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330" windowWidth="9420" windowHeight="4275"/>
  </bookViews>
  <sheets>
    <sheet name="Uitleg" sheetId="17" r:id="rId1"/>
    <sheet name="Nieuwe titels N1+N2" sheetId="19" r:id="rId2"/>
    <sheet name="N1 (per afl)" sheetId="20" r:id="rId3"/>
    <sheet name="TotPotKkrs" sheetId="16" state="hidden" r:id="rId4"/>
    <sheet name="N1" sheetId="21" state="hidden" r:id="rId5"/>
    <sheet name="N2" sheetId="22" state="hidden" r:id="rId6"/>
    <sheet name="Lijsten" sheetId="24" state="hidden" r:id="rId7"/>
  </sheets>
  <definedNames>
    <definedName name="_xlnm._FilterDatabase" localSheetId="6" hidden="1">Lijsten!$J$1:$N$805</definedName>
    <definedName name="_xlnm._FilterDatabase" localSheetId="3" hidden="1">TotPotKkrs!$A$1:$I$47614</definedName>
    <definedName name="_Gen1" localSheetId="6">#REF!</definedName>
    <definedName name="_Gen1" localSheetId="2">#REF!</definedName>
    <definedName name="_Gen1" localSheetId="1">#REF!</definedName>
    <definedName name="_Gen1">#REF!</definedName>
    <definedName name="_PS1" localSheetId="6">#REF!</definedName>
    <definedName name="_PS1" localSheetId="2">#REF!</definedName>
    <definedName name="_PS1" localSheetId="1">#REF!</definedName>
    <definedName name="_PS1">#REF!</definedName>
    <definedName name="AbsNew" localSheetId="6">#REF!</definedName>
    <definedName name="AbsNew" localSheetId="4">#REF!</definedName>
    <definedName name="AbsNew" localSheetId="5">#REF!</definedName>
    <definedName name="AbsNew">#REF!</definedName>
    <definedName name="Countries" localSheetId="6">#REF!</definedName>
    <definedName name="Countries" localSheetId="2">#REF!</definedName>
    <definedName name="Countries" localSheetId="1">#REF!</definedName>
    <definedName name="Countries">#REF!</definedName>
    <definedName name="Countries1" localSheetId="6">#REF!</definedName>
    <definedName name="Countries1">#REF!</definedName>
    <definedName name="Country1" localSheetId="6">#REF!</definedName>
    <definedName name="Country1">#REF!</definedName>
    <definedName name="DagNew" localSheetId="6">#REF!</definedName>
    <definedName name="DagNew">#REF!</definedName>
    <definedName name="Genre" localSheetId="6">#REF!</definedName>
    <definedName name="Genre">#REF!</definedName>
    <definedName name="Kdh" localSheetId="6">#REF!</definedName>
    <definedName name="Kdh">#REF!</definedName>
    <definedName name="KdhNew" localSheetId="6">#REF!</definedName>
    <definedName name="KdhNew">#REF!</definedName>
    <definedName name="KdihNew" localSheetId="6">#REF!</definedName>
    <definedName name="KdihNew">#REF!</definedName>
    <definedName name="LengNew" localSheetId="6">#REF!</definedName>
    <definedName name="LengNew">#REF!</definedName>
    <definedName name="Maa" localSheetId="6">#REF!</definedName>
    <definedName name="Maa">#REF!</definedName>
    <definedName name="MaaNew" localSheetId="6">#REF!</definedName>
    <definedName name="MaaNew">#REF!</definedName>
    <definedName name="MrktAandNew" localSheetId="6">#REF!</definedName>
    <definedName name="MrktAandNew">#REF!</definedName>
    <definedName name="PGrating" localSheetId="6">#REF!</definedName>
    <definedName name="PGrating">#REF!</definedName>
    <definedName name="PGrating1" localSheetId="6">#REF!</definedName>
    <definedName name="PGrating1">#REF!</definedName>
    <definedName name="ProgsNew" localSheetId="6">#REF!</definedName>
    <definedName name="ProgsNew">#REF!</definedName>
    <definedName name="ProgSoort" localSheetId="6">#REF!</definedName>
    <definedName name="ProgSoort">#REF!</definedName>
    <definedName name="ProgSrt" localSheetId="6">#REF!</definedName>
    <definedName name="ProgSrt">#REF!</definedName>
    <definedName name="Weekdays" localSheetId="6">#REF!</definedName>
    <definedName name="Weekdays">#REF!</definedName>
    <definedName name="Weekdays1" localSheetId="6">#REF!</definedName>
    <definedName name="Weekdays1">#REF!</definedName>
    <definedName name="YesNo" localSheetId="6">#REF!</definedName>
    <definedName name="YesNo">#REF!</definedName>
    <definedName name="YesNo1" localSheetId="6">#REF!</definedName>
    <definedName name="YesNo1">#REF!</definedName>
  </definedNames>
  <calcPr calcId="145621"/>
</workbook>
</file>

<file path=xl/calcChain.xml><?xml version="1.0" encoding="utf-8"?>
<calcChain xmlns="http://schemas.openxmlformats.org/spreadsheetml/2006/main">
  <c r="D22" i="20" l="1"/>
  <c r="B29" i="19" l="1"/>
  <c r="B38" i="19"/>
  <c r="B37" i="19"/>
  <c r="G37" i="19" s="1"/>
  <c r="B36" i="19"/>
  <c r="G36" i="19" s="1"/>
  <c r="B35" i="19"/>
  <c r="G35" i="19" s="1"/>
  <c r="G38" i="19"/>
  <c r="G34" i="19"/>
  <c r="G32" i="19"/>
  <c r="G33" i="19"/>
  <c r="G31" i="19"/>
  <c r="G30" i="19"/>
  <c r="G28" i="19"/>
  <c r="G27" i="19"/>
  <c r="G26" i="19"/>
  <c r="G21" i="19"/>
  <c r="G20" i="19"/>
  <c r="G17" i="19"/>
  <c r="G16" i="19"/>
  <c r="F34" i="19"/>
  <c r="F33" i="19"/>
  <c r="F32" i="19"/>
  <c r="D23" i="20"/>
  <c r="C14" i="19" l="1"/>
  <c r="G14" i="19" s="1"/>
  <c r="B14" i="19"/>
  <c r="F14" i="19" s="1"/>
  <c r="F30" i="19" l="1"/>
  <c r="F21" i="19"/>
  <c r="F20" i="19"/>
  <c r="F19" i="19"/>
  <c r="F18" i="19"/>
  <c r="F17" i="19"/>
  <c r="F16" i="19"/>
  <c r="G19" i="19"/>
  <c r="G18" i="19"/>
  <c r="F27" i="19"/>
  <c r="F28" i="19" l="1"/>
  <c r="G29" i="19"/>
  <c r="F29" i="19" l="1"/>
  <c r="D21" i="20" l="1"/>
  <c r="D27" i="20" l="1"/>
  <c r="D26" i="20"/>
  <c r="D20" i="20"/>
  <c r="D11" i="20"/>
  <c r="D16" i="20"/>
  <c r="D18" i="20"/>
  <c r="D17" i="20"/>
  <c r="P6" i="19" l="1"/>
  <c r="L5" i="19" s="1"/>
  <c r="G22" i="19"/>
  <c r="G23" i="19"/>
  <c r="G24" i="19"/>
  <c r="G25" i="19"/>
  <c r="D25" i="20"/>
  <c r="D24" i="20"/>
  <c r="D19" i="20"/>
  <c r="D15" i="20"/>
  <c r="D14" i="20"/>
  <c r="D13" i="20"/>
  <c r="D12" i="20"/>
  <c r="K4" i="19" l="1"/>
  <c r="B15" i="19" s="1"/>
  <c r="B7" i="20"/>
  <c r="B8" i="20" s="1"/>
  <c r="F15" i="19" l="1"/>
  <c r="G15" i="19"/>
  <c r="F31" i="19"/>
  <c r="F25" i="19"/>
  <c r="F26" i="19"/>
  <c r="F24" i="19"/>
  <c r="F23" i="19"/>
  <c r="F22" i="19"/>
  <c r="F38" i="19"/>
  <c r="F37" i="19"/>
  <c r="F35" i="19"/>
  <c r="G5" i="19" l="1"/>
  <c r="F36" i="19"/>
  <c r="F5" i="19" s="1"/>
</calcChain>
</file>

<file path=xl/comments1.xml><?xml version="1.0" encoding="utf-8"?>
<comments xmlns="http://schemas.openxmlformats.org/spreadsheetml/2006/main">
  <authors>
    <author>Gebruiker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Robin Muurling:</t>
        </r>
        <r>
          <rPr>
            <sz val="9"/>
            <color indexed="81"/>
            <rFont val="Tahoma"/>
            <family val="2"/>
          </rPr>
          <t xml:space="preserve">
(0,5 = EL op RTL7; 1 = CL maar niet NL; 1,7 = CL met NL-team; 2 = EK/WK)</t>
        </r>
      </text>
    </comment>
  </commentList>
</comments>
</file>

<file path=xl/comments2.xml><?xml version="1.0" encoding="utf-8"?>
<comments xmlns="http://schemas.openxmlformats.org/spreadsheetml/2006/main">
  <authors>
    <author>Gebruiker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Robin Muurling:</t>
        </r>
        <r>
          <rPr>
            <sz val="9"/>
            <color indexed="81"/>
            <rFont val="Tahoma"/>
            <family val="2"/>
          </rPr>
          <t xml:space="preserve">
In het model wordt een automatische bewerking op de afgelopen 7 weken gedaan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Robin Muurling:</t>
        </r>
        <r>
          <rPr>
            <sz val="9"/>
            <color indexed="81"/>
            <rFont val="Tahoma"/>
            <family val="2"/>
          </rPr>
          <t xml:space="preserve">
De laatste week telt vaak extra zwaar mee, dus vandaar..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Robin Muurling:</t>
        </r>
        <r>
          <rPr>
            <sz val="9"/>
            <color indexed="81"/>
            <rFont val="Tahoma"/>
            <family val="2"/>
          </rPr>
          <t xml:space="preserve">normaal gaat dit automatisch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Robin Muurling:</t>
        </r>
        <r>
          <rPr>
            <sz val="9"/>
            <color indexed="81"/>
            <rFont val="Tahoma"/>
            <family val="2"/>
          </rPr>
          <t xml:space="preserve">
(0,5 = EL op RTL7; 1 = CL maar niet NL; 1,7 = CL met NL-team; 2 = EK/WK)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Robin Muurling:</t>
        </r>
        <r>
          <rPr>
            <sz val="9"/>
            <color indexed="81"/>
            <rFont val="Tahoma"/>
            <family val="2"/>
          </rPr>
          <t xml:space="preserve">
In het echt hier aanpassing op temperatuur, want 25 graden in april werkt anders dan 25 graden in juli</t>
        </r>
      </text>
    </comment>
  </commentList>
</comments>
</file>

<file path=xl/sharedStrings.xml><?xml version="1.0" encoding="utf-8"?>
<sst xmlns="http://schemas.openxmlformats.org/spreadsheetml/2006/main" count="4018" uniqueCount="1839">
  <si>
    <t>Yes</t>
  </si>
  <si>
    <t>PS</t>
  </si>
  <si>
    <t>Genre</t>
  </si>
  <si>
    <t>Formule</t>
  </si>
  <si>
    <t>a</t>
  </si>
  <si>
    <t>Documentaire</t>
  </si>
  <si>
    <t>Misdaad/detective</t>
  </si>
  <si>
    <t>Eigenaardig of bizar of gek of vreemd gedrag van hoofdpersoon of gasten (kan ook om BN-ers gaan)</t>
  </si>
  <si>
    <t>c</t>
  </si>
  <si>
    <t>Verslagprogramma (LIVE)</t>
  </si>
  <si>
    <t>Drama</t>
  </si>
  <si>
    <t>Met veel tegenslagen, beproevingen en communicatiestoornissen groeien mensen uiteindelijk toch naar elkaar toe of bereiken ze een doel</t>
  </si>
  <si>
    <t>g</t>
  </si>
  <si>
    <t>d</t>
  </si>
  <si>
    <t>Actualiteitenprogramma</t>
  </si>
  <si>
    <t>Lachen/Comedy</t>
  </si>
  <si>
    <t>Doelen of dromen bereiken met veel tegenslagen en die dan overwinnen</t>
  </si>
  <si>
    <t>k</t>
  </si>
  <si>
    <t>f</t>
  </si>
  <si>
    <t>Praatprogramma</t>
  </si>
  <si>
    <t>Avontuur</t>
  </si>
  <si>
    <t>Mensen door middel van tips en advies helpen om een beter leven te hebben en hun situatie te verbeteren</t>
  </si>
  <si>
    <t>l</t>
  </si>
  <si>
    <t>Discussie/debatprogramma</t>
  </si>
  <si>
    <t>Horror</t>
  </si>
  <si>
    <t>Iemand uit totaal verschillende achtergronden, culturen of klassen onderdompelen in een andere wereld</t>
  </si>
  <si>
    <t>n</t>
  </si>
  <si>
    <t>Serie zonder vervolgafleveringen</t>
  </si>
  <si>
    <t>Koken/kokkerellen</t>
  </si>
  <si>
    <t xml:space="preserve">Avonturen in een relatie tussen vrouw en vrouw (stelletje/koppel) </t>
  </si>
  <si>
    <t>p</t>
  </si>
  <si>
    <t>i</t>
  </si>
  <si>
    <t>Grootse show met veel publiek</t>
  </si>
  <si>
    <t>Medisch</t>
  </si>
  <si>
    <t>Ontsnapping</t>
  </si>
  <si>
    <t>w</t>
  </si>
  <si>
    <t>Making off's/entertainment over entertainment</t>
  </si>
  <si>
    <t>Samenleving</t>
  </si>
  <si>
    <t>Plastische chirurgie</t>
  </si>
  <si>
    <t>x</t>
  </si>
  <si>
    <t>m</t>
  </si>
  <si>
    <t>Reportages</t>
  </si>
  <si>
    <t>Natuur</t>
  </si>
  <si>
    <t>Ontrouw</t>
  </si>
  <si>
    <t>Geschiedenis</t>
  </si>
  <si>
    <t>Huwelijksaanzoek</t>
  </si>
  <si>
    <t>Wetenschap</t>
  </si>
  <si>
    <t>Avonturen bij FBI</t>
  </si>
  <si>
    <t>Kunst</t>
  </si>
  <si>
    <t>Relatie/vriendschap tussen twee politieagenten of soldaten</t>
  </si>
  <si>
    <t>Western</t>
  </si>
  <si>
    <t>Internationale liefdes</t>
  </si>
  <si>
    <t>Rechtszaak</t>
  </si>
  <si>
    <t>Mannen hebben niet bereikt wat ze wilden</t>
  </si>
  <si>
    <t>Cultuur</t>
  </si>
  <si>
    <t>Situaties in het deftige Britse platteland</t>
  </si>
  <si>
    <t>Hollandse muziek</t>
  </si>
  <si>
    <t>Geheugenstoornissen of geheugenverlies</t>
  </si>
  <si>
    <t>Over wat er met bekende mensen gebeurt</t>
  </si>
  <si>
    <t>Wraak nemen</t>
  </si>
  <si>
    <t>Mensen verrassen/blij maken</t>
  </si>
  <si>
    <t>Terugblik naar oudere tijden (oudere tv-beelden)</t>
  </si>
  <si>
    <t>Carriere</t>
  </si>
  <si>
    <t>Meekijken in alledaagse situaties van jonge ouders</t>
  </si>
  <si>
    <t>Geheime camera/blunders</t>
  </si>
  <si>
    <t>Mensen in hun beroepsomgeving bezoeken of filmen</t>
  </si>
  <si>
    <t>Uiterlijk</t>
  </si>
  <si>
    <t>Intieme lichaamsdelen of kwalen worden (openlijk) besproken</t>
  </si>
  <si>
    <t>Diep gesprek/diep mensen leren kennen</t>
  </si>
  <si>
    <t>Kinderen nemen geen blad voor de mond</t>
  </si>
  <si>
    <t>Nederland zien vanuit de lucht</t>
  </si>
  <si>
    <t>Weddenschappen (als formule)</t>
  </si>
  <si>
    <t>Mannenteams strijden tegen vrouwenteams</t>
  </si>
  <si>
    <t>Alle amuserende kunstuitingen of of prestaties of talenten van één en dezelfde persoon (of groep) worden nog eens de revue gepasseerd</t>
  </si>
  <si>
    <t>Alle indrukwekkende kunstuitingen of of prestaties of talenten van één persoon worden nog eens de revue gepasseerd</t>
  </si>
  <si>
    <t>Kennis testen op basis van plaatjes en filmpjes</t>
  </si>
  <si>
    <t>BN-ers interviewen door een typetje dat dus geacteerd wordt</t>
  </si>
  <si>
    <t>Gesprekjes/interviewtjes afgewisseld met actie</t>
  </si>
  <si>
    <t>Verschillende individuen/deelnemers moeten bewijzen dat zij de beste zijn door opdrachten uit te voeren en tegen elkaar te strijden; niet fysiek!!</t>
  </si>
  <si>
    <t>Chronologisch verslag van een periode (niet een reis)</t>
  </si>
  <si>
    <t>Verslag van een evenement (gewoon camera erbij en live evenement uitzenden)</t>
  </si>
  <si>
    <t>Gesprekken met gasten in de studio afgewisseld met filmpjes</t>
  </si>
  <si>
    <t>Op chronologische volgorde worden nieuwe zaken worden achter elkaar getoond (bv. bij documentaires)</t>
  </si>
  <si>
    <t>Entertainmentfilmpjes of amusementsfilmpjes worden achter elkaar getoond met tussendoor een presentator</t>
  </si>
  <si>
    <t>Focus op achtervolgingen en speurtochten, jacht</t>
  </si>
  <si>
    <t>Verslag van groots (stadion-)concert</t>
  </si>
  <si>
    <t>(Drie) teams strijden tegen elkaar (geen individuen)</t>
  </si>
  <si>
    <t>Gewoon langsgaan en interviewen op feesten, party’s, partijen van de high society</t>
  </si>
  <si>
    <t>Hulp gebruiken uit een encyclopedie</t>
  </si>
  <si>
    <t>Hierin zijn de TPK's te zien van de afgelopen paar jaar voor 6+</t>
  </si>
  <si>
    <t>Dit hieronder is dus een exacte kopie(waarden) van de pivots in 'Pivots'</t>
  </si>
  <si>
    <t>Gemiddelde van Kdh/Maa(TotKijkers)</t>
  </si>
  <si>
    <t>Dag</t>
  </si>
  <si>
    <t>TijdHerv</t>
  </si>
  <si>
    <t>Maand, Maanddeel</t>
  </si>
  <si>
    <t>maandag</t>
  </si>
  <si>
    <t>dinsdag</t>
  </si>
  <si>
    <t>woensdag</t>
  </si>
  <si>
    <t>donderdag</t>
  </si>
  <si>
    <t>vrijdag</t>
  </si>
  <si>
    <t>zaterdag</t>
  </si>
  <si>
    <t>zondag</t>
  </si>
  <si>
    <t>151 1</t>
  </si>
  <si>
    <t>1 1</t>
  </si>
  <si>
    <t>151 2</t>
  </si>
  <si>
    <t>1 2</t>
  </si>
  <si>
    <t>1510 1</t>
  </si>
  <si>
    <t>10 1</t>
  </si>
  <si>
    <t>1510 2</t>
  </si>
  <si>
    <t>10 2</t>
  </si>
  <si>
    <t>1511 1</t>
  </si>
  <si>
    <t>11 1</t>
  </si>
  <si>
    <t>1511 2</t>
  </si>
  <si>
    <t>11 2</t>
  </si>
  <si>
    <t>1512 1</t>
  </si>
  <si>
    <t>12 1</t>
  </si>
  <si>
    <t>1512 2</t>
  </si>
  <si>
    <t>12 2</t>
  </si>
  <si>
    <t>152 1</t>
  </si>
  <si>
    <t>2 1</t>
  </si>
  <si>
    <t>152 2</t>
  </si>
  <si>
    <t>2 2</t>
  </si>
  <si>
    <t>153 1</t>
  </si>
  <si>
    <t>3 1</t>
  </si>
  <si>
    <t>153 2</t>
  </si>
  <si>
    <t>3 2</t>
  </si>
  <si>
    <t>154 1</t>
  </si>
  <si>
    <t>4 1</t>
  </si>
  <si>
    <t>154 2</t>
  </si>
  <si>
    <t>4 2</t>
  </si>
  <si>
    <t>155 1</t>
  </si>
  <si>
    <t>5 1</t>
  </si>
  <si>
    <t>155 2</t>
  </si>
  <si>
    <t>5 2</t>
  </si>
  <si>
    <t>156 1</t>
  </si>
  <si>
    <t>6 1</t>
  </si>
  <si>
    <t>156 2</t>
  </si>
  <si>
    <t>6 2</t>
  </si>
  <si>
    <t>157 1</t>
  </si>
  <si>
    <t>7 1</t>
  </si>
  <si>
    <t>157 2</t>
  </si>
  <si>
    <t>7 2</t>
  </si>
  <si>
    <t>158 1</t>
  </si>
  <si>
    <t>8 1</t>
  </si>
  <si>
    <t>158 2</t>
  </si>
  <si>
    <t>8 2</t>
  </si>
  <si>
    <t>159 1</t>
  </si>
  <si>
    <t>9 1</t>
  </si>
  <si>
    <t>159 2</t>
  </si>
  <si>
    <t>9 2</t>
  </si>
  <si>
    <t>15,171 1</t>
  </si>
  <si>
    <t>15,171 2</t>
  </si>
  <si>
    <t>15,1710 1</t>
  </si>
  <si>
    <t>15,1710 2</t>
  </si>
  <si>
    <t>15,1711 1</t>
  </si>
  <si>
    <t>15,1711 2</t>
  </si>
  <si>
    <t>15,1712 1</t>
  </si>
  <si>
    <t>15,1712 2</t>
  </si>
  <si>
    <t>15,172 1</t>
  </si>
  <si>
    <t>15,172 2</t>
  </si>
  <si>
    <t>15,173 1</t>
  </si>
  <si>
    <t>15,173 2</t>
  </si>
  <si>
    <t>15,174 1</t>
  </si>
  <si>
    <t>15,174 2</t>
  </si>
  <si>
    <t>15,175 1</t>
  </si>
  <si>
    <t>15,175 2</t>
  </si>
  <si>
    <t>15,176 1</t>
  </si>
  <si>
    <t>15,176 2</t>
  </si>
  <si>
    <t>15,177 1</t>
  </si>
  <si>
    <t>15,177 2</t>
  </si>
  <si>
    <t>15,178 1</t>
  </si>
  <si>
    <t>15,178 2</t>
  </si>
  <si>
    <t>15,179 1</t>
  </si>
  <si>
    <t>15,179 2</t>
  </si>
  <si>
    <t>15,331 1</t>
  </si>
  <si>
    <t>15,331 2</t>
  </si>
  <si>
    <t>15,3310 1</t>
  </si>
  <si>
    <t>15,3310 2</t>
  </si>
  <si>
    <t>15,3311 1</t>
  </si>
  <si>
    <t>15,3311 2</t>
  </si>
  <si>
    <t>15,3312 1</t>
  </si>
  <si>
    <t>15,3312 2</t>
  </si>
  <si>
    <t>15,332 1</t>
  </si>
  <si>
    <t>15,332 2</t>
  </si>
  <si>
    <t>15,333 1</t>
  </si>
  <si>
    <t>15,333 2</t>
  </si>
  <si>
    <t>15,334 1</t>
  </si>
  <si>
    <t>15,334 2</t>
  </si>
  <si>
    <t>15,335 1</t>
  </si>
  <si>
    <t>15,335 2</t>
  </si>
  <si>
    <t>15,336 1</t>
  </si>
  <si>
    <t>15,336 2</t>
  </si>
  <si>
    <t>15,337 1</t>
  </si>
  <si>
    <t>15,337 2</t>
  </si>
  <si>
    <t>15,338 1</t>
  </si>
  <si>
    <t>15,338 2</t>
  </si>
  <si>
    <t>15,339 1</t>
  </si>
  <si>
    <t>15,339 2</t>
  </si>
  <si>
    <t>15,51 1</t>
  </si>
  <si>
    <t>15,51 2</t>
  </si>
  <si>
    <t>15,510 1</t>
  </si>
  <si>
    <t>15,510 2</t>
  </si>
  <si>
    <t>15,511 1</t>
  </si>
  <si>
    <t>15,511 2</t>
  </si>
  <si>
    <t>15,512 1</t>
  </si>
  <si>
    <t>15,512 2</t>
  </si>
  <si>
    <t>15,52 1</t>
  </si>
  <si>
    <t>15,52 2</t>
  </si>
  <si>
    <t>15,53 1</t>
  </si>
  <si>
    <t>15,53 2</t>
  </si>
  <si>
    <t>15,54 1</t>
  </si>
  <si>
    <t>15,54 2</t>
  </si>
  <si>
    <t>15,55 1</t>
  </si>
  <si>
    <t>15,55 2</t>
  </si>
  <si>
    <t>15,56 1</t>
  </si>
  <si>
    <t>15,56 2</t>
  </si>
  <si>
    <t>15,57 1</t>
  </si>
  <si>
    <t>15,57 2</t>
  </si>
  <si>
    <t>15,58 1</t>
  </si>
  <si>
    <t>15,58 2</t>
  </si>
  <si>
    <t>15,59 1</t>
  </si>
  <si>
    <t>15,59 2</t>
  </si>
  <si>
    <t>15,671 1</t>
  </si>
  <si>
    <t>15,671 2</t>
  </si>
  <si>
    <t>15,6710 1</t>
  </si>
  <si>
    <t>15,6710 2</t>
  </si>
  <si>
    <t>15,6711 1</t>
  </si>
  <si>
    <t>15,6711 2</t>
  </si>
  <si>
    <t>15,6712 1</t>
  </si>
  <si>
    <t>15,6712 2</t>
  </si>
  <si>
    <t>15,672 1</t>
  </si>
  <si>
    <t>15,672 2</t>
  </si>
  <si>
    <t>15,673 1</t>
  </si>
  <si>
    <t>15,673 2</t>
  </si>
  <si>
    <t>15,674 1</t>
  </si>
  <si>
    <t>15,674 2</t>
  </si>
  <si>
    <t>15,675 1</t>
  </si>
  <si>
    <t>15,675 2</t>
  </si>
  <si>
    <t>15,676 1</t>
  </si>
  <si>
    <t>15,676 2</t>
  </si>
  <si>
    <t>15,677 1</t>
  </si>
  <si>
    <t>15,677 2</t>
  </si>
  <si>
    <t>15,678 1</t>
  </si>
  <si>
    <t>15,678 2</t>
  </si>
  <si>
    <t>15,679 1</t>
  </si>
  <si>
    <t>15,679 2</t>
  </si>
  <si>
    <t>15,831 1</t>
  </si>
  <si>
    <t>15,831 2</t>
  </si>
  <si>
    <t>15,8310 1</t>
  </si>
  <si>
    <t>15,8310 2</t>
  </si>
  <si>
    <t>15,8311 1</t>
  </si>
  <si>
    <t>15,8311 2</t>
  </si>
  <si>
    <t>15,8312 1</t>
  </si>
  <si>
    <t>15,8312 2</t>
  </si>
  <si>
    <t>15,832 1</t>
  </si>
  <si>
    <t>15,832 2</t>
  </si>
  <si>
    <t>15,833 1</t>
  </si>
  <si>
    <t>15,833 2</t>
  </si>
  <si>
    <t>15,834 1</t>
  </si>
  <si>
    <t>15,834 2</t>
  </si>
  <si>
    <t>15,835 1</t>
  </si>
  <si>
    <t>15,835 2</t>
  </si>
  <si>
    <t>15,836 1</t>
  </si>
  <si>
    <t>15,836 2</t>
  </si>
  <si>
    <t>15,837 1</t>
  </si>
  <si>
    <t>15,837 2</t>
  </si>
  <si>
    <t>15,838 1</t>
  </si>
  <si>
    <t>15,838 2</t>
  </si>
  <si>
    <t>15,839 1</t>
  </si>
  <si>
    <t>15,839 2</t>
  </si>
  <si>
    <t>161 1</t>
  </si>
  <si>
    <t>161 2</t>
  </si>
  <si>
    <t>1610 1</t>
  </si>
  <si>
    <t>1610 2</t>
  </si>
  <si>
    <t>1611 1</t>
  </si>
  <si>
    <t>1611 2</t>
  </si>
  <si>
    <t>1612 1</t>
  </si>
  <si>
    <t>1612 2</t>
  </si>
  <si>
    <t>162 1</t>
  </si>
  <si>
    <t>162 2</t>
  </si>
  <si>
    <t>163 1</t>
  </si>
  <si>
    <t>163 2</t>
  </si>
  <si>
    <t>164 1</t>
  </si>
  <si>
    <t>164 2</t>
  </si>
  <si>
    <t>165 1</t>
  </si>
  <si>
    <t>165 2</t>
  </si>
  <si>
    <t>166 1</t>
  </si>
  <si>
    <t>166 2</t>
  </si>
  <si>
    <t>167 1</t>
  </si>
  <si>
    <t>167 2</t>
  </si>
  <si>
    <t>168 1</t>
  </si>
  <si>
    <t>168 2</t>
  </si>
  <si>
    <t>169 1</t>
  </si>
  <si>
    <t>169 2</t>
  </si>
  <si>
    <t>16,171 1</t>
  </si>
  <si>
    <t>16,171 2</t>
  </si>
  <si>
    <t>16,1710 1</t>
  </si>
  <si>
    <t>16,1710 2</t>
  </si>
  <si>
    <t>16,1711 1</t>
  </si>
  <si>
    <t>16,1711 2</t>
  </si>
  <si>
    <t>16,1712 1</t>
  </si>
  <si>
    <t>16,1712 2</t>
  </si>
  <si>
    <t>16,172 1</t>
  </si>
  <si>
    <t>16,172 2</t>
  </si>
  <si>
    <t>16,173 1</t>
  </si>
  <si>
    <t>16,173 2</t>
  </si>
  <si>
    <t>16,174 1</t>
  </si>
  <si>
    <t>16,174 2</t>
  </si>
  <si>
    <t>16,175 1</t>
  </si>
  <si>
    <t>16,175 2</t>
  </si>
  <si>
    <t>16,176 1</t>
  </si>
  <si>
    <t>16,176 2</t>
  </si>
  <si>
    <t>16,177 1</t>
  </si>
  <si>
    <t>16,177 2</t>
  </si>
  <si>
    <t>16,178 1</t>
  </si>
  <si>
    <t>16,178 2</t>
  </si>
  <si>
    <t>16,179 1</t>
  </si>
  <si>
    <t>16,179 2</t>
  </si>
  <si>
    <t>16,331 1</t>
  </si>
  <si>
    <t>16,331 2</t>
  </si>
  <si>
    <t>16,3310 1</t>
  </si>
  <si>
    <t>16,3310 2</t>
  </si>
  <si>
    <t>16,3311 1</t>
  </si>
  <si>
    <t>16,3311 2</t>
  </si>
  <si>
    <t>16,3312 1</t>
  </si>
  <si>
    <t>16,3312 2</t>
  </si>
  <si>
    <t>16,332 1</t>
  </si>
  <si>
    <t>16,332 2</t>
  </si>
  <si>
    <t>16,333 1</t>
  </si>
  <si>
    <t>16,333 2</t>
  </si>
  <si>
    <t>16,334 1</t>
  </si>
  <si>
    <t>16,334 2</t>
  </si>
  <si>
    <t>16,335 1</t>
  </si>
  <si>
    <t>16,335 2</t>
  </si>
  <si>
    <t>16,336 1</t>
  </si>
  <si>
    <t>16,336 2</t>
  </si>
  <si>
    <t>16,337 1</t>
  </si>
  <si>
    <t>16,337 2</t>
  </si>
  <si>
    <t>16,338 1</t>
  </si>
  <si>
    <t>16,338 2</t>
  </si>
  <si>
    <t>16,339 1</t>
  </si>
  <si>
    <t>16,339 2</t>
  </si>
  <si>
    <t>16,51 1</t>
  </si>
  <si>
    <t>16,51 2</t>
  </si>
  <si>
    <t>16,510 1</t>
  </si>
  <si>
    <t>16,510 2</t>
  </si>
  <si>
    <t>16,511 1</t>
  </si>
  <si>
    <t>16,511 2</t>
  </si>
  <si>
    <t>16,512 1</t>
  </si>
  <si>
    <t>16,512 2</t>
  </si>
  <si>
    <t>16,52 1</t>
  </si>
  <si>
    <t>16,52 2</t>
  </si>
  <si>
    <t>16,53 1</t>
  </si>
  <si>
    <t>16,53 2</t>
  </si>
  <si>
    <t>16,54 1</t>
  </si>
  <si>
    <t>16,54 2</t>
  </si>
  <si>
    <t>16,55 1</t>
  </si>
  <si>
    <t>16,55 2</t>
  </si>
  <si>
    <t>16,56 1</t>
  </si>
  <si>
    <t>16,56 2</t>
  </si>
  <si>
    <t>16,57 1</t>
  </si>
  <si>
    <t>16,57 2</t>
  </si>
  <si>
    <t>16,58 1</t>
  </si>
  <si>
    <t>16,58 2</t>
  </si>
  <si>
    <t>16,59 1</t>
  </si>
  <si>
    <t>16,59 2</t>
  </si>
  <si>
    <t>16,671 1</t>
  </si>
  <si>
    <t>16,671 2</t>
  </si>
  <si>
    <t>16,6710 1</t>
  </si>
  <si>
    <t>16,6710 2</t>
  </si>
  <si>
    <t>16,6711 1</t>
  </si>
  <si>
    <t>16,6711 2</t>
  </si>
  <si>
    <t>16,6712 1</t>
  </si>
  <si>
    <t>16,6712 2</t>
  </si>
  <si>
    <t>16,672 1</t>
  </si>
  <si>
    <t>16,672 2</t>
  </si>
  <si>
    <t>16,673 1</t>
  </si>
  <si>
    <t>16,673 2</t>
  </si>
  <si>
    <t>16,674 1</t>
  </si>
  <si>
    <t>16,674 2</t>
  </si>
  <si>
    <t>16,675 1</t>
  </si>
  <si>
    <t>16,675 2</t>
  </si>
  <si>
    <t>16,676 1</t>
  </si>
  <si>
    <t>16,676 2</t>
  </si>
  <si>
    <t>16,677 1</t>
  </si>
  <si>
    <t>16,677 2</t>
  </si>
  <si>
    <t>16,678 1</t>
  </si>
  <si>
    <t>16,678 2</t>
  </si>
  <si>
    <t>16,679 1</t>
  </si>
  <si>
    <t>16,679 2</t>
  </si>
  <si>
    <t>16,831 1</t>
  </si>
  <si>
    <t>16,831 2</t>
  </si>
  <si>
    <t>16,8310 1</t>
  </si>
  <si>
    <t>16,8310 2</t>
  </si>
  <si>
    <t>16,8311 1</t>
  </si>
  <si>
    <t>16,8311 2</t>
  </si>
  <si>
    <t>16,8312 1</t>
  </si>
  <si>
    <t>16,8312 2</t>
  </si>
  <si>
    <t>16,832 1</t>
  </si>
  <si>
    <t>16,832 2</t>
  </si>
  <si>
    <t>16,833 1</t>
  </si>
  <si>
    <t>16,833 2</t>
  </si>
  <si>
    <t>16,834 1</t>
  </si>
  <si>
    <t>16,834 2</t>
  </si>
  <si>
    <t>16,835 1</t>
  </si>
  <si>
    <t>16,835 2</t>
  </si>
  <si>
    <t>16,836 1</t>
  </si>
  <si>
    <t>16,836 2</t>
  </si>
  <si>
    <t>16,837 1</t>
  </si>
  <si>
    <t>16,837 2</t>
  </si>
  <si>
    <t>16,838 1</t>
  </si>
  <si>
    <t>16,838 2</t>
  </si>
  <si>
    <t>16,839 1</t>
  </si>
  <si>
    <t>16,839 2</t>
  </si>
  <si>
    <t>171 1</t>
  </si>
  <si>
    <t>171 2</t>
  </si>
  <si>
    <t>1710 1</t>
  </si>
  <si>
    <t>1710 2</t>
  </si>
  <si>
    <t>1711 1</t>
  </si>
  <si>
    <t>1711 2</t>
  </si>
  <si>
    <t>1712 1</t>
  </si>
  <si>
    <t>1712 2</t>
  </si>
  <si>
    <t>172 1</t>
  </si>
  <si>
    <t>172 2</t>
  </si>
  <si>
    <t>173 1</t>
  </si>
  <si>
    <t>173 2</t>
  </si>
  <si>
    <t>174 1</t>
  </si>
  <si>
    <t>174 2</t>
  </si>
  <si>
    <t>175 1</t>
  </si>
  <si>
    <t>175 2</t>
  </si>
  <si>
    <t>176 1</t>
  </si>
  <si>
    <t>176 2</t>
  </si>
  <si>
    <t>177 1</t>
  </si>
  <si>
    <t>177 2</t>
  </si>
  <si>
    <t>178 1</t>
  </si>
  <si>
    <t>178 2</t>
  </si>
  <si>
    <t>179 1</t>
  </si>
  <si>
    <t>179 2</t>
  </si>
  <si>
    <t>17,171 1</t>
  </si>
  <si>
    <t>17,171 2</t>
  </si>
  <si>
    <t>17,1710 1</t>
  </si>
  <si>
    <t>17,1710 2</t>
  </si>
  <si>
    <t>17,1711 1</t>
  </si>
  <si>
    <t>17,1711 2</t>
  </si>
  <si>
    <t>17,1712 1</t>
  </si>
  <si>
    <t>17,1712 2</t>
  </si>
  <si>
    <t>17,172 1</t>
  </si>
  <si>
    <t>17,172 2</t>
  </si>
  <si>
    <t>17,173 1</t>
  </si>
  <si>
    <t>17,173 2</t>
  </si>
  <si>
    <t>17,174 1</t>
  </si>
  <si>
    <t>17,174 2</t>
  </si>
  <si>
    <t>17,175 1</t>
  </si>
  <si>
    <t>17,175 2</t>
  </si>
  <si>
    <t>17,176 1</t>
  </si>
  <si>
    <t>17,176 2</t>
  </si>
  <si>
    <t>17,177 1</t>
  </si>
  <si>
    <t>17,177 2</t>
  </si>
  <si>
    <t>17,178 1</t>
  </si>
  <si>
    <t>17,178 2</t>
  </si>
  <si>
    <t>17,179 1</t>
  </si>
  <si>
    <t>17,179 2</t>
  </si>
  <si>
    <t>17,331 1</t>
  </si>
  <si>
    <t>17,331 2</t>
  </si>
  <si>
    <t>17,3310 1</t>
  </si>
  <si>
    <t>17,3310 2</t>
  </si>
  <si>
    <t>17,3311 1</t>
  </si>
  <si>
    <t>17,3311 2</t>
  </si>
  <si>
    <t>17,3312 1</t>
  </si>
  <si>
    <t>17,3312 2</t>
  </si>
  <si>
    <t>17,332 1</t>
  </si>
  <si>
    <t>17,332 2</t>
  </si>
  <si>
    <t>17,333 1</t>
  </si>
  <si>
    <t>17,333 2</t>
  </si>
  <si>
    <t>17,334 1</t>
  </si>
  <si>
    <t>17,334 2</t>
  </si>
  <si>
    <t>17,335 1</t>
  </si>
  <si>
    <t>17,335 2</t>
  </si>
  <si>
    <t>17,336 1</t>
  </si>
  <si>
    <t>17,336 2</t>
  </si>
  <si>
    <t>17,337 1</t>
  </si>
  <si>
    <t>17,337 2</t>
  </si>
  <si>
    <t>17,338 1</t>
  </si>
  <si>
    <t>17,338 2</t>
  </si>
  <si>
    <t>17,339 1</t>
  </si>
  <si>
    <t>17,339 2</t>
  </si>
  <si>
    <t>17,51 1</t>
  </si>
  <si>
    <t>17,51 2</t>
  </si>
  <si>
    <t>17,510 1</t>
  </si>
  <si>
    <t>17,510 2</t>
  </si>
  <si>
    <t>17,511 1</t>
  </si>
  <si>
    <t>17,511 2</t>
  </si>
  <si>
    <t>17,512 1</t>
  </si>
  <si>
    <t>17,512 2</t>
  </si>
  <si>
    <t>17,52 1</t>
  </si>
  <si>
    <t>17,52 2</t>
  </si>
  <si>
    <t>17,53 1</t>
  </si>
  <si>
    <t>17,53 2</t>
  </si>
  <si>
    <t>17,54 1</t>
  </si>
  <si>
    <t>17,54 2</t>
  </si>
  <si>
    <t>17,55 1</t>
  </si>
  <si>
    <t>17,55 2</t>
  </si>
  <si>
    <t>17,56 1</t>
  </si>
  <si>
    <t>17,56 2</t>
  </si>
  <si>
    <t>17,57 1</t>
  </si>
  <si>
    <t>17,57 2</t>
  </si>
  <si>
    <t>17,58 1</t>
  </si>
  <si>
    <t>17,58 2</t>
  </si>
  <si>
    <t>17,59 1</t>
  </si>
  <si>
    <t>17,59 2</t>
  </si>
  <si>
    <t>17,671 1</t>
  </si>
  <si>
    <t>17,671 2</t>
  </si>
  <si>
    <t>17,6710 1</t>
  </si>
  <si>
    <t>17,6710 2</t>
  </si>
  <si>
    <t>17,6711 1</t>
  </si>
  <si>
    <t>17,6711 2</t>
  </si>
  <si>
    <t>17,6712 1</t>
  </si>
  <si>
    <t>17,6712 2</t>
  </si>
  <si>
    <t>17,672 1</t>
  </si>
  <si>
    <t>17,672 2</t>
  </si>
  <si>
    <t>17,673 1</t>
  </si>
  <si>
    <t>17,673 2</t>
  </si>
  <si>
    <t>17,674 1</t>
  </si>
  <si>
    <t>17,674 2</t>
  </si>
  <si>
    <t>17,675 1</t>
  </si>
  <si>
    <t>17,675 2</t>
  </si>
  <si>
    <t>17,676 1</t>
  </si>
  <si>
    <t>17,676 2</t>
  </si>
  <si>
    <t>17,677 1</t>
  </si>
  <si>
    <t>17,677 2</t>
  </si>
  <si>
    <t>17,678 1</t>
  </si>
  <si>
    <t>17,678 2</t>
  </si>
  <si>
    <t>17,679 1</t>
  </si>
  <si>
    <t>17,679 2</t>
  </si>
  <si>
    <t>17,831 1</t>
  </si>
  <si>
    <t>17,831 2</t>
  </si>
  <si>
    <t>17,8310 1</t>
  </si>
  <si>
    <t>17,8310 2</t>
  </si>
  <si>
    <t>17,8311 1</t>
  </si>
  <si>
    <t>17,8311 2</t>
  </si>
  <si>
    <t>17,8312 1</t>
  </si>
  <si>
    <t>17,8312 2</t>
  </si>
  <si>
    <t>17,832 1</t>
  </si>
  <si>
    <t>17,832 2</t>
  </si>
  <si>
    <t>17,833 1</t>
  </si>
  <si>
    <t>17,833 2</t>
  </si>
  <si>
    <t>17,834 1</t>
  </si>
  <si>
    <t>17,834 2</t>
  </si>
  <si>
    <t>17,835 1</t>
  </si>
  <si>
    <t>17,835 2</t>
  </si>
  <si>
    <t>17,836 1</t>
  </si>
  <si>
    <t>17,836 2</t>
  </si>
  <si>
    <t>17,837 1</t>
  </si>
  <si>
    <t>17,837 2</t>
  </si>
  <si>
    <t>17,838 1</t>
  </si>
  <si>
    <t>17,838 2</t>
  </si>
  <si>
    <t>17,839 1</t>
  </si>
  <si>
    <t>17,839 2</t>
  </si>
  <si>
    <t>181 1</t>
  </si>
  <si>
    <t>181 2</t>
  </si>
  <si>
    <t>1810 1</t>
  </si>
  <si>
    <t>1810 2</t>
  </si>
  <si>
    <t>1811 1</t>
  </si>
  <si>
    <t>1811 2</t>
  </si>
  <si>
    <t>1812 1</t>
  </si>
  <si>
    <t>1812 2</t>
  </si>
  <si>
    <t>182 1</t>
  </si>
  <si>
    <t>182 2</t>
  </si>
  <si>
    <t>183 1</t>
  </si>
  <si>
    <t>183 2</t>
  </si>
  <si>
    <t>184 1</t>
  </si>
  <si>
    <t>184 2</t>
  </si>
  <si>
    <t>185 1</t>
  </si>
  <si>
    <t>185 2</t>
  </si>
  <si>
    <t>186 1</t>
  </si>
  <si>
    <t>186 2</t>
  </si>
  <si>
    <t>187 1</t>
  </si>
  <si>
    <t>187 2</t>
  </si>
  <si>
    <t>188 1</t>
  </si>
  <si>
    <t>188 2</t>
  </si>
  <si>
    <t>189 1</t>
  </si>
  <si>
    <t>189 2</t>
  </si>
  <si>
    <t>18,171 1</t>
  </si>
  <si>
    <t>18,171 2</t>
  </si>
  <si>
    <t>18,1710 1</t>
  </si>
  <si>
    <t>18,1710 2</t>
  </si>
  <si>
    <t>18,1711 1</t>
  </si>
  <si>
    <t>18,1711 2</t>
  </si>
  <si>
    <t>18,1712 1</t>
  </si>
  <si>
    <t>18,1712 2</t>
  </si>
  <si>
    <t>18,172 1</t>
  </si>
  <si>
    <t>18,172 2</t>
  </si>
  <si>
    <t>18,173 1</t>
  </si>
  <si>
    <t>18,173 2</t>
  </si>
  <si>
    <t>18,174 1</t>
  </si>
  <si>
    <t>18,174 2</t>
  </si>
  <si>
    <t>18,175 1</t>
  </si>
  <si>
    <t>18,175 2</t>
  </si>
  <si>
    <t>18,176 1</t>
  </si>
  <si>
    <t>18,176 2</t>
  </si>
  <si>
    <t>18,177 1</t>
  </si>
  <si>
    <t>18,177 2</t>
  </si>
  <si>
    <t>18,178 1</t>
  </si>
  <si>
    <t>18,178 2</t>
  </si>
  <si>
    <t>18,179 1</t>
  </si>
  <si>
    <t>18,179 2</t>
  </si>
  <si>
    <t>18,331 1</t>
  </si>
  <si>
    <t>18,331 2</t>
  </si>
  <si>
    <t>18,3310 1</t>
  </si>
  <si>
    <t>18,3310 2</t>
  </si>
  <si>
    <t>18,3311 1</t>
  </si>
  <si>
    <t>18,3311 2</t>
  </si>
  <si>
    <t>18,3312 1</t>
  </si>
  <si>
    <t>18,3312 2</t>
  </si>
  <si>
    <t>18,332 1</t>
  </si>
  <si>
    <t>18,332 2</t>
  </si>
  <si>
    <t>18,333 1</t>
  </si>
  <si>
    <t>18,333 2</t>
  </si>
  <si>
    <t>18,334 1</t>
  </si>
  <si>
    <t>18,334 2</t>
  </si>
  <si>
    <t>18,335 1</t>
  </si>
  <si>
    <t>18,335 2</t>
  </si>
  <si>
    <t>18,336 1</t>
  </si>
  <si>
    <t>18,336 2</t>
  </si>
  <si>
    <t>18,337 1</t>
  </si>
  <si>
    <t>18,337 2</t>
  </si>
  <si>
    <t>18,338 1</t>
  </si>
  <si>
    <t>18,338 2</t>
  </si>
  <si>
    <t>18,339 1</t>
  </si>
  <si>
    <t>18,339 2</t>
  </si>
  <si>
    <t>18,51 1</t>
  </si>
  <si>
    <t>18,51 2</t>
  </si>
  <si>
    <t>18,510 1</t>
  </si>
  <si>
    <t>18,510 2</t>
  </si>
  <si>
    <t>18,511 1</t>
  </si>
  <si>
    <t>18,511 2</t>
  </si>
  <si>
    <t>18,512 1</t>
  </si>
  <si>
    <t>18,512 2</t>
  </si>
  <si>
    <t>18,52 1</t>
  </si>
  <si>
    <t>18,52 2</t>
  </si>
  <si>
    <t>18,53 1</t>
  </si>
  <si>
    <t>18,53 2</t>
  </si>
  <si>
    <t>18,54 1</t>
  </si>
  <si>
    <t>18,54 2</t>
  </si>
  <si>
    <t>18,55 1</t>
  </si>
  <si>
    <t>18,55 2</t>
  </si>
  <si>
    <t>18,56 1</t>
  </si>
  <si>
    <t>18,56 2</t>
  </si>
  <si>
    <t>18,57 1</t>
  </si>
  <si>
    <t>18,57 2</t>
  </si>
  <si>
    <t>18,58 1</t>
  </si>
  <si>
    <t>18,58 2</t>
  </si>
  <si>
    <t>18,59 1</t>
  </si>
  <si>
    <t>18,59 2</t>
  </si>
  <si>
    <t>18,671 1</t>
  </si>
  <si>
    <t>18,671 2</t>
  </si>
  <si>
    <t>18,6710 1</t>
  </si>
  <si>
    <t>18,6710 2</t>
  </si>
  <si>
    <t>18,6711 1</t>
  </si>
  <si>
    <t>18,6711 2</t>
  </si>
  <si>
    <t>18,6712 1</t>
  </si>
  <si>
    <t>18,6712 2</t>
  </si>
  <si>
    <t>18,672 1</t>
  </si>
  <si>
    <t>18,672 2</t>
  </si>
  <si>
    <t>18,673 1</t>
  </si>
  <si>
    <t>18,673 2</t>
  </si>
  <si>
    <t>18,674 1</t>
  </si>
  <si>
    <t>18,674 2</t>
  </si>
  <si>
    <t>18,675 1</t>
  </si>
  <si>
    <t>18,675 2</t>
  </si>
  <si>
    <t>18,676 1</t>
  </si>
  <si>
    <t>18,676 2</t>
  </si>
  <si>
    <t>18,677 1</t>
  </si>
  <si>
    <t>18,677 2</t>
  </si>
  <si>
    <t>18,678 1</t>
  </si>
  <si>
    <t>18,678 2</t>
  </si>
  <si>
    <t>18,679 1</t>
  </si>
  <si>
    <t>18,679 2</t>
  </si>
  <si>
    <t>18,831 1</t>
  </si>
  <si>
    <t>18,831 2</t>
  </si>
  <si>
    <t>18,8310 1</t>
  </si>
  <si>
    <t>18,8310 2</t>
  </si>
  <si>
    <t>18,8311 1</t>
  </si>
  <si>
    <t>18,8311 2</t>
  </si>
  <si>
    <t>18,8312 1</t>
  </si>
  <si>
    <t>18,8312 2</t>
  </si>
  <si>
    <t>18,832 1</t>
  </si>
  <si>
    <t>18,832 2</t>
  </si>
  <si>
    <t>18,833 1</t>
  </si>
  <si>
    <t>18,833 2</t>
  </si>
  <si>
    <t>18,834 2</t>
  </si>
  <si>
    <t>18,835 1</t>
  </si>
  <si>
    <t>18,835 2</t>
  </si>
  <si>
    <t>18,836 1</t>
  </si>
  <si>
    <t>18,836 2</t>
  </si>
  <si>
    <t>18,837 1</t>
  </si>
  <si>
    <t>18,837 2</t>
  </si>
  <si>
    <t>18,838 1</t>
  </si>
  <si>
    <t>18,838 2</t>
  </si>
  <si>
    <t>18,839 1</t>
  </si>
  <si>
    <t>191 1</t>
  </si>
  <si>
    <t>191 2</t>
  </si>
  <si>
    <t>1910 1</t>
  </si>
  <si>
    <t>1910 2</t>
  </si>
  <si>
    <t>1911 1</t>
  </si>
  <si>
    <t>1911 2</t>
  </si>
  <si>
    <t>1912 1</t>
  </si>
  <si>
    <t>1912 2</t>
  </si>
  <si>
    <t>192 1</t>
  </si>
  <si>
    <t>192 2</t>
  </si>
  <si>
    <t>193 1</t>
  </si>
  <si>
    <t>193 2</t>
  </si>
  <si>
    <t>194 1</t>
  </si>
  <si>
    <t>194 2</t>
  </si>
  <si>
    <t>195 1</t>
  </si>
  <si>
    <t>195 2</t>
  </si>
  <si>
    <t>196 1</t>
  </si>
  <si>
    <t>196 2</t>
  </si>
  <si>
    <t>197 1</t>
  </si>
  <si>
    <t>197 2</t>
  </si>
  <si>
    <t>198 1</t>
  </si>
  <si>
    <t>198 2</t>
  </si>
  <si>
    <t>199 1</t>
  </si>
  <si>
    <t>199 2</t>
  </si>
  <si>
    <t>19,171 1</t>
  </si>
  <si>
    <t>19,171 2</t>
  </si>
  <si>
    <t>19,1710 1</t>
  </si>
  <si>
    <t>19,1710 2</t>
  </si>
  <si>
    <t>19,1711 1</t>
  </si>
  <si>
    <t>19,1711 2</t>
  </si>
  <si>
    <t>19,1712 1</t>
  </si>
  <si>
    <t>19,1712 2</t>
  </si>
  <si>
    <t>19,172 1</t>
  </si>
  <si>
    <t>19,172 2</t>
  </si>
  <si>
    <t>19,173 1</t>
  </si>
  <si>
    <t>19,173 2</t>
  </si>
  <si>
    <t>19,174 1</t>
  </si>
  <si>
    <t>19,174 2</t>
  </si>
  <si>
    <t>19,175 1</t>
  </si>
  <si>
    <t>19,175 2</t>
  </si>
  <si>
    <t>19,176 1</t>
  </si>
  <si>
    <t>19,176 2</t>
  </si>
  <si>
    <t>19,177 1</t>
  </si>
  <si>
    <t>19,177 2</t>
  </si>
  <si>
    <t>19,178 1</t>
  </si>
  <si>
    <t>19,178 2</t>
  </si>
  <si>
    <t>19,179 1</t>
  </si>
  <si>
    <t>19,179 2</t>
  </si>
  <si>
    <t>19,331 1</t>
  </si>
  <si>
    <t>19,331 2</t>
  </si>
  <si>
    <t>19,3310 1</t>
  </si>
  <si>
    <t>19,3310 2</t>
  </si>
  <si>
    <t>19,3311 1</t>
  </si>
  <si>
    <t>19,3311 2</t>
  </si>
  <si>
    <t>19,3312 1</t>
  </si>
  <si>
    <t>19,3312 2</t>
  </si>
  <si>
    <t>19,332 1</t>
  </si>
  <si>
    <t>19,332 2</t>
  </si>
  <si>
    <t>19,333 1</t>
  </si>
  <si>
    <t>19,333 2</t>
  </si>
  <si>
    <t>19,334 1</t>
  </si>
  <si>
    <t>19,334 2</t>
  </si>
  <si>
    <t>19,335 1</t>
  </si>
  <si>
    <t>19,335 2</t>
  </si>
  <si>
    <t>19,336 1</t>
  </si>
  <si>
    <t>19,336 2</t>
  </si>
  <si>
    <t>19,337 1</t>
  </si>
  <si>
    <t>19,337 2</t>
  </si>
  <si>
    <t>19,338 1</t>
  </si>
  <si>
    <t>19,338 2</t>
  </si>
  <si>
    <t>19,339 1</t>
  </si>
  <si>
    <t>19,339 2</t>
  </si>
  <si>
    <t>19,51 1</t>
  </si>
  <si>
    <t>19,51 2</t>
  </si>
  <si>
    <t>19,510 1</t>
  </si>
  <si>
    <t>19,510 2</t>
  </si>
  <si>
    <t>19,511 1</t>
  </si>
  <si>
    <t>19,511 2</t>
  </si>
  <si>
    <t>19,512 1</t>
  </si>
  <si>
    <t>19,512 2</t>
  </si>
  <si>
    <t>19,52 1</t>
  </si>
  <si>
    <t>19,52 2</t>
  </si>
  <si>
    <t>19,53 1</t>
  </si>
  <si>
    <t>19,53 2</t>
  </si>
  <si>
    <t>19,54 1</t>
  </si>
  <si>
    <t>19,54 2</t>
  </si>
  <si>
    <t>19,55 1</t>
  </si>
  <si>
    <t>19,55 2</t>
  </si>
  <si>
    <t>19,56 1</t>
  </si>
  <si>
    <t>19,56 2</t>
  </si>
  <si>
    <t>19,57 1</t>
  </si>
  <si>
    <t>19,57 2</t>
  </si>
  <si>
    <t>19,58 1</t>
  </si>
  <si>
    <t>19,58 2</t>
  </si>
  <si>
    <t>19,59 1</t>
  </si>
  <si>
    <t>19,59 2</t>
  </si>
  <si>
    <t>19,671 2</t>
  </si>
  <si>
    <t>19,6710 1</t>
  </si>
  <si>
    <t>19,6710 2</t>
  </si>
  <si>
    <t>19,6711 1</t>
  </si>
  <si>
    <t>19,6712 1</t>
  </si>
  <si>
    <t>19,672 1</t>
  </si>
  <si>
    <t>19,672 2</t>
  </si>
  <si>
    <t>19,673 1</t>
  </si>
  <si>
    <t>19,673 2</t>
  </si>
  <si>
    <t>19,674 1</t>
  </si>
  <si>
    <t>19,675 1</t>
  </si>
  <si>
    <t>19,676 1</t>
  </si>
  <si>
    <t>19,676 2</t>
  </si>
  <si>
    <t>19,677 1</t>
  </si>
  <si>
    <t>19,677 2</t>
  </si>
  <si>
    <t>19,678 1</t>
  </si>
  <si>
    <t>19,678 2</t>
  </si>
  <si>
    <t>19,679 1</t>
  </si>
  <si>
    <t>19,679 2</t>
  </si>
  <si>
    <t>19,831 1</t>
  </si>
  <si>
    <t>19,831 2</t>
  </si>
  <si>
    <t>19,8310 1</t>
  </si>
  <si>
    <t>19,8310 2</t>
  </si>
  <si>
    <t>19,8311 1</t>
  </si>
  <si>
    <t>19,8311 2</t>
  </si>
  <si>
    <t>19,8312 1</t>
  </si>
  <si>
    <t>19,8312 2</t>
  </si>
  <si>
    <t>19,832 1</t>
  </si>
  <si>
    <t>19,832 2</t>
  </si>
  <si>
    <t>19,833 1</t>
  </si>
  <si>
    <t>19,833 2</t>
  </si>
  <si>
    <t>19,834 1</t>
  </si>
  <si>
    <t>19,834 2</t>
  </si>
  <si>
    <t>19,835 1</t>
  </si>
  <si>
    <t>19,835 2</t>
  </si>
  <si>
    <t>19,836 1</t>
  </si>
  <si>
    <t>19,836 2</t>
  </si>
  <si>
    <t>19,837 1</t>
  </si>
  <si>
    <t>19,837 2</t>
  </si>
  <si>
    <t>19,838 1</t>
  </si>
  <si>
    <t>19,838 2</t>
  </si>
  <si>
    <t>19,839 1</t>
  </si>
  <si>
    <t>19,839 2</t>
  </si>
  <si>
    <t>201 1</t>
  </si>
  <si>
    <t>201 2</t>
  </si>
  <si>
    <t>2010 1</t>
  </si>
  <si>
    <t>2010 2</t>
  </si>
  <si>
    <t>2011 1</t>
  </si>
  <si>
    <t>2011 2</t>
  </si>
  <si>
    <t>2012 1</t>
  </si>
  <si>
    <t>2012 2</t>
  </si>
  <si>
    <t>202 1</t>
  </si>
  <si>
    <t>202 2</t>
  </si>
  <si>
    <t>203 1</t>
  </si>
  <si>
    <t>203 2</t>
  </si>
  <si>
    <t>204 1</t>
  </si>
  <si>
    <t>204 2</t>
  </si>
  <si>
    <t>205 1</t>
  </si>
  <si>
    <t>205 2</t>
  </si>
  <si>
    <t>206 1</t>
  </si>
  <si>
    <t>206 2</t>
  </si>
  <si>
    <t>207 1</t>
  </si>
  <si>
    <t>207 2</t>
  </si>
  <si>
    <t>208 1</t>
  </si>
  <si>
    <t>208 2</t>
  </si>
  <si>
    <t>209 1</t>
  </si>
  <si>
    <t>209 2</t>
  </si>
  <si>
    <t>20,171 1</t>
  </si>
  <si>
    <t>20,171 2</t>
  </si>
  <si>
    <t>20,1710 1</t>
  </si>
  <si>
    <t>20,1710 2</t>
  </si>
  <si>
    <t>20,1711 1</t>
  </si>
  <si>
    <t>20,1711 2</t>
  </si>
  <si>
    <t>20,1712 1</t>
  </si>
  <si>
    <t>20,1712 2</t>
  </si>
  <si>
    <t>20,172 1</t>
  </si>
  <si>
    <t>20,172 2</t>
  </si>
  <si>
    <t>20,173 1</t>
  </si>
  <si>
    <t>20,173 2</t>
  </si>
  <si>
    <t>20,174 1</t>
  </si>
  <si>
    <t>20,174 2</t>
  </si>
  <si>
    <t>20,175 1</t>
  </si>
  <si>
    <t>20,175 2</t>
  </si>
  <si>
    <t>20,176 1</t>
  </si>
  <si>
    <t>20,176 2</t>
  </si>
  <si>
    <t>20,177 1</t>
  </si>
  <si>
    <t>20,177 2</t>
  </si>
  <si>
    <t>20,178 1</t>
  </si>
  <si>
    <t>20,178 2</t>
  </si>
  <si>
    <t>20,179 1</t>
  </si>
  <si>
    <t>20,179 2</t>
  </si>
  <si>
    <t>20,331 1</t>
  </si>
  <si>
    <t>20,331 2</t>
  </si>
  <si>
    <t>20,3310 1</t>
  </si>
  <si>
    <t>20,3310 2</t>
  </si>
  <si>
    <t>20,3311 1</t>
  </si>
  <si>
    <t>20,3311 2</t>
  </si>
  <si>
    <t>20,3312 1</t>
  </si>
  <si>
    <t>20,3312 2</t>
  </si>
  <si>
    <t>20,332 1</t>
  </si>
  <si>
    <t>20,332 2</t>
  </si>
  <si>
    <t>20,333 1</t>
  </si>
  <si>
    <t>20,333 2</t>
  </si>
  <si>
    <t>20,334 1</t>
  </si>
  <si>
    <t>20,334 2</t>
  </si>
  <si>
    <t>20,335 1</t>
  </si>
  <si>
    <t>20,335 2</t>
  </si>
  <si>
    <t>20,336 1</t>
  </si>
  <si>
    <t>20,336 2</t>
  </si>
  <si>
    <t>20,337 1</t>
  </si>
  <si>
    <t>20,337 2</t>
  </si>
  <si>
    <t>20,338 1</t>
  </si>
  <si>
    <t>20,338 2</t>
  </si>
  <si>
    <t>20,339 1</t>
  </si>
  <si>
    <t>20,339 2</t>
  </si>
  <si>
    <t>20,51 1</t>
  </si>
  <si>
    <t>20,51 2</t>
  </si>
  <si>
    <t>20,510 1</t>
  </si>
  <si>
    <t>20,510 2</t>
  </si>
  <si>
    <t>20,511 1</t>
  </si>
  <si>
    <t>20,511 2</t>
  </si>
  <si>
    <t>20,512 1</t>
  </si>
  <si>
    <t>20,512 2</t>
  </si>
  <si>
    <t>20,52 1</t>
  </si>
  <si>
    <t>20,52 2</t>
  </si>
  <si>
    <t>20,53 1</t>
  </si>
  <si>
    <t>20,53 2</t>
  </si>
  <si>
    <t>20,54 1</t>
  </si>
  <si>
    <t>20,54 2</t>
  </si>
  <si>
    <t>20,55 1</t>
  </si>
  <si>
    <t>20,55 2</t>
  </si>
  <si>
    <t>20,56 1</t>
  </si>
  <si>
    <t>20,56 2</t>
  </si>
  <si>
    <t>20,57 1</t>
  </si>
  <si>
    <t>20,57 2</t>
  </si>
  <si>
    <t>20,58 1</t>
  </si>
  <si>
    <t>20,58 2</t>
  </si>
  <si>
    <t>20,59 1</t>
  </si>
  <si>
    <t>20,59 2</t>
  </si>
  <si>
    <t>20,671 1</t>
  </si>
  <si>
    <t>20,671 2</t>
  </si>
  <si>
    <t>20,6710 1</t>
  </si>
  <si>
    <t>20,6710 2</t>
  </si>
  <si>
    <t>20,6711 1</t>
  </si>
  <si>
    <t>20,6711 2</t>
  </si>
  <si>
    <t>20,6712 1</t>
  </si>
  <si>
    <t>20,6712 2</t>
  </si>
  <si>
    <t>20,672 1</t>
  </si>
  <si>
    <t>20,672 2</t>
  </si>
  <si>
    <t>20,673 1</t>
  </si>
  <si>
    <t>20,673 2</t>
  </si>
  <si>
    <t>20,674 1</t>
  </si>
  <si>
    <t>20,674 2</t>
  </si>
  <si>
    <t>20,675 1</t>
  </si>
  <si>
    <t>20,675 2</t>
  </si>
  <si>
    <t>20,676 1</t>
  </si>
  <si>
    <t>20,676 2</t>
  </si>
  <si>
    <t>20,677 1</t>
  </si>
  <si>
    <t>20,677 2</t>
  </si>
  <si>
    <t>20,678 1</t>
  </si>
  <si>
    <t>20,678 2</t>
  </si>
  <si>
    <t>20,679 1</t>
  </si>
  <si>
    <t>20,679 2</t>
  </si>
  <si>
    <t>20,831 1</t>
  </si>
  <si>
    <t>20,831 2</t>
  </si>
  <si>
    <t>20,8310 1</t>
  </si>
  <si>
    <t>20,8310 2</t>
  </si>
  <si>
    <t>20,8311 1</t>
  </si>
  <si>
    <t>20,8311 2</t>
  </si>
  <si>
    <t>20,8312 1</t>
  </si>
  <si>
    <t>20,8312 2</t>
  </si>
  <si>
    <t>20,832 1</t>
  </si>
  <si>
    <t>20,832 2</t>
  </si>
  <si>
    <t>20,833 1</t>
  </si>
  <si>
    <t>20,833 2</t>
  </si>
  <si>
    <t>20,834 1</t>
  </si>
  <si>
    <t>20,834 2</t>
  </si>
  <si>
    <t>20,835 1</t>
  </si>
  <si>
    <t>20,835 2</t>
  </si>
  <si>
    <t>20,836 2</t>
  </si>
  <si>
    <t>20,837 1</t>
  </si>
  <si>
    <t>20,837 2</t>
  </si>
  <si>
    <t>20,838 1</t>
  </si>
  <si>
    <t>20,838 2</t>
  </si>
  <si>
    <t>20,839 1</t>
  </si>
  <si>
    <t>20,839 2</t>
  </si>
  <si>
    <t>211 1</t>
  </si>
  <si>
    <t>211 2</t>
  </si>
  <si>
    <t>2110 1</t>
  </si>
  <si>
    <t>2110 2</t>
  </si>
  <si>
    <t>2111 1</t>
  </si>
  <si>
    <t>2111 2</t>
  </si>
  <si>
    <t>2112 1</t>
  </si>
  <si>
    <t>2112 2</t>
  </si>
  <si>
    <t>212 1</t>
  </si>
  <si>
    <t>212 2</t>
  </si>
  <si>
    <t>213 1</t>
  </si>
  <si>
    <t>213 2</t>
  </si>
  <si>
    <t>214 1</t>
  </si>
  <si>
    <t>214 2</t>
  </si>
  <si>
    <t>215 1</t>
  </si>
  <si>
    <t>215 2</t>
  </si>
  <si>
    <t>216 1</t>
  </si>
  <si>
    <t>216 2</t>
  </si>
  <si>
    <t>217 1</t>
  </si>
  <si>
    <t>217 2</t>
  </si>
  <si>
    <t>218 1</t>
  </si>
  <si>
    <t>218 2</t>
  </si>
  <si>
    <t>219 1</t>
  </si>
  <si>
    <t>219 2</t>
  </si>
  <si>
    <t>21,171 1</t>
  </si>
  <si>
    <t>21,171 2</t>
  </si>
  <si>
    <t>21,1710 1</t>
  </si>
  <si>
    <t>21,1710 2</t>
  </si>
  <si>
    <t>21,1711 1</t>
  </si>
  <si>
    <t>21,1712 1</t>
  </si>
  <si>
    <t>21,1712 2</t>
  </si>
  <si>
    <t>21,172 1</t>
  </si>
  <si>
    <t>21,172 2</t>
  </si>
  <si>
    <t>21,173 1</t>
  </si>
  <si>
    <t>21,173 2</t>
  </si>
  <si>
    <t>21,174 1</t>
  </si>
  <si>
    <t>21,174 2</t>
  </si>
  <si>
    <t>21,175 1</t>
  </si>
  <si>
    <t>21,175 2</t>
  </si>
  <si>
    <t>21,176 1</t>
  </si>
  <si>
    <t>21,176 2</t>
  </si>
  <si>
    <t>21,177 1</t>
  </si>
  <si>
    <t>21,177 2</t>
  </si>
  <si>
    <t>21,178 1</t>
  </si>
  <si>
    <t>21,178 2</t>
  </si>
  <si>
    <t>21,179 1</t>
  </si>
  <si>
    <t>21,179 2</t>
  </si>
  <si>
    <t>21,331 1</t>
  </si>
  <si>
    <t>21,331 2</t>
  </si>
  <si>
    <t>21,3310 1</t>
  </si>
  <si>
    <t>21,3310 2</t>
  </si>
  <si>
    <t>21,3311 1</t>
  </si>
  <si>
    <t>21,3311 2</t>
  </si>
  <si>
    <t>21,3312 1</t>
  </si>
  <si>
    <t>21,3312 2</t>
  </si>
  <si>
    <t>21,332 1</t>
  </si>
  <si>
    <t>21,332 2</t>
  </si>
  <si>
    <t>21,333 1</t>
  </si>
  <si>
    <t>21,333 2</t>
  </si>
  <si>
    <t>21,334 1</t>
  </si>
  <si>
    <t>21,334 2</t>
  </si>
  <si>
    <t>21,335 1</t>
  </si>
  <si>
    <t>21,335 2</t>
  </si>
  <si>
    <t>21,336 1</t>
  </si>
  <si>
    <t>21,336 2</t>
  </si>
  <si>
    <t>21,337 1</t>
  </si>
  <si>
    <t>21,337 2</t>
  </si>
  <si>
    <t>21,338 1</t>
  </si>
  <si>
    <t>21,338 2</t>
  </si>
  <si>
    <t>21,339 1</t>
  </si>
  <si>
    <t>21,339 2</t>
  </si>
  <si>
    <t>21,51 1</t>
  </si>
  <si>
    <t>21,51 2</t>
  </si>
  <si>
    <t>21,510 1</t>
  </si>
  <si>
    <t>21,510 2</t>
  </si>
  <si>
    <t>21,511 1</t>
  </si>
  <si>
    <t>21,511 2</t>
  </si>
  <si>
    <t>21,512 1</t>
  </si>
  <si>
    <t>21,512 2</t>
  </si>
  <si>
    <t>21,52 1</t>
  </si>
  <si>
    <t>21,52 2</t>
  </si>
  <si>
    <t>21,53 1</t>
  </si>
  <si>
    <t>21,53 2</t>
  </si>
  <si>
    <t>21,54 1</t>
  </si>
  <si>
    <t>21,54 2</t>
  </si>
  <si>
    <t>21,55 1</t>
  </si>
  <si>
    <t>21,55 2</t>
  </si>
  <si>
    <t>21,56 1</t>
  </si>
  <si>
    <t>21,56 2</t>
  </si>
  <si>
    <t>21,57 1</t>
  </si>
  <si>
    <t>21,57 2</t>
  </si>
  <si>
    <t>21,58 1</t>
  </si>
  <si>
    <t>21,58 2</t>
  </si>
  <si>
    <t>21,59 1</t>
  </si>
  <si>
    <t>21,59 2</t>
  </si>
  <si>
    <t>21,671 1</t>
  </si>
  <si>
    <t>21,671 2</t>
  </si>
  <si>
    <t>21,6710 1</t>
  </si>
  <si>
    <t>21,6710 2</t>
  </si>
  <si>
    <t>21,6711 1</t>
  </si>
  <si>
    <t>21,6711 2</t>
  </si>
  <si>
    <t>21,6712 1</t>
  </si>
  <si>
    <t>21,6712 2</t>
  </si>
  <si>
    <t>21,672 1</t>
  </si>
  <si>
    <t>21,672 2</t>
  </si>
  <si>
    <t>21,673 1</t>
  </si>
  <si>
    <t>21,673 2</t>
  </si>
  <si>
    <t>21,674 1</t>
  </si>
  <si>
    <t>21,674 2</t>
  </si>
  <si>
    <t>21,675 1</t>
  </si>
  <si>
    <t>21,675 2</t>
  </si>
  <si>
    <t>21,676 1</t>
  </si>
  <si>
    <t>21,676 2</t>
  </si>
  <si>
    <t>21,677 1</t>
  </si>
  <si>
    <t>21,677 2</t>
  </si>
  <si>
    <t>21,678 1</t>
  </si>
  <si>
    <t>21,678 2</t>
  </si>
  <si>
    <t>21,679 1</t>
  </si>
  <si>
    <t>21,679 2</t>
  </si>
  <si>
    <t>21,831 1</t>
  </si>
  <si>
    <t>21,831 2</t>
  </si>
  <si>
    <t>21,8310 1</t>
  </si>
  <si>
    <t>21,8310 2</t>
  </si>
  <si>
    <t>21,8311 1</t>
  </si>
  <si>
    <t>21,8311 2</t>
  </si>
  <si>
    <t>21,8312 1</t>
  </si>
  <si>
    <t>21,8312 2</t>
  </si>
  <si>
    <t>21,832 1</t>
  </si>
  <si>
    <t>21,832 2</t>
  </si>
  <si>
    <t>21,833 1</t>
  </si>
  <si>
    <t>21,833 2</t>
  </si>
  <si>
    <t>21,834 1</t>
  </si>
  <si>
    <t>21,834 2</t>
  </si>
  <si>
    <t>21,835 1</t>
  </si>
  <si>
    <t>21,835 2</t>
  </si>
  <si>
    <t>21,836 1</t>
  </si>
  <si>
    <t>21,836 2</t>
  </si>
  <si>
    <t>21,837 1</t>
  </si>
  <si>
    <t>21,837 2</t>
  </si>
  <si>
    <t>21,838 1</t>
  </si>
  <si>
    <t>21,838 2</t>
  </si>
  <si>
    <t>21,839 1</t>
  </si>
  <si>
    <t>21,839 2</t>
  </si>
  <si>
    <t>221 1</t>
  </si>
  <si>
    <t>221 2</t>
  </si>
  <si>
    <t>2210 1</t>
  </si>
  <si>
    <t>2210 2</t>
  </si>
  <si>
    <t>2211 1</t>
  </si>
  <si>
    <t>2211 2</t>
  </si>
  <si>
    <t>2212 1</t>
  </si>
  <si>
    <t>2212 2</t>
  </si>
  <si>
    <t>222 1</t>
  </si>
  <si>
    <t>222 2</t>
  </si>
  <si>
    <t>223 1</t>
  </si>
  <si>
    <t>223 2</t>
  </si>
  <si>
    <t>224 1</t>
  </si>
  <si>
    <t>224 2</t>
  </si>
  <si>
    <t>225 1</t>
  </si>
  <si>
    <t>225 2</t>
  </si>
  <si>
    <t>226 1</t>
  </si>
  <si>
    <t>226 2</t>
  </si>
  <si>
    <t>227 1</t>
  </si>
  <si>
    <t>227 2</t>
  </si>
  <si>
    <t>228 1</t>
  </si>
  <si>
    <t>228 2</t>
  </si>
  <si>
    <t>229 1</t>
  </si>
  <si>
    <t>229 2</t>
  </si>
  <si>
    <t>22,171 1</t>
  </si>
  <si>
    <t>22,171 2</t>
  </si>
  <si>
    <t>22,1710 1</t>
  </si>
  <si>
    <t>22,1710 2</t>
  </si>
  <si>
    <t>22,1711 1</t>
  </si>
  <si>
    <t>22,1711 2</t>
  </si>
  <si>
    <t>22,1712 1</t>
  </si>
  <si>
    <t>22,1712 2</t>
  </si>
  <si>
    <t>22,172 1</t>
  </si>
  <si>
    <t>22,172 2</t>
  </si>
  <si>
    <t>22,173 1</t>
  </si>
  <si>
    <t>22,173 2</t>
  </si>
  <si>
    <t>22,174 1</t>
  </si>
  <si>
    <t>22,174 2</t>
  </si>
  <si>
    <t>22,175 1</t>
  </si>
  <si>
    <t>22,175 2</t>
  </si>
  <si>
    <t>22,176 1</t>
  </si>
  <si>
    <t>22,176 2</t>
  </si>
  <si>
    <t>22,177 1</t>
  </si>
  <si>
    <t>22,177 2</t>
  </si>
  <si>
    <t>22,178 1</t>
  </si>
  <si>
    <t>22,178 2</t>
  </si>
  <si>
    <t>22,179 1</t>
  </si>
  <si>
    <t>22,179 2</t>
  </si>
  <si>
    <t>22,331 1</t>
  </si>
  <si>
    <t>22,331 2</t>
  </si>
  <si>
    <t>22,3310 1</t>
  </si>
  <si>
    <t>22,3310 2</t>
  </si>
  <si>
    <t>22,3311 1</t>
  </si>
  <si>
    <t>22,3311 2</t>
  </si>
  <si>
    <t>22,3312 1</t>
  </si>
  <si>
    <t>22,3312 2</t>
  </si>
  <si>
    <t>22,332 1</t>
  </si>
  <si>
    <t>22,332 2</t>
  </si>
  <si>
    <t>22,333 1</t>
  </si>
  <si>
    <t>22,333 2</t>
  </si>
  <si>
    <t>22,334 1</t>
  </si>
  <si>
    <t>22,334 2</t>
  </si>
  <si>
    <t>22,335 1</t>
  </si>
  <si>
    <t>22,335 2</t>
  </si>
  <si>
    <t>22,336 1</t>
  </si>
  <si>
    <t>22,336 2</t>
  </si>
  <si>
    <t>22,337 1</t>
  </si>
  <si>
    <t>22,337 2</t>
  </si>
  <si>
    <t>22,338 1</t>
  </si>
  <si>
    <t>22,338 2</t>
  </si>
  <si>
    <t>22,339 1</t>
  </si>
  <si>
    <t>22,339 2</t>
  </si>
  <si>
    <t>22,51 1</t>
  </si>
  <si>
    <t>22,51 2</t>
  </si>
  <si>
    <t>22,510 1</t>
  </si>
  <si>
    <t>22,510 2</t>
  </si>
  <si>
    <t>22,511 1</t>
  </si>
  <si>
    <t>22,511 2</t>
  </si>
  <si>
    <t>22,512 1</t>
  </si>
  <si>
    <t>22,512 2</t>
  </si>
  <si>
    <t>22,52 1</t>
  </si>
  <si>
    <t>22,52 2</t>
  </si>
  <si>
    <t>22,53 1</t>
  </si>
  <si>
    <t>22,53 2</t>
  </si>
  <si>
    <t>22,54 1</t>
  </si>
  <si>
    <t>22,54 2</t>
  </si>
  <si>
    <t>22,55 1</t>
  </si>
  <si>
    <t>22,55 2</t>
  </si>
  <si>
    <t>22,56 1</t>
  </si>
  <si>
    <t>22,56 2</t>
  </si>
  <si>
    <t>22,57 1</t>
  </si>
  <si>
    <t>22,57 2</t>
  </si>
  <si>
    <t>22,58 1</t>
  </si>
  <si>
    <t>22,58 2</t>
  </si>
  <si>
    <t>22,59 1</t>
  </si>
  <si>
    <t>22,59 2</t>
  </si>
  <si>
    <t>22,671 1</t>
  </si>
  <si>
    <t>22,671 2</t>
  </si>
  <si>
    <t>22,6710 1</t>
  </si>
  <si>
    <t>22,6710 2</t>
  </si>
  <si>
    <t>22,6711 1</t>
  </si>
  <si>
    <t>22,6711 2</t>
  </si>
  <si>
    <t>22,6712 1</t>
  </si>
  <si>
    <t>22,6712 2</t>
  </si>
  <si>
    <t>22,672 1</t>
  </si>
  <si>
    <t>22,672 2</t>
  </si>
  <si>
    <t>22,673 1</t>
  </si>
  <si>
    <t>22,673 2</t>
  </si>
  <si>
    <t>22,674 1</t>
  </si>
  <si>
    <t>22,674 2</t>
  </si>
  <si>
    <t>22,675 1</t>
  </si>
  <si>
    <t>22,675 2</t>
  </si>
  <si>
    <t>22,676 1</t>
  </si>
  <si>
    <t>22,676 2</t>
  </si>
  <si>
    <t>22,677 1</t>
  </si>
  <si>
    <t>22,677 2</t>
  </si>
  <si>
    <t>22,678 1</t>
  </si>
  <si>
    <t>22,678 2</t>
  </si>
  <si>
    <t>22,679 1</t>
  </si>
  <si>
    <t>22,679 2</t>
  </si>
  <si>
    <t>22,831 1</t>
  </si>
  <si>
    <t>22,831 2</t>
  </si>
  <si>
    <t>22,8310 1</t>
  </si>
  <si>
    <t>22,8310 2</t>
  </si>
  <si>
    <t>22,8311 1</t>
  </si>
  <si>
    <t>22,8311 2</t>
  </si>
  <si>
    <t>22,8312 1</t>
  </si>
  <si>
    <t>22,8312 2</t>
  </si>
  <si>
    <t>22,832 1</t>
  </si>
  <si>
    <t>22,832 2</t>
  </si>
  <si>
    <t>22,833 1</t>
  </si>
  <si>
    <t>22,833 2</t>
  </si>
  <si>
    <t>22,834 1</t>
  </si>
  <si>
    <t>22,834 2</t>
  </si>
  <si>
    <t>22,835 1</t>
  </si>
  <si>
    <t>22,835 2</t>
  </si>
  <si>
    <t>22,836 1</t>
  </si>
  <si>
    <t>22,836 2</t>
  </si>
  <si>
    <t>22,837 1</t>
  </si>
  <si>
    <t>22,837 2</t>
  </si>
  <si>
    <t>22,838 1</t>
  </si>
  <si>
    <t>22,838 2</t>
  </si>
  <si>
    <t>22,839 1</t>
  </si>
  <si>
    <t>22,839 2</t>
  </si>
  <si>
    <t>231 1</t>
  </si>
  <si>
    <t>231 2</t>
  </si>
  <si>
    <t>2310 1</t>
  </si>
  <si>
    <t>2310 2</t>
  </si>
  <si>
    <t>2311 1</t>
  </si>
  <si>
    <t>2311 2</t>
  </si>
  <si>
    <t>2312 1</t>
  </si>
  <si>
    <t>2312 2</t>
  </si>
  <si>
    <t>232 1</t>
  </si>
  <si>
    <t>232 2</t>
  </si>
  <si>
    <t>233 1</t>
  </si>
  <si>
    <t>233 2</t>
  </si>
  <si>
    <t>234 1</t>
  </si>
  <si>
    <t>234 2</t>
  </si>
  <si>
    <t>235 1</t>
  </si>
  <si>
    <t>235 2</t>
  </si>
  <si>
    <t>236 1</t>
  </si>
  <si>
    <t>236 2</t>
  </si>
  <si>
    <t>237 1</t>
  </si>
  <si>
    <t>237 2</t>
  </si>
  <si>
    <t>238 1</t>
  </si>
  <si>
    <t>238 2</t>
  </si>
  <si>
    <t>239 1</t>
  </si>
  <si>
    <t>239 2</t>
  </si>
  <si>
    <t>23,171 1</t>
  </si>
  <si>
    <t>23,171 2</t>
  </si>
  <si>
    <t>23,1710 1</t>
  </si>
  <si>
    <t>23,1710 2</t>
  </si>
  <si>
    <t>23,1711 1</t>
  </si>
  <si>
    <t>23,1711 2</t>
  </si>
  <si>
    <t>23,1712 1</t>
  </si>
  <si>
    <t>23,1712 2</t>
  </si>
  <si>
    <t>23,172 1</t>
  </si>
  <si>
    <t>23,172 2</t>
  </si>
  <si>
    <t>23,173 1</t>
  </si>
  <si>
    <t>23,173 2</t>
  </si>
  <si>
    <t>23,174 1</t>
  </si>
  <si>
    <t>23,174 2</t>
  </si>
  <si>
    <t>23,175 1</t>
  </si>
  <si>
    <t>23,175 2</t>
  </si>
  <si>
    <t>23,176 1</t>
  </si>
  <si>
    <t>23,176 2</t>
  </si>
  <si>
    <t>23,177 1</t>
  </si>
  <si>
    <t>23,177 2</t>
  </si>
  <si>
    <t>23,178 1</t>
  </si>
  <si>
    <t>23,178 2</t>
  </si>
  <si>
    <t>23,179 1</t>
  </si>
  <si>
    <t>23,179 2</t>
  </si>
  <si>
    <t>23,331 1</t>
  </si>
  <si>
    <t>23,331 2</t>
  </si>
  <si>
    <t>23,3310 1</t>
  </si>
  <si>
    <t>23,3310 2</t>
  </si>
  <si>
    <t>23,3311 1</t>
  </si>
  <si>
    <t>23,3311 2</t>
  </si>
  <si>
    <t>23,3312 1</t>
  </si>
  <si>
    <t>23,3312 2</t>
  </si>
  <si>
    <t>23,332 1</t>
  </si>
  <si>
    <t>23,332 2</t>
  </si>
  <si>
    <t>23,333 1</t>
  </si>
  <si>
    <t>23,333 2</t>
  </si>
  <si>
    <t>23,334 1</t>
  </si>
  <si>
    <t>23,334 2</t>
  </si>
  <si>
    <t>23,335 1</t>
  </si>
  <si>
    <t>23,335 2</t>
  </si>
  <si>
    <t>23,336 1</t>
  </si>
  <si>
    <t>23,336 2</t>
  </si>
  <si>
    <t>23,337 1</t>
  </si>
  <si>
    <t>23,337 2</t>
  </si>
  <si>
    <t>23,338 1</t>
  </si>
  <si>
    <t>23,338 2</t>
  </si>
  <si>
    <t>23,339 1</t>
  </si>
  <si>
    <t>23,339 2</t>
  </si>
  <si>
    <t>23,51 1</t>
  </si>
  <si>
    <t>23,51 2</t>
  </si>
  <si>
    <t>23,510 1</t>
  </si>
  <si>
    <t>23,510 2</t>
  </si>
  <si>
    <t>23,511 1</t>
  </si>
  <si>
    <t>23,511 2</t>
  </si>
  <si>
    <t>23,512 1</t>
  </si>
  <si>
    <t>23,512 2</t>
  </si>
  <si>
    <t>23,52 1</t>
  </si>
  <si>
    <t>23,52 2</t>
  </si>
  <si>
    <t>23,53 1</t>
  </si>
  <si>
    <t>23,53 2</t>
  </si>
  <si>
    <t>23,54 1</t>
  </si>
  <si>
    <t>23,54 2</t>
  </si>
  <si>
    <t>23,55 1</t>
  </si>
  <si>
    <t>23,55 2</t>
  </si>
  <si>
    <t>23,56 1</t>
  </si>
  <si>
    <t>23,56 2</t>
  </si>
  <si>
    <t>23,57 1</t>
  </si>
  <si>
    <t>23,57 2</t>
  </si>
  <si>
    <t>23,58 1</t>
  </si>
  <si>
    <t>23,58 2</t>
  </si>
  <si>
    <t>23,59 1</t>
  </si>
  <si>
    <t>23,59 2</t>
  </si>
  <si>
    <t>23,671 1</t>
  </si>
  <si>
    <t>23,671 2</t>
  </si>
  <si>
    <t>23,6710 1</t>
  </si>
  <si>
    <t>23,6710 2</t>
  </si>
  <si>
    <t>23,6711 1</t>
  </si>
  <si>
    <t>23,6711 2</t>
  </si>
  <si>
    <t>23,6712 1</t>
  </si>
  <si>
    <t>23,6712 2</t>
  </si>
  <si>
    <t>23,672 1</t>
  </si>
  <si>
    <t>23,672 2</t>
  </si>
  <si>
    <t>23,673 1</t>
  </si>
  <si>
    <t>23,673 2</t>
  </si>
  <si>
    <t>23,674 1</t>
  </si>
  <si>
    <t>23,674 2</t>
  </si>
  <si>
    <t>23,675 1</t>
  </si>
  <si>
    <t>23,675 2</t>
  </si>
  <si>
    <t>23,676 1</t>
  </si>
  <si>
    <t>23,676 2</t>
  </si>
  <si>
    <t>23,677 1</t>
  </si>
  <si>
    <t>23,677 2</t>
  </si>
  <si>
    <t>23,678 1</t>
  </si>
  <si>
    <t>23,678 2</t>
  </si>
  <si>
    <t>23,679 1</t>
  </si>
  <si>
    <t>23,679 2</t>
  </si>
  <si>
    <t>23,831 1</t>
  </si>
  <si>
    <t>23,831 2</t>
  </si>
  <si>
    <t>23,8310 1</t>
  </si>
  <si>
    <t>23,8310 2</t>
  </si>
  <si>
    <t>23,8311 1</t>
  </si>
  <si>
    <t>23,8311 2</t>
  </si>
  <si>
    <t>23,8312 1</t>
  </si>
  <si>
    <t>23,8312 2</t>
  </si>
  <si>
    <t>23,832 1</t>
  </si>
  <si>
    <t>23,832 2</t>
  </si>
  <si>
    <t>23,833 1</t>
  </si>
  <si>
    <t>23,833 2</t>
  </si>
  <si>
    <t>23,834 1</t>
  </si>
  <si>
    <t>23,834 2</t>
  </si>
  <si>
    <t>23,835 1</t>
  </si>
  <si>
    <t>23,835 2</t>
  </si>
  <si>
    <t>23,836 1</t>
  </si>
  <si>
    <t>23,836 2</t>
  </si>
  <si>
    <t>23,837 1</t>
  </si>
  <si>
    <t>23,837 2</t>
  </si>
  <si>
    <t>23,838 1</t>
  </si>
  <si>
    <t>23,838 2</t>
  </si>
  <si>
    <t>23,839 1</t>
  </si>
  <si>
    <t>23,839 2</t>
  </si>
  <si>
    <t>241 1</t>
  </si>
  <si>
    <t>241 2</t>
  </si>
  <si>
    <t>2410 1</t>
  </si>
  <si>
    <t>2410 2</t>
  </si>
  <si>
    <t>2411 1</t>
  </si>
  <si>
    <t>2411 2</t>
  </si>
  <si>
    <t>2412 1</t>
  </si>
  <si>
    <t>2412 2</t>
  </si>
  <si>
    <t>242 1</t>
  </si>
  <si>
    <t>242 2</t>
  </si>
  <si>
    <t>243 1</t>
  </si>
  <si>
    <t>243 2</t>
  </si>
  <si>
    <t>244 1</t>
  </si>
  <si>
    <t>244 2</t>
  </si>
  <si>
    <t>245 1</t>
  </si>
  <si>
    <t>245 2</t>
  </si>
  <si>
    <t>246 1</t>
  </si>
  <si>
    <t>246 2</t>
  </si>
  <si>
    <t>247 1</t>
  </si>
  <si>
    <t>247 2</t>
  </si>
  <si>
    <t>248 1</t>
  </si>
  <si>
    <t>248 2</t>
  </si>
  <si>
    <t>249 1</t>
  </si>
  <si>
    <t>249 2</t>
  </si>
  <si>
    <t>24,171 1</t>
  </si>
  <si>
    <t>24,171 2</t>
  </si>
  <si>
    <t>24,1710 1</t>
  </si>
  <si>
    <t>24,1710 2</t>
  </si>
  <si>
    <t>24,1711 1</t>
  </si>
  <si>
    <t>24,1711 2</t>
  </si>
  <si>
    <t>24,1712 1</t>
  </si>
  <si>
    <t>24,1712 2</t>
  </si>
  <si>
    <t>24,172 1</t>
  </si>
  <si>
    <t>24,172 2</t>
  </si>
  <si>
    <t>24,173 1</t>
  </si>
  <si>
    <t>24,173 2</t>
  </si>
  <si>
    <t>24,174 1</t>
  </si>
  <si>
    <t>24,174 2</t>
  </si>
  <si>
    <t>24,175 1</t>
  </si>
  <si>
    <t>24,175 2</t>
  </si>
  <si>
    <t>24,176 1</t>
  </si>
  <si>
    <t>24,176 2</t>
  </si>
  <si>
    <t>24,177 1</t>
  </si>
  <si>
    <t>24,177 2</t>
  </si>
  <si>
    <t>24,178 1</t>
  </si>
  <si>
    <t>24,178 2</t>
  </si>
  <si>
    <t>24,179 1</t>
  </si>
  <si>
    <t>24,179 2</t>
  </si>
  <si>
    <t>24,331 1</t>
  </si>
  <si>
    <t>24,331 2</t>
  </si>
  <si>
    <t>24,3310 1</t>
  </si>
  <si>
    <t>24,3310 2</t>
  </si>
  <si>
    <t>24,3311 1</t>
  </si>
  <si>
    <t>24,3311 2</t>
  </si>
  <si>
    <t>24,3312 1</t>
  </si>
  <si>
    <t>24,3312 2</t>
  </si>
  <si>
    <t>24,332 1</t>
  </si>
  <si>
    <t>24,332 2</t>
  </si>
  <si>
    <t>24,333 1</t>
  </si>
  <si>
    <t>24,333 2</t>
  </si>
  <si>
    <t>24,334 1</t>
  </si>
  <si>
    <t>24,334 2</t>
  </si>
  <si>
    <t>24,335 1</t>
  </si>
  <si>
    <t>24,335 2</t>
  </si>
  <si>
    <t>24,336 1</t>
  </si>
  <si>
    <t>24,336 2</t>
  </si>
  <si>
    <t>24,337 1</t>
  </si>
  <si>
    <t>24,337 2</t>
  </si>
  <si>
    <t>24,338 1</t>
  </si>
  <si>
    <t>24,338 2</t>
  </si>
  <si>
    <t>24,339 1</t>
  </si>
  <si>
    <t>24,339 2</t>
  </si>
  <si>
    <t>24,51 1</t>
  </si>
  <si>
    <t>24,51 2</t>
  </si>
  <si>
    <t>24,510 1</t>
  </si>
  <si>
    <t>24,510 2</t>
  </si>
  <si>
    <t>24,511 1</t>
  </si>
  <si>
    <t>24,511 2</t>
  </si>
  <si>
    <t>24,512 1</t>
  </si>
  <si>
    <t>24,512 2</t>
  </si>
  <si>
    <t>24,52 1</t>
  </si>
  <si>
    <t>24,52 2</t>
  </si>
  <si>
    <t>24,53 1</t>
  </si>
  <si>
    <t>24,53 2</t>
  </si>
  <si>
    <t>24,54 1</t>
  </si>
  <si>
    <t>24,54 2</t>
  </si>
  <si>
    <t>24,55 1</t>
  </si>
  <si>
    <t>24,55 2</t>
  </si>
  <si>
    <t>24,56 1</t>
  </si>
  <si>
    <t>24,56 2</t>
  </si>
  <si>
    <t>24,57 1</t>
  </si>
  <si>
    <t>24,57 2</t>
  </si>
  <si>
    <t>24,58 1</t>
  </si>
  <si>
    <t>24,58 2</t>
  </si>
  <si>
    <t>24,59 1</t>
  </si>
  <si>
    <t>24,59 2</t>
  </si>
  <si>
    <t>24,671 1</t>
  </si>
  <si>
    <t>24,671 2</t>
  </si>
  <si>
    <t>24,6710 1</t>
  </si>
  <si>
    <t>24,6710 2</t>
  </si>
  <si>
    <t>24,6711 1</t>
  </si>
  <si>
    <t>24,6711 2</t>
  </si>
  <si>
    <t>24,6712 1</t>
  </si>
  <si>
    <t>24,6712 2</t>
  </si>
  <si>
    <t>24,672 1</t>
  </si>
  <si>
    <t>24,672 2</t>
  </si>
  <si>
    <t>24,673 1</t>
  </si>
  <si>
    <t>24,673 2</t>
  </si>
  <si>
    <t>24,674 1</t>
  </si>
  <si>
    <t>24,674 2</t>
  </si>
  <si>
    <t>24,675 1</t>
  </si>
  <si>
    <t>24,675 2</t>
  </si>
  <si>
    <t>24,676 1</t>
  </si>
  <si>
    <t>24,676 2</t>
  </si>
  <si>
    <t>24,677 1</t>
  </si>
  <si>
    <t>24,677 2</t>
  </si>
  <si>
    <t>24,678 1</t>
  </si>
  <si>
    <t>24,678 2</t>
  </si>
  <si>
    <t>24,679 1</t>
  </si>
  <si>
    <t>24,679 2</t>
  </si>
  <si>
    <t>24,831 1</t>
  </si>
  <si>
    <t>24,831 2</t>
  </si>
  <si>
    <t>24,8310 1</t>
  </si>
  <si>
    <t>24,8310 2</t>
  </si>
  <si>
    <t>24,8311 1</t>
  </si>
  <si>
    <t>24,8311 2</t>
  </si>
  <si>
    <t>24,8312 1</t>
  </si>
  <si>
    <t>24,8312 2</t>
  </si>
  <si>
    <t>24,832 1</t>
  </si>
  <si>
    <t>24,832 2</t>
  </si>
  <si>
    <t>24,833 1</t>
  </si>
  <si>
    <t>24,833 2</t>
  </si>
  <si>
    <t>24,834 1</t>
  </si>
  <si>
    <t>24,834 2</t>
  </si>
  <si>
    <t>24,835 1</t>
  </si>
  <si>
    <t>24,835 2</t>
  </si>
  <si>
    <t>24,836 1</t>
  </si>
  <si>
    <t>24,836 2</t>
  </si>
  <si>
    <t>24,837 1</t>
  </si>
  <si>
    <t>24,837 2</t>
  </si>
  <si>
    <t>24,838 1</t>
  </si>
  <si>
    <t>24,838 2</t>
  </si>
  <si>
    <t>24,839 1</t>
  </si>
  <si>
    <t>24,839 2</t>
  </si>
  <si>
    <t>251 1</t>
  </si>
  <si>
    <t>251 2</t>
  </si>
  <si>
    <t>2510 1</t>
  </si>
  <si>
    <t>2510 2</t>
  </si>
  <si>
    <t>2511 1</t>
  </si>
  <si>
    <t>2511 2</t>
  </si>
  <si>
    <t>2512 1</t>
  </si>
  <si>
    <t>2512 2</t>
  </si>
  <si>
    <t>252 1</t>
  </si>
  <si>
    <t>252 2</t>
  </si>
  <si>
    <t>253 1</t>
  </si>
  <si>
    <t>253 2</t>
  </si>
  <si>
    <t>254 1</t>
  </si>
  <si>
    <t>254 2</t>
  </si>
  <si>
    <t>255 1</t>
  </si>
  <si>
    <t>255 2</t>
  </si>
  <si>
    <t>256 1</t>
  </si>
  <si>
    <t>256 2</t>
  </si>
  <si>
    <t>257 1</t>
  </si>
  <si>
    <t>257 2</t>
  </si>
  <si>
    <t>258 1</t>
  </si>
  <si>
    <t>258 2</t>
  </si>
  <si>
    <t>259 1</t>
  </si>
  <si>
    <t>259 2</t>
  </si>
  <si>
    <t>25,171 1</t>
  </si>
  <si>
    <t>25,171 2</t>
  </si>
  <si>
    <t>25,1710 1</t>
  </si>
  <si>
    <t>25,1710 2</t>
  </si>
  <si>
    <t>25,1711 1</t>
  </si>
  <si>
    <t>25,1711 2</t>
  </si>
  <si>
    <t>25,1712 1</t>
  </si>
  <si>
    <t>25,1712 2</t>
  </si>
  <si>
    <t>25,172 1</t>
  </si>
  <si>
    <t>25,172 2</t>
  </si>
  <si>
    <t>25,173 1</t>
  </si>
  <si>
    <t>25,173 2</t>
  </si>
  <si>
    <t>25,174 1</t>
  </si>
  <si>
    <t>25,174 2</t>
  </si>
  <si>
    <t>25,175 1</t>
  </si>
  <si>
    <t>25,175 2</t>
  </si>
  <si>
    <t>25,176 1</t>
  </si>
  <si>
    <t>25,176 2</t>
  </si>
  <si>
    <t>25,177 1</t>
  </si>
  <si>
    <t>25,177 2</t>
  </si>
  <si>
    <t>25,178 1</t>
  </si>
  <si>
    <t>25,178 2</t>
  </si>
  <si>
    <t>25,179 1</t>
  </si>
  <si>
    <t>25,179 2</t>
  </si>
  <si>
    <t>25,331 1</t>
  </si>
  <si>
    <t>25,331 2</t>
  </si>
  <si>
    <t>25,3310 1</t>
  </si>
  <si>
    <t>25,3310 2</t>
  </si>
  <si>
    <t>25,3311 1</t>
  </si>
  <si>
    <t>25,3311 2</t>
  </si>
  <si>
    <t>25,3312 1</t>
  </si>
  <si>
    <t>25,3312 2</t>
  </si>
  <si>
    <t>25,332 1</t>
  </si>
  <si>
    <t>25,332 2</t>
  </si>
  <si>
    <t>25,333 1</t>
  </si>
  <si>
    <t>25,333 2</t>
  </si>
  <si>
    <t>25,334 1</t>
  </si>
  <si>
    <t>25,334 2</t>
  </si>
  <si>
    <t>25,335 1</t>
  </si>
  <si>
    <t>25,335 2</t>
  </si>
  <si>
    <t>25,336 1</t>
  </si>
  <si>
    <t>25,336 2</t>
  </si>
  <si>
    <t>25,337 1</t>
  </si>
  <si>
    <t>25,337 2</t>
  </si>
  <si>
    <t>25,338 1</t>
  </si>
  <si>
    <t>25,338 2</t>
  </si>
  <si>
    <t>25,339 1</t>
  </si>
  <si>
    <t>25,339 2</t>
  </si>
  <si>
    <t>25,51 1</t>
  </si>
  <si>
    <t>25,51 2</t>
  </si>
  <si>
    <t>25,510 1</t>
  </si>
  <si>
    <t>25,510 2</t>
  </si>
  <si>
    <t>25,511 1</t>
  </si>
  <si>
    <t>25,511 2</t>
  </si>
  <si>
    <t>25,512 1</t>
  </si>
  <si>
    <t>25,512 2</t>
  </si>
  <si>
    <t>25,52 1</t>
  </si>
  <si>
    <t>25,52 2</t>
  </si>
  <si>
    <t>25,53 1</t>
  </si>
  <si>
    <t>25,53 2</t>
  </si>
  <si>
    <t>25,54 1</t>
  </si>
  <si>
    <t>25,54 2</t>
  </si>
  <si>
    <t>25,55 1</t>
  </si>
  <si>
    <t>25,55 2</t>
  </si>
  <si>
    <t>25,56 1</t>
  </si>
  <si>
    <t>25,56 2</t>
  </si>
  <si>
    <t>25,57 1</t>
  </si>
  <si>
    <t>25,57 2</t>
  </si>
  <si>
    <t>25,58 1</t>
  </si>
  <si>
    <t>25,58 2</t>
  </si>
  <si>
    <t>25,59 1</t>
  </si>
  <si>
    <t>25,59 2</t>
  </si>
  <si>
    <t>25,671 1</t>
  </si>
  <si>
    <t>25,671 2</t>
  </si>
  <si>
    <t>25,6710 1</t>
  </si>
  <si>
    <t>25,6710 2</t>
  </si>
  <si>
    <t>25,6711 1</t>
  </si>
  <si>
    <t>25,6711 2</t>
  </si>
  <si>
    <t>25,6712 1</t>
  </si>
  <si>
    <t>25,6712 2</t>
  </si>
  <si>
    <t>25,672 1</t>
  </si>
  <si>
    <t>25,672 2</t>
  </si>
  <si>
    <t>25,673 1</t>
  </si>
  <si>
    <t>25,673 2</t>
  </si>
  <si>
    <t>25,674 1</t>
  </si>
  <si>
    <t>25,674 2</t>
  </si>
  <si>
    <t>25,675 1</t>
  </si>
  <si>
    <t>25,675 2</t>
  </si>
  <si>
    <t>25,676 1</t>
  </si>
  <si>
    <t>25,676 2</t>
  </si>
  <si>
    <t>25,677 1</t>
  </si>
  <si>
    <t>25,677 2</t>
  </si>
  <si>
    <t>25,678 1</t>
  </si>
  <si>
    <t>25,678 2</t>
  </si>
  <si>
    <t>25,679 1</t>
  </si>
  <si>
    <t>25,679 2</t>
  </si>
  <si>
    <t>25,831 1</t>
  </si>
  <si>
    <t>25,831 2</t>
  </si>
  <si>
    <t>25,8310 1</t>
  </si>
  <si>
    <t>25,8310 2</t>
  </si>
  <si>
    <t>25,8311 1</t>
  </si>
  <si>
    <t>25,8311 2</t>
  </si>
  <si>
    <t>25,8312 1</t>
  </si>
  <si>
    <t>25,8312 2</t>
  </si>
  <si>
    <t>25,832 1</t>
  </si>
  <si>
    <t>25,832 2</t>
  </si>
  <si>
    <t>25,833 1</t>
  </si>
  <si>
    <t>25,833 2</t>
  </si>
  <si>
    <t>25,834 1</t>
  </si>
  <si>
    <t>25,834 2</t>
  </si>
  <si>
    <t>25,835 1</t>
  </si>
  <si>
    <t>25,835 2</t>
  </si>
  <si>
    <t>25,836 1</t>
  </si>
  <si>
    <t>25,836 2</t>
  </si>
  <si>
    <t>25,837 1</t>
  </si>
  <si>
    <t>25,837 2</t>
  </si>
  <si>
    <t>25,838 1</t>
  </si>
  <si>
    <t>25,838 2</t>
  </si>
  <si>
    <t>25,839 1</t>
  </si>
  <si>
    <t>25,839 2</t>
  </si>
  <si>
    <t>Eindtotaal</t>
  </si>
  <si>
    <t>Uur</t>
  </si>
  <si>
    <t>Waarde</t>
  </si>
  <si>
    <t>Gewicht</t>
  </si>
  <si>
    <t>1 als uitgezonden op donderdag; 0 anders</t>
  </si>
  <si>
    <t>1 als uitgezonden op woensdag; 0 anders</t>
  </si>
  <si>
    <t>1 als uitgezonden op dinsdag; 0 anders</t>
  </si>
  <si>
    <t>1 als uitgezonden op maandag; 0 anders</t>
  </si>
  <si>
    <t>Gem. kdh uitzendingen vorige week</t>
  </si>
  <si>
    <t>Gem. Maa per acteur/presentator</t>
  </si>
  <si>
    <t>Verwachte Kdh LeadOut programma</t>
  </si>
  <si>
    <t>Verwachte Kdh LeadIn programma</t>
  </si>
  <si>
    <t>Datum</t>
  </si>
  <si>
    <t>Tijdstip</t>
  </si>
  <si>
    <t>TotVerwKijkers</t>
  </si>
  <si>
    <r>
      <t xml:space="preserve">Bij nieuwe titel zelfde tijd op </t>
    </r>
    <r>
      <rPr>
        <b/>
        <i/>
        <sz val="11"/>
        <rFont val="Calibri"/>
        <family val="2"/>
        <scheme val="minor"/>
      </rPr>
      <t xml:space="preserve">SBS6: </t>
    </r>
    <r>
      <rPr>
        <i/>
        <sz val="11"/>
        <rFont val="Calibri"/>
        <family val="2"/>
        <scheme val="minor"/>
      </rPr>
      <t>hoeveel kdh méér op SBS6 dan afgelopen weken?</t>
    </r>
  </si>
  <si>
    <r>
      <t xml:space="preserve">Bij nieuwe titel zelfde tijd op </t>
    </r>
    <r>
      <rPr>
        <b/>
        <i/>
        <sz val="11"/>
        <rFont val="Calibri"/>
        <family val="2"/>
        <scheme val="minor"/>
      </rPr>
      <t xml:space="preserve">Veronica: </t>
    </r>
    <r>
      <rPr>
        <i/>
        <sz val="11"/>
        <rFont val="Calibri"/>
        <family val="2"/>
        <scheme val="minor"/>
      </rPr>
      <t>hoeveel kdh méér op Veronica dan afgelopen weken?</t>
    </r>
  </si>
  <si>
    <r>
      <rPr>
        <b/>
        <i/>
        <sz val="11"/>
        <rFont val="Calibri"/>
        <family val="2"/>
        <scheme val="minor"/>
      </rPr>
      <t>Zware andere sportwedstrijd</t>
    </r>
    <r>
      <rPr>
        <i/>
        <sz val="11"/>
        <rFont val="Calibri"/>
        <family val="2"/>
        <scheme val="minor"/>
      </rPr>
      <t xml:space="preserve"> op andere zender? (incl. schaatsen)</t>
    </r>
  </si>
  <si>
    <r>
      <t xml:space="preserve">Verwachte wijziging in </t>
    </r>
    <r>
      <rPr>
        <b/>
        <i/>
        <sz val="11"/>
        <rFont val="Calibri"/>
        <family val="2"/>
        <scheme val="minor"/>
      </rPr>
      <t>totale tv-kijkdichtheid</t>
    </r>
    <r>
      <rPr>
        <i/>
        <sz val="11"/>
        <rFont val="Calibri"/>
        <family val="2"/>
        <scheme val="minor"/>
      </rPr>
      <t xml:space="preserve"> bij moment van uitzending (door bv. start van een vakantie)</t>
    </r>
  </si>
  <si>
    <r>
      <rPr>
        <b/>
        <i/>
        <sz val="11"/>
        <rFont val="Calibri"/>
        <family val="2"/>
        <scheme val="minor"/>
      </rPr>
      <t>Afleveringsnummer</t>
    </r>
    <r>
      <rPr>
        <i/>
        <sz val="11"/>
        <rFont val="Calibri"/>
        <family val="2"/>
        <scheme val="minor"/>
      </rPr>
      <t xml:space="preserve"> (bij aflnr=6 of meer, vul 6 in)</t>
    </r>
  </si>
  <si>
    <t>Verh afl-nr tov afl1</t>
  </si>
  <si>
    <r>
      <rPr>
        <b/>
        <i/>
        <sz val="11"/>
        <rFont val="Calibri"/>
        <family val="2"/>
        <scheme val="minor"/>
      </rPr>
      <t>Afwijkend starttijdstip</t>
    </r>
    <r>
      <rPr>
        <i/>
        <sz val="11"/>
        <rFont val="Calibri"/>
        <family val="2"/>
        <scheme val="minor"/>
      </rPr>
      <t xml:space="preserve"> t.o.v. normaal (absolute afwijking in minuten)</t>
    </r>
  </si>
  <si>
    <t>gen</t>
  </si>
  <si>
    <t>ps</t>
  </si>
  <si>
    <t>za</t>
  </si>
  <si>
    <t>b</t>
  </si>
  <si>
    <t>e</t>
  </si>
  <si>
    <t>h</t>
  </si>
  <si>
    <t>j</t>
  </si>
  <si>
    <t>o</t>
  </si>
  <si>
    <t>q</t>
  </si>
  <si>
    <t>s</t>
  </si>
  <si>
    <t>z</t>
  </si>
  <si>
    <t>Formule1-tabellen</t>
  </si>
  <si>
    <t>Formule2-tabellen</t>
  </si>
  <si>
    <t>Form1</t>
  </si>
  <si>
    <t>Totaal</t>
  </si>
  <si>
    <t>Form2</t>
  </si>
  <si>
    <t>Programmasoort</t>
  </si>
  <si>
    <t>Wat voor programmasoort</t>
  </si>
  <si>
    <t>Wat voor programmasoort (dieper level)</t>
  </si>
  <si>
    <t>Land van herkomst</t>
  </si>
  <si>
    <t>Voornaamste doelgroep</t>
  </si>
  <si>
    <t>Doelgroepen</t>
  </si>
  <si>
    <t>Landen</t>
  </si>
  <si>
    <t>Hoog-opgeleide links-liberale programma's</t>
  </si>
  <si>
    <t>NL</t>
  </si>
  <si>
    <t xml:space="preserve">Hoog-opgeleide christelijk-conservatieve programma's </t>
  </si>
  <si>
    <t>VS</t>
  </si>
  <si>
    <t>Stoere jongerenprogramma's (voor redelijk-hoog-opgeleiden/studenten)</t>
  </si>
  <si>
    <t>GB</t>
  </si>
  <si>
    <t>Stoere jongerenprogramma's voor christenen</t>
  </si>
  <si>
    <t>BRD</t>
  </si>
  <si>
    <t>Volksprogramma's voor Johnny's en Anita's</t>
  </si>
  <si>
    <t>B</t>
  </si>
  <si>
    <t>Volksprogramma's voor christenen</t>
  </si>
  <si>
    <t>Volksprogramma's voor linkse mensen</t>
  </si>
  <si>
    <t>Normale neutrale beschaafde programma's voor de brede middengroep (m.n. familie-entertainment)</t>
  </si>
  <si>
    <t>Single-hedonistische programma's (passend voor de – vooral vrouwelijke - singles in de grote steden)</t>
  </si>
  <si>
    <t>Kakkers</t>
  </si>
  <si>
    <t>Jeugd</t>
  </si>
  <si>
    <t>Oudjes ouderen en/of bejaarden</t>
  </si>
  <si>
    <t>Vrijzinnige spirituele programma’s</t>
  </si>
  <si>
    <t>Allochtonen</t>
  </si>
  <si>
    <t>Vrouwen</t>
  </si>
  <si>
    <t>Mannen</t>
  </si>
  <si>
    <t>Programma’s met een homo/glamour-touch.</t>
  </si>
  <si>
    <t>Carrieremakers</t>
  </si>
  <si>
    <t>Jonge meisjes</t>
  </si>
  <si>
    <t>Gemiddeld marktaandeel per progsoort/genre/land</t>
  </si>
  <si>
    <t>Mooie beelden</t>
  </si>
  <si>
    <t>Vrouwelijke emotie/ontroering</t>
  </si>
  <si>
    <t>Sterke personalityfocus</t>
  </si>
  <si>
    <t>Luchtigheid</t>
  </si>
  <si>
    <t>Zware concurrentie SBS6 (ja = 1; nee = 0)</t>
  </si>
  <si>
    <t>Windkracht</t>
  </si>
  <si>
    <t>Menseninteresse</t>
  </si>
  <si>
    <t>Zonnekracht (0 tot 100)</t>
  </si>
  <si>
    <r>
      <t xml:space="preserve">Daarnaast bestaat er ook een apart </t>
    </r>
    <r>
      <rPr>
        <b/>
        <sz val="10"/>
        <rFont val="Arial"/>
        <family val="2"/>
      </rPr>
      <t xml:space="preserve">filmvoorspelmodel </t>
    </r>
    <r>
      <rPr>
        <sz val="10"/>
        <rFont val="Arial"/>
        <family val="2"/>
      </rPr>
      <t xml:space="preserve">en </t>
    </r>
    <r>
      <rPr>
        <b/>
        <sz val="10"/>
        <rFont val="Arial"/>
        <family val="2"/>
      </rPr>
      <t>terugkeer-uit vorige-seizoen-voorspelmodel.</t>
    </r>
  </si>
  <si>
    <r>
      <t xml:space="preserve">In dit bestand worden (hier nog fictieve) </t>
    </r>
    <r>
      <rPr>
        <b/>
        <sz val="10"/>
        <rFont val="Arial"/>
        <family val="2"/>
      </rPr>
      <t xml:space="preserve">kijkcijfervoorspellingen </t>
    </r>
    <r>
      <rPr>
        <sz val="10"/>
        <rFont val="Arial"/>
        <family val="2"/>
      </rPr>
      <t>getoond voor:</t>
    </r>
  </si>
  <si>
    <t>Handige kijkcijferstool</t>
  </si>
  <si>
    <r>
      <t xml:space="preserve">Groots nieuws </t>
    </r>
    <r>
      <rPr>
        <i/>
        <sz val="11"/>
        <rFont val="Calibri"/>
        <family val="2"/>
        <scheme val="minor"/>
      </rPr>
      <t>(1= ja, bv. Notre Dame in brand; 0 = nee/normaal)</t>
    </r>
  </si>
  <si>
    <t>Bijdrage aan voorspelling</t>
  </si>
  <si>
    <t xml:space="preserve">     Selecteer hier genre-soorten en land bij een nieuwe titel.</t>
  </si>
  <si>
    <r>
      <t xml:space="preserve">In feite zijn er nog meer variabelen, zoals </t>
    </r>
    <r>
      <rPr>
        <b/>
        <sz val="10"/>
        <rFont val="Calibri"/>
        <family val="2"/>
        <scheme val="minor"/>
      </rPr>
      <t xml:space="preserve">presentator, regisseur, etc. </t>
    </r>
    <r>
      <rPr>
        <sz val="10"/>
        <rFont val="Calibri"/>
        <family val="2"/>
        <scheme val="minor"/>
      </rPr>
      <t xml:space="preserve">Ook worden in dit fictieve voorbeeld nog niet </t>
    </r>
    <r>
      <rPr>
        <i/>
        <sz val="10"/>
        <rFont val="Calibri"/>
        <family val="2"/>
        <scheme val="minor"/>
      </rPr>
      <t xml:space="preserve">alle variabelen </t>
    </r>
    <r>
      <rPr>
        <sz val="10"/>
        <rFont val="Calibri"/>
        <family val="2"/>
        <scheme val="minor"/>
      </rPr>
      <t>echt gebruikt.</t>
    </r>
  </si>
  <si>
    <t>zal in 000 kijkers minder impact hebben dan bij een sterkere titel..</t>
  </si>
  <si>
    <r>
      <rPr>
        <b/>
        <i/>
        <sz val="11"/>
        <rFont val="Calibri"/>
        <family val="2"/>
        <scheme val="minor"/>
      </rPr>
      <t>Zware voetbalwedstrijd</t>
    </r>
    <r>
      <rPr>
        <i/>
        <sz val="11"/>
        <rFont val="Calibri"/>
        <family val="2"/>
        <scheme val="minor"/>
      </rPr>
      <t xml:space="preserve"> op andere zender?</t>
    </r>
  </si>
  <si>
    <r>
      <rPr>
        <b/>
        <i/>
        <sz val="11"/>
        <rFont val="Calibri"/>
        <family val="2"/>
        <scheme val="minor"/>
      </rPr>
      <t>Zware andere sportwedstrijd</t>
    </r>
    <r>
      <rPr>
        <i/>
        <sz val="11"/>
        <rFont val="Calibri"/>
        <family val="2"/>
        <scheme val="minor"/>
      </rPr>
      <t xml:space="preserve"> op andere zender? (bv. schaatsen)</t>
    </r>
  </si>
  <si>
    <t>In het echt werkt dit nog beter. Want zware concurrentie op een naar verwachting lager bekeken titel,</t>
  </si>
  <si>
    <t>In het echt werkt dit nog nauwkeuriger. Want 22 graden op 1 juli werkt anders dan 22 graden op 1 april.</t>
  </si>
  <si>
    <t>Temperatuur (in graden celsius)</t>
  </si>
  <si>
    <t>Geschikt voor het hele gezin (qua kijkwijzerelementen)</t>
  </si>
  <si>
    <t>Voorspelling voor nieuwe titels.</t>
  </si>
  <si>
    <t>Voorspelling voor afleveringsnummers</t>
  </si>
  <si>
    <t>Speel met gele cellen in kolom B om te zien hoe de voorspelling zich aanpast.</t>
  </si>
  <si>
    <r>
      <t xml:space="preserve">Bij nieuwe </t>
    </r>
    <r>
      <rPr>
        <b/>
        <i/>
        <sz val="11"/>
        <rFont val="Calibri"/>
        <family val="2"/>
        <scheme val="minor"/>
      </rPr>
      <t>lead-in</t>
    </r>
    <r>
      <rPr>
        <i/>
        <sz val="11"/>
        <rFont val="Calibri"/>
        <family val="2"/>
        <scheme val="minor"/>
      </rPr>
      <t xml:space="preserve"> bij deze aflevering: hoeveel kdh bij lead-in méér dan afgelopen weken?</t>
    </r>
  </si>
  <si>
    <r>
      <t xml:space="preserve">Bij nieuwe </t>
    </r>
    <r>
      <rPr>
        <b/>
        <i/>
        <sz val="11"/>
        <rFont val="Calibri"/>
        <family val="2"/>
        <scheme val="minor"/>
      </rPr>
      <t xml:space="preserve">lead-out bij </t>
    </r>
    <r>
      <rPr>
        <i/>
        <sz val="11"/>
        <rFont val="Calibri"/>
        <family val="2"/>
        <scheme val="minor"/>
      </rPr>
      <t>deze aflevering: hoeveel kdh bij lead-out méér dan afgelopen weken?</t>
    </r>
  </si>
  <si>
    <r>
      <t xml:space="preserve">Gemiddelde kijkdichtheid (%) van de afgelopen </t>
    </r>
    <r>
      <rPr>
        <b/>
        <i/>
        <sz val="11"/>
        <rFont val="Calibri"/>
        <family val="2"/>
        <scheme val="minor"/>
      </rPr>
      <t>weken</t>
    </r>
    <r>
      <rPr>
        <i/>
        <sz val="11"/>
        <rFont val="Calibri"/>
        <family val="2"/>
        <scheme val="minor"/>
      </rPr>
      <t xml:space="preserve"> (maximaal 7, wel zelfde tiel)</t>
    </r>
  </si>
  <si>
    <r>
      <t xml:space="preserve">Gemiddelde kijkdichtheid (%) van de afgelopen </t>
    </r>
    <r>
      <rPr>
        <b/>
        <i/>
        <sz val="11"/>
        <rFont val="Calibri"/>
        <family val="2"/>
        <scheme val="minor"/>
      </rPr>
      <t>week</t>
    </r>
  </si>
  <si>
    <r>
      <t xml:space="preserve">Stijging in </t>
    </r>
    <r>
      <rPr>
        <b/>
        <i/>
        <sz val="11"/>
        <rFont val="Calibri"/>
        <family val="2"/>
        <scheme val="minor"/>
      </rPr>
      <t>temperatuur</t>
    </r>
    <r>
      <rPr>
        <i/>
        <sz val="11"/>
        <rFont val="Calibri"/>
        <family val="2"/>
        <scheme val="minor"/>
      </rPr>
      <t xml:space="preserve"> t.o.v. afgelopen weken</t>
    </r>
  </si>
  <si>
    <r>
      <t xml:space="preserve">Stijging in </t>
    </r>
    <r>
      <rPr>
        <b/>
        <i/>
        <sz val="11"/>
        <rFont val="Calibri"/>
        <family val="2"/>
        <scheme val="minor"/>
      </rPr>
      <t>windkracht</t>
    </r>
    <r>
      <rPr>
        <i/>
        <sz val="11"/>
        <rFont val="Calibri"/>
        <family val="2"/>
        <scheme val="minor"/>
      </rPr>
      <t xml:space="preserve"> t.o.v. afgelopen weken</t>
    </r>
  </si>
  <si>
    <r>
      <t xml:space="preserve">Stijging in </t>
    </r>
    <r>
      <rPr>
        <b/>
        <i/>
        <sz val="11"/>
        <rFont val="Calibri"/>
        <family val="2"/>
        <scheme val="minor"/>
      </rPr>
      <t>zonnekracht</t>
    </r>
    <r>
      <rPr>
        <i/>
        <sz val="11"/>
        <rFont val="Calibri"/>
        <family val="2"/>
        <scheme val="minor"/>
      </rPr>
      <t xml:space="preserve"> t.o.v. afgelopen weken</t>
    </r>
  </si>
  <si>
    <t>Zo kun je voorspellen en achteraf verklaren waarom een aflevering afwijkt of, bij een nieuw format, kijken op welke dag die de hoogste kijkdichtheid krijgen zou.</t>
  </si>
  <si>
    <r>
      <t xml:space="preserve">  Nieuwe titels: </t>
    </r>
    <r>
      <rPr>
        <sz val="10"/>
        <rFont val="Arial"/>
        <family val="2"/>
      </rPr>
      <t xml:space="preserve">hoeveel kijkers mag je verwachten voor afl. 1 van een nieuw format gegeven: </t>
    </r>
    <r>
      <rPr>
        <i/>
        <sz val="10"/>
        <rFont val="Arial"/>
        <family val="2"/>
      </rPr>
      <t xml:space="preserve">genre, presentator/acteurs, inhoud, schema van jezelf en anderen, tijdstip, weekdag </t>
    </r>
    <r>
      <rPr>
        <sz val="10"/>
        <rFont val="Arial"/>
        <family val="2"/>
      </rPr>
      <t>en meer?</t>
    </r>
  </si>
  <si>
    <r>
      <t xml:space="preserve">  Afleveringen van bestaande titels: </t>
    </r>
    <r>
      <rPr>
        <sz val="10"/>
        <rFont val="Arial"/>
        <family val="2"/>
      </rPr>
      <t xml:space="preserve">hoe wijkt de kijkdichtheid van een aflevering af door </t>
    </r>
    <r>
      <rPr>
        <i/>
        <sz val="10"/>
        <rFont val="Arial"/>
        <family val="2"/>
      </rPr>
      <t xml:space="preserve">wijzigingen in eigen schema, schema van anderen, weer, </t>
    </r>
    <r>
      <rPr>
        <sz val="10"/>
        <rFont val="Arial"/>
        <family val="2"/>
      </rPr>
      <t>etc.?</t>
    </r>
  </si>
  <si>
    <t>Voor de technisch geinteresseerden:</t>
  </si>
  <si>
    <r>
      <t xml:space="preserve">Zo creeert het zgn. lineaire-regressie-model </t>
    </r>
    <r>
      <rPr>
        <b/>
        <sz val="9"/>
        <rFont val="Arial"/>
        <family val="2"/>
      </rPr>
      <t xml:space="preserve">gewichten </t>
    </r>
    <r>
      <rPr>
        <sz val="9"/>
        <rFont val="Arial"/>
        <family val="2"/>
      </rPr>
      <t>bij allerlei factoren die samen een zo goed mogelijke voorspelling voor de toekomst genereren.</t>
    </r>
  </si>
  <si>
    <t xml:space="preserve">De voorspellingen worden gedaan op basis van een model dat per zender iets verschilt. </t>
  </si>
  <si>
    <r>
      <t xml:space="preserve">Er werd bij het maken van dit model gekeken naar </t>
    </r>
    <r>
      <rPr>
        <b/>
        <sz val="9"/>
        <rFont val="Arial"/>
        <family val="2"/>
      </rPr>
      <t xml:space="preserve">kijkcijfers uit het verleden </t>
    </r>
    <r>
      <rPr>
        <sz val="9"/>
        <rFont val="Arial"/>
        <family val="2"/>
      </rPr>
      <t>enerzijds en schema's en omstandigheden en vergelijkbare titels uit het verleden anderzijds en hoe dit alles zich tot elkaar verhouden heeft.</t>
    </r>
  </si>
  <si>
    <r>
      <t xml:space="preserve">Daarbij zijn dus allerlei factoren meegenomen, inclusief </t>
    </r>
    <r>
      <rPr>
        <i/>
        <sz val="9"/>
        <rFont val="Arial"/>
        <family val="2"/>
      </rPr>
      <t>weersomstandigheden</t>
    </r>
    <r>
      <rPr>
        <sz val="9"/>
        <rFont val="Arial"/>
        <family val="2"/>
      </rPr>
      <t xml:space="preserve">, </t>
    </r>
    <r>
      <rPr>
        <i/>
        <sz val="9"/>
        <rFont val="Arial"/>
        <family val="2"/>
      </rPr>
      <t>schema's concurrenten en eigen schema</t>
    </r>
    <r>
      <rPr>
        <sz val="9"/>
        <rFont val="Arial"/>
        <family val="2"/>
      </rPr>
      <t xml:space="preserve">, </t>
    </r>
    <r>
      <rPr>
        <i/>
        <sz val="9"/>
        <rFont val="Arial"/>
        <family val="2"/>
      </rPr>
      <t xml:space="preserve">content van titels </t>
    </r>
    <r>
      <rPr>
        <sz val="9"/>
        <rFont val="Arial"/>
        <family val="2"/>
      </rPr>
      <t>(genre, level human interest, etc.).</t>
    </r>
  </si>
  <si>
    <r>
      <t xml:space="preserve">Zo worden de gewichten gegenereerd; die hoef je dus niet aan te passen. In dit voorbeeld gaat het wel om </t>
    </r>
    <r>
      <rPr>
        <b/>
        <sz val="9"/>
        <rFont val="Arial"/>
        <family val="2"/>
      </rPr>
      <t xml:space="preserve">fictieve gewichten. </t>
    </r>
    <r>
      <rPr>
        <sz val="9"/>
        <rFont val="Arial"/>
        <family val="2"/>
      </rPr>
      <t>Als voorbeeld wordt 6+ gebruikt, maar dit alles is mogelijk voor elke SKO-doelgroep.</t>
    </r>
  </si>
  <si>
    <t>Weekdagen</t>
  </si>
  <si>
    <r>
      <t xml:space="preserve">De gewichten staan vast, wel </t>
    </r>
    <r>
      <rPr>
        <b/>
        <i/>
        <sz val="8.5"/>
        <rFont val="Arial"/>
        <family val="2"/>
      </rPr>
      <t>fictief</t>
    </r>
  </si>
  <si>
    <r>
      <t xml:space="preserve">Hier wordt een </t>
    </r>
    <r>
      <rPr>
        <b/>
        <sz val="11"/>
        <rFont val="Arial"/>
        <family val="2"/>
      </rPr>
      <t>aflevering</t>
    </r>
    <r>
      <rPr>
        <sz val="11"/>
        <rFont val="Arial"/>
        <family val="2"/>
      </rPr>
      <t xml:space="preserve"> van een </t>
    </r>
    <r>
      <rPr>
        <b/>
        <sz val="11"/>
        <rFont val="Arial"/>
        <family val="2"/>
      </rPr>
      <t>bestaande</t>
    </r>
    <r>
      <rPr>
        <sz val="11"/>
        <rFont val="Arial"/>
        <family val="2"/>
      </rPr>
      <t xml:space="preserve"> titel voorspeld en gekeken in hoeverre die afwijkt van het gemiddelde van de afgelopen 7 weken,</t>
    </r>
  </si>
  <si>
    <r>
      <t xml:space="preserve">Ook hier geldt dat de gewichten (in kolom C) al eerder in het model zijn bepaald en vast staan, maar hier wel </t>
    </r>
    <r>
      <rPr>
        <b/>
        <sz val="10"/>
        <rFont val="Arial"/>
        <family val="2"/>
      </rPr>
      <t>fictief</t>
    </r>
    <r>
      <rPr>
        <sz val="10"/>
        <rFont val="Arial"/>
        <family val="2"/>
      </rPr>
      <t>.</t>
    </r>
  </si>
  <si>
    <t>Verwachte kijkdichtheid (in % van een bevolkingsgroep, bv. 6+, 20-54 jaar, etc.)</t>
  </si>
  <si>
    <t>Verwachte kijkdichtheid (in 000 van een bevolkingsgroep, bv. 6+, 20-54 jaar, etc.)</t>
  </si>
  <si>
    <r>
      <t xml:space="preserve">Veel plezier met het spelen in sheet </t>
    </r>
    <r>
      <rPr>
        <b/>
        <i/>
        <sz val="10"/>
        <rFont val="Arial"/>
        <family val="2"/>
      </rPr>
      <t xml:space="preserve">Nieuwe titels N1+N2 </t>
    </r>
    <r>
      <rPr>
        <sz val="10"/>
        <rFont val="Arial"/>
        <family val="2"/>
      </rPr>
      <t xml:space="preserve">(voorspelvoorbeeld nieuwe formats) en </t>
    </r>
    <r>
      <rPr>
        <b/>
        <i/>
        <sz val="10"/>
        <rFont val="Arial"/>
        <family val="2"/>
      </rPr>
      <t>N1</t>
    </r>
    <r>
      <rPr>
        <b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(per afl)</t>
    </r>
    <r>
      <rPr>
        <b/>
        <sz val="10"/>
        <rFont val="Arial"/>
        <family val="2"/>
      </rPr>
      <t xml:space="preserve">, </t>
    </r>
    <r>
      <rPr>
        <sz val="10"/>
        <rFont val="Arial"/>
        <family val="2"/>
      </rPr>
      <t>waarin afwijkingen per aflevering worden voorspeld en verklaard.</t>
    </r>
  </si>
  <si>
    <t>Totaal verwacht aantal kijkers op een tijdstip</t>
  </si>
  <si>
    <t>Waarde N2</t>
  </si>
  <si>
    <t>Gewicht N2</t>
  </si>
  <si>
    <t>Verm N2</t>
  </si>
  <si>
    <t>Waarde N1</t>
  </si>
  <si>
    <t>Gewicht N1</t>
  </si>
  <si>
    <t>Verm N1</t>
  </si>
  <si>
    <t>doordat er bijv. voetbal op een andere zender was of doordat de lead-in of lead-out op de eigen zender (NPO1 hier) veranderd is.</t>
  </si>
  <si>
    <t>Speel door gele waarden aan te passen in G1:G3 en kolom B (en kolom C voor NPO2 bij de blauwe cellen)</t>
  </si>
  <si>
    <t>Voorsp N1</t>
  </si>
  <si>
    <t>Voorsp N2</t>
  </si>
  <si>
    <t>en zie de voorspellingen voor NPO1 en NPO2 voor een nieuwe titel.</t>
  </si>
  <si>
    <t>Ook NPO3 kan worden toegevoegd.</t>
  </si>
  <si>
    <r>
      <t xml:space="preserve">Zware concurrentie NPO1 (ja = 1; nee = 0) </t>
    </r>
    <r>
      <rPr>
        <i/>
        <sz val="11"/>
        <color rgb="FF000000"/>
        <rFont val="Calibri"/>
        <family val="2"/>
      </rPr>
      <t>bij NPO2</t>
    </r>
  </si>
  <si>
    <t>Zware concurrentie RTL4 (ja = 1; nee = 0)</t>
  </si>
  <si>
    <r>
      <t xml:space="preserve">Zware concurrentie NPO2 (ja = 1; nee = 0) </t>
    </r>
    <r>
      <rPr>
        <i/>
        <sz val="11"/>
        <color rgb="FF000000"/>
        <rFont val="Calibri"/>
        <family val="2"/>
      </rPr>
      <t>bij NPO1</t>
    </r>
  </si>
  <si>
    <r>
      <t xml:space="preserve">Bij nieuwe titel zelfde tijd op </t>
    </r>
    <r>
      <rPr>
        <b/>
        <i/>
        <sz val="11"/>
        <rFont val="Calibri"/>
        <family val="2"/>
        <scheme val="minor"/>
      </rPr>
      <t>RTL4:</t>
    </r>
    <r>
      <rPr>
        <i/>
        <sz val="11"/>
        <rFont val="Calibri"/>
        <family val="2"/>
        <scheme val="minor"/>
      </rPr>
      <t xml:space="preserve"> hoeveel kdh méér op RTL4 dan afgelopen weken?</t>
    </r>
  </si>
  <si>
    <t>y</t>
  </si>
  <si>
    <t>zb</t>
  </si>
  <si>
    <r>
      <t xml:space="preserve">Bij nieuwe titel zelfde tijd op </t>
    </r>
    <r>
      <rPr>
        <b/>
        <i/>
        <sz val="11"/>
        <rFont val="Calibri"/>
        <family val="2"/>
        <scheme val="minor"/>
      </rPr>
      <t>NPO2:</t>
    </r>
    <r>
      <rPr>
        <i/>
        <sz val="11"/>
        <rFont val="Calibri"/>
        <family val="2"/>
        <scheme val="minor"/>
      </rPr>
      <t xml:space="preserve"> hoeveel kdh méér op NPO2 dan afgelopen weken?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</si>
</sst>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i/>
      <sz val="14"/>
      <color indexed="10"/>
      <name val="Arial"/>
      <family val="2"/>
    </font>
    <font>
      <b/>
      <i/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Arial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Arial"/>
      <family val="2"/>
    </font>
    <font>
      <i/>
      <sz val="11"/>
      <color rgb="FF000000"/>
      <name val="Calibri"/>
      <family val="2"/>
    </font>
    <font>
      <sz val="14"/>
      <color rgb="FF222222"/>
      <name val="Arial"/>
      <family val="2"/>
    </font>
    <font>
      <b/>
      <i/>
      <sz val="18"/>
      <color theme="4"/>
      <name val="Arial"/>
      <family val="2"/>
    </font>
    <font>
      <b/>
      <sz val="11"/>
      <color theme="8" tint="0.79998168889431442"/>
      <name val="Calibri"/>
      <family val="2"/>
      <scheme val="minor"/>
    </font>
    <font>
      <sz val="10"/>
      <color theme="8" tint="0.79998168889431442"/>
      <name val="Arial"/>
      <family val="2"/>
    </font>
    <font>
      <b/>
      <sz val="12"/>
      <name val="Arial"/>
      <family val="2"/>
    </font>
    <font>
      <b/>
      <i/>
      <sz val="14"/>
      <color theme="3"/>
      <name val="Calibri"/>
      <family val="2"/>
      <scheme val="minor"/>
    </font>
    <font>
      <sz val="12"/>
      <name val="Arial"/>
      <family val="2"/>
    </font>
    <font>
      <i/>
      <sz val="8.5"/>
      <name val="Arial"/>
      <family val="2"/>
    </font>
    <font>
      <sz val="9.5"/>
      <name val="Arial"/>
      <family val="2"/>
    </font>
    <font>
      <sz val="9.5"/>
      <color rgb="FF000000"/>
      <name val="Calibri"/>
      <family val="2"/>
    </font>
    <font>
      <i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3"/>
      <name val="Arial"/>
      <family val="2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Times New Roman"/>
      <family val="1"/>
    </font>
    <font>
      <b/>
      <i/>
      <sz val="8.5"/>
      <name val="Arial"/>
      <family val="2"/>
    </font>
    <font>
      <b/>
      <i/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4" fillId="0" borderId="0"/>
    <xf numFmtId="49" fontId="11" fillId="6" borderId="3" applyProtection="0">
      <alignment horizontal="left" vertical="top"/>
    </xf>
    <xf numFmtId="49" fontId="11" fillId="7" borderId="3" applyProtection="0">
      <alignment horizontal="left" vertical="top"/>
    </xf>
    <xf numFmtId="0" fontId="1" fillId="0" borderId="0"/>
  </cellStyleXfs>
  <cellXfs count="221">
    <xf numFmtId="0" fontId="0" fillId="0" borderId="0" xfId="0"/>
    <xf numFmtId="0" fontId="4" fillId="3" borderId="2" xfId="2" applyFont="1" applyFill="1" applyBorder="1"/>
    <xf numFmtId="0" fontId="4" fillId="3" borderId="0" xfId="2" applyFill="1" applyBorder="1"/>
    <xf numFmtId="0" fontId="3" fillId="3" borderId="0" xfId="2" applyFont="1" applyFill="1" applyBorder="1"/>
    <xf numFmtId="0" fontId="13" fillId="3" borderId="0" xfId="2" applyFont="1" applyFill="1" applyBorder="1" applyAlignment="1">
      <alignment vertical="center"/>
    </xf>
    <xf numFmtId="0" fontId="4" fillId="2" borderId="0" xfId="2" applyFill="1" applyBorder="1"/>
    <xf numFmtId="0" fontId="4" fillId="3" borderId="0" xfId="2" applyFont="1" applyFill="1" applyBorder="1"/>
    <xf numFmtId="0" fontId="10" fillId="2" borderId="4" xfId="0" applyFont="1" applyFill="1" applyBorder="1"/>
    <xf numFmtId="0" fontId="10" fillId="2" borderId="5" xfId="0" applyFont="1" applyFill="1" applyBorder="1"/>
    <xf numFmtId="0" fontId="0" fillId="8" borderId="0" xfId="0" applyFill="1"/>
    <xf numFmtId="0" fontId="14" fillId="3" borderId="2" xfId="2" applyFont="1" applyFill="1" applyBorder="1"/>
    <xf numFmtId="0" fontId="14" fillId="3" borderId="0" xfId="2" applyFont="1" applyFill="1" applyBorder="1"/>
    <xf numFmtId="0" fontId="3" fillId="3" borderId="6" xfId="2" applyFont="1" applyFill="1" applyBorder="1"/>
    <xf numFmtId="0" fontId="4" fillId="2" borderId="6" xfId="2" applyFill="1" applyBorder="1"/>
    <xf numFmtId="0" fontId="4" fillId="2" borderId="5" xfId="2" applyFill="1" applyBorder="1"/>
    <xf numFmtId="2" fontId="4" fillId="3" borderId="0" xfId="2" applyNumberFormat="1" applyFill="1" applyBorder="1"/>
    <xf numFmtId="2" fontId="4" fillId="3" borderId="2" xfId="2" applyNumberFormat="1" applyFill="1" applyBorder="1"/>
    <xf numFmtId="0" fontId="14" fillId="3" borderId="10" xfId="2" applyFont="1" applyFill="1" applyBorder="1"/>
    <xf numFmtId="0" fontId="4" fillId="3" borderId="13" xfId="2" applyFont="1" applyFill="1" applyBorder="1"/>
    <xf numFmtId="0" fontId="14" fillId="3" borderId="5" xfId="2" applyFont="1" applyFill="1" applyBorder="1"/>
    <xf numFmtId="0" fontId="4" fillId="2" borderId="2" xfId="2" applyFill="1" applyBorder="1"/>
    <xf numFmtId="0" fontId="4" fillId="2" borderId="10" xfId="2" applyFill="1" applyBorder="1"/>
    <xf numFmtId="0" fontId="13" fillId="3" borderId="2" xfId="2" applyFont="1" applyFill="1" applyBorder="1" applyAlignment="1">
      <alignment vertical="center"/>
    </xf>
    <xf numFmtId="0" fontId="4" fillId="5" borderId="0" xfId="0" applyFont="1" applyFill="1"/>
    <xf numFmtId="0" fontId="0" fillId="5" borderId="0" xfId="0" applyFill="1"/>
    <xf numFmtId="0" fontId="3" fillId="5" borderId="0" xfId="0" applyFont="1" applyFill="1"/>
    <xf numFmtId="0" fontId="0" fillId="0" borderId="0" xfId="0" applyFill="1"/>
    <xf numFmtId="0" fontId="22" fillId="5" borderId="0" xfId="0" applyFont="1" applyFill="1"/>
    <xf numFmtId="0" fontId="23" fillId="5" borderId="2" xfId="0" applyFont="1" applyFill="1" applyBorder="1"/>
    <xf numFmtId="0" fontId="0" fillId="5" borderId="2" xfId="0" applyFill="1" applyBorder="1"/>
    <xf numFmtId="0" fontId="0" fillId="5" borderId="0" xfId="0" applyFill="1" applyBorder="1"/>
    <xf numFmtId="0" fontId="4" fillId="10" borderId="0" xfId="2" applyFill="1"/>
    <xf numFmtId="0" fontId="14" fillId="3" borderId="8" xfId="2" applyFont="1" applyFill="1" applyBorder="1"/>
    <xf numFmtId="0" fontId="4" fillId="2" borderId="4" xfId="2" applyFill="1" applyBorder="1"/>
    <xf numFmtId="0" fontId="4" fillId="3" borderId="8" xfId="2" applyFont="1" applyFill="1" applyBorder="1"/>
    <xf numFmtId="2" fontId="4" fillId="3" borderId="8" xfId="2" applyNumberFormat="1" applyFill="1" applyBorder="1"/>
    <xf numFmtId="2" fontId="4" fillId="3" borderId="13" xfId="2" applyNumberFormat="1" applyFill="1" applyBorder="1"/>
    <xf numFmtId="0" fontId="15" fillId="3" borderId="8" xfId="2" applyFont="1" applyFill="1" applyBorder="1"/>
    <xf numFmtId="2" fontId="4" fillId="3" borderId="9" xfId="2" applyNumberFormat="1" applyFill="1" applyBorder="1"/>
    <xf numFmtId="0" fontId="10" fillId="2" borderId="16" xfId="0" applyFont="1" applyFill="1" applyBorder="1"/>
    <xf numFmtId="1" fontId="26" fillId="11" borderId="1" xfId="2" applyNumberFormat="1" applyFont="1" applyFill="1" applyBorder="1"/>
    <xf numFmtId="0" fontId="12" fillId="13" borderId="15" xfId="2" applyFont="1" applyFill="1" applyBorder="1"/>
    <xf numFmtId="0" fontId="12" fillId="13" borderId="18" xfId="2" applyFont="1" applyFill="1" applyBorder="1"/>
    <xf numFmtId="0" fontId="12" fillId="13" borderId="0" xfId="2" applyFont="1" applyFill="1" applyBorder="1"/>
    <xf numFmtId="0" fontId="4" fillId="13" borderId="20" xfId="2" applyFont="1" applyFill="1" applyBorder="1"/>
    <xf numFmtId="0" fontId="4" fillId="13" borderId="21" xfId="2" applyFill="1" applyBorder="1"/>
    <xf numFmtId="0" fontId="12" fillId="13" borderId="19" xfId="2" applyFont="1" applyFill="1" applyBorder="1"/>
    <xf numFmtId="0" fontId="4" fillId="13" borderId="22" xfId="2" applyFill="1" applyBorder="1"/>
    <xf numFmtId="0" fontId="12" fillId="13" borderId="17" xfId="2" applyFont="1" applyFill="1" applyBorder="1"/>
    <xf numFmtId="0" fontId="12" fillId="13" borderId="23" xfId="2" applyFont="1" applyFill="1" applyBorder="1"/>
    <xf numFmtId="0" fontId="12" fillId="13" borderId="6" xfId="2" applyFont="1" applyFill="1" applyBorder="1"/>
    <xf numFmtId="0" fontId="4" fillId="10" borderId="6" xfId="2" applyFill="1" applyBorder="1"/>
    <xf numFmtId="0" fontId="0" fillId="2" borderId="16" xfId="0" applyFill="1" applyBorder="1"/>
    <xf numFmtId="16" fontId="0" fillId="2" borderId="5" xfId="0" applyNumberFormat="1" applyFill="1" applyBorder="1"/>
    <xf numFmtId="1" fontId="26" fillId="11" borderId="4" xfId="2" applyNumberFormat="1" applyFont="1" applyFill="1" applyBorder="1"/>
    <xf numFmtId="0" fontId="4" fillId="13" borderId="0" xfId="2" applyFill="1" applyBorder="1"/>
    <xf numFmtId="0" fontId="27" fillId="13" borderId="14" xfId="2" applyFont="1" applyFill="1" applyBorder="1"/>
    <xf numFmtId="0" fontId="3" fillId="3" borderId="2" xfId="2" applyFont="1" applyFill="1" applyBorder="1"/>
    <xf numFmtId="0" fontId="4" fillId="13" borderId="0" xfId="2" applyFont="1" applyFill="1" applyBorder="1"/>
    <xf numFmtId="0" fontId="15" fillId="8" borderId="10" xfId="2" applyFont="1" applyFill="1" applyBorder="1"/>
    <xf numFmtId="0" fontId="15" fillId="8" borderId="6" xfId="2" applyFont="1" applyFill="1" applyBorder="1"/>
    <xf numFmtId="0" fontId="15" fillId="8" borderId="5" xfId="2" applyFont="1" applyFill="1" applyBorder="1"/>
    <xf numFmtId="0" fontId="3" fillId="8" borderId="13" xfId="2" applyFont="1" applyFill="1" applyBorder="1"/>
    <xf numFmtId="0" fontId="3" fillId="8" borderId="11" xfId="2" applyFont="1" applyFill="1" applyBorder="1"/>
    <xf numFmtId="0" fontId="4" fillId="8" borderId="0" xfId="2" applyFont="1" applyFill="1" applyBorder="1"/>
    <xf numFmtId="0" fontId="3" fillId="8" borderId="0" xfId="2" applyFont="1" applyFill="1" applyBorder="1"/>
    <xf numFmtId="0" fontId="3" fillId="8" borderId="12" xfId="2" applyFont="1" applyFill="1" applyBorder="1"/>
    <xf numFmtId="0" fontId="4" fillId="8" borderId="2" xfId="2" applyFont="1" applyFill="1" applyBorder="1"/>
    <xf numFmtId="0" fontId="3" fillId="8" borderId="2" xfId="2" applyFont="1" applyFill="1" applyBorder="1"/>
    <xf numFmtId="0" fontId="3" fillId="8" borderId="7" xfId="2" applyFont="1" applyFill="1" applyBorder="1"/>
    <xf numFmtId="0" fontId="5" fillId="8" borderId="0" xfId="2" applyFont="1" applyFill="1" applyBorder="1"/>
    <xf numFmtId="0" fontId="4" fillId="12" borderId="10" xfId="2" applyFont="1" applyFill="1" applyBorder="1"/>
    <xf numFmtId="0" fontId="4" fillId="12" borderId="6" xfId="2" applyFont="1" applyFill="1" applyBorder="1"/>
    <xf numFmtId="0" fontId="4" fillId="12" borderId="5" xfId="2" applyFont="1" applyFill="1" applyBorder="1"/>
    <xf numFmtId="0" fontId="28" fillId="3" borderId="0" xfId="2" applyFont="1" applyFill="1" applyBorder="1"/>
    <xf numFmtId="0" fontId="26" fillId="3" borderId="6" xfId="2" applyFont="1" applyFill="1" applyBorder="1"/>
    <xf numFmtId="0" fontId="26" fillId="3" borderId="0" xfId="2" applyFont="1" applyFill="1" applyBorder="1"/>
    <xf numFmtId="1" fontId="4" fillId="10" borderId="5" xfId="2" applyNumberFormat="1" applyFill="1" applyBorder="1"/>
    <xf numFmtId="1" fontId="4" fillId="10" borderId="2" xfId="2" applyNumberFormat="1" applyFill="1" applyBorder="1"/>
    <xf numFmtId="0" fontId="4" fillId="10" borderId="0" xfId="2" applyFill="1" applyBorder="1"/>
    <xf numFmtId="0" fontId="4" fillId="10" borderId="5" xfId="2" applyFill="1" applyBorder="1"/>
    <xf numFmtId="0" fontId="4" fillId="10" borderId="2" xfId="2" applyFill="1" applyBorder="1"/>
    <xf numFmtId="0" fontId="29" fillId="8" borderId="2" xfId="2" applyFont="1" applyFill="1" applyBorder="1"/>
    <xf numFmtId="164" fontId="17" fillId="10" borderId="6" xfId="0" applyNumberFormat="1" applyFont="1" applyFill="1" applyBorder="1" applyAlignment="1">
      <alignment vertical="center"/>
    </xf>
    <xf numFmtId="0" fontId="4" fillId="2" borderId="7" xfId="2" applyFill="1" applyBorder="1"/>
    <xf numFmtId="164" fontId="4" fillId="14" borderId="0" xfId="2" applyNumberFormat="1" applyFill="1" applyBorder="1"/>
    <xf numFmtId="0" fontId="4" fillId="14" borderId="0" xfId="2" applyFill="1" applyBorder="1"/>
    <xf numFmtId="0" fontId="4" fillId="14" borderId="12" xfId="2" applyFill="1" applyBorder="1"/>
    <xf numFmtId="0" fontId="4" fillId="14" borderId="7" xfId="2" applyFill="1" applyBorder="1"/>
    <xf numFmtId="0" fontId="30" fillId="9" borderId="6" xfId="0" applyFont="1" applyFill="1" applyBorder="1"/>
    <xf numFmtId="0" fontId="31" fillId="3" borderId="0" xfId="2" applyFont="1" applyFill="1" applyBorder="1" applyAlignment="1">
      <alignment horizontal="right" vertical="center"/>
    </xf>
    <xf numFmtId="1" fontId="30" fillId="3" borderId="10" xfId="2" applyNumberFormat="1" applyFont="1" applyFill="1" applyBorder="1"/>
    <xf numFmtId="1" fontId="30" fillId="3" borderId="11" xfId="2" applyNumberFormat="1" applyFont="1" applyFill="1" applyBorder="1"/>
    <xf numFmtId="0" fontId="31" fillId="3" borderId="5" xfId="2" applyFont="1" applyFill="1" applyBorder="1" applyAlignment="1">
      <alignment horizontal="right" vertical="center"/>
    </xf>
    <xf numFmtId="0" fontId="31" fillId="3" borderId="2" xfId="2" applyFont="1" applyFill="1" applyBorder="1" applyAlignment="1">
      <alignment horizontal="right" vertical="center"/>
    </xf>
    <xf numFmtId="1" fontId="30" fillId="3" borderId="5" xfId="2" applyNumberFormat="1" applyFont="1" applyFill="1" applyBorder="1"/>
    <xf numFmtId="1" fontId="30" fillId="3" borderId="7" xfId="2" applyNumberFormat="1" applyFont="1" applyFill="1" applyBorder="1"/>
    <xf numFmtId="0" fontId="31" fillId="3" borderId="6" xfId="2" applyFont="1" applyFill="1" applyBorder="1" applyAlignment="1">
      <alignment horizontal="right" vertical="center"/>
    </xf>
    <xf numFmtId="0" fontId="30" fillId="3" borderId="6" xfId="2" applyFont="1" applyFill="1" applyBorder="1"/>
    <xf numFmtId="0" fontId="30" fillId="3" borderId="0" xfId="2" applyFont="1" applyFill="1" applyBorder="1"/>
    <xf numFmtId="0" fontId="30" fillId="3" borderId="5" xfId="2" applyFont="1" applyFill="1" applyBorder="1"/>
    <xf numFmtId="0" fontId="30" fillId="3" borderId="2" xfId="2" applyFont="1" applyFill="1" applyBorder="1"/>
    <xf numFmtId="0" fontId="31" fillId="3" borderId="10" xfId="2" applyFont="1" applyFill="1" applyBorder="1" applyAlignment="1">
      <alignment horizontal="right" vertical="center"/>
    </xf>
    <xf numFmtId="0" fontId="30" fillId="9" borderId="0" xfId="0" applyFont="1" applyFill="1" applyBorder="1"/>
    <xf numFmtId="0" fontId="30" fillId="3" borderId="7" xfId="2" applyFont="1" applyFill="1" applyBorder="1"/>
    <xf numFmtId="1" fontId="30" fillId="3" borderId="6" xfId="2" applyNumberFormat="1" applyFont="1" applyFill="1" applyBorder="1"/>
    <xf numFmtId="1" fontId="30" fillId="3" borderId="12" xfId="2" applyNumberFormat="1" applyFont="1" applyFill="1" applyBorder="1"/>
    <xf numFmtId="0" fontId="12" fillId="8" borderId="0" xfId="2" applyFont="1" applyFill="1"/>
    <xf numFmtId="0" fontId="24" fillId="8" borderId="0" xfId="0" applyFont="1" applyFill="1" applyBorder="1"/>
    <xf numFmtId="0" fontId="25" fillId="8" borderId="0" xfId="0" applyFont="1" applyFill="1" applyBorder="1"/>
    <xf numFmtId="0" fontId="4" fillId="8" borderId="2" xfId="2" applyFill="1" applyBorder="1"/>
    <xf numFmtId="0" fontId="4" fillId="8" borderId="0" xfId="2" applyFill="1"/>
    <xf numFmtId="0" fontId="4" fillId="8" borderId="0" xfId="2" applyFill="1" applyBorder="1"/>
    <xf numFmtId="0" fontId="9" fillId="8" borderId="0" xfId="2" applyFont="1" applyFill="1"/>
    <xf numFmtId="0" fontId="3" fillId="8" borderId="0" xfId="2" applyFont="1" applyFill="1"/>
    <xf numFmtId="0" fontId="28" fillId="8" borderId="6" xfId="2" applyFont="1" applyFill="1" applyBorder="1"/>
    <xf numFmtId="0" fontId="28" fillId="8" borderId="0" xfId="2" applyFont="1" applyFill="1"/>
    <xf numFmtId="0" fontId="32" fillId="8" borderId="0" xfId="2" applyFont="1" applyFill="1"/>
    <xf numFmtId="0" fontId="4" fillId="8" borderId="6" xfId="2" applyFill="1" applyBorder="1"/>
    <xf numFmtId="0" fontId="5" fillId="8" borderId="6" xfId="2" applyFont="1" applyFill="1" applyBorder="1"/>
    <xf numFmtId="0" fontId="6" fillId="8" borderId="6" xfId="2" applyFont="1" applyFill="1" applyBorder="1"/>
    <xf numFmtId="0" fontId="6" fillId="8" borderId="0" xfId="2" applyFont="1" applyFill="1"/>
    <xf numFmtId="0" fontId="7" fillId="8" borderId="6" xfId="2" applyFont="1" applyFill="1" applyBorder="1"/>
    <xf numFmtId="0" fontId="7" fillId="8" borderId="0" xfId="2" applyFont="1" applyFill="1"/>
    <xf numFmtId="0" fontId="3" fillId="8" borderId="6" xfId="2" applyFont="1" applyFill="1" applyBorder="1"/>
    <xf numFmtId="0" fontId="5" fillId="8" borderId="0" xfId="2" applyFont="1" applyFill="1"/>
    <xf numFmtId="0" fontId="8" fillId="8" borderId="6" xfId="2" applyFont="1" applyFill="1" applyBorder="1"/>
    <xf numFmtId="0" fontId="8" fillId="8" borderId="0" xfId="2" applyFont="1" applyFill="1"/>
    <xf numFmtId="0" fontId="4" fillId="8" borderId="0" xfId="2" applyFont="1" applyFill="1"/>
    <xf numFmtId="0" fontId="12" fillId="0" borderId="0" xfId="2" applyFont="1" applyFill="1"/>
    <xf numFmtId="0" fontId="4" fillId="0" borderId="0" xfId="2" applyFill="1"/>
    <xf numFmtId="0" fontId="28" fillId="0" borderId="0" xfId="2" applyFont="1" applyFill="1"/>
    <xf numFmtId="0" fontId="6" fillId="0" borderId="0" xfId="2" applyFont="1" applyFill="1"/>
    <xf numFmtId="0" fontId="7" fillId="0" borderId="0" xfId="2" applyFont="1" applyFill="1"/>
    <xf numFmtId="0" fontId="3" fillId="0" borderId="0" xfId="2" applyFont="1" applyFill="1"/>
    <xf numFmtId="0" fontId="5" fillId="0" borderId="0" xfId="2" applyFont="1" applyFill="1"/>
    <xf numFmtId="0" fontId="8" fillId="0" borderId="0" xfId="2" applyFont="1" applyFill="1"/>
    <xf numFmtId="0" fontId="35" fillId="5" borderId="0" xfId="0" applyFont="1" applyFill="1"/>
    <xf numFmtId="0" fontId="5" fillId="13" borderId="6" xfId="2" applyFont="1" applyFill="1" applyBorder="1"/>
    <xf numFmtId="0" fontId="4" fillId="13" borderId="6" xfId="2" applyFill="1" applyBorder="1"/>
    <xf numFmtId="0" fontId="7" fillId="13" borderId="6" xfId="2" applyFont="1" applyFill="1" applyBorder="1"/>
    <xf numFmtId="0" fontId="7" fillId="13" borderId="0" xfId="2" applyFont="1" applyFill="1" applyBorder="1"/>
    <xf numFmtId="0" fontId="4" fillId="13" borderId="23" xfId="2" applyFill="1" applyBorder="1"/>
    <xf numFmtId="0" fontId="4" fillId="13" borderId="15" xfId="2" applyFill="1" applyBorder="1"/>
    <xf numFmtId="0" fontId="4" fillId="13" borderId="17" xfId="2" applyFill="1" applyBorder="1"/>
    <xf numFmtId="0" fontId="7" fillId="13" borderId="19" xfId="2" applyFont="1" applyFill="1" applyBorder="1"/>
    <xf numFmtId="0" fontId="5" fillId="13" borderId="0" xfId="2" applyFont="1" applyFill="1" applyBorder="1"/>
    <xf numFmtId="0" fontId="4" fillId="13" borderId="19" xfId="2" applyFill="1" applyBorder="1"/>
    <xf numFmtId="0" fontId="4" fillId="13" borderId="20" xfId="2" applyFill="1" applyBorder="1"/>
    <xf numFmtId="0" fontId="5" fillId="13" borderId="24" xfId="2" applyFont="1" applyFill="1" applyBorder="1"/>
    <xf numFmtId="0" fontId="27" fillId="13" borderId="0" xfId="2" applyFont="1" applyFill="1" applyBorder="1"/>
    <xf numFmtId="0" fontId="3" fillId="13" borderId="2" xfId="2" applyFont="1" applyFill="1" applyBorder="1"/>
    <xf numFmtId="0" fontId="7" fillId="8" borderId="0" xfId="2" applyFont="1" applyFill="1" applyBorder="1"/>
    <xf numFmtId="0" fontId="9" fillId="8" borderId="0" xfId="2" applyFont="1" applyFill="1" applyBorder="1"/>
    <xf numFmtId="0" fontId="6" fillId="8" borderId="0" xfId="2" applyFont="1" applyFill="1" applyBorder="1"/>
    <xf numFmtId="0" fontId="8" fillId="8" borderId="0" xfId="2" applyFont="1" applyFill="1" applyBorder="1"/>
    <xf numFmtId="0" fontId="4" fillId="0" borderId="0" xfId="2" applyFill="1" applyBorder="1"/>
    <xf numFmtId="0" fontId="7" fillId="0" borderId="0" xfId="2" applyFont="1" applyFill="1" applyBorder="1"/>
    <xf numFmtId="0" fontId="6" fillId="0" borderId="0" xfId="2" applyFont="1" applyFill="1" applyBorder="1"/>
    <xf numFmtId="0" fontId="3" fillId="0" borderId="0" xfId="2" applyFont="1" applyFill="1" applyBorder="1"/>
    <xf numFmtId="0" fontId="5" fillId="0" borderId="0" xfId="2" applyFont="1" applyFill="1" applyBorder="1"/>
    <xf numFmtId="0" fontId="8" fillId="0" borderId="0" xfId="2" applyFont="1" applyFill="1" applyBorder="1"/>
    <xf numFmtId="0" fontId="9" fillId="3" borderId="25" xfId="2" applyFont="1" applyFill="1" applyBorder="1"/>
    <xf numFmtId="0" fontId="9" fillId="3" borderId="26" xfId="2" applyFont="1" applyFill="1" applyBorder="1"/>
    <xf numFmtId="0" fontId="3" fillId="4" borderId="6" xfId="2" applyFont="1" applyFill="1" applyBorder="1"/>
    <xf numFmtId="0" fontId="20" fillId="5" borderId="0" xfId="0" applyFont="1" applyFill="1"/>
    <xf numFmtId="0" fontId="20" fillId="0" borderId="0" xfId="0" applyFont="1" applyFill="1"/>
    <xf numFmtId="0" fontId="9" fillId="8" borderId="13" xfId="2" applyFont="1" applyFill="1" applyBorder="1"/>
    <xf numFmtId="16" fontId="4" fillId="2" borderId="4" xfId="0" applyNumberFormat="1" applyFont="1" applyFill="1" applyBorder="1"/>
    <xf numFmtId="0" fontId="37" fillId="0" borderId="0" xfId="1" applyFont="1" applyBorder="1"/>
    <xf numFmtId="0" fontId="38" fillId="0" borderId="0" xfId="1" applyFont="1" applyBorder="1"/>
    <xf numFmtId="0" fontId="39" fillId="0" borderId="0" xfId="1" applyFont="1" applyBorder="1"/>
    <xf numFmtId="0" fontId="40" fillId="0" borderId="0" xfId="1" applyFont="1" applyFill="1" applyBorder="1"/>
    <xf numFmtId="0" fontId="39" fillId="0" borderId="0" xfId="1" applyFont="1" applyFill="1" applyBorder="1"/>
    <xf numFmtId="0" fontId="41" fillId="0" borderId="0" xfId="1" applyFont="1" applyBorder="1"/>
    <xf numFmtId="0" fontId="42" fillId="0" borderId="0" xfId="1" applyFont="1" applyBorder="1"/>
    <xf numFmtId="0" fontId="40" fillId="0" borderId="5" xfId="0" applyFont="1" applyBorder="1"/>
    <xf numFmtId="0" fontId="39" fillId="0" borderId="2" xfId="0" applyFont="1" applyBorder="1"/>
    <xf numFmtId="0" fontId="40" fillId="0" borderId="0" xfId="1" applyFont="1" applyBorder="1"/>
    <xf numFmtId="0" fontId="38" fillId="0" borderId="0" xfId="1" applyFont="1" applyFill="1" applyBorder="1" applyAlignment="1"/>
    <xf numFmtId="0" fontId="38" fillId="0" borderId="0" xfId="1" applyFont="1" applyBorder="1" applyAlignment="1"/>
    <xf numFmtId="0" fontId="38" fillId="0" borderId="6" xfId="0" applyFont="1" applyBorder="1" applyAlignment="1">
      <alignment horizontal="right" vertical="center"/>
    </xf>
    <xf numFmtId="0" fontId="38" fillId="0" borderId="0" xfId="0" applyFont="1" applyAlignment="1">
      <alignment vertical="center"/>
    </xf>
    <xf numFmtId="0" fontId="43" fillId="0" borderId="0" xfId="0" applyFont="1"/>
    <xf numFmtId="0" fontId="38" fillId="0" borderId="0" xfId="1" applyFont="1" applyFill="1" applyBorder="1"/>
    <xf numFmtId="0" fontId="44" fillId="0" borderId="6" xfId="0" applyFont="1" applyBorder="1" applyAlignment="1">
      <alignment horizontal="right" vertical="center"/>
    </xf>
    <xf numFmtId="0" fontId="38" fillId="0" borderId="6" xfId="0" applyFont="1" applyBorder="1"/>
    <xf numFmtId="0" fontId="38" fillId="0" borderId="0" xfId="0" applyFont="1" applyAlignment="1"/>
    <xf numFmtId="0" fontId="45" fillId="0" borderId="6" xfId="0" applyFont="1" applyBorder="1" applyAlignment="1">
      <alignment horizontal="left" vertical="center" indent="8"/>
    </xf>
    <xf numFmtId="0" fontId="41" fillId="0" borderId="0" xfId="1" applyFont="1" applyFill="1" applyBorder="1" applyAlignment="1"/>
    <xf numFmtId="0" fontId="41" fillId="0" borderId="0" xfId="2" applyNumberFormat="1" applyFont="1" applyFill="1" applyBorder="1"/>
    <xf numFmtId="0" fontId="41" fillId="0" borderId="0" xfId="2" applyFont="1" applyFill="1" applyBorder="1"/>
    <xf numFmtId="0" fontId="44" fillId="0" borderId="0" xfId="2" applyFont="1" applyFill="1" applyBorder="1"/>
    <xf numFmtId="0" fontId="43" fillId="0" borderId="0" xfId="2" applyFont="1" applyFill="1" applyBorder="1"/>
    <xf numFmtId="0" fontId="47" fillId="0" borderId="0" xfId="2" applyFont="1" applyFill="1" applyBorder="1"/>
    <xf numFmtId="14" fontId="43" fillId="0" borderId="0" xfId="2" applyNumberFormat="1" applyFont="1" applyFill="1" applyBorder="1"/>
    <xf numFmtId="0" fontId="43" fillId="0" borderId="0" xfId="2" quotePrefix="1" applyFont="1" applyFill="1" applyBorder="1"/>
    <xf numFmtId="0" fontId="43" fillId="0" borderId="0" xfId="2" applyNumberFormat="1" applyFont="1" applyFill="1" applyBorder="1"/>
    <xf numFmtId="0" fontId="48" fillId="0" borderId="0" xfId="0" applyFont="1"/>
    <xf numFmtId="0" fontId="49" fillId="0" borderId="0" xfId="5" applyFont="1"/>
    <xf numFmtId="0" fontId="48" fillId="2" borderId="0" xfId="0" applyFont="1" applyFill="1"/>
    <xf numFmtId="0" fontId="48" fillId="0" borderId="0" xfId="5" applyFont="1"/>
    <xf numFmtId="0" fontId="43" fillId="2" borderId="0" xfId="0" applyFont="1" applyFill="1"/>
    <xf numFmtId="0" fontId="43" fillId="0" borderId="0" xfId="0" applyFont="1" applyFill="1"/>
    <xf numFmtId="0" fontId="48" fillId="0" borderId="0" xfId="5" applyFont="1" applyBorder="1"/>
    <xf numFmtId="0" fontId="49" fillId="0" borderId="0" xfId="5" applyFont="1" applyBorder="1"/>
    <xf numFmtId="0" fontId="44" fillId="0" borderId="0" xfId="2" applyFont="1"/>
    <xf numFmtId="0" fontId="43" fillId="0" borderId="0" xfId="2" applyFont="1"/>
    <xf numFmtId="0" fontId="48" fillId="0" borderId="0" xfId="0" applyFont="1" applyFill="1"/>
    <xf numFmtId="0" fontId="49" fillId="0" borderId="0" xfId="5" applyFont="1" applyFill="1"/>
    <xf numFmtId="0" fontId="48" fillId="0" borderId="0" xfId="5" applyFont="1" applyFill="1"/>
    <xf numFmtId="0" fontId="48" fillId="0" borderId="0" xfId="5" applyFont="1" applyFill="1" applyBorder="1"/>
    <xf numFmtId="0" fontId="49" fillId="0" borderId="0" xfId="5" applyFont="1" applyFill="1" applyBorder="1"/>
    <xf numFmtId="0" fontId="44" fillId="0" borderId="0" xfId="2" applyFont="1" applyFill="1"/>
    <xf numFmtId="0" fontId="43" fillId="0" borderId="0" xfId="2" applyFont="1" applyFill="1"/>
    <xf numFmtId="1" fontId="26" fillId="2" borderId="4" xfId="2" applyNumberFormat="1" applyFont="1" applyFill="1" applyBorder="1" applyAlignment="1">
      <alignment horizontal="center"/>
    </xf>
    <xf numFmtId="1" fontId="26" fillId="2" borderId="8" xfId="2" applyNumberFormat="1" applyFont="1" applyFill="1" applyBorder="1" applyAlignment="1">
      <alignment horizontal="center"/>
    </xf>
    <xf numFmtId="1" fontId="26" fillId="2" borderId="9" xfId="2" applyNumberFormat="1" applyFont="1" applyFill="1" applyBorder="1" applyAlignment="1">
      <alignment horizontal="center"/>
    </xf>
    <xf numFmtId="164" fontId="26" fillId="2" borderId="4" xfId="2" applyNumberFormat="1" applyFont="1" applyFill="1" applyBorder="1" applyAlignment="1">
      <alignment horizontal="center"/>
    </xf>
    <xf numFmtId="164" fontId="26" fillId="2" borderId="8" xfId="2" applyNumberFormat="1" applyFont="1" applyFill="1" applyBorder="1" applyAlignment="1">
      <alignment horizontal="center"/>
    </xf>
    <xf numFmtId="164" fontId="26" fillId="2" borderId="9" xfId="2" applyNumberFormat="1" applyFont="1" applyFill="1" applyBorder="1" applyAlignment="1">
      <alignment horizontal="center"/>
    </xf>
  </cellXfs>
  <cellStyles count="6">
    <cellStyle name="11" xfId="3"/>
    <cellStyle name="14" xfId="4"/>
    <cellStyle name="Standaard" xfId="0" builtinId="0"/>
    <cellStyle name="Standaard 2" xfId="1"/>
    <cellStyle name="Standaard 2 2" xfId="2"/>
    <cellStyle name="Standaard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17</xdr:row>
      <xdr:rowOff>0</xdr:rowOff>
    </xdr:from>
    <xdr:to>
      <xdr:col>14</xdr:col>
      <xdr:colOff>190499</xdr:colOff>
      <xdr:row>25</xdr:row>
      <xdr:rowOff>11642</xdr:rowOff>
    </xdr:to>
    <xdr:pic>
      <xdr:nvPicPr>
        <xdr:cNvPr id="4" name="Afbeelding 3" descr="Afbeeldingsresultaat voor ball of glass foreca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733675"/>
          <a:ext cx="2609849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329022</xdr:colOff>
      <xdr:row>2</xdr:row>
      <xdr:rowOff>92303</xdr:rowOff>
    </xdr:from>
    <xdr:to>
      <xdr:col>4</xdr:col>
      <xdr:colOff>911105</xdr:colOff>
      <xdr:row>4</xdr:row>
      <xdr:rowOff>81720</xdr:rowOff>
    </xdr:to>
    <xdr:cxnSp macro="">
      <xdr:nvCxnSpPr>
        <xdr:cNvPr id="3" name="Rechte verbindingslijn met pijl 2"/>
        <xdr:cNvCxnSpPr/>
      </xdr:nvCxnSpPr>
      <xdr:spPr bwMode="auto">
        <a:xfrm>
          <a:off x="4199307" y="526354"/>
          <a:ext cx="3584266" cy="375239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7</xdr:col>
      <xdr:colOff>239790</xdr:colOff>
      <xdr:row>1</xdr:row>
      <xdr:rowOff>84663</xdr:rowOff>
    </xdr:from>
    <xdr:to>
      <xdr:col>13</xdr:col>
      <xdr:colOff>356206</xdr:colOff>
      <xdr:row>7</xdr:row>
      <xdr:rowOff>126997</xdr:rowOff>
    </xdr:to>
    <xdr:pic>
      <xdr:nvPicPr>
        <xdr:cNvPr id="4" name="Afbeelding 3" descr="Afbeeldingsresultaat voor ball of glass foreca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0043" y="325802"/>
          <a:ext cx="2141986" cy="1079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1217754</xdr:colOff>
      <xdr:row>7</xdr:row>
      <xdr:rowOff>120570</xdr:rowOff>
    </xdr:from>
    <xdr:to>
      <xdr:col>2</xdr:col>
      <xdr:colOff>217026</xdr:colOff>
      <xdr:row>7</xdr:row>
      <xdr:rowOff>132628</xdr:rowOff>
    </xdr:to>
    <xdr:cxnSp macro="">
      <xdr:nvCxnSpPr>
        <xdr:cNvPr id="9" name="Rechte verbindingslijn met pijl 8"/>
        <xdr:cNvCxnSpPr/>
      </xdr:nvCxnSpPr>
      <xdr:spPr bwMode="auto">
        <a:xfrm flipH="1">
          <a:off x="5256836" y="1398608"/>
          <a:ext cx="385823" cy="12058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2</xdr:col>
      <xdr:colOff>1</xdr:colOff>
      <xdr:row>7</xdr:row>
      <xdr:rowOff>180854</xdr:rowOff>
    </xdr:from>
    <xdr:to>
      <xdr:col>2</xdr:col>
      <xdr:colOff>301424</xdr:colOff>
      <xdr:row>8</xdr:row>
      <xdr:rowOff>96457</xdr:rowOff>
    </xdr:to>
    <xdr:cxnSp macro="">
      <xdr:nvCxnSpPr>
        <xdr:cNvPr id="12" name="Rechte verbindingslijn met pijl 11"/>
        <xdr:cNvCxnSpPr/>
      </xdr:nvCxnSpPr>
      <xdr:spPr bwMode="auto">
        <a:xfrm flipH="1">
          <a:off x="4979526" y="1458892"/>
          <a:ext cx="301423" cy="108514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</xdr:col>
      <xdr:colOff>1092844</xdr:colOff>
      <xdr:row>7</xdr:row>
      <xdr:rowOff>180854</xdr:rowOff>
    </xdr:from>
    <xdr:to>
      <xdr:col>2</xdr:col>
      <xdr:colOff>385823</xdr:colOff>
      <xdr:row>9</xdr:row>
      <xdr:rowOff>104172</xdr:rowOff>
    </xdr:to>
    <xdr:cxnSp macro="">
      <xdr:nvCxnSpPr>
        <xdr:cNvPr id="13" name="Rechte verbindingslijn met pijl 12"/>
        <xdr:cNvCxnSpPr/>
      </xdr:nvCxnSpPr>
      <xdr:spPr bwMode="auto">
        <a:xfrm flipH="1">
          <a:off x="4963129" y="1458892"/>
          <a:ext cx="402219" cy="309141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</xdr:col>
      <xdr:colOff>1088503</xdr:colOff>
      <xdr:row>7</xdr:row>
      <xdr:rowOff>180854</xdr:rowOff>
    </xdr:from>
    <xdr:to>
      <xdr:col>2</xdr:col>
      <xdr:colOff>470222</xdr:colOff>
      <xdr:row>11</xdr:row>
      <xdr:rowOff>99833</xdr:rowOff>
    </xdr:to>
    <xdr:cxnSp macro="">
      <xdr:nvCxnSpPr>
        <xdr:cNvPr id="14" name="Rechte verbindingslijn met pijl 13"/>
        <xdr:cNvCxnSpPr/>
      </xdr:nvCxnSpPr>
      <xdr:spPr bwMode="auto">
        <a:xfrm flipH="1">
          <a:off x="4958788" y="1458892"/>
          <a:ext cx="490959" cy="497713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0</xdr:row>
      <xdr:rowOff>238123</xdr:rowOff>
    </xdr:from>
    <xdr:to>
      <xdr:col>6</xdr:col>
      <xdr:colOff>935302</xdr:colOff>
      <xdr:row>6</xdr:row>
      <xdr:rowOff>157426</xdr:rowOff>
    </xdr:to>
    <xdr:pic>
      <xdr:nvPicPr>
        <xdr:cNvPr id="2" name="Afbeelding 1" descr="Afbeeldingsresultaat voor ball of glass foreca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844" y="238123"/>
          <a:ext cx="2137833" cy="1062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tabSelected="1" zoomScale="90" zoomScaleNormal="90" workbookViewId="0">
      <selection activeCell="F16" sqref="F16"/>
    </sheetView>
  </sheetViews>
  <sheetFormatPr defaultRowHeight="12.75" x14ac:dyDescent="0.2"/>
  <cols>
    <col min="1" max="16384" width="9.140625" style="26"/>
  </cols>
  <sheetData>
    <row r="1" spans="1:16" ht="23.25" x14ac:dyDescent="0.35">
      <c r="A1" s="28" t="s">
        <v>1781</v>
      </c>
      <c r="B1" s="29"/>
      <c r="C1" s="29"/>
      <c r="D1" s="29"/>
      <c r="E1" s="29"/>
      <c r="F1" s="29"/>
      <c r="G1" s="29"/>
      <c r="H1" s="29"/>
      <c r="I1" s="29"/>
      <c r="J1" s="29"/>
      <c r="K1" s="30"/>
      <c r="L1" s="30"/>
      <c r="M1" s="30"/>
      <c r="N1" s="30"/>
      <c r="O1" s="30"/>
      <c r="P1" s="30"/>
    </row>
    <row r="2" spans="1:16" x14ac:dyDescent="0.2">
      <c r="A2" s="23" t="s">
        <v>1780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</row>
    <row r="3" spans="1:16" x14ac:dyDescent="0.2">
      <c r="A3" s="25" t="s">
        <v>1804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</row>
    <row r="4" spans="1:16" x14ac:dyDescent="0.2">
      <c r="A4" s="25" t="s">
        <v>1805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6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6" x14ac:dyDescent="0.2">
      <c r="A6" s="23" t="s">
        <v>1803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</row>
    <row r="7" spans="1:16" x14ac:dyDescent="0.2">
      <c r="A7" s="23" t="s">
        <v>1779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1:16" x14ac:dyDescent="0.2">
      <c r="A8" s="23" t="s">
        <v>1818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</row>
    <row r="9" spans="1:16" ht="14.25" customHeight="1" x14ac:dyDescent="0.25">
      <c r="A9" s="23"/>
      <c r="B9" s="24"/>
      <c r="C9" s="24"/>
      <c r="D9" s="24"/>
      <c r="E9" s="24"/>
      <c r="F9" s="24"/>
      <c r="G9" s="24"/>
      <c r="H9" s="24"/>
      <c r="I9" s="24"/>
      <c r="J9" s="27"/>
      <c r="K9" s="24"/>
      <c r="L9" s="24"/>
      <c r="M9" s="24"/>
      <c r="N9" s="24"/>
      <c r="O9" s="24"/>
      <c r="P9" s="24"/>
    </row>
    <row r="10" spans="1:16" x14ac:dyDescent="0.2">
      <c r="A10" s="137" t="s">
        <v>1806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</row>
    <row r="11" spans="1:16" s="166" customFormat="1" ht="12" x14ac:dyDescent="0.2">
      <c r="A11" s="165" t="s">
        <v>1808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</row>
    <row r="12" spans="1:16" s="166" customFormat="1" ht="12" x14ac:dyDescent="0.2">
      <c r="A12" s="165" t="s">
        <v>1809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</row>
    <row r="13" spans="1:16" s="166" customFormat="1" ht="12" x14ac:dyDescent="0.2">
      <c r="A13" s="165" t="s">
        <v>1807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</row>
    <row r="14" spans="1:16" s="166" customFormat="1" ht="12" x14ac:dyDescent="0.2">
      <c r="A14" s="165" t="s">
        <v>1810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</row>
    <row r="15" spans="1:16" s="166" customFormat="1" ht="12" x14ac:dyDescent="0.2">
      <c r="A15" s="165" t="s">
        <v>1811</v>
      </c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</row>
    <row r="16" spans="1:16" x14ac:dyDescent="0.2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1:16" x14ac:dyDescent="0.2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</row>
    <row r="18" spans="1:16" x14ac:dyDescent="0.2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</row>
    <row r="19" spans="1:16" x14ac:dyDescent="0.2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</row>
    <row r="20" spans="1:16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</row>
    <row r="21" spans="1:16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</row>
    <row r="22" spans="1:16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H148"/>
  <sheetViews>
    <sheetView zoomScale="79" zoomScaleNormal="79" workbookViewId="0">
      <pane ySplit="13" topLeftCell="A14" activePane="bottomLeft" state="frozen"/>
      <selection pane="bottomLeft" activeCell="B18" sqref="B18"/>
    </sheetView>
  </sheetViews>
  <sheetFormatPr defaultRowHeight="12.75" x14ac:dyDescent="0.2"/>
  <cols>
    <col min="1" max="1" width="58" style="111" customWidth="1"/>
    <col min="2" max="2" width="16.7109375" style="118" customWidth="1"/>
    <col min="3" max="3" width="13.85546875" style="111" customWidth="1"/>
    <col min="4" max="4" width="14.42578125" style="118" bestFit="1" customWidth="1"/>
    <col min="5" max="5" width="14.42578125" style="111" bestFit="1" customWidth="1"/>
    <col min="6" max="6" width="12.28515625" style="118" customWidth="1"/>
    <col min="7" max="7" width="12.85546875" style="111" customWidth="1"/>
    <col min="8" max="8" width="9.140625" style="118"/>
    <col min="9" max="9" width="11.85546875" style="111" customWidth="1"/>
    <col min="10" max="10" width="13.85546875" style="111" hidden="1" customWidth="1"/>
    <col min="11" max="12" width="9.140625" style="111" hidden="1" customWidth="1"/>
    <col min="13" max="13" width="9.140625" style="111" customWidth="1"/>
    <col min="14" max="14" width="10.28515625" style="111" customWidth="1"/>
    <col min="15" max="16" width="9.140625" style="111" hidden="1" customWidth="1"/>
    <col min="17" max="38" width="9.140625" style="111"/>
    <col min="39" max="16384" width="9.140625" style="130"/>
  </cols>
  <sheetData>
    <row r="1" spans="1:38" s="129" customFormat="1" ht="18.75" x14ac:dyDescent="0.3">
      <c r="A1" s="56" t="s">
        <v>1793</v>
      </c>
      <c r="B1" s="41"/>
      <c r="C1" s="41"/>
      <c r="D1" s="41"/>
      <c r="E1" s="41"/>
      <c r="F1" s="39" t="s">
        <v>1714</v>
      </c>
      <c r="G1" s="52">
        <v>2030</v>
      </c>
      <c r="H1" s="49"/>
      <c r="I1" s="48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</row>
    <row r="2" spans="1:38" s="129" customFormat="1" ht="15" x14ac:dyDescent="0.25">
      <c r="A2" s="42" t="s">
        <v>1827</v>
      </c>
      <c r="B2" s="43"/>
      <c r="C2" s="43"/>
      <c r="D2" s="43"/>
      <c r="E2" s="43"/>
      <c r="F2" s="8" t="s">
        <v>1713</v>
      </c>
      <c r="G2" s="53">
        <v>41389</v>
      </c>
      <c r="H2" s="50"/>
      <c r="I2" s="46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38" s="129" customFormat="1" ht="15" x14ac:dyDescent="0.25">
      <c r="A3" s="42" t="s">
        <v>1830</v>
      </c>
      <c r="B3" s="43"/>
      <c r="C3" s="43"/>
      <c r="D3" s="43"/>
      <c r="E3" s="43"/>
      <c r="F3" s="7" t="s">
        <v>92</v>
      </c>
      <c r="G3" s="168" t="s">
        <v>98</v>
      </c>
      <c r="H3" s="50"/>
      <c r="I3" s="46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</row>
    <row r="4" spans="1:38" s="129" customFormat="1" ht="15" x14ac:dyDescent="0.25">
      <c r="A4" s="42" t="s">
        <v>1831</v>
      </c>
      <c r="B4" s="43"/>
      <c r="C4" s="43"/>
      <c r="D4" s="43"/>
      <c r="E4" s="43"/>
      <c r="F4" s="12" t="s">
        <v>1828</v>
      </c>
      <c r="G4" s="3" t="s">
        <v>1829</v>
      </c>
      <c r="H4" s="50"/>
      <c r="I4" s="46"/>
      <c r="J4" s="108" t="s">
        <v>1715</v>
      </c>
      <c r="K4" s="109">
        <f>(IFERROR(IFERROR(INDEX(TotPotKkrs!$W$11:$AC$1585,MATCH($L$5,TotPotKkrs!$L$11:$L$1585,0),MATCH($G$3,TotPotKkrs!$W$10:$AC$10,0))*153000,INDEX(TotPotKkrs!$W$1595:$AC$1858,MATCH(LEFT(D4,2)*1,TotPotKkrs!$M$1595:$M$1858,0),MATCH($G$3,TotPotKkrs!$W$1594:$AC$1594,0))*153000),INDEX(TotPotKkrs!$W$1595:$AC$1858,MATCH(15,TotPotKkrs!$M$1595:$M$1858,0),MATCH($G$3,TotPotKkrs!$W$1594:$AC$1594,0))*153000))/100</f>
        <v>59319.66241657213</v>
      </c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</row>
    <row r="5" spans="1:38" s="129" customFormat="1" ht="15.75" x14ac:dyDescent="0.25">
      <c r="A5" s="42"/>
      <c r="B5" s="43"/>
      <c r="C5" s="43"/>
      <c r="D5" s="43"/>
      <c r="E5" s="43"/>
      <c r="F5" s="40">
        <f>ROUND(SUM(F14:F38)/1000,0)*1000</f>
        <v>1070000</v>
      </c>
      <c r="G5" s="54">
        <f>ROUND(SUM(G14:G38)/1000,0)*1000</f>
        <v>342000</v>
      </c>
      <c r="H5" s="50"/>
      <c r="I5" s="46"/>
      <c r="J5" s="107"/>
      <c r="K5" s="9"/>
      <c r="L5" s="9" t="str">
        <f>$P$6&amp;MONTH($G$2)&amp;" "&amp;IF(DAY($G$2)&lt;16,1,2)</f>
        <v>20,54 2</v>
      </c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</row>
    <row r="6" spans="1:38" s="129" customFormat="1" x14ac:dyDescent="0.2">
      <c r="A6" s="42" t="s">
        <v>1785</v>
      </c>
      <c r="B6" s="43"/>
      <c r="C6" s="43"/>
      <c r="D6" s="43"/>
      <c r="E6" s="43"/>
      <c r="F6" s="50"/>
      <c r="G6" s="43"/>
      <c r="H6" s="50"/>
      <c r="I6" s="46"/>
      <c r="J6" s="107"/>
      <c r="K6" s="107"/>
      <c r="L6" s="107"/>
      <c r="M6" s="107"/>
      <c r="N6" s="107"/>
      <c r="O6" s="9" t="s">
        <v>93</v>
      </c>
      <c r="P6" s="9">
        <f>IF($G$1/100-ROUND(($G$1-50)/100,0)&lt;0.06,ROUND(($G$1-50)/100,0),IF($G$1/100-ROUND(($G$1-50)/100,0)&lt;0.16,ROUND(($G$1-50)/100,0)+0.17,IF($G$1/100-ROUND(($G$1-50)/100,0)&lt;0.26,ROUND(($G$1-50)/100,0)+0.33,IF($G$1/100-ROUND(($G$1-50)/100,0)&lt;0.36,ROUND(($G$1-50)/100,0)+0.5,IF($G$1/100-ROUND(($G$1-50)/100,0)&lt;0.46,ROUND(($G$1-50)/100,0)+0.67,IF($G$1/100-ROUND(($G$1-50)/100,0)&lt;0.56,ROUND(($G$1-50)/100,0)+0.83,ROUND(($G$1-50)/100,0)+1))))))</f>
        <v>20.5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</row>
    <row r="7" spans="1:38" ht="7.5" customHeight="1" thickBot="1" x14ac:dyDescent="0.25">
      <c r="A7" s="44"/>
      <c r="B7" s="45"/>
      <c r="C7" s="45"/>
      <c r="D7" s="45"/>
      <c r="E7" s="45"/>
      <c r="F7" s="45"/>
      <c r="G7" s="45"/>
      <c r="H7" s="45"/>
      <c r="I7" s="47"/>
      <c r="J7" s="110"/>
      <c r="K7" s="110"/>
      <c r="L7" s="110"/>
    </row>
    <row r="8" spans="1:38" ht="15" x14ac:dyDescent="0.25">
      <c r="A8" s="59" t="s">
        <v>1739</v>
      </c>
      <c r="B8" s="71" t="s">
        <v>32</v>
      </c>
      <c r="C8" s="167" t="s">
        <v>1784</v>
      </c>
      <c r="D8" s="62"/>
      <c r="E8" s="62"/>
      <c r="F8" s="62"/>
      <c r="G8" s="63"/>
      <c r="H8" s="112"/>
    </row>
    <row r="9" spans="1:38" ht="15" x14ac:dyDescent="0.25">
      <c r="A9" s="60" t="s">
        <v>1740</v>
      </c>
      <c r="B9" s="72" t="s">
        <v>56</v>
      </c>
      <c r="C9" s="70"/>
      <c r="D9" s="65"/>
      <c r="E9" s="65"/>
      <c r="F9" s="65"/>
      <c r="G9" s="66"/>
      <c r="H9" s="112"/>
      <c r="I9" s="113"/>
    </row>
    <row r="10" spans="1:38" ht="15" x14ac:dyDescent="0.25">
      <c r="A10" s="60" t="s">
        <v>1741</v>
      </c>
      <c r="B10" s="72" t="s">
        <v>25</v>
      </c>
      <c r="C10" s="64"/>
      <c r="D10" s="65"/>
      <c r="E10" s="65"/>
      <c r="F10" s="65"/>
      <c r="G10" s="66"/>
      <c r="H10" s="112"/>
      <c r="I10" s="114"/>
    </row>
    <row r="11" spans="1:38" ht="15" hidden="1" x14ac:dyDescent="0.25">
      <c r="A11" s="60" t="s">
        <v>1743</v>
      </c>
      <c r="B11" s="72" t="s">
        <v>1752</v>
      </c>
      <c r="C11" s="64"/>
      <c r="D11" s="65"/>
      <c r="E11" s="65"/>
      <c r="F11" s="65"/>
      <c r="G11" s="66"/>
      <c r="H11" s="112"/>
    </row>
    <row r="12" spans="1:38" ht="15" x14ac:dyDescent="0.25">
      <c r="A12" s="61" t="s">
        <v>1742</v>
      </c>
      <c r="B12" s="73" t="s">
        <v>1751</v>
      </c>
      <c r="C12" s="67"/>
      <c r="D12" s="82" t="s">
        <v>1813</v>
      </c>
      <c r="E12" s="68"/>
      <c r="F12" s="82" t="s">
        <v>1783</v>
      </c>
      <c r="G12" s="69"/>
      <c r="H12" s="112"/>
    </row>
    <row r="13" spans="1:38" s="131" customFormat="1" ht="15.75" x14ac:dyDescent="0.25">
      <c r="A13" s="74"/>
      <c r="B13" s="75" t="s">
        <v>1823</v>
      </c>
      <c r="C13" s="76" t="s">
        <v>1820</v>
      </c>
      <c r="D13" s="75" t="s">
        <v>1824</v>
      </c>
      <c r="E13" s="76" t="s">
        <v>1821</v>
      </c>
      <c r="F13" s="75" t="s">
        <v>1825</v>
      </c>
      <c r="G13" s="76" t="s">
        <v>1822</v>
      </c>
      <c r="H13" s="115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</row>
    <row r="14" spans="1:38" ht="15" x14ac:dyDescent="0.2">
      <c r="A14" s="4" t="s">
        <v>1770</v>
      </c>
      <c r="B14" s="83">
        <f>IF(AND(IFERROR(INDEX('N1'!$C$7:$CP$43,MATCH("Eindtotaal",'N1'!$B$7:$B$43,0),MATCH(INDEX(Lijsten!$F$2:$F$259,MATCH(B$9,Lijsten!$H$2:$H$259,0),1),'N1'!$C$6:$CP$6,0)),"Onbekend")="Onbekend",IF(IFERROR(INDEX('N1'!$C$7:$CP$43,MATCH(INDEX(Lijsten!$A$2:$A$24,MATCH(B$8,Lijsten!$C$2:$C$24,0),1),'N1'!$B$7:$B$43,0),MATCH(INDEX(Lijsten!$F$2:$F$259,MATCH(B$9,Lijsten!$H$2:$H$259,0),1),'N1'!$C$6:$CP$6,0)),"Onbekend")=0,"Onbekend",IFERROR(INDEX('N1'!$C$7:$CP$43,MATCH(INDEX(Lijsten!$A$2:$A$24,MATCH(B$8,Lijsten!$C$2:$C$24,0),1),'N1'!$B$7:$B$43,0),MATCH(INDEX(Lijsten!$F$2:$F$259,MATCH(B$9,Lijsten!$H$2:$H$259,0),1),'N1'!$C$6:$CP$6,0)),"Onbekend"))="Onbekend"),IFERROR(INDEX('N1'!$C$7:$CP$43,MATCH(INDEX(Lijsten!$A$2:$A$24,MATCH(B$8,Lijsten!$C$2:$C$24,0),1),'N1'!$B$7:$B$43,0),MATCH("Eindtotaal",'N1'!$C$6:$CP$6,0)),"Onbekend"),IF(AND(IFERROR(INDEX('N1'!$C$7:$CP$43,MATCH(INDEX(Lijsten!$A$2:$A$24,MATCH(B$8,Lijsten!$C$2:$C$24,0),1),'N1'!$B$7:$B$43,0),MATCH("Eindtotaal",'N1'!$C$6:$CP$6,0)),"Onbekend")="Onbekend",IF(IFERROR(INDEX('N1'!$C$7:$CP$43,MATCH(INDEX(Lijsten!$A$2:$A$24,MATCH(B$8,Lijsten!$C$2:$C$24,0),1),'N1'!$B$7:$B$43,0),MATCH(INDEX(Lijsten!$F$2:$F$259,MATCH(B$9,Lijsten!$H$2:$H$259,0),1),'N1'!$C$6:$CP$6,0)),"Onbekend")=0,"Onbekend",IFERROR(INDEX('N1'!$C$7:$CP$43,MATCH(INDEX(Lijsten!$A$2:$A$24,MATCH(B$8,Lijsten!$C$2:$C$24,0),1),'N1'!$B$7:$B$43,0),MATCH(INDEX(Lijsten!$F$2:$F$259,MATCH(B$9,Lijsten!$H$2:$H$259,0),1),'N1'!$C$6:$CP$6,0)),"Onbekend"))="Onbekend"),IFERROR(INDEX('N1'!$C$7:$CP$43,MATCH("Eindtotaal",'N1'!$B$7:$B$43,0),MATCH(INDEX(Lijsten!$F$2:$F$259,MATCH(B$9,Lijsten!$H$2:$H$259,0),1),'N1'!$C$6:$CP$6,0)),"Onbekend"),IF(IFERROR(AVERAGE(IFERROR(INDEX('N1'!$C$56:$C$800,MATCH(INDEX(Lijsten!$J$2:$J$805,MATCH(B$10,Lijsten!$K$2:$K$805,0),1),'N1'!$B$56:$B$800,0),1),INDEX('N1'!$J$56:$J$800,MATCH(INDEX(Lijsten!$J$2:$J$805,MATCH(B$10,Lijsten!$K$2:$K$805,0),1),'N1'!$I$56:$I$800,0),1)),IFERROR(INDEX('N1'!$J$56:$J$800,MATCH(INDEX(Lijsten!$J$2:$J$805,MATCH(B$10,Lijsten!$K$2:$K$805,0),1),'N1'!$I$56:$I$800,0),1),INDEX('N1'!$C$56:$C$800,MATCH(INDEX(Lijsten!$J$2:$J$805,MATCH(B$10,Lijsten!$K$2:$K$805,0),1),'N1'!$B$56:$B$800,0),1))),"Onbekend")="Onbekend",IF(IF(IFERROR(INDEX('N1'!$C$7:$CP$43,MATCH(INDEX(Lijsten!$A$2:$A$24,MATCH(B$8,Lijsten!$C$2:$C$24,0),1),'N1'!$B$7:$B$43,0),MATCH(INDEX(Lijsten!$F$2:$F$259,MATCH(B$9,Lijsten!$H$2:$H$259,0),1),'N1'!$C$6:$CP$6,0)),"Onbekend")=0,"Onbekend",IFERROR(INDEX('N1'!$C$7:$CP$43,MATCH(INDEX(Lijsten!$A$2:$A$24,MATCH(B$8,Lijsten!$C$2:$C$24,0),1),'N1'!$B$7:$B$43,0),MATCH(INDEX(Lijsten!$F$2:$F$259,MATCH(B$9,Lijsten!$H$2:$H$259,0),1),'N1'!$C$6:$CP$6,0)),"Onbekend"))="Onbekend",AVERAGE(IFERROR(INDEX('N1'!$C$7:$CP$43,MATCH(INDEX(Lijsten!$A$2:$A$24,MATCH(B$8,Lijsten!$C$2:$C$24,0),1),'N1'!$B$7:$B$43,0),MATCH("Eindtotaal",'N1'!$C$6:$CP$6,0)),"Onbekend"),IFERROR(INDEX('N1'!$C$7:$CP$43,MATCH("Eindtotaal",'N1'!$B$7:$B$43,0),MATCH(INDEX(Lijsten!$F$2:$F$259,MATCH(B$9,Lijsten!$H$2:$H$259,0),1),'N1'!$C$6:$CP$6,0)),"Onbekend")),IF(IFERROR(INDEX('N1'!$C$7:$CP$43,MATCH(INDEX(Lijsten!$A$2:$A$24,MATCH(B$8,Lijsten!$C$2:$C$24,0),1),'N1'!$B$7:$B$43,0),MATCH(INDEX(Lijsten!$F$2:$F$259,MATCH(B$9,Lijsten!$H$2:$H$259,0),1),'N1'!$C$6:$CP$6,0)),"Onbekend")=0,"Onbekend",IFERROR(INDEX('N1'!$C$7:$CP$43,MATCH(INDEX(Lijsten!$A$2:$A$24,MATCH(B$8,Lijsten!$C$2:$C$24,0),1),'N1'!$B$7:$B$43,0),MATCH(INDEX(Lijsten!$F$2:$F$259,MATCH(B$9,Lijsten!$H$2:$H$259,0),1),'N1'!$C$6:$CP$6,0)),"Onbekend"))),IF(IF(IFERROR(INDEX('N1'!$C$7:$CP$43,MATCH(INDEX(Lijsten!$A$2:$A$24,MATCH(B$8,Lijsten!$C$2:$C$24,0),1),'N1'!$B$7:$B$43,0),MATCH(INDEX(Lijsten!$F$2:$F$259,MATCH(B$9,Lijsten!$H$2:$H$259,0),1),'N1'!$C$6:$CP$6,0)),"Onbekend")=0,"Onbekend",IFERROR(INDEX('N1'!$C$7:$CP$43,MATCH(INDEX(Lijsten!$A$2:$A$24,MATCH(B$8,Lijsten!$C$2:$C$24,0),1),'N1'!$B$7:$B$43,0),MATCH(INDEX(Lijsten!$F$2:$F$259,MATCH(B$9,Lijsten!$H$2:$H$259,0),1),'N1'!$C$6:$CP$6,0)),"Onbekend"))="Onbekend",AVERAGE(IFERROR(INDEX('N1'!$C$7:$CP$43,MATCH(INDEX(Lijsten!$A$2:$A$24,MATCH(B$8,Lijsten!$C$2:$C$24,0),1),'N1'!$B$7:$B$43,0),MATCH("Eindtotaal",'N1'!$C$6:$CP$6,0)),"Onbekend"),IFERROR(INDEX('N1'!$C$7:$CP$43,MATCH("Eindtotaal",'N1'!$B$7:$B$43,0),MATCH(INDEX(Lijsten!$F$2:$F$259,MATCH(B$9,Lijsten!$H$2:$H$259,0),1),'N1'!$C$6:$CP$6,0)),"Onbekend")),IF(IFERROR(INDEX('N1'!$C$7:$CP$43,MATCH(INDEX(Lijsten!$A$2:$A$24,MATCH(B$8,Lijsten!$C$2:$C$24,0),1),'N1'!$B$7:$B$43,0),MATCH(INDEX(Lijsten!$F$2:$F$259,MATCH(B$9,Lijsten!$H$2:$H$259,0),1),'N1'!$C$6:$CP$6,0)),"Onbekend")=0,"Onbekend",IFERROR(INDEX('N1'!$C$7:$CP$43,MATCH(INDEX(Lijsten!$A$2:$A$24,MATCH(B$8,Lijsten!$C$2:$C$24,0),1),'N1'!$B$7:$B$43,0),MATCH(INDEX(Lijsten!$F$2:$F$259,MATCH(B$9,Lijsten!$H$2:$H$259,0),1),'N1'!$C$6:$CP$6,0)),"Onbekend")))*IFERROR(AVERAGE(IFERROR(INDEX('N1'!$C$56:$C$800,MATCH(INDEX(Lijsten!$J$2:$J$805,MATCH(B$10,Lijsten!$K$2:$K$805,0),1),'N1'!$B$56:$B$800,0),1),INDEX('N1'!$J$56:$J$800,MATCH(INDEX(Lijsten!$J$2:$J$805,MATCH(B$10,Lijsten!$K$2:$K$805,0),1),'N1'!$I$56:$I$800,0),1)),IFERROR(INDEX('N1'!$J$56:$J$800,MATCH(INDEX(Lijsten!$J$2:$J$805,MATCH(B$10,Lijsten!$K$2:$K$805,0),1),'N1'!$I$56:$I$800,0),1),INDEX('N1'!$C$56:$C$800,MATCH(INDEX(Lijsten!$J$2:$J$805,MATCH(B$10,Lijsten!$K$2:$K$805,0),1),'N1'!$B$56:$B$800,0),1))),"Onbekend")/INDEX('N1'!$C$7:$CP$43,MATCH("Eindtotaal",'N1'!$B$7:$B$43,0),MATCH("Eindtotaal",'N1'!$C$6:$CP$6,0)))))</f>
        <v>12.162231107714247</v>
      </c>
      <c r="C14" s="85">
        <f>IF(AND(IFERROR(INDEX('N2'!$C$7:$CP$43,MATCH("Eindtotaal",'N2'!$B$7:$B$43,0),MATCH(INDEX(Lijsten!$F$2:$F$259,MATCH(B$9,Lijsten!$H$2:$H$259,0),1),'N2'!$C$6:$CP$6,0)),"Onbekend")="Onbekend",IF(IFERROR(INDEX('N2'!$C$7:$CP$43,MATCH(INDEX(Lijsten!$A$2:$A$24,MATCH(B$8,Lijsten!$C$2:$C$24,0),1),'N2'!$B$7:$B$43,0),MATCH(INDEX(Lijsten!$F$2:$F$259,MATCH(B$9,Lijsten!$H$2:$H$259,0),1),'N2'!$C$6:$CP$6,0)),"Onbekend")=0,"Onbekend",IFERROR(INDEX('N2'!$C$7:$CP$43,MATCH(INDEX(Lijsten!$A$2:$A$24,MATCH(B$8,Lijsten!$C$2:$C$24,0),1),'N2'!$B$7:$B$43,0),MATCH(INDEX(Lijsten!$F$2:$F$259,MATCH(B$9,Lijsten!$H$2:$H$259,0),1),'N2'!$C$6:$CP$6,0)),"Onbekend"))="Onbekend"),IFERROR(INDEX('N2'!$C$7:$CP$43,MATCH(INDEX(Lijsten!$A$2:$A$24,MATCH(B$8,Lijsten!$C$2:$C$24,0),1),'N2'!$B$7:$B$43,0),MATCH("Eindtotaal",'N2'!$C$6:$CP$6,0)),"Onbekend"),IF(AND(IFERROR(INDEX('N2'!$C$7:$CP$43,MATCH(INDEX(Lijsten!$A$2:$A$24,MATCH(B$8,Lijsten!$C$2:$C$24,0),1),'N2'!$B$7:$B$43,0),MATCH("Eindtotaal",'N2'!$C$6:$CP$6,0)),"Onbekend")="Onbekend",IF(IFERROR(INDEX('N2'!$C$7:$CP$43,MATCH(INDEX(Lijsten!$A$2:$A$24,MATCH(B$8,Lijsten!$C$2:$C$24,0),1),'N2'!$B$7:$B$43,0),MATCH(INDEX(Lijsten!$F$2:$F$259,MATCH(B$9,Lijsten!$H$2:$H$259,0),1),'N2'!$C$6:$CP$6,0)),"Onbekend")=0,"Onbekend",IFERROR(INDEX('N2'!$C$7:$CP$43,MATCH(INDEX(Lijsten!$A$2:$A$24,MATCH(B$8,Lijsten!$C$2:$C$24,0),1),'N2'!$B$7:$B$43,0),MATCH(INDEX(Lijsten!$F$2:$F$259,MATCH(B$9,Lijsten!$H$2:$H$259,0),1),'N2'!$C$6:$CP$6,0)),"Onbekend"))="Onbekend"),IFERROR(INDEX('N2'!$C$7:$CP$43,MATCH("Eindtotaal",'N2'!$B$7:$B$43,0),MATCH(INDEX(Lijsten!$F$2:$F$259,MATCH(B$9,Lijsten!$H$2:$H$259,0),1),'N2'!$C$6:$CP$6,0)),"Onbekend"),IF(IFERROR(AVERAGE(IFERROR(INDEX('N2'!$C$56:$C$800,MATCH(INDEX(Lijsten!$J$2:$J$805,MATCH(B$10,Lijsten!$K$2:$K$805,0),1),'N2'!$B$56:$B$800,0),1),INDEX('N2'!$J$56:$J$800,MATCH(INDEX(Lijsten!$J$2:$J$805,MATCH(B$10,Lijsten!$K$2:$K$805,0),1),'N2'!$I$56:$I$800,0),1)),IFERROR(INDEX('N2'!$J$56:$J$800,MATCH(INDEX(Lijsten!$J$2:$J$805,MATCH(B$10,Lijsten!$K$2:$K$805,0),1),'N2'!$I$56:$I$800,0),1),INDEX('N2'!$C$56:$C$800,MATCH(INDEX(Lijsten!$J$2:$J$805,MATCH(B$10,Lijsten!$K$2:$K$805,0),1),'N2'!$B$56:$B$800,0),1))),"Onbekend")="Onbekend",IF(IF(IFERROR(INDEX('N2'!$C$7:$CP$43,MATCH(INDEX(Lijsten!$A$2:$A$24,MATCH(B$8,Lijsten!$C$2:$C$24,0),1),'N2'!$B$7:$B$43,0),MATCH(INDEX(Lijsten!$F$2:$F$259,MATCH(B$9,Lijsten!$H$2:$H$259,0),1),'N2'!$C$6:$CP$6,0)),"Onbekend")=0,"Onbekend",IFERROR(INDEX('N2'!$C$7:$CP$43,MATCH(INDEX(Lijsten!$A$2:$A$24,MATCH(B$8,Lijsten!$C$2:$C$24,0),1),'N2'!$B$7:$B$43,0),MATCH(INDEX(Lijsten!$F$2:$F$259,MATCH(B$9,Lijsten!$H$2:$H$259,0),1),'N2'!$C$6:$CP$6,0)),"Onbekend"))="Onbekend",AVERAGE(IFERROR(INDEX('N2'!$C$7:$CP$43,MATCH(INDEX(Lijsten!$A$2:$A$24,MATCH(B$8,Lijsten!$C$2:$C$24,0),1),'N2'!$B$7:$B$43,0),MATCH("Eindtotaal",'N2'!$C$6:$CP$6,0)),"Onbekend"),IFERROR(INDEX('N2'!$C$7:$CP$43,MATCH("Eindtotaal",'N2'!$B$7:$B$43,0),MATCH(INDEX(Lijsten!$F$2:$F$259,MATCH(B$9,Lijsten!$H$2:$H$259,0),1),'N2'!$C$6:$CP$6,0)),"Onbekend")),IF(IFERROR(INDEX('N2'!$C$7:$CP$43,MATCH(INDEX(Lijsten!$A$2:$A$24,MATCH(B$8,Lijsten!$C$2:$C$24,0),1),'N2'!$B$7:$B$43,0),MATCH(INDEX(Lijsten!$F$2:$F$259,MATCH(B$9,Lijsten!$H$2:$H$259,0),1),'N2'!$C$6:$CP$6,0)),"Onbekend")=0,"Onbekend",IFERROR(INDEX('N2'!$C$7:$CP$43,MATCH(INDEX(Lijsten!$A$2:$A$24,MATCH(B$8,Lijsten!$C$2:$C$24,0),1),'N2'!$B$7:$B$43,0),MATCH(INDEX(Lijsten!$F$2:$F$259,MATCH(B$9,Lijsten!$H$2:$H$259,0),1),'N2'!$C$6:$CP$6,0)),"Onbekend"))),IF(IF(IFERROR(INDEX('N2'!$C$7:$CP$43,MATCH(INDEX(Lijsten!$A$2:$A$24,MATCH(B$8,Lijsten!$C$2:$C$24,0),1),'N2'!$B$7:$B$43,0),MATCH(INDEX(Lijsten!$F$2:$F$259,MATCH(B$9,Lijsten!$H$2:$H$259,0),1),'N2'!$C$6:$CP$6,0)),"Onbekend")=0,"Onbekend",IFERROR(INDEX('N2'!$C$7:$CP$43,MATCH(INDEX(Lijsten!$A$2:$A$24,MATCH(B$8,Lijsten!$C$2:$C$24,0),1),'N2'!$B$7:$B$43,0),MATCH(INDEX(Lijsten!$F$2:$F$259,MATCH(B$9,Lijsten!$H$2:$H$259,0),1),'N2'!$C$6:$CP$6,0)),"Onbekend"))="Onbekend",AVERAGE(IFERROR(INDEX('N2'!$C$7:$CP$43,MATCH(INDEX(Lijsten!$A$2:$A$24,MATCH(B$8,Lijsten!$C$2:$C$24,0),1),'N2'!$B$7:$B$43,0),MATCH("Eindtotaal",'N2'!$C$6:$CP$6,0)),"Onbekend"),IFERROR(INDEX('N2'!$C$7:$CP$43,MATCH("Eindtotaal",'N2'!$B$7:$B$43,0),MATCH(INDEX(Lijsten!$F$2:$F$259,MATCH(B$9,Lijsten!$H$2:$H$259,0),1),'N2'!$C$6:$CP$6,0)),"Onbekend")),IF(IFERROR(INDEX('N2'!$C$7:$CP$43,MATCH(INDEX(Lijsten!$A$2:$A$24,MATCH(B$8,Lijsten!$C$2:$C$24,0),1),'N2'!$B$7:$B$43,0),MATCH(INDEX(Lijsten!$F$2:$F$259,MATCH(B$9,Lijsten!$H$2:$H$259,0),1),'N2'!$C$6:$CP$6,0)),"Onbekend")=0,"Onbekend",IFERROR(INDEX('N2'!$C$7:$CP$43,MATCH(INDEX(Lijsten!$A$2:$A$24,MATCH(B$8,Lijsten!$C$2:$C$24,0),1),'N2'!$B$7:$B$43,0),MATCH(INDEX(Lijsten!$F$2:$F$259,MATCH(B$9,Lijsten!$H$2:$H$259,0),1),'N2'!$C$6:$CP$6,0)),"Onbekend")))*IFERROR(AVERAGE(IFERROR(INDEX('N2'!$C$56:$C$800,MATCH(INDEX(Lijsten!$J$2:$J$805,MATCH(B$10,Lijsten!$K$2:$K$805,0),1),'N2'!$B$56:$B$800,0),1),INDEX('N2'!$J$56:$J$800,MATCH(INDEX(Lijsten!$J$2:$J$805,MATCH(B$10,Lijsten!$K$2:$K$805,0),1),'N2'!$I$56:$I$800,0),1)),IFERROR(INDEX('N2'!$J$56:$J$800,MATCH(INDEX(Lijsten!$J$2:$J$805,MATCH(B$10,Lijsten!$K$2:$K$805,0),1),'N2'!$I$56:$I$800,0),1),INDEX('N2'!$C$56:$C$800,MATCH(INDEX(Lijsten!$J$2:$J$805,MATCH(B$10,Lijsten!$K$2:$K$805,0),1),'N2'!$B$56:$B$800,0),1))),"Onbekend")/INDEX('N2'!$C$7:$CP$43,MATCH("Eindtotaal",'N2'!$B$7:$B$43,0),MATCH("Eindtotaal",'N2'!$C$6:$CP$6,0)))))</f>
        <v>4.4144099031757786</v>
      </c>
      <c r="D14" s="89">
        <v>27000</v>
      </c>
      <c r="E14" s="90">
        <v>3417</v>
      </c>
      <c r="F14" s="91">
        <f>ROUND(B14*D14/1000,0)*1000</f>
        <v>328000</v>
      </c>
      <c r="G14" s="92">
        <f>ROUND(C14*E14/1000,0)*1000</f>
        <v>15000</v>
      </c>
      <c r="H14" s="117" t="s">
        <v>1789</v>
      </c>
      <c r="I14" s="113"/>
    </row>
    <row r="15" spans="1:38" ht="15" x14ac:dyDescent="0.2">
      <c r="A15" s="22" t="s">
        <v>1819</v>
      </c>
      <c r="B15" s="77">
        <f>ROUND(K4/10,0)*1000</f>
        <v>5932000</v>
      </c>
      <c r="C15" s="78"/>
      <c r="D15" s="93">
        <v>0.06</v>
      </c>
      <c r="E15" s="94">
        <v>0.03</v>
      </c>
      <c r="F15" s="95">
        <f>ROUND(B15*D15/1000,0)*1000</f>
        <v>356000</v>
      </c>
      <c r="G15" s="96">
        <f>ROUND(B15*E15/1000,0)*1000</f>
        <v>178000</v>
      </c>
      <c r="H15" s="117" t="s">
        <v>1786</v>
      </c>
      <c r="I15" s="113"/>
    </row>
    <row r="16" spans="1:38" ht="15" x14ac:dyDescent="0.2">
      <c r="A16" s="4" t="s">
        <v>1832</v>
      </c>
      <c r="B16" s="31">
        <v>0</v>
      </c>
      <c r="C16" s="5">
        <v>1</v>
      </c>
      <c r="D16" s="97">
        <v>-69000</v>
      </c>
      <c r="E16" s="90">
        <v>-35000</v>
      </c>
      <c r="F16" s="98">
        <f t="shared" ref="F16:G31" si="0">B16*D16</f>
        <v>0</v>
      </c>
      <c r="G16" s="99">
        <f>B16*E16</f>
        <v>0</v>
      </c>
    </row>
    <row r="17" spans="1:8" ht="15" x14ac:dyDescent="0.2">
      <c r="A17" s="4" t="s">
        <v>1775</v>
      </c>
      <c r="B17" s="13">
        <v>0</v>
      </c>
      <c r="C17" s="5"/>
      <c r="D17" s="97">
        <v>-41000</v>
      </c>
      <c r="E17" s="90">
        <v>-18000</v>
      </c>
      <c r="F17" s="98">
        <f t="shared" si="0"/>
        <v>0</v>
      </c>
      <c r="G17" s="99">
        <f>B17*E17</f>
        <v>0</v>
      </c>
    </row>
    <row r="18" spans="1:8" ht="15" x14ac:dyDescent="0.2">
      <c r="A18" s="4" t="s">
        <v>1834</v>
      </c>
      <c r="B18" s="13">
        <v>1</v>
      </c>
      <c r="C18" s="31">
        <v>0</v>
      </c>
      <c r="D18" s="97">
        <v>-38000</v>
      </c>
      <c r="E18" s="90">
        <v>0</v>
      </c>
      <c r="F18" s="98">
        <f t="shared" si="0"/>
        <v>-38000</v>
      </c>
      <c r="G18" s="99">
        <f t="shared" si="0"/>
        <v>0</v>
      </c>
    </row>
    <row r="19" spans="1:8" ht="15" x14ac:dyDescent="0.2">
      <c r="A19" s="4" t="s">
        <v>1833</v>
      </c>
      <c r="B19" s="13">
        <v>0</v>
      </c>
      <c r="C19" s="5"/>
      <c r="D19" s="97">
        <v>0</v>
      </c>
      <c r="E19" s="90">
        <v>-37000</v>
      </c>
      <c r="F19" s="98">
        <f t="shared" si="0"/>
        <v>0</v>
      </c>
      <c r="G19" s="99">
        <f t="shared" si="0"/>
        <v>0</v>
      </c>
    </row>
    <row r="20" spans="1:8" ht="15" x14ac:dyDescent="0.25">
      <c r="A20" s="11" t="s">
        <v>1787</v>
      </c>
      <c r="B20" s="13">
        <v>1</v>
      </c>
      <c r="C20" s="5"/>
      <c r="D20" s="97">
        <v>-65000</v>
      </c>
      <c r="E20" s="90">
        <v>-45000</v>
      </c>
      <c r="F20" s="98">
        <f t="shared" si="0"/>
        <v>-65000</v>
      </c>
      <c r="G20" s="99">
        <f>B20*E20</f>
        <v>-45000</v>
      </c>
    </row>
    <row r="21" spans="1:8" ht="15" x14ac:dyDescent="0.25">
      <c r="A21" s="10" t="s">
        <v>1788</v>
      </c>
      <c r="B21" s="14">
        <v>0</v>
      </c>
      <c r="C21" s="84"/>
      <c r="D21" s="93">
        <v>-35000</v>
      </c>
      <c r="E21" s="94">
        <v>-15000</v>
      </c>
      <c r="F21" s="100">
        <f t="shared" si="0"/>
        <v>0</v>
      </c>
      <c r="G21" s="101">
        <f>B21*E21</f>
        <v>0</v>
      </c>
    </row>
    <row r="22" spans="1:8" ht="15" x14ac:dyDescent="0.2">
      <c r="A22" s="4" t="s">
        <v>1709</v>
      </c>
      <c r="B22" s="21">
        <v>920000</v>
      </c>
      <c r="C22" s="86">
        <v>355000</v>
      </c>
      <c r="D22" s="102">
        <v>0.26</v>
      </c>
      <c r="E22" s="90">
        <v>0.26</v>
      </c>
      <c r="F22" s="98">
        <f t="shared" si="0"/>
        <v>239200</v>
      </c>
      <c r="G22" s="99">
        <f t="shared" si="0"/>
        <v>92300</v>
      </c>
      <c r="H22" s="119"/>
    </row>
    <row r="23" spans="1:8" ht="15" x14ac:dyDescent="0.2">
      <c r="A23" s="4" t="s">
        <v>1710</v>
      </c>
      <c r="B23" s="13">
        <v>8</v>
      </c>
      <c r="C23" s="87">
        <v>5</v>
      </c>
      <c r="D23" s="103">
        <v>7000</v>
      </c>
      <c r="E23" s="90">
        <v>2300</v>
      </c>
      <c r="F23" s="98">
        <f t="shared" si="0"/>
        <v>56000</v>
      </c>
      <c r="G23" s="99">
        <f t="shared" si="0"/>
        <v>11500</v>
      </c>
    </row>
    <row r="24" spans="1:8" ht="15" x14ac:dyDescent="0.2">
      <c r="A24" s="4" t="s">
        <v>1711</v>
      </c>
      <c r="B24" s="13">
        <v>800000</v>
      </c>
      <c r="C24" s="87">
        <v>200000</v>
      </c>
      <c r="D24" s="90">
        <v>0.02</v>
      </c>
      <c r="E24" s="90">
        <v>0.02</v>
      </c>
      <c r="F24" s="98">
        <f t="shared" si="0"/>
        <v>16000</v>
      </c>
      <c r="G24" s="99">
        <f t="shared" si="0"/>
        <v>4000</v>
      </c>
    </row>
    <row r="25" spans="1:8" ht="15" x14ac:dyDescent="0.2">
      <c r="A25" s="22" t="s">
        <v>1712</v>
      </c>
      <c r="B25" s="14">
        <v>1000000</v>
      </c>
      <c r="C25" s="88">
        <v>200000</v>
      </c>
      <c r="D25" s="94">
        <v>0.08</v>
      </c>
      <c r="E25" s="94">
        <v>0.08</v>
      </c>
      <c r="F25" s="100">
        <f t="shared" ref="F25:G25" si="1">B25*D25</f>
        <v>80000</v>
      </c>
      <c r="G25" s="104">
        <f t="shared" si="1"/>
        <v>16000</v>
      </c>
    </row>
    <row r="26" spans="1:8" ht="15" x14ac:dyDescent="0.2">
      <c r="A26" s="4" t="s">
        <v>1771</v>
      </c>
      <c r="B26" s="13">
        <v>3</v>
      </c>
      <c r="C26" s="5"/>
      <c r="D26" s="97">
        <v>14000</v>
      </c>
      <c r="E26" s="90">
        <v>14000</v>
      </c>
      <c r="F26" s="98">
        <f t="shared" si="0"/>
        <v>42000</v>
      </c>
      <c r="G26" s="99">
        <f>B26*E26</f>
        <v>42000</v>
      </c>
    </row>
    <row r="27" spans="1:8" ht="15" x14ac:dyDescent="0.2">
      <c r="A27" s="4" t="s">
        <v>1774</v>
      </c>
      <c r="B27" s="13">
        <v>3</v>
      </c>
      <c r="C27" s="5"/>
      <c r="D27" s="97">
        <v>-9000</v>
      </c>
      <c r="E27" s="90">
        <v>-4600</v>
      </c>
      <c r="F27" s="98">
        <f t="shared" ref="F27" si="2">B27*D27</f>
        <v>-27000</v>
      </c>
      <c r="G27" s="99">
        <f>B27*E27</f>
        <v>-13800</v>
      </c>
    </row>
    <row r="28" spans="1:8" ht="15" x14ac:dyDescent="0.2">
      <c r="A28" s="4" t="s">
        <v>1773</v>
      </c>
      <c r="B28" s="13">
        <v>1</v>
      </c>
      <c r="C28" s="5"/>
      <c r="D28" s="97">
        <v>75000</v>
      </c>
      <c r="E28" s="90">
        <v>41000</v>
      </c>
      <c r="F28" s="98">
        <f>B28*D28</f>
        <v>75000</v>
      </c>
      <c r="G28" s="99">
        <f t="shared" ref="G28:G31" si="3">B28*E28</f>
        <v>41000</v>
      </c>
    </row>
    <row r="29" spans="1:8" ht="15" x14ac:dyDescent="0.2">
      <c r="A29" s="4" t="s">
        <v>1772</v>
      </c>
      <c r="B29" s="13">
        <f>IF($N38="maandag",1,0)</f>
        <v>0</v>
      </c>
      <c r="C29" s="5"/>
      <c r="D29" s="97">
        <v>45000</v>
      </c>
      <c r="E29" s="90">
        <v>14000</v>
      </c>
      <c r="F29" s="98">
        <f>B29*D29</f>
        <v>0</v>
      </c>
      <c r="G29" s="99">
        <f t="shared" si="3"/>
        <v>0</v>
      </c>
    </row>
    <row r="30" spans="1:8" ht="15" x14ac:dyDescent="0.2">
      <c r="A30" s="4" t="s">
        <v>1777</v>
      </c>
      <c r="B30" s="13">
        <v>1</v>
      </c>
      <c r="C30" s="5"/>
      <c r="D30" s="97">
        <v>9000</v>
      </c>
      <c r="E30" s="90">
        <v>7000</v>
      </c>
      <c r="F30" s="98">
        <f t="shared" ref="F30" si="4">B30*D30</f>
        <v>9000</v>
      </c>
      <c r="G30" s="99">
        <f t="shared" si="3"/>
        <v>7000</v>
      </c>
    </row>
    <row r="31" spans="1:8" ht="15" x14ac:dyDescent="0.2">
      <c r="A31" s="22" t="s">
        <v>1792</v>
      </c>
      <c r="B31" s="14">
        <v>3</v>
      </c>
      <c r="C31" s="20"/>
      <c r="D31" s="93">
        <v>2000</v>
      </c>
      <c r="E31" s="94">
        <v>-4000</v>
      </c>
      <c r="F31" s="100">
        <f t="shared" si="0"/>
        <v>6000</v>
      </c>
      <c r="G31" s="104">
        <f t="shared" si="3"/>
        <v>-12000</v>
      </c>
    </row>
    <row r="32" spans="1:8" ht="15" x14ac:dyDescent="0.25">
      <c r="A32" s="11" t="s">
        <v>1791</v>
      </c>
      <c r="B32" s="13">
        <v>22</v>
      </c>
      <c r="C32" s="5"/>
      <c r="D32" s="97">
        <v>-800</v>
      </c>
      <c r="E32" s="90">
        <v>-200</v>
      </c>
      <c r="F32" s="105">
        <f t="shared" ref="F32:F34" si="5">ROUND(B32*D32/1000,0)*1000</f>
        <v>-18000</v>
      </c>
      <c r="G32" s="106">
        <f>ROUND(B32*E32/1000,0)*1000</f>
        <v>-4000</v>
      </c>
      <c r="H32" s="112"/>
    </row>
    <row r="33" spans="1:12" ht="15" x14ac:dyDescent="0.25">
      <c r="A33" s="11" t="s">
        <v>1776</v>
      </c>
      <c r="B33" s="13">
        <v>3</v>
      </c>
      <c r="C33" s="5"/>
      <c r="D33" s="97">
        <v>9000</v>
      </c>
      <c r="E33" s="90">
        <v>4000</v>
      </c>
      <c r="F33" s="105">
        <f t="shared" si="5"/>
        <v>27000</v>
      </c>
      <c r="G33" s="99">
        <f t="shared" ref="G33" si="6">B33*E33</f>
        <v>12000</v>
      </c>
      <c r="H33" s="117" t="s">
        <v>1790</v>
      </c>
      <c r="I33" s="113"/>
    </row>
    <row r="34" spans="1:12" ht="15" x14ac:dyDescent="0.25">
      <c r="A34" s="10" t="s">
        <v>1778</v>
      </c>
      <c r="B34" s="14">
        <v>80</v>
      </c>
      <c r="C34" s="20"/>
      <c r="D34" s="93">
        <v>-300</v>
      </c>
      <c r="E34" s="94">
        <v>-130</v>
      </c>
      <c r="F34" s="95">
        <f t="shared" si="5"/>
        <v>-24000</v>
      </c>
      <c r="G34" s="96">
        <f>ROUND(B34*E34/1000,0)*1000</f>
        <v>-10000</v>
      </c>
      <c r="H34" s="112"/>
    </row>
    <row r="35" spans="1:12" ht="15" x14ac:dyDescent="0.2">
      <c r="A35" s="4" t="s">
        <v>1705</v>
      </c>
      <c r="B35" s="51">
        <f>IF($G$3="donderdag",1,0)</f>
        <v>1</v>
      </c>
      <c r="C35" s="79"/>
      <c r="D35" s="97">
        <v>8000</v>
      </c>
      <c r="E35" s="90">
        <v>8000</v>
      </c>
      <c r="F35" s="98">
        <f>B35*D35</f>
        <v>8000</v>
      </c>
      <c r="G35" s="99">
        <f>B35*E35</f>
        <v>8000</v>
      </c>
    </row>
    <row r="36" spans="1:12" ht="15" x14ac:dyDescent="0.2">
      <c r="A36" s="4" t="s">
        <v>1706</v>
      </c>
      <c r="B36" s="51">
        <f>IF($G$3="woensdag",1,0)</f>
        <v>0</v>
      </c>
      <c r="C36" s="79"/>
      <c r="D36" s="97">
        <v>8300</v>
      </c>
      <c r="E36" s="90">
        <v>8300</v>
      </c>
      <c r="F36" s="98">
        <f>B36*D36</f>
        <v>0</v>
      </c>
      <c r="G36" s="99">
        <f t="shared" ref="G36:G37" si="7">B36*E36</f>
        <v>0</v>
      </c>
    </row>
    <row r="37" spans="1:12" ht="15" x14ac:dyDescent="0.2">
      <c r="A37" s="4" t="s">
        <v>1707</v>
      </c>
      <c r="B37" s="51">
        <f>IF($G$3="dinsdag",1,0)</f>
        <v>0</v>
      </c>
      <c r="C37" s="79"/>
      <c r="D37" s="97">
        <v>11000</v>
      </c>
      <c r="E37" s="90">
        <v>11000</v>
      </c>
      <c r="F37" s="98">
        <f>B37*D37</f>
        <v>0</v>
      </c>
      <c r="G37" s="99">
        <f t="shared" si="7"/>
        <v>0</v>
      </c>
    </row>
    <row r="38" spans="1:12" ht="15" x14ac:dyDescent="0.2">
      <c r="A38" s="22" t="s">
        <v>1708</v>
      </c>
      <c r="B38" s="80">
        <f>IF($G$3="maandag",1,0)</f>
        <v>0</v>
      </c>
      <c r="C38" s="81"/>
      <c r="D38" s="93">
        <v>7800</v>
      </c>
      <c r="E38" s="94">
        <v>7800</v>
      </c>
      <c r="F38" s="100">
        <f>B38*D38</f>
        <v>0</v>
      </c>
      <c r="G38" s="101">
        <f>B38*E38</f>
        <v>0</v>
      </c>
    </row>
    <row r="39" spans="1:12" x14ac:dyDescent="0.2">
      <c r="A39" s="128"/>
    </row>
    <row r="40" spans="1:12" ht="6.75" customHeight="1" x14ac:dyDescent="0.2">
      <c r="A40" s="128"/>
      <c r="I40" s="112"/>
      <c r="J40" s="110"/>
      <c r="K40" s="110"/>
      <c r="L40" s="110"/>
    </row>
    <row r="41" spans="1:12" x14ac:dyDescent="0.2">
      <c r="A41" s="128"/>
    </row>
    <row r="42" spans="1:12" x14ac:dyDescent="0.2">
      <c r="A42" s="128"/>
    </row>
    <row r="43" spans="1:12" x14ac:dyDescent="0.2">
      <c r="A43" s="128"/>
    </row>
    <row r="44" spans="1:12" x14ac:dyDescent="0.2">
      <c r="A44" s="128"/>
    </row>
    <row r="45" spans="1:12" x14ac:dyDescent="0.2">
      <c r="A45" s="128"/>
    </row>
    <row r="46" spans="1:12" x14ac:dyDescent="0.2">
      <c r="A46" s="128"/>
    </row>
    <row r="56" spans="1:38" ht="18" x14ac:dyDescent="0.25">
      <c r="A56" s="121"/>
      <c r="B56" s="120"/>
      <c r="C56" s="121"/>
      <c r="D56" s="120"/>
      <c r="E56" s="121"/>
      <c r="F56" s="120"/>
      <c r="G56" s="121"/>
    </row>
    <row r="57" spans="1:38" ht="14.25" x14ac:dyDescent="0.2">
      <c r="A57" s="123"/>
      <c r="B57" s="122"/>
      <c r="C57" s="123"/>
      <c r="D57" s="122"/>
      <c r="E57" s="123"/>
      <c r="F57" s="122"/>
      <c r="G57" s="123"/>
    </row>
    <row r="58" spans="1:38" s="132" customFormat="1" ht="18" x14ac:dyDescent="0.25">
      <c r="A58" s="111"/>
      <c r="B58" s="118"/>
      <c r="C58" s="111"/>
      <c r="D58" s="118"/>
      <c r="E58" s="111"/>
      <c r="F58" s="118"/>
      <c r="G58" s="111"/>
      <c r="H58" s="120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</row>
    <row r="59" spans="1:38" s="133" customFormat="1" ht="14.25" x14ac:dyDescent="0.2">
      <c r="A59" s="111"/>
      <c r="B59" s="118"/>
      <c r="C59" s="111"/>
      <c r="D59" s="118"/>
      <c r="E59" s="111"/>
      <c r="F59" s="118"/>
      <c r="G59" s="111"/>
      <c r="H59" s="122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</row>
    <row r="80" spans="1:7" x14ac:dyDescent="0.2">
      <c r="A80" s="114"/>
      <c r="B80" s="124"/>
      <c r="C80" s="114"/>
      <c r="D80" s="124"/>
      <c r="E80" s="114"/>
      <c r="F80" s="124"/>
      <c r="G80" s="114"/>
    </row>
    <row r="81" spans="1:38" x14ac:dyDescent="0.2">
      <c r="A81" s="114"/>
      <c r="B81" s="124"/>
      <c r="C81" s="114"/>
      <c r="D81" s="124"/>
      <c r="E81" s="114"/>
      <c r="F81" s="124"/>
      <c r="G81" s="114"/>
    </row>
    <row r="82" spans="1:38" s="134" customFormat="1" x14ac:dyDescent="0.2">
      <c r="A82" s="111"/>
      <c r="B82" s="118"/>
      <c r="C82" s="111"/>
      <c r="D82" s="118"/>
      <c r="E82" s="111"/>
      <c r="F82" s="118"/>
      <c r="G82" s="111"/>
      <c r="H82" s="12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</row>
    <row r="83" spans="1:38" s="134" customFormat="1" x14ac:dyDescent="0.2">
      <c r="A83" s="111"/>
      <c r="B83" s="118"/>
      <c r="C83" s="111"/>
      <c r="D83" s="118"/>
      <c r="E83" s="111"/>
      <c r="F83" s="118"/>
      <c r="G83" s="111"/>
      <c r="H83" s="12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</row>
    <row r="125" spans="1:38" x14ac:dyDescent="0.2">
      <c r="A125" s="125"/>
      <c r="B125" s="119"/>
      <c r="C125" s="125"/>
      <c r="D125" s="119"/>
      <c r="E125" s="125"/>
      <c r="F125" s="119"/>
      <c r="G125" s="125"/>
    </row>
    <row r="126" spans="1:38" x14ac:dyDescent="0.2">
      <c r="A126" s="125"/>
      <c r="B126" s="119"/>
      <c r="C126" s="125"/>
      <c r="D126" s="119"/>
      <c r="E126" s="125"/>
      <c r="F126" s="119"/>
      <c r="G126" s="125"/>
    </row>
    <row r="127" spans="1:38" s="135" customFormat="1" x14ac:dyDescent="0.2">
      <c r="A127" s="125"/>
      <c r="B127" s="119"/>
      <c r="C127" s="125"/>
      <c r="D127" s="119"/>
      <c r="E127" s="125"/>
      <c r="F127" s="119"/>
      <c r="G127" s="125"/>
      <c r="H127" s="119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</row>
    <row r="128" spans="1:38" s="135" customFormat="1" x14ac:dyDescent="0.2">
      <c r="A128" s="125"/>
      <c r="B128" s="119"/>
      <c r="C128" s="125"/>
      <c r="D128" s="119"/>
      <c r="E128" s="125"/>
      <c r="F128" s="119"/>
      <c r="G128" s="125"/>
      <c r="H128" s="119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</row>
    <row r="129" spans="1:38" s="135" customFormat="1" x14ac:dyDescent="0.2">
      <c r="A129" s="125"/>
      <c r="B129" s="119"/>
      <c r="C129" s="125"/>
      <c r="D129" s="119"/>
      <c r="E129" s="125"/>
      <c r="F129" s="119"/>
      <c r="G129" s="125"/>
      <c r="H129" s="119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</row>
    <row r="130" spans="1:38" s="135" customFormat="1" x14ac:dyDescent="0.2">
      <c r="A130" s="125"/>
      <c r="B130" s="119"/>
      <c r="C130" s="125"/>
      <c r="D130" s="119"/>
      <c r="E130" s="125"/>
      <c r="F130" s="119"/>
      <c r="G130" s="125"/>
      <c r="H130" s="119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</row>
    <row r="131" spans="1:38" s="135" customFormat="1" x14ac:dyDescent="0.2">
      <c r="A131" s="111"/>
      <c r="B131" s="118"/>
      <c r="C131" s="111"/>
      <c r="D131" s="118"/>
      <c r="E131" s="111"/>
      <c r="F131" s="118"/>
      <c r="G131" s="111"/>
      <c r="H131" s="119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</row>
    <row r="132" spans="1:38" s="135" customFormat="1" x14ac:dyDescent="0.2">
      <c r="A132" s="111"/>
      <c r="B132" s="118"/>
      <c r="C132" s="111"/>
      <c r="D132" s="118"/>
      <c r="E132" s="111"/>
      <c r="F132" s="118"/>
      <c r="G132" s="111"/>
      <c r="H132" s="119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</row>
    <row r="146" spans="1:242" ht="18.75" x14ac:dyDescent="0.3">
      <c r="A146" s="127"/>
      <c r="B146" s="126"/>
      <c r="C146" s="127"/>
      <c r="D146" s="126"/>
      <c r="E146" s="127"/>
      <c r="F146" s="126"/>
      <c r="G146" s="127"/>
    </row>
    <row r="148" spans="1:242" ht="18.75" x14ac:dyDescent="0.3">
      <c r="H148" s="126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36"/>
      <c r="BG148" s="136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6"/>
      <c r="CA148" s="136"/>
      <c r="CB148" s="136"/>
      <c r="CC148" s="136"/>
      <c r="CD148" s="136"/>
      <c r="CE148" s="136"/>
      <c r="CF148" s="136"/>
      <c r="CG148" s="136"/>
      <c r="CH148" s="136"/>
      <c r="CI148" s="136"/>
      <c r="CJ148" s="136"/>
      <c r="CK148" s="136"/>
      <c r="CL148" s="136"/>
      <c r="CM148" s="136"/>
      <c r="CN148" s="136"/>
      <c r="CO148" s="136"/>
      <c r="CP148" s="136"/>
      <c r="CQ148" s="136"/>
      <c r="CR148" s="136"/>
      <c r="CS148" s="136"/>
      <c r="CT148" s="136"/>
      <c r="CU148" s="136"/>
      <c r="CV148" s="136"/>
      <c r="CW148" s="136"/>
      <c r="CX148" s="136"/>
      <c r="CY148" s="136"/>
      <c r="CZ148" s="136"/>
      <c r="DA148" s="136"/>
      <c r="DB148" s="136"/>
      <c r="DC148" s="136"/>
      <c r="DD148" s="136"/>
      <c r="DE148" s="136"/>
      <c r="DF148" s="136"/>
      <c r="DG148" s="136"/>
      <c r="DH148" s="136"/>
      <c r="DI148" s="136"/>
      <c r="DJ148" s="136"/>
      <c r="DK148" s="136"/>
      <c r="DL148" s="136"/>
      <c r="DM148" s="136"/>
      <c r="DN148" s="136"/>
      <c r="DO148" s="136"/>
      <c r="DP148" s="136"/>
      <c r="DQ148" s="136"/>
      <c r="DR148" s="136"/>
      <c r="DS148" s="136"/>
      <c r="DT148" s="136"/>
      <c r="DU148" s="136"/>
      <c r="DV148" s="136"/>
      <c r="DW148" s="136"/>
      <c r="DX148" s="136"/>
      <c r="DY148" s="136"/>
      <c r="DZ148" s="136"/>
      <c r="EA148" s="136"/>
      <c r="EB148" s="136"/>
      <c r="EC148" s="136"/>
      <c r="ED148" s="136"/>
      <c r="EE148" s="136"/>
      <c r="EF148" s="136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36"/>
      <c r="EQ148" s="136"/>
      <c r="ER148" s="136"/>
      <c r="ES148" s="136"/>
      <c r="ET148" s="136"/>
      <c r="EU148" s="136"/>
      <c r="EV148" s="136"/>
      <c r="EW148" s="136"/>
      <c r="EX148" s="136"/>
      <c r="EY148" s="136"/>
      <c r="EZ148" s="136"/>
      <c r="FA148" s="136"/>
      <c r="FB148" s="136"/>
      <c r="FC148" s="136"/>
      <c r="FD148" s="136"/>
      <c r="FE148" s="136"/>
      <c r="FF148" s="136"/>
      <c r="FG148" s="136"/>
      <c r="FH148" s="136"/>
      <c r="FI148" s="136"/>
      <c r="FJ148" s="136"/>
      <c r="FK148" s="136"/>
      <c r="FL148" s="136"/>
      <c r="FM148" s="136"/>
      <c r="FN148" s="136"/>
      <c r="FO148" s="136"/>
      <c r="FP148" s="136"/>
      <c r="FQ148" s="136"/>
      <c r="FR148" s="136"/>
      <c r="FS148" s="136"/>
      <c r="FT148" s="136"/>
      <c r="FU148" s="136"/>
      <c r="FV148" s="136"/>
      <c r="FW148" s="136"/>
      <c r="FX148" s="136"/>
      <c r="FY148" s="136"/>
      <c r="FZ148" s="136"/>
      <c r="GA148" s="136"/>
      <c r="GB148" s="136"/>
      <c r="GC148" s="136"/>
      <c r="GD148" s="136"/>
      <c r="GE148" s="136"/>
      <c r="GF148" s="136"/>
      <c r="GG148" s="136"/>
      <c r="GH148" s="136"/>
      <c r="GI148" s="136"/>
      <c r="GJ148" s="136"/>
      <c r="GK148" s="136"/>
      <c r="GL148" s="136"/>
      <c r="GM148" s="136"/>
      <c r="GN148" s="136"/>
      <c r="GO148" s="136"/>
      <c r="GP148" s="136"/>
      <c r="GQ148" s="136"/>
      <c r="GR148" s="136"/>
      <c r="GS148" s="136"/>
      <c r="GT148" s="136"/>
      <c r="GU148" s="136"/>
      <c r="GV148" s="136"/>
      <c r="GW148" s="136"/>
      <c r="GX148" s="136"/>
      <c r="GY148" s="136"/>
      <c r="GZ148" s="136"/>
      <c r="HA148" s="136"/>
      <c r="HB148" s="136"/>
      <c r="HC148" s="136"/>
      <c r="HD148" s="136"/>
      <c r="HE148" s="136"/>
      <c r="HF148" s="136"/>
      <c r="HG148" s="136"/>
      <c r="HH148" s="136"/>
      <c r="HI148" s="136"/>
      <c r="HJ148" s="136"/>
      <c r="HK148" s="136"/>
      <c r="HL148" s="136"/>
      <c r="HM148" s="136"/>
      <c r="HN148" s="136"/>
      <c r="HO148" s="136"/>
      <c r="HP148" s="136"/>
      <c r="HQ148" s="136"/>
      <c r="HR148" s="136"/>
      <c r="HS148" s="136"/>
      <c r="HT148" s="136"/>
      <c r="HU148" s="136"/>
      <c r="HV148" s="136"/>
      <c r="HW148" s="136"/>
      <c r="HX148" s="136"/>
      <c r="HY148" s="136"/>
      <c r="HZ148" s="136"/>
      <c r="IA148" s="136"/>
      <c r="IB148" s="136"/>
      <c r="IC148" s="136"/>
      <c r="ID148" s="136"/>
      <c r="IE148" s="136"/>
      <c r="IF148" s="136"/>
      <c r="IG148" s="136"/>
      <c r="IH148" s="136"/>
    </row>
  </sheetData>
  <dataValidations xWindow="412" yWindow="810" count="16">
    <dataValidation type="decimal" allowBlank="1" showInputMessage="1" showErrorMessage="1" errorTitle="ERROR" error="Must be between 1 and 5" prompt="Value must be between 1 and 5" sqref="B26:B27">
      <formula1>1</formula1>
      <formula2>5</formula2>
    </dataValidation>
    <dataValidation type="whole" allowBlank="1" showInputMessage="1" showErrorMessage="1" errorTitle="ERROR" error="Value must be 1 or 0 exactly" prompt="Value must be 1 or 0" sqref="C35:C38 B28:B30 C16 C26:C31 B17:B21">
      <formula1>0</formula1>
      <formula2>1</formula2>
    </dataValidation>
    <dataValidation allowBlank="1" showInputMessage="1" showErrorMessage="1" errorTitle="ERROR" error="Value must be 1 or 0 exactly" prompt="Automatische berekening_x000a_" sqref="C14"/>
    <dataValidation type="decimal" allowBlank="1" showInputMessage="1" showErrorMessage="1" errorTitle="ERROR" error="Value must be from 1 (poor) to 5 (100%)!" prompt="Value must be from 1 to 5" sqref="B31">
      <formula1>1</formula1>
      <formula2>5</formula2>
    </dataValidation>
    <dataValidation allowBlank="1" showInputMessage="1" showErrorMessage="1" prompt="Automatische berekening" sqref="B14"/>
    <dataValidation allowBlank="1" showInputMessage="1" showErrorMessage="1" prompt="Automatische berekening_x000a_" sqref="B15"/>
    <dataValidation allowBlank="1" showInputMessage="1" showErrorMessage="1" errorTitle="ERROR" error="Value must be 1 or 0 exactly" sqref="C15"/>
    <dataValidation allowBlank="1" showInputMessage="1" showErrorMessage="1" prompt="Per definitie 0" sqref="C18 B16"/>
    <dataValidation allowBlank="1" showInputMessage="1" showErrorMessage="1" prompt="Vul hier een fictieve waarde in bij de gem. _x000a_kdh vorige weken (kan in het echt ook automatisch)" sqref="C22"/>
    <dataValidation type="decimal" errorStyle="warning" allowBlank="1" showInputMessage="1" showErrorMessage="1" errorTitle="WARNING" error="Marketshare is probably too high" prompt="Vul een gem. zenderaandeel acteur/presentatoren in" sqref="B23:C23">
      <formula1>0</formula1>
      <formula2>50</formula2>
    </dataValidation>
    <dataValidation allowBlank="1" showInputMessage="1" showErrorMessage="1" prompt="Vul hier de (verwachte) kdh van de lead-in in" sqref="B24:C24"/>
    <dataValidation allowBlank="1" showInputMessage="1" showErrorMessage="1" prompt="Vul hier de (verwachte) kdh van de lead-out in" sqref="B25:C25"/>
    <dataValidation type="whole" allowBlank="1" showInputMessage="1" showErrorMessage="1" errorTitle="ERROR" error="Value must be 1 or 0 exactly" prompt="Wordt automatisch berekend_x000a_" sqref="B35">
      <formula1>0</formula1>
      <formula2>1</formula2>
    </dataValidation>
    <dataValidation type="whole" allowBlank="1" showInputMessage="1" showErrorMessage="1" errorTitle="ERROR" error="Value must be 1 or 0 exactly" prompt="Wordt automatisch berekend" sqref="B36:B38">
      <formula1>0</formula1>
      <formula2>1</formula2>
    </dataValidation>
    <dataValidation type="whole" allowBlank="1" showInputMessage="1" showErrorMessage="1" errorTitle="ERROR" error="Value must be 1 or 0 exactly" sqref="C19:C21 C17">
      <formula1>0</formula1>
      <formula2>1</formula2>
    </dataValidation>
    <dataValidation allowBlank="1" showInputMessage="1" showErrorMessage="1" prompt="Vul hier een fictieve waarde in bij de gem. kdh vorige weken (kan in het echt ook automatisch)" sqref="B22"/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412" yWindow="810" count="6">
        <x14:dataValidation type="list" allowBlank="1" showInputMessage="1" showErrorMessage="1">
          <x14:formula1>
            <xm:f>Lijsten!$H$2:$H$22</xm:f>
          </x14:formula1>
          <xm:sqref>B9</xm:sqref>
        </x14:dataValidation>
        <x14:dataValidation type="list" allowBlank="1" showInputMessage="1" showErrorMessage="1">
          <x14:formula1>
            <xm:f>Lijsten!$C$2:$C$10</xm:f>
          </x14:formula1>
          <xm:sqref>B8</xm:sqref>
        </x14:dataValidation>
        <x14:dataValidation type="list" allowBlank="1" showInputMessage="1" showErrorMessage="1">
          <x14:formula1>
            <xm:f>Lijsten!$K$2:$K$43</xm:f>
          </x14:formula1>
          <xm:sqref>B10</xm:sqref>
        </x14:dataValidation>
        <x14:dataValidation type="list" allowBlank="1" showInputMessage="1" showErrorMessage="1">
          <x14:formula1>
            <xm:f>Lijsten!$P$2:$P$20</xm:f>
          </x14:formula1>
          <xm:sqref>B11</xm:sqref>
        </x14:dataValidation>
        <x14:dataValidation type="list" allowBlank="1" showInputMessage="1" showErrorMessage="1">
          <x14:formula1>
            <xm:f>Lijsten!$Q$2:$Q$6</xm:f>
          </x14:formula1>
          <xm:sqref>B12</xm:sqref>
        </x14:dataValidation>
        <x14:dataValidation type="list" allowBlank="1" showInputMessage="1" showErrorMessage="1" errorTitle="Kies uit de lijst van weekdagen!" prompt="Kies uit de lijst van weekdagen">
          <x14:formula1>
            <xm:f>Lijsten!$W$2:$W$8</xm:f>
          </x14:formula1>
          <xm:sqref>G3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52"/>
  <sheetViews>
    <sheetView zoomScale="80" zoomScaleNormal="80" workbookViewId="0">
      <pane ySplit="10" topLeftCell="A11" activePane="bottomLeft" state="frozen"/>
      <selection pane="bottomLeft" activeCell="B20" sqref="B20"/>
    </sheetView>
  </sheetViews>
  <sheetFormatPr defaultRowHeight="12.75" x14ac:dyDescent="0.2"/>
  <cols>
    <col min="1" max="1" width="95.5703125" style="111" customWidth="1"/>
    <col min="2" max="2" width="11.85546875" style="118" customWidth="1"/>
    <col min="3" max="3" width="12" style="111" customWidth="1"/>
    <col min="4" max="4" width="21.7109375" style="111" customWidth="1"/>
    <col min="5" max="5" width="9.140625" style="118"/>
    <col min="6" max="6" width="11.85546875" style="112" customWidth="1"/>
    <col min="7" max="7" width="37.28515625" style="112" customWidth="1"/>
    <col min="8" max="8" width="9.140625" style="112"/>
    <col min="9" max="10" width="9.140625" style="112" hidden="1" customWidth="1"/>
    <col min="11" max="19" width="9.140625" style="112"/>
    <col min="20" max="20" width="0" style="112" hidden="1" customWidth="1"/>
    <col min="21" max="22" width="9.140625" style="112"/>
    <col min="23" max="16384" width="9.140625" style="156"/>
  </cols>
  <sheetData>
    <row r="1" spans="1:22" ht="18.75" x14ac:dyDescent="0.3">
      <c r="A1" s="150" t="s">
        <v>1794</v>
      </c>
      <c r="B1" s="142"/>
      <c r="C1" s="143"/>
      <c r="D1" s="143"/>
      <c r="E1" s="55"/>
      <c r="F1" s="144"/>
    </row>
    <row r="2" spans="1:22" s="157" customFormat="1" ht="15" x14ac:dyDescent="0.25">
      <c r="A2" s="141" t="s">
        <v>1814</v>
      </c>
      <c r="B2" s="140"/>
      <c r="C2" s="141"/>
      <c r="D2" s="141"/>
      <c r="E2" s="141"/>
      <c r="F2" s="145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</row>
    <row r="3" spans="1:22" s="157" customFormat="1" ht="14.25" x14ac:dyDescent="0.2">
      <c r="A3" s="141" t="s">
        <v>1826</v>
      </c>
      <c r="B3" s="140"/>
      <c r="C3" s="141"/>
      <c r="D3" s="141"/>
      <c r="E3" s="141"/>
      <c r="F3" s="145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</row>
    <row r="4" spans="1:22" s="157" customFormat="1" ht="14.25" x14ac:dyDescent="0.2">
      <c r="A4" s="58" t="s">
        <v>1795</v>
      </c>
      <c r="B4" s="140"/>
      <c r="C4" s="141"/>
      <c r="D4" s="141"/>
      <c r="E4" s="141"/>
      <c r="F4" s="145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</row>
    <row r="5" spans="1:22" ht="14.25" customHeight="1" x14ac:dyDescent="0.2">
      <c r="A5" s="58" t="s">
        <v>1815</v>
      </c>
      <c r="B5" s="139"/>
      <c r="C5" s="55"/>
      <c r="D5" s="146"/>
      <c r="E5" s="55"/>
      <c r="F5" s="147"/>
    </row>
    <row r="6" spans="1:22" ht="14.25" customHeight="1" x14ac:dyDescent="0.2">
      <c r="A6" s="151"/>
      <c r="B6" s="138"/>
      <c r="C6" s="55"/>
      <c r="D6" s="55"/>
      <c r="E6" s="55"/>
      <c r="F6" s="147"/>
    </row>
    <row r="7" spans="1:22" ht="16.5" customHeight="1" x14ac:dyDescent="0.25">
      <c r="A7" s="162" t="s">
        <v>1816</v>
      </c>
      <c r="B7" s="218">
        <f>SUM(D11:D27)</f>
        <v>5.9799999999999995</v>
      </c>
      <c r="C7" s="219"/>
      <c r="D7" s="220"/>
      <c r="E7" s="139"/>
      <c r="F7" s="147"/>
    </row>
    <row r="8" spans="1:22" ht="16.5" customHeight="1" x14ac:dyDescent="0.25">
      <c r="A8" s="163" t="s">
        <v>1817</v>
      </c>
      <c r="B8" s="215">
        <f>ROUND(B7*162,0)*1000</f>
        <v>969000</v>
      </c>
      <c r="C8" s="216"/>
      <c r="D8" s="217"/>
      <c r="E8" s="139"/>
      <c r="F8" s="147"/>
    </row>
    <row r="9" spans="1:22" ht="8.25" customHeight="1" thickBot="1" x14ac:dyDescent="0.25">
      <c r="A9" s="148"/>
      <c r="B9" s="149"/>
      <c r="C9" s="45"/>
      <c r="D9" s="45"/>
      <c r="E9" s="45"/>
      <c r="F9" s="47"/>
    </row>
    <row r="10" spans="1:22" ht="14.25" customHeight="1" x14ac:dyDescent="0.2">
      <c r="A10" s="2"/>
      <c r="B10" s="164" t="s">
        <v>1703</v>
      </c>
      <c r="C10" s="57" t="s">
        <v>1704</v>
      </c>
      <c r="D10" s="57" t="s">
        <v>1783</v>
      </c>
    </row>
    <row r="11" spans="1:22" ht="14.25" customHeight="1" x14ac:dyDescent="0.25">
      <c r="A11" s="11" t="s">
        <v>1798</v>
      </c>
      <c r="B11" s="13">
        <v>8</v>
      </c>
      <c r="C11" s="6">
        <v>0.57999999999999996</v>
      </c>
      <c r="D11" s="15">
        <f t="shared" ref="D11" si="0">B11*C11</f>
        <v>4.6399999999999997</v>
      </c>
    </row>
    <row r="12" spans="1:22" ht="14.25" customHeight="1" x14ac:dyDescent="0.25">
      <c r="A12" s="10" t="s">
        <v>1799</v>
      </c>
      <c r="B12" s="14">
        <v>7</v>
      </c>
      <c r="C12" s="1">
        <v>0.37</v>
      </c>
      <c r="D12" s="16">
        <f t="shared" ref="D12:D27" si="1">B12*C12</f>
        <v>2.59</v>
      </c>
    </row>
    <row r="13" spans="1:22" ht="15" x14ac:dyDescent="0.25">
      <c r="A13" s="11" t="s">
        <v>1796</v>
      </c>
      <c r="B13" s="13">
        <v>1.5</v>
      </c>
      <c r="C13" s="6">
        <v>0.15</v>
      </c>
      <c r="D13" s="15">
        <f t="shared" si="1"/>
        <v>0.22499999999999998</v>
      </c>
    </row>
    <row r="14" spans="1:22" ht="15" x14ac:dyDescent="0.25">
      <c r="A14" s="10" t="s">
        <v>1797</v>
      </c>
      <c r="B14" s="14">
        <v>-0.5</v>
      </c>
      <c r="C14" s="1">
        <v>0.03</v>
      </c>
      <c r="D14" s="16">
        <f t="shared" si="1"/>
        <v>-1.4999999999999999E-2</v>
      </c>
    </row>
    <row r="15" spans="1:22" ht="15" x14ac:dyDescent="0.25">
      <c r="A15" s="11" t="s">
        <v>1835</v>
      </c>
      <c r="B15" s="13">
        <v>1.5</v>
      </c>
      <c r="C15" s="6">
        <v>-0.24</v>
      </c>
      <c r="D15" s="15">
        <f t="shared" si="1"/>
        <v>-0.36</v>
      </c>
      <c r="T15" s="64" t="s">
        <v>0</v>
      </c>
    </row>
    <row r="16" spans="1:22" ht="15" x14ac:dyDescent="0.25">
      <c r="A16" s="11" t="s">
        <v>1838</v>
      </c>
      <c r="B16" s="13">
        <v>0</v>
      </c>
      <c r="C16" s="6">
        <v>-0.08</v>
      </c>
      <c r="D16" s="15">
        <f t="shared" ref="D16" si="2">B16*C16</f>
        <v>0</v>
      </c>
    </row>
    <row r="17" spans="1:10" ht="15" x14ac:dyDescent="0.25">
      <c r="A17" s="11" t="s">
        <v>1716</v>
      </c>
      <c r="B17" s="13">
        <v>-0.5</v>
      </c>
      <c r="C17" s="6">
        <v>-0.28000000000000003</v>
      </c>
      <c r="D17" s="15">
        <f t="shared" ref="D17" si="3">B17*C17</f>
        <v>0.14000000000000001</v>
      </c>
    </row>
    <row r="18" spans="1:10" ht="15" x14ac:dyDescent="0.25">
      <c r="A18" s="11" t="s">
        <v>1717</v>
      </c>
      <c r="B18" s="13">
        <v>0</v>
      </c>
      <c r="C18" s="6">
        <v>-7.0000000000000007E-2</v>
      </c>
      <c r="D18" s="15">
        <f t="shared" ref="D18" si="4">B18*C18</f>
        <v>0</v>
      </c>
    </row>
    <row r="19" spans="1:10" ht="15" x14ac:dyDescent="0.25">
      <c r="A19" s="11" t="s">
        <v>1787</v>
      </c>
      <c r="B19" s="13">
        <v>1</v>
      </c>
      <c r="C19" s="6">
        <v>-0.49</v>
      </c>
      <c r="D19" s="15">
        <f t="shared" si="1"/>
        <v>-0.49</v>
      </c>
    </row>
    <row r="20" spans="1:10" ht="15" x14ac:dyDescent="0.25">
      <c r="A20" s="11" t="s">
        <v>1718</v>
      </c>
      <c r="B20" s="13">
        <v>0</v>
      </c>
      <c r="C20" s="6">
        <v>-0.21</v>
      </c>
      <c r="D20" s="15">
        <f>B20*C20</f>
        <v>0</v>
      </c>
    </row>
    <row r="21" spans="1:10" ht="15" x14ac:dyDescent="0.25">
      <c r="A21" s="17" t="s">
        <v>1722</v>
      </c>
      <c r="B21" s="21">
        <v>6</v>
      </c>
      <c r="C21" s="18">
        <v>-0.03</v>
      </c>
      <c r="D21" s="36">
        <f t="shared" si="1"/>
        <v>-0.18</v>
      </c>
    </row>
    <row r="22" spans="1:10" ht="15" x14ac:dyDescent="0.25">
      <c r="A22" s="19" t="s">
        <v>1720</v>
      </c>
      <c r="B22" s="14">
        <v>2</v>
      </c>
      <c r="C22" s="1">
        <v>1</v>
      </c>
      <c r="D22" s="16">
        <f>IFERROR(INDEX(J24:J27,MATCH(B22,$I$24:$I$27,0),1),0)*C22</f>
        <v>-0.09</v>
      </c>
    </row>
    <row r="23" spans="1:10" ht="15" x14ac:dyDescent="0.25">
      <c r="A23" s="37" t="s">
        <v>1782</v>
      </c>
      <c r="B23" s="33">
        <v>0</v>
      </c>
      <c r="C23" s="34">
        <v>-0.52</v>
      </c>
      <c r="D23" s="35">
        <f t="shared" si="1"/>
        <v>0</v>
      </c>
      <c r="I23" s="153"/>
      <c r="J23" s="153" t="s">
        <v>1721</v>
      </c>
    </row>
    <row r="24" spans="1:10" ht="15" x14ac:dyDescent="0.25">
      <c r="A24" s="32" t="s">
        <v>1719</v>
      </c>
      <c r="B24" s="33">
        <v>1.5</v>
      </c>
      <c r="C24" s="34">
        <v>0.02</v>
      </c>
      <c r="D24" s="38">
        <f t="shared" si="1"/>
        <v>0.03</v>
      </c>
      <c r="I24" s="112">
        <v>2</v>
      </c>
      <c r="J24" s="112">
        <v>-0.09</v>
      </c>
    </row>
    <row r="25" spans="1:10" ht="15" x14ac:dyDescent="0.25">
      <c r="A25" s="11" t="s">
        <v>1800</v>
      </c>
      <c r="B25" s="13">
        <v>10</v>
      </c>
      <c r="C25" s="6">
        <v>-3.5000000000000003E-2</v>
      </c>
      <c r="D25" s="15">
        <f t="shared" si="1"/>
        <v>-0.35000000000000003</v>
      </c>
      <c r="I25" s="112">
        <v>3</v>
      </c>
      <c r="J25" s="112">
        <v>-0.03</v>
      </c>
    </row>
    <row r="26" spans="1:10" ht="15" x14ac:dyDescent="0.25">
      <c r="A26" s="11" t="s">
        <v>1801</v>
      </c>
      <c r="B26" s="13">
        <v>1</v>
      </c>
      <c r="C26" s="6">
        <v>0.04</v>
      </c>
      <c r="D26" s="15">
        <f t="shared" si="1"/>
        <v>0.04</v>
      </c>
      <c r="I26" s="112">
        <v>4</v>
      </c>
      <c r="J26" s="112">
        <v>0</v>
      </c>
    </row>
    <row r="27" spans="1:10" ht="15" x14ac:dyDescent="0.25">
      <c r="A27" s="10" t="s">
        <v>1802</v>
      </c>
      <c r="B27" s="14">
        <v>20</v>
      </c>
      <c r="C27" s="1">
        <v>-0.01</v>
      </c>
      <c r="D27" s="16">
        <f t="shared" si="1"/>
        <v>-0.2</v>
      </c>
      <c r="I27" s="112">
        <v>5</v>
      </c>
      <c r="J27" s="112">
        <v>0.04</v>
      </c>
    </row>
    <row r="28" spans="1:10" x14ac:dyDescent="0.2">
      <c r="A28" s="128"/>
    </row>
    <row r="29" spans="1:10" x14ac:dyDescent="0.2">
      <c r="A29" s="128"/>
    </row>
    <row r="30" spans="1:10" x14ac:dyDescent="0.2">
      <c r="A30" s="128"/>
    </row>
    <row r="31" spans="1:10" x14ac:dyDescent="0.2">
      <c r="A31" s="128"/>
    </row>
    <row r="32" spans="1:10" x14ac:dyDescent="0.2">
      <c r="A32" s="128"/>
    </row>
    <row r="33" spans="1:4" x14ac:dyDescent="0.2">
      <c r="A33" s="128"/>
    </row>
    <row r="34" spans="1:4" x14ac:dyDescent="0.2">
      <c r="A34" s="128"/>
    </row>
    <row r="35" spans="1:4" x14ac:dyDescent="0.2">
      <c r="A35" s="128"/>
    </row>
    <row r="45" spans="1:4" ht="18" x14ac:dyDescent="0.25">
      <c r="A45" s="121"/>
      <c r="B45" s="120"/>
      <c r="C45" s="121"/>
      <c r="D45" s="121"/>
    </row>
    <row r="46" spans="1:4" ht="14.25" x14ac:dyDescent="0.2">
      <c r="A46" s="123"/>
      <c r="B46" s="122"/>
      <c r="C46" s="123"/>
      <c r="D46" s="123"/>
    </row>
    <row r="49" spans="1:16384" ht="18" x14ac:dyDescent="0.25">
      <c r="E49" s="120"/>
      <c r="F49" s="154"/>
      <c r="G49" s="154"/>
      <c r="H49" s="154"/>
      <c r="I49" s="154"/>
    </row>
    <row r="50" spans="1:16384" ht="14.25" x14ac:dyDescent="0.2">
      <c r="E50" s="122"/>
      <c r="F50" s="152"/>
      <c r="G50" s="152"/>
      <c r="H50" s="152"/>
      <c r="I50" s="152"/>
    </row>
    <row r="61" spans="1:16384" s="158" customFormat="1" ht="18" x14ac:dyDescent="0.25">
      <c r="A61" s="111"/>
      <c r="B61" s="118"/>
      <c r="C61" s="111"/>
      <c r="D61" s="111"/>
      <c r="E61" s="118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  <c r="EV61" s="156"/>
      <c r="EW61" s="156"/>
      <c r="EX61" s="156"/>
      <c r="EY61" s="156"/>
      <c r="EZ61" s="156"/>
      <c r="FA61" s="156"/>
      <c r="FB61" s="156"/>
      <c r="FC61" s="156"/>
      <c r="FD61" s="156"/>
      <c r="FE61" s="156"/>
      <c r="FF61" s="156"/>
      <c r="FG61" s="156"/>
      <c r="FH61" s="156"/>
      <c r="FI61" s="156"/>
      <c r="FJ61" s="156"/>
      <c r="FK61" s="156"/>
      <c r="FL61" s="156"/>
      <c r="FM61" s="156"/>
      <c r="FN61" s="156"/>
      <c r="FO61" s="156"/>
      <c r="FP61" s="156"/>
      <c r="FQ61" s="156"/>
      <c r="FR61" s="156"/>
      <c r="FS61" s="156"/>
      <c r="FT61" s="156"/>
      <c r="FU61" s="156"/>
      <c r="FV61" s="156"/>
      <c r="FW61" s="156"/>
      <c r="FX61" s="156"/>
      <c r="FY61" s="156"/>
      <c r="FZ61" s="156"/>
      <c r="GA61" s="156"/>
      <c r="GB61" s="156"/>
      <c r="GC61" s="156"/>
      <c r="GD61" s="156"/>
      <c r="GE61" s="156"/>
      <c r="GF61" s="156"/>
      <c r="GG61" s="156"/>
      <c r="GH61" s="156"/>
      <c r="GI61" s="156"/>
      <c r="GJ61" s="156"/>
      <c r="GK61" s="156"/>
      <c r="GL61" s="156"/>
      <c r="GM61" s="156"/>
      <c r="GN61" s="156"/>
      <c r="GO61" s="156"/>
      <c r="GP61" s="156"/>
      <c r="GQ61" s="156"/>
      <c r="GR61" s="156"/>
      <c r="GS61" s="156"/>
      <c r="GT61" s="156"/>
      <c r="GU61" s="156"/>
      <c r="GV61" s="156"/>
      <c r="GW61" s="156"/>
      <c r="GX61" s="156"/>
      <c r="GY61" s="156"/>
      <c r="GZ61" s="156"/>
      <c r="HA61" s="156"/>
      <c r="HB61" s="156"/>
      <c r="HC61" s="156"/>
      <c r="HD61" s="156"/>
      <c r="HE61" s="156"/>
      <c r="HF61" s="156"/>
      <c r="HG61" s="156"/>
      <c r="HH61" s="156"/>
      <c r="HI61" s="156"/>
      <c r="HJ61" s="156"/>
      <c r="HK61" s="156"/>
      <c r="HL61" s="156"/>
      <c r="HM61" s="156"/>
      <c r="HN61" s="156"/>
      <c r="HO61" s="156"/>
      <c r="HP61" s="156"/>
      <c r="HQ61" s="156"/>
      <c r="HR61" s="156"/>
      <c r="HS61" s="156"/>
      <c r="HT61" s="156"/>
      <c r="HU61" s="156"/>
      <c r="HV61" s="156"/>
      <c r="HW61" s="156"/>
      <c r="HX61" s="156"/>
      <c r="HY61" s="156"/>
      <c r="HZ61" s="156"/>
      <c r="IA61" s="156"/>
      <c r="IB61" s="156"/>
      <c r="IC61" s="156"/>
      <c r="ID61" s="156"/>
      <c r="IE61" s="156"/>
      <c r="IF61" s="156"/>
      <c r="IG61" s="156"/>
      <c r="IH61" s="156"/>
      <c r="II61" s="156"/>
      <c r="IJ61" s="156"/>
      <c r="IK61" s="156"/>
      <c r="IL61" s="156"/>
      <c r="IM61" s="156"/>
      <c r="IN61" s="156"/>
      <c r="IO61" s="156"/>
      <c r="IP61" s="156"/>
      <c r="IQ61" s="156"/>
      <c r="IR61" s="156"/>
      <c r="IS61" s="156"/>
      <c r="IT61" s="156"/>
      <c r="IU61" s="156"/>
      <c r="IV61" s="156"/>
      <c r="IW61" s="156"/>
      <c r="IX61" s="156"/>
      <c r="IY61" s="156"/>
      <c r="IZ61" s="156"/>
      <c r="JA61" s="156"/>
      <c r="JB61" s="156"/>
      <c r="JC61" s="156"/>
      <c r="JD61" s="156"/>
      <c r="JE61" s="156"/>
      <c r="JF61" s="156"/>
      <c r="JG61" s="156"/>
      <c r="JH61" s="156"/>
      <c r="JI61" s="156"/>
      <c r="JJ61" s="156"/>
      <c r="JK61" s="156"/>
      <c r="JL61" s="156"/>
      <c r="JM61" s="156"/>
      <c r="JN61" s="156"/>
      <c r="JO61" s="156"/>
      <c r="JP61" s="156"/>
      <c r="JQ61" s="156"/>
      <c r="JR61" s="156"/>
      <c r="JS61" s="156"/>
      <c r="JT61" s="156"/>
      <c r="JU61" s="156"/>
      <c r="JV61" s="156"/>
      <c r="JW61" s="156"/>
      <c r="JX61" s="156"/>
      <c r="JY61" s="156"/>
      <c r="JZ61" s="156"/>
      <c r="KA61" s="156"/>
      <c r="KB61" s="156"/>
      <c r="KC61" s="156"/>
      <c r="KD61" s="156"/>
      <c r="KE61" s="156"/>
      <c r="KF61" s="156"/>
      <c r="KG61" s="156"/>
      <c r="KH61" s="156"/>
      <c r="KI61" s="156"/>
      <c r="KJ61" s="156"/>
      <c r="KK61" s="156"/>
      <c r="KL61" s="156"/>
      <c r="KM61" s="156"/>
      <c r="KN61" s="156"/>
      <c r="KO61" s="156"/>
      <c r="KP61" s="156"/>
      <c r="KQ61" s="156"/>
      <c r="KR61" s="156"/>
      <c r="KS61" s="156"/>
      <c r="KT61" s="156"/>
      <c r="KU61" s="156"/>
      <c r="KV61" s="156"/>
      <c r="KW61" s="156"/>
      <c r="KX61" s="156"/>
      <c r="KY61" s="156"/>
      <c r="KZ61" s="156"/>
      <c r="LA61" s="156"/>
      <c r="LB61" s="156"/>
      <c r="LC61" s="156"/>
      <c r="LD61" s="156"/>
      <c r="LE61" s="156"/>
      <c r="LF61" s="156"/>
      <c r="LG61" s="156"/>
      <c r="LH61" s="156"/>
      <c r="LI61" s="156"/>
      <c r="LJ61" s="156"/>
      <c r="LK61" s="156"/>
      <c r="LL61" s="156"/>
      <c r="LM61" s="156"/>
      <c r="LN61" s="156"/>
      <c r="LO61" s="156"/>
      <c r="LP61" s="156"/>
      <c r="LQ61" s="156"/>
      <c r="LR61" s="156"/>
      <c r="LS61" s="156"/>
      <c r="LT61" s="156"/>
      <c r="LU61" s="156"/>
      <c r="LV61" s="156"/>
      <c r="LW61" s="156"/>
      <c r="LX61" s="156"/>
      <c r="LY61" s="156"/>
      <c r="LZ61" s="156"/>
      <c r="MA61" s="156"/>
      <c r="MB61" s="156"/>
      <c r="MC61" s="156"/>
      <c r="MD61" s="156"/>
      <c r="ME61" s="156"/>
      <c r="MF61" s="156"/>
      <c r="MG61" s="156"/>
      <c r="MH61" s="156"/>
      <c r="MI61" s="156"/>
      <c r="MJ61" s="156"/>
      <c r="MK61" s="156"/>
      <c r="ML61" s="156"/>
      <c r="MM61" s="156"/>
      <c r="MN61" s="156"/>
      <c r="MO61" s="156"/>
      <c r="MP61" s="156"/>
      <c r="MQ61" s="156"/>
      <c r="MR61" s="156"/>
      <c r="MS61" s="156"/>
      <c r="MT61" s="156"/>
      <c r="MU61" s="156"/>
      <c r="MV61" s="156"/>
      <c r="MW61" s="156"/>
      <c r="MX61" s="156"/>
      <c r="MY61" s="156"/>
      <c r="MZ61" s="156"/>
      <c r="NA61" s="156"/>
      <c r="NB61" s="156"/>
      <c r="NC61" s="156"/>
      <c r="ND61" s="156"/>
      <c r="NE61" s="156"/>
      <c r="NF61" s="156"/>
      <c r="NG61" s="156"/>
      <c r="NH61" s="156"/>
      <c r="NI61" s="156"/>
      <c r="NJ61" s="156"/>
      <c r="NK61" s="156"/>
      <c r="NL61" s="156"/>
      <c r="NM61" s="156"/>
      <c r="NN61" s="156"/>
      <c r="NO61" s="156"/>
      <c r="NP61" s="156"/>
      <c r="NQ61" s="156"/>
      <c r="NR61" s="156"/>
      <c r="NS61" s="156"/>
      <c r="NT61" s="156"/>
      <c r="NU61" s="156"/>
      <c r="NV61" s="156"/>
      <c r="NW61" s="156"/>
      <c r="NX61" s="156"/>
      <c r="NY61" s="156"/>
      <c r="NZ61" s="156"/>
      <c r="OA61" s="156"/>
      <c r="OB61" s="156"/>
      <c r="OC61" s="156"/>
      <c r="OD61" s="156"/>
      <c r="OE61" s="156"/>
      <c r="OF61" s="156"/>
      <c r="OG61" s="156"/>
      <c r="OH61" s="156"/>
      <c r="OI61" s="156"/>
      <c r="OJ61" s="156"/>
      <c r="OK61" s="156"/>
      <c r="OL61" s="156"/>
      <c r="OM61" s="156"/>
      <c r="ON61" s="156"/>
      <c r="OO61" s="156"/>
      <c r="OP61" s="156"/>
      <c r="OQ61" s="156"/>
      <c r="OR61" s="156"/>
      <c r="OS61" s="156"/>
      <c r="OT61" s="156"/>
      <c r="OU61" s="156"/>
      <c r="OV61" s="156"/>
      <c r="OW61" s="156"/>
      <c r="OX61" s="156"/>
      <c r="OY61" s="156"/>
      <c r="OZ61" s="156"/>
      <c r="PA61" s="156"/>
      <c r="PB61" s="156"/>
      <c r="PC61" s="156"/>
      <c r="PD61" s="156"/>
      <c r="PE61" s="156"/>
      <c r="PF61" s="156"/>
      <c r="PG61" s="156"/>
      <c r="PH61" s="156"/>
      <c r="PI61" s="156"/>
      <c r="PJ61" s="156"/>
      <c r="PK61" s="156"/>
      <c r="PL61" s="156"/>
      <c r="PM61" s="156"/>
      <c r="PN61" s="156"/>
      <c r="PO61" s="156"/>
      <c r="PP61" s="156"/>
      <c r="PQ61" s="156"/>
      <c r="PR61" s="156"/>
      <c r="PS61" s="156"/>
      <c r="PT61" s="156"/>
      <c r="PU61" s="156"/>
      <c r="PV61" s="156"/>
      <c r="PW61" s="156"/>
      <c r="PX61" s="156"/>
      <c r="PY61" s="156"/>
      <c r="PZ61" s="156"/>
      <c r="QA61" s="156"/>
      <c r="QB61" s="156"/>
      <c r="QC61" s="156"/>
      <c r="QD61" s="156"/>
      <c r="QE61" s="156"/>
      <c r="QF61" s="156"/>
      <c r="QG61" s="156"/>
      <c r="QH61" s="156"/>
      <c r="QI61" s="156"/>
      <c r="QJ61" s="156"/>
      <c r="QK61" s="156"/>
      <c r="QL61" s="156"/>
      <c r="QM61" s="156"/>
      <c r="QN61" s="156"/>
      <c r="QO61" s="156"/>
      <c r="QP61" s="156"/>
      <c r="QQ61" s="156"/>
      <c r="QR61" s="156"/>
      <c r="QS61" s="156"/>
      <c r="QT61" s="156"/>
      <c r="QU61" s="156"/>
      <c r="QV61" s="156"/>
      <c r="QW61" s="156"/>
      <c r="QX61" s="156"/>
      <c r="QY61" s="156"/>
      <c r="QZ61" s="156"/>
      <c r="RA61" s="156"/>
      <c r="RB61" s="156"/>
      <c r="RC61" s="156"/>
      <c r="RD61" s="156"/>
      <c r="RE61" s="156"/>
      <c r="RF61" s="156"/>
      <c r="RG61" s="156"/>
      <c r="RH61" s="156"/>
      <c r="RI61" s="156"/>
      <c r="RJ61" s="156"/>
      <c r="RK61" s="156"/>
      <c r="RL61" s="156"/>
      <c r="RM61" s="156"/>
      <c r="RN61" s="156"/>
      <c r="RO61" s="156"/>
      <c r="RP61" s="156"/>
      <c r="RQ61" s="156"/>
      <c r="RR61" s="156"/>
      <c r="RS61" s="156"/>
      <c r="RT61" s="156"/>
      <c r="RU61" s="156"/>
      <c r="RV61" s="156"/>
      <c r="RW61" s="156"/>
      <c r="RX61" s="156"/>
      <c r="RY61" s="156"/>
      <c r="RZ61" s="156"/>
      <c r="SA61" s="156"/>
      <c r="SB61" s="156"/>
      <c r="SC61" s="156"/>
      <c r="SD61" s="156"/>
      <c r="SE61" s="156"/>
      <c r="SF61" s="156"/>
      <c r="SG61" s="156"/>
      <c r="SH61" s="156"/>
      <c r="SI61" s="156"/>
      <c r="SJ61" s="156"/>
      <c r="SK61" s="156"/>
      <c r="SL61" s="156"/>
      <c r="SM61" s="156"/>
      <c r="SN61" s="156"/>
      <c r="SO61" s="156"/>
      <c r="SP61" s="156"/>
      <c r="SQ61" s="156"/>
      <c r="SR61" s="156"/>
      <c r="SS61" s="156"/>
      <c r="ST61" s="156"/>
      <c r="SU61" s="156"/>
      <c r="SV61" s="156"/>
      <c r="SW61" s="156"/>
      <c r="SX61" s="156"/>
      <c r="SY61" s="156"/>
      <c r="SZ61" s="156"/>
      <c r="TA61" s="156"/>
      <c r="TB61" s="156"/>
      <c r="TC61" s="156"/>
      <c r="TD61" s="156"/>
      <c r="TE61" s="156"/>
      <c r="TF61" s="156"/>
      <c r="TG61" s="156"/>
      <c r="TH61" s="156"/>
      <c r="TI61" s="156"/>
      <c r="TJ61" s="156"/>
      <c r="TK61" s="156"/>
      <c r="TL61" s="156"/>
      <c r="TM61" s="156"/>
      <c r="TN61" s="156"/>
      <c r="TO61" s="156"/>
      <c r="TP61" s="156"/>
      <c r="TQ61" s="156"/>
      <c r="TR61" s="156"/>
      <c r="TS61" s="156"/>
      <c r="TT61" s="156"/>
      <c r="TU61" s="156"/>
      <c r="TV61" s="156"/>
      <c r="TW61" s="156"/>
      <c r="TX61" s="156"/>
      <c r="TY61" s="156"/>
      <c r="TZ61" s="156"/>
      <c r="UA61" s="156"/>
      <c r="UB61" s="156"/>
      <c r="UC61" s="156"/>
      <c r="UD61" s="156"/>
      <c r="UE61" s="156"/>
      <c r="UF61" s="156"/>
      <c r="UG61" s="156"/>
      <c r="UH61" s="156"/>
      <c r="UI61" s="156"/>
      <c r="UJ61" s="156"/>
      <c r="UK61" s="156"/>
      <c r="UL61" s="156"/>
      <c r="UM61" s="156"/>
      <c r="UN61" s="156"/>
      <c r="UO61" s="156"/>
      <c r="UP61" s="156"/>
      <c r="UQ61" s="156"/>
      <c r="UR61" s="156"/>
      <c r="US61" s="156"/>
      <c r="UT61" s="156"/>
      <c r="UU61" s="156"/>
      <c r="UV61" s="156"/>
      <c r="UW61" s="156"/>
      <c r="UX61" s="156"/>
      <c r="UY61" s="156"/>
      <c r="UZ61" s="156"/>
      <c r="VA61" s="156"/>
      <c r="VB61" s="156"/>
      <c r="VC61" s="156"/>
      <c r="VD61" s="156"/>
      <c r="VE61" s="156"/>
      <c r="VF61" s="156"/>
      <c r="VG61" s="156"/>
      <c r="VH61" s="156"/>
      <c r="VI61" s="156"/>
      <c r="VJ61" s="156"/>
      <c r="VK61" s="156"/>
      <c r="VL61" s="156"/>
      <c r="VM61" s="156"/>
      <c r="VN61" s="156"/>
      <c r="VO61" s="156"/>
      <c r="VP61" s="156"/>
      <c r="VQ61" s="156"/>
      <c r="VR61" s="156"/>
      <c r="VS61" s="156"/>
      <c r="VT61" s="156"/>
      <c r="VU61" s="156"/>
      <c r="VV61" s="156"/>
      <c r="VW61" s="156"/>
      <c r="VX61" s="156"/>
      <c r="VY61" s="156"/>
      <c r="VZ61" s="156"/>
      <c r="WA61" s="156"/>
      <c r="WB61" s="156"/>
      <c r="WC61" s="156"/>
      <c r="WD61" s="156"/>
      <c r="WE61" s="156"/>
      <c r="WF61" s="156"/>
      <c r="WG61" s="156"/>
      <c r="WH61" s="156"/>
      <c r="WI61" s="156"/>
      <c r="WJ61" s="156"/>
      <c r="WK61" s="156"/>
      <c r="WL61" s="156"/>
      <c r="WM61" s="156"/>
      <c r="WN61" s="156"/>
      <c r="WO61" s="156"/>
      <c r="WP61" s="156"/>
      <c r="WQ61" s="156"/>
      <c r="WR61" s="156"/>
      <c r="WS61" s="156"/>
      <c r="WT61" s="156"/>
      <c r="WU61" s="156"/>
      <c r="WV61" s="156"/>
      <c r="WW61" s="156"/>
      <c r="WX61" s="156"/>
      <c r="WY61" s="156"/>
      <c r="WZ61" s="156"/>
      <c r="XA61" s="156"/>
      <c r="XB61" s="156"/>
      <c r="XC61" s="156"/>
      <c r="XD61" s="156"/>
      <c r="XE61" s="156"/>
      <c r="XF61" s="156"/>
      <c r="XG61" s="156"/>
      <c r="XH61" s="156"/>
      <c r="XI61" s="156"/>
      <c r="XJ61" s="156"/>
      <c r="XK61" s="156"/>
      <c r="XL61" s="156"/>
      <c r="XM61" s="156"/>
      <c r="XN61" s="156"/>
      <c r="XO61" s="156"/>
      <c r="XP61" s="156"/>
      <c r="XQ61" s="156"/>
      <c r="XR61" s="156"/>
      <c r="XS61" s="156"/>
      <c r="XT61" s="156"/>
      <c r="XU61" s="156"/>
      <c r="XV61" s="156"/>
      <c r="XW61" s="156"/>
      <c r="XX61" s="156"/>
      <c r="XY61" s="156"/>
      <c r="XZ61" s="156"/>
      <c r="YA61" s="156"/>
      <c r="YB61" s="156"/>
      <c r="YC61" s="156"/>
      <c r="YD61" s="156"/>
      <c r="YE61" s="156"/>
      <c r="YF61" s="156"/>
      <c r="YG61" s="156"/>
      <c r="YH61" s="156"/>
      <c r="YI61" s="156"/>
      <c r="YJ61" s="156"/>
      <c r="YK61" s="156"/>
      <c r="YL61" s="156"/>
      <c r="YM61" s="156"/>
      <c r="YN61" s="156"/>
      <c r="YO61" s="156"/>
      <c r="YP61" s="156"/>
      <c r="YQ61" s="156"/>
      <c r="YR61" s="156"/>
      <c r="YS61" s="156"/>
      <c r="YT61" s="156"/>
      <c r="YU61" s="156"/>
      <c r="YV61" s="156"/>
      <c r="YW61" s="156"/>
      <c r="YX61" s="156"/>
      <c r="YY61" s="156"/>
      <c r="YZ61" s="156"/>
      <c r="ZA61" s="156"/>
      <c r="ZB61" s="156"/>
      <c r="ZC61" s="156"/>
      <c r="ZD61" s="156"/>
      <c r="ZE61" s="156"/>
      <c r="ZF61" s="156"/>
      <c r="ZG61" s="156"/>
      <c r="ZH61" s="156"/>
      <c r="ZI61" s="156"/>
      <c r="ZJ61" s="156"/>
      <c r="ZK61" s="156"/>
      <c r="ZL61" s="156"/>
      <c r="ZM61" s="156"/>
      <c r="ZN61" s="156"/>
      <c r="ZO61" s="156"/>
      <c r="ZP61" s="156"/>
      <c r="ZQ61" s="156"/>
      <c r="ZR61" s="156"/>
      <c r="ZS61" s="156"/>
      <c r="ZT61" s="156"/>
      <c r="ZU61" s="156"/>
      <c r="ZV61" s="156"/>
      <c r="ZW61" s="156"/>
      <c r="ZX61" s="156"/>
      <c r="ZY61" s="156"/>
      <c r="ZZ61" s="156"/>
      <c r="AAA61" s="156"/>
      <c r="AAB61" s="156"/>
      <c r="AAC61" s="156"/>
      <c r="AAD61" s="156"/>
      <c r="AAE61" s="156"/>
      <c r="AAF61" s="156"/>
      <c r="AAG61" s="156"/>
      <c r="AAH61" s="156"/>
      <c r="AAI61" s="156"/>
      <c r="AAJ61" s="156"/>
      <c r="AAK61" s="156"/>
      <c r="AAL61" s="156"/>
      <c r="AAM61" s="156"/>
      <c r="AAN61" s="156"/>
      <c r="AAO61" s="156"/>
      <c r="AAP61" s="156"/>
      <c r="AAQ61" s="156"/>
      <c r="AAR61" s="156"/>
      <c r="AAS61" s="156"/>
      <c r="AAT61" s="156"/>
      <c r="AAU61" s="156"/>
      <c r="AAV61" s="156"/>
      <c r="AAW61" s="156"/>
      <c r="AAX61" s="156"/>
      <c r="AAY61" s="156"/>
      <c r="AAZ61" s="156"/>
      <c r="ABA61" s="156"/>
      <c r="ABB61" s="156"/>
      <c r="ABC61" s="156"/>
      <c r="ABD61" s="156"/>
      <c r="ABE61" s="156"/>
      <c r="ABF61" s="156"/>
      <c r="ABG61" s="156"/>
      <c r="ABH61" s="156"/>
      <c r="ABI61" s="156"/>
      <c r="ABJ61" s="156"/>
      <c r="ABK61" s="156"/>
      <c r="ABL61" s="156"/>
      <c r="ABM61" s="156"/>
      <c r="ABN61" s="156"/>
      <c r="ABO61" s="156"/>
      <c r="ABP61" s="156"/>
      <c r="ABQ61" s="156"/>
      <c r="ABR61" s="156"/>
      <c r="ABS61" s="156"/>
      <c r="ABT61" s="156"/>
      <c r="ABU61" s="156"/>
      <c r="ABV61" s="156"/>
      <c r="ABW61" s="156"/>
      <c r="ABX61" s="156"/>
      <c r="ABY61" s="156"/>
      <c r="ABZ61" s="156"/>
      <c r="ACA61" s="156"/>
      <c r="ACB61" s="156"/>
      <c r="ACC61" s="156"/>
      <c r="ACD61" s="156"/>
      <c r="ACE61" s="156"/>
      <c r="ACF61" s="156"/>
      <c r="ACG61" s="156"/>
      <c r="ACH61" s="156"/>
      <c r="ACI61" s="156"/>
      <c r="ACJ61" s="156"/>
      <c r="ACK61" s="156"/>
      <c r="ACL61" s="156"/>
      <c r="ACM61" s="156"/>
      <c r="ACN61" s="156"/>
      <c r="ACO61" s="156"/>
      <c r="ACP61" s="156"/>
      <c r="ACQ61" s="156"/>
      <c r="ACR61" s="156"/>
      <c r="ACS61" s="156"/>
      <c r="ACT61" s="156"/>
      <c r="ACU61" s="156"/>
      <c r="ACV61" s="156"/>
      <c r="ACW61" s="156"/>
      <c r="ACX61" s="156"/>
      <c r="ACY61" s="156"/>
      <c r="ACZ61" s="156"/>
      <c r="ADA61" s="156"/>
      <c r="ADB61" s="156"/>
      <c r="ADC61" s="156"/>
      <c r="ADD61" s="156"/>
      <c r="ADE61" s="156"/>
      <c r="ADF61" s="156"/>
      <c r="ADG61" s="156"/>
      <c r="ADH61" s="156"/>
      <c r="ADI61" s="156"/>
      <c r="ADJ61" s="156"/>
      <c r="ADK61" s="156"/>
      <c r="ADL61" s="156"/>
      <c r="ADM61" s="156"/>
      <c r="ADN61" s="156"/>
      <c r="ADO61" s="156"/>
      <c r="ADP61" s="156"/>
      <c r="ADQ61" s="156"/>
      <c r="ADR61" s="156"/>
      <c r="ADS61" s="156"/>
      <c r="ADT61" s="156"/>
      <c r="ADU61" s="156"/>
      <c r="ADV61" s="156"/>
      <c r="ADW61" s="156"/>
      <c r="ADX61" s="156"/>
      <c r="ADY61" s="156"/>
      <c r="ADZ61" s="156"/>
      <c r="AEA61" s="156"/>
      <c r="AEB61" s="156"/>
      <c r="AEC61" s="156"/>
      <c r="AED61" s="156"/>
      <c r="AEE61" s="156"/>
      <c r="AEF61" s="156"/>
      <c r="AEG61" s="156"/>
      <c r="AEH61" s="156"/>
      <c r="AEI61" s="156"/>
      <c r="AEJ61" s="156"/>
      <c r="AEK61" s="156"/>
      <c r="AEL61" s="156"/>
      <c r="AEM61" s="156"/>
      <c r="AEN61" s="156"/>
      <c r="AEO61" s="156"/>
      <c r="AEP61" s="156"/>
      <c r="AEQ61" s="156"/>
      <c r="AER61" s="156"/>
      <c r="AES61" s="156"/>
      <c r="AET61" s="156"/>
      <c r="AEU61" s="156"/>
      <c r="AEV61" s="156"/>
      <c r="AEW61" s="156"/>
      <c r="AEX61" s="156"/>
      <c r="AEY61" s="156"/>
      <c r="AEZ61" s="156"/>
      <c r="AFA61" s="156"/>
      <c r="AFB61" s="156"/>
      <c r="AFC61" s="156"/>
      <c r="AFD61" s="156"/>
      <c r="AFE61" s="156"/>
      <c r="AFF61" s="156"/>
      <c r="AFG61" s="156"/>
      <c r="AFH61" s="156"/>
      <c r="AFI61" s="156"/>
      <c r="AFJ61" s="156"/>
      <c r="AFK61" s="156"/>
      <c r="AFL61" s="156"/>
      <c r="AFM61" s="156"/>
      <c r="AFN61" s="156"/>
      <c r="AFO61" s="156"/>
      <c r="AFP61" s="156"/>
      <c r="AFQ61" s="156"/>
      <c r="AFR61" s="156"/>
      <c r="AFS61" s="156"/>
      <c r="AFT61" s="156"/>
      <c r="AFU61" s="156"/>
      <c r="AFV61" s="156"/>
      <c r="AFW61" s="156"/>
      <c r="AFX61" s="156"/>
      <c r="AFY61" s="156"/>
      <c r="AFZ61" s="156"/>
      <c r="AGA61" s="156"/>
      <c r="AGB61" s="156"/>
      <c r="AGC61" s="156"/>
      <c r="AGD61" s="156"/>
      <c r="AGE61" s="156"/>
      <c r="AGF61" s="156"/>
      <c r="AGG61" s="156"/>
      <c r="AGH61" s="156"/>
      <c r="AGI61" s="156"/>
      <c r="AGJ61" s="156"/>
      <c r="AGK61" s="156"/>
      <c r="AGL61" s="156"/>
      <c r="AGM61" s="156"/>
      <c r="AGN61" s="156"/>
      <c r="AGO61" s="156"/>
      <c r="AGP61" s="156"/>
      <c r="AGQ61" s="156"/>
      <c r="AGR61" s="156"/>
      <c r="AGS61" s="156"/>
      <c r="AGT61" s="156"/>
      <c r="AGU61" s="156"/>
      <c r="AGV61" s="156"/>
      <c r="AGW61" s="156"/>
      <c r="AGX61" s="156"/>
      <c r="AGY61" s="156"/>
      <c r="AGZ61" s="156"/>
      <c r="AHA61" s="156"/>
      <c r="AHB61" s="156"/>
      <c r="AHC61" s="156"/>
      <c r="AHD61" s="156"/>
      <c r="AHE61" s="156"/>
      <c r="AHF61" s="156"/>
      <c r="AHG61" s="156"/>
      <c r="AHH61" s="156"/>
      <c r="AHI61" s="156"/>
      <c r="AHJ61" s="156"/>
      <c r="AHK61" s="156"/>
      <c r="AHL61" s="156"/>
      <c r="AHM61" s="156"/>
      <c r="AHN61" s="156"/>
      <c r="AHO61" s="156"/>
      <c r="AHP61" s="156"/>
      <c r="AHQ61" s="156"/>
      <c r="AHR61" s="156"/>
      <c r="AHS61" s="156"/>
      <c r="AHT61" s="156"/>
      <c r="AHU61" s="156"/>
      <c r="AHV61" s="156"/>
      <c r="AHW61" s="156"/>
      <c r="AHX61" s="156"/>
      <c r="AHY61" s="156"/>
      <c r="AHZ61" s="156"/>
      <c r="AIA61" s="156"/>
      <c r="AIB61" s="156"/>
      <c r="AIC61" s="156"/>
      <c r="AID61" s="156"/>
      <c r="AIE61" s="156"/>
      <c r="AIF61" s="156"/>
      <c r="AIG61" s="156"/>
      <c r="AIH61" s="156"/>
      <c r="AII61" s="156"/>
      <c r="AIJ61" s="156"/>
      <c r="AIK61" s="156"/>
      <c r="AIL61" s="156"/>
      <c r="AIM61" s="156"/>
      <c r="AIN61" s="156"/>
      <c r="AIO61" s="156"/>
      <c r="AIP61" s="156"/>
      <c r="AIQ61" s="156"/>
      <c r="AIR61" s="156"/>
      <c r="AIS61" s="156"/>
      <c r="AIT61" s="156"/>
      <c r="AIU61" s="156"/>
      <c r="AIV61" s="156"/>
      <c r="AIW61" s="156"/>
      <c r="AIX61" s="156"/>
      <c r="AIY61" s="156"/>
      <c r="AIZ61" s="156"/>
      <c r="AJA61" s="156"/>
      <c r="AJB61" s="156"/>
      <c r="AJC61" s="156"/>
      <c r="AJD61" s="156"/>
      <c r="AJE61" s="156"/>
      <c r="AJF61" s="156"/>
      <c r="AJG61" s="156"/>
      <c r="AJH61" s="156"/>
      <c r="AJI61" s="156"/>
      <c r="AJJ61" s="156"/>
      <c r="AJK61" s="156"/>
      <c r="AJL61" s="156"/>
      <c r="AJM61" s="156"/>
      <c r="AJN61" s="156"/>
      <c r="AJO61" s="156"/>
      <c r="AJP61" s="156"/>
      <c r="AJQ61" s="156"/>
      <c r="AJR61" s="156"/>
      <c r="AJS61" s="156"/>
      <c r="AJT61" s="156"/>
      <c r="AJU61" s="156"/>
      <c r="AJV61" s="156"/>
      <c r="AJW61" s="156"/>
      <c r="AJX61" s="156"/>
      <c r="AJY61" s="156"/>
      <c r="AJZ61" s="156"/>
      <c r="AKA61" s="156"/>
      <c r="AKB61" s="156"/>
      <c r="AKC61" s="156"/>
      <c r="AKD61" s="156"/>
      <c r="AKE61" s="156"/>
      <c r="AKF61" s="156"/>
      <c r="AKG61" s="156"/>
      <c r="AKH61" s="156"/>
      <c r="AKI61" s="156"/>
      <c r="AKJ61" s="156"/>
      <c r="AKK61" s="156"/>
      <c r="AKL61" s="156"/>
      <c r="AKM61" s="156"/>
      <c r="AKN61" s="156"/>
      <c r="AKO61" s="156"/>
      <c r="AKP61" s="156"/>
      <c r="AKQ61" s="156"/>
      <c r="AKR61" s="156"/>
      <c r="AKS61" s="156"/>
      <c r="AKT61" s="156"/>
      <c r="AKU61" s="156"/>
      <c r="AKV61" s="156"/>
      <c r="AKW61" s="156"/>
      <c r="AKX61" s="156"/>
      <c r="AKY61" s="156"/>
      <c r="AKZ61" s="156"/>
      <c r="ALA61" s="156"/>
      <c r="ALB61" s="156"/>
      <c r="ALC61" s="156"/>
      <c r="ALD61" s="156"/>
      <c r="ALE61" s="156"/>
      <c r="ALF61" s="156"/>
      <c r="ALG61" s="156"/>
      <c r="ALH61" s="156"/>
      <c r="ALI61" s="156"/>
      <c r="ALJ61" s="156"/>
      <c r="ALK61" s="156"/>
      <c r="ALL61" s="156"/>
      <c r="ALM61" s="156"/>
      <c r="ALN61" s="156"/>
      <c r="ALO61" s="156"/>
      <c r="ALP61" s="156"/>
      <c r="ALQ61" s="156"/>
      <c r="ALR61" s="156"/>
      <c r="ALS61" s="156"/>
      <c r="ALT61" s="156"/>
      <c r="ALU61" s="156"/>
      <c r="ALV61" s="156"/>
      <c r="ALW61" s="156"/>
      <c r="ALX61" s="156"/>
      <c r="ALY61" s="156"/>
      <c r="ALZ61" s="156"/>
      <c r="AMA61" s="156"/>
      <c r="AMB61" s="156"/>
      <c r="AMC61" s="156"/>
      <c r="AMD61" s="156"/>
      <c r="AME61" s="156"/>
      <c r="AMF61" s="156"/>
      <c r="AMG61" s="156"/>
      <c r="AMH61" s="156"/>
      <c r="AMI61" s="156"/>
      <c r="AMJ61" s="156"/>
      <c r="AMK61" s="156"/>
      <c r="AML61" s="156"/>
      <c r="AMM61" s="156"/>
      <c r="AMN61" s="156"/>
      <c r="AMO61" s="156"/>
      <c r="AMP61" s="156"/>
      <c r="AMQ61" s="156"/>
      <c r="AMR61" s="156"/>
      <c r="AMS61" s="156"/>
      <c r="AMT61" s="156"/>
      <c r="AMU61" s="156"/>
      <c r="AMV61" s="156"/>
      <c r="AMW61" s="156"/>
      <c r="AMX61" s="156"/>
      <c r="AMY61" s="156"/>
      <c r="AMZ61" s="156"/>
      <c r="ANA61" s="156"/>
      <c r="ANB61" s="156"/>
      <c r="ANC61" s="156"/>
      <c r="AND61" s="156"/>
      <c r="ANE61" s="156"/>
      <c r="ANF61" s="156"/>
      <c r="ANG61" s="156"/>
      <c r="ANH61" s="156"/>
      <c r="ANI61" s="156"/>
      <c r="ANJ61" s="156"/>
      <c r="ANK61" s="156"/>
      <c r="ANL61" s="156"/>
      <c r="ANM61" s="156"/>
      <c r="ANN61" s="156"/>
      <c r="ANO61" s="156"/>
      <c r="ANP61" s="156"/>
      <c r="ANQ61" s="156"/>
      <c r="ANR61" s="156"/>
      <c r="ANS61" s="156"/>
      <c r="ANT61" s="156"/>
      <c r="ANU61" s="156"/>
      <c r="ANV61" s="156"/>
      <c r="ANW61" s="156"/>
      <c r="ANX61" s="156"/>
      <c r="ANY61" s="156"/>
      <c r="ANZ61" s="156"/>
      <c r="AOA61" s="156"/>
      <c r="AOB61" s="156"/>
      <c r="AOC61" s="156"/>
      <c r="AOD61" s="156"/>
      <c r="AOE61" s="156"/>
      <c r="AOF61" s="156"/>
      <c r="AOG61" s="156"/>
      <c r="AOH61" s="156"/>
      <c r="AOI61" s="156"/>
      <c r="AOJ61" s="156"/>
      <c r="AOK61" s="156"/>
      <c r="AOL61" s="156"/>
      <c r="AOM61" s="156"/>
      <c r="AON61" s="156"/>
      <c r="AOO61" s="156"/>
      <c r="AOP61" s="156"/>
      <c r="AOQ61" s="156"/>
      <c r="AOR61" s="156"/>
      <c r="AOS61" s="156"/>
      <c r="AOT61" s="156"/>
      <c r="AOU61" s="156"/>
      <c r="AOV61" s="156"/>
      <c r="AOW61" s="156"/>
      <c r="AOX61" s="156"/>
      <c r="AOY61" s="156"/>
      <c r="AOZ61" s="156"/>
      <c r="APA61" s="156"/>
      <c r="APB61" s="156"/>
      <c r="APC61" s="156"/>
      <c r="APD61" s="156"/>
      <c r="APE61" s="156"/>
      <c r="APF61" s="156"/>
      <c r="APG61" s="156"/>
      <c r="APH61" s="156"/>
      <c r="API61" s="156"/>
      <c r="APJ61" s="156"/>
      <c r="APK61" s="156"/>
      <c r="APL61" s="156"/>
      <c r="APM61" s="156"/>
      <c r="APN61" s="156"/>
      <c r="APO61" s="156"/>
      <c r="APP61" s="156"/>
      <c r="APQ61" s="156"/>
      <c r="APR61" s="156"/>
      <c r="APS61" s="156"/>
      <c r="APT61" s="156"/>
      <c r="APU61" s="156"/>
      <c r="APV61" s="156"/>
      <c r="APW61" s="156"/>
      <c r="APX61" s="156"/>
      <c r="APY61" s="156"/>
      <c r="APZ61" s="156"/>
      <c r="AQA61" s="156"/>
      <c r="AQB61" s="156"/>
      <c r="AQC61" s="156"/>
      <c r="AQD61" s="156"/>
      <c r="AQE61" s="156"/>
      <c r="AQF61" s="156"/>
      <c r="AQG61" s="156"/>
      <c r="AQH61" s="156"/>
      <c r="AQI61" s="156"/>
      <c r="AQJ61" s="156"/>
      <c r="AQK61" s="156"/>
      <c r="AQL61" s="156"/>
      <c r="AQM61" s="156"/>
      <c r="AQN61" s="156"/>
      <c r="AQO61" s="156"/>
      <c r="AQP61" s="156"/>
      <c r="AQQ61" s="156"/>
      <c r="AQR61" s="156"/>
      <c r="AQS61" s="156"/>
      <c r="AQT61" s="156"/>
      <c r="AQU61" s="156"/>
      <c r="AQV61" s="156"/>
      <c r="AQW61" s="156"/>
      <c r="AQX61" s="156"/>
      <c r="AQY61" s="156"/>
      <c r="AQZ61" s="156"/>
      <c r="ARA61" s="156"/>
      <c r="ARB61" s="156"/>
      <c r="ARC61" s="156"/>
      <c r="ARD61" s="156"/>
      <c r="ARE61" s="156"/>
      <c r="ARF61" s="156"/>
      <c r="ARG61" s="156"/>
      <c r="ARH61" s="156"/>
      <c r="ARI61" s="156"/>
      <c r="ARJ61" s="156"/>
      <c r="ARK61" s="156"/>
      <c r="ARL61" s="156"/>
      <c r="ARM61" s="156"/>
      <c r="ARN61" s="156"/>
      <c r="ARO61" s="156"/>
      <c r="ARP61" s="156"/>
      <c r="ARQ61" s="156"/>
      <c r="ARR61" s="156"/>
      <c r="ARS61" s="156"/>
      <c r="ART61" s="156"/>
      <c r="ARU61" s="156"/>
      <c r="ARV61" s="156"/>
      <c r="ARW61" s="156"/>
      <c r="ARX61" s="156"/>
      <c r="ARY61" s="156"/>
      <c r="ARZ61" s="156"/>
      <c r="ASA61" s="156"/>
      <c r="ASB61" s="156"/>
      <c r="ASC61" s="156"/>
      <c r="ASD61" s="156"/>
      <c r="ASE61" s="156"/>
      <c r="ASF61" s="156"/>
      <c r="ASG61" s="156"/>
      <c r="ASH61" s="156"/>
      <c r="ASI61" s="156"/>
      <c r="ASJ61" s="156"/>
      <c r="ASK61" s="156"/>
      <c r="ASL61" s="156"/>
      <c r="ASM61" s="156"/>
      <c r="ASN61" s="156"/>
      <c r="ASO61" s="156"/>
      <c r="ASP61" s="156"/>
      <c r="ASQ61" s="156"/>
      <c r="ASR61" s="156"/>
      <c r="ASS61" s="156"/>
      <c r="AST61" s="156"/>
      <c r="ASU61" s="156"/>
      <c r="ASV61" s="156"/>
      <c r="ASW61" s="156"/>
      <c r="ASX61" s="156"/>
      <c r="ASY61" s="156"/>
      <c r="ASZ61" s="156"/>
      <c r="ATA61" s="156"/>
      <c r="ATB61" s="156"/>
      <c r="ATC61" s="156"/>
      <c r="ATD61" s="156"/>
      <c r="ATE61" s="156"/>
      <c r="ATF61" s="156"/>
      <c r="ATG61" s="156"/>
      <c r="ATH61" s="156"/>
      <c r="ATI61" s="156"/>
      <c r="ATJ61" s="156"/>
      <c r="ATK61" s="156"/>
      <c r="ATL61" s="156"/>
      <c r="ATM61" s="156"/>
      <c r="ATN61" s="156"/>
      <c r="ATO61" s="156"/>
      <c r="ATP61" s="156"/>
      <c r="ATQ61" s="156"/>
      <c r="ATR61" s="156"/>
      <c r="ATS61" s="156"/>
      <c r="ATT61" s="156"/>
      <c r="ATU61" s="156"/>
      <c r="ATV61" s="156"/>
      <c r="ATW61" s="156"/>
      <c r="ATX61" s="156"/>
      <c r="ATY61" s="156"/>
      <c r="ATZ61" s="156"/>
      <c r="AUA61" s="156"/>
      <c r="AUB61" s="156"/>
      <c r="AUC61" s="156"/>
      <c r="AUD61" s="156"/>
      <c r="AUE61" s="156"/>
      <c r="AUF61" s="156"/>
      <c r="AUG61" s="156"/>
      <c r="AUH61" s="156"/>
      <c r="AUI61" s="156"/>
      <c r="AUJ61" s="156"/>
      <c r="AUK61" s="156"/>
      <c r="AUL61" s="156"/>
      <c r="AUM61" s="156"/>
      <c r="AUN61" s="156"/>
      <c r="AUO61" s="156"/>
      <c r="AUP61" s="156"/>
      <c r="AUQ61" s="156"/>
      <c r="AUR61" s="156"/>
      <c r="AUS61" s="156"/>
      <c r="AUT61" s="156"/>
      <c r="AUU61" s="156"/>
      <c r="AUV61" s="156"/>
      <c r="AUW61" s="156"/>
      <c r="AUX61" s="156"/>
      <c r="AUY61" s="156"/>
      <c r="AUZ61" s="156"/>
      <c r="AVA61" s="156"/>
      <c r="AVB61" s="156"/>
      <c r="AVC61" s="156"/>
      <c r="AVD61" s="156"/>
      <c r="AVE61" s="156"/>
      <c r="AVF61" s="156"/>
      <c r="AVG61" s="156"/>
      <c r="AVH61" s="156"/>
      <c r="AVI61" s="156"/>
      <c r="AVJ61" s="156"/>
      <c r="AVK61" s="156"/>
      <c r="AVL61" s="156"/>
      <c r="AVM61" s="156"/>
      <c r="AVN61" s="156"/>
      <c r="AVO61" s="156"/>
      <c r="AVP61" s="156"/>
      <c r="AVQ61" s="156"/>
      <c r="AVR61" s="156"/>
      <c r="AVS61" s="156"/>
      <c r="AVT61" s="156"/>
      <c r="AVU61" s="156"/>
      <c r="AVV61" s="156"/>
      <c r="AVW61" s="156"/>
      <c r="AVX61" s="156"/>
      <c r="AVY61" s="156"/>
      <c r="AVZ61" s="156"/>
      <c r="AWA61" s="156"/>
      <c r="AWB61" s="156"/>
      <c r="AWC61" s="156"/>
      <c r="AWD61" s="156"/>
      <c r="AWE61" s="156"/>
      <c r="AWF61" s="156"/>
      <c r="AWG61" s="156"/>
      <c r="AWH61" s="156"/>
      <c r="AWI61" s="156"/>
      <c r="AWJ61" s="156"/>
      <c r="AWK61" s="156"/>
      <c r="AWL61" s="156"/>
      <c r="AWM61" s="156"/>
      <c r="AWN61" s="156"/>
      <c r="AWO61" s="156"/>
      <c r="AWP61" s="156"/>
      <c r="AWQ61" s="156"/>
      <c r="AWR61" s="156"/>
      <c r="AWS61" s="156"/>
      <c r="AWT61" s="156"/>
      <c r="AWU61" s="156"/>
      <c r="AWV61" s="156"/>
      <c r="AWW61" s="156"/>
      <c r="AWX61" s="156"/>
      <c r="AWY61" s="156"/>
      <c r="AWZ61" s="156"/>
      <c r="AXA61" s="156"/>
      <c r="AXB61" s="156"/>
      <c r="AXC61" s="156"/>
      <c r="AXD61" s="156"/>
      <c r="AXE61" s="156"/>
      <c r="AXF61" s="156"/>
      <c r="AXG61" s="156"/>
      <c r="AXH61" s="156"/>
      <c r="AXI61" s="156"/>
      <c r="AXJ61" s="156"/>
      <c r="AXK61" s="156"/>
      <c r="AXL61" s="156"/>
      <c r="AXM61" s="156"/>
      <c r="AXN61" s="156"/>
      <c r="AXO61" s="156"/>
      <c r="AXP61" s="156"/>
      <c r="AXQ61" s="156"/>
      <c r="AXR61" s="156"/>
      <c r="AXS61" s="156"/>
      <c r="AXT61" s="156"/>
      <c r="AXU61" s="156"/>
      <c r="AXV61" s="156"/>
      <c r="AXW61" s="156"/>
      <c r="AXX61" s="156"/>
      <c r="AXY61" s="156"/>
      <c r="AXZ61" s="156"/>
      <c r="AYA61" s="156"/>
      <c r="AYB61" s="156"/>
      <c r="AYC61" s="156"/>
      <c r="AYD61" s="156"/>
      <c r="AYE61" s="156"/>
      <c r="AYF61" s="156"/>
      <c r="AYG61" s="156"/>
      <c r="AYH61" s="156"/>
      <c r="AYI61" s="156"/>
      <c r="AYJ61" s="156"/>
      <c r="AYK61" s="156"/>
      <c r="AYL61" s="156"/>
      <c r="AYM61" s="156"/>
      <c r="AYN61" s="156"/>
      <c r="AYO61" s="156"/>
      <c r="AYP61" s="156"/>
      <c r="AYQ61" s="156"/>
      <c r="AYR61" s="156"/>
      <c r="AYS61" s="156"/>
      <c r="AYT61" s="156"/>
      <c r="AYU61" s="156"/>
      <c r="AYV61" s="156"/>
      <c r="AYW61" s="156"/>
      <c r="AYX61" s="156"/>
      <c r="AYY61" s="156"/>
      <c r="AYZ61" s="156"/>
      <c r="AZA61" s="156"/>
      <c r="AZB61" s="156"/>
      <c r="AZC61" s="156"/>
      <c r="AZD61" s="156"/>
      <c r="AZE61" s="156"/>
      <c r="AZF61" s="156"/>
      <c r="AZG61" s="156"/>
      <c r="AZH61" s="156"/>
      <c r="AZI61" s="156"/>
      <c r="AZJ61" s="156"/>
      <c r="AZK61" s="156"/>
      <c r="AZL61" s="156"/>
      <c r="AZM61" s="156"/>
      <c r="AZN61" s="156"/>
      <c r="AZO61" s="156"/>
      <c r="AZP61" s="156"/>
      <c r="AZQ61" s="156"/>
      <c r="AZR61" s="156"/>
      <c r="AZS61" s="156"/>
      <c r="AZT61" s="156"/>
      <c r="AZU61" s="156"/>
      <c r="AZV61" s="156"/>
      <c r="AZW61" s="156"/>
      <c r="AZX61" s="156"/>
      <c r="AZY61" s="156"/>
      <c r="AZZ61" s="156"/>
      <c r="BAA61" s="156"/>
      <c r="BAB61" s="156"/>
      <c r="BAC61" s="156"/>
      <c r="BAD61" s="156"/>
      <c r="BAE61" s="156"/>
      <c r="BAF61" s="156"/>
      <c r="BAG61" s="156"/>
      <c r="BAH61" s="156"/>
      <c r="BAI61" s="156"/>
      <c r="BAJ61" s="156"/>
      <c r="BAK61" s="156"/>
      <c r="BAL61" s="156"/>
      <c r="BAM61" s="156"/>
      <c r="BAN61" s="156"/>
      <c r="BAO61" s="156"/>
      <c r="BAP61" s="156"/>
      <c r="BAQ61" s="156"/>
      <c r="BAR61" s="156"/>
      <c r="BAS61" s="156"/>
      <c r="BAT61" s="156"/>
      <c r="BAU61" s="156"/>
      <c r="BAV61" s="156"/>
      <c r="BAW61" s="156"/>
      <c r="BAX61" s="156"/>
      <c r="BAY61" s="156"/>
      <c r="BAZ61" s="156"/>
      <c r="BBA61" s="156"/>
      <c r="BBB61" s="156"/>
      <c r="BBC61" s="156"/>
      <c r="BBD61" s="156"/>
      <c r="BBE61" s="156"/>
      <c r="BBF61" s="156"/>
      <c r="BBG61" s="156"/>
      <c r="BBH61" s="156"/>
      <c r="BBI61" s="156"/>
      <c r="BBJ61" s="156"/>
      <c r="BBK61" s="156"/>
      <c r="BBL61" s="156"/>
      <c r="BBM61" s="156"/>
      <c r="BBN61" s="156"/>
      <c r="BBO61" s="156"/>
      <c r="BBP61" s="156"/>
      <c r="BBQ61" s="156"/>
      <c r="BBR61" s="156"/>
      <c r="BBS61" s="156"/>
      <c r="BBT61" s="156"/>
      <c r="BBU61" s="156"/>
      <c r="BBV61" s="156"/>
      <c r="BBW61" s="156"/>
      <c r="BBX61" s="156"/>
      <c r="BBY61" s="156"/>
      <c r="BBZ61" s="156"/>
      <c r="BCA61" s="156"/>
      <c r="BCB61" s="156"/>
      <c r="BCC61" s="156"/>
      <c r="BCD61" s="156"/>
      <c r="BCE61" s="156"/>
      <c r="BCF61" s="156"/>
      <c r="BCG61" s="156"/>
      <c r="BCH61" s="156"/>
      <c r="BCI61" s="156"/>
      <c r="BCJ61" s="156"/>
      <c r="BCK61" s="156"/>
      <c r="BCL61" s="156"/>
      <c r="BCM61" s="156"/>
      <c r="BCN61" s="156"/>
      <c r="BCO61" s="156"/>
      <c r="BCP61" s="156"/>
      <c r="BCQ61" s="156"/>
      <c r="BCR61" s="156"/>
      <c r="BCS61" s="156"/>
      <c r="BCT61" s="156"/>
      <c r="BCU61" s="156"/>
      <c r="BCV61" s="156"/>
      <c r="BCW61" s="156"/>
      <c r="BCX61" s="156"/>
      <c r="BCY61" s="156"/>
      <c r="BCZ61" s="156"/>
      <c r="BDA61" s="156"/>
      <c r="BDB61" s="156"/>
      <c r="BDC61" s="156"/>
      <c r="BDD61" s="156"/>
      <c r="BDE61" s="156"/>
      <c r="BDF61" s="156"/>
      <c r="BDG61" s="156"/>
      <c r="BDH61" s="156"/>
      <c r="BDI61" s="156"/>
      <c r="BDJ61" s="156"/>
      <c r="BDK61" s="156"/>
      <c r="BDL61" s="156"/>
      <c r="BDM61" s="156"/>
      <c r="BDN61" s="156"/>
      <c r="BDO61" s="156"/>
      <c r="BDP61" s="156"/>
      <c r="BDQ61" s="156"/>
      <c r="BDR61" s="156"/>
      <c r="BDS61" s="156"/>
      <c r="BDT61" s="156"/>
      <c r="BDU61" s="156"/>
      <c r="BDV61" s="156"/>
      <c r="BDW61" s="156"/>
      <c r="BDX61" s="156"/>
      <c r="BDY61" s="156"/>
      <c r="BDZ61" s="156"/>
      <c r="BEA61" s="156"/>
      <c r="BEB61" s="156"/>
      <c r="BEC61" s="156"/>
      <c r="BED61" s="156"/>
      <c r="BEE61" s="156"/>
      <c r="BEF61" s="156"/>
      <c r="BEG61" s="156"/>
      <c r="BEH61" s="156"/>
      <c r="BEI61" s="156"/>
      <c r="BEJ61" s="156"/>
      <c r="BEK61" s="156"/>
      <c r="BEL61" s="156"/>
      <c r="BEM61" s="156"/>
      <c r="BEN61" s="156"/>
      <c r="BEO61" s="156"/>
      <c r="BEP61" s="156"/>
      <c r="BEQ61" s="156"/>
      <c r="BER61" s="156"/>
      <c r="BES61" s="156"/>
      <c r="BET61" s="156"/>
      <c r="BEU61" s="156"/>
      <c r="BEV61" s="156"/>
      <c r="BEW61" s="156"/>
      <c r="BEX61" s="156"/>
      <c r="BEY61" s="156"/>
      <c r="BEZ61" s="156"/>
      <c r="BFA61" s="156"/>
      <c r="BFB61" s="156"/>
      <c r="BFC61" s="156"/>
      <c r="BFD61" s="156"/>
      <c r="BFE61" s="156"/>
      <c r="BFF61" s="156"/>
      <c r="BFG61" s="156"/>
      <c r="BFH61" s="156"/>
      <c r="BFI61" s="156"/>
      <c r="BFJ61" s="156"/>
      <c r="BFK61" s="156"/>
      <c r="BFL61" s="156"/>
      <c r="BFM61" s="156"/>
      <c r="BFN61" s="156"/>
      <c r="BFO61" s="156"/>
      <c r="BFP61" s="156"/>
      <c r="BFQ61" s="156"/>
      <c r="BFR61" s="156"/>
      <c r="BFS61" s="156"/>
      <c r="BFT61" s="156"/>
      <c r="BFU61" s="156"/>
      <c r="BFV61" s="156"/>
      <c r="BFW61" s="156"/>
      <c r="BFX61" s="156"/>
      <c r="BFY61" s="156"/>
      <c r="BFZ61" s="156"/>
      <c r="BGA61" s="156"/>
      <c r="BGB61" s="156"/>
      <c r="BGC61" s="156"/>
      <c r="BGD61" s="156"/>
      <c r="BGE61" s="156"/>
      <c r="BGF61" s="156"/>
      <c r="BGG61" s="156"/>
      <c r="BGH61" s="156"/>
      <c r="BGI61" s="156"/>
      <c r="BGJ61" s="156"/>
      <c r="BGK61" s="156"/>
      <c r="BGL61" s="156"/>
      <c r="BGM61" s="156"/>
      <c r="BGN61" s="156"/>
      <c r="BGO61" s="156"/>
      <c r="BGP61" s="156"/>
      <c r="BGQ61" s="156"/>
      <c r="BGR61" s="156"/>
      <c r="BGS61" s="156"/>
      <c r="BGT61" s="156"/>
      <c r="BGU61" s="156"/>
      <c r="BGV61" s="156"/>
      <c r="BGW61" s="156"/>
      <c r="BGX61" s="156"/>
      <c r="BGY61" s="156"/>
      <c r="BGZ61" s="156"/>
      <c r="BHA61" s="156"/>
      <c r="BHB61" s="156"/>
      <c r="BHC61" s="156"/>
      <c r="BHD61" s="156"/>
      <c r="BHE61" s="156"/>
      <c r="BHF61" s="156"/>
      <c r="BHG61" s="156"/>
      <c r="BHH61" s="156"/>
      <c r="BHI61" s="156"/>
      <c r="BHJ61" s="156"/>
      <c r="BHK61" s="156"/>
      <c r="BHL61" s="156"/>
      <c r="BHM61" s="156"/>
      <c r="BHN61" s="156"/>
      <c r="BHO61" s="156"/>
      <c r="BHP61" s="156"/>
      <c r="BHQ61" s="156"/>
      <c r="BHR61" s="156"/>
      <c r="BHS61" s="156"/>
      <c r="BHT61" s="156"/>
      <c r="BHU61" s="156"/>
      <c r="BHV61" s="156"/>
      <c r="BHW61" s="156"/>
      <c r="BHX61" s="156"/>
      <c r="BHY61" s="156"/>
      <c r="BHZ61" s="156"/>
      <c r="BIA61" s="156"/>
      <c r="BIB61" s="156"/>
      <c r="BIC61" s="156"/>
      <c r="BID61" s="156"/>
      <c r="BIE61" s="156"/>
      <c r="BIF61" s="156"/>
      <c r="BIG61" s="156"/>
      <c r="BIH61" s="156"/>
      <c r="BII61" s="156"/>
      <c r="BIJ61" s="156"/>
      <c r="BIK61" s="156"/>
      <c r="BIL61" s="156"/>
      <c r="BIM61" s="156"/>
      <c r="BIN61" s="156"/>
      <c r="BIO61" s="156"/>
      <c r="BIP61" s="156"/>
      <c r="BIQ61" s="156"/>
      <c r="BIR61" s="156"/>
      <c r="BIS61" s="156"/>
      <c r="BIT61" s="156"/>
      <c r="BIU61" s="156"/>
      <c r="BIV61" s="156"/>
      <c r="BIW61" s="156"/>
      <c r="BIX61" s="156"/>
      <c r="BIY61" s="156"/>
      <c r="BIZ61" s="156"/>
      <c r="BJA61" s="156"/>
      <c r="BJB61" s="156"/>
      <c r="BJC61" s="156"/>
      <c r="BJD61" s="156"/>
      <c r="BJE61" s="156"/>
      <c r="BJF61" s="156"/>
      <c r="BJG61" s="156"/>
      <c r="BJH61" s="156"/>
      <c r="BJI61" s="156"/>
      <c r="BJJ61" s="156"/>
      <c r="BJK61" s="156"/>
      <c r="BJL61" s="156"/>
      <c r="BJM61" s="156"/>
      <c r="BJN61" s="156"/>
      <c r="BJO61" s="156"/>
      <c r="BJP61" s="156"/>
      <c r="BJQ61" s="156"/>
      <c r="BJR61" s="156"/>
      <c r="BJS61" s="156"/>
      <c r="BJT61" s="156"/>
      <c r="BJU61" s="156"/>
      <c r="BJV61" s="156"/>
      <c r="BJW61" s="156"/>
      <c r="BJX61" s="156"/>
      <c r="BJY61" s="156"/>
      <c r="BJZ61" s="156"/>
      <c r="BKA61" s="156"/>
      <c r="BKB61" s="156"/>
      <c r="BKC61" s="156"/>
      <c r="BKD61" s="156"/>
      <c r="BKE61" s="156"/>
      <c r="BKF61" s="156"/>
      <c r="BKG61" s="156"/>
      <c r="BKH61" s="156"/>
      <c r="BKI61" s="156"/>
      <c r="BKJ61" s="156"/>
      <c r="BKK61" s="156"/>
      <c r="BKL61" s="156"/>
      <c r="BKM61" s="156"/>
      <c r="BKN61" s="156"/>
      <c r="BKO61" s="156"/>
      <c r="BKP61" s="156"/>
      <c r="BKQ61" s="156"/>
      <c r="BKR61" s="156"/>
      <c r="BKS61" s="156"/>
      <c r="BKT61" s="156"/>
      <c r="BKU61" s="156"/>
      <c r="BKV61" s="156"/>
      <c r="BKW61" s="156"/>
      <c r="BKX61" s="156"/>
      <c r="BKY61" s="156"/>
      <c r="BKZ61" s="156"/>
      <c r="BLA61" s="156"/>
      <c r="BLB61" s="156"/>
      <c r="BLC61" s="156"/>
      <c r="BLD61" s="156"/>
      <c r="BLE61" s="156"/>
      <c r="BLF61" s="156"/>
      <c r="BLG61" s="156"/>
      <c r="BLH61" s="156"/>
      <c r="BLI61" s="156"/>
      <c r="BLJ61" s="156"/>
      <c r="BLK61" s="156"/>
      <c r="BLL61" s="156"/>
      <c r="BLM61" s="156"/>
      <c r="BLN61" s="156"/>
      <c r="BLO61" s="156"/>
      <c r="BLP61" s="156"/>
      <c r="BLQ61" s="156"/>
      <c r="BLR61" s="156"/>
      <c r="BLS61" s="156"/>
      <c r="BLT61" s="156"/>
      <c r="BLU61" s="156"/>
      <c r="BLV61" s="156"/>
      <c r="BLW61" s="156"/>
      <c r="BLX61" s="156"/>
      <c r="BLY61" s="156"/>
      <c r="BLZ61" s="156"/>
      <c r="BMA61" s="156"/>
      <c r="BMB61" s="156"/>
      <c r="BMC61" s="156"/>
      <c r="BMD61" s="156"/>
      <c r="BME61" s="156"/>
      <c r="BMF61" s="156"/>
      <c r="BMG61" s="156"/>
      <c r="BMH61" s="156"/>
      <c r="BMI61" s="156"/>
      <c r="BMJ61" s="156"/>
      <c r="BMK61" s="156"/>
      <c r="BML61" s="156"/>
      <c r="BMM61" s="156"/>
      <c r="BMN61" s="156"/>
      <c r="BMO61" s="156"/>
      <c r="BMP61" s="156"/>
      <c r="BMQ61" s="156"/>
      <c r="BMR61" s="156"/>
      <c r="BMS61" s="156"/>
      <c r="BMT61" s="156"/>
      <c r="BMU61" s="156"/>
      <c r="BMV61" s="156"/>
      <c r="BMW61" s="156"/>
      <c r="BMX61" s="156"/>
      <c r="BMY61" s="156"/>
      <c r="BMZ61" s="156"/>
      <c r="BNA61" s="156"/>
      <c r="BNB61" s="156"/>
      <c r="BNC61" s="156"/>
      <c r="BND61" s="156"/>
      <c r="BNE61" s="156"/>
      <c r="BNF61" s="156"/>
      <c r="BNG61" s="156"/>
      <c r="BNH61" s="156"/>
      <c r="BNI61" s="156"/>
      <c r="BNJ61" s="156"/>
      <c r="BNK61" s="156"/>
      <c r="BNL61" s="156"/>
      <c r="BNM61" s="156"/>
      <c r="BNN61" s="156"/>
      <c r="BNO61" s="156"/>
      <c r="BNP61" s="156"/>
      <c r="BNQ61" s="156"/>
      <c r="BNR61" s="156"/>
      <c r="BNS61" s="156"/>
      <c r="BNT61" s="156"/>
      <c r="BNU61" s="156"/>
      <c r="BNV61" s="156"/>
      <c r="BNW61" s="156"/>
      <c r="BNX61" s="156"/>
      <c r="BNY61" s="156"/>
      <c r="BNZ61" s="156"/>
      <c r="BOA61" s="156"/>
      <c r="BOB61" s="156"/>
      <c r="BOC61" s="156"/>
      <c r="BOD61" s="156"/>
      <c r="BOE61" s="156"/>
      <c r="BOF61" s="156"/>
      <c r="BOG61" s="156"/>
      <c r="BOH61" s="156"/>
      <c r="BOI61" s="156"/>
      <c r="BOJ61" s="156"/>
      <c r="BOK61" s="156"/>
      <c r="BOL61" s="156"/>
      <c r="BOM61" s="156"/>
      <c r="BON61" s="156"/>
      <c r="BOO61" s="156"/>
      <c r="BOP61" s="156"/>
      <c r="BOQ61" s="156"/>
      <c r="BOR61" s="156"/>
      <c r="BOS61" s="156"/>
      <c r="BOT61" s="156"/>
      <c r="BOU61" s="156"/>
      <c r="BOV61" s="156"/>
      <c r="BOW61" s="156"/>
      <c r="BOX61" s="156"/>
      <c r="BOY61" s="156"/>
      <c r="BOZ61" s="156"/>
      <c r="BPA61" s="156"/>
      <c r="BPB61" s="156"/>
      <c r="BPC61" s="156"/>
      <c r="BPD61" s="156"/>
      <c r="BPE61" s="156"/>
      <c r="BPF61" s="156"/>
      <c r="BPG61" s="156"/>
      <c r="BPH61" s="156"/>
      <c r="BPI61" s="156"/>
      <c r="BPJ61" s="156"/>
      <c r="BPK61" s="156"/>
      <c r="BPL61" s="156"/>
      <c r="BPM61" s="156"/>
      <c r="BPN61" s="156"/>
      <c r="BPO61" s="156"/>
      <c r="BPP61" s="156"/>
      <c r="BPQ61" s="156"/>
      <c r="BPR61" s="156"/>
      <c r="BPS61" s="156"/>
      <c r="BPT61" s="156"/>
      <c r="BPU61" s="156"/>
      <c r="BPV61" s="156"/>
      <c r="BPW61" s="156"/>
      <c r="BPX61" s="156"/>
      <c r="BPY61" s="156"/>
      <c r="BPZ61" s="156"/>
      <c r="BQA61" s="156"/>
      <c r="BQB61" s="156"/>
      <c r="BQC61" s="156"/>
      <c r="BQD61" s="156"/>
      <c r="BQE61" s="156"/>
      <c r="BQF61" s="156"/>
      <c r="BQG61" s="156"/>
      <c r="BQH61" s="156"/>
      <c r="BQI61" s="156"/>
      <c r="BQJ61" s="156"/>
      <c r="BQK61" s="156"/>
      <c r="BQL61" s="156"/>
      <c r="BQM61" s="156"/>
      <c r="BQN61" s="156"/>
      <c r="BQO61" s="156"/>
      <c r="BQP61" s="156"/>
      <c r="BQQ61" s="156"/>
      <c r="BQR61" s="156"/>
      <c r="BQS61" s="156"/>
      <c r="BQT61" s="156"/>
      <c r="BQU61" s="156"/>
      <c r="BQV61" s="156"/>
      <c r="BQW61" s="156"/>
      <c r="BQX61" s="156"/>
      <c r="BQY61" s="156"/>
      <c r="BQZ61" s="156"/>
      <c r="BRA61" s="156"/>
      <c r="BRB61" s="156"/>
      <c r="BRC61" s="156"/>
      <c r="BRD61" s="156"/>
      <c r="BRE61" s="156"/>
      <c r="BRF61" s="156"/>
      <c r="BRG61" s="156"/>
      <c r="BRH61" s="156"/>
      <c r="BRI61" s="156"/>
      <c r="BRJ61" s="156"/>
      <c r="BRK61" s="156"/>
      <c r="BRL61" s="156"/>
      <c r="BRM61" s="156"/>
      <c r="BRN61" s="156"/>
      <c r="BRO61" s="156"/>
      <c r="BRP61" s="156"/>
      <c r="BRQ61" s="156"/>
      <c r="BRR61" s="156"/>
      <c r="BRS61" s="156"/>
      <c r="BRT61" s="156"/>
      <c r="BRU61" s="156"/>
      <c r="BRV61" s="156"/>
      <c r="BRW61" s="156"/>
      <c r="BRX61" s="156"/>
      <c r="BRY61" s="156"/>
      <c r="BRZ61" s="156"/>
      <c r="BSA61" s="156"/>
      <c r="BSB61" s="156"/>
      <c r="BSC61" s="156"/>
      <c r="BSD61" s="156"/>
      <c r="BSE61" s="156"/>
      <c r="BSF61" s="156"/>
      <c r="BSG61" s="156"/>
      <c r="BSH61" s="156"/>
      <c r="BSI61" s="156"/>
      <c r="BSJ61" s="156"/>
      <c r="BSK61" s="156"/>
      <c r="BSL61" s="156"/>
      <c r="BSM61" s="156"/>
      <c r="BSN61" s="156"/>
      <c r="BSO61" s="156"/>
      <c r="BSP61" s="156"/>
      <c r="BSQ61" s="156"/>
      <c r="BSR61" s="156"/>
      <c r="BSS61" s="156"/>
      <c r="BST61" s="156"/>
      <c r="BSU61" s="156"/>
      <c r="BSV61" s="156"/>
      <c r="BSW61" s="156"/>
      <c r="BSX61" s="156"/>
      <c r="BSY61" s="156"/>
      <c r="BSZ61" s="156"/>
      <c r="BTA61" s="156"/>
      <c r="BTB61" s="156"/>
      <c r="BTC61" s="156"/>
      <c r="BTD61" s="156"/>
      <c r="BTE61" s="156"/>
      <c r="BTF61" s="156"/>
      <c r="BTG61" s="156"/>
      <c r="BTH61" s="156"/>
      <c r="BTI61" s="156"/>
      <c r="BTJ61" s="156"/>
      <c r="BTK61" s="156"/>
      <c r="BTL61" s="156"/>
      <c r="BTM61" s="156"/>
      <c r="BTN61" s="156"/>
      <c r="BTO61" s="156"/>
      <c r="BTP61" s="156"/>
      <c r="BTQ61" s="156"/>
      <c r="BTR61" s="156"/>
      <c r="BTS61" s="156"/>
      <c r="BTT61" s="156"/>
      <c r="BTU61" s="156"/>
      <c r="BTV61" s="156"/>
      <c r="BTW61" s="156"/>
      <c r="BTX61" s="156"/>
      <c r="BTY61" s="156"/>
      <c r="BTZ61" s="156"/>
      <c r="BUA61" s="156"/>
      <c r="BUB61" s="156"/>
      <c r="BUC61" s="156"/>
      <c r="BUD61" s="156"/>
      <c r="BUE61" s="156"/>
      <c r="BUF61" s="156"/>
      <c r="BUG61" s="156"/>
      <c r="BUH61" s="156"/>
      <c r="BUI61" s="156"/>
      <c r="BUJ61" s="156"/>
      <c r="BUK61" s="156"/>
      <c r="BUL61" s="156"/>
      <c r="BUM61" s="156"/>
      <c r="BUN61" s="156"/>
      <c r="BUO61" s="156"/>
      <c r="BUP61" s="156"/>
      <c r="BUQ61" s="156"/>
      <c r="BUR61" s="156"/>
      <c r="BUS61" s="156"/>
      <c r="BUT61" s="156"/>
      <c r="BUU61" s="156"/>
      <c r="BUV61" s="156"/>
      <c r="BUW61" s="156"/>
      <c r="BUX61" s="156"/>
      <c r="BUY61" s="156"/>
      <c r="BUZ61" s="156"/>
      <c r="BVA61" s="156"/>
      <c r="BVB61" s="156"/>
      <c r="BVC61" s="156"/>
      <c r="BVD61" s="156"/>
      <c r="BVE61" s="156"/>
      <c r="BVF61" s="156"/>
      <c r="BVG61" s="156"/>
      <c r="BVH61" s="156"/>
      <c r="BVI61" s="156"/>
      <c r="BVJ61" s="156"/>
      <c r="BVK61" s="156"/>
      <c r="BVL61" s="156"/>
      <c r="BVM61" s="156"/>
      <c r="BVN61" s="156"/>
      <c r="BVO61" s="156"/>
      <c r="BVP61" s="156"/>
      <c r="BVQ61" s="156"/>
      <c r="BVR61" s="156"/>
      <c r="BVS61" s="156"/>
      <c r="BVT61" s="156"/>
      <c r="BVU61" s="156"/>
      <c r="BVV61" s="156"/>
      <c r="BVW61" s="156"/>
      <c r="BVX61" s="156"/>
      <c r="BVY61" s="156"/>
      <c r="BVZ61" s="156"/>
      <c r="BWA61" s="156"/>
      <c r="BWB61" s="156"/>
      <c r="BWC61" s="156"/>
      <c r="BWD61" s="156"/>
      <c r="BWE61" s="156"/>
      <c r="BWF61" s="156"/>
      <c r="BWG61" s="156"/>
      <c r="BWH61" s="156"/>
      <c r="BWI61" s="156"/>
      <c r="BWJ61" s="156"/>
      <c r="BWK61" s="156"/>
      <c r="BWL61" s="156"/>
      <c r="BWM61" s="156"/>
      <c r="BWN61" s="156"/>
      <c r="BWO61" s="156"/>
      <c r="BWP61" s="156"/>
      <c r="BWQ61" s="156"/>
      <c r="BWR61" s="156"/>
      <c r="BWS61" s="156"/>
      <c r="BWT61" s="156"/>
      <c r="BWU61" s="156"/>
      <c r="BWV61" s="156"/>
      <c r="BWW61" s="156"/>
      <c r="BWX61" s="156"/>
      <c r="BWY61" s="156"/>
      <c r="BWZ61" s="156"/>
      <c r="BXA61" s="156"/>
      <c r="BXB61" s="156"/>
      <c r="BXC61" s="156"/>
      <c r="BXD61" s="156"/>
      <c r="BXE61" s="156"/>
      <c r="BXF61" s="156"/>
      <c r="BXG61" s="156"/>
      <c r="BXH61" s="156"/>
      <c r="BXI61" s="156"/>
      <c r="BXJ61" s="156"/>
      <c r="BXK61" s="156"/>
      <c r="BXL61" s="156"/>
      <c r="BXM61" s="156"/>
      <c r="BXN61" s="156"/>
      <c r="BXO61" s="156"/>
      <c r="BXP61" s="156"/>
      <c r="BXQ61" s="156"/>
      <c r="BXR61" s="156"/>
      <c r="BXS61" s="156"/>
      <c r="BXT61" s="156"/>
      <c r="BXU61" s="156"/>
      <c r="BXV61" s="156"/>
      <c r="BXW61" s="156"/>
      <c r="BXX61" s="156"/>
      <c r="BXY61" s="156"/>
      <c r="BXZ61" s="156"/>
      <c r="BYA61" s="156"/>
      <c r="BYB61" s="156"/>
      <c r="BYC61" s="156"/>
      <c r="BYD61" s="156"/>
      <c r="BYE61" s="156"/>
      <c r="BYF61" s="156"/>
      <c r="BYG61" s="156"/>
      <c r="BYH61" s="156"/>
      <c r="BYI61" s="156"/>
      <c r="BYJ61" s="156"/>
      <c r="BYK61" s="156"/>
      <c r="BYL61" s="156"/>
      <c r="BYM61" s="156"/>
      <c r="BYN61" s="156"/>
      <c r="BYO61" s="156"/>
      <c r="BYP61" s="156"/>
      <c r="BYQ61" s="156"/>
      <c r="BYR61" s="156"/>
      <c r="BYS61" s="156"/>
      <c r="BYT61" s="156"/>
      <c r="BYU61" s="156"/>
      <c r="BYV61" s="156"/>
      <c r="BYW61" s="156"/>
      <c r="BYX61" s="156"/>
      <c r="BYY61" s="156"/>
      <c r="BYZ61" s="156"/>
      <c r="BZA61" s="156"/>
      <c r="BZB61" s="156"/>
      <c r="BZC61" s="156"/>
      <c r="BZD61" s="156"/>
      <c r="BZE61" s="156"/>
      <c r="BZF61" s="156"/>
      <c r="BZG61" s="156"/>
      <c r="BZH61" s="156"/>
      <c r="BZI61" s="156"/>
      <c r="BZJ61" s="156"/>
      <c r="BZK61" s="156"/>
      <c r="BZL61" s="156"/>
      <c r="BZM61" s="156"/>
      <c r="BZN61" s="156"/>
      <c r="BZO61" s="156"/>
      <c r="BZP61" s="156"/>
      <c r="BZQ61" s="156"/>
      <c r="BZR61" s="156"/>
      <c r="BZS61" s="156"/>
      <c r="BZT61" s="156"/>
      <c r="BZU61" s="156"/>
      <c r="BZV61" s="156"/>
      <c r="BZW61" s="156"/>
      <c r="BZX61" s="156"/>
      <c r="BZY61" s="156"/>
      <c r="BZZ61" s="156"/>
      <c r="CAA61" s="156"/>
      <c r="CAB61" s="156"/>
      <c r="CAC61" s="156"/>
      <c r="CAD61" s="156"/>
      <c r="CAE61" s="156"/>
      <c r="CAF61" s="156"/>
      <c r="CAG61" s="156"/>
      <c r="CAH61" s="156"/>
      <c r="CAI61" s="156"/>
      <c r="CAJ61" s="156"/>
      <c r="CAK61" s="156"/>
      <c r="CAL61" s="156"/>
      <c r="CAM61" s="156"/>
      <c r="CAN61" s="156"/>
      <c r="CAO61" s="156"/>
      <c r="CAP61" s="156"/>
      <c r="CAQ61" s="156"/>
      <c r="CAR61" s="156"/>
      <c r="CAS61" s="156"/>
      <c r="CAT61" s="156"/>
      <c r="CAU61" s="156"/>
      <c r="CAV61" s="156"/>
      <c r="CAW61" s="156"/>
      <c r="CAX61" s="156"/>
      <c r="CAY61" s="156"/>
      <c r="CAZ61" s="156"/>
      <c r="CBA61" s="156"/>
      <c r="CBB61" s="156"/>
      <c r="CBC61" s="156"/>
      <c r="CBD61" s="156"/>
      <c r="CBE61" s="156"/>
      <c r="CBF61" s="156"/>
      <c r="CBG61" s="156"/>
      <c r="CBH61" s="156"/>
      <c r="CBI61" s="156"/>
      <c r="CBJ61" s="156"/>
      <c r="CBK61" s="156"/>
      <c r="CBL61" s="156"/>
      <c r="CBM61" s="156"/>
      <c r="CBN61" s="156"/>
      <c r="CBO61" s="156"/>
      <c r="CBP61" s="156"/>
      <c r="CBQ61" s="156"/>
      <c r="CBR61" s="156"/>
      <c r="CBS61" s="156"/>
      <c r="CBT61" s="156"/>
      <c r="CBU61" s="156"/>
      <c r="CBV61" s="156"/>
      <c r="CBW61" s="156"/>
      <c r="CBX61" s="156"/>
      <c r="CBY61" s="156"/>
      <c r="CBZ61" s="156"/>
      <c r="CCA61" s="156"/>
      <c r="CCB61" s="156"/>
      <c r="CCC61" s="156"/>
      <c r="CCD61" s="156"/>
      <c r="CCE61" s="156"/>
      <c r="CCF61" s="156"/>
      <c r="CCG61" s="156"/>
      <c r="CCH61" s="156"/>
      <c r="CCI61" s="156"/>
      <c r="CCJ61" s="156"/>
      <c r="CCK61" s="156"/>
      <c r="CCL61" s="156"/>
      <c r="CCM61" s="156"/>
      <c r="CCN61" s="156"/>
      <c r="CCO61" s="156"/>
      <c r="CCP61" s="156"/>
      <c r="CCQ61" s="156"/>
      <c r="CCR61" s="156"/>
      <c r="CCS61" s="156"/>
      <c r="CCT61" s="156"/>
      <c r="CCU61" s="156"/>
      <c r="CCV61" s="156"/>
      <c r="CCW61" s="156"/>
      <c r="CCX61" s="156"/>
      <c r="CCY61" s="156"/>
      <c r="CCZ61" s="156"/>
      <c r="CDA61" s="156"/>
      <c r="CDB61" s="156"/>
      <c r="CDC61" s="156"/>
      <c r="CDD61" s="156"/>
      <c r="CDE61" s="156"/>
      <c r="CDF61" s="156"/>
      <c r="CDG61" s="156"/>
      <c r="CDH61" s="156"/>
      <c r="CDI61" s="156"/>
      <c r="CDJ61" s="156"/>
      <c r="CDK61" s="156"/>
      <c r="CDL61" s="156"/>
      <c r="CDM61" s="156"/>
      <c r="CDN61" s="156"/>
      <c r="CDO61" s="156"/>
      <c r="CDP61" s="156"/>
      <c r="CDQ61" s="156"/>
      <c r="CDR61" s="156"/>
      <c r="CDS61" s="156"/>
      <c r="CDT61" s="156"/>
      <c r="CDU61" s="156"/>
      <c r="CDV61" s="156"/>
      <c r="CDW61" s="156"/>
      <c r="CDX61" s="156"/>
      <c r="CDY61" s="156"/>
      <c r="CDZ61" s="156"/>
      <c r="CEA61" s="156"/>
      <c r="CEB61" s="156"/>
      <c r="CEC61" s="156"/>
      <c r="CED61" s="156"/>
      <c r="CEE61" s="156"/>
      <c r="CEF61" s="156"/>
      <c r="CEG61" s="156"/>
      <c r="CEH61" s="156"/>
      <c r="CEI61" s="156"/>
      <c r="CEJ61" s="156"/>
      <c r="CEK61" s="156"/>
      <c r="CEL61" s="156"/>
      <c r="CEM61" s="156"/>
      <c r="CEN61" s="156"/>
      <c r="CEO61" s="156"/>
      <c r="CEP61" s="156"/>
      <c r="CEQ61" s="156"/>
      <c r="CER61" s="156"/>
      <c r="CES61" s="156"/>
      <c r="CET61" s="156"/>
      <c r="CEU61" s="156"/>
      <c r="CEV61" s="156"/>
      <c r="CEW61" s="156"/>
      <c r="CEX61" s="156"/>
      <c r="CEY61" s="156"/>
      <c r="CEZ61" s="156"/>
      <c r="CFA61" s="156"/>
      <c r="CFB61" s="156"/>
      <c r="CFC61" s="156"/>
      <c r="CFD61" s="156"/>
      <c r="CFE61" s="156"/>
      <c r="CFF61" s="156"/>
      <c r="CFG61" s="156"/>
      <c r="CFH61" s="156"/>
      <c r="CFI61" s="156"/>
      <c r="CFJ61" s="156"/>
      <c r="CFK61" s="156"/>
      <c r="CFL61" s="156"/>
      <c r="CFM61" s="156"/>
      <c r="CFN61" s="156"/>
      <c r="CFO61" s="156"/>
      <c r="CFP61" s="156"/>
      <c r="CFQ61" s="156"/>
      <c r="CFR61" s="156"/>
      <c r="CFS61" s="156"/>
      <c r="CFT61" s="156"/>
      <c r="CFU61" s="156"/>
      <c r="CFV61" s="156"/>
      <c r="CFW61" s="156"/>
      <c r="CFX61" s="156"/>
      <c r="CFY61" s="156"/>
      <c r="CFZ61" s="156"/>
      <c r="CGA61" s="156"/>
      <c r="CGB61" s="156"/>
      <c r="CGC61" s="156"/>
      <c r="CGD61" s="156"/>
      <c r="CGE61" s="156"/>
      <c r="CGF61" s="156"/>
      <c r="CGG61" s="156"/>
      <c r="CGH61" s="156"/>
      <c r="CGI61" s="156"/>
      <c r="CGJ61" s="156"/>
      <c r="CGK61" s="156"/>
      <c r="CGL61" s="156"/>
      <c r="CGM61" s="156"/>
      <c r="CGN61" s="156"/>
      <c r="CGO61" s="156"/>
      <c r="CGP61" s="156"/>
      <c r="CGQ61" s="156"/>
      <c r="CGR61" s="156"/>
      <c r="CGS61" s="156"/>
      <c r="CGT61" s="156"/>
      <c r="CGU61" s="156"/>
      <c r="CGV61" s="156"/>
      <c r="CGW61" s="156"/>
      <c r="CGX61" s="156"/>
      <c r="CGY61" s="156"/>
      <c r="CGZ61" s="156"/>
      <c r="CHA61" s="156"/>
      <c r="CHB61" s="156"/>
      <c r="CHC61" s="156"/>
      <c r="CHD61" s="156"/>
      <c r="CHE61" s="156"/>
      <c r="CHF61" s="156"/>
      <c r="CHG61" s="156"/>
      <c r="CHH61" s="156"/>
      <c r="CHI61" s="156"/>
      <c r="CHJ61" s="156"/>
      <c r="CHK61" s="156"/>
      <c r="CHL61" s="156"/>
      <c r="CHM61" s="156"/>
      <c r="CHN61" s="156"/>
      <c r="CHO61" s="156"/>
      <c r="CHP61" s="156"/>
      <c r="CHQ61" s="156"/>
      <c r="CHR61" s="156"/>
      <c r="CHS61" s="156"/>
      <c r="CHT61" s="156"/>
      <c r="CHU61" s="156"/>
      <c r="CHV61" s="156"/>
      <c r="CHW61" s="156"/>
      <c r="CHX61" s="156"/>
      <c r="CHY61" s="156"/>
      <c r="CHZ61" s="156"/>
      <c r="CIA61" s="156"/>
      <c r="CIB61" s="156"/>
      <c r="CIC61" s="156"/>
      <c r="CID61" s="156"/>
      <c r="CIE61" s="156"/>
      <c r="CIF61" s="156"/>
      <c r="CIG61" s="156"/>
      <c r="CIH61" s="156"/>
      <c r="CII61" s="156"/>
      <c r="CIJ61" s="156"/>
      <c r="CIK61" s="156"/>
      <c r="CIL61" s="156"/>
      <c r="CIM61" s="156"/>
      <c r="CIN61" s="156"/>
      <c r="CIO61" s="156"/>
      <c r="CIP61" s="156"/>
      <c r="CIQ61" s="156"/>
      <c r="CIR61" s="156"/>
      <c r="CIS61" s="156"/>
      <c r="CIT61" s="156"/>
      <c r="CIU61" s="156"/>
      <c r="CIV61" s="156"/>
      <c r="CIW61" s="156"/>
      <c r="CIX61" s="156"/>
      <c r="CIY61" s="156"/>
      <c r="CIZ61" s="156"/>
      <c r="CJA61" s="156"/>
      <c r="CJB61" s="156"/>
      <c r="CJC61" s="156"/>
      <c r="CJD61" s="156"/>
      <c r="CJE61" s="156"/>
      <c r="CJF61" s="156"/>
      <c r="CJG61" s="156"/>
      <c r="CJH61" s="156"/>
      <c r="CJI61" s="156"/>
      <c r="CJJ61" s="156"/>
      <c r="CJK61" s="156"/>
      <c r="CJL61" s="156"/>
      <c r="CJM61" s="156"/>
      <c r="CJN61" s="156"/>
      <c r="CJO61" s="156"/>
      <c r="CJP61" s="156"/>
      <c r="CJQ61" s="156"/>
      <c r="CJR61" s="156"/>
      <c r="CJS61" s="156"/>
      <c r="CJT61" s="156"/>
      <c r="CJU61" s="156"/>
      <c r="CJV61" s="156"/>
      <c r="CJW61" s="156"/>
      <c r="CJX61" s="156"/>
      <c r="CJY61" s="156"/>
      <c r="CJZ61" s="156"/>
      <c r="CKA61" s="156"/>
      <c r="CKB61" s="156"/>
      <c r="CKC61" s="156"/>
      <c r="CKD61" s="156"/>
      <c r="CKE61" s="156"/>
      <c r="CKF61" s="156"/>
      <c r="CKG61" s="156"/>
      <c r="CKH61" s="156"/>
      <c r="CKI61" s="156"/>
      <c r="CKJ61" s="156"/>
      <c r="CKK61" s="156"/>
      <c r="CKL61" s="156"/>
      <c r="CKM61" s="156"/>
      <c r="CKN61" s="156"/>
      <c r="CKO61" s="156"/>
      <c r="CKP61" s="156"/>
      <c r="CKQ61" s="156"/>
      <c r="CKR61" s="156"/>
      <c r="CKS61" s="156"/>
      <c r="CKT61" s="156"/>
      <c r="CKU61" s="156"/>
      <c r="CKV61" s="156"/>
      <c r="CKW61" s="156"/>
      <c r="CKX61" s="156"/>
      <c r="CKY61" s="156"/>
      <c r="CKZ61" s="156"/>
      <c r="CLA61" s="156"/>
      <c r="CLB61" s="156"/>
      <c r="CLC61" s="156"/>
      <c r="CLD61" s="156"/>
      <c r="CLE61" s="156"/>
      <c r="CLF61" s="156"/>
      <c r="CLG61" s="156"/>
      <c r="CLH61" s="156"/>
      <c r="CLI61" s="156"/>
      <c r="CLJ61" s="156"/>
      <c r="CLK61" s="156"/>
      <c r="CLL61" s="156"/>
      <c r="CLM61" s="156"/>
      <c r="CLN61" s="156"/>
      <c r="CLO61" s="156"/>
      <c r="CLP61" s="156"/>
      <c r="CLQ61" s="156"/>
      <c r="CLR61" s="156"/>
      <c r="CLS61" s="156"/>
      <c r="CLT61" s="156"/>
      <c r="CLU61" s="156"/>
      <c r="CLV61" s="156"/>
      <c r="CLW61" s="156"/>
      <c r="CLX61" s="156"/>
      <c r="CLY61" s="156"/>
      <c r="CLZ61" s="156"/>
      <c r="CMA61" s="156"/>
      <c r="CMB61" s="156"/>
      <c r="CMC61" s="156"/>
      <c r="CMD61" s="156"/>
      <c r="CME61" s="156"/>
      <c r="CMF61" s="156"/>
      <c r="CMG61" s="156"/>
      <c r="CMH61" s="156"/>
      <c r="CMI61" s="156"/>
      <c r="CMJ61" s="156"/>
      <c r="CMK61" s="156"/>
      <c r="CML61" s="156"/>
      <c r="CMM61" s="156"/>
      <c r="CMN61" s="156"/>
      <c r="CMO61" s="156"/>
      <c r="CMP61" s="156"/>
      <c r="CMQ61" s="156"/>
      <c r="CMR61" s="156"/>
      <c r="CMS61" s="156"/>
      <c r="CMT61" s="156"/>
      <c r="CMU61" s="156"/>
      <c r="CMV61" s="156"/>
      <c r="CMW61" s="156"/>
      <c r="CMX61" s="156"/>
      <c r="CMY61" s="156"/>
      <c r="CMZ61" s="156"/>
      <c r="CNA61" s="156"/>
      <c r="CNB61" s="156"/>
      <c r="CNC61" s="156"/>
      <c r="CND61" s="156"/>
      <c r="CNE61" s="156"/>
      <c r="CNF61" s="156"/>
      <c r="CNG61" s="156"/>
      <c r="CNH61" s="156"/>
      <c r="CNI61" s="156"/>
      <c r="CNJ61" s="156"/>
      <c r="CNK61" s="156"/>
      <c r="CNL61" s="156"/>
      <c r="CNM61" s="156"/>
      <c r="CNN61" s="156"/>
      <c r="CNO61" s="156"/>
      <c r="CNP61" s="156"/>
      <c r="CNQ61" s="156"/>
      <c r="CNR61" s="156"/>
      <c r="CNS61" s="156"/>
      <c r="CNT61" s="156"/>
      <c r="CNU61" s="156"/>
      <c r="CNV61" s="156"/>
      <c r="CNW61" s="156"/>
      <c r="CNX61" s="156"/>
      <c r="CNY61" s="156"/>
      <c r="CNZ61" s="156"/>
      <c r="COA61" s="156"/>
      <c r="COB61" s="156"/>
      <c r="COC61" s="156"/>
      <c r="COD61" s="156"/>
      <c r="COE61" s="156"/>
      <c r="COF61" s="156"/>
      <c r="COG61" s="156"/>
      <c r="COH61" s="156"/>
      <c r="COI61" s="156"/>
      <c r="COJ61" s="156"/>
      <c r="COK61" s="156"/>
      <c r="COL61" s="156"/>
      <c r="COM61" s="156"/>
      <c r="CON61" s="156"/>
      <c r="COO61" s="156"/>
      <c r="COP61" s="156"/>
      <c r="COQ61" s="156"/>
      <c r="COR61" s="156"/>
      <c r="COS61" s="156"/>
      <c r="COT61" s="156"/>
      <c r="COU61" s="156"/>
      <c r="COV61" s="156"/>
      <c r="COW61" s="156"/>
      <c r="COX61" s="156"/>
      <c r="COY61" s="156"/>
      <c r="COZ61" s="156"/>
      <c r="CPA61" s="156"/>
      <c r="CPB61" s="156"/>
      <c r="CPC61" s="156"/>
      <c r="CPD61" s="156"/>
      <c r="CPE61" s="156"/>
      <c r="CPF61" s="156"/>
      <c r="CPG61" s="156"/>
      <c r="CPH61" s="156"/>
      <c r="CPI61" s="156"/>
      <c r="CPJ61" s="156"/>
      <c r="CPK61" s="156"/>
      <c r="CPL61" s="156"/>
      <c r="CPM61" s="156"/>
      <c r="CPN61" s="156"/>
      <c r="CPO61" s="156"/>
      <c r="CPP61" s="156"/>
      <c r="CPQ61" s="156"/>
      <c r="CPR61" s="156"/>
      <c r="CPS61" s="156"/>
      <c r="CPT61" s="156"/>
      <c r="CPU61" s="156"/>
      <c r="CPV61" s="156"/>
      <c r="CPW61" s="156"/>
      <c r="CPX61" s="156"/>
      <c r="CPY61" s="156"/>
      <c r="CPZ61" s="156"/>
      <c r="CQA61" s="156"/>
      <c r="CQB61" s="156"/>
      <c r="CQC61" s="156"/>
      <c r="CQD61" s="156"/>
      <c r="CQE61" s="156"/>
      <c r="CQF61" s="156"/>
      <c r="CQG61" s="156"/>
      <c r="CQH61" s="156"/>
      <c r="CQI61" s="156"/>
      <c r="CQJ61" s="156"/>
      <c r="CQK61" s="156"/>
      <c r="CQL61" s="156"/>
      <c r="CQM61" s="156"/>
      <c r="CQN61" s="156"/>
      <c r="CQO61" s="156"/>
      <c r="CQP61" s="156"/>
      <c r="CQQ61" s="156"/>
      <c r="CQR61" s="156"/>
      <c r="CQS61" s="156"/>
      <c r="CQT61" s="156"/>
      <c r="CQU61" s="156"/>
      <c r="CQV61" s="156"/>
      <c r="CQW61" s="156"/>
      <c r="CQX61" s="156"/>
      <c r="CQY61" s="156"/>
      <c r="CQZ61" s="156"/>
      <c r="CRA61" s="156"/>
      <c r="CRB61" s="156"/>
      <c r="CRC61" s="156"/>
      <c r="CRD61" s="156"/>
      <c r="CRE61" s="156"/>
      <c r="CRF61" s="156"/>
      <c r="CRG61" s="156"/>
      <c r="CRH61" s="156"/>
      <c r="CRI61" s="156"/>
      <c r="CRJ61" s="156"/>
      <c r="CRK61" s="156"/>
      <c r="CRL61" s="156"/>
      <c r="CRM61" s="156"/>
      <c r="CRN61" s="156"/>
      <c r="CRO61" s="156"/>
      <c r="CRP61" s="156"/>
      <c r="CRQ61" s="156"/>
      <c r="CRR61" s="156"/>
      <c r="CRS61" s="156"/>
      <c r="CRT61" s="156"/>
      <c r="CRU61" s="156"/>
      <c r="CRV61" s="156"/>
      <c r="CRW61" s="156"/>
      <c r="CRX61" s="156"/>
      <c r="CRY61" s="156"/>
      <c r="CRZ61" s="156"/>
      <c r="CSA61" s="156"/>
      <c r="CSB61" s="156"/>
      <c r="CSC61" s="156"/>
      <c r="CSD61" s="156"/>
      <c r="CSE61" s="156"/>
      <c r="CSF61" s="156"/>
      <c r="CSG61" s="156"/>
      <c r="CSH61" s="156"/>
      <c r="CSI61" s="156"/>
      <c r="CSJ61" s="156"/>
      <c r="CSK61" s="156"/>
      <c r="CSL61" s="156"/>
      <c r="CSM61" s="156"/>
      <c r="CSN61" s="156"/>
      <c r="CSO61" s="156"/>
      <c r="CSP61" s="156"/>
      <c r="CSQ61" s="156"/>
      <c r="CSR61" s="156"/>
      <c r="CSS61" s="156"/>
      <c r="CST61" s="156"/>
      <c r="CSU61" s="156"/>
      <c r="CSV61" s="156"/>
      <c r="CSW61" s="156"/>
      <c r="CSX61" s="156"/>
      <c r="CSY61" s="156"/>
      <c r="CSZ61" s="156"/>
      <c r="CTA61" s="156"/>
      <c r="CTB61" s="156"/>
      <c r="CTC61" s="156"/>
      <c r="CTD61" s="156"/>
      <c r="CTE61" s="156"/>
      <c r="CTF61" s="156"/>
      <c r="CTG61" s="156"/>
      <c r="CTH61" s="156"/>
      <c r="CTI61" s="156"/>
      <c r="CTJ61" s="156"/>
      <c r="CTK61" s="156"/>
      <c r="CTL61" s="156"/>
      <c r="CTM61" s="156"/>
      <c r="CTN61" s="156"/>
      <c r="CTO61" s="156"/>
      <c r="CTP61" s="156"/>
      <c r="CTQ61" s="156"/>
      <c r="CTR61" s="156"/>
      <c r="CTS61" s="156"/>
      <c r="CTT61" s="156"/>
      <c r="CTU61" s="156"/>
      <c r="CTV61" s="156"/>
      <c r="CTW61" s="156"/>
      <c r="CTX61" s="156"/>
      <c r="CTY61" s="156"/>
      <c r="CTZ61" s="156"/>
      <c r="CUA61" s="156"/>
      <c r="CUB61" s="156"/>
      <c r="CUC61" s="156"/>
      <c r="CUD61" s="156"/>
      <c r="CUE61" s="156"/>
      <c r="CUF61" s="156"/>
      <c r="CUG61" s="156"/>
      <c r="CUH61" s="156"/>
      <c r="CUI61" s="156"/>
      <c r="CUJ61" s="156"/>
      <c r="CUK61" s="156"/>
      <c r="CUL61" s="156"/>
      <c r="CUM61" s="156"/>
      <c r="CUN61" s="156"/>
      <c r="CUO61" s="156"/>
      <c r="CUP61" s="156"/>
      <c r="CUQ61" s="156"/>
      <c r="CUR61" s="156"/>
      <c r="CUS61" s="156"/>
      <c r="CUT61" s="156"/>
      <c r="CUU61" s="156"/>
      <c r="CUV61" s="156"/>
      <c r="CUW61" s="156"/>
      <c r="CUX61" s="156"/>
      <c r="CUY61" s="156"/>
      <c r="CUZ61" s="156"/>
      <c r="CVA61" s="156"/>
      <c r="CVB61" s="156"/>
      <c r="CVC61" s="156"/>
      <c r="CVD61" s="156"/>
      <c r="CVE61" s="156"/>
      <c r="CVF61" s="156"/>
      <c r="CVG61" s="156"/>
      <c r="CVH61" s="156"/>
      <c r="CVI61" s="156"/>
      <c r="CVJ61" s="156"/>
      <c r="CVK61" s="156"/>
      <c r="CVL61" s="156"/>
      <c r="CVM61" s="156"/>
      <c r="CVN61" s="156"/>
      <c r="CVO61" s="156"/>
      <c r="CVP61" s="156"/>
      <c r="CVQ61" s="156"/>
      <c r="CVR61" s="156"/>
      <c r="CVS61" s="156"/>
      <c r="CVT61" s="156"/>
      <c r="CVU61" s="156"/>
      <c r="CVV61" s="156"/>
      <c r="CVW61" s="156"/>
      <c r="CVX61" s="156"/>
      <c r="CVY61" s="156"/>
      <c r="CVZ61" s="156"/>
      <c r="CWA61" s="156"/>
      <c r="CWB61" s="156"/>
      <c r="CWC61" s="156"/>
      <c r="CWD61" s="156"/>
      <c r="CWE61" s="156"/>
      <c r="CWF61" s="156"/>
      <c r="CWG61" s="156"/>
      <c r="CWH61" s="156"/>
      <c r="CWI61" s="156"/>
      <c r="CWJ61" s="156"/>
      <c r="CWK61" s="156"/>
      <c r="CWL61" s="156"/>
      <c r="CWM61" s="156"/>
      <c r="CWN61" s="156"/>
      <c r="CWO61" s="156"/>
      <c r="CWP61" s="156"/>
      <c r="CWQ61" s="156"/>
      <c r="CWR61" s="156"/>
      <c r="CWS61" s="156"/>
      <c r="CWT61" s="156"/>
      <c r="CWU61" s="156"/>
      <c r="CWV61" s="156"/>
      <c r="CWW61" s="156"/>
      <c r="CWX61" s="156"/>
      <c r="CWY61" s="156"/>
      <c r="CWZ61" s="156"/>
      <c r="CXA61" s="156"/>
      <c r="CXB61" s="156"/>
      <c r="CXC61" s="156"/>
      <c r="CXD61" s="156"/>
      <c r="CXE61" s="156"/>
      <c r="CXF61" s="156"/>
      <c r="CXG61" s="156"/>
      <c r="CXH61" s="156"/>
      <c r="CXI61" s="156"/>
      <c r="CXJ61" s="156"/>
      <c r="CXK61" s="156"/>
      <c r="CXL61" s="156"/>
      <c r="CXM61" s="156"/>
      <c r="CXN61" s="156"/>
      <c r="CXO61" s="156"/>
      <c r="CXP61" s="156"/>
      <c r="CXQ61" s="156"/>
      <c r="CXR61" s="156"/>
      <c r="CXS61" s="156"/>
      <c r="CXT61" s="156"/>
      <c r="CXU61" s="156"/>
      <c r="CXV61" s="156"/>
      <c r="CXW61" s="156"/>
      <c r="CXX61" s="156"/>
      <c r="CXY61" s="156"/>
      <c r="CXZ61" s="156"/>
      <c r="CYA61" s="156"/>
      <c r="CYB61" s="156"/>
      <c r="CYC61" s="156"/>
      <c r="CYD61" s="156"/>
      <c r="CYE61" s="156"/>
      <c r="CYF61" s="156"/>
      <c r="CYG61" s="156"/>
      <c r="CYH61" s="156"/>
      <c r="CYI61" s="156"/>
      <c r="CYJ61" s="156"/>
      <c r="CYK61" s="156"/>
      <c r="CYL61" s="156"/>
      <c r="CYM61" s="156"/>
      <c r="CYN61" s="156"/>
      <c r="CYO61" s="156"/>
      <c r="CYP61" s="156"/>
      <c r="CYQ61" s="156"/>
      <c r="CYR61" s="156"/>
      <c r="CYS61" s="156"/>
      <c r="CYT61" s="156"/>
      <c r="CYU61" s="156"/>
      <c r="CYV61" s="156"/>
      <c r="CYW61" s="156"/>
      <c r="CYX61" s="156"/>
      <c r="CYY61" s="156"/>
      <c r="CYZ61" s="156"/>
      <c r="CZA61" s="156"/>
      <c r="CZB61" s="156"/>
      <c r="CZC61" s="156"/>
      <c r="CZD61" s="156"/>
      <c r="CZE61" s="156"/>
      <c r="CZF61" s="156"/>
      <c r="CZG61" s="156"/>
      <c r="CZH61" s="156"/>
      <c r="CZI61" s="156"/>
      <c r="CZJ61" s="156"/>
      <c r="CZK61" s="156"/>
      <c r="CZL61" s="156"/>
      <c r="CZM61" s="156"/>
      <c r="CZN61" s="156"/>
      <c r="CZO61" s="156"/>
      <c r="CZP61" s="156"/>
      <c r="CZQ61" s="156"/>
      <c r="CZR61" s="156"/>
      <c r="CZS61" s="156"/>
      <c r="CZT61" s="156"/>
      <c r="CZU61" s="156"/>
      <c r="CZV61" s="156"/>
      <c r="CZW61" s="156"/>
      <c r="CZX61" s="156"/>
      <c r="CZY61" s="156"/>
      <c r="CZZ61" s="156"/>
      <c r="DAA61" s="156"/>
      <c r="DAB61" s="156"/>
      <c r="DAC61" s="156"/>
      <c r="DAD61" s="156"/>
      <c r="DAE61" s="156"/>
      <c r="DAF61" s="156"/>
      <c r="DAG61" s="156"/>
      <c r="DAH61" s="156"/>
      <c r="DAI61" s="156"/>
      <c r="DAJ61" s="156"/>
      <c r="DAK61" s="156"/>
      <c r="DAL61" s="156"/>
      <c r="DAM61" s="156"/>
      <c r="DAN61" s="156"/>
      <c r="DAO61" s="156"/>
      <c r="DAP61" s="156"/>
      <c r="DAQ61" s="156"/>
      <c r="DAR61" s="156"/>
      <c r="DAS61" s="156"/>
      <c r="DAT61" s="156"/>
      <c r="DAU61" s="156"/>
      <c r="DAV61" s="156"/>
      <c r="DAW61" s="156"/>
      <c r="DAX61" s="156"/>
      <c r="DAY61" s="156"/>
      <c r="DAZ61" s="156"/>
      <c r="DBA61" s="156"/>
      <c r="DBB61" s="156"/>
      <c r="DBC61" s="156"/>
      <c r="DBD61" s="156"/>
      <c r="DBE61" s="156"/>
      <c r="DBF61" s="156"/>
      <c r="DBG61" s="156"/>
      <c r="DBH61" s="156"/>
      <c r="DBI61" s="156"/>
      <c r="DBJ61" s="156"/>
      <c r="DBK61" s="156"/>
      <c r="DBL61" s="156"/>
      <c r="DBM61" s="156"/>
      <c r="DBN61" s="156"/>
      <c r="DBO61" s="156"/>
      <c r="DBP61" s="156"/>
      <c r="DBQ61" s="156"/>
      <c r="DBR61" s="156"/>
      <c r="DBS61" s="156"/>
      <c r="DBT61" s="156"/>
      <c r="DBU61" s="156"/>
      <c r="DBV61" s="156"/>
      <c r="DBW61" s="156"/>
      <c r="DBX61" s="156"/>
      <c r="DBY61" s="156"/>
      <c r="DBZ61" s="156"/>
      <c r="DCA61" s="156"/>
      <c r="DCB61" s="156"/>
      <c r="DCC61" s="156"/>
      <c r="DCD61" s="156"/>
      <c r="DCE61" s="156"/>
      <c r="DCF61" s="156"/>
      <c r="DCG61" s="156"/>
      <c r="DCH61" s="156"/>
      <c r="DCI61" s="156"/>
      <c r="DCJ61" s="156"/>
      <c r="DCK61" s="156"/>
      <c r="DCL61" s="156"/>
      <c r="DCM61" s="156"/>
      <c r="DCN61" s="156"/>
      <c r="DCO61" s="156"/>
      <c r="DCP61" s="156"/>
      <c r="DCQ61" s="156"/>
      <c r="DCR61" s="156"/>
      <c r="DCS61" s="156"/>
      <c r="DCT61" s="156"/>
      <c r="DCU61" s="156"/>
      <c r="DCV61" s="156"/>
      <c r="DCW61" s="156"/>
      <c r="DCX61" s="156"/>
      <c r="DCY61" s="156"/>
      <c r="DCZ61" s="156"/>
      <c r="DDA61" s="156"/>
      <c r="DDB61" s="156"/>
      <c r="DDC61" s="156"/>
      <c r="DDD61" s="156"/>
      <c r="DDE61" s="156"/>
      <c r="DDF61" s="156"/>
      <c r="DDG61" s="156"/>
      <c r="DDH61" s="156"/>
      <c r="DDI61" s="156"/>
      <c r="DDJ61" s="156"/>
      <c r="DDK61" s="156"/>
      <c r="DDL61" s="156"/>
      <c r="DDM61" s="156"/>
      <c r="DDN61" s="156"/>
      <c r="DDO61" s="156"/>
      <c r="DDP61" s="156"/>
      <c r="DDQ61" s="156"/>
      <c r="DDR61" s="156"/>
      <c r="DDS61" s="156"/>
      <c r="DDT61" s="156"/>
      <c r="DDU61" s="156"/>
      <c r="DDV61" s="156"/>
      <c r="DDW61" s="156"/>
      <c r="DDX61" s="156"/>
      <c r="DDY61" s="156"/>
      <c r="DDZ61" s="156"/>
      <c r="DEA61" s="156"/>
      <c r="DEB61" s="156"/>
      <c r="DEC61" s="156"/>
      <c r="DED61" s="156"/>
      <c r="DEE61" s="156"/>
      <c r="DEF61" s="156"/>
      <c r="DEG61" s="156"/>
      <c r="DEH61" s="156"/>
      <c r="DEI61" s="156"/>
      <c r="DEJ61" s="156"/>
      <c r="DEK61" s="156"/>
      <c r="DEL61" s="156"/>
      <c r="DEM61" s="156"/>
      <c r="DEN61" s="156"/>
      <c r="DEO61" s="156"/>
      <c r="DEP61" s="156"/>
      <c r="DEQ61" s="156"/>
      <c r="DER61" s="156"/>
      <c r="DES61" s="156"/>
      <c r="DET61" s="156"/>
      <c r="DEU61" s="156"/>
      <c r="DEV61" s="156"/>
      <c r="DEW61" s="156"/>
      <c r="DEX61" s="156"/>
      <c r="DEY61" s="156"/>
      <c r="DEZ61" s="156"/>
      <c r="DFA61" s="156"/>
      <c r="DFB61" s="156"/>
      <c r="DFC61" s="156"/>
      <c r="DFD61" s="156"/>
      <c r="DFE61" s="156"/>
      <c r="DFF61" s="156"/>
      <c r="DFG61" s="156"/>
      <c r="DFH61" s="156"/>
      <c r="DFI61" s="156"/>
      <c r="DFJ61" s="156"/>
      <c r="DFK61" s="156"/>
      <c r="DFL61" s="156"/>
      <c r="DFM61" s="156"/>
      <c r="DFN61" s="156"/>
      <c r="DFO61" s="156"/>
      <c r="DFP61" s="156"/>
      <c r="DFQ61" s="156"/>
      <c r="DFR61" s="156"/>
      <c r="DFS61" s="156"/>
      <c r="DFT61" s="156"/>
      <c r="DFU61" s="156"/>
      <c r="DFV61" s="156"/>
      <c r="DFW61" s="156"/>
      <c r="DFX61" s="156"/>
      <c r="DFY61" s="156"/>
      <c r="DFZ61" s="156"/>
      <c r="DGA61" s="156"/>
      <c r="DGB61" s="156"/>
      <c r="DGC61" s="156"/>
      <c r="DGD61" s="156"/>
      <c r="DGE61" s="156"/>
      <c r="DGF61" s="156"/>
      <c r="DGG61" s="156"/>
      <c r="DGH61" s="156"/>
      <c r="DGI61" s="156"/>
      <c r="DGJ61" s="156"/>
      <c r="DGK61" s="156"/>
      <c r="DGL61" s="156"/>
      <c r="DGM61" s="156"/>
      <c r="DGN61" s="156"/>
      <c r="DGO61" s="156"/>
      <c r="DGP61" s="156"/>
      <c r="DGQ61" s="156"/>
      <c r="DGR61" s="156"/>
      <c r="DGS61" s="156"/>
      <c r="DGT61" s="156"/>
      <c r="DGU61" s="156"/>
      <c r="DGV61" s="156"/>
      <c r="DGW61" s="156"/>
      <c r="DGX61" s="156"/>
      <c r="DGY61" s="156"/>
      <c r="DGZ61" s="156"/>
      <c r="DHA61" s="156"/>
      <c r="DHB61" s="156"/>
      <c r="DHC61" s="156"/>
      <c r="DHD61" s="156"/>
      <c r="DHE61" s="156"/>
      <c r="DHF61" s="156"/>
      <c r="DHG61" s="156"/>
      <c r="DHH61" s="156"/>
      <c r="DHI61" s="156"/>
      <c r="DHJ61" s="156"/>
      <c r="DHK61" s="156"/>
      <c r="DHL61" s="156"/>
      <c r="DHM61" s="156"/>
      <c r="DHN61" s="156"/>
      <c r="DHO61" s="156"/>
      <c r="DHP61" s="156"/>
      <c r="DHQ61" s="156"/>
      <c r="DHR61" s="156"/>
      <c r="DHS61" s="156"/>
      <c r="DHT61" s="156"/>
      <c r="DHU61" s="156"/>
      <c r="DHV61" s="156"/>
      <c r="DHW61" s="156"/>
      <c r="DHX61" s="156"/>
      <c r="DHY61" s="156"/>
      <c r="DHZ61" s="156"/>
      <c r="DIA61" s="156"/>
      <c r="DIB61" s="156"/>
      <c r="DIC61" s="156"/>
      <c r="DID61" s="156"/>
      <c r="DIE61" s="156"/>
      <c r="DIF61" s="156"/>
      <c r="DIG61" s="156"/>
      <c r="DIH61" s="156"/>
      <c r="DII61" s="156"/>
      <c r="DIJ61" s="156"/>
      <c r="DIK61" s="156"/>
      <c r="DIL61" s="156"/>
      <c r="DIM61" s="156"/>
      <c r="DIN61" s="156"/>
      <c r="DIO61" s="156"/>
      <c r="DIP61" s="156"/>
      <c r="DIQ61" s="156"/>
      <c r="DIR61" s="156"/>
      <c r="DIS61" s="156"/>
      <c r="DIT61" s="156"/>
      <c r="DIU61" s="156"/>
      <c r="DIV61" s="156"/>
      <c r="DIW61" s="156"/>
      <c r="DIX61" s="156"/>
      <c r="DIY61" s="156"/>
      <c r="DIZ61" s="156"/>
      <c r="DJA61" s="156"/>
      <c r="DJB61" s="156"/>
      <c r="DJC61" s="156"/>
      <c r="DJD61" s="156"/>
      <c r="DJE61" s="156"/>
      <c r="DJF61" s="156"/>
      <c r="DJG61" s="156"/>
      <c r="DJH61" s="156"/>
      <c r="DJI61" s="156"/>
      <c r="DJJ61" s="156"/>
      <c r="DJK61" s="156"/>
      <c r="DJL61" s="156"/>
      <c r="DJM61" s="156"/>
      <c r="DJN61" s="156"/>
      <c r="DJO61" s="156"/>
      <c r="DJP61" s="156"/>
      <c r="DJQ61" s="156"/>
      <c r="DJR61" s="156"/>
      <c r="DJS61" s="156"/>
      <c r="DJT61" s="156"/>
      <c r="DJU61" s="156"/>
      <c r="DJV61" s="156"/>
      <c r="DJW61" s="156"/>
      <c r="DJX61" s="156"/>
      <c r="DJY61" s="156"/>
      <c r="DJZ61" s="156"/>
      <c r="DKA61" s="156"/>
      <c r="DKB61" s="156"/>
      <c r="DKC61" s="156"/>
      <c r="DKD61" s="156"/>
      <c r="DKE61" s="156"/>
      <c r="DKF61" s="156"/>
      <c r="DKG61" s="156"/>
      <c r="DKH61" s="156"/>
      <c r="DKI61" s="156"/>
      <c r="DKJ61" s="156"/>
      <c r="DKK61" s="156"/>
      <c r="DKL61" s="156"/>
      <c r="DKM61" s="156"/>
      <c r="DKN61" s="156"/>
      <c r="DKO61" s="156"/>
      <c r="DKP61" s="156"/>
      <c r="DKQ61" s="156"/>
      <c r="DKR61" s="156"/>
      <c r="DKS61" s="156"/>
      <c r="DKT61" s="156"/>
      <c r="DKU61" s="156"/>
      <c r="DKV61" s="156"/>
      <c r="DKW61" s="156"/>
      <c r="DKX61" s="156"/>
      <c r="DKY61" s="156"/>
      <c r="DKZ61" s="156"/>
      <c r="DLA61" s="156"/>
      <c r="DLB61" s="156"/>
      <c r="DLC61" s="156"/>
      <c r="DLD61" s="156"/>
      <c r="DLE61" s="156"/>
      <c r="DLF61" s="156"/>
      <c r="DLG61" s="156"/>
      <c r="DLH61" s="156"/>
      <c r="DLI61" s="156"/>
      <c r="DLJ61" s="156"/>
      <c r="DLK61" s="156"/>
      <c r="DLL61" s="156"/>
      <c r="DLM61" s="156"/>
      <c r="DLN61" s="156"/>
      <c r="DLO61" s="156"/>
      <c r="DLP61" s="156"/>
      <c r="DLQ61" s="156"/>
      <c r="DLR61" s="156"/>
      <c r="DLS61" s="156"/>
      <c r="DLT61" s="156"/>
      <c r="DLU61" s="156"/>
      <c r="DLV61" s="156"/>
      <c r="DLW61" s="156"/>
      <c r="DLX61" s="156"/>
      <c r="DLY61" s="156"/>
      <c r="DLZ61" s="156"/>
      <c r="DMA61" s="156"/>
      <c r="DMB61" s="156"/>
      <c r="DMC61" s="156"/>
      <c r="DMD61" s="156"/>
      <c r="DME61" s="156"/>
      <c r="DMF61" s="156"/>
      <c r="DMG61" s="156"/>
      <c r="DMH61" s="156"/>
      <c r="DMI61" s="156"/>
      <c r="DMJ61" s="156"/>
      <c r="DMK61" s="156"/>
      <c r="DML61" s="156"/>
      <c r="DMM61" s="156"/>
      <c r="DMN61" s="156"/>
      <c r="DMO61" s="156"/>
      <c r="DMP61" s="156"/>
      <c r="DMQ61" s="156"/>
      <c r="DMR61" s="156"/>
      <c r="DMS61" s="156"/>
      <c r="DMT61" s="156"/>
      <c r="DMU61" s="156"/>
      <c r="DMV61" s="156"/>
      <c r="DMW61" s="156"/>
      <c r="DMX61" s="156"/>
      <c r="DMY61" s="156"/>
      <c r="DMZ61" s="156"/>
      <c r="DNA61" s="156"/>
      <c r="DNB61" s="156"/>
      <c r="DNC61" s="156"/>
      <c r="DND61" s="156"/>
      <c r="DNE61" s="156"/>
      <c r="DNF61" s="156"/>
      <c r="DNG61" s="156"/>
      <c r="DNH61" s="156"/>
      <c r="DNI61" s="156"/>
      <c r="DNJ61" s="156"/>
      <c r="DNK61" s="156"/>
      <c r="DNL61" s="156"/>
      <c r="DNM61" s="156"/>
      <c r="DNN61" s="156"/>
      <c r="DNO61" s="156"/>
      <c r="DNP61" s="156"/>
      <c r="DNQ61" s="156"/>
      <c r="DNR61" s="156"/>
      <c r="DNS61" s="156"/>
      <c r="DNT61" s="156"/>
      <c r="DNU61" s="156"/>
      <c r="DNV61" s="156"/>
      <c r="DNW61" s="156"/>
      <c r="DNX61" s="156"/>
      <c r="DNY61" s="156"/>
      <c r="DNZ61" s="156"/>
      <c r="DOA61" s="156"/>
      <c r="DOB61" s="156"/>
      <c r="DOC61" s="156"/>
      <c r="DOD61" s="156"/>
      <c r="DOE61" s="156"/>
      <c r="DOF61" s="156"/>
      <c r="DOG61" s="156"/>
      <c r="DOH61" s="156"/>
      <c r="DOI61" s="156"/>
      <c r="DOJ61" s="156"/>
      <c r="DOK61" s="156"/>
      <c r="DOL61" s="156"/>
      <c r="DOM61" s="156"/>
      <c r="DON61" s="156"/>
      <c r="DOO61" s="156"/>
      <c r="DOP61" s="156"/>
      <c r="DOQ61" s="156"/>
      <c r="DOR61" s="156"/>
      <c r="DOS61" s="156"/>
      <c r="DOT61" s="156"/>
      <c r="DOU61" s="156"/>
      <c r="DOV61" s="156"/>
      <c r="DOW61" s="156"/>
      <c r="DOX61" s="156"/>
      <c r="DOY61" s="156"/>
      <c r="DOZ61" s="156"/>
      <c r="DPA61" s="156"/>
      <c r="DPB61" s="156"/>
      <c r="DPC61" s="156"/>
      <c r="DPD61" s="156"/>
      <c r="DPE61" s="156"/>
      <c r="DPF61" s="156"/>
      <c r="DPG61" s="156"/>
      <c r="DPH61" s="156"/>
      <c r="DPI61" s="156"/>
      <c r="DPJ61" s="156"/>
      <c r="DPK61" s="156"/>
      <c r="DPL61" s="156"/>
      <c r="DPM61" s="156"/>
      <c r="DPN61" s="156"/>
      <c r="DPO61" s="156"/>
      <c r="DPP61" s="156"/>
      <c r="DPQ61" s="156"/>
      <c r="DPR61" s="156"/>
      <c r="DPS61" s="156"/>
      <c r="DPT61" s="156"/>
      <c r="DPU61" s="156"/>
      <c r="DPV61" s="156"/>
      <c r="DPW61" s="156"/>
      <c r="DPX61" s="156"/>
      <c r="DPY61" s="156"/>
      <c r="DPZ61" s="156"/>
      <c r="DQA61" s="156"/>
      <c r="DQB61" s="156"/>
      <c r="DQC61" s="156"/>
      <c r="DQD61" s="156"/>
      <c r="DQE61" s="156"/>
      <c r="DQF61" s="156"/>
      <c r="DQG61" s="156"/>
      <c r="DQH61" s="156"/>
      <c r="DQI61" s="156"/>
      <c r="DQJ61" s="156"/>
      <c r="DQK61" s="156"/>
      <c r="DQL61" s="156"/>
      <c r="DQM61" s="156"/>
      <c r="DQN61" s="156"/>
      <c r="DQO61" s="156"/>
      <c r="DQP61" s="156"/>
      <c r="DQQ61" s="156"/>
      <c r="DQR61" s="156"/>
      <c r="DQS61" s="156"/>
      <c r="DQT61" s="156"/>
      <c r="DQU61" s="156"/>
      <c r="DQV61" s="156"/>
      <c r="DQW61" s="156"/>
      <c r="DQX61" s="156"/>
      <c r="DQY61" s="156"/>
      <c r="DQZ61" s="156"/>
      <c r="DRA61" s="156"/>
      <c r="DRB61" s="156"/>
      <c r="DRC61" s="156"/>
      <c r="DRD61" s="156"/>
      <c r="DRE61" s="156"/>
      <c r="DRF61" s="156"/>
      <c r="DRG61" s="156"/>
      <c r="DRH61" s="156"/>
      <c r="DRI61" s="156"/>
      <c r="DRJ61" s="156"/>
      <c r="DRK61" s="156"/>
      <c r="DRL61" s="156"/>
      <c r="DRM61" s="156"/>
      <c r="DRN61" s="156"/>
      <c r="DRO61" s="156"/>
      <c r="DRP61" s="156"/>
      <c r="DRQ61" s="156"/>
      <c r="DRR61" s="156"/>
      <c r="DRS61" s="156"/>
      <c r="DRT61" s="156"/>
      <c r="DRU61" s="156"/>
      <c r="DRV61" s="156"/>
      <c r="DRW61" s="156"/>
      <c r="DRX61" s="156"/>
      <c r="DRY61" s="156"/>
      <c r="DRZ61" s="156"/>
      <c r="DSA61" s="156"/>
      <c r="DSB61" s="156"/>
      <c r="DSC61" s="156"/>
      <c r="DSD61" s="156"/>
      <c r="DSE61" s="156"/>
      <c r="DSF61" s="156"/>
      <c r="DSG61" s="156"/>
      <c r="DSH61" s="156"/>
      <c r="DSI61" s="156"/>
      <c r="DSJ61" s="156"/>
      <c r="DSK61" s="156"/>
      <c r="DSL61" s="156"/>
      <c r="DSM61" s="156"/>
      <c r="DSN61" s="156"/>
      <c r="DSO61" s="156"/>
      <c r="DSP61" s="156"/>
      <c r="DSQ61" s="156"/>
      <c r="DSR61" s="156"/>
      <c r="DSS61" s="156"/>
      <c r="DST61" s="156"/>
      <c r="DSU61" s="156"/>
      <c r="DSV61" s="156"/>
      <c r="DSW61" s="156"/>
      <c r="DSX61" s="156"/>
      <c r="DSY61" s="156"/>
      <c r="DSZ61" s="156"/>
      <c r="DTA61" s="156"/>
      <c r="DTB61" s="156"/>
      <c r="DTC61" s="156"/>
      <c r="DTD61" s="156"/>
      <c r="DTE61" s="156"/>
      <c r="DTF61" s="156"/>
      <c r="DTG61" s="156"/>
      <c r="DTH61" s="156"/>
      <c r="DTI61" s="156"/>
      <c r="DTJ61" s="156"/>
      <c r="DTK61" s="156"/>
      <c r="DTL61" s="156"/>
      <c r="DTM61" s="156"/>
      <c r="DTN61" s="156"/>
      <c r="DTO61" s="156"/>
      <c r="DTP61" s="156"/>
      <c r="DTQ61" s="156"/>
      <c r="DTR61" s="156"/>
      <c r="DTS61" s="156"/>
      <c r="DTT61" s="156"/>
      <c r="DTU61" s="156"/>
      <c r="DTV61" s="156"/>
      <c r="DTW61" s="156"/>
      <c r="DTX61" s="156"/>
      <c r="DTY61" s="156"/>
      <c r="DTZ61" s="156"/>
      <c r="DUA61" s="156"/>
      <c r="DUB61" s="156"/>
      <c r="DUC61" s="156"/>
      <c r="DUD61" s="156"/>
      <c r="DUE61" s="156"/>
      <c r="DUF61" s="156"/>
      <c r="DUG61" s="156"/>
      <c r="DUH61" s="156"/>
      <c r="DUI61" s="156"/>
      <c r="DUJ61" s="156"/>
      <c r="DUK61" s="156"/>
      <c r="DUL61" s="156"/>
      <c r="DUM61" s="156"/>
      <c r="DUN61" s="156"/>
      <c r="DUO61" s="156"/>
      <c r="DUP61" s="156"/>
      <c r="DUQ61" s="156"/>
      <c r="DUR61" s="156"/>
      <c r="DUS61" s="156"/>
      <c r="DUT61" s="156"/>
      <c r="DUU61" s="156"/>
      <c r="DUV61" s="156"/>
      <c r="DUW61" s="156"/>
      <c r="DUX61" s="156"/>
      <c r="DUY61" s="156"/>
      <c r="DUZ61" s="156"/>
      <c r="DVA61" s="156"/>
      <c r="DVB61" s="156"/>
      <c r="DVC61" s="156"/>
      <c r="DVD61" s="156"/>
      <c r="DVE61" s="156"/>
      <c r="DVF61" s="156"/>
      <c r="DVG61" s="156"/>
      <c r="DVH61" s="156"/>
      <c r="DVI61" s="156"/>
      <c r="DVJ61" s="156"/>
      <c r="DVK61" s="156"/>
      <c r="DVL61" s="156"/>
      <c r="DVM61" s="156"/>
      <c r="DVN61" s="156"/>
      <c r="DVO61" s="156"/>
      <c r="DVP61" s="156"/>
      <c r="DVQ61" s="156"/>
      <c r="DVR61" s="156"/>
      <c r="DVS61" s="156"/>
      <c r="DVT61" s="156"/>
      <c r="DVU61" s="156"/>
      <c r="DVV61" s="156"/>
      <c r="DVW61" s="156"/>
      <c r="DVX61" s="156"/>
      <c r="DVY61" s="156"/>
      <c r="DVZ61" s="156"/>
      <c r="DWA61" s="156"/>
      <c r="DWB61" s="156"/>
      <c r="DWC61" s="156"/>
      <c r="DWD61" s="156"/>
      <c r="DWE61" s="156"/>
      <c r="DWF61" s="156"/>
      <c r="DWG61" s="156"/>
      <c r="DWH61" s="156"/>
      <c r="DWI61" s="156"/>
      <c r="DWJ61" s="156"/>
      <c r="DWK61" s="156"/>
      <c r="DWL61" s="156"/>
      <c r="DWM61" s="156"/>
      <c r="DWN61" s="156"/>
      <c r="DWO61" s="156"/>
      <c r="DWP61" s="156"/>
      <c r="DWQ61" s="156"/>
      <c r="DWR61" s="156"/>
      <c r="DWS61" s="156"/>
      <c r="DWT61" s="156"/>
      <c r="DWU61" s="156"/>
      <c r="DWV61" s="156"/>
      <c r="DWW61" s="156"/>
      <c r="DWX61" s="156"/>
      <c r="DWY61" s="156"/>
      <c r="DWZ61" s="156"/>
      <c r="DXA61" s="156"/>
      <c r="DXB61" s="156"/>
      <c r="DXC61" s="156"/>
      <c r="DXD61" s="156"/>
      <c r="DXE61" s="156"/>
      <c r="DXF61" s="156"/>
      <c r="DXG61" s="156"/>
      <c r="DXH61" s="156"/>
      <c r="DXI61" s="156"/>
      <c r="DXJ61" s="156"/>
      <c r="DXK61" s="156"/>
      <c r="DXL61" s="156"/>
      <c r="DXM61" s="156"/>
      <c r="DXN61" s="156"/>
      <c r="DXO61" s="156"/>
      <c r="DXP61" s="156"/>
      <c r="DXQ61" s="156"/>
      <c r="DXR61" s="156"/>
      <c r="DXS61" s="156"/>
      <c r="DXT61" s="156"/>
      <c r="DXU61" s="156"/>
      <c r="DXV61" s="156"/>
      <c r="DXW61" s="156"/>
      <c r="DXX61" s="156"/>
      <c r="DXY61" s="156"/>
      <c r="DXZ61" s="156"/>
      <c r="DYA61" s="156"/>
      <c r="DYB61" s="156"/>
      <c r="DYC61" s="156"/>
      <c r="DYD61" s="156"/>
      <c r="DYE61" s="156"/>
      <c r="DYF61" s="156"/>
      <c r="DYG61" s="156"/>
      <c r="DYH61" s="156"/>
      <c r="DYI61" s="156"/>
      <c r="DYJ61" s="156"/>
      <c r="DYK61" s="156"/>
      <c r="DYL61" s="156"/>
      <c r="DYM61" s="156"/>
      <c r="DYN61" s="156"/>
      <c r="DYO61" s="156"/>
      <c r="DYP61" s="156"/>
      <c r="DYQ61" s="156"/>
      <c r="DYR61" s="156"/>
      <c r="DYS61" s="156"/>
      <c r="DYT61" s="156"/>
      <c r="DYU61" s="156"/>
      <c r="DYV61" s="156"/>
      <c r="DYW61" s="156"/>
      <c r="DYX61" s="156"/>
      <c r="DYY61" s="156"/>
      <c r="DYZ61" s="156"/>
      <c r="DZA61" s="156"/>
      <c r="DZB61" s="156"/>
      <c r="DZC61" s="156"/>
      <c r="DZD61" s="156"/>
      <c r="DZE61" s="156"/>
      <c r="DZF61" s="156"/>
      <c r="DZG61" s="156"/>
      <c r="DZH61" s="156"/>
      <c r="DZI61" s="156"/>
      <c r="DZJ61" s="156"/>
      <c r="DZK61" s="156"/>
      <c r="DZL61" s="156"/>
      <c r="DZM61" s="156"/>
      <c r="DZN61" s="156"/>
      <c r="DZO61" s="156"/>
      <c r="DZP61" s="156"/>
      <c r="DZQ61" s="156"/>
      <c r="DZR61" s="156"/>
      <c r="DZS61" s="156"/>
      <c r="DZT61" s="156"/>
      <c r="DZU61" s="156"/>
      <c r="DZV61" s="156"/>
      <c r="DZW61" s="156"/>
      <c r="DZX61" s="156"/>
      <c r="DZY61" s="156"/>
      <c r="DZZ61" s="156"/>
      <c r="EAA61" s="156"/>
      <c r="EAB61" s="156"/>
      <c r="EAC61" s="156"/>
      <c r="EAD61" s="156"/>
      <c r="EAE61" s="156"/>
      <c r="EAF61" s="156"/>
      <c r="EAG61" s="156"/>
      <c r="EAH61" s="156"/>
      <c r="EAI61" s="156"/>
      <c r="EAJ61" s="156"/>
      <c r="EAK61" s="156"/>
      <c r="EAL61" s="156"/>
      <c r="EAM61" s="156"/>
      <c r="EAN61" s="156"/>
      <c r="EAO61" s="156"/>
      <c r="EAP61" s="156"/>
      <c r="EAQ61" s="156"/>
      <c r="EAR61" s="156"/>
      <c r="EAS61" s="156"/>
      <c r="EAT61" s="156"/>
      <c r="EAU61" s="156"/>
      <c r="EAV61" s="156"/>
      <c r="EAW61" s="156"/>
      <c r="EAX61" s="156"/>
      <c r="EAY61" s="156"/>
      <c r="EAZ61" s="156"/>
      <c r="EBA61" s="156"/>
      <c r="EBB61" s="156"/>
      <c r="EBC61" s="156"/>
      <c r="EBD61" s="156"/>
      <c r="EBE61" s="156"/>
      <c r="EBF61" s="156"/>
      <c r="EBG61" s="156"/>
      <c r="EBH61" s="156"/>
      <c r="EBI61" s="156"/>
      <c r="EBJ61" s="156"/>
      <c r="EBK61" s="156"/>
      <c r="EBL61" s="156"/>
      <c r="EBM61" s="156"/>
      <c r="EBN61" s="156"/>
      <c r="EBO61" s="156"/>
      <c r="EBP61" s="156"/>
      <c r="EBQ61" s="156"/>
      <c r="EBR61" s="156"/>
      <c r="EBS61" s="156"/>
      <c r="EBT61" s="156"/>
      <c r="EBU61" s="156"/>
      <c r="EBV61" s="156"/>
      <c r="EBW61" s="156"/>
      <c r="EBX61" s="156"/>
      <c r="EBY61" s="156"/>
      <c r="EBZ61" s="156"/>
      <c r="ECA61" s="156"/>
      <c r="ECB61" s="156"/>
      <c r="ECC61" s="156"/>
      <c r="ECD61" s="156"/>
      <c r="ECE61" s="156"/>
      <c r="ECF61" s="156"/>
      <c r="ECG61" s="156"/>
      <c r="ECH61" s="156"/>
      <c r="ECI61" s="156"/>
      <c r="ECJ61" s="156"/>
      <c r="ECK61" s="156"/>
      <c r="ECL61" s="156"/>
      <c r="ECM61" s="156"/>
      <c r="ECN61" s="156"/>
      <c r="ECO61" s="156"/>
      <c r="ECP61" s="156"/>
      <c r="ECQ61" s="156"/>
      <c r="ECR61" s="156"/>
      <c r="ECS61" s="156"/>
      <c r="ECT61" s="156"/>
      <c r="ECU61" s="156"/>
      <c r="ECV61" s="156"/>
      <c r="ECW61" s="156"/>
      <c r="ECX61" s="156"/>
      <c r="ECY61" s="156"/>
      <c r="ECZ61" s="156"/>
      <c r="EDA61" s="156"/>
      <c r="EDB61" s="156"/>
      <c r="EDC61" s="156"/>
      <c r="EDD61" s="156"/>
      <c r="EDE61" s="156"/>
      <c r="EDF61" s="156"/>
      <c r="EDG61" s="156"/>
      <c r="EDH61" s="156"/>
      <c r="EDI61" s="156"/>
      <c r="EDJ61" s="156"/>
      <c r="EDK61" s="156"/>
      <c r="EDL61" s="156"/>
      <c r="EDM61" s="156"/>
      <c r="EDN61" s="156"/>
      <c r="EDO61" s="156"/>
      <c r="EDP61" s="156"/>
      <c r="EDQ61" s="156"/>
      <c r="EDR61" s="156"/>
      <c r="EDS61" s="156"/>
      <c r="EDT61" s="156"/>
      <c r="EDU61" s="156"/>
      <c r="EDV61" s="156"/>
      <c r="EDW61" s="156"/>
      <c r="EDX61" s="156"/>
      <c r="EDY61" s="156"/>
      <c r="EDZ61" s="156"/>
      <c r="EEA61" s="156"/>
      <c r="EEB61" s="156"/>
      <c r="EEC61" s="156"/>
      <c r="EED61" s="156"/>
      <c r="EEE61" s="156"/>
      <c r="EEF61" s="156"/>
      <c r="EEG61" s="156"/>
      <c r="EEH61" s="156"/>
      <c r="EEI61" s="156"/>
      <c r="EEJ61" s="156"/>
      <c r="EEK61" s="156"/>
      <c r="EEL61" s="156"/>
      <c r="EEM61" s="156"/>
      <c r="EEN61" s="156"/>
      <c r="EEO61" s="156"/>
      <c r="EEP61" s="156"/>
      <c r="EEQ61" s="156"/>
      <c r="EER61" s="156"/>
      <c r="EES61" s="156"/>
      <c r="EET61" s="156"/>
      <c r="EEU61" s="156"/>
      <c r="EEV61" s="156"/>
      <c r="EEW61" s="156"/>
      <c r="EEX61" s="156"/>
      <c r="EEY61" s="156"/>
      <c r="EEZ61" s="156"/>
      <c r="EFA61" s="156"/>
      <c r="EFB61" s="156"/>
      <c r="EFC61" s="156"/>
      <c r="EFD61" s="156"/>
      <c r="EFE61" s="156"/>
      <c r="EFF61" s="156"/>
      <c r="EFG61" s="156"/>
      <c r="EFH61" s="156"/>
      <c r="EFI61" s="156"/>
      <c r="EFJ61" s="156"/>
      <c r="EFK61" s="156"/>
      <c r="EFL61" s="156"/>
      <c r="EFM61" s="156"/>
      <c r="EFN61" s="156"/>
      <c r="EFO61" s="156"/>
      <c r="EFP61" s="156"/>
      <c r="EFQ61" s="156"/>
      <c r="EFR61" s="156"/>
      <c r="EFS61" s="156"/>
      <c r="EFT61" s="156"/>
      <c r="EFU61" s="156"/>
      <c r="EFV61" s="156"/>
      <c r="EFW61" s="156"/>
      <c r="EFX61" s="156"/>
      <c r="EFY61" s="156"/>
      <c r="EFZ61" s="156"/>
      <c r="EGA61" s="156"/>
      <c r="EGB61" s="156"/>
      <c r="EGC61" s="156"/>
      <c r="EGD61" s="156"/>
      <c r="EGE61" s="156"/>
      <c r="EGF61" s="156"/>
      <c r="EGG61" s="156"/>
      <c r="EGH61" s="156"/>
      <c r="EGI61" s="156"/>
      <c r="EGJ61" s="156"/>
      <c r="EGK61" s="156"/>
      <c r="EGL61" s="156"/>
      <c r="EGM61" s="156"/>
      <c r="EGN61" s="156"/>
      <c r="EGO61" s="156"/>
      <c r="EGP61" s="156"/>
      <c r="EGQ61" s="156"/>
      <c r="EGR61" s="156"/>
      <c r="EGS61" s="156"/>
      <c r="EGT61" s="156"/>
      <c r="EGU61" s="156"/>
      <c r="EGV61" s="156"/>
      <c r="EGW61" s="156"/>
      <c r="EGX61" s="156"/>
      <c r="EGY61" s="156"/>
      <c r="EGZ61" s="156"/>
      <c r="EHA61" s="156"/>
      <c r="EHB61" s="156"/>
      <c r="EHC61" s="156"/>
      <c r="EHD61" s="156"/>
      <c r="EHE61" s="156"/>
      <c r="EHF61" s="156"/>
      <c r="EHG61" s="156"/>
      <c r="EHH61" s="156"/>
      <c r="EHI61" s="156"/>
      <c r="EHJ61" s="156"/>
      <c r="EHK61" s="156"/>
      <c r="EHL61" s="156"/>
      <c r="EHM61" s="156"/>
      <c r="EHN61" s="156"/>
      <c r="EHO61" s="156"/>
      <c r="EHP61" s="156"/>
      <c r="EHQ61" s="156"/>
      <c r="EHR61" s="156"/>
      <c r="EHS61" s="156"/>
      <c r="EHT61" s="156"/>
      <c r="EHU61" s="156"/>
      <c r="EHV61" s="156"/>
      <c r="EHW61" s="156"/>
      <c r="EHX61" s="156"/>
      <c r="EHY61" s="156"/>
      <c r="EHZ61" s="156"/>
      <c r="EIA61" s="156"/>
      <c r="EIB61" s="156"/>
      <c r="EIC61" s="156"/>
      <c r="EID61" s="156"/>
      <c r="EIE61" s="156"/>
      <c r="EIF61" s="156"/>
      <c r="EIG61" s="156"/>
      <c r="EIH61" s="156"/>
      <c r="EII61" s="156"/>
      <c r="EIJ61" s="156"/>
      <c r="EIK61" s="156"/>
      <c r="EIL61" s="156"/>
      <c r="EIM61" s="156"/>
      <c r="EIN61" s="156"/>
      <c r="EIO61" s="156"/>
      <c r="EIP61" s="156"/>
      <c r="EIQ61" s="156"/>
      <c r="EIR61" s="156"/>
      <c r="EIS61" s="156"/>
      <c r="EIT61" s="156"/>
      <c r="EIU61" s="156"/>
      <c r="EIV61" s="156"/>
      <c r="EIW61" s="156"/>
      <c r="EIX61" s="156"/>
      <c r="EIY61" s="156"/>
      <c r="EIZ61" s="156"/>
      <c r="EJA61" s="156"/>
      <c r="EJB61" s="156"/>
      <c r="EJC61" s="156"/>
      <c r="EJD61" s="156"/>
      <c r="EJE61" s="156"/>
      <c r="EJF61" s="156"/>
      <c r="EJG61" s="156"/>
      <c r="EJH61" s="156"/>
      <c r="EJI61" s="156"/>
      <c r="EJJ61" s="156"/>
      <c r="EJK61" s="156"/>
      <c r="EJL61" s="156"/>
      <c r="EJM61" s="156"/>
      <c r="EJN61" s="156"/>
      <c r="EJO61" s="156"/>
      <c r="EJP61" s="156"/>
      <c r="EJQ61" s="156"/>
      <c r="EJR61" s="156"/>
      <c r="EJS61" s="156"/>
      <c r="EJT61" s="156"/>
      <c r="EJU61" s="156"/>
      <c r="EJV61" s="156"/>
      <c r="EJW61" s="156"/>
      <c r="EJX61" s="156"/>
      <c r="EJY61" s="156"/>
      <c r="EJZ61" s="156"/>
      <c r="EKA61" s="156"/>
      <c r="EKB61" s="156"/>
      <c r="EKC61" s="156"/>
      <c r="EKD61" s="156"/>
      <c r="EKE61" s="156"/>
      <c r="EKF61" s="156"/>
      <c r="EKG61" s="156"/>
      <c r="EKH61" s="156"/>
      <c r="EKI61" s="156"/>
      <c r="EKJ61" s="156"/>
      <c r="EKK61" s="156"/>
      <c r="EKL61" s="156"/>
      <c r="EKM61" s="156"/>
      <c r="EKN61" s="156"/>
      <c r="EKO61" s="156"/>
      <c r="EKP61" s="156"/>
      <c r="EKQ61" s="156"/>
      <c r="EKR61" s="156"/>
      <c r="EKS61" s="156"/>
      <c r="EKT61" s="156"/>
      <c r="EKU61" s="156"/>
      <c r="EKV61" s="156"/>
      <c r="EKW61" s="156"/>
      <c r="EKX61" s="156"/>
      <c r="EKY61" s="156"/>
      <c r="EKZ61" s="156"/>
      <c r="ELA61" s="156"/>
      <c r="ELB61" s="156"/>
      <c r="ELC61" s="156"/>
      <c r="ELD61" s="156"/>
      <c r="ELE61" s="156"/>
      <c r="ELF61" s="156"/>
      <c r="ELG61" s="156"/>
      <c r="ELH61" s="156"/>
      <c r="ELI61" s="156"/>
      <c r="ELJ61" s="156"/>
      <c r="ELK61" s="156"/>
      <c r="ELL61" s="156"/>
      <c r="ELM61" s="156"/>
      <c r="ELN61" s="156"/>
      <c r="ELO61" s="156"/>
      <c r="ELP61" s="156"/>
      <c r="ELQ61" s="156"/>
      <c r="ELR61" s="156"/>
      <c r="ELS61" s="156"/>
      <c r="ELT61" s="156"/>
      <c r="ELU61" s="156"/>
      <c r="ELV61" s="156"/>
      <c r="ELW61" s="156"/>
      <c r="ELX61" s="156"/>
      <c r="ELY61" s="156"/>
      <c r="ELZ61" s="156"/>
      <c r="EMA61" s="156"/>
      <c r="EMB61" s="156"/>
      <c r="EMC61" s="156"/>
      <c r="EMD61" s="156"/>
      <c r="EME61" s="156"/>
      <c r="EMF61" s="156"/>
      <c r="EMG61" s="156"/>
      <c r="EMH61" s="156"/>
      <c r="EMI61" s="156"/>
      <c r="EMJ61" s="156"/>
      <c r="EMK61" s="156"/>
      <c r="EML61" s="156"/>
      <c r="EMM61" s="156"/>
      <c r="EMN61" s="156"/>
      <c r="EMO61" s="156"/>
      <c r="EMP61" s="156"/>
      <c r="EMQ61" s="156"/>
      <c r="EMR61" s="156"/>
      <c r="EMS61" s="156"/>
      <c r="EMT61" s="156"/>
      <c r="EMU61" s="156"/>
      <c r="EMV61" s="156"/>
      <c r="EMW61" s="156"/>
      <c r="EMX61" s="156"/>
      <c r="EMY61" s="156"/>
      <c r="EMZ61" s="156"/>
      <c r="ENA61" s="156"/>
      <c r="ENB61" s="156"/>
      <c r="ENC61" s="156"/>
      <c r="END61" s="156"/>
      <c r="ENE61" s="156"/>
      <c r="ENF61" s="156"/>
      <c r="ENG61" s="156"/>
      <c r="ENH61" s="156"/>
      <c r="ENI61" s="156"/>
      <c r="ENJ61" s="156"/>
      <c r="ENK61" s="156"/>
      <c r="ENL61" s="156"/>
      <c r="ENM61" s="156"/>
      <c r="ENN61" s="156"/>
      <c r="ENO61" s="156"/>
      <c r="ENP61" s="156"/>
      <c r="ENQ61" s="156"/>
      <c r="ENR61" s="156"/>
      <c r="ENS61" s="156"/>
      <c r="ENT61" s="156"/>
      <c r="ENU61" s="156"/>
      <c r="ENV61" s="156"/>
      <c r="ENW61" s="156"/>
      <c r="ENX61" s="156"/>
      <c r="ENY61" s="156"/>
      <c r="ENZ61" s="156"/>
      <c r="EOA61" s="156"/>
      <c r="EOB61" s="156"/>
      <c r="EOC61" s="156"/>
      <c r="EOD61" s="156"/>
      <c r="EOE61" s="156"/>
      <c r="EOF61" s="156"/>
      <c r="EOG61" s="156"/>
      <c r="EOH61" s="156"/>
      <c r="EOI61" s="156"/>
      <c r="EOJ61" s="156"/>
      <c r="EOK61" s="156"/>
      <c r="EOL61" s="156"/>
      <c r="EOM61" s="156"/>
      <c r="EON61" s="156"/>
      <c r="EOO61" s="156"/>
      <c r="EOP61" s="156"/>
      <c r="EOQ61" s="156"/>
      <c r="EOR61" s="156"/>
      <c r="EOS61" s="156"/>
      <c r="EOT61" s="156"/>
      <c r="EOU61" s="156"/>
      <c r="EOV61" s="156"/>
      <c r="EOW61" s="156"/>
      <c r="EOX61" s="156"/>
      <c r="EOY61" s="156"/>
      <c r="EOZ61" s="156"/>
      <c r="EPA61" s="156"/>
      <c r="EPB61" s="156"/>
      <c r="EPC61" s="156"/>
      <c r="EPD61" s="156"/>
      <c r="EPE61" s="156"/>
      <c r="EPF61" s="156"/>
      <c r="EPG61" s="156"/>
      <c r="EPH61" s="156"/>
      <c r="EPI61" s="156"/>
      <c r="EPJ61" s="156"/>
      <c r="EPK61" s="156"/>
      <c r="EPL61" s="156"/>
      <c r="EPM61" s="156"/>
      <c r="EPN61" s="156"/>
      <c r="EPO61" s="156"/>
      <c r="EPP61" s="156"/>
      <c r="EPQ61" s="156"/>
      <c r="EPR61" s="156"/>
      <c r="EPS61" s="156"/>
      <c r="EPT61" s="156"/>
      <c r="EPU61" s="156"/>
      <c r="EPV61" s="156"/>
      <c r="EPW61" s="156"/>
      <c r="EPX61" s="156"/>
      <c r="EPY61" s="156"/>
      <c r="EPZ61" s="156"/>
      <c r="EQA61" s="156"/>
      <c r="EQB61" s="156"/>
      <c r="EQC61" s="156"/>
      <c r="EQD61" s="156"/>
      <c r="EQE61" s="156"/>
      <c r="EQF61" s="156"/>
      <c r="EQG61" s="156"/>
      <c r="EQH61" s="156"/>
      <c r="EQI61" s="156"/>
      <c r="EQJ61" s="156"/>
      <c r="EQK61" s="156"/>
      <c r="EQL61" s="156"/>
      <c r="EQM61" s="156"/>
      <c r="EQN61" s="156"/>
      <c r="EQO61" s="156"/>
      <c r="EQP61" s="156"/>
      <c r="EQQ61" s="156"/>
      <c r="EQR61" s="156"/>
      <c r="EQS61" s="156"/>
      <c r="EQT61" s="156"/>
      <c r="EQU61" s="156"/>
      <c r="EQV61" s="156"/>
      <c r="EQW61" s="156"/>
      <c r="EQX61" s="156"/>
      <c r="EQY61" s="156"/>
      <c r="EQZ61" s="156"/>
      <c r="ERA61" s="156"/>
      <c r="ERB61" s="156"/>
      <c r="ERC61" s="156"/>
      <c r="ERD61" s="156"/>
      <c r="ERE61" s="156"/>
      <c r="ERF61" s="156"/>
      <c r="ERG61" s="156"/>
      <c r="ERH61" s="156"/>
      <c r="ERI61" s="156"/>
      <c r="ERJ61" s="156"/>
      <c r="ERK61" s="156"/>
      <c r="ERL61" s="156"/>
      <c r="ERM61" s="156"/>
      <c r="ERN61" s="156"/>
      <c r="ERO61" s="156"/>
      <c r="ERP61" s="156"/>
      <c r="ERQ61" s="156"/>
      <c r="ERR61" s="156"/>
      <c r="ERS61" s="156"/>
      <c r="ERT61" s="156"/>
      <c r="ERU61" s="156"/>
      <c r="ERV61" s="156"/>
      <c r="ERW61" s="156"/>
      <c r="ERX61" s="156"/>
      <c r="ERY61" s="156"/>
      <c r="ERZ61" s="156"/>
      <c r="ESA61" s="156"/>
      <c r="ESB61" s="156"/>
      <c r="ESC61" s="156"/>
      <c r="ESD61" s="156"/>
      <c r="ESE61" s="156"/>
      <c r="ESF61" s="156"/>
      <c r="ESG61" s="156"/>
      <c r="ESH61" s="156"/>
      <c r="ESI61" s="156"/>
      <c r="ESJ61" s="156"/>
      <c r="ESK61" s="156"/>
      <c r="ESL61" s="156"/>
      <c r="ESM61" s="156"/>
      <c r="ESN61" s="156"/>
      <c r="ESO61" s="156"/>
      <c r="ESP61" s="156"/>
      <c r="ESQ61" s="156"/>
      <c r="ESR61" s="156"/>
      <c r="ESS61" s="156"/>
      <c r="EST61" s="156"/>
      <c r="ESU61" s="156"/>
      <c r="ESV61" s="156"/>
      <c r="ESW61" s="156"/>
      <c r="ESX61" s="156"/>
      <c r="ESY61" s="156"/>
      <c r="ESZ61" s="156"/>
      <c r="ETA61" s="156"/>
      <c r="ETB61" s="156"/>
      <c r="ETC61" s="156"/>
      <c r="ETD61" s="156"/>
      <c r="ETE61" s="156"/>
      <c r="ETF61" s="156"/>
      <c r="ETG61" s="156"/>
      <c r="ETH61" s="156"/>
      <c r="ETI61" s="156"/>
      <c r="ETJ61" s="156"/>
      <c r="ETK61" s="156"/>
      <c r="ETL61" s="156"/>
      <c r="ETM61" s="156"/>
      <c r="ETN61" s="156"/>
      <c r="ETO61" s="156"/>
      <c r="ETP61" s="156"/>
      <c r="ETQ61" s="156"/>
      <c r="ETR61" s="156"/>
      <c r="ETS61" s="156"/>
      <c r="ETT61" s="156"/>
      <c r="ETU61" s="156"/>
      <c r="ETV61" s="156"/>
      <c r="ETW61" s="156"/>
      <c r="ETX61" s="156"/>
      <c r="ETY61" s="156"/>
      <c r="ETZ61" s="156"/>
      <c r="EUA61" s="156"/>
      <c r="EUB61" s="156"/>
      <c r="EUC61" s="156"/>
      <c r="EUD61" s="156"/>
      <c r="EUE61" s="156"/>
      <c r="EUF61" s="156"/>
      <c r="EUG61" s="156"/>
      <c r="EUH61" s="156"/>
      <c r="EUI61" s="156"/>
      <c r="EUJ61" s="156"/>
      <c r="EUK61" s="156"/>
      <c r="EUL61" s="156"/>
      <c r="EUM61" s="156"/>
      <c r="EUN61" s="156"/>
      <c r="EUO61" s="156"/>
      <c r="EUP61" s="156"/>
      <c r="EUQ61" s="156"/>
      <c r="EUR61" s="156"/>
      <c r="EUS61" s="156"/>
      <c r="EUT61" s="156"/>
      <c r="EUU61" s="156"/>
      <c r="EUV61" s="156"/>
      <c r="EUW61" s="156"/>
      <c r="EUX61" s="156"/>
      <c r="EUY61" s="156"/>
      <c r="EUZ61" s="156"/>
      <c r="EVA61" s="156"/>
      <c r="EVB61" s="156"/>
      <c r="EVC61" s="156"/>
      <c r="EVD61" s="156"/>
      <c r="EVE61" s="156"/>
      <c r="EVF61" s="156"/>
      <c r="EVG61" s="156"/>
      <c r="EVH61" s="156"/>
      <c r="EVI61" s="156"/>
      <c r="EVJ61" s="156"/>
      <c r="EVK61" s="156"/>
      <c r="EVL61" s="156"/>
      <c r="EVM61" s="156"/>
      <c r="EVN61" s="156"/>
      <c r="EVO61" s="156"/>
      <c r="EVP61" s="156"/>
      <c r="EVQ61" s="156"/>
      <c r="EVR61" s="156"/>
      <c r="EVS61" s="156"/>
      <c r="EVT61" s="156"/>
      <c r="EVU61" s="156"/>
      <c r="EVV61" s="156"/>
      <c r="EVW61" s="156"/>
      <c r="EVX61" s="156"/>
      <c r="EVY61" s="156"/>
      <c r="EVZ61" s="156"/>
      <c r="EWA61" s="156"/>
      <c r="EWB61" s="156"/>
      <c r="EWC61" s="156"/>
      <c r="EWD61" s="156"/>
      <c r="EWE61" s="156"/>
      <c r="EWF61" s="156"/>
      <c r="EWG61" s="156"/>
      <c r="EWH61" s="156"/>
      <c r="EWI61" s="156"/>
      <c r="EWJ61" s="156"/>
      <c r="EWK61" s="156"/>
      <c r="EWL61" s="156"/>
      <c r="EWM61" s="156"/>
      <c r="EWN61" s="156"/>
      <c r="EWO61" s="156"/>
      <c r="EWP61" s="156"/>
      <c r="EWQ61" s="156"/>
      <c r="EWR61" s="156"/>
      <c r="EWS61" s="156"/>
      <c r="EWT61" s="156"/>
      <c r="EWU61" s="156"/>
      <c r="EWV61" s="156"/>
      <c r="EWW61" s="156"/>
      <c r="EWX61" s="156"/>
      <c r="EWY61" s="156"/>
      <c r="EWZ61" s="156"/>
      <c r="EXA61" s="156"/>
      <c r="EXB61" s="156"/>
      <c r="EXC61" s="156"/>
      <c r="EXD61" s="156"/>
      <c r="EXE61" s="156"/>
      <c r="EXF61" s="156"/>
      <c r="EXG61" s="156"/>
      <c r="EXH61" s="156"/>
      <c r="EXI61" s="156"/>
      <c r="EXJ61" s="156"/>
      <c r="EXK61" s="156"/>
      <c r="EXL61" s="156"/>
      <c r="EXM61" s="156"/>
      <c r="EXN61" s="156"/>
      <c r="EXO61" s="156"/>
      <c r="EXP61" s="156"/>
      <c r="EXQ61" s="156"/>
      <c r="EXR61" s="156"/>
      <c r="EXS61" s="156"/>
      <c r="EXT61" s="156"/>
      <c r="EXU61" s="156"/>
      <c r="EXV61" s="156"/>
      <c r="EXW61" s="156"/>
      <c r="EXX61" s="156"/>
      <c r="EXY61" s="156"/>
      <c r="EXZ61" s="156"/>
      <c r="EYA61" s="156"/>
      <c r="EYB61" s="156"/>
      <c r="EYC61" s="156"/>
      <c r="EYD61" s="156"/>
      <c r="EYE61" s="156"/>
      <c r="EYF61" s="156"/>
      <c r="EYG61" s="156"/>
      <c r="EYH61" s="156"/>
      <c r="EYI61" s="156"/>
      <c r="EYJ61" s="156"/>
      <c r="EYK61" s="156"/>
      <c r="EYL61" s="156"/>
      <c r="EYM61" s="156"/>
      <c r="EYN61" s="156"/>
      <c r="EYO61" s="156"/>
      <c r="EYP61" s="156"/>
      <c r="EYQ61" s="156"/>
      <c r="EYR61" s="156"/>
      <c r="EYS61" s="156"/>
      <c r="EYT61" s="156"/>
      <c r="EYU61" s="156"/>
      <c r="EYV61" s="156"/>
      <c r="EYW61" s="156"/>
      <c r="EYX61" s="156"/>
      <c r="EYY61" s="156"/>
      <c r="EYZ61" s="156"/>
      <c r="EZA61" s="156"/>
      <c r="EZB61" s="156"/>
      <c r="EZC61" s="156"/>
      <c r="EZD61" s="156"/>
      <c r="EZE61" s="156"/>
      <c r="EZF61" s="156"/>
      <c r="EZG61" s="156"/>
      <c r="EZH61" s="156"/>
      <c r="EZI61" s="156"/>
      <c r="EZJ61" s="156"/>
      <c r="EZK61" s="156"/>
      <c r="EZL61" s="156"/>
      <c r="EZM61" s="156"/>
      <c r="EZN61" s="156"/>
      <c r="EZO61" s="156"/>
      <c r="EZP61" s="156"/>
      <c r="EZQ61" s="156"/>
      <c r="EZR61" s="156"/>
      <c r="EZS61" s="156"/>
      <c r="EZT61" s="156"/>
      <c r="EZU61" s="156"/>
      <c r="EZV61" s="156"/>
      <c r="EZW61" s="156"/>
      <c r="EZX61" s="156"/>
      <c r="EZY61" s="156"/>
      <c r="EZZ61" s="156"/>
      <c r="FAA61" s="156"/>
      <c r="FAB61" s="156"/>
      <c r="FAC61" s="156"/>
      <c r="FAD61" s="156"/>
      <c r="FAE61" s="156"/>
      <c r="FAF61" s="156"/>
      <c r="FAG61" s="156"/>
      <c r="FAH61" s="156"/>
      <c r="FAI61" s="156"/>
      <c r="FAJ61" s="156"/>
      <c r="FAK61" s="156"/>
      <c r="FAL61" s="156"/>
      <c r="FAM61" s="156"/>
      <c r="FAN61" s="156"/>
      <c r="FAO61" s="156"/>
      <c r="FAP61" s="156"/>
      <c r="FAQ61" s="156"/>
      <c r="FAR61" s="156"/>
      <c r="FAS61" s="156"/>
      <c r="FAT61" s="156"/>
      <c r="FAU61" s="156"/>
      <c r="FAV61" s="156"/>
      <c r="FAW61" s="156"/>
      <c r="FAX61" s="156"/>
      <c r="FAY61" s="156"/>
      <c r="FAZ61" s="156"/>
      <c r="FBA61" s="156"/>
      <c r="FBB61" s="156"/>
      <c r="FBC61" s="156"/>
      <c r="FBD61" s="156"/>
      <c r="FBE61" s="156"/>
      <c r="FBF61" s="156"/>
      <c r="FBG61" s="156"/>
      <c r="FBH61" s="156"/>
      <c r="FBI61" s="156"/>
      <c r="FBJ61" s="156"/>
      <c r="FBK61" s="156"/>
      <c r="FBL61" s="156"/>
      <c r="FBM61" s="156"/>
      <c r="FBN61" s="156"/>
      <c r="FBO61" s="156"/>
      <c r="FBP61" s="156"/>
      <c r="FBQ61" s="156"/>
      <c r="FBR61" s="156"/>
      <c r="FBS61" s="156"/>
      <c r="FBT61" s="156"/>
      <c r="FBU61" s="156"/>
      <c r="FBV61" s="156"/>
      <c r="FBW61" s="156"/>
      <c r="FBX61" s="156"/>
      <c r="FBY61" s="156"/>
      <c r="FBZ61" s="156"/>
      <c r="FCA61" s="156"/>
      <c r="FCB61" s="156"/>
      <c r="FCC61" s="156"/>
      <c r="FCD61" s="156"/>
      <c r="FCE61" s="156"/>
      <c r="FCF61" s="156"/>
      <c r="FCG61" s="156"/>
      <c r="FCH61" s="156"/>
      <c r="FCI61" s="156"/>
      <c r="FCJ61" s="156"/>
      <c r="FCK61" s="156"/>
      <c r="FCL61" s="156"/>
      <c r="FCM61" s="156"/>
      <c r="FCN61" s="156"/>
      <c r="FCO61" s="156"/>
      <c r="FCP61" s="156"/>
      <c r="FCQ61" s="156"/>
      <c r="FCR61" s="156"/>
      <c r="FCS61" s="156"/>
      <c r="FCT61" s="156"/>
      <c r="FCU61" s="156"/>
      <c r="FCV61" s="156"/>
      <c r="FCW61" s="156"/>
      <c r="FCX61" s="156"/>
      <c r="FCY61" s="156"/>
      <c r="FCZ61" s="156"/>
      <c r="FDA61" s="156"/>
      <c r="FDB61" s="156"/>
      <c r="FDC61" s="156"/>
      <c r="FDD61" s="156"/>
      <c r="FDE61" s="156"/>
      <c r="FDF61" s="156"/>
      <c r="FDG61" s="156"/>
      <c r="FDH61" s="156"/>
      <c r="FDI61" s="156"/>
      <c r="FDJ61" s="156"/>
      <c r="FDK61" s="156"/>
      <c r="FDL61" s="156"/>
      <c r="FDM61" s="156"/>
      <c r="FDN61" s="156"/>
      <c r="FDO61" s="156"/>
      <c r="FDP61" s="156"/>
      <c r="FDQ61" s="156"/>
      <c r="FDR61" s="156"/>
      <c r="FDS61" s="156"/>
      <c r="FDT61" s="156"/>
      <c r="FDU61" s="156"/>
      <c r="FDV61" s="156"/>
      <c r="FDW61" s="156"/>
      <c r="FDX61" s="156"/>
      <c r="FDY61" s="156"/>
      <c r="FDZ61" s="156"/>
      <c r="FEA61" s="156"/>
      <c r="FEB61" s="156"/>
      <c r="FEC61" s="156"/>
      <c r="FED61" s="156"/>
      <c r="FEE61" s="156"/>
      <c r="FEF61" s="156"/>
      <c r="FEG61" s="156"/>
      <c r="FEH61" s="156"/>
      <c r="FEI61" s="156"/>
      <c r="FEJ61" s="156"/>
      <c r="FEK61" s="156"/>
      <c r="FEL61" s="156"/>
      <c r="FEM61" s="156"/>
      <c r="FEN61" s="156"/>
      <c r="FEO61" s="156"/>
      <c r="FEP61" s="156"/>
      <c r="FEQ61" s="156"/>
      <c r="FER61" s="156"/>
      <c r="FES61" s="156"/>
      <c r="FET61" s="156"/>
      <c r="FEU61" s="156"/>
      <c r="FEV61" s="156"/>
      <c r="FEW61" s="156"/>
      <c r="FEX61" s="156"/>
      <c r="FEY61" s="156"/>
      <c r="FEZ61" s="156"/>
      <c r="FFA61" s="156"/>
      <c r="FFB61" s="156"/>
      <c r="FFC61" s="156"/>
      <c r="FFD61" s="156"/>
      <c r="FFE61" s="156"/>
      <c r="FFF61" s="156"/>
      <c r="FFG61" s="156"/>
      <c r="FFH61" s="156"/>
      <c r="FFI61" s="156"/>
      <c r="FFJ61" s="156"/>
      <c r="FFK61" s="156"/>
      <c r="FFL61" s="156"/>
      <c r="FFM61" s="156"/>
      <c r="FFN61" s="156"/>
      <c r="FFO61" s="156"/>
      <c r="FFP61" s="156"/>
      <c r="FFQ61" s="156"/>
      <c r="FFR61" s="156"/>
      <c r="FFS61" s="156"/>
      <c r="FFT61" s="156"/>
      <c r="FFU61" s="156"/>
      <c r="FFV61" s="156"/>
      <c r="FFW61" s="156"/>
      <c r="FFX61" s="156"/>
      <c r="FFY61" s="156"/>
      <c r="FFZ61" s="156"/>
      <c r="FGA61" s="156"/>
      <c r="FGB61" s="156"/>
      <c r="FGC61" s="156"/>
      <c r="FGD61" s="156"/>
      <c r="FGE61" s="156"/>
      <c r="FGF61" s="156"/>
      <c r="FGG61" s="156"/>
      <c r="FGH61" s="156"/>
      <c r="FGI61" s="156"/>
      <c r="FGJ61" s="156"/>
      <c r="FGK61" s="156"/>
      <c r="FGL61" s="156"/>
      <c r="FGM61" s="156"/>
      <c r="FGN61" s="156"/>
      <c r="FGO61" s="156"/>
      <c r="FGP61" s="156"/>
      <c r="FGQ61" s="156"/>
      <c r="FGR61" s="156"/>
      <c r="FGS61" s="156"/>
      <c r="FGT61" s="156"/>
      <c r="FGU61" s="156"/>
      <c r="FGV61" s="156"/>
      <c r="FGW61" s="156"/>
      <c r="FGX61" s="156"/>
      <c r="FGY61" s="156"/>
      <c r="FGZ61" s="156"/>
      <c r="FHA61" s="156"/>
      <c r="FHB61" s="156"/>
      <c r="FHC61" s="156"/>
      <c r="FHD61" s="156"/>
      <c r="FHE61" s="156"/>
      <c r="FHF61" s="156"/>
      <c r="FHG61" s="156"/>
      <c r="FHH61" s="156"/>
      <c r="FHI61" s="156"/>
      <c r="FHJ61" s="156"/>
      <c r="FHK61" s="156"/>
      <c r="FHL61" s="156"/>
      <c r="FHM61" s="156"/>
      <c r="FHN61" s="156"/>
      <c r="FHO61" s="156"/>
      <c r="FHP61" s="156"/>
      <c r="FHQ61" s="156"/>
      <c r="FHR61" s="156"/>
      <c r="FHS61" s="156"/>
      <c r="FHT61" s="156"/>
      <c r="FHU61" s="156"/>
      <c r="FHV61" s="156"/>
      <c r="FHW61" s="156"/>
      <c r="FHX61" s="156"/>
      <c r="FHY61" s="156"/>
      <c r="FHZ61" s="156"/>
      <c r="FIA61" s="156"/>
      <c r="FIB61" s="156"/>
      <c r="FIC61" s="156"/>
      <c r="FID61" s="156"/>
      <c r="FIE61" s="156"/>
      <c r="FIF61" s="156"/>
      <c r="FIG61" s="156"/>
      <c r="FIH61" s="156"/>
      <c r="FII61" s="156"/>
      <c r="FIJ61" s="156"/>
      <c r="FIK61" s="156"/>
      <c r="FIL61" s="156"/>
      <c r="FIM61" s="156"/>
      <c r="FIN61" s="156"/>
      <c r="FIO61" s="156"/>
      <c r="FIP61" s="156"/>
      <c r="FIQ61" s="156"/>
      <c r="FIR61" s="156"/>
      <c r="FIS61" s="156"/>
      <c r="FIT61" s="156"/>
      <c r="FIU61" s="156"/>
      <c r="FIV61" s="156"/>
      <c r="FIW61" s="156"/>
      <c r="FIX61" s="156"/>
      <c r="FIY61" s="156"/>
      <c r="FIZ61" s="156"/>
      <c r="FJA61" s="156"/>
      <c r="FJB61" s="156"/>
      <c r="FJC61" s="156"/>
      <c r="FJD61" s="156"/>
      <c r="FJE61" s="156"/>
      <c r="FJF61" s="156"/>
      <c r="FJG61" s="156"/>
      <c r="FJH61" s="156"/>
      <c r="FJI61" s="156"/>
      <c r="FJJ61" s="156"/>
      <c r="FJK61" s="156"/>
      <c r="FJL61" s="156"/>
      <c r="FJM61" s="156"/>
      <c r="FJN61" s="156"/>
      <c r="FJO61" s="156"/>
      <c r="FJP61" s="156"/>
      <c r="FJQ61" s="156"/>
      <c r="FJR61" s="156"/>
      <c r="FJS61" s="156"/>
      <c r="FJT61" s="156"/>
      <c r="FJU61" s="156"/>
      <c r="FJV61" s="156"/>
      <c r="FJW61" s="156"/>
      <c r="FJX61" s="156"/>
      <c r="FJY61" s="156"/>
      <c r="FJZ61" s="156"/>
      <c r="FKA61" s="156"/>
      <c r="FKB61" s="156"/>
      <c r="FKC61" s="156"/>
      <c r="FKD61" s="156"/>
      <c r="FKE61" s="156"/>
      <c r="FKF61" s="156"/>
      <c r="FKG61" s="156"/>
      <c r="FKH61" s="156"/>
      <c r="FKI61" s="156"/>
      <c r="FKJ61" s="156"/>
      <c r="FKK61" s="156"/>
      <c r="FKL61" s="156"/>
      <c r="FKM61" s="156"/>
      <c r="FKN61" s="156"/>
      <c r="FKO61" s="156"/>
      <c r="FKP61" s="156"/>
      <c r="FKQ61" s="156"/>
      <c r="FKR61" s="156"/>
      <c r="FKS61" s="156"/>
      <c r="FKT61" s="156"/>
      <c r="FKU61" s="156"/>
      <c r="FKV61" s="156"/>
      <c r="FKW61" s="156"/>
      <c r="FKX61" s="156"/>
      <c r="FKY61" s="156"/>
      <c r="FKZ61" s="156"/>
      <c r="FLA61" s="156"/>
      <c r="FLB61" s="156"/>
      <c r="FLC61" s="156"/>
      <c r="FLD61" s="156"/>
      <c r="FLE61" s="156"/>
      <c r="FLF61" s="156"/>
      <c r="FLG61" s="156"/>
      <c r="FLH61" s="156"/>
      <c r="FLI61" s="156"/>
      <c r="FLJ61" s="156"/>
      <c r="FLK61" s="156"/>
      <c r="FLL61" s="156"/>
      <c r="FLM61" s="156"/>
      <c r="FLN61" s="156"/>
      <c r="FLO61" s="156"/>
      <c r="FLP61" s="156"/>
      <c r="FLQ61" s="156"/>
      <c r="FLR61" s="156"/>
      <c r="FLS61" s="156"/>
      <c r="FLT61" s="156"/>
      <c r="FLU61" s="156"/>
      <c r="FLV61" s="156"/>
      <c r="FLW61" s="156"/>
      <c r="FLX61" s="156"/>
      <c r="FLY61" s="156"/>
      <c r="FLZ61" s="156"/>
      <c r="FMA61" s="156"/>
      <c r="FMB61" s="156"/>
      <c r="FMC61" s="156"/>
      <c r="FMD61" s="156"/>
      <c r="FME61" s="156"/>
      <c r="FMF61" s="156"/>
      <c r="FMG61" s="156"/>
      <c r="FMH61" s="156"/>
      <c r="FMI61" s="156"/>
      <c r="FMJ61" s="156"/>
      <c r="FMK61" s="156"/>
      <c r="FML61" s="156"/>
      <c r="FMM61" s="156"/>
      <c r="FMN61" s="156"/>
      <c r="FMO61" s="156"/>
      <c r="FMP61" s="156"/>
      <c r="FMQ61" s="156"/>
      <c r="FMR61" s="156"/>
      <c r="FMS61" s="156"/>
      <c r="FMT61" s="156"/>
      <c r="FMU61" s="156"/>
      <c r="FMV61" s="156"/>
      <c r="FMW61" s="156"/>
      <c r="FMX61" s="156"/>
      <c r="FMY61" s="156"/>
      <c r="FMZ61" s="156"/>
      <c r="FNA61" s="156"/>
      <c r="FNB61" s="156"/>
      <c r="FNC61" s="156"/>
      <c r="FND61" s="156"/>
      <c r="FNE61" s="156"/>
      <c r="FNF61" s="156"/>
      <c r="FNG61" s="156"/>
      <c r="FNH61" s="156"/>
      <c r="FNI61" s="156"/>
      <c r="FNJ61" s="156"/>
      <c r="FNK61" s="156"/>
      <c r="FNL61" s="156"/>
      <c r="FNM61" s="156"/>
      <c r="FNN61" s="156"/>
      <c r="FNO61" s="156"/>
      <c r="FNP61" s="156"/>
      <c r="FNQ61" s="156"/>
      <c r="FNR61" s="156"/>
      <c r="FNS61" s="156"/>
      <c r="FNT61" s="156"/>
      <c r="FNU61" s="156"/>
      <c r="FNV61" s="156"/>
      <c r="FNW61" s="156"/>
      <c r="FNX61" s="156"/>
      <c r="FNY61" s="156"/>
      <c r="FNZ61" s="156"/>
      <c r="FOA61" s="156"/>
      <c r="FOB61" s="156"/>
      <c r="FOC61" s="156"/>
      <c r="FOD61" s="156"/>
      <c r="FOE61" s="156"/>
      <c r="FOF61" s="156"/>
      <c r="FOG61" s="156"/>
      <c r="FOH61" s="156"/>
      <c r="FOI61" s="156"/>
      <c r="FOJ61" s="156"/>
      <c r="FOK61" s="156"/>
      <c r="FOL61" s="156"/>
      <c r="FOM61" s="156"/>
      <c r="FON61" s="156"/>
      <c r="FOO61" s="156"/>
      <c r="FOP61" s="156"/>
      <c r="FOQ61" s="156"/>
      <c r="FOR61" s="156"/>
      <c r="FOS61" s="156"/>
      <c r="FOT61" s="156"/>
      <c r="FOU61" s="156"/>
      <c r="FOV61" s="156"/>
      <c r="FOW61" s="156"/>
      <c r="FOX61" s="156"/>
      <c r="FOY61" s="156"/>
      <c r="FOZ61" s="156"/>
      <c r="FPA61" s="156"/>
      <c r="FPB61" s="156"/>
      <c r="FPC61" s="156"/>
      <c r="FPD61" s="156"/>
      <c r="FPE61" s="156"/>
      <c r="FPF61" s="156"/>
      <c r="FPG61" s="156"/>
      <c r="FPH61" s="156"/>
      <c r="FPI61" s="156"/>
      <c r="FPJ61" s="156"/>
      <c r="FPK61" s="156"/>
      <c r="FPL61" s="156"/>
      <c r="FPM61" s="156"/>
      <c r="FPN61" s="156"/>
      <c r="FPO61" s="156"/>
      <c r="FPP61" s="156"/>
      <c r="FPQ61" s="156"/>
      <c r="FPR61" s="156"/>
      <c r="FPS61" s="156"/>
      <c r="FPT61" s="156"/>
      <c r="FPU61" s="156"/>
      <c r="FPV61" s="156"/>
      <c r="FPW61" s="156"/>
      <c r="FPX61" s="156"/>
      <c r="FPY61" s="156"/>
      <c r="FPZ61" s="156"/>
      <c r="FQA61" s="156"/>
      <c r="FQB61" s="156"/>
      <c r="FQC61" s="156"/>
      <c r="FQD61" s="156"/>
      <c r="FQE61" s="156"/>
      <c r="FQF61" s="156"/>
      <c r="FQG61" s="156"/>
      <c r="FQH61" s="156"/>
      <c r="FQI61" s="156"/>
      <c r="FQJ61" s="156"/>
      <c r="FQK61" s="156"/>
      <c r="FQL61" s="156"/>
      <c r="FQM61" s="156"/>
      <c r="FQN61" s="156"/>
      <c r="FQO61" s="156"/>
      <c r="FQP61" s="156"/>
      <c r="FQQ61" s="156"/>
      <c r="FQR61" s="156"/>
      <c r="FQS61" s="156"/>
      <c r="FQT61" s="156"/>
      <c r="FQU61" s="156"/>
      <c r="FQV61" s="156"/>
      <c r="FQW61" s="156"/>
      <c r="FQX61" s="156"/>
      <c r="FQY61" s="156"/>
      <c r="FQZ61" s="156"/>
      <c r="FRA61" s="156"/>
      <c r="FRB61" s="156"/>
      <c r="FRC61" s="156"/>
      <c r="FRD61" s="156"/>
      <c r="FRE61" s="156"/>
      <c r="FRF61" s="156"/>
      <c r="FRG61" s="156"/>
      <c r="FRH61" s="156"/>
      <c r="FRI61" s="156"/>
      <c r="FRJ61" s="156"/>
      <c r="FRK61" s="156"/>
      <c r="FRL61" s="156"/>
      <c r="FRM61" s="156"/>
      <c r="FRN61" s="156"/>
      <c r="FRO61" s="156"/>
      <c r="FRP61" s="156"/>
      <c r="FRQ61" s="156"/>
      <c r="FRR61" s="156"/>
      <c r="FRS61" s="156"/>
      <c r="FRT61" s="156"/>
      <c r="FRU61" s="156"/>
      <c r="FRV61" s="156"/>
      <c r="FRW61" s="156"/>
      <c r="FRX61" s="156"/>
      <c r="FRY61" s="156"/>
      <c r="FRZ61" s="156"/>
      <c r="FSA61" s="156"/>
      <c r="FSB61" s="156"/>
      <c r="FSC61" s="156"/>
      <c r="FSD61" s="156"/>
      <c r="FSE61" s="156"/>
      <c r="FSF61" s="156"/>
      <c r="FSG61" s="156"/>
      <c r="FSH61" s="156"/>
      <c r="FSI61" s="156"/>
      <c r="FSJ61" s="156"/>
      <c r="FSK61" s="156"/>
      <c r="FSL61" s="156"/>
      <c r="FSM61" s="156"/>
      <c r="FSN61" s="156"/>
      <c r="FSO61" s="156"/>
      <c r="FSP61" s="156"/>
      <c r="FSQ61" s="156"/>
      <c r="FSR61" s="156"/>
      <c r="FSS61" s="156"/>
      <c r="FST61" s="156"/>
      <c r="FSU61" s="156"/>
      <c r="FSV61" s="156"/>
      <c r="FSW61" s="156"/>
      <c r="FSX61" s="156"/>
      <c r="FSY61" s="156"/>
      <c r="FSZ61" s="156"/>
      <c r="FTA61" s="156"/>
      <c r="FTB61" s="156"/>
      <c r="FTC61" s="156"/>
      <c r="FTD61" s="156"/>
      <c r="FTE61" s="156"/>
      <c r="FTF61" s="156"/>
      <c r="FTG61" s="156"/>
      <c r="FTH61" s="156"/>
      <c r="FTI61" s="156"/>
      <c r="FTJ61" s="156"/>
      <c r="FTK61" s="156"/>
      <c r="FTL61" s="156"/>
      <c r="FTM61" s="156"/>
      <c r="FTN61" s="156"/>
      <c r="FTO61" s="156"/>
      <c r="FTP61" s="156"/>
      <c r="FTQ61" s="156"/>
      <c r="FTR61" s="156"/>
      <c r="FTS61" s="156"/>
      <c r="FTT61" s="156"/>
      <c r="FTU61" s="156"/>
      <c r="FTV61" s="156"/>
      <c r="FTW61" s="156"/>
      <c r="FTX61" s="156"/>
      <c r="FTY61" s="156"/>
      <c r="FTZ61" s="156"/>
      <c r="FUA61" s="156"/>
      <c r="FUB61" s="156"/>
      <c r="FUC61" s="156"/>
      <c r="FUD61" s="156"/>
      <c r="FUE61" s="156"/>
      <c r="FUF61" s="156"/>
      <c r="FUG61" s="156"/>
      <c r="FUH61" s="156"/>
      <c r="FUI61" s="156"/>
      <c r="FUJ61" s="156"/>
      <c r="FUK61" s="156"/>
      <c r="FUL61" s="156"/>
      <c r="FUM61" s="156"/>
      <c r="FUN61" s="156"/>
      <c r="FUO61" s="156"/>
      <c r="FUP61" s="156"/>
      <c r="FUQ61" s="156"/>
      <c r="FUR61" s="156"/>
      <c r="FUS61" s="156"/>
      <c r="FUT61" s="156"/>
      <c r="FUU61" s="156"/>
      <c r="FUV61" s="156"/>
      <c r="FUW61" s="156"/>
      <c r="FUX61" s="156"/>
      <c r="FUY61" s="156"/>
      <c r="FUZ61" s="156"/>
      <c r="FVA61" s="156"/>
      <c r="FVB61" s="156"/>
      <c r="FVC61" s="156"/>
      <c r="FVD61" s="156"/>
      <c r="FVE61" s="156"/>
      <c r="FVF61" s="156"/>
      <c r="FVG61" s="156"/>
      <c r="FVH61" s="156"/>
      <c r="FVI61" s="156"/>
      <c r="FVJ61" s="156"/>
      <c r="FVK61" s="156"/>
      <c r="FVL61" s="156"/>
      <c r="FVM61" s="156"/>
      <c r="FVN61" s="156"/>
      <c r="FVO61" s="156"/>
      <c r="FVP61" s="156"/>
      <c r="FVQ61" s="156"/>
      <c r="FVR61" s="156"/>
      <c r="FVS61" s="156"/>
      <c r="FVT61" s="156"/>
      <c r="FVU61" s="156"/>
      <c r="FVV61" s="156"/>
      <c r="FVW61" s="156"/>
      <c r="FVX61" s="156"/>
      <c r="FVY61" s="156"/>
      <c r="FVZ61" s="156"/>
      <c r="FWA61" s="156"/>
      <c r="FWB61" s="156"/>
      <c r="FWC61" s="156"/>
      <c r="FWD61" s="156"/>
      <c r="FWE61" s="156"/>
      <c r="FWF61" s="156"/>
      <c r="FWG61" s="156"/>
      <c r="FWH61" s="156"/>
      <c r="FWI61" s="156"/>
      <c r="FWJ61" s="156"/>
      <c r="FWK61" s="156"/>
      <c r="FWL61" s="156"/>
      <c r="FWM61" s="156"/>
      <c r="FWN61" s="156"/>
      <c r="FWO61" s="156"/>
      <c r="FWP61" s="156"/>
      <c r="FWQ61" s="156"/>
      <c r="FWR61" s="156"/>
      <c r="FWS61" s="156"/>
      <c r="FWT61" s="156"/>
      <c r="FWU61" s="156"/>
      <c r="FWV61" s="156"/>
      <c r="FWW61" s="156"/>
      <c r="FWX61" s="156"/>
      <c r="FWY61" s="156"/>
      <c r="FWZ61" s="156"/>
      <c r="FXA61" s="156"/>
      <c r="FXB61" s="156"/>
      <c r="FXC61" s="156"/>
      <c r="FXD61" s="156"/>
      <c r="FXE61" s="156"/>
      <c r="FXF61" s="156"/>
      <c r="FXG61" s="156"/>
      <c r="FXH61" s="156"/>
      <c r="FXI61" s="156"/>
      <c r="FXJ61" s="156"/>
      <c r="FXK61" s="156"/>
      <c r="FXL61" s="156"/>
      <c r="FXM61" s="156"/>
      <c r="FXN61" s="156"/>
      <c r="FXO61" s="156"/>
      <c r="FXP61" s="156"/>
      <c r="FXQ61" s="156"/>
      <c r="FXR61" s="156"/>
      <c r="FXS61" s="156"/>
      <c r="FXT61" s="156"/>
      <c r="FXU61" s="156"/>
      <c r="FXV61" s="156"/>
      <c r="FXW61" s="156"/>
      <c r="FXX61" s="156"/>
      <c r="FXY61" s="156"/>
      <c r="FXZ61" s="156"/>
      <c r="FYA61" s="156"/>
      <c r="FYB61" s="156"/>
      <c r="FYC61" s="156"/>
      <c r="FYD61" s="156"/>
      <c r="FYE61" s="156"/>
      <c r="FYF61" s="156"/>
      <c r="FYG61" s="156"/>
      <c r="FYH61" s="156"/>
      <c r="FYI61" s="156"/>
      <c r="FYJ61" s="156"/>
      <c r="FYK61" s="156"/>
      <c r="FYL61" s="156"/>
      <c r="FYM61" s="156"/>
      <c r="FYN61" s="156"/>
      <c r="FYO61" s="156"/>
      <c r="FYP61" s="156"/>
      <c r="FYQ61" s="156"/>
      <c r="FYR61" s="156"/>
      <c r="FYS61" s="156"/>
      <c r="FYT61" s="156"/>
      <c r="FYU61" s="156"/>
      <c r="FYV61" s="156"/>
      <c r="FYW61" s="156"/>
      <c r="FYX61" s="156"/>
      <c r="FYY61" s="156"/>
      <c r="FYZ61" s="156"/>
      <c r="FZA61" s="156"/>
      <c r="FZB61" s="156"/>
      <c r="FZC61" s="156"/>
      <c r="FZD61" s="156"/>
      <c r="FZE61" s="156"/>
      <c r="FZF61" s="156"/>
      <c r="FZG61" s="156"/>
      <c r="FZH61" s="156"/>
      <c r="FZI61" s="156"/>
      <c r="FZJ61" s="156"/>
      <c r="FZK61" s="156"/>
      <c r="FZL61" s="156"/>
      <c r="FZM61" s="156"/>
      <c r="FZN61" s="156"/>
      <c r="FZO61" s="156"/>
      <c r="FZP61" s="156"/>
      <c r="FZQ61" s="156"/>
      <c r="FZR61" s="156"/>
      <c r="FZS61" s="156"/>
      <c r="FZT61" s="156"/>
      <c r="FZU61" s="156"/>
      <c r="FZV61" s="156"/>
      <c r="FZW61" s="156"/>
      <c r="FZX61" s="156"/>
      <c r="FZY61" s="156"/>
      <c r="FZZ61" s="156"/>
      <c r="GAA61" s="156"/>
      <c r="GAB61" s="156"/>
      <c r="GAC61" s="156"/>
      <c r="GAD61" s="156"/>
      <c r="GAE61" s="156"/>
      <c r="GAF61" s="156"/>
      <c r="GAG61" s="156"/>
      <c r="GAH61" s="156"/>
      <c r="GAI61" s="156"/>
      <c r="GAJ61" s="156"/>
      <c r="GAK61" s="156"/>
      <c r="GAL61" s="156"/>
      <c r="GAM61" s="156"/>
      <c r="GAN61" s="156"/>
      <c r="GAO61" s="156"/>
      <c r="GAP61" s="156"/>
      <c r="GAQ61" s="156"/>
      <c r="GAR61" s="156"/>
      <c r="GAS61" s="156"/>
      <c r="GAT61" s="156"/>
      <c r="GAU61" s="156"/>
      <c r="GAV61" s="156"/>
      <c r="GAW61" s="156"/>
      <c r="GAX61" s="156"/>
      <c r="GAY61" s="156"/>
      <c r="GAZ61" s="156"/>
      <c r="GBA61" s="156"/>
      <c r="GBB61" s="156"/>
      <c r="GBC61" s="156"/>
      <c r="GBD61" s="156"/>
      <c r="GBE61" s="156"/>
      <c r="GBF61" s="156"/>
      <c r="GBG61" s="156"/>
      <c r="GBH61" s="156"/>
      <c r="GBI61" s="156"/>
      <c r="GBJ61" s="156"/>
      <c r="GBK61" s="156"/>
      <c r="GBL61" s="156"/>
      <c r="GBM61" s="156"/>
      <c r="GBN61" s="156"/>
      <c r="GBO61" s="156"/>
      <c r="GBP61" s="156"/>
      <c r="GBQ61" s="156"/>
      <c r="GBR61" s="156"/>
      <c r="GBS61" s="156"/>
      <c r="GBT61" s="156"/>
      <c r="GBU61" s="156"/>
      <c r="GBV61" s="156"/>
      <c r="GBW61" s="156"/>
      <c r="GBX61" s="156"/>
      <c r="GBY61" s="156"/>
      <c r="GBZ61" s="156"/>
      <c r="GCA61" s="156"/>
      <c r="GCB61" s="156"/>
      <c r="GCC61" s="156"/>
      <c r="GCD61" s="156"/>
      <c r="GCE61" s="156"/>
      <c r="GCF61" s="156"/>
      <c r="GCG61" s="156"/>
      <c r="GCH61" s="156"/>
      <c r="GCI61" s="156"/>
      <c r="GCJ61" s="156"/>
      <c r="GCK61" s="156"/>
      <c r="GCL61" s="156"/>
      <c r="GCM61" s="156"/>
      <c r="GCN61" s="156"/>
      <c r="GCO61" s="156"/>
      <c r="GCP61" s="156"/>
      <c r="GCQ61" s="156"/>
      <c r="GCR61" s="156"/>
      <c r="GCS61" s="156"/>
      <c r="GCT61" s="156"/>
      <c r="GCU61" s="156"/>
      <c r="GCV61" s="156"/>
      <c r="GCW61" s="156"/>
      <c r="GCX61" s="156"/>
      <c r="GCY61" s="156"/>
      <c r="GCZ61" s="156"/>
      <c r="GDA61" s="156"/>
      <c r="GDB61" s="156"/>
      <c r="GDC61" s="156"/>
      <c r="GDD61" s="156"/>
      <c r="GDE61" s="156"/>
      <c r="GDF61" s="156"/>
      <c r="GDG61" s="156"/>
      <c r="GDH61" s="156"/>
      <c r="GDI61" s="156"/>
      <c r="GDJ61" s="156"/>
      <c r="GDK61" s="156"/>
      <c r="GDL61" s="156"/>
      <c r="GDM61" s="156"/>
      <c r="GDN61" s="156"/>
      <c r="GDO61" s="156"/>
      <c r="GDP61" s="156"/>
      <c r="GDQ61" s="156"/>
      <c r="GDR61" s="156"/>
      <c r="GDS61" s="156"/>
      <c r="GDT61" s="156"/>
      <c r="GDU61" s="156"/>
      <c r="GDV61" s="156"/>
      <c r="GDW61" s="156"/>
      <c r="GDX61" s="156"/>
      <c r="GDY61" s="156"/>
      <c r="GDZ61" s="156"/>
      <c r="GEA61" s="156"/>
      <c r="GEB61" s="156"/>
      <c r="GEC61" s="156"/>
      <c r="GED61" s="156"/>
      <c r="GEE61" s="156"/>
      <c r="GEF61" s="156"/>
      <c r="GEG61" s="156"/>
      <c r="GEH61" s="156"/>
      <c r="GEI61" s="156"/>
      <c r="GEJ61" s="156"/>
      <c r="GEK61" s="156"/>
      <c r="GEL61" s="156"/>
      <c r="GEM61" s="156"/>
      <c r="GEN61" s="156"/>
      <c r="GEO61" s="156"/>
      <c r="GEP61" s="156"/>
      <c r="GEQ61" s="156"/>
      <c r="GER61" s="156"/>
      <c r="GES61" s="156"/>
      <c r="GET61" s="156"/>
      <c r="GEU61" s="156"/>
      <c r="GEV61" s="156"/>
      <c r="GEW61" s="156"/>
      <c r="GEX61" s="156"/>
      <c r="GEY61" s="156"/>
      <c r="GEZ61" s="156"/>
      <c r="GFA61" s="156"/>
      <c r="GFB61" s="156"/>
      <c r="GFC61" s="156"/>
      <c r="GFD61" s="156"/>
      <c r="GFE61" s="156"/>
      <c r="GFF61" s="156"/>
      <c r="GFG61" s="156"/>
      <c r="GFH61" s="156"/>
      <c r="GFI61" s="156"/>
      <c r="GFJ61" s="156"/>
      <c r="GFK61" s="156"/>
      <c r="GFL61" s="156"/>
      <c r="GFM61" s="156"/>
      <c r="GFN61" s="156"/>
      <c r="GFO61" s="156"/>
      <c r="GFP61" s="156"/>
      <c r="GFQ61" s="156"/>
      <c r="GFR61" s="156"/>
      <c r="GFS61" s="156"/>
      <c r="GFT61" s="156"/>
      <c r="GFU61" s="156"/>
      <c r="GFV61" s="156"/>
      <c r="GFW61" s="156"/>
      <c r="GFX61" s="156"/>
      <c r="GFY61" s="156"/>
      <c r="GFZ61" s="156"/>
      <c r="GGA61" s="156"/>
      <c r="GGB61" s="156"/>
      <c r="GGC61" s="156"/>
      <c r="GGD61" s="156"/>
      <c r="GGE61" s="156"/>
      <c r="GGF61" s="156"/>
      <c r="GGG61" s="156"/>
      <c r="GGH61" s="156"/>
      <c r="GGI61" s="156"/>
      <c r="GGJ61" s="156"/>
      <c r="GGK61" s="156"/>
      <c r="GGL61" s="156"/>
      <c r="GGM61" s="156"/>
      <c r="GGN61" s="156"/>
      <c r="GGO61" s="156"/>
      <c r="GGP61" s="156"/>
      <c r="GGQ61" s="156"/>
      <c r="GGR61" s="156"/>
      <c r="GGS61" s="156"/>
      <c r="GGT61" s="156"/>
      <c r="GGU61" s="156"/>
      <c r="GGV61" s="156"/>
      <c r="GGW61" s="156"/>
      <c r="GGX61" s="156"/>
      <c r="GGY61" s="156"/>
      <c r="GGZ61" s="156"/>
      <c r="GHA61" s="156"/>
      <c r="GHB61" s="156"/>
      <c r="GHC61" s="156"/>
      <c r="GHD61" s="156"/>
      <c r="GHE61" s="156"/>
      <c r="GHF61" s="156"/>
      <c r="GHG61" s="156"/>
      <c r="GHH61" s="156"/>
      <c r="GHI61" s="156"/>
      <c r="GHJ61" s="156"/>
      <c r="GHK61" s="156"/>
      <c r="GHL61" s="156"/>
      <c r="GHM61" s="156"/>
      <c r="GHN61" s="156"/>
      <c r="GHO61" s="156"/>
      <c r="GHP61" s="156"/>
      <c r="GHQ61" s="156"/>
      <c r="GHR61" s="156"/>
      <c r="GHS61" s="156"/>
      <c r="GHT61" s="156"/>
      <c r="GHU61" s="156"/>
      <c r="GHV61" s="156"/>
      <c r="GHW61" s="156"/>
      <c r="GHX61" s="156"/>
      <c r="GHY61" s="156"/>
      <c r="GHZ61" s="156"/>
      <c r="GIA61" s="156"/>
      <c r="GIB61" s="156"/>
      <c r="GIC61" s="156"/>
      <c r="GID61" s="156"/>
      <c r="GIE61" s="156"/>
      <c r="GIF61" s="156"/>
      <c r="GIG61" s="156"/>
      <c r="GIH61" s="156"/>
      <c r="GII61" s="156"/>
      <c r="GIJ61" s="156"/>
      <c r="GIK61" s="156"/>
      <c r="GIL61" s="156"/>
      <c r="GIM61" s="156"/>
      <c r="GIN61" s="156"/>
      <c r="GIO61" s="156"/>
      <c r="GIP61" s="156"/>
      <c r="GIQ61" s="156"/>
      <c r="GIR61" s="156"/>
      <c r="GIS61" s="156"/>
      <c r="GIT61" s="156"/>
      <c r="GIU61" s="156"/>
      <c r="GIV61" s="156"/>
      <c r="GIW61" s="156"/>
      <c r="GIX61" s="156"/>
      <c r="GIY61" s="156"/>
      <c r="GIZ61" s="156"/>
      <c r="GJA61" s="156"/>
      <c r="GJB61" s="156"/>
      <c r="GJC61" s="156"/>
      <c r="GJD61" s="156"/>
      <c r="GJE61" s="156"/>
      <c r="GJF61" s="156"/>
      <c r="GJG61" s="156"/>
      <c r="GJH61" s="156"/>
      <c r="GJI61" s="156"/>
      <c r="GJJ61" s="156"/>
      <c r="GJK61" s="156"/>
      <c r="GJL61" s="156"/>
      <c r="GJM61" s="156"/>
      <c r="GJN61" s="156"/>
      <c r="GJO61" s="156"/>
      <c r="GJP61" s="156"/>
      <c r="GJQ61" s="156"/>
      <c r="GJR61" s="156"/>
      <c r="GJS61" s="156"/>
      <c r="GJT61" s="156"/>
      <c r="GJU61" s="156"/>
      <c r="GJV61" s="156"/>
      <c r="GJW61" s="156"/>
      <c r="GJX61" s="156"/>
      <c r="GJY61" s="156"/>
      <c r="GJZ61" s="156"/>
      <c r="GKA61" s="156"/>
      <c r="GKB61" s="156"/>
      <c r="GKC61" s="156"/>
      <c r="GKD61" s="156"/>
      <c r="GKE61" s="156"/>
      <c r="GKF61" s="156"/>
      <c r="GKG61" s="156"/>
      <c r="GKH61" s="156"/>
      <c r="GKI61" s="156"/>
      <c r="GKJ61" s="156"/>
      <c r="GKK61" s="156"/>
      <c r="GKL61" s="156"/>
      <c r="GKM61" s="156"/>
      <c r="GKN61" s="156"/>
      <c r="GKO61" s="156"/>
      <c r="GKP61" s="156"/>
      <c r="GKQ61" s="156"/>
      <c r="GKR61" s="156"/>
      <c r="GKS61" s="156"/>
      <c r="GKT61" s="156"/>
      <c r="GKU61" s="156"/>
      <c r="GKV61" s="156"/>
      <c r="GKW61" s="156"/>
      <c r="GKX61" s="156"/>
      <c r="GKY61" s="156"/>
      <c r="GKZ61" s="156"/>
      <c r="GLA61" s="156"/>
      <c r="GLB61" s="156"/>
      <c r="GLC61" s="156"/>
      <c r="GLD61" s="156"/>
      <c r="GLE61" s="156"/>
      <c r="GLF61" s="156"/>
      <c r="GLG61" s="156"/>
      <c r="GLH61" s="156"/>
      <c r="GLI61" s="156"/>
      <c r="GLJ61" s="156"/>
      <c r="GLK61" s="156"/>
      <c r="GLL61" s="156"/>
      <c r="GLM61" s="156"/>
      <c r="GLN61" s="156"/>
      <c r="GLO61" s="156"/>
      <c r="GLP61" s="156"/>
      <c r="GLQ61" s="156"/>
      <c r="GLR61" s="156"/>
      <c r="GLS61" s="156"/>
      <c r="GLT61" s="156"/>
      <c r="GLU61" s="156"/>
      <c r="GLV61" s="156"/>
      <c r="GLW61" s="156"/>
      <c r="GLX61" s="156"/>
      <c r="GLY61" s="156"/>
      <c r="GLZ61" s="156"/>
      <c r="GMA61" s="156"/>
      <c r="GMB61" s="156"/>
      <c r="GMC61" s="156"/>
      <c r="GMD61" s="156"/>
      <c r="GME61" s="156"/>
      <c r="GMF61" s="156"/>
      <c r="GMG61" s="156"/>
      <c r="GMH61" s="156"/>
      <c r="GMI61" s="156"/>
      <c r="GMJ61" s="156"/>
      <c r="GMK61" s="156"/>
      <c r="GML61" s="156"/>
      <c r="GMM61" s="156"/>
      <c r="GMN61" s="156"/>
      <c r="GMO61" s="156"/>
      <c r="GMP61" s="156"/>
      <c r="GMQ61" s="156"/>
      <c r="GMR61" s="156"/>
      <c r="GMS61" s="156"/>
      <c r="GMT61" s="156"/>
      <c r="GMU61" s="156"/>
      <c r="GMV61" s="156"/>
      <c r="GMW61" s="156"/>
      <c r="GMX61" s="156"/>
      <c r="GMY61" s="156"/>
      <c r="GMZ61" s="156"/>
      <c r="GNA61" s="156"/>
      <c r="GNB61" s="156"/>
      <c r="GNC61" s="156"/>
      <c r="GND61" s="156"/>
      <c r="GNE61" s="156"/>
      <c r="GNF61" s="156"/>
      <c r="GNG61" s="156"/>
      <c r="GNH61" s="156"/>
      <c r="GNI61" s="156"/>
      <c r="GNJ61" s="156"/>
      <c r="GNK61" s="156"/>
      <c r="GNL61" s="156"/>
      <c r="GNM61" s="156"/>
      <c r="GNN61" s="156"/>
      <c r="GNO61" s="156"/>
      <c r="GNP61" s="156"/>
      <c r="GNQ61" s="156"/>
      <c r="GNR61" s="156"/>
      <c r="GNS61" s="156"/>
      <c r="GNT61" s="156"/>
      <c r="GNU61" s="156"/>
      <c r="GNV61" s="156"/>
      <c r="GNW61" s="156"/>
      <c r="GNX61" s="156"/>
      <c r="GNY61" s="156"/>
      <c r="GNZ61" s="156"/>
      <c r="GOA61" s="156"/>
      <c r="GOB61" s="156"/>
      <c r="GOC61" s="156"/>
      <c r="GOD61" s="156"/>
      <c r="GOE61" s="156"/>
      <c r="GOF61" s="156"/>
      <c r="GOG61" s="156"/>
      <c r="GOH61" s="156"/>
      <c r="GOI61" s="156"/>
      <c r="GOJ61" s="156"/>
      <c r="GOK61" s="156"/>
      <c r="GOL61" s="156"/>
      <c r="GOM61" s="156"/>
      <c r="GON61" s="156"/>
      <c r="GOO61" s="156"/>
      <c r="GOP61" s="156"/>
      <c r="GOQ61" s="156"/>
      <c r="GOR61" s="156"/>
      <c r="GOS61" s="156"/>
      <c r="GOT61" s="156"/>
      <c r="GOU61" s="156"/>
      <c r="GOV61" s="156"/>
      <c r="GOW61" s="156"/>
      <c r="GOX61" s="156"/>
      <c r="GOY61" s="156"/>
      <c r="GOZ61" s="156"/>
      <c r="GPA61" s="156"/>
      <c r="GPB61" s="156"/>
      <c r="GPC61" s="156"/>
      <c r="GPD61" s="156"/>
      <c r="GPE61" s="156"/>
      <c r="GPF61" s="156"/>
      <c r="GPG61" s="156"/>
      <c r="GPH61" s="156"/>
      <c r="GPI61" s="156"/>
      <c r="GPJ61" s="156"/>
      <c r="GPK61" s="156"/>
      <c r="GPL61" s="156"/>
      <c r="GPM61" s="156"/>
      <c r="GPN61" s="156"/>
      <c r="GPO61" s="156"/>
      <c r="GPP61" s="156"/>
      <c r="GPQ61" s="156"/>
      <c r="GPR61" s="156"/>
      <c r="GPS61" s="156"/>
      <c r="GPT61" s="156"/>
      <c r="GPU61" s="156"/>
      <c r="GPV61" s="156"/>
      <c r="GPW61" s="156"/>
      <c r="GPX61" s="156"/>
      <c r="GPY61" s="156"/>
      <c r="GPZ61" s="156"/>
      <c r="GQA61" s="156"/>
      <c r="GQB61" s="156"/>
      <c r="GQC61" s="156"/>
      <c r="GQD61" s="156"/>
      <c r="GQE61" s="156"/>
      <c r="GQF61" s="156"/>
      <c r="GQG61" s="156"/>
      <c r="GQH61" s="156"/>
      <c r="GQI61" s="156"/>
      <c r="GQJ61" s="156"/>
      <c r="GQK61" s="156"/>
      <c r="GQL61" s="156"/>
      <c r="GQM61" s="156"/>
      <c r="GQN61" s="156"/>
      <c r="GQO61" s="156"/>
      <c r="GQP61" s="156"/>
      <c r="GQQ61" s="156"/>
      <c r="GQR61" s="156"/>
      <c r="GQS61" s="156"/>
      <c r="GQT61" s="156"/>
      <c r="GQU61" s="156"/>
      <c r="GQV61" s="156"/>
      <c r="GQW61" s="156"/>
      <c r="GQX61" s="156"/>
      <c r="GQY61" s="156"/>
      <c r="GQZ61" s="156"/>
      <c r="GRA61" s="156"/>
      <c r="GRB61" s="156"/>
      <c r="GRC61" s="156"/>
      <c r="GRD61" s="156"/>
      <c r="GRE61" s="156"/>
      <c r="GRF61" s="156"/>
      <c r="GRG61" s="156"/>
      <c r="GRH61" s="156"/>
      <c r="GRI61" s="156"/>
      <c r="GRJ61" s="156"/>
      <c r="GRK61" s="156"/>
      <c r="GRL61" s="156"/>
      <c r="GRM61" s="156"/>
      <c r="GRN61" s="156"/>
      <c r="GRO61" s="156"/>
      <c r="GRP61" s="156"/>
      <c r="GRQ61" s="156"/>
      <c r="GRR61" s="156"/>
      <c r="GRS61" s="156"/>
      <c r="GRT61" s="156"/>
      <c r="GRU61" s="156"/>
      <c r="GRV61" s="156"/>
      <c r="GRW61" s="156"/>
      <c r="GRX61" s="156"/>
      <c r="GRY61" s="156"/>
      <c r="GRZ61" s="156"/>
      <c r="GSA61" s="156"/>
      <c r="GSB61" s="156"/>
      <c r="GSC61" s="156"/>
      <c r="GSD61" s="156"/>
      <c r="GSE61" s="156"/>
      <c r="GSF61" s="156"/>
      <c r="GSG61" s="156"/>
      <c r="GSH61" s="156"/>
      <c r="GSI61" s="156"/>
      <c r="GSJ61" s="156"/>
      <c r="GSK61" s="156"/>
      <c r="GSL61" s="156"/>
      <c r="GSM61" s="156"/>
      <c r="GSN61" s="156"/>
      <c r="GSO61" s="156"/>
      <c r="GSP61" s="156"/>
      <c r="GSQ61" s="156"/>
      <c r="GSR61" s="156"/>
      <c r="GSS61" s="156"/>
      <c r="GST61" s="156"/>
      <c r="GSU61" s="156"/>
      <c r="GSV61" s="156"/>
      <c r="GSW61" s="156"/>
      <c r="GSX61" s="156"/>
      <c r="GSY61" s="156"/>
      <c r="GSZ61" s="156"/>
      <c r="GTA61" s="156"/>
      <c r="GTB61" s="156"/>
      <c r="GTC61" s="156"/>
      <c r="GTD61" s="156"/>
      <c r="GTE61" s="156"/>
      <c r="GTF61" s="156"/>
      <c r="GTG61" s="156"/>
      <c r="GTH61" s="156"/>
      <c r="GTI61" s="156"/>
      <c r="GTJ61" s="156"/>
      <c r="GTK61" s="156"/>
      <c r="GTL61" s="156"/>
      <c r="GTM61" s="156"/>
      <c r="GTN61" s="156"/>
      <c r="GTO61" s="156"/>
      <c r="GTP61" s="156"/>
      <c r="GTQ61" s="156"/>
      <c r="GTR61" s="156"/>
      <c r="GTS61" s="156"/>
      <c r="GTT61" s="156"/>
      <c r="GTU61" s="156"/>
      <c r="GTV61" s="156"/>
      <c r="GTW61" s="156"/>
      <c r="GTX61" s="156"/>
      <c r="GTY61" s="156"/>
      <c r="GTZ61" s="156"/>
      <c r="GUA61" s="156"/>
      <c r="GUB61" s="156"/>
      <c r="GUC61" s="156"/>
      <c r="GUD61" s="156"/>
      <c r="GUE61" s="156"/>
      <c r="GUF61" s="156"/>
      <c r="GUG61" s="156"/>
      <c r="GUH61" s="156"/>
      <c r="GUI61" s="156"/>
      <c r="GUJ61" s="156"/>
      <c r="GUK61" s="156"/>
      <c r="GUL61" s="156"/>
      <c r="GUM61" s="156"/>
      <c r="GUN61" s="156"/>
      <c r="GUO61" s="156"/>
      <c r="GUP61" s="156"/>
      <c r="GUQ61" s="156"/>
      <c r="GUR61" s="156"/>
      <c r="GUS61" s="156"/>
      <c r="GUT61" s="156"/>
      <c r="GUU61" s="156"/>
      <c r="GUV61" s="156"/>
      <c r="GUW61" s="156"/>
      <c r="GUX61" s="156"/>
      <c r="GUY61" s="156"/>
      <c r="GUZ61" s="156"/>
      <c r="GVA61" s="156"/>
      <c r="GVB61" s="156"/>
      <c r="GVC61" s="156"/>
      <c r="GVD61" s="156"/>
      <c r="GVE61" s="156"/>
      <c r="GVF61" s="156"/>
      <c r="GVG61" s="156"/>
      <c r="GVH61" s="156"/>
      <c r="GVI61" s="156"/>
      <c r="GVJ61" s="156"/>
      <c r="GVK61" s="156"/>
      <c r="GVL61" s="156"/>
      <c r="GVM61" s="156"/>
      <c r="GVN61" s="156"/>
      <c r="GVO61" s="156"/>
      <c r="GVP61" s="156"/>
      <c r="GVQ61" s="156"/>
      <c r="GVR61" s="156"/>
      <c r="GVS61" s="156"/>
      <c r="GVT61" s="156"/>
      <c r="GVU61" s="156"/>
      <c r="GVV61" s="156"/>
      <c r="GVW61" s="156"/>
      <c r="GVX61" s="156"/>
      <c r="GVY61" s="156"/>
      <c r="GVZ61" s="156"/>
      <c r="GWA61" s="156"/>
      <c r="GWB61" s="156"/>
      <c r="GWC61" s="156"/>
      <c r="GWD61" s="156"/>
      <c r="GWE61" s="156"/>
      <c r="GWF61" s="156"/>
      <c r="GWG61" s="156"/>
      <c r="GWH61" s="156"/>
      <c r="GWI61" s="156"/>
      <c r="GWJ61" s="156"/>
      <c r="GWK61" s="156"/>
      <c r="GWL61" s="156"/>
      <c r="GWM61" s="156"/>
      <c r="GWN61" s="156"/>
      <c r="GWO61" s="156"/>
      <c r="GWP61" s="156"/>
      <c r="GWQ61" s="156"/>
      <c r="GWR61" s="156"/>
      <c r="GWS61" s="156"/>
      <c r="GWT61" s="156"/>
      <c r="GWU61" s="156"/>
      <c r="GWV61" s="156"/>
      <c r="GWW61" s="156"/>
      <c r="GWX61" s="156"/>
      <c r="GWY61" s="156"/>
      <c r="GWZ61" s="156"/>
      <c r="GXA61" s="156"/>
      <c r="GXB61" s="156"/>
      <c r="GXC61" s="156"/>
      <c r="GXD61" s="156"/>
      <c r="GXE61" s="156"/>
      <c r="GXF61" s="156"/>
      <c r="GXG61" s="156"/>
      <c r="GXH61" s="156"/>
      <c r="GXI61" s="156"/>
      <c r="GXJ61" s="156"/>
      <c r="GXK61" s="156"/>
      <c r="GXL61" s="156"/>
      <c r="GXM61" s="156"/>
      <c r="GXN61" s="156"/>
      <c r="GXO61" s="156"/>
      <c r="GXP61" s="156"/>
      <c r="GXQ61" s="156"/>
      <c r="GXR61" s="156"/>
      <c r="GXS61" s="156"/>
      <c r="GXT61" s="156"/>
      <c r="GXU61" s="156"/>
      <c r="GXV61" s="156"/>
      <c r="GXW61" s="156"/>
      <c r="GXX61" s="156"/>
      <c r="GXY61" s="156"/>
      <c r="GXZ61" s="156"/>
      <c r="GYA61" s="156"/>
      <c r="GYB61" s="156"/>
      <c r="GYC61" s="156"/>
      <c r="GYD61" s="156"/>
      <c r="GYE61" s="156"/>
      <c r="GYF61" s="156"/>
      <c r="GYG61" s="156"/>
      <c r="GYH61" s="156"/>
      <c r="GYI61" s="156"/>
      <c r="GYJ61" s="156"/>
      <c r="GYK61" s="156"/>
      <c r="GYL61" s="156"/>
      <c r="GYM61" s="156"/>
      <c r="GYN61" s="156"/>
      <c r="GYO61" s="156"/>
      <c r="GYP61" s="156"/>
      <c r="GYQ61" s="156"/>
      <c r="GYR61" s="156"/>
      <c r="GYS61" s="156"/>
      <c r="GYT61" s="156"/>
      <c r="GYU61" s="156"/>
      <c r="GYV61" s="156"/>
      <c r="GYW61" s="156"/>
      <c r="GYX61" s="156"/>
      <c r="GYY61" s="156"/>
      <c r="GYZ61" s="156"/>
      <c r="GZA61" s="156"/>
      <c r="GZB61" s="156"/>
      <c r="GZC61" s="156"/>
      <c r="GZD61" s="156"/>
      <c r="GZE61" s="156"/>
      <c r="GZF61" s="156"/>
      <c r="GZG61" s="156"/>
      <c r="GZH61" s="156"/>
      <c r="GZI61" s="156"/>
      <c r="GZJ61" s="156"/>
      <c r="GZK61" s="156"/>
      <c r="GZL61" s="156"/>
      <c r="GZM61" s="156"/>
      <c r="GZN61" s="156"/>
      <c r="GZO61" s="156"/>
      <c r="GZP61" s="156"/>
      <c r="GZQ61" s="156"/>
      <c r="GZR61" s="156"/>
      <c r="GZS61" s="156"/>
      <c r="GZT61" s="156"/>
      <c r="GZU61" s="156"/>
      <c r="GZV61" s="156"/>
      <c r="GZW61" s="156"/>
      <c r="GZX61" s="156"/>
      <c r="GZY61" s="156"/>
      <c r="GZZ61" s="156"/>
      <c r="HAA61" s="156"/>
      <c r="HAB61" s="156"/>
      <c r="HAC61" s="156"/>
      <c r="HAD61" s="156"/>
      <c r="HAE61" s="156"/>
      <c r="HAF61" s="156"/>
      <c r="HAG61" s="156"/>
      <c r="HAH61" s="156"/>
      <c r="HAI61" s="156"/>
      <c r="HAJ61" s="156"/>
      <c r="HAK61" s="156"/>
      <c r="HAL61" s="156"/>
      <c r="HAM61" s="156"/>
      <c r="HAN61" s="156"/>
      <c r="HAO61" s="156"/>
      <c r="HAP61" s="156"/>
      <c r="HAQ61" s="156"/>
      <c r="HAR61" s="156"/>
      <c r="HAS61" s="156"/>
      <c r="HAT61" s="156"/>
      <c r="HAU61" s="156"/>
      <c r="HAV61" s="156"/>
      <c r="HAW61" s="156"/>
      <c r="HAX61" s="156"/>
      <c r="HAY61" s="156"/>
      <c r="HAZ61" s="156"/>
      <c r="HBA61" s="156"/>
      <c r="HBB61" s="156"/>
      <c r="HBC61" s="156"/>
      <c r="HBD61" s="156"/>
      <c r="HBE61" s="156"/>
      <c r="HBF61" s="156"/>
      <c r="HBG61" s="156"/>
      <c r="HBH61" s="156"/>
      <c r="HBI61" s="156"/>
      <c r="HBJ61" s="156"/>
      <c r="HBK61" s="156"/>
      <c r="HBL61" s="156"/>
      <c r="HBM61" s="156"/>
      <c r="HBN61" s="156"/>
      <c r="HBO61" s="156"/>
      <c r="HBP61" s="156"/>
      <c r="HBQ61" s="156"/>
      <c r="HBR61" s="156"/>
      <c r="HBS61" s="156"/>
      <c r="HBT61" s="156"/>
      <c r="HBU61" s="156"/>
      <c r="HBV61" s="156"/>
      <c r="HBW61" s="156"/>
      <c r="HBX61" s="156"/>
      <c r="HBY61" s="156"/>
      <c r="HBZ61" s="156"/>
      <c r="HCA61" s="156"/>
      <c r="HCB61" s="156"/>
      <c r="HCC61" s="156"/>
      <c r="HCD61" s="156"/>
      <c r="HCE61" s="156"/>
      <c r="HCF61" s="156"/>
      <c r="HCG61" s="156"/>
      <c r="HCH61" s="156"/>
      <c r="HCI61" s="156"/>
      <c r="HCJ61" s="156"/>
      <c r="HCK61" s="156"/>
      <c r="HCL61" s="156"/>
      <c r="HCM61" s="156"/>
      <c r="HCN61" s="156"/>
      <c r="HCO61" s="156"/>
      <c r="HCP61" s="156"/>
      <c r="HCQ61" s="156"/>
      <c r="HCR61" s="156"/>
      <c r="HCS61" s="156"/>
      <c r="HCT61" s="156"/>
      <c r="HCU61" s="156"/>
      <c r="HCV61" s="156"/>
      <c r="HCW61" s="156"/>
      <c r="HCX61" s="156"/>
      <c r="HCY61" s="156"/>
      <c r="HCZ61" s="156"/>
      <c r="HDA61" s="156"/>
      <c r="HDB61" s="156"/>
      <c r="HDC61" s="156"/>
      <c r="HDD61" s="156"/>
      <c r="HDE61" s="156"/>
      <c r="HDF61" s="156"/>
      <c r="HDG61" s="156"/>
      <c r="HDH61" s="156"/>
      <c r="HDI61" s="156"/>
      <c r="HDJ61" s="156"/>
      <c r="HDK61" s="156"/>
      <c r="HDL61" s="156"/>
      <c r="HDM61" s="156"/>
      <c r="HDN61" s="156"/>
      <c r="HDO61" s="156"/>
      <c r="HDP61" s="156"/>
      <c r="HDQ61" s="156"/>
      <c r="HDR61" s="156"/>
      <c r="HDS61" s="156"/>
      <c r="HDT61" s="156"/>
      <c r="HDU61" s="156"/>
      <c r="HDV61" s="156"/>
      <c r="HDW61" s="156"/>
      <c r="HDX61" s="156"/>
      <c r="HDY61" s="156"/>
      <c r="HDZ61" s="156"/>
      <c r="HEA61" s="156"/>
      <c r="HEB61" s="156"/>
      <c r="HEC61" s="156"/>
      <c r="HED61" s="156"/>
      <c r="HEE61" s="156"/>
      <c r="HEF61" s="156"/>
      <c r="HEG61" s="156"/>
      <c r="HEH61" s="156"/>
      <c r="HEI61" s="156"/>
      <c r="HEJ61" s="156"/>
      <c r="HEK61" s="156"/>
      <c r="HEL61" s="156"/>
      <c r="HEM61" s="156"/>
      <c r="HEN61" s="156"/>
      <c r="HEO61" s="156"/>
      <c r="HEP61" s="156"/>
      <c r="HEQ61" s="156"/>
      <c r="HER61" s="156"/>
      <c r="HES61" s="156"/>
      <c r="HET61" s="156"/>
      <c r="HEU61" s="156"/>
      <c r="HEV61" s="156"/>
      <c r="HEW61" s="156"/>
      <c r="HEX61" s="156"/>
      <c r="HEY61" s="156"/>
      <c r="HEZ61" s="156"/>
      <c r="HFA61" s="156"/>
      <c r="HFB61" s="156"/>
      <c r="HFC61" s="156"/>
      <c r="HFD61" s="156"/>
      <c r="HFE61" s="156"/>
      <c r="HFF61" s="156"/>
      <c r="HFG61" s="156"/>
      <c r="HFH61" s="156"/>
      <c r="HFI61" s="156"/>
      <c r="HFJ61" s="156"/>
      <c r="HFK61" s="156"/>
      <c r="HFL61" s="156"/>
      <c r="HFM61" s="156"/>
      <c r="HFN61" s="156"/>
      <c r="HFO61" s="156"/>
      <c r="HFP61" s="156"/>
      <c r="HFQ61" s="156"/>
      <c r="HFR61" s="156"/>
      <c r="HFS61" s="156"/>
      <c r="HFT61" s="156"/>
      <c r="HFU61" s="156"/>
      <c r="HFV61" s="156"/>
      <c r="HFW61" s="156"/>
      <c r="HFX61" s="156"/>
      <c r="HFY61" s="156"/>
      <c r="HFZ61" s="156"/>
      <c r="HGA61" s="156"/>
      <c r="HGB61" s="156"/>
      <c r="HGC61" s="156"/>
      <c r="HGD61" s="156"/>
      <c r="HGE61" s="156"/>
      <c r="HGF61" s="156"/>
      <c r="HGG61" s="156"/>
      <c r="HGH61" s="156"/>
      <c r="HGI61" s="156"/>
      <c r="HGJ61" s="156"/>
      <c r="HGK61" s="156"/>
      <c r="HGL61" s="156"/>
      <c r="HGM61" s="156"/>
      <c r="HGN61" s="156"/>
      <c r="HGO61" s="156"/>
      <c r="HGP61" s="156"/>
      <c r="HGQ61" s="156"/>
      <c r="HGR61" s="156"/>
      <c r="HGS61" s="156"/>
      <c r="HGT61" s="156"/>
      <c r="HGU61" s="156"/>
      <c r="HGV61" s="156"/>
      <c r="HGW61" s="156"/>
      <c r="HGX61" s="156"/>
      <c r="HGY61" s="156"/>
      <c r="HGZ61" s="156"/>
      <c r="HHA61" s="156"/>
      <c r="HHB61" s="156"/>
      <c r="HHC61" s="156"/>
      <c r="HHD61" s="156"/>
      <c r="HHE61" s="156"/>
      <c r="HHF61" s="156"/>
      <c r="HHG61" s="156"/>
      <c r="HHH61" s="156"/>
      <c r="HHI61" s="156"/>
      <c r="HHJ61" s="156"/>
      <c r="HHK61" s="156"/>
      <c r="HHL61" s="156"/>
      <c r="HHM61" s="156"/>
      <c r="HHN61" s="156"/>
      <c r="HHO61" s="156"/>
      <c r="HHP61" s="156"/>
      <c r="HHQ61" s="156"/>
      <c r="HHR61" s="156"/>
      <c r="HHS61" s="156"/>
      <c r="HHT61" s="156"/>
      <c r="HHU61" s="156"/>
      <c r="HHV61" s="156"/>
      <c r="HHW61" s="156"/>
      <c r="HHX61" s="156"/>
      <c r="HHY61" s="156"/>
      <c r="HHZ61" s="156"/>
      <c r="HIA61" s="156"/>
      <c r="HIB61" s="156"/>
      <c r="HIC61" s="156"/>
      <c r="HID61" s="156"/>
      <c r="HIE61" s="156"/>
      <c r="HIF61" s="156"/>
      <c r="HIG61" s="156"/>
      <c r="HIH61" s="156"/>
      <c r="HII61" s="156"/>
      <c r="HIJ61" s="156"/>
      <c r="HIK61" s="156"/>
      <c r="HIL61" s="156"/>
      <c r="HIM61" s="156"/>
      <c r="HIN61" s="156"/>
      <c r="HIO61" s="156"/>
      <c r="HIP61" s="156"/>
      <c r="HIQ61" s="156"/>
      <c r="HIR61" s="156"/>
      <c r="HIS61" s="156"/>
      <c r="HIT61" s="156"/>
      <c r="HIU61" s="156"/>
      <c r="HIV61" s="156"/>
      <c r="HIW61" s="156"/>
      <c r="HIX61" s="156"/>
      <c r="HIY61" s="156"/>
      <c r="HIZ61" s="156"/>
      <c r="HJA61" s="156"/>
      <c r="HJB61" s="156"/>
      <c r="HJC61" s="156"/>
      <c r="HJD61" s="156"/>
      <c r="HJE61" s="156"/>
      <c r="HJF61" s="156"/>
      <c r="HJG61" s="156"/>
      <c r="HJH61" s="156"/>
      <c r="HJI61" s="156"/>
      <c r="HJJ61" s="156"/>
      <c r="HJK61" s="156"/>
      <c r="HJL61" s="156"/>
      <c r="HJM61" s="156"/>
      <c r="HJN61" s="156"/>
      <c r="HJO61" s="156"/>
      <c r="HJP61" s="156"/>
      <c r="HJQ61" s="156"/>
      <c r="HJR61" s="156"/>
      <c r="HJS61" s="156"/>
      <c r="HJT61" s="156"/>
      <c r="HJU61" s="156"/>
      <c r="HJV61" s="156"/>
      <c r="HJW61" s="156"/>
      <c r="HJX61" s="156"/>
      <c r="HJY61" s="156"/>
      <c r="HJZ61" s="156"/>
      <c r="HKA61" s="156"/>
      <c r="HKB61" s="156"/>
      <c r="HKC61" s="156"/>
      <c r="HKD61" s="156"/>
      <c r="HKE61" s="156"/>
      <c r="HKF61" s="156"/>
      <c r="HKG61" s="156"/>
      <c r="HKH61" s="156"/>
      <c r="HKI61" s="156"/>
      <c r="HKJ61" s="156"/>
      <c r="HKK61" s="156"/>
      <c r="HKL61" s="156"/>
      <c r="HKM61" s="156"/>
      <c r="HKN61" s="156"/>
      <c r="HKO61" s="156"/>
      <c r="HKP61" s="156"/>
      <c r="HKQ61" s="156"/>
      <c r="HKR61" s="156"/>
      <c r="HKS61" s="156"/>
      <c r="HKT61" s="156"/>
      <c r="HKU61" s="156"/>
      <c r="HKV61" s="156"/>
      <c r="HKW61" s="156"/>
      <c r="HKX61" s="156"/>
      <c r="HKY61" s="156"/>
      <c r="HKZ61" s="156"/>
      <c r="HLA61" s="156"/>
      <c r="HLB61" s="156"/>
      <c r="HLC61" s="156"/>
      <c r="HLD61" s="156"/>
      <c r="HLE61" s="156"/>
      <c r="HLF61" s="156"/>
      <c r="HLG61" s="156"/>
      <c r="HLH61" s="156"/>
      <c r="HLI61" s="156"/>
      <c r="HLJ61" s="156"/>
      <c r="HLK61" s="156"/>
      <c r="HLL61" s="156"/>
      <c r="HLM61" s="156"/>
      <c r="HLN61" s="156"/>
      <c r="HLO61" s="156"/>
      <c r="HLP61" s="156"/>
      <c r="HLQ61" s="156"/>
      <c r="HLR61" s="156"/>
      <c r="HLS61" s="156"/>
      <c r="HLT61" s="156"/>
      <c r="HLU61" s="156"/>
      <c r="HLV61" s="156"/>
      <c r="HLW61" s="156"/>
      <c r="HLX61" s="156"/>
      <c r="HLY61" s="156"/>
      <c r="HLZ61" s="156"/>
      <c r="HMA61" s="156"/>
      <c r="HMB61" s="156"/>
      <c r="HMC61" s="156"/>
      <c r="HMD61" s="156"/>
      <c r="HME61" s="156"/>
      <c r="HMF61" s="156"/>
      <c r="HMG61" s="156"/>
      <c r="HMH61" s="156"/>
      <c r="HMI61" s="156"/>
      <c r="HMJ61" s="156"/>
      <c r="HMK61" s="156"/>
      <c r="HML61" s="156"/>
      <c r="HMM61" s="156"/>
      <c r="HMN61" s="156"/>
      <c r="HMO61" s="156"/>
      <c r="HMP61" s="156"/>
      <c r="HMQ61" s="156"/>
      <c r="HMR61" s="156"/>
      <c r="HMS61" s="156"/>
      <c r="HMT61" s="156"/>
      <c r="HMU61" s="156"/>
      <c r="HMV61" s="156"/>
      <c r="HMW61" s="156"/>
      <c r="HMX61" s="156"/>
      <c r="HMY61" s="156"/>
      <c r="HMZ61" s="156"/>
      <c r="HNA61" s="156"/>
      <c r="HNB61" s="156"/>
      <c r="HNC61" s="156"/>
      <c r="HND61" s="156"/>
      <c r="HNE61" s="156"/>
      <c r="HNF61" s="156"/>
      <c r="HNG61" s="156"/>
      <c r="HNH61" s="156"/>
      <c r="HNI61" s="156"/>
      <c r="HNJ61" s="156"/>
      <c r="HNK61" s="156"/>
      <c r="HNL61" s="156"/>
      <c r="HNM61" s="156"/>
      <c r="HNN61" s="156"/>
      <c r="HNO61" s="156"/>
      <c r="HNP61" s="156"/>
      <c r="HNQ61" s="156"/>
      <c r="HNR61" s="156"/>
      <c r="HNS61" s="156"/>
      <c r="HNT61" s="156"/>
      <c r="HNU61" s="156"/>
      <c r="HNV61" s="156"/>
      <c r="HNW61" s="156"/>
      <c r="HNX61" s="156"/>
      <c r="HNY61" s="156"/>
      <c r="HNZ61" s="156"/>
      <c r="HOA61" s="156"/>
      <c r="HOB61" s="156"/>
      <c r="HOC61" s="156"/>
      <c r="HOD61" s="156"/>
      <c r="HOE61" s="156"/>
      <c r="HOF61" s="156"/>
      <c r="HOG61" s="156"/>
      <c r="HOH61" s="156"/>
      <c r="HOI61" s="156"/>
      <c r="HOJ61" s="156"/>
      <c r="HOK61" s="156"/>
      <c r="HOL61" s="156"/>
      <c r="HOM61" s="156"/>
      <c r="HON61" s="156"/>
      <c r="HOO61" s="156"/>
      <c r="HOP61" s="156"/>
      <c r="HOQ61" s="156"/>
      <c r="HOR61" s="156"/>
      <c r="HOS61" s="156"/>
      <c r="HOT61" s="156"/>
      <c r="HOU61" s="156"/>
      <c r="HOV61" s="156"/>
      <c r="HOW61" s="156"/>
      <c r="HOX61" s="156"/>
      <c r="HOY61" s="156"/>
      <c r="HOZ61" s="156"/>
      <c r="HPA61" s="156"/>
      <c r="HPB61" s="156"/>
      <c r="HPC61" s="156"/>
      <c r="HPD61" s="156"/>
      <c r="HPE61" s="156"/>
      <c r="HPF61" s="156"/>
      <c r="HPG61" s="156"/>
      <c r="HPH61" s="156"/>
      <c r="HPI61" s="156"/>
      <c r="HPJ61" s="156"/>
      <c r="HPK61" s="156"/>
      <c r="HPL61" s="156"/>
      <c r="HPM61" s="156"/>
      <c r="HPN61" s="156"/>
      <c r="HPO61" s="156"/>
      <c r="HPP61" s="156"/>
      <c r="HPQ61" s="156"/>
      <c r="HPR61" s="156"/>
      <c r="HPS61" s="156"/>
      <c r="HPT61" s="156"/>
      <c r="HPU61" s="156"/>
      <c r="HPV61" s="156"/>
      <c r="HPW61" s="156"/>
      <c r="HPX61" s="156"/>
      <c r="HPY61" s="156"/>
      <c r="HPZ61" s="156"/>
      <c r="HQA61" s="156"/>
      <c r="HQB61" s="156"/>
      <c r="HQC61" s="156"/>
      <c r="HQD61" s="156"/>
      <c r="HQE61" s="156"/>
      <c r="HQF61" s="156"/>
      <c r="HQG61" s="156"/>
      <c r="HQH61" s="156"/>
      <c r="HQI61" s="156"/>
      <c r="HQJ61" s="156"/>
      <c r="HQK61" s="156"/>
      <c r="HQL61" s="156"/>
      <c r="HQM61" s="156"/>
      <c r="HQN61" s="156"/>
      <c r="HQO61" s="156"/>
      <c r="HQP61" s="156"/>
      <c r="HQQ61" s="156"/>
      <c r="HQR61" s="156"/>
      <c r="HQS61" s="156"/>
      <c r="HQT61" s="156"/>
      <c r="HQU61" s="156"/>
      <c r="HQV61" s="156"/>
      <c r="HQW61" s="156"/>
      <c r="HQX61" s="156"/>
      <c r="HQY61" s="156"/>
      <c r="HQZ61" s="156"/>
      <c r="HRA61" s="156"/>
      <c r="HRB61" s="156"/>
      <c r="HRC61" s="156"/>
      <c r="HRD61" s="156"/>
      <c r="HRE61" s="156"/>
      <c r="HRF61" s="156"/>
      <c r="HRG61" s="156"/>
      <c r="HRH61" s="156"/>
      <c r="HRI61" s="156"/>
      <c r="HRJ61" s="156"/>
      <c r="HRK61" s="156"/>
      <c r="HRL61" s="156"/>
      <c r="HRM61" s="156"/>
      <c r="HRN61" s="156"/>
      <c r="HRO61" s="156"/>
      <c r="HRP61" s="156"/>
      <c r="HRQ61" s="156"/>
      <c r="HRR61" s="156"/>
      <c r="HRS61" s="156"/>
      <c r="HRT61" s="156"/>
      <c r="HRU61" s="156"/>
      <c r="HRV61" s="156"/>
      <c r="HRW61" s="156"/>
      <c r="HRX61" s="156"/>
      <c r="HRY61" s="156"/>
      <c r="HRZ61" s="156"/>
      <c r="HSA61" s="156"/>
      <c r="HSB61" s="156"/>
      <c r="HSC61" s="156"/>
      <c r="HSD61" s="156"/>
      <c r="HSE61" s="156"/>
      <c r="HSF61" s="156"/>
      <c r="HSG61" s="156"/>
      <c r="HSH61" s="156"/>
      <c r="HSI61" s="156"/>
      <c r="HSJ61" s="156"/>
      <c r="HSK61" s="156"/>
      <c r="HSL61" s="156"/>
      <c r="HSM61" s="156"/>
      <c r="HSN61" s="156"/>
      <c r="HSO61" s="156"/>
      <c r="HSP61" s="156"/>
      <c r="HSQ61" s="156"/>
      <c r="HSR61" s="156"/>
      <c r="HSS61" s="156"/>
      <c r="HST61" s="156"/>
      <c r="HSU61" s="156"/>
      <c r="HSV61" s="156"/>
      <c r="HSW61" s="156"/>
      <c r="HSX61" s="156"/>
      <c r="HSY61" s="156"/>
      <c r="HSZ61" s="156"/>
      <c r="HTA61" s="156"/>
      <c r="HTB61" s="156"/>
      <c r="HTC61" s="156"/>
      <c r="HTD61" s="156"/>
      <c r="HTE61" s="156"/>
      <c r="HTF61" s="156"/>
      <c r="HTG61" s="156"/>
      <c r="HTH61" s="156"/>
      <c r="HTI61" s="156"/>
      <c r="HTJ61" s="156"/>
      <c r="HTK61" s="156"/>
      <c r="HTL61" s="156"/>
      <c r="HTM61" s="156"/>
      <c r="HTN61" s="156"/>
      <c r="HTO61" s="156"/>
      <c r="HTP61" s="156"/>
      <c r="HTQ61" s="156"/>
      <c r="HTR61" s="156"/>
      <c r="HTS61" s="156"/>
      <c r="HTT61" s="156"/>
      <c r="HTU61" s="156"/>
      <c r="HTV61" s="156"/>
      <c r="HTW61" s="156"/>
      <c r="HTX61" s="156"/>
      <c r="HTY61" s="156"/>
      <c r="HTZ61" s="156"/>
      <c r="HUA61" s="156"/>
      <c r="HUB61" s="156"/>
      <c r="HUC61" s="156"/>
      <c r="HUD61" s="156"/>
      <c r="HUE61" s="156"/>
      <c r="HUF61" s="156"/>
      <c r="HUG61" s="156"/>
      <c r="HUH61" s="156"/>
      <c r="HUI61" s="156"/>
      <c r="HUJ61" s="156"/>
      <c r="HUK61" s="156"/>
      <c r="HUL61" s="156"/>
      <c r="HUM61" s="156"/>
      <c r="HUN61" s="156"/>
      <c r="HUO61" s="156"/>
      <c r="HUP61" s="156"/>
      <c r="HUQ61" s="156"/>
      <c r="HUR61" s="156"/>
      <c r="HUS61" s="156"/>
      <c r="HUT61" s="156"/>
      <c r="HUU61" s="156"/>
      <c r="HUV61" s="156"/>
      <c r="HUW61" s="156"/>
      <c r="HUX61" s="156"/>
      <c r="HUY61" s="156"/>
      <c r="HUZ61" s="156"/>
      <c r="HVA61" s="156"/>
      <c r="HVB61" s="156"/>
      <c r="HVC61" s="156"/>
      <c r="HVD61" s="156"/>
      <c r="HVE61" s="156"/>
      <c r="HVF61" s="156"/>
      <c r="HVG61" s="156"/>
      <c r="HVH61" s="156"/>
      <c r="HVI61" s="156"/>
      <c r="HVJ61" s="156"/>
      <c r="HVK61" s="156"/>
      <c r="HVL61" s="156"/>
      <c r="HVM61" s="156"/>
      <c r="HVN61" s="156"/>
      <c r="HVO61" s="156"/>
      <c r="HVP61" s="156"/>
      <c r="HVQ61" s="156"/>
      <c r="HVR61" s="156"/>
      <c r="HVS61" s="156"/>
      <c r="HVT61" s="156"/>
      <c r="HVU61" s="156"/>
      <c r="HVV61" s="156"/>
      <c r="HVW61" s="156"/>
      <c r="HVX61" s="156"/>
      <c r="HVY61" s="156"/>
      <c r="HVZ61" s="156"/>
      <c r="HWA61" s="156"/>
      <c r="HWB61" s="156"/>
      <c r="HWC61" s="156"/>
      <c r="HWD61" s="156"/>
      <c r="HWE61" s="156"/>
      <c r="HWF61" s="156"/>
      <c r="HWG61" s="156"/>
      <c r="HWH61" s="156"/>
      <c r="HWI61" s="156"/>
      <c r="HWJ61" s="156"/>
      <c r="HWK61" s="156"/>
      <c r="HWL61" s="156"/>
      <c r="HWM61" s="156"/>
      <c r="HWN61" s="156"/>
      <c r="HWO61" s="156"/>
      <c r="HWP61" s="156"/>
      <c r="HWQ61" s="156"/>
      <c r="HWR61" s="156"/>
      <c r="HWS61" s="156"/>
      <c r="HWT61" s="156"/>
      <c r="HWU61" s="156"/>
      <c r="HWV61" s="156"/>
      <c r="HWW61" s="156"/>
      <c r="HWX61" s="156"/>
      <c r="HWY61" s="156"/>
      <c r="HWZ61" s="156"/>
      <c r="HXA61" s="156"/>
      <c r="HXB61" s="156"/>
      <c r="HXC61" s="156"/>
      <c r="HXD61" s="156"/>
      <c r="HXE61" s="156"/>
      <c r="HXF61" s="156"/>
      <c r="HXG61" s="156"/>
      <c r="HXH61" s="156"/>
      <c r="HXI61" s="156"/>
      <c r="HXJ61" s="156"/>
      <c r="HXK61" s="156"/>
      <c r="HXL61" s="156"/>
      <c r="HXM61" s="156"/>
      <c r="HXN61" s="156"/>
      <c r="HXO61" s="156"/>
      <c r="HXP61" s="156"/>
      <c r="HXQ61" s="156"/>
      <c r="HXR61" s="156"/>
      <c r="HXS61" s="156"/>
      <c r="HXT61" s="156"/>
      <c r="HXU61" s="156"/>
      <c r="HXV61" s="156"/>
      <c r="HXW61" s="156"/>
      <c r="HXX61" s="156"/>
      <c r="HXY61" s="156"/>
      <c r="HXZ61" s="156"/>
      <c r="HYA61" s="156"/>
      <c r="HYB61" s="156"/>
      <c r="HYC61" s="156"/>
      <c r="HYD61" s="156"/>
      <c r="HYE61" s="156"/>
      <c r="HYF61" s="156"/>
      <c r="HYG61" s="156"/>
      <c r="HYH61" s="156"/>
      <c r="HYI61" s="156"/>
      <c r="HYJ61" s="156"/>
      <c r="HYK61" s="156"/>
      <c r="HYL61" s="156"/>
      <c r="HYM61" s="156"/>
      <c r="HYN61" s="156"/>
      <c r="HYO61" s="156"/>
      <c r="HYP61" s="156"/>
      <c r="HYQ61" s="156"/>
      <c r="HYR61" s="156"/>
      <c r="HYS61" s="156"/>
      <c r="HYT61" s="156"/>
      <c r="HYU61" s="156"/>
      <c r="HYV61" s="156"/>
      <c r="HYW61" s="156"/>
      <c r="HYX61" s="156"/>
      <c r="HYY61" s="156"/>
      <c r="HYZ61" s="156"/>
      <c r="HZA61" s="156"/>
      <c r="HZB61" s="156"/>
      <c r="HZC61" s="156"/>
      <c r="HZD61" s="156"/>
      <c r="HZE61" s="156"/>
      <c r="HZF61" s="156"/>
      <c r="HZG61" s="156"/>
      <c r="HZH61" s="156"/>
      <c r="HZI61" s="156"/>
      <c r="HZJ61" s="156"/>
      <c r="HZK61" s="156"/>
      <c r="HZL61" s="156"/>
      <c r="HZM61" s="156"/>
      <c r="HZN61" s="156"/>
      <c r="HZO61" s="156"/>
      <c r="HZP61" s="156"/>
      <c r="HZQ61" s="156"/>
      <c r="HZR61" s="156"/>
      <c r="HZS61" s="156"/>
      <c r="HZT61" s="156"/>
      <c r="HZU61" s="156"/>
      <c r="HZV61" s="156"/>
      <c r="HZW61" s="156"/>
      <c r="HZX61" s="156"/>
      <c r="HZY61" s="156"/>
      <c r="HZZ61" s="156"/>
      <c r="IAA61" s="156"/>
      <c r="IAB61" s="156"/>
      <c r="IAC61" s="156"/>
      <c r="IAD61" s="156"/>
      <c r="IAE61" s="156"/>
      <c r="IAF61" s="156"/>
      <c r="IAG61" s="156"/>
      <c r="IAH61" s="156"/>
      <c r="IAI61" s="156"/>
      <c r="IAJ61" s="156"/>
      <c r="IAK61" s="156"/>
      <c r="IAL61" s="156"/>
      <c r="IAM61" s="156"/>
      <c r="IAN61" s="156"/>
      <c r="IAO61" s="156"/>
      <c r="IAP61" s="156"/>
      <c r="IAQ61" s="156"/>
      <c r="IAR61" s="156"/>
      <c r="IAS61" s="156"/>
      <c r="IAT61" s="156"/>
      <c r="IAU61" s="156"/>
      <c r="IAV61" s="156"/>
      <c r="IAW61" s="156"/>
      <c r="IAX61" s="156"/>
      <c r="IAY61" s="156"/>
      <c r="IAZ61" s="156"/>
      <c r="IBA61" s="156"/>
      <c r="IBB61" s="156"/>
      <c r="IBC61" s="156"/>
      <c r="IBD61" s="156"/>
      <c r="IBE61" s="156"/>
      <c r="IBF61" s="156"/>
      <c r="IBG61" s="156"/>
      <c r="IBH61" s="156"/>
      <c r="IBI61" s="156"/>
      <c r="IBJ61" s="156"/>
      <c r="IBK61" s="156"/>
      <c r="IBL61" s="156"/>
      <c r="IBM61" s="156"/>
      <c r="IBN61" s="156"/>
      <c r="IBO61" s="156"/>
      <c r="IBP61" s="156"/>
      <c r="IBQ61" s="156"/>
      <c r="IBR61" s="156"/>
      <c r="IBS61" s="156"/>
      <c r="IBT61" s="156"/>
      <c r="IBU61" s="156"/>
      <c r="IBV61" s="156"/>
      <c r="IBW61" s="156"/>
      <c r="IBX61" s="156"/>
      <c r="IBY61" s="156"/>
      <c r="IBZ61" s="156"/>
      <c r="ICA61" s="156"/>
      <c r="ICB61" s="156"/>
      <c r="ICC61" s="156"/>
      <c r="ICD61" s="156"/>
      <c r="ICE61" s="156"/>
      <c r="ICF61" s="156"/>
      <c r="ICG61" s="156"/>
      <c r="ICH61" s="156"/>
      <c r="ICI61" s="156"/>
      <c r="ICJ61" s="156"/>
      <c r="ICK61" s="156"/>
      <c r="ICL61" s="156"/>
      <c r="ICM61" s="156"/>
      <c r="ICN61" s="156"/>
      <c r="ICO61" s="156"/>
      <c r="ICP61" s="156"/>
      <c r="ICQ61" s="156"/>
      <c r="ICR61" s="156"/>
      <c r="ICS61" s="156"/>
      <c r="ICT61" s="156"/>
      <c r="ICU61" s="156"/>
      <c r="ICV61" s="156"/>
      <c r="ICW61" s="156"/>
      <c r="ICX61" s="156"/>
      <c r="ICY61" s="156"/>
      <c r="ICZ61" s="156"/>
      <c r="IDA61" s="156"/>
      <c r="IDB61" s="156"/>
      <c r="IDC61" s="156"/>
      <c r="IDD61" s="156"/>
      <c r="IDE61" s="156"/>
      <c r="IDF61" s="156"/>
      <c r="IDG61" s="156"/>
      <c r="IDH61" s="156"/>
      <c r="IDI61" s="156"/>
      <c r="IDJ61" s="156"/>
      <c r="IDK61" s="156"/>
      <c r="IDL61" s="156"/>
      <c r="IDM61" s="156"/>
      <c r="IDN61" s="156"/>
      <c r="IDO61" s="156"/>
      <c r="IDP61" s="156"/>
      <c r="IDQ61" s="156"/>
      <c r="IDR61" s="156"/>
      <c r="IDS61" s="156"/>
      <c r="IDT61" s="156"/>
      <c r="IDU61" s="156"/>
      <c r="IDV61" s="156"/>
      <c r="IDW61" s="156"/>
      <c r="IDX61" s="156"/>
      <c r="IDY61" s="156"/>
      <c r="IDZ61" s="156"/>
      <c r="IEA61" s="156"/>
      <c r="IEB61" s="156"/>
      <c r="IEC61" s="156"/>
      <c r="IED61" s="156"/>
      <c r="IEE61" s="156"/>
      <c r="IEF61" s="156"/>
      <c r="IEG61" s="156"/>
      <c r="IEH61" s="156"/>
      <c r="IEI61" s="156"/>
      <c r="IEJ61" s="156"/>
      <c r="IEK61" s="156"/>
      <c r="IEL61" s="156"/>
      <c r="IEM61" s="156"/>
      <c r="IEN61" s="156"/>
      <c r="IEO61" s="156"/>
      <c r="IEP61" s="156"/>
      <c r="IEQ61" s="156"/>
      <c r="IER61" s="156"/>
      <c r="IES61" s="156"/>
      <c r="IET61" s="156"/>
      <c r="IEU61" s="156"/>
      <c r="IEV61" s="156"/>
      <c r="IEW61" s="156"/>
      <c r="IEX61" s="156"/>
      <c r="IEY61" s="156"/>
      <c r="IEZ61" s="156"/>
      <c r="IFA61" s="156"/>
      <c r="IFB61" s="156"/>
      <c r="IFC61" s="156"/>
      <c r="IFD61" s="156"/>
      <c r="IFE61" s="156"/>
      <c r="IFF61" s="156"/>
      <c r="IFG61" s="156"/>
      <c r="IFH61" s="156"/>
      <c r="IFI61" s="156"/>
      <c r="IFJ61" s="156"/>
      <c r="IFK61" s="156"/>
      <c r="IFL61" s="156"/>
      <c r="IFM61" s="156"/>
      <c r="IFN61" s="156"/>
      <c r="IFO61" s="156"/>
      <c r="IFP61" s="156"/>
      <c r="IFQ61" s="156"/>
      <c r="IFR61" s="156"/>
      <c r="IFS61" s="156"/>
      <c r="IFT61" s="156"/>
      <c r="IFU61" s="156"/>
      <c r="IFV61" s="156"/>
      <c r="IFW61" s="156"/>
      <c r="IFX61" s="156"/>
      <c r="IFY61" s="156"/>
      <c r="IFZ61" s="156"/>
      <c r="IGA61" s="156"/>
      <c r="IGB61" s="156"/>
      <c r="IGC61" s="156"/>
      <c r="IGD61" s="156"/>
      <c r="IGE61" s="156"/>
      <c r="IGF61" s="156"/>
      <c r="IGG61" s="156"/>
      <c r="IGH61" s="156"/>
      <c r="IGI61" s="156"/>
      <c r="IGJ61" s="156"/>
      <c r="IGK61" s="156"/>
      <c r="IGL61" s="156"/>
      <c r="IGM61" s="156"/>
      <c r="IGN61" s="156"/>
      <c r="IGO61" s="156"/>
      <c r="IGP61" s="156"/>
      <c r="IGQ61" s="156"/>
      <c r="IGR61" s="156"/>
      <c r="IGS61" s="156"/>
      <c r="IGT61" s="156"/>
      <c r="IGU61" s="156"/>
      <c r="IGV61" s="156"/>
      <c r="IGW61" s="156"/>
      <c r="IGX61" s="156"/>
      <c r="IGY61" s="156"/>
      <c r="IGZ61" s="156"/>
      <c r="IHA61" s="156"/>
      <c r="IHB61" s="156"/>
      <c r="IHC61" s="156"/>
      <c r="IHD61" s="156"/>
      <c r="IHE61" s="156"/>
      <c r="IHF61" s="156"/>
      <c r="IHG61" s="156"/>
      <c r="IHH61" s="156"/>
      <c r="IHI61" s="156"/>
      <c r="IHJ61" s="156"/>
      <c r="IHK61" s="156"/>
      <c r="IHL61" s="156"/>
      <c r="IHM61" s="156"/>
      <c r="IHN61" s="156"/>
      <c r="IHO61" s="156"/>
      <c r="IHP61" s="156"/>
      <c r="IHQ61" s="156"/>
      <c r="IHR61" s="156"/>
      <c r="IHS61" s="156"/>
      <c r="IHT61" s="156"/>
      <c r="IHU61" s="156"/>
      <c r="IHV61" s="156"/>
      <c r="IHW61" s="156"/>
      <c r="IHX61" s="156"/>
      <c r="IHY61" s="156"/>
      <c r="IHZ61" s="156"/>
      <c r="IIA61" s="156"/>
      <c r="IIB61" s="156"/>
      <c r="IIC61" s="156"/>
      <c r="IID61" s="156"/>
      <c r="IIE61" s="156"/>
      <c r="IIF61" s="156"/>
      <c r="IIG61" s="156"/>
      <c r="IIH61" s="156"/>
      <c r="III61" s="156"/>
      <c r="IIJ61" s="156"/>
      <c r="IIK61" s="156"/>
      <c r="IIL61" s="156"/>
      <c r="IIM61" s="156"/>
      <c r="IIN61" s="156"/>
      <c r="IIO61" s="156"/>
      <c r="IIP61" s="156"/>
      <c r="IIQ61" s="156"/>
      <c r="IIR61" s="156"/>
      <c r="IIS61" s="156"/>
      <c r="IIT61" s="156"/>
      <c r="IIU61" s="156"/>
      <c r="IIV61" s="156"/>
      <c r="IIW61" s="156"/>
      <c r="IIX61" s="156"/>
      <c r="IIY61" s="156"/>
      <c r="IIZ61" s="156"/>
      <c r="IJA61" s="156"/>
      <c r="IJB61" s="156"/>
      <c r="IJC61" s="156"/>
      <c r="IJD61" s="156"/>
      <c r="IJE61" s="156"/>
      <c r="IJF61" s="156"/>
      <c r="IJG61" s="156"/>
      <c r="IJH61" s="156"/>
      <c r="IJI61" s="156"/>
      <c r="IJJ61" s="156"/>
      <c r="IJK61" s="156"/>
      <c r="IJL61" s="156"/>
      <c r="IJM61" s="156"/>
      <c r="IJN61" s="156"/>
      <c r="IJO61" s="156"/>
      <c r="IJP61" s="156"/>
      <c r="IJQ61" s="156"/>
      <c r="IJR61" s="156"/>
      <c r="IJS61" s="156"/>
      <c r="IJT61" s="156"/>
      <c r="IJU61" s="156"/>
      <c r="IJV61" s="156"/>
      <c r="IJW61" s="156"/>
      <c r="IJX61" s="156"/>
      <c r="IJY61" s="156"/>
      <c r="IJZ61" s="156"/>
      <c r="IKA61" s="156"/>
      <c r="IKB61" s="156"/>
      <c r="IKC61" s="156"/>
      <c r="IKD61" s="156"/>
      <c r="IKE61" s="156"/>
      <c r="IKF61" s="156"/>
      <c r="IKG61" s="156"/>
      <c r="IKH61" s="156"/>
      <c r="IKI61" s="156"/>
      <c r="IKJ61" s="156"/>
      <c r="IKK61" s="156"/>
      <c r="IKL61" s="156"/>
      <c r="IKM61" s="156"/>
      <c r="IKN61" s="156"/>
      <c r="IKO61" s="156"/>
      <c r="IKP61" s="156"/>
      <c r="IKQ61" s="156"/>
      <c r="IKR61" s="156"/>
      <c r="IKS61" s="156"/>
      <c r="IKT61" s="156"/>
      <c r="IKU61" s="156"/>
      <c r="IKV61" s="156"/>
      <c r="IKW61" s="156"/>
      <c r="IKX61" s="156"/>
      <c r="IKY61" s="156"/>
      <c r="IKZ61" s="156"/>
      <c r="ILA61" s="156"/>
      <c r="ILB61" s="156"/>
      <c r="ILC61" s="156"/>
      <c r="ILD61" s="156"/>
      <c r="ILE61" s="156"/>
      <c r="ILF61" s="156"/>
      <c r="ILG61" s="156"/>
      <c r="ILH61" s="156"/>
      <c r="ILI61" s="156"/>
      <c r="ILJ61" s="156"/>
      <c r="ILK61" s="156"/>
      <c r="ILL61" s="156"/>
      <c r="ILM61" s="156"/>
      <c r="ILN61" s="156"/>
      <c r="ILO61" s="156"/>
      <c r="ILP61" s="156"/>
      <c r="ILQ61" s="156"/>
      <c r="ILR61" s="156"/>
      <c r="ILS61" s="156"/>
      <c r="ILT61" s="156"/>
      <c r="ILU61" s="156"/>
      <c r="ILV61" s="156"/>
      <c r="ILW61" s="156"/>
      <c r="ILX61" s="156"/>
      <c r="ILY61" s="156"/>
      <c r="ILZ61" s="156"/>
      <c r="IMA61" s="156"/>
      <c r="IMB61" s="156"/>
      <c r="IMC61" s="156"/>
      <c r="IMD61" s="156"/>
      <c r="IME61" s="156"/>
      <c r="IMF61" s="156"/>
      <c r="IMG61" s="156"/>
      <c r="IMH61" s="156"/>
      <c r="IMI61" s="156"/>
      <c r="IMJ61" s="156"/>
      <c r="IMK61" s="156"/>
      <c r="IML61" s="156"/>
      <c r="IMM61" s="156"/>
      <c r="IMN61" s="156"/>
      <c r="IMO61" s="156"/>
      <c r="IMP61" s="156"/>
      <c r="IMQ61" s="156"/>
      <c r="IMR61" s="156"/>
      <c r="IMS61" s="156"/>
      <c r="IMT61" s="156"/>
      <c r="IMU61" s="156"/>
      <c r="IMV61" s="156"/>
      <c r="IMW61" s="156"/>
      <c r="IMX61" s="156"/>
      <c r="IMY61" s="156"/>
      <c r="IMZ61" s="156"/>
      <c r="INA61" s="156"/>
      <c r="INB61" s="156"/>
      <c r="INC61" s="156"/>
      <c r="IND61" s="156"/>
      <c r="INE61" s="156"/>
      <c r="INF61" s="156"/>
      <c r="ING61" s="156"/>
      <c r="INH61" s="156"/>
      <c r="INI61" s="156"/>
      <c r="INJ61" s="156"/>
      <c r="INK61" s="156"/>
      <c r="INL61" s="156"/>
      <c r="INM61" s="156"/>
      <c r="INN61" s="156"/>
      <c r="INO61" s="156"/>
      <c r="INP61" s="156"/>
      <c r="INQ61" s="156"/>
      <c r="INR61" s="156"/>
      <c r="INS61" s="156"/>
      <c r="INT61" s="156"/>
      <c r="INU61" s="156"/>
      <c r="INV61" s="156"/>
      <c r="INW61" s="156"/>
      <c r="INX61" s="156"/>
      <c r="INY61" s="156"/>
      <c r="INZ61" s="156"/>
      <c r="IOA61" s="156"/>
      <c r="IOB61" s="156"/>
      <c r="IOC61" s="156"/>
      <c r="IOD61" s="156"/>
      <c r="IOE61" s="156"/>
      <c r="IOF61" s="156"/>
      <c r="IOG61" s="156"/>
      <c r="IOH61" s="156"/>
      <c r="IOI61" s="156"/>
      <c r="IOJ61" s="156"/>
      <c r="IOK61" s="156"/>
      <c r="IOL61" s="156"/>
      <c r="IOM61" s="156"/>
      <c r="ION61" s="156"/>
      <c r="IOO61" s="156"/>
      <c r="IOP61" s="156"/>
      <c r="IOQ61" s="156"/>
      <c r="IOR61" s="156"/>
      <c r="IOS61" s="156"/>
      <c r="IOT61" s="156"/>
      <c r="IOU61" s="156"/>
      <c r="IOV61" s="156"/>
      <c r="IOW61" s="156"/>
      <c r="IOX61" s="156"/>
      <c r="IOY61" s="156"/>
      <c r="IOZ61" s="156"/>
      <c r="IPA61" s="156"/>
      <c r="IPB61" s="156"/>
      <c r="IPC61" s="156"/>
      <c r="IPD61" s="156"/>
      <c r="IPE61" s="156"/>
      <c r="IPF61" s="156"/>
      <c r="IPG61" s="156"/>
      <c r="IPH61" s="156"/>
      <c r="IPI61" s="156"/>
      <c r="IPJ61" s="156"/>
      <c r="IPK61" s="156"/>
      <c r="IPL61" s="156"/>
      <c r="IPM61" s="156"/>
      <c r="IPN61" s="156"/>
      <c r="IPO61" s="156"/>
      <c r="IPP61" s="156"/>
      <c r="IPQ61" s="156"/>
      <c r="IPR61" s="156"/>
      <c r="IPS61" s="156"/>
      <c r="IPT61" s="156"/>
      <c r="IPU61" s="156"/>
      <c r="IPV61" s="156"/>
      <c r="IPW61" s="156"/>
      <c r="IPX61" s="156"/>
      <c r="IPY61" s="156"/>
      <c r="IPZ61" s="156"/>
      <c r="IQA61" s="156"/>
      <c r="IQB61" s="156"/>
      <c r="IQC61" s="156"/>
      <c r="IQD61" s="156"/>
      <c r="IQE61" s="156"/>
      <c r="IQF61" s="156"/>
      <c r="IQG61" s="156"/>
      <c r="IQH61" s="156"/>
      <c r="IQI61" s="156"/>
      <c r="IQJ61" s="156"/>
      <c r="IQK61" s="156"/>
      <c r="IQL61" s="156"/>
      <c r="IQM61" s="156"/>
      <c r="IQN61" s="156"/>
      <c r="IQO61" s="156"/>
      <c r="IQP61" s="156"/>
      <c r="IQQ61" s="156"/>
      <c r="IQR61" s="156"/>
      <c r="IQS61" s="156"/>
      <c r="IQT61" s="156"/>
      <c r="IQU61" s="156"/>
      <c r="IQV61" s="156"/>
      <c r="IQW61" s="156"/>
      <c r="IQX61" s="156"/>
      <c r="IQY61" s="156"/>
      <c r="IQZ61" s="156"/>
      <c r="IRA61" s="156"/>
      <c r="IRB61" s="156"/>
      <c r="IRC61" s="156"/>
      <c r="IRD61" s="156"/>
      <c r="IRE61" s="156"/>
      <c r="IRF61" s="156"/>
      <c r="IRG61" s="156"/>
      <c r="IRH61" s="156"/>
      <c r="IRI61" s="156"/>
      <c r="IRJ61" s="156"/>
      <c r="IRK61" s="156"/>
      <c r="IRL61" s="156"/>
      <c r="IRM61" s="156"/>
      <c r="IRN61" s="156"/>
      <c r="IRO61" s="156"/>
      <c r="IRP61" s="156"/>
      <c r="IRQ61" s="156"/>
      <c r="IRR61" s="156"/>
      <c r="IRS61" s="156"/>
      <c r="IRT61" s="156"/>
      <c r="IRU61" s="156"/>
      <c r="IRV61" s="156"/>
      <c r="IRW61" s="156"/>
      <c r="IRX61" s="156"/>
      <c r="IRY61" s="156"/>
      <c r="IRZ61" s="156"/>
      <c r="ISA61" s="156"/>
      <c r="ISB61" s="156"/>
      <c r="ISC61" s="156"/>
      <c r="ISD61" s="156"/>
      <c r="ISE61" s="156"/>
      <c r="ISF61" s="156"/>
      <c r="ISG61" s="156"/>
      <c r="ISH61" s="156"/>
      <c r="ISI61" s="156"/>
      <c r="ISJ61" s="156"/>
      <c r="ISK61" s="156"/>
      <c r="ISL61" s="156"/>
      <c r="ISM61" s="156"/>
      <c r="ISN61" s="156"/>
      <c r="ISO61" s="156"/>
      <c r="ISP61" s="156"/>
      <c r="ISQ61" s="156"/>
      <c r="ISR61" s="156"/>
      <c r="ISS61" s="156"/>
      <c r="IST61" s="156"/>
      <c r="ISU61" s="156"/>
      <c r="ISV61" s="156"/>
      <c r="ISW61" s="156"/>
      <c r="ISX61" s="156"/>
      <c r="ISY61" s="156"/>
      <c r="ISZ61" s="156"/>
      <c r="ITA61" s="156"/>
      <c r="ITB61" s="156"/>
      <c r="ITC61" s="156"/>
      <c r="ITD61" s="156"/>
      <c r="ITE61" s="156"/>
      <c r="ITF61" s="156"/>
      <c r="ITG61" s="156"/>
      <c r="ITH61" s="156"/>
      <c r="ITI61" s="156"/>
      <c r="ITJ61" s="156"/>
      <c r="ITK61" s="156"/>
      <c r="ITL61" s="156"/>
      <c r="ITM61" s="156"/>
      <c r="ITN61" s="156"/>
      <c r="ITO61" s="156"/>
      <c r="ITP61" s="156"/>
      <c r="ITQ61" s="156"/>
      <c r="ITR61" s="156"/>
      <c r="ITS61" s="156"/>
      <c r="ITT61" s="156"/>
      <c r="ITU61" s="156"/>
      <c r="ITV61" s="156"/>
      <c r="ITW61" s="156"/>
      <c r="ITX61" s="156"/>
      <c r="ITY61" s="156"/>
      <c r="ITZ61" s="156"/>
      <c r="IUA61" s="156"/>
      <c r="IUB61" s="156"/>
      <c r="IUC61" s="156"/>
      <c r="IUD61" s="156"/>
      <c r="IUE61" s="156"/>
      <c r="IUF61" s="156"/>
      <c r="IUG61" s="156"/>
      <c r="IUH61" s="156"/>
      <c r="IUI61" s="156"/>
      <c r="IUJ61" s="156"/>
      <c r="IUK61" s="156"/>
      <c r="IUL61" s="156"/>
      <c r="IUM61" s="156"/>
      <c r="IUN61" s="156"/>
      <c r="IUO61" s="156"/>
      <c r="IUP61" s="156"/>
      <c r="IUQ61" s="156"/>
      <c r="IUR61" s="156"/>
      <c r="IUS61" s="156"/>
      <c r="IUT61" s="156"/>
      <c r="IUU61" s="156"/>
      <c r="IUV61" s="156"/>
      <c r="IUW61" s="156"/>
      <c r="IUX61" s="156"/>
      <c r="IUY61" s="156"/>
      <c r="IUZ61" s="156"/>
      <c r="IVA61" s="156"/>
      <c r="IVB61" s="156"/>
      <c r="IVC61" s="156"/>
      <c r="IVD61" s="156"/>
      <c r="IVE61" s="156"/>
      <c r="IVF61" s="156"/>
      <c r="IVG61" s="156"/>
      <c r="IVH61" s="156"/>
      <c r="IVI61" s="156"/>
      <c r="IVJ61" s="156"/>
      <c r="IVK61" s="156"/>
      <c r="IVL61" s="156"/>
      <c r="IVM61" s="156"/>
      <c r="IVN61" s="156"/>
      <c r="IVO61" s="156"/>
      <c r="IVP61" s="156"/>
      <c r="IVQ61" s="156"/>
      <c r="IVR61" s="156"/>
      <c r="IVS61" s="156"/>
      <c r="IVT61" s="156"/>
      <c r="IVU61" s="156"/>
      <c r="IVV61" s="156"/>
      <c r="IVW61" s="156"/>
      <c r="IVX61" s="156"/>
      <c r="IVY61" s="156"/>
      <c r="IVZ61" s="156"/>
      <c r="IWA61" s="156"/>
      <c r="IWB61" s="156"/>
      <c r="IWC61" s="156"/>
      <c r="IWD61" s="156"/>
      <c r="IWE61" s="156"/>
      <c r="IWF61" s="156"/>
      <c r="IWG61" s="156"/>
      <c r="IWH61" s="156"/>
      <c r="IWI61" s="156"/>
      <c r="IWJ61" s="156"/>
      <c r="IWK61" s="156"/>
      <c r="IWL61" s="156"/>
      <c r="IWM61" s="156"/>
      <c r="IWN61" s="156"/>
      <c r="IWO61" s="156"/>
      <c r="IWP61" s="156"/>
      <c r="IWQ61" s="156"/>
      <c r="IWR61" s="156"/>
      <c r="IWS61" s="156"/>
      <c r="IWT61" s="156"/>
      <c r="IWU61" s="156"/>
      <c r="IWV61" s="156"/>
      <c r="IWW61" s="156"/>
      <c r="IWX61" s="156"/>
      <c r="IWY61" s="156"/>
      <c r="IWZ61" s="156"/>
      <c r="IXA61" s="156"/>
      <c r="IXB61" s="156"/>
      <c r="IXC61" s="156"/>
      <c r="IXD61" s="156"/>
      <c r="IXE61" s="156"/>
      <c r="IXF61" s="156"/>
      <c r="IXG61" s="156"/>
      <c r="IXH61" s="156"/>
      <c r="IXI61" s="156"/>
      <c r="IXJ61" s="156"/>
      <c r="IXK61" s="156"/>
      <c r="IXL61" s="156"/>
      <c r="IXM61" s="156"/>
      <c r="IXN61" s="156"/>
      <c r="IXO61" s="156"/>
      <c r="IXP61" s="156"/>
      <c r="IXQ61" s="156"/>
      <c r="IXR61" s="156"/>
      <c r="IXS61" s="156"/>
      <c r="IXT61" s="156"/>
      <c r="IXU61" s="156"/>
      <c r="IXV61" s="156"/>
      <c r="IXW61" s="156"/>
      <c r="IXX61" s="156"/>
      <c r="IXY61" s="156"/>
      <c r="IXZ61" s="156"/>
      <c r="IYA61" s="156"/>
      <c r="IYB61" s="156"/>
      <c r="IYC61" s="156"/>
      <c r="IYD61" s="156"/>
      <c r="IYE61" s="156"/>
      <c r="IYF61" s="156"/>
      <c r="IYG61" s="156"/>
      <c r="IYH61" s="156"/>
      <c r="IYI61" s="156"/>
      <c r="IYJ61" s="156"/>
      <c r="IYK61" s="156"/>
      <c r="IYL61" s="156"/>
      <c r="IYM61" s="156"/>
      <c r="IYN61" s="156"/>
      <c r="IYO61" s="156"/>
      <c r="IYP61" s="156"/>
      <c r="IYQ61" s="156"/>
      <c r="IYR61" s="156"/>
      <c r="IYS61" s="156"/>
      <c r="IYT61" s="156"/>
      <c r="IYU61" s="156"/>
      <c r="IYV61" s="156"/>
      <c r="IYW61" s="156"/>
      <c r="IYX61" s="156"/>
      <c r="IYY61" s="156"/>
      <c r="IYZ61" s="156"/>
      <c r="IZA61" s="156"/>
      <c r="IZB61" s="156"/>
      <c r="IZC61" s="156"/>
      <c r="IZD61" s="156"/>
      <c r="IZE61" s="156"/>
      <c r="IZF61" s="156"/>
      <c r="IZG61" s="156"/>
      <c r="IZH61" s="156"/>
      <c r="IZI61" s="156"/>
      <c r="IZJ61" s="156"/>
      <c r="IZK61" s="156"/>
      <c r="IZL61" s="156"/>
      <c r="IZM61" s="156"/>
      <c r="IZN61" s="156"/>
      <c r="IZO61" s="156"/>
      <c r="IZP61" s="156"/>
      <c r="IZQ61" s="156"/>
      <c r="IZR61" s="156"/>
      <c r="IZS61" s="156"/>
      <c r="IZT61" s="156"/>
      <c r="IZU61" s="156"/>
      <c r="IZV61" s="156"/>
      <c r="IZW61" s="156"/>
      <c r="IZX61" s="156"/>
      <c r="IZY61" s="156"/>
      <c r="IZZ61" s="156"/>
      <c r="JAA61" s="156"/>
      <c r="JAB61" s="156"/>
      <c r="JAC61" s="156"/>
      <c r="JAD61" s="156"/>
      <c r="JAE61" s="156"/>
      <c r="JAF61" s="156"/>
      <c r="JAG61" s="156"/>
      <c r="JAH61" s="156"/>
      <c r="JAI61" s="156"/>
      <c r="JAJ61" s="156"/>
      <c r="JAK61" s="156"/>
      <c r="JAL61" s="156"/>
      <c r="JAM61" s="156"/>
      <c r="JAN61" s="156"/>
      <c r="JAO61" s="156"/>
      <c r="JAP61" s="156"/>
      <c r="JAQ61" s="156"/>
      <c r="JAR61" s="156"/>
      <c r="JAS61" s="156"/>
      <c r="JAT61" s="156"/>
      <c r="JAU61" s="156"/>
      <c r="JAV61" s="156"/>
      <c r="JAW61" s="156"/>
      <c r="JAX61" s="156"/>
      <c r="JAY61" s="156"/>
      <c r="JAZ61" s="156"/>
      <c r="JBA61" s="156"/>
      <c r="JBB61" s="156"/>
      <c r="JBC61" s="156"/>
      <c r="JBD61" s="156"/>
      <c r="JBE61" s="156"/>
      <c r="JBF61" s="156"/>
      <c r="JBG61" s="156"/>
      <c r="JBH61" s="156"/>
      <c r="JBI61" s="156"/>
      <c r="JBJ61" s="156"/>
      <c r="JBK61" s="156"/>
      <c r="JBL61" s="156"/>
      <c r="JBM61" s="156"/>
      <c r="JBN61" s="156"/>
      <c r="JBO61" s="156"/>
      <c r="JBP61" s="156"/>
      <c r="JBQ61" s="156"/>
      <c r="JBR61" s="156"/>
      <c r="JBS61" s="156"/>
      <c r="JBT61" s="156"/>
      <c r="JBU61" s="156"/>
      <c r="JBV61" s="156"/>
      <c r="JBW61" s="156"/>
      <c r="JBX61" s="156"/>
      <c r="JBY61" s="156"/>
      <c r="JBZ61" s="156"/>
      <c r="JCA61" s="156"/>
      <c r="JCB61" s="156"/>
      <c r="JCC61" s="156"/>
      <c r="JCD61" s="156"/>
      <c r="JCE61" s="156"/>
      <c r="JCF61" s="156"/>
      <c r="JCG61" s="156"/>
      <c r="JCH61" s="156"/>
      <c r="JCI61" s="156"/>
      <c r="JCJ61" s="156"/>
      <c r="JCK61" s="156"/>
      <c r="JCL61" s="156"/>
      <c r="JCM61" s="156"/>
      <c r="JCN61" s="156"/>
      <c r="JCO61" s="156"/>
      <c r="JCP61" s="156"/>
      <c r="JCQ61" s="156"/>
      <c r="JCR61" s="156"/>
      <c r="JCS61" s="156"/>
      <c r="JCT61" s="156"/>
      <c r="JCU61" s="156"/>
      <c r="JCV61" s="156"/>
      <c r="JCW61" s="156"/>
      <c r="JCX61" s="156"/>
      <c r="JCY61" s="156"/>
      <c r="JCZ61" s="156"/>
      <c r="JDA61" s="156"/>
      <c r="JDB61" s="156"/>
      <c r="JDC61" s="156"/>
      <c r="JDD61" s="156"/>
      <c r="JDE61" s="156"/>
      <c r="JDF61" s="156"/>
      <c r="JDG61" s="156"/>
      <c r="JDH61" s="156"/>
      <c r="JDI61" s="156"/>
      <c r="JDJ61" s="156"/>
      <c r="JDK61" s="156"/>
      <c r="JDL61" s="156"/>
      <c r="JDM61" s="156"/>
      <c r="JDN61" s="156"/>
      <c r="JDO61" s="156"/>
      <c r="JDP61" s="156"/>
      <c r="JDQ61" s="156"/>
      <c r="JDR61" s="156"/>
      <c r="JDS61" s="156"/>
      <c r="JDT61" s="156"/>
      <c r="JDU61" s="156"/>
      <c r="JDV61" s="156"/>
      <c r="JDW61" s="156"/>
      <c r="JDX61" s="156"/>
      <c r="JDY61" s="156"/>
      <c r="JDZ61" s="156"/>
      <c r="JEA61" s="156"/>
      <c r="JEB61" s="156"/>
      <c r="JEC61" s="156"/>
      <c r="JED61" s="156"/>
      <c r="JEE61" s="156"/>
      <c r="JEF61" s="156"/>
      <c r="JEG61" s="156"/>
      <c r="JEH61" s="156"/>
      <c r="JEI61" s="156"/>
      <c r="JEJ61" s="156"/>
      <c r="JEK61" s="156"/>
      <c r="JEL61" s="156"/>
      <c r="JEM61" s="156"/>
      <c r="JEN61" s="156"/>
      <c r="JEO61" s="156"/>
      <c r="JEP61" s="156"/>
      <c r="JEQ61" s="156"/>
      <c r="JER61" s="156"/>
      <c r="JES61" s="156"/>
      <c r="JET61" s="156"/>
      <c r="JEU61" s="156"/>
      <c r="JEV61" s="156"/>
      <c r="JEW61" s="156"/>
      <c r="JEX61" s="156"/>
      <c r="JEY61" s="156"/>
      <c r="JEZ61" s="156"/>
      <c r="JFA61" s="156"/>
      <c r="JFB61" s="156"/>
      <c r="JFC61" s="156"/>
      <c r="JFD61" s="156"/>
      <c r="JFE61" s="156"/>
      <c r="JFF61" s="156"/>
      <c r="JFG61" s="156"/>
      <c r="JFH61" s="156"/>
      <c r="JFI61" s="156"/>
      <c r="JFJ61" s="156"/>
      <c r="JFK61" s="156"/>
      <c r="JFL61" s="156"/>
      <c r="JFM61" s="156"/>
      <c r="JFN61" s="156"/>
      <c r="JFO61" s="156"/>
      <c r="JFP61" s="156"/>
      <c r="JFQ61" s="156"/>
      <c r="JFR61" s="156"/>
      <c r="JFS61" s="156"/>
      <c r="JFT61" s="156"/>
      <c r="JFU61" s="156"/>
      <c r="JFV61" s="156"/>
      <c r="JFW61" s="156"/>
      <c r="JFX61" s="156"/>
      <c r="JFY61" s="156"/>
      <c r="JFZ61" s="156"/>
      <c r="JGA61" s="156"/>
      <c r="JGB61" s="156"/>
      <c r="JGC61" s="156"/>
      <c r="JGD61" s="156"/>
      <c r="JGE61" s="156"/>
      <c r="JGF61" s="156"/>
      <c r="JGG61" s="156"/>
      <c r="JGH61" s="156"/>
      <c r="JGI61" s="156"/>
      <c r="JGJ61" s="156"/>
      <c r="JGK61" s="156"/>
      <c r="JGL61" s="156"/>
      <c r="JGM61" s="156"/>
      <c r="JGN61" s="156"/>
      <c r="JGO61" s="156"/>
      <c r="JGP61" s="156"/>
      <c r="JGQ61" s="156"/>
      <c r="JGR61" s="156"/>
      <c r="JGS61" s="156"/>
      <c r="JGT61" s="156"/>
      <c r="JGU61" s="156"/>
      <c r="JGV61" s="156"/>
      <c r="JGW61" s="156"/>
      <c r="JGX61" s="156"/>
      <c r="JGY61" s="156"/>
      <c r="JGZ61" s="156"/>
      <c r="JHA61" s="156"/>
      <c r="JHB61" s="156"/>
      <c r="JHC61" s="156"/>
      <c r="JHD61" s="156"/>
      <c r="JHE61" s="156"/>
      <c r="JHF61" s="156"/>
      <c r="JHG61" s="156"/>
      <c r="JHH61" s="156"/>
      <c r="JHI61" s="156"/>
      <c r="JHJ61" s="156"/>
      <c r="JHK61" s="156"/>
      <c r="JHL61" s="156"/>
      <c r="JHM61" s="156"/>
      <c r="JHN61" s="156"/>
      <c r="JHO61" s="156"/>
      <c r="JHP61" s="156"/>
      <c r="JHQ61" s="156"/>
      <c r="JHR61" s="156"/>
      <c r="JHS61" s="156"/>
      <c r="JHT61" s="156"/>
      <c r="JHU61" s="156"/>
      <c r="JHV61" s="156"/>
      <c r="JHW61" s="156"/>
      <c r="JHX61" s="156"/>
      <c r="JHY61" s="156"/>
      <c r="JHZ61" s="156"/>
      <c r="JIA61" s="156"/>
      <c r="JIB61" s="156"/>
      <c r="JIC61" s="156"/>
      <c r="JID61" s="156"/>
      <c r="JIE61" s="156"/>
      <c r="JIF61" s="156"/>
      <c r="JIG61" s="156"/>
      <c r="JIH61" s="156"/>
      <c r="JII61" s="156"/>
      <c r="JIJ61" s="156"/>
      <c r="JIK61" s="156"/>
      <c r="JIL61" s="156"/>
      <c r="JIM61" s="156"/>
      <c r="JIN61" s="156"/>
      <c r="JIO61" s="156"/>
      <c r="JIP61" s="156"/>
      <c r="JIQ61" s="156"/>
      <c r="JIR61" s="156"/>
      <c r="JIS61" s="156"/>
      <c r="JIT61" s="156"/>
      <c r="JIU61" s="156"/>
      <c r="JIV61" s="156"/>
      <c r="JIW61" s="156"/>
      <c r="JIX61" s="156"/>
      <c r="JIY61" s="156"/>
      <c r="JIZ61" s="156"/>
      <c r="JJA61" s="156"/>
      <c r="JJB61" s="156"/>
      <c r="JJC61" s="156"/>
      <c r="JJD61" s="156"/>
      <c r="JJE61" s="156"/>
      <c r="JJF61" s="156"/>
      <c r="JJG61" s="156"/>
      <c r="JJH61" s="156"/>
      <c r="JJI61" s="156"/>
      <c r="JJJ61" s="156"/>
      <c r="JJK61" s="156"/>
      <c r="JJL61" s="156"/>
      <c r="JJM61" s="156"/>
      <c r="JJN61" s="156"/>
      <c r="JJO61" s="156"/>
      <c r="JJP61" s="156"/>
      <c r="JJQ61" s="156"/>
      <c r="JJR61" s="156"/>
      <c r="JJS61" s="156"/>
      <c r="JJT61" s="156"/>
      <c r="JJU61" s="156"/>
      <c r="JJV61" s="156"/>
      <c r="JJW61" s="156"/>
      <c r="JJX61" s="156"/>
      <c r="JJY61" s="156"/>
      <c r="JJZ61" s="156"/>
      <c r="JKA61" s="156"/>
      <c r="JKB61" s="156"/>
      <c r="JKC61" s="156"/>
      <c r="JKD61" s="156"/>
      <c r="JKE61" s="156"/>
      <c r="JKF61" s="156"/>
      <c r="JKG61" s="156"/>
      <c r="JKH61" s="156"/>
      <c r="JKI61" s="156"/>
      <c r="JKJ61" s="156"/>
      <c r="JKK61" s="156"/>
      <c r="JKL61" s="156"/>
      <c r="JKM61" s="156"/>
      <c r="JKN61" s="156"/>
      <c r="JKO61" s="156"/>
      <c r="JKP61" s="156"/>
      <c r="JKQ61" s="156"/>
      <c r="JKR61" s="156"/>
      <c r="JKS61" s="156"/>
      <c r="JKT61" s="156"/>
      <c r="JKU61" s="156"/>
      <c r="JKV61" s="156"/>
      <c r="JKW61" s="156"/>
      <c r="JKX61" s="156"/>
      <c r="JKY61" s="156"/>
      <c r="JKZ61" s="156"/>
      <c r="JLA61" s="156"/>
      <c r="JLB61" s="156"/>
      <c r="JLC61" s="156"/>
      <c r="JLD61" s="156"/>
      <c r="JLE61" s="156"/>
      <c r="JLF61" s="156"/>
      <c r="JLG61" s="156"/>
      <c r="JLH61" s="156"/>
      <c r="JLI61" s="156"/>
      <c r="JLJ61" s="156"/>
      <c r="JLK61" s="156"/>
      <c r="JLL61" s="156"/>
      <c r="JLM61" s="156"/>
      <c r="JLN61" s="156"/>
      <c r="JLO61" s="156"/>
      <c r="JLP61" s="156"/>
      <c r="JLQ61" s="156"/>
      <c r="JLR61" s="156"/>
      <c r="JLS61" s="156"/>
      <c r="JLT61" s="156"/>
      <c r="JLU61" s="156"/>
      <c r="JLV61" s="156"/>
      <c r="JLW61" s="156"/>
      <c r="JLX61" s="156"/>
      <c r="JLY61" s="156"/>
      <c r="JLZ61" s="156"/>
      <c r="JMA61" s="156"/>
      <c r="JMB61" s="156"/>
      <c r="JMC61" s="156"/>
      <c r="JMD61" s="156"/>
      <c r="JME61" s="156"/>
      <c r="JMF61" s="156"/>
      <c r="JMG61" s="156"/>
      <c r="JMH61" s="156"/>
      <c r="JMI61" s="156"/>
      <c r="JMJ61" s="156"/>
      <c r="JMK61" s="156"/>
      <c r="JML61" s="156"/>
      <c r="JMM61" s="156"/>
      <c r="JMN61" s="156"/>
      <c r="JMO61" s="156"/>
      <c r="JMP61" s="156"/>
      <c r="JMQ61" s="156"/>
      <c r="JMR61" s="156"/>
      <c r="JMS61" s="156"/>
      <c r="JMT61" s="156"/>
      <c r="JMU61" s="156"/>
      <c r="JMV61" s="156"/>
      <c r="JMW61" s="156"/>
      <c r="JMX61" s="156"/>
      <c r="JMY61" s="156"/>
      <c r="JMZ61" s="156"/>
      <c r="JNA61" s="156"/>
      <c r="JNB61" s="156"/>
      <c r="JNC61" s="156"/>
      <c r="JND61" s="156"/>
      <c r="JNE61" s="156"/>
      <c r="JNF61" s="156"/>
      <c r="JNG61" s="156"/>
      <c r="JNH61" s="156"/>
      <c r="JNI61" s="156"/>
      <c r="JNJ61" s="156"/>
      <c r="JNK61" s="156"/>
      <c r="JNL61" s="156"/>
      <c r="JNM61" s="156"/>
      <c r="JNN61" s="156"/>
      <c r="JNO61" s="156"/>
      <c r="JNP61" s="156"/>
      <c r="JNQ61" s="156"/>
      <c r="JNR61" s="156"/>
      <c r="JNS61" s="156"/>
      <c r="JNT61" s="156"/>
      <c r="JNU61" s="156"/>
      <c r="JNV61" s="156"/>
      <c r="JNW61" s="156"/>
      <c r="JNX61" s="156"/>
      <c r="JNY61" s="156"/>
      <c r="JNZ61" s="156"/>
      <c r="JOA61" s="156"/>
      <c r="JOB61" s="156"/>
      <c r="JOC61" s="156"/>
      <c r="JOD61" s="156"/>
      <c r="JOE61" s="156"/>
      <c r="JOF61" s="156"/>
      <c r="JOG61" s="156"/>
      <c r="JOH61" s="156"/>
      <c r="JOI61" s="156"/>
      <c r="JOJ61" s="156"/>
      <c r="JOK61" s="156"/>
      <c r="JOL61" s="156"/>
      <c r="JOM61" s="156"/>
      <c r="JON61" s="156"/>
      <c r="JOO61" s="156"/>
      <c r="JOP61" s="156"/>
      <c r="JOQ61" s="156"/>
      <c r="JOR61" s="156"/>
      <c r="JOS61" s="156"/>
      <c r="JOT61" s="156"/>
      <c r="JOU61" s="156"/>
      <c r="JOV61" s="156"/>
      <c r="JOW61" s="156"/>
      <c r="JOX61" s="156"/>
      <c r="JOY61" s="156"/>
      <c r="JOZ61" s="156"/>
      <c r="JPA61" s="156"/>
      <c r="JPB61" s="156"/>
      <c r="JPC61" s="156"/>
      <c r="JPD61" s="156"/>
      <c r="JPE61" s="156"/>
      <c r="JPF61" s="156"/>
      <c r="JPG61" s="156"/>
      <c r="JPH61" s="156"/>
      <c r="JPI61" s="156"/>
      <c r="JPJ61" s="156"/>
      <c r="JPK61" s="156"/>
      <c r="JPL61" s="156"/>
      <c r="JPM61" s="156"/>
      <c r="JPN61" s="156"/>
      <c r="JPO61" s="156"/>
      <c r="JPP61" s="156"/>
      <c r="JPQ61" s="156"/>
      <c r="JPR61" s="156"/>
      <c r="JPS61" s="156"/>
      <c r="JPT61" s="156"/>
      <c r="JPU61" s="156"/>
      <c r="JPV61" s="156"/>
      <c r="JPW61" s="156"/>
      <c r="JPX61" s="156"/>
      <c r="JPY61" s="156"/>
      <c r="JPZ61" s="156"/>
      <c r="JQA61" s="156"/>
      <c r="JQB61" s="156"/>
      <c r="JQC61" s="156"/>
      <c r="JQD61" s="156"/>
      <c r="JQE61" s="156"/>
      <c r="JQF61" s="156"/>
      <c r="JQG61" s="156"/>
      <c r="JQH61" s="156"/>
      <c r="JQI61" s="156"/>
      <c r="JQJ61" s="156"/>
      <c r="JQK61" s="156"/>
      <c r="JQL61" s="156"/>
      <c r="JQM61" s="156"/>
      <c r="JQN61" s="156"/>
      <c r="JQO61" s="156"/>
      <c r="JQP61" s="156"/>
      <c r="JQQ61" s="156"/>
      <c r="JQR61" s="156"/>
      <c r="JQS61" s="156"/>
      <c r="JQT61" s="156"/>
      <c r="JQU61" s="156"/>
      <c r="JQV61" s="156"/>
      <c r="JQW61" s="156"/>
      <c r="JQX61" s="156"/>
      <c r="JQY61" s="156"/>
      <c r="JQZ61" s="156"/>
      <c r="JRA61" s="156"/>
      <c r="JRB61" s="156"/>
      <c r="JRC61" s="156"/>
      <c r="JRD61" s="156"/>
      <c r="JRE61" s="156"/>
      <c r="JRF61" s="156"/>
      <c r="JRG61" s="156"/>
      <c r="JRH61" s="156"/>
      <c r="JRI61" s="156"/>
      <c r="JRJ61" s="156"/>
      <c r="JRK61" s="156"/>
      <c r="JRL61" s="156"/>
      <c r="JRM61" s="156"/>
      <c r="JRN61" s="156"/>
      <c r="JRO61" s="156"/>
      <c r="JRP61" s="156"/>
      <c r="JRQ61" s="156"/>
      <c r="JRR61" s="156"/>
      <c r="JRS61" s="156"/>
      <c r="JRT61" s="156"/>
      <c r="JRU61" s="156"/>
      <c r="JRV61" s="156"/>
      <c r="JRW61" s="156"/>
      <c r="JRX61" s="156"/>
      <c r="JRY61" s="156"/>
      <c r="JRZ61" s="156"/>
      <c r="JSA61" s="156"/>
      <c r="JSB61" s="156"/>
      <c r="JSC61" s="156"/>
      <c r="JSD61" s="156"/>
      <c r="JSE61" s="156"/>
      <c r="JSF61" s="156"/>
      <c r="JSG61" s="156"/>
      <c r="JSH61" s="156"/>
      <c r="JSI61" s="156"/>
      <c r="JSJ61" s="156"/>
      <c r="JSK61" s="156"/>
      <c r="JSL61" s="156"/>
      <c r="JSM61" s="156"/>
      <c r="JSN61" s="156"/>
      <c r="JSO61" s="156"/>
      <c r="JSP61" s="156"/>
      <c r="JSQ61" s="156"/>
      <c r="JSR61" s="156"/>
      <c r="JSS61" s="156"/>
      <c r="JST61" s="156"/>
      <c r="JSU61" s="156"/>
      <c r="JSV61" s="156"/>
      <c r="JSW61" s="156"/>
      <c r="JSX61" s="156"/>
      <c r="JSY61" s="156"/>
      <c r="JSZ61" s="156"/>
      <c r="JTA61" s="156"/>
      <c r="JTB61" s="156"/>
      <c r="JTC61" s="156"/>
      <c r="JTD61" s="156"/>
      <c r="JTE61" s="156"/>
      <c r="JTF61" s="156"/>
      <c r="JTG61" s="156"/>
      <c r="JTH61" s="156"/>
      <c r="JTI61" s="156"/>
      <c r="JTJ61" s="156"/>
      <c r="JTK61" s="156"/>
      <c r="JTL61" s="156"/>
      <c r="JTM61" s="156"/>
      <c r="JTN61" s="156"/>
      <c r="JTO61" s="156"/>
      <c r="JTP61" s="156"/>
      <c r="JTQ61" s="156"/>
      <c r="JTR61" s="156"/>
      <c r="JTS61" s="156"/>
      <c r="JTT61" s="156"/>
      <c r="JTU61" s="156"/>
      <c r="JTV61" s="156"/>
      <c r="JTW61" s="156"/>
      <c r="JTX61" s="156"/>
      <c r="JTY61" s="156"/>
      <c r="JTZ61" s="156"/>
      <c r="JUA61" s="156"/>
      <c r="JUB61" s="156"/>
      <c r="JUC61" s="156"/>
      <c r="JUD61" s="156"/>
      <c r="JUE61" s="156"/>
      <c r="JUF61" s="156"/>
      <c r="JUG61" s="156"/>
      <c r="JUH61" s="156"/>
      <c r="JUI61" s="156"/>
      <c r="JUJ61" s="156"/>
      <c r="JUK61" s="156"/>
      <c r="JUL61" s="156"/>
      <c r="JUM61" s="156"/>
      <c r="JUN61" s="156"/>
      <c r="JUO61" s="156"/>
      <c r="JUP61" s="156"/>
      <c r="JUQ61" s="156"/>
      <c r="JUR61" s="156"/>
      <c r="JUS61" s="156"/>
      <c r="JUT61" s="156"/>
      <c r="JUU61" s="156"/>
      <c r="JUV61" s="156"/>
      <c r="JUW61" s="156"/>
      <c r="JUX61" s="156"/>
      <c r="JUY61" s="156"/>
      <c r="JUZ61" s="156"/>
      <c r="JVA61" s="156"/>
      <c r="JVB61" s="156"/>
      <c r="JVC61" s="156"/>
      <c r="JVD61" s="156"/>
      <c r="JVE61" s="156"/>
      <c r="JVF61" s="156"/>
      <c r="JVG61" s="156"/>
      <c r="JVH61" s="156"/>
      <c r="JVI61" s="156"/>
      <c r="JVJ61" s="156"/>
      <c r="JVK61" s="156"/>
      <c r="JVL61" s="156"/>
      <c r="JVM61" s="156"/>
      <c r="JVN61" s="156"/>
      <c r="JVO61" s="156"/>
      <c r="JVP61" s="156"/>
      <c r="JVQ61" s="156"/>
      <c r="JVR61" s="156"/>
      <c r="JVS61" s="156"/>
      <c r="JVT61" s="156"/>
      <c r="JVU61" s="156"/>
      <c r="JVV61" s="156"/>
      <c r="JVW61" s="156"/>
      <c r="JVX61" s="156"/>
      <c r="JVY61" s="156"/>
      <c r="JVZ61" s="156"/>
      <c r="JWA61" s="156"/>
      <c r="JWB61" s="156"/>
      <c r="JWC61" s="156"/>
      <c r="JWD61" s="156"/>
      <c r="JWE61" s="156"/>
      <c r="JWF61" s="156"/>
      <c r="JWG61" s="156"/>
      <c r="JWH61" s="156"/>
      <c r="JWI61" s="156"/>
      <c r="JWJ61" s="156"/>
      <c r="JWK61" s="156"/>
      <c r="JWL61" s="156"/>
      <c r="JWM61" s="156"/>
      <c r="JWN61" s="156"/>
      <c r="JWO61" s="156"/>
      <c r="JWP61" s="156"/>
      <c r="JWQ61" s="156"/>
      <c r="JWR61" s="156"/>
      <c r="JWS61" s="156"/>
      <c r="JWT61" s="156"/>
      <c r="JWU61" s="156"/>
      <c r="JWV61" s="156"/>
      <c r="JWW61" s="156"/>
      <c r="JWX61" s="156"/>
      <c r="JWY61" s="156"/>
      <c r="JWZ61" s="156"/>
      <c r="JXA61" s="156"/>
      <c r="JXB61" s="156"/>
      <c r="JXC61" s="156"/>
      <c r="JXD61" s="156"/>
      <c r="JXE61" s="156"/>
      <c r="JXF61" s="156"/>
      <c r="JXG61" s="156"/>
      <c r="JXH61" s="156"/>
      <c r="JXI61" s="156"/>
      <c r="JXJ61" s="156"/>
      <c r="JXK61" s="156"/>
      <c r="JXL61" s="156"/>
      <c r="JXM61" s="156"/>
      <c r="JXN61" s="156"/>
      <c r="JXO61" s="156"/>
      <c r="JXP61" s="156"/>
      <c r="JXQ61" s="156"/>
      <c r="JXR61" s="156"/>
      <c r="JXS61" s="156"/>
      <c r="JXT61" s="156"/>
      <c r="JXU61" s="156"/>
      <c r="JXV61" s="156"/>
      <c r="JXW61" s="156"/>
      <c r="JXX61" s="156"/>
      <c r="JXY61" s="156"/>
      <c r="JXZ61" s="156"/>
      <c r="JYA61" s="156"/>
      <c r="JYB61" s="156"/>
      <c r="JYC61" s="156"/>
      <c r="JYD61" s="156"/>
      <c r="JYE61" s="156"/>
      <c r="JYF61" s="156"/>
      <c r="JYG61" s="156"/>
      <c r="JYH61" s="156"/>
      <c r="JYI61" s="156"/>
      <c r="JYJ61" s="156"/>
      <c r="JYK61" s="156"/>
      <c r="JYL61" s="156"/>
      <c r="JYM61" s="156"/>
      <c r="JYN61" s="156"/>
      <c r="JYO61" s="156"/>
      <c r="JYP61" s="156"/>
      <c r="JYQ61" s="156"/>
      <c r="JYR61" s="156"/>
      <c r="JYS61" s="156"/>
      <c r="JYT61" s="156"/>
      <c r="JYU61" s="156"/>
      <c r="JYV61" s="156"/>
      <c r="JYW61" s="156"/>
      <c r="JYX61" s="156"/>
      <c r="JYY61" s="156"/>
      <c r="JYZ61" s="156"/>
      <c r="JZA61" s="156"/>
      <c r="JZB61" s="156"/>
      <c r="JZC61" s="156"/>
      <c r="JZD61" s="156"/>
      <c r="JZE61" s="156"/>
      <c r="JZF61" s="156"/>
      <c r="JZG61" s="156"/>
      <c r="JZH61" s="156"/>
      <c r="JZI61" s="156"/>
      <c r="JZJ61" s="156"/>
      <c r="JZK61" s="156"/>
      <c r="JZL61" s="156"/>
      <c r="JZM61" s="156"/>
      <c r="JZN61" s="156"/>
      <c r="JZO61" s="156"/>
      <c r="JZP61" s="156"/>
      <c r="JZQ61" s="156"/>
      <c r="JZR61" s="156"/>
      <c r="JZS61" s="156"/>
      <c r="JZT61" s="156"/>
      <c r="JZU61" s="156"/>
      <c r="JZV61" s="156"/>
      <c r="JZW61" s="156"/>
      <c r="JZX61" s="156"/>
      <c r="JZY61" s="156"/>
      <c r="JZZ61" s="156"/>
      <c r="KAA61" s="156"/>
      <c r="KAB61" s="156"/>
      <c r="KAC61" s="156"/>
      <c r="KAD61" s="156"/>
      <c r="KAE61" s="156"/>
      <c r="KAF61" s="156"/>
      <c r="KAG61" s="156"/>
      <c r="KAH61" s="156"/>
      <c r="KAI61" s="156"/>
      <c r="KAJ61" s="156"/>
      <c r="KAK61" s="156"/>
      <c r="KAL61" s="156"/>
      <c r="KAM61" s="156"/>
      <c r="KAN61" s="156"/>
      <c r="KAO61" s="156"/>
      <c r="KAP61" s="156"/>
      <c r="KAQ61" s="156"/>
      <c r="KAR61" s="156"/>
      <c r="KAS61" s="156"/>
      <c r="KAT61" s="156"/>
      <c r="KAU61" s="156"/>
      <c r="KAV61" s="156"/>
      <c r="KAW61" s="156"/>
      <c r="KAX61" s="156"/>
      <c r="KAY61" s="156"/>
      <c r="KAZ61" s="156"/>
      <c r="KBA61" s="156"/>
      <c r="KBB61" s="156"/>
      <c r="KBC61" s="156"/>
      <c r="KBD61" s="156"/>
      <c r="KBE61" s="156"/>
      <c r="KBF61" s="156"/>
      <c r="KBG61" s="156"/>
      <c r="KBH61" s="156"/>
      <c r="KBI61" s="156"/>
      <c r="KBJ61" s="156"/>
      <c r="KBK61" s="156"/>
      <c r="KBL61" s="156"/>
      <c r="KBM61" s="156"/>
      <c r="KBN61" s="156"/>
      <c r="KBO61" s="156"/>
      <c r="KBP61" s="156"/>
      <c r="KBQ61" s="156"/>
      <c r="KBR61" s="156"/>
      <c r="KBS61" s="156"/>
      <c r="KBT61" s="156"/>
      <c r="KBU61" s="156"/>
      <c r="KBV61" s="156"/>
      <c r="KBW61" s="156"/>
      <c r="KBX61" s="156"/>
      <c r="KBY61" s="156"/>
      <c r="KBZ61" s="156"/>
      <c r="KCA61" s="156"/>
      <c r="KCB61" s="156"/>
      <c r="KCC61" s="156"/>
      <c r="KCD61" s="156"/>
      <c r="KCE61" s="156"/>
      <c r="KCF61" s="156"/>
      <c r="KCG61" s="156"/>
      <c r="KCH61" s="156"/>
      <c r="KCI61" s="156"/>
      <c r="KCJ61" s="156"/>
      <c r="KCK61" s="156"/>
      <c r="KCL61" s="156"/>
      <c r="KCM61" s="156"/>
      <c r="KCN61" s="156"/>
      <c r="KCO61" s="156"/>
      <c r="KCP61" s="156"/>
      <c r="KCQ61" s="156"/>
      <c r="KCR61" s="156"/>
      <c r="KCS61" s="156"/>
      <c r="KCT61" s="156"/>
      <c r="KCU61" s="156"/>
      <c r="KCV61" s="156"/>
      <c r="KCW61" s="156"/>
      <c r="KCX61" s="156"/>
      <c r="KCY61" s="156"/>
      <c r="KCZ61" s="156"/>
      <c r="KDA61" s="156"/>
      <c r="KDB61" s="156"/>
      <c r="KDC61" s="156"/>
      <c r="KDD61" s="156"/>
      <c r="KDE61" s="156"/>
      <c r="KDF61" s="156"/>
      <c r="KDG61" s="156"/>
      <c r="KDH61" s="156"/>
      <c r="KDI61" s="156"/>
      <c r="KDJ61" s="156"/>
      <c r="KDK61" s="156"/>
      <c r="KDL61" s="156"/>
      <c r="KDM61" s="156"/>
      <c r="KDN61" s="156"/>
      <c r="KDO61" s="156"/>
      <c r="KDP61" s="156"/>
      <c r="KDQ61" s="156"/>
      <c r="KDR61" s="156"/>
      <c r="KDS61" s="156"/>
      <c r="KDT61" s="156"/>
      <c r="KDU61" s="156"/>
      <c r="KDV61" s="156"/>
      <c r="KDW61" s="156"/>
      <c r="KDX61" s="156"/>
      <c r="KDY61" s="156"/>
      <c r="KDZ61" s="156"/>
      <c r="KEA61" s="156"/>
      <c r="KEB61" s="156"/>
      <c r="KEC61" s="156"/>
      <c r="KED61" s="156"/>
      <c r="KEE61" s="156"/>
      <c r="KEF61" s="156"/>
      <c r="KEG61" s="156"/>
      <c r="KEH61" s="156"/>
      <c r="KEI61" s="156"/>
      <c r="KEJ61" s="156"/>
      <c r="KEK61" s="156"/>
      <c r="KEL61" s="156"/>
      <c r="KEM61" s="156"/>
      <c r="KEN61" s="156"/>
      <c r="KEO61" s="156"/>
      <c r="KEP61" s="156"/>
      <c r="KEQ61" s="156"/>
      <c r="KER61" s="156"/>
      <c r="KES61" s="156"/>
      <c r="KET61" s="156"/>
      <c r="KEU61" s="156"/>
      <c r="KEV61" s="156"/>
      <c r="KEW61" s="156"/>
      <c r="KEX61" s="156"/>
      <c r="KEY61" s="156"/>
      <c r="KEZ61" s="156"/>
      <c r="KFA61" s="156"/>
      <c r="KFB61" s="156"/>
      <c r="KFC61" s="156"/>
      <c r="KFD61" s="156"/>
      <c r="KFE61" s="156"/>
      <c r="KFF61" s="156"/>
      <c r="KFG61" s="156"/>
      <c r="KFH61" s="156"/>
      <c r="KFI61" s="156"/>
      <c r="KFJ61" s="156"/>
      <c r="KFK61" s="156"/>
      <c r="KFL61" s="156"/>
      <c r="KFM61" s="156"/>
      <c r="KFN61" s="156"/>
      <c r="KFO61" s="156"/>
      <c r="KFP61" s="156"/>
      <c r="KFQ61" s="156"/>
      <c r="KFR61" s="156"/>
      <c r="KFS61" s="156"/>
      <c r="KFT61" s="156"/>
      <c r="KFU61" s="156"/>
      <c r="KFV61" s="156"/>
      <c r="KFW61" s="156"/>
      <c r="KFX61" s="156"/>
      <c r="KFY61" s="156"/>
      <c r="KFZ61" s="156"/>
      <c r="KGA61" s="156"/>
      <c r="KGB61" s="156"/>
      <c r="KGC61" s="156"/>
      <c r="KGD61" s="156"/>
      <c r="KGE61" s="156"/>
      <c r="KGF61" s="156"/>
      <c r="KGG61" s="156"/>
      <c r="KGH61" s="156"/>
      <c r="KGI61" s="156"/>
      <c r="KGJ61" s="156"/>
      <c r="KGK61" s="156"/>
      <c r="KGL61" s="156"/>
      <c r="KGM61" s="156"/>
      <c r="KGN61" s="156"/>
      <c r="KGO61" s="156"/>
      <c r="KGP61" s="156"/>
      <c r="KGQ61" s="156"/>
      <c r="KGR61" s="156"/>
      <c r="KGS61" s="156"/>
      <c r="KGT61" s="156"/>
      <c r="KGU61" s="156"/>
      <c r="KGV61" s="156"/>
      <c r="KGW61" s="156"/>
      <c r="KGX61" s="156"/>
      <c r="KGY61" s="156"/>
      <c r="KGZ61" s="156"/>
      <c r="KHA61" s="156"/>
      <c r="KHB61" s="156"/>
      <c r="KHC61" s="156"/>
      <c r="KHD61" s="156"/>
      <c r="KHE61" s="156"/>
      <c r="KHF61" s="156"/>
      <c r="KHG61" s="156"/>
      <c r="KHH61" s="156"/>
      <c r="KHI61" s="156"/>
      <c r="KHJ61" s="156"/>
      <c r="KHK61" s="156"/>
      <c r="KHL61" s="156"/>
      <c r="KHM61" s="156"/>
      <c r="KHN61" s="156"/>
      <c r="KHO61" s="156"/>
      <c r="KHP61" s="156"/>
      <c r="KHQ61" s="156"/>
      <c r="KHR61" s="156"/>
      <c r="KHS61" s="156"/>
      <c r="KHT61" s="156"/>
      <c r="KHU61" s="156"/>
      <c r="KHV61" s="156"/>
      <c r="KHW61" s="156"/>
      <c r="KHX61" s="156"/>
      <c r="KHY61" s="156"/>
      <c r="KHZ61" s="156"/>
      <c r="KIA61" s="156"/>
      <c r="KIB61" s="156"/>
      <c r="KIC61" s="156"/>
      <c r="KID61" s="156"/>
      <c r="KIE61" s="156"/>
      <c r="KIF61" s="156"/>
      <c r="KIG61" s="156"/>
      <c r="KIH61" s="156"/>
      <c r="KII61" s="156"/>
      <c r="KIJ61" s="156"/>
      <c r="KIK61" s="156"/>
      <c r="KIL61" s="156"/>
      <c r="KIM61" s="156"/>
      <c r="KIN61" s="156"/>
      <c r="KIO61" s="156"/>
      <c r="KIP61" s="156"/>
      <c r="KIQ61" s="156"/>
      <c r="KIR61" s="156"/>
      <c r="KIS61" s="156"/>
      <c r="KIT61" s="156"/>
      <c r="KIU61" s="156"/>
      <c r="KIV61" s="156"/>
      <c r="KIW61" s="156"/>
      <c r="KIX61" s="156"/>
      <c r="KIY61" s="156"/>
      <c r="KIZ61" s="156"/>
      <c r="KJA61" s="156"/>
      <c r="KJB61" s="156"/>
      <c r="KJC61" s="156"/>
      <c r="KJD61" s="156"/>
      <c r="KJE61" s="156"/>
      <c r="KJF61" s="156"/>
      <c r="KJG61" s="156"/>
      <c r="KJH61" s="156"/>
      <c r="KJI61" s="156"/>
      <c r="KJJ61" s="156"/>
      <c r="KJK61" s="156"/>
      <c r="KJL61" s="156"/>
      <c r="KJM61" s="156"/>
      <c r="KJN61" s="156"/>
      <c r="KJO61" s="156"/>
      <c r="KJP61" s="156"/>
      <c r="KJQ61" s="156"/>
      <c r="KJR61" s="156"/>
      <c r="KJS61" s="156"/>
      <c r="KJT61" s="156"/>
      <c r="KJU61" s="156"/>
      <c r="KJV61" s="156"/>
      <c r="KJW61" s="156"/>
      <c r="KJX61" s="156"/>
      <c r="KJY61" s="156"/>
      <c r="KJZ61" s="156"/>
      <c r="KKA61" s="156"/>
      <c r="KKB61" s="156"/>
      <c r="KKC61" s="156"/>
      <c r="KKD61" s="156"/>
      <c r="KKE61" s="156"/>
      <c r="KKF61" s="156"/>
      <c r="KKG61" s="156"/>
      <c r="KKH61" s="156"/>
      <c r="KKI61" s="156"/>
      <c r="KKJ61" s="156"/>
      <c r="KKK61" s="156"/>
      <c r="KKL61" s="156"/>
      <c r="KKM61" s="156"/>
      <c r="KKN61" s="156"/>
      <c r="KKO61" s="156"/>
      <c r="KKP61" s="156"/>
      <c r="KKQ61" s="156"/>
      <c r="KKR61" s="156"/>
      <c r="KKS61" s="156"/>
      <c r="KKT61" s="156"/>
      <c r="KKU61" s="156"/>
      <c r="KKV61" s="156"/>
      <c r="KKW61" s="156"/>
      <c r="KKX61" s="156"/>
      <c r="KKY61" s="156"/>
      <c r="KKZ61" s="156"/>
      <c r="KLA61" s="156"/>
      <c r="KLB61" s="156"/>
      <c r="KLC61" s="156"/>
      <c r="KLD61" s="156"/>
      <c r="KLE61" s="156"/>
      <c r="KLF61" s="156"/>
      <c r="KLG61" s="156"/>
      <c r="KLH61" s="156"/>
      <c r="KLI61" s="156"/>
      <c r="KLJ61" s="156"/>
      <c r="KLK61" s="156"/>
      <c r="KLL61" s="156"/>
      <c r="KLM61" s="156"/>
      <c r="KLN61" s="156"/>
      <c r="KLO61" s="156"/>
      <c r="KLP61" s="156"/>
      <c r="KLQ61" s="156"/>
      <c r="KLR61" s="156"/>
      <c r="KLS61" s="156"/>
      <c r="KLT61" s="156"/>
      <c r="KLU61" s="156"/>
      <c r="KLV61" s="156"/>
      <c r="KLW61" s="156"/>
      <c r="KLX61" s="156"/>
      <c r="KLY61" s="156"/>
      <c r="KLZ61" s="156"/>
      <c r="KMA61" s="156"/>
      <c r="KMB61" s="156"/>
      <c r="KMC61" s="156"/>
      <c r="KMD61" s="156"/>
      <c r="KME61" s="156"/>
      <c r="KMF61" s="156"/>
      <c r="KMG61" s="156"/>
      <c r="KMH61" s="156"/>
      <c r="KMI61" s="156"/>
      <c r="KMJ61" s="156"/>
      <c r="KMK61" s="156"/>
      <c r="KML61" s="156"/>
      <c r="KMM61" s="156"/>
      <c r="KMN61" s="156"/>
      <c r="KMO61" s="156"/>
      <c r="KMP61" s="156"/>
      <c r="KMQ61" s="156"/>
      <c r="KMR61" s="156"/>
      <c r="KMS61" s="156"/>
      <c r="KMT61" s="156"/>
      <c r="KMU61" s="156"/>
      <c r="KMV61" s="156"/>
      <c r="KMW61" s="156"/>
      <c r="KMX61" s="156"/>
      <c r="KMY61" s="156"/>
      <c r="KMZ61" s="156"/>
      <c r="KNA61" s="156"/>
      <c r="KNB61" s="156"/>
      <c r="KNC61" s="156"/>
      <c r="KND61" s="156"/>
      <c r="KNE61" s="156"/>
      <c r="KNF61" s="156"/>
      <c r="KNG61" s="156"/>
      <c r="KNH61" s="156"/>
      <c r="KNI61" s="156"/>
      <c r="KNJ61" s="156"/>
      <c r="KNK61" s="156"/>
      <c r="KNL61" s="156"/>
      <c r="KNM61" s="156"/>
      <c r="KNN61" s="156"/>
      <c r="KNO61" s="156"/>
      <c r="KNP61" s="156"/>
      <c r="KNQ61" s="156"/>
      <c r="KNR61" s="156"/>
      <c r="KNS61" s="156"/>
      <c r="KNT61" s="156"/>
      <c r="KNU61" s="156"/>
      <c r="KNV61" s="156"/>
      <c r="KNW61" s="156"/>
      <c r="KNX61" s="156"/>
      <c r="KNY61" s="156"/>
      <c r="KNZ61" s="156"/>
      <c r="KOA61" s="156"/>
      <c r="KOB61" s="156"/>
      <c r="KOC61" s="156"/>
      <c r="KOD61" s="156"/>
      <c r="KOE61" s="156"/>
      <c r="KOF61" s="156"/>
      <c r="KOG61" s="156"/>
      <c r="KOH61" s="156"/>
      <c r="KOI61" s="156"/>
      <c r="KOJ61" s="156"/>
      <c r="KOK61" s="156"/>
      <c r="KOL61" s="156"/>
      <c r="KOM61" s="156"/>
      <c r="KON61" s="156"/>
      <c r="KOO61" s="156"/>
      <c r="KOP61" s="156"/>
      <c r="KOQ61" s="156"/>
      <c r="KOR61" s="156"/>
      <c r="KOS61" s="156"/>
      <c r="KOT61" s="156"/>
      <c r="KOU61" s="156"/>
      <c r="KOV61" s="156"/>
      <c r="KOW61" s="156"/>
      <c r="KOX61" s="156"/>
      <c r="KOY61" s="156"/>
      <c r="KOZ61" s="156"/>
      <c r="KPA61" s="156"/>
      <c r="KPB61" s="156"/>
      <c r="KPC61" s="156"/>
      <c r="KPD61" s="156"/>
      <c r="KPE61" s="156"/>
      <c r="KPF61" s="156"/>
      <c r="KPG61" s="156"/>
      <c r="KPH61" s="156"/>
      <c r="KPI61" s="156"/>
      <c r="KPJ61" s="156"/>
      <c r="KPK61" s="156"/>
      <c r="KPL61" s="156"/>
      <c r="KPM61" s="156"/>
      <c r="KPN61" s="156"/>
      <c r="KPO61" s="156"/>
      <c r="KPP61" s="156"/>
      <c r="KPQ61" s="156"/>
      <c r="KPR61" s="156"/>
      <c r="KPS61" s="156"/>
      <c r="KPT61" s="156"/>
      <c r="KPU61" s="156"/>
      <c r="KPV61" s="156"/>
      <c r="KPW61" s="156"/>
      <c r="KPX61" s="156"/>
      <c r="KPY61" s="156"/>
      <c r="KPZ61" s="156"/>
      <c r="KQA61" s="156"/>
      <c r="KQB61" s="156"/>
      <c r="KQC61" s="156"/>
      <c r="KQD61" s="156"/>
      <c r="KQE61" s="156"/>
      <c r="KQF61" s="156"/>
      <c r="KQG61" s="156"/>
      <c r="KQH61" s="156"/>
      <c r="KQI61" s="156"/>
      <c r="KQJ61" s="156"/>
      <c r="KQK61" s="156"/>
      <c r="KQL61" s="156"/>
      <c r="KQM61" s="156"/>
      <c r="KQN61" s="156"/>
      <c r="KQO61" s="156"/>
      <c r="KQP61" s="156"/>
      <c r="KQQ61" s="156"/>
      <c r="KQR61" s="156"/>
      <c r="KQS61" s="156"/>
      <c r="KQT61" s="156"/>
      <c r="KQU61" s="156"/>
      <c r="KQV61" s="156"/>
      <c r="KQW61" s="156"/>
      <c r="KQX61" s="156"/>
      <c r="KQY61" s="156"/>
      <c r="KQZ61" s="156"/>
      <c r="KRA61" s="156"/>
      <c r="KRB61" s="156"/>
      <c r="KRC61" s="156"/>
      <c r="KRD61" s="156"/>
      <c r="KRE61" s="156"/>
      <c r="KRF61" s="156"/>
      <c r="KRG61" s="156"/>
      <c r="KRH61" s="156"/>
      <c r="KRI61" s="156"/>
      <c r="KRJ61" s="156"/>
      <c r="KRK61" s="156"/>
      <c r="KRL61" s="156"/>
      <c r="KRM61" s="156"/>
      <c r="KRN61" s="156"/>
      <c r="KRO61" s="156"/>
      <c r="KRP61" s="156"/>
      <c r="KRQ61" s="156"/>
      <c r="KRR61" s="156"/>
      <c r="KRS61" s="156"/>
      <c r="KRT61" s="156"/>
      <c r="KRU61" s="156"/>
      <c r="KRV61" s="156"/>
      <c r="KRW61" s="156"/>
      <c r="KRX61" s="156"/>
      <c r="KRY61" s="156"/>
      <c r="KRZ61" s="156"/>
      <c r="KSA61" s="156"/>
      <c r="KSB61" s="156"/>
      <c r="KSC61" s="156"/>
      <c r="KSD61" s="156"/>
      <c r="KSE61" s="156"/>
      <c r="KSF61" s="156"/>
      <c r="KSG61" s="156"/>
      <c r="KSH61" s="156"/>
      <c r="KSI61" s="156"/>
      <c r="KSJ61" s="156"/>
      <c r="KSK61" s="156"/>
      <c r="KSL61" s="156"/>
      <c r="KSM61" s="156"/>
      <c r="KSN61" s="156"/>
      <c r="KSO61" s="156"/>
      <c r="KSP61" s="156"/>
      <c r="KSQ61" s="156"/>
      <c r="KSR61" s="156"/>
      <c r="KSS61" s="156"/>
      <c r="KST61" s="156"/>
      <c r="KSU61" s="156"/>
      <c r="KSV61" s="156"/>
      <c r="KSW61" s="156"/>
      <c r="KSX61" s="156"/>
      <c r="KSY61" s="156"/>
      <c r="KSZ61" s="156"/>
      <c r="KTA61" s="156"/>
      <c r="KTB61" s="156"/>
      <c r="KTC61" s="156"/>
      <c r="KTD61" s="156"/>
      <c r="KTE61" s="156"/>
      <c r="KTF61" s="156"/>
      <c r="KTG61" s="156"/>
      <c r="KTH61" s="156"/>
      <c r="KTI61" s="156"/>
      <c r="KTJ61" s="156"/>
      <c r="KTK61" s="156"/>
      <c r="KTL61" s="156"/>
      <c r="KTM61" s="156"/>
      <c r="KTN61" s="156"/>
      <c r="KTO61" s="156"/>
      <c r="KTP61" s="156"/>
      <c r="KTQ61" s="156"/>
      <c r="KTR61" s="156"/>
      <c r="KTS61" s="156"/>
      <c r="KTT61" s="156"/>
      <c r="KTU61" s="156"/>
      <c r="KTV61" s="156"/>
      <c r="KTW61" s="156"/>
      <c r="KTX61" s="156"/>
      <c r="KTY61" s="156"/>
      <c r="KTZ61" s="156"/>
      <c r="KUA61" s="156"/>
      <c r="KUB61" s="156"/>
      <c r="KUC61" s="156"/>
      <c r="KUD61" s="156"/>
      <c r="KUE61" s="156"/>
      <c r="KUF61" s="156"/>
      <c r="KUG61" s="156"/>
      <c r="KUH61" s="156"/>
      <c r="KUI61" s="156"/>
      <c r="KUJ61" s="156"/>
      <c r="KUK61" s="156"/>
      <c r="KUL61" s="156"/>
      <c r="KUM61" s="156"/>
      <c r="KUN61" s="156"/>
      <c r="KUO61" s="156"/>
      <c r="KUP61" s="156"/>
      <c r="KUQ61" s="156"/>
      <c r="KUR61" s="156"/>
      <c r="KUS61" s="156"/>
      <c r="KUT61" s="156"/>
      <c r="KUU61" s="156"/>
      <c r="KUV61" s="156"/>
      <c r="KUW61" s="156"/>
      <c r="KUX61" s="156"/>
      <c r="KUY61" s="156"/>
      <c r="KUZ61" s="156"/>
      <c r="KVA61" s="156"/>
      <c r="KVB61" s="156"/>
      <c r="KVC61" s="156"/>
      <c r="KVD61" s="156"/>
      <c r="KVE61" s="156"/>
      <c r="KVF61" s="156"/>
      <c r="KVG61" s="156"/>
      <c r="KVH61" s="156"/>
      <c r="KVI61" s="156"/>
      <c r="KVJ61" s="156"/>
      <c r="KVK61" s="156"/>
      <c r="KVL61" s="156"/>
      <c r="KVM61" s="156"/>
      <c r="KVN61" s="156"/>
      <c r="KVO61" s="156"/>
      <c r="KVP61" s="156"/>
      <c r="KVQ61" s="156"/>
      <c r="KVR61" s="156"/>
      <c r="KVS61" s="156"/>
      <c r="KVT61" s="156"/>
      <c r="KVU61" s="156"/>
      <c r="KVV61" s="156"/>
      <c r="KVW61" s="156"/>
      <c r="KVX61" s="156"/>
      <c r="KVY61" s="156"/>
      <c r="KVZ61" s="156"/>
      <c r="KWA61" s="156"/>
      <c r="KWB61" s="156"/>
      <c r="KWC61" s="156"/>
      <c r="KWD61" s="156"/>
      <c r="KWE61" s="156"/>
      <c r="KWF61" s="156"/>
      <c r="KWG61" s="156"/>
      <c r="KWH61" s="156"/>
      <c r="KWI61" s="156"/>
      <c r="KWJ61" s="156"/>
      <c r="KWK61" s="156"/>
      <c r="KWL61" s="156"/>
      <c r="KWM61" s="156"/>
      <c r="KWN61" s="156"/>
      <c r="KWO61" s="156"/>
      <c r="KWP61" s="156"/>
      <c r="KWQ61" s="156"/>
      <c r="KWR61" s="156"/>
      <c r="KWS61" s="156"/>
      <c r="KWT61" s="156"/>
      <c r="KWU61" s="156"/>
      <c r="KWV61" s="156"/>
      <c r="KWW61" s="156"/>
      <c r="KWX61" s="156"/>
      <c r="KWY61" s="156"/>
      <c r="KWZ61" s="156"/>
      <c r="KXA61" s="156"/>
      <c r="KXB61" s="156"/>
      <c r="KXC61" s="156"/>
      <c r="KXD61" s="156"/>
      <c r="KXE61" s="156"/>
      <c r="KXF61" s="156"/>
      <c r="KXG61" s="156"/>
      <c r="KXH61" s="156"/>
      <c r="KXI61" s="156"/>
      <c r="KXJ61" s="156"/>
      <c r="KXK61" s="156"/>
      <c r="KXL61" s="156"/>
      <c r="KXM61" s="156"/>
      <c r="KXN61" s="156"/>
      <c r="KXO61" s="156"/>
      <c r="KXP61" s="156"/>
      <c r="KXQ61" s="156"/>
      <c r="KXR61" s="156"/>
      <c r="KXS61" s="156"/>
      <c r="KXT61" s="156"/>
      <c r="KXU61" s="156"/>
      <c r="KXV61" s="156"/>
      <c r="KXW61" s="156"/>
      <c r="KXX61" s="156"/>
      <c r="KXY61" s="156"/>
      <c r="KXZ61" s="156"/>
      <c r="KYA61" s="156"/>
      <c r="KYB61" s="156"/>
      <c r="KYC61" s="156"/>
      <c r="KYD61" s="156"/>
      <c r="KYE61" s="156"/>
      <c r="KYF61" s="156"/>
      <c r="KYG61" s="156"/>
      <c r="KYH61" s="156"/>
      <c r="KYI61" s="156"/>
      <c r="KYJ61" s="156"/>
      <c r="KYK61" s="156"/>
      <c r="KYL61" s="156"/>
      <c r="KYM61" s="156"/>
      <c r="KYN61" s="156"/>
      <c r="KYO61" s="156"/>
      <c r="KYP61" s="156"/>
      <c r="KYQ61" s="156"/>
      <c r="KYR61" s="156"/>
      <c r="KYS61" s="156"/>
      <c r="KYT61" s="156"/>
      <c r="KYU61" s="156"/>
      <c r="KYV61" s="156"/>
      <c r="KYW61" s="156"/>
      <c r="KYX61" s="156"/>
      <c r="KYY61" s="156"/>
      <c r="KYZ61" s="156"/>
      <c r="KZA61" s="156"/>
      <c r="KZB61" s="156"/>
      <c r="KZC61" s="156"/>
      <c r="KZD61" s="156"/>
      <c r="KZE61" s="156"/>
      <c r="KZF61" s="156"/>
      <c r="KZG61" s="156"/>
      <c r="KZH61" s="156"/>
      <c r="KZI61" s="156"/>
      <c r="KZJ61" s="156"/>
      <c r="KZK61" s="156"/>
      <c r="KZL61" s="156"/>
      <c r="KZM61" s="156"/>
      <c r="KZN61" s="156"/>
      <c r="KZO61" s="156"/>
      <c r="KZP61" s="156"/>
      <c r="KZQ61" s="156"/>
      <c r="KZR61" s="156"/>
      <c r="KZS61" s="156"/>
      <c r="KZT61" s="156"/>
      <c r="KZU61" s="156"/>
      <c r="KZV61" s="156"/>
      <c r="KZW61" s="156"/>
      <c r="KZX61" s="156"/>
      <c r="KZY61" s="156"/>
      <c r="KZZ61" s="156"/>
      <c r="LAA61" s="156"/>
      <c r="LAB61" s="156"/>
      <c r="LAC61" s="156"/>
      <c r="LAD61" s="156"/>
      <c r="LAE61" s="156"/>
      <c r="LAF61" s="156"/>
      <c r="LAG61" s="156"/>
      <c r="LAH61" s="156"/>
      <c r="LAI61" s="156"/>
      <c r="LAJ61" s="156"/>
      <c r="LAK61" s="156"/>
      <c r="LAL61" s="156"/>
      <c r="LAM61" s="156"/>
      <c r="LAN61" s="156"/>
      <c r="LAO61" s="156"/>
      <c r="LAP61" s="156"/>
      <c r="LAQ61" s="156"/>
      <c r="LAR61" s="156"/>
      <c r="LAS61" s="156"/>
      <c r="LAT61" s="156"/>
      <c r="LAU61" s="156"/>
      <c r="LAV61" s="156"/>
      <c r="LAW61" s="156"/>
      <c r="LAX61" s="156"/>
      <c r="LAY61" s="156"/>
      <c r="LAZ61" s="156"/>
      <c r="LBA61" s="156"/>
      <c r="LBB61" s="156"/>
      <c r="LBC61" s="156"/>
      <c r="LBD61" s="156"/>
      <c r="LBE61" s="156"/>
      <c r="LBF61" s="156"/>
      <c r="LBG61" s="156"/>
      <c r="LBH61" s="156"/>
      <c r="LBI61" s="156"/>
      <c r="LBJ61" s="156"/>
      <c r="LBK61" s="156"/>
      <c r="LBL61" s="156"/>
      <c r="LBM61" s="156"/>
      <c r="LBN61" s="156"/>
      <c r="LBO61" s="156"/>
      <c r="LBP61" s="156"/>
      <c r="LBQ61" s="156"/>
      <c r="LBR61" s="156"/>
      <c r="LBS61" s="156"/>
      <c r="LBT61" s="156"/>
      <c r="LBU61" s="156"/>
      <c r="LBV61" s="156"/>
      <c r="LBW61" s="156"/>
      <c r="LBX61" s="156"/>
      <c r="LBY61" s="156"/>
      <c r="LBZ61" s="156"/>
      <c r="LCA61" s="156"/>
      <c r="LCB61" s="156"/>
      <c r="LCC61" s="156"/>
      <c r="LCD61" s="156"/>
      <c r="LCE61" s="156"/>
      <c r="LCF61" s="156"/>
      <c r="LCG61" s="156"/>
      <c r="LCH61" s="156"/>
      <c r="LCI61" s="156"/>
      <c r="LCJ61" s="156"/>
      <c r="LCK61" s="156"/>
      <c r="LCL61" s="156"/>
      <c r="LCM61" s="156"/>
      <c r="LCN61" s="156"/>
      <c r="LCO61" s="156"/>
      <c r="LCP61" s="156"/>
      <c r="LCQ61" s="156"/>
      <c r="LCR61" s="156"/>
      <c r="LCS61" s="156"/>
      <c r="LCT61" s="156"/>
      <c r="LCU61" s="156"/>
      <c r="LCV61" s="156"/>
      <c r="LCW61" s="156"/>
      <c r="LCX61" s="156"/>
      <c r="LCY61" s="156"/>
      <c r="LCZ61" s="156"/>
      <c r="LDA61" s="156"/>
      <c r="LDB61" s="156"/>
      <c r="LDC61" s="156"/>
      <c r="LDD61" s="156"/>
      <c r="LDE61" s="156"/>
      <c r="LDF61" s="156"/>
      <c r="LDG61" s="156"/>
      <c r="LDH61" s="156"/>
      <c r="LDI61" s="156"/>
      <c r="LDJ61" s="156"/>
      <c r="LDK61" s="156"/>
      <c r="LDL61" s="156"/>
      <c r="LDM61" s="156"/>
      <c r="LDN61" s="156"/>
      <c r="LDO61" s="156"/>
      <c r="LDP61" s="156"/>
      <c r="LDQ61" s="156"/>
      <c r="LDR61" s="156"/>
      <c r="LDS61" s="156"/>
      <c r="LDT61" s="156"/>
      <c r="LDU61" s="156"/>
      <c r="LDV61" s="156"/>
      <c r="LDW61" s="156"/>
      <c r="LDX61" s="156"/>
      <c r="LDY61" s="156"/>
      <c r="LDZ61" s="156"/>
      <c r="LEA61" s="156"/>
      <c r="LEB61" s="156"/>
      <c r="LEC61" s="156"/>
      <c r="LED61" s="156"/>
      <c r="LEE61" s="156"/>
      <c r="LEF61" s="156"/>
      <c r="LEG61" s="156"/>
      <c r="LEH61" s="156"/>
      <c r="LEI61" s="156"/>
      <c r="LEJ61" s="156"/>
      <c r="LEK61" s="156"/>
      <c r="LEL61" s="156"/>
      <c r="LEM61" s="156"/>
      <c r="LEN61" s="156"/>
      <c r="LEO61" s="156"/>
      <c r="LEP61" s="156"/>
      <c r="LEQ61" s="156"/>
      <c r="LER61" s="156"/>
      <c r="LES61" s="156"/>
      <c r="LET61" s="156"/>
      <c r="LEU61" s="156"/>
      <c r="LEV61" s="156"/>
      <c r="LEW61" s="156"/>
      <c r="LEX61" s="156"/>
      <c r="LEY61" s="156"/>
      <c r="LEZ61" s="156"/>
      <c r="LFA61" s="156"/>
      <c r="LFB61" s="156"/>
      <c r="LFC61" s="156"/>
      <c r="LFD61" s="156"/>
      <c r="LFE61" s="156"/>
      <c r="LFF61" s="156"/>
      <c r="LFG61" s="156"/>
      <c r="LFH61" s="156"/>
      <c r="LFI61" s="156"/>
      <c r="LFJ61" s="156"/>
      <c r="LFK61" s="156"/>
      <c r="LFL61" s="156"/>
      <c r="LFM61" s="156"/>
      <c r="LFN61" s="156"/>
      <c r="LFO61" s="156"/>
      <c r="LFP61" s="156"/>
      <c r="LFQ61" s="156"/>
      <c r="LFR61" s="156"/>
      <c r="LFS61" s="156"/>
      <c r="LFT61" s="156"/>
      <c r="LFU61" s="156"/>
      <c r="LFV61" s="156"/>
      <c r="LFW61" s="156"/>
      <c r="LFX61" s="156"/>
      <c r="LFY61" s="156"/>
      <c r="LFZ61" s="156"/>
      <c r="LGA61" s="156"/>
      <c r="LGB61" s="156"/>
      <c r="LGC61" s="156"/>
      <c r="LGD61" s="156"/>
      <c r="LGE61" s="156"/>
      <c r="LGF61" s="156"/>
      <c r="LGG61" s="156"/>
      <c r="LGH61" s="156"/>
      <c r="LGI61" s="156"/>
      <c r="LGJ61" s="156"/>
      <c r="LGK61" s="156"/>
      <c r="LGL61" s="156"/>
      <c r="LGM61" s="156"/>
      <c r="LGN61" s="156"/>
      <c r="LGO61" s="156"/>
      <c r="LGP61" s="156"/>
      <c r="LGQ61" s="156"/>
      <c r="LGR61" s="156"/>
      <c r="LGS61" s="156"/>
      <c r="LGT61" s="156"/>
      <c r="LGU61" s="156"/>
      <c r="LGV61" s="156"/>
      <c r="LGW61" s="156"/>
      <c r="LGX61" s="156"/>
      <c r="LGY61" s="156"/>
      <c r="LGZ61" s="156"/>
      <c r="LHA61" s="156"/>
      <c r="LHB61" s="156"/>
      <c r="LHC61" s="156"/>
      <c r="LHD61" s="156"/>
      <c r="LHE61" s="156"/>
      <c r="LHF61" s="156"/>
      <c r="LHG61" s="156"/>
      <c r="LHH61" s="156"/>
      <c r="LHI61" s="156"/>
      <c r="LHJ61" s="156"/>
      <c r="LHK61" s="156"/>
      <c r="LHL61" s="156"/>
      <c r="LHM61" s="156"/>
      <c r="LHN61" s="156"/>
      <c r="LHO61" s="156"/>
      <c r="LHP61" s="156"/>
      <c r="LHQ61" s="156"/>
      <c r="LHR61" s="156"/>
      <c r="LHS61" s="156"/>
      <c r="LHT61" s="156"/>
      <c r="LHU61" s="156"/>
      <c r="LHV61" s="156"/>
      <c r="LHW61" s="156"/>
      <c r="LHX61" s="156"/>
      <c r="LHY61" s="156"/>
      <c r="LHZ61" s="156"/>
      <c r="LIA61" s="156"/>
      <c r="LIB61" s="156"/>
      <c r="LIC61" s="156"/>
      <c r="LID61" s="156"/>
      <c r="LIE61" s="156"/>
      <c r="LIF61" s="156"/>
      <c r="LIG61" s="156"/>
      <c r="LIH61" s="156"/>
      <c r="LII61" s="156"/>
      <c r="LIJ61" s="156"/>
      <c r="LIK61" s="156"/>
      <c r="LIL61" s="156"/>
      <c r="LIM61" s="156"/>
      <c r="LIN61" s="156"/>
      <c r="LIO61" s="156"/>
      <c r="LIP61" s="156"/>
      <c r="LIQ61" s="156"/>
      <c r="LIR61" s="156"/>
      <c r="LIS61" s="156"/>
      <c r="LIT61" s="156"/>
      <c r="LIU61" s="156"/>
      <c r="LIV61" s="156"/>
      <c r="LIW61" s="156"/>
      <c r="LIX61" s="156"/>
      <c r="LIY61" s="156"/>
      <c r="LIZ61" s="156"/>
      <c r="LJA61" s="156"/>
      <c r="LJB61" s="156"/>
      <c r="LJC61" s="156"/>
      <c r="LJD61" s="156"/>
      <c r="LJE61" s="156"/>
      <c r="LJF61" s="156"/>
      <c r="LJG61" s="156"/>
      <c r="LJH61" s="156"/>
      <c r="LJI61" s="156"/>
      <c r="LJJ61" s="156"/>
      <c r="LJK61" s="156"/>
      <c r="LJL61" s="156"/>
      <c r="LJM61" s="156"/>
      <c r="LJN61" s="156"/>
      <c r="LJO61" s="156"/>
      <c r="LJP61" s="156"/>
      <c r="LJQ61" s="156"/>
      <c r="LJR61" s="156"/>
      <c r="LJS61" s="156"/>
      <c r="LJT61" s="156"/>
      <c r="LJU61" s="156"/>
      <c r="LJV61" s="156"/>
      <c r="LJW61" s="156"/>
      <c r="LJX61" s="156"/>
      <c r="LJY61" s="156"/>
      <c r="LJZ61" s="156"/>
      <c r="LKA61" s="156"/>
      <c r="LKB61" s="156"/>
      <c r="LKC61" s="156"/>
      <c r="LKD61" s="156"/>
      <c r="LKE61" s="156"/>
      <c r="LKF61" s="156"/>
      <c r="LKG61" s="156"/>
      <c r="LKH61" s="156"/>
      <c r="LKI61" s="156"/>
      <c r="LKJ61" s="156"/>
      <c r="LKK61" s="156"/>
      <c r="LKL61" s="156"/>
      <c r="LKM61" s="156"/>
      <c r="LKN61" s="156"/>
      <c r="LKO61" s="156"/>
      <c r="LKP61" s="156"/>
      <c r="LKQ61" s="156"/>
      <c r="LKR61" s="156"/>
      <c r="LKS61" s="156"/>
      <c r="LKT61" s="156"/>
      <c r="LKU61" s="156"/>
      <c r="LKV61" s="156"/>
      <c r="LKW61" s="156"/>
      <c r="LKX61" s="156"/>
      <c r="LKY61" s="156"/>
      <c r="LKZ61" s="156"/>
      <c r="LLA61" s="156"/>
      <c r="LLB61" s="156"/>
      <c r="LLC61" s="156"/>
      <c r="LLD61" s="156"/>
      <c r="LLE61" s="156"/>
      <c r="LLF61" s="156"/>
      <c r="LLG61" s="156"/>
      <c r="LLH61" s="156"/>
      <c r="LLI61" s="156"/>
      <c r="LLJ61" s="156"/>
      <c r="LLK61" s="156"/>
      <c r="LLL61" s="156"/>
      <c r="LLM61" s="156"/>
      <c r="LLN61" s="156"/>
      <c r="LLO61" s="156"/>
      <c r="LLP61" s="156"/>
      <c r="LLQ61" s="156"/>
      <c r="LLR61" s="156"/>
      <c r="LLS61" s="156"/>
      <c r="LLT61" s="156"/>
      <c r="LLU61" s="156"/>
      <c r="LLV61" s="156"/>
      <c r="LLW61" s="156"/>
      <c r="LLX61" s="156"/>
      <c r="LLY61" s="156"/>
      <c r="LLZ61" s="156"/>
      <c r="LMA61" s="156"/>
      <c r="LMB61" s="156"/>
      <c r="LMC61" s="156"/>
      <c r="LMD61" s="156"/>
      <c r="LME61" s="156"/>
      <c r="LMF61" s="156"/>
      <c r="LMG61" s="156"/>
      <c r="LMH61" s="156"/>
      <c r="LMI61" s="156"/>
      <c r="LMJ61" s="156"/>
      <c r="LMK61" s="156"/>
      <c r="LML61" s="156"/>
      <c r="LMM61" s="156"/>
      <c r="LMN61" s="156"/>
      <c r="LMO61" s="156"/>
      <c r="LMP61" s="156"/>
      <c r="LMQ61" s="156"/>
      <c r="LMR61" s="156"/>
      <c r="LMS61" s="156"/>
      <c r="LMT61" s="156"/>
      <c r="LMU61" s="156"/>
      <c r="LMV61" s="156"/>
      <c r="LMW61" s="156"/>
      <c r="LMX61" s="156"/>
      <c r="LMY61" s="156"/>
      <c r="LMZ61" s="156"/>
      <c r="LNA61" s="156"/>
      <c r="LNB61" s="156"/>
      <c r="LNC61" s="156"/>
      <c r="LND61" s="156"/>
      <c r="LNE61" s="156"/>
      <c r="LNF61" s="156"/>
      <c r="LNG61" s="156"/>
      <c r="LNH61" s="156"/>
      <c r="LNI61" s="156"/>
      <c r="LNJ61" s="156"/>
      <c r="LNK61" s="156"/>
      <c r="LNL61" s="156"/>
      <c r="LNM61" s="156"/>
      <c r="LNN61" s="156"/>
      <c r="LNO61" s="156"/>
      <c r="LNP61" s="156"/>
      <c r="LNQ61" s="156"/>
      <c r="LNR61" s="156"/>
      <c r="LNS61" s="156"/>
      <c r="LNT61" s="156"/>
      <c r="LNU61" s="156"/>
      <c r="LNV61" s="156"/>
      <c r="LNW61" s="156"/>
      <c r="LNX61" s="156"/>
      <c r="LNY61" s="156"/>
      <c r="LNZ61" s="156"/>
      <c r="LOA61" s="156"/>
      <c r="LOB61" s="156"/>
      <c r="LOC61" s="156"/>
      <c r="LOD61" s="156"/>
      <c r="LOE61" s="156"/>
      <c r="LOF61" s="156"/>
      <c r="LOG61" s="156"/>
      <c r="LOH61" s="156"/>
      <c r="LOI61" s="156"/>
      <c r="LOJ61" s="156"/>
      <c r="LOK61" s="156"/>
      <c r="LOL61" s="156"/>
      <c r="LOM61" s="156"/>
      <c r="LON61" s="156"/>
      <c r="LOO61" s="156"/>
      <c r="LOP61" s="156"/>
      <c r="LOQ61" s="156"/>
      <c r="LOR61" s="156"/>
      <c r="LOS61" s="156"/>
      <c r="LOT61" s="156"/>
      <c r="LOU61" s="156"/>
      <c r="LOV61" s="156"/>
      <c r="LOW61" s="156"/>
      <c r="LOX61" s="156"/>
      <c r="LOY61" s="156"/>
      <c r="LOZ61" s="156"/>
      <c r="LPA61" s="156"/>
      <c r="LPB61" s="156"/>
      <c r="LPC61" s="156"/>
      <c r="LPD61" s="156"/>
      <c r="LPE61" s="156"/>
      <c r="LPF61" s="156"/>
      <c r="LPG61" s="156"/>
      <c r="LPH61" s="156"/>
      <c r="LPI61" s="156"/>
      <c r="LPJ61" s="156"/>
      <c r="LPK61" s="156"/>
      <c r="LPL61" s="156"/>
      <c r="LPM61" s="156"/>
      <c r="LPN61" s="156"/>
      <c r="LPO61" s="156"/>
      <c r="LPP61" s="156"/>
      <c r="LPQ61" s="156"/>
      <c r="LPR61" s="156"/>
      <c r="LPS61" s="156"/>
      <c r="LPT61" s="156"/>
      <c r="LPU61" s="156"/>
      <c r="LPV61" s="156"/>
      <c r="LPW61" s="156"/>
      <c r="LPX61" s="156"/>
      <c r="LPY61" s="156"/>
      <c r="LPZ61" s="156"/>
      <c r="LQA61" s="156"/>
      <c r="LQB61" s="156"/>
      <c r="LQC61" s="156"/>
      <c r="LQD61" s="156"/>
      <c r="LQE61" s="156"/>
      <c r="LQF61" s="156"/>
      <c r="LQG61" s="156"/>
      <c r="LQH61" s="156"/>
      <c r="LQI61" s="156"/>
      <c r="LQJ61" s="156"/>
      <c r="LQK61" s="156"/>
      <c r="LQL61" s="156"/>
      <c r="LQM61" s="156"/>
      <c r="LQN61" s="156"/>
      <c r="LQO61" s="156"/>
      <c r="LQP61" s="156"/>
      <c r="LQQ61" s="156"/>
      <c r="LQR61" s="156"/>
      <c r="LQS61" s="156"/>
      <c r="LQT61" s="156"/>
      <c r="LQU61" s="156"/>
      <c r="LQV61" s="156"/>
      <c r="LQW61" s="156"/>
      <c r="LQX61" s="156"/>
      <c r="LQY61" s="156"/>
      <c r="LQZ61" s="156"/>
      <c r="LRA61" s="156"/>
      <c r="LRB61" s="156"/>
      <c r="LRC61" s="156"/>
      <c r="LRD61" s="156"/>
      <c r="LRE61" s="156"/>
      <c r="LRF61" s="156"/>
      <c r="LRG61" s="156"/>
      <c r="LRH61" s="156"/>
      <c r="LRI61" s="156"/>
      <c r="LRJ61" s="156"/>
      <c r="LRK61" s="156"/>
      <c r="LRL61" s="156"/>
      <c r="LRM61" s="156"/>
      <c r="LRN61" s="156"/>
      <c r="LRO61" s="156"/>
      <c r="LRP61" s="156"/>
      <c r="LRQ61" s="156"/>
      <c r="LRR61" s="156"/>
      <c r="LRS61" s="156"/>
      <c r="LRT61" s="156"/>
      <c r="LRU61" s="156"/>
      <c r="LRV61" s="156"/>
      <c r="LRW61" s="156"/>
      <c r="LRX61" s="156"/>
      <c r="LRY61" s="156"/>
      <c r="LRZ61" s="156"/>
      <c r="LSA61" s="156"/>
      <c r="LSB61" s="156"/>
      <c r="LSC61" s="156"/>
      <c r="LSD61" s="156"/>
      <c r="LSE61" s="156"/>
      <c r="LSF61" s="156"/>
      <c r="LSG61" s="156"/>
      <c r="LSH61" s="156"/>
      <c r="LSI61" s="156"/>
      <c r="LSJ61" s="156"/>
      <c r="LSK61" s="156"/>
      <c r="LSL61" s="156"/>
      <c r="LSM61" s="156"/>
      <c r="LSN61" s="156"/>
      <c r="LSO61" s="156"/>
      <c r="LSP61" s="156"/>
      <c r="LSQ61" s="156"/>
      <c r="LSR61" s="156"/>
      <c r="LSS61" s="156"/>
      <c r="LST61" s="156"/>
      <c r="LSU61" s="156"/>
      <c r="LSV61" s="156"/>
      <c r="LSW61" s="156"/>
      <c r="LSX61" s="156"/>
      <c r="LSY61" s="156"/>
      <c r="LSZ61" s="156"/>
      <c r="LTA61" s="156"/>
      <c r="LTB61" s="156"/>
      <c r="LTC61" s="156"/>
      <c r="LTD61" s="156"/>
      <c r="LTE61" s="156"/>
      <c r="LTF61" s="156"/>
      <c r="LTG61" s="156"/>
      <c r="LTH61" s="156"/>
      <c r="LTI61" s="156"/>
      <c r="LTJ61" s="156"/>
      <c r="LTK61" s="156"/>
      <c r="LTL61" s="156"/>
      <c r="LTM61" s="156"/>
      <c r="LTN61" s="156"/>
      <c r="LTO61" s="156"/>
      <c r="LTP61" s="156"/>
      <c r="LTQ61" s="156"/>
      <c r="LTR61" s="156"/>
      <c r="LTS61" s="156"/>
      <c r="LTT61" s="156"/>
      <c r="LTU61" s="156"/>
      <c r="LTV61" s="156"/>
      <c r="LTW61" s="156"/>
      <c r="LTX61" s="156"/>
      <c r="LTY61" s="156"/>
      <c r="LTZ61" s="156"/>
      <c r="LUA61" s="156"/>
      <c r="LUB61" s="156"/>
      <c r="LUC61" s="156"/>
      <c r="LUD61" s="156"/>
      <c r="LUE61" s="156"/>
      <c r="LUF61" s="156"/>
      <c r="LUG61" s="156"/>
      <c r="LUH61" s="156"/>
      <c r="LUI61" s="156"/>
      <c r="LUJ61" s="156"/>
      <c r="LUK61" s="156"/>
      <c r="LUL61" s="156"/>
      <c r="LUM61" s="156"/>
      <c r="LUN61" s="156"/>
      <c r="LUO61" s="156"/>
      <c r="LUP61" s="156"/>
      <c r="LUQ61" s="156"/>
      <c r="LUR61" s="156"/>
      <c r="LUS61" s="156"/>
      <c r="LUT61" s="156"/>
      <c r="LUU61" s="156"/>
      <c r="LUV61" s="156"/>
      <c r="LUW61" s="156"/>
      <c r="LUX61" s="156"/>
      <c r="LUY61" s="156"/>
      <c r="LUZ61" s="156"/>
      <c r="LVA61" s="156"/>
      <c r="LVB61" s="156"/>
      <c r="LVC61" s="156"/>
      <c r="LVD61" s="156"/>
      <c r="LVE61" s="156"/>
      <c r="LVF61" s="156"/>
      <c r="LVG61" s="156"/>
      <c r="LVH61" s="156"/>
      <c r="LVI61" s="156"/>
      <c r="LVJ61" s="156"/>
      <c r="LVK61" s="156"/>
      <c r="LVL61" s="156"/>
      <c r="LVM61" s="156"/>
      <c r="LVN61" s="156"/>
      <c r="LVO61" s="156"/>
      <c r="LVP61" s="156"/>
      <c r="LVQ61" s="156"/>
      <c r="LVR61" s="156"/>
      <c r="LVS61" s="156"/>
      <c r="LVT61" s="156"/>
      <c r="LVU61" s="156"/>
      <c r="LVV61" s="156"/>
      <c r="LVW61" s="156"/>
      <c r="LVX61" s="156"/>
      <c r="LVY61" s="156"/>
      <c r="LVZ61" s="156"/>
      <c r="LWA61" s="156"/>
      <c r="LWB61" s="156"/>
      <c r="LWC61" s="156"/>
      <c r="LWD61" s="156"/>
      <c r="LWE61" s="156"/>
      <c r="LWF61" s="156"/>
      <c r="LWG61" s="156"/>
      <c r="LWH61" s="156"/>
      <c r="LWI61" s="156"/>
      <c r="LWJ61" s="156"/>
      <c r="LWK61" s="156"/>
      <c r="LWL61" s="156"/>
      <c r="LWM61" s="156"/>
      <c r="LWN61" s="156"/>
      <c r="LWO61" s="156"/>
      <c r="LWP61" s="156"/>
      <c r="LWQ61" s="156"/>
      <c r="LWR61" s="156"/>
      <c r="LWS61" s="156"/>
      <c r="LWT61" s="156"/>
      <c r="LWU61" s="156"/>
      <c r="LWV61" s="156"/>
      <c r="LWW61" s="156"/>
      <c r="LWX61" s="156"/>
      <c r="LWY61" s="156"/>
      <c r="LWZ61" s="156"/>
      <c r="LXA61" s="156"/>
      <c r="LXB61" s="156"/>
      <c r="LXC61" s="156"/>
      <c r="LXD61" s="156"/>
      <c r="LXE61" s="156"/>
      <c r="LXF61" s="156"/>
      <c r="LXG61" s="156"/>
      <c r="LXH61" s="156"/>
      <c r="LXI61" s="156"/>
      <c r="LXJ61" s="156"/>
      <c r="LXK61" s="156"/>
      <c r="LXL61" s="156"/>
      <c r="LXM61" s="156"/>
      <c r="LXN61" s="156"/>
      <c r="LXO61" s="156"/>
      <c r="LXP61" s="156"/>
      <c r="LXQ61" s="156"/>
      <c r="LXR61" s="156"/>
      <c r="LXS61" s="156"/>
      <c r="LXT61" s="156"/>
      <c r="LXU61" s="156"/>
      <c r="LXV61" s="156"/>
      <c r="LXW61" s="156"/>
      <c r="LXX61" s="156"/>
      <c r="LXY61" s="156"/>
      <c r="LXZ61" s="156"/>
      <c r="LYA61" s="156"/>
      <c r="LYB61" s="156"/>
      <c r="LYC61" s="156"/>
      <c r="LYD61" s="156"/>
      <c r="LYE61" s="156"/>
      <c r="LYF61" s="156"/>
      <c r="LYG61" s="156"/>
      <c r="LYH61" s="156"/>
      <c r="LYI61" s="156"/>
      <c r="LYJ61" s="156"/>
      <c r="LYK61" s="156"/>
      <c r="LYL61" s="156"/>
      <c r="LYM61" s="156"/>
      <c r="LYN61" s="156"/>
      <c r="LYO61" s="156"/>
      <c r="LYP61" s="156"/>
      <c r="LYQ61" s="156"/>
      <c r="LYR61" s="156"/>
      <c r="LYS61" s="156"/>
      <c r="LYT61" s="156"/>
      <c r="LYU61" s="156"/>
      <c r="LYV61" s="156"/>
      <c r="LYW61" s="156"/>
      <c r="LYX61" s="156"/>
      <c r="LYY61" s="156"/>
      <c r="LYZ61" s="156"/>
      <c r="LZA61" s="156"/>
      <c r="LZB61" s="156"/>
      <c r="LZC61" s="156"/>
      <c r="LZD61" s="156"/>
      <c r="LZE61" s="156"/>
      <c r="LZF61" s="156"/>
      <c r="LZG61" s="156"/>
      <c r="LZH61" s="156"/>
      <c r="LZI61" s="156"/>
      <c r="LZJ61" s="156"/>
      <c r="LZK61" s="156"/>
      <c r="LZL61" s="156"/>
      <c r="LZM61" s="156"/>
      <c r="LZN61" s="156"/>
      <c r="LZO61" s="156"/>
      <c r="LZP61" s="156"/>
      <c r="LZQ61" s="156"/>
      <c r="LZR61" s="156"/>
      <c r="LZS61" s="156"/>
      <c r="LZT61" s="156"/>
      <c r="LZU61" s="156"/>
      <c r="LZV61" s="156"/>
      <c r="LZW61" s="156"/>
      <c r="LZX61" s="156"/>
      <c r="LZY61" s="156"/>
      <c r="LZZ61" s="156"/>
      <c r="MAA61" s="156"/>
      <c r="MAB61" s="156"/>
      <c r="MAC61" s="156"/>
      <c r="MAD61" s="156"/>
      <c r="MAE61" s="156"/>
      <c r="MAF61" s="156"/>
      <c r="MAG61" s="156"/>
      <c r="MAH61" s="156"/>
      <c r="MAI61" s="156"/>
      <c r="MAJ61" s="156"/>
      <c r="MAK61" s="156"/>
      <c r="MAL61" s="156"/>
      <c r="MAM61" s="156"/>
      <c r="MAN61" s="156"/>
      <c r="MAO61" s="156"/>
      <c r="MAP61" s="156"/>
      <c r="MAQ61" s="156"/>
      <c r="MAR61" s="156"/>
      <c r="MAS61" s="156"/>
      <c r="MAT61" s="156"/>
      <c r="MAU61" s="156"/>
      <c r="MAV61" s="156"/>
      <c r="MAW61" s="156"/>
      <c r="MAX61" s="156"/>
      <c r="MAY61" s="156"/>
      <c r="MAZ61" s="156"/>
      <c r="MBA61" s="156"/>
      <c r="MBB61" s="156"/>
      <c r="MBC61" s="156"/>
      <c r="MBD61" s="156"/>
      <c r="MBE61" s="156"/>
      <c r="MBF61" s="156"/>
      <c r="MBG61" s="156"/>
      <c r="MBH61" s="156"/>
      <c r="MBI61" s="156"/>
      <c r="MBJ61" s="156"/>
      <c r="MBK61" s="156"/>
      <c r="MBL61" s="156"/>
      <c r="MBM61" s="156"/>
      <c r="MBN61" s="156"/>
      <c r="MBO61" s="156"/>
      <c r="MBP61" s="156"/>
      <c r="MBQ61" s="156"/>
      <c r="MBR61" s="156"/>
      <c r="MBS61" s="156"/>
      <c r="MBT61" s="156"/>
      <c r="MBU61" s="156"/>
      <c r="MBV61" s="156"/>
      <c r="MBW61" s="156"/>
      <c r="MBX61" s="156"/>
      <c r="MBY61" s="156"/>
      <c r="MBZ61" s="156"/>
      <c r="MCA61" s="156"/>
      <c r="MCB61" s="156"/>
      <c r="MCC61" s="156"/>
      <c r="MCD61" s="156"/>
      <c r="MCE61" s="156"/>
      <c r="MCF61" s="156"/>
      <c r="MCG61" s="156"/>
      <c r="MCH61" s="156"/>
      <c r="MCI61" s="156"/>
      <c r="MCJ61" s="156"/>
      <c r="MCK61" s="156"/>
      <c r="MCL61" s="156"/>
      <c r="MCM61" s="156"/>
      <c r="MCN61" s="156"/>
      <c r="MCO61" s="156"/>
      <c r="MCP61" s="156"/>
      <c r="MCQ61" s="156"/>
      <c r="MCR61" s="156"/>
      <c r="MCS61" s="156"/>
      <c r="MCT61" s="156"/>
      <c r="MCU61" s="156"/>
      <c r="MCV61" s="156"/>
      <c r="MCW61" s="156"/>
      <c r="MCX61" s="156"/>
      <c r="MCY61" s="156"/>
      <c r="MCZ61" s="156"/>
      <c r="MDA61" s="156"/>
      <c r="MDB61" s="156"/>
      <c r="MDC61" s="156"/>
      <c r="MDD61" s="156"/>
      <c r="MDE61" s="156"/>
      <c r="MDF61" s="156"/>
      <c r="MDG61" s="156"/>
      <c r="MDH61" s="156"/>
      <c r="MDI61" s="156"/>
      <c r="MDJ61" s="156"/>
      <c r="MDK61" s="156"/>
      <c r="MDL61" s="156"/>
      <c r="MDM61" s="156"/>
      <c r="MDN61" s="156"/>
      <c r="MDO61" s="156"/>
      <c r="MDP61" s="156"/>
      <c r="MDQ61" s="156"/>
      <c r="MDR61" s="156"/>
      <c r="MDS61" s="156"/>
      <c r="MDT61" s="156"/>
      <c r="MDU61" s="156"/>
      <c r="MDV61" s="156"/>
      <c r="MDW61" s="156"/>
      <c r="MDX61" s="156"/>
      <c r="MDY61" s="156"/>
      <c r="MDZ61" s="156"/>
      <c r="MEA61" s="156"/>
      <c r="MEB61" s="156"/>
      <c r="MEC61" s="156"/>
      <c r="MED61" s="156"/>
      <c r="MEE61" s="156"/>
      <c r="MEF61" s="156"/>
      <c r="MEG61" s="156"/>
      <c r="MEH61" s="156"/>
      <c r="MEI61" s="156"/>
      <c r="MEJ61" s="156"/>
      <c r="MEK61" s="156"/>
      <c r="MEL61" s="156"/>
      <c r="MEM61" s="156"/>
      <c r="MEN61" s="156"/>
      <c r="MEO61" s="156"/>
      <c r="MEP61" s="156"/>
      <c r="MEQ61" s="156"/>
      <c r="MER61" s="156"/>
      <c r="MES61" s="156"/>
      <c r="MET61" s="156"/>
      <c r="MEU61" s="156"/>
      <c r="MEV61" s="156"/>
      <c r="MEW61" s="156"/>
      <c r="MEX61" s="156"/>
      <c r="MEY61" s="156"/>
      <c r="MEZ61" s="156"/>
      <c r="MFA61" s="156"/>
      <c r="MFB61" s="156"/>
      <c r="MFC61" s="156"/>
      <c r="MFD61" s="156"/>
      <c r="MFE61" s="156"/>
      <c r="MFF61" s="156"/>
      <c r="MFG61" s="156"/>
      <c r="MFH61" s="156"/>
      <c r="MFI61" s="156"/>
      <c r="MFJ61" s="156"/>
      <c r="MFK61" s="156"/>
      <c r="MFL61" s="156"/>
      <c r="MFM61" s="156"/>
      <c r="MFN61" s="156"/>
      <c r="MFO61" s="156"/>
      <c r="MFP61" s="156"/>
      <c r="MFQ61" s="156"/>
      <c r="MFR61" s="156"/>
      <c r="MFS61" s="156"/>
      <c r="MFT61" s="156"/>
      <c r="MFU61" s="156"/>
      <c r="MFV61" s="156"/>
      <c r="MFW61" s="156"/>
      <c r="MFX61" s="156"/>
      <c r="MFY61" s="156"/>
      <c r="MFZ61" s="156"/>
      <c r="MGA61" s="156"/>
      <c r="MGB61" s="156"/>
      <c r="MGC61" s="156"/>
      <c r="MGD61" s="156"/>
      <c r="MGE61" s="156"/>
      <c r="MGF61" s="156"/>
      <c r="MGG61" s="156"/>
      <c r="MGH61" s="156"/>
      <c r="MGI61" s="156"/>
      <c r="MGJ61" s="156"/>
      <c r="MGK61" s="156"/>
      <c r="MGL61" s="156"/>
      <c r="MGM61" s="156"/>
      <c r="MGN61" s="156"/>
      <c r="MGO61" s="156"/>
      <c r="MGP61" s="156"/>
      <c r="MGQ61" s="156"/>
      <c r="MGR61" s="156"/>
      <c r="MGS61" s="156"/>
      <c r="MGT61" s="156"/>
      <c r="MGU61" s="156"/>
      <c r="MGV61" s="156"/>
      <c r="MGW61" s="156"/>
      <c r="MGX61" s="156"/>
      <c r="MGY61" s="156"/>
      <c r="MGZ61" s="156"/>
      <c r="MHA61" s="156"/>
      <c r="MHB61" s="156"/>
      <c r="MHC61" s="156"/>
      <c r="MHD61" s="156"/>
      <c r="MHE61" s="156"/>
      <c r="MHF61" s="156"/>
      <c r="MHG61" s="156"/>
      <c r="MHH61" s="156"/>
      <c r="MHI61" s="156"/>
      <c r="MHJ61" s="156"/>
      <c r="MHK61" s="156"/>
      <c r="MHL61" s="156"/>
      <c r="MHM61" s="156"/>
      <c r="MHN61" s="156"/>
      <c r="MHO61" s="156"/>
      <c r="MHP61" s="156"/>
      <c r="MHQ61" s="156"/>
      <c r="MHR61" s="156"/>
      <c r="MHS61" s="156"/>
      <c r="MHT61" s="156"/>
      <c r="MHU61" s="156"/>
      <c r="MHV61" s="156"/>
      <c r="MHW61" s="156"/>
      <c r="MHX61" s="156"/>
      <c r="MHY61" s="156"/>
      <c r="MHZ61" s="156"/>
      <c r="MIA61" s="156"/>
      <c r="MIB61" s="156"/>
      <c r="MIC61" s="156"/>
      <c r="MID61" s="156"/>
      <c r="MIE61" s="156"/>
      <c r="MIF61" s="156"/>
      <c r="MIG61" s="156"/>
      <c r="MIH61" s="156"/>
      <c r="MII61" s="156"/>
      <c r="MIJ61" s="156"/>
      <c r="MIK61" s="156"/>
      <c r="MIL61" s="156"/>
      <c r="MIM61" s="156"/>
      <c r="MIN61" s="156"/>
      <c r="MIO61" s="156"/>
      <c r="MIP61" s="156"/>
      <c r="MIQ61" s="156"/>
      <c r="MIR61" s="156"/>
      <c r="MIS61" s="156"/>
      <c r="MIT61" s="156"/>
      <c r="MIU61" s="156"/>
      <c r="MIV61" s="156"/>
      <c r="MIW61" s="156"/>
      <c r="MIX61" s="156"/>
      <c r="MIY61" s="156"/>
      <c r="MIZ61" s="156"/>
      <c r="MJA61" s="156"/>
      <c r="MJB61" s="156"/>
      <c r="MJC61" s="156"/>
      <c r="MJD61" s="156"/>
      <c r="MJE61" s="156"/>
      <c r="MJF61" s="156"/>
      <c r="MJG61" s="156"/>
      <c r="MJH61" s="156"/>
      <c r="MJI61" s="156"/>
      <c r="MJJ61" s="156"/>
      <c r="MJK61" s="156"/>
      <c r="MJL61" s="156"/>
      <c r="MJM61" s="156"/>
      <c r="MJN61" s="156"/>
      <c r="MJO61" s="156"/>
      <c r="MJP61" s="156"/>
      <c r="MJQ61" s="156"/>
      <c r="MJR61" s="156"/>
      <c r="MJS61" s="156"/>
      <c r="MJT61" s="156"/>
      <c r="MJU61" s="156"/>
      <c r="MJV61" s="156"/>
      <c r="MJW61" s="156"/>
      <c r="MJX61" s="156"/>
      <c r="MJY61" s="156"/>
      <c r="MJZ61" s="156"/>
      <c r="MKA61" s="156"/>
      <c r="MKB61" s="156"/>
      <c r="MKC61" s="156"/>
      <c r="MKD61" s="156"/>
      <c r="MKE61" s="156"/>
      <c r="MKF61" s="156"/>
      <c r="MKG61" s="156"/>
      <c r="MKH61" s="156"/>
      <c r="MKI61" s="156"/>
      <c r="MKJ61" s="156"/>
      <c r="MKK61" s="156"/>
      <c r="MKL61" s="156"/>
      <c r="MKM61" s="156"/>
      <c r="MKN61" s="156"/>
      <c r="MKO61" s="156"/>
      <c r="MKP61" s="156"/>
      <c r="MKQ61" s="156"/>
      <c r="MKR61" s="156"/>
      <c r="MKS61" s="156"/>
      <c r="MKT61" s="156"/>
      <c r="MKU61" s="156"/>
      <c r="MKV61" s="156"/>
      <c r="MKW61" s="156"/>
      <c r="MKX61" s="156"/>
      <c r="MKY61" s="156"/>
      <c r="MKZ61" s="156"/>
      <c r="MLA61" s="156"/>
      <c r="MLB61" s="156"/>
      <c r="MLC61" s="156"/>
      <c r="MLD61" s="156"/>
      <c r="MLE61" s="156"/>
      <c r="MLF61" s="156"/>
      <c r="MLG61" s="156"/>
      <c r="MLH61" s="156"/>
      <c r="MLI61" s="156"/>
      <c r="MLJ61" s="156"/>
      <c r="MLK61" s="156"/>
      <c r="MLL61" s="156"/>
      <c r="MLM61" s="156"/>
      <c r="MLN61" s="156"/>
      <c r="MLO61" s="156"/>
      <c r="MLP61" s="156"/>
      <c r="MLQ61" s="156"/>
      <c r="MLR61" s="156"/>
      <c r="MLS61" s="156"/>
      <c r="MLT61" s="156"/>
      <c r="MLU61" s="156"/>
      <c r="MLV61" s="156"/>
      <c r="MLW61" s="156"/>
      <c r="MLX61" s="156"/>
      <c r="MLY61" s="156"/>
      <c r="MLZ61" s="156"/>
      <c r="MMA61" s="156"/>
      <c r="MMB61" s="156"/>
      <c r="MMC61" s="156"/>
      <c r="MMD61" s="156"/>
      <c r="MME61" s="156"/>
      <c r="MMF61" s="156"/>
      <c r="MMG61" s="156"/>
      <c r="MMH61" s="156"/>
      <c r="MMI61" s="156"/>
      <c r="MMJ61" s="156"/>
      <c r="MMK61" s="156"/>
      <c r="MML61" s="156"/>
      <c r="MMM61" s="156"/>
      <c r="MMN61" s="156"/>
      <c r="MMO61" s="156"/>
      <c r="MMP61" s="156"/>
      <c r="MMQ61" s="156"/>
      <c r="MMR61" s="156"/>
      <c r="MMS61" s="156"/>
      <c r="MMT61" s="156"/>
      <c r="MMU61" s="156"/>
      <c r="MMV61" s="156"/>
      <c r="MMW61" s="156"/>
      <c r="MMX61" s="156"/>
      <c r="MMY61" s="156"/>
      <c r="MMZ61" s="156"/>
      <c r="MNA61" s="156"/>
      <c r="MNB61" s="156"/>
      <c r="MNC61" s="156"/>
      <c r="MND61" s="156"/>
      <c r="MNE61" s="156"/>
      <c r="MNF61" s="156"/>
      <c r="MNG61" s="156"/>
      <c r="MNH61" s="156"/>
      <c r="MNI61" s="156"/>
      <c r="MNJ61" s="156"/>
      <c r="MNK61" s="156"/>
      <c r="MNL61" s="156"/>
      <c r="MNM61" s="156"/>
      <c r="MNN61" s="156"/>
      <c r="MNO61" s="156"/>
      <c r="MNP61" s="156"/>
      <c r="MNQ61" s="156"/>
      <c r="MNR61" s="156"/>
      <c r="MNS61" s="156"/>
      <c r="MNT61" s="156"/>
      <c r="MNU61" s="156"/>
      <c r="MNV61" s="156"/>
      <c r="MNW61" s="156"/>
      <c r="MNX61" s="156"/>
      <c r="MNY61" s="156"/>
      <c r="MNZ61" s="156"/>
      <c r="MOA61" s="156"/>
      <c r="MOB61" s="156"/>
      <c r="MOC61" s="156"/>
      <c r="MOD61" s="156"/>
      <c r="MOE61" s="156"/>
      <c r="MOF61" s="156"/>
      <c r="MOG61" s="156"/>
      <c r="MOH61" s="156"/>
      <c r="MOI61" s="156"/>
      <c r="MOJ61" s="156"/>
      <c r="MOK61" s="156"/>
      <c r="MOL61" s="156"/>
      <c r="MOM61" s="156"/>
      <c r="MON61" s="156"/>
      <c r="MOO61" s="156"/>
      <c r="MOP61" s="156"/>
      <c r="MOQ61" s="156"/>
      <c r="MOR61" s="156"/>
      <c r="MOS61" s="156"/>
      <c r="MOT61" s="156"/>
      <c r="MOU61" s="156"/>
      <c r="MOV61" s="156"/>
      <c r="MOW61" s="156"/>
      <c r="MOX61" s="156"/>
      <c r="MOY61" s="156"/>
      <c r="MOZ61" s="156"/>
      <c r="MPA61" s="156"/>
      <c r="MPB61" s="156"/>
      <c r="MPC61" s="156"/>
      <c r="MPD61" s="156"/>
      <c r="MPE61" s="156"/>
      <c r="MPF61" s="156"/>
      <c r="MPG61" s="156"/>
      <c r="MPH61" s="156"/>
      <c r="MPI61" s="156"/>
      <c r="MPJ61" s="156"/>
      <c r="MPK61" s="156"/>
      <c r="MPL61" s="156"/>
      <c r="MPM61" s="156"/>
      <c r="MPN61" s="156"/>
      <c r="MPO61" s="156"/>
      <c r="MPP61" s="156"/>
      <c r="MPQ61" s="156"/>
      <c r="MPR61" s="156"/>
      <c r="MPS61" s="156"/>
      <c r="MPT61" s="156"/>
      <c r="MPU61" s="156"/>
      <c r="MPV61" s="156"/>
      <c r="MPW61" s="156"/>
      <c r="MPX61" s="156"/>
      <c r="MPY61" s="156"/>
      <c r="MPZ61" s="156"/>
      <c r="MQA61" s="156"/>
      <c r="MQB61" s="156"/>
      <c r="MQC61" s="156"/>
      <c r="MQD61" s="156"/>
      <c r="MQE61" s="156"/>
      <c r="MQF61" s="156"/>
      <c r="MQG61" s="156"/>
      <c r="MQH61" s="156"/>
      <c r="MQI61" s="156"/>
      <c r="MQJ61" s="156"/>
      <c r="MQK61" s="156"/>
      <c r="MQL61" s="156"/>
      <c r="MQM61" s="156"/>
      <c r="MQN61" s="156"/>
      <c r="MQO61" s="156"/>
      <c r="MQP61" s="156"/>
      <c r="MQQ61" s="156"/>
      <c r="MQR61" s="156"/>
      <c r="MQS61" s="156"/>
      <c r="MQT61" s="156"/>
      <c r="MQU61" s="156"/>
      <c r="MQV61" s="156"/>
      <c r="MQW61" s="156"/>
      <c r="MQX61" s="156"/>
      <c r="MQY61" s="156"/>
      <c r="MQZ61" s="156"/>
      <c r="MRA61" s="156"/>
      <c r="MRB61" s="156"/>
      <c r="MRC61" s="156"/>
      <c r="MRD61" s="156"/>
      <c r="MRE61" s="156"/>
      <c r="MRF61" s="156"/>
      <c r="MRG61" s="156"/>
      <c r="MRH61" s="156"/>
      <c r="MRI61" s="156"/>
      <c r="MRJ61" s="156"/>
      <c r="MRK61" s="156"/>
      <c r="MRL61" s="156"/>
      <c r="MRM61" s="156"/>
      <c r="MRN61" s="156"/>
      <c r="MRO61" s="156"/>
      <c r="MRP61" s="156"/>
      <c r="MRQ61" s="156"/>
      <c r="MRR61" s="156"/>
      <c r="MRS61" s="156"/>
      <c r="MRT61" s="156"/>
      <c r="MRU61" s="156"/>
      <c r="MRV61" s="156"/>
      <c r="MRW61" s="156"/>
      <c r="MRX61" s="156"/>
      <c r="MRY61" s="156"/>
      <c r="MRZ61" s="156"/>
      <c r="MSA61" s="156"/>
      <c r="MSB61" s="156"/>
      <c r="MSC61" s="156"/>
      <c r="MSD61" s="156"/>
      <c r="MSE61" s="156"/>
      <c r="MSF61" s="156"/>
      <c r="MSG61" s="156"/>
      <c r="MSH61" s="156"/>
      <c r="MSI61" s="156"/>
      <c r="MSJ61" s="156"/>
      <c r="MSK61" s="156"/>
      <c r="MSL61" s="156"/>
      <c r="MSM61" s="156"/>
      <c r="MSN61" s="156"/>
      <c r="MSO61" s="156"/>
      <c r="MSP61" s="156"/>
      <c r="MSQ61" s="156"/>
      <c r="MSR61" s="156"/>
      <c r="MSS61" s="156"/>
      <c r="MST61" s="156"/>
      <c r="MSU61" s="156"/>
      <c r="MSV61" s="156"/>
      <c r="MSW61" s="156"/>
      <c r="MSX61" s="156"/>
      <c r="MSY61" s="156"/>
      <c r="MSZ61" s="156"/>
      <c r="MTA61" s="156"/>
      <c r="MTB61" s="156"/>
      <c r="MTC61" s="156"/>
      <c r="MTD61" s="156"/>
      <c r="MTE61" s="156"/>
      <c r="MTF61" s="156"/>
      <c r="MTG61" s="156"/>
      <c r="MTH61" s="156"/>
      <c r="MTI61" s="156"/>
      <c r="MTJ61" s="156"/>
      <c r="MTK61" s="156"/>
      <c r="MTL61" s="156"/>
      <c r="MTM61" s="156"/>
      <c r="MTN61" s="156"/>
      <c r="MTO61" s="156"/>
      <c r="MTP61" s="156"/>
      <c r="MTQ61" s="156"/>
      <c r="MTR61" s="156"/>
      <c r="MTS61" s="156"/>
      <c r="MTT61" s="156"/>
      <c r="MTU61" s="156"/>
      <c r="MTV61" s="156"/>
      <c r="MTW61" s="156"/>
      <c r="MTX61" s="156"/>
      <c r="MTY61" s="156"/>
      <c r="MTZ61" s="156"/>
      <c r="MUA61" s="156"/>
      <c r="MUB61" s="156"/>
      <c r="MUC61" s="156"/>
      <c r="MUD61" s="156"/>
      <c r="MUE61" s="156"/>
      <c r="MUF61" s="156"/>
      <c r="MUG61" s="156"/>
      <c r="MUH61" s="156"/>
      <c r="MUI61" s="156"/>
      <c r="MUJ61" s="156"/>
      <c r="MUK61" s="156"/>
      <c r="MUL61" s="156"/>
      <c r="MUM61" s="156"/>
      <c r="MUN61" s="156"/>
      <c r="MUO61" s="156"/>
      <c r="MUP61" s="156"/>
      <c r="MUQ61" s="156"/>
      <c r="MUR61" s="156"/>
      <c r="MUS61" s="156"/>
      <c r="MUT61" s="156"/>
      <c r="MUU61" s="156"/>
      <c r="MUV61" s="156"/>
      <c r="MUW61" s="156"/>
      <c r="MUX61" s="156"/>
      <c r="MUY61" s="156"/>
      <c r="MUZ61" s="156"/>
      <c r="MVA61" s="156"/>
      <c r="MVB61" s="156"/>
      <c r="MVC61" s="156"/>
      <c r="MVD61" s="156"/>
      <c r="MVE61" s="156"/>
      <c r="MVF61" s="156"/>
      <c r="MVG61" s="156"/>
      <c r="MVH61" s="156"/>
      <c r="MVI61" s="156"/>
      <c r="MVJ61" s="156"/>
      <c r="MVK61" s="156"/>
      <c r="MVL61" s="156"/>
      <c r="MVM61" s="156"/>
      <c r="MVN61" s="156"/>
      <c r="MVO61" s="156"/>
      <c r="MVP61" s="156"/>
      <c r="MVQ61" s="156"/>
      <c r="MVR61" s="156"/>
      <c r="MVS61" s="156"/>
      <c r="MVT61" s="156"/>
      <c r="MVU61" s="156"/>
      <c r="MVV61" s="156"/>
      <c r="MVW61" s="156"/>
      <c r="MVX61" s="156"/>
      <c r="MVY61" s="156"/>
      <c r="MVZ61" s="156"/>
      <c r="MWA61" s="156"/>
      <c r="MWB61" s="156"/>
      <c r="MWC61" s="156"/>
      <c r="MWD61" s="156"/>
      <c r="MWE61" s="156"/>
      <c r="MWF61" s="156"/>
      <c r="MWG61" s="156"/>
      <c r="MWH61" s="156"/>
      <c r="MWI61" s="156"/>
      <c r="MWJ61" s="156"/>
      <c r="MWK61" s="156"/>
      <c r="MWL61" s="156"/>
      <c r="MWM61" s="156"/>
      <c r="MWN61" s="156"/>
      <c r="MWO61" s="156"/>
      <c r="MWP61" s="156"/>
      <c r="MWQ61" s="156"/>
      <c r="MWR61" s="156"/>
      <c r="MWS61" s="156"/>
      <c r="MWT61" s="156"/>
      <c r="MWU61" s="156"/>
      <c r="MWV61" s="156"/>
      <c r="MWW61" s="156"/>
      <c r="MWX61" s="156"/>
      <c r="MWY61" s="156"/>
      <c r="MWZ61" s="156"/>
      <c r="MXA61" s="156"/>
      <c r="MXB61" s="156"/>
      <c r="MXC61" s="156"/>
      <c r="MXD61" s="156"/>
      <c r="MXE61" s="156"/>
      <c r="MXF61" s="156"/>
      <c r="MXG61" s="156"/>
      <c r="MXH61" s="156"/>
      <c r="MXI61" s="156"/>
      <c r="MXJ61" s="156"/>
      <c r="MXK61" s="156"/>
      <c r="MXL61" s="156"/>
      <c r="MXM61" s="156"/>
      <c r="MXN61" s="156"/>
      <c r="MXO61" s="156"/>
      <c r="MXP61" s="156"/>
      <c r="MXQ61" s="156"/>
      <c r="MXR61" s="156"/>
      <c r="MXS61" s="156"/>
      <c r="MXT61" s="156"/>
      <c r="MXU61" s="156"/>
      <c r="MXV61" s="156"/>
      <c r="MXW61" s="156"/>
      <c r="MXX61" s="156"/>
      <c r="MXY61" s="156"/>
      <c r="MXZ61" s="156"/>
      <c r="MYA61" s="156"/>
      <c r="MYB61" s="156"/>
      <c r="MYC61" s="156"/>
      <c r="MYD61" s="156"/>
      <c r="MYE61" s="156"/>
      <c r="MYF61" s="156"/>
      <c r="MYG61" s="156"/>
      <c r="MYH61" s="156"/>
      <c r="MYI61" s="156"/>
      <c r="MYJ61" s="156"/>
      <c r="MYK61" s="156"/>
      <c r="MYL61" s="156"/>
      <c r="MYM61" s="156"/>
      <c r="MYN61" s="156"/>
      <c r="MYO61" s="156"/>
      <c r="MYP61" s="156"/>
      <c r="MYQ61" s="156"/>
      <c r="MYR61" s="156"/>
      <c r="MYS61" s="156"/>
      <c r="MYT61" s="156"/>
      <c r="MYU61" s="156"/>
      <c r="MYV61" s="156"/>
      <c r="MYW61" s="156"/>
      <c r="MYX61" s="156"/>
      <c r="MYY61" s="156"/>
      <c r="MYZ61" s="156"/>
      <c r="MZA61" s="156"/>
      <c r="MZB61" s="156"/>
      <c r="MZC61" s="156"/>
      <c r="MZD61" s="156"/>
      <c r="MZE61" s="156"/>
      <c r="MZF61" s="156"/>
      <c r="MZG61" s="156"/>
      <c r="MZH61" s="156"/>
      <c r="MZI61" s="156"/>
      <c r="MZJ61" s="156"/>
      <c r="MZK61" s="156"/>
      <c r="MZL61" s="156"/>
      <c r="MZM61" s="156"/>
      <c r="MZN61" s="156"/>
      <c r="MZO61" s="156"/>
      <c r="MZP61" s="156"/>
      <c r="MZQ61" s="156"/>
      <c r="MZR61" s="156"/>
      <c r="MZS61" s="156"/>
      <c r="MZT61" s="156"/>
      <c r="MZU61" s="156"/>
      <c r="MZV61" s="156"/>
      <c r="MZW61" s="156"/>
      <c r="MZX61" s="156"/>
      <c r="MZY61" s="156"/>
      <c r="MZZ61" s="156"/>
      <c r="NAA61" s="156"/>
      <c r="NAB61" s="156"/>
      <c r="NAC61" s="156"/>
      <c r="NAD61" s="156"/>
      <c r="NAE61" s="156"/>
      <c r="NAF61" s="156"/>
      <c r="NAG61" s="156"/>
      <c r="NAH61" s="156"/>
      <c r="NAI61" s="156"/>
      <c r="NAJ61" s="156"/>
      <c r="NAK61" s="156"/>
      <c r="NAL61" s="156"/>
      <c r="NAM61" s="156"/>
      <c r="NAN61" s="156"/>
      <c r="NAO61" s="156"/>
      <c r="NAP61" s="156"/>
      <c r="NAQ61" s="156"/>
      <c r="NAR61" s="156"/>
      <c r="NAS61" s="156"/>
      <c r="NAT61" s="156"/>
      <c r="NAU61" s="156"/>
      <c r="NAV61" s="156"/>
      <c r="NAW61" s="156"/>
      <c r="NAX61" s="156"/>
      <c r="NAY61" s="156"/>
      <c r="NAZ61" s="156"/>
      <c r="NBA61" s="156"/>
      <c r="NBB61" s="156"/>
      <c r="NBC61" s="156"/>
      <c r="NBD61" s="156"/>
      <c r="NBE61" s="156"/>
      <c r="NBF61" s="156"/>
      <c r="NBG61" s="156"/>
      <c r="NBH61" s="156"/>
      <c r="NBI61" s="156"/>
      <c r="NBJ61" s="156"/>
      <c r="NBK61" s="156"/>
      <c r="NBL61" s="156"/>
      <c r="NBM61" s="156"/>
      <c r="NBN61" s="156"/>
      <c r="NBO61" s="156"/>
      <c r="NBP61" s="156"/>
      <c r="NBQ61" s="156"/>
      <c r="NBR61" s="156"/>
      <c r="NBS61" s="156"/>
      <c r="NBT61" s="156"/>
      <c r="NBU61" s="156"/>
      <c r="NBV61" s="156"/>
      <c r="NBW61" s="156"/>
      <c r="NBX61" s="156"/>
      <c r="NBY61" s="156"/>
      <c r="NBZ61" s="156"/>
      <c r="NCA61" s="156"/>
      <c r="NCB61" s="156"/>
      <c r="NCC61" s="156"/>
      <c r="NCD61" s="156"/>
      <c r="NCE61" s="156"/>
      <c r="NCF61" s="156"/>
      <c r="NCG61" s="156"/>
      <c r="NCH61" s="156"/>
      <c r="NCI61" s="156"/>
      <c r="NCJ61" s="156"/>
      <c r="NCK61" s="156"/>
      <c r="NCL61" s="156"/>
      <c r="NCM61" s="156"/>
      <c r="NCN61" s="156"/>
      <c r="NCO61" s="156"/>
      <c r="NCP61" s="156"/>
      <c r="NCQ61" s="156"/>
      <c r="NCR61" s="156"/>
      <c r="NCS61" s="156"/>
      <c r="NCT61" s="156"/>
      <c r="NCU61" s="156"/>
      <c r="NCV61" s="156"/>
      <c r="NCW61" s="156"/>
      <c r="NCX61" s="156"/>
      <c r="NCY61" s="156"/>
      <c r="NCZ61" s="156"/>
      <c r="NDA61" s="156"/>
      <c r="NDB61" s="156"/>
      <c r="NDC61" s="156"/>
      <c r="NDD61" s="156"/>
      <c r="NDE61" s="156"/>
      <c r="NDF61" s="156"/>
      <c r="NDG61" s="156"/>
      <c r="NDH61" s="156"/>
      <c r="NDI61" s="156"/>
      <c r="NDJ61" s="156"/>
      <c r="NDK61" s="156"/>
      <c r="NDL61" s="156"/>
      <c r="NDM61" s="156"/>
      <c r="NDN61" s="156"/>
      <c r="NDO61" s="156"/>
      <c r="NDP61" s="156"/>
      <c r="NDQ61" s="156"/>
      <c r="NDR61" s="156"/>
      <c r="NDS61" s="156"/>
      <c r="NDT61" s="156"/>
      <c r="NDU61" s="156"/>
      <c r="NDV61" s="156"/>
      <c r="NDW61" s="156"/>
      <c r="NDX61" s="156"/>
      <c r="NDY61" s="156"/>
      <c r="NDZ61" s="156"/>
      <c r="NEA61" s="156"/>
      <c r="NEB61" s="156"/>
      <c r="NEC61" s="156"/>
      <c r="NED61" s="156"/>
      <c r="NEE61" s="156"/>
      <c r="NEF61" s="156"/>
      <c r="NEG61" s="156"/>
      <c r="NEH61" s="156"/>
      <c r="NEI61" s="156"/>
      <c r="NEJ61" s="156"/>
      <c r="NEK61" s="156"/>
      <c r="NEL61" s="156"/>
      <c r="NEM61" s="156"/>
      <c r="NEN61" s="156"/>
      <c r="NEO61" s="156"/>
      <c r="NEP61" s="156"/>
      <c r="NEQ61" s="156"/>
      <c r="NER61" s="156"/>
      <c r="NES61" s="156"/>
      <c r="NET61" s="156"/>
      <c r="NEU61" s="156"/>
      <c r="NEV61" s="156"/>
      <c r="NEW61" s="156"/>
      <c r="NEX61" s="156"/>
      <c r="NEY61" s="156"/>
      <c r="NEZ61" s="156"/>
      <c r="NFA61" s="156"/>
      <c r="NFB61" s="156"/>
      <c r="NFC61" s="156"/>
      <c r="NFD61" s="156"/>
      <c r="NFE61" s="156"/>
      <c r="NFF61" s="156"/>
      <c r="NFG61" s="156"/>
      <c r="NFH61" s="156"/>
      <c r="NFI61" s="156"/>
      <c r="NFJ61" s="156"/>
      <c r="NFK61" s="156"/>
      <c r="NFL61" s="156"/>
      <c r="NFM61" s="156"/>
      <c r="NFN61" s="156"/>
      <c r="NFO61" s="156"/>
      <c r="NFP61" s="156"/>
      <c r="NFQ61" s="156"/>
      <c r="NFR61" s="156"/>
      <c r="NFS61" s="156"/>
      <c r="NFT61" s="156"/>
      <c r="NFU61" s="156"/>
      <c r="NFV61" s="156"/>
      <c r="NFW61" s="156"/>
      <c r="NFX61" s="156"/>
      <c r="NFY61" s="156"/>
      <c r="NFZ61" s="156"/>
      <c r="NGA61" s="156"/>
      <c r="NGB61" s="156"/>
      <c r="NGC61" s="156"/>
      <c r="NGD61" s="156"/>
      <c r="NGE61" s="156"/>
      <c r="NGF61" s="156"/>
      <c r="NGG61" s="156"/>
      <c r="NGH61" s="156"/>
      <c r="NGI61" s="156"/>
      <c r="NGJ61" s="156"/>
      <c r="NGK61" s="156"/>
      <c r="NGL61" s="156"/>
      <c r="NGM61" s="156"/>
      <c r="NGN61" s="156"/>
      <c r="NGO61" s="156"/>
      <c r="NGP61" s="156"/>
      <c r="NGQ61" s="156"/>
      <c r="NGR61" s="156"/>
      <c r="NGS61" s="156"/>
      <c r="NGT61" s="156"/>
      <c r="NGU61" s="156"/>
      <c r="NGV61" s="156"/>
      <c r="NGW61" s="156"/>
      <c r="NGX61" s="156"/>
      <c r="NGY61" s="156"/>
      <c r="NGZ61" s="156"/>
      <c r="NHA61" s="156"/>
      <c r="NHB61" s="156"/>
      <c r="NHC61" s="156"/>
      <c r="NHD61" s="156"/>
      <c r="NHE61" s="156"/>
      <c r="NHF61" s="156"/>
      <c r="NHG61" s="156"/>
      <c r="NHH61" s="156"/>
      <c r="NHI61" s="156"/>
      <c r="NHJ61" s="156"/>
      <c r="NHK61" s="156"/>
      <c r="NHL61" s="156"/>
      <c r="NHM61" s="156"/>
      <c r="NHN61" s="156"/>
      <c r="NHO61" s="156"/>
      <c r="NHP61" s="156"/>
      <c r="NHQ61" s="156"/>
      <c r="NHR61" s="156"/>
      <c r="NHS61" s="156"/>
      <c r="NHT61" s="156"/>
      <c r="NHU61" s="156"/>
      <c r="NHV61" s="156"/>
      <c r="NHW61" s="156"/>
      <c r="NHX61" s="156"/>
      <c r="NHY61" s="156"/>
      <c r="NHZ61" s="156"/>
      <c r="NIA61" s="156"/>
      <c r="NIB61" s="156"/>
      <c r="NIC61" s="156"/>
      <c r="NID61" s="156"/>
      <c r="NIE61" s="156"/>
      <c r="NIF61" s="156"/>
      <c r="NIG61" s="156"/>
      <c r="NIH61" s="156"/>
      <c r="NII61" s="156"/>
      <c r="NIJ61" s="156"/>
      <c r="NIK61" s="156"/>
      <c r="NIL61" s="156"/>
      <c r="NIM61" s="156"/>
      <c r="NIN61" s="156"/>
      <c r="NIO61" s="156"/>
      <c r="NIP61" s="156"/>
      <c r="NIQ61" s="156"/>
      <c r="NIR61" s="156"/>
      <c r="NIS61" s="156"/>
      <c r="NIT61" s="156"/>
      <c r="NIU61" s="156"/>
      <c r="NIV61" s="156"/>
      <c r="NIW61" s="156"/>
      <c r="NIX61" s="156"/>
      <c r="NIY61" s="156"/>
      <c r="NIZ61" s="156"/>
      <c r="NJA61" s="156"/>
      <c r="NJB61" s="156"/>
      <c r="NJC61" s="156"/>
      <c r="NJD61" s="156"/>
      <c r="NJE61" s="156"/>
      <c r="NJF61" s="156"/>
      <c r="NJG61" s="156"/>
      <c r="NJH61" s="156"/>
      <c r="NJI61" s="156"/>
      <c r="NJJ61" s="156"/>
      <c r="NJK61" s="156"/>
      <c r="NJL61" s="156"/>
      <c r="NJM61" s="156"/>
      <c r="NJN61" s="156"/>
      <c r="NJO61" s="156"/>
      <c r="NJP61" s="156"/>
      <c r="NJQ61" s="156"/>
      <c r="NJR61" s="156"/>
      <c r="NJS61" s="156"/>
      <c r="NJT61" s="156"/>
      <c r="NJU61" s="156"/>
      <c r="NJV61" s="156"/>
      <c r="NJW61" s="156"/>
      <c r="NJX61" s="156"/>
      <c r="NJY61" s="156"/>
      <c r="NJZ61" s="156"/>
      <c r="NKA61" s="156"/>
      <c r="NKB61" s="156"/>
      <c r="NKC61" s="156"/>
      <c r="NKD61" s="156"/>
      <c r="NKE61" s="156"/>
      <c r="NKF61" s="156"/>
      <c r="NKG61" s="156"/>
      <c r="NKH61" s="156"/>
      <c r="NKI61" s="156"/>
      <c r="NKJ61" s="156"/>
      <c r="NKK61" s="156"/>
      <c r="NKL61" s="156"/>
      <c r="NKM61" s="156"/>
      <c r="NKN61" s="156"/>
      <c r="NKO61" s="156"/>
      <c r="NKP61" s="156"/>
      <c r="NKQ61" s="156"/>
      <c r="NKR61" s="156"/>
      <c r="NKS61" s="156"/>
      <c r="NKT61" s="156"/>
      <c r="NKU61" s="156"/>
      <c r="NKV61" s="156"/>
      <c r="NKW61" s="156"/>
      <c r="NKX61" s="156"/>
      <c r="NKY61" s="156"/>
      <c r="NKZ61" s="156"/>
      <c r="NLA61" s="156"/>
      <c r="NLB61" s="156"/>
      <c r="NLC61" s="156"/>
      <c r="NLD61" s="156"/>
      <c r="NLE61" s="156"/>
      <c r="NLF61" s="156"/>
      <c r="NLG61" s="156"/>
      <c r="NLH61" s="156"/>
      <c r="NLI61" s="156"/>
      <c r="NLJ61" s="156"/>
      <c r="NLK61" s="156"/>
      <c r="NLL61" s="156"/>
      <c r="NLM61" s="156"/>
      <c r="NLN61" s="156"/>
      <c r="NLO61" s="156"/>
      <c r="NLP61" s="156"/>
      <c r="NLQ61" s="156"/>
      <c r="NLR61" s="156"/>
      <c r="NLS61" s="156"/>
      <c r="NLT61" s="156"/>
      <c r="NLU61" s="156"/>
      <c r="NLV61" s="156"/>
      <c r="NLW61" s="156"/>
      <c r="NLX61" s="156"/>
      <c r="NLY61" s="156"/>
      <c r="NLZ61" s="156"/>
      <c r="NMA61" s="156"/>
      <c r="NMB61" s="156"/>
      <c r="NMC61" s="156"/>
      <c r="NMD61" s="156"/>
      <c r="NME61" s="156"/>
      <c r="NMF61" s="156"/>
      <c r="NMG61" s="156"/>
      <c r="NMH61" s="156"/>
      <c r="NMI61" s="156"/>
      <c r="NMJ61" s="156"/>
      <c r="NMK61" s="156"/>
      <c r="NML61" s="156"/>
      <c r="NMM61" s="156"/>
      <c r="NMN61" s="156"/>
      <c r="NMO61" s="156"/>
      <c r="NMP61" s="156"/>
      <c r="NMQ61" s="156"/>
      <c r="NMR61" s="156"/>
      <c r="NMS61" s="156"/>
      <c r="NMT61" s="156"/>
      <c r="NMU61" s="156"/>
      <c r="NMV61" s="156"/>
      <c r="NMW61" s="156"/>
      <c r="NMX61" s="156"/>
      <c r="NMY61" s="156"/>
      <c r="NMZ61" s="156"/>
      <c r="NNA61" s="156"/>
      <c r="NNB61" s="156"/>
      <c r="NNC61" s="156"/>
      <c r="NND61" s="156"/>
      <c r="NNE61" s="156"/>
      <c r="NNF61" s="156"/>
      <c r="NNG61" s="156"/>
      <c r="NNH61" s="156"/>
      <c r="NNI61" s="156"/>
      <c r="NNJ61" s="156"/>
      <c r="NNK61" s="156"/>
      <c r="NNL61" s="156"/>
      <c r="NNM61" s="156"/>
      <c r="NNN61" s="156"/>
      <c r="NNO61" s="156"/>
      <c r="NNP61" s="156"/>
      <c r="NNQ61" s="156"/>
      <c r="NNR61" s="156"/>
      <c r="NNS61" s="156"/>
      <c r="NNT61" s="156"/>
      <c r="NNU61" s="156"/>
      <c r="NNV61" s="156"/>
      <c r="NNW61" s="156"/>
      <c r="NNX61" s="156"/>
      <c r="NNY61" s="156"/>
      <c r="NNZ61" s="156"/>
      <c r="NOA61" s="156"/>
      <c r="NOB61" s="156"/>
      <c r="NOC61" s="156"/>
      <c r="NOD61" s="156"/>
      <c r="NOE61" s="156"/>
      <c r="NOF61" s="156"/>
      <c r="NOG61" s="156"/>
      <c r="NOH61" s="156"/>
      <c r="NOI61" s="156"/>
      <c r="NOJ61" s="156"/>
      <c r="NOK61" s="156"/>
      <c r="NOL61" s="156"/>
      <c r="NOM61" s="156"/>
      <c r="NON61" s="156"/>
      <c r="NOO61" s="156"/>
      <c r="NOP61" s="156"/>
      <c r="NOQ61" s="156"/>
      <c r="NOR61" s="156"/>
      <c r="NOS61" s="156"/>
      <c r="NOT61" s="156"/>
      <c r="NOU61" s="156"/>
      <c r="NOV61" s="156"/>
      <c r="NOW61" s="156"/>
      <c r="NOX61" s="156"/>
      <c r="NOY61" s="156"/>
      <c r="NOZ61" s="156"/>
      <c r="NPA61" s="156"/>
      <c r="NPB61" s="156"/>
      <c r="NPC61" s="156"/>
      <c r="NPD61" s="156"/>
      <c r="NPE61" s="156"/>
      <c r="NPF61" s="156"/>
      <c r="NPG61" s="156"/>
      <c r="NPH61" s="156"/>
      <c r="NPI61" s="156"/>
      <c r="NPJ61" s="156"/>
      <c r="NPK61" s="156"/>
      <c r="NPL61" s="156"/>
      <c r="NPM61" s="156"/>
      <c r="NPN61" s="156"/>
      <c r="NPO61" s="156"/>
      <c r="NPP61" s="156"/>
      <c r="NPQ61" s="156"/>
      <c r="NPR61" s="156"/>
      <c r="NPS61" s="156"/>
      <c r="NPT61" s="156"/>
      <c r="NPU61" s="156"/>
      <c r="NPV61" s="156"/>
      <c r="NPW61" s="156"/>
      <c r="NPX61" s="156"/>
      <c r="NPY61" s="156"/>
      <c r="NPZ61" s="156"/>
      <c r="NQA61" s="156"/>
      <c r="NQB61" s="156"/>
      <c r="NQC61" s="156"/>
      <c r="NQD61" s="156"/>
      <c r="NQE61" s="156"/>
      <c r="NQF61" s="156"/>
      <c r="NQG61" s="156"/>
      <c r="NQH61" s="156"/>
      <c r="NQI61" s="156"/>
      <c r="NQJ61" s="156"/>
      <c r="NQK61" s="156"/>
      <c r="NQL61" s="156"/>
      <c r="NQM61" s="156"/>
      <c r="NQN61" s="156"/>
      <c r="NQO61" s="156"/>
      <c r="NQP61" s="156"/>
      <c r="NQQ61" s="156"/>
      <c r="NQR61" s="156"/>
      <c r="NQS61" s="156"/>
      <c r="NQT61" s="156"/>
      <c r="NQU61" s="156"/>
      <c r="NQV61" s="156"/>
      <c r="NQW61" s="156"/>
      <c r="NQX61" s="156"/>
      <c r="NQY61" s="156"/>
      <c r="NQZ61" s="156"/>
      <c r="NRA61" s="156"/>
      <c r="NRB61" s="156"/>
      <c r="NRC61" s="156"/>
      <c r="NRD61" s="156"/>
      <c r="NRE61" s="156"/>
      <c r="NRF61" s="156"/>
      <c r="NRG61" s="156"/>
      <c r="NRH61" s="156"/>
      <c r="NRI61" s="156"/>
      <c r="NRJ61" s="156"/>
      <c r="NRK61" s="156"/>
      <c r="NRL61" s="156"/>
      <c r="NRM61" s="156"/>
      <c r="NRN61" s="156"/>
      <c r="NRO61" s="156"/>
      <c r="NRP61" s="156"/>
      <c r="NRQ61" s="156"/>
      <c r="NRR61" s="156"/>
      <c r="NRS61" s="156"/>
      <c r="NRT61" s="156"/>
      <c r="NRU61" s="156"/>
      <c r="NRV61" s="156"/>
      <c r="NRW61" s="156"/>
      <c r="NRX61" s="156"/>
      <c r="NRY61" s="156"/>
      <c r="NRZ61" s="156"/>
      <c r="NSA61" s="156"/>
      <c r="NSB61" s="156"/>
      <c r="NSC61" s="156"/>
      <c r="NSD61" s="156"/>
      <c r="NSE61" s="156"/>
      <c r="NSF61" s="156"/>
      <c r="NSG61" s="156"/>
      <c r="NSH61" s="156"/>
      <c r="NSI61" s="156"/>
      <c r="NSJ61" s="156"/>
      <c r="NSK61" s="156"/>
      <c r="NSL61" s="156"/>
      <c r="NSM61" s="156"/>
      <c r="NSN61" s="156"/>
      <c r="NSO61" s="156"/>
      <c r="NSP61" s="156"/>
      <c r="NSQ61" s="156"/>
      <c r="NSR61" s="156"/>
      <c r="NSS61" s="156"/>
      <c r="NST61" s="156"/>
      <c r="NSU61" s="156"/>
      <c r="NSV61" s="156"/>
      <c r="NSW61" s="156"/>
      <c r="NSX61" s="156"/>
      <c r="NSY61" s="156"/>
      <c r="NSZ61" s="156"/>
      <c r="NTA61" s="156"/>
      <c r="NTB61" s="156"/>
      <c r="NTC61" s="156"/>
      <c r="NTD61" s="156"/>
      <c r="NTE61" s="156"/>
      <c r="NTF61" s="156"/>
      <c r="NTG61" s="156"/>
      <c r="NTH61" s="156"/>
      <c r="NTI61" s="156"/>
      <c r="NTJ61" s="156"/>
      <c r="NTK61" s="156"/>
      <c r="NTL61" s="156"/>
      <c r="NTM61" s="156"/>
      <c r="NTN61" s="156"/>
      <c r="NTO61" s="156"/>
      <c r="NTP61" s="156"/>
      <c r="NTQ61" s="156"/>
      <c r="NTR61" s="156"/>
      <c r="NTS61" s="156"/>
      <c r="NTT61" s="156"/>
      <c r="NTU61" s="156"/>
      <c r="NTV61" s="156"/>
      <c r="NTW61" s="156"/>
      <c r="NTX61" s="156"/>
      <c r="NTY61" s="156"/>
      <c r="NTZ61" s="156"/>
      <c r="NUA61" s="156"/>
      <c r="NUB61" s="156"/>
      <c r="NUC61" s="156"/>
      <c r="NUD61" s="156"/>
      <c r="NUE61" s="156"/>
      <c r="NUF61" s="156"/>
      <c r="NUG61" s="156"/>
      <c r="NUH61" s="156"/>
      <c r="NUI61" s="156"/>
      <c r="NUJ61" s="156"/>
      <c r="NUK61" s="156"/>
      <c r="NUL61" s="156"/>
      <c r="NUM61" s="156"/>
      <c r="NUN61" s="156"/>
      <c r="NUO61" s="156"/>
      <c r="NUP61" s="156"/>
      <c r="NUQ61" s="156"/>
      <c r="NUR61" s="156"/>
      <c r="NUS61" s="156"/>
      <c r="NUT61" s="156"/>
      <c r="NUU61" s="156"/>
      <c r="NUV61" s="156"/>
      <c r="NUW61" s="156"/>
      <c r="NUX61" s="156"/>
      <c r="NUY61" s="156"/>
      <c r="NUZ61" s="156"/>
      <c r="NVA61" s="156"/>
      <c r="NVB61" s="156"/>
      <c r="NVC61" s="156"/>
      <c r="NVD61" s="156"/>
      <c r="NVE61" s="156"/>
      <c r="NVF61" s="156"/>
      <c r="NVG61" s="156"/>
      <c r="NVH61" s="156"/>
      <c r="NVI61" s="156"/>
      <c r="NVJ61" s="156"/>
      <c r="NVK61" s="156"/>
      <c r="NVL61" s="156"/>
      <c r="NVM61" s="156"/>
      <c r="NVN61" s="156"/>
      <c r="NVO61" s="156"/>
      <c r="NVP61" s="156"/>
      <c r="NVQ61" s="156"/>
      <c r="NVR61" s="156"/>
      <c r="NVS61" s="156"/>
      <c r="NVT61" s="156"/>
      <c r="NVU61" s="156"/>
      <c r="NVV61" s="156"/>
      <c r="NVW61" s="156"/>
      <c r="NVX61" s="156"/>
      <c r="NVY61" s="156"/>
      <c r="NVZ61" s="156"/>
      <c r="NWA61" s="156"/>
      <c r="NWB61" s="156"/>
      <c r="NWC61" s="156"/>
      <c r="NWD61" s="156"/>
      <c r="NWE61" s="156"/>
      <c r="NWF61" s="156"/>
      <c r="NWG61" s="156"/>
      <c r="NWH61" s="156"/>
      <c r="NWI61" s="156"/>
      <c r="NWJ61" s="156"/>
      <c r="NWK61" s="156"/>
      <c r="NWL61" s="156"/>
      <c r="NWM61" s="156"/>
      <c r="NWN61" s="156"/>
      <c r="NWO61" s="156"/>
      <c r="NWP61" s="156"/>
      <c r="NWQ61" s="156"/>
      <c r="NWR61" s="156"/>
      <c r="NWS61" s="156"/>
      <c r="NWT61" s="156"/>
      <c r="NWU61" s="156"/>
      <c r="NWV61" s="156"/>
      <c r="NWW61" s="156"/>
      <c r="NWX61" s="156"/>
      <c r="NWY61" s="156"/>
      <c r="NWZ61" s="156"/>
      <c r="NXA61" s="156"/>
      <c r="NXB61" s="156"/>
      <c r="NXC61" s="156"/>
      <c r="NXD61" s="156"/>
      <c r="NXE61" s="156"/>
      <c r="NXF61" s="156"/>
      <c r="NXG61" s="156"/>
      <c r="NXH61" s="156"/>
      <c r="NXI61" s="156"/>
      <c r="NXJ61" s="156"/>
      <c r="NXK61" s="156"/>
      <c r="NXL61" s="156"/>
      <c r="NXM61" s="156"/>
      <c r="NXN61" s="156"/>
      <c r="NXO61" s="156"/>
      <c r="NXP61" s="156"/>
      <c r="NXQ61" s="156"/>
      <c r="NXR61" s="156"/>
      <c r="NXS61" s="156"/>
      <c r="NXT61" s="156"/>
      <c r="NXU61" s="156"/>
      <c r="NXV61" s="156"/>
      <c r="NXW61" s="156"/>
      <c r="NXX61" s="156"/>
      <c r="NXY61" s="156"/>
      <c r="NXZ61" s="156"/>
      <c r="NYA61" s="156"/>
      <c r="NYB61" s="156"/>
      <c r="NYC61" s="156"/>
      <c r="NYD61" s="156"/>
      <c r="NYE61" s="156"/>
      <c r="NYF61" s="156"/>
      <c r="NYG61" s="156"/>
      <c r="NYH61" s="156"/>
      <c r="NYI61" s="156"/>
      <c r="NYJ61" s="156"/>
      <c r="NYK61" s="156"/>
      <c r="NYL61" s="156"/>
      <c r="NYM61" s="156"/>
      <c r="NYN61" s="156"/>
      <c r="NYO61" s="156"/>
      <c r="NYP61" s="156"/>
      <c r="NYQ61" s="156"/>
      <c r="NYR61" s="156"/>
      <c r="NYS61" s="156"/>
      <c r="NYT61" s="156"/>
      <c r="NYU61" s="156"/>
      <c r="NYV61" s="156"/>
      <c r="NYW61" s="156"/>
      <c r="NYX61" s="156"/>
      <c r="NYY61" s="156"/>
      <c r="NYZ61" s="156"/>
      <c r="NZA61" s="156"/>
      <c r="NZB61" s="156"/>
      <c r="NZC61" s="156"/>
      <c r="NZD61" s="156"/>
      <c r="NZE61" s="156"/>
      <c r="NZF61" s="156"/>
      <c r="NZG61" s="156"/>
      <c r="NZH61" s="156"/>
      <c r="NZI61" s="156"/>
      <c r="NZJ61" s="156"/>
      <c r="NZK61" s="156"/>
      <c r="NZL61" s="156"/>
      <c r="NZM61" s="156"/>
      <c r="NZN61" s="156"/>
      <c r="NZO61" s="156"/>
      <c r="NZP61" s="156"/>
      <c r="NZQ61" s="156"/>
      <c r="NZR61" s="156"/>
      <c r="NZS61" s="156"/>
      <c r="NZT61" s="156"/>
      <c r="NZU61" s="156"/>
      <c r="NZV61" s="156"/>
      <c r="NZW61" s="156"/>
      <c r="NZX61" s="156"/>
      <c r="NZY61" s="156"/>
      <c r="NZZ61" s="156"/>
      <c r="OAA61" s="156"/>
      <c r="OAB61" s="156"/>
      <c r="OAC61" s="156"/>
      <c r="OAD61" s="156"/>
      <c r="OAE61" s="156"/>
      <c r="OAF61" s="156"/>
      <c r="OAG61" s="156"/>
      <c r="OAH61" s="156"/>
      <c r="OAI61" s="156"/>
      <c r="OAJ61" s="156"/>
      <c r="OAK61" s="156"/>
      <c r="OAL61" s="156"/>
      <c r="OAM61" s="156"/>
      <c r="OAN61" s="156"/>
      <c r="OAO61" s="156"/>
      <c r="OAP61" s="156"/>
      <c r="OAQ61" s="156"/>
      <c r="OAR61" s="156"/>
      <c r="OAS61" s="156"/>
      <c r="OAT61" s="156"/>
      <c r="OAU61" s="156"/>
      <c r="OAV61" s="156"/>
      <c r="OAW61" s="156"/>
      <c r="OAX61" s="156"/>
      <c r="OAY61" s="156"/>
      <c r="OAZ61" s="156"/>
      <c r="OBA61" s="156"/>
      <c r="OBB61" s="156"/>
      <c r="OBC61" s="156"/>
      <c r="OBD61" s="156"/>
      <c r="OBE61" s="156"/>
      <c r="OBF61" s="156"/>
      <c r="OBG61" s="156"/>
      <c r="OBH61" s="156"/>
      <c r="OBI61" s="156"/>
      <c r="OBJ61" s="156"/>
      <c r="OBK61" s="156"/>
      <c r="OBL61" s="156"/>
      <c r="OBM61" s="156"/>
      <c r="OBN61" s="156"/>
      <c r="OBO61" s="156"/>
      <c r="OBP61" s="156"/>
      <c r="OBQ61" s="156"/>
      <c r="OBR61" s="156"/>
      <c r="OBS61" s="156"/>
      <c r="OBT61" s="156"/>
      <c r="OBU61" s="156"/>
      <c r="OBV61" s="156"/>
      <c r="OBW61" s="156"/>
      <c r="OBX61" s="156"/>
      <c r="OBY61" s="156"/>
      <c r="OBZ61" s="156"/>
      <c r="OCA61" s="156"/>
      <c r="OCB61" s="156"/>
      <c r="OCC61" s="156"/>
      <c r="OCD61" s="156"/>
      <c r="OCE61" s="156"/>
      <c r="OCF61" s="156"/>
      <c r="OCG61" s="156"/>
      <c r="OCH61" s="156"/>
      <c r="OCI61" s="156"/>
      <c r="OCJ61" s="156"/>
      <c r="OCK61" s="156"/>
      <c r="OCL61" s="156"/>
      <c r="OCM61" s="156"/>
      <c r="OCN61" s="156"/>
      <c r="OCO61" s="156"/>
      <c r="OCP61" s="156"/>
      <c r="OCQ61" s="156"/>
      <c r="OCR61" s="156"/>
      <c r="OCS61" s="156"/>
      <c r="OCT61" s="156"/>
      <c r="OCU61" s="156"/>
      <c r="OCV61" s="156"/>
      <c r="OCW61" s="156"/>
      <c r="OCX61" s="156"/>
      <c r="OCY61" s="156"/>
      <c r="OCZ61" s="156"/>
      <c r="ODA61" s="156"/>
      <c r="ODB61" s="156"/>
      <c r="ODC61" s="156"/>
      <c r="ODD61" s="156"/>
      <c r="ODE61" s="156"/>
      <c r="ODF61" s="156"/>
      <c r="ODG61" s="156"/>
      <c r="ODH61" s="156"/>
      <c r="ODI61" s="156"/>
      <c r="ODJ61" s="156"/>
      <c r="ODK61" s="156"/>
      <c r="ODL61" s="156"/>
      <c r="ODM61" s="156"/>
      <c r="ODN61" s="156"/>
      <c r="ODO61" s="156"/>
      <c r="ODP61" s="156"/>
      <c r="ODQ61" s="156"/>
      <c r="ODR61" s="156"/>
      <c r="ODS61" s="156"/>
      <c r="ODT61" s="156"/>
      <c r="ODU61" s="156"/>
      <c r="ODV61" s="156"/>
      <c r="ODW61" s="156"/>
      <c r="ODX61" s="156"/>
      <c r="ODY61" s="156"/>
      <c r="ODZ61" s="156"/>
      <c r="OEA61" s="156"/>
      <c r="OEB61" s="156"/>
      <c r="OEC61" s="156"/>
      <c r="OED61" s="156"/>
      <c r="OEE61" s="156"/>
      <c r="OEF61" s="156"/>
      <c r="OEG61" s="156"/>
      <c r="OEH61" s="156"/>
      <c r="OEI61" s="156"/>
      <c r="OEJ61" s="156"/>
      <c r="OEK61" s="156"/>
      <c r="OEL61" s="156"/>
      <c r="OEM61" s="156"/>
      <c r="OEN61" s="156"/>
      <c r="OEO61" s="156"/>
      <c r="OEP61" s="156"/>
      <c r="OEQ61" s="156"/>
      <c r="OER61" s="156"/>
      <c r="OES61" s="156"/>
      <c r="OET61" s="156"/>
      <c r="OEU61" s="156"/>
      <c r="OEV61" s="156"/>
      <c r="OEW61" s="156"/>
      <c r="OEX61" s="156"/>
      <c r="OEY61" s="156"/>
      <c r="OEZ61" s="156"/>
      <c r="OFA61" s="156"/>
      <c r="OFB61" s="156"/>
      <c r="OFC61" s="156"/>
      <c r="OFD61" s="156"/>
      <c r="OFE61" s="156"/>
      <c r="OFF61" s="156"/>
      <c r="OFG61" s="156"/>
      <c r="OFH61" s="156"/>
      <c r="OFI61" s="156"/>
      <c r="OFJ61" s="156"/>
      <c r="OFK61" s="156"/>
      <c r="OFL61" s="156"/>
      <c r="OFM61" s="156"/>
      <c r="OFN61" s="156"/>
      <c r="OFO61" s="156"/>
      <c r="OFP61" s="156"/>
      <c r="OFQ61" s="156"/>
      <c r="OFR61" s="156"/>
      <c r="OFS61" s="156"/>
      <c r="OFT61" s="156"/>
      <c r="OFU61" s="156"/>
      <c r="OFV61" s="156"/>
      <c r="OFW61" s="156"/>
      <c r="OFX61" s="156"/>
      <c r="OFY61" s="156"/>
      <c r="OFZ61" s="156"/>
      <c r="OGA61" s="156"/>
      <c r="OGB61" s="156"/>
      <c r="OGC61" s="156"/>
      <c r="OGD61" s="156"/>
      <c r="OGE61" s="156"/>
      <c r="OGF61" s="156"/>
      <c r="OGG61" s="156"/>
      <c r="OGH61" s="156"/>
      <c r="OGI61" s="156"/>
      <c r="OGJ61" s="156"/>
      <c r="OGK61" s="156"/>
      <c r="OGL61" s="156"/>
      <c r="OGM61" s="156"/>
      <c r="OGN61" s="156"/>
      <c r="OGO61" s="156"/>
      <c r="OGP61" s="156"/>
      <c r="OGQ61" s="156"/>
      <c r="OGR61" s="156"/>
      <c r="OGS61" s="156"/>
      <c r="OGT61" s="156"/>
      <c r="OGU61" s="156"/>
      <c r="OGV61" s="156"/>
      <c r="OGW61" s="156"/>
      <c r="OGX61" s="156"/>
      <c r="OGY61" s="156"/>
      <c r="OGZ61" s="156"/>
      <c r="OHA61" s="156"/>
      <c r="OHB61" s="156"/>
      <c r="OHC61" s="156"/>
      <c r="OHD61" s="156"/>
      <c r="OHE61" s="156"/>
      <c r="OHF61" s="156"/>
      <c r="OHG61" s="156"/>
      <c r="OHH61" s="156"/>
      <c r="OHI61" s="156"/>
      <c r="OHJ61" s="156"/>
      <c r="OHK61" s="156"/>
      <c r="OHL61" s="156"/>
      <c r="OHM61" s="156"/>
      <c r="OHN61" s="156"/>
      <c r="OHO61" s="156"/>
      <c r="OHP61" s="156"/>
      <c r="OHQ61" s="156"/>
      <c r="OHR61" s="156"/>
      <c r="OHS61" s="156"/>
      <c r="OHT61" s="156"/>
      <c r="OHU61" s="156"/>
      <c r="OHV61" s="156"/>
      <c r="OHW61" s="156"/>
      <c r="OHX61" s="156"/>
      <c r="OHY61" s="156"/>
      <c r="OHZ61" s="156"/>
      <c r="OIA61" s="156"/>
      <c r="OIB61" s="156"/>
      <c r="OIC61" s="156"/>
      <c r="OID61" s="156"/>
      <c r="OIE61" s="156"/>
      <c r="OIF61" s="156"/>
      <c r="OIG61" s="156"/>
      <c r="OIH61" s="156"/>
      <c r="OII61" s="156"/>
      <c r="OIJ61" s="156"/>
      <c r="OIK61" s="156"/>
      <c r="OIL61" s="156"/>
      <c r="OIM61" s="156"/>
      <c r="OIN61" s="156"/>
      <c r="OIO61" s="156"/>
      <c r="OIP61" s="156"/>
      <c r="OIQ61" s="156"/>
      <c r="OIR61" s="156"/>
      <c r="OIS61" s="156"/>
      <c r="OIT61" s="156"/>
      <c r="OIU61" s="156"/>
      <c r="OIV61" s="156"/>
      <c r="OIW61" s="156"/>
      <c r="OIX61" s="156"/>
      <c r="OIY61" s="156"/>
      <c r="OIZ61" s="156"/>
      <c r="OJA61" s="156"/>
      <c r="OJB61" s="156"/>
      <c r="OJC61" s="156"/>
      <c r="OJD61" s="156"/>
      <c r="OJE61" s="156"/>
      <c r="OJF61" s="156"/>
      <c r="OJG61" s="156"/>
      <c r="OJH61" s="156"/>
      <c r="OJI61" s="156"/>
      <c r="OJJ61" s="156"/>
      <c r="OJK61" s="156"/>
      <c r="OJL61" s="156"/>
      <c r="OJM61" s="156"/>
      <c r="OJN61" s="156"/>
      <c r="OJO61" s="156"/>
      <c r="OJP61" s="156"/>
      <c r="OJQ61" s="156"/>
      <c r="OJR61" s="156"/>
      <c r="OJS61" s="156"/>
      <c r="OJT61" s="156"/>
      <c r="OJU61" s="156"/>
      <c r="OJV61" s="156"/>
      <c r="OJW61" s="156"/>
      <c r="OJX61" s="156"/>
      <c r="OJY61" s="156"/>
      <c r="OJZ61" s="156"/>
      <c r="OKA61" s="156"/>
      <c r="OKB61" s="156"/>
      <c r="OKC61" s="156"/>
      <c r="OKD61" s="156"/>
      <c r="OKE61" s="156"/>
      <c r="OKF61" s="156"/>
      <c r="OKG61" s="156"/>
      <c r="OKH61" s="156"/>
      <c r="OKI61" s="156"/>
      <c r="OKJ61" s="156"/>
      <c r="OKK61" s="156"/>
      <c r="OKL61" s="156"/>
      <c r="OKM61" s="156"/>
      <c r="OKN61" s="156"/>
      <c r="OKO61" s="156"/>
      <c r="OKP61" s="156"/>
      <c r="OKQ61" s="156"/>
      <c r="OKR61" s="156"/>
      <c r="OKS61" s="156"/>
      <c r="OKT61" s="156"/>
      <c r="OKU61" s="156"/>
      <c r="OKV61" s="156"/>
      <c r="OKW61" s="156"/>
      <c r="OKX61" s="156"/>
      <c r="OKY61" s="156"/>
      <c r="OKZ61" s="156"/>
      <c r="OLA61" s="156"/>
      <c r="OLB61" s="156"/>
      <c r="OLC61" s="156"/>
      <c r="OLD61" s="156"/>
      <c r="OLE61" s="156"/>
      <c r="OLF61" s="156"/>
      <c r="OLG61" s="156"/>
      <c r="OLH61" s="156"/>
      <c r="OLI61" s="156"/>
      <c r="OLJ61" s="156"/>
      <c r="OLK61" s="156"/>
      <c r="OLL61" s="156"/>
      <c r="OLM61" s="156"/>
      <c r="OLN61" s="156"/>
      <c r="OLO61" s="156"/>
      <c r="OLP61" s="156"/>
      <c r="OLQ61" s="156"/>
      <c r="OLR61" s="156"/>
      <c r="OLS61" s="156"/>
      <c r="OLT61" s="156"/>
      <c r="OLU61" s="156"/>
      <c r="OLV61" s="156"/>
      <c r="OLW61" s="156"/>
      <c r="OLX61" s="156"/>
      <c r="OLY61" s="156"/>
      <c r="OLZ61" s="156"/>
      <c r="OMA61" s="156"/>
      <c r="OMB61" s="156"/>
      <c r="OMC61" s="156"/>
      <c r="OMD61" s="156"/>
      <c r="OME61" s="156"/>
      <c r="OMF61" s="156"/>
      <c r="OMG61" s="156"/>
      <c r="OMH61" s="156"/>
      <c r="OMI61" s="156"/>
      <c r="OMJ61" s="156"/>
      <c r="OMK61" s="156"/>
      <c r="OML61" s="156"/>
      <c r="OMM61" s="156"/>
      <c r="OMN61" s="156"/>
      <c r="OMO61" s="156"/>
      <c r="OMP61" s="156"/>
      <c r="OMQ61" s="156"/>
      <c r="OMR61" s="156"/>
      <c r="OMS61" s="156"/>
      <c r="OMT61" s="156"/>
      <c r="OMU61" s="156"/>
      <c r="OMV61" s="156"/>
      <c r="OMW61" s="156"/>
      <c r="OMX61" s="156"/>
      <c r="OMY61" s="156"/>
      <c r="OMZ61" s="156"/>
      <c r="ONA61" s="156"/>
      <c r="ONB61" s="156"/>
      <c r="ONC61" s="156"/>
      <c r="OND61" s="156"/>
      <c r="ONE61" s="156"/>
      <c r="ONF61" s="156"/>
      <c r="ONG61" s="156"/>
      <c r="ONH61" s="156"/>
      <c r="ONI61" s="156"/>
      <c r="ONJ61" s="156"/>
      <c r="ONK61" s="156"/>
      <c r="ONL61" s="156"/>
      <c r="ONM61" s="156"/>
      <c r="ONN61" s="156"/>
      <c r="ONO61" s="156"/>
      <c r="ONP61" s="156"/>
      <c r="ONQ61" s="156"/>
      <c r="ONR61" s="156"/>
      <c r="ONS61" s="156"/>
      <c r="ONT61" s="156"/>
      <c r="ONU61" s="156"/>
      <c r="ONV61" s="156"/>
      <c r="ONW61" s="156"/>
      <c r="ONX61" s="156"/>
      <c r="ONY61" s="156"/>
      <c r="ONZ61" s="156"/>
      <c r="OOA61" s="156"/>
      <c r="OOB61" s="156"/>
      <c r="OOC61" s="156"/>
      <c r="OOD61" s="156"/>
      <c r="OOE61" s="156"/>
      <c r="OOF61" s="156"/>
      <c r="OOG61" s="156"/>
      <c r="OOH61" s="156"/>
      <c r="OOI61" s="156"/>
      <c r="OOJ61" s="156"/>
      <c r="OOK61" s="156"/>
      <c r="OOL61" s="156"/>
      <c r="OOM61" s="156"/>
      <c r="OON61" s="156"/>
      <c r="OOO61" s="156"/>
      <c r="OOP61" s="156"/>
      <c r="OOQ61" s="156"/>
      <c r="OOR61" s="156"/>
      <c r="OOS61" s="156"/>
      <c r="OOT61" s="156"/>
      <c r="OOU61" s="156"/>
      <c r="OOV61" s="156"/>
      <c r="OOW61" s="156"/>
      <c r="OOX61" s="156"/>
      <c r="OOY61" s="156"/>
      <c r="OOZ61" s="156"/>
      <c r="OPA61" s="156"/>
      <c r="OPB61" s="156"/>
      <c r="OPC61" s="156"/>
      <c r="OPD61" s="156"/>
      <c r="OPE61" s="156"/>
      <c r="OPF61" s="156"/>
      <c r="OPG61" s="156"/>
      <c r="OPH61" s="156"/>
      <c r="OPI61" s="156"/>
      <c r="OPJ61" s="156"/>
      <c r="OPK61" s="156"/>
      <c r="OPL61" s="156"/>
      <c r="OPM61" s="156"/>
      <c r="OPN61" s="156"/>
      <c r="OPO61" s="156"/>
      <c r="OPP61" s="156"/>
      <c r="OPQ61" s="156"/>
      <c r="OPR61" s="156"/>
      <c r="OPS61" s="156"/>
      <c r="OPT61" s="156"/>
      <c r="OPU61" s="156"/>
      <c r="OPV61" s="156"/>
      <c r="OPW61" s="156"/>
      <c r="OPX61" s="156"/>
      <c r="OPY61" s="156"/>
      <c r="OPZ61" s="156"/>
      <c r="OQA61" s="156"/>
      <c r="OQB61" s="156"/>
      <c r="OQC61" s="156"/>
      <c r="OQD61" s="156"/>
      <c r="OQE61" s="156"/>
      <c r="OQF61" s="156"/>
      <c r="OQG61" s="156"/>
      <c r="OQH61" s="156"/>
      <c r="OQI61" s="156"/>
      <c r="OQJ61" s="156"/>
      <c r="OQK61" s="156"/>
      <c r="OQL61" s="156"/>
      <c r="OQM61" s="156"/>
      <c r="OQN61" s="156"/>
      <c r="OQO61" s="156"/>
      <c r="OQP61" s="156"/>
      <c r="OQQ61" s="156"/>
      <c r="OQR61" s="156"/>
      <c r="OQS61" s="156"/>
      <c r="OQT61" s="156"/>
      <c r="OQU61" s="156"/>
      <c r="OQV61" s="156"/>
      <c r="OQW61" s="156"/>
      <c r="OQX61" s="156"/>
      <c r="OQY61" s="156"/>
      <c r="OQZ61" s="156"/>
      <c r="ORA61" s="156"/>
      <c r="ORB61" s="156"/>
      <c r="ORC61" s="156"/>
      <c r="ORD61" s="156"/>
      <c r="ORE61" s="156"/>
      <c r="ORF61" s="156"/>
      <c r="ORG61" s="156"/>
      <c r="ORH61" s="156"/>
      <c r="ORI61" s="156"/>
      <c r="ORJ61" s="156"/>
      <c r="ORK61" s="156"/>
      <c r="ORL61" s="156"/>
      <c r="ORM61" s="156"/>
      <c r="ORN61" s="156"/>
      <c r="ORO61" s="156"/>
      <c r="ORP61" s="156"/>
      <c r="ORQ61" s="156"/>
      <c r="ORR61" s="156"/>
      <c r="ORS61" s="156"/>
      <c r="ORT61" s="156"/>
      <c r="ORU61" s="156"/>
      <c r="ORV61" s="156"/>
      <c r="ORW61" s="156"/>
      <c r="ORX61" s="156"/>
      <c r="ORY61" s="156"/>
      <c r="ORZ61" s="156"/>
      <c r="OSA61" s="156"/>
      <c r="OSB61" s="156"/>
      <c r="OSC61" s="156"/>
      <c r="OSD61" s="156"/>
      <c r="OSE61" s="156"/>
      <c r="OSF61" s="156"/>
      <c r="OSG61" s="156"/>
      <c r="OSH61" s="156"/>
      <c r="OSI61" s="156"/>
      <c r="OSJ61" s="156"/>
      <c r="OSK61" s="156"/>
      <c r="OSL61" s="156"/>
      <c r="OSM61" s="156"/>
      <c r="OSN61" s="156"/>
      <c r="OSO61" s="156"/>
      <c r="OSP61" s="156"/>
      <c r="OSQ61" s="156"/>
      <c r="OSR61" s="156"/>
      <c r="OSS61" s="156"/>
      <c r="OST61" s="156"/>
      <c r="OSU61" s="156"/>
      <c r="OSV61" s="156"/>
      <c r="OSW61" s="156"/>
      <c r="OSX61" s="156"/>
      <c r="OSY61" s="156"/>
      <c r="OSZ61" s="156"/>
      <c r="OTA61" s="156"/>
      <c r="OTB61" s="156"/>
      <c r="OTC61" s="156"/>
      <c r="OTD61" s="156"/>
      <c r="OTE61" s="156"/>
      <c r="OTF61" s="156"/>
      <c r="OTG61" s="156"/>
      <c r="OTH61" s="156"/>
      <c r="OTI61" s="156"/>
      <c r="OTJ61" s="156"/>
      <c r="OTK61" s="156"/>
      <c r="OTL61" s="156"/>
      <c r="OTM61" s="156"/>
      <c r="OTN61" s="156"/>
      <c r="OTO61" s="156"/>
      <c r="OTP61" s="156"/>
      <c r="OTQ61" s="156"/>
      <c r="OTR61" s="156"/>
      <c r="OTS61" s="156"/>
      <c r="OTT61" s="156"/>
      <c r="OTU61" s="156"/>
      <c r="OTV61" s="156"/>
      <c r="OTW61" s="156"/>
      <c r="OTX61" s="156"/>
      <c r="OTY61" s="156"/>
      <c r="OTZ61" s="156"/>
      <c r="OUA61" s="156"/>
      <c r="OUB61" s="156"/>
      <c r="OUC61" s="156"/>
      <c r="OUD61" s="156"/>
      <c r="OUE61" s="156"/>
      <c r="OUF61" s="156"/>
      <c r="OUG61" s="156"/>
      <c r="OUH61" s="156"/>
      <c r="OUI61" s="156"/>
      <c r="OUJ61" s="156"/>
      <c r="OUK61" s="156"/>
      <c r="OUL61" s="156"/>
      <c r="OUM61" s="156"/>
      <c r="OUN61" s="156"/>
      <c r="OUO61" s="156"/>
      <c r="OUP61" s="156"/>
      <c r="OUQ61" s="156"/>
      <c r="OUR61" s="156"/>
      <c r="OUS61" s="156"/>
      <c r="OUT61" s="156"/>
      <c r="OUU61" s="156"/>
      <c r="OUV61" s="156"/>
      <c r="OUW61" s="156"/>
      <c r="OUX61" s="156"/>
      <c r="OUY61" s="156"/>
      <c r="OUZ61" s="156"/>
      <c r="OVA61" s="156"/>
      <c r="OVB61" s="156"/>
      <c r="OVC61" s="156"/>
      <c r="OVD61" s="156"/>
      <c r="OVE61" s="156"/>
      <c r="OVF61" s="156"/>
      <c r="OVG61" s="156"/>
      <c r="OVH61" s="156"/>
      <c r="OVI61" s="156"/>
      <c r="OVJ61" s="156"/>
      <c r="OVK61" s="156"/>
      <c r="OVL61" s="156"/>
      <c r="OVM61" s="156"/>
      <c r="OVN61" s="156"/>
      <c r="OVO61" s="156"/>
      <c r="OVP61" s="156"/>
      <c r="OVQ61" s="156"/>
      <c r="OVR61" s="156"/>
      <c r="OVS61" s="156"/>
      <c r="OVT61" s="156"/>
      <c r="OVU61" s="156"/>
      <c r="OVV61" s="156"/>
      <c r="OVW61" s="156"/>
      <c r="OVX61" s="156"/>
      <c r="OVY61" s="156"/>
      <c r="OVZ61" s="156"/>
      <c r="OWA61" s="156"/>
      <c r="OWB61" s="156"/>
      <c r="OWC61" s="156"/>
      <c r="OWD61" s="156"/>
      <c r="OWE61" s="156"/>
      <c r="OWF61" s="156"/>
      <c r="OWG61" s="156"/>
      <c r="OWH61" s="156"/>
      <c r="OWI61" s="156"/>
      <c r="OWJ61" s="156"/>
      <c r="OWK61" s="156"/>
      <c r="OWL61" s="156"/>
      <c r="OWM61" s="156"/>
      <c r="OWN61" s="156"/>
      <c r="OWO61" s="156"/>
      <c r="OWP61" s="156"/>
      <c r="OWQ61" s="156"/>
      <c r="OWR61" s="156"/>
      <c r="OWS61" s="156"/>
      <c r="OWT61" s="156"/>
      <c r="OWU61" s="156"/>
      <c r="OWV61" s="156"/>
      <c r="OWW61" s="156"/>
      <c r="OWX61" s="156"/>
      <c r="OWY61" s="156"/>
      <c r="OWZ61" s="156"/>
      <c r="OXA61" s="156"/>
      <c r="OXB61" s="156"/>
      <c r="OXC61" s="156"/>
      <c r="OXD61" s="156"/>
      <c r="OXE61" s="156"/>
      <c r="OXF61" s="156"/>
      <c r="OXG61" s="156"/>
      <c r="OXH61" s="156"/>
      <c r="OXI61" s="156"/>
      <c r="OXJ61" s="156"/>
      <c r="OXK61" s="156"/>
      <c r="OXL61" s="156"/>
      <c r="OXM61" s="156"/>
      <c r="OXN61" s="156"/>
      <c r="OXO61" s="156"/>
      <c r="OXP61" s="156"/>
      <c r="OXQ61" s="156"/>
      <c r="OXR61" s="156"/>
      <c r="OXS61" s="156"/>
      <c r="OXT61" s="156"/>
      <c r="OXU61" s="156"/>
      <c r="OXV61" s="156"/>
      <c r="OXW61" s="156"/>
      <c r="OXX61" s="156"/>
      <c r="OXY61" s="156"/>
      <c r="OXZ61" s="156"/>
      <c r="OYA61" s="156"/>
      <c r="OYB61" s="156"/>
      <c r="OYC61" s="156"/>
      <c r="OYD61" s="156"/>
      <c r="OYE61" s="156"/>
      <c r="OYF61" s="156"/>
      <c r="OYG61" s="156"/>
      <c r="OYH61" s="156"/>
      <c r="OYI61" s="156"/>
      <c r="OYJ61" s="156"/>
      <c r="OYK61" s="156"/>
      <c r="OYL61" s="156"/>
      <c r="OYM61" s="156"/>
      <c r="OYN61" s="156"/>
      <c r="OYO61" s="156"/>
      <c r="OYP61" s="156"/>
      <c r="OYQ61" s="156"/>
      <c r="OYR61" s="156"/>
      <c r="OYS61" s="156"/>
      <c r="OYT61" s="156"/>
      <c r="OYU61" s="156"/>
      <c r="OYV61" s="156"/>
      <c r="OYW61" s="156"/>
      <c r="OYX61" s="156"/>
      <c r="OYY61" s="156"/>
      <c r="OYZ61" s="156"/>
      <c r="OZA61" s="156"/>
      <c r="OZB61" s="156"/>
      <c r="OZC61" s="156"/>
      <c r="OZD61" s="156"/>
      <c r="OZE61" s="156"/>
      <c r="OZF61" s="156"/>
      <c r="OZG61" s="156"/>
      <c r="OZH61" s="156"/>
      <c r="OZI61" s="156"/>
      <c r="OZJ61" s="156"/>
      <c r="OZK61" s="156"/>
      <c r="OZL61" s="156"/>
      <c r="OZM61" s="156"/>
      <c r="OZN61" s="156"/>
      <c r="OZO61" s="156"/>
      <c r="OZP61" s="156"/>
      <c r="OZQ61" s="156"/>
      <c r="OZR61" s="156"/>
      <c r="OZS61" s="156"/>
      <c r="OZT61" s="156"/>
      <c r="OZU61" s="156"/>
      <c r="OZV61" s="156"/>
      <c r="OZW61" s="156"/>
      <c r="OZX61" s="156"/>
      <c r="OZY61" s="156"/>
      <c r="OZZ61" s="156"/>
      <c r="PAA61" s="156"/>
      <c r="PAB61" s="156"/>
      <c r="PAC61" s="156"/>
      <c r="PAD61" s="156"/>
      <c r="PAE61" s="156"/>
      <c r="PAF61" s="156"/>
      <c r="PAG61" s="156"/>
      <c r="PAH61" s="156"/>
      <c r="PAI61" s="156"/>
      <c r="PAJ61" s="156"/>
      <c r="PAK61" s="156"/>
      <c r="PAL61" s="156"/>
      <c r="PAM61" s="156"/>
      <c r="PAN61" s="156"/>
      <c r="PAO61" s="156"/>
      <c r="PAP61" s="156"/>
      <c r="PAQ61" s="156"/>
      <c r="PAR61" s="156"/>
      <c r="PAS61" s="156"/>
      <c r="PAT61" s="156"/>
      <c r="PAU61" s="156"/>
      <c r="PAV61" s="156"/>
      <c r="PAW61" s="156"/>
      <c r="PAX61" s="156"/>
      <c r="PAY61" s="156"/>
      <c r="PAZ61" s="156"/>
      <c r="PBA61" s="156"/>
      <c r="PBB61" s="156"/>
      <c r="PBC61" s="156"/>
      <c r="PBD61" s="156"/>
      <c r="PBE61" s="156"/>
      <c r="PBF61" s="156"/>
      <c r="PBG61" s="156"/>
      <c r="PBH61" s="156"/>
      <c r="PBI61" s="156"/>
      <c r="PBJ61" s="156"/>
      <c r="PBK61" s="156"/>
      <c r="PBL61" s="156"/>
      <c r="PBM61" s="156"/>
      <c r="PBN61" s="156"/>
      <c r="PBO61" s="156"/>
      <c r="PBP61" s="156"/>
      <c r="PBQ61" s="156"/>
      <c r="PBR61" s="156"/>
      <c r="PBS61" s="156"/>
      <c r="PBT61" s="156"/>
      <c r="PBU61" s="156"/>
      <c r="PBV61" s="156"/>
      <c r="PBW61" s="156"/>
      <c r="PBX61" s="156"/>
      <c r="PBY61" s="156"/>
      <c r="PBZ61" s="156"/>
      <c r="PCA61" s="156"/>
      <c r="PCB61" s="156"/>
      <c r="PCC61" s="156"/>
      <c r="PCD61" s="156"/>
      <c r="PCE61" s="156"/>
      <c r="PCF61" s="156"/>
      <c r="PCG61" s="156"/>
      <c r="PCH61" s="156"/>
      <c r="PCI61" s="156"/>
      <c r="PCJ61" s="156"/>
      <c r="PCK61" s="156"/>
      <c r="PCL61" s="156"/>
      <c r="PCM61" s="156"/>
      <c r="PCN61" s="156"/>
      <c r="PCO61" s="156"/>
      <c r="PCP61" s="156"/>
      <c r="PCQ61" s="156"/>
      <c r="PCR61" s="156"/>
      <c r="PCS61" s="156"/>
      <c r="PCT61" s="156"/>
      <c r="PCU61" s="156"/>
      <c r="PCV61" s="156"/>
      <c r="PCW61" s="156"/>
      <c r="PCX61" s="156"/>
      <c r="PCY61" s="156"/>
      <c r="PCZ61" s="156"/>
      <c r="PDA61" s="156"/>
      <c r="PDB61" s="156"/>
      <c r="PDC61" s="156"/>
      <c r="PDD61" s="156"/>
      <c r="PDE61" s="156"/>
      <c r="PDF61" s="156"/>
      <c r="PDG61" s="156"/>
      <c r="PDH61" s="156"/>
      <c r="PDI61" s="156"/>
      <c r="PDJ61" s="156"/>
      <c r="PDK61" s="156"/>
      <c r="PDL61" s="156"/>
      <c r="PDM61" s="156"/>
      <c r="PDN61" s="156"/>
      <c r="PDO61" s="156"/>
      <c r="PDP61" s="156"/>
      <c r="PDQ61" s="156"/>
      <c r="PDR61" s="156"/>
      <c r="PDS61" s="156"/>
      <c r="PDT61" s="156"/>
      <c r="PDU61" s="156"/>
      <c r="PDV61" s="156"/>
      <c r="PDW61" s="156"/>
      <c r="PDX61" s="156"/>
      <c r="PDY61" s="156"/>
      <c r="PDZ61" s="156"/>
      <c r="PEA61" s="156"/>
      <c r="PEB61" s="156"/>
      <c r="PEC61" s="156"/>
      <c r="PED61" s="156"/>
      <c r="PEE61" s="156"/>
      <c r="PEF61" s="156"/>
      <c r="PEG61" s="156"/>
      <c r="PEH61" s="156"/>
      <c r="PEI61" s="156"/>
      <c r="PEJ61" s="156"/>
      <c r="PEK61" s="156"/>
      <c r="PEL61" s="156"/>
      <c r="PEM61" s="156"/>
      <c r="PEN61" s="156"/>
      <c r="PEO61" s="156"/>
      <c r="PEP61" s="156"/>
      <c r="PEQ61" s="156"/>
      <c r="PER61" s="156"/>
      <c r="PES61" s="156"/>
      <c r="PET61" s="156"/>
      <c r="PEU61" s="156"/>
      <c r="PEV61" s="156"/>
      <c r="PEW61" s="156"/>
      <c r="PEX61" s="156"/>
      <c r="PEY61" s="156"/>
      <c r="PEZ61" s="156"/>
      <c r="PFA61" s="156"/>
      <c r="PFB61" s="156"/>
      <c r="PFC61" s="156"/>
      <c r="PFD61" s="156"/>
      <c r="PFE61" s="156"/>
      <c r="PFF61" s="156"/>
      <c r="PFG61" s="156"/>
      <c r="PFH61" s="156"/>
      <c r="PFI61" s="156"/>
      <c r="PFJ61" s="156"/>
      <c r="PFK61" s="156"/>
      <c r="PFL61" s="156"/>
      <c r="PFM61" s="156"/>
      <c r="PFN61" s="156"/>
      <c r="PFO61" s="156"/>
      <c r="PFP61" s="156"/>
      <c r="PFQ61" s="156"/>
      <c r="PFR61" s="156"/>
      <c r="PFS61" s="156"/>
      <c r="PFT61" s="156"/>
      <c r="PFU61" s="156"/>
      <c r="PFV61" s="156"/>
      <c r="PFW61" s="156"/>
      <c r="PFX61" s="156"/>
      <c r="PFY61" s="156"/>
      <c r="PFZ61" s="156"/>
      <c r="PGA61" s="156"/>
      <c r="PGB61" s="156"/>
      <c r="PGC61" s="156"/>
      <c r="PGD61" s="156"/>
      <c r="PGE61" s="156"/>
      <c r="PGF61" s="156"/>
      <c r="PGG61" s="156"/>
      <c r="PGH61" s="156"/>
      <c r="PGI61" s="156"/>
      <c r="PGJ61" s="156"/>
      <c r="PGK61" s="156"/>
      <c r="PGL61" s="156"/>
      <c r="PGM61" s="156"/>
      <c r="PGN61" s="156"/>
      <c r="PGO61" s="156"/>
      <c r="PGP61" s="156"/>
      <c r="PGQ61" s="156"/>
      <c r="PGR61" s="156"/>
      <c r="PGS61" s="156"/>
      <c r="PGT61" s="156"/>
      <c r="PGU61" s="156"/>
      <c r="PGV61" s="156"/>
      <c r="PGW61" s="156"/>
      <c r="PGX61" s="156"/>
      <c r="PGY61" s="156"/>
      <c r="PGZ61" s="156"/>
      <c r="PHA61" s="156"/>
      <c r="PHB61" s="156"/>
      <c r="PHC61" s="156"/>
      <c r="PHD61" s="156"/>
      <c r="PHE61" s="156"/>
      <c r="PHF61" s="156"/>
      <c r="PHG61" s="156"/>
      <c r="PHH61" s="156"/>
      <c r="PHI61" s="156"/>
      <c r="PHJ61" s="156"/>
      <c r="PHK61" s="156"/>
      <c r="PHL61" s="156"/>
      <c r="PHM61" s="156"/>
      <c r="PHN61" s="156"/>
      <c r="PHO61" s="156"/>
      <c r="PHP61" s="156"/>
      <c r="PHQ61" s="156"/>
      <c r="PHR61" s="156"/>
      <c r="PHS61" s="156"/>
      <c r="PHT61" s="156"/>
      <c r="PHU61" s="156"/>
      <c r="PHV61" s="156"/>
      <c r="PHW61" s="156"/>
      <c r="PHX61" s="156"/>
      <c r="PHY61" s="156"/>
      <c r="PHZ61" s="156"/>
      <c r="PIA61" s="156"/>
      <c r="PIB61" s="156"/>
      <c r="PIC61" s="156"/>
      <c r="PID61" s="156"/>
      <c r="PIE61" s="156"/>
      <c r="PIF61" s="156"/>
      <c r="PIG61" s="156"/>
      <c r="PIH61" s="156"/>
      <c r="PII61" s="156"/>
      <c r="PIJ61" s="156"/>
      <c r="PIK61" s="156"/>
      <c r="PIL61" s="156"/>
      <c r="PIM61" s="156"/>
      <c r="PIN61" s="156"/>
      <c r="PIO61" s="156"/>
      <c r="PIP61" s="156"/>
      <c r="PIQ61" s="156"/>
      <c r="PIR61" s="156"/>
      <c r="PIS61" s="156"/>
      <c r="PIT61" s="156"/>
      <c r="PIU61" s="156"/>
      <c r="PIV61" s="156"/>
      <c r="PIW61" s="156"/>
      <c r="PIX61" s="156"/>
      <c r="PIY61" s="156"/>
      <c r="PIZ61" s="156"/>
      <c r="PJA61" s="156"/>
      <c r="PJB61" s="156"/>
      <c r="PJC61" s="156"/>
      <c r="PJD61" s="156"/>
      <c r="PJE61" s="156"/>
      <c r="PJF61" s="156"/>
      <c r="PJG61" s="156"/>
      <c r="PJH61" s="156"/>
      <c r="PJI61" s="156"/>
      <c r="PJJ61" s="156"/>
      <c r="PJK61" s="156"/>
      <c r="PJL61" s="156"/>
      <c r="PJM61" s="156"/>
      <c r="PJN61" s="156"/>
      <c r="PJO61" s="156"/>
      <c r="PJP61" s="156"/>
      <c r="PJQ61" s="156"/>
      <c r="PJR61" s="156"/>
      <c r="PJS61" s="156"/>
      <c r="PJT61" s="156"/>
      <c r="PJU61" s="156"/>
      <c r="PJV61" s="156"/>
      <c r="PJW61" s="156"/>
      <c r="PJX61" s="156"/>
      <c r="PJY61" s="156"/>
      <c r="PJZ61" s="156"/>
      <c r="PKA61" s="156"/>
      <c r="PKB61" s="156"/>
      <c r="PKC61" s="156"/>
      <c r="PKD61" s="156"/>
      <c r="PKE61" s="156"/>
      <c r="PKF61" s="156"/>
      <c r="PKG61" s="156"/>
      <c r="PKH61" s="156"/>
      <c r="PKI61" s="156"/>
      <c r="PKJ61" s="156"/>
      <c r="PKK61" s="156"/>
      <c r="PKL61" s="156"/>
      <c r="PKM61" s="156"/>
      <c r="PKN61" s="156"/>
      <c r="PKO61" s="156"/>
      <c r="PKP61" s="156"/>
      <c r="PKQ61" s="156"/>
      <c r="PKR61" s="156"/>
      <c r="PKS61" s="156"/>
      <c r="PKT61" s="156"/>
      <c r="PKU61" s="156"/>
      <c r="PKV61" s="156"/>
      <c r="PKW61" s="156"/>
      <c r="PKX61" s="156"/>
      <c r="PKY61" s="156"/>
      <c r="PKZ61" s="156"/>
      <c r="PLA61" s="156"/>
      <c r="PLB61" s="156"/>
      <c r="PLC61" s="156"/>
      <c r="PLD61" s="156"/>
      <c r="PLE61" s="156"/>
      <c r="PLF61" s="156"/>
      <c r="PLG61" s="156"/>
      <c r="PLH61" s="156"/>
      <c r="PLI61" s="156"/>
      <c r="PLJ61" s="156"/>
      <c r="PLK61" s="156"/>
      <c r="PLL61" s="156"/>
      <c r="PLM61" s="156"/>
      <c r="PLN61" s="156"/>
      <c r="PLO61" s="156"/>
      <c r="PLP61" s="156"/>
      <c r="PLQ61" s="156"/>
      <c r="PLR61" s="156"/>
      <c r="PLS61" s="156"/>
      <c r="PLT61" s="156"/>
      <c r="PLU61" s="156"/>
      <c r="PLV61" s="156"/>
      <c r="PLW61" s="156"/>
      <c r="PLX61" s="156"/>
      <c r="PLY61" s="156"/>
      <c r="PLZ61" s="156"/>
      <c r="PMA61" s="156"/>
      <c r="PMB61" s="156"/>
      <c r="PMC61" s="156"/>
      <c r="PMD61" s="156"/>
      <c r="PME61" s="156"/>
      <c r="PMF61" s="156"/>
      <c r="PMG61" s="156"/>
      <c r="PMH61" s="156"/>
      <c r="PMI61" s="156"/>
      <c r="PMJ61" s="156"/>
      <c r="PMK61" s="156"/>
      <c r="PML61" s="156"/>
      <c r="PMM61" s="156"/>
      <c r="PMN61" s="156"/>
      <c r="PMO61" s="156"/>
      <c r="PMP61" s="156"/>
      <c r="PMQ61" s="156"/>
      <c r="PMR61" s="156"/>
      <c r="PMS61" s="156"/>
      <c r="PMT61" s="156"/>
      <c r="PMU61" s="156"/>
      <c r="PMV61" s="156"/>
      <c r="PMW61" s="156"/>
      <c r="PMX61" s="156"/>
      <c r="PMY61" s="156"/>
      <c r="PMZ61" s="156"/>
      <c r="PNA61" s="156"/>
      <c r="PNB61" s="156"/>
      <c r="PNC61" s="156"/>
      <c r="PND61" s="156"/>
      <c r="PNE61" s="156"/>
      <c r="PNF61" s="156"/>
      <c r="PNG61" s="156"/>
      <c r="PNH61" s="156"/>
      <c r="PNI61" s="156"/>
      <c r="PNJ61" s="156"/>
      <c r="PNK61" s="156"/>
      <c r="PNL61" s="156"/>
      <c r="PNM61" s="156"/>
      <c r="PNN61" s="156"/>
      <c r="PNO61" s="156"/>
      <c r="PNP61" s="156"/>
      <c r="PNQ61" s="156"/>
      <c r="PNR61" s="156"/>
      <c r="PNS61" s="156"/>
      <c r="PNT61" s="156"/>
      <c r="PNU61" s="156"/>
      <c r="PNV61" s="156"/>
      <c r="PNW61" s="156"/>
      <c r="PNX61" s="156"/>
      <c r="PNY61" s="156"/>
      <c r="PNZ61" s="156"/>
      <c r="POA61" s="156"/>
      <c r="POB61" s="156"/>
      <c r="POC61" s="156"/>
      <c r="POD61" s="156"/>
      <c r="POE61" s="156"/>
      <c r="POF61" s="156"/>
      <c r="POG61" s="156"/>
      <c r="POH61" s="156"/>
      <c r="POI61" s="156"/>
      <c r="POJ61" s="156"/>
      <c r="POK61" s="156"/>
      <c r="POL61" s="156"/>
      <c r="POM61" s="156"/>
      <c r="PON61" s="156"/>
      <c r="POO61" s="156"/>
      <c r="POP61" s="156"/>
      <c r="POQ61" s="156"/>
      <c r="POR61" s="156"/>
      <c r="POS61" s="156"/>
      <c r="POT61" s="156"/>
      <c r="POU61" s="156"/>
      <c r="POV61" s="156"/>
      <c r="POW61" s="156"/>
      <c r="POX61" s="156"/>
      <c r="POY61" s="156"/>
      <c r="POZ61" s="156"/>
      <c r="PPA61" s="156"/>
      <c r="PPB61" s="156"/>
      <c r="PPC61" s="156"/>
      <c r="PPD61" s="156"/>
      <c r="PPE61" s="156"/>
      <c r="PPF61" s="156"/>
      <c r="PPG61" s="156"/>
      <c r="PPH61" s="156"/>
      <c r="PPI61" s="156"/>
      <c r="PPJ61" s="156"/>
      <c r="PPK61" s="156"/>
      <c r="PPL61" s="156"/>
      <c r="PPM61" s="156"/>
      <c r="PPN61" s="156"/>
      <c r="PPO61" s="156"/>
      <c r="PPP61" s="156"/>
      <c r="PPQ61" s="156"/>
      <c r="PPR61" s="156"/>
      <c r="PPS61" s="156"/>
      <c r="PPT61" s="156"/>
      <c r="PPU61" s="156"/>
      <c r="PPV61" s="156"/>
      <c r="PPW61" s="156"/>
      <c r="PPX61" s="156"/>
      <c r="PPY61" s="156"/>
      <c r="PPZ61" s="156"/>
      <c r="PQA61" s="156"/>
      <c r="PQB61" s="156"/>
      <c r="PQC61" s="156"/>
      <c r="PQD61" s="156"/>
      <c r="PQE61" s="156"/>
      <c r="PQF61" s="156"/>
      <c r="PQG61" s="156"/>
      <c r="PQH61" s="156"/>
      <c r="PQI61" s="156"/>
      <c r="PQJ61" s="156"/>
      <c r="PQK61" s="156"/>
      <c r="PQL61" s="156"/>
      <c r="PQM61" s="156"/>
      <c r="PQN61" s="156"/>
      <c r="PQO61" s="156"/>
      <c r="PQP61" s="156"/>
      <c r="PQQ61" s="156"/>
      <c r="PQR61" s="156"/>
      <c r="PQS61" s="156"/>
      <c r="PQT61" s="156"/>
      <c r="PQU61" s="156"/>
      <c r="PQV61" s="156"/>
      <c r="PQW61" s="156"/>
      <c r="PQX61" s="156"/>
      <c r="PQY61" s="156"/>
      <c r="PQZ61" s="156"/>
      <c r="PRA61" s="156"/>
      <c r="PRB61" s="156"/>
      <c r="PRC61" s="156"/>
      <c r="PRD61" s="156"/>
      <c r="PRE61" s="156"/>
      <c r="PRF61" s="156"/>
      <c r="PRG61" s="156"/>
      <c r="PRH61" s="156"/>
      <c r="PRI61" s="156"/>
      <c r="PRJ61" s="156"/>
      <c r="PRK61" s="156"/>
      <c r="PRL61" s="156"/>
      <c r="PRM61" s="156"/>
      <c r="PRN61" s="156"/>
      <c r="PRO61" s="156"/>
      <c r="PRP61" s="156"/>
      <c r="PRQ61" s="156"/>
      <c r="PRR61" s="156"/>
      <c r="PRS61" s="156"/>
      <c r="PRT61" s="156"/>
      <c r="PRU61" s="156"/>
      <c r="PRV61" s="156"/>
      <c r="PRW61" s="156"/>
      <c r="PRX61" s="156"/>
      <c r="PRY61" s="156"/>
      <c r="PRZ61" s="156"/>
      <c r="PSA61" s="156"/>
      <c r="PSB61" s="156"/>
      <c r="PSC61" s="156"/>
      <c r="PSD61" s="156"/>
      <c r="PSE61" s="156"/>
      <c r="PSF61" s="156"/>
      <c r="PSG61" s="156"/>
      <c r="PSH61" s="156"/>
      <c r="PSI61" s="156"/>
      <c r="PSJ61" s="156"/>
      <c r="PSK61" s="156"/>
      <c r="PSL61" s="156"/>
      <c r="PSM61" s="156"/>
      <c r="PSN61" s="156"/>
      <c r="PSO61" s="156"/>
      <c r="PSP61" s="156"/>
      <c r="PSQ61" s="156"/>
      <c r="PSR61" s="156"/>
      <c r="PSS61" s="156"/>
      <c r="PST61" s="156"/>
      <c r="PSU61" s="156"/>
      <c r="PSV61" s="156"/>
      <c r="PSW61" s="156"/>
      <c r="PSX61" s="156"/>
      <c r="PSY61" s="156"/>
      <c r="PSZ61" s="156"/>
      <c r="PTA61" s="156"/>
      <c r="PTB61" s="156"/>
      <c r="PTC61" s="156"/>
      <c r="PTD61" s="156"/>
      <c r="PTE61" s="156"/>
      <c r="PTF61" s="156"/>
      <c r="PTG61" s="156"/>
      <c r="PTH61" s="156"/>
      <c r="PTI61" s="156"/>
      <c r="PTJ61" s="156"/>
      <c r="PTK61" s="156"/>
      <c r="PTL61" s="156"/>
      <c r="PTM61" s="156"/>
      <c r="PTN61" s="156"/>
      <c r="PTO61" s="156"/>
      <c r="PTP61" s="156"/>
      <c r="PTQ61" s="156"/>
      <c r="PTR61" s="156"/>
      <c r="PTS61" s="156"/>
      <c r="PTT61" s="156"/>
      <c r="PTU61" s="156"/>
      <c r="PTV61" s="156"/>
      <c r="PTW61" s="156"/>
      <c r="PTX61" s="156"/>
      <c r="PTY61" s="156"/>
      <c r="PTZ61" s="156"/>
      <c r="PUA61" s="156"/>
      <c r="PUB61" s="156"/>
      <c r="PUC61" s="156"/>
      <c r="PUD61" s="156"/>
      <c r="PUE61" s="156"/>
      <c r="PUF61" s="156"/>
      <c r="PUG61" s="156"/>
      <c r="PUH61" s="156"/>
      <c r="PUI61" s="156"/>
      <c r="PUJ61" s="156"/>
      <c r="PUK61" s="156"/>
      <c r="PUL61" s="156"/>
      <c r="PUM61" s="156"/>
      <c r="PUN61" s="156"/>
      <c r="PUO61" s="156"/>
      <c r="PUP61" s="156"/>
      <c r="PUQ61" s="156"/>
      <c r="PUR61" s="156"/>
      <c r="PUS61" s="156"/>
      <c r="PUT61" s="156"/>
      <c r="PUU61" s="156"/>
      <c r="PUV61" s="156"/>
      <c r="PUW61" s="156"/>
      <c r="PUX61" s="156"/>
      <c r="PUY61" s="156"/>
      <c r="PUZ61" s="156"/>
      <c r="PVA61" s="156"/>
      <c r="PVB61" s="156"/>
      <c r="PVC61" s="156"/>
      <c r="PVD61" s="156"/>
      <c r="PVE61" s="156"/>
      <c r="PVF61" s="156"/>
      <c r="PVG61" s="156"/>
      <c r="PVH61" s="156"/>
      <c r="PVI61" s="156"/>
      <c r="PVJ61" s="156"/>
      <c r="PVK61" s="156"/>
      <c r="PVL61" s="156"/>
      <c r="PVM61" s="156"/>
      <c r="PVN61" s="156"/>
      <c r="PVO61" s="156"/>
      <c r="PVP61" s="156"/>
      <c r="PVQ61" s="156"/>
      <c r="PVR61" s="156"/>
      <c r="PVS61" s="156"/>
      <c r="PVT61" s="156"/>
      <c r="PVU61" s="156"/>
      <c r="PVV61" s="156"/>
      <c r="PVW61" s="156"/>
      <c r="PVX61" s="156"/>
      <c r="PVY61" s="156"/>
      <c r="PVZ61" s="156"/>
      <c r="PWA61" s="156"/>
      <c r="PWB61" s="156"/>
      <c r="PWC61" s="156"/>
      <c r="PWD61" s="156"/>
      <c r="PWE61" s="156"/>
      <c r="PWF61" s="156"/>
      <c r="PWG61" s="156"/>
      <c r="PWH61" s="156"/>
      <c r="PWI61" s="156"/>
      <c r="PWJ61" s="156"/>
      <c r="PWK61" s="156"/>
      <c r="PWL61" s="156"/>
      <c r="PWM61" s="156"/>
      <c r="PWN61" s="156"/>
      <c r="PWO61" s="156"/>
      <c r="PWP61" s="156"/>
      <c r="PWQ61" s="156"/>
      <c r="PWR61" s="156"/>
      <c r="PWS61" s="156"/>
      <c r="PWT61" s="156"/>
      <c r="PWU61" s="156"/>
      <c r="PWV61" s="156"/>
      <c r="PWW61" s="156"/>
      <c r="PWX61" s="156"/>
      <c r="PWY61" s="156"/>
      <c r="PWZ61" s="156"/>
      <c r="PXA61" s="156"/>
      <c r="PXB61" s="156"/>
      <c r="PXC61" s="156"/>
      <c r="PXD61" s="156"/>
      <c r="PXE61" s="156"/>
      <c r="PXF61" s="156"/>
      <c r="PXG61" s="156"/>
      <c r="PXH61" s="156"/>
      <c r="PXI61" s="156"/>
      <c r="PXJ61" s="156"/>
      <c r="PXK61" s="156"/>
      <c r="PXL61" s="156"/>
      <c r="PXM61" s="156"/>
      <c r="PXN61" s="156"/>
      <c r="PXO61" s="156"/>
      <c r="PXP61" s="156"/>
      <c r="PXQ61" s="156"/>
      <c r="PXR61" s="156"/>
      <c r="PXS61" s="156"/>
      <c r="PXT61" s="156"/>
      <c r="PXU61" s="156"/>
      <c r="PXV61" s="156"/>
      <c r="PXW61" s="156"/>
      <c r="PXX61" s="156"/>
      <c r="PXY61" s="156"/>
      <c r="PXZ61" s="156"/>
      <c r="PYA61" s="156"/>
      <c r="PYB61" s="156"/>
      <c r="PYC61" s="156"/>
      <c r="PYD61" s="156"/>
      <c r="PYE61" s="156"/>
      <c r="PYF61" s="156"/>
      <c r="PYG61" s="156"/>
      <c r="PYH61" s="156"/>
      <c r="PYI61" s="156"/>
      <c r="PYJ61" s="156"/>
      <c r="PYK61" s="156"/>
      <c r="PYL61" s="156"/>
      <c r="PYM61" s="156"/>
      <c r="PYN61" s="156"/>
      <c r="PYO61" s="156"/>
      <c r="PYP61" s="156"/>
      <c r="PYQ61" s="156"/>
      <c r="PYR61" s="156"/>
      <c r="PYS61" s="156"/>
      <c r="PYT61" s="156"/>
      <c r="PYU61" s="156"/>
      <c r="PYV61" s="156"/>
      <c r="PYW61" s="156"/>
      <c r="PYX61" s="156"/>
      <c r="PYY61" s="156"/>
      <c r="PYZ61" s="156"/>
      <c r="PZA61" s="156"/>
      <c r="PZB61" s="156"/>
      <c r="PZC61" s="156"/>
      <c r="PZD61" s="156"/>
      <c r="PZE61" s="156"/>
      <c r="PZF61" s="156"/>
      <c r="PZG61" s="156"/>
      <c r="PZH61" s="156"/>
      <c r="PZI61" s="156"/>
      <c r="PZJ61" s="156"/>
      <c r="PZK61" s="156"/>
      <c r="PZL61" s="156"/>
      <c r="PZM61" s="156"/>
      <c r="PZN61" s="156"/>
      <c r="PZO61" s="156"/>
      <c r="PZP61" s="156"/>
      <c r="PZQ61" s="156"/>
      <c r="PZR61" s="156"/>
      <c r="PZS61" s="156"/>
      <c r="PZT61" s="156"/>
      <c r="PZU61" s="156"/>
      <c r="PZV61" s="156"/>
      <c r="PZW61" s="156"/>
      <c r="PZX61" s="156"/>
      <c r="PZY61" s="156"/>
      <c r="PZZ61" s="156"/>
      <c r="QAA61" s="156"/>
      <c r="QAB61" s="156"/>
      <c r="QAC61" s="156"/>
      <c r="QAD61" s="156"/>
      <c r="QAE61" s="156"/>
      <c r="QAF61" s="156"/>
      <c r="QAG61" s="156"/>
      <c r="QAH61" s="156"/>
      <c r="QAI61" s="156"/>
      <c r="QAJ61" s="156"/>
      <c r="QAK61" s="156"/>
      <c r="QAL61" s="156"/>
      <c r="QAM61" s="156"/>
      <c r="QAN61" s="156"/>
      <c r="QAO61" s="156"/>
      <c r="QAP61" s="156"/>
      <c r="QAQ61" s="156"/>
      <c r="QAR61" s="156"/>
      <c r="QAS61" s="156"/>
      <c r="QAT61" s="156"/>
      <c r="QAU61" s="156"/>
      <c r="QAV61" s="156"/>
      <c r="QAW61" s="156"/>
      <c r="QAX61" s="156"/>
      <c r="QAY61" s="156"/>
      <c r="QAZ61" s="156"/>
      <c r="QBA61" s="156"/>
      <c r="QBB61" s="156"/>
      <c r="QBC61" s="156"/>
      <c r="QBD61" s="156"/>
      <c r="QBE61" s="156"/>
      <c r="QBF61" s="156"/>
      <c r="QBG61" s="156"/>
      <c r="QBH61" s="156"/>
      <c r="QBI61" s="156"/>
      <c r="QBJ61" s="156"/>
      <c r="QBK61" s="156"/>
      <c r="QBL61" s="156"/>
      <c r="QBM61" s="156"/>
      <c r="QBN61" s="156"/>
      <c r="QBO61" s="156"/>
      <c r="QBP61" s="156"/>
      <c r="QBQ61" s="156"/>
      <c r="QBR61" s="156"/>
      <c r="QBS61" s="156"/>
      <c r="QBT61" s="156"/>
      <c r="QBU61" s="156"/>
      <c r="QBV61" s="156"/>
      <c r="QBW61" s="156"/>
      <c r="QBX61" s="156"/>
      <c r="QBY61" s="156"/>
      <c r="QBZ61" s="156"/>
      <c r="QCA61" s="156"/>
      <c r="QCB61" s="156"/>
      <c r="QCC61" s="156"/>
      <c r="QCD61" s="156"/>
      <c r="QCE61" s="156"/>
      <c r="QCF61" s="156"/>
      <c r="QCG61" s="156"/>
      <c r="QCH61" s="156"/>
      <c r="QCI61" s="156"/>
      <c r="QCJ61" s="156"/>
      <c r="QCK61" s="156"/>
      <c r="QCL61" s="156"/>
      <c r="QCM61" s="156"/>
      <c r="QCN61" s="156"/>
      <c r="QCO61" s="156"/>
      <c r="QCP61" s="156"/>
      <c r="QCQ61" s="156"/>
      <c r="QCR61" s="156"/>
      <c r="QCS61" s="156"/>
      <c r="QCT61" s="156"/>
      <c r="QCU61" s="156"/>
      <c r="QCV61" s="156"/>
      <c r="QCW61" s="156"/>
      <c r="QCX61" s="156"/>
      <c r="QCY61" s="156"/>
      <c r="QCZ61" s="156"/>
      <c r="QDA61" s="156"/>
      <c r="QDB61" s="156"/>
      <c r="QDC61" s="156"/>
      <c r="QDD61" s="156"/>
      <c r="QDE61" s="156"/>
      <c r="QDF61" s="156"/>
      <c r="QDG61" s="156"/>
      <c r="QDH61" s="156"/>
      <c r="QDI61" s="156"/>
      <c r="QDJ61" s="156"/>
      <c r="QDK61" s="156"/>
      <c r="QDL61" s="156"/>
      <c r="QDM61" s="156"/>
      <c r="QDN61" s="156"/>
      <c r="QDO61" s="156"/>
      <c r="QDP61" s="156"/>
      <c r="QDQ61" s="156"/>
      <c r="QDR61" s="156"/>
      <c r="QDS61" s="156"/>
      <c r="QDT61" s="156"/>
      <c r="QDU61" s="156"/>
      <c r="QDV61" s="156"/>
      <c r="QDW61" s="156"/>
      <c r="QDX61" s="156"/>
      <c r="QDY61" s="156"/>
      <c r="QDZ61" s="156"/>
      <c r="QEA61" s="156"/>
      <c r="QEB61" s="156"/>
      <c r="QEC61" s="156"/>
      <c r="QED61" s="156"/>
      <c r="QEE61" s="156"/>
      <c r="QEF61" s="156"/>
      <c r="QEG61" s="156"/>
      <c r="QEH61" s="156"/>
      <c r="QEI61" s="156"/>
      <c r="QEJ61" s="156"/>
      <c r="QEK61" s="156"/>
      <c r="QEL61" s="156"/>
      <c r="QEM61" s="156"/>
      <c r="QEN61" s="156"/>
      <c r="QEO61" s="156"/>
      <c r="QEP61" s="156"/>
      <c r="QEQ61" s="156"/>
      <c r="QER61" s="156"/>
      <c r="QES61" s="156"/>
      <c r="QET61" s="156"/>
      <c r="QEU61" s="156"/>
      <c r="QEV61" s="156"/>
      <c r="QEW61" s="156"/>
      <c r="QEX61" s="156"/>
      <c r="QEY61" s="156"/>
      <c r="QEZ61" s="156"/>
      <c r="QFA61" s="156"/>
      <c r="QFB61" s="156"/>
      <c r="QFC61" s="156"/>
      <c r="QFD61" s="156"/>
      <c r="QFE61" s="156"/>
      <c r="QFF61" s="156"/>
      <c r="QFG61" s="156"/>
      <c r="QFH61" s="156"/>
      <c r="QFI61" s="156"/>
      <c r="QFJ61" s="156"/>
      <c r="QFK61" s="156"/>
      <c r="QFL61" s="156"/>
      <c r="QFM61" s="156"/>
      <c r="QFN61" s="156"/>
      <c r="QFO61" s="156"/>
      <c r="QFP61" s="156"/>
      <c r="QFQ61" s="156"/>
      <c r="QFR61" s="156"/>
      <c r="QFS61" s="156"/>
      <c r="QFT61" s="156"/>
      <c r="QFU61" s="156"/>
      <c r="QFV61" s="156"/>
      <c r="QFW61" s="156"/>
      <c r="QFX61" s="156"/>
      <c r="QFY61" s="156"/>
      <c r="QFZ61" s="156"/>
      <c r="QGA61" s="156"/>
      <c r="QGB61" s="156"/>
      <c r="QGC61" s="156"/>
      <c r="QGD61" s="156"/>
      <c r="QGE61" s="156"/>
      <c r="QGF61" s="156"/>
      <c r="QGG61" s="156"/>
      <c r="QGH61" s="156"/>
      <c r="QGI61" s="156"/>
      <c r="QGJ61" s="156"/>
      <c r="QGK61" s="156"/>
      <c r="QGL61" s="156"/>
      <c r="QGM61" s="156"/>
      <c r="QGN61" s="156"/>
      <c r="QGO61" s="156"/>
      <c r="QGP61" s="156"/>
      <c r="QGQ61" s="156"/>
      <c r="QGR61" s="156"/>
      <c r="QGS61" s="156"/>
      <c r="QGT61" s="156"/>
      <c r="QGU61" s="156"/>
      <c r="QGV61" s="156"/>
      <c r="QGW61" s="156"/>
      <c r="QGX61" s="156"/>
      <c r="QGY61" s="156"/>
      <c r="QGZ61" s="156"/>
      <c r="QHA61" s="156"/>
      <c r="QHB61" s="156"/>
      <c r="QHC61" s="156"/>
      <c r="QHD61" s="156"/>
      <c r="QHE61" s="156"/>
      <c r="QHF61" s="156"/>
      <c r="QHG61" s="156"/>
      <c r="QHH61" s="156"/>
      <c r="QHI61" s="156"/>
      <c r="QHJ61" s="156"/>
      <c r="QHK61" s="156"/>
      <c r="QHL61" s="156"/>
      <c r="QHM61" s="156"/>
      <c r="QHN61" s="156"/>
      <c r="QHO61" s="156"/>
      <c r="QHP61" s="156"/>
      <c r="QHQ61" s="156"/>
      <c r="QHR61" s="156"/>
      <c r="QHS61" s="156"/>
      <c r="QHT61" s="156"/>
      <c r="QHU61" s="156"/>
      <c r="QHV61" s="156"/>
      <c r="QHW61" s="156"/>
      <c r="QHX61" s="156"/>
      <c r="QHY61" s="156"/>
      <c r="QHZ61" s="156"/>
      <c r="QIA61" s="156"/>
      <c r="QIB61" s="156"/>
      <c r="QIC61" s="156"/>
      <c r="QID61" s="156"/>
      <c r="QIE61" s="156"/>
      <c r="QIF61" s="156"/>
      <c r="QIG61" s="156"/>
      <c r="QIH61" s="156"/>
      <c r="QII61" s="156"/>
      <c r="QIJ61" s="156"/>
      <c r="QIK61" s="156"/>
      <c r="QIL61" s="156"/>
      <c r="QIM61" s="156"/>
      <c r="QIN61" s="156"/>
      <c r="QIO61" s="156"/>
      <c r="QIP61" s="156"/>
      <c r="QIQ61" s="156"/>
      <c r="QIR61" s="156"/>
      <c r="QIS61" s="156"/>
      <c r="QIT61" s="156"/>
      <c r="QIU61" s="156"/>
      <c r="QIV61" s="156"/>
      <c r="QIW61" s="156"/>
      <c r="QIX61" s="156"/>
      <c r="QIY61" s="156"/>
      <c r="QIZ61" s="156"/>
      <c r="QJA61" s="156"/>
      <c r="QJB61" s="156"/>
      <c r="QJC61" s="156"/>
      <c r="QJD61" s="156"/>
      <c r="QJE61" s="156"/>
      <c r="QJF61" s="156"/>
      <c r="QJG61" s="156"/>
      <c r="QJH61" s="156"/>
      <c r="QJI61" s="156"/>
      <c r="QJJ61" s="156"/>
      <c r="QJK61" s="156"/>
      <c r="QJL61" s="156"/>
      <c r="QJM61" s="156"/>
      <c r="QJN61" s="156"/>
      <c r="QJO61" s="156"/>
      <c r="QJP61" s="156"/>
      <c r="QJQ61" s="156"/>
      <c r="QJR61" s="156"/>
      <c r="QJS61" s="156"/>
      <c r="QJT61" s="156"/>
      <c r="QJU61" s="156"/>
      <c r="QJV61" s="156"/>
      <c r="QJW61" s="156"/>
      <c r="QJX61" s="156"/>
      <c r="QJY61" s="156"/>
      <c r="QJZ61" s="156"/>
      <c r="QKA61" s="156"/>
      <c r="QKB61" s="156"/>
      <c r="QKC61" s="156"/>
      <c r="QKD61" s="156"/>
      <c r="QKE61" s="156"/>
      <c r="QKF61" s="156"/>
      <c r="QKG61" s="156"/>
      <c r="QKH61" s="156"/>
      <c r="QKI61" s="156"/>
      <c r="QKJ61" s="156"/>
      <c r="QKK61" s="156"/>
      <c r="QKL61" s="156"/>
      <c r="QKM61" s="156"/>
      <c r="QKN61" s="156"/>
      <c r="QKO61" s="156"/>
      <c r="QKP61" s="156"/>
      <c r="QKQ61" s="156"/>
      <c r="QKR61" s="156"/>
      <c r="QKS61" s="156"/>
      <c r="QKT61" s="156"/>
      <c r="QKU61" s="156"/>
      <c r="QKV61" s="156"/>
      <c r="QKW61" s="156"/>
      <c r="QKX61" s="156"/>
      <c r="QKY61" s="156"/>
      <c r="QKZ61" s="156"/>
      <c r="QLA61" s="156"/>
      <c r="QLB61" s="156"/>
      <c r="QLC61" s="156"/>
      <c r="QLD61" s="156"/>
      <c r="QLE61" s="156"/>
      <c r="QLF61" s="156"/>
      <c r="QLG61" s="156"/>
      <c r="QLH61" s="156"/>
      <c r="QLI61" s="156"/>
      <c r="QLJ61" s="156"/>
      <c r="QLK61" s="156"/>
      <c r="QLL61" s="156"/>
      <c r="QLM61" s="156"/>
      <c r="QLN61" s="156"/>
      <c r="QLO61" s="156"/>
      <c r="QLP61" s="156"/>
      <c r="QLQ61" s="156"/>
      <c r="QLR61" s="156"/>
      <c r="QLS61" s="156"/>
      <c r="QLT61" s="156"/>
      <c r="QLU61" s="156"/>
      <c r="QLV61" s="156"/>
      <c r="QLW61" s="156"/>
      <c r="QLX61" s="156"/>
      <c r="QLY61" s="156"/>
      <c r="QLZ61" s="156"/>
      <c r="QMA61" s="156"/>
      <c r="QMB61" s="156"/>
      <c r="QMC61" s="156"/>
      <c r="QMD61" s="156"/>
      <c r="QME61" s="156"/>
      <c r="QMF61" s="156"/>
      <c r="QMG61" s="156"/>
      <c r="QMH61" s="156"/>
      <c r="QMI61" s="156"/>
      <c r="QMJ61" s="156"/>
      <c r="QMK61" s="156"/>
      <c r="QML61" s="156"/>
      <c r="QMM61" s="156"/>
      <c r="QMN61" s="156"/>
      <c r="QMO61" s="156"/>
      <c r="QMP61" s="156"/>
      <c r="QMQ61" s="156"/>
      <c r="QMR61" s="156"/>
      <c r="QMS61" s="156"/>
      <c r="QMT61" s="156"/>
      <c r="QMU61" s="156"/>
      <c r="QMV61" s="156"/>
      <c r="QMW61" s="156"/>
      <c r="QMX61" s="156"/>
      <c r="QMY61" s="156"/>
      <c r="QMZ61" s="156"/>
      <c r="QNA61" s="156"/>
      <c r="QNB61" s="156"/>
      <c r="QNC61" s="156"/>
      <c r="QND61" s="156"/>
      <c r="QNE61" s="156"/>
      <c r="QNF61" s="156"/>
      <c r="QNG61" s="156"/>
      <c r="QNH61" s="156"/>
      <c r="QNI61" s="156"/>
      <c r="QNJ61" s="156"/>
      <c r="QNK61" s="156"/>
      <c r="QNL61" s="156"/>
      <c r="QNM61" s="156"/>
      <c r="QNN61" s="156"/>
      <c r="QNO61" s="156"/>
      <c r="QNP61" s="156"/>
      <c r="QNQ61" s="156"/>
      <c r="QNR61" s="156"/>
      <c r="QNS61" s="156"/>
      <c r="QNT61" s="156"/>
      <c r="QNU61" s="156"/>
      <c r="QNV61" s="156"/>
      <c r="QNW61" s="156"/>
      <c r="QNX61" s="156"/>
      <c r="QNY61" s="156"/>
      <c r="QNZ61" s="156"/>
      <c r="QOA61" s="156"/>
      <c r="QOB61" s="156"/>
      <c r="QOC61" s="156"/>
      <c r="QOD61" s="156"/>
      <c r="QOE61" s="156"/>
      <c r="QOF61" s="156"/>
      <c r="QOG61" s="156"/>
      <c r="QOH61" s="156"/>
      <c r="QOI61" s="156"/>
      <c r="QOJ61" s="156"/>
      <c r="QOK61" s="156"/>
      <c r="QOL61" s="156"/>
      <c r="QOM61" s="156"/>
      <c r="QON61" s="156"/>
      <c r="QOO61" s="156"/>
      <c r="QOP61" s="156"/>
      <c r="QOQ61" s="156"/>
      <c r="QOR61" s="156"/>
      <c r="QOS61" s="156"/>
      <c r="QOT61" s="156"/>
      <c r="QOU61" s="156"/>
      <c r="QOV61" s="156"/>
      <c r="QOW61" s="156"/>
      <c r="QOX61" s="156"/>
      <c r="QOY61" s="156"/>
      <c r="QOZ61" s="156"/>
      <c r="QPA61" s="156"/>
      <c r="QPB61" s="156"/>
      <c r="QPC61" s="156"/>
      <c r="QPD61" s="156"/>
      <c r="QPE61" s="156"/>
      <c r="QPF61" s="156"/>
      <c r="QPG61" s="156"/>
      <c r="QPH61" s="156"/>
      <c r="QPI61" s="156"/>
      <c r="QPJ61" s="156"/>
      <c r="QPK61" s="156"/>
      <c r="QPL61" s="156"/>
      <c r="QPM61" s="156"/>
      <c r="QPN61" s="156"/>
      <c r="QPO61" s="156"/>
      <c r="QPP61" s="156"/>
      <c r="QPQ61" s="156"/>
      <c r="QPR61" s="156"/>
      <c r="QPS61" s="156"/>
      <c r="QPT61" s="156"/>
      <c r="QPU61" s="156"/>
      <c r="QPV61" s="156"/>
      <c r="QPW61" s="156"/>
      <c r="QPX61" s="156"/>
      <c r="QPY61" s="156"/>
      <c r="QPZ61" s="156"/>
      <c r="QQA61" s="156"/>
      <c r="QQB61" s="156"/>
      <c r="QQC61" s="156"/>
      <c r="QQD61" s="156"/>
      <c r="QQE61" s="156"/>
      <c r="QQF61" s="156"/>
      <c r="QQG61" s="156"/>
      <c r="QQH61" s="156"/>
      <c r="QQI61" s="156"/>
      <c r="QQJ61" s="156"/>
      <c r="QQK61" s="156"/>
      <c r="QQL61" s="156"/>
      <c r="QQM61" s="156"/>
      <c r="QQN61" s="156"/>
      <c r="QQO61" s="156"/>
      <c r="QQP61" s="156"/>
      <c r="QQQ61" s="156"/>
      <c r="QQR61" s="156"/>
      <c r="QQS61" s="156"/>
      <c r="QQT61" s="156"/>
      <c r="QQU61" s="156"/>
      <c r="QQV61" s="156"/>
      <c r="QQW61" s="156"/>
      <c r="QQX61" s="156"/>
      <c r="QQY61" s="156"/>
      <c r="QQZ61" s="156"/>
      <c r="QRA61" s="156"/>
      <c r="QRB61" s="156"/>
      <c r="QRC61" s="156"/>
      <c r="QRD61" s="156"/>
      <c r="QRE61" s="156"/>
      <c r="QRF61" s="156"/>
      <c r="QRG61" s="156"/>
      <c r="QRH61" s="156"/>
      <c r="QRI61" s="156"/>
      <c r="QRJ61" s="156"/>
      <c r="QRK61" s="156"/>
      <c r="QRL61" s="156"/>
      <c r="QRM61" s="156"/>
      <c r="QRN61" s="156"/>
      <c r="QRO61" s="156"/>
      <c r="QRP61" s="156"/>
      <c r="QRQ61" s="156"/>
      <c r="QRR61" s="156"/>
      <c r="QRS61" s="156"/>
      <c r="QRT61" s="156"/>
      <c r="QRU61" s="156"/>
      <c r="QRV61" s="156"/>
      <c r="QRW61" s="156"/>
      <c r="QRX61" s="156"/>
      <c r="QRY61" s="156"/>
      <c r="QRZ61" s="156"/>
      <c r="QSA61" s="156"/>
      <c r="QSB61" s="156"/>
      <c r="QSC61" s="156"/>
      <c r="QSD61" s="156"/>
      <c r="QSE61" s="156"/>
      <c r="QSF61" s="156"/>
      <c r="QSG61" s="156"/>
      <c r="QSH61" s="156"/>
      <c r="QSI61" s="156"/>
      <c r="QSJ61" s="156"/>
      <c r="QSK61" s="156"/>
      <c r="QSL61" s="156"/>
      <c r="QSM61" s="156"/>
      <c r="QSN61" s="156"/>
      <c r="QSO61" s="156"/>
      <c r="QSP61" s="156"/>
      <c r="QSQ61" s="156"/>
      <c r="QSR61" s="156"/>
      <c r="QSS61" s="156"/>
      <c r="QST61" s="156"/>
      <c r="QSU61" s="156"/>
      <c r="QSV61" s="156"/>
      <c r="QSW61" s="156"/>
      <c r="QSX61" s="156"/>
      <c r="QSY61" s="156"/>
      <c r="QSZ61" s="156"/>
      <c r="QTA61" s="156"/>
      <c r="QTB61" s="156"/>
      <c r="QTC61" s="156"/>
      <c r="QTD61" s="156"/>
      <c r="QTE61" s="156"/>
      <c r="QTF61" s="156"/>
      <c r="QTG61" s="156"/>
      <c r="QTH61" s="156"/>
      <c r="QTI61" s="156"/>
      <c r="QTJ61" s="156"/>
      <c r="QTK61" s="156"/>
      <c r="QTL61" s="156"/>
      <c r="QTM61" s="156"/>
      <c r="QTN61" s="156"/>
      <c r="QTO61" s="156"/>
      <c r="QTP61" s="156"/>
      <c r="QTQ61" s="156"/>
      <c r="QTR61" s="156"/>
      <c r="QTS61" s="156"/>
      <c r="QTT61" s="156"/>
      <c r="QTU61" s="156"/>
      <c r="QTV61" s="156"/>
      <c r="QTW61" s="156"/>
      <c r="QTX61" s="156"/>
      <c r="QTY61" s="156"/>
      <c r="QTZ61" s="156"/>
      <c r="QUA61" s="156"/>
      <c r="QUB61" s="156"/>
      <c r="QUC61" s="156"/>
      <c r="QUD61" s="156"/>
      <c r="QUE61" s="156"/>
      <c r="QUF61" s="156"/>
      <c r="QUG61" s="156"/>
      <c r="QUH61" s="156"/>
      <c r="QUI61" s="156"/>
      <c r="QUJ61" s="156"/>
      <c r="QUK61" s="156"/>
      <c r="QUL61" s="156"/>
      <c r="QUM61" s="156"/>
      <c r="QUN61" s="156"/>
      <c r="QUO61" s="156"/>
      <c r="QUP61" s="156"/>
      <c r="QUQ61" s="156"/>
      <c r="QUR61" s="156"/>
      <c r="QUS61" s="156"/>
      <c r="QUT61" s="156"/>
      <c r="QUU61" s="156"/>
      <c r="QUV61" s="156"/>
      <c r="QUW61" s="156"/>
      <c r="QUX61" s="156"/>
      <c r="QUY61" s="156"/>
      <c r="QUZ61" s="156"/>
      <c r="QVA61" s="156"/>
      <c r="QVB61" s="156"/>
      <c r="QVC61" s="156"/>
      <c r="QVD61" s="156"/>
      <c r="QVE61" s="156"/>
      <c r="QVF61" s="156"/>
      <c r="QVG61" s="156"/>
      <c r="QVH61" s="156"/>
      <c r="QVI61" s="156"/>
      <c r="QVJ61" s="156"/>
      <c r="QVK61" s="156"/>
      <c r="QVL61" s="156"/>
      <c r="QVM61" s="156"/>
      <c r="QVN61" s="156"/>
      <c r="QVO61" s="156"/>
      <c r="QVP61" s="156"/>
      <c r="QVQ61" s="156"/>
      <c r="QVR61" s="156"/>
      <c r="QVS61" s="156"/>
      <c r="QVT61" s="156"/>
      <c r="QVU61" s="156"/>
      <c r="QVV61" s="156"/>
      <c r="QVW61" s="156"/>
      <c r="QVX61" s="156"/>
      <c r="QVY61" s="156"/>
      <c r="QVZ61" s="156"/>
      <c r="QWA61" s="156"/>
      <c r="QWB61" s="156"/>
      <c r="QWC61" s="156"/>
      <c r="QWD61" s="156"/>
      <c r="QWE61" s="156"/>
      <c r="QWF61" s="156"/>
      <c r="QWG61" s="156"/>
      <c r="QWH61" s="156"/>
      <c r="QWI61" s="156"/>
      <c r="QWJ61" s="156"/>
      <c r="QWK61" s="156"/>
      <c r="QWL61" s="156"/>
      <c r="QWM61" s="156"/>
      <c r="QWN61" s="156"/>
      <c r="QWO61" s="156"/>
      <c r="QWP61" s="156"/>
      <c r="QWQ61" s="156"/>
      <c r="QWR61" s="156"/>
      <c r="QWS61" s="156"/>
      <c r="QWT61" s="156"/>
      <c r="QWU61" s="156"/>
      <c r="QWV61" s="156"/>
      <c r="QWW61" s="156"/>
      <c r="QWX61" s="156"/>
      <c r="QWY61" s="156"/>
      <c r="QWZ61" s="156"/>
      <c r="QXA61" s="156"/>
      <c r="QXB61" s="156"/>
      <c r="QXC61" s="156"/>
      <c r="QXD61" s="156"/>
      <c r="QXE61" s="156"/>
      <c r="QXF61" s="156"/>
      <c r="QXG61" s="156"/>
      <c r="QXH61" s="156"/>
      <c r="QXI61" s="156"/>
      <c r="QXJ61" s="156"/>
      <c r="QXK61" s="156"/>
      <c r="QXL61" s="156"/>
      <c r="QXM61" s="156"/>
      <c r="QXN61" s="156"/>
      <c r="QXO61" s="156"/>
      <c r="QXP61" s="156"/>
      <c r="QXQ61" s="156"/>
      <c r="QXR61" s="156"/>
      <c r="QXS61" s="156"/>
      <c r="QXT61" s="156"/>
      <c r="QXU61" s="156"/>
      <c r="QXV61" s="156"/>
      <c r="QXW61" s="156"/>
      <c r="QXX61" s="156"/>
      <c r="QXY61" s="156"/>
      <c r="QXZ61" s="156"/>
      <c r="QYA61" s="156"/>
      <c r="QYB61" s="156"/>
      <c r="QYC61" s="156"/>
      <c r="QYD61" s="156"/>
      <c r="QYE61" s="156"/>
      <c r="QYF61" s="156"/>
      <c r="QYG61" s="156"/>
      <c r="QYH61" s="156"/>
      <c r="QYI61" s="156"/>
      <c r="QYJ61" s="156"/>
      <c r="QYK61" s="156"/>
      <c r="QYL61" s="156"/>
      <c r="QYM61" s="156"/>
      <c r="QYN61" s="156"/>
      <c r="QYO61" s="156"/>
      <c r="QYP61" s="156"/>
      <c r="QYQ61" s="156"/>
      <c r="QYR61" s="156"/>
      <c r="QYS61" s="156"/>
      <c r="QYT61" s="156"/>
      <c r="QYU61" s="156"/>
      <c r="QYV61" s="156"/>
      <c r="QYW61" s="156"/>
      <c r="QYX61" s="156"/>
      <c r="QYY61" s="156"/>
      <c r="QYZ61" s="156"/>
      <c r="QZA61" s="156"/>
      <c r="QZB61" s="156"/>
      <c r="QZC61" s="156"/>
      <c r="QZD61" s="156"/>
      <c r="QZE61" s="156"/>
      <c r="QZF61" s="156"/>
      <c r="QZG61" s="156"/>
      <c r="QZH61" s="156"/>
      <c r="QZI61" s="156"/>
      <c r="QZJ61" s="156"/>
      <c r="QZK61" s="156"/>
      <c r="QZL61" s="156"/>
      <c r="QZM61" s="156"/>
      <c r="QZN61" s="156"/>
      <c r="QZO61" s="156"/>
      <c r="QZP61" s="156"/>
      <c r="QZQ61" s="156"/>
      <c r="QZR61" s="156"/>
      <c r="QZS61" s="156"/>
      <c r="QZT61" s="156"/>
      <c r="QZU61" s="156"/>
      <c r="QZV61" s="156"/>
      <c r="QZW61" s="156"/>
      <c r="QZX61" s="156"/>
      <c r="QZY61" s="156"/>
      <c r="QZZ61" s="156"/>
      <c r="RAA61" s="156"/>
      <c r="RAB61" s="156"/>
      <c r="RAC61" s="156"/>
      <c r="RAD61" s="156"/>
      <c r="RAE61" s="156"/>
      <c r="RAF61" s="156"/>
      <c r="RAG61" s="156"/>
      <c r="RAH61" s="156"/>
      <c r="RAI61" s="156"/>
      <c r="RAJ61" s="156"/>
      <c r="RAK61" s="156"/>
      <c r="RAL61" s="156"/>
      <c r="RAM61" s="156"/>
      <c r="RAN61" s="156"/>
      <c r="RAO61" s="156"/>
      <c r="RAP61" s="156"/>
      <c r="RAQ61" s="156"/>
      <c r="RAR61" s="156"/>
      <c r="RAS61" s="156"/>
      <c r="RAT61" s="156"/>
      <c r="RAU61" s="156"/>
      <c r="RAV61" s="156"/>
      <c r="RAW61" s="156"/>
      <c r="RAX61" s="156"/>
      <c r="RAY61" s="156"/>
      <c r="RAZ61" s="156"/>
      <c r="RBA61" s="156"/>
      <c r="RBB61" s="156"/>
      <c r="RBC61" s="156"/>
      <c r="RBD61" s="156"/>
      <c r="RBE61" s="156"/>
      <c r="RBF61" s="156"/>
      <c r="RBG61" s="156"/>
      <c r="RBH61" s="156"/>
      <c r="RBI61" s="156"/>
      <c r="RBJ61" s="156"/>
      <c r="RBK61" s="156"/>
      <c r="RBL61" s="156"/>
      <c r="RBM61" s="156"/>
      <c r="RBN61" s="156"/>
      <c r="RBO61" s="156"/>
      <c r="RBP61" s="156"/>
      <c r="RBQ61" s="156"/>
      <c r="RBR61" s="156"/>
      <c r="RBS61" s="156"/>
      <c r="RBT61" s="156"/>
      <c r="RBU61" s="156"/>
      <c r="RBV61" s="156"/>
      <c r="RBW61" s="156"/>
      <c r="RBX61" s="156"/>
      <c r="RBY61" s="156"/>
      <c r="RBZ61" s="156"/>
      <c r="RCA61" s="156"/>
      <c r="RCB61" s="156"/>
      <c r="RCC61" s="156"/>
      <c r="RCD61" s="156"/>
      <c r="RCE61" s="156"/>
      <c r="RCF61" s="156"/>
      <c r="RCG61" s="156"/>
      <c r="RCH61" s="156"/>
      <c r="RCI61" s="156"/>
      <c r="RCJ61" s="156"/>
      <c r="RCK61" s="156"/>
      <c r="RCL61" s="156"/>
      <c r="RCM61" s="156"/>
      <c r="RCN61" s="156"/>
      <c r="RCO61" s="156"/>
      <c r="RCP61" s="156"/>
      <c r="RCQ61" s="156"/>
      <c r="RCR61" s="156"/>
      <c r="RCS61" s="156"/>
      <c r="RCT61" s="156"/>
      <c r="RCU61" s="156"/>
      <c r="RCV61" s="156"/>
      <c r="RCW61" s="156"/>
      <c r="RCX61" s="156"/>
      <c r="RCY61" s="156"/>
      <c r="RCZ61" s="156"/>
      <c r="RDA61" s="156"/>
      <c r="RDB61" s="156"/>
      <c r="RDC61" s="156"/>
      <c r="RDD61" s="156"/>
      <c r="RDE61" s="156"/>
      <c r="RDF61" s="156"/>
      <c r="RDG61" s="156"/>
      <c r="RDH61" s="156"/>
      <c r="RDI61" s="156"/>
      <c r="RDJ61" s="156"/>
      <c r="RDK61" s="156"/>
      <c r="RDL61" s="156"/>
      <c r="RDM61" s="156"/>
      <c r="RDN61" s="156"/>
      <c r="RDO61" s="156"/>
      <c r="RDP61" s="156"/>
      <c r="RDQ61" s="156"/>
      <c r="RDR61" s="156"/>
      <c r="RDS61" s="156"/>
      <c r="RDT61" s="156"/>
      <c r="RDU61" s="156"/>
      <c r="RDV61" s="156"/>
      <c r="RDW61" s="156"/>
      <c r="RDX61" s="156"/>
      <c r="RDY61" s="156"/>
      <c r="RDZ61" s="156"/>
      <c r="REA61" s="156"/>
      <c r="REB61" s="156"/>
      <c r="REC61" s="156"/>
      <c r="RED61" s="156"/>
      <c r="REE61" s="156"/>
      <c r="REF61" s="156"/>
      <c r="REG61" s="156"/>
      <c r="REH61" s="156"/>
      <c r="REI61" s="156"/>
      <c r="REJ61" s="156"/>
      <c r="REK61" s="156"/>
      <c r="REL61" s="156"/>
      <c r="REM61" s="156"/>
      <c r="REN61" s="156"/>
      <c r="REO61" s="156"/>
      <c r="REP61" s="156"/>
      <c r="REQ61" s="156"/>
      <c r="RER61" s="156"/>
      <c r="RES61" s="156"/>
      <c r="RET61" s="156"/>
      <c r="REU61" s="156"/>
      <c r="REV61" s="156"/>
      <c r="REW61" s="156"/>
      <c r="REX61" s="156"/>
      <c r="REY61" s="156"/>
      <c r="REZ61" s="156"/>
      <c r="RFA61" s="156"/>
      <c r="RFB61" s="156"/>
      <c r="RFC61" s="156"/>
      <c r="RFD61" s="156"/>
      <c r="RFE61" s="156"/>
      <c r="RFF61" s="156"/>
      <c r="RFG61" s="156"/>
      <c r="RFH61" s="156"/>
      <c r="RFI61" s="156"/>
      <c r="RFJ61" s="156"/>
      <c r="RFK61" s="156"/>
      <c r="RFL61" s="156"/>
      <c r="RFM61" s="156"/>
      <c r="RFN61" s="156"/>
      <c r="RFO61" s="156"/>
      <c r="RFP61" s="156"/>
      <c r="RFQ61" s="156"/>
      <c r="RFR61" s="156"/>
      <c r="RFS61" s="156"/>
      <c r="RFT61" s="156"/>
      <c r="RFU61" s="156"/>
      <c r="RFV61" s="156"/>
      <c r="RFW61" s="156"/>
      <c r="RFX61" s="156"/>
      <c r="RFY61" s="156"/>
      <c r="RFZ61" s="156"/>
      <c r="RGA61" s="156"/>
      <c r="RGB61" s="156"/>
      <c r="RGC61" s="156"/>
      <c r="RGD61" s="156"/>
      <c r="RGE61" s="156"/>
      <c r="RGF61" s="156"/>
      <c r="RGG61" s="156"/>
      <c r="RGH61" s="156"/>
      <c r="RGI61" s="156"/>
      <c r="RGJ61" s="156"/>
      <c r="RGK61" s="156"/>
      <c r="RGL61" s="156"/>
      <c r="RGM61" s="156"/>
      <c r="RGN61" s="156"/>
      <c r="RGO61" s="156"/>
      <c r="RGP61" s="156"/>
      <c r="RGQ61" s="156"/>
      <c r="RGR61" s="156"/>
      <c r="RGS61" s="156"/>
      <c r="RGT61" s="156"/>
      <c r="RGU61" s="156"/>
      <c r="RGV61" s="156"/>
      <c r="RGW61" s="156"/>
      <c r="RGX61" s="156"/>
      <c r="RGY61" s="156"/>
      <c r="RGZ61" s="156"/>
      <c r="RHA61" s="156"/>
      <c r="RHB61" s="156"/>
      <c r="RHC61" s="156"/>
      <c r="RHD61" s="156"/>
      <c r="RHE61" s="156"/>
      <c r="RHF61" s="156"/>
      <c r="RHG61" s="156"/>
      <c r="RHH61" s="156"/>
      <c r="RHI61" s="156"/>
      <c r="RHJ61" s="156"/>
      <c r="RHK61" s="156"/>
      <c r="RHL61" s="156"/>
      <c r="RHM61" s="156"/>
      <c r="RHN61" s="156"/>
      <c r="RHO61" s="156"/>
      <c r="RHP61" s="156"/>
      <c r="RHQ61" s="156"/>
      <c r="RHR61" s="156"/>
      <c r="RHS61" s="156"/>
      <c r="RHT61" s="156"/>
      <c r="RHU61" s="156"/>
      <c r="RHV61" s="156"/>
      <c r="RHW61" s="156"/>
      <c r="RHX61" s="156"/>
      <c r="RHY61" s="156"/>
      <c r="RHZ61" s="156"/>
      <c r="RIA61" s="156"/>
      <c r="RIB61" s="156"/>
      <c r="RIC61" s="156"/>
      <c r="RID61" s="156"/>
      <c r="RIE61" s="156"/>
      <c r="RIF61" s="156"/>
      <c r="RIG61" s="156"/>
      <c r="RIH61" s="156"/>
      <c r="RII61" s="156"/>
      <c r="RIJ61" s="156"/>
      <c r="RIK61" s="156"/>
      <c r="RIL61" s="156"/>
      <c r="RIM61" s="156"/>
      <c r="RIN61" s="156"/>
      <c r="RIO61" s="156"/>
      <c r="RIP61" s="156"/>
      <c r="RIQ61" s="156"/>
      <c r="RIR61" s="156"/>
      <c r="RIS61" s="156"/>
      <c r="RIT61" s="156"/>
      <c r="RIU61" s="156"/>
      <c r="RIV61" s="156"/>
      <c r="RIW61" s="156"/>
      <c r="RIX61" s="156"/>
      <c r="RIY61" s="156"/>
      <c r="RIZ61" s="156"/>
      <c r="RJA61" s="156"/>
      <c r="RJB61" s="156"/>
      <c r="RJC61" s="156"/>
      <c r="RJD61" s="156"/>
      <c r="RJE61" s="156"/>
      <c r="RJF61" s="156"/>
      <c r="RJG61" s="156"/>
      <c r="RJH61" s="156"/>
      <c r="RJI61" s="156"/>
      <c r="RJJ61" s="156"/>
      <c r="RJK61" s="156"/>
      <c r="RJL61" s="156"/>
      <c r="RJM61" s="156"/>
      <c r="RJN61" s="156"/>
      <c r="RJO61" s="156"/>
      <c r="RJP61" s="156"/>
      <c r="RJQ61" s="156"/>
      <c r="RJR61" s="156"/>
      <c r="RJS61" s="156"/>
      <c r="RJT61" s="156"/>
      <c r="RJU61" s="156"/>
      <c r="RJV61" s="156"/>
      <c r="RJW61" s="156"/>
      <c r="RJX61" s="156"/>
      <c r="RJY61" s="156"/>
      <c r="RJZ61" s="156"/>
      <c r="RKA61" s="156"/>
      <c r="RKB61" s="156"/>
      <c r="RKC61" s="156"/>
      <c r="RKD61" s="156"/>
      <c r="RKE61" s="156"/>
      <c r="RKF61" s="156"/>
      <c r="RKG61" s="156"/>
      <c r="RKH61" s="156"/>
      <c r="RKI61" s="156"/>
      <c r="RKJ61" s="156"/>
      <c r="RKK61" s="156"/>
      <c r="RKL61" s="156"/>
      <c r="RKM61" s="156"/>
      <c r="RKN61" s="156"/>
      <c r="RKO61" s="156"/>
      <c r="RKP61" s="156"/>
      <c r="RKQ61" s="156"/>
      <c r="RKR61" s="156"/>
      <c r="RKS61" s="156"/>
      <c r="RKT61" s="156"/>
      <c r="RKU61" s="156"/>
      <c r="RKV61" s="156"/>
      <c r="RKW61" s="156"/>
      <c r="RKX61" s="156"/>
      <c r="RKY61" s="156"/>
      <c r="RKZ61" s="156"/>
      <c r="RLA61" s="156"/>
      <c r="RLB61" s="156"/>
      <c r="RLC61" s="156"/>
      <c r="RLD61" s="156"/>
      <c r="RLE61" s="156"/>
      <c r="RLF61" s="156"/>
      <c r="RLG61" s="156"/>
      <c r="RLH61" s="156"/>
      <c r="RLI61" s="156"/>
      <c r="RLJ61" s="156"/>
      <c r="RLK61" s="156"/>
      <c r="RLL61" s="156"/>
      <c r="RLM61" s="156"/>
      <c r="RLN61" s="156"/>
      <c r="RLO61" s="156"/>
      <c r="RLP61" s="156"/>
      <c r="RLQ61" s="156"/>
      <c r="RLR61" s="156"/>
      <c r="RLS61" s="156"/>
      <c r="RLT61" s="156"/>
      <c r="RLU61" s="156"/>
      <c r="RLV61" s="156"/>
      <c r="RLW61" s="156"/>
      <c r="RLX61" s="156"/>
      <c r="RLY61" s="156"/>
      <c r="RLZ61" s="156"/>
      <c r="RMA61" s="156"/>
      <c r="RMB61" s="156"/>
      <c r="RMC61" s="156"/>
      <c r="RMD61" s="156"/>
      <c r="RME61" s="156"/>
      <c r="RMF61" s="156"/>
      <c r="RMG61" s="156"/>
      <c r="RMH61" s="156"/>
      <c r="RMI61" s="156"/>
      <c r="RMJ61" s="156"/>
      <c r="RMK61" s="156"/>
      <c r="RML61" s="156"/>
      <c r="RMM61" s="156"/>
      <c r="RMN61" s="156"/>
      <c r="RMO61" s="156"/>
      <c r="RMP61" s="156"/>
      <c r="RMQ61" s="156"/>
      <c r="RMR61" s="156"/>
      <c r="RMS61" s="156"/>
      <c r="RMT61" s="156"/>
      <c r="RMU61" s="156"/>
      <c r="RMV61" s="156"/>
      <c r="RMW61" s="156"/>
      <c r="RMX61" s="156"/>
      <c r="RMY61" s="156"/>
      <c r="RMZ61" s="156"/>
      <c r="RNA61" s="156"/>
      <c r="RNB61" s="156"/>
      <c r="RNC61" s="156"/>
      <c r="RND61" s="156"/>
      <c r="RNE61" s="156"/>
      <c r="RNF61" s="156"/>
      <c r="RNG61" s="156"/>
      <c r="RNH61" s="156"/>
      <c r="RNI61" s="156"/>
      <c r="RNJ61" s="156"/>
      <c r="RNK61" s="156"/>
      <c r="RNL61" s="156"/>
      <c r="RNM61" s="156"/>
      <c r="RNN61" s="156"/>
      <c r="RNO61" s="156"/>
      <c r="RNP61" s="156"/>
      <c r="RNQ61" s="156"/>
      <c r="RNR61" s="156"/>
      <c r="RNS61" s="156"/>
      <c r="RNT61" s="156"/>
      <c r="RNU61" s="156"/>
      <c r="RNV61" s="156"/>
      <c r="RNW61" s="156"/>
      <c r="RNX61" s="156"/>
      <c r="RNY61" s="156"/>
      <c r="RNZ61" s="156"/>
      <c r="ROA61" s="156"/>
      <c r="ROB61" s="156"/>
      <c r="ROC61" s="156"/>
      <c r="ROD61" s="156"/>
      <c r="ROE61" s="156"/>
      <c r="ROF61" s="156"/>
      <c r="ROG61" s="156"/>
      <c r="ROH61" s="156"/>
      <c r="ROI61" s="156"/>
      <c r="ROJ61" s="156"/>
      <c r="ROK61" s="156"/>
      <c r="ROL61" s="156"/>
      <c r="ROM61" s="156"/>
      <c r="RON61" s="156"/>
      <c r="ROO61" s="156"/>
      <c r="ROP61" s="156"/>
      <c r="ROQ61" s="156"/>
      <c r="ROR61" s="156"/>
      <c r="ROS61" s="156"/>
      <c r="ROT61" s="156"/>
      <c r="ROU61" s="156"/>
      <c r="ROV61" s="156"/>
      <c r="ROW61" s="156"/>
      <c r="ROX61" s="156"/>
      <c r="ROY61" s="156"/>
      <c r="ROZ61" s="156"/>
      <c r="RPA61" s="156"/>
      <c r="RPB61" s="156"/>
      <c r="RPC61" s="156"/>
      <c r="RPD61" s="156"/>
      <c r="RPE61" s="156"/>
      <c r="RPF61" s="156"/>
      <c r="RPG61" s="156"/>
      <c r="RPH61" s="156"/>
      <c r="RPI61" s="156"/>
      <c r="RPJ61" s="156"/>
      <c r="RPK61" s="156"/>
      <c r="RPL61" s="156"/>
      <c r="RPM61" s="156"/>
      <c r="RPN61" s="156"/>
      <c r="RPO61" s="156"/>
      <c r="RPP61" s="156"/>
      <c r="RPQ61" s="156"/>
      <c r="RPR61" s="156"/>
      <c r="RPS61" s="156"/>
      <c r="RPT61" s="156"/>
      <c r="RPU61" s="156"/>
      <c r="RPV61" s="156"/>
      <c r="RPW61" s="156"/>
      <c r="RPX61" s="156"/>
      <c r="RPY61" s="156"/>
      <c r="RPZ61" s="156"/>
      <c r="RQA61" s="156"/>
      <c r="RQB61" s="156"/>
      <c r="RQC61" s="156"/>
      <c r="RQD61" s="156"/>
      <c r="RQE61" s="156"/>
      <c r="RQF61" s="156"/>
      <c r="RQG61" s="156"/>
      <c r="RQH61" s="156"/>
      <c r="RQI61" s="156"/>
      <c r="RQJ61" s="156"/>
      <c r="RQK61" s="156"/>
      <c r="RQL61" s="156"/>
      <c r="RQM61" s="156"/>
      <c r="RQN61" s="156"/>
      <c r="RQO61" s="156"/>
      <c r="RQP61" s="156"/>
      <c r="RQQ61" s="156"/>
      <c r="RQR61" s="156"/>
      <c r="RQS61" s="156"/>
      <c r="RQT61" s="156"/>
      <c r="RQU61" s="156"/>
      <c r="RQV61" s="156"/>
      <c r="RQW61" s="156"/>
      <c r="RQX61" s="156"/>
      <c r="RQY61" s="156"/>
      <c r="RQZ61" s="156"/>
      <c r="RRA61" s="156"/>
      <c r="RRB61" s="156"/>
      <c r="RRC61" s="156"/>
      <c r="RRD61" s="156"/>
      <c r="RRE61" s="156"/>
      <c r="RRF61" s="156"/>
      <c r="RRG61" s="156"/>
      <c r="RRH61" s="156"/>
      <c r="RRI61" s="156"/>
      <c r="RRJ61" s="156"/>
      <c r="RRK61" s="156"/>
      <c r="RRL61" s="156"/>
      <c r="RRM61" s="156"/>
      <c r="RRN61" s="156"/>
      <c r="RRO61" s="156"/>
      <c r="RRP61" s="156"/>
      <c r="RRQ61" s="156"/>
      <c r="RRR61" s="156"/>
      <c r="RRS61" s="156"/>
      <c r="RRT61" s="156"/>
      <c r="RRU61" s="156"/>
      <c r="RRV61" s="156"/>
      <c r="RRW61" s="156"/>
      <c r="RRX61" s="156"/>
      <c r="RRY61" s="156"/>
      <c r="RRZ61" s="156"/>
      <c r="RSA61" s="156"/>
      <c r="RSB61" s="156"/>
      <c r="RSC61" s="156"/>
      <c r="RSD61" s="156"/>
      <c r="RSE61" s="156"/>
      <c r="RSF61" s="156"/>
      <c r="RSG61" s="156"/>
      <c r="RSH61" s="156"/>
      <c r="RSI61" s="156"/>
      <c r="RSJ61" s="156"/>
      <c r="RSK61" s="156"/>
      <c r="RSL61" s="156"/>
      <c r="RSM61" s="156"/>
      <c r="RSN61" s="156"/>
      <c r="RSO61" s="156"/>
      <c r="RSP61" s="156"/>
      <c r="RSQ61" s="156"/>
      <c r="RSR61" s="156"/>
      <c r="RSS61" s="156"/>
      <c r="RST61" s="156"/>
      <c r="RSU61" s="156"/>
      <c r="RSV61" s="156"/>
      <c r="RSW61" s="156"/>
      <c r="RSX61" s="156"/>
      <c r="RSY61" s="156"/>
      <c r="RSZ61" s="156"/>
      <c r="RTA61" s="156"/>
      <c r="RTB61" s="156"/>
      <c r="RTC61" s="156"/>
      <c r="RTD61" s="156"/>
      <c r="RTE61" s="156"/>
      <c r="RTF61" s="156"/>
      <c r="RTG61" s="156"/>
      <c r="RTH61" s="156"/>
      <c r="RTI61" s="156"/>
      <c r="RTJ61" s="156"/>
      <c r="RTK61" s="156"/>
      <c r="RTL61" s="156"/>
      <c r="RTM61" s="156"/>
      <c r="RTN61" s="156"/>
      <c r="RTO61" s="156"/>
      <c r="RTP61" s="156"/>
      <c r="RTQ61" s="156"/>
      <c r="RTR61" s="156"/>
      <c r="RTS61" s="156"/>
      <c r="RTT61" s="156"/>
      <c r="RTU61" s="156"/>
      <c r="RTV61" s="156"/>
      <c r="RTW61" s="156"/>
      <c r="RTX61" s="156"/>
      <c r="RTY61" s="156"/>
      <c r="RTZ61" s="156"/>
      <c r="RUA61" s="156"/>
      <c r="RUB61" s="156"/>
      <c r="RUC61" s="156"/>
      <c r="RUD61" s="156"/>
      <c r="RUE61" s="156"/>
      <c r="RUF61" s="156"/>
      <c r="RUG61" s="156"/>
      <c r="RUH61" s="156"/>
      <c r="RUI61" s="156"/>
      <c r="RUJ61" s="156"/>
      <c r="RUK61" s="156"/>
      <c r="RUL61" s="156"/>
      <c r="RUM61" s="156"/>
      <c r="RUN61" s="156"/>
      <c r="RUO61" s="156"/>
      <c r="RUP61" s="156"/>
      <c r="RUQ61" s="156"/>
      <c r="RUR61" s="156"/>
      <c r="RUS61" s="156"/>
      <c r="RUT61" s="156"/>
      <c r="RUU61" s="156"/>
      <c r="RUV61" s="156"/>
      <c r="RUW61" s="156"/>
      <c r="RUX61" s="156"/>
      <c r="RUY61" s="156"/>
      <c r="RUZ61" s="156"/>
      <c r="RVA61" s="156"/>
      <c r="RVB61" s="156"/>
      <c r="RVC61" s="156"/>
      <c r="RVD61" s="156"/>
      <c r="RVE61" s="156"/>
      <c r="RVF61" s="156"/>
      <c r="RVG61" s="156"/>
      <c r="RVH61" s="156"/>
      <c r="RVI61" s="156"/>
      <c r="RVJ61" s="156"/>
      <c r="RVK61" s="156"/>
      <c r="RVL61" s="156"/>
      <c r="RVM61" s="156"/>
      <c r="RVN61" s="156"/>
      <c r="RVO61" s="156"/>
      <c r="RVP61" s="156"/>
      <c r="RVQ61" s="156"/>
      <c r="RVR61" s="156"/>
      <c r="RVS61" s="156"/>
      <c r="RVT61" s="156"/>
      <c r="RVU61" s="156"/>
      <c r="RVV61" s="156"/>
      <c r="RVW61" s="156"/>
      <c r="RVX61" s="156"/>
      <c r="RVY61" s="156"/>
      <c r="RVZ61" s="156"/>
      <c r="RWA61" s="156"/>
      <c r="RWB61" s="156"/>
      <c r="RWC61" s="156"/>
      <c r="RWD61" s="156"/>
      <c r="RWE61" s="156"/>
      <c r="RWF61" s="156"/>
      <c r="RWG61" s="156"/>
      <c r="RWH61" s="156"/>
      <c r="RWI61" s="156"/>
      <c r="RWJ61" s="156"/>
      <c r="RWK61" s="156"/>
      <c r="RWL61" s="156"/>
      <c r="RWM61" s="156"/>
      <c r="RWN61" s="156"/>
      <c r="RWO61" s="156"/>
      <c r="RWP61" s="156"/>
      <c r="RWQ61" s="156"/>
      <c r="RWR61" s="156"/>
      <c r="RWS61" s="156"/>
      <c r="RWT61" s="156"/>
      <c r="RWU61" s="156"/>
      <c r="RWV61" s="156"/>
      <c r="RWW61" s="156"/>
      <c r="RWX61" s="156"/>
      <c r="RWY61" s="156"/>
      <c r="RWZ61" s="156"/>
      <c r="RXA61" s="156"/>
      <c r="RXB61" s="156"/>
      <c r="RXC61" s="156"/>
      <c r="RXD61" s="156"/>
      <c r="RXE61" s="156"/>
      <c r="RXF61" s="156"/>
      <c r="RXG61" s="156"/>
      <c r="RXH61" s="156"/>
      <c r="RXI61" s="156"/>
      <c r="RXJ61" s="156"/>
      <c r="RXK61" s="156"/>
      <c r="RXL61" s="156"/>
      <c r="RXM61" s="156"/>
      <c r="RXN61" s="156"/>
      <c r="RXO61" s="156"/>
      <c r="RXP61" s="156"/>
      <c r="RXQ61" s="156"/>
      <c r="RXR61" s="156"/>
      <c r="RXS61" s="156"/>
      <c r="RXT61" s="156"/>
      <c r="RXU61" s="156"/>
      <c r="RXV61" s="156"/>
      <c r="RXW61" s="156"/>
      <c r="RXX61" s="156"/>
      <c r="RXY61" s="156"/>
      <c r="RXZ61" s="156"/>
      <c r="RYA61" s="156"/>
      <c r="RYB61" s="156"/>
      <c r="RYC61" s="156"/>
      <c r="RYD61" s="156"/>
      <c r="RYE61" s="156"/>
      <c r="RYF61" s="156"/>
      <c r="RYG61" s="156"/>
      <c r="RYH61" s="156"/>
      <c r="RYI61" s="156"/>
      <c r="RYJ61" s="156"/>
      <c r="RYK61" s="156"/>
      <c r="RYL61" s="156"/>
      <c r="RYM61" s="156"/>
      <c r="RYN61" s="156"/>
      <c r="RYO61" s="156"/>
      <c r="RYP61" s="156"/>
      <c r="RYQ61" s="156"/>
      <c r="RYR61" s="156"/>
      <c r="RYS61" s="156"/>
      <c r="RYT61" s="156"/>
      <c r="RYU61" s="156"/>
      <c r="RYV61" s="156"/>
      <c r="RYW61" s="156"/>
      <c r="RYX61" s="156"/>
      <c r="RYY61" s="156"/>
      <c r="RYZ61" s="156"/>
      <c r="RZA61" s="156"/>
      <c r="RZB61" s="156"/>
      <c r="RZC61" s="156"/>
      <c r="RZD61" s="156"/>
      <c r="RZE61" s="156"/>
      <c r="RZF61" s="156"/>
      <c r="RZG61" s="156"/>
      <c r="RZH61" s="156"/>
      <c r="RZI61" s="156"/>
      <c r="RZJ61" s="156"/>
      <c r="RZK61" s="156"/>
      <c r="RZL61" s="156"/>
      <c r="RZM61" s="156"/>
      <c r="RZN61" s="156"/>
      <c r="RZO61" s="156"/>
      <c r="RZP61" s="156"/>
      <c r="RZQ61" s="156"/>
      <c r="RZR61" s="156"/>
      <c r="RZS61" s="156"/>
      <c r="RZT61" s="156"/>
      <c r="RZU61" s="156"/>
      <c r="RZV61" s="156"/>
      <c r="RZW61" s="156"/>
      <c r="RZX61" s="156"/>
      <c r="RZY61" s="156"/>
      <c r="RZZ61" s="156"/>
      <c r="SAA61" s="156"/>
      <c r="SAB61" s="156"/>
      <c r="SAC61" s="156"/>
      <c r="SAD61" s="156"/>
      <c r="SAE61" s="156"/>
      <c r="SAF61" s="156"/>
      <c r="SAG61" s="156"/>
      <c r="SAH61" s="156"/>
      <c r="SAI61" s="156"/>
      <c r="SAJ61" s="156"/>
      <c r="SAK61" s="156"/>
      <c r="SAL61" s="156"/>
      <c r="SAM61" s="156"/>
      <c r="SAN61" s="156"/>
      <c r="SAO61" s="156"/>
      <c r="SAP61" s="156"/>
      <c r="SAQ61" s="156"/>
      <c r="SAR61" s="156"/>
      <c r="SAS61" s="156"/>
      <c r="SAT61" s="156"/>
      <c r="SAU61" s="156"/>
      <c r="SAV61" s="156"/>
      <c r="SAW61" s="156"/>
      <c r="SAX61" s="156"/>
      <c r="SAY61" s="156"/>
      <c r="SAZ61" s="156"/>
      <c r="SBA61" s="156"/>
      <c r="SBB61" s="156"/>
      <c r="SBC61" s="156"/>
      <c r="SBD61" s="156"/>
      <c r="SBE61" s="156"/>
      <c r="SBF61" s="156"/>
      <c r="SBG61" s="156"/>
      <c r="SBH61" s="156"/>
      <c r="SBI61" s="156"/>
      <c r="SBJ61" s="156"/>
      <c r="SBK61" s="156"/>
      <c r="SBL61" s="156"/>
      <c r="SBM61" s="156"/>
      <c r="SBN61" s="156"/>
      <c r="SBO61" s="156"/>
      <c r="SBP61" s="156"/>
      <c r="SBQ61" s="156"/>
      <c r="SBR61" s="156"/>
      <c r="SBS61" s="156"/>
      <c r="SBT61" s="156"/>
      <c r="SBU61" s="156"/>
      <c r="SBV61" s="156"/>
      <c r="SBW61" s="156"/>
      <c r="SBX61" s="156"/>
      <c r="SBY61" s="156"/>
      <c r="SBZ61" s="156"/>
      <c r="SCA61" s="156"/>
      <c r="SCB61" s="156"/>
      <c r="SCC61" s="156"/>
      <c r="SCD61" s="156"/>
      <c r="SCE61" s="156"/>
      <c r="SCF61" s="156"/>
      <c r="SCG61" s="156"/>
      <c r="SCH61" s="156"/>
      <c r="SCI61" s="156"/>
      <c r="SCJ61" s="156"/>
      <c r="SCK61" s="156"/>
      <c r="SCL61" s="156"/>
      <c r="SCM61" s="156"/>
      <c r="SCN61" s="156"/>
      <c r="SCO61" s="156"/>
      <c r="SCP61" s="156"/>
      <c r="SCQ61" s="156"/>
      <c r="SCR61" s="156"/>
      <c r="SCS61" s="156"/>
      <c r="SCT61" s="156"/>
      <c r="SCU61" s="156"/>
      <c r="SCV61" s="156"/>
      <c r="SCW61" s="156"/>
      <c r="SCX61" s="156"/>
      <c r="SCY61" s="156"/>
      <c r="SCZ61" s="156"/>
      <c r="SDA61" s="156"/>
      <c r="SDB61" s="156"/>
      <c r="SDC61" s="156"/>
      <c r="SDD61" s="156"/>
      <c r="SDE61" s="156"/>
      <c r="SDF61" s="156"/>
      <c r="SDG61" s="156"/>
      <c r="SDH61" s="156"/>
      <c r="SDI61" s="156"/>
      <c r="SDJ61" s="156"/>
      <c r="SDK61" s="156"/>
      <c r="SDL61" s="156"/>
      <c r="SDM61" s="156"/>
      <c r="SDN61" s="156"/>
      <c r="SDO61" s="156"/>
      <c r="SDP61" s="156"/>
      <c r="SDQ61" s="156"/>
      <c r="SDR61" s="156"/>
      <c r="SDS61" s="156"/>
      <c r="SDT61" s="156"/>
      <c r="SDU61" s="156"/>
      <c r="SDV61" s="156"/>
      <c r="SDW61" s="156"/>
      <c r="SDX61" s="156"/>
      <c r="SDY61" s="156"/>
      <c r="SDZ61" s="156"/>
      <c r="SEA61" s="156"/>
      <c r="SEB61" s="156"/>
      <c r="SEC61" s="156"/>
      <c r="SED61" s="156"/>
      <c r="SEE61" s="156"/>
      <c r="SEF61" s="156"/>
      <c r="SEG61" s="156"/>
      <c r="SEH61" s="156"/>
      <c r="SEI61" s="156"/>
      <c r="SEJ61" s="156"/>
      <c r="SEK61" s="156"/>
      <c r="SEL61" s="156"/>
      <c r="SEM61" s="156"/>
      <c r="SEN61" s="156"/>
      <c r="SEO61" s="156"/>
      <c r="SEP61" s="156"/>
      <c r="SEQ61" s="156"/>
      <c r="SER61" s="156"/>
      <c r="SES61" s="156"/>
      <c r="SET61" s="156"/>
      <c r="SEU61" s="156"/>
      <c r="SEV61" s="156"/>
      <c r="SEW61" s="156"/>
      <c r="SEX61" s="156"/>
      <c r="SEY61" s="156"/>
      <c r="SEZ61" s="156"/>
      <c r="SFA61" s="156"/>
      <c r="SFB61" s="156"/>
      <c r="SFC61" s="156"/>
      <c r="SFD61" s="156"/>
      <c r="SFE61" s="156"/>
      <c r="SFF61" s="156"/>
      <c r="SFG61" s="156"/>
      <c r="SFH61" s="156"/>
      <c r="SFI61" s="156"/>
      <c r="SFJ61" s="156"/>
      <c r="SFK61" s="156"/>
      <c r="SFL61" s="156"/>
      <c r="SFM61" s="156"/>
      <c r="SFN61" s="156"/>
      <c r="SFO61" s="156"/>
      <c r="SFP61" s="156"/>
      <c r="SFQ61" s="156"/>
      <c r="SFR61" s="156"/>
      <c r="SFS61" s="156"/>
      <c r="SFT61" s="156"/>
      <c r="SFU61" s="156"/>
      <c r="SFV61" s="156"/>
      <c r="SFW61" s="156"/>
      <c r="SFX61" s="156"/>
      <c r="SFY61" s="156"/>
      <c r="SFZ61" s="156"/>
      <c r="SGA61" s="156"/>
      <c r="SGB61" s="156"/>
      <c r="SGC61" s="156"/>
      <c r="SGD61" s="156"/>
      <c r="SGE61" s="156"/>
      <c r="SGF61" s="156"/>
      <c r="SGG61" s="156"/>
      <c r="SGH61" s="156"/>
      <c r="SGI61" s="156"/>
      <c r="SGJ61" s="156"/>
      <c r="SGK61" s="156"/>
      <c r="SGL61" s="156"/>
      <c r="SGM61" s="156"/>
      <c r="SGN61" s="156"/>
      <c r="SGO61" s="156"/>
      <c r="SGP61" s="156"/>
      <c r="SGQ61" s="156"/>
      <c r="SGR61" s="156"/>
      <c r="SGS61" s="156"/>
      <c r="SGT61" s="156"/>
      <c r="SGU61" s="156"/>
      <c r="SGV61" s="156"/>
      <c r="SGW61" s="156"/>
      <c r="SGX61" s="156"/>
      <c r="SGY61" s="156"/>
      <c r="SGZ61" s="156"/>
      <c r="SHA61" s="156"/>
      <c r="SHB61" s="156"/>
      <c r="SHC61" s="156"/>
      <c r="SHD61" s="156"/>
      <c r="SHE61" s="156"/>
      <c r="SHF61" s="156"/>
      <c r="SHG61" s="156"/>
      <c r="SHH61" s="156"/>
      <c r="SHI61" s="156"/>
      <c r="SHJ61" s="156"/>
      <c r="SHK61" s="156"/>
      <c r="SHL61" s="156"/>
      <c r="SHM61" s="156"/>
      <c r="SHN61" s="156"/>
      <c r="SHO61" s="156"/>
      <c r="SHP61" s="156"/>
      <c r="SHQ61" s="156"/>
      <c r="SHR61" s="156"/>
      <c r="SHS61" s="156"/>
      <c r="SHT61" s="156"/>
      <c r="SHU61" s="156"/>
      <c r="SHV61" s="156"/>
      <c r="SHW61" s="156"/>
      <c r="SHX61" s="156"/>
      <c r="SHY61" s="156"/>
      <c r="SHZ61" s="156"/>
      <c r="SIA61" s="156"/>
      <c r="SIB61" s="156"/>
      <c r="SIC61" s="156"/>
      <c r="SID61" s="156"/>
      <c r="SIE61" s="156"/>
      <c r="SIF61" s="156"/>
      <c r="SIG61" s="156"/>
      <c r="SIH61" s="156"/>
      <c r="SII61" s="156"/>
      <c r="SIJ61" s="156"/>
      <c r="SIK61" s="156"/>
      <c r="SIL61" s="156"/>
      <c r="SIM61" s="156"/>
      <c r="SIN61" s="156"/>
      <c r="SIO61" s="156"/>
      <c r="SIP61" s="156"/>
      <c r="SIQ61" s="156"/>
      <c r="SIR61" s="156"/>
      <c r="SIS61" s="156"/>
      <c r="SIT61" s="156"/>
      <c r="SIU61" s="156"/>
      <c r="SIV61" s="156"/>
      <c r="SIW61" s="156"/>
      <c r="SIX61" s="156"/>
      <c r="SIY61" s="156"/>
      <c r="SIZ61" s="156"/>
      <c r="SJA61" s="156"/>
      <c r="SJB61" s="156"/>
      <c r="SJC61" s="156"/>
      <c r="SJD61" s="156"/>
      <c r="SJE61" s="156"/>
      <c r="SJF61" s="156"/>
      <c r="SJG61" s="156"/>
      <c r="SJH61" s="156"/>
      <c r="SJI61" s="156"/>
      <c r="SJJ61" s="156"/>
      <c r="SJK61" s="156"/>
      <c r="SJL61" s="156"/>
      <c r="SJM61" s="156"/>
      <c r="SJN61" s="156"/>
      <c r="SJO61" s="156"/>
      <c r="SJP61" s="156"/>
      <c r="SJQ61" s="156"/>
      <c r="SJR61" s="156"/>
      <c r="SJS61" s="156"/>
      <c r="SJT61" s="156"/>
      <c r="SJU61" s="156"/>
      <c r="SJV61" s="156"/>
      <c r="SJW61" s="156"/>
      <c r="SJX61" s="156"/>
      <c r="SJY61" s="156"/>
      <c r="SJZ61" s="156"/>
      <c r="SKA61" s="156"/>
      <c r="SKB61" s="156"/>
      <c r="SKC61" s="156"/>
      <c r="SKD61" s="156"/>
      <c r="SKE61" s="156"/>
      <c r="SKF61" s="156"/>
      <c r="SKG61" s="156"/>
      <c r="SKH61" s="156"/>
      <c r="SKI61" s="156"/>
      <c r="SKJ61" s="156"/>
      <c r="SKK61" s="156"/>
      <c r="SKL61" s="156"/>
      <c r="SKM61" s="156"/>
      <c r="SKN61" s="156"/>
      <c r="SKO61" s="156"/>
      <c r="SKP61" s="156"/>
      <c r="SKQ61" s="156"/>
      <c r="SKR61" s="156"/>
      <c r="SKS61" s="156"/>
      <c r="SKT61" s="156"/>
      <c r="SKU61" s="156"/>
      <c r="SKV61" s="156"/>
      <c r="SKW61" s="156"/>
      <c r="SKX61" s="156"/>
      <c r="SKY61" s="156"/>
      <c r="SKZ61" s="156"/>
      <c r="SLA61" s="156"/>
      <c r="SLB61" s="156"/>
      <c r="SLC61" s="156"/>
      <c r="SLD61" s="156"/>
      <c r="SLE61" s="156"/>
      <c r="SLF61" s="156"/>
      <c r="SLG61" s="156"/>
      <c r="SLH61" s="156"/>
      <c r="SLI61" s="156"/>
      <c r="SLJ61" s="156"/>
      <c r="SLK61" s="156"/>
      <c r="SLL61" s="156"/>
      <c r="SLM61" s="156"/>
      <c r="SLN61" s="156"/>
      <c r="SLO61" s="156"/>
      <c r="SLP61" s="156"/>
      <c r="SLQ61" s="156"/>
      <c r="SLR61" s="156"/>
      <c r="SLS61" s="156"/>
      <c r="SLT61" s="156"/>
      <c r="SLU61" s="156"/>
      <c r="SLV61" s="156"/>
      <c r="SLW61" s="156"/>
      <c r="SLX61" s="156"/>
      <c r="SLY61" s="156"/>
      <c r="SLZ61" s="156"/>
      <c r="SMA61" s="156"/>
      <c r="SMB61" s="156"/>
      <c r="SMC61" s="156"/>
      <c r="SMD61" s="156"/>
      <c r="SME61" s="156"/>
      <c r="SMF61" s="156"/>
      <c r="SMG61" s="156"/>
      <c r="SMH61" s="156"/>
      <c r="SMI61" s="156"/>
      <c r="SMJ61" s="156"/>
      <c r="SMK61" s="156"/>
      <c r="SML61" s="156"/>
      <c r="SMM61" s="156"/>
      <c r="SMN61" s="156"/>
      <c r="SMO61" s="156"/>
      <c r="SMP61" s="156"/>
      <c r="SMQ61" s="156"/>
      <c r="SMR61" s="156"/>
      <c r="SMS61" s="156"/>
      <c r="SMT61" s="156"/>
      <c r="SMU61" s="156"/>
      <c r="SMV61" s="156"/>
      <c r="SMW61" s="156"/>
      <c r="SMX61" s="156"/>
      <c r="SMY61" s="156"/>
      <c r="SMZ61" s="156"/>
      <c r="SNA61" s="156"/>
      <c r="SNB61" s="156"/>
      <c r="SNC61" s="156"/>
      <c r="SND61" s="156"/>
      <c r="SNE61" s="156"/>
      <c r="SNF61" s="156"/>
      <c r="SNG61" s="156"/>
      <c r="SNH61" s="156"/>
      <c r="SNI61" s="156"/>
      <c r="SNJ61" s="156"/>
      <c r="SNK61" s="156"/>
      <c r="SNL61" s="156"/>
      <c r="SNM61" s="156"/>
      <c r="SNN61" s="156"/>
      <c r="SNO61" s="156"/>
      <c r="SNP61" s="156"/>
      <c r="SNQ61" s="156"/>
      <c r="SNR61" s="156"/>
      <c r="SNS61" s="156"/>
      <c r="SNT61" s="156"/>
      <c r="SNU61" s="156"/>
      <c r="SNV61" s="156"/>
      <c r="SNW61" s="156"/>
      <c r="SNX61" s="156"/>
      <c r="SNY61" s="156"/>
      <c r="SNZ61" s="156"/>
      <c r="SOA61" s="156"/>
      <c r="SOB61" s="156"/>
      <c r="SOC61" s="156"/>
      <c r="SOD61" s="156"/>
      <c r="SOE61" s="156"/>
      <c r="SOF61" s="156"/>
      <c r="SOG61" s="156"/>
      <c r="SOH61" s="156"/>
      <c r="SOI61" s="156"/>
      <c r="SOJ61" s="156"/>
      <c r="SOK61" s="156"/>
      <c r="SOL61" s="156"/>
      <c r="SOM61" s="156"/>
      <c r="SON61" s="156"/>
      <c r="SOO61" s="156"/>
      <c r="SOP61" s="156"/>
      <c r="SOQ61" s="156"/>
      <c r="SOR61" s="156"/>
      <c r="SOS61" s="156"/>
      <c r="SOT61" s="156"/>
      <c r="SOU61" s="156"/>
      <c r="SOV61" s="156"/>
      <c r="SOW61" s="156"/>
      <c r="SOX61" s="156"/>
      <c r="SOY61" s="156"/>
      <c r="SOZ61" s="156"/>
      <c r="SPA61" s="156"/>
      <c r="SPB61" s="156"/>
      <c r="SPC61" s="156"/>
      <c r="SPD61" s="156"/>
      <c r="SPE61" s="156"/>
      <c r="SPF61" s="156"/>
      <c r="SPG61" s="156"/>
      <c r="SPH61" s="156"/>
      <c r="SPI61" s="156"/>
      <c r="SPJ61" s="156"/>
      <c r="SPK61" s="156"/>
      <c r="SPL61" s="156"/>
      <c r="SPM61" s="156"/>
      <c r="SPN61" s="156"/>
      <c r="SPO61" s="156"/>
      <c r="SPP61" s="156"/>
      <c r="SPQ61" s="156"/>
      <c r="SPR61" s="156"/>
      <c r="SPS61" s="156"/>
      <c r="SPT61" s="156"/>
      <c r="SPU61" s="156"/>
      <c r="SPV61" s="156"/>
      <c r="SPW61" s="156"/>
      <c r="SPX61" s="156"/>
      <c r="SPY61" s="156"/>
      <c r="SPZ61" s="156"/>
      <c r="SQA61" s="156"/>
      <c r="SQB61" s="156"/>
      <c r="SQC61" s="156"/>
      <c r="SQD61" s="156"/>
      <c r="SQE61" s="156"/>
      <c r="SQF61" s="156"/>
      <c r="SQG61" s="156"/>
      <c r="SQH61" s="156"/>
      <c r="SQI61" s="156"/>
      <c r="SQJ61" s="156"/>
      <c r="SQK61" s="156"/>
      <c r="SQL61" s="156"/>
      <c r="SQM61" s="156"/>
      <c r="SQN61" s="156"/>
      <c r="SQO61" s="156"/>
      <c r="SQP61" s="156"/>
      <c r="SQQ61" s="156"/>
      <c r="SQR61" s="156"/>
      <c r="SQS61" s="156"/>
      <c r="SQT61" s="156"/>
      <c r="SQU61" s="156"/>
      <c r="SQV61" s="156"/>
      <c r="SQW61" s="156"/>
      <c r="SQX61" s="156"/>
      <c r="SQY61" s="156"/>
      <c r="SQZ61" s="156"/>
      <c r="SRA61" s="156"/>
      <c r="SRB61" s="156"/>
      <c r="SRC61" s="156"/>
      <c r="SRD61" s="156"/>
      <c r="SRE61" s="156"/>
      <c r="SRF61" s="156"/>
      <c r="SRG61" s="156"/>
      <c r="SRH61" s="156"/>
      <c r="SRI61" s="156"/>
      <c r="SRJ61" s="156"/>
      <c r="SRK61" s="156"/>
      <c r="SRL61" s="156"/>
      <c r="SRM61" s="156"/>
      <c r="SRN61" s="156"/>
      <c r="SRO61" s="156"/>
      <c r="SRP61" s="156"/>
      <c r="SRQ61" s="156"/>
      <c r="SRR61" s="156"/>
      <c r="SRS61" s="156"/>
      <c r="SRT61" s="156"/>
      <c r="SRU61" s="156"/>
      <c r="SRV61" s="156"/>
      <c r="SRW61" s="156"/>
      <c r="SRX61" s="156"/>
      <c r="SRY61" s="156"/>
      <c r="SRZ61" s="156"/>
      <c r="SSA61" s="156"/>
      <c r="SSB61" s="156"/>
      <c r="SSC61" s="156"/>
      <c r="SSD61" s="156"/>
      <c r="SSE61" s="156"/>
      <c r="SSF61" s="156"/>
      <c r="SSG61" s="156"/>
      <c r="SSH61" s="156"/>
      <c r="SSI61" s="156"/>
      <c r="SSJ61" s="156"/>
      <c r="SSK61" s="156"/>
      <c r="SSL61" s="156"/>
      <c r="SSM61" s="156"/>
      <c r="SSN61" s="156"/>
      <c r="SSO61" s="156"/>
      <c r="SSP61" s="156"/>
      <c r="SSQ61" s="156"/>
      <c r="SSR61" s="156"/>
      <c r="SSS61" s="156"/>
      <c r="SST61" s="156"/>
      <c r="SSU61" s="156"/>
      <c r="SSV61" s="156"/>
      <c r="SSW61" s="156"/>
      <c r="SSX61" s="156"/>
      <c r="SSY61" s="156"/>
      <c r="SSZ61" s="156"/>
      <c r="STA61" s="156"/>
      <c r="STB61" s="156"/>
      <c r="STC61" s="156"/>
      <c r="STD61" s="156"/>
      <c r="STE61" s="156"/>
      <c r="STF61" s="156"/>
      <c r="STG61" s="156"/>
      <c r="STH61" s="156"/>
      <c r="STI61" s="156"/>
      <c r="STJ61" s="156"/>
      <c r="STK61" s="156"/>
      <c r="STL61" s="156"/>
      <c r="STM61" s="156"/>
      <c r="STN61" s="156"/>
      <c r="STO61" s="156"/>
      <c r="STP61" s="156"/>
      <c r="STQ61" s="156"/>
      <c r="STR61" s="156"/>
      <c r="STS61" s="156"/>
      <c r="STT61" s="156"/>
      <c r="STU61" s="156"/>
      <c r="STV61" s="156"/>
      <c r="STW61" s="156"/>
      <c r="STX61" s="156"/>
      <c r="STY61" s="156"/>
      <c r="STZ61" s="156"/>
      <c r="SUA61" s="156"/>
      <c r="SUB61" s="156"/>
      <c r="SUC61" s="156"/>
      <c r="SUD61" s="156"/>
      <c r="SUE61" s="156"/>
      <c r="SUF61" s="156"/>
      <c r="SUG61" s="156"/>
      <c r="SUH61" s="156"/>
      <c r="SUI61" s="156"/>
      <c r="SUJ61" s="156"/>
      <c r="SUK61" s="156"/>
      <c r="SUL61" s="156"/>
      <c r="SUM61" s="156"/>
      <c r="SUN61" s="156"/>
      <c r="SUO61" s="156"/>
      <c r="SUP61" s="156"/>
      <c r="SUQ61" s="156"/>
      <c r="SUR61" s="156"/>
      <c r="SUS61" s="156"/>
      <c r="SUT61" s="156"/>
      <c r="SUU61" s="156"/>
      <c r="SUV61" s="156"/>
      <c r="SUW61" s="156"/>
      <c r="SUX61" s="156"/>
      <c r="SUY61" s="156"/>
      <c r="SUZ61" s="156"/>
      <c r="SVA61" s="156"/>
      <c r="SVB61" s="156"/>
      <c r="SVC61" s="156"/>
      <c r="SVD61" s="156"/>
      <c r="SVE61" s="156"/>
      <c r="SVF61" s="156"/>
      <c r="SVG61" s="156"/>
      <c r="SVH61" s="156"/>
      <c r="SVI61" s="156"/>
      <c r="SVJ61" s="156"/>
      <c r="SVK61" s="156"/>
      <c r="SVL61" s="156"/>
      <c r="SVM61" s="156"/>
      <c r="SVN61" s="156"/>
      <c r="SVO61" s="156"/>
      <c r="SVP61" s="156"/>
      <c r="SVQ61" s="156"/>
      <c r="SVR61" s="156"/>
      <c r="SVS61" s="156"/>
      <c r="SVT61" s="156"/>
      <c r="SVU61" s="156"/>
      <c r="SVV61" s="156"/>
      <c r="SVW61" s="156"/>
      <c r="SVX61" s="156"/>
      <c r="SVY61" s="156"/>
      <c r="SVZ61" s="156"/>
      <c r="SWA61" s="156"/>
      <c r="SWB61" s="156"/>
      <c r="SWC61" s="156"/>
      <c r="SWD61" s="156"/>
      <c r="SWE61" s="156"/>
      <c r="SWF61" s="156"/>
      <c r="SWG61" s="156"/>
      <c r="SWH61" s="156"/>
      <c r="SWI61" s="156"/>
      <c r="SWJ61" s="156"/>
      <c r="SWK61" s="156"/>
      <c r="SWL61" s="156"/>
      <c r="SWM61" s="156"/>
      <c r="SWN61" s="156"/>
      <c r="SWO61" s="156"/>
      <c r="SWP61" s="156"/>
      <c r="SWQ61" s="156"/>
      <c r="SWR61" s="156"/>
      <c r="SWS61" s="156"/>
      <c r="SWT61" s="156"/>
      <c r="SWU61" s="156"/>
      <c r="SWV61" s="156"/>
      <c r="SWW61" s="156"/>
      <c r="SWX61" s="156"/>
      <c r="SWY61" s="156"/>
      <c r="SWZ61" s="156"/>
      <c r="SXA61" s="156"/>
      <c r="SXB61" s="156"/>
      <c r="SXC61" s="156"/>
      <c r="SXD61" s="156"/>
      <c r="SXE61" s="156"/>
      <c r="SXF61" s="156"/>
      <c r="SXG61" s="156"/>
      <c r="SXH61" s="156"/>
      <c r="SXI61" s="156"/>
      <c r="SXJ61" s="156"/>
      <c r="SXK61" s="156"/>
      <c r="SXL61" s="156"/>
      <c r="SXM61" s="156"/>
      <c r="SXN61" s="156"/>
      <c r="SXO61" s="156"/>
      <c r="SXP61" s="156"/>
      <c r="SXQ61" s="156"/>
      <c r="SXR61" s="156"/>
      <c r="SXS61" s="156"/>
      <c r="SXT61" s="156"/>
      <c r="SXU61" s="156"/>
      <c r="SXV61" s="156"/>
      <c r="SXW61" s="156"/>
      <c r="SXX61" s="156"/>
      <c r="SXY61" s="156"/>
      <c r="SXZ61" s="156"/>
      <c r="SYA61" s="156"/>
      <c r="SYB61" s="156"/>
      <c r="SYC61" s="156"/>
      <c r="SYD61" s="156"/>
      <c r="SYE61" s="156"/>
      <c r="SYF61" s="156"/>
      <c r="SYG61" s="156"/>
      <c r="SYH61" s="156"/>
      <c r="SYI61" s="156"/>
      <c r="SYJ61" s="156"/>
      <c r="SYK61" s="156"/>
      <c r="SYL61" s="156"/>
      <c r="SYM61" s="156"/>
      <c r="SYN61" s="156"/>
      <c r="SYO61" s="156"/>
      <c r="SYP61" s="156"/>
      <c r="SYQ61" s="156"/>
      <c r="SYR61" s="156"/>
      <c r="SYS61" s="156"/>
      <c r="SYT61" s="156"/>
      <c r="SYU61" s="156"/>
      <c r="SYV61" s="156"/>
      <c r="SYW61" s="156"/>
      <c r="SYX61" s="156"/>
      <c r="SYY61" s="156"/>
      <c r="SYZ61" s="156"/>
      <c r="SZA61" s="156"/>
      <c r="SZB61" s="156"/>
      <c r="SZC61" s="156"/>
      <c r="SZD61" s="156"/>
      <c r="SZE61" s="156"/>
      <c r="SZF61" s="156"/>
      <c r="SZG61" s="156"/>
      <c r="SZH61" s="156"/>
      <c r="SZI61" s="156"/>
      <c r="SZJ61" s="156"/>
      <c r="SZK61" s="156"/>
      <c r="SZL61" s="156"/>
      <c r="SZM61" s="156"/>
      <c r="SZN61" s="156"/>
      <c r="SZO61" s="156"/>
      <c r="SZP61" s="156"/>
      <c r="SZQ61" s="156"/>
      <c r="SZR61" s="156"/>
      <c r="SZS61" s="156"/>
      <c r="SZT61" s="156"/>
      <c r="SZU61" s="156"/>
      <c r="SZV61" s="156"/>
      <c r="SZW61" s="156"/>
      <c r="SZX61" s="156"/>
      <c r="SZY61" s="156"/>
      <c r="SZZ61" s="156"/>
      <c r="TAA61" s="156"/>
      <c r="TAB61" s="156"/>
      <c r="TAC61" s="156"/>
      <c r="TAD61" s="156"/>
      <c r="TAE61" s="156"/>
      <c r="TAF61" s="156"/>
      <c r="TAG61" s="156"/>
      <c r="TAH61" s="156"/>
      <c r="TAI61" s="156"/>
      <c r="TAJ61" s="156"/>
      <c r="TAK61" s="156"/>
      <c r="TAL61" s="156"/>
      <c r="TAM61" s="156"/>
      <c r="TAN61" s="156"/>
      <c r="TAO61" s="156"/>
      <c r="TAP61" s="156"/>
      <c r="TAQ61" s="156"/>
      <c r="TAR61" s="156"/>
      <c r="TAS61" s="156"/>
      <c r="TAT61" s="156"/>
      <c r="TAU61" s="156"/>
      <c r="TAV61" s="156"/>
      <c r="TAW61" s="156"/>
      <c r="TAX61" s="156"/>
      <c r="TAY61" s="156"/>
      <c r="TAZ61" s="156"/>
      <c r="TBA61" s="156"/>
      <c r="TBB61" s="156"/>
      <c r="TBC61" s="156"/>
      <c r="TBD61" s="156"/>
      <c r="TBE61" s="156"/>
      <c r="TBF61" s="156"/>
      <c r="TBG61" s="156"/>
      <c r="TBH61" s="156"/>
      <c r="TBI61" s="156"/>
      <c r="TBJ61" s="156"/>
      <c r="TBK61" s="156"/>
      <c r="TBL61" s="156"/>
      <c r="TBM61" s="156"/>
      <c r="TBN61" s="156"/>
      <c r="TBO61" s="156"/>
      <c r="TBP61" s="156"/>
      <c r="TBQ61" s="156"/>
      <c r="TBR61" s="156"/>
      <c r="TBS61" s="156"/>
      <c r="TBT61" s="156"/>
      <c r="TBU61" s="156"/>
      <c r="TBV61" s="156"/>
      <c r="TBW61" s="156"/>
      <c r="TBX61" s="156"/>
      <c r="TBY61" s="156"/>
      <c r="TBZ61" s="156"/>
      <c r="TCA61" s="156"/>
      <c r="TCB61" s="156"/>
      <c r="TCC61" s="156"/>
      <c r="TCD61" s="156"/>
      <c r="TCE61" s="156"/>
      <c r="TCF61" s="156"/>
      <c r="TCG61" s="156"/>
      <c r="TCH61" s="156"/>
      <c r="TCI61" s="156"/>
      <c r="TCJ61" s="156"/>
      <c r="TCK61" s="156"/>
      <c r="TCL61" s="156"/>
      <c r="TCM61" s="156"/>
      <c r="TCN61" s="156"/>
      <c r="TCO61" s="156"/>
      <c r="TCP61" s="156"/>
      <c r="TCQ61" s="156"/>
      <c r="TCR61" s="156"/>
      <c r="TCS61" s="156"/>
      <c r="TCT61" s="156"/>
      <c r="TCU61" s="156"/>
      <c r="TCV61" s="156"/>
      <c r="TCW61" s="156"/>
      <c r="TCX61" s="156"/>
      <c r="TCY61" s="156"/>
      <c r="TCZ61" s="156"/>
      <c r="TDA61" s="156"/>
      <c r="TDB61" s="156"/>
      <c r="TDC61" s="156"/>
      <c r="TDD61" s="156"/>
      <c r="TDE61" s="156"/>
      <c r="TDF61" s="156"/>
      <c r="TDG61" s="156"/>
      <c r="TDH61" s="156"/>
      <c r="TDI61" s="156"/>
      <c r="TDJ61" s="156"/>
      <c r="TDK61" s="156"/>
      <c r="TDL61" s="156"/>
      <c r="TDM61" s="156"/>
      <c r="TDN61" s="156"/>
      <c r="TDO61" s="156"/>
      <c r="TDP61" s="156"/>
      <c r="TDQ61" s="156"/>
      <c r="TDR61" s="156"/>
      <c r="TDS61" s="156"/>
      <c r="TDT61" s="156"/>
      <c r="TDU61" s="156"/>
      <c r="TDV61" s="156"/>
      <c r="TDW61" s="156"/>
      <c r="TDX61" s="156"/>
      <c r="TDY61" s="156"/>
      <c r="TDZ61" s="156"/>
      <c r="TEA61" s="156"/>
      <c r="TEB61" s="156"/>
      <c r="TEC61" s="156"/>
      <c r="TED61" s="156"/>
      <c r="TEE61" s="156"/>
      <c r="TEF61" s="156"/>
      <c r="TEG61" s="156"/>
      <c r="TEH61" s="156"/>
      <c r="TEI61" s="156"/>
      <c r="TEJ61" s="156"/>
      <c r="TEK61" s="156"/>
      <c r="TEL61" s="156"/>
      <c r="TEM61" s="156"/>
      <c r="TEN61" s="156"/>
      <c r="TEO61" s="156"/>
      <c r="TEP61" s="156"/>
      <c r="TEQ61" s="156"/>
      <c r="TER61" s="156"/>
      <c r="TES61" s="156"/>
      <c r="TET61" s="156"/>
      <c r="TEU61" s="156"/>
      <c r="TEV61" s="156"/>
      <c r="TEW61" s="156"/>
      <c r="TEX61" s="156"/>
      <c r="TEY61" s="156"/>
      <c r="TEZ61" s="156"/>
      <c r="TFA61" s="156"/>
      <c r="TFB61" s="156"/>
      <c r="TFC61" s="156"/>
      <c r="TFD61" s="156"/>
      <c r="TFE61" s="156"/>
      <c r="TFF61" s="156"/>
      <c r="TFG61" s="156"/>
      <c r="TFH61" s="156"/>
      <c r="TFI61" s="156"/>
      <c r="TFJ61" s="156"/>
      <c r="TFK61" s="156"/>
      <c r="TFL61" s="156"/>
      <c r="TFM61" s="156"/>
      <c r="TFN61" s="156"/>
      <c r="TFO61" s="156"/>
      <c r="TFP61" s="156"/>
      <c r="TFQ61" s="156"/>
      <c r="TFR61" s="156"/>
      <c r="TFS61" s="156"/>
      <c r="TFT61" s="156"/>
      <c r="TFU61" s="156"/>
      <c r="TFV61" s="156"/>
      <c r="TFW61" s="156"/>
      <c r="TFX61" s="156"/>
      <c r="TFY61" s="156"/>
      <c r="TFZ61" s="156"/>
      <c r="TGA61" s="156"/>
      <c r="TGB61" s="156"/>
      <c r="TGC61" s="156"/>
      <c r="TGD61" s="156"/>
      <c r="TGE61" s="156"/>
      <c r="TGF61" s="156"/>
      <c r="TGG61" s="156"/>
      <c r="TGH61" s="156"/>
      <c r="TGI61" s="156"/>
      <c r="TGJ61" s="156"/>
      <c r="TGK61" s="156"/>
      <c r="TGL61" s="156"/>
      <c r="TGM61" s="156"/>
      <c r="TGN61" s="156"/>
      <c r="TGO61" s="156"/>
      <c r="TGP61" s="156"/>
      <c r="TGQ61" s="156"/>
      <c r="TGR61" s="156"/>
      <c r="TGS61" s="156"/>
      <c r="TGT61" s="156"/>
      <c r="TGU61" s="156"/>
      <c r="TGV61" s="156"/>
      <c r="TGW61" s="156"/>
      <c r="TGX61" s="156"/>
      <c r="TGY61" s="156"/>
      <c r="TGZ61" s="156"/>
      <c r="THA61" s="156"/>
      <c r="THB61" s="156"/>
      <c r="THC61" s="156"/>
      <c r="THD61" s="156"/>
      <c r="THE61" s="156"/>
      <c r="THF61" s="156"/>
      <c r="THG61" s="156"/>
      <c r="THH61" s="156"/>
      <c r="THI61" s="156"/>
      <c r="THJ61" s="156"/>
      <c r="THK61" s="156"/>
      <c r="THL61" s="156"/>
      <c r="THM61" s="156"/>
      <c r="THN61" s="156"/>
      <c r="THO61" s="156"/>
      <c r="THP61" s="156"/>
      <c r="THQ61" s="156"/>
      <c r="THR61" s="156"/>
      <c r="THS61" s="156"/>
      <c r="THT61" s="156"/>
      <c r="THU61" s="156"/>
      <c r="THV61" s="156"/>
      <c r="THW61" s="156"/>
      <c r="THX61" s="156"/>
      <c r="THY61" s="156"/>
      <c r="THZ61" s="156"/>
      <c r="TIA61" s="156"/>
      <c r="TIB61" s="156"/>
      <c r="TIC61" s="156"/>
      <c r="TID61" s="156"/>
      <c r="TIE61" s="156"/>
      <c r="TIF61" s="156"/>
      <c r="TIG61" s="156"/>
      <c r="TIH61" s="156"/>
      <c r="TII61" s="156"/>
      <c r="TIJ61" s="156"/>
      <c r="TIK61" s="156"/>
      <c r="TIL61" s="156"/>
      <c r="TIM61" s="156"/>
      <c r="TIN61" s="156"/>
      <c r="TIO61" s="156"/>
      <c r="TIP61" s="156"/>
      <c r="TIQ61" s="156"/>
      <c r="TIR61" s="156"/>
      <c r="TIS61" s="156"/>
      <c r="TIT61" s="156"/>
      <c r="TIU61" s="156"/>
      <c r="TIV61" s="156"/>
      <c r="TIW61" s="156"/>
      <c r="TIX61" s="156"/>
      <c r="TIY61" s="156"/>
      <c r="TIZ61" s="156"/>
      <c r="TJA61" s="156"/>
      <c r="TJB61" s="156"/>
      <c r="TJC61" s="156"/>
      <c r="TJD61" s="156"/>
      <c r="TJE61" s="156"/>
      <c r="TJF61" s="156"/>
      <c r="TJG61" s="156"/>
      <c r="TJH61" s="156"/>
      <c r="TJI61" s="156"/>
      <c r="TJJ61" s="156"/>
      <c r="TJK61" s="156"/>
      <c r="TJL61" s="156"/>
      <c r="TJM61" s="156"/>
      <c r="TJN61" s="156"/>
      <c r="TJO61" s="156"/>
      <c r="TJP61" s="156"/>
      <c r="TJQ61" s="156"/>
      <c r="TJR61" s="156"/>
      <c r="TJS61" s="156"/>
      <c r="TJT61" s="156"/>
      <c r="TJU61" s="156"/>
      <c r="TJV61" s="156"/>
      <c r="TJW61" s="156"/>
      <c r="TJX61" s="156"/>
      <c r="TJY61" s="156"/>
      <c r="TJZ61" s="156"/>
      <c r="TKA61" s="156"/>
      <c r="TKB61" s="156"/>
      <c r="TKC61" s="156"/>
      <c r="TKD61" s="156"/>
      <c r="TKE61" s="156"/>
      <c r="TKF61" s="156"/>
      <c r="TKG61" s="156"/>
      <c r="TKH61" s="156"/>
      <c r="TKI61" s="156"/>
      <c r="TKJ61" s="156"/>
      <c r="TKK61" s="156"/>
      <c r="TKL61" s="156"/>
      <c r="TKM61" s="156"/>
      <c r="TKN61" s="156"/>
      <c r="TKO61" s="156"/>
      <c r="TKP61" s="156"/>
      <c r="TKQ61" s="156"/>
      <c r="TKR61" s="156"/>
      <c r="TKS61" s="156"/>
      <c r="TKT61" s="156"/>
      <c r="TKU61" s="156"/>
      <c r="TKV61" s="156"/>
      <c r="TKW61" s="156"/>
      <c r="TKX61" s="156"/>
      <c r="TKY61" s="156"/>
      <c r="TKZ61" s="156"/>
      <c r="TLA61" s="156"/>
      <c r="TLB61" s="156"/>
      <c r="TLC61" s="156"/>
      <c r="TLD61" s="156"/>
      <c r="TLE61" s="156"/>
      <c r="TLF61" s="156"/>
      <c r="TLG61" s="156"/>
      <c r="TLH61" s="156"/>
      <c r="TLI61" s="156"/>
      <c r="TLJ61" s="156"/>
      <c r="TLK61" s="156"/>
      <c r="TLL61" s="156"/>
      <c r="TLM61" s="156"/>
      <c r="TLN61" s="156"/>
      <c r="TLO61" s="156"/>
      <c r="TLP61" s="156"/>
      <c r="TLQ61" s="156"/>
      <c r="TLR61" s="156"/>
      <c r="TLS61" s="156"/>
      <c r="TLT61" s="156"/>
      <c r="TLU61" s="156"/>
      <c r="TLV61" s="156"/>
      <c r="TLW61" s="156"/>
      <c r="TLX61" s="156"/>
      <c r="TLY61" s="156"/>
      <c r="TLZ61" s="156"/>
      <c r="TMA61" s="156"/>
      <c r="TMB61" s="156"/>
      <c r="TMC61" s="156"/>
      <c r="TMD61" s="156"/>
      <c r="TME61" s="156"/>
      <c r="TMF61" s="156"/>
      <c r="TMG61" s="156"/>
      <c r="TMH61" s="156"/>
      <c r="TMI61" s="156"/>
      <c r="TMJ61" s="156"/>
      <c r="TMK61" s="156"/>
      <c r="TML61" s="156"/>
      <c r="TMM61" s="156"/>
      <c r="TMN61" s="156"/>
      <c r="TMO61" s="156"/>
      <c r="TMP61" s="156"/>
      <c r="TMQ61" s="156"/>
      <c r="TMR61" s="156"/>
      <c r="TMS61" s="156"/>
      <c r="TMT61" s="156"/>
      <c r="TMU61" s="156"/>
      <c r="TMV61" s="156"/>
      <c r="TMW61" s="156"/>
      <c r="TMX61" s="156"/>
      <c r="TMY61" s="156"/>
      <c r="TMZ61" s="156"/>
      <c r="TNA61" s="156"/>
      <c r="TNB61" s="156"/>
      <c r="TNC61" s="156"/>
      <c r="TND61" s="156"/>
      <c r="TNE61" s="156"/>
      <c r="TNF61" s="156"/>
      <c r="TNG61" s="156"/>
      <c r="TNH61" s="156"/>
      <c r="TNI61" s="156"/>
      <c r="TNJ61" s="156"/>
      <c r="TNK61" s="156"/>
      <c r="TNL61" s="156"/>
      <c r="TNM61" s="156"/>
      <c r="TNN61" s="156"/>
      <c r="TNO61" s="156"/>
      <c r="TNP61" s="156"/>
      <c r="TNQ61" s="156"/>
      <c r="TNR61" s="156"/>
      <c r="TNS61" s="156"/>
      <c r="TNT61" s="156"/>
      <c r="TNU61" s="156"/>
      <c r="TNV61" s="156"/>
      <c r="TNW61" s="156"/>
      <c r="TNX61" s="156"/>
      <c r="TNY61" s="156"/>
      <c r="TNZ61" s="156"/>
      <c r="TOA61" s="156"/>
      <c r="TOB61" s="156"/>
      <c r="TOC61" s="156"/>
      <c r="TOD61" s="156"/>
      <c r="TOE61" s="156"/>
      <c r="TOF61" s="156"/>
      <c r="TOG61" s="156"/>
      <c r="TOH61" s="156"/>
      <c r="TOI61" s="156"/>
      <c r="TOJ61" s="156"/>
      <c r="TOK61" s="156"/>
      <c r="TOL61" s="156"/>
      <c r="TOM61" s="156"/>
      <c r="TON61" s="156"/>
      <c r="TOO61" s="156"/>
      <c r="TOP61" s="156"/>
      <c r="TOQ61" s="156"/>
      <c r="TOR61" s="156"/>
      <c r="TOS61" s="156"/>
      <c r="TOT61" s="156"/>
      <c r="TOU61" s="156"/>
      <c r="TOV61" s="156"/>
      <c r="TOW61" s="156"/>
      <c r="TOX61" s="156"/>
      <c r="TOY61" s="156"/>
      <c r="TOZ61" s="156"/>
      <c r="TPA61" s="156"/>
      <c r="TPB61" s="156"/>
      <c r="TPC61" s="156"/>
      <c r="TPD61" s="156"/>
      <c r="TPE61" s="156"/>
      <c r="TPF61" s="156"/>
      <c r="TPG61" s="156"/>
      <c r="TPH61" s="156"/>
      <c r="TPI61" s="156"/>
      <c r="TPJ61" s="156"/>
      <c r="TPK61" s="156"/>
      <c r="TPL61" s="156"/>
      <c r="TPM61" s="156"/>
      <c r="TPN61" s="156"/>
      <c r="TPO61" s="156"/>
      <c r="TPP61" s="156"/>
      <c r="TPQ61" s="156"/>
      <c r="TPR61" s="156"/>
      <c r="TPS61" s="156"/>
      <c r="TPT61" s="156"/>
      <c r="TPU61" s="156"/>
      <c r="TPV61" s="156"/>
      <c r="TPW61" s="156"/>
      <c r="TPX61" s="156"/>
      <c r="TPY61" s="156"/>
      <c r="TPZ61" s="156"/>
      <c r="TQA61" s="156"/>
      <c r="TQB61" s="156"/>
      <c r="TQC61" s="156"/>
      <c r="TQD61" s="156"/>
      <c r="TQE61" s="156"/>
      <c r="TQF61" s="156"/>
      <c r="TQG61" s="156"/>
      <c r="TQH61" s="156"/>
      <c r="TQI61" s="156"/>
      <c r="TQJ61" s="156"/>
      <c r="TQK61" s="156"/>
      <c r="TQL61" s="156"/>
      <c r="TQM61" s="156"/>
      <c r="TQN61" s="156"/>
      <c r="TQO61" s="156"/>
      <c r="TQP61" s="156"/>
      <c r="TQQ61" s="156"/>
      <c r="TQR61" s="156"/>
      <c r="TQS61" s="156"/>
      <c r="TQT61" s="156"/>
      <c r="TQU61" s="156"/>
      <c r="TQV61" s="156"/>
      <c r="TQW61" s="156"/>
      <c r="TQX61" s="156"/>
      <c r="TQY61" s="156"/>
      <c r="TQZ61" s="156"/>
      <c r="TRA61" s="156"/>
      <c r="TRB61" s="156"/>
      <c r="TRC61" s="156"/>
      <c r="TRD61" s="156"/>
      <c r="TRE61" s="156"/>
      <c r="TRF61" s="156"/>
      <c r="TRG61" s="156"/>
      <c r="TRH61" s="156"/>
      <c r="TRI61" s="156"/>
      <c r="TRJ61" s="156"/>
      <c r="TRK61" s="156"/>
      <c r="TRL61" s="156"/>
      <c r="TRM61" s="156"/>
      <c r="TRN61" s="156"/>
      <c r="TRO61" s="156"/>
      <c r="TRP61" s="156"/>
      <c r="TRQ61" s="156"/>
      <c r="TRR61" s="156"/>
      <c r="TRS61" s="156"/>
      <c r="TRT61" s="156"/>
      <c r="TRU61" s="156"/>
      <c r="TRV61" s="156"/>
      <c r="TRW61" s="156"/>
      <c r="TRX61" s="156"/>
      <c r="TRY61" s="156"/>
      <c r="TRZ61" s="156"/>
      <c r="TSA61" s="156"/>
      <c r="TSB61" s="156"/>
      <c r="TSC61" s="156"/>
      <c r="TSD61" s="156"/>
      <c r="TSE61" s="156"/>
      <c r="TSF61" s="156"/>
      <c r="TSG61" s="156"/>
      <c r="TSH61" s="156"/>
      <c r="TSI61" s="156"/>
      <c r="TSJ61" s="156"/>
      <c r="TSK61" s="156"/>
      <c r="TSL61" s="156"/>
      <c r="TSM61" s="156"/>
      <c r="TSN61" s="156"/>
      <c r="TSO61" s="156"/>
      <c r="TSP61" s="156"/>
      <c r="TSQ61" s="156"/>
      <c r="TSR61" s="156"/>
      <c r="TSS61" s="156"/>
      <c r="TST61" s="156"/>
      <c r="TSU61" s="156"/>
      <c r="TSV61" s="156"/>
      <c r="TSW61" s="156"/>
      <c r="TSX61" s="156"/>
      <c r="TSY61" s="156"/>
      <c r="TSZ61" s="156"/>
      <c r="TTA61" s="156"/>
      <c r="TTB61" s="156"/>
      <c r="TTC61" s="156"/>
      <c r="TTD61" s="156"/>
      <c r="TTE61" s="156"/>
      <c r="TTF61" s="156"/>
      <c r="TTG61" s="156"/>
      <c r="TTH61" s="156"/>
      <c r="TTI61" s="156"/>
      <c r="TTJ61" s="156"/>
      <c r="TTK61" s="156"/>
      <c r="TTL61" s="156"/>
      <c r="TTM61" s="156"/>
      <c r="TTN61" s="156"/>
      <c r="TTO61" s="156"/>
      <c r="TTP61" s="156"/>
      <c r="TTQ61" s="156"/>
      <c r="TTR61" s="156"/>
      <c r="TTS61" s="156"/>
      <c r="TTT61" s="156"/>
      <c r="TTU61" s="156"/>
      <c r="TTV61" s="156"/>
      <c r="TTW61" s="156"/>
      <c r="TTX61" s="156"/>
      <c r="TTY61" s="156"/>
      <c r="TTZ61" s="156"/>
      <c r="TUA61" s="156"/>
      <c r="TUB61" s="156"/>
      <c r="TUC61" s="156"/>
      <c r="TUD61" s="156"/>
      <c r="TUE61" s="156"/>
      <c r="TUF61" s="156"/>
      <c r="TUG61" s="156"/>
      <c r="TUH61" s="156"/>
      <c r="TUI61" s="156"/>
      <c r="TUJ61" s="156"/>
      <c r="TUK61" s="156"/>
      <c r="TUL61" s="156"/>
      <c r="TUM61" s="156"/>
      <c r="TUN61" s="156"/>
      <c r="TUO61" s="156"/>
      <c r="TUP61" s="156"/>
      <c r="TUQ61" s="156"/>
      <c r="TUR61" s="156"/>
      <c r="TUS61" s="156"/>
      <c r="TUT61" s="156"/>
      <c r="TUU61" s="156"/>
      <c r="TUV61" s="156"/>
      <c r="TUW61" s="156"/>
      <c r="TUX61" s="156"/>
      <c r="TUY61" s="156"/>
      <c r="TUZ61" s="156"/>
      <c r="TVA61" s="156"/>
      <c r="TVB61" s="156"/>
      <c r="TVC61" s="156"/>
      <c r="TVD61" s="156"/>
      <c r="TVE61" s="156"/>
      <c r="TVF61" s="156"/>
      <c r="TVG61" s="156"/>
      <c r="TVH61" s="156"/>
      <c r="TVI61" s="156"/>
      <c r="TVJ61" s="156"/>
      <c r="TVK61" s="156"/>
      <c r="TVL61" s="156"/>
      <c r="TVM61" s="156"/>
      <c r="TVN61" s="156"/>
      <c r="TVO61" s="156"/>
      <c r="TVP61" s="156"/>
      <c r="TVQ61" s="156"/>
      <c r="TVR61" s="156"/>
      <c r="TVS61" s="156"/>
      <c r="TVT61" s="156"/>
      <c r="TVU61" s="156"/>
      <c r="TVV61" s="156"/>
      <c r="TVW61" s="156"/>
      <c r="TVX61" s="156"/>
      <c r="TVY61" s="156"/>
      <c r="TVZ61" s="156"/>
      <c r="TWA61" s="156"/>
      <c r="TWB61" s="156"/>
      <c r="TWC61" s="156"/>
      <c r="TWD61" s="156"/>
      <c r="TWE61" s="156"/>
      <c r="TWF61" s="156"/>
      <c r="TWG61" s="156"/>
      <c r="TWH61" s="156"/>
      <c r="TWI61" s="156"/>
      <c r="TWJ61" s="156"/>
      <c r="TWK61" s="156"/>
      <c r="TWL61" s="156"/>
      <c r="TWM61" s="156"/>
      <c r="TWN61" s="156"/>
      <c r="TWO61" s="156"/>
      <c r="TWP61" s="156"/>
      <c r="TWQ61" s="156"/>
      <c r="TWR61" s="156"/>
      <c r="TWS61" s="156"/>
      <c r="TWT61" s="156"/>
      <c r="TWU61" s="156"/>
      <c r="TWV61" s="156"/>
      <c r="TWW61" s="156"/>
      <c r="TWX61" s="156"/>
      <c r="TWY61" s="156"/>
      <c r="TWZ61" s="156"/>
      <c r="TXA61" s="156"/>
      <c r="TXB61" s="156"/>
      <c r="TXC61" s="156"/>
      <c r="TXD61" s="156"/>
      <c r="TXE61" s="156"/>
      <c r="TXF61" s="156"/>
      <c r="TXG61" s="156"/>
      <c r="TXH61" s="156"/>
      <c r="TXI61" s="156"/>
      <c r="TXJ61" s="156"/>
      <c r="TXK61" s="156"/>
      <c r="TXL61" s="156"/>
      <c r="TXM61" s="156"/>
      <c r="TXN61" s="156"/>
      <c r="TXO61" s="156"/>
      <c r="TXP61" s="156"/>
      <c r="TXQ61" s="156"/>
      <c r="TXR61" s="156"/>
      <c r="TXS61" s="156"/>
      <c r="TXT61" s="156"/>
      <c r="TXU61" s="156"/>
      <c r="TXV61" s="156"/>
      <c r="TXW61" s="156"/>
      <c r="TXX61" s="156"/>
      <c r="TXY61" s="156"/>
      <c r="TXZ61" s="156"/>
      <c r="TYA61" s="156"/>
      <c r="TYB61" s="156"/>
      <c r="TYC61" s="156"/>
      <c r="TYD61" s="156"/>
      <c r="TYE61" s="156"/>
      <c r="TYF61" s="156"/>
      <c r="TYG61" s="156"/>
      <c r="TYH61" s="156"/>
      <c r="TYI61" s="156"/>
      <c r="TYJ61" s="156"/>
      <c r="TYK61" s="156"/>
      <c r="TYL61" s="156"/>
      <c r="TYM61" s="156"/>
      <c r="TYN61" s="156"/>
      <c r="TYO61" s="156"/>
      <c r="TYP61" s="156"/>
      <c r="TYQ61" s="156"/>
      <c r="TYR61" s="156"/>
      <c r="TYS61" s="156"/>
      <c r="TYT61" s="156"/>
      <c r="TYU61" s="156"/>
      <c r="TYV61" s="156"/>
      <c r="TYW61" s="156"/>
      <c r="TYX61" s="156"/>
      <c r="TYY61" s="156"/>
      <c r="TYZ61" s="156"/>
      <c r="TZA61" s="156"/>
      <c r="TZB61" s="156"/>
      <c r="TZC61" s="156"/>
      <c r="TZD61" s="156"/>
      <c r="TZE61" s="156"/>
      <c r="TZF61" s="156"/>
      <c r="TZG61" s="156"/>
      <c r="TZH61" s="156"/>
      <c r="TZI61" s="156"/>
      <c r="TZJ61" s="156"/>
      <c r="TZK61" s="156"/>
      <c r="TZL61" s="156"/>
      <c r="TZM61" s="156"/>
      <c r="TZN61" s="156"/>
      <c r="TZO61" s="156"/>
      <c r="TZP61" s="156"/>
      <c r="TZQ61" s="156"/>
      <c r="TZR61" s="156"/>
      <c r="TZS61" s="156"/>
      <c r="TZT61" s="156"/>
      <c r="TZU61" s="156"/>
      <c r="TZV61" s="156"/>
      <c r="TZW61" s="156"/>
      <c r="TZX61" s="156"/>
      <c r="TZY61" s="156"/>
      <c r="TZZ61" s="156"/>
      <c r="UAA61" s="156"/>
      <c r="UAB61" s="156"/>
      <c r="UAC61" s="156"/>
      <c r="UAD61" s="156"/>
      <c r="UAE61" s="156"/>
      <c r="UAF61" s="156"/>
      <c r="UAG61" s="156"/>
      <c r="UAH61" s="156"/>
      <c r="UAI61" s="156"/>
      <c r="UAJ61" s="156"/>
      <c r="UAK61" s="156"/>
      <c r="UAL61" s="156"/>
      <c r="UAM61" s="156"/>
      <c r="UAN61" s="156"/>
      <c r="UAO61" s="156"/>
      <c r="UAP61" s="156"/>
      <c r="UAQ61" s="156"/>
      <c r="UAR61" s="156"/>
      <c r="UAS61" s="156"/>
      <c r="UAT61" s="156"/>
      <c r="UAU61" s="156"/>
      <c r="UAV61" s="156"/>
      <c r="UAW61" s="156"/>
      <c r="UAX61" s="156"/>
      <c r="UAY61" s="156"/>
      <c r="UAZ61" s="156"/>
      <c r="UBA61" s="156"/>
      <c r="UBB61" s="156"/>
      <c r="UBC61" s="156"/>
      <c r="UBD61" s="156"/>
      <c r="UBE61" s="156"/>
      <c r="UBF61" s="156"/>
      <c r="UBG61" s="156"/>
      <c r="UBH61" s="156"/>
      <c r="UBI61" s="156"/>
      <c r="UBJ61" s="156"/>
      <c r="UBK61" s="156"/>
      <c r="UBL61" s="156"/>
      <c r="UBM61" s="156"/>
      <c r="UBN61" s="156"/>
      <c r="UBO61" s="156"/>
      <c r="UBP61" s="156"/>
      <c r="UBQ61" s="156"/>
      <c r="UBR61" s="156"/>
      <c r="UBS61" s="156"/>
      <c r="UBT61" s="156"/>
      <c r="UBU61" s="156"/>
      <c r="UBV61" s="156"/>
      <c r="UBW61" s="156"/>
      <c r="UBX61" s="156"/>
      <c r="UBY61" s="156"/>
      <c r="UBZ61" s="156"/>
      <c r="UCA61" s="156"/>
      <c r="UCB61" s="156"/>
      <c r="UCC61" s="156"/>
      <c r="UCD61" s="156"/>
      <c r="UCE61" s="156"/>
      <c r="UCF61" s="156"/>
      <c r="UCG61" s="156"/>
      <c r="UCH61" s="156"/>
      <c r="UCI61" s="156"/>
      <c r="UCJ61" s="156"/>
      <c r="UCK61" s="156"/>
      <c r="UCL61" s="156"/>
      <c r="UCM61" s="156"/>
      <c r="UCN61" s="156"/>
      <c r="UCO61" s="156"/>
      <c r="UCP61" s="156"/>
      <c r="UCQ61" s="156"/>
      <c r="UCR61" s="156"/>
      <c r="UCS61" s="156"/>
      <c r="UCT61" s="156"/>
      <c r="UCU61" s="156"/>
      <c r="UCV61" s="156"/>
      <c r="UCW61" s="156"/>
      <c r="UCX61" s="156"/>
      <c r="UCY61" s="156"/>
      <c r="UCZ61" s="156"/>
      <c r="UDA61" s="156"/>
      <c r="UDB61" s="156"/>
      <c r="UDC61" s="156"/>
      <c r="UDD61" s="156"/>
      <c r="UDE61" s="156"/>
      <c r="UDF61" s="156"/>
      <c r="UDG61" s="156"/>
      <c r="UDH61" s="156"/>
      <c r="UDI61" s="156"/>
      <c r="UDJ61" s="156"/>
      <c r="UDK61" s="156"/>
      <c r="UDL61" s="156"/>
      <c r="UDM61" s="156"/>
      <c r="UDN61" s="156"/>
      <c r="UDO61" s="156"/>
      <c r="UDP61" s="156"/>
      <c r="UDQ61" s="156"/>
      <c r="UDR61" s="156"/>
      <c r="UDS61" s="156"/>
      <c r="UDT61" s="156"/>
      <c r="UDU61" s="156"/>
      <c r="UDV61" s="156"/>
      <c r="UDW61" s="156"/>
      <c r="UDX61" s="156"/>
      <c r="UDY61" s="156"/>
      <c r="UDZ61" s="156"/>
      <c r="UEA61" s="156"/>
      <c r="UEB61" s="156"/>
      <c r="UEC61" s="156"/>
      <c r="UED61" s="156"/>
      <c r="UEE61" s="156"/>
      <c r="UEF61" s="156"/>
      <c r="UEG61" s="156"/>
      <c r="UEH61" s="156"/>
      <c r="UEI61" s="156"/>
      <c r="UEJ61" s="156"/>
      <c r="UEK61" s="156"/>
      <c r="UEL61" s="156"/>
      <c r="UEM61" s="156"/>
      <c r="UEN61" s="156"/>
      <c r="UEO61" s="156"/>
      <c r="UEP61" s="156"/>
      <c r="UEQ61" s="156"/>
      <c r="UER61" s="156"/>
      <c r="UES61" s="156"/>
      <c r="UET61" s="156"/>
      <c r="UEU61" s="156"/>
      <c r="UEV61" s="156"/>
      <c r="UEW61" s="156"/>
      <c r="UEX61" s="156"/>
      <c r="UEY61" s="156"/>
      <c r="UEZ61" s="156"/>
      <c r="UFA61" s="156"/>
      <c r="UFB61" s="156"/>
      <c r="UFC61" s="156"/>
      <c r="UFD61" s="156"/>
      <c r="UFE61" s="156"/>
      <c r="UFF61" s="156"/>
      <c r="UFG61" s="156"/>
      <c r="UFH61" s="156"/>
      <c r="UFI61" s="156"/>
      <c r="UFJ61" s="156"/>
      <c r="UFK61" s="156"/>
      <c r="UFL61" s="156"/>
      <c r="UFM61" s="156"/>
      <c r="UFN61" s="156"/>
      <c r="UFO61" s="156"/>
      <c r="UFP61" s="156"/>
      <c r="UFQ61" s="156"/>
      <c r="UFR61" s="156"/>
      <c r="UFS61" s="156"/>
      <c r="UFT61" s="156"/>
      <c r="UFU61" s="156"/>
      <c r="UFV61" s="156"/>
      <c r="UFW61" s="156"/>
      <c r="UFX61" s="156"/>
      <c r="UFY61" s="156"/>
      <c r="UFZ61" s="156"/>
      <c r="UGA61" s="156"/>
      <c r="UGB61" s="156"/>
      <c r="UGC61" s="156"/>
      <c r="UGD61" s="156"/>
      <c r="UGE61" s="156"/>
      <c r="UGF61" s="156"/>
      <c r="UGG61" s="156"/>
      <c r="UGH61" s="156"/>
      <c r="UGI61" s="156"/>
      <c r="UGJ61" s="156"/>
      <c r="UGK61" s="156"/>
      <c r="UGL61" s="156"/>
      <c r="UGM61" s="156"/>
      <c r="UGN61" s="156"/>
      <c r="UGO61" s="156"/>
      <c r="UGP61" s="156"/>
      <c r="UGQ61" s="156"/>
      <c r="UGR61" s="156"/>
      <c r="UGS61" s="156"/>
      <c r="UGT61" s="156"/>
      <c r="UGU61" s="156"/>
      <c r="UGV61" s="156"/>
      <c r="UGW61" s="156"/>
      <c r="UGX61" s="156"/>
      <c r="UGY61" s="156"/>
      <c r="UGZ61" s="156"/>
      <c r="UHA61" s="156"/>
      <c r="UHB61" s="156"/>
      <c r="UHC61" s="156"/>
      <c r="UHD61" s="156"/>
      <c r="UHE61" s="156"/>
      <c r="UHF61" s="156"/>
      <c r="UHG61" s="156"/>
      <c r="UHH61" s="156"/>
      <c r="UHI61" s="156"/>
      <c r="UHJ61" s="156"/>
      <c r="UHK61" s="156"/>
      <c r="UHL61" s="156"/>
      <c r="UHM61" s="156"/>
      <c r="UHN61" s="156"/>
      <c r="UHO61" s="156"/>
      <c r="UHP61" s="156"/>
      <c r="UHQ61" s="156"/>
      <c r="UHR61" s="156"/>
      <c r="UHS61" s="156"/>
      <c r="UHT61" s="156"/>
      <c r="UHU61" s="156"/>
      <c r="UHV61" s="156"/>
      <c r="UHW61" s="156"/>
      <c r="UHX61" s="156"/>
      <c r="UHY61" s="156"/>
      <c r="UHZ61" s="156"/>
      <c r="UIA61" s="156"/>
      <c r="UIB61" s="156"/>
      <c r="UIC61" s="156"/>
      <c r="UID61" s="156"/>
      <c r="UIE61" s="156"/>
      <c r="UIF61" s="156"/>
      <c r="UIG61" s="156"/>
      <c r="UIH61" s="156"/>
      <c r="UII61" s="156"/>
      <c r="UIJ61" s="156"/>
      <c r="UIK61" s="156"/>
      <c r="UIL61" s="156"/>
      <c r="UIM61" s="156"/>
      <c r="UIN61" s="156"/>
      <c r="UIO61" s="156"/>
      <c r="UIP61" s="156"/>
      <c r="UIQ61" s="156"/>
      <c r="UIR61" s="156"/>
      <c r="UIS61" s="156"/>
      <c r="UIT61" s="156"/>
      <c r="UIU61" s="156"/>
      <c r="UIV61" s="156"/>
      <c r="UIW61" s="156"/>
      <c r="UIX61" s="156"/>
      <c r="UIY61" s="156"/>
      <c r="UIZ61" s="156"/>
      <c r="UJA61" s="156"/>
      <c r="UJB61" s="156"/>
      <c r="UJC61" s="156"/>
      <c r="UJD61" s="156"/>
      <c r="UJE61" s="156"/>
      <c r="UJF61" s="156"/>
      <c r="UJG61" s="156"/>
      <c r="UJH61" s="156"/>
      <c r="UJI61" s="156"/>
      <c r="UJJ61" s="156"/>
      <c r="UJK61" s="156"/>
      <c r="UJL61" s="156"/>
      <c r="UJM61" s="156"/>
      <c r="UJN61" s="156"/>
      <c r="UJO61" s="156"/>
      <c r="UJP61" s="156"/>
      <c r="UJQ61" s="156"/>
      <c r="UJR61" s="156"/>
      <c r="UJS61" s="156"/>
      <c r="UJT61" s="156"/>
      <c r="UJU61" s="156"/>
      <c r="UJV61" s="156"/>
      <c r="UJW61" s="156"/>
      <c r="UJX61" s="156"/>
      <c r="UJY61" s="156"/>
      <c r="UJZ61" s="156"/>
      <c r="UKA61" s="156"/>
      <c r="UKB61" s="156"/>
      <c r="UKC61" s="156"/>
      <c r="UKD61" s="156"/>
      <c r="UKE61" s="156"/>
      <c r="UKF61" s="156"/>
      <c r="UKG61" s="156"/>
      <c r="UKH61" s="156"/>
      <c r="UKI61" s="156"/>
      <c r="UKJ61" s="156"/>
      <c r="UKK61" s="156"/>
      <c r="UKL61" s="156"/>
      <c r="UKM61" s="156"/>
      <c r="UKN61" s="156"/>
      <c r="UKO61" s="156"/>
      <c r="UKP61" s="156"/>
      <c r="UKQ61" s="156"/>
      <c r="UKR61" s="156"/>
      <c r="UKS61" s="156"/>
      <c r="UKT61" s="156"/>
      <c r="UKU61" s="156"/>
      <c r="UKV61" s="156"/>
      <c r="UKW61" s="156"/>
      <c r="UKX61" s="156"/>
      <c r="UKY61" s="156"/>
      <c r="UKZ61" s="156"/>
      <c r="ULA61" s="156"/>
      <c r="ULB61" s="156"/>
      <c r="ULC61" s="156"/>
      <c r="ULD61" s="156"/>
      <c r="ULE61" s="156"/>
      <c r="ULF61" s="156"/>
      <c r="ULG61" s="156"/>
      <c r="ULH61" s="156"/>
      <c r="ULI61" s="156"/>
      <c r="ULJ61" s="156"/>
      <c r="ULK61" s="156"/>
      <c r="ULL61" s="156"/>
      <c r="ULM61" s="156"/>
      <c r="ULN61" s="156"/>
      <c r="ULO61" s="156"/>
      <c r="ULP61" s="156"/>
      <c r="ULQ61" s="156"/>
      <c r="ULR61" s="156"/>
      <c r="ULS61" s="156"/>
      <c r="ULT61" s="156"/>
      <c r="ULU61" s="156"/>
      <c r="ULV61" s="156"/>
      <c r="ULW61" s="156"/>
      <c r="ULX61" s="156"/>
      <c r="ULY61" s="156"/>
      <c r="ULZ61" s="156"/>
      <c r="UMA61" s="156"/>
      <c r="UMB61" s="156"/>
      <c r="UMC61" s="156"/>
      <c r="UMD61" s="156"/>
      <c r="UME61" s="156"/>
      <c r="UMF61" s="156"/>
      <c r="UMG61" s="156"/>
      <c r="UMH61" s="156"/>
      <c r="UMI61" s="156"/>
      <c r="UMJ61" s="156"/>
      <c r="UMK61" s="156"/>
      <c r="UML61" s="156"/>
      <c r="UMM61" s="156"/>
      <c r="UMN61" s="156"/>
      <c r="UMO61" s="156"/>
      <c r="UMP61" s="156"/>
      <c r="UMQ61" s="156"/>
      <c r="UMR61" s="156"/>
      <c r="UMS61" s="156"/>
      <c r="UMT61" s="156"/>
      <c r="UMU61" s="156"/>
      <c r="UMV61" s="156"/>
      <c r="UMW61" s="156"/>
      <c r="UMX61" s="156"/>
      <c r="UMY61" s="156"/>
      <c r="UMZ61" s="156"/>
      <c r="UNA61" s="156"/>
      <c r="UNB61" s="156"/>
      <c r="UNC61" s="156"/>
      <c r="UND61" s="156"/>
      <c r="UNE61" s="156"/>
      <c r="UNF61" s="156"/>
      <c r="UNG61" s="156"/>
      <c r="UNH61" s="156"/>
      <c r="UNI61" s="156"/>
      <c r="UNJ61" s="156"/>
      <c r="UNK61" s="156"/>
      <c r="UNL61" s="156"/>
      <c r="UNM61" s="156"/>
      <c r="UNN61" s="156"/>
      <c r="UNO61" s="156"/>
      <c r="UNP61" s="156"/>
      <c r="UNQ61" s="156"/>
      <c r="UNR61" s="156"/>
      <c r="UNS61" s="156"/>
      <c r="UNT61" s="156"/>
      <c r="UNU61" s="156"/>
      <c r="UNV61" s="156"/>
      <c r="UNW61" s="156"/>
      <c r="UNX61" s="156"/>
      <c r="UNY61" s="156"/>
      <c r="UNZ61" s="156"/>
      <c r="UOA61" s="156"/>
      <c r="UOB61" s="156"/>
      <c r="UOC61" s="156"/>
      <c r="UOD61" s="156"/>
      <c r="UOE61" s="156"/>
      <c r="UOF61" s="156"/>
      <c r="UOG61" s="156"/>
      <c r="UOH61" s="156"/>
      <c r="UOI61" s="156"/>
      <c r="UOJ61" s="156"/>
      <c r="UOK61" s="156"/>
      <c r="UOL61" s="156"/>
      <c r="UOM61" s="156"/>
      <c r="UON61" s="156"/>
      <c r="UOO61" s="156"/>
      <c r="UOP61" s="156"/>
      <c r="UOQ61" s="156"/>
      <c r="UOR61" s="156"/>
      <c r="UOS61" s="156"/>
      <c r="UOT61" s="156"/>
      <c r="UOU61" s="156"/>
      <c r="UOV61" s="156"/>
      <c r="UOW61" s="156"/>
      <c r="UOX61" s="156"/>
      <c r="UOY61" s="156"/>
      <c r="UOZ61" s="156"/>
      <c r="UPA61" s="156"/>
      <c r="UPB61" s="156"/>
      <c r="UPC61" s="156"/>
      <c r="UPD61" s="156"/>
      <c r="UPE61" s="156"/>
      <c r="UPF61" s="156"/>
      <c r="UPG61" s="156"/>
      <c r="UPH61" s="156"/>
      <c r="UPI61" s="156"/>
      <c r="UPJ61" s="156"/>
      <c r="UPK61" s="156"/>
      <c r="UPL61" s="156"/>
      <c r="UPM61" s="156"/>
      <c r="UPN61" s="156"/>
      <c r="UPO61" s="156"/>
      <c r="UPP61" s="156"/>
      <c r="UPQ61" s="156"/>
      <c r="UPR61" s="156"/>
      <c r="UPS61" s="156"/>
      <c r="UPT61" s="156"/>
      <c r="UPU61" s="156"/>
      <c r="UPV61" s="156"/>
      <c r="UPW61" s="156"/>
      <c r="UPX61" s="156"/>
      <c r="UPY61" s="156"/>
      <c r="UPZ61" s="156"/>
      <c r="UQA61" s="156"/>
      <c r="UQB61" s="156"/>
      <c r="UQC61" s="156"/>
      <c r="UQD61" s="156"/>
      <c r="UQE61" s="156"/>
      <c r="UQF61" s="156"/>
      <c r="UQG61" s="156"/>
      <c r="UQH61" s="156"/>
      <c r="UQI61" s="156"/>
      <c r="UQJ61" s="156"/>
      <c r="UQK61" s="156"/>
      <c r="UQL61" s="156"/>
      <c r="UQM61" s="156"/>
      <c r="UQN61" s="156"/>
      <c r="UQO61" s="156"/>
      <c r="UQP61" s="156"/>
      <c r="UQQ61" s="156"/>
      <c r="UQR61" s="156"/>
      <c r="UQS61" s="156"/>
      <c r="UQT61" s="156"/>
      <c r="UQU61" s="156"/>
      <c r="UQV61" s="156"/>
      <c r="UQW61" s="156"/>
      <c r="UQX61" s="156"/>
      <c r="UQY61" s="156"/>
      <c r="UQZ61" s="156"/>
      <c r="URA61" s="156"/>
      <c r="URB61" s="156"/>
      <c r="URC61" s="156"/>
      <c r="URD61" s="156"/>
      <c r="URE61" s="156"/>
      <c r="URF61" s="156"/>
      <c r="URG61" s="156"/>
      <c r="URH61" s="156"/>
      <c r="URI61" s="156"/>
      <c r="URJ61" s="156"/>
      <c r="URK61" s="156"/>
      <c r="URL61" s="156"/>
      <c r="URM61" s="156"/>
      <c r="URN61" s="156"/>
      <c r="URO61" s="156"/>
      <c r="URP61" s="156"/>
      <c r="URQ61" s="156"/>
      <c r="URR61" s="156"/>
      <c r="URS61" s="156"/>
      <c r="URT61" s="156"/>
      <c r="URU61" s="156"/>
      <c r="URV61" s="156"/>
      <c r="URW61" s="156"/>
      <c r="URX61" s="156"/>
      <c r="URY61" s="156"/>
      <c r="URZ61" s="156"/>
      <c r="USA61" s="156"/>
      <c r="USB61" s="156"/>
      <c r="USC61" s="156"/>
      <c r="USD61" s="156"/>
      <c r="USE61" s="156"/>
      <c r="USF61" s="156"/>
      <c r="USG61" s="156"/>
      <c r="USH61" s="156"/>
      <c r="USI61" s="156"/>
      <c r="USJ61" s="156"/>
      <c r="USK61" s="156"/>
      <c r="USL61" s="156"/>
      <c r="USM61" s="156"/>
      <c r="USN61" s="156"/>
      <c r="USO61" s="156"/>
      <c r="USP61" s="156"/>
      <c r="USQ61" s="156"/>
      <c r="USR61" s="156"/>
      <c r="USS61" s="156"/>
      <c r="UST61" s="156"/>
      <c r="USU61" s="156"/>
      <c r="USV61" s="156"/>
      <c r="USW61" s="156"/>
      <c r="USX61" s="156"/>
      <c r="USY61" s="156"/>
      <c r="USZ61" s="156"/>
      <c r="UTA61" s="156"/>
      <c r="UTB61" s="156"/>
      <c r="UTC61" s="156"/>
      <c r="UTD61" s="156"/>
      <c r="UTE61" s="156"/>
      <c r="UTF61" s="156"/>
      <c r="UTG61" s="156"/>
      <c r="UTH61" s="156"/>
      <c r="UTI61" s="156"/>
      <c r="UTJ61" s="156"/>
      <c r="UTK61" s="156"/>
      <c r="UTL61" s="156"/>
      <c r="UTM61" s="156"/>
      <c r="UTN61" s="156"/>
      <c r="UTO61" s="156"/>
      <c r="UTP61" s="156"/>
      <c r="UTQ61" s="156"/>
      <c r="UTR61" s="156"/>
      <c r="UTS61" s="156"/>
      <c r="UTT61" s="156"/>
      <c r="UTU61" s="156"/>
      <c r="UTV61" s="156"/>
      <c r="UTW61" s="156"/>
      <c r="UTX61" s="156"/>
      <c r="UTY61" s="156"/>
      <c r="UTZ61" s="156"/>
      <c r="UUA61" s="156"/>
      <c r="UUB61" s="156"/>
      <c r="UUC61" s="156"/>
      <c r="UUD61" s="156"/>
      <c r="UUE61" s="156"/>
      <c r="UUF61" s="156"/>
      <c r="UUG61" s="156"/>
      <c r="UUH61" s="156"/>
      <c r="UUI61" s="156"/>
      <c r="UUJ61" s="156"/>
      <c r="UUK61" s="156"/>
      <c r="UUL61" s="156"/>
      <c r="UUM61" s="156"/>
      <c r="UUN61" s="156"/>
      <c r="UUO61" s="156"/>
      <c r="UUP61" s="156"/>
      <c r="UUQ61" s="156"/>
      <c r="UUR61" s="156"/>
      <c r="UUS61" s="156"/>
      <c r="UUT61" s="156"/>
      <c r="UUU61" s="156"/>
      <c r="UUV61" s="156"/>
      <c r="UUW61" s="156"/>
      <c r="UUX61" s="156"/>
      <c r="UUY61" s="156"/>
      <c r="UUZ61" s="156"/>
      <c r="UVA61" s="156"/>
      <c r="UVB61" s="156"/>
      <c r="UVC61" s="156"/>
      <c r="UVD61" s="156"/>
      <c r="UVE61" s="156"/>
      <c r="UVF61" s="156"/>
      <c r="UVG61" s="156"/>
      <c r="UVH61" s="156"/>
      <c r="UVI61" s="156"/>
      <c r="UVJ61" s="156"/>
      <c r="UVK61" s="156"/>
      <c r="UVL61" s="156"/>
      <c r="UVM61" s="156"/>
      <c r="UVN61" s="156"/>
      <c r="UVO61" s="156"/>
      <c r="UVP61" s="156"/>
      <c r="UVQ61" s="156"/>
      <c r="UVR61" s="156"/>
      <c r="UVS61" s="156"/>
      <c r="UVT61" s="156"/>
      <c r="UVU61" s="156"/>
      <c r="UVV61" s="156"/>
      <c r="UVW61" s="156"/>
      <c r="UVX61" s="156"/>
      <c r="UVY61" s="156"/>
      <c r="UVZ61" s="156"/>
      <c r="UWA61" s="156"/>
      <c r="UWB61" s="156"/>
      <c r="UWC61" s="156"/>
      <c r="UWD61" s="156"/>
      <c r="UWE61" s="156"/>
      <c r="UWF61" s="156"/>
      <c r="UWG61" s="156"/>
      <c r="UWH61" s="156"/>
      <c r="UWI61" s="156"/>
      <c r="UWJ61" s="156"/>
      <c r="UWK61" s="156"/>
      <c r="UWL61" s="156"/>
      <c r="UWM61" s="156"/>
      <c r="UWN61" s="156"/>
      <c r="UWO61" s="156"/>
      <c r="UWP61" s="156"/>
      <c r="UWQ61" s="156"/>
      <c r="UWR61" s="156"/>
      <c r="UWS61" s="156"/>
      <c r="UWT61" s="156"/>
      <c r="UWU61" s="156"/>
      <c r="UWV61" s="156"/>
      <c r="UWW61" s="156"/>
      <c r="UWX61" s="156"/>
      <c r="UWY61" s="156"/>
      <c r="UWZ61" s="156"/>
      <c r="UXA61" s="156"/>
      <c r="UXB61" s="156"/>
      <c r="UXC61" s="156"/>
      <c r="UXD61" s="156"/>
      <c r="UXE61" s="156"/>
      <c r="UXF61" s="156"/>
      <c r="UXG61" s="156"/>
      <c r="UXH61" s="156"/>
      <c r="UXI61" s="156"/>
      <c r="UXJ61" s="156"/>
      <c r="UXK61" s="156"/>
      <c r="UXL61" s="156"/>
      <c r="UXM61" s="156"/>
      <c r="UXN61" s="156"/>
      <c r="UXO61" s="156"/>
      <c r="UXP61" s="156"/>
      <c r="UXQ61" s="156"/>
      <c r="UXR61" s="156"/>
      <c r="UXS61" s="156"/>
      <c r="UXT61" s="156"/>
      <c r="UXU61" s="156"/>
      <c r="UXV61" s="156"/>
      <c r="UXW61" s="156"/>
      <c r="UXX61" s="156"/>
      <c r="UXY61" s="156"/>
      <c r="UXZ61" s="156"/>
      <c r="UYA61" s="156"/>
      <c r="UYB61" s="156"/>
      <c r="UYC61" s="156"/>
      <c r="UYD61" s="156"/>
      <c r="UYE61" s="156"/>
      <c r="UYF61" s="156"/>
      <c r="UYG61" s="156"/>
      <c r="UYH61" s="156"/>
      <c r="UYI61" s="156"/>
      <c r="UYJ61" s="156"/>
      <c r="UYK61" s="156"/>
      <c r="UYL61" s="156"/>
      <c r="UYM61" s="156"/>
      <c r="UYN61" s="156"/>
      <c r="UYO61" s="156"/>
      <c r="UYP61" s="156"/>
      <c r="UYQ61" s="156"/>
      <c r="UYR61" s="156"/>
      <c r="UYS61" s="156"/>
      <c r="UYT61" s="156"/>
      <c r="UYU61" s="156"/>
      <c r="UYV61" s="156"/>
      <c r="UYW61" s="156"/>
      <c r="UYX61" s="156"/>
      <c r="UYY61" s="156"/>
      <c r="UYZ61" s="156"/>
      <c r="UZA61" s="156"/>
      <c r="UZB61" s="156"/>
      <c r="UZC61" s="156"/>
      <c r="UZD61" s="156"/>
      <c r="UZE61" s="156"/>
      <c r="UZF61" s="156"/>
      <c r="UZG61" s="156"/>
      <c r="UZH61" s="156"/>
      <c r="UZI61" s="156"/>
      <c r="UZJ61" s="156"/>
      <c r="UZK61" s="156"/>
      <c r="UZL61" s="156"/>
      <c r="UZM61" s="156"/>
      <c r="UZN61" s="156"/>
      <c r="UZO61" s="156"/>
      <c r="UZP61" s="156"/>
      <c r="UZQ61" s="156"/>
      <c r="UZR61" s="156"/>
      <c r="UZS61" s="156"/>
      <c r="UZT61" s="156"/>
      <c r="UZU61" s="156"/>
      <c r="UZV61" s="156"/>
      <c r="UZW61" s="156"/>
      <c r="UZX61" s="156"/>
      <c r="UZY61" s="156"/>
      <c r="UZZ61" s="156"/>
      <c r="VAA61" s="156"/>
      <c r="VAB61" s="156"/>
      <c r="VAC61" s="156"/>
      <c r="VAD61" s="156"/>
      <c r="VAE61" s="156"/>
      <c r="VAF61" s="156"/>
      <c r="VAG61" s="156"/>
      <c r="VAH61" s="156"/>
      <c r="VAI61" s="156"/>
      <c r="VAJ61" s="156"/>
      <c r="VAK61" s="156"/>
      <c r="VAL61" s="156"/>
      <c r="VAM61" s="156"/>
      <c r="VAN61" s="156"/>
      <c r="VAO61" s="156"/>
      <c r="VAP61" s="156"/>
      <c r="VAQ61" s="156"/>
      <c r="VAR61" s="156"/>
      <c r="VAS61" s="156"/>
      <c r="VAT61" s="156"/>
      <c r="VAU61" s="156"/>
      <c r="VAV61" s="156"/>
      <c r="VAW61" s="156"/>
      <c r="VAX61" s="156"/>
      <c r="VAY61" s="156"/>
      <c r="VAZ61" s="156"/>
      <c r="VBA61" s="156"/>
      <c r="VBB61" s="156"/>
      <c r="VBC61" s="156"/>
      <c r="VBD61" s="156"/>
      <c r="VBE61" s="156"/>
      <c r="VBF61" s="156"/>
      <c r="VBG61" s="156"/>
      <c r="VBH61" s="156"/>
      <c r="VBI61" s="156"/>
      <c r="VBJ61" s="156"/>
      <c r="VBK61" s="156"/>
      <c r="VBL61" s="156"/>
      <c r="VBM61" s="156"/>
      <c r="VBN61" s="156"/>
      <c r="VBO61" s="156"/>
      <c r="VBP61" s="156"/>
      <c r="VBQ61" s="156"/>
      <c r="VBR61" s="156"/>
      <c r="VBS61" s="156"/>
      <c r="VBT61" s="156"/>
      <c r="VBU61" s="156"/>
      <c r="VBV61" s="156"/>
      <c r="VBW61" s="156"/>
      <c r="VBX61" s="156"/>
      <c r="VBY61" s="156"/>
      <c r="VBZ61" s="156"/>
      <c r="VCA61" s="156"/>
      <c r="VCB61" s="156"/>
      <c r="VCC61" s="156"/>
      <c r="VCD61" s="156"/>
      <c r="VCE61" s="156"/>
      <c r="VCF61" s="156"/>
      <c r="VCG61" s="156"/>
      <c r="VCH61" s="156"/>
      <c r="VCI61" s="156"/>
      <c r="VCJ61" s="156"/>
      <c r="VCK61" s="156"/>
      <c r="VCL61" s="156"/>
      <c r="VCM61" s="156"/>
      <c r="VCN61" s="156"/>
      <c r="VCO61" s="156"/>
      <c r="VCP61" s="156"/>
      <c r="VCQ61" s="156"/>
      <c r="VCR61" s="156"/>
      <c r="VCS61" s="156"/>
      <c r="VCT61" s="156"/>
      <c r="VCU61" s="156"/>
      <c r="VCV61" s="156"/>
      <c r="VCW61" s="156"/>
      <c r="VCX61" s="156"/>
      <c r="VCY61" s="156"/>
      <c r="VCZ61" s="156"/>
      <c r="VDA61" s="156"/>
      <c r="VDB61" s="156"/>
      <c r="VDC61" s="156"/>
      <c r="VDD61" s="156"/>
      <c r="VDE61" s="156"/>
      <c r="VDF61" s="156"/>
      <c r="VDG61" s="156"/>
      <c r="VDH61" s="156"/>
      <c r="VDI61" s="156"/>
      <c r="VDJ61" s="156"/>
      <c r="VDK61" s="156"/>
      <c r="VDL61" s="156"/>
      <c r="VDM61" s="156"/>
      <c r="VDN61" s="156"/>
      <c r="VDO61" s="156"/>
      <c r="VDP61" s="156"/>
      <c r="VDQ61" s="156"/>
      <c r="VDR61" s="156"/>
      <c r="VDS61" s="156"/>
      <c r="VDT61" s="156"/>
      <c r="VDU61" s="156"/>
      <c r="VDV61" s="156"/>
      <c r="VDW61" s="156"/>
      <c r="VDX61" s="156"/>
      <c r="VDY61" s="156"/>
      <c r="VDZ61" s="156"/>
      <c r="VEA61" s="156"/>
      <c r="VEB61" s="156"/>
      <c r="VEC61" s="156"/>
      <c r="VED61" s="156"/>
      <c r="VEE61" s="156"/>
      <c r="VEF61" s="156"/>
      <c r="VEG61" s="156"/>
      <c r="VEH61" s="156"/>
      <c r="VEI61" s="156"/>
      <c r="VEJ61" s="156"/>
      <c r="VEK61" s="156"/>
      <c r="VEL61" s="156"/>
      <c r="VEM61" s="156"/>
      <c r="VEN61" s="156"/>
      <c r="VEO61" s="156"/>
      <c r="VEP61" s="156"/>
      <c r="VEQ61" s="156"/>
      <c r="VER61" s="156"/>
      <c r="VES61" s="156"/>
      <c r="VET61" s="156"/>
      <c r="VEU61" s="156"/>
      <c r="VEV61" s="156"/>
      <c r="VEW61" s="156"/>
      <c r="VEX61" s="156"/>
      <c r="VEY61" s="156"/>
      <c r="VEZ61" s="156"/>
      <c r="VFA61" s="156"/>
      <c r="VFB61" s="156"/>
      <c r="VFC61" s="156"/>
      <c r="VFD61" s="156"/>
      <c r="VFE61" s="156"/>
      <c r="VFF61" s="156"/>
      <c r="VFG61" s="156"/>
      <c r="VFH61" s="156"/>
      <c r="VFI61" s="156"/>
      <c r="VFJ61" s="156"/>
      <c r="VFK61" s="156"/>
      <c r="VFL61" s="156"/>
      <c r="VFM61" s="156"/>
      <c r="VFN61" s="156"/>
      <c r="VFO61" s="156"/>
      <c r="VFP61" s="156"/>
      <c r="VFQ61" s="156"/>
      <c r="VFR61" s="156"/>
      <c r="VFS61" s="156"/>
      <c r="VFT61" s="156"/>
      <c r="VFU61" s="156"/>
      <c r="VFV61" s="156"/>
      <c r="VFW61" s="156"/>
      <c r="VFX61" s="156"/>
      <c r="VFY61" s="156"/>
      <c r="VFZ61" s="156"/>
      <c r="VGA61" s="156"/>
      <c r="VGB61" s="156"/>
      <c r="VGC61" s="156"/>
      <c r="VGD61" s="156"/>
      <c r="VGE61" s="156"/>
      <c r="VGF61" s="156"/>
      <c r="VGG61" s="156"/>
      <c r="VGH61" s="156"/>
      <c r="VGI61" s="156"/>
      <c r="VGJ61" s="156"/>
      <c r="VGK61" s="156"/>
      <c r="VGL61" s="156"/>
      <c r="VGM61" s="156"/>
      <c r="VGN61" s="156"/>
      <c r="VGO61" s="156"/>
      <c r="VGP61" s="156"/>
      <c r="VGQ61" s="156"/>
      <c r="VGR61" s="156"/>
      <c r="VGS61" s="156"/>
      <c r="VGT61" s="156"/>
      <c r="VGU61" s="156"/>
      <c r="VGV61" s="156"/>
      <c r="VGW61" s="156"/>
      <c r="VGX61" s="156"/>
      <c r="VGY61" s="156"/>
      <c r="VGZ61" s="156"/>
      <c r="VHA61" s="156"/>
      <c r="VHB61" s="156"/>
      <c r="VHC61" s="156"/>
      <c r="VHD61" s="156"/>
      <c r="VHE61" s="156"/>
      <c r="VHF61" s="156"/>
      <c r="VHG61" s="156"/>
      <c r="VHH61" s="156"/>
      <c r="VHI61" s="156"/>
      <c r="VHJ61" s="156"/>
      <c r="VHK61" s="156"/>
      <c r="VHL61" s="156"/>
      <c r="VHM61" s="156"/>
      <c r="VHN61" s="156"/>
      <c r="VHO61" s="156"/>
      <c r="VHP61" s="156"/>
      <c r="VHQ61" s="156"/>
      <c r="VHR61" s="156"/>
      <c r="VHS61" s="156"/>
      <c r="VHT61" s="156"/>
      <c r="VHU61" s="156"/>
      <c r="VHV61" s="156"/>
      <c r="VHW61" s="156"/>
      <c r="VHX61" s="156"/>
      <c r="VHY61" s="156"/>
      <c r="VHZ61" s="156"/>
      <c r="VIA61" s="156"/>
      <c r="VIB61" s="156"/>
      <c r="VIC61" s="156"/>
      <c r="VID61" s="156"/>
      <c r="VIE61" s="156"/>
      <c r="VIF61" s="156"/>
      <c r="VIG61" s="156"/>
      <c r="VIH61" s="156"/>
      <c r="VII61" s="156"/>
      <c r="VIJ61" s="156"/>
      <c r="VIK61" s="156"/>
      <c r="VIL61" s="156"/>
      <c r="VIM61" s="156"/>
      <c r="VIN61" s="156"/>
      <c r="VIO61" s="156"/>
      <c r="VIP61" s="156"/>
      <c r="VIQ61" s="156"/>
      <c r="VIR61" s="156"/>
      <c r="VIS61" s="156"/>
      <c r="VIT61" s="156"/>
      <c r="VIU61" s="156"/>
      <c r="VIV61" s="156"/>
      <c r="VIW61" s="156"/>
      <c r="VIX61" s="156"/>
      <c r="VIY61" s="156"/>
      <c r="VIZ61" s="156"/>
      <c r="VJA61" s="156"/>
      <c r="VJB61" s="156"/>
      <c r="VJC61" s="156"/>
      <c r="VJD61" s="156"/>
      <c r="VJE61" s="156"/>
      <c r="VJF61" s="156"/>
      <c r="VJG61" s="156"/>
      <c r="VJH61" s="156"/>
      <c r="VJI61" s="156"/>
      <c r="VJJ61" s="156"/>
      <c r="VJK61" s="156"/>
      <c r="VJL61" s="156"/>
      <c r="VJM61" s="156"/>
      <c r="VJN61" s="156"/>
      <c r="VJO61" s="156"/>
      <c r="VJP61" s="156"/>
      <c r="VJQ61" s="156"/>
      <c r="VJR61" s="156"/>
      <c r="VJS61" s="156"/>
      <c r="VJT61" s="156"/>
      <c r="VJU61" s="156"/>
      <c r="VJV61" s="156"/>
      <c r="VJW61" s="156"/>
      <c r="VJX61" s="156"/>
      <c r="VJY61" s="156"/>
      <c r="VJZ61" s="156"/>
      <c r="VKA61" s="156"/>
      <c r="VKB61" s="156"/>
      <c r="VKC61" s="156"/>
      <c r="VKD61" s="156"/>
      <c r="VKE61" s="156"/>
      <c r="VKF61" s="156"/>
      <c r="VKG61" s="156"/>
      <c r="VKH61" s="156"/>
      <c r="VKI61" s="156"/>
      <c r="VKJ61" s="156"/>
      <c r="VKK61" s="156"/>
      <c r="VKL61" s="156"/>
      <c r="VKM61" s="156"/>
      <c r="VKN61" s="156"/>
      <c r="VKO61" s="156"/>
      <c r="VKP61" s="156"/>
      <c r="VKQ61" s="156"/>
      <c r="VKR61" s="156"/>
      <c r="VKS61" s="156"/>
      <c r="VKT61" s="156"/>
      <c r="VKU61" s="156"/>
      <c r="VKV61" s="156"/>
      <c r="VKW61" s="156"/>
      <c r="VKX61" s="156"/>
      <c r="VKY61" s="156"/>
      <c r="VKZ61" s="156"/>
      <c r="VLA61" s="156"/>
      <c r="VLB61" s="156"/>
      <c r="VLC61" s="156"/>
      <c r="VLD61" s="156"/>
      <c r="VLE61" s="156"/>
      <c r="VLF61" s="156"/>
      <c r="VLG61" s="156"/>
      <c r="VLH61" s="156"/>
      <c r="VLI61" s="156"/>
      <c r="VLJ61" s="156"/>
      <c r="VLK61" s="156"/>
      <c r="VLL61" s="156"/>
      <c r="VLM61" s="156"/>
      <c r="VLN61" s="156"/>
      <c r="VLO61" s="156"/>
      <c r="VLP61" s="156"/>
      <c r="VLQ61" s="156"/>
      <c r="VLR61" s="156"/>
      <c r="VLS61" s="156"/>
      <c r="VLT61" s="156"/>
      <c r="VLU61" s="156"/>
      <c r="VLV61" s="156"/>
      <c r="VLW61" s="156"/>
      <c r="VLX61" s="156"/>
      <c r="VLY61" s="156"/>
      <c r="VLZ61" s="156"/>
      <c r="VMA61" s="156"/>
      <c r="VMB61" s="156"/>
      <c r="VMC61" s="156"/>
      <c r="VMD61" s="156"/>
      <c r="VME61" s="156"/>
      <c r="VMF61" s="156"/>
      <c r="VMG61" s="156"/>
      <c r="VMH61" s="156"/>
      <c r="VMI61" s="156"/>
      <c r="VMJ61" s="156"/>
      <c r="VMK61" s="156"/>
      <c r="VML61" s="156"/>
      <c r="VMM61" s="156"/>
      <c r="VMN61" s="156"/>
      <c r="VMO61" s="156"/>
      <c r="VMP61" s="156"/>
      <c r="VMQ61" s="156"/>
      <c r="VMR61" s="156"/>
      <c r="VMS61" s="156"/>
      <c r="VMT61" s="156"/>
      <c r="VMU61" s="156"/>
      <c r="VMV61" s="156"/>
      <c r="VMW61" s="156"/>
      <c r="VMX61" s="156"/>
      <c r="VMY61" s="156"/>
      <c r="VMZ61" s="156"/>
      <c r="VNA61" s="156"/>
      <c r="VNB61" s="156"/>
      <c r="VNC61" s="156"/>
      <c r="VND61" s="156"/>
      <c r="VNE61" s="156"/>
      <c r="VNF61" s="156"/>
      <c r="VNG61" s="156"/>
      <c r="VNH61" s="156"/>
      <c r="VNI61" s="156"/>
      <c r="VNJ61" s="156"/>
      <c r="VNK61" s="156"/>
      <c r="VNL61" s="156"/>
      <c r="VNM61" s="156"/>
      <c r="VNN61" s="156"/>
      <c r="VNO61" s="156"/>
      <c r="VNP61" s="156"/>
      <c r="VNQ61" s="156"/>
      <c r="VNR61" s="156"/>
      <c r="VNS61" s="156"/>
      <c r="VNT61" s="156"/>
      <c r="VNU61" s="156"/>
      <c r="VNV61" s="156"/>
      <c r="VNW61" s="156"/>
      <c r="VNX61" s="156"/>
      <c r="VNY61" s="156"/>
      <c r="VNZ61" s="156"/>
      <c r="VOA61" s="156"/>
      <c r="VOB61" s="156"/>
      <c r="VOC61" s="156"/>
      <c r="VOD61" s="156"/>
      <c r="VOE61" s="156"/>
      <c r="VOF61" s="156"/>
      <c r="VOG61" s="156"/>
      <c r="VOH61" s="156"/>
      <c r="VOI61" s="156"/>
      <c r="VOJ61" s="156"/>
      <c r="VOK61" s="156"/>
      <c r="VOL61" s="156"/>
      <c r="VOM61" s="156"/>
      <c r="VON61" s="156"/>
      <c r="VOO61" s="156"/>
      <c r="VOP61" s="156"/>
      <c r="VOQ61" s="156"/>
      <c r="VOR61" s="156"/>
      <c r="VOS61" s="156"/>
      <c r="VOT61" s="156"/>
      <c r="VOU61" s="156"/>
      <c r="VOV61" s="156"/>
      <c r="VOW61" s="156"/>
      <c r="VOX61" s="156"/>
      <c r="VOY61" s="156"/>
      <c r="VOZ61" s="156"/>
      <c r="VPA61" s="156"/>
      <c r="VPB61" s="156"/>
      <c r="VPC61" s="156"/>
      <c r="VPD61" s="156"/>
      <c r="VPE61" s="156"/>
      <c r="VPF61" s="156"/>
      <c r="VPG61" s="156"/>
      <c r="VPH61" s="156"/>
      <c r="VPI61" s="156"/>
      <c r="VPJ61" s="156"/>
      <c r="VPK61" s="156"/>
      <c r="VPL61" s="156"/>
      <c r="VPM61" s="156"/>
      <c r="VPN61" s="156"/>
      <c r="VPO61" s="156"/>
      <c r="VPP61" s="156"/>
      <c r="VPQ61" s="156"/>
      <c r="VPR61" s="156"/>
      <c r="VPS61" s="156"/>
      <c r="VPT61" s="156"/>
      <c r="VPU61" s="156"/>
      <c r="VPV61" s="156"/>
      <c r="VPW61" s="156"/>
      <c r="VPX61" s="156"/>
      <c r="VPY61" s="156"/>
      <c r="VPZ61" s="156"/>
      <c r="VQA61" s="156"/>
      <c r="VQB61" s="156"/>
      <c r="VQC61" s="156"/>
      <c r="VQD61" s="156"/>
      <c r="VQE61" s="156"/>
      <c r="VQF61" s="156"/>
      <c r="VQG61" s="156"/>
      <c r="VQH61" s="156"/>
      <c r="VQI61" s="156"/>
      <c r="VQJ61" s="156"/>
      <c r="VQK61" s="156"/>
      <c r="VQL61" s="156"/>
      <c r="VQM61" s="156"/>
      <c r="VQN61" s="156"/>
      <c r="VQO61" s="156"/>
      <c r="VQP61" s="156"/>
      <c r="VQQ61" s="156"/>
      <c r="VQR61" s="156"/>
      <c r="VQS61" s="156"/>
      <c r="VQT61" s="156"/>
      <c r="VQU61" s="156"/>
      <c r="VQV61" s="156"/>
      <c r="VQW61" s="156"/>
      <c r="VQX61" s="156"/>
      <c r="VQY61" s="156"/>
      <c r="VQZ61" s="156"/>
      <c r="VRA61" s="156"/>
      <c r="VRB61" s="156"/>
      <c r="VRC61" s="156"/>
      <c r="VRD61" s="156"/>
      <c r="VRE61" s="156"/>
      <c r="VRF61" s="156"/>
      <c r="VRG61" s="156"/>
      <c r="VRH61" s="156"/>
      <c r="VRI61" s="156"/>
      <c r="VRJ61" s="156"/>
      <c r="VRK61" s="156"/>
      <c r="VRL61" s="156"/>
      <c r="VRM61" s="156"/>
      <c r="VRN61" s="156"/>
      <c r="VRO61" s="156"/>
      <c r="VRP61" s="156"/>
      <c r="VRQ61" s="156"/>
      <c r="VRR61" s="156"/>
      <c r="VRS61" s="156"/>
      <c r="VRT61" s="156"/>
      <c r="VRU61" s="156"/>
      <c r="VRV61" s="156"/>
      <c r="VRW61" s="156"/>
      <c r="VRX61" s="156"/>
      <c r="VRY61" s="156"/>
      <c r="VRZ61" s="156"/>
      <c r="VSA61" s="156"/>
      <c r="VSB61" s="156"/>
      <c r="VSC61" s="156"/>
      <c r="VSD61" s="156"/>
      <c r="VSE61" s="156"/>
      <c r="VSF61" s="156"/>
      <c r="VSG61" s="156"/>
      <c r="VSH61" s="156"/>
      <c r="VSI61" s="156"/>
      <c r="VSJ61" s="156"/>
      <c r="VSK61" s="156"/>
      <c r="VSL61" s="156"/>
      <c r="VSM61" s="156"/>
      <c r="VSN61" s="156"/>
      <c r="VSO61" s="156"/>
      <c r="VSP61" s="156"/>
      <c r="VSQ61" s="156"/>
      <c r="VSR61" s="156"/>
      <c r="VSS61" s="156"/>
      <c r="VST61" s="156"/>
      <c r="VSU61" s="156"/>
      <c r="VSV61" s="156"/>
      <c r="VSW61" s="156"/>
      <c r="VSX61" s="156"/>
      <c r="VSY61" s="156"/>
      <c r="VSZ61" s="156"/>
      <c r="VTA61" s="156"/>
      <c r="VTB61" s="156"/>
      <c r="VTC61" s="156"/>
      <c r="VTD61" s="156"/>
      <c r="VTE61" s="156"/>
      <c r="VTF61" s="156"/>
      <c r="VTG61" s="156"/>
      <c r="VTH61" s="156"/>
      <c r="VTI61" s="156"/>
      <c r="VTJ61" s="156"/>
      <c r="VTK61" s="156"/>
      <c r="VTL61" s="156"/>
      <c r="VTM61" s="156"/>
      <c r="VTN61" s="156"/>
      <c r="VTO61" s="156"/>
      <c r="VTP61" s="156"/>
      <c r="VTQ61" s="156"/>
      <c r="VTR61" s="156"/>
      <c r="VTS61" s="156"/>
      <c r="VTT61" s="156"/>
      <c r="VTU61" s="156"/>
      <c r="VTV61" s="156"/>
      <c r="VTW61" s="156"/>
      <c r="VTX61" s="156"/>
      <c r="VTY61" s="156"/>
      <c r="VTZ61" s="156"/>
      <c r="VUA61" s="156"/>
      <c r="VUB61" s="156"/>
      <c r="VUC61" s="156"/>
      <c r="VUD61" s="156"/>
      <c r="VUE61" s="156"/>
      <c r="VUF61" s="156"/>
      <c r="VUG61" s="156"/>
      <c r="VUH61" s="156"/>
      <c r="VUI61" s="156"/>
      <c r="VUJ61" s="156"/>
      <c r="VUK61" s="156"/>
      <c r="VUL61" s="156"/>
      <c r="VUM61" s="156"/>
      <c r="VUN61" s="156"/>
      <c r="VUO61" s="156"/>
      <c r="VUP61" s="156"/>
      <c r="VUQ61" s="156"/>
      <c r="VUR61" s="156"/>
      <c r="VUS61" s="156"/>
      <c r="VUT61" s="156"/>
      <c r="VUU61" s="156"/>
      <c r="VUV61" s="156"/>
      <c r="VUW61" s="156"/>
      <c r="VUX61" s="156"/>
      <c r="VUY61" s="156"/>
      <c r="VUZ61" s="156"/>
      <c r="VVA61" s="156"/>
      <c r="VVB61" s="156"/>
      <c r="VVC61" s="156"/>
      <c r="VVD61" s="156"/>
      <c r="VVE61" s="156"/>
      <c r="VVF61" s="156"/>
      <c r="VVG61" s="156"/>
      <c r="VVH61" s="156"/>
      <c r="VVI61" s="156"/>
      <c r="VVJ61" s="156"/>
      <c r="VVK61" s="156"/>
      <c r="VVL61" s="156"/>
      <c r="VVM61" s="156"/>
      <c r="VVN61" s="156"/>
      <c r="VVO61" s="156"/>
      <c r="VVP61" s="156"/>
      <c r="VVQ61" s="156"/>
      <c r="VVR61" s="156"/>
      <c r="VVS61" s="156"/>
      <c r="VVT61" s="156"/>
      <c r="VVU61" s="156"/>
      <c r="VVV61" s="156"/>
      <c r="VVW61" s="156"/>
      <c r="VVX61" s="156"/>
      <c r="VVY61" s="156"/>
      <c r="VVZ61" s="156"/>
      <c r="VWA61" s="156"/>
      <c r="VWB61" s="156"/>
      <c r="VWC61" s="156"/>
      <c r="VWD61" s="156"/>
      <c r="VWE61" s="156"/>
      <c r="VWF61" s="156"/>
      <c r="VWG61" s="156"/>
      <c r="VWH61" s="156"/>
      <c r="VWI61" s="156"/>
      <c r="VWJ61" s="156"/>
      <c r="VWK61" s="156"/>
      <c r="VWL61" s="156"/>
      <c r="VWM61" s="156"/>
      <c r="VWN61" s="156"/>
      <c r="VWO61" s="156"/>
      <c r="VWP61" s="156"/>
      <c r="VWQ61" s="156"/>
      <c r="VWR61" s="156"/>
      <c r="VWS61" s="156"/>
      <c r="VWT61" s="156"/>
      <c r="VWU61" s="156"/>
      <c r="VWV61" s="156"/>
      <c r="VWW61" s="156"/>
      <c r="VWX61" s="156"/>
      <c r="VWY61" s="156"/>
      <c r="VWZ61" s="156"/>
      <c r="VXA61" s="156"/>
      <c r="VXB61" s="156"/>
      <c r="VXC61" s="156"/>
      <c r="VXD61" s="156"/>
      <c r="VXE61" s="156"/>
      <c r="VXF61" s="156"/>
      <c r="VXG61" s="156"/>
      <c r="VXH61" s="156"/>
      <c r="VXI61" s="156"/>
      <c r="VXJ61" s="156"/>
      <c r="VXK61" s="156"/>
      <c r="VXL61" s="156"/>
      <c r="VXM61" s="156"/>
      <c r="VXN61" s="156"/>
      <c r="VXO61" s="156"/>
      <c r="VXP61" s="156"/>
      <c r="VXQ61" s="156"/>
      <c r="VXR61" s="156"/>
      <c r="VXS61" s="156"/>
      <c r="VXT61" s="156"/>
      <c r="VXU61" s="156"/>
      <c r="VXV61" s="156"/>
      <c r="VXW61" s="156"/>
      <c r="VXX61" s="156"/>
      <c r="VXY61" s="156"/>
      <c r="VXZ61" s="156"/>
      <c r="VYA61" s="156"/>
      <c r="VYB61" s="156"/>
      <c r="VYC61" s="156"/>
      <c r="VYD61" s="156"/>
      <c r="VYE61" s="156"/>
      <c r="VYF61" s="156"/>
      <c r="VYG61" s="156"/>
      <c r="VYH61" s="156"/>
      <c r="VYI61" s="156"/>
      <c r="VYJ61" s="156"/>
      <c r="VYK61" s="156"/>
      <c r="VYL61" s="156"/>
      <c r="VYM61" s="156"/>
      <c r="VYN61" s="156"/>
      <c r="VYO61" s="156"/>
      <c r="VYP61" s="156"/>
      <c r="VYQ61" s="156"/>
      <c r="VYR61" s="156"/>
      <c r="VYS61" s="156"/>
      <c r="VYT61" s="156"/>
      <c r="VYU61" s="156"/>
      <c r="VYV61" s="156"/>
      <c r="VYW61" s="156"/>
      <c r="VYX61" s="156"/>
      <c r="VYY61" s="156"/>
      <c r="VYZ61" s="156"/>
      <c r="VZA61" s="156"/>
      <c r="VZB61" s="156"/>
      <c r="VZC61" s="156"/>
      <c r="VZD61" s="156"/>
      <c r="VZE61" s="156"/>
      <c r="VZF61" s="156"/>
      <c r="VZG61" s="156"/>
      <c r="VZH61" s="156"/>
      <c r="VZI61" s="156"/>
      <c r="VZJ61" s="156"/>
      <c r="VZK61" s="156"/>
      <c r="VZL61" s="156"/>
      <c r="VZM61" s="156"/>
      <c r="VZN61" s="156"/>
      <c r="VZO61" s="156"/>
      <c r="VZP61" s="156"/>
      <c r="VZQ61" s="156"/>
      <c r="VZR61" s="156"/>
      <c r="VZS61" s="156"/>
      <c r="VZT61" s="156"/>
      <c r="VZU61" s="156"/>
      <c r="VZV61" s="156"/>
      <c r="VZW61" s="156"/>
      <c r="VZX61" s="156"/>
      <c r="VZY61" s="156"/>
      <c r="VZZ61" s="156"/>
      <c r="WAA61" s="156"/>
      <c r="WAB61" s="156"/>
      <c r="WAC61" s="156"/>
      <c r="WAD61" s="156"/>
      <c r="WAE61" s="156"/>
      <c r="WAF61" s="156"/>
      <c r="WAG61" s="156"/>
      <c r="WAH61" s="156"/>
      <c r="WAI61" s="156"/>
      <c r="WAJ61" s="156"/>
      <c r="WAK61" s="156"/>
      <c r="WAL61" s="156"/>
      <c r="WAM61" s="156"/>
      <c r="WAN61" s="156"/>
      <c r="WAO61" s="156"/>
      <c r="WAP61" s="156"/>
      <c r="WAQ61" s="156"/>
      <c r="WAR61" s="156"/>
      <c r="WAS61" s="156"/>
      <c r="WAT61" s="156"/>
      <c r="WAU61" s="156"/>
      <c r="WAV61" s="156"/>
      <c r="WAW61" s="156"/>
      <c r="WAX61" s="156"/>
      <c r="WAY61" s="156"/>
      <c r="WAZ61" s="156"/>
      <c r="WBA61" s="156"/>
      <c r="WBB61" s="156"/>
      <c r="WBC61" s="156"/>
      <c r="WBD61" s="156"/>
      <c r="WBE61" s="156"/>
      <c r="WBF61" s="156"/>
      <c r="WBG61" s="156"/>
      <c r="WBH61" s="156"/>
      <c r="WBI61" s="156"/>
      <c r="WBJ61" s="156"/>
      <c r="WBK61" s="156"/>
      <c r="WBL61" s="156"/>
      <c r="WBM61" s="156"/>
      <c r="WBN61" s="156"/>
      <c r="WBO61" s="156"/>
      <c r="WBP61" s="156"/>
      <c r="WBQ61" s="156"/>
      <c r="WBR61" s="156"/>
      <c r="WBS61" s="156"/>
      <c r="WBT61" s="156"/>
      <c r="WBU61" s="156"/>
      <c r="WBV61" s="156"/>
      <c r="WBW61" s="156"/>
      <c r="WBX61" s="156"/>
      <c r="WBY61" s="156"/>
      <c r="WBZ61" s="156"/>
      <c r="WCA61" s="156"/>
      <c r="WCB61" s="156"/>
      <c r="WCC61" s="156"/>
      <c r="WCD61" s="156"/>
      <c r="WCE61" s="156"/>
      <c r="WCF61" s="156"/>
      <c r="WCG61" s="156"/>
      <c r="WCH61" s="156"/>
      <c r="WCI61" s="156"/>
      <c r="WCJ61" s="156"/>
      <c r="WCK61" s="156"/>
      <c r="WCL61" s="156"/>
      <c r="WCM61" s="156"/>
      <c r="WCN61" s="156"/>
      <c r="WCO61" s="156"/>
      <c r="WCP61" s="156"/>
      <c r="WCQ61" s="156"/>
      <c r="WCR61" s="156"/>
      <c r="WCS61" s="156"/>
      <c r="WCT61" s="156"/>
      <c r="WCU61" s="156"/>
      <c r="WCV61" s="156"/>
      <c r="WCW61" s="156"/>
      <c r="WCX61" s="156"/>
      <c r="WCY61" s="156"/>
      <c r="WCZ61" s="156"/>
      <c r="WDA61" s="156"/>
      <c r="WDB61" s="156"/>
      <c r="WDC61" s="156"/>
      <c r="WDD61" s="156"/>
      <c r="WDE61" s="156"/>
      <c r="WDF61" s="156"/>
      <c r="WDG61" s="156"/>
      <c r="WDH61" s="156"/>
      <c r="WDI61" s="156"/>
      <c r="WDJ61" s="156"/>
      <c r="WDK61" s="156"/>
      <c r="WDL61" s="156"/>
      <c r="WDM61" s="156"/>
      <c r="WDN61" s="156"/>
      <c r="WDO61" s="156"/>
      <c r="WDP61" s="156"/>
      <c r="WDQ61" s="156"/>
      <c r="WDR61" s="156"/>
      <c r="WDS61" s="156"/>
      <c r="WDT61" s="156"/>
      <c r="WDU61" s="156"/>
      <c r="WDV61" s="156"/>
      <c r="WDW61" s="156"/>
      <c r="WDX61" s="156"/>
      <c r="WDY61" s="156"/>
      <c r="WDZ61" s="156"/>
      <c r="WEA61" s="156"/>
      <c r="WEB61" s="156"/>
      <c r="WEC61" s="156"/>
      <c r="WED61" s="156"/>
      <c r="WEE61" s="156"/>
      <c r="WEF61" s="156"/>
      <c r="WEG61" s="156"/>
      <c r="WEH61" s="156"/>
      <c r="WEI61" s="156"/>
      <c r="WEJ61" s="156"/>
      <c r="WEK61" s="156"/>
      <c r="WEL61" s="156"/>
      <c r="WEM61" s="156"/>
      <c r="WEN61" s="156"/>
      <c r="WEO61" s="156"/>
      <c r="WEP61" s="156"/>
      <c r="WEQ61" s="156"/>
      <c r="WER61" s="156"/>
      <c r="WES61" s="156"/>
      <c r="WET61" s="156"/>
      <c r="WEU61" s="156"/>
      <c r="WEV61" s="156"/>
      <c r="WEW61" s="156"/>
      <c r="WEX61" s="156"/>
      <c r="WEY61" s="156"/>
      <c r="WEZ61" s="156"/>
      <c r="WFA61" s="156"/>
      <c r="WFB61" s="156"/>
      <c r="WFC61" s="156"/>
      <c r="WFD61" s="156"/>
      <c r="WFE61" s="156"/>
      <c r="WFF61" s="156"/>
      <c r="WFG61" s="156"/>
      <c r="WFH61" s="156"/>
      <c r="WFI61" s="156"/>
      <c r="WFJ61" s="156"/>
      <c r="WFK61" s="156"/>
      <c r="WFL61" s="156"/>
      <c r="WFM61" s="156"/>
      <c r="WFN61" s="156"/>
      <c r="WFO61" s="156"/>
      <c r="WFP61" s="156"/>
      <c r="WFQ61" s="156"/>
      <c r="WFR61" s="156"/>
      <c r="WFS61" s="156"/>
      <c r="WFT61" s="156"/>
      <c r="WFU61" s="156"/>
      <c r="WFV61" s="156"/>
      <c r="WFW61" s="156"/>
      <c r="WFX61" s="156"/>
      <c r="WFY61" s="156"/>
      <c r="WFZ61" s="156"/>
      <c r="WGA61" s="156"/>
      <c r="WGB61" s="156"/>
      <c r="WGC61" s="156"/>
      <c r="WGD61" s="156"/>
      <c r="WGE61" s="156"/>
      <c r="WGF61" s="156"/>
      <c r="WGG61" s="156"/>
      <c r="WGH61" s="156"/>
      <c r="WGI61" s="156"/>
      <c r="WGJ61" s="156"/>
      <c r="WGK61" s="156"/>
      <c r="WGL61" s="156"/>
      <c r="WGM61" s="156"/>
      <c r="WGN61" s="156"/>
      <c r="WGO61" s="156"/>
      <c r="WGP61" s="156"/>
      <c r="WGQ61" s="156"/>
      <c r="WGR61" s="156"/>
      <c r="WGS61" s="156"/>
      <c r="WGT61" s="156"/>
      <c r="WGU61" s="156"/>
      <c r="WGV61" s="156"/>
      <c r="WGW61" s="156"/>
      <c r="WGX61" s="156"/>
      <c r="WGY61" s="156"/>
      <c r="WGZ61" s="156"/>
      <c r="WHA61" s="156"/>
      <c r="WHB61" s="156"/>
      <c r="WHC61" s="156"/>
      <c r="WHD61" s="156"/>
      <c r="WHE61" s="156"/>
      <c r="WHF61" s="156"/>
      <c r="WHG61" s="156"/>
      <c r="WHH61" s="156"/>
      <c r="WHI61" s="156"/>
      <c r="WHJ61" s="156"/>
      <c r="WHK61" s="156"/>
      <c r="WHL61" s="156"/>
      <c r="WHM61" s="156"/>
      <c r="WHN61" s="156"/>
      <c r="WHO61" s="156"/>
      <c r="WHP61" s="156"/>
      <c r="WHQ61" s="156"/>
      <c r="WHR61" s="156"/>
      <c r="WHS61" s="156"/>
      <c r="WHT61" s="156"/>
      <c r="WHU61" s="156"/>
      <c r="WHV61" s="156"/>
      <c r="WHW61" s="156"/>
      <c r="WHX61" s="156"/>
      <c r="WHY61" s="156"/>
      <c r="WHZ61" s="156"/>
      <c r="WIA61" s="156"/>
      <c r="WIB61" s="156"/>
      <c r="WIC61" s="156"/>
      <c r="WID61" s="156"/>
      <c r="WIE61" s="156"/>
      <c r="WIF61" s="156"/>
      <c r="WIG61" s="156"/>
      <c r="WIH61" s="156"/>
      <c r="WII61" s="156"/>
      <c r="WIJ61" s="156"/>
      <c r="WIK61" s="156"/>
      <c r="WIL61" s="156"/>
      <c r="WIM61" s="156"/>
      <c r="WIN61" s="156"/>
      <c r="WIO61" s="156"/>
      <c r="WIP61" s="156"/>
      <c r="WIQ61" s="156"/>
      <c r="WIR61" s="156"/>
      <c r="WIS61" s="156"/>
      <c r="WIT61" s="156"/>
      <c r="WIU61" s="156"/>
      <c r="WIV61" s="156"/>
      <c r="WIW61" s="156"/>
      <c r="WIX61" s="156"/>
      <c r="WIY61" s="156"/>
      <c r="WIZ61" s="156"/>
      <c r="WJA61" s="156"/>
      <c r="WJB61" s="156"/>
      <c r="WJC61" s="156"/>
      <c r="WJD61" s="156"/>
      <c r="WJE61" s="156"/>
      <c r="WJF61" s="156"/>
      <c r="WJG61" s="156"/>
      <c r="WJH61" s="156"/>
      <c r="WJI61" s="156"/>
      <c r="WJJ61" s="156"/>
      <c r="WJK61" s="156"/>
      <c r="WJL61" s="156"/>
      <c r="WJM61" s="156"/>
      <c r="WJN61" s="156"/>
      <c r="WJO61" s="156"/>
      <c r="WJP61" s="156"/>
      <c r="WJQ61" s="156"/>
      <c r="WJR61" s="156"/>
      <c r="WJS61" s="156"/>
      <c r="WJT61" s="156"/>
      <c r="WJU61" s="156"/>
      <c r="WJV61" s="156"/>
      <c r="WJW61" s="156"/>
      <c r="WJX61" s="156"/>
      <c r="WJY61" s="156"/>
      <c r="WJZ61" s="156"/>
      <c r="WKA61" s="156"/>
      <c r="WKB61" s="156"/>
      <c r="WKC61" s="156"/>
      <c r="WKD61" s="156"/>
      <c r="WKE61" s="156"/>
      <c r="WKF61" s="156"/>
      <c r="WKG61" s="156"/>
      <c r="WKH61" s="156"/>
      <c r="WKI61" s="156"/>
      <c r="WKJ61" s="156"/>
      <c r="WKK61" s="156"/>
      <c r="WKL61" s="156"/>
      <c r="WKM61" s="156"/>
      <c r="WKN61" s="156"/>
      <c r="WKO61" s="156"/>
      <c r="WKP61" s="156"/>
      <c r="WKQ61" s="156"/>
      <c r="WKR61" s="156"/>
      <c r="WKS61" s="156"/>
      <c r="WKT61" s="156"/>
      <c r="WKU61" s="156"/>
      <c r="WKV61" s="156"/>
      <c r="WKW61" s="156"/>
      <c r="WKX61" s="156"/>
      <c r="WKY61" s="156"/>
      <c r="WKZ61" s="156"/>
      <c r="WLA61" s="156"/>
      <c r="WLB61" s="156"/>
      <c r="WLC61" s="156"/>
      <c r="WLD61" s="156"/>
      <c r="WLE61" s="156"/>
      <c r="WLF61" s="156"/>
      <c r="WLG61" s="156"/>
      <c r="WLH61" s="156"/>
      <c r="WLI61" s="156"/>
      <c r="WLJ61" s="156"/>
      <c r="WLK61" s="156"/>
      <c r="WLL61" s="156"/>
      <c r="WLM61" s="156"/>
      <c r="WLN61" s="156"/>
      <c r="WLO61" s="156"/>
      <c r="WLP61" s="156"/>
      <c r="WLQ61" s="156"/>
      <c r="WLR61" s="156"/>
      <c r="WLS61" s="156"/>
      <c r="WLT61" s="156"/>
      <c r="WLU61" s="156"/>
      <c r="WLV61" s="156"/>
      <c r="WLW61" s="156"/>
      <c r="WLX61" s="156"/>
      <c r="WLY61" s="156"/>
      <c r="WLZ61" s="156"/>
      <c r="WMA61" s="156"/>
      <c r="WMB61" s="156"/>
      <c r="WMC61" s="156"/>
      <c r="WMD61" s="156"/>
      <c r="WME61" s="156"/>
      <c r="WMF61" s="156"/>
      <c r="WMG61" s="156"/>
      <c r="WMH61" s="156"/>
      <c r="WMI61" s="156"/>
      <c r="WMJ61" s="156"/>
      <c r="WMK61" s="156"/>
      <c r="WML61" s="156"/>
      <c r="WMM61" s="156"/>
      <c r="WMN61" s="156"/>
      <c r="WMO61" s="156"/>
      <c r="WMP61" s="156"/>
      <c r="WMQ61" s="156"/>
      <c r="WMR61" s="156"/>
      <c r="WMS61" s="156"/>
      <c r="WMT61" s="156"/>
      <c r="WMU61" s="156"/>
      <c r="WMV61" s="156"/>
      <c r="WMW61" s="156"/>
      <c r="WMX61" s="156"/>
      <c r="WMY61" s="156"/>
      <c r="WMZ61" s="156"/>
      <c r="WNA61" s="156"/>
      <c r="WNB61" s="156"/>
      <c r="WNC61" s="156"/>
      <c r="WND61" s="156"/>
      <c r="WNE61" s="156"/>
      <c r="WNF61" s="156"/>
      <c r="WNG61" s="156"/>
      <c r="WNH61" s="156"/>
      <c r="WNI61" s="156"/>
      <c r="WNJ61" s="156"/>
      <c r="WNK61" s="156"/>
      <c r="WNL61" s="156"/>
      <c r="WNM61" s="156"/>
      <c r="WNN61" s="156"/>
      <c r="WNO61" s="156"/>
      <c r="WNP61" s="156"/>
      <c r="WNQ61" s="156"/>
      <c r="WNR61" s="156"/>
      <c r="WNS61" s="156"/>
      <c r="WNT61" s="156"/>
      <c r="WNU61" s="156"/>
      <c r="WNV61" s="156"/>
      <c r="WNW61" s="156"/>
      <c r="WNX61" s="156"/>
      <c r="WNY61" s="156"/>
      <c r="WNZ61" s="156"/>
      <c r="WOA61" s="156"/>
      <c r="WOB61" s="156"/>
      <c r="WOC61" s="156"/>
      <c r="WOD61" s="156"/>
      <c r="WOE61" s="156"/>
      <c r="WOF61" s="156"/>
      <c r="WOG61" s="156"/>
      <c r="WOH61" s="156"/>
      <c r="WOI61" s="156"/>
      <c r="WOJ61" s="156"/>
      <c r="WOK61" s="156"/>
      <c r="WOL61" s="156"/>
      <c r="WOM61" s="156"/>
      <c r="WON61" s="156"/>
      <c r="WOO61" s="156"/>
      <c r="WOP61" s="156"/>
      <c r="WOQ61" s="156"/>
      <c r="WOR61" s="156"/>
      <c r="WOS61" s="156"/>
      <c r="WOT61" s="156"/>
      <c r="WOU61" s="156"/>
      <c r="WOV61" s="156"/>
      <c r="WOW61" s="156"/>
      <c r="WOX61" s="156"/>
      <c r="WOY61" s="156"/>
      <c r="WOZ61" s="156"/>
      <c r="WPA61" s="156"/>
      <c r="WPB61" s="156"/>
      <c r="WPC61" s="156"/>
      <c r="WPD61" s="156"/>
      <c r="WPE61" s="156"/>
      <c r="WPF61" s="156"/>
      <c r="WPG61" s="156"/>
      <c r="WPH61" s="156"/>
      <c r="WPI61" s="156"/>
      <c r="WPJ61" s="156"/>
      <c r="WPK61" s="156"/>
      <c r="WPL61" s="156"/>
      <c r="WPM61" s="156"/>
      <c r="WPN61" s="156"/>
      <c r="WPO61" s="156"/>
      <c r="WPP61" s="156"/>
      <c r="WPQ61" s="156"/>
      <c r="WPR61" s="156"/>
      <c r="WPS61" s="156"/>
      <c r="WPT61" s="156"/>
      <c r="WPU61" s="156"/>
      <c r="WPV61" s="156"/>
      <c r="WPW61" s="156"/>
      <c r="WPX61" s="156"/>
      <c r="WPY61" s="156"/>
      <c r="WPZ61" s="156"/>
      <c r="WQA61" s="156"/>
      <c r="WQB61" s="156"/>
      <c r="WQC61" s="156"/>
      <c r="WQD61" s="156"/>
      <c r="WQE61" s="156"/>
      <c r="WQF61" s="156"/>
      <c r="WQG61" s="156"/>
      <c r="WQH61" s="156"/>
      <c r="WQI61" s="156"/>
      <c r="WQJ61" s="156"/>
      <c r="WQK61" s="156"/>
      <c r="WQL61" s="156"/>
      <c r="WQM61" s="156"/>
      <c r="WQN61" s="156"/>
      <c r="WQO61" s="156"/>
      <c r="WQP61" s="156"/>
      <c r="WQQ61" s="156"/>
      <c r="WQR61" s="156"/>
      <c r="WQS61" s="156"/>
      <c r="WQT61" s="156"/>
      <c r="WQU61" s="156"/>
      <c r="WQV61" s="156"/>
      <c r="WQW61" s="156"/>
      <c r="WQX61" s="156"/>
      <c r="WQY61" s="156"/>
      <c r="WQZ61" s="156"/>
      <c r="WRA61" s="156"/>
      <c r="WRB61" s="156"/>
      <c r="WRC61" s="156"/>
      <c r="WRD61" s="156"/>
      <c r="WRE61" s="156"/>
      <c r="WRF61" s="156"/>
      <c r="WRG61" s="156"/>
      <c r="WRH61" s="156"/>
      <c r="WRI61" s="156"/>
      <c r="WRJ61" s="156"/>
      <c r="WRK61" s="156"/>
      <c r="WRL61" s="156"/>
      <c r="WRM61" s="156"/>
      <c r="WRN61" s="156"/>
      <c r="WRO61" s="156"/>
      <c r="WRP61" s="156"/>
      <c r="WRQ61" s="156"/>
      <c r="WRR61" s="156"/>
      <c r="WRS61" s="156"/>
      <c r="WRT61" s="156"/>
      <c r="WRU61" s="156"/>
      <c r="WRV61" s="156"/>
      <c r="WRW61" s="156"/>
      <c r="WRX61" s="156"/>
      <c r="WRY61" s="156"/>
      <c r="WRZ61" s="156"/>
      <c r="WSA61" s="156"/>
      <c r="WSB61" s="156"/>
      <c r="WSC61" s="156"/>
      <c r="WSD61" s="156"/>
      <c r="WSE61" s="156"/>
      <c r="WSF61" s="156"/>
      <c r="WSG61" s="156"/>
      <c r="WSH61" s="156"/>
      <c r="WSI61" s="156"/>
      <c r="WSJ61" s="156"/>
      <c r="WSK61" s="156"/>
      <c r="WSL61" s="156"/>
      <c r="WSM61" s="156"/>
      <c r="WSN61" s="156"/>
      <c r="WSO61" s="156"/>
      <c r="WSP61" s="156"/>
      <c r="WSQ61" s="156"/>
      <c r="WSR61" s="156"/>
      <c r="WSS61" s="156"/>
      <c r="WST61" s="156"/>
      <c r="WSU61" s="156"/>
      <c r="WSV61" s="156"/>
      <c r="WSW61" s="156"/>
      <c r="WSX61" s="156"/>
      <c r="WSY61" s="156"/>
      <c r="WSZ61" s="156"/>
      <c r="WTA61" s="156"/>
      <c r="WTB61" s="156"/>
      <c r="WTC61" s="156"/>
      <c r="WTD61" s="156"/>
      <c r="WTE61" s="156"/>
      <c r="WTF61" s="156"/>
      <c r="WTG61" s="156"/>
      <c r="WTH61" s="156"/>
      <c r="WTI61" s="156"/>
      <c r="WTJ61" s="156"/>
      <c r="WTK61" s="156"/>
      <c r="WTL61" s="156"/>
      <c r="WTM61" s="156"/>
      <c r="WTN61" s="156"/>
      <c r="WTO61" s="156"/>
      <c r="WTP61" s="156"/>
      <c r="WTQ61" s="156"/>
      <c r="WTR61" s="156"/>
      <c r="WTS61" s="156"/>
      <c r="WTT61" s="156"/>
      <c r="WTU61" s="156"/>
      <c r="WTV61" s="156"/>
      <c r="WTW61" s="156"/>
      <c r="WTX61" s="156"/>
      <c r="WTY61" s="156"/>
      <c r="WTZ61" s="156"/>
      <c r="WUA61" s="156"/>
      <c r="WUB61" s="156"/>
      <c r="WUC61" s="156"/>
      <c r="WUD61" s="156"/>
      <c r="WUE61" s="156"/>
      <c r="WUF61" s="156"/>
      <c r="WUG61" s="156"/>
      <c r="WUH61" s="156"/>
      <c r="WUI61" s="156"/>
      <c r="WUJ61" s="156"/>
      <c r="WUK61" s="156"/>
      <c r="WUL61" s="156"/>
      <c r="WUM61" s="156"/>
      <c r="WUN61" s="156"/>
      <c r="WUO61" s="156"/>
      <c r="WUP61" s="156"/>
      <c r="WUQ61" s="156"/>
      <c r="WUR61" s="156"/>
      <c r="WUS61" s="156"/>
      <c r="WUT61" s="156"/>
      <c r="WUU61" s="156"/>
      <c r="WUV61" s="156"/>
      <c r="WUW61" s="156"/>
      <c r="WUX61" s="156"/>
      <c r="WUY61" s="156"/>
      <c r="WUZ61" s="156"/>
      <c r="WVA61" s="156"/>
      <c r="WVB61" s="156"/>
      <c r="WVC61" s="156"/>
      <c r="WVD61" s="156"/>
      <c r="WVE61" s="156"/>
      <c r="WVF61" s="156"/>
      <c r="WVG61" s="156"/>
      <c r="WVH61" s="156"/>
      <c r="WVI61" s="156"/>
      <c r="WVJ61" s="156"/>
      <c r="WVK61" s="156"/>
      <c r="WVL61" s="156"/>
      <c r="WVM61" s="156"/>
      <c r="WVN61" s="156"/>
      <c r="WVO61" s="156"/>
      <c r="WVP61" s="156"/>
      <c r="WVQ61" s="156"/>
      <c r="WVR61" s="156"/>
      <c r="WVS61" s="156"/>
      <c r="WVT61" s="156"/>
      <c r="WVU61" s="156"/>
      <c r="WVV61" s="156"/>
      <c r="WVW61" s="156"/>
      <c r="WVX61" s="156"/>
      <c r="WVY61" s="156"/>
      <c r="WVZ61" s="156"/>
      <c r="WWA61" s="156"/>
      <c r="WWB61" s="156"/>
      <c r="WWC61" s="156"/>
      <c r="WWD61" s="156"/>
      <c r="WWE61" s="156"/>
      <c r="WWF61" s="156"/>
      <c r="WWG61" s="156"/>
      <c r="WWH61" s="156"/>
      <c r="WWI61" s="156"/>
      <c r="WWJ61" s="156"/>
      <c r="WWK61" s="156"/>
      <c r="WWL61" s="156"/>
      <c r="WWM61" s="156"/>
      <c r="WWN61" s="156"/>
      <c r="WWO61" s="156"/>
      <c r="WWP61" s="156"/>
      <c r="WWQ61" s="156"/>
      <c r="WWR61" s="156"/>
      <c r="WWS61" s="156"/>
      <c r="WWT61" s="156"/>
      <c r="WWU61" s="156"/>
      <c r="WWV61" s="156"/>
      <c r="WWW61" s="156"/>
      <c r="WWX61" s="156"/>
      <c r="WWY61" s="156"/>
      <c r="WWZ61" s="156"/>
      <c r="WXA61" s="156"/>
      <c r="WXB61" s="156"/>
      <c r="WXC61" s="156"/>
      <c r="WXD61" s="156"/>
      <c r="WXE61" s="156"/>
      <c r="WXF61" s="156"/>
      <c r="WXG61" s="156"/>
      <c r="WXH61" s="156"/>
      <c r="WXI61" s="156"/>
      <c r="WXJ61" s="156"/>
      <c r="WXK61" s="156"/>
      <c r="WXL61" s="156"/>
      <c r="WXM61" s="156"/>
      <c r="WXN61" s="156"/>
      <c r="WXO61" s="156"/>
      <c r="WXP61" s="156"/>
      <c r="WXQ61" s="156"/>
      <c r="WXR61" s="156"/>
      <c r="WXS61" s="156"/>
      <c r="WXT61" s="156"/>
      <c r="WXU61" s="156"/>
      <c r="WXV61" s="156"/>
      <c r="WXW61" s="156"/>
      <c r="WXX61" s="156"/>
      <c r="WXY61" s="156"/>
      <c r="WXZ61" s="156"/>
      <c r="WYA61" s="156"/>
      <c r="WYB61" s="156"/>
      <c r="WYC61" s="156"/>
      <c r="WYD61" s="156"/>
      <c r="WYE61" s="156"/>
      <c r="WYF61" s="156"/>
      <c r="WYG61" s="156"/>
      <c r="WYH61" s="156"/>
      <c r="WYI61" s="156"/>
      <c r="WYJ61" s="156"/>
      <c r="WYK61" s="156"/>
      <c r="WYL61" s="156"/>
      <c r="WYM61" s="156"/>
      <c r="WYN61" s="156"/>
      <c r="WYO61" s="156"/>
      <c r="WYP61" s="156"/>
      <c r="WYQ61" s="156"/>
      <c r="WYR61" s="156"/>
      <c r="WYS61" s="156"/>
      <c r="WYT61" s="156"/>
      <c r="WYU61" s="156"/>
      <c r="WYV61" s="156"/>
      <c r="WYW61" s="156"/>
      <c r="WYX61" s="156"/>
      <c r="WYY61" s="156"/>
      <c r="WYZ61" s="156"/>
      <c r="WZA61" s="156"/>
      <c r="WZB61" s="156"/>
      <c r="WZC61" s="156"/>
      <c r="WZD61" s="156"/>
      <c r="WZE61" s="156"/>
      <c r="WZF61" s="156"/>
      <c r="WZG61" s="156"/>
      <c r="WZH61" s="156"/>
      <c r="WZI61" s="156"/>
      <c r="WZJ61" s="156"/>
      <c r="WZK61" s="156"/>
      <c r="WZL61" s="156"/>
      <c r="WZM61" s="156"/>
      <c r="WZN61" s="156"/>
      <c r="WZO61" s="156"/>
      <c r="WZP61" s="156"/>
      <c r="WZQ61" s="156"/>
      <c r="WZR61" s="156"/>
      <c r="WZS61" s="156"/>
      <c r="WZT61" s="156"/>
      <c r="WZU61" s="156"/>
      <c r="WZV61" s="156"/>
      <c r="WZW61" s="156"/>
      <c r="WZX61" s="156"/>
      <c r="WZY61" s="156"/>
      <c r="WZZ61" s="156"/>
      <c r="XAA61" s="156"/>
      <c r="XAB61" s="156"/>
      <c r="XAC61" s="156"/>
      <c r="XAD61" s="156"/>
      <c r="XAE61" s="156"/>
      <c r="XAF61" s="156"/>
      <c r="XAG61" s="156"/>
      <c r="XAH61" s="156"/>
      <c r="XAI61" s="156"/>
      <c r="XAJ61" s="156"/>
      <c r="XAK61" s="156"/>
      <c r="XAL61" s="156"/>
      <c r="XAM61" s="156"/>
      <c r="XAN61" s="156"/>
      <c r="XAO61" s="156"/>
      <c r="XAP61" s="156"/>
      <c r="XAQ61" s="156"/>
      <c r="XAR61" s="156"/>
      <c r="XAS61" s="156"/>
      <c r="XAT61" s="156"/>
      <c r="XAU61" s="156"/>
      <c r="XAV61" s="156"/>
      <c r="XAW61" s="156"/>
      <c r="XAX61" s="156"/>
      <c r="XAY61" s="156"/>
      <c r="XAZ61" s="156"/>
      <c r="XBA61" s="156"/>
      <c r="XBB61" s="156"/>
      <c r="XBC61" s="156"/>
      <c r="XBD61" s="156"/>
      <c r="XBE61" s="156"/>
      <c r="XBF61" s="156"/>
      <c r="XBG61" s="156"/>
      <c r="XBH61" s="156"/>
      <c r="XBI61" s="156"/>
      <c r="XBJ61" s="156"/>
      <c r="XBK61" s="156"/>
      <c r="XBL61" s="156"/>
      <c r="XBM61" s="156"/>
      <c r="XBN61" s="156"/>
      <c r="XBO61" s="156"/>
      <c r="XBP61" s="156"/>
      <c r="XBQ61" s="156"/>
      <c r="XBR61" s="156"/>
      <c r="XBS61" s="156"/>
      <c r="XBT61" s="156"/>
      <c r="XBU61" s="156"/>
      <c r="XBV61" s="156"/>
      <c r="XBW61" s="156"/>
      <c r="XBX61" s="156"/>
      <c r="XBY61" s="156"/>
      <c r="XBZ61" s="156"/>
      <c r="XCA61" s="156"/>
      <c r="XCB61" s="156"/>
      <c r="XCC61" s="156"/>
      <c r="XCD61" s="156"/>
      <c r="XCE61" s="156"/>
      <c r="XCF61" s="156"/>
      <c r="XCG61" s="156"/>
      <c r="XCH61" s="156"/>
      <c r="XCI61" s="156"/>
      <c r="XCJ61" s="156"/>
      <c r="XCK61" s="156"/>
      <c r="XCL61" s="156"/>
      <c r="XCM61" s="156"/>
      <c r="XCN61" s="156"/>
      <c r="XCO61" s="156"/>
      <c r="XCP61" s="156"/>
      <c r="XCQ61" s="156"/>
      <c r="XCR61" s="156"/>
      <c r="XCS61" s="156"/>
      <c r="XCT61" s="156"/>
      <c r="XCU61" s="156"/>
      <c r="XCV61" s="156"/>
      <c r="XCW61" s="156"/>
      <c r="XCX61" s="156"/>
      <c r="XCY61" s="156"/>
      <c r="XCZ61" s="156"/>
      <c r="XDA61" s="156"/>
      <c r="XDB61" s="156"/>
      <c r="XDC61" s="156"/>
      <c r="XDD61" s="156"/>
      <c r="XDE61" s="156"/>
      <c r="XDF61" s="156"/>
      <c r="XDG61" s="156"/>
      <c r="XDH61" s="156"/>
      <c r="XDI61" s="156"/>
      <c r="XDJ61" s="156"/>
      <c r="XDK61" s="156"/>
      <c r="XDL61" s="156"/>
      <c r="XDM61" s="156"/>
      <c r="XDN61" s="156"/>
      <c r="XDO61" s="156"/>
      <c r="XDP61" s="156"/>
      <c r="XDQ61" s="156"/>
      <c r="XDR61" s="156"/>
      <c r="XDS61" s="156"/>
      <c r="XDT61" s="156"/>
      <c r="XDU61" s="156"/>
      <c r="XDV61" s="156"/>
      <c r="XDW61" s="156"/>
      <c r="XDX61" s="156"/>
      <c r="XDY61" s="156"/>
      <c r="XDZ61" s="156"/>
      <c r="XEA61" s="156"/>
      <c r="XEB61" s="156"/>
      <c r="XEC61" s="156"/>
      <c r="XED61" s="156"/>
      <c r="XEE61" s="156"/>
      <c r="XEF61" s="156"/>
      <c r="XEG61" s="156"/>
      <c r="XEH61" s="156"/>
      <c r="XEI61" s="156"/>
      <c r="XEJ61" s="156"/>
      <c r="XEK61" s="156"/>
      <c r="XEL61" s="156"/>
      <c r="XEM61" s="156"/>
      <c r="XEN61" s="156"/>
      <c r="XEO61" s="156"/>
      <c r="XEP61" s="156"/>
      <c r="XEQ61" s="156"/>
      <c r="XER61" s="156"/>
      <c r="XES61" s="156"/>
      <c r="XET61" s="156"/>
      <c r="XEU61" s="156"/>
      <c r="XEV61" s="156"/>
      <c r="XEW61" s="156"/>
      <c r="XEX61" s="156"/>
      <c r="XEY61" s="156"/>
      <c r="XEZ61" s="156"/>
      <c r="XFA61" s="156"/>
      <c r="XFB61" s="156"/>
      <c r="XFC61" s="156"/>
      <c r="XFD61" s="156"/>
    </row>
    <row r="62" spans="1:16384" s="157" customFormat="1" ht="18" x14ac:dyDescent="0.25">
      <c r="A62" s="111"/>
      <c r="B62" s="118"/>
      <c r="C62" s="111"/>
      <c r="D62" s="111"/>
      <c r="E62" s="118"/>
      <c r="F62" s="112"/>
      <c r="G62" s="112"/>
      <c r="H62" s="112"/>
      <c r="I62" s="112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  <c r="CJ62" s="158"/>
      <c r="CK62" s="158"/>
      <c r="CL62" s="158"/>
      <c r="CM62" s="158"/>
      <c r="CN62" s="158"/>
      <c r="CO62" s="158"/>
      <c r="CP62" s="158"/>
      <c r="CQ62" s="158"/>
      <c r="CR62" s="158"/>
      <c r="CS62" s="158"/>
      <c r="CT62" s="158"/>
      <c r="CU62" s="158"/>
      <c r="CV62" s="158"/>
      <c r="CW62" s="158"/>
      <c r="CX62" s="158"/>
      <c r="CY62" s="158"/>
      <c r="CZ62" s="158"/>
      <c r="DA62" s="158"/>
      <c r="DB62" s="158"/>
      <c r="DC62" s="158"/>
      <c r="DD62" s="158"/>
      <c r="DE62" s="158"/>
      <c r="DF62" s="158"/>
      <c r="DG62" s="158"/>
      <c r="DH62" s="158"/>
      <c r="DI62" s="158"/>
      <c r="DJ62" s="158"/>
      <c r="DK62" s="158"/>
      <c r="DL62" s="158"/>
      <c r="DM62" s="158"/>
      <c r="DN62" s="158"/>
      <c r="DO62" s="158"/>
      <c r="DP62" s="158"/>
      <c r="DQ62" s="158"/>
      <c r="DR62" s="158"/>
      <c r="DS62" s="158"/>
      <c r="DT62" s="158"/>
      <c r="DU62" s="158"/>
      <c r="DV62" s="158"/>
      <c r="DW62" s="158"/>
      <c r="DX62" s="158"/>
      <c r="DY62" s="158"/>
      <c r="DZ62" s="158"/>
      <c r="EA62" s="158"/>
      <c r="EB62" s="158"/>
      <c r="EC62" s="158"/>
      <c r="ED62" s="158"/>
      <c r="EE62" s="158"/>
      <c r="EF62" s="158"/>
      <c r="EG62" s="158"/>
      <c r="EH62" s="158"/>
      <c r="EI62" s="158"/>
      <c r="EJ62" s="158"/>
      <c r="EK62" s="158"/>
      <c r="EL62" s="158"/>
      <c r="EM62" s="158"/>
      <c r="EN62" s="158"/>
      <c r="EO62" s="158"/>
      <c r="EP62" s="158"/>
      <c r="EQ62" s="158"/>
      <c r="ER62" s="158"/>
      <c r="ES62" s="158"/>
      <c r="ET62" s="158"/>
      <c r="EU62" s="158"/>
      <c r="EV62" s="158"/>
      <c r="EW62" s="158"/>
      <c r="EX62" s="158"/>
      <c r="EY62" s="158"/>
      <c r="EZ62" s="158"/>
      <c r="FA62" s="158"/>
      <c r="FB62" s="158"/>
      <c r="FC62" s="158"/>
      <c r="FD62" s="158"/>
      <c r="FE62" s="158"/>
      <c r="FF62" s="158"/>
      <c r="FG62" s="158"/>
      <c r="FH62" s="158"/>
      <c r="FI62" s="158"/>
      <c r="FJ62" s="158"/>
      <c r="FK62" s="158"/>
      <c r="FL62" s="158"/>
      <c r="FM62" s="158"/>
      <c r="FN62" s="158"/>
      <c r="FO62" s="158"/>
      <c r="FP62" s="158"/>
      <c r="FQ62" s="158"/>
      <c r="FR62" s="158"/>
      <c r="FS62" s="158"/>
      <c r="FT62" s="158"/>
      <c r="FU62" s="158"/>
      <c r="FV62" s="158"/>
      <c r="FW62" s="158"/>
      <c r="FX62" s="158"/>
      <c r="FY62" s="158"/>
      <c r="FZ62" s="158"/>
      <c r="GA62" s="158"/>
      <c r="GB62" s="158"/>
      <c r="GC62" s="158"/>
      <c r="GD62" s="158"/>
      <c r="GE62" s="158"/>
      <c r="GF62" s="158"/>
      <c r="GG62" s="158"/>
      <c r="GH62" s="158"/>
      <c r="GI62" s="158"/>
      <c r="GJ62" s="158"/>
      <c r="GK62" s="158"/>
      <c r="GL62" s="158"/>
      <c r="GM62" s="158"/>
      <c r="GN62" s="158"/>
      <c r="GO62" s="158"/>
      <c r="GP62" s="158"/>
      <c r="GQ62" s="158"/>
      <c r="GR62" s="158"/>
      <c r="GS62" s="158"/>
      <c r="GT62" s="158"/>
      <c r="GU62" s="158"/>
      <c r="GV62" s="158"/>
      <c r="GW62" s="158"/>
      <c r="GX62" s="158"/>
      <c r="GY62" s="158"/>
      <c r="GZ62" s="158"/>
      <c r="HA62" s="158"/>
      <c r="HB62" s="158"/>
      <c r="HC62" s="158"/>
      <c r="HD62" s="158"/>
      <c r="HE62" s="158"/>
      <c r="HF62" s="158"/>
      <c r="HG62" s="158"/>
      <c r="HH62" s="158"/>
      <c r="HI62" s="158"/>
      <c r="HJ62" s="158"/>
      <c r="HK62" s="158"/>
      <c r="HL62" s="158"/>
      <c r="HM62" s="158"/>
      <c r="HN62" s="158"/>
      <c r="HO62" s="158"/>
      <c r="HP62" s="158"/>
      <c r="HQ62" s="158"/>
      <c r="HR62" s="158"/>
      <c r="HS62" s="158"/>
      <c r="HT62" s="158"/>
      <c r="HU62" s="158"/>
      <c r="HV62" s="158"/>
      <c r="HW62" s="158"/>
      <c r="HX62" s="158"/>
      <c r="HY62" s="158"/>
      <c r="HZ62" s="158"/>
      <c r="IA62" s="158"/>
      <c r="IB62" s="158"/>
      <c r="IC62" s="158"/>
      <c r="ID62" s="158"/>
      <c r="IE62" s="158"/>
      <c r="IF62" s="158"/>
      <c r="IG62" s="158"/>
      <c r="IH62" s="158"/>
      <c r="II62" s="158"/>
      <c r="IJ62" s="158"/>
      <c r="IK62" s="158"/>
      <c r="IL62" s="158"/>
      <c r="IM62" s="158"/>
      <c r="IN62" s="158"/>
      <c r="IO62" s="158"/>
      <c r="IP62" s="158"/>
      <c r="IQ62" s="158"/>
      <c r="IR62" s="158"/>
      <c r="IS62" s="158"/>
      <c r="IT62" s="158"/>
      <c r="IU62" s="158"/>
      <c r="IV62" s="158"/>
      <c r="IW62" s="158"/>
      <c r="IX62" s="158"/>
      <c r="IY62" s="158"/>
      <c r="IZ62" s="158"/>
      <c r="JA62" s="158"/>
      <c r="JB62" s="158"/>
      <c r="JC62" s="158"/>
      <c r="JD62" s="158"/>
      <c r="JE62" s="158"/>
      <c r="JF62" s="158"/>
      <c r="JG62" s="158"/>
      <c r="JH62" s="158"/>
      <c r="JI62" s="158"/>
      <c r="JJ62" s="158"/>
      <c r="JK62" s="158"/>
      <c r="JL62" s="158"/>
      <c r="JM62" s="158"/>
      <c r="JN62" s="158"/>
      <c r="JO62" s="158"/>
      <c r="JP62" s="158"/>
      <c r="JQ62" s="158"/>
      <c r="JR62" s="158"/>
      <c r="JS62" s="158"/>
      <c r="JT62" s="158"/>
      <c r="JU62" s="158"/>
      <c r="JV62" s="158"/>
      <c r="JW62" s="158"/>
      <c r="JX62" s="158"/>
      <c r="JY62" s="158"/>
      <c r="JZ62" s="158"/>
      <c r="KA62" s="158"/>
      <c r="KB62" s="158"/>
      <c r="KC62" s="158"/>
      <c r="KD62" s="158"/>
      <c r="KE62" s="158"/>
      <c r="KF62" s="158"/>
      <c r="KG62" s="158"/>
      <c r="KH62" s="158"/>
      <c r="KI62" s="158"/>
      <c r="KJ62" s="158"/>
      <c r="KK62" s="158"/>
      <c r="KL62" s="158"/>
      <c r="KM62" s="158"/>
      <c r="KN62" s="158"/>
      <c r="KO62" s="158"/>
      <c r="KP62" s="158"/>
      <c r="KQ62" s="158"/>
      <c r="KR62" s="158"/>
      <c r="KS62" s="158"/>
      <c r="KT62" s="158"/>
      <c r="KU62" s="158"/>
      <c r="KV62" s="158"/>
      <c r="KW62" s="158"/>
      <c r="KX62" s="158"/>
      <c r="KY62" s="158"/>
      <c r="KZ62" s="158"/>
      <c r="LA62" s="158"/>
      <c r="LB62" s="158"/>
      <c r="LC62" s="158"/>
      <c r="LD62" s="158"/>
      <c r="LE62" s="158"/>
      <c r="LF62" s="158"/>
      <c r="LG62" s="158"/>
      <c r="LH62" s="158"/>
      <c r="LI62" s="158"/>
      <c r="LJ62" s="158"/>
      <c r="LK62" s="158"/>
      <c r="LL62" s="158"/>
      <c r="LM62" s="158"/>
      <c r="LN62" s="158"/>
      <c r="LO62" s="158"/>
      <c r="LP62" s="158"/>
      <c r="LQ62" s="158"/>
      <c r="LR62" s="158"/>
      <c r="LS62" s="158"/>
      <c r="LT62" s="158"/>
      <c r="LU62" s="158"/>
      <c r="LV62" s="158"/>
      <c r="LW62" s="158"/>
      <c r="LX62" s="158"/>
      <c r="LY62" s="158"/>
      <c r="LZ62" s="158"/>
      <c r="MA62" s="158"/>
      <c r="MB62" s="158"/>
      <c r="MC62" s="158"/>
      <c r="MD62" s="158"/>
      <c r="ME62" s="158"/>
      <c r="MF62" s="158"/>
      <c r="MG62" s="158"/>
      <c r="MH62" s="158"/>
      <c r="MI62" s="158"/>
      <c r="MJ62" s="158"/>
      <c r="MK62" s="158"/>
      <c r="ML62" s="158"/>
      <c r="MM62" s="158"/>
      <c r="MN62" s="158"/>
      <c r="MO62" s="158"/>
      <c r="MP62" s="158"/>
      <c r="MQ62" s="158"/>
      <c r="MR62" s="158"/>
      <c r="MS62" s="158"/>
      <c r="MT62" s="158"/>
      <c r="MU62" s="158"/>
      <c r="MV62" s="158"/>
      <c r="MW62" s="158"/>
      <c r="MX62" s="158"/>
      <c r="MY62" s="158"/>
      <c r="MZ62" s="158"/>
      <c r="NA62" s="158"/>
      <c r="NB62" s="158"/>
      <c r="NC62" s="158"/>
      <c r="ND62" s="158"/>
      <c r="NE62" s="158"/>
      <c r="NF62" s="158"/>
      <c r="NG62" s="158"/>
      <c r="NH62" s="158"/>
      <c r="NI62" s="158"/>
      <c r="NJ62" s="158"/>
      <c r="NK62" s="158"/>
      <c r="NL62" s="158"/>
      <c r="NM62" s="158"/>
      <c r="NN62" s="158"/>
      <c r="NO62" s="158"/>
      <c r="NP62" s="158"/>
      <c r="NQ62" s="158"/>
      <c r="NR62" s="158"/>
      <c r="NS62" s="158"/>
      <c r="NT62" s="158"/>
      <c r="NU62" s="158"/>
      <c r="NV62" s="158"/>
      <c r="NW62" s="158"/>
      <c r="NX62" s="158"/>
      <c r="NY62" s="158"/>
      <c r="NZ62" s="158"/>
      <c r="OA62" s="158"/>
      <c r="OB62" s="158"/>
      <c r="OC62" s="158"/>
      <c r="OD62" s="158"/>
      <c r="OE62" s="158"/>
      <c r="OF62" s="158"/>
      <c r="OG62" s="158"/>
      <c r="OH62" s="158"/>
      <c r="OI62" s="158"/>
      <c r="OJ62" s="158"/>
      <c r="OK62" s="158"/>
      <c r="OL62" s="158"/>
      <c r="OM62" s="158"/>
      <c r="ON62" s="158"/>
      <c r="OO62" s="158"/>
      <c r="OP62" s="158"/>
      <c r="OQ62" s="158"/>
      <c r="OR62" s="158"/>
      <c r="OS62" s="158"/>
      <c r="OT62" s="158"/>
      <c r="OU62" s="158"/>
      <c r="OV62" s="158"/>
      <c r="OW62" s="158"/>
      <c r="OX62" s="158"/>
      <c r="OY62" s="158"/>
      <c r="OZ62" s="158"/>
      <c r="PA62" s="158"/>
      <c r="PB62" s="158"/>
      <c r="PC62" s="158"/>
      <c r="PD62" s="158"/>
      <c r="PE62" s="158"/>
      <c r="PF62" s="158"/>
      <c r="PG62" s="158"/>
      <c r="PH62" s="158"/>
      <c r="PI62" s="158"/>
      <c r="PJ62" s="158"/>
      <c r="PK62" s="158"/>
      <c r="PL62" s="158"/>
      <c r="PM62" s="158"/>
      <c r="PN62" s="158"/>
      <c r="PO62" s="158"/>
      <c r="PP62" s="158"/>
      <c r="PQ62" s="158"/>
      <c r="PR62" s="158"/>
      <c r="PS62" s="158"/>
      <c r="PT62" s="158"/>
      <c r="PU62" s="158"/>
      <c r="PV62" s="158"/>
      <c r="PW62" s="158"/>
      <c r="PX62" s="158"/>
      <c r="PY62" s="158"/>
      <c r="PZ62" s="158"/>
      <c r="QA62" s="158"/>
      <c r="QB62" s="158"/>
      <c r="QC62" s="158"/>
      <c r="QD62" s="158"/>
      <c r="QE62" s="158"/>
      <c r="QF62" s="158"/>
      <c r="QG62" s="158"/>
      <c r="QH62" s="158"/>
      <c r="QI62" s="158"/>
      <c r="QJ62" s="158"/>
      <c r="QK62" s="158"/>
      <c r="QL62" s="158"/>
      <c r="QM62" s="158"/>
      <c r="QN62" s="158"/>
      <c r="QO62" s="158"/>
      <c r="QP62" s="158"/>
      <c r="QQ62" s="158"/>
      <c r="QR62" s="158"/>
      <c r="QS62" s="158"/>
      <c r="QT62" s="158"/>
      <c r="QU62" s="158"/>
      <c r="QV62" s="158"/>
      <c r="QW62" s="158"/>
      <c r="QX62" s="158"/>
      <c r="QY62" s="158"/>
      <c r="QZ62" s="158"/>
      <c r="RA62" s="158"/>
      <c r="RB62" s="158"/>
      <c r="RC62" s="158"/>
      <c r="RD62" s="158"/>
      <c r="RE62" s="158"/>
      <c r="RF62" s="158"/>
      <c r="RG62" s="158"/>
      <c r="RH62" s="158"/>
      <c r="RI62" s="158"/>
      <c r="RJ62" s="158"/>
      <c r="RK62" s="158"/>
      <c r="RL62" s="158"/>
      <c r="RM62" s="158"/>
      <c r="RN62" s="158"/>
      <c r="RO62" s="158"/>
      <c r="RP62" s="158"/>
      <c r="RQ62" s="158"/>
      <c r="RR62" s="158"/>
      <c r="RS62" s="158"/>
      <c r="RT62" s="158"/>
      <c r="RU62" s="158"/>
      <c r="RV62" s="158"/>
      <c r="RW62" s="158"/>
      <c r="RX62" s="158"/>
      <c r="RY62" s="158"/>
      <c r="RZ62" s="158"/>
      <c r="SA62" s="158"/>
      <c r="SB62" s="158"/>
      <c r="SC62" s="158"/>
      <c r="SD62" s="158"/>
      <c r="SE62" s="158"/>
      <c r="SF62" s="158"/>
      <c r="SG62" s="158"/>
      <c r="SH62" s="158"/>
      <c r="SI62" s="158"/>
      <c r="SJ62" s="158"/>
      <c r="SK62" s="158"/>
      <c r="SL62" s="158"/>
      <c r="SM62" s="158"/>
      <c r="SN62" s="158"/>
      <c r="SO62" s="158"/>
      <c r="SP62" s="158"/>
      <c r="SQ62" s="158"/>
      <c r="SR62" s="158"/>
      <c r="SS62" s="158"/>
      <c r="ST62" s="158"/>
      <c r="SU62" s="158"/>
      <c r="SV62" s="158"/>
      <c r="SW62" s="158"/>
      <c r="SX62" s="158"/>
      <c r="SY62" s="158"/>
      <c r="SZ62" s="158"/>
      <c r="TA62" s="158"/>
      <c r="TB62" s="158"/>
      <c r="TC62" s="158"/>
      <c r="TD62" s="158"/>
      <c r="TE62" s="158"/>
      <c r="TF62" s="158"/>
      <c r="TG62" s="158"/>
      <c r="TH62" s="158"/>
      <c r="TI62" s="158"/>
      <c r="TJ62" s="158"/>
      <c r="TK62" s="158"/>
      <c r="TL62" s="158"/>
      <c r="TM62" s="158"/>
      <c r="TN62" s="158"/>
      <c r="TO62" s="158"/>
      <c r="TP62" s="158"/>
      <c r="TQ62" s="158"/>
      <c r="TR62" s="158"/>
      <c r="TS62" s="158"/>
      <c r="TT62" s="158"/>
      <c r="TU62" s="158"/>
      <c r="TV62" s="158"/>
      <c r="TW62" s="158"/>
      <c r="TX62" s="158"/>
      <c r="TY62" s="158"/>
      <c r="TZ62" s="158"/>
      <c r="UA62" s="158"/>
      <c r="UB62" s="158"/>
      <c r="UC62" s="158"/>
      <c r="UD62" s="158"/>
      <c r="UE62" s="158"/>
      <c r="UF62" s="158"/>
      <c r="UG62" s="158"/>
      <c r="UH62" s="158"/>
      <c r="UI62" s="158"/>
      <c r="UJ62" s="158"/>
      <c r="UK62" s="158"/>
      <c r="UL62" s="158"/>
      <c r="UM62" s="158"/>
      <c r="UN62" s="158"/>
      <c r="UO62" s="158"/>
      <c r="UP62" s="158"/>
      <c r="UQ62" s="158"/>
      <c r="UR62" s="158"/>
      <c r="US62" s="158"/>
      <c r="UT62" s="158"/>
      <c r="UU62" s="158"/>
      <c r="UV62" s="158"/>
      <c r="UW62" s="158"/>
      <c r="UX62" s="158"/>
      <c r="UY62" s="158"/>
      <c r="UZ62" s="158"/>
      <c r="VA62" s="158"/>
      <c r="VB62" s="158"/>
      <c r="VC62" s="158"/>
      <c r="VD62" s="158"/>
      <c r="VE62" s="158"/>
      <c r="VF62" s="158"/>
      <c r="VG62" s="158"/>
      <c r="VH62" s="158"/>
      <c r="VI62" s="158"/>
      <c r="VJ62" s="158"/>
      <c r="VK62" s="158"/>
      <c r="VL62" s="158"/>
      <c r="VM62" s="158"/>
      <c r="VN62" s="158"/>
      <c r="VO62" s="158"/>
      <c r="VP62" s="158"/>
      <c r="VQ62" s="158"/>
      <c r="VR62" s="158"/>
      <c r="VS62" s="158"/>
      <c r="VT62" s="158"/>
      <c r="VU62" s="158"/>
      <c r="VV62" s="158"/>
      <c r="VW62" s="158"/>
      <c r="VX62" s="158"/>
      <c r="VY62" s="158"/>
      <c r="VZ62" s="158"/>
      <c r="WA62" s="158"/>
      <c r="WB62" s="158"/>
      <c r="WC62" s="158"/>
      <c r="WD62" s="158"/>
      <c r="WE62" s="158"/>
      <c r="WF62" s="158"/>
      <c r="WG62" s="158"/>
      <c r="WH62" s="158"/>
      <c r="WI62" s="158"/>
      <c r="WJ62" s="158"/>
      <c r="WK62" s="158"/>
      <c r="WL62" s="158"/>
      <c r="WM62" s="158"/>
      <c r="WN62" s="158"/>
      <c r="WO62" s="158"/>
      <c r="WP62" s="158"/>
      <c r="WQ62" s="158"/>
      <c r="WR62" s="158"/>
      <c r="WS62" s="158"/>
      <c r="WT62" s="158"/>
      <c r="WU62" s="158"/>
      <c r="WV62" s="158"/>
      <c r="WW62" s="158"/>
      <c r="WX62" s="158"/>
      <c r="WY62" s="158"/>
      <c r="WZ62" s="158"/>
      <c r="XA62" s="158"/>
      <c r="XB62" s="158"/>
      <c r="XC62" s="158"/>
      <c r="XD62" s="158"/>
      <c r="XE62" s="158"/>
      <c r="XF62" s="158"/>
      <c r="XG62" s="158"/>
      <c r="XH62" s="158"/>
      <c r="XI62" s="158"/>
      <c r="XJ62" s="158"/>
      <c r="XK62" s="158"/>
      <c r="XL62" s="158"/>
      <c r="XM62" s="158"/>
      <c r="XN62" s="158"/>
      <c r="XO62" s="158"/>
      <c r="XP62" s="158"/>
      <c r="XQ62" s="158"/>
      <c r="XR62" s="158"/>
      <c r="XS62" s="158"/>
      <c r="XT62" s="158"/>
      <c r="XU62" s="158"/>
      <c r="XV62" s="158"/>
      <c r="XW62" s="158"/>
      <c r="XX62" s="158"/>
      <c r="XY62" s="158"/>
      <c r="XZ62" s="158"/>
      <c r="YA62" s="158"/>
      <c r="YB62" s="158"/>
      <c r="YC62" s="158"/>
      <c r="YD62" s="158"/>
      <c r="YE62" s="158"/>
      <c r="YF62" s="158"/>
      <c r="YG62" s="158"/>
      <c r="YH62" s="158"/>
      <c r="YI62" s="158"/>
      <c r="YJ62" s="158"/>
      <c r="YK62" s="158"/>
      <c r="YL62" s="158"/>
      <c r="YM62" s="158"/>
      <c r="YN62" s="158"/>
      <c r="YO62" s="158"/>
      <c r="YP62" s="158"/>
      <c r="YQ62" s="158"/>
      <c r="YR62" s="158"/>
      <c r="YS62" s="158"/>
      <c r="YT62" s="158"/>
      <c r="YU62" s="158"/>
      <c r="YV62" s="158"/>
      <c r="YW62" s="158"/>
      <c r="YX62" s="158"/>
      <c r="YY62" s="158"/>
      <c r="YZ62" s="158"/>
      <c r="ZA62" s="158"/>
      <c r="ZB62" s="158"/>
      <c r="ZC62" s="158"/>
      <c r="ZD62" s="158"/>
      <c r="ZE62" s="158"/>
      <c r="ZF62" s="158"/>
      <c r="ZG62" s="158"/>
      <c r="ZH62" s="158"/>
      <c r="ZI62" s="158"/>
      <c r="ZJ62" s="158"/>
      <c r="ZK62" s="158"/>
      <c r="ZL62" s="158"/>
      <c r="ZM62" s="158"/>
      <c r="ZN62" s="158"/>
      <c r="ZO62" s="158"/>
      <c r="ZP62" s="158"/>
      <c r="ZQ62" s="158"/>
      <c r="ZR62" s="158"/>
      <c r="ZS62" s="158"/>
      <c r="ZT62" s="158"/>
      <c r="ZU62" s="158"/>
      <c r="ZV62" s="158"/>
      <c r="ZW62" s="158"/>
      <c r="ZX62" s="158"/>
      <c r="ZY62" s="158"/>
      <c r="ZZ62" s="158"/>
      <c r="AAA62" s="158"/>
      <c r="AAB62" s="158"/>
      <c r="AAC62" s="158"/>
      <c r="AAD62" s="158"/>
      <c r="AAE62" s="158"/>
      <c r="AAF62" s="158"/>
      <c r="AAG62" s="158"/>
      <c r="AAH62" s="158"/>
      <c r="AAI62" s="158"/>
      <c r="AAJ62" s="158"/>
      <c r="AAK62" s="158"/>
      <c r="AAL62" s="158"/>
      <c r="AAM62" s="158"/>
      <c r="AAN62" s="158"/>
      <c r="AAO62" s="158"/>
      <c r="AAP62" s="158"/>
      <c r="AAQ62" s="158"/>
      <c r="AAR62" s="158"/>
      <c r="AAS62" s="158"/>
      <c r="AAT62" s="158"/>
      <c r="AAU62" s="158"/>
      <c r="AAV62" s="158"/>
      <c r="AAW62" s="158"/>
      <c r="AAX62" s="158"/>
      <c r="AAY62" s="158"/>
      <c r="AAZ62" s="158"/>
      <c r="ABA62" s="158"/>
      <c r="ABB62" s="158"/>
      <c r="ABC62" s="158"/>
      <c r="ABD62" s="158"/>
      <c r="ABE62" s="158"/>
      <c r="ABF62" s="158"/>
      <c r="ABG62" s="158"/>
      <c r="ABH62" s="158"/>
      <c r="ABI62" s="158"/>
      <c r="ABJ62" s="158"/>
      <c r="ABK62" s="158"/>
      <c r="ABL62" s="158"/>
      <c r="ABM62" s="158"/>
      <c r="ABN62" s="158"/>
      <c r="ABO62" s="158"/>
      <c r="ABP62" s="158"/>
      <c r="ABQ62" s="158"/>
      <c r="ABR62" s="158"/>
      <c r="ABS62" s="158"/>
      <c r="ABT62" s="158"/>
      <c r="ABU62" s="158"/>
      <c r="ABV62" s="158"/>
      <c r="ABW62" s="158"/>
      <c r="ABX62" s="158"/>
      <c r="ABY62" s="158"/>
      <c r="ABZ62" s="158"/>
      <c r="ACA62" s="158"/>
      <c r="ACB62" s="158"/>
      <c r="ACC62" s="158"/>
      <c r="ACD62" s="158"/>
      <c r="ACE62" s="158"/>
      <c r="ACF62" s="158"/>
      <c r="ACG62" s="158"/>
      <c r="ACH62" s="158"/>
      <c r="ACI62" s="158"/>
      <c r="ACJ62" s="158"/>
      <c r="ACK62" s="158"/>
      <c r="ACL62" s="158"/>
      <c r="ACM62" s="158"/>
      <c r="ACN62" s="158"/>
      <c r="ACO62" s="158"/>
      <c r="ACP62" s="158"/>
      <c r="ACQ62" s="158"/>
      <c r="ACR62" s="158"/>
      <c r="ACS62" s="158"/>
      <c r="ACT62" s="158"/>
      <c r="ACU62" s="158"/>
      <c r="ACV62" s="158"/>
      <c r="ACW62" s="158"/>
      <c r="ACX62" s="158"/>
      <c r="ACY62" s="158"/>
      <c r="ACZ62" s="158"/>
      <c r="ADA62" s="158"/>
      <c r="ADB62" s="158"/>
      <c r="ADC62" s="158"/>
      <c r="ADD62" s="158"/>
      <c r="ADE62" s="158"/>
      <c r="ADF62" s="158"/>
      <c r="ADG62" s="158"/>
      <c r="ADH62" s="158"/>
      <c r="ADI62" s="158"/>
      <c r="ADJ62" s="158"/>
      <c r="ADK62" s="158"/>
      <c r="ADL62" s="158"/>
      <c r="ADM62" s="158"/>
      <c r="ADN62" s="158"/>
      <c r="ADO62" s="158"/>
      <c r="ADP62" s="158"/>
      <c r="ADQ62" s="158"/>
      <c r="ADR62" s="158"/>
      <c r="ADS62" s="158"/>
      <c r="ADT62" s="158"/>
      <c r="ADU62" s="158"/>
      <c r="ADV62" s="158"/>
      <c r="ADW62" s="158"/>
      <c r="ADX62" s="158"/>
      <c r="ADY62" s="158"/>
      <c r="ADZ62" s="158"/>
      <c r="AEA62" s="158"/>
      <c r="AEB62" s="158"/>
      <c r="AEC62" s="158"/>
      <c r="AED62" s="158"/>
      <c r="AEE62" s="158"/>
      <c r="AEF62" s="158"/>
      <c r="AEG62" s="158"/>
      <c r="AEH62" s="158"/>
      <c r="AEI62" s="158"/>
      <c r="AEJ62" s="158"/>
      <c r="AEK62" s="158"/>
      <c r="AEL62" s="158"/>
      <c r="AEM62" s="158"/>
      <c r="AEN62" s="158"/>
      <c r="AEO62" s="158"/>
      <c r="AEP62" s="158"/>
      <c r="AEQ62" s="158"/>
      <c r="AER62" s="158"/>
      <c r="AES62" s="158"/>
      <c r="AET62" s="158"/>
      <c r="AEU62" s="158"/>
      <c r="AEV62" s="158"/>
      <c r="AEW62" s="158"/>
      <c r="AEX62" s="158"/>
      <c r="AEY62" s="158"/>
      <c r="AEZ62" s="158"/>
      <c r="AFA62" s="158"/>
      <c r="AFB62" s="158"/>
      <c r="AFC62" s="158"/>
      <c r="AFD62" s="158"/>
      <c r="AFE62" s="158"/>
      <c r="AFF62" s="158"/>
      <c r="AFG62" s="158"/>
      <c r="AFH62" s="158"/>
      <c r="AFI62" s="158"/>
      <c r="AFJ62" s="158"/>
      <c r="AFK62" s="158"/>
      <c r="AFL62" s="158"/>
      <c r="AFM62" s="158"/>
      <c r="AFN62" s="158"/>
      <c r="AFO62" s="158"/>
      <c r="AFP62" s="158"/>
      <c r="AFQ62" s="158"/>
      <c r="AFR62" s="158"/>
      <c r="AFS62" s="158"/>
      <c r="AFT62" s="158"/>
      <c r="AFU62" s="158"/>
      <c r="AFV62" s="158"/>
      <c r="AFW62" s="158"/>
      <c r="AFX62" s="158"/>
      <c r="AFY62" s="158"/>
      <c r="AFZ62" s="158"/>
      <c r="AGA62" s="158"/>
      <c r="AGB62" s="158"/>
      <c r="AGC62" s="158"/>
      <c r="AGD62" s="158"/>
      <c r="AGE62" s="158"/>
      <c r="AGF62" s="158"/>
      <c r="AGG62" s="158"/>
      <c r="AGH62" s="158"/>
      <c r="AGI62" s="158"/>
      <c r="AGJ62" s="158"/>
      <c r="AGK62" s="158"/>
      <c r="AGL62" s="158"/>
      <c r="AGM62" s="158"/>
      <c r="AGN62" s="158"/>
      <c r="AGO62" s="158"/>
      <c r="AGP62" s="158"/>
      <c r="AGQ62" s="158"/>
      <c r="AGR62" s="158"/>
      <c r="AGS62" s="158"/>
      <c r="AGT62" s="158"/>
      <c r="AGU62" s="158"/>
      <c r="AGV62" s="158"/>
      <c r="AGW62" s="158"/>
      <c r="AGX62" s="158"/>
      <c r="AGY62" s="158"/>
      <c r="AGZ62" s="158"/>
      <c r="AHA62" s="158"/>
      <c r="AHB62" s="158"/>
      <c r="AHC62" s="158"/>
      <c r="AHD62" s="158"/>
      <c r="AHE62" s="158"/>
      <c r="AHF62" s="158"/>
      <c r="AHG62" s="158"/>
      <c r="AHH62" s="158"/>
      <c r="AHI62" s="158"/>
      <c r="AHJ62" s="158"/>
      <c r="AHK62" s="158"/>
      <c r="AHL62" s="158"/>
      <c r="AHM62" s="158"/>
      <c r="AHN62" s="158"/>
      <c r="AHO62" s="158"/>
      <c r="AHP62" s="158"/>
      <c r="AHQ62" s="158"/>
      <c r="AHR62" s="158"/>
      <c r="AHS62" s="158"/>
      <c r="AHT62" s="158"/>
      <c r="AHU62" s="158"/>
      <c r="AHV62" s="158"/>
      <c r="AHW62" s="158"/>
      <c r="AHX62" s="158"/>
      <c r="AHY62" s="158"/>
      <c r="AHZ62" s="158"/>
      <c r="AIA62" s="158"/>
      <c r="AIB62" s="158"/>
      <c r="AIC62" s="158"/>
      <c r="AID62" s="158"/>
      <c r="AIE62" s="158"/>
      <c r="AIF62" s="158"/>
      <c r="AIG62" s="158"/>
      <c r="AIH62" s="158"/>
      <c r="AII62" s="158"/>
      <c r="AIJ62" s="158"/>
      <c r="AIK62" s="158"/>
      <c r="AIL62" s="158"/>
      <c r="AIM62" s="158"/>
      <c r="AIN62" s="158"/>
      <c r="AIO62" s="158"/>
      <c r="AIP62" s="158"/>
      <c r="AIQ62" s="158"/>
      <c r="AIR62" s="158"/>
      <c r="AIS62" s="158"/>
      <c r="AIT62" s="158"/>
      <c r="AIU62" s="158"/>
      <c r="AIV62" s="158"/>
      <c r="AIW62" s="158"/>
      <c r="AIX62" s="158"/>
      <c r="AIY62" s="158"/>
      <c r="AIZ62" s="158"/>
      <c r="AJA62" s="158"/>
      <c r="AJB62" s="158"/>
      <c r="AJC62" s="158"/>
      <c r="AJD62" s="158"/>
      <c r="AJE62" s="158"/>
      <c r="AJF62" s="158"/>
      <c r="AJG62" s="158"/>
      <c r="AJH62" s="158"/>
      <c r="AJI62" s="158"/>
      <c r="AJJ62" s="158"/>
      <c r="AJK62" s="158"/>
      <c r="AJL62" s="158"/>
      <c r="AJM62" s="158"/>
      <c r="AJN62" s="158"/>
      <c r="AJO62" s="158"/>
      <c r="AJP62" s="158"/>
      <c r="AJQ62" s="158"/>
      <c r="AJR62" s="158"/>
      <c r="AJS62" s="158"/>
      <c r="AJT62" s="158"/>
      <c r="AJU62" s="158"/>
      <c r="AJV62" s="158"/>
      <c r="AJW62" s="158"/>
      <c r="AJX62" s="158"/>
      <c r="AJY62" s="158"/>
      <c r="AJZ62" s="158"/>
      <c r="AKA62" s="158"/>
      <c r="AKB62" s="158"/>
      <c r="AKC62" s="158"/>
      <c r="AKD62" s="158"/>
      <c r="AKE62" s="158"/>
      <c r="AKF62" s="158"/>
      <c r="AKG62" s="158"/>
      <c r="AKH62" s="158"/>
      <c r="AKI62" s="158"/>
      <c r="AKJ62" s="158"/>
      <c r="AKK62" s="158"/>
      <c r="AKL62" s="158"/>
      <c r="AKM62" s="158"/>
      <c r="AKN62" s="158"/>
      <c r="AKO62" s="158"/>
      <c r="AKP62" s="158"/>
      <c r="AKQ62" s="158"/>
      <c r="AKR62" s="158"/>
      <c r="AKS62" s="158"/>
      <c r="AKT62" s="158"/>
      <c r="AKU62" s="158"/>
      <c r="AKV62" s="158"/>
      <c r="AKW62" s="158"/>
      <c r="AKX62" s="158"/>
      <c r="AKY62" s="158"/>
      <c r="AKZ62" s="158"/>
      <c r="ALA62" s="158"/>
      <c r="ALB62" s="158"/>
      <c r="ALC62" s="158"/>
      <c r="ALD62" s="158"/>
      <c r="ALE62" s="158"/>
      <c r="ALF62" s="158"/>
      <c r="ALG62" s="158"/>
      <c r="ALH62" s="158"/>
      <c r="ALI62" s="158"/>
      <c r="ALJ62" s="158"/>
      <c r="ALK62" s="158"/>
      <c r="ALL62" s="158"/>
      <c r="ALM62" s="158"/>
      <c r="ALN62" s="158"/>
      <c r="ALO62" s="158"/>
      <c r="ALP62" s="158"/>
      <c r="ALQ62" s="158"/>
      <c r="ALR62" s="158"/>
      <c r="ALS62" s="158"/>
      <c r="ALT62" s="158"/>
      <c r="ALU62" s="158"/>
      <c r="ALV62" s="158"/>
      <c r="ALW62" s="158"/>
      <c r="ALX62" s="158"/>
      <c r="ALY62" s="158"/>
      <c r="ALZ62" s="158"/>
      <c r="AMA62" s="158"/>
      <c r="AMB62" s="158"/>
      <c r="AMC62" s="158"/>
      <c r="AMD62" s="158"/>
      <c r="AME62" s="158"/>
      <c r="AMF62" s="158"/>
      <c r="AMG62" s="158"/>
      <c r="AMH62" s="158"/>
      <c r="AMI62" s="158"/>
      <c r="AMJ62" s="158"/>
      <c r="AMK62" s="158"/>
      <c r="AML62" s="158"/>
      <c r="AMM62" s="158"/>
      <c r="AMN62" s="158"/>
      <c r="AMO62" s="158"/>
      <c r="AMP62" s="158"/>
      <c r="AMQ62" s="158"/>
      <c r="AMR62" s="158"/>
      <c r="AMS62" s="158"/>
      <c r="AMT62" s="158"/>
      <c r="AMU62" s="158"/>
      <c r="AMV62" s="158"/>
      <c r="AMW62" s="158"/>
      <c r="AMX62" s="158"/>
      <c r="AMY62" s="158"/>
      <c r="AMZ62" s="158"/>
      <c r="ANA62" s="158"/>
      <c r="ANB62" s="158"/>
      <c r="ANC62" s="158"/>
      <c r="AND62" s="158"/>
      <c r="ANE62" s="158"/>
      <c r="ANF62" s="158"/>
      <c r="ANG62" s="158"/>
      <c r="ANH62" s="158"/>
      <c r="ANI62" s="158"/>
      <c r="ANJ62" s="158"/>
      <c r="ANK62" s="158"/>
      <c r="ANL62" s="158"/>
      <c r="ANM62" s="158"/>
      <c r="ANN62" s="158"/>
      <c r="ANO62" s="158"/>
      <c r="ANP62" s="158"/>
      <c r="ANQ62" s="158"/>
      <c r="ANR62" s="158"/>
      <c r="ANS62" s="158"/>
      <c r="ANT62" s="158"/>
      <c r="ANU62" s="158"/>
      <c r="ANV62" s="158"/>
      <c r="ANW62" s="158"/>
      <c r="ANX62" s="158"/>
      <c r="ANY62" s="158"/>
      <c r="ANZ62" s="158"/>
      <c r="AOA62" s="158"/>
      <c r="AOB62" s="158"/>
      <c r="AOC62" s="158"/>
      <c r="AOD62" s="158"/>
      <c r="AOE62" s="158"/>
      <c r="AOF62" s="158"/>
      <c r="AOG62" s="158"/>
      <c r="AOH62" s="158"/>
      <c r="AOI62" s="158"/>
      <c r="AOJ62" s="158"/>
      <c r="AOK62" s="158"/>
      <c r="AOL62" s="158"/>
      <c r="AOM62" s="158"/>
      <c r="AON62" s="158"/>
      <c r="AOO62" s="158"/>
      <c r="AOP62" s="158"/>
      <c r="AOQ62" s="158"/>
      <c r="AOR62" s="158"/>
      <c r="AOS62" s="158"/>
      <c r="AOT62" s="158"/>
      <c r="AOU62" s="158"/>
      <c r="AOV62" s="158"/>
      <c r="AOW62" s="158"/>
      <c r="AOX62" s="158"/>
      <c r="AOY62" s="158"/>
      <c r="AOZ62" s="158"/>
      <c r="APA62" s="158"/>
      <c r="APB62" s="158"/>
      <c r="APC62" s="158"/>
      <c r="APD62" s="158"/>
      <c r="APE62" s="158"/>
      <c r="APF62" s="158"/>
      <c r="APG62" s="158"/>
      <c r="APH62" s="158"/>
      <c r="API62" s="158"/>
      <c r="APJ62" s="158"/>
      <c r="APK62" s="158"/>
      <c r="APL62" s="158"/>
      <c r="APM62" s="158"/>
      <c r="APN62" s="158"/>
      <c r="APO62" s="158"/>
      <c r="APP62" s="158"/>
      <c r="APQ62" s="158"/>
      <c r="APR62" s="158"/>
      <c r="APS62" s="158"/>
      <c r="APT62" s="158"/>
      <c r="APU62" s="158"/>
      <c r="APV62" s="158"/>
      <c r="APW62" s="158"/>
      <c r="APX62" s="158"/>
      <c r="APY62" s="158"/>
      <c r="APZ62" s="158"/>
      <c r="AQA62" s="158"/>
      <c r="AQB62" s="158"/>
      <c r="AQC62" s="158"/>
      <c r="AQD62" s="158"/>
      <c r="AQE62" s="158"/>
      <c r="AQF62" s="158"/>
      <c r="AQG62" s="158"/>
      <c r="AQH62" s="158"/>
      <c r="AQI62" s="158"/>
      <c r="AQJ62" s="158"/>
      <c r="AQK62" s="158"/>
      <c r="AQL62" s="158"/>
      <c r="AQM62" s="158"/>
      <c r="AQN62" s="158"/>
      <c r="AQO62" s="158"/>
      <c r="AQP62" s="158"/>
      <c r="AQQ62" s="158"/>
      <c r="AQR62" s="158"/>
      <c r="AQS62" s="158"/>
      <c r="AQT62" s="158"/>
      <c r="AQU62" s="158"/>
      <c r="AQV62" s="158"/>
      <c r="AQW62" s="158"/>
      <c r="AQX62" s="158"/>
      <c r="AQY62" s="158"/>
      <c r="AQZ62" s="158"/>
      <c r="ARA62" s="158"/>
      <c r="ARB62" s="158"/>
      <c r="ARC62" s="158"/>
      <c r="ARD62" s="158"/>
      <c r="ARE62" s="158"/>
      <c r="ARF62" s="158"/>
      <c r="ARG62" s="158"/>
      <c r="ARH62" s="158"/>
      <c r="ARI62" s="158"/>
      <c r="ARJ62" s="158"/>
      <c r="ARK62" s="158"/>
      <c r="ARL62" s="158"/>
      <c r="ARM62" s="158"/>
      <c r="ARN62" s="158"/>
      <c r="ARO62" s="158"/>
      <c r="ARP62" s="158"/>
      <c r="ARQ62" s="158"/>
      <c r="ARR62" s="158"/>
      <c r="ARS62" s="158"/>
      <c r="ART62" s="158"/>
      <c r="ARU62" s="158"/>
      <c r="ARV62" s="158"/>
      <c r="ARW62" s="158"/>
      <c r="ARX62" s="158"/>
      <c r="ARY62" s="158"/>
      <c r="ARZ62" s="158"/>
      <c r="ASA62" s="158"/>
      <c r="ASB62" s="158"/>
      <c r="ASC62" s="158"/>
      <c r="ASD62" s="158"/>
      <c r="ASE62" s="158"/>
      <c r="ASF62" s="158"/>
      <c r="ASG62" s="158"/>
      <c r="ASH62" s="158"/>
      <c r="ASI62" s="158"/>
      <c r="ASJ62" s="158"/>
      <c r="ASK62" s="158"/>
      <c r="ASL62" s="158"/>
      <c r="ASM62" s="158"/>
      <c r="ASN62" s="158"/>
      <c r="ASO62" s="158"/>
      <c r="ASP62" s="158"/>
      <c r="ASQ62" s="158"/>
      <c r="ASR62" s="158"/>
      <c r="ASS62" s="158"/>
      <c r="AST62" s="158"/>
      <c r="ASU62" s="158"/>
      <c r="ASV62" s="158"/>
      <c r="ASW62" s="158"/>
      <c r="ASX62" s="158"/>
      <c r="ASY62" s="158"/>
      <c r="ASZ62" s="158"/>
      <c r="ATA62" s="158"/>
      <c r="ATB62" s="158"/>
      <c r="ATC62" s="158"/>
      <c r="ATD62" s="158"/>
      <c r="ATE62" s="158"/>
      <c r="ATF62" s="158"/>
      <c r="ATG62" s="158"/>
      <c r="ATH62" s="158"/>
      <c r="ATI62" s="158"/>
      <c r="ATJ62" s="158"/>
      <c r="ATK62" s="158"/>
      <c r="ATL62" s="158"/>
      <c r="ATM62" s="158"/>
      <c r="ATN62" s="158"/>
      <c r="ATO62" s="158"/>
      <c r="ATP62" s="158"/>
      <c r="ATQ62" s="158"/>
      <c r="ATR62" s="158"/>
      <c r="ATS62" s="158"/>
      <c r="ATT62" s="158"/>
      <c r="ATU62" s="158"/>
      <c r="ATV62" s="158"/>
      <c r="ATW62" s="158"/>
      <c r="ATX62" s="158"/>
      <c r="ATY62" s="158"/>
      <c r="ATZ62" s="158"/>
      <c r="AUA62" s="158"/>
      <c r="AUB62" s="158"/>
      <c r="AUC62" s="158"/>
      <c r="AUD62" s="158"/>
      <c r="AUE62" s="158"/>
      <c r="AUF62" s="158"/>
      <c r="AUG62" s="158"/>
      <c r="AUH62" s="158"/>
      <c r="AUI62" s="158"/>
      <c r="AUJ62" s="158"/>
      <c r="AUK62" s="158"/>
      <c r="AUL62" s="158"/>
      <c r="AUM62" s="158"/>
      <c r="AUN62" s="158"/>
      <c r="AUO62" s="158"/>
      <c r="AUP62" s="158"/>
      <c r="AUQ62" s="158"/>
      <c r="AUR62" s="158"/>
      <c r="AUS62" s="158"/>
      <c r="AUT62" s="158"/>
      <c r="AUU62" s="158"/>
      <c r="AUV62" s="158"/>
      <c r="AUW62" s="158"/>
      <c r="AUX62" s="158"/>
      <c r="AUY62" s="158"/>
      <c r="AUZ62" s="158"/>
      <c r="AVA62" s="158"/>
      <c r="AVB62" s="158"/>
      <c r="AVC62" s="158"/>
      <c r="AVD62" s="158"/>
      <c r="AVE62" s="158"/>
      <c r="AVF62" s="158"/>
      <c r="AVG62" s="158"/>
      <c r="AVH62" s="158"/>
      <c r="AVI62" s="158"/>
      <c r="AVJ62" s="158"/>
      <c r="AVK62" s="158"/>
      <c r="AVL62" s="158"/>
      <c r="AVM62" s="158"/>
      <c r="AVN62" s="158"/>
      <c r="AVO62" s="158"/>
      <c r="AVP62" s="158"/>
      <c r="AVQ62" s="158"/>
      <c r="AVR62" s="158"/>
      <c r="AVS62" s="158"/>
      <c r="AVT62" s="158"/>
      <c r="AVU62" s="158"/>
      <c r="AVV62" s="158"/>
      <c r="AVW62" s="158"/>
      <c r="AVX62" s="158"/>
      <c r="AVY62" s="158"/>
      <c r="AVZ62" s="158"/>
      <c r="AWA62" s="158"/>
      <c r="AWB62" s="158"/>
      <c r="AWC62" s="158"/>
      <c r="AWD62" s="158"/>
      <c r="AWE62" s="158"/>
      <c r="AWF62" s="158"/>
      <c r="AWG62" s="158"/>
      <c r="AWH62" s="158"/>
      <c r="AWI62" s="158"/>
      <c r="AWJ62" s="158"/>
      <c r="AWK62" s="158"/>
      <c r="AWL62" s="158"/>
      <c r="AWM62" s="158"/>
      <c r="AWN62" s="158"/>
      <c r="AWO62" s="158"/>
      <c r="AWP62" s="158"/>
      <c r="AWQ62" s="158"/>
      <c r="AWR62" s="158"/>
      <c r="AWS62" s="158"/>
      <c r="AWT62" s="158"/>
      <c r="AWU62" s="158"/>
      <c r="AWV62" s="158"/>
      <c r="AWW62" s="158"/>
      <c r="AWX62" s="158"/>
      <c r="AWY62" s="158"/>
      <c r="AWZ62" s="158"/>
      <c r="AXA62" s="158"/>
      <c r="AXB62" s="158"/>
      <c r="AXC62" s="158"/>
      <c r="AXD62" s="158"/>
      <c r="AXE62" s="158"/>
      <c r="AXF62" s="158"/>
      <c r="AXG62" s="158"/>
      <c r="AXH62" s="158"/>
      <c r="AXI62" s="158"/>
      <c r="AXJ62" s="158"/>
      <c r="AXK62" s="158"/>
      <c r="AXL62" s="158"/>
      <c r="AXM62" s="158"/>
      <c r="AXN62" s="158"/>
      <c r="AXO62" s="158"/>
      <c r="AXP62" s="158"/>
      <c r="AXQ62" s="158"/>
      <c r="AXR62" s="158"/>
      <c r="AXS62" s="158"/>
      <c r="AXT62" s="158"/>
      <c r="AXU62" s="158"/>
      <c r="AXV62" s="158"/>
      <c r="AXW62" s="158"/>
      <c r="AXX62" s="158"/>
      <c r="AXY62" s="158"/>
      <c r="AXZ62" s="158"/>
      <c r="AYA62" s="158"/>
      <c r="AYB62" s="158"/>
      <c r="AYC62" s="158"/>
      <c r="AYD62" s="158"/>
      <c r="AYE62" s="158"/>
      <c r="AYF62" s="158"/>
      <c r="AYG62" s="158"/>
      <c r="AYH62" s="158"/>
      <c r="AYI62" s="158"/>
      <c r="AYJ62" s="158"/>
      <c r="AYK62" s="158"/>
      <c r="AYL62" s="158"/>
      <c r="AYM62" s="158"/>
      <c r="AYN62" s="158"/>
      <c r="AYO62" s="158"/>
      <c r="AYP62" s="158"/>
      <c r="AYQ62" s="158"/>
      <c r="AYR62" s="158"/>
      <c r="AYS62" s="158"/>
      <c r="AYT62" s="158"/>
      <c r="AYU62" s="158"/>
      <c r="AYV62" s="158"/>
      <c r="AYW62" s="158"/>
      <c r="AYX62" s="158"/>
      <c r="AYY62" s="158"/>
      <c r="AYZ62" s="158"/>
      <c r="AZA62" s="158"/>
      <c r="AZB62" s="158"/>
      <c r="AZC62" s="158"/>
      <c r="AZD62" s="158"/>
      <c r="AZE62" s="158"/>
      <c r="AZF62" s="158"/>
      <c r="AZG62" s="158"/>
      <c r="AZH62" s="158"/>
      <c r="AZI62" s="158"/>
      <c r="AZJ62" s="158"/>
      <c r="AZK62" s="158"/>
      <c r="AZL62" s="158"/>
      <c r="AZM62" s="158"/>
      <c r="AZN62" s="158"/>
      <c r="AZO62" s="158"/>
      <c r="AZP62" s="158"/>
      <c r="AZQ62" s="158"/>
      <c r="AZR62" s="158"/>
      <c r="AZS62" s="158"/>
      <c r="AZT62" s="158"/>
      <c r="AZU62" s="158"/>
      <c r="AZV62" s="158"/>
      <c r="AZW62" s="158"/>
      <c r="AZX62" s="158"/>
      <c r="AZY62" s="158"/>
      <c r="AZZ62" s="158"/>
      <c r="BAA62" s="158"/>
      <c r="BAB62" s="158"/>
      <c r="BAC62" s="158"/>
      <c r="BAD62" s="158"/>
      <c r="BAE62" s="158"/>
      <c r="BAF62" s="158"/>
      <c r="BAG62" s="158"/>
      <c r="BAH62" s="158"/>
      <c r="BAI62" s="158"/>
      <c r="BAJ62" s="158"/>
      <c r="BAK62" s="158"/>
      <c r="BAL62" s="158"/>
      <c r="BAM62" s="158"/>
      <c r="BAN62" s="158"/>
      <c r="BAO62" s="158"/>
      <c r="BAP62" s="158"/>
      <c r="BAQ62" s="158"/>
      <c r="BAR62" s="158"/>
      <c r="BAS62" s="158"/>
      <c r="BAT62" s="158"/>
      <c r="BAU62" s="158"/>
      <c r="BAV62" s="158"/>
      <c r="BAW62" s="158"/>
      <c r="BAX62" s="158"/>
      <c r="BAY62" s="158"/>
      <c r="BAZ62" s="158"/>
      <c r="BBA62" s="158"/>
      <c r="BBB62" s="158"/>
      <c r="BBC62" s="158"/>
      <c r="BBD62" s="158"/>
      <c r="BBE62" s="158"/>
      <c r="BBF62" s="158"/>
      <c r="BBG62" s="158"/>
      <c r="BBH62" s="158"/>
      <c r="BBI62" s="158"/>
      <c r="BBJ62" s="158"/>
      <c r="BBK62" s="158"/>
      <c r="BBL62" s="158"/>
      <c r="BBM62" s="158"/>
      <c r="BBN62" s="158"/>
      <c r="BBO62" s="158"/>
      <c r="BBP62" s="158"/>
      <c r="BBQ62" s="158"/>
      <c r="BBR62" s="158"/>
      <c r="BBS62" s="158"/>
      <c r="BBT62" s="158"/>
      <c r="BBU62" s="158"/>
      <c r="BBV62" s="158"/>
      <c r="BBW62" s="158"/>
      <c r="BBX62" s="158"/>
      <c r="BBY62" s="158"/>
      <c r="BBZ62" s="158"/>
      <c r="BCA62" s="158"/>
      <c r="BCB62" s="158"/>
      <c r="BCC62" s="158"/>
      <c r="BCD62" s="158"/>
      <c r="BCE62" s="158"/>
      <c r="BCF62" s="158"/>
      <c r="BCG62" s="158"/>
      <c r="BCH62" s="158"/>
      <c r="BCI62" s="158"/>
      <c r="BCJ62" s="158"/>
      <c r="BCK62" s="158"/>
      <c r="BCL62" s="158"/>
      <c r="BCM62" s="158"/>
      <c r="BCN62" s="158"/>
      <c r="BCO62" s="158"/>
      <c r="BCP62" s="158"/>
      <c r="BCQ62" s="158"/>
      <c r="BCR62" s="158"/>
      <c r="BCS62" s="158"/>
      <c r="BCT62" s="158"/>
      <c r="BCU62" s="158"/>
      <c r="BCV62" s="158"/>
      <c r="BCW62" s="158"/>
      <c r="BCX62" s="158"/>
      <c r="BCY62" s="158"/>
      <c r="BCZ62" s="158"/>
      <c r="BDA62" s="158"/>
      <c r="BDB62" s="158"/>
      <c r="BDC62" s="158"/>
      <c r="BDD62" s="158"/>
      <c r="BDE62" s="158"/>
      <c r="BDF62" s="158"/>
      <c r="BDG62" s="158"/>
      <c r="BDH62" s="158"/>
      <c r="BDI62" s="158"/>
      <c r="BDJ62" s="158"/>
      <c r="BDK62" s="158"/>
      <c r="BDL62" s="158"/>
      <c r="BDM62" s="158"/>
      <c r="BDN62" s="158"/>
      <c r="BDO62" s="158"/>
      <c r="BDP62" s="158"/>
      <c r="BDQ62" s="158"/>
      <c r="BDR62" s="158"/>
      <c r="BDS62" s="158"/>
      <c r="BDT62" s="158"/>
      <c r="BDU62" s="158"/>
      <c r="BDV62" s="158"/>
      <c r="BDW62" s="158"/>
      <c r="BDX62" s="158"/>
      <c r="BDY62" s="158"/>
      <c r="BDZ62" s="158"/>
      <c r="BEA62" s="158"/>
      <c r="BEB62" s="158"/>
      <c r="BEC62" s="158"/>
      <c r="BED62" s="158"/>
      <c r="BEE62" s="158"/>
      <c r="BEF62" s="158"/>
      <c r="BEG62" s="158"/>
      <c r="BEH62" s="158"/>
      <c r="BEI62" s="158"/>
      <c r="BEJ62" s="158"/>
      <c r="BEK62" s="158"/>
      <c r="BEL62" s="158"/>
      <c r="BEM62" s="158"/>
      <c r="BEN62" s="158"/>
      <c r="BEO62" s="158"/>
      <c r="BEP62" s="158"/>
      <c r="BEQ62" s="158"/>
      <c r="BER62" s="158"/>
      <c r="BES62" s="158"/>
      <c r="BET62" s="158"/>
      <c r="BEU62" s="158"/>
      <c r="BEV62" s="158"/>
      <c r="BEW62" s="158"/>
      <c r="BEX62" s="158"/>
      <c r="BEY62" s="158"/>
      <c r="BEZ62" s="158"/>
      <c r="BFA62" s="158"/>
      <c r="BFB62" s="158"/>
      <c r="BFC62" s="158"/>
      <c r="BFD62" s="158"/>
      <c r="BFE62" s="158"/>
      <c r="BFF62" s="158"/>
      <c r="BFG62" s="158"/>
      <c r="BFH62" s="158"/>
      <c r="BFI62" s="158"/>
      <c r="BFJ62" s="158"/>
      <c r="BFK62" s="158"/>
      <c r="BFL62" s="158"/>
      <c r="BFM62" s="158"/>
      <c r="BFN62" s="158"/>
      <c r="BFO62" s="158"/>
      <c r="BFP62" s="158"/>
      <c r="BFQ62" s="158"/>
      <c r="BFR62" s="158"/>
      <c r="BFS62" s="158"/>
      <c r="BFT62" s="158"/>
      <c r="BFU62" s="158"/>
      <c r="BFV62" s="158"/>
      <c r="BFW62" s="158"/>
      <c r="BFX62" s="158"/>
      <c r="BFY62" s="158"/>
      <c r="BFZ62" s="158"/>
      <c r="BGA62" s="158"/>
      <c r="BGB62" s="158"/>
      <c r="BGC62" s="158"/>
      <c r="BGD62" s="158"/>
      <c r="BGE62" s="158"/>
      <c r="BGF62" s="158"/>
      <c r="BGG62" s="158"/>
      <c r="BGH62" s="158"/>
      <c r="BGI62" s="158"/>
      <c r="BGJ62" s="158"/>
      <c r="BGK62" s="158"/>
      <c r="BGL62" s="158"/>
      <c r="BGM62" s="158"/>
      <c r="BGN62" s="158"/>
      <c r="BGO62" s="158"/>
      <c r="BGP62" s="158"/>
      <c r="BGQ62" s="158"/>
      <c r="BGR62" s="158"/>
      <c r="BGS62" s="158"/>
      <c r="BGT62" s="158"/>
      <c r="BGU62" s="158"/>
      <c r="BGV62" s="158"/>
      <c r="BGW62" s="158"/>
      <c r="BGX62" s="158"/>
      <c r="BGY62" s="158"/>
      <c r="BGZ62" s="158"/>
      <c r="BHA62" s="158"/>
      <c r="BHB62" s="158"/>
      <c r="BHC62" s="158"/>
      <c r="BHD62" s="158"/>
      <c r="BHE62" s="158"/>
      <c r="BHF62" s="158"/>
      <c r="BHG62" s="158"/>
      <c r="BHH62" s="158"/>
      <c r="BHI62" s="158"/>
      <c r="BHJ62" s="158"/>
      <c r="BHK62" s="158"/>
      <c r="BHL62" s="158"/>
      <c r="BHM62" s="158"/>
      <c r="BHN62" s="158"/>
      <c r="BHO62" s="158"/>
      <c r="BHP62" s="158"/>
      <c r="BHQ62" s="158"/>
      <c r="BHR62" s="158"/>
      <c r="BHS62" s="158"/>
      <c r="BHT62" s="158"/>
      <c r="BHU62" s="158"/>
      <c r="BHV62" s="158"/>
      <c r="BHW62" s="158"/>
      <c r="BHX62" s="158"/>
      <c r="BHY62" s="158"/>
      <c r="BHZ62" s="158"/>
      <c r="BIA62" s="158"/>
      <c r="BIB62" s="158"/>
      <c r="BIC62" s="158"/>
      <c r="BID62" s="158"/>
      <c r="BIE62" s="158"/>
      <c r="BIF62" s="158"/>
      <c r="BIG62" s="158"/>
      <c r="BIH62" s="158"/>
      <c r="BII62" s="158"/>
      <c r="BIJ62" s="158"/>
      <c r="BIK62" s="158"/>
      <c r="BIL62" s="158"/>
      <c r="BIM62" s="158"/>
      <c r="BIN62" s="158"/>
      <c r="BIO62" s="158"/>
      <c r="BIP62" s="158"/>
      <c r="BIQ62" s="158"/>
      <c r="BIR62" s="158"/>
      <c r="BIS62" s="158"/>
      <c r="BIT62" s="158"/>
      <c r="BIU62" s="158"/>
      <c r="BIV62" s="158"/>
      <c r="BIW62" s="158"/>
      <c r="BIX62" s="158"/>
      <c r="BIY62" s="158"/>
      <c r="BIZ62" s="158"/>
      <c r="BJA62" s="158"/>
      <c r="BJB62" s="158"/>
      <c r="BJC62" s="158"/>
      <c r="BJD62" s="158"/>
      <c r="BJE62" s="158"/>
      <c r="BJF62" s="158"/>
      <c r="BJG62" s="158"/>
      <c r="BJH62" s="158"/>
      <c r="BJI62" s="158"/>
      <c r="BJJ62" s="158"/>
      <c r="BJK62" s="158"/>
      <c r="BJL62" s="158"/>
      <c r="BJM62" s="158"/>
      <c r="BJN62" s="158"/>
      <c r="BJO62" s="158"/>
      <c r="BJP62" s="158"/>
      <c r="BJQ62" s="158"/>
      <c r="BJR62" s="158"/>
      <c r="BJS62" s="158"/>
      <c r="BJT62" s="158"/>
      <c r="BJU62" s="158"/>
      <c r="BJV62" s="158"/>
      <c r="BJW62" s="158"/>
      <c r="BJX62" s="158"/>
      <c r="BJY62" s="158"/>
      <c r="BJZ62" s="158"/>
      <c r="BKA62" s="158"/>
      <c r="BKB62" s="158"/>
      <c r="BKC62" s="158"/>
      <c r="BKD62" s="158"/>
      <c r="BKE62" s="158"/>
      <c r="BKF62" s="158"/>
      <c r="BKG62" s="158"/>
      <c r="BKH62" s="158"/>
      <c r="BKI62" s="158"/>
      <c r="BKJ62" s="158"/>
      <c r="BKK62" s="158"/>
      <c r="BKL62" s="158"/>
      <c r="BKM62" s="158"/>
      <c r="BKN62" s="158"/>
      <c r="BKO62" s="158"/>
      <c r="BKP62" s="158"/>
      <c r="BKQ62" s="158"/>
      <c r="BKR62" s="158"/>
      <c r="BKS62" s="158"/>
      <c r="BKT62" s="158"/>
      <c r="BKU62" s="158"/>
      <c r="BKV62" s="158"/>
      <c r="BKW62" s="158"/>
      <c r="BKX62" s="158"/>
      <c r="BKY62" s="158"/>
      <c r="BKZ62" s="158"/>
      <c r="BLA62" s="158"/>
      <c r="BLB62" s="158"/>
      <c r="BLC62" s="158"/>
      <c r="BLD62" s="158"/>
      <c r="BLE62" s="158"/>
      <c r="BLF62" s="158"/>
      <c r="BLG62" s="158"/>
      <c r="BLH62" s="158"/>
      <c r="BLI62" s="158"/>
      <c r="BLJ62" s="158"/>
      <c r="BLK62" s="158"/>
      <c r="BLL62" s="158"/>
      <c r="BLM62" s="158"/>
      <c r="BLN62" s="158"/>
      <c r="BLO62" s="158"/>
      <c r="BLP62" s="158"/>
      <c r="BLQ62" s="158"/>
      <c r="BLR62" s="158"/>
      <c r="BLS62" s="158"/>
      <c r="BLT62" s="158"/>
      <c r="BLU62" s="158"/>
      <c r="BLV62" s="158"/>
      <c r="BLW62" s="158"/>
      <c r="BLX62" s="158"/>
      <c r="BLY62" s="158"/>
      <c r="BLZ62" s="158"/>
      <c r="BMA62" s="158"/>
      <c r="BMB62" s="158"/>
      <c r="BMC62" s="158"/>
      <c r="BMD62" s="158"/>
      <c r="BME62" s="158"/>
      <c r="BMF62" s="158"/>
      <c r="BMG62" s="158"/>
      <c r="BMH62" s="158"/>
      <c r="BMI62" s="158"/>
      <c r="BMJ62" s="158"/>
      <c r="BMK62" s="158"/>
      <c r="BML62" s="158"/>
      <c r="BMM62" s="158"/>
      <c r="BMN62" s="158"/>
      <c r="BMO62" s="158"/>
      <c r="BMP62" s="158"/>
      <c r="BMQ62" s="158"/>
      <c r="BMR62" s="158"/>
      <c r="BMS62" s="158"/>
      <c r="BMT62" s="158"/>
      <c r="BMU62" s="158"/>
      <c r="BMV62" s="158"/>
      <c r="BMW62" s="158"/>
      <c r="BMX62" s="158"/>
      <c r="BMY62" s="158"/>
      <c r="BMZ62" s="158"/>
      <c r="BNA62" s="158"/>
      <c r="BNB62" s="158"/>
      <c r="BNC62" s="158"/>
      <c r="BND62" s="158"/>
      <c r="BNE62" s="158"/>
      <c r="BNF62" s="158"/>
      <c r="BNG62" s="158"/>
      <c r="BNH62" s="158"/>
      <c r="BNI62" s="158"/>
      <c r="BNJ62" s="158"/>
      <c r="BNK62" s="158"/>
      <c r="BNL62" s="158"/>
      <c r="BNM62" s="158"/>
      <c r="BNN62" s="158"/>
      <c r="BNO62" s="158"/>
      <c r="BNP62" s="158"/>
      <c r="BNQ62" s="158"/>
      <c r="BNR62" s="158"/>
      <c r="BNS62" s="158"/>
      <c r="BNT62" s="158"/>
      <c r="BNU62" s="158"/>
      <c r="BNV62" s="158"/>
      <c r="BNW62" s="158"/>
      <c r="BNX62" s="158"/>
      <c r="BNY62" s="158"/>
      <c r="BNZ62" s="158"/>
      <c r="BOA62" s="158"/>
      <c r="BOB62" s="158"/>
      <c r="BOC62" s="158"/>
      <c r="BOD62" s="158"/>
      <c r="BOE62" s="158"/>
      <c r="BOF62" s="158"/>
      <c r="BOG62" s="158"/>
      <c r="BOH62" s="158"/>
      <c r="BOI62" s="158"/>
      <c r="BOJ62" s="158"/>
      <c r="BOK62" s="158"/>
      <c r="BOL62" s="158"/>
      <c r="BOM62" s="158"/>
      <c r="BON62" s="158"/>
      <c r="BOO62" s="158"/>
      <c r="BOP62" s="158"/>
      <c r="BOQ62" s="158"/>
      <c r="BOR62" s="158"/>
      <c r="BOS62" s="158"/>
      <c r="BOT62" s="158"/>
      <c r="BOU62" s="158"/>
      <c r="BOV62" s="158"/>
      <c r="BOW62" s="158"/>
      <c r="BOX62" s="158"/>
      <c r="BOY62" s="158"/>
      <c r="BOZ62" s="158"/>
      <c r="BPA62" s="158"/>
      <c r="BPB62" s="158"/>
      <c r="BPC62" s="158"/>
      <c r="BPD62" s="158"/>
      <c r="BPE62" s="158"/>
      <c r="BPF62" s="158"/>
      <c r="BPG62" s="158"/>
      <c r="BPH62" s="158"/>
      <c r="BPI62" s="158"/>
      <c r="BPJ62" s="158"/>
      <c r="BPK62" s="158"/>
      <c r="BPL62" s="158"/>
      <c r="BPM62" s="158"/>
      <c r="BPN62" s="158"/>
      <c r="BPO62" s="158"/>
      <c r="BPP62" s="158"/>
      <c r="BPQ62" s="158"/>
      <c r="BPR62" s="158"/>
      <c r="BPS62" s="158"/>
      <c r="BPT62" s="158"/>
      <c r="BPU62" s="158"/>
      <c r="BPV62" s="158"/>
      <c r="BPW62" s="158"/>
      <c r="BPX62" s="158"/>
      <c r="BPY62" s="158"/>
      <c r="BPZ62" s="158"/>
      <c r="BQA62" s="158"/>
      <c r="BQB62" s="158"/>
      <c r="BQC62" s="158"/>
      <c r="BQD62" s="158"/>
      <c r="BQE62" s="158"/>
      <c r="BQF62" s="158"/>
      <c r="BQG62" s="158"/>
      <c r="BQH62" s="158"/>
      <c r="BQI62" s="158"/>
      <c r="BQJ62" s="158"/>
      <c r="BQK62" s="158"/>
      <c r="BQL62" s="158"/>
      <c r="BQM62" s="158"/>
      <c r="BQN62" s="158"/>
      <c r="BQO62" s="158"/>
      <c r="BQP62" s="158"/>
      <c r="BQQ62" s="158"/>
      <c r="BQR62" s="158"/>
      <c r="BQS62" s="158"/>
      <c r="BQT62" s="158"/>
      <c r="BQU62" s="158"/>
      <c r="BQV62" s="158"/>
      <c r="BQW62" s="158"/>
      <c r="BQX62" s="158"/>
      <c r="BQY62" s="158"/>
      <c r="BQZ62" s="158"/>
      <c r="BRA62" s="158"/>
      <c r="BRB62" s="158"/>
      <c r="BRC62" s="158"/>
      <c r="BRD62" s="158"/>
      <c r="BRE62" s="158"/>
      <c r="BRF62" s="158"/>
      <c r="BRG62" s="158"/>
      <c r="BRH62" s="158"/>
      <c r="BRI62" s="158"/>
      <c r="BRJ62" s="158"/>
      <c r="BRK62" s="158"/>
      <c r="BRL62" s="158"/>
      <c r="BRM62" s="158"/>
      <c r="BRN62" s="158"/>
      <c r="BRO62" s="158"/>
      <c r="BRP62" s="158"/>
      <c r="BRQ62" s="158"/>
      <c r="BRR62" s="158"/>
      <c r="BRS62" s="158"/>
      <c r="BRT62" s="158"/>
      <c r="BRU62" s="158"/>
      <c r="BRV62" s="158"/>
      <c r="BRW62" s="158"/>
      <c r="BRX62" s="158"/>
      <c r="BRY62" s="158"/>
      <c r="BRZ62" s="158"/>
      <c r="BSA62" s="158"/>
      <c r="BSB62" s="158"/>
      <c r="BSC62" s="158"/>
      <c r="BSD62" s="158"/>
      <c r="BSE62" s="158"/>
      <c r="BSF62" s="158"/>
      <c r="BSG62" s="158"/>
      <c r="BSH62" s="158"/>
      <c r="BSI62" s="158"/>
      <c r="BSJ62" s="158"/>
      <c r="BSK62" s="158"/>
      <c r="BSL62" s="158"/>
      <c r="BSM62" s="158"/>
      <c r="BSN62" s="158"/>
      <c r="BSO62" s="158"/>
      <c r="BSP62" s="158"/>
      <c r="BSQ62" s="158"/>
      <c r="BSR62" s="158"/>
      <c r="BSS62" s="158"/>
      <c r="BST62" s="158"/>
      <c r="BSU62" s="158"/>
      <c r="BSV62" s="158"/>
      <c r="BSW62" s="158"/>
      <c r="BSX62" s="158"/>
      <c r="BSY62" s="158"/>
      <c r="BSZ62" s="158"/>
      <c r="BTA62" s="158"/>
      <c r="BTB62" s="158"/>
      <c r="BTC62" s="158"/>
      <c r="BTD62" s="158"/>
      <c r="BTE62" s="158"/>
      <c r="BTF62" s="158"/>
      <c r="BTG62" s="158"/>
      <c r="BTH62" s="158"/>
      <c r="BTI62" s="158"/>
      <c r="BTJ62" s="158"/>
      <c r="BTK62" s="158"/>
      <c r="BTL62" s="158"/>
      <c r="BTM62" s="158"/>
      <c r="BTN62" s="158"/>
      <c r="BTO62" s="158"/>
      <c r="BTP62" s="158"/>
      <c r="BTQ62" s="158"/>
      <c r="BTR62" s="158"/>
      <c r="BTS62" s="158"/>
      <c r="BTT62" s="158"/>
      <c r="BTU62" s="158"/>
      <c r="BTV62" s="158"/>
      <c r="BTW62" s="158"/>
      <c r="BTX62" s="158"/>
      <c r="BTY62" s="158"/>
      <c r="BTZ62" s="158"/>
      <c r="BUA62" s="158"/>
      <c r="BUB62" s="158"/>
      <c r="BUC62" s="158"/>
      <c r="BUD62" s="158"/>
      <c r="BUE62" s="158"/>
      <c r="BUF62" s="158"/>
      <c r="BUG62" s="158"/>
      <c r="BUH62" s="158"/>
      <c r="BUI62" s="158"/>
      <c r="BUJ62" s="158"/>
      <c r="BUK62" s="158"/>
      <c r="BUL62" s="158"/>
      <c r="BUM62" s="158"/>
      <c r="BUN62" s="158"/>
      <c r="BUO62" s="158"/>
      <c r="BUP62" s="158"/>
      <c r="BUQ62" s="158"/>
      <c r="BUR62" s="158"/>
      <c r="BUS62" s="158"/>
      <c r="BUT62" s="158"/>
      <c r="BUU62" s="158"/>
      <c r="BUV62" s="158"/>
      <c r="BUW62" s="158"/>
      <c r="BUX62" s="158"/>
      <c r="BUY62" s="158"/>
      <c r="BUZ62" s="158"/>
      <c r="BVA62" s="158"/>
      <c r="BVB62" s="158"/>
      <c r="BVC62" s="158"/>
      <c r="BVD62" s="158"/>
      <c r="BVE62" s="158"/>
      <c r="BVF62" s="158"/>
      <c r="BVG62" s="158"/>
      <c r="BVH62" s="158"/>
      <c r="BVI62" s="158"/>
      <c r="BVJ62" s="158"/>
      <c r="BVK62" s="158"/>
      <c r="BVL62" s="158"/>
      <c r="BVM62" s="158"/>
      <c r="BVN62" s="158"/>
      <c r="BVO62" s="158"/>
      <c r="BVP62" s="158"/>
      <c r="BVQ62" s="158"/>
      <c r="BVR62" s="158"/>
      <c r="BVS62" s="158"/>
      <c r="BVT62" s="158"/>
      <c r="BVU62" s="158"/>
      <c r="BVV62" s="158"/>
      <c r="BVW62" s="158"/>
      <c r="BVX62" s="158"/>
      <c r="BVY62" s="158"/>
      <c r="BVZ62" s="158"/>
      <c r="BWA62" s="158"/>
      <c r="BWB62" s="158"/>
      <c r="BWC62" s="158"/>
      <c r="BWD62" s="158"/>
      <c r="BWE62" s="158"/>
      <c r="BWF62" s="158"/>
      <c r="BWG62" s="158"/>
      <c r="BWH62" s="158"/>
      <c r="BWI62" s="158"/>
      <c r="BWJ62" s="158"/>
      <c r="BWK62" s="158"/>
      <c r="BWL62" s="158"/>
      <c r="BWM62" s="158"/>
      <c r="BWN62" s="158"/>
      <c r="BWO62" s="158"/>
      <c r="BWP62" s="158"/>
      <c r="BWQ62" s="158"/>
      <c r="BWR62" s="158"/>
      <c r="BWS62" s="158"/>
      <c r="BWT62" s="158"/>
      <c r="BWU62" s="158"/>
      <c r="BWV62" s="158"/>
      <c r="BWW62" s="158"/>
      <c r="BWX62" s="158"/>
      <c r="BWY62" s="158"/>
      <c r="BWZ62" s="158"/>
      <c r="BXA62" s="158"/>
      <c r="BXB62" s="158"/>
      <c r="BXC62" s="158"/>
      <c r="BXD62" s="158"/>
      <c r="BXE62" s="158"/>
      <c r="BXF62" s="158"/>
      <c r="BXG62" s="158"/>
      <c r="BXH62" s="158"/>
      <c r="BXI62" s="158"/>
      <c r="BXJ62" s="158"/>
      <c r="BXK62" s="158"/>
      <c r="BXL62" s="158"/>
      <c r="BXM62" s="158"/>
      <c r="BXN62" s="158"/>
      <c r="BXO62" s="158"/>
      <c r="BXP62" s="158"/>
      <c r="BXQ62" s="158"/>
      <c r="BXR62" s="158"/>
      <c r="BXS62" s="158"/>
      <c r="BXT62" s="158"/>
      <c r="BXU62" s="158"/>
      <c r="BXV62" s="158"/>
      <c r="BXW62" s="158"/>
      <c r="BXX62" s="158"/>
      <c r="BXY62" s="158"/>
      <c r="BXZ62" s="158"/>
      <c r="BYA62" s="158"/>
      <c r="BYB62" s="158"/>
      <c r="BYC62" s="158"/>
      <c r="BYD62" s="158"/>
      <c r="BYE62" s="158"/>
      <c r="BYF62" s="158"/>
      <c r="BYG62" s="158"/>
      <c r="BYH62" s="158"/>
      <c r="BYI62" s="158"/>
      <c r="BYJ62" s="158"/>
      <c r="BYK62" s="158"/>
      <c r="BYL62" s="158"/>
      <c r="BYM62" s="158"/>
      <c r="BYN62" s="158"/>
      <c r="BYO62" s="158"/>
      <c r="BYP62" s="158"/>
      <c r="BYQ62" s="158"/>
      <c r="BYR62" s="158"/>
      <c r="BYS62" s="158"/>
      <c r="BYT62" s="158"/>
      <c r="BYU62" s="158"/>
      <c r="BYV62" s="158"/>
      <c r="BYW62" s="158"/>
      <c r="BYX62" s="158"/>
      <c r="BYY62" s="158"/>
      <c r="BYZ62" s="158"/>
      <c r="BZA62" s="158"/>
      <c r="BZB62" s="158"/>
      <c r="BZC62" s="158"/>
      <c r="BZD62" s="158"/>
      <c r="BZE62" s="158"/>
      <c r="BZF62" s="158"/>
      <c r="BZG62" s="158"/>
      <c r="BZH62" s="158"/>
      <c r="BZI62" s="158"/>
      <c r="BZJ62" s="158"/>
      <c r="BZK62" s="158"/>
      <c r="BZL62" s="158"/>
      <c r="BZM62" s="158"/>
      <c r="BZN62" s="158"/>
      <c r="BZO62" s="158"/>
      <c r="BZP62" s="158"/>
      <c r="BZQ62" s="158"/>
      <c r="BZR62" s="158"/>
      <c r="BZS62" s="158"/>
      <c r="BZT62" s="158"/>
      <c r="BZU62" s="158"/>
      <c r="BZV62" s="158"/>
      <c r="BZW62" s="158"/>
      <c r="BZX62" s="158"/>
      <c r="BZY62" s="158"/>
      <c r="BZZ62" s="158"/>
      <c r="CAA62" s="158"/>
      <c r="CAB62" s="158"/>
      <c r="CAC62" s="158"/>
      <c r="CAD62" s="158"/>
      <c r="CAE62" s="158"/>
      <c r="CAF62" s="158"/>
      <c r="CAG62" s="158"/>
      <c r="CAH62" s="158"/>
      <c r="CAI62" s="158"/>
      <c r="CAJ62" s="158"/>
      <c r="CAK62" s="158"/>
      <c r="CAL62" s="158"/>
      <c r="CAM62" s="158"/>
      <c r="CAN62" s="158"/>
      <c r="CAO62" s="158"/>
      <c r="CAP62" s="158"/>
      <c r="CAQ62" s="158"/>
      <c r="CAR62" s="158"/>
      <c r="CAS62" s="158"/>
      <c r="CAT62" s="158"/>
      <c r="CAU62" s="158"/>
      <c r="CAV62" s="158"/>
      <c r="CAW62" s="158"/>
      <c r="CAX62" s="158"/>
      <c r="CAY62" s="158"/>
      <c r="CAZ62" s="158"/>
      <c r="CBA62" s="158"/>
      <c r="CBB62" s="158"/>
      <c r="CBC62" s="158"/>
      <c r="CBD62" s="158"/>
      <c r="CBE62" s="158"/>
      <c r="CBF62" s="158"/>
      <c r="CBG62" s="158"/>
      <c r="CBH62" s="158"/>
      <c r="CBI62" s="158"/>
      <c r="CBJ62" s="158"/>
      <c r="CBK62" s="158"/>
      <c r="CBL62" s="158"/>
      <c r="CBM62" s="158"/>
      <c r="CBN62" s="158"/>
      <c r="CBO62" s="158"/>
      <c r="CBP62" s="158"/>
      <c r="CBQ62" s="158"/>
      <c r="CBR62" s="158"/>
      <c r="CBS62" s="158"/>
      <c r="CBT62" s="158"/>
      <c r="CBU62" s="158"/>
      <c r="CBV62" s="158"/>
      <c r="CBW62" s="158"/>
      <c r="CBX62" s="158"/>
      <c r="CBY62" s="158"/>
      <c r="CBZ62" s="158"/>
      <c r="CCA62" s="158"/>
      <c r="CCB62" s="158"/>
      <c r="CCC62" s="158"/>
      <c r="CCD62" s="158"/>
      <c r="CCE62" s="158"/>
      <c r="CCF62" s="158"/>
      <c r="CCG62" s="158"/>
      <c r="CCH62" s="158"/>
      <c r="CCI62" s="158"/>
      <c r="CCJ62" s="158"/>
      <c r="CCK62" s="158"/>
      <c r="CCL62" s="158"/>
      <c r="CCM62" s="158"/>
      <c r="CCN62" s="158"/>
      <c r="CCO62" s="158"/>
      <c r="CCP62" s="158"/>
      <c r="CCQ62" s="158"/>
      <c r="CCR62" s="158"/>
      <c r="CCS62" s="158"/>
      <c r="CCT62" s="158"/>
      <c r="CCU62" s="158"/>
      <c r="CCV62" s="158"/>
      <c r="CCW62" s="158"/>
      <c r="CCX62" s="158"/>
      <c r="CCY62" s="158"/>
      <c r="CCZ62" s="158"/>
      <c r="CDA62" s="158"/>
      <c r="CDB62" s="158"/>
      <c r="CDC62" s="158"/>
      <c r="CDD62" s="158"/>
      <c r="CDE62" s="158"/>
      <c r="CDF62" s="158"/>
      <c r="CDG62" s="158"/>
      <c r="CDH62" s="158"/>
      <c r="CDI62" s="158"/>
      <c r="CDJ62" s="158"/>
      <c r="CDK62" s="158"/>
      <c r="CDL62" s="158"/>
      <c r="CDM62" s="158"/>
      <c r="CDN62" s="158"/>
      <c r="CDO62" s="158"/>
      <c r="CDP62" s="158"/>
      <c r="CDQ62" s="158"/>
      <c r="CDR62" s="158"/>
      <c r="CDS62" s="158"/>
      <c r="CDT62" s="158"/>
      <c r="CDU62" s="158"/>
      <c r="CDV62" s="158"/>
      <c r="CDW62" s="158"/>
      <c r="CDX62" s="158"/>
      <c r="CDY62" s="158"/>
      <c r="CDZ62" s="158"/>
      <c r="CEA62" s="158"/>
      <c r="CEB62" s="158"/>
      <c r="CEC62" s="158"/>
      <c r="CED62" s="158"/>
      <c r="CEE62" s="158"/>
      <c r="CEF62" s="158"/>
      <c r="CEG62" s="158"/>
      <c r="CEH62" s="158"/>
      <c r="CEI62" s="158"/>
      <c r="CEJ62" s="158"/>
      <c r="CEK62" s="158"/>
      <c r="CEL62" s="158"/>
      <c r="CEM62" s="158"/>
      <c r="CEN62" s="158"/>
      <c r="CEO62" s="158"/>
      <c r="CEP62" s="158"/>
      <c r="CEQ62" s="158"/>
      <c r="CER62" s="158"/>
      <c r="CES62" s="158"/>
      <c r="CET62" s="158"/>
      <c r="CEU62" s="158"/>
      <c r="CEV62" s="158"/>
      <c r="CEW62" s="158"/>
      <c r="CEX62" s="158"/>
      <c r="CEY62" s="158"/>
      <c r="CEZ62" s="158"/>
      <c r="CFA62" s="158"/>
      <c r="CFB62" s="158"/>
      <c r="CFC62" s="158"/>
      <c r="CFD62" s="158"/>
      <c r="CFE62" s="158"/>
      <c r="CFF62" s="158"/>
      <c r="CFG62" s="158"/>
      <c r="CFH62" s="158"/>
      <c r="CFI62" s="158"/>
      <c r="CFJ62" s="158"/>
      <c r="CFK62" s="158"/>
      <c r="CFL62" s="158"/>
      <c r="CFM62" s="158"/>
      <c r="CFN62" s="158"/>
      <c r="CFO62" s="158"/>
      <c r="CFP62" s="158"/>
      <c r="CFQ62" s="158"/>
      <c r="CFR62" s="158"/>
      <c r="CFS62" s="158"/>
      <c r="CFT62" s="158"/>
      <c r="CFU62" s="158"/>
      <c r="CFV62" s="158"/>
      <c r="CFW62" s="158"/>
      <c r="CFX62" s="158"/>
      <c r="CFY62" s="158"/>
      <c r="CFZ62" s="158"/>
      <c r="CGA62" s="158"/>
      <c r="CGB62" s="158"/>
      <c r="CGC62" s="158"/>
      <c r="CGD62" s="158"/>
      <c r="CGE62" s="158"/>
      <c r="CGF62" s="158"/>
      <c r="CGG62" s="158"/>
      <c r="CGH62" s="158"/>
      <c r="CGI62" s="158"/>
      <c r="CGJ62" s="158"/>
      <c r="CGK62" s="158"/>
      <c r="CGL62" s="158"/>
      <c r="CGM62" s="158"/>
      <c r="CGN62" s="158"/>
      <c r="CGO62" s="158"/>
      <c r="CGP62" s="158"/>
      <c r="CGQ62" s="158"/>
      <c r="CGR62" s="158"/>
      <c r="CGS62" s="158"/>
      <c r="CGT62" s="158"/>
      <c r="CGU62" s="158"/>
      <c r="CGV62" s="158"/>
      <c r="CGW62" s="158"/>
      <c r="CGX62" s="158"/>
      <c r="CGY62" s="158"/>
      <c r="CGZ62" s="158"/>
      <c r="CHA62" s="158"/>
      <c r="CHB62" s="158"/>
      <c r="CHC62" s="158"/>
      <c r="CHD62" s="158"/>
      <c r="CHE62" s="158"/>
      <c r="CHF62" s="158"/>
      <c r="CHG62" s="158"/>
      <c r="CHH62" s="158"/>
      <c r="CHI62" s="158"/>
      <c r="CHJ62" s="158"/>
      <c r="CHK62" s="158"/>
      <c r="CHL62" s="158"/>
      <c r="CHM62" s="158"/>
      <c r="CHN62" s="158"/>
      <c r="CHO62" s="158"/>
      <c r="CHP62" s="158"/>
      <c r="CHQ62" s="158"/>
      <c r="CHR62" s="158"/>
      <c r="CHS62" s="158"/>
      <c r="CHT62" s="158"/>
      <c r="CHU62" s="158"/>
      <c r="CHV62" s="158"/>
      <c r="CHW62" s="158"/>
      <c r="CHX62" s="158"/>
      <c r="CHY62" s="158"/>
      <c r="CHZ62" s="158"/>
      <c r="CIA62" s="158"/>
      <c r="CIB62" s="158"/>
      <c r="CIC62" s="158"/>
      <c r="CID62" s="158"/>
      <c r="CIE62" s="158"/>
      <c r="CIF62" s="158"/>
      <c r="CIG62" s="158"/>
      <c r="CIH62" s="158"/>
      <c r="CII62" s="158"/>
      <c r="CIJ62" s="158"/>
      <c r="CIK62" s="158"/>
      <c r="CIL62" s="158"/>
      <c r="CIM62" s="158"/>
      <c r="CIN62" s="158"/>
      <c r="CIO62" s="158"/>
      <c r="CIP62" s="158"/>
      <c r="CIQ62" s="158"/>
      <c r="CIR62" s="158"/>
      <c r="CIS62" s="158"/>
      <c r="CIT62" s="158"/>
      <c r="CIU62" s="158"/>
      <c r="CIV62" s="158"/>
      <c r="CIW62" s="158"/>
      <c r="CIX62" s="158"/>
      <c r="CIY62" s="158"/>
      <c r="CIZ62" s="158"/>
      <c r="CJA62" s="158"/>
      <c r="CJB62" s="158"/>
      <c r="CJC62" s="158"/>
      <c r="CJD62" s="158"/>
      <c r="CJE62" s="158"/>
      <c r="CJF62" s="158"/>
      <c r="CJG62" s="158"/>
      <c r="CJH62" s="158"/>
      <c r="CJI62" s="158"/>
      <c r="CJJ62" s="158"/>
      <c r="CJK62" s="158"/>
      <c r="CJL62" s="158"/>
      <c r="CJM62" s="158"/>
      <c r="CJN62" s="158"/>
      <c r="CJO62" s="158"/>
      <c r="CJP62" s="158"/>
      <c r="CJQ62" s="158"/>
      <c r="CJR62" s="158"/>
      <c r="CJS62" s="158"/>
      <c r="CJT62" s="158"/>
      <c r="CJU62" s="158"/>
      <c r="CJV62" s="158"/>
      <c r="CJW62" s="158"/>
      <c r="CJX62" s="158"/>
      <c r="CJY62" s="158"/>
      <c r="CJZ62" s="158"/>
      <c r="CKA62" s="158"/>
      <c r="CKB62" s="158"/>
      <c r="CKC62" s="158"/>
      <c r="CKD62" s="158"/>
      <c r="CKE62" s="158"/>
      <c r="CKF62" s="158"/>
      <c r="CKG62" s="158"/>
      <c r="CKH62" s="158"/>
      <c r="CKI62" s="158"/>
      <c r="CKJ62" s="158"/>
      <c r="CKK62" s="158"/>
      <c r="CKL62" s="158"/>
      <c r="CKM62" s="158"/>
      <c r="CKN62" s="158"/>
      <c r="CKO62" s="158"/>
      <c r="CKP62" s="158"/>
      <c r="CKQ62" s="158"/>
      <c r="CKR62" s="158"/>
      <c r="CKS62" s="158"/>
      <c r="CKT62" s="158"/>
      <c r="CKU62" s="158"/>
      <c r="CKV62" s="158"/>
      <c r="CKW62" s="158"/>
      <c r="CKX62" s="158"/>
      <c r="CKY62" s="158"/>
      <c r="CKZ62" s="158"/>
      <c r="CLA62" s="158"/>
      <c r="CLB62" s="158"/>
      <c r="CLC62" s="158"/>
      <c r="CLD62" s="158"/>
      <c r="CLE62" s="158"/>
      <c r="CLF62" s="158"/>
      <c r="CLG62" s="158"/>
      <c r="CLH62" s="158"/>
      <c r="CLI62" s="158"/>
      <c r="CLJ62" s="158"/>
      <c r="CLK62" s="158"/>
      <c r="CLL62" s="158"/>
      <c r="CLM62" s="158"/>
      <c r="CLN62" s="158"/>
      <c r="CLO62" s="158"/>
      <c r="CLP62" s="158"/>
      <c r="CLQ62" s="158"/>
      <c r="CLR62" s="158"/>
      <c r="CLS62" s="158"/>
      <c r="CLT62" s="158"/>
      <c r="CLU62" s="158"/>
      <c r="CLV62" s="158"/>
      <c r="CLW62" s="158"/>
      <c r="CLX62" s="158"/>
      <c r="CLY62" s="158"/>
      <c r="CLZ62" s="158"/>
      <c r="CMA62" s="158"/>
      <c r="CMB62" s="158"/>
      <c r="CMC62" s="158"/>
      <c r="CMD62" s="158"/>
      <c r="CME62" s="158"/>
      <c r="CMF62" s="158"/>
      <c r="CMG62" s="158"/>
      <c r="CMH62" s="158"/>
      <c r="CMI62" s="158"/>
      <c r="CMJ62" s="158"/>
      <c r="CMK62" s="158"/>
      <c r="CML62" s="158"/>
      <c r="CMM62" s="158"/>
      <c r="CMN62" s="158"/>
      <c r="CMO62" s="158"/>
      <c r="CMP62" s="158"/>
      <c r="CMQ62" s="158"/>
      <c r="CMR62" s="158"/>
      <c r="CMS62" s="158"/>
      <c r="CMT62" s="158"/>
      <c r="CMU62" s="158"/>
      <c r="CMV62" s="158"/>
      <c r="CMW62" s="158"/>
      <c r="CMX62" s="158"/>
      <c r="CMY62" s="158"/>
      <c r="CMZ62" s="158"/>
      <c r="CNA62" s="158"/>
      <c r="CNB62" s="158"/>
      <c r="CNC62" s="158"/>
      <c r="CND62" s="158"/>
      <c r="CNE62" s="158"/>
      <c r="CNF62" s="158"/>
      <c r="CNG62" s="158"/>
      <c r="CNH62" s="158"/>
      <c r="CNI62" s="158"/>
      <c r="CNJ62" s="158"/>
      <c r="CNK62" s="158"/>
      <c r="CNL62" s="158"/>
      <c r="CNM62" s="158"/>
      <c r="CNN62" s="158"/>
      <c r="CNO62" s="158"/>
      <c r="CNP62" s="158"/>
      <c r="CNQ62" s="158"/>
      <c r="CNR62" s="158"/>
      <c r="CNS62" s="158"/>
      <c r="CNT62" s="158"/>
      <c r="CNU62" s="158"/>
      <c r="CNV62" s="158"/>
      <c r="CNW62" s="158"/>
      <c r="CNX62" s="158"/>
      <c r="CNY62" s="158"/>
      <c r="CNZ62" s="158"/>
      <c r="COA62" s="158"/>
      <c r="COB62" s="158"/>
      <c r="COC62" s="158"/>
      <c r="COD62" s="158"/>
      <c r="COE62" s="158"/>
      <c r="COF62" s="158"/>
      <c r="COG62" s="158"/>
      <c r="COH62" s="158"/>
      <c r="COI62" s="158"/>
      <c r="COJ62" s="158"/>
      <c r="COK62" s="158"/>
      <c r="COL62" s="158"/>
      <c r="COM62" s="158"/>
      <c r="CON62" s="158"/>
      <c r="COO62" s="158"/>
      <c r="COP62" s="158"/>
      <c r="COQ62" s="158"/>
      <c r="COR62" s="158"/>
      <c r="COS62" s="158"/>
      <c r="COT62" s="158"/>
      <c r="COU62" s="158"/>
      <c r="COV62" s="158"/>
      <c r="COW62" s="158"/>
      <c r="COX62" s="158"/>
      <c r="COY62" s="158"/>
      <c r="COZ62" s="158"/>
      <c r="CPA62" s="158"/>
      <c r="CPB62" s="158"/>
      <c r="CPC62" s="158"/>
      <c r="CPD62" s="158"/>
      <c r="CPE62" s="158"/>
      <c r="CPF62" s="158"/>
      <c r="CPG62" s="158"/>
      <c r="CPH62" s="158"/>
      <c r="CPI62" s="158"/>
      <c r="CPJ62" s="158"/>
      <c r="CPK62" s="158"/>
      <c r="CPL62" s="158"/>
      <c r="CPM62" s="158"/>
      <c r="CPN62" s="158"/>
      <c r="CPO62" s="158"/>
      <c r="CPP62" s="158"/>
      <c r="CPQ62" s="158"/>
      <c r="CPR62" s="158"/>
      <c r="CPS62" s="158"/>
      <c r="CPT62" s="158"/>
      <c r="CPU62" s="158"/>
      <c r="CPV62" s="158"/>
      <c r="CPW62" s="158"/>
      <c r="CPX62" s="158"/>
      <c r="CPY62" s="158"/>
      <c r="CPZ62" s="158"/>
      <c r="CQA62" s="158"/>
      <c r="CQB62" s="158"/>
      <c r="CQC62" s="158"/>
      <c r="CQD62" s="158"/>
      <c r="CQE62" s="158"/>
      <c r="CQF62" s="158"/>
      <c r="CQG62" s="158"/>
      <c r="CQH62" s="158"/>
      <c r="CQI62" s="158"/>
      <c r="CQJ62" s="158"/>
      <c r="CQK62" s="158"/>
      <c r="CQL62" s="158"/>
      <c r="CQM62" s="158"/>
      <c r="CQN62" s="158"/>
      <c r="CQO62" s="158"/>
      <c r="CQP62" s="158"/>
      <c r="CQQ62" s="158"/>
      <c r="CQR62" s="158"/>
      <c r="CQS62" s="158"/>
      <c r="CQT62" s="158"/>
      <c r="CQU62" s="158"/>
      <c r="CQV62" s="158"/>
      <c r="CQW62" s="158"/>
      <c r="CQX62" s="158"/>
      <c r="CQY62" s="158"/>
      <c r="CQZ62" s="158"/>
      <c r="CRA62" s="158"/>
      <c r="CRB62" s="158"/>
      <c r="CRC62" s="158"/>
      <c r="CRD62" s="158"/>
      <c r="CRE62" s="158"/>
      <c r="CRF62" s="158"/>
      <c r="CRG62" s="158"/>
      <c r="CRH62" s="158"/>
      <c r="CRI62" s="158"/>
      <c r="CRJ62" s="158"/>
      <c r="CRK62" s="158"/>
      <c r="CRL62" s="158"/>
      <c r="CRM62" s="158"/>
      <c r="CRN62" s="158"/>
      <c r="CRO62" s="158"/>
      <c r="CRP62" s="158"/>
      <c r="CRQ62" s="158"/>
      <c r="CRR62" s="158"/>
      <c r="CRS62" s="158"/>
      <c r="CRT62" s="158"/>
      <c r="CRU62" s="158"/>
      <c r="CRV62" s="158"/>
      <c r="CRW62" s="158"/>
      <c r="CRX62" s="158"/>
      <c r="CRY62" s="158"/>
      <c r="CRZ62" s="158"/>
      <c r="CSA62" s="158"/>
      <c r="CSB62" s="158"/>
      <c r="CSC62" s="158"/>
      <c r="CSD62" s="158"/>
      <c r="CSE62" s="158"/>
      <c r="CSF62" s="158"/>
      <c r="CSG62" s="158"/>
      <c r="CSH62" s="158"/>
      <c r="CSI62" s="158"/>
      <c r="CSJ62" s="158"/>
      <c r="CSK62" s="158"/>
      <c r="CSL62" s="158"/>
      <c r="CSM62" s="158"/>
      <c r="CSN62" s="158"/>
      <c r="CSO62" s="158"/>
      <c r="CSP62" s="158"/>
      <c r="CSQ62" s="158"/>
      <c r="CSR62" s="158"/>
      <c r="CSS62" s="158"/>
      <c r="CST62" s="158"/>
      <c r="CSU62" s="158"/>
      <c r="CSV62" s="158"/>
      <c r="CSW62" s="158"/>
      <c r="CSX62" s="158"/>
      <c r="CSY62" s="158"/>
      <c r="CSZ62" s="158"/>
      <c r="CTA62" s="158"/>
      <c r="CTB62" s="158"/>
      <c r="CTC62" s="158"/>
      <c r="CTD62" s="158"/>
      <c r="CTE62" s="158"/>
      <c r="CTF62" s="158"/>
      <c r="CTG62" s="158"/>
      <c r="CTH62" s="158"/>
      <c r="CTI62" s="158"/>
      <c r="CTJ62" s="158"/>
      <c r="CTK62" s="158"/>
      <c r="CTL62" s="158"/>
      <c r="CTM62" s="158"/>
      <c r="CTN62" s="158"/>
      <c r="CTO62" s="158"/>
      <c r="CTP62" s="158"/>
      <c r="CTQ62" s="158"/>
      <c r="CTR62" s="158"/>
      <c r="CTS62" s="158"/>
      <c r="CTT62" s="158"/>
      <c r="CTU62" s="158"/>
      <c r="CTV62" s="158"/>
      <c r="CTW62" s="158"/>
      <c r="CTX62" s="158"/>
      <c r="CTY62" s="158"/>
      <c r="CTZ62" s="158"/>
      <c r="CUA62" s="158"/>
      <c r="CUB62" s="158"/>
      <c r="CUC62" s="158"/>
      <c r="CUD62" s="158"/>
      <c r="CUE62" s="158"/>
      <c r="CUF62" s="158"/>
      <c r="CUG62" s="158"/>
      <c r="CUH62" s="158"/>
      <c r="CUI62" s="158"/>
      <c r="CUJ62" s="158"/>
      <c r="CUK62" s="158"/>
      <c r="CUL62" s="158"/>
      <c r="CUM62" s="158"/>
      <c r="CUN62" s="158"/>
      <c r="CUO62" s="158"/>
      <c r="CUP62" s="158"/>
      <c r="CUQ62" s="158"/>
      <c r="CUR62" s="158"/>
      <c r="CUS62" s="158"/>
      <c r="CUT62" s="158"/>
      <c r="CUU62" s="158"/>
      <c r="CUV62" s="158"/>
      <c r="CUW62" s="158"/>
      <c r="CUX62" s="158"/>
      <c r="CUY62" s="158"/>
      <c r="CUZ62" s="158"/>
      <c r="CVA62" s="158"/>
      <c r="CVB62" s="158"/>
      <c r="CVC62" s="158"/>
      <c r="CVD62" s="158"/>
      <c r="CVE62" s="158"/>
      <c r="CVF62" s="158"/>
      <c r="CVG62" s="158"/>
      <c r="CVH62" s="158"/>
      <c r="CVI62" s="158"/>
      <c r="CVJ62" s="158"/>
      <c r="CVK62" s="158"/>
      <c r="CVL62" s="158"/>
      <c r="CVM62" s="158"/>
      <c r="CVN62" s="158"/>
      <c r="CVO62" s="158"/>
      <c r="CVP62" s="158"/>
      <c r="CVQ62" s="158"/>
      <c r="CVR62" s="158"/>
      <c r="CVS62" s="158"/>
      <c r="CVT62" s="158"/>
      <c r="CVU62" s="158"/>
      <c r="CVV62" s="158"/>
      <c r="CVW62" s="158"/>
      <c r="CVX62" s="158"/>
      <c r="CVY62" s="158"/>
      <c r="CVZ62" s="158"/>
      <c r="CWA62" s="158"/>
      <c r="CWB62" s="158"/>
      <c r="CWC62" s="158"/>
      <c r="CWD62" s="158"/>
      <c r="CWE62" s="158"/>
      <c r="CWF62" s="158"/>
      <c r="CWG62" s="158"/>
      <c r="CWH62" s="158"/>
      <c r="CWI62" s="158"/>
      <c r="CWJ62" s="158"/>
      <c r="CWK62" s="158"/>
      <c r="CWL62" s="158"/>
      <c r="CWM62" s="158"/>
      <c r="CWN62" s="158"/>
      <c r="CWO62" s="158"/>
      <c r="CWP62" s="158"/>
      <c r="CWQ62" s="158"/>
      <c r="CWR62" s="158"/>
      <c r="CWS62" s="158"/>
      <c r="CWT62" s="158"/>
      <c r="CWU62" s="158"/>
      <c r="CWV62" s="158"/>
      <c r="CWW62" s="158"/>
      <c r="CWX62" s="158"/>
      <c r="CWY62" s="158"/>
      <c r="CWZ62" s="158"/>
      <c r="CXA62" s="158"/>
      <c r="CXB62" s="158"/>
      <c r="CXC62" s="158"/>
      <c r="CXD62" s="158"/>
      <c r="CXE62" s="158"/>
      <c r="CXF62" s="158"/>
      <c r="CXG62" s="158"/>
      <c r="CXH62" s="158"/>
      <c r="CXI62" s="158"/>
      <c r="CXJ62" s="158"/>
      <c r="CXK62" s="158"/>
      <c r="CXL62" s="158"/>
      <c r="CXM62" s="158"/>
      <c r="CXN62" s="158"/>
      <c r="CXO62" s="158"/>
      <c r="CXP62" s="158"/>
      <c r="CXQ62" s="158"/>
      <c r="CXR62" s="158"/>
      <c r="CXS62" s="158"/>
      <c r="CXT62" s="158"/>
      <c r="CXU62" s="158"/>
      <c r="CXV62" s="158"/>
      <c r="CXW62" s="158"/>
      <c r="CXX62" s="158"/>
      <c r="CXY62" s="158"/>
      <c r="CXZ62" s="158"/>
      <c r="CYA62" s="158"/>
      <c r="CYB62" s="158"/>
      <c r="CYC62" s="158"/>
      <c r="CYD62" s="158"/>
      <c r="CYE62" s="158"/>
      <c r="CYF62" s="158"/>
      <c r="CYG62" s="158"/>
      <c r="CYH62" s="158"/>
      <c r="CYI62" s="158"/>
      <c r="CYJ62" s="158"/>
      <c r="CYK62" s="158"/>
      <c r="CYL62" s="158"/>
      <c r="CYM62" s="158"/>
      <c r="CYN62" s="158"/>
      <c r="CYO62" s="158"/>
      <c r="CYP62" s="158"/>
      <c r="CYQ62" s="158"/>
      <c r="CYR62" s="158"/>
      <c r="CYS62" s="158"/>
      <c r="CYT62" s="158"/>
      <c r="CYU62" s="158"/>
      <c r="CYV62" s="158"/>
      <c r="CYW62" s="158"/>
      <c r="CYX62" s="158"/>
      <c r="CYY62" s="158"/>
      <c r="CYZ62" s="158"/>
      <c r="CZA62" s="158"/>
      <c r="CZB62" s="158"/>
      <c r="CZC62" s="158"/>
      <c r="CZD62" s="158"/>
      <c r="CZE62" s="158"/>
      <c r="CZF62" s="158"/>
      <c r="CZG62" s="158"/>
      <c r="CZH62" s="158"/>
      <c r="CZI62" s="158"/>
      <c r="CZJ62" s="158"/>
      <c r="CZK62" s="158"/>
      <c r="CZL62" s="158"/>
      <c r="CZM62" s="158"/>
      <c r="CZN62" s="158"/>
      <c r="CZO62" s="158"/>
      <c r="CZP62" s="158"/>
      <c r="CZQ62" s="158"/>
      <c r="CZR62" s="158"/>
      <c r="CZS62" s="158"/>
      <c r="CZT62" s="158"/>
      <c r="CZU62" s="158"/>
      <c r="CZV62" s="158"/>
      <c r="CZW62" s="158"/>
      <c r="CZX62" s="158"/>
      <c r="CZY62" s="158"/>
      <c r="CZZ62" s="158"/>
      <c r="DAA62" s="158"/>
      <c r="DAB62" s="158"/>
      <c r="DAC62" s="158"/>
      <c r="DAD62" s="158"/>
      <c r="DAE62" s="158"/>
      <c r="DAF62" s="158"/>
      <c r="DAG62" s="158"/>
      <c r="DAH62" s="158"/>
      <c r="DAI62" s="158"/>
      <c r="DAJ62" s="158"/>
      <c r="DAK62" s="158"/>
      <c r="DAL62" s="158"/>
      <c r="DAM62" s="158"/>
      <c r="DAN62" s="158"/>
      <c r="DAO62" s="158"/>
      <c r="DAP62" s="158"/>
      <c r="DAQ62" s="158"/>
      <c r="DAR62" s="158"/>
      <c r="DAS62" s="158"/>
      <c r="DAT62" s="158"/>
      <c r="DAU62" s="158"/>
      <c r="DAV62" s="158"/>
      <c r="DAW62" s="158"/>
      <c r="DAX62" s="158"/>
      <c r="DAY62" s="158"/>
      <c r="DAZ62" s="158"/>
      <c r="DBA62" s="158"/>
      <c r="DBB62" s="158"/>
      <c r="DBC62" s="158"/>
      <c r="DBD62" s="158"/>
      <c r="DBE62" s="158"/>
      <c r="DBF62" s="158"/>
      <c r="DBG62" s="158"/>
      <c r="DBH62" s="158"/>
      <c r="DBI62" s="158"/>
      <c r="DBJ62" s="158"/>
      <c r="DBK62" s="158"/>
      <c r="DBL62" s="158"/>
      <c r="DBM62" s="158"/>
      <c r="DBN62" s="158"/>
      <c r="DBO62" s="158"/>
      <c r="DBP62" s="158"/>
      <c r="DBQ62" s="158"/>
      <c r="DBR62" s="158"/>
      <c r="DBS62" s="158"/>
      <c r="DBT62" s="158"/>
      <c r="DBU62" s="158"/>
      <c r="DBV62" s="158"/>
      <c r="DBW62" s="158"/>
      <c r="DBX62" s="158"/>
      <c r="DBY62" s="158"/>
      <c r="DBZ62" s="158"/>
      <c r="DCA62" s="158"/>
      <c r="DCB62" s="158"/>
      <c r="DCC62" s="158"/>
      <c r="DCD62" s="158"/>
      <c r="DCE62" s="158"/>
      <c r="DCF62" s="158"/>
      <c r="DCG62" s="158"/>
      <c r="DCH62" s="158"/>
      <c r="DCI62" s="158"/>
      <c r="DCJ62" s="158"/>
      <c r="DCK62" s="158"/>
      <c r="DCL62" s="158"/>
      <c r="DCM62" s="158"/>
      <c r="DCN62" s="158"/>
      <c r="DCO62" s="158"/>
      <c r="DCP62" s="158"/>
      <c r="DCQ62" s="158"/>
      <c r="DCR62" s="158"/>
      <c r="DCS62" s="158"/>
      <c r="DCT62" s="158"/>
      <c r="DCU62" s="158"/>
      <c r="DCV62" s="158"/>
      <c r="DCW62" s="158"/>
      <c r="DCX62" s="158"/>
      <c r="DCY62" s="158"/>
      <c r="DCZ62" s="158"/>
      <c r="DDA62" s="158"/>
      <c r="DDB62" s="158"/>
      <c r="DDC62" s="158"/>
      <c r="DDD62" s="158"/>
      <c r="DDE62" s="158"/>
      <c r="DDF62" s="158"/>
      <c r="DDG62" s="158"/>
      <c r="DDH62" s="158"/>
      <c r="DDI62" s="158"/>
      <c r="DDJ62" s="158"/>
      <c r="DDK62" s="158"/>
      <c r="DDL62" s="158"/>
      <c r="DDM62" s="158"/>
      <c r="DDN62" s="158"/>
      <c r="DDO62" s="158"/>
      <c r="DDP62" s="158"/>
      <c r="DDQ62" s="158"/>
      <c r="DDR62" s="158"/>
      <c r="DDS62" s="158"/>
      <c r="DDT62" s="158"/>
      <c r="DDU62" s="158"/>
      <c r="DDV62" s="158"/>
      <c r="DDW62" s="158"/>
      <c r="DDX62" s="158"/>
      <c r="DDY62" s="158"/>
      <c r="DDZ62" s="158"/>
      <c r="DEA62" s="158"/>
      <c r="DEB62" s="158"/>
      <c r="DEC62" s="158"/>
      <c r="DED62" s="158"/>
      <c r="DEE62" s="158"/>
      <c r="DEF62" s="158"/>
      <c r="DEG62" s="158"/>
      <c r="DEH62" s="158"/>
      <c r="DEI62" s="158"/>
      <c r="DEJ62" s="158"/>
      <c r="DEK62" s="158"/>
      <c r="DEL62" s="158"/>
      <c r="DEM62" s="158"/>
      <c r="DEN62" s="158"/>
      <c r="DEO62" s="158"/>
      <c r="DEP62" s="158"/>
      <c r="DEQ62" s="158"/>
      <c r="DER62" s="158"/>
      <c r="DES62" s="158"/>
      <c r="DET62" s="158"/>
      <c r="DEU62" s="158"/>
      <c r="DEV62" s="158"/>
      <c r="DEW62" s="158"/>
      <c r="DEX62" s="158"/>
      <c r="DEY62" s="158"/>
      <c r="DEZ62" s="158"/>
      <c r="DFA62" s="158"/>
      <c r="DFB62" s="158"/>
      <c r="DFC62" s="158"/>
      <c r="DFD62" s="158"/>
      <c r="DFE62" s="158"/>
      <c r="DFF62" s="158"/>
      <c r="DFG62" s="158"/>
      <c r="DFH62" s="158"/>
      <c r="DFI62" s="158"/>
      <c r="DFJ62" s="158"/>
      <c r="DFK62" s="158"/>
      <c r="DFL62" s="158"/>
      <c r="DFM62" s="158"/>
      <c r="DFN62" s="158"/>
      <c r="DFO62" s="158"/>
      <c r="DFP62" s="158"/>
      <c r="DFQ62" s="158"/>
      <c r="DFR62" s="158"/>
      <c r="DFS62" s="158"/>
      <c r="DFT62" s="158"/>
      <c r="DFU62" s="158"/>
      <c r="DFV62" s="158"/>
      <c r="DFW62" s="158"/>
      <c r="DFX62" s="158"/>
      <c r="DFY62" s="158"/>
      <c r="DFZ62" s="158"/>
      <c r="DGA62" s="158"/>
      <c r="DGB62" s="158"/>
      <c r="DGC62" s="158"/>
      <c r="DGD62" s="158"/>
      <c r="DGE62" s="158"/>
      <c r="DGF62" s="158"/>
      <c r="DGG62" s="158"/>
      <c r="DGH62" s="158"/>
      <c r="DGI62" s="158"/>
      <c r="DGJ62" s="158"/>
      <c r="DGK62" s="158"/>
      <c r="DGL62" s="158"/>
      <c r="DGM62" s="158"/>
      <c r="DGN62" s="158"/>
      <c r="DGO62" s="158"/>
      <c r="DGP62" s="158"/>
      <c r="DGQ62" s="158"/>
      <c r="DGR62" s="158"/>
      <c r="DGS62" s="158"/>
      <c r="DGT62" s="158"/>
      <c r="DGU62" s="158"/>
      <c r="DGV62" s="158"/>
      <c r="DGW62" s="158"/>
      <c r="DGX62" s="158"/>
      <c r="DGY62" s="158"/>
      <c r="DGZ62" s="158"/>
      <c r="DHA62" s="158"/>
      <c r="DHB62" s="158"/>
      <c r="DHC62" s="158"/>
      <c r="DHD62" s="158"/>
      <c r="DHE62" s="158"/>
      <c r="DHF62" s="158"/>
      <c r="DHG62" s="158"/>
      <c r="DHH62" s="158"/>
      <c r="DHI62" s="158"/>
      <c r="DHJ62" s="158"/>
      <c r="DHK62" s="158"/>
      <c r="DHL62" s="158"/>
      <c r="DHM62" s="158"/>
      <c r="DHN62" s="158"/>
      <c r="DHO62" s="158"/>
      <c r="DHP62" s="158"/>
      <c r="DHQ62" s="158"/>
      <c r="DHR62" s="158"/>
      <c r="DHS62" s="158"/>
      <c r="DHT62" s="158"/>
      <c r="DHU62" s="158"/>
      <c r="DHV62" s="158"/>
      <c r="DHW62" s="158"/>
      <c r="DHX62" s="158"/>
      <c r="DHY62" s="158"/>
      <c r="DHZ62" s="158"/>
      <c r="DIA62" s="158"/>
      <c r="DIB62" s="158"/>
      <c r="DIC62" s="158"/>
      <c r="DID62" s="158"/>
      <c r="DIE62" s="158"/>
      <c r="DIF62" s="158"/>
      <c r="DIG62" s="158"/>
      <c r="DIH62" s="158"/>
      <c r="DII62" s="158"/>
      <c r="DIJ62" s="158"/>
      <c r="DIK62" s="158"/>
      <c r="DIL62" s="158"/>
      <c r="DIM62" s="158"/>
      <c r="DIN62" s="158"/>
      <c r="DIO62" s="158"/>
      <c r="DIP62" s="158"/>
      <c r="DIQ62" s="158"/>
      <c r="DIR62" s="158"/>
      <c r="DIS62" s="158"/>
      <c r="DIT62" s="158"/>
      <c r="DIU62" s="158"/>
      <c r="DIV62" s="158"/>
      <c r="DIW62" s="158"/>
      <c r="DIX62" s="158"/>
      <c r="DIY62" s="158"/>
      <c r="DIZ62" s="158"/>
      <c r="DJA62" s="158"/>
      <c r="DJB62" s="158"/>
      <c r="DJC62" s="158"/>
      <c r="DJD62" s="158"/>
      <c r="DJE62" s="158"/>
      <c r="DJF62" s="158"/>
      <c r="DJG62" s="158"/>
      <c r="DJH62" s="158"/>
      <c r="DJI62" s="158"/>
      <c r="DJJ62" s="158"/>
      <c r="DJK62" s="158"/>
      <c r="DJL62" s="158"/>
      <c r="DJM62" s="158"/>
      <c r="DJN62" s="158"/>
      <c r="DJO62" s="158"/>
      <c r="DJP62" s="158"/>
      <c r="DJQ62" s="158"/>
      <c r="DJR62" s="158"/>
      <c r="DJS62" s="158"/>
      <c r="DJT62" s="158"/>
      <c r="DJU62" s="158"/>
      <c r="DJV62" s="158"/>
      <c r="DJW62" s="158"/>
      <c r="DJX62" s="158"/>
      <c r="DJY62" s="158"/>
      <c r="DJZ62" s="158"/>
      <c r="DKA62" s="158"/>
      <c r="DKB62" s="158"/>
      <c r="DKC62" s="158"/>
      <c r="DKD62" s="158"/>
      <c r="DKE62" s="158"/>
      <c r="DKF62" s="158"/>
      <c r="DKG62" s="158"/>
      <c r="DKH62" s="158"/>
      <c r="DKI62" s="158"/>
      <c r="DKJ62" s="158"/>
      <c r="DKK62" s="158"/>
      <c r="DKL62" s="158"/>
      <c r="DKM62" s="158"/>
      <c r="DKN62" s="158"/>
      <c r="DKO62" s="158"/>
      <c r="DKP62" s="158"/>
      <c r="DKQ62" s="158"/>
      <c r="DKR62" s="158"/>
      <c r="DKS62" s="158"/>
      <c r="DKT62" s="158"/>
      <c r="DKU62" s="158"/>
      <c r="DKV62" s="158"/>
      <c r="DKW62" s="158"/>
      <c r="DKX62" s="158"/>
      <c r="DKY62" s="158"/>
      <c r="DKZ62" s="158"/>
      <c r="DLA62" s="158"/>
      <c r="DLB62" s="158"/>
      <c r="DLC62" s="158"/>
      <c r="DLD62" s="158"/>
      <c r="DLE62" s="158"/>
      <c r="DLF62" s="158"/>
      <c r="DLG62" s="158"/>
      <c r="DLH62" s="158"/>
      <c r="DLI62" s="158"/>
      <c r="DLJ62" s="158"/>
      <c r="DLK62" s="158"/>
      <c r="DLL62" s="158"/>
      <c r="DLM62" s="158"/>
      <c r="DLN62" s="158"/>
      <c r="DLO62" s="158"/>
      <c r="DLP62" s="158"/>
      <c r="DLQ62" s="158"/>
      <c r="DLR62" s="158"/>
      <c r="DLS62" s="158"/>
      <c r="DLT62" s="158"/>
      <c r="DLU62" s="158"/>
      <c r="DLV62" s="158"/>
      <c r="DLW62" s="158"/>
      <c r="DLX62" s="158"/>
      <c r="DLY62" s="158"/>
      <c r="DLZ62" s="158"/>
      <c r="DMA62" s="158"/>
      <c r="DMB62" s="158"/>
      <c r="DMC62" s="158"/>
      <c r="DMD62" s="158"/>
      <c r="DME62" s="158"/>
      <c r="DMF62" s="158"/>
      <c r="DMG62" s="158"/>
      <c r="DMH62" s="158"/>
      <c r="DMI62" s="158"/>
      <c r="DMJ62" s="158"/>
      <c r="DMK62" s="158"/>
      <c r="DML62" s="158"/>
      <c r="DMM62" s="158"/>
      <c r="DMN62" s="158"/>
      <c r="DMO62" s="158"/>
      <c r="DMP62" s="158"/>
      <c r="DMQ62" s="158"/>
      <c r="DMR62" s="158"/>
      <c r="DMS62" s="158"/>
      <c r="DMT62" s="158"/>
      <c r="DMU62" s="158"/>
      <c r="DMV62" s="158"/>
      <c r="DMW62" s="158"/>
      <c r="DMX62" s="158"/>
      <c r="DMY62" s="158"/>
      <c r="DMZ62" s="158"/>
      <c r="DNA62" s="158"/>
      <c r="DNB62" s="158"/>
      <c r="DNC62" s="158"/>
      <c r="DND62" s="158"/>
      <c r="DNE62" s="158"/>
      <c r="DNF62" s="158"/>
      <c r="DNG62" s="158"/>
      <c r="DNH62" s="158"/>
      <c r="DNI62" s="158"/>
      <c r="DNJ62" s="158"/>
      <c r="DNK62" s="158"/>
      <c r="DNL62" s="158"/>
      <c r="DNM62" s="158"/>
      <c r="DNN62" s="158"/>
      <c r="DNO62" s="158"/>
      <c r="DNP62" s="158"/>
      <c r="DNQ62" s="158"/>
      <c r="DNR62" s="158"/>
      <c r="DNS62" s="158"/>
      <c r="DNT62" s="158"/>
      <c r="DNU62" s="158"/>
      <c r="DNV62" s="158"/>
      <c r="DNW62" s="158"/>
      <c r="DNX62" s="158"/>
      <c r="DNY62" s="158"/>
      <c r="DNZ62" s="158"/>
      <c r="DOA62" s="158"/>
      <c r="DOB62" s="158"/>
      <c r="DOC62" s="158"/>
      <c r="DOD62" s="158"/>
      <c r="DOE62" s="158"/>
      <c r="DOF62" s="158"/>
      <c r="DOG62" s="158"/>
      <c r="DOH62" s="158"/>
      <c r="DOI62" s="158"/>
      <c r="DOJ62" s="158"/>
      <c r="DOK62" s="158"/>
      <c r="DOL62" s="158"/>
      <c r="DOM62" s="158"/>
      <c r="DON62" s="158"/>
      <c r="DOO62" s="158"/>
      <c r="DOP62" s="158"/>
      <c r="DOQ62" s="158"/>
      <c r="DOR62" s="158"/>
      <c r="DOS62" s="158"/>
      <c r="DOT62" s="158"/>
      <c r="DOU62" s="158"/>
      <c r="DOV62" s="158"/>
      <c r="DOW62" s="158"/>
      <c r="DOX62" s="158"/>
      <c r="DOY62" s="158"/>
      <c r="DOZ62" s="158"/>
      <c r="DPA62" s="158"/>
      <c r="DPB62" s="158"/>
      <c r="DPC62" s="158"/>
      <c r="DPD62" s="158"/>
      <c r="DPE62" s="158"/>
      <c r="DPF62" s="158"/>
      <c r="DPG62" s="158"/>
      <c r="DPH62" s="158"/>
      <c r="DPI62" s="158"/>
      <c r="DPJ62" s="158"/>
      <c r="DPK62" s="158"/>
      <c r="DPL62" s="158"/>
      <c r="DPM62" s="158"/>
      <c r="DPN62" s="158"/>
      <c r="DPO62" s="158"/>
      <c r="DPP62" s="158"/>
      <c r="DPQ62" s="158"/>
      <c r="DPR62" s="158"/>
      <c r="DPS62" s="158"/>
      <c r="DPT62" s="158"/>
      <c r="DPU62" s="158"/>
      <c r="DPV62" s="158"/>
      <c r="DPW62" s="158"/>
      <c r="DPX62" s="158"/>
      <c r="DPY62" s="158"/>
      <c r="DPZ62" s="158"/>
      <c r="DQA62" s="158"/>
      <c r="DQB62" s="158"/>
      <c r="DQC62" s="158"/>
      <c r="DQD62" s="158"/>
      <c r="DQE62" s="158"/>
      <c r="DQF62" s="158"/>
      <c r="DQG62" s="158"/>
      <c r="DQH62" s="158"/>
      <c r="DQI62" s="158"/>
      <c r="DQJ62" s="158"/>
      <c r="DQK62" s="158"/>
      <c r="DQL62" s="158"/>
      <c r="DQM62" s="158"/>
      <c r="DQN62" s="158"/>
      <c r="DQO62" s="158"/>
      <c r="DQP62" s="158"/>
      <c r="DQQ62" s="158"/>
      <c r="DQR62" s="158"/>
      <c r="DQS62" s="158"/>
      <c r="DQT62" s="158"/>
      <c r="DQU62" s="158"/>
      <c r="DQV62" s="158"/>
      <c r="DQW62" s="158"/>
      <c r="DQX62" s="158"/>
      <c r="DQY62" s="158"/>
      <c r="DQZ62" s="158"/>
      <c r="DRA62" s="158"/>
      <c r="DRB62" s="158"/>
      <c r="DRC62" s="158"/>
      <c r="DRD62" s="158"/>
      <c r="DRE62" s="158"/>
      <c r="DRF62" s="158"/>
      <c r="DRG62" s="158"/>
      <c r="DRH62" s="158"/>
      <c r="DRI62" s="158"/>
      <c r="DRJ62" s="158"/>
      <c r="DRK62" s="158"/>
      <c r="DRL62" s="158"/>
      <c r="DRM62" s="158"/>
      <c r="DRN62" s="158"/>
      <c r="DRO62" s="158"/>
      <c r="DRP62" s="158"/>
      <c r="DRQ62" s="158"/>
      <c r="DRR62" s="158"/>
      <c r="DRS62" s="158"/>
      <c r="DRT62" s="158"/>
      <c r="DRU62" s="158"/>
      <c r="DRV62" s="158"/>
      <c r="DRW62" s="158"/>
      <c r="DRX62" s="158"/>
      <c r="DRY62" s="158"/>
      <c r="DRZ62" s="158"/>
      <c r="DSA62" s="158"/>
      <c r="DSB62" s="158"/>
      <c r="DSC62" s="158"/>
      <c r="DSD62" s="158"/>
      <c r="DSE62" s="158"/>
      <c r="DSF62" s="158"/>
      <c r="DSG62" s="158"/>
      <c r="DSH62" s="158"/>
      <c r="DSI62" s="158"/>
      <c r="DSJ62" s="158"/>
      <c r="DSK62" s="158"/>
      <c r="DSL62" s="158"/>
      <c r="DSM62" s="158"/>
      <c r="DSN62" s="158"/>
      <c r="DSO62" s="158"/>
      <c r="DSP62" s="158"/>
      <c r="DSQ62" s="158"/>
      <c r="DSR62" s="158"/>
      <c r="DSS62" s="158"/>
      <c r="DST62" s="158"/>
      <c r="DSU62" s="158"/>
      <c r="DSV62" s="158"/>
      <c r="DSW62" s="158"/>
      <c r="DSX62" s="158"/>
      <c r="DSY62" s="158"/>
      <c r="DSZ62" s="158"/>
      <c r="DTA62" s="158"/>
      <c r="DTB62" s="158"/>
      <c r="DTC62" s="158"/>
      <c r="DTD62" s="158"/>
      <c r="DTE62" s="158"/>
      <c r="DTF62" s="158"/>
      <c r="DTG62" s="158"/>
      <c r="DTH62" s="158"/>
      <c r="DTI62" s="158"/>
      <c r="DTJ62" s="158"/>
      <c r="DTK62" s="158"/>
      <c r="DTL62" s="158"/>
      <c r="DTM62" s="158"/>
      <c r="DTN62" s="158"/>
      <c r="DTO62" s="158"/>
      <c r="DTP62" s="158"/>
      <c r="DTQ62" s="158"/>
      <c r="DTR62" s="158"/>
      <c r="DTS62" s="158"/>
      <c r="DTT62" s="158"/>
      <c r="DTU62" s="158"/>
      <c r="DTV62" s="158"/>
      <c r="DTW62" s="158"/>
      <c r="DTX62" s="158"/>
      <c r="DTY62" s="158"/>
      <c r="DTZ62" s="158"/>
      <c r="DUA62" s="158"/>
      <c r="DUB62" s="158"/>
      <c r="DUC62" s="158"/>
      <c r="DUD62" s="158"/>
      <c r="DUE62" s="158"/>
      <c r="DUF62" s="158"/>
      <c r="DUG62" s="158"/>
      <c r="DUH62" s="158"/>
      <c r="DUI62" s="158"/>
      <c r="DUJ62" s="158"/>
      <c r="DUK62" s="158"/>
      <c r="DUL62" s="158"/>
      <c r="DUM62" s="158"/>
      <c r="DUN62" s="158"/>
      <c r="DUO62" s="158"/>
      <c r="DUP62" s="158"/>
      <c r="DUQ62" s="158"/>
      <c r="DUR62" s="158"/>
      <c r="DUS62" s="158"/>
      <c r="DUT62" s="158"/>
      <c r="DUU62" s="158"/>
      <c r="DUV62" s="158"/>
      <c r="DUW62" s="158"/>
      <c r="DUX62" s="158"/>
      <c r="DUY62" s="158"/>
      <c r="DUZ62" s="158"/>
      <c r="DVA62" s="158"/>
      <c r="DVB62" s="158"/>
      <c r="DVC62" s="158"/>
      <c r="DVD62" s="158"/>
      <c r="DVE62" s="158"/>
      <c r="DVF62" s="158"/>
      <c r="DVG62" s="158"/>
      <c r="DVH62" s="158"/>
      <c r="DVI62" s="158"/>
      <c r="DVJ62" s="158"/>
      <c r="DVK62" s="158"/>
      <c r="DVL62" s="158"/>
      <c r="DVM62" s="158"/>
      <c r="DVN62" s="158"/>
      <c r="DVO62" s="158"/>
      <c r="DVP62" s="158"/>
      <c r="DVQ62" s="158"/>
      <c r="DVR62" s="158"/>
      <c r="DVS62" s="158"/>
      <c r="DVT62" s="158"/>
      <c r="DVU62" s="158"/>
      <c r="DVV62" s="158"/>
      <c r="DVW62" s="158"/>
      <c r="DVX62" s="158"/>
      <c r="DVY62" s="158"/>
      <c r="DVZ62" s="158"/>
      <c r="DWA62" s="158"/>
      <c r="DWB62" s="158"/>
      <c r="DWC62" s="158"/>
      <c r="DWD62" s="158"/>
      <c r="DWE62" s="158"/>
      <c r="DWF62" s="158"/>
      <c r="DWG62" s="158"/>
      <c r="DWH62" s="158"/>
      <c r="DWI62" s="158"/>
      <c r="DWJ62" s="158"/>
      <c r="DWK62" s="158"/>
      <c r="DWL62" s="158"/>
      <c r="DWM62" s="158"/>
      <c r="DWN62" s="158"/>
      <c r="DWO62" s="158"/>
      <c r="DWP62" s="158"/>
      <c r="DWQ62" s="158"/>
      <c r="DWR62" s="158"/>
      <c r="DWS62" s="158"/>
      <c r="DWT62" s="158"/>
      <c r="DWU62" s="158"/>
      <c r="DWV62" s="158"/>
      <c r="DWW62" s="158"/>
      <c r="DWX62" s="158"/>
      <c r="DWY62" s="158"/>
      <c r="DWZ62" s="158"/>
      <c r="DXA62" s="158"/>
      <c r="DXB62" s="158"/>
      <c r="DXC62" s="158"/>
      <c r="DXD62" s="158"/>
      <c r="DXE62" s="158"/>
      <c r="DXF62" s="158"/>
      <c r="DXG62" s="158"/>
      <c r="DXH62" s="158"/>
      <c r="DXI62" s="158"/>
      <c r="DXJ62" s="158"/>
      <c r="DXK62" s="158"/>
      <c r="DXL62" s="158"/>
      <c r="DXM62" s="158"/>
      <c r="DXN62" s="158"/>
      <c r="DXO62" s="158"/>
      <c r="DXP62" s="158"/>
      <c r="DXQ62" s="158"/>
      <c r="DXR62" s="158"/>
      <c r="DXS62" s="158"/>
      <c r="DXT62" s="158"/>
      <c r="DXU62" s="158"/>
      <c r="DXV62" s="158"/>
      <c r="DXW62" s="158"/>
      <c r="DXX62" s="158"/>
      <c r="DXY62" s="158"/>
      <c r="DXZ62" s="158"/>
      <c r="DYA62" s="158"/>
      <c r="DYB62" s="158"/>
      <c r="DYC62" s="158"/>
      <c r="DYD62" s="158"/>
      <c r="DYE62" s="158"/>
      <c r="DYF62" s="158"/>
      <c r="DYG62" s="158"/>
      <c r="DYH62" s="158"/>
      <c r="DYI62" s="158"/>
      <c r="DYJ62" s="158"/>
      <c r="DYK62" s="158"/>
      <c r="DYL62" s="158"/>
      <c r="DYM62" s="158"/>
      <c r="DYN62" s="158"/>
      <c r="DYO62" s="158"/>
      <c r="DYP62" s="158"/>
      <c r="DYQ62" s="158"/>
      <c r="DYR62" s="158"/>
      <c r="DYS62" s="158"/>
      <c r="DYT62" s="158"/>
      <c r="DYU62" s="158"/>
      <c r="DYV62" s="158"/>
      <c r="DYW62" s="158"/>
      <c r="DYX62" s="158"/>
      <c r="DYY62" s="158"/>
      <c r="DYZ62" s="158"/>
      <c r="DZA62" s="158"/>
      <c r="DZB62" s="158"/>
      <c r="DZC62" s="158"/>
      <c r="DZD62" s="158"/>
      <c r="DZE62" s="158"/>
      <c r="DZF62" s="158"/>
      <c r="DZG62" s="158"/>
      <c r="DZH62" s="158"/>
      <c r="DZI62" s="158"/>
      <c r="DZJ62" s="158"/>
      <c r="DZK62" s="158"/>
      <c r="DZL62" s="158"/>
      <c r="DZM62" s="158"/>
      <c r="DZN62" s="158"/>
      <c r="DZO62" s="158"/>
      <c r="DZP62" s="158"/>
      <c r="DZQ62" s="158"/>
      <c r="DZR62" s="158"/>
      <c r="DZS62" s="158"/>
      <c r="DZT62" s="158"/>
      <c r="DZU62" s="158"/>
      <c r="DZV62" s="158"/>
      <c r="DZW62" s="158"/>
      <c r="DZX62" s="158"/>
      <c r="DZY62" s="158"/>
      <c r="DZZ62" s="158"/>
      <c r="EAA62" s="158"/>
      <c r="EAB62" s="158"/>
      <c r="EAC62" s="158"/>
      <c r="EAD62" s="158"/>
      <c r="EAE62" s="158"/>
      <c r="EAF62" s="158"/>
      <c r="EAG62" s="158"/>
      <c r="EAH62" s="158"/>
      <c r="EAI62" s="158"/>
      <c r="EAJ62" s="158"/>
      <c r="EAK62" s="158"/>
      <c r="EAL62" s="158"/>
      <c r="EAM62" s="158"/>
      <c r="EAN62" s="158"/>
      <c r="EAO62" s="158"/>
      <c r="EAP62" s="158"/>
      <c r="EAQ62" s="158"/>
      <c r="EAR62" s="158"/>
      <c r="EAS62" s="158"/>
      <c r="EAT62" s="158"/>
      <c r="EAU62" s="158"/>
      <c r="EAV62" s="158"/>
      <c r="EAW62" s="158"/>
      <c r="EAX62" s="158"/>
      <c r="EAY62" s="158"/>
      <c r="EAZ62" s="158"/>
      <c r="EBA62" s="158"/>
      <c r="EBB62" s="158"/>
      <c r="EBC62" s="158"/>
      <c r="EBD62" s="158"/>
      <c r="EBE62" s="158"/>
      <c r="EBF62" s="158"/>
      <c r="EBG62" s="158"/>
      <c r="EBH62" s="158"/>
      <c r="EBI62" s="158"/>
      <c r="EBJ62" s="158"/>
      <c r="EBK62" s="158"/>
      <c r="EBL62" s="158"/>
      <c r="EBM62" s="158"/>
      <c r="EBN62" s="158"/>
      <c r="EBO62" s="158"/>
      <c r="EBP62" s="158"/>
      <c r="EBQ62" s="158"/>
      <c r="EBR62" s="158"/>
      <c r="EBS62" s="158"/>
      <c r="EBT62" s="158"/>
      <c r="EBU62" s="158"/>
      <c r="EBV62" s="158"/>
      <c r="EBW62" s="158"/>
      <c r="EBX62" s="158"/>
      <c r="EBY62" s="158"/>
      <c r="EBZ62" s="158"/>
      <c r="ECA62" s="158"/>
      <c r="ECB62" s="158"/>
      <c r="ECC62" s="158"/>
      <c r="ECD62" s="158"/>
      <c r="ECE62" s="158"/>
      <c r="ECF62" s="158"/>
      <c r="ECG62" s="158"/>
      <c r="ECH62" s="158"/>
      <c r="ECI62" s="158"/>
      <c r="ECJ62" s="158"/>
      <c r="ECK62" s="158"/>
      <c r="ECL62" s="158"/>
      <c r="ECM62" s="158"/>
      <c r="ECN62" s="158"/>
      <c r="ECO62" s="158"/>
      <c r="ECP62" s="158"/>
      <c r="ECQ62" s="158"/>
      <c r="ECR62" s="158"/>
      <c r="ECS62" s="158"/>
      <c r="ECT62" s="158"/>
      <c r="ECU62" s="158"/>
      <c r="ECV62" s="158"/>
      <c r="ECW62" s="158"/>
      <c r="ECX62" s="158"/>
      <c r="ECY62" s="158"/>
      <c r="ECZ62" s="158"/>
      <c r="EDA62" s="158"/>
      <c r="EDB62" s="158"/>
      <c r="EDC62" s="158"/>
      <c r="EDD62" s="158"/>
      <c r="EDE62" s="158"/>
      <c r="EDF62" s="158"/>
      <c r="EDG62" s="158"/>
      <c r="EDH62" s="158"/>
      <c r="EDI62" s="158"/>
      <c r="EDJ62" s="158"/>
      <c r="EDK62" s="158"/>
      <c r="EDL62" s="158"/>
      <c r="EDM62" s="158"/>
      <c r="EDN62" s="158"/>
      <c r="EDO62" s="158"/>
      <c r="EDP62" s="158"/>
      <c r="EDQ62" s="158"/>
      <c r="EDR62" s="158"/>
      <c r="EDS62" s="158"/>
      <c r="EDT62" s="158"/>
      <c r="EDU62" s="158"/>
      <c r="EDV62" s="158"/>
      <c r="EDW62" s="158"/>
      <c r="EDX62" s="158"/>
      <c r="EDY62" s="158"/>
      <c r="EDZ62" s="158"/>
      <c r="EEA62" s="158"/>
      <c r="EEB62" s="158"/>
      <c r="EEC62" s="158"/>
      <c r="EED62" s="158"/>
      <c r="EEE62" s="158"/>
      <c r="EEF62" s="158"/>
      <c r="EEG62" s="158"/>
      <c r="EEH62" s="158"/>
      <c r="EEI62" s="158"/>
      <c r="EEJ62" s="158"/>
      <c r="EEK62" s="158"/>
      <c r="EEL62" s="158"/>
      <c r="EEM62" s="158"/>
      <c r="EEN62" s="158"/>
      <c r="EEO62" s="158"/>
      <c r="EEP62" s="158"/>
      <c r="EEQ62" s="158"/>
      <c r="EER62" s="158"/>
      <c r="EES62" s="158"/>
      <c r="EET62" s="158"/>
      <c r="EEU62" s="158"/>
      <c r="EEV62" s="158"/>
      <c r="EEW62" s="158"/>
      <c r="EEX62" s="158"/>
      <c r="EEY62" s="158"/>
      <c r="EEZ62" s="158"/>
      <c r="EFA62" s="158"/>
      <c r="EFB62" s="158"/>
      <c r="EFC62" s="158"/>
      <c r="EFD62" s="158"/>
      <c r="EFE62" s="158"/>
      <c r="EFF62" s="158"/>
      <c r="EFG62" s="158"/>
      <c r="EFH62" s="158"/>
      <c r="EFI62" s="158"/>
      <c r="EFJ62" s="158"/>
      <c r="EFK62" s="158"/>
      <c r="EFL62" s="158"/>
      <c r="EFM62" s="158"/>
      <c r="EFN62" s="158"/>
      <c r="EFO62" s="158"/>
      <c r="EFP62" s="158"/>
      <c r="EFQ62" s="158"/>
      <c r="EFR62" s="158"/>
      <c r="EFS62" s="158"/>
      <c r="EFT62" s="158"/>
      <c r="EFU62" s="158"/>
      <c r="EFV62" s="158"/>
      <c r="EFW62" s="158"/>
      <c r="EFX62" s="158"/>
      <c r="EFY62" s="158"/>
      <c r="EFZ62" s="158"/>
      <c r="EGA62" s="158"/>
      <c r="EGB62" s="158"/>
      <c r="EGC62" s="158"/>
      <c r="EGD62" s="158"/>
      <c r="EGE62" s="158"/>
      <c r="EGF62" s="158"/>
      <c r="EGG62" s="158"/>
      <c r="EGH62" s="158"/>
      <c r="EGI62" s="158"/>
      <c r="EGJ62" s="158"/>
      <c r="EGK62" s="158"/>
      <c r="EGL62" s="158"/>
      <c r="EGM62" s="158"/>
      <c r="EGN62" s="158"/>
      <c r="EGO62" s="158"/>
      <c r="EGP62" s="158"/>
      <c r="EGQ62" s="158"/>
      <c r="EGR62" s="158"/>
      <c r="EGS62" s="158"/>
      <c r="EGT62" s="158"/>
      <c r="EGU62" s="158"/>
      <c r="EGV62" s="158"/>
      <c r="EGW62" s="158"/>
      <c r="EGX62" s="158"/>
      <c r="EGY62" s="158"/>
      <c r="EGZ62" s="158"/>
      <c r="EHA62" s="158"/>
      <c r="EHB62" s="158"/>
      <c r="EHC62" s="158"/>
      <c r="EHD62" s="158"/>
      <c r="EHE62" s="158"/>
      <c r="EHF62" s="158"/>
      <c r="EHG62" s="158"/>
      <c r="EHH62" s="158"/>
      <c r="EHI62" s="158"/>
      <c r="EHJ62" s="158"/>
      <c r="EHK62" s="158"/>
      <c r="EHL62" s="158"/>
      <c r="EHM62" s="158"/>
      <c r="EHN62" s="158"/>
      <c r="EHO62" s="158"/>
      <c r="EHP62" s="158"/>
      <c r="EHQ62" s="158"/>
      <c r="EHR62" s="158"/>
      <c r="EHS62" s="158"/>
      <c r="EHT62" s="158"/>
      <c r="EHU62" s="158"/>
      <c r="EHV62" s="158"/>
      <c r="EHW62" s="158"/>
      <c r="EHX62" s="158"/>
      <c r="EHY62" s="158"/>
      <c r="EHZ62" s="158"/>
      <c r="EIA62" s="158"/>
      <c r="EIB62" s="158"/>
      <c r="EIC62" s="158"/>
      <c r="EID62" s="158"/>
      <c r="EIE62" s="158"/>
      <c r="EIF62" s="158"/>
      <c r="EIG62" s="158"/>
      <c r="EIH62" s="158"/>
      <c r="EII62" s="158"/>
      <c r="EIJ62" s="158"/>
      <c r="EIK62" s="158"/>
      <c r="EIL62" s="158"/>
      <c r="EIM62" s="158"/>
      <c r="EIN62" s="158"/>
      <c r="EIO62" s="158"/>
      <c r="EIP62" s="158"/>
      <c r="EIQ62" s="158"/>
      <c r="EIR62" s="158"/>
      <c r="EIS62" s="158"/>
      <c r="EIT62" s="158"/>
      <c r="EIU62" s="158"/>
      <c r="EIV62" s="158"/>
      <c r="EIW62" s="158"/>
      <c r="EIX62" s="158"/>
      <c r="EIY62" s="158"/>
      <c r="EIZ62" s="158"/>
      <c r="EJA62" s="158"/>
      <c r="EJB62" s="158"/>
      <c r="EJC62" s="158"/>
      <c r="EJD62" s="158"/>
      <c r="EJE62" s="158"/>
      <c r="EJF62" s="158"/>
      <c r="EJG62" s="158"/>
      <c r="EJH62" s="158"/>
      <c r="EJI62" s="158"/>
      <c r="EJJ62" s="158"/>
      <c r="EJK62" s="158"/>
      <c r="EJL62" s="158"/>
      <c r="EJM62" s="158"/>
      <c r="EJN62" s="158"/>
      <c r="EJO62" s="158"/>
      <c r="EJP62" s="158"/>
      <c r="EJQ62" s="158"/>
      <c r="EJR62" s="158"/>
      <c r="EJS62" s="158"/>
      <c r="EJT62" s="158"/>
      <c r="EJU62" s="158"/>
      <c r="EJV62" s="158"/>
      <c r="EJW62" s="158"/>
      <c r="EJX62" s="158"/>
      <c r="EJY62" s="158"/>
      <c r="EJZ62" s="158"/>
      <c r="EKA62" s="158"/>
      <c r="EKB62" s="158"/>
      <c r="EKC62" s="158"/>
      <c r="EKD62" s="158"/>
      <c r="EKE62" s="158"/>
      <c r="EKF62" s="158"/>
      <c r="EKG62" s="158"/>
      <c r="EKH62" s="158"/>
      <c r="EKI62" s="158"/>
      <c r="EKJ62" s="158"/>
      <c r="EKK62" s="158"/>
      <c r="EKL62" s="158"/>
      <c r="EKM62" s="158"/>
      <c r="EKN62" s="158"/>
      <c r="EKO62" s="158"/>
      <c r="EKP62" s="158"/>
      <c r="EKQ62" s="158"/>
      <c r="EKR62" s="158"/>
      <c r="EKS62" s="158"/>
      <c r="EKT62" s="158"/>
      <c r="EKU62" s="158"/>
      <c r="EKV62" s="158"/>
      <c r="EKW62" s="158"/>
      <c r="EKX62" s="158"/>
      <c r="EKY62" s="158"/>
      <c r="EKZ62" s="158"/>
      <c r="ELA62" s="158"/>
      <c r="ELB62" s="158"/>
      <c r="ELC62" s="158"/>
      <c r="ELD62" s="158"/>
      <c r="ELE62" s="158"/>
      <c r="ELF62" s="158"/>
      <c r="ELG62" s="158"/>
      <c r="ELH62" s="158"/>
      <c r="ELI62" s="158"/>
      <c r="ELJ62" s="158"/>
      <c r="ELK62" s="158"/>
      <c r="ELL62" s="158"/>
      <c r="ELM62" s="158"/>
      <c r="ELN62" s="158"/>
      <c r="ELO62" s="158"/>
      <c r="ELP62" s="158"/>
      <c r="ELQ62" s="158"/>
      <c r="ELR62" s="158"/>
      <c r="ELS62" s="158"/>
      <c r="ELT62" s="158"/>
      <c r="ELU62" s="158"/>
      <c r="ELV62" s="158"/>
      <c r="ELW62" s="158"/>
      <c r="ELX62" s="158"/>
      <c r="ELY62" s="158"/>
      <c r="ELZ62" s="158"/>
      <c r="EMA62" s="158"/>
      <c r="EMB62" s="158"/>
      <c r="EMC62" s="158"/>
      <c r="EMD62" s="158"/>
      <c r="EME62" s="158"/>
      <c r="EMF62" s="158"/>
      <c r="EMG62" s="158"/>
      <c r="EMH62" s="158"/>
      <c r="EMI62" s="158"/>
      <c r="EMJ62" s="158"/>
      <c r="EMK62" s="158"/>
      <c r="EML62" s="158"/>
      <c r="EMM62" s="158"/>
      <c r="EMN62" s="158"/>
      <c r="EMO62" s="158"/>
      <c r="EMP62" s="158"/>
      <c r="EMQ62" s="158"/>
      <c r="EMR62" s="158"/>
      <c r="EMS62" s="158"/>
      <c r="EMT62" s="158"/>
      <c r="EMU62" s="158"/>
      <c r="EMV62" s="158"/>
      <c r="EMW62" s="158"/>
      <c r="EMX62" s="158"/>
      <c r="EMY62" s="158"/>
      <c r="EMZ62" s="158"/>
      <c r="ENA62" s="158"/>
      <c r="ENB62" s="158"/>
      <c r="ENC62" s="158"/>
      <c r="END62" s="158"/>
      <c r="ENE62" s="158"/>
      <c r="ENF62" s="158"/>
      <c r="ENG62" s="158"/>
      <c r="ENH62" s="158"/>
      <c r="ENI62" s="158"/>
      <c r="ENJ62" s="158"/>
      <c r="ENK62" s="158"/>
      <c r="ENL62" s="158"/>
      <c r="ENM62" s="158"/>
      <c r="ENN62" s="158"/>
      <c r="ENO62" s="158"/>
      <c r="ENP62" s="158"/>
      <c r="ENQ62" s="158"/>
      <c r="ENR62" s="158"/>
      <c r="ENS62" s="158"/>
      <c r="ENT62" s="158"/>
      <c r="ENU62" s="158"/>
      <c r="ENV62" s="158"/>
      <c r="ENW62" s="158"/>
      <c r="ENX62" s="158"/>
      <c r="ENY62" s="158"/>
      <c r="ENZ62" s="158"/>
      <c r="EOA62" s="158"/>
      <c r="EOB62" s="158"/>
      <c r="EOC62" s="158"/>
      <c r="EOD62" s="158"/>
      <c r="EOE62" s="158"/>
      <c r="EOF62" s="158"/>
      <c r="EOG62" s="158"/>
      <c r="EOH62" s="158"/>
      <c r="EOI62" s="158"/>
      <c r="EOJ62" s="158"/>
      <c r="EOK62" s="158"/>
      <c r="EOL62" s="158"/>
      <c r="EOM62" s="158"/>
      <c r="EON62" s="158"/>
      <c r="EOO62" s="158"/>
      <c r="EOP62" s="158"/>
      <c r="EOQ62" s="158"/>
      <c r="EOR62" s="158"/>
      <c r="EOS62" s="158"/>
      <c r="EOT62" s="158"/>
      <c r="EOU62" s="158"/>
      <c r="EOV62" s="158"/>
      <c r="EOW62" s="158"/>
      <c r="EOX62" s="158"/>
      <c r="EOY62" s="158"/>
      <c r="EOZ62" s="158"/>
      <c r="EPA62" s="158"/>
      <c r="EPB62" s="158"/>
      <c r="EPC62" s="158"/>
      <c r="EPD62" s="158"/>
      <c r="EPE62" s="158"/>
      <c r="EPF62" s="158"/>
      <c r="EPG62" s="158"/>
      <c r="EPH62" s="158"/>
      <c r="EPI62" s="158"/>
      <c r="EPJ62" s="158"/>
      <c r="EPK62" s="158"/>
      <c r="EPL62" s="158"/>
      <c r="EPM62" s="158"/>
      <c r="EPN62" s="158"/>
      <c r="EPO62" s="158"/>
      <c r="EPP62" s="158"/>
      <c r="EPQ62" s="158"/>
      <c r="EPR62" s="158"/>
      <c r="EPS62" s="158"/>
      <c r="EPT62" s="158"/>
      <c r="EPU62" s="158"/>
      <c r="EPV62" s="158"/>
      <c r="EPW62" s="158"/>
      <c r="EPX62" s="158"/>
      <c r="EPY62" s="158"/>
      <c r="EPZ62" s="158"/>
      <c r="EQA62" s="158"/>
      <c r="EQB62" s="158"/>
      <c r="EQC62" s="158"/>
      <c r="EQD62" s="158"/>
      <c r="EQE62" s="158"/>
      <c r="EQF62" s="158"/>
      <c r="EQG62" s="158"/>
      <c r="EQH62" s="158"/>
      <c r="EQI62" s="158"/>
      <c r="EQJ62" s="158"/>
      <c r="EQK62" s="158"/>
      <c r="EQL62" s="158"/>
      <c r="EQM62" s="158"/>
      <c r="EQN62" s="158"/>
      <c r="EQO62" s="158"/>
      <c r="EQP62" s="158"/>
      <c r="EQQ62" s="158"/>
      <c r="EQR62" s="158"/>
      <c r="EQS62" s="158"/>
      <c r="EQT62" s="158"/>
      <c r="EQU62" s="158"/>
      <c r="EQV62" s="158"/>
      <c r="EQW62" s="158"/>
      <c r="EQX62" s="158"/>
      <c r="EQY62" s="158"/>
      <c r="EQZ62" s="158"/>
      <c r="ERA62" s="158"/>
      <c r="ERB62" s="158"/>
      <c r="ERC62" s="158"/>
      <c r="ERD62" s="158"/>
      <c r="ERE62" s="158"/>
      <c r="ERF62" s="158"/>
      <c r="ERG62" s="158"/>
      <c r="ERH62" s="158"/>
      <c r="ERI62" s="158"/>
      <c r="ERJ62" s="158"/>
      <c r="ERK62" s="158"/>
      <c r="ERL62" s="158"/>
      <c r="ERM62" s="158"/>
      <c r="ERN62" s="158"/>
      <c r="ERO62" s="158"/>
      <c r="ERP62" s="158"/>
      <c r="ERQ62" s="158"/>
      <c r="ERR62" s="158"/>
      <c r="ERS62" s="158"/>
      <c r="ERT62" s="158"/>
      <c r="ERU62" s="158"/>
      <c r="ERV62" s="158"/>
      <c r="ERW62" s="158"/>
      <c r="ERX62" s="158"/>
      <c r="ERY62" s="158"/>
      <c r="ERZ62" s="158"/>
      <c r="ESA62" s="158"/>
      <c r="ESB62" s="158"/>
      <c r="ESC62" s="158"/>
      <c r="ESD62" s="158"/>
      <c r="ESE62" s="158"/>
      <c r="ESF62" s="158"/>
      <c r="ESG62" s="158"/>
      <c r="ESH62" s="158"/>
      <c r="ESI62" s="158"/>
      <c r="ESJ62" s="158"/>
      <c r="ESK62" s="158"/>
      <c r="ESL62" s="158"/>
      <c r="ESM62" s="158"/>
      <c r="ESN62" s="158"/>
      <c r="ESO62" s="158"/>
      <c r="ESP62" s="158"/>
      <c r="ESQ62" s="158"/>
      <c r="ESR62" s="158"/>
      <c r="ESS62" s="158"/>
      <c r="EST62" s="158"/>
      <c r="ESU62" s="158"/>
      <c r="ESV62" s="158"/>
      <c r="ESW62" s="158"/>
      <c r="ESX62" s="158"/>
      <c r="ESY62" s="158"/>
      <c r="ESZ62" s="158"/>
      <c r="ETA62" s="158"/>
      <c r="ETB62" s="158"/>
      <c r="ETC62" s="158"/>
      <c r="ETD62" s="158"/>
      <c r="ETE62" s="158"/>
      <c r="ETF62" s="158"/>
      <c r="ETG62" s="158"/>
      <c r="ETH62" s="158"/>
      <c r="ETI62" s="158"/>
      <c r="ETJ62" s="158"/>
      <c r="ETK62" s="158"/>
      <c r="ETL62" s="158"/>
      <c r="ETM62" s="158"/>
      <c r="ETN62" s="158"/>
      <c r="ETO62" s="158"/>
      <c r="ETP62" s="158"/>
      <c r="ETQ62" s="158"/>
      <c r="ETR62" s="158"/>
      <c r="ETS62" s="158"/>
      <c r="ETT62" s="158"/>
      <c r="ETU62" s="158"/>
      <c r="ETV62" s="158"/>
      <c r="ETW62" s="158"/>
      <c r="ETX62" s="158"/>
      <c r="ETY62" s="158"/>
      <c r="ETZ62" s="158"/>
      <c r="EUA62" s="158"/>
      <c r="EUB62" s="158"/>
      <c r="EUC62" s="158"/>
      <c r="EUD62" s="158"/>
      <c r="EUE62" s="158"/>
      <c r="EUF62" s="158"/>
      <c r="EUG62" s="158"/>
      <c r="EUH62" s="158"/>
      <c r="EUI62" s="158"/>
      <c r="EUJ62" s="158"/>
      <c r="EUK62" s="158"/>
      <c r="EUL62" s="158"/>
      <c r="EUM62" s="158"/>
      <c r="EUN62" s="158"/>
      <c r="EUO62" s="158"/>
      <c r="EUP62" s="158"/>
      <c r="EUQ62" s="158"/>
      <c r="EUR62" s="158"/>
      <c r="EUS62" s="158"/>
      <c r="EUT62" s="158"/>
      <c r="EUU62" s="158"/>
      <c r="EUV62" s="158"/>
      <c r="EUW62" s="158"/>
      <c r="EUX62" s="158"/>
      <c r="EUY62" s="158"/>
      <c r="EUZ62" s="158"/>
      <c r="EVA62" s="158"/>
      <c r="EVB62" s="158"/>
      <c r="EVC62" s="158"/>
      <c r="EVD62" s="158"/>
      <c r="EVE62" s="158"/>
      <c r="EVF62" s="158"/>
      <c r="EVG62" s="158"/>
      <c r="EVH62" s="158"/>
      <c r="EVI62" s="158"/>
      <c r="EVJ62" s="158"/>
      <c r="EVK62" s="158"/>
      <c r="EVL62" s="158"/>
      <c r="EVM62" s="158"/>
      <c r="EVN62" s="158"/>
      <c r="EVO62" s="158"/>
      <c r="EVP62" s="158"/>
      <c r="EVQ62" s="158"/>
      <c r="EVR62" s="158"/>
      <c r="EVS62" s="158"/>
      <c r="EVT62" s="158"/>
      <c r="EVU62" s="158"/>
      <c r="EVV62" s="158"/>
      <c r="EVW62" s="158"/>
      <c r="EVX62" s="158"/>
      <c r="EVY62" s="158"/>
      <c r="EVZ62" s="158"/>
      <c r="EWA62" s="158"/>
      <c r="EWB62" s="158"/>
      <c r="EWC62" s="158"/>
      <c r="EWD62" s="158"/>
      <c r="EWE62" s="158"/>
      <c r="EWF62" s="158"/>
      <c r="EWG62" s="158"/>
      <c r="EWH62" s="158"/>
      <c r="EWI62" s="158"/>
      <c r="EWJ62" s="158"/>
      <c r="EWK62" s="158"/>
      <c r="EWL62" s="158"/>
      <c r="EWM62" s="158"/>
      <c r="EWN62" s="158"/>
      <c r="EWO62" s="158"/>
      <c r="EWP62" s="158"/>
      <c r="EWQ62" s="158"/>
      <c r="EWR62" s="158"/>
      <c r="EWS62" s="158"/>
      <c r="EWT62" s="158"/>
      <c r="EWU62" s="158"/>
      <c r="EWV62" s="158"/>
      <c r="EWW62" s="158"/>
      <c r="EWX62" s="158"/>
      <c r="EWY62" s="158"/>
      <c r="EWZ62" s="158"/>
      <c r="EXA62" s="158"/>
      <c r="EXB62" s="158"/>
      <c r="EXC62" s="158"/>
      <c r="EXD62" s="158"/>
      <c r="EXE62" s="158"/>
      <c r="EXF62" s="158"/>
      <c r="EXG62" s="158"/>
      <c r="EXH62" s="158"/>
      <c r="EXI62" s="158"/>
      <c r="EXJ62" s="158"/>
      <c r="EXK62" s="158"/>
      <c r="EXL62" s="158"/>
      <c r="EXM62" s="158"/>
      <c r="EXN62" s="158"/>
      <c r="EXO62" s="158"/>
      <c r="EXP62" s="158"/>
      <c r="EXQ62" s="158"/>
      <c r="EXR62" s="158"/>
      <c r="EXS62" s="158"/>
      <c r="EXT62" s="158"/>
      <c r="EXU62" s="158"/>
      <c r="EXV62" s="158"/>
      <c r="EXW62" s="158"/>
      <c r="EXX62" s="158"/>
      <c r="EXY62" s="158"/>
      <c r="EXZ62" s="158"/>
      <c r="EYA62" s="158"/>
      <c r="EYB62" s="158"/>
      <c r="EYC62" s="158"/>
      <c r="EYD62" s="158"/>
      <c r="EYE62" s="158"/>
      <c r="EYF62" s="158"/>
      <c r="EYG62" s="158"/>
      <c r="EYH62" s="158"/>
      <c r="EYI62" s="158"/>
      <c r="EYJ62" s="158"/>
      <c r="EYK62" s="158"/>
      <c r="EYL62" s="158"/>
      <c r="EYM62" s="158"/>
      <c r="EYN62" s="158"/>
      <c r="EYO62" s="158"/>
      <c r="EYP62" s="158"/>
      <c r="EYQ62" s="158"/>
      <c r="EYR62" s="158"/>
      <c r="EYS62" s="158"/>
      <c r="EYT62" s="158"/>
      <c r="EYU62" s="158"/>
      <c r="EYV62" s="158"/>
      <c r="EYW62" s="158"/>
      <c r="EYX62" s="158"/>
      <c r="EYY62" s="158"/>
      <c r="EYZ62" s="158"/>
      <c r="EZA62" s="158"/>
      <c r="EZB62" s="158"/>
      <c r="EZC62" s="158"/>
      <c r="EZD62" s="158"/>
      <c r="EZE62" s="158"/>
      <c r="EZF62" s="158"/>
      <c r="EZG62" s="158"/>
      <c r="EZH62" s="158"/>
      <c r="EZI62" s="158"/>
      <c r="EZJ62" s="158"/>
      <c r="EZK62" s="158"/>
      <c r="EZL62" s="158"/>
      <c r="EZM62" s="158"/>
      <c r="EZN62" s="158"/>
      <c r="EZO62" s="158"/>
      <c r="EZP62" s="158"/>
      <c r="EZQ62" s="158"/>
      <c r="EZR62" s="158"/>
      <c r="EZS62" s="158"/>
      <c r="EZT62" s="158"/>
      <c r="EZU62" s="158"/>
      <c r="EZV62" s="158"/>
      <c r="EZW62" s="158"/>
      <c r="EZX62" s="158"/>
      <c r="EZY62" s="158"/>
      <c r="EZZ62" s="158"/>
      <c r="FAA62" s="158"/>
      <c r="FAB62" s="158"/>
      <c r="FAC62" s="158"/>
      <c r="FAD62" s="158"/>
      <c r="FAE62" s="158"/>
      <c r="FAF62" s="158"/>
      <c r="FAG62" s="158"/>
      <c r="FAH62" s="158"/>
      <c r="FAI62" s="158"/>
      <c r="FAJ62" s="158"/>
      <c r="FAK62" s="158"/>
      <c r="FAL62" s="158"/>
      <c r="FAM62" s="158"/>
      <c r="FAN62" s="158"/>
      <c r="FAO62" s="158"/>
      <c r="FAP62" s="158"/>
      <c r="FAQ62" s="158"/>
      <c r="FAR62" s="158"/>
      <c r="FAS62" s="158"/>
      <c r="FAT62" s="158"/>
      <c r="FAU62" s="158"/>
      <c r="FAV62" s="158"/>
      <c r="FAW62" s="158"/>
      <c r="FAX62" s="158"/>
      <c r="FAY62" s="158"/>
      <c r="FAZ62" s="158"/>
      <c r="FBA62" s="158"/>
      <c r="FBB62" s="158"/>
      <c r="FBC62" s="158"/>
      <c r="FBD62" s="158"/>
      <c r="FBE62" s="158"/>
      <c r="FBF62" s="158"/>
      <c r="FBG62" s="158"/>
      <c r="FBH62" s="158"/>
      <c r="FBI62" s="158"/>
      <c r="FBJ62" s="158"/>
      <c r="FBK62" s="158"/>
      <c r="FBL62" s="158"/>
      <c r="FBM62" s="158"/>
      <c r="FBN62" s="158"/>
      <c r="FBO62" s="158"/>
      <c r="FBP62" s="158"/>
      <c r="FBQ62" s="158"/>
      <c r="FBR62" s="158"/>
      <c r="FBS62" s="158"/>
      <c r="FBT62" s="158"/>
      <c r="FBU62" s="158"/>
      <c r="FBV62" s="158"/>
      <c r="FBW62" s="158"/>
      <c r="FBX62" s="158"/>
      <c r="FBY62" s="158"/>
      <c r="FBZ62" s="158"/>
      <c r="FCA62" s="158"/>
      <c r="FCB62" s="158"/>
      <c r="FCC62" s="158"/>
      <c r="FCD62" s="158"/>
      <c r="FCE62" s="158"/>
      <c r="FCF62" s="158"/>
      <c r="FCG62" s="158"/>
      <c r="FCH62" s="158"/>
      <c r="FCI62" s="158"/>
      <c r="FCJ62" s="158"/>
      <c r="FCK62" s="158"/>
      <c r="FCL62" s="158"/>
      <c r="FCM62" s="158"/>
      <c r="FCN62" s="158"/>
      <c r="FCO62" s="158"/>
      <c r="FCP62" s="158"/>
      <c r="FCQ62" s="158"/>
      <c r="FCR62" s="158"/>
      <c r="FCS62" s="158"/>
      <c r="FCT62" s="158"/>
      <c r="FCU62" s="158"/>
      <c r="FCV62" s="158"/>
      <c r="FCW62" s="158"/>
      <c r="FCX62" s="158"/>
      <c r="FCY62" s="158"/>
      <c r="FCZ62" s="158"/>
      <c r="FDA62" s="158"/>
      <c r="FDB62" s="158"/>
      <c r="FDC62" s="158"/>
      <c r="FDD62" s="158"/>
      <c r="FDE62" s="158"/>
      <c r="FDF62" s="158"/>
      <c r="FDG62" s="158"/>
      <c r="FDH62" s="158"/>
      <c r="FDI62" s="158"/>
      <c r="FDJ62" s="158"/>
      <c r="FDK62" s="158"/>
      <c r="FDL62" s="158"/>
      <c r="FDM62" s="158"/>
      <c r="FDN62" s="158"/>
      <c r="FDO62" s="158"/>
      <c r="FDP62" s="158"/>
      <c r="FDQ62" s="158"/>
      <c r="FDR62" s="158"/>
      <c r="FDS62" s="158"/>
      <c r="FDT62" s="158"/>
      <c r="FDU62" s="158"/>
      <c r="FDV62" s="158"/>
      <c r="FDW62" s="158"/>
      <c r="FDX62" s="158"/>
      <c r="FDY62" s="158"/>
      <c r="FDZ62" s="158"/>
      <c r="FEA62" s="158"/>
      <c r="FEB62" s="158"/>
      <c r="FEC62" s="158"/>
      <c r="FED62" s="158"/>
      <c r="FEE62" s="158"/>
      <c r="FEF62" s="158"/>
      <c r="FEG62" s="158"/>
      <c r="FEH62" s="158"/>
      <c r="FEI62" s="158"/>
      <c r="FEJ62" s="158"/>
      <c r="FEK62" s="158"/>
      <c r="FEL62" s="158"/>
      <c r="FEM62" s="158"/>
      <c r="FEN62" s="158"/>
      <c r="FEO62" s="158"/>
      <c r="FEP62" s="158"/>
      <c r="FEQ62" s="158"/>
      <c r="FER62" s="158"/>
      <c r="FES62" s="158"/>
      <c r="FET62" s="158"/>
      <c r="FEU62" s="158"/>
      <c r="FEV62" s="158"/>
      <c r="FEW62" s="158"/>
      <c r="FEX62" s="158"/>
      <c r="FEY62" s="158"/>
      <c r="FEZ62" s="158"/>
      <c r="FFA62" s="158"/>
      <c r="FFB62" s="158"/>
      <c r="FFC62" s="158"/>
      <c r="FFD62" s="158"/>
      <c r="FFE62" s="158"/>
      <c r="FFF62" s="158"/>
      <c r="FFG62" s="158"/>
      <c r="FFH62" s="158"/>
      <c r="FFI62" s="158"/>
      <c r="FFJ62" s="158"/>
      <c r="FFK62" s="158"/>
      <c r="FFL62" s="158"/>
      <c r="FFM62" s="158"/>
      <c r="FFN62" s="158"/>
      <c r="FFO62" s="158"/>
      <c r="FFP62" s="158"/>
      <c r="FFQ62" s="158"/>
      <c r="FFR62" s="158"/>
      <c r="FFS62" s="158"/>
      <c r="FFT62" s="158"/>
      <c r="FFU62" s="158"/>
      <c r="FFV62" s="158"/>
      <c r="FFW62" s="158"/>
      <c r="FFX62" s="158"/>
      <c r="FFY62" s="158"/>
      <c r="FFZ62" s="158"/>
      <c r="FGA62" s="158"/>
      <c r="FGB62" s="158"/>
      <c r="FGC62" s="158"/>
      <c r="FGD62" s="158"/>
      <c r="FGE62" s="158"/>
      <c r="FGF62" s="158"/>
      <c r="FGG62" s="158"/>
      <c r="FGH62" s="158"/>
      <c r="FGI62" s="158"/>
      <c r="FGJ62" s="158"/>
      <c r="FGK62" s="158"/>
      <c r="FGL62" s="158"/>
      <c r="FGM62" s="158"/>
      <c r="FGN62" s="158"/>
      <c r="FGO62" s="158"/>
      <c r="FGP62" s="158"/>
      <c r="FGQ62" s="158"/>
      <c r="FGR62" s="158"/>
      <c r="FGS62" s="158"/>
      <c r="FGT62" s="158"/>
      <c r="FGU62" s="158"/>
      <c r="FGV62" s="158"/>
      <c r="FGW62" s="158"/>
      <c r="FGX62" s="158"/>
      <c r="FGY62" s="158"/>
      <c r="FGZ62" s="158"/>
      <c r="FHA62" s="158"/>
      <c r="FHB62" s="158"/>
      <c r="FHC62" s="158"/>
      <c r="FHD62" s="158"/>
      <c r="FHE62" s="158"/>
      <c r="FHF62" s="158"/>
      <c r="FHG62" s="158"/>
      <c r="FHH62" s="158"/>
      <c r="FHI62" s="158"/>
      <c r="FHJ62" s="158"/>
      <c r="FHK62" s="158"/>
      <c r="FHL62" s="158"/>
      <c r="FHM62" s="158"/>
      <c r="FHN62" s="158"/>
      <c r="FHO62" s="158"/>
      <c r="FHP62" s="158"/>
      <c r="FHQ62" s="158"/>
      <c r="FHR62" s="158"/>
      <c r="FHS62" s="158"/>
      <c r="FHT62" s="158"/>
      <c r="FHU62" s="158"/>
      <c r="FHV62" s="158"/>
      <c r="FHW62" s="158"/>
      <c r="FHX62" s="158"/>
      <c r="FHY62" s="158"/>
      <c r="FHZ62" s="158"/>
      <c r="FIA62" s="158"/>
      <c r="FIB62" s="158"/>
      <c r="FIC62" s="158"/>
      <c r="FID62" s="158"/>
      <c r="FIE62" s="158"/>
      <c r="FIF62" s="158"/>
      <c r="FIG62" s="158"/>
      <c r="FIH62" s="158"/>
      <c r="FII62" s="158"/>
      <c r="FIJ62" s="158"/>
      <c r="FIK62" s="158"/>
      <c r="FIL62" s="158"/>
      <c r="FIM62" s="158"/>
      <c r="FIN62" s="158"/>
      <c r="FIO62" s="158"/>
      <c r="FIP62" s="158"/>
      <c r="FIQ62" s="158"/>
      <c r="FIR62" s="158"/>
      <c r="FIS62" s="158"/>
      <c r="FIT62" s="158"/>
      <c r="FIU62" s="158"/>
      <c r="FIV62" s="158"/>
      <c r="FIW62" s="158"/>
      <c r="FIX62" s="158"/>
      <c r="FIY62" s="158"/>
      <c r="FIZ62" s="158"/>
      <c r="FJA62" s="158"/>
      <c r="FJB62" s="158"/>
      <c r="FJC62" s="158"/>
      <c r="FJD62" s="158"/>
      <c r="FJE62" s="158"/>
      <c r="FJF62" s="158"/>
      <c r="FJG62" s="158"/>
      <c r="FJH62" s="158"/>
      <c r="FJI62" s="158"/>
      <c r="FJJ62" s="158"/>
      <c r="FJK62" s="158"/>
      <c r="FJL62" s="158"/>
      <c r="FJM62" s="158"/>
      <c r="FJN62" s="158"/>
      <c r="FJO62" s="158"/>
      <c r="FJP62" s="158"/>
      <c r="FJQ62" s="158"/>
      <c r="FJR62" s="158"/>
      <c r="FJS62" s="158"/>
      <c r="FJT62" s="158"/>
      <c r="FJU62" s="158"/>
      <c r="FJV62" s="158"/>
      <c r="FJW62" s="158"/>
      <c r="FJX62" s="158"/>
      <c r="FJY62" s="158"/>
      <c r="FJZ62" s="158"/>
      <c r="FKA62" s="158"/>
      <c r="FKB62" s="158"/>
      <c r="FKC62" s="158"/>
      <c r="FKD62" s="158"/>
      <c r="FKE62" s="158"/>
      <c r="FKF62" s="158"/>
      <c r="FKG62" s="158"/>
      <c r="FKH62" s="158"/>
      <c r="FKI62" s="158"/>
      <c r="FKJ62" s="158"/>
      <c r="FKK62" s="158"/>
      <c r="FKL62" s="158"/>
      <c r="FKM62" s="158"/>
      <c r="FKN62" s="158"/>
      <c r="FKO62" s="158"/>
      <c r="FKP62" s="158"/>
      <c r="FKQ62" s="158"/>
      <c r="FKR62" s="158"/>
      <c r="FKS62" s="158"/>
      <c r="FKT62" s="158"/>
      <c r="FKU62" s="158"/>
      <c r="FKV62" s="158"/>
      <c r="FKW62" s="158"/>
      <c r="FKX62" s="158"/>
      <c r="FKY62" s="158"/>
      <c r="FKZ62" s="158"/>
      <c r="FLA62" s="158"/>
      <c r="FLB62" s="158"/>
      <c r="FLC62" s="158"/>
      <c r="FLD62" s="158"/>
      <c r="FLE62" s="158"/>
      <c r="FLF62" s="158"/>
      <c r="FLG62" s="158"/>
      <c r="FLH62" s="158"/>
      <c r="FLI62" s="158"/>
      <c r="FLJ62" s="158"/>
      <c r="FLK62" s="158"/>
      <c r="FLL62" s="158"/>
      <c r="FLM62" s="158"/>
      <c r="FLN62" s="158"/>
      <c r="FLO62" s="158"/>
      <c r="FLP62" s="158"/>
      <c r="FLQ62" s="158"/>
      <c r="FLR62" s="158"/>
      <c r="FLS62" s="158"/>
      <c r="FLT62" s="158"/>
      <c r="FLU62" s="158"/>
      <c r="FLV62" s="158"/>
      <c r="FLW62" s="158"/>
      <c r="FLX62" s="158"/>
      <c r="FLY62" s="158"/>
      <c r="FLZ62" s="158"/>
      <c r="FMA62" s="158"/>
      <c r="FMB62" s="158"/>
      <c r="FMC62" s="158"/>
      <c r="FMD62" s="158"/>
      <c r="FME62" s="158"/>
      <c r="FMF62" s="158"/>
      <c r="FMG62" s="158"/>
      <c r="FMH62" s="158"/>
      <c r="FMI62" s="158"/>
      <c r="FMJ62" s="158"/>
      <c r="FMK62" s="158"/>
      <c r="FML62" s="158"/>
      <c r="FMM62" s="158"/>
      <c r="FMN62" s="158"/>
      <c r="FMO62" s="158"/>
      <c r="FMP62" s="158"/>
      <c r="FMQ62" s="158"/>
      <c r="FMR62" s="158"/>
      <c r="FMS62" s="158"/>
      <c r="FMT62" s="158"/>
      <c r="FMU62" s="158"/>
      <c r="FMV62" s="158"/>
      <c r="FMW62" s="158"/>
      <c r="FMX62" s="158"/>
      <c r="FMY62" s="158"/>
      <c r="FMZ62" s="158"/>
      <c r="FNA62" s="158"/>
      <c r="FNB62" s="158"/>
      <c r="FNC62" s="158"/>
      <c r="FND62" s="158"/>
      <c r="FNE62" s="158"/>
      <c r="FNF62" s="158"/>
      <c r="FNG62" s="158"/>
      <c r="FNH62" s="158"/>
      <c r="FNI62" s="158"/>
      <c r="FNJ62" s="158"/>
      <c r="FNK62" s="158"/>
      <c r="FNL62" s="158"/>
      <c r="FNM62" s="158"/>
      <c r="FNN62" s="158"/>
      <c r="FNO62" s="158"/>
      <c r="FNP62" s="158"/>
      <c r="FNQ62" s="158"/>
      <c r="FNR62" s="158"/>
      <c r="FNS62" s="158"/>
      <c r="FNT62" s="158"/>
      <c r="FNU62" s="158"/>
      <c r="FNV62" s="158"/>
      <c r="FNW62" s="158"/>
      <c r="FNX62" s="158"/>
      <c r="FNY62" s="158"/>
      <c r="FNZ62" s="158"/>
      <c r="FOA62" s="158"/>
      <c r="FOB62" s="158"/>
      <c r="FOC62" s="158"/>
      <c r="FOD62" s="158"/>
      <c r="FOE62" s="158"/>
      <c r="FOF62" s="158"/>
      <c r="FOG62" s="158"/>
      <c r="FOH62" s="158"/>
      <c r="FOI62" s="158"/>
      <c r="FOJ62" s="158"/>
      <c r="FOK62" s="158"/>
      <c r="FOL62" s="158"/>
      <c r="FOM62" s="158"/>
      <c r="FON62" s="158"/>
      <c r="FOO62" s="158"/>
      <c r="FOP62" s="158"/>
      <c r="FOQ62" s="158"/>
      <c r="FOR62" s="158"/>
      <c r="FOS62" s="158"/>
      <c r="FOT62" s="158"/>
      <c r="FOU62" s="158"/>
      <c r="FOV62" s="158"/>
      <c r="FOW62" s="158"/>
      <c r="FOX62" s="158"/>
      <c r="FOY62" s="158"/>
      <c r="FOZ62" s="158"/>
      <c r="FPA62" s="158"/>
      <c r="FPB62" s="158"/>
      <c r="FPC62" s="158"/>
      <c r="FPD62" s="158"/>
      <c r="FPE62" s="158"/>
      <c r="FPF62" s="158"/>
      <c r="FPG62" s="158"/>
      <c r="FPH62" s="158"/>
      <c r="FPI62" s="158"/>
      <c r="FPJ62" s="158"/>
      <c r="FPK62" s="158"/>
      <c r="FPL62" s="158"/>
      <c r="FPM62" s="158"/>
      <c r="FPN62" s="158"/>
      <c r="FPO62" s="158"/>
      <c r="FPP62" s="158"/>
      <c r="FPQ62" s="158"/>
      <c r="FPR62" s="158"/>
      <c r="FPS62" s="158"/>
      <c r="FPT62" s="158"/>
      <c r="FPU62" s="158"/>
      <c r="FPV62" s="158"/>
      <c r="FPW62" s="158"/>
      <c r="FPX62" s="158"/>
      <c r="FPY62" s="158"/>
      <c r="FPZ62" s="158"/>
      <c r="FQA62" s="158"/>
      <c r="FQB62" s="158"/>
      <c r="FQC62" s="158"/>
      <c r="FQD62" s="158"/>
      <c r="FQE62" s="158"/>
      <c r="FQF62" s="158"/>
      <c r="FQG62" s="158"/>
      <c r="FQH62" s="158"/>
      <c r="FQI62" s="158"/>
      <c r="FQJ62" s="158"/>
      <c r="FQK62" s="158"/>
      <c r="FQL62" s="158"/>
      <c r="FQM62" s="158"/>
      <c r="FQN62" s="158"/>
      <c r="FQO62" s="158"/>
      <c r="FQP62" s="158"/>
      <c r="FQQ62" s="158"/>
      <c r="FQR62" s="158"/>
      <c r="FQS62" s="158"/>
      <c r="FQT62" s="158"/>
      <c r="FQU62" s="158"/>
      <c r="FQV62" s="158"/>
      <c r="FQW62" s="158"/>
      <c r="FQX62" s="158"/>
      <c r="FQY62" s="158"/>
      <c r="FQZ62" s="158"/>
      <c r="FRA62" s="158"/>
      <c r="FRB62" s="158"/>
      <c r="FRC62" s="158"/>
      <c r="FRD62" s="158"/>
      <c r="FRE62" s="158"/>
      <c r="FRF62" s="158"/>
      <c r="FRG62" s="158"/>
      <c r="FRH62" s="158"/>
      <c r="FRI62" s="158"/>
      <c r="FRJ62" s="158"/>
      <c r="FRK62" s="158"/>
      <c r="FRL62" s="158"/>
      <c r="FRM62" s="158"/>
      <c r="FRN62" s="158"/>
      <c r="FRO62" s="158"/>
      <c r="FRP62" s="158"/>
      <c r="FRQ62" s="158"/>
      <c r="FRR62" s="158"/>
      <c r="FRS62" s="158"/>
      <c r="FRT62" s="158"/>
      <c r="FRU62" s="158"/>
      <c r="FRV62" s="158"/>
      <c r="FRW62" s="158"/>
      <c r="FRX62" s="158"/>
      <c r="FRY62" s="158"/>
      <c r="FRZ62" s="158"/>
      <c r="FSA62" s="158"/>
      <c r="FSB62" s="158"/>
      <c r="FSC62" s="158"/>
      <c r="FSD62" s="158"/>
      <c r="FSE62" s="158"/>
      <c r="FSF62" s="158"/>
      <c r="FSG62" s="158"/>
      <c r="FSH62" s="158"/>
      <c r="FSI62" s="158"/>
      <c r="FSJ62" s="158"/>
      <c r="FSK62" s="158"/>
      <c r="FSL62" s="158"/>
      <c r="FSM62" s="158"/>
      <c r="FSN62" s="158"/>
      <c r="FSO62" s="158"/>
      <c r="FSP62" s="158"/>
      <c r="FSQ62" s="158"/>
      <c r="FSR62" s="158"/>
      <c r="FSS62" s="158"/>
      <c r="FST62" s="158"/>
      <c r="FSU62" s="158"/>
      <c r="FSV62" s="158"/>
      <c r="FSW62" s="158"/>
      <c r="FSX62" s="158"/>
      <c r="FSY62" s="158"/>
      <c r="FSZ62" s="158"/>
      <c r="FTA62" s="158"/>
      <c r="FTB62" s="158"/>
      <c r="FTC62" s="158"/>
      <c r="FTD62" s="158"/>
      <c r="FTE62" s="158"/>
      <c r="FTF62" s="158"/>
      <c r="FTG62" s="158"/>
      <c r="FTH62" s="158"/>
      <c r="FTI62" s="158"/>
      <c r="FTJ62" s="158"/>
      <c r="FTK62" s="158"/>
      <c r="FTL62" s="158"/>
      <c r="FTM62" s="158"/>
      <c r="FTN62" s="158"/>
      <c r="FTO62" s="158"/>
      <c r="FTP62" s="158"/>
      <c r="FTQ62" s="158"/>
      <c r="FTR62" s="158"/>
      <c r="FTS62" s="158"/>
      <c r="FTT62" s="158"/>
      <c r="FTU62" s="158"/>
      <c r="FTV62" s="158"/>
      <c r="FTW62" s="158"/>
      <c r="FTX62" s="158"/>
      <c r="FTY62" s="158"/>
      <c r="FTZ62" s="158"/>
      <c r="FUA62" s="158"/>
      <c r="FUB62" s="158"/>
      <c r="FUC62" s="158"/>
      <c r="FUD62" s="158"/>
      <c r="FUE62" s="158"/>
      <c r="FUF62" s="158"/>
      <c r="FUG62" s="158"/>
      <c r="FUH62" s="158"/>
      <c r="FUI62" s="158"/>
      <c r="FUJ62" s="158"/>
      <c r="FUK62" s="158"/>
      <c r="FUL62" s="158"/>
      <c r="FUM62" s="158"/>
      <c r="FUN62" s="158"/>
      <c r="FUO62" s="158"/>
      <c r="FUP62" s="158"/>
      <c r="FUQ62" s="158"/>
      <c r="FUR62" s="158"/>
      <c r="FUS62" s="158"/>
      <c r="FUT62" s="158"/>
      <c r="FUU62" s="158"/>
      <c r="FUV62" s="158"/>
      <c r="FUW62" s="158"/>
      <c r="FUX62" s="158"/>
      <c r="FUY62" s="158"/>
      <c r="FUZ62" s="158"/>
      <c r="FVA62" s="158"/>
      <c r="FVB62" s="158"/>
      <c r="FVC62" s="158"/>
      <c r="FVD62" s="158"/>
      <c r="FVE62" s="158"/>
      <c r="FVF62" s="158"/>
      <c r="FVG62" s="158"/>
      <c r="FVH62" s="158"/>
      <c r="FVI62" s="158"/>
      <c r="FVJ62" s="158"/>
      <c r="FVK62" s="158"/>
      <c r="FVL62" s="158"/>
      <c r="FVM62" s="158"/>
      <c r="FVN62" s="158"/>
      <c r="FVO62" s="158"/>
      <c r="FVP62" s="158"/>
      <c r="FVQ62" s="158"/>
      <c r="FVR62" s="158"/>
      <c r="FVS62" s="158"/>
      <c r="FVT62" s="158"/>
      <c r="FVU62" s="158"/>
      <c r="FVV62" s="158"/>
      <c r="FVW62" s="158"/>
      <c r="FVX62" s="158"/>
      <c r="FVY62" s="158"/>
      <c r="FVZ62" s="158"/>
      <c r="FWA62" s="158"/>
      <c r="FWB62" s="158"/>
      <c r="FWC62" s="158"/>
      <c r="FWD62" s="158"/>
      <c r="FWE62" s="158"/>
      <c r="FWF62" s="158"/>
      <c r="FWG62" s="158"/>
      <c r="FWH62" s="158"/>
      <c r="FWI62" s="158"/>
      <c r="FWJ62" s="158"/>
      <c r="FWK62" s="158"/>
      <c r="FWL62" s="158"/>
      <c r="FWM62" s="158"/>
      <c r="FWN62" s="158"/>
      <c r="FWO62" s="158"/>
      <c r="FWP62" s="158"/>
      <c r="FWQ62" s="158"/>
      <c r="FWR62" s="158"/>
      <c r="FWS62" s="158"/>
      <c r="FWT62" s="158"/>
      <c r="FWU62" s="158"/>
      <c r="FWV62" s="158"/>
      <c r="FWW62" s="158"/>
      <c r="FWX62" s="158"/>
      <c r="FWY62" s="158"/>
      <c r="FWZ62" s="158"/>
      <c r="FXA62" s="158"/>
      <c r="FXB62" s="158"/>
      <c r="FXC62" s="158"/>
      <c r="FXD62" s="158"/>
      <c r="FXE62" s="158"/>
      <c r="FXF62" s="158"/>
      <c r="FXG62" s="158"/>
      <c r="FXH62" s="158"/>
      <c r="FXI62" s="158"/>
      <c r="FXJ62" s="158"/>
      <c r="FXK62" s="158"/>
      <c r="FXL62" s="158"/>
      <c r="FXM62" s="158"/>
      <c r="FXN62" s="158"/>
      <c r="FXO62" s="158"/>
      <c r="FXP62" s="158"/>
      <c r="FXQ62" s="158"/>
      <c r="FXR62" s="158"/>
      <c r="FXS62" s="158"/>
      <c r="FXT62" s="158"/>
      <c r="FXU62" s="158"/>
      <c r="FXV62" s="158"/>
      <c r="FXW62" s="158"/>
      <c r="FXX62" s="158"/>
      <c r="FXY62" s="158"/>
      <c r="FXZ62" s="158"/>
      <c r="FYA62" s="158"/>
      <c r="FYB62" s="158"/>
      <c r="FYC62" s="158"/>
      <c r="FYD62" s="158"/>
      <c r="FYE62" s="158"/>
      <c r="FYF62" s="158"/>
      <c r="FYG62" s="158"/>
      <c r="FYH62" s="158"/>
      <c r="FYI62" s="158"/>
      <c r="FYJ62" s="158"/>
      <c r="FYK62" s="158"/>
      <c r="FYL62" s="158"/>
      <c r="FYM62" s="158"/>
      <c r="FYN62" s="158"/>
      <c r="FYO62" s="158"/>
      <c r="FYP62" s="158"/>
      <c r="FYQ62" s="158"/>
      <c r="FYR62" s="158"/>
      <c r="FYS62" s="158"/>
      <c r="FYT62" s="158"/>
      <c r="FYU62" s="158"/>
      <c r="FYV62" s="158"/>
      <c r="FYW62" s="158"/>
      <c r="FYX62" s="158"/>
      <c r="FYY62" s="158"/>
      <c r="FYZ62" s="158"/>
      <c r="FZA62" s="158"/>
      <c r="FZB62" s="158"/>
      <c r="FZC62" s="158"/>
      <c r="FZD62" s="158"/>
      <c r="FZE62" s="158"/>
      <c r="FZF62" s="158"/>
      <c r="FZG62" s="158"/>
      <c r="FZH62" s="158"/>
      <c r="FZI62" s="158"/>
      <c r="FZJ62" s="158"/>
      <c r="FZK62" s="158"/>
      <c r="FZL62" s="158"/>
      <c r="FZM62" s="158"/>
      <c r="FZN62" s="158"/>
      <c r="FZO62" s="158"/>
      <c r="FZP62" s="158"/>
      <c r="FZQ62" s="158"/>
      <c r="FZR62" s="158"/>
      <c r="FZS62" s="158"/>
      <c r="FZT62" s="158"/>
      <c r="FZU62" s="158"/>
      <c r="FZV62" s="158"/>
      <c r="FZW62" s="158"/>
      <c r="FZX62" s="158"/>
      <c r="FZY62" s="158"/>
      <c r="FZZ62" s="158"/>
      <c r="GAA62" s="158"/>
      <c r="GAB62" s="158"/>
      <c r="GAC62" s="158"/>
      <c r="GAD62" s="158"/>
      <c r="GAE62" s="158"/>
      <c r="GAF62" s="158"/>
      <c r="GAG62" s="158"/>
      <c r="GAH62" s="158"/>
      <c r="GAI62" s="158"/>
      <c r="GAJ62" s="158"/>
      <c r="GAK62" s="158"/>
      <c r="GAL62" s="158"/>
      <c r="GAM62" s="158"/>
      <c r="GAN62" s="158"/>
      <c r="GAO62" s="158"/>
      <c r="GAP62" s="158"/>
      <c r="GAQ62" s="158"/>
      <c r="GAR62" s="158"/>
      <c r="GAS62" s="158"/>
      <c r="GAT62" s="158"/>
      <c r="GAU62" s="158"/>
      <c r="GAV62" s="158"/>
      <c r="GAW62" s="158"/>
      <c r="GAX62" s="158"/>
      <c r="GAY62" s="158"/>
      <c r="GAZ62" s="158"/>
      <c r="GBA62" s="158"/>
      <c r="GBB62" s="158"/>
      <c r="GBC62" s="158"/>
      <c r="GBD62" s="158"/>
      <c r="GBE62" s="158"/>
      <c r="GBF62" s="158"/>
      <c r="GBG62" s="158"/>
      <c r="GBH62" s="158"/>
      <c r="GBI62" s="158"/>
      <c r="GBJ62" s="158"/>
      <c r="GBK62" s="158"/>
      <c r="GBL62" s="158"/>
      <c r="GBM62" s="158"/>
      <c r="GBN62" s="158"/>
      <c r="GBO62" s="158"/>
      <c r="GBP62" s="158"/>
      <c r="GBQ62" s="158"/>
      <c r="GBR62" s="158"/>
      <c r="GBS62" s="158"/>
      <c r="GBT62" s="158"/>
      <c r="GBU62" s="158"/>
      <c r="GBV62" s="158"/>
      <c r="GBW62" s="158"/>
      <c r="GBX62" s="158"/>
      <c r="GBY62" s="158"/>
      <c r="GBZ62" s="158"/>
      <c r="GCA62" s="158"/>
      <c r="GCB62" s="158"/>
      <c r="GCC62" s="158"/>
      <c r="GCD62" s="158"/>
      <c r="GCE62" s="158"/>
      <c r="GCF62" s="158"/>
      <c r="GCG62" s="158"/>
      <c r="GCH62" s="158"/>
      <c r="GCI62" s="158"/>
      <c r="GCJ62" s="158"/>
      <c r="GCK62" s="158"/>
      <c r="GCL62" s="158"/>
      <c r="GCM62" s="158"/>
      <c r="GCN62" s="158"/>
      <c r="GCO62" s="158"/>
      <c r="GCP62" s="158"/>
      <c r="GCQ62" s="158"/>
      <c r="GCR62" s="158"/>
      <c r="GCS62" s="158"/>
      <c r="GCT62" s="158"/>
      <c r="GCU62" s="158"/>
      <c r="GCV62" s="158"/>
      <c r="GCW62" s="158"/>
      <c r="GCX62" s="158"/>
      <c r="GCY62" s="158"/>
      <c r="GCZ62" s="158"/>
      <c r="GDA62" s="158"/>
      <c r="GDB62" s="158"/>
      <c r="GDC62" s="158"/>
      <c r="GDD62" s="158"/>
      <c r="GDE62" s="158"/>
      <c r="GDF62" s="158"/>
      <c r="GDG62" s="158"/>
      <c r="GDH62" s="158"/>
      <c r="GDI62" s="158"/>
      <c r="GDJ62" s="158"/>
      <c r="GDK62" s="158"/>
      <c r="GDL62" s="158"/>
      <c r="GDM62" s="158"/>
      <c r="GDN62" s="158"/>
      <c r="GDO62" s="158"/>
      <c r="GDP62" s="158"/>
      <c r="GDQ62" s="158"/>
      <c r="GDR62" s="158"/>
      <c r="GDS62" s="158"/>
      <c r="GDT62" s="158"/>
      <c r="GDU62" s="158"/>
      <c r="GDV62" s="158"/>
      <c r="GDW62" s="158"/>
      <c r="GDX62" s="158"/>
      <c r="GDY62" s="158"/>
      <c r="GDZ62" s="158"/>
      <c r="GEA62" s="158"/>
      <c r="GEB62" s="158"/>
      <c r="GEC62" s="158"/>
      <c r="GED62" s="158"/>
      <c r="GEE62" s="158"/>
      <c r="GEF62" s="158"/>
      <c r="GEG62" s="158"/>
      <c r="GEH62" s="158"/>
      <c r="GEI62" s="158"/>
      <c r="GEJ62" s="158"/>
      <c r="GEK62" s="158"/>
      <c r="GEL62" s="158"/>
      <c r="GEM62" s="158"/>
      <c r="GEN62" s="158"/>
      <c r="GEO62" s="158"/>
      <c r="GEP62" s="158"/>
      <c r="GEQ62" s="158"/>
      <c r="GER62" s="158"/>
      <c r="GES62" s="158"/>
      <c r="GET62" s="158"/>
      <c r="GEU62" s="158"/>
      <c r="GEV62" s="158"/>
      <c r="GEW62" s="158"/>
      <c r="GEX62" s="158"/>
      <c r="GEY62" s="158"/>
      <c r="GEZ62" s="158"/>
      <c r="GFA62" s="158"/>
      <c r="GFB62" s="158"/>
      <c r="GFC62" s="158"/>
      <c r="GFD62" s="158"/>
      <c r="GFE62" s="158"/>
      <c r="GFF62" s="158"/>
      <c r="GFG62" s="158"/>
      <c r="GFH62" s="158"/>
      <c r="GFI62" s="158"/>
      <c r="GFJ62" s="158"/>
      <c r="GFK62" s="158"/>
      <c r="GFL62" s="158"/>
      <c r="GFM62" s="158"/>
      <c r="GFN62" s="158"/>
      <c r="GFO62" s="158"/>
      <c r="GFP62" s="158"/>
      <c r="GFQ62" s="158"/>
      <c r="GFR62" s="158"/>
      <c r="GFS62" s="158"/>
      <c r="GFT62" s="158"/>
      <c r="GFU62" s="158"/>
      <c r="GFV62" s="158"/>
      <c r="GFW62" s="158"/>
      <c r="GFX62" s="158"/>
      <c r="GFY62" s="158"/>
      <c r="GFZ62" s="158"/>
      <c r="GGA62" s="158"/>
      <c r="GGB62" s="158"/>
      <c r="GGC62" s="158"/>
      <c r="GGD62" s="158"/>
      <c r="GGE62" s="158"/>
      <c r="GGF62" s="158"/>
      <c r="GGG62" s="158"/>
      <c r="GGH62" s="158"/>
      <c r="GGI62" s="158"/>
      <c r="GGJ62" s="158"/>
      <c r="GGK62" s="158"/>
      <c r="GGL62" s="158"/>
      <c r="GGM62" s="158"/>
      <c r="GGN62" s="158"/>
      <c r="GGO62" s="158"/>
      <c r="GGP62" s="158"/>
      <c r="GGQ62" s="158"/>
      <c r="GGR62" s="158"/>
      <c r="GGS62" s="158"/>
      <c r="GGT62" s="158"/>
      <c r="GGU62" s="158"/>
      <c r="GGV62" s="158"/>
      <c r="GGW62" s="158"/>
      <c r="GGX62" s="158"/>
      <c r="GGY62" s="158"/>
      <c r="GGZ62" s="158"/>
      <c r="GHA62" s="158"/>
      <c r="GHB62" s="158"/>
      <c r="GHC62" s="158"/>
      <c r="GHD62" s="158"/>
      <c r="GHE62" s="158"/>
      <c r="GHF62" s="158"/>
      <c r="GHG62" s="158"/>
      <c r="GHH62" s="158"/>
      <c r="GHI62" s="158"/>
      <c r="GHJ62" s="158"/>
      <c r="GHK62" s="158"/>
      <c r="GHL62" s="158"/>
      <c r="GHM62" s="158"/>
      <c r="GHN62" s="158"/>
      <c r="GHO62" s="158"/>
      <c r="GHP62" s="158"/>
      <c r="GHQ62" s="158"/>
      <c r="GHR62" s="158"/>
      <c r="GHS62" s="158"/>
      <c r="GHT62" s="158"/>
      <c r="GHU62" s="158"/>
      <c r="GHV62" s="158"/>
      <c r="GHW62" s="158"/>
      <c r="GHX62" s="158"/>
      <c r="GHY62" s="158"/>
      <c r="GHZ62" s="158"/>
      <c r="GIA62" s="158"/>
      <c r="GIB62" s="158"/>
      <c r="GIC62" s="158"/>
      <c r="GID62" s="158"/>
      <c r="GIE62" s="158"/>
      <c r="GIF62" s="158"/>
      <c r="GIG62" s="158"/>
      <c r="GIH62" s="158"/>
      <c r="GII62" s="158"/>
      <c r="GIJ62" s="158"/>
      <c r="GIK62" s="158"/>
      <c r="GIL62" s="158"/>
      <c r="GIM62" s="158"/>
      <c r="GIN62" s="158"/>
      <c r="GIO62" s="158"/>
      <c r="GIP62" s="158"/>
      <c r="GIQ62" s="158"/>
      <c r="GIR62" s="158"/>
      <c r="GIS62" s="158"/>
      <c r="GIT62" s="158"/>
      <c r="GIU62" s="158"/>
      <c r="GIV62" s="158"/>
      <c r="GIW62" s="158"/>
      <c r="GIX62" s="158"/>
      <c r="GIY62" s="158"/>
      <c r="GIZ62" s="158"/>
      <c r="GJA62" s="158"/>
      <c r="GJB62" s="158"/>
      <c r="GJC62" s="158"/>
      <c r="GJD62" s="158"/>
      <c r="GJE62" s="158"/>
      <c r="GJF62" s="158"/>
      <c r="GJG62" s="158"/>
      <c r="GJH62" s="158"/>
      <c r="GJI62" s="158"/>
      <c r="GJJ62" s="158"/>
      <c r="GJK62" s="158"/>
      <c r="GJL62" s="158"/>
      <c r="GJM62" s="158"/>
      <c r="GJN62" s="158"/>
      <c r="GJO62" s="158"/>
      <c r="GJP62" s="158"/>
      <c r="GJQ62" s="158"/>
      <c r="GJR62" s="158"/>
      <c r="GJS62" s="158"/>
      <c r="GJT62" s="158"/>
      <c r="GJU62" s="158"/>
      <c r="GJV62" s="158"/>
      <c r="GJW62" s="158"/>
      <c r="GJX62" s="158"/>
      <c r="GJY62" s="158"/>
      <c r="GJZ62" s="158"/>
      <c r="GKA62" s="158"/>
      <c r="GKB62" s="158"/>
      <c r="GKC62" s="158"/>
      <c r="GKD62" s="158"/>
      <c r="GKE62" s="158"/>
      <c r="GKF62" s="158"/>
      <c r="GKG62" s="158"/>
      <c r="GKH62" s="158"/>
      <c r="GKI62" s="158"/>
      <c r="GKJ62" s="158"/>
      <c r="GKK62" s="158"/>
      <c r="GKL62" s="158"/>
      <c r="GKM62" s="158"/>
      <c r="GKN62" s="158"/>
      <c r="GKO62" s="158"/>
      <c r="GKP62" s="158"/>
      <c r="GKQ62" s="158"/>
      <c r="GKR62" s="158"/>
      <c r="GKS62" s="158"/>
      <c r="GKT62" s="158"/>
      <c r="GKU62" s="158"/>
      <c r="GKV62" s="158"/>
      <c r="GKW62" s="158"/>
      <c r="GKX62" s="158"/>
      <c r="GKY62" s="158"/>
      <c r="GKZ62" s="158"/>
      <c r="GLA62" s="158"/>
      <c r="GLB62" s="158"/>
      <c r="GLC62" s="158"/>
      <c r="GLD62" s="158"/>
      <c r="GLE62" s="158"/>
      <c r="GLF62" s="158"/>
      <c r="GLG62" s="158"/>
      <c r="GLH62" s="158"/>
      <c r="GLI62" s="158"/>
      <c r="GLJ62" s="158"/>
      <c r="GLK62" s="158"/>
      <c r="GLL62" s="158"/>
      <c r="GLM62" s="158"/>
      <c r="GLN62" s="158"/>
      <c r="GLO62" s="158"/>
      <c r="GLP62" s="158"/>
      <c r="GLQ62" s="158"/>
      <c r="GLR62" s="158"/>
      <c r="GLS62" s="158"/>
      <c r="GLT62" s="158"/>
      <c r="GLU62" s="158"/>
      <c r="GLV62" s="158"/>
      <c r="GLW62" s="158"/>
      <c r="GLX62" s="158"/>
      <c r="GLY62" s="158"/>
      <c r="GLZ62" s="158"/>
      <c r="GMA62" s="158"/>
      <c r="GMB62" s="158"/>
      <c r="GMC62" s="158"/>
      <c r="GMD62" s="158"/>
      <c r="GME62" s="158"/>
      <c r="GMF62" s="158"/>
      <c r="GMG62" s="158"/>
      <c r="GMH62" s="158"/>
      <c r="GMI62" s="158"/>
      <c r="GMJ62" s="158"/>
      <c r="GMK62" s="158"/>
      <c r="GML62" s="158"/>
      <c r="GMM62" s="158"/>
      <c r="GMN62" s="158"/>
      <c r="GMO62" s="158"/>
      <c r="GMP62" s="158"/>
      <c r="GMQ62" s="158"/>
      <c r="GMR62" s="158"/>
      <c r="GMS62" s="158"/>
      <c r="GMT62" s="158"/>
      <c r="GMU62" s="158"/>
      <c r="GMV62" s="158"/>
      <c r="GMW62" s="158"/>
      <c r="GMX62" s="158"/>
      <c r="GMY62" s="158"/>
      <c r="GMZ62" s="158"/>
      <c r="GNA62" s="158"/>
      <c r="GNB62" s="158"/>
      <c r="GNC62" s="158"/>
      <c r="GND62" s="158"/>
      <c r="GNE62" s="158"/>
      <c r="GNF62" s="158"/>
      <c r="GNG62" s="158"/>
      <c r="GNH62" s="158"/>
      <c r="GNI62" s="158"/>
      <c r="GNJ62" s="158"/>
      <c r="GNK62" s="158"/>
      <c r="GNL62" s="158"/>
      <c r="GNM62" s="158"/>
      <c r="GNN62" s="158"/>
      <c r="GNO62" s="158"/>
      <c r="GNP62" s="158"/>
      <c r="GNQ62" s="158"/>
      <c r="GNR62" s="158"/>
      <c r="GNS62" s="158"/>
      <c r="GNT62" s="158"/>
      <c r="GNU62" s="158"/>
      <c r="GNV62" s="158"/>
      <c r="GNW62" s="158"/>
      <c r="GNX62" s="158"/>
      <c r="GNY62" s="158"/>
      <c r="GNZ62" s="158"/>
      <c r="GOA62" s="158"/>
      <c r="GOB62" s="158"/>
      <c r="GOC62" s="158"/>
      <c r="GOD62" s="158"/>
      <c r="GOE62" s="158"/>
      <c r="GOF62" s="158"/>
      <c r="GOG62" s="158"/>
      <c r="GOH62" s="158"/>
      <c r="GOI62" s="158"/>
      <c r="GOJ62" s="158"/>
      <c r="GOK62" s="158"/>
      <c r="GOL62" s="158"/>
      <c r="GOM62" s="158"/>
      <c r="GON62" s="158"/>
      <c r="GOO62" s="158"/>
      <c r="GOP62" s="158"/>
      <c r="GOQ62" s="158"/>
      <c r="GOR62" s="158"/>
      <c r="GOS62" s="158"/>
      <c r="GOT62" s="158"/>
      <c r="GOU62" s="158"/>
      <c r="GOV62" s="158"/>
      <c r="GOW62" s="158"/>
      <c r="GOX62" s="158"/>
      <c r="GOY62" s="158"/>
      <c r="GOZ62" s="158"/>
      <c r="GPA62" s="158"/>
      <c r="GPB62" s="158"/>
      <c r="GPC62" s="158"/>
      <c r="GPD62" s="158"/>
      <c r="GPE62" s="158"/>
      <c r="GPF62" s="158"/>
      <c r="GPG62" s="158"/>
      <c r="GPH62" s="158"/>
      <c r="GPI62" s="158"/>
      <c r="GPJ62" s="158"/>
      <c r="GPK62" s="158"/>
      <c r="GPL62" s="158"/>
      <c r="GPM62" s="158"/>
      <c r="GPN62" s="158"/>
      <c r="GPO62" s="158"/>
      <c r="GPP62" s="158"/>
      <c r="GPQ62" s="158"/>
      <c r="GPR62" s="158"/>
      <c r="GPS62" s="158"/>
      <c r="GPT62" s="158"/>
      <c r="GPU62" s="158"/>
      <c r="GPV62" s="158"/>
      <c r="GPW62" s="158"/>
      <c r="GPX62" s="158"/>
      <c r="GPY62" s="158"/>
      <c r="GPZ62" s="158"/>
      <c r="GQA62" s="158"/>
      <c r="GQB62" s="158"/>
      <c r="GQC62" s="158"/>
      <c r="GQD62" s="158"/>
      <c r="GQE62" s="158"/>
      <c r="GQF62" s="158"/>
      <c r="GQG62" s="158"/>
      <c r="GQH62" s="158"/>
      <c r="GQI62" s="158"/>
      <c r="GQJ62" s="158"/>
      <c r="GQK62" s="158"/>
      <c r="GQL62" s="158"/>
      <c r="GQM62" s="158"/>
      <c r="GQN62" s="158"/>
      <c r="GQO62" s="158"/>
      <c r="GQP62" s="158"/>
      <c r="GQQ62" s="158"/>
      <c r="GQR62" s="158"/>
      <c r="GQS62" s="158"/>
      <c r="GQT62" s="158"/>
      <c r="GQU62" s="158"/>
      <c r="GQV62" s="158"/>
      <c r="GQW62" s="158"/>
      <c r="GQX62" s="158"/>
      <c r="GQY62" s="158"/>
      <c r="GQZ62" s="158"/>
      <c r="GRA62" s="158"/>
      <c r="GRB62" s="158"/>
      <c r="GRC62" s="158"/>
      <c r="GRD62" s="158"/>
      <c r="GRE62" s="158"/>
      <c r="GRF62" s="158"/>
      <c r="GRG62" s="158"/>
      <c r="GRH62" s="158"/>
      <c r="GRI62" s="158"/>
      <c r="GRJ62" s="158"/>
      <c r="GRK62" s="158"/>
      <c r="GRL62" s="158"/>
      <c r="GRM62" s="158"/>
      <c r="GRN62" s="158"/>
      <c r="GRO62" s="158"/>
      <c r="GRP62" s="158"/>
      <c r="GRQ62" s="158"/>
      <c r="GRR62" s="158"/>
      <c r="GRS62" s="158"/>
      <c r="GRT62" s="158"/>
      <c r="GRU62" s="158"/>
      <c r="GRV62" s="158"/>
      <c r="GRW62" s="158"/>
      <c r="GRX62" s="158"/>
      <c r="GRY62" s="158"/>
      <c r="GRZ62" s="158"/>
      <c r="GSA62" s="158"/>
      <c r="GSB62" s="158"/>
      <c r="GSC62" s="158"/>
      <c r="GSD62" s="158"/>
      <c r="GSE62" s="158"/>
      <c r="GSF62" s="158"/>
      <c r="GSG62" s="158"/>
      <c r="GSH62" s="158"/>
      <c r="GSI62" s="158"/>
      <c r="GSJ62" s="158"/>
      <c r="GSK62" s="158"/>
      <c r="GSL62" s="158"/>
      <c r="GSM62" s="158"/>
      <c r="GSN62" s="158"/>
      <c r="GSO62" s="158"/>
      <c r="GSP62" s="158"/>
      <c r="GSQ62" s="158"/>
      <c r="GSR62" s="158"/>
      <c r="GSS62" s="158"/>
      <c r="GST62" s="158"/>
      <c r="GSU62" s="158"/>
      <c r="GSV62" s="158"/>
      <c r="GSW62" s="158"/>
      <c r="GSX62" s="158"/>
      <c r="GSY62" s="158"/>
      <c r="GSZ62" s="158"/>
      <c r="GTA62" s="158"/>
      <c r="GTB62" s="158"/>
      <c r="GTC62" s="158"/>
      <c r="GTD62" s="158"/>
      <c r="GTE62" s="158"/>
      <c r="GTF62" s="158"/>
      <c r="GTG62" s="158"/>
      <c r="GTH62" s="158"/>
      <c r="GTI62" s="158"/>
      <c r="GTJ62" s="158"/>
      <c r="GTK62" s="158"/>
      <c r="GTL62" s="158"/>
      <c r="GTM62" s="158"/>
      <c r="GTN62" s="158"/>
      <c r="GTO62" s="158"/>
      <c r="GTP62" s="158"/>
      <c r="GTQ62" s="158"/>
      <c r="GTR62" s="158"/>
      <c r="GTS62" s="158"/>
      <c r="GTT62" s="158"/>
      <c r="GTU62" s="158"/>
      <c r="GTV62" s="158"/>
      <c r="GTW62" s="158"/>
      <c r="GTX62" s="158"/>
      <c r="GTY62" s="158"/>
      <c r="GTZ62" s="158"/>
      <c r="GUA62" s="158"/>
      <c r="GUB62" s="158"/>
      <c r="GUC62" s="158"/>
      <c r="GUD62" s="158"/>
      <c r="GUE62" s="158"/>
      <c r="GUF62" s="158"/>
      <c r="GUG62" s="158"/>
      <c r="GUH62" s="158"/>
      <c r="GUI62" s="158"/>
      <c r="GUJ62" s="158"/>
      <c r="GUK62" s="158"/>
      <c r="GUL62" s="158"/>
      <c r="GUM62" s="158"/>
      <c r="GUN62" s="158"/>
      <c r="GUO62" s="158"/>
      <c r="GUP62" s="158"/>
      <c r="GUQ62" s="158"/>
      <c r="GUR62" s="158"/>
      <c r="GUS62" s="158"/>
      <c r="GUT62" s="158"/>
      <c r="GUU62" s="158"/>
      <c r="GUV62" s="158"/>
      <c r="GUW62" s="158"/>
      <c r="GUX62" s="158"/>
      <c r="GUY62" s="158"/>
      <c r="GUZ62" s="158"/>
      <c r="GVA62" s="158"/>
      <c r="GVB62" s="158"/>
      <c r="GVC62" s="158"/>
      <c r="GVD62" s="158"/>
      <c r="GVE62" s="158"/>
      <c r="GVF62" s="158"/>
      <c r="GVG62" s="158"/>
      <c r="GVH62" s="158"/>
      <c r="GVI62" s="158"/>
      <c r="GVJ62" s="158"/>
      <c r="GVK62" s="158"/>
      <c r="GVL62" s="158"/>
      <c r="GVM62" s="158"/>
      <c r="GVN62" s="158"/>
      <c r="GVO62" s="158"/>
      <c r="GVP62" s="158"/>
      <c r="GVQ62" s="158"/>
      <c r="GVR62" s="158"/>
      <c r="GVS62" s="158"/>
      <c r="GVT62" s="158"/>
      <c r="GVU62" s="158"/>
      <c r="GVV62" s="158"/>
      <c r="GVW62" s="158"/>
      <c r="GVX62" s="158"/>
      <c r="GVY62" s="158"/>
      <c r="GVZ62" s="158"/>
      <c r="GWA62" s="158"/>
      <c r="GWB62" s="158"/>
      <c r="GWC62" s="158"/>
      <c r="GWD62" s="158"/>
      <c r="GWE62" s="158"/>
      <c r="GWF62" s="158"/>
      <c r="GWG62" s="158"/>
      <c r="GWH62" s="158"/>
      <c r="GWI62" s="158"/>
      <c r="GWJ62" s="158"/>
      <c r="GWK62" s="158"/>
      <c r="GWL62" s="158"/>
      <c r="GWM62" s="158"/>
      <c r="GWN62" s="158"/>
      <c r="GWO62" s="158"/>
      <c r="GWP62" s="158"/>
      <c r="GWQ62" s="158"/>
      <c r="GWR62" s="158"/>
      <c r="GWS62" s="158"/>
      <c r="GWT62" s="158"/>
      <c r="GWU62" s="158"/>
      <c r="GWV62" s="158"/>
      <c r="GWW62" s="158"/>
      <c r="GWX62" s="158"/>
      <c r="GWY62" s="158"/>
      <c r="GWZ62" s="158"/>
      <c r="GXA62" s="158"/>
      <c r="GXB62" s="158"/>
      <c r="GXC62" s="158"/>
      <c r="GXD62" s="158"/>
      <c r="GXE62" s="158"/>
      <c r="GXF62" s="158"/>
      <c r="GXG62" s="158"/>
      <c r="GXH62" s="158"/>
      <c r="GXI62" s="158"/>
      <c r="GXJ62" s="158"/>
      <c r="GXK62" s="158"/>
      <c r="GXL62" s="158"/>
      <c r="GXM62" s="158"/>
      <c r="GXN62" s="158"/>
      <c r="GXO62" s="158"/>
      <c r="GXP62" s="158"/>
      <c r="GXQ62" s="158"/>
      <c r="GXR62" s="158"/>
      <c r="GXS62" s="158"/>
      <c r="GXT62" s="158"/>
      <c r="GXU62" s="158"/>
      <c r="GXV62" s="158"/>
      <c r="GXW62" s="158"/>
      <c r="GXX62" s="158"/>
      <c r="GXY62" s="158"/>
      <c r="GXZ62" s="158"/>
      <c r="GYA62" s="158"/>
      <c r="GYB62" s="158"/>
      <c r="GYC62" s="158"/>
      <c r="GYD62" s="158"/>
      <c r="GYE62" s="158"/>
      <c r="GYF62" s="158"/>
      <c r="GYG62" s="158"/>
      <c r="GYH62" s="158"/>
      <c r="GYI62" s="158"/>
      <c r="GYJ62" s="158"/>
      <c r="GYK62" s="158"/>
      <c r="GYL62" s="158"/>
      <c r="GYM62" s="158"/>
      <c r="GYN62" s="158"/>
      <c r="GYO62" s="158"/>
      <c r="GYP62" s="158"/>
      <c r="GYQ62" s="158"/>
      <c r="GYR62" s="158"/>
      <c r="GYS62" s="158"/>
      <c r="GYT62" s="158"/>
      <c r="GYU62" s="158"/>
      <c r="GYV62" s="158"/>
      <c r="GYW62" s="158"/>
      <c r="GYX62" s="158"/>
      <c r="GYY62" s="158"/>
      <c r="GYZ62" s="158"/>
      <c r="GZA62" s="158"/>
      <c r="GZB62" s="158"/>
      <c r="GZC62" s="158"/>
      <c r="GZD62" s="158"/>
      <c r="GZE62" s="158"/>
      <c r="GZF62" s="158"/>
      <c r="GZG62" s="158"/>
      <c r="GZH62" s="158"/>
      <c r="GZI62" s="158"/>
      <c r="GZJ62" s="158"/>
      <c r="GZK62" s="158"/>
      <c r="GZL62" s="158"/>
      <c r="GZM62" s="158"/>
      <c r="GZN62" s="158"/>
      <c r="GZO62" s="158"/>
      <c r="GZP62" s="158"/>
      <c r="GZQ62" s="158"/>
      <c r="GZR62" s="158"/>
      <c r="GZS62" s="158"/>
      <c r="GZT62" s="158"/>
      <c r="GZU62" s="158"/>
      <c r="GZV62" s="158"/>
      <c r="GZW62" s="158"/>
      <c r="GZX62" s="158"/>
      <c r="GZY62" s="158"/>
      <c r="GZZ62" s="158"/>
      <c r="HAA62" s="158"/>
      <c r="HAB62" s="158"/>
      <c r="HAC62" s="158"/>
      <c r="HAD62" s="158"/>
      <c r="HAE62" s="158"/>
      <c r="HAF62" s="158"/>
      <c r="HAG62" s="158"/>
      <c r="HAH62" s="158"/>
      <c r="HAI62" s="158"/>
      <c r="HAJ62" s="158"/>
      <c r="HAK62" s="158"/>
      <c r="HAL62" s="158"/>
      <c r="HAM62" s="158"/>
      <c r="HAN62" s="158"/>
      <c r="HAO62" s="158"/>
      <c r="HAP62" s="158"/>
      <c r="HAQ62" s="158"/>
      <c r="HAR62" s="158"/>
      <c r="HAS62" s="158"/>
      <c r="HAT62" s="158"/>
      <c r="HAU62" s="158"/>
      <c r="HAV62" s="158"/>
      <c r="HAW62" s="158"/>
      <c r="HAX62" s="158"/>
      <c r="HAY62" s="158"/>
      <c r="HAZ62" s="158"/>
      <c r="HBA62" s="158"/>
      <c r="HBB62" s="158"/>
      <c r="HBC62" s="158"/>
      <c r="HBD62" s="158"/>
      <c r="HBE62" s="158"/>
      <c r="HBF62" s="158"/>
      <c r="HBG62" s="158"/>
      <c r="HBH62" s="158"/>
      <c r="HBI62" s="158"/>
      <c r="HBJ62" s="158"/>
      <c r="HBK62" s="158"/>
      <c r="HBL62" s="158"/>
      <c r="HBM62" s="158"/>
      <c r="HBN62" s="158"/>
      <c r="HBO62" s="158"/>
      <c r="HBP62" s="158"/>
      <c r="HBQ62" s="158"/>
      <c r="HBR62" s="158"/>
      <c r="HBS62" s="158"/>
      <c r="HBT62" s="158"/>
      <c r="HBU62" s="158"/>
      <c r="HBV62" s="158"/>
      <c r="HBW62" s="158"/>
      <c r="HBX62" s="158"/>
      <c r="HBY62" s="158"/>
      <c r="HBZ62" s="158"/>
      <c r="HCA62" s="158"/>
      <c r="HCB62" s="158"/>
      <c r="HCC62" s="158"/>
      <c r="HCD62" s="158"/>
      <c r="HCE62" s="158"/>
      <c r="HCF62" s="158"/>
      <c r="HCG62" s="158"/>
      <c r="HCH62" s="158"/>
      <c r="HCI62" s="158"/>
      <c r="HCJ62" s="158"/>
      <c r="HCK62" s="158"/>
      <c r="HCL62" s="158"/>
      <c r="HCM62" s="158"/>
      <c r="HCN62" s="158"/>
      <c r="HCO62" s="158"/>
      <c r="HCP62" s="158"/>
      <c r="HCQ62" s="158"/>
      <c r="HCR62" s="158"/>
      <c r="HCS62" s="158"/>
      <c r="HCT62" s="158"/>
      <c r="HCU62" s="158"/>
      <c r="HCV62" s="158"/>
      <c r="HCW62" s="158"/>
      <c r="HCX62" s="158"/>
      <c r="HCY62" s="158"/>
      <c r="HCZ62" s="158"/>
      <c r="HDA62" s="158"/>
      <c r="HDB62" s="158"/>
      <c r="HDC62" s="158"/>
      <c r="HDD62" s="158"/>
      <c r="HDE62" s="158"/>
      <c r="HDF62" s="158"/>
      <c r="HDG62" s="158"/>
      <c r="HDH62" s="158"/>
      <c r="HDI62" s="158"/>
      <c r="HDJ62" s="158"/>
      <c r="HDK62" s="158"/>
      <c r="HDL62" s="158"/>
      <c r="HDM62" s="158"/>
      <c r="HDN62" s="158"/>
      <c r="HDO62" s="158"/>
      <c r="HDP62" s="158"/>
      <c r="HDQ62" s="158"/>
      <c r="HDR62" s="158"/>
      <c r="HDS62" s="158"/>
      <c r="HDT62" s="158"/>
      <c r="HDU62" s="158"/>
      <c r="HDV62" s="158"/>
      <c r="HDW62" s="158"/>
      <c r="HDX62" s="158"/>
      <c r="HDY62" s="158"/>
      <c r="HDZ62" s="158"/>
      <c r="HEA62" s="158"/>
      <c r="HEB62" s="158"/>
      <c r="HEC62" s="158"/>
      <c r="HED62" s="158"/>
      <c r="HEE62" s="158"/>
      <c r="HEF62" s="158"/>
      <c r="HEG62" s="158"/>
      <c r="HEH62" s="158"/>
      <c r="HEI62" s="158"/>
      <c r="HEJ62" s="158"/>
      <c r="HEK62" s="158"/>
      <c r="HEL62" s="158"/>
      <c r="HEM62" s="158"/>
      <c r="HEN62" s="158"/>
      <c r="HEO62" s="158"/>
      <c r="HEP62" s="158"/>
      <c r="HEQ62" s="158"/>
      <c r="HER62" s="158"/>
      <c r="HES62" s="158"/>
      <c r="HET62" s="158"/>
      <c r="HEU62" s="158"/>
      <c r="HEV62" s="158"/>
      <c r="HEW62" s="158"/>
      <c r="HEX62" s="158"/>
      <c r="HEY62" s="158"/>
      <c r="HEZ62" s="158"/>
      <c r="HFA62" s="158"/>
      <c r="HFB62" s="158"/>
      <c r="HFC62" s="158"/>
      <c r="HFD62" s="158"/>
      <c r="HFE62" s="158"/>
      <c r="HFF62" s="158"/>
      <c r="HFG62" s="158"/>
      <c r="HFH62" s="158"/>
      <c r="HFI62" s="158"/>
      <c r="HFJ62" s="158"/>
      <c r="HFK62" s="158"/>
      <c r="HFL62" s="158"/>
      <c r="HFM62" s="158"/>
      <c r="HFN62" s="158"/>
      <c r="HFO62" s="158"/>
      <c r="HFP62" s="158"/>
      <c r="HFQ62" s="158"/>
      <c r="HFR62" s="158"/>
      <c r="HFS62" s="158"/>
      <c r="HFT62" s="158"/>
      <c r="HFU62" s="158"/>
      <c r="HFV62" s="158"/>
      <c r="HFW62" s="158"/>
      <c r="HFX62" s="158"/>
      <c r="HFY62" s="158"/>
      <c r="HFZ62" s="158"/>
      <c r="HGA62" s="158"/>
      <c r="HGB62" s="158"/>
      <c r="HGC62" s="158"/>
      <c r="HGD62" s="158"/>
      <c r="HGE62" s="158"/>
      <c r="HGF62" s="158"/>
      <c r="HGG62" s="158"/>
      <c r="HGH62" s="158"/>
      <c r="HGI62" s="158"/>
      <c r="HGJ62" s="158"/>
      <c r="HGK62" s="158"/>
      <c r="HGL62" s="158"/>
      <c r="HGM62" s="158"/>
      <c r="HGN62" s="158"/>
      <c r="HGO62" s="158"/>
      <c r="HGP62" s="158"/>
      <c r="HGQ62" s="158"/>
      <c r="HGR62" s="158"/>
      <c r="HGS62" s="158"/>
      <c r="HGT62" s="158"/>
      <c r="HGU62" s="158"/>
      <c r="HGV62" s="158"/>
      <c r="HGW62" s="158"/>
      <c r="HGX62" s="158"/>
      <c r="HGY62" s="158"/>
      <c r="HGZ62" s="158"/>
      <c r="HHA62" s="158"/>
      <c r="HHB62" s="158"/>
      <c r="HHC62" s="158"/>
      <c r="HHD62" s="158"/>
      <c r="HHE62" s="158"/>
      <c r="HHF62" s="158"/>
      <c r="HHG62" s="158"/>
      <c r="HHH62" s="158"/>
      <c r="HHI62" s="158"/>
      <c r="HHJ62" s="158"/>
      <c r="HHK62" s="158"/>
      <c r="HHL62" s="158"/>
      <c r="HHM62" s="158"/>
      <c r="HHN62" s="158"/>
      <c r="HHO62" s="158"/>
      <c r="HHP62" s="158"/>
      <c r="HHQ62" s="158"/>
      <c r="HHR62" s="158"/>
      <c r="HHS62" s="158"/>
      <c r="HHT62" s="158"/>
      <c r="HHU62" s="158"/>
      <c r="HHV62" s="158"/>
      <c r="HHW62" s="158"/>
      <c r="HHX62" s="158"/>
      <c r="HHY62" s="158"/>
      <c r="HHZ62" s="158"/>
      <c r="HIA62" s="158"/>
      <c r="HIB62" s="158"/>
      <c r="HIC62" s="158"/>
      <c r="HID62" s="158"/>
      <c r="HIE62" s="158"/>
      <c r="HIF62" s="158"/>
      <c r="HIG62" s="158"/>
      <c r="HIH62" s="158"/>
      <c r="HII62" s="158"/>
      <c r="HIJ62" s="158"/>
      <c r="HIK62" s="158"/>
      <c r="HIL62" s="158"/>
      <c r="HIM62" s="158"/>
      <c r="HIN62" s="158"/>
      <c r="HIO62" s="158"/>
      <c r="HIP62" s="158"/>
      <c r="HIQ62" s="158"/>
      <c r="HIR62" s="158"/>
      <c r="HIS62" s="158"/>
      <c r="HIT62" s="158"/>
      <c r="HIU62" s="158"/>
      <c r="HIV62" s="158"/>
      <c r="HIW62" s="158"/>
      <c r="HIX62" s="158"/>
      <c r="HIY62" s="158"/>
      <c r="HIZ62" s="158"/>
      <c r="HJA62" s="158"/>
      <c r="HJB62" s="158"/>
      <c r="HJC62" s="158"/>
      <c r="HJD62" s="158"/>
      <c r="HJE62" s="158"/>
      <c r="HJF62" s="158"/>
      <c r="HJG62" s="158"/>
      <c r="HJH62" s="158"/>
      <c r="HJI62" s="158"/>
      <c r="HJJ62" s="158"/>
      <c r="HJK62" s="158"/>
      <c r="HJL62" s="158"/>
      <c r="HJM62" s="158"/>
      <c r="HJN62" s="158"/>
      <c r="HJO62" s="158"/>
      <c r="HJP62" s="158"/>
      <c r="HJQ62" s="158"/>
      <c r="HJR62" s="158"/>
      <c r="HJS62" s="158"/>
      <c r="HJT62" s="158"/>
      <c r="HJU62" s="158"/>
      <c r="HJV62" s="158"/>
      <c r="HJW62" s="158"/>
      <c r="HJX62" s="158"/>
      <c r="HJY62" s="158"/>
      <c r="HJZ62" s="158"/>
      <c r="HKA62" s="158"/>
      <c r="HKB62" s="158"/>
      <c r="HKC62" s="158"/>
      <c r="HKD62" s="158"/>
      <c r="HKE62" s="158"/>
      <c r="HKF62" s="158"/>
      <c r="HKG62" s="158"/>
      <c r="HKH62" s="158"/>
      <c r="HKI62" s="158"/>
      <c r="HKJ62" s="158"/>
      <c r="HKK62" s="158"/>
      <c r="HKL62" s="158"/>
      <c r="HKM62" s="158"/>
      <c r="HKN62" s="158"/>
      <c r="HKO62" s="158"/>
      <c r="HKP62" s="158"/>
      <c r="HKQ62" s="158"/>
      <c r="HKR62" s="158"/>
      <c r="HKS62" s="158"/>
      <c r="HKT62" s="158"/>
      <c r="HKU62" s="158"/>
      <c r="HKV62" s="158"/>
      <c r="HKW62" s="158"/>
      <c r="HKX62" s="158"/>
      <c r="HKY62" s="158"/>
      <c r="HKZ62" s="158"/>
      <c r="HLA62" s="158"/>
      <c r="HLB62" s="158"/>
      <c r="HLC62" s="158"/>
      <c r="HLD62" s="158"/>
      <c r="HLE62" s="158"/>
      <c r="HLF62" s="158"/>
      <c r="HLG62" s="158"/>
      <c r="HLH62" s="158"/>
      <c r="HLI62" s="158"/>
      <c r="HLJ62" s="158"/>
      <c r="HLK62" s="158"/>
      <c r="HLL62" s="158"/>
      <c r="HLM62" s="158"/>
      <c r="HLN62" s="158"/>
      <c r="HLO62" s="158"/>
      <c r="HLP62" s="158"/>
      <c r="HLQ62" s="158"/>
      <c r="HLR62" s="158"/>
      <c r="HLS62" s="158"/>
      <c r="HLT62" s="158"/>
      <c r="HLU62" s="158"/>
      <c r="HLV62" s="158"/>
      <c r="HLW62" s="158"/>
      <c r="HLX62" s="158"/>
      <c r="HLY62" s="158"/>
      <c r="HLZ62" s="158"/>
      <c r="HMA62" s="158"/>
      <c r="HMB62" s="158"/>
      <c r="HMC62" s="158"/>
      <c r="HMD62" s="158"/>
      <c r="HME62" s="158"/>
      <c r="HMF62" s="158"/>
      <c r="HMG62" s="158"/>
      <c r="HMH62" s="158"/>
      <c r="HMI62" s="158"/>
      <c r="HMJ62" s="158"/>
      <c r="HMK62" s="158"/>
      <c r="HML62" s="158"/>
      <c r="HMM62" s="158"/>
      <c r="HMN62" s="158"/>
      <c r="HMO62" s="158"/>
      <c r="HMP62" s="158"/>
      <c r="HMQ62" s="158"/>
      <c r="HMR62" s="158"/>
      <c r="HMS62" s="158"/>
      <c r="HMT62" s="158"/>
      <c r="HMU62" s="158"/>
      <c r="HMV62" s="158"/>
      <c r="HMW62" s="158"/>
      <c r="HMX62" s="158"/>
      <c r="HMY62" s="158"/>
      <c r="HMZ62" s="158"/>
      <c r="HNA62" s="158"/>
      <c r="HNB62" s="158"/>
      <c r="HNC62" s="158"/>
      <c r="HND62" s="158"/>
      <c r="HNE62" s="158"/>
      <c r="HNF62" s="158"/>
      <c r="HNG62" s="158"/>
      <c r="HNH62" s="158"/>
      <c r="HNI62" s="158"/>
      <c r="HNJ62" s="158"/>
      <c r="HNK62" s="158"/>
      <c r="HNL62" s="158"/>
      <c r="HNM62" s="158"/>
      <c r="HNN62" s="158"/>
      <c r="HNO62" s="158"/>
      <c r="HNP62" s="158"/>
      <c r="HNQ62" s="158"/>
      <c r="HNR62" s="158"/>
      <c r="HNS62" s="158"/>
      <c r="HNT62" s="158"/>
      <c r="HNU62" s="158"/>
      <c r="HNV62" s="158"/>
      <c r="HNW62" s="158"/>
      <c r="HNX62" s="158"/>
      <c r="HNY62" s="158"/>
      <c r="HNZ62" s="158"/>
      <c r="HOA62" s="158"/>
      <c r="HOB62" s="158"/>
      <c r="HOC62" s="158"/>
      <c r="HOD62" s="158"/>
      <c r="HOE62" s="158"/>
      <c r="HOF62" s="158"/>
      <c r="HOG62" s="158"/>
      <c r="HOH62" s="158"/>
      <c r="HOI62" s="158"/>
      <c r="HOJ62" s="158"/>
      <c r="HOK62" s="158"/>
      <c r="HOL62" s="158"/>
      <c r="HOM62" s="158"/>
      <c r="HON62" s="158"/>
      <c r="HOO62" s="158"/>
      <c r="HOP62" s="158"/>
      <c r="HOQ62" s="158"/>
      <c r="HOR62" s="158"/>
      <c r="HOS62" s="158"/>
      <c r="HOT62" s="158"/>
      <c r="HOU62" s="158"/>
      <c r="HOV62" s="158"/>
      <c r="HOW62" s="158"/>
      <c r="HOX62" s="158"/>
      <c r="HOY62" s="158"/>
      <c r="HOZ62" s="158"/>
      <c r="HPA62" s="158"/>
      <c r="HPB62" s="158"/>
      <c r="HPC62" s="158"/>
      <c r="HPD62" s="158"/>
      <c r="HPE62" s="158"/>
      <c r="HPF62" s="158"/>
      <c r="HPG62" s="158"/>
      <c r="HPH62" s="158"/>
      <c r="HPI62" s="158"/>
      <c r="HPJ62" s="158"/>
      <c r="HPK62" s="158"/>
      <c r="HPL62" s="158"/>
      <c r="HPM62" s="158"/>
      <c r="HPN62" s="158"/>
      <c r="HPO62" s="158"/>
      <c r="HPP62" s="158"/>
      <c r="HPQ62" s="158"/>
      <c r="HPR62" s="158"/>
      <c r="HPS62" s="158"/>
      <c r="HPT62" s="158"/>
      <c r="HPU62" s="158"/>
      <c r="HPV62" s="158"/>
      <c r="HPW62" s="158"/>
      <c r="HPX62" s="158"/>
      <c r="HPY62" s="158"/>
      <c r="HPZ62" s="158"/>
      <c r="HQA62" s="158"/>
      <c r="HQB62" s="158"/>
      <c r="HQC62" s="158"/>
      <c r="HQD62" s="158"/>
      <c r="HQE62" s="158"/>
      <c r="HQF62" s="158"/>
      <c r="HQG62" s="158"/>
      <c r="HQH62" s="158"/>
      <c r="HQI62" s="158"/>
      <c r="HQJ62" s="158"/>
      <c r="HQK62" s="158"/>
      <c r="HQL62" s="158"/>
      <c r="HQM62" s="158"/>
      <c r="HQN62" s="158"/>
      <c r="HQO62" s="158"/>
      <c r="HQP62" s="158"/>
      <c r="HQQ62" s="158"/>
      <c r="HQR62" s="158"/>
      <c r="HQS62" s="158"/>
      <c r="HQT62" s="158"/>
      <c r="HQU62" s="158"/>
      <c r="HQV62" s="158"/>
      <c r="HQW62" s="158"/>
      <c r="HQX62" s="158"/>
      <c r="HQY62" s="158"/>
      <c r="HQZ62" s="158"/>
      <c r="HRA62" s="158"/>
      <c r="HRB62" s="158"/>
      <c r="HRC62" s="158"/>
      <c r="HRD62" s="158"/>
      <c r="HRE62" s="158"/>
      <c r="HRF62" s="158"/>
      <c r="HRG62" s="158"/>
      <c r="HRH62" s="158"/>
      <c r="HRI62" s="158"/>
      <c r="HRJ62" s="158"/>
      <c r="HRK62" s="158"/>
      <c r="HRL62" s="158"/>
      <c r="HRM62" s="158"/>
      <c r="HRN62" s="158"/>
      <c r="HRO62" s="158"/>
      <c r="HRP62" s="158"/>
      <c r="HRQ62" s="158"/>
      <c r="HRR62" s="158"/>
      <c r="HRS62" s="158"/>
      <c r="HRT62" s="158"/>
      <c r="HRU62" s="158"/>
      <c r="HRV62" s="158"/>
      <c r="HRW62" s="158"/>
      <c r="HRX62" s="158"/>
      <c r="HRY62" s="158"/>
      <c r="HRZ62" s="158"/>
      <c r="HSA62" s="158"/>
      <c r="HSB62" s="158"/>
      <c r="HSC62" s="158"/>
      <c r="HSD62" s="158"/>
      <c r="HSE62" s="158"/>
      <c r="HSF62" s="158"/>
      <c r="HSG62" s="158"/>
      <c r="HSH62" s="158"/>
      <c r="HSI62" s="158"/>
      <c r="HSJ62" s="158"/>
      <c r="HSK62" s="158"/>
      <c r="HSL62" s="158"/>
      <c r="HSM62" s="158"/>
      <c r="HSN62" s="158"/>
      <c r="HSO62" s="158"/>
      <c r="HSP62" s="158"/>
      <c r="HSQ62" s="158"/>
      <c r="HSR62" s="158"/>
      <c r="HSS62" s="158"/>
      <c r="HST62" s="158"/>
      <c r="HSU62" s="158"/>
      <c r="HSV62" s="158"/>
      <c r="HSW62" s="158"/>
      <c r="HSX62" s="158"/>
      <c r="HSY62" s="158"/>
      <c r="HSZ62" s="158"/>
      <c r="HTA62" s="158"/>
      <c r="HTB62" s="158"/>
      <c r="HTC62" s="158"/>
      <c r="HTD62" s="158"/>
      <c r="HTE62" s="158"/>
      <c r="HTF62" s="158"/>
      <c r="HTG62" s="158"/>
      <c r="HTH62" s="158"/>
      <c r="HTI62" s="158"/>
      <c r="HTJ62" s="158"/>
      <c r="HTK62" s="158"/>
      <c r="HTL62" s="158"/>
      <c r="HTM62" s="158"/>
      <c r="HTN62" s="158"/>
      <c r="HTO62" s="158"/>
      <c r="HTP62" s="158"/>
      <c r="HTQ62" s="158"/>
      <c r="HTR62" s="158"/>
      <c r="HTS62" s="158"/>
      <c r="HTT62" s="158"/>
      <c r="HTU62" s="158"/>
      <c r="HTV62" s="158"/>
      <c r="HTW62" s="158"/>
      <c r="HTX62" s="158"/>
      <c r="HTY62" s="158"/>
      <c r="HTZ62" s="158"/>
      <c r="HUA62" s="158"/>
      <c r="HUB62" s="158"/>
      <c r="HUC62" s="158"/>
      <c r="HUD62" s="158"/>
      <c r="HUE62" s="158"/>
      <c r="HUF62" s="158"/>
      <c r="HUG62" s="158"/>
      <c r="HUH62" s="158"/>
      <c r="HUI62" s="158"/>
      <c r="HUJ62" s="158"/>
      <c r="HUK62" s="158"/>
      <c r="HUL62" s="158"/>
      <c r="HUM62" s="158"/>
      <c r="HUN62" s="158"/>
      <c r="HUO62" s="158"/>
      <c r="HUP62" s="158"/>
      <c r="HUQ62" s="158"/>
      <c r="HUR62" s="158"/>
      <c r="HUS62" s="158"/>
      <c r="HUT62" s="158"/>
      <c r="HUU62" s="158"/>
      <c r="HUV62" s="158"/>
      <c r="HUW62" s="158"/>
      <c r="HUX62" s="158"/>
      <c r="HUY62" s="158"/>
      <c r="HUZ62" s="158"/>
      <c r="HVA62" s="158"/>
      <c r="HVB62" s="158"/>
      <c r="HVC62" s="158"/>
      <c r="HVD62" s="158"/>
      <c r="HVE62" s="158"/>
      <c r="HVF62" s="158"/>
      <c r="HVG62" s="158"/>
      <c r="HVH62" s="158"/>
      <c r="HVI62" s="158"/>
      <c r="HVJ62" s="158"/>
      <c r="HVK62" s="158"/>
      <c r="HVL62" s="158"/>
      <c r="HVM62" s="158"/>
      <c r="HVN62" s="158"/>
      <c r="HVO62" s="158"/>
      <c r="HVP62" s="158"/>
      <c r="HVQ62" s="158"/>
      <c r="HVR62" s="158"/>
      <c r="HVS62" s="158"/>
      <c r="HVT62" s="158"/>
      <c r="HVU62" s="158"/>
      <c r="HVV62" s="158"/>
      <c r="HVW62" s="158"/>
      <c r="HVX62" s="158"/>
      <c r="HVY62" s="158"/>
      <c r="HVZ62" s="158"/>
      <c r="HWA62" s="158"/>
      <c r="HWB62" s="158"/>
      <c r="HWC62" s="158"/>
      <c r="HWD62" s="158"/>
      <c r="HWE62" s="158"/>
      <c r="HWF62" s="158"/>
      <c r="HWG62" s="158"/>
      <c r="HWH62" s="158"/>
      <c r="HWI62" s="158"/>
      <c r="HWJ62" s="158"/>
      <c r="HWK62" s="158"/>
      <c r="HWL62" s="158"/>
      <c r="HWM62" s="158"/>
      <c r="HWN62" s="158"/>
      <c r="HWO62" s="158"/>
      <c r="HWP62" s="158"/>
      <c r="HWQ62" s="158"/>
      <c r="HWR62" s="158"/>
      <c r="HWS62" s="158"/>
      <c r="HWT62" s="158"/>
      <c r="HWU62" s="158"/>
      <c r="HWV62" s="158"/>
      <c r="HWW62" s="158"/>
      <c r="HWX62" s="158"/>
      <c r="HWY62" s="158"/>
      <c r="HWZ62" s="158"/>
      <c r="HXA62" s="158"/>
      <c r="HXB62" s="158"/>
      <c r="HXC62" s="158"/>
      <c r="HXD62" s="158"/>
      <c r="HXE62" s="158"/>
      <c r="HXF62" s="158"/>
      <c r="HXG62" s="158"/>
      <c r="HXH62" s="158"/>
      <c r="HXI62" s="158"/>
      <c r="HXJ62" s="158"/>
      <c r="HXK62" s="158"/>
      <c r="HXL62" s="158"/>
      <c r="HXM62" s="158"/>
      <c r="HXN62" s="158"/>
      <c r="HXO62" s="158"/>
      <c r="HXP62" s="158"/>
      <c r="HXQ62" s="158"/>
      <c r="HXR62" s="158"/>
      <c r="HXS62" s="158"/>
      <c r="HXT62" s="158"/>
      <c r="HXU62" s="158"/>
      <c r="HXV62" s="158"/>
      <c r="HXW62" s="158"/>
      <c r="HXX62" s="158"/>
      <c r="HXY62" s="158"/>
      <c r="HXZ62" s="158"/>
      <c r="HYA62" s="158"/>
      <c r="HYB62" s="158"/>
      <c r="HYC62" s="158"/>
      <c r="HYD62" s="158"/>
      <c r="HYE62" s="158"/>
      <c r="HYF62" s="158"/>
      <c r="HYG62" s="158"/>
      <c r="HYH62" s="158"/>
      <c r="HYI62" s="158"/>
      <c r="HYJ62" s="158"/>
      <c r="HYK62" s="158"/>
      <c r="HYL62" s="158"/>
      <c r="HYM62" s="158"/>
      <c r="HYN62" s="158"/>
      <c r="HYO62" s="158"/>
      <c r="HYP62" s="158"/>
      <c r="HYQ62" s="158"/>
      <c r="HYR62" s="158"/>
      <c r="HYS62" s="158"/>
      <c r="HYT62" s="158"/>
      <c r="HYU62" s="158"/>
      <c r="HYV62" s="158"/>
      <c r="HYW62" s="158"/>
      <c r="HYX62" s="158"/>
      <c r="HYY62" s="158"/>
      <c r="HYZ62" s="158"/>
      <c r="HZA62" s="158"/>
      <c r="HZB62" s="158"/>
      <c r="HZC62" s="158"/>
      <c r="HZD62" s="158"/>
      <c r="HZE62" s="158"/>
      <c r="HZF62" s="158"/>
      <c r="HZG62" s="158"/>
      <c r="HZH62" s="158"/>
      <c r="HZI62" s="158"/>
      <c r="HZJ62" s="158"/>
      <c r="HZK62" s="158"/>
      <c r="HZL62" s="158"/>
      <c r="HZM62" s="158"/>
      <c r="HZN62" s="158"/>
      <c r="HZO62" s="158"/>
      <c r="HZP62" s="158"/>
      <c r="HZQ62" s="158"/>
      <c r="HZR62" s="158"/>
      <c r="HZS62" s="158"/>
      <c r="HZT62" s="158"/>
      <c r="HZU62" s="158"/>
      <c r="HZV62" s="158"/>
      <c r="HZW62" s="158"/>
      <c r="HZX62" s="158"/>
      <c r="HZY62" s="158"/>
      <c r="HZZ62" s="158"/>
      <c r="IAA62" s="158"/>
      <c r="IAB62" s="158"/>
      <c r="IAC62" s="158"/>
      <c r="IAD62" s="158"/>
      <c r="IAE62" s="158"/>
      <c r="IAF62" s="158"/>
      <c r="IAG62" s="158"/>
      <c r="IAH62" s="158"/>
      <c r="IAI62" s="158"/>
      <c r="IAJ62" s="158"/>
      <c r="IAK62" s="158"/>
      <c r="IAL62" s="158"/>
      <c r="IAM62" s="158"/>
      <c r="IAN62" s="158"/>
      <c r="IAO62" s="158"/>
      <c r="IAP62" s="158"/>
      <c r="IAQ62" s="158"/>
      <c r="IAR62" s="158"/>
      <c r="IAS62" s="158"/>
      <c r="IAT62" s="158"/>
      <c r="IAU62" s="158"/>
      <c r="IAV62" s="158"/>
      <c r="IAW62" s="158"/>
      <c r="IAX62" s="158"/>
      <c r="IAY62" s="158"/>
      <c r="IAZ62" s="158"/>
      <c r="IBA62" s="158"/>
      <c r="IBB62" s="158"/>
      <c r="IBC62" s="158"/>
      <c r="IBD62" s="158"/>
      <c r="IBE62" s="158"/>
      <c r="IBF62" s="158"/>
      <c r="IBG62" s="158"/>
      <c r="IBH62" s="158"/>
      <c r="IBI62" s="158"/>
      <c r="IBJ62" s="158"/>
      <c r="IBK62" s="158"/>
      <c r="IBL62" s="158"/>
      <c r="IBM62" s="158"/>
      <c r="IBN62" s="158"/>
      <c r="IBO62" s="158"/>
      <c r="IBP62" s="158"/>
      <c r="IBQ62" s="158"/>
      <c r="IBR62" s="158"/>
      <c r="IBS62" s="158"/>
      <c r="IBT62" s="158"/>
      <c r="IBU62" s="158"/>
      <c r="IBV62" s="158"/>
      <c r="IBW62" s="158"/>
      <c r="IBX62" s="158"/>
      <c r="IBY62" s="158"/>
      <c r="IBZ62" s="158"/>
      <c r="ICA62" s="158"/>
      <c r="ICB62" s="158"/>
      <c r="ICC62" s="158"/>
      <c r="ICD62" s="158"/>
      <c r="ICE62" s="158"/>
      <c r="ICF62" s="158"/>
      <c r="ICG62" s="158"/>
      <c r="ICH62" s="158"/>
      <c r="ICI62" s="158"/>
      <c r="ICJ62" s="158"/>
      <c r="ICK62" s="158"/>
      <c r="ICL62" s="158"/>
      <c r="ICM62" s="158"/>
      <c r="ICN62" s="158"/>
      <c r="ICO62" s="158"/>
      <c r="ICP62" s="158"/>
      <c r="ICQ62" s="158"/>
      <c r="ICR62" s="158"/>
      <c r="ICS62" s="158"/>
      <c r="ICT62" s="158"/>
      <c r="ICU62" s="158"/>
      <c r="ICV62" s="158"/>
      <c r="ICW62" s="158"/>
      <c r="ICX62" s="158"/>
      <c r="ICY62" s="158"/>
      <c r="ICZ62" s="158"/>
      <c r="IDA62" s="158"/>
      <c r="IDB62" s="158"/>
      <c r="IDC62" s="158"/>
      <c r="IDD62" s="158"/>
      <c r="IDE62" s="158"/>
      <c r="IDF62" s="158"/>
      <c r="IDG62" s="158"/>
      <c r="IDH62" s="158"/>
      <c r="IDI62" s="158"/>
      <c r="IDJ62" s="158"/>
      <c r="IDK62" s="158"/>
      <c r="IDL62" s="158"/>
      <c r="IDM62" s="158"/>
      <c r="IDN62" s="158"/>
      <c r="IDO62" s="158"/>
      <c r="IDP62" s="158"/>
      <c r="IDQ62" s="158"/>
      <c r="IDR62" s="158"/>
      <c r="IDS62" s="158"/>
      <c r="IDT62" s="158"/>
      <c r="IDU62" s="158"/>
      <c r="IDV62" s="158"/>
      <c r="IDW62" s="158"/>
      <c r="IDX62" s="158"/>
      <c r="IDY62" s="158"/>
      <c r="IDZ62" s="158"/>
      <c r="IEA62" s="158"/>
      <c r="IEB62" s="158"/>
      <c r="IEC62" s="158"/>
      <c r="IED62" s="158"/>
      <c r="IEE62" s="158"/>
      <c r="IEF62" s="158"/>
      <c r="IEG62" s="158"/>
      <c r="IEH62" s="158"/>
      <c r="IEI62" s="158"/>
      <c r="IEJ62" s="158"/>
      <c r="IEK62" s="158"/>
      <c r="IEL62" s="158"/>
      <c r="IEM62" s="158"/>
      <c r="IEN62" s="158"/>
      <c r="IEO62" s="158"/>
      <c r="IEP62" s="158"/>
      <c r="IEQ62" s="158"/>
      <c r="IER62" s="158"/>
      <c r="IES62" s="158"/>
      <c r="IET62" s="158"/>
      <c r="IEU62" s="158"/>
      <c r="IEV62" s="158"/>
      <c r="IEW62" s="158"/>
      <c r="IEX62" s="158"/>
      <c r="IEY62" s="158"/>
      <c r="IEZ62" s="158"/>
      <c r="IFA62" s="158"/>
      <c r="IFB62" s="158"/>
      <c r="IFC62" s="158"/>
      <c r="IFD62" s="158"/>
      <c r="IFE62" s="158"/>
      <c r="IFF62" s="158"/>
      <c r="IFG62" s="158"/>
      <c r="IFH62" s="158"/>
      <c r="IFI62" s="158"/>
      <c r="IFJ62" s="158"/>
      <c r="IFK62" s="158"/>
      <c r="IFL62" s="158"/>
      <c r="IFM62" s="158"/>
      <c r="IFN62" s="158"/>
      <c r="IFO62" s="158"/>
      <c r="IFP62" s="158"/>
      <c r="IFQ62" s="158"/>
      <c r="IFR62" s="158"/>
      <c r="IFS62" s="158"/>
      <c r="IFT62" s="158"/>
      <c r="IFU62" s="158"/>
      <c r="IFV62" s="158"/>
      <c r="IFW62" s="158"/>
      <c r="IFX62" s="158"/>
      <c r="IFY62" s="158"/>
      <c r="IFZ62" s="158"/>
      <c r="IGA62" s="158"/>
      <c r="IGB62" s="158"/>
      <c r="IGC62" s="158"/>
      <c r="IGD62" s="158"/>
      <c r="IGE62" s="158"/>
      <c r="IGF62" s="158"/>
      <c r="IGG62" s="158"/>
      <c r="IGH62" s="158"/>
      <c r="IGI62" s="158"/>
      <c r="IGJ62" s="158"/>
      <c r="IGK62" s="158"/>
      <c r="IGL62" s="158"/>
      <c r="IGM62" s="158"/>
      <c r="IGN62" s="158"/>
      <c r="IGO62" s="158"/>
      <c r="IGP62" s="158"/>
      <c r="IGQ62" s="158"/>
      <c r="IGR62" s="158"/>
      <c r="IGS62" s="158"/>
      <c r="IGT62" s="158"/>
      <c r="IGU62" s="158"/>
      <c r="IGV62" s="158"/>
      <c r="IGW62" s="158"/>
      <c r="IGX62" s="158"/>
      <c r="IGY62" s="158"/>
      <c r="IGZ62" s="158"/>
      <c r="IHA62" s="158"/>
      <c r="IHB62" s="158"/>
      <c r="IHC62" s="158"/>
      <c r="IHD62" s="158"/>
      <c r="IHE62" s="158"/>
      <c r="IHF62" s="158"/>
      <c r="IHG62" s="158"/>
      <c r="IHH62" s="158"/>
      <c r="IHI62" s="158"/>
      <c r="IHJ62" s="158"/>
      <c r="IHK62" s="158"/>
      <c r="IHL62" s="158"/>
      <c r="IHM62" s="158"/>
      <c r="IHN62" s="158"/>
      <c r="IHO62" s="158"/>
      <c r="IHP62" s="158"/>
      <c r="IHQ62" s="158"/>
      <c r="IHR62" s="158"/>
      <c r="IHS62" s="158"/>
      <c r="IHT62" s="158"/>
      <c r="IHU62" s="158"/>
      <c r="IHV62" s="158"/>
      <c r="IHW62" s="158"/>
      <c r="IHX62" s="158"/>
      <c r="IHY62" s="158"/>
      <c r="IHZ62" s="158"/>
      <c r="IIA62" s="158"/>
      <c r="IIB62" s="158"/>
      <c r="IIC62" s="158"/>
      <c r="IID62" s="158"/>
      <c r="IIE62" s="158"/>
      <c r="IIF62" s="158"/>
      <c r="IIG62" s="158"/>
      <c r="IIH62" s="158"/>
      <c r="III62" s="158"/>
      <c r="IIJ62" s="158"/>
      <c r="IIK62" s="158"/>
      <c r="IIL62" s="158"/>
      <c r="IIM62" s="158"/>
      <c r="IIN62" s="158"/>
      <c r="IIO62" s="158"/>
      <c r="IIP62" s="158"/>
      <c r="IIQ62" s="158"/>
      <c r="IIR62" s="158"/>
      <c r="IIS62" s="158"/>
      <c r="IIT62" s="158"/>
      <c r="IIU62" s="158"/>
      <c r="IIV62" s="158"/>
      <c r="IIW62" s="158"/>
      <c r="IIX62" s="158"/>
      <c r="IIY62" s="158"/>
      <c r="IIZ62" s="158"/>
      <c r="IJA62" s="158"/>
      <c r="IJB62" s="158"/>
      <c r="IJC62" s="158"/>
      <c r="IJD62" s="158"/>
      <c r="IJE62" s="158"/>
      <c r="IJF62" s="158"/>
      <c r="IJG62" s="158"/>
      <c r="IJH62" s="158"/>
      <c r="IJI62" s="158"/>
      <c r="IJJ62" s="158"/>
      <c r="IJK62" s="158"/>
      <c r="IJL62" s="158"/>
      <c r="IJM62" s="158"/>
      <c r="IJN62" s="158"/>
      <c r="IJO62" s="158"/>
      <c r="IJP62" s="158"/>
      <c r="IJQ62" s="158"/>
      <c r="IJR62" s="158"/>
      <c r="IJS62" s="158"/>
      <c r="IJT62" s="158"/>
      <c r="IJU62" s="158"/>
      <c r="IJV62" s="158"/>
      <c r="IJW62" s="158"/>
      <c r="IJX62" s="158"/>
      <c r="IJY62" s="158"/>
      <c r="IJZ62" s="158"/>
      <c r="IKA62" s="158"/>
      <c r="IKB62" s="158"/>
      <c r="IKC62" s="158"/>
      <c r="IKD62" s="158"/>
      <c r="IKE62" s="158"/>
      <c r="IKF62" s="158"/>
      <c r="IKG62" s="158"/>
      <c r="IKH62" s="158"/>
      <c r="IKI62" s="158"/>
      <c r="IKJ62" s="158"/>
      <c r="IKK62" s="158"/>
      <c r="IKL62" s="158"/>
      <c r="IKM62" s="158"/>
      <c r="IKN62" s="158"/>
      <c r="IKO62" s="158"/>
      <c r="IKP62" s="158"/>
      <c r="IKQ62" s="158"/>
      <c r="IKR62" s="158"/>
      <c r="IKS62" s="158"/>
      <c r="IKT62" s="158"/>
      <c r="IKU62" s="158"/>
      <c r="IKV62" s="158"/>
      <c r="IKW62" s="158"/>
      <c r="IKX62" s="158"/>
      <c r="IKY62" s="158"/>
      <c r="IKZ62" s="158"/>
      <c r="ILA62" s="158"/>
      <c r="ILB62" s="158"/>
      <c r="ILC62" s="158"/>
      <c r="ILD62" s="158"/>
      <c r="ILE62" s="158"/>
      <c r="ILF62" s="158"/>
      <c r="ILG62" s="158"/>
      <c r="ILH62" s="158"/>
      <c r="ILI62" s="158"/>
      <c r="ILJ62" s="158"/>
      <c r="ILK62" s="158"/>
      <c r="ILL62" s="158"/>
      <c r="ILM62" s="158"/>
      <c r="ILN62" s="158"/>
      <c r="ILO62" s="158"/>
      <c r="ILP62" s="158"/>
      <c r="ILQ62" s="158"/>
      <c r="ILR62" s="158"/>
      <c r="ILS62" s="158"/>
      <c r="ILT62" s="158"/>
      <c r="ILU62" s="158"/>
      <c r="ILV62" s="158"/>
      <c r="ILW62" s="158"/>
      <c r="ILX62" s="158"/>
      <c r="ILY62" s="158"/>
      <c r="ILZ62" s="158"/>
      <c r="IMA62" s="158"/>
      <c r="IMB62" s="158"/>
      <c r="IMC62" s="158"/>
      <c r="IMD62" s="158"/>
      <c r="IME62" s="158"/>
      <c r="IMF62" s="158"/>
      <c r="IMG62" s="158"/>
      <c r="IMH62" s="158"/>
      <c r="IMI62" s="158"/>
      <c r="IMJ62" s="158"/>
      <c r="IMK62" s="158"/>
      <c r="IML62" s="158"/>
      <c r="IMM62" s="158"/>
      <c r="IMN62" s="158"/>
      <c r="IMO62" s="158"/>
      <c r="IMP62" s="158"/>
      <c r="IMQ62" s="158"/>
      <c r="IMR62" s="158"/>
      <c r="IMS62" s="158"/>
      <c r="IMT62" s="158"/>
      <c r="IMU62" s="158"/>
      <c r="IMV62" s="158"/>
      <c r="IMW62" s="158"/>
      <c r="IMX62" s="158"/>
      <c r="IMY62" s="158"/>
      <c r="IMZ62" s="158"/>
      <c r="INA62" s="158"/>
      <c r="INB62" s="158"/>
      <c r="INC62" s="158"/>
      <c r="IND62" s="158"/>
      <c r="INE62" s="158"/>
      <c r="INF62" s="158"/>
      <c r="ING62" s="158"/>
      <c r="INH62" s="158"/>
      <c r="INI62" s="158"/>
      <c r="INJ62" s="158"/>
      <c r="INK62" s="158"/>
      <c r="INL62" s="158"/>
      <c r="INM62" s="158"/>
      <c r="INN62" s="158"/>
      <c r="INO62" s="158"/>
      <c r="INP62" s="158"/>
      <c r="INQ62" s="158"/>
      <c r="INR62" s="158"/>
      <c r="INS62" s="158"/>
      <c r="INT62" s="158"/>
      <c r="INU62" s="158"/>
      <c r="INV62" s="158"/>
      <c r="INW62" s="158"/>
      <c r="INX62" s="158"/>
      <c r="INY62" s="158"/>
      <c r="INZ62" s="158"/>
      <c r="IOA62" s="158"/>
      <c r="IOB62" s="158"/>
      <c r="IOC62" s="158"/>
      <c r="IOD62" s="158"/>
      <c r="IOE62" s="158"/>
      <c r="IOF62" s="158"/>
      <c r="IOG62" s="158"/>
      <c r="IOH62" s="158"/>
      <c r="IOI62" s="158"/>
      <c r="IOJ62" s="158"/>
      <c r="IOK62" s="158"/>
      <c r="IOL62" s="158"/>
      <c r="IOM62" s="158"/>
      <c r="ION62" s="158"/>
      <c r="IOO62" s="158"/>
      <c r="IOP62" s="158"/>
      <c r="IOQ62" s="158"/>
      <c r="IOR62" s="158"/>
      <c r="IOS62" s="158"/>
      <c r="IOT62" s="158"/>
      <c r="IOU62" s="158"/>
      <c r="IOV62" s="158"/>
      <c r="IOW62" s="158"/>
      <c r="IOX62" s="158"/>
      <c r="IOY62" s="158"/>
      <c r="IOZ62" s="158"/>
      <c r="IPA62" s="158"/>
      <c r="IPB62" s="158"/>
      <c r="IPC62" s="158"/>
      <c r="IPD62" s="158"/>
      <c r="IPE62" s="158"/>
      <c r="IPF62" s="158"/>
      <c r="IPG62" s="158"/>
      <c r="IPH62" s="158"/>
      <c r="IPI62" s="158"/>
      <c r="IPJ62" s="158"/>
      <c r="IPK62" s="158"/>
      <c r="IPL62" s="158"/>
      <c r="IPM62" s="158"/>
      <c r="IPN62" s="158"/>
      <c r="IPO62" s="158"/>
      <c r="IPP62" s="158"/>
      <c r="IPQ62" s="158"/>
      <c r="IPR62" s="158"/>
      <c r="IPS62" s="158"/>
      <c r="IPT62" s="158"/>
      <c r="IPU62" s="158"/>
      <c r="IPV62" s="158"/>
      <c r="IPW62" s="158"/>
      <c r="IPX62" s="158"/>
      <c r="IPY62" s="158"/>
      <c r="IPZ62" s="158"/>
      <c r="IQA62" s="158"/>
      <c r="IQB62" s="158"/>
      <c r="IQC62" s="158"/>
      <c r="IQD62" s="158"/>
      <c r="IQE62" s="158"/>
      <c r="IQF62" s="158"/>
      <c r="IQG62" s="158"/>
      <c r="IQH62" s="158"/>
      <c r="IQI62" s="158"/>
      <c r="IQJ62" s="158"/>
      <c r="IQK62" s="158"/>
      <c r="IQL62" s="158"/>
      <c r="IQM62" s="158"/>
      <c r="IQN62" s="158"/>
      <c r="IQO62" s="158"/>
      <c r="IQP62" s="158"/>
      <c r="IQQ62" s="158"/>
      <c r="IQR62" s="158"/>
      <c r="IQS62" s="158"/>
      <c r="IQT62" s="158"/>
      <c r="IQU62" s="158"/>
      <c r="IQV62" s="158"/>
      <c r="IQW62" s="158"/>
      <c r="IQX62" s="158"/>
      <c r="IQY62" s="158"/>
      <c r="IQZ62" s="158"/>
      <c r="IRA62" s="158"/>
      <c r="IRB62" s="158"/>
      <c r="IRC62" s="158"/>
      <c r="IRD62" s="158"/>
      <c r="IRE62" s="158"/>
      <c r="IRF62" s="158"/>
      <c r="IRG62" s="158"/>
      <c r="IRH62" s="158"/>
      <c r="IRI62" s="158"/>
      <c r="IRJ62" s="158"/>
      <c r="IRK62" s="158"/>
      <c r="IRL62" s="158"/>
      <c r="IRM62" s="158"/>
      <c r="IRN62" s="158"/>
      <c r="IRO62" s="158"/>
      <c r="IRP62" s="158"/>
      <c r="IRQ62" s="158"/>
      <c r="IRR62" s="158"/>
      <c r="IRS62" s="158"/>
      <c r="IRT62" s="158"/>
      <c r="IRU62" s="158"/>
      <c r="IRV62" s="158"/>
      <c r="IRW62" s="158"/>
      <c r="IRX62" s="158"/>
      <c r="IRY62" s="158"/>
      <c r="IRZ62" s="158"/>
      <c r="ISA62" s="158"/>
      <c r="ISB62" s="158"/>
      <c r="ISC62" s="158"/>
      <c r="ISD62" s="158"/>
      <c r="ISE62" s="158"/>
      <c r="ISF62" s="158"/>
      <c r="ISG62" s="158"/>
      <c r="ISH62" s="158"/>
      <c r="ISI62" s="158"/>
      <c r="ISJ62" s="158"/>
      <c r="ISK62" s="158"/>
      <c r="ISL62" s="158"/>
      <c r="ISM62" s="158"/>
      <c r="ISN62" s="158"/>
      <c r="ISO62" s="158"/>
      <c r="ISP62" s="158"/>
      <c r="ISQ62" s="158"/>
      <c r="ISR62" s="158"/>
      <c r="ISS62" s="158"/>
      <c r="IST62" s="158"/>
      <c r="ISU62" s="158"/>
      <c r="ISV62" s="158"/>
      <c r="ISW62" s="158"/>
      <c r="ISX62" s="158"/>
      <c r="ISY62" s="158"/>
      <c r="ISZ62" s="158"/>
      <c r="ITA62" s="158"/>
      <c r="ITB62" s="158"/>
      <c r="ITC62" s="158"/>
      <c r="ITD62" s="158"/>
      <c r="ITE62" s="158"/>
      <c r="ITF62" s="158"/>
      <c r="ITG62" s="158"/>
      <c r="ITH62" s="158"/>
      <c r="ITI62" s="158"/>
      <c r="ITJ62" s="158"/>
      <c r="ITK62" s="158"/>
      <c r="ITL62" s="158"/>
      <c r="ITM62" s="158"/>
      <c r="ITN62" s="158"/>
      <c r="ITO62" s="158"/>
      <c r="ITP62" s="158"/>
      <c r="ITQ62" s="158"/>
      <c r="ITR62" s="158"/>
      <c r="ITS62" s="158"/>
      <c r="ITT62" s="158"/>
      <c r="ITU62" s="158"/>
      <c r="ITV62" s="158"/>
      <c r="ITW62" s="158"/>
      <c r="ITX62" s="158"/>
      <c r="ITY62" s="158"/>
      <c r="ITZ62" s="158"/>
      <c r="IUA62" s="158"/>
      <c r="IUB62" s="158"/>
      <c r="IUC62" s="158"/>
      <c r="IUD62" s="158"/>
      <c r="IUE62" s="158"/>
      <c r="IUF62" s="158"/>
      <c r="IUG62" s="158"/>
      <c r="IUH62" s="158"/>
      <c r="IUI62" s="158"/>
      <c r="IUJ62" s="158"/>
      <c r="IUK62" s="158"/>
      <c r="IUL62" s="158"/>
      <c r="IUM62" s="158"/>
      <c r="IUN62" s="158"/>
      <c r="IUO62" s="158"/>
      <c r="IUP62" s="158"/>
      <c r="IUQ62" s="158"/>
      <c r="IUR62" s="158"/>
      <c r="IUS62" s="158"/>
      <c r="IUT62" s="158"/>
      <c r="IUU62" s="158"/>
      <c r="IUV62" s="158"/>
      <c r="IUW62" s="158"/>
      <c r="IUX62" s="158"/>
      <c r="IUY62" s="158"/>
      <c r="IUZ62" s="158"/>
      <c r="IVA62" s="158"/>
      <c r="IVB62" s="158"/>
      <c r="IVC62" s="158"/>
      <c r="IVD62" s="158"/>
      <c r="IVE62" s="158"/>
      <c r="IVF62" s="158"/>
      <c r="IVG62" s="158"/>
      <c r="IVH62" s="158"/>
      <c r="IVI62" s="158"/>
      <c r="IVJ62" s="158"/>
      <c r="IVK62" s="158"/>
      <c r="IVL62" s="158"/>
      <c r="IVM62" s="158"/>
      <c r="IVN62" s="158"/>
      <c r="IVO62" s="158"/>
      <c r="IVP62" s="158"/>
      <c r="IVQ62" s="158"/>
      <c r="IVR62" s="158"/>
      <c r="IVS62" s="158"/>
      <c r="IVT62" s="158"/>
      <c r="IVU62" s="158"/>
      <c r="IVV62" s="158"/>
      <c r="IVW62" s="158"/>
      <c r="IVX62" s="158"/>
      <c r="IVY62" s="158"/>
      <c r="IVZ62" s="158"/>
      <c r="IWA62" s="158"/>
      <c r="IWB62" s="158"/>
      <c r="IWC62" s="158"/>
      <c r="IWD62" s="158"/>
      <c r="IWE62" s="158"/>
      <c r="IWF62" s="158"/>
      <c r="IWG62" s="158"/>
      <c r="IWH62" s="158"/>
      <c r="IWI62" s="158"/>
      <c r="IWJ62" s="158"/>
      <c r="IWK62" s="158"/>
      <c r="IWL62" s="158"/>
      <c r="IWM62" s="158"/>
      <c r="IWN62" s="158"/>
      <c r="IWO62" s="158"/>
      <c r="IWP62" s="158"/>
      <c r="IWQ62" s="158"/>
      <c r="IWR62" s="158"/>
      <c r="IWS62" s="158"/>
      <c r="IWT62" s="158"/>
      <c r="IWU62" s="158"/>
      <c r="IWV62" s="158"/>
      <c r="IWW62" s="158"/>
      <c r="IWX62" s="158"/>
      <c r="IWY62" s="158"/>
      <c r="IWZ62" s="158"/>
      <c r="IXA62" s="158"/>
      <c r="IXB62" s="158"/>
      <c r="IXC62" s="158"/>
      <c r="IXD62" s="158"/>
      <c r="IXE62" s="158"/>
      <c r="IXF62" s="158"/>
      <c r="IXG62" s="158"/>
      <c r="IXH62" s="158"/>
      <c r="IXI62" s="158"/>
      <c r="IXJ62" s="158"/>
      <c r="IXK62" s="158"/>
      <c r="IXL62" s="158"/>
      <c r="IXM62" s="158"/>
      <c r="IXN62" s="158"/>
      <c r="IXO62" s="158"/>
      <c r="IXP62" s="158"/>
      <c r="IXQ62" s="158"/>
      <c r="IXR62" s="158"/>
      <c r="IXS62" s="158"/>
      <c r="IXT62" s="158"/>
      <c r="IXU62" s="158"/>
      <c r="IXV62" s="158"/>
      <c r="IXW62" s="158"/>
      <c r="IXX62" s="158"/>
      <c r="IXY62" s="158"/>
      <c r="IXZ62" s="158"/>
      <c r="IYA62" s="158"/>
      <c r="IYB62" s="158"/>
      <c r="IYC62" s="158"/>
      <c r="IYD62" s="158"/>
      <c r="IYE62" s="158"/>
      <c r="IYF62" s="158"/>
      <c r="IYG62" s="158"/>
      <c r="IYH62" s="158"/>
      <c r="IYI62" s="158"/>
      <c r="IYJ62" s="158"/>
      <c r="IYK62" s="158"/>
      <c r="IYL62" s="158"/>
      <c r="IYM62" s="158"/>
      <c r="IYN62" s="158"/>
      <c r="IYO62" s="158"/>
      <c r="IYP62" s="158"/>
      <c r="IYQ62" s="158"/>
      <c r="IYR62" s="158"/>
      <c r="IYS62" s="158"/>
      <c r="IYT62" s="158"/>
      <c r="IYU62" s="158"/>
      <c r="IYV62" s="158"/>
      <c r="IYW62" s="158"/>
      <c r="IYX62" s="158"/>
      <c r="IYY62" s="158"/>
      <c r="IYZ62" s="158"/>
      <c r="IZA62" s="158"/>
      <c r="IZB62" s="158"/>
      <c r="IZC62" s="158"/>
      <c r="IZD62" s="158"/>
      <c r="IZE62" s="158"/>
      <c r="IZF62" s="158"/>
      <c r="IZG62" s="158"/>
      <c r="IZH62" s="158"/>
      <c r="IZI62" s="158"/>
      <c r="IZJ62" s="158"/>
      <c r="IZK62" s="158"/>
      <c r="IZL62" s="158"/>
      <c r="IZM62" s="158"/>
      <c r="IZN62" s="158"/>
      <c r="IZO62" s="158"/>
      <c r="IZP62" s="158"/>
      <c r="IZQ62" s="158"/>
      <c r="IZR62" s="158"/>
      <c r="IZS62" s="158"/>
      <c r="IZT62" s="158"/>
      <c r="IZU62" s="158"/>
      <c r="IZV62" s="158"/>
      <c r="IZW62" s="158"/>
      <c r="IZX62" s="158"/>
      <c r="IZY62" s="158"/>
      <c r="IZZ62" s="158"/>
      <c r="JAA62" s="158"/>
      <c r="JAB62" s="158"/>
      <c r="JAC62" s="158"/>
      <c r="JAD62" s="158"/>
      <c r="JAE62" s="158"/>
      <c r="JAF62" s="158"/>
      <c r="JAG62" s="158"/>
      <c r="JAH62" s="158"/>
      <c r="JAI62" s="158"/>
      <c r="JAJ62" s="158"/>
      <c r="JAK62" s="158"/>
      <c r="JAL62" s="158"/>
      <c r="JAM62" s="158"/>
      <c r="JAN62" s="158"/>
      <c r="JAO62" s="158"/>
      <c r="JAP62" s="158"/>
      <c r="JAQ62" s="158"/>
      <c r="JAR62" s="158"/>
      <c r="JAS62" s="158"/>
      <c r="JAT62" s="158"/>
      <c r="JAU62" s="158"/>
      <c r="JAV62" s="158"/>
      <c r="JAW62" s="158"/>
      <c r="JAX62" s="158"/>
      <c r="JAY62" s="158"/>
      <c r="JAZ62" s="158"/>
      <c r="JBA62" s="158"/>
      <c r="JBB62" s="158"/>
      <c r="JBC62" s="158"/>
      <c r="JBD62" s="158"/>
      <c r="JBE62" s="158"/>
      <c r="JBF62" s="158"/>
      <c r="JBG62" s="158"/>
      <c r="JBH62" s="158"/>
      <c r="JBI62" s="158"/>
      <c r="JBJ62" s="158"/>
      <c r="JBK62" s="158"/>
      <c r="JBL62" s="158"/>
      <c r="JBM62" s="158"/>
      <c r="JBN62" s="158"/>
      <c r="JBO62" s="158"/>
      <c r="JBP62" s="158"/>
      <c r="JBQ62" s="158"/>
      <c r="JBR62" s="158"/>
      <c r="JBS62" s="158"/>
      <c r="JBT62" s="158"/>
      <c r="JBU62" s="158"/>
      <c r="JBV62" s="158"/>
      <c r="JBW62" s="158"/>
      <c r="JBX62" s="158"/>
      <c r="JBY62" s="158"/>
      <c r="JBZ62" s="158"/>
      <c r="JCA62" s="158"/>
      <c r="JCB62" s="158"/>
      <c r="JCC62" s="158"/>
      <c r="JCD62" s="158"/>
      <c r="JCE62" s="158"/>
      <c r="JCF62" s="158"/>
      <c r="JCG62" s="158"/>
      <c r="JCH62" s="158"/>
      <c r="JCI62" s="158"/>
      <c r="JCJ62" s="158"/>
      <c r="JCK62" s="158"/>
      <c r="JCL62" s="158"/>
      <c r="JCM62" s="158"/>
      <c r="JCN62" s="158"/>
      <c r="JCO62" s="158"/>
      <c r="JCP62" s="158"/>
      <c r="JCQ62" s="158"/>
      <c r="JCR62" s="158"/>
      <c r="JCS62" s="158"/>
      <c r="JCT62" s="158"/>
      <c r="JCU62" s="158"/>
      <c r="JCV62" s="158"/>
      <c r="JCW62" s="158"/>
      <c r="JCX62" s="158"/>
      <c r="JCY62" s="158"/>
      <c r="JCZ62" s="158"/>
      <c r="JDA62" s="158"/>
      <c r="JDB62" s="158"/>
      <c r="JDC62" s="158"/>
      <c r="JDD62" s="158"/>
      <c r="JDE62" s="158"/>
      <c r="JDF62" s="158"/>
      <c r="JDG62" s="158"/>
      <c r="JDH62" s="158"/>
      <c r="JDI62" s="158"/>
      <c r="JDJ62" s="158"/>
      <c r="JDK62" s="158"/>
      <c r="JDL62" s="158"/>
      <c r="JDM62" s="158"/>
      <c r="JDN62" s="158"/>
      <c r="JDO62" s="158"/>
      <c r="JDP62" s="158"/>
      <c r="JDQ62" s="158"/>
      <c r="JDR62" s="158"/>
      <c r="JDS62" s="158"/>
      <c r="JDT62" s="158"/>
      <c r="JDU62" s="158"/>
      <c r="JDV62" s="158"/>
      <c r="JDW62" s="158"/>
      <c r="JDX62" s="158"/>
      <c r="JDY62" s="158"/>
      <c r="JDZ62" s="158"/>
      <c r="JEA62" s="158"/>
      <c r="JEB62" s="158"/>
      <c r="JEC62" s="158"/>
      <c r="JED62" s="158"/>
      <c r="JEE62" s="158"/>
      <c r="JEF62" s="158"/>
      <c r="JEG62" s="158"/>
      <c r="JEH62" s="158"/>
      <c r="JEI62" s="158"/>
      <c r="JEJ62" s="158"/>
      <c r="JEK62" s="158"/>
      <c r="JEL62" s="158"/>
      <c r="JEM62" s="158"/>
      <c r="JEN62" s="158"/>
      <c r="JEO62" s="158"/>
      <c r="JEP62" s="158"/>
      <c r="JEQ62" s="158"/>
      <c r="JER62" s="158"/>
      <c r="JES62" s="158"/>
      <c r="JET62" s="158"/>
      <c r="JEU62" s="158"/>
      <c r="JEV62" s="158"/>
      <c r="JEW62" s="158"/>
      <c r="JEX62" s="158"/>
      <c r="JEY62" s="158"/>
      <c r="JEZ62" s="158"/>
      <c r="JFA62" s="158"/>
      <c r="JFB62" s="158"/>
      <c r="JFC62" s="158"/>
      <c r="JFD62" s="158"/>
      <c r="JFE62" s="158"/>
      <c r="JFF62" s="158"/>
      <c r="JFG62" s="158"/>
      <c r="JFH62" s="158"/>
      <c r="JFI62" s="158"/>
      <c r="JFJ62" s="158"/>
      <c r="JFK62" s="158"/>
      <c r="JFL62" s="158"/>
      <c r="JFM62" s="158"/>
      <c r="JFN62" s="158"/>
      <c r="JFO62" s="158"/>
      <c r="JFP62" s="158"/>
      <c r="JFQ62" s="158"/>
      <c r="JFR62" s="158"/>
      <c r="JFS62" s="158"/>
      <c r="JFT62" s="158"/>
      <c r="JFU62" s="158"/>
      <c r="JFV62" s="158"/>
      <c r="JFW62" s="158"/>
      <c r="JFX62" s="158"/>
      <c r="JFY62" s="158"/>
      <c r="JFZ62" s="158"/>
      <c r="JGA62" s="158"/>
      <c r="JGB62" s="158"/>
      <c r="JGC62" s="158"/>
      <c r="JGD62" s="158"/>
      <c r="JGE62" s="158"/>
      <c r="JGF62" s="158"/>
      <c r="JGG62" s="158"/>
      <c r="JGH62" s="158"/>
      <c r="JGI62" s="158"/>
      <c r="JGJ62" s="158"/>
      <c r="JGK62" s="158"/>
      <c r="JGL62" s="158"/>
      <c r="JGM62" s="158"/>
      <c r="JGN62" s="158"/>
      <c r="JGO62" s="158"/>
      <c r="JGP62" s="158"/>
      <c r="JGQ62" s="158"/>
      <c r="JGR62" s="158"/>
      <c r="JGS62" s="158"/>
      <c r="JGT62" s="158"/>
      <c r="JGU62" s="158"/>
      <c r="JGV62" s="158"/>
      <c r="JGW62" s="158"/>
      <c r="JGX62" s="158"/>
      <c r="JGY62" s="158"/>
      <c r="JGZ62" s="158"/>
      <c r="JHA62" s="158"/>
      <c r="JHB62" s="158"/>
      <c r="JHC62" s="158"/>
      <c r="JHD62" s="158"/>
      <c r="JHE62" s="158"/>
      <c r="JHF62" s="158"/>
      <c r="JHG62" s="158"/>
      <c r="JHH62" s="158"/>
      <c r="JHI62" s="158"/>
      <c r="JHJ62" s="158"/>
      <c r="JHK62" s="158"/>
      <c r="JHL62" s="158"/>
      <c r="JHM62" s="158"/>
      <c r="JHN62" s="158"/>
      <c r="JHO62" s="158"/>
      <c r="JHP62" s="158"/>
      <c r="JHQ62" s="158"/>
      <c r="JHR62" s="158"/>
      <c r="JHS62" s="158"/>
      <c r="JHT62" s="158"/>
      <c r="JHU62" s="158"/>
      <c r="JHV62" s="158"/>
      <c r="JHW62" s="158"/>
      <c r="JHX62" s="158"/>
      <c r="JHY62" s="158"/>
      <c r="JHZ62" s="158"/>
      <c r="JIA62" s="158"/>
      <c r="JIB62" s="158"/>
      <c r="JIC62" s="158"/>
      <c r="JID62" s="158"/>
      <c r="JIE62" s="158"/>
      <c r="JIF62" s="158"/>
      <c r="JIG62" s="158"/>
      <c r="JIH62" s="158"/>
      <c r="JII62" s="158"/>
      <c r="JIJ62" s="158"/>
      <c r="JIK62" s="158"/>
      <c r="JIL62" s="158"/>
      <c r="JIM62" s="158"/>
      <c r="JIN62" s="158"/>
      <c r="JIO62" s="158"/>
      <c r="JIP62" s="158"/>
      <c r="JIQ62" s="158"/>
      <c r="JIR62" s="158"/>
      <c r="JIS62" s="158"/>
      <c r="JIT62" s="158"/>
      <c r="JIU62" s="158"/>
      <c r="JIV62" s="158"/>
      <c r="JIW62" s="158"/>
      <c r="JIX62" s="158"/>
      <c r="JIY62" s="158"/>
      <c r="JIZ62" s="158"/>
      <c r="JJA62" s="158"/>
      <c r="JJB62" s="158"/>
      <c r="JJC62" s="158"/>
      <c r="JJD62" s="158"/>
      <c r="JJE62" s="158"/>
      <c r="JJF62" s="158"/>
      <c r="JJG62" s="158"/>
      <c r="JJH62" s="158"/>
      <c r="JJI62" s="158"/>
      <c r="JJJ62" s="158"/>
      <c r="JJK62" s="158"/>
      <c r="JJL62" s="158"/>
      <c r="JJM62" s="158"/>
      <c r="JJN62" s="158"/>
      <c r="JJO62" s="158"/>
      <c r="JJP62" s="158"/>
      <c r="JJQ62" s="158"/>
      <c r="JJR62" s="158"/>
      <c r="JJS62" s="158"/>
      <c r="JJT62" s="158"/>
      <c r="JJU62" s="158"/>
      <c r="JJV62" s="158"/>
      <c r="JJW62" s="158"/>
      <c r="JJX62" s="158"/>
      <c r="JJY62" s="158"/>
      <c r="JJZ62" s="158"/>
      <c r="JKA62" s="158"/>
      <c r="JKB62" s="158"/>
      <c r="JKC62" s="158"/>
      <c r="JKD62" s="158"/>
      <c r="JKE62" s="158"/>
      <c r="JKF62" s="158"/>
      <c r="JKG62" s="158"/>
      <c r="JKH62" s="158"/>
      <c r="JKI62" s="158"/>
      <c r="JKJ62" s="158"/>
      <c r="JKK62" s="158"/>
      <c r="JKL62" s="158"/>
      <c r="JKM62" s="158"/>
      <c r="JKN62" s="158"/>
      <c r="JKO62" s="158"/>
      <c r="JKP62" s="158"/>
      <c r="JKQ62" s="158"/>
      <c r="JKR62" s="158"/>
      <c r="JKS62" s="158"/>
      <c r="JKT62" s="158"/>
      <c r="JKU62" s="158"/>
      <c r="JKV62" s="158"/>
      <c r="JKW62" s="158"/>
      <c r="JKX62" s="158"/>
      <c r="JKY62" s="158"/>
      <c r="JKZ62" s="158"/>
      <c r="JLA62" s="158"/>
      <c r="JLB62" s="158"/>
      <c r="JLC62" s="158"/>
      <c r="JLD62" s="158"/>
      <c r="JLE62" s="158"/>
      <c r="JLF62" s="158"/>
      <c r="JLG62" s="158"/>
      <c r="JLH62" s="158"/>
      <c r="JLI62" s="158"/>
      <c r="JLJ62" s="158"/>
      <c r="JLK62" s="158"/>
      <c r="JLL62" s="158"/>
      <c r="JLM62" s="158"/>
      <c r="JLN62" s="158"/>
      <c r="JLO62" s="158"/>
      <c r="JLP62" s="158"/>
      <c r="JLQ62" s="158"/>
      <c r="JLR62" s="158"/>
      <c r="JLS62" s="158"/>
      <c r="JLT62" s="158"/>
      <c r="JLU62" s="158"/>
      <c r="JLV62" s="158"/>
      <c r="JLW62" s="158"/>
      <c r="JLX62" s="158"/>
      <c r="JLY62" s="158"/>
      <c r="JLZ62" s="158"/>
      <c r="JMA62" s="158"/>
      <c r="JMB62" s="158"/>
      <c r="JMC62" s="158"/>
      <c r="JMD62" s="158"/>
      <c r="JME62" s="158"/>
      <c r="JMF62" s="158"/>
      <c r="JMG62" s="158"/>
      <c r="JMH62" s="158"/>
      <c r="JMI62" s="158"/>
      <c r="JMJ62" s="158"/>
      <c r="JMK62" s="158"/>
      <c r="JML62" s="158"/>
      <c r="JMM62" s="158"/>
      <c r="JMN62" s="158"/>
      <c r="JMO62" s="158"/>
      <c r="JMP62" s="158"/>
      <c r="JMQ62" s="158"/>
      <c r="JMR62" s="158"/>
      <c r="JMS62" s="158"/>
      <c r="JMT62" s="158"/>
      <c r="JMU62" s="158"/>
      <c r="JMV62" s="158"/>
      <c r="JMW62" s="158"/>
      <c r="JMX62" s="158"/>
      <c r="JMY62" s="158"/>
      <c r="JMZ62" s="158"/>
      <c r="JNA62" s="158"/>
      <c r="JNB62" s="158"/>
      <c r="JNC62" s="158"/>
      <c r="JND62" s="158"/>
      <c r="JNE62" s="158"/>
      <c r="JNF62" s="158"/>
      <c r="JNG62" s="158"/>
      <c r="JNH62" s="158"/>
      <c r="JNI62" s="158"/>
      <c r="JNJ62" s="158"/>
      <c r="JNK62" s="158"/>
      <c r="JNL62" s="158"/>
      <c r="JNM62" s="158"/>
      <c r="JNN62" s="158"/>
      <c r="JNO62" s="158"/>
      <c r="JNP62" s="158"/>
      <c r="JNQ62" s="158"/>
      <c r="JNR62" s="158"/>
      <c r="JNS62" s="158"/>
      <c r="JNT62" s="158"/>
      <c r="JNU62" s="158"/>
      <c r="JNV62" s="158"/>
      <c r="JNW62" s="158"/>
      <c r="JNX62" s="158"/>
      <c r="JNY62" s="158"/>
      <c r="JNZ62" s="158"/>
      <c r="JOA62" s="158"/>
      <c r="JOB62" s="158"/>
      <c r="JOC62" s="158"/>
      <c r="JOD62" s="158"/>
      <c r="JOE62" s="158"/>
      <c r="JOF62" s="158"/>
      <c r="JOG62" s="158"/>
      <c r="JOH62" s="158"/>
      <c r="JOI62" s="158"/>
      <c r="JOJ62" s="158"/>
      <c r="JOK62" s="158"/>
      <c r="JOL62" s="158"/>
      <c r="JOM62" s="158"/>
      <c r="JON62" s="158"/>
      <c r="JOO62" s="158"/>
      <c r="JOP62" s="158"/>
      <c r="JOQ62" s="158"/>
      <c r="JOR62" s="158"/>
      <c r="JOS62" s="158"/>
      <c r="JOT62" s="158"/>
      <c r="JOU62" s="158"/>
      <c r="JOV62" s="158"/>
      <c r="JOW62" s="158"/>
      <c r="JOX62" s="158"/>
      <c r="JOY62" s="158"/>
      <c r="JOZ62" s="158"/>
      <c r="JPA62" s="158"/>
      <c r="JPB62" s="158"/>
      <c r="JPC62" s="158"/>
      <c r="JPD62" s="158"/>
      <c r="JPE62" s="158"/>
      <c r="JPF62" s="158"/>
      <c r="JPG62" s="158"/>
      <c r="JPH62" s="158"/>
      <c r="JPI62" s="158"/>
      <c r="JPJ62" s="158"/>
      <c r="JPK62" s="158"/>
      <c r="JPL62" s="158"/>
      <c r="JPM62" s="158"/>
      <c r="JPN62" s="158"/>
      <c r="JPO62" s="158"/>
      <c r="JPP62" s="158"/>
      <c r="JPQ62" s="158"/>
      <c r="JPR62" s="158"/>
      <c r="JPS62" s="158"/>
      <c r="JPT62" s="158"/>
      <c r="JPU62" s="158"/>
      <c r="JPV62" s="158"/>
      <c r="JPW62" s="158"/>
      <c r="JPX62" s="158"/>
      <c r="JPY62" s="158"/>
      <c r="JPZ62" s="158"/>
      <c r="JQA62" s="158"/>
      <c r="JQB62" s="158"/>
      <c r="JQC62" s="158"/>
      <c r="JQD62" s="158"/>
      <c r="JQE62" s="158"/>
      <c r="JQF62" s="158"/>
      <c r="JQG62" s="158"/>
      <c r="JQH62" s="158"/>
      <c r="JQI62" s="158"/>
      <c r="JQJ62" s="158"/>
      <c r="JQK62" s="158"/>
      <c r="JQL62" s="158"/>
      <c r="JQM62" s="158"/>
      <c r="JQN62" s="158"/>
      <c r="JQO62" s="158"/>
      <c r="JQP62" s="158"/>
      <c r="JQQ62" s="158"/>
      <c r="JQR62" s="158"/>
      <c r="JQS62" s="158"/>
      <c r="JQT62" s="158"/>
      <c r="JQU62" s="158"/>
      <c r="JQV62" s="158"/>
      <c r="JQW62" s="158"/>
      <c r="JQX62" s="158"/>
      <c r="JQY62" s="158"/>
      <c r="JQZ62" s="158"/>
      <c r="JRA62" s="158"/>
      <c r="JRB62" s="158"/>
      <c r="JRC62" s="158"/>
      <c r="JRD62" s="158"/>
      <c r="JRE62" s="158"/>
      <c r="JRF62" s="158"/>
      <c r="JRG62" s="158"/>
      <c r="JRH62" s="158"/>
      <c r="JRI62" s="158"/>
      <c r="JRJ62" s="158"/>
      <c r="JRK62" s="158"/>
      <c r="JRL62" s="158"/>
      <c r="JRM62" s="158"/>
      <c r="JRN62" s="158"/>
      <c r="JRO62" s="158"/>
      <c r="JRP62" s="158"/>
      <c r="JRQ62" s="158"/>
      <c r="JRR62" s="158"/>
      <c r="JRS62" s="158"/>
      <c r="JRT62" s="158"/>
      <c r="JRU62" s="158"/>
      <c r="JRV62" s="158"/>
      <c r="JRW62" s="158"/>
      <c r="JRX62" s="158"/>
      <c r="JRY62" s="158"/>
      <c r="JRZ62" s="158"/>
      <c r="JSA62" s="158"/>
      <c r="JSB62" s="158"/>
      <c r="JSC62" s="158"/>
      <c r="JSD62" s="158"/>
      <c r="JSE62" s="158"/>
      <c r="JSF62" s="158"/>
      <c r="JSG62" s="158"/>
      <c r="JSH62" s="158"/>
      <c r="JSI62" s="158"/>
      <c r="JSJ62" s="158"/>
      <c r="JSK62" s="158"/>
      <c r="JSL62" s="158"/>
      <c r="JSM62" s="158"/>
      <c r="JSN62" s="158"/>
      <c r="JSO62" s="158"/>
      <c r="JSP62" s="158"/>
      <c r="JSQ62" s="158"/>
      <c r="JSR62" s="158"/>
      <c r="JSS62" s="158"/>
      <c r="JST62" s="158"/>
      <c r="JSU62" s="158"/>
      <c r="JSV62" s="158"/>
      <c r="JSW62" s="158"/>
      <c r="JSX62" s="158"/>
      <c r="JSY62" s="158"/>
      <c r="JSZ62" s="158"/>
      <c r="JTA62" s="158"/>
      <c r="JTB62" s="158"/>
      <c r="JTC62" s="158"/>
      <c r="JTD62" s="158"/>
      <c r="JTE62" s="158"/>
      <c r="JTF62" s="158"/>
      <c r="JTG62" s="158"/>
      <c r="JTH62" s="158"/>
      <c r="JTI62" s="158"/>
      <c r="JTJ62" s="158"/>
      <c r="JTK62" s="158"/>
      <c r="JTL62" s="158"/>
      <c r="JTM62" s="158"/>
      <c r="JTN62" s="158"/>
      <c r="JTO62" s="158"/>
      <c r="JTP62" s="158"/>
      <c r="JTQ62" s="158"/>
      <c r="JTR62" s="158"/>
      <c r="JTS62" s="158"/>
      <c r="JTT62" s="158"/>
      <c r="JTU62" s="158"/>
      <c r="JTV62" s="158"/>
      <c r="JTW62" s="158"/>
      <c r="JTX62" s="158"/>
      <c r="JTY62" s="158"/>
      <c r="JTZ62" s="158"/>
      <c r="JUA62" s="158"/>
      <c r="JUB62" s="158"/>
      <c r="JUC62" s="158"/>
      <c r="JUD62" s="158"/>
      <c r="JUE62" s="158"/>
      <c r="JUF62" s="158"/>
      <c r="JUG62" s="158"/>
      <c r="JUH62" s="158"/>
      <c r="JUI62" s="158"/>
      <c r="JUJ62" s="158"/>
      <c r="JUK62" s="158"/>
      <c r="JUL62" s="158"/>
      <c r="JUM62" s="158"/>
      <c r="JUN62" s="158"/>
      <c r="JUO62" s="158"/>
      <c r="JUP62" s="158"/>
      <c r="JUQ62" s="158"/>
      <c r="JUR62" s="158"/>
      <c r="JUS62" s="158"/>
      <c r="JUT62" s="158"/>
      <c r="JUU62" s="158"/>
      <c r="JUV62" s="158"/>
      <c r="JUW62" s="158"/>
      <c r="JUX62" s="158"/>
      <c r="JUY62" s="158"/>
      <c r="JUZ62" s="158"/>
      <c r="JVA62" s="158"/>
      <c r="JVB62" s="158"/>
      <c r="JVC62" s="158"/>
      <c r="JVD62" s="158"/>
      <c r="JVE62" s="158"/>
      <c r="JVF62" s="158"/>
      <c r="JVG62" s="158"/>
      <c r="JVH62" s="158"/>
      <c r="JVI62" s="158"/>
      <c r="JVJ62" s="158"/>
      <c r="JVK62" s="158"/>
      <c r="JVL62" s="158"/>
      <c r="JVM62" s="158"/>
      <c r="JVN62" s="158"/>
      <c r="JVO62" s="158"/>
      <c r="JVP62" s="158"/>
      <c r="JVQ62" s="158"/>
      <c r="JVR62" s="158"/>
      <c r="JVS62" s="158"/>
      <c r="JVT62" s="158"/>
      <c r="JVU62" s="158"/>
      <c r="JVV62" s="158"/>
      <c r="JVW62" s="158"/>
      <c r="JVX62" s="158"/>
      <c r="JVY62" s="158"/>
      <c r="JVZ62" s="158"/>
      <c r="JWA62" s="158"/>
      <c r="JWB62" s="158"/>
      <c r="JWC62" s="158"/>
      <c r="JWD62" s="158"/>
      <c r="JWE62" s="158"/>
      <c r="JWF62" s="158"/>
      <c r="JWG62" s="158"/>
      <c r="JWH62" s="158"/>
      <c r="JWI62" s="158"/>
      <c r="JWJ62" s="158"/>
      <c r="JWK62" s="158"/>
      <c r="JWL62" s="158"/>
      <c r="JWM62" s="158"/>
      <c r="JWN62" s="158"/>
      <c r="JWO62" s="158"/>
      <c r="JWP62" s="158"/>
      <c r="JWQ62" s="158"/>
      <c r="JWR62" s="158"/>
      <c r="JWS62" s="158"/>
      <c r="JWT62" s="158"/>
      <c r="JWU62" s="158"/>
      <c r="JWV62" s="158"/>
      <c r="JWW62" s="158"/>
      <c r="JWX62" s="158"/>
      <c r="JWY62" s="158"/>
      <c r="JWZ62" s="158"/>
      <c r="JXA62" s="158"/>
      <c r="JXB62" s="158"/>
      <c r="JXC62" s="158"/>
      <c r="JXD62" s="158"/>
      <c r="JXE62" s="158"/>
      <c r="JXF62" s="158"/>
      <c r="JXG62" s="158"/>
      <c r="JXH62" s="158"/>
      <c r="JXI62" s="158"/>
      <c r="JXJ62" s="158"/>
      <c r="JXK62" s="158"/>
      <c r="JXL62" s="158"/>
      <c r="JXM62" s="158"/>
      <c r="JXN62" s="158"/>
      <c r="JXO62" s="158"/>
      <c r="JXP62" s="158"/>
      <c r="JXQ62" s="158"/>
      <c r="JXR62" s="158"/>
      <c r="JXS62" s="158"/>
      <c r="JXT62" s="158"/>
      <c r="JXU62" s="158"/>
      <c r="JXV62" s="158"/>
      <c r="JXW62" s="158"/>
      <c r="JXX62" s="158"/>
      <c r="JXY62" s="158"/>
      <c r="JXZ62" s="158"/>
      <c r="JYA62" s="158"/>
      <c r="JYB62" s="158"/>
      <c r="JYC62" s="158"/>
      <c r="JYD62" s="158"/>
      <c r="JYE62" s="158"/>
      <c r="JYF62" s="158"/>
      <c r="JYG62" s="158"/>
      <c r="JYH62" s="158"/>
      <c r="JYI62" s="158"/>
      <c r="JYJ62" s="158"/>
      <c r="JYK62" s="158"/>
      <c r="JYL62" s="158"/>
      <c r="JYM62" s="158"/>
      <c r="JYN62" s="158"/>
      <c r="JYO62" s="158"/>
      <c r="JYP62" s="158"/>
      <c r="JYQ62" s="158"/>
      <c r="JYR62" s="158"/>
      <c r="JYS62" s="158"/>
      <c r="JYT62" s="158"/>
      <c r="JYU62" s="158"/>
      <c r="JYV62" s="158"/>
      <c r="JYW62" s="158"/>
      <c r="JYX62" s="158"/>
      <c r="JYY62" s="158"/>
      <c r="JYZ62" s="158"/>
      <c r="JZA62" s="158"/>
      <c r="JZB62" s="158"/>
      <c r="JZC62" s="158"/>
      <c r="JZD62" s="158"/>
      <c r="JZE62" s="158"/>
      <c r="JZF62" s="158"/>
      <c r="JZG62" s="158"/>
      <c r="JZH62" s="158"/>
      <c r="JZI62" s="158"/>
      <c r="JZJ62" s="158"/>
      <c r="JZK62" s="158"/>
      <c r="JZL62" s="158"/>
      <c r="JZM62" s="158"/>
      <c r="JZN62" s="158"/>
      <c r="JZO62" s="158"/>
      <c r="JZP62" s="158"/>
      <c r="JZQ62" s="158"/>
      <c r="JZR62" s="158"/>
      <c r="JZS62" s="158"/>
      <c r="JZT62" s="158"/>
      <c r="JZU62" s="158"/>
      <c r="JZV62" s="158"/>
      <c r="JZW62" s="158"/>
      <c r="JZX62" s="158"/>
      <c r="JZY62" s="158"/>
      <c r="JZZ62" s="158"/>
      <c r="KAA62" s="158"/>
      <c r="KAB62" s="158"/>
      <c r="KAC62" s="158"/>
      <c r="KAD62" s="158"/>
      <c r="KAE62" s="158"/>
      <c r="KAF62" s="158"/>
      <c r="KAG62" s="158"/>
      <c r="KAH62" s="158"/>
      <c r="KAI62" s="158"/>
      <c r="KAJ62" s="158"/>
      <c r="KAK62" s="158"/>
      <c r="KAL62" s="158"/>
      <c r="KAM62" s="158"/>
      <c r="KAN62" s="158"/>
      <c r="KAO62" s="158"/>
      <c r="KAP62" s="158"/>
      <c r="KAQ62" s="158"/>
      <c r="KAR62" s="158"/>
      <c r="KAS62" s="158"/>
      <c r="KAT62" s="158"/>
      <c r="KAU62" s="158"/>
      <c r="KAV62" s="158"/>
      <c r="KAW62" s="158"/>
      <c r="KAX62" s="158"/>
      <c r="KAY62" s="158"/>
      <c r="KAZ62" s="158"/>
      <c r="KBA62" s="158"/>
      <c r="KBB62" s="158"/>
      <c r="KBC62" s="158"/>
      <c r="KBD62" s="158"/>
      <c r="KBE62" s="158"/>
      <c r="KBF62" s="158"/>
      <c r="KBG62" s="158"/>
      <c r="KBH62" s="158"/>
      <c r="KBI62" s="158"/>
      <c r="KBJ62" s="158"/>
      <c r="KBK62" s="158"/>
      <c r="KBL62" s="158"/>
      <c r="KBM62" s="158"/>
      <c r="KBN62" s="158"/>
      <c r="KBO62" s="158"/>
      <c r="KBP62" s="158"/>
      <c r="KBQ62" s="158"/>
      <c r="KBR62" s="158"/>
      <c r="KBS62" s="158"/>
      <c r="KBT62" s="158"/>
      <c r="KBU62" s="158"/>
      <c r="KBV62" s="158"/>
      <c r="KBW62" s="158"/>
      <c r="KBX62" s="158"/>
      <c r="KBY62" s="158"/>
      <c r="KBZ62" s="158"/>
      <c r="KCA62" s="158"/>
      <c r="KCB62" s="158"/>
      <c r="KCC62" s="158"/>
      <c r="KCD62" s="158"/>
      <c r="KCE62" s="158"/>
      <c r="KCF62" s="158"/>
      <c r="KCG62" s="158"/>
      <c r="KCH62" s="158"/>
      <c r="KCI62" s="158"/>
      <c r="KCJ62" s="158"/>
      <c r="KCK62" s="158"/>
      <c r="KCL62" s="158"/>
      <c r="KCM62" s="158"/>
      <c r="KCN62" s="158"/>
      <c r="KCO62" s="158"/>
      <c r="KCP62" s="158"/>
      <c r="KCQ62" s="158"/>
      <c r="KCR62" s="158"/>
      <c r="KCS62" s="158"/>
      <c r="KCT62" s="158"/>
      <c r="KCU62" s="158"/>
      <c r="KCV62" s="158"/>
      <c r="KCW62" s="158"/>
      <c r="KCX62" s="158"/>
      <c r="KCY62" s="158"/>
      <c r="KCZ62" s="158"/>
      <c r="KDA62" s="158"/>
      <c r="KDB62" s="158"/>
      <c r="KDC62" s="158"/>
      <c r="KDD62" s="158"/>
      <c r="KDE62" s="158"/>
      <c r="KDF62" s="158"/>
      <c r="KDG62" s="158"/>
      <c r="KDH62" s="158"/>
      <c r="KDI62" s="158"/>
      <c r="KDJ62" s="158"/>
      <c r="KDK62" s="158"/>
      <c r="KDL62" s="158"/>
      <c r="KDM62" s="158"/>
      <c r="KDN62" s="158"/>
      <c r="KDO62" s="158"/>
      <c r="KDP62" s="158"/>
      <c r="KDQ62" s="158"/>
      <c r="KDR62" s="158"/>
      <c r="KDS62" s="158"/>
      <c r="KDT62" s="158"/>
      <c r="KDU62" s="158"/>
      <c r="KDV62" s="158"/>
      <c r="KDW62" s="158"/>
      <c r="KDX62" s="158"/>
      <c r="KDY62" s="158"/>
      <c r="KDZ62" s="158"/>
      <c r="KEA62" s="158"/>
      <c r="KEB62" s="158"/>
      <c r="KEC62" s="158"/>
      <c r="KED62" s="158"/>
      <c r="KEE62" s="158"/>
      <c r="KEF62" s="158"/>
      <c r="KEG62" s="158"/>
      <c r="KEH62" s="158"/>
      <c r="KEI62" s="158"/>
      <c r="KEJ62" s="158"/>
      <c r="KEK62" s="158"/>
      <c r="KEL62" s="158"/>
      <c r="KEM62" s="158"/>
      <c r="KEN62" s="158"/>
      <c r="KEO62" s="158"/>
      <c r="KEP62" s="158"/>
      <c r="KEQ62" s="158"/>
      <c r="KER62" s="158"/>
      <c r="KES62" s="158"/>
      <c r="KET62" s="158"/>
      <c r="KEU62" s="158"/>
      <c r="KEV62" s="158"/>
      <c r="KEW62" s="158"/>
      <c r="KEX62" s="158"/>
      <c r="KEY62" s="158"/>
      <c r="KEZ62" s="158"/>
      <c r="KFA62" s="158"/>
      <c r="KFB62" s="158"/>
      <c r="KFC62" s="158"/>
      <c r="KFD62" s="158"/>
      <c r="KFE62" s="158"/>
      <c r="KFF62" s="158"/>
      <c r="KFG62" s="158"/>
      <c r="KFH62" s="158"/>
      <c r="KFI62" s="158"/>
      <c r="KFJ62" s="158"/>
      <c r="KFK62" s="158"/>
      <c r="KFL62" s="158"/>
      <c r="KFM62" s="158"/>
      <c r="KFN62" s="158"/>
      <c r="KFO62" s="158"/>
      <c r="KFP62" s="158"/>
      <c r="KFQ62" s="158"/>
      <c r="KFR62" s="158"/>
      <c r="KFS62" s="158"/>
      <c r="KFT62" s="158"/>
      <c r="KFU62" s="158"/>
      <c r="KFV62" s="158"/>
      <c r="KFW62" s="158"/>
      <c r="KFX62" s="158"/>
      <c r="KFY62" s="158"/>
      <c r="KFZ62" s="158"/>
      <c r="KGA62" s="158"/>
      <c r="KGB62" s="158"/>
      <c r="KGC62" s="158"/>
      <c r="KGD62" s="158"/>
      <c r="KGE62" s="158"/>
      <c r="KGF62" s="158"/>
      <c r="KGG62" s="158"/>
      <c r="KGH62" s="158"/>
      <c r="KGI62" s="158"/>
      <c r="KGJ62" s="158"/>
      <c r="KGK62" s="158"/>
      <c r="KGL62" s="158"/>
      <c r="KGM62" s="158"/>
      <c r="KGN62" s="158"/>
      <c r="KGO62" s="158"/>
      <c r="KGP62" s="158"/>
      <c r="KGQ62" s="158"/>
      <c r="KGR62" s="158"/>
      <c r="KGS62" s="158"/>
      <c r="KGT62" s="158"/>
      <c r="KGU62" s="158"/>
      <c r="KGV62" s="158"/>
      <c r="KGW62" s="158"/>
      <c r="KGX62" s="158"/>
      <c r="KGY62" s="158"/>
      <c r="KGZ62" s="158"/>
      <c r="KHA62" s="158"/>
      <c r="KHB62" s="158"/>
      <c r="KHC62" s="158"/>
      <c r="KHD62" s="158"/>
      <c r="KHE62" s="158"/>
      <c r="KHF62" s="158"/>
      <c r="KHG62" s="158"/>
      <c r="KHH62" s="158"/>
      <c r="KHI62" s="158"/>
      <c r="KHJ62" s="158"/>
      <c r="KHK62" s="158"/>
      <c r="KHL62" s="158"/>
      <c r="KHM62" s="158"/>
      <c r="KHN62" s="158"/>
      <c r="KHO62" s="158"/>
      <c r="KHP62" s="158"/>
      <c r="KHQ62" s="158"/>
      <c r="KHR62" s="158"/>
      <c r="KHS62" s="158"/>
      <c r="KHT62" s="158"/>
      <c r="KHU62" s="158"/>
      <c r="KHV62" s="158"/>
      <c r="KHW62" s="158"/>
      <c r="KHX62" s="158"/>
      <c r="KHY62" s="158"/>
      <c r="KHZ62" s="158"/>
      <c r="KIA62" s="158"/>
      <c r="KIB62" s="158"/>
      <c r="KIC62" s="158"/>
      <c r="KID62" s="158"/>
      <c r="KIE62" s="158"/>
      <c r="KIF62" s="158"/>
      <c r="KIG62" s="158"/>
      <c r="KIH62" s="158"/>
      <c r="KII62" s="158"/>
      <c r="KIJ62" s="158"/>
      <c r="KIK62" s="158"/>
      <c r="KIL62" s="158"/>
      <c r="KIM62" s="158"/>
      <c r="KIN62" s="158"/>
      <c r="KIO62" s="158"/>
      <c r="KIP62" s="158"/>
      <c r="KIQ62" s="158"/>
      <c r="KIR62" s="158"/>
      <c r="KIS62" s="158"/>
      <c r="KIT62" s="158"/>
      <c r="KIU62" s="158"/>
      <c r="KIV62" s="158"/>
      <c r="KIW62" s="158"/>
      <c r="KIX62" s="158"/>
      <c r="KIY62" s="158"/>
      <c r="KIZ62" s="158"/>
      <c r="KJA62" s="158"/>
      <c r="KJB62" s="158"/>
      <c r="KJC62" s="158"/>
      <c r="KJD62" s="158"/>
      <c r="KJE62" s="158"/>
      <c r="KJF62" s="158"/>
      <c r="KJG62" s="158"/>
      <c r="KJH62" s="158"/>
      <c r="KJI62" s="158"/>
      <c r="KJJ62" s="158"/>
      <c r="KJK62" s="158"/>
      <c r="KJL62" s="158"/>
      <c r="KJM62" s="158"/>
      <c r="KJN62" s="158"/>
      <c r="KJO62" s="158"/>
      <c r="KJP62" s="158"/>
      <c r="KJQ62" s="158"/>
      <c r="KJR62" s="158"/>
      <c r="KJS62" s="158"/>
      <c r="KJT62" s="158"/>
      <c r="KJU62" s="158"/>
      <c r="KJV62" s="158"/>
      <c r="KJW62" s="158"/>
      <c r="KJX62" s="158"/>
      <c r="KJY62" s="158"/>
      <c r="KJZ62" s="158"/>
      <c r="KKA62" s="158"/>
      <c r="KKB62" s="158"/>
      <c r="KKC62" s="158"/>
      <c r="KKD62" s="158"/>
      <c r="KKE62" s="158"/>
      <c r="KKF62" s="158"/>
      <c r="KKG62" s="158"/>
      <c r="KKH62" s="158"/>
      <c r="KKI62" s="158"/>
      <c r="KKJ62" s="158"/>
      <c r="KKK62" s="158"/>
      <c r="KKL62" s="158"/>
      <c r="KKM62" s="158"/>
      <c r="KKN62" s="158"/>
      <c r="KKO62" s="158"/>
      <c r="KKP62" s="158"/>
      <c r="KKQ62" s="158"/>
      <c r="KKR62" s="158"/>
      <c r="KKS62" s="158"/>
      <c r="KKT62" s="158"/>
      <c r="KKU62" s="158"/>
      <c r="KKV62" s="158"/>
      <c r="KKW62" s="158"/>
      <c r="KKX62" s="158"/>
      <c r="KKY62" s="158"/>
      <c r="KKZ62" s="158"/>
      <c r="KLA62" s="158"/>
      <c r="KLB62" s="158"/>
      <c r="KLC62" s="158"/>
      <c r="KLD62" s="158"/>
      <c r="KLE62" s="158"/>
      <c r="KLF62" s="158"/>
      <c r="KLG62" s="158"/>
      <c r="KLH62" s="158"/>
      <c r="KLI62" s="158"/>
      <c r="KLJ62" s="158"/>
      <c r="KLK62" s="158"/>
      <c r="KLL62" s="158"/>
      <c r="KLM62" s="158"/>
      <c r="KLN62" s="158"/>
      <c r="KLO62" s="158"/>
      <c r="KLP62" s="158"/>
      <c r="KLQ62" s="158"/>
      <c r="KLR62" s="158"/>
      <c r="KLS62" s="158"/>
      <c r="KLT62" s="158"/>
      <c r="KLU62" s="158"/>
      <c r="KLV62" s="158"/>
      <c r="KLW62" s="158"/>
      <c r="KLX62" s="158"/>
      <c r="KLY62" s="158"/>
      <c r="KLZ62" s="158"/>
      <c r="KMA62" s="158"/>
      <c r="KMB62" s="158"/>
      <c r="KMC62" s="158"/>
      <c r="KMD62" s="158"/>
      <c r="KME62" s="158"/>
      <c r="KMF62" s="158"/>
      <c r="KMG62" s="158"/>
      <c r="KMH62" s="158"/>
      <c r="KMI62" s="158"/>
      <c r="KMJ62" s="158"/>
      <c r="KMK62" s="158"/>
      <c r="KML62" s="158"/>
      <c r="KMM62" s="158"/>
      <c r="KMN62" s="158"/>
      <c r="KMO62" s="158"/>
      <c r="KMP62" s="158"/>
      <c r="KMQ62" s="158"/>
      <c r="KMR62" s="158"/>
      <c r="KMS62" s="158"/>
      <c r="KMT62" s="158"/>
      <c r="KMU62" s="158"/>
      <c r="KMV62" s="158"/>
      <c r="KMW62" s="158"/>
      <c r="KMX62" s="158"/>
      <c r="KMY62" s="158"/>
      <c r="KMZ62" s="158"/>
      <c r="KNA62" s="158"/>
      <c r="KNB62" s="158"/>
      <c r="KNC62" s="158"/>
      <c r="KND62" s="158"/>
      <c r="KNE62" s="158"/>
      <c r="KNF62" s="158"/>
      <c r="KNG62" s="158"/>
      <c r="KNH62" s="158"/>
      <c r="KNI62" s="158"/>
      <c r="KNJ62" s="158"/>
      <c r="KNK62" s="158"/>
      <c r="KNL62" s="158"/>
      <c r="KNM62" s="158"/>
      <c r="KNN62" s="158"/>
      <c r="KNO62" s="158"/>
      <c r="KNP62" s="158"/>
      <c r="KNQ62" s="158"/>
      <c r="KNR62" s="158"/>
      <c r="KNS62" s="158"/>
      <c r="KNT62" s="158"/>
      <c r="KNU62" s="158"/>
      <c r="KNV62" s="158"/>
      <c r="KNW62" s="158"/>
      <c r="KNX62" s="158"/>
      <c r="KNY62" s="158"/>
      <c r="KNZ62" s="158"/>
      <c r="KOA62" s="158"/>
      <c r="KOB62" s="158"/>
      <c r="KOC62" s="158"/>
      <c r="KOD62" s="158"/>
      <c r="KOE62" s="158"/>
      <c r="KOF62" s="158"/>
      <c r="KOG62" s="158"/>
      <c r="KOH62" s="158"/>
      <c r="KOI62" s="158"/>
      <c r="KOJ62" s="158"/>
      <c r="KOK62" s="158"/>
      <c r="KOL62" s="158"/>
      <c r="KOM62" s="158"/>
      <c r="KON62" s="158"/>
      <c r="KOO62" s="158"/>
      <c r="KOP62" s="158"/>
      <c r="KOQ62" s="158"/>
      <c r="KOR62" s="158"/>
      <c r="KOS62" s="158"/>
      <c r="KOT62" s="158"/>
      <c r="KOU62" s="158"/>
      <c r="KOV62" s="158"/>
      <c r="KOW62" s="158"/>
      <c r="KOX62" s="158"/>
      <c r="KOY62" s="158"/>
      <c r="KOZ62" s="158"/>
      <c r="KPA62" s="158"/>
      <c r="KPB62" s="158"/>
      <c r="KPC62" s="158"/>
      <c r="KPD62" s="158"/>
      <c r="KPE62" s="158"/>
      <c r="KPF62" s="158"/>
      <c r="KPG62" s="158"/>
      <c r="KPH62" s="158"/>
      <c r="KPI62" s="158"/>
      <c r="KPJ62" s="158"/>
      <c r="KPK62" s="158"/>
      <c r="KPL62" s="158"/>
      <c r="KPM62" s="158"/>
      <c r="KPN62" s="158"/>
      <c r="KPO62" s="158"/>
      <c r="KPP62" s="158"/>
      <c r="KPQ62" s="158"/>
      <c r="KPR62" s="158"/>
      <c r="KPS62" s="158"/>
      <c r="KPT62" s="158"/>
      <c r="KPU62" s="158"/>
      <c r="KPV62" s="158"/>
      <c r="KPW62" s="158"/>
      <c r="KPX62" s="158"/>
      <c r="KPY62" s="158"/>
      <c r="KPZ62" s="158"/>
      <c r="KQA62" s="158"/>
      <c r="KQB62" s="158"/>
      <c r="KQC62" s="158"/>
      <c r="KQD62" s="158"/>
      <c r="KQE62" s="158"/>
      <c r="KQF62" s="158"/>
      <c r="KQG62" s="158"/>
      <c r="KQH62" s="158"/>
      <c r="KQI62" s="158"/>
      <c r="KQJ62" s="158"/>
      <c r="KQK62" s="158"/>
      <c r="KQL62" s="158"/>
      <c r="KQM62" s="158"/>
      <c r="KQN62" s="158"/>
      <c r="KQO62" s="158"/>
      <c r="KQP62" s="158"/>
      <c r="KQQ62" s="158"/>
      <c r="KQR62" s="158"/>
      <c r="KQS62" s="158"/>
      <c r="KQT62" s="158"/>
      <c r="KQU62" s="158"/>
      <c r="KQV62" s="158"/>
      <c r="KQW62" s="158"/>
      <c r="KQX62" s="158"/>
      <c r="KQY62" s="158"/>
      <c r="KQZ62" s="158"/>
      <c r="KRA62" s="158"/>
      <c r="KRB62" s="158"/>
      <c r="KRC62" s="158"/>
      <c r="KRD62" s="158"/>
      <c r="KRE62" s="158"/>
      <c r="KRF62" s="158"/>
      <c r="KRG62" s="158"/>
      <c r="KRH62" s="158"/>
      <c r="KRI62" s="158"/>
      <c r="KRJ62" s="158"/>
      <c r="KRK62" s="158"/>
      <c r="KRL62" s="158"/>
      <c r="KRM62" s="158"/>
      <c r="KRN62" s="158"/>
      <c r="KRO62" s="158"/>
      <c r="KRP62" s="158"/>
      <c r="KRQ62" s="158"/>
      <c r="KRR62" s="158"/>
      <c r="KRS62" s="158"/>
      <c r="KRT62" s="158"/>
      <c r="KRU62" s="158"/>
      <c r="KRV62" s="158"/>
      <c r="KRW62" s="158"/>
      <c r="KRX62" s="158"/>
      <c r="KRY62" s="158"/>
      <c r="KRZ62" s="158"/>
      <c r="KSA62" s="158"/>
      <c r="KSB62" s="158"/>
      <c r="KSC62" s="158"/>
      <c r="KSD62" s="158"/>
      <c r="KSE62" s="158"/>
      <c r="KSF62" s="158"/>
      <c r="KSG62" s="158"/>
      <c r="KSH62" s="158"/>
      <c r="KSI62" s="158"/>
      <c r="KSJ62" s="158"/>
      <c r="KSK62" s="158"/>
      <c r="KSL62" s="158"/>
      <c r="KSM62" s="158"/>
      <c r="KSN62" s="158"/>
      <c r="KSO62" s="158"/>
      <c r="KSP62" s="158"/>
      <c r="KSQ62" s="158"/>
      <c r="KSR62" s="158"/>
      <c r="KSS62" s="158"/>
      <c r="KST62" s="158"/>
      <c r="KSU62" s="158"/>
      <c r="KSV62" s="158"/>
      <c r="KSW62" s="158"/>
      <c r="KSX62" s="158"/>
      <c r="KSY62" s="158"/>
      <c r="KSZ62" s="158"/>
      <c r="KTA62" s="158"/>
      <c r="KTB62" s="158"/>
      <c r="KTC62" s="158"/>
      <c r="KTD62" s="158"/>
      <c r="KTE62" s="158"/>
      <c r="KTF62" s="158"/>
      <c r="KTG62" s="158"/>
      <c r="KTH62" s="158"/>
      <c r="KTI62" s="158"/>
      <c r="KTJ62" s="158"/>
      <c r="KTK62" s="158"/>
      <c r="KTL62" s="158"/>
      <c r="KTM62" s="158"/>
      <c r="KTN62" s="158"/>
      <c r="KTO62" s="158"/>
      <c r="KTP62" s="158"/>
      <c r="KTQ62" s="158"/>
      <c r="KTR62" s="158"/>
      <c r="KTS62" s="158"/>
      <c r="KTT62" s="158"/>
      <c r="KTU62" s="158"/>
      <c r="KTV62" s="158"/>
      <c r="KTW62" s="158"/>
      <c r="KTX62" s="158"/>
      <c r="KTY62" s="158"/>
      <c r="KTZ62" s="158"/>
      <c r="KUA62" s="158"/>
      <c r="KUB62" s="158"/>
      <c r="KUC62" s="158"/>
      <c r="KUD62" s="158"/>
      <c r="KUE62" s="158"/>
      <c r="KUF62" s="158"/>
      <c r="KUG62" s="158"/>
      <c r="KUH62" s="158"/>
      <c r="KUI62" s="158"/>
      <c r="KUJ62" s="158"/>
      <c r="KUK62" s="158"/>
      <c r="KUL62" s="158"/>
      <c r="KUM62" s="158"/>
      <c r="KUN62" s="158"/>
      <c r="KUO62" s="158"/>
      <c r="KUP62" s="158"/>
      <c r="KUQ62" s="158"/>
      <c r="KUR62" s="158"/>
      <c r="KUS62" s="158"/>
      <c r="KUT62" s="158"/>
      <c r="KUU62" s="158"/>
      <c r="KUV62" s="158"/>
      <c r="KUW62" s="158"/>
      <c r="KUX62" s="158"/>
      <c r="KUY62" s="158"/>
      <c r="KUZ62" s="158"/>
      <c r="KVA62" s="158"/>
      <c r="KVB62" s="158"/>
      <c r="KVC62" s="158"/>
      <c r="KVD62" s="158"/>
      <c r="KVE62" s="158"/>
      <c r="KVF62" s="158"/>
      <c r="KVG62" s="158"/>
      <c r="KVH62" s="158"/>
      <c r="KVI62" s="158"/>
      <c r="KVJ62" s="158"/>
      <c r="KVK62" s="158"/>
      <c r="KVL62" s="158"/>
      <c r="KVM62" s="158"/>
      <c r="KVN62" s="158"/>
      <c r="KVO62" s="158"/>
      <c r="KVP62" s="158"/>
      <c r="KVQ62" s="158"/>
      <c r="KVR62" s="158"/>
      <c r="KVS62" s="158"/>
      <c r="KVT62" s="158"/>
      <c r="KVU62" s="158"/>
      <c r="KVV62" s="158"/>
      <c r="KVW62" s="158"/>
      <c r="KVX62" s="158"/>
      <c r="KVY62" s="158"/>
      <c r="KVZ62" s="158"/>
      <c r="KWA62" s="158"/>
      <c r="KWB62" s="158"/>
      <c r="KWC62" s="158"/>
      <c r="KWD62" s="158"/>
      <c r="KWE62" s="158"/>
      <c r="KWF62" s="158"/>
      <c r="KWG62" s="158"/>
      <c r="KWH62" s="158"/>
      <c r="KWI62" s="158"/>
      <c r="KWJ62" s="158"/>
      <c r="KWK62" s="158"/>
      <c r="KWL62" s="158"/>
      <c r="KWM62" s="158"/>
      <c r="KWN62" s="158"/>
      <c r="KWO62" s="158"/>
      <c r="KWP62" s="158"/>
      <c r="KWQ62" s="158"/>
      <c r="KWR62" s="158"/>
      <c r="KWS62" s="158"/>
      <c r="KWT62" s="158"/>
      <c r="KWU62" s="158"/>
      <c r="KWV62" s="158"/>
      <c r="KWW62" s="158"/>
      <c r="KWX62" s="158"/>
      <c r="KWY62" s="158"/>
      <c r="KWZ62" s="158"/>
      <c r="KXA62" s="158"/>
      <c r="KXB62" s="158"/>
      <c r="KXC62" s="158"/>
      <c r="KXD62" s="158"/>
      <c r="KXE62" s="158"/>
      <c r="KXF62" s="158"/>
      <c r="KXG62" s="158"/>
      <c r="KXH62" s="158"/>
      <c r="KXI62" s="158"/>
      <c r="KXJ62" s="158"/>
      <c r="KXK62" s="158"/>
      <c r="KXL62" s="158"/>
      <c r="KXM62" s="158"/>
      <c r="KXN62" s="158"/>
      <c r="KXO62" s="158"/>
      <c r="KXP62" s="158"/>
      <c r="KXQ62" s="158"/>
      <c r="KXR62" s="158"/>
      <c r="KXS62" s="158"/>
      <c r="KXT62" s="158"/>
      <c r="KXU62" s="158"/>
      <c r="KXV62" s="158"/>
      <c r="KXW62" s="158"/>
      <c r="KXX62" s="158"/>
      <c r="KXY62" s="158"/>
      <c r="KXZ62" s="158"/>
      <c r="KYA62" s="158"/>
      <c r="KYB62" s="158"/>
      <c r="KYC62" s="158"/>
      <c r="KYD62" s="158"/>
      <c r="KYE62" s="158"/>
      <c r="KYF62" s="158"/>
      <c r="KYG62" s="158"/>
      <c r="KYH62" s="158"/>
      <c r="KYI62" s="158"/>
      <c r="KYJ62" s="158"/>
      <c r="KYK62" s="158"/>
      <c r="KYL62" s="158"/>
      <c r="KYM62" s="158"/>
      <c r="KYN62" s="158"/>
      <c r="KYO62" s="158"/>
      <c r="KYP62" s="158"/>
      <c r="KYQ62" s="158"/>
      <c r="KYR62" s="158"/>
      <c r="KYS62" s="158"/>
      <c r="KYT62" s="158"/>
      <c r="KYU62" s="158"/>
      <c r="KYV62" s="158"/>
      <c r="KYW62" s="158"/>
      <c r="KYX62" s="158"/>
      <c r="KYY62" s="158"/>
      <c r="KYZ62" s="158"/>
      <c r="KZA62" s="158"/>
      <c r="KZB62" s="158"/>
      <c r="KZC62" s="158"/>
      <c r="KZD62" s="158"/>
      <c r="KZE62" s="158"/>
      <c r="KZF62" s="158"/>
      <c r="KZG62" s="158"/>
      <c r="KZH62" s="158"/>
      <c r="KZI62" s="158"/>
      <c r="KZJ62" s="158"/>
      <c r="KZK62" s="158"/>
      <c r="KZL62" s="158"/>
      <c r="KZM62" s="158"/>
      <c r="KZN62" s="158"/>
      <c r="KZO62" s="158"/>
      <c r="KZP62" s="158"/>
      <c r="KZQ62" s="158"/>
      <c r="KZR62" s="158"/>
      <c r="KZS62" s="158"/>
      <c r="KZT62" s="158"/>
      <c r="KZU62" s="158"/>
      <c r="KZV62" s="158"/>
      <c r="KZW62" s="158"/>
      <c r="KZX62" s="158"/>
      <c r="KZY62" s="158"/>
      <c r="KZZ62" s="158"/>
      <c r="LAA62" s="158"/>
      <c r="LAB62" s="158"/>
      <c r="LAC62" s="158"/>
      <c r="LAD62" s="158"/>
      <c r="LAE62" s="158"/>
      <c r="LAF62" s="158"/>
      <c r="LAG62" s="158"/>
      <c r="LAH62" s="158"/>
      <c r="LAI62" s="158"/>
      <c r="LAJ62" s="158"/>
      <c r="LAK62" s="158"/>
      <c r="LAL62" s="158"/>
      <c r="LAM62" s="158"/>
      <c r="LAN62" s="158"/>
      <c r="LAO62" s="158"/>
      <c r="LAP62" s="158"/>
      <c r="LAQ62" s="158"/>
      <c r="LAR62" s="158"/>
      <c r="LAS62" s="158"/>
      <c r="LAT62" s="158"/>
      <c r="LAU62" s="158"/>
      <c r="LAV62" s="158"/>
      <c r="LAW62" s="158"/>
      <c r="LAX62" s="158"/>
      <c r="LAY62" s="158"/>
      <c r="LAZ62" s="158"/>
      <c r="LBA62" s="158"/>
      <c r="LBB62" s="158"/>
      <c r="LBC62" s="158"/>
      <c r="LBD62" s="158"/>
      <c r="LBE62" s="158"/>
      <c r="LBF62" s="158"/>
      <c r="LBG62" s="158"/>
      <c r="LBH62" s="158"/>
      <c r="LBI62" s="158"/>
      <c r="LBJ62" s="158"/>
      <c r="LBK62" s="158"/>
      <c r="LBL62" s="158"/>
      <c r="LBM62" s="158"/>
      <c r="LBN62" s="158"/>
      <c r="LBO62" s="158"/>
      <c r="LBP62" s="158"/>
      <c r="LBQ62" s="158"/>
      <c r="LBR62" s="158"/>
      <c r="LBS62" s="158"/>
      <c r="LBT62" s="158"/>
      <c r="LBU62" s="158"/>
      <c r="LBV62" s="158"/>
      <c r="LBW62" s="158"/>
      <c r="LBX62" s="158"/>
      <c r="LBY62" s="158"/>
      <c r="LBZ62" s="158"/>
      <c r="LCA62" s="158"/>
      <c r="LCB62" s="158"/>
      <c r="LCC62" s="158"/>
      <c r="LCD62" s="158"/>
      <c r="LCE62" s="158"/>
      <c r="LCF62" s="158"/>
      <c r="LCG62" s="158"/>
      <c r="LCH62" s="158"/>
      <c r="LCI62" s="158"/>
      <c r="LCJ62" s="158"/>
      <c r="LCK62" s="158"/>
      <c r="LCL62" s="158"/>
      <c r="LCM62" s="158"/>
      <c r="LCN62" s="158"/>
      <c r="LCO62" s="158"/>
      <c r="LCP62" s="158"/>
      <c r="LCQ62" s="158"/>
      <c r="LCR62" s="158"/>
      <c r="LCS62" s="158"/>
      <c r="LCT62" s="158"/>
      <c r="LCU62" s="158"/>
      <c r="LCV62" s="158"/>
      <c r="LCW62" s="158"/>
      <c r="LCX62" s="158"/>
      <c r="LCY62" s="158"/>
      <c r="LCZ62" s="158"/>
      <c r="LDA62" s="158"/>
      <c r="LDB62" s="158"/>
      <c r="LDC62" s="158"/>
      <c r="LDD62" s="158"/>
      <c r="LDE62" s="158"/>
      <c r="LDF62" s="158"/>
      <c r="LDG62" s="158"/>
      <c r="LDH62" s="158"/>
      <c r="LDI62" s="158"/>
      <c r="LDJ62" s="158"/>
      <c r="LDK62" s="158"/>
      <c r="LDL62" s="158"/>
      <c r="LDM62" s="158"/>
      <c r="LDN62" s="158"/>
      <c r="LDO62" s="158"/>
      <c r="LDP62" s="158"/>
      <c r="LDQ62" s="158"/>
      <c r="LDR62" s="158"/>
      <c r="LDS62" s="158"/>
      <c r="LDT62" s="158"/>
      <c r="LDU62" s="158"/>
      <c r="LDV62" s="158"/>
      <c r="LDW62" s="158"/>
      <c r="LDX62" s="158"/>
      <c r="LDY62" s="158"/>
      <c r="LDZ62" s="158"/>
      <c r="LEA62" s="158"/>
      <c r="LEB62" s="158"/>
      <c r="LEC62" s="158"/>
      <c r="LED62" s="158"/>
      <c r="LEE62" s="158"/>
      <c r="LEF62" s="158"/>
      <c r="LEG62" s="158"/>
      <c r="LEH62" s="158"/>
      <c r="LEI62" s="158"/>
      <c r="LEJ62" s="158"/>
      <c r="LEK62" s="158"/>
      <c r="LEL62" s="158"/>
      <c r="LEM62" s="158"/>
      <c r="LEN62" s="158"/>
      <c r="LEO62" s="158"/>
      <c r="LEP62" s="158"/>
      <c r="LEQ62" s="158"/>
      <c r="LER62" s="158"/>
      <c r="LES62" s="158"/>
      <c r="LET62" s="158"/>
      <c r="LEU62" s="158"/>
      <c r="LEV62" s="158"/>
      <c r="LEW62" s="158"/>
      <c r="LEX62" s="158"/>
      <c r="LEY62" s="158"/>
      <c r="LEZ62" s="158"/>
      <c r="LFA62" s="158"/>
      <c r="LFB62" s="158"/>
      <c r="LFC62" s="158"/>
      <c r="LFD62" s="158"/>
      <c r="LFE62" s="158"/>
      <c r="LFF62" s="158"/>
      <c r="LFG62" s="158"/>
      <c r="LFH62" s="158"/>
      <c r="LFI62" s="158"/>
      <c r="LFJ62" s="158"/>
      <c r="LFK62" s="158"/>
      <c r="LFL62" s="158"/>
      <c r="LFM62" s="158"/>
      <c r="LFN62" s="158"/>
      <c r="LFO62" s="158"/>
      <c r="LFP62" s="158"/>
      <c r="LFQ62" s="158"/>
      <c r="LFR62" s="158"/>
      <c r="LFS62" s="158"/>
      <c r="LFT62" s="158"/>
      <c r="LFU62" s="158"/>
      <c r="LFV62" s="158"/>
      <c r="LFW62" s="158"/>
      <c r="LFX62" s="158"/>
      <c r="LFY62" s="158"/>
      <c r="LFZ62" s="158"/>
      <c r="LGA62" s="158"/>
      <c r="LGB62" s="158"/>
      <c r="LGC62" s="158"/>
      <c r="LGD62" s="158"/>
      <c r="LGE62" s="158"/>
      <c r="LGF62" s="158"/>
      <c r="LGG62" s="158"/>
      <c r="LGH62" s="158"/>
      <c r="LGI62" s="158"/>
      <c r="LGJ62" s="158"/>
      <c r="LGK62" s="158"/>
      <c r="LGL62" s="158"/>
      <c r="LGM62" s="158"/>
      <c r="LGN62" s="158"/>
      <c r="LGO62" s="158"/>
      <c r="LGP62" s="158"/>
      <c r="LGQ62" s="158"/>
      <c r="LGR62" s="158"/>
      <c r="LGS62" s="158"/>
      <c r="LGT62" s="158"/>
      <c r="LGU62" s="158"/>
      <c r="LGV62" s="158"/>
      <c r="LGW62" s="158"/>
      <c r="LGX62" s="158"/>
      <c r="LGY62" s="158"/>
      <c r="LGZ62" s="158"/>
      <c r="LHA62" s="158"/>
      <c r="LHB62" s="158"/>
      <c r="LHC62" s="158"/>
      <c r="LHD62" s="158"/>
      <c r="LHE62" s="158"/>
      <c r="LHF62" s="158"/>
      <c r="LHG62" s="158"/>
      <c r="LHH62" s="158"/>
      <c r="LHI62" s="158"/>
      <c r="LHJ62" s="158"/>
      <c r="LHK62" s="158"/>
      <c r="LHL62" s="158"/>
      <c r="LHM62" s="158"/>
      <c r="LHN62" s="158"/>
      <c r="LHO62" s="158"/>
      <c r="LHP62" s="158"/>
      <c r="LHQ62" s="158"/>
      <c r="LHR62" s="158"/>
      <c r="LHS62" s="158"/>
      <c r="LHT62" s="158"/>
      <c r="LHU62" s="158"/>
      <c r="LHV62" s="158"/>
      <c r="LHW62" s="158"/>
      <c r="LHX62" s="158"/>
      <c r="LHY62" s="158"/>
      <c r="LHZ62" s="158"/>
      <c r="LIA62" s="158"/>
      <c r="LIB62" s="158"/>
      <c r="LIC62" s="158"/>
      <c r="LID62" s="158"/>
      <c r="LIE62" s="158"/>
      <c r="LIF62" s="158"/>
      <c r="LIG62" s="158"/>
      <c r="LIH62" s="158"/>
      <c r="LII62" s="158"/>
      <c r="LIJ62" s="158"/>
      <c r="LIK62" s="158"/>
      <c r="LIL62" s="158"/>
      <c r="LIM62" s="158"/>
      <c r="LIN62" s="158"/>
      <c r="LIO62" s="158"/>
      <c r="LIP62" s="158"/>
      <c r="LIQ62" s="158"/>
      <c r="LIR62" s="158"/>
      <c r="LIS62" s="158"/>
      <c r="LIT62" s="158"/>
      <c r="LIU62" s="158"/>
      <c r="LIV62" s="158"/>
      <c r="LIW62" s="158"/>
      <c r="LIX62" s="158"/>
      <c r="LIY62" s="158"/>
      <c r="LIZ62" s="158"/>
      <c r="LJA62" s="158"/>
      <c r="LJB62" s="158"/>
      <c r="LJC62" s="158"/>
      <c r="LJD62" s="158"/>
      <c r="LJE62" s="158"/>
      <c r="LJF62" s="158"/>
      <c r="LJG62" s="158"/>
      <c r="LJH62" s="158"/>
      <c r="LJI62" s="158"/>
      <c r="LJJ62" s="158"/>
      <c r="LJK62" s="158"/>
      <c r="LJL62" s="158"/>
      <c r="LJM62" s="158"/>
      <c r="LJN62" s="158"/>
      <c r="LJO62" s="158"/>
      <c r="LJP62" s="158"/>
      <c r="LJQ62" s="158"/>
      <c r="LJR62" s="158"/>
      <c r="LJS62" s="158"/>
      <c r="LJT62" s="158"/>
      <c r="LJU62" s="158"/>
      <c r="LJV62" s="158"/>
      <c r="LJW62" s="158"/>
      <c r="LJX62" s="158"/>
      <c r="LJY62" s="158"/>
      <c r="LJZ62" s="158"/>
      <c r="LKA62" s="158"/>
      <c r="LKB62" s="158"/>
      <c r="LKC62" s="158"/>
      <c r="LKD62" s="158"/>
      <c r="LKE62" s="158"/>
      <c r="LKF62" s="158"/>
      <c r="LKG62" s="158"/>
      <c r="LKH62" s="158"/>
      <c r="LKI62" s="158"/>
      <c r="LKJ62" s="158"/>
      <c r="LKK62" s="158"/>
      <c r="LKL62" s="158"/>
      <c r="LKM62" s="158"/>
      <c r="LKN62" s="158"/>
      <c r="LKO62" s="158"/>
      <c r="LKP62" s="158"/>
      <c r="LKQ62" s="158"/>
      <c r="LKR62" s="158"/>
      <c r="LKS62" s="158"/>
      <c r="LKT62" s="158"/>
      <c r="LKU62" s="158"/>
      <c r="LKV62" s="158"/>
      <c r="LKW62" s="158"/>
      <c r="LKX62" s="158"/>
      <c r="LKY62" s="158"/>
      <c r="LKZ62" s="158"/>
      <c r="LLA62" s="158"/>
      <c r="LLB62" s="158"/>
      <c r="LLC62" s="158"/>
      <c r="LLD62" s="158"/>
      <c r="LLE62" s="158"/>
      <c r="LLF62" s="158"/>
      <c r="LLG62" s="158"/>
      <c r="LLH62" s="158"/>
      <c r="LLI62" s="158"/>
      <c r="LLJ62" s="158"/>
      <c r="LLK62" s="158"/>
      <c r="LLL62" s="158"/>
      <c r="LLM62" s="158"/>
      <c r="LLN62" s="158"/>
      <c r="LLO62" s="158"/>
      <c r="LLP62" s="158"/>
      <c r="LLQ62" s="158"/>
      <c r="LLR62" s="158"/>
      <c r="LLS62" s="158"/>
      <c r="LLT62" s="158"/>
      <c r="LLU62" s="158"/>
      <c r="LLV62" s="158"/>
      <c r="LLW62" s="158"/>
      <c r="LLX62" s="158"/>
      <c r="LLY62" s="158"/>
      <c r="LLZ62" s="158"/>
      <c r="LMA62" s="158"/>
      <c r="LMB62" s="158"/>
      <c r="LMC62" s="158"/>
      <c r="LMD62" s="158"/>
      <c r="LME62" s="158"/>
      <c r="LMF62" s="158"/>
      <c r="LMG62" s="158"/>
      <c r="LMH62" s="158"/>
      <c r="LMI62" s="158"/>
      <c r="LMJ62" s="158"/>
      <c r="LMK62" s="158"/>
      <c r="LML62" s="158"/>
      <c r="LMM62" s="158"/>
      <c r="LMN62" s="158"/>
      <c r="LMO62" s="158"/>
      <c r="LMP62" s="158"/>
      <c r="LMQ62" s="158"/>
      <c r="LMR62" s="158"/>
      <c r="LMS62" s="158"/>
      <c r="LMT62" s="158"/>
      <c r="LMU62" s="158"/>
      <c r="LMV62" s="158"/>
      <c r="LMW62" s="158"/>
      <c r="LMX62" s="158"/>
      <c r="LMY62" s="158"/>
      <c r="LMZ62" s="158"/>
      <c r="LNA62" s="158"/>
      <c r="LNB62" s="158"/>
      <c r="LNC62" s="158"/>
      <c r="LND62" s="158"/>
      <c r="LNE62" s="158"/>
      <c r="LNF62" s="158"/>
      <c r="LNG62" s="158"/>
      <c r="LNH62" s="158"/>
      <c r="LNI62" s="158"/>
      <c r="LNJ62" s="158"/>
      <c r="LNK62" s="158"/>
      <c r="LNL62" s="158"/>
      <c r="LNM62" s="158"/>
      <c r="LNN62" s="158"/>
      <c r="LNO62" s="158"/>
      <c r="LNP62" s="158"/>
      <c r="LNQ62" s="158"/>
      <c r="LNR62" s="158"/>
      <c r="LNS62" s="158"/>
      <c r="LNT62" s="158"/>
      <c r="LNU62" s="158"/>
      <c r="LNV62" s="158"/>
      <c r="LNW62" s="158"/>
      <c r="LNX62" s="158"/>
      <c r="LNY62" s="158"/>
      <c r="LNZ62" s="158"/>
      <c r="LOA62" s="158"/>
      <c r="LOB62" s="158"/>
      <c r="LOC62" s="158"/>
      <c r="LOD62" s="158"/>
      <c r="LOE62" s="158"/>
      <c r="LOF62" s="158"/>
      <c r="LOG62" s="158"/>
      <c r="LOH62" s="158"/>
      <c r="LOI62" s="158"/>
      <c r="LOJ62" s="158"/>
      <c r="LOK62" s="158"/>
      <c r="LOL62" s="158"/>
      <c r="LOM62" s="158"/>
      <c r="LON62" s="158"/>
      <c r="LOO62" s="158"/>
      <c r="LOP62" s="158"/>
      <c r="LOQ62" s="158"/>
      <c r="LOR62" s="158"/>
      <c r="LOS62" s="158"/>
      <c r="LOT62" s="158"/>
      <c r="LOU62" s="158"/>
      <c r="LOV62" s="158"/>
      <c r="LOW62" s="158"/>
      <c r="LOX62" s="158"/>
      <c r="LOY62" s="158"/>
      <c r="LOZ62" s="158"/>
      <c r="LPA62" s="158"/>
      <c r="LPB62" s="158"/>
      <c r="LPC62" s="158"/>
      <c r="LPD62" s="158"/>
      <c r="LPE62" s="158"/>
      <c r="LPF62" s="158"/>
      <c r="LPG62" s="158"/>
      <c r="LPH62" s="158"/>
      <c r="LPI62" s="158"/>
      <c r="LPJ62" s="158"/>
      <c r="LPK62" s="158"/>
      <c r="LPL62" s="158"/>
      <c r="LPM62" s="158"/>
      <c r="LPN62" s="158"/>
      <c r="LPO62" s="158"/>
      <c r="LPP62" s="158"/>
      <c r="LPQ62" s="158"/>
      <c r="LPR62" s="158"/>
      <c r="LPS62" s="158"/>
      <c r="LPT62" s="158"/>
      <c r="LPU62" s="158"/>
      <c r="LPV62" s="158"/>
      <c r="LPW62" s="158"/>
      <c r="LPX62" s="158"/>
      <c r="LPY62" s="158"/>
      <c r="LPZ62" s="158"/>
      <c r="LQA62" s="158"/>
      <c r="LQB62" s="158"/>
      <c r="LQC62" s="158"/>
      <c r="LQD62" s="158"/>
      <c r="LQE62" s="158"/>
      <c r="LQF62" s="158"/>
      <c r="LQG62" s="158"/>
      <c r="LQH62" s="158"/>
      <c r="LQI62" s="158"/>
      <c r="LQJ62" s="158"/>
      <c r="LQK62" s="158"/>
      <c r="LQL62" s="158"/>
      <c r="LQM62" s="158"/>
      <c r="LQN62" s="158"/>
      <c r="LQO62" s="158"/>
      <c r="LQP62" s="158"/>
      <c r="LQQ62" s="158"/>
      <c r="LQR62" s="158"/>
      <c r="LQS62" s="158"/>
      <c r="LQT62" s="158"/>
      <c r="LQU62" s="158"/>
      <c r="LQV62" s="158"/>
      <c r="LQW62" s="158"/>
      <c r="LQX62" s="158"/>
      <c r="LQY62" s="158"/>
      <c r="LQZ62" s="158"/>
      <c r="LRA62" s="158"/>
      <c r="LRB62" s="158"/>
      <c r="LRC62" s="158"/>
      <c r="LRD62" s="158"/>
      <c r="LRE62" s="158"/>
      <c r="LRF62" s="158"/>
      <c r="LRG62" s="158"/>
      <c r="LRH62" s="158"/>
      <c r="LRI62" s="158"/>
      <c r="LRJ62" s="158"/>
      <c r="LRK62" s="158"/>
      <c r="LRL62" s="158"/>
      <c r="LRM62" s="158"/>
      <c r="LRN62" s="158"/>
      <c r="LRO62" s="158"/>
      <c r="LRP62" s="158"/>
      <c r="LRQ62" s="158"/>
      <c r="LRR62" s="158"/>
      <c r="LRS62" s="158"/>
      <c r="LRT62" s="158"/>
      <c r="LRU62" s="158"/>
      <c r="LRV62" s="158"/>
      <c r="LRW62" s="158"/>
      <c r="LRX62" s="158"/>
      <c r="LRY62" s="158"/>
      <c r="LRZ62" s="158"/>
      <c r="LSA62" s="158"/>
      <c r="LSB62" s="158"/>
      <c r="LSC62" s="158"/>
      <c r="LSD62" s="158"/>
      <c r="LSE62" s="158"/>
      <c r="LSF62" s="158"/>
      <c r="LSG62" s="158"/>
      <c r="LSH62" s="158"/>
      <c r="LSI62" s="158"/>
      <c r="LSJ62" s="158"/>
      <c r="LSK62" s="158"/>
      <c r="LSL62" s="158"/>
      <c r="LSM62" s="158"/>
      <c r="LSN62" s="158"/>
      <c r="LSO62" s="158"/>
      <c r="LSP62" s="158"/>
      <c r="LSQ62" s="158"/>
      <c r="LSR62" s="158"/>
      <c r="LSS62" s="158"/>
      <c r="LST62" s="158"/>
      <c r="LSU62" s="158"/>
      <c r="LSV62" s="158"/>
      <c r="LSW62" s="158"/>
      <c r="LSX62" s="158"/>
      <c r="LSY62" s="158"/>
      <c r="LSZ62" s="158"/>
      <c r="LTA62" s="158"/>
      <c r="LTB62" s="158"/>
      <c r="LTC62" s="158"/>
      <c r="LTD62" s="158"/>
      <c r="LTE62" s="158"/>
      <c r="LTF62" s="158"/>
      <c r="LTG62" s="158"/>
      <c r="LTH62" s="158"/>
      <c r="LTI62" s="158"/>
      <c r="LTJ62" s="158"/>
      <c r="LTK62" s="158"/>
      <c r="LTL62" s="158"/>
      <c r="LTM62" s="158"/>
      <c r="LTN62" s="158"/>
      <c r="LTO62" s="158"/>
      <c r="LTP62" s="158"/>
      <c r="LTQ62" s="158"/>
      <c r="LTR62" s="158"/>
      <c r="LTS62" s="158"/>
      <c r="LTT62" s="158"/>
      <c r="LTU62" s="158"/>
      <c r="LTV62" s="158"/>
      <c r="LTW62" s="158"/>
      <c r="LTX62" s="158"/>
      <c r="LTY62" s="158"/>
      <c r="LTZ62" s="158"/>
      <c r="LUA62" s="158"/>
      <c r="LUB62" s="158"/>
      <c r="LUC62" s="158"/>
      <c r="LUD62" s="158"/>
      <c r="LUE62" s="158"/>
      <c r="LUF62" s="158"/>
      <c r="LUG62" s="158"/>
      <c r="LUH62" s="158"/>
      <c r="LUI62" s="158"/>
      <c r="LUJ62" s="158"/>
      <c r="LUK62" s="158"/>
      <c r="LUL62" s="158"/>
      <c r="LUM62" s="158"/>
      <c r="LUN62" s="158"/>
      <c r="LUO62" s="158"/>
      <c r="LUP62" s="158"/>
      <c r="LUQ62" s="158"/>
      <c r="LUR62" s="158"/>
      <c r="LUS62" s="158"/>
      <c r="LUT62" s="158"/>
      <c r="LUU62" s="158"/>
      <c r="LUV62" s="158"/>
      <c r="LUW62" s="158"/>
      <c r="LUX62" s="158"/>
      <c r="LUY62" s="158"/>
      <c r="LUZ62" s="158"/>
      <c r="LVA62" s="158"/>
      <c r="LVB62" s="158"/>
      <c r="LVC62" s="158"/>
      <c r="LVD62" s="158"/>
      <c r="LVE62" s="158"/>
      <c r="LVF62" s="158"/>
      <c r="LVG62" s="158"/>
      <c r="LVH62" s="158"/>
      <c r="LVI62" s="158"/>
      <c r="LVJ62" s="158"/>
      <c r="LVK62" s="158"/>
      <c r="LVL62" s="158"/>
      <c r="LVM62" s="158"/>
      <c r="LVN62" s="158"/>
      <c r="LVO62" s="158"/>
      <c r="LVP62" s="158"/>
      <c r="LVQ62" s="158"/>
      <c r="LVR62" s="158"/>
      <c r="LVS62" s="158"/>
      <c r="LVT62" s="158"/>
      <c r="LVU62" s="158"/>
      <c r="LVV62" s="158"/>
      <c r="LVW62" s="158"/>
      <c r="LVX62" s="158"/>
      <c r="LVY62" s="158"/>
      <c r="LVZ62" s="158"/>
      <c r="LWA62" s="158"/>
      <c r="LWB62" s="158"/>
      <c r="LWC62" s="158"/>
      <c r="LWD62" s="158"/>
      <c r="LWE62" s="158"/>
      <c r="LWF62" s="158"/>
      <c r="LWG62" s="158"/>
      <c r="LWH62" s="158"/>
      <c r="LWI62" s="158"/>
      <c r="LWJ62" s="158"/>
      <c r="LWK62" s="158"/>
      <c r="LWL62" s="158"/>
      <c r="LWM62" s="158"/>
      <c r="LWN62" s="158"/>
      <c r="LWO62" s="158"/>
      <c r="LWP62" s="158"/>
      <c r="LWQ62" s="158"/>
      <c r="LWR62" s="158"/>
      <c r="LWS62" s="158"/>
      <c r="LWT62" s="158"/>
      <c r="LWU62" s="158"/>
      <c r="LWV62" s="158"/>
      <c r="LWW62" s="158"/>
      <c r="LWX62" s="158"/>
      <c r="LWY62" s="158"/>
      <c r="LWZ62" s="158"/>
      <c r="LXA62" s="158"/>
      <c r="LXB62" s="158"/>
      <c r="LXC62" s="158"/>
      <c r="LXD62" s="158"/>
      <c r="LXE62" s="158"/>
      <c r="LXF62" s="158"/>
      <c r="LXG62" s="158"/>
      <c r="LXH62" s="158"/>
      <c r="LXI62" s="158"/>
      <c r="LXJ62" s="158"/>
      <c r="LXK62" s="158"/>
      <c r="LXL62" s="158"/>
      <c r="LXM62" s="158"/>
      <c r="LXN62" s="158"/>
      <c r="LXO62" s="158"/>
      <c r="LXP62" s="158"/>
      <c r="LXQ62" s="158"/>
      <c r="LXR62" s="158"/>
      <c r="LXS62" s="158"/>
      <c r="LXT62" s="158"/>
      <c r="LXU62" s="158"/>
      <c r="LXV62" s="158"/>
      <c r="LXW62" s="158"/>
      <c r="LXX62" s="158"/>
      <c r="LXY62" s="158"/>
      <c r="LXZ62" s="158"/>
      <c r="LYA62" s="158"/>
      <c r="LYB62" s="158"/>
      <c r="LYC62" s="158"/>
      <c r="LYD62" s="158"/>
      <c r="LYE62" s="158"/>
      <c r="LYF62" s="158"/>
      <c r="LYG62" s="158"/>
      <c r="LYH62" s="158"/>
      <c r="LYI62" s="158"/>
      <c r="LYJ62" s="158"/>
      <c r="LYK62" s="158"/>
      <c r="LYL62" s="158"/>
      <c r="LYM62" s="158"/>
      <c r="LYN62" s="158"/>
      <c r="LYO62" s="158"/>
      <c r="LYP62" s="158"/>
      <c r="LYQ62" s="158"/>
      <c r="LYR62" s="158"/>
      <c r="LYS62" s="158"/>
      <c r="LYT62" s="158"/>
      <c r="LYU62" s="158"/>
      <c r="LYV62" s="158"/>
      <c r="LYW62" s="158"/>
      <c r="LYX62" s="158"/>
      <c r="LYY62" s="158"/>
      <c r="LYZ62" s="158"/>
      <c r="LZA62" s="158"/>
      <c r="LZB62" s="158"/>
      <c r="LZC62" s="158"/>
      <c r="LZD62" s="158"/>
      <c r="LZE62" s="158"/>
      <c r="LZF62" s="158"/>
      <c r="LZG62" s="158"/>
      <c r="LZH62" s="158"/>
      <c r="LZI62" s="158"/>
      <c r="LZJ62" s="158"/>
      <c r="LZK62" s="158"/>
      <c r="LZL62" s="158"/>
      <c r="LZM62" s="158"/>
      <c r="LZN62" s="158"/>
      <c r="LZO62" s="158"/>
      <c r="LZP62" s="158"/>
      <c r="LZQ62" s="158"/>
      <c r="LZR62" s="158"/>
      <c r="LZS62" s="158"/>
      <c r="LZT62" s="158"/>
      <c r="LZU62" s="158"/>
      <c r="LZV62" s="158"/>
      <c r="LZW62" s="158"/>
      <c r="LZX62" s="158"/>
      <c r="LZY62" s="158"/>
      <c r="LZZ62" s="158"/>
      <c r="MAA62" s="158"/>
      <c r="MAB62" s="158"/>
      <c r="MAC62" s="158"/>
      <c r="MAD62" s="158"/>
      <c r="MAE62" s="158"/>
      <c r="MAF62" s="158"/>
      <c r="MAG62" s="158"/>
      <c r="MAH62" s="158"/>
      <c r="MAI62" s="158"/>
      <c r="MAJ62" s="158"/>
      <c r="MAK62" s="158"/>
      <c r="MAL62" s="158"/>
      <c r="MAM62" s="158"/>
      <c r="MAN62" s="158"/>
      <c r="MAO62" s="158"/>
      <c r="MAP62" s="158"/>
      <c r="MAQ62" s="158"/>
      <c r="MAR62" s="158"/>
      <c r="MAS62" s="158"/>
      <c r="MAT62" s="158"/>
      <c r="MAU62" s="158"/>
      <c r="MAV62" s="158"/>
      <c r="MAW62" s="158"/>
      <c r="MAX62" s="158"/>
      <c r="MAY62" s="158"/>
      <c r="MAZ62" s="158"/>
      <c r="MBA62" s="158"/>
      <c r="MBB62" s="158"/>
      <c r="MBC62" s="158"/>
      <c r="MBD62" s="158"/>
      <c r="MBE62" s="158"/>
      <c r="MBF62" s="158"/>
      <c r="MBG62" s="158"/>
      <c r="MBH62" s="158"/>
      <c r="MBI62" s="158"/>
      <c r="MBJ62" s="158"/>
      <c r="MBK62" s="158"/>
      <c r="MBL62" s="158"/>
      <c r="MBM62" s="158"/>
      <c r="MBN62" s="158"/>
      <c r="MBO62" s="158"/>
      <c r="MBP62" s="158"/>
      <c r="MBQ62" s="158"/>
      <c r="MBR62" s="158"/>
      <c r="MBS62" s="158"/>
      <c r="MBT62" s="158"/>
      <c r="MBU62" s="158"/>
      <c r="MBV62" s="158"/>
      <c r="MBW62" s="158"/>
      <c r="MBX62" s="158"/>
      <c r="MBY62" s="158"/>
      <c r="MBZ62" s="158"/>
      <c r="MCA62" s="158"/>
      <c r="MCB62" s="158"/>
      <c r="MCC62" s="158"/>
      <c r="MCD62" s="158"/>
      <c r="MCE62" s="158"/>
      <c r="MCF62" s="158"/>
      <c r="MCG62" s="158"/>
      <c r="MCH62" s="158"/>
      <c r="MCI62" s="158"/>
      <c r="MCJ62" s="158"/>
      <c r="MCK62" s="158"/>
      <c r="MCL62" s="158"/>
      <c r="MCM62" s="158"/>
      <c r="MCN62" s="158"/>
      <c r="MCO62" s="158"/>
      <c r="MCP62" s="158"/>
      <c r="MCQ62" s="158"/>
      <c r="MCR62" s="158"/>
      <c r="MCS62" s="158"/>
      <c r="MCT62" s="158"/>
      <c r="MCU62" s="158"/>
      <c r="MCV62" s="158"/>
      <c r="MCW62" s="158"/>
      <c r="MCX62" s="158"/>
      <c r="MCY62" s="158"/>
      <c r="MCZ62" s="158"/>
      <c r="MDA62" s="158"/>
      <c r="MDB62" s="158"/>
      <c r="MDC62" s="158"/>
      <c r="MDD62" s="158"/>
      <c r="MDE62" s="158"/>
      <c r="MDF62" s="158"/>
      <c r="MDG62" s="158"/>
      <c r="MDH62" s="158"/>
      <c r="MDI62" s="158"/>
      <c r="MDJ62" s="158"/>
      <c r="MDK62" s="158"/>
      <c r="MDL62" s="158"/>
      <c r="MDM62" s="158"/>
      <c r="MDN62" s="158"/>
      <c r="MDO62" s="158"/>
      <c r="MDP62" s="158"/>
      <c r="MDQ62" s="158"/>
      <c r="MDR62" s="158"/>
      <c r="MDS62" s="158"/>
      <c r="MDT62" s="158"/>
      <c r="MDU62" s="158"/>
      <c r="MDV62" s="158"/>
      <c r="MDW62" s="158"/>
      <c r="MDX62" s="158"/>
      <c r="MDY62" s="158"/>
      <c r="MDZ62" s="158"/>
      <c r="MEA62" s="158"/>
      <c r="MEB62" s="158"/>
      <c r="MEC62" s="158"/>
      <c r="MED62" s="158"/>
      <c r="MEE62" s="158"/>
      <c r="MEF62" s="158"/>
      <c r="MEG62" s="158"/>
      <c r="MEH62" s="158"/>
      <c r="MEI62" s="158"/>
      <c r="MEJ62" s="158"/>
      <c r="MEK62" s="158"/>
      <c r="MEL62" s="158"/>
      <c r="MEM62" s="158"/>
      <c r="MEN62" s="158"/>
      <c r="MEO62" s="158"/>
      <c r="MEP62" s="158"/>
      <c r="MEQ62" s="158"/>
      <c r="MER62" s="158"/>
      <c r="MES62" s="158"/>
      <c r="MET62" s="158"/>
      <c r="MEU62" s="158"/>
      <c r="MEV62" s="158"/>
      <c r="MEW62" s="158"/>
      <c r="MEX62" s="158"/>
      <c r="MEY62" s="158"/>
      <c r="MEZ62" s="158"/>
      <c r="MFA62" s="158"/>
      <c r="MFB62" s="158"/>
      <c r="MFC62" s="158"/>
      <c r="MFD62" s="158"/>
      <c r="MFE62" s="158"/>
      <c r="MFF62" s="158"/>
      <c r="MFG62" s="158"/>
      <c r="MFH62" s="158"/>
      <c r="MFI62" s="158"/>
      <c r="MFJ62" s="158"/>
      <c r="MFK62" s="158"/>
      <c r="MFL62" s="158"/>
      <c r="MFM62" s="158"/>
      <c r="MFN62" s="158"/>
      <c r="MFO62" s="158"/>
      <c r="MFP62" s="158"/>
      <c r="MFQ62" s="158"/>
      <c r="MFR62" s="158"/>
      <c r="MFS62" s="158"/>
      <c r="MFT62" s="158"/>
      <c r="MFU62" s="158"/>
      <c r="MFV62" s="158"/>
      <c r="MFW62" s="158"/>
      <c r="MFX62" s="158"/>
      <c r="MFY62" s="158"/>
      <c r="MFZ62" s="158"/>
      <c r="MGA62" s="158"/>
      <c r="MGB62" s="158"/>
      <c r="MGC62" s="158"/>
      <c r="MGD62" s="158"/>
      <c r="MGE62" s="158"/>
      <c r="MGF62" s="158"/>
      <c r="MGG62" s="158"/>
      <c r="MGH62" s="158"/>
      <c r="MGI62" s="158"/>
      <c r="MGJ62" s="158"/>
      <c r="MGK62" s="158"/>
      <c r="MGL62" s="158"/>
      <c r="MGM62" s="158"/>
      <c r="MGN62" s="158"/>
      <c r="MGO62" s="158"/>
      <c r="MGP62" s="158"/>
      <c r="MGQ62" s="158"/>
      <c r="MGR62" s="158"/>
      <c r="MGS62" s="158"/>
      <c r="MGT62" s="158"/>
      <c r="MGU62" s="158"/>
      <c r="MGV62" s="158"/>
      <c r="MGW62" s="158"/>
      <c r="MGX62" s="158"/>
      <c r="MGY62" s="158"/>
      <c r="MGZ62" s="158"/>
      <c r="MHA62" s="158"/>
      <c r="MHB62" s="158"/>
      <c r="MHC62" s="158"/>
      <c r="MHD62" s="158"/>
      <c r="MHE62" s="158"/>
      <c r="MHF62" s="158"/>
      <c r="MHG62" s="158"/>
      <c r="MHH62" s="158"/>
      <c r="MHI62" s="158"/>
      <c r="MHJ62" s="158"/>
      <c r="MHK62" s="158"/>
      <c r="MHL62" s="158"/>
      <c r="MHM62" s="158"/>
      <c r="MHN62" s="158"/>
      <c r="MHO62" s="158"/>
      <c r="MHP62" s="158"/>
      <c r="MHQ62" s="158"/>
      <c r="MHR62" s="158"/>
      <c r="MHS62" s="158"/>
      <c r="MHT62" s="158"/>
      <c r="MHU62" s="158"/>
      <c r="MHV62" s="158"/>
      <c r="MHW62" s="158"/>
      <c r="MHX62" s="158"/>
      <c r="MHY62" s="158"/>
      <c r="MHZ62" s="158"/>
      <c r="MIA62" s="158"/>
      <c r="MIB62" s="158"/>
      <c r="MIC62" s="158"/>
      <c r="MID62" s="158"/>
      <c r="MIE62" s="158"/>
      <c r="MIF62" s="158"/>
      <c r="MIG62" s="158"/>
      <c r="MIH62" s="158"/>
      <c r="MII62" s="158"/>
      <c r="MIJ62" s="158"/>
      <c r="MIK62" s="158"/>
      <c r="MIL62" s="158"/>
      <c r="MIM62" s="158"/>
      <c r="MIN62" s="158"/>
      <c r="MIO62" s="158"/>
      <c r="MIP62" s="158"/>
      <c r="MIQ62" s="158"/>
      <c r="MIR62" s="158"/>
      <c r="MIS62" s="158"/>
      <c r="MIT62" s="158"/>
      <c r="MIU62" s="158"/>
      <c r="MIV62" s="158"/>
      <c r="MIW62" s="158"/>
      <c r="MIX62" s="158"/>
      <c r="MIY62" s="158"/>
      <c r="MIZ62" s="158"/>
      <c r="MJA62" s="158"/>
      <c r="MJB62" s="158"/>
      <c r="MJC62" s="158"/>
      <c r="MJD62" s="158"/>
      <c r="MJE62" s="158"/>
      <c r="MJF62" s="158"/>
      <c r="MJG62" s="158"/>
      <c r="MJH62" s="158"/>
      <c r="MJI62" s="158"/>
      <c r="MJJ62" s="158"/>
      <c r="MJK62" s="158"/>
      <c r="MJL62" s="158"/>
      <c r="MJM62" s="158"/>
      <c r="MJN62" s="158"/>
      <c r="MJO62" s="158"/>
      <c r="MJP62" s="158"/>
      <c r="MJQ62" s="158"/>
      <c r="MJR62" s="158"/>
      <c r="MJS62" s="158"/>
      <c r="MJT62" s="158"/>
      <c r="MJU62" s="158"/>
      <c r="MJV62" s="158"/>
      <c r="MJW62" s="158"/>
      <c r="MJX62" s="158"/>
      <c r="MJY62" s="158"/>
      <c r="MJZ62" s="158"/>
      <c r="MKA62" s="158"/>
      <c r="MKB62" s="158"/>
      <c r="MKC62" s="158"/>
      <c r="MKD62" s="158"/>
      <c r="MKE62" s="158"/>
      <c r="MKF62" s="158"/>
      <c r="MKG62" s="158"/>
      <c r="MKH62" s="158"/>
      <c r="MKI62" s="158"/>
      <c r="MKJ62" s="158"/>
      <c r="MKK62" s="158"/>
      <c r="MKL62" s="158"/>
      <c r="MKM62" s="158"/>
      <c r="MKN62" s="158"/>
      <c r="MKO62" s="158"/>
      <c r="MKP62" s="158"/>
      <c r="MKQ62" s="158"/>
      <c r="MKR62" s="158"/>
      <c r="MKS62" s="158"/>
      <c r="MKT62" s="158"/>
      <c r="MKU62" s="158"/>
      <c r="MKV62" s="158"/>
      <c r="MKW62" s="158"/>
      <c r="MKX62" s="158"/>
      <c r="MKY62" s="158"/>
      <c r="MKZ62" s="158"/>
      <c r="MLA62" s="158"/>
      <c r="MLB62" s="158"/>
      <c r="MLC62" s="158"/>
      <c r="MLD62" s="158"/>
      <c r="MLE62" s="158"/>
      <c r="MLF62" s="158"/>
      <c r="MLG62" s="158"/>
      <c r="MLH62" s="158"/>
      <c r="MLI62" s="158"/>
      <c r="MLJ62" s="158"/>
      <c r="MLK62" s="158"/>
      <c r="MLL62" s="158"/>
      <c r="MLM62" s="158"/>
      <c r="MLN62" s="158"/>
      <c r="MLO62" s="158"/>
      <c r="MLP62" s="158"/>
      <c r="MLQ62" s="158"/>
      <c r="MLR62" s="158"/>
      <c r="MLS62" s="158"/>
      <c r="MLT62" s="158"/>
      <c r="MLU62" s="158"/>
      <c r="MLV62" s="158"/>
      <c r="MLW62" s="158"/>
      <c r="MLX62" s="158"/>
      <c r="MLY62" s="158"/>
      <c r="MLZ62" s="158"/>
      <c r="MMA62" s="158"/>
      <c r="MMB62" s="158"/>
      <c r="MMC62" s="158"/>
      <c r="MMD62" s="158"/>
      <c r="MME62" s="158"/>
      <c r="MMF62" s="158"/>
      <c r="MMG62" s="158"/>
      <c r="MMH62" s="158"/>
      <c r="MMI62" s="158"/>
      <c r="MMJ62" s="158"/>
      <c r="MMK62" s="158"/>
      <c r="MML62" s="158"/>
      <c r="MMM62" s="158"/>
      <c r="MMN62" s="158"/>
      <c r="MMO62" s="158"/>
      <c r="MMP62" s="158"/>
      <c r="MMQ62" s="158"/>
      <c r="MMR62" s="158"/>
      <c r="MMS62" s="158"/>
      <c r="MMT62" s="158"/>
      <c r="MMU62" s="158"/>
      <c r="MMV62" s="158"/>
      <c r="MMW62" s="158"/>
      <c r="MMX62" s="158"/>
      <c r="MMY62" s="158"/>
      <c r="MMZ62" s="158"/>
      <c r="MNA62" s="158"/>
      <c r="MNB62" s="158"/>
      <c r="MNC62" s="158"/>
      <c r="MND62" s="158"/>
      <c r="MNE62" s="158"/>
      <c r="MNF62" s="158"/>
      <c r="MNG62" s="158"/>
      <c r="MNH62" s="158"/>
      <c r="MNI62" s="158"/>
      <c r="MNJ62" s="158"/>
      <c r="MNK62" s="158"/>
      <c r="MNL62" s="158"/>
      <c r="MNM62" s="158"/>
      <c r="MNN62" s="158"/>
      <c r="MNO62" s="158"/>
      <c r="MNP62" s="158"/>
      <c r="MNQ62" s="158"/>
      <c r="MNR62" s="158"/>
      <c r="MNS62" s="158"/>
      <c r="MNT62" s="158"/>
      <c r="MNU62" s="158"/>
      <c r="MNV62" s="158"/>
      <c r="MNW62" s="158"/>
      <c r="MNX62" s="158"/>
      <c r="MNY62" s="158"/>
      <c r="MNZ62" s="158"/>
      <c r="MOA62" s="158"/>
      <c r="MOB62" s="158"/>
      <c r="MOC62" s="158"/>
      <c r="MOD62" s="158"/>
      <c r="MOE62" s="158"/>
      <c r="MOF62" s="158"/>
      <c r="MOG62" s="158"/>
      <c r="MOH62" s="158"/>
      <c r="MOI62" s="158"/>
      <c r="MOJ62" s="158"/>
      <c r="MOK62" s="158"/>
      <c r="MOL62" s="158"/>
      <c r="MOM62" s="158"/>
      <c r="MON62" s="158"/>
      <c r="MOO62" s="158"/>
      <c r="MOP62" s="158"/>
      <c r="MOQ62" s="158"/>
      <c r="MOR62" s="158"/>
      <c r="MOS62" s="158"/>
      <c r="MOT62" s="158"/>
      <c r="MOU62" s="158"/>
      <c r="MOV62" s="158"/>
      <c r="MOW62" s="158"/>
      <c r="MOX62" s="158"/>
      <c r="MOY62" s="158"/>
      <c r="MOZ62" s="158"/>
      <c r="MPA62" s="158"/>
      <c r="MPB62" s="158"/>
      <c r="MPC62" s="158"/>
      <c r="MPD62" s="158"/>
      <c r="MPE62" s="158"/>
      <c r="MPF62" s="158"/>
      <c r="MPG62" s="158"/>
      <c r="MPH62" s="158"/>
      <c r="MPI62" s="158"/>
      <c r="MPJ62" s="158"/>
      <c r="MPK62" s="158"/>
      <c r="MPL62" s="158"/>
      <c r="MPM62" s="158"/>
      <c r="MPN62" s="158"/>
      <c r="MPO62" s="158"/>
      <c r="MPP62" s="158"/>
      <c r="MPQ62" s="158"/>
      <c r="MPR62" s="158"/>
      <c r="MPS62" s="158"/>
      <c r="MPT62" s="158"/>
      <c r="MPU62" s="158"/>
      <c r="MPV62" s="158"/>
      <c r="MPW62" s="158"/>
      <c r="MPX62" s="158"/>
      <c r="MPY62" s="158"/>
      <c r="MPZ62" s="158"/>
      <c r="MQA62" s="158"/>
      <c r="MQB62" s="158"/>
      <c r="MQC62" s="158"/>
      <c r="MQD62" s="158"/>
      <c r="MQE62" s="158"/>
      <c r="MQF62" s="158"/>
      <c r="MQG62" s="158"/>
      <c r="MQH62" s="158"/>
      <c r="MQI62" s="158"/>
      <c r="MQJ62" s="158"/>
      <c r="MQK62" s="158"/>
      <c r="MQL62" s="158"/>
      <c r="MQM62" s="158"/>
      <c r="MQN62" s="158"/>
      <c r="MQO62" s="158"/>
      <c r="MQP62" s="158"/>
      <c r="MQQ62" s="158"/>
      <c r="MQR62" s="158"/>
      <c r="MQS62" s="158"/>
      <c r="MQT62" s="158"/>
      <c r="MQU62" s="158"/>
      <c r="MQV62" s="158"/>
      <c r="MQW62" s="158"/>
      <c r="MQX62" s="158"/>
      <c r="MQY62" s="158"/>
      <c r="MQZ62" s="158"/>
      <c r="MRA62" s="158"/>
      <c r="MRB62" s="158"/>
      <c r="MRC62" s="158"/>
      <c r="MRD62" s="158"/>
      <c r="MRE62" s="158"/>
      <c r="MRF62" s="158"/>
      <c r="MRG62" s="158"/>
      <c r="MRH62" s="158"/>
      <c r="MRI62" s="158"/>
      <c r="MRJ62" s="158"/>
      <c r="MRK62" s="158"/>
      <c r="MRL62" s="158"/>
      <c r="MRM62" s="158"/>
      <c r="MRN62" s="158"/>
      <c r="MRO62" s="158"/>
      <c r="MRP62" s="158"/>
      <c r="MRQ62" s="158"/>
      <c r="MRR62" s="158"/>
      <c r="MRS62" s="158"/>
      <c r="MRT62" s="158"/>
      <c r="MRU62" s="158"/>
      <c r="MRV62" s="158"/>
      <c r="MRW62" s="158"/>
      <c r="MRX62" s="158"/>
      <c r="MRY62" s="158"/>
      <c r="MRZ62" s="158"/>
      <c r="MSA62" s="158"/>
      <c r="MSB62" s="158"/>
      <c r="MSC62" s="158"/>
      <c r="MSD62" s="158"/>
      <c r="MSE62" s="158"/>
      <c r="MSF62" s="158"/>
      <c r="MSG62" s="158"/>
      <c r="MSH62" s="158"/>
      <c r="MSI62" s="158"/>
      <c r="MSJ62" s="158"/>
      <c r="MSK62" s="158"/>
      <c r="MSL62" s="158"/>
      <c r="MSM62" s="158"/>
      <c r="MSN62" s="158"/>
      <c r="MSO62" s="158"/>
      <c r="MSP62" s="158"/>
      <c r="MSQ62" s="158"/>
      <c r="MSR62" s="158"/>
      <c r="MSS62" s="158"/>
      <c r="MST62" s="158"/>
      <c r="MSU62" s="158"/>
      <c r="MSV62" s="158"/>
      <c r="MSW62" s="158"/>
      <c r="MSX62" s="158"/>
      <c r="MSY62" s="158"/>
      <c r="MSZ62" s="158"/>
      <c r="MTA62" s="158"/>
      <c r="MTB62" s="158"/>
      <c r="MTC62" s="158"/>
      <c r="MTD62" s="158"/>
      <c r="MTE62" s="158"/>
      <c r="MTF62" s="158"/>
      <c r="MTG62" s="158"/>
      <c r="MTH62" s="158"/>
      <c r="MTI62" s="158"/>
      <c r="MTJ62" s="158"/>
      <c r="MTK62" s="158"/>
      <c r="MTL62" s="158"/>
      <c r="MTM62" s="158"/>
      <c r="MTN62" s="158"/>
      <c r="MTO62" s="158"/>
      <c r="MTP62" s="158"/>
      <c r="MTQ62" s="158"/>
      <c r="MTR62" s="158"/>
      <c r="MTS62" s="158"/>
      <c r="MTT62" s="158"/>
      <c r="MTU62" s="158"/>
      <c r="MTV62" s="158"/>
      <c r="MTW62" s="158"/>
      <c r="MTX62" s="158"/>
      <c r="MTY62" s="158"/>
      <c r="MTZ62" s="158"/>
      <c r="MUA62" s="158"/>
      <c r="MUB62" s="158"/>
      <c r="MUC62" s="158"/>
      <c r="MUD62" s="158"/>
      <c r="MUE62" s="158"/>
      <c r="MUF62" s="158"/>
      <c r="MUG62" s="158"/>
      <c r="MUH62" s="158"/>
      <c r="MUI62" s="158"/>
      <c r="MUJ62" s="158"/>
      <c r="MUK62" s="158"/>
      <c r="MUL62" s="158"/>
      <c r="MUM62" s="158"/>
      <c r="MUN62" s="158"/>
      <c r="MUO62" s="158"/>
      <c r="MUP62" s="158"/>
      <c r="MUQ62" s="158"/>
      <c r="MUR62" s="158"/>
      <c r="MUS62" s="158"/>
      <c r="MUT62" s="158"/>
      <c r="MUU62" s="158"/>
      <c r="MUV62" s="158"/>
      <c r="MUW62" s="158"/>
      <c r="MUX62" s="158"/>
      <c r="MUY62" s="158"/>
      <c r="MUZ62" s="158"/>
      <c r="MVA62" s="158"/>
      <c r="MVB62" s="158"/>
      <c r="MVC62" s="158"/>
      <c r="MVD62" s="158"/>
      <c r="MVE62" s="158"/>
      <c r="MVF62" s="158"/>
      <c r="MVG62" s="158"/>
      <c r="MVH62" s="158"/>
      <c r="MVI62" s="158"/>
      <c r="MVJ62" s="158"/>
      <c r="MVK62" s="158"/>
      <c r="MVL62" s="158"/>
      <c r="MVM62" s="158"/>
      <c r="MVN62" s="158"/>
      <c r="MVO62" s="158"/>
      <c r="MVP62" s="158"/>
      <c r="MVQ62" s="158"/>
      <c r="MVR62" s="158"/>
      <c r="MVS62" s="158"/>
      <c r="MVT62" s="158"/>
      <c r="MVU62" s="158"/>
      <c r="MVV62" s="158"/>
      <c r="MVW62" s="158"/>
      <c r="MVX62" s="158"/>
      <c r="MVY62" s="158"/>
      <c r="MVZ62" s="158"/>
      <c r="MWA62" s="158"/>
      <c r="MWB62" s="158"/>
      <c r="MWC62" s="158"/>
      <c r="MWD62" s="158"/>
      <c r="MWE62" s="158"/>
      <c r="MWF62" s="158"/>
      <c r="MWG62" s="158"/>
      <c r="MWH62" s="158"/>
      <c r="MWI62" s="158"/>
      <c r="MWJ62" s="158"/>
      <c r="MWK62" s="158"/>
      <c r="MWL62" s="158"/>
      <c r="MWM62" s="158"/>
      <c r="MWN62" s="158"/>
      <c r="MWO62" s="158"/>
      <c r="MWP62" s="158"/>
      <c r="MWQ62" s="158"/>
      <c r="MWR62" s="158"/>
      <c r="MWS62" s="158"/>
      <c r="MWT62" s="158"/>
      <c r="MWU62" s="158"/>
      <c r="MWV62" s="158"/>
      <c r="MWW62" s="158"/>
      <c r="MWX62" s="158"/>
      <c r="MWY62" s="158"/>
      <c r="MWZ62" s="158"/>
      <c r="MXA62" s="158"/>
      <c r="MXB62" s="158"/>
      <c r="MXC62" s="158"/>
      <c r="MXD62" s="158"/>
      <c r="MXE62" s="158"/>
      <c r="MXF62" s="158"/>
      <c r="MXG62" s="158"/>
      <c r="MXH62" s="158"/>
      <c r="MXI62" s="158"/>
      <c r="MXJ62" s="158"/>
      <c r="MXK62" s="158"/>
      <c r="MXL62" s="158"/>
      <c r="MXM62" s="158"/>
      <c r="MXN62" s="158"/>
      <c r="MXO62" s="158"/>
      <c r="MXP62" s="158"/>
      <c r="MXQ62" s="158"/>
      <c r="MXR62" s="158"/>
      <c r="MXS62" s="158"/>
      <c r="MXT62" s="158"/>
      <c r="MXU62" s="158"/>
      <c r="MXV62" s="158"/>
      <c r="MXW62" s="158"/>
      <c r="MXX62" s="158"/>
      <c r="MXY62" s="158"/>
      <c r="MXZ62" s="158"/>
      <c r="MYA62" s="158"/>
      <c r="MYB62" s="158"/>
      <c r="MYC62" s="158"/>
      <c r="MYD62" s="158"/>
      <c r="MYE62" s="158"/>
      <c r="MYF62" s="158"/>
      <c r="MYG62" s="158"/>
      <c r="MYH62" s="158"/>
      <c r="MYI62" s="158"/>
      <c r="MYJ62" s="158"/>
      <c r="MYK62" s="158"/>
      <c r="MYL62" s="158"/>
      <c r="MYM62" s="158"/>
      <c r="MYN62" s="158"/>
      <c r="MYO62" s="158"/>
      <c r="MYP62" s="158"/>
      <c r="MYQ62" s="158"/>
      <c r="MYR62" s="158"/>
      <c r="MYS62" s="158"/>
      <c r="MYT62" s="158"/>
      <c r="MYU62" s="158"/>
      <c r="MYV62" s="158"/>
      <c r="MYW62" s="158"/>
      <c r="MYX62" s="158"/>
      <c r="MYY62" s="158"/>
      <c r="MYZ62" s="158"/>
      <c r="MZA62" s="158"/>
      <c r="MZB62" s="158"/>
      <c r="MZC62" s="158"/>
      <c r="MZD62" s="158"/>
      <c r="MZE62" s="158"/>
      <c r="MZF62" s="158"/>
      <c r="MZG62" s="158"/>
      <c r="MZH62" s="158"/>
      <c r="MZI62" s="158"/>
      <c r="MZJ62" s="158"/>
      <c r="MZK62" s="158"/>
      <c r="MZL62" s="158"/>
      <c r="MZM62" s="158"/>
      <c r="MZN62" s="158"/>
      <c r="MZO62" s="158"/>
      <c r="MZP62" s="158"/>
      <c r="MZQ62" s="158"/>
      <c r="MZR62" s="158"/>
      <c r="MZS62" s="158"/>
      <c r="MZT62" s="158"/>
      <c r="MZU62" s="158"/>
      <c r="MZV62" s="158"/>
      <c r="MZW62" s="158"/>
      <c r="MZX62" s="158"/>
      <c r="MZY62" s="158"/>
      <c r="MZZ62" s="158"/>
      <c r="NAA62" s="158"/>
      <c r="NAB62" s="158"/>
      <c r="NAC62" s="158"/>
      <c r="NAD62" s="158"/>
      <c r="NAE62" s="158"/>
      <c r="NAF62" s="158"/>
      <c r="NAG62" s="158"/>
      <c r="NAH62" s="158"/>
      <c r="NAI62" s="158"/>
      <c r="NAJ62" s="158"/>
      <c r="NAK62" s="158"/>
      <c r="NAL62" s="158"/>
      <c r="NAM62" s="158"/>
      <c r="NAN62" s="158"/>
      <c r="NAO62" s="158"/>
      <c r="NAP62" s="158"/>
      <c r="NAQ62" s="158"/>
      <c r="NAR62" s="158"/>
      <c r="NAS62" s="158"/>
      <c r="NAT62" s="158"/>
      <c r="NAU62" s="158"/>
      <c r="NAV62" s="158"/>
      <c r="NAW62" s="158"/>
      <c r="NAX62" s="158"/>
      <c r="NAY62" s="158"/>
      <c r="NAZ62" s="158"/>
      <c r="NBA62" s="158"/>
      <c r="NBB62" s="158"/>
      <c r="NBC62" s="158"/>
      <c r="NBD62" s="158"/>
      <c r="NBE62" s="158"/>
      <c r="NBF62" s="158"/>
      <c r="NBG62" s="158"/>
      <c r="NBH62" s="158"/>
      <c r="NBI62" s="158"/>
      <c r="NBJ62" s="158"/>
      <c r="NBK62" s="158"/>
      <c r="NBL62" s="158"/>
      <c r="NBM62" s="158"/>
      <c r="NBN62" s="158"/>
      <c r="NBO62" s="158"/>
      <c r="NBP62" s="158"/>
      <c r="NBQ62" s="158"/>
      <c r="NBR62" s="158"/>
      <c r="NBS62" s="158"/>
      <c r="NBT62" s="158"/>
      <c r="NBU62" s="158"/>
      <c r="NBV62" s="158"/>
      <c r="NBW62" s="158"/>
      <c r="NBX62" s="158"/>
      <c r="NBY62" s="158"/>
      <c r="NBZ62" s="158"/>
      <c r="NCA62" s="158"/>
      <c r="NCB62" s="158"/>
      <c r="NCC62" s="158"/>
      <c r="NCD62" s="158"/>
      <c r="NCE62" s="158"/>
      <c r="NCF62" s="158"/>
      <c r="NCG62" s="158"/>
      <c r="NCH62" s="158"/>
      <c r="NCI62" s="158"/>
      <c r="NCJ62" s="158"/>
      <c r="NCK62" s="158"/>
      <c r="NCL62" s="158"/>
      <c r="NCM62" s="158"/>
      <c r="NCN62" s="158"/>
      <c r="NCO62" s="158"/>
      <c r="NCP62" s="158"/>
      <c r="NCQ62" s="158"/>
      <c r="NCR62" s="158"/>
      <c r="NCS62" s="158"/>
      <c r="NCT62" s="158"/>
      <c r="NCU62" s="158"/>
      <c r="NCV62" s="158"/>
      <c r="NCW62" s="158"/>
      <c r="NCX62" s="158"/>
      <c r="NCY62" s="158"/>
      <c r="NCZ62" s="158"/>
      <c r="NDA62" s="158"/>
      <c r="NDB62" s="158"/>
      <c r="NDC62" s="158"/>
      <c r="NDD62" s="158"/>
      <c r="NDE62" s="158"/>
      <c r="NDF62" s="158"/>
      <c r="NDG62" s="158"/>
      <c r="NDH62" s="158"/>
      <c r="NDI62" s="158"/>
      <c r="NDJ62" s="158"/>
      <c r="NDK62" s="158"/>
      <c r="NDL62" s="158"/>
      <c r="NDM62" s="158"/>
      <c r="NDN62" s="158"/>
      <c r="NDO62" s="158"/>
      <c r="NDP62" s="158"/>
      <c r="NDQ62" s="158"/>
      <c r="NDR62" s="158"/>
      <c r="NDS62" s="158"/>
      <c r="NDT62" s="158"/>
      <c r="NDU62" s="158"/>
      <c r="NDV62" s="158"/>
      <c r="NDW62" s="158"/>
      <c r="NDX62" s="158"/>
      <c r="NDY62" s="158"/>
      <c r="NDZ62" s="158"/>
      <c r="NEA62" s="158"/>
      <c r="NEB62" s="158"/>
      <c r="NEC62" s="158"/>
      <c r="NED62" s="158"/>
      <c r="NEE62" s="158"/>
      <c r="NEF62" s="158"/>
      <c r="NEG62" s="158"/>
      <c r="NEH62" s="158"/>
      <c r="NEI62" s="158"/>
      <c r="NEJ62" s="158"/>
      <c r="NEK62" s="158"/>
      <c r="NEL62" s="158"/>
      <c r="NEM62" s="158"/>
      <c r="NEN62" s="158"/>
      <c r="NEO62" s="158"/>
      <c r="NEP62" s="158"/>
      <c r="NEQ62" s="158"/>
      <c r="NER62" s="158"/>
      <c r="NES62" s="158"/>
      <c r="NET62" s="158"/>
      <c r="NEU62" s="158"/>
      <c r="NEV62" s="158"/>
      <c r="NEW62" s="158"/>
      <c r="NEX62" s="158"/>
      <c r="NEY62" s="158"/>
      <c r="NEZ62" s="158"/>
      <c r="NFA62" s="158"/>
      <c r="NFB62" s="158"/>
      <c r="NFC62" s="158"/>
      <c r="NFD62" s="158"/>
      <c r="NFE62" s="158"/>
      <c r="NFF62" s="158"/>
      <c r="NFG62" s="158"/>
      <c r="NFH62" s="158"/>
      <c r="NFI62" s="158"/>
      <c r="NFJ62" s="158"/>
      <c r="NFK62" s="158"/>
      <c r="NFL62" s="158"/>
      <c r="NFM62" s="158"/>
      <c r="NFN62" s="158"/>
      <c r="NFO62" s="158"/>
      <c r="NFP62" s="158"/>
      <c r="NFQ62" s="158"/>
      <c r="NFR62" s="158"/>
      <c r="NFS62" s="158"/>
      <c r="NFT62" s="158"/>
      <c r="NFU62" s="158"/>
      <c r="NFV62" s="158"/>
      <c r="NFW62" s="158"/>
      <c r="NFX62" s="158"/>
      <c r="NFY62" s="158"/>
      <c r="NFZ62" s="158"/>
      <c r="NGA62" s="158"/>
      <c r="NGB62" s="158"/>
      <c r="NGC62" s="158"/>
      <c r="NGD62" s="158"/>
      <c r="NGE62" s="158"/>
      <c r="NGF62" s="158"/>
      <c r="NGG62" s="158"/>
      <c r="NGH62" s="158"/>
      <c r="NGI62" s="158"/>
      <c r="NGJ62" s="158"/>
      <c r="NGK62" s="158"/>
      <c r="NGL62" s="158"/>
      <c r="NGM62" s="158"/>
      <c r="NGN62" s="158"/>
      <c r="NGO62" s="158"/>
      <c r="NGP62" s="158"/>
      <c r="NGQ62" s="158"/>
      <c r="NGR62" s="158"/>
      <c r="NGS62" s="158"/>
      <c r="NGT62" s="158"/>
      <c r="NGU62" s="158"/>
      <c r="NGV62" s="158"/>
      <c r="NGW62" s="158"/>
      <c r="NGX62" s="158"/>
      <c r="NGY62" s="158"/>
      <c r="NGZ62" s="158"/>
      <c r="NHA62" s="158"/>
      <c r="NHB62" s="158"/>
      <c r="NHC62" s="158"/>
      <c r="NHD62" s="158"/>
      <c r="NHE62" s="158"/>
      <c r="NHF62" s="158"/>
      <c r="NHG62" s="158"/>
      <c r="NHH62" s="158"/>
      <c r="NHI62" s="158"/>
      <c r="NHJ62" s="158"/>
      <c r="NHK62" s="158"/>
      <c r="NHL62" s="158"/>
      <c r="NHM62" s="158"/>
      <c r="NHN62" s="158"/>
      <c r="NHO62" s="158"/>
      <c r="NHP62" s="158"/>
      <c r="NHQ62" s="158"/>
      <c r="NHR62" s="158"/>
      <c r="NHS62" s="158"/>
      <c r="NHT62" s="158"/>
      <c r="NHU62" s="158"/>
      <c r="NHV62" s="158"/>
      <c r="NHW62" s="158"/>
      <c r="NHX62" s="158"/>
      <c r="NHY62" s="158"/>
      <c r="NHZ62" s="158"/>
      <c r="NIA62" s="158"/>
      <c r="NIB62" s="158"/>
      <c r="NIC62" s="158"/>
      <c r="NID62" s="158"/>
      <c r="NIE62" s="158"/>
      <c r="NIF62" s="158"/>
      <c r="NIG62" s="158"/>
      <c r="NIH62" s="158"/>
      <c r="NII62" s="158"/>
      <c r="NIJ62" s="158"/>
      <c r="NIK62" s="158"/>
      <c r="NIL62" s="158"/>
      <c r="NIM62" s="158"/>
      <c r="NIN62" s="158"/>
      <c r="NIO62" s="158"/>
      <c r="NIP62" s="158"/>
      <c r="NIQ62" s="158"/>
      <c r="NIR62" s="158"/>
      <c r="NIS62" s="158"/>
      <c r="NIT62" s="158"/>
      <c r="NIU62" s="158"/>
      <c r="NIV62" s="158"/>
      <c r="NIW62" s="158"/>
      <c r="NIX62" s="158"/>
      <c r="NIY62" s="158"/>
      <c r="NIZ62" s="158"/>
      <c r="NJA62" s="158"/>
      <c r="NJB62" s="158"/>
      <c r="NJC62" s="158"/>
      <c r="NJD62" s="158"/>
      <c r="NJE62" s="158"/>
      <c r="NJF62" s="158"/>
      <c r="NJG62" s="158"/>
      <c r="NJH62" s="158"/>
      <c r="NJI62" s="158"/>
      <c r="NJJ62" s="158"/>
      <c r="NJK62" s="158"/>
      <c r="NJL62" s="158"/>
      <c r="NJM62" s="158"/>
      <c r="NJN62" s="158"/>
      <c r="NJO62" s="158"/>
      <c r="NJP62" s="158"/>
      <c r="NJQ62" s="158"/>
      <c r="NJR62" s="158"/>
      <c r="NJS62" s="158"/>
      <c r="NJT62" s="158"/>
      <c r="NJU62" s="158"/>
      <c r="NJV62" s="158"/>
      <c r="NJW62" s="158"/>
      <c r="NJX62" s="158"/>
      <c r="NJY62" s="158"/>
      <c r="NJZ62" s="158"/>
      <c r="NKA62" s="158"/>
      <c r="NKB62" s="158"/>
      <c r="NKC62" s="158"/>
      <c r="NKD62" s="158"/>
      <c r="NKE62" s="158"/>
      <c r="NKF62" s="158"/>
      <c r="NKG62" s="158"/>
      <c r="NKH62" s="158"/>
      <c r="NKI62" s="158"/>
      <c r="NKJ62" s="158"/>
      <c r="NKK62" s="158"/>
      <c r="NKL62" s="158"/>
      <c r="NKM62" s="158"/>
      <c r="NKN62" s="158"/>
      <c r="NKO62" s="158"/>
      <c r="NKP62" s="158"/>
      <c r="NKQ62" s="158"/>
      <c r="NKR62" s="158"/>
      <c r="NKS62" s="158"/>
      <c r="NKT62" s="158"/>
      <c r="NKU62" s="158"/>
      <c r="NKV62" s="158"/>
      <c r="NKW62" s="158"/>
      <c r="NKX62" s="158"/>
      <c r="NKY62" s="158"/>
      <c r="NKZ62" s="158"/>
      <c r="NLA62" s="158"/>
      <c r="NLB62" s="158"/>
      <c r="NLC62" s="158"/>
      <c r="NLD62" s="158"/>
      <c r="NLE62" s="158"/>
      <c r="NLF62" s="158"/>
      <c r="NLG62" s="158"/>
      <c r="NLH62" s="158"/>
      <c r="NLI62" s="158"/>
      <c r="NLJ62" s="158"/>
      <c r="NLK62" s="158"/>
      <c r="NLL62" s="158"/>
      <c r="NLM62" s="158"/>
      <c r="NLN62" s="158"/>
      <c r="NLO62" s="158"/>
      <c r="NLP62" s="158"/>
      <c r="NLQ62" s="158"/>
      <c r="NLR62" s="158"/>
      <c r="NLS62" s="158"/>
      <c r="NLT62" s="158"/>
      <c r="NLU62" s="158"/>
      <c r="NLV62" s="158"/>
      <c r="NLW62" s="158"/>
      <c r="NLX62" s="158"/>
      <c r="NLY62" s="158"/>
      <c r="NLZ62" s="158"/>
      <c r="NMA62" s="158"/>
      <c r="NMB62" s="158"/>
      <c r="NMC62" s="158"/>
      <c r="NMD62" s="158"/>
      <c r="NME62" s="158"/>
      <c r="NMF62" s="158"/>
      <c r="NMG62" s="158"/>
      <c r="NMH62" s="158"/>
      <c r="NMI62" s="158"/>
      <c r="NMJ62" s="158"/>
      <c r="NMK62" s="158"/>
      <c r="NML62" s="158"/>
      <c r="NMM62" s="158"/>
      <c r="NMN62" s="158"/>
      <c r="NMO62" s="158"/>
      <c r="NMP62" s="158"/>
      <c r="NMQ62" s="158"/>
      <c r="NMR62" s="158"/>
      <c r="NMS62" s="158"/>
      <c r="NMT62" s="158"/>
      <c r="NMU62" s="158"/>
      <c r="NMV62" s="158"/>
      <c r="NMW62" s="158"/>
      <c r="NMX62" s="158"/>
      <c r="NMY62" s="158"/>
      <c r="NMZ62" s="158"/>
      <c r="NNA62" s="158"/>
      <c r="NNB62" s="158"/>
      <c r="NNC62" s="158"/>
      <c r="NND62" s="158"/>
      <c r="NNE62" s="158"/>
      <c r="NNF62" s="158"/>
      <c r="NNG62" s="158"/>
      <c r="NNH62" s="158"/>
      <c r="NNI62" s="158"/>
      <c r="NNJ62" s="158"/>
      <c r="NNK62" s="158"/>
      <c r="NNL62" s="158"/>
      <c r="NNM62" s="158"/>
      <c r="NNN62" s="158"/>
      <c r="NNO62" s="158"/>
      <c r="NNP62" s="158"/>
      <c r="NNQ62" s="158"/>
      <c r="NNR62" s="158"/>
      <c r="NNS62" s="158"/>
      <c r="NNT62" s="158"/>
      <c r="NNU62" s="158"/>
      <c r="NNV62" s="158"/>
      <c r="NNW62" s="158"/>
      <c r="NNX62" s="158"/>
      <c r="NNY62" s="158"/>
      <c r="NNZ62" s="158"/>
      <c r="NOA62" s="158"/>
      <c r="NOB62" s="158"/>
      <c r="NOC62" s="158"/>
      <c r="NOD62" s="158"/>
      <c r="NOE62" s="158"/>
      <c r="NOF62" s="158"/>
      <c r="NOG62" s="158"/>
      <c r="NOH62" s="158"/>
      <c r="NOI62" s="158"/>
      <c r="NOJ62" s="158"/>
      <c r="NOK62" s="158"/>
      <c r="NOL62" s="158"/>
      <c r="NOM62" s="158"/>
      <c r="NON62" s="158"/>
      <c r="NOO62" s="158"/>
      <c r="NOP62" s="158"/>
      <c r="NOQ62" s="158"/>
      <c r="NOR62" s="158"/>
      <c r="NOS62" s="158"/>
      <c r="NOT62" s="158"/>
      <c r="NOU62" s="158"/>
      <c r="NOV62" s="158"/>
      <c r="NOW62" s="158"/>
      <c r="NOX62" s="158"/>
      <c r="NOY62" s="158"/>
      <c r="NOZ62" s="158"/>
      <c r="NPA62" s="158"/>
      <c r="NPB62" s="158"/>
      <c r="NPC62" s="158"/>
      <c r="NPD62" s="158"/>
      <c r="NPE62" s="158"/>
      <c r="NPF62" s="158"/>
      <c r="NPG62" s="158"/>
      <c r="NPH62" s="158"/>
      <c r="NPI62" s="158"/>
      <c r="NPJ62" s="158"/>
      <c r="NPK62" s="158"/>
      <c r="NPL62" s="158"/>
      <c r="NPM62" s="158"/>
      <c r="NPN62" s="158"/>
      <c r="NPO62" s="158"/>
      <c r="NPP62" s="158"/>
      <c r="NPQ62" s="158"/>
      <c r="NPR62" s="158"/>
      <c r="NPS62" s="158"/>
      <c r="NPT62" s="158"/>
      <c r="NPU62" s="158"/>
      <c r="NPV62" s="158"/>
      <c r="NPW62" s="158"/>
      <c r="NPX62" s="158"/>
      <c r="NPY62" s="158"/>
      <c r="NPZ62" s="158"/>
      <c r="NQA62" s="158"/>
      <c r="NQB62" s="158"/>
      <c r="NQC62" s="158"/>
      <c r="NQD62" s="158"/>
      <c r="NQE62" s="158"/>
      <c r="NQF62" s="158"/>
      <c r="NQG62" s="158"/>
      <c r="NQH62" s="158"/>
      <c r="NQI62" s="158"/>
      <c r="NQJ62" s="158"/>
      <c r="NQK62" s="158"/>
      <c r="NQL62" s="158"/>
      <c r="NQM62" s="158"/>
      <c r="NQN62" s="158"/>
      <c r="NQO62" s="158"/>
      <c r="NQP62" s="158"/>
      <c r="NQQ62" s="158"/>
      <c r="NQR62" s="158"/>
      <c r="NQS62" s="158"/>
      <c r="NQT62" s="158"/>
      <c r="NQU62" s="158"/>
      <c r="NQV62" s="158"/>
      <c r="NQW62" s="158"/>
      <c r="NQX62" s="158"/>
      <c r="NQY62" s="158"/>
      <c r="NQZ62" s="158"/>
      <c r="NRA62" s="158"/>
      <c r="NRB62" s="158"/>
      <c r="NRC62" s="158"/>
      <c r="NRD62" s="158"/>
      <c r="NRE62" s="158"/>
      <c r="NRF62" s="158"/>
      <c r="NRG62" s="158"/>
      <c r="NRH62" s="158"/>
      <c r="NRI62" s="158"/>
      <c r="NRJ62" s="158"/>
      <c r="NRK62" s="158"/>
      <c r="NRL62" s="158"/>
      <c r="NRM62" s="158"/>
      <c r="NRN62" s="158"/>
      <c r="NRO62" s="158"/>
      <c r="NRP62" s="158"/>
      <c r="NRQ62" s="158"/>
      <c r="NRR62" s="158"/>
      <c r="NRS62" s="158"/>
      <c r="NRT62" s="158"/>
      <c r="NRU62" s="158"/>
      <c r="NRV62" s="158"/>
      <c r="NRW62" s="158"/>
      <c r="NRX62" s="158"/>
      <c r="NRY62" s="158"/>
      <c r="NRZ62" s="158"/>
      <c r="NSA62" s="158"/>
      <c r="NSB62" s="158"/>
      <c r="NSC62" s="158"/>
      <c r="NSD62" s="158"/>
      <c r="NSE62" s="158"/>
      <c r="NSF62" s="158"/>
      <c r="NSG62" s="158"/>
      <c r="NSH62" s="158"/>
      <c r="NSI62" s="158"/>
      <c r="NSJ62" s="158"/>
      <c r="NSK62" s="158"/>
      <c r="NSL62" s="158"/>
      <c r="NSM62" s="158"/>
      <c r="NSN62" s="158"/>
      <c r="NSO62" s="158"/>
      <c r="NSP62" s="158"/>
      <c r="NSQ62" s="158"/>
      <c r="NSR62" s="158"/>
      <c r="NSS62" s="158"/>
      <c r="NST62" s="158"/>
      <c r="NSU62" s="158"/>
      <c r="NSV62" s="158"/>
      <c r="NSW62" s="158"/>
      <c r="NSX62" s="158"/>
      <c r="NSY62" s="158"/>
      <c r="NSZ62" s="158"/>
      <c r="NTA62" s="158"/>
      <c r="NTB62" s="158"/>
      <c r="NTC62" s="158"/>
      <c r="NTD62" s="158"/>
      <c r="NTE62" s="158"/>
      <c r="NTF62" s="158"/>
      <c r="NTG62" s="158"/>
      <c r="NTH62" s="158"/>
      <c r="NTI62" s="158"/>
      <c r="NTJ62" s="158"/>
      <c r="NTK62" s="158"/>
      <c r="NTL62" s="158"/>
      <c r="NTM62" s="158"/>
      <c r="NTN62" s="158"/>
      <c r="NTO62" s="158"/>
      <c r="NTP62" s="158"/>
      <c r="NTQ62" s="158"/>
      <c r="NTR62" s="158"/>
      <c r="NTS62" s="158"/>
      <c r="NTT62" s="158"/>
      <c r="NTU62" s="158"/>
      <c r="NTV62" s="158"/>
      <c r="NTW62" s="158"/>
      <c r="NTX62" s="158"/>
      <c r="NTY62" s="158"/>
      <c r="NTZ62" s="158"/>
      <c r="NUA62" s="158"/>
      <c r="NUB62" s="158"/>
      <c r="NUC62" s="158"/>
      <c r="NUD62" s="158"/>
      <c r="NUE62" s="158"/>
      <c r="NUF62" s="158"/>
      <c r="NUG62" s="158"/>
      <c r="NUH62" s="158"/>
      <c r="NUI62" s="158"/>
      <c r="NUJ62" s="158"/>
      <c r="NUK62" s="158"/>
      <c r="NUL62" s="158"/>
      <c r="NUM62" s="158"/>
      <c r="NUN62" s="158"/>
      <c r="NUO62" s="158"/>
      <c r="NUP62" s="158"/>
      <c r="NUQ62" s="158"/>
      <c r="NUR62" s="158"/>
      <c r="NUS62" s="158"/>
      <c r="NUT62" s="158"/>
      <c r="NUU62" s="158"/>
      <c r="NUV62" s="158"/>
      <c r="NUW62" s="158"/>
      <c r="NUX62" s="158"/>
      <c r="NUY62" s="158"/>
      <c r="NUZ62" s="158"/>
      <c r="NVA62" s="158"/>
      <c r="NVB62" s="158"/>
      <c r="NVC62" s="158"/>
      <c r="NVD62" s="158"/>
      <c r="NVE62" s="158"/>
      <c r="NVF62" s="158"/>
      <c r="NVG62" s="158"/>
      <c r="NVH62" s="158"/>
      <c r="NVI62" s="158"/>
      <c r="NVJ62" s="158"/>
      <c r="NVK62" s="158"/>
      <c r="NVL62" s="158"/>
      <c r="NVM62" s="158"/>
      <c r="NVN62" s="158"/>
      <c r="NVO62" s="158"/>
      <c r="NVP62" s="158"/>
      <c r="NVQ62" s="158"/>
      <c r="NVR62" s="158"/>
      <c r="NVS62" s="158"/>
      <c r="NVT62" s="158"/>
      <c r="NVU62" s="158"/>
      <c r="NVV62" s="158"/>
      <c r="NVW62" s="158"/>
      <c r="NVX62" s="158"/>
      <c r="NVY62" s="158"/>
      <c r="NVZ62" s="158"/>
      <c r="NWA62" s="158"/>
      <c r="NWB62" s="158"/>
      <c r="NWC62" s="158"/>
      <c r="NWD62" s="158"/>
      <c r="NWE62" s="158"/>
      <c r="NWF62" s="158"/>
      <c r="NWG62" s="158"/>
      <c r="NWH62" s="158"/>
      <c r="NWI62" s="158"/>
      <c r="NWJ62" s="158"/>
      <c r="NWK62" s="158"/>
      <c r="NWL62" s="158"/>
      <c r="NWM62" s="158"/>
      <c r="NWN62" s="158"/>
      <c r="NWO62" s="158"/>
      <c r="NWP62" s="158"/>
      <c r="NWQ62" s="158"/>
      <c r="NWR62" s="158"/>
      <c r="NWS62" s="158"/>
      <c r="NWT62" s="158"/>
      <c r="NWU62" s="158"/>
      <c r="NWV62" s="158"/>
      <c r="NWW62" s="158"/>
      <c r="NWX62" s="158"/>
      <c r="NWY62" s="158"/>
      <c r="NWZ62" s="158"/>
      <c r="NXA62" s="158"/>
      <c r="NXB62" s="158"/>
      <c r="NXC62" s="158"/>
      <c r="NXD62" s="158"/>
      <c r="NXE62" s="158"/>
      <c r="NXF62" s="158"/>
      <c r="NXG62" s="158"/>
      <c r="NXH62" s="158"/>
      <c r="NXI62" s="158"/>
      <c r="NXJ62" s="158"/>
      <c r="NXK62" s="158"/>
      <c r="NXL62" s="158"/>
      <c r="NXM62" s="158"/>
      <c r="NXN62" s="158"/>
      <c r="NXO62" s="158"/>
      <c r="NXP62" s="158"/>
      <c r="NXQ62" s="158"/>
      <c r="NXR62" s="158"/>
      <c r="NXS62" s="158"/>
      <c r="NXT62" s="158"/>
      <c r="NXU62" s="158"/>
      <c r="NXV62" s="158"/>
      <c r="NXW62" s="158"/>
      <c r="NXX62" s="158"/>
      <c r="NXY62" s="158"/>
      <c r="NXZ62" s="158"/>
      <c r="NYA62" s="158"/>
      <c r="NYB62" s="158"/>
      <c r="NYC62" s="158"/>
      <c r="NYD62" s="158"/>
      <c r="NYE62" s="158"/>
      <c r="NYF62" s="158"/>
      <c r="NYG62" s="158"/>
      <c r="NYH62" s="158"/>
      <c r="NYI62" s="158"/>
      <c r="NYJ62" s="158"/>
      <c r="NYK62" s="158"/>
      <c r="NYL62" s="158"/>
      <c r="NYM62" s="158"/>
      <c r="NYN62" s="158"/>
      <c r="NYO62" s="158"/>
      <c r="NYP62" s="158"/>
      <c r="NYQ62" s="158"/>
      <c r="NYR62" s="158"/>
      <c r="NYS62" s="158"/>
      <c r="NYT62" s="158"/>
      <c r="NYU62" s="158"/>
      <c r="NYV62" s="158"/>
      <c r="NYW62" s="158"/>
      <c r="NYX62" s="158"/>
      <c r="NYY62" s="158"/>
      <c r="NYZ62" s="158"/>
      <c r="NZA62" s="158"/>
      <c r="NZB62" s="158"/>
      <c r="NZC62" s="158"/>
      <c r="NZD62" s="158"/>
      <c r="NZE62" s="158"/>
      <c r="NZF62" s="158"/>
      <c r="NZG62" s="158"/>
      <c r="NZH62" s="158"/>
      <c r="NZI62" s="158"/>
      <c r="NZJ62" s="158"/>
      <c r="NZK62" s="158"/>
      <c r="NZL62" s="158"/>
      <c r="NZM62" s="158"/>
      <c r="NZN62" s="158"/>
      <c r="NZO62" s="158"/>
      <c r="NZP62" s="158"/>
      <c r="NZQ62" s="158"/>
      <c r="NZR62" s="158"/>
      <c r="NZS62" s="158"/>
      <c r="NZT62" s="158"/>
      <c r="NZU62" s="158"/>
      <c r="NZV62" s="158"/>
      <c r="NZW62" s="158"/>
      <c r="NZX62" s="158"/>
      <c r="NZY62" s="158"/>
      <c r="NZZ62" s="158"/>
      <c r="OAA62" s="158"/>
      <c r="OAB62" s="158"/>
      <c r="OAC62" s="158"/>
      <c r="OAD62" s="158"/>
      <c r="OAE62" s="158"/>
      <c r="OAF62" s="158"/>
      <c r="OAG62" s="158"/>
      <c r="OAH62" s="158"/>
      <c r="OAI62" s="158"/>
      <c r="OAJ62" s="158"/>
      <c r="OAK62" s="158"/>
      <c r="OAL62" s="158"/>
      <c r="OAM62" s="158"/>
      <c r="OAN62" s="158"/>
      <c r="OAO62" s="158"/>
      <c r="OAP62" s="158"/>
      <c r="OAQ62" s="158"/>
      <c r="OAR62" s="158"/>
      <c r="OAS62" s="158"/>
      <c r="OAT62" s="158"/>
      <c r="OAU62" s="158"/>
      <c r="OAV62" s="158"/>
      <c r="OAW62" s="158"/>
      <c r="OAX62" s="158"/>
      <c r="OAY62" s="158"/>
      <c r="OAZ62" s="158"/>
      <c r="OBA62" s="158"/>
      <c r="OBB62" s="158"/>
      <c r="OBC62" s="158"/>
      <c r="OBD62" s="158"/>
      <c r="OBE62" s="158"/>
      <c r="OBF62" s="158"/>
      <c r="OBG62" s="158"/>
      <c r="OBH62" s="158"/>
      <c r="OBI62" s="158"/>
      <c r="OBJ62" s="158"/>
      <c r="OBK62" s="158"/>
      <c r="OBL62" s="158"/>
      <c r="OBM62" s="158"/>
      <c r="OBN62" s="158"/>
      <c r="OBO62" s="158"/>
      <c r="OBP62" s="158"/>
      <c r="OBQ62" s="158"/>
      <c r="OBR62" s="158"/>
      <c r="OBS62" s="158"/>
      <c r="OBT62" s="158"/>
      <c r="OBU62" s="158"/>
      <c r="OBV62" s="158"/>
      <c r="OBW62" s="158"/>
      <c r="OBX62" s="158"/>
      <c r="OBY62" s="158"/>
      <c r="OBZ62" s="158"/>
      <c r="OCA62" s="158"/>
      <c r="OCB62" s="158"/>
      <c r="OCC62" s="158"/>
      <c r="OCD62" s="158"/>
      <c r="OCE62" s="158"/>
      <c r="OCF62" s="158"/>
      <c r="OCG62" s="158"/>
      <c r="OCH62" s="158"/>
      <c r="OCI62" s="158"/>
      <c r="OCJ62" s="158"/>
      <c r="OCK62" s="158"/>
      <c r="OCL62" s="158"/>
      <c r="OCM62" s="158"/>
      <c r="OCN62" s="158"/>
      <c r="OCO62" s="158"/>
      <c r="OCP62" s="158"/>
      <c r="OCQ62" s="158"/>
      <c r="OCR62" s="158"/>
      <c r="OCS62" s="158"/>
      <c r="OCT62" s="158"/>
      <c r="OCU62" s="158"/>
      <c r="OCV62" s="158"/>
      <c r="OCW62" s="158"/>
      <c r="OCX62" s="158"/>
      <c r="OCY62" s="158"/>
      <c r="OCZ62" s="158"/>
      <c r="ODA62" s="158"/>
      <c r="ODB62" s="158"/>
      <c r="ODC62" s="158"/>
      <c r="ODD62" s="158"/>
      <c r="ODE62" s="158"/>
      <c r="ODF62" s="158"/>
      <c r="ODG62" s="158"/>
      <c r="ODH62" s="158"/>
      <c r="ODI62" s="158"/>
      <c r="ODJ62" s="158"/>
      <c r="ODK62" s="158"/>
      <c r="ODL62" s="158"/>
      <c r="ODM62" s="158"/>
      <c r="ODN62" s="158"/>
      <c r="ODO62" s="158"/>
      <c r="ODP62" s="158"/>
      <c r="ODQ62" s="158"/>
      <c r="ODR62" s="158"/>
      <c r="ODS62" s="158"/>
      <c r="ODT62" s="158"/>
      <c r="ODU62" s="158"/>
      <c r="ODV62" s="158"/>
      <c r="ODW62" s="158"/>
      <c r="ODX62" s="158"/>
      <c r="ODY62" s="158"/>
      <c r="ODZ62" s="158"/>
      <c r="OEA62" s="158"/>
      <c r="OEB62" s="158"/>
      <c r="OEC62" s="158"/>
      <c r="OED62" s="158"/>
      <c r="OEE62" s="158"/>
      <c r="OEF62" s="158"/>
      <c r="OEG62" s="158"/>
      <c r="OEH62" s="158"/>
      <c r="OEI62" s="158"/>
      <c r="OEJ62" s="158"/>
      <c r="OEK62" s="158"/>
      <c r="OEL62" s="158"/>
      <c r="OEM62" s="158"/>
      <c r="OEN62" s="158"/>
      <c r="OEO62" s="158"/>
      <c r="OEP62" s="158"/>
      <c r="OEQ62" s="158"/>
      <c r="OER62" s="158"/>
      <c r="OES62" s="158"/>
      <c r="OET62" s="158"/>
      <c r="OEU62" s="158"/>
      <c r="OEV62" s="158"/>
      <c r="OEW62" s="158"/>
      <c r="OEX62" s="158"/>
      <c r="OEY62" s="158"/>
      <c r="OEZ62" s="158"/>
      <c r="OFA62" s="158"/>
      <c r="OFB62" s="158"/>
      <c r="OFC62" s="158"/>
      <c r="OFD62" s="158"/>
      <c r="OFE62" s="158"/>
      <c r="OFF62" s="158"/>
      <c r="OFG62" s="158"/>
      <c r="OFH62" s="158"/>
      <c r="OFI62" s="158"/>
      <c r="OFJ62" s="158"/>
      <c r="OFK62" s="158"/>
      <c r="OFL62" s="158"/>
      <c r="OFM62" s="158"/>
      <c r="OFN62" s="158"/>
      <c r="OFO62" s="158"/>
      <c r="OFP62" s="158"/>
      <c r="OFQ62" s="158"/>
      <c r="OFR62" s="158"/>
      <c r="OFS62" s="158"/>
      <c r="OFT62" s="158"/>
      <c r="OFU62" s="158"/>
      <c r="OFV62" s="158"/>
      <c r="OFW62" s="158"/>
      <c r="OFX62" s="158"/>
      <c r="OFY62" s="158"/>
      <c r="OFZ62" s="158"/>
      <c r="OGA62" s="158"/>
      <c r="OGB62" s="158"/>
      <c r="OGC62" s="158"/>
      <c r="OGD62" s="158"/>
      <c r="OGE62" s="158"/>
      <c r="OGF62" s="158"/>
      <c r="OGG62" s="158"/>
      <c r="OGH62" s="158"/>
      <c r="OGI62" s="158"/>
      <c r="OGJ62" s="158"/>
      <c r="OGK62" s="158"/>
      <c r="OGL62" s="158"/>
      <c r="OGM62" s="158"/>
      <c r="OGN62" s="158"/>
      <c r="OGO62" s="158"/>
      <c r="OGP62" s="158"/>
      <c r="OGQ62" s="158"/>
      <c r="OGR62" s="158"/>
      <c r="OGS62" s="158"/>
      <c r="OGT62" s="158"/>
      <c r="OGU62" s="158"/>
      <c r="OGV62" s="158"/>
      <c r="OGW62" s="158"/>
      <c r="OGX62" s="158"/>
      <c r="OGY62" s="158"/>
      <c r="OGZ62" s="158"/>
      <c r="OHA62" s="158"/>
      <c r="OHB62" s="158"/>
      <c r="OHC62" s="158"/>
      <c r="OHD62" s="158"/>
      <c r="OHE62" s="158"/>
      <c r="OHF62" s="158"/>
      <c r="OHG62" s="158"/>
      <c r="OHH62" s="158"/>
      <c r="OHI62" s="158"/>
      <c r="OHJ62" s="158"/>
      <c r="OHK62" s="158"/>
      <c r="OHL62" s="158"/>
      <c r="OHM62" s="158"/>
      <c r="OHN62" s="158"/>
      <c r="OHO62" s="158"/>
      <c r="OHP62" s="158"/>
      <c r="OHQ62" s="158"/>
      <c r="OHR62" s="158"/>
      <c r="OHS62" s="158"/>
      <c r="OHT62" s="158"/>
      <c r="OHU62" s="158"/>
      <c r="OHV62" s="158"/>
      <c r="OHW62" s="158"/>
      <c r="OHX62" s="158"/>
      <c r="OHY62" s="158"/>
      <c r="OHZ62" s="158"/>
      <c r="OIA62" s="158"/>
      <c r="OIB62" s="158"/>
      <c r="OIC62" s="158"/>
      <c r="OID62" s="158"/>
      <c r="OIE62" s="158"/>
      <c r="OIF62" s="158"/>
      <c r="OIG62" s="158"/>
      <c r="OIH62" s="158"/>
      <c r="OII62" s="158"/>
      <c r="OIJ62" s="158"/>
      <c r="OIK62" s="158"/>
      <c r="OIL62" s="158"/>
      <c r="OIM62" s="158"/>
      <c r="OIN62" s="158"/>
      <c r="OIO62" s="158"/>
      <c r="OIP62" s="158"/>
      <c r="OIQ62" s="158"/>
      <c r="OIR62" s="158"/>
      <c r="OIS62" s="158"/>
      <c r="OIT62" s="158"/>
      <c r="OIU62" s="158"/>
      <c r="OIV62" s="158"/>
      <c r="OIW62" s="158"/>
      <c r="OIX62" s="158"/>
      <c r="OIY62" s="158"/>
      <c r="OIZ62" s="158"/>
      <c r="OJA62" s="158"/>
      <c r="OJB62" s="158"/>
      <c r="OJC62" s="158"/>
      <c r="OJD62" s="158"/>
      <c r="OJE62" s="158"/>
      <c r="OJF62" s="158"/>
      <c r="OJG62" s="158"/>
      <c r="OJH62" s="158"/>
      <c r="OJI62" s="158"/>
      <c r="OJJ62" s="158"/>
      <c r="OJK62" s="158"/>
      <c r="OJL62" s="158"/>
      <c r="OJM62" s="158"/>
      <c r="OJN62" s="158"/>
      <c r="OJO62" s="158"/>
      <c r="OJP62" s="158"/>
      <c r="OJQ62" s="158"/>
      <c r="OJR62" s="158"/>
      <c r="OJS62" s="158"/>
      <c r="OJT62" s="158"/>
      <c r="OJU62" s="158"/>
      <c r="OJV62" s="158"/>
      <c r="OJW62" s="158"/>
      <c r="OJX62" s="158"/>
      <c r="OJY62" s="158"/>
      <c r="OJZ62" s="158"/>
      <c r="OKA62" s="158"/>
      <c r="OKB62" s="158"/>
      <c r="OKC62" s="158"/>
      <c r="OKD62" s="158"/>
      <c r="OKE62" s="158"/>
      <c r="OKF62" s="158"/>
      <c r="OKG62" s="158"/>
      <c r="OKH62" s="158"/>
      <c r="OKI62" s="158"/>
      <c r="OKJ62" s="158"/>
      <c r="OKK62" s="158"/>
      <c r="OKL62" s="158"/>
      <c r="OKM62" s="158"/>
      <c r="OKN62" s="158"/>
      <c r="OKO62" s="158"/>
      <c r="OKP62" s="158"/>
      <c r="OKQ62" s="158"/>
      <c r="OKR62" s="158"/>
      <c r="OKS62" s="158"/>
      <c r="OKT62" s="158"/>
      <c r="OKU62" s="158"/>
      <c r="OKV62" s="158"/>
      <c r="OKW62" s="158"/>
      <c r="OKX62" s="158"/>
      <c r="OKY62" s="158"/>
      <c r="OKZ62" s="158"/>
      <c r="OLA62" s="158"/>
      <c r="OLB62" s="158"/>
      <c r="OLC62" s="158"/>
      <c r="OLD62" s="158"/>
      <c r="OLE62" s="158"/>
      <c r="OLF62" s="158"/>
      <c r="OLG62" s="158"/>
      <c r="OLH62" s="158"/>
      <c r="OLI62" s="158"/>
      <c r="OLJ62" s="158"/>
      <c r="OLK62" s="158"/>
      <c r="OLL62" s="158"/>
      <c r="OLM62" s="158"/>
      <c r="OLN62" s="158"/>
      <c r="OLO62" s="158"/>
      <c r="OLP62" s="158"/>
      <c r="OLQ62" s="158"/>
      <c r="OLR62" s="158"/>
      <c r="OLS62" s="158"/>
      <c r="OLT62" s="158"/>
      <c r="OLU62" s="158"/>
      <c r="OLV62" s="158"/>
      <c r="OLW62" s="158"/>
      <c r="OLX62" s="158"/>
      <c r="OLY62" s="158"/>
      <c r="OLZ62" s="158"/>
      <c r="OMA62" s="158"/>
      <c r="OMB62" s="158"/>
      <c r="OMC62" s="158"/>
      <c r="OMD62" s="158"/>
      <c r="OME62" s="158"/>
      <c r="OMF62" s="158"/>
      <c r="OMG62" s="158"/>
      <c r="OMH62" s="158"/>
      <c r="OMI62" s="158"/>
      <c r="OMJ62" s="158"/>
      <c r="OMK62" s="158"/>
      <c r="OML62" s="158"/>
      <c r="OMM62" s="158"/>
      <c r="OMN62" s="158"/>
      <c r="OMO62" s="158"/>
      <c r="OMP62" s="158"/>
      <c r="OMQ62" s="158"/>
      <c r="OMR62" s="158"/>
      <c r="OMS62" s="158"/>
      <c r="OMT62" s="158"/>
      <c r="OMU62" s="158"/>
      <c r="OMV62" s="158"/>
      <c r="OMW62" s="158"/>
      <c r="OMX62" s="158"/>
      <c r="OMY62" s="158"/>
      <c r="OMZ62" s="158"/>
      <c r="ONA62" s="158"/>
      <c r="ONB62" s="158"/>
      <c r="ONC62" s="158"/>
      <c r="OND62" s="158"/>
      <c r="ONE62" s="158"/>
      <c r="ONF62" s="158"/>
      <c r="ONG62" s="158"/>
      <c r="ONH62" s="158"/>
      <c r="ONI62" s="158"/>
      <c r="ONJ62" s="158"/>
      <c r="ONK62" s="158"/>
      <c r="ONL62" s="158"/>
      <c r="ONM62" s="158"/>
      <c r="ONN62" s="158"/>
      <c r="ONO62" s="158"/>
      <c r="ONP62" s="158"/>
      <c r="ONQ62" s="158"/>
      <c r="ONR62" s="158"/>
      <c r="ONS62" s="158"/>
      <c r="ONT62" s="158"/>
      <c r="ONU62" s="158"/>
      <c r="ONV62" s="158"/>
      <c r="ONW62" s="158"/>
      <c r="ONX62" s="158"/>
      <c r="ONY62" s="158"/>
      <c r="ONZ62" s="158"/>
      <c r="OOA62" s="158"/>
      <c r="OOB62" s="158"/>
      <c r="OOC62" s="158"/>
      <c r="OOD62" s="158"/>
      <c r="OOE62" s="158"/>
      <c r="OOF62" s="158"/>
      <c r="OOG62" s="158"/>
      <c r="OOH62" s="158"/>
      <c r="OOI62" s="158"/>
      <c r="OOJ62" s="158"/>
      <c r="OOK62" s="158"/>
      <c r="OOL62" s="158"/>
      <c r="OOM62" s="158"/>
      <c r="OON62" s="158"/>
      <c r="OOO62" s="158"/>
      <c r="OOP62" s="158"/>
      <c r="OOQ62" s="158"/>
      <c r="OOR62" s="158"/>
      <c r="OOS62" s="158"/>
      <c r="OOT62" s="158"/>
      <c r="OOU62" s="158"/>
      <c r="OOV62" s="158"/>
      <c r="OOW62" s="158"/>
      <c r="OOX62" s="158"/>
      <c r="OOY62" s="158"/>
      <c r="OOZ62" s="158"/>
      <c r="OPA62" s="158"/>
      <c r="OPB62" s="158"/>
      <c r="OPC62" s="158"/>
      <c r="OPD62" s="158"/>
      <c r="OPE62" s="158"/>
      <c r="OPF62" s="158"/>
      <c r="OPG62" s="158"/>
      <c r="OPH62" s="158"/>
      <c r="OPI62" s="158"/>
      <c r="OPJ62" s="158"/>
      <c r="OPK62" s="158"/>
      <c r="OPL62" s="158"/>
      <c r="OPM62" s="158"/>
      <c r="OPN62" s="158"/>
      <c r="OPO62" s="158"/>
      <c r="OPP62" s="158"/>
      <c r="OPQ62" s="158"/>
      <c r="OPR62" s="158"/>
      <c r="OPS62" s="158"/>
      <c r="OPT62" s="158"/>
      <c r="OPU62" s="158"/>
      <c r="OPV62" s="158"/>
      <c r="OPW62" s="158"/>
      <c r="OPX62" s="158"/>
      <c r="OPY62" s="158"/>
      <c r="OPZ62" s="158"/>
      <c r="OQA62" s="158"/>
      <c r="OQB62" s="158"/>
      <c r="OQC62" s="158"/>
      <c r="OQD62" s="158"/>
      <c r="OQE62" s="158"/>
      <c r="OQF62" s="158"/>
      <c r="OQG62" s="158"/>
      <c r="OQH62" s="158"/>
      <c r="OQI62" s="158"/>
      <c r="OQJ62" s="158"/>
      <c r="OQK62" s="158"/>
      <c r="OQL62" s="158"/>
      <c r="OQM62" s="158"/>
      <c r="OQN62" s="158"/>
      <c r="OQO62" s="158"/>
      <c r="OQP62" s="158"/>
      <c r="OQQ62" s="158"/>
      <c r="OQR62" s="158"/>
      <c r="OQS62" s="158"/>
      <c r="OQT62" s="158"/>
      <c r="OQU62" s="158"/>
      <c r="OQV62" s="158"/>
      <c r="OQW62" s="158"/>
      <c r="OQX62" s="158"/>
      <c r="OQY62" s="158"/>
      <c r="OQZ62" s="158"/>
      <c r="ORA62" s="158"/>
      <c r="ORB62" s="158"/>
      <c r="ORC62" s="158"/>
      <c r="ORD62" s="158"/>
      <c r="ORE62" s="158"/>
      <c r="ORF62" s="158"/>
      <c r="ORG62" s="158"/>
      <c r="ORH62" s="158"/>
      <c r="ORI62" s="158"/>
      <c r="ORJ62" s="158"/>
      <c r="ORK62" s="158"/>
      <c r="ORL62" s="158"/>
      <c r="ORM62" s="158"/>
      <c r="ORN62" s="158"/>
      <c r="ORO62" s="158"/>
      <c r="ORP62" s="158"/>
      <c r="ORQ62" s="158"/>
      <c r="ORR62" s="158"/>
      <c r="ORS62" s="158"/>
      <c r="ORT62" s="158"/>
      <c r="ORU62" s="158"/>
      <c r="ORV62" s="158"/>
      <c r="ORW62" s="158"/>
      <c r="ORX62" s="158"/>
      <c r="ORY62" s="158"/>
      <c r="ORZ62" s="158"/>
      <c r="OSA62" s="158"/>
      <c r="OSB62" s="158"/>
      <c r="OSC62" s="158"/>
      <c r="OSD62" s="158"/>
      <c r="OSE62" s="158"/>
      <c r="OSF62" s="158"/>
      <c r="OSG62" s="158"/>
      <c r="OSH62" s="158"/>
      <c r="OSI62" s="158"/>
      <c r="OSJ62" s="158"/>
      <c r="OSK62" s="158"/>
      <c r="OSL62" s="158"/>
      <c r="OSM62" s="158"/>
      <c r="OSN62" s="158"/>
      <c r="OSO62" s="158"/>
      <c r="OSP62" s="158"/>
      <c r="OSQ62" s="158"/>
      <c r="OSR62" s="158"/>
      <c r="OSS62" s="158"/>
      <c r="OST62" s="158"/>
      <c r="OSU62" s="158"/>
      <c r="OSV62" s="158"/>
      <c r="OSW62" s="158"/>
      <c r="OSX62" s="158"/>
      <c r="OSY62" s="158"/>
      <c r="OSZ62" s="158"/>
      <c r="OTA62" s="158"/>
      <c r="OTB62" s="158"/>
      <c r="OTC62" s="158"/>
      <c r="OTD62" s="158"/>
      <c r="OTE62" s="158"/>
      <c r="OTF62" s="158"/>
      <c r="OTG62" s="158"/>
      <c r="OTH62" s="158"/>
      <c r="OTI62" s="158"/>
      <c r="OTJ62" s="158"/>
      <c r="OTK62" s="158"/>
      <c r="OTL62" s="158"/>
      <c r="OTM62" s="158"/>
      <c r="OTN62" s="158"/>
      <c r="OTO62" s="158"/>
      <c r="OTP62" s="158"/>
      <c r="OTQ62" s="158"/>
      <c r="OTR62" s="158"/>
      <c r="OTS62" s="158"/>
      <c r="OTT62" s="158"/>
      <c r="OTU62" s="158"/>
      <c r="OTV62" s="158"/>
      <c r="OTW62" s="158"/>
      <c r="OTX62" s="158"/>
      <c r="OTY62" s="158"/>
      <c r="OTZ62" s="158"/>
      <c r="OUA62" s="158"/>
      <c r="OUB62" s="158"/>
      <c r="OUC62" s="158"/>
      <c r="OUD62" s="158"/>
      <c r="OUE62" s="158"/>
      <c r="OUF62" s="158"/>
      <c r="OUG62" s="158"/>
      <c r="OUH62" s="158"/>
      <c r="OUI62" s="158"/>
      <c r="OUJ62" s="158"/>
      <c r="OUK62" s="158"/>
      <c r="OUL62" s="158"/>
      <c r="OUM62" s="158"/>
      <c r="OUN62" s="158"/>
      <c r="OUO62" s="158"/>
      <c r="OUP62" s="158"/>
      <c r="OUQ62" s="158"/>
      <c r="OUR62" s="158"/>
      <c r="OUS62" s="158"/>
      <c r="OUT62" s="158"/>
      <c r="OUU62" s="158"/>
      <c r="OUV62" s="158"/>
      <c r="OUW62" s="158"/>
      <c r="OUX62" s="158"/>
      <c r="OUY62" s="158"/>
      <c r="OUZ62" s="158"/>
      <c r="OVA62" s="158"/>
      <c r="OVB62" s="158"/>
      <c r="OVC62" s="158"/>
      <c r="OVD62" s="158"/>
      <c r="OVE62" s="158"/>
      <c r="OVF62" s="158"/>
      <c r="OVG62" s="158"/>
      <c r="OVH62" s="158"/>
      <c r="OVI62" s="158"/>
      <c r="OVJ62" s="158"/>
      <c r="OVK62" s="158"/>
      <c r="OVL62" s="158"/>
      <c r="OVM62" s="158"/>
      <c r="OVN62" s="158"/>
      <c r="OVO62" s="158"/>
      <c r="OVP62" s="158"/>
      <c r="OVQ62" s="158"/>
      <c r="OVR62" s="158"/>
      <c r="OVS62" s="158"/>
      <c r="OVT62" s="158"/>
      <c r="OVU62" s="158"/>
      <c r="OVV62" s="158"/>
      <c r="OVW62" s="158"/>
      <c r="OVX62" s="158"/>
      <c r="OVY62" s="158"/>
      <c r="OVZ62" s="158"/>
      <c r="OWA62" s="158"/>
      <c r="OWB62" s="158"/>
      <c r="OWC62" s="158"/>
      <c r="OWD62" s="158"/>
      <c r="OWE62" s="158"/>
      <c r="OWF62" s="158"/>
      <c r="OWG62" s="158"/>
      <c r="OWH62" s="158"/>
      <c r="OWI62" s="158"/>
      <c r="OWJ62" s="158"/>
      <c r="OWK62" s="158"/>
      <c r="OWL62" s="158"/>
      <c r="OWM62" s="158"/>
      <c r="OWN62" s="158"/>
      <c r="OWO62" s="158"/>
      <c r="OWP62" s="158"/>
      <c r="OWQ62" s="158"/>
      <c r="OWR62" s="158"/>
      <c r="OWS62" s="158"/>
      <c r="OWT62" s="158"/>
      <c r="OWU62" s="158"/>
      <c r="OWV62" s="158"/>
      <c r="OWW62" s="158"/>
      <c r="OWX62" s="158"/>
      <c r="OWY62" s="158"/>
      <c r="OWZ62" s="158"/>
      <c r="OXA62" s="158"/>
      <c r="OXB62" s="158"/>
      <c r="OXC62" s="158"/>
      <c r="OXD62" s="158"/>
      <c r="OXE62" s="158"/>
      <c r="OXF62" s="158"/>
      <c r="OXG62" s="158"/>
      <c r="OXH62" s="158"/>
      <c r="OXI62" s="158"/>
      <c r="OXJ62" s="158"/>
      <c r="OXK62" s="158"/>
      <c r="OXL62" s="158"/>
      <c r="OXM62" s="158"/>
      <c r="OXN62" s="158"/>
      <c r="OXO62" s="158"/>
      <c r="OXP62" s="158"/>
      <c r="OXQ62" s="158"/>
      <c r="OXR62" s="158"/>
      <c r="OXS62" s="158"/>
      <c r="OXT62" s="158"/>
      <c r="OXU62" s="158"/>
      <c r="OXV62" s="158"/>
      <c r="OXW62" s="158"/>
      <c r="OXX62" s="158"/>
      <c r="OXY62" s="158"/>
      <c r="OXZ62" s="158"/>
      <c r="OYA62" s="158"/>
      <c r="OYB62" s="158"/>
      <c r="OYC62" s="158"/>
      <c r="OYD62" s="158"/>
      <c r="OYE62" s="158"/>
      <c r="OYF62" s="158"/>
      <c r="OYG62" s="158"/>
      <c r="OYH62" s="158"/>
      <c r="OYI62" s="158"/>
      <c r="OYJ62" s="158"/>
      <c r="OYK62" s="158"/>
      <c r="OYL62" s="158"/>
      <c r="OYM62" s="158"/>
      <c r="OYN62" s="158"/>
      <c r="OYO62" s="158"/>
      <c r="OYP62" s="158"/>
      <c r="OYQ62" s="158"/>
      <c r="OYR62" s="158"/>
      <c r="OYS62" s="158"/>
      <c r="OYT62" s="158"/>
      <c r="OYU62" s="158"/>
      <c r="OYV62" s="158"/>
      <c r="OYW62" s="158"/>
      <c r="OYX62" s="158"/>
      <c r="OYY62" s="158"/>
      <c r="OYZ62" s="158"/>
      <c r="OZA62" s="158"/>
      <c r="OZB62" s="158"/>
      <c r="OZC62" s="158"/>
      <c r="OZD62" s="158"/>
      <c r="OZE62" s="158"/>
      <c r="OZF62" s="158"/>
      <c r="OZG62" s="158"/>
      <c r="OZH62" s="158"/>
      <c r="OZI62" s="158"/>
      <c r="OZJ62" s="158"/>
      <c r="OZK62" s="158"/>
      <c r="OZL62" s="158"/>
      <c r="OZM62" s="158"/>
      <c r="OZN62" s="158"/>
      <c r="OZO62" s="158"/>
      <c r="OZP62" s="158"/>
      <c r="OZQ62" s="158"/>
      <c r="OZR62" s="158"/>
      <c r="OZS62" s="158"/>
      <c r="OZT62" s="158"/>
      <c r="OZU62" s="158"/>
      <c r="OZV62" s="158"/>
      <c r="OZW62" s="158"/>
      <c r="OZX62" s="158"/>
      <c r="OZY62" s="158"/>
      <c r="OZZ62" s="158"/>
      <c r="PAA62" s="158"/>
      <c r="PAB62" s="158"/>
      <c r="PAC62" s="158"/>
      <c r="PAD62" s="158"/>
      <c r="PAE62" s="158"/>
      <c r="PAF62" s="158"/>
      <c r="PAG62" s="158"/>
      <c r="PAH62" s="158"/>
      <c r="PAI62" s="158"/>
      <c r="PAJ62" s="158"/>
      <c r="PAK62" s="158"/>
      <c r="PAL62" s="158"/>
      <c r="PAM62" s="158"/>
      <c r="PAN62" s="158"/>
      <c r="PAO62" s="158"/>
      <c r="PAP62" s="158"/>
      <c r="PAQ62" s="158"/>
      <c r="PAR62" s="158"/>
      <c r="PAS62" s="158"/>
      <c r="PAT62" s="158"/>
      <c r="PAU62" s="158"/>
      <c r="PAV62" s="158"/>
      <c r="PAW62" s="158"/>
      <c r="PAX62" s="158"/>
      <c r="PAY62" s="158"/>
      <c r="PAZ62" s="158"/>
      <c r="PBA62" s="158"/>
      <c r="PBB62" s="158"/>
      <c r="PBC62" s="158"/>
      <c r="PBD62" s="158"/>
      <c r="PBE62" s="158"/>
      <c r="PBF62" s="158"/>
      <c r="PBG62" s="158"/>
      <c r="PBH62" s="158"/>
      <c r="PBI62" s="158"/>
      <c r="PBJ62" s="158"/>
      <c r="PBK62" s="158"/>
      <c r="PBL62" s="158"/>
      <c r="PBM62" s="158"/>
      <c r="PBN62" s="158"/>
      <c r="PBO62" s="158"/>
      <c r="PBP62" s="158"/>
      <c r="PBQ62" s="158"/>
      <c r="PBR62" s="158"/>
      <c r="PBS62" s="158"/>
      <c r="PBT62" s="158"/>
      <c r="PBU62" s="158"/>
      <c r="PBV62" s="158"/>
      <c r="PBW62" s="158"/>
      <c r="PBX62" s="158"/>
      <c r="PBY62" s="158"/>
      <c r="PBZ62" s="158"/>
      <c r="PCA62" s="158"/>
      <c r="PCB62" s="158"/>
      <c r="PCC62" s="158"/>
      <c r="PCD62" s="158"/>
      <c r="PCE62" s="158"/>
      <c r="PCF62" s="158"/>
      <c r="PCG62" s="158"/>
      <c r="PCH62" s="158"/>
      <c r="PCI62" s="158"/>
      <c r="PCJ62" s="158"/>
      <c r="PCK62" s="158"/>
      <c r="PCL62" s="158"/>
      <c r="PCM62" s="158"/>
      <c r="PCN62" s="158"/>
      <c r="PCO62" s="158"/>
      <c r="PCP62" s="158"/>
      <c r="PCQ62" s="158"/>
      <c r="PCR62" s="158"/>
      <c r="PCS62" s="158"/>
      <c r="PCT62" s="158"/>
      <c r="PCU62" s="158"/>
      <c r="PCV62" s="158"/>
      <c r="PCW62" s="158"/>
      <c r="PCX62" s="158"/>
      <c r="PCY62" s="158"/>
      <c r="PCZ62" s="158"/>
      <c r="PDA62" s="158"/>
      <c r="PDB62" s="158"/>
      <c r="PDC62" s="158"/>
      <c r="PDD62" s="158"/>
      <c r="PDE62" s="158"/>
      <c r="PDF62" s="158"/>
      <c r="PDG62" s="158"/>
      <c r="PDH62" s="158"/>
      <c r="PDI62" s="158"/>
      <c r="PDJ62" s="158"/>
      <c r="PDK62" s="158"/>
      <c r="PDL62" s="158"/>
      <c r="PDM62" s="158"/>
      <c r="PDN62" s="158"/>
      <c r="PDO62" s="158"/>
      <c r="PDP62" s="158"/>
      <c r="PDQ62" s="158"/>
      <c r="PDR62" s="158"/>
      <c r="PDS62" s="158"/>
      <c r="PDT62" s="158"/>
      <c r="PDU62" s="158"/>
      <c r="PDV62" s="158"/>
      <c r="PDW62" s="158"/>
      <c r="PDX62" s="158"/>
      <c r="PDY62" s="158"/>
      <c r="PDZ62" s="158"/>
      <c r="PEA62" s="158"/>
      <c r="PEB62" s="158"/>
      <c r="PEC62" s="158"/>
      <c r="PED62" s="158"/>
      <c r="PEE62" s="158"/>
      <c r="PEF62" s="158"/>
      <c r="PEG62" s="158"/>
      <c r="PEH62" s="158"/>
      <c r="PEI62" s="158"/>
      <c r="PEJ62" s="158"/>
      <c r="PEK62" s="158"/>
      <c r="PEL62" s="158"/>
      <c r="PEM62" s="158"/>
      <c r="PEN62" s="158"/>
      <c r="PEO62" s="158"/>
      <c r="PEP62" s="158"/>
      <c r="PEQ62" s="158"/>
      <c r="PER62" s="158"/>
      <c r="PES62" s="158"/>
      <c r="PET62" s="158"/>
      <c r="PEU62" s="158"/>
      <c r="PEV62" s="158"/>
      <c r="PEW62" s="158"/>
      <c r="PEX62" s="158"/>
      <c r="PEY62" s="158"/>
      <c r="PEZ62" s="158"/>
      <c r="PFA62" s="158"/>
      <c r="PFB62" s="158"/>
      <c r="PFC62" s="158"/>
      <c r="PFD62" s="158"/>
      <c r="PFE62" s="158"/>
      <c r="PFF62" s="158"/>
      <c r="PFG62" s="158"/>
      <c r="PFH62" s="158"/>
      <c r="PFI62" s="158"/>
      <c r="PFJ62" s="158"/>
      <c r="PFK62" s="158"/>
      <c r="PFL62" s="158"/>
      <c r="PFM62" s="158"/>
      <c r="PFN62" s="158"/>
      <c r="PFO62" s="158"/>
      <c r="PFP62" s="158"/>
      <c r="PFQ62" s="158"/>
      <c r="PFR62" s="158"/>
      <c r="PFS62" s="158"/>
      <c r="PFT62" s="158"/>
      <c r="PFU62" s="158"/>
      <c r="PFV62" s="158"/>
      <c r="PFW62" s="158"/>
      <c r="PFX62" s="158"/>
      <c r="PFY62" s="158"/>
      <c r="PFZ62" s="158"/>
      <c r="PGA62" s="158"/>
      <c r="PGB62" s="158"/>
      <c r="PGC62" s="158"/>
      <c r="PGD62" s="158"/>
      <c r="PGE62" s="158"/>
      <c r="PGF62" s="158"/>
      <c r="PGG62" s="158"/>
      <c r="PGH62" s="158"/>
      <c r="PGI62" s="158"/>
      <c r="PGJ62" s="158"/>
      <c r="PGK62" s="158"/>
      <c r="PGL62" s="158"/>
      <c r="PGM62" s="158"/>
      <c r="PGN62" s="158"/>
      <c r="PGO62" s="158"/>
      <c r="PGP62" s="158"/>
      <c r="PGQ62" s="158"/>
      <c r="PGR62" s="158"/>
      <c r="PGS62" s="158"/>
      <c r="PGT62" s="158"/>
      <c r="PGU62" s="158"/>
      <c r="PGV62" s="158"/>
      <c r="PGW62" s="158"/>
      <c r="PGX62" s="158"/>
      <c r="PGY62" s="158"/>
      <c r="PGZ62" s="158"/>
      <c r="PHA62" s="158"/>
      <c r="PHB62" s="158"/>
      <c r="PHC62" s="158"/>
      <c r="PHD62" s="158"/>
      <c r="PHE62" s="158"/>
      <c r="PHF62" s="158"/>
      <c r="PHG62" s="158"/>
      <c r="PHH62" s="158"/>
      <c r="PHI62" s="158"/>
      <c r="PHJ62" s="158"/>
      <c r="PHK62" s="158"/>
      <c r="PHL62" s="158"/>
      <c r="PHM62" s="158"/>
      <c r="PHN62" s="158"/>
      <c r="PHO62" s="158"/>
      <c r="PHP62" s="158"/>
      <c r="PHQ62" s="158"/>
      <c r="PHR62" s="158"/>
      <c r="PHS62" s="158"/>
      <c r="PHT62" s="158"/>
      <c r="PHU62" s="158"/>
      <c r="PHV62" s="158"/>
      <c r="PHW62" s="158"/>
      <c r="PHX62" s="158"/>
      <c r="PHY62" s="158"/>
      <c r="PHZ62" s="158"/>
      <c r="PIA62" s="158"/>
      <c r="PIB62" s="158"/>
      <c r="PIC62" s="158"/>
      <c r="PID62" s="158"/>
      <c r="PIE62" s="158"/>
      <c r="PIF62" s="158"/>
      <c r="PIG62" s="158"/>
      <c r="PIH62" s="158"/>
      <c r="PII62" s="158"/>
      <c r="PIJ62" s="158"/>
      <c r="PIK62" s="158"/>
      <c r="PIL62" s="158"/>
      <c r="PIM62" s="158"/>
      <c r="PIN62" s="158"/>
      <c r="PIO62" s="158"/>
      <c r="PIP62" s="158"/>
      <c r="PIQ62" s="158"/>
      <c r="PIR62" s="158"/>
      <c r="PIS62" s="158"/>
      <c r="PIT62" s="158"/>
      <c r="PIU62" s="158"/>
      <c r="PIV62" s="158"/>
      <c r="PIW62" s="158"/>
      <c r="PIX62" s="158"/>
      <c r="PIY62" s="158"/>
      <c r="PIZ62" s="158"/>
      <c r="PJA62" s="158"/>
      <c r="PJB62" s="158"/>
      <c r="PJC62" s="158"/>
      <c r="PJD62" s="158"/>
      <c r="PJE62" s="158"/>
      <c r="PJF62" s="158"/>
      <c r="PJG62" s="158"/>
      <c r="PJH62" s="158"/>
      <c r="PJI62" s="158"/>
      <c r="PJJ62" s="158"/>
      <c r="PJK62" s="158"/>
      <c r="PJL62" s="158"/>
      <c r="PJM62" s="158"/>
      <c r="PJN62" s="158"/>
      <c r="PJO62" s="158"/>
      <c r="PJP62" s="158"/>
      <c r="PJQ62" s="158"/>
      <c r="PJR62" s="158"/>
      <c r="PJS62" s="158"/>
      <c r="PJT62" s="158"/>
      <c r="PJU62" s="158"/>
      <c r="PJV62" s="158"/>
      <c r="PJW62" s="158"/>
      <c r="PJX62" s="158"/>
      <c r="PJY62" s="158"/>
      <c r="PJZ62" s="158"/>
      <c r="PKA62" s="158"/>
      <c r="PKB62" s="158"/>
      <c r="PKC62" s="158"/>
      <c r="PKD62" s="158"/>
      <c r="PKE62" s="158"/>
      <c r="PKF62" s="158"/>
      <c r="PKG62" s="158"/>
      <c r="PKH62" s="158"/>
      <c r="PKI62" s="158"/>
      <c r="PKJ62" s="158"/>
      <c r="PKK62" s="158"/>
      <c r="PKL62" s="158"/>
      <c r="PKM62" s="158"/>
      <c r="PKN62" s="158"/>
      <c r="PKO62" s="158"/>
      <c r="PKP62" s="158"/>
      <c r="PKQ62" s="158"/>
      <c r="PKR62" s="158"/>
      <c r="PKS62" s="158"/>
      <c r="PKT62" s="158"/>
      <c r="PKU62" s="158"/>
      <c r="PKV62" s="158"/>
      <c r="PKW62" s="158"/>
      <c r="PKX62" s="158"/>
      <c r="PKY62" s="158"/>
      <c r="PKZ62" s="158"/>
      <c r="PLA62" s="158"/>
      <c r="PLB62" s="158"/>
      <c r="PLC62" s="158"/>
      <c r="PLD62" s="158"/>
      <c r="PLE62" s="158"/>
      <c r="PLF62" s="158"/>
      <c r="PLG62" s="158"/>
      <c r="PLH62" s="158"/>
      <c r="PLI62" s="158"/>
      <c r="PLJ62" s="158"/>
      <c r="PLK62" s="158"/>
      <c r="PLL62" s="158"/>
      <c r="PLM62" s="158"/>
      <c r="PLN62" s="158"/>
      <c r="PLO62" s="158"/>
      <c r="PLP62" s="158"/>
      <c r="PLQ62" s="158"/>
      <c r="PLR62" s="158"/>
      <c r="PLS62" s="158"/>
      <c r="PLT62" s="158"/>
      <c r="PLU62" s="158"/>
      <c r="PLV62" s="158"/>
      <c r="PLW62" s="158"/>
      <c r="PLX62" s="158"/>
      <c r="PLY62" s="158"/>
      <c r="PLZ62" s="158"/>
      <c r="PMA62" s="158"/>
      <c r="PMB62" s="158"/>
      <c r="PMC62" s="158"/>
      <c r="PMD62" s="158"/>
      <c r="PME62" s="158"/>
      <c r="PMF62" s="158"/>
      <c r="PMG62" s="158"/>
      <c r="PMH62" s="158"/>
      <c r="PMI62" s="158"/>
      <c r="PMJ62" s="158"/>
      <c r="PMK62" s="158"/>
      <c r="PML62" s="158"/>
      <c r="PMM62" s="158"/>
      <c r="PMN62" s="158"/>
      <c r="PMO62" s="158"/>
      <c r="PMP62" s="158"/>
      <c r="PMQ62" s="158"/>
      <c r="PMR62" s="158"/>
      <c r="PMS62" s="158"/>
      <c r="PMT62" s="158"/>
      <c r="PMU62" s="158"/>
      <c r="PMV62" s="158"/>
      <c r="PMW62" s="158"/>
      <c r="PMX62" s="158"/>
      <c r="PMY62" s="158"/>
      <c r="PMZ62" s="158"/>
      <c r="PNA62" s="158"/>
      <c r="PNB62" s="158"/>
      <c r="PNC62" s="158"/>
      <c r="PND62" s="158"/>
      <c r="PNE62" s="158"/>
      <c r="PNF62" s="158"/>
      <c r="PNG62" s="158"/>
      <c r="PNH62" s="158"/>
      <c r="PNI62" s="158"/>
      <c r="PNJ62" s="158"/>
      <c r="PNK62" s="158"/>
      <c r="PNL62" s="158"/>
      <c r="PNM62" s="158"/>
      <c r="PNN62" s="158"/>
      <c r="PNO62" s="158"/>
      <c r="PNP62" s="158"/>
      <c r="PNQ62" s="158"/>
      <c r="PNR62" s="158"/>
      <c r="PNS62" s="158"/>
      <c r="PNT62" s="158"/>
      <c r="PNU62" s="158"/>
      <c r="PNV62" s="158"/>
      <c r="PNW62" s="158"/>
      <c r="PNX62" s="158"/>
      <c r="PNY62" s="158"/>
      <c r="PNZ62" s="158"/>
      <c r="POA62" s="158"/>
      <c r="POB62" s="158"/>
      <c r="POC62" s="158"/>
      <c r="POD62" s="158"/>
      <c r="POE62" s="158"/>
      <c r="POF62" s="158"/>
      <c r="POG62" s="158"/>
      <c r="POH62" s="158"/>
      <c r="POI62" s="158"/>
      <c r="POJ62" s="158"/>
      <c r="POK62" s="158"/>
      <c r="POL62" s="158"/>
      <c r="POM62" s="158"/>
      <c r="PON62" s="158"/>
      <c r="POO62" s="158"/>
      <c r="POP62" s="158"/>
      <c r="POQ62" s="158"/>
      <c r="POR62" s="158"/>
      <c r="POS62" s="158"/>
      <c r="POT62" s="158"/>
      <c r="POU62" s="158"/>
      <c r="POV62" s="158"/>
      <c r="POW62" s="158"/>
      <c r="POX62" s="158"/>
      <c r="POY62" s="158"/>
      <c r="POZ62" s="158"/>
      <c r="PPA62" s="158"/>
      <c r="PPB62" s="158"/>
      <c r="PPC62" s="158"/>
      <c r="PPD62" s="158"/>
      <c r="PPE62" s="158"/>
      <c r="PPF62" s="158"/>
      <c r="PPG62" s="158"/>
      <c r="PPH62" s="158"/>
      <c r="PPI62" s="158"/>
      <c r="PPJ62" s="158"/>
      <c r="PPK62" s="158"/>
      <c r="PPL62" s="158"/>
      <c r="PPM62" s="158"/>
      <c r="PPN62" s="158"/>
      <c r="PPO62" s="158"/>
      <c r="PPP62" s="158"/>
      <c r="PPQ62" s="158"/>
      <c r="PPR62" s="158"/>
      <c r="PPS62" s="158"/>
      <c r="PPT62" s="158"/>
      <c r="PPU62" s="158"/>
      <c r="PPV62" s="158"/>
      <c r="PPW62" s="158"/>
      <c r="PPX62" s="158"/>
      <c r="PPY62" s="158"/>
      <c r="PPZ62" s="158"/>
      <c r="PQA62" s="158"/>
      <c r="PQB62" s="158"/>
      <c r="PQC62" s="158"/>
      <c r="PQD62" s="158"/>
      <c r="PQE62" s="158"/>
      <c r="PQF62" s="158"/>
      <c r="PQG62" s="158"/>
      <c r="PQH62" s="158"/>
      <c r="PQI62" s="158"/>
      <c r="PQJ62" s="158"/>
      <c r="PQK62" s="158"/>
      <c r="PQL62" s="158"/>
      <c r="PQM62" s="158"/>
      <c r="PQN62" s="158"/>
      <c r="PQO62" s="158"/>
      <c r="PQP62" s="158"/>
      <c r="PQQ62" s="158"/>
      <c r="PQR62" s="158"/>
      <c r="PQS62" s="158"/>
      <c r="PQT62" s="158"/>
      <c r="PQU62" s="158"/>
      <c r="PQV62" s="158"/>
      <c r="PQW62" s="158"/>
      <c r="PQX62" s="158"/>
      <c r="PQY62" s="158"/>
      <c r="PQZ62" s="158"/>
      <c r="PRA62" s="158"/>
      <c r="PRB62" s="158"/>
      <c r="PRC62" s="158"/>
      <c r="PRD62" s="158"/>
      <c r="PRE62" s="158"/>
      <c r="PRF62" s="158"/>
      <c r="PRG62" s="158"/>
      <c r="PRH62" s="158"/>
      <c r="PRI62" s="158"/>
      <c r="PRJ62" s="158"/>
      <c r="PRK62" s="158"/>
      <c r="PRL62" s="158"/>
      <c r="PRM62" s="158"/>
      <c r="PRN62" s="158"/>
      <c r="PRO62" s="158"/>
      <c r="PRP62" s="158"/>
      <c r="PRQ62" s="158"/>
      <c r="PRR62" s="158"/>
      <c r="PRS62" s="158"/>
      <c r="PRT62" s="158"/>
      <c r="PRU62" s="158"/>
      <c r="PRV62" s="158"/>
      <c r="PRW62" s="158"/>
      <c r="PRX62" s="158"/>
      <c r="PRY62" s="158"/>
      <c r="PRZ62" s="158"/>
      <c r="PSA62" s="158"/>
      <c r="PSB62" s="158"/>
      <c r="PSC62" s="158"/>
      <c r="PSD62" s="158"/>
      <c r="PSE62" s="158"/>
      <c r="PSF62" s="158"/>
      <c r="PSG62" s="158"/>
      <c r="PSH62" s="158"/>
      <c r="PSI62" s="158"/>
      <c r="PSJ62" s="158"/>
      <c r="PSK62" s="158"/>
      <c r="PSL62" s="158"/>
      <c r="PSM62" s="158"/>
      <c r="PSN62" s="158"/>
      <c r="PSO62" s="158"/>
      <c r="PSP62" s="158"/>
      <c r="PSQ62" s="158"/>
      <c r="PSR62" s="158"/>
      <c r="PSS62" s="158"/>
      <c r="PST62" s="158"/>
      <c r="PSU62" s="158"/>
      <c r="PSV62" s="158"/>
      <c r="PSW62" s="158"/>
      <c r="PSX62" s="158"/>
      <c r="PSY62" s="158"/>
      <c r="PSZ62" s="158"/>
      <c r="PTA62" s="158"/>
      <c r="PTB62" s="158"/>
      <c r="PTC62" s="158"/>
      <c r="PTD62" s="158"/>
      <c r="PTE62" s="158"/>
      <c r="PTF62" s="158"/>
      <c r="PTG62" s="158"/>
      <c r="PTH62" s="158"/>
      <c r="PTI62" s="158"/>
      <c r="PTJ62" s="158"/>
      <c r="PTK62" s="158"/>
      <c r="PTL62" s="158"/>
      <c r="PTM62" s="158"/>
      <c r="PTN62" s="158"/>
      <c r="PTO62" s="158"/>
      <c r="PTP62" s="158"/>
      <c r="PTQ62" s="158"/>
      <c r="PTR62" s="158"/>
      <c r="PTS62" s="158"/>
      <c r="PTT62" s="158"/>
      <c r="PTU62" s="158"/>
      <c r="PTV62" s="158"/>
      <c r="PTW62" s="158"/>
      <c r="PTX62" s="158"/>
      <c r="PTY62" s="158"/>
      <c r="PTZ62" s="158"/>
      <c r="PUA62" s="158"/>
      <c r="PUB62" s="158"/>
      <c r="PUC62" s="158"/>
      <c r="PUD62" s="158"/>
      <c r="PUE62" s="158"/>
      <c r="PUF62" s="158"/>
      <c r="PUG62" s="158"/>
      <c r="PUH62" s="158"/>
      <c r="PUI62" s="158"/>
      <c r="PUJ62" s="158"/>
      <c r="PUK62" s="158"/>
      <c r="PUL62" s="158"/>
      <c r="PUM62" s="158"/>
      <c r="PUN62" s="158"/>
      <c r="PUO62" s="158"/>
      <c r="PUP62" s="158"/>
      <c r="PUQ62" s="158"/>
      <c r="PUR62" s="158"/>
      <c r="PUS62" s="158"/>
      <c r="PUT62" s="158"/>
      <c r="PUU62" s="158"/>
      <c r="PUV62" s="158"/>
      <c r="PUW62" s="158"/>
      <c r="PUX62" s="158"/>
      <c r="PUY62" s="158"/>
      <c r="PUZ62" s="158"/>
      <c r="PVA62" s="158"/>
      <c r="PVB62" s="158"/>
      <c r="PVC62" s="158"/>
      <c r="PVD62" s="158"/>
      <c r="PVE62" s="158"/>
      <c r="PVF62" s="158"/>
      <c r="PVG62" s="158"/>
      <c r="PVH62" s="158"/>
      <c r="PVI62" s="158"/>
      <c r="PVJ62" s="158"/>
      <c r="PVK62" s="158"/>
      <c r="PVL62" s="158"/>
      <c r="PVM62" s="158"/>
      <c r="PVN62" s="158"/>
      <c r="PVO62" s="158"/>
      <c r="PVP62" s="158"/>
      <c r="PVQ62" s="158"/>
      <c r="PVR62" s="158"/>
      <c r="PVS62" s="158"/>
      <c r="PVT62" s="158"/>
      <c r="PVU62" s="158"/>
      <c r="PVV62" s="158"/>
      <c r="PVW62" s="158"/>
      <c r="PVX62" s="158"/>
      <c r="PVY62" s="158"/>
      <c r="PVZ62" s="158"/>
      <c r="PWA62" s="158"/>
      <c r="PWB62" s="158"/>
      <c r="PWC62" s="158"/>
      <c r="PWD62" s="158"/>
      <c r="PWE62" s="158"/>
      <c r="PWF62" s="158"/>
      <c r="PWG62" s="158"/>
      <c r="PWH62" s="158"/>
      <c r="PWI62" s="158"/>
      <c r="PWJ62" s="158"/>
      <c r="PWK62" s="158"/>
      <c r="PWL62" s="158"/>
      <c r="PWM62" s="158"/>
      <c r="PWN62" s="158"/>
      <c r="PWO62" s="158"/>
      <c r="PWP62" s="158"/>
      <c r="PWQ62" s="158"/>
      <c r="PWR62" s="158"/>
      <c r="PWS62" s="158"/>
      <c r="PWT62" s="158"/>
      <c r="PWU62" s="158"/>
      <c r="PWV62" s="158"/>
      <c r="PWW62" s="158"/>
      <c r="PWX62" s="158"/>
      <c r="PWY62" s="158"/>
      <c r="PWZ62" s="158"/>
      <c r="PXA62" s="158"/>
      <c r="PXB62" s="158"/>
      <c r="PXC62" s="158"/>
      <c r="PXD62" s="158"/>
      <c r="PXE62" s="158"/>
      <c r="PXF62" s="158"/>
      <c r="PXG62" s="158"/>
      <c r="PXH62" s="158"/>
      <c r="PXI62" s="158"/>
      <c r="PXJ62" s="158"/>
      <c r="PXK62" s="158"/>
      <c r="PXL62" s="158"/>
      <c r="PXM62" s="158"/>
      <c r="PXN62" s="158"/>
      <c r="PXO62" s="158"/>
      <c r="PXP62" s="158"/>
      <c r="PXQ62" s="158"/>
      <c r="PXR62" s="158"/>
      <c r="PXS62" s="158"/>
      <c r="PXT62" s="158"/>
      <c r="PXU62" s="158"/>
      <c r="PXV62" s="158"/>
      <c r="PXW62" s="158"/>
      <c r="PXX62" s="158"/>
      <c r="PXY62" s="158"/>
      <c r="PXZ62" s="158"/>
      <c r="PYA62" s="158"/>
      <c r="PYB62" s="158"/>
      <c r="PYC62" s="158"/>
      <c r="PYD62" s="158"/>
      <c r="PYE62" s="158"/>
      <c r="PYF62" s="158"/>
      <c r="PYG62" s="158"/>
      <c r="PYH62" s="158"/>
      <c r="PYI62" s="158"/>
      <c r="PYJ62" s="158"/>
      <c r="PYK62" s="158"/>
      <c r="PYL62" s="158"/>
      <c r="PYM62" s="158"/>
      <c r="PYN62" s="158"/>
      <c r="PYO62" s="158"/>
      <c r="PYP62" s="158"/>
      <c r="PYQ62" s="158"/>
      <c r="PYR62" s="158"/>
      <c r="PYS62" s="158"/>
      <c r="PYT62" s="158"/>
      <c r="PYU62" s="158"/>
      <c r="PYV62" s="158"/>
      <c r="PYW62" s="158"/>
      <c r="PYX62" s="158"/>
      <c r="PYY62" s="158"/>
      <c r="PYZ62" s="158"/>
      <c r="PZA62" s="158"/>
      <c r="PZB62" s="158"/>
      <c r="PZC62" s="158"/>
      <c r="PZD62" s="158"/>
      <c r="PZE62" s="158"/>
      <c r="PZF62" s="158"/>
      <c r="PZG62" s="158"/>
      <c r="PZH62" s="158"/>
      <c r="PZI62" s="158"/>
      <c r="PZJ62" s="158"/>
      <c r="PZK62" s="158"/>
      <c r="PZL62" s="158"/>
      <c r="PZM62" s="158"/>
      <c r="PZN62" s="158"/>
      <c r="PZO62" s="158"/>
      <c r="PZP62" s="158"/>
      <c r="PZQ62" s="158"/>
      <c r="PZR62" s="158"/>
      <c r="PZS62" s="158"/>
      <c r="PZT62" s="158"/>
      <c r="PZU62" s="158"/>
      <c r="PZV62" s="158"/>
      <c r="PZW62" s="158"/>
      <c r="PZX62" s="158"/>
      <c r="PZY62" s="158"/>
      <c r="PZZ62" s="158"/>
      <c r="QAA62" s="158"/>
      <c r="QAB62" s="158"/>
      <c r="QAC62" s="158"/>
      <c r="QAD62" s="158"/>
      <c r="QAE62" s="158"/>
      <c r="QAF62" s="158"/>
      <c r="QAG62" s="158"/>
      <c r="QAH62" s="158"/>
      <c r="QAI62" s="158"/>
      <c r="QAJ62" s="158"/>
      <c r="QAK62" s="158"/>
      <c r="QAL62" s="158"/>
      <c r="QAM62" s="158"/>
      <c r="QAN62" s="158"/>
      <c r="QAO62" s="158"/>
      <c r="QAP62" s="158"/>
      <c r="QAQ62" s="158"/>
      <c r="QAR62" s="158"/>
      <c r="QAS62" s="158"/>
      <c r="QAT62" s="158"/>
      <c r="QAU62" s="158"/>
      <c r="QAV62" s="158"/>
      <c r="QAW62" s="158"/>
      <c r="QAX62" s="158"/>
      <c r="QAY62" s="158"/>
      <c r="QAZ62" s="158"/>
      <c r="QBA62" s="158"/>
      <c r="QBB62" s="158"/>
      <c r="QBC62" s="158"/>
      <c r="QBD62" s="158"/>
      <c r="QBE62" s="158"/>
      <c r="QBF62" s="158"/>
      <c r="QBG62" s="158"/>
      <c r="QBH62" s="158"/>
      <c r="QBI62" s="158"/>
      <c r="QBJ62" s="158"/>
      <c r="QBK62" s="158"/>
      <c r="QBL62" s="158"/>
      <c r="QBM62" s="158"/>
      <c r="QBN62" s="158"/>
      <c r="QBO62" s="158"/>
      <c r="QBP62" s="158"/>
      <c r="QBQ62" s="158"/>
      <c r="QBR62" s="158"/>
      <c r="QBS62" s="158"/>
      <c r="QBT62" s="158"/>
      <c r="QBU62" s="158"/>
      <c r="QBV62" s="158"/>
      <c r="QBW62" s="158"/>
      <c r="QBX62" s="158"/>
      <c r="QBY62" s="158"/>
      <c r="QBZ62" s="158"/>
      <c r="QCA62" s="158"/>
      <c r="QCB62" s="158"/>
      <c r="QCC62" s="158"/>
      <c r="QCD62" s="158"/>
      <c r="QCE62" s="158"/>
      <c r="QCF62" s="158"/>
      <c r="QCG62" s="158"/>
      <c r="QCH62" s="158"/>
      <c r="QCI62" s="158"/>
      <c r="QCJ62" s="158"/>
      <c r="QCK62" s="158"/>
      <c r="QCL62" s="158"/>
      <c r="QCM62" s="158"/>
      <c r="QCN62" s="158"/>
      <c r="QCO62" s="158"/>
      <c r="QCP62" s="158"/>
      <c r="QCQ62" s="158"/>
      <c r="QCR62" s="158"/>
      <c r="QCS62" s="158"/>
      <c r="QCT62" s="158"/>
      <c r="QCU62" s="158"/>
      <c r="QCV62" s="158"/>
      <c r="QCW62" s="158"/>
      <c r="QCX62" s="158"/>
      <c r="QCY62" s="158"/>
      <c r="QCZ62" s="158"/>
      <c r="QDA62" s="158"/>
      <c r="QDB62" s="158"/>
      <c r="QDC62" s="158"/>
      <c r="QDD62" s="158"/>
      <c r="QDE62" s="158"/>
      <c r="QDF62" s="158"/>
      <c r="QDG62" s="158"/>
      <c r="QDH62" s="158"/>
      <c r="QDI62" s="158"/>
      <c r="QDJ62" s="158"/>
      <c r="QDK62" s="158"/>
      <c r="QDL62" s="158"/>
      <c r="QDM62" s="158"/>
      <c r="QDN62" s="158"/>
      <c r="QDO62" s="158"/>
      <c r="QDP62" s="158"/>
      <c r="QDQ62" s="158"/>
      <c r="QDR62" s="158"/>
      <c r="QDS62" s="158"/>
      <c r="QDT62" s="158"/>
      <c r="QDU62" s="158"/>
      <c r="QDV62" s="158"/>
      <c r="QDW62" s="158"/>
      <c r="QDX62" s="158"/>
      <c r="QDY62" s="158"/>
      <c r="QDZ62" s="158"/>
      <c r="QEA62" s="158"/>
      <c r="QEB62" s="158"/>
      <c r="QEC62" s="158"/>
      <c r="QED62" s="158"/>
      <c r="QEE62" s="158"/>
      <c r="QEF62" s="158"/>
      <c r="QEG62" s="158"/>
      <c r="QEH62" s="158"/>
      <c r="QEI62" s="158"/>
      <c r="QEJ62" s="158"/>
      <c r="QEK62" s="158"/>
      <c r="QEL62" s="158"/>
      <c r="QEM62" s="158"/>
      <c r="QEN62" s="158"/>
      <c r="QEO62" s="158"/>
      <c r="QEP62" s="158"/>
      <c r="QEQ62" s="158"/>
      <c r="QER62" s="158"/>
      <c r="QES62" s="158"/>
      <c r="QET62" s="158"/>
      <c r="QEU62" s="158"/>
      <c r="QEV62" s="158"/>
      <c r="QEW62" s="158"/>
      <c r="QEX62" s="158"/>
      <c r="QEY62" s="158"/>
      <c r="QEZ62" s="158"/>
      <c r="QFA62" s="158"/>
      <c r="QFB62" s="158"/>
      <c r="QFC62" s="158"/>
      <c r="QFD62" s="158"/>
      <c r="QFE62" s="158"/>
      <c r="QFF62" s="158"/>
      <c r="QFG62" s="158"/>
      <c r="QFH62" s="158"/>
      <c r="QFI62" s="158"/>
      <c r="QFJ62" s="158"/>
      <c r="QFK62" s="158"/>
      <c r="QFL62" s="158"/>
      <c r="QFM62" s="158"/>
      <c r="QFN62" s="158"/>
      <c r="QFO62" s="158"/>
      <c r="QFP62" s="158"/>
      <c r="QFQ62" s="158"/>
      <c r="QFR62" s="158"/>
      <c r="QFS62" s="158"/>
      <c r="QFT62" s="158"/>
      <c r="QFU62" s="158"/>
      <c r="QFV62" s="158"/>
      <c r="QFW62" s="158"/>
      <c r="QFX62" s="158"/>
      <c r="QFY62" s="158"/>
      <c r="QFZ62" s="158"/>
      <c r="QGA62" s="158"/>
      <c r="QGB62" s="158"/>
      <c r="QGC62" s="158"/>
      <c r="QGD62" s="158"/>
      <c r="QGE62" s="158"/>
      <c r="QGF62" s="158"/>
      <c r="QGG62" s="158"/>
      <c r="QGH62" s="158"/>
      <c r="QGI62" s="158"/>
      <c r="QGJ62" s="158"/>
      <c r="QGK62" s="158"/>
      <c r="QGL62" s="158"/>
      <c r="QGM62" s="158"/>
      <c r="QGN62" s="158"/>
      <c r="QGO62" s="158"/>
      <c r="QGP62" s="158"/>
      <c r="QGQ62" s="158"/>
      <c r="QGR62" s="158"/>
      <c r="QGS62" s="158"/>
      <c r="QGT62" s="158"/>
      <c r="QGU62" s="158"/>
      <c r="QGV62" s="158"/>
      <c r="QGW62" s="158"/>
      <c r="QGX62" s="158"/>
      <c r="QGY62" s="158"/>
      <c r="QGZ62" s="158"/>
      <c r="QHA62" s="158"/>
      <c r="QHB62" s="158"/>
      <c r="QHC62" s="158"/>
      <c r="QHD62" s="158"/>
      <c r="QHE62" s="158"/>
      <c r="QHF62" s="158"/>
      <c r="QHG62" s="158"/>
      <c r="QHH62" s="158"/>
      <c r="QHI62" s="158"/>
      <c r="QHJ62" s="158"/>
      <c r="QHK62" s="158"/>
      <c r="QHL62" s="158"/>
      <c r="QHM62" s="158"/>
      <c r="QHN62" s="158"/>
      <c r="QHO62" s="158"/>
      <c r="QHP62" s="158"/>
      <c r="QHQ62" s="158"/>
      <c r="QHR62" s="158"/>
      <c r="QHS62" s="158"/>
      <c r="QHT62" s="158"/>
      <c r="QHU62" s="158"/>
      <c r="QHV62" s="158"/>
      <c r="QHW62" s="158"/>
      <c r="QHX62" s="158"/>
      <c r="QHY62" s="158"/>
      <c r="QHZ62" s="158"/>
      <c r="QIA62" s="158"/>
      <c r="QIB62" s="158"/>
      <c r="QIC62" s="158"/>
      <c r="QID62" s="158"/>
      <c r="QIE62" s="158"/>
      <c r="QIF62" s="158"/>
      <c r="QIG62" s="158"/>
      <c r="QIH62" s="158"/>
      <c r="QII62" s="158"/>
      <c r="QIJ62" s="158"/>
      <c r="QIK62" s="158"/>
      <c r="QIL62" s="158"/>
      <c r="QIM62" s="158"/>
      <c r="QIN62" s="158"/>
      <c r="QIO62" s="158"/>
      <c r="QIP62" s="158"/>
      <c r="QIQ62" s="158"/>
      <c r="QIR62" s="158"/>
      <c r="QIS62" s="158"/>
      <c r="QIT62" s="158"/>
      <c r="QIU62" s="158"/>
      <c r="QIV62" s="158"/>
      <c r="QIW62" s="158"/>
      <c r="QIX62" s="158"/>
      <c r="QIY62" s="158"/>
      <c r="QIZ62" s="158"/>
      <c r="QJA62" s="158"/>
      <c r="QJB62" s="158"/>
      <c r="QJC62" s="158"/>
      <c r="QJD62" s="158"/>
      <c r="QJE62" s="158"/>
      <c r="QJF62" s="158"/>
      <c r="QJG62" s="158"/>
      <c r="QJH62" s="158"/>
      <c r="QJI62" s="158"/>
      <c r="QJJ62" s="158"/>
      <c r="QJK62" s="158"/>
      <c r="QJL62" s="158"/>
      <c r="QJM62" s="158"/>
      <c r="QJN62" s="158"/>
      <c r="QJO62" s="158"/>
      <c r="QJP62" s="158"/>
      <c r="QJQ62" s="158"/>
      <c r="QJR62" s="158"/>
      <c r="QJS62" s="158"/>
      <c r="QJT62" s="158"/>
      <c r="QJU62" s="158"/>
      <c r="QJV62" s="158"/>
      <c r="QJW62" s="158"/>
      <c r="QJX62" s="158"/>
      <c r="QJY62" s="158"/>
      <c r="QJZ62" s="158"/>
      <c r="QKA62" s="158"/>
      <c r="QKB62" s="158"/>
      <c r="QKC62" s="158"/>
      <c r="QKD62" s="158"/>
      <c r="QKE62" s="158"/>
      <c r="QKF62" s="158"/>
      <c r="QKG62" s="158"/>
      <c r="QKH62" s="158"/>
      <c r="QKI62" s="158"/>
      <c r="QKJ62" s="158"/>
      <c r="QKK62" s="158"/>
      <c r="QKL62" s="158"/>
      <c r="QKM62" s="158"/>
      <c r="QKN62" s="158"/>
      <c r="QKO62" s="158"/>
      <c r="QKP62" s="158"/>
      <c r="QKQ62" s="158"/>
      <c r="QKR62" s="158"/>
      <c r="QKS62" s="158"/>
      <c r="QKT62" s="158"/>
      <c r="QKU62" s="158"/>
      <c r="QKV62" s="158"/>
      <c r="QKW62" s="158"/>
      <c r="QKX62" s="158"/>
      <c r="QKY62" s="158"/>
      <c r="QKZ62" s="158"/>
      <c r="QLA62" s="158"/>
      <c r="QLB62" s="158"/>
      <c r="QLC62" s="158"/>
      <c r="QLD62" s="158"/>
      <c r="QLE62" s="158"/>
      <c r="QLF62" s="158"/>
      <c r="QLG62" s="158"/>
      <c r="QLH62" s="158"/>
      <c r="QLI62" s="158"/>
      <c r="QLJ62" s="158"/>
      <c r="QLK62" s="158"/>
      <c r="QLL62" s="158"/>
      <c r="QLM62" s="158"/>
      <c r="QLN62" s="158"/>
      <c r="QLO62" s="158"/>
      <c r="QLP62" s="158"/>
      <c r="QLQ62" s="158"/>
      <c r="QLR62" s="158"/>
      <c r="QLS62" s="158"/>
      <c r="QLT62" s="158"/>
      <c r="QLU62" s="158"/>
      <c r="QLV62" s="158"/>
      <c r="QLW62" s="158"/>
      <c r="QLX62" s="158"/>
      <c r="QLY62" s="158"/>
      <c r="QLZ62" s="158"/>
      <c r="QMA62" s="158"/>
      <c r="QMB62" s="158"/>
      <c r="QMC62" s="158"/>
      <c r="QMD62" s="158"/>
      <c r="QME62" s="158"/>
      <c r="QMF62" s="158"/>
      <c r="QMG62" s="158"/>
      <c r="QMH62" s="158"/>
      <c r="QMI62" s="158"/>
      <c r="QMJ62" s="158"/>
      <c r="QMK62" s="158"/>
      <c r="QML62" s="158"/>
      <c r="QMM62" s="158"/>
      <c r="QMN62" s="158"/>
      <c r="QMO62" s="158"/>
      <c r="QMP62" s="158"/>
      <c r="QMQ62" s="158"/>
      <c r="QMR62" s="158"/>
      <c r="QMS62" s="158"/>
      <c r="QMT62" s="158"/>
      <c r="QMU62" s="158"/>
      <c r="QMV62" s="158"/>
      <c r="QMW62" s="158"/>
      <c r="QMX62" s="158"/>
      <c r="QMY62" s="158"/>
      <c r="QMZ62" s="158"/>
      <c r="QNA62" s="158"/>
      <c r="QNB62" s="158"/>
      <c r="QNC62" s="158"/>
      <c r="QND62" s="158"/>
      <c r="QNE62" s="158"/>
      <c r="QNF62" s="158"/>
      <c r="QNG62" s="158"/>
      <c r="QNH62" s="158"/>
      <c r="QNI62" s="158"/>
      <c r="QNJ62" s="158"/>
      <c r="QNK62" s="158"/>
      <c r="QNL62" s="158"/>
      <c r="QNM62" s="158"/>
      <c r="QNN62" s="158"/>
      <c r="QNO62" s="158"/>
      <c r="QNP62" s="158"/>
      <c r="QNQ62" s="158"/>
      <c r="QNR62" s="158"/>
      <c r="QNS62" s="158"/>
      <c r="QNT62" s="158"/>
      <c r="QNU62" s="158"/>
      <c r="QNV62" s="158"/>
      <c r="QNW62" s="158"/>
      <c r="QNX62" s="158"/>
      <c r="QNY62" s="158"/>
      <c r="QNZ62" s="158"/>
      <c r="QOA62" s="158"/>
      <c r="QOB62" s="158"/>
      <c r="QOC62" s="158"/>
      <c r="QOD62" s="158"/>
      <c r="QOE62" s="158"/>
      <c r="QOF62" s="158"/>
      <c r="QOG62" s="158"/>
      <c r="QOH62" s="158"/>
      <c r="QOI62" s="158"/>
      <c r="QOJ62" s="158"/>
      <c r="QOK62" s="158"/>
      <c r="QOL62" s="158"/>
      <c r="QOM62" s="158"/>
      <c r="QON62" s="158"/>
      <c r="QOO62" s="158"/>
      <c r="QOP62" s="158"/>
      <c r="QOQ62" s="158"/>
      <c r="QOR62" s="158"/>
      <c r="QOS62" s="158"/>
      <c r="QOT62" s="158"/>
      <c r="QOU62" s="158"/>
      <c r="QOV62" s="158"/>
      <c r="QOW62" s="158"/>
      <c r="QOX62" s="158"/>
      <c r="QOY62" s="158"/>
      <c r="QOZ62" s="158"/>
      <c r="QPA62" s="158"/>
      <c r="QPB62" s="158"/>
      <c r="QPC62" s="158"/>
      <c r="QPD62" s="158"/>
      <c r="QPE62" s="158"/>
      <c r="QPF62" s="158"/>
      <c r="QPG62" s="158"/>
      <c r="QPH62" s="158"/>
      <c r="QPI62" s="158"/>
      <c r="QPJ62" s="158"/>
      <c r="QPK62" s="158"/>
      <c r="QPL62" s="158"/>
      <c r="QPM62" s="158"/>
      <c r="QPN62" s="158"/>
      <c r="QPO62" s="158"/>
      <c r="QPP62" s="158"/>
      <c r="QPQ62" s="158"/>
      <c r="QPR62" s="158"/>
      <c r="QPS62" s="158"/>
      <c r="QPT62" s="158"/>
      <c r="QPU62" s="158"/>
      <c r="QPV62" s="158"/>
      <c r="QPW62" s="158"/>
      <c r="QPX62" s="158"/>
      <c r="QPY62" s="158"/>
      <c r="QPZ62" s="158"/>
      <c r="QQA62" s="158"/>
      <c r="QQB62" s="158"/>
      <c r="QQC62" s="158"/>
      <c r="QQD62" s="158"/>
      <c r="QQE62" s="158"/>
      <c r="QQF62" s="158"/>
      <c r="QQG62" s="158"/>
      <c r="QQH62" s="158"/>
      <c r="QQI62" s="158"/>
      <c r="QQJ62" s="158"/>
      <c r="QQK62" s="158"/>
      <c r="QQL62" s="158"/>
      <c r="QQM62" s="158"/>
      <c r="QQN62" s="158"/>
      <c r="QQO62" s="158"/>
      <c r="QQP62" s="158"/>
      <c r="QQQ62" s="158"/>
      <c r="QQR62" s="158"/>
      <c r="QQS62" s="158"/>
      <c r="QQT62" s="158"/>
      <c r="QQU62" s="158"/>
      <c r="QQV62" s="158"/>
      <c r="QQW62" s="158"/>
      <c r="QQX62" s="158"/>
      <c r="QQY62" s="158"/>
      <c r="QQZ62" s="158"/>
      <c r="QRA62" s="158"/>
      <c r="QRB62" s="158"/>
      <c r="QRC62" s="158"/>
      <c r="QRD62" s="158"/>
      <c r="QRE62" s="158"/>
      <c r="QRF62" s="158"/>
      <c r="QRG62" s="158"/>
      <c r="QRH62" s="158"/>
      <c r="QRI62" s="158"/>
      <c r="QRJ62" s="158"/>
      <c r="QRK62" s="158"/>
      <c r="QRL62" s="158"/>
      <c r="QRM62" s="158"/>
      <c r="QRN62" s="158"/>
      <c r="QRO62" s="158"/>
      <c r="QRP62" s="158"/>
      <c r="QRQ62" s="158"/>
      <c r="QRR62" s="158"/>
      <c r="QRS62" s="158"/>
      <c r="QRT62" s="158"/>
      <c r="QRU62" s="158"/>
      <c r="QRV62" s="158"/>
      <c r="QRW62" s="158"/>
      <c r="QRX62" s="158"/>
      <c r="QRY62" s="158"/>
      <c r="QRZ62" s="158"/>
      <c r="QSA62" s="158"/>
      <c r="QSB62" s="158"/>
      <c r="QSC62" s="158"/>
      <c r="QSD62" s="158"/>
      <c r="QSE62" s="158"/>
      <c r="QSF62" s="158"/>
      <c r="QSG62" s="158"/>
      <c r="QSH62" s="158"/>
      <c r="QSI62" s="158"/>
      <c r="QSJ62" s="158"/>
      <c r="QSK62" s="158"/>
      <c r="QSL62" s="158"/>
      <c r="QSM62" s="158"/>
      <c r="QSN62" s="158"/>
      <c r="QSO62" s="158"/>
      <c r="QSP62" s="158"/>
      <c r="QSQ62" s="158"/>
      <c r="QSR62" s="158"/>
      <c r="QSS62" s="158"/>
      <c r="QST62" s="158"/>
      <c r="QSU62" s="158"/>
      <c r="QSV62" s="158"/>
      <c r="QSW62" s="158"/>
      <c r="QSX62" s="158"/>
      <c r="QSY62" s="158"/>
      <c r="QSZ62" s="158"/>
      <c r="QTA62" s="158"/>
      <c r="QTB62" s="158"/>
      <c r="QTC62" s="158"/>
      <c r="QTD62" s="158"/>
      <c r="QTE62" s="158"/>
      <c r="QTF62" s="158"/>
      <c r="QTG62" s="158"/>
      <c r="QTH62" s="158"/>
      <c r="QTI62" s="158"/>
      <c r="QTJ62" s="158"/>
      <c r="QTK62" s="158"/>
      <c r="QTL62" s="158"/>
      <c r="QTM62" s="158"/>
      <c r="QTN62" s="158"/>
      <c r="QTO62" s="158"/>
      <c r="QTP62" s="158"/>
      <c r="QTQ62" s="158"/>
      <c r="QTR62" s="158"/>
      <c r="QTS62" s="158"/>
      <c r="QTT62" s="158"/>
      <c r="QTU62" s="158"/>
      <c r="QTV62" s="158"/>
      <c r="QTW62" s="158"/>
      <c r="QTX62" s="158"/>
      <c r="QTY62" s="158"/>
      <c r="QTZ62" s="158"/>
      <c r="QUA62" s="158"/>
      <c r="QUB62" s="158"/>
      <c r="QUC62" s="158"/>
      <c r="QUD62" s="158"/>
      <c r="QUE62" s="158"/>
      <c r="QUF62" s="158"/>
      <c r="QUG62" s="158"/>
      <c r="QUH62" s="158"/>
      <c r="QUI62" s="158"/>
      <c r="QUJ62" s="158"/>
      <c r="QUK62" s="158"/>
      <c r="QUL62" s="158"/>
      <c r="QUM62" s="158"/>
      <c r="QUN62" s="158"/>
      <c r="QUO62" s="158"/>
      <c r="QUP62" s="158"/>
      <c r="QUQ62" s="158"/>
      <c r="QUR62" s="158"/>
      <c r="QUS62" s="158"/>
      <c r="QUT62" s="158"/>
      <c r="QUU62" s="158"/>
      <c r="QUV62" s="158"/>
      <c r="QUW62" s="158"/>
      <c r="QUX62" s="158"/>
      <c r="QUY62" s="158"/>
      <c r="QUZ62" s="158"/>
      <c r="QVA62" s="158"/>
      <c r="QVB62" s="158"/>
      <c r="QVC62" s="158"/>
      <c r="QVD62" s="158"/>
      <c r="QVE62" s="158"/>
      <c r="QVF62" s="158"/>
      <c r="QVG62" s="158"/>
      <c r="QVH62" s="158"/>
      <c r="QVI62" s="158"/>
      <c r="QVJ62" s="158"/>
      <c r="QVK62" s="158"/>
      <c r="QVL62" s="158"/>
      <c r="QVM62" s="158"/>
      <c r="QVN62" s="158"/>
      <c r="QVO62" s="158"/>
      <c r="QVP62" s="158"/>
      <c r="QVQ62" s="158"/>
      <c r="QVR62" s="158"/>
      <c r="QVS62" s="158"/>
      <c r="QVT62" s="158"/>
      <c r="QVU62" s="158"/>
      <c r="QVV62" s="158"/>
      <c r="QVW62" s="158"/>
      <c r="QVX62" s="158"/>
      <c r="QVY62" s="158"/>
      <c r="QVZ62" s="158"/>
      <c r="QWA62" s="158"/>
      <c r="QWB62" s="158"/>
      <c r="QWC62" s="158"/>
      <c r="QWD62" s="158"/>
      <c r="QWE62" s="158"/>
      <c r="QWF62" s="158"/>
      <c r="QWG62" s="158"/>
      <c r="QWH62" s="158"/>
      <c r="QWI62" s="158"/>
      <c r="QWJ62" s="158"/>
      <c r="QWK62" s="158"/>
      <c r="QWL62" s="158"/>
      <c r="QWM62" s="158"/>
      <c r="QWN62" s="158"/>
      <c r="QWO62" s="158"/>
      <c r="QWP62" s="158"/>
      <c r="QWQ62" s="158"/>
      <c r="QWR62" s="158"/>
      <c r="QWS62" s="158"/>
      <c r="QWT62" s="158"/>
      <c r="QWU62" s="158"/>
      <c r="QWV62" s="158"/>
      <c r="QWW62" s="158"/>
      <c r="QWX62" s="158"/>
      <c r="QWY62" s="158"/>
      <c r="QWZ62" s="158"/>
      <c r="QXA62" s="158"/>
      <c r="QXB62" s="158"/>
      <c r="QXC62" s="158"/>
      <c r="QXD62" s="158"/>
      <c r="QXE62" s="158"/>
      <c r="QXF62" s="158"/>
      <c r="QXG62" s="158"/>
      <c r="QXH62" s="158"/>
      <c r="QXI62" s="158"/>
      <c r="QXJ62" s="158"/>
      <c r="QXK62" s="158"/>
      <c r="QXL62" s="158"/>
      <c r="QXM62" s="158"/>
      <c r="QXN62" s="158"/>
      <c r="QXO62" s="158"/>
      <c r="QXP62" s="158"/>
      <c r="QXQ62" s="158"/>
      <c r="QXR62" s="158"/>
      <c r="QXS62" s="158"/>
      <c r="QXT62" s="158"/>
      <c r="QXU62" s="158"/>
      <c r="QXV62" s="158"/>
      <c r="QXW62" s="158"/>
      <c r="QXX62" s="158"/>
      <c r="QXY62" s="158"/>
      <c r="QXZ62" s="158"/>
      <c r="QYA62" s="158"/>
      <c r="QYB62" s="158"/>
      <c r="QYC62" s="158"/>
      <c r="QYD62" s="158"/>
      <c r="QYE62" s="158"/>
      <c r="QYF62" s="158"/>
      <c r="QYG62" s="158"/>
      <c r="QYH62" s="158"/>
      <c r="QYI62" s="158"/>
      <c r="QYJ62" s="158"/>
      <c r="QYK62" s="158"/>
      <c r="QYL62" s="158"/>
      <c r="QYM62" s="158"/>
      <c r="QYN62" s="158"/>
      <c r="QYO62" s="158"/>
      <c r="QYP62" s="158"/>
      <c r="QYQ62" s="158"/>
      <c r="QYR62" s="158"/>
      <c r="QYS62" s="158"/>
      <c r="QYT62" s="158"/>
      <c r="QYU62" s="158"/>
      <c r="QYV62" s="158"/>
      <c r="QYW62" s="158"/>
      <c r="QYX62" s="158"/>
      <c r="QYY62" s="158"/>
      <c r="QYZ62" s="158"/>
      <c r="QZA62" s="158"/>
      <c r="QZB62" s="158"/>
      <c r="QZC62" s="158"/>
      <c r="QZD62" s="158"/>
      <c r="QZE62" s="158"/>
      <c r="QZF62" s="158"/>
      <c r="QZG62" s="158"/>
      <c r="QZH62" s="158"/>
      <c r="QZI62" s="158"/>
      <c r="QZJ62" s="158"/>
      <c r="QZK62" s="158"/>
      <c r="QZL62" s="158"/>
      <c r="QZM62" s="158"/>
      <c r="QZN62" s="158"/>
      <c r="QZO62" s="158"/>
      <c r="QZP62" s="158"/>
      <c r="QZQ62" s="158"/>
      <c r="QZR62" s="158"/>
      <c r="QZS62" s="158"/>
      <c r="QZT62" s="158"/>
      <c r="QZU62" s="158"/>
      <c r="QZV62" s="158"/>
      <c r="QZW62" s="158"/>
      <c r="QZX62" s="158"/>
      <c r="QZY62" s="158"/>
      <c r="QZZ62" s="158"/>
      <c r="RAA62" s="158"/>
      <c r="RAB62" s="158"/>
      <c r="RAC62" s="158"/>
      <c r="RAD62" s="158"/>
      <c r="RAE62" s="158"/>
      <c r="RAF62" s="158"/>
      <c r="RAG62" s="158"/>
      <c r="RAH62" s="158"/>
      <c r="RAI62" s="158"/>
      <c r="RAJ62" s="158"/>
      <c r="RAK62" s="158"/>
      <c r="RAL62" s="158"/>
      <c r="RAM62" s="158"/>
      <c r="RAN62" s="158"/>
      <c r="RAO62" s="158"/>
      <c r="RAP62" s="158"/>
      <c r="RAQ62" s="158"/>
      <c r="RAR62" s="158"/>
      <c r="RAS62" s="158"/>
      <c r="RAT62" s="158"/>
      <c r="RAU62" s="158"/>
      <c r="RAV62" s="158"/>
      <c r="RAW62" s="158"/>
      <c r="RAX62" s="158"/>
      <c r="RAY62" s="158"/>
      <c r="RAZ62" s="158"/>
      <c r="RBA62" s="158"/>
      <c r="RBB62" s="158"/>
      <c r="RBC62" s="158"/>
      <c r="RBD62" s="158"/>
      <c r="RBE62" s="158"/>
      <c r="RBF62" s="158"/>
      <c r="RBG62" s="158"/>
      <c r="RBH62" s="158"/>
      <c r="RBI62" s="158"/>
      <c r="RBJ62" s="158"/>
      <c r="RBK62" s="158"/>
      <c r="RBL62" s="158"/>
      <c r="RBM62" s="158"/>
      <c r="RBN62" s="158"/>
      <c r="RBO62" s="158"/>
      <c r="RBP62" s="158"/>
      <c r="RBQ62" s="158"/>
      <c r="RBR62" s="158"/>
      <c r="RBS62" s="158"/>
      <c r="RBT62" s="158"/>
      <c r="RBU62" s="158"/>
      <c r="RBV62" s="158"/>
      <c r="RBW62" s="158"/>
      <c r="RBX62" s="158"/>
      <c r="RBY62" s="158"/>
      <c r="RBZ62" s="158"/>
      <c r="RCA62" s="158"/>
      <c r="RCB62" s="158"/>
      <c r="RCC62" s="158"/>
      <c r="RCD62" s="158"/>
      <c r="RCE62" s="158"/>
      <c r="RCF62" s="158"/>
      <c r="RCG62" s="158"/>
      <c r="RCH62" s="158"/>
      <c r="RCI62" s="158"/>
      <c r="RCJ62" s="158"/>
      <c r="RCK62" s="158"/>
      <c r="RCL62" s="158"/>
      <c r="RCM62" s="158"/>
      <c r="RCN62" s="158"/>
      <c r="RCO62" s="158"/>
      <c r="RCP62" s="158"/>
      <c r="RCQ62" s="158"/>
      <c r="RCR62" s="158"/>
      <c r="RCS62" s="158"/>
      <c r="RCT62" s="158"/>
      <c r="RCU62" s="158"/>
      <c r="RCV62" s="158"/>
      <c r="RCW62" s="158"/>
      <c r="RCX62" s="158"/>
      <c r="RCY62" s="158"/>
      <c r="RCZ62" s="158"/>
      <c r="RDA62" s="158"/>
      <c r="RDB62" s="158"/>
      <c r="RDC62" s="158"/>
      <c r="RDD62" s="158"/>
      <c r="RDE62" s="158"/>
      <c r="RDF62" s="158"/>
      <c r="RDG62" s="158"/>
      <c r="RDH62" s="158"/>
      <c r="RDI62" s="158"/>
      <c r="RDJ62" s="158"/>
      <c r="RDK62" s="158"/>
      <c r="RDL62" s="158"/>
      <c r="RDM62" s="158"/>
      <c r="RDN62" s="158"/>
      <c r="RDO62" s="158"/>
      <c r="RDP62" s="158"/>
      <c r="RDQ62" s="158"/>
      <c r="RDR62" s="158"/>
      <c r="RDS62" s="158"/>
      <c r="RDT62" s="158"/>
      <c r="RDU62" s="158"/>
      <c r="RDV62" s="158"/>
      <c r="RDW62" s="158"/>
      <c r="RDX62" s="158"/>
      <c r="RDY62" s="158"/>
      <c r="RDZ62" s="158"/>
      <c r="REA62" s="158"/>
      <c r="REB62" s="158"/>
      <c r="REC62" s="158"/>
      <c r="RED62" s="158"/>
      <c r="REE62" s="158"/>
      <c r="REF62" s="158"/>
      <c r="REG62" s="158"/>
      <c r="REH62" s="158"/>
      <c r="REI62" s="158"/>
      <c r="REJ62" s="158"/>
      <c r="REK62" s="158"/>
      <c r="REL62" s="158"/>
      <c r="REM62" s="158"/>
      <c r="REN62" s="158"/>
      <c r="REO62" s="158"/>
      <c r="REP62" s="158"/>
      <c r="REQ62" s="158"/>
      <c r="RER62" s="158"/>
      <c r="RES62" s="158"/>
      <c r="RET62" s="158"/>
      <c r="REU62" s="158"/>
      <c r="REV62" s="158"/>
      <c r="REW62" s="158"/>
      <c r="REX62" s="158"/>
      <c r="REY62" s="158"/>
      <c r="REZ62" s="158"/>
      <c r="RFA62" s="158"/>
      <c r="RFB62" s="158"/>
      <c r="RFC62" s="158"/>
      <c r="RFD62" s="158"/>
      <c r="RFE62" s="158"/>
      <c r="RFF62" s="158"/>
      <c r="RFG62" s="158"/>
      <c r="RFH62" s="158"/>
      <c r="RFI62" s="158"/>
      <c r="RFJ62" s="158"/>
      <c r="RFK62" s="158"/>
      <c r="RFL62" s="158"/>
      <c r="RFM62" s="158"/>
      <c r="RFN62" s="158"/>
      <c r="RFO62" s="158"/>
      <c r="RFP62" s="158"/>
      <c r="RFQ62" s="158"/>
      <c r="RFR62" s="158"/>
      <c r="RFS62" s="158"/>
      <c r="RFT62" s="158"/>
      <c r="RFU62" s="158"/>
      <c r="RFV62" s="158"/>
      <c r="RFW62" s="158"/>
      <c r="RFX62" s="158"/>
      <c r="RFY62" s="158"/>
      <c r="RFZ62" s="158"/>
      <c r="RGA62" s="158"/>
      <c r="RGB62" s="158"/>
      <c r="RGC62" s="158"/>
      <c r="RGD62" s="158"/>
      <c r="RGE62" s="158"/>
      <c r="RGF62" s="158"/>
      <c r="RGG62" s="158"/>
      <c r="RGH62" s="158"/>
      <c r="RGI62" s="158"/>
      <c r="RGJ62" s="158"/>
      <c r="RGK62" s="158"/>
      <c r="RGL62" s="158"/>
      <c r="RGM62" s="158"/>
      <c r="RGN62" s="158"/>
      <c r="RGO62" s="158"/>
      <c r="RGP62" s="158"/>
      <c r="RGQ62" s="158"/>
      <c r="RGR62" s="158"/>
      <c r="RGS62" s="158"/>
      <c r="RGT62" s="158"/>
      <c r="RGU62" s="158"/>
      <c r="RGV62" s="158"/>
      <c r="RGW62" s="158"/>
      <c r="RGX62" s="158"/>
      <c r="RGY62" s="158"/>
      <c r="RGZ62" s="158"/>
      <c r="RHA62" s="158"/>
      <c r="RHB62" s="158"/>
      <c r="RHC62" s="158"/>
      <c r="RHD62" s="158"/>
      <c r="RHE62" s="158"/>
      <c r="RHF62" s="158"/>
      <c r="RHG62" s="158"/>
      <c r="RHH62" s="158"/>
      <c r="RHI62" s="158"/>
      <c r="RHJ62" s="158"/>
      <c r="RHK62" s="158"/>
      <c r="RHL62" s="158"/>
      <c r="RHM62" s="158"/>
      <c r="RHN62" s="158"/>
      <c r="RHO62" s="158"/>
      <c r="RHP62" s="158"/>
      <c r="RHQ62" s="158"/>
      <c r="RHR62" s="158"/>
      <c r="RHS62" s="158"/>
      <c r="RHT62" s="158"/>
      <c r="RHU62" s="158"/>
      <c r="RHV62" s="158"/>
      <c r="RHW62" s="158"/>
      <c r="RHX62" s="158"/>
      <c r="RHY62" s="158"/>
      <c r="RHZ62" s="158"/>
      <c r="RIA62" s="158"/>
      <c r="RIB62" s="158"/>
      <c r="RIC62" s="158"/>
      <c r="RID62" s="158"/>
      <c r="RIE62" s="158"/>
      <c r="RIF62" s="158"/>
      <c r="RIG62" s="158"/>
      <c r="RIH62" s="158"/>
      <c r="RII62" s="158"/>
      <c r="RIJ62" s="158"/>
      <c r="RIK62" s="158"/>
      <c r="RIL62" s="158"/>
      <c r="RIM62" s="158"/>
      <c r="RIN62" s="158"/>
      <c r="RIO62" s="158"/>
      <c r="RIP62" s="158"/>
      <c r="RIQ62" s="158"/>
      <c r="RIR62" s="158"/>
      <c r="RIS62" s="158"/>
      <c r="RIT62" s="158"/>
      <c r="RIU62" s="158"/>
      <c r="RIV62" s="158"/>
      <c r="RIW62" s="158"/>
      <c r="RIX62" s="158"/>
      <c r="RIY62" s="158"/>
      <c r="RIZ62" s="158"/>
      <c r="RJA62" s="158"/>
      <c r="RJB62" s="158"/>
      <c r="RJC62" s="158"/>
      <c r="RJD62" s="158"/>
      <c r="RJE62" s="158"/>
      <c r="RJF62" s="158"/>
      <c r="RJG62" s="158"/>
      <c r="RJH62" s="158"/>
      <c r="RJI62" s="158"/>
      <c r="RJJ62" s="158"/>
      <c r="RJK62" s="158"/>
      <c r="RJL62" s="158"/>
      <c r="RJM62" s="158"/>
      <c r="RJN62" s="158"/>
      <c r="RJO62" s="158"/>
      <c r="RJP62" s="158"/>
      <c r="RJQ62" s="158"/>
      <c r="RJR62" s="158"/>
      <c r="RJS62" s="158"/>
      <c r="RJT62" s="158"/>
      <c r="RJU62" s="158"/>
      <c r="RJV62" s="158"/>
      <c r="RJW62" s="158"/>
      <c r="RJX62" s="158"/>
      <c r="RJY62" s="158"/>
      <c r="RJZ62" s="158"/>
      <c r="RKA62" s="158"/>
      <c r="RKB62" s="158"/>
      <c r="RKC62" s="158"/>
      <c r="RKD62" s="158"/>
      <c r="RKE62" s="158"/>
      <c r="RKF62" s="158"/>
      <c r="RKG62" s="158"/>
      <c r="RKH62" s="158"/>
      <c r="RKI62" s="158"/>
      <c r="RKJ62" s="158"/>
      <c r="RKK62" s="158"/>
      <c r="RKL62" s="158"/>
      <c r="RKM62" s="158"/>
      <c r="RKN62" s="158"/>
      <c r="RKO62" s="158"/>
      <c r="RKP62" s="158"/>
      <c r="RKQ62" s="158"/>
      <c r="RKR62" s="158"/>
      <c r="RKS62" s="158"/>
      <c r="RKT62" s="158"/>
      <c r="RKU62" s="158"/>
      <c r="RKV62" s="158"/>
      <c r="RKW62" s="158"/>
      <c r="RKX62" s="158"/>
      <c r="RKY62" s="158"/>
      <c r="RKZ62" s="158"/>
      <c r="RLA62" s="158"/>
      <c r="RLB62" s="158"/>
      <c r="RLC62" s="158"/>
      <c r="RLD62" s="158"/>
      <c r="RLE62" s="158"/>
      <c r="RLF62" s="158"/>
      <c r="RLG62" s="158"/>
      <c r="RLH62" s="158"/>
      <c r="RLI62" s="158"/>
      <c r="RLJ62" s="158"/>
      <c r="RLK62" s="158"/>
      <c r="RLL62" s="158"/>
      <c r="RLM62" s="158"/>
      <c r="RLN62" s="158"/>
      <c r="RLO62" s="158"/>
      <c r="RLP62" s="158"/>
      <c r="RLQ62" s="158"/>
      <c r="RLR62" s="158"/>
      <c r="RLS62" s="158"/>
      <c r="RLT62" s="158"/>
      <c r="RLU62" s="158"/>
      <c r="RLV62" s="158"/>
      <c r="RLW62" s="158"/>
      <c r="RLX62" s="158"/>
      <c r="RLY62" s="158"/>
      <c r="RLZ62" s="158"/>
      <c r="RMA62" s="158"/>
      <c r="RMB62" s="158"/>
      <c r="RMC62" s="158"/>
      <c r="RMD62" s="158"/>
      <c r="RME62" s="158"/>
      <c r="RMF62" s="158"/>
      <c r="RMG62" s="158"/>
      <c r="RMH62" s="158"/>
      <c r="RMI62" s="158"/>
      <c r="RMJ62" s="158"/>
      <c r="RMK62" s="158"/>
      <c r="RML62" s="158"/>
      <c r="RMM62" s="158"/>
      <c r="RMN62" s="158"/>
      <c r="RMO62" s="158"/>
      <c r="RMP62" s="158"/>
      <c r="RMQ62" s="158"/>
      <c r="RMR62" s="158"/>
      <c r="RMS62" s="158"/>
      <c r="RMT62" s="158"/>
      <c r="RMU62" s="158"/>
      <c r="RMV62" s="158"/>
      <c r="RMW62" s="158"/>
      <c r="RMX62" s="158"/>
      <c r="RMY62" s="158"/>
      <c r="RMZ62" s="158"/>
      <c r="RNA62" s="158"/>
      <c r="RNB62" s="158"/>
      <c r="RNC62" s="158"/>
      <c r="RND62" s="158"/>
      <c r="RNE62" s="158"/>
      <c r="RNF62" s="158"/>
      <c r="RNG62" s="158"/>
      <c r="RNH62" s="158"/>
      <c r="RNI62" s="158"/>
      <c r="RNJ62" s="158"/>
      <c r="RNK62" s="158"/>
      <c r="RNL62" s="158"/>
      <c r="RNM62" s="158"/>
      <c r="RNN62" s="158"/>
      <c r="RNO62" s="158"/>
      <c r="RNP62" s="158"/>
      <c r="RNQ62" s="158"/>
      <c r="RNR62" s="158"/>
      <c r="RNS62" s="158"/>
      <c r="RNT62" s="158"/>
      <c r="RNU62" s="158"/>
      <c r="RNV62" s="158"/>
      <c r="RNW62" s="158"/>
      <c r="RNX62" s="158"/>
      <c r="RNY62" s="158"/>
      <c r="RNZ62" s="158"/>
      <c r="ROA62" s="158"/>
      <c r="ROB62" s="158"/>
      <c r="ROC62" s="158"/>
      <c r="ROD62" s="158"/>
      <c r="ROE62" s="158"/>
      <c r="ROF62" s="158"/>
      <c r="ROG62" s="158"/>
      <c r="ROH62" s="158"/>
      <c r="ROI62" s="158"/>
      <c r="ROJ62" s="158"/>
      <c r="ROK62" s="158"/>
      <c r="ROL62" s="158"/>
      <c r="ROM62" s="158"/>
      <c r="RON62" s="158"/>
      <c r="ROO62" s="158"/>
      <c r="ROP62" s="158"/>
      <c r="ROQ62" s="158"/>
      <c r="ROR62" s="158"/>
      <c r="ROS62" s="158"/>
      <c r="ROT62" s="158"/>
      <c r="ROU62" s="158"/>
      <c r="ROV62" s="158"/>
      <c r="ROW62" s="158"/>
      <c r="ROX62" s="158"/>
      <c r="ROY62" s="158"/>
      <c r="ROZ62" s="158"/>
      <c r="RPA62" s="158"/>
      <c r="RPB62" s="158"/>
      <c r="RPC62" s="158"/>
      <c r="RPD62" s="158"/>
      <c r="RPE62" s="158"/>
      <c r="RPF62" s="158"/>
      <c r="RPG62" s="158"/>
      <c r="RPH62" s="158"/>
      <c r="RPI62" s="158"/>
      <c r="RPJ62" s="158"/>
      <c r="RPK62" s="158"/>
      <c r="RPL62" s="158"/>
      <c r="RPM62" s="158"/>
      <c r="RPN62" s="158"/>
      <c r="RPO62" s="158"/>
      <c r="RPP62" s="158"/>
      <c r="RPQ62" s="158"/>
      <c r="RPR62" s="158"/>
      <c r="RPS62" s="158"/>
      <c r="RPT62" s="158"/>
      <c r="RPU62" s="158"/>
      <c r="RPV62" s="158"/>
      <c r="RPW62" s="158"/>
      <c r="RPX62" s="158"/>
      <c r="RPY62" s="158"/>
      <c r="RPZ62" s="158"/>
      <c r="RQA62" s="158"/>
      <c r="RQB62" s="158"/>
      <c r="RQC62" s="158"/>
      <c r="RQD62" s="158"/>
      <c r="RQE62" s="158"/>
      <c r="RQF62" s="158"/>
      <c r="RQG62" s="158"/>
      <c r="RQH62" s="158"/>
      <c r="RQI62" s="158"/>
      <c r="RQJ62" s="158"/>
      <c r="RQK62" s="158"/>
      <c r="RQL62" s="158"/>
      <c r="RQM62" s="158"/>
      <c r="RQN62" s="158"/>
      <c r="RQO62" s="158"/>
      <c r="RQP62" s="158"/>
      <c r="RQQ62" s="158"/>
      <c r="RQR62" s="158"/>
      <c r="RQS62" s="158"/>
      <c r="RQT62" s="158"/>
      <c r="RQU62" s="158"/>
      <c r="RQV62" s="158"/>
      <c r="RQW62" s="158"/>
      <c r="RQX62" s="158"/>
      <c r="RQY62" s="158"/>
      <c r="RQZ62" s="158"/>
      <c r="RRA62" s="158"/>
      <c r="RRB62" s="158"/>
      <c r="RRC62" s="158"/>
      <c r="RRD62" s="158"/>
      <c r="RRE62" s="158"/>
      <c r="RRF62" s="158"/>
      <c r="RRG62" s="158"/>
      <c r="RRH62" s="158"/>
      <c r="RRI62" s="158"/>
      <c r="RRJ62" s="158"/>
      <c r="RRK62" s="158"/>
      <c r="RRL62" s="158"/>
      <c r="RRM62" s="158"/>
      <c r="RRN62" s="158"/>
      <c r="RRO62" s="158"/>
      <c r="RRP62" s="158"/>
      <c r="RRQ62" s="158"/>
      <c r="RRR62" s="158"/>
      <c r="RRS62" s="158"/>
      <c r="RRT62" s="158"/>
      <c r="RRU62" s="158"/>
      <c r="RRV62" s="158"/>
      <c r="RRW62" s="158"/>
      <c r="RRX62" s="158"/>
      <c r="RRY62" s="158"/>
      <c r="RRZ62" s="158"/>
      <c r="RSA62" s="158"/>
      <c r="RSB62" s="158"/>
      <c r="RSC62" s="158"/>
      <c r="RSD62" s="158"/>
      <c r="RSE62" s="158"/>
      <c r="RSF62" s="158"/>
      <c r="RSG62" s="158"/>
      <c r="RSH62" s="158"/>
      <c r="RSI62" s="158"/>
      <c r="RSJ62" s="158"/>
      <c r="RSK62" s="158"/>
      <c r="RSL62" s="158"/>
      <c r="RSM62" s="158"/>
      <c r="RSN62" s="158"/>
      <c r="RSO62" s="158"/>
      <c r="RSP62" s="158"/>
      <c r="RSQ62" s="158"/>
      <c r="RSR62" s="158"/>
      <c r="RSS62" s="158"/>
      <c r="RST62" s="158"/>
      <c r="RSU62" s="158"/>
      <c r="RSV62" s="158"/>
      <c r="RSW62" s="158"/>
      <c r="RSX62" s="158"/>
      <c r="RSY62" s="158"/>
      <c r="RSZ62" s="158"/>
      <c r="RTA62" s="158"/>
      <c r="RTB62" s="158"/>
      <c r="RTC62" s="158"/>
      <c r="RTD62" s="158"/>
      <c r="RTE62" s="158"/>
      <c r="RTF62" s="158"/>
      <c r="RTG62" s="158"/>
      <c r="RTH62" s="158"/>
      <c r="RTI62" s="158"/>
      <c r="RTJ62" s="158"/>
      <c r="RTK62" s="158"/>
      <c r="RTL62" s="158"/>
      <c r="RTM62" s="158"/>
      <c r="RTN62" s="158"/>
      <c r="RTO62" s="158"/>
      <c r="RTP62" s="158"/>
      <c r="RTQ62" s="158"/>
      <c r="RTR62" s="158"/>
      <c r="RTS62" s="158"/>
      <c r="RTT62" s="158"/>
      <c r="RTU62" s="158"/>
      <c r="RTV62" s="158"/>
      <c r="RTW62" s="158"/>
      <c r="RTX62" s="158"/>
      <c r="RTY62" s="158"/>
      <c r="RTZ62" s="158"/>
      <c r="RUA62" s="158"/>
      <c r="RUB62" s="158"/>
      <c r="RUC62" s="158"/>
      <c r="RUD62" s="158"/>
      <c r="RUE62" s="158"/>
      <c r="RUF62" s="158"/>
      <c r="RUG62" s="158"/>
      <c r="RUH62" s="158"/>
      <c r="RUI62" s="158"/>
      <c r="RUJ62" s="158"/>
      <c r="RUK62" s="158"/>
      <c r="RUL62" s="158"/>
      <c r="RUM62" s="158"/>
      <c r="RUN62" s="158"/>
      <c r="RUO62" s="158"/>
      <c r="RUP62" s="158"/>
      <c r="RUQ62" s="158"/>
      <c r="RUR62" s="158"/>
      <c r="RUS62" s="158"/>
      <c r="RUT62" s="158"/>
      <c r="RUU62" s="158"/>
      <c r="RUV62" s="158"/>
      <c r="RUW62" s="158"/>
      <c r="RUX62" s="158"/>
      <c r="RUY62" s="158"/>
      <c r="RUZ62" s="158"/>
      <c r="RVA62" s="158"/>
      <c r="RVB62" s="158"/>
      <c r="RVC62" s="158"/>
      <c r="RVD62" s="158"/>
      <c r="RVE62" s="158"/>
      <c r="RVF62" s="158"/>
      <c r="RVG62" s="158"/>
      <c r="RVH62" s="158"/>
      <c r="RVI62" s="158"/>
      <c r="RVJ62" s="158"/>
      <c r="RVK62" s="158"/>
      <c r="RVL62" s="158"/>
      <c r="RVM62" s="158"/>
      <c r="RVN62" s="158"/>
      <c r="RVO62" s="158"/>
      <c r="RVP62" s="158"/>
      <c r="RVQ62" s="158"/>
      <c r="RVR62" s="158"/>
      <c r="RVS62" s="158"/>
      <c r="RVT62" s="158"/>
      <c r="RVU62" s="158"/>
      <c r="RVV62" s="158"/>
      <c r="RVW62" s="158"/>
      <c r="RVX62" s="158"/>
      <c r="RVY62" s="158"/>
      <c r="RVZ62" s="158"/>
      <c r="RWA62" s="158"/>
      <c r="RWB62" s="158"/>
      <c r="RWC62" s="158"/>
      <c r="RWD62" s="158"/>
      <c r="RWE62" s="158"/>
      <c r="RWF62" s="158"/>
      <c r="RWG62" s="158"/>
      <c r="RWH62" s="158"/>
      <c r="RWI62" s="158"/>
      <c r="RWJ62" s="158"/>
      <c r="RWK62" s="158"/>
      <c r="RWL62" s="158"/>
      <c r="RWM62" s="158"/>
      <c r="RWN62" s="158"/>
      <c r="RWO62" s="158"/>
      <c r="RWP62" s="158"/>
      <c r="RWQ62" s="158"/>
      <c r="RWR62" s="158"/>
      <c r="RWS62" s="158"/>
      <c r="RWT62" s="158"/>
      <c r="RWU62" s="158"/>
      <c r="RWV62" s="158"/>
      <c r="RWW62" s="158"/>
      <c r="RWX62" s="158"/>
      <c r="RWY62" s="158"/>
      <c r="RWZ62" s="158"/>
      <c r="RXA62" s="158"/>
      <c r="RXB62" s="158"/>
      <c r="RXC62" s="158"/>
      <c r="RXD62" s="158"/>
      <c r="RXE62" s="158"/>
      <c r="RXF62" s="158"/>
      <c r="RXG62" s="158"/>
      <c r="RXH62" s="158"/>
      <c r="RXI62" s="158"/>
      <c r="RXJ62" s="158"/>
      <c r="RXK62" s="158"/>
      <c r="RXL62" s="158"/>
      <c r="RXM62" s="158"/>
      <c r="RXN62" s="158"/>
      <c r="RXO62" s="158"/>
      <c r="RXP62" s="158"/>
      <c r="RXQ62" s="158"/>
      <c r="RXR62" s="158"/>
      <c r="RXS62" s="158"/>
      <c r="RXT62" s="158"/>
      <c r="RXU62" s="158"/>
      <c r="RXV62" s="158"/>
      <c r="RXW62" s="158"/>
      <c r="RXX62" s="158"/>
      <c r="RXY62" s="158"/>
      <c r="RXZ62" s="158"/>
      <c r="RYA62" s="158"/>
      <c r="RYB62" s="158"/>
      <c r="RYC62" s="158"/>
      <c r="RYD62" s="158"/>
      <c r="RYE62" s="158"/>
      <c r="RYF62" s="158"/>
      <c r="RYG62" s="158"/>
      <c r="RYH62" s="158"/>
      <c r="RYI62" s="158"/>
      <c r="RYJ62" s="158"/>
      <c r="RYK62" s="158"/>
      <c r="RYL62" s="158"/>
      <c r="RYM62" s="158"/>
      <c r="RYN62" s="158"/>
      <c r="RYO62" s="158"/>
      <c r="RYP62" s="158"/>
      <c r="RYQ62" s="158"/>
      <c r="RYR62" s="158"/>
      <c r="RYS62" s="158"/>
      <c r="RYT62" s="158"/>
      <c r="RYU62" s="158"/>
      <c r="RYV62" s="158"/>
      <c r="RYW62" s="158"/>
      <c r="RYX62" s="158"/>
      <c r="RYY62" s="158"/>
      <c r="RYZ62" s="158"/>
      <c r="RZA62" s="158"/>
      <c r="RZB62" s="158"/>
      <c r="RZC62" s="158"/>
      <c r="RZD62" s="158"/>
      <c r="RZE62" s="158"/>
      <c r="RZF62" s="158"/>
      <c r="RZG62" s="158"/>
      <c r="RZH62" s="158"/>
      <c r="RZI62" s="158"/>
      <c r="RZJ62" s="158"/>
      <c r="RZK62" s="158"/>
      <c r="RZL62" s="158"/>
      <c r="RZM62" s="158"/>
      <c r="RZN62" s="158"/>
      <c r="RZO62" s="158"/>
      <c r="RZP62" s="158"/>
      <c r="RZQ62" s="158"/>
      <c r="RZR62" s="158"/>
      <c r="RZS62" s="158"/>
      <c r="RZT62" s="158"/>
      <c r="RZU62" s="158"/>
      <c r="RZV62" s="158"/>
      <c r="RZW62" s="158"/>
      <c r="RZX62" s="158"/>
      <c r="RZY62" s="158"/>
      <c r="RZZ62" s="158"/>
      <c r="SAA62" s="158"/>
      <c r="SAB62" s="158"/>
      <c r="SAC62" s="158"/>
      <c r="SAD62" s="158"/>
      <c r="SAE62" s="158"/>
      <c r="SAF62" s="158"/>
      <c r="SAG62" s="158"/>
      <c r="SAH62" s="158"/>
      <c r="SAI62" s="158"/>
      <c r="SAJ62" s="158"/>
      <c r="SAK62" s="158"/>
      <c r="SAL62" s="158"/>
      <c r="SAM62" s="158"/>
      <c r="SAN62" s="158"/>
      <c r="SAO62" s="158"/>
      <c r="SAP62" s="158"/>
      <c r="SAQ62" s="158"/>
      <c r="SAR62" s="158"/>
      <c r="SAS62" s="158"/>
      <c r="SAT62" s="158"/>
      <c r="SAU62" s="158"/>
      <c r="SAV62" s="158"/>
      <c r="SAW62" s="158"/>
      <c r="SAX62" s="158"/>
      <c r="SAY62" s="158"/>
      <c r="SAZ62" s="158"/>
      <c r="SBA62" s="158"/>
      <c r="SBB62" s="158"/>
      <c r="SBC62" s="158"/>
      <c r="SBD62" s="158"/>
      <c r="SBE62" s="158"/>
      <c r="SBF62" s="158"/>
      <c r="SBG62" s="158"/>
      <c r="SBH62" s="158"/>
      <c r="SBI62" s="158"/>
      <c r="SBJ62" s="158"/>
      <c r="SBK62" s="158"/>
      <c r="SBL62" s="158"/>
      <c r="SBM62" s="158"/>
      <c r="SBN62" s="158"/>
      <c r="SBO62" s="158"/>
      <c r="SBP62" s="158"/>
      <c r="SBQ62" s="158"/>
      <c r="SBR62" s="158"/>
      <c r="SBS62" s="158"/>
      <c r="SBT62" s="158"/>
      <c r="SBU62" s="158"/>
      <c r="SBV62" s="158"/>
      <c r="SBW62" s="158"/>
      <c r="SBX62" s="158"/>
      <c r="SBY62" s="158"/>
      <c r="SBZ62" s="158"/>
      <c r="SCA62" s="158"/>
      <c r="SCB62" s="158"/>
      <c r="SCC62" s="158"/>
      <c r="SCD62" s="158"/>
      <c r="SCE62" s="158"/>
      <c r="SCF62" s="158"/>
      <c r="SCG62" s="158"/>
      <c r="SCH62" s="158"/>
      <c r="SCI62" s="158"/>
      <c r="SCJ62" s="158"/>
      <c r="SCK62" s="158"/>
      <c r="SCL62" s="158"/>
      <c r="SCM62" s="158"/>
      <c r="SCN62" s="158"/>
      <c r="SCO62" s="158"/>
      <c r="SCP62" s="158"/>
      <c r="SCQ62" s="158"/>
      <c r="SCR62" s="158"/>
      <c r="SCS62" s="158"/>
      <c r="SCT62" s="158"/>
      <c r="SCU62" s="158"/>
      <c r="SCV62" s="158"/>
      <c r="SCW62" s="158"/>
      <c r="SCX62" s="158"/>
      <c r="SCY62" s="158"/>
      <c r="SCZ62" s="158"/>
      <c r="SDA62" s="158"/>
      <c r="SDB62" s="158"/>
      <c r="SDC62" s="158"/>
      <c r="SDD62" s="158"/>
      <c r="SDE62" s="158"/>
      <c r="SDF62" s="158"/>
      <c r="SDG62" s="158"/>
      <c r="SDH62" s="158"/>
      <c r="SDI62" s="158"/>
      <c r="SDJ62" s="158"/>
      <c r="SDK62" s="158"/>
      <c r="SDL62" s="158"/>
      <c r="SDM62" s="158"/>
      <c r="SDN62" s="158"/>
      <c r="SDO62" s="158"/>
      <c r="SDP62" s="158"/>
      <c r="SDQ62" s="158"/>
      <c r="SDR62" s="158"/>
      <c r="SDS62" s="158"/>
      <c r="SDT62" s="158"/>
      <c r="SDU62" s="158"/>
      <c r="SDV62" s="158"/>
      <c r="SDW62" s="158"/>
      <c r="SDX62" s="158"/>
      <c r="SDY62" s="158"/>
      <c r="SDZ62" s="158"/>
      <c r="SEA62" s="158"/>
      <c r="SEB62" s="158"/>
      <c r="SEC62" s="158"/>
      <c r="SED62" s="158"/>
      <c r="SEE62" s="158"/>
      <c r="SEF62" s="158"/>
      <c r="SEG62" s="158"/>
      <c r="SEH62" s="158"/>
      <c r="SEI62" s="158"/>
      <c r="SEJ62" s="158"/>
      <c r="SEK62" s="158"/>
      <c r="SEL62" s="158"/>
      <c r="SEM62" s="158"/>
      <c r="SEN62" s="158"/>
      <c r="SEO62" s="158"/>
      <c r="SEP62" s="158"/>
      <c r="SEQ62" s="158"/>
      <c r="SER62" s="158"/>
      <c r="SES62" s="158"/>
      <c r="SET62" s="158"/>
      <c r="SEU62" s="158"/>
      <c r="SEV62" s="158"/>
      <c r="SEW62" s="158"/>
      <c r="SEX62" s="158"/>
      <c r="SEY62" s="158"/>
      <c r="SEZ62" s="158"/>
      <c r="SFA62" s="158"/>
      <c r="SFB62" s="158"/>
      <c r="SFC62" s="158"/>
      <c r="SFD62" s="158"/>
      <c r="SFE62" s="158"/>
      <c r="SFF62" s="158"/>
      <c r="SFG62" s="158"/>
      <c r="SFH62" s="158"/>
      <c r="SFI62" s="158"/>
      <c r="SFJ62" s="158"/>
      <c r="SFK62" s="158"/>
      <c r="SFL62" s="158"/>
      <c r="SFM62" s="158"/>
      <c r="SFN62" s="158"/>
      <c r="SFO62" s="158"/>
      <c r="SFP62" s="158"/>
      <c r="SFQ62" s="158"/>
      <c r="SFR62" s="158"/>
      <c r="SFS62" s="158"/>
      <c r="SFT62" s="158"/>
      <c r="SFU62" s="158"/>
      <c r="SFV62" s="158"/>
      <c r="SFW62" s="158"/>
      <c r="SFX62" s="158"/>
      <c r="SFY62" s="158"/>
      <c r="SFZ62" s="158"/>
      <c r="SGA62" s="158"/>
      <c r="SGB62" s="158"/>
      <c r="SGC62" s="158"/>
      <c r="SGD62" s="158"/>
      <c r="SGE62" s="158"/>
      <c r="SGF62" s="158"/>
      <c r="SGG62" s="158"/>
      <c r="SGH62" s="158"/>
      <c r="SGI62" s="158"/>
      <c r="SGJ62" s="158"/>
      <c r="SGK62" s="158"/>
      <c r="SGL62" s="158"/>
      <c r="SGM62" s="158"/>
      <c r="SGN62" s="158"/>
      <c r="SGO62" s="158"/>
      <c r="SGP62" s="158"/>
      <c r="SGQ62" s="158"/>
      <c r="SGR62" s="158"/>
      <c r="SGS62" s="158"/>
      <c r="SGT62" s="158"/>
      <c r="SGU62" s="158"/>
      <c r="SGV62" s="158"/>
      <c r="SGW62" s="158"/>
      <c r="SGX62" s="158"/>
      <c r="SGY62" s="158"/>
      <c r="SGZ62" s="158"/>
      <c r="SHA62" s="158"/>
      <c r="SHB62" s="158"/>
      <c r="SHC62" s="158"/>
      <c r="SHD62" s="158"/>
      <c r="SHE62" s="158"/>
      <c r="SHF62" s="158"/>
      <c r="SHG62" s="158"/>
      <c r="SHH62" s="158"/>
      <c r="SHI62" s="158"/>
      <c r="SHJ62" s="158"/>
      <c r="SHK62" s="158"/>
      <c r="SHL62" s="158"/>
      <c r="SHM62" s="158"/>
      <c r="SHN62" s="158"/>
      <c r="SHO62" s="158"/>
      <c r="SHP62" s="158"/>
      <c r="SHQ62" s="158"/>
      <c r="SHR62" s="158"/>
      <c r="SHS62" s="158"/>
      <c r="SHT62" s="158"/>
      <c r="SHU62" s="158"/>
      <c r="SHV62" s="158"/>
      <c r="SHW62" s="158"/>
      <c r="SHX62" s="158"/>
      <c r="SHY62" s="158"/>
      <c r="SHZ62" s="158"/>
      <c r="SIA62" s="158"/>
      <c r="SIB62" s="158"/>
      <c r="SIC62" s="158"/>
      <c r="SID62" s="158"/>
      <c r="SIE62" s="158"/>
      <c r="SIF62" s="158"/>
      <c r="SIG62" s="158"/>
      <c r="SIH62" s="158"/>
      <c r="SII62" s="158"/>
      <c r="SIJ62" s="158"/>
      <c r="SIK62" s="158"/>
      <c r="SIL62" s="158"/>
      <c r="SIM62" s="158"/>
      <c r="SIN62" s="158"/>
      <c r="SIO62" s="158"/>
      <c r="SIP62" s="158"/>
      <c r="SIQ62" s="158"/>
      <c r="SIR62" s="158"/>
      <c r="SIS62" s="158"/>
      <c r="SIT62" s="158"/>
      <c r="SIU62" s="158"/>
      <c r="SIV62" s="158"/>
      <c r="SIW62" s="158"/>
      <c r="SIX62" s="158"/>
      <c r="SIY62" s="158"/>
      <c r="SIZ62" s="158"/>
      <c r="SJA62" s="158"/>
      <c r="SJB62" s="158"/>
      <c r="SJC62" s="158"/>
      <c r="SJD62" s="158"/>
      <c r="SJE62" s="158"/>
      <c r="SJF62" s="158"/>
      <c r="SJG62" s="158"/>
      <c r="SJH62" s="158"/>
      <c r="SJI62" s="158"/>
      <c r="SJJ62" s="158"/>
      <c r="SJK62" s="158"/>
      <c r="SJL62" s="158"/>
      <c r="SJM62" s="158"/>
      <c r="SJN62" s="158"/>
      <c r="SJO62" s="158"/>
      <c r="SJP62" s="158"/>
      <c r="SJQ62" s="158"/>
      <c r="SJR62" s="158"/>
      <c r="SJS62" s="158"/>
      <c r="SJT62" s="158"/>
      <c r="SJU62" s="158"/>
      <c r="SJV62" s="158"/>
      <c r="SJW62" s="158"/>
      <c r="SJX62" s="158"/>
      <c r="SJY62" s="158"/>
      <c r="SJZ62" s="158"/>
      <c r="SKA62" s="158"/>
      <c r="SKB62" s="158"/>
      <c r="SKC62" s="158"/>
      <c r="SKD62" s="158"/>
      <c r="SKE62" s="158"/>
      <c r="SKF62" s="158"/>
      <c r="SKG62" s="158"/>
      <c r="SKH62" s="158"/>
      <c r="SKI62" s="158"/>
      <c r="SKJ62" s="158"/>
      <c r="SKK62" s="158"/>
      <c r="SKL62" s="158"/>
      <c r="SKM62" s="158"/>
      <c r="SKN62" s="158"/>
      <c r="SKO62" s="158"/>
      <c r="SKP62" s="158"/>
      <c r="SKQ62" s="158"/>
      <c r="SKR62" s="158"/>
      <c r="SKS62" s="158"/>
      <c r="SKT62" s="158"/>
      <c r="SKU62" s="158"/>
      <c r="SKV62" s="158"/>
      <c r="SKW62" s="158"/>
      <c r="SKX62" s="158"/>
      <c r="SKY62" s="158"/>
      <c r="SKZ62" s="158"/>
      <c r="SLA62" s="158"/>
      <c r="SLB62" s="158"/>
      <c r="SLC62" s="158"/>
      <c r="SLD62" s="158"/>
      <c r="SLE62" s="158"/>
      <c r="SLF62" s="158"/>
      <c r="SLG62" s="158"/>
      <c r="SLH62" s="158"/>
      <c r="SLI62" s="158"/>
      <c r="SLJ62" s="158"/>
      <c r="SLK62" s="158"/>
      <c r="SLL62" s="158"/>
      <c r="SLM62" s="158"/>
      <c r="SLN62" s="158"/>
      <c r="SLO62" s="158"/>
      <c r="SLP62" s="158"/>
      <c r="SLQ62" s="158"/>
      <c r="SLR62" s="158"/>
      <c r="SLS62" s="158"/>
      <c r="SLT62" s="158"/>
      <c r="SLU62" s="158"/>
      <c r="SLV62" s="158"/>
      <c r="SLW62" s="158"/>
      <c r="SLX62" s="158"/>
      <c r="SLY62" s="158"/>
      <c r="SLZ62" s="158"/>
      <c r="SMA62" s="158"/>
      <c r="SMB62" s="158"/>
      <c r="SMC62" s="158"/>
      <c r="SMD62" s="158"/>
      <c r="SME62" s="158"/>
      <c r="SMF62" s="158"/>
      <c r="SMG62" s="158"/>
      <c r="SMH62" s="158"/>
      <c r="SMI62" s="158"/>
      <c r="SMJ62" s="158"/>
      <c r="SMK62" s="158"/>
      <c r="SML62" s="158"/>
      <c r="SMM62" s="158"/>
      <c r="SMN62" s="158"/>
      <c r="SMO62" s="158"/>
      <c r="SMP62" s="158"/>
      <c r="SMQ62" s="158"/>
      <c r="SMR62" s="158"/>
      <c r="SMS62" s="158"/>
      <c r="SMT62" s="158"/>
      <c r="SMU62" s="158"/>
      <c r="SMV62" s="158"/>
      <c r="SMW62" s="158"/>
      <c r="SMX62" s="158"/>
      <c r="SMY62" s="158"/>
      <c r="SMZ62" s="158"/>
      <c r="SNA62" s="158"/>
      <c r="SNB62" s="158"/>
      <c r="SNC62" s="158"/>
      <c r="SND62" s="158"/>
      <c r="SNE62" s="158"/>
      <c r="SNF62" s="158"/>
      <c r="SNG62" s="158"/>
      <c r="SNH62" s="158"/>
      <c r="SNI62" s="158"/>
      <c r="SNJ62" s="158"/>
      <c r="SNK62" s="158"/>
      <c r="SNL62" s="158"/>
      <c r="SNM62" s="158"/>
      <c r="SNN62" s="158"/>
      <c r="SNO62" s="158"/>
      <c r="SNP62" s="158"/>
      <c r="SNQ62" s="158"/>
      <c r="SNR62" s="158"/>
      <c r="SNS62" s="158"/>
      <c r="SNT62" s="158"/>
      <c r="SNU62" s="158"/>
      <c r="SNV62" s="158"/>
      <c r="SNW62" s="158"/>
      <c r="SNX62" s="158"/>
      <c r="SNY62" s="158"/>
      <c r="SNZ62" s="158"/>
      <c r="SOA62" s="158"/>
      <c r="SOB62" s="158"/>
      <c r="SOC62" s="158"/>
      <c r="SOD62" s="158"/>
      <c r="SOE62" s="158"/>
      <c r="SOF62" s="158"/>
      <c r="SOG62" s="158"/>
      <c r="SOH62" s="158"/>
      <c r="SOI62" s="158"/>
      <c r="SOJ62" s="158"/>
      <c r="SOK62" s="158"/>
      <c r="SOL62" s="158"/>
      <c r="SOM62" s="158"/>
      <c r="SON62" s="158"/>
      <c r="SOO62" s="158"/>
      <c r="SOP62" s="158"/>
      <c r="SOQ62" s="158"/>
      <c r="SOR62" s="158"/>
      <c r="SOS62" s="158"/>
      <c r="SOT62" s="158"/>
      <c r="SOU62" s="158"/>
      <c r="SOV62" s="158"/>
      <c r="SOW62" s="158"/>
      <c r="SOX62" s="158"/>
      <c r="SOY62" s="158"/>
      <c r="SOZ62" s="158"/>
      <c r="SPA62" s="158"/>
      <c r="SPB62" s="158"/>
      <c r="SPC62" s="158"/>
      <c r="SPD62" s="158"/>
      <c r="SPE62" s="158"/>
      <c r="SPF62" s="158"/>
      <c r="SPG62" s="158"/>
      <c r="SPH62" s="158"/>
      <c r="SPI62" s="158"/>
      <c r="SPJ62" s="158"/>
      <c r="SPK62" s="158"/>
      <c r="SPL62" s="158"/>
      <c r="SPM62" s="158"/>
      <c r="SPN62" s="158"/>
      <c r="SPO62" s="158"/>
      <c r="SPP62" s="158"/>
      <c r="SPQ62" s="158"/>
      <c r="SPR62" s="158"/>
      <c r="SPS62" s="158"/>
      <c r="SPT62" s="158"/>
      <c r="SPU62" s="158"/>
      <c r="SPV62" s="158"/>
      <c r="SPW62" s="158"/>
      <c r="SPX62" s="158"/>
      <c r="SPY62" s="158"/>
      <c r="SPZ62" s="158"/>
      <c r="SQA62" s="158"/>
      <c r="SQB62" s="158"/>
      <c r="SQC62" s="158"/>
      <c r="SQD62" s="158"/>
      <c r="SQE62" s="158"/>
      <c r="SQF62" s="158"/>
      <c r="SQG62" s="158"/>
      <c r="SQH62" s="158"/>
      <c r="SQI62" s="158"/>
      <c r="SQJ62" s="158"/>
      <c r="SQK62" s="158"/>
      <c r="SQL62" s="158"/>
      <c r="SQM62" s="158"/>
      <c r="SQN62" s="158"/>
      <c r="SQO62" s="158"/>
      <c r="SQP62" s="158"/>
      <c r="SQQ62" s="158"/>
      <c r="SQR62" s="158"/>
      <c r="SQS62" s="158"/>
      <c r="SQT62" s="158"/>
      <c r="SQU62" s="158"/>
      <c r="SQV62" s="158"/>
      <c r="SQW62" s="158"/>
      <c r="SQX62" s="158"/>
      <c r="SQY62" s="158"/>
      <c r="SQZ62" s="158"/>
      <c r="SRA62" s="158"/>
      <c r="SRB62" s="158"/>
      <c r="SRC62" s="158"/>
      <c r="SRD62" s="158"/>
      <c r="SRE62" s="158"/>
      <c r="SRF62" s="158"/>
      <c r="SRG62" s="158"/>
      <c r="SRH62" s="158"/>
      <c r="SRI62" s="158"/>
      <c r="SRJ62" s="158"/>
      <c r="SRK62" s="158"/>
      <c r="SRL62" s="158"/>
      <c r="SRM62" s="158"/>
      <c r="SRN62" s="158"/>
      <c r="SRO62" s="158"/>
      <c r="SRP62" s="158"/>
      <c r="SRQ62" s="158"/>
      <c r="SRR62" s="158"/>
      <c r="SRS62" s="158"/>
      <c r="SRT62" s="158"/>
      <c r="SRU62" s="158"/>
      <c r="SRV62" s="158"/>
      <c r="SRW62" s="158"/>
      <c r="SRX62" s="158"/>
      <c r="SRY62" s="158"/>
      <c r="SRZ62" s="158"/>
      <c r="SSA62" s="158"/>
      <c r="SSB62" s="158"/>
      <c r="SSC62" s="158"/>
      <c r="SSD62" s="158"/>
      <c r="SSE62" s="158"/>
      <c r="SSF62" s="158"/>
      <c r="SSG62" s="158"/>
      <c r="SSH62" s="158"/>
      <c r="SSI62" s="158"/>
      <c r="SSJ62" s="158"/>
      <c r="SSK62" s="158"/>
      <c r="SSL62" s="158"/>
      <c r="SSM62" s="158"/>
      <c r="SSN62" s="158"/>
      <c r="SSO62" s="158"/>
      <c r="SSP62" s="158"/>
      <c r="SSQ62" s="158"/>
      <c r="SSR62" s="158"/>
      <c r="SSS62" s="158"/>
      <c r="SST62" s="158"/>
      <c r="SSU62" s="158"/>
      <c r="SSV62" s="158"/>
      <c r="SSW62" s="158"/>
      <c r="SSX62" s="158"/>
      <c r="SSY62" s="158"/>
      <c r="SSZ62" s="158"/>
      <c r="STA62" s="158"/>
      <c r="STB62" s="158"/>
      <c r="STC62" s="158"/>
      <c r="STD62" s="158"/>
      <c r="STE62" s="158"/>
      <c r="STF62" s="158"/>
      <c r="STG62" s="158"/>
      <c r="STH62" s="158"/>
      <c r="STI62" s="158"/>
      <c r="STJ62" s="158"/>
      <c r="STK62" s="158"/>
      <c r="STL62" s="158"/>
      <c r="STM62" s="158"/>
      <c r="STN62" s="158"/>
      <c r="STO62" s="158"/>
      <c r="STP62" s="158"/>
      <c r="STQ62" s="158"/>
      <c r="STR62" s="158"/>
      <c r="STS62" s="158"/>
      <c r="STT62" s="158"/>
      <c r="STU62" s="158"/>
      <c r="STV62" s="158"/>
      <c r="STW62" s="158"/>
      <c r="STX62" s="158"/>
      <c r="STY62" s="158"/>
      <c r="STZ62" s="158"/>
      <c r="SUA62" s="158"/>
      <c r="SUB62" s="158"/>
      <c r="SUC62" s="158"/>
      <c r="SUD62" s="158"/>
      <c r="SUE62" s="158"/>
      <c r="SUF62" s="158"/>
      <c r="SUG62" s="158"/>
      <c r="SUH62" s="158"/>
      <c r="SUI62" s="158"/>
      <c r="SUJ62" s="158"/>
      <c r="SUK62" s="158"/>
      <c r="SUL62" s="158"/>
      <c r="SUM62" s="158"/>
      <c r="SUN62" s="158"/>
      <c r="SUO62" s="158"/>
      <c r="SUP62" s="158"/>
      <c r="SUQ62" s="158"/>
      <c r="SUR62" s="158"/>
      <c r="SUS62" s="158"/>
      <c r="SUT62" s="158"/>
      <c r="SUU62" s="158"/>
      <c r="SUV62" s="158"/>
      <c r="SUW62" s="158"/>
      <c r="SUX62" s="158"/>
      <c r="SUY62" s="158"/>
      <c r="SUZ62" s="158"/>
      <c r="SVA62" s="158"/>
      <c r="SVB62" s="158"/>
      <c r="SVC62" s="158"/>
      <c r="SVD62" s="158"/>
      <c r="SVE62" s="158"/>
      <c r="SVF62" s="158"/>
      <c r="SVG62" s="158"/>
      <c r="SVH62" s="158"/>
      <c r="SVI62" s="158"/>
      <c r="SVJ62" s="158"/>
      <c r="SVK62" s="158"/>
      <c r="SVL62" s="158"/>
      <c r="SVM62" s="158"/>
      <c r="SVN62" s="158"/>
      <c r="SVO62" s="158"/>
      <c r="SVP62" s="158"/>
      <c r="SVQ62" s="158"/>
      <c r="SVR62" s="158"/>
      <c r="SVS62" s="158"/>
      <c r="SVT62" s="158"/>
      <c r="SVU62" s="158"/>
      <c r="SVV62" s="158"/>
      <c r="SVW62" s="158"/>
      <c r="SVX62" s="158"/>
      <c r="SVY62" s="158"/>
      <c r="SVZ62" s="158"/>
      <c r="SWA62" s="158"/>
      <c r="SWB62" s="158"/>
      <c r="SWC62" s="158"/>
      <c r="SWD62" s="158"/>
      <c r="SWE62" s="158"/>
      <c r="SWF62" s="158"/>
      <c r="SWG62" s="158"/>
      <c r="SWH62" s="158"/>
      <c r="SWI62" s="158"/>
      <c r="SWJ62" s="158"/>
      <c r="SWK62" s="158"/>
      <c r="SWL62" s="158"/>
      <c r="SWM62" s="158"/>
      <c r="SWN62" s="158"/>
      <c r="SWO62" s="158"/>
      <c r="SWP62" s="158"/>
      <c r="SWQ62" s="158"/>
      <c r="SWR62" s="158"/>
      <c r="SWS62" s="158"/>
      <c r="SWT62" s="158"/>
      <c r="SWU62" s="158"/>
      <c r="SWV62" s="158"/>
      <c r="SWW62" s="158"/>
      <c r="SWX62" s="158"/>
      <c r="SWY62" s="158"/>
      <c r="SWZ62" s="158"/>
      <c r="SXA62" s="158"/>
      <c r="SXB62" s="158"/>
      <c r="SXC62" s="158"/>
      <c r="SXD62" s="158"/>
      <c r="SXE62" s="158"/>
      <c r="SXF62" s="158"/>
      <c r="SXG62" s="158"/>
      <c r="SXH62" s="158"/>
      <c r="SXI62" s="158"/>
      <c r="SXJ62" s="158"/>
      <c r="SXK62" s="158"/>
      <c r="SXL62" s="158"/>
      <c r="SXM62" s="158"/>
      <c r="SXN62" s="158"/>
      <c r="SXO62" s="158"/>
      <c r="SXP62" s="158"/>
      <c r="SXQ62" s="158"/>
      <c r="SXR62" s="158"/>
      <c r="SXS62" s="158"/>
      <c r="SXT62" s="158"/>
      <c r="SXU62" s="158"/>
      <c r="SXV62" s="158"/>
      <c r="SXW62" s="158"/>
      <c r="SXX62" s="158"/>
      <c r="SXY62" s="158"/>
      <c r="SXZ62" s="158"/>
      <c r="SYA62" s="158"/>
      <c r="SYB62" s="158"/>
      <c r="SYC62" s="158"/>
      <c r="SYD62" s="158"/>
      <c r="SYE62" s="158"/>
      <c r="SYF62" s="158"/>
      <c r="SYG62" s="158"/>
      <c r="SYH62" s="158"/>
      <c r="SYI62" s="158"/>
      <c r="SYJ62" s="158"/>
      <c r="SYK62" s="158"/>
      <c r="SYL62" s="158"/>
      <c r="SYM62" s="158"/>
      <c r="SYN62" s="158"/>
      <c r="SYO62" s="158"/>
      <c r="SYP62" s="158"/>
      <c r="SYQ62" s="158"/>
      <c r="SYR62" s="158"/>
      <c r="SYS62" s="158"/>
      <c r="SYT62" s="158"/>
      <c r="SYU62" s="158"/>
      <c r="SYV62" s="158"/>
      <c r="SYW62" s="158"/>
      <c r="SYX62" s="158"/>
      <c r="SYY62" s="158"/>
      <c r="SYZ62" s="158"/>
      <c r="SZA62" s="158"/>
      <c r="SZB62" s="158"/>
      <c r="SZC62" s="158"/>
      <c r="SZD62" s="158"/>
      <c r="SZE62" s="158"/>
      <c r="SZF62" s="158"/>
      <c r="SZG62" s="158"/>
      <c r="SZH62" s="158"/>
      <c r="SZI62" s="158"/>
      <c r="SZJ62" s="158"/>
      <c r="SZK62" s="158"/>
      <c r="SZL62" s="158"/>
      <c r="SZM62" s="158"/>
      <c r="SZN62" s="158"/>
      <c r="SZO62" s="158"/>
      <c r="SZP62" s="158"/>
      <c r="SZQ62" s="158"/>
      <c r="SZR62" s="158"/>
      <c r="SZS62" s="158"/>
      <c r="SZT62" s="158"/>
      <c r="SZU62" s="158"/>
      <c r="SZV62" s="158"/>
      <c r="SZW62" s="158"/>
      <c r="SZX62" s="158"/>
      <c r="SZY62" s="158"/>
      <c r="SZZ62" s="158"/>
      <c r="TAA62" s="158"/>
      <c r="TAB62" s="158"/>
      <c r="TAC62" s="158"/>
      <c r="TAD62" s="158"/>
      <c r="TAE62" s="158"/>
      <c r="TAF62" s="158"/>
      <c r="TAG62" s="158"/>
      <c r="TAH62" s="158"/>
      <c r="TAI62" s="158"/>
      <c r="TAJ62" s="158"/>
      <c r="TAK62" s="158"/>
      <c r="TAL62" s="158"/>
      <c r="TAM62" s="158"/>
      <c r="TAN62" s="158"/>
      <c r="TAO62" s="158"/>
      <c r="TAP62" s="158"/>
      <c r="TAQ62" s="158"/>
      <c r="TAR62" s="158"/>
      <c r="TAS62" s="158"/>
      <c r="TAT62" s="158"/>
      <c r="TAU62" s="158"/>
      <c r="TAV62" s="158"/>
      <c r="TAW62" s="158"/>
      <c r="TAX62" s="158"/>
      <c r="TAY62" s="158"/>
      <c r="TAZ62" s="158"/>
      <c r="TBA62" s="158"/>
      <c r="TBB62" s="158"/>
      <c r="TBC62" s="158"/>
      <c r="TBD62" s="158"/>
      <c r="TBE62" s="158"/>
      <c r="TBF62" s="158"/>
      <c r="TBG62" s="158"/>
      <c r="TBH62" s="158"/>
      <c r="TBI62" s="158"/>
      <c r="TBJ62" s="158"/>
      <c r="TBK62" s="158"/>
      <c r="TBL62" s="158"/>
      <c r="TBM62" s="158"/>
      <c r="TBN62" s="158"/>
      <c r="TBO62" s="158"/>
      <c r="TBP62" s="158"/>
      <c r="TBQ62" s="158"/>
      <c r="TBR62" s="158"/>
      <c r="TBS62" s="158"/>
      <c r="TBT62" s="158"/>
      <c r="TBU62" s="158"/>
      <c r="TBV62" s="158"/>
      <c r="TBW62" s="158"/>
      <c r="TBX62" s="158"/>
      <c r="TBY62" s="158"/>
      <c r="TBZ62" s="158"/>
      <c r="TCA62" s="158"/>
      <c r="TCB62" s="158"/>
      <c r="TCC62" s="158"/>
      <c r="TCD62" s="158"/>
      <c r="TCE62" s="158"/>
      <c r="TCF62" s="158"/>
      <c r="TCG62" s="158"/>
      <c r="TCH62" s="158"/>
      <c r="TCI62" s="158"/>
      <c r="TCJ62" s="158"/>
      <c r="TCK62" s="158"/>
      <c r="TCL62" s="158"/>
      <c r="TCM62" s="158"/>
      <c r="TCN62" s="158"/>
      <c r="TCO62" s="158"/>
      <c r="TCP62" s="158"/>
      <c r="TCQ62" s="158"/>
      <c r="TCR62" s="158"/>
      <c r="TCS62" s="158"/>
      <c r="TCT62" s="158"/>
      <c r="TCU62" s="158"/>
      <c r="TCV62" s="158"/>
      <c r="TCW62" s="158"/>
      <c r="TCX62" s="158"/>
      <c r="TCY62" s="158"/>
      <c r="TCZ62" s="158"/>
      <c r="TDA62" s="158"/>
      <c r="TDB62" s="158"/>
      <c r="TDC62" s="158"/>
      <c r="TDD62" s="158"/>
      <c r="TDE62" s="158"/>
      <c r="TDF62" s="158"/>
      <c r="TDG62" s="158"/>
      <c r="TDH62" s="158"/>
      <c r="TDI62" s="158"/>
      <c r="TDJ62" s="158"/>
      <c r="TDK62" s="158"/>
      <c r="TDL62" s="158"/>
      <c r="TDM62" s="158"/>
      <c r="TDN62" s="158"/>
      <c r="TDO62" s="158"/>
      <c r="TDP62" s="158"/>
      <c r="TDQ62" s="158"/>
      <c r="TDR62" s="158"/>
      <c r="TDS62" s="158"/>
      <c r="TDT62" s="158"/>
      <c r="TDU62" s="158"/>
      <c r="TDV62" s="158"/>
      <c r="TDW62" s="158"/>
      <c r="TDX62" s="158"/>
      <c r="TDY62" s="158"/>
      <c r="TDZ62" s="158"/>
      <c r="TEA62" s="158"/>
      <c r="TEB62" s="158"/>
      <c r="TEC62" s="158"/>
      <c r="TED62" s="158"/>
      <c r="TEE62" s="158"/>
      <c r="TEF62" s="158"/>
      <c r="TEG62" s="158"/>
      <c r="TEH62" s="158"/>
      <c r="TEI62" s="158"/>
      <c r="TEJ62" s="158"/>
      <c r="TEK62" s="158"/>
      <c r="TEL62" s="158"/>
      <c r="TEM62" s="158"/>
      <c r="TEN62" s="158"/>
      <c r="TEO62" s="158"/>
      <c r="TEP62" s="158"/>
      <c r="TEQ62" s="158"/>
      <c r="TER62" s="158"/>
      <c r="TES62" s="158"/>
      <c r="TET62" s="158"/>
      <c r="TEU62" s="158"/>
      <c r="TEV62" s="158"/>
      <c r="TEW62" s="158"/>
      <c r="TEX62" s="158"/>
      <c r="TEY62" s="158"/>
      <c r="TEZ62" s="158"/>
      <c r="TFA62" s="158"/>
      <c r="TFB62" s="158"/>
      <c r="TFC62" s="158"/>
      <c r="TFD62" s="158"/>
      <c r="TFE62" s="158"/>
      <c r="TFF62" s="158"/>
      <c r="TFG62" s="158"/>
      <c r="TFH62" s="158"/>
      <c r="TFI62" s="158"/>
      <c r="TFJ62" s="158"/>
      <c r="TFK62" s="158"/>
      <c r="TFL62" s="158"/>
      <c r="TFM62" s="158"/>
      <c r="TFN62" s="158"/>
      <c r="TFO62" s="158"/>
      <c r="TFP62" s="158"/>
      <c r="TFQ62" s="158"/>
      <c r="TFR62" s="158"/>
      <c r="TFS62" s="158"/>
      <c r="TFT62" s="158"/>
      <c r="TFU62" s="158"/>
      <c r="TFV62" s="158"/>
      <c r="TFW62" s="158"/>
      <c r="TFX62" s="158"/>
      <c r="TFY62" s="158"/>
      <c r="TFZ62" s="158"/>
      <c r="TGA62" s="158"/>
      <c r="TGB62" s="158"/>
      <c r="TGC62" s="158"/>
      <c r="TGD62" s="158"/>
      <c r="TGE62" s="158"/>
      <c r="TGF62" s="158"/>
      <c r="TGG62" s="158"/>
      <c r="TGH62" s="158"/>
      <c r="TGI62" s="158"/>
      <c r="TGJ62" s="158"/>
      <c r="TGK62" s="158"/>
      <c r="TGL62" s="158"/>
      <c r="TGM62" s="158"/>
      <c r="TGN62" s="158"/>
      <c r="TGO62" s="158"/>
      <c r="TGP62" s="158"/>
      <c r="TGQ62" s="158"/>
      <c r="TGR62" s="158"/>
      <c r="TGS62" s="158"/>
      <c r="TGT62" s="158"/>
      <c r="TGU62" s="158"/>
      <c r="TGV62" s="158"/>
      <c r="TGW62" s="158"/>
      <c r="TGX62" s="158"/>
      <c r="TGY62" s="158"/>
      <c r="TGZ62" s="158"/>
      <c r="THA62" s="158"/>
      <c r="THB62" s="158"/>
      <c r="THC62" s="158"/>
      <c r="THD62" s="158"/>
      <c r="THE62" s="158"/>
      <c r="THF62" s="158"/>
      <c r="THG62" s="158"/>
      <c r="THH62" s="158"/>
      <c r="THI62" s="158"/>
      <c r="THJ62" s="158"/>
      <c r="THK62" s="158"/>
      <c r="THL62" s="158"/>
      <c r="THM62" s="158"/>
      <c r="THN62" s="158"/>
      <c r="THO62" s="158"/>
      <c r="THP62" s="158"/>
      <c r="THQ62" s="158"/>
      <c r="THR62" s="158"/>
      <c r="THS62" s="158"/>
      <c r="THT62" s="158"/>
      <c r="THU62" s="158"/>
      <c r="THV62" s="158"/>
      <c r="THW62" s="158"/>
      <c r="THX62" s="158"/>
      <c r="THY62" s="158"/>
      <c r="THZ62" s="158"/>
      <c r="TIA62" s="158"/>
      <c r="TIB62" s="158"/>
      <c r="TIC62" s="158"/>
      <c r="TID62" s="158"/>
      <c r="TIE62" s="158"/>
      <c r="TIF62" s="158"/>
      <c r="TIG62" s="158"/>
      <c r="TIH62" s="158"/>
      <c r="TII62" s="158"/>
      <c r="TIJ62" s="158"/>
      <c r="TIK62" s="158"/>
      <c r="TIL62" s="158"/>
      <c r="TIM62" s="158"/>
      <c r="TIN62" s="158"/>
      <c r="TIO62" s="158"/>
      <c r="TIP62" s="158"/>
      <c r="TIQ62" s="158"/>
      <c r="TIR62" s="158"/>
      <c r="TIS62" s="158"/>
      <c r="TIT62" s="158"/>
      <c r="TIU62" s="158"/>
      <c r="TIV62" s="158"/>
      <c r="TIW62" s="158"/>
      <c r="TIX62" s="158"/>
      <c r="TIY62" s="158"/>
      <c r="TIZ62" s="158"/>
      <c r="TJA62" s="158"/>
      <c r="TJB62" s="158"/>
      <c r="TJC62" s="158"/>
      <c r="TJD62" s="158"/>
      <c r="TJE62" s="158"/>
      <c r="TJF62" s="158"/>
      <c r="TJG62" s="158"/>
      <c r="TJH62" s="158"/>
      <c r="TJI62" s="158"/>
      <c r="TJJ62" s="158"/>
      <c r="TJK62" s="158"/>
      <c r="TJL62" s="158"/>
      <c r="TJM62" s="158"/>
      <c r="TJN62" s="158"/>
      <c r="TJO62" s="158"/>
      <c r="TJP62" s="158"/>
      <c r="TJQ62" s="158"/>
      <c r="TJR62" s="158"/>
      <c r="TJS62" s="158"/>
      <c r="TJT62" s="158"/>
      <c r="TJU62" s="158"/>
      <c r="TJV62" s="158"/>
      <c r="TJW62" s="158"/>
      <c r="TJX62" s="158"/>
      <c r="TJY62" s="158"/>
      <c r="TJZ62" s="158"/>
      <c r="TKA62" s="158"/>
      <c r="TKB62" s="158"/>
      <c r="TKC62" s="158"/>
      <c r="TKD62" s="158"/>
      <c r="TKE62" s="158"/>
      <c r="TKF62" s="158"/>
      <c r="TKG62" s="158"/>
      <c r="TKH62" s="158"/>
      <c r="TKI62" s="158"/>
      <c r="TKJ62" s="158"/>
      <c r="TKK62" s="158"/>
      <c r="TKL62" s="158"/>
      <c r="TKM62" s="158"/>
      <c r="TKN62" s="158"/>
      <c r="TKO62" s="158"/>
      <c r="TKP62" s="158"/>
      <c r="TKQ62" s="158"/>
      <c r="TKR62" s="158"/>
      <c r="TKS62" s="158"/>
      <c r="TKT62" s="158"/>
      <c r="TKU62" s="158"/>
      <c r="TKV62" s="158"/>
      <c r="TKW62" s="158"/>
      <c r="TKX62" s="158"/>
      <c r="TKY62" s="158"/>
      <c r="TKZ62" s="158"/>
      <c r="TLA62" s="158"/>
      <c r="TLB62" s="158"/>
      <c r="TLC62" s="158"/>
      <c r="TLD62" s="158"/>
      <c r="TLE62" s="158"/>
      <c r="TLF62" s="158"/>
      <c r="TLG62" s="158"/>
      <c r="TLH62" s="158"/>
      <c r="TLI62" s="158"/>
      <c r="TLJ62" s="158"/>
      <c r="TLK62" s="158"/>
      <c r="TLL62" s="158"/>
      <c r="TLM62" s="158"/>
      <c r="TLN62" s="158"/>
      <c r="TLO62" s="158"/>
      <c r="TLP62" s="158"/>
      <c r="TLQ62" s="158"/>
      <c r="TLR62" s="158"/>
      <c r="TLS62" s="158"/>
      <c r="TLT62" s="158"/>
      <c r="TLU62" s="158"/>
      <c r="TLV62" s="158"/>
      <c r="TLW62" s="158"/>
      <c r="TLX62" s="158"/>
      <c r="TLY62" s="158"/>
      <c r="TLZ62" s="158"/>
      <c r="TMA62" s="158"/>
      <c r="TMB62" s="158"/>
      <c r="TMC62" s="158"/>
      <c r="TMD62" s="158"/>
      <c r="TME62" s="158"/>
      <c r="TMF62" s="158"/>
      <c r="TMG62" s="158"/>
      <c r="TMH62" s="158"/>
      <c r="TMI62" s="158"/>
      <c r="TMJ62" s="158"/>
      <c r="TMK62" s="158"/>
      <c r="TML62" s="158"/>
      <c r="TMM62" s="158"/>
      <c r="TMN62" s="158"/>
      <c r="TMO62" s="158"/>
      <c r="TMP62" s="158"/>
      <c r="TMQ62" s="158"/>
      <c r="TMR62" s="158"/>
      <c r="TMS62" s="158"/>
      <c r="TMT62" s="158"/>
      <c r="TMU62" s="158"/>
      <c r="TMV62" s="158"/>
      <c r="TMW62" s="158"/>
      <c r="TMX62" s="158"/>
      <c r="TMY62" s="158"/>
      <c r="TMZ62" s="158"/>
      <c r="TNA62" s="158"/>
      <c r="TNB62" s="158"/>
      <c r="TNC62" s="158"/>
      <c r="TND62" s="158"/>
      <c r="TNE62" s="158"/>
      <c r="TNF62" s="158"/>
      <c r="TNG62" s="158"/>
      <c r="TNH62" s="158"/>
      <c r="TNI62" s="158"/>
      <c r="TNJ62" s="158"/>
      <c r="TNK62" s="158"/>
      <c r="TNL62" s="158"/>
      <c r="TNM62" s="158"/>
      <c r="TNN62" s="158"/>
      <c r="TNO62" s="158"/>
      <c r="TNP62" s="158"/>
      <c r="TNQ62" s="158"/>
      <c r="TNR62" s="158"/>
      <c r="TNS62" s="158"/>
      <c r="TNT62" s="158"/>
      <c r="TNU62" s="158"/>
      <c r="TNV62" s="158"/>
      <c r="TNW62" s="158"/>
      <c r="TNX62" s="158"/>
      <c r="TNY62" s="158"/>
      <c r="TNZ62" s="158"/>
      <c r="TOA62" s="158"/>
      <c r="TOB62" s="158"/>
      <c r="TOC62" s="158"/>
      <c r="TOD62" s="158"/>
      <c r="TOE62" s="158"/>
      <c r="TOF62" s="158"/>
      <c r="TOG62" s="158"/>
      <c r="TOH62" s="158"/>
      <c r="TOI62" s="158"/>
      <c r="TOJ62" s="158"/>
      <c r="TOK62" s="158"/>
      <c r="TOL62" s="158"/>
      <c r="TOM62" s="158"/>
      <c r="TON62" s="158"/>
      <c r="TOO62" s="158"/>
      <c r="TOP62" s="158"/>
      <c r="TOQ62" s="158"/>
      <c r="TOR62" s="158"/>
      <c r="TOS62" s="158"/>
      <c r="TOT62" s="158"/>
      <c r="TOU62" s="158"/>
      <c r="TOV62" s="158"/>
      <c r="TOW62" s="158"/>
      <c r="TOX62" s="158"/>
      <c r="TOY62" s="158"/>
      <c r="TOZ62" s="158"/>
      <c r="TPA62" s="158"/>
      <c r="TPB62" s="158"/>
      <c r="TPC62" s="158"/>
      <c r="TPD62" s="158"/>
      <c r="TPE62" s="158"/>
      <c r="TPF62" s="158"/>
      <c r="TPG62" s="158"/>
      <c r="TPH62" s="158"/>
      <c r="TPI62" s="158"/>
      <c r="TPJ62" s="158"/>
      <c r="TPK62" s="158"/>
      <c r="TPL62" s="158"/>
      <c r="TPM62" s="158"/>
      <c r="TPN62" s="158"/>
      <c r="TPO62" s="158"/>
      <c r="TPP62" s="158"/>
      <c r="TPQ62" s="158"/>
      <c r="TPR62" s="158"/>
      <c r="TPS62" s="158"/>
      <c r="TPT62" s="158"/>
      <c r="TPU62" s="158"/>
      <c r="TPV62" s="158"/>
      <c r="TPW62" s="158"/>
      <c r="TPX62" s="158"/>
      <c r="TPY62" s="158"/>
      <c r="TPZ62" s="158"/>
      <c r="TQA62" s="158"/>
      <c r="TQB62" s="158"/>
      <c r="TQC62" s="158"/>
      <c r="TQD62" s="158"/>
      <c r="TQE62" s="158"/>
      <c r="TQF62" s="158"/>
      <c r="TQG62" s="158"/>
      <c r="TQH62" s="158"/>
      <c r="TQI62" s="158"/>
      <c r="TQJ62" s="158"/>
      <c r="TQK62" s="158"/>
      <c r="TQL62" s="158"/>
      <c r="TQM62" s="158"/>
      <c r="TQN62" s="158"/>
      <c r="TQO62" s="158"/>
      <c r="TQP62" s="158"/>
      <c r="TQQ62" s="158"/>
      <c r="TQR62" s="158"/>
      <c r="TQS62" s="158"/>
      <c r="TQT62" s="158"/>
      <c r="TQU62" s="158"/>
      <c r="TQV62" s="158"/>
      <c r="TQW62" s="158"/>
      <c r="TQX62" s="158"/>
      <c r="TQY62" s="158"/>
      <c r="TQZ62" s="158"/>
      <c r="TRA62" s="158"/>
      <c r="TRB62" s="158"/>
      <c r="TRC62" s="158"/>
      <c r="TRD62" s="158"/>
      <c r="TRE62" s="158"/>
      <c r="TRF62" s="158"/>
      <c r="TRG62" s="158"/>
      <c r="TRH62" s="158"/>
      <c r="TRI62" s="158"/>
      <c r="TRJ62" s="158"/>
      <c r="TRK62" s="158"/>
      <c r="TRL62" s="158"/>
      <c r="TRM62" s="158"/>
      <c r="TRN62" s="158"/>
      <c r="TRO62" s="158"/>
      <c r="TRP62" s="158"/>
      <c r="TRQ62" s="158"/>
      <c r="TRR62" s="158"/>
      <c r="TRS62" s="158"/>
      <c r="TRT62" s="158"/>
      <c r="TRU62" s="158"/>
      <c r="TRV62" s="158"/>
      <c r="TRW62" s="158"/>
      <c r="TRX62" s="158"/>
      <c r="TRY62" s="158"/>
      <c r="TRZ62" s="158"/>
      <c r="TSA62" s="158"/>
      <c r="TSB62" s="158"/>
      <c r="TSC62" s="158"/>
      <c r="TSD62" s="158"/>
      <c r="TSE62" s="158"/>
      <c r="TSF62" s="158"/>
      <c r="TSG62" s="158"/>
      <c r="TSH62" s="158"/>
      <c r="TSI62" s="158"/>
      <c r="TSJ62" s="158"/>
      <c r="TSK62" s="158"/>
      <c r="TSL62" s="158"/>
      <c r="TSM62" s="158"/>
      <c r="TSN62" s="158"/>
      <c r="TSO62" s="158"/>
      <c r="TSP62" s="158"/>
      <c r="TSQ62" s="158"/>
      <c r="TSR62" s="158"/>
      <c r="TSS62" s="158"/>
      <c r="TST62" s="158"/>
      <c r="TSU62" s="158"/>
      <c r="TSV62" s="158"/>
      <c r="TSW62" s="158"/>
      <c r="TSX62" s="158"/>
      <c r="TSY62" s="158"/>
      <c r="TSZ62" s="158"/>
      <c r="TTA62" s="158"/>
      <c r="TTB62" s="158"/>
      <c r="TTC62" s="158"/>
      <c r="TTD62" s="158"/>
      <c r="TTE62" s="158"/>
      <c r="TTF62" s="158"/>
      <c r="TTG62" s="158"/>
      <c r="TTH62" s="158"/>
      <c r="TTI62" s="158"/>
      <c r="TTJ62" s="158"/>
      <c r="TTK62" s="158"/>
      <c r="TTL62" s="158"/>
      <c r="TTM62" s="158"/>
      <c r="TTN62" s="158"/>
      <c r="TTO62" s="158"/>
      <c r="TTP62" s="158"/>
      <c r="TTQ62" s="158"/>
      <c r="TTR62" s="158"/>
      <c r="TTS62" s="158"/>
      <c r="TTT62" s="158"/>
      <c r="TTU62" s="158"/>
      <c r="TTV62" s="158"/>
      <c r="TTW62" s="158"/>
      <c r="TTX62" s="158"/>
      <c r="TTY62" s="158"/>
      <c r="TTZ62" s="158"/>
      <c r="TUA62" s="158"/>
      <c r="TUB62" s="158"/>
      <c r="TUC62" s="158"/>
      <c r="TUD62" s="158"/>
      <c r="TUE62" s="158"/>
      <c r="TUF62" s="158"/>
      <c r="TUG62" s="158"/>
      <c r="TUH62" s="158"/>
      <c r="TUI62" s="158"/>
      <c r="TUJ62" s="158"/>
      <c r="TUK62" s="158"/>
      <c r="TUL62" s="158"/>
      <c r="TUM62" s="158"/>
      <c r="TUN62" s="158"/>
      <c r="TUO62" s="158"/>
      <c r="TUP62" s="158"/>
      <c r="TUQ62" s="158"/>
      <c r="TUR62" s="158"/>
      <c r="TUS62" s="158"/>
      <c r="TUT62" s="158"/>
      <c r="TUU62" s="158"/>
      <c r="TUV62" s="158"/>
      <c r="TUW62" s="158"/>
      <c r="TUX62" s="158"/>
      <c r="TUY62" s="158"/>
      <c r="TUZ62" s="158"/>
      <c r="TVA62" s="158"/>
      <c r="TVB62" s="158"/>
      <c r="TVC62" s="158"/>
      <c r="TVD62" s="158"/>
      <c r="TVE62" s="158"/>
      <c r="TVF62" s="158"/>
      <c r="TVG62" s="158"/>
      <c r="TVH62" s="158"/>
      <c r="TVI62" s="158"/>
      <c r="TVJ62" s="158"/>
      <c r="TVK62" s="158"/>
      <c r="TVL62" s="158"/>
      <c r="TVM62" s="158"/>
      <c r="TVN62" s="158"/>
      <c r="TVO62" s="158"/>
      <c r="TVP62" s="158"/>
      <c r="TVQ62" s="158"/>
      <c r="TVR62" s="158"/>
      <c r="TVS62" s="158"/>
      <c r="TVT62" s="158"/>
      <c r="TVU62" s="158"/>
      <c r="TVV62" s="158"/>
      <c r="TVW62" s="158"/>
      <c r="TVX62" s="158"/>
      <c r="TVY62" s="158"/>
      <c r="TVZ62" s="158"/>
      <c r="TWA62" s="158"/>
      <c r="TWB62" s="158"/>
      <c r="TWC62" s="158"/>
      <c r="TWD62" s="158"/>
      <c r="TWE62" s="158"/>
      <c r="TWF62" s="158"/>
      <c r="TWG62" s="158"/>
      <c r="TWH62" s="158"/>
      <c r="TWI62" s="158"/>
      <c r="TWJ62" s="158"/>
      <c r="TWK62" s="158"/>
      <c r="TWL62" s="158"/>
      <c r="TWM62" s="158"/>
      <c r="TWN62" s="158"/>
      <c r="TWO62" s="158"/>
      <c r="TWP62" s="158"/>
      <c r="TWQ62" s="158"/>
      <c r="TWR62" s="158"/>
      <c r="TWS62" s="158"/>
      <c r="TWT62" s="158"/>
      <c r="TWU62" s="158"/>
      <c r="TWV62" s="158"/>
      <c r="TWW62" s="158"/>
      <c r="TWX62" s="158"/>
      <c r="TWY62" s="158"/>
      <c r="TWZ62" s="158"/>
      <c r="TXA62" s="158"/>
      <c r="TXB62" s="158"/>
      <c r="TXC62" s="158"/>
      <c r="TXD62" s="158"/>
      <c r="TXE62" s="158"/>
      <c r="TXF62" s="158"/>
      <c r="TXG62" s="158"/>
      <c r="TXH62" s="158"/>
      <c r="TXI62" s="158"/>
      <c r="TXJ62" s="158"/>
      <c r="TXK62" s="158"/>
      <c r="TXL62" s="158"/>
      <c r="TXM62" s="158"/>
      <c r="TXN62" s="158"/>
      <c r="TXO62" s="158"/>
      <c r="TXP62" s="158"/>
      <c r="TXQ62" s="158"/>
      <c r="TXR62" s="158"/>
      <c r="TXS62" s="158"/>
      <c r="TXT62" s="158"/>
      <c r="TXU62" s="158"/>
      <c r="TXV62" s="158"/>
      <c r="TXW62" s="158"/>
      <c r="TXX62" s="158"/>
      <c r="TXY62" s="158"/>
      <c r="TXZ62" s="158"/>
      <c r="TYA62" s="158"/>
      <c r="TYB62" s="158"/>
      <c r="TYC62" s="158"/>
      <c r="TYD62" s="158"/>
      <c r="TYE62" s="158"/>
      <c r="TYF62" s="158"/>
      <c r="TYG62" s="158"/>
      <c r="TYH62" s="158"/>
      <c r="TYI62" s="158"/>
      <c r="TYJ62" s="158"/>
      <c r="TYK62" s="158"/>
      <c r="TYL62" s="158"/>
      <c r="TYM62" s="158"/>
      <c r="TYN62" s="158"/>
      <c r="TYO62" s="158"/>
      <c r="TYP62" s="158"/>
      <c r="TYQ62" s="158"/>
      <c r="TYR62" s="158"/>
      <c r="TYS62" s="158"/>
      <c r="TYT62" s="158"/>
      <c r="TYU62" s="158"/>
      <c r="TYV62" s="158"/>
      <c r="TYW62" s="158"/>
      <c r="TYX62" s="158"/>
      <c r="TYY62" s="158"/>
      <c r="TYZ62" s="158"/>
      <c r="TZA62" s="158"/>
      <c r="TZB62" s="158"/>
      <c r="TZC62" s="158"/>
      <c r="TZD62" s="158"/>
      <c r="TZE62" s="158"/>
      <c r="TZF62" s="158"/>
      <c r="TZG62" s="158"/>
      <c r="TZH62" s="158"/>
      <c r="TZI62" s="158"/>
      <c r="TZJ62" s="158"/>
      <c r="TZK62" s="158"/>
      <c r="TZL62" s="158"/>
      <c r="TZM62" s="158"/>
      <c r="TZN62" s="158"/>
      <c r="TZO62" s="158"/>
      <c r="TZP62" s="158"/>
      <c r="TZQ62" s="158"/>
      <c r="TZR62" s="158"/>
      <c r="TZS62" s="158"/>
      <c r="TZT62" s="158"/>
      <c r="TZU62" s="158"/>
      <c r="TZV62" s="158"/>
      <c r="TZW62" s="158"/>
      <c r="TZX62" s="158"/>
      <c r="TZY62" s="158"/>
      <c r="TZZ62" s="158"/>
      <c r="UAA62" s="158"/>
      <c r="UAB62" s="158"/>
      <c r="UAC62" s="158"/>
      <c r="UAD62" s="158"/>
      <c r="UAE62" s="158"/>
      <c r="UAF62" s="158"/>
      <c r="UAG62" s="158"/>
      <c r="UAH62" s="158"/>
      <c r="UAI62" s="158"/>
      <c r="UAJ62" s="158"/>
      <c r="UAK62" s="158"/>
      <c r="UAL62" s="158"/>
      <c r="UAM62" s="158"/>
      <c r="UAN62" s="158"/>
      <c r="UAO62" s="158"/>
      <c r="UAP62" s="158"/>
      <c r="UAQ62" s="158"/>
      <c r="UAR62" s="158"/>
      <c r="UAS62" s="158"/>
      <c r="UAT62" s="158"/>
      <c r="UAU62" s="158"/>
      <c r="UAV62" s="158"/>
      <c r="UAW62" s="158"/>
      <c r="UAX62" s="158"/>
      <c r="UAY62" s="158"/>
      <c r="UAZ62" s="158"/>
      <c r="UBA62" s="158"/>
      <c r="UBB62" s="158"/>
      <c r="UBC62" s="158"/>
      <c r="UBD62" s="158"/>
      <c r="UBE62" s="158"/>
      <c r="UBF62" s="158"/>
      <c r="UBG62" s="158"/>
      <c r="UBH62" s="158"/>
      <c r="UBI62" s="158"/>
      <c r="UBJ62" s="158"/>
      <c r="UBK62" s="158"/>
      <c r="UBL62" s="158"/>
      <c r="UBM62" s="158"/>
      <c r="UBN62" s="158"/>
      <c r="UBO62" s="158"/>
      <c r="UBP62" s="158"/>
      <c r="UBQ62" s="158"/>
      <c r="UBR62" s="158"/>
      <c r="UBS62" s="158"/>
      <c r="UBT62" s="158"/>
      <c r="UBU62" s="158"/>
      <c r="UBV62" s="158"/>
      <c r="UBW62" s="158"/>
      <c r="UBX62" s="158"/>
      <c r="UBY62" s="158"/>
      <c r="UBZ62" s="158"/>
      <c r="UCA62" s="158"/>
      <c r="UCB62" s="158"/>
      <c r="UCC62" s="158"/>
      <c r="UCD62" s="158"/>
      <c r="UCE62" s="158"/>
      <c r="UCF62" s="158"/>
      <c r="UCG62" s="158"/>
      <c r="UCH62" s="158"/>
      <c r="UCI62" s="158"/>
      <c r="UCJ62" s="158"/>
      <c r="UCK62" s="158"/>
      <c r="UCL62" s="158"/>
      <c r="UCM62" s="158"/>
      <c r="UCN62" s="158"/>
      <c r="UCO62" s="158"/>
      <c r="UCP62" s="158"/>
      <c r="UCQ62" s="158"/>
      <c r="UCR62" s="158"/>
      <c r="UCS62" s="158"/>
      <c r="UCT62" s="158"/>
      <c r="UCU62" s="158"/>
      <c r="UCV62" s="158"/>
      <c r="UCW62" s="158"/>
      <c r="UCX62" s="158"/>
      <c r="UCY62" s="158"/>
      <c r="UCZ62" s="158"/>
      <c r="UDA62" s="158"/>
      <c r="UDB62" s="158"/>
      <c r="UDC62" s="158"/>
      <c r="UDD62" s="158"/>
      <c r="UDE62" s="158"/>
      <c r="UDF62" s="158"/>
      <c r="UDG62" s="158"/>
      <c r="UDH62" s="158"/>
      <c r="UDI62" s="158"/>
      <c r="UDJ62" s="158"/>
      <c r="UDK62" s="158"/>
      <c r="UDL62" s="158"/>
      <c r="UDM62" s="158"/>
      <c r="UDN62" s="158"/>
      <c r="UDO62" s="158"/>
      <c r="UDP62" s="158"/>
      <c r="UDQ62" s="158"/>
      <c r="UDR62" s="158"/>
      <c r="UDS62" s="158"/>
      <c r="UDT62" s="158"/>
      <c r="UDU62" s="158"/>
      <c r="UDV62" s="158"/>
      <c r="UDW62" s="158"/>
      <c r="UDX62" s="158"/>
      <c r="UDY62" s="158"/>
      <c r="UDZ62" s="158"/>
      <c r="UEA62" s="158"/>
      <c r="UEB62" s="158"/>
      <c r="UEC62" s="158"/>
      <c r="UED62" s="158"/>
      <c r="UEE62" s="158"/>
      <c r="UEF62" s="158"/>
      <c r="UEG62" s="158"/>
      <c r="UEH62" s="158"/>
      <c r="UEI62" s="158"/>
      <c r="UEJ62" s="158"/>
      <c r="UEK62" s="158"/>
      <c r="UEL62" s="158"/>
      <c r="UEM62" s="158"/>
      <c r="UEN62" s="158"/>
      <c r="UEO62" s="158"/>
      <c r="UEP62" s="158"/>
      <c r="UEQ62" s="158"/>
      <c r="UER62" s="158"/>
      <c r="UES62" s="158"/>
      <c r="UET62" s="158"/>
      <c r="UEU62" s="158"/>
      <c r="UEV62" s="158"/>
      <c r="UEW62" s="158"/>
      <c r="UEX62" s="158"/>
      <c r="UEY62" s="158"/>
      <c r="UEZ62" s="158"/>
      <c r="UFA62" s="158"/>
      <c r="UFB62" s="158"/>
      <c r="UFC62" s="158"/>
      <c r="UFD62" s="158"/>
      <c r="UFE62" s="158"/>
      <c r="UFF62" s="158"/>
      <c r="UFG62" s="158"/>
      <c r="UFH62" s="158"/>
      <c r="UFI62" s="158"/>
      <c r="UFJ62" s="158"/>
      <c r="UFK62" s="158"/>
      <c r="UFL62" s="158"/>
      <c r="UFM62" s="158"/>
      <c r="UFN62" s="158"/>
      <c r="UFO62" s="158"/>
      <c r="UFP62" s="158"/>
      <c r="UFQ62" s="158"/>
      <c r="UFR62" s="158"/>
      <c r="UFS62" s="158"/>
      <c r="UFT62" s="158"/>
      <c r="UFU62" s="158"/>
      <c r="UFV62" s="158"/>
      <c r="UFW62" s="158"/>
      <c r="UFX62" s="158"/>
      <c r="UFY62" s="158"/>
      <c r="UFZ62" s="158"/>
      <c r="UGA62" s="158"/>
      <c r="UGB62" s="158"/>
      <c r="UGC62" s="158"/>
      <c r="UGD62" s="158"/>
      <c r="UGE62" s="158"/>
      <c r="UGF62" s="158"/>
      <c r="UGG62" s="158"/>
      <c r="UGH62" s="158"/>
      <c r="UGI62" s="158"/>
      <c r="UGJ62" s="158"/>
      <c r="UGK62" s="158"/>
      <c r="UGL62" s="158"/>
      <c r="UGM62" s="158"/>
      <c r="UGN62" s="158"/>
      <c r="UGO62" s="158"/>
      <c r="UGP62" s="158"/>
      <c r="UGQ62" s="158"/>
      <c r="UGR62" s="158"/>
      <c r="UGS62" s="158"/>
      <c r="UGT62" s="158"/>
      <c r="UGU62" s="158"/>
      <c r="UGV62" s="158"/>
      <c r="UGW62" s="158"/>
      <c r="UGX62" s="158"/>
      <c r="UGY62" s="158"/>
      <c r="UGZ62" s="158"/>
      <c r="UHA62" s="158"/>
      <c r="UHB62" s="158"/>
      <c r="UHC62" s="158"/>
      <c r="UHD62" s="158"/>
      <c r="UHE62" s="158"/>
      <c r="UHF62" s="158"/>
      <c r="UHG62" s="158"/>
      <c r="UHH62" s="158"/>
      <c r="UHI62" s="158"/>
      <c r="UHJ62" s="158"/>
      <c r="UHK62" s="158"/>
      <c r="UHL62" s="158"/>
      <c r="UHM62" s="158"/>
      <c r="UHN62" s="158"/>
      <c r="UHO62" s="158"/>
      <c r="UHP62" s="158"/>
      <c r="UHQ62" s="158"/>
      <c r="UHR62" s="158"/>
      <c r="UHS62" s="158"/>
      <c r="UHT62" s="158"/>
      <c r="UHU62" s="158"/>
      <c r="UHV62" s="158"/>
      <c r="UHW62" s="158"/>
      <c r="UHX62" s="158"/>
      <c r="UHY62" s="158"/>
      <c r="UHZ62" s="158"/>
      <c r="UIA62" s="158"/>
      <c r="UIB62" s="158"/>
      <c r="UIC62" s="158"/>
      <c r="UID62" s="158"/>
      <c r="UIE62" s="158"/>
      <c r="UIF62" s="158"/>
      <c r="UIG62" s="158"/>
      <c r="UIH62" s="158"/>
      <c r="UII62" s="158"/>
      <c r="UIJ62" s="158"/>
      <c r="UIK62" s="158"/>
      <c r="UIL62" s="158"/>
      <c r="UIM62" s="158"/>
      <c r="UIN62" s="158"/>
      <c r="UIO62" s="158"/>
      <c r="UIP62" s="158"/>
      <c r="UIQ62" s="158"/>
      <c r="UIR62" s="158"/>
      <c r="UIS62" s="158"/>
      <c r="UIT62" s="158"/>
      <c r="UIU62" s="158"/>
      <c r="UIV62" s="158"/>
      <c r="UIW62" s="158"/>
      <c r="UIX62" s="158"/>
      <c r="UIY62" s="158"/>
      <c r="UIZ62" s="158"/>
      <c r="UJA62" s="158"/>
      <c r="UJB62" s="158"/>
      <c r="UJC62" s="158"/>
      <c r="UJD62" s="158"/>
      <c r="UJE62" s="158"/>
      <c r="UJF62" s="158"/>
      <c r="UJG62" s="158"/>
      <c r="UJH62" s="158"/>
      <c r="UJI62" s="158"/>
      <c r="UJJ62" s="158"/>
      <c r="UJK62" s="158"/>
      <c r="UJL62" s="158"/>
      <c r="UJM62" s="158"/>
      <c r="UJN62" s="158"/>
      <c r="UJO62" s="158"/>
      <c r="UJP62" s="158"/>
      <c r="UJQ62" s="158"/>
      <c r="UJR62" s="158"/>
      <c r="UJS62" s="158"/>
      <c r="UJT62" s="158"/>
      <c r="UJU62" s="158"/>
      <c r="UJV62" s="158"/>
      <c r="UJW62" s="158"/>
      <c r="UJX62" s="158"/>
      <c r="UJY62" s="158"/>
      <c r="UJZ62" s="158"/>
      <c r="UKA62" s="158"/>
      <c r="UKB62" s="158"/>
      <c r="UKC62" s="158"/>
      <c r="UKD62" s="158"/>
      <c r="UKE62" s="158"/>
      <c r="UKF62" s="158"/>
      <c r="UKG62" s="158"/>
      <c r="UKH62" s="158"/>
      <c r="UKI62" s="158"/>
      <c r="UKJ62" s="158"/>
      <c r="UKK62" s="158"/>
      <c r="UKL62" s="158"/>
      <c r="UKM62" s="158"/>
      <c r="UKN62" s="158"/>
      <c r="UKO62" s="158"/>
      <c r="UKP62" s="158"/>
      <c r="UKQ62" s="158"/>
      <c r="UKR62" s="158"/>
      <c r="UKS62" s="158"/>
      <c r="UKT62" s="158"/>
      <c r="UKU62" s="158"/>
      <c r="UKV62" s="158"/>
      <c r="UKW62" s="158"/>
      <c r="UKX62" s="158"/>
      <c r="UKY62" s="158"/>
      <c r="UKZ62" s="158"/>
      <c r="ULA62" s="158"/>
      <c r="ULB62" s="158"/>
      <c r="ULC62" s="158"/>
      <c r="ULD62" s="158"/>
      <c r="ULE62" s="158"/>
      <c r="ULF62" s="158"/>
      <c r="ULG62" s="158"/>
      <c r="ULH62" s="158"/>
      <c r="ULI62" s="158"/>
      <c r="ULJ62" s="158"/>
      <c r="ULK62" s="158"/>
      <c r="ULL62" s="158"/>
      <c r="ULM62" s="158"/>
      <c r="ULN62" s="158"/>
      <c r="ULO62" s="158"/>
      <c r="ULP62" s="158"/>
      <c r="ULQ62" s="158"/>
      <c r="ULR62" s="158"/>
      <c r="ULS62" s="158"/>
      <c r="ULT62" s="158"/>
      <c r="ULU62" s="158"/>
      <c r="ULV62" s="158"/>
      <c r="ULW62" s="158"/>
      <c r="ULX62" s="158"/>
      <c r="ULY62" s="158"/>
      <c r="ULZ62" s="158"/>
      <c r="UMA62" s="158"/>
      <c r="UMB62" s="158"/>
      <c r="UMC62" s="158"/>
      <c r="UMD62" s="158"/>
      <c r="UME62" s="158"/>
      <c r="UMF62" s="158"/>
      <c r="UMG62" s="158"/>
      <c r="UMH62" s="158"/>
      <c r="UMI62" s="158"/>
      <c r="UMJ62" s="158"/>
      <c r="UMK62" s="158"/>
      <c r="UML62" s="158"/>
      <c r="UMM62" s="158"/>
      <c r="UMN62" s="158"/>
      <c r="UMO62" s="158"/>
      <c r="UMP62" s="158"/>
      <c r="UMQ62" s="158"/>
      <c r="UMR62" s="158"/>
      <c r="UMS62" s="158"/>
      <c r="UMT62" s="158"/>
      <c r="UMU62" s="158"/>
      <c r="UMV62" s="158"/>
      <c r="UMW62" s="158"/>
      <c r="UMX62" s="158"/>
      <c r="UMY62" s="158"/>
      <c r="UMZ62" s="158"/>
      <c r="UNA62" s="158"/>
      <c r="UNB62" s="158"/>
      <c r="UNC62" s="158"/>
      <c r="UND62" s="158"/>
      <c r="UNE62" s="158"/>
      <c r="UNF62" s="158"/>
      <c r="UNG62" s="158"/>
      <c r="UNH62" s="158"/>
      <c r="UNI62" s="158"/>
      <c r="UNJ62" s="158"/>
      <c r="UNK62" s="158"/>
      <c r="UNL62" s="158"/>
      <c r="UNM62" s="158"/>
      <c r="UNN62" s="158"/>
      <c r="UNO62" s="158"/>
      <c r="UNP62" s="158"/>
      <c r="UNQ62" s="158"/>
      <c r="UNR62" s="158"/>
      <c r="UNS62" s="158"/>
      <c r="UNT62" s="158"/>
      <c r="UNU62" s="158"/>
      <c r="UNV62" s="158"/>
      <c r="UNW62" s="158"/>
      <c r="UNX62" s="158"/>
      <c r="UNY62" s="158"/>
      <c r="UNZ62" s="158"/>
      <c r="UOA62" s="158"/>
      <c r="UOB62" s="158"/>
      <c r="UOC62" s="158"/>
      <c r="UOD62" s="158"/>
      <c r="UOE62" s="158"/>
      <c r="UOF62" s="158"/>
      <c r="UOG62" s="158"/>
      <c r="UOH62" s="158"/>
      <c r="UOI62" s="158"/>
      <c r="UOJ62" s="158"/>
      <c r="UOK62" s="158"/>
      <c r="UOL62" s="158"/>
      <c r="UOM62" s="158"/>
      <c r="UON62" s="158"/>
      <c r="UOO62" s="158"/>
      <c r="UOP62" s="158"/>
      <c r="UOQ62" s="158"/>
      <c r="UOR62" s="158"/>
      <c r="UOS62" s="158"/>
      <c r="UOT62" s="158"/>
      <c r="UOU62" s="158"/>
      <c r="UOV62" s="158"/>
      <c r="UOW62" s="158"/>
      <c r="UOX62" s="158"/>
      <c r="UOY62" s="158"/>
      <c r="UOZ62" s="158"/>
      <c r="UPA62" s="158"/>
      <c r="UPB62" s="158"/>
      <c r="UPC62" s="158"/>
      <c r="UPD62" s="158"/>
      <c r="UPE62" s="158"/>
      <c r="UPF62" s="158"/>
      <c r="UPG62" s="158"/>
      <c r="UPH62" s="158"/>
      <c r="UPI62" s="158"/>
      <c r="UPJ62" s="158"/>
      <c r="UPK62" s="158"/>
      <c r="UPL62" s="158"/>
      <c r="UPM62" s="158"/>
      <c r="UPN62" s="158"/>
      <c r="UPO62" s="158"/>
      <c r="UPP62" s="158"/>
      <c r="UPQ62" s="158"/>
      <c r="UPR62" s="158"/>
      <c r="UPS62" s="158"/>
      <c r="UPT62" s="158"/>
      <c r="UPU62" s="158"/>
      <c r="UPV62" s="158"/>
      <c r="UPW62" s="158"/>
      <c r="UPX62" s="158"/>
      <c r="UPY62" s="158"/>
      <c r="UPZ62" s="158"/>
      <c r="UQA62" s="158"/>
      <c r="UQB62" s="158"/>
      <c r="UQC62" s="158"/>
      <c r="UQD62" s="158"/>
      <c r="UQE62" s="158"/>
      <c r="UQF62" s="158"/>
      <c r="UQG62" s="158"/>
      <c r="UQH62" s="158"/>
      <c r="UQI62" s="158"/>
      <c r="UQJ62" s="158"/>
      <c r="UQK62" s="158"/>
      <c r="UQL62" s="158"/>
      <c r="UQM62" s="158"/>
      <c r="UQN62" s="158"/>
      <c r="UQO62" s="158"/>
      <c r="UQP62" s="158"/>
      <c r="UQQ62" s="158"/>
      <c r="UQR62" s="158"/>
      <c r="UQS62" s="158"/>
      <c r="UQT62" s="158"/>
      <c r="UQU62" s="158"/>
      <c r="UQV62" s="158"/>
      <c r="UQW62" s="158"/>
      <c r="UQX62" s="158"/>
      <c r="UQY62" s="158"/>
      <c r="UQZ62" s="158"/>
      <c r="URA62" s="158"/>
      <c r="URB62" s="158"/>
      <c r="URC62" s="158"/>
      <c r="URD62" s="158"/>
      <c r="URE62" s="158"/>
      <c r="URF62" s="158"/>
      <c r="URG62" s="158"/>
      <c r="URH62" s="158"/>
      <c r="URI62" s="158"/>
      <c r="URJ62" s="158"/>
      <c r="URK62" s="158"/>
      <c r="URL62" s="158"/>
      <c r="URM62" s="158"/>
      <c r="URN62" s="158"/>
      <c r="URO62" s="158"/>
      <c r="URP62" s="158"/>
      <c r="URQ62" s="158"/>
      <c r="URR62" s="158"/>
      <c r="URS62" s="158"/>
      <c r="URT62" s="158"/>
      <c r="URU62" s="158"/>
      <c r="URV62" s="158"/>
      <c r="URW62" s="158"/>
      <c r="URX62" s="158"/>
      <c r="URY62" s="158"/>
      <c r="URZ62" s="158"/>
      <c r="USA62" s="158"/>
      <c r="USB62" s="158"/>
      <c r="USC62" s="158"/>
      <c r="USD62" s="158"/>
      <c r="USE62" s="158"/>
      <c r="USF62" s="158"/>
      <c r="USG62" s="158"/>
      <c r="USH62" s="158"/>
      <c r="USI62" s="158"/>
      <c r="USJ62" s="158"/>
      <c r="USK62" s="158"/>
      <c r="USL62" s="158"/>
      <c r="USM62" s="158"/>
      <c r="USN62" s="158"/>
      <c r="USO62" s="158"/>
      <c r="USP62" s="158"/>
      <c r="USQ62" s="158"/>
      <c r="USR62" s="158"/>
      <c r="USS62" s="158"/>
      <c r="UST62" s="158"/>
      <c r="USU62" s="158"/>
      <c r="USV62" s="158"/>
      <c r="USW62" s="158"/>
      <c r="USX62" s="158"/>
      <c r="USY62" s="158"/>
      <c r="USZ62" s="158"/>
      <c r="UTA62" s="158"/>
      <c r="UTB62" s="158"/>
      <c r="UTC62" s="158"/>
      <c r="UTD62" s="158"/>
      <c r="UTE62" s="158"/>
      <c r="UTF62" s="158"/>
      <c r="UTG62" s="158"/>
      <c r="UTH62" s="158"/>
      <c r="UTI62" s="158"/>
      <c r="UTJ62" s="158"/>
      <c r="UTK62" s="158"/>
      <c r="UTL62" s="158"/>
      <c r="UTM62" s="158"/>
      <c r="UTN62" s="158"/>
      <c r="UTO62" s="158"/>
      <c r="UTP62" s="158"/>
      <c r="UTQ62" s="158"/>
      <c r="UTR62" s="158"/>
      <c r="UTS62" s="158"/>
      <c r="UTT62" s="158"/>
      <c r="UTU62" s="158"/>
      <c r="UTV62" s="158"/>
      <c r="UTW62" s="158"/>
      <c r="UTX62" s="158"/>
      <c r="UTY62" s="158"/>
      <c r="UTZ62" s="158"/>
      <c r="UUA62" s="158"/>
      <c r="UUB62" s="158"/>
      <c r="UUC62" s="158"/>
      <c r="UUD62" s="158"/>
      <c r="UUE62" s="158"/>
      <c r="UUF62" s="158"/>
      <c r="UUG62" s="158"/>
      <c r="UUH62" s="158"/>
      <c r="UUI62" s="158"/>
      <c r="UUJ62" s="158"/>
      <c r="UUK62" s="158"/>
      <c r="UUL62" s="158"/>
      <c r="UUM62" s="158"/>
      <c r="UUN62" s="158"/>
      <c r="UUO62" s="158"/>
      <c r="UUP62" s="158"/>
      <c r="UUQ62" s="158"/>
      <c r="UUR62" s="158"/>
      <c r="UUS62" s="158"/>
      <c r="UUT62" s="158"/>
      <c r="UUU62" s="158"/>
      <c r="UUV62" s="158"/>
      <c r="UUW62" s="158"/>
      <c r="UUX62" s="158"/>
      <c r="UUY62" s="158"/>
      <c r="UUZ62" s="158"/>
      <c r="UVA62" s="158"/>
      <c r="UVB62" s="158"/>
      <c r="UVC62" s="158"/>
      <c r="UVD62" s="158"/>
      <c r="UVE62" s="158"/>
      <c r="UVF62" s="158"/>
      <c r="UVG62" s="158"/>
      <c r="UVH62" s="158"/>
      <c r="UVI62" s="158"/>
      <c r="UVJ62" s="158"/>
      <c r="UVK62" s="158"/>
      <c r="UVL62" s="158"/>
      <c r="UVM62" s="158"/>
      <c r="UVN62" s="158"/>
      <c r="UVO62" s="158"/>
      <c r="UVP62" s="158"/>
      <c r="UVQ62" s="158"/>
      <c r="UVR62" s="158"/>
      <c r="UVS62" s="158"/>
      <c r="UVT62" s="158"/>
      <c r="UVU62" s="158"/>
      <c r="UVV62" s="158"/>
      <c r="UVW62" s="158"/>
      <c r="UVX62" s="158"/>
      <c r="UVY62" s="158"/>
      <c r="UVZ62" s="158"/>
      <c r="UWA62" s="158"/>
      <c r="UWB62" s="158"/>
      <c r="UWC62" s="158"/>
      <c r="UWD62" s="158"/>
      <c r="UWE62" s="158"/>
      <c r="UWF62" s="158"/>
      <c r="UWG62" s="158"/>
      <c r="UWH62" s="158"/>
      <c r="UWI62" s="158"/>
      <c r="UWJ62" s="158"/>
      <c r="UWK62" s="158"/>
      <c r="UWL62" s="158"/>
      <c r="UWM62" s="158"/>
      <c r="UWN62" s="158"/>
      <c r="UWO62" s="158"/>
      <c r="UWP62" s="158"/>
      <c r="UWQ62" s="158"/>
      <c r="UWR62" s="158"/>
      <c r="UWS62" s="158"/>
      <c r="UWT62" s="158"/>
      <c r="UWU62" s="158"/>
      <c r="UWV62" s="158"/>
      <c r="UWW62" s="158"/>
      <c r="UWX62" s="158"/>
      <c r="UWY62" s="158"/>
      <c r="UWZ62" s="158"/>
      <c r="UXA62" s="158"/>
      <c r="UXB62" s="158"/>
      <c r="UXC62" s="158"/>
      <c r="UXD62" s="158"/>
      <c r="UXE62" s="158"/>
      <c r="UXF62" s="158"/>
      <c r="UXG62" s="158"/>
      <c r="UXH62" s="158"/>
      <c r="UXI62" s="158"/>
      <c r="UXJ62" s="158"/>
      <c r="UXK62" s="158"/>
      <c r="UXL62" s="158"/>
      <c r="UXM62" s="158"/>
      <c r="UXN62" s="158"/>
      <c r="UXO62" s="158"/>
      <c r="UXP62" s="158"/>
      <c r="UXQ62" s="158"/>
      <c r="UXR62" s="158"/>
      <c r="UXS62" s="158"/>
      <c r="UXT62" s="158"/>
      <c r="UXU62" s="158"/>
      <c r="UXV62" s="158"/>
      <c r="UXW62" s="158"/>
      <c r="UXX62" s="158"/>
      <c r="UXY62" s="158"/>
      <c r="UXZ62" s="158"/>
      <c r="UYA62" s="158"/>
      <c r="UYB62" s="158"/>
      <c r="UYC62" s="158"/>
      <c r="UYD62" s="158"/>
      <c r="UYE62" s="158"/>
      <c r="UYF62" s="158"/>
      <c r="UYG62" s="158"/>
      <c r="UYH62" s="158"/>
      <c r="UYI62" s="158"/>
      <c r="UYJ62" s="158"/>
      <c r="UYK62" s="158"/>
      <c r="UYL62" s="158"/>
      <c r="UYM62" s="158"/>
      <c r="UYN62" s="158"/>
      <c r="UYO62" s="158"/>
      <c r="UYP62" s="158"/>
      <c r="UYQ62" s="158"/>
      <c r="UYR62" s="158"/>
      <c r="UYS62" s="158"/>
      <c r="UYT62" s="158"/>
      <c r="UYU62" s="158"/>
      <c r="UYV62" s="158"/>
      <c r="UYW62" s="158"/>
      <c r="UYX62" s="158"/>
      <c r="UYY62" s="158"/>
      <c r="UYZ62" s="158"/>
      <c r="UZA62" s="158"/>
      <c r="UZB62" s="158"/>
      <c r="UZC62" s="158"/>
      <c r="UZD62" s="158"/>
      <c r="UZE62" s="158"/>
      <c r="UZF62" s="158"/>
      <c r="UZG62" s="158"/>
      <c r="UZH62" s="158"/>
      <c r="UZI62" s="158"/>
      <c r="UZJ62" s="158"/>
      <c r="UZK62" s="158"/>
      <c r="UZL62" s="158"/>
      <c r="UZM62" s="158"/>
      <c r="UZN62" s="158"/>
      <c r="UZO62" s="158"/>
      <c r="UZP62" s="158"/>
      <c r="UZQ62" s="158"/>
      <c r="UZR62" s="158"/>
      <c r="UZS62" s="158"/>
      <c r="UZT62" s="158"/>
      <c r="UZU62" s="158"/>
      <c r="UZV62" s="158"/>
      <c r="UZW62" s="158"/>
      <c r="UZX62" s="158"/>
      <c r="UZY62" s="158"/>
      <c r="UZZ62" s="158"/>
      <c r="VAA62" s="158"/>
      <c r="VAB62" s="158"/>
      <c r="VAC62" s="158"/>
      <c r="VAD62" s="158"/>
      <c r="VAE62" s="158"/>
      <c r="VAF62" s="158"/>
      <c r="VAG62" s="158"/>
      <c r="VAH62" s="158"/>
      <c r="VAI62" s="158"/>
      <c r="VAJ62" s="158"/>
      <c r="VAK62" s="158"/>
      <c r="VAL62" s="158"/>
      <c r="VAM62" s="158"/>
      <c r="VAN62" s="158"/>
      <c r="VAO62" s="158"/>
      <c r="VAP62" s="158"/>
      <c r="VAQ62" s="158"/>
      <c r="VAR62" s="158"/>
      <c r="VAS62" s="158"/>
      <c r="VAT62" s="158"/>
      <c r="VAU62" s="158"/>
      <c r="VAV62" s="158"/>
      <c r="VAW62" s="158"/>
      <c r="VAX62" s="158"/>
      <c r="VAY62" s="158"/>
      <c r="VAZ62" s="158"/>
      <c r="VBA62" s="158"/>
      <c r="VBB62" s="158"/>
      <c r="VBC62" s="158"/>
      <c r="VBD62" s="158"/>
      <c r="VBE62" s="158"/>
      <c r="VBF62" s="158"/>
      <c r="VBG62" s="158"/>
      <c r="VBH62" s="158"/>
      <c r="VBI62" s="158"/>
      <c r="VBJ62" s="158"/>
      <c r="VBK62" s="158"/>
      <c r="VBL62" s="158"/>
      <c r="VBM62" s="158"/>
      <c r="VBN62" s="158"/>
      <c r="VBO62" s="158"/>
      <c r="VBP62" s="158"/>
      <c r="VBQ62" s="158"/>
      <c r="VBR62" s="158"/>
      <c r="VBS62" s="158"/>
      <c r="VBT62" s="158"/>
      <c r="VBU62" s="158"/>
      <c r="VBV62" s="158"/>
      <c r="VBW62" s="158"/>
      <c r="VBX62" s="158"/>
      <c r="VBY62" s="158"/>
      <c r="VBZ62" s="158"/>
      <c r="VCA62" s="158"/>
      <c r="VCB62" s="158"/>
      <c r="VCC62" s="158"/>
      <c r="VCD62" s="158"/>
      <c r="VCE62" s="158"/>
      <c r="VCF62" s="158"/>
      <c r="VCG62" s="158"/>
      <c r="VCH62" s="158"/>
      <c r="VCI62" s="158"/>
      <c r="VCJ62" s="158"/>
      <c r="VCK62" s="158"/>
      <c r="VCL62" s="158"/>
      <c r="VCM62" s="158"/>
      <c r="VCN62" s="158"/>
      <c r="VCO62" s="158"/>
      <c r="VCP62" s="158"/>
      <c r="VCQ62" s="158"/>
      <c r="VCR62" s="158"/>
      <c r="VCS62" s="158"/>
      <c r="VCT62" s="158"/>
      <c r="VCU62" s="158"/>
      <c r="VCV62" s="158"/>
      <c r="VCW62" s="158"/>
      <c r="VCX62" s="158"/>
      <c r="VCY62" s="158"/>
      <c r="VCZ62" s="158"/>
      <c r="VDA62" s="158"/>
      <c r="VDB62" s="158"/>
      <c r="VDC62" s="158"/>
      <c r="VDD62" s="158"/>
      <c r="VDE62" s="158"/>
      <c r="VDF62" s="158"/>
      <c r="VDG62" s="158"/>
      <c r="VDH62" s="158"/>
      <c r="VDI62" s="158"/>
      <c r="VDJ62" s="158"/>
      <c r="VDK62" s="158"/>
      <c r="VDL62" s="158"/>
      <c r="VDM62" s="158"/>
      <c r="VDN62" s="158"/>
      <c r="VDO62" s="158"/>
      <c r="VDP62" s="158"/>
      <c r="VDQ62" s="158"/>
      <c r="VDR62" s="158"/>
      <c r="VDS62" s="158"/>
      <c r="VDT62" s="158"/>
      <c r="VDU62" s="158"/>
      <c r="VDV62" s="158"/>
      <c r="VDW62" s="158"/>
      <c r="VDX62" s="158"/>
      <c r="VDY62" s="158"/>
      <c r="VDZ62" s="158"/>
      <c r="VEA62" s="158"/>
      <c r="VEB62" s="158"/>
      <c r="VEC62" s="158"/>
      <c r="VED62" s="158"/>
      <c r="VEE62" s="158"/>
      <c r="VEF62" s="158"/>
      <c r="VEG62" s="158"/>
      <c r="VEH62" s="158"/>
      <c r="VEI62" s="158"/>
      <c r="VEJ62" s="158"/>
      <c r="VEK62" s="158"/>
      <c r="VEL62" s="158"/>
      <c r="VEM62" s="158"/>
      <c r="VEN62" s="158"/>
      <c r="VEO62" s="158"/>
      <c r="VEP62" s="158"/>
      <c r="VEQ62" s="158"/>
      <c r="VER62" s="158"/>
      <c r="VES62" s="158"/>
      <c r="VET62" s="158"/>
      <c r="VEU62" s="158"/>
      <c r="VEV62" s="158"/>
      <c r="VEW62" s="158"/>
      <c r="VEX62" s="158"/>
      <c r="VEY62" s="158"/>
      <c r="VEZ62" s="158"/>
      <c r="VFA62" s="158"/>
      <c r="VFB62" s="158"/>
      <c r="VFC62" s="158"/>
      <c r="VFD62" s="158"/>
      <c r="VFE62" s="158"/>
      <c r="VFF62" s="158"/>
      <c r="VFG62" s="158"/>
      <c r="VFH62" s="158"/>
      <c r="VFI62" s="158"/>
      <c r="VFJ62" s="158"/>
      <c r="VFK62" s="158"/>
      <c r="VFL62" s="158"/>
      <c r="VFM62" s="158"/>
      <c r="VFN62" s="158"/>
      <c r="VFO62" s="158"/>
      <c r="VFP62" s="158"/>
      <c r="VFQ62" s="158"/>
      <c r="VFR62" s="158"/>
      <c r="VFS62" s="158"/>
      <c r="VFT62" s="158"/>
      <c r="VFU62" s="158"/>
      <c r="VFV62" s="158"/>
      <c r="VFW62" s="158"/>
      <c r="VFX62" s="158"/>
      <c r="VFY62" s="158"/>
      <c r="VFZ62" s="158"/>
      <c r="VGA62" s="158"/>
      <c r="VGB62" s="158"/>
      <c r="VGC62" s="158"/>
      <c r="VGD62" s="158"/>
      <c r="VGE62" s="158"/>
      <c r="VGF62" s="158"/>
      <c r="VGG62" s="158"/>
      <c r="VGH62" s="158"/>
      <c r="VGI62" s="158"/>
      <c r="VGJ62" s="158"/>
      <c r="VGK62" s="158"/>
      <c r="VGL62" s="158"/>
      <c r="VGM62" s="158"/>
      <c r="VGN62" s="158"/>
      <c r="VGO62" s="158"/>
      <c r="VGP62" s="158"/>
      <c r="VGQ62" s="158"/>
      <c r="VGR62" s="158"/>
      <c r="VGS62" s="158"/>
      <c r="VGT62" s="158"/>
      <c r="VGU62" s="158"/>
      <c r="VGV62" s="158"/>
      <c r="VGW62" s="158"/>
      <c r="VGX62" s="158"/>
      <c r="VGY62" s="158"/>
      <c r="VGZ62" s="158"/>
      <c r="VHA62" s="158"/>
      <c r="VHB62" s="158"/>
      <c r="VHC62" s="158"/>
      <c r="VHD62" s="158"/>
      <c r="VHE62" s="158"/>
      <c r="VHF62" s="158"/>
      <c r="VHG62" s="158"/>
      <c r="VHH62" s="158"/>
      <c r="VHI62" s="158"/>
      <c r="VHJ62" s="158"/>
      <c r="VHK62" s="158"/>
      <c r="VHL62" s="158"/>
      <c r="VHM62" s="158"/>
      <c r="VHN62" s="158"/>
      <c r="VHO62" s="158"/>
      <c r="VHP62" s="158"/>
      <c r="VHQ62" s="158"/>
      <c r="VHR62" s="158"/>
      <c r="VHS62" s="158"/>
      <c r="VHT62" s="158"/>
      <c r="VHU62" s="158"/>
      <c r="VHV62" s="158"/>
      <c r="VHW62" s="158"/>
      <c r="VHX62" s="158"/>
      <c r="VHY62" s="158"/>
      <c r="VHZ62" s="158"/>
      <c r="VIA62" s="158"/>
      <c r="VIB62" s="158"/>
      <c r="VIC62" s="158"/>
      <c r="VID62" s="158"/>
      <c r="VIE62" s="158"/>
      <c r="VIF62" s="158"/>
      <c r="VIG62" s="158"/>
      <c r="VIH62" s="158"/>
      <c r="VII62" s="158"/>
      <c r="VIJ62" s="158"/>
      <c r="VIK62" s="158"/>
      <c r="VIL62" s="158"/>
      <c r="VIM62" s="158"/>
      <c r="VIN62" s="158"/>
      <c r="VIO62" s="158"/>
      <c r="VIP62" s="158"/>
      <c r="VIQ62" s="158"/>
      <c r="VIR62" s="158"/>
      <c r="VIS62" s="158"/>
      <c r="VIT62" s="158"/>
      <c r="VIU62" s="158"/>
      <c r="VIV62" s="158"/>
      <c r="VIW62" s="158"/>
      <c r="VIX62" s="158"/>
      <c r="VIY62" s="158"/>
      <c r="VIZ62" s="158"/>
      <c r="VJA62" s="158"/>
      <c r="VJB62" s="158"/>
      <c r="VJC62" s="158"/>
      <c r="VJD62" s="158"/>
      <c r="VJE62" s="158"/>
      <c r="VJF62" s="158"/>
      <c r="VJG62" s="158"/>
      <c r="VJH62" s="158"/>
      <c r="VJI62" s="158"/>
      <c r="VJJ62" s="158"/>
      <c r="VJK62" s="158"/>
      <c r="VJL62" s="158"/>
      <c r="VJM62" s="158"/>
      <c r="VJN62" s="158"/>
      <c r="VJO62" s="158"/>
      <c r="VJP62" s="158"/>
      <c r="VJQ62" s="158"/>
      <c r="VJR62" s="158"/>
      <c r="VJS62" s="158"/>
      <c r="VJT62" s="158"/>
      <c r="VJU62" s="158"/>
      <c r="VJV62" s="158"/>
      <c r="VJW62" s="158"/>
      <c r="VJX62" s="158"/>
      <c r="VJY62" s="158"/>
      <c r="VJZ62" s="158"/>
      <c r="VKA62" s="158"/>
      <c r="VKB62" s="158"/>
      <c r="VKC62" s="158"/>
      <c r="VKD62" s="158"/>
      <c r="VKE62" s="158"/>
      <c r="VKF62" s="158"/>
      <c r="VKG62" s="158"/>
      <c r="VKH62" s="158"/>
      <c r="VKI62" s="158"/>
      <c r="VKJ62" s="158"/>
      <c r="VKK62" s="158"/>
      <c r="VKL62" s="158"/>
      <c r="VKM62" s="158"/>
      <c r="VKN62" s="158"/>
      <c r="VKO62" s="158"/>
      <c r="VKP62" s="158"/>
      <c r="VKQ62" s="158"/>
      <c r="VKR62" s="158"/>
      <c r="VKS62" s="158"/>
      <c r="VKT62" s="158"/>
      <c r="VKU62" s="158"/>
      <c r="VKV62" s="158"/>
      <c r="VKW62" s="158"/>
      <c r="VKX62" s="158"/>
      <c r="VKY62" s="158"/>
      <c r="VKZ62" s="158"/>
      <c r="VLA62" s="158"/>
      <c r="VLB62" s="158"/>
      <c r="VLC62" s="158"/>
      <c r="VLD62" s="158"/>
      <c r="VLE62" s="158"/>
      <c r="VLF62" s="158"/>
      <c r="VLG62" s="158"/>
      <c r="VLH62" s="158"/>
      <c r="VLI62" s="158"/>
      <c r="VLJ62" s="158"/>
      <c r="VLK62" s="158"/>
      <c r="VLL62" s="158"/>
      <c r="VLM62" s="158"/>
      <c r="VLN62" s="158"/>
      <c r="VLO62" s="158"/>
      <c r="VLP62" s="158"/>
      <c r="VLQ62" s="158"/>
      <c r="VLR62" s="158"/>
      <c r="VLS62" s="158"/>
      <c r="VLT62" s="158"/>
      <c r="VLU62" s="158"/>
      <c r="VLV62" s="158"/>
      <c r="VLW62" s="158"/>
      <c r="VLX62" s="158"/>
      <c r="VLY62" s="158"/>
      <c r="VLZ62" s="158"/>
      <c r="VMA62" s="158"/>
      <c r="VMB62" s="158"/>
      <c r="VMC62" s="158"/>
      <c r="VMD62" s="158"/>
      <c r="VME62" s="158"/>
      <c r="VMF62" s="158"/>
      <c r="VMG62" s="158"/>
      <c r="VMH62" s="158"/>
      <c r="VMI62" s="158"/>
      <c r="VMJ62" s="158"/>
      <c r="VMK62" s="158"/>
      <c r="VML62" s="158"/>
      <c r="VMM62" s="158"/>
      <c r="VMN62" s="158"/>
      <c r="VMO62" s="158"/>
      <c r="VMP62" s="158"/>
      <c r="VMQ62" s="158"/>
      <c r="VMR62" s="158"/>
      <c r="VMS62" s="158"/>
      <c r="VMT62" s="158"/>
      <c r="VMU62" s="158"/>
      <c r="VMV62" s="158"/>
      <c r="VMW62" s="158"/>
      <c r="VMX62" s="158"/>
      <c r="VMY62" s="158"/>
      <c r="VMZ62" s="158"/>
      <c r="VNA62" s="158"/>
      <c r="VNB62" s="158"/>
      <c r="VNC62" s="158"/>
      <c r="VND62" s="158"/>
      <c r="VNE62" s="158"/>
      <c r="VNF62" s="158"/>
      <c r="VNG62" s="158"/>
      <c r="VNH62" s="158"/>
      <c r="VNI62" s="158"/>
      <c r="VNJ62" s="158"/>
      <c r="VNK62" s="158"/>
      <c r="VNL62" s="158"/>
      <c r="VNM62" s="158"/>
      <c r="VNN62" s="158"/>
      <c r="VNO62" s="158"/>
      <c r="VNP62" s="158"/>
      <c r="VNQ62" s="158"/>
      <c r="VNR62" s="158"/>
      <c r="VNS62" s="158"/>
      <c r="VNT62" s="158"/>
      <c r="VNU62" s="158"/>
      <c r="VNV62" s="158"/>
      <c r="VNW62" s="158"/>
      <c r="VNX62" s="158"/>
      <c r="VNY62" s="158"/>
      <c r="VNZ62" s="158"/>
      <c r="VOA62" s="158"/>
      <c r="VOB62" s="158"/>
      <c r="VOC62" s="158"/>
      <c r="VOD62" s="158"/>
      <c r="VOE62" s="158"/>
      <c r="VOF62" s="158"/>
      <c r="VOG62" s="158"/>
      <c r="VOH62" s="158"/>
      <c r="VOI62" s="158"/>
      <c r="VOJ62" s="158"/>
      <c r="VOK62" s="158"/>
      <c r="VOL62" s="158"/>
      <c r="VOM62" s="158"/>
      <c r="VON62" s="158"/>
      <c r="VOO62" s="158"/>
      <c r="VOP62" s="158"/>
      <c r="VOQ62" s="158"/>
      <c r="VOR62" s="158"/>
      <c r="VOS62" s="158"/>
      <c r="VOT62" s="158"/>
      <c r="VOU62" s="158"/>
      <c r="VOV62" s="158"/>
      <c r="VOW62" s="158"/>
      <c r="VOX62" s="158"/>
      <c r="VOY62" s="158"/>
      <c r="VOZ62" s="158"/>
      <c r="VPA62" s="158"/>
      <c r="VPB62" s="158"/>
      <c r="VPC62" s="158"/>
      <c r="VPD62" s="158"/>
      <c r="VPE62" s="158"/>
      <c r="VPF62" s="158"/>
      <c r="VPG62" s="158"/>
      <c r="VPH62" s="158"/>
      <c r="VPI62" s="158"/>
      <c r="VPJ62" s="158"/>
      <c r="VPK62" s="158"/>
      <c r="VPL62" s="158"/>
      <c r="VPM62" s="158"/>
      <c r="VPN62" s="158"/>
      <c r="VPO62" s="158"/>
      <c r="VPP62" s="158"/>
      <c r="VPQ62" s="158"/>
      <c r="VPR62" s="158"/>
      <c r="VPS62" s="158"/>
      <c r="VPT62" s="158"/>
      <c r="VPU62" s="158"/>
      <c r="VPV62" s="158"/>
      <c r="VPW62" s="158"/>
      <c r="VPX62" s="158"/>
      <c r="VPY62" s="158"/>
      <c r="VPZ62" s="158"/>
      <c r="VQA62" s="158"/>
      <c r="VQB62" s="158"/>
      <c r="VQC62" s="158"/>
      <c r="VQD62" s="158"/>
      <c r="VQE62" s="158"/>
      <c r="VQF62" s="158"/>
      <c r="VQG62" s="158"/>
      <c r="VQH62" s="158"/>
      <c r="VQI62" s="158"/>
      <c r="VQJ62" s="158"/>
      <c r="VQK62" s="158"/>
      <c r="VQL62" s="158"/>
      <c r="VQM62" s="158"/>
      <c r="VQN62" s="158"/>
      <c r="VQO62" s="158"/>
      <c r="VQP62" s="158"/>
      <c r="VQQ62" s="158"/>
      <c r="VQR62" s="158"/>
      <c r="VQS62" s="158"/>
      <c r="VQT62" s="158"/>
      <c r="VQU62" s="158"/>
      <c r="VQV62" s="158"/>
      <c r="VQW62" s="158"/>
      <c r="VQX62" s="158"/>
      <c r="VQY62" s="158"/>
      <c r="VQZ62" s="158"/>
      <c r="VRA62" s="158"/>
      <c r="VRB62" s="158"/>
      <c r="VRC62" s="158"/>
      <c r="VRD62" s="158"/>
      <c r="VRE62" s="158"/>
      <c r="VRF62" s="158"/>
      <c r="VRG62" s="158"/>
      <c r="VRH62" s="158"/>
      <c r="VRI62" s="158"/>
      <c r="VRJ62" s="158"/>
      <c r="VRK62" s="158"/>
      <c r="VRL62" s="158"/>
      <c r="VRM62" s="158"/>
      <c r="VRN62" s="158"/>
      <c r="VRO62" s="158"/>
      <c r="VRP62" s="158"/>
      <c r="VRQ62" s="158"/>
      <c r="VRR62" s="158"/>
      <c r="VRS62" s="158"/>
      <c r="VRT62" s="158"/>
      <c r="VRU62" s="158"/>
      <c r="VRV62" s="158"/>
      <c r="VRW62" s="158"/>
      <c r="VRX62" s="158"/>
      <c r="VRY62" s="158"/>
      <c r="VRZ62" s="158"/>
      <c r="VSA62" s="158"/>
      <c r="VSB62" s="158"/>
      <c r="VSC62" s="158"/>
      <c r="VSD62" s="158"/>
      <c r="VSE62" s="158"/>
      <c r="VSF62" s="158"/>
      <c r="VSG62" s="158"/>
      <c r="VSH62" s="158"/>
      <c r="VSI62" s="158"/>
      <c r="VSJ62" s="158"/>
      <c r="VSK62" s="158"/>
      <c r="VSL62" s="158"/>
      <c r="VSM62" s="158"/>
      <c r="VSN62" s="158"/>
      <c r="VSO62" s="158"/>
      <c r="VSP62" s="158"/>
      <c r="VSQ62" s="158"/>
      <c r="VSR62" s="158"/>
      <c r="VSS62" s="158"/>
      <c r="VST62" s="158"/>
      <c r="VSU62" s="158"/>
      <c r="VSV62" s="158"/>
      <c r="VSW62" s="158"/>
      <c r="VSX62" s="158"/>
      <c r="VSY62" s="158"/>
      <c r="VSZ62" s="158"/>
      <c r="VTA62" s="158"/>
      <c r="VTB62" s="158"/>
      <c r="VTC62" s="158"/>
      <c r="VTD62" s="158"/>
      <c r="VTE62" s="158"/>
      <c r="VTF62" s="158"/>
      <c r="VTG62" s="158"/>
      <c r="VTH62" s="158"/>
      <c r="VTI62" s="158"/>
      <c r="VTJ62" s="158"/>
      <c r="VTK62" s="158"/>
      <c r="VTL62" s="158"/>
      <c r="VTM62" s="158"/>
      <c r="VTN62" s="158"/>
      <c r="VTO62" s="158"/>
      <c r="VTP62" s="158"/>
      <c r="VTQ62" s="158"/>
      <c r="VTR62" s="158"/>
      <c r="VTS62" s="158"/>
      <c r="VTT62" s="158"/>
      <c r="VTU62" s="158"/>
      <c r="VTV62" s="158"/>
      <c r="VTW62" s="158"/>
      <c r="VTX62" s="158"/>
      <c r="VTY62" s="158"/>
      <c r="VTZ62" s="158"/>
      <c r="VUA62" s="158"/>
      <c r="VUB62" s="158"/>
      <c r="VUC62" s="158"/>
      <c r="VUD62" s="158"/>
      <c r="VUE62" s="158"/>
      <c r="VUF62" s="158"/>
      <c r="VUG62" s="158"/>
      <c r="VUH62" s="158"/>
      <c r="VUI62" s="158"/>
      <c r="VUJ62" s="158"/>
      <c r="VUK62" s="158"/>
      <c r="VUL62" s="158"/>
      <c r="VUM62" s="158"/>
      <c r="VUN62" s="158"/>
      <c r="VUO62" s="158"/>
      <c r="VUP62" s="158"/>
      <c r="VUQ62" s="158"/>
      <c r="VUR62" s="158"/>
      <c r="VUS62" s="158"/>
      <c r="VUT62" s="158"/>
      <c r="VUU62" s="158"/>
      <c r="VUV62" s="158"/>
      <c r="VUW62" s="158"/>
      <c r="VUX62" s="158"/>
      <c r="VUY62" s="158"/>
      <c r="VUZ62" s="158"/>
      <c r="VVA62" s="158"/>
      <c r="VVB62" s="158"/>
      <c r="VVC62" s="158"/>
      <c r="VVD62" s="158"/>
      <c r="VVE62" s="158"/>
      <c r="VVF62" s="158"/>
      <c r="VVG62" s="158"/>
      <c r="VVH62" s="158"/>
      <c r="VVI62" s="158"/>
      <c r="VVJ62" s="158"/>
      <c r="VVK62" s="158"/>
      <c r="VVL62" s="158"/>
      <c r="VVM62" s="158"/>
      <c r="VVN62" s="158"/>
      <c r="VVO62" s="158"/>
      <c r="VVP62" s="158"/>
      <c r="VVQ62" s="158"/>
      <c r="VVR62" s="158"/>
      <c r="VVS62" s="158"/>
      <c r="VVT62" s="158"/>
      <c r="VVU62" s="158"/>
      <c r="VVV62" s="158"/>
      <c r="VVW62" s="158"/>
      <c r="VVX62" s="158"/>
      <c r="VVY62" s="158"/>
      <c r="VVZ62" s="158"/>
      <c r="VWA62" s="158"/>
      <c r="VWB62" s="158"/>
      <c r="VWC62" s="158"/>
      <c r="VWD62" s="158"/>
      <c r="VWE62" s="158"/>
      <c r="VWF62" s="158"/>
      <c r="VWG62" s="158"/>
      <c r="VWH62" s="158"/>
      <c r="VWI62" s="158"/>
      <c r="VWJ62" s="158"/>
      <c r="VWK62" s="158"/>
      <c r="VWL62" s="158"/>
      <c r="VWM62" s="158"/>
      <c r="VWN62" s="158"/>
      <c r="VWO62" s="158"/>
      <c r="VWP62" s="158"/>
      <c r="VWQ62" s="158"/>
      <c r="VWR62" s="158"/>
      <c r="VWS62" s="158"/>
      <c r="VWT62" s="158"/>
      <c r="VWU62" s="158"/>
      <c r="VWV62" s="158"/>
      <c r="VWW62" s="158"/>
      <c r="VWX62" s="158"/>
      <c r="VWY62" s="158"/>
      <c r="VWZ62" s="158"/>
      <c r="VXA62" s="158"/>
      <c r="VXB62" s="158"/>
      <c r="VXC62" s="158"/>
      <c r="VXD62" s="158"/>
      <c r="VXE62" s="158"/>
      <c r="VXF62" s="158"/>
      <c r="VXG62" s="158"/>
      <c r="VXH62" s="158"/>
      <c r="VXI62" s="158"/>
      <c r="VXJ62" s="158"/>
      <c r="VXK62" s="158"/>
      <c r="VXL62" s="158"/>
      <c r="VXM62" s="158"/>
      <c r="VXN62" s="158"/>
      <c r="VXO62" s="158"/>
      <c r="VXP62" s="158"/>
      <c r="VXQ62" s="158"/>
      <c r="VXR62" s="158"/>
      <c r="VXS62" s="158"/>
      <c r="VXT62" s="158"/>
      <c r="VXU62" s="158"/>
      <c r="VXV62" s="158"/>
      <c r="VXW62" s="158"/>
      <c r="VXX62" s="158"/>
      <c r="VXY62" s="158"/>
      <c r="VXZ62" s="158"/>
      <c r="VYA62" s="158"/>
      <c r="VYB62" s="158"/>
      <c r="VYC62" s="158"/>
      <c r="VYD62" s="158"/>
      <c r="VYE62" s="158"/>
      <c r="VYF62" s="158"/>
      <c r="VYG62" s="158"/>
      <c r="VYH62" s="158"/>
      <c r="VYI62" s="158"/>
      <c r="VYJ62" s="158"/>
      <c r="VYK62" s="158"/>
      <c r="VYL62" s="158"/>
      <c r="VYM62" s="158"/>
      <c r="VYN62" s="158"/>
      <c r="VYO62" s="158"/>
      <c r="VYP62" s="158"/>
      <c r="VYQ62" s="158"/>
      <c r="VYR62" s="158"/>
      <c r="VYS62" s="158"/>
      <c r="VYT62" s="158"/>
      <c r="VYU62" s="158"/>
      <c r="VYV62" s="158"/>
      <c r="VYW62" s="158"/>
      <c r="VYX62" s="158"/>
      <c r="VYY62" s="158"/>
      <c r="VYZ62" s="158"/>
      <c r="VZA62" s="158"/>
      <c r="VZB62" s="158"/>
      <c r="VZC62" s="158"/>
      <c r="VZD62" s="158"/>
      <c r="VZE62" s="158"/>
      <c r="VZF62" s="158"/>
      <c r="VZG62" s="158"/>
      <c r="VZH62" s="158"/>
      <c r="VZI62" s="158"/>
      <c r="VZJ62" s="158"/>
      <c r="VZK62" s="158"/>
      <c r="VZL62" s="158"/>
      <c r="VZM62" s="158"/>
      <c r="VZN62" s="158"/>
      <c r="VZO62" s="158"/>
      <c r="VZP62" s="158"/>
      <c r="VZQ62" s="158"/>
      <c r="VZR62" s="158"/>
      <c r="VZS62" s="158"/>
      <c r="VZT62" s="158"/>
      <c r="VZU62" s="158"/>
      <c r="VZV62" s="158"/>
      <c r="VZW62" s="158"/>
      <c r="VZX62" s="158"/>
      <c r="VZY62" s="158"/>
      <c r="VZZ62" s="158"/>
      <c r="WAA62" s="158"/>
      <c r="WAB62" s="158"/>
      <c r="WAC62" s="158"/>
      <c r="WAD62" s="158"/>
      <c r="WAE62" s="158"/>
      <c r="WAF62" s="158"/>
      <c r="WAG62" s="158"/>
      <c r="WAH62" s="158"/>
      <c r="WAI62" s="158"/>
      <c r="WAJ62" s="158"/>
      <c r="WAK62" s="158"/>
      <c r="WAL62" s="158"/>
      <c r="WAM62" s="158"/>
      <c r="WAN62" s="158"/>
      <c r="WAO62" s="158"/>
      <c r="WAP62" s="158"/>
      <c r="WAQ62" s="158"/>
      <c r="WAR62" s="158"/>
      <c r="WAS62" s="158"/>
      <c r="WAT62" s="158"/>
      <c r="WAU62" s="158"/>
      <c r="WAV62" s="158"/>
      <c r="WAW62" s="158"/>
      <c r="WAX62" s="158"/>
      <c r="WAY62" s="158"/>
      <c r="WAZ62" s="158"/>
      <c r="WBA62" s="158"/>
      <c r="WBB62" s="158"/>
      <c r="WBC62" s="158"/>
      <c r="WBD62" s="158"/>
      <c r="WBE62" s="158"/>
      <c r="WBF62" s="158"/>
      <c r="WBG62" s="158"/>
      <c r="WBH62" s="158"/>
      <c r="WBI62" s="158"/>
      <c r="WBJ62" s="158"/>
      <c r="WBK62" s="158"/>
      <c r="WBL62" s="158"/>
      <c r="WBM62" s="158"/>
      <c r="WBN62" s="158"/>
      <c r="WBO62" s="158"/>
      <c r="WBP62" s="158"/>
      <c r="WBQ62" s="158"/>
      <c r="WBR62" s="158"/>
      <c r="WBS62" s="158"/>
      <c r="WBT62" s="158"/>
      <c r="WBU62" s="158"/>
      <c r="WBV62" s="158"/>
      <c r="WBW62" s="158"/>
      <c r="WBX62" s="158"/>
      <c r="WBY62" s="158"/>
      <c r="WBZ62" s="158"/>
      <c r="WCA62" s="158"/>
      <c r="WCB62" s="158"/>
      <c r="WCC62" s="158"/>
      <c r="WCD62" s="158"/>
      <c r="WCE62" s="158"/>
      <c r="WCF62" s="158"/>
      <c r="WCG62" s="158"/>
      <c r="WCH62" s="158"/>
      <c r="WCI62" s="158"/>
      <c r="WCJ62" s="158"/>
      <c r="WCK62" s="158"/>
      <c r="WCL62" s="158"/>
      <c r="WCM62" s="158"/>
      <c r="WCN62" s="158"/>
      <c r="WCO62" s="158"/>
      <c r="WCP62" s="158"/>
      <c r="WCQ62" s="158"/>
      <c r="WCR62" s="158"/>
      <c r="WCS62" s="158"/>
      <c r="WCT62" s="158"/>
      <c r="WCU62" s="158"/>
      <c r="WCV62" s="158"/>
      <c r="WCW62" s="158"/>
      <c r="WCX62" s="158"/>
      <c r="WCY62" s="158"/>
      <c r="WCZ62" s="158"/>
      <c r="WDA62" s="158"/>
      <c r="WDB62" s="158"/>
      <c r="WDC62" s="158"/>
      <c r="WDD62" s="158"/>
      <c r="WDE62" s="158"/>
      <c r="WDF62" s="158"/>
      <c r="WDG62" s="158"/>
      <c r="WDH62" s="158"/>
      <c r="WDI62" s="158"/>
      <c r="WDJ62" s="158"/>
      <c r="WDK62" s="158"/>
      <c r="WDL62" s="158"/>
      <c r="WDM62" s="158"/>
      <c r="WDN62" s="158"/>
      <c r="WDO62" s="158"/>
      <c r="WDP62" s="158"/>
      <c r="WDQ62" s="158"/>
      <c r="WDR62" s="158"/>
      <c r="WDS62" s="158"/>
      <c r="WDT62" s="158"/>
      <c r="WDU62" s="158"/>
      <c r="WDV62" s="158"/>
      <c r="WDW62" s="158"/>
      <c r="WDX62" s="158"/>
      <c r="WDY62" s="158"/>
      <c r="WDZ62" s="158"/>
      <c r="WEA62" s="158"/>
      <c r="WEB62" s="158"/>
      <c r="WEC62" s="158"/>
      <c r="WED62" s="158"/>
      <c r="WEE62" s="158"/>
      <c r="WEF62" s="158"/>
      <c r="WEG62" s="158"/>
      <c r="WEH62" s="158"/>
      <c r="WEI62" s="158"/>
      <c r="WEJ62" s="158"/>
      <c r="WEK62" s="158"/>
      <c r="WEL62" s="158"/>
      <c r="WEM62" s="158"/>
      <c r="WEN62" s="158"/>
      <c r="WEO62" s="158"/>
      <c r="WEP62" s="158"/>
      <c r="WEQ62" s="158"/>
      <c r="WER62" s="158"/>
      <c r="WES62" s="158"/>
      <c r="WET62" s="158"/>
      <c r="WEU62" s="158"/>
      <c r="WEV62" s="158"/>
      <c r="WEW62" s="158"/>
      <c r="WEX62" s="158"/>
      <c r="WEY62" s="158"/>
      <c r="WEZ62" s="158"/>
      <c r="WFA62" s="158"/>
      <c r="WFB62" s="158"/>
      <c r="WFC62" s="158"/>
      <c r="WFD62" s="158"/>
      <c r="WFE62" s="158"/>
      <c r="WFF62" s="158"/>
      <c r="WFG62" s="158"/>
      <c r="WFH62" s="158"/>
      <c r="WFI62" s="158"/>
      <c r="WFJ62" s="158"/>
      <c r="WFK62" s="158"/>
      <c r="WFL62" s="158"/>
      <c r="WFM62" s="158"/>
      <c r="WFN62" s="158"/>
      <c r="WFO62" s="158"/>
      <c r="WFP62" s="158"/>
      <c r="WFQ62" s="158"/>
      <c r="WFR62" s="158"/>
      <c r="WFS62" s="158"/>
      <c r="WFT62" s="158"/>
      <c r="WFU62" s="158"/>
      <c r="WFV62" s="158"/>
      <c r="WFW62" s="158"/>
      <c r="WFX62" s="158"/>
      <c r="WFY62" s="158"/>
      <c r="WFZ62" s="158"/>
      <c r="WGA62" s="158"/>
      <c r="WGB62" s="158"/>
      <c r="WGC62" s="158"/>
      <c r="WGD62" s="158"/>
      <c r="WGE62" s="158"/>
      <c r="WGF62" s="158"/>
      <c r="WGG62" s="158"/>
      <c r="WGH62" s="158"/>
      <c r="WGI62" s="158"/>
      <c r="WGJ62" s="158"/>
      <c r="WGK62" s="158"/>
      <c r="WGL62" s="158"/>
      <c r="WGM62" s="158"/>
      <c r="WGN62" s="158"/>
      <c r="WGO62" s="158"/>
      <c r="WGP62" s="158"/>
      <c r="WGQ62" s="158"/>
      <c r="WGR62" s="158"/>
      <c r="WGS62" s="158"/>
      <c r="WGT62" s="158"/>
      <c r="WGU62" s="158"/>
      <c r="WGV62" s="158"/>
      <c r="WGW62" s="158"/>
      <c r="WGX62" s="158"/>
      <c r="WGY62" s="158"/>
      <c r="WGZ62" s="158"/>
      <c r="WHA62" s="158"/>
      <c r="WHB62" s="158"/>
      <c r="WHC62" s="158"/>
      <c r="WHD62" s="158"/>
      <c r="WHE62" s="158"/>
      <c r="WHF62" s="158"/>
      <c r="WHG62" s="158"/>
      <c r="WHH62" s="158"/>
      <c r="WHI62" s="158"/>
      <c r="WHJ62" s="158"/>
      <c r="WHK62" s="158"/>
      <c r="WHL62" s="158"/>
      <c r="WHM62" s="158"/>
      <c r="WHN62" s="158"/>
      <c r="WHO62" s="158"/>
      <c r="WHP62" s="158"/>
      <c r="WHQ62" s="158"/>
      <c r="WHR62" s="158"/>
      <c r="WHS62" s="158"/>
      <c r="WHT62" s="158"/>
      <c r="WHU62" s="158"/>
      <c r="WHV62" s="158"/>
      <c r="WHW62" s="158"/>
      <c r="WHX62" s="158"/>
      <c r="WHY62" s="158"/>
      <c r="WHZ62" s="158"/>
      <c r="WIA62" s="158"/>
      <c r="WIB62" s="158"/>
      <c r="WIC62" s="158"/>
      <c r="WID62" s="158"/>
      <c r="WIE62" s="158"/>
      <c r="WIF62" s="158"/>
      <c r="WIG62" s="158"/>
      <c r="WIH62" s="158"/>
      <c r="WII62" s="158"/>
      <c r="WIJ62" s="158"/>
      <c r="WIK62" s="158"/>
      <c r="WIL62" s="158"/>
      <c r="WIM62" s="158"/>
      <c r="WIN62" s="158"/>
      <c r="WIO62" s="158"/>
      <c r="WIP62" s="158"/>
      <c r="WIQ62" s="158"/>
      <c r="WIR62" s="158"/>
      <c r="WIS62" s="158"/>
      <c r="WIT62" s="158"/>
      <c r="WIU62" s="158"/>
      <c r="WIV62" s="158"/>
      <c r="WIW62" s="158"/>
      <c r="WIX62" s="158"/>
      <c r="WIY62" s="158"/>
      <c r="WIZ62" s="158"/>
      <c r="WJA62" s="158"/>
      <c r="WJB62" s="158"/>
      <c r="WJC62" s="158"/>
      <c r="WJD62" s="158"/>
      <c r="WJE62" s="158"/>
      <c r="WJF62" s="158"/>
      <c r="WJG62" s="158"/>
      <c r="WJH62" s="158"/>
      <c r="WJI62" s="158"/>
      <c r="WJJ62" s="158"/>
      <c r="WJK62" s="158"/>
      <c r="WJL62" s="158"/>
      <c r="WJM62" s="158"/>
      <c r="WJN62" s="158"/>
      <c r="WJO62" s="158"/>
      <c r="WJP62" s="158"/>
      <c r="WJQ62" s="158"/>
      <c r="WJR62" s="158"/>
      <c r="WJS62" s="158"/>
      <c r="WJT62" s="158"/>
      <c r="WJU62" s="158"/>
      <c r="WJV62" s="158"/>
      <c r="WJW62" s="158"/>
      <c r="WJX62" s="158"/>
      <c r="WJY62" s="158"/>
      <c r="WJZ62" s="158"/>
      <c r="WKA62" s="158"/>
      <c r="WKB62" s="158"/>
      <c r="WKC62" s="158"/>
      <c r="WKD62" s="158"/>
      <c r="WKE62" s="158"/>
      <c r="WKF62" s="158"/>
      <c r="WKG62" s="158"/>
      <c r="WKH62" s="158"/>
      <c r="WKI62" s="158"/>
      <c r="WKJ62" s="158"/>
      <c r="WKK62" s="158"/>
      <c r="WKL62" s="158"/>
      <c r="WKM62" s="158"/>
      <c r="WKN62" s="158"/>
      <c r="WKO62" s="158"/>
      <c r="WKP62" s="158"/>
      <c r="WKQ62" s="158"/>
      <c r="WKR62" s="158"/>
      <c r="WKS62" s="158"/>
      <c r="WKT62" s="158"/>
      <c r="WKU62" s="158"/>
      <c r="WKV62" s="158"/>
      <c r="WKW62" s="158"/>
      <c r="WKX62" s="158"/>
      <c r="WKY62" s="158"/>
      <c r="WKZ62" s="158"/>
      <c r="WLA62" s="158"/>
      <c r="WLB62" s="158"/>
      <c r="WLC62" s="158"/>
      <c r="WLD62" s="158"/>
      <c r="WLE62" s="158"/>
      <c r="WLF62" s="158"/>
      <c r="WLG62" s="158"/>
      <c r="WLH62" s="158"/>
      <c r="WLI62" s="158"/>
      <c r="WLJ62" s="158"/>
      <c r="WLK62" s="158"/>
      <c r="WLL62" s="158"/>
      <c r="WLM62" s="158"/>
      <c r="WLN62" s="158"/>
      <c r="WLO62" s="158"/>
      <c r="WLP62" s="158"/>
      <c r="WLQ62" s="158"/>
      <c r="WLR62" s="158"/>
      <c r="WLS62" s="158"/>
      <c r="WLT62" s="158"/>
      <c r="WLU62" s="158"/>
      <c r="WLV62" s="158"/>
      <c r="WLW62" s="158"/>
      <c r="WLX62" s="158"/>
      <c r="WLY62" s="158"/>
      <c r="WLZ62" s="158"/>
      <c r="WMA62" s="158"/>
      <c r="WMB62" s="158"/>
      <c r="WMC62" s="158"/>
      <c r="WMD62" s="158"/>
      <c r="WME62" s="158"/>
      <c r="WMF62" s="158"/>
      <c r="WMG62" s="158"/>
      <c r="WMH62" s="158"/>
      <c r="WMI62" s="158"/>
      <c r="WMJ62" s="158"/>
      <c r="WMK62" s="158"/>
      <c r="WML62" s="158"/>
      <c r="WMM62" s="158"/>
      <c r="WMN62" s="158"/>
      <c r="WMO62" s="158"/>
      <c r="WMP62" s="158"/>
      <c r="WMQ62" s="158"/>
      <c r="WMR62" s="158"/>
      <c r="WMS62" s="158"/>
      <c r="WMT62" s="158"/>
      <c r="WMU62" s="158"/>
      <c r="WMV62" s="158"/>
      <c r="WMW62" s="158"/>
      <c r="WMX62" s="158"/>
      <c r="WMY62" s="158"/>
      <c r="WMZ62" s="158"/>
      <c r="WNA62" s="158"/>
      <c r="WNB62" s="158"/>
      <c r="WNC62" s="158"/>
      <c r="WND62" s="158"/>
      <c r="WNE62" s="158"/>
      <c r="WNF62" s="158"/>
      <c r="WNG62" s="158"/>
      <c r="WNH62" s="158"/>
      <c r="WNI62" s="158"/>
      <c r="WNJ62" s="158"/>
      <c r="WNK62" s="158"/>
      <c r="WNL62" s="158"/>
      <c r="WNM62" s="158"/>
      <c r="WNN62" s="158"/>
      <c r="WNO62" s="158"/>
      <c r="WNP62" s="158"/>
      <c r="WNQ62" s="158"/>
      <c r="WNR62" s="158"/>
      <c r="WNS62" s="158"/>
      <c r="WNT62" s="158"/>
      <c r="WNU62" s="158"/>
      <c r="WNV62" s="158"/>
      <c r="WNW62" s="158"/>
      <c r="WNX62" s="158"/>
      <c r="WNY62" s="158"/>
      <c r="WNZ62" s="158"/>
      <c r="WOA62" s="158"/>
      <c r="WOB62" s="158"/>
      <c r="WOC62" s="158"/>
      <c r="WOD62" s="158"/>
      <c r="WOE62" s="158"/>
      <c r="WOF62" s="158"/>
      <c r="WOG62" s="158"/>
      <c r="WOH62" s="158"/>
      <c r="WOI62" s="158"/>
      <c r="WOJ62" s="158"/>
      <c r="WOK62" s="158"/>
      <c r="WOL62" s="158"/>
      <c r="WOM62" s="158"/>
      <c r="WON62" s="158"/>
      <c r="WOO62" s="158"/>
      <c r="WOP62" s="158"/>
      <c r="WOQ62" s="158"/>
      <c r="WOR62" s="158"/>
      <c r="WOS62" s="158"/>
      <c r="WOT62" s="158"/>
      <c r="WOU62" s="158"/>
      <c r="WOV62" s="158"/>
      <c r="WOW62" s="158"/>
      <c r="WOX62" s="158"/>
      <c r="WOY62" s="158"/>
      <c r="WOZ62" s="158"/>
      <c r="WPA62" s="158"/>
      <c r="WPB62" s="158"/>
      <c r="WPC62" s="158"/>
      <c r="WPD62" s="158"/>
      <c r="WPE62" s="158"/>
      <c r="WPF62" s="158"/>
      <c r="WPG62" s="158"/>
      <c r="WPH62" s="158"/>
      <c r="WPI62" s="158"/>
      <c r="WPJ62" s="158"/>
      <c r="WPK62" s="158"/>
      <c r="WPL62" s="158"/>
      <c r="WPM62" s="158"/>
      <c r="WPN62" s="158"/>
      <c r="WPO62" s="158"/>
      <c r="WPP62" s="158"/>
      <c r="WPQ62" s="158"/>
      <c r="WPR62" s="158"/>
      <c r="WPS62" s="158"/>
      <c r="WPT62" s="158"/>
      <c r="WPU62" s="158"/>
      <c r="WPV62" s="158"/>
      <c r="WPW62" s="158"/>
      <c r="WPX62" s="158"/>
      <c r="WPY62" s="158"/>
      <c r="WPZ62" s="158"/>
      <c r="WQA62" s="158"/>
      <c r="WQB62" s="158"/>
      <c r="WQC62" s="158"/>
      <c r="WQD62" s="158"/>
      <c r="WQE62" s="158"/>
      <c r="WQF62" s="158"/>
      <c r="WQG62" s="158"/>
      <c r="WQH62" s="158"/>
      <c r="WQI62" s="158"/>
      <c r="WQJ62" s="158"/>
      <c r="WQK62" s="158"/>
      <c r="WQL62" s="158"/>
      <c r="WQM62" s="158"/>
      <c r="WQN62" s="158"/>
      <c r="WQO62" s="158"/>
      <c r="WQP62" s="158"/>
      <c r="WQQ62" s="158"/>
      <c r="WQR62" s="158"/>
      <c r="WQS62" s="158"/>
      <c r="WQT62" s="158"/>
      <c r="WQU62" s="158"/>
      <c r="WQV62" s="158"/>
      <c r="WQW62" s="158"/>
      <c r="WQX62" s="158"/>
      <c r="WQY62" s="158"/>
      <c r="WQZ62" s="158"/>
      <c r="WRA62" s="158"/>
      <c r="WRB62" s="158"/>
      <c r="WRC62" s="158"/>
      <c r="WRD62" s="158"/>
      <c r="WRE62" s="158"/>
      <c r="WRF62" s="158"/>
      <c r="WRG62" s="158"/>
      <c r="WRH62" s="158"/>
      <c r="WRI62" s="158"/>
      <c r="WRJ62" s="158"/>
      <c r="WRK62" s="158"/>
      <c r="WRL62" s="158"/>
      <c r="WRM62" s="158"/>
      <c r="WRN62" s="158"/>
      <c r="WRO62" s="158"/>
      <c r="WRP62" s="158"/>
      <c r="WRQ62" s="158"/>
      <c r="WRR62" s="158"/>
      <c r="WRS62" s="158"/>
      <c r="WRT62" s="158"/>
      <c r="WRU62" s="158"/>
      <c r="WRV62" s="158"/>
      <c r="WRW62" s="158"/>
      <c r="WRX62" s="158"/>
      <c r="WRY62" s="158"/>
      <c r="WRZ62" s="158"/>
      <c r="WSA62" s="158"/>
      <c r="WSB62" s="158"/>
      <c r="WSC62" s="158"/>
      <c r="WSD62" s="158"/>
      <c r="WSE62" s="158"/>
      <c r="WSF62" s="158"/>
      <c r="WSG62" s="158"/>
      <c r="WSH62" s="158"/>
      <c r="WSI62" s="158"/>
      <c r="WSJ62" s="158"/>
      <c r="WSK62" s="158"/>
      <c r="WSL62" s="158"/>
      <c r="WSM62" s="158"/>
      <c r="WSN62" s="158"/>
      <c r="WSO62" s="158"/>
      <c r="WSP62" s="158"/>
      <c r="WSQ62" s="158"/>
      <c r="WSR62" s="158"/>
      <c r="WSS62" s="158"/>
      <c r="WST62" s="158"/>
      <c r="WSU62" s="158"/>
      <c r="WSV62" s="158"/>
      <c r="WSW62" s="158"/>
      <c r="WSX62" s="158"/>
      <c r="WSY62" s="158"/>
      <c r="WSZ62" s="158"/>
      <c r="WTA62" s="158"/>
      <c r="WTB62" s="158"/>
      <c r="WTC62" s="158"/>
      <c r="WTD62" s="158"/>
      <c r="WTE62" s="158"/>
      <c r="WTF62" s="158"/>
      <c r="WTG62" s="158"/>
      <c r="WTH62" s="158"/>
      <c r="WTI62" s="158"/>
      <c r="WTJ62" s="158"/>
      <c r="WTK62" s="158"/>
      <c r="WTL62" s="158"/>
      <c r="WTM62" s="158"/>
      <c r="WTN62" s="158"/>
      <c r="WTO62" s="158"/>
      <c r="WTP62" s="158"/>
      <c r="WTQ62" s="158"/>
      <c r="WTR62" s="158"/>
      <c r="WTS62" s="158"/>
      <c r="WTT62" s="158"/>
      <c r="WTU62" s="158"/>
      <c r="WTV62" s="158"/>
      <c r="WTW62" s="158"/>
      <c r="WTX62" s="158"/>
      <c r="WTY62" s="158"/>
      <c r="WTZ62" s="158"/>
      <c r="WUA62" s="158"/>
      <c r="WUB62" s="158"/>
      <c r="WUC62" s="158"/>
      <c r="WUD62" s="158"/>
      <c r="WUE62" s="158"/>
      <c r="WUF62" s="158"/>
      <c r="WUG62" s="158"/>
      <c r="WUH62" s="158"/>
      <c r="WUI62" s="158"/>
      <c r="WUJ62" s="158"/>
      <c r="WUK62" s="158"/>
      <c r="WUL62" s="158"/>
      <c r="WUM62" s="158"/>
      <c r="WUN62" s="158"/>
      <c r="WUO62" s="158"/>
      <c r="WUP62" s="158"/>
      <c r="WUQ62" s="158"/>
      <c r="WUR62" s="158"/>
      <c r="WUS62" s="158"/>
      <c r="WUT62" s="158"/>
      <c r="WUU62" s="158"/>
      <c r="WUV62" s="158"/>
      <c r="WUW62" s="158"/>
      <c r="WUX62" s="158"/>
      <c r="WUY62" s="158"/>
      <c r="WUZ62" s="158"/>
      <c r="WVA62" s="158"/>
      <c r="WVB62" s="158"/>
      <c r="WVC62" s="158"/>
      <c r="WVD62" s="158"/>
      <c r="WVE62" s="158"/>
      <c r="WVF62" s="158"/>
      <c r="WVG62" s="158"/>
      <c r="WVH62" s="158"/>
      <c r="WVI62" s="158"/>
      <c r="WVJ62" s="158"/>
      <c r="WVK62" s="158"/>
      <c r="WVL62" s="158"/>
      <c r="WVM62" s="158"/>
      <c r="WVN62" s="158"/>
      <c r="WVO62" s="158"/>
      <c r="WVP62" s="158"/>
      <c r="WVQ62" s="158"/>
      <c r="WVR62" s="158"/>
      <c r="WVS62" s="158"/>
      <c r="WVT62" s="158"/>
      <c r="WVU62" s="158"/>
      <c r="WVV62" s="158"/>
      <c r="WVW62" s="158"/>
      <c r="WVX62" s="158"/>
      <c r="WVY62" s="158"/>
      <c r="WVZ62" s="158"/>
      <c r="WWA62" s="158"/>
      <c r="WWB62" s="158"/>
      <c r="WWC62" s="158"/>
      <c r="WWD62" s="158"/>
      <c r="WWE62" s="158"/>
      <c r="WWF62" s="158"/>
      <c r="WWG62" s="158"/>
      <c r="WWH62" s="158"/>
      <c r="WWI62" s="158"/>
      <c r="WWJ62" s="158"/>
      <c r="WWK62" s="158"/>
      <c r="WWL62" s="158"/>
      <c r="WWM62" s="158"/>
      <c r="WWN62" s="158"/>
      <c r="WWO62" s="158"/>
      <c r="WWP62" s="158"/>
      <c r="WWQ62" s="158"/>
      <c r="WWR62" s="158"/>
      <c r="WWS62" s="158"/>
      <c r="WWT62" s="158"/>
      <c r="WWU62" s="158"/>
      <c r="WWV62" s="158"/>
      <c r="WWW62" s="158"/>
      <c r="WWX62" s="158"/>
      <c r="WWY62" s="158"/>
      <c r="WWZ62" s="158"/>
      <c r="WXA62" s="158"/>
      <c r="WXB62" s="158"/>
      <c r="WXC62" s="158"/>
      <c r="WXD62" s="158"/>
      <c r="WXE62" s="158"/>
      <c r="WXF62" s="158"/>
      <c r="WXG62" s="158"/>
      <c r="WXH62" s="158"/>
      <c r="WXI62" s="158"/>
      <c r="WXJ62" s="158"/>
      <c r="WXK62" s="158"/>
      <c r="WXL62" s="158"/>
      <c r="WXM62" s="158"/>
      <c r="WXN62" s="158"/>
      <c r="WXO62" s="158"/>
      <c r="WXP62" s="158"/>
      <c r="WXQ62" s="158"/>
      <c r="WXR62" s="158"/>
      <c r="WXS62" s="158"/>
      <c r="WXT62" s="158"/>
      <c r="WXU62" s="158"/>
      <c r="WXV62" s="158"/>
      <c r="WXW62" s="158"/>
      <c r="WXX62" s="158"/>
      <c r="WXY62" s="158"/>
      <c r="WXZ62" s="158"/>
      <c r="WYA62" s="158"/>
      <c r="WYB62" s="158"/>
      <c r="WYC62" s="158"/>
      <c r="WYD62" s="158"/>
      <c r="WYE62" s="158"/>
      <c r="WYF62" s="158"/>
      <c r="WYG62" s="158"/>
      <c r="WYH62" s="158"/>
      <c r="WYI62" s="158"/>
      <c r="WYJ62" s="158"/>
      <c r="WYK62" s="158"/>
      <c r="WYL62" s="158"/>
      <c r="WYM62" s="158"/>
      <c r="WYN62" s="158"/>
      <c r="WYO62" s="158"/>
      <c r="WYP62" s="158"/>
      <c r="WYQ62" s="158"/>
      <c r="WYR62" s="158"/>
      <c r="WYS62" s="158"/>
      <c r="WYT62" s="158"/>
      <c r="WYU62" s="158"/>
      <c r="WYV62" s="158"/>
      <c r="WYW62" s="158"/>
      <c r="WYX62" s="158"/>
      <c r="WYY62" s="158"/>
      <c r="WYZ62" s="158"/>
      <c r="WZA62" s="158"/>
      <c r="WZB62" s="158"/>
      <c r="WZC62" s="158"/>
      <c r="WZD62" s="158"/>
      <c r="WZE62" s="158"/>
      <c r="WZF62" s="158"/>
      <c r="WZG62" s="158"/>
      <c r="WZH62" s="158"/>
      <c r="WZI62" s="158"/>
      <c r="WZJ62" s="158"/>
      <c r="WZK62" s="158"/>
      <c r="WZL62" s="158"/>
      <c r="WZM62" s="158"/>
      <c r="WZN62" s="158"/>
      <c r="WZO62" s="158"/>
      <c r="WZP62" s="158"/>
      <c r="WZQ62" s="158"/>
      <c r="WZR62" s="158"/>
      <c r="WZS62" s="158"/>
      <c r="WZT62" s="158"/>
      <c r="WZU62" s="158"/>
      <c r="WZV62" s="158"/>
      <c r="WZW62" s="158"/>
      <c r="WZX62" s="158"/>
      <c r="WZY62" s="158"/>
      <c r="WZZ62" s="158"/>
      <c r="XAA62" s="158"/>
      <c r="XAB62" s="158"/>
      <c r="XAC62" s="158"/>
      <c r="XAD62" s="158"/>
      <c r="XAE62" s="158"/>
      <c r="XAF62" s="158"/>
      <c r="XAG62" s="158"/>
      <c r="XAH62" s="158"/>
      <c r="XAI62" s="158"/>
      <c r="XAJ62" s="158"/>
      <c r="XAK62" s="158"/>
      <c r="XAL62" s="158"/>
      <c r="XAM62" s="158"/>
      <c r="XAN62" s="158"/>
      <c r="XAO62" s="158"/>
      <c r="XAP62" s="158"/>
      <c r="XAQ62" s="158"/>
      <c r="XAR62" s="158"/>
      <c r="XAS62" s="158"/>
      <c r="XAT62" s="158"/>
      <c r="XAU62" s="158"/>
      <c r="XAV62" s="158"/>
      <c r="XAW62" s="158"/>
      <c r="XAX62" s="158"/>
      <c r="XAY62" s="158"/>
      <c r="XAZ62" s="158"/>
      <c r="XBA62" s="158"/>
      <c r="XBB62" s="158"/>
      <c r="XBC62" s="158"/>
      <c r="XBD62" s="158"/>
      <c r="XBE62" s="158"/>
      <c r="XBF62" s="158"/>
      <c r="XBG62" s="158"/>
      <c r="XBH62" s="158"/>
      <c r="XBI62" s="158"/>
      <c r="XBJ62" s="158"/>
      <c r="XBK62" s="158"/>
      <c r="XBL62" s="158"/>
      <c r="XBM62" s="158"/>
      <c r="XBN62" s="158"/>
      <c r="XBO62" s="158"/>
      <c r="XBP62" s="158"/>
      <c r="XBQ62" s="158"/>
      <c r="XBR62" s="158"/>
      <c r="XBS62" s="158"/>
      <c r="XBT62" s="158"/>
      <c r="XBU62" s="158"/>
      <c r="XBV62" s="158"/>
      <c r="XBW62" s="158"/>
      <c r="XBX62" s="158"/>
      <c r="XBY62" s="158"/>
      <c r="XBZ62" s="158"/>
      <c r="XCA62" s="158"/>
      <c r="XCB62" s="158"/>
      <c r="XCC62" s="158"/>
      <c r="XCD62" s="158"/>
      <c r="XCE62" s="158"/>
      <c r="XCF62" s="158"/>
      <c r="XCG62" s="158"/>
      <c r="XCH62" s="158"/>
      <c r="XCI62" s="158"/>
      <c r="XCJ62" s="158"/>
      <c r="XCK62" s="158"/>
      <c r="XCL62" s="158"/>
      <c r="XCM62" s="158"/>
      <c r="XCN62" s="158"/>
      <c r="XCO62" s="158"/>
      <c r="XCP62" s="158"/>
      <c r="XCQ62" s="158"/>
      <c r="XCR62" s="158"/>
      <c r="XCS62" s="158"/>
      <c r="XCT62" s="158"/>
      <c r="XCU62" s="158"/>
      <c r="XCV62" s="158"/>
      <c r="XCW62" s="158"/>
      <c r="XCX62" s="158"/>
      <c r="XCY62" s="158"/>
      <c r="XCZ62" s="158"/>
      <c r="XDA62" s="158"/>
      <c r="XDB62" s="158"/>
      <c r="XDC62" s="158"/>
      <c r="XDD62" s="158"/>
      <c r="XDE62" s="158"/>
      <c r="XDF62" s="158"/>
      <c r="XDG62" s="158"/>
      <c r="XDH62" s="158"/>
      <c r="XDI62" s="158"/>
      <c r="XDJ62" s="158"/>
      <c r="XDK62" s="158"/>
      <c r="XDL62" s="158"/>
      <c r="XDM62" s="158"/>
      <c r="XDN62" s="158"/>
      <c r="XDO62" s="158"/>
      <c r="XDP62" s="158"/>
      <c r="XDQ62" s="158"/>
      <c r="XDR62" s="158"/>
      <c r="XDS62" s="158"/>
      <c r="XDT62" s="158"/>
      <c r="XDU62" s="158"/>
      <c r="XDV62" s="158"/>
      <c r="XDW62" s="158"/>
      <c r="XDX62" s="158"/>
      <c r="XDY62" s="158"/>
      <c r="XDZ62" s="158"/>
      <c r="XEA62" s="158"/>
      <c r="XEB62" s="158"/>
      <c r="XEC62" s="158"/>
      <c r="XED62" s="158"/>
      <c r="XEE62" s="158"/>
      <c r="XEF62" s="158"/>
      <c r="XEG62" s="158"/>
      <c r="XEH62" s="158"/>
      <c r="XEI62" s="158"/>
      <c r="XEJ62" s="158"/>
      <c r="XEK62" s="158"/>
      <c r="XEL62" s="158"/>
      <c r="XEM62" s="158"/>
      <c r="XEN62" s="158"/>
      <c r="XEO62" s="158"/>
      <c r="XEP62" s="158"/>
      <c r="XEQ62" s="158"/>
      <c r="XER62" s="158"/>
      <c r="XES62" s="158"/>
      <c r="XET62" s="158"/>
      <c r="XEU62" s="158"/>
      <c r="XEV62" s="158"/>
      <c r="XEW62" s="158"/>
      <c r="XEX62" s="158"/>
      <c r="XEY62" s="158"/>
      <c r="XEZ62" s="158"/>
      <c r="XFA62" s="158"/>
      <c r="XFB62" s="158"/>
      <c r="XFC62" s="158"/>
      <c r="XFD62" s="158"/>
    </row>
    <row r="63" spans="1:16384" ht="14.25" x14ac:dyDescent="0.2"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  <c r="IT63" s="157"/>
      <c r="IU63" s="157"/>
      <c r="IV63" s="157"/>
      <c r="IW63" s="157"/>
      <c r="IX63" s="157"/>
      <c r="IY63" s="157"/>
      <c r="IZ63" s="157"/>
      <c r="JA63" s="157"/>
      <c r="JB63" s="157"/>
      <c r="JC63" s="157"/>
      <c r="JD63" s="157"/>
      <c r="JE63" s="157"/>
      <c r="JF63" s="157"/>
      <c r="JG63" s="157"/>
      <c r="JH63" s="157"/>
      <c r="JI63" s="157"/>
      <c r="JJ63" s="157"/>
      <c r="JK63" s="157"/>
      <c r="JL63" s="157"/>
      <c r="JM63" s="157"/>
      <c r="JN63" s="157"/>
      <c r="JO63" s="157"/>
      <c r="JP63" s="157"/>
      <c r="JQ63" s="157"/>
      <c r="JR63" s="157"/>
      <c r="JS63" s="157"/>
      <c r="JT63" s="157"/>
      <c r="JU63" s="157"/>
      <c r="JV63" s="157"/>
      <c r="JW63" s="157"/>
      <c r="JX63" s="157"/>
      <c r="JY63" s="157"/>
      <c r="JZ63" s="157"/>
      <c r="KA63" s="157"/>
      <c r="KB63" s="157"/>
      <c r="KC63" s="157"/>
      <c r="KD63" s="157"/>
      <c r="KE63" s="157"/>
      <c r="KF63" s="157"/>
      <c r="KG63" s="157"/>
      <c r="KH63" s="157"/>
      <c r="KI63" s="157"/>
      <c r="KJ63" s="157"/>
      <c r="KK63" s="157"/>
      <c r="KL63" s="157"/>
      <c r="KM63" s="157"/>
      <c r="KN63" s="157"/>
      <c r="KO63" s="157"/>
      <c r="KP63" s="157"/>
      <c r="KQ63" s="157"/>
      <c r="KR63" s="157"/>
      <c r="KS63" s="157"/>
      <c r="KT63" s="157"/>
      <c r="KU63" s="157"/>
      <c r="KV63" s="157"/>
      <c r="KW63" s="157"/>
      <c r="KX63" s="157"/>
      <c r="KY63" s="157"/>
      <c r="KZ63" s="157"/>
      <c r="LA63" s="157"/>
      <c r="LB63" s="157"/>
      <c r="LC63" s="157"/>
      <c r="LD63" s="157"/>
      <c r="LE63" s="157"/>
      <c r="LF63" s="157"/>
      <c r="LG63" s="157"/>
      <c r="LH63" s="157"/>
      <c r="LI63" s="157"/>
      <c r="LJ63" s="157"/>
      <c r="LK63" s="157"/>
      <c r="LL63" s="157"/>
      <c r="LM63" s="157"/>
      <c r="LN63" s="157"/>
      <c r="LO63" s="157"/>
      <c r="LP63" s="157"/>
      <c r="LQ63" s="157"/>
      <c r="LR63" s="157"/>
      <c r="LS63" s="157"/>
      <c r="LT63" s="157"/>
      <c r="LU63" s="157"/>
      <c r="LV63" s="157"/>
      <c r="LW63" s="157"/>
      <c r="LX63" s="157"/>
      <c r="LY63" s="157"/>
      <c r="LZ63" s="157"/>
      <c r="MA63" s="157"/>
      <c r="MB63" s="157"/>
      <c r="MC63" s="157"/>
      <c r="MD63" s="157"/>
      <c r="ME63" s="157"/>
      <c r="MF63" s="157"/>
      <c r="MG63" s="157"/>
      <c r="MH63" s="157"/>
      <c r="MI63" s="157"/>
      <c r="MJ63" s="157"/>
      <c r="MK63" s="157"/>
      <c r="ML63" s="157"/>
      <c r="MM63" s="157"/>
      <c r="MN63" s="157"/>
      <c r="MO63" s="157"/>
      <c r="MP63" s="157"/>
      <c r="MQ63" s="157"/>
      <c r="MR63" s="157"/>
      <c r="MS63" s="157"/>
      <c r="MT63" s="157"/>
      <c r="MU63" s="157"/>
      <c r="MV63" s="157"/>
      <c r="MW63" s="157"/>
      <c r="MX63" s="157"/>
      <c r="MY63" s="157"/>
      <c r="MZ63" s="157"/>
      <c r="NA63" s="157"/>
      <c r="NB63" s="157"/>
      <c r="NC63" s="157"/>
      <c r="ND63" s="157"/>
      <c r="NE63" s="157"/>
      <c r="NF63" s="157"/>
      <c r="NG63" s="157"/>
      <c r="NH63" s="157"/>
      <c r="NI63" s="157"/>
      <c r="NJ63" s="157"/>
      <c r="NK63" s="157"/>
      <c r="NL63" s="157"/>
      <c r="NM63" s="157"/>
      <c r="NN63" s="157"/>
      <c r="NO63" s="157"/>
      <c r="NP63" s="157"/>
      <c r="NQ63" s="157"/>
      <c r="NR63" s="157"/>
      <c r="NS63" s="157"/>
      <c r="NT63" s="157"/>
      <c r="NU63" s="157"/>
      <c r="NV63" s="157"/>
      <c r="NW63" s="157"/>
      <c r="NX63" s="157"/>
      <c r="NY63" s="157"/>
      <c r="NZ63" s="157"/>
      <c r="OA63" s="157"/>
      <c r="OB63" s="157"/>
      <c r="OC63" s="157"/>
      <c r="OD63" s="157"/>
      <c r="OE63" s="157"/>
      <c r="OF63" s="157"/>
      <c r="OG63" s="157"/>
      <c r="OH63" s="157"/>
      <c r="OI63" s="157"/>
      <c r="OJ63" s="157"/>
      <c r="OK63" s="157"/>
      <c r="OL63" s="157"/>
      <c r="OM63" s="157"/>
      <c r="ON63" s="157"/>
      <c r="OO63" s="157"/>
      <c r="OP63" s="157"/>
      <c r="OQ63" s="157"/>
      <c r="OR63" s="157"/>
      <c r="OS63" s="157"/>
      <c r="OT63" s="157"/>
      <c r="OU63" s="157"/>
      <c r="OV63" s="157"/>
      <c r="OW63" s="157"/>
      <c r="OX63" s="157"/>
      <c r="OY63" s="157"/>
      <c r="OZ63" s="157"/>
      <c r="PA63" s="157"/>
      <c r="PB63" s="157"/>
      <c r="PC63" s="157"/>
      <c r="PD63" s="157"/>
      <c r="PE63" s="157"/>
      <c r="PF63" s="157"/>
      <c r="PG63" s="157"/>
      <c r="PH63" s="157"/>
      <c r="PI63" s="157"/>
      <c r="PJ63" s="157"/>
      <c r="PK63" s="157"/>
      <c r="PL63" s="157"/>
      <c r="PM63" s="157"/>
      <c r="PN63" s="157"/>
      <c r="PO63" s="157"/>
      <c r="PP63" s="157"/>
      <c r="PQ63" s="157"/>
      <c r="PR63" s="157"/>
      <c r="PS63" s="157"/>
      <c r="PT63" s="157"/>
      <c r="PU63" s="157"/>
      <c r="PV63" s="157"/>
      <c r="PW63" s="157"/>
      <c r="PX63" s="157"/>
      <c r="PY63" s="157"/>
      <c r="PZ63" s="157"/>
      <c r="QA63" s="157"/>
      <c r="QB63" s="157"/>
      <c r="QC63" s="157"/>
      <c r="QD63" s="157"/>
      <c r="QE63" s="157"/>
      <c r="QF63" s="157"/>
      <c r="QG63" s="157"/>
      <c r="QH63" s="157"/>
      <c r="QI63" s="157"/>
      <c r="QJ63" s="157"/>
      <c r="QK63" s="157"/>
      <c r="QL63" s="157"/>
      <c r="QM63" s="157"/>
      <c r="QN63" s="157"/>
      <c r="QO63" s="157"/>
      <c r="QP63" s="157"/>
      <c r="QQ63" s="157"/>
      <c r="QR63" s="157"/>
      <c r="QS63" s="157"/>
      <c r="QT63" s="157"/>
      <c r="QU63" s="157"/>
      <c r="QV63" s="157"/>
      <c r="QW63" s="157"/>
      <c r="QX63" s="157"/>
      <c r="QY63" s="157"/>
      <c r="QZ63" s="157"/>
      <c r="RA63" s="157"/>
      <c r="RB63" s="157"/>
      <c r="RC63" s="157"/>
      <c r="RD63" s="157"/>
      <c r="RE63" s="157"/>
      <c r="RF63" s="157"/>
      <c r="RG63" s="157"/>
      <c r="RH63" s="157"/>
      <c r="RI63" s="157"/>
      <c r="RJ63" s="157"/>
      <c r="RK63" s="157"/>
      <c r="RL63" s="157"/>
      <c r="RM63" s="157"/>
      <c r="RN63" s="157"/>
      <c r="RO63" s="157"/>
      <c r="RP63" s="157"/>
      <c r="RQ63" s="157"/>
      <c r="RR63" s="157"/>
      <c r="RS63" s="157"/>
      <c r="RT63" s="157"/>
      <c r="RU63" s="157"/>
      <c r="RV63" s="157"/>
      <c r="RW63" s="157"/>
      <c r="RX63" s="157"/>
      <c r="RY63" s="157"/>
      <c r="RZ63" s="157"/>
      <c r="SA63" s="157"/>
      <c r="SB63" s="157"/>
      <c r="SC63" s="157"/>
      <c r="SD63" s="157"/>
      <c r="SE63" s="157"/>
      <c r="SF63" s="157"/>
      <c r="SG63" s="157"/>
      <c r="SH63" s="157"/>
      <c r="SI63" s="157"/>
      <c r="SJ63" s="157"/>
      <c r="SK63" s="157"/>
      <c r="SL63" s="157"/>
      <c r="SM63" s="157"/>
      <c r="SN63" s="157"/>
      <c r="SO63" s="157"/>
      <c r="SP63" s="157"/>
      <c r="SQ63" s="157"/>
      <c r="SR63" s="157"/>
      <c r="SS63" s="157"/>
      <c r="ST63" s="157"/>
      <c r="SU63" s="157"/>
      <c r="SV63" s="157"/>
      <c r="SW63" s="157"/>
      <c r="SX63" s="157"/>
      <c r="SY63" s="157"/>
      <c r="SZ63" s="157"/>
      <c r="TA63" s="157"/>
      <c r="TB63" s="157"/>
      <c r="TC63" s="157"/>
      <c r="TD63" s="157"/>
      <c r="TE63" s="157"/>
      <c r="TF63" s="157"/>
      <c r="TG63" s="157"/>
      <c r="TH63" s="157"/>
      <c r="TI63" s="157"/>
      <c r="TJ63" s="157"/>
      <c r="TK63" s="157"/>
      <c r="TL63" s="157"/>
      <c r="TM63" s="157"/>
      <c r="TN63" s="157"/>
      <c r="TO63" s="157"/>
      <c r="TP63" s="157"/>
      <c r="TQ63" s="157"/>
      <c r="TR63" s="157"/>
      <c r="TS63" s="157"/>
      <c r="TT63" s="157"/>
      <c r="TU63" s="157"/>
      <c r="TV63" s="157"/>
      <c r="TW63" s="157"/>
      <c r="TX63" s="157"/>
      <c r="TY63" s="157"/>
      <c r="TZ63" s="157"/>
      <c r="UA63" s="157"/>
      <c r="UB63" s="157"/>
      <c r="UC63" s="157"/>
      <c r="UD63" s="157"/>
      <c r="UE63" s="157"/>
      <c r="UF63" s="157"/>
      <c r="UG63" s="157"/>
      <c r="UH63" s="157"/>
      <c r="UI63" s="157"/>
      <c r="UJ63" s="157"/>
      <c r="UK63" s="157"/>
      <c r="UL63" s="157"/>
      <c r="UM63" s="157"/>
      <c r="UN63" s="157"/>
      <c r="UO63" s="157"/>
      <c r="UP63" s="157"/>
      <c r="UQ63" s="157"/>
      <c r="UR63" s="157"/>
      <c r="US63" s="157"/>
      <c r="UT63" s="157"/>
      <c r="UU63" s="157"/>
      <c r="UV63" s="157"/>
      <c r="UW63" s="157"/>
      <c r="UX63" s="157"/>
      <c r="UY63" s="157"/>
      <c r="UZ63" s="157"/>
      <c r="VA63" s="157"/>
      <c r="VB63" s="157"/>
      <c r="VC63" s="157"/>
      <c r="VD63" s="157"/>
      <c r="VE63" s="157"/>
      <c r="VF63" s="157"/>
      <c r="VG63" s="157"/>
      <c r="VH63" s="157"/>
      <c r="VI63" s="157"/>
      <c r="VJ63" s="157"/>
      <c r="VK63" s="157"/>
      <c r="VL63" s="157"/>
      <c r="VM63" s="157"/>
      <c r="VN63" s="157"/>
      <c r="VO63" s="157"/>
      <c r="VP63" s="157"/>
      <c r="VQ63" s="157"/>
      <c r="VR63" s="157"/>
      <c r="VS63" s="157"/>
      <c r="VT63" s="157"/>
      <c r="VU63" s="157"/>
      <c r="VV63" s="157"/>
      <c r="VW63" s="157"/>
      <c r="VX63" s="157"/>
      <c r="VY63" s="157"/>
      <c r="VZ63" s="157"/>
      <c r="WA63" s="157"/>
      <c r="WB63" s="157"/>
      <c r="WC63" s="157"/>
      <c r="WD63" s="157"/>
      <c r="WE63" s="157"/>
      <c r="WF63" s="157"/>
      <c r="WG63" s="157"/>
      <c r="WH63" s="157"/>
      <c r="WI63" s="157"/>
      <c r="WJ63" s="157"/>
      <c r="WK63" s="157"/>
      <c r="WL63" s="157"/>
      <c r="WM63" s="157"/>
      <c r="WN63" s="157"/>
      <c r="WO63" s="157"/>
      <c r="WP63" s="157"/>
      <c r="WQ63" s="157"/>
      <c r="WR63" s="157"/>
      <c r="WS63" s="157"/>
      <c r="WT63" s="157"/>
      <c r="WU63" s="157"/>
      <c r="WV63" s="157"/>
      <c r="WW63" s="157"/>
      <c r="WX63" s="157"/>
      <c r="WY63" s="157"/>
      <c r="WZ63" s="157"/>
      <c r="XA63" s="157"/>
      <c r="XB63" s="157"/>
      <c r="XC63" s="157"/>
      <c r="XD63" s="157"/>
      <c r="XE63" s="157"/>
      <c r="XF63" s="157"/>
      <c r="XG63" s="157"/>
      <c r="XH63" s="157"/>
      <c r="XI63" s="157"/>
      <c r="XJ63" s="157"/>
      <c r="XK63" s="157"/>
      <c r="XL63" s="157"/>
      <c r="XM63" s="157"/>
      <c r="XN63" s="157"/>
      <c r="XO63" s="157"/>
      <c r="XP63" s="157"/>
      <c r="XQ63" s="157"/>
      <c r="XR63" s="157"/>
      <c r="XS63" s="157"/>
      <c r="XT63" s="157"/>
      <c r="XU63" s="157"/>
      <c r="XV63" s="157"/>
      <c r="XW63" s="157"/>
      <c r="XX63" s="157"/>
      <c r="XY63" s="157"/>
      <c r="XZ63" s="157"/>
      <c r="YA63" s="157"/>
      <c r="YB63" s="157"/>
      <c r="YC63" s="157"/>
      <c r="YD63" s="157"/>
      <c r="YE63" s="157"/>
      <c r="YF63" s="157"/>
      <c r="YG63" s="157"/>
      <c r="YH63" s="157"/>
      <c r="YI63" s="157"/>
      <c r="YJ63" s="157"/>
      <c r="YK63" s="157"/>
      <c r="YL63" s="157"/>
      <c r="YM63" s="157"/>
      <c r="YN63" s="157"/>
      <c r="YO63" s="157"/>
      <c r="YP63" s="157"/>
      <c r="YQ63" s="157"/>
      <c r="YR63" s="157"/>
      <c r="YS63" s="157"/>
      <c r="YT63" s="157"/>
      <c r="YU63" s="157"/>
      <c r="YV63" s="157"/>
      <c r="YW63" s="157"/>
      <c r="YX63" s="157"/>
      <c r="YY63" s="157"/>
      <c r="YZ63" s="157"/>
      <c r="ZA63" s="157"/>
      <c r="ZB63" s="157"/>
      <c r="ZC63" s="157"/>
      <c r="ZD63" s="157"/>
      <c r="ZE63" s="157"/>
      <c r="ZF63" s="157"/>
      <c r="ZG63" s="157"/>
      <c r="ZH63" s="157"/>
      <c r="ZI63" s="157"/>
      <c r="ZJ63" s="157"/>
      <c r="ZK63" s="157"/>
      <c r="ZL63" s="157"/>
      <c r="ZM63" s="157"/>
      <c r="ZN63" s="157"/>
      <c r="ZO63" s="157"/>
      <c r="ZP63" s="157"/>
      <c r="ZQ63" s="157"/>
      <c r="ZR63" s="157"/>
      <c r="ZS63" s="157"/>
      <c r="ZT63" s="157"/>
      <c r="ZU63" s="157"/>
      <c r="ZV63" s="157"/>
      <c r="ZW63" s="157"/>
      <c r="ZX63" s="157"/>
      <c r="ZY63" s="157"/>
      <c r="ZZ63" s="157"/>
      <c r="AAA63" s="157"/>
      <c r="AAB63" s="157"/>
      <c r="AAC63" s="157"/>
      <c r="AAD63" s="157"/>
      <c r="AAE63" s="157"/>
      <c r="AAF63" s="157"/>
      <c r="AAG63" s="157"/>
      <c r="AAH63" s="157"/>
      <c r="AAI63" s="157"/>
      <c r="AAJ63" s="157"/>
      <c r="AAK63" s="157"/>
      <c r="AAL63" s="157"/>
      <c r="AAM63" s="157"/>
      <c r="AAN63" s="157"/>
      <c r="AAO63" s="157"/>
      <c r="AAP63" s="157"/>
      <c r="AAQ63" s="157"/>
      <c r="AAR63" s="157"/>
      <c r="AAS63" s="157"/>
      <c r="AAT63" s="157"/>
      <c r="AAU63" s="157"/>
      <c r="AAV63" s="157"/>
      <c r="AAW63" s="157"/>
      <c r="AAX63" s="157"/>
      <c r="AAY63" s="157"/>
      <c r="AAZ63" s="157"/>
      <c r="ABA63" s="157"/>
      <c r="ABB63" s="157"/>
      <c r="ABC63" s="157"/>
      <c r="ABD63" s="157"/>
      <c r="ABE63" s="157"/>
      <c r="ABF63" s="157"/>
      <c r="ABG63" s="157"/>
      <c r="ABH63" s="157"/>
      <c r="ABI63" s="157"/>
      <c r="ABJ63" s="157"/>
      <c r="ABK63" s="157"/>
      <c r="ABL63" s="157"/>
      <c r="ABM63" s="157"/>
      <c r="ABN63" s="157"/>
      <c r="ABO63" s="157"/>
      <c r="ABP63" s="157"/>
      <c r="ABQ63" s="157"/>
      <c r="ABR63" s="157"/>
      <c r="ABS63" s="157"/>
      <c r="ABT63" s="157"/>
      <c r="ABU63" s="157"/>
      <c r="ABV63" s="157"/>
      <c r="ABW63" s="157"/>
      <c r="ABX63" s="157"/>
      <c r="ABY63" s="157"/>
      <c r="ABZ63" s="157"/>
      <c r="ACA63" s="157"/>
      <c r="ACB63" s="157"/>
      <c r="ACC63" s="157"/>
      <c r="ACD63" s="157"/>
      <c r="ACE63" s="157"/>
      <c r="ACF63" s="157"/>
      <c r="ACG63" s="157"/>
      <c r="ACH63" s="157"/>
      <c r="ACI63" s="157"/>
      <c r="ACJ63" s="157"/>
      <c r="ACK63" s="157"/>
      <c r="ACL63" s="157"/>
      <c r="ACM63" s="157"/>
      <c r="ACN63" s="157"/>
      <c r="ACO63" s="157"/>
      <c r="ACP63" s="157"/>
      <c r="ACQ63" s="157"/>
      <c r="ACR63" s="157"/>
      <c r="ACS63" s="157"/>
      <c r="ACT63" s="157"/>
      <c r="ACU63" s="157"/>
      <c r="ACV63" s="157"/>
      <c r="ACW63" s="157"/>
      <c r="ACX63" s="157"/>
      <c r="ACY63" s="157"/>
      <c r="ACZ63" s="157"/>
      <c r="ADA63" s="157"/>
      <c r="ADB63" s="157"/>
      <c r="ADC63" s="157"/>
      <c r="ADD63" s="157"/>
      <c r="ADE63" s="157"/>
      <c r="ADF63" s="157"/>
      <c r="ADG63" s="157"/>
      <c r="ADH63" s="157"/>
      <c r="ADI63" s="157"/>
      <c r="ADJ63" s="157"/>
      <c r="ADK63" s="157"/>
      <c r="ADL63" s="157"/>
      <c r="ADM63" s="157"/>
      <c r="ADN63" s="157"/>
      <c r="ADO63" s="157"/>
      <c r="ADP63" s="157"/>
      <c r="ADQ63" s="157"/>
      <c r="ADR63" s="157"/>
      <c r="ADS63" s="157"/>
      <c r="ADT63" s="157"/>
      <c r="ADU63" s="157"/>
      <c r="ADV63" s="157"/>
      <c r="ADW63" s="157"/>
      <c r="ADX63" s="157"/>
      <c r="ADY63" s="157"/>
      <c r="ADZ63" s="157"/>
      <c r="AEA63" s="157"/>
      <c r="AEB63" s="157"/>
      <c r="AEC63" s="157"/>
      <c r="AED63" s="157"/>
      <c r="AEE63" s="157"/>
      <c r="AEF63" s="157"/>
      <c r="AEG63" s="157"/>
      <c r="AEH63" s="157"/>
      <c r="AEI63" s="157"/>
      <c r="AEJ63" s="157"/>
      <c r="AEK63" s="157"/>
      <c r="AEL63" s="157"/>
      <c r="AEM63" s="157"/>
      <c r="AEN63" s="157"/>
      <c r="AEO63" s="157"/>
      <c r="AEP63" s="157"/>
      <c r="AEQ63" s="157"/>
      <c r="AER63" s="157"/>
      <c r="AES63" s="157"/>
      <c r="AET63" s="157"/>
      <c r="AEU63" s="157"/>
      <c r="AEV63" s="157"/>
      <c r="AEW63" s="157"/>
      <c r="AEX63" s="157"/>
      <c r="AEY63" s="157"/>
      <c r="AEZ63" s="157"/>
      <c r="AFA63" s="157"/>
      <c r="AFB63" s="157"/>
      <c r="AFC63" s="157"/>
      <c r="AFD63" s="157"/>
      <c r="AFE63" s="157"/>
      <c r="AFF63" s="157"/>
      <c r="AFG63" s="157"/>
      <c r="AFH63" s="157"/>
      <c r="AFI63" s="157"/>
      <c r="AFJ63" s="157"/>
      <c r="AFK63" s="157"/>
      <c r="AFL63" s="157"/>
      <c r="AFM63" s="157"/>
      <c r="AFN63" s="157"/>
      <c r="AFO63" s="157"/>
      <c r="AFP63" s="157"/>
      <c r="AFQ63" s="157"/>
      <c r="AFR63" s="157"/>
      <c r="AFS63" s="157"/>
      <c r="AFT63" s="157"/>
      <c r="AFU63" s="157"/>
      <c r="AFV63" s="157"/>
      <c r="AFW63" s="157"/>
      <c r="AFX63" s="157"/>
      <c r="AFY63" s="157"/>
      <c r="AFZ63" s="157"/>
      <c r="AGA63" s="157"/>
      <c r="AGB63" s="157"/>
      <c r="AGC63" s="157"/>
      <c r="AGD63" s="157"/>
      <c r="AGE63" s="157"/>
      <c r="AGF63" s="157"/>
      <c r="AGG63" s="157"/>
      <c r="AGH63" s="157"/>
      <c r="AGI63" s="157"/>
      <c r="AGJ63" s="157"/>
      <c r="AGK63" s="157"/>
      <c r="AGL63" s="157"/>
      <c r="AGM63" s="157"/>
      <c r="AGN63" s="157"/>
      <c r="AGO63" s="157"/>
      <c r="AGP63" s="157"/>
      <c r="AGQ63" s="157"/>
      <c r="AGR63" s="157"/>
      <c r="AGS63" s="157"/>
      <c r="AGT63" s="157"/>
      <c r="AGU63" s="157"/>
      <c r="AGV63" s="157"/>
      <c r="AGW63" s="157"/>
      <c r="AGX63" s="157"/>
      <c r="AGY63" s="157"/>
      <c r="AGZ63" s="157"/>
      <c r="AHA63" s="157"/>
      <c r="AHB63" s="157"/>
      <c r="AHC63" s="157"/>
      <c r="AHD63" s="157"/>
      <c r="AHE63" s="157"/>
      <c r="AHF63" s="157"/>
      <c r="AHG63" s="157"/>
      <c r="AHH63" s="157"/>
      <c r="AHI63" s="157"/>
      <c r="AHJ63" s="157"/>
      <c r="AHK63" s="157"/>
      <c r="AHL63" s="157"/>
      <c r="AHM63" s="157"/>
      <c r="AHN63" s="157"/>
      <c r="AHO63" s="157"/>
      <c r="AHP63" s="157"/>
      <c r="AHQ63" s="157"/>
      <c r="AHR63" s="157"/>
      <c r="AHS63" s="157"/>
      <c r="AHT63" s="157"/>
      <c r="AHU63" s="157"/>
      <c r="AHV63" s="157"/>
      <c r="AHW63" s="157"/>
      <c r="AHX63" s="157"/>
      <c r="AHY63" s="157"/>
      <c r="AHZ63" s="157"/>
      <c r="AIA63" s="157"/>
      <c r="AIB63" s="157"/>
      <c r="AIC63" s="157"/>
      <c r="AID63" s="157"/>
      <c r="AIE63" s="157"/>
      <c r="AIF63" s="157"/>
      <c r="AIG63" s="157"/>
      <c r="AIH63" s="157"/>
      <c r="AII63" s="157"/>
      <c r="AIJ63" s="157"/>
      <c r="AIK63" s="157"/>
      <c r="AIL63" s="157"/>
      <c r="AIM63" s="157"/>
      <c r="AIN63" s="157"/>
      <c r="AIO63" s="157"/>
      <c r="AIP63" s="157"/>
      <c r="AIQ63" s="157"/>
      <c r="AIR63" s="157"/>
      <c r="AIS63" s="157"/>
      <c r="AIT63" s="157"/>
      <c r="AIU63" s="157"/>
      <c r="AIV63" s="157"/>
      <c r="AIW63" s="157"/>
      <c r="AIX63" s="157"/>
      <c r="AIY63" s="157"/>
      <c r="AIZ63" s="157"/>
      <c r="AJA63" s="157"/>
      <c r="AJB63" s="157"/>
      <c r="AJC63" s="157"/>
      <c r="AJD63" s="157"/>
      <c r="AJE63" s="157"/>
      <c r="AJF63" s="157"/>
      <c r="AJG63" s="157"/>
      <c r="AJH63" s="157"/>
      <c r="AJI63" s="157"/>
      <c r="AJJ63" s="157"/>
      <c r="AJK63" s="157"/>
      <c r="AJL63" s="157"/>
      <c r="AJM63" s="157"/>
      <c r="AJN63" s="157"/>
      <c r="AJO63" s="157"/>
      <c r="AJP63" s="157"/>
      <c r="AJQ63" s="157"/>
      <c r="AJR63" s="157"/>
      <c r="AJS63" s="157"/>
      <c r="AJT63" s="157"/>
      <c r="AJU63" s="157"/>
      <c r="AJV63" s="157"/>
      <c r="AJW63" s="157"/>
      <c r="AJX63" s="157"/>
      <c r="AJY63" s="157"/>
      <c r="AJZ63" s="157"/>
      <c r="AKA63" s="157"/>
      <c r="AKB63" s="157"/>
      <c r="AKC63" s="157"/>
      <c r="AKD63" s="157"/>
      <c r="AKE63" s="157"/>
      <c r="AKF63" s="157"/>
      <c r="AKG63" s="157"/>
      <c r="AKH63" s="157"/>
      <c r="AKI63" s="157"/>
      <c r="AKJ63" s="157"/>
      <c r="AKK63" s="157"/>
      <c r="AKL63" s="157"/>
      <c r="AKM63" s="157"/>
      <c r="AKN63" s="157"/>
      <c r="AKO63" s="157"/>
      <c r="AKP63" s="157"/>
      <c r="AKQ63" s="157"/>
      <c r="AKR63" s="157"/>
      <c r="AKS63" s="157"/>
      <c r="AKT63" s="157"/>
      <c r="AKU63" s="157"/>
      <c r="AKV63" s="157"/>
      <c r="AKW63" s="157"/>
      <c r="AKX63" s="157"/>
      <c r="AKY63" s="157"/>
      <c r="AKZ63" s="157"/>
      <c r="ALA63" s="157"/>
      <c r="ALB63" s="157"/>
      <c r="ALC63" s="157"/>
      <c r="ALD63" s="157"/>
      <c r="ALE63" s="157"/>
      <c r="ALF63" s="157"/>
      <c r="ALG63" s="157"/>
      <c r="ALH63" s="157"/>
      <c r="ALI63" s="157"/>
      <c r="ALJ63" s="157"/>
      <c r="ALK63" s="157"/>
      <c r="ALL63" s="157"/>
      <c r="ALM63" s="157"/>
      <c r="ALN63" s="157"/>
      <c r="ALO63" s="157"/>
      <c r="ALP63" s="157"/>
      <c r="ALQ63" s="157"/>
      <c r="ALR63" s="157"/>
      <c r="ALS63" s="157"/>
      <c r="ALT63" s="157"/>
      <c r="ALU63" s="157"/>
      <c r="ALV63" s="157"/>
      <c r="ALW63" s="157"/>
      <c r="ALX63" s="157"/>
      <c r="ALY63" s="157"/>
      <c r="ALZ63" s="157"/>
      <c r="AMA63" s="157"/>
      <c r="AMB63" s="157"/>
      <c r="AMC63" s="157"/>
      <c r="AMD63" s="157"/>
      <c r="AME63" s="157"/>
      <c r="AMF63" s="157"/>
      <c r="AMG63" s="157"/>
      <c r="AMH63" s="157"/>
      <c r="AMI63" s="157"/>
      <c r="AMJ63" s="157"/>
      <c r="AMK63" s="157"/>
      <c r="AML63" s="157"/>
      <c r="AMM63" s="157"/>
      <c r="AMN63" s="157"/>
      <c r="AMO63" s="157"/>
      <c r="AMP63" s="157"/>
      <c r="AMQ63" s="157"/>
      <c r="AMR63" s="157"/>
      <c r="AMS63" s="157"/>
      <c r="AMT63" s="157"/>
      <c r="AMU63" s="157"/>
      <c r="AMV63" s="157"/>
      <c r="AMW63" s="157"/>
      <c r="AMX63" s="157"/>
      <c r="AMY63" s="157"/>
      <c r="AMZ63" s="157"/>
      <c r="ANA63" s="157"/>
      <c r="ANB63" s="157"/>
      <c r="ANC63" s="157"/>
      <c r="AND63" s="157"/>
      <c r="ANE63" s="157"/>
      <c r="ANF63" s="157"/>
      <c r="ANG63" s="157"/>
      <c r="ANH63" s="157"/>
      <c r="ANI63" s="157"/>
      <c r="ANJ63" s="157"/>
      <c r="ANK63" s="157"/>
      <c r="ANL63" s="157"/>
      <c r="ANM63" s="157"/>
      <c r="ANN63" s="157"/>
      <c r="ANO63" s="157"/>
      <c r="ANP63" s="157"/>
      <c r="ANQ63" s="157"/>
      <c r="ANR63" s="157"/>
      <c r="ANS63" s="157"/>
      <c r="ANT63" s="157"/>
      <c r="ANU63" s="157"/>
      <c r="ANV63" s="157"/>
      <c r="ANW63" s="157"/>
      <c r="ANX63" s="157"/>
      <c r="ANY63" s="157"/>
      <c r="ANZ63" s="157"/>
      <c r="AOA63" s="157"/>
      <c r="AOB63" s="157"/>
      <c r="AOC63" s="157"/>
      <c r="AOD63" s="157"/>
      <c r="AOE63" s="157"/>
      <c r="AOF63" s="157"/>
      <c r="AOG63" s="157"/>
      <c r="AOH63" s="157"/>
      <c r="AOI63" s="157"/>
      <c r="AOJ63" s="157"/>
      <c r="AOK63" s="157"/>
      <c r="AOL63" s="157"/>
      <c r="AOM63" s="157"/>
      <c r="AON63" s="157"/>
      <c r="AOO63" s="157"/>
      <c r="AOP63" s="157"/>
      <c r="AOQ63" s="157"/>
      <c r="AOR63" s="157"/>
      <c r="AOS63" s="157"/>
      <c r="AOT63" s="157"/>
      <c r="AOU63" s="157"/>
      <c r="AOV63" s="157"/>
      <c r="AOW63" s="157"/>
      <c r="AOX63" s="157"/>
      <c r="AOY63" s="157"/>
      <c r="AOZ63" s="157"/>
      <c r="APA63" s="157"/>
      <c r="APB63" s="157"/>
      <c r="APC63" s="157"/>
      <c r="APD63" s="157"/>
      <c r="APE63" s="157"/>
      <c r="APF63" s="157"/>
      <c r="APG63" s="157"/>
      <c r="APH63" s="157"/>
      <c r="API63" s="157"/>
      <c r="APJ63" s="157"/>
      <c r="APK63" s="157"/>
      <c r="APL63" s="157"/>
      <c r="APM63" s="157"/>
      <c r="APN63" s="157"/>
      <c r="APO63" s="157"/>
      <c r="APP63" s="157"/>
      <c r="APQ63" s="157"/>
      <c r="APR63" s="157"/>
      <c r="APS63" s="157"/>
      <c r="APT63" s="157"/>
      <c r="APU63" s="157"/>
      <c r="APV63" s="157"/>
      <c r="APW63" s="157"/>
      <c r="APX63" s="157"/>
      <c r="APY63" s="157"/>
      <c r="APZ63" s="157"/>
      <c r="AQA63" s="157"/>
      <c r="AQB63" s="157"/>
      <c r="AQC63" s="157"/>
      <c r="AQD63" s="157"/>
      <c r="AQE63" s="157"/>
      <c r="AQF63" s="157"/>
      <c r="AQG63" s="157"/>
      <c r="AQH63" s="157"/>
      <c r="AQI63" s="157"/>
      <c r="AQJ63" s="157"/>
      <c r="AQK63" s="157"/>
      <c r="AQL63" s="157"/>
      <c r="AQM63" s="157"/>
      <c r="AQN63" s="157"/>
      <c r="AQO63" s="157"/>
      <c r="AQP63" s="157"/>
      <c r="AQQ63" s="157"/>
      <c r="AQR63" s="157"/>
      <c r="AQS63" s="157"/>
      <c r="AQT63" s="157"/>
      <c r="AQU63" s="157"/>
      <c r="AQV63" s="157"/>
      <c r="AQW63" s="157"/>
      <c r="AQX63" s="157"/>
      <c r="AQY63" s="157"/>
      <c r="AQZ63" s="157"/>
      <c r="ARA63" s="157"/>
      <c r="ARB63" s="157"/>
      <c r="ARC63" s="157"/>
      <c r="ARD63" s="157"/>
      <c r="ARE63" s="157"/>
      <c r="ARF63" s="157"/>
      <c r="ARG63" s="157"/>
      <c r="ARH63" s="157"/>
      <c r="ARI63" s="157"/>
      <c r="ARJ63" s="157"/>
      <c r="ARK63" s="157"/>
      <c r="ARL63" s="157"/>
      <c r="ARM63" s="157"/>
      <c r="ARN63" s="157"/>
      <c r="ARO63" s="157"/>
      <c r="ARP63" s="157"/>
      <c r="ARQ63" s="157"/>
      <c r="ARR63" s="157"/>
      <c r="ARS63" s="157"/>
      <c r="ART63" s="157"/>
      <c r="ARU63" s="157"/>
      <c r="ARV63" s="157"/>
      <c r="ARW63" s="157"/>
      <c r="ARX63" s="157"/>
      <c r="ARY63" s="157"/>
      <c r="ARZ63" s="157"/>
      <c r="ASA63" s="157"/>
      <c r="ASB63" s="157"/>
      <c r="ASC63" s="157"/>
      <c r="ASD63" s="157"/>
      <c r="ASE63" s="157"/>
      <c r="ASF63" s="157"/>
      <c r="ASG63" s="157"/>
      <c r="ASH63" s="157"/>
      <c r="ASI63" s="157"/>
      <c r="ASJ63" s="157"/>
      <c r="ASK63" s="157"/>
      <c r="ASL63" s="157"/>
      <c r="ASM63" s="157"/>
      <c r="ASN63" s="157"/>
      <c r="ASO63" s="157"/>
      <c r="ASP63" s="157"/>
      <c r="ASQ63" s="157"/>
      <c r="ASR63" s="157"/>
      <c r="ASS63" s="157"/>
      <c r="AST63" s="157"/>
      <c r="ASU63" s="157"/>
      <c r="ASV63" s="157"/>
      <c r="ASW63" s="157"/>
      <c r="ASX63" s="157"/>
      <c r="ASY63" s="157"/>
      <c r="ASZ63" s="157"/>
      <c r="ATA63" s="157"/>
      <c r="ATB63" s="157"/>
      <c r="ATC63" s="157"/>
      <c r="ATD63" s="157"/>
      <c r="ATE63" s="157"/>
      <c r="ATF63" s="157"/>
      <c r="ATG63" s="157"/>
      <c r="ATH63" s="157"/>
      <c r="ATI63" s="157"/>
      <c r="ATJ63" s="157"/>
      <c r="ATK63" s="157"/>
      <c r="ATL63" s="157"/>
      <c r="ATM63" s="157"/>
      <c r="ATN63" s="157"/>
      <c r="ATO63" s="157"/>
      <c r="ATP63" s="157"/>
      <c r="ATQ63" s="157"/>
      <c r="ATR63" s="157"/>
      <c r="ATS63" s="157"/>
      <c r="ATT63" s="157"/>
      <c r="ATU63" s="157"/>
      <c r="ATV63" s="157"/>
      <c r="ATW63" s="157"/>
      <c r="ATX63" s="157"/>
      <c r="ATY63" s="157"/>
      <c r="ATZ63" s="157"/>
      <c r="AUA63" s="157"/>
      <c r="AUB63" s="157"/>
      <c r="AUC63" s="157"/>
      <c r="AUD63" s="157"/>
      <c r="AUE63" s="157"/>
      <c r="AUF63" s="157"/>
      <c r="AUG63" s="157"/>
      <c r="AUH63" s="157"/>
      <c r="AUI63" s="157"/>
      <c r="AUJ63" s="157"/>
      <c r="AUK63" s="157"/>
      <c r="AUL63" s="157"/>
      <c r="AUM63" s="157"/>
      <c r="AUN63" s="157"/>
      <c r="AUO63" s="157"/>
      <c r="AUP63" s="157"/>
      <c r="AUQ63" s="157"/>
      <c r="AUR63" s="157"/>
      <c r="AUS63" s="157"/>
      <c r="AUT63" s="157"/>
      <c r="AUU63" s="157"/>
      <c r="AUV63" s="157"/>
      <c r="AUW63" s="157"/>
      <c r="AUX63" s="157"/>
      <c r="AUY63" s="157"/>
      <c r="AUZ63" s="157"/>
      <c r="AVA63" s="157"/>
      <c r="AVB63" s="157"/>
      <c r="AVC63" s="157"/>
      <c r="AVD63" s="157"/>
      <c r="AVE63" s="157"/>
      <c r="AVF63" s="157"/>
      <c r="AVG63" s="157"/>
      <c r="AVH63" s="157"/>
      <c r="AVI63" s="157"/>
      <c r="AVJ63" s="157"/>
      <c r="AVK63" s="157"/>
      <c r="AVL63" s="157"/>
      <c r="AVM63" s="157"/>
      <c r="AVN63" s="157"/>
      <c r="AVO63" s="157"/>
      <c r="AVP63" s="157"/>
      <c r="AVQ63" s="157"/>
      <c r="AVR63" s="157"/>
      <c r="AVS63" s="157"/>
      <c r="AVT63" s="157"/>
      <c r="AVU63" s="157"/>
      <c r="AVV63" s="157"/>
      <c r="AVW63" s="157"/>
      <c r="AVX63" s="157"/>
      <c r="AVY63" s="157"/>
      <c r="AVZ63" s="157"/>
      <c r="AWA63" s="157"/>
      <c r="AWB63" s="157"/>
      <c r="AWC63" s="157"/>
      <c r="AWD63" s="157"/>
      <c r="AWE63" s="157"/>
      <c r="AWF63" s="157"/>
      <c r="AWG63" s="157"/>
      <c r="AWH63" s="157"/>
      <c r="AWI63" s="157"/>
      <c r="AWJ63" s="157"/>
      <c r="AWK63" s="157"/>
      <c r="AWL63" s="157"/>
      <c r="AWM63" s="157"/>
      <c r="AWN63" s="157"/>
      <c r="AWO63" s="157"/>
      <c r="AWP63" s="157"/>
      <c r="AWQ63" s="157"/>
      <c r="AWR63" s="157"/>
      <c r="AWS63" s="157"/>
      <c r="AWT63" s="157"/>
      <c r="AWU63" s="157"/>
      <c r="AWV63" s="157"/>
      <c r="AWW63" s="157"/>
      <c r="AWX63" s="157"/>
      <c r="AWY63" s="157"/>
      <c r="AWZ63" s="157"/>
      <c r="AXA63" s="157"/>
      <c r="AXB63" s="157"/>
      <c r="AXC63" s="157"/>
      <c r="AXD63" s="157"/>
      <c r="AXE63" s="157"/>
      <c r="AXF63" s="157"/>
      <c r="AXG63" s="157"/>
      <c r="AXH63" s="157"/>
      <c r="AXI63" s="157"/>
      <c r="AXJ63" s="157"/>
      <c r="AXK63" s="157"/>
      <c r="AXL63" s="157"/>
      <c r="AXM63" s="157"/>
      <c r="AXN63" s="157"/>
      <c r="AXO63" s="157"/>
      <c r="AXP63" s="157"/>
      <c r="AXQ63" s="157"/>
      <c r="AXR63" s="157"/>
      <c r="AXS63" s="157"/>
      <c r="AXT63" s="157"/>
      <c r="AXU63" s="157"/>
      <c r="AXV63" s="157"/>
      <c r="AXW63" s="157"/>
      <c r="AXX63" s="157"/>
      <c r="AXY63" s="157"/>
      <c r="AXZ63" s="157"/>
      <c r="AYA63" s="157"/>
      <c r="AYB63" s="157"/>
      <c r="AYC63" s="157"/>
      <c r="AYD63" s="157"/>
      <c r="AYE63" s="157"/>
      <c r="AYF63" s="157"/>
      <c r="AYG63" s="157"/>
      <c r="AYH63" s="157"/>
      <c r="AYI63" s="157"/>
      <c r="AYJ63" s="157"/>
      <c r="AYK63" s="157"/>
      <c r="AYL63" s="157"/>
      <c r="AYM63" s="157"/>
      <c r="AYN63" s="157"/>
      <c r="AYO63" s="157"/>
      <c r="AYP63" s="157"/>
      <c r="AYQ63" s="157"/>
      <c r="AYR63" s="157"/>
      <c r="AYS63" s="157"/>
      <c r="AYT63" s="157"/>
      <c r="AYU63" s="157"/>
      <c r="AYV63" s="157"/>
      <c r="AYW63" s="157"/>
      <c r="AYX63" s="157"/>
      <c r="AYY63" s="157"/>
      <c r="AYZ63" s="157"/>
      <c r="AZA63" s="157"/>
      <c r="AZB63" s="157"/>
      <c r="AZC63" s="157"/>
      <c r="AZD63" s="157"/>
      <c r="AZE63" s="157"/>
      <c r="AZF63" s="157"/>
      <c r="AZG63" s="157"/>
      <c r="AZH63" s="157"/>
      <c r="AZI63" s="157"/>
      <c r="AZJ63" s="157"/>
      <c r="AZK63" s="157"/>
      <c r="AZL63" s="157"/>
      <c r="AZM63" s="157"/>
      <c r="AZN63" s="157"/>
      <c r="AZO63" s="157"/>
      <c r="AZP63" s="157"/>
      <c r="AZQ63" s="157"/>
      <c r="AZR63" s="157"/>
      <c r="AZS63" s="157"/>
      <c r="AZT63" s="157"/>
      <c r="AZU63" s="157"/>
      <c r="AZV63" s="157"/>
      <c r="AZW63" s="157"/>
      <c r="AZX63" s="157"/>
      <c r="AZY63" s="157"/>
      <c r="AZZ63" s="157"/>
      <c r="BAA63" s="157"/>
      <c r="BAB63" s="157"/>
      <c r="BAC63" s="157"/>
      <c r="BAD63" s="157"/>
      <c r="BAE63" s="157"/>
      <c r="BAF63" s="157"/>
      <c r="BAG63" s="157"/>
      <c r="BAH63" s="157"/>
      <c r="BAI63" s="157"/>
      <c r="BAJ63" s="157"/>
      <c r="BAK63" s="157"/>
      <c r="BAL63" s="157"/>
      <c r="BAM63" s="157"/>
      <c r="BAN63" s="157"/>
      <c r="BAO63" s="157"/>
      <c r="BAP63" s="157"/>
      <c r="BAQ63" s="157"/>
      <c r="BAR63" s="157"/>
      <c r="BAS63" s="157"/>
      <c r="BAT63" s="157"/>
      <c r="BAU63" s="157"/>
      <c r="BAV63" s="157"/>
      <c r="BAW63" s="157"/>
      <c r="BAX63" s="157"/>
      <c r="BAY63" s="157"/>
      <c r="BAZ63" s="157"/>
      <c r="BBA63" s="157"/>
      <c r="BBB63" s="157"/>
      <c r="BBC63" s="157"/>
      <c r="BBD63" s="157"/>
      <c r="BBE63" s="157"/>
      <c r="BBF63" s="157"/>
      <c r="BBG63" s="157"/>
      <c r="BBH63" s="157"/>
      <c r="BBI63" s="157"/>
      <c r="BBJ63" s="157"/>
      <c r="BBK63" s="157"/>
      <c r="BBL63" s="157"/>
      <c r="BBM63" s="157"/>
      <c r="BBN63" s="157"/>
      <c r="BBO63" s="157"/>
      <c r="BBP63" s="157"/>
      <c r="BBQ63" s="157"/>
      <c r="BBR63" s="157"/>
      <c r="BBS63" s="157"/>
      <c r="BBT63" s="157"/>
      <c r="BBU63" s="157"/>
      <c r="BBV63" s="157"/>
      <c r="BBW63" s="157"/>
      <c r="BBX63" s="157"/>
      <c r="BBY63" s="157"/>
      <c r="BBZ63" s="157"/>
      <c r="BCA63" s="157"/>
      <c r="BCB63" s="157"/>
      <c r="BCC63" s="157"/>
      <c r="BCD63" s="157"/>
      <c r="BCE63" s="157"/>
      <c r="BCF63" s="157"/>
      <c r="BCG63" s="157"/>
      <c r="BCH63" s="157"/>
      <c r="BCI63" s="157"/>
      <c r="BCJ63" s="157"/>
      <c r="BCK63" s="157"/>
      <c r="BCL63" s="157"/>
      <c r="BCM63" s="157"/>
      <c r="BCN63" s="157"/>
      <c r="BCO63" s="157"/>
      <c r="BCP63" s="157"/>
      <c r="BCQ63" s="157"/>
      <c r="BCR63" s="157"/>
      <c r="BCS63" s="157"/>
      <c r="BCT63" s="157"/>
      <c r="BCU63" s="157"/>
      <c r="BCV63" s="157"/>
      <c r="BCW63" s="157"/>
      <c r="BCX63" s="157"/>
      <c r="BCY63" s="157"/>
      <c r="BCZ63" s="157"/>
      <c r="BDA63" s="157"/>
      <c r="BDB63" s="157"/>
      <c r="BDC63" s="157"/>
      <c r="BDD63" s="157"/>
      <c r="BDE63" s="157"/>
      <c r="BDF63" s="157"/>
      <c r="BDG63" s="157"/>
      <c r="BDH63" s="157"/>
      <c r="BDI63" s="157"/>
      <c r="BDJ63" s="157"/>
      <c r="BDK63" s="157"/>
      <c r="BDL63" s="157"/>
      <c r="BDM63" s="157"/>
      <c r="BDN63" s="157"/>
      <c r="BDO63" s="157"/>
      <c r="BDP63" s="157"/>
      <c r="BDQ63" s="157"/>
      <c r="BDR63" s="157"/>
      <c r="BDS63" s="157"/>
      <c r="BDT63" s="157"/>
      <c r="BDU63" s="157"/>
      <c r="BDV63" s="157"/>
      <c r="BDW63" s="157"/>
      <c r="BDX63" s="157"/>
      <c r="BDY63" s="157"/>
      <c r="BDZ63" s="157"/>
      <c r="BEA63" s="157"/>
      <c r="BEB63" s="157"/>
      <c r="BEC63" s="157"/>
      <c r="BED63" s="157"/>
      <c r="BEE63" s="157"/>
      <c r="BEF63" s="157"/>
      <c r="BEG63" s="157"/>
      <c r="BEH63" s="157"/>
      <c r="BEI63" s="157"/>
      <c r="BEJ63" s="157"/>
      <c r="BEK63" s="157"/>
      <c r="BEL63" s="157"/>
      <c r="BEM63" s="157"/>
      <c r="BEN63" s="157"/>
      <c r="BEO63" s="157"/>
      <c r="BEP63" s="157"/>
      <c r="BEQ63" s="157"/>
      <c r="BER63" s="157"/>
      <c r="BES63" s="157"/>
      <c r="BET63" s="157"/>
      <c r="BEU63" s="157"/>
      <c r="BEV63" s="157"/>
      <c r="BEW63" s="157"/>
      <c r="BEX63" s="157"/>
      <c r="BEY63" s="157"/>
      <c r="BEZ63" s="157"/>
      <c r="BFA63" s="157"/>
      <c r="BFB63" s="157"/>
      <c r="BFC63" s="157"/>
      <c r="BFD63" s="157"/>
      <c r="BFE63" s="157"/>
      <c r="BFF63" s="157"/>
      <c r="BFG63" s="157"/>
      <c r="BFH63" s="157"/>
      <c r="BFI63" s="157"/>
      <c r="BFJ63" s="157"/>
      <c r="BFK63" s="157"/>
      <c r="BFL63" s="157"/>
      <c r="BFM63" s="157"/>
      <c r="BFN63" s="157"/>
      <c r="BFO63" s="157"/>
      <c r="BFP63" s="157"/>
      <c r="BFQ63" s="157"/>
      <c r="BFR63" s="157"/>
      <c r="BFS63" s="157"/>
      <c r="BFT63" s="157"/>
      <c r="BFU63" s="157"/>
      <c r="BFV63" s="157"/>
      <c r="BFW63" s="157"/>
      <c r="BFX63" s="157"/>
      <c r="BFY63" s="157"/>
      <c r="BFZ63" s="157"/>
      <c r="BGA63" s="157"/>
      <c r="BGB63" s="157"/>
      <c r="BGC63" s="157"/>
      <c r="BGD63" s="157"/>
      <c r="BGE63" s="157"/>
      <c r="BGF63" s="157"/>
      <c r="BGG63" s="157"/>
      <c r="BGH63" s="157"/>
      <c r="BGI63" s="157"/>
      <c r="BGJ63" s="157"/>
      <c r="BGK63" s="157"/>
      <c r="BGL63" s="157"/>
      <c r="BGM63" s="157"/>
      <c r="BGN63" s="157"/>
      <c r="BGO63" s="157"/>
      <c r="BGP63" s="157"/>
      <c r="BGQ63" s="157"/>
      <c r="BGR63" s="157"/>
      <c r="BGS63" s="157"/>
      <c r="BGT63" s="157"/>
      <c r="BGU63" s="157"/>
      <c r="BGV63" s="157"/>
      <c r="BGW63" s="157"/>
      <c r="BGX63" s="157"/>
      <c r="BGY63" s="157"/>
      <c r="BGZ63" s="157"/>
      <c r="BHA63" s="157"/>
      <c r="BHB63" s="157"/>
      <c r="BHC63" s="157"/>
      <c r="BHD63" s="157"/>
      <c r="BHE63" s="157"/>
      <c r="BHF63" s="157"/>
      <c r="BHG63" s="157"/>
      <c r="BHH63" s="157"/>
      <c r="BHI63" s="157"/>
      <c r="BHJ63" s="157"/>
      <c r="BHK63" s="157"/>
      <c r="BHL63" s="157"/>
      <c r="BHM63" s="157"/>
      <c r="BHN63" s="157"/>
      <c r="BHO63" s="157"/>
      <c r="BHP63" s="157"/>
      <c r="BHQ63" s="157"/>
      <c r="BHR63" s="157"/>
      <c r="BHS63" s="157"/>
      <c r="BHT63" s="157"/>
      <c r="BHU63" s="157"/>
      <c r="BHV63" s="157"/>
      <c r="BHW63" s="157"/>
      <c r="BHX63" s="157"/>
      <c r="BHY63" s="157"/>
      <c r="BHZ63" s="157"/>
      <c r="BIA63" s="157"/>
      <c r="BIB63" s="157"/>
      <c r="BIC63" s="157"/>
      <c r="BID63" s="157"/>
      <c r="BIE63" s="157"/>
      <c r="BIF63" s="157"/>
      <c r="BIG63" s="157"/>
      <c r="BIH63" s="157"/>
      <c r="BII63" s="157"/>
      <c r="BIJ63" s="157"/>
      <c r="BIK63" s="157"/>
      <c r="BIL63" s="157"/>
      <c r="BIM63" s="157"/>
      <c r="BIN63" s="157"/>
      <c r="BIO63" s="157"/>
      <c r="BIP63" s="157"/>
      <c r="BIQ63" s="157"/>
      <c r="BIR63" s="157"/>
      <c r="BIS63" s="157"/>
      <c r="BIT63" s="157"/>
      <c r="BIU63" s="157"/>
      <c r="BIV63" s="157"/>
      <c r="BIW63" s="157"/>
      <c r="BIX63" s="157"/>
      <c r="BIY63" s="157"/>
      <c r="BIZ63" s="157"/>
      <c r="BJA63" s="157"/>
      <c r="BJB63" s="157"/>
      <c r="BJC63" s="157"/>
      <c r="BJD63" s="157"/>
      <c r="BJE63" s="157"/>
      <c r="BJF63" s="157"/>
      <c r="BJG63" s="157"/>
      <c r="BJH63" s="157"/>
      <c r="BJI63" s="157"/>
      <c r="BJJ63" s="157"/>
      <c r="BJK63" s="157"/>
      <c r="BJL63" s="157"/>
      <c r="BJM63" s="157"/>
      <c r="BJN63" s="157"/>
      <c r="BJO63" s="157"/>
      <c r="BJP63" s="157"/>
      <c r="BJQ63" s="157"/>
      <c r="BJR63" s="157"/>
      <c r="BJS63" s="157"/>
      <c r="BJT63" s="157"/>
      <c r="BJU63" s="157"/>
      <c r="BJV63" s="157"/>
      <c r="BJW63" s="157"/>
      <c r="BJX63" s="157"/>
      <c r="BJY63" s="157"/>
      <c r="BJZ63" s="157"/>
      <c r="BKA63" s="157"/>
      <c r="BKB63" s="157"/>
      <c r="BKC63" s="157"/>
      <c r="BKD63" s="157"/>
      <c r="BKE63" s="157"/>
      <c r="BKF63" s="157"/>
      <c r="BKG63" s="157"/>
      <c r="BKH63" s="157"/>
      <c r="BKI63" s="157"/>
      <c r="BKJ63" s="157"/>
      <c r="BKK63" s="157"/>
      <c r="BKL63" s="157"/>
      <c r="BKM63" s="157"/>
      <c r="BKN63" s="157"/>
      <c r="BKO63" s="157"/>
      <c r="BKP63" s="157"/>
      <c r="BKQ63" s="157"/>
      <c r="BKR63" s="157"/>
      <c r="BKS63" s="157"/>
      <c r="BKT63" s="157"/>
      <c r="BKU63" s="157"/>
      <c r="BKV63" s="157"/>
      <c r="BKW63" s="157"/>
      <c r="BKX63" s="157"/>
      <c r="BKY63" s="157"/>
      <c r="BKZ63" s="157"/>
      <c r="BLA63" s="157"/>
      <c r="BLB63" s="157"/>
      <c r="BLC63" s="157"/>
      <c r="BLD63" s="157"/>
      <c r="BLE63" s="157"/>
      <c r="BLF63" s="157"/>
      <c r="BLG63" s="157"/>
      <c r="BLH63" s="157"/>
      <c r="BLI63" s="157"/>
      <c r="BLJ63" s="157"/>
      <c r="BLK63" s="157"/>
      <c r="BLL63" s="157"/>
      <c r="BLM63" s="157"/>
      <c r="BLN63" s="157"/>
      <c r="BLO63" s="157"/>
      <c r="BLP63" s="157"/>
      <c r="BLQ63" s="157"/>
      <c r="BLR63" s="157"/>
      <c r="BLS63" s="157"/>
      <c r="BLT63" s="157"/>
      <c r="BLU63" s="157"/>
      <c r="BLV63" s="157"/>
      <c r="BLW63" s="157"/>
      <c r="BLX63" s="157"/>
      <c r="BLY63" s="157"/>
      <c r="BLZ63" s="157"/>
      <c r="BMA63" s="157"/>
      <c r="BMB63" s="157"/>
      <c r="BMC63" s="157"/>
      <c r="BMD63" s="157"/>
      <c r="BME63" s="157"/>
      <c r="BMF63" s="157"/>
      <c r="BMG63" s="157"/>
      <c r="BMH63" s="157"/>
      <c r="BMI63" s="157"/>
      <c r="BMJ63" s="157"/>
      <c r="BMK63" s="157"/>
      <c r="BML63" s="157"/>
      <c r="BMM63" s="157"/>
      <c r="BMN63" s="157"/>
      <c r="BMO63" s="157"/>
      <c r="BMP63" s="157"/>
      <c r="BMQ63" s="157"/>
      <c r="BMR63" s="157"/>
      <c r="BMS63" s="157"/>
      <c r="BMT63" s="157"/>
      <c r="BMU63" s="157"/>
      <c r="BMV63" s="157"/>
      <c r="BMW63" s="157"/>
      <c r="BMX63" s="157"/>
      <c r="BMY63" s="157"/>
      <c r="BMZ63" s="157"/>
      <c r="BNA63" s="157"/>
      <c r="BNB63" s="157"/>
      <c r="BNC63" s="157"/>
      <c r="BND63" s="157"/>
      <c r="BNE63" s="157"/>
      <c r="BNF63" s="157"/>
      <c r="BNG63" s="157"/>
      <c r="BNH63" s="157"/>
      <c r="BNI63" s="157"/>
      <c r="BNJ63" s="157"/>
      <c r="BNK63" s="157"/>
      <c r="BNL63" s="157"/>
      <c r="BNM63" s="157"/>
      <c r="BNN63" s="157"/>
      <c r="BNO63" s="157"/>
      <c r="BNP63" s="157"/>
      <c r="BNQ63" s="157"/>
      <c r="BNR63" s="157"/>
      <c r="BNS63" s="157"/>
      <c r="BNT63" s="157"/>
      <c r="BNU63" s="157"/>
      <c r="BNV63" s="157"/>
      <c r="BNW63" s="157"/>
      <c r="BNX63" s="157"/>
      <c r="BNY63" s="157"/>
      <c r="BNZ63" s="157"/>
      <c r="BOA63" s="157"/>
      <c r="BOB63" s="157"/>
      <c r="BOC63" s="157"/>
      <c r="BOD63" s="157"/>
      <c r="BOE63" s="157"/>
      <c r="BOF63" s="157"/>
      <c r="BOG63" s="157"/>
      <c r="BOH63" s="157"/>
      <c r="BOI63" s="157"/>
      <c r="BOJ63" s="157"/>
      <c r="BOK63" s="157"/>
      <c r="BOL63" s="157"/>
      <c r="BOM63" s="157"/>
      <c r="BON63" s="157"/>
      <c r="BOO63" s="157"/>
      <c r="BOP63" s="157"/>
      <c r="BOQ63" s="157"/>
      <c r="BOR63" s="157"/>
      <c r="BOS63" s="157"/>
      <c r="BOT63" s="157"/>
      <c r="BOU63" s="157"/>
      <c r="BOV63" s="157"/>
      <c r="BOW63" s="157"/>
      <c r="BOX63" s="157"/>
      <c r="BOY63" s="157"/>
      <c r="BOZ63" s="157"/>
      <c r="BPA63" s="157"/>
      <c r="BPB63" s="157"/>
      <c r="BPC63" s="157"/>
      <c r="BPD63" s="157"/>
      <c r="BPE63" s="157"/>
      <c r="BPF63" s="157"/>
      <c r="BPG63" s="157"/>
      <c r="BPH63" s="157"/>
      <c r="BPI63" s="157"/>
      <c r="BPJ63" s="157"/>
      <c r="BPK63" s="157"/>
      <c r="BPL63" s="157"/>
      <c r="BPM63" s="157"/>
      <c r="BPN63" s="157"/>
      <c r="BPO63" s="157"/>
      <c r="BPP63" s="157"/>
      <c r="BPQ63" s="157"/>
      <c r="BPR63" s="157"/>
      <c r="BPS63" s="157"/>
      <c r="BPT63" s="157"/>
      <c r="BPU63" s="157"/>
      <c r="BPV63" s="157"/>
      <c r="BPW63" s="157"/>
      <c r="BPX63" s="157"/>
      <c r="BPY63" s="157"/>
      <c r="BPZ63" s="157"/>
      <c r="BQA63" s="157"/>
      <c r="BQB63" s="157"/>
      <c r="BQC63" s="157"/>
      <c r="BQD63" s="157"/>
      <c r="BQE63" s="157"/>
      <c r="BQF63" s="157"/>
      <c r="BQG63" s="157"/>
      <c r="BQH63" s="157"/>
      <c r="BQI63" s="157"/>
      <c r="BQJ63" s="157"/>
      <c r="BQK63" s="157"/>
      <c r="BQL63" s="157"/>
      <c r="BQM63" s="157"/>
      <c r="BQN63" s="157"/>
      <c r="BQO63" s="157"/>
      <c r="BQP63" s="157"/>
      <c r="BQQ63" s="157"/>
      <c r="BQR63" s="157"/>
      <c r="BQS63" s="157"/>
      <c r="BQT63" s="157"/>
      <c r="BQU63" s="157"/>
      <c r="BQV63" s="157"/>
      <c r="BQW63" s="157"/>
      <c r="BQX63" s="157"/>
      <c r="BQY63" s="157"/>
      <c r="BQZ63" s="157"/>
      <c r="BRA63" s="157"/>
      <c r="BRB63" s="157"/>
      <c r="BRC63" s="157"/>
      <c r="BRD63" s="157"/>
      <c r="BRE63" s="157"/>
      <c r="BRF63" s="157"/>
      <c r="BRG63" s="157"/>
      <c r="BRH63" s="157"/>
      <c r="BRI63" s="157"/>
      <c r="BRJ63" s="157"/>
      <c r="BRK63" s="157"/>
      <c r="BRL63" s="157"/>
      <c r="BRM63" s="157"/>
      <c r="BRN63" s="157"/>
      <c r="BRO63" s="157"/>
      <c r="BRP63" s="157"/>
      <c r="BRQ63" s="157"/>
      <c r="BRR63" s="157"/>
      <c r="BRS63" s="157"/>
      <c r="BRT63" s="157"/>
      <c r="BRU63" s="157"/>
      <c r="BRV63" s="157"/>
      <c r="BRW63" s="157"/>
      <c r="BRX63" s="157"/>
      <c r="BRY63" s="157"/>
      <c r="BRZ63" s="157"/>
      <c r="BSA63" s="157"/>
      <c r="BSB63" s="157"/>
      <c r="BSC63" s="157"/>
      <c r="BSD63" s="157"/>
      <c r="BSE63" s="157"/>
      <c r="BSF63" s="157"/>
      <c r="BSG63" s="157"/>
      <c r="BSH63" s="157"/>
      <c r="BSI63" s="157"/>
      <c r="BSJ63" s="157"/>
      <c r="BSK63" s="157"/>
      <c r="BSL63" s="157"/>
      <c r="BSM63" s="157"/>
      <c r="BSN63" s="157"/>
      <c r="BSO63" s="157"/>
      <c r="BSP63" s="157"/>
      <c r="BSQ63" s="157"/>
      <c r="BSR63" s="157"/>
      <c r="BSS63" s="157"/>
      <c r="BST63" s="157"/>
      <c r="BSU63" s="157"/>
      <c r="BSV63" s="157"/>
      <c r="BSW63" s="157"/>
      <c r="BSX63" s="157"/>
      <c r="BSY63" s="157"/>
      <c r="BSZ63" s="157"/>
      <c r="BTA63" s="157"/>
      <c r="BTB63" s="157"/>
      <c r="BTC63" s="157"/>
      <c r="BTD63" s="157"/>
      <c r="BTE63" s="157"/>
      <c r="BTF63" s="157"/>
      <c r="BTG63" s="157"/>
      <c r="BTH63" s="157"/>
      <c r="BTI63" s="157"/>
      <c r="BTJ63" s="157"/>
      <c r="BTK63" s="157"/>
      <c r="BTL63" s="157"/>
      <c r="BTM63" s="157"/>
      <c r="BTN63" s="157"/>
      <c r="BTO63" s="157"/>
      <c r="BTP63" s="157"/>
      <c r="BTQ63" s="157"/>
      <c r="BTR63" s="157"/>
      <c r="BTS63" s="157"/>
      <c r="BTT63" s="157"/>
      <c r="BTU63" s="157"/>
      <c r="BTV63" s="157"/>
      <c r="BTW63" s="157"/>
      <c r="BTX63" s="157"/>
      <c r="BTY63" s="157"/>
      <c r="BTZ63" s="157"/>
      <c r="BUA63" s="157"/>
      <c r="BUB63" s="157"/>
      <c r="BUC63" s="157"/>
      <c r="BUD63" s="157"/>
      <c r="BUE63" s="157"/>
      <c r="BUF63" s="157"/>
      <c r="BUG63" s="157"/>
      <c r="BUH63" s="157"/>
      <c r="BUI63" s="157"/>
      <c r="BUJ63" s="157"/>
      <c r="BUK63" s="157"/>
      <c r="BUL63" s="157"/>
      <c r="BUM63" s="157"/>
      <c r="BUN63" s="157"/>
      <c r="BUO63" s="157"/>
      <c r="BUP63" s="157"/>
      <c r="BUQ63" s="157"/>
      <c r="BUR63" s="157"/>
      <c r="BUS63" s="157"/>
      <c r="BUT63" s="157"/>
      <c r="BUU63" s="157"/>
      <c r="BUV63" s="157"/>
      <c r="BUW63" s="157"/>
      <c r="BUX63" s="157"/>
      <c r="BUY63" s="157"/>
      <c r="BUZ63" s="157"/>
      <c r="BVA63" s="157"/>
      <c r="BVB63" s="157"/>
      <c r="BVC63" s="157"/>
      <c r="BVD63" s="157"/>
      <c r="BVE63" s="157"/>
      <c r="BVF63" s="157"/>
      <c r="BVG63" s="157"/>
      <c r="BVH63" s="157"/>
      <c r="BVI63" s="157"/>
      <c r="BVJ63" s="157"/>
      <c r="BVK63" s="157"/>
      <c r="BVL63" s="157"/>
      <c r="BVM63" s="157"/>
      <c r="BVN63" s="157"/>
      <c r="BVO63" s="157"/>
      <c r="BVP63" s="157"/>
      <c r="BVQ63" s="157"/>
      <c r="BVR63" s="157"/>
      <c r="BVS63" s="157"/>
      <c r="BVT63" s="157"/>
      <c r="BVU63" s="157"/>
      <c r="BVV63" s="157"/>
      <c r="BVW63" s="157"/>
      <c r="BVX63" s="157"/>
      <c r="BVY63" s="157"/>
      <c r="BVZ63" s="157"/>
      <c r="BWA63" s="157"/>
      <c r="BWB63" s="157"/>
      <c r="BWC63" s="157"/>
      <c r="BWD63" s="157"/>
      <c r="BWE63" s="157"/>
      <c r="BWF63" s="157"/>
      <c r="BWG63" s="157"/>
      <c r="BWH63" s="157"/>
      <c r="BWI63" s="157"/>
      <c r="BWJ63" s="157"/>
      <c r="BWK63" s="157"/>
      <c r="BWL63" s="157"/>
      <c r="BWM63" s="157"/>
      <c r="BWN63" s="157"/>
      <c r="BWO63" s="157"/>
      <c r="BWP63" s="157"/>
      <c r="BWQ63" s="157"/>
      <c r="BWR63" s="157"/>
      <c r="BWS63" s="157"/>
      <c r="BWT63" s="157"/>
      <c r="BWU63" s="157"/>
      <c r="BWV63" s="157"/>
      <c r="BWW63" s="157"/>
      <c r="BWX63" s="157"/>
      <c r="BWY63" s="157"/>
      <c r="BWZ63" s="157"/>
      <c r="BXA63" s="157"/>
      <c r="BXB63" s="157"/>
      <c r="BXC63" s="157"/>
      <c r="BXD63" s="157"/>
      <c r="BXE63" s="157"/>
      <c r="BXF63" s="157"/>
      <c r="BXG63" s="157"/>
      <c r="BXH63" s="157"/>
      <c r="BXI63" s="157"/>
      <c r="BXJ63" s="157"/>
      <c r="BXK63" s="157"/>
      <c r="BXL63" s="157"/>
      <c r="BXM63" s="157"/>
      <c r="BXN63" s="157"/>
      <c r="BXO63" s="157"/>
      <c r="BXP63" s="157"/>
      <c r="BXQ63" s="157"/>
      <c r="BXR63" s="157"/>
      <c r="BXS63" s="157"/>
      <c r="BXT63" s="157"/>
      <c r="BXU63" s="157"/>
      <c r="BXV63" s="157"/>
      <c r="BXW63" s="157"/>
      <c r="BXX63" s="157"/>
      <c r="BXY63" s="157"/>
      <c r="BXZ63" s="157"/>
      <c r="BYA63" s="157"/>
      <c r="BYB63" s="157"/>
      <c r="BYC63" s="157"/>
      <c r="BYD63" s="157"/>
      <c r="BYE63" s="157"/>
      <c r="BYF63" s="157"/>
      <c r="BYG63" s="157"/>
      <c r="BYH63" s="157"/>
      <c r="BYI63" s="157"/>
      <c r="BYJ63" s="157"/>
      <c r="BYK63" s="157"/>
      <c r="BYL63" s="157"/>
      <c r="BYM63" s="157"/>
      <c r="BYN63" s="157"/>
      <c r="BYO63" s="157"/>
      <c r="BYP63" s="157"/>
      <c r="BYQ63" s="157"/>
      <c r="BYR63" s="157"/>
      <c r="BYS63" s="157"/>
      <c r="BYT63" s="157"/>
      <c r="BYU63" s="157"/>
      <c r="BYV63" s="157"/>
      <c r="BYW63" s="157"/>
      <c r="BYX63" s="157"/>
      <c r="BYY63" s="157"/>
      <c r="BYZ63" s="157"/>
      <c r="BZA63" s="157"/>
      <c r="BZB63" s="157"/>
      <c r="BZC63" s="157"/>
      <c r="BZD63" s="157"/>
      <c r="BZE63" s="157"/>
      <c r="BZF63" s="157"/>
      <c r="BZG63" s="157"/>
      <c r="BZH63" s="157"/>
      <c r="BZI63" s="157"/>
      <c r="BZJ63" s="157"/>
      <c r="BZK63" s="157"/>
      <c r="BZL63" s="157"/>
      <c r="BZM63" s="157"/>
      <c r="BZN63" s="157"/>
      <c r="BZO63" s="157"/>
      <c r="BZP63" s="157"/>
      <c r="BZQ63" s="157"/>
      <c r="BZR63" s="157"/>
      <c r="BZS63" s="157"/>
      <c r="BZT63" s="157"/>
      <c r="BZU63" s="157"/>
      <c r="BZV63" s="157"/>
      <c r="BZW63" s="157"/>
      <c r="BZX63" s="157"/>
      <c r="BZY63" s="157"/>
      <c r="BZZ63" s="157"/>
      <c r="CAA63" s="157"/>
      <c r="CAB63" s="157"/>
      <c r="CAC63" s="157"/>
      <c r="CAD63" s="157"/>
      <c r="CAE63" s="157"/>
      <c r="CAF63" s="157"/>
      <c r="CAG63" s="157"/>
      <c r="CAH63" s="157"/>
      <c r="CAI63" s="157"/>
      <c r="CAJ63" s="157"/>
      <c r="CAK63" s="157"/>
      <c r="CAL63" s="157"/>
      <c r="CAM63" s="157"/>
      <c r="CAN63" s="157"/>
      <c r="CAO63" s="157"/>
      <c r="CAP63" s="157"/>
      <c r="CAQ63" s="157"/>
      <c r="CAR63" s="157"/>
      <c r="CAS63" s="157"/>
      <c r="CAT63" s="157"/>
      <c r="CAU63" s="157"/>
      <c r="CAV63" s="157"/>
      <c r="CAW63" s="157"/>
      <c r="CAX63" s="157"/>
      <c r="CAY63" s="157"/>
      <c r="CAZ63" s="157"/>
      <c r="CBA63" s="157"/>
      <c r="CBB63" s="157"/>
      <c r="CBC63" s="157"/>
      <c r="CBD63" s="157"/>
      <c r="CBE63" s="157"/>
      <c r="CBF63" s="157"/>
      <c r="CBG63" s="157"/>
      <c r="CBH63" s="157"/>
      <c r="CBI63" s="157"/>
      <c r="CBJ63" s="157"/>
      <c r="CBK63" s="157"/>
      <c r="CBL63" s="157"/>
      <c r="CBM63" s="157"/>
      <c r="CBN63" s="157"/>
      <c r="CBO63" s="157"/>
      <c r="CBP63" s="157"/>
      <c r="CBQ63" s="157"/>
      <c r="CBR63" s="157"/>
      <c r="CBS63" s="157"/>
      <c r="CBT63" s="157"/>
      <c r="CBU63" s="157"/>
      <c r="CBV63" s="157"/>
      <c r="CBW63" s="157"/>
      <c r="CBX63" s="157"/>
      <c r="CBY63" s="157"/>
      <c r="CBZ63" s="157"/>
      <c r="CCA63" s="157"/>
      <c r="CCB63" s="157"/>
      <c r="CCC63" s="157"/>
      <c r="CCD63" s="157"/>
      <c r="CCE63" s="157"/>
      <c r="CCF63" s="157"/>
      <c r="CCG63" s="157"/>
      <c r="CCH63" s="157"/>
      <c r="CCI63" s="157"/>
      <c r="CCJ63" s="157"/>
      <c r="CCK63" s="157"/>
      <c r="CCL63" s="157"/>
      <c r="CCM63" s="157"/>
      <c r="CCN63" s="157"/>
      <c r="CCO63" s="157"/>
      <c r="CCP63" s="157"/>
      <c r="CCQ63" s="157"/>
      <c r="CCR63" s="157"/>
      <c r="CCS63" s="157"/>
      <c r="CCT63" s="157"/>
      <c r="CCU63" s="157"/>
      <c r="CCV63" s="157"/>
      <c r="CCW63" s="157"/>
      <c r="CCX63" s="157"/>
      <c r="CCY63" s="157"/>
      <c r="CCZ63" s="157"/>
      <c r="CDA63" s="157"/>
      <c r="CDB63" s="157"/>
      <c r="CDC63" s="157"/>
      <c r="CDD63" s="157"/>
      <c r="CDE63" s="157"/>
      <c r="CDF63" s="157"/>
      <c r="CDG63" s="157"/>
      <c r="CDH63" s="157"/>
      <c r="CDI63" s="157"/>
      <c r="CDJ63" s="157"/>
      <c r="CDK63" s="157"/>
      <c r="CDL63" s="157"/>
      <c r="CDM63" s="157"/>
      <c r="CDN63" s="157"/>
      <c r="CDO63" s="157"/>
      <c r="CDP63" s="157"/>
      <c r="CDQ63" s="157"/>
      <c r="CDR63" s="157"/>
      <c r="CDS63" s="157"/>
      <c r="CDT63" s="157"/>
      <c r="CDU63" s="157"/>
      <c r="CDV63" s="157"/>
      <c r="CDW63" s="157"/>
      <c r="CDX63" s="157"/>
      <c r="CDY63" s="157"/>
      <c r="CDZ63" s="157"/>
      <c r="CEA63" s="157"/>
      <c r="CEB63" s="157"/>
      <c r="CEC63" s="157"/>
      <c r="CED63" s="157"/>
      <c r="CEE63" s="157"/>
      <c r="CEF63" s="157"/>
      <c r="CEG63" s="157"/>
      <c r="CEH63" s="157"/>
      <c r="CEI63" s="157"/>
      <c r="CEJ63" s="157"/>
      <c r="CEK63" s="157"/>
      <c r="CEL63" s="157"/>
      <c r="CEM63" s="157"/>
      <c r="CEN63" s="157"/>
      <c r="CEO63" s="157"/>
      <c r="CEP63" s="157"/>
      <c r="CEQ63" s="157"/>
      <c r="CER63" s="157"/>
      <c r="CES63" s="157"/>
      <c r="CET63" s="157"/>
      <c r="CEU63" s="157"/>
      <c r="CEV63" s="157"/>
      <c r="CEW63" s="157"/>
      <c r="CEX63" s="157"/>
      <c r="CEY63" s="157"/>
      <c r="CEZ63" s="157"/>
      <c r="CFA63" s="157"/>
      <c r="CFB63" s="157"/>
      <c r="CFC63" s="157"/>
      <c r="CFD63" s="157"/>
      <c r="CFE63" s="157"/>
      <c r="CFF63" s="157"/>
      <c r="CFG63" s="157"/>
      <c r="CFH63" s="157"/>
      <c r="CFI63" s="157"/>
      <c r="CFJ63" s="157"/>
      <c r="CFK63" s="157"/>
      <c r="CFL63" s="157"/>
      <c r="CFM63" s="157"/>
      <c r="CFN63" s="157"/>
      <c r="CFO63" s="157"/>
      <c r="CFP63" s="157"/>
      <c r="CFQ63" s="157"/>
      <c r="CFR63" s="157"/>
      <c r="CFS63" s="157"/>
      <c r="CFT63" s="157"/>
      <c r="CFU63" s="157"/>
      <c r="CFV63" s="157"/>
      <c r="CFW63" s="157"/>
      <c r="CFX63" s="157"/>
      <c r="CFY63" s="157"/>
      <c r="CFZ63" s="157"/>
      <c r="CGA63" s="157"/>
      <c r="CGB63" s="157"/>
      <c r="CGC63" s="157"/>
      <c r="CGD63" s="157"/>
      <c r="CGE63" s="157"/>
      <c r="CGF63" s="157"/>
      <c r="CGG63" s="157"/>
      <c r="CGH63" s="157"/>
      <c r="CGI63" s="157"/>
      <c r="CGJ63" s="157"/>
      <c r="CGK63" s="157"/>
      <c r="CGL63" s="157"/>
      <c r="CGM63" s="157"/>
      <c r="CGN63" s="157"/>
      <c r="CGO63" s="157"/>
      <c r="CGP63" s="157"/>
      <c r="CGQ63" s="157"/>
      <c r="CGR63" s="157"/>
      <c r="CGS63" s="157"/>
      <c r="CGT63" s="157"/>
      <c r="CGU63" s="157"/>
      <c r="CGV63" s="157"/>
      <c r="CGW63" s="157"/>
      <c r="CGX63" s="157"/>
      <c r="CGY63" s="157"/>
      <c r="CGZ63" s="157"/>
      <c r="CHA63" s="157"/>
      <c r="CHB63" s="157"/>
      <c r="CHC63" s="157"/>
      <c r="CHD63" s="157"/>
      <c r="CHE63" s="157"/>
      <c r="CHF63" s="157"/>
      <c r="CHG63" s="157"/>
      <c r="CHH63" s="157"/>
      <c r="CHI63" s="157"/>
      <c r="CHJ63" s="157"/>
      <c r="CHK63" s="157"/>
      <c r="CHL63" s="157"/>
      <c r="CHM63" s="157"/>
      <c r="CHN63" s="157"/>
      <c r="CHO63" s="157"/>
      <c r="CHP63" s="157"/>
      <c r="CHQ63" s="157"/>
      <c r="CHR63" s="157"/>
      <c r="CHS63" s="157"/>
      <c r="CHT63" s="157"/>
      <c r="CHU63" s="157"/>
      <c r="CHV63" s="157"/>
      <c r="CHW63" s="157"/>
      <c r="CHX63" s="157"/>
      <c r="CHY63" s="157"/>
      <c r="CHZ63" s="157"/>
      <c r="CIA63" s="157"/>
      <c r="CIB63" s="157"/>
      <c r="CIC63" s="157"/>
      <c r="CID63" s="157"/>
      <c r="CIE63" s="157"/>
      <c r="CIF63" s="157"/>
      <c r="CIG63" s="157"/>
      <c r="CIH63" s="157"/>
      <c r="CII63" s="157"/>
      <c r="CIJ63" s="157"/>
      <c r="CIK63" s="157"/>
      <c r="CIL63" s="157"/>
      <c r="CIM63" s="157"/>
      <c r="CIN63" s="157"/>
      <c r="CIO63" s="157"/>
      <c r="CIP63" s="157"/>
      <c r="CIQ63" s="157"/>
      <c r="CIR63" s="157"/>
      <c r="CIS63" s="157"/>
      <c r="CIT63" s="157"/>
      <c r="CIU63" s="157"/>
      <c r="CIV63" s="157"/>
      <c r="CIW63" s="157"/>
      <c r="CIX63" s="157"/>
      <c r="CIY63" s="157"/>
      <c r="CIZ63" s="157"/>
      <c r="CJA63" s="157"/>
      <c r="CJB63" s="157"/>
      <c r="CJC63" s="157"/>
      <c r="CJD63" s="157"/>
      <c r="CJE63" s="157"/>
      <c r="CJF63" s="157"/>
      <c r="CJG63" s="157"/>
      <c r="CJH63" s="157"/>
      <c r="CJI63" s="157"/>
      <c r="CJJ63" s="157"/>
      <c r="CJK63" s="157"/>
      <c r="CJL63" s="157"/>
      <c r="CJM63" s="157"/>
      <c r="CJN63" s="157"/>
      <c r="CJO63" s="157"/>
      <c r="CJP63" s="157"/>
      <c r="CJQ63" s="157"/>
      <c r="CJR63" s="157"/>
      <c r="CJS63" s="157"/>
      <c r="CJT63" s="157"/>
      <c r="CJU63" s="157"/>
      <c r="CJV63" s="157"/>
      <c r="CJW63" s="157"/>
      <c r="CJX63" s="157"/>
      <c r="CJY63" s="157"/>
      <c r="CJZ63" s="157"/>
      <c r="CKA63" s="157"/>
      <c r="CKB63" s="157"/>
      <c r="CKC63" s="157"/>
      <c r="CKD63" s="157"/>
      <c r="CKE63" s="157"/>
      <c r="CKF63" s="157"/>
      <c r="CKG63" s="157"/>
      <c r="CKH63" s="157"/>
      <c r="CKI63" s="157"/>
      <c r="CKJ63" s="157"/>
      <c r="CKK63" s="157"/>
      <c r="CKL63" s="157"/>
      <c r="CKM63" s="157"/>
      <c r="CKN63" s="157"/>
      <c r="CKO63" s="157"/>
      <c r="CKP63" s="157"/>
      <c r="CKQ63" s="157"/>
      <c r="CKR63" s="157"/>
      <c r="CKS63" s="157"/>
      <c r="CKT63" s="157"/>
      <c r="CKU63" s="157"/>
      <c r="CKV63" s="157"/>
      <c r="CKW63" s="157"/>
      <c r="CKX63" s="157"/>
      <c r="CKY63" s="157"/>
      <c r="CKZ63" s="157"/>
      <c r="CLA63" s="157"/>
      <c r="CLB63" s="157"/>
      <c r="CLC63" s="157"/>
      <c r="CLD63" s="157"/>
      <c r="CLE63" s="157"/>
      <c r="CLF63" s="157"/>
      <c r="CLG63" s="157"/>
      <c r="CLH63" s="157"/>
      <c r="CLI63" s="157"/>
      <c r="CLJ63" s="157"/>
      <c r="CLK63" s="157"/>
      <c r="CLL63" s="157"/>
      <c r="CLM63" s="157"/>
      <c r="CLN63" s="157"/>
      <c r="CLO63" s="157"/>
      <c r="CLP63" s="157"/>
      <c r="CLQ63" s="157"/>
      <c r="CLR63" s="157"/>
      <c r="CLS63" s="157"/>
      <c r="CLT63" s="157"/>
      <c r="CLU63" s="157"/>
      <c r="CLV63" s="157"/>
      <c r="CLW63" s="157"/>
      <c r="CLX63" s="157"/>
      <c r="CLY63" s="157"/>
      <c r="CLZ63" s="157"/>
      <c r="CMA63" s="157"/>
      <c r="CMB63" s="157"/>
      <c r="CMC63" s="157"/>
      <c r="CMD63" s="157"/>
      <c r="CME63" s="157"/>
      <c r="CMF63" s="157"/>
      <c r="CMG63" s="157"/>
      <c r="CMH63" s="157"/>
      <c r="CMI63" s="157"/>
      <c r="CMJ63" s="157"/>
      <c r="CMK63" s="157"/>
      <c r="CML63" s="157"/>
      <c r="CMM63" s="157"/>
      <c r="CMN63" s="157"/>
      <c r="CMO63" s="157"/>
      <c r="CMP63" s="157"/>
      <c r="CMQ63" s="157"/>
      <c r="CMR63" s="157"/>
      <c r="CMS63" s="157"/>
      <c r="CMT63" s="157"/>
      <c r="CMU63" s="157"/>
      <c r="CMV63" s="157"/>
      <c r="CMW63" s="157"/>
      <c r="CMX63" s="157"/>
      <c r="CMY63" s="157"/>
      <c r="CMZ63" s="157"/>
      <c r="CNA63" s="157"/>
      <c r="CNB63" s="157"/>
      <c r="CNC63" s="157"/>
      <c r="CND63" s="157"/>
      <c r="CNE63" s="157"/>
      <c r="CNF63" s="157"/>
      <c r="CNG63" s="157"/>
      <c r="CNH63" s="157"/>
      <c r="CNI63" s="157"/>
      <c r="CNJ63" s="157"/>
      <c r="CNK63" s="157"/>
      <c r="CNL63" s="157"/>
      <c r="CNM63" s="157"/>
      <c r="CNN63" s="157"/>
      <c r="CNO63" s="157"/>
      <c r="CNP63" s="157"/>
      <c r="CNQ63" s="157"/>
      <c r="CNR63" s="157"/>
      <c r="CNS63" s="157"/>
      <c r="CNT63" s="157"/>
      <c r="CNU63" s="157"/>
      <c r="CNV63" s="157"/>
      <c r="CNW63" s="157"/>
      <c r="CNX63" s="157"/>
      <c r="CNY63" s="157"/>
      <c r="CNZ63" s="157"/>
      <c r="COA63" s="157"/>
      <c r="COB63" s="157"/>
      <c r="COC63" s="157"/>
      <c r="COD63" s="157"/>
      <c r="COE63" s="157"/>
      <c r="COF63" s="157"/>
      <c r="COG63" s="157"/>
      <c r="COH63" s="157"/>
      <c r="COI63" s="157"/>
      <c r="COJ63" s="157"/>
      <c r="COK63" s="157"/>
      <c r="COL63" s="157"/>
      <c r="COM63" s="157"/>
      <c r="CON63" s="157"/>
      <c r="COO63" s="157"/>
      <c r="COP63" s="157"/>
      <c r="COQ63" s="157"/>
      <c r="COR63" s="157"/>
      <c r="COS63" s="157"/>
      <c r="COT63" s="157"/>
      <c r="COU63" s="157"/>
      <c r="COV63" s="157"/>
      <c r="COW63" s="157"/>
      <c r="COX63" s="157"/>
      <c r="COY63" s="157"/>
      <c r="COZ63" s="157"/>
      <c r="CPA63" s="157"/>
      <c r="CPB63" s="157"/>
      <c r="CPC63" s="157"/>
      <c r="CPD63" s="157"/>
      <c r="CPE63" s="157"/>
      <c r="CPF63" s="157"/>
      <c r="CPG63" s="157"/>
      <c r="CPH63" s="157"/>
      <c r="CPI63" s="157"/>
      <c r="CPJ63" s="157"/>
      <c r="CPK63" s="157"/>
      <c r="CPL63" s="157"/>
      <c r="CPM63" s="157"/>
      <c r="CPN63" s="157"/>
      <c r="CPO63" s="157"/>
      <c r="CPP63" s="157"/>
      <c r="CPQ63" s="157"/>
      <c r="CPR63" s="157"/>
      <c r="CPS63" s="157"/>
      <c r="CPT63" s="157"/>
      <c r="CPU63" s="157"/>
      <c r="CPV63" s="157"/>
      <c r="CPW63" s="157"/>
      <c r="CPX63" s="157"/>
      <c r="CPY63" s="157"/>
      <c r="CPZ63" s="157"/>
      <c r="CQA63" s="157"/>
      <c r="CQB63" s="157"/>
      <c r="CQC63" s="157"/>
      <c r="CQD63" s="157"/>
      <c r="CQE63" s="157"/>
      <c r="CQF63" s="157"/>
      <c r="CQG63" s="157"/>
      <c r="CQH63" s="157"/>
      <c r="CQI63" s="157"/>
      <c r="CQJ63" s="157"/>
      <c r="CQK63" s="157"/>
      <c r="CQL63" s="157"/>
      <c r="CQM63" s="157"/>
      <c r="CQN63" s="157"/>
      <c r="CQO63" s="157"/>
      <c r="CQP63" s="157"/>
      <c r="CQQ63" s="157"/>
      <c r="CQR63" s="157"/>
      <c r="CQS63" s="157"/>
      <c r="CQT63" s="157"/>
      <c r="CQU63" s="157"/>
      <c r="CQV63" s="157"/>
      <c r="CQW63" s="157"/>
      <c r="CQX63" s="157"/>
      <c r="CQY63" s="157"/>
      <c r="CQZ63" s="157"/>
      <c r="CRA63" s="157"/>
      <c r="CRB63" s="157"/>
      <c r="CRC63" s="157"/>
      <c r="CRD63" s="157"/>
      <c r="CRE63" s="157"/>
      <c r="CRF63" s="157"/>
      <c r="CRG63" s="157"/>
      <c r="CRH63" s="157"/>
      <c r="CRI63" s="157"/>
      <c r="CRJ63" s="157"/>
      <c r="CRK63" s="157"/>
      <c r="CRL63" s="157"/>
      <c r="CRM63" s="157"/>
      <c r="CRN63" s="157"/>
      <c r="CRO63" s="157"/>
      <c r="CRP63" s="157"/>
      <c r="CRQ63" s="157"/>
      <c r="CRR63" s="157"/>
      <c r="CRS63" s="157"/>
      <c r="CRT63" s="157"/>
      <c r="CRU63" s="157"/>
      <c r="CRV63" s="157"/>
      <c r="CRW63" s="157"/>
      <c r="CRX63" s="157"/>
      <c r="CRY63" s="157"/>
      <c r="CRZ63" s="157"/>
      <c r="CSA63" s="157"/>
      <c r="CSB63" s="157"/>
      <c r="CSC63" s="157"/>
      <c r="CSD63" s="157"/>
      <c r="CSE63" s="157"/>
      <c r="CSF63" s="157"/>
      <c r="CSG63" s="157"/>
      <c r="CSH63" s="157"/>
      <c r="CSI63" s="157"/>
      <c r="CSJ63" s="157"/>
      <c r="CSK63" s="157"/>
      <c r="CSL63" s="157"/>
      <c r="CSM63" s="157"/>
      <c r="CSN63" s="157"/>
      <c r="CSO63" s="157"/>
      <c r="CSP63" s="157"/>
      <c r="CSQ63" s="157"/>
      <c r="CSR63" s="157"/>
      <c r="CSS63" s="157"/>
      <c r="CST63" s="157"/>
      <c r="CSU63" s="157"/>
      <c r="CSV63" s="157"/>
      <c r="CSW63" s="157"/>
      <c r="CSX63" s="157"/>
      <c r="CSY63" s="157"/>
      <c r="CSZ63" s="157"/>
      <c r="CTA63" s="157"/>
      <c r="CTB63" s="157"/>
      <c r="CTC63" s="157"/>
      <c r="CTD63" s="157"/>
      <c r="CTE63" s="157"/>
      <c r="CTF63" s="157"/>
      <c r="CTG63" s="157"/>
      <c r="CTH63" s="157"/>
      <c r="CTI63" s="157"/>
      <c r="CTJ63" s="157"/>
      <c r="CTK63" s="157"/>
      <c r="CTL63" s="157"/>
      <c r="CTM63" s="157"/>
      <c r="CTN63" s="157"/>
      <c r="CTO63" s="157"/>
      <c r="CTP63" s="157"/>
      <c r="CTQ63" s="157"/>
      <c r="CTR63" s="157"/>
      <c r="CTS63" s="157"/>
      <c r="CTT63" s="157"/>
      <c r="CTU63" s="157"/>
      <c r="CTV63" s="157"/>
      <c r="CTW63" s="157"/>
      <c r="CTX63" s="157"/>
      <c r="CTY63" s="157"/>
      <c r="CTZ63" s="157"/>
      <c r="CUA63" s="157"/>
      <c r="CUB63" s="157"/>
      <c r="CUC63" s="157"/>
      <c r="CUD63" s="157"/>
      <c r="CUE63" s="157"/>
      <c r="CUF63" s="157"/>
      <c r="CUG63" s="157"/>
      <c r="CUH63" s="157"/>
      <c r="CUI63" s="157"/>
      <c r="CUJ63" s="157"/>
      <c r="CUK63" s="157"/>
      <c r="CUL63" s="157"/>
      <c r="CUM63" s="157"/>
      <c r="CUN63" s="157"/>
      <c r="CUO63" s="157"/>
      <c r="CUP63" s="157"/>
      <c r="CUQ63" s="157"/>
      <c r="CUR63" s="157"/>
      <c r="CUS63" s="157"/>
      <c r="CUT63" s="157"/>
      <c r="CUU63" s="157"/>
      <c r="CUV63" s="157"/>
      <c r="CUW63" s="157"/>
      <c r="CUX63" s="157"/>
      <c r="CUY63" s="157"/>
      <c r="CUZ63" s="157"/>
      <c r="CVA63" s="157"/>
      <c r="CVB63" s="157"/>
      <c r="CVC63" s="157"/>
      <c r="CVD63" s="157"/>
      <c r="CVE63" s="157"/>
      <c r="CVF63" s="157"/>
      <c r="CVG63" s="157"/>
      <c r="CVH63" s="157"/>
      <c r="CVI63" s="157"/>
      <c r="CVJ63" s="157"/>
      <c r="CVK63" s="157"/>
      <c r="CVL63" s="157"/>
      <c r="CVM63" s="157"/>
      <c r="CVN63" s="157"/>
      <c r="CVO63" s="157"/>
      <c r="CVP63" s="157"/>
      <c r="CVQ63" s="157"/>
      <c r="CVR63" s="157"/>
      <c r="CVS63" s="157"/>
      <c r="CVT63" s="157"/>
      <c r="CVU63" s="157"/>
      <c r="CVV63" s="157"/>
      <c r="CVW63" s="157"/>
      <c r="CVX63" s="157"/>
      <c r="CVY63" s="157"/>
      <c r="CVZ63" s="157"/>
      <c r="CWA63" s="157"/>
      <c r="CWB63" s="157"/>
      <c r="CWC63" s="157"/>
      <c r="CWD63" s="157"/>
      <c r="CWE63" s="157"/>
      <c r="CWF63" s="157"/>
      <c r="CWG63" s="157"/>
      <c r="CWH63" s="157"/>
      <c r="CWI63" s="157"/>
      <c r="CWJ63" s="157"/>
      <c r="CWK63" s="157"/>
      <c r="CWL63" s="157"/>
      <c r="CWM63" s="157"/>
      <c r="CWN63" s="157"/>
      <c r="CWO63" s="157"/>
      <c r="CWP63" s="157"/>
      <c r="CWQ63" s="157"/>
      <c r="CWR63" s="157"/>
      <c r="CWS63" s="157"/>
      <c r="CWT63" s="157"/>
      <c r="CWU63" s="157"/>
      <c r="CWV63" s="157"/>
      <c r="CWW63" s="157"/>
      <c r="CWX63" s="157"/>
      <c r="CWY63" s="157"/>
      <c r="CWZ63" s="157"/>
      <c r="CXA63" s="157"/>
      <c r="CXB63" s="157"/>
      <c r="CXC63" s="157"/>
      <c r="CXD63" s="157"/>
      <c r="CXE63" s="157"/>
      <c r="CXF63" s="157"/>
      <c r="CXG63" s="157"/>
      <c r="CXH63" s="157"/>
      <c r="CXI63" s="157"/>
      <c r="CXJ63" s="157"/>
      <c r="CXK63" s="157"/>
      <c r="CXL63" s="157"/>
      <c r="CXM63" s="157"/>
      <c r="CXN63" s="157"/>
      <c r="CXO63" s="157"/>
      <c r="CXP63" s="157"/>
      <c r="CXQ63" s="157"/>
      <c r="CXR63" s="157"/>
      <c r="CXS63" s="157"/>
      <c r="CXT63" s="157"/>
      <c r="CXU63" s="157"/>
      <c r="CXV63" s="157"/>
      <c r="CXW63" s="157"/>
      <c r="CXX63" s="157"/>
      <c r="CXY63" s="157"/>
      <c r="CXZ63" s="157"/>
      <c r="CYA63" s="157"/>
      <c r="CYB63" s="157"/>
      <c r="CYC63" s="157"/>
      <c r="CYD63" s="157"/>
      <c r="CYE63" s="157"/>
      <c r="CYF63" s="157"/>
      <c r="CYG63" s="157"/>
      <c r="CYH63" s="157"/>
      <c r="CYI63" s="157"/>
      <c r="CYJ63" s="157"/>
      <c r="CYK63" s="157"/>
      <c r="CYL63" s="157"/>
      <c r="CYM63" s="157"/>
      <c r="CYN63" s="157"/>
      <c r="CYO63" s="157"/>
      <c r="CYP63" s="157"/>
      <c r="CYQ63" s="157"/>
      <c r="CYR63" s="157"/>
      <c r="CYS63" s="157"/>
      <c r="CYT63" s="157"/>
      <c r="CYU63" s="157"/>
      <c r="CYV63" s="157"/>
      <c r="CYW63" s="157"/>
      <c r="CYX63" s="157"/>
      <c r="CYY63" s="157"/>
      <c r="CYZ63" s="157"/>
      <c r="CZA63" s="157"/>
      <c r="CZB63" s="157"/>
      <c r="CZC63" s="157"/>
      <c r="CZD63" s="157"/>
      <c r="CZE63" s="157"/>
      <c r="CZF63" s="157"/>
      <c r="CZG63" s="157"/>
      <c r="CZH63" s="157"/>
      <c r="CZI63" s="157"/>
      <c r="CZJ63" s="157"/>
      <c r="CZK63" s="157"/>
      <c r="CZL63" s="157"/>
      <c r="CZM63" s="157"/>
      <c r="CZN63" s="157"/>
      <c r="CZO63" s="157"/>
      <c r="CZP63" s="157"/>
      <c r="CZQ63" s="157"/>
      <c r="CZR63" s="157"/>
      <c r="CZS63" s="157"/>
      <c r="CZT63" s="157"/>
      <c r="CZU63" s="157"/>
      <c r="CZV63" s="157"/>
      <c r="CZW63" s="157"/>
      <c r="CZX63" s="157"/>
      <c r="CZY63" s="157"/>
      <c r="CZZ63" s="157"/>
      <c r="DAA63" s="157"/>
      <c r="DAB63" s="157"/>
      <c r="DAC63" s="157"/>
      <c r="DAD63" s="157"/>
      <c r="DAE63" s="157"/>
      <c r="DAF63" s="157"/>
      <c r="DAG63" s="157"/>
      <c r="DAH63" s="157"/>
      <c r="DAI63" s="157"/>
      <c r="DAJ63" s="157"/>
      <c r="DAK63" s="157"/>
      <c r="DAL63" s="157"/>
      <c r="DAM63" s="157"/>
      <c r="DAN63" s="157"/>
      <c r="DAO63" s="157"/>
      <c r="DAP63" s="157"/>
      <c r="DAQ63" s="157"/>
      <c r="DAR63" s="157"/>
      <c r="DAS63" s="157"/>
      <c r="DAT63" s="157"/>
      <c r="DAU63" s="157"/>
      <c r="DAV63" s="157"/>
      <c r="DAW63" s="157"/>
      <c r="DAX63" s="157"/>
      <c r="DAY63" s="157"/>
      <c r="DAZ63" s="157"/>
      <c r="DBA63" s="157"/>
      <c r="DBB63" s="157"/>
      <c r="DBC63" s="157"/>
      <c r="DBD63" s="157"/>
      <c r="DBE63" s="157"/>
      <c r="DBF63" s="157"/>
      <c r="DBG63" s="157"/>
      <c r="DBH63" s="157"/>
      <c r="DBI63" s="157"/>
      <c r="DBJ63" s="157"/>
      <c r="DBK63" s="157"/>
      <c r="DBL63" s="157"/>
      <c r="DBM63" s="157"/>
      <c r="DBN63" s="157"/>
      <c r="DBO63" s="157"/>
      <c r="DBP63" s="157"/>
      <c r="DBQ63" s="157"/>
      <c r="DBR63" s="157"/>
      <c r="DBS63" s="157"/>
      <c r="DBT63" s="157"/>
      <c r="DBU63" s="157"/>
      <c r="DBV63" s="157"/>
      <c r="DBW63" s="157"/>
      <c r="DBX63" s="157"/>
      <c r="DBY63" s="157"/>
      <c r="DBZ63" s="157"/>
      <c r="DCA63" s="157"/>
      <c r="DCB63" s="157"/>
      <c r="DCC63" s="157"/>
      <c r="DCD63" s="157"/>
      <c r="DCE63" s="157"/>
      <c r="DCF63" s="157"/>
      <c r="DCG63" s="157"/>
      <c r="DCH63" s="157"/>
      <c r="DCI63" s="157"/>
      <c r="DCJ63" s="157"/>
      <c r="DCK63" s="157"/>
      <c r="DCL63" s="157"/>
      <c r="DCM63" s="157"/>
      <c r="DCN63" s="157"/>
      <c r="DCO63" s="157"/>
      <c r="DCP63" s="157"/>
      <c r="DCQ63" s="157"/>
      <c r="DCR63" s="157"/>
      <c r="DCS63" s="157"/>
      <c r="DCT63" s="157"/>
      <c r="DCU63" s="157"/>
      <c r="DCV63" s="157"/>
      <c r="DCW63" s="157"/>
      <c r="DCX63" s="157"/>
      <c r="DCY63" s="157"/>
      <c r="DCZ63" s="157"/>
      <c r="DDA63" s="157"/>
      <c r="DDB63" s="157"/>
      <c r="DDC63" s="157"/>
      <c r="DDD63" s="157"/>
      <c r="DDE63" s="157"/>
      <c r="DDF63" s="157"/>
      <c r="DDG63" s="157"/>
      <c r="DDH63" s="157"/>
      <c r="DDI63" s="157"/>
      <c r="DDJ63" s="157"/>
      <c r="DDK63" s="157"/>
      <c r="DDL63" s="157"/>
      <c r="DDM63" s="157"/>
      <c r="DDN63" s="157"/>
      <c r="DDO63" s="157"/>
      <c r="DDP63" s="157"/>
      <c r="DDQ63" s="157"/>
      <c r="DDR63" s="157"/>
      <c r="DDS63" s="157"/>
      <c r="DDT63" s="157"/>
      <c r="DDU63" s="157"/>
      <c r="DDV63" s="157"/>
      <c r="DDW63" s="157"/>
      <c r="DDX63" s="157"/>
      <c r="DDY63" s="157"/>
      <c r="DDZ63" s="157"/>
      <c r="DEA63" s="157"/>
      <c r="DEB63" s="157"/>
      <c r="DEC63" s="157"/>
      <c r="DED63" s="157"/>
      <c r="DEE63" s="157"/>
      <c r="DEF63" s="157"/>
      <c r="DEG63" s="157"/>
      <c r="DEH63" s="157"/>
      <c r="DEI63" s="157"/>
      <c r="DEJ63" s="157"/>
      <c r="DEK63" s="157"/>
      <c r="DEL63" s="157"/>
      <c r="DEM63" s="157"/>
      <c r="DEN63" s="157"/>
      <c r="DEO63" s="157"/>
      <c r="DEP63" s="157"/>
      <c r="DEQ63" s="157"/>
      <c r="DER63" s="157"/>
      <c r="DES63" s="157"/>
      <c r="DET63" s="157"/>
      <c r="DEU63" s="157"/>
      <c r="DEV63" s="157"/>
      <c r="DEW63" s="157"/>
      <c r="DEX63" s="157"/>
      <c r="DEY63" s="157"/>
      <c r="DEZ63" s="157"/>
      <c r="DFA63" s="157"/>
      <c r="DFB63" s="157"/>
      <c r="DFC63" s="157"/>
      <c r="DFD63" s="157"/>
      <c r="DFE63" s="157"/>
      <c r="DFF63" s="157"/>
      <c r="DFG63" s="157"/>
      <c r="DFH63" s="157"/>
      <c r="DFI63" s="157"/>
      <c r="DFJ63" s="157"/>
      <c r="DFK63" s="157"/>
      <c r="DFL63" s="157"/>
      <c r="DFM63" s="157"/>
      <c r="DFN63" s="157"/>
      <c r="DFO63" s="157"/>
      <c r="DFP63" s="157"/>
      <c r="DFQ63" s="157"/>
      <c r="DFR63" s="157"/>
      <c r="DFS63" s="157"/>
      <c r="DFT63" s="157"/>
      <c r="DFU63" s="157"/>
      <c r="DFV63" s="157"/>
      <c r="DFW63" s="157"/>
      <c r="DFX63" s="157"/>
      <c r="DFY63" s="157"/>
      <c r="DFZ63" s="157"/>
      <c r="DGA63" s="157"/>
      <c r="DGB63" s="157"/>
      <c r="DGC63" s="157"/>
      <c r="DGD63" s="157"/>
      <c r="DGE63" s="157"/>
      <c r="DGF63" s="157"/>
      <c r="DGG63" s="157"/>
      <c r="DGH63" s="157"/>
      <c r="DGI63" s="157"/>
      <c r="DGJ63" s="157"/>
      <c r="DGK63" s="157"/>
      <c r="DGL63" s="157"/>
      <c r="DGM63" s="157"/>
      <c r="DGN63" s="157"/>
      <c r="DGO63" s="157"/>
      <c r="DGP63" s="157"/>
      <c r="DGQ63" s="157"/>
      <c r="DGR63" s="157"/>
      <c r="DGS63" s="157"/>
      <c r="DGT63" s="157"/>
      <c r="DGU63" s="157"/>
      <c r="DGV63" s="157"/>
      <c r="DGW63" s="157"/>
      <c r="DGX63" s="157"/>
      <c r="DGY63" s="157"/>
      <c r="DGZ63" s="157"/>
      <c r="DHA63" s="157"/>
      <c r="DHB63" s="157"/>
      <c r="DHC63" s="157"/>
      <c r="DHD63" s="157"/>
      <c r="DHE63" s="157"/>
      <c r="DHF63" s="157"/>
      <c r="DHG63" s="157"/>
      <c r="DHH63" s="157"/>
      <c r="DHI63" s="157"/>
      <c r="DHJ63" s="157"/>
      <c r="DHK63" s="157"/>
      <c r="DHL63" s="157"/>
      <c r="DHM63" s="157"/>
      <c r="DHN63" s="157"/>
      <c r="DHO63" s="157"/>
      <c r="DHP63" s="157"/>
      <c r="DHQ63" s="157"/>
      <c r="DHR63" s="157"/>
      <c r="DHS63" s="157"/>
      <c r="DHT63" s="157"/>
      <c r="DHU63" s="157"/>
      <c r="DHV63" s="157"/>
      <c r="DHW63" s="157"/>
      <c r="DHX63" s="157"/>
      <c r="DHY63" s="157"/>
      <c r="DHZ63" s="157"/>
      <c r="DIA63" s="157"/>
      <c r="DIB63" s="157"/>
      <c r="DIC63" s="157"/>
      <c r="DID63" s="157"/>
      <c r="DIE63" s="157"/>
      <c r="DIF63" s="157"/>
      <c r="DIG63" s="157"/>
      <c r="DIH63" s="157"/>
      <c r="DII63" s="157"/>
      <c r="DIJ63" s="157"/>
      <c r="DIK63" s="157"/>
      <c r="DIL63" s="157"/>
      <c r="DIM63" s="157"/>
      <c r="DIN63" s="157"/>
      <c r="DIO63" s="157"/>
      <c r="DIP63" s="157"/>
      <c r="DIQ63" s="157"/>
      <c r="DIR63" s="157"/>
      <c r="DIS63" s="157"/>
      <c r="DIT63" s="157"/>
      <c r="DIU63" s="157"/>
      <c r="DIV63" s="157"/>
      <c r="DIW63" s="157"/>
      <c r="DIX63" s="157"/>
      <c r="DIY63" s="157"/>
      <c r="DIZ63" s="157"/>
      <c r="DJA63" s="157"/>
      <c r="DJB63" s="157"/>
      <c r="DJC63" s="157"/>
      <c r="DJD63" s="157"/>
      <c r="DJE63" s="157"/>
      <c r="DJF63" s="157"/>
      <c r="DJG63" s="157"/>
      <c r="DJH63" s="157"/>
      <c r="DJI63" s="157"/>
      <c r="DJJ63" s="157"/>
      <c r="DJK63" s="157"/>
      <c r="DJL63" s="157"/>
      <c r="DJM63" s="157"/>
      <c r="DJN63" s="157"/>
      <c r="DJO63" s="157"/>
      <c r="DJP63" s="157"/>
      <c r="DJQ63" s="157"/>
      <c r="DJR63" s="157"/>
      <c r="DJS63" s="157"/>
      <c r="DJT63" s="157"/>
      <c r="DJU63" s="157"/>
      <c r="DJV63" s="157"/>
      <c r="DJW63" s="157"/>
      <c r="DJX63" s="157"/>
      <c r="DJY63" s="157"/>
      <c r="DJZ63" s="157"/>
      <c r="DKA63" s="157"/>
      <c r="DKB63" s="157"/>
      <c r="DKC63" s="157"/>
      <c r="DKD63" s="157"/>
      <c r="DKE63" s="157"/>
      <c r="DKF63" s="157"/>
      <c r="DKG63" s="157"/>
      <c r="DKH63" s="157"/>
      <c r="DKI63" s="157"/>
      <c r="DKJ63" s="157"/>
      <c r="DKK63" s="157"/>
      <c r="DKL63" s="157"/>
      <c r="DKM63" s="157"/>
      <c r="DKN63" s="157"/>
      <c r="DKO63" s="157"/>
      <c r="DKP63" s="157"/>
      <c r="DKQ63" s="157"/>
      <c r="DKR63" s="157"/>
      <c r="DKS63" s="157"/>
      <c r="DKT63" s="157"/>
      <c r="DKU63" s="157"/>
      <c r="DKV63" s="157"/>
      <c r="DKW63" s="157"/>
      <c r="DKX63" s="157"/>
      <c r="DKY63" s="157"/>
      <c r="DKZ63" s="157"/>
      <c r="DLA63" s="157"/>
      <c r="DLB63" s="157"/>
      <c r="DLC63" s="157"/>
      <c r="DLD63" s="157"/>
      <c r="DLE63" s="157"/>
      <c r="DLF63" s="157"/>
      <c r="DLG63" s="157"/>
      <c r="DLH63" s="157"/>
      <c r="DLI63" s="157"/>
      <c r="DLJ63" s="157"/>
      <c r="DLK63" s="157"/>
      <c r="DLL63" s="157"/>
      <c r="DLM63" s="157"/>
      <c r="DLN63" s="157"/>
      <c r="DLO63" s="157"/>
      <c r="DLP63" s="157"/>
      <c r="DLQ63" s="157"/>
      <c r="DLR63" s="157"/>
      <c r="DLS63" s="157"/>
      <c r="DLT63" s="157"/>
      <c r="DLU63" s="157"/>
      <c r="DLV63" s="157"/>
      <c r="DLW63" s="157"/>
      <c r="DLX63" s="157"/>
      <c r="DLY63" s="157"/>
      <c r="DLZ63" s="157"/>
      <c r="DMA63" s="157"/>
      <c r="DMB63" s="157"/>
      <c r="DMC63" s="157"/>
      <c r="DMD63" s="157"/>
      <c r="DME63" s="157"/>
      <c r="DMF63" s="157"/>
      <c r="DMG63" s="157"/>
      <c r="DMH63" s="157"/>
      <c r="DMI63" s="157"/>
      <c r="DMJ63" s="157"/>
      <c r="DMK63" s="157"/>
      <c r="DML63" s="157"/>
      <c r="DMM63" s="157"/>
      <c r="DMN63" s="157"/>
      <c r="DMO63" s="157"/>
      <c r="DMP63" s="157"/>
      <c r="DMQ63" s="157"/>
      <c r="DMR63" s="157"/>
      <c r="DMS63" s="157"/>
      <c r="DMT63" s="157"/>
      <c r="DMU63" s="157"/>
      <c r="DMV63" s="157"/>
      <c r="DMW63" s="157"/>
      <c r="DMX63" s="157"/>
      <c r="DMY63" s="157"/>
      <c r="DMZ63" s="157"/>
      <c r="DNA63" s="157"/>
      <c r="DNB63" s="157"/>
      <c r="DNC63" s="157"/>
      <c r="DND63" s="157"/>
      <c r="DNE63" s="157"/>
      <c r="DNF63" s="157"/>
      <c r="DNG63" s="157"/>
      <c r="DNH63" s="157"/>
      <c r="DNI63" s="157"/>
      <c r="DNJ63" s="157"/>
      <c r="DNK63" s="157"/>
      <c r="DNL63" s="157"/>
      <c r="DNM63" s="157"/>
      <c r="DNN63" s="157"/>
      <c r="DNO63" s="157"/>
      <c r="DNP63" s="157"/>
      <c r="DNQ63" s="157"/>
      <c r="DNR63" s="157"/>
      <c r="DNS63" s="157"/>
      <c r="DNT63" s="157"/>
      <c r="DNU63" s="157"/>
      <c r="DNV63" s="157"/>
      <c r="DNW63" s="157"/>
      <c r="DNX63" s="157"/>
      <c r="DNY63" s="157"/>
      <c r="DNZ63" s="157"/>
      <c r="DOA63" s="157"/>
      <c r="DOB63" s="157"/>
      <c r="DOC63" s="157"/>
      <c r="DOD63" s="157"/>
      <c r="DOE63" s="157"/>
      <c r="DOF63" s="157"/>
      <c r="DOG63" s="157"/>
      <c r="DOH63" s="157"/>
      <c r="DOI63" s="157"/>
      <c r="DOJ63" s="157"/>
      <c r="DOK63" s="157"/>
      <c r="DOL63" s="157"/>
      <c r="DOM63" s="157"/>
      <c r="DON63" s="157"/>
      <c r="DOO63" s="157"/>
      <c r="DOP63" s="157"/>
      <c r="DOQ63" s="157"/>
      <c r="DOR63" s="157"/>
      <c r="DOS63" s="157"/>
      <c r="DOT63" s="157"/>
      <c r="DOU63" s="157"/>
      <c r="DOV63" s="157"/>
      <c r="DOW63" s="157"/>
      <c r="DOX63" s="157"/>
      <c r="DOY63" s="157"/>
      <c r="DOZ63" s="157"/>
      <c r="DPA63" s="157"/>
      <c r="DPB63" s="157"/>
      <c r="DPC63" s="157"/>
      <c r="DPD63" s="157"/>
      <c r="DPE63" s="157"/>
      <c r="DPF63" s="157"/>
      <c r="DPG63" s="157"/>
      <c r="DPH63" s="157"/>
      <c r="DPI63" s="157"/>
      <c r="DPJ63" s="157"/>
      <c r="DPK63" s="157"/>
      <c r="DPL63" s="157"/>
      <c r="DPM63" s="157"/>
      <c r="DPN63" s="157"/>
      <c r="DPO63" s="157"/>
      <c r="DPP63" s="157"/>
      <c r="DPQ63" s="157"/>
      <c r="DPR63" s="157"/>
      <c r="DPS63" s="157"/>
      <c r="DPT63" s="157"/>
      <c r="DPU63" s="157"/>
      <c r="DPV63" s="157"/>
      <c r="DPW63" s="157"/>
      <c r="DPX63" s="157"/>
      <c r="DPY63" s="157"/>
      <c r="DPZ63" s="157"/>
      <c r="DQA63" s="157"/>
      <c r="DQB63" s="157"/>
      <c r="DQC63" s="157"/>
      <c r="DQD63" s="157"/>
      <c r="DQE63" s="157"/>
      <c r="DQF63" s="157"/>
      <c r="DQG63" s="157"/>
      <c r="DQH63" s="157"/>
      <c r="DQI63" s="157"/>
      <c r="DQJ63" s="157"/>
      <c r="DQK63" s="157"/>
      <c r="DQL63" s="157"/>
      <c r="DQM63" s="157"/>
      <c r="DQN63" s="157"/>
      <c r="DQO63" s="157"/>
      <c r="DQP63" s="157"/>
      <c r="DQQ63" s="157"/>
      <c r="DQR63" s="157"/>
      <c r="DQS63" s="157"/>
      <c r="DQT63" s="157"/>
      <c r="DQU63" s="157"/>
      <c r="DQV63" s="157"/>
      <c r="DQW63" s="157"/>
      <c r="DQX63" s="157"/>
      <c r="DQY63" s="157"/>
      <c r="DQZ63" s="157"/>
      <c r="DRA63" s="157"/>
      <c r="DRB63" s="157"/>
      <c r="DRC63" s="157"/>
      <c r="DRD63" s="157"/>
      <c r="DRE63" s="157"/>
      <c r="DRF63" s="157"/>
      <c r="DRG63" s="157"/>
      <c r="DRH63" s="157"/>
      <c r="DRI63" s="157"/>
      <c r="DRJ63" s="157"/>
      <c r="DRK63" s="157"/>
      <c r="DRL63" s="157"/>
      <c r="DRM63" s="157"/>
      <c r="DRN63" s="157"/>
      <c r="DRO63" s="157"/>
      <c r="DRP63" s="157"/>
      <c r="DRQ63" s="157"/>
      <c r="DRR63" s="157"/>
      <c r="DRS63" s="157"/>
      <c r="DRT63" s="157"/>
      <c r="DRU63" s="157"/>
      <c r="DRV63" s="157"/>
      <c r="DRW63" s="157"/>
      <c r="DRX63" s="157"/>
      <c r="DRY63" s="157"/>
      <c r="DRZ63" s="157"/>
      <c r="DSA63" s="157"/>
      <c r="DSB63" s="157"/>
      <c r="DSC63" s="157"/>
      <c r="DSD63" s="157"/>
      <c r="DSE63" s="157"/>
      <c r="DSF63" s="157"/>
      <c r="DSG63" s="157"/>
      <c r="DSH63" s="157"/>
      <c r="DSI63" s="157"/>
      <c r="DSJ63" s="157"/>
      <c r="DSK63" s="157"/>
      <c r="DSL63" s="157"/>
      <c r="DSM63" s="157"/>
      <c r="DSN63" s="157"/>
      <c r="DSO63" s="157"/>
      <c r="DSP63" s="157"/>
      <c r="DSQ63" s="157"/>
      <c r="DSR63" s="157"/>
      <c r="DSS63" s="157"/>
      <c r="DST63" s="157"/>
      <c r="DSU63" s="157"/>
      <c r="DSV63" s="157"/>
      <c r="DSW63" s="157"/>
      <c r="DSX63" s="157"/>
      <c r="DSY63" s="157"/>
      <c r="DSZ63" s="157"/>
      <c r="DTA63" s="157"/>
      <c r="DTB63" s="157"/>
      <c r="DTC63" s="157"/>
      <c r="DTD63" s="157"/>
      <c r="DTE63" s="157"/>
      <c r="DTF63" s="157"/>
      <c r="DTG63" s="157"/>
      <c r="DTH63" s="157"/>
      <c r="DTI63" s="157"/>
      <c r="DTJ63" s="157"/>
      <c r="DTK63" s="157"/>
      <c r="DTL63" s="157"/>
      <c r="DTM63" s="157"/>
      <c r="DTN63" s="157"/>
      <c r="DTO63" s="157"/>
      <c r="DTP63" s="157"/>
      <c r="DTQ63" s="157"/>
      <c r="DTR63" s="157"/>
      <c r="DTS63" s="157"/>
      <c r="DTT63" s="157"/>
      <c r="DTU63" s="157"/>
      <c r="DTV63" s="157"/>
      <c r="DTW63" s="157"/>
      <c r="DTX63" s="157"/>
      <c r="DTY63" s="157"/>
      <c r="DTZ63" s="157"/>
      <c r="DUA63" s="157"/>
      <c r="DUB63" s="157"/>
      <c r="DUC63" s="157"/>
      <c r="DUD63" s="157"/>
      <c r="DUE63" s="157"/>
      <c r="DUF63" s="157"/>
      <c r="DUG63" s="157"/>
      <c r="DUH63" s="157"/>
      <c r="DUI63" s="157"/>
      <c r="DUJ63" s="157"/>
      <c r="DUK63" s="157"/>
      <c r="DUL63" s="157"/>
      <c r="DUM63" s="157"/>
      <c r="DUN63" s="157"/>
      <c r="DUO63" s="157"/>
      <c r="DUP63" s="157"/>
      <c r="DUQ63" s="157"/>
      <c r="DUR63" s="157"/>
      <c r="DUS63" s="157"/>
      <c r="DUT63" s="157"/>
      <c r="DUU63" s="157"/>
      <c r="DUV63" s="157"/>
      <c r="DUW63" s="157"/>
      <c r="DUX63" s="157"/>
      <c r="DUY63" s="157"/>
      <c r="DUZ63" s="157"/>
      <c r="DVA63" s="157"/>
      <c r="DVB63" s="157"/>
      <c r="DVC63" s="157"/>
      <c r="DVD63" s="157"/>
      <c r="DVE63" s="157"/>
      <c r="DVF63" s="157"/>
      <c r="DVG63" s="157"/>
      <c r="DVH63" s="157"/>
      <c r="DVI63" s="157"/>
      <c r="DVJ63" s="157"/>
      <c r="DVK63" s="157"/>
      <c r="DVL63" s="157"/>
      <c r="DVM63" s="157"/>
      <c r="DVN63" s="157"/>
      <c r="DVO63" s="157"/>
      <c r="DVP63" s="157"/>
      <c r="DVQ63" s="157"/>
      <c r="DVR63" s="157"/>
      <c r="DVS63" s="157"/>
      <c r="DVT63" s="157"/>
      <c r="DVU63" s="157"/>
      <c r="DVV63" s="157"/>
      <c r="DVW63" s="157"/>
      <c r="DVX63" s="157"/>
      <c r="DVY63" s="157"/>
      <c r="DVZ63" s="157"/>
      <c r="DWA63" s="157"/>
      <c r="DWB63" s="157"/>
      <c r="DWC63" s="157"/>
      <c r="DWD63" s="157"/>
      <c r="DWE63" s="157"/>
      <c r="DWF63" s="157"/>
      <c r="DWG63" s="157"/>
      <c r="DWH63" s="157"/>
      <c r="DWI63" s="157"/>
      <c r="DWJ63" s="157"/>
      <c r="DWK63" s="157"/>
      <c r="DWL63" s="157"/>
      <c r="DWM63" s="157"/>
      <c r="DWN63" s="157"/>
      <c r="DWO63" s="157"/>
      <c r="DWP63" s="157"/>
      <c r="DWQ63" s="157"/>
      <c r="DWR63" s="157"/>
      <c r="DWS63" s="157"/>
      <c r="DWT63" s="157"/>
      <c r="DWU63" s="157"/>
      <c r="DWV63" s="157"/>
      <c r="DWW63" s="157"/>
      <c r="DWX63" s="157"/>
      <c r="DWY63" s="157"/>
      <c r="DWZ63" s="157"/>
      <c r="DXA63" s="157"/>
      <c r="DXB63" s="157"/>
      <c r="DXC63" s="157"/>
      <c r="DXD63" s="157"/>
      <c r="DXE63" s="157"/>
      <c r="DXF63" s="157"/>
      <c r="DXG63" s="157"/>
      <c r="DXH63" s="157"/>
      <c r="DXI63" s="157"/>
      <c r="DXJ63" s="157"/>
      <c r="DXK63" s="157"/>
      <c r="DXL63" s="157"/>
      <c r="DXM63" s="157"/>
      <c r="DXN63" s="157"/>
      <c r="DXO63" s="157"/>
      <c r="DXP63" s="157"/>
      <c r="DXQ63" s="157"/>
      <c r="DXR63" s="157"/>
      <c r="DXS63" s="157"/>
      <c r="DXT63" s="157"/>
      <c r="DXU63" s="157"/>
      <c r="DXV63" s="157"/>
      <c r="DXW63" s="157"/>
      <c r="DXX63" s="157"/>
      <c r="DXY63" s="157"/>
      <c r="DXZ63" s="157"/>
      <c r="DYA63" s="157"/>
      <c r="DYB63" s="157"/>
      <c r="DYC63" s="157"/>
      <c r="DYD63" s="157"/>
      <c r="DYE63" s="157"/>
      <c r="DYF63" s="157"/>
      <c r="DYG63" s="157"/>
      <c r="DYH63" s="157"/>
      <c r="DYI63" s="157"/>
      <c r="DYJ63" s="157"/>
      <c r="DYK63" s="157"/>
      <c r="DYL63" s="157"/>
      <c r="DYM63" s="157"/>
      <c r="DYN63" s="157"/>
      <c r="DYO63" s="157"/>
      <c r="DYP63" s="157"/>
      <c r="DYQ63" s="157"/>
      <c r="DYR63" s="157"/>
      <c r="DYS63" s="157"/>
      <c r="DYT63" s="157"/>
      <c r="DYU63" s="157"/>
      <c r="DYV63" s="157"/>
      <c r="DYW63" s="157"/>
      <c r="DYX63" s="157"/>
      <c r="DYY63" s="157"/>
      <c r="DYZ63" s="157"/>
      <c r="DZA63" s="157"/>
      <c r="DZB63" s="157"/>
      <c r="DZC63" s="157"/>
      <c r="DZD63" s="157"/>
      <c r="DZE63" s="157"/>
      <c r="DZF63" s="157"/>
      <c r="DZG63" s="157"/>
      <c r="DZH63" s="157"/>
      <c r="DZI63" s="157"/>
      <c r="DZJ63" s="157"/>
      <c r="DZK63" s="157"/>
      <c r="DZL63" s="157"/>
      <c r="DZM63" s="157"/>
      <c r="DZN63" s="157"/>
      <c r="DZO63" s="157"/>
      <c r="DZP63" s="157"/>
      <c r="DZQ63" s="157"/>
      <c r="DZR63" s="157"/>
      <c r="DZS63" s="157"/>
      <c r="DZT63" s="157"/>
      <c r="DZU63" s="157"/>
      <c r="DZV63" s="157"/>
      <c r="DZW63" s="157"/>
      <c r="DZX63" s="157"/>
      <c r="DZY63" s="157"/>
      <c r="DZZ63" s="157"/>
      <c r="EAA63" s="157"/>
      <c r="EAB63" s="157"/>
      <c r="EAC63" s="157"/>
      <c r="EAD63" s="157"/>
      <c r="EAE63" s="157"/>
      <c r="EAF63" s="157"/>
      <c r="EAG63" s="157"/>
      <c r="EAH63" s="157"/>
      <c r="EAI63" s="157"/>
      <c r="EAJ63" s="157"/>
      <c r="EAK63" s="157"/>
      <c r="EAL63" s="157"/>
      <c r="EAM63" s="157"/>
      <c r="EAN63" s="157"/>
      <c r="EAO63" s="157"/>
      <c r="EAP63" s="157"/>
      <c r="EAQ63" s="157"/>
      <c r="EAR63" s="157"/>
      <c r="EAS63" s="157"/>
      <c r="EAT63" s="157"/>
      <c r="EAU63" s="157"/>
      <c r="EAV63" s="157"/>
      <c r="EAW63" s="157"/>
      <c r="EAX63" s="157"/>
      <c r="EAY63" s="157"/>
      <c r="EAZ63" s="157"/>
      <c r="EBA63" s="157"/>
      <c r="EBB63" s="157"/>
      <c r="EBC63" s="157"/>
      <c r="EBD63" s="157"/>
      <c r="EBE63" s="157"/>
      <c r="EBF63" s="157"/>
      <c r="EBG63" s="157"/>
      <c r="EBH63" s="157"/>
      <c r="EBI63" s="157"/>
      <c r="EBJ63" s="157"/>
      <c r="EBK63" s="157"/>
      <c r="EBL63" s="157"/>
      <c r="EBM63" s="157"/>
      <c r="EBN63" s="157"/>
      <c r="EBO63" s="157"/>
      <c r="EBP63" s="157"/>
      <c r="EBQ63" s="157"/>
      <c r="EBR63" s="157"/>
      <c r="EBS63" s="157"/>
      <c r="EBT63" s="157"/>
      <c r="EBU63" s="157"/>
      <c r="EBV63" s="157"/>
      <c r="EBW63" s="157"/>
      <c r="EBX63" s="157"/>
      <c r="EBY63" s="157"/>
      <c r="EBZ63" s="157"/>
      <c r="ECA63" s="157"/>
      <c r="ECB63" s="157"/>
      <c r="ECC63" s="157"/>
      <c r="ECD63" s="157"/>
      <c r="ECE63" s="157"/>
      <c r="ECF63" s="157"/>
      <c r="ECG63" s="157"/>
      <c r="ECH63" s="157"/>
      <c r="ECI63" s="157"/>
      <c r="ECJ63" s="157"/>
      <c r="ECK63" s="157"/>
      <c r="ECL63" s="157"/>
      <c r="ECM63" s="157"/>
      <c r="ECN63" s="157"/>
      <c r="ECO63" s="157"/>
      <c r="ECP63" s="157"/>
      <c r="ECQ63" s="157"/>
      <c r="ECR63" s="157"/>
      <c r="ECS63" s="157"/>
      <c r="ECT63" s="157"/>
      <c r="ECU63" s="157"/>
      <c r="ECV63" s="157"/>
      <c r="ECW63" s="157"/>
      <c r="ECX63" s="157"/>
      <c r="ECY63" s="157"/>
      <c r="ECZ63" s="157"/>
      <c r="EDA63" s="157"/>
      <c r="EDB63" s="157"/>
      <c r="EDC63" s="157"/>
      <c r="EDD63" s="157"/>
      <c r="EDE63" s="157"/>
      <c r="EDF63" s="157"/>
      <c r="EDG63" s="157"/>
      <c r="EDH63" s="157"/>
      <c r="EDI63" s="157"/>
      <c r="EDJ63" s="157"/>
      <c r="EDK63" s="157"/>
      <c r="EDL63" s="157"/>
      <c r="EDM63" s="157"/>
      <c r="EDN63" s="157"/>
      <c r="EDO63" s="157"/>
      <c r="EDP63" s="157"/>
      <c r="EDQ63" s="157"/>
      <c r="EDR63" s="157"/>
      <c r="EDS63" s="157"/>
      <c r="EDT63" s="157"/>
      <c r="EDU63" s="157"/>
      <c r="EDV63" s="157"/>
      <c r="EDW63" s="157"/>
      <c r="EDX63" s="157"/>
      <c r="EDY63" s="157"/>
      <c r="EDZ63" s="157"/>
      <c r="EEA63" s="157"/>
      <c r="EEB63" s="157"/>
      <c r="EEC63" s="157"/>
      <c r="EED63" s="157"/>
      <c r="EEE63" s="157"/>
      <c r="EEF63" s="157"/>
      <c r="EEG63" s="157"/>
      <c r="EEH63" s="157"/>
      <c r="EEI63" s="157"/>
      <c r="EEJ63" s="157"/>
      <c r="EEK63" s="157"/>
      <c r="EEL63" s="157"/>
      <c r="EEM63" s="157"/>
      <c r="EEN63" s="157"/>
      <c r="EEO63" s="157"/>
      <c r="EEP63" s="157"/>
      <c r="EEQ63" s="157"/>
      <c r="EER63" s="157"/>
      <c r="EES63" s="157"/>
      <c r="EET63" s="157"/>
      <c r="EEU63" s="157"/>
      <c r="EEV63" s="157"/>
      <c r="EEW63" s="157"/>
      <c r="EEX63" s="157"/>
      <c r="EEY63" s="157"/>
      <c r="EEZ63" s="157"/>
      <c r="EFA63" s="157"/>
      <c r="EFB63" s="157"/>
      <c r="EFC63" s="157"/>
      <c r="EFD63" s="157"/>
      <c r="EFE63" s="157"/>
      <c r="EFF63" s="157"/>
      <c r="EFG63" s="157"/>
      <c r="EFH63" s="157"/>
      <c r="EFI63" s="157"/>
      <c r="EFJ63" s="157"/>
      <c r="EFK63" s="157"/>
      <c r="EFL63" s="157"/>
      <c r="EFM63" s="157"/>
      <c r="EFN63" s="157"/>
      <c r="EFO63" s="157"/>
      <c r="EFP63" s="157"/>
      <c r="EFQ63" s="157"/>
      <c r="EFR63" s="157"/>
      <c r="EFS63" s="157"/>
      <c r="EFT63" s="157"/>
      <c r="EFU63" s="157"/>
      <c r="EFV63" s="157"/>
      <c r="EFW63" s="157"/>
      <c r="EFX63" s="157"/>
      <c r="EFY63" s="157"/>
      <c r="EFZ63" s="157"/>
      <c r="EGA63" s="157"/>
      <c r="EGB63" s="157"/>
      <c r="EGC63" s="157"/>
      <c r="EGD63" s="157"/>
      <c r="EGE63" s="157"/>
      <c r="EGF63" s="157"/>
      <c r="EGG63" s="157"/>
      <c r="EGH63" s="157"/>
      <c r="EGI63" s="157"/>
      <c r="EGJ63" s="157"/>
      <c r="EGK63" s="157"/>
      <c r="EGL63" s="157"/>
      <c r="EGM63" s="157"/>
      <c r="EGN63" s="157"/>
      <c r="EGO63" s="157"/>
      <c r="EGP63" s="157"/>
      <c r="EGQ63" s="157"/>
      <c r="EGR63" s="157"/>
      <c r="EGS63" s="157"/>
      <c r="EGT63" s="157"/>
      <c r="EGU63" s="157"/>
      <c r="EGV63" s="157"/>
      <c r="EGW63" s="157"/>
      <c r="EGX63" s="157"/>
      <c r="EGY63" s="157"/>
      <c r="EGZ63" s="157"/>
      <c r="EHA63" s="157"/>
      <c r="EHB63" s="157"/>
      <c r="EHC63" s="157"/>
      <c r="EHD63" s="157"/>
      <c r="EHE63" s="157"/>
      <c r="EHF63" s="157"/>
      <c r="EHG63" s="157"/>
      <c r="EHH63" s="157"/>
      <c r="EHI63" s="157"/>
      <c r="EHJ63" s="157"/>
      <c r="EHK63" s="157"/>
      <c r="EHL63" s="157"/>
      <c r="EHM63" s="157"/>
      <c r="EHN63" s="157"/>
      <c r="EHO63" s="157"/>
      <c r="EHP63" s="157"/>
      <c r="EHQ63" s="157"/>
      <c r="EHR63" s="157"/>
      <c r="EHS63" s="157"/>
      <c r="EHT63" s="157"/>
      <c r="EHU63" s="157"/>
      <c r="EHV63" s="157"/>
      <c r="EHW63" s="157"/>
      <c r="EHX63" s="157"/>
      <c r="EHY63" s="157"/>
      <c r="EHZ63" s="157"/>
      <c r="EIA63" s="157"/>
      <c r="EIB63" s="157"/>
      <c r="EIC63" s="157"/>
      <c r="EID63" s="157"/>
      <c r="EIE63" s="157"/>
      <c r="EIF63" s="157"/>
      <c r="EIG63" s="157"/>
      <c r="EIH63" s="157"/>
      <c r="EII63" s="157"/>
      <c r="EIJ63" s="157"/>
      <c r="EIK63" s="157"/>
      <c r="EIL63" s="157"/>
      <c r="EIM63" s="157"/>
      <c r="EIN63" s="157"/>
      <c r="EIO63" s="157"/>
      <c r="EIP63" s="157"/>
      <c r="EIQ63" s="157"/>
      <c r="EIR63" s="157"/>
      <c r="EIS63" s="157"/>
      <c r="EIT63" s="157"/>
      <c r="EIU63" s="157"/>
      <c r="EIV63" s="157"/>
      <c r="EIW63" s="157"/>
      <c r="EIX63" s="157"/>
      <c r="EIY63" s="157"/>
      <c r="EIZ63" s="157"/>
      <c r="EJA63" s="157"/>
      <c r="EJB63" s="157"/>
      <c r="EJC63" s="157"/>
      <c r="EJD63" s="157"/>
      <c r="EJE63" s="157"/>
      <c r="EJF63" s="157"/>
      <c r="EJG63" s="157"/>
      <c r="EJH63" s="157"/>
      <c r="EJI63" s="157"/>
      <c r="EJJ63" s="157"/>
      <c r="EJK63" s="157"/>
      <c r="EJL63" s="157"/>
      <c r="EJM63" s="157"/>
      <c r="EJN63" s="157"/>
      <c r="EJO63" s="157"/>
      <c r="EJP63" s="157"/>
      <c r="EJQ63" s="157"/>
      <c r="EJR63" s="157"/>
      <c r="EJS63" s="157"/>
      <c r="EJT63" s="157"/>
      <c r="EJU63" s="157"/>
      <c r="EJV63" s="157"/>
      <c r="EJW63" s="157"/>
      <c r="EJX63" s="157"/>
      <c r="EJY63" s="157"/>
      <c r="EJZ63" s="157"/>
      <c r="EKA63" s="157"/>
      <c r="EKB63" s="157"/>
      <c r="EKC63" s="157"/>
      <c r="EKD63" s="157"/>
      <c r="EKE63" s="157"/>
      <c r="EKF63" s="157"/>
      <c r="EKG63" s="157"/>
      <c r="EKH63" s="157"/>
      <c r="EKI63" s="157"/>
      <c r="EKJ63" s="157"/>
      <c r="EKK63" s="157"/>
      <c r="EKL63" s="157"/>
      <c r="EKM63" s="157"/>
      <c r="EKN63" s="157"/>
      <c r="EKO63" s="157"/>
      <c r="EKP63" s="157"/>
      <c r="EKQ63" s="157"/>
      <c r="EKR63" s="157"/>
      <c r="EKS63" s="157"/>
      <c r="EKT63" s="157"/>
      <c r="EKU63" s="157"/>
      <c r="EKV63" s="157"/>
      <c r="EKW63" s="157"/>
      <c r="EKX63" s="157"/>
      <c r="EKY63" s="157"/>
      <c r="EKZ63" s="157"/>
      <c r="ELA63" s="157"/>
      <c r="ELB63" s="157"/>
      <c r="ELC63" s="157"/>
      <c r="ELD63" s="157"/>
      <c r="ELE63" s="157"/>
      <c r="ELF63" s="157"/>
      <c r="ELG63" s="157"/>
      <c r="ELH63" s="157"/>
      <c r="ELI63" s="157"/>
      <c r="ELJ63" s="157"/>
      <c r="ELK63" s="157"/>
      <c r="ELL63" s="157"/>
      <c r="ELM63" s="157"/>
      <c r="ELN63" s="157"/>
      <c r="ELO63" s="157"/>
      <c r="ELP63" s="157"/>
      <c r="ELQ63" s="157"/>
      <c r="ELR63" s="157"/>
      <c r="ELS63" s="157"/>
      <c r="ELT63" s="157"/>
      <c r="ELU63" s="157"/>
      <c r="ELV63" s="157"/>
      <c r="ELW63" s="157"/>
      <c r="ELX63" s="157"/>
      <c r="ELY63" s="157"/>
      <c r="ELZ63" s="157"/>
      <c r="EMA63" s="157"/>
      <c r="EMB63" s="157"/>
      <c r="EMC63" s="157"/>
      <c r="EMD63" s="157"/>
      <c r="EME63" s="157"/>
      <c r="EMF63" s="157"/>
      <c r="EMG63" s="157"/>
      <c r="EMH63" s="157"/>
      <c r="EMI63" s="157"/>
      <c r="EMJ63" s="157"/>
      <c r="EMK63" s="157"/>
      <c r="EML63" s="157"/>
      <c r="EMM63" s="157"/>
      <c r="EMN63" s="157"/>
      <c r="EMO63" s="157"/>
      <c r="EMP63" s="157"/>
      <c r="EMQ63" s="157"/>
      <c r="EMR63" s="157"/>
      <c r="EMS63" s="157"/>
      <c r="EMT63" s="157"/>
      <c r="EMU63" s="157"/>
      <c r="EMV63" s="157"/>
      <c r="EMW63" s="157"/>
      <c r="EMX63" s="157"/>
      <c r="EMY63" s="157"/>
      <c r="EMZ63" s="157"/>
      <c r="ENA63" s="157"/>
      <c r="ENB63" s="157"/>
      <c r="ENC63" s="157"/>
      <c r="END63" s="157"/>
      <c r="ENE63" s="157"/>
      <c r="ENF63" s="157"/>
      <c r="ENG63" s="157"/>
      <c r="ENH63" s="157"/>
      <c r="ENI63" s="157"/>
      <c r="ENJ63" s="157"/>
      <c r="ENK63" s="157"/>
      <c r="ENL63" s="157"/>
      <c r="ENM63" s="157"/>
      <c r="ENN63" s="157"/>
      <c r="ENO63" s="157"/>
      <c r="ENP63" s="157"/>
      <c r="ENQ63" s="157"/>
      <c r="ENR63" s="157"/>
      <c r="ENS63" s="157"/>
      <c r="ENT63" s="157"/>
      <c r="ENU63" s="157"/>
      <c r="ENV63" s="157"/>
      <c r="ENW63" s="157"/>
      <c r="ENX63" s="157"/>
      <c r="ENY63" s="157"/>
      <c r="ENZ63" s="157"/>
      <c r="EOA63" s="157"/>
      <c r="EOB63" s="157"/>
      <c r="EOC63" s="157"/>
      <c r="EOD63" s="157"/>
      <c r="EOE63" s="157"/>
      <c r="EOF63" s="157"/>
      <c r="EOG63" s="157"/>
      <c r="EOH63" s="157"/>
      <c r="EOI63" s="157"/>
      <c r="EOJ63" s="157"/>
      <c r="EOK63" s="157"/>
      <c r="EOL63" s="157"/>
      <c r="EOM63" s="157"/>
      <c r="EON63" s="157"/>
      <c r="EOO63" s="157"/>
      <c r="EOP63" s="157"/>
      <c r="EOQ63" s="157"/>
      <c r="EOR63" s="157"/>
      <c r="EOS63" s="157"/>
      <c r="EOT63" s="157"/>
      <c r="EOU63" s="157"/>
      <c r="EOV63" s="157"/>
      <c r="EOW63" s="157"/>
      <c r="EOX63" s="157"/>
      <c r="EOY63" s="157"/>
      <c r="EOZ63" s="157"/>
      <c r="EPA63" s="157"/>
      <c r="EPB63" s="157"/>
      <c r="EPC63" s="157"/>
      <c r="EPD63" s="157"/>
      <c r="EPE63" s="157"/>
      <c r="EPF63" s="157"/>
      <c r="EPG63" s="157"/>
      <c r="EPH63" s="157"/>
      <c r="EPI63" s="157"/>
      <c r="EPJ63" s="157"/>
      <c r="EPK63" s="157"/>
      <c r="EPL63" s="157"/>
      <c r="EPM63" s="157"/>
      <c r="EPN63" s="157"/>
      <c r="EPO63" s="157"/>
      <c r="EPP63" s="157"/>
      <c r="EPQ63" s="157"/>
      <c r="EPR63" s="157"/>
      <c r="EPS63" s="157"/>
      <c r="EPT63" s="157"/>
      <c r="EPU63" s="157"/>
      <c r="EPV63" s="157"/>
      <c r="EPW63" s="157"/>
      <c r="EPX63" s="157"/>
      <c r="EPY63" s="157"/>
      <c r="EPZ63" s="157"/>
      <c r="EQA63" s="157"/>
      <c r="EQB63" s="157"/>
      <c r="EQC63" s="157"/>
      <c r="EQD63" s="157"/>
      <c r="EQE63" s="157"/>
      <c r="EQF63" s="157"/>
      <c r="EQG63" s="157"/>
      <c r="EQH63" s="157"/>
      <c r="EQI63" s="157"/>
      <c r="EQJ63" s="157"/>
      <c r="EQK63" s="157"/>
      <c r="EQL63" s="157"/>
      <c r="EQM63" s="157"/>
      <c r="EQN63" s="157"/>
      <c r="EQO63" s="157"/>
      <c r="EQP63" s="157"/>
      <c r="EQQ63" s="157"/>
      <c r="EQR63" s="157"/>
      <c r="EQS63" s="157"/>
      <c r="EQT63" s="157"/>
      <c r="EQU63" s="157"/>
      <c r="EQV63" s="157"/>
      <c r="EQW63" s="157"/>
      <c r="EQX63" s="157"/>
      <c r="EQY63" s="157"/>
      <c r="EQZ63" s="157"/>
      <c r="ERA63" s="157"/>
      <c r="ERB63" s="157"/>
      <c r="ERC63" s="157"/>
      <c r="ERD63" s="157"/>
      <c r="ERE63" s="157"/>
      <c r="ERF63" s="157"/>
      <c r="ERG63" s="157"/>
      <c r="ERH63" s="157"/>
      <c r="ERI63" s="157"/>
      <c r="ERJ63" s="157"/>
      <c r="ERK63" s="157"/>
      <c r="ERL63" s="157"/>
      <c r="ERM63" s="157"/>
      <c r="ERN63" s="157"/>
      <c r="ERO63" s="157"/>
      <c r="ERP63" s="157"/>
      <c r="ERQ63" s="157"/>
      <c r="ERR63" s="157"/>
      <c r="ERS63" s="157"/>
      <c r="ERT63" s="157"/>
      <c r="ERU63" s="157"/>
      <c r="ERV63" s="157"/>
      <c r="ERW63" s="157"/>
      <c r="ERX63" s="157"/>
      <c r="ERY63" s="157"/>
      <c r="ERZ63" s="157"/>
      <c r="ESA63" s="157"/>
      <c r="ESB63" s="157"/>
      <c r="ESC63" s="157"/>
      <c r="ESD63" s="157"/>
      <c r="ESE63" s="157"/>
      <c r="ESF63" s="157"/>
      <c r="ESG63" s="157"/>
      <c r="ESH63" s="157"/>
      <c r="ESI63" s="157"/>
      <c r="ESJ63" s="157"/>
      <c r="ESK63" s="157"/>
      <c r="ESL63" s="157"/>
      <c r="ESM63" s="157"/>
      <c r="ESN63" s="157"/>
      <c r="ESO63" s="157"/>
      <c r="ESP63" s="157"/>
      <c r="ESQ63" s="157"/>
      <c r="ESR63" s="157"/>
      <c r="ESS63" s="157"/>
      <c r="EST63" s="157"/>
      <c r="ESU63" s="157"/>
      <c r="ESV63" s="157"/>
      <c r="ESW63" s="157"/>
      <c r="ESX63" s="157"/>
      <c r="ESY63" s="157"/>
      <c r="ESZ63" s="157"/>
      <c r="ETA63" s="157"/>
      <c r="ETB63" s="157"/>
      <c r="ETC63" s="157"/>
      <c r="ETD63" s="157"/>
      <c r="ETE63" s="157"/>
      <c r="ETF63" s="157"/>
      <c r="ETG63" s="157"/>
      <c r="ETH63" s="157"/>
      <c r="ETI63" s="157"/>
      <c r="ETJ63" s="157"/>
      <c r="ETK63" s="157"/>
      <c r="ETL63" s="157"/>
      <c r="ETM63" s="157"/>
      <c r="ETN63" s="157"/>
      <c r="ETO63" s="157"/>
      <c r="ETP63" s="157"/>
      <c r="ETQ63" s="157"/>
      <c r="ETR63" s="157"/>
      <c r="ETS63" s="157"/>
      <c r="ETT63" s="157"/>
      <c r="ETU63" s="157"/>
      <c r="ETV63" s="157"/>
      <c r="ETW63" s="157"/>
      <c r="ETX63" s="157"/>
      <c r="ETY63" s="157"/>
      <c r="ETZ63" s="157"/>
      <c r="EUA63" s="157"/>
      <c r="EUB63" s="157"/>
      <c r="EUC63" s="157"/>
      <c r="EUD63" s="157"/>
      <c r="EUE63" s="157"/>
      <c r="EUF63" s="157"/>
      <c r="EUG63" s="157"/>
      <c r="EUH63" s="157"/>
      <c r="EUI63" s="157"/>
      <c r="EUJ63" s="157"/>
      <c r="EUK63" s="157"/>
      <c r="EUL63" s="157"/>
      <c r="EUM63" s="157"/>
      <c r="EUN63" s="157"/>
      <c r="EUO63" s="157"/>
      <c r="EUP63" s="157"/>
      <c r="EUQ63" s="157"/>
      <c r="EUR63" s="157"/>
      <c r="EUS63" s="157"/>
      <c r="EUT63" s="157"/>
      <c r="EUU63" s="157"/>
      <c r="EUV63" s="157"/>
      <c r="EUW63" s="157"/>
      <c r="EUX63" s="157"/>
      <c r="EUY63" s="157"/>
      <c r="EUZ63" s="157"/>
      <c r="EVA63" s="157"/>
      <c r="EVB63" s="157"/>
      <c r="EVC63" s="157"/>
      <c r="EVD63" s="157"/>
      <c r="EVE63" s="157"/>
      <c r="EVF63" s="157"/>
      <c r="EVG63" s="157"/>
      <c r="EVH63" s="157"/>
      <c r="EVI63" s="157"/>
      <c r="EVJ63" s="157"/>
      <c r="EVK63" s="157"/>
      <c r="EVL63" s="157"/>
      <c r="EVM63" s="157"/>
      <c r="EVN63" s="157"/>
      <c r="EVO63" s="157"/>
      <c r="EVP63" s="157"/>
      <c r="EVQ63" s="157"/>
      <c r="EVR63" s="157"/>
      <c r="EVS63" s="157"/>
      <c r="EVT63" s="157"/>
      <c r="EVU63" s="157"/>
      <c r="EVV63" s="157"/>
      <c r="EVW63" s="157"/>
      <c r="EVX63" s="157"/>
      <c r="EVY63" s="157"/>
      <c r="EVZ63" s="157"/>
      <c r="EWA63" s="157"/>
      <c r="EWB63" s="157"/>
      <c r="EWC63" s="157"/>
      <c r="EWD63" s="157"/>
      <c r="EWE63" s="157"/>
      <c r="EWF63" s="157"/>
      <c r="EWG63" s="157"/>
      <c r="EWH63" s="157"/>
      <c r="EWI63" s="157"/>
      <c r="EWJ63" s="157"/>
      <c r="EWK63" s="157"/>
      <c r="EWL63" s="157"/>
      <c r="EWM63" s="157"/>
      <c r="EWN63" s="157"/>
      <c r="EWO63" s="157"/>
      <c r="EWP63" s="157"/>
      <c r="EWQ63" s="157"/>
      <c r="EWR63" s="157"/>
      <c r="EWS63" s="157"/>
      <c r="EWT63" s="157"/>
      <c r="EWU63" s="157"/>
      <c r="EWV63" s="157"/>
      <c r="EWW63" s="157"/>
      <c r="EWX63" s="157"/>
      <c r="EWY63" s="157"/>
      <c r="EWZ63" s="157"/>
      <c r="EXA63" s="157"/>
      <c r="EXB63" s="157"/>
      <c r="EXC63" s="157"/>
      <c r="EXD63" s="157"/>
      <c r="EXE63" s="157"/>
      <c r="EXF63" s="157"/>
      <c r="EXG63" s="157"/>
      <c r="EXH63" s="157"/>
      <c r="EXI63" s="157"/>
      <c r="EXJ63" s="157"/>
      <c r="EXK63" s="157"/>
      <c r="EXL63" s="157"/>
      <c r="EXM63" s="157"/>
      <c r="EXN63" s="157"/>
      <c r="EXO63" s="157"/>
      <c r="EXP63" s="157"/>
      <c r="EXQ63" s="157"/>
      <c r="EXR63" s="157"/>
      <c r="EXS63" s="157"/>
      <c r="EXT63" s="157"/>
      <c r="EXU63" s="157"/>
      <c r="EXV63" s="157"/>
      <c r="EXW63" s="157"/>
      <c r="EXX63" s="157"/>
      <c r="EXY63" s="157"/>
      <c r="EXZ63" s="157"/>
      <c r="EYA63" s="157"/>
      <c r="EYB63" s="157"/>
      <c r="EYC63" s="157"/>
      <c r="EYD63" s="157"/>
      <c r="EYE63" s="157"/>
      <c r="EYF63" s="157"/>
      <c r="EYG63" s="157"/>
      <c r="EYH63" s="157"/>
      <c r="EYI63" s="157"/>
      <c r="EYJ63" s="157"/>
      <c r="EYK63" s="157"/>
      <c r="EYL63" s="157"/>
      <c r="EYM63" s="157"/>
      <c r="EYN63" s="157"/>
      <c r="EYO63" s="157"/>
      <c r="EYP63" s="157"/>
      <c r="EYQ63" s="157"/>
      <c r="EYR63" s="157"/>
      <c r="EYS63" s="157"/>
      <c r="EYT63" s="157"/>
      <c r="EYU63" s="157"/>
      <c r="EYV63" s="157"/>
      <c r="EYW63" s="157"/>
      <c r="EYX63" s="157"/>
      <c r="EYY63" s="157"/>
      <c r="EYZ63" s="157"/>
      <c r="EZA63" s="157"/>
      <c r="EZB63" s="157"/>
      <c r="EZC63" s="157"/>
      <c r="EZD63" s="157"/>
      <c r="EZE63" s="157"/>
      <c r="EZF63" s="157"/>
      <c r="EZG63" s="157"/>
      <c r="EZH63" s="157"/>
      <c r="EZI63" s="157"/>
      <c r="EZJ63" s="157"/>
      <c r="EZK63" s="157"/>
      <c r="EZL63" s="157"/>
      <c r="EZM63" s="157"/>
      <c r="EZN63" s="157"/>
      <c r="EZO63" s="157"/>
      <c r="EZP63" s="157"/>
      <c r="EZQ63" s="157"/>
      <c r="EZR63" s="157"/>
      <c r="EZS63" s="157"/>
      <c r="EZT63" s="157"/>
      <c r="EZU63" s="157"/>
      <c r="EZV63" s="157"/>
      <c r="EZW63" s="157"/>
      <c r="EZX63" s="157"/>
      <c r="EZY63" s="157"/>
      <c r="EZZ63" s="157"/>
      <c r="FAA63" s="157"/>
      <c r="FAB63" s="157"/>
      <c r="FAC63" s="157"/>
      <c r="FAD63" s="157"/>
      <c r="FAE63" s="157"/>
      <c r="FAF63" s="157"/>
      <c r="FAG63" s="157"/>
      <c r="FAH63" s="157"/>
      <c r="FAI63" s="157"/>
      <c r="FAJ63" s="157"/>
      <c r="FAK63" s="157"/>
      <c r="FAL63" s="157"/>
      <c r="FAM63" s="157"/>
      <c r="FAN63" s="157"/>
      <c r="FAO63" s="157"/>
      <c r="FAP63" s="157"/>
      <c r="FAQ63" s="157"/>
      <c r="FAR63" s="157"/>
      <c r="FAS63" s="157"/>
      <c r="FAT63" s="157"/>
      <c r="FAU63" s="157"/>
      <c r="FAV63" s="157"/>
      <c r="FAW63" s="157"/>
      <c r="FAX63" s="157"/>
      <c r="FAY63" s="157"/>
      <c r="FAZ63" s="157"/>
      <c r="FBA63" s="157"/>
      <c r="FBB63" s="157"/>
      <c r="FBC63" s="157"/>
      <c r="FBD63" s="157"/>
      <c r="FBE63" s="157"/>
      <c r="FBF63" s="157"/>
      <c r="FBG63" s="157"/>
      <c r="FBH63" s="157"/>
      <c r="FBI63" s="157"/>
      <c r="FBJ63" s="157"/>
      <c r="FBK63" s="157"/>
      <c r="FBL63" s="157"/>
      <c r="FBM63" s="157"/>
      <c r="FBN63" s="157"/>
      <c r="FBO63" s="157"/>
      <c r="FBP63" s="157"/>
      <c r="FBQ63" s="157"/>
      <c r="FBR63" s="157"/>
      <c r="FBS63" s="157"/>
      <c r="FBT63" s="157"/>
      <c r="FBU63" s="157"/>
      <c r="FBV63" s="157"/>
      <c r="FBW63" s="157"/>
      <c r="FBX63" s="157"/>
      <c r="FBY63" s="157"/>
      <c r="FBZ63" s="157"/>
      <c r="FCA63" s="157"/>
      <c r="FCB63" s="157"/>
      <c r="FCC63" s="157"/>
      <c r="FCD63" s="157"/>
      <c r="FCE63" s="157"/>
      <c r="FCF63" s="157"/>
      <c r="FCG63" s="157"/>
      <c r="FCH63" s="157"/>
      <c r="FCI63" s="157"/>
      <c r="FCJ63" s="157"/>
      <c r="FCK63" s="157"/>
      <c r="FCL63" s="157"/>
      <c r="FCM63" s="157"/>
      <c r="FCN63" s="157"/>
      <c r="FCO63" s="157"/>
      <c r="FCP63" s="157"/>
      <c r="FCQ63" s="157"/>
      <c r="FCR63" s="157"/>
      <c r="FCS63" s="157"/>
      <c r="FCT63" s="157"/>
      <c r="FCU63" s="157"/>
      <c r="FCV63" s="157"/>
      <c r="FCW63" s="157"/>
      <c r="FCX63" s="157"/>
      <c r="FCY63" s="157"/>
      <c r="FCZ63" s="157"/>
      <c r="FDA63" s="157"/>
      <c r="FDB63" s="157"/>
      <c r="FDC63" s="157"/>
      <c r="FDD63" s="157"/>
      <c r="FDE63" s="157"/>
      <c r="FDF63" s="157"/>
      <c r="FDG63" s="157"/>
      <c r="FDH63" s="157"/>
      <c r="FDI63" s="157"/>
      <c r="FDJ63" s="157"/>
      <c r="FDK63" s="157"/>
      <c r="FDL63" s="157"/>
      <c r="FDM63" s="157"/>
      <c r="FDN63" s="157"/>
      <c r="FDO63" s="157"/>
      <c r="FDP63" s="157"/>
      <c r="FDQ63" s="157"/>
      <c r="FDR63" s="157"/>
      <c r="FDS63" s="157"/>
      <c r="FDT63" s="157"/>
      <c r="FDU63" s="157"/>
      <c r="FDV63" s="157"/>
      <c r="FDW63" s="157"/>
      <c r="FDX63" s="157"/>
      <c r="FDY63" s="157"/>
      <c r="FDZ63" s="157"/>
      <c r="FEA63" s="157"/>
      <c r="FEB63" s="157"/>
      <c r="FEC63" s="157"/>
      <c r="FED63" s="157"/>
      <c r="FEE63" s="157"/>
      <c r="FEF63" s="157"/>
      <c r="FEG63" s="157"/>
      <c r="FEH63" s="157"/>
      <c r="FEI63" s="157"/>
      <c r="FEJ63" s="157"/>
      <c r="FEK63" s="157"/>
      <c r="FEL63" s="157"/>
      <c r="FEM63" s="157"/>
      <c r="FEN63" s="157"/>
      <c r="FEO63" s="157"/>
      <c r="FEP63" s="157"/>
      <c r="FEQ63" s="157"/>
      <c r="FER63" s="157"/>
      <c r="FES63" s="157"/>
      <c r="FET63" s="157"/>
      <c r="FEU63" s="157"/>
      <c r="FEV63" s="157"/>
      <c r="FEW63" s="157"/>
      <c r="FEX63" s="157"/>
      <c r="FEY63" s="157"/>
      <c r="FEZ63" s="157"/>
      <c r="FFA63" s="157"/>
      <c r="FFB63" s="157"/>
      <c r="FFC63" s="157"/>
      <c r="FFD63" s="157"/>
      <c r="FFE63" s="157"/>
      <c r="FFF63" s="157"/>
      <c r="FFG63" s="157"/>
      <c r="FFH63" s="157"/>
      <c r="FFI63" s="157"/>
      <c r="FFJ63" s="157"/>
      <c r="FFK63" s="157"/>
      <c r="FFL63" s="157"/>
      <c r="FFM63" s="157"/>
      <c r="FFN63" s="157"/>
      <c r="FFO63" s="157"/>
      <c r="FFP63" s="157"/>
      <c r="FFQ63" s="157"/>
      <c r="FFR63" s="157"/>
      <c r="FFS63" s="157"/>
      <c r="FFT63" s="157"/>
      <c r="FFU63" s="157"/>
      <c r="FFV63" s="157"/>
      <c r="FFW63" s="157"/>
      <c r="FFX63" s="157"/>
      <c r="FFY63" s="157"/>
      <c r="FFZ63" s="157"/>
      <c r="FGA63" s="157"/>
      <c r="FGB63" s="157"/>
      <c r="FGC63" s="157"/>
      <c r="FGD63" s="157"/>
      <c r="FGE63" s="157"/>
      <c r="FGF63" s="157"/>
      <c r="FGG63" s="157"/>
      <c r="FGH63" s="157"/>
      <c r="FGI63" s="157"/>
      <c r="FGJ63" s="157"/>
      <c r="FGK63" s="157"/>
      <c r="FGL63" s="157"/>
      <c r="FGM63" s="157"/>
      <c r="FGN63" s="157"/>
      <c r="FGO63" s="157"/>
      <c r="FGP63" s="157"/>
      <c r="FGQ63" s="157"/>
      <c r="FGR63" s="157"/>
      <c r="FGS63" s="157"/>
      <c r="FGT63" s="157"/>
      <c r="FGU63" s="157"/>
      <c r="FGV63" s="157"/>
      <c r="FGW63" s="157"/>
      <c r="FGX63" s="157"/>
      <c r="FGY63" s="157"/>
      <c r="FGZ63" s="157"/>
      <c r="FHA63" s="157"/>
      <c r="FHB63" s="157"/>
      <c r="FHC63" s="157"/>
      <c r="FHD63" s="157"/>
      <c r="FHE63" s="157"/>
      <c r="FHF63" s="157"/>
      <c r="FHG63" s="157"/>
      <c r="FHH63" s="157"/>
      <c r="FHI63" s="157"/>
      <c r="FHJ63" s="157"/>
      <c r="FHK63" s="157"/>
      <c r="FHL63" s="157"/>
      <c r="FHM63" s="157"/>
      <c r="FHN63" s="157"/>
      <c r="FHO63" s="157"/>
      <c r="FHP63" s="157"/>
      <c r="FHQ63" s="157"/>
      <c r="FHR63" s="157"/>
      <c r="FHS63" s="157"/>
      <c r="FHT63" s="157"/>
      <c r="FHU63" s="157"/>
      <c r="FHV63" s="157"/>
      <c r="FHW63" s="157"/>
      <c r="FHX63" s="157"/>
      <c r="FHY63" s="157"/>
      <c r="FHZ63" s="157"/>
      <c r="FIA63" s="157"/>
      <c r="FIB63" s="157"/>
      <c r="FIC63" s="157"/>
      <c r="FID63" s="157"/>
      <c r="FIE63" s="157"/>
      <c r="FIF63" s="157"/>
      <c r="FIG63" s="157"/>
      <c r="FIH63" s="157"/>
      <c r="FII63" s="157"/>
      <c r="FIJ63" s="157"/>
      <c r="FIK63" s="157"/>
      <c r="FIL63" s="157"/>
      <c r="FIM63" s="157"/>
      <c r="FIN63" s="157"/>
      <c r="FIO63" s="157"/>
      <c r="FIP63" s="157"/>
      <c r="FIQ63" s="157"/>
      <c r="FIR63" s="157"/>
      <c r="FIS63" s="157"/>
      <c r="FIT63" s="157"/>
      <c r="FIU63" s="157"/>
      <c r="FIV63" s="157"/>
      <c r="FIW63" s="157"/>
      <c r="FIX63" s="157"/>
      <c r="FIY63" s="157"/>
      <c r="FIZ63" s="157"/>
      <c r="FJA63" s="157"/>
      <c r="FJB63" s="157"/>
      <c r="FJC63" s="157"/>
      <c r="FJD63" s="157"/>
      <c r="FJE63" s="157"/>
      <c r="FJF63" s="157"/>
      <c r="FJG63" s="157"/>
      <c r="FJH63" s="157"/>
      <c r="FJI63" s="157"/>
      <c r="FJJ63" s="157"/>
      <c r="FJK63" s="157"/>
      <c r="FJL63" s="157"/>
      <c r="FJM63" s="157"/>
      <c r="FJN63" s="157"/>
      <c r="FJO63" s="157"/>
      <c r="FJP63" s="157"/>
      <c r="FJQ63" s="157"/>
      <c r="FJR63" s="157"/>
      <c r="FJS63" s="157"/>
      <c r="FJT63" s="157"/>
      <c r="FJU63" s="157"/>
      <c r="FJV63" s="157"/>
      <c r="FJW63" s="157"/>
      <c r="FJX63" s="157"/>
      <c r="FJY63" s="157"/>
      <c r="FJZ63" s="157"/>
      <c r="FKA63" s="157"/>
      <c r="FKB63" s="157"/>
      <c r="FKC63" s="157"/>
      <c r="FKD63" s="157"/>
      <c r="FKE63" s="157"/>
      <c r="FKF63" s="157"/>
      <c r="FKG63" s="157"/>
      <c r="FKH63" s="157"/>
      <c r="FKI63" s="157"/>
      <c r="FKJ63" s="157"/>
      <c r="FKK63" s="157"/>
      <c r="FKL63" s="157"/>
      <c r="FKM63" s="157"/>
      <c r="FKN63" s="157"/>
      <c r="FKO63" s="157"/>
      <c r="FKP63" s="157"/>
      <c r="FKQ63" s="157"/>
      <c r="FKR63" s="157"/>
      <c r="FKS63" s="157"/>
      <c r="FKT63" s="157"/>
      <c r="FKU63" s="157"/>
      <c r="FKV63" s="157"/>
      <c r="FKW63" s="157"/>
      <c r="FKX63" s="157"/>
      <c r="FKY63" s="157"/>
      <c r="FKZ63" s="157"/>
      <c r="FLA63" s="157"/>
      <c r="FLB63" s="157"/>
      <c r="FLC63" s="157"/>
      <c r="FLD63" s="157"/>
      <c r="FLE63" s="157"/>
      <c r="FLF63" s="157"/>
      <c r="FLG63" s="157"/>
      <c r="FLH63" s="157"/>
      <c r="FLI63" s="157"/>
      <c r="FLJ63" s="157"/>
      <c r="FLK63" s="157"/>
      <c r="FLL63" s="157"/>
      <c r="FLM63" s="157"/>
      <c r="FLN63" s="157"/>
      <c r="FLO63" s="157"/>
      <c r="FLP63" s="157"/>
      <c r="FLQ63" s="157"/>
      <c r="FLR63" s="157"/>
      <c r="FLS63" s="157"/>
      <c r="FLT63" s="157"/>
      <c r="FLU63" s="157"/>
      <c r="FLV63" s="157"/>
      <c r="FLW63" s="157"/>
      <c r="FLX63" s="157"/>
      <c r="FLY63" s="157"/>
      <c r="FLZ63" s="157"/>
      <c r="FMA63" s="157"/>
      <c r="FMB63" s="157"/>
      <c r="FMC63" s="157"/>
      <c r="FMD63" s="157"/>
      <c r="FME63" s="157"/>
      <c r="FMF63" s="157"/>
      <c r="FMG63" s="157"/>
      <c r="FMH63" s="157"/>
      <c r="FMI63" s="157"/>
      <c r="FMJ63" s="157"/>
      <c r="FMK63" s="157"/>
      <c r="FML63" s="157"/>
      <c r="FMM63" s="157"/>
      <c r="FMN63" s="157"/>
      <c r="FMO63" s="157"/>
      <c r="FMP63" s="157"/>
      <c r="FMQ63" s="157"/>
      <c r="FMR63" s="157"/>
      <c r="FMS63" s="157"/>
      <c r="FMT63" s="157"/>
      <c r="FMU63" s="157"/>
      <c r="FMV63" s="157"/>
      <c r="FMW63" s="157"/>
      <c r="FMX63" s="157"/>
      <c r="FMY63" s="157"/>
      <c r="FMZ63" s="157"/>
      <c r="FNA63" s="157"/>
      <c r="FNB63" s="157"/>
      <c r="FNC63" s="157"/>
      <c r="FND63" s="157"/>
      <c r="FNE63" s="157"/>
      <c r="FNF63" s="157"/>
      <c r="FNG63" s="157"/>
      <c r="FNH63" s="157"/>
      <c r="FNI63" s="157"/>
      <c r="FNJ63" s="157"/>
      <c r="FNK63" s="157"/>
      <c r="FNL63" s="157"/>
      <c r="FNM63" s="157"/>
      <c r="FNN63" s="157"/>
      <c r="FNO63" s="157"/>
      <c r="FNP63" s="157"/>
      <c r="FNQ63" s="157"/>
      <c r="FNR63" s="157"/>
      <c r="FNS63" s="157"/>
      <c r="FNT63" s="157"/>
      <c r="FNU63" s="157"/>
      <c r="FNV63" s="157"/>
      <c r="FNW63" s="157"/>
      <c r="FNX63" s="157"/>
      <c r="FNY63" s="157"/>
      <c r="FNZ63" s="157"/>
      <c r="FOA63" s="157"/>
      <c r="FOB63" s="157"/>
      <c r="FOC63" s="157"/>
      <c r="FOD63" s="157"/>
      <c r="FOE63" s="157"/>
      <c r="FOF63" s="157"/>
      <c r="FOG63" s="157"/>
      <c r="FOH63" s="157"/>
      <c r="FOI63" s="157"/>
      <c r="FOJ63" s="157"/>
      <c r="FOK63" s="157"/>
      <c r="FOL63" s="157"/>
      <c r="FOM63" s="157"/>
      <c r="FON63" s="157"/>
      <c r="FOO63" s="157"/>
      <c r="FOP63" s="157"/>
      <c r="FOQ63" s="157"/>
      <c r="FOR63" s="157"/>
      <c r="FOS63" s="157"/>
      <c r="FOT63" s="157"/>
      <c r="FOU63" s="157"/>
      <c r="FOV63" s="157"/>
      <c r="FOW63" s="157"/>
      <c r="FOX63" s="157"/>
      <c r="FOY63" s="157"/>
      <c r="FOZ63" s="157"/>
      <c r="FPA63" s="157"/>
      <c r="FPB63" s="157"/>
      <c r="FPC63" s="157"/>
      <c r="FPD63" s="157"/>
      <c r="FPE63" s="157"/>
      <c r="FPF63" s="157"/>
      <c r="FPG63" s="157"/>
      <c r="FPH63" s="157"/>
      <c r="FPI63" s="157"/>
      <c r="FPJ63" s="157"/>
      <c r="FPK63" s="157"/>
      <c r="FPL63" s="157"/>
      <c r="FPM63" s="157"/>
      <c r="FPN63" s="157"/>
      <c r="FPO63" s="157"/>
      <c r="FPP63" s="157"/>
      <c r="FPQ63" s="157"/>
      <c r="FPR63" s="157"/>
      <c r="FPS63" s="157"/>
      <c r="FPT63" s="157"/>
      <c r="FPU63" s="157"/>
      <c r="FPV63" s="157"/>
      <c r="FPW63" s="157"/>
      <c r="FPX63" s="157"/>
      <c r="FPY63" s="157"/>
      <c r="FPZ63" s="157"/>
      <c r="FQA63" s="157"/>
      <c r="FQB63" s="157"/>
      <c r="FQC63" s="157"/>
      <c r="FQD63" s="157"/>
      <c r="FQE63" s="157"/>
      <c r="FQF63" s="157"/>
      <c r="FQG63" s="157"/>
      <c r="FQH63" s="157"/>
      <c r="FQI63" s="157"/>
      <c r="FQJ63" s="157"/>
      <c r="FQK63" s="157"/>
      <c r="FQL63" s="157"/>
      <c r="FQM63" s="157"/>
      <c r="FQN63" s="157"/>
      <c r="FQO63" s="157"/>
      <c r="FQP63" s="157"/>
      <c r="FQQ63" s="157"/>
      <c r="FQR63" s="157"/>
      <c r="FQS63" s="157"/>
      <c r="FQT63" s="157"/>
      <c r="FQU63" s="157"/>
      <c r="FQV63" s="157"/>
      <c r="FQW63" s="157"/>
      <c r="FQX63" s="157"/>
      <c r="FQY63" s="157"/>
      <c r="FQZ63" s="157"/>
      <c r="FRA63" s="157"/>
      <c r="FRB63" s="157"/>
      <c r="FRC63" s="157"/>
      <c r="FRD63" s="157"/>
      <c r="FRE63" s="157"/>
      <c r="FRF63" s="157"/>
      <c r="FRG63" s="157"/>
      <c r="FRH63" s="157"/>
      <c r="FRI63" s="157"/>
      <c r="FRJ63" s="157"/>
      <c r="FRK63" s="157"/>
      <c r="FRL63" s="157"/>
      <c r="FRM63" s="157"/>
      <c r="FRN63" s="157"/>
      <c r="FRO63" s="157"/>
      <c r="FRP63" s="157"/>
      <c r="FRQ63" s="157"/>
      <c r="FRR63" s="157"/>
      <c r="FRS63" s="157"/>
      <c r="FRT63" s="157"/>
      <c r="FRU63" s="157"/>
      <c r="FRV63" s="157"/>
      <c r="FRW63" s="157"/>
      <c r="FRX63" s="157"/>
      <c r="FRY63" s="157"/>
      <c r="FRZ63" s="157"/>
      <c r="FSA63" s="157"/>
      <c r="FSB63" s="157"/>
      <c r="FSC63" s="157"/>
      <c r="FSD63" s="157"/>
      <c r="FSE63" s="157"/>
      <c r="FSF63" s="157"/>
      <c r="FSG63" s="157"/>
      <c r="FSH63" s="157"/>
      <c r="FSI63" s="157"/>
      <c r="FSJ63" s="157"/>
      <c r="FSK63" s="157"/>
      <c r="FSL63" s="157"/>
      <c r="FSM63" s="157"/>
      <c r="FSN63" s="157"/>
      <c r="FSO63" s="157"/>
      <c r="FSP63" s="157"/>
      <c r="FSQ63" s="157"/>
      <c r="FSR63" s="157"/>
      <c r="FSS63" s="157"/>
      <c r="FST63" s="157"/>
      <c r="FSU63" s="157"/>
      <c r="FSV63" s="157"/>
      <c r="FSW63" s="157"/>
      <c r="FSX63" s="157"/>
      <c r="FSY63" s="157"/>
      <c r="FSZ63" s="157"/>
      <c r="FTA63" s="157"/>
      <c r="FTB63" s="157"/>
      <c r="FTC63" s="157"/>
      <c r="FTD63" s="157"/>
      <c r="FTE63" s="157"/>
      <c r="FTF63" s="157"/>
      <c r="FTG63" s="157"/>
      <c r="FTH63" s="157"/>
      <c r="FTI63" s="157"/>
      <c r="FTJ63" s="157"/>
      <c r="FTK63" s="157"/>
      <c r="FTL63" s="157"/>
      <c r="FTM63" s="157"/>
      <c r="FTN63" s="157"/>
      <c r="FTO63" s="157"/>
      <c r="FTP63" s="157"/>
      <c r="FTQ63" s="157"/>
      <c r="FTR63" s="157"/>
      <c r="FTS63" s="157"/>
      <c r="FTT63" s="157"/>
      <c r="FTU63" s="157"/>
      <c r="FTV63" s="157"/>
      <c r="FTW63" s="157"/>
      <c r="FTX63" s="157"/>
      <c r="FTY63" s="157"/>
      <c r="FTZ63" s="157"/>
      <c r="FUA63" s="157"/>
      <c r="FUB63" s="157"/>
      <c r="FUC63" s="157"/>
      <c r="FUD63" s="157"/>
      <c r="FUE63" s="157"/>
      <c r="FUF63" s="157"/>
      <c r="FUG63" s="157"/>
      <c r="FUH63" s="157"/>
      <c r="FUI63" s="157"/>
      <c r="FUJ63" s="157"/>
      <c r="FUK63" s="157"/>
      <c r="FUL63" s="157"/>
      <c r="FUM63" s="157"/>
      <c r="FUN63" s="157"/>
      <c r="FUO63" s="157"/>
      <c r="FUP63" s="157"/>
      <c r="FUQ63" s="157"/>
      <c r="FUR63" s="157"/>
      <c r="FUS63" s="157"/>
      <c r="FUT63" s="157"/>
      <c r="FUU63" s="157"/>
      <c r="FUV63" s="157"/>
      <c r="FUW63" s="157"/>
      <c r="FUX63" s="157"/>
      <c r="FUY63" s="157"/>
      <c r="FUZ63" s="157"/>
      <c r="FVA63" s="157"/>
      <c r="FVB63" s="157"/>
      <c r="FVC63" s="157"/>
      <c r="FVD63" s="157"/>
      <c r="FVE63" s="157"/>
      <c r="FVF63" s="157"/>
      <c r="FVG63" s="157"/>
      <c r="FVH63" s="157"/>
      <c r="FVI63" s="157"/>
      <c r="FVJ63" s="157"/>
      <c r="FVK63" s="157"/>
      <c r="FVL63" s="157"/>
      <c r="FVM63" s="157"/>
      <c r="FVN63" s="157"/>
      <c r="FVO63" s="157"/>
      <c r="FVP63" s="157"/>
      <c r="FVQ63" s="157"/>
      <c r="FVR63" s="157"/>
      <c r="FVS63" s="157"/>
      <c r="FVT63" s="157"/>
      <c r="FVU63" s="157"/>
      <c r="FVV63" s="157"/>
      <c r="FVW63" s="157"/>
      <c r="FVX63" s="157"/>
      <c r="FVY63" s="157"/>
      <c r="FVZ63" s="157"/>
      <c r="FWA63" s="157"/>
      <c r="FWB63" s="157"/>
      <c r="FWC63" s="157"/>
      <c r="FWD63" s="157"/>
      <c r="FWE63" s="157"/>
      <c r="FWF63" s="157"/>
      <c r="FWG63" s="157"/>
      <c r="FWH63" s="157"/>
      <c r="FWI63" s="157"/>
      <c r="FWJ63" s="157"/>
      <c r="FWK63" s="157"/>
      <c r="FWL63" s="157"/>
      <c r="FWM63" s="157"/>
      <c r="FWN63" s="157"/>
      <c r="FWO63" s="157"/>
      <c r="FWP63" s="157"/>
      <c r="FWQ63" s="157"/>
      <c r="FWR63" s="157"/>
      <c r="FWS63" s="157"/>
      <c r="FWT63" s="157"/>
      <c r="FWU63" s="157"/>
      <c r="FWV63" s="157"/>
      <c r="FWW63" s="157"/>
      <c r="FWX63" s="157"/>
      <c r="FWY63" s="157"/>
      <c r="FWZ63" s="157"/>
      <c r="FXA63" s="157"/>
      <c r="FXB63" s="157"/>
      <c r="FXC63" s="157"/>
      <c r="FXD63" s="157"/>
      <c r="FXE63" s="157"/>
      <c r="FXF63" s="157"/>
      <c r="FXG63" s="157"/>
      <c r="FXH63" s="157"/>
      <c r="FXI63" s="157"/>
      <c r="FXJ63" s="157"/>
      <c r="FXK63" s="157"/>
      <c r="FXL63" s="157"/>
      <c r="FXM63" s="157"/>
      <c r="FXN63" s="157"/>
      <c r="FXO63" s="157"/>
      <c r="FXP63" s="157"/>
      <c r="FXQ63" s="157"/>
      <c r="FXR63" s="157"/>
      <c r="FXS63" s="157"/>
      <c r="FXT63" s="157"/>
      <c r="FXU63" s="157"/>
      <c r="FXV63" s="157"/>
      <c r="FXW63" s="157"/>
      <c r="FXX63" s="157"/>
      <c r="FXY63" s="157"/>
      <c r="FXZ63" s="157"/>
      <c r="FYA63" s="157"/>
      <c r="FYB63" s="157"/>
      <c r="FYC63" s="157"/>
      <c r="FYD63" s="157"/>
      <c r="FYE63" s="157"/>
      <c r="FYF63" s="157"/>
      <c r="FYG63" s="157"/>
      <c r="FYH63" s="157"/>
      <c r="FYI63" s="157"/>
      <c r="FYJ63" s="157"/>
      <c r="FYK63" s="157"/>
      <c r="FYL63" s="157"/>
      <c r="FYM63" s="157"/>
      <c r="FYN63" s="157"/>
      <c r="FYO63" s="157"/>
      <c r="FYP63" s="157"/>
      <c r="FYQ63" s="157"/>
      <c r="FYR63" s="157"/>
      <c r="FYS63" s="157"/>
      <c r="FYT63" s="157"/>
      <c r="FYU63" s="157"/>
      <c r="FYV63" s="157"/>
      <c r="FYW63" s="157"/>
      <c r="FYX63" s="157"/>
      <c r="FYY63" s="157"/>
      <c r="FYZ63" s="157"/>
      <c r="FZA63" s="157"/>
      <c r="FZB63" s="157"/>
      <c r="FZC63" s="157"/>
      <c r="FZD63" s="157"/>
      <c r="FZE63" s="157"/>
      <c r="FZF63" s="157"/>
      <c r="FZG63" s="157"/>
      <c r="FZH63" s="157"/>
      <c r="FZI63" s="157"/>
      <c r="FZJ63" s="157"/>
      <c r="FZK63" s="157"/>
      <c r="FZL63" s="157"/>
      <c r="FZM63" s="157"/>
      <c r="FZN63" s="157"/>
      <c r="FZO63" s="157"/>
      <c r="FZP63" s="157"/>
      <c r="FZQ63" s="157"/>
      <c r="FZR63" s="157"/>
      <c r="FZS63" s="157"/>
      <c r="FZT63" s="157"/>
      <c r="FZU63" s="157"/>
      <c r="FZV63" s="157"/>
      <c r="FZW63" s="157"/>
      <c r="FZX63" s="157"/>
      <c r="FZY63" s="157"/>
      <c r="FZZ63" s="157"/>
      <c r="GAA63" s="157"/>
      <c r="GAB63" s="157"/>
      <c r="GAC63" s="157"/>
      <c r="GAD63" s="157"/>
      <c r="GAE63" s="157"/>
      <c r="GAF63" s="157"/>
      <c r="GAG63" s="157"/>
      <c r="GAH63" s="157"/>
      <c r="GAI63" s="157"/>
      <c r="GAJ63" s="157"/>
      <c r="GAK63" s="157"/>
      <c r="GAL63" s="157"/>
      <c r="GAM63" s="157"/>
      <c r="GAN63" s="157"/>
      <c r="GAO63" s="157"/>
      <c r="GAP63" s="157"/>
      <c r="GAQ63" s="157"/>
      <c r="GAR63" s="157"/>
      <c r="GAS63" s="157"/>
      <c r="GAT63" s="157"/>
      <c r="GAU63" s="157"/>
      <c r="GAV63" s="157"/>
      <c r="GAW63" s="157"/>
      <c r="GAX63" s="157"/>
      <c r="GAY63" s="157"/>
      <c r="GAZ63" s="157"/>
      <c r="GBA63" s="157"/>
      <c r="GBB63" s="157"/>
      <c r="GBC63" s="157"/>
      <c r="GBD63" s="157"/>
      <c r="GBE63" s="157"/>
      <c r="GBF63" s="157"/>
      <c r="GBG63" s="157"/>
      <c r="GBH63" s="157"/>
      <c r="GBI63" s="157"/>
      <c r="GBJ63" s="157"/>
      <c r="GBK63" s="157"/>
      <c r="GBL63" s="157"/>
      <c r="GBM63" s="157"/>
      <c r="GBN63" s="157"/>
      <c r="GBO63" s="157"/>
      <c r="GBP63" s="157"/>
      <c r="GBQ63" s="157"/>
      <c r="GBR63" s="157"/>
      <c r="GBS63" s="157"/>
      <c r="GBT63" s="157"/>
      <c r="GBU63" s="157"/>
      <c r="GBV63" s="157"/>
      <c r="GBW63" s="157"/>
      <c r="GBX63" s="157"/>
      <c r="GBY63" s="157"/>
      <c r="GBZ63" s="157"/>
      <c r="GCA63" s="157"/>
      <c r="GCB63" s="157"/>
      <c r="GCC63" s="157"/>
      <c r="GCD63" s="157"/>
      <c r="GCE63" s="157"/>
      <c r="GCF63" s="157"/>
      <c r="GCG63" s="157"/>
      <c r="GCH63" s="157"/>
      <c r="GCI63" s="157"/>
      <c r="GCJ63" s="157"/>
      <c r="GCK63" s="157"/>
      <c r="GCL63" s="157"/>
      <c r="GCM63" s="157"/>
      <c r="GCN63" s="157"/>
      <c r="GCO63" s="157"/>
      <c r="GCP63" s="157"/>
      <c r="GCQ63" s="157"/>
      <c r="GCR63" s="157"/>
      <c r="GCS63" s="157"/>
      <c r="GCT63" s="157"/>
      <c r="GCU63" s="157"/>
      <c r="GCV63" s="157"/>
      <c r="GCW63" s="157"/>
      <c r="GCX63" s="157"/>
      <c r="GCY63" s="157"/>
      <c r="GCZ63" s="157"/>
      <c r="GDA63" s="157"/>
      <c r="GDB63" s="157"/>
      <c r="GDC63" s="157"/>
      <c r="GDD63" s="157"/>
      <c r="GDE63" s="157"/>
      <c r="GDF63" s="157"/>
      <c r="GDG63" s="157"/>
      <c r="GDH63" s="157"/>
      <c r="GDI63" s="157"/>
      <c r="GDJ63" s="157"/>
      <c r="GDK63" s="157"/>
      <c r="GDL63" s="157"/>
      <c r="GDM63" s="157"/>
      <c r="GDN63" s="157"/>
      <c r="GDO63" s="157"/>
      <c r="GDP63" s="157"/>
      <c r="GDQ63" s="157"/>
      <c r="GDR63" s="157"/>
      <c r="GDS63" s="157"/>
      <c r="GDT63" s="157"/>
      <c r="GDU63" s="157"/>
      <c r="GDV63" s="157"/>
      <c r="GDW63" s="157"/>
      <c r="GDX63" s="157"/>
      <c r="GDY63" s="157"/>
      <c r="GDZ63" s="157"/>
      <c r="GEA63" s="157"/>
      <c r="GEB63" s="157"/>
      <c r="GEC63" s="157"/>
      <c r="GED63" s="157"/>
      <c r="GEE63" s="157"/>
      <c r="GEF63" s="157"/>
      <c r="GEG63" s="157"/>
      <c r="GEH63" s="157"/>
      <c r="GEI63" s="157"/>
      <c r="GEJ63" s="157"/>
      <c r="GEK63" s="157"/>
      <c r="GEL63" s="157"/>
      <c r="GEM63" s="157"/>
      <c r="GEN63" s="157"/>
      <c r="GEO63" s="157"/>
      <c r="GEP63" s="157"/>
      <c r="GEQ63" s="157"/>
      <c r="GER63" s="157"/>
      <c r="GES63" s="157"/>
      <c r="GET63" s="157"/>
      <c r="GEU63" s="157"/>
      <c r="GEV63" s="157"/>
      <c r="GEW63" s="157"/>
      <c r="GEX63" s="157"/>
      <c r="GEY63" s="157"/>
      <c r="GEZ63" s="157"/>
      <c r="GFA63" s="157"/>
      <c r="GFB63" s="157"/>
      <c r="GFC63" s="157"/>
      <c r="GFD63" s="157"/>
      <c r="GFE63" s="157"/>
      <c r="GFF63" s="157"/>
      <c r="GFG63" s="157"/>
      <c r="GFH63" s="157"/>
      <c r="GFI63" s="157"/>
      <c r="GFJ63" s="157"/>
      <c r="GFK63" s="157"/>
      <c r="GFL63" s="157"/>
      <c r="GFM63" s="157"/>
      <c r="GFN63" s="157"/>
      <c r="GFO63" s="157"/>
      <c r="GFP63" s="157"/>
      <c r="GFQ63" s="157"/>
      <c r="GFR63" s="157"/>
      <c r="GFS63" s="157"/>
      <c r="GFT63" s="157"/>
      <c r="GFU63" s="157"/>
      <c r="GFV63" s="157"/>
      <c r="GFW63" s="157"/>
      <c r="GFX63" s="157"/>
      <c r="GFY63" s="157"/>
      <c r="GFZ63" s="157"/>
      <c r="GGA63" s="157"/>
      <c r="GGB63" s="157"/>
      <c r="GGC63" s="157"/>
      <c r="GGD63" s="157"/>
      <c r="GGE63" s="157"/>
      <c r="GGF63" s="157"/>
      <c r="GGG63" s="157"/>
      <c r="GGH63" s="157"/>
      <c r="GGI63" s="157"/>
      <c r="GGJ63" s="157"/>
      <c r="GGK63" s="157"/>
      <c r="GGL63" s="157"/>
      <c r="GGM63" s="157"/>
      <c r="GGN63" s="157"/>
      <c r="GGO63" s="157"/>
      <c r="GGP63" s="157"/>
      <c r="GGQ63" s="157"/>
      <c r="GGR63" s="157"/>
      <c r="GGS63" s="157"/>
      <c r="GGT63" s="157"/>
      <c r="GGU63" s="157"/>
      <c r="GGV63" s="157"/>
      <c r="GGW63" s="157"/>
      <c r="GGX63" s="157"/>
      <c r="GGY63" s="157"/>
      <c r="GGZ63" s="157"/>
      <c r="GHA63" s="157"/>
      <c r="GHB63" s="157"/>
      <c r="GHC63" s="157"/>
      <c r="GHD63" s="157"/>
      <c r="GHE63" s="157"/>
      <c r="GHF63" s="157"/>
      <c r="GHG63" s="157"/>
      <c r="GHH63" s="157"/>
      <c r="GHI63" s="157"/>
      <c r="GHJ63" s="157"/>
      <c r="GHK63" s="157"/>
      <c r="GHL63" s="157"/>
      <c r="GHM63" s="157"/>
      <c r="GHN63" s="157"/>
      <c r="GHO63" s="157"/>
      <c r="GHP63" s="157"/>
      <c r="GHQ63" s="157"/>
      <c r="GHR63" s="157"/>
      <c r="GHS63" s="157"/>
      <c r="GHT63" s="157"/>
      <c r="GHU63" s="157"/>
      <c r="GHV63" s="157"/>
      <c r="GHW63" s="157"/>
      <c r="GHX63" s="157"/>
      <c r="GHY63" s="157"/>
      <c r="GHZ63" s="157"/>
      <c r="GIA63" s="157"/>
      <c r="GIB63" s="157"/>
      <c r="GIC63" s="157"/>
      <c r="GID63" s="157"/>
      <c r="GIE63" s="157"/>
      <c r="GIF63" s="157"/>
      <c r="GIG63" s="157"/>
      <c r="GIH63" s="157"/>
      <c r="GII63" s="157"/>
      <c r="GIJ63" s="157"/>
      <c r="GIK63" s="157"/>
      <c r="GIL63" s="157"/>
      <c r="GIM63" s="157"/>
      <c r="GIN63" s="157"/>
      <c r="GIO63" s="157"/>
      <c r="GIP63" s="157"/>
      <c r="GIQ63" s="157"/>
      <c r="GIR63" s="157"/>
      <c r="GIS63" s="157"/>
      <c r="GIT63" s="157"/>
      <c r="GIU63" s="157"/>
      <c r="GIV63" s="157"/>
      <c r="GIW63" s="157"/>
      <c r="GIX63" s="157"/>
      <c r="GIY63" s="157"/>
      <c r="GIZ63" s="157"/>
      <c r="GJA63" s="157"/>
      <c r="GJB63" s="157"/>
      <c r="GJC63" s="157"/>
      <c r="GJD63" s="157"/>
      <c r="GJE63" s="157"/>
      <c r="GJF63" s="157"/>
      <c r="GJG63" s="157"/>
      <c r="GJH63" s="157"/>
      <c r="GJI63" s="157"/>
      <c r="GJJ63" s="157"/>
      <c r="GJK63" s="157"/>
      <c r="GJL63" s="157"/>
      <c r="GJM63" s="157"/>
      <c r="GJN63" s="157"/>
      <c r="GJO63" s="157"/>
      <c r="GJP63" s="157"/>
      <c r="GJQ63" s="157"/>
      <c r="GJR63" s="157"/>
      <c r="GJS63" s="157"/>
      <c r="GJT63" s="157"/>
      <c r="GJU63" s="157"/>
      <c r="GJV63" s="157"/>
      <c r="GJW63" s="157"/>
      <c r="GJX63" s="157"/>
      <c r="GJY63" s="157"/>
      <c r="GJZ63" s="157"/>
      <c r="GKA63" s="157"/>
      <c r="GKB63" s="157"/>
      <c r="GKC63" s="157"/>
      <c r="GKD63" s="157"/>
      <c r="GKE63" s="157"/>
      <c r="GKF63" s="157"/>
      <c r="GKG63" s="157"/>
      <c r="GKH63" s="157"/>
      <c r="GKI63" s="157"/>
      <c r="GKJ63" s="157"/>
      <c r="GKK63" s="157"/>
      <c r="GKL63" s="157"/>
      <c r="GKM63" s="157"/>
      <c r="GKN63" s="157"/>
      <c r="GKO63" s="157"/>
      <c r="GKP63" s="157"/>
      <c r="GKQ63" s="157"/>
      <c r="GKR63" s="157"/>
      <c r="GKS63" s="157"/>
      <c r="GKT63" s="157"/>
      <c r="GKU63" s="157"/>
      <c r="GKV63" s="157"/>
      <c r="GKW63" s="157"/>
      <c r="GKX63" s="157"/>
      <c r="GKY63" s="157"/>
      <c r="GKZ63" s="157"/>
      <c r="GLA63" s="157"/>
      <c r="GLB63" s="157"/>
      <c r="GLC63" s="157"/>
      <c r="GLD63" s="157"/>
      <c r="GLE63" s="157"/>
      <c r="GLF63" s="157"/>
      <c r="GLG63" s="157"/>
      <c r="GLH63" s="157"/>
      <c r="GLI63" s="157"/>
      <c r="GLJ63" s="157"/>
      <c r="GLK63" s="157"/>
      <c r="GLL63" s="157"/>
      <c r="GLM63" s="157"/>
      <c r="GLN63" s="157"/>
      <c r="GLO63" s="157"/>
      <c r="GLP63" s="157"/>
      <c r="GLQ63" s="157"/>
      <c r="GLR63" s="157"/>
      <c r="GLS63" s="157"/>
      <c r="GLT63" s="157"/>
      <c r="GLU63" s="157"/>
      <c r="GLV63" s="157"/>
      <c r="GLW63" s="157"/>
      <c r="GLX63" s="157"/>
      <c r="GLY63" s="157"/>
      <c r="GLZ63" s="157"/>
      <c r="GMA63" s="157"/>
      <c r="GMB63" s="157"/>
      <c r="GMC63" s="157"/>
      <c r="GMD63" s="157"/>
      <c r="GME63" s="157"/>
      <c r="GMF63" s="157"/>
      <c r="GMG63" s="157"/>
      <c r="GMH63" s="157"/>
      <c r="GMI63" s="157"/>
      <c r="GMJ63" s="157"/>
      <c r="GMK63" s="157"/>
      <c r="GML63" s="157"/>
      <c r="GMM63" s="157"/>
      <c r="GMN63" s="157"/>
      <c r="GMO63" s="157"/>
      <c r="GMP63" s="157"/>
      <c r="GMQ63" s="157"/>
      <c r="GMR63" s="157"/>
      <c r="GMS63" s="157"/>
      <c r="GMT63" s="157"/>
      <c r="GMU63" s="157"/>
      <c r="GMV63" s="157"/>
      <c r="GMW63" s="157"/>
      <c r="GMX63" s="157"/>
      <c r="GMY63" s="157"/>
      <c r="GMZ63" s="157"/>
      <c r="GNA63" s="157"/>
      <c r="GNB63" s="157"/>
      <c r="GNC63" s="157"/>
      <c r="GND63" s="157"/>
      <c r="GNE63" s="157"/>
      <c r="GNF63" s="157"/>
      <c r="GNG63" s="157"/>
      <c r="GNH63" s="157"/>
      <c r="GNI63" s="157"/>
      <c r="GNJ63" s="157"/>
      <c r="GNK63" s="157"/>
      <c r="GNL63" s="157"/>
      <c r="GNM63" s="157"/>
      <c r="GNN63" s="157"/>
      <c r="GNO63" s="157"/>
      <c r="GNP63" s="157"/>
      <c r="GNQ63" s="157"/>
      <c r="GNR63" s="157"/>
      <c r="GNS63" s="157"/>
      <c r="GNT63" s="157"/>
      <c r="GNU63" s="157"/>
      <c r="GNV63" s="157"/>
      <c r="GNW63" s="157"/>
      <c r="GNX63" s="157"/>
      <c r="GNY63" s="157"/>
      <c r="GNZ63" s="157"/>
      <c r="GOA63" s="157"/>
      <c r="GOB63" s="157"/>
      <c r="GOC63" s="157"/>
      <c r="GOD63" s="157"/>
      <c r="GOE63" s="157"/>
      <c r="GOF63" s="157"/>
      <c r="GOG63" s="157"/>
      <c r="GOH63" s="157"/>
      <c r="GOI63" s="157"/>
      <c r="GOJ63" s="157"/>
      <c r="GOK63" s="157"/>
      <c r="GOL63" s="157"/>
      <c r="GOM63" s="157"/>
      <c r="GON63" s="157"/>
      <c r="GOO63" s="157"/>
      <c r="GOP63" s="157"/>
      <c r="GOQ63" s="157"/>
      <c r="GOR63" s="157"/>
      <c r="GOS63" s="157"/>
      <c r="GOT63" s="157"/>
      <c r="GOU63" s="157"/>
      <c r="GOV63" s="157"/>
      <c r="GOW63" s="157"/>
      <c r="GOX63" s="157"/>
      <c r="GOY63" s="157"/>
      <c r="GOZ63" s="157"/>
      <c r="GPA63" s="157"/>
      <c r="GPB63" s="157"/>
      <c r="GPC63" s="157"/>
      <c r="GPD63" s="157"/>
      <c r="GPE63" s="157"/>
      <c r="GPF63" s="157"/>
      <c r="GPG63" s="157"/>
      <c r="GPH63" s="157"/>
      <c r="GPI63" s="157"/>
      <c r="GPJ63" s="157"/>
      <c r="GPK63" s="157"/>
      <c r="GPL63" s="157"/>
      <c r="GPM63" s="157"/>
      <c r="GPN63" s="157"/>
      <c r="GPO63" s="157"/>
      <c r="GPP63" s="157"/>
      <c r="GPQ63" s="157"/>
      <c r="GPR63" s="157"/>
      <c r="GPS63" s="157"/>
      <c r="GPT63" s="157"/>
      <c r="GPU63" s="157"/>
      <c r="GPV63" s="157"/>
      <c r="GPW63" s="157"/>
      <c r="GPX63" s="157"/>
      <c r="GPY63" s="157"/>
      <c r="GPZ63" s="157"/>
      <c r="GQA63" s="157"/>
      <c r="GQB63" s="157"/>
      <c r="GQC63" s="157"/>
      <c r="GQD63" s="157"/>
      <c r="GQE63" s="157"/>
      <c r="GQF63" s="157"/>
      <c r="GQG63" s="157"/>
      <c r="GQH63" s="157"/>
      <c r="GQI63" s="157"/>
      <c r="GQJ63" s="157"/>
      <c r="GQK63" s="157"/>
      <c r="GQL63" s="157"/>
      <c r="GQM63" s="157"/>
      <c r="GQN63" s="157"/>
      <c r="GQO63" s="157"/>
      <c r="GQP63" s="157"/>
      <c r="GQQ63" s="157"/>
      <c r="GQR63" s="157"/>
      <c r="GQS63" s="157"/>
      <c r="GQT63" s="157"/>
      <c r="GQU63" s="157"/>
      <c r="GQV63" s="157"/>
      <c r="GQW63" s="157"/>
      <c r="GQX63" s="157"/>
      <c r="GQY63" s="157"/>
      <c r="GQZ63" s="157"/>
      <c r="GRA63" s="157"/>
      <c r="GRB63" s="157"/>
      <c r="GRC63" s="157"/>
      <c r="GRD63" s="157"/>
      <c r="GRE63" s="157"/>
      <c r="GRF63" s="157"/>
      <c r="GRG63" s="157"/>
      <c r="GRH63" s="157"/>
      <c r="GRI63" s="157"/>
      <c r="GRJ63" s="157"/>
      <c r="GRK63" s="157"/>
      <c r="GRL63" s="157"/>
      <c r="GRM63" s="157"/>
      <c r="GRN63" s="157"/>
      <c r="GRO63" s="157"/>
      <c r="GRP63" s="157"/>
      <c r="GRQ63" s="157"/>
      <c r="GRR63" s="157"/>
      <c r="GRS63" s="157"/>
      <c r="GRT63" s="157"/>
      <c r="GRU63" s="157"/>
      <c r="GRV63" s="157"/>
      <c r="GRW63" s="157"/>
      <c r="GRX63" s="157"/>
      <c r="GRY63" s="157"/>
      <c r="GRZ63" s="157"/>
      <c r="GSA63" s="157"/>
      <c r="GSB63" s="157"/>
      <c r="GSC63" s="157"/>
      <c r="GSD63" s="157"/>
      <c r="GSE63" s="157"/>
      <c r="GSF63" s="157"/>
      <c r="GSG63" s="157"/>
      <c r="GSH63" s="157"/>
      <c r="GSI63" s="157"/>
      <c r="GSJ63" s="157"/>
      <c r="GSK63" s="157"/>
      <c r="GSL63" s="157"/>
      <c r="GSM63" s="157"/>
      <c r="GSN63" s="157"/>
      <c r="GSO63" s="157"/>
      <c r="GSP63" s="157"/>
      <c r="GSQ63" s="157"/>
      <c r="GSR63" s="157"/>
      <c r="GSS63" s="157"/>
      <c r="GST63" s="157"/>
      <c r="GSU63" s="157"/>
      <c r="GSV63" s="157"/>
      <c r="GSW63" s="157"/>
      <c r="GSX63" s="157"/>
      <c r="GSY63" s="157"/>
      <c r="GSZ63" s="157"/>
      <c r="GTA63" s="157"/>
      <c r="GTB63" s="157"/>
      <c r="GTC63" s="157"/>
      <c r="GTD63" s="157"/>
      <c r="GTE63" s="157"/>
      <c r="GTF63" s="157"/>
      <c r="GTG63" s="157"/>
      <c r="GTH63" s="157"/>
      <c r="GTI63" s="157"/>
      <c r="GTJ63" s="157"/>
      <c r="GTK63" s="157"/>
      <c r="GTL63" s="157"/>
      <c r="GTM63" s="157"/>
      <c r="GTN63" s="157"/>
      <c r="GTO63" s="157"/>
      <c r="GTP63" s="157"/>
      <c r="GTQ63" s="157"/>
      <c r="GTR63" s="157"/>
      <c r="GTS63" s="157"/>
      <c r="GTT63" s="157"/>
      <c r="GTU63" s="157"/>
      <c r="GTV63" s="157"/>
      <c r="GTW63" s="157"/>
      <c r="GTX63" s="157"/>
      <c r="GTY63" s="157"/>
      <c r="GTZ63" s="157"/>
      <c r="GUA63" s="157"/>
      <c r="GUB63" s="157"/>
      <c r="GUC63" s="157"/>
      <c r="GUD63" s="157"/>
      <c r="GUE63" s="157"/>
      <c r="GUF63" s="157"/>
      <c r="GUG63" s="157"/>
      <c r="GUH63" s="157"/>
      <c r="GUI63" s="157"/>
      <c r="GUJ63" s="157"/>
      <c r="GUK63" s="157"/>
      <c r="GUL63" s="157"/>
      <c r="GUM63" s="157"/>
      <c r="GUN63" s="157"/>
      <c r="GUO63" s="157"/>
      <c r="GUP63" s="157"/>
      <c r="GUQ63" s="157"/>
      <c r="GUR63" s="157"/>
      <c r="GUS63" s="157"/>
      <c r="GUT63" s="157"/>
      <c r="GUU63" s="157"/>
      <c r="GUV63" s="157"/>
      <c r="GUW63" s="157"/>
      <c r="GUX63" s="157"/>
      <c r="GUY63" s="157"/>
      <c r="GUZ63" s="157"/>
      <c r="GVA63" s="157"/>
      <c r="GVB63" s="157"/>
      <c r="GVC63" s="157"/>
      <c r="GVD63" s="157"/>
      <c r="GVE63" s="157"/>
      <c r="GVF63" s="157"/>
      <c r="GVG63" s="157"/>
      <c r="GVH63" s="157"/>
      <c r="GVI63" s="157"/>
      <c r="GVJ63" s="157"/>
      <c r="GVK63" s="157"/>
      <c r="GVL63" s="157"/>
      <c r="GVM63" s="157"/>
      <c r="GVN63" s="157"/>
      <c r="GVO63" s="157"/>
      <c r="GVP63" s="157"/>
      <c r="GVQ63" s="157"/>
      <c r="GVR63" s="157"/>
      <c r="GVS63" s="157"/>
      <c r="GVT63" s="157"/>
      <c r="GVU63" s="157"/>
      <c r="GVV63" s="157"/>
      <c r="GVW63" s="157"/>
      <c r="GVX63" s="157"/>
      <c r="GVY63" s="157"/>
      <c r="GVZ63" s="157"/>
      <c r="GWA63" s="157"/>
      <c r="GWB63" s="157"/>
      <c r="GWC63" s="157"/>
      <c r="GWD63" s="157"/>
      <c r="GWE63" s="157"/>
      <c r="GWF63" s="157"/>
      <c r="GWG63" s="157"/>
      <c r="GWH63" s="157"/>
      <c r="GWI63" s="157"/>
      <c r="GWJ63" s="157"/>
      <c r="GWK63" s="157"/>
      <c r="GWL63" s="157"/>
      <c r="GWM63" s="157"/>
      <c r="GWN63" s="157"/>
      <c r="GWO63" s="157"/>
      <c r="GWP63" s="157"/>
      <c r="GWQ63" s="157"/>
      <c r="GWR63" s="157"/>
      <c r="GWS63" s="157"/>
      <c r="GWT63" s="157"/>
      <c r="GWU63" s="157"/>
      <c r="GWV63" s="157"/>
      <c r="GWW63" s="157"/>
      <c r="GWX63" s="157"/>
      <c r="GWY63" s="157"/>
      <c r="GWZ63" s="157"/>
      <c r="GXA63" s="157"/>
      <c r="GXB63" s="157"/>
      <c r="GXC63" s="157"/>
      <c r="GXD63" s="157"/>
      <c r="GXE63" s="157"/>
      <c r="GXF63" s="157"/>
      <c r="GXG63" s="157"/>
      <c r="GXH63" s="157"/>
      <c r="GXI63" s="157"/>
      <c r="GXJ63" s="157"/>
      <c r="GXK63" s="157"/>
      <c r="GXL63" s="157"/>
      <c r="GXM63" s="157"/>
      <c r="GXN63" s="157"/>
      <c r="GXO63" s="157"/>
      <c r="GXP63" s="157"/>
      <c r="GXQ63" s="157"/>
      <c r="GXR63" s="157"/>
      <c r="GXS63" s="157"/>
      <c r="GXT63" s="157"/>
      <c r="GXU63" s="157"/>
      <c r="GXV63" s="157"/>
      <c r="GXW63" s="157"/>
      <c r="GXX63" s="157"/>
      <c r="GXY63" s="157"/>
      <c r="GXZ63" s="157"/>
      <c r="GYA63" s="157"/>
      <c r="GYB63" s="157"/>
      <c r="GYC63" s="157"/>
      <c r="GYD63" s="157"/>
      <c r="GYE63" s="157"/>
      <c r="GYF63" s="157"/>
      <c r="GYG63" s="157"/>
      <c r="GYH63" s="157"/>
      <c r="GYI63" s="157"/>
      <c r="GYJ63" s="157"/>
      <c r="GYK63" s="157"/>
      <c r="GYL63" s="157"/>
      <c r="GYM63" s="157"/>
      <c r="GYN63" s="157"/>
      <c r="GYO63" s="157"/>
      <c r="GYP63" s="157"/>
      <c r="GYQ63" s="157"/>
      <c r="GYR63" s="157"/>
      <c r="GYS63" s="157"/>
      <c r="GYT63" s="157"/>
      <c r="GYU63" s="157"/>
      <c r="GYV63" s="157"/>
      <c r="GYW63" s="157"/>
      <c r="GYX63" s="157"/>
      <c r="GYY63" s="157"/>
      <c r="GYZ63" s="157"/>
      <c r="GZA63" s="157"/>
      <c r="GZB63" s="157"/>
      <c r="GZC63" s="157"/>
      <c r="GZD63" s="157"/>
      <c r="GZE63" s="157"/>
      <c r="GZF63" s="157"/>
      <c r="GZG63" s="157"/>
      <c r="GZH63" s="157"/>
      <c r="GZI63" s="157"/>
      <c r="GZJ63" s="157"/>
      <c r="GZK63" s="157"/>
      <c r="GZL63" s="157"/>
      <c r="GZM63" s="157"/>
      <c r="GZN63" s="157"/>
      <c r="GZO63" s="157"/>
      <c r="GZP63" s="157"/>
      <c r="GZQ63" s="157"/>
      <c r="GZR63" s="157"/>
      <c r="GZS63" s="157"/>
      <c r="GZT63" s="157"/>
      <c r="GZU63" s="157"/>
      <c r="GZV63" s="157"/>
      <c r="GZW63" s="157"/>
      <c r="GZX63" s="157"/>
      <c r="GZY63" s="157"/>
      <c r="GZZ63" s="157"/>
      <c r="HAA63" s="157"/>
      <c r="HAB63" s="157"/>
      <c r="HAC63" s="157"/>
      <c r="HAD63" s="157"/>
      <c r="HAE63" s="157"/>
      <c r="HAF63" s="157"/>
      <c r="HAG63" s="157"/>
      <c r="HAH63" s="157"/>
      <c r="HAI63" s="157"/>
      <c r="HAJ63" s="157"/>
      <c r="HAK63" s="157"/>
      <c r="HAL63" s="157"/>
      <c r="HAM63" s="157"/>
      <c r="HAN63" s="157"/>
      <c r="HAO63" s="157"/>
      <c r="HAP63" s="157"/>
      <c r="HAQ63" s="157"/>
      <c r="HAR63" s="157"/>
      <c r="HAS63" s="157"/>
      <c r="HAT63" s="157"/>
      <c r="HAU63" s="157"/>
      <c r="HAV63" s="157"/>
      <c r="HAW63" s="157"/>
      <c r="HAX63" s="157"/>
      <c r="HAY63" s="157"/>
      <c r="HAZ63" s="157"/>
      <c r="HBA63" s="157"/>
      <c r="HBB63" s="157"/>
      <c r="HBC63" s="157"/>
      <c r="HBD63" s="157"/>
      <c r="HBE63" s="157"/>
      <c r="HBF63" s="157"/>
      <c r="HBG63" s="157"/>
      <c r="HBH63" s="157"/>
      <c r="HBI63" s="157"/>
      <c r="HBJ63" s="157"/>
      <c r="HBK63" s="157"/>
      <c r="HBL63" s="157"/>
      <c r="HBM63" s="157"/>
      <c r="HBN63" s="157"/>
      <c r="HBO63" s="157"/>
      <c r="HBP63" s="157"/>
      <c r="HBQ63" s="157"/>
      <c r="HBR63" s="157"/>
      <c r="HBS63" s="157"/>
      <c r="HBT63" s="157"/>
      <c r="HBU63" s="157"/>
      <c r="HBV63" s="157"/>
      <c r="HBW63" s="157"/>
      <c r="HBX63" s="157"/>
      <c r="HBY63" s="157"/>
      <c r="HBZ63" s="157"/>
      <c r="HCA63" s="157"/>
      <c r="HCB63" s="157"/>
      <c r="HCC63" s="157"/>
      <c r="HCD63" s="157"/>
      <c r="HCE63" s="157"/>
      <c r="HCF63" s="157"/>
      <c r="HCG63" s="157"/>
      <c r="HCH63" s="157"/>
      <c r="HCI63" s="157"/>
      <c r="HCJ63" s="157"/>
      <c r="HCK63" s="157"/>
      <c r="HCL63" s="157"/>
      <c r="HCM63" s="157"/>
      <c r="HCN63" s="157"/>
      <c r="HCO63" s="157"/>
      <c r="HCP63" s="157"/>
      <c r="HCQ63" s="157"/>
      <c r="HCR63" s="157"/>
      <c r="HCS63" s="157"/>
      <c r="HCT63" s="157"/>
      <c r="HCU63" s="157"/>
      <c r="HCV63" s="157"/>
      <c r="HCW63" s="157"/>
      <c r="HCX63" s="157"/>
      <c r="HCY63" s="157"/>
      <c r="HCZ63" s="157"/>
      <c r="HDA63" s="157"/>
      <c r="HDB63" s="157"/>
      <c r="HDC63" s="157"/>
      <c r="HDD63" s="157"/>
      <c r="HDE63" s="157"/>
      <c r="HDF63" s="157"/>
      <c r="HDG63" s="157"/>
      <c r="HDH63" s="157"/>
      <c r="HDI63" s="157"/>
      <c r="HDJ63" s="157"/>
      <c r="HDK63" s="157"/>
      <c r="HDL63" s="157"/>
      <c r="HDM63" s="157"/>
      <c r="HDN63" s="157"/>
      <c r="HDO63" s="157"/>
      <c r="HDP63" s="157"/>
      <c r="HDQ63" s="157"/>
      <c r="HDR63" s="157"/>
      <c r="HDS63" s="157"/>
      <c r="HDT63" s="157"/>
      <c r="HDU63" s="157"/>
      <c r="HDV63" s="157"/>
      <c r="HDW63" s="157"/>
      <c r="HDX63" s="157"/>
      <c r="HDY63" s="157"/>
      <c r="HDZ63" s="157"/>
      <c r="HEA63" s="157"/>
      <c r="HEB63" s="157"/>
      <c r="HEC63" s="157"/>
      <c r="HED63" s="157"/>
      <c r="HEE63" s="157"/>
      <c r="HEF63" s="157"/>
      <c r="HEG63" s="157"/>
      <c r="HEH63" s="157"/>
      <c r="HEI63" s="157"/>
      <c r="HEJ63" s="157"/>
      <c r="HEK63" s="157"/>
      <c r="HEL63" s="157"/>
      <c r="HEM63" s="157"/>
      <c r="HEN63" s="157"/>
      <c r="HEO63" s="157"/>
      <c r="HEP63" s="157"/>
      <c r="HEQ63" s="157"/>
      <c r="HER63" s="157"/>
      <c r="HES63" s="157"/>
      <c r="HET63" s="157"/>
      <c r="HEU63" s="157"/>
      <c r="HEV63" s="157"/>
      <c r="HEW63" s="157"/>
      <c r="HEX63" s="157"/>
      <c r="HEY63" s="157"/>
      <c r="HEZ63" s="157"/>
      <c r="HFA63" s="157"/>
      <c r="HFB63" s="157"/>
      <c r="HFC63" s="157"/>
      <c r="HFD63" s="157"/>
      <c r="HFE63" s="157"/>
      <c r="HFF63" s="157"/>
      <c r="HFG63" s="157"/>
      <c r="HFH63" s="157"/>
      <c r="HFI63" s="157"/>
      <c r="HFJ63" s="157"/>
      <c r="HFK63" s="157"/>
      <c r="HFL63" s="157"/>
      <c r="HFM63" s="157"/>
      <c r="HFN63" s="157"/>
      <c r="HFO63" s="157"/>
      <c r="HFP63" s="157"/>
      <c r="HFQ63" s="157"/>
      <c r="HFR63" s="157"/>
      <c r="HFS63" s="157"/>
      <c r="HFT63" s="157"/>
      <c r="HFU63" s="157"/>
      <c r="HFV63" s="157"/>
      <c r="HFW63" s="157"/>
      <c r="HFX63" s="157"/>
      <c r="HFY63" s="157"/>
      <c r="HFZ63" s="157"/>
      <c r="HGA63" s="157"/>
      <c r="HGB63" s="157"/>
      <c r="HGC63" s="157"/>
      <c r="HGD63" s="157"/>
      <c r="HGE63" s="157"/>
      <c r="HGF63" s="157"/>
      <c r="HGG63" s="157"/>
      <c r="HGH63" s="157"/>
      <c r="HGI63" s="157"/>
      <c r="HGJ63" s="157"/>
      <c r="HGK63" s="157"/>
      <c r="HGL63" s="157"/>
      <c r="HGM63" s="157"/>
      <c r="HGN63" s="157"/>
      <c r="HGO63" s="157"/>
      <c r="HGP63" s="157"/>
      <c r="HGQ63" s="157"/>
      <c r="HGR63" s="157"/>
      <c r="HGS63" s="157"/>
      <c r="HGT63" s="157"/>
      <c r="HGU63" s="157"/>
      <c r="HGV63" s="157"/>
      <c r="HGW63" s="157"/>
      <c r="HGX63" s="157"/>
      <c r="HGY63" s="157"/>
      <c r="HGZ63" s="157"/>
      <c r="HHA63" s="157"/>
      <c r="HHB63" s="157"/>
      <c r="HHC63" s="157"/>
      <c r="HHD63" s="157"/>
      <c r="HHE63" s="157"/>
      <c r="HHF63" s="157"/>
      <c r="HHG63" s="157"/>
      <c r="HHH63" s="157"/>
      <c r="HHI63" s="157"/>
      <c r="HHJ63" s="157"/>
      <c r="HHK63" s="157"/>
      <c r="HHL63" s="157"/>
      <c r="HHM63" s="157"/>
      <c r="HHN63" s="157"/>
      <c r="HHO63" s="157"/>
      <c r="HHP63" s="157"/>
      <c r="HHQ63" s="157"/>
      <c r="HHR63" s="157"/>
      <c r="HHS63" s="157"/>
      <c r="HHT63" s="157"/>
      <c r="HHU63" s="157"/>
      <c r="HHV63" s="157"/>
      <c r="HHW63" s="157"/>
      <c r="HHX63" s="157"/>
      <c r="HHY63" s="157"/>
      <c r="HHZ63" s="157"/>
      <c r="HIA63" s="157"/>
      <c r="HIB63" s="157"/>
      <c r="HIC63" s="157"/>
      <c r="HID63" s="157"/>
      <c r="HIE63" s="157"/>
      <c r="HIF63" s="157"/>
      <c r="HIG63" s="157"/>
      <c r="HIH63" s="157"/>
      <c r="HII63" s="157"/>
      <c r="HIJ63" s="157"/>
      <c r="HIK63" s="157"/>
      <c r="HIL63" s="157"/>
      <c r="HIM63" s="157"/>
      <c r="HIN63" s="157"/>
      <c r="HIO63" s="157"/>
      <c r="HIP63" s="157"/>
      <c r="HIQ63" s="157"/>
      <c r="HIR63" s="157"/>
      <c r="HIS63" s="157"/>
      <c r="HIT63" s="157"/>
      <c r="HIU63" s="157"/>
      <c r="HIV63" s="157"/>
      <c r="HIW63" s="157"/>
      <c r="HIX63" s="157"/>
      <c r="HIY63" s="157"/>
      <c r="HIZ63" s="157"/>
      <c r="HJA63" s="157"/>
      <c r="HJB63" s="157"/>
      <c r="HJC63" s="157"/>
      <c r="HJD63" s="157"/>
      <c r="HJE63" s="157"/>
      <c r="HJF63" s="157"/>
      <c r="HJG63" s="157"/>
      <c r="HJH63" s="157"/>
      <c r="HJI63" s="157"/>
      <c r="HJJ63" s="157"/>
      <c r="HJK63" s="157"/>
      <c r="HJL63" s="157"/>
      <c r="HJM63" s="157"/>
      <c r="HJN63" s="157"/>
      <c r="HJO63" s="157"/>
      <c r="HJP63" s="157"/>
      <c r="HJQ63" s="157"/>
      <c r="HJR63" s="157"/>
      <c r="HJS63" s="157"/>
      <c r="HJT63" s="157"/>
      <c r="HJU63" s="157"/>
      <c r="HJV63" s="157"/>
      <c r="HJW63" s="157"/>
      <c r="HJX63" s="157"/>
      <c r="HJY63" s="157"/>
      <c r="HJZ63" s="157"/>
      <c r="HKA63" s="157"/>
      <c r="HKB63" s="157"/>
      <c r="HKC63" s="157"/>
      <c r="HKD63" s="157"/>
      <c r="HKE63" s="157"/>
      <c r="HKF63" s="157"/>
      <c r="HKG63" s="157"/>
      <c r="HKH63" s="157"/>
      <c r="HKI63" s="157"/>
      <c r="HKJ63" s="157"/>
      <c r="HKK63" s="157"/>
      <c r="HKL63" s="157"/>
      <c r="HKM63" s="157"/>
      <c r="HKN63" s="157"/>
      <c r="HKO63" s="157"/>
      <c r="HKP63" s="157"/>
      <c r="HKQ63" s="157"/>
      <c r="HKR63" s="157"/>
      <c r="HKS63" s="157"/>
      <c r="HKT63" s="157"/>
      <c r="HKU63" s="157"/>
      <c r="HKV63" s="157"/>
      <c r="HKW63" s="157"/>
      <c r="HKX63" s="157"/>
      <c r="HKY63" s="157"/>
      <c r="HKZ63" s="157"/>
      <c r="HLA63" s="157"/>
      <c r="HLB63" s="157"/>
      <c r="HLC63" s="157"/>
      <c r="HLD63" s="157"/>
      <c r="HLE63" s="157"/>
      <c r="HLF63" s="157"/>
      <c r="HLG63" s="157"/>
      <c r="HLH63" s="157"/>
      <c r="HLI63" s="157"/>
      <c r="HLJ63" s="157"/>
      <c r="HLK63" s="157"/>
      <c r="HLL63" s="157"/>
      <c r="HLM63" s="157"/>
      <c r="HLN63" s="157"/>
      <c r="HLO63" s="157"/>
      <c r="HLP63" s="157"/>
      <c r="HLQ63" s="157"/>
      <c r="HLR63" s="157"/>
      <c r="HLS63" s="157"/>
      <c r="HLT63" s="157"/>
      <c r="HLU63" s="157"/>
      <c r="HLV63" s="157"/>
      <c r="HLW63" s="157"/>
      <c r="HLX63" s="157"/>
      <c r="HLY63" s="157"/>
      <c r="HLZ63" s="157"/>
      <c r="HMA63" s="157"/>
      <c r="HMB63" s="157"/>
      <c r="HMC63" s="157"/>
      <c r="HMD63" s="157"/>
      <c r="HME63" s="157"/>
      <c r="HMF63" s="157"/>
      <c r="HMG63" s="157"/>
      <c r="HMH63" s="157"/>
      <c r="HMI63" s="157"/>
      <c r="HMJ63" s="157"/>
      <c r="HMK63" s="157"/>
      <c r="HML63" s="157"/>
      <c r="HMM63" s="157"/>
      <c r="HMN63" s="157"/>
      <c r="HMO63" s="157"/>
      <c r="HMP63" s="157"/>
      <c r="HMQ63" s="157"/>
      <c r="HMR63" s="157"/>
      <c r="HMS63" s="157"/>
      <c r="HMT63" s="157"/>
      <c r="HMU63" s="157"/>
      <c r="HMV63" s="157"/>
      <c r="HMW63" s="157"/>
      <c r="HMX63" s="157"/>
      <c r="HMY63" s="157"/>
      <c r="HMZ63" s="157"/>
      <c r="HNA63" s="157"/>
      <c r="HNB63" s="157"/>
      <c r="HNC63" s="157"/>
      <c r="HND63" s="157"/>
      <c r="HNE63" s="157"/>
      <c r="HNF63" s="157"/>
      <c r="HNG63" s="157"/>
      <c r="HNH63" s="157"/>
      <c r="HNI63" s="157"/>
      <c r="HNJ63" s="157"/>
      <c r="HNK63" s="157"/>
      <c r="HNL63" s="157"/>
      <c r="HNM63" s="157"/>
      <c r="HNN63" s="157"/>
      <c r="HNO63" s="157"/>
      <c r="HNP63" s="157"/>
      <c r="HNQ63" s="157"/>
      <c r="HNR63" s="157"/>
      <c r="HNS63" s="157"/>
      <c r="HNT63" s="157"/>
      <c r="HNU63" s="157"/>
      <c r="HNV63" s="157"/>
      <c r="HNW63" s="157"/>
      <c r="HNX63" s="157"/>
      <c r="HNY63" s="157"/>
      <c r="HNZ63" s="157"/>
      <c r="HOA63" s="157"/>
      <c r="HOB63" s="157"/>
      <c r="HOC63" s="157"/>
      <c r="HOD63" s="157"/>
      <c r="HOE63" s="157"/>
      <c r="HOF63" s="157"/>
      <c r="HOG63" s="157"/>
      <c r="HOH63" s="157"/>
      <c r="HOI63" s="157"/>
      <c r="HOJ63" s="157"/>
      <c r="HOK63" s="157"/>
      <c r="HOL63" s="157"/>
      <c r="HOM63" s="157"/>
      <c r="HON63" s="157"/>
      <c r="HOO63" s="157"/>
      <c r="HOP63" s="157"/>
      <c r="HOQ63" s="157"/>
      <c r="HOR63" s="157"/>
      <c r="HOS63" s="157"/>
      <c r="HOT63" s="157"/>
      <c r="HOU63" s="157"/>
      <c r="HOV63" s="157"/>
      <c r="HOW63" s="157"/>
      <c r="HOX63" s="157"/>
      <c r="HOY63" s="157"/>
      <c r="HOZ63" s="157"/>
      <c r="HPA63" s="157"/>
      <c r="HPB63" s="157"/>
      <c r="HPC63" s="157"/>
      <c r="HPD63" s="157"/>
      <c r="HPE63" s="157"/>
      <c r="HPF63" s="157"/>
      <c r="HPG63" s="157"/>
      <c r="HPH63" s="157"/>
      <c r="HPI63" s="157"/>
      <c r="HPJ63" s="157"/>
      <c r="HPK63" s="157"/>
      <c r="HPL63" s="157"/>
      <c r="HPM63" s="157"/>
      <c r="HPN63" s="157"/>
      <c r="HPO63" s="157"/>
      <c r="HPP63" s="157"/>
      <c r="HPQ63" s="157"/>
      <c r="HPR63" s="157"/>
      <c r="HPS63" s="157"/>
      <c r="HPT63" s="157"/>
      <c r="HPU63" s="157"/>
      <c r="HPV63" s="157"/>
      <c r="HPW63" s="157"/>
      <c r="HPX63" s="157"/>
      <c r="HPY63" s="157"/>
      <c r="HPZ63" s="157"/>
      <c r="HQA63" s="157"/>
      <c r="HQB63" s="157"/>
      <c r="HQC63" s="157"/>
      <c r="HQD63" s="157"/>
      <c r="HQE63" s="157"/>
      <c r="HQF63" s="157"/>
      <c r="HQG63" s="157"/>
      <c r="HQH63" s="157"/>
      <c r="HQI63" s="157"/>
      <c r="HQJ63" s="157"/>
      <c r="HQK63" s="157"/>
      <c r="HQL63" s="157"/>
      <c r="HQM63" s="157"/>
      <c r="HQN63" s="157"/>
      <c r="HQO63" s="157"/>
      <c r="HQP63" s="157"/>
      <c r="HQQ63" s="157"/>
      <c r="HQR63" s="157"/>
      <c r="HQS63" s="157"/>
      <c r="HQT63" s="157"/>
      <c r="HQU63" s="157"/>
      <c r="HQV63" s="157"/>
      <c r="HQW63" s="157"/>
      <c r="HQX63" s="157"/>
      <c r="HQY63" s="157"/>
      <c r="HQZ63" s="157"/>
      <c r="HRA63" s="157"/>
      <c r="HRB63" s="157"/>
      <c r="HRC63" s="157"/>
      <c r="HRD63" s="157"/>
      <c r="HRE63" s="157"/>
      <c r="HRF63" s="157"/>
      <c r="HRG63" s="157"/>
      <c r="HRH63" s="157"/>
      <c r="HRI63" s="157"/>
      <c r="HRJ63" s="157"/>
      <c r="HRK63" s="157"/>
      <c r="HRL63" s="157"/>
      <c r="HRM63" s="157"/>
      <c r="HRN63" s="157"/>
      <c r="HRO63" s="157"/>
      <c r="HRP63" s="157"/>
      <c r="HRQ63" s="157"/>
      <c r="HRR63" s="157"/>
      <c r="HRS63" s="157"/>
      <c r="HRT63" s="157"/>
      <c r="HRU63" s="157"/>
      <c r="HRV63" s="157"/>
      <c r="HRW63" s="157"/>
      <c r="HRX63" s="157"/>
      <c r="HRY63" s="157"/>
      <c r="HRZ63" s="157"/>
      <c r="HSA63" s="157"/>
      <c r="HSB63" s="157"/>
      <c r="HSC63" s="157"/>
      <c r="HSD63" s="157"/>
      <c r="HSE63" s="157"/>
      <c r="HSF63" s="157"/>
      <c r="HSG63" s="157"/>
      <c r="HSH63" s="157"/>
      <c r="HSI63" s="157"/>
      <c r="HSJ63" s="157"/>
      <c r="HSK63" s="157"/>
      <c r="HSL63" s="157"/>
      <c r="HSM63" s="157"/>
      <c r="HSN63" s="157"/>
      <c r="HSO63" s="157"/>
      <c r="HSP63" s="157"/>
      <c r="HSQ63" s="157"/>
      <c r="HSR63" s="157"/>
      <c r="HSS63" s="157"/>
      <c r="HST63" s="157"/>
      <c r="HSU63" s="157"/>
      <c r="HSV63" s="157"/>
      <c r="HSW63" s="157"/>
      <c r="HSX63" s="157"/>
      <c r="HSY63" s="157"/>
      <c r="HSZ63" s="157"/>
      <c r="HTA63" s="157"/>
      <c r="HTB63" s="157"/>
      <c r="HTC63" s="157"/>
      <c r="HTD63" s="157"/>
      <c r="HTE63" s="157"/>
      <c r="HTF63" s="157"/>
      <c r="HTG63" s="157"/>
      <c r="HTH63" s="157"/>
      <c r="HTI63" s="157"/>
      <c r="HTJ63" s="157"/>
      <c r="HTK63" s="157"/>
      <c r="HTL63" s="157"/>
      <c r="HTM63" s="157"/>
      <c r="HTN63" s="157"/>
      <c r="HTO63" s="157"/>
      <c r="HTP63" s="157"/>
      <c r="HTQ63" s="157"/>
      <c r="HTR63" s="157"/>
      <c r="HTS63" s="157"/>
      <c r="HTT63" s="157"/>
      <c r="HTU63" s="157"/>
      <c r="HTV63" s="157"/>
      <c r="HTW63" s="157"/>
      <c r="HTX63" s="157"/>
      <c r="HTY63" s="157"/>
      <c r="HTZ63" s="157"/>
      <c r="HUA63" s="157"/>
      <c r="HUB63" s="157"/>
      <c r="HUC63" s="157"/>
      <c r="HUD63" s="157"/>
      <c r="HUE63" s="157"/>
      <c r="HUF63" s="157"/>
      <c r="HUG63" s="157"/>
      <c r="HUH63" s="157"/>
      <c r="HUI63" s="157"/>
      <c r="HUJ63" s="157"/>
      <c r="HUK63" s="157"/>
      <c r="HUL63" s="157"/>
      <c r="HUM63" s="157"/>
      <c r="HUN63" s="157"/>
      <c r="HUO63" s="157"/>
      <c r="HUP63" s="157"/>
      <c r="HUQ63" s="157"/>
      <c r="HUR63" s="157"/>
      <c r="HUS63" s="157"/>
      <c r="HUT63" s="157"/>
      <c r="HUU63" s="157"/>
      <c r="HUV63" s="157"/>
      <c r="HUW63" s="157"/>
      <c r="HUX63" s="157"/>
      <c r="HUY63" s="157"/>
      <c r="HUZ63" s="157"/>
      <c r="HVA63" s="157"/>
      <c r="HVB63" s="157"/>
      <c r="HVC63" s="157"/>
      <c r="HVD63" s="157"/>
      <c r="HVE63" s="157"/>
      <c r="HVF63" s="157"/>
      <c r="HVG63" s="157"/>
      <c r="HVH63" s="157"/>
      <c r="HVI63" s="157"/>
      <c r="HVJ63" s="157"/>
      <c r="HVK63" s="157"/>
      <c r="HVL63" s="157"/>
      <c r="HVM63" s="157"/>
      <c r="HVN63" s="157"/>
      <c r="HVO63" s="157"/>
      <c r="HVP63" s="157"/>
      <c r="HVQ63" s="157"/>
      <c r="HVR63" s="157"/>
      <c r="HVS63" s="157"/>
      <c r="HVT63" s="157"/>
      <c r="HVU63" s="157"/>
      <c r="HVV63" s="157"/>
      <c r="HVW63" s="157"/>
      <c r="HVX63" s="157"/>
      <c r="HVY63" s="157"/>
      <c r="HVZ63" s="157"/>
      <c r="HWA63" s="157"/>
      <c r="HWB63" s="157"/>
      <c r="HWC63" s="157"/>
      <c r="HWD63" s="157"/>
      <c r="HWE63" s="157"/>
      <c r="HWF63" s="157"/>
      <c r="HWG63" s="157"/>
      <c r="HWH63" s="157"/>
      <c r="HWI63" s="157"/>
      <c r="HWJ63" s="157"/>
      <c r="HWK63" s="157"/>
      <c r="HWL63" s="157"/>
      <c r="HWM63" s="157"/>
      <c r="HWN63" s="157"/>
      <c r="HWO63" s="157"/>
      <c r="HWP63" s="157"/>
      <c r="HWQ63" s="157"/>
      <c r="HWR63" s="157"/>
      <c r="HWS63" s="157"/>
      <c r="HWT63" s="157"/>
      <c r="HWU63" s="157"/>
      <c r="HWV63" s="157"/>
      <c r="HWW63" s="157"/>
      <c r="HWX63" s="157"/>
      <c r="HWY63" s="157"/>
      <c r="HWZ63" s="157"/>
      <c r="HXA63" s="157"/>
      <c r="HXB63" s="157"/>
      <c r="HXC63" s="157"/>
      <c r="HXD63" s="157"/>
      <c r="HXE63" s="157"/>
      <c r="HXF63" s="157"/>
      <c r="HXG63" s="157"/>
      <c r="HXH63" s="157"/>
      <c r="HXI63" s="157"/>
      <c r="HXJ63" s="157"/>
      <c r="HXK63" s="157"/>
      <c r="HXL63" s="157"/>
      <c r="HXM63" s="157"/>
      <c r="HXN63" s="157"/>
      <c r="HXO63" s="157"/>
      <c r="HXP63" s="157"/>
      <c r="HXQ63" s="157"/>
      <c r="HXR63" s="157"/>
      <c r="HXS63" s="157"/>
      <c r="HXT63" s="157"/>
      <c r="HXU63" s="157"/>
      <c r="HXV63" s="157"/>
      <c r="HXW63" s="157"/>
      <c r="HXX63" s="157"/>
      <c r="HXY63" s="157"/>
      <c r="HXZ63" s="157"/>
      <c r="HYA63" s="157"/>
      <c r="HYB63" s="157"/>
      <c r="HYC63" s="157"/>
      <c r="HYD63" s="157"/>
      <c r="HYE63" s="157"/>
      <c r="HYF63" s="157"/>
      <c r="HYG63" s="157"/>
      <c r="HYH63" s="157"/>
      <c r="HYI63" s="157"/>
      <c r="HYJ63" s="157"/>
      <c r="HYK63" s="157"/>
      <c r="HYL63" s="157"/>
      <c r="HYM63" s="157"/>
      <c r="HYN63" s="157"/>
      <c r="HYO63" s="157"/>
      <c r="HYP63" s="157"/>
      <c r="HYQ63" s="157"/>
      <c r="HYR63" s="157"/>
      <c r="HYS63" s="157"/>
      <c r="HYT63" s="157"/>
      <c r="HYU63" s="157"/>
      <c r="HYV63" s="157"/>
      <c r="HYW63" s="157"/>
      <c r="HYX63" s="157"/>
      <c r="HYY63" s="157"/>
      <c r="HYZ63" s="157"/>
      <c r="HZA63" s="157"/>
      <c r="HZB63" s="157"/>
      <c r="HZC63" s="157"/>
      <c r="HZD63" s="157"/>
      <c r="HZE63" s="157"/>
      <c r="HZF63" s="157"/>
      <c r="HZG63" s="157"/>
      <c r="HZH63" s="157"/>
      <c r="HZI63" s="157"/>
      <c r="HZJ63" s="157"/>
      <c r="HZK63" s="157"/>
      <c r="HZL63" s="157"/>
      <c r="HZM63" s="157"/>
      <c r="HZN63" s="157"/>
      <c r="HZO63" s="157"/>
      <c r="HZP63" s="157"/>
      <c r="HZQ63" s="157"/>
      <c r="HZR63" s="157"/>
      <c r="HZS63" s="157"/>
      <c r="HZT63" s="157"/>
      <c r="HZU63" s="157"/>
      <c r="HZV63" s="157"/>
      <c r="HZW63" s="157"/>
      <c r="HZX63" s="157"/>
      <c r="HZY63" s="157"/>
      <c r="HZZ63" s="157"/>
      <c r="IAA63" s="157"/>
      <c r="IAB63" s="157"/>
      <c r="IAC63" s="157"/>
      <c r="IAD63" s="157"/>
      <c r="IAE63" s="157"/>
      <c r="IAF63" s="157"/>
      <c r="IAG63" s="157"/>
      <c r="IAH63" s="157"/>
      <c r="IAI63" s="157"/>
      <c r="IAJ63" s="157"/>
      <c r="IAK63" s="157"/>
      <c r="IAL63" s="157"/>
      <c r="IAM63" s="157"/>
      <c r="IAN63" s="157"/>
      <c r="IAO63" s="157"/>
      <c r="IAP63" s="157"/>
      <c r="IAQ63" s="157"/>
      <c r="IAR63" s="157"/>
      <c r="IAS63" s="157"/>
      <c r="IAT63" s="157"/>
      <c r="IAU63" s="157"/>
      <c r="IAV63" s="157"/>
      <c r="IAW63" s="157"/>
      <c r="IAX63" s="157"/>
      <c r="IAY63" s="157"/>
      <c r="IAZ63" s="157"/>
      <c r="IBA63" s="157"/>
      <c r="IBB63" s="157"/>
      <c r="IBC63" s="157"/>
      <c r="IBD63" s="157"/>
      <c r="IBE63" s="157"/>
      <c r="IBF63" s="157"/>
      <c r="IBG63" s="157"/>
      <c r="IBH63" s="157"/>
      <c r="IBI63" s="157"/>
      <c r="IBJ63" s="157"/>
      <c r="IBK63" s="157"/>
      <c r="IBL63" s="157"/>
      <c r="IBM63" s="157"/>
      <c r="IBN63" s="157"/>
      <c r="IBO63" s="157"/>
      <c r="IBP63" s="157"/>
      <c r="IBQ63" s="157"/>
      <c r="IBR63" s="157"/>
      <c r="IBS63" s="157"/>
      <c r="IBT63" s="157"/>
      <c r="IBU63" s="157"/>
      <c r="IBV63" s="157"/>
      <c r="IBW63" s="157"/>
      <c r="IBX63" s="157"/>
      <c r="IBY63" s="157"/>
      <c r="IBZ63" s="157"/>
      <c r="ICA63" s="157"/>
      <c r="ICB63" s="157"/>
      <c r="ICC63" s="157"/>
      <c r="ICD63" s="157"/>
      <c r="ICE63" s="157"/>
      <c r="ICF63" s="157"/>
      <c r="ICG63" s="157"/>
      <c r="ICH63" s="157"/>
      <c r="ICI63" s="157"/>
      <c r="ICJ63" s="157"/>
      <c r="ICK63" s="157"/>
      <c r="ICL63" s="157"/>
      <c r="ICM63" s="157"/>
      <c r="ICN63" s="157"/>
      <c r="ICO63" s="157"/>
      <c r="ICP63" s="157"/>
      <c r="ICQ63" s="157"/>
      <c r="ICR63" s="157"/>
      <c r="ICS63" s="157"/>
      <c r="ICT63" s="157"/>
      <c r="ICU63" s="157"/>
      <c r="ICV63" s="157"/>
      <c r="ICW63" s="157"/>
      <c r="ICX63" s="157"/>
      <c r="ICY63" s="157"/>
      <c r="ICZ63" s="157"/>
      <c r="IDA63" s="157"/>
      <c r="IDB63" s="157"/>
      <c r="IDC63" s="157"/>
      <c r="IDD63" s="157"/>
      <c r="IDE63" s="157"/>
      <c r="IDF63" s="157"/>
      <c r="IDG63" s="157"/>
      <c r="IDH63" s="157"/>
      <c r="IDI63" s="157"/>
      <c r="IDJ63" s="157"/>
      <c r="IDK63" s="157"/>
      <c r="IDL63" s="157"/>
      <c r="IDM63" s="157"/>
      <c r="IDN63" s="157"/>
      <c r="IDO63" s="157"/>
      <c r="IDP63" s="157"/>
      <c r="IDQ63" s="157"/>
      <c r="IDR63" s="157"/>
      <c r="IDS63" s="157"/>
      <c r="IDT63" s="157"/>
      <c r="IDU63" s="157"/>
      <c r="IDV63" s="157"/>
      <c r="IDW63" s="157"/>
      <c r="IDX63" s="157"/>
      <c r="IDY63" s="157"/>
      <c r="IDZ63" s="157"/>
      <c r="IEA63" s="157"/>
      <c r="IEB63" s="157"/>
      <c r="IEC63" s="157"/>
      <c r="IED63" s="157"/>
      <c r="IEE63" s="157"/>
      <c r="IEF63" s="157"/>
      <c r="IEG63" s="157"/>
      <c r="IEH63" s="157"/>
      <c r="IEI63" s="157"/>
      <c r="IEJ63" s="157"/>
      <c r="IEK63" s="157"/>
      <c r="IEL63" s="157"/>
      <c r="IEM63" s="157"/>
      <c r="IEN63" s="157"/>
      <c r="IEO63" s="157"/>
      <c r="IEP63" s="157"/>
      <c r="IEQ63" s="157"/>
      <c r="IER63" s="157"/>
      <c r="IES63" s="157"/>
      <c r="IET63" s="157"/>
      <c r="IEU63" s="157"/>
      <c r="IEV63" s="157"/>
      <c r="IEW63" s="157"/>
      <c r="IEX63" s="157"/>
      <c r="IEY63" s="157"/>
      <c r="IEZ63" s="157"/>
      <c r="IFA63" s="157"/>
      <c r="IFB63" s="157"/>
      <c r="IFC63" s="157"/>
      <c r="IFD63" s="157"/>
      <c r="IFE63" s="157"/>
      <c r="IFF63" s="157"/>
      <c r="IFG63" s="157"/>
      <c r="IFH63" s="157"/>
      <c r="IFI63" s="157"/>
      <c r="IFJ63" s="157"/>
      <c r="IFK63" s="157"/>
      <c r="IFL63" s="157"/>
      <c r="IFM63" s="157"/>
      <c r="IFN63" s="157"/>
      <c r="IFO63" s="157"/>
      <c r="IFP63" s="157"/>
      <c r="IFQ63" s="157"/>
      <c r="IFR63" s="157"/>
      <c r="IFS63" s="157"/>
      <c r="IFT63" s="157"/>
      <c r="IFU63" s="157"/>
      <c r="IFV63" s="157"/>
      <c r="IFW63" s="157"/>
      <c r="IFX63" s="157"/>
      <c r="IFY63" s="157"/>
      <c r="IFZ63" s="157"/>
      <c r="IGA63" s="157"/>
      <c r="IGB63" s="157"/>
      <c r="IGC63" s="157"/>
      <c r="IGD63" s="157"/>
      <c r="IGE63" s="157"/>
      <c r="IGF63" s="157"/>
      <c r="IGG63" s="157"/>
      <c r="IGH63" s="157"/>
      <c r="IGI63" s="157"/>
      <c r="IGJ63" s="157"/>
      <c r="IGK63" s="157"/>
      <c r="IGL63" s="157"/>
      <c r="IGM63" s="157"/>
      <c r="IGN63" s="157"/>
      <c r="IGO63" s="157"/>
      <c r="IGP63" s="157"/>
      <c r="IGQ63" s="157"/>
      <c r="IGR63" s="157"/>
      <c r="IGS63" s="157"/>
      <c r="IGT63" s="157"/>
      <c r="IGU63" s="157"/>
      <c r="IGV63" s="157"/>
      <c r="IGW63" s="157"/>
      <c r="IGX63" s="157"/>
      <c r="IGY63" s="157"/>
      <c r="IGZ63" s="157"/>
      <c r="IHA63" s="157"/>
      <c r="IHB63" s="157"/>
      <c r="IHC63" s="157"/>
      <c r="IHD63" s="157"/>
      <c r="IHE63" s="157"/>
      <c r="IHF63" s="157"/>
      <c r="IHG63" s="157"/>
      <c r="IHH63" s="157"/>
      <c r="IHI63" s="157"/>
      <c r="IHJ63" s="157"/>
      <c r="IHK63" s="157"/>
      <c r="IHL63" s="157"/>
      <c r="IHM63" s="157"/>
      <c r="IHN63" s="157"/>
      <c r="IHO63" s="157"/>
      <c r="IHP63" s="157"/>
      <c r="IHQ63" s="157"/>
      <c r="IHR63" s="157"/>
      <c r="IHS63" s="157"/>
      <c r="IHT63" s="157"/>
      <c r="IHU63" s="157"/>
      <c r="IHV63" s="157"/>
      <c r="IHW63" s="157"/>
      <c r="IHX63" s="157"/>
      <c r="IHY63" s="157"/>
      <c r="IHZ63" s="157"/>
      <c r="IIA63" s="157"/>
      <c r="IIB63" s="157"/>
      <c r="IIC63" s="157"/>
      <c r="IID63" s="157"/>
      <c r="IIE63" s="157"/>
      <c r="IIF63" s="157"/>
      <c r="IIG63" s="157"/>
      <c r="IIH63" s="157"/>
      <c r="III63" s="157"/>
      <c r="IIJ63" s="157"/>
      <c r="IIK63" s="157"/>
      <c r="IIL63" s="157"/>
      <c r="IIM63" s="157"/>
      <c r="IIN63" s="157"/>
      <c r="IIO63" s="157"/>
      <c r="IIP63" s="157"/>
      <c r="IIQ63" s="157"/>
      <c r="IIR63" s="157"/>
      <c r="IIS63" s="157"/>
      <c r="IIT63" s="157"/>
      <c r="IIU63" s="157"/>
      <c r="IIV63" s="157"/>
      <c r="IIW63" s="157"/>
      <c r="IIX63" s="157"/>
      <c r="IIY63" s="157"/>
      <c r="IIZ63" s="157"/>
      <c r="IJA63" s="157"/>
      <c r="IJB63" s="157"/>
      <c r="IJC63" s="157"/>
      <c r="IJD63" s="157"/>
      <c r="IJE63" s="157"/>
      <c r="IJF63" s="157"/>
      <c r="IJG63" s="157"/>
      <c r="IJH63" s="157"/>
      <c r="IJI63" s="157"/>
      <c r="IJJ63" s="157"/>
      <c r="IJK63" s="157"/>
      <c r="IJL63" s="157"/>
      <c r="IJM63" s="157"/>
      <c r="IJN63" s="157"/>
      <c r="IJO63" s="157"/>
      <c r="IJP63" s="157"/>
      <c r="IJQ63" s="157"/>
      <c r="IJR63" s="157"/>
      <c r="IJS63" s="157"/>
      <c r="IJT63" s="157"/>
      <c r="IJU63" s="157"/>
      <c r="IJV63" s="157"/>
      <c r="IJW63" s="157"/>
      <c r="IJX63" s="157"/>
      <c r="IJY63" s="157"/>
      <c r="IJZ63" s="157"/>
      <c r="IKA63" s="157"/>
      <c r="IKB63" s="157"/>
      <c r="IKC63" s="157"/>
      <c r="IKD63" s="157"/>
      <c r="IKE63" s="157"/>
      <c r="IKF63" s="157"/>
      <c r="IKG63" s="157"/>
      <c r="IKH63" s="157"/>
      <c r="IKI63" s="157"/>
      <c r="IKJ63" s="157"/>
      <c r="IKK63" s="157"/>
      <c r="IKL63" s="157"/>
      <c r="IKM63" s="157"/>
      <c r="IKN63" s="157"/>
      <c r="IKO63" s="157"/>
      <c r="IKP63" s="157"/>
      <c r="IKQ63" s="157"/>
      <c r="IKR63" s="157"/>
      <c r="IKS63" s="157"/>
      <c r="IKT63" s="157"/>
      <c r="IKU63" s="157"/>
      <c r="IKV63" s="157"/>
      <c r="IKW63" s="157"/>
      <c r="IKX63" s="157"/>
      <c r="IKY63" s="157"/>
      <c r="IKZ63" s="157"/>
      <c r="ILA63" s="157"/>
      <c r="ILB63" s="157"/>
      <c r="ILC63" s="157"/>
      <c r="ILD63" s="157"/>
      <c r="ILE63" s="157"/>
      <c r="ILF63" s="157"/>
      <c r="ILG63" s="157"/>
      <c r="ILH63" s="157"/>
      <c r="ILI63" s="157"/>
      <c r="ILJ63" s="157"/>
      <c r="ILK63" s="157"/>
      <c r="ILL63" s="157"/>
      <c r="ILM63" s="157"/>
      <c r="ILN63" s="157"/>
      <c r="ILO63" s="157"/>
      <c r="ILP63" s="157"/>
      <c r="ILQ63" s="157"/>
      <c r="ILR63" s="157"/>
      <c r="ILS63" s="157"/>
      <c r="ILT63" s="157"/>
      <c r="ILU63" s="157"/>
      <c r="ILV63" s="157"/>
      <c r="ILW63" s="157"/>
      <c r="ILX63" s="157"/>
      <c r="ILY63" s="157"/>
      <c r="ILZ63" s="157"/>
      <c r="IMA63" s="157"/>
      <c r="IMB63" s="157"/>
      <c r="IMC63" s="157"/>
      <c r="IMD63" s="157"/>
      <c r="IME63" s="157"/>
      <c r="IMF63" s="157"/>
      <c r="IMG63" s="157"/>
      <c r="IMH63" s="157"/>
      <c r="IMI63" s="157"/>
      <c r="IMJ63" s="157"/>
      <c r="IMK63" s="157"/>
      <c r="IML63" s="157"/>
      <c r="IMM63" s="157"/>
      <c r="IMN63" s="157"/>
      <c r="IMO63" s="157"/>
      <c r="IMP63" s="157"/>
      <c r="IMQ63" s="157"/>
      <c r="IMR63" s="157"/>
      <c r="IMS63" s="157"/>
      <c r="IMT63" s="157"/>
      <c r="IMU63" s="157"/>
      <c r="IMV63" s="157"/>
      <c r="IMW63" s="157"/>
      <c r="IMX63" s="157"/>
      <c r="IMY63" s="157"/>
      <c r="IMZ63" s="157"/>
      <c r="INA63" s="157"/>
      <c r="INB63" s="157"/>
      <c r="INC63" s="157"/>
      <c r="IND63" s="157"/>
      <c r="INE63" s="157"/>
      <c r="INF63" s="157"/>
      <c r="ING63" s="157"/>
      <c r="INH63" s="157"/>
      <c r="INI63" s="157"/>
      <c r="INJ63" s="157"/>
      <c r="INK63" s="157"/>
      <c r="INL63" s="157"/>
      <c r="INM63" s="157"/>
      <c r="INN63" s="157"/>
      <c r="INO63" s="157"/>
      <c r="INP63" s="157"/>
      <c r="INQ63" s="157"/>
      <c r="INR63" s="157"/>
      <c r="INS63" s="157"/>
      <c r="INT63" s="157"/>
      <c r="INU63" s="157"/>
      <c r="INV63" s="157"/>
      <c r="INW63" s="157"/>
      <c r="INX63" s="157"/>
      <c r="INY63" s="157"/>
      <c r="INZ63" s="157"/>
      <c r="IOA63" s="157"/>
      <c r="IOB63" s="157"/>
      <c r="IOC63" s="157"/>
      <c r="IOD63" s="157"/>
      <c r="IOE63" s="157"/>
      <c r="IOF63" s="157"/>
      <c r="IOG63" s="157"/>
      <c r="IOH63" s="157"/>
      <c r="IOI63" s="157"/>
      <c r="IOJ63" s="157"/>
      <c r="IOK63" s="157"/>
      <c r="IOL63" s="157"/>
      <c r="IOM63" s="157"/>
      <c r="ION63" s="157"/>
      <c r="IOO63" s="157"/>
      <c r="IOP63" s="157"/>
      <c r="IOQ63" s="157"/>
      <c r="IOR63" s="157"/>
      <c r="IOS63" s="157"/>
      <c r="IOT63" s="157"/>
      <c r="IOU63" s="157"/>
      <c r="IOV63" s="157"/>
      <c r="IOW63" s="157"/>
      <c r="IOX63" s="157"/>
      <c r="IOY63" s="157"/>
      <c r="IOZ63" s="157"/>
      <c r="IPA63" s="157"/>
      <c r="IPB63" s="157"/>
      <c r="IPC63" s="157"/>
      <c r="IPD63" s="157"/>
      <c r="IPE63" s="157"/>
      <c r="IPF63" s="157"/>
      <c r="IPG63" s="157"/>
      <c r="IPH63" s="157"/>
      <c r="IPI63" s="157"/>
      <c r="IPJ63" s="157"/>
      <c r="IPK63" s="157"/>
      <c r="IPL63" s="157"/>
      <c r="IPM63" s="157"/>
      <c r="IPN63" s="157"/>
      <c r="IPO63" s="157"/>
      <c r="IPP63" s="157"/>
      <c r="IPQ63" s="157"/>
      <c r="IPR63" s="157"/>
      <c r="IPS63" s="157"/>
      <c r="IPT63" s="157"/>
      <c r="IPU63" s="157"/>
      <c r="IPV63" s="157"/>
      <c r="IPW63" s="157"/>
      <c r="IPX63" s="157"/>
      <c r="IPY63" s="157"/>
      <c r="IPZ63" s="157"/>
      <c r="IQA63" s="157"/>
      <c r="IQB63" s="157"/>
      <c r="IQC63" s="157"/>
      <c r="IQD63" s="157"/>
      <c r="IQE63" s="157"/>
      <c r="IQF63" s="157"/>
      <c r="IQG63" s="157"/>
      <c r="IQH63" s="157"/>
      <c r="IQI63" s="157"/>
      <c r="IQJ63" s="157"/>
      <c r="IQK63" s="157"/>
      <c r="IQL63" s="157"/>
      <c r="IQM63" s="157"/>
      <c r="IQN63" s="157"/>
      <c r="IQO63" s="157"/>
      <c r="IQP63" s="157"/>
      <c r="IQQ63" s="157"/>
      <c r="IQR63" s="157"/>
      <c r="IQS63" s="157"/>
      <c r="IQT63" s="157"/>
      <c r="IQU63" s="157"/>
      <c r="IQV63" s="157"/>
      <c r="IQW63" s="157"/>
      <c r="IQX63" s="157"/>
      <c r="IQY63" s="157"/>
      <c r="IQZ63" s="157"/>
      <c r="IRA63" s="157"/>
      <c r="IRB63" s="157"/>
      <c r="IRC63" s="157"/>
      <c r="IRD63" s="157"/>
      <c r="IRE63" s="157"/>
      <c r="IRF63" s="157"/>
      <c r="IRG63" s="157"/>
      <c r="IRH63" s="157"/>
      <c r="IRI63" s="157"/>
      <c r="IRJ63" s="157"/>
      <c r="IRK63" s="157"/>
      <c r="IRL63" s="157"/>
      <c r="IRM63" s="157"/>
      <c r="IRN63" s="157"/>
      <c r="IRO63" s="157"/>
      <c r="IRP63" s="157"/>
      <c r="IRQ63" s="157"/>
      <c r="IRR63" s="157"/>
      <c r="IRS63" s="157"/>
      <c r="IRT63" s="157"/>
      <c r="IRU63" s="157"/>
      <c r="IRV63" s="157"/>
      <c r="IRW63" s="157"/>
      <c r="IRX63" s="157"/>
      <c r="IRY63" s="157"/>
      <c r="IRZ63" s="157"/>
      <c r="ISA63" s="157"/>
      <c r="ISB63" s="157"/>
      <c r="ISC63" s="157"/>
      <c r="ISD63" s="157"/>
      <c r="ISE63" s="157"/>
      <c r="ISF63" s="157"/>
      <c r="ISG63" s="157"/>
      <c r="ISH63" s="157"/>
      <c r="ISI63" s="157"/>
      <c r="ISJ63" s="157"/>
      <c r="ISK63" s="157"/>
      <c r="ISL63" s="157"/>
      <c r="ISM63" s="157"/>
      <c r="ISN63" s="157"/>
      <c r="ISO63" s="157"/>
      <c r="ISP63" s="157"/>
      <c r="ISQ63" s="157"/>
      <c r="ISR63" s="157"/>
      <c r="ISS63" s="157"/>
      <c r="IST63" s="157"/>
      <c r="ISU63" s="157"/>
      <c r="ISV63" s="157"/>
      <c r="ISW63" s="157"/>
      <c r="ISX63" s="157"/>
      <c r="ISY63" s="157"/>
      <c r="ISZ63" s="157"/>
      <c r="ITA63" s="157"/>
      <c r="ITB63" s="157"/>
      <c r="ITC63" s="157"/>
      <c r="ITD63" s="157"/>
      <c r="ITE63" s="157"/>
      <c r="ITF63" s="157"/>
      <c r="ITG63" s="157"/>
      <c r="ITH63" s="157"/>
      <c r="ITI63" s="157"/>
      <c r="ITJ63" s="157"/>
      <c r="ITK63" s="157"/>
      <c r="ITL63" s="157"/>
      <c r="ITM63" s="157"/>
      <c r="ITN63" s="157"/>
      <c r="ITO63" s="157"/>
      <c r="ITP63" s="157"/>
      <c r="ITQ63" s="157"/>
      <c r="ITR63" s="157"/>
      <c r="ITS63" s="157"/>
      <c r="ITT63" s="157"/>
      <c r="ITU63" s="157"/>
      <c r="ITV63" s="157"/>
      <c r="ITW63" s="157"/>
      <c r="ITX63" s="157"/>
      <c r="ITY63" s="157"/>
      <c r="ITZ63" s="157"/>
      <c r="IUA63" s="157"/>
      <c r="IUB63" s="157"/>
      <c r="IUC63" s="157"/>
      <c r="IUD63" s="157"/>
      <c r="IUE63" s="157"/>
      <c r="IUF63" s="157"/>
      <c r="IUG63" s="157"/>
      <c r="IUH63" s="157"/>
      <c r="IUI63" s="157"/>
      <c r="IUJ63" s="157"/>
      <c r="IUK63" s="157"/>
      <c r="IUL63" s="157"/>
      <c r="IUM63" s="157"/>
      <c r="IUN63" s="157"/>
      <c r="IUO63" s="157"/>
      <c r="IUP63" s="157"/>
      <c r="IUQ63" s="157"/>
      <c r="IUR63" s="157"/>
      <c r="IUS63" s="157"/>
      <c r="IUT63" s="157"/>
      <c r="IUU63" s="157"/>
      <c r="IUV63" s="157"/>
      <c r="IUW63" s="157"/>
      <c r="IUX63" s="157"/>
      <c r="IUY63" s="157"/>
      <c r="IUZ63" s="157"/>
      <c r="IVA63" s="157"/>
      <c r="IVB63" s="157"/>
      <c r="IVC63" s="157"/>
      <c r="IVD63" s="157"/>
      <c r="IVE63" s="157"/>
      <c r="IVF63" s="157"/>
      <c r="IVG63" s="157"/>
      <c r="IVH63" s="157"/>
      <c r="IVI63" s="157"/>
      <c r="IVJ63" s="157"/>
      <c r="IVK63" s="157"/>
      <c r="IVL63" s="157"/>
      <c r="IVM63" s="157"/>
      <c r="IVN63" s="157"/>
      <c r="IVO63" s="157"/>
      <c r="IVP63" s="157"/>
      <c r="IVQ63" s="157"/>
      <c r="IVR63" s="157"/>
      <c r="IVS63" s="157"/>
      <c r="IVT63" s="157"/>
      <c r="IVU63" s="157"/>
      <c r="IVV63" s="157"/>
      <c r="IVW63" s="157"/>
      <c r="IVX63" s="157"/>
      <c r="IVY63" s="157"/>
      <c r="IVZ63" s="157"/>
      <c r="IWA63" s="157"/>
      <c r="IWB63" s="157"/>
      <c r="IWC63" s="157"/>
      <c r="IWD63" s="157"/>
      <c r="IWE63" s="157"/>
      <c r="IWF63" s="157"/>
      <c r="IWG63" s="157"/>
      <c r="IWH63" s="157"/>
      <c r="IWI63" s="157"/>
      <c r="IWJ63" s="157"/>
      <c r="IWK63" s="157"/>
      <c r="IWL63" s="157"/>
      <c r="IWM63" s="157"/>
      <c r="IWN63" s="157"/>
      <c r="IWO63" s="157"/>
      <c r="IWP63" s="157"/>
      <c r="IWQ63" s="157"/>
      <c r="IWR63" s="157"/>
      <c r="IWS63" s="157"/>
      <c r="IWT63" s="157"/>
      <c r="IWU63" s="157"/>
      <c r="IWV63" s="157"/>
      <c r="IWW63" s="157"/>
      <c r="IWX63" s="157"/>
      <c r="IWY63" s="157"/>
      <c r="IWZ63" s="157"/>
      <c r="IXA63" s="157"/>
      <c r="IXB63" s="157"/>
      <c r="IXC63" s="157"/>
      <c r="IXD63" s="157"/>
      <c r="IXE63" s="157"/>
      <c r="IXF63" s="157"/>
      <c r="IXG63" s="157"/>
      <c r="IXH63" s="157"/>
      <c r="IXI63" s="157"/>
      <c r="IXJ63" s="157"/>
      <c r="IXK63" s="157"/>
      <c r="IXL63" s="157"/>
      <c r="IXM63" s="157"/>
      <c r="IXN63" s="157"/>
      <c r="IXO63" s="157"/>
      <c r="IXP63" s="157"/>
      <c r="IXQ63" s="157"/>
      <c r="IXR63" s="157"/>
      <c r="IXS63" s="157"/>
      <c r="IXT63" s="157"/>
      <c r="IXU63" s="157"/>
      <c r="IXV63" s="157"/>
      <c r="IXW63" s="157"/>
      <c r="IXX63" s="157"/>
      <c r="IXY63" s="157"/>
      <c r="IXZ63" s="157"/>
      <c r="IYA63" s="157"/>
      <c r="IYB63" s="157"/>
      <c r="IYC63" s="157"/>
      <c r="IYD63" s="157"/>
      <c r="IYE63" s="157"/>
      <c r="IYF63" s="157"/>
      <c r="IYG63" s="157"/>
      <c r="IYH63" s="157"/>
      <c r="IYI63" s="157"/>
      <c r="IYJ63" s="157"/>
      <c r="IYK63" s="157"/>
      <c r="IYL63" s="157"/>
      <c r="IYM63" s="157"/>
      <c r="IYN63" s="157"/>
      <c r="IYO63" s="157"/>
      <c r="IYP63" s="157"/>
      <c r="IYQ63" s="157"/>
      <c r="IYR63" s="157"/>
      <c r="IYS63" s="157"/>
      <c r="IYT63" s="157"/>
      <c r="IYU63" s="157"/>
      <c r="IYV63" s="157"/>
      <c r="IYW63" s="157"/>
      <c r="IYX63" s="157"/>
      <c r="IYY63" s="157"/>
      <c r="IYZ63" s="157"/>
      <c r="IZA63" s="157"/>
      <c r="IZB63" s="157"/>
      <c r="IZC63" s="157"/>
      <c r="IZD63" s="157"/>
      <c r="IZE63" s="157"/>
      <c r="IZF63" s="157"/>
      <c r="IZG63" s="157"/>
      <c r="IZH63" s="157"/>
      <c r="IZI63" s="157"/>
      <c r="IZJ63" s="157"/>
      <c r="IZK63" s="157"/>
      <c r="IZL63" s="157"/>
      <c r="IZM63" s="157"/>
      <c r="IZN63" s="157"/>
      <c r="IZO63" s="157"/>
      <c r="IZP63" s="157"/>
      <c r="IZQ63" s="157"/>
      <c r="IZR63" s="157"/>
      <c r="IZS63" s="157"/>
      <c r="IZT63" s="157"/>
      <c r="IZU63" s="157"/>
      <c r="IZV63" s="157"/>
      <c r="IZW63" s="157"/>
      <c r="IZX63" s="157"/>
      <c r="IZY63" s="157"/>
      <c r="IZZ63" s="157"/>
      <c r="JAA63" s="157"/>
      <c r="JAB63" s="157"/>
      <c r="JAC63" s="157"/>
      <c r="JAD63" s="157"/>
      <c r="JAE63" s="157"/>
      <c r="JAF63" s="157"/>
      <c r="JAG63" s="157"/>
      <c r="JAH63" s="157"/>
      <c r="JAI63" s="157"/>
      <c r="JAJ63" s="157"/>
      <c r="JAK63" s="157"/>
      <c r="JAL63" s="157"/>
      <c r="JAM63" s="157"/>
      <c r="JAN63" s="157"/>
      <c r="JAO63" s="157"/>
      <c r="JAP63" s="157"/>
      <c r="JAQ63" s="157"/>
      <c r="JAR63" s="157"/>
      <c r="JAS63" s="157"/>
      <c r="JAT63" s="157"/>
      <c r="JAU63" s="157"/>
      <c r="JAV63" s="157"/>
      <c r="JAW63" s="157"/>
      <c r="JAX63" s="157"/>
      <c r="JAY63" s="157"/>
      <c r="JAZ63" s="157"/>
      <c r="JBA63" s="157"/>
      <c r="JBB63" s="157"/>
      <c r="JBC63" s="157"/>
      <c r="JBD63" s="157"/>
      <c r="JBE63" s="157"/>
      <c r="JBF63" s="157"/>
      <c r="JBG63" s="157"/>
      <c r="JBH63" s="157"/>
      <c r="JBI63" s="157"/>
      <c r="JBJ63" s="157"/>
      <c r="JBK63" s="157"/>
      <c r="JBL63" s="157"/>
      <c r="JBM63" s="157"/>
      <c r="JBN63" s="157"/>
      <c r="JBO63" s="157"/>
      <c r="JBP63" s="157"/>
      <c r="JBQ63" s="157"/>
      <c r="JBR63" s="157"/>
      <c r="JBS63" s="157"/>
      <c r="JBT63" s="157"/>
      <c r="JBU63" s="157"/>
      <c r="JBV63" s="157"/>
      <c r="JBW63" s="157"/>
      <c r="JBX63" s="157"/>
      <c r="JBY63" s="157"/>
      <c r="JBZ63" s="157"/>
      <c r="JCA63" s="157"/>
      <c r="JCB63" s="157"/>
      <c r="JCC63" s="157"/>
      <c r="JCD63" s="157"/>
      <c r="JCE63" s="157"/>
      <c r="JCF63" s="157"/>
      <c r="JCG63" s="157"/>
      <c r="JCH63" s="157"/>
      <c r="JCI63" s="157"/>
      <c r="JCJ63" s="157"/>
      <c r="JCK63" s="157"/>
      <c r="JCL63" s="157"/>
      <c r="JCM63" s="157"/>
      <c r="JCN63" s="157"/>
      <c r="JCO63" s="157"/>
      <c r="JCP63" s="157"/>
      <c r="JCQ63" s="157"/>
      <c r="JCR63" s="157"/>
      <c r="JCS63" s="157"/>
      <c r="JCT63" s="157"/>
      <c r="JCU63" s="157"/>
      <c r="JCV63" s="157"/>
      <c r="JCW63" s="157"/>
      <c r="JCX63" s="157"/>
      <c r="JCY63" s="157"/>
      <c r="JCZ63" s="157"/>
      <c r="JDA63" s="157"/>
      <c r="JDB63" s="157"/>
      <c r="JDC63" s="157"/>
      <c r="JDD63" s="157"/>
      <c r="JDE63" s="157"/>
      <c r="JDF63" s="157"/>
      <c r="JDG63" s="157"/>
      <c r="JDH63" s="157"/>
      <c r="JDI63" s="157"/>
      <c r="JDJ63" s="157"/>
      <c r="JDK63" s="157"/>
      <c r="JDL63" s="157"/>
      <c r="JDM63" s="157"/>
      <c r="JDN63" s="157"/>
      <c r="JDO63" s="157"/>
      <c r="JDP63" s="157"/>
      <c r="JDQ63" s="157"/>
      <c r="JDR63" s="157"/>
      <c r="JDS63" s="157"/>
      <c r="JDT63" s="157"/>
      <c r="JDU63" s="157"/>
      <c r="JDV63" s="157"/>
      <c r="JDW63" s="157"/>
      <c r="JDX63" s="157"/>
      <c r="JDY63" s="157"/>
      <c r="JDZ63" s="157"/>
      <c r="JEA63" s="157"/>
      <c r="JEB63" s="157"/>
      <c r="JEC63" s="157"/>
      <c r="JED63" s="157"/>
      <c r="JEE63" s="157"/>
      <c r="JEF63" s="157"/>
      <c r="JEG63" s="157"/>
      <c r="JEH63" s="157"/>
      <c r="JEI63" s="157"/>
      <c r="JEJ63" s="157"/>
      <c r="JEK63" s="157"/>
      <c r="JEL63" s="157"/>
      <c r="JEM63" s="157"/>
      <c r="JEN63" s="157"/>
      <c r="JEO63" s="157"/>
      <c r="JEP63" s="157"/>
      <c r="JEQ63" s="157"/>
      <c r="JER63" s="157"/>
      <c r="JES63" s="157"/>
      <c r="JET63" s="157"/>
      <c r="JEU63" s="157"/>
      <c r="JEV63" s="157"/>
      <c r="JEW63" s="157"/>
      <c r="JEX63" s="157"/>
      <c r="JEY63" s="157"/>
      <c r="JEZ63" s="157"/>
      <c r="JFA63" s="157"/>
      <c r="JFB63" s="157"/>
      <c r="JFC63" s="157"/>
      <c r="JFD63" s="157"/>
      <c r="JFE63" s="157"/>
      <c r="JFF63" s="157"/>
      <c r="JFG63" s="157"/>
      <c r="JFH63" s="157"/>
      <c r="JFI63" s="157"/>
      <c r="JFJ63" s="157"/>
      <c r="JFK63" s="157"/>
      <c r="JFL63" s="157"/>
      <c r="JFM63" s="157"/>
      <c r="JFN63" s="157"/>
      <c r="JFO63" s="157"/>
      <c r="JFP63" s="157"/>
      <c r="JFQ63" s="157"/>
      <c r="JFR63" s="157"/>
      <c r="JFS63" s="157"/>
      <c r="JFT63" s="157"/>
      <c r="JFU63" s="157"/>
      <c r="JFV63" s="157"/>
      <c r="JFW63" s="157"/>
      <c r="JFX63" s="157"/>
      <c r="JFY63" s="157"/>
      <c r="JFZ63" s="157"/>
      <c r="JGA63" s="157"/>
      <c r="JGB63" s="157"/>
      <c r="JGC63" s="157"/>
      <c r="JGD63" s="157"/>
      <c r="JGE63" s="157"/>
      <c r="JGF63" s="157"/>
      <c r="JGG63" s="157"/>
      <c r="JGH63" s="157"/>
      <c r="JGI63" s="157"/>
      <c r="JGJ63" s="157"/>
      <c r="JGK63" s="157"/>
      <c r="JGL63" s="157"/>
      <c r="JGM63" s="157"/>
      <c r="JGN63" s="157"/>
      <c r="JGO63" s="157"/>
      <c r="JGP63" s="157"/>
      <c r="JGQ63" s="157"/>
      <c r="JGR63" s="157"/>
      <c r="JGS63" s="157"/>
      <c r="JGT63" s="157"/>
      <c r="JGU63" s="157"/>
      <c r="JGV63" s="157"/>
      <c r="JGW63" s="157"/>
      <c r="JGX63" s="157"/>
      <c r="JGY63" s="157"/>
      <c r="JGZ63" s="157"/>
      <c r="JHA63" s="157"/>
      <c r="JHB63" s="157"/>
      <c r="JHC63" s="157"/>
      <c r="JHD63" s="157"/>
      <c r="JHE63" s="157"/>
      <c r="JHF63" s="157"/>
      <c r="JHG63" s="157"/>
      <c r="JHH63" s="157"/>
      <c r="JHI63" s="157"/>
      <c r="JHJ63" s="157"/>
      <c r="JHK63" s="157"/>
      <c r="JHL63" s="157"/>
      <c r="JHM63" s="157"/>
      <c r="JHN63" s="157"/>
      <c r="JHO63" s="157"/>
      <c r="JHP63" s="157"/>
      <c r="JHQ63" s="157"/>
      <c r="JHR63" s="157"/>
      <c r="JHS63" s="157"/>
      <c r="JHT63" s="157"/>
      <c r="JHU63" s="157"/>
      <c r="JHV63" s="157"/>
      <c r="JHW63" s="157"/>
      <c r="JHX63" s="157"/>
      <c r="JHY63" s="157"/>
      <c r="JHZ63" s="157"/>
      <c r="JIA63" s="157"/>
      <c r="JIB63" s="157"/>
      <c r="JIC63" s="157"/>
      <c r="JID63" s="157"/>
      <c r="JIE63" s="157"/>
      <c r="JIF63" s="157"/>
      <c r="JIG63" s="157"/>
      <c r="JIH63" s="157"/>
      <c r="JII63" s="157"/>
      <c r="JIJ63" s="157"/>
      <c r="JIK63" s="157"/>
      <c r="JIL63" s="157"/>
      <c r="JIM63" s="157"/>
      <c r="JIN63" s="157"/>
      <c r="JIO63" s="157"/>
      <c r="JIP63" s="157"/>
      <c r="JIQ63" s="157"/>
      <c r="JIR63" s="157"/>
      <c r="JIS63" s="157"/>
      <c r="JIT63" s="157"/>
      <c r="JIU63" s="157"/>
      <c r="JIV63" s="157"/>
      <c r="JIW63" s="157"/>
      <c r="JIX63" s="157"/>
      <c r="JIY63" s="157"/>
      <c r="JIZ63" s="157"/>
      <c r="JJA63" s="157"/>
      <c r="JJB63" s="157"/>
      <c r="JJC63" s="157"/>
      <c r="JJD63" s="157"/>
      <c r="JJE63" s="157"/>
      <c r="JJF63" s="157"/>
      <c r="JJG63" s="157"/>
      <c r="JJH63" s="157"/>
      <c r="JJI63" s="157"/>
      <c r="JJJ63" s="157"/>
      <c r="JJK63" s="157"/>
      <c r="JJL63" s="157"/>
      <c r="JJM63" s="157"/>
      <c r="JJN63" s="157"/>
      <c r="JJO63" s="157"/>
      <c r="JJP63" s="157"/>
      <c r="JJQ63" s="157"/>
      <c r="JJR63" s="157"/>
      <c r="JJS63" s="157"/>
      <c r="JJT63" s="157"/>
      <c r="JJU63" s="157"/>
      <c r="JJV63" s="157"/>
      <c r="JJW63" s="157"/>
      <c r="JJX63" s="157"/>
      <c r="JJY63" s="157"/>
      <c r="JJZ63" s="157"/>
      <c r="JKA63" s="157"/>
      <c r="JKB63" s="157"/>
      <c r="JKC63" s="157"/>
      <c r="JKD63" s="157"/>
      <c r="JKE63" s="157"/>
      <c r="JKF63" s="157"/>
      <c r="JKG63" s="157"/>
      <c r="JKH63" s="157"/>
      <c r="JKI63" s="157"/>
      <c r="JKJ63" s="157"/>
      <c r="JKK63" s="157"/>
      <c r="JKL63" s="157"/>
      <c r="JKM63" s="157"/>
      <c r="JKN63" s="157"/>
      <c r="JKO63" s="157"/>
      <c r="JKP63" s="157"/>
      <c r="JKQ63" s="157"/>
      <c r="JKR63" s="157"/>
      <c r="JKS63" s="157"/>
      <c r="JKT63" s="157"/>
      <c r="JKU63" s="157"/>
      <c r="JKV63" s="157"/>
      <c r="JKW63" s="157"/>
      <c r="JKX63" s="157"/>
      <c r="JKY63" s="157"/>
      <c r="JKZ63" s="157"/>
      <c r="JLA63" s="157"/>
      <c r="JLB63" s="157"/>
      <c r="JLC63" s="157"/>
      <c r="JLD63" s="157"/>
      <c r="JLE63" s="157"/>
      <c r="JLF63" s="157"/>
      <c r="JLG63" s="157"/>
      <c r="JLH63" s="157"/>
      <c r="JLI63" s="157"/>
      <c r="JLJ63" s="157"/>
      <c r="JLK63" s="157"/>
      <c r="JLL63" s="157"/>
      <c r="JLM63" s="157"/>
      <c r="JLN63" s="157"/>
      <c r="JLO63" s="157"/>
      <c r="JLP63" s="157"/>
      <c r="JLQ63" s="157"/>
      <c r="JLR63" s="157"/>
      <c r="JLS63" s="157"/>
      <c r="JLT63" s="157"/>
      <c r="JLU63" s="157"/>
      <c r="JLV63" s="157"/>
      <c r="JLW63" s="157"/>
      <c r="JLX63" s="157"/>
      <c r="JLY63" s="157"/>
      <c r="JLZ63" s="157"/>
      <c r="JMA63" s="157"/>
      <c r="JMB63" s="157"/>
      <c r="JMC63" s="157"/>
      <c r="JMD63" s="157"/>
      <c r="JME63" s="157"/>
      <c r="JMF63" s="157"/>
      <c r="JMG63" s="157"/>
      <c r="JMH63" s="157"/>
      <c r="JMI63" s="157"/>
      <c r="JMJ63" s="157"/>
      <c r="JMK63" s="157"/>
      <c r="JML63" s="157"/>
      <c r="JMM63" s="157"/>
      <c r="JMN63" s="157"/>
      <c r="JMO63" s="157"/>
      <c r="JMP63" s="157"/>
      <c r="JMQ63" s="157"/>
      <c r="JMR63" s="157"/>
      <c r="JMS63" s="157"/>
      <c r="JMT63" s="157"/>
      <c r="JMU63" s="157"/>
      <c r="JMV63" s="157"/>
      <c r="JMW63" s="157"/>
      <c r="JMX63" s="157"/>
      <c r="JMY63" s="157"/>
      <c r="JMZ63" s="157"/>
      <c r="JNA63" s="157"/>
      <c r="JNB63" s="157"/>
      <c r="JNC63" s="157"/>
      <c r="JND63" s="157"/>
      <c r="JNE63" s="157"/>
      <c r="JNF63" s="157"/>
      <c r="JNG63" s="157"/>
      <c r="JNH63" s="157"/>
      <c r="JNI63" s="157"/>
      <c r="JNJ63" s="157"/>
      <c r="JNK63" s="157"/>
      <c r="JNL63" s="157"/>
      <c r="JNM63" s="157"/>
      <c r="JNN63" s="157"/>
      <c r="JNO63" s="157"/>
      <c r="JNP63" s="157"/>
      <c r="JNQ63" s="157"/>
      <c r="JNR63" s="157"/>
      <c r="JNS63" s="157"/>
      <c r="JNT63" s="157"/>
      <c r="JNU63" s="157"/>
      <c r="JNV63" s="157"/>
      <c r="JNW63" s="157"/>
      <c r="JNX63" s="157"/>
      <c r="JNY63" s="157"/>
      <c r="JNZ63" s="157"/>
      <c r="JOA63" s="157"/>
      <c r="JOB63" s="157"/>
      <c r="JOC63" s="157"/>
      <c r="JOD63" s="157"/>
      <c r="JOE63" s="157"/>
      <c r="JOF63" s="157"/>
      <c r="JOG63" s="157"/>
      <c r="JOH63" s="157"/>
      <c r="JOI63" s="157"/>
      <c r="JOJ63" s="157"/>
      <c r="JOK63" s="157"/>
      <c r="JOL63" s="157"/>
      <c r="JOM63" s="157"/>
      <c r="JON63" s="157"/>
      <c r="JOO63" s="157"/>
      <c r="JOP63" s="157"/>
      <c r="JOQ63" s="157"/>
      <c r="JOR63" s="157"/>
      <c r="JOS63" s="157"/>
      <c r="JOT63" s="157"/>
      <c r="JOU63" s="157"/>
      <c r="JOV63" s="157"/>
      <c r="JOW63" s="157"/>
      <c r="JOX63" s="157"/>
      <c r="JOY63" s="157"/>
      <c r="JOZ63" s="157"/>
      <c r="JPA63" s="157"/>
      <c r="JPB63" s="157"/>
      <c r="JPC63" s="157"/>
      <c r="JPD63" s="157"/>
      <c r="JPE63" s="157"/>
      <c r="JPF63" s="157"/>
      <c r="JPG63" s="157"/>
      <c r="JPH63" s="157"/>
      <c r="JPI63" s="157"/>
      <c r="JPJ63" s="157"/>
      <c r="JPK63" s="157"/>
      <c r="JPL63" s="157"/>
      <c r="JPM63" s="157"/>
      <c r="JPN63" s="157"/>
      <c r="JPO63" s="157"/>
      <c r="JPP63" s="157"/>
      <c r="JPQ63" s="157"/>
      <c r="JPR63" s="157"/>
      <c r="JPS63" s="157"/>
      <c r="JPT63" s="157"/>
      <c r="JPU63" s="157"/>
      <c r="JPV63" s="157"/>
      <c r="JPW63" s="157"/>
      <c r="JPX63" s="157"/>
      <c r="JPY63" s="157"/>
      <c r="JPZ63" s="157"/>
      <c r="JQA63" s="157"/>
      <c r="JQB63" s="157"/>
      <c r="JQC63" s="157"/>
      <c r="JQD63" s="157"/>
      <c r="JQE63" s="157"/>
      <c r="JQF63" s="157"/>
      <c r="JQG63" s="157"/>
      <c r="JQH63" s="157"/>
      <c r="JQI63" s="157"/>
      <c r="JQJ63" s="157"/>
      <c r="JQK63" s="157"/>
      <c r="JQL63" s="157"/>
      <c r="JQM63" s="157"/>
      <c r="JQN63" s="157"/>
      <c r="JQO63" s="157"/>
      <c r="JQP63" s="157"/>
      <c r="JQQ63" s="157"/>
      <c r="JQR63" s="157"/>
      <c r="JQS63" s="157"/>
      <c r="JQT63" s="157"/>
      <c r="JQU63" s="157"/>
      <c r="JQV63" s="157"/>
      <c r="JQW63" s="157"/>
      <c r="JQX63" s="157"/>
      <c r="JQY63" s="157"/>
      <c r="JQZ63" s="157"/>
      <c r="JRA63" s="157"/>
      <c r="JRB63" s="157"/>
      <c r="JRC63" s="157"/>
      <c r="JRD63" s="157"/>
      <c r="JRE63" s="157"/>
      <c r="JRF63" s="157"/>
      <c r="JRG63" s="157"/>
      <c r="JRH63" s="157"/>
      <c r="JRI63" s="157"/>
      <c r="JRJ63" s="157"/>
      <c r="JRK63" s="157"/>
      <c r="JRL63" s="157"/>
      <c r="JRM63" s="157"/>
      <c r="JRN63" s="157"/>
      <c r="JRO63" s="157"/>
      <c r="JRP63" s="157"/>
      <c r="JRQ63" s="157"/>
      <c r="JRR63" s="157"/>
      <c r="JRS63" s="157"/>
      <c r="JRT63" s="157"/>
      <c r="JRU63" s="157"/>
      <c r="JRV63" s="157"/>
      <c r="JRW63" s="157"/>
      <c r="JRX63" s="157"/>
      <c r="JRY63" s="157"/>
      <c r="JRZ63" s="157"/>
      <c r="JSA63" s="157"/>
      <c r="JSB63" s="157"/>
      <c r="JSC63" s="157"/>
      <c r="JSD63" s="157"/>
      <c r="JSE63" s="157"/>
      <c r="JSF63" s="157"/>
      <c r="JSG63" s="157"/>
      <c r="JSH63" s="157"/>
      <c r="JSI63" s="157"/>
      <c r="JSJ63" s="157"/>
      <c r="JSK63" s="157"/>
      <c r="JSL63" s="157"/>
      <c r="JSM63" s="157"/>
      <c r="JSN63" s="157"/>
      <c r="JSO63" s="157"/>
      <c r="JSP63" s="157"/>
      <c r="JSQ63" s="157"/>
      <c r="JSR63" s="157"/>
      <c r="JSS63" s="157"/>
      <c r="JST63" s="157"/>
      <c r="JSU63" s="157"/>
      <c r="JSV63" s="157"/>
      <c r="JSW63" s="157"/>
      <c r="JSX63" s="157"/>
      <c r="JSY63" s="157"/>
      <c r="JSZ63" s="157"/>
      <c r="JTA63" s="157"/>
      <c r="JTB63" s="157"/>
      <c r="JTC63" s="157"/>
      <c r="JTD63" s="157"/>
      <c r="JTE63" s="157"/>
      <c r="JTF63" s="157"/>
      <c r="JTG63" s="157"/>
      <c r="JTH63" s="157"/>
      <c r="JTI63" s="157"/>
      <c r="JTJ63" s="157"/>
      <c r="JTK63" s="157"/>
      <c r="JTL63" s="157"/>
      <c r="JTM63" s="157"/>
      <c r="JTN63" s="157"/>
      <c r="JTO63" s="157"/>
      <c r="JTP63" s="157"/>
      <c r="JTQ63" s="157"/>
      <c r="JTR63" s="157"/>
      <c r="JTS63" s="157"/>
      <c r="JTT63" s="157"/>
      <c r="JTU63" s="157"/>
      <c r="JTV63" s="157"/>
      <c r="JTW63" s="157"/>
      <c r="JTX63" s="157"/>
      <c r="JTY63" s="157"/>
      <c r="JTZ63" s="157"/>
      <c r="JUA63" s="157"/>
      <c r="JUB63" s="157"/>
      <c r="JUC63" s="157"/>
      <c r="JUD63" s="157"/>
      <c r="JUE63" s="157"/>
      <c r="JUF63" s="157"/>
      <c r="JUG63" s="157"/>
      <c r="JUH63" s="157"/>
      <c r="JUI63" s="157"/>
      <c r="JUJ63" s="157"/>
      <c r="JUK63" s="157"/>
      <c r="JUL63" s="157"/>
      <c r="JUM63" s="157"/>
      <c r="JUN63" s="157"/>
      <c r="JUO63" s="157"/>
      <c r="JUP63" s="157"/>
      <c r="JUQ63" s="157"/>
      <c r="JUR63" s="157"/>
      <c r="JUS63" s="157"/>
      <c r="JUT63" s="157"/>
      <c r="JUU63" s="157"/>
      <c r="JUV63" s="157"/>
      <c r="JUW63" s="157"/>
      <c r="JUX63" s="157"/>
      <c r="JUY63" s="157"/>
      <c r="JUZ63" s="157"/>
      <c r="JVA63" s="157"/>
      <c r="JVB63" s="157"/>
      <c r="JVC63" s="157"/>
      <c r="JVD63" s="157"/>
      <c r="JVE63" s="157"/>
      <c r="JVF63" s="157"/>
      <c r="JVG63" s="157"/>
      <c r="JVH63" s="157"/>
      <c r="JVI63" s="157"/>
      <c r="JVJ63" s="157"/>
      <c r="JVK63" s="157"/>
      <c r="JVL63" s="157"/>
      <c r="JVM63" s="157"/>
      <c r="JVN63" s="157"/>
      <c r="JVO63" s="157"/>
      <c r="JVP63" s="157"/>
      <c r="JVQ63" s="157"/>
      <c r="JVR63" s="157"/>
      <c r="JVS63" s="157"/>
      <c r="JVT63" s="157"/>
      <c r="JVU63" s="157"/>
      <c r="JVV63" s="157"/>
      <c r="JVW63" s="157"/>
      <c r="JVX63" s="157"/>
      <c r="JVY63" s="157"/>
      <c r="JVZ63" s="157"/>
      <c r="JWA63" s="157"/>
      <c r="JWB63" s="157"/>
      <c r="JWC63" s="157"/>
      <c r="JWD63" s="157"/>
      <c r="JWE63" s="157"/>
      <c r="JWF63" s="157"/>
      <c r="JWG63" s="157"/>
      <c r="JWH63" s="157"/>
      <c r="JWI63" s="157"/>
      <c r="JWJ63" s="157"/>
      <c r="JWK63" s="157"/>
      <c r="JWL63" s="157"/>
      <c r="JWM63" s="157"/>
      <c r="JWN63" s="157"/>
      <c r="JWO63" s="157"/>
      <c r="JWP63" s="157"/>
      <c r="JWQ63" s="157"/>
      <c r="JWR63" s="157"/>
      <c r="JWS63" s="157"/>
      <c r="JWT63" s="157"/>
      <c r="JWU63" s="157"/>
      <c r="JWV63" s="157"/>
      <c r="JWW63" s="157"/>
      <c r="JWX63" s="157"/>
      <c r="JWY63" s="157"/>
      <c r="JWZ63" s="157"/>
      <c r="JXA63" s="157"/>
      <c r="JXB63" s="157"/>
      <c r="JXC63" s="157"/>
      <c r="JXD63" s="157"/>
      <c r="JXE63" s="157"/>
      <c r="JXF63" s="157"/>
      <c r="JXG63" s="157"/>
      <c r="JXH63" s="157"/>
      <c r="JXI63" s="157"/>
      <c r="JXJ63" s="157"/>
      <c r="JXK63" s="157"/>
      <c r="JXL63" s="157"/>
      <c r="JXM63" s="157"/>
      <c r="JXN63" s="157"/>
      <c r="JXO63" s="157"/>
      <c r="JXP63" s="157"/>
      <c r="JXQ63" s="157"/>
      <c r="JXR63" s="157"/>
      <c r="JXS63" s="157"/>
      <c r="JXT63" s="157"/>
      <c r="JXU63" s="157"/>
      <c r="JXV63" s="157"/>
      <c r="JXW63" s="157"/>
      <c r="JXX63" s="157"/>
      <c r="JXY63" s="157"/>
      <c r="JXZ63" s="157"/>
      <c r="JYA63" s="157"/>
      <c r="JYB63" s="157"/>
      <c r="JYC63" s="157"/>
      <c r="JYD63" s="157"/>
      <c r="JYE63" s="157"/>
      <c r="JYF63" s="157"/>
      <c r="JYG63" s="157"/>
      <c r="JYH63" s="157"/>
      <c r="JYI63" s="157"/>
      <c r="JYJ63" s="157"/>
      <c r="JYK63" s="157"/>
      <c r="JYL63" s="157"/>
      <c r="JYM63" s="157"/>
      <c r="JYN63" s="157"/>
      <c r="JYO63" s="157"/>
      <c r="JYP63" s="157"/>
      <c r="JYQ63" s="157"/>
      <c r="JYR63" s="157"/>
      <c r="JYS63" s="157"/>
      <c r="JYT63" s="157"/>
      <c r="JYU63" s="157"/>
      <c r="JYV63" s="157"/>
      <c r="JYW63" s="157"/>
      <c r="JYX63" s="157"/>
      <c r="JYY63" s="157"/>
      <c r="JYZ63" s="157"/>
      <c r="JZA63" s="157"/>
      <c r="JZB63" s="157"/>
      <c r="JZC63" s="157"/>
      <c r="JZD63" s="157"/>
      <c r="JZE63" s="157"/>
      <c r="JZF63" s="157"/>
      <c r="JZG63" s="157"/>
      <c r="JZH63" s="157"/>
      <c r="JZI63" s="157"/>
      <c r="JZJ63" s="157"/>
      <c r="JZK63" s="157"/>
      <c r="JZL63" s="157"/>
      <c r="JZM63" s="157"/>
      <c r="JZN63" s="157"/>
      <c r="JZO63" s="157"/>
      <c r="JZP63" s="157"/>
      <c r="JZQ63" s="157"/>
      <c r="JZR63" s="157"/>
      <c r="JZS63" s="157"/>
      <c r="JZT63" s="157"/>
      <c r="JZU63" s="157"/>
      <c r="JZV63" s="157"/>
      <c r="JZW63" s="157"/>
      <c r="JZX63" s="157"/>
      <c r="JZY63" s="157"/>
      <c r="JZZ63" s="157"/>
      <c r="KAA63" s="157"/>
      <c r="KAB63" s="157"/>
      <c r="KAC63" s="157"/>
      <c r="KAD63" s="157"/>
      <c r="KAE63" s="157"/>
      <c r="KAF63" s="157"/>
      <c r="KAG63" s="157"/>
      <c r="KAH63" s="157"/>
      <c r="KAI63" s="157"/>
      <c r="KAJ63" s="157"/>
      <c r="KAK63" s="157"/>
      <c r="KAL63" s="157"/>
      <c r="KAM63" s="157"/>
      <c r="KAN63" s="157"/>
      <c r="KAO63" s="157"/>
      <c r="KAP63" s="157"/>
      <c r="KAQ63" s="157"/>
      <c r="KAR63" s="157"/>
      <c r="KAS63" s="157"/>
      <c r="KAT63" s="157"/>
      <c r="KAU63" s="157"/>
      <c r="KAV63" s="157"/>
      <c r="KAW63" s="157"/>
      <c r="KAX63" s="157"/>
      <c r="KAY63" s="157"/>
      <c r="KAZ63" s="157"/>
      <c r="KBA63" s="157"/>
      <c r="KBB63" s="157"/>
      <c r="KBC63" s="157"/>
      <c r="KBD63" s="157"/>
      <c r="KBE63" s="157"/>
      <c r="KBF63" s="157"/>
      <c r="KBG63" s="157"/>
      <c r="KBH63" s="157"/>
      <c r="KBI63" s="157"/>
      <c r="KBJ63" s="157"/>
      <c r="KBK63" s="157"/>
      <c r="KBL63" s="157"/>
      <c r="KBM63" s="157"/>
      <c r="KBN63" s="157"/>
      <c r="KBO63" s="157"/>
      <c r="KBP63" s="157"/>
      <c r="KBQ63" s="157"/>
      <c r="KBR63" s="157"/>
      <c r="KBS63" s="157"/>
      <c r="KBT63" s="157"/>
      <c r="KBU63" s="157"/>
      <c r="KBV63" s="157"/>
      <c r="KBW63" s="157"/>
      <c r="KBX63" s="157"/>
      <c r="KBY63" s="157"/>
      <c r="KBZ63" s="157"/>
      <c r="KCA63" s="157"/>
      <c r="KCB63" s="157"/>
      <c r="KCC63" s="157"/>
      <c r="KCD63" s="157"/>
      <c r="KCE63" s="157"/>
      <c r="KCF63" s="157"/>
      <c r="KCG63" s="157"/>
      <c r="KCH63" s="157"/>
      <c r="KCI63" s="157"/>
      <c r="KCJ63" s="157"/>
      <c r="KCK63" s="157"/>
      <c r="KCL63" s="157"/>
      <c r="KCM63" s="157"/>
      <c r="KCN63" s="157"/>
      <c r="KCO63" s="157"/>
      <c r="KCP63" s="157"/>
      <c r="KCQ63" s="157"/>
      <c r="KCR63" s="157"/>
      <c r="KCS63" s="157"/>
      <c r="KCT63" s="157"/>
      <c r="KCU63" s="157"/>
      <c r="KCV63" s="157"/>
      <c r="KCW63" s="157"/>
      <c r="KCX63" s="157"/>
      <c r="KCY63" s="157"/>
      <c r="KCZ63" s="157"/>
      <c r="KDA63" s="157"/>
      <c r="KDB63" s="157"/>
      <c r="KDC63" s="157"/>
      <c r="KDD63" s="157"/>
      <c r="KDE63" s="157"/>
      <c r="KDF63" s="157"/>
      <c r="KDG63" s="157"/>
      <c r="KDH63" s="157"/>
      <c r="KDI63" s="157"/>
      <c r="KDJ63" s="157"/>
      <c r="KDK63" s="157"/>
      <c r="KDL63" s="157"/>
      <c r="KDM63" s="157"/>
      <c r="KDN63" s="157"/>
      <c r="KDO63" s="157"/>
      <c r="KDP63" s="157"/>
      <c r="KDQ63" s="157"/>
      <c r="KDR63" s="157"/>
      <c r="KDS63" s="157"/>
      <c r="KDT63" s="157"/>
      <c r="KDU63" s="157"/>
      <c r="KDV63" s="157"/>
      <c r="KDW63" s="157"/>
      <c r="KDX63" s="157"/>
      <c r="KDY63" s="157"/>
      <c r="KDZ63" s="157"/>
      <c r="KEA63" s="157"/>
      <c r="KEB63" s="157"/>
      <c r="KEC63" s="157"/>
      <c r="KED63" s="157"/>
      <c r="KEE63" s="157"/>
      <c r="KEF63" s="157"/>
      <c r="KEG63" s="157"/>
      <c r="KEH63" s="157"/>
      <c r="KEI63" s="157"/>
      <c r="KEJ63" s="157"/>
      <c r="KEK63" s="157"/>
      <c r="KEL63" s="157"/>
      <c r="KEM63" s="157"/>
      <c r="KEN63" s="157"/>
      <c r="KEO63" s="157"/>
      <c r="KEP63" s="157"/>
      <c r="KEQ63" s="157"/>
      <c r="KER63" s="157"/>
      <c r="KES63" s="157"/>
      <c r="KET63" s="157"/>
      <c r="KEU63" s="157"/>
      <c r="KEV63" s="157"/>
      <c r="KEW63" s="157"/>
      <c r="KEX63" s="157"/>
      <c r="KEY63" s="157"/>
      <c r="KEZ63" s="157"/>
      <c r="KFA63" s="157"/>
      <c r="KFB63" s="157"/>
      <c r="KFC63" s="157"/>
      <c r="KFD63" s="157"/>
      <c r="KFE63" s="157"/>
      <c r="KFF63" s="157"/>
      <c r="KFG63" s="157"/>
      <c r="KFH63" s="157"/>
      <c r="KFI63" s="157"/>
      <c r="KFJ63" s="157"/>
      <c r="KFK63" s="157"/>
      <c r="KFL63" s="157"/>
      <c r="KFM63" s="157"/>
      <c r="KFN63" s="157"/>
      <c r="KFO63" s="157"/>
      <c r="KFP63" s="157"/>
      <c r="KFQ63" s="157"/>
      <c r="KFR63" s="157"/>
      <c r="KFS63" s="157"/>
      <c r="KFT63" s="157"/>
      <c r="KFU63" s="157"/>
      <c r="KFV63" s="157"/>
      <c r="KFW63" s="157"/>
      <c r="KFX63" s="157"/>
      <c r="KFY63" s="157"/>
      <c r="KFZ63" s="157"/>
      <c r="KGA63" s="157"/>
      <c r="KGB63" s="157"/>
      <c r="KGC63" s="157"/>
      <c r="KGD63" s="157"/>
      <c r="KGE63" s="157"/>
      <c r="KGF63" s="157"/>
      <c r="KGG63" s="157"/>
      <c r="KGH63" s="157"/>
      <c r="KGI63" s="157"/>
      <c r="KGJ63" s="157"/>
      <c r="KGK63" s="157"/>
      <c r="KGL63" s="157"/>
      <c r="KGM63" s="157"/>
      <c r="KGN63" s="157"/>
      <c r="KGO63" s="157"/>
      <c r="KGP63" s="157"/>
      <c r="KGQ63" s="157"/>
      <c r="KGR63" s="157"/>
      <c r="KGS63" s="157"/>
      <c r="KGT63" s="157"/>
      <c r="KGU63" s="157"/>
      <c r="KGV63" s="157"/>
      <c r="KGW63" s="157"/>
      <c r="KGX63" s="157"/>
      <c r="KGY63" s="157"/>
      <c r="KGZ63" s="157"/>
      <c r="KHA63" s="157"/>
      <c r="KHB63" s="157"/>
      <c r="KHC63" s="157"/>
      <c r="KHD63" s="157"/>
      <c r="KHE63" s="157"/>
      <c r="KHF63" s="157"/>
      <c r="KHG63" s="157"/>
      <c r="KHH63" s="157"/>
      <c r="KHI63" s="157"/>
      <c r="KHJ63" s="157"/>
      <c r="KHK63" s="157"/>
      <c r="KHL63" s="157"/>
      <c r="KHM63" s="157"/>
      <c r="KHN63" s="157"/>
      <c r="KHO63" s="157"/>
      <c r="KHP63" s="157"/>
      <c r="KHQ63" s="157"/>
      <c r="KHR63" s="157"/>
      <c r="KHS63" s="157"/>
      <c r="KHT63" s="157"/>
      <c r="KHU63" s="157"/>
      <c r="KHV63" s="157"/>
      <c r="KHW63" s="157"/>
      <c r="KHX63" s="157"/>
      <c r="KHY63" s="157"/>
      <c r="KHZ63" s="157"/>
      <c r="KIA63" s="157"/>
      <c r="KIB63" s="157"/>
      <c r="KIC63" s="157"/>
      <c r="KID63" s="157"/>
      <c r="KIE63" s="157"/>
      <c r="KIF63" s="157"/>
      <c r="KIG63" s="157"/>
      <c r="KIH63" s="157"/>
      <c r="KII63" s="157"/>
      <c r="KIJ63" s="157"/>
      <c r="KIK63" s="157"/>
      <c r="KIL63" s="157"/>
      <c r="KIM63" s="157"/>
      <c r="KIN63" s="157"/>
      <c r="KIO63" s="157"/>
      <c r="KIP63" s="157"/>
      <c r="KIQ63" s="157"/>
      <c r="KIR63" s="157"/>
      <c r="KIS63" s="157"/>
      <c r="KIT63" s="157"/>
      <c r="KIU63" s="157"/>
      <c r="KIV63" s="157"/>
      <c r="KIW63" s="157"/>
      <c r="KIX63" s="157"/>
      <c r="KIY63" s="157"/>
      <c r="KIZ63" s="157"/>
      <c r="KJA63" s="157"/>
      <c r="KJB63" s="157"/>
      <c r="KJC63" s="157"/>
      <c r="KJD63" s="157"/>
      <c r="KJE63" s="157"/>
      <c r="KJF63" s="157"/>
      <c r="KJG63" s="157"/>
      <c r="KJH63" s="157"/>
      <c r="KJI63" s="157"/>
      <c r="KJJ63" s="157"/>
      <c r="KJK63" s="157"/>
      <c r="KJL63" s="157"/>
      <c r="KJM63" s="157"/>
      <c r="KJN63" s="157"/>
      <c r="KJO63" s="157"/>
      <c r="KJP63" s="157"/>
      <c r="KJQ63" s="157"/>
      <c r="KJR63" s="157"/>
      <c r="KJS63" s="157"/>
      <c r="KJT63" s="157"/>
      <c r="KJU63" s="157"/>
      <c r="KJV63" s="157"/>
      <c r="KJW63" s="157"/>
      <c r="KJX63" s="157"/>
      <c r="KJY63" s="157"/>
      <c r="KJZ63" s="157"/>
      <c r="KKA63" s="157"/>
      <c r="KKB63" s="157"/>
      <c r="KKC63" s="157"/>
      <c r="KKD63" s="157"/>
      <c r="KKE63" s="157"/>
      <c r="KKF63" s="157"/>
      <c r="KKG63" s="157"/>
      <c r="KKH63" s="157"/>
      <c r="KKI63" s="157"/>
      <c r="KKJ63" s="157"/>
      <c r="KKK63" s="157"/>
      <c r="KKL63" s="157"/>
      <c r="KKM63" s="157"/>
      <c r="KKN63" s="157"/>
      <c r="KKO63" s="157"/>
      <c r="KKP63" s="157"/>
      <c r="KKQ63" s="157"/>
      <c r="KKR63" s="157"/>
      <c r="KKS63" s="157"/>
      <c r="KKT63" s="157"/>
      <c r="KKU63" s="157"/>
      <c r="KKV63" s="157"/>
      <c r="KKW63" s="157"/>
      <c r="KKX63" s="157"/>
      <c r="KKY63" s="157"/>
      <c r="KKZ63" s="157"/>
      <c r="KLA63" s="157"/>
      <c r="KLB63" s="157"/>
      <c r="KLC63" s="157"/>
      <c r="KLD63" s="157"/>
      <c r="KLE63" s="157"/>
      <c r="KLF63" s="157"/>
      <c r="KLG63" s="157"/>
      <c r="KLH63" s="157"/>
      <c r="KLI63" s="157"/>
      <c r="KLJ63" s="157"/>
      <c r="KLK63" s="157"/>
      <c r="KLL63" s="157"/>
      <c r="KLM63" s="157"/>
      <c r="KLN63" s="157"/>
      <c r="KLO63" s="157"/>
      <c r="KLP63" s="157"/>
      <c r="KLQ63" s="157"/>
      <c r="KLR63" s="157"/>
      <c r="KLS63" s="157"/>
      <c r="KLT63" s="157"/>
      <c r="KLU63" s="157"/>
      <c r="KLV63" s="157"/>
      <c r="KLW63" s="157"/>
      <c r="KLX63" s="157"/>
      <c r="KLY63" s="157"/>
      <c r="KLZ63" s="157"/>
      <c r="KMA63" s="157"/>
      <c r="KMB63" s="157"/>
      <c r="KMC63" s="157"/>
      <c r="KMD63" s="157"/>
      <c r="KME63" s="157"/>
      <c r="KMF63" s="157"/>
      <c r="KMG63" s="157"/>
      <c r="KMH63" s="157"/>
      <c r="KMI63" s="157"/>
      <c r="KMJ63" s="157"/>
      <c r="KMK63" s="157"/>
      <c r="KML63" s="157"/>
      <c r="KMM63" s="157"/>
      <c r="KMN63" s="157"/>
      <c r="KMO63" s="157"/>
      <c r="KMP63" s="157"/>
      <c r="KMQ63" s="157"/>
      <c r="KMR63" s="157"/>
      <c r="KMS63" s="157"/>
      <c r="KMT63" s="157"/>
      <c r="KMU63" s="157"/>
      <c r="KMV63" s="157"/>
      <c r="KMW63" s="157"/>
      <c r="KMX63" s="157"/>
      <c r="KMY63" s="157"/>
      <c r="KMZ63" s="157"/>
      <c r="KNA63" s="157"/>
      <c r="KNB63" s="157"/>
      <c r="KNC63" s="157"/>
      <c r="KND63" s="157"/>
      <c r="KNE63" s="157"/>
      <c r="KNF63" s="157"/>
      <c r="KNG63" s="157"/>
      <c r="KNH63" s="157"/>
      <c r="KNI63" s="157"/>
      <c r="KNJ63" s="157"/>
      <c r="KNK63" s="157"/>
      <c r="KNL63" s="157"/>
      <c r="KNM63" s="157"/>
      <c r="KNN63" s="157"/>
      <c r="KNO63" s="157"/>
      <c r="KNP63" s="157"/>
      <c r="KNQ63" s="157"/>
      <c r="KNR63" s="157"/>
      <c r="KNS63" s="157"/>
      <c r="KNT63" s="157"/>
      <c r="KNU63" s="157"/>
      <c r="KNV63" s="157"/>
      <c r="KNW63" s="157"/>
      <c r="KNX63" s="157"/>
      <c r="KNY63" s="157"/>
      <c r="KNZ63" s="157"/>
      <c r="KOA63" s="157"/>
      <c r="KOB63" s="157"/>
      <c r="KOC63" s="157"/>
      <c r="KOD63" s="157"/>
      <c r="KOE63" s="157"/>
      <c r="KOF63" s="157"/>
      <c r="KOG63" s="157"/>
      <c r="KOH63" s="157"/>
      <c r="KOI63" s="157"/>
      <c r="KOJ63" s="157"/>
      <c r="KOK63" s="157"/>
      <c r="KOL63" s="157"/>
      <c r="KOM63" s="157"/>
      <c r="KON63" s="157"/>
      <c r="KOO63" s="157"/>
      <c r="KOP63" s="157"/>
      <c r="KOQ63" s="157"/>
      <c r="KOR63" s="157"/>
      <c r="KOS63" s="157"/>
      <c r="KOT63" s="157"/>
      <c r="KOU63" s="157"/>
      <c r="KOV63" s="157"/>
      <c r="KOW63" s="157"/>
      <c r="KOX63" s="157"/>
      <c r="KOY63" s="157"/>
      <c r="KOZ63" s="157"/>
      <c r="KPA63" s="157"/>
      <c r="KPB63" s="157"/>
      <c r="KPC63" s="157"/>
      <c r="KPD63" s="157"/>
      <c r="KPE63" s="157"/>
      <c r="KPF63" s="157"/>
      <c r="KPG63" s="157"/>
      <c r="KPH63" s="157"/>
      <c r="KPI63" s="157"/>
      <c r="KPJ63" s="157"/>
      <c r="KPK63" s="157"/>
      <c r="KPL63" s="157"/>
      <c r="KPM63" s="157"/>
      <c r="KPN63" s="157"/>
      <c r="KPO63" s="157"/>
      <c r="KPP63" s="157"/>
      <c r="KPQ63" s="157"/>
      <c r="KPR63" s="157"/>
      <c r="KPS63" s="157"/>
      <c r="KPT63" s="157"/>
      <c r="KPU63" s="157"/>
      <c r="KPV63" s="157"/>
      <c r="KPW63" s="157"/>
      <c r="KPX63" s="157"/>
      <c r="KPY63" s="157"/>
      <c r="KPZ63" s="157"/>
      <c r="KQA63" s="157"/>
      <c r="KQB63" s="157"/>
      <c r="KQC63" s="157"/>
      <c r="KQD63" s="157"/>
      <c r="KQE63" s="157"/>
      <c r="KQF63" s="157"/>
      <c r="KQG63" s="157"/>
      <c r="KQH63" s="157"/>
      <c r="KQI63" s="157"/>
      <c r="KQJ63" s="157"/>
      <c r="KQK63" s="157"/>
      <c r="KQL63" s="157"/>
      <c r="KQM63" s="157"/>
      <c r="KQN63" s="157"/>
      <c r="KQO63" s="157"/>
      <c r="KQP63" s="157"/>
      <c r="KQQ63" s="157"/>
      <c r="KQR63" s="157"/>
      <c r="KQS63" s="157"/>
      <c r="KQT63" s="157"/>
      <c r="KQU63" s="157"/>
      <c r="KQV63" s="157"/>
      <c r="KQW63" s="157"/>
      <c r="KQX63" s="157"/>
      <c r="KQY63" s="157"/>
      <c r="KQZ63" s="157"/>
      <c r="KRA63" s="157"/>
      <c r="KRB63" s="157"/>
      <c r="KRC63" s="157"/>
      <c r="KRD63" s="157"/>
      <c r="KRE63" s="157"/>
      <c r="KRF63" s="157"/>
      <c r="KRG63" s="157"/>
      <c r="KRH63" s="157"/>
      <c r="KRI63" s="157"/>
      <c r="KRJ63" s="157"/>
      <c r="KRK63" s="157"/>
      <c r="KRL63" s="157"/>
      <c r="KRM63" s="157"/>
      <c r="KRN63" s="157"/>
      <c r="KRO63" s="157"/>
      <c r="KRP63" s="157"/>
      <c r="KRQ63" s="157"/>
      <c r="KRR63" s="157"/>
      <c r="KRS63" s="157"/>
      <c r="KRT63" s="157"/>
      <c r="KRU63" s="157"/>
      <c r="KRV63" s="157"/>
      <c r="KRW63" s="157"/>
      <c r="KRX63" s="157"/>
      <c r="KRY63" s="157"/>
      <c r="KRZ63" s="157"/>
      <c r="KSA63" s="157"/>
      <c r="KSB63" s="157"/>
      <c r="KSC63" s="157"/>
      <c r="KSD63" s="157"/>
      <c r="KSE63" s="157"/>
      <c r="KSF63" s="157"/>
      <c r="KSG63" s="157"/>
      <c r="KSH63" s="157"/>
      <c r="KSI63" s="157"/>
      <c r="KSJ63" s="157"/>
      <c r="KSK63" s="157"/>
      <c r="KSL63" s="157"/>
      <c r="KSM63" s="157"/>
      <c r="KSN63" s="157"/>
      <c r="KSO63" s="157"/>
      <c r="KSP63" s="157"/>
      <c r="KSQ63" s="157"/>
      <c r="KSR63" s="157"/>
      <c r="KSS63" s="157"/>
      <c r="KST63" s="157"/>
      <c r="KSU63" s="157"/>
      <c r="KSV63" s="157"/>
      <c r="KSW63" s="157"/>
      <c r="KSX63" s="157"/>
      <c r="KSY63" s="157"/>
      <c r="KSZ63" s="157"/>
      <c r="KTA63" s="157"/>
      <c r="KTB63" s="157"/>
      <c r="KTC63" s="157"/>
      <c r="KTD63" s="157"/>
      <c r="KTE63" s="157"/>
      <c r="KTF63" s="157"/>
      <c r="KTG63" s="157"/>
      <c r="KTH63" s="157"/>
      <c r="KTI63" s="157"/>
      <c r="KTJ63" s="157"/>
      <c r="KTK63" s="157"/>
      <c r="KTL63" s="157"/>
      <c r="KTM63" s="157"/>
      <c r="KTN63" s="157"/>
      <c r="KTO63" s="157"/>
      <c r="KTP63" s="157"/>
      <c r="KTQ63" s="157"/>
      <c r="KTR63" s="157"/>
      <c r="KTS63" s="157"/>
      <c r="KTT63" s="157"/>
      <c r="KTU63" s="157"/>
      <c r="KTV63" s="157"/>
      <c r="KTW63" s="157"/>
      <c r="KTX63" s="157"/>
      <c r="KTY63" s="157"/>
      <c r="KTZ63" s="157"/>
      <c r="KUA63" s="157"/>
      <c r="KUB63" s="157"/>
      <c r="KUC63" s="157"/>
      <c r="KUD63" s="157"/>
      <c r="KUE63" s="157"/>
      <c r="KUF63" s="157"/>
      <c r="KUG63" s="157"/>
      <c r="KUH63" s="157"/>
      <c r="KUI63" s="157"/>
      <c r="KUJ63" s="157"/>
      <c r="KUK63" s="157"/>
      <c r="KUL63" s="157"/>
      <c r="KUM63" s="157"/>
      <c r="KUN63" s="157"/>
      <c r="KUO63" s="157"/>
      <c r="KUP63" s="157"/>
      <c r="KUQ63" s="157"/>
      <c r="KUR63" s="157"/>
      <c r="KUS63" s="157"/>
      <c r="KUT63" s="157"/>
      <c r="KUU63" s="157"/>
      <c r="KUV63" s="157"/>
      <c r="KUW63" s="157"/>
      <c r="KUX63" s="157"/>
      <c r="KUY63" s="157"/>
      <c r="KUZ63" s="157"/>
      <c r="KVA63" s="157"/>
      <c r="KVB63" s="157"/>
      <c r="KVC63" s="157"/>
      <c r="KVD63" s="157"/>
      <c r="KVE63" s="157"/>
      <c r="KVF63" s="157"/>
      <c r="KVG63" s="157"/>
      <c r="KVH63" s="157"/>
      <c r="KVI63" s="157"/>
      <c r="KVJ63" s="157"/>
      <c r="KVK63" s="157"/>
      <c r="KVL63" s="157"/>
      <c r="KVM63" s="157"/>
      <c r="KVN63" s="157"/>
      <c r="KVO63" s="157"/>
      <c r="KVP63" s="157"/>
      <c r="KVQ63" s="157"/>
      <c r="KVR63" s="157"/>
      <c r="KVS63" s="157"/>
      <c r="KVT63" s="157"/>
      <c r="KVU63" s="157"/>
      <c r="KVV63" s="157"/>
      <c r="KVW63" s="157"/>
      <c r="KVX63" s="157"/>
      <c r="KVY63" s="157"/>
      <c r="KVZ63" s="157"/>
      <c r="KWA63" s="157"/>
      <c r="KWB63" s="157"/>
      <c r="KWC63" s="157"/>
      <c r="KWD63" s="157"/>
      <c r="KWE63" s="157"/>
      <c r="KWF63" s="157"/>
      <c r="KWG63" s="157"/>
      <c r="KWH63" s="157"/>
      <c r="KWI63" s="157"/>
      <c r="KWJ63" s="157"/>
      <c r="KWK63" s="157"/>
      <c r="KWL63" s="157"/>
      <c r="KWM63" s="157"/>
      <c r="KWN63" s="157"/>
      <c r="KWO63" s="157"/>
      <c r="KWP63" s="157"/>
      <c r="KWQ63" s="157"/>
      <c r="KWR63" s="157"/>
      <c r="KWS63" s="157"/>
      <c r="KWT63" s="157"/>
      <c r="KWU63" s="157"/>
      <c r="KWV63" s="157"/>
      <c r="KWW63" s="157"/>
      <c r="KWX63" s="157"/>
      <c r="KWY63" s="157"/>
      <c r="KWZ63" s="157"/>
      <c r="KXA63" s="157"/>
      <c r="KXB63" s="157"/>
      <c r="KXC63" s="157"/>
      <c r="KXD63" s="157"/>
      <c r="KXE63" s="157"/>
      <c r="KXF63" s="157"/>
      <c r="KXG63" s="157"/>
      <c r="KXH63" s="157"/>
      <c r="KXI63" s="157"/>
      <c r="KXJ63" s="157"/>
      <c r="KXK63" s="157"/>
      <c r="KXL63" s="157"/>
      <c r="KXM63" s="157"/>
      <c r="KXN63" s="157"/>
      <c r="KXO63" s="157"/>
      <c r="KXP63" s="157"/>
      <c r="KXQ63" s="157"/>
      <c r="KXR63" s="157"/>
      <c r="KXS63" s="157"/>
      <c r="KXT63" s="157"/>
      <c r="KXU63" s="157"/>
      <c r="KXV63" s="157"/>
      <c r="KXW63" s="157"/>
      <c r="KXX63" s="157"/>
      <c r="KXY63" s="157"/>
      <c r="KXZ63" s="157"/>
      <c r="KYA63" s="157"/>
      <c r="KYB63" s="157"/>
      <c r="KYC63" s="157"/>
      <c r="KYD63" s="157"/>
      <c r="KYE63" s="157"/>
      <c r="KYF63" s="157"/>
      <c r="KYG63" s="157"/>
      <c r="KYH63" s="157"/>
      <c r="KYI63" s="157"/>
      <c r="KYJ63" s="157"/>
      <c r="KYK63" s="157"/>
      <c r="KYL63" s="157"/>
      <c r="KYM63" s="157"/>
      <c r="KYN63" s="157"/>
      <c r="KYO63" s="157"/>
      <c r="KYP63" s="157"/>
      <c r="KYQ63" s="157"/>
      <c r="KYR63" s="157"/>
      <c r="KYS63" s="157"/>
      <c r="KYT63" s="157"/>
      <c r="KYU63" s="157"/>
      <c r="KYV63" s="157"/>
      <c r="KYW63" s="157"/>
      <c r="KYX63" s="157"/>
      <c r="KYY63" s="157"/>
      <c r="KYZ63" s="157"/>
      <c r="KZA63" s="157"/>
      <c r="KZB63" s="157"/>
      <c r="KZC63" s="157"/>
      <c r="KZD63" s="157"/>
      <c r="KZE63" s="157"/>
      <c r="KZF63" s="157"/>
      <c r="KZG63" s="157"/>
      <c r="KZH63" s="157"/>
      <c r="KZI63" s="157"/>
      <c r="KZJ63" s="157"/>
      <c r="KZK63" s="157"/>
      <c r="KZL63" s="157"/>
      <c r="KZM63" s="157"/>
      <c r="KZN63" s="157"/>
      <c r="KZO63" s="157"/>
      <c r="KZP63" s="157"/>
      <c r="KZQ63" s="157"/>
      <c r="KZR63" s="157"/>
      <c r="KZS63" s="157"/>
      <c r="KZT63" s="157"/>
      <c r="KZU63" s="157"/>
      <c r="KZV63" s="157"/>
      <c r="KZW63" s="157"/>
      <c r="KZX63" s="157"/>
      <c r="KZY63" s="157"/>
      <c r="KZZ63" s="157"/>
      <c r="LAA63" s="157"/>
      <c r="LAB63" s="157"/>
      <c r="LAC63" s="157"/>
      <c r="LAD63" s="157"/>
      <c r="LAE63" s="157"/>
      <c r="LAF63" s="157"/>
      <c r="LAG63" s="157"/>
      <c r="LAH63" s="157"/>
      <c r="LAI63" s="157"/>
      <c r="LAJ63" s="157"/>
      <c r="LAK63" s="157"/>
      <c r="LAL63" s="157"/>
      <c r="LAM63" s="157"/>
      <c r="LAN63" s="157"/>
      <c r="LAO63" s="157"/>
      <c r="LAP63" s="157"/>
      <c r="LAQ63" s="157"/>
      <c r="LAR63" s="157"/>
      <c r="LAS63" s="157"/>
      <c r="LAT63" s="157"/>
      <c r="LAU63" s="157"/>
      <c r="LAV63" s="157"/>
      <c r="LAW63" s="157"/>
      <c r="LAX63" s="157"/>
      <c r="LAY63" s="157"/>
      <c r="LAZ63" s="157"/>
      <c r="LBA63" s="157"/>
      <c r="LBB63" s="157"/>
      <c r="LBC63" s="157"/>
      <c r="LBD63" s="157"/>
      <c r="LBE63" s="157"/>
      <c r="LBF63" s="157"/>
      <c r="LBG63" s="157"/>
      <c r="LBH63" s="157"/>
      <c r="LBI63" s="157"/>
      <c r="LBJ63" s="157"/>
      <c r="LBK63" s="157"/>
      <c r="LBL63" s="157"/>
      <c r="LBM63" s="157"/>
      <c r="LBN63" s="157"/>
      <c r="LBO63" s="157"/>
      <c r="LBP63" s="157"/>
      <c r="LBQ63" s="157"/>
      <c r="LBR63" s="157"/>
      <c r="LBS63" s="157"/>
      <c r="LBT63" s="157"/>
      <c r="LBU63" s="157"/>
      <c r="LBV63" s="157"/>
      <c r="LBW63" s="157"/>
      <c r="LBX63" s="157"/>
      <c r="LBY63" s="157"/>
      <c r="LBZ63" s="157"/>
      <c r="LCA63" s="157"/>
      <c r="LCB63" s="157"/>
      <c r="LCC63" s="157"/>
      <c r="LCD63" s="157"/>
      <c r="LCE63" s="157"/>
      <c r="LCF63" s="157"/>
      <c r="LCG63" s="157"/>
      <c r="LCH63" s="157"/>
      <c r="LCI63" s="157"/>
      <c r="LCJ63" s="157"/>
      <c r="LCK63" s="157"/>
      <c r="LCL63" s="157"/>
      <c r="LCM63" s="157"/>
      <c r="LCN63" s="157"/>
      <c r="LCO63" s="157"/>
      <c r="LCP63" s="157"/>
      <c r="LCQ63" s="157"/>
      <c r="LCR63" s="157"/>
      <c r="LCS63" s="157"/>
      <c r="LCT63" s="157"/>
      <c r="LCU63" s="157"/>
      <c r="LCV63" s="157"/>
      <c r="LCW63" s="157"/>
      <c r="LCX63" s="157"/>
      <c r="LCY63" s="157"/>
      <c r="LCZ63" s="157"/>
      <c r="LDA63" s="157"/>
      <c r="LDB63" s="157"/>
      <c r="LDC63" s="157"/>
      <c r="LDD63" s="157"/>
      <c r="LDE63" s="157"/>
      <c r="LDF63" s="157"/>
      <c r="LDG63" s="157"/>
      <c r="LDH63" s="157"/>
      <c r="LDI63" s="157"/>
      <c r="LDJ63" s="157"/>
      <c r="LDK63" s="157"/>
      <c r="LDL63" s="157"/>
      <c r="LDM63" s="157"/>
      <c r="LDN63" s="157"/>
      <c r="LDO63" s="157"/>
      <c r="LDP63" s="157"/>
      <c r="LDQ63" s="157"/>
      <c r="LDR63" s="157"/>
      <c r="LDS63" s="157"/>
      <c r="LDT63" s="157"/>
      <c r="LDU63" s="157"/>
      <c r="LDV63" s="157"/>
      <c r="LDW63" s="157"/>
      <c r="LDX63" s="157"/>
      <c r="LDY63" s="157"/>
      <c r="LDZ63" s="157"/>
      <c r="LEA63" s="157"/>
      <c r="LEB63" s="157"/>
      <c r="LEC63" s="157"/>
      <c r="LED63" s="157"/>
      <c r="LEE63" s="157"/>
      <c r="LEF63" s="157"/>
      <c r="LEG63" s="157"/>
      <c r="LEH63" s="157"/>
      <c r="LEI63" s="157"/>
      <c r="LEJ63" s="157"/>
      <c r="LEK63" s="157"/>
      <c r="LEL63" s="157"/>
      <c r="LEM63" s="157"/>
      <c r="LEN63" s="157"/>
      <c r="LEO63" s="157"/>
      <c r="LEP63" s="157"/>
      <c r="LEQ63" s="157"/>
      <c r="LER63" s="157"/>
      <c r="LES63" s="157"/>
      <c r="LET63" s="157"/>
      <c r="LEU63" s="157"/>
      <c r="LEV63" s="157"/>
      <c r="LEW63" s="157"/>
      <c r="LEX63" s="157"/>
      <c r="LEY63" s="157"/>
      <c r="LEZ63" s="157"/>
      <c r="LFA63" s="157"/>
      <c r="LFB63" s="157"/>
      <c r="LFC63" s="157"/>
      <c r="LFD63" s="157"/>
      <c r="LFE63" s="157"/>
      <c r="LFF63" s="157"/>
      <c r="LFG63" s="157"/>
      <c r="LFH63" s="157"/>
      <c r="LFI63" s="157"/>
      <c r="LFJ63" s="157"/>
      <c r="LFK63" s="157"/>
      <c r="LFL63" s="157"/>
      <c r="LFM63" s="157"/>
      <c r="LFN63" s="157"/>
      <c r="LFO63" s="157"/>
      <c r="LFP63" s="157"/>
      <c r="LFQ63" s="157"/>
      <c r="LFR63" s="157"/>
      <c r="LFS63" s="157"/>
      <c r="LFT63" s="157"/>
      <c r="LFU63" s="157"/>
      <c r="LFV63" s="157"/>
      <c r="LFW63" s="157"/>
      <c r="LFX63" s="157"/>
      <c r="LFY63" s="157"/>
      <c r="LFZ63" s="157"/>
      <c r="LGA63" s="157"/>
      <c r="LGB63" s="157"/>
      <c r="LGC63" s="157"/>
      <c r="LGD63" s="157"/>
      <c r="LGE63" s="157"/>
      <c r="LGF63" s="157"/>
      <c r="LGG63" s="157"/>
      <c r="LGH63" s="157"/>
      <c r="LGI63" s="157"/>
      <c r="LGJ63" s="157"/>
      <c r="LGK63" s="157"/>
      <c r="LGL63" s="157"/>
      <c r="LGM63" s="157"/>
      <c r="LGN63" s="157"/>
      <c r="LGO63" s="157"/>
      <c r="LGP63" s="157"/>
      <c r="LGQ63" s="157"/>
      <c r="LGR63" s="157"/>
      <c r="LGS63" s="157"/>
      <c r="LGT63" s="157"/>
      <c r="LGU63" s="157"/>
      <c r="LGV63" s="157"/>
      <c r="LGW63" s="157"/>
      <c r="LGX63" s="157"/>
      <c r="LGY63" s="157"/>
      <c r="LGZ63" s="157"/>
      <c r="LHA63" s="157"/>
      <c r="LHB63" s="157"/>
      <c r="LHC63" s="157"/>
      <c r="LHD63" s="157"/>
      <c r="LHE63" s="157"/>
      <c r="LHF63" s="157"/>
      <c r="LHG63" s="157"/>
      <c r="LHH63" s="157"/>
      <c r="LHI63" s="157"/>
      <c r="LHJ63" s="157"/>
      <c r="LHK63" s="157"/>
      <c r="LHL63" s="157"/>
      <c r="LHM63" s="157"/>
      <c r="LHN63" s="157"/>
      <c r="LHO63" s="157"/>
      <c r="LHP63" s="157"/>
      <c r="LHQ63" s="157"/>
      <c r="LHR63" s="157"/>
      <c r="LHS63" s="157"/>
      <c r="LHT63" s="157"/>
      <c r="LHU63" s="157"/>
      <c r="LHV63" s="157"/>
      <c r="LHW63" s="157"/>
      <c r="LHX63" s="157"/>
      <c r="LHY63" s="157"/>
      <c r="LHZ63" s="157"/>
      <c r="LIA63" s="157"/>
      <c r="LIB63" s="157"/>
      <c r="LIC63" s="157"/>
      <c r="LID63" s="157"/>
      <c r="LIE63" s="157"/>
      <c r="LIF63" s="157"/>
      <c r="LIG63" s="157"/>
      <c r="LIH63" s="157"/>
      <c r="LII63" s="157"/>
      <c r="LIJ63" s="157"/>
      <c r="LIK63" s="157"/>
      <c r="LIL63" s="157"/>
      <c r="LIM63" s="157"/>
      <c r="LIN63" s="157"/>
      <c r="LIO63" s="157"/>
      <c r="LIP63" s="157"/>
      <c r="LIQ63" s="157"/>
      <c r="LIR63" s="157"/>
      <c r="LIS63" s="157"/>
      <c r="LIT63" s="157"/>
      <c r="LIU63" s="157"/>
      <c r="LIV63" s="157"/>
      <c r="LIW63" s="157"/>
      <c r="LIX63" s="157"/>
      <c r="LIY63" s="157"/>
      <c r="LIZ63" s="157"/>
      <c r="LJA63" s="157"/>
      <c r="LJB63" s="157"/>
      <c r="LJC63" s="157"/>
      <c r="LJD63" s="157"/>
      <c r="LJE63" s="157"/>
      <c r="LJF63" s="157"/>
      <c r="LJG63" s="157"/>
      <c r="LJH63" s="157"/>
      <c r="LJI63" s="157"/>
      <c r="LJJ63" s="157"/>
      <c r="LJK63" s="157"/>
      <c r="LJL63" s="157"/>
      <c r="LJM63" s="157"/>
      <c r="LJN63" s="157"/>
      <c r="LJO63" s="157"/>
      <c r="LJP63" s="157"/>
      <c r="LJQ63" s="157"/>
      <c r="LJR63" s="157"/>
      <c r="LJS63" s="157"/>
      <c r="LJT63" s="157"/>
      <c r="LJU63" s="157"/>
      <c r="LJV63" s="157"/>
      <c r="LJW63" s="157"/>
      <c r="LJX63" s="157"/>
      <c r="LJY63" s="157"/>
      <c r="LJZ63" s="157"/>
      <c r="LKA63" s="157"/>
      <c r="LKB63" s="157"/>
      <c r="LKC63" s="157"/>
      <c r="LKD63" s="157"/>
      <c r="LKE63" s="157"/>
      <c r="LKF63" s="157"/>
      <c r="LKG63" s="157"/>
      <c r="LKH63" s="157"/>
      <c r="LKI63" s="157"/>
      <c r="LKJ63" s="157"/>
      <c r="LKK63" s="157"/>
      <c r="LKL63" s="157"/>
      <c r="LKM63" s="157"/>
      <c r="LKN63" s="157"/>
      <c r="LKO63" s="157"/>
      <c r="LKP63" s="157"/>
      <c r="LKQ63" s="157"/>
      <c r="LKR63" s="157"/>
      <c r="LKS63" s="157"/>
      <c r="LKT63" s="157"/>
      <c r="LKU63" s="157"/>
      <c r="LKV63" s="157"/>
      <c r="LKW63" s="157"/>
      <c r="LKX63" s="157"/>
      <c r="LKY63" s="157"/>
      <c r="LKZ63" s="157"/>
      <c r="LLA63" s="157"/>
      <c r="LLB63" s="157"/>
      <c r="LLC63" s="157"/>
      <c r="LLD63" s="157"/>
      <c r="LLE63" s="157"/>
      <c r="LLF63" s="157"/>
      <c r="LLG63" s="157"/>
      <c r="LLH63" s="157"/>
      <c r="LLI63" s="157"/>
      <c r="LLJ63" s="157"/>
      <c r="LLK63" s="157"/>
      <c r="LLL63" s="157"/>
      <c r="LLM63" s="157"/>
      <c r="LLN63" s="157"/>
      <c r="LLO63" s="157"/>
      <c r="LLP63" s="157"/>
      <c r="LLQ63" s="157"/>
      <c r="LLR63" s="157"/>
      <c r="LLS63" s="157"/>
      <c r="LLT63" s="157"/>
      <c r="LLU63" s="157"/>
      <c r="LLV63" s="157"/>
      <c r="LLW63" s="157"/>
      <c r="LLX63" s="157"/>
      <c r="LLY63" s="157"/>
      <c r="LLZ63" s="157"/>
      <c r="LMA63" s="157"/>
      <c r="LMB63" s="157"/>
      <c r="LMC63" s="157"/>
      <c r="LMD63" s="157"/>
      <c r="LME63" s="157"/>
      <c r="LMF63" s="157"/>
      <c r="LMG63" s="157"/>
      <c r="LMH63" s="157"/>
      <c r="LMI63" s="157"/>
      <c r="LMJ63" s="157"/>
      <c r="LMK63" s="157"/>
      <c r="LML63" s="157"/>
      <c r="LMM63" s="157"/>
      <c r="LMN63" s="157"/>
      <c r="LMO63" s="157"/>
      <c r="LMP63" s="157"/>
      <c r="LMQ63" s="157"/>
      <c r="LMR63" s="157"/>
      <c r="LMS63" s="157"/>
      <c r="LMT63" s="157"/>
      <c r="LMU63" s="157"/>
      <c r="LMV63" s="157"/>
      <c r="LMW63" s="157"/>
      <c r="LMX63" s="157"/>
      <c r="LMY63" s="157"/>
      <c r="LMZ63" s="157"/>
      <c r="LNA63" s="157"/>
      <c r="LNB63" s="157"/>
      <c r="LNC63" s="157"/>
      <c r="LND63" s="157"/>
      <c r="LNE63" s="157"/>
      <c r="LNF63" s="157"/>
      <c r="LNG63" s="157"/>
      <c r="LNH63" s="157"/>
      <c r="LNI63" s="157"/>
      <c r="LNJ63" s="157"/>
      <c r="LNK63" s="157"/>
      <c r="LNL63" s="157"/>
      <c r="LNM63" s="157"/>
      <c r="LNN63" s="157"/>
      <c r="LNO63" s="157"/>
      <c r="LNP63" s="157"/>
      <c r="LNQ63" s="157"/>
      <c r="LNR63" s="157"/>
      <c r="LNS63" s="157"/>
      <c r="LNT63" s="157"/>
      <c r="LNU63" s="157"/>
      <c r="LNV63" s="157"/>
      <c r="LNW63" s="157"/>
      <c r="LNX63" s="157"/>
      <c r="LNY63" s="157"/>
      <c r="LNZ63" s="157"/>
      <c r="LOA63" s="157"/>
      <c r="LOB63" s="157"/>
      <c r="LOC63" s="157"/>
      <c r="LOD63" s="157"/>
      <c r="LOE63" s="157"/>
      <c r="LOF63" s="157"/>
      <c r="LOG63" s="157"/>
      <c r="LOH63" s="157"/>
      <c r="LOI63" s="157"/>
      <c r="LOJ63" s="157"/>
      <c r="LOK63" s="157"/>
      <c r="LOL63" s="157"/>
      <c r="LOM63" s="157"/>
      <c r="LON63" s="157"/>
      <c r="LOO63" s="157"/>
      <c r="LOP63" s="157"/>
      <c r="LOQ63" s="157"/>
      <c r="LOR63" s="157"/>
      <c r="LOS63" s="157"/>
      <c r="LOT63" s="157"/>
      <c r="LOU63" s="157"/>
      <c r="LOV63" s="157"/>
      <c r="LOW63" s="157"/>
      <c r="LOX63" s="157"/>
      <c r="LOY63" s="157"/>
      <c r="LOZ63" s="157"/>
      <c r="LPA63" s="157"/>
      <c r="LPB63" s="157"/>
      <c r="LPC63" s="157"/>
      <c r="LPD63" s="157"/>
      <c r="LPE63" s="157"/>
      <c r="LPF63" s="157"/>
      <c r="LPG63" s="157"/>
      <c r="LPH63" s="157"/>
      <c r="LPI63" s="157"/>
      <c r="LPJ63" s="157"/>
      <c r="LPK63" s="157"/>
      <c r="LPL63" s="157"/>
      <c r="LPM63" s="157"/>
      <c r="LPN63" s="157"/>
      <c r="LPO63" s="157"/>
      <c r="LPP63" s="157"/>
      <c r="LPQ63" s="157"/>
      <c r="LPR63" s="157"/>
      <c r="LPS63" s="157"/>
      <c r="LPT63" s="157"/>
      <c r="LPU63" s="157"/>
      <c r="LPV63" s="157"/>
      <c r="LPW63" s="157"/>
      <c r="LPX63" s="157"/>
      <c r="LPY63" s="157"/>
      <c r="LPZ63" s="157"/>
      <c r="LQA63" s="157"/>
      <c r="LQB63" s="157"/>
      <c r="LQC63" s="157"/>
      <c r="LQD63" s="157"/>
      <c r="LQE63" s="157"/>
      <c r="LQF63" s="157"/>
      <c r="LQG63" s="157"/>
      <c r="LQH63" s="157"/>
      <c r="LQI63" s="157"/>
      <c r="LQJ63" s="157"/>
      <c r="LQK63" s="157"/>
      <c r="LQL63" s="157"/>
      <c r="LQM63" s="157"/>
      <c r="LQN63" s="157"/>
      <c r="LQO63" s="157"/>
      <c r="LQP63" s="157"/>
      <c r="LQQ63" s="157"/>
      <c r="LQR63" s="157"/>
      <c r="LQS63" s="157"/>
      <c r="LQT63" s="157"/>
      <c r="LQU63" s="157"/>
      <c r="LQV63" s="157"/>
      <c r="LQW63" s="157"/>
      <c r="LQX63" s="157"/>
      <c r="LQY63" s="157"/>
      <c r="LQZ63" s="157"/>
      <c r="LRA63" s="157"/>
      <c r="LRB63" s="157"/>
      <c r="LRC63" s="157"/>
      <c r="LRD63" s="157"/>
      <c r="LRE63" s="157"/>
      <c r="LRF63" s="157"/>
      <c r="LRG63" s="157"/>
      <c r="LRH63" s="157"/>
      <c r="LRI63" s="157"/>
      <c r="LRJ63" s="157"/>
      <c r="LRK63" s="157"/>
      <c r="LRL63" s="157"/>
      <c r="LRM63" s="157"/>
      <c r="LRN63" s="157"/>
      <c r="LRO63" s="157"/>
      <c r="LRP63" s="157"/>
      <c r="LRQ63" s="157"/>
      <c r="LRR63" s="157"/>
      <c r="LRS63" s="157"/>
      <c r="LRT63" s="157"/>
      <c r="LRU63" s="157"/>
      <c r="LRV63" s="157"/>
      <c r="LRW63" s="157"/>
      <c r="LRX63" s="157"/>
      <c r="LRY63" s="157"/>
      <c r="LRZ63" s="157"/>
      <c r="LSA63" s="157"/>
      <c r="LSB63" s="157"/>
      <c r="LSC63" s="157"/>
      <c r="LSD63" s="157"/>
      <c r="LSE63" s="157"/>
      <c r="LSF63" s="157"/>
      <c r="LSG63" s="157"/>
      <c r="LSH63" s="157"/>
      <c r="LSI63" s="157"/>
      <c r="LSJ63" s="157"/>
      <c r="LSK63" s="157"/>
      <c r="LSL63" s="157"/>
      <c r="LSM63" s="157"/>
      <c r="LSN63" s="157"/>
      <c r="LSO63" s="157"/>
      <c r="LSP63" s="157"/>
      <c r="LSQ63" s="157"/>
      <c r="LSR63" s="157"/>
      <c r="LSS63" s="157"/>
      <c r="LST63" s="157"/>
      <c r="LSU63" s="157"/>
      <c r="LSV63" s="157"/>
      <c r="LSW63" s="157"/>
      <c r="LSX63" s="157"/>
      <c r="LSY63" s="157"/>
      <c r="LSZ63" s="157"/>
      <c r="LTA63" s="157"/>
      <c r="LTB63" s="157"/>
      <c r="LTC63" s="157"/>
      <c r="LTD63" s="157"/>
      <c r="LTE63" s="157"/>
      <c r="LTF63" s="157"/>
      <c r="LTG63" s="157"/>
      <c r="LTH63" s="157"/>
      <c r="LTI63" s="157"/>
      <c r="LTJ63" s="157"/>
      <c r="LTK63" s="157"/>
      <c r="LTL63" s="157"/>
      <c r="LTM63" s="157"/>
      <c r="LTN63" s="157"/>
      <c r="LTO63" s="157"/>
      <c r="LTP63" s="157"/>
      <c r="LTQ63" s="157"/>
      <c r="LTR63" s="157"/>
      <c r="LTS63" s="157"/>
      <c r="LTT63" s="157"/>
      <c r="LTU63" s="157"/>
      <c r="LTV63" s="157"/>
      <c r="LTW63" s="157"/>
      <c r="LTX63" s="157"/>
      <c r="LTY63" s="157"/>
      <c r="LTZ63" s="157"/>
      <c r="LUA63" s="157"/>
      <c r="LUB63" s="157"/>
      <c r="LUC63" s="157"/>
      <c r="LUD63" s="157"/>
      <c r="LUE63" s="157"/>
      <c r="LUF63" s="157"/>
      <c r="LUG63" s="157"/>
      <c r="LUH63" s="157"/>
      <c r="LUI63" s="157"/>
      <c r="LUJ63" s="157"/>
      <c r="LUK63" s="157"/>
      <c r="LUL63" s="157"/>
      <c r="LUM63" s="157"/>
      <c r="LUN63" s="157"/>
      <c r="LUO63" s="157"/>
      <c r="LUP63" s="157"/>
      <c r="LUQ63" s="157"/>
      <c r="LUR63" s="157"/>
      <c r="LUS63" s="157"/>
      <c r="LUT63" s="157"/>
      <c r="LUU63" s="157"/>
      <c r="LUV63" s="157"/>
      <c r="LUW63" s="157"/>
      <c r="LUX63" s="157"/>
      <c r="LUY63" s="157"/>
      <c r="LUZ63" s="157"/>
      <c r="LVA63" s="157"/>
      <c r="LVB63" s="157"/>
      <c r="LVC63" s="157"/>
      <c r="LVD63" s="157"/>
      <c r="LVE63" s="157"/>
      <c r="LVF63" s="157"/>
      <c r="LVG63" s="157"/>
      <c r="LVH63" s="157"/>
      <c r="LVI63" s="157"/>
      <c r="LVJ63" s="157"/>
      <c r="LVK63" s="157"/>
      <c r="LVL63" s="157"/>
      <c r="LVM63" s="157"/>
      <c r="LVN63" s="157"/>
      <c r="LVO63" s="157"/>
      <c r="LVP63" s="157"/>
      <c r="LVQ63" s="157"/>
      <c r="LVR63" s="157"/>
      <c r="LVS63" s="157"/>
      <c r="LVT63" s="157"/>
      <c r="LVU63" s="157"/>
      <c r="LVV63" s="157"/>
      <c r="LVW63" s="157"/>
      <c r="LVX63" s="157"/>
      <c r="LVY63" s="157"/>
      <c r="LVZ63" s="157"/>
      <c r="LWA63" s="157"/>
      <c r="LWB63" s="157"/>
      <c r="LWC63" s="157"/>
      <c r="LWD63" s="157"/>
      <c r="LWE63" s="157"/>
      <c r="LWF63" s="157"/>
      <c r="LWG63" s="157"/>
      <c r="LWH63" s="157"/>
      <c r="LWI63" s="157"/>
      <c r="LWJ63" s="157"/>
      <c r="LWK63" s="157"/>
      <c r="LWL63" s="157"/>
      <c r="LWM63" s="157"/>
      <c r="LWN63" s="157"/>
      <c r="LWO63" s="157"/>
      <c r="LWP63" s="157"/>
      <c r="LWQ63" s="157"/>
      <c r="LWR63" s="157"/>
      <c r="LWS63" s="157"/>
      <c r="LWT63" s="157"/>
      <c r="LWU63" s="157"/>
      <c r="LWV63" s="157"/>
      <c r="LWW63" s="157"/>
      <c r="LWX63" s="157"/>
      <c r="LWY63" s="157"/>
      <c r="LWZ63" s="157"/>
      <c r="LXA63" s="157"/>
      <c r="LXB63" s="157"/>
      <c r="LXC63" s="157"/>
      <c r="LXD63" s="157"/>
      <c r="LXE63" s="157"/>
      <c r="LXF63" s="157"/>
      <c r="LXG63" s="157"/>
      <c r="LXH63" s="157"/>
      <c r="LXI63" s="157"/>
      <c r="LXJ63" s="157"/>
      <c r="LXK63" s="157"/>
      <c r="LXL63" s="157"/>
      <c r="LXM63" s="157"/>
      <c r="LXN63" s="157"/>
      <c r="LXO63" s="157"/>
      <c r="LXP63" s="157"/>
      <c r="LXQ63" s="157"/>
      <c r="LXR63" s="157"/>
      <c r="LXS63" s="157"/>
      <c r="LXT63" s="157"/>
      <c r="LXU63" s="157"/>
      <c r="LXV63" s="157"/>
      <c r="LXW63" s="157"/>
      <c r="LXX63" s="157"/>
      <c r="LXY63" s="157"/>
      <c r="LXZ63" s="157"/>
      <c r="LYA63" s="157"/>
      <c r="LYB63" s="157"/>
      <c r="LYC63" s="157"/>
      <c r="LYD63" s="157"/>
      <c r="LYE63" s="157"/>
      <c r="LYF63" s="157"/>
      <c r="LYG63" s="157"/>
      <c r="LYH63" s="157"/>
      <c r="LYI63" s="157"/>
      <c r="LYJ63" s="157"/>
      <c r="LYK63" s="157"/>
      <c r="LYL63" s="157"/>
      <c r="LYM63" s="157"/>
      <c r="LYN63" s="157"/>
      <c r="LYO63" s="157"/>
      <c r="LYP63" s="157"/>
      <c r="LYQ63" s="157"/>
      <c r="LYR63" s="157"/>
      <c r="LYS63" s="157"/>
      <c r="LYT63" s="157"/>
      <c r="LYU63" s="157"/>
      <c r="LYV63" s="157"/>
      <c r="LYW63" s="157"/>
      <c r="LYX63" s="157"/>
      <c r="LYY63" s="157"/>
      <c r="LYZ63" s="157"/>
      <c r="LZA63" s="157"/>
      <c r="LZB63" s="157"/>
      <c r="LZC63" s="157"/>
      <c r="LZD63" s="157"/>
      <c r="LZE63" s="157"/>
      <c r="LZF63" s="157"/>
      <c r="LZG63" s="157"/>
      <c r="LZH63" s="157"/>
      <c r="LZI63" s="157"/>
      <c r="LZJ63" s="157"/>
      <c r="LZK63" s="157"/>
      <c r="LZL63" s="157"/>
      <c r="LZM63" s="157"/>
      <c r="LZN63" s="157"/>
      <c r="LZO63" s="157"/>
      <c r="LZP63" s="157"/>
      <c r="LZQ63" s="157"/>
      <c r="LZR63" s="157"/>
      <c r="LZS63" s="157"/>
      <c r="LZT63" s="157"/>
      <c r="LZU63" s="157"/>
      <c r="LZV63" s="157"/>
      <c r="LZW63" s="157"/>
      <c r="LZX63" s="157"/>
      <c r="LZY63" s="157"/>
      <c r="LZZ63" s="157"/>
      <c r="MAA63" s="157"/>
      <c r="MAB63" s="157"/>
      <c r="MAC63" s="157"/>
      <c r="MAD63" s="157"/>
      <c r="MAE63" s="157"/>
      <c r="MAF63" s="157"/>
      <c r="MAG63" s="157"/>
      <c r="MAH63" s="157"/>
      <c r="MAI63" s="157"/>
      <c r="MAJ63" s="157"/>
      <c r="MAK63" s="157"/>
      <c r="MAL63" s="157"/>
      <c r="MAM63" s="157"/>
      <c r="MAN63" s="157"/>
      <c r="MAO63" s="157"/>
      <c r="MAP63" s="157"/>
      <c r="MAQ63" s="157"/>
      <c r="MAR63" s="157"/>
      <c r="MAS63" s="157"/>
      <c r="MAT63" s="157"/>
      <c r="MAU63" s="157"/>
      <c r="MAV63" s="157"/>
      <c r="MAW63" s="157"/>
      <c r="MAX63" s="157"/>
      <c r="MAY63" s="157"/>
      <c r="MAZ63" s="157"/>
      <c r="MBA63" s="157"/>
      <c r="MBB63" s="157"/>
      <c r="MBC63" s="157"/>
      <c r="MBD63" s="157"/>
      <c r="MBE63" s="157"/>
      <c r="MBF63" s="157"/>
      <c r="MBG63" s="157"/>
      <c r="MBH63" s="157"/>
      <c r="MBI63" s="157"/>
      <c r="MBJ63" s="157"/>
      <c r="MBK63" s="157"/>
      <c r="MBL63" s="157"/>
      <c r="MBM63" s="157"/>
      <c r="MBN63" s="157"/>
      <c r="MBO63" s="157"/>
      <c r="MBP63" s="157"/>
      <c r="MBQ63" s="157"/>
      <c r="MBR63" s="157"/>
      <c r="MBS63" s="157"/>
      <c r="MBT63" s="157"/>
      <c r="MBU63" s="157"/>
      <c r="MBV63" s="157"/>
      <c r="MBW63" s="157"/>
      <c r="MBX63" s="157"/>
      <c r="MBY63" s="157"/>
      <c r="MBZ63" s="157"/>
      <c r="MCA63" s="157"/>
      <c r="MCB63" s="157"/>
      <c r="MCC63" s="157"/>
      <c r="MCD63" s="157"/>
      <c r="MCE63" s="157"/>
      <c r="MCF63" s="157"/>
      <c r="MCG63" s="157"/>
      <c r="MCH63" s="157"/>
      <c r="MCI63" s="157"/>
      <c r="MCJ63" s="157"/>
      <c r="MCK63" s="157"/>
      <c r="MCL63" s="157"/>
      <c r="MCM63" s="157"/>
      <c r="MCN63" s="157"/>
      <c r="MCO63" s="157"/>
      <c r="MCP63" s="157"/>
      <c r="MCQ63" s="157"/>
      <c r="MCR63" s="157"/>
      <c r="MCS63" s="157"/>
      <c r="MCT63" s="157"/>
      <c r="MCU63" s="157"/>
      <c r="MCV63" s="157"/>
      <c r="MCW63" s="157"/>
      <c r="MCX63" s="157"/>
      <c r="MCY63" s="157"/>
      <c r="MCZ63" s="157"/>
      <c r="MDA63" s="157"/>
      <c r="MDB63" s="157"/>
      <c r="MDC63" s="157"/>
      <c r="MDD63" s="157"/>
      <c r="MDE63" s="157"/>
      <c r="MDF63" s="157"/>
      <c r="MDG63" s="157"/>
      <c r="MDH63" s="157"/>
      <c r="MDI63" s="157"/>
      <c r="MDJ63" s="157"/>
      <c r="MDK63" s="157"/>
      <c r="MDL63" s="157"/>
      <c r="MDM63" s="157"/>
      <c r="MDN63" s="157"/>
      <c r="MDO63" s="157"/>
      <c r="MDP63" s="157"/>
      <c r="MDQ63" s="157"/>
      <c r="MDR63" s="157"/>
      <c r="MDS63" s="157"/>
      <c r="MDT63" s="157"/>
      <c r="MDU63" s="157"/>
      <c r="MDV63" s="157"/>
      <c r="MDW63" s="157"/>
      <c r="MDX63" s="157"/>
      <c r="MDY63" s="157"/>
      <c r="MDZ63" s="157"/>
      <c r="MEA63" s="157"/>
      <c r="MEB63" s="157"/>
      <c r="MEC63" s="157"/>
      <c r="MED63" s="157"/>
      <c r="MEE63" s="157"/>
      <c r="MEF63" s="157"/>
      <c r="MEG63" s="157"/>
      <c r="MEH63" s="157"/>
      <c r="MEI63" s="157"/>
      <c r="MEJ63" s="157"/>
      <c r="MEK63" s="157"/>
      <c r="MEL63" s="157"/>
      <c r="MEM63" s="157"/>
      <c r="MEN63" s="157"/>
      <c r="MEO63" s="157"/>
      <c r="MEP63" s="157"/>
      <c r="MEQ63" s="157"/>
      <c r="MER63" s="157"/>
      <c r="MES63" s="157"/>
      <c r="MET63" s="157"/>
      <c r="MEU63" s="157"/>
      <c r="MEV63" s="157"/>
      <c r="MEW63" s="157"/>
      <c r="MEX63" s="157"/>
      <c r="MEY63" s="157"/>
      <c r="MEZ63" s="157"/>
      <c r="MFA63" s="157"/>
      <c r="MFB63" s="157"/>
      <c r="MFC63" s="157"/>
      <c r="MFD63" s="157"/>
      <c r="MFE63" s="157"/>
      <c r="MFF63" s="157"/>
      <c r="MFG63" s="157"/>
      <c r="MFH63" s="157"/>
      <c r="MFI63" s="157"/>
      <c r="MFJ63" s="157"/>
      <c r="MFK63" s="157"/>
      <c r="MFL63" s="157"/>
      <c r="MFM63" s="157"/>
      <c r="MFN63" s="157"/>
      <c r="MFO63" s="157"/>
      <c r="MFP63" s="157"/>
      <c r="MFQ63" s="157"/>
      <c r="MFR63" s="157"/>
      <c r="MFS63" s="157"/>
      <c r="MFT63" s="157"/>
      <c r="MFU63" s="157"/>
      <c r="MFV63" s="157"/>
      <c r="MFW63" s="157"/>
      <c r="MFX63" s="157"/>
      <c r="MFY63" s="157"/>
      <c r="MFZ63" s="157"/>
      <c r="MGA63" s="157"/>
      <c r="MGB63" s="157"/>
      <c r="MGC63" s="157"/>
      <c r="MGD63" s="157"/>
      <c r="MGE63" s="157"/>
      <c r="MGF63" s="157"/>
      <c r="MGG63" s="157"/>
      <c r="MGH63" s="157"/>
      <c r="MGI63" s="157"/>
      <c r="MGJ63" s="157"/>
      <c r="MGK63" s="157"/>
      <c r="MGL63" s="157"/>
      <c r="MGM63" s="157"/>
      <c r="MGN63" s="157"/>
      <c r="MGO63" s="157"/>
      <c r="MGP63" s="157"/>
      <c r="MGQ63" s="157"/>
      <c r="MGR63" s="157"/>
      <c r="MGS63" s="157"/>
      <c r="MGT63" s="157"/>
      <c r="MGU63" s="157"/>
      <c r="MGV63" s="157"/>
      <c r="MGW63" s="157"/>
      <c r="MGX63" s="157"/>
      <c r="MGY63" s="157"/>
      <c r="MGZ63" s="157"/>
      <c r="MHA63" s="157"/>
      <c r="MHB63" s="157"/>
      <c r="MHC63" s="157"/>
      <c r="MHD63" s="157"/>
      <c r="MHE63" s="157"/>
      <c r="MHF63" s="157"/>
      <c r="MHG63" s="157"/>
      <c r="MHH63" s="157"/>
      <c r="MHI63" s="157"/>
      <c r="MHJ63" s="157"/>
      <c r="MHK63" s="157"/>
      <c r="MHL63" s="157"/>
      <c r="MHM63" s="157"/>
      <c r="MHN63" s="157"/>
      <c r="MHO63" s="157"/>
      <c r="MHP63" s="157"/>
      <c r="MHQ63" s="157"/>
      <c r="MHR63" s="157"/>
      <c r="MHS63" s="157"/>
      <c r="MHT63" s="157"/>
      <c r="MHU63" s="157"/>
      <c r="MHV63" s="157"/>
      <c r="MHW63" s="157"/>
      <c r="MHX63" s="157"/>
      <c r="MHY63" s="157"/>
      <c r="MHZ63" s="157"/>
      <c r="MIA63" s="157"/>
      <c r="MIB63" s="157"/>
      <c r="MIC63" s="157"/>
      <c r="MID63" s="157"/>
      <c r="MIE63" s="157"/>
      <c r="MIF63" s="157"/>
      <c r="MIG63" s="157"/>
      <c r="MIH63" s="157"/>
      <c r="MII63" s="157"/>
      <c r="MIJ63" s="157"/>
      <c r="MIK63" s="157"/>
      <c r="MIL63" s="157"/>
      <c r="MIM63" s="157"/>
      <c r="MIN63" s="157"/>
      <c r="MIO63" s="157"/>
      <c r="MIP63" s="157"/>
      <c r="MIQ63" s="157"/>
      <c r="MIR63" s="157"/>
      <c r="MIS63" s="157"/>
      <c r="MIT63" s="157"/>
      <c r="MIU63" s="157"/>
      <c r="MIV63" s="157"/>
      <c r="MIW63" s="157"/>
      <c r="MIX63" s="157"/>
      <c r="MIY63" s="157"/>
      <c r="MIZ63" s="157"/>
      <c r="MJA63" s="157"/>
      <c r="MJB63" s="157"/>
      <c r="MJC63" s="157"/>
      <c r="MJD63" s="157"/>
      <c r="MJE63" s="157"/>
      <c r="MJF63" s="157"/>
      <c r="MJG63" s="157"/>
      <c r="MJH63" s="157"/>
      <c r="MJI63" s="157"/>
      <c r="MJJ63" s="157"/>
      <c r="MJK63" s="157"/>
      <c r="MJL63" s="157"/>
      <c r="MJM63" s="157"/>
      <c r="MJN63" s="157"/>
      <c r="MJO63" s="157"/>
      <c r="MJP63" s="157"/>
      <c r="MJQ63" s="157"/>
      <c r="MJR63" s="157"/>
      <c r="MJS63" s="157"/>
      <c r="MJT63" s="157"/>
      <c r="MJU63" s="157"/>
      <c r="MJV63" s="157"/>
      <c r="MJW63" s="157"/>
      <c r="MJX63" s="157"/>
      <c r="MJY63" s="157"/>
      <c r="MJZ63" s="157"/>
      <c r="MKA63" s="157"/>
      <c r="MKB63" s="157"/>
      <c r="MKC63" s="157"/>
      <c r="MKD63" s="157"/>
      <c r="MKE63" s="157"/>
      <c r="MKF63" s="157"/>
      <c r="MKG63" s="157"/>
      <c r="MKH63" s="157"/>
      <c r="MKI63" s="157"/>
      <c r="MKJ63" s="157"/>
      <c r="MKK63" s="157"/>
      <c r="MKL63" s="157"/>
      <c r="MKM63" s="157"/>
      <c r="MKN63" s="157"/>
      <c r="MKO63" s="157"/>
      <c r="MKP63" s="157"/>
      <c r="MKQ63" s="157"/>
      <c r="MKR63" s="157"/>
      <c r="MKS63" s="157"/>
      <c r="MKT63" s="157"/>
      <c r="MKU63" s="157"/>
      <c r="MKV63" s="157"/>
      <c r="MKW63" s="157"/>
      <c r="MKX63" s="157"/>
      <c r="MKY63" s="157"/>
      <c r="MKZ63" s="157"/>
      <c r="MLA63" s="157"/>
      <c r="MLB63" s="157"/>
      <c r="MLC63" s="157"/>
      <c r="MLD63" s="157"/>
      <c r="MLE63" s="157"/>
      <c r="MLF63" s="157"/>
      <c r="MLG63" s="157"/>
      <c r="MLH63" s="157"/>
      <c r="MLI63" s="157"/>
      <c r="MLJ63" s="157"/>
      <c r="MLK63" s="157"/>
      <c r="MLL63" s="157"/>
      <c r="MLM63" s="157"/>
      <c r="MLN63" s="157"/>
      <c r="MLO63" s="157"/>
      <c r="MLP63" s="157"/>
      <c r="MLQ63" s="157"/>
      <c r="MLR63" s="157"/>
      <c r="MLS63" s="157"/>
      <c r="MLT63" s="157"/>
      <c r="MLU63" s="157"/>
      <c r="MLV63" s="157"/>
      <c r="MLW63" s="157"/>
      <c r="MLX63" s="157"/>
      <c r="MLY63" s="157"/>
      <c r="MLZ63" s="157"/>
      <c r="MMA63" s="157"/>
      <c r="MMB63" s="157"/>
      <c r="MMC63" s="157"/>
      <c r="MMD63" s="157"/>
      <c r="MME63" s="157"/>
      <c r="MMF63" s="157"/>
      <c r="MMG63" s="157"/>
      <c r="MMH63" s="157"/>
      <c r="MMI63" s="157"/>
      <c r="MMJ63" s="157"/>
      <c r="MMK63" s="157"/>
      <c r="MML63" s="157"/>
      <c r="MMM63" s="157"/>
      <c r="MMN63" s="157"/>
      <c r="MMO63" s="157"/>
      <c r="MMP63" s="157"/>
      <c r="MMQ63" s="157"/>
      <c r="MMR63" s="157"/>
      <c r="MMS63" s="157"/>
      <c r="MMT63" s="157"/>
      <c r="MMU63" s="157"/>
      <c r="MMV63" s="157"/>
      <c r="MMW63" s="157"/>
      <c r="MMX63" s="157"/>
      <c r="MMY63" s="157"/>
      <c r="MMZ63" s="157"/>
      <c r="MNA63" s="157"/>
      <c r="MNB63" s="157"/>
      <c r="MNC63" s="157"/>
      <c r="MND63" s="157"/>
      <c r="MNE63" s="157"/>
      <c r="MNF63" s="157"/>
      <c r="MNG63" s="157"/>
      <c r="MNH63" s="157"/>
      <c r="MNI63" s="157"/>
      <c r="MNJ63" s="157"/>
      <c r="MNK63" s="157"/>
      <c r="MNL63" s="157"/>
      <c r="MNM63" s="157"/>
      <c r="MNN63" s="157"/>
      <c r="MNO63" s="157"/>
      <c r="MNP63" s="157"/>
      <c r="MNQ63" s="157"/>
      <c r="MNR63" s="157"/>
      <c r="MNS63" s="157"/>
      <c r="MNT63" s="157"/>
      <c r="MNU63" s="157"/>
      <c r="MNV63" s="157"/>
      <c r="MNW63" s="157"/>
      <c r="MNX63" s="157"/>
      <c r="MNY63" s="157"/>
      <c r="MNZ63" s="157"/>
      <c r="MOA63" s="157"/>
      <c r="MOB63" s="157"/>
      <c r="MOC63" s="157"/>
      <c r="MOD63" s="157"/>
      <c r="MOE63" s="157"/>
      <c r="MOF63" s="157"/>
      <c r="MOG63" s="157"/>
      <c r="MOH63" s="157"/>
      <c r="MOI63" s="157"/>
      <c r="MOJ63" s="157"/>
      <c r="MOK63" s="157"/>
      <c r="MOL63" s="157"/>
      <c r="MOM63" s="157"/>
      <c r="MON63" s="157"/>
      <c r="MOO63" s="157"/>
      <c r="MOP63" s="157"/>
      <c r="MOQ63" s="157"/>
      <c r="MOR63" s="157"/>
      <c r="MOS63" s="157"/>
      <c r="MOT63" s="157"/>
      <c r="MOU63" s="157"/>
      <c r="MOV63" s="157"/>
      <c r="MOW63" s="157"/>
      <c r="MOX63" s="157"/>
      <c r="MOY63" s="157"/>
      <c r="MOZ63" s="157"/>
      <c r="MPA63" s="157"/>
      <c r="MPB63" s="157"/>
      <c r="MPC63" s="157"/>
      <c r="MPD63" s="157"/>
      <c r="MPE63" s="157"/>
      <c r="MPF63" s="157"/>
      <c r="MPG63" s="157"/>
      <c r="MPH63" s="157"/>
      <c r="MPI63" s="157"/>
      <c r="MPJ63" s="157"/>
      <c r="MPK63" s="157"/>
      <c r="MPL63" s="157"/>
      <c r="MPM63" s="157"/>
      <c r="MPN63" s="157"/>
      <c r="MPO63" s="157"/>
      <c r="MPP63" s="157"/>
      <c r="MPQ63" s="157"/>
      <c r="MPR63" s="157"/>
      <c r="MPS63" s="157"/>
      <c r="MPT63" s="157"/>
      <c r="MPU63" s="157"/>
      <c r="MPV63" s="157"/>
      <c r="MPW63" s="157"/>
      <c r="MPX63" s="157"/>
      <c r="MPY63" s="157"/>
      <c r="MPZ63" s="157"/>
      <c r="MQA63" s="157"/>
      <c r="MQB63" s="157"/>
      <c r="MQC63" s="157"/>
      <c r="MQD63" s="157"/>
      <c r="MQE63" s="157"/>
      <c r="MQF63" s="157"/>
      <c r="MQG63" s="157"/>
      <c r="MQH63" s="157"/>
      <c r="MQI63" s="157"/>
      <c r="MQJ63" s="157"/>
      <c r="MQK63" s="157"/>
      <c r="MQL63" s="157"/>
      <c r="MQM63" s="157"/>
      <c r="MQN63" s="157"/>
      <c r="MQO63" s="157"/>
      <c r="MQP63" s="157"/>
      <c r="MQQ63" s="157"/>
      <c r="MQR63" s="157"/>
      <c r="MQS63" s="157"/>
      <c r="MQT63" s="157"/>
      <c r="MQU63" s="157"/>
      <c r="MQV63" s="157"/>
      <c r="MQW63" s="157"/>
      <c r="MQX63" s="157"/>
      <c r="MQY63" s="157"/>
      <c r="MQZ63" s="157"/>
      <c r="MRA63" s="157"/>
      <c r="MRB63" s="157"/>
      <c r="MRC63" s="157"/>
      <c r="MRD63" s="157"/>
      <c r="MRE63" s="157"/>
      <c r="MRF63" s="157"/>
      <c r="MRG63" s="157"/>
      <c r="MRH63" s="157"/>
      <c r="MRI63" s="157"/>
      <c r="MRJ63" s="157"/>
      <c r="MRK63" s="157"/>
      <c r="MRL63" s="157"/>
      <c r="MRM63" s="157"/>
      <c r="MRN63" s="157"/>
      <c r="MRO63" s="157"/>
      <c r="MRP63" s="157"/>
      <c r="MRQ63" s="157"/>
      <c r="MRR63" s="157"/>
      <c r="MRS63" s="157"/>
      <c r="MRT63" s="157"/>
      <c r="MRU63" s="157"/>
      <c r="MRV63" s="157"/>
      <c r="MRW63" s="157"/>
      <c r="MRX63" s="157"/>
      <c r="MRY63" s="157"/>
      <c r="MRZ63" s="157"/>
      <c r="MSA63" s="157"/>
      <c r="MSB63" s="157"/>
      <c r="MSC63" s="157"/>
      <c r="MSD63" s="157"/>
      <c r="MSE63" s="157"/>
      <c r="MSF63" s="157"/>
      <c r="MSG63" s="157"/>
      <c r="MSH63" s="157"/>
      <c r="MSI63" s="157"/>
      <c r="MSJ63" s="157"/>
      <c r="MSK63" s="157"/>
      <c r="MSL63" s="157"/>
      <c r="MSM63" s="157"/>
      <c r="MSN63" s="157"/>
      <c r="MSO63" s="157"/>
      <c r="MSP63" s="157"/>
      <c r="MSQ63" s="157"/>
      <c r="MSR63" s="157"/>
      <c r="MSS63" s="157"/>
      <c r="MST63" s="157"/>
      <c r="MSU63" s="157"/>
      <c r="MSV63" s="157"/>
      <c r="MSW63" s="157"/>
      <c r="MSX63" s="157"/>
      <c r="MSY63" s="157"/>
      <c r="MSZ63" s="157"/>
      <c r="MTA63" s="157"/>
      <c r="MTB63" s="157"/>
      <c r="MTC63" s="157"/>
      <c r="MTD63" s="157"/>
      <c r="MTE63" s="157"/>
      <c r="MTF63" s="157"/>
      <c r="MTG63" s="157"/>
      <c r="MTH63" s="157"/>
      <c r="MTI63" s="157"/>
      <c r="MTJ63" s="157"/>
      <c r="MTK63" s="157"/>
      <c r="MTL63" s="157"/>
      <c r="MTM63" s="157"/>
      <c r="MTN63" s="157"/>
      <c r="MTO63" s="157"/>
      <c r="MTP63" s="157"/>
      <c r="MTQ63" s="157"/>
      <c r="MTR63" s="157"/>
      <c r="MTS63" s="157"/>
      <c r="MTT63" s="157"/>
      <c r="MTU63" s="157"/>
      <c r="MTV63" s="157"/>
      <c r="MTW63" s="157"/>
      <c r="MTX63" s="157"/>
      <c r="MTY63" s="157"/>
      <c r="MTZ63" s="157"/>
      <c r="MUA63" s="157"/>
      <c r="MUB63" s="157"/>
      <c r="MUC63" s="157"/>
      <c r="MUD63" s="157"/>
      <c r="MUE63" s="157"/>
      <c r="MUF63" s="157"/>
      <c r="MUG63" s="157"/>
      <c r="MUH63" s="157"/>
      <c r="MUI63" s="157"/>
      <c r="MUJ63" s="157"/>
      <c r="MUK63" s="157"/>
      <c r="MUL63" s="157"/>
      <c r="MUM63" s="157"/>
      <c r="MUN63" s="157"/>
      <c r="MUO63" s="157"/>
      <c r="MUP63" s="157"/>
      <c r="MUQ63" s="157"/>
      <c r="MUR63" s="157"/>
      <c r="MUS63" s="157"/>
      <c r="MUT63" s="157"/>
      <c r="MUU63" s="157"/>
      <c r="MUV63" s="157"/>
      <c r="MUW63" s="157"/>
      <c r="MUX63" s="157"/>
      <c r="MUY63" s="157"/>
      <c r="MUZ63" s="157"/>
      <c r="MVA63" s="157"/>
      <c r="MVB63" s="157"/>
      <c r="MVC63" s="157"/>
      <c r="MVD63" s="157"/>
      <c r="MVE63" s="157"/>
      <c r="MVF63" s="157"/>
      <c r="MVG63" s="157"/>
      <c r="MVH63" s="157"/>
      <c r="MVI63" s="157"/>
      <c r="MVJ63" s="157"/>
      <c r="MVK63" s="157"/>
      <c r="MVL63" s="157"/>
      <c r="MVM63" s="157"/>
      <c r="MVN63" s="157"/>
      <c r="MVO63" s="157"/>
      <c r="MVP63" s="157"/>
      <c r="MVQ63" s="157"/>
      <c r="MVR63" s="157"/>
      <c r="MVS63" s="157"/>
      <c r="MVT63" s="157"/>
      <c r="MVU63" s="157"/>
      <c r="MVV63" s="157"/>
      <c r="MVW63" s="157"/>
      <c r="MVX63" s="157"/>
      <c r="MVY63" s="157"/>
      <c r="MVZ63" s="157"/>
      <c r="MWA63" s="157"/>
      <c r="MWB63" s="157"/>
      <c r="MWC63" s="157"/>
      <c r="MWD63" s="157"/>
      <c r="MWE63" s="157"/>
      <c r="MWF63" s="157"/>
      <c r="MWG63" s="157"/>
      <c r="MWH63" s="157"/>
      <c r="MWI63" s="157"/>
      <c r="MWJ63" s="157"/>
      <c r="MWK63" s="157"/>
      <c r="MWL63" s="157"/>
      <c r="MWM63" s="157"/>
      <c r="MWN63" s="157"/>
      <c r="MWO63" s="157"/>
      <c r="MWP63" s="157"/>
      <c r="MWQ63" s="157"/>
      <c r="MWR63" s="157"/>
      <c r="MWS63" s="157"/>
      <c r="MWT63" s="157"/>
      <c r="MWU63" s="157"/>
      <c r="MWV63" s="157"/>
      <c r="MWW63" s="157"/>
      <c r="MWX63" s="157"/>
      <c r="MWY63" s="157"/>
      <c r="MWZ63" s="157"/>
      <c r="MXA63" s="157"/>
      <c r="MXB63" s="157"/>
      <c r="MXC63" s="157"/>
      <c r="MXD63" s="157"/>
      <c r="MXE63" s="157"/>
      <c r="MXF63" s="157"/>
      <c r="MXG63" s="157"/>
      <c r="MXH63" s="157"/>
      <c r="MXI63" s="157"/>
      <c r="MXJ63" s="157"/>
      <c r="MXK63" s="157"/>
      <c r="MXL63" s="157"/>
      <c r="MXM63" s="157"/>
      <c r="MXN63" s="157"/>
      <c r="MXO63" s="157"/>
      <c r="MXP63" s="157"/>
      <c r="MXQ63" s="157"/>
      <c r="MXR63" s="157"/>
      <c r="MXS63" s="157"/>
      <c r="MXT63" s="157"/>
      <c r="MXU63" s="157"/>
      <c r="MXV63" s="157"/>
      <c r="MXW63" s="157"/>
      <c r="MXX63" s="157"/>
      <c r="MXY63" s="157"/>
      <c r="MXZ63" s="157"/>
      <c r="MYA63" s="157"/>
      <c r="MYB63" s="157"/>
      <c r="MYC63" s="157"/>
      <c r="MYD63" s="157"/>
      <c r="MYE63" s="157"/>
      <c r="MYF63" s="157"/>
      <c r="MYG63" s="157"/>
      <c r="MYH63" s="157"/>
      <c r="MYI63" s="157"/>
      <c r="MYJ63" s="157"/>
      <c r="MYK63" s="157"/>
      <c r="MYL63" s="157"/>
      <c r="MYM63" s="157"/>
      <c r="MYN63" s="157"/>
      <c r="MYO63" s="157"/>
      <c r="MYP63" s="157"/>
      <c r="MYQ63" s="157"/>
      <c r="MYR63" s="157"/>
      <c r="MYS63" s="157"/>
      <c r="MYT63" s="157"/>
      <c r="MYU63" s="157"/>
      <c r="MYV63" s="157"/>
      <c r="MYW63" s="157"/>
      <c r="MYX63" s="157"/>
      <c r="MYY63" s="157"/>
      <c r="MYZ63" s="157"/>
      <c r="MZA63" s="157"/>
      <c r="MZB63" s="157"/>
      <c r="MZC63" s="157"/>
      <c r="MZD63" s="157"/>
      <c r="MZE63" s="157"/>
      <c r="MZF63" s="157"/>
      <c r="MZG63" s="157"/>
      <c r="MZH63" s="157"/>
      <c r="MZI63" s="157"/>
      <c r="MZJ63" s="157"/>
      <c r="MZK63" s="157"/>
      <c r="MZL63" s="157"/>
      <c r="MZM63" s="157"/>
      <c r="MZN63" s="157"/>
      <c r="MZO63" s="157"/>
      <c r="MZP63" s="157"/>
      <c r="MZQ63" s="157"/>
      <c r="MZR63" s="157"/>
      <c r="MZS63" s="157"/>
      <c r="MZT63" s="157"/>
      <c r="MZU63" s="157"/>
      <c r="MZV63" s="157"/>
      <c r="MZW63" s="157"/>
      <c r="MZX63" s="157"/>
      <c r="MZY63" s="157"/>
      <c r="MZZ63" s="157"/>
      <c r="NAA63" s="157"/>
      <c r="NAB63" s="157"/>
      <c r="NAC63" s="157"/>
      <c r="NAD63" s="157"/>
      <c r="NAE63" s="157"/>
      <c r="NAF63" s="157"/>
      <c r="NAG63" s="157"/>
      <c r="NAH63" s="157"/>
      <c r="NAI63" s="157"/>
      <c r="NAJ63" s="157"/>
      <c r="NAK63" s="157"/>
      <c r="NAL63" s="157"/>
      <c r="NAM63" s="157"/>
      <c r="NAN63" s="157"/>
      <c r="NAO63" s="157"/>
      <c r="NAP63" s="157"/>
      <c r="NAQ63" s="157"/>
      <c r="NAR63" s="157"/>
      <c r="NAS63" s="157"/>
      <c r="NAT63" s="157"/>
      <c r="NAU63" s="157"/>
      <c r="NAV63" s="157"/>
      <c r="NAW63" s="157"/>
      <c r="NAX63" s="157"/>
      <c r="NAY63" s="157"/>
      <c r="NAZ63" s="157"/>
      <c r="NBA63" s="157"/>
      <c r="NBB63" s="157"/>
      <c r="NBC63" s="157"/>
      <c r="NBD63" s="157"/>
      <c r="NBE63" s="157"/>
      <c r="NBF63" s="157"/>
      <c r="NBG63" s="157"/>
      <c r="NBH63" s="157"/>
      <c r="NBI63" s="157"/>
      <c r="NBJ63" s="157"/>
      <c r="NBK63" s="157"/>
      <c r="NBL63" s="157"/>
      <c r="NBM63" s="157"/>
      <c r="NBN63" s="157"/>
      <c r="NBO63" s="157"/>
      <c r="NBP63" s="157"/>
      <c r="NBQ63" s="157"/>
      <c r="NBR63" s="157"/>
      <c r="NBS63" s="157"/>
      <c r="NBT63" s="157"/>
      <c r="NBU63" s="157"/>
      <c r="NBV63" s="157"/>
      <c r="NBW63" s="157"/>
      <c r="NBX63" s="157"/>
      <c r="NBY63" s="157"/>
      <c r="NBZ63" s="157"/>
      <c r="NCA63" s="157"/>
      <c r="NCB63" s="157"/>
      <c r="NCC63" s="157"/>
      <c r="NCD63" s="157"/>
      <c r="NCE63" s="157"/>
      <c r="NCF63" s="157"/>
      <c r="NCG63" s="157"/>
      <c r="NCH63" s="157"/>
      <c r="NCI63" s="157"/>
      <c r="NCJ63" s="157"/>
      <c r="NCK63" s="157"/>
      <c r="NCL63" s="157"/>
      <c r="NCM63" s="157"/>
      <c r="NCN63" s="157"/>
      <c r="NCO63" s="157"/>
      <c r="NCP63" s="157"/>
      <c r="NCQ63" s="157"/>
      <c r="NCR63" s="157"/>
      <c r="NCS63" s="157"/>
      <c r="NCT63" s="157"/>
      <c r="NCU63" s="157"/>
      <c r="NCV63" s="157"/>
      <c r="NCW63" s="157"/>
      <c r="NCX63" s="157"/>
      <c r="NCY63" s="157"/>
      <c r="NCZ63" s="157"/>
      <c r="NDA63" s="157"/>
      <c r="NDB63" s="157"/>
      <c r="NDC63" s="157"/>
      <c r="NDD63" s="157"/>
      <c r="NDE63" s="157"/>
      <c r="NDF63" s="157"/>
      <c r="NDG63" s="157"/>
      <c r="NDH63" s="157"/>
      <c r="NDI63" s="157"/>
      <c r="NDJ63" s="157"/>
      <c r="NDK63" s="157"/>
      <c r="NDL63" s="157"/>
      <c r="NDM63" s="157"/>
      <c r="NDN63" s="157"/>
      <c r="NDO63" s="157"/>
      <c r="NDP63" s="157"/>
      <c r="NDQ63" s="157"/>
      <c r="NDR63" s="157"/>
      <c r="NDS63" s="157"/>
      <c r="NDT63" s="157"/>
      <c r="NDU63" s="157"/>
      <c r="NDV63" s="157"/>
      <c r="NDW63" s="157"/>
      <c r="NDX63" s="157"/>
      <c r="NDY63" s="157"/>
      <c r="NDZ63" s="157"/>
      <c r="NEA63" s="157"/>
      <c r="NEB63" s="157"/>
      <c r="NEC63" s="157"/>
      <c r="NED63" s="157"/>
      <c r="NEE63" s="157"/>
      <c r="NEF63" s="157"/>
      <c r="NEG63" s="157"/>
      <c r="NEH63" s="157"/>
      <c r="NEI63" s="157"/>
      <c r="NEJ63" s="157"/>
      <c r="NEK63" s="157"/>
      <c r="NEL63" s="157"/>
      <c r="NEM63" s="157"/>
      <c r="NEN63" s="157"/>
      <c r="NEO63" s="157"/>
      <c r="NEP63" s="157"/>
      <c r="NEQ63" s="157"/>
      <c r="NER63" s="157"/>
      <c r="NES63" s="157"/>
      <c r="NET63" s="157"/>
      <c r="NEU63" s="157"/>
      <c r="NEV63" s="157"/>
      <c r="NEW63" s="157"/>
      <c r="NEX63" s="157"/>
      <c r="NEY63" s="157"/>
      <c r="NEZ63" s="157"/>
      <c r="NFA63" s="157"/>
      <c r="NFB63" s="157"/>
      <c r="NFC63" s="157"/>
      <c r="NFD63" s="157"/>
      <c r="NFE63" s="157"/>
      <c r="NFF63" s="157"/>
      <c r="NFG63" s="157"/>
      <c r="NFH63" s="157"/>
      <c r="NFI63" s="157"/>
      <c r="NFJ63" s="157"/>
      <c r="NFK63" s="157"/>
      <c r="NFL63" s="157"/>
      <c r="NFM63" s="157"/>
      <c r="NFN63" s="157"/>
      <c r="NFO63" s="157"/>
      <c r="NFP63" s="157"/>
      <c r="NFQ63" s="157"/>
      <c r="NFR63" s="157"/>
      <c r="NFS63" s="157"/>
      <c r="NFT63" s="157"/>
      <c r="NFU63" s="157"/>
      <c r="NFV63" s="157"/>
      <c r="NFW63" s="157"/>
      <c r="NFX63" s="157"/>
      <c r="NFY63" s="157"/>
      <c r="NFZ63" s="157"/>
      <c r="NGA63" s="157"/>
      <c r="NGB63" s="157"/>
      <c r="NGC63" s="157"/>
      <c r="NGD63" s="157"/>
      <c r="NGE63" s="157"/>
      <c r="NGF63" s="157"/>
      <c r="NGG63" s="157"/>
      <c r="NGH63" s="157"/>
      <c r="NGI63" s="157"/>
      <c r="NGJ63" s="157"/>
      <c r="NGK63" s="157"/>
      <c r="NGL63" s="157"/>
      <c r="NGM63" s="157"/>
      <c r="NGN63" s="157"/>
      <c r="NGO63" s="157"/>
      <c r="NGP63" s="157"/>
      <c r="NGQ63" s="157"/>
      <c r="NGR63" s="157"/>
      <c r="NGS63" s="157"/>
      <c r="NGT63" s="157"/>
      <c r="NGU63" s="157"/>
      <c r="NGV63" s="157"/>
      <c r="NGW63" s="157"/>
      <c r="NGX63" s="157"/>
      <c r="NGY63" s="157"/>
      <c r="NGZ63" s="157"/>
      <c r="NHA63" s="157"/>
      <c r="NHB63" s="157"/>
      <c r="NHC63" s="157"/>
      <c r="NHD63" s="157"/>
      <c r="NHE63" s="157"/>
      <c r="NHF63" s="157"/>
      <c r="NHG63" s="157"/>
      <c r="NHH63" s="157"/>
      <c r="NHI63" s="157"/>
      <c r="NHJ63" s="157"/>
      <c r="NHK63" s="157"/>
      <c r="NHL63" s="157"/>
      <c r="NHM63" s="157"/>
      <c r="NHN63" s="157"/>
      <c r="NHO63" s="157"/>
      <c r="NHP63" s="157"/>
      <c r="NHQ63" s="157"/>
      <c r="NHR63" s="157"/>
      <c r="NHS63" s="157"/>
      <c r="NHT63" s="157"/>
      <c r="NHU63" s="157"/>
      <c r="NHV63" s="157"/>
      <c r="NHW63" s="157"/>
      <c r="NHX63" s="157"/>
      <c r="NHY63" s="157"/>
      <c r="NHZ63" s="157"/>
      <c r="NIA63" s="157"/>
      <c r="NIB63" s="157"/>
      <c r="NIC63" s="157"/>
      <c r="NID63" s="157"/>
      <c r="NIE63" s="157"/>
      <c r="NIF63" s="157"/>
      <c r="NIG63" s="157"/>
      <c r="NIH63" s="157"/>
      <c r="NII63" s="157"/>
      <c r="NIJ63" s="157"/>
      <c r="NIK63" s="157"/>
      <c r="NIL63" s="157"/>
      <c r="NIM63" s="157"/>
      <c r="NIN63" s="157"/>
      <c r="NIO63" s="157"/>
      <c r="NIP63" s="157"/>
      <c r="NIQ63" s="157"/>
      <c r="NIR63" s="157"/>
      <c r="NIS63" s="157"/>
      <c r="NIT63" s="157"/>
      <c r="NIU63" s="157"/>
      <c r="NIV63" s="157"/>
      <c r="NIW63" s="157"/>
      <c r="NIX63" s="157"/>
      <c r="NIY63" s="157"/>
      <c r="NIZ63" s="157"/>
      <c r="NJA63" s="157"/>
      <c r="NJB63" s="157"/>
      <c r="NJC63" s="157"/>
      <c r="NJD63" s="157"/>
      <c r="NJE63" s="157"/>
      <c r="NJF63" s="157"/>
      <c r="NJG63" s="157"/>
      <c r="NJH63" s="157"/>
      <c r="NJI63" s="157"/>
      <c r="NJJ63" s="157"/>
      <c r="NJK63" s="157"/>
      <c r="NJL63" s="157"/>
      <c r="NJM63" s="157"/>
      <c r="NJN63" s="157"/>
      <c r="NJO63" s="157"/>
      <c r="NJP63" s="157"/>
      <c r="NJQ63" s="157"/>
      <c r="NJR63" s="157"/>
      <c r="NJS63" s="157"/>
      <c r="NJT63" s="157"/>
      <c r="NJU63" s="157"/>
      <c r="NJV63" s="157"/>
      <c r="NJW63" s="157"/>
      <c r="NJX63" s="157"/>
      <c r="NJY63" s="157"/>
      <c r="NJZ63" s="157"/>
      <c r="NKA63" s="157"/>
      <c r="NKB63" s="157"/>
      <c r="NKC63" s="157"/>
      <c r="NKD63" s="157"/>
      <c r="NKE63" s="157"/>
      <c r="NKF63" s="157"/>
      <c r="NKG63" s="157"/>
      <c r="NKH63" s="157"/>
      <c r="NKI63" s="157"/>
      <c r="NKJ63" s="157"/>
      <c r="NKK63" s="157"/>
      <c r="NKL63" s="157"/>
      <c r="NKM63" s="157"/>
      <c r="NKN63" s="157"/>
      <c r="NKO63" s="157"/>
      <c r="NKP63" s="157"/>
      <c r="NKQ63" s="157"/>
      <c r="NKR63" s="157"/>
      <c r="NKS63" s="157"/>
      <c r="NKT63" s="157"/>
      <c r="NKU63" s="157"/>
      <c r="NKV63" s="157"/>
      <c r="NKW63" s="157"/>
      <c r="NKX63" s="157"/>
      <c r="NKY63" s="157"/>
      <c r="NKZ63" s="157"/>
      <c r="NLA63" s="157"/>
      <c r="NLB63" s="157"/>
      <c r="NLC63" s="157"/>
      <c r="NLD63" s="157"/>
      <c r="NLE63" s="157"/>
      <c r="NLF63" s="157"/>
      <c r="NLG63" s="157"/>
      <c r="NLH63" s="157"/>
      <c r="NLI63" s="157"/>
      <c r="NLJ63" s="157"/>
      <c r="NLK63" s="157"/>
      <c r="NLL63" s="157"/>
      <c r="NLM63" s="157"/>
      <c r="NLN63" s="157"/>
      <c r="NLO63" s="157"/>
      <c r="NLP63" s="157"/>
      <c r="NLQ63" s="157"/>
      <c r="NLR63" s="157"/>
      <c r="NLS63" s="157"/>
      <c r="NLT63" s="157"/>
      <c r="NLU63" s="157"/>
      <c r="NLV63" s="157"/>
      <c r="NLW63" s="157"/>
      <c r="NLX63" s="157"/>
      <c r="NLY63" s="157"/>
      <c r="NLZ63" s="157"/>
      <c r="NMA63" s="157"/>
      <c r="NMB63" s="157"/>
      <c r="NMC63" s="157"/>
      <c r="NMD63" s="157"/>
      <c r="NME63" s="157"/>
      <c r="NMF63" s="157"/>
      <c r="NMG63" s="157"/>
      <c r="NMH63" s="157"/>
      <c r="NMI63" s="157"/>
      <c r="NMJ63" s="157"/>
      <c r="NMK63" s="157"/>
      <c r="NML63" s="157"/>
      <c r="NMM63" s="157"/>
      <c r="NMN63" s="157"/>
      <c r="NMO63" s="157"/>
      <c r="NMP63" s="157"/>
      <c r="NMQ63" s="157"/>
      <c r="NMR63" s="157"/>
      <c r="NMS63" s="157"/>
      <c r="NMT63" s="157"/>
      <c r="NMU63" s="157"/>
      <c r="NMV63" s="157"/>
      <c r="NMW63" s="157"/>
      <c r="NMX63" s="157"/>
      <c r="NMY63" s="157"/>
      <c r="NMZ63" s="157"/>
      <c r="NNA63" s="157"/>
      <c r="NNB63" s="157"/>
      <c r="NNC63" s="157"/>
      <c r="NND63" s="157"/>
      <c r="NNE63" s="157"/>
      <c r="NNF63" s="157"/>
      <c r="NNG63" s="157"/>
      <c r="NNH63" s="157"/>
      <c r="NNI63" s="157"/>
      <c r="NNJ63" s="157"/>
      <c r="NNK63" s="157"/>
      <c r="NNL63" s="157"/>
      <c r="NNM63" s="157"/>
      <c r="NNN63" s="157"/>
      <c r="NNO63" s="157"/>
      <c r="NNP63" s="157"/>
      <c r="NNQ63" s="157"/>
      <c r="NNR63" s="157"/>
      <c r="NNS63" s="157"/>
      <c r="NNT63" s="157"/>
      <c r="NNU63" s="157"/>
      <c r="NNV63" s="157"/>
      <c r="NNW63" s="157"/>
      <c r="NNX63" s="157"/>
      <c r="NNY63" s="157"/>
      <c r="NNZ63" s="157"/>
      <c r="NOA63" s="157"/>
      <c r="NOB63" s="157"/>
      <c r="NOC63" s="157"/>
      <c r="NOD63" s="157"/>
      <c r="NOE63" s="157"/>
      <c r="NOF63" s="157"/>
      <c r="NOG63" s="157"/>
      <c r="NOH63" s="157"/>
      <c r="NOI63" s="157"/>
      <c r="NOJ63" s="157"/>
      <c r="NOK63" s="157"/>
      <c r="NOL63" s="157"/>
      <c r="NOM63" s="157"/>
      <c r="NON63" s="157"/>
      <c r="NOO63" s="157"/>
      <c r="NOP63" s="157"/>
      <c r="NOQ63" s="157"/>
      <c r="NOR63" s="157"/>
      <c r="NOS63" s="157"/>
      <c r="NOT63" s="157"/>
      <c r="NOU63" s="157"/>
      <c r="NOV63" s="157"/>
      <c r="NOW63" s="157"/>
      <c r="NOX63" s="157"/>
      <c r="NOY63" s="157"/>
      <c r="NOZ63" s="157"/>
      <c r="NPA63" s="157"/>
      <c r="NPB63" s="157"/>
      <c r="NPC63" s="157"/>
      <c r="NPD63" s="157"/>
      <c r="NPE63" s="157"/>
      <c r="NPF63" s="157"/>
      <c r="NPG63" s="157"/>
      <c r="NPH63" s="157"/>
      <c r="NPI63" s="157"/>
      <c r="NPJ63" s="157"/>
      <c r="NPK63" s="157"/>
      <c r="NPL63" s="157"/>
      <c r="NPM63" s="157"/>
      <c r="NPN63" s="157"/>
      <c r="NPO63" s="157"/>
      <c r="NPP63" s="157"/>
      <c r="NPQ63" s="157"/>
      <c r="NPR63" s="157"/>
      <c r="NPS63" s="157"/>
      <c r="NPT63" s="157"/>
      <c r="NPU63" s="157"/>
      <c r="NPV63" s="157"/>
      <c r="NPW63" s="157"/>
      <c r="NPX63" s="157"/>
      <c r="NPY63" s="157"/>
      <c r="NPZ63" s="157"/>
      <c r="NQA63" s="157"/>
      <c r="NQB63" s="157"/>
      <c r="NQC63" s="157"/>
      <c r="NQD63" s="157"/>
      <c r="NQE63" s="157"/>
      <c r="NQF63" s="157"/>
      <c r="NQG63" s="157"/>
      <c r="NQH63" s="157"/>
      <c r="NQI63" s="157"/>
      <c r="NQJ63" s="157"/>
      <c r="NQK63" s="157"/>
      <c r="NQL63" s="157"/>
      <c r="NQM63" s="157"/>
      <c r="NQN63" s="157"/>
      <c r="NQO63" s="157"/>
      <c r="NQP63" s="157"/>
      <c r="NQQ63" s="157"/>
      <c r="NQR63" s="157"/>
      <c r="NQS63" s="157"/>
      <c r="NQT63" s="157"/>
      <c r="NQU63" s="157"/>
      <c r="NQV63" s="157"/>
      <c r="NQW63" s="157"/>
      <c r="NQX63" s="157"/>
      <c r="NQY63" s="157"/>
      <c r="NQZ63" s="157"/>
      <c r="NRA63" s="157"/>
      <c r="NRB63" s="157"/>
      <c r="NRC63" s="157"/>
      <c r="NRD63" s="157"/>
      <c r="NRE63" s="157"/>
      <c r="NRF63" s="157"/>
      <c r="NRG63" s="157"/>
      <c r="NRH63" s="157"/>
      <c r="NRI63" s="157"/>
      <c r="NRJ63" s="157"/>
      <c r="NRK63" s="157"/>
      <c r="NRL63" s="157"/>
      <c r="NRM63" s="157"/>
      <c r="NRN63" s="157"/>
      <c r="NRO63" s="157"/>
      <c r="NRP63" s="157"/>
      <c r="NRQ63" s="157"/>
      <c r="NRR63" s="157"/>
      <c r="NRS63" s="157"/>
      <c r="NRT63" s="157"/>
      <c r="NRU63" s="157"/>
      <c r="NRV63" s="157"/>
      <c r="NRW63" s="157"/>
      <c r="NRX63" s="157"/>
      <c r="NRY63" s="157"/>
      <c r="NRZ63" s="157"/>
      <c r="NSA63" s="157"/>
      <c r="NSB63" s="157"/>
      <c r="NSC63" s="157"/>
      <c r="NSD63" s="157"/>
      <c r="NSE63" s="157"/>
      <c r="NSF63" s="157"/>
      <c r="NSG63" s="157"/>
      <c r="NSH63" s="157"/>
      <c r="NSI63" s="157"/>
      <c r="NSJ63" s="157"/>
      <c r="NSK63" s="157"/>
      <c r="NSL63" s="157"/>
      <c r="NSM63" s="157"/>
      <c r="NSN63" s="157"/>
      <c r="NSO63" s="157"/>
      <c r="NSP63" s="157"/>
      <c r="NSQ63" s="157"/>
      <c r="NSR63" s="157"/>
      <c r="NSS63" s="157"/>
      <c r="NST63" s="157"/>
      <c r="NSU63" s="157"/>
      <c r="NSV63" s="157"/>
      <c r="NSW63" s="157"/>
      <c r="NSX63" s="157"/>
      <c r="NSY63" s="157"/>
      <c r="NSZ63" s="157"/>
      <c r="NTA63" s="157"/>
      <c r="NTB63" s="157"/>
      <c r="NTC63" s="157"/>
      <c r="NTD63" s="157"/>
      <c r="NTE63" s="157"/>
      <c r="NTF63" s="157"/>
      <c r="NTG63" s="157"/>
      <c r="NTH63" s="157"/>
      <c r="NTI63" s="157"/>
      <c r="NTJ63" s="157"/>
      <c r="NTK63" s="157"/>
      <c r="NTL63" s="157"/>
      <c r="NTM63" s="157"/>
      <c r="NTN63" s="157"/>
      <c r="NTO63" s="157"/>
      <c r="NTP63" s="157"/>
      <c r="NTQ63" s="157"/>
      <c r="NTR63" s="157"/>
      <c r="NTS63" s="157"/>
      <c r="NTT63" s="157"/>
      <c r="NTU63" s="157"/>
      <c r="NTV63" s="157"/>
      <c r="NTW63" s="157"/>
      <c r="NTX63" s="157"/>
      <c r="NTY63" s="157"/>
      <c r="NTZ63" s="157"/>
      <c r="NUA63" s="157"/>
      <c r="NUB63" s="157"/>
      <c r="NUC63" s="157"/>
      <c r="NUD63" s="157"/>
      <c r="NUE63" s="157"/>
      <c r="NUF63" s="157"/>
      <c r="NUG63" s="157"/>
      <c r="NUH63" s="157"/>
      <c r="NUI63" s="157"/>
      <c r="NUJ63" s="157"/>
      <c r="NUK63" s="157"/>
      <c r="NUL63" s="157"/>
      <c r="NUM63" s="157"/>
      <c r="NUN63" s="157"/>
      <c r="NUO63" s="157"/>
      <c r="NUP63" s="157"/>
      <c r="NUQ63" s="157"/>
      <c r="NUR63" s="157"/>
      <c r="NUS63" s="157"/>
      <c r="NUT63" s="157"/>
      <c r="NUU63" s="157"/>
      <c r="NUV63" s="157"/>
      <c r="NUW63" s="157"/>
      <c r="NUX63" s="157"/>
      <c r="NUY63" s="157"/>
      <c r="NUZ63" s="157"/>
      <c r="NVA63" s="157"/>
      <c r="NVB63" s="157"/>
      <c r="NVC63" s="157"/>
      <c r="NVD63" s="157"/>
      <c r="NVE63" s="157"/>
      <c r="NVF63" s="157"/>
      <c r="NVG63" s="157"/>
      <c r="NVH63" s="157"/>
      <c r="NVI63" s="157"/>
      <c r="NVJ63" s="157"/>
      <c r="NVK63" s="157"/>
      <c r="NVL63" s="157"/>
      <c r="NVM63" s="157"/>
      <c r="NVN63" s="157"/>
      <c r="NVO63" s="157"/>
      <c r="NVP63" s="157"/>
      <c r="NVQ63" s="157"/>
      <c r="NVR63" s="157"/>
      <c r="NVS63" s="157"/>
      <c r="NVT63" s="157"/>
      <c r="NVU63" s="157"/>
      <c r="NVV63" s="157"/>
      <c r="NVW63" s="157"/>
      <c r="NVX63" s="157"/>
      <c r="NVY63" s="157"/>
      <c r="NVZ63" s="157"/>
      <c r="NWA63" s="157"/>
      <c r="NWB63" s="157"/>
      <c r="NWC63" s="157"/>
      <c r="NWD63" s="157"/>
      <c r="NWE63" s="157"/>
      <c r="NWF63" s="157"/>
      <c r="NWG63" s="157"/>
      <c r="NWH63" s="157"/>
      <c r="NWI63" s="157"/>
      <c r="NWJ63" s="157"/>
      <c r="NWK63" s="157"/>
      <c r="NWL63" s="157"/>
      <c r="NWM63" s="157"/>
      <c r="NWN63" s="157"/>
      <c r="NWO63" s="157"/>
      <c r="NWP63" s="157"/>
      <c r="NWQ63" s="157"/>
      <c r="NWR63" s="157"/>
      <c r="NWS63" s="157"/>
      <c r="NWT63" s="157"/>
      <c r="NWU63" s="157"/>
      <c r="NWV63" s="157"/>
      <c r="NWW63" s="157"/>
      <c r="NWX63" s="157"/>
      <c r="NWY63" s="157"/>
      <c r="NWZ63" s="157"/>
      <c r="NXA63" s="157"/>
      <c r="NXB63" s="157"/>
      <c r="NXC63" s="157"/>
      <c r="NXD63" s="157"/>
      <c r="NXE63" s="157"/>
      <c r="NXF63" s="157"/>
      <c r="NXG63" s="157"/>
      <c r="NXH63" s="157"/>
      <c r="NXI63" s="157"/>
      <c r="NXJ63" s="157"/>
      <c r="NXK63" s="157"/>
      <c r="NXL63" s="157"/>
      <c r="NXM63" s="157"/>
      <c r="NXN63" s="157"/>
      <c r="NXO63" s="157"/>
      <c r="NXP63" s="157"/>
      <c r="NXQ63" s="157"/>
      <c r="NXR63" s="157"/>
      <c r="NXS63" s="157"/>
      <c r="NXT63" s="157"/>
      <c r="NXU63" s="157"/>
      <c r="NXV63" s="157"/>
      <c r="NXW63" s="157"/>
      <c r="NXX63" s="157"/>
      <c r="NXY63" s="157"/>
      <c r="NXZ63" s="157"/>
      <c r="NYA63" s="157"/>
      <c r="NYB63" s="157"/>
      <c r="NYC63" s="157"/>
      <c r="NYD63" s="157"/>
      <c r="NYE63" s="157"/>
      <c r="NYF63" s="157"/>
      <c r="NYG63" s="157"/>
      <c r="NYH63" s="157"/>
      <c r="NYI63" s="157"/>
      <c r="NYJ63" s="157"/>
      <c r="NYK63" s="157"/>
      <c r="NYL63" s="157"/>
      <c r="NYM63" s="157"/>
      <c r="NYN63" s="157"/>
      <c r="NYO63" s="157"/>
      <c r="NYP63" s="157"/>
      <c r="NYQ63" s="157"/>
      <c r="NYR63" s="157"/>
      <c r="NYS63" s="157"/>
      <c r="NYT63" s="157"/>
      <c r="NYU63" s="157"/>
      <c r="NYV63" s="157"/>
      <c r="NYW63" s="157"/>
      <c r="NYX63" s="157"/>
      <c r="NYY63" s="157"/>
      <c r="NYZ63" s="157"/>
      <c r="NZA63" s="157"/>
      <c r="NZB63" s="157"/>
      <c r="NZC63" s="157"/>
      <c r="NZD63" s="157"/>
      <c r="NZE63" s="157"/>
      <c r="NZF63" s="157"/>
      <c r="NZG63" s="157"/>
      <c r="NZH63" s="157"/>
      <c r="NZI63" s="157"/>
      <c r="NZJ63" s="157"/>
      <c r="NZK63" s="157"/>
      <c r="NZL63" s="157"/>
      <c r="NZM63" s="157"/>
      <c r="NZN63" s="157"/>
      <c r="NZO63" s="157"/>
      <c r="NZP63" s="157"/>
      <c r="NZQ63" s="157"/>
      <c r="NZR63" s="157"/>
      <c r="NZS63" s="157"/>
      <c r="NZT63" s="157"/>
      <c r="NZU63" s="157"/>
      <c r="NZV63" s="157"/>
      <c r="NZW63" s="157"/>
      <c r="NZX63" s="157"/>
      <c r="NZY63" s="157"/>
      <c r="NZZ63" s="157"/>
      <c r="OAA63" s="157"/>
      <c r="OAB63" s="157"/>
      <c r="OAC63" s="157"/>
      <c r="OAD63" s="157"/>
      <c r="OAE63" s="157"/>
      <c r="OAF63" s="157"/>
      <c r="OAG63" s="157"/>
      <c r="OAH63" s="157"/>
      <c r="OAI63" s="157"/>
      <c r="OAJ63" s="157"/>
      <c r="OAK63" s="157"/>
      <c r="OAL63" s="157"/>
      <c r="OAM63" s="157"/>
      <c r="OAN63" s="157"/>
      <c r="OAO63" s="157"/>
      <c r="OAP63" s="157"/>
      <c r="OAQ63" s="157"/>
      <c r="OAR63" s="157"/>
      <c r="OAS63" s="157"/>
      <c r="OAT63" s="157"/>
      <c r="OAU63" s="157"/>
      <c r="OAV63" s="157"/>
      <c r="OAW63" s="157"/>
      <c r="OAX63" s="157"/>
      <c r="OAY63" s="157"/>
      <c r="OAZ63" s="157"/>
      <c r="OBA63" s="157"/>
      <c r="OBB63" s="157"/>
      <c r="OBC63" s="157"/>
      <c r="OBD63" s="157"/>
      <c r="OBE63" s="157"/>
      <c r="OBF63" s="157"/>
      <c r="OBG63" s="157"/>
      <c r="OBH63" s="157"/>
      <c r="OBI63" s="157"/>
      <c r="OBJ63" s="157"/>
      <c r="OBK63" s="157"/>
      <c r="OBL63" s="157"/>
      <c r="OBM63" s="157"/>
      <c r="OBN63" s="157"/>
      <c r="OBO63" s="157"/>
      <c r="OBP63" s="157"/>
      <c r="OBQ63" s="157"/>
      <c r="OBR63" s="157"/>
      <c r="OBS63" s="157"/>
      <c r="OBT63" s="157"/>
      <c r="OBU63" s="157"/>
      <c r="OBV63" s="157"/>
      <c r="OBW63" s="157"/>
      <c r="OBX63" s="157"/>
      <c r="OBY63" s="157"/>
      <c r="OBZ63" s="157"/>
      <c r="OCA63" s="157"/>
      <c r="OCB63" s="157"/>
      <c r="OCC63" s="157"/>
      <c r="OCD63" s="157"/>
      <c r="OCE63" s="157"/>
      <c r="OCF63" s="157"/>
      <c r="OCG63" s="157"/>
      <c r="OCH63" s="157"/>
      <c r="OCI63" s="157"/>
      <c r="OCJ63" s="157"/>
      <c r="OCK63" s="157"/>
      <c r="OCL63" s="157"/>
      <c r="OCM63" s="157"/>
      <c r="OCN63" s="157"/>
      <c r="OCO63" s="157"/>
      <c r="OCP63" s="157"/>
      <c r="OCQ63" s="157"/>
      <c r="OCR63" s="157"/>
      <c r="OCS63" s="157"/>
      <c r="OCT63" s="157"/>
      <c r="OCU63" s="157"/>
      <c r="OCV63" s="157"/>
      <c r="OCW63" s="157"/>
      <c r="OCX63" s="157"/>
      <c r="OCY63" s="157"/>
      <c r="OCZ63" s="157"/>
      <c r="ODA63" s="157"/>
      <c r="ODB63" s="157"/>
      <c r="ODC63" s="157"/>
      <c r="ODD63" s="157"/>
      <c r="ODE63" s="157"/>
      <c r="ODF63" s="157"/>
      <c r="ODG63" s="157"/>
      <c r="ODH63" s="157"/>
      <c r="ODI63" s="157"/>
      <c r="ODJ63" s="157"/>
      <c r="ODK63" s="157"/>
      <c r="ODL63" s="157"/>
      <c r="ODM63" s="157"/>
      <c r="ODN63" s="157"/>
      <c r="ODO63" s="157"/>
      <c r="ODP63" s="157"/>
      <c r="ODQ63" s="157"/>
      <c r="ODR63" s="157"/>
      <c r="ODS63" s="157"/>
      <c r="ODT63" s="157"/>
      <c r="ODU63" s="157"/>
      <c r="ODV63" s="157"/>
      <c r="ODW63" s="157"/>
      <c r="ODX63" s="157"/>
      <c r="ODY63" s="157"/>
      <c r="ODZ63" s="157"/>
      <c r="OEA63" s="157"/>
      <c r="OEB63" s="157"/>
      <c r="OEC63" s="157"/>
      <c r="OED63" s="157"/>
      <c r="OEE63" s="157"/>
      <c r="OEF63" s="157"/>
      <c r="OEG63" s="157"/>
      <c r="OEH63" s="157"/>
      <c r="OEI63" s="157"/>
      <c r="OEJ63" s="157"/>
      <c r="OEK63" s="157"/>
      <c r="OEL63" s="157"/>
      <c r="OEM63" s="157"/>
      <c r="OEN63" s="157"/>
      <c r="OEO63" s="157"/>
      <c r="OEP63" s="157"/>
      <c r="OEQ63" s="157"/>
      <c r="OER63" s="157"/>
      <c r="OES63" s="157"/>
      <c r="OET63" s="157"/>
      <c r="OEU63" s="157"/>
      <c r="OEV63" s="157"/>
      <c r="OEW63" s="157"/>
      <c r="OEX63" s="157"/>
      <c r="OEY63" s="157"/>
      <c r="OEZ63" s="157"/>
      <c r="OFA63" s="157"/>
      <c r="OFB63" s="157"/>
      <c r="OFC63" s="157"/>
      <c r="OFD63" s="157"/>
      <c r="OFE63" s="157"/>
      <c r="OFF63" s="157"/>
      <c r="OFG63" s="157"/>
      <c r="OFH63" s="157"/>
      <c r="OFI63" s="157"/>
      <c r="OFJ63" s="157"/>
      <c r="OFK63" s="157"/>
      <c r="OFL63" s="157"/>
      <c r="OFM63" s="157"/>
      <c r="OFN63" s="157"/>
      <c r="OFO63" s="157"/>
      <c r="OFP63" s="157"/>
      <c r="OFQ63" s="157"/>
      <c r="OFR63" s="157"/>
      <c r="OFS63" s="157"/>
      <c r="OFT63" s="157"/>
      <c r="OFU63" s="157"/>
      <c r="OFV63" s="157"/>
      <c r="OFW63" s="157"/>
      <c r="OFX63" s="157"/>
      <c r="OFY63" s="157"/>
      <c r="OFZ63" s="157"/>
      <c r="OGA63" s="157"/>
      <c r="OGB63" s="157"/>
      <c r="OGC63" s="157"/>
      <c r="OGD63" s="157"/>
      <c r="OGE63" s="157"/>
      <c r="OGF63" s="157"/>
      <c r="OGG63" s="157"/>
      <c r="OGH63" s="157"/>
      <c r="OGI63" s="157"/>
      <c r="OGJ63" s="157"/>
      <c r="OGK63" s="157"/>
      <c r="OGL63" s="157"/>
      <c r="OGM63" s="157"/>
      <c r="OGN63" s="157"/>
      <c r="OGO63" s="157"/>
      <c r="OGP63" s="157"/>
      <c r="OGQ63" s="157"/>
      <c r="OGR63" s="157"/>
      <c r="OGS63" s="157"/>
      <c r="OGT63" s="157"/>
      <c r="OGU63" s="157"/>
      <c r="OGV63" s="157"/>
      <c r="OGW63" s="157"/>
      <c r="OGX63" s="157"/>
      <c r="OGY63" s="157"/>
      <c r="OGZ63" s="157"/>
      <c r="OHA63" s="157"/>
      <c r="OHB63" s="157"/>
      <c r="OHC63" s="157"/>
      <c r="OHD63" s="157"/>
      <c r="OHE63" s="157"/>
      <c r="OHF63" s="157"/>
      <c r="OHG63" s="157"/>
      <c r="OHH63" s="157"/>
      <c r="OHI63" s="157"/>
      <c r="OHJ63" s="157"/>
      <c r="OHK63" s="157"/>
      <c r="OHL63" s="157"/>
      <c r="OHM63" s="157"/>
      <c r="OHN63" s="157"/>
      <c r="OHO63" s="157"/>
      <c r="OHP63" s="157"/>
      <c r="OHQ63" s="157"/>
      <c r="OHR63" s="157"/>
      <c r="OHS63" s="157"/>
      <c r="OHT63" s="157"/>
      <c r="OHU63" s="157"/>
      <c r="OHV63" s="157"/>
      <c r="OHW63" s="157"/>
      <c r="OHX63" s="157"/>
      <c r="OHY63" s="157"/>
      <c r="OHZ63" s="157"/>
      <c r="OIA63" s="157"/>
      <c r="OIB63" s="157"/>
      <c r="OIC63" s="157"/>
      <c r="OID63" s="157"/>
      <c r="OIE63" s="157"/>
      <c r="OIF63" s="157"/>
      <c r="OIG63" s="157"/>
      <c r="OIH63" s="157"/>
      <c r="OII63" s="157"/>
      <c r="OIJ63" s="157"/>
      <c r="OIK63" s="157"/>
      <c r="OIL63" s="157"/>
      <c r="OIM63" s="157"/>
      <c r="OIN63" s="157"/>
      <c r="OIO63" s="157"/>
      <c r="OIP63" s="157"/>
      <c r="OIQ63" s="157"/>
      <c r="OIR63" s="157"/>
      <c r="OIS63" s="157"/>
      <c r="OIT63" s="157"/>
      <c r="OIU63" s="157"/>
      <c r="OIV63" s="157"/>
      <c r="OIW63" s="157"/>
      <c r="OIX63" s="157"/>
      <c r="OIY63" s="157"/>
      <c r="OIZ63" s="157"/>
      <c r="OJA63" s="157"/>
      <c r="OJB63" s="157"/>
      <c r="OJC63" s="157"/>
      <c r="OJD63" s="157"/>
      <c r="OJE63" s="157"/>
      <c r="OJF63" s="157"/>
      <c r="OJG63" s="157"/>
      <c r="OJH63" s="157"/>
      <c r="OJI63" s="157"/>
      <c r="OJJ63" s="157"/>
      <c r="OJK63" s="157"/>
      <c r="OJL63" s="157"/>
      <c r="OJM63" s="157"/>
      <c r="OJN63" s="157"/>
      <c r="OJO63" s="157"/>
      <c r="OJP63" s="157"/>
      <c r="OJQ63" s="157"/>
      <c r="OJR63" s="157"/>
      <c r="OJS63" s="157"/>
      <c r="OJT63" s="157"/>
      <c r="OJU63" s="157"/>
      <c r="OJV63" s="157"/>
      <c r="OJW63" s="157"/>
      <c r="OJX63" s="157"/>
      <c r="OJY63" s="157"/>
      <c r="OJZ63" s="157"/>
      <c r="OKA63" s="157"/>
      <c r="OKB63" s="157"/>
      <c r="OKC63" s="157"/>
      <c r="OKD63" s="157"/>
      <c r="OKE63" s="157"/>
      <c r="OKF63" s="157"/>
      <c r="OKG63" s="157"/>
      <c r="OKH63" s="157"/>
      <c r="OKI63" s="157"/>
      <c r="OKJ63" s="157"/>
      <c r="OKK63" s="157"/>
      <c r="OKL63" s="157"/>
      <c r="OKM63" s="157"/>
      <c r="OKN63" s="157"/>
      <c r="OKO63" s="157"/>
      <c r="OKP63" s="157"/>
      <c r="OKQ63" s="157"/>
      <c r="OKR63" s="157"/>
      <c r="OKS63" s="157"/>
      <c r="OKT63" s="157"/>
      <c r="OKU63" s="157"/>
      <c r="OKV63" s="157"/>
      <c r="OKW63" s="157"/>
      <c r="OKX63" s="157"/>
      <c r="OKY63" s="157"/>
      <c r="OKZ63" s="157"/>
      <c r="OLA63" s="157"/>
      <c r="OLB63" s="157"/>
      <c r="OLC63" s="157"/>
      <c r="OLD63" s="157"/>
      <c r="OLE63" s="157"/>
      <c r="OLF63" s="157"/>
      <c r="OLG63" s="157"/>
      <c r="OLH63" s="157"/>
      <c r="OLI63" s="157"/>
      <c r="OLJ63" s="157"/>
      <c r="OLK63" s="157"/>
      <c r="OLL63" s="157"/>
      <c r="OLM63" s="157"/>
      <c r="OLN63" s="157"/>
      <c r="OLO63" s="157"/>
      <c r="OLP63" s="157"/>
      <c r="OLQ63" s="157"/>
      <c r="OLR63" s="157"/>
      <c r="OLS63" s="157"/>
      <c r="OLT63" s="157"/>
      <c r="OLU63" s="157"/>
      <c r="OLV63" s="157"/>
      <c r="OLW63" s="157"/>
      <c r="OLX63" s="157"/>
      <c r="OLY63" s="157"/>
      <c r="OLZ63" s="157"/>
      <c r="OMA63" s="157"/>
      <c r="OMB63" s="157"/>
      <c r="OMC63" s="157"/>
      <c r="OMD63" s="157"/>
      <c r="OME63" s="157"/>
      <c r="OMF63" s="157"/>
      <c r="OMG63" s="157"/>
      <c r="OMH63" s="157"/>
      <c r="OMI63" s="157"/>
      <c r="OMJ63" s="157"/>
      <c r="OMK63" s="157"/>
      <c r="OML63" s="157"/>
      <c r="OMM63" s="157"/>
      <c r="OMN63" s="157"/>
      <c r="OMO63" s="157"/>
      <c r="OMP63" s="157"/>
      <c r="OMQ63" s="157"/>
      <c r="OMR63" s="157"/>
      <c r="OMS63" s="157"/>
      <c r="OMT63" s="157"/>
      <c r="OMU63" s="157"/>
      <c r="OMV63" s="157"/>
      <c r="OMW63" s="157"/>
      <c r="OMX63" s="157"/>
      <c r="OMY63" s="157"/>
      <c r="OMZ63" s="157"/>
      <c r="ONA63" s="157"/>
      <c r="ONB63" s="157"/>
      <c r="ONC63" s="157"/>
      <c r="OND63" s="157"/>
      <c r="ONE63" s="157"/>
      <c r="ONF63" s="157"/>
      <c r="ONG63" s="157"/>
      <c r="ONH63" s="157"/>
      <c r="ONI63" s="157"/>
      <c r="ONJ63" s="157"/>
      <c r="ONK63" s="157"/>
      <c r="ONL63" s="157"/>
      <c r="ONM63" s="157"/>
      <c r="ONN63" s="157"/>
      <c r="ONO63" s="157"/>
      <c r="ONP63" s="157"/>
      <c r="ONQ63" s="157"/>
      <c r="ONR63" s="157"/>
      <c r="ONS63" s="157"/>
      <c r="ONT63" s="157"/>
      <c r="ONU63" s="157"/>
      <c r="ONV63" s="157"/>
      <c r="ONW63" s="157"/>
      <c r="ONX63" s="157"/>
      <c r="ONY63" s="157"/>
      <c r="ONZ63" s="157"/>
      <c r="OOA63" s="157"/>
      <c r="OOB63" s="157"/>
      <c r="OOC63" s="157"/>
      <c r="OOD63" s="157"/>
      <c r="OOE63" s="157"/>
      <c r="OOF63" s="157"/>
      <c r="OOG63" s="157"/>
      <c r="OOH63" s="157"/>
      <c r="OOI63" s="157"/>
      <c r="OOJ63" s="157"/>
      <c r="OOK63" s="157"/>
      <c r="OOL63" s="157"/>
      <c r="OOM63" s="157"/>
      <c r="OON63" s="157"/>
      <c r="OOO63" s="157"/>
      <c r="OOP63" s="157"/>
      <c r="OOQ63" s="157"/>
      <c r="OOR63" s="157"/>
      <c r="OOS63" s="157"/>
      <c r="OOT63" s="157"/>
      <c r="OOU63" s="157"/>
      <c r="OOV63" s="157"/>
      <c r="OOW63" s="157"/>
      <c r="OOX63" s="157"/>
      <c r="OOY63" s="157"/>
      <c r="OOZ63" s="157"/>
      <c r="OPA63" s="157"/>
      <c r="OPB63" s="157"/>
      <c r="OPC63" s="157"/>
      <c r="OPD63" s="157"/>
      <c r="OPE63" s="157"/>
      <c r="OPF63" s="157"/>
      <c r="OPG63" s="157"/>
      <c r="OPH63" s="157"/>
      <c r="OPI63" s="157"/>
      <c r="OPJ63" s="157"/>
      <c r="OPK63" s="157"/>
      <c r="OPL63" s="157"/>
      <c r="OPM63" s="157"/>
      <c r="OPN63" s="157"/>
      <c r="OPO63" s="157"/>
      <c r="OPP63" s="157"/>
      <c r="OPQ63" s="157"/>
      <c r="OPR63" s="157"/>
      <c r="OPS63" s="157"/>
      <c r="OPT63" s="157"/>
      <c r="OPU63" s="157"/>
      <c r="OPV63" s="157"/>
      <c r="OPW63" s="157"/>
      <c r="OPX63" s="157"/>
      <c r="OPY63" s="157"/>
      <c r="OPZ63" s="157"/>
      <c r="OQA63" s="157"/>
      <c r="OQB63" s="157"/>
      <c r="OQC63" s="157"/>
      <c r="OQD63" s="157"/>
      <c r="OQE63" s="157"/>
      <c r="OQF63" s="157"/>
      <c r="OQG63" s="157"/>
      <c r="OQH63" s="157"/>
      <c r="OQI63" s="157"/>
      <c r="OQJ63" s="157"/>
      <c r="OQK63" s="157"/>
      <c r="OQL63" s="157"/>
      <c r="OQM63" s="157"/>
      <c r="OQN63" s="157"/>
      <c r="OQO63" s="157"/>
      <c r="OQP63" s="157"/>
      <c r="OQQ63" s="157"/>
      <c r="OQR63" s="157"/>
      <c r="OQS63" s="157"/>
      <c r="OQT63" s="157"/>
      <c r="OQU63" s="157"/>
      <c r="OQV63" s="157"/>
      <c r="OQW63" s="157"/>
      <c r="OQX63" s="157"/>
      <c r="OQY63" s="157"/>
      <c r="OQZ63" s="157"/>
      <c r="ORA63" s="157"/>
      <c r="ORB63" s="157"/>
      <c r="ORC63" s="157"/>
      <c r="ORD63" s="157"/>
      <c r="ORE63" s="157"/>
      <c r="ORF63" s="157"/>
      <c r="ORG63" s="157"/>
      <c r="ORH63" s="157"/>
      <c r="ORI63" s="157"/>
      <c r="ORJ63" s="157"/>
      <c r="ORK63" s="157"/>
      <c r="ORL63" s="157"/>
      <c r="ORM63" s="157"/>
      <c r="ORN63" s="157"/>
      <c r="ORO63" s="157"/>
      <c r="ORP63" s="157"/>
      <c r="ORQ63" s="157"/>
      <c r="ORR63" s="157"/>
      <c r="ORS63" s="157"/>
      <c r="ORT63" s="157"/>
      <c r="ORU63" s="157"/>
      <c r="ORV63" s="157"/>
      <c r="ORW63" s="157"/>
      <c r="ORX63" s="157"/>
      <c r="ORY63" s="157"/>
      <c r="ORZ63" s="157"/>
      <c r="OSA63" s="157"/>
      <c r="OSB63" s="157"/>
      <c r="OSC63" s="157"/>
      <c r="OSD63" s="157"/>
      <c r="OSE63" s="157"/>
      <c r="OSF63" s="157"/>
      <c r="OSG63" s="157"/>
      <c r="OSH63" s="157"/>
      <c r="OSI63" s="157"/>
      <c r="OSJ63" s="157"/>
      <c r="OSK63" s="157"/>
      <c r="OSL63" s="157"/>
      <c r="OSM63" s="157"/>
      <c r="OSN63" s="157"/>
      <c r="OSO63" s="157"/>
      <c r="OSP63" s="157"/>
      <c r="OSQ63" s="157"/>
      <c r="OSR63" s="157"/>
      <c r="OSS63" s="157"/>
      <c r="OST63" s="157"/>
      <c r="OSU63" s="157"/>
      <c r="OSV63" s="157"/>
      <c r="OSW63" s="157"/>
      <c r="OSX63" s="157"/>
      <c r="OSY63" s="157"/>
      <c r="OSZ63" s="157"/>
      <c r="OTA63" s="157"/>
      <c r="OTB63" s="157"/>
      <c r="OTC63" s="157"/>
      <c r="OTD63" s="157"/>
      <c r="OTE63" s="157"/>
      <c r="OTF63" s="157"/>
      <c r="OTG63" s="157"/>
      <c r="OTH63" s="157"/>
      <c r="OTI63" s="157"/>
      <c r="OTJ63" s="157"/>
      <c r="OTK63" s="157"/>
      <c r="OTL63" s="157"/>
      <c r="OTM63" s="157"/>
      <c r="OTN63" s="157"/>
      <c r="OTO63" s="157"/>
      <c r="OTP63" s="157"/>
      <c r="OTQ63" s="157"/>
      <c r="OTR63" s="157"/>
      <c r="OTS63" s="157"/>
      <c r="OTT63" s="157"/>
      <c r="OTU63" s="157"/>
      <c r="OTV63" s="157"/>
      <c r="OTW63" s="157"/>
      <c r="OTX63" s="157"/>
      <c r="OTY63" s="157"/>
      <c r="OTZ63" s="157"/>
      <c r="OUA63" s="157"/>
      <c r="OUB63" s="157"/>
      <c r="OUC63" s="157"/>
      <c r="OUD63" s="157"/>
      <c r="OUE63" s="157"/>
      <c r="OUF63" s="157"/>
      <c r="OUG63" s="157"/>
      <c r="OUH63" s="157"/>
      <c r="OUI63" s="157"/>
      <c r="OUJ63" s="157"/>
      <c r="OUK63" s="157"/>
      <c r="OUL63" s="157"/>
      <c r="OUM63" s="157"/>
      <c r="OUN63" s="157"/>
      <c r="OUO63" s="157"/>
      <c r="OUP63" s="157"/>
      <c r="OUQ63" s="157"/>
      <c r="OUR63" s="157"/>
      <c r="OUS63" s="157"/>
      <c r="OUT63" s="157"/>
      <c r="OUU63" s="157"/>
      <c r="OUV63" s="157"/>
      <c r="OUW63" s="157"/>
      <c r="OUX63" s="157"/>
      <c r="OUY63" s="157"/>
      <c r="OUZ63" s="157"/>
      <c r="OVA63" s="157"/>
      <c r="OVB63" s="157"/>
      <c r="OVC63" s="157"/>
      <c r="OVD63" s="157"/>
      <c r="OVE63" s="157"/>
      <c r="OVF63" s="157"/>
      <c r="OVG63" s="157"/>
      <c r="OVH63" s="157"/>
      <c r="OVI63" s="157"/>
      <c r="OVJ63" s="157"/>
      <c r="OVK63" s="157"/>
      <c r="OVL63" s="157"/>
      <c r="OVM63" s="157"/>
      <c r="OVN63" s="157"/>
      <c r="OVO63" s="157"/>
      <c r="OVP63" s="157"/>
      <c r="OVQ63" s="157"/>
      <c r="OVR63" s="157"/>
      <c r="OVS63" s="157"/>
      <c r="OVT63" s="157"/>
      <c r="OVU63" s="157"/>
      <c r="OVV63" s="157"/>
      <c r="OVW63" s="157"/>
      <c r="OVX63" s="157"/>
      <c r="OVY63" s="157"/>
      <c r="OVZ63" s="157"/>
      <c r="OWA63" s="157"/>
      <c r="OWB63" s="157"/>
      <c r="OWC63" s="157"/>
      <c r="OWD63" s="157"/>
      <c r="OWE63" s="157"/>
      <c r="OWF63" s="157"/>
      <c r="OWG63" s="157"/>
      <c r="OWH63" s="157"/>
      <c r="OWI63" s="157"/>
      <c r="OWJ63" s="157"/>
      <c r="OWK63" s="157"/>
      <c r="OWL63" s="157"/>
      <c r="OWM63" s="157"/>
      <c r="OWN63" s="157"/>
      <c r="OWO63" s="157"/>
      <c r="OWP63" s="157"/>
      <c r="OWQ63" s="157"/>
      <c r="OWR63" s="157"/>
      <c r="OWS63" s="157"/>
      <c r="OWT63" s="157"/>
      <c r="OWU63" s="157"/>
      <c r="OWV63" s="157"/>
      <c r="OWW63" s="157"/>
      <c r="OWX63" s="157"/>
      <c r="OWY63" s="157"/>
      <c r="OWZ63" s="157"/>
      <c r="OXA63" s="157"/>
      <c r="OXB63" s="157"/>
      <c r="OXC63" s="157"/>
      <c r="OXD63" s="157"/>
      <c r="OXE63" s="157"/>
      <c r="OXF63" s="157"/>
      <c r="OXG63" s="157"/>
      <c r="OXH63" s="157"/>
      <c r="OXI63" s="157"/>
      <c r="OXJ63" s="157"/>
      <c r="OXK63" s="157"/>
      <c r="OXL63" s="157"/>
      <c r="OXM63" s="157"/>
      <c r="OXN63" s="157"/>
      <c r="OXO63" s="157"/>
      <c r="OXP63" s="157"/>
      <c r="OXQ63" s="157"/>
      <c r="OXR63" s="157"/>
      <c r="OXS63" s="157"/>
      <c r="OXT63" s="157"/>
      <c r="OXU63" s="157"/>
      <c r="OXV63" s="157"/>
      <c r="OXW63" s="157"/>
      <c r="OXX63" s="157"/>
      <c r="OXY63" s="157"/>
      <c r="OXZ63" s="157"/>
      <c r="OYA63" s="157"/>
      <c r="OYB63" s="157"/>
      <c r="OYC63" s="157"/>
      <c r="OYD63" s="157"/>
      <c r="OYE63" s="157"/>
      <c r="OYF63" s="157"/>
      <c r="OYG63" s="157"/>
      <c r="OYH63" s="157"/>
      <c r="OYI63" s="157"/>
      <c r="OYJ63" s="157"/>
      <c r="OYK63" s="157"/>
      <c r="OYL63" s="157"/>
      <c r="OYM63" s="157"/>
      <c r="OYN63" s="157"/>
      <c r="OYO63" s="157"/>
      <c r="OYP63" s="157"/>
      <c r="OYQ63" s="157"/>
      <c r="OYR63" s="157"/>
      <c r="OYS63" s="157"/>
      <c r="OYT63" s="157"/>
      <c r="OYU63" s="157"/>
      <c r="OYV63" s="157"/>
      <c r="OYW63" s="157"/>
      <c r="OYX63" s="157"/>
      <c r="OYY63" s="157"/>
      <c r="OYZ63" s="157"/>
      <c r="OZA63" s="157"/>
      <c r="OZB63" s="157"/>
      <c r="OZC63" s="157"/>
      <c r="OZD63" s="157"/>
      <c r="OZE63" s="157"/>
      <c r="OZF63" s="157"/>
      <c r="OZG63" s="157"/>
      <c r="OZH63" s="157"/>
      <c r="OZI63" s="157"/>
      <c r="OZJ63" s="157"/>
      <c r="OZK63" s="157"/>
      <c r="OZL63" s="157"/>
      <c r="OZM63" s="157"/>
      <c r="OZN63" s="157"/>
      <c r="OZO63" s="157"/>
      <c r="OZP63" s="157"/>
      <c r="OZQ63" s="157"/>
      <c r="OZR63" s="157"/>
      <c r="OZS63" s="157"/>
      <c r="OZT63" s="157"/>
      <c r="OZU63" s="157"/>
      <c r="OZV63" s="157"/>
      <c r="OZW63" s="157"/>
      <c r="OZX63" s="157"/>
      <c r="OZY63" s="157"/>
      <c r="OZZ63" s="157"/>
      <c r="PAA63" s="157"/>
      <c r="PAB63" s="157"/>
      <c r="PAC63" s="157"/>
      <c r="PAD63" s="157"/>
      <c r="PAE63" s="157"/>
      <c r="PAF63" s="157"/>
      <c r="PAG63" s="157"/>
      <c r="PAH63" s="157"/>
      <c r="PAI63" s="157"/>
      <c r="PAJ63" s="157"/>
      <c r="PAK63" s="157"/>
      <c r="PAL63" s="157"/>
      <c r="PAM63" s="157"/>
      <c r="PAN63" s="157"/>
      <c r="PAO63" s="157"/>
      <c r="PAP63" s="157"/>
      <c r="PAQ63" s="157"/>
      <c r="PAR63" s="157"/>
      <c r="PAS63" s="157"/>
      <c r="PAT63" s="157"/>
      <c r="PAU63" s="157"/>
      <c r="PAV63" s="157"/>
      <c r="PAW63" s="157"/>
      <c r="PAX63" s="157"/>
      <c r="PAY63" s="157"/>
      <c r="PAZ63" s="157"/>
      <c r="PBA63" s="157"/>
      <c r="PBB63" s="157"/>
      <c r="PBC63" s="157"/>
      <c r="PBD63" s="157"/>
      <c r="PBE63" s="157"/>
      <c r="PBF63" s="157"/>
      <c r="PBG63" s="157"/>
      <c r="PBH63" s="157"/>
      <c r="PBI63" s="157"/>
      <c r="PBJ63" s="157"/>
      <c r="PBK63" s="157"/>
      <c r="PBL63" s="157"/>
      <c r="PBM63" s="157"/>
      <c r="PBN63" s="157"/>
      <c r="PBO63" s="157"/>
      <c r="PBP63" s="157"/>
      <c r="PBQ63" s="157"/>
      <c r="PBR63" s="157"/>
      <c r="PBS63" s="157"/>
      <c r="PBT63" s="157"/>
      <c r="PBU63" s="157"/>
      <c r="PBV63" s="157"/>
      <c r="PBW63" s="157"/>
      <c r="PBX63" s="157"/>
      <c r="PBY63" s="157"/>
      <c r="PBZ63" s="157"/>
      <c r="PCA63" s="157"/>
      <c r="PCB63" s="157"/>
      <c r="PCC63" s="157"/>
      <c r="PCD63" s="157"/>
      <c r="PCE63" s="157"/>
      <c r="PCF63" s="157"/>
      <c r="PCG63" s="157"/>
      <c r="PCH63" s="157"/>
      <c r="PCI63" s="157"/>
      <c r="PCJ63" s="157"/>
      <c r="PCK63" s="157"/>
      <c r="PCL63" s="157"/>
      <c r="PCM63" s="157"/>
      <c r="PCN63" s="157"/>
      <c r="PCO63" s="157"/>
      <c r="PCP63" s="157"/>
      <c r="PCQ63" s="157"/>
      <c r="PCR63" s="157"/>
      <c r="PCS63" s="157"/>
      <c r="PCT63" s="157"/>
      <c r="PCU63" s="157"/>
      <c r="PCV63" s="157"/>
      <c r="PCW63" s="157"/>
      <c r="PCX63" s="157"/>
      <c r="PCY63" s="157"/>
      <c r="PCZ63" s="157"/>
      <c r="PDA63" s="157"/>
      <c r="PDB63" s="157"/>
      <c r="PDC63" s="157"/>
      <c r="PDD63" s="157"/>
      <c r="PDE63" s="157"/>
      <c r="PDF63" s="157"/>
      <c r="PDG63" s="157"/>
      <c r="PDH63" s="157"/>
      <c r="PDI63" s="157"/>
      <c r="PDJ63" s="157"/>
      <c r="PDK63" s="157"/>
      <c r="PDL63" s="157"/>
      <c r="PDM63" s="157"/>
      <c r="PDN63" s="157"/>
      <c r="PDO63" s="157"/>
      <c r="PDP63" s="157"/>
      <c r="PDQ63" s="157"/>
      <c r="PDR63" s="157"/>
      <c r="PDS63" s="157"/>
      <c r="PDT63" s="157"/>
      <c r="PDU63" s="157"/>
      <c r="PDV63" s="157"/>
      <c r="PDW63" s="157"/>
      <c r="PDX63" s="157"/>
      <c r="PDY63" s="157"/>
      <c r="PDZ63" s="157"/>
      <c r="PEA63" s="157"/>
      <c r="PEB63" s="157"/>
      <c r="PEC63" s="157"/>
      <c r="PED63" s="157"/>
      <c r="PEE63" s="157"/>
      <c r="PEF63" s="157"/>
      <c r="PEG63" s="157"/>
      <c r="PEH63" s="157"/>
      <c r="PEI63" s="157"/>
      <c r="PEJ63" s="157"/>
      <c r="PEK63" s="157"/>
      <c r="PEL63" s="157"/>
      <c r="PEM63" s="157"/>
      <c r="PEN63" s="157"/>
      <c r="PEO63" s="157"/>
      <c r="PEP63" s="157"/>
      <c r="PEQ63" s="157"/>
      <c r="PER63" s="157"/>
      <c r="PES63" s="157"/>
      <c r="PET63" s="157"/>
      <c r="PEU63" s="157"/>
      <c r="PEV63" s="157"/>
      <c r="PEW63" s="157"/>
      <c r="PEX63" s="157"/>
      <c r="PEY63" s="157"/>
      <c r="PEZ63" s="157"/>
      <c r="PFA63" s="157"/>
      <c r="PFB63" s="157"/>
      <c r="PFC63" s="157"/>
      <c r="PFD63" s="157"/>
      <c r="PFE63" s="157"/>
      <c r="PFF63" s="157"/>
      <c r="PFG63" s="157"/>
      <c r="PFH63" s="157"/>
      <c r="PFI63" s="157"/>
      <c r="PFJ63" s="157"/>
      <c r="PFK63" s="157"/>
      <c r="PFL63" s="157"/>
      <c r="PFM63" s="157"/>
      <c r="PFN63" s="157"/>
      <c r="PFO63" s="157"/>
      <c r="PFP63" s="157"/>
      <c r="PFQ63" s="157"/>
      <c r="PFR63" s="157"/>
      <c r="PFS63" s="157"/>
      <c r="PFT63" s="157"/>
      <c r="PFU63" s="157"/>
      <c r="PFV63" s="157"/>
      <c r="PFW63" s="157"/>
      <c r="PFX63" s="157"/>
      <c r="PFY63" s="157"/>
      <c r="PFZ63" s="157"/>
      <c r="PGA63" s="157"/>
      <c r="PGB63" s="157"/>
      <c r="PGC63" s="157"/>
      <c r="PGD63" s="157"/>
      <c r="PGE63" s="157"/>
      <c r="PGF63" s="157"/>
      <c r="PGG63" s="157"/>
      <c r="PGH63" s="157"/>
      <c r="PGI63" s="157"/>
      <c r="PGJ63" s="157"/>
      <c r="PGK63" s="157"/>
      <c r="PGL63" s="157"/>
      <c r="PGM63" s="157"/>
      <c r="PGN63" s="157"/>
      <c r="PGO63" s="157"/>
      <c r="PGP63" s="157"/>
      <c r="PGQ63" s="157"/>
      <c r="PGR63" s="157"/>
      <c r="PGS63" s="157"/>
      <c r="PGT63" s="157"/>
      <c r="PGU63" s="157"/>
      <c r="PGV63" s="157"/>
      <c r="PGW63" s="157"/>
      <c r="PGX63" s="157"/>
      <c r="PGY63" s="157"/>
      <c r="PGZ63" s="157"/>
      <c r="PHA63" s="157"/>
      <c r="PHB63" s="157"/>
      <c r="PHC63" s="157"/>
      <c r="PHD63" s="157"/>
      <c r="PHE63" s="157"/>
      <c r="PHF63" s="157"/>
      <c r="PHG63" s="157"/>
      <c r="PHH63" s="157"/>
      <c r="PHI63" s="157"/>
      <c r="PHJ63" s="157"/>
      <c r="PHK63" s="157"/>
      <c r="PHL63" s="157"/>
      <c r="PHM63" s="157"/>
      <c r="PHN63" s="157"/>
      <c r="PHO63" s="157"/>
      <c r="PHP63" s="157"/>
      <c r="PHQ63" s="157"/>
      <c r="PHR63" s="157"/>
      <c r="PHS63" s="157"/>
      <c r="PHT63" s="157"/>
      <c r="PHU63" s="157"/>
      <c r="PHV63" s="157"/>
      <c r="PHW63" s="157"/>
      <c r="PHX63" s="157"/>
      <c r="PHY63" s="157"/>
      <c r="PHZ63" s="157"/>
      <c r="PIA63" s="157"/>
      <c r="PIB63" s="157"/>
      <c r="PIC63" s="157"/>
      <c r="PID63" s="157"/>
      <c r="PIE63" s="157"/>
      <c r="PIF63" s="157"/>
      <c r="PIG63" s="157"/>
      <c r="PIH63" s="157"/>
      <c r="PII63" s="157"/>
      <c r="PIJ63" s="157"/>
      <c r="PIK63" s="157"/>
      <c r="PIL63" s="157"/>
      <c r="PIM63" s="157"/>
      <c r="PIN63" s="157"/>
      <c r="PIO63" s="157"/>
      <c r="PIP63" s="157"/>
      <c r="PIQ63" s="157"/>
      <c r="PIR63" s="157"/>
      <c r="PIS63" s="157"/>
      <c r="PIT63" s="157"/>
      <c r="PIU63" s="157"/>
      <c r="PIV63" s="157"/>
      <c r="PIW63" s="157"/>
      <c r="PIX63" s="157"/>
      <c r="PIY63" s="157"/>
      <c r="PIZ63" s="157"/>
      <c r="PJA63" s="157"/>
      <c r="PJB63" s="157"/>
      <c r="PJC63" s="157"/>
      <c r="PJD63" s="157"/>
      <c r="PJE63" s="157"/>
      <c r="PJF63" s="157"/>
      <c r="PJG63" s="157"/>
      <c r="PJH63" s="157"/>
      <c r="PJI63" s="157"/>
      <c r="PJJ63" s="157"/>
      <c r="PJK63" s="157"/>
      <c r="PJL63" s="157"/>
      <c r="PJM63" s="157"/>
      <c r="PJN63" s="157"/>
      <c r="PJO63" s="157"/>
      <c r="PJP63" s="157"/>
      <c r="PJQ63" s="157"/>
      <c r="PJR63" s="157"/>
      <c r="PJS63" s="157"/>
      <c r="PJT63" s="157"/>
      <c r="PJU63" s="157"/>
      <c r="PJV63" s="157"/>
      <c r="PJW63" s="157"/>
      <c r="PJX63" s="157"/>
      <c r="PJY63" s="157"/>
      <c r="PJZ63" s="157"/>
      <c r="PKA63" s="157"/>
      <c r="PKB63" s="157"/>
      <c r="PKC63" s="157"/>
      <c r="PKD63" s="157"/>
      <c r="PKE63" s="157"/>
      <c r="PKF63" s="157"/>
      <c r="PKG63" s="157"/>
      <c r="PKH63" s="157"/>
      <c r="PKI63" s="157"/>
      <c r="PKJ63" s="157"/>
      <c r="PKK63" s="157"/>
      <c r="PKL63" s="157"/>
      <c r="PKM63" s="157"/>
      <c r="PKN63" s="157"/>
      <c r="PKO63" s="157"/>
      <c r="PKP63" s="157"/>
      <c r="PKQ63" s="157"/>
      <c r="PKR63" s="157"/>
      <c r="PKS63" s="157"/>
      <c r="PKT63" s="157"/>
      <c r="PKU63" s="157"/>
      <c r="PKV63" s="157"/>
      <c r="PKW63" s="157"/>
      <c r="PKX63" s="157"/>
      <c r="PKY63" s="157"/>
      <c r="PKZ63" s="157"/>
      <c r="PLA63" s="157"/>
      <c r="PLB63" s="157"/>
      <c r="PLC63" s="157"/>
      <c r="PLD63" s="157"/>
      <c r="PLE63" s="157"/>
      <c r="PLF63" s="157"/>
      <c r="PLG63" s="157"/>
      <c r="PLH63" s="157"/>
      <c r="PLI63" s="157"/>
      <c r="PLJ63" s="157"/>
      <c r="PLK63" s="157"/>
      <c r="PLL63" s="157"/>
      <c r="PLM63" s="157"/>
      <c r="PLN63" s="157"/>
      <c r="PLO63" s="157"/>
      <c r="PLP63" s="157"/>
      <c r="PLQ63" s="157"/>
      <c r="PLR63" s="157"/>
      <c r="PLS63" s="157"/>
      <c r="PLT63" s="157"/>
      <c r="PLU63" s="157"/>
      <c r="PLV63" s="157"/>
      <c r="PLW63" s="157"/>
      <c r="PLX63" s="157"/>
      <c r="PLY63" s="157"/>
      <c r="PLZ63" s="157"/>
      <c r="PMA63" s="157"/>
      <c r="PMB63" s="157"/>
      <c r="PMC63" s="157"/>
      <c r="PMD63" s="157"/>
      <c r="PME63" s="157"/>
      <c r="PMF63" s="157"/>
      <c r="PMG63" s="157"/>
      <c r="PMH63" s="157"/>
      <c r="PMI63" s="157"/>
      <c r="PMJ63" s="157"/>
      <c r="PMK63" s="157"/>
      <c r="PML63" s="157"/>
      <c r="PMM63" s="157"/>
      <c r="PMN63" s="157"/>
      <c r="PMO63" s="157"/>
      <c r="PMP63" s="157"/>
      <c r="PMQ63" s="157"/>
      <c r="PMR63" s="157"/>
      <c r="PMS63" s="157"/>
      <c r="PMT63" s="157"/>
      <c r="PMU63" s="157"/>
      <c r="PMV63" s="157"/>
      <c r="PMW63" s="157"/>
      <c r="PMX63" s="157"/>
      <c r="PMY63" s="157"/>
      <c r="PMZ63" s="157"/>
      <c r="PNA63" s="157"/>
      <c r="PNB63" s="157"/>
      <c r="PNC63" s="157"/>
      <c r="PND63" s="157"/>
      <c r="PNE63" s="157"/>
      <c r="PNF63" s="157"/>
      <c r="PNG63" s="157"/>
      <c r="PNH63" s="157"/>
      <c r="PNI63" s="157"/>
      <c r="PNJ63" s="157"/>
      <c r="PNK63" s="157"/>
      <c r="PNL63" s="157"/>
      <c r="PNM63" s="157"/>
      <c r="PNN63" s="157"/>
      <c r="PNO63" s="157"/>
      <c r="PNP63" s="157"/>
      <c r="PNQ63" s="157"/>
      <c r="PNR63" s="157"/>
      <c r="PNS63" s="157"/>
      <c r="PNT63" s="157"/>
      <c r="PNU63" s="157"/>
      <c r="PNV63" s="157"/>
      <c r="PNW63" s="157"/>
      <c r="PNX63" s="157"/>
      <c r="PNY63" s="157"/>
      <c r="PNZ63" s="157"/>
      <c r="POA63" s="157"/>
      <c r="POB63" s="157"/>
      <c r="POC63" s="157"/>
      <c r="POD63" s="157"/>
      <c r="POE63" s="157"/>
      <c r="POF63" s="157"/>
      <c r="POG63" s="157"/>
      <c r="POH63" s="157"/>
      <c r="POI63" s="157"/>
      <c r="POJ63" s="157"/>
      <c r="POK63" s="157"/>
      <c r="POL63" s="157"/>
      <c r="POM63" s="157"/>
      <c r="PON63" s="157"/>
      <c r="POO63" s="157"/>
      <c r="POP63" s="157"/>
      <c r="POQ63" s="157"/>
      <c r="POR63" s="157"/>
      <c r="POS63" s="157"/>
      <c r="POT63" s="157"/>
      <c r="POU63" s="157"/>
      <c r="POV63" s="157"/>
      <c r="POW63" s="157"/>
      <c r="POX63" s="157"/>
      <c r="POY63" s="157"/>
      <c r="POZ63" s="157"/>
      <c r="PPA63" s="157"/>
      <c r="PPB63" s="157"/>
      <c r="PPC63" s="157"/>
      <c r="PPD63" s="157"/>
      <c r="PPE63" s="157"/>
      <c r="PPF63" s="157"/>
      <c r="PPG63" s="157"/>
      <c r="PPH63" s="157"/>
      <c r="PPI63" s="157"/>
      <c r="PPJ63" s="157"/>
      <c r="PPK63" s="157"/>
      <c r="PPL63" s="157"/>
      <c r="PPM63" s="157"/>
      <c r="PPN63" s="157"/>
      <c r="PPO63" s="157"/>
      <c r="PPP63" s="157"/>
      <c r="PPQ63" s="157"/>
      <c r="PPR63" s="157"/>
      <c r="PPS63" s="157"/>
      <c r="PPT63" s="157"/>
      <c r="PPU63" s="157"/>
      <c r="PPV63" s="157"/>
      <c r="PPW63" s="157"/>
      <c r="PPX63" s="157"/>
      <c r="PPY63" s="157"/>
      <c r="PPZ63" s="157"/>
      <c r="PQA63" s="157"/>
      <c r="PQB63" s="157"/>
      <c r="PQC63" s="157"/>
      <c r="PQD63" s="157"/>
      <c r="PQE63" s="157"/>
      <c r="PQF63" s="157"/>
      <c r="PQG63" s="157"/>
      <c r="PQH63" s="157"/>
      <c r="PQI63" s="157"/>
      <c r="PQJ63" s="157"/>
      <c r="PQK63" s="157"/>
      <c r="PQL63" s="157"/>
      <c r="PQM63" s="157"/>
      <c r="PQN63" s="157"/>
      <c r="PQO63" s="157"/>
      <c r="PQP63" s="157"/>
      <c r="PQQ63" s="157"/>
      <c r="PQR63" s="157"/>
      <c r="PQS63" s="157"/>
      <c r="PQT63" s="157"/>
      <c r="PQU63" s="157"/>
      <c r="PQV63" s="157"/>
      <c r="PQW63" s="157"/>
      <c r="PQX63" s="157"/>
      <c r="PQY63" s="157"/>
      <c r="PQZ63" s="157"/>
      <c r="PRA63" s="157"/>
      <c r="PRB63" s="157"/>
      <c r="PRC63" s="157"/>
      <c r="PRD63" s="157"/>
      <c r="PRE63" s="157"/>
      <c r="PRF63" s="157"/>
      <c r="PRG63" s="157"/>
      <c r="PRH63" s="157"/>
      <c r="PRI63" s="157"/>
      <c r="PRJ63" s="157"/>
      <c r="PRK63" s="157"/>
      <c r="PRL63" s="157"/>
      <c r="PRM63" s="157"/>
      <c r="PRN63" s="157"/>
      <c r="PRO63" s="157"/>
      <c r="PRP63" s="157"/>
      <c r="PRQ63" s="157"/>
      <c r="PRR63" s="157"/>
      <c r="PRS63" s="157"/>
      <c r="PRT63" s="157"/>
      <c r="PRU63" s="157"/>
      <c r="PRV63" s="157"/>
      <c r="PRW63" s="157"/>
      <c r="PRX63" s="157"/>
      <c r="PRY63" s="157"/>
      <c r="PRZ63" s="157"/>
      <c r="PSA63" s="157"/>
      <c r="PSB63" s="157"/>
      <c r="PSC63" s="157"/>
      <c r="PSD63" s="157"/>
      <c r="PSE63" s="157"/>
      <c r="PSF63" s="157"/>
      <c r="PSG63" s="157"/>
      <c r="PSH63" s="157"/>
      <c r="PSI63" s="157"/>
      <c r="PSJ63" s="157"/>
      <c r="PSK63" s="157"/>
      <c r="PSL63" s="157"/>
      <c r="PSM63" s="157"/>
      <c r="PSN63" s="157"/>
      <c r="PSO63" s="157"/>
      <c r="PSP63" s="157"/>
      <c r="PSQ63" s="157"/>
      <c r="PSR63" s="157"/>
      <c r="PSS63" s="157"/>
      <c r="PST63" s="157"/>
      <c r="PSU63" s="157"/>
      <c r="PSV63" s="157"/>
      <c r="PSW63" s="157"/>
      <c r="PSX63" s="157"/>
      <c r="PSY63" s="157"/>
      <c r="PSZ63" s="157"/>
      <c r="PTA63" s="157"/>
      <c r="PTB63" s="157"/>
      <c r="PTC63" s="157"/>
      <c r="PTD63" s="157"/>
      <c r="PTE63" s="157"/>
      <c r="PTF63" s="157"/>
      <c r="PTG63" s="157"/>
      <c r="PTH63" s="157"/>
      <c r="PTI63" s="157"/>
      <c r="PTJ63" s="157"/>
      <c r="PTK63" s="157"/>
      <c r="PTL63" s="157"/>
      <c r="PTM63" s="157"/>
      <c r="PTN63" s="157"/>
      <c r="PTO63" s="157"/>
      <c r="PTP63" s="157"/>
      <c r="PTQ63" s="157"/>
      <c r="PTR63" s="157"/>
      <c r="PTS63" s="157"/>
      <c r="PTT63" s="157"/>
      <c r="PTU63" s="157"/>
      <c r="PTV63" s="157"/>
      <c r="PTW63" s="157"/>
      <c r="PTX63" s="157"/>
      <c r="PTY63" s="157"/>
      <c r="PTZ63" s="157"/>
      <c r="PUA63" s="157"/>
      <c r="PUB63" s="157"/>
      <c r="PUC63" s="157"/>
      <c r="PUD63" s="157"/>
      <c r="PUE63" s="157"/>
      <c r="PUF63" s="157"/>
      <c r="PUG63" s="157"/>
      <c r="PUH63" s="157"/>
      <c r="PUI63" s="157"/>
      <c r="PUJ63" s="157"/>
      <c r="PUK63" s="157"/>
      <c r="PUL63" s="157"/>
      <c r="PUM63" s="157"/>
      <c r="PUN63" s="157"/>
      <c r="PUO63" s="157"/>
      <c r="PUP63" s="157"/>
      <c r="PUQ63" s="157"/>
      <c r="PUR63" s="157"/>
      <c r="PUS63" s="157"/>
      <c r="PUT63" s="157"/>
      <c r="PUU63" s="157"/>
      <c r="PUV63" s="157"/>
      <c r="PUW63" s="157"/>
      <c r="PUX63" s="157"/>
      <c r="PUY63" s="157"/>
      <c r="PUZ63" s="157"/>
      <c r="PVA63" s="157"/>
      <c r="PVB63" s="157"/>
      <c r="PVC63" s="157"/>
      <c r="PVD63" s="157"/>
      <c r="PVE63" s="157"/>
      <c r="PVF63" s="157"/>
      <c r="PVG63" s="157"/>
      <c r="PVH63" s="157"/>
      <c r="PVI63" s="157"/>
      <c r="PVJ63" s="157"/>
      <c r="PVK63" s="157"/>
      <c r="PVL63" s="157"/>
      <c r="PVM63" s="157"/>
      <c r="PVN63" s="157"/>
      <c r="PVO63" s="157"/>
      <c r="PVP63" s="157"/>
      <c r="PVQ63" s="157"/>
      <c r="PVR63" s="157"/>
      <c r="PVS63" s="157"/>
      <c r="PVT63" s="157"/>
      <c r="PVU63" s="157"/>
      <c r="PVV63" s="157"/>
      <c r="PVW63" s="157"/>
      <c r="PVX63" s="157"/>
      <c r="PVY63" s="157"/>
      <c r="PVZ63" s="157"/>
      <c r="PWA63" s="157"/>
      <c r="PWB63" s="157"/>
      <c r="PWC63" s="157"/>
      <c r="PWD63" s="157"/>
      <c r="PWE63" s="157"/>
      <c r="PWF63" s="157"/>
      <c r="PWG63" s="157"/>
      <c r="PWH63" s="157"/>
      <c r="PWI63" s="157"/>
      <c r="PWJ63" s="157"/>
      <c r="PWK63" s="157"/>
      <c r="PWL63" s="157"/>
      <c r="PWM63" s="157"/>
      <c r="PWN63" s="157"/>
      <c r="PWO63" s="157"/>
      <c r="PWP63" s="157"/>
      <c r="PWQ63" s="157"/>
      <c r="PWR63" s="157"/>
      <c r="PWS63" s="157"/>
      <c r="PWT63" s="157"/>
      <c r="PWU63" s="157"/>
      <c r="PWV63" s="157"/>
      <c r="PWW63" s="157"/>
      <c r="PWX63" s="157"/>
      <c r="PWY63" s="157"/>
      <c r="PWZ63" s="157"/>
      <c r="PXA63" s="157"/>
      <c r="PXB63" s="157"/>
      <c r="PXC63" s="157"/>
      <c r="PXD63" s="157"/>
      <c r="PXE63" s="157"/>
      <c r="PXF63" s="157"/>
      <c r="PXG63" s="157"/>
      <c r="PXH63" s="157"/>
      <c r="PXI63" s="157"/>
      <c r="PXJ63" s="157"/>
      <c r="PXK63" s="157"/>
      <c r="PXL63" s="157"/>
      <c r="PXM63" s="157"/>
      <c r="PXN63" s="157"/>
      <c r="PXO63" s="157"/>
      <c r="PXP63" s="157"/>
      <c r="PXQ63" s="157"/>
      <c r="PXR63" s="157"/>
      <c r="PXS63" s="157"/>
      <c r="PXT63" s="157"/>
      <c r="PXU63" s="157"/>
      <c r="PXV63" s="157"/>
      <c r="PXW63" s="157"/>
      <c r="PXX63" s="157"/>
      <c r="PXY63" s="157"/>
      <c r="PXZ63" s="157"/>
      <c r="PYA63" s="157"/>
      <c r="PYB63" s="157"/>
      <c r="PYC63" s="157"/>
      <c r="PYD63" s="157"/>
      <c r="PYE63" s="157"/>
      <c r="PYF63" s="157"/>
      <c r="PYG63" s="157"/>
      <c r="PYH63" s="157"/>
      <c r="PYI63" s="157"/>
      <c r="PYJ63" s="157"/>
      <c r="PYK63" s="157"/>
      <c r="PYL63" s="157"/>
      <c r="PYM63" s="157"/>
      <c r="PYN63" s="157"/>
      <c r="PYO63" s="157"/>
      <c r="PYP63" s="157"/>
      <c r="PYQ63" s="157"/>
      <c r="PYR63" s="157"/>
      <c r="PYS63" s="157"/>
      <c r="PYT63" s="157"/>
      <c r="PYU63" s="157"/>
      <c r="PYV63" s="157"/>
      <c r="PYW63" s="157"/>
      <c r="PYX63" s="157"/>
      <c r="PYY63" s="157"/>
      <c r="PYZ63" s="157"/>
      <c r="PZA63" s="157"/>
      <c r="PZB63" s="157"/>
      <c r="PZC63" s="157"/>
      <c r="PZD63" s="157"/>
      <c r="PZE63" s="157"/>
      <c r="PZF63" s="157"/>
      <c r="PZG63" s="157"/>
      <c r="PZH63" s="157"/>
      <c r="PZI63" s="157"/>
      <c r="PZJ63" s="157"/>
      <c r="PZK63" s="157"/>
      <c r="PZL63" s="157"/>
      <c r="PZM63" s="157"/>
      <c r="PZN63" s="157"/>
      <c r="PZO63" s="157"/>
      <c r="PZP63" s="157"/>
      <c r="PZQ63" s="157"/>
      <c r="PZR63" s="157"/>
      <c r="PZS63" s="157"/>
      <c r="PZT63" s="157"/>
      <c r="PZU63" s="157"/>
      <c r="PZV63" s="157"/>
      <c r="PZW63" s="157"/>
      <c r="PZX63" s="157"/>
      <c r="PZY63" s="157"/>
      <c r="PZZ63" s="157"/>
      <c r="QAA63" s="157"/>
      <c r="QAB63" s="157"/>
      <c r="QAC63" s="157"/>
      <c r="QAD63" s="157"/>
      <c r="QAE63" s="157"/>
      <c r="QAF63" s="157"/>
      <c r="QAG63" s="157"/>
      <c r="QAH63" s="157"/>
      <c r="QAI63" s="157"/>
      <c r="QAJ63" s="157"/>
      <c r="QAK63" s="157"/>
      <c r="QAL63" s="157"/>
      <c r="QAM63" s="157"/>
      <c r="QAN63" s="157"/>
      <c r="QAO63" s="157"/>
      <c r="QAP63" s="157"/>
      <c r="QAQ63" s="157"/>
      <c r="QAR63" s="157"/>
      <c r="QAS63" s="157"/>
      <c r="QAT63" s="157"/>
      <c r="QAU63" s="157"/>
      <c r="QAV63" s="157"/>
      <c r="QAW63" s="157"/>
      <c r="QAX63" s="157"/>
      <c r="QAY63" s="157"/>
      <c r="QAZ63" s="157"/>
      <c r="QBA63" s="157"/>
      <c r="QBB63" s="157"/>
      <c r="QBC63" s="157"/>
      <c r="QBD63" s="157"/>
      <c r="QBE63" s="157"/>
      <c r="QBF63" s="157"/>
      <c r="QBG63" s="157"/>
      <c r="QBH63" s="157"/>
      <c r="QBI63" s="157"/>
      <c r="QBJ63" s="157"/>
      <c r="QBK63" s="157"/>
      <c r="QBL63" s="157"/>
      <c r="QBM63" s="157"/>
      <c r="QBN63" s="157"/>
      <c r="QBO63" s="157"/>
      <c r="QBP63" s="157"/>
      <c r="QBQ63" s="157"/>
      <c r="QBR63" s="157"/>
      <c r="QBS63" s="157"/>
      <c r="QBT63" s="157"/>
      <c r="QBU63" s="157"/>
      <c r="QBV63" s="157"/>
      <c r="QBW63" s="157"/>
      <c r="QBX63" s="157"/>
      <c r="QBY63" s="157"/>
      <c r="QBZ63" s="157"/>
      <c r="QCA63" s="157"/>
      <c r="QCB63" s="157"/>
      <c r="QCC63" s="157"/>
      <c r="QCD63" s="157"/>
      <c r="QCE63" s="157"/>
      <c r="QCF63" s="157"/>
      <c r="QCG63" s="157"/>
      <c r="QCH63" s="157"/>
      <c r="QCI63" s="157"/>
      <c r="QCJ63" s="157"/>
      <c r="QCK63" s="157"/>
      <c r="QCL63" s="157"/>
      <c r="QCM63" s="157"/>
      <c r="QCN63" s="157"/>
      <c r="QCO63" s="157"/>
      <c r="QCP63" s="157"/>
      <c r="QCQ63" s="157"/>
      <c r="QCR63" s="157"/>
      <c r="QCS63" s="157"/>
      <c r="QCT63" s="157"/>
      <c r="QCU63" s="157"/>
      <c r="QCV63" s="157"/>
      <c r="QCW63" s="157"/>
      <c r="QCX63" s="157"/>
      <c r="QCY63" s="157"/>
      <c r="QCZ63" s="157"/>
      <c r="QDA63" s="157"/>
      <c r="QDB63" s="157"/>
      <c r="QDC63" s="157"/>
      <c r="QDD63" s="157"/>
      <c r="QDE63" s="157"/>
      <c r="QDF63" s="157"/>
      <c r="QDG63" s="157"/>
      <c r="QDH63" s="157"/>
      <c r="QDI63" s="157"/>
      <c r="QDJ63" s="157"/>
      <c r="QDK63" s="157"/>
      <c r="QDL63" s="157"/>
      <c r="QDM63" s="157"/>
      <c r="QDN63" s="157"/>
      <c r="QDO63" s="157"/>
      <c r="QDP63" s="157"/>
      <c r="QDQ63" s="157"/>
      <c r="QDR63" s="157"/>
      <c r="QDS63" s="157"/>
      <c r="QDT63" s="157"/>
      <c r="QDU63" s="157"/>
      <c r="QDV63" s="157"/>
      <c r="QDW63" s="157"/>
      <c r="QDX63" s="157"/>
      <c r="QDY63" s="157"/>
      <c r="QDZ63" s="157"/>
      <c r="QEA63" s="157"/>
      <c r="QEB63" s="157"/>
      <c r="QEC63" s="157"/>
      <c r="QED63" s="157"/>
      <c r="QEE63" s="157"/>
      <c r="QEF63" s="157"/>
      <c r="QEG63" s="157"/>
      <c r="QEH63" s="157"/>
      <c r="QEI63" s="157"/>
      <c r="QEJ63" s="157"/>
      <c r="QEK63" s="157"/>
      <c r="QEL63" s="157"/>
      <c r="QEM63" s="157"/>
      <c r="QEN63" s="157"/>
      <c r="QEO63" s="157"/>
      <c r="QEP63" s="157"/>
      <c r="QEQ63" s="157"/>
      <c r="QER63" s="157"/>
      <c r="QES63" s="157"/>
      <c r="QET63" s="157"/>
      <c r="QEU63" s="157"/>
      <c r="QEV63" s="157"/>
      <c r="QEW63" s="157"/>
      <c r="QEX63" s="157"/>
      <c r="QEY63" s="157"/>
      <c r="QEZ63" s="157"/>
      <c r="QFA63" s="157"/>
      <c r="QFB63" s="157"/>
      <c r="QFC63" s="157"/>
      <c r="QFD63" s="157"/>
      <c r="QFE63" s="157"/>
      <c r="QFF63" s="157"/>
      <c r="QFG63" s="157"/>
      <c r="QFH63" s="157"/>
      <c r="QFI63" s="157"/>
      <c r="QFJ63" s="157"/>
      <c r="QFK63" s="157"/>
      <c r="QFL63" s="157"/>
      <c r="QFM63" s="157"/>
      <c r="QFN63" s="157"/>
      <c r="QFO63" s="157"/>
      <c r="QFP63" s="157"/>
      <c r="QFQ63" s="157"/>
      <c r="QFR63" s="157"/>
      <c r="QFS63" s="157"/>
      <c r="QFT63" s="157"/>
      <c r="QFU63" s="157"/>
      <c r="QFV63" s="157"/>
      <c r="QFW63" s="157"/>
      <c r="QFX63" s="157"/>
      <c r="QFY63" s="157"/>
      <c r="QFZ63" s="157"/>
      <c r="QGA63" s="157"/>
      <c r="QGB63" s="157"/>
      <c r="QGC63" s="157"/>
      <c r="QGD63" s="157"/>
      <c r="QGE63" s="157"/>
      <c r="QGF63" s="157"/>
      <c r="QGG63" s="157"/>
      <c r="QGH63" s="157"/>
      <c r="QGI63" s="157"/>
      <c r="QGJ63" s="157"/>
      <c r="QGK63" s="157"/>
      <c r="QGL63" s="157"/>
      <c r="QGM63" s="157"/>
      <c r="QGN63" s="157"/>
      <c r="QGO63" s="157"/>
      <c r="QGP63" s="157"/>
      <c r="QGQ63" s="157"/>
      <c r="QGR63" s="157"/>
      <c r="QGS63" s="157"/>
      <c r="QGT63" s="157"/>
      <c r="QGU63" s="157"/>
      <c r="QGV63" s="157"/>
      <c r="QGW63" s="157"/>
      <c r="QGX63" s="157"/>
      <c r="QGY63" s="157"/>
      <c r="QGZ63" s="157"/>
      <c r="QHA63" s="157"/>
      <c r="QHB63" s="157"/>
      <c r="QHC63" s="157"/>
      <c r="QHD63" s="157"/>
      <c r="QHE63" s="157"/>
      <c r="QHF63" s="157"/>
      <c r="QHG63" s="157"/>
      <c r="QHH63" s="157"/>
      <c r="QHI63" s="157"/>
      <c r="QHJ63" s="157"/>
      <c r="QHK63" s="157"/>
      <c r="QHL63" s="157"/>
      <c r="QHM63" s="157"/>
      <c r="QHN63" s="157"/>
      <c r="QHO63" s="157"/>
      <c r="QHP63" s="157"/>
      <c r="QHQ63" s="157"/>
      <c r="QHR63" s="157"/>
      <c r="QHS63" s="157"/>
      <c r="QHT63" s="157"/>
      <c r="QHU63" s="157"/>
      <c r="QHV63" s="157"/>
      <c r="QHW63" s="157"/>
      <c r="QHX63" s="157"/>
      <c r="QHY63" s="157"/>
      <c r="QHZ63" s="157"/>
      <c r="QIA63" s="157"/>
      <c r="QIB63" s="157"/>
      <c r="QIC63" s="157"/>
      <c r="QID63" s="157"/>
      <c r="QIE63" s="157"/>
      <c r="QIF63" s="157"/>
      <c r="QIG63" s="157"/>
      <c r="QIH63" s="157"/>
      <c r="QII63" s="157"/>
      <c r="QIJ63" s="157"/>
      <c r="QIK63" s="157"/>
      <c r="QIL63" s="157"/>
      <c r="QIM63" s="157"/>
      <c r="QIN63" s="157"/>
      <c r="QIO63" s="157"/>
      <c r="QIP63" s="157"/>
      <c r="QIQ63" s="157"/>
      <c r="QIR63" s="157"/>
      <c r="QIS63" s="157"/>
      <c r="QIT63" s="157"/>
      <c r="QIU63" s="157"/>
      <c r="QIV63" s="157"/>
      <c r="QIW63" s="157"/>
      <c r="QIX63" s="157"/>
      <c r="QIY63" s="157"/>
      <c r="QIZ63" s="157"/>
      <c r="QJA63" s="157"/>
      <c r="QJB63" s="157"/>
      <c r="QJC63" s="157"/>
      <c r="QJD63" s="157"/>
      <c r="QJE63" s="157"/>
      <c r="QJF63" s="157"/>
      <c r="QJG63" s="157"/>
      <c r="QJH63" s="157"/>
      <c r="QJI63" s="157"/>
      <c r="QJJ63" s="157"/>
      <c r="QJK63" s="157"/>
      <c r="QJL63" s="157"/>
      <c r="QJM63" s="157"/>
      <c r="QJN63" s="157"/>
      <c r="QJO63" s="157"/>
      <c r="QJP63" s="157"/>
      <c r="QJQ63" s="157"/>
      <c r="QJR63" s="157"/>
      <c r="QJS63" s="157"/>
      <c r="QJT63" s="157"/>
      <c r="QJU63" s="157"/>
      <c r="QJV63" s="157"/>
      <c r="QJW63" s="157"/>
      <c r="QJX63" s="157"/>
      <c r="QJY63" s="157"/>
      <c r="QJZ63" s="157"/>
      <c r="QKA63" s="157"/>
      <c r="QKB63" s="157"/>
      <c r="QKC63" s="157"/>
      <c r="QKD63" s="157"/>
      <c r="QKE63" s="157"/>
      <c r="QKF63" s="157"/>
      <c r="QKG63" s="157"/>
      <c r="QKH63" s="157"/>
      <c r="QKI63" s="157"/>
      <c r="QKJ63" s="157"/>
      <c r="QKK63" s="157"/>
      <c r="QKL63" s="157"/>
      <c r="QKM63" s="157"/>
      <c r="QKN63" s="157"/>
      <c r="QKO63" s="157"/>
      <c r="QKP63" s="157"/>
      <c r="QKQ63" s="157"/>
      <c r="QKR63" s="157"/>
      <c r="QKS63" s="157"/>
      <c r="QKT63" s="157"/>
      <c r="QKU63" s="157"/>
      <c r="QKV63" s="157"/>
      <c r="QKW63" s="157"/>
      <c r="QKX63" s="157"/>
      <c r="QKY63" s="157"/>
      <c r="QKZ63" s="157"/>
      <c r="QLA63" s="157"/>
      <c r="QLB63" s="157"/>
      <c r="QLC63" s="157"/>
      <c r="QLD63" s="157"/>
      <c r="QLE63" s="157"/>
      <c r="QLF63" s="157"/>
      <c r="QLG63" s="157"/>
      <c r="QLH63" s="157"/>
      <c r="QLI63" s="157"/>
      <c r="QLJ63" s="157"/>
      <c r="QLK63" s="157"/>
      <c r="QLL63" s="157"/>
      <c r="QLM63" s="157"/>
      <c r="QLN63" s="157"/>
      <c r="QLO63" s="157"/>
      <c r="QLP63" s="157"/>
      <c r="QLQ63" s="157"/>
      <c r="QLR63" s="157"/>
      <c r="QLS63" s="157"/>
      <c r="QLT63" s="157"/>
      <c r="QLU63" s="157"/>
      <c r="QLV63" s="157"/>
      <c r="QLW63" s="157"/>
      <c r="QLX63" s="157"/>
      <c r="QLY63" s="157"/>
      <c r="QLZ63" s="157"/>
      <c r="QMA63" s="157"/>
      <c r="QMB63" s="157"/>
      <c r="QMC63" s="157"/>
      <c r="QMD63" s="157"/>
      <c r="QME63" s="157"/>
      <c r="QMF63" s="157"/>
      <c r="QMG63" s="157"/>
      <c r="QMH63" s="157"/>
      <c r="QMI63" s="157"/>
      <c r="QMJ63" s="157"/>
      <c r="QMK63" s="157"/>
      <c r="QML63" s="157"/>
      <c r="QMM63" s="157"/>
      <c r="QMN63" s="157"/>
      <c r="QMO63" s="157"/>
      <c r="QMP63" s="157"/>
      <c r="QMQ63" s="157"/>
      <c r="QMR63" s="157"/>
      <c r="QMS63" s="157"/>
      <c r="QMT63" s="157"/>
      <c r="QMU63" s="157"/>
      <c r="QMV63" s="157"/>
      <c r="QMW63" s="157"/>
      <c r="QMX63" s="157"/>
      <c r="QMY63" s="157"/>
      <c r="QMZ63" s="157"/>
      <c r="QNA63" s="157"/>
      <c r="QNB63" s="157"/>
      <c r="QNC63" s="157"/>
      <c r="QND63" s="157"/>
      <c r="QNE63" s="157"/>
      <c r="QNF63" s="157"/>
      <c r="QNG63" s="157"/>
      <c r="QNH63" s="157"/>
      <c r="QNI63" s="157"/>
      <c r="QNJ63" s="157"/>
      <c r="QNK63" s="157"/>
      <c r="QNL63" s="157"/>
      <c r="QNM63" s="157"/>
      <c r="QNN63" s="157"/>
      <c r="QNO63" s="157"/>
      <c r="QNP63" s="157"/>
      <c r="QNQ63" s="157"/>
      <c r="QNR63" s="157"/>
      <c r="QNS63" s="157"/>
      <c r="QNT63" s="157"/>
      <c r="QNU63" s="157"/>
      <c r="QNV63" s="157"/>
      <c r="QNW63" s="157"/>
      <c r="QNX63" s="157"/>
      <c r="QNY63" s="157"/>
      <c r="QNZ63" s="157"/>
      <c r="QOA63" s="157"/>
      <c r="QOB63" s="157"/>
      <c r="QOC63" s="157"/>
      <c r="QOD63" s="157"/>
      <c r="QOE63" s="157"/>
      <c r="QOF63" s="157"/>
      <c r="QOG63" s="157"/>
      <c r="QOH63" s="157"/>
      <c r="QOI63" s="157"/>
      <c r="QOJ63" s="157"/>
      <c r="QOK63" s="157"/>
      <c r="QOL63" s="157"/>
      <c r="QOM63" s="157"/>
      <c r="QON63" s="157"/>
      <c r="QOO63" s="157"/>
      <c r="QOP63" s="157"/>
      <c r="QOQ63" s="157"/>
      <c r="QOR63" s="157"/>
      <c r="QOS63" s="157"/>
      <c r="QOT63" s="157"/>
      <c r="QOU63" s="157"/>
      <c r="QOV63" s="157"/>
      <c r="QOW63" s="157"/>
      <c r="QOX63" s="157"/>
      <c r="QOY63" s="157"/>
      <c r="QOZ63" s="157"/>
      <c r="QPA63" s="157"/>
      <c r="QPB63" s="157"/>
      <c r="QPC63" s="157"/>
      <c r="QPD63" s="157"/>
      <c r="QPE63" s="157"/>
      <c r="QPF63" s="157"/>
      <c r="QPG63" s="157"/>
      <c r="QPH63" s="157"/>
      <c r="QPI63" s="157"/>
      <c r="QPJ63" s="157"/>
      <c r="QPK63" s="157"/>
      <c r="QPL63" s="157"/>
      <c r="QPM63" s="157"/>
      <c r="QPN63" s="157"/>
      <c r="QPO63" s="157"/>
      <c r="QPP63" s="157"/>
      <c r="QPQ63" s="157"/>
      <c r="QPR63" s="157"/>
      <c r="QPS63" s="157"/>
      <c r="QPT63" s="157"/>
      <c r="QPU63" s="157"/>
      <c r="QPV63" s="157"/>
      <c r="QPW63" s="157"/>
      <c r="QPX63" s="157"/>
      <c r="QPY63" s="157"/>
      <c r="QPZ63" s="157"/>
      <c r="QQA63" s="157"/>
      <c r="QQB63" s="157"/>
      <c r="QQC63" s="157"/>
      <c r="QQD63" s="157"/>
      <c r="QQE63" s="157"/>
      <c r="QQF63" s="157"/>
      <c r="QQG63" s="157"/>
      <c r="QQH63" s="157"/>
      <c r="QQI63" s="157"/>
      <c r="QQJ63" s="157"/>
      <c r="QQK63" s="157"/>
      <c r="QQL63" s="157"/>
      <c r="QQM63" s="157"/>
      <c r="QQN63" s="157"/>
      <c r="QQO63" s="157"/>
      <c r="QQP63" s="157"/>
      <c r="QQQ63" s="157"/>
      <c r="QQR63" s="157"/>
      <c r="QQS63" s="157"/>
      <c r="QQT63" s="157"/>
      <c r="QQU63" s="157"/>
      <c r="QQV63" s="157"/>
      <c r="QQW63" s="157"/>
      <c r="QQX63" s="157"/>
      <c r="QQY63" s="157"/>
      <c r="QQZ63" s="157"/>
      <c r="QRA63" s="157"/>
      <c r="QRB63" s="157"/>
      <c r="QRC63" s="157"/>
      <c r="QRD63" s="157"/>
      <c r="QRE63" s="157"/>
      <c r="QRF63" s="157"/>
      <c r="QRG63" s="157"/>
      <c r="QRH63" s="157"/>
      <c r="QRI63" s="157"/>
      <c r="QRJ63" s="157"/>
      <c r="QRK63" s="157"/>
      <c r="QRL63" s="157"/>
      <c r="QRM63" s="157"/>
      <c r="QRN63" s="157"/>
      <c r="QRO63" s="157"/>
      <c r="QRP63" s="157"/>
      <c r="QRQ63" s="157"/>
      <c r="QRR63" s="157"/>
      <c r="QRS63" s="157"/>
      <c r="QRT63" s="157"/>
      <c r="QRU63" s="157"/>
      <c r="QRV63" s="157"/>
      <c r="QRW63" s="157"/>
      <c r="QRX63" s="157"/>
      <c r="QRY63" s="157"/>
      <c r="QRZ63" s="157"/>
      <c r="QSA63" s="157"/>
      <c r="QSB63" s="157"/>
      <c r="QSC63" s="157"/>
      <c r="QSD63" s="157"/>
      <c r="QSE63" s="157"/>
      <c r="QSF63" s="157"/>
      <c r="QSG63" s="157"/>
      <c r="QSH63" s="157"/>
      <c r="QSI63" s="157"/>
      <c r="QSJ63" s="157"/>
      <c r="QSK63" s="157"/>
      <c r="QSL63" s="157"/>
      <c r="QSM63" s="157"/>
      <c r="QSN63" s="157"/>
      <c r="QSO63" s="157"/>
      <c r="QSP63" s="157"/>
      <c r="QSQ63" s="157"/>
      <c r="QSR63" s="157"/>
      <c r="QSS63" s="157"/>
      <c r="QST63" s="157"/>
      <c r="QSU63" s="157"/>
      <c r="QSV63" s="157"/>
      <c r="QSW63" s="157"/>
      <c r="QSX63" s="157"/>
      <c r="QSY63" s="157"/>
      <c r="QSZ63" s="157"/>
      <c r="QTA63" s="157"/>
      <c r="QTB63" s="157"/>
      <c r="QTC63" s="157"/>
      <c r="QTD63" s="157"/>
      <c r="QTE63" s="157"/>
      <c r="QTF63" s="157"/>
      <c r="QTG63" s="157"/>
      <c r="QTH63" s="157"/>
      <c r="QTI63" s="157"/>
      <c r="QTJ63" s="157"/>
      <c r="QTK63" s="157"/>
      <c r="QTL63" s="157"/>
      <c r="QTM63" s="157"/>
      <c r="QTN63" s="157"/>
      <c r="QTO63" s="157"/>
      <c r="QTP63" s="157"/>
      <c r="QTQ63" s="157"/>
      <c r="QTR63" s="157"/>
      <c r="QTS63" s="157"/>
      <c r="QTT63" s="157"/>
      <c r="QTU63" s="157"/>
      <c r="QTV63" s="157"/>
      <c r="QTW63" s="157"/>
      <c r="QTX63" s="157"/>
      <c r="QTY63" s="157"/>
      <c r="QTZ63" s="157"/>
      <c r="QUA63" s="157"/>
      <c r="QUB63" s="157"/>
      <c r="QUC63" s="157"/>
      <c r="QUD63" s="157"/>
      <c r="QUE63" s="157"/>
      <c r="QUF63" s="157"/>
      <c r="QUG63" s="157"/>
      <c r="QUH63" s="157"/>
      <c r="QUI63" s="157"/>
      <c r="QUJ63" s="157"/>
      <c r="QUK63" s="157"/>
      <c r="QUL63" s="157"/>
      <c r="QUM63" s="157"/>
      <c r="QUN63" s="157"/>
      <c r="QUO63" s="157"/>
      <c r="QUP63" s="157"/>
      <c r="QUQ63" s="157"/>
      <c r="QUR63" s="157"/>
      <c r="QUS63" s="157"/>
      <c r="QUT63" s="157"/>
      <c r="QUU63" s="157"/>
      <c r="QUV63" s="157"/>
      <c r="QUW63" s="157"/>
      <c r="QUX63" s="157"/>
      <c r="QUY63" s="157"/>
      <c r="QUZ63" s="157"/>
      <c r="QVA63" s="157"/>
      <c r="QVB63" s="157"/>
      <c r="QVC63" s="157"/>
      <c r="QVD63" s="157"/>
      <c r="QVE63" s="157"/>
      <c r="QVF63" s="157"/>
      <c r="QVG63" s="157"/>
      <c r="QVH63" s="157"/>
      <c r="QVI63" s="157"/>
      <c r="QVJ63" s="157"/>
      <c r="QVK63" s="157"/>
      <c r="QVL63" s="157"/>
      <c r="QVM63" s="157"/>
      <c r="QVN63" s="157"/>
      <c r="QVO63" s="157"/>
      <c r="QVP63" s="157"/>
      <c r="QVQ63" s="157"/>
      <c r="QVR63" s="157"/>
      <c r="QVS63" s="157"/>
      <c r="QVT63" s="157"/>
      <c r="QVU63" s="157"/>
      <c r="QVV63" s="157"/>
      <c r="QVW63" s="157"/>
      <c r="QVX63" s="157"/>
      <c r="QVY63" s="157"/>
      <c r="QVZ63" s="157"/>
      <c r="QWA63" s="157"/>
      <c r="QWB63" s="157"/>
      <c r="QWC63" s="157"/>
      <c r="QWD63" s="157"/>
      <c r="QWE63" s="157"/>
      <c r="QWF63" s="157"/>
      <c r="QWG63" s="157"/>
      <c r="QWH63" s="157"/>
      <c r="QWI63" s="157"/>
      <c r="QWJ63" s="157"/>
      <c r="QWK63" s="157"/>
      <c r="QWL63" s="157"/>
      <c r="QWM63" s="157"/>
      <c r="QWN63" s="157"/>
      <c r="QWO63" s="157"/>
      <c r="QWP63" s="157"/>
      <c r="QWQ63" s="157"/>
      <c r="QWR63" s="157"/>
      <c r="QWS63" s="157"/>
      <c r="QWT63" s="157"/>
      <c r="QWU63" s="157"/>
      <c r="QWV63" s="157"/>
      <c r="QWW63" s="157"/>
      <c r="QWX63" s="157"/>
      <c r="QWY63" s="157"/>
      <c r="QWZ63" s="157"/>
      <c r="QXA63" s="157"/>
      <c r="QXB63" s="157"/>
      <c r="QXC63" s="157"/>
      <c r="QXD63" s="157"/>
      <c r="QXE63" s="157"/>
      <c r="QXF63" s="157"/>
      <c r="QXG63" s="157"/>
      <c r="QXH63" s="157"/>
      <c r="QXI63" s="157"/>
      <c r="QXJ63" s="157"/>
      <c r="QXK63" s="157"/>
      <c r="QXL63" s="157"/>
      <c r="QXM63" s="157"/>
      <c r="QXN63" s="157"/>
      <c r="QXO63" s="157"/>
      <c r="QXP63" s="157"/>
      <c r="QXQ63" s="157"/>
      <c r="QXR63" s="157"/>
      <c r="QXS63" s="157"/>
      <c r="QXT63" s="157"/>
      <c r="QXU63" s="157"/>
      <c r="QXV63" s="157"/>
      <c r="QXW63" s="157"/>
      <c r="QXX63" s="157"/>
      <c r="QXY63" s="157"/>
      <c r="QXZ63" s="157"/>
      <c r="QYA63" s="157"/>
      <c r="QYB63" s="157"/>
      <c r="QYC63" s="157"/>
      <c r="QYD63" s="157"/>
      <c r="QYE63" s="157"/>
      <c r="QYF63" s="157"/>
      <c r="QYG63" s="157"/>
      <c r="QYH63" s="157"/>
      <c r="QYI63" s="157"/>
      <c r="QYJ63" s="157"/>
      <c r="QYK63" s="157"/>
      <c r="QYL63" s="157"/>
      <c r="QYM63" s="157"/>
      <c r="QYN63" s="157"/>
      <c r="QYO63" s="157"/>
      <c r="QYP63" s="157"/>
      <c r="QYQ63" s="157"/>
      <c r="QYR63" s="157"/>
      <c r="QYS63" s="157"/>
      <c r="QYT63" s="157"/>
      <c r="QYU63" s="157"/>
      <c r="QYV63" s="157"/>
      <c r="QYW63" s="157"/>
      <c r="QYX63" s="157"/>
      <c r="QYY63" s="157"/>
      <c r="QYZ63" s="157"/>
      <c r="QZA63" s="157"/>
      <c r="QZB63" s="157"/>
      <c r="QZC63" s="157"/>
      <c r="QZD63" s="157"/>
      <c r="QZE63" s="157"/>
      <c r="QZF63" s="157"/>
      <c r="QZG63" s="157"/>
      <c r="QZH63" s="157"/>
      <c r="QZI63" s="157"/>
      <c r="QZJ63" s="157"/>
      <c r="QZK63" s="157"/>
      <c r="QZL63" s="157"/>
      <c r="QZM63" s="157"/>
      <c r="QZN63" s="157"/>
      <c r="QZO63" s="157"/>
      <c r="QZP63" s="157"/>
      <c r="QZQ63" s="157"/>
      <c r="QZR63" s="157"/>
      <c r="QZS63" s="157"/>
      <c r="QZT63" s="157"/>
      <c r="QZU63" s="157"/>
      <c r="QZV63" s="157"/>
      <c r="QZW63" s="157"/>
      <c r="QZX63" s="157"/>
      <c r="QZY63" s="157"/>
      <c r="QZZ63" s="157"/>
      <c r="RAA63" s="157"/>
      <c r="RAB63" s="157"/>
      <c r="RAC63" s="157"/>
      <c r="RAD63" s="157"/>
      <c r="RAE63" s="157"/>
      <c r="RAF63" s="157"/>
      <c r="RAG63" s="157"/>
      <c r="RAH63" s="157"/>
      <c r="RAI63" s="157"/>
      <c r="RAJ63" s="157"/>
      <c r="RAK63" s="157"/>
      <c r="RAL63" s="157"/>
      <c r="RAM63" s="157"/>
      <c r="RAN63" s="157"/>
      <c r="RAO63" s="157"/>
      <c r="RAP63" s="157"/>
      <c r="RAQ63" s="157"/>
      <c r="RAR63" s="157"/>
      <c r="RAS63" s="157"/>
      <c r="RAT63" s="157"/>
      <c r="RAU63" s="157"/>
      <c r="RAV63" s="157"/>
      <c r="RAW63" s="157"/>
      <c r="RAX63" s="157"/>
      <c r="RAY63" s="157"/>
      <c r="RAZ63" s="157"/>
      <c r="RBA63" s="157"/>
      <c r="RBB63" s="157"/>
      <c r="RBC63" s="157"/>
      <c r="RBD63" s="157"/>
      <c r="RBE63" s="157"/>
      <c r="RBF63" s="157"/>
      <c r="RBG63" s="157"/>
      <c r="RBH63" s="157"/>
      <c r="RBI63" s="157"/>
      <c r="RBJ63" s="157"/>
      <c r="RBK63" s="157"/>
      <c r="RBL63" s="157"/>
      <c r="RBM63" s="157"/>
      <c r="RBN63" s="157"/>
      <c r="RBO63" s="157"/>
      <c r="RBP63" s="157"/>
      <c r="RBQ63" s="157"/>
      <c r="RBR63" s="157"/>
      <c r="RBS63" s="157"/>
      <c r="RBT63" s="157"/>
      <c r="RBU63" s="157"/>
      <c r="RBV63" s="157"/>
      <c r="RBW63" s="157"/>
      <c r="RBX63" s="157"/>
      <c r="RBY63" s="157"/>
      <c r="RBZ63" s="157"/>
      <c r="RCA63" s="157"/>
      <c r="RCB63" s="157"/>
      <c r="RCC63" s="157"/>
      <c r="RCD63" s="157"/>
      <c r="RCE63" s="157"/>
      <c r="RCF63" s="157"/>
      <c r="RCG63" s="157"/>
      <c r="RCH63" s="157"/>
      <c r="RCI63" s="157"/>
      <c r="RCJ63" s="157"/>
      <c r="RCK63" s="157"/>
      <c r="RCL63" s="157"/>
      <c r="RCM63" s="157"/>
      <c r="RCN63" s="157"/>
      <c r="RCO63" s="157"/>
      <c r="RCP63" s="157"/>
      <c r="RCQ63" s="157"/>
      <c r="RCR63" s="157"/>
      <c r="RCS63" s="157"/>
      <c r="RCT63" s="157"/>
      <c r="RCU63" s="157"/>
      <c r="RCV63" s="157"/>
      <c r="RCW63" s="157"/>
      <c r="RCX63" s="157"/>
      <c r="RCY63" s="157"/>
      <c r="RCZ63" s="157"/>
      <c r="RDA63" s="157"/>
      <c r="RDB63" s="157"/>
      <c r="RDC63" s="157"/>
      <c r="RDD63" s="157"/>
      <c r="RDE63" s="157"/>
      <c r="RDF63" s="157"/>
      <c r="RDG63" s="157"/>
      <c r="RDH63" s="157"/>
      <c r="RDI63" s="157"/>
      <c r="RDJ63" s="157"/>
      <c r="RDK63" s="157"/>
      <c r="RDL63" s="157"/>
      <c r="RDM63" s="157"/>
      <c r="RDN63" s="157"/>
      <c r="RDO63" s="157"/>
      <c r="RDP63" s="157"/>
      <c r="RDQ63" s="157"/>
      <c r="RDR63" s="157"/>
      <c r="RDS63" s="157"/>
      <c r="RDT63" s="157"/>
      <c r="RDU63" s="157"/>
      <c r="RDV63" s="157"/>
      <c r="RDW63" s="157"/>
      <c r="RDX63" s="157"/>
      <c r="RDY63" s="157"/>
      <c r="RDZ63" s="157"/>
      <c r="REA63" s="157"/>
      <c r="REB63" s="157"/>
      <c r="REC63" s="157"/>
      <c r="RED63" s="157"/>
      <c r="REE63" s="157"/>
      <c r="REF63" s="157"/>
      <c r="REG63" s="157"/>
      <c r="REH63" s="157"/>
      <c r="REI63" s="157"/>
      <c r="REJ63" s="157"/>
      <c r="REK63" s="157"/>
      <c r="REL63" s="157"/>
      <c r="REM63" s="157"/>
      <c r="REN63" s="157"/>
      <c r="REO63" s="157"/>
      <c r="REP63" s="157"/>
      <c r="REQ63" s="157"/>
      <c r="RER63" s="157"/>
      <c r="RES63" s="157"/>
      <c r="RET63" s="157"/>
      <c r="REU63" s="157"/>
      <c r="REV63" s="157"/>
      <c r="REW63" s="157"/>
      <c r="REX63" s="157"/>
      <c r="REY63" s="157"/>
      <c r="REZ63" s="157"/>
      <c r="RFA63" s="157"/>
      <c r="RFB63" s="157"/>
      <c r="RFC63" s="157"/>
      <c r="RFD63" s="157"/>
      <c r="RFE63" s="157"/>
      <c r="RFF63" s="157"/>
      <c r="RFG63" s="157"/>
      <c r="RFH63" s="157"/>
      <c r="RFI63" s="157"/>
      <c r="RFJ63" s="157"/>
      <c r="RFK63" s="157"/>
      <c r="RFL63" s="157"/>
      <c r="RFM63" s="157"/>
      <c r="RFN63" s="157"/>
      <c r="RFO63" s="157"/>
      <c r="RFP63" s="157"/>
      <c r="RFQ63" s="157"/>
      <c r="RFR63" s="157"/>
      <c r="RFS63" s="157"/>
      <c r="RFT63" s="157"/>
      <c r="RFU63" s="157"/>
      <c r="RFV63" s="157"/>
      <c r="RFW63" s="157"/>
      <c r="RFX63" s="157"/>
      <c r="RFY63" s="157"/>
      <c r="RFZ63" s="157"/>
      <c r="RGA63" s="157"/>
      <c r="RGB63" s="157"/>
      <c r="RGC63" s="157"/>
      <c r="RGD63" s="157"/>
      <c r="RGE63" s="157"/>
      <c r="RGF63" s="157"/>
      <c r="RGG63" s="157"/>
      <c r="RGH63" s="157"/>
      <c r="RGI63" s="157"/>
      <c r="RGJ63" s="157"/>
      <c r="RGK63" s="157"/>
      <c r="RGL63" s="157"/>
      <c r="RGM63" s="157"/>
      <c r="RGN63" s="157"/>
      <c r="RGO63" s="157"/>
      <c r="RGP63" s="157"/>
      <c r="RGQ63" s="157"/>
      <c r="RGR63" s="157"/>
      <c r="RGS63" s="157"/>
      <c r="RGT63" s="157"/>
      <c r="RGU63" s="157"/>
      <c r="RGV63" s="157"/>
      <c r="RGW63" s="157"/>
      <c r="RGX63" s="157"/>
      <c r="RGY63" s="157"/>
      <c r="RGZ63" s="157"/>
      <c r="RHA63" s="157"/>
      <c r="RHB63" s="157"/>
      <c r="RHC63" s="157"/>
      <c r="RHD63" s="157"/>
      <c r="RHE63" s="157"/>
      <c r="RHF63" s="157"/>
      <c r="RHG63" s="157"/>
      <c r="RHH63" s="157"/>
      <c r="RHI63" s="157"/>
      <c r="RHJ63" s="157"/>
      <c r="RHK63" s="157"/>
      <c r="RHL63" s="157"/>
      <c r="RHM63" s="157"/>
      <c r="RHN63" s="157"/>
      <c r="RHO63" s="157"/>
      <c r="RHP63" s="157"/>
      <c r="RHQ63" s="157"/>
      <c r="RHR63" s="157"/>
      <c r="RHS63" s="157"/>
      <c r="RHT63" s="157"/>
      <c r="RHU63" s="157"/>
      <c r="RHV63" s="157"/>
      <c r="RHW63" s="157"/>
      <c r="RHX63" s="157"/>
      <c r="RHY63" s="157"/>
      <c r="RHZ63" s="157"/>
      <c r="RIA63" s="157"/>
      <c r="RIB63" s="157"/>
      <c r="RIC63" s="157"/>
      <c r="RID63" s="157"/>
      <c r="RIE63" s="157"/>
      <c r="RIF63" s="157"/>
      <c r="RIG63" s="157"/>
      <c r="RIH63" s="157"/>
      <c r="RII63" s="157"/>
      <c r="RIJ63" s="157"/>
      <c r="RIK63" s="157"/>
      <c r="RIL63" s="157"/>
      <c r="RIM63" s="157"/>
      <c r="RIN63" s="157"/>
      <c r="RIO63" s="157"/>
      <c r="RIP63" s="157"/>
      <c r="RIQ63" s="157"/>
      <c r="RIR63" s="157"/>
      <c r="RIS63" s="157"/>
      <c r="RIT63" s="157"/>
      <c r="RIU63" s="157"/>
      <c r="RIV63" s="157"/>
      <c r="RIW63" s="157"/>
      <c r="RIX63" s="157"/>
      <c r="RIY63" s="157"/>
      <c r="RIZ63" s="157"/>
      <c r="RJA63" s="157"/>
      <c r="RJB63" s="157"/>
      <c r="RJC63" s="157"/>
      <c r="RJD63" s="157"/>
      <c r="RJE63" s="157"/>
      <c r="RJF63" s="157"/>
      <c r="RJG63" s="157"/>
      <c r="RJH63" s="157"/>
      <c r="RJI63" s="157"/>
      <c r="RJJ63" s="157"/>
      <c r="RJK63" s="157"/>
      <c r="RJL63" s="157"/>
      <c r="RJM63" s="157"/>
      <c r="RJN63" s="157"/>
      <c r="RJO63" s="157"/>
      <c r="RJP63" s="157"/>
      <c r="RJQ63" s="157"/>
      <c r="RJR63" s="157"/>
      <c r="RJS63" s="157"/>
      <c r="RJT63" s="157"/>
      <c r="RJU63" s="157"/>
      <c r="RJV63" s="157"/>
      <c r="RJW63" s="157"/>
      <c r="RJX63" s="157"/>
      <c r="RJY63" s="157"/>
      <c r="RJZ63" s="157"/>
      <c r="RKA63" s="157"/>
      <c r="RKB63" s="157"/>
      <c r="RKC63" s="157"/>
      <c r="RKD63" s="157"/>
      <c r="RKE63" s="157"/>
      <c r="RKF63" s="157"/>
      <c r="RKG63" s="157"/>
      <c r="RKH63" s="157"/>
      <c r="RKI63" s="157"/>
      <c r="RKJ63" s="157"/>
      <c r="RKK63" s="157"/>
      <c r="RKL63" s="157"/>
      <c r="RKM63" s="157"/>
      <c r="RKN63" s="157"/>
      <c r="RKO63" s="157"/>
      <c r="RKP63" s="157"/>
      <c r="RKQ63" s="157"/>
      <c r="RKR63" s="157"/>
      <c r="RKS63" s="157"/>
      <c r="RKT63" s="157"/>
      <c r="RKU63" s="157"/>
      <c r="RKV63" s="157"/>
      <c r="RKW63" s="157"/>
      <c r="RKX63" s="157"/>
      <c r="RKY63" s="157"/>
      <c r="RKZ63" s="157"/>
      <c r="RLA63" s="157"/>
      <c r="RLB63" s="157"/>
      <c r="RLC63" s="157"/>
      <c r="RLD63" s="157"/>
      <c r="RLE63" s="157"/>
      <c r="RLF63" s="157"/>
      <c r="RLG63" s="157"/>
      <c r="RLH63" s="157"/>
      <c r="RLI63" s="157"/>
      <c r="RLJ63" s="157"/>
      <c r="RLK63" s="157"/>
      <c r="RLL63" s="157"/>
      <c r="RLM63" s="157"/>
      <c r="RLN63" s="157"/>
      <c r="RLO63" s="157"/>
      <c r="RLP63" s="157"/>
      <c r="RLQ63" s="157"/>
      <c r="RLR63" s="157"/>
      <c r="RLS63" s="157"/>
      <c r="RLT63" s="157"/>
      <c r="RLU63" s="157"/>
      <c r="RLV63" s="157"/>
      <c r="RLW63" s="157"/>
      <c r="RLX63" s="157"/>
      <c r="RLY63" s="157"/>
      <c r="RLZ63" s="157"/>
      <c r="RMA63" s="157"/>
      <c r="RMB63" s="157"/>
      <c r="RMC63" s="157"/>
      <c r="RMD63" s="157"/>
      <c r="RME63" s="157"/>
      <c r="RMF63" s="157"/>
      <c r="RMG63" s="157"/>
      <c r="RMH63" s="157"/>
      <c r="RMI63" s="157"/>
      <c r="RMJ63" s="157"/>
      <c r="RMK63" s="157"/>
      <c r="RML63" s="157"/>
      <c r="RMM63" s="157"/>
      <c r="RMN63" s="157"/>
      <c r="RMO63" s="157"/>
      <c r="RMP63" s="157"/>
      <c r="RMQ63" s="157"/>
      <c r="RMR63" s="157"/>
      <c r="RMS63" s="157"/>
      <c r="RMT63" s="157"/>
      <c r="RMU63" s="157"/>
      <c r="RMV63" s="157"/>
      <c r="RMW63" s="157"/>
      <c r="RMX63" s="157"/>
      <c r="RMY63" s="157"/>
      <c r="RMZ63" s="157"/>
      <c r="RNA63" s="157"/>
      <c r="RNB63" s="157"/>
      <c r="RNC63" s="157"/>
      <c r="RND63" s="157"/>
      <c r="RNE63" s="157"/>
      <c r="RNF63" s="157"/>
      <c r="RNG63" s="157"/>
      <c r="RNH63" s="157"/>
      <c r="RNI63" s="157"/>
      <c r="RNJ63" s="157"/>
      <c r="RNK63" s="157"/>
      <c r="RNL63" s="157"/>
      <c r="RNM63" s="157"/>
      <c r="RNN63" s="157"/>
      <c r="RNO63" s="157"/>
      <c r="RNP63" s="157"/>
      <c r="RNQ63" s="157"/>
      <c r="RNR63" s="157"/>
      <c r="RNS63" s="157"/>
      <c r="RNT63" s="157"/>
      <c r="RNU63" s="157"/>
      <c r="RNV63" s="157"/>
      <c r="RNW63" s="157"/>
      <c r="RNX63" s="157"/>
      <c r="RNY63" s="157"/>
      <c r="RNZ63" s="157"/>
      <c r="ROA63" s="157"/>
      <c r="ROB63" s="157"/>
      <c r="ROC63" s="157"/>
      <c r="ROD63" s="157"/>
      <c r="ROE63" s="157"/>
      <c r="ROF63" s="157"/>
      <c r="ROG63" s="157"/>
      <c r="ROH63" s="157"/>
      <c r="ROI63" s="157"/>
      <c r="ROJ63" s="157"/>
      <c r="ROK63" s="157"/>
      <c r="ROL63" s="157"/>
      <c r="ROM63" s="157"/>
      <c r="RON63" s="157"/>
      <c r="ROO63" s="157"/>
      <c r="ROP63" s="157"/>
      <c r="ROQ63" s="157"/>
      <c r="ROR63" s="157"/>
      <c r="ROS63" s="157"/>
      <c r="ROT63" s="157"/>
      <c r="ROU63" s="157"/>
      <c r="ROV63" s="157"/>
      <c r="ROW63" s="157"/>
      <c r="ROX63" s="157"/>
      <c r="ROY63" s="157"/>
      <c r="ROZ63" s="157"/>
      <c r="RPA63" s="157"/>
      <c r="RPB63" s="157"/>
      <c r="RPC63" s="157"/>
      <c r="RPD63" s="157"/>
      <c r="RPE63" s="157"/>
      <c r="RPF63" s="157"/>
      <c r="RPG63" s="157"/>
      <c r="RPH63" s="157"/>
      <c r="RPI63" s="157"/>
      <c r="RPJ63" s="157"/>
      <c r="RPK63" s="157"/>
      <c r="RPL63" s="157"/>
      <c r="RPM63" s="157"/>
      <c r="RPN63" s="157"/>
      <c r="RPO63" s="157"/>
      <c r="RPP63" s="157"/>
      <c r="RPQ63" s="157"/>
      <c r="RPR63" s="157"/>
      <c r="RPS63" s="157"/>
      <c r="RPT63" s="157"/>
      <c r="RPU63" s="157"/>
      <c r="RPV63" s="157"/>
      <c r="RPW63" s="157"/>
      <c r="RPX63" s="157"/>
      <c r="RPY63" s="157"/>
      <c r="RPZ63" s="157"/>
      <c r="RQA63" s="157"/>
      <c r="RQB63" s="157"/>
      <c r="RQC63" s="157"/>
      <c r="RQD63" s="157"/>
      <c r="RQE63" s="157"/>
      <c r="RQF63" s="157"/>
      <c r="RQG63" s="157"/>
      <c r="RQH63" s="157"/>
      <c r="RQI63" s="157"/>
      <c r="RQJ63" s="157"/>
      <c r="RQK63" s="157"/>
      <c r="RQL63" s="157"/>
      <c r="RQM63" s="157"/>
      <c r="RQN63" s="157"/>
      <c r="RQO63" s="157"/>
      <c r="RQP63" s="157"/>
      <c r="RQQ63" s="157"/>
      <c r="RQR63" s="157"/>
      <c r="RQS63" s="157"/>
      <c r="RQT63" s="157"/>
      <c r="RQU63" s="157"/>
      <c r="RQV63" s="157"/>
      <c r="RQW63" s="157"/>
      <c r="RQX63" s="157"/>
      <c r="RQY63" s="157"/>
      <c r="RQZ63" s="157"/>
      <c r="RRA63" s="157"/>
      <c r="RRB63" s="157"/>
      <c r="RRC63" s="157"/>
      <c r="RRD63" s="157"/>
      <c r="RRE63" s="157"/>
      <c r="RRF63" s="157"/>
      <c r="RRG63" s="157"/>
      <c r="RRH63" s="157"/>
      <c r="RRI63" s="157"/>
      <c r="RRJ63" s="157"/>
      <c r="RRK63" s="157"/>
      <c r="RRL63" s="157"/>
      <c r="RRM63" s="157"/>
      <c r="RRN63" s="157"/>
      <c r="RRO63" s="157"/>
      <c r="RRP63" s="157"/>
      <c r="RRQ63" s="157"/>
      <c r="RRR63" s="157"/>
      <c r="RRS63" s="157"/>
      <c r="RRT63" s="157"/>
      <c r="RRU63" s="157"/>
      <c r="RRV63" s="157"/>
      <c r="RRW63" s="157"/>
      <c r="RRX63" s="157"/>
      <c r="RRY63" s="157"/>
      <c r="RRZ63" s="157"/>
      <c r="RSA63" s="157"/>
      <c r="RSB63" s="157"/>
      <c r="RSC63" s="157"/>
      <c r="RSD63" s="157"/>
      <c r="RSE63" s="157"/>
      <c r="RSF63" s="157"/>
      <c r="RSG63" s="157"/>
      <c r="RSH63" s="157"/>
      <c r="RSI63" s="157"/>
      <c r="RSJ63" s="157"/>
      <c r="RSK63" s="157"/>
      <c r="RSL63" s="157"/>
      <c r="RSM63" s="157"/>
      <c r="RSN63" s="157"/>
      <c r="RSO63" s="157"/>
      <c r="RSP63" s="157"/>
      <c r="RSQ63" s="157"/>
      <c r="RSR63" s="157"/>
      <c r="RSS63" s="157"/>
      <c r="RST63" s="157"/>
      <c r="RSU63" s="157"/>
      <c r="RSV63" s="157"/>
      <c r="RSW63" s="157"/>
      <c r="RSX63" s="157"/>
      <c r="RSY63" s="157"/>
      <c r="RSZ63" s="157"/>
      <c r="RTA63" s="157"/>
      <c r="RTB63" s="157"/>
      <c r="RTC63" s="157"/>
      <c r="RTD63" s="157"/>
      <c r="RTE63" s="157"/>
      <c r="RTF63" s="157"/>
      <c r="RTG63" s="157"/>
      <c r="RTH63" s="157"/>
      <c r="RTI63" s="157"/>
      <c r="RTJ63" s="157"/>
      <c r="RTK63" s="157"/>
      <c r="RTL63" s="157"/>
      <c r="RTM63" s="157"/>
      <c r="RTN63" s="157"/>
      <c r="RTO63" s="157"/>
      <c r="RTP63" s="157"/>
      <c r="RTQ63" s="157"/>
      <c r="RTR63" s="157"/>
      <c r="RTS63" s="157"/>
      <c r="RTT63" s="157"/>
      <c r="RTU63" s="157"/>
      <c r="RTV63" s="157"/>
      <c r="RTW63" s="157"/>
      <c r="RTX63" s="157"/>
      <c r="RTY63" s="157"/>
      <c r="RTZ63" s="157"/>
      <c r="RUA63" s="157"/>
      <c r="RUB63" s="157"/>
      <c r="RUC63" s="157"/>
      <c r="RUD63" s="157"/>
      <c r="RUE63" s="157"/>
      <c r="RUF63" s="157"/>
      <c r="RUG63" s="157"/>
      <c r="RUH63" s="157"/>
      <c r="RUI63" s="157"/>
      <c r="RUJ63" s="157"/>
      <c r="RUK63" s="157"/>
      <c r="RUL63" s="157"/>
      <c r="RUM63" s="157"/>
      <c r="RUN63" s="157"/>
      <c r="RUO63" s="157"/>
      <c r="RUP63" s="157"/>
      <c r="RUQ63" s="157"/>
      <c r="RUR63" s="157"/>
      <c r="RUS63" s="157"/>
      <c r="RUT63" s="157"/>
      <c r="RUU63" s="157"/>
      <c r="RUV63" s="157"/>
      <c r="RUW63" s="157"/>
      <c r="RUX63" s="157"/>
      <c r="RUY63" s="157"/>
      <c r="RUZ63" s="157"/>
      <c r="RVA63" s="157"/>
      <c r="RVB63" s="157"/>
      <c r="RVC63" s="157"/>
      <c r="RVD63" s="157"/>
      <c r="RVE63" s="157"/>
      <c r="RVF63" s="157"/>
      <c r="RVG63" s="157"/>
      <c r="RVH63" s="157"/>
      <c r="RVI63" s="157"/>
      <c r="RVJ63" s="157"/>
      <c r="RVK63" s="157"/>
      <c r="RVL63" s="157"/>
      <c r="RVM63" s="157"/>
      <c r="RVN63" s="157"/>
      <c r="RVO63" s="157"/>
      <c r="RVP63" s="157"/>
      <c r="RVQ63" s="157"/>
      <c r="RVR63" s="157"/>
      <c r="RVS63" s="157"/>
      <c r="RVT63" s="157"/>
      <c r="RVU63" s="157"/>
      <c r="RVV63" s="157"/>
      <c r="RVW63" s="157"/>
      <c r="RVX63" s="157"/>
      <c r="RVY63" s="157"/>
      <c r="RVZ63" s="157"/>
      <c r="RWA63" s="157"/>
      <c r="RWB63" s="157"/>
      <c r="RWC63" s="157"/>
      <c r="RWD63" s="157"/>
      <c r="RWE63" s="157"/>
      <c r="RWF63" s="157"/>
      <c r="RWG63" s="157"/>
      <c r="RWH63" s="157"/>
      <c r="RWI63" s="157"/>
      <c r="RWJ63" s="157"/>
      <c r="RWK63" s="157"/>
      <c r="RWL63" s="157"/>
      <c r="RWM63" s="157"/>
      <c r="RWN63" s="157"/>
      <c r="RWO63" s="157"/>
      <c r="RWP63" s="157"/>
      <c r="RWQ63" s="157"/>
      <c r="RWR63" s="157"/>
      <c r="RWS63" s="157"/>
      <c r="RWT63" s="157"/>
      <c r="RWU63" s="157"/>
      <c r="RWV63" s="157"/>
      <c r="RWW63" s="157"/>
      <c r="RWX63" s="157"/>
      <c r="RWY63" s="157"/>
      <c r="RWZ63" s="157"/>
      <c r="RXA63" s="157"/>
      <c r="RXB63" s="157"/>
      <c r="RXC63" s="157"/>
      <c r="RXD63" s="157"/>
      <c r="RXE63" s="157"/>
      <c r="RXF63" s="157"/>
      <c r="RXG63" s="157"/>
      <c r="RXH63" s="157"/>
      <c r="RXI63" s="157"/>
      <c r="RXJ63" s="157"/>
      <c r="RXK63" s="157"/>
      <c r="RXL63" s="157"/>
      <c r="RXM63" s="157"/>
      <c r="RXN63" s="157"/>
      <c r="RXO63" s="157"/>
      <c r="RXP63" s="157"/>
      <c r="RXQ63" s="157"/>
      <c r="RXR63" s="157"/>
      <c r="RXS63" s="157"/>
      <c r="RXT63" s="157"/>
      <c r="RXU63" s="157"/>
      <c r="RXV63" s="157"/>
      <c r="RXW63" s="157"/>
      <c r="RXX63" s="157"/>
      <c r="RXY63" s="157"/>
      <c r="RXZ63" s="157"/>
      <c r="RYA63" s="157"/>
      <c r="RYB63" s="157"/>
      <c r="RYC63" s="157"/>
      <c r="RYD63" s="157"/>
      <c r="RYE63" s="157"/>
      <c r="RYF63" s="157"/>
      <c r="RYG63" s="157"/>
      <c r="RYH63" s="157"/>
      <c r="RYI63" s="157"/>
      <c r="RYJ63" s="157"/>
      <c r="RYK63" s="157"/>
      <c r="RYL63" s="157"/>
      <c r="RYM63" s="157"/>
      <c r="RYN63" s="157"/>
      <c r="RYO63" s="157"/>
      <c r="RYP63" s="157"/>
      <c r="RYQ63" s="157"/>
      <c r="RYR63" s="157"/>
      <c r="RYS63" s="157"/>
      <c r="RYT63" s="157"/>
      <c r="RYU63" s="157"/>
      <c r="RYV63" s="157"/>
      <c r="RYW63" s="157"/>
      <c r="RYX63" s="157"/>
      <c r="RYY63" s="157"/>
      <c r="RYZ63" s="157"/>
      <c r="RZA63" s="157"/>
      <c r="RZB63" s="157"/>
      <c r="RZC63" s="157"/>
      <c r="RZD63" s="157"/>
      <c r="RZE63" s="157"/>
      <c r="RZF63" s="157"/>
      <c r="RZG63" s="157"/>
      <c r="RZH63" s="157"/>
      <c r="RZI63" s="157"/>
      <c r="RZJ63" s="157"/>
      <c r="RZK63" s="157"/>
      <c r="RZL63" s="157"/>
      <c r="RZM63" s="157"/>
      <c r="RZN63" s="157"/>
      <c r="RZO63" s="157"/>
      <c r="RZP63" s="157"/>
      <c r="RZQ63" s="157"/>
      <c r="RZR63" s="157"/>
      <c r="RZS63" s="157"/>
      <c r="RZT63" s="157"/>
      <c r="RZU63" s="157"/>
      <c r="RZV63" s="157"/>
      <c r="RZW63" s="157"/>
      <c r="RZX63" s="157"/>
      <c r="RZY63" s="157"/>
      <c r="RZZ63" s="157"/>
      <c r="SAA63" s="157"/>
      <c r="SAB63" s="157"/>
      <c r="SAC63" s="157"/>
      <c r="SAD63" s="157"/>
      <c r="SAE63" s="157"/>
      <c r="SAF63" s="157"/>
      <c r="SAG63" s="157"/>
      <c r="SAH63" s="157"/>
      <c r="SAI63" s="157"/>
      <c r="SAJ63" s="157"/>
      <c r="SAK63" s="157"/>
      <c r="SAL63" s="157"/>
      <c r="SAM63" s="157"/>
      <c r="SAN63" s="157"/>
      <c r="SAO63" s="157"/>
      <c r="SAP63" s="157"/>
      <c r="SAQ63" s="157"/>
      <c r="SAR63" s="157"/>
      <c r="SAS63" s="157"/>
      <c r="SAT63" s="157"/>
      <c r="SAU63" s="157"/>
      <c r="SAV63" s="157"/>
      <c r="SAW63" s="157"/>
      <c r="SAX63" s="157"/>
      <c r="SAY63" s="157"/>
      <c r="SAZ63" s="157"/>
      <c r="SBA63" s="157"/>
      <c r="SBB63" s="157"/>
      <c r="SBC63" s="157"/>
      <c r="SBD63" s="157"/>
      <c r="SBE63" s="157"/>
      <c r="SBF63" s="157"/>
      <c r="SBG63" s="157"/>
      <c r="SBH63" s="157"/>
      <c r="SBI63" s="157"/>
      <c r="SBJ63" s="157"/>
      <c r="SBK63" s="157"/>
      <c r="SBL63" s="157"/>
      <c r="SBM63" s="157"/>
      <c r="SBN63" s="157"/>
      <c r="SBO63" s="157"/>
      <c r="SBP63" s="157"/>
      <c r="SBQ63" s="157"/>
      <c r="SBR63" s="157"/>
      <c r="SBS63" s="157"/>
      <c r="SBT63" s="157"/>
      <c r="SBU63" s="157"/>
      <c r="SBV63" s="157"/>
      <c r="SBW63" s="157"/>
      <c r="SBX63" s="157"/>
      <c r="SBY63" s="157"/>
      <c r="SBZ63" s="157"/>
      <c r="SCA63" s="157"/>
      <c r="SCB63" s="157"/>
      <c r="SCC63" s="157"/>
      <c r="SCD63" s="157"/>
      <c r="SCE63" s="157"/>
      <c r="SCF63" s="157"/>
      <c r="SCG63" s="157"/>
      <c r="SCH63" s="157"/>
      <c r="SCI63" s="157"/>
      <c r="SCJ63" s="157"/>
      <c r="SCK63" s="157"/>
      <c r="SCL63" s="157"/>
      <c r="SCM63" s="157"/>
      <c r="SCN63" s="157"/>
      <c r="SCO63" s="157"/>
      <c r="SCP63" s="157"/>
      <c r="SCQ63" s="157"/>
      <c r="SCR63" s="157"/>
      <c r="SCS63" s="157"/>
      <c r="SCT63" s="157"/>
      <c r="SCU63" s="157"/>
      <c r="SCV63" s="157"/>
      <c r="SCW63" s="157"/>
      <c r="SCX63" s="157"/>
      <c r="SCY63" s="157"/>
      <c r="SCZ63" s="157"/>
      <c r="SDA63" s="157"/>
      <c r="SDB63" s="157"/>
      <c r="SDC63" s="157"/>
      <c r="SDD63" s="157"/>
      <c r="SDE63" s="157"/>
      <c r="SDF63" s="157"/>
      <c r="SDG63" s="157"/>
      <c r="SDH63" s="157"/>
      <c r="SDI63" s="157"/>
      <c r="SDJ63" s="157"/>
      <c r="SDK63" s="157"/>
      <c r="SDL63" s="157"/>
      <c r="SDM63" s="157"/>
      <c r="SDN63" s="157"/>
      <c r="SDO63" s="157"/>
      <c r="SDP63" s="157"/>
      <c r="SDQ63" s="157"/>
      <c r="SDR63" s="157"/>
      <c r="SDS63" s="157"/>
      <c r="SDT63" s="157"/>
      <c r="SDU63" s="157"/>
      <c r="SDV63" s="157"/>
      <c r="SDW63" s="157"/>
      <c r="SDX63" s="157"/>
      <c r="SDY63" s="157"/>
      <c r="SDZ63" s="157"/>
      <c r="SEA63" s="157"/>
      <c r="SEB63" s="157"/>
      <c r="SEC63" s="157"/>
      <c r="SED63" s="157"/>
      <c r="SEE63" s="157"/>
      <c r="SEF63" s="157"/>
      <c r="SEG63" s="157"/>
      <c r="SEH63" s="157"/>
      <c r="SEI63" s="157"/>
      <c r="SEJ63" s="157"/>
      <c r="SEK63" s="157"/>
      <c r="SEL63" s="157"/>
      <c r="SEM63" s="157"/>
      <c r="SEN63" s="157"/>
      <c r="SEO63" s="157"/>
      <c r="SEP63" s="157"/>
      <c r="SEQ63" s="157"/>
      <c r="SER63" s="157"/>
      <c r="SES63" s="157"/>
      <c r="SET63" s="157"/>
      <c r="SEU63" s="157"/>
      <c r="SEV63" s="157"/>
      <c r="SEW63" s="157"/>
      <c r="SEX63" s="157"/>
      <c r="SEY63" s="157"/>
      <c r="SEZ63" s="157"/>
      <c r="SFA63" s="157"/>
      <c r="SFB63" s="157"/>
      <c r="SFC63" s="157"/>
      <c r="SFD63" s="157"/>
      <c r="SFE63" s="157"/>
      <c r="SFF63" s="157"/>
      <c r="SFG63" s="157"/>
      <c r="SFH63" s="157"/>
      <c r="SFI63" s="157"/>
      <c r="SFJ63" s="157"/>
      <c r="SFK63" s="157"/>
      <c r="SFL63" s="157"/>
      <c r="SFM63" s="157"/>
      <c r="SFN63" s="157"/>
      <c r="SFO63" s="157"/>
      <c r="SFP63" s="157"/>
      <c r="SFQ63" s="157"/>
      <c r="SFR63" s="157"/>
      <c r="SFS63" s="157"/>
      <c r="SFT63" s="157"/>
      <c r="SFU63" s="157"/>
      <c r="SFV63" s="157"/>
      <c r="SFW63" s="157"/>
      <c r="SFX63" s="157"/>
      <c r="SFY63" s="157"/>
      <c r="SFZ63" s="157"/>
      <c r="SGA63" s="157"/>
      <c r="SGB63" s="157"/>
      <c r="SGC63" s="157"/>
      <c r="SGD63" s="157"/>
      <c r="SGE63" s="157"/>
      <c r="SGF63" s="157"/>
      <c r="SGG63" s="157"/>
      <c r="SGH63" s="157"/>
      <c r="SGI63" s="157"/>
      <c r="SGJ63" s="157"/>
      <c r="SGK63" s="157"/>
      <c r="SGL63" s="157"/>
      <c r="SGM63" s="157"/>
      <c r="SGN63" s="157"/>
      <c r="SGO63" s="157"/>
      <c r="SGP63" s="157"/>
      <c r="SGQ63" s="157"/>
      <c r="SGR63" s="157"/>
      <c r="SGS63" s="157"/>
      <c r="SGT63" s="157"/>
      <c r="SGU63" s="157"/>
      <c r="SGV63" s="157"/>
      <c r="SGW63" s="157"/>
      <c r="SGX63" s="157"/>
      <c r="SGY63" s="157"/>
      <c r="SGZ63" s="157"/>
      <c r="SHA63" s="157"/>
      <c r="SHB63" s="157"/>
      <c r="SHC63" s="157"/>
      <c r="SHD63" s="157"/>
      <c r="SHE63" s="157"/>
      <c r="SHF63" s="157"/>
      <c r="SHG63" s="157"/>
      <c r="SHH63" s="157"/>
      <c r="SHI63" s="157"/>
      <c r="SHJ63" s="157"/>
      <c r="SHK63" s="157"/>
      <c r="SHL63" s="157"/>
      <c r="SHM63" s="157"/>
      <c r="SHN63" s="157"/>
      <c r="SHO63" s="157"/>
      <c r="SHP63" s="157"/>
      <c r="SHQ63" s="157"/>
      <c r="SHR63" s="157"/>
      <c r="SHS63" s="157"/>
      <c r="SHT63" s="157"/>
      <c r="SHU63" s="157"/>
      <c r="SHV63" s="157"/>
      <c r="SHW63" s="157"/>
      <c r="SHX63" s="157"/>
      <c r="SHY63" s="157"/>
      <c r="SHZ63" s="157"/>
      <c r="SIA63" s="157"/>
      <c r="SIB63" s="157"/>
      <c r="SIC63" s="157"/>
      <c r="SID63" s="157"/>
      <c r="SIE63" s="157"/>
      <c r="SIF63" s="157"/>
      <c r="SIG63" s="157"/>
      <c r="SIH63" s="157"/>
      <c r="SII63" s="157"/>
      <c r="SIJ63" s="157"/>
      <c r="SIK63" s="157"/>
      <c r="SIL63" s="157"/>
      <c r="SIM63" s="157"/>
      <c r="SIN63" s="157"/>
      <c r="SIO63" s="157"/>
      <c r="SIP63" s="157"/>
      <c r="SIQ63" s="157"/>
      <c r="SIR63" s="157"/>
      <c r="SIS63" s="157"/>
      <c r="SIT63" s="157"/>
      <c r="SIU63" s="157"/>
      <c r="SIV63" s="157"/>
      <c r="SIW63" s="157"/>
      <c r="SIX63" s="157"/>
      <c r="SIY63" s="157"/>
      <c r="SIZ63" s="157"/>
      <c r="SJA63" s="157"/>
      <c r="SJB63" s="157"/>
      <c r="SJC63" s="157"/>
      <c r="SJD63" s="157"/>
      <c r="SJE63" s="157"/>
      <c r="SJF63" s="157"/>
      <c r="SJG63" s="157"/>
      <c r="SJH63" s="157"/>
      <c r="SJI63" s="157"/>
      <c r="SJJ63" s="157"/>
      <c r="SJK63" s="157"/>
      <c r="SJL63" s="157"/>
      <c r="SJM63" s="157"/>
      <c r="SJN63" s="157"/>
      <c r="SJO63" s="157"/>
      <c r="SJP63" s="157"/>
      <c r="SJQ63" s="157"/>
      <c r="SJR63" s="157"/>
      <c r="SJS63" s="157"/>
      <c r="SJT63" s="157"/>
      <c r="SJU63" s="157"/>
      <c r="SJV63" s="157"/>
      <c r="SJW63" s="157"/>
      <c r="SJX63" s="157"/>
      <c r="SJY63" s="157"/>
      <c r="SJZ63" s="157"/>
      <c r="SKA63" s="157"/>
      <c r="SKB63" s="157"/>
      <c r="SKC63" s="157"/>
      <c r="SKD63" s="157"/>
      <c r="SKE63" s="157"/>
      <c r="SKF63" s="157"/>
      <c r="SKG63" s="157"/>
      <c r="SKH63" s="157"/>
      <c r="SKI63" s="157"/>
      <c r="SKJ63" s="157"/>
      <c r="SKK63" s="157"/>
      <c r="SKL63" s="157"/>
      <c r="SKM63" s="157"/>
      <c r="SKN63" s="157"/>
      <c r="SKO63" s="157"/>
      <c r="SKP63" s="157"/>
      <c r="SKQ63" s="157"/>
      <c r="SKR63" s="157"/>
      <c r="SKS63" s="157"/>
      <c r="SKT63" s="157"/>
      <c r="SKU63" s="157"/>
      <c r="SKV63" s="157"/>
      <c r="SKW63" s="157"/>
      <c r="SKX63" s="157"/>
      <c r="SKY63" s="157"/>
      <c r="SKZ63" s="157"/>
      <c r="SLA63" s="157"/>
      <c r="SLB63" s="157"/>
      <c r="SLC63" s="157"/>
      <c r="SLD63" s="157"/>
      <c r="SLE63" s="157"/>
      <c r="SLF63" s="157"/>
      <c r="SLG63" s="157"/>
      <c r="SLH63" s="157"/>
      <c r="SLI63" s="157"/>
      <c r="SLJ63" s="157"/>
      <c r="SLK63" s="157"/>
      <c r="SLL63" s="157"/>
      <c r="SLM63" s="157"/>
      <c r="SLN63" s="157"/>
      <c r="SLO63" s="157"/>
      <c r="SLP63" s="157"/>
      <c r="SLQ63" s="157"/>
      <c r="SLR63" s="157"/>
      <c r="SLS63" s="157"/>
      <c r="SLT63" s="157"/>
      <c r="SLU63" s="157"/>
      <c r="SLV63" s="157"/>
      <c r="SLW63" s="157"/>
      <c r="SLX63" s="157"/>
      <c r="SLY63" s="157"/>
      <c r="SLZ63" s="157"/>
      <c r="SMA63" s="157"/>
      <c r="SMB63" s="157"/>
      <c r="SMC63" s="157"/>
      <c r="SMD63" s="157"/>
      <c r="SME63" s="157"/>
      <c r="SMF63" s="157"/>
      <c r="SMG63" s="157"/>
      <c r="SMH63" s="157"/>
      <c r="SMI63" s="157"/>
      <c r="SMJ63" s="157"/>
      <c r="SMK63" s="157"/>
      <c r="SML63" s="157"/>
      <c r="SMM63" s="157"/>
      <c r="SMN63" s="157"/>
      <c r="SMO63" s="157"/>
      <c r="SMP63" s="157"/>
      <c r="SMQ63" s="157"/>
      <c r="SMR63" s="157"/>
      <c r="SMS63" s="157"/>
      <c r="SMT63" s="157"/>
      <c r="SMU63" s="157"/>
      <c r="SMV63" s="157"/>
      <c r="SMW63" s="157"/>
      <c r="SMX63" s="157"/>
      <c r="SMY63" s="157"/>
      <c r="SMZ63" s="157"/>
      <c r="SNA63" s="157"/>
      <c r="SNB63" s="157"/>
      <c r="SNC63" s="157"/>
      <c r="SND63" s="157"/>
      <c r="SNE63" s="157"/>
      <c r="SNF63" s="157"/>
      <c r="SNG63" s="157"/>
      <c r="SNH63" s="157"/>
      <c r="SNI63" s="157"/>
      <c r="SNJ63" s="157"/>
      <c r="SNK63" s="157"/>
      <c r="SNL63" s="157"/>
      <c r="SNM63" s="157"/>
      <c r="SNN63" s="157"/>
      <c r="SNO63" s="157"/>
      <c r="SNP63" s="157"/>
      <c r="SNQ63" s="157"/>
      <c r="SNR63" s="157"/>
      <c r="SNS63" s="157"/>
      <c r="SNT63" s="157"/>
      <c r="SNU63" s="157"/>
      <c r="SNV63" s="157"/>
      <c r="SNW63" s="157"/>
      <c r="SNX63" s="157"/>
      <c r="SNY63" s="157"/>
      <c r="SNZ63" s="157"/>
      <c r="SOA63" s="157"/>
      <c r="SOB63" s="157"/>
      <c r="SOC63" s="157"/>
      <c r="SOD63" s="157"/>
      <c r="SOE63" s="157"/>
      <c r="SOF63" s="157"/>
      <c r="SOG63" s="157"/>
      <c r="SOH63" s="157"/>
      <c r="SOI63" s="157"/>
      <c r="SOJ63" s="157"/>
      <c r="SOK63" s="157"/>
      <c r="SOL63" s="157"/>
      <c r="SOM63" s="157"/>
      <c r="SON63" s="157"/>
      <c r="SOO63" s="157"/>
      <c r="SOP63" s="157"/>
      <c r="SOQ63" s="157"/>
      <c r="SOR63" s="157"/>
      <c r="SOS63" s="157"/>
      <c r="SOT63" s="157"/>
      <c r="SOU63" s="157"/>
      <c r="SOV63" s="157"/>
      <c r="SOW63" s="157"/>
      <c r="SOX63" s="157"/>
      <c r="SOY63" s="157"/>
      <c r="SOZ63" s="157"/>
      <c r="SPA63" s="157"/>
      <c r="SPB63" s="157"/>
      <c r="SPC63" s="157"/>
      <c r="SPD63" s="157"/>
      <c r="SPE63" s="157"/>
      <c r="SPF63" s="157"/>
      <c r="SPG63" s="157"/>
      <c r="SPH63" s="157"/>
      <c r="SPI63" s="157"/>
      <c r="SPJ63" s="157"/>
      <c r="SPK63" s="157"/>
      <c r="SPL63" s="157"/>
      <c r="SPM63" s="157"/>
      <c r="SPN63" s="157"/>
      <c r="SPO63" s="157"/>
      <c r="SPP63" s="157"/>
      <c r="SPQ63" s="157"/>
      <c r="SPR63" s="157"/>
      <c r="SPS63" s="157"/>
      <c r="SPT63" s="157"/>
      <c r="SPU63" s="157"/>
      <c r="SPV63" s="157"/>
      <c r="SPW63" s="157"/>
      <c r="SPX63" s="157"/>
      <c r="SPY63" s="157"/>
      <c r="SPZ63" s="157"/>
      <c r="SQA63" s="157"/>
      <c r="SQB63" s="157"/>
      <c r="SQC63" s="157"/>
      <c r="SQD63" s="157"/>
      <c r="SQE63" s="157"/>
      <c r="SQF63" s="157"/>
      <c r="SQG63" s="157"/>
      <c r="SQH63" s="157"/>
      <c r="SQI63" s="157"/>
      <c r="SQJ63" s="157"/>
      <c r="SQK63" s="157"/>
      <c r="SQL63" s="157"/>
      <c r="SQM63" s="157"/>
      <c r="SQN63" s="157"/>
      <c r="SQO63" s="157"/>
      <c r="SQP63" s="157"/>
      <c r="SQQ63" s="157"/>
      <c r="SQR63" s="157"/>
      <c r="SQS63" s="157"/>
      <c r="SQT63" s="157"/>
      <c r="SQU63" s="157"/>
      <c r="SQV63" s="157"/>
      <c r="SQW63" s="157"/>
      <c r="SQX63" s="157"/>
      <c r="SQY63" s="157"/>
      <c r="SQZ63" s="157"/>
      <c r="SRA63" s="157"/>
      <c r="SRB63" s="157"/>
      <c r="SRC63" s="157"/>
      <c r="SRD63" s="157"/>
      <c r="SRE63" s="157"/>
      <c r="SRF63" s="157"/>
      <c r="SRG63" s="157"/>
      <c r="SRH63" s="157"/>
      <c r="SRI63" s="157"/>
      <c r="SRJ63" s="157"/>
      <c r="SRK63" s="157"/>
      <c r="SRL63" s="157"/>
      <c r="SRM63" s="157"/>
      <c r="SRN63" s="157"/>
      <c r="SRO63" s="157"/>
      <c r="SRP63" s="157"/>
      <c r="SRQ63" s="157"/>
      <c r="SRR63" s="157"/>
      <c r="SRS63" s="157"/>
      <c r="SRT63" s="157"/>
      <c r="SRU63" s="157"/>
      <c r="SRV63" s="157"/>
      <c r="SRW63" s="157"/>
      <c r="SRX63" s="157"/>
      <c r="SRY63" s="157"/>
      <c r="SRZ63" s="157"/>
      <c r="SSA63" s="157"/>
      <c r="SSB63" s="157"/>
      <c r="SSC63" s="157"/>
      <c r="SSD63" s="157"/>
      <c r="SSE63" s="157"/>
      <c r="SSF63" s="157"/>
      <c r="SSG63" s="157"/>
      <c r="SSH63" s="157"/>
      <c r="SSI63" s="157"/>
      <c r="SSJ63" s="157"/>
      <c r="SSK63" s="157"/>
      <c r="SSL63" s="157"/>
      <c r="SSM63" s="157"/>
      <c r="SSN63" s="157"/>
      <c r="SSO63" s="157"/>
      <c r="SSP63" s="157"/>
      <c r="SSQ63" s="157"/>
      <c r="SSR63" s="157"/>
      <c r="SSS63" s="157"/>
      <c r="SST63" s="157"/>
      <c r="SSU63" s="157"/>
      <c r="SSV63" s="157"/>
      <c r="SSW63" s="157"/>
      <c r="SSX63" s="157"/>
      <c r="SSY63" s="157"/>
      <c r="SSZ63" s="157"/>
      <c r="STA63" s="157"/>
      <c r="STB63" s="157"/>
      <c r="STC63" s="157"/>
      <c r="STD63" s="157"/>
      <c r="STE63" s="157"/>
      <c r="STF63" s="157"/>
      <c r="STG63" s="157"/>
      <c r="STH63" s="157"/>
      <c r="STI63" s="157"/>
      <c r="STJ63" s="157"/>
      <c r="STK63" s="157"/>
      <c r="STL63" s="157"/>
      <c r="STM63" s="157"/>
      <c r="STN63" s="157"/>
      <c r="STO63" s="157"/>
      <c r="STP63" s="157"/>
      <c r="STQ63" s="157"/>
      <c r="STR63" s="157"/>
      <c r="STS63" s="157"/>
      <c r="STT63" s="157"/>
      <c r="STU63" s="157"/>
      <c r="STV63" s="157"/>
      <c r="STW63" s="157"/>
      <c r="STX63" s="157"/>
      <c r="STY63" s="157"/>
      <c r="STZ63" s="157"/>
      <c r="SUA63" s="157"/>
      <c r="SUB63" s="157"/>
      <c r="SUC63" s="157"/>
      <c r="SUD63" s="157"/>
      <c r="SUE63" s="157"/>
      <c r="SUF63" s="157"/>
      <c r="SUG63" s="157"/>
      <c r="SUH63" s="157"/>
      <c r="SUI63" s="157"/>
      <c r="SUJ63" s="157"/>
      <c r="SUK63" s="157"/>
      <c r="SUL63" s="157"/>
      <c r="SUM63" s="157"/>
      <c r="SUN63" s="157"/>
      <c r="SUO63" s="157"/>
      <c r="SUP63" s="157"/>
      <c r="SUQ63" s="157"/>
      <c r="SUR63" s="157"/>
      <c r="SUS63" s="157"/>
      <c r="SUT63" s="157"/>
      <c r="SUU63" s="157"/>
      <c r="SUV63" s="157"/>
      <c r="SUW63" s="157"/>
      <c r="SUX63" s="157"/>
      <c r="SUY63" s="157"/>
      <c r="SUZ63" s="157"/>
      <c r="SVA63" s="157"/>
      <c r="SVB63" s="157"/>
      <c r="SVC63" s="157"/>
      <c r="SVD63" s="157"/>
      <c r="SVE63" s="157"/>
      <c r="SVF63" s="157"/>
      <c r="SVG63" s="157"/>
      <c r="SVH63" s="157"/>
      <c r="SVI63" s="157"/>
      <c r="SVJ63" s="157"/>
      <c r="SVK63" s="157"/>
      <c r="SVL63" s="157"/>
      <c r="SVM63" s="157"/>
      <c r="SVN63" s="157"/>
      <c r="SVO63" s="157"/>
      <c r="SVP63" s="157"/>
      <c r="SVQ63" s="157"/>
      <c r="SVR63" s="157"/>
      <c r="SVS63" s="157"/>
      <c r="SVT63" s="157"/>
      <c r="SVU63" s="157"/>
      <c r="SVV63" s="157"/>
      <c r="SVW63" s="157"/>
      <c r="SVX63" s="157"/>
      <c r="SVY63" s="157"/>
      <c r="SVZ63" s="157"/>
      <c r="SWA63" s="157"/>
      <c r="SWB63" s="157"/>
      <c r="SWC63" s="157"/>
      <c r="SWD63" s="157"/>
      <c r="SWE63" s="157"/>
      <c r="SWF63" s="157"/>
      <c r="SWG63" s="157"/>
      <c r="SWH63" s="157"/>
      <c r="SWI63" s="157"/>
      <c r="SWJ63" s="157"/>
      <c r="SWK63" s="157"/>
      <c r="SWL63" s="157"/>
      <c r="SWM63" s="157"/>
      <c r="SWN63" s="157"/>
      <c r="SWO63" s="157"/>
      <c r="SWP63" s="157"/>
      <c r="SWQ63" s="157"/>
      <c r="SWR63" s="157"/>
      <c r="SWS63" s="157"/>
      <c r="SWT63" s="157"/>
      <c r="SWU63" s="157"/>
      <c r="SWV63" s="157"/>
      <c r="SWW63" s="157"/>
      <c r="SWX63" s="157"/>
      <c r="SWY63" s="157"/>
      <c r="SWZ63" s="157"/>
      <c r="SXA63" s="157"/>
      <c r="SXB63" s="157"/>
      <c r="SXC63" s="157"/>
      <c r="SXD63" s="157"/>
      <c r="SXE63" s="157"/>
      <c r="SXF63" s="157"/>
      <c r="SXG63" s="157"/>
      <c r="SXH63" s="157"/>
      <c r="SXI63" s="157"/>
      <c r="SXJ63" s="157"/>
      <c r="SXK63" s="157"/>
      <c r="SXL63" s="157"/>
      <c r="SXM63" s="157"/>
      <c r="SXN63" s="157"/>
      <c r="SXO63" s="157"/>
      <c r="SXP63" s="157"/>
      <c r="SXQ63" s="157"/>
      <c r="SXR63" s="157"/>
      <c r="SXS63" s="157"/>
      <c r="SXT63" s="157"/>
      <c r="SXU63" s="157"/>
      <c r="SXV63" s="157"/>
      <c r="SXW63" s="157"/>
      <c r="SXX63" s="157"/>
      <c r="SXY63" s="157"/>
      <c r="SXZ63" s="157"/>
      <c r="SYA63" s="157"/>
      <c r="SYB63" s="157"/>
      <c r="SYC63" s="157"/>
      <c r="SYD63" s="157"/>
      <c r="SYE63" s="157"/>
      <c r="SYF63" s="157"/>
      <c r="SYG63" s="157"/>
      <c r="SYH63" s="157"/>
      <c r="SYI63" s="157"/>
      <c r="SYJ63" s="157"/>
      <c r="SYK63" s="157"/>
      <c r="SYL63" s="157"/>
      <c r="SYM63" s="157"/>
      <c r="SYN63" s="157"/>
      <c r="SYO63" s="157"/>
      <c r="SYP63" s="157"/>
      <c r="SYQ63" s="157"/>
      <c r="SYR63" s="157"/>
      <c r="SYS63" s="157"/>
      <c r="SYT63" s="157"/>
      <c r="SYU63" s="157"/>
      <c r="SYV63" s="157"/>
      <c r="SYW63" s="157"/>
      <c r="SYX63" s="157"/>
      <c r="SYY63" s="157"/>
      <c r="SYZ63" s="157"/>
      <c r="SZA63" s="157"/>
      <c r="SZB63" s="157"/>
      <c r="SZC63" s="157"/>
      <c r="SZD63" s="157"/>
      <c r="SZE63" s="157"/>
      <c r="SZF63" s="157"/>
      <c r="SZG63" s="157"/>
      <c r="SZH63" s="157"/>
      <c r="SZI63" s="157"/>
      <c r="SZJ63" s="157"/>
      <c r="SZK63" s="157"/>
      <c r="SZL63" s="157"/>
      <c r="SZM63" s="157"/>
      <c r="SZN63" s="157"/>
      <c r="SZO63" s="157"/>
      <c r="SZP63" s="157"/>
      <c r="SZQ63" s="157"/>
      <c r="SZR63" s="157"/>
      <c r="SZS63" s="157"/>
      <c r="SZT63" s="157"/>
      <c r="SZU63" s="157"/>
      <c r="SZV63" s="157"/>
      <c r="SZW63" s="157"/>
      <c r="SZX63" s="157"/>
      <c r="SZY63" s="157"/>
      <c r="SZZ63" s="157"/>
      <c r="TAA63" s="157"/>
      <c r="TAB63" s="157"/>
      <c r="TAC63" s="157"/>
      <c r="TAD63" s="157"/>
      <c r="TAE63" s="157"/>
      <c r="TAF63" s="157"/>
      <c r="TAG63" s="157"/>
      <c r="TAH63" s="157"/>
      <c r="TAI63" s="157"/>
      <c r="TAJ63" s="157"/>
      <c r="TAK63" s="157"/>
      <c r="TAL63" s="157"/>
      <c r="TAM63" s="157"/>
      <c r="TAN63" s="157"/>
      <c r="TAO63" s="157"/>
      <c r="TAP63" s="157"/>
      <c r="TAQ63" s="157"/>
      <c r="TAR63" s="157"/>
      <c r="TAS63" s="157"/>
      <c r="TAT63" s="157"/>
      <c r="TAU63" s="157"/>
      <c r="TAV63" s="157"/>
      <c r="TAW63" s="157"/>
      <c r="TAX63" s="157"/>
      <c r="TAY63" s="157"/>
      <c r="TAZ63" s="157"/>
      <c r="TBA63" s="157"/>
      <c r="TBB63" s="157"/>
      <c r="TBC63" s="157"/>
      <c r="TBD63" s="157"/>
      <c r="TBE63" s="157"/>
      <c r="TBF63" s="157"/>
      <c r="TBG63" s="157"/>
      <c r="TBH63" s="157"/>
      <c r="TBI63" s="157"/>
      <c r="TBJ63" s="157"/>
      <c r="TBK63" s="157"/>
      <c r="TBL63" s="157"/>
      <c r="TBM63" s="157"/>
      <c r="TBN63" s="157"/>
      <c r="TBO63" s="157"/>
      <c r="TBP63" s="157"/>
      <c r="TBQ63" s="157"/>
      <c r="TBR63" s="157"/>
      <c r="TBS63" s="157"/>
      <c r="TBT63" s="157"/>
      <c r="TBU63" s="157"/>
      <c r="TBV63" s="157"/>
      <c r="TBW63" s="157"/>
      <c r="TBX63" s="157"/>
      <c r="TBY63" s="157"/>
      <c r="TBZ63" s="157"/>
      <c r="TCA63" s="157"/>
      <c r="TCB63" s="157"/>
      <c r="TCC63" s="157"/>
      <c r="TCD63" s="157"/>
      <c r="TCE63" s="157"/>
      <c r="TCF63" s="157"/>
      <c r="TCG63" s="157"/>
      <c r="TCH63" s="157"/>
      <c r="TCI63" s="157"/>
      <c r="TCJ63" s="157"/>
      <c r="TCK63" s="157"/>
      <c r="TCL63" s="157"/>
      <c r="TCM63" s="157"/>
      <c r="TCN63" s="157"/>
      <c r="TCO63" s="157"/>
      <c r="TCP63" s="157"/>
      <c r="TCQ63" s="157"/>
      <c r="TCR63" s="157"/>
      <c r="TCS63" s="157"/>
      <c r="TCT63" s="157"/>
      <c r="TCU63" s="157"/>
      <c r="TCV63" s="157"/>
      <c r="TCW63" s="157"/>
      <c r="TCX63" s="157"/>
      <c r="TCY63" s="157"/>
      <c r="TCZ63" s="157"/>
      <c r="TDA63" s="157"/>
      <c r="TDB63" s="157"/>
      <c r="TDC63" s="157"/>
      <c r="TDD63" s="157"/>
      <c r="TDE63" s="157"/>
      <c r="TDF63" s="157"/>
      <c r="TDG63" s="157"/>
      <c r="TDH63" s="157"/>
      <c r="TDI63" s="157"/>
      <c r="TDJ63" s="157"/>
      <c r="TDK63" s="157"/>
      <c r="TDL63" s="157"/>
      <c r="TDM63" s="157"/>
      <c r="TDN63" s="157"/>
      <c r="TDO63" s="157"/>
      <c r="TDP63" s="157"/>
      <c r="TDQ63" s="157"/>
      <c r="TDR63" s="157"/>
      <c r="TDS63" s="157"/>
      <c r="TDT63" s="157"/>
      <c r="TDU63" s="157"/>
      <c r="TDV63" s="157"/>
      <c r="TDW63" s="157"/>
      <c r="TDX63" s="157"/>
      <c r="TDY63" s="157"/>
      <c r="TDZ63" s="157"/>
      <c r="TEA63" s="157"/>
      <c r="TEB63" s="157"/>
      <c r="TEC63" s="157"/>
      <c r="TED63" s="157"/>
      <c r="TEE63" s="157"/>
      <c r="TEF63" s="157"/>
      <c r="TEG63" s="157"/>
      <c r="TEH63" s="157"/>
      <c r="TEI63" s="157"/>
      <c r="TEJ63" s="157"/>
      <c r="TEK63" s="157"/>
      <c r="TEL63" s="157"/>
      <c r="TEM63" s="157"/>
      <c r="TEN63" s="157"/>
      <c r="TEO63" s="157"/>
      <c r="TEP63" s="157"/>
      <c r="TEQ63" s="157"/>
      <c r="TER63" s="157"/>
      <c r="TES63" s="157"/>
      <c r="TET63" s="157"/>
      <c r="TEU63" s="157"/>
      <c r="TEV63" s="157"/>
      <c r="TEW63" s="157"/>
      <c r="TEX63" s="157"/>
      <c r="TEY63" s="157"/>
      <c r="TEZ63" s="157"/>
      <c r="TFA63" s="157"/>
      <c r="TFB63" s="157"/>
      <c r="TFC63" s="157"/>
      <c r="TFD63" s="157"/>
      <c r="TFE63" s="157"/>
      <c r="TFF63" s="157"/>
      <c r="TFG63" s="157"/>
      <c r="TFH63" s="157"/>
      <c r="TFI63" s="157"/>
      <c r="TFJ63" s="157"/>
      <c r="TFK63" s="157"/>
      <c r="TFL63" s="157"/>
      <c r="TFM63" s="157"/>
      <c r="TFN63" s="157"/>
      <c r="TFO63" s="157"/>
      <c r="TFP63" s="157"/>
      <c r="TFQ63" s="157"/>
      <c r="TFR63" s="157"/>
      <c r="TFS63" s="157"/>
      <c r="TFT63" s="157"/>
      <c r="TFU63" s="157"/>
      <c r="TFV63" s="157"/>
      <c r="TFW63" s="157"/>
      <c r="TFX63" s="157"/>
      <c r="TFY63" s="157"/>
      <c r="TFZ63" s="157"/>
      <c r="TGA63" s="157"/>
      <c r="TGB63" s="157"/>
      <c r="TGC63" s="157"/>
      <c r="TGD63" s="157"/>
      <c r="TGE63" s="157"/>
      <c r="TGF63" s="157"/>
      <c r="TGG63" s="157"/>
      <c r="TGH63" s="157"/>
      <c r="TGI63" s="157"/>
      <c r="TGJ63" s="157"/>
      <c r="TGK63" s="157"/>
      <c r="TGL63" s="157"/>
      <c r="TGM63" s="157"/>
      <c r="TGN63" s="157"/>
      <c r="TGO63" s="157"/>
      <c r="TGP63" s="157"/>
      <c r="TGQ63" s="157"/>
      <c r="TGR63" s="157"/>
      <c r="TGS63" s="157"/>
      <c r="TGT63" s="157"/>
      <c r="TGU63" s="157"/>
      <c r="TGV63" s="157"/>
      <c r="TGW63" s="157"/>
      <c r="TGX63" s="157"/>
      <c r="TGY63" s="157"/>
      <c r="TGZ63" s="157"/>
      <c r="THA63" s="157"/>
      <c r="THB63" s="157"/>
      <c r="THC63" s="157"/>
      <c r="THD63" s="157"/>
      <c r="THE63" s="157"/>
      <c r="THF63" s="157"/>
      <c r="THG63" s="157"/>
      <c r="THH63" s="157"/>
      <c r="THI63" s="157"/>
      <c r="THJ63" s="157"/>
      <c r="THK63" s="157"/>
      <c r="THL63" s="157"/>
      <c r="THM63" s="157"/>
      <c r="THN63" s="157"/>
      <c r="THO63" s="157"/>
      <c r="THP63" s="157"/>
      <c r="THQ63" s="157"/>
      <c r="THR63" s="157"/>
      <c r="THS63" s="157"/>
      <c r="THT63" s="157"/>
      <c r="THU63" s="157"/>
      <c r="THV63" s="157"/>
      <c r="THW63" s="157"/>
      <c r="THX63" s="157"/>
      <c r="THY63" s="157"/>
      <c r="THZ63" s="157"/>
      <c r="TIA63" s="157"/>
      <c r="TIB63" s="157"/>
      <c r="TIC63" s="157"/>
      <c r="TID63" s="157"/>
      <c r="TIE63" s="157"/>
      <c r="TIF63" s="157"/>
      <c r="TIG63" s="157"/>
      <c r="TIH63" s="157"/>
      <c r="TII63" s="157"/>
      <c r="TIJ63" s="157"/>
      <c r="TIK63" s="157"/>
      <c r="TIL63" s="157"/>
      <c r="TIM63" s="157"/>
      <c r="TIN63" s="157"/>
      <c r="TIO63" s="157"/>
      <c r="TIP63" s="157"/>
      <c r="TIQ63" s="157"/>
      <c r="TIR63" s="157"/>
      <c r="TIS63" s="157"/>
      <c r="TIT63" s="157"/>
      <c r="TIU63" s="157"/>
      <c r="TIV63" s="157"/>
      <c r="TIW63" s="157"/>
      <c r="TIX63" s="157"/>
      <c r="TIY63" s="157"/>
      <c r="TIZ63" s="157"/>
      <c r="TJA63" s="157"/>
      <c r="TJB63" s="157"/>
      <c r="TJC63" s="157"/>
      <c r="TJD63" s="157"/>
      <c r="TJE63" s="157"/>
      <c r="TJF63" s="157"/>
      <c r="TJG63" s="157"/>
      <c r="TJH63" s="157"/>
      <c r="TJI63" s="157"/>
      <c r="TJJ63" s="157"/>
      <c r="TJK63" s="157"/>
      <c r="TJL63" s="157"/>
      <c r="TJM63" s="157"/>
      <c r="TJN63" s="157"/>
      <c r="TJO63" s="157"/>
      <c r="TJP63" s="157"/>
      <c r="TJQ63" s="157"/>
      <c r="TJR63" s="157"/>
      <c r="TJS63" s="157"/>
      <c r="TJT63" s="157"/>
      <c r="TJU63" s="157"/>
      <c r="TJV63" s="157"/>
      <c r="TJW63" s="157"/>
      <c r="TJX63" s="157"/>
      <c r="TJY63" s="157"/>
      <c r="TJZ63" s="157"/>
      <c r="TKA63" s="157"/>
      <c r="TKB63" s="157"/>
      <c r="TKC63" s="157"/>
      <c r="TKD63" s="157"/>
      <c r="TKE63" s="157"/>
      <c r="TKF63" s="157"/>
      <c r="TKG63" s="157"/>
      <c r="TKH63" s="157"/>
      <c r="TKI63" s="157"/>
      <c r="TKJ63" s="157"/>
      <c r="TKK63" s="157"/>
      <c r="TKL63" s="157"/>
      <c r="TKM63" s="157"/>
      <c r="TKN63" s="157"/>
      <c r="TKO63" s="157"/>
      <c r="TKP63" s="157"/>
      <c r="TKQ63" s="157"/>
      <c r="TKR63" s="157"/>
      <c r="TKS63" s="157"/>
      <c r="TKT63" s="157"/>
      <c r="TKU63" s="157"/>
      <c r="TKV63" s="157"/>
      <c r="TKW63" s="157"/>
      <c r="TKX63" s="157"/>
      <c r="TKY63" s="157"/>
      <c r="TKZ63" s="157"/>
      <c r="TLA63" s="157"/>
      <c r="TLB63" s="157"/>
      <c r="TLC63" s="157"/>
      <c r="TLD63" s="157"/>
      <c r="TLE63" s="157"/>
      <c r="TLF63" s="157"/>
      <c r="TLG63" s="157"/>
      <c r="TLH63" s="157"/>
      <c r="TLI63" s="157"/>
      <c r="TLJ63" s="157"/>
      <c r="TLK63" s="157"/>
      <c r="TLL63" s="157"/>
      <c r="TLM63" s="157"/>
      <c r="TLN63" s="157"/>
      <c r="TLO63" s="157"/>
      <c r="TLP63" s="157"/>
      <c r="TLQ63" s="157"/>
      <c r="TLR63" s="157"/>
      <c r="TLS63" s="157"/>
      <c r="TLT63" s="157"/>
      <c r="TLU63" s="157"/>
      <c r="TLV63" s="157"/>
      <c r="TLW63" s="157"/>
      <c r="TLX63" s="157"/>
      <c r="TLY63" s="157"/>
      <c r="TLZ63" s="157"/>
      <c r="TMA63" s="157"/>
      <c r="TMB63" s="157"/>
      <c r="TMC63" s="157"/>
      <c r="TMD63" s="157"/>
      <c r="TME63" s="157"/>
      <c r="TMF63" s="157"/>
      <c r="TMG63" s="157"/>
      <c r="TMH63" s="157"/>
      <c r="TMI63" s="157"/>
      <c r="TMJ63" s="157"/>
      <c r="TMK63" s="157"/>
      <c r="TML63" s="157"/>
      <c r="TMM63" s="157"/>
      <c r="TMN63" s="157"/>
      <c r="TMO63" s="157"/>
      <c r="TMP63" s="157"/>
      <c r="TMQ63" s="157"/>
      <c r="TMR63" s="157"/>
      <c r="TMS63" s="157"/>
      <c r="TMT63" s="157"/>
      <c r="TMU63" s="157"/>
      <c r="TMV63" s="157"/>
      <c r="TMW63" s="157"/>
      <c r="TMX63" s="157"/>
      <c r="TMY63" s="157"/>
      <c r="TMZ63" s="157"/>
      <c r="TNA63" s="157"/>
      <c r="TNB63" s="157"/>
      <c r="TNC63" s="157"/>
      <c r="TND63" s="157"/>
      <c r="TNE63" s="157"/>
      <c r="TNF63" s="157"/>
      <c r="TNG63" s="157"/>
      <c r="TNH63" s="157"/>
      <c r="TNI63" s="157"/>
      <c r="TNJ63" s="157"/>
      <c r="TNK63" s="157"/>
      <c r="TNL63" s="157"/>
      <c r="TNM63" s="157"/>
      <c r="TNN63" s="157"/>
      <c r="TNO63" s="157"/>
      <c r="TNP63" s="157"/>
      <c r="TNQ63" s="157"/>
      <c r="TNR63" s="157"/>
      <c r="TNS63" s="157"/>
      <c r="TNT63" s="157"/>
      <c r="TNU63" s="157"/>
      <c r="TNV63" s="157"/>
      <c r="TNW63" s="157"/>
      <c r="TNX63" s="157"/>
      <c r="TNY63" s="157"/>
      <c r="TNZ63" s="157"/>
      <c r="TOA63" s="157"/>
      <c r="TOB63" s="157"/>
      <c r="TOC63" s="157"/>
      <c r="TOD63" s="157"/>
      <c r="TOE63" s="157"/>
      <c r="TOF63" s="157"/>
      <c r="TOG63" s="157"/>
      <c r="TOH63" s="157"/>
      <c r="TOI63" s="157"/>
      <c r="TOJ63" s="157"/>
      <c r="TOK63" s="157"/>
      <c r="TOL63" s="157"/>
      <c r="TOM63" s="157"/>
      <c r="TON63" s="157"/>
      <c r="TOO63" s="157"/>
      <c r="TOP63" s="157"/>
      <c r="TOQ63" s="157"/>
      <c r="TOR63" s="157"/>
      <c r="TOS63" s="157"/>
      <c r="TOT63" s="157"/>
      <c r="TOU63" s="157"/>
      <c r="TOV63" s="157"/>
      <c r="TOW63" s="157"/>
      <c r="TOX63" s="157"/>
      <c r="TOY63" s="157"/>
      <c r="TOZ63" s="157"/>
      <c r="TPA63" s="157"/>
      <c r="TPB63" s="157"/>
      <c r="TPC63" s="157"/>
      <c r="TPD63" s="157"/>
      <c r="TPE63" s="157"/>
      <c r="TPF63" s="157"/>
      <c r="TPG63" s="157"/>
      <c r="TPH63" s="157"/>
      <c r="TPI63" s="157"/>
      <c r="TPJ63" s="157"/>
      <c r="TPK63" s="157"/>
      <c r="TPL63" s="157"/>
      <c r="TPM63" s="157"/>
      <c r="TPN63" s="157"/>
      <c r="TPO63" s="157"/>
      <c r="TPP63" s="157"/>
      <c r="TPQ63" s="157"/>
      <c r="TPR63" s="157"/>
      <c r="TPS63" s="157"/>
      <c r="TPT63" s="157"/>
      <c r="TPU63" s="157"/>
      <c r="TPV63" s="157"/>
      <c r="TPW63" s="157"/>
      <c r="TPX63" s="157"/>
      <c r="TPY63" s="157"/>
      <c r="TPZ63" s="157"/>
      <c r="TQA63" s="157"/>
      <c r="TQB63" s="157"/>
      <c r="TQC63" s="157"/>
      <c r="TQD63" s="157"/>
      <c r="TQE63" s="157"/>
      <c r="TQF63" s="157"/>
      <c r="TQG63" s="157"/>
      <c r="TQH63" s="157"/>
      <c r="TQI63" s="157"/>
      <c r="TQJ63" s="157"/>
      <c r="TQK63" s="157"/>
      <c r="TQL63" s="157"/>
      <c r="TQM63" s="157"/>
      <c r="TQN63" s="157"/>
      <c r="TQO63" s="157"/>
      <c r="TQP63" s="157"/>
      <c r="TQQ63" s="157"/>
      <c r="TQR63" s="157"/>
      <c r="TQS63" s="157"/>
      <c r="TQT63" s="157"/>
      <c r="TQU63" s="157"/>
      <c r="TQV63" s="157"/>
      <c r="TQW63" s="157"/>
      <c r="TQX63" s="157"/>
      <c r="TQY63" s="157"/>
      <c r="TQZ63" s="157"/>
      <c r="TRA63" s="157"/>
      <c r="TRB63" s="157"/>
      <c r="TRC63" s="157"/>
      <c r="TRD63" s="157"/>
      <c r="TRE63" s="157"/>
      <c r="TRF63" s="157"/>
      <c r="TRG63" s="157"/>
      <c r="TRH63" s="157"/>
      <c r="TRI63" s="157"/>
      <c r="TRJ63" s="157"/>
      <c r="TRK63" s="157"/>
      <c r="TRL63" s="157"/>
      <c r="TRM63" s="157"/>
      <c r="TRN63" s="157"/>
      <c r="TRO63" s="157"/>
      <c r="TRP63" s="157"/>
      <c r="TRQ63" s="157"/>
      <c r="TRR63" s="157"/>
      <c r="TRS63" s="157"/>
      <c r="TRT63" s="157"/>
      <c r="TRU63" s="157"/>
      <c r="TRV63" s="157"/>
      <c r="TRW63" s="157"/>
      <c r="TRX63" s="157"/>
      <c r="TRY63" s="157"/>
      <c r="TRZ63" s="157"/>
      <c r="TSA63" s="157"/>
      <c r="TSB63" s="157"/>
      <c r="TSC63" s="157"/>
      <c r="TSD63" s="157"/>
      <c r="TSE63" s="157"/>
      <c r="TSF63" s="157"/>
      <c r="TSG63" s="157"/>
      <c r="TSH63" s="157"/>
      <c r="TSI63" s="157"/>
      <c r="TSJ63" s="157"/>
      <c r="TSK63" s="157"/>
      <c r="TSL63" s="157"/>
      <c r="TSM63" s="157"/>
      <c r="TSN63" s="157"/>
      <c r="TSO63" s="157"/>
      <c r="TSP63" s="157"/>
      <c r="TSQ63" s="157"/>
      <c r="TSR63" s="157"/>
      <c r="TSS63" s="157"/>
      <c r="TST63" s="157"/>
      <c r="TSU63" s="157"/>
      <c r="TSV63" s="157"/>
      <c r="TSW63" s="157"/>
      <c r="TSX63" s="157"/>
      <c r="TSY63" s="157"/>
      <c r="TSZ63" s="157"/>
      <c r="TTA63" s="157"/>
      <c r="TTB63" s="157"/>
      <c r="TTC63" s="157"/>
      <c r="TTD63" s="157"/>
      <c r="TTE63" s="157"/>
      <c r="TTF63" s="157"/>
      <c r="TTG63" s="157"/>
      <c r="TTH63" s="157"/>
      <c r="TTI63" s="157"/>
      <c r="TTJ63" s="157"/>
      <c r="TTK63" s="157"/>
      <c r="TTL63" s="157"/>
      <c r="TTM63" s="157"/>
      <c r="TTN63" s="157"/>
      <c r="TTO63" s="157"/>
      <c r="TTP63" s="157"/>
      <c r="TTQ63" s="157"/>
      <c r="TTR63" s="157"/>
      <c r="TTS63" s="157"/>
      <c r="TTT63" s="157"/>
      <c r="TTU63" s="157"/>
      <c r="TTV63" s="157"/>
      <c r="TTW63" s="157"/>
      <c r="TTX63" s="157"/>
      <c r="TTY63" s="157"/>
      <c r="TTZ63" s="157"/>
      <c r="TUA63" s="157"/>
      <c r="TUB63" s="157"/>
      <c r="TUC63" s="157"/>
      <c r="TUD63" s="157"/>
      <c r="TUE63" s="157"/>
      <c r="TUF63" s="157"/>
      <c r="TUG63" s="157"/>
      <c r="TUH63" s="157"/>
      <c r="TUI63" s="157"/>
      <c r="TUJ63" s="157"/>
      <c r="TUK63" s="157"/>
      <c r="TUL63" s="157"/>
      <c r="TUM63" s="157"/>
      <c r="TUN63" s="157"/>
      <c r="TUO63" s="157"/>
      <c r="TUP63" s="157"/>
      <c r="TUQ63" s="157"/>
      <c r="TUR63" s="157"/>
      <c r="TUS63" s="157"/>
      <c r="TUT63" s="157"/>
      <c r="TUU63" s="157"/>
      <c r="TUV63" s="157"/>
      <c r="TUW63" s="157"/>
      <c r="TUX63" s="157"/>
      <c r="TUY63" s="157"/>
      <c r="TUZ63" s="157"/>
      <c r="TVA63" s="157"/>
      <c r="TVB63" s="157"/>
      <c r="TVC63" s="157"/>
      <c r="TVD63" s="157"/>
      <c r="TVE63" s="157"/>
      <c r="TVF63" s="157"/>
      <c r="TVG63" s="157"/>
      <c r="TVH63" s="157"/>
      <c r="TVI63" s="157"/>
      <c r="TVJ63" s="157"/>
      <c r="TVK63" s="157"/>
      <c r="TVL63" s="157"/>
      <c r="TVM63" s="157"/>
      <c r="TVN63" s="157"/>
      <c r="TVO63" s="157"/>
      <c r="TVP63" s="157"/>
      <c r="TVQ63" s="157"/>
      <c r="TVR63" s="157"/>
      <c r="TVS63" s="157"/>
      <c r="TVT63" s="157"/>
      <c r="TVU63" s="157"/>
      <c r="TVV63" s="157"/>
      <c r="TVW63" s="157"/>
      <c r="TVX63" s="157"/>
      <c r="TVY63" s="157"/>
      <c r="TVZ63" s="157"/>
      <c r="TWA63" s="157"/>
      <c r="TWB63" s="157"/>
      <c r="TWC63" s="157"/>
      <c r="TWD63" s="157"/>
      <c r="TWE63" s="157"/>
      <c r="TWF63" s="157"/>
      <c r="TWG63" s="157"/>
      <c r="TWH63" s="157"/>
      <c r="TWI63" s="157"/>
      <c r="TWJ63" s="157"/>
      <c r="TWK63" s="157"/>
      <c r="TWL63" s="157"/>
      <c r="TWM63" s="157"/>
      <c r="TWN63" s="157"/>
      <c r="TWO63" s="157"/>
      <c r="TWP63" s="157"/>
      <c r="TWQ63" s="157"/>
      <c r="TWR63" s="157"/>
      <c r="TWS63" s="157"/>
      <c r="TWT63" s="157"/>
      <c r="TWU63" s="157"/>
      <c r="TWV63" s="157"/>
      <c r="TWW63" s="157"/>
      <c r="TWX63" s="157"/>
      <c r="TWY63" s="157"/>
      <c r="TWZ63" s="157"/>
      <c r="TXA63" s="157"/>
      <c r="TXB63" s="157"/>
      <c r="TXC63" s="157"/>
      <c r="TXD63" s="157"/>
      <c r="TXE63" s="157"/>
      <c r="TXF63" s="157"/>
      <c r="TXG63" s="157"/>
      <c r="TXH63" s="157"/>
      <c r="TXI63" s="157"/>
      <c r="TXJ63" s="157"/>
      <c r="TXK63" s="157"/>
      <c r="TXL63" s="157"/>
      <c r="TXM63" s="157"/>
      <c r="TXN63" s="157"/>
      <c r="TXO63" s="157"/>
      <c r="TXP63" s="157"/>
      <c r="TXQ63" s="157"/>
      <c r="TXR63" s="157"/>
      <c r="TXS63" s="157"/>
      <c r="TXT63" s="157"/>
      <c r="TXU63" s="157"/>
      <c r="TXV63" s="157"/>
      <c r="TXW63" s="157"/>
      <c r="TXX63" s="157"/>
      <c r="TXY63" s="157"/>
      <c r="TXZ63" s="157"/>
      <c r="TYA63" s="157"/>
      <c r="TYB63" s="157"/>
      <c r="TYC63" s="157"/>
      <c r="TYD63" s="157"/>
      <c r="TYE63" s="157"/>
      <c r="TYF63" s="157"/>
      <c r="TYG63" s="157"/>
      <c r="TYH63" s="157"/>
      <c r="TYI63" s="157"/>
      <c r="TYJ63" s="157"/>
      <c r="TYK63" s="157"/>
      <c r="TYL63" s="157"/>
      <c r="TYM63" s="157"/>
      <c r="TYN63" s="157"/>
      <c r="TYO63" s="157"/>
      <c r="TYP63" s="157"/>
      <c r="TYQ63" s="157"/>
      <c r="TYR63" s="157"/>
      <c r="TYS63" s="157"/>
      <c r="TYT63" s="157"/>
      <c r="TYU63" s="157"/>
      <c r="TYV63" s="157"/>
      <c r="TYW63" s="157"/>
      <c r="TYX63" s="157"/>
      <c r="TYY63" s="157"/>
      <c r="TYZ63" s="157"/>
      <c r="TZA63" s="157"/>
      <c r="TZB63" s="157"/>
      <c r="TZC63" s="157"/>
      <c r="TZD63" s="157"/>
      <c r="TZE63" s="157"/>
      <c r="TZF63" s="157"/>
      <c r="TZG63" s="157"/>
      <c r="TZH63" s="157"/>
      <c r="TZI63" s="157"/>
      <c r="TZJ63" s="157"/>
      <c r="TZK63" s="157"/>
      <c r="TZL63" s="157"/>
      <c r="TZM63" s="157"/>
      <c r="TZN63" s="157"/>
      <c r="TZO63" s="157"/>
      <c r="TZP63" s="157"/>
      <c r="TZQ63" s="157"/>
      <c r="TZR63" s="157"/>
      <c r="TZS63" s="157"/>
      <c r="TZT63" s="157"/>
      <c r="TZU63" s="157"/>
      <c r="TZV63" s="157"/>
      <c r="TZW63" s="157"/>
      <c r="TZX63" s="157"/>
      <c r="TZY63" s="157"/>
      <c r="TZZ63" s="157"/>
      <c r="UAA63" s="157"/>
      <c r="UAB63" s="157"/>
      <c r="UAC63" s="157"/>
      <c r="UAD63" s="157"/>
      <c r="UAE63" s="157"/>
      <c r="UAF63" s="157"/>
      <c r="UAG63" s="157"/>
      <c r="UAH63" s="157"/>
      <c r="UAI63" s="157"/>
      <c r="UAJ63" s="157"/>
      <c r="UAK63" s="157"/>
      <c r="UAL63" s="157"/>
      <c r="UAM63" s="157"/>
      <c r="UAN63" s="157"/>
      <c r="UAO63" s="157"/>
      <c r="UAP63" s="157"/>
      <c r="UAQ63" s="157"/>
      <c r="UAR63" s="157"/>
      <c r="UAS63" s="157"/>
      <c r="UAT63" s="157"/>
      <c r="UAU63" s="157"/>
      <c r="UAV63" s="157"/>
      <c r="UAW63" s="157"/>
      <c r="UAX63" s="157"/>
      <c r="UAY63" s="157"/>
      <c r="UAZ63" s="157"/>
      <c r="UBA63" s="157"/>
      <c r="UBB63" s="157"/>
      <c r="UBC63" s="157"/>
      <c r="UBD63" s="157"/>
      <c r="UBE63" s="157"/>
      <c r="UBF63" s="157"/>
      <c r="UBG63" s="157"/>
      <c r="UBH63" s="157"/>
      <c r="UBI63" s="157"/>
      <c r="UBJ63" s="157"/>
      <c r="UBK63" s="157"/>
      <c r="UBL63" s="157"/>
      <c r="UBM63" s="157"/>
      <c r="UBN63" s="157"/>
      <c r="UBO63" s="157"/>
      <c r="UBP63" s="157"/>
      <c r="UBQ63" s="157"/>
      <c r="UBR63" s="157"/>
      <c r="UBS63" s="157"/>
      <c r="UBT63" s="157"/>
      <c r="UBU63" s="157"/>
      <c r="UBV63" s="157"/>
      <c r="UBW63" s="157"/>
      <c r="UBX63" s="157"/>
      <c r="UBY63" s="157"/>
      <c r="UBZ63" s="157"/>
      <c r="UCA63" s="157"/>
      <c r="UCB63" s="157"/>
      <c r="UCC63" s="157"/>
      <c r="UCD63" s="157"/>
      <c r="UCE63" s="157"/>
      <c r="UCF63" s="157"/>
      <c r="UCG63" s="157"/>
      <c r="UCH63" s="157"/>
      <c r="UCI63" s="157"/>
      <c r="UCJ63" s="157"/>
      <c r="UCK63" s="157"/>
      <c r="UCL63" s="157"/>
      <c r="UCM63" s="157"/>
      <c r="UCN63" s="157"/>
      <c r="UCO63" s="157"/>
      <c r="UCP63" s="157"/>
      <c r="UCQ63" s="157"/>
      <c r="UCR63" s="157"/>
      <c r="UCS63" s="157"/>
      <c r="UCT63" s="157"/>
      <c r="UCU63" s="157"/>
      <c r="UCV63" s="157"/>
      <c r="UCW63" s="157"/>
      <c r="UCX63" s="157"/>
      <c r="UCY63" s="157"/>
      <c r="UCZ63" s="157"/>
      <c r="UDA63" s="157"/>
      <c r="UDB63" s="157"/>
      <c r="UDC63" s="157"/>
      <c r="UDD63" s="157"/>
      <c r="UDE63" s="157"/>
      <c r="UDF63" s="157"/>
      <c r="UDG63" s="157"/>
      <c r="UDH63" s="157"/>
      <c r="UDI63" s="157"/>
      <c r="UDJ63" s="157"/>
      <c r="UDK63" s="157"/>
      <c r="UDL63" s="157"/>
      <c r="UDM63" s="157"/>
      <c r="UDN63" s="157"/>
      <c r="UDO63" s="157"/>
      <c r="UDP63" s="157"/>
      <c r="UDQ63" s="157"/>
      <c r="UDR63" s="157"/>
      <c r="UDS63" s="157"/>
      <c r="UDT63" s="157"/>
      <c r="UDU63" s="157"/>
      <c r="UDV63" s="157"/>
      <c r="UDW63" s="157"/>
      <c r="UDX63" s="157"/>
      <c r="UDY63" s="157"/>
      <c r="UDZ63" s="157"/>
      <c r="UEA63" s="157"/>
      <c r="UEB63" s="157"/>
      <c r="UEC63" s="157"/>
      <c r="UED63" s="157"/>
      <c r="UEE63" s="157"/>
      <c r="UEF63" s="157"/>
      <c r="UEG63" s="157"/>
      <c r="UEH63" s="157"/>
      <c r="UEI63" s="157"/>
      <c r="UEJ63" s="157"/>
      <c r="UEK63" s="157"/>
      <c r="UEL63" s="157"/>
      <c r="UEM63" s="157"/>
      <c r="UEN63" s="157"/>
      <c r="UEO63" s="157"/>
      <c r="UEP63" s="157"/>
      <c r="UEQ63" s="157"/>
      <c r="UER63" s="157"/>
      <c r="UES63" s="157"/>
      <c r="UET63" s="157"/>
      <c r="UEU63" s="157"/>
      <c r="UEV63" s="157"/>
      <c r="UEW63" s="157"/>
      <c r="UEX63" s="157"/>
      <c r="UEY63" s="157"/>
      <c r="UEZ63" s="157"/>
      <c r="UFA63" s="157"/>
      <c r="UFB63" s="157"/>
      <c r="UFC63" s="157"/>
      <c r="UFD63" s="157"/>
      <c r="UFE63" s="157"/>
      <c r="UFF63" s="157"/>
      <c r="UFG63" s="157"/>
      <c r="UFH63" s="157"/>
      <c r="UFI63" s="157"/>
      <c r="UFJ63" s="157"/>
      <c r="UFK63" s="157"/>
      <c r="UFL63" s="157"/>
      <c r="UFM63" s="157"/>
      <c r="UFN63" s="157"/>
      <c r="UFO63" s="157"/>
      <c r="UFP63" s="157"/>
      <c r="UFQ63" s="157"/>
      <c r="UFR63" s="157"/>
      <c r="UFS63" s="157"/>
      <c r="UFT63" s="157"/>
      <c r="UFU63" s="157"/>
      <c r="UFV63" s="157"/>
      <c r="UFW63" s="157"/>
      <c r="UFX63" s="157"/>
      <c r="UFY63" s="157"/>
      <c r="UFZ63" s="157"/>
      <c r="UGA63" s="157"/>
      <c r="UGB63" s="157"/>
      <c r="UGC63" s="157"/>
      <c r="UGD63" s="157"/>
      <c r="UGE63" s="157"/>
      <c r="UGF63" s="157"/>
      <c r="UGG63" s="157"/>
      <c r="UGH63" s="157"/>
      <c r="UGI63" s="157"/>
      <c r="UGJ63" s="157"/>
      <c r="UGK63" s="157"/>
      <c r="UGL63" s="157"/>
      <c r="UGM63" s="157"/>
      <c r="UGN63" s="157"/>
      <c r="UGO63" s="157"/>
      <c r="UGP63" s="157"/>
      <c r="UGQ63" s="157"/>
      <c r="UGR63" s="157"/>
      <c r="UGS63" s="157"/>
      <c r="UGT63" s="157"/>
      <c r="UGU63" s="157"/>
      <c r="UGV63" s="157"/>
      <c r="UGW63" s="157"/>
      <c r="UGX63" s="157"/>
      <c r="UGY63" s="157"/>
      <c r="UGZ63" s="157"/>
      <c r="UHA63" s="157"/>
      <c r="UHB63" s="157"/>
      <c r="UHC63" s="157"/>
      <c r="UHD63" s="157"/>
      <c r="UHE63" s="157"/>
      <c r="UHF63" s="157"/>
      <c r="UHG63" s="157"/>
      <c r="UHH63" s="157"/>
      <c r="UHI63" s="157"/>
      <c r="UHJ63" s="157"/>
      <c r="UHK63" s="157"/>
      <c r="UHL63" s="157"/>
      <c r="UHM63" s="157"/>
      <c r="UHN63" s="157"/>
      <c r="UHO63" s="157"/>
      <c r="UHP63" s="157"/>
      <c r="UHQ63" s="157"/>
      <c r="UHR63" s="157"/>
      <c r="UHS63" s="157"/>
      <c r="UHT63" s="157"/>
      <c r="UHU63" s="157"/>
      <c r="UHV63" s="157"/>
      <c r="UHW63" s="157"/>
      <c r="UHX63" s="157"/>
      <c r="UHY63" s="157"/>
      <c r="UHZ63" s="157"/>
      <c r="UIA63" s="157"/>
      <c r="UIB63" s="157"/>
      <c r="UIC63" s="157"/>
      <c r="UID63" s="157"/>
      <c r="UIE63" s="157"/>
      <c r="UIF63" s="157"/>
      <c r="UIG63" s="157"/>
      <c r="UIH63" s="157"/>
      <c r="UII63" s="157"/>
      <c r="UIJ63" s="157"/>
      <c r="UIK63" s="157"/>
      <c r="UIL63" s="157"/>
      <c r="UIM63" s="157"/>
      <c r="UIN63" s="157"/>
      <c r="UIO63" s="157"/>
      <c r="UIP63" s="157"/>
      <c r="UIQ63" s="157"/>
      <c r="UIR63" s="157"/>
      <c r="UIS63" s="157"/>
      <c r="UIT63" s="157"/>
      <c r="UIU63" s="157"/>
      <c r="UIV63" s="157"/>
      <c r="UIW63" s="157"/>
      <c r="UIX63" s="157"/>
      <c r="UIY63" s="157"/>
      <c r="UIZ63" s="157"/>
      <c r="UJA63" s="157"/>
      <c r="UJB63" s="157"/>
      <c r="UJC63" s="157"/>
      <c r="UJD63" s="157"/>
      <c r="UJE63" s="157"/>
      <c r="UJF63" s="157"/>
      <c r="UJG63" s="157"/>
      <c r="UJH63" s="157"/>
      <c r="UJI63" s="157"/>
      <c r="UJJ63" s="157"/>
      <c r="UJK63" s="157"/>
      <c r="UJL63" s="157"/>
      <c r="UJM63" s="157"/>
      <c r="UJN63" s="157"/>
      <c r="UJO63" s="157"/>
      <c r="UJP63" s="157"/>
      <c r="UJQ63" s="157"/>
      <c r="UJR63" s="157"/>
      <c r="UJS63" s="157"/>
      <c r="UJT63" s="157"/>
      <c r="UJU63" s="157"/>
      <c r="UJV63" s="157"/>
      <c r="UJW63" s="157"/>
      <c r="UJX63" s="157"/>
      <c r="UJY63" s="157"/>
      <c r="UJZ63" s="157"/>
      <c r="UKA63" s="157"/>
      <c r="UKB63" s="157"/>
      <c r="UKC63" s="157"/>
      <c r="UKD63" s="157"/>
      <c r="UKE63" s="157"/>
      <c r="UKF63" s="157"/>
      <c r="UKG63" s="157"/>
      <c r="UKH63" s="157"/>
      <c r="UKI63" s="157"/>
      <c r="UKJ63" s="157"/>
      <c r="UKK63" s="157"/>
      <c r="UKL63" s="157"/>
      <c r="UKM63" s="157"/>
      <c r="UKN63" s="157"/>
      <c r="UKO63" s="157"/>
      <c r="UKP63" s="157"/>
      <c r="UKQ63" s="157"/>
      <c r="UKR63" s="157"/>
      <c r="UKS63" s="157"/>
      <c r="UKT63" s="157"/>
      <c r="UKU63" s="157"/>
      <c r="UKV63" s="157"/>
      <c r="UKW63" s="157"/>
      <c r="UKX63" s="157"/>
      <c r="UKY63" s="157"/>
      <c r="UKZ63" s="157"/>
      <c r="ULA63" s="157"/>
      <c r="ULB63" s="157"/>
      <c r="ULC63" s="157"/>
      <c r="ULD63" s="157"/>
      <c r="ULE63" s="157"/>
      <c r="ULF63" s="157"/>
      <c r="ULG63" s="157"/>
      <c r="ULH63" s="157"/>
      <c r="ULI63" s="157"/>
      <c r="ULJ63" s="157"/>
      <c r="ULK63" s="157"/>
      <c r="ULL63" s="157"/>
      <c r="ULM63" s="157"/>
      <c r="ULN63" s="157"/>
      <c r="ULO63" s="157"/>
      <c r="ULP63" s="157"/>
      <c r="ULQ63" s="157"/>
      <c r="ULR63" s="157"/>
      <c r="ULS63" s="157"/>
      <c r="ULT63" s="157"/>
      <c r="ULU63" s="157"/>
      <c r="ULV63" s="157"/>
      <c r="ULW63" s="157"/>
      <c r="ULX63" s="157"/>
      <c r="ULY63" s="157"/>
      <c r="ULZ63" s="157"/>
      <c r="UMA63" s="157"/>
      <c r="UMB63" s="157"/>
      <c r="UMC63" s="157"/>
      <c r="UMD63" s="157"/>
      <c r="UME63" s="157"/>
      <c r="UMF63" s="157"/>
      <c r="UMG63" s="157"/>
      <c r="UMH63" s="157"/>
      <c r="UMI63" s="157"/>
      <c r="UMJ63" s="157"/>
      <c r="UMK63" s="157"/>
      <c r="UML63" s="157"/>
      <c r="UMM63" s="157"/>
      <c r="UMN63" s="157"/>
      <c r="UMO63" s="157"/>
      <c r="UMP63" s="157"/>
      <c r="UMQ63" s="157"/>
      <c r="UMR63" s="157"/>
      <c r="UMS63" s="157"/>
      <c r="UMT63" s="157"/>
      <c r="UMU63" s="157"/>
      <c r="UMV63" s="157"/>
      <c r="UMW63" s="157"/>
      <c r="UMX63" s="157"/>
      <c r="UMY63" s="157"/>
      <c r="UMZ63" s="157"/>
      <c r="UNA63" s="157"/>
      <c r="UNB63" s="157"/>
      <c r="UNC63" s="157"/>
      <c r="UND63" s="157"/>
      <c r="UNE63" s="157"/>
      <c r="UNF63" s="157"/>
      <c r="UNG63" s="157"/>
      <c r="UNH63" s="157"/>
      <c r="UNI63" s="157"/>
      <c r="UNJ63" s="157"/>
      <c r="UNK63" s="157"/>
      <c r="UNL63" s="157"/>
      <c r="UNM63" s="157"/>
      <c r="UNN63" s="157"/>
      <c r="UNO63" s="157"/>
      <c r="UNP63" s="157"/>
      <c r="UNQ63" s="157"/>
      <c r="UNR63" s="157"/>
      <c r="UNS63" s="157"/>
      <c r="UNT63" s="157"/>
      <c r="UNU63" s="157"/>
      <c r="UNV63" s="157"/>
      <c r="UNW63" s="157"/>
      <c r="UNX63" s="157"/>
      <c r="UNY63" s="157"/>
      <c r="UNZ63" s="157"/>
      <c r="UOA63" s="157"/>
      <c r="UOB63" s="157"/>
      <c r="UOC63" s="157"/>
      <c r="UOD63" s="157"/>
      <c r="UOE63" s="157"/>
      <c r="UOF63" s="157"/>
      <c r="UOG63" s="157"/>
      <c r="UOH63" s="157"/>
      <c r="UOI63" s="157"/>
      <c r="UOJ63" s="157"/>
      <c r="UOK63" s="157"/>
      <c r="UOL63" s="157"/>
      <c r="UOM63" s="157"/>
      <c r="UON63" s="157"/>
      <c r="UOO63" s="157"/>
      <c r="UOP63" s="157"/>
      <c r="UOQ63" s="157"/>
      <c r="UOR63" s="157"/>
      <c r="UOS63" s="157"/>
      <c r="UOT63" s="157"/>
      <c r="UOU63" s="157"/>
      <c r="UOV63" s="157"/>
      <c r="UOW63" s="157"/>
      <c r="UOX63" s="157"/>
      <c r="UOY63" s="157"/>
      <c r="UOZ63" s="157"/>
      <c r="UPA63" s="157"/>
      <c r="UPB63" s="157"/>
      <c r="UPC63" s="157"/>
      <c r="UPD63" s="157"/>
      <c r="UPE63" s="157"/>
      <c r="UPF63" s="157"/>
      <c r="UPG63" s="157"/>
      <c r="UPH63" s="157"/>
      <c r="UPI63" s="157"/>
      <c r="UPJ63" s="157"/>
      <c r="UPK63" s="157"/>
      <c r="UPL63" s="157"/>
      <c r="UPM63" s="157"/>
      <c r="UPN63" s="157"/>
      <c r="UPO63" s="157"/>
      <c r="UPP63" s="157"/>
      <c r="UPQ63" s="157"/>
      <c r="UPR63" s="157"/>
      <c r="UPS63" s="157"/>
      <c r="UPT63" s="157"/>
      <c r="UPU63" s="157"/>
      <c r="UPV63" s="157"/>
      <c r="UPW63" s="157"/>
      <c r="UPX63" s="157"/>
      <c r="UPY63" s="157"/>
      <c r="UPZ63" s="157"/>
      <c r="UQA63" s="157"/>
      <c r="UQB63" s="157"/>
      <c r="UQC63" s="157"/>
      <c r="UQD63" s="157"/>
      <c r="UQE63" s="157"/>
      <c r="UQF63" s="157"/>
      <c r="UQG63" s="157"/>
      <c r="UQH63" s="157"/>
      <c r="UQI63" s="157"/>
      <c r="UQJ63" s="157"/>
      <c r="UQK63" s="157"/>
      <c r="UQL63" s="157"/>
      <c r="UQM63" s="157"/>
      <c r="UQN63" s="157"/>
      <c r="UQO63" s="157"/>
      <c r="UQP63" s="157"/>
      <c r="UQQ63" s="157"/>
      <c r="UQR63" s="157"/>
      <c r="UQS63" s="157"/>
      <c r="UQT63" s="157"/>
      <c r="UQU63" s="157"/>
      <c r="UQV63" s="157"/>
      <c r="UQW63" s="157"/>
      <c r="UQX63" s="157"/>
      <c r="UQY63" s="157"/>
      <c r="UQZ63" s="157"/>
      <c r="URA63" s="157"/>
      <c r="URB63" s="157"/>
      <c r="URC63" s="157"/>
      <c r="URD63" s="157"/>
      <c r="URE63" s="157"/>
      <c r="URF63" s="157"/>
      <c r="URG63" s="157"/>
      <c r="URH63" s="157"/>
      <c r="URI63" s="157"/>
      <c r="URJ63" s="157"/>
      <c r="URK63" s="157"/>
      <c r="URL63" s="157"/>
      <c r="URM63" s="157"/>
      <c r="URN63" s="157"/>
      <c r="URO63" s="157"/>
      <c r="URP63" s="157"/>
      <c r="URQ63" s="157"/>
      <c r="URR63" s="157"/>
      <c r="URS63" s="157"/>
      <c r="URT63" s="157"/>
      <c r="URU63" s="157"/>
      <c r="URV63" s="157"/>
      <c r="URW63" s="157"/>
      <c r="URX63" s="157"/>
      <c r="URY63" s="157"/>
      <c r="URZ63" s="157"/>
      <c r="USA63" s="157"/>
      <c r="USB63" s="157"/>
      <c r="USC63" s="157"/>
      <c r="USD63" s="157"/>
      <c r="USE63" s="157"/>
      <c r="USF63" s="157"/>
      <c r="USG63" s="157"/>
      <c r="USH63" s="157"/>
      <c r="USI63" s="157"/>
      <c r="USJ63" s="157"/>
      <c r="USK63" s="157"/>
      <c r="USL63" s="157"/>
      <c r="USM63" s="157"/>
      <c r="USN63" s="157"/>
      <c r="USO63" s="157"/>
      <c r="USP63" s="157"/>
      <c r="USQ63" s="157"/>
      <c r="USR63" s="157"/>
      <c r="USS63" s="157"/>
      <c r="UST63" s="157"/>
      <c r="USU63" s="157"/>
      <c r="USV63" s="157"/>
      <c r="USW63" s="157"/>
      <c r="USX63" s="157"/>
      <c r="USY63" s="157"/>
      <c r="USZ63" s="157"/>
      <c r="UTA63" s="157"/>
      <c r="UTB63" s="157"/>
      <c r="UTC63" s="157"/>
      <c r="UTD63" s="157"/>
      <c r="UTE63" s="157"/>
      <c r="UTF63" s="157"/>
      <c r="UTG63" s="157"/>
      <c r="UTH63" s="157"/>
      <c r="UTI63" s="157"/>
      <c r="UTJ63" s="157"/>
      <c r="UTK63" s="157"/>
      <c r="UTL63" s="157"/>
      <c r="UTM63" s="157"/>
      <c r="UTN63" s="157"/>
      <c r="UTO63" s="157"/>
      <c r="UTP63" s="157"/>
      <c r="UTQ63" s="157"/>
      <c r="UTR63" s="157"/>
      <c r="UTS63" s="157"/>
      <c r="UTT63" s="157"/>
      <c r="UTU63" s="157"/>
      <c r="UTV63" s="157"/>
      <c r="UTW63" s="157"/>
      <c r="UTX63" s="157"/>
      <c r="UTY63" s="157"/>
      <c r="UTZ63" s="157"/>
      <c r="UUA63" s="157"/>
      <c r="UUB63" s="157"/>
      <c r="UUC63" s="157"/>
      <c r="UUD63" s="157"/>
      <c r="UUE63" s="157"/>
      <c r="UUF63" s="157"/>
      <c r="UUG63" s="157"/>
      <c r="UUH63" s="157"/>
      <c r="UUI63" s="157"/>
      <c r="UUJ63" s="157"/>
      <c r="UUK63" s="157"/>
      <c r="UUL63" s="157"/>
      <c r="UUM63" s="157"/>
      <c r="UUN63" s="157"/>
      <c r="UUO63" s="157"/>
      <c r="UUP63" s="157"/>
      <c r="UUQ63" s="157"/>
      <c r="UUR63" s="157"/>
      <c r="UUS63" s="157"/>
      <c r="UUT63" s="157"/>
      <c r="UUU63" s="157"/>
      <c r="UUV63" s="157"/>
      <c r="UUW63" s="157"/>
      <c r="UUX63" s="157"/>
      <c r="UUY63" s="157"/>
      <c r="UUZ63" s="157"/>
      <c r="UVA63" s="157"/>
      <c r="UVB63" s="157"/>
      <c r="UVC63" s="157"/>
      <c r="UVD63" s="157"/>
      <c r="UVE63" s="157"/>
      <c r="UVF63" s="157"/>
      <c r="UVG63" s="157"/>
      <c r="UVH63" s="157"/>
      <c r="UVI63" s="157"/>
      <c r="UVJ63" s="157"/>
      <c r="UVK63" s="157"/>
      <c r="UVL63" s="157"/>
      <c r="UVM63" s="157"/>
      <c r="UVN63" s="157"/>
      <c r="UVO63" s="157"/>
      <c r="UVP63" s="157"/>
      <c r="UVQ63" s="157"/>
      <c r="UVR63" s="157"/>
      <c r="UVS63" s="157"/>
      <c r="UVT63" s="157"/>
      <c r="UVU63" s="157"/>
      <c r="UVV63" s="157"/>
      <c r="UVW63" s="157"/>
      <c r="UVX63" s="157"/>
      <c r="UVY63" s="157"/>
      <c r="UVZ63" s="157"/>
      <c r="UWA63" s="157"/>
      <c r="UWB63" s="157"/>
      <c r="UWC63" s="157"/>
      <c r="UWD63" s="157"/>
      <c r="UWE63" s="157"/>
      <c r="UWF63" s="157"/>
      <c r="UWG63" s="157"/>
      <c r="UWH63" s="157"/>
      <c r="UWI63" s="157"/>
      <c r="UWJ63" s="157"/>
      <c r="UWK63" s="157"/>
      <c r="UWL63" s="157"/>
      <c r="UWM63" s="157"/>
      <c r="UWN63" s="157"/>
      <c r="UWO63" s="157"/>
      <c r="UWP63" s="157"/>
      <c r="UWQ63" s="157"/>
      <c r="UWR63" s="157"/>
      <c r="UWS63" s="157"/>
      <c r="UWT63" s="157"/>
      <c r="UWU63" s="157"/>
      <c r="UWV63" s="157"/>
      <c r="UWW63" s="157"/>
      <c r="UWX63" s="157"/>
      <c r="UWY63" s="157"/>
      <c r="UWZ63" s="157"/>
      <c r="UXA63" s="157"/>
      <c r="UXB63" s="157"/>
      <c r="UXC63" s="157"/>
      <c r="UXD63" s="157"/>
      <c r="UXE63" s="157"/>
      <c r="UXF63" s="157"/>
      <c r="UXG63" s="157"/>
      <c r="UXH63" s="157"/>
      <c r="UXI63" s="157"/>
      <c r="UXJ63" s="157"/>
      <c r="UXK63" s="157"/>
      <c r="UXL63" s="157"/>
      <c r="UXM63" s="157"/>
      <c r="UXN63" s="157"/>
      <c r="UXO63" s="157"/>
      <c r="UXP63" s="157"/>
      <c r="UXQ63" s="157"/>
      <c r="UXR63" s="157"/>
      <c r="UXS63" s="157"/>
      <c r="UXT63" s="157"/>
      <c r="UXU63" s="157"/>
      <c r="UXV63" s="157"/>
      <c r="UXW63" s="157"/>
      <c r="UXX63" s="157"/>
      <c r="UXY63" s="157"/>
      <c r="UXZ63" s="157"/>
      <c r="UYA63" s="157"/>
      <c r="UYB63" s="157"/>
      <c r="UYC63" s="157"/>
      <c r="UYD63" s="157"/>
      <c r="UYE63" s="157"/>
      <c r="UYF63" s="157"/>
      <c r="UYG63" s="157"/>
      <c r="UYH63" s="157"/>
      <c r="UYI63" s="157"/>
      <c r="UYJ63" s="157"/>
      <c r="UYK63" s="157"/>
      <c r="UYL63" s="157"/>
      <c r="UYM63" s="157"/>
      <c r="UYN63" s="157"/>
      <c r="UYO63" s="157"/>
      <c r="UYP63" s="157"/>
      <c r="UYQ63" s="157"/>
      <c r="UYR63" s="157"/>
      <c r="UYS63" s="157"/>
      <c r="UYT63" s="157"/>
      <c r="UYU63" s="157"/>
      <c r="UYV63" s="157"/>
      <c r="UYW63" s="157"/>
      <c r="UYX63" s="157"/>
      <c r="UYY63" s="157"/>
      <c r="UYZ63" s="157"/>
      <c r="UZA63" s="157"/>
      <c r="UZB63" s="157"/>
      <c r="UZC63" s="157"/>
      <c r="UZD63" s="157"/>
      <c r="UZE63" s="157"/>
      <c r="UZF63" s="157"/>
      <c r="UZG63" s="157"/>
      <c r="UZH63" s="157"/>
      <c r="UZI63" s="157"/>
      <c r="UZJ63" s="157"/>
      <c r="UZK63" s="157"/>
      <c r="UZL63" s="157"/>
      <c r="UZM63" s="157"/>
      <c r="UZN63" s="157"/>
      <c r="UZO63" s="157"/>
      <c r="UZP63" s="157"/>
      <c r="UZQ63" s="157"/>
      <c r="UZR63" s="157"/>
      <c r="UZS63" s="157"/>
      <c r="UZT63" s="157"/>
      <c r="UZU63" s="157"/>
      <c r="UZV63" s="157"/>
      <c r="UZW63" s="157"/>
      <c r="UZX63" s="157"/>
      <c r="UZY63" s="157"/>
      <c r="UZZ63" s="157"/>
      <c r="VAA63" s="157"/>
      <c r="VAB63" s="157"/>
      <c r="VAC63" s="157"/>
      <c r="VAD63" s="157"/>
      <c r="VAE63" s="157"/>
      <c r="VAF63" s="157"/>
      <c r="VAG63" s="157"/>
      <c r="VAH63" s="157"/>
      <c r="VAI63" s="157"/>
      <c r="VAJ63" s="157"/>
      <c r="VAK63" s="157"/>
      <c r="VAL63" s="157"/>
      <c r="VAM63" s="157"/>
      <c r="VAN63" s="157"/>
      <c r="VAO63" s="157"/>
      <c r="VAP63" s="157"/>
      <c r="VAQ63" s="157"/>
      <c r="VAR63" s="157"/>
      <c r="VAS63" s="157"/>
      <c r="VAT63" s="157"/>
      <c r="VAU63" s="157"/>
      <c r="VAV63" s="157"/>
      <c r="VAW63" s="157"/>
      <c r="VAX63" s="157"/>
      <c r="VAY63" s="157"/>
      <c r="VAZ63" s="157"/>
      <c r="VBA63" s="157"/>
      <c r="VBB63" s="157"/>
      <c r="VBC63" s="157"/>
      <c r="VBD63" s="157"/>
      <c r="VBE63" s="157"/>
      <c r="VBF63" s="157"/>
      <c r="VBG63" s="157"/>
      <c r="VBH63" s="157"/>
      <c r="VBI63" s="157"/>
      <c r="VBJ63" s="157"/>
      <c r="VBK63" s="157"/>
      <c r="VBL63" s="157"/>
      <c r="VBM63" s="157"/>
      <c r="VBN63" s="157"/>
      <c r="VBO63" s="157"/>
      <c r="VBP63" s="157"/>
      <c r="VBQ63" s="157"/>
      <c r="VBR63" s="157"/>
      <c r="VBS63" s="157"/>
      <c r="VBT63" s="157"/>
      <c r="VBU63" s="157"/>
      <c r="VBV63" s="157"/>
      <c r="VBW63" s="157"/>
      <c r="VBX63" s="157"/>
      <c r="VBY63" s="157"/>
      <c r="VBZ63" s="157"/>
      <c r="VCA63" s="157"/>
      <c r="VCB63" s="157"/>
      <c r="VCC63" s="157"/>
      <c r="VCD63" s="157"/>
      <c r="VCE63" s="157"/>
      <c r="VCF63" s="157"/>
      <c r="VCG63" s="157"/>
      <c r="VCH63" s="157"/>
      <c r="VCI63" s="157"/>
      <c r="VCJ63" s="157"/>
      <c r="VCK63" s="157"/>
      <c r="VCL63" s="157"/>
      <c r="VCM63" s="157"/>
      <c r="VCN63" s="157"/>
      <c r="VCO63" s="157"/>
      <c r="VCP63" s="157"/>
      <c r="VCQ63" s="157"/>
      <c r="VCR63" s="157"/>
      <c r="VCS63" s="157"/>
      <c r="VCT63" s="157"/>
      <c r="VCU63" s="157"/>
      <c r="VCV63" s="157"/>
      <c r="VCW63" s="157"/>
      <c r="VCX63" s="157"/>
      <c r="VCY63" s="157"/>
      <c r="VCZ63" s="157"/>
      <c r="VDA63" s="157"/>
      <c r="VDB63" s="157"/>
      <c r="VDC63" s="157"/>
      <c r="VDD63" s="157"/>
      <c r="VDE63" s="157"/>
      <c r="VDF63" s="157"/>
      <c r="VDG63" s="157"/>
      <c r="VDH63" s="157"/>
      <c r="VDI63" s="157"/>
      <c r="VDJ63" s="157"/>
      <c r="VDK63" s="157"/>
      <c r="VDL63" s="157"/>
      <c r="VDM63" s="157"/>
      <c r="VDN63" s="157"/>
      <c r="VDO63" s="157"/>
      <c r="VDP63" s="157"/>
      <c r="VDQ63" s="157"/>
      <c r="VDR63" s="157"/>
      <c r="VDS63" s="157"/>
      <c r="VDT63" s="157"/>
      <c r="VDU63" s="157"/>
      <c r="VDV63" s="157"/>
      <c r="VDW63" s="157"/>
      <c r="VDX63" s="157"/>
      <c r="VDY63" s="157"/>
      <c r="VDZ63" s="157"/>
      <c r="VEA63" s="157"/>
      <c r="VEB63" s="157"/>
      <c r="VEC63" s="157"/>
      <c r="VED63" s="157"/>
      <c r="VEE63" s="157"/>
      <c r="VEF63" s="157"/>
      <c r="VEG63" s="157"/>
      <c r="VEH63" s="157"/>
      <c r="VEI63" s="157"/>
      <c r="VEJ63" s="157"/>
      <c r="VEK63" s="157"/>
      <c r="VEL63" s="157"/>
      <c r="VEM63" s="157"/>
      <c r="VEN63" s="157"/>
      <c r="VEO63" s="157"/>
      <c r="VEP63" s="157"/>
      <c r="VEQ63" s="157"/>
      <c r="VER63" s="157"/>
      <c r="VES63" s="157"/>
      <c r="VET63" s="157"/>
      <c r="VEU63" s="157"/>
      <c r="VEV63" s="157"/>
      <c r="VEW63" s="157"/>
      <c r="VEX63" s="157"/>
      <c r="VEY63" s="157"/>
      <c r="VEZ63" s="157"/>
      <c r="VFA63" s="157"/>
      <c r="VFB63" s="157"/>
      <c r="VFC63" s="157"/>
      <c r="VFD63" s="157"/>
      <c r="VFE63" s="157"/>
      <c r="VFF63" s="157"/>
      <c r="VFG63" s="157"/>
      <c r="VFH63" s="157"/>
      <c r="VFI63" s="157"/>
      <c r="VFJ63" s="157"/>
      <c r="VFK63" s="157"/>
      <c r="VFL63" s="157"/>
      <c r="VFM63" s="157"/>
      <c r="VFN63" s="157"/>
      <c r="VFO63" s="157"/>
      <c r="VFP63" s="157"/>
      <c r="VFQ63" s="157"/>
      <c r="VFR63" s="157"/>
      <c r="VFS63" s="157"/>
      <c r="VFT63" s="157"/>
      <c r="VFU63" s="157"/>
      <c r="VFV63" s="157"/>
      <c r="VFW63" s="157"/>
      <c r="VFX63" s="157"/>
      <c r="VFY63" s="157"/>
      <c r="VFZ63" s="157"/>
      <c r="VGA63" s="157"/>
      <c r="VGB63" s="157"/>
      <c r="VGC63" s="157"/>
      <c r="VGD63" s="157"/>
      <c r="VGE63" s="157"/>
      <c r="VGF63" s="157"/>
      <c r="VGG63" s="157"/>
      <c r="VGH63" s="157"/>
      <c r="VGI63" s="157"/>
      <c r="VGJ63" s="157"/>
      <c r="VGK63" s="157"/>
      <c r="VGL63" s="157"/>
      <c r="VGM63" s="157"/>
      <c r="VGN63" s="157"/>
      <c r="VGO63" s="157"/>
      <c r="VGP63" s="157"/>
      <c r="VGQ63" s="157"/>
      <c r="VGR63" s="157"/>
      <c r="VGS63" s="157"/>
      <c r="VGT63" s="157"/>
      <c r="VGU63" s="157"/>
      <c r="VGV63" s="157"/>
      <c r="VGW63" s="157"/>
      <c r="VGX63" s="157"/>
      <c r="VGY63" s="157"/>
      <c r="VGZ63" s="157"/>
      <c r="VHA63" s="157"/>
      <c r="VHB63" s="157"/>
      <c r="VHC63" s="157"/>
      <c r="VHD63" s="157"/>
      <c r="VHE63" s="157"/>
      <c r="VHF63" s="157"/>
      <c r="VHG63" s="157"/>
      <c r="VHH63" s="157"/>
      <c r="VHI63" s="157"/>
      <c r="VHJ63" s="157"/>
      <c r="VHK63" s="157"/>
      <c r="VHL63" s="157"/>
      <c r="VHM63" s="157"/>
      <c r="VHN63" s="157"/>
      <c r="VHO63" s="157"/>
      <c r="VHP63" s="157"/>
      <c r="VHQ63" s="157"/>
      <c r="VHR63" s="157"/>
      <c r="VHS63" s="157"/>
      <c r="VHT63" s="157"/>
      <c r="VHU63" s="157"/>
      <c r="VHV63" s="157"/>
      <c r="VHW63" s="157"/>
      <c r="VHX63" s="157"/>
      <c r="VHY63" s="157"/>
      <c r="VHZ63" s="157"/>
      <c r="VIA63" s="157"/>
      <c r="VIB63" s="157"/>
      <c r="VIC63" s="157"/>
      <c r="VID63" s="157"/>
      <c r="VIE63" s="157"/>
      <c r="VIF63" s="157"/>
      <c r="VIG63" s="157"/>
      <c r="VIH63" s="157"/>
      <c r="VII63" s="157"/>
      <c r="VIJ63" s="157"/>
      <c r="VIK63" s="157"/>
      <c r="VIL63" s="157"/>
      <c r="VIM63" s="157"/>
      <c r="VIN63" s="157"/>
      <c r="VIO63" s="157"/>
      <c r="VIP63" s="157"/>
      <c r="VIQ63" s="157"/>
      <c r="VIR63" s="157"/>
      <c r="VIS63" s="157"/>
      <c r="VIT63" s="157"/>
      <c r="VIU63" s="157"/>
      <c r="VIV63" s="157"/>
      <c r="VIW63" s="157"/>
      <c r="VIX63" s="157"/>
      <c r="VIY63" s="157"/>
      <c r="VIZ63" s="157"/>
      <c r="VJA63" s="157"/>
      <c r="VJB63" s="157"/>
      <c r="VJC63" s="157"/>
      <c r="VJD63" s="157"/>
      <c r="VJE63" s="157"/>
      <c r="VJF63" s="157"/>
      <c r="VJG63" s="157"/>
      <c r="VJH63" s="157"/>
      <c r="VJI63" s="157"/>
      <c r="VJJ63" s="157"/>
      <c r="VJK63" s="157"/>
      <c r="VJL63" s="157"/>
      <c r="VJM63" s="157"/>
      <c r="VJN63" s="157"/>
      <c r="VJO63" s="157"/>
      <c r="VJP63" s="157"/>
      <c r="VJQ63" s="157"/>
      <c r="VJR63" s="157"/>
      <c r="VJS63" s="157"/>
      <c r="VJT63" s="157"/>
      <c r="VJU63" s="157"/>
      <c r="VJV63" s="157"/>
      <c r="VJW63" s="157"/>
      <c r="VJX63" s="157"/>
      <c r="VJY63" s="157"/>
      <c r="VJZ63" s="157"/>
      <c r="VKA63" s="157"/>
      <c r="VKB63" s="157"/>
      <c r="VKC63" s="157"/>
      <c r="VKD63" s="157"/>
      <c r="VKE63" s="157"/>
      <c r="VKF63" s="157"/>
      <c r="VKG63" s="157"/>
      <c r="VKH63" s="157"/>
      <c r="VKI63" s="157"/>
      <c r="VKJ63" s="157"/>
      <c r="VKK63" s="157"/>
      <c r="VKL63" s="157"/>
      <c r="VKM63" s="157"/>
      <c r="VKN63" s="157"/>
      <c r="VKO63" s="157"/>
      <c r="VKP63" s="157"/>
      <c r="VKQ63" s="157"/>
      <c r="VKR63" s="157"/>
      <c r="VKS63" s="157"/>
      <c r="VKT63" s="157"/>
      <c r="VKU63" s="157"/>
      <c r="VKV63" s="157"/>
      <c r="VKW63" s="157"/>
      <c r="VKX63" s="157"/>
      <c r="VKY63" s="157"/>
      <c r="VKZ63" s="157"/>
      <c r="VLA63" s="157"/>
      <c r="VLB63" s="157"/>
      <c r="VLC63" s="157"/>
      <c r="VLD63" s="157"/>
      <c r="VLE63" s="157"/>
      <c r="VLF63" s="157"/>
      <c r="VLG63" s="157"/>
      <c r="VLH63" s="157"/>
      <c r="VLI63" s="157"/>
      <c r="VLJ63" s="157"/>
      <c r="VLK63" s="157"/>
      <c r="VLL63" s="157"/>
      <c r="VLM63" s="157"/>
      <c r="VLN63" s="157"/>
      <c r="VLO63" s="157"/>
      <c r="VLP63" s="157"/>
      <c r="VLQ63" s="157"/>
      <c r="VLR63" s="157"/>
      <c r="VLS63" s="157"/>
      <c r="VLT63" s="157"/>
      <c r="VLU63" s="157"/>
      <c r="VLV63" s="157"/>
      <c r="VLW63" s="157"/>
      <c r="VLX63" s="157"/>
      <c r="VLY63" s="157"/>
      <c r="VLZ63" s="157"/>
      <c r="VMA63" s="157"/>
      <c r="VMB63" s="157"/>
      <c r="VMC63" s="157"/>
      <c r="VMD63" s="157"/>
      <c r="VME63" s="157"/>
      <c r="VMF63" s="157"/>
      <c r="VMG63" s="157"/>
      <c r="VMH63" s="157"/>
      <c r="VMI63" s="157"/>
      <c r="VMJ63" s="157"/>
      <c r="VMK63" s="157"/>
      <c r="VML63" s="157"/>
      <c r="VMM63" s="157"/>
      <c r="VMN63" s="157"/>
      <c r="VMO63" s="157"/>
      <c r="VMP63" s="157"/>
      <c r="VMQ63" s="157"/>
      <c r="VMR63" s="157"/>
      <c r="VMS63" s="157"/>
      <c r="VMT63" s="157"/>
      <c r="VMU63" s="157"/>
      <c r="VMV63" s="157"/>
      <c r="VMW63" s="157"/>
      <c r="VMX63" s="157"/>
      <c r="VMY63" s="157"/>
      <c r="VMZ63" s="157"/>
      <c r="VNA63" s="157"/>
      <c r="VNB63" s="157"/>
      <c r="VNC63" s="157"/>
      <c r="VND63" s="157"/>
      <c r="VNE63" s="157"/>
      <c r="VNF63" s="157"/>
      <c r="VNG63" s="157"/>
      <c r="VNH63" s="157"/>
      <c r="VNI63" s="157"/>
      <c r="VNJ63" s="157"/>
      <c r="VNK63" s="157"/>
      <c r="VNL63" s="157"/>
      <c r="VNM63" s="157"/>
      <c r="VNN63" s="157"/>
      <c r="VNO63" s="157"/>
      <c r="VNP63" s="157"/>
      <c r="VNQ63" s="157"/>
      <c r="VNR63" s="157"/>
      <c r="VNS63" s="157"/>
      <c r="VNT63" s="157"/>
      <c r="VNU63" s="157"/>
      <c r="VNV63" s="157"/>
      <c r="VNW63" s="157"/>
      <c r="VNX63" s="157"/>
      <c r="VNY63" s="157"/>
      <c r="VNZ63" s="157"/>
      <c r="VOA63" s="157"/>
      <c r="VOB63" s="157"/>
      <c r="VOC63" s="157"/>
      <c r="VOD63" s="157"/>
      <c r="VOE63" s="157"/>
      <c r="VOF63" s="157"/>
      <c r="VOG63" s="157"/>
      <c r="VOH63" s="157"/>
      <c r="VOI63" s="157"/>
      <c r="VOJ63" s="157"/>
      <c r="VOK63" s="157"/>
      <c r="VOL63" s="157"/>
      <c r="VOM63" s="157"/>
      <c r="VON63" s="157"/>
      <c r="VOO63" s="157"/>
      <c r="VOP63" s="157"/>
      <c r="VOQ63" s="157"/>
      <c r="VOR63" s="157"/>
      <c r="VOS63" s="157"/>
      <c r="VOT63" s="157"/>
      <c r="VOU63" s="157"/>
      <c r="VOV63" s="157"/>
      <c r="VOW63" s="157"/>
      <c r="VOX63" s="157"/>
      <c r="VOY63" s="157"/>
      <c r="VOZ63" s="157"/>
      <c r="VPA63" s="157"/>
      <c r="VPB63" s="157"/>
      <c r="VPC63" s="157"/>
      <c r="VPD63" s="157"/>
      <c r="VPE63" s="157"/>
      <c r="VPF63" s="157"/>
      <c r="VPG63" s="157"/>
      <c r="VPH63" s="157"/>
      <c r="VPI63" s="157"/>
      <c r="VPJ63" s="157"/>
      <c r="VPK63" s="157"/>
      <c r="VPL63" s="157"/>
      <c r="VPM63" s="157"/>
      <c r="VPN63" s="157"/>
      <c r="VPO63" s="157"/>
      <c r="VPP63" s="157"/>
      <c r="VPQ63" s="157"/>
      <c r="VPR63" s="157"/>
      <c r="VPS63" s="157"/>
      <c r="VPT63" s="157"/>
      <c r="VPU63" s="157"/>
      <c r="VPV63" s="157"/>
      <c r="VPW63" s="157"/>
      <c r="VPX63" s="157"/>
      <c r="VPY63" s="157"/>
      <c r="VPZ63" s="157"/>
      <c r="VQA63" s="157"/>
      <c r="VQB63" s="157"/>
      <c r="VQC63" s="157"/>
      <c r="VQD63" s="157"/>
      <c r="VQE63" s="157"/>
      <c r="VQF63" s="157"/>
      <c r="VQG63" s="157"/>
      <c r="VQH63" s="157"/>
      <c r="VQI63" s="157"/>
      <c r="VQJ63" s="157"/>
      <c r="VQK63" s="157"/>
      <c r="VQL63" s="157"/>
      <c r="VQM63" s="157"/>
      <c r="VQN63" s="157"/>
      <c r="VQO63" s="157"/>
      <c r="VQP63" s="157"/>
      <c r="VQQ63" s="157"/>
      <c r="VQR63" s="157"/>
      <c r="VQS63" s="157"/>
      <c r="VQT63" s="157"/>
      <c r="VQU63" s="157"/>
      <c r="VQV63" s="157"/>
      <c r="VQW63" s="157"/>
      <c r="VQX63" s="157"/>
      <c r="VQY63" s="157"/>
      <c r="VQZ63" s="157"/>
      <c r="VRA63" s="157"/>
      <c r="VRB63" s="157"/>
      <c r="VRC63" s="157"/>
      <c r="VRD63" s="157"/>
      <c r="VRE63" s="157"/>
      <c r="VRF63" s="157"/>
      <c r="VRG63" s="157"/>
      <c r="VRH63" s="157"/>
      <c r="VRI63" s="157"/>
      <c r="VRJ63" s="157"/>
      <c r="VRK63" s="157"/>
      <c r="VRL63" s="157"/>
      <c r="VRM63" s="157"/>
      <c r="VRN63" s="157"/>
      <c r="VRO63" s="157"/>
      <c r="VRP63" s="157"/>
      <c r="VRQ63" s="157"/>
      <c r="VRR63" s="157"/>
      <c r="VRS63" s="157"/>
      <c r="VRT63" s="157"/>
      <c r="VRU63" s="157"/>
      <c r="VRV63" s="157"/>
      <c r="VRW63" s="157"/>
      <c r="VRX63" s="157"/>
      <c r="VRY63" s="157"/>
      <c r="VRZ63" s="157"/>
      <c r="VSA63" s="157"/>
      <c r="VSB63" s="157"/>
      <c r="VSC63" s="157"/>
      <c r="VSD63" s="157"/>
      <c r="VSE63" s="157"/>
      <c r="VSF63" s="157"/>
      <c r="VSG63" s="157"/>
      <c r="VSH63" s="157"/>
      <c r="VSI63" s="157"/>
      <c r="VSJ63" s="157"/>
      <c r="VSK63" s="157"/>
      <c r="VSL63" s="157"/>
      <c r="VSM63" s="157"/>
      <c r="VSN63" s="157"/>
      <c r="VSO63" s="157"/>
      <c r="VSP63" s="157"/>
      <c r="VSQ63" s="157"/>
      <c r="VSR63" s="157"/>
      <c r="VSS63" s="157"/>
      <c r="VST63" s="157"/>
      <c r="VSU63" s="157"/>
      <c r="VSV63" s="157"/>
      <c r="VSW63" s="157"/>
      <c r="VSX63" s="157"/>
      <c r="VSY63" s="157"/>
      <c r="VSZ63" s="157"/>
      <c r="VTA63" s="157"/>
      <c r="VTB63" s="157"/>
      <c r="VTC63" s="157"/>
      <c r="VTD63" s="157"/>
      <c r="VTE63" s="157"/>
      <c r="VTF63" s="157"/>
      <c r="VTG63" s="157"/>
      <c r="VTH63" s="157"/>
      <c r="VTI63" s="157"/>
      <c r="VTJ63" s="157"/>
      <c r="VTK63" s="157"/>
      <c r="VTL63" s="157"/>
      <c r="VTM63" s="157"/>
      <c r="VTN63" s="157"/>
      <c r="VTO63" s="157"/>
      <c r="VTP63" s="157"/>
      <c r="VTQ63" s="157"/>
      <c r="VTR63" s="157"/>
      <c r="VTS63" s="157"/>
      <c r="VTT63" s="157"/>
      <c r="VTU63" s="157"/>
      <c r="VTV63" s="157"/>
      <c r="VTW63" s="157"/>
      <c r="VTX63" s="157"/>
      <c r="VTY63" s="157"/>
      <c r="VTZ63" s="157"/>
      <c r="VUA63" s="157"/>
      <c r="VUB63" s="157"/>
      <c r="VUC63" s="157"/>
      <c r="VUD63" s="157"/>
      <c r="VUE63" s="157"/>
      <c r="VUF63" s="157"/>
      <c r="VUG63" s="157"/>
      <c r="VUH63" s="157"/>
      <c r="VUI63" s="157"/>
      <c r="VUJ63" s="157"/>
      <c r="VUK63" s="157"/>
      <c r="VUL63" s="157"/>
      <c r="VUM63" s="157"/>
      <c r="VUN63" s="157"/>
      <c r="VUO63" s="157"/>
      <c r="VUP63" s="157"/>
      <c r="VUQ63" s="157"/>
      <c r="VUR63" s="157"/>
      <c r="VUS63" s="157"/>
      <c r="VUT63" s="157"/>
      <c r="VUU63" s="157"/>
      <c r="VUV63" s="157"/>
      <c r="VUW63" s="157"/>
      <c r="VUX63" s="157"/>
      <c r="VUY63" s="157"/>
      <c r="VUZ63" s="157"/>
      <c r="VVA63" s="157"/>
      <c r="VVB63" s="157"/>
      <c r="VVC63" s="157"/>
      <c r="VVD63" s="157"/>
      <c r="VVE63" s="157"/>
      <c r="VVF63" s="157"/>
      <c r="VVG63" s="157"/>
      <c r="VVH63" s="157"/>
      <c r="VVI63" s="157"/>
      <c r="VVJ63" s="157"/>
      <c r="VVK63" s="157"/>
      <c r="VVL63" s="157"/>
      <c r="VVM63" s="157"/>
      <c r="VVN63" s="157"/>
      <c r="VVO63" s="157"/>
      <c r="VVP63" s="157"/>
      <c r="VVQ63" s="157"/>
      <c r="VVR63" s="157"/>
      <c r="VVS63" s="157"/>
      <c r="VVT63" s="157"/>
      <c r="VVU63" s="157"/>
      <c r="VVV63" s="157"/>
      <c r="VVW63" s="157"/>
      <c r="VVX63" s="157"/>
      <c r="VVY63" s="157"/>
      <c r="VVZ63" s="157"/>
      <c r="VWA63" s="157"/>
      <c r="VWB63" s="157"/>
      <c r="VWC63" s="157"/>
      <c r="VWD63" s="157"/>
      <c r="VWE63" s="157"/>
      <c r="VWF63" s="157"/>
      <c r="VWG63" s="157"/>
      <c r="VWH63" s="157"/>
      <c r="VWI63" s="157"/>
      <c r="VWJ63" s="157"/>
      <c r="VWK63" s="157"/>
      <c r="VWL63" s="157"/>
      <c r="VWM63" s="157"/>
      <c r="VWN63" s="157"/>
      <c r="VWO63" s="157"/>
      <c r="VWP63" s="157"/>
      <c r="VWQ63" s="157"/>
      <c r="VWR63" s="157"/>
      <c r="VWS63" s="157"/>
      <c r="VWT63" s="157"/>
      <c r="VWU63" s="157"/>
      <c r="VWV63" s="157"/>
      <c r="VWW63" s="157"/>
      <c r="VWX63" s="157"/>
      <c r="VWY63" s="157"/>
      <c r="VWZ63" s="157"/>
      <c r="VXA63" s="157"/>
      <c r="VXB63" s="157"/>
      <c r="VXC63" s="157"/>
      <c r="VXD63" s="157"/>
      <c r="VXE63" s="157"/>
      <c r="VXF63" s="157"/>
      <c r="VXG63" s="157"/>
      <c r="VXH63" s="157"/>
      <c r="VXI63" s="157"/>
      <c r="VXJ63" s="157"/>
      <c r="VXK63" s="157"/>
      <c r="VXL63" s="157"/>
      <c r="VXM63" s="157"/>
      <c r="VXN63" s="157"/>
      <c r="VXO63" s="157"/>
      <c r="VXP63" s="157"/>
      <c r="VXQ63" s="157"/>
      <c r="VXR63" s="157"/>
      <c r="VXS63" s="157"/>
      <c r="VXT63" s="157"/>
      <c r="VXU63" s="157"/>
      <c r="VXV63" s="157"/>
      <c r="VXW63" s="157"/>
      <c r="VXX63" s="157"/>
      <c r="VXY63" s="157"/>
      <c r="VXZ63" s="157"/>
      <c r="VYA63" s="157"/>
      <c r="VYB63" s="157"/>
      <c r="VYC63" s="157"/>
      <c r="VYD63" s="157"/>
      <c r="VYE63" s="157"/>
      <c r="VYF63" s="157"/>
      <c r="VYG63" s="157"/>
      <c r="VYH63" s="157"/>
      <c r="VYI63" s="157"/>
      <c r="VYJ63" s="157"/>
      <c r="VYK63" s="157"/>
      <c r="VYL63" s="157"/>
      <c r="VYM63" s="157"/>
      <c r="VYN63" s="157"/>
      <c r="VYO63" s="157"/>
      <c r="VYP63" s="157"/>
      <c r="VYQ63" s="157"/>
      <c r="VYR63" s="157"/>
      <c r="VYS63" s="157"/>
      <c r="VYT63" s="157"/>
      <c r="VYU63" s="157"/>
      <c r="VYV63" s="157"/>
      <c r="VYW63" s="157"/>
      <c r="VYX63" s="157"/>
      <c r="VYY63" s="157"/>
      <c r="VYZ63" s="157"/>
      <c r="VZA63" s="157"/>
      <c r="VZB63" s="157"/>
      <c r="VZC63" s="157"/>
      <c r="VZD63" s="157"/>
      <c r="VZE63" s="157"/>
      <c r="VZF63" s="157"/>
      <c r="VZG63" s="157"/>
      <c r="VZH63" s="157"/>
      <c r="VZI63" s="157"/>
      <c r="VZJ63" s="157"/>
      <c r="VZK63" s="157"/>
      <c r="VZL63" s="157"/>
      <c r="VZM63" s="157"/>
      <c r="VZN63" s="157"/>
      <c r="VZO63" s="157"/>
      <c r="VZP63" s="157"/>
      <c r="VZQ63" s="157"/>
      <c r="VZR63" s="157"/>
      <c r="VZS63" s="157"/>
      <c r="VZT63" s="157"/>
      <c r="VZU63" s="157"/>
      <c r="VZV63" s="157"/>
      <c r="VZW63" s="157"/>
      <c r="VZX63" s="157"/>
      <c r="VZY63" s="157"/>
      <c r="VZZ63" s="157"/>
      <c r="WAA63" s="157"/>
      <c r="WAB63" s="157"/>
      <c r="WAC63" s="157"/>
      <c r="WAD63" s="157"/>
      <c r="WAE63" s="157"/>
      <c r="WAF63" s="157"/>
      <c r="WAG63" s="157"/>
      <c r="WAH63" s="157"/>
      <c r="WAI63" s="157"/>
      <c r="WAJ63" s="157"/>
      <c r="WAK63" s="157"/>
      <c r="WAL63" s="157"/>
      <c r="WAM63" s="157"/>
      <c r="WAN63" s="157"/>
      <c r="WAO63" s="157"/>
      <c r="WAP63" s="157"/>
      <c r="WAQ63" s="157"/>
      <c r="WAR63" s="157"/>
      <c r="WAS63" s="157"/>
      <c r="WAT63" s="157"/>
      <c r="WAU63" s="157"/>
      <c r="WAV63" s="157"/>
      <c r="WAW63" s="157"/>
      <c r="WAX63" s="157"/>
      <c r="WAY63" s="157"/>
      <c r="WAZ63" s="157"/>
      <c r="WBA63" s="157"/>
      <c r="WBB63" s="157"/>
      <c r="WBC63" s="157"/>
      <c r="WBD63" s="157"/>
      <c r="WBE63" s="157"/>
      <c r="WBF63" s="157"/>
      <c r="WBG63" s="157"/>
      <c r="WBH63" s="157"/>
      <c r="WBI63" s="157"/>
      <c r="WBJ63" s="157"/>
      <c r="WBK63" s="157"/>
      <c r="WBL63" s="157"/>
      <c r="WBM63" s="157"/>
      <c r="WBN63" s="157"/>
      <c r="WBO63" s="157"/>
      <c r="WBP63" s="157"/>
      <c r="WBQ63" s="157"/>
      <c r="WBR63" s="157"/>
      <c r="WBS63" s="157"/>
      <c r="WBT63" s="157"/>
      <c r="WBU63" s="157"/>
      <c r="WBV63" s="157"/>
      <c r="WBW63" s="157"/>
      <c r="WBX63" s="157"/>
      <c r="WBY63" s="157"/>
      <c r="WBZ63" s="157"/>
      <c r="WCA63" s="157"/>
      <c r="WCB63" s="157"/>
      <c r="WCC63" s="157"/>
      <c r="WCD63" s="157"/>
      <c r="WCE63" s="157"/>
      <c r="WCF63" s="157"/>
      <c r="WCG63" s="157"/>
      <c r="WCH63" s="157"/>
      <c r="WCI63" s="157"/>
      <c r="WCJ63" s="157"/>
      <c r="WCK63" s="157"/>
      <c r="WCL63" s="157"/>
      <c r="WCM63" s="157"/>
      <c r="WCN63" s="157"/>
      <c r="WCO63" s="157"/>
      <c r="WCP63" s="157"/>
      <c r="WCQ63" s="157"/>
      <c r="WCR63" s="157"/>
      <c r="WCS63" s="157"/>
      <c r="WCT63" s="157"/>
      <c r="WCU63" s="157"/>
      <c r="WCV63" s="157"/>
      <c r="WCW63" s="157"/>
      <c r="WCX63" s="157"/>
      <c r="WCY63" s="157"/>
      <c r="WCZ63" s="157"/>
      <c r="WDA63" s="157"/>
      <c r="WDB63" s="157"/>
      <c r="WDC63" s="157"/>
      <c r="WDD63" s="157"/>
      <c r="WDE63" s="157"/>
      <c r="WDF63" s="157"/>
      <c r="WDG63" s="157"/>
      <c r="WDH63" s="157"/>
      <c r="WDI63" s="157"/>
      <c r="WDJ63" s="157"/>
      <c r="WDK63" s="157"/>
      <c r="WDL63" s="157"/>
      <c r="WDM63" s="157"/>
      <c r="WDN63" s="157"/>
      <c r="WDO63" s="157"/>
      <c r="WDP63" s="157"/>
      <c r="WDQ63" s="157"/>
      <c r="WDR63" s="157"/>
      <c r="WDS63" s="157"/>
      <c r="WDT63" s="157"/>
      <c r="WDU63" s="157"/>
      <c r="WDV63" s="157"/>
      <c r="WDW63" s="157"/>
      <c r="WDX63" s="157"/>
      <c r="WDY63" s="157"/>
      <c r="WDZ63" s="157"/>
      <c r="WEA63" s="157"/>
      <c r="WEB63" s="157"/>
      <c r="WEC63" s="157"/>
      <c r="WED63" s="157"/>
      <c r="WEE63" s="157"/>
      <c r="WEF63" s="157"/>
      <c r="WEG63" s="157"/>
      <c r="WEH63" s="157"/>
      <c r="WEI63" s="157"/>
      <c r="WEJ63" s="157"/>
      <c r="WEK63" s="157"/>
      <c r="WEL63" s="157"/>
      <c r="WEM63" s="157"/>
      <c r="WEN63" s="157"/>
      <c r="WEO63" s="157"/>
      <c r="WEP63" s="157"/>
      <c r="WEQ63" s="157"/>
      <c r="WER63" s="157"/>
      <c r="WES63" s="157"/>
      <c r="WET63" s="157"/>
      <c r="WEU63" s="157"/>
      <c r="WEV63" s="157"/>
      <c r="WEW63" s="157"/>
      <c r="WEX63" s="157"/>
      <c r="WEY63" s="157"/>
      <c r="WEZ63" s="157"/>
      <c r="WFA63" s="157"/>
      <c r="WFB63" s="157"/>
      <c r="WFC63" s="157"/>
      <c r="WFD63" s="157"/>
      <c r="WFE63" s="157"/>
      <c r="WFF63" s="157"/>
      <c r="WFG63" s="157"/>
      <c r="WFH63" s="157"/>
      <c r="WFI63" s="157"/>
      <c r="WFJ63" s="157"/>
      <c r="WFK63" s="157"/>
      <c r="WFL63" s="157"/>
      <c r="WFM63" s="157"/>
      <c r="WFN63" s="157"/>
      <c r="WFO63" s="157"/>
      <c r="WFP63" s="157"/>
      <c r="WFQ63" s="157"/>
      <c r="WFR63" s="157"/>
      <c r="WFS63" s="157"/>
      <c r="WFT63" s="157"/>
      <c r="WFU63" s="157"/>
      <c r="WFV63" s="157"/>
      <c r="WFW63" s="157"/>
      <c r="WFX63" s="157"/>
      <c r="WFY63" s="157"/>
      <c r="WFZ63" s="157"/>
      <c r="WGA63" s="157"/>
      <c r="WGB63" s="157"/>
      <c r="WGC63" s="157"/>
      <c r="WGD63" s="157"/>
      <c r="WGE63" s="157"/>
      <c r="WGF63" s="157"/>
      <c r="WGG63" s="157"/>
      <c r="WGH63" s="157"/>
      <c r="WGI63" s="157"/>
      <c r="WGJ63" s="157"/>
      <c r="WGK63" s="157"/>
      <c r="WGL63" s="157"/>
      <c r="WGM63" s="157"/>
      <c r="WGN63" s="157"/>
      <c r="WGO63" s="157"/>
      <c r="WGP63" s="157"/>
      <c r="WGQ63" s="157"/>
      <c r="WGR63" s="157"/>
      <c r="WGS63" s="157"/>
      <c r="WGT63" s="157"/>
      <c r="WGU63" s="157"/>
      <c r="WGV63" s="157"/>
      <c r="WGW63" s="157"/>
      <c r="WGX63" s="157"/>
      <c r="WGY63" s="157"/>
      <c r="WGZ63" s="157"/>
      <c r="WHA63" s="157"/>
      <c r="WHB63" s="157"/>
      <c r="WHC63" s="157"/>
      <c r="WHD63" s="157"/>
      <c r="WHE63" s="157"/>
      <c r="WHF63" s="157"/>
      <c r="WHG63" s="157"/>
      <c r="WHH63" s="157"/>
      <c r="WHI63" s="157"/>
      <c r="WHJ63" s="157"/>
      <c r="WHK63" s="157"/>
      <c r="WHL63" s="157"/>
      <c r="WHM63" s="157"/>
      <c r="WHN63" s="157"/>
      <c r="WHO63" s="157"/>
      <c r="WHP63" s="157"/>
      <c r="WHQ63" s="157"/>
      <c r="WHR63" s="157"/>
      <c r="WHS63" s="157"/>
      <c r="WHT63" s="157"/>
      <c r="WHU63" s="157"/>
      <c r="WHV63" s="157"/>
      <c r="WHW63" s="157"/>
      <c r="WHX63" s="157"/>
      <c r="WHY63" s="157"/>
      <c r="WHZ63" s="157"/>
      <c r="WIA63" s="157"/>
      <c r="WIB63" s="157"/>
      <c r="WIC63" s="157"/>
      <c r="WID63" s="157"/>
      <c r="WIE63" s="157"/>
      <c r="WIF63" s="157"/>
      <c r="WIG63" s="157"/>
      <c r="WIH63" s="157"/>
      <c r="WII63" s="157"/>
      <c r="WIJ63" s="157"/>
      <c r="WIK63" s="157"/>
      <c r="WIL63" s="157"/>
      <c r="WIM63" s="157"/>
      <c r="WIN63" s="157"/>
      <c r="WIO63" s="157"/>
      <c r="WIP63" s="157"/>
      <c r="WIQ63" s="157"/>
      <c r="WIR63" s="157"/>
      <c r="WIS63" s="157"/>
      <c r="WIT63" s="157"/>
      <c r="WIU63" s="157"/>
      <c r="WIV63" s="157"/>
      <c r="WIW63" s="157"/>
      <c r="WIX63" s="157"/>
      <c r="WIY63" s="157"/>
      <c r="WIZ63" s="157"/>
      <c r="WJA63" s="157"/>
      <c r="WJB63" s="157"/>
      <c r="WJC63" s="157"/>
      <c r="WJD63" s="157"/>
      <c r="WJE63" s="157"/>
      <c r="WJF63" s="157"/>
      <c r="WJG63" s="157"/>
      <c r="WJH63" s="157"/>
      <c r="WJI63" s="157"/>
      <c r="WJJ63" s="157"/>
      <c r="WJK63" s="157"/>
      <c r="WJL63" s="157"/>
      <c r="WJM63" s="157"/>
      <c r="WJN63" s="157"/>
      <c r="WJO63" s="157"/>
      <c r="WJP63" s="157"/>
      <c r="WJQ63" s="157"/>
      <c r="WJR63" s="157"/>
      <c r="WJS63" s="157"/>
      <c r="WJT63" s="157"/>
      <c r="WJU63" s="157"/>
      <c r="WJV63" s="157"/>
      <c r="WJW63" s="157"/>
      <c r="WJX63" s="157"/>
      <c r="WJY63" s="157"/>
      <c r="WJZ63" s="157"/>
      <c r="WKA63" s="157"/>
      <c r="WKB63" s="157"/>
      <c r="WKC63" s="157"/>
      <c r="WKD63" s="157"/>
      <c r="WKE63" s="157"/>
      <c r="WKF63" s="157"/>
      <c r="WKG63" s="157"/>
      <c r="WKH63" s="157"/>
      <c r="WKI63" s="157"/>
      <c r="WKJ63" s="157"/>
      <c r="WKK63" s="157"/>
      <c r="WKL63" s="157"/>
      <c r="WKM63" s="157"/>
      <c r="WKN63" s="157"/>
      <c r="WKO63" s="157"/>
      <c r="WKP63" s="157"/>
      <c r="WKQ63" s="157"/>
      <c r="WKR63" s="157"/>
      <c r="WKS63" s="157"/>
      <c r="WKT63" s="157"/>
      <c r="WKU63" s="157"/>
      <c r="WKV63" s="157"/>
      <c r="WKW63" s="157"/>
      <c r="WKX63" s="157"/>
      <c r="WKY63" s="157"/>
      <c r="WKZ63" s="157"/>
      <c r="WLA63" s="157"/>
      <c r="WLB63" s="157"/>
      <c r="WLC63" s="157"/>
      <c r="WLD63" s="157"/>
      <c r="WLE63" s="157"/>
      <c r="WLF63" s="157"/>
      <c r="WLG63" s="157"/>
      <c r="WLH63" s="157"/>
      <c r="WLI63" s="157"/>
      <c r="WLJ63" s="157"/>
      <c r="WLK63" s="157"/>
      <c r="WLL63" s="157"/>
      <c r="WLM63" s="157"/>
      <c r="WLN63" s="157"/>
      <c r="WLO63" s="157"/>
      <c r="WLP63" s="157"/>
      <c r="WLQ63" s="157"/>
      <c r="WLR63" s="157"/>
      <c r="WLS63" s="157"/>
      <c r="WLT63" s="157"/>
      <c r="WLU63" s="157"/>
      <c r="WLV63" s="157"/>
      <c r="WLW63" s="157"/>
      <c r="WLX63" s="157"/>
      <c r="WLY63" s="157"/>
      <c r="WLZ63" s="157"/>
      <c r="WMA63" s="157"/>
      <c r="WMB63" s="157"/>
      <c r="WMC63" s="157"/>
      <c r="WMD63" s="157"/>
      <c r="WME63" s="157"/>
      <c r="WMF63" s="157"/>
      <c r="WMG63" s="157"/>
      <c r="WMH63" s="157"/>
      <c r="WMI63" s="157"/>
      <c r="WMJ63" s="157"/>
      <c r="WMK63" s="157"/>
      <c r="WML63" s="157"/>
      <c r="WMM63" s="157"/>
      <c r="WMN63" s="157"/>
      <c r="WMO63" s="157"/>
      <c r="WMP63" s="157"/>
      <c r="WMQ63" s="157"/>
      <c r="WMR63" s="157"/>
      <c r="WMS63" s="157"/>
      <c r="WMT63" s="157"/>
      <c r="WMU63" s="157"/>
      <c r="WMV63" s="157"/>
      <c r="WMW63" s="157"/>
      <c r="WMX63" s="157"/>
      <c r="WMY63" s="157"/>
      <c r="WMZ63" s="157"/>
      <c r="WNA63" s="157"/>
      <c r="WNB63" s="157"/>
      <c r="WNC63" s="157"/>
      <c r="WND63" s="157"/>
      <c r="WNE63" s="157"/>
      <c r="WNF63" s="157"/>
      <c r="WNG63" s="157"/>
      <c r="WNH63" s="157"/>
      <c r="WNI63" s="157"/>
      <c r="WNJ63" s="157"/>
      <c r="WNK63" s="157"/>
      <c r="WNL63" s="157"/>
      <c r="WNM63" s="157"/>
      <c r="WNN63" s="157"/>
      <c r="WNO63" s="157"/>
      <c r="WNP63" s="157"/>
      <c r="WNQ63" s="157"/>
      <c r="WNR63" s="157"/>
      <c r="WNS63" s="157"/>
      <c r="WNT63" s="157"/>
      <c r="WNU63" s="157"/>
      <c r="WNV63" s="157"/>
      <c r="WNW63" s="157"/>
      <c r="WNX63" s="157"/>
      <c r="WNY63" s="157"/>
      <c r="WNZ63" s="157"/>
      <c r="WOA63" s="157"/>
      <c r="WOB63" s="157"/>
      <c r="WOC63" s="157"/>
      <c r="WOD63" s="157"/>
      <c r="WOE63" s="157"/>
      <c r="WOF63" s="157"/>
      <c r="WOG63" s="157"/>
      <c r="WOH63" s="157"/>
      <c r="WOI63" s="157"/>
      <c r="WOJ63" s="157"/>
      <c r="WOK63" s="157"/>
      <c r="WOL63" s="157"/>
      <c r="WOM63" s="157"/>
      <c r="WON63" s="157"/>
      <c r="WOO63" s="157"/>
      <c r="WOP63" s="157"/>
      <c r="WOQ63" s="157"/>
      <c r="WOR63" s="157"/>
      <c r="WOS63" s="157"/>
      <c r="WOT63" s="157"/>
      <c r="WOU63" s="157"/>
      <c r="WOV63" s="157"/>
      <c r="WOW63" s="157"/>
      <c r="WOX63" s="157"/>
      <c r="WOY63" s="157"/>
      <c r="WOZ63" s="157"/>
      <c r="WPA63" s="157"/>
      <c r="WPB63" s="157"/>
      <c r="WPC63" s="157"/>
      <c r="WPD63" s="157"/>
      <c r="WPE63" s="157"/>
      <c r="WPF63" s="157"/>
      <c r="WPG63" s="157"/>
      <c r="WPH63" s="157"/>
      <c r="WPI63" s="157"/>
      <c r="WPJ63" s="157"/>
      <c r="WPK63" s="157"/>
      <c r="WPL63" s="157"/>
      <c r="WPM63" s="157"/>
      <c r="WPN63" s="157"/>
      <c r="WPO63" s="157"/>
      <c r="WPP63" s="157"/>
      <c r="WPQ63" s="157"/>
      <c r="WPR63" s="157"/>
      <c r="WPS63" s="157"/>
      <c r="WPT63" s="157"/>
      <c r="WPU63" s="157"/>
      <c r="WPV63" s="157"/>
      <c r="WPW63" s="157"/>
      <c r="WPX63" s="157"/>
      <c r="WPY63" s="157"/>
      <c r="WPZ63" s="157"/>
      <c r="WQA63" s="157"/>
      <c r="WQB63" s="157"/>
      <c r="WQC63" s="157"/>
      <c r="WQD63" s="157"/>
      <c r="WQE63" s="157"/>
      <c r="WQF63" s="157"/>
      <c r="WQG63" s="157"/>
      <c r="WQH63" s="157"/>
      <c r="WQI63" s="157"/>
      <c r="WQJ63" s="157"/>
      <c r="WQK63" s="157"/>
      <c r="WQL63" s="157"/>
      <c r="WQM63" s="157"/>
      <c r="WQN63" s="157"/>
      <c r="WQO63" s="157"/>
      <c r="WQP63" s="157"/>
      <c r="WQQ63" s="157"/>
      <c r="WQR63" s="157"/>
      <c r="WQS63" s="157"/>
      <c r="WQT63" s="157"/>
      <c r="WQU63" s="157"/>
      <c r="WQV63" s="157"/>
      <c r="WQW63" s="157"/>
      <c r="WQX63" s="157"/>
      <c r="WQY63" s="157"/>
      <c r="WQZ63" s="157"/>
      <c r="WRA63" s="157"/>
      <c r="WRB63" s="157"/>
      <c r="WRC63" s="157"/>
      <c r="WRD63" s="157"/>
      <c r="WRE63" s="157"/>
      <c r="WRF63" s="157"/>
      <c r="WRG63" s="157"/>
      <c r="WRH63" s="157"/>
      <c r="WRI63" s="157"/>
      <c r="WRJ63" s="157"/>
      <c r="WRK63" s="157"/>
      <c r="WRL63" s="157"/>
      <c r="WRM63" s="157"/>
      <c r="WRN63" s="157"/>
      <c r="WRO63" s="157"/>
      <c r="WRP63" s="157"/>
      <c r="WRQ63" s="157"/>
      <c r="WRR63" s="157"/>
      <c r="WRS63" s="157"/>
      <c r="WRT63" s="157"/>
      <c r="WRU63" s="157"/>
      <c r="WRV63" s="157"/>
      <c r="WRW63" s="157"/>
      <c r="WRX63" s="157"/>
      <c r="WRY63" s="157"/>
      <c r="WRZ63" s="157"/>
      <c r="WSA63" s="157"/>
      <c r="WSB63" s="157"/>
      <c r="WSC63" s="157"/>
      <c r="WSD63" s="157"/>
      <c r="WSE63" s="157"/>
      <c r="WSF63" s="157"/>
      <c r="WSG63" s="157"/>
      <c r="WSH63" s="157"/>
      <c r="WSI63" s="157"/>
      <c r="WSJ63" s="157"/>
      <c r="WSK63" s="157"/>
      <c r="WSL63" s="157"/>
      <c r="WSM63" s="157"/>
      <c r="WSN63" s="157"/>
      <c r="WSO63" s="157"/>
      <c r="WSP63" s="157"/>
      <c r="WSQ63" s="157"/>
      <c r="WSR63" s="157"/>
      <c r="WSS63" s="157"/>
      <c r="WST63" s="157"/>
      <c r="WSU63" s="157"/>
      <c r="WSV63" s="157"/>
      <c r="WSW63" s="157"/>
      <c r="WSX63" s="157"/>
      <c r="WSY63" s="157"/>
      <c r="WSZ63" s="157"/>
      <c r="WTA63" s="157"/>
      <c r="WTB63" s="157"/>
      <c r="WTC63" s="157"/>
      <c r="WTD63" s="157"/>
      <c r="WTE63" s="157"/>
      <c r="WTF63" s="157"/>
      <c r="WTG63" s="157"/>
      <c r="WTH63" s="157"/>
      <c r="WTI63" s="157"/>
      <c r="WTJ63" s="157"/>
      <c r="WTK63" s="157"/>
      <c r="WTL63" s="157"/>
      <c r="WTM63" s="157"/>
      <c r="WTN63" s="157"/>
      <c r="WTO63" s="157"/>
      <c r="WTP63" s="157"/>
      <c r="WTQ63" s="157"/>
      <c r="WTR63" s="157"/>
      <c r="WTS63" s="157"/>
      <c r="WTT63" s="157"/>
      <c r="WTU63" s="157"/>
      <c r="WTV63" s="157"/>
      <c r="WTW63" s="157"/>
      <c r="WTX63" s="157"/>
      <c r="WTY63" s="157"/>
      <c r="WTZ63" s="157"/>
      <c r="WUA63" s="157"/>
      <c r="WUB63" s="157"/>
      <c r="WUC63" s="157"/>
      <c r="WUD63" s="157"/>
      <c r="WUE63" s="157"/>
      <c r="WUF63" s="157"/>
      <c r="WUG63" s="157"/>
      <c r="WUH63" s="157"/>
      <c r="WUI63" s="157"/>
      <c r="WUJ63" s="157"/>
      <c r="WUK63" s="157"/>
      <c r="WUL63" s="157"/>
      <c r="WUM63" s="157"/>
      <c r="WUN63" s="157"/>
      <c r="WUO63" s="157"/>
      <c r="WUP63" s="157"/>
      <c r="WUQ63" s="157"/>
      <c r="WUR63" s="157"/>
      <c r="WUS63" s="157"/>
      <c r="WUT63" s="157"/>
      <c r="WUU63" s="157"/>
      <c r="WUV63" s="157"/>
      <c r="WUW63" s="157"/>
      <c r="WUX63" s="157"/>
      <c r="WUY63" s="157"/>
      <c r="WUZ63" s="157"/>
      <c r="WVA63" s="157"/>
      <c r="WVB63" s="157"/>
      <c r="WVC63" s="157"/>
      <c r="WVD63" s="157"/>
      <c r="WVE63" s="157"/>
      <c r="WVF63" s="157"/>
      <c r="WVG63" s="157"/>
      <c r="WVH63" s="157"/>
      <c r="WVI63" s="157"/>
      <c r="WVJ63" s="157"/>
      <c r="WVK63" s="157"/>
      <c r="WVL63" s="157"/>
      <c r="WVM63" s="157"/>
      <c r="WVN63" s="157"/>
      <c r="WVO63" s="157"/>
      <c r="WVP63" s="157"/>
      <c r="WVQ63" s="157"/>
      <c r="WVR63" s="157"/>
      <c r="WVS63" s="157"/>
      <c r="WVT63" s="157"/>
      <c r="WVU63" s="157"/>
      <c r="WVV63" s="157"/>
      <c r="WVW63" s="157"/>
      <c r="WVX63" s="157"/>
      <c r="WVY63" s="157"/>
      <c r="WVZ63" s="157"/>
      <c r="WWA63" s="157"/>
      <c r="WWB63" s="157"/>
      <c r="WWC63" s="157"/>
      <c r="WWD63" s="157"/>
      <c r="WWE63" s="157"/>
      <c r="WWF63" s="157"/>
      <c r="WWG63" s="157"/>
      <c r="WWH63" s="157"/>
      <c r="WWI63" s="157"/>
      <c r="WWJ63" s="157"/>
      <c r="WWK63" s="157"/>
      <c r="WWL63" s="157"/>
      <c r="WWM63" s="157"/>
      <c r="WWN63" s="157"/>
      <c r="WWO63" s="157"/>
      <c r="WWP63" s="157"/>
      <c r="WWQ63" s="157"/>
      <c r="WWR63" s="157"/>
      <c r="WWS63" s="157"/>
      <c r="WWT63" s="157"/>
      <c r="WWU63" s="157"/>
      <c r="WWV63" s="157"/>
      <c r="WWW63" s="157"/>
      <c r="WWX63" s="157"/>
      <c r="WWY63" s="157"/>
      <c r="WWZ63" s="157"/>
      <c r="WXA63" s="157"/>
      <c r="WXB63" s="157"/>
      <c r="WXC63" s="157"/>
      <c r="WXD63" s="157"/>
      <c r="WXE63" s="157"/>
      <c r="WXF63" s="157"/>
      <c r="WXG63" s="157"/>
      <c r="WXH63" s="157"/>
      <c r="WXI63" s="157"/>
      <c r="WXJ63" s="157"/>
      <c r="WXK63" s="157"/>
      <c r="WXL63" s="157"/>
      <c r="WXM63" s="157"/>
      <c r="WXN63" s="157"/>
      <c r="WXO63" s="157"/>
      <c r="WXP63" s="157"/>
      <c r="WXQ63" s="157"/>
      <c r="WXR63" s="157"/>
      <c r="WXS63" s="157"/>
      <c r="WXT63" s="157"/>
      <c r="WXU63" s="157"/>
      <c r="WXV63" s="157"/>
      <c r="WXW63" s="157"/>
      <c r="WXX63" s="157"/>
      <c r="WXY63" s="157"/>
      <c r="WXZ63" s="157"/>
      <c r="WYA63" s="157"/>
      <c r="WYB63" s="157"/>
      <c r="WYC63" s="157"/>
      <c r="WYD63" s="157"/>
      <c r="WYE63" s="157"/>
      <c r="WYF63" s="157"/>
      <c r="WYG63" s="157"/>
      <c r="WYH63" s="157"/>
      <c r="WYI63" s="157"/>
      <c r="WYJ63" s="157"/>
      <c r="WYK63" s="157"/>
      <c r="WYL63" s="157"/>
      <c r="WYM63" s="157"/>
      <c r="WYN63" s="157"/>
      <c r="WYO63" s="157"/>
      <c r="WYP63" s="157"/>
      <c r="WYQ63" s="157"/>
      <c r="WYR63" s="157"/>
      <c r="WYS63" s="157"/>
      <c r="WYT63" s="157"/>
      <c r="WYU63" s="157"/>
      <c r="WYV63" s="157"/>
      <c r="WYW63" s="157"/>
      <c r="WYX63" s="157"/>
      <c r="WYY63" s="157"/>
      <c r="WYZ63" s="157"/>
      <c r="WZA63" s="157"/>
      <c r="WZB63" s="157"/>
      <c r="WZC63" s="157"/>
      <c r="WZD63" s="157"/>
      <c r="WZE63" s="157"/>
      <c r="WZF63" s="157"/>
      <c r="WZG63" s="157"/>
      <c r="WZH63" s="157"/>
      <c r="WZI63" s="157"/>
      <c r="WZJ63" s="157"/>
      <c r="WZK63" s="157"/>
      <c r="WZL63" s="157"/>
      <c r="WZM63" s="157"/>
      <c r="WZN63" s="157"/>
      <c r="WZO63" s="157"/>
      <c r="WZP63" s="157"/>
      <c r="WZQ63" s="157"/>
      <c r="WZR63" s="157"/>
      <c r="WZS63" s="157"/>
      <c r="WZT63" s="157"/>
      <c r="WZU63" s="157"/>
      <c r="WZV63" s="157"/>
      <c r="WZW63" s="157"/>
      <c r="WZX63" s="157"/>
      <c r="WZY63" s="157"/>
      <c r="WZZ63" s="157"/>
      <c r="XAA63" s="157"/>
      <c r="XAB63" s="157"/>
      <c r="XAC63" s="157"/>
      <c r="XAD63" s="157"/>
      <c r="XAE63" s="157"/>
      <c r="XAF63" s="157"/>
      <c r="XAG63" s="157"/>
      <c r="XAH63" s="157"/>
      <c r="XAI63" s="157"/>
      <c r="XAJ63" s="157"/>
      <c r="XAK63" s="157"/>
      <c r="XAL63" s="157"/>
      <c r="XAM63" s="157"/>
      <c r="XAN63" s="157"/>
      <c r="XAO63" s="157"/>
      <c r="XAP63" s="157"/>
      <c r="XAQ63" s="157"/>
      <c r="XAR63" s="157"/>
      <c r="XAS63" s="157"/>
      <c r="XAT63" s="157"/>
      <c r="XAU63" s="157"/>
      <c r="XAV63" s="157"/>
      <c r="XAW63" s="157"/>
      <c r="XAX63" s="157"/>
      <c r="XAY63" s="157"/>
      <c r="XAZ63" s="157"/>
      <c r="XBA63" s="157"/>
      <c r="XBB63" s="157"/>
      <c r="XBC63" s="157"/>
      <c r="XBD63" s="157"/>
      <c r="XBE63" s="157"/>
      <c r="XBF63" s="157"/>
      <c r="XBG63" s="157"/>
      <c r="XBH63" s="157"/>
      <c r="XBI63" s="157"/>
      <c r="XBJ63" s="157"/>
      <c r="XBK63" s="157"/>
      <c r="XBL63" s="157"/>
      <c r="XBM63" s="157"/>
      <c r="XBN63" s="157"/>
      <c r="XBO63" s="157"/>
      <c r="XBP63" s="157"/>
      <c r="XBQ63" s="157"/>
      <c r="XBR63" s="157"/>
      <c r="XBS63" s="157"/>
      <c r="XBT63" s="157"/>
      <c r="XBU63" s="157"/>
      <c r="XBV63" s="157"/>
      <c r="XBW63" s="157"/>
      <c r="XBX63" s="157"/>
      <c r="XBY63" s="157"/>
      <c r="XBZ63" s="157"/>
      <c r="XCA63" s="157"/>
      <c r="XCB63" s="157"/>
      <c r="XCC63" s="157"/>
      <c r="XCD63" s="157"/>
      <c r="XCE63" s="157"/>
      <c r="XCF63" s="157"/>
      <c r="XCG63" s="157"/>
      <c r="XCH63" s="157"/>
      <c r="XCI63" s="157"/>
      <c r="XCJ63" s="157"/>
      <c r="XCK63" s="157"/>
      <c r="XCL63" s="157"/>
      <c r="XCM63" s="157"/>
      <c r="XCN63" s="157"/>
      <c r="XCO63" s="157"/>
      <c r="XCP63" s="157"/>
      <c r="XCQ63" s="157"/>
      <c r="XCR63" s="157"/>
      <c r="XCS63" s="157"/>
      <c r="XCT63" s="157"/>
      <c r="XCU63" s="157"/>
      <c r="XCV63" s="157"/>
      <c r="XCW63" s="157"/>
      <c r="XCX63" s="157"/>
      <c r="XCY63" s="157"/>
      <c r="XCZ63" s="157"/>
      <c r="XDA63" s="157"/>
      <c r="XDB63" s="157"/>
      <c r="XDC63" s="157"/>
      <c r="XDD63" s="157"/>
      <c r="XDE63" s="157"/>
      <c r="XDF63" s="157"/>
      <c r="XDG63" s="157"/>
      <c r="XDH63" s="157"/>
      <c r="XDI63" s="157"/>
      <c r="XDJ63" s="157"/>
      <c r="XDK63" s="157"/>
      <c r="XDL63" s="157"/>
      <c r="XDM63" s="157"/>
      <c r="XDN63" s="157"/>
      <c r="XDO63" s="157"/>
      <c r="XDP63" s="157"/>
      <c r="XDQ63" s="157"/>
      <c r="XDR63" s="157"/>
      <c r="XDS63" s="157"/>
      <c r="XDT63" s="157"/>
      <c r="XDU63" s="157"/>
      <c r="XDV63" s="157"/>
      <c r="XDW63" s="157"/>
      <c r="XDX63" s="157"/>
      <c r="XDY63" s="157"/>
      <c r="XDZ63" s="157"/>
      <c r="XEA63" s="157"/>
      <c r="XEB63" s="157"/>
      <c r="XEC63" s="157"/>
      <c r="XED63" s="157"/>
      <c r="XEE63" s="157"/>
      <c r="XEF63" s="157"/>
      <c r="XEG63" s="157"/>
      <c r="XEH63" s="157"/>
      <c r="XEI63" s="157"/>
      <c r="XEJ63" s="157"/>
      <c r="XEK63" s="157"/>
      <c r="XEL63" s="157"/>
      <c r="XEM63" s="157"/>
      <c r="XEN63" s="157"/>
      <c r="XEO63" s="157"/>
      <c r="XEP63" s="157"/>
      <c r="XEQ63" s="157"/>
      <c r="XER63" s="157"/>
      <c r="XES63" s="157"/>
      <c r="XET63" s="157"/>
      <c r="XEU63" s="157"/>
      <c r="XEV63" s="157"/>
      <c r="XEW63" s="157"/>
      <c r="XEX63" s="157"/>
      <c r="XEY63" s="157"/>
      <c r="XEZ63" s="157"/>
      <c r="XFA63" s="157"/>
      <c r="XFB63" s="157"/>
      <c r="XFC63" s="157"/>
      <c r="XFD63" s="157"/>
    </row>
    <row r="69" spans="1:9" x14ac:dyDescent="0.2">
      <c r="A69" s="114"/>
      <c r="B69" s="124"/>
      <c r="C69" s="114"/>
      <c r="D69" s="114"/>
    </row>
    <row r="70" spans="1:9" x14ac:dyDescent="0.2">
      <c r="A70" s="114"/>
      <c r="B70" s="124"/>
      <c r="C70" s="114"/>
      <c r="D70" s="114"/>
    </row>
    <row r="73" spans="1:9" x14ac:dyDescent="0.2">
      <c r="E73" s="124"/>
      <c r="F73" s="65"/>
      <c r="G73" s="65"/>
      <c r="H73" s="65"/>
      <c r="I73" s="65"/>
    </row>
    <row r="74" spans="1:9" x14ac:dyDescent="0.2">
      <c r="E74" s="124"/>
      <c r="F74" s="65"/>
      <c r="G74" s="65"/>
      <c r="H74" s="65"/>
      <c r="I74" s="65"/>
    </row>
    <row r="85" spans="1:16384" s="159" customFormat="1" x14ac:dyDescent="0.2">
      <c r="A85" s="111"/>
      <c r="B85" s="118"/>
      <c r="C85" s="111"/>
      <c r="D85" s="111"/>
      <c r="E85" s="118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56"/>
      <c r="BN85" s="156"/>
      <c r="BO85" s="156"/>
      <c r="BP85" s="156"/>
      <c r="BQ85" s="156"/>
      <c r="BR85" s="156"/>
      <c r="BS85" s="156"/>
      <c r="BT85" s="156"/>
      <c r="BU85" s="156"/>
      <c r="BV85" s="156"/>
      <c r="BW85" s="156"/>
      <c r="BX85" s="156"/>
      <c r="BY85" s="156"/>
      <c r="BZ85" s="156"/>
      <c r="CA85" s="156"/>
      <c r="CB85" s="156"/>
      <c r="CC85" s="156"/>
      <c r="CD85" s="156"/>
      <c r="CE85" s="156"/>
      <c r="CF85" s="156"/>
      <c r="CG85" s="156"/>
      <c r="CH85" s="156"/>
      <c r="CI85" s="156"/>
      <c r="CJ85" s="156"/>
      <c r="CK85" s="156"/>
      <c r="CL85" s="156"/>
      <c r="CM85" s="156"/>
      <c r="CN85" s="156"/>
      <c r="CO85" s="156"/>
      <c r="CP85" s="156"/>
      <c r="CQ85" s="156"/>
      <c r="CR85" s="156"/>
      <c r="CS85" s="156"/>
      <c r="CT85" s="156"/>
      <c r="CU85" s="156"/>
      <c r="CV85" s="156"/>
      <c r="CW85" s="156"/>
      <c r="CX85" s="156"/>
      <c r="CY85" s="156"/>
      <c r="CZ85" s="156"/>
      <c r="DA85" s="156"/>
      <c r="DB85" s="156"/>
      <c r="DC85" s="156"/>
      <c r="DD85" s="156"/>
      <c r="DE85" s="156"/>
      <c r="DF85" s="156"/>
      <c r="DG85" s="156"/>
      <c r="DH85" s="156"/>
      <c r="DI85" s="156"/>
      <c r="DJ85" s="156"/>
      <c r="DK85" s="156"/>
      <c r="DL85" s="156"/>
      <c r="DM85" s="156"/>
      <c r="DN85" s="156"/>
      <c r="DO85" s="156"/>
      <c r="DP85" s="156"/>
      <c r="DQ85" s="156"/>
      <c r="DR85" s="156"/>
      <c r="DS85" s="156"/>
      <c r="DT85" s="156"/>
      <c r="DU85" s="156"/>
      <c r="DV85" s="156"/>
      <c r="DW85" s="156"/>
      <c r="DX85" s="156"/>
      <c r="DY85" s="156"/>
      <c r="DZ85" s="156"/>
      <c r="EA85" s="156"/>
      <c r="EB85" s="156"/>
      <c r="EC85" s="156"/>
      <c r="ED85" s="156"/>
      <c r="EE85" s="156"/>
      <c r="EF85" s="156"/>
      <c r="EG85" s="156"/>
      <c r="EH85" s="156"/>
      <c r="EI85" s="156"/>
      <c r="EJ85" s="156"/>
      <c r="EK85" s="156"/>
      <c r="EL85" s="156"/>
      <c r="EM85" s="156"/>
      <c r="EN85" s="156"/>
      <c r="EO85" s="156"/>
      <c r="EP85" s="156"/>
      <c r="EQ85" s="156"/>
      <c r="ER85" s="156"/>
      <c r="ES85" s="156"/>
      <c r="ET85" s="156"/>
      <c r="EU85" s="156"/>
      <c r="EV85" s="156"/>
      <c r="EW85" s="156"/>
      <c r="EX85" s="156"/>
      <c r="EY85" s="156"/>
      <c r="EZ85" s="156"/>
      <c r="FA85" s="156"/>
      <c r="FB85" s="156"/>
      <c r="FC85" s="156"/>
      <c r="FD85" s="156"/>
      <c r="FE85" s="156"/>
      <c r="FF85" s="156"/>
      <c r="FG85" s="156"/>
      <c r="FH85" s="156"/>
      <c r="FI85" s="156"/>
      <c r="FJ85" s="156"/>
      <c r="FK85" s="156"/>
      <c r="FL85" s="156"/>
      <c r="FM85" s="156"/>
      <c r="FN85" s="156"/>
      <c r="FO85" s="156"/>
      <c r="FP85" s="156"/>
      <c r="FQ85" s="156"/>
      <c r="FR85" s="156"/>
      <c r="FS85" s="156"/>
      <c r="FT85" s="156"/>
      <c r="FU85" s="156"/>
      <c r="FV85" s="156"/>
      <c r="FW85" s="156"/>
      <c r="FX85" s="156"/>
      <c r="FY85" s="156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  <c r="GL85" s="156"/>
      <c r="GM85" s="156"/>
      <c r="GN85" s="156"/>
      <c r="GO85" s="156"/>
      <c r="GP85" s="156"/>
      <c r="GQ85" s="156"/>
      <c r="GR85" s="156"/>
      <c r="GS85" s="156"/>
      <c r="GT85" s="156"/>
      <c r="GU85" s="156"/>
      <c r="GV85" s="156"/>
      <c r="GW85" s="156"/>
      <c r="GX85" s="156"/>
      <c r="GY85" s="156"/>
      <c r="GZ85" s="156"/>
      <c r="HA85" s="156"/>
      <c r="HB85" s="156"/>
      <c r="HC85" s="156"/>
      <c r="HD85" s="156"/>
      <c r="HE85" s="156"/>
      <c r="HF85" s="156"/>
      <c r="HG85" s="156"/>
      <c r="HH85" s="156"/>
      <c r="HI85" s="156"/>
      <c r="HJ85" s="156"/>
      <c r="HK85" s="156"/>
      <c r="HL85" s="156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  <c r="IX85" s="156"/>
      <c r="IY85" s="156"/>
      <c r="IZ85" s="156"/>
      <c r="JA85" s="156"/>
      <c r="JB85" s="156"/>
      <c r="JC85" s="156"/>
      <c r="JD85" s="156"/>
      <c r="JE85" s="156"/>
      <c r="JF85" s="156"/>
      <c r="JG85" s="156"/>
      <c r="JH85" s="156"/>
      <c r="JI85" s="156"/>
      <c r="JJ85" s="156"/>
      <c r="JK85" s="156"/>
      <c r="JL85" s="156"/>
      <c r="JM85" s="156"/>
      <c r="JN85" s="156"/>
      <c r="JO85" s="156"/>
      <c r="JP85" s="156"/>
      <c r="JQ85" s="156"/>
      <c r="JR85" s="156"/>
      <c r="JS85" s="156"/>
      <c r="JT85" s="156"/>
      <c r="JU85" s="156"/>
      <c r="JV85" s="156"/>
      <c r="JW85" s="156"/>
      <c r="JX85" s="156"/>
      <c r="JY85" s="156"/>
      <c r="JZ85" s="156"/>
      <c r="KA85" s="156"/>
      <c r="KB85" s="156"/>
      <c r="KC85" s="156"/>
      <c r="KD85" s="156"/>
      <c r="KE85" s="156"/>
      <c r="KF85" s="156"/>
      <c r="KG85" s="156"/>
      <c r="KH85" s="156"/>
      <c r="KI85" s="156"/>
      <c r="KJ85" s="156"/>
      <c r="KK85" s="156"/>
      <c r="KL85" s="156"/>
      <c r="KM85" s="156"/>
      <c r="KN85" s="156"/>
      <c r="KO85" s="156"/>
      <c r="KP85" s="156"/>
      <c r="KQ85" s="156"/>
      <c r="KR85" s="156"/>
      <c r="KS85" s="156"/>
      <c r="KT85" s="156"/>
      <c r="KU85" s="156"/>
      <c r="KV85" s="156"/>
      <c r="KW85" s="156"/>
      <c r="KX85" s="156"/>
      <c r="KY85" s="156"/>
      <c r="KZ85" s="156"/>
      <c r="LA85" s="156"/>
      <c r="LB85" s="156"/>
      <c r="LC85" s="156"/>
      <c r="LD85" s="156"/>
      <c r="LE85" s="156"/>
      <c r="LF85" s="156"/>
      <c r="LG85" s="156"/>
      <c r="LH85" s="156"/>
      <c r="LI85" s="156"/>
      <c r="LJ85" s="156"/>
      <c r="LK85" s="156"/>
      <c r="LL85" s="156"/>
      <c r="LM85" s="156"/>
      <c r="LN85" s="156"/>
      <c r="LO85" s="156"/>
      <c r="LP85" s="156"/>
      <c r="LQ85" s="156"/>
      <c r="LR85" s="156"/>
      <c r="LS85" s="156"/>
      <c r="LT85" s="156"/>
      <c r="LU85" s="156"/>
      <c r="LV85" s="156"/>
      <c r="LW85" s="156"/>
      <c r="LX85" s="156"/>
      <c r="LY85" s="156"/>
      <c r="LZ85" s="156"/>
      <c r="MA85" s="156"/>
      <c r="MB85" s="156"/>
      <c r="MC85" s="156"/>
      <c r="MD85" s="156"/>
      <c r="ME85" s="156"/>
      <c r="MF85" s="156"/>
      <c r="MG85" s="156"/>
      <c r="MH85" s="156"/>
      <c r="MI85" s="156"/>
      <c r="MJ85" s="156"/>
      <c r="MK85" s="156"/>
      <c r="ML85" s="156"/>
      <c r="MM85" s="156"/>
      <c r="MN85" s="156"/>
      <c r="MO85" s="156"/>
      <c r="MP85" s="156"/>
      <c r="MQ85" s="156"/>
      <c r="MR85" s="156"/>
      <c r="MS85" s="156"/>
      <c r="MT85" s="156"/>
      <c r="MU85" s="156"/>
      <c r="MV85" s="156"/>
      <c r="MW85" s="156"/>
      <c r="MX85" s="156"/>
      <c r="MY85" s="156"/>
      <c r="MZ85" s="156"/>
      <c r="NA85" s="156"/>
      <c r="NB85" s="156"/>
      <c r="NC85" s="156"/>
      <c r="ND85" s="156"/>
      <c r="NE85" s="156"/>
      <c r="NF85" s="156"/>
      <c r="NG85" s="156"/>
      <c r="NH85" s="156"/>
      <c r="NI85" s="156"/>
      <c r="NJ85" s="156"/>
      <c r="NK85" s="156"/>
      <c r="NL85" s="156"/>
      <c r="NM85" s="156"/>
      <c r="NN85" s="156"/>
      <c r="NO85" s="156"/>
      <c r="NP85" s="156"/>
      <c r="NQ85" s="156"/>
      <c r="NR85" s="156"/>
      <c r="NS85" s="156"/>
      <c r="NT85" s="156"/>
      <c r="NU85" s="156"/>
      <c r="NV85" s="156"/>
      <c r="NW85" s="156"/>
      <c r="NX85" s="156"/>
      <c r="NY85" s="156"/>
      <c r="NZ85" s="156"/>
      <c r="OA85" s="156"/>
      <c r="OB85" s="156"/>
      <c r="OC85" s="156"/>
      <c r="OD85" s="156"/>
      <c r="OE85" s="156"/>
      <c r="OF85" s="156"/>
      <c r="OG85" s="156"/>
      <c r="OH85" s="156"/>
      <c r="OI85" s="156"/>
      <c r="OJ85" s="156"/>
      <c r="OK85" s="156"/>
      <c r="OL85" s="156"/>
      <c r="OM85" s="156"/>
      <c r="ON85" s="156"/>
      <c r="OO85" s="156"/>
      <c r="OP85" s="156"/>
      <c r="OQ85" s="156"/>
      <c r="OR85" s="156"/>
      <c r="OS85" s="156"/>
      <c r="OT85" s="156"/>
      <c r="OU85" s="156"/>
      <c r="OV85" s="156"/>
      <c r="OW85" s="156"/>
      <c r="OX85" s="156"/>
      <c r="OY85" s="156"/>
      <c r="OZ85" s="156"/>
      <c r="PA85" s="156"/>
      <c r="PB85" s="156"/>
      <c r="PC85" s="156"/>
      <c r="PD85" s="156"/>
      <c r="PE85" s="156"/>
      <c r="PF85" s="156"/>
      <c r="PG85" s="156"/>
      <c r="PH85" s="156"/>
      <c r="PI85" s="156"/>
      <c r="PJ85" s="156"/>
      <c r="PK85" s="156"/>
      <c r="PL85" s="156"/>
      <c r="PM85" s="156"/>
      <c r="PN85" s="156"/>
      <c r="PO85" s="156"/>
      <c r="PP85" s="156"/>
      <c r="PQ85" s="156"/>
      <c r="PR85" s="156"/>
      <c r="PS85" s="156"/>
      <c r="PT85" s="156"/>
      <c r="PU85" s="156"/>
      <c r="PV85" s="156"/>
      <c r="PW85" s="156"/>
      <c r="PX85" s="156"/>
      <c r="PY85" s="156"/>
      <c r="PZ85" s="156"/>
      <c r="QA85" s="156"/>
      <c r="QB85" s="156"/>
      <c r="QC85" s="156"/>
      <c r="QD85" s="156"/>
      <c r="QE85" s="156"/>
      <c r="QF85" s="156"/>
      <c r="QG85" s="156"/>
      <c r="QH85" s="156"/>
      <c r="QI85" s="156"/>
      <c r="QJ85" s="156"/>
      <c r="QK85" s="156"/>
      <c r="QL85" s="156"/>
      <c r="QM85" s="156"/>
      <c r="QN85" s="156"/>
      <c r="QO85" s="156"/>
      <c r="QP85" s="156"/>
      <c r="QQ85" s="156"/>
      <c r="QR85" s="156"/>
      <c r="QS85" s="156"/>
      <c r="QT85" s="156"/>
      <c r="QU85" s="156"/>
      <c r="QV85" s="156"/>
      <c r="QW85" s="156"/>
      <c r="QX85" s="156"/>
      <c r="QY85" s="156"/>
      <c r="QZ85" s="156"/>
      <c r="RA85" s="156"/>
      <c r="RB85" s="156"/>
      <c r="RC85" s="156"/>
      <c r="RD85" s="156"/>
      <c r="RE85" s="156"/>
      <c r="RF85" s="156"/>
      <c r="RG85" s="156"/>
      <c r="RH85" s="156"/>
      <c r="RI85" s="156"/>
      <c r="RJ85" s="156"/>
      <c r="RK85" s="156"/>
      <c r="RL85" s="156"/>
      <c r="RM85" s="156"/>
      <c r="RN85" s="156"/>
      <c r="RO85" s="156"/>
      <c r="RP85" s="156"/>
      <c r="RQ85" s="156"/>
      <c r="RR85" s="156"/>
      <c r="RS85" s="156"/>
      <c r="RT85" s="156"/>
      <c r="RU85" s="156"/>
      <c r="RV85" s="156"/>
      <c r="RW85" s="156"/>
      <c r="RX85" s="156"/>
      <c r="RY85" s="156"/>
      <c r="RZ85" s="156"/>
      <c r="SA85" s="156"/>
      <c r="SB85" s="156"/>
      <c r="SC85" s="156"/>
      <c r="SD85" s="156"/>
      <c r="SE85" s="156"/>
      <c r="SF85" s="156"/>
      <c r="SG85" s="156"/>
      <c r="SH85" s="156"/>
      <c r="SI85" s="156"/>
      <c r="SJ85" s="156"/>
      <c r="SK85" s="156"/>
      <c r="SL85" s="156"/>
      <c r="SM85" s="156"/>
      <c r="SN85" s="156"/>
      <c r="SO85" s="156"/>
      <c r="SP85" s="156"/>
      <c r="SQ85" s="156"/>
      <c r="SR85" s="156"/>
      <c r="SS85" s="156"/>
      <c r="ST85" s="156"/>
      <c r="SU85" s="156"/>
      <c r="SV85" s="156"/>
      <c r="SW85" s="156"/>
      <c r="SX85" s="156"/>
      <c r="SY85" s="156"/>
      <c r="SZ85" s="156"/>
      <c r="TA85" s="156"/>
      <c r="TB85" s="156"/>
      <c r="TC85" s="156"/>
      <c r="TD85" s="156"/>
      <c r="TE85" s="156"/>
      <c r="TF85" s="156"/>
      <c r="TG85" s="156"/>
      <c r="TH85" s="156"/>
      <c r="TI85" s="156"/>
      <c r="TJ85" s="156"/>
      <c r="TK85" s="156"/>
      <c r="TL85" s="156"/>
      <c r="TM85" s="156"/>
      <c r="TN85" s="156"/>
      <c r="TO85" s="156"/>
      <c r="TP85" s="156"/>
      <c r="TQ85" s="156"/>
      <c r="TR85" s="156"/>
      <c r="TS85" s="156"/>
      <c r="TT85" s="156"/>
      <c r="TU85" s="156"/>
      <c r="TV85" s="156"/>
      <c r="TW85" s="156"/>
      <c r="TX85" s="156"/>
      <c r="TY85" s="156"/>
      <c r="TZ85" s="156"/>
      <c r="UA85" s="156"/>
      <c r="UB85" s="156"/>
      <c r="UC85" s="156"/>
      <c r="UD85" s="156"/>
      <c r="UE85" s="156"/>
      <c r="UF85" s="156"/>
      <c r="UG85" s="156"/>
      <c r="UH85" s="156"/>
      <c r="UI85" s="156"/>
      <c r="UJ85" s="156"/>
      <c r="UK85" s="156"/>
      <c r="UL85" s="156"/>
      <c r="UM85" s="156"/>
      <c r="UN85" s="156"/>
      <c r="UO85" s="156"/>
      <c r="UP85" s="156"/>
      <c r="UQ85" s="156"/>
      <c r="UR85" s="156"/>
      <c r="US85" s="156"/>
      <c r="UT85" s="156"/>
      <c r="UU85" s="156"/>
      <c r="UV85" s="156"/>
      <c r="UW85" s="156"/>
      <c r="UX85" s="156"/>
      <c r="UY85" s="156"/>
      <c r="UZ85" s="156"/>
      <c r="VA85" s="156"/>
      <c r="VB85" s="156"/>
      <c r="VC85" s="156"/>
      <c r="VD85" s="156"/>
      <c r="VE85" s="156"/>
      <c r="VF85" s="156"/>
      <c r="VG85" s="156"/>
      <c r="VH85" s="156"/>
      <c r="VI85" s="156"/>
      <c r="VJ85" s="156"/>
      <c r="VK85" s="156"/>
      <c r="VL85" s="156"/>
      <c r="VM85" s="156"/>
      <c r="VN85" s="156"/>
      <c r="VO85" s="156"/>
      <c r="VP85" s="156"/>
      <c r="VQ85" s="156"/>
      <c r="VR85" s="156"/>
      <c r="VS85" s="156"/>
      <c r="VT85" s="156"/>
      <c r="VU85" s="156"/>
      <c r="VV85" s="156"/>
      <c r="VW85" s="156"/>
      <c r="VX85" s="156"/>
      <c r="VY85" s="156"/>
      <c r="VZ85" s="156"/>
      <c r="WA85" s="156"/>
      <c r="WB85" s="156"/>
      <c r="WC85" s="156"/>
      <c r="WD85" s="156"/>
      <c r="WE85" s="156"/>
      <c r="WF85" s="156"/>
      <c r="WG85" s="156"/>
      <c r="WH85" s="156"/>
      <c r="WI85" s="156"/>
      <c r="WJ85" s="156"/>
      <c r="WK85" s="156"/>
      <c r="WL85" s="156"/>
      <c r="WM85" s="156"/>
      <c r="WN85" s="156"/>
      <c r="WO85" s="156"/>
      <c r="WP85" s="156"/>
      <c r="WQ85" s="156"/>
      <c r="WR85" s="156"/>
      <c r="WS85" s="156"/>
      <c r="WT85" s="156"/>
      <c r="WU85" s="156"/>
      <c r="WV85" s="156"/>
      <c r="WW85" s="156"/>
      <c r="WX85" s="156"/>
      <c r="WY85" s="156"/>
      <c r="WZ85" s="156"/>
      <c r="XA85" s="156"/>
      <c r="XB85" s="156"/>
      <c r="XC85" s="156"/>
      <c r="XD85" s="156"/>
      <c r="XE85" s="156"/>
      <c r="XF85" s="156"/>
      <c r="XG85" s="156"/>
      <c r="XH85" s="156"/>
      <c r="XI85" s="156"/>
      <c r="XJ85" s="156"/>
      <c r="XK85" s="156"/>
      <c r="XL85" s="156"/>
      <c r="XM85" s="156"/>
      <c r="XN85" s="156"/>
      <c r="XO85" s="156"/>
      <c r="XP85" s="156"/>
      <c r="XQ85" s="156"/>
      <c r="XR85" s="156"/>
      <c r="XS85" s="156"/>
      <c r="XT85" s="156"/>
      <c r="XU85" s="156"/>
      <c r="XV85" s="156"/>
      <c r="XW85" s="156"/>
      <c r="XX85" s="156"/>
      <c r="XY85" s="156"/>
      <c r="XZ85" s="156"/>
      <c r="YA85" s="156"/>
      <c r="YB85" s="156"/>
      <c r="YC85" s="156"/>
      <c r="YD85" s="156"/>
      <c r="YE85" s="156"/>
      <c r="YF85" s="156"/>
      <c r="YG85" s="156"/>
      <c r="YH85" s="156"/>
      <c r="YI85" s="156"/>
      <c r="YJ85" s="156"/>
      <c r="YK85" s="156"/>
      <c r="YL85" s="156"/>
      <c r="YM85" s="156"/>
      <c r="YN85" s="156"/>
      <c r="YO85" s="156"/>
      <c r="YP85" s="156"/>
      <c r="YQ85" s="156"/>
      <c r="YR85" s="156"/>
      <c r="YS85" s="156"/>
      <c r="YT85" s="156"/>
      <c r="YU85" s="156"/>
      <c r="YV85" s="156"/>
      <c r="YW85" s="156"/>
      <c r="YX85" s="156"/>
      <c r="YY85" s="156"/>
      <c r="YZ85" s="156"/>
      <c r="ZA85" s="156"/>
      <c r="ZB85" s="156"/>
      <c r="ZC85" s="156"/>
      <c r="ZD85" s="156"/>
      <c r="ZE85" s="156"/>
      <c r="ZF85" s="156"/>
      <c r="ZG85" s="156"/>
      <c r="ZH85" s="156"/>
      <c r="ZI85" s="156"/>
      <c r="ZJ85" s="156"/>
      <c r="ZK85" s="156"/>
      <c r="ZL85" s="156"/>
      <c r="ZM85" s="156"/>
      <c r="ZN85" s="156"/>
      <c r="ZO85" s="156"/>
      <c r="ZP85" s="156"/>
      <c r="ZQ85" s="156"/>
      <c r="ZR85" s="156"/>
      <c r="ZS85" s="156"/>
      <c r="ZT85" s="156"/>
      <c r="ZU85" s="156"/>
      <c r="ZV85" s="156"/>
      <c r="ZW85" s="156"/>
      <c r="ZX85" s="156"/>
      <c r="ZY85" s="156"/>
      <c r="ZZ85" s="156"/>
      <c r="AAA85" s="156"/>
      <c r="AAB85" s="156"/>
      <c r="AAC85" s="156"/>
      <c r="AAD85" s="156"/>
      <c r="AAE85" s="156"/>
      <c r="AAF85" s="156"/>
      <c r="AAG85" s="156"/>
      <c r="AAH85" s="156"/>
      <c r="AAI85" s="156"/>
      <c r="AAJ85" s="156"/>
      <c r="AAK85" s="156"/>
      <c r="AAL85" s="156"/>
      <c r="AAM85" s="156"/>
      <c r="AAN85" s="156"/>
      <c r="AAO85" s="156"/>
      <c r="AAP85" s="156"/>
      <c r="AAQ85" s="156"/>
      <c r="AAR85" s="156"/>
      <c r="AAS85" s="156"/>
      <c r="AAT85" s="156"/>
      <c r="AAU85" s="156"/>
      <c r="AAV85" s="156"/>
      <c r="AAW85" s="156"/>
      <c r="AAX85" s="156"/>
      <c r="AAY85" s="156"/>
      <c r="AAZ85" s="156"/>
      <c r="ABA85" s="156"/>
      <c r="ABB85" s="156"/>
      <c r="ABC85" s="156"/>
      <c r="ABD85" s="156"/>
      <c r="ABE85" s="156"/>
      <c r="ABF85" s="156"/>
      <c r="ABG85" s="156"/>
      <c r="ABH85" s="156"/>
      <c r="ABI85" s="156"/>
      <c r="ABJ85" s="156"/>
      <c r="ABK85" s="156"/>
      <c r="ABL85" s="156"/>
      <c r="ABM85" s="156"/>
      <c r="ABN85" s="156"/>
      <c r="ABO85" s="156"/>
      <c r="ABP85" s="156"/>
      <c r="ABQ85" s="156"/>
      <c r="ABR85" s="156"/>
      <c r="ABS85" s="156"/>
      <c r="ABT85" s="156"/>
      <c r="ABU85" s="156"/>
      <c r="ABV85" s="156"/>
      <c r="ABW85" s="156"/>
      <c r="ABX85" s="156"/>
      <c r="ABY85" s="156"/>
      <c r="ABZ85" s="156"/>
      <c r="ACA85" s="156"/>
      <c r="ACB85" s="156"/>
      <c r="ACC85" s="156"/>
      <c r="ACD85" s="156"/>
      <c r="ACE85" s="156"/>
      <c r="ACF85" s="156"/>
      <c r="ACG85" s="156"/>
      <c r="ACH85" s="156"/>
      <c r="ACI85" s="156"/>
      <c r="ACJ85" s="156"/>
      <c r="ACK85" s="156"/>
      <c r="ACL85" s="156"/>
      <c r="ACM85" s="156"/>
      <c r="ACN85" s="156"/>
      <c r="ACO85" s="156"/>
      <c r="ACP85" s="156"/>
      <c r="ACQ85" s="156"/>
      <c r="ACR85" s="156"/>
      <c r="ACS85" s="156"/>
      <c r="ACT85" s="156"/>
      <c r="ACU85" s="156"/>
      <c r="ACV85" s="156"/>
      <c r="ACW85" s="156"/>
      <c r="ACX85" s="156"/>
      <c r="ACY85" s="156"/>
      <c r="ACZ85" s="156"/>
      <c r="ADA85" s="156"/>
      <c r="ADB85" s="156"/>
      <c r="ADC85" s="156"/>
      <c r="ADD85" s="156"/>
      <c r="ADE85" s="156"/>
      <c r="ADF85" s="156"/>
      <c r="ADG85" s="156"/>
      <c r="ADH85" s="156"/>
      <c r="ADI85" s="156"/>
      <c r="ADJ85" s="156"/>
      <c r="ADK85" s="156"/>
      <c r="ADL85" s="156"/>
      <c r="ADM85" s="156"/>
      <c r="ADN85" s="156"/>
      <c r="ADO85" s="156"/>
      <c r="ADP85" s="156"/>
      <c r="ADQ85" s="156"/>
      <c r="ADR85" s="156"/>
      <c r="ADS85" s="156"/>
      <c r="ADT85" s="156"/>
      <c r="ADU85" s="156"/>
      <c r="ADV85" s="156"/>
      <c r="ADW85" s="156"/>
      <c r="ADX85" s="156"/>
      <c r="ADY85" s="156"/>
      <c r="ADZ85" s="156"/>
      <c r="AEA85" s="156"/>
      <c r="AEB85" s="156"/>
      <c r="AEC85" s="156"/>
      <c r="AED85" s="156"/>
      <c r="AEE85" s="156"/>
      <c r="AEF85" s="156"/>
      <c r="AEG85" s="156"/>
      <c r="AEH85" s="156"/>
      <c r="AEI85" s="156"/>
      <c r="AEJ85" s="156"/>
      <c r="AEK85" s="156"/>
      <c r="AEL85" s="156"/>
      <c r="AEM85" s="156"/>
      <c r="AEN85" s="156"/>
      <c r="AEO85" s="156"/>
      <c r="AEP85" s="156"/>
      <c r="AEQ85" s="156"/>
      <c r="AER85" s="156"/>
      <c r="AES85" s="156"/>
      <c r="AET85" s="156"/>
      <c r="AEU85" s="156"/>
      <c r="AEV85" s="156"/>
      <c r="AEW85" s="156"/>
      <c r="AEX85" s="156"/>
      <c r="AEY85" s="156"/>
      <c r="AEZ85" s="156"/>
      <c r="AFA85" s="156"/>
      <c r="AFB85" s="156"/>
      <c r="AFC85" s="156"/>
      <c r="AFD85" s="156"/>
      <c r="AFE85" s="156"/>
      <c r="AFF85" s="156"/>
      <c r="AFG85" s="156"/>
      <c r="AFH85" s="156"/>
      <c r="AFI85" s="156"/>
      <c r="AFJ85" s="156"/>
      <c r="AFK85" s="156"/>
      <c r="AFL85" s="156"/>
      <c r="AFM85" s="156"/>
      <c r="AFN85" s="156"/>
      <c r="AFO85" s="156"/>
      <c r="AFP85" s="156"/>
      <c r="AFQ85" s="156"/>
      <c r="AFR85" s="156"/>
      <c r="AFS85" s="156"/>
      <c r="AFT85" s="156"/>
      <c r="AFU85" s="156"/>
      <c r="AFV85" s="156"/>
      <c r="AFW85" s="156"/>
      <c r="AFX85" s="156"/>
      <c r="AFY85" s="156"/>
      <c r="AFZ85" s="156"/>
      <c r="AGA85" s="156"/>
      <c r="AGB85" s="156"/>
      <c r="AGC85" s="156"/>
      <c r="AGD85" s="156"/>
      <c r="AGE85" s="156"/>
      <c r="AGF85" s="156"/>
      <c r="AGG85" s="156"/>
      <c r="AGH85" s="156"/>
      <c r="AGI85" s="156"/>
      <c r="AGJ85" s="156"/>
      <c r="AGK85" s="156"/>
      <c r="AGL85" s="156"/>
      <c r="AGM85" s="156"/>
      <c r="AGN85" s="156"/>
      <c r="AGO85" s="156"/>
      <c r="AGP85" s="156"/>
      <c r="AGQ85" s="156"/>
      <c r="AGR85" s="156"/>
      <c r="AGS85" s="156"/>
      <c r="AGT85" s="156"/>
      <c r="AGU85" s="156"/>
      <c r="AGV85" s="156"/>
      <c r="AGW85" s="156"/>
      <c r="AGX85" s="156"/>
      <c r="AGY85" s="156"/>
      <c r="AGZ85" s="156"/>
      <c r="AHA85" s="156"/>
      <c r="AHB85" s="156"/>
      <c r="AHC85" s="156"/>
      <c r="AHD85" s="156"/>
      <c r="AHE85" s="156"/>
      <c r="AHF85" s="156"/>
      <c r="AHG85" s="156"/>
      <c r="AHH85" s="156"/>
      <c r="AHI85" s="156"/>
      <c r="AHJ85" s="156"/>
      <c r="AHK85" s="156"/>
      <c r="AHL85" s="156"/>
      <c r="AHM85" s="156"/>
      <c r="AHN85" s="156"/>
      <c r="AHO85" s="156"/>
      <c r="AHP85" s="156"/>
      <c r="AHQ85" s="156"/>
      <c r="AHR85" s="156"/>
      <c r="AHS85" s="156"/>
      <c r="AHT85" s="156"/>
      <c r="AHU85" s="156"/>
      <c r="AHV85" s="156"/>
      <c r="AHW85" s="156"/>
      <c r="AHX85" s="156"/>
      <c r="AHY85" s="156"/>
      <c r="AHZ85" s="156"/>
      <c r="AIA85" s="156"/>
      <c r="AIB85" s="156"/>
      <c r="AIC85" s="156"/>
      <c r="AID85" s="156"/>
      <c r="AIE85" s="156"/>
      <c r="AIF85" s="156"/>
      <c r="AIG85" s="156"/>
      <c r="AIH85" s="156"/>
      <c r="AII85" s="156"/>
      <c r="AIJ85" s="156"/>
      <c r="AIK85" s="156"/>
      <c r="AIL85" s="156"/>
      <c r="AIM85" s="156"/>
      <c r="AIN85" s="156"/>
      <c r="AIO85" s="156"/>
      <c r="AIP85" s="156"/>
      <c r="AIQ85" s="156"/>
      <c r="AIR85" s="156"/>
      <c r="AIS85" s="156"/>
      <c r="AIT85" s="156"/>
      <c r="AIU85" s="156"/>
      <c r="AIV85" s="156"/>
      <c r="AIW85" s="156"/>
      <c r="AIX85" s="156"/>
      <c r="AIY85" s="156"/>
      <c r="AIZ85" s="156"/>
      <c r="AJA85" s="156"/>
      <c r="AJB85" s="156"/>
      <c r="AJC85" s="156"/>
      <c r="AJD85" s="156"/>
      <c r="AJE85" s="156"/>
      <c r="AJF85" s="156"/>
      <c r="AJG85" s="156"/>
      <c r="AJH85" s="156"/>
      <c r="AJI85" s="156"/>
      <c r="AJJ85" s="156"/>
      <c r="AJK85" s="156"/>
      <c r="AJL85" s="156"/>
      <c r="AJM85" s="156"/>
      <c r="AJN85" s="156"/>
      <c r="AJO85" s="156"/>
      <c r="AJP85" s="156"/>
      <c r="AJQ85" s="156"/>
      <c r="AJR85" s="156"/>
      <c r="AJS85" s="156"/>
      <c r="AJT85" s="156"/>
      <c r="AJU85" s="156"/>
      <c r="AJV85" s="156"/>
      <c r="AJW85" s="156"/>
      <c r="AJX85" s="156"/>
      <c r="AJY85" s="156"/>
      <c r="AJZ85" s="156"/>
      <c r="AKA85" s="156"/>
      <c r="AKB85" s="156"/>
      <c r="AKC85" s="156"/>
      <c r="AKD85" s="156"/>
      <c r="AKE85" s="156"/>
      <c r="AKF85" s="156"/>
      <c r="AKG85" s="156"/>
      <c r="AKH85" s="156"/>
      <c r="AKI85" s="156"/>
      <c r="AKJ85" s="156"/>
      <c r="AKK85" s="156"/>
      <c r="AKL85" s="156"/>
      <c r="AKM85" s="156"/>
      <c r="AKN85" s="156"/>
      <c r="AKO85" s="156"/>
      <c r="AKP85" s="156"/>
      <c r="AKQ85" s="156"/>
      <c r="AKR85" s="156"/>
      <c r="AKS85" s="156"/>
      <c r="AKT85" s="156"/>
      <c r="AKU85" s="156"/>
      <c r="AKV85" s="156"/>
      <c r="AKW85" s="156"/>
      <c r="AKX85" s="156"/>
      <c r="AKY85" s="156"/>
      <c r="AKZ85" s="156"/>
      <c r="ALA85" s="156"/>
      <c r="ALB85" s="156"/>
      <c r="ALC85" s="156"/>
      <c r="ALD85" s="156"/>
      <c r="ALE85" s="156"/>
      <c r="ALF85" s="156"/>
      <c r="ALG85" s="156"/>
      <c r="ALH85" s="156"/>
      <c r="ALI85" s="156"/>
      <c r="ALJ85" s="156"/>
      <c r="ALK85" s="156"/>
      <c r="ALL85" s="156"/>
      <c r="ALM85" s="156"/>
      <c r="ALN85" s="156"/>
      <c r="ALO85" s="156"/>
      <c r="ALP85" s="156"/>
      <c r="ALQ85" s="156"/>
      <c r="ALR85" s="156"/>
      <c r="ALS85" s="156"/>
      <c r="ALT85" s="156"/>
      <c r="ALU85" s="156"/>
      <c r="ALV85" s="156"/>
      <c r="ALW85" s="156"/>
      <c r="ALX85" s="156"/>
      <c r="ALY85" s="156"/>
      <c r="ALZ85" s="156"/>
      <c r="AMA85" s="156"/>
      <c r="AMB85" s="156"/>
      <c r="AMC85" s="156"/>
      <c r="AMD85" s="156"/>
      <c r="AME85" s="156"/>
      <c r="AMF85" s="156"/>
      <c r="AMG85" s="156"/>
      <c r="AMH85" s="156"/>
      <c r="AMI85" s="156"/>
      <c r="AMJ85" s="156"/>
      <c r="AMK85" s="156"/>
      <c r="AML85" s="156"/>
      <c r="AMM85" s="156"/>
      <c r="AMN85" s="156"/>
      <c r="AMO85" s="156"/>
      <c r="AMP85" s="156"/>
      <c r="AMQ85" s="156"/>
      <c r="AMR85" s="156"/>
      <c r="AMS85" s="156"/>
      <c r="AMT85" s="156"/>
      <c r="AMU85" s="156"/>
      <c r="AMV85" s="156"/>
      <c r="AMW85" s="156"/>
      <c r="AMX85" s="156"/>
      <c r="AMY85" s="156"/>
      <c r="AMZ85" s="156"/>
      <c r="ANA85" s="156"/>
      <c r="ANB85" s="156"/>
      <c r="ANC85" s="156"/>
      <c r="AND85" s="156"/>
      <c r="ANE85" s="156"/>
      <c r="ANF85" s="156"/>
      <c r="ANG85" s="156"/>
      <c r="ANH85" s="156"/>
      <c r="ANI85" s="156"/>
      <c r="ANJ85" s="156"/>
      <c r="ANK85" s="156"/>
      <c r="ANL85" s="156"/>
      <c r="ANM85" s="156"/>
      <c r="ANN85" s="156"/>
      <c r="ANO85" s="156"/>
      <c r="ANP85" s="156"/>
      <c r="ANQ85" s="156"/>
      <c r="ANR85" s="156"/>
      <c r="ANS85" s="156"/>
      <c r="ANT85" s="156"/>
      <c r="ANU85" s="156"/>
      <c r="ANV85" s="156"/>
      <c r="ANW85" s="156"/>
      <c r="ANX85" s="156"/>
      <c r="ANY85" s="156"/>
      <c r="ANZ85" s="156"/>
      <c r="AOA85" s="156"/>
      <c r="AOB85" s="156"/>
      <c r="AOC85" s="156"/>
      <c r="AOD85" s="156"/>
      <c r="AOE85" s="156"/>
      <c r="AOF85" s="156"/>
      <c r="AOG85" s="156"/>
      <c r="AOH85" s="156"/>
      <c r="AOI85" s="156"/>
      <c r="AOJ85" s="156"/>
      <c r="AOK85" s="156"/>
      <c r="AOL85" s="156"/>
      <c r="AOM85" s="156"/>
      <c r="AON85" s="156"/>
      <c r="AOO85" s="156"/>
      <c r="AOP85" s="156"/>
      <c r="AOQ85" s="156"/>
      <c r="AOR85" s="156"/>
      <c r="AOS85" s="156"/>
      <c r="AOT85" s="156"/>
      <c r="AOU85" s="156"/>
      <c r="AOV85" s="156"/>
      <c r="AOW85" s="156"/>
      <c r="AOX85" s="156"/>
      <c r="AOY85" s="156"/>
      <c r="AOZ85" s="156"/>
      <c r="APA85" s="156"/>
      <c r="APB85" s="156"/>
      <c r="APC85" s="156"/>
      <c r="APD85" s="156"/>
      <c r="APE85" s="156"/>
      <c r="APF85" s="156"/>
      <c r="APG85" s="156"/>
      <c r="APH85" s="156"/>
      <c r="API85" s="156"/>
      <c r="APJ85" s="156"/>
      <c r="APK85" s="156"/>
      <c r="APL85" s="156"/>
      <c r="APM85" s="156"/>
      <c r="APN85" s="156"/>
      <c r="APO85" s="156"/>
      <c r="APP85" s="156"/>
      <c r="APQ85" s="156"/>
      <c r="APR85" s="156"/>
      <c r="APS85" s="156"/>
      <c r="APT85" s="156"/>
      <c r="APU85" s="156"/>
      <c r="APV85" s="156"/>
      <c r="APW85" s="156"/>
      <c r="APX85" s="156"/>
      <c r="APY85" s="156"/>
      <c r="APZ85" s="156"/>
      <c r="AQA85" s="156"/>
      <c r="AQB85" s="156"/>
      <c r="AQC85" s="156"/>
      <c r="AQD85" s="156"/>
      <c r="AQE85" s="156"/>
      <c r="AQF85" s="156"/>
      <c r="AQG85" s="156"/>
      <c r="AQH85" s="156"/>
      <c r="AQI85" s="156"/>
      <c r="AQJ85" s="156"/>
      <c r="AQK85" s="156"/>
      <c r="AQL85" s="156"/>
      <c r="AQM85" s="156"/>
      <c r="AQN85" s="156"/>
      <c r="AQO85" s="156"/>
      <c r="AQP85" s="156"/>
      <c r="AQQ85" s="156"/>
      <c r="AQR85" s="156"/>
      <c r="AQS85" s="156"/>
      <c r="AQT85" s="156"/>
      <c r="AQU85" s="156"/>
      <c r="AQV85" s="156"/>
      <c r="AQW85" s="156"/>
      <c r="AQX85" s="156"/>
      <c r="AQY85" s="156"/>
      <c r="AQZ85" s="156"/>
      <c r="ARA85" s="156"/>
      <c r="ARB85" s="156"/>
      <c r="ARC85" s="156"/>
      <c r="ARD85" s="156"/>
      <c r="ARE85" s="156"/>
      <c r="ARF85" s="156"/>
      <c r="ARG85" s="156"/>
      <c r="ARH85" s="156"/>
      <c r="ARI85" s="156"/>
      <c r="ARJ85" s="156"/>
      <c r="ARK85" s="156"/>
      <c r="ARL85" s="156"/>
      <c r="ARM85" s="156"/>
      <c r="ARN85" s="156"/>
      <c r="ARO85" s="156"/>
      <c r="ARP85" s="156"/>
      <c r="ARQ85" s="156"/>
      <c r="ARR85" s="156"/>
      <c r="ARS85" s="156"/>
      <c r="ART85" s="156"/>
      <c r="ARU85" s="156"/>
      <c r="ARV85" s="156"/>
      <c r="ARW85" s="156"/>
      <c r="ARX85" s="156"/>
      <c r="ARY85" s="156"/>
      <c r="ARZ85" s="156"/>
      <c r="ASA85" s="156"/>
      <c r="ASB85" s="156"/>
      <c r="ASC85" s="156"/>
      <c r="ASD85" s="156"/>
      <c r="ASE85" s="156"/>
      <c r="ASF85" s="156"/>
      <c r="ASG85" s="156"/>
      <c r="ASH85" s="156"/>
      <c r="ASI85" s="156"/>
      <c r="ASJ85" s="156"/>
      <c r="ASK85" s="156"/>
      <c r="ASL85" s="156"/>
      <c r="ASM85" s="156"/>
      <c r="ASN85" s="156"/>
      <c r="ASO85" s="156"/>
      <c r="ASP85" s="156"/>
      <c r="ASQ85" s="156"/>
      <c r="ASR85" s="156"/>
      <c r="ASS85" s="156"/>
      <c r="AST85" s="156"/>
      <c r="ASU85" s="156"/>
      <c r="ASV85" s="156"/>
      <c r="ASW85" s="156"/>
      <c r="ASX85" s="156"/>
      <c r="ASY85" s="156"/>
      <c r="ASZ85" s="156"/>
      <c r="ATA85" s="156"/>
      <c r="ATB85" s="156"/>
      <c r="ATC85" s="156"/>
      <c r="ATD85" s="156"/>
      <c r="ATE85" s="156"/>
      <c r="ATF85" s="156"/>
      <c r="ATG85" s="156"/>
      <c r="ATH85" s="156"/>
      <c r="ATI85" s="156"/>
      <c r="ATJ85" s="156"/>
      <c r="ATK85" s="156"/>
      <c r="ATL85" s="156"/>
      <c r="ATM85" s="156"/>
      <c r="ATN85" s="156"/>
      <c r="ATO85" s="156"/>
      <c r="ATP85" s="156"/>
      <c r="ATQ85" s="156"/>
      <c r="ATR85" s="156"/>
      <c r="ATS85" s="156"/>
      <c r="ATT85" s="156"/>
      <c r="ATU85" s="156"/>
      <c r="ATV85" s="156"/>
      <c r="ATW85" s="156"/>
      <c r="ATX85" s="156"/>
      <c r="ATY85" s="156"/>
      <c r="ATZ85" s="156"/>
      <c r="AUA85" s="156"/>
      <c r="AUB85" s="156"/>
      <c r="AUC85" s="156"/>
      <c r="AUD85" s="156"/>
      <c r="AUE85" s="156"/>
      <c r="AUF85" s="156"/>
      <c r="AUG85" s="156"/>
      <c r="AUH85" s="156"/>
      <c r="AUI85" s="156"/>
      <c r="AUJ85" s="156"/>
      <c r="AUK85" s="156"/>
      <c r="AUL85" s="156"/>
      <c r="AUM85" s="156"/>
      <c r="AUN85" s="156"/>
      <c r="AUO85" s="156"/>
      <c r="AUP85" s="156"/>
      <c r="AUQ85" s="156"/>
      <c r="AUR85" s="156"/>
      <c r="AUS85" s="156"/>
      <c r="AUT85" s="156"/>
      <c r="AUU85" s="156"/>
      <c r="AUV85" s="156"/>
      <c r="AUW85" s="156"/>
      <c r="AUX85" s="156"/>
      <c r="AUY85" s="156"/>
      <c r="AUZ85" s="156"/>
      <c r="AVA85" s="156"/>
      <c r="AVB85" s="156"/>
      <c r="AVC85" s="156"/>
      <c r="AVD85" s="156"/>
      <c r="AVE85" s="156"/>
      <c r="AVF85" s="156"/>
      <c r="AVG85" s="156"/>
      <c r="AVH85" s="156"/>
      <c r="AVI85" s="156"/>
      <c r="AVJ85" s="156"/>
      <c r="AVK85" s="156"/>
      <c r="AVL85" s="156"/>
      <c r="AVM85" s="156"/>
      <c r="AVN85" s="156"/>
      <c r="AVO85" s="156"/>
      <c r="AVP85" s="156"/>
      <c r="AVQ85" s="156"/>
      <c r="AVR85" s="156"/>
      <c r="AVS85" s="156"/>
      <c r="AVT85" s="156"/>
      <c r="AVU85" s="156"/>
      <c r="AVV85" s="156"/>
      <c r="AVW85" s="156"/>
      <c r="AVX85" s="156"/>
      <c r="AVY85" s="156"/>
      <c r="AVZ85" s="156"/>
      <c r="AWA85" s="156"/>
      <c r="AWB85" s="156"/>
      <c r="AWC85" s="156"/>
      <c r="AWD85" s="156"/>
      <c r="AWE85" s="156"/>
      <c r="AWF85" s="156"/>
      <c r="AWG85" s="156"/>
      <c r="AWH85" s="156"/>
      <c r="AWI85" s="156"/>
      <c r="AWJ85" s="156"/>
      <c r="AWK85" s="156"/>
      <c r="AWL85" s="156"/>
      <c r="AWM85" s="156"/>
      <c r="AWN85" s="156"/>
      <c r="AWO85" s="156"/>
      <c r="AWP85" s="156"/>
      <c r="AWQ85" s="156"/>
      <c r="AWR85" s="156"/>
      <c r="AWS85" s="156"/>
      <c r="AWT85" s="156"/>
      <c r="AWU85" s="156"/>
      <c r="AWV85" s="156"/>
      <c r="AWW85" s="156"/>
      <c r="AWX85" s="156"/>
      <c r="AWY85" s="156"/>
      <c r="AWZ85" s="156"/>
      <c r="AXA85" s="156"/>
      <c r="AXB85" s="156"/>
      <c r="AXC85" s="156"/>
      <c r="AXD85" s="156"/>
      <c r="AXE85" s="156"/>
      <c r="AXF85" s="156"/>
      <c r="AXG85" s="156"/>
      <c r="AXH85" s="156"/>
      <c r="AXI85" s="156"/>
      <c r="AXJ85" s="156"/>
      <c r="AXK85" s="156"/>
      <c r="AXL85" s="156"/>
      <c r="AXM85" s="156"/>
      <c r="AXN85" s="156"/>
      <c r="AXO85" s="156"/>
      <c r="AXP85" s="156"/>
      <c r="AXQ85" s="156"/>
      <c r="AXR85" s="156"/>
      <c r="AXS85" s="156"/>
      <c r="AXT85" s="156"/>
      <c r="AXU85" s="156"/>
      <c r="AXV85" s="156"/>
      <c r="AXW85" s="156"/>
      <c r="AXX85" s="156"/>
      <c r="AXY85" s="156"/>
      <c r="AXZ85" s="156"/>
      <c r="AYA85" s="156"/>
      <c r="AYB85" s="156"/>
      <c r="AYC85" s="156"/>
      <c r="AYD85" s="156"/>
      <c r="AYE85" s="156"/>
      <c r="AYF85" s="156"/>
      <c r="AYG85" s="156"/>
      <c r="AYH85" s="156"/>
      <c r="AYI85" s="156"/>
      <c r="AYJ85" s="156"/>
      <c r="AYK85" s="156"/>
      <c r="AYL85" s="156"/>
      <c r="AYM85" s="156"/>
      <c r="AYN85" s="156"/>
      <c r="AYO85" s="156"/>
      <c r="AYP85" s="156"/>
      <c r="AYQ85" s="156"/>
      <c r="AYR85" s="156"/>
      <c r="AYS85" s="156"/>
      <c r="AYT85" s="156"/>
      <c r="AYU85" s="156"/>
      <c r="AYV85" s="156"/>
      <c r="AYW85" s="156"/>
      <c r="AYX85" s="156"/>
      <c r="AYY85" s="156"/>
      <c r="AYZ85" s="156"/>
      <c r="AZA85" s="156"/>
      <c r="AZB85" s="156"/>
      <c r="AZC85" s="156"/>
      <c r="AZD85" s="156"/>
      <c r="AZE85" s="156"/>
      <c r="AZF85" s="156"/>
      <c r="AZG85" s="156"/>
      <c r="AZH85" s="156"/>
      <c r="AZI85" s="156"/>
      <c r="AZJ85" s="156"/>
      <c r="AZK85" s="156"/>
      <c r="AZL85" s="156"/>
      <c r="AZM85" s="156"/>
      <c r="AZN85" s="156"/>
      <c r="AZO85" s="156"/>
      <c r="AZP85" s="156"/>
      <c r="AZQ85" s="156"/>
      <c r="AZR85" s="156"/>
      <c r="AZS85" s="156"/>
      <c r="AZT85" s="156"/>
      <c r="AZU85" s="156"/>
      <c r="AZV85" s="156"/>
      <c r="AZW85" s="156"/>
      <c r="AZX85" s="156"/>
      <c r="AZY85" s="156"/>
      <c r="AZZ85" s="156"/>
      <c r="BAA85" s="156"/>
      <c r="BAB85" s="156"/>
      <c r="BAC85" s="156"/>
      <c r="BAD85" s="156"/>
      <c r="BAE85" s="156"/>
      <c r="BAF85" s="156"/>
      <c r="BAG85" s="156"/>
      <c r="BAH85" s="156"/>
      <c r="BAI85" s="156"/>
      <c r="BAJ85" s="156"/>
      <c r="BAK85" s="156"/>
      <c r="BAL85" s="156"/>
      <c r="BAM85" s="156"/>
      <c r="BAN85" s="156"/>
      <c r="BAO85" s="156"/>
      <c r="BAP85" s="156"/>
      <c r="BAQ85" s="156"/>
      <c r="BAR85" s="156"/>
      <c r="BAS85" s="156"/>
      <c r="BAT85" s="156"/>
      <c r="BAU85" s="156"/>
      <c r="BAV85" s="156"/>
      <c r="BAW85" s="156"/>
      <c r="BAX85" s="156"/>
      <c r="BAY85" s="156"/>
      <c r="BAZ85" s="156"/>
      <c r="BBA85" s="156"/>
      <c r="BBB85" s="156"/>
      <c r="BBC85" s="156"/>
      <c r="BBD85" s="156"/>
      <c r="BBE85" s="156"/>
      <c r="BBF85" s="156"/>
      <c r="BBG85" s="156"/>
      <c r="BBH85" s="156"/>
      <c r="BBI85" s="156"/>
      <c r="BBJ85" s="156"/>
      <c r="BBK85" s="156"/>
      <c r="BBL85" s="156"/>
      <c r="BBM85" s="156"/>
      <c r="BBN85" s="156"/>
      <c r="BBO85" s="156"/>
      <c r="BBP85" s="156"/>
      <c r="BBQ85" s="156"/>
      <c r="BBR85" s="156"/>
      <c r="BBS85" s="156"/>
      <c r="BBT85" s="156"/>
      <c r="BBU85" s="156"/>
      <c r="BBV85" s="156"/>
      <c r="BBW85" s="156"/>
      <c r="BBX85" s="156"/>
      <c r="BBY85" s="156"/>
      <c r="BBZ85" s="156"/>
      <c r="BCA85" s="156"/>
      <c r="BCB85" s="156"/>
      <c r="BCC85" s="156"/>
      <c r="BCD85" s="156"/>
      <c r="BCE85" s="156"/>
      <c r="BCF85" s="156"/>
      <c r="BCG85" s="156"/>
      <c r="BCH85" s="156"/>
      <c r="BCI85" s="156"/>
      <c r="BCJ85" s="156"/>
      <c r="BCK85" s="156"/>
      <c r="BCL85" s="156"/>
      <c r="BCM85" s="156"/>
      <c r="BCN85" s="156"/>
      <c r="BCO85" s="156"/>
      <c r="BCP85" s="156"/>
      <c r="BCQ85" s="156"/>
      <c r="BCR85" s="156"/>
      <c r="BCS85" s="156"/>
      <c r="BCT85" s="156"/>
      <c r="BCU85" s="156"/>
      <c r="BCV85" s="156"/>
      <c r="BCW85" s="156"/>
      <c r="BCX85" s="156"/>
      <c r="BCY85" s="156"/>
      <c r="BCZ85" s="156"/>
      <c r="BDA85" s="156"/>
      <c r="BDB85" s="156"/>
      <c r="BDC85" s="156"/>
      <c r="BDD85" s="156"/>
      <c r="BDE85" s="156"/>
      <c r="BDF85" s="156"/>
      <c r="BDG85" s="156"/>
      <c r="BDH85" s="156"/>
      <c r="BDI85" s="156"/>
      <c r="BDJ85" s="156"/>
      <c r="BDK85" s="156"/>
      <c r="BDL85" s="156"/>
      <c r="BDM85" s="156"/>
      <c r="BDN85" s="156"/>
      <c r="BDO85" s="156"/>
      <c r="BDP85" s="156"/>
      <c r="BDQ85" s="156"/>
      <c r="BDR85" s="156"/>
      <c r="BDS85" s="156"/>
      <c r="BDT85" s="156"/>
      <c r="BDU85" s="156"/>
      <c r="BDV85" s="156"/>
      <c r="BDW85" s="156"/>
      <c r="BDX85" s="156"/>
      <c r="BDY85" s="156"/>
      <c r="BDZ85" s="156"/>
      <c r="BEA85" s="156"/>
      <c r="BEB85" s="156"/>
      <c r="BEC85" s="156"/>
      <c r="BED85" s="156"/>
      <c r="BEE85" s="156"/>
      <c r="BEF85" s="156"/>
      <c r="BEG85" s="156"/>
      <c r="BEH85" s="156"/>
      <c r="BEI85" s="156"/>
      <c r="BEJ85" s="156"/>
      <c r="BEK85" s="156"/>
      <c r="BEL85" s="156"/>
      <c r="BEM85" s="156"/>
      <c r="BEN85" s="156"/>
      <c r="BEO85" s="156"/>
      <c r="BEP85" s="156"/>
      <c r="BEQ85" s="156"/>
      <c r="BER85" s="156"/>
      <c r="BES85" s="156"/>
      <c r="BET85" s="156"/>
      <c r="BEU85" s="156"/>
      <c r="BEV85" s="156"/>
      <c r="BEW85" s="156"/>
      <c r="BEX85" s="156"/>
      <c r="BEY85" s="156"/>
      <c r="BEZ85" s="156"/>
      <c r="BFA85" s="156"/>
      <c r="BFB85" s="156"/>
      <c r="BFC85" s="156"/>
      <c r="BFD85" s="156"/>
      <c r="BFE85" s="156"/>
      <c r="BFF85" s="156"/>
      <c r="BFG85" s="156"/>
      <c r="BFH85" s="156"/>
      <c r="BFI85" s="156"/>
      <c r="BFJ85" s="156"/>
      <c r="BFK85" s="156"/>
      <c r="BFL85" s="156"/>
      <c r="BFM85" s="156"/>
      <c r="BFN85" s="156"/>
      <c r="BFO85" s="156"/>
      <c r="BFP85" s="156"/>
      <c r="BFQ85" s="156"/>
      <c r="BFR85" s="156"/>
      <c r="BFS85" s="156"/>
      <c r="BFT85" s="156"/>
      <c r="BFU85" s="156"/>
      <c r="BFV85" s="156"/>
      <c r="BFW85" s="156"/>
      <c r="BFX85" s="156"/>
      <c r="BFY85" s="156"/>
      <c r="BFZ85" s="156"/>
      <c r="BGA85" s="156"/>
      <c r="BGB85" s="156"/>
      <c r="BGC85" s="156"/>
      <c r="BGD85" s="156"/>
      <c r="BGE85" s="156"/>
      <c r="BGF85" s="156"/>
      <c r="BGG85" s="156"/>
      <c r="BGH85" s="156"/>
      <c r="BGI85" s="156"/>
      <c r="BGJ85" s="156"/>
      <c r="BGK85" s="156"/>
      <c r="BGL85" s="156"/>
      <c r="BGM85" s="156"/>
      <c r="BGN85" s="156"/>
      <c r="BGO85" s="156"/>
      <c r="BGP85" s="156"/>
      <c r="BGQ85" s="156"/>
      <c r="BGR85" s="156"/>
      <c r="BGS85" s="156"/>
      <c r="BGT85" s="156"/>
      <c r="BGU85" s="156"/>
      <c r="BGV85" s="156"/>
      <c r="BGW85" s="156"/>
      <c r="BGX85" s="156"/>
      <c r="BGY85" s="156"/>
      <c r="BGZ85" s="156"/>
      <c r="BHA85" s="156"/>
      <c r="BHB85" s="156"/>
      <c r="BHC85" s="156"/>
      <c r="BHD85" s="156"/>
      <c r="BHE85" s="156"/>
      <c r="BHF85" s="156"/>
      <c r="BHG85" s="156"/>
      <c r="BHH85" s="156"/>
      <c r="BHI85" s="156"/>
      <c r="BHJ85" s="156"/>
      <c r="BHK85" s="156"/>
      <c r="BHL85" s="156"/>
      <c r="BHM85" s="156"/>
      <c r="BHN85" s="156"/>
      <c r="BHO85" s="156"/>
      <c r="BHP85" s="156"/>
      <c r="BHQ85" s="156"/>
      <c r="BHR85" s="156"/>
      <c r="BHS85" s="156"/>
      <c r="BHT85" s="156"/>
      <c r="BHU85" s="156"/>
      <c r="BHV85" s="156"/>
      <c r="BHW85" s="156"/>
      <c r="BHX85" s="156"/>
      <c r="BHY85" s="156"/>
      <c r="BHZ85" s="156"/>
      <c r="BIA85" s="156"/>
      <c r="BIB85" s="156"/>
      <c r="BIC85" s="156"/>
      <c r="BID85" s="156"/>
      <c r="BIE85" s="156"/>
      <c r="BIF85" s="156"/>
      <c r="BIG85" s="156"/>
      <c r="BIH85" s="156"/>
      <c r="BII85" s="156"/>
      <c r="BIJ85" s="156"/>
      <c r="BIK85" s="156"/>
      <c r="BIL85" s="156"/>
      <c r="BIM85" s="156"/>
      <c r="BIN85" s="156"/>
      <c r="BIO85" s="156"/>
      <c r="BIP85" s="156"/>
      <c r="BIQ85" s="156"/>
      <c r="BIR85" s="156"/>
      <c r="BIS85" s="156"/>
      <c r="BIT85" s="156"/>
      <c r="BIU85" s="156"/>
      <c r="BIV85" s="156"/>
      <c r="BIW85" s="156"/>
      <c r="BIX85" s="156"/>
      <c r="BIY85" s="156"/>
      <c r="BIZ85" s="156"/>
      <c r="BJA85" s="156"/>
      <c r="BJB85" s="156"/>
      <c r="BJC85" s="156"/>
      <c r="BJD85" s="156"/>
      <c r="BJE85" s="156"/>
      <c r="BJF85" s="156"/>
      <c r="BJG85" s="156"/>
      <c r="BJH85" s="156"/>
      <c r="BJI85" s="156"/>
      <c r="BJJ85" s="156"/>
      <c r="BJK85" s="156"/>
      <c r="BJL85" s="156"/>
      <c r="BJM85" s="156"/>
      <c r="BJN85" s="156"/>
      <c r="BJO85" s="156"/>
      <c r="BJP85" s="156"/>
      <c r="BJQ85" s="156"/>
      <c r="BJR85" s="156"/>
      <c r="BJS85" s="156"/>
      <c r="BJT85" s="156"/>
      <c r="BJU85" s="156"/>
      <c r="BJV85" s="156"/>
      <c r="BJW85" s="156"/>
      <c r="BJX85" s="156"/>
      <c r="BJY85" s="156"/>
      <c r="BJZ85" s="156"/>
      <c r="BKA85" s="156"/>
      <c r="BKB85" s="156"/>
      <c r="BKC85" s="156"/>
      <c r="BKD85" s="156"/>
      <c r="BKE85" s="156"/>
      <c r="BKF85" s="156"/>
      <c r="BKG85" s="156"/>
      <c r="BKH85" s="156"/>
      <c r="BKI85" s="156"/>
      <c r="BKJ85" s="156"/>
      <c r="BKK85" s="156"/>
      <c r="BKL85" s="156"/>
      <c r="BKM85" s="156"/>
      <c r="BKN85" s="156"/>
      <c r="BKO85" s="156"/>
      <c r="BKP85" s="156"/>
      <c r="BKQ85" s="156"/>
      <c r="BKR85" s="156"/>
      <c r="BKS85" s="156"/>
      <c r="BKT85" s="156"/>
      <c r="BKU85" s="156"/>
      <c r="BKV85" s="156"/>
      <c r="BKW85" s="156"/>
      <c r="BKX85" s="156"/>
      <c r="BKY85" s="156"/>
      <c r="BKZ85" s="156"/>
      <c r="BLA85" s="156"/>
      <c r="BLB85" s="156"/>
      <c r="BLC85" s="156"/>
      <c r="BLD85" s="156"/>
      <c r="BLE85" s="156"/>
      <c r="BLF85" s="156"/>
      <c r="BLG85" s="156"/>
      <c r="BLH85" s="156"/>
      <c r="BLI85" s="156"/>
      <c r="BLJ85" s="156"/>
      <c r="BLK85" s="156"/>
      <c r="BLL85" s="156"/>
      <c r="BLM85" s="156"/>
      <c r="BLN85" s="156"/>
      <c r="BLO85" s="156"/>
      <c r="BLP85" s="156"/>
      <c r="BLQ85" s="156"/>
      <c r="BLR85" s="156"/>
      <c r="BLS85" s="156"/>
      <c r="BLT85" s="156"/>
      <c r="BLU85" s="156"/>
      <c r="BLV85" s="156"/>
      <c r="BLW85" s="156"/>
      <c r="BLX85" s="156"/>
      <c r="BLY85" s="156"/>
      <c r="BLZ85" s="156"/>
      <c r="BMA85" s="156"/>
      <c r="BMB85" s="156"/>
      <c r="BMC85" s="156"/>
      <c r="BMD85" s="156"/>
      <c r="BME85" s="156"/>
      <c r="BMF85" s="156"/>
      <c r="BMG85" s="156"/>
      <c r="BMH85" s="156"/>
      <c r="BMI85" s="156"/>
      <c r="BMJ85" s="156"/>
      <c r="BMK85" s="156"/>
      <c r="BML85" s="156"/>
      <c r="BMM85" s="156"/>
      <c r="BMN85" s="156"/>
      <c r="BMO85" s="156"/>
      <c r="BMP85" s="156"/>
      <c r="BMQ85" s="156"/>
      <c r="BMR85" s="156"/>
      <c r="BMS85" s="156"/>
      <c r="BMT85" s="156"/>
      <c r="BMU85" s="156"/>
      <c r="BMV85" s="156"/>
      <c r="BMW85" s="156"/>
      <c r="BMX85" s="156"/>
      <c r="BMY85" s="156"/>
      <c r="BMZ85" s="156"/>
      <c r="BNA85" s="156"/>
      <c r="BNB85" s="156"/>
      <c r="BNC85" s="156"/>
      <c r="BND85" s="156"/>
      <c r="BNE85" s="156"/>
      <c r="BNF85" s="156"/>
      <c r="BNG85" s="156"/>
      <c r="BNH85" s="156"/>
      <c r="BNI85" s="156"/>
      <c r="BNJ85" s="156"/>
      <c r="BNK85" s="156"/>
      <c r="BNL85" s="156"/>
      <c r="BNM85" s="156"/>
      <c r="BNN85" s="156"/>
      <c r="BNO85" s="156"/>
      <c r="BNP85" s="156"/>
      <c r="BNQ85" s="156"/>
      <c r="BNR85" s="156"/>
      <c r="BNS85" s="156"/>
      <c r="BNT85" s="156"/>
      <c r="BNU85" s="156"/>
      <c r="BNV85" s="156"/>
      <c r="BNW85" s="156"/>
      <c r="BNX85" s="156"/>
      <c r="BNY85" s="156"/>
      <c r="BNZ85" s="156"/>
      <c r="BOA85" s="156"/>
      <c r="BOB85" s="156"/>
      <c r="BOC85" s="156"/>
      <c r="BOD85" s="156"/>
      <c r="BOE85" s="156"/>
      <c r="BOF85" s="156"/>
      <c r="BOG85" s="156"/>
      <c r="BOH85" s="156"/>
      <c r="BOI85" s="156"/>
      <c r="BOJ85" s="156"/>
      <c r="BOK85" s="156"/>
      <c r="BOL85" s="156"/>
      <c r="BOM85" s="156"/>
      <c r="BON85" s="156"/>
      <c r="BOO85" s="156"/>
      <c r="BOP85" s="156"/>
      <c r="BOQ85" s="156"/>
      <c r="BOR85" s="156"/>
      <c r="BOS85" s="156"/>
      <c r="BOT85" s="156"/>
      <c r="BOU85" s="156"/>
      <c r="BOV85" s="156"/>
      <c r="BOW85" s="156"/>
      <c r="BOX85" s="156"/>
      <c r="BOY85" s="156"/>
      <c r="BOZ85" s="156"/>
      <c r="BPA85" s="156"/>
      <c r="BPB85" s="156"/>
      <c r="BPC85" s="156"/>
      <c r="BPD85" s="156"/>
      <c r="BPE85" s="156"/>
      <c r="BPF85" s="156"/>
      <c r="BPG85" s="156"/>
      <c r="BPH85" s="156"/>
      <c r="BPI85" s="156"/>
      <c r="BPJ85" s="156"/>
      <c r="BPK85" s="156"/>
      <c r="BPL85" s="156"/>
      <c r="BPM85" s="156"/>
      <c r="BPN85" s="156"/>
      <c r="BPO85" s="156"/>
      <c r="BPP85" s="156"/>
      <c r="BPQ85" s="156"/>
      <c r="BPR85" s="156"/>
      <c r="BPS85" s="156"/>
      <c r="BPT85" s="156"/>
      <c r="BPU85" s="156"/>
      <c r="BPV85" s="156"/>
      <c r="BPW85" s="156"/>
      <c r="BPX85" s="156"/>
      <c r="BPY85" s="156"/>
      <c r="BPZ85" s="156"/>
      <c r="BQA85" s="156"/>
      <c r="BQB85" s="156"/>
      <c r="BQC85" s="156"/>
      <c r="BQD85" s="156"/>
      <c r="BQE85" s="156"/>
      <c r="BQF85" s="156"/>
      <c r="BQG85" s="156"/>
      <c r="BQH85" s="156"/>
      <c r="BQI85" s="156"/>
      <c r="BQJ85" s="156"/>
      <c r="BQK85" s="156"/>
      <c r="BQL85" s="156"/>
      <c r="BQM85" s="156"/>
      <c r="BQN85" s="156"/>
      <c r="BQO85" s="156"/>
      <c r="BQP85" s="156"/>
      <c r="BQQ85" s="156"/>
      <c r="BQR85" s="156"/>
      <c r="BQS85" s="156"/>
      <c r="BQT85" s="156"/>
      <c r="BQU85" s="156"/>
      <c r="BQV85" s="156"/>
      <c r="BQW85" s="156"/>
      <c r="BQX85" s="156"/>
      <c r="BQY85" s="156"/>
      <c r="BQZ85" s="156"/>
      <c r="BRA85" s="156"/>
      <c r="BRB85" s="156"/>
      <c r="BRC85" s="156"/>
      <c r="BRD85" s="156"/>
      <c r="BRE85" s="156"/>
      <c r="BRF85" s="156"/>
      <c r="BRG85" s="156"/>
      <c r="BRH85" s="156"/>
      <c r="BRI85" s="156"/>
      <c r="BRJ85" s="156"/>
      <c r="BRK85" s="156"/>
      <c r="BRL85" s="156"/>
      <c r="BRM85" s="156"/>
      <c r="BRN85" s="156"/>
      <c r="BRO85" s="156"/>
      <c r="BRP85" s="156"/>
      <c r="BRQ85" s="156"/>
      <c r="BRR85" s="156"/>
      <c r="BRS85" s="156"/>
      <c r="BRT85" s="156"/>
      <c r="BRU85" s="156"/>
      <c r="BRV85" s="156"/>
      <c r="BRW85" s="156"/>
      <c r="BRX85" s="156"/>
      <c r="BRY85" s="156"/>
      <c r="BRZ85" s="156"/>
      <c r="BSA85" s="156"/>
      <c r="BSB85" s="156"/>
      <c r="BSC85" s="156"/>
      <c r="BSD85" s="156"/>
      <c r="BSE85" s="156"/>
      <c r="BSF85" s="156"/>
      <c r="BSG85" s="156"/>
      <c r="BSH85" s="156"/>
      <c r="BSI85" s="156"/>
      <c r="BSJ85" s="156"/>
      <c r="BSK85" s="156"/>
      <c r="BSL85" s="156"/>
      <c r="BSM85" s="156"/>
      <c r="BSN85" s="156"/>
      <c r="BSO85" s="156"/>
      <c r="BSP85" s="156"/>
      <c r="BSQ85" s="156"/>
      <c r="BSR85" s="156"/>
      <c r="BSS85" s="156"/>
      <c r="BST85" s="156"/>
      <c r="BSU85" s="156"/>
      <c r="BSV85" s="156"/>
      <c r="BSW85" s="156"/>
      <c r="BSX85" s="156"/>
      <c r="BSY85" s="156"/>
      <c r="BSZ85" s="156"/>
      <c r="BTA85" s="156"/>
      <c r="BTB85" s="156"/>
      <c r="BTC85" s="156"/>
      <c r="BTD85" s="156"/>
      <c r="BTE85" s="156"/>
      <c r="BTF85" s="156"/>
      <c r="BTG85" s="156"/>
      <c r="BTH85" s="156"/>
      <c r="BTI85" s="156"/>
      <c r="BTJ85" s="156"/>
      <c r="BTK85" s="156"/>
      <c r="BTL85" s="156"/>
      <c r="BTM85" s="156"/>
      <c r="BTN85" s="156"/>
      <c r="BTO85" s="156"/>
      <c r="BTP85" s="156"/>
      <c r="BTQ85" s="156"/>
      <c r="BTR85" s="156"/>
      <c r="BTS85" s="156"/>
      <c r="BTT85" s="156"/>
      <c r="BTU85" s="156"/>
      <c r="BTV85" s="156"/>
      <c r="BTW85" s="156"/>
      <c r="BTX85" s="156"/>
      <c r="BTY85" s="156"/>
      <c r="BTZ85" s="156"/>
      <c r="BUA85" s="156"/>
      <c r="BUB85" s="156"/>
      <c r="BUC85" s="156"/>
      <c r="BUD85" s="156"/>
      <c r="BUE85" s="156"/>
      <c r="BUF85" s="156"/>
      <c r="BUG85" s="156"/>
      <c r="BUH85" s="156"/>
      <c r="BUI85" s="156"/>
      <c r="BUJ85" s="156"/>
      <c r="BUK85" s="156"/>
      <c r="BUL85" s="156"/>
      <c r="BUM85" s="156"/>
      <c r="BUN85" s="156"/>
      <c r="BUO85" s="156"/>
      <c r="BUP85" s="156"/>
      <c r="BUQ85" s="156"/>
      <c r="BUR85" s="156"/>
      <c r="BUS85" s="156"/>
      <c r="BUT85" s="156"/>
      <c r="BUU85" s="156"/>
      <c r="BUV85" s="156"/>
      <c r="BUW85" s="156"/>
      <c r="BUX85" s="156"/>
      <c r="BUY85" s="156"/>
      <c r="BUZ85" s="156"/>
      <c r="BVA85" s="156"/>
      <c r="BVB85" s="156"/>
      <c r="BVC85" s="156"/>
      <c r="BVD85" s="156"/>
      <c r="BVE85" s="156"/>
      <c r="BVF85" s="156"/>
      <c r="BVG85" s="156"/>
      <c r="BVH85" s="156"/>
      <c r="BVI85" s="156"/>
      <c r="BVJ85" s="156"/>
      <c r="BVK85" s="156"/>
      <c r="BVL85" s="156"/>
      <c r="BVM85" s="156"/>
      <c r="BVN85" s="156"/>
      <c r="BVO85" s="156"/>
      <c r="BVP85" s="156"/>
      <c r="BVQ85" s="156"/>
      <c r="BVR85" s="156"/>
      <c r="BVS85" s="156"/>
      <c r="BVT85" s="156"/>
      <c r="BVU85" s="156"/>
      <c r="BVV85" s="156"/>
      <c r="BVW85" s="156"/>
      <c r="BVX85" s="156"/>
      <c r="BVY85" s="156"/>
      <c r="BVZ85" s="156"/>
      <c r="BWA85" s="156"/>
      <c r="BWB85" s="156"/>
      <c r="BWC85" s="156"/>
      <c r="BWD85" s="156"/>
      <c r="BWE85" s="156"/>
      <c r="BWF85" s="156"/>
      <c r="BWG85" s="156"/>
      <c r="BWH85" s="156"/>
      <c r="BWI85" s="156"/>
      <c r="BWJ85" s="156"/>
      <c r="BWK85" s="156"/>
      <c r="BWL85" s="156"/>
      <c r="BWM85" s="156"/>
      <c r="BWN85" s="156"/>
      <c r="BWO85" s="156"/>
      <c r="BWP85" s="156"/>
      <c r="BWQ85" s="156"/>
      <c r="BWR85" s="156"/>
      <c r="BWS85" s="156"/>
      <c r="BWT85" s="156"/>
      <c r="BWU85" s="156"/>
      <c r="BWV85" s="156"/>
      <c r="BWW85" s="156"/>
      <c r="BWX85" s="156"/>
      <c r="BWY85" s="156"/>
      <c r="BWZ85" s="156"/>
      <c r="BXA85" s="156"/>
      <c r="BXB85" s="156"/>
      <c r="BXC85" s="156"/>
      <c r="BXD85" s="156"/>
      <c r="BXE85" s="156"/>
      <c r="BXF85" s="156"/>
      <c r="BXG85" s="156"/>
      <c r="BXH85" s="156"/>
      <c r="BXI85" s="156"/>
      <c r="BXJ85" s="156"/>
      <c r="BXK85" s="156"/>
      <c r="BXL85" s="156"/>
      <c r="BXM85" s="156"/>
      <c r="BXN85" s="156"/>
      <c r="BXO85" s="156"/>
      <c r="BXP85" s="156"/>
      <c r="BXQ85" s="156"/>
      <c r="BXR85" s="156"/>
      <c r="BXS85" s="156"/>
      <c r="BXT85" s="156"/>
      <c r="BXU85" s="156"/>
      <c r="BXV85" s="156"/>
      <c r="BXW85" s="156"/>
      <c r="BXX85" s="156"/>
      <c r="BXY85" s="156"/>
      <c r="BXZ85" s="156"/>
      <c r="BYA85" s="156"/>
      <c r="BYB85" s="156"/>
      <c r="BYC85" s="156"/>
      <c r="BYD85" s="156"/>
      <c r="BYE85" s="156"/>
      <c r="BYF85" s="156"/>
      <c r="BYG85" s="156"/>
      <c r="BYH85" s="156"/>
      <c r="BYI85" s="156"/>
      <c r="BYJ85" s="156"/>
      <c r="BYK85" s="156"/>
      <c r="BYL85" s="156"/>
      <c r="BYM85" s="156"/>
      <c r="BYN85" s="156"/>
      <c r="BYO85" s="156"/>
      <c r="BYP85" s="156"/>
      <c r="BYQ85" s="156"/>
      <c r="BYR85" s="156"/>
      <c r="BYS85" s="156"/>
      <c r="BYT85" s="156"/>
      <c r="BYU85" s="156"/>
      <c r="BYV85" s="156"/>
      <c r="BYW85" s="156"/>
      <c r="BYX85" s="156"/>
      <c r="BYY85" s="156"/>
      <c r="BYZ85" s="156"/>
      <c r="BZA85" s="156"/>
      <c r="BZB85" s="156"/>
      <c r="BZC85" s="156"/>
      <c r="BZD85" s="156"/>
      <c r="BZE85" s="156"/>
      <c r="BZF85" s="156"/>
      <c r="BZG85" s="156"/>
      <c r="BZH85" s="156"/>
      <c r="BZI85" s="156"/>
      <c r="BZJ85" s="156"/>
      <c r="BZK85" s="156"/>
      <c r="BZL85" s="156"/>
      <c r="BZM85" s="156"/>
      <c r="BZN85" s="156"/>
      <c r="BZO85" s="156"/>
      <c r="BZP85" s="156"/>
      <c r="BZQ85" s="156"/>
      <c r="BZR85" s="156"/>
      <c r="BZS85" s="156"/>
      <c r="BZT85" s="156"/>
      <c r="BZU85" s="156"/>
      <c r="BZV85" s="156"/>
      <c r="BZW85" s="156"/>
      <c r="BZX85" s="156"/>
      <c r="BZY85" s="156"/>
      <c r="BZZ85" s="156"/>
      <c r="CAA85" s="156"/>
      <c r="CAB85" s="156"/>
      <c r="CAC85" s="156"/>
      <c r="CAD85" s="156"/>
      <c r="CAE85" s="156"/>
      <c r="CAF85" s="156"/>
      <c r="CAG85" s="156"/>
      <c r="CAH85" s="156"/>
      <c r="CAI85" s="156"/>
      <c r="CAJ85" s="156"/>
      <c r="CAK85" s="156"/>
      <c r="CAL85" s="156"/>
      <c r="CAM85" s="156"/>
      <c r="CAN85" s="156"/>
      <c r="CAO85" s="156"/>
      <c r="CAP85" s="156"/>
      <c r="CAQ85" s="156"/>
      <c r="CAR85" s="156"/>
      <c r="CAS85" s="156"/>
      <c r="CAT85" s="156"/>
      <c r="CAU85" s="156"/>
      <c r="CAV85" s="156"/>
      <c r="CAW85" s="156"/>
      <c r="CAX85" s="156"/>
      <c r="CAY85" s="156"/>
      <c r="CAZ85" s="156"/>
      <c r="CBA85" s="156"/>
      <c r="CBB85" s="156"/>
      <c r="CBC85" s="156"/>
      <c r="CBD85" s="156"/>
      <c r="CBE85" s="156"/>
      <c r="CBF85" s="156"/>
      <c r="CBG85" s="156"/>
      <c r="CBH85" s="156"/>
      <c r="CBI85" s="156"/>
      <c r="CBJ85" s="156"/>
      <c r="CBK85" s="156"/>
      <c r="CBL85" s="156"/>
      <c r="CBM85" s="156"/>
      <c r="CBN85" s="156"/>
      <c r="CBO85" s="156"/>
      <c r="CBP85" s="156"/>
      <c r="CBQ85" s="156"/>
      <c r="CBR85" s="156"/>
      <c r="CBS85" s="156"/>
      <c r="CBT85" s="156"/>
      <c r="CBU85" s="156"/>
      <c r="CBV85" s="156"/>
      <c r="CBW85" s="156"/>
      <c r="CBX85" s="156"/>
      <c r="CBY85" s="156"/>
      <c r="CBZ85" s="156"/>
      <c r="CCA85" s="156"/>
      <c r="CCB85" s="156"/>
      <c r="CCC85" s="156"/>
      <c r="CCD85" s="156"/>
      <c r="CCE85" s="156"/>
      <c r="CCF85" s="156"/>
      <c r="CCG85" s="156"/>
      <c r="CCH85" s="156"/>
      <c r="CCI85" s="156"/>
      <c r="CCJ85" s="156"/>
      <c r="CCK85" s="156"/>
      <c r="CCL85" s="156"/>
      <c r="CCM85" s="156"/>
      <c r="CCN85" s="156"/>
      <c r="CCO85" s="156"/>
      <c r="CCP85" s="156"/>
      <c r="CCQ85" s="156"/>
      <c r="CCR85" s="156"/>
      <c r="CCS85" s="156"/>
      <c r="CCT85" s="156"/>
      <c r="CCU85" s="156"/>
      <c r="CCV85" s="156"/>
      <c r="CCW85" s="156"/>
      <c r="CCX85" s="156"/>
      <c r="CCY85" s="156"/>
      <c r="CCZ85" s="156"/>
      <c r="CDA85" s="156"/>
      <c r="CDB85" s="156"/>
      <c r="CDC85" s="156"/>
      <c r="CDD85" s="156"/>
      <c r="CDE85" s="156"/>
      <c r="CDF85" s="156"/>
      <c r="CDG85" s="156"/>
      <c r="CDH85" s="156"/>
      <c r="CDI85" s="156"/>
      <c r="CDJ85" s="156"/>
      <c r="CDK85" s="156"/>
      <c r="CDL85" s="156"/>
      <c r="CDM85" s="156"/>
      <c r="CDN85" s="156"/>
      <c r="CDO85" s="156"/>
      <c r="CDP85" s="156"/>
      <c r="CDQ85" s="156"/>
      <c r="CDR85" s="156"/>
      <c r="CDS85" s="156"/>
      <c r="CDT85" s="156"/>
      <c r="CDU85" s="156"/>
      <c r="CDV85" s="156"/>
      <c r="CDW85" s="156"/>
      <c r="CDX85" s="156"/>
      <c r="CDY85" s="156"/>
      <c r="CDZ85" s="156"/>
      <c r="CEA85" s="156"/>
      <c r="CEB85" s="156"/>
      <c r="CEC85" s="156"/>
      <c r="CED85" s="156"/>
      <c r="CEE85" s="156"/>
      <c r="CEF85" s="156"/>
      <c r="CEG85" s="156"/>
      <c r="CEH85" s="156"/>
      <c r="CEI85" s="156"/>
      <c r="CEJ85" s="156"/>
      <c r="CEK85" s="156"/>
      <c r="CEL85" s="156"/>
      <c r="CEM85" s="156"/>
      <c r="CEN85" s="156"/>
      <c r="CEO85" s="156"/>
      <c r="CEP85" s="156"/>
      <c r="CEQ85" s="156"/>
      <c r="CER85" s="156"/>
      <c r="CES85" s="156"/>
      <c r="CET85" s="156"/>
      <c r="CEU85" s="156"/>
      <c r="CEV85" s="156"/>
      <c r="CEW85" s="156"/>
      <c r="CEX85" s="156"/>
      <c r="CEY85" s="156"/>
      <c r="CEZ85" s="156"/>
      <c r="CFA85" s="156"/>
      <c r="CFB85" s="156"/>
      <c r="CFC85" s="156"/>
      <c r="CFD85" s="156"/>
      <c r="CFE85" s="156"/>
      <c r="CFF85" s="156"/>
      <c r="CFG85" s="156"/>
      <c r="CFH85" s="156"/>
      <c r="CFI85" s="156"/>
      <c r="CFJ85" s="156"/>
      <c r="CFK85" s="156"/>
      <c r="CFL85" s="156"/>
      <c r="CFM85" s="156"/>
      <c r="CFN85" s="156"/>
      <c r="CFO85" s="156"/>
      <c r="CFP85" s="156"/>
      <c r="CFQ85" s="156"/>
      <c r="CFR85" s="156"/>
      <c r="CFS85" s="156"/>
      <c r="CFT85" s="156"/>
      <c r="CFU85" s="156"/>
      <c r="CFV85" s="156"/>
      <c r="CFW85" s="156"/>
      <c r="CFX85" s="156"/>
      <c r="CFY85" s="156"/>
      <c r="CFZ85" s="156"/>
      <c r="CGA85" s="156"/>
      <c r="CGB85" s="156"/>
      <c r="CGC85" s="156"/>
      <c r="CGD85" s="156"/>
      <c r="CGE85" s="156"/>
      <c r="CGF85" s="156"/>
      <c r="CGG85" s="156"/>
      <c r="CGH85" s="156"/>
      <c r="CGI85" s="156"/>
      <c r="CGJ85" s="156"/>
      <c r="CGK85" s="156"/>
      <c r="CGL85" s="156"/>
      <c r="CGM85" s="156"/>
      <c r="CGN85" s="156"/>
      <c r="CGO85" s="156"/>
      <c r="CGP85" s="156"/>
      <c r="CGQ85" s="156"/>
      <c r="CGR85" s="156"/>
      <c r="CGS85" s="156"/>
      <c r="CGT85" s="156"/>
      <c r="CGU85" s="156"/>
      <c r="CGV85" s="156"/>
      <c r="CGW85" s="156"/>
      <c r="CGX85" s="156"/>
      <c r="CGY85" s="156"/>
      <c r="CGZ85" s="156"/>
      <c r="CHA85" s="156"/>
      <c r="CHB85" s="156"/>
      <c r="CHC85" s="156"/>
      <c r="CHD85" s="156"/>
      <c r="CHE85" s="156"/>
      <c r="CHF85" s="156"/>
      <c r="CHG85" s="156"/>
      <c r="CHH85" s="156"/>
      <c r="CHI85" s="156"/>
      <c r="CHJ85" s="156"/>
      <c r="CHK85" s="156"/>
      <c r="CHL85" s="156"/>
      <c r="CHM85" s="156"/>
      <c r="CHN85" s="156"/>
      <c r="CHO85" s="156"/>
      <c r="CHP85" s="156"/>
      <c r="CHQ85" s="156"/>
      <c r="CHR85" s="156"/>
      <c r="CHS85" s="156"/>
      <c r="CHT85" s="156"/>
      <c r="CHU85" s="156"/>
      <c r="CHV85" s="156"/>
      <c r="CHW85" s="156"/>
      <c r="CHX85" s="156"/>
      <c r="CHY85" s="156"/>
      <c r="CHZ85" s="156"/>
      <c r="CIA85" s="156"/>
      <c r="CIB85" s="156"/>
      <c r="CIC85" s="156"/>
      <c r="CID85" s="156"/>
      <c r="CIE85" s="156"/>
      <c r="CIF85" s="156"/>
      <c r="CIG85" s="156"/>
      <c r="CIH85" s="156"/>
      <c r="CII85" s="156"/>
      <c r="CIJ85" s="156"/>
      <c r="CIK85" s="156"/>
      <c r="CIL85" s="156"/>
      <c r="CIM85" s="156"/>
      <c r="CIN85" s="156"/>
      <c r="CIO85" s="156"/>
      <c r="CIP85" s="156"/>
      <c r="CIQ85" s="156"/>
      <c r="CIR85" s="156"/>
      <c r="CIS85" s="156"/>
      <c r="CIT85" s="156"/>
      <c r="CIU85" s="156"/>
      <c r="CIV85" s="156"/>
      <c r="CIW85" s="156"/>
      <c r="CIX85" s="156"/>
      <c r="CIY85" s="156"/>
      <c r="CIZ85" s="156"/>
      <c r="CJA85" s="156"/>
      <c r="CJB85" s="156"/>
      <c r="CJC85" s="156"/>
      <c r="CJD85" s="156"/>
      <c r="CJE85" s="156"/>
      <c r="CJF85" s="156"/>
      <c r="CJG85" s="156"/>
      <c r="CJH85" s="156"/>
      <c r="CJI85" s="156"/>
      <c r="CJJ85" s="156"/>
      <c r="CJK85" s="156"/>
      <c r="CJL85" s="156"/>
      <c r="CJM85" s="156"/>
      <c r="CJN85" s="156"/>
      <c r="CJO85" s="156"/>
      <c r="CJP85" s="156"/>
      <c r="CJQ85" s="156"/>
      <c r="CJR85" s="156"/>
      <c r="CJS85" s="156"/>
      <c r="CJT85" s="156"/>
      <c r="CJU85" s="156"/>
      <c r="CJV85" s="156"/>
      <c r="CJW85" s="156"/>
      <c r="CJX85" s="156"/>
      <c r="CJY85" s="156"/>
      <c r="CJZ85" s="156"/>
      <c r="CKA85" s="156"/>
      <c r="CKB85" s="156"/>
      <c r="CKC85" s="156"/>
      <c r="CKD85" s="156"/>
      <c r="CKE85" s="156"/>
      <c r="CKF85" s="156"/>
      <c r="CKG85" s="156"/>
      <c r="CKH85" s="156"/>
      <c r="CKI85" s="156"/>
      <c r="CKJ85" s="156"/>
      <c r="CKK85" s="156"/>
      <c r="CKL85" s="156"/>
      <c r="CKM85" s="156"/>
      <c r="CKN85" s="156"/>
      <c r="CKO85" s="156"/>
      <c r="CKP85" s="156"/>
      <c r="CKQ85" s="156"/>
      <c r="CKR85" s="156"/>
      <c r="CKS85" s="156"/>
      <c r="CKT85" s="156"/>
      <c r="CKU85" s="156"/>
      <c r="CKV85" s="156"/>
      <c r="CKW85" s="156"/>
      <c r="CKX85" s="156"/>
      <c r="CKY85" s="156"/>
      <c r="CKZ85" s="156"/>
      <c r="CLA85" s="156"/>
      <c r="CLB85" s="156"/>
      <c r="CLC85" s="156"/>
      <c r="CLD85" s="156"/>
      <c r="CLE85" s="156"/>
      <c r="CLF85" s="156"/>
      <c r="CLG85" s="156"/>
      <c r="CLH85" s="156"/>
      <c r="CLI85" s="156"/>
      <c r="CLJ85" s="156"/>
      <c r="CLK85" s="156"/>
      <c r="CLL85" s="156"/>
      <c r="CLM85" s="156"/>
      <c r="CLN85" s="156"/>
      <c r="CLO85" s="156"/>
      <c r="CLP85" s="156"/>
      <c r="CLQ85" s="156"/>
      <c r="CLR85" s="156"/>
      <c r="CLS85" s="156"/>
      <c r="CLT85" s="156"/>
      <c r="CLU85" s="156"/>
      <c r="CLV85" s="156"/>
      <c r="CLW85" s="156"/>
      <c r="CLX85" s="156"/>
      <c r="CLY85" s="156"/>
      <c r="CLZ85" s="156"/>
      <c r="CMA85" s="156"/>
      <c r="CMB85" s="156"/>
      <c r="CMC85" s="156"/>
      <c r="CMD85" s="156"/>
      <c r="CME85" s="156"/>
      <c r="CMF85" s="156"/>
      <c r="CMG85" s="156"/>
      <c r="CMH85" s="156"/>
      <c r="CMI85" s="156"/>
      <c r="CMJ85" s="156"/>
      <c r="CMK85" s="156"/>
      <c r="CML85" s="156"/>
      <c r="CMM85" s="156"/>
      <c r="CMN85" s="156"/>
      <c r="CMO85" s="156"/>
      <c r="CMP85" s="156"/>
      <c r="CMQ85" s="156"/>
      <c r="CMR85" s="156"/>
      <c r="CMS85" s="156"/>
      <c r="CMT85" s="156"/>
      <c r="CMU85" s="156"/>
      <c r="CMV85" s="156"/>
      <c r="CMW85" s="156"/>
      <c r="CMX85" s="156"/>
      <c r="CMY85" s="156"/>
      <c r="CMZ85" s="156"/>
      <c r="CNA85" s="156"/>
      <c r="CNB85" s="156"/>
      <c r="CNC85" s="156"/>
      <c r="CND85" s="156"/>
      <c r="CNE85" s="156"/>
      <c r="CNF85" s="156"/>
      <c r="CNG85" s="156"/>
      <c r="CNH85" s="156"/>
      <c r="CNI85" s="156"/>
      <c r="CNJ85" s="156"/>
      <c r="CNK85" s="156"/>
      <c r="CNL85" s="156"/>
      <c r="CNM85" s="156"/>
      <c r="CNN85" s="156"/>
      <c r="CNO85" s="156"/>
      <c r="CNP85" s="156"/>
      <c r="CNQ85" s="156"/>
      <c r="CNR85" s="156"/>
      <c r="CNS85" s="156"/>
      <c r="CNT85" s="156"/>
      <c r="CNU85" s="156"/>
      <c r="CNV85" s="156"/>
      <c r="CNW85" s="156"/>
      <c r="CNX85" s="156"/>
      <c r="CNY85" s="156"/>
      <c r="CNZ85" s="156"/>
      <c r="COA85" s="156"/>
      <c r="COB85" s="156"/>
      <c r="COC85" s="156"/>
      <c r="COD85" s="156"/>
      <c r="COE85" s="156"/>
      <c r="COF85" s="156"/>
      <c r="COG85" s="156"/>
      <c r="COH85" s="156"/>
      <c r="COI85" s="156"/>
      <c r="COJ85" s="156"/>
      <c r="COK85" s="156"/>
      <c r="COL85" s="156"/>
      <c r="COM85" s="156"/>
      <c r="CON85" s="156"/>
      <c r="COO85" s="156"/>
      <c r="COP85" s="156"/>
      <c r="COQ85" s="156"/>
      <c r="COR85" s="156"/>
      <c r="COS85" s="156"/>
      <c r="COT85" s="156"/>
      <c r="COU85" s="156"/>
      <c r="COV85" s="156"/>
      <c r="COW85" s="156"/>
      <c r="COX85" s="156"/>
      <c r="COY85" s="156"/>
      <c r="COZ85" s="156"/>
      <c r="CPA85" s="156"/>
      <c r="CPB85" s="156"/>
      <c r="CPC85" s="156"/>
      <c r="CPD85" s="156"/>
      <c r="CPE85" s="156"/>
      <c r="CPF85" s="156"/>
      <c r="CPG85" s="156"/>
      <c r="CPH85" s="156"/>
      <c r="CPI85" s="156"/>
      <c r="CPJ85" s="156"/>
      <c r="CPK85" s="156"/>
      <c r="CPL85" s="156"/>
      <c r="CPM85" s="156"/>
      <c r="CPN85" s="156"/>
      <c r="CPO85" s="156"/>
      <c r="CPP85" s="156"/>
      <c r="CPQ85" s="156"/>
      <c r="CPR85" s="156"/>
      <c r="CPS85" s="156"/>
      <c r="CPT85" s="156"/>
      <c r="CPU85" s="156"/>
      <c r="CPV85" s="156"/>
      <c r="CPW85" s="156"/>
      <c r="CPX85" s="156"/>
      <c r="CPY85" s="156"/>
      <c r="CPZ85" s="156"/>
      <c r="CQA85" s="156"/>
      <c r="CQB85" s="156"/>
      <c r="CQC85" s="156"/>
      <c r="CQD85" s="156"/>
      <c r="CQE85" s="156"/>
      <c r="CQF85" s="156"/>
      <c r="CQG85" s="156"/>
      <c r="CQH85" s="156"/>
      <c r="CQI85" s="156"/>
      <c r="CQJ85" s="156"/>
      <c r="CQK85" s="156"/>
      <c r="CQL85" s="156"/>
      <c r="CQM85" s="156"/>
      <c r="CQN85" s="156"/>
      <c r="CQO85" s="156"/>
      <c r="CQP85" s="156"/>
      <c r="CQQ85" s="156"/>
      <c r="CQR85" s="156"/>
      <c r="CQS85" s="156"/>
      <c r="CQT85" s="156"/>
      <c r="CQU85" s="156"/>
      <c r="CQV85" s="156"/>
      <c r="CQW85" s="156"/>
      <c r="CQX85" s="156"/>
      <c r="CQY85" s="156"/>
      <c r="CQZ85" s="156"/>
      <c r="CRA85" s="156"/>
      <c r="CRB85" s="156"/>
      <c r="CRC85" s="156"/>
      <c r="CRD85" s="156"/>
      <c r="CRE85" s="156"/>
      <c r="CRF85" s="156"/>
      <c r="CRG85" s="156"/>
      <c r="CRH85" s="156"/>
      <c r="CRI85" s="156"/>
      <c r="CRJ85" s="156"/>
      <c r="CRK85" s="156"/>
      <c r="CRL85" s="156"/>
      <c r="CRM85" s="156"/>
      <c r="CRN85" s="156"/>
      <c r="CRO85" s="156"/>
      <c r="CRP85" s="156"/>
      <c r="CRQ85" s="156"/>
      <c r="CRR85" s="156"/>
      <c r="CRS85" s="156"/>
      <c r="CRT85" s="156"/>
      <c r="CRU85" s="156"/>
      <c r="CRV85" s="156"/>
      <c r="CRW85" s="156"/>
      <c r="CRX85" s="156"/>
      <c r="CRY85" s="156"/>
      <c r="CRZ85" s="156"/>
      <c r="CSA85" s="156"/>
      <c r="CSB85" s="156"/>
      <c r="CSC85" s="156"/>
      <c r="CSD85" s="156"/>
      <c r="CSE85" s="156"/>
      <c r="CSF85" s="156"/>
      <c r="CSG85" s="156"/>
      <c r="CSH85" s="156"/>
      <c r="CSI85" s="156"/>
      <c r="CSJ85" s="156"/>
      <c r="CSK85" s="156"/>
      <c r="CSL85" s="156"/>
      <c r="CSM85" s="156"/>
      <c r="CSN85" s="156"/>
      <c r="CSO85" s="156"/>
      <c r="CSP85" s="156"/>
      <c r="CSQ85" s="156"/>
      <c r="CSR85" s="156"/>
      <c r="CSS85" s="156"/>
      <c r="CST85" s="156"/>
      <c r="CSU85" s="156"/>
      <c r="CSV85" s="156"/>
      <c r="CSW85" s="156"/>
      <c r="CSX85" s="156"/>
      <c r="CSY85" s="156"/>
      <c r="CSZ85" s="156"/>
      <c r="CTA85" s="156"/>
      <c r="CTB85" s="156"/>
      <c r="CTC85" s="156"/>
      <c r="CTD85" s="156"/>
      <c r="CTE85" s="156"/>
      <c r="CTF85" s="156"/>
      <c r="CTG85" s="156"/>
      <c r="CTH85" s="156"/>
      <c r="CTI85" s="156"/>
      <c r="CTJ85" s="156"/>
      <c r="CTK85" s="156"/>
      <c r="CTL85" s="156"/>
      <c r="CTM85" s="156"/>
      <c r="CTN85" s="156"/>
      <c r="CTO85" s="156"/>
      <c r="CTP85" s="156"/>
      <c r="CTQ85" s="156"/>
      <c r="CTR85" s="156"/>
      <c r="CTS85" s="156"/>
      <c r="CTT85" s="156"/>
      <c r="CTU85" s="156"/>
      <c r="CTV85" s="156"/>
      <c r="CTW85" s="156"/>
      <c r="CTX85" s="156"/>
      <c r="CTY85" s="156"/>
      <c r="CTZ85" s="156"/>
      <c r="CUA85" s="156"/>
      <c r="CUB85" s="156"/>
      <c r="CUC85" s="156"/>
      <c r="CUD85" s="156"/>
      <c r="CUE85" s="156"/>
      <c r="CUF85" s="156"/>
      <c r="CUG85" s="156"/>
      <c r="CUH85" s="156"/>
      <c r="CUI85" s="156"/>
      <c r="CUJ85" s="156"/>
      <c r="CUK85" s="156"/>
      <c r="CUL85" s="156"/>
      <c r="CUM85" s="156"/>
      <c r="CUN85" s="156"/>
      <c r="CUO85" s="156"/>
      <c r="CUP85" s="156"/>
      <c r="CUQ85" s="156"/>
      <c r="CUR85" s="156"/>
      <c r="CUS85" s="156"/>
      <c r="CUT85" s="156"/>
      <c r="CUU85" s="156"/>
      <c r="CUV85" s="156"/>
      <c r="CUW85" s="156"/>
      <c r="CUX85" s="156"/>
      <c r="CUY85" s="156"/>
      <c r="CUZ85" s="156"/>
      <c r="CVA85" s="156"/>
      <c r="CVB85" s="156"/>
      <c r="CVC85" s="156"/>
      <c r="CVD85" s="156"/>
      <c r="CVE85" s="156"/>
      <c r="CVF85" s="156"/>
      <c r="CVG85" s="156"/>
      <c r="CVH85" s="156"/>
      <c r="CVI85" s="156"/>
      <c r="CVJ85" s="156"/>
      <c r="CVK85" s="156"/>
      <c r="CVL85" s="156"/>
      <c r="CVM85" s="156"/>
      <c r="CVN85" s="156"/>
      <c r="CVO85" s="156"/>
      <c r="CVP85" s="156"/>
      <c r="CVQ85" s="156"/>
      <c r="CVR85" s="156"/>
      <c r="CVS85" s="156"/>
      <c r="CVT85" s="156"/>
      <c r="CVU85" s="156"/>
      <c r="CVV85" s="156"/>
      <c r="CVW85" s="156"/>
      <c r="CVX85" s="156"/>
      <c r="CVY85" s="156"/>
      <c r="CVZ85" s="156"/>
      <c r="CWA85" s="156"/>
      <c r="CWB85" s="156"/>
      <c r="CWC85" s="156"/>
      <c r="CWD85" s="156"/>
      <c r="CWE85" s="156"/>
      <c r="CWF85" s="156"/>
      <c r="CWG85" s="156"/>
      <c r="CWH85" s="156"/>
      <c r="CWI85" s="156"/>
      <c r="CWJ85" s="156"/>
      <c r="CWK85" s="156"/>
      <c r="CWL85" s="156"/>
      <c r="CWM85" s="156"/>
      <c r="CWN85" s="156"/>
      <c r="CWO85" s="156"/>
      <c r="CWP85" s="156"/>
      <c r="CWQ85" s="156"/>
      <c r="CWR85" s="156"/>
      <c r="CWS85" s="156"/>
      <c r="CWT85" s="156"/>
      <c r="CWU85" s="156"/>
      <c r="CWV85" s="156"/>
      <c r="CWW85" s="156"/>
      <c r="CWX85" s="156"/>
      <c r="CWY85" s="156"/>
      <c r="CWZ85" s="156"/>
      <c r="CXA85" s="156"/>
      <c r="CXB85" s="156"/>
      <c r="CXC85" s="156"/>
      <c r="CXD85" s="156"/>
      <c r="CXE85" s="156"/>
      <c r="CXF85" s="156"/>
      <c r="CXG85" s="156"/>
      <c r="CXH85" s="156"/>
      <c r="CXI85" s="156"/>
      <c r="CXJ85" s="156"/>
      <c r="CXK85" s="156"/>
      <c r="CXL85" s="156"/>
      <c r="CXM85" s="156"/>
      <c r="CXN85" s="156"/>
      <c r="CXO85" s="156"/>
      <c r="CXP85" s="156"/>
      <c r="CXQ85" s="156"/>
      <c r="CXR85" s="156"/>
      <c r="CXS85" s="156"/>
      <c r="CXT85" s="156"/>
      <c r="CXU85" s="156"/>
      <c r="CXV85" s="156"/>
      <c r="CXW85" s="156"/>
      <c r="CXX85" s="156"/>
      <c r="CXY85" s="156"/>
      <c r="CXZ85" s="156"/>
      <c r="CYA85" s="156"/>
      <c r="CYB85" s="156"/>
      <c r="CYC85" s="156"/>
      <c r="CYD85" s="156"/>
      <c r="CYE85" s="156"/>
      <c r="CYF85" s="156"/>
      <c r="CYG85" s="156"/>
      <c r="CYH85" s="156"/>
      <c r="CYI85" s="156"/>
      <c r="CYJ85" s="156"/>
      <c r="CYK85" s="156"/>
      <c r="CYL85" s="156"/>
      <c r="CYM85" s="156"/>
      <c r="CYN85" s="156"/>
      <c r="CYO85" s="156"/>
      <c r="CYP85" s="156"/>
      <c r="CYQ85" s="156"/>
      <c r="CYR85" s="156"/>
      <c r="CYS85" s="156"/>
      <c r="CYT85" s="156"/>
      <c r="CYU85" s="156"/>
      <c r="CYV85" s="156"/>
      <c r="CYW85" s="156"/>
      <c r="CYX85" s="156"/>
      <c r="CYY85" s="156"/>
      <c r="CYZ85" s="156"/>
      <c r="CZA85" s="156"/>
      <c r="CZB85" s="156"/>
      <c r="CZC85" s="156"/>
      <c r="CZD85" s="156"/>
      <c r="CZE85" s="156"/>
      <c r="CZF85" s="156"/>
      <c r="CZG85" s="156"/>
      <c r="CZH85" s="156"/>
      <c r="CZI85" s="156"/>
      <c r="CZJ85" s="156"/>
      <c r="CZK85" s="156"/>
      <c r="CZL85" s="156"/>
      <c r="CZM85" s="156"/>
      <c r="CZN85" s="156"/>
      <c r="CZO85" s="156"/>
      <c r="CZP85" s="156"/>
      <c r="CZQ85" s="156"/>
      <c r="CZR85" s="156"/>
      <c r="CZS85" s="156"/>
      <c r="CZT85" s="156"/>
      <c r="CZU85" s="156"/>
      <c r="CZV85" s="156"/>
      <c r="CZW85" s="156"/>
      <c r="CZX85" s="156"/>
      <c r="CZY85" s="156"/>
      <c r="CZZ85" s="156"/>
      <c r="DAA85" s="156"/>
      <c r="DAB85" s="156"/>
      <c r="DAC85" s="156"/>
      <c r="DAD85" s="156"/>
      <c r="DAE85" s="156"/>
      <c r="DAF85" s="156"/>
      <c r="DAG85" s="156"/>
      <c r="DAH85" s="156"/>
      <c r="DAI85" s="156"/>
      <c r="DAJ85" s="156"/>
      <c r="DAK85" s="156"/>
      <c r="DAL85" s="156"/>
      <c r="DAM85" s="156"/>
      <c r="DAN85" s="156"/>
      <c r="DAO85" s="156"/>
      <c r="DAP85" s="156"/>
      <c r="DAQ85" s="156"/>
      <c r="DAR85" s="156"/>
      <c r="DAS85" s="156"/>
      <c r="DAT85" s="156"/>
      <c r="DAU85" s="156"/>
      <c r="DAV85" s="156"/>
      <c r="DAW85" s="156"/>
      <c r="DAX85" s="156"/>
      <c r="DAY85" s="156"/>
      <c r="DAZ85" s="156"/>
      <c r="DBA85" s="156"/>
      <c r="DBB85" s="156"/>
      <c r="DBC85" s="156"/>
      <c r="DBD85" s="156"/>
      <c r="DBE85" s="156"/>
      <c r="DBF85" s="156"/>
      <c r="DBG85" s="156"/>
      <c r="DBH85" s="156"/>
      <c r="DBI85" s="156"/>
      <c r="DBJ85" s="156"/>
      <c r="DBK85" s="156"/>
      <c r="DBL85" s="156"/>
      <c r="DBM85" s="156"/>
      <c r="DBN85" s="156"/>
      <c r="DBO85" s="156"/>
      <c r="DBP85" s="156"/>
      <c r="DBQ85" s="156"/>
      <c r="DBR85" s="156"/>
      <c r="DBS85" s="156"/>
      <c r="DBT85" s="156"/>
      <c r="DBU85" s="156"/>
      <c r="DBV85" s="156"/>
      <c r="DBW85" s="156"/>
      <c r="DBX85" s="156"/>
      <c r="DBY85" s="156"/>
      <c r="DBZ85" s="156"/>
      <c r="DCA85" s="156"/>
      <c r="DCB85" s="156"/>
      <c r="DCC85" s="156"/>
      <c r="DCD85" s="156"/>
      <c r="DCE85" s="156"/>
      <c r="DCF85" s="156"/>
      <c r="DCG85" s="156"/>
      <c r="DCH85" s="156"/>
      <c r="DCI85" s="156"/>
      <c r="DCJ85" s="156"/>
      <c r="DCK85" s="156"/>
      <c r="DCL85" s="156"/>
      <c r="DCM85" s="156"/>
      <c r="DCN85" s="156"/>
      <c r="DCO85" s="156"/>
      <c r="DCP85" s="156"/>
      <c r="DCQ85" s="156"/>
      <c r="DCR85" s="156"/>
      <c r="DCS85" s="156"/>
      <c r="DCT85" s="156"/>
      <c r="DCU85" s="156"/>
      <c r="DCV85" s="156"/>
      <c r="DCW85" s="156"/>
      <c r="DCX85" s="156"/>
      <c r="DCY85" s="156"/>
      <c r="DCZ85" s="156"/>
      <c r="DDA85" s="156"/>
      <c r="DDB85" s="156"/>
      <c r="DDC85" s="156"/>
      <c r="DDD85" s="156"/>
      <c r="DDE85" s="156"/>
      <c r="DDF85" s="156"/>
      <c r="DDG85" s="156"/>
      <c r="DDH85" s="156"/>
      <c r="DDI85" s="156"/>
      <c r="DDJ85" s="156"/>
      <c r="DDK85" s="156"/>
      <c r="DDL85" s="156"/>
      <c r="DDM85" s="156"/>
      <c r="DDN85" s="156"/>
      <c r="DDO85" s="156"/>
      <c r="DDP85" s="156"/>
      <c r="DDQ85" s="156"/>
      <c r="DDR85" s="156"/>
      <c r="DDS85" s="156"/>
      <c r="DDT85" s="156"/>
      <c r="DDU85" s="156"/>
      <c r="DDV85" s="156"/>
      <c r="DDW85" s="156"/>
      <c r="DDX85" s="156"/>
      <c r="DDY85" s="156"/>
      <c r="DDZ85" s="156"/>
      <c r="DEA85" s="156"/>
      <c r="DEB85" s="156"/>
      <c r="DEC85" s="156"/>
      <c r="DED85" s="156"/>
      <c r="DEE85" s="156"/>
      <c r="DEF85" s="156"/>
      <c r="DEG85" s="156"/>
      <c r="DEH85" s="156"/>
      <c r="DEI85" s="156"/>
      <c r="DEJ85" s="156"/>
      <c r="DEK85" s="156"/>
      <c r="DEL85" s="156"/>
      <c r="DEM85" s="156"/>
      <c r="DEN85" s="156"/>
      <c r="DEO85" s="156"/>
      <c r="DEP85" s="156"/>
      <c r="DEQ85" s="156"/>
      <c r="DER85" s="156"/>
      <c r="DES85" s="156"/>
      <c r="DET85" s="156"/>
      <c r="DEU85" s="156"/>
      <c r="DEV85" s="156"/>
      <c r="DEW85" s="156"/>
      <c r="DEX85" s="156"/>
      <c r="DEY85" s="156"/>
      <c r="DEZ85" s="156"/>
      <c r="DFA85" s="156"/>
      <c r="DFB85" s="156"/>
      <c r="DFC85" s="156"/>
      <c r="DFD85" s="156"/>
      <c r="DFE85" s="156"/>
      <c r="DFF85" s="156"/>
      <c r="DFG85" s="156"/>
      <c r="DFH85" s="156"/>
      <c r="DFI85" s="156"/>
      <c r="DFJ85" s="156"/>
      <c r="DFK85" s="156"/>
      <c r="DFL85" s="156"/>
      <c r="DFM85" s="156"/>
      <c r="DFN85" s="156"/>
      <c r="DFO85" s="156"/>
      <c r="DFP85" s="156"/>
      <c r="DFQ85" s="156"/>
      <c r="DFR85" s="156"/>
      <c r="DFS85" s="156"/>
      <c r="DFT85" s="156"/>
      <c r="DFU85" s="156"/>
      <c r="DFV85" s="156"/>
      <c r="DFW85" s="156"/>
      <c r="DFX85" s="156"/>
      <c r="DFY85" s="156"/>
      <c r="DFZ85" s="156"/>
      <c r="DGA85" s="156"/>
      <c r="DGB85" s="156"/>
      <c r="DGC85" s="156"/>
      <c r="DGD85" s="156"/>
      <c r="DGE85" s="156"/>
      <c r="DGF85" s="156"/>
      <c r="DGG85" s="156"/>
      <c r="DGH85" s="156"/>
      <c r="DGI85" s="156"/>
      <c r="DGJ85" s="156"/>
      <c r="DGK85" s="156"/>
      <c r="DGL85" s="156"/>
      <c r="DGM85" s="156"/>
      <c r="DGN85" s="156"/>
      <c r="DGO85" s="156"/>
      <c r="DGP85" s="156"/>
      <c r="DGQ85" s="156"/>
      <c r="DGR85" s="156"/>
      <c r="DGS85" s="156"/>
      <c r="DGT85" s="156"/>
      <c r="DGU85" s="156"/>
      <c r="DGV85" s="156"/>
      <c r="DGW85" s="156"/>
      <c r="DGX85" s="156"/>
      <c r="DGY85" s="156"/>
      <c r="DGZ85" s="156"/>
      <c r="DHA85" s="156"/>
      <c r="DHB85" s="156"/>
      <c r="DHC85" s="156"/>
      <c r="DHD85" s="156"/>
      <c r="DHE85" s="156"/>
      <c r="DHF85" s="156"/>
      <c r="DHG85" s="156"/>
      <c r="DHH85" s="156"/>
      <c r="DHI85" s="156"/>
      <c r="DHJ85" s="156"/>
      <c r="DHK85" s="156"/>
      <c r="DHL85" s="156"/>
      <c r="DHM85" s="156"/>
      <c r="DHN85" s="156"/>
      <c r="DHO85" s="156"/>
      <c r="DHP85" s="156"/>
      <c r="DHQ85" s="156"/>
      <c r="DHR85" s="156"/>
      <c r="DHS85" s="156"/>
      <c r="DHT85" s="156"/>
      <c r="DHU85" s="156"/>
      <c r="DHV85" s="156"/>
      <c r="DHW85" s="156"/>
      <c r="DHX85" s="156"/>
      <c r="DHY85" s="156"/>
      <c r="DHZ85" s="156"/>
      <c r="DIA85" s="156"/>
      <c r="DIB85" s="156"/>
      <c r="DIC85" s="156"/>
      <c r="DID85" s="156"/>
      <c r="DIE85" s="156"/>
      <c r="DIF85" s="156"/>
      <c r="DIG85" s="156"/>
      <c r="DIH85" s="156"/>
      <c r="DII85" s="156"/>
      <c r="DIJ85" s="156"/>
      <c r="DIK85" s="156"/>
      <c r="DIL85" s="156"/>
      <c r="DIM85" s="156"/>
      <c r="DIN85" s="156"/>
      <c r="DIO85" s="156"/>
      <c r="DIP85" s="156"/>
      <c r="DIQ85" s="156"/>
      <c r="DIR85" s="156"/>
      <c r="DIS85" s="156"/>
      <c r="DIT85" s="156"/>
      <c r="DIU85" s="156"/>
      <c r="DIV85" s="156"/>
      <c r="DIW85" s="156"/>
      <c r="DIX85" s="156"/>
      <c r="DIY85" s="156"/>
      <c r="DIZ85" s="156"/>
      <c r="DJA85" s="156"/>
      <c r="DJB85" s="156"/>
      <c r="DJC85" s="156"/>
      <c r="DJD85" s="156"/>
      <c r="DJE85" s="156"/>
      <c r="DJF85" s="156"/>
      <c r="DJG85" s="156"/>
      <c r="DJH85" s="156"/>
      <c r="DJI85" s="156"/>
      <c r="DJJ85" s="156"/>
      <c r="DJK85" s="156"/>
      <c r="DJL85" s="156"/>
      <c r="DJM85" s="156"/>
      <c r="DJN85" s="156"/>
      <c r="DJO85" s="156"/>
      <c r="DJP85" s="156"/>
      <c r="DJQ85" s="156"/>
      <c r="DJR85" s="156"/>
      <c r="DJS85" s="156"/>
      <c r="DJT85" s="156"/>
      <c r="DJU85" s="156"/>
      <c r="DJV85" s="156"/>
      <c r="DJW85" s="156"/>
      <c r="DJX85" s="156"/>
      <c r="DJY85" s="156"/>
      <c r="DJZ85" s="156"/>
      <c r="DKA85" s="156"/>
      <c r="DKB85" s="156"/>
      <c r="DKC85" s="156"/>
      <c r="DKD85" s="156"/>
      <c r="DKE85" s="156"/>
      <c r="DKF85" s="156"/>
      <c r="DKG85" s="156"/>
      <c r="DKH85" s="156"/>
      <c r="DKI85" s="156"/>
      <c r="DKJ85" s="156"/>
      <c r="DKK85" s="156"/>
      <c r="DKL85" s="156"/>
      <c r="DKM85" s="156"/>
      <c r="DKN85" s="156"/>
      <c r="DKO85" s="156"/>
      <c r="DKP85" s="156"/>
      <c r="DKQ85" s="156"/>
      <c r="DKR85" s="156"/>
      <c r="DKS85" s="156"/>
      <c r="DKT85" s="156"/>
      <c r="DKU85" s="156"/>
      <c r="DKV85" s="156"/>
      <c r="DKW85" s="156"/>
      <c r="DKX85" s="156"/>
      <c r="DKY85" s="156"/>
      <c r="DKZ85" s="156"/>
      <c r="DLA85" s="156"/>
      <c r="DLB85" s="156"/>
      <c r="DLC85" s="156"/>
      <c r="DLD85" s="156"/>
      <c r="DLE85" s="156"/>
      <c r="DLF85" s="156"/>
      <c r="DLG85" s="156"/>
      <c r="DLH85" s="156"/>
      <c r="DLI85" s="156"/>
      <c r="DLJ85" s="156"/>
      <c r="DLK85" s="156"/>
      <c r="DLL85" s="156"/>
      <c r="DLM85" s="156"/>
      <c r="DLN85" s="156"/>
      <c r="DLO85" s="156"/>
      <c r="DLP85" s="156"/>
      <c r="DLQ85" s="156"/>
      <c r="DLR85" s="156"/>
      <c r="DLS85" s="156"/>
      <c r="DLT85" s="156"/>
      <c r="DLU85" s="156"/>
      <c r="DLV85" s="156"/>
      <c r="DLW85" s="156"/>
      <c r="DLX85" s="156"/>
      <c r="DLY85" s="156"/>
      <c r="DLZ85" s="156"/>
      <c r="DMA85" s="156"/>
      <c r="DMB85" s="156"/>
      <c r="DMC85" s="156"/>
      <c r="DMD85" s="156"/>
      <c r="DME85" s="156"/>
      <c r="DMF85" s="156"/>
      <c r="DMG85" s="156"/>
      <c r="DMH85" s="156"/>
      <c r="DMI85" s="156"/>
      <c r="DMJ85" s="156"/>
      <c r="DMK85" s="156"/>
      <c r="DML85" s="156"/>
      <c r="DMM85" s="156"/>
      <c r="DMN85" s="156"/>
      <c r="DMO85" s="156"/>
      <c r="DMP85" s="156"/>
      <c r="DMQ85" s="156"/>
      <c r="DMR85" s="156"/>
      <c r="DMS85" s="156"/>
      <c r="DMT85" s="156"/>
      <c r="DMU85" s="156"/>
      <c r="DMV85" s="156"/>
      <c r="DMW85" s="156"/>
      <c r="DMX85" s="156"/>
      <c r="DMY85" s="156"/>
      <c r="DMZ85" s="156"/>
      <c r="DNA85" s="156"/>
      <c r="DNB85" s="156"/>
      <c r="DNC85" s="156"/>
      <c r="DND85" s="156"/>
      <c r="DNE85" s="156"/>
      <c r="DNF85" s="156"/>
      <c r="DNG85" s="156"/>
      <c r="DNH85" s="156"/>
      <c r="DNI85" s="156"/>
      <c r="DNJ85" s="156"/>
      <c r="DNK85" s="156"/>
      <c r="DNL85" s="156"/>
      <c r="DNM85" s="156"/>
      <c r="DNN85" s="156"/>
      <c r="DNO85" s="156"/>
      <c r="DNP85" s="156"/>
      <c r="DNQ85" s="156"/>
      <c r="DNR85" s="156"/>
      <c r="DNS85" s="156"/>
      <c r="DNT85" s="156"/>
      <c r="DNU85" s="156"/>
      <c r="DNV85" s="156"/>
      <c r="DNW85" s="156"/>
      <c r="DNX85" s="156"/>
      <c r="DNY85" s="156"/>
      <c r="DNZ85" s="156"/>
      <c r="DOA85" s="156"/>
      <c r="DOB85" s="156"/>
      <c r="DOC85" s="156"/>
      <c r="DOD85" s="156"/>
      <c r="DOE85" s="156"/>
      <c r="DOF85" s="156"/>
      <c r="DOG85" s="156"/>
      <c r="DOH85" s="156"/>
      <c r="DOI85" s="156"/>
      <c r="DOJ85" s="156"/>
      <c r="DOK85" s="156"/>
      <c r="DOL85" s="156"/>
      <c r="DOM85" s="156"/>
      <c r="DON85" s="156"/>
      <c r="DOO85" s="156"/>
      <c r="DOP85" s="156"/>
      <c r="DOQ85" s="156"/>
      <c r="DOR85" s="156"/>
      <c r="DOS85" s="156"/>
      <c r="DOT85" s="156"/>
      <c r="DOU85" s="156"/>
      <c r="DOV85" s="156"/>
      <c r="DOW85" s="156"/>
      <c r="DOX85" s="156"/>
      <c r="DOY85" s="156"/>
      <c r="DOZ85" s="156"/>
      <c r="DPA85" s="156"/>
      <c r="DPB85" s="156"/>
      <c r="DPC85" s="156"/>
      <c r="DPD85" s="156"/>
      <c r="DPE85" s="156"/>
      <c r="DPF85" s="156"/>
      <c r="DPG85" s="156"/>
      <c r="DPH85" s="156"/>
      <c r="DPI85" s="156"/>
      <c r="DPJ85" s="156"/>
      <c r="DPK85" s="156"/>
      <c r="DPL85" s="156"/>
      <c r="DPM85" s="156"/>
      <c r="DPN85" s="156"/>
      <c r="DPO85" s="156"/>
      <c r="DPP85" s="156"/>
      <c r="DPQ85" s="156"/>
      <c r="DPR85" s="156"/>
      <c r="DPS85" s="156"/>
      <c r="DPT85" s="156"/>
      <c r="DPU85" s="156"/>
      <c r="DPV85" s="156"/>
      <c r="DPW85" s="156"/>
      <c r="DPX85" s="156"/>
      <c r="DPY85" s="156"/>
      <c r="DPZ85" s="156"/>
      <c r="DQA85" s="156"/>
      <c r="DQB85" s="156"/>
      <c r="DQC85" s="156"/>
      <c r="DQD85" s="156"/>
      <c r="DQE85" s="156"/>
      <c r="DQF85" s="156"/>
      <c r="DQG85" s="156"/>
      <c r="DQH85" s="156"/>
      <c r="DQI85" s="156"/>
      <c r="DQJ85" s="156"/>
      <c r="DQK85" s="156"/>
      <c r="DQL85" s="156"/>
      <c r="DQM85" s="156"/>
      <c r="DQN85" s="156"/>
      <c r="DQO85" s="156"/>
      <c r="DQP85" s="156"/>
      <c r="DQQ85" s="156"/>
      <c r="DQR85" s="156"/>
      <c r="DQS85" s="156"/>
      <c r="DQT85" s="156"/>
      <c r="DQU85" s="156"/>
      <c r="DQV85" s="156"/>
      <c r="DQW85" s="156"/>
      <c r="DQX85" s="156"/>
      <c r="DQY85" s="156"/>
      <c r="DQZ85" s="156"/>
      <c r="DRA85" s="156"/>
      <c r="DRB85" s="156"/>
      <c r="DRC85" s="156"/>
      <c r="DRD85" s="156"/>
      <c r="DRE85" s="156"/>
      <c r="DRF85" s="156"/>
      <c r="DRG85" s="156"/>
      <c r="DRH85" s="156"/>
      <c r="DRI85" s="156"/>
      <c r="DRJ85" s="156"/>
      <c r="DRK85" s="156"/>
      <c r="DRL85" s="156"/>
      <c r="DRM85" s="156"/>
      <c r="DRN85" s="156"/>
      <c r="DRO85" s="156"/>
      <c r="DRP85" s="156"/>
      <c r="DRQ85" s="156"/>
      <c r="DRR85" s="156"/>
      <c r="DRS85" s="156"/>
      <c r="DRT85" s="156"/>
      <c r="DRU85" s="156"/>
      <c r="DRV85" s="156"/>
      <c r="DRW85" s="156"/>
      <c r="DRX85" s="156"/>
      <c r="DRY85" s="156"/>
      <c r="DRZ85" s="156"/>
      <c r="DSA85" s="156"/>
      <c r="DSB85" s="156"/>
      <c r="DSC85" s="156"/>
      <c r="DSD85" s="156"/>
      <c r="DSE85" s="156"/>
      <c r="DSF85" s="156"/>
      <c r="DSG85" s="156"/>
      <c r="DSH85" s="156"/>
      <c r="DSI85" s="156"/>
      <c r="DSJ85" s="156"/>
      <c r="DSK85" s="156"/>
      <c r="DSL85" s="156"/>
      <c r="DSM85" s="156"/>
      <c r="DSN85" s="156"/>
      <c r="DSO85" s="156"/>
      <c r="DSP85" s="156"/>
      <c r="DSQ85" s="156"/>
      <c r="DSR85" s="156"/>
      <c r="DSS85" s="156"/>
      <c r="DST85" s="156"/>
      <c r="DSU85" s="156"/>
      <c r="DSV85" s="156"/>
      <c r="DSW85" s="156"/>
      <c r="DSX85" s="156"/>
      <c r="DSY85" s="156"/>
      <c r="DSZ85" s="156"/>
      <c r="DTA85" s="156"/>
      <c r="DTB85" s="156"/>
      <c r="DTC85" s="156"/>
      <c r="DTD85" s="156"/>
      <c r="DTE85" s="156"/>
      <c r="DTF85" s="156"/>
      <c r="DTG85" s="156"/>
      <c r="DTH85" s="156"/>
      <c r="DTI85" s="156"/>
      <c r="DTJ85" s="156"/>
      <c r="DTK85" s="156"/>
      <c r="DTL85" s="156"/>
      <c r="DTM85" s="156"/>
      <c r="DTN85" s="156"/>
      <c r="DTO85" s="156"/>
      <c r="DTP85" s="156"/>
      <c r="DTQ85" s="156"/>
      <c r="DTR85" s="156"/>
      <c r="DTS85" s="156"/>
      <c r="DTT85" s="156"/>
      <c r="DTU85" s="156"/>
      <c r="DTV85" s="156"/>
      <c r="DTW85" s="156"/>
      <c r="DTX85" s="156"/>
      <c r="DTY85" s="156"/>
      <c r="DTZ85" s="156"/>
      <c r="DUA85" s="156"/>
      <c r="DUB85" s="156"/>
      <c r="DUC85" s="156"/>
      <c r="DUD85" s="156"/>
      <c r="DUE85" s="156"/>
      <c r="DUF85" s="156"/>
      <c r="DUG85" s="156"/>
      <c r="DUH85" s="156"/>
      <c r="DUI85" s="156"/>
      <c r="DUJ85" s="156"/>
      <c r="DUK85" s="156"/>
      <c r="DUL85" s="156"/>
      <c r="DUM85" s="156"/>
      <c r="DUN85" s="156"/>
      <c r="DUO85" s="156"/>
      <c r="DUP85" s="156"/>
      <c r="DUQ85" s="156"/>
      <c r="DUR85" s="156"/>
      <c r="DUS85" s="156"/>
      <c r="DUT85" s="156"/>
      <c r="DUU85" s="156"/>
      <c r="DUV85" s="156"/>
      <c r="DUW85" s="156"/>
      <c r="DUX85" s="156"/>
      <c r="DUY85" s="156"/>
      <c r="DUZ85" s="156"/>
      <c r="DVA85" s="156"/>
      <c r="DVB85" s="156"/>
      <c r="DVC85" s="156"/>
      <c r="DVD85" s="156"/>
      <c r="DVE85" s="156"/>
      <c r="DVF85" s="156"/>
      <c r="DVG85" s="156"/>
      <c r="DVH85" s="156"/>
      <c r="DVI85" s="156"/>
      <c r="DVJ85" s="156"/>
      <c r="DVK85" s="156"/>
      <c r="DVL85" s="156"/>
      <c r="DVM85" s="156"/>
      <c r="DVN85" s="156"/>
      <c r="DVO85" s="156"/>
      <c r="DVP85" s="156"/>
      <c r="DVQ85" s="156"/>
      <c r="DVR85" s="156"/>
      <c r="DVS85" s="156"/>
      <c r="DVT85" s="156"/>
      <c r="DVU85" s="156"/>
      <c r="DVV85" s="156"/>
      <c r="DVW85" s="156"/>
      <c r="DVX85" s="156"/>
      <c r="DVY85" s="156"/>
      <c r="DVZ85" s="156"/>
      <c r="DWA85" s="156"/>
      <c r="DWB85" s="156"/>
      <c r="DWC85" s="156"/>
      <c r="DWD85" s="156"/>
      <c r="DWE85" s="156"/>
      <c r="DWF85" s="156"/>
      <c r="DWG85" s="156"/>
      <c r="DWH85" s="156"/>
      <c r="DWI85" s="156"/>
      <c r="DWJ85" s="156"/>
      <c r="DWK85" s="156"/>
      <c r="DWL85" s="156"/>
      <c r="DWM85" s="156"/>
      <c r="DWN85" s="156"/>
      <c r="DWO85" s="156"/>
      <c r="DWP85" s="156"/>
      <c r="DWQ85" s="156"/>
      <c r="DWR85" s="156"/>
      <c r="DWS85" s="156"/>
      <c r="DWT85" s="156"/>
      <c r="DWU85" s="156"/>
      <c r="DWV85" s="156"/>
      <c r="DWW85" s="156"/>
      <c r="DWX85" s="156"/>
      <c r="DWY85" s="156"/>
      <c r="DWZ85" s="156"/>
      <c r="DXA85" s="156"/>
      <c r="DXB85" s="156"/>
      <c r="DXC85" s="156"/>
      <c r="DXD85" s="156"/>
      <c r="DXE85" s="156"/>
      <c r="DXF85" s="156"/>
      <c r="DXG85" s="156"/>
      <c r="DXH85" s="156"/>
      <c r="DXI85" s="156"/>
      <c r="DXJ85" s="156"/>
      <c r="DXK85" s="156"/>
      <c r="DXL85" s="156"/>
      <c r="DXM85" s="156"/>
      <c r="DXN85" s="156"/>
      <c r="DXO85" s="156"/>
      <c r="DXP85" s="156"/>
      <c r="DXQ85" s="156"/>
      <c r="DXR85" s="156"/>
      <c r="DXS85" s="156"/>
      <c r="DXT85" s="156"/>
      <c r="DXU85" s="156"/>
      <c r="DXV85" s="156"/>
      <c r="DXW85" s="156"/>
      <c r="DXX85" s="156"/>
      <c r="DXY85" s="156"/>
      <c r="DXZ85" s="156"/>
      <c r="DYA85" s="156"/>
      <c r="DYB85" s="156"/>
      <c r="DYC85" s="156"/>
      <c r="DYD85" s="156"/>
      <c r="DYE85" s="156"/>
      <c r="DYF85" s="156"/>
      <c r="DYG85" s="156"/>
      <c r="DYH85" s="156"/>
      <c r="DYI85" s="156"/>
      <c r="DYJ85" s="156"/>
      <c r="DYK85" s="156"/>
      <c r="DYL85" s="156"/>
      <c r="DYM85" s="156"/>
      <c r="DYN85" s="156"/>
      <c r="DYO85" s="156"/>
      <c r="DYP85" s="156"/>
      <c r="DYQ85" s="156"/>
      <c r="DYR85" s="156"/>
      <c r="DYS85" s="156"/>
      <c r="DYT85" s="156"/>
      <c r="DYU85" s="156"/>
      <c r="DYV85" s="156"/>
      <c r="DYW85" s="156"/>
      <c r="DYX85" s="156"/>
      <c r="DYY85" s="156"/>
      <c r="DYZ85" s="156"/>
      <c r="DZA85" s="156"/>
      <c r="DZB85" s="156"/>
      <c r="DZC85" s="156"/>
      <c r="DZD85" s="156"/>
      <c r="DZE85" s="156"/>
      <c r="DZF85" s="156"/>
      <c r="DZG85" s="156"/>
      <c r="DZH85" s="156"/>
      <c r="DZI85" s="156"/>
      <c r="DZJ85" s="156"/>
      <c r="DZK85" s="156"/>
      <c r="DZL85" s="156"/>
      <c r="DZM85" s="156"/>
      <c r="DZN85" s="156"/>
      <c r="DZO85" s="156"/>
      <c r="DZP85" s="156"/>
      <c r="DZQ85" s="156"/>
      <c r="DZR85" s="156"/>
      <c r="DZS85" s="156"/>
      <c r="DZT85" s="156"/>
      <c r="DZU85" s="156"/>
      <c r="DZV85" s="156"/>
      <c r="DZW85" s="156"/>
      <c r="DZX85" s="156"/>
      <c r="DZY85" s="156"/>
      <c r="DZZ85" s="156"/>
      <c r="EAA85" s="156"/>
      <c r="EAB85" s="156"/>
      <c r="EAC85" s="156"/>
      <c r="EAD85" s="156"/>
      <c r="EAE85" s="156"/>
      <c r="EAF85" s="156"/>
      <c r="EAG85" s="156"/>
      <c r="EAH85" s="156"/>
      <c r="EAI85" s="156"/>
      <c r="EAJ85" s="156"/>
      <c r="EAK85" s="156"/>
      <c r="EAL85" s="156"/>
      <c r="EAM85" s="156"/>
      <c r="EAN85" s="156"/>
      <c r="EAO85" s="156"/>
      <c r="EAP85" s="156"/>
      <c r="EAQ85" s="156"/>
      <c r="EAR85" s="156"/>
      <c r="EAS85" s="156"/>
      <c r="EAT85" s="156"/>
      <c r="EAU85" s="156"/>
      <c r="EAV85" s="156"/>
      <c r="EAW85" s="156"/>
      <c r="EAX85" s="156"/>
      <c r="EAY85" s="156"/>
      <c r="EAZ85" s="156"/>
      <c r="EBA85" s="156"/>
      <c r="EBB85" s="156"/>
      <c r="EBC85" s="156"/>
      <c r="EBD85" s="156"/>
      <c r="EBE85" s="156"/>
      <c r="EBF85" s="156"/>
      <c r="EBG85" s="156"/>
      <c r="EBH85" s="156"/>
      <c r="EBI85" s="156"/>
      <c r="EBJ85" s="156"/>
      <c r="EBK85" s="156"/>
      <c r="EBL85" s="156"/>
      <c r="EBM85" s="156"/>
      <c r="EBN85" s="156"/>
      <c r="EBO85" s="156"/>
      <c r="EBP85" s="156"/>
      <c r="EBQ85" s="156"/>
      <c r="EBR85" s="156"/>
      <c r="EBS85" s="156"/>
      <c r="EBT85" s="156"/>
      <c r="EBU85" s="156"/>
      <c r="EBV85" s="156"/>
      <c r="EBW85" s="156"/>
      <c r="EBX85" s="156"/>
      <c r="EBY85" s="156"/>
      <c r="EBZ85" s="156"/>
      <c r="ECA85" s="156"/>
      <c r="ECB85" s="156"/>
      <c r="ECC85" s="156"/>
      <c r="ECD85" s="156"/>
      <c r="ECE85" s="156"/>
      <c r="ECF85" s="156"/>
      <c r="ECG85" s="156"/>
      <c r="ECH85" s="156"/>
      <c r="ECI85" s="156"/>
      <c r="ECJ85" s="156"/>
      <c r="ECK85" s="156"/>
      <c r="ECL85" s="156"/>
      <c r="ECM85" s="156"/>
      <c r="ECN85" s="156"/>
      <c r="ECO85" s="156"/>
      <c r="ECP85" s="156"/>
      <c r="ECQ85" s="156"/>
      <c r="ECR85" s="156"/>
      <c r="ECS85" s="156"/>
      <c r="ECT85" s="156"/>
      <c r="ECU85" s="156"/>
      <c r="ECV85" s="156"/>
      <c r="ECW85" s="156"/>
      <c r="ECX85" s="156"/>
      <c r="ECY85" s="156"/>
      <c r="ECZ85" s="156"/>
      <c r="EDA85" s="156"/>
      <c r="EDB85" s="156"/>
      <c r="EDC85" s="156"/>
      <c r="EDD85" s="156"/>
      <c r="EDE85" s="156"/>
      <c r="EDF85" s="156"/>
      <c r="EDG85" s="156"/>
      <c r="EDH85" s="156"/>
      <c r="EDI85" s="156"/>
      <c r="EDJ85" s="156"/>
      <c r="EDK85" s="156"/>
      <c r="EDL85" s="156"/>
      <c r="EDM85" s="156"/>
      <c r="EDN85" s="156"/>
      <c r="EDO85" s="156"/>
      <c r="EDP85" s="156"/>
      <c r="EDQ85" s="156"/>
      <c r="EDR85" s="156"/>
      <c r="EDS85" s="156"/>
      <c r="EDT85" s="156"/>
      <c r="EDU85" s="156"/>
      <c r="EDV85" s="156"/>
      <c r="EDW85" s="156"/>
      <c r="EDX85" s="156"/>
      <c r="EDY85" s="156"/>
      <c r="EDZ85" s="156"/>
      <c r="EEA85" s="156"/>
      <c r="EEB85" s="156"/>
      <c r="EEC85" s="156"/>
      <c r="EED85" s="156"/>
      <c r="EEE85" s="156"/>
      <c r="EEF85" s="156"/>
      <c r="EEG85" s="156"/>
      <c r="EEH85" s="156"/>
      <c r="EEI85" s="156"/>
      <c r="EEJ85" s="156"/>
      <c r="EEK85" s="156"/>
      <c r="EEL85" s="156"/>
      <c r="EEM85" s="156"/>
      <c r="EEN85" s="156"/>
      <c r="EEO85" s="156"/>
      <c r="EEP85" s="156"/>
      <c r="EEQ85" s="156"/>
      <c r="EER85" s="156"/>
      <c r="EES85" s="156"/>
      <c r="EET85" s="156"/>
      <c r="EEU85" s="156"/>
      <c r="EEV85" s="156"/>
      <c r="EEW85" s="156"/>
      <c r="EEX85" s="156"/>
      <c r="EEY85" s="156"/>
      <c r="EEZ85" s="156"/>
      <c r="EFA85" s="156"/>
      <c r="EFB85" s="156"/>
      <c r="EFC85" s="156"/>
      <c r="EFD85" s="156"/>
      <c r="EFE85" s="156"/>
      <c r="EFF85" s="156"/>
      <c r="EFG85" s="156"/>
      <c r="EFH85" s="156"/>
      <c r="EFI85" s="156"/>
      <c r="EFJ85" s="156"/>
      <c r="EFK85" s="156"/>
      <c r="EFL85" s="156"/>
      <c r="EFM85" s="156"/>
      <c r="EFN85" s="156"/>
      <c r="EFO85" s="156"/>
      <c r="EFP85" s="156"/>
      <c r="EFQ85" s="156"/>
      <c r="EFR85" s="156"/>
      <c r="EFS85" s="156"/>
      <c r="EFT85" s="156"/>
      <c r="EFU85" s="156"/>
      <c r="EFV85" s="156"/>
      <c r="EFW85" s="156"/>
      <c r="EFX85" s="156"/>
      <c r="EFY85" s="156"/>
      <c r="EFZ85" s="156"/>
      <c r="EGA85" s="156"/>
      <c r="EGB85" s="156"/>
      <c r="EGC85" s="156"/>
      <c r="EGD85" s="156"/>
      <c r="EGE85" s="156"/>
      <c r="EGF85" s="156"/>
      <c r="EGG85" s="156"/>
      <c r="EGH85" s="156"/>
      <c r="EGI85" s="156"/>
      <c r="EGJ85" s="156"/>
      <c r="EGK85" s="156"/>
      <c r="EGL85" s="156"/>
      <c r="EGM85" s="156"/>
      <c r="EGN85" s="156"/>
      <c r="EGO85" s="156"/>
      <c r="EGP85" s="156"/>
      <c r="EGQ85" s="156"/>
      <c r="EGR85" s="156"/>
      <c r="EGS85" s="156"/>
      <c r="EGT85" s="156"/>
      <c r="EGU85" s="156"/>
      <c r="EGV85" s="156"/>
      <c r="EGW85" s="156"/>
      <c r="EGX85" s="156"/>
      <c r="EGY85" s="156"/>
      <c r="EGZ85" s="156"/>
      <c r="EHA85" s="156"/>
      <c r="EHB85" s="156"/>
      <c r="EHC85" s="156"/>
      <c r="EHD85" s="156"/>
      <c r="EHE85" s="156"/>
      <c r="EHF85" s="156"/>
      <c r="EHG85" s="156"/>
      <c r="EHH85" s="156"/>
      <c r="EHI85" s="156"/>
      <c r="EHJ85" s="156"/>
      <c r="EHK85" s="156"/>
      <c r="EHL85" s="156"/>
      <c r="EHM85" s="156"/>
      <c r="EHN85" s="156"/>
      <c r="EHO85" s="156"/>
      <c r="EHP85" s="156"/>
      <c r="EHQ85" s="156"/>
      <c r="EHR85" s="156"/>
      <c r="EHS85" s="156"/>
      <c r="EHT85" s="156"/>
      <c r="EHU85" s="156"/>
      <c r="EHV85" s="156"/>
      <c r="EHW85" s="156"/>
      <c r="EHX85" s="156"/>
      <c r="EHY85" s="156"/>
      <c r="EHZ85" s="156"/>
      <c r="EIA85" s="156"/>
      <c r="EIB85" s="156"/>
      <c r="EIC85" s="156"/>
      <c r="EID85" s="156"/>
      <c r="EIE85" s="156"/>
      <c r="EIF85" s="156"/>
      <c r="EIG85" s="156"/>
      <c r="EIH85" s="156"/>
      <c r="EII85" s="156"/>
      <c r="EIJ85" s="156"/>
      <c r="EIK85" s="156"/>
      <c r="EIL85" s="156"/>
      <c r="EIM85" s="156"/>
      <c r="EIN85" s="156"/>
      <c r="EIO85" s="156"/>
      <c r="EIP85" s="156"/>
      <c r="EIQ85" s="156"/>
      <c r="EIR85" s="156"/>
      <c r="EIS85" s="156"/>
      <c r="EIT85" s="156"/>
      <c r="EIU85" s="156"/>
      <c r="EIV85" s="156"/>
      <c r="EIW85" s="156"/>
      <c r="EIX85" s="156"/>
      <c r="EIY85" s="156"/>
      <c r="EIZ85" s="156"/>
      <c r="EJA85" s="156"/>
      <c r="EJB85" s="156"/>
      <c r="EJC85" s="156"/>
      <c r="EJD85" s="156"/>
      <c r="EJE85" s="156"/>
      <c r="EJF85" s="156"/>
      <c r="EJG85" s="156"/>
      <c r="EJH85" s="156"/>
      <c r="EJI85" s="156"/>
      <c r="EJJ85" s="156"/>
      <c r="EJK85" s="156"/>
      <c r="EJL85" s="156"/>
      <c r="EJM85" s="156"/>
      <c r="EJN85" s="156"/>
      <c r="EJO85" s="156"/>
      <c r="EJP85" s="156"/>
      <c r="EJQ85" s="156"/>
      <c r="EJR85" s="156"/>
      <c r="EJS85" s="156"/>
      <c r="EJT85" s="156"/>
      <c r="EJU85" s="156"/>
      <c r="EJV85" s="156"/>
      <c r="EJW85" s="156"/>
      <c r="EJX85" s="156"/>
      <c r="EJY85" s="156"/>
      <c r="EJZ85" s="156"/>
      <c r="EKA85" s="156"/>
      <c r="EKB85" s="156"/>
      <c r="EKC85" s="156"/>
      <c r="EKD85" s="156"/>
      <c r="EKE85" s="156"/>
      <c r="EKF85" s="156"/>
      <c r="EKG85" s="156"/>
      <c r="EKH85" s="156"/>
      <c r="EKI85" s="156"/>
      <c r="EKJ85" s="156"/>
      <c r="EKK85" s="156"/>
      <c r="EKL85" s="156"/>
      <c r="EKM85" s="156"/>
      <c r="EKN85" s="156"/>
      <c r="EKO85" s="156"/>
      <c r="EKP85" s="156"/>
      <c r="EKQ85" s="156"/>
      <c r="EKR85" s="156"/>
      <c r="EKS85" s="156"/>
      <c r="EKT85" s="156"/>
      <c r="EKU85" s="156"/>
      <c r="EKV85" s="156"/>
      <c r="EKW85" s="156"/>
      <c r="EKX85" s="156"/>
      <c r="EKY85" s="156"/>
      <c r="EKZ85" s="156"/>
      <c r="ELA85" s="156"/>
      <c r="ELB85" s="156"/>
      <c r="ELC85" s="156"/>
      <c r="ELD85" s="156"/>
      <c r="ELE85" s="156"/>
      <c r="ELF85" s="156"/>
      <c r="ELG85" s="156"/>
      <c r="ELH85" s="156"/>
      <c r="ELI85" s="156"/>
      <c r="ELJ85" s="156"/>
      <c r="ELK85" s="156"/>
      <c r="ELL85" s="156"/>
      <c r="ELM85" s="156"/>
      <c r="ELN85" s="156"/>
      <c r="ELO85" s="156"/>
      <c r="ELP85" s="156"/>
      <c r="ELQ85" s="156"/>
      <c r="ELR85" s="156"/>
      <c r="ELS85" s="156"/>
      <c r="ELT85" s="156"/>
      <c r="ELU85" s="156"/>
      <c r="ELV85" s="156"/>
      <c r="ELW85" s="156"/>
      <c r="ELX85" s="156"/>
      <c r="ELY85" s="156"/>
      <c r="ELZ85" s="156"/>
      <c r="EMA85" s="156"/>
      <c r="EMB85" s="156"/>
      <c r="EMC85" s="156"/>
      <c r="EMD85" s="156"/>
      <c r="EME85" s="156"/>
      <c r="EMF85" s="156"/>
      <c r="EMG85" s="156"/>
      <c r="EMH85" s="156"/>
      <c r="EMI85" s="156"/>
      <c r="EMJ85" s="156"/>
      <c r="EMK85" s="156"/>
      <c r="EML85" s="156"/>
      <c r="EMM85" s="156"/>
      <c r="EMN85" s="156"/>
      <c r="EMO85" s="156"/>
      <c r="EMP85" s="156"/>
      <c r="EMQ85" s="156"/>
      <c r="EMR85" s="156"/>
      <c r="EMS85" s="156"/>
      <c r="EMT85" s="156"/>
      <c r="EMU85" s="156"/>
      <c r="EMV85" s="156"/>
      <c r="EMW85" s="156"/>
      <c r="EMX85" s="156"/>
      <c r="EMY85" s="156"/>
      <c r="EMZ85" s="156"/>
      <c r="ENA85" s="156"/>
      <c r="ENB85" s="156"/>
      <c r="ENC85" s="156"/>
      <c r="END85" s="156"/>
      <c r="ENE85" s="156"/>
      <c r="ENF85" s="156"/>
      <c r="ENG85" s="156"/>
      <c r="ENH85" s="156"/>
      <c r="ENI85" s="156"/>
      <c r="ENJ85" s="156"/>
      <c r="ENK85" s="156"/>
      <c r="ENL85" s="156"/>
      <c r="ENM85" s="156"/>
      <c r="ENN85" s="156"/>
      <c r="ENO85" s="156"/>
      <c r="ENP85" s="156"/>
      <c r="ENQ85" s="156"/>
      <c r="ENR85" s="156"/>
      <c r="ENS85" s="156"/>
      <c r="ENT85" s="156"/>
      <c r="ENU85" s="156"/>
      <c r="ENV85" s="156"/>
      <c r="ENW85" s="156"/>
      <c r="ENX85" s="156"/>
      <c r="ENY85" s="156"/>
      <c r="ENZ85" s="156"/>
      <c r="EOA85" s="156"/>
      <c r="EOB85" s="156"/>
      <c r="EOC85" s="156"/>
      <c r="EOD85" s="156"/>
      <c r="EOE85" s="156"/>
      <c r="EOF85" s="156"/>
      <c r="EOG85" s="156"/>
      <c r="EOH85" s="156"/>
      <c r="EOI85" s="156"/>
      <c r="EOJ85" s="156"/>
      <c r="EOK85" s="156"/>
      <c r="EOL85" s="156"/>
      <c r="EOM85" s="156"/>
      <c r="EON85" s="156"/>
      <c r="EOO85" s="156"/>
      <c r="EOP85" s="156"/>
      <c r="EOQ85" s="156"/>
      <c r="EOR85" s="156"/>
      <c r="EOS85" s="156"/>
      <c r="EOT85" s="156"/>
      <c r="EOU85" s="156"/>
      <c r="EOV85" s="156"/>
      <c r="EOW85" s="156"/>
      <c r="EOX85" s="156"/>
      <c r="EOY85" s="156"/>
      <c r="EOZ85" s="156"/>
      <c r="EPA85" s="156"/>
      <c r="EPB85" s="156"/>
      <c r="EPC85" s="156"/>
      <c r="EPD85" s="156"/>
      <c r="EPE85" s="156"/>
      <c r="EPF85" s="156"/>
      <c r="EPG85" s="156"/>
      <c r="EPH85" s="156"/>
      <c r="EPI85" s="156"/>
      <c r="EPJ85" s="156"/>
      <c r="EPK85" s="156"/>
      <c r="EPL85" s="156"/>
      <c r="EPM85" s="156"/>
      <c r="EPN85" s="156"/>
      <c r="EPO85" s="156"/>
      <c r="EPP85" s="156"/>
      <c r="EPQ85" s="156"/>
      <c r="EPR85" s="156"/>
      <c r="EPS85" s="156"/>
      <c r="EPT85" s="156"/>
      <c r="EPU85" s="156"/>
      <c r="EPV85" s="156"/>
      <c r="EPW85" s="156"/>
      <c r="EPX85" s="156"/>
      <c r="EPY85" s="156"/>
      <c r="EPZ85" s="156"/>
      <c r="EQA85" s="156"/>
      <c r="EQB85" s="156"/>
      <c r="EQC85" s="156"/>
      <c r="EQD85" s="156"/>
      <c r="EQE85" s="156"/>
      <c r="EQF85" s="156"/>
      <c r="EQG85" s="156"/>
      <c r="EQH85" s="156"/>
      <c r="EQI85" s="156"/>
      <c r="EQJ85" s="156"/>
      <c r="EQK85" s="156"/>
      <c r="EQL85" s="156"/>
      <c r="EQM85" s="156"/>
      <c r="EQN85" s="156"/>
      <c r="EQO85" s="156"/>
      <c r="EQP85" s="156"/>
      <c r="EQQ85" s="156"/>
      <c r="EQR85" s="156"/>
      <c r="EQS85" s="156"/>
      <c r="EQT85" s="156"/>
      <c r="EQU85" s="156"/>
      <c r="EQV85" s="156"/>
      <c r="EQW85" s="156"/>
      <c r="EQX85" s="156"/>
      <c r="EQY85" s="156"/>
      <c r="EQZ85" s="156"/>
      <c r="ERA85" s="156"/>
      <c r="ERB85" s="156"/>
      <c r="ERC85" s="156"/>
      <c r="ERD85" s="156"/>
      <c r="ERE85" s="156"/>
      <c r="ERF85" s="156"/>
      <c r="ERG85" s="156"/>
      <c r="ERH85" s="156"/>
      <c r="ERI85" s="156"/>
      <c r="ERJ85" s="156"/>
      <c r="ERK85" s="156"/>
      <c r="ERL85" s="156"/>
      <c r="ERM85" s="156"/>
      <c r="ERN85" s="156"/>
      <c r="ERO85" s="156"/>
      <c r="ERP85" s="156"/>
      <c r="ERQ85" s="156"/>
      <c r="ERR85" s="156"/>
      <c r="ERS85" s="156"/>
      <c r="ERT85" s="156"/>
      <c r="ERU85" s="156"/>
      <c r="ERV85" s="156"/>
      <c r="ERW85" s="156"/>
      <c r="ERX85" s="156"/>
      <c r="ERY85" s="156"/>
      <c r="ERZ85" s="156"/>
      <c r="ESA85" s="156"/>
      <c r="ESB85" s="156"/>
      <c r="ESC85" s="156"/>
      <c r="ESD85" s="156"/>
      <c r="ESE85" s="156"/>
      <c r="ESF85" s="156"/>
      <c r="ESG85" s="156"/>
      <c r="ESH85" s="156"/>
      <c r="ESI85" s="156"/>
      <c r="ESJ85" s="156"/>
      <c r="ESK85" s="156"/>
      <c r="ESL85" s="156"/>
      <c r="ESM85" s="156"/>
      <c r="ESN85" s="156"/>
      <c r="ESO85" s="156"/>
      <c r="ESP85" s="156"/>
      <c r="ESQ85" s="156"/>
      <c r="ESR85" s="156"/>
      <c r="ESS85" s="156"/>
      <c r="EST85" s="156"/>
      <c r="ESU85" s="156"/>
      <c r="ESV85" s="156"/>
      <c r="ESW85" s="156"/>
      <c r="ESX85" s="156"/>
      <c r="ESY85" s="156"/>
      <c r="ESZ85" s="156"/>
      <c r="ETA85" s="156"/>
      <c r="ETB85" s="156"/>
      <c r="ETC85" s="156"/>
      <c r="ETD85" s="156"/>
      <c r="ETE85" s="156"/>
      <c r="ETF85" s="156"/>
      <c r="ETG85" s="156"/>
      <c r="ETH85" s="156"/>
      <c r="ETI85" s="156"/>
      <c r="ETJ85" s="156"/>
      <c r="ETK85" s="156"/>
      <c r="ETL85" s="156"/>
      <c r="ETM85" s="156"/>
      <c r="ETN85" s="156"/>
      <c r="ETO85" s="156"/>
      <c r="ETP85" s="156"/>
      <c r="ETQ85" s="156"/>
      <c r="ETR85" s="156"/>
      <c r="ETS85" s="156"/>
      <c r="ETT85" s="156"/>
      <c r="ETU85" s="156"/>
      <c r="ETV85" s="156"/>
      <c r="ETW85" s="156"/>
      <c r="ETX85" s="156"/>
      <c r="ETY85" s="156"/>
      <c r="ETZ85" s="156"/>
      <c r="EUA85" s="156"/>
      <c r="EUB85" s="156"/>
      <c r="EUC85" s="156"/>
      <c r="EUD85" s="156"/>
      <c r="EUE85" s="156"/>
      <c r="EUF85" s="156"/>
      <c r="EUG85" s="156"/>
      <c r="EUH85" s="156"/>
      <c r="EUI85" s="156"/>
      <c r="EUJ85" s="156"/>
      <c r="EUK85" s="156"/>
      <c r="EUL85" s="156"/>
      <c r="EUM85" s="156"/>
      <c r="EUN85" s="156"/>
      <c r="EUO85" s="156"/>
      <c r="EUP85" s="156"/>
      <c r="EUQ85" s="156"/>
      <c r="EUR85" s="156"/>
      <c r="EUS85" s="156"/>
      <c r="EUT85" s="156"/>
      <c r="EUU85" s="156"/>
      <c r="EUV85" s="156"/>
      <c r="EUW85" s="156"/>
      <c r="EUX85" s="156"/>
      <c r="EUY85" s="156"/>
      <c r="EUZ85" s="156"/>
      <c r="EVA85" s="156"/>
      <c r="EVB85" s="156"/>
      <c r="EVC85" s="156"/>
      <c r="EVD85" s="156"/>
      <c r="EVE85" s="156"/>
      <c r="EVF85" s="156"/>
      <c r="EVG85" s="156"/>
      <c r="EVH85" s="156"/>
      <c r="EVI85" s="156"/>
      <c r="EVJ85" s="156"/>
      <c r="EVK85" s="156"/>
      <c r="EVL85" s="156"/>
      <c r="EVM85" s="156"/>
      <c r="EVN85" s="156"/>
      <c r="EVO85" s="156"/>
      <c r="EVP85" s="156"/>
      <c r="EVQ85" s="156"/>
      <c r="EVR85" s="156"/>
      <c r="EVS85" s="156"/>
      <c r="EVT85" s="156"/>
      <c r="EVU85" s="156"/>
      <c r="EVV85" s="156"/>
      <c r="EVW85" s="156"/>
      <c r="EVX85" s="156"/>
      <c r="EVY85" s="156"/>
      <c r="EVZ85" s="156"/>
      <c r="EWA85" s="156"/>
      <c r="EWB85" s="156"/>
      <c r="EWC85" s="156"/>
      <c r="EWD85" s="156"/>
      <c r="EWE85" s="156"/>
      <c r="EWF85" s="156"/>
      <c r="EWG85" s="156"/>
      <c r="EWH85" s="156"/>
      <c r="EWI85" s="156"/>
      <c r="EWJ85" s="156"/>
      <c r="EWK85" s="156"/>
      <c r="EWL85" s="156"/>
      <c r="EWM85" s="156"/>
      <c r="EWN85" s="156"/>
      <c r="EWO85" s="156"/>
      <c r="EWP85" s="156"/>
      <c r="EWQ85" s="156"/>
      <c r="EWR85" s="156"/>
      <c r="EWS85" s="156"/>
      <c r="EWT85" s="156"/>
      <c r="EWU85" s="156"/>
      <c r="EWV85" s="156"/>
      <c r="EWW85" s="156"/>
      <c r="EWX85" s="156"/>
      <c r="EWY85" s="156"/>
      <c r="EWZ85" s="156"/>
      <c r="EXA85" s="156"/>
      <c r="EXB85" s="156"/>
      <c r="EXC85" s="156"/>
      <c r="EXD85" s="156"/>
      <c r="EXE85" s="156"/>
      <c r="EXF85" s="156"/>
      <c r="EXG85" s="156"/>
      <c r="EXH85" s="156"/>
      <c r="EXI85" s="156"/>
      <c r="EXJ85" s="156"/>
      <c r="EXK85" s="156"/>
      <c r="EXL85" s="156"/>
      <c r="EXM85" s="156"/>
      <c r="EXN85" s="156"/>
      <c r="EXO85" s="156"/>
      <c r="EXP85" s="156"/>
      <c r="EXQ85" s="156"/>
      <c r="EXR85" s="156"/>
      <c r="EXS85" s="156"/>
      <c r="EXT85" s="156"/>
      <c r="EXU85" s="156"/>
      <c r="EXV85" s="156"/>
      <c r="EXW85" s="156"/>
      <c r="EXX85" s="156"/>
      <c r="EXY85" s="156"/>
      <c r="EXZ85" s="156"/>
      <c r="EYA85" s="156"/>
      <c r="EYB85" s="156"/>
      <c r="EYC85" s="156"/>
      <c r="EYD85" s="156"/>
      <c r="EYE85" s="156"/>
      <c r="EYF85" s="156"/>
      <c r="EYG85" s="156"/>
      <c r="EYH85" s="156"/>
      <c r="EYI85" s="156"/>
      <c r="EYJ85" s="156"/>
      <c r="EYK85" s="156"/>
      <c r="EYL85" s="156"/>
      <c r="EYM85" s="156"/>
      <c r="EYN85" s="156"/>
      <c r="EYO85" s="156"/>
      <c r="EYP85" s="156"/>
      <c r="EYQ85" s="156"/>
      <c r="EYR85" s="156"/>
      <c r="EYS85" s="156"/>
      <c r="EYT85" s="156"/>
      <c r="EYU85" s="156"/>
      <c r="EYV85" s="156"/>
      <c r="EYW85" s="156"/>
      <c r="EYX85" s="156"/>
      <c r="EYY85" s="156"/>
      <c r="EYZ85" s="156"/>
      <c r="EZA85" s="156"/>
      <c r="EZB85" s="156"/>
      <c r="EZC85" s="156"/>
      <c r="EZD85" s="156"/>
      <c r="EZE85" s="156"/>
      <c r="EZF85" s="156"/>
      <c r="EZG85" s="156"/>
      <c r="EZH85" s="156"/>
      <c r="EZI85" s="156"/>
      <c r="EZJ85" s="156"/>
      <c r="EZK85" s="156"/>
      <c r="EZL85" s="156"/>
      <c r="EZM85" s="156"/>
      <c r="EZN85" s="156"/>
      <c r="EZO85" s="156"/>
      <c r="EZP85" s="156"/>
      <c r="EZQ85" s="156"/>
      <c r="EZR85" s="156"/>
      <c r="EZS85" s="156"/>
      <c r="EZT85" s="156"/>
      <c r="EZU85" s="156"/>
      <c r="EZV85" s="156"/>
      <c r="EZW85" s="156"/>
      <c r="EZX85" s="156"/>
      <c r="EZY85" s="156"/>
      <c r="EZZ85" s="156"/>
      <c r="FAA85" s="156"/>
      <c r="FAB85" s="156"/>
      <c r="FAC85" s="156"/>
      <c r="FAD85" s="156"/>
      <c r="FAE85" s="156"/>
      <c r="FAF85" s="156"/>
      <c r="FAG85" s="156"/>
      <c r="FAH85" s="156"/>
      <c r="FAI85" s="156"/>
      <c r="FAJ85" s="156"/>
      <c r="FAK85" s="156"/>
      <c r="FAL85" s="156"/>
      <c r="FAM85" s="156"/>
      <c r="FAN85" s="156"/>
      <c r="FAO85" s="156"/>
      <c r="FAP85" s="156"/>
      <c r="FAQ85" s="156"/>
      <c r="FAR85" s="156"/>
      <c r="FAS85" s="156"/>
      <c r="FAT85" s="156"/>
      <c r="FAU85" s="156"/>
      <c r="FAV85" s="156"/>
      <c r="FAW85" s="156"/>
      <c r="FAX85" s="156"/>
      <c r="FAY85" s="156"/>
      <c r="FAZ85" s="156"/>
      <c r="FBA85" s="156"/>
      <c r="FBB85" s="156"/>
      <c r="FBC85" s="156"/>
      <c r="FBD85" s="156"/>
      <c r="FBE85" s="156"/>
      <c r="FBF85" s="156"/>
      <c r="FBG85" s="156"/>
      <c r="FBH85" s="156"/>
      <c r="FBI85" s="156"/>
      <c r="FBJ85" s="156"/>
      <c r="FBK85" s="156"/>
      <c r="FBL85" s="156"/>
      <c r="FBM85" s="156"/>
      <c r="FBN85" s="156"/>
      <c r="FBO85" s="156"/>
      <c r="FBP85" s="156"/>
      <c r="FBQ85" s="156"/>
      <c r="FBR85" s="156"/>
      <c r="FBS85" s="156"/>
      <c r="FBT85" s="156"/>
      <c r="FBU85" s="156"/>
      <c r="FBV85" s="156"/>
      <c r="FBW85" s="156"/>
      <c r="FBX85" s="156"/>
      <c r="FBY85" s="156"/>
      <c r="FBZ85" s="156"/>
      <c r="FCA85" s="156"/>
      <c r="FCB85" s="156"/>
      <c r="FCC85" s="156"/>
      <c r="FCD85" s="156"/>
      <c r="FCE85" s="156"/>
      <c r="FCF85" s="156"/>
      <c r="FCG85" s="156"/>
      <c r="FCH85" s="156"/>
      <c r="FCI85" s="156"/>
      <c r="FCJ85" s="156"/>
      <c r="FCK85" s="156"/>
      <c r="FCL85" s="156"/>
      <c r="FCM85" s="156"/>
      <c r="FCN85" s="156"/>
      <c r="FCO85" s="156"/>
      <c r="FCP85" s="156"/>
      <c r="FCQ85" s="156"/>
      <c r="FCR85" s="156"/>
      <c r="FCS85" s="156"/>
      <c r="FCT85" s="156"/>
      <c r="FCU85" s="156"/>
      <c r="FCV85" s="156"/>
      <c r="FCW85" s="156"/>
      <c r="FCX85" s="156"/>
      <c r="FCY85" s="156"/>
      <c r="FCZ85" s="156"/>
      <c r="FDA85" s="156"/>
      <c r="FDB85" s="156"/>
      <c r="FDC85" s="156"/>
      <c r="FDD85" s="156"/>
      <c r="FDE85" s="156"/>
      <c r="FDF85" s="156"/>
      <c r="FDG85" s="156"/>
      <c r="FDH85" s="156"/>
      <c r="FDI85" s="156"/>
      <c r="FDJ85" s="156"/>
      <c r="FDK85" s="156"/>
      <c r="FDL85" s="156"/>
      <c r="FDM85" s="156"/>
      <c r="FDN85" s="156"/>
      <c r="FDO85" s="156"/>
      <c r="FDP85" s="156"/>
      <c r="FDQ85" s="156"/>
      <c r="FDR85" s="156"/>
      <c r="FDS85" s="156"/>
      <c r="FDT85" s="156"/>
      <c r="FDU85" s="156"/>
      <c r="FDV85" s="156"/>
      <c r="FDW85" s="156"/>
      <c r="FDX85" s="156"/>
      <c r="FDY85" s="156"/>
      <c r="FDZ85" s="156"/>
      <c r="FEA85" s="156"/>
      <c r="FEB85" s="156"/>
      <c r="FEC85" s="156"/>
      <c r="FED85" s="156"/>
      <c r="FEE85" s="156"/>
      <c r="FEF85" s="156"/>
      <c r="FEG85" s="156"/>
      <c r="FEH85" s="156"/>
      <c r="FEI85" s="156"/>
      <c r="FEJ85" s="156"/>
      <c r="FEK85" s="156"/>
      <c r="FEL85" s="156"/>
      <c r="FEM85" s="156"/>
      <c r="FEN85" s="156"/>
      <c r="FEO85" s="156"/>
      <c r="FEP85" s="156"/>
      <c r="FEQ85" s="156"/>
      <c r="FER85" s="156"/>
      <c r="FES85" s="156"/>
      <c r="FET85" s="156"/>
      <c r="FEU85" s="156"/>
      <c r="FEV85" s="156"/>
      <c r="FEW85" s="156"/>
      <c r="FEX85" s="156"/>
      <c r="FEY85" s="156"/>
      <c r="FEZ85" s="156"/>
      <c r="FFA85" s="156"/>
      <c r="FFB85" s="156"/>
      <c r="FFC85" s="156"/>
      <c r="FFD85" s="156"/>
      <c r="FFE85" s="156"/>
      <c r="FFF85" s="156"/>
      <c r="FFG85" s="156"/>
      <c r="FFH85" s="156"/>
      <c r="FFI85" s="156"/>
      <c r="FFJ85" s="156"/>
      <c r="FFK85" s="156"/>
      <c r="FFL85" s="156"/>
      <c r="FFM85" s="156"/>
      <c r="FFN85" s="156"/>
      <c r="FFO85" s="156"/>
      <c r="FFP85" s="156"/>
      <c r="FFQ85" s="156"/>
      <c r="FFR85" s="156"/>
      <c r="FFS85" s="156"/>
      <c r="FFT85" s="156"/>
      <c r="FFU85" s="156"/>
      <c r="FFV85" s="156"/>
      <c r="FFW85" s="156"/>
      <c r="FFX85" s="156"/>
      <c r="FFY85" s="156"/>
      <c r="FFZ85" s="156"/>
      <c r="FGA85" s="156"/>
      <c r="FGB85" s="156"/>
      <c r="FGC85" s="156"/>
      <c r="FGD85" s="156"/>
      <c r="FGE85" s="156"/>
      <c r="FGF85" s="156"/>
      <c r="FGG85" s="156"/>
      <c r="FGH85" s="156"/>
      <c r="FGI85" s="156"/>
      <c r="FGJ85" s="156"/>
      <c r="FGK85" s="156"/>
      <c r="FGL85" s="156"/>
      <c r="FGM85" s="156"/>
      <c r="FGN85" s="156"/>
      <c r="FGO85" s="156"/>
      <c r="FGP85" s="156"/>
      <c r="FGQ85" s="156"/>
      <c r="FGR85" s="156"/>
      <c r="FGS85" s="156"/>
      <c r="FGT85" s="156"/>
      <c r="FGU85" s="156"/>
      <c r="FGV85" s="156"/>
      <c r="FGW85" s="156"/>
      <c r="FGX85" s="156"/>
      <c r="FGY85" s="156"/>
      <c r="FGZ85" s="156"/>
      <c r="FHA85" s="156"/>
      <c r="FHB85" s="156"/>
      <c r="FHC85" s="156"/>
      <c r="FHD85" s="156"/>
      <c r="FHE85" s="156"/>
      <c r="FHF85" s="156"/>
      <c r="FHG85" s="156"/>
      <c r="FHH85" s="156"/>
      <c r="FHI85" s="156"/>
      <c r="FHJ85" s="156"/>
      <c r="FHK85" s="156"/>
      <c r="FHL85" s="156"/>
      <c r="FHM85" s="156"/>
      <c r="FHN85" s="156"/>
      <c r="FHO85" s="156"/>
      <c r="FHP85" s="156"/>
      <c r="FHQ85" s="156"/>
      <c r="FHR85" s="156"/>
      <c r="FHS85" s="156"/>
      <c r="FHT85" s="156"/>
      <c r="FHU85" s="156"/>
      <c r="FHV85" s="156"/>
      <c r="FHW85" s="156"/>
      <c r="FHX85" s="156"/>
      <c r="FHY85" s="156"/>
      <c r="FHZ85" s="156"/>
      <c r="FIA85" s="156"/>
      <c r="FIB85" s="156"/>
      <c r="FIC85" s="156"/>
      <c r="FID85" s="156"/>
      <c r="FIE85" s="156"/>
      <c r="FIF85" s="156"/>
      <c r="FIG85" s="156"/>
      <c r="FIH85" s="156"/>
      <c r="FII85" s="156"/>
      <c r="FIJ85" s="156"/>
      <c r="FIK85" s="156"/>
      <c r="FIL85" s="156"/>
      <c r="FIM85" s="156"/>
      <c r="FIN85" s="156"/>
      <c r="FIO85" s="156"/>
      <c r="FIP85" s="156"/>
      <c r="FIQ85" s="156"/>
      <c r="FIR85" s="156"/>
      <c r="FIS85" s="156"/>
      <c r="FIT85" s="156"/>
      <c r="FIU85" s="156"/>
      <c r="FIV85" s="156"/>
      <c r="FIW85" s="156"/>
      <c r="FIX85" s="156"/>
      <c r="FIY85" s="156"/>
      <c r="FIZ85" s="156"/>
      <c r="FJA85" s="156"/>
      <c r="FJB85" s="156"/>
      <c r="FJC85" s="156"/>
      <c r="FJD85" s="156"/>
      <c r="FJE85" s="156"/>
      <c r="FJF85" s="156"/>
      <c r="FJG85" s="156"/>
      <c r="FJH85" s="156"/>
      <c r="FJI85" s="156"/>
      <c r="FJJ85" s="156"/>
      <c r="FJK85" s="156"/>
      <c r="FJL85" s="156"/>
      <c r="FJM85" s="156"/>
      <c r="FJN85" s="156"/>
      <c r="FJO85" s="156"/>
      <c r="FJP85" s="156"/>
      <c r="FJQ85" s="156"/>
      <c r="FJR85" s="156"/>
      <c r="FJS85" s="156"/>
      <c r="FJT85" s="156"/>
      <c r="FJU85" s="156"/>
      <c r="FJV85" s="156"/>
      <c r="FJW85" s="156"/>
      <c r="FJX85" s="156"/>
      <c r="FJY85" s="156"/>
      <c r="FJZ85" s="156"/>
      <c r="FKA85" s="156"/>
      <c r="FKB85" s="156"/>
      <c r="FKC85" s="156"/>
      <c r="FKD85" s="156"/>
      <c r="FKE85" s="156"/>
      <c r="FKF85" s="156"/>
      <c r="FKG85" s="156"/>
      <c r="FKH85" s="156"/>
      <c r="FKI85" s="156"/>
      <c r="FKJ85" s="156"/>
      <c r="FKK85" s="156"/>
      <c r="FKL85" s="156"/>
      <c r="FKM85" s="156"/>
      <c r="FKN85" s="156"/>
      <c r="FKO85" s="156"/>
      <c r="FKP85" s="156"/>
      <c r="FKQ85" s="156"/>
      <c r="FKR85" s="156"/>
      <c r="FKS85" s="156"/>
      <c r="FKT85" s="156"/>
      <c r="FKU85" s="156"/>
      <c r="FKV85" s="156"/>
      <c r="FKW85" s="156"/>
      <c r="FKX85" s="156"/>
      <c r="FKY85" s="156"/>
      <c r="FKZ85" s="156"/>
      <c r="FLA85" s="156"/>
      <c r="FLB85" s="156"/>
      <c r="FLC85" s="156"/>
      <c r="FLD85" s="156"/>
      <c r="FLE85" s="156"/>
      <c r="FLF85" s="156"/>
      <c r="FLG85" s="156"/>
      <c r="FLH85" s="156"/>
      <c r="FLI85" s="156"/>
      <c r="FLJ85" s="156"/>
      <c r="FLK85" s="156"/>
      <c r="FLL85" s="156"/>
      <c r="FLM85" s="156"/>
      <c r="FLN85" s="156"/>
      <c r="FLO85" s="156"/>
      <c r="FLP85" s="156"/>
      <c r="FLQ85" s="156"/>
      <c r="FLR85" s="156"/>
      <c r="FLS85" s="156"/>
      <c r="FLT85" s="156"/>
      <c r="FLU85" s="156"/>
      <c r="FLV85" s="156"/>
      <c r="FLW85" s="156"/>
      <c r="FLX85" s="156"/>
      <c r="FLY85" s="156"/>
      <c r="FLZ85" s="156"/>
      <c r="FMA85" s="156"/>
      <c r="FMB85" s="156"/>
      <c r="FMC85" s="156"/>
      <c r="FMD85" s="156"/>
      <c r="FME85" s="156"/>
      <c r="FMF85" s="156"/>
      <c r="FMG85" s="156"/>
      <c r="FMH85" s="156"/>
      <c r="FMI85" s="156"/>
      <c r="FMJ85" s="156"/>
      <c r="FMK85" s="156"/>
      <c r="FML85" s="156"/>
      <c r="FMM85" s="156"/>
      <c r="FMN85" s="156"/>
      <c r="FMO85" s="156"/>
      <c r="FMP85" s="156"/>
      <c r="FMQ85" s="156"/>
      <c r="FMR85" s="156"/>
      <c r="FMS85" s="156"/>
      <c r="FMT85" s="156"/>
      <c r="FMU85" s="156"/>
      <c r="FMV85" s="156"/>
      <c r="FMW85" s="156"/>
      <c r="FMX85" s="156"/>
      <c r="FMY85" s="156"/>
      <c r="FMZ85" s="156"/>
      <c r="FNA85" s="156"/>
      <c r="FNB85" s="156"/>
      <c r="FNC85" s="156"/>
      <c r="FND85" s="156"/>
      <c r="FNE85" s="156"/>
      <c r="FNF85" s="156"/>
      <c r="FNG85" s="156"/>
      <c r="FNH85" s="156"/>
      <c r="FNI85" s="156"/>
      <c r="FNJ85" s="156"/>
      <c r="FNK85" s="156"/>
      <c r="FNL85" s="156"/>
      <c r="FNM85" s="156"/>
      <c r="FNN85" s="156"/>
      <c r="FNO85" s="156"/>
      <c r="FNP85" s="156"/>
      <c r="FNQ85" s="156"/>
      <c r="FNR85" s="156"/>
      <c r="FNS85" s="156"/>
      <c r="FNT85" s="156"/>
      <c r="FNU85" s="156"/>
      <c r="FNV85" s="156"/>
      <c r="FNW85" s="156"/>
      <c r="FNX85" s="156"/>
      <c r="FNY85" s="156"/>
      <c r="FNZ85" s="156"/>
      <c r="FOA85" s="156"/>
      <c r="FOB85" s="156"/>
      <c r="FOC85" s="156"/>
      <c r="FOD85" s="156"/>
      <c r="FOE85" s="156"/>
      <c r="FOF85" s="156"/>
      <c r="FOG85" s="156"/>
      <c r="FOH85" s="156"/>
      <c r="FOI85" s="156"/>
      <c r="FOJ85" s="156"/>
      <c r="FOK85" s="156"/>
      <c r="FOL85" s="156"/>
      <c r="FOM85" s="156"/>
      <c r="FON85" s="156"/>
      <c r="FOO85" s="156"/>
      <c r="FOP85" s="156"/>
      <c r="FOQ85" s="156"/>
      <c r="FOR85" s="156"/>
      <c r="FOS85" s="156"/>
      <c r="FOT85" s="156"/>
      <c r="FOU85" s="156"/>
      <c r="FOV85" s="156"/>
      <c r="FOW85" s="156"/>
      <c r="FOX85" s="156"/>
      <c r="FOY85" s="156"/>
      <c r="FOZ85" s="156"/>
      <c r="FPA85" s="156"/>
      <c r="FPB85" s="156"/>
      <c r="FPC85" s="156"/>
      <c r="FPD85" s="156"/>
      <c r="FPE85" s="156"/>
      <c r="FPF85" s="156"/>
      <c r="FPG85" s="156"/>
      <c r="FPH85" s="156"/>
      <c r="FPI85" s="156"/>
      <c r="FPJ85" s="156"/>
      <c r="FPK85" s="156"/>
      <c r="FPL85" s="156"/>
      <c r="FPM85" s="156"/>
      <c r="FPN85" s="156"/>
      <c r="FPO85" s="156"/>
      <c r="FPP85" s="156"/>
      <c r="FPQ85" s="156"/>
      <c r="FPR85" s="156"/>
      <c r="FPS85" s="156"/>
      <c r="FPT85" s="156"/>
      <c r="FPU85" s="156"/>
      <c r="FPV85" s="156"/>
      <c r="FPW85" s="156"/>
      <c r="FPX85" s="156"/>
      <c r="FPY85" s="156"/>
      <c r="FPZ85" s="156"/>
      <c r="FQA85" s="156"/>
      <c r="FQB85" s="156"/>
      <c r="FQC85" s="156"/>
      <c r="FQD85" s="156"/>
      <c r="FQE85" s="156"/>
      <c r="FQF85" s="156"/>
      <c r="FQG85" s="156"/>
      <c r="FQH85" s="156"/>
      <c r="FQI85" s="156"/>
      <c r="FQJ85" s="156"/>
      <c r="FQK85" s="156"/>
      <c r="FQL85" s="156"/>
      <c r="FQM85" s="156"/>
      <c r="FQN85" s="156"/>
      <c r="FQO85" s="156"/>
      <c r="FQP85" s="156"/>
      <c r="FQQ85" s="156"/>
      <c r="FQR85" s="156"/>
      <c r="FQS85" s="156"/>
      <c r="FQT85" s="156"/>
      <c r="FQU85" s="156"/>
      <c r="FQV85" s="156"/>
      <c r="FQW85" s="156"/>
      <c r="FQX85" s="156"/>
      <c r="FQY85" s="156"/>
      <c r="FQZ85" s="156"/>
      <c r="FRA85" s="156"/>
      <c r="FRB85" s="156"/>
      <c r="FRC85" s="156"/>
      <c r="FRD85" s="156"/>
      <c r="FRE85" s="156"/>
      <c r="FRF85" s="156"/>
      <c r="FRG85" s="156"/>
      <c r="FRH85" s="156"/>
      <c r="FRI85" s="156"/>
      <c r="FRJ85" s="156"/>
      <c r="FRK85" s="156"/>
      <c r="FRL85" s="156"/>
      <c r="FRM85" s="156"/>
      <c r="FRN85" s="156"/>
      <c r="FRO85" s="156"/>
      <c r="FRP85" s="156"/>
      <c r="FRQ85" s="156"/>
      <c r="FRR85" s="156"/>
      <c r="FRS85" s="156"/>
      <c r="FRT85" s="156"/>
      <c r="FRU85" s="156"/>
      <c r="FRV85" s="156"/>
      <c r="FRW85" s="156"/>
      <c r="FRX85" s="156"/>
      <c r="FRY85" s="156"/>
      <c r="FRZ85" s="156"/>
      <c r="FSA85" s="156"/>
      <c r="FSB85" s="156"/>
      <c r="FSC85" s="156"/>
      <c r="FSD85" s="156"/>
      <c r="FSE85" s="156"/>
      <c r="FSF85" s="156"/>
      <c r="FSG85" s="156"/>
      <c r="FSH85" s="156"/>
      <c r="FSI85" s="156"/>
      <c r="FSJ85" s="156"/>
      <c r="FSK85" s="156"/>
      <c r="FSL85" s="156"/>
      <c r="FSM85" s="156"/>
      <c r="FSN85" s="156"/>
      <c r="FSO85" s="156"/>
      <c r="FSP85" s="156"/>
      <c r="FSQ85" s="156"/>
      <c r="FSR85" s="156"/>
      <c r="FSS85" s="156"/>
      <c r="FST85" s="156"/>
      <c r="FSU85" s="156"/>
      <c r="FSV85" s="156"/>
      <c r="FSW85" s="156"/>
      <c r="FSX85" s="156"/>
      <c r="FSY85" s="156"/>
      <c r="FSZ85" s="156"/>
      <c r="FTA85" s="156"/>
      <c r="FTB85" s="156"/>
      <c r="FTC85" s="156"/>
      <c r="FTD85" s="156"/>
      <c r="FTE85" s="156"/>
      <c r="FTF85" s="156"/>
      <c r="FTG85" s="156"/>
      <c r="FTH85" s="156"/>
      <c r="FTI85" s="156"/>
      <c r="FTJ85" s="156"/>
      <c r="FTK85" s="156"/>
      <c r="FTL85" s="156"/>
      <c r="FTM85" s="156"/>
      <c r="FTN85" s="156"/>
      <c r="FTO85" s="156"/>
      <c r="FTP85" s="156"/>
      <c r="FTQ85" s="156"/>
      <c r="FTR85" s="156"/>
      <c r="FTS85" s="156"/>
      <c r="FTT85" s="156"/>
      <c r="FTU85" s="156"/>
      <c r="FTV85" s="156"/>
      <c r="FTW85" s="156"/>
      <c r="FTX85" s="156"/>
      <c r="FTY85" s="156"/>
      <c r="FTZ85" s="156"/>
      <c r="FUA85" s="156"/>
      <c r="FUB85" s="156"/>
      <c r="FUC85" s="156"/>
      <c r="FUD85" s="156"/>
      <c r="FUE85" s="156"/>
      <c r="FUF85" s="156"/>
      <c r="FUG85" s="156"/>
      <c r="FUH85" s="156"/>
      <c r="FUI85" s="156"/>
      <c r="FUJ85" s="156"/>
      <c r="FUK85" s="156"/>
      <c r="FUL85" s="156"/>
      <c r="FUM85" s="156"/>
      <c r="FUN85" s="156"/>
      <c r="FUO85" s="156"/>
      <c r="FUP85" s="156"/>
      <c r="FUQ85" s="156"/>
      <c r="FUR85" s="156"/>
      <c r="FUS85" s="156"/>
      <c r="FUT85" s="156"/>
      <c r="FUU85" s="156"/>
      <c r="FUV85" s="156"/>
      <c r="FUW85" s="156"/>
      <c r="FUX85" s="156"/>
      <c r="FUY85" s="156"/>
      <c r="FUZ85" s="156"/>
      <c r="FVA85" s="156"/>
      <c r="FVB85" s="156"/>
      <c r="FVC85" s="156"/>
      <c r="FVD85" s="156"/>
      <c r="FVE85" s="156"/>
      <c r="FVF85" s="156"/>
      <c r="FVG85" s="156"/>
      <c r="FVH85" s="156"/>
      <c r="FVI85" s="156"/>
      <c r="FVJ85" s="156"/>
      <c r="FVK85" s="156"/>
      <c r="FVL85" s="156"/>
      <c r="FVM85" s="156"/>
      <c r="FVN85" s="156"/>
      <c r="FVO85" s="156"/>
      <c r="FVP85" s="156"/>
      <c r="FVQ85" s="156"/>
      <c r="FVR85" s="156"/>
      <c r="FVS85" s="156"/>
      <c r="FVT85" s="156"/>
      <c r="FVU85" s="156"/>
      <c r="FVV85" s="156"/>
      <c r="FVW85" s="156"/>
      <c r="FVX85" s="156"/>
      <c r="FVY85" s="156"/>
      <c r="FVZ85" s="156"/>
      <c r="FWA85" s="156"/>
      <c r="FWB85" s="156"/>
      <c r="FWC85" s="156"/>
      <c r="FWD85" s="156"/>
      <c r="FWE85" s="156"/>
      <c r="FWF85" s="156"/>
      <c r="FWG85" s="156"/>
      <c r="FWH85" s="156"/>
      <c r="FWI85" s="156"/>
      <c r="FWJ85" s="156"/>
      <c r="FWK85" s="156"/>
      <c r="FWL85" s="156"/>
      <c r="FWM85" s="156"/>
      <c r="FWN85" s="156"/>
      <c r="FWO85" s="156"/>
      <c r="FWP85" s="156"/>
      <c r="FWQ85" s="156"/>
      <c r="FWR85" s="156"/>
      <c r="FWS85" s="156"/>
      <c r="FWT85" s="156"/>
      <c r="FWU85" s="156"/>
      <c r="FWV85" s="156"/>
      <c r="FWW85" s="156"/>
      <c r="FWX85" s="156"/>
      <c r="FWY85" s="156"/>
      <c r="FWZ85" s="156"/>
      <c r="FXA85" s="156"/>
      <c r="FXB85" s="156"/>
      <c r="FXC85" s="156"/>
      <c r="FXD85" s="156"/>
      <c r="FXE85" s="156"/>
      <c r="FXF85" s="156"/>
      <c r="FXG85" s="156"/>
      <c r="FXH85" s="156"/>
      <c r="FXI85" s="156"/>
      <c r="FXJ85" s="156"/>
      <c r="FXK85" s="156"/>
      <c r="FXL85" s="156"/>
      <c r="FXM85" s="156"/>
      <c r="FXN85" s="156"/>
      <c r="FXO85" s="156"/>
      <c r="FXP85" s="156"/>
      <c r="FXQ85" s="156"/>
      <c r="FXR85" s="156"/>
      <c r="FXS85" s="156"/>
      <c r="FXT85" s="156"/>
      <c r="FXU85" s="156"/>
      <c r="FXV85" s="156"/>
      <c r="FXW85" s="156"/>
      <c r="FXX85" s="156"/>
      <c r="FXY85" s="156"/>
      <c r="FXZ85" s="156"/>
      <c r="FYA85" s="156"/>
      <c r="FYB85" s="156"/>
      <c r="FYC85" s="156"/>
      <c r="FYD85" s="156"/>
      <c r="FYE85" s="156"/>
      <c r="FYF85" s="156"/>
      <c r="FYG85" s="156"/>
      <c r="FYH85" s="156"/>
      <c r="FYI85" s="156"/>
      <c r="FYJ85" s="156"/>
      <c r="FYK85" s="156"/>
      <c r="FYL85" s="156"/>
      <c r="FYM85" s="156"/>
      <c r="FYN85" s="156"/>
      <c r="FYO85" s="156"/>
      <c r="FYP85" s="156"/>
      <c r="FYQ85" s="156"/>
      <c r="FYR85" s="156"/>
      <c r="FYS85" s="156"/>
      <c r="FYT85" s="156"/>
      <c r="FYU85" s="156"/>
      <c r="FYV85" s="156"/>
      <c r="FYW85" s="156"/>
      <c r="FYX85" s="156"/>
      <c r="FYY85" s="156"/>
      <c r="FYZ85" s="156"/>
      <c r="FZA85" s="156"/>
      <c r="FZB85" s="156"/>
      <c r="FZC85" s="156"/>
      <c r="FZD85" s="156"/>
      <c r="FZE85" s="156"/>
      <c r="FZF85" s="156"/>
      <c r="FZG85" s="156"/>
      <c r="FZH85" s="156"/>
      <c r="FZI85" s="156"/>
      <c r="FZJ85" s="156"/>
      <c r="FZK85" s="156"/>
      <c r="FZL85" s="156"/>
      <c r="FZM85" s="156"/>
      <c r="FZN85" s="156"/>
      <c r="FZO85" s="156"/>
      <c r="FZP85" s="156"/>
      <c r="FZQ85" s="156"/>
      <c r="FZR85" s="156"/>
      <c r="FZS85" s="156"/>
      <c r="FZT85" s="156"/>
      <c r="FZU85" s="156"/>
      <c r="FZV85" s="156"/>
      <c r="FZW85" s="156"/>
      <c r="FZX85" s="156"/>
      <c r="FZY85" s="156"/>
      <c r="FZZ85" s="156"/>
      <c r="GAA85" s="156"/>
      <c r="GAB85" s="156"/>
      <c r="GAC85" s="156"/>
      <c r="GAD85" s="156"/>
      <c r="GAE85" s="156"/>
      <c r="GAF85" s="156"/>
      <c r="GAG85" s="156"/>
      <c r="GAH85" s="156"/>
      <c r="GAI85" s="156"/>
      <c r="GAJ85" s="156"/>
      <c r="GAK85" s="156"/>
      <c r="GAL85" s="156"/>
      <c r="GAM85" s="156"/>
      <c r="GAN85" s="156"/>
      <c r="GAO85" s="156"/>
      <c r="GAP85" s="156"/>
      <c r="GAQ85" s="156"/>
      <c r="GAR85" s="156"/>
      <c r="GAS85" s="156"/>
      <c r="GAT85" s="156"/>
      <c r="GAU85" s="156"/>
      <c r="GAV85" s="156"/>
      <c r="GAW85" s="156"/>
      <c r="GAX85" s="156"/>
      <c r="GAY85" s="156"/>
      <c r="GAZ85" s="156"/>
      <c r="GBA85" s="156"/>
      <c r="GBB85" s="156"/>
      <c r="GBC85" s="156"/>
      <c r="GBD85" s="156"/>
      <c r="GBE85" s="156"/>
      <c r="GBF85" s="156"/>
      <c r="GBG85" s="156"/>
      <c r="GBH85" s="156"/>
      <c r="GBI85" s="156"/>
      <c r="GBJ85" s="156"/>
      <c r="GBK85" s="156"/>
      <c r="GBL85" s="156"/>
      <c r="GBM85" s="156"/>
      <c r="GBN85" s="156"/>
      <c r="GBO85" s="156"/>
      <c r="GBP85" s="156"/>
      <c r="GBQ85" s="156"/>
      <c r="GBR85" s="156"/>
      <c r="GBS85" s="156"/>
      <c r="GBT85" s="156"/>
      <c r="GBU85" s="156"/>
      <c r="GBV85" s="156"/>
      <c r="GBW85" s="156"/>
      <c r="GBX85" s="156"/>
      <c r="GBY85" s="156"/>
      <c r="GBZ85" s="156"/>
      <c r="GCA85" s="156"/>
      <c r="GCB85" s="156"/>
      <c r="GCC85" s="156"/>
      <c r="GCD85" s="156"/>
      <c r="GCE85" s="156"/>
      <c r="GCF85" s="156"/>
      <c r="GCG85" s="156"/>
      <c r="GCH85" s="156"/>
      <c r="GCI85" s="156"/>
      <c r="GCJ85" s="156"/>
      <c r="GCK85" s="156"/>
      <c r="GCL85" s="156"/>
      <c r="GCM85" s="156"/>
      <c r="GCN85" s="156"/>
      <c r="GCO85" s="156"/>
      <c r="GCP85" s="156"/>
      <c r="GCQ85" s="156"/>
      <c r="GCR85" s="156"/>
      <c r="GCS85" s="156"/>
      <c r="GCT85" s="156"/>
      <c r="GCU85" s="156"/>
      <c r="GCV85" s="156"/>
      <c r="GCW85" s="156"/>
      <c r="GCX85" s="156"/>
      <c r="GCY85" s="156"/>
      <c r="GCZ85" s="156"/>
      <c r="GDA85" s="156"/>
      <c r="GDB85" s="156"/>
      <c r="GDC85" s="156"/>
      <c r="GDD85" s="156"/>
      <c r="GDE85" s="156"/>
      <c r="GDF85" s="156"/>
      <c r="GDG85" s="156"/>
      <c r="GDH85" s="156"/>
      <c r="GDI85" s="156"/>
      <c r="GDJ85" s="156"/>
      <c r="GDK85" s="156"/>
      <c r="GDL85" s="156"/>
      <c r="GDM85" s="156"/>
      <c r="GDN85" s="156"/>
      <c r="GDO85" s="156"/>
      <c r="GDP85" s="156"/>
      <c r="GDQ85" s="156"/>
      <c r="GDR85" s="156"/>
      <c r="GDS85" s="156"/>
      <c r="GDT85" s="156"/>
      <c r="GDU85" s="156"/>
      <c r="GDV85" s="156"/>
      <c r="GDW85" s="156"/>
      <c r="GDX85" s="156"/>
      <c r="GDY85" s="156"/>
      <c r="GDZ85" s="156"/>
      <c r="GEA85" s="156"/>
      <c r="GEB85" s="156"/>
      <c r="GEC85" s="156"/>
      <c r="GED85" s="156"/>
      <c r="GEE85" s="156"/>
      <c r="GEF85" s="156"/>
      <c r="GEG85" s="156"/>
      <c r="GEH85" s="156"/>
      <c r="GEI85" s="156"/>
      <c r="GEJ85" s="156"/>
      <c r="GEK85" s="156"/>
      <c r="GEL85" s="156"/>
      <c r="GEM85" s="156"/>
      <c r="GEN85" s="156"/>
      <c r="GEO85" s="156"/>
      <c r="GEP85" s="156"/>
      <c r="GEQ85" s="156"/>
      <c r="GER85" s="156"/>
      <c r="GES85" s="156"/>
      <c r="GET85" s="156"/>
      <c r="GEU85" s="156"/>
      <c r="GEV85" s="156"/>
      <c r="GEW85" s="156"/>
      <c r="GEX85" s="156"/>
      <c r="GEY85" s="156"/>
      <c r="GEZ85" s="156"/>
      <c r="GFA85" s="156"/>
      <c r="GFB85" s="156"/>
      <c r="GFC85" s="156"/>
      <c r="GFD85" s="156"/>
      <c r="GFE85" s="156"/>
      <c r="GFF85" s="156"/>
      <c r="GFG85" s="156"/>
      <c r="GFH85" s="156"/>
      <c r="GFI85" s="156"/>
      <c r="GFJ85" s="156"/>
      <c r="GFK85" s="156"/>
      <c r="GFL85" s="156"/>
      <c r="GFM85" s="156"/>
      <c r="GFN85" s="156"/>
      <c r="GFO85" s="156"/>
      <c r="GFP85" s="156"/>
      <c r="GFQ85" s="156"/>
      <c r="GFR85" s="156"/>
      <c r="GFS85" s="156"/>
      <c r="GFT85" s="156"/>
      <c r="GFU85" s="156"/>
      <c r="GFV85" s="156"/>
      <c r="GFW85" s="156"/>
      <c r="GFX85" s="156"/>
      <c r="GFY85" s="156"/>
      <c r="GFZ85" s="156"/>
      <c r="GGA85" s="156"/>
      <c r="GGB85" s="156"/>
      <c r="GGC85" s="156"/>
      <c r="GGD85" s="156"/>
      <c r="GGE85" s="156"/>
      <c r="GGF85" s="156"/>
      <c r="GGG85" s="156"/>
      <c r="GGH85" s="156"/>
      <c r="GGI85" s="156"/>
      <c r="GGJ85" s="156"/>
      <c r="GGK85" s="156"/>
      <c r="GGL85" s="156"/>
      <c r="GGM85" s="156"/>
      <c r="GGN85" s="156"/>
      <c r="GGO85" s="156"/>
      <c r="GGP85" s="156"/>
      <c r="GGQ85" s="156"/>
      <c r="GGR85" s="156"/>
      <c r="GGS85" s="156"/>
      <c r="GGT85" s="156"/>
      <c r="GGU85" s="156"/>
      <c r="GGV85" s="156"/>
      <c r="GGW85" s="156"/>
      <c r="GGX85" s="156"/>
      <c r="GGY85" s="156"/>
      <c r="GGZ85" s="156"/>
      <c r="GHA85" s="156"/>
      <c r="GHB85" s="156"/>
      <c r="GHC85" s="156"/>
      <c r="GHD85" s="156"/>
      <c r="GHE85" s="156"/>
      <c r="GHF85" s="156"/>
      <c r="GHG85" s="156"/>
      <c r="GHH85" s="156"/>
      <c r="GHI85" s="156"/>
      <c r="GHJ85" s="156"/>
      <c r="GHK85" s="156"/>
      <c r="GHL85" s="156"/>
      <c r="GHM85" s="156"/>
      <c r="GHN85" s="156"/>
      <c r="GHO85" s="156"/>
      <c r="GHP85" s="156"/>
      <c r="GHQ85" s="156"/>
      <c r="GHR85" s="156"/>
      <c r="GHS85" s="156"/>
      <c r="GHT85" s="156"/>
      <c r="GHU85" s="156"/>
      <c r="GHV85" s="156"/>
      <c r="GHW85" s="156"/>
      <c r="GHX85" s="156"/>
      <c r="GHY85" s="156"/>
      <c r="GHZ85" s="156"/>
      <c r="GIA85" s="156"/>
      <c r="GIB85" s="156"/>
      <c r="GIC85" s="156"/>
      <c r="GID85" s="156"/>
      <c r="GIE85" s="156"/>
      <c r="GIF85" s="156"/>
      <c r="GIG85" s="156"/>
      <c r="GIH85" s="156"/>
      <c r="GII85" s="156"/>
      <c r="GIJ85" s="156"/>
      <c r="GIK85" s="156"/>
      <c r="GIL85" s="156"/>
      <c r="GIM85" s="156"/>
      <c r="GIN85" s="156"/>
      <c r="GIO85" s="156"/>
      <c r="GIP85" s="156"/>
      <c r="GIQ85" s="156"/>
      <c r="GIR85" s="156"/>
      <c r="GIS85" s="156"/>
      <c r="GIT85" s="156"/>
      <c r="GIU85" s="156"/>
      <c r="GIV85" s="156"/>
      <c r="GIW85" s="156"/>
      <c r="GIX85" s="156"/>
      <c r="GIY85" s="156"/>
      <c r="GIZ85" s="156"/>
      <c r="GJA85" s="156"/>
      <c r="GJB85" s="156"/>
      <c r="GJC85" s="156"/>
      <c r="GJD85" s="156"/>
      <c r="GJE85" s="156"/>
      <c r="GJF85" s="156"/>
      <c r="GJG85" s="156"/>
      <c r="GJH85" s="156"/>
      <c r="GJI85" s="156"/>
      <c r="GJJ85" s="156"/>
      <c r="GJK85" s="156"/>
      <c r="GJL85" s="156"/>
      <c r="GJM85" s="156"/>
      <c r="GJN85" s="156"/>
      <c r="GJO85" s="156"/>
      <c r="GJP85" s="156"/>
      <c r="GJQ85" s="156"/>
      <c r="GJR85" s="156"/>
      <c r="GJS85" s="156"/>
      <c r="GJT85" s="156"/>
      <c r="GJU85" s="156"/>
      <c r="GJV85" s="156"/>
      <c r="GJW85" s="156"/>
      <c r="GJX85" s="156"/>
      <c r="GJY85" s="156"/>
      <c r="GJZ85" s="156"/>
      <c r="GKA85" s="156"/>
      <c r="GKB85" s="156"/>
      <c r="GKC85" s="156"/>
      <c r="GKD85" s="156"/>
      <c r="GKE85" s="156"/>
      <c r="GKF85" s="156"/>
      <c r="GKG85" s="156"/>
      <c r="GKH85" s="156"/>
      <c r="GKI85" s="156"/>
      <c r="GKJ85" s="156"/>
      <c r="GKK85" s="156"/>
      <c r="GKL85" s="156"/>
      <c r="GKM85" s="156"/>
      <c r="GKN85" s="156"/>
      <c r="GKO85" s="156"/>
      <c r="GKP85" s="156"/>
      <c r="GKQ85" s="156"/>
      <c r="GKR85" s="156"/>
      <c r="GKS85" s="156"/>
      <c r="GKT85" s="156"/>
      <c r="GKU85" s="156"/>
      <c r="GKV85" s="156"/>
      <c r="GKW85" s="156"/>
      <c r="GKX85" s="156"/>
      <c r="GKY85" s="156"/>
      <c r="GKZ85" s="156"/>
      <c r="GLA85" s="156"/>
      <c r="GLB85" s="156"/>
      <c r="GLC85" s="156"/>
      <c r="GLD85" s="156"/>
      <c r="GLE85" s="156"/>
      <c r="GLF85" s="156"/>
      <c r="GLG85" s="156"/>
      <c r="GLH85" s="156"/>
      <c r="GLI85" s="156"/>
      <c r="GLJ85" s="156"/>
      <c r="GLK85" s="156"/>
      <c r="GLL85" s="156"/>
      <c r="GLM85" s="156"/>
      <c r="GLN85" s="156"/>
      <c r="GLO85" s="156"/>
      <c r="GLP85" s="156"/>
      <c r="GLQ85" s="156"/>
      <c r="GLR85" s="156"/>
      <c r="GLS85" s="156"/>
      <c r="GLT85" s="156"/>
      <c r="GLU85" s="156"/>
      <c r="GLV85" s="156"/>
      <c r="GLW85" s="156"/>
      <c r="GLX85" s="156"/>
      <c r="GLY85" s="156"/>
      <c r="GLZ85" s="156"/>
      <c r="GMA85" s="156"/>
      <c r="GMB85" s="156"/>
      <c r="GMC85" s="156"/>
      <c r="GMD85" s="156"/>
      <c r="GME85" s="156"/>
      <c r="GMF85" s="156"/>
      <c r="GMG85" s="156"/>
      <c r="GMH85" s="156"/>
      <c r="GMI85" s="156"/>
      <c r="GMJ85" s="156"/>
      <c r="GMK85" s="156"/>
      <c r="GML85" s="156"/>
      <c r="GMM85" s="156"/>
      <c r="GMN85" s="156"/>
      <c r="GMO85" s="156"/>
      <c r="GMP85" s="156"/>
      <c r="GMQ85" s="156"/>
      <c r="GMR85" s="156"/>
      <c r="GMS85" s="156"/>
      <c r="GMT85" s="156"/>
      <c r="GMU85" s="156"/>
      <c r="GMV85" s="156"/>
      <c r="GMW85" s="156"/>
      <c r="GMX85" s="156"/>
      <c r="GMY85" s="156"/>
      <c r="GMZ85" s="156"/>
      <c r="GNA85" s="156"/>
      <c r="GNB85" s="156"/>
      <c r="GNC85" s="156"/>
      <c r="GND85" s="156"/>
      <c r="GNE85" s="156"/>
      <c r="GNF85" s="156"/>
      <c r="GNG85" s="156"/>
      <c r="GNH85" s="156"/>
      <c r="GNI85" s="156"/>
      <c r="GNJ85" s="156"/>
      <c r="GNK85" s="156"/>
      <c r="GNL85" s="156"/>
      <c r="GNM85" s="156"/>
      <c r="GNN85" s="156"/>
      <c r="GNO85" s="156"/>
      <c r="GNP85" s="156"/>
      <c r="GNQ85" s="156"/>
      <c r="GNR85" s="156"/>
      <c r="GNS85" s="156"/>
      <c r="GNT85" s="156"/>
      <c r="GNU85" s="156"/>
      <c r="GNV85" s="156"/>
      <c r="GNW85" s="156"/>
      <c r="GNX85" s="156"/>
      <c r="GNY85" s="156"/>
      <c r="GNZ85" s="156"/>
      <c r="GOA85" s="156"/>
      <c r="GOB85" s="156"/>
      <c r="GOC85" s="156"/>
      <c r="GOD85" s="156"/>
      <c r="GOE85" s="156"/>
      <c r="GOF85" s="156"/>
      <c r="GOG85" s="156"/>
      <c r="GOH85" s="156"/>
      <c r="GOI85" s="156"/>
      <c r="GOJ85" s="156"/>
      <c r="GOK85" s="156"/>
      <c r="GOL85" s="156"/>
      <c r="GOM85" s="156"/>
      <c r="GON85" s="156"/>
      <c r="GOO85" s="156"/>
      <c r="GOP85" s="156"/>
      <c r="GOQ85" s="156"/>
      <c r="GOR85" s="156"/>
      <c r="GOS85" s="156"/>
      <c r="GOT85" s="156"/>
      <c r="GOU85" s="156"/>
      <c r="GOV85" s="156"/>
      <c r="GOW85" s="156"/>
      <c r="GOX85" s="156"/>
      <c r="GOY85" s="156"/>
      <c r="GOZ85" s="156"/>
      <c r="GPA85" s="156"/>
      <c r="GPB85" s="156"/>
      <c r="GPC85" s="156"/>
      <c r="GPD85" s="156"/>
      <c r="GPE85" s="156"/>
      <c r="GPF85" s="156"/>
      <c r="GPG85" s="156"/>
      <c r="GPH85" s="156"/>
      <c r="GPI85" s="156"/>
      <c r="GPJ85" s="156"/>
      <c r="GPK85" s="156"/>
      <c r="GPL85" s="156"/>
      <c r="GPM85" s="156"/>
      <c r="GPN85" s="156"/>
      <c r="GPO85" s="156"/>
      <c r="GPP85" s="156"/>
      <c r="GPQ85" s="156"/>
      <c r="GPR85" s="156"/>
      <c r="GPS85" s="156"/>
      <c r="GPT85" s="156"/>
      <c r="GPU85" s="156"/>
      <c r="GPV85" s="156"/>
      <c r="GPW85" s="156"/>
      <c r="GPX85" s="156"/>
      <c r="GPY85" s="156"/>
      <c r="GPZ85" s="156"/>
      <c r="GQA85" s="156"/>
      <c r="GQB85" s="156"/>
      <c r="GQC85" s="156"/>
      <c r="GQD85" s="156"/>
      <c r="GQE85" s="156"/>
      <c r="GQF85" s="156"/>
      <c r="GQG85" s="156"/>
      <c r="GQH85" s="156"/>
      <c r="GQI85" s="156"/>
      <c r="GQJ85" s="156"/>
      <c r="GQK85" s="156"/>
      <c r="GQL85" s="156"/>
      <c r="GQM85" s="156"/>
      <c r="GQN85" s="156"/>
      <c r="GQO85" s="156"/>
      <c r="GQP85" s="156"/>
      <c r="GQQ85" s="156"/>
      <c r="GQR85" s="156"/>
      <c r="GQS85" s="156"/>
      <c r="GQT85" s="156"/>
      <c r="GQU85" s="156"/>
      <c r="GQV85" s="156"/>
      <c r="GQW85" s="156"/>
      <c r="GQX85" s="156"/>
      <c r="GQY85" s="156"/>
      <c r="GQZ85" s="156"/>
      <c r="GRA85" s="156"/>
      <c r="GRB85" s="156"/>
      <c r="GRC85" s="156"/>
      <c r="GRD85" s="156"/>
      <c r="GRE85" s="156"/>
      <c r="GRF85" s="156"/>
      <c r="GRG85" s="156"/>
      <c r="GRH85" s="156"/>
      <c r="GRI85" s="156"/>
      <c r="GRJ85" s="156"/>
      <c r="GRK85" s="156"/>
      <c r="GRL85" s="156"/>
      <c r="GRM85" s="156"/>
      <c r="GRN85" s="156"/>
      <c r="GRO85" s="156"/>
      <c r="GRP85" s="156"/>
      <c r="GRQ85" s="156"/>
      <c r="GRR85" s="156"/>
      <c r="GRS85" s="156"/>
      <c r="GRT85" s="156"/>
      <c r="GRU85" s="156"/>
      <c r="GRV85" s="156"/>
      <c r="GRW85" s="156"/>
      <c r="GRX85" s="156"/>
      <c r="GRY85" s="156"/>
      <c r="GRZ85" s="156"/>
      <c r="GSA85" s="156"/>
      <c r="GSB85" s="156"/>
      <c r="GSC85" s="156"/>
      <c r="GSD85" s="156"/>
      <c r="GSE85" s="156"/>
      <c r="GSF85" s="156"/>
      <c r="GSG85" s="156"/>
      <c r="GSH85" s="156"/>
      <c r="GSI85" s="156"/>
      <c r="GSJ85" s="156"/>
      <c r="GSK85" s="156"/>
      <c r="GSL85" s="156"/>
      <c r="GSM85" s="156"/>
      <c r="GSN85" s="156"/>
      <c r="GSO85" s="156"/>
      <c r="GSP85" s="156"/>
      <c r="GSQ85" s="156"/>
      <c r="GSR85" s="156"/>
      <c r="GSS85" s="156"/>
      <c r="GST85" s="156"/>
      <c r="GSU85" s="156"/>
      <c r="GSV85" s="156"/>
      <c r="GSW85" s="156"/>
      <c r="GSX85" s="156"/>
      <c r="GSY85" s="156"/>
      <c r="GSZ85" s="156"/>
      <c r="GTA85" s="156"/>
      <c r="GTB85" s="156"/>
      <c r="GTC85" s="156"/>
      <c r="GTD85" s="156"/>
      <c r="GTE85" s="156"/>
      <c r="GTF85" s="156"/>
      <c r="GTG85" s="156"/>
      <c r="GTH85" s="156"/>
      <c r="GTI85" s="156"/>
      <c r="GTJ85" s="156"/>
      <c r="GTK85" s="156"/>
      <c r="GTL85" s="156"/>
      <c r="GTM85" s="156"/>
      <c r="GTN85" s="156"/>
      <c r="GTO85" s="156"/>
      <c r="GTP85" s="156"/>
      <c r="GTQ85" s="156"/>
      <c r="GTR85" s="156"/>
      <c r="GTS85" s="156"/>
      <c r="GTT85" s="156"/>
      <c r="GTU85" s="156"/>
      <c r="GTV85" s="156"/>
      <c r="GTW85" s="156"/>
      <c r="GTX85" s="156"/>
      <c r="GTY85" s="156"/>
      <c r="GTZ85" s="156"/>
      <c r="GUA85" s="156"/>
      <c r="GUB85" s="156"/>
      <c r="GUC85" s="156"/>
      <c r="GUD85" s="156"/>
      <c r="GUE85" s="156"/>
      <c r="GUF85" s="156"/>
      <c r="GUG85" s="156"/>
      <c r="GUH85" s="156"/>
      <c r="GUI85" s="156"/>
      <c r="GUJ85" s="156"/>
      <c r="GUK85" s="156"/>
      <c r="GUL85" s="156"/>
      <c r="GUM85" s="156"/>
      <c r="GUN85" s="156"/>
      <c r="GUO85" s="156"/>
      <c r="GUP85" s="156"/>
      <c r="GUQ85" s="156"/>
      <c r="GUR85" s="156"/>
      <c r="GUS85" s="156"/>
      <c r="GUT85" s="156"/>
      <c r="GUU85" s="156"/>
      <c r="GUV85" s="156"/>
      <c r="GUW85" s="156"/>
      <c r="GUX85" s="156"/>
      <c r="GUY85" s="156"/>
      <c r="GUZ85" s="156"/>
      <c r="GVA85" s="156"/>
      <c r="GVB85" s="156"/>
      <c r="GVC85" s="156"/>
      <c r="GVD85" s="156"/>
      <c r="GVE85" s="156"/>
      <c r="GVF85" s="156"/>
      <c r="GVG85" s="156"/>
      <c r="GVH85" s="156"/>
      <c r="GVI85" s="156"/>
      <c r="GVJ85" s="156"/>
      <c r="GVK85" s="156"/>
      <c r="GVL85" s="156"/>
      <c r="GVM85" s="156"/>
      <c r="GVN85" s="156"/>
      <c r="GVO85" s="156"/>
      <c r="GVP85" s="156"/>
      <c r="GVQ85" s="156"/>
      <c r="GVR85" s="156"/>
      <c r="GVS85" s="156"/>
      <c r="GVT85" s="156"/>
      <c r="GVU85" s="156"/>
      <c r="GVV85" s="156"/>
      <c r="GVW85" s="156"/>
      <c r="GVX85" s="156"/>
      <c r="GVY85" s="156"/>
      <c r="GVZ85" s="156"/>
      <c r="GWA85" s="156"/>
      <c r="GWB85" s="156"/>
      <c r="GWC85" s="156"/>
      <c r="GWD85" s="156"/>
      <c r="GWE85" s="156"/>
      <c r="GWF85" s="156"/>
      <c r="GWG85" s="156"/>
      <c r="GWH85" s="156"/>
      <c r="GWI85" s="156"/>
      <c r="GWJ85" s="156"/>
      <c r="GWK85" s="156"/>
      <c r="GWL85" s="156"/>
      <c r="GWM85" s="156"/>
      <c r="GWN85" s="156"/>
      <c r="GWO85" s="156"/>
      <c r="GWP85" s="156"/>
      <c r="GWQ85" s="156"/>
      <c r="GWR85" s="156"/>
      <c r="GWS85" s="156"/>
      <c r="GWT85" s="156"/>
      <c r="GWU85" s="156"/>
      <c r="GWV85" s="156"/>
      <c r="GWW85" s="156"/>
      <c r="GWX85" s="156"/>
      <c r="GWY85" s="156"/>
      <c r="GWZ85" s="156"/>
      <c r="GXA85" s="156"/>
      <c r="GXB85" s="156"/>
      <c r="GXC85" s="156"/>
      <c r="GXD85" s="156"/>
      <c r="GXE85" s="156"/>
      <c r="GXF85" s="156"/>
      <c r="GXG85" s="156"/>
      <c r="GXH85" s="156"/>
      <c r="GXI85" s="156"/>
      <c r="GXJ85" s="156"/>
      <c r="GXK85" s="156"/>
      <c r="GXL85" s="156"/>
      <c r="GXM85" s="156"/>
      <c r="GXN85" s="156"/>
      <c r="GXO85" s="156"/>
      <c r="GXP85" s="156"/>
      <c r="GXQ85" s="156"/>
      <c r="GXR85" s="156"/>
      <c r="GXS85" s="156"/>
      <c r="GXT85" s="156"/>
      <c r="GXU85" s="156"/>
      <c r="GXV85" s="156"/>
      <c r="GXW85" s="156"/>
      <c r="GXX85" s="156"/>
      <c r="GXY85" s="156"/>
      <c r="GXZ85" s="156"/>
      <c r="GYA85" s="156"/>
      <c r="GYB85" s="156"/>
      <c r="GYC85" s="156"/>
      <c r="GYD85" s="156"/>
      <c r="GYE85" s="156"/>
      <c r="GYF85" s="156"/>
      <c r="GYG85" s="156"/>
      <c r="GYH85" s="156"/>
      <c r="GYI85" s="156"/>
      <c r="GYJ85" s="156"/>
      <c r="GYK85" s="156"/>
      <c r="GYL85" s="156"/>
      <c r="GYM85" s="156"/>
      <c r="GYN85" s="156"/>
      <c r="GYO85" s="156"/>
      <c r="GYP85" s="156"/>
      <c r="GYQ85" s="156"/>
      <c r="GYR85" s="156"/>
      <c r="GYS85" s="156"/>
      <c r="GYT85" s="156"/>
      <c r="GYU85" s="156"/>
      <c r="GYV85" s="156"/>
      <c r="GYW85" s="156"/>
      <c r="GYX85" s="156"/>
      <c r="GYY85" s="156"/>
      <c r="GYZ85" s="156"/>
      <c r="GZA85" s="156"/>
      <c r="GZB85" s="156"/>
      <c r="GZC85" s="156"/>
      <c r="GZD85" s="156"/>
      <c r="GZE85" s="156"/>
      <c r="GZF85" s="156"/>
      <c r="GZG85" s="156"/>
      <c r="GZH85" s="156"/>
      <c r="GZI85" s="156"/>
      <c r="GZJ85" s="156"/>
      <c r="GZK85" s="156"/>
      <c r="GZL85" s="156"/>
      <c r="GZM85" s="156"/>
      <c r="GZN85" s="156"/>
      <c r="GZO85" s="156"/>
      <c r="GZP85" s="156"/>
      <c r="GZQ85" s="156"/>
      <c r="GZR85" s="156"/>
      <c r="GZS85" s="156"/>
      <c r="GZT85" s="156"/>
      <c r="GZU85" s="156"/>
      <c r="GZV85" s="156"/>
      <c r="GZW85" s="156"/>
      <c r="GZX85" s="156"/>
      <c r="GZY85" s="156"/>
      <c r="GZZ85" s="156"/>
      <c r="HAA85" s="156"/>
      <c r="HAB85" s="156"/>
      <c r="HAC85" s="156"/>
      <c r="HAD85" s="156"/>
      <c r="HAE85" s="156"/>
      <c r="HAF85" s="156"/>
      <c r="HAG85" s="156"/>
      <c r="HAH85" s="156"/>
      <c r="HAI85" s="156"/>
      <c r="HAJ85" s="156"/>
      <c r="HAK85" s="156"/>
      <c r="HAL85" s="156"/>
      <c r="HAM85" s="156"/>
      <c r="HAN85" s="156"/>
      <c r="HAO85" s="156"/>
      <c r="HAP85" s="156"/>
      <c r="HAQ85" s="156"/>
      <c r="HAR85" s="156"/>
      <c r="HAS85" s="156"/>
      <c r="HAT85" s="156"/>
      <c r="HAU85" s="156"/>
      <c r="HAV85" s="156"/>
      <c r="HAW85" s="156"/>
      <c r="HAX85" s="156"/>
      <c r="HAY85" s="156"/>
      <c r="HAZ85" s="156"/>
      <c r="HBA85" s="156"/>
      <c r="HBB85" s="156"/>
      <c r="HBC85" s="156"/>
      <c r="HBD85" s="156"/>
      <c r="HBE85" s="156"/>
      <c r="HBF85" s="156"/>
      <c r="HBG85" s="156"/>
      <c r="HBH85" s="156"/>
      <c r="HBI85" s="156"/>
      <c r="HBJ85" s="156"/>
      <c r="HBK85" s="156"/>
      <c r="HBL85" s="156"/>
      <c r="HBM85" s="156"/>
      <c r="HBN85" s="156"/>
      <c r="HBO85" s="156"/>
      <c r="HBP85" s="156"/>
      <c r="HBQ85" s="156"/>
      <c r="HBR85" s="156"/>
      <c r="HBS85" s="156"/>
      <c r="HBT85" s="156"/>
      <c r="HBU85" s="156"/>
      <c r="HBV85" s="156"/>
      <c r="HBW85" s="156"/>
      <c r="HBX85" s="156"/>
      <c r="HBY85" s="156"/>
      <c r="HBZ85" s="156"/>
      <c r="HCA85" s="156"/>
      <c r="HCB85" s="156"/>
      <c r="HCC85" s="156"/>
      <c r="HCD85" s="156"/>
      <c r="HCE85" s="156"/>
      <c r="HCF85" s="156"/>
      <c r="HCG85" s="156"/>
      <c r="HCH85" s="156"/>
      <c r="HCI85" s="156"/>
      <c r="HCJ85" s="156"/>
      <c r="HCK85" s="156"/>
      <c r="HCL85" s="156"/>
      <c r="HCM85" s="156"/>
      <c r="HCN85" s="156"/>
      <c r="HCO85" s="156"/>
      <c r="HCP85" s="156"/>
      <c r="HCQ85" s="156"/>
      <c r="HCR85" s="156"/>
      <c r="HCS85" s="156"/>
      <c r="HCT85" s="156"/>
      <c r="HCU85" s="156"/>
      <c r="HCV85" s="156"/>
      <c r="HCW85" s="156"/>
      <c r="HCX85" s="156"/>
      <c r="HCY85" s="156"/>
      <c r="HCZ85" s="156"/>
      <c r="HDA85" s="156"/>
      <c r="HDB85" s="156"/>
      <c r="HDC85" s="156"/>
      <c r="HDD85" s="156"/>
      <c r="HDE85" s="156"/>
      <c r="HDF85" s="156"/>
      <c r="HDG85" s="156"/>
      <c r="HDH85" s="156"/>
      <c r="HDI85" s="156"/>
      <c r="HDJ85" s="156"/>
      <c r="HDK85" s="156"/>
      <c r="HDL85" s="156"/>
      <c r="HDM85" s="156"/>
      <c r="HDN85" s="156"/>
      <c r="HDO85" s="156"/>
      <c r="HDP85" s="156"/>
      <c r="HDQ85" s="156"/>
      <c r="HDR85" s="156"/>
      <c r="HDS85" s="156"/>
      <c r="HDT85" s="156"/>
      <c r="HDU85" s="156"/>
      <c r="HDV85" s="156"/>
      <c r="HDW85" s="156"/>
      <c r="HDX85" s="156"/>
      <c r="HDY85" s="156"/>
      <c r="HDZ85" s="156"/>
      <c r="HEA85" s="156"/>
      <c r="HEB85" s="156"/>
      <c r="HEC85" s="156"/>
      <c r="HED85" s="156"/>
      <c r="HEE85" s="156"/>
      <c r="HEF85" s="156"/>
      <c r="HEG85" s="156"/>
      <c r="HEH85" s="156"/>
      <c r="HEI85" s="156"/>
      <c r="HEJ85" s="156"/>
      <c r="HEK85" s="156"/>
      <c r="HEL85" s="156"/>
      <c r="HEM85" s="156"/>
      <c r="HEN85" s="156"/>
      <c r="HEO85" s="156"/>
      <c r="HEP85" s="156"/>
      <c r="HEQ85" s="156"/>
      <c r="HER85" s="156"/>
      <c r="HES85" s="156"/>
      <c r="HET85" s="156"/>
      <c r="HEU85" s="156"/>
      <c r="HEV85" s="156"/>
      <c r="HEW85" s="156"/>
      <c r="HEX85" s="156"/>
      <c r="HEY85" s="156"/>
      <c r="HEZ85" s="156"/>
      <c r="HFA85" s="156"/>
      <c r="HFB85" s="156"/>
      <c r="HFC85" s="156"/>
      <c r="HFD85" s="156"/>
      <c r="HFE85" s="156"/>
      <c r="HFF85" s="156"/>
      <c r="HFG85" s="156"/>
      <c r="HFH85" s="156"/>
      <c r="HFI85" s="156"/>
      <c r="HFJ85" s="156"/>
      <c r="HFK85" s="156"/>
      <c r="HFL85" s="156"/>
      <c r="HFM85" s="156"/>
      <c r="HFN85" s="156"/>
      <c r="HFO85" s="156"/>
      <c r="HFP85" s="156"/>
      <c r="HFQ85" s="156"/>
      <c r="HFR85" s="156"/>
      <c r="HFS85" s="156"/>
      <c r="HFT85" s="156"/>
      <c r="HFU85" s="156"/>
      <c r="HFV85" s="156"/>
      <c r="HFW85" s="156"/>
      <c r="HFX85" s="156"/>
      <c r="HFY85" s="156"/>
      <c r="HFZ85" s="156"/>
      <c r="HGA85" s="156"/>
      <c r="HGB85" s="156"/>
      <c r="HGC85" s="156"/>
      <c r="HGD85" s="156"/>
      <c r="HGE85" s="156"/>
      <c r="HGF85" s="156"/>
      <c r="HGG85" s="156"/>
      <c r="HGH85" s="156"/>
      <c r="HGI85" s="156"/>
      <c r="HGJ85" s="156"/>
      <c r="HGK85" s="156"/>
      <c r="HGL85" s="156"/>
      <c r="HGM85" s="156"/>
      <c r="HGN85" s="156"/>
      <c r="HGO85" s="156"/>
      <c r="HGP85" s="156"/>
      <c r="HGQ85" s="156"/>
      <c r="HGR85" s="156"/>
      <c r="HGS85" s="156"/>
      <c r="HGT85" s="156"/>
      <c r="HGU85" s="156"/>
      <c r="HGV85" s="156"/>
      <c r="HGW85" s="156"/>
      <c r="HGX85" s="156"/>
      <c r="HGY85" s="156"/>
      <c r="HGZ85" s="156"/>
      <c r="HHA85" s="156"/>
      <c r="HHB85" s="156"/>
      <c r="HHC85" s="156"/>
      <c r="HHD85" s="156"/>
      <c r="HHE85" s="156"/>
      <c r="HHF85" s="156"/>
      <c r="HHG85" s="156"/>
      <c r="HHH85" s="156"/>
      <c r="HHI85" s="156"/>
      <c r="HHJ85" s="156"/>
      <c r="HHK85" s="156"/>
      <c r="HHL85" s="156"/>
      <c r="HHM85" s="156"/>
      <c r="HHN85" s="156"/>
      <c r="HHO85" s="156"/>
      <c r="HHP85" s="156"/>
      <c r="HHQ85" s="156"/>
      <c r="HHR85" s="156"/>
      <c r="HHS85" s="156"/>
      <c r="HHT85" s="156"/>
      <c r="HHU85" s="156"/>
      <c r="HHV85" s="156"/>
      <c r="HHW85" s="156"/>
      <c r="HHX85" s="156"/>
      <c r="HHY85" s="156"/>
      <c r="HHZ85" s="156"/>
      <c r="HIA85" s="156"/>
      <c r="HIB85" s="156"/>
      <c r="HIC85" s="156"/>
      <c r="HID85" s="156"/>
      <c r="HIE85" s="156"/>
      <c r="HIF85" s="156"/>
      <c r="HIG85" s="156"/>
      <c r="HIH85" s="156"/>
      <c r="HII85" s="156"/>
      <c r="HIJ85" s="156"/>
      <c r="HIK85" s="156"/>
      <c r="HIL85" s="156"/>
      <c r="HIM85" s="156"/>
      <c r="HIN85" s="156"/>
      <c r="HIO85" s="156"/>
      <c r="HIP85" s="156"/>
      <c r="HIQ85" s="156"/>
      <c r="HIR85" s="156"/>
      <c r="HIS85" s="156"/>
      <c r="HIT85" s="156"/>
      <c r="HIU85" s="156"/>
      <c r="HIV85" s="156"/>
      <c r="HIW85" s="156"/>
      <c r="HIX85" s="156"/>
      <c r="HIY85" s="156"/>
      <c r="HIZ85" s="156"/>
      <c r="HJA85" s="156"/>
      <c r="HJB85" s="156"/>
      <c r="HJC85" s="156"/>
      <c r="HJD85" s="156"/>
      <c r="HJE85" s="156"/>
      <c r="HJF85" s="156"/>
      <c r="HJG85" s="156"/>
      <c r="HJH85" s="156"/>
      <c r="HJI85" s="156"/>
      <c r="HJJ85" s="156"/>
      <c r="HJK85" s="156"/>
      <c r="HJL85" s="156"/>
      <c r="HJM85" s="156"/>
      <c r="HJN85" s="156"/>
      <c r="HJO85" s="156"/>
      <c r="HJP85" s="156"/>
      <c r="HJQ85" s="156"/>
      <c r="HJR85" s="156"/>
      <c r="HJS85" s="156"/>
      <c r="HJT85" s="156"/>
      <c r="HJU85" s="156"/>
      <c r="HJV85" s="156"/>
      <c r="HJW85" s="156"/>
      <c r="HJX85" s="156"/>
      <c r="HJY85" s="156"/>
      <c r="HJZ85" s="156"/>
      <c r="HKA85" s="156"/>
      <c r="HKB85" s="156"/>
      <c r="HKC85" s="156"/>
      <c r="HKD85" s="156"/>
      <c r="HKE85" s="156"/>
      <c r="HKF85" s="156"/>
      <c r="HKG85" s="156"/>
      <c r="HKH85" s="156"/>
      <c r="HKI85" s="156"/>
      <c r="HKJ85" s="156"/>
      <c r="HKK85" s="156"/>
      <c r="HKL85" s="156"/>
      <c r="HKM85" s="156"/>
      <c r="HKN85" s="156"/>
      <c r="HKO85" s="156"/>
      <c r="HKP85" s="156"/>
      <c r="HKQ85" s="156"/>
      <c r="HKR85" s="156"/>
      <c r="HKS85" s="156"/>
      <c r="HKT85" s="156"/>
      <c r="HKU85" s="156"/>
      <c r="HKV85" s="156"/>
      <c r="HKW85" s="156"/>
      <c r="HKX85" s="156"/>
      <c r="HKY85" s="156"/>
      <c r="HKZ85" s="156"/>
      <c r="HLA85" s="156"/>
      <c r="HLB85" s="156"/>
      <c r="HLC85" s="156"/>
      <c r="HLD85" s="156"/>
      <c r="HLE85" s="156"/>
      <c r="HLF85" s="156"/>
      <c r="HLG85" s="156"/>
      <c r="HLH85" s="156"/>
      <c r="HLI85" s="156"/>
      <c r="HLJ85" s="156"/>
      <c r="HLK85" s="156"/>
      <c r="HLL85" s="156"/>
      <c r="HLM85" s="156"/>
      <c r="HLN85" s="156"/>
      <c r="HLO85" s="156"/>
      <c r="HLP85" s="156"/>
      <c r="HLQ85" s="156"/>
      <c r="HLR85" s="156"/>
      <c r="HLS85" s="156"/>
      <c r="HLT85" s="156"/>
      <c r="HLU85" s="156"/>
      <c r="HLV85" s="156"/>
      <c r="HLW85" s="156"/>
      <c r="HLX85" s="156"/>
      <c r="HLY85" s="156"/>
      <c r="HLZ85" s="156"/>
      <c r="HMA85" s="156"/>
      <c r="HMB85" s="156"/>
      <c r="HMC85" s="156"/>
      <c r="HMD85" s="156"/>
      <c r="HME85" s="156"/>
      <c r="HMF85" s="156"/>
      <c r="HMG85" s="156"/>
      <c r="HMH85" s="156"/>
      <c r="HMI85" s="156"/>
      <c r="HMJ85" s="156"/>
      <c r="HMK85" s="156"/>
      <c r="HML85" s="156"/>
      <c r="HMM85" s="156"/>
      <c r="HMN85" s="156"/>
      <c r="HMO85" s="156"/>
      <c r="HMP85" s="156"/>
      <c r="HMQ85" s="156"/>
      <c r="HMR85" s="156"/>
      <c r="HMS85" s="156"/>
      <c r="HMT85" s="156"/>
      <c r="HMU85" s="156"/>
      <c r="HMV85" s="156"/>
      <c r="HMW85" s="156"/>
      <c r="HMX85" s="156"/>
      <c r="HMY85" s="156"/>
      <c r="HMZ85" s="156"/>
      <c r="HNA85" s="156"/>
      <c r="HNB85" s="156"/>
      <c r="HNC85" s="156"/>
      <c r="HND85" s="156"/>
      <c r="HNE85" s="156"/>
      <c r="HNF85" s="156"/>
      <c r="HNG85" s="156"/>
      <c r="HNH85" s="156"/>
      <c r="HNI85" s="156"/>
      <c r="HNJ85" s="156"/>
      <c r="HNK85" s="156"/>
      <c r="HNL85" s="156"/>
      <c r="HNM85" s="156"/>
      <c r="HNN85" s="156"/>
      <c r="HNO85" s="156"/>
      <c r="HNP85" s="156"/>
      <c r="HNQ85" s="156"/>
      <c r="HNR85" s="156"/>
      <c r="HNS85" s="156"/>
      <c r="HNT85" s="156"/>
      <c r="HNU85" s="156"/>
      <c r="HNV85" s="156"/>
      <c r="HNW85" s="156"/>
      <c r="HNX85" s="156"/>
      <c r="HNY85" s="156"/>
      <c r="HNZ85" s="156"/>
      <c r="HOA85" s="156"/>
      <c r="HOB85" s="156"/>
      <c r="HOC85" s="156"/>
      <c r="HOD85" s="156"/>
      <c r="HOE85" s="156"/>
      <c r="HOF85" s="156"/>
      <c r="HOG85" s="156"/>
      <c r="HOH85" s="156"/>
      <c r="HOI85" s="156"/>
      <c r="HOJ85" s="156"/>
      <c r="HOK85" s="156"/>
      <c r="HOL85" s="156"/>
      <c r="HOM85" s="156"/>
      <c r="HON85" s="156"/>
      <c r="HOO85" s="156"/>
      <c r="HOP85" s="156"/>
      <c r="HOQ85" s="156"/>
      <c r="HOR85" s="156"/>
      <c r="HOS85" s="156"/>
      <c r="HOT85" s="156"/>
      <c r="HOU85" s="156"/>
      <c r="HOV85" s="156"/>
      <c r="HOW85" s="156"/>
      <c r="HOX85" s="156"/>
      <c r="HOY85" s="156"/>
      <c r="HOZ85" s="156"/>
      <c r="HPA85" s="156"/>
      <c r="HPB85" s="156"/>
      <c r="HPC85" s="156"/>
      <c r="HPD85" s="156"/>
      <c r="HPE85" s="156"/>
      <c r="HPF85" s="156"/>
      <c r="HPG85" s="156"/>
      <c r="HPH85" s="156"/>
      <c r="HPI85" s="156"/>
      <c r="HPJ85" s="156"/>
      <c r="HPK85" s="156"/>
      <c r="HPL85" s="156"/>
      <c r="HPM85" s="156"/>
      <c r="HPN85" s="156"/>
      <c r="HPO85" s="156"/>
      <c r="HPP85" s="156"/>
      <c r="HPQ85" s="156"/>
      <c r="HPR85" s="156"/>
      <c r="HPS85" s="156"/>
      <c r="HPT85" s="156"/>
      <c r="HPU85" s="156"/>
      <c r="HPV85" s="156"/>
      <c r="HPW85" s="156"/>
      <c r="HPX85" s="156"/>
      <c r="HPY85" s="156"/>
      <c r="HPZ85" s="156"/>
      <c r="HQA85" s="156"/>
      <c r="HQB85" s="156"/>
      <c r="HQC85" s="156"/>
      <c r="HQD85" s="156"/>
      <c r="HQE85" s="156"/>
      <c r="HQF85" s="156"/>
      <c r="HQG85" s="156"/>
      <c r="HQH85" s="156"/>
      <c r="HQI85" s="156"/>
      <c r="HQJ85" s="156"/>
      <c r="HQK85" s="156"/>
      <c r="HQL85" s="156"/>
      <c r="HQM85" s="156"/>
      <c r="HQN85" s="156"/>
      <c r="HQO85" s="156"/>
      <c r="HQP85" s="156"/>
      <c r="HQQ85" s="156"/>
      <c r="HQR85" s="156"/>
      <c r="HQS85" s="156"/>
      <c r="HQT85" s="156"/>
      <c r="HQU85" s="156"/>
      <c r="HQV85" s="156"/>
      <c r="HQW85" s="156"/>
      <c r="HQX85" s="156"/>
      <c r="HQY85" s="156"/>
      <c r="HQZ85" s="156"/>
      <c r="HRA85" s="156"/>
      <c r="HRB85" s="156"/>
      <c r="HRC85" s="156"/>
      <c r="HRD85" s="156"/>
      <c r="HRE85" s="156"/>
      <c r="HRF85" s="156"/>
      <c r="HRG85" s="156"/>
      <c r="HRH85" s="156"/>
      <c r="HRI85" s="156"/>
      <c r="HRJ85" s="156"/>
      <c r="HRK85" s="156"/>
      <c r="HRL85" s="156"/>
      <c r="HRM85" s="156"/>
      <c r="HRN85" s="156"/>
      <c r="HRO85" s="156"/>
      <c r="HRP85" s="156"/>
      <c r="HRQ85" s="156"/>
      <c r="HRR85" s="156"/>
      <c r="HRS85" s="156"/>
      <c r="HRT85" s="156"/>
      <c r="HRU85" s="156"/>
      <c r="HRV85" s="156"/>
      <c r="HRW85" s="156"/>
      <c r="HRX85" s="156"/>
      <c r="HRY85" s="156"/>
      <c r="HRZ85" s="156"/>
      <c r="HSA85" s="156"/>
      <c r="HSB85" s="156"/>
      <c r="HSC85" s="156"/>
      <c r="HSD85" s="156"/>
      <c r="HSE85" s="156"/>
      <c r="HSF85" s="156"/>
      <c r="HSG85" s="156"/>
      <c r="HSH85" s="156"/>
      <c r="HSI85" s="156"/>
      <c r="HSJ85" s="156"/>
      <c r="HSK85" s="156"/>
      <c r="HSL85" s="156"/>
      <c r="HSM85" s="156"/>
      <c r="HSN85" s="156"/>
      <c r="HSO85" s="156"/>
      <c r="HSP85" s="156"/>
      <c r="HSQ85" s="156"/>
      <c r="HSR85" s="156"/>
      <c r="HSS85" s="156"/>
      <c r="HST85" s="156"/>
      <c r="HSU85" s="156"/>
      <c r="HSV85" s="156"/>
      <c r="HSW85" s="156"/>
      <c r="HSX85" s="156"/>
      <c r="HSY85" s="156"/>
      <c r="HSZ85" s="156"/>
      <c r="HTA85" s="156"/>
      <c r="HTB85" s="156"/>
      <c r="HTC85" s="156"/>
      <c r="HTD85" s="156"/>
      <c r="HTE85" s="156"/>
      <c r="HTF85" s="156"/>
      <c r="HTG85" s="156"/>
      <c r="HTH85" s="156"/>
      <c r="HTI85" s="156"/>
      <c r="HTJ85" s="156"/>
      <c r="HTK85" s="156"/>
      <c r="HTL85" s="156"/>
      <c r="HTM85" s="156"/>
      <c r="HTN85" s="156"/>
      <c r="HTO85" s="156"/>
      <c r="HTP85" s="156"/>
      <c r="HTQ85" s="156"/>
      <c r="HTR85" s="156"/>
      <c r="HTS85" s="156"/>
      <c r="HTT85" s="156"/>
      <c r="HTU85" s="156"/>
      <c r="HTV85" s="156"/>
      <c r="HTW85" s="156"/>
      <c r="HTX85" s="156"/>
      <c r="HTY85" s="156"/>
      <c r="HTZ85" s="156"/>
      <c r="HUA85" s="156"/>
      <c r="HUB85" s="156"/>
      <c r="HUC85" s="156"/>
      <c r="HUD85" s="156"/>
      <c r="HUE85" s="156"/>
      <c r="HUF85" s="156"/>
      <c r="HUG85" s="156"/>
      <c r="HUH85" s="156"/>
      <c r="HUI85" s="156"/>
      <c r="HUJ85" s="156"/>
      <c r="HUK85" s="156"/>
      <c r="HUL85" s="156"/>
      <c r="HUM85" s="156"/>
      <c r="HUN85" s="156"/>
      <c r="HUO85" s="156"/>
      <c r="HUP85" s="156"/>
      <c r="HUQ85" s="156"/>
      <c r="HUR85" s="156"/>
      <c r="HUS85" s="156"/>
      <c r="HUT85" s="156"/>
      <c r="HUU85" s="156"/>
      <c r="HUV85" s="156"/>
      <c r="HUW85" s="156"/>
      <c r="HUX85" s="156"/>
      <c r="HUY85" s="156"/>
      <c r="HUZ85" s="156"/>
      <c r="HVA85" s="156"/>
      <c r="HVB85" s="156"/>
      <c r="HVC85" s="156"/>
      <c r="HVD85" s="156"/>
      <c r="HVE85" s="156"/>
      <c r="HVF85" s="156"/>
      <c r="HVG85" s="156"/>
      <c r="HVH85" s="156"/>
      <c r="HVI85" s="156"/>
      <c r="HVJ85" s="156"/>
      <c r="HVK85" s="156"/>
      <c r="HVL85" s="156"/>
      <c r="HVM85" s="156"/>
      <c r="HVN85" s="156"/>
      <c r="HVO85" s="156"/>
      <c r="HVP85" s="156"/>
      <c r="HVQ85" s="156"/>
      <c r="HVR85" s="156"/>
      <c r="HVS85" s="156"/>
      <c r="HVT85" s="156"/>
      <c r="HVU85" s="156"/>
      <c r="HVV85" s="156"/>
      <c r="HVW85" s="156"/>
      <c r="HVX85" s="156"/>
      <c r="HVY85" s="156"/>
      <c r="HVZ85" s="156"/>
      <c r="HWA85" s="156"/>
      <c r="HWB85" s="156"/>
      <c r="HWC85" s="156"/>
      <c r="HWD85" s="156"/>
      <c r="HWE85" s="156"/>
      <c r="HWF85" s="156"/>
      <c r="HWG85" s="156"/>
      <c r="HWH85" s="156"/>
      <c r="HWI85" s="156"/>
      <c r="HWJ85" s="156"/>
      <c r="HWK85" s="156"/>
      <c r="HWL85" s="156"/>
      <c r="HWM85" s="156"/>
      <c r="HWN85" s="156"/>
      <c r="HWO85" s="156"/>
      <c r="HWP85" s="156"/>
      <c r="HWQ85" s="156"/>
      <c r="HWR85" s="156"/>
      <c r="HWS85" s="156"/>
      <c r="HWT85" s="156"/>
      <c r="HWU85" s="156"/>
      <c r="HWV85" s="156"/>
      <c r="HWW85" s="156"/>
      <c r="HWX85" s="156"/>
      <c r="HWY85" s="156"/>
      <c r="HWZ85" s="156"/>
      <c r="HXA85" s="156"/>
      <c r="HXB85" s="156"/>
      <c r="HXC85" s="156"/>
      <c r="HXD85" s="156"/>
      <c r="HXE85" s="156"/>
      <c r="HXF85" s="156"/>
      <c r="HXG85" s="156"/>
      <c r="HXH85" s="156"/>
      <c r="HXI85" s="156"/>
      <c r="HXJ85" s="156"/>
      <c r="HXK85" s="156"/>
      <c r="HXL85" s="156"/>
      <c r="HXM85" s="156"/>
      <c r="HXN85" s="156"/>
      <c r="HXO85" s="156"/>
      <c r="HXP85" s="156"/>
      <c r="HXQ85" s="156"/>
      <c r="HXR85" s="156"/>
      <c r="HXS85" s="156"/>
      <c r="HXT85" s="156"/>
      <c r="HXU85" s="156"/>
      <c r="HXV85" s="156"/>
      <c r="HXW85" s="156"/>
      <c r="HXX85" s="156"/>
      <c r="HXY85" s="156"/>
      <c r="HXZ85" s="156"/>
      <c r="HYA85" s="156"/>
      <c r="HYB85" s="156"/>
      <c r="HYC85" s="156"/>
      <c r="HYD85" s="156"/>
      <c r="HYE85" s="156"/>
      <c r="HYF85" s="156"/>
      <c r="HYG85" s="156"/>
      <c r="HYH85" s="156"/>
      <c r="HYI85" s="156"/>
      <c r="HYJ85" s="156"/>
      <c r="HYK85" s="156"/>
      <c r="HYL85" s="156"/>
      <c r="HYM85" s="156"/>
      <c r="HYN85" s="156"/>
      <c r="HYO85" s="156"/>
      <c r="HYP85" s="156"/>
      <c r="HYQ85" s="156"/>
      <c r="HYR85" s="156"/>
      <c r="HYS85" s="156"/>
      <c r="HYT85" s="156"/>
      <c r="HYU85" s="156"/>
      <c r="HYV85" s="156"/>
      <c r="HYW85" s="156"/>
      <c r="HYX85" s="156"/>
      <c r="HYY85" s="156"/>
      <c r="HYZ85" s="156"/>
      <c r="HZA85" s="156"/>
      <c r="HZB85" s="156"/>
      <c r="HZC85" s="156"/>
      <c r="HZD85" s="156"/>
      <c r="HZE85" s="156"/>
      <c r="HZF85" s="156"/>
      <c r="HZG85" s="156"/>
      <c r="HZH85" s="156"/>
      <c r="HZI85" s="156"/>
      <c r="HZJ85" s="156"/>
      <c r="HZK85" s="156"/>
      <c r="HZL85" s="156"/>
      <c r="HZM85" s="156"/>
      <c r="HZN85" s="156"/>
      <c r="HZO85" s="156"/>
      <c r="HZP85" s="156"/>
      <c r="HZQ85" s="156"/>
      <c r="HZR85" s="156"/>
      <c r="HZS85" s="156"/>
      <c r="HZT85" s="156"/>
      <c r="HZU85" s="156"/>
      <c r="HZV85" s="156"/>
      <c r="HZW85" s="156"/>
      <c r="HZX85" s="156"/>
      <c r="HZY85" s="156"/>
      <c r="HZZ85" s="156"/>
      <c r="IAA85" s="156"/>
      <c r="IAB85" s="156"/>
      <c r="IAC85" s="156"/>
      <c r="IAD85" s="156"/>
      <c r="IAE85" s="156"/>
      <c r="IAF85" s="156"/>
      <c r="IAG85" s="156"/>
      <c r="IAH85" s="156"/>
      <c r="IAI85" s="156"/>
      <c r="IAJ85" s="156"/>
      <c r="IAK85" s="156"/>
      <c r="IAL85" s="156"/>
      <c r="IAM85" s="156"/>
      <c r="IAN85" s="156"/>
      <c r="IAO85" s="156"/>
      <c r="IAP85" s="156"/>
      <c r="IAQ85" s="156"/>
      <c r="IAR85" s="156"/>
      <c r="IAS85" s="156"/>
      <c r="IAT85" s="156"/>
      <c r="IAU85" s="156"/>
      <c r="IAV85" s="156"/>
      <c r="IAW85" s="156"/>
      <c r="IAX85" s="156"/>
      <c r="IAY85" s="156"/>
      <c r="IAZ85" s="156"/>
      <c r="IBA85" s="156"/>
      <c r="IBB85" s="156"/>
      <c r="IBC85" s="156"/>
      <c r="IBD85" s="156"/>
      <c r="IBE85" s="156"/>
      <c r="IBF85" s="156"/>
      <c r="IBG85" s="156"/>
      <c r="IBH85" s="156"/>
      <c r="IBI85" s="156"/>
      <c r="IBJ85" s="156"/>
      <c r="IBK85" s="156"/>
      <c r="IBL85" s="156"/>
      <c r="IBM85" s="156"/>
      <c r="IBN85" s="156"/>
      <c r="IBO85" s="156"/>
      <c r="IBP85" s="156"/>
      <c r="IBQ85" s="156"/>
      <c r="IBR85" s="156"/>
      <c r="IBS85" s="156"/>
      <c r="IBT85" s="156"/>
      <c r="IBU85" s="156"/>
      <c r="IBV85" s="156"/>
      <c r="IBW85" s="156"/>
      <c r="IBX85" s="156"/>
      <c r="IBY85" s="156"/>
      <c r="IBZ85" s="156"/>
      <c r="ICA85" s="156"/>
      <c r="ICB85" s="156"/>
      <c r="ICC85" s="156"/>
      <c r="ICD85" s="156"/>
      <c r="ICE85" s="156"/>
      <c r="ICF85" s="156"/>
      <c r="ICG85" s="156"/>
      <c r="ICH85" s="156"/>
      <c r="ICI85" s="156"/>
      <c r="ICJ85" s="156"/>
      <c r="ICK85" s="156"/>
      <c r="ICL85" s="156"/>
      <c r="ICM85" s="156"/>
      <c r="ICN85" s="156"/>
      <c r="ICO85" s="156"/>
      <c r="ICP85" s="156"/>
      <c r="ICQ85" s="156"/>
      <c r="ICR85" s="156"/>
      <c r="ICS85" s="156"/>
      <c r="ICT85" s="156"/>
      <c r="ICU85" s="156"/>
      <c r="ICV85" s="156"/>
      <c r="ICW85" s="156"/>
      <c r="ICX85" s="156"/>
      <c r="ICY85" s="156"/>
      <c r="ICZ85" s="156"/>
      <c r="IDA85" s="156"/>
      <c r="IDB85" s="156"/>
      <c r="IDC85" s="156"/>
      <c r="IDD85" s="156"/>
      <c r="IDE85" s="156"/>
      <c r="IDF85" s="156"/>
      <c r="IDG85" s="156"/>
      <c r="IDH85" s="156"/>
      <c r="IDI85" s="156"/>
      <c r="IDJ85" s="156"/>
      <c r="IDK85" s="156"/>
      <c r="IDL85" s="156"/>
      <c r="IDM85" s="156"/>
      <c r="IDN85" s="156"/>
      <c r="IDO85" s="156"/>
      <c r="IDP85" s="156"/>
      <c r="IDQ85" s="156"/>
      <c r="IDR85" s="156"/>
      <c r="IDS85" s="156"/>
      <c r="IDT85" s="156"/>
      <c r="IDU85" s="156"/>
      <c r="IDV85" s="156"/>
      <c r="IDW85" s="156"/>
      <c r="IDX85" s="156"/>
      <c r="IDY85" s="156"/>
      <c r="IDZ85" s="156"/>
      <c r="IEA85" s="156"/>
      <c r="IEB85" s="156"/>
      <c r="IEC85" s="156"/>
      <c r="IED85" s="156"/>
      <c r="IEE85" s="156"/>
      <c r="IEF85" s="156"/>
      <c r="IEG85" s="156"/>
      <c r="IEH85" s="156"/>
      <c r="IEI85" s="156"/>
      <c r="IEJ85" s="156"/>
      <c r="IEK85" s="156"/>
      <c r="IEL85" s="156"/>
      <c r="IEM85" s="156"/>
      <c r="IEN85" s="156"/>
      <c r="IEO85" s="156"/>
      <c r="IEP85" s="156"/>
      <c r="IEQ85" s="156"/>
      <c r="IER85" s="156"/>
      <c r="IES85" s="156"/>
      <c r="IET85" s="156"/>
      <c r="IEU85" s="156"/>
      <c r="IEV85" s="156"/>
      <c r="IEW85" s="156"/>
      <c r="IEX85" s="156"/>
      <c r="IEY85" s="156"/>
      <c r="IEZ85" s="156"/>
      <c r="IFA85" s="156"/>
      <c r="IFB85" s="156"/>
      <c r="IFC85" s="156"/>
      <c r="IFD85" s="156"/>
      <c r="IFE85" s="156"/>
      <c r="IFF85" s="156"/>
      <c r="IFG85" s="156"/>
      <c r="IFH85" s="156"/>
      <c r="IFI85" s="156"/>
      <c r="IFJ85" s="156"/>
      <c r="IFK85" s="156"/>
      <c r="IFL85" s="156"/>
      <c r="IFM85" s="156"/>
      <c r="IFN85" s="156"/>
      <c r="IFO85" s="156"/>
      <c r="IFP85" s="156"/>
      <c r="IFQ85" s="156"/>
      <c r="IFR85" s="156"/>
      <c r="IFS85" s="156"/>
      <c r="IFT85" s="156"/>
      <c r="IFU85" s="156"/>
      <c r="IFV85" s="156"/>
      <c r="IFW85" s="156"/>
      <c r="IFX85" s="156"/>
      <c r="IFY85" s="156"/>
      <c r="IFZ85" s="156"/>
      <c r="IGA85" s="156"/>
      <c r="IGB85" s="156"/>
      <c r="IGC85" s="156"/>
      <c r="IGD85" s="156"/>
      <c r="IGE85" s="156"/>
      <c r="IGF85" s="156"/>
      <c r="IGG85" s="156"/>
      <c r="IGH85" s="156"/>
      <c r="IGI85" s="156"/>
      <c r="IGJ85" s="156"/>
      <c r="IGK85" s="156"/>
      <c r="IGL85" s="156"/>
      <c r="IGM85" s="156"/>
      <c r="IGN85" s="156"/>
      <c r="IGO85" s="156"/>
      <c r="IGP85" s="156"/>
      <c r="IGQ85" s="156"/>
      <c r="IGR85" s="156"/>
      <c r="IGS85" s="156"/>
      <c r="IGT85" s="156"/>
      <c r="IGU85" s="156"/>
      <c r="IGV85" s="156"/>
      <c r="IGW85" s="156"/>
      <c r="IGX85" s="156"/>
      <c r="IGY85" s="156"/>
      <c r="IGZ85" s="156"/>
      <c r="IHA85" s="156"/>
      <c r="IHB85" s="156"/>
      <c r="IHC85" s="156"/>
      <c r="IHD85" s="156"/>
      <c r="IHE85" s="156"/>
      <c r="IHF85" s="156"/>
      <c r="IHG85" s="156"/>
      <c r="IHH85" s="156"/>
      <c r="IHI85" s="156"/>
      <c r="IHJ85" s="156"/>
      <c r="IHK85" s="156"/>
      <c r="IHL85" s="156"/>
      <c r="IHM85" s="156"/>
      <c r="IHN85" s="156"/>
      <c r="IHO85" s="156"/>
      <c r="IHP85" s="156"/>
      <c r="IHQ85" s="156"/>
      <c r="IHR85" s="156"/>
      <c r="IHS85" s="156"/>
      <c r="IHT85" s="156"/>
      <c r="IHU85" s="156"/>
      <c r="IHV85" s="156"/>
      <c r="IHW85" s="156"/>
      <c r="IHX85" s="156"/>
      <c r="IHY85" s="156"/>
      <c r="IHZ85" s="156"/>
      <c r="IIA85" s="156"/>
      <c r="IIB85" s="156"/>
      <c r="IIC85" s="156"/>
      <c r="IID85" s="156"/>
      <c r="IIE85" s="156"/>
      <c r="IIF85" s="156"/>
      <c r="IIG85" s="156"/>
      <c r="IIH85" s="156"/>
      <c r="III85" s="156"/>
      <c r="IIJ85" s="156"/>
      <c r="IIK85" s="156"/>
      <c r="IIL85" s="156"/>
      <c r="IIM85" s="156"/>
      <c r="IIN85" s="156"/>
      <c r="IIO85" s="156"/>
      <c r="IIP85" s="156"/>
      <c r="IIQ85" s="156"/>
      <c r="IIR85" s="156"/>
      <c r="IIS85" s="156"/>
      <c r="IIT85" s="156"/>
      <c r="IIU85" s="156"/>
      <c r="IIV85" s="156"/>
      <c r="IIW85" s="156"/>
      <c r="IIX85" s="156"/>
      <c r="IIY85" s="156"/>
      <c r="IIZ85" s="156"/>
      <c r="IJA85" s="156"/>
      <c r="IJB85" s="156"/>
      <c r="IJC85" s="156"/>
      <c r="IJD85" s="156"/>
      <c r="IJE85" s="156"/>
      <c r="IJF85" s="156"/>
      <c r="IJG85" s="156"/>
      <c r="IJH85" s="156"/>
      <c r="IJI85" s="156"/>
      <c r="IJJ85" s="156"/>
      <c r="IJK85" s="156"/>
      <c r="IJL85" s="156"/>
      <c r="IJM85" s="156"/>
      <c r="IJN85" s="156"/>
      <c r="IJO85" s="156"/>
      <c r="IJP85" s="156"/>
      <c r="IJQ85" s="156"/>
      <c r="IJR85" s="156"/>
      <c r="IJS85" s="156"/>
      <c r="IJT85" s="156"/>
      <c r="IJU85" s="156"/>
      <c r="IJV85" s="156"/>
      <c r="IJW85" s="156"/>
      <c r="IJX85" s="156"/>
      <c r="IJY85" s="156"/>
      <c r="IJZ85" s="156"/>
      <c r="IKA85" s="156"/>
      <c r="IKB85" s="156"/>
      <c r="IKC85" s="156"/>
      <c r="IKD85" s="156"/>
      <c r="IKE85" s="156"/>
      <c r="IKF85" s="156"/>
      <c r="IKG85" s="156"/>
      <c r="IKH85" s="156"/>
      <c r="IKI85" s="156"/>
      <c r="IKJ85" s="156"/>
      <c r="IKK85" s="156"/>
      <c r="IKL85" s="156"/>
      <c r="IKM85" s="156"/>
      <c r="IKN85" s="156"/>
      <c r="IKO85" s="156"/>
      <c r="IKP85" s="156"/>
      <c r="IKQ85" s="156"/>
      <c r="IKR85" s="156"/>
      <c r="IKS85" s="156"/>
      <c r="IKT85" s="156"/>
      <c r="IKU85" s="156"/>
      <c r="IKV85" s="156"/>
      <c r="IKW85" s="156"/>
      <c r="IKX85" s="156"/>
      <c r="IKY85" s="156"/>
      <c r="IKZ85" s="156"/>
      <c r="ILA85" s="156"/>
      <c r="ILB85" s="156"/>
      <c r="ILC85" s="156"/>
      <c r="ILD85" s="156"/>
      <c r="ILE85" s="156"/>
      <c r="ILF85" s="156"/>
      <c r="ILG85" s="156"/>
      <c r="ILH85" s="156"/>
      <c r="ILI85" s="156"/>
      <c r="ILJ85" s="156"/>
      <c r="ILK85" s="156"/>
      <c r="ILL85" s="156"/>
      <c r="ILM85" s="156"/>
      <c r="ILN85" s="156"/>
      <c r="ILO85" s="156"/>
      <c r="ILP85" s="156"/>
      <c r="ILQ85" s="156"/>
      <c r="ILR85" s="156"/>
      <c r="ILS85" s="156"/>
      <c r="ILT85" s="156"/>
      <c r="ILU85" s="156"/>
      <c r="ILV85" s="156"/>
      <c r="ILW85" s="156"/>
      <c r="ILX85" s="156"/>
      <c r="ILY85" s="156"/>
      <c r="ILZ85" s="156"/>
      <c r="IMA85" s="156"/>
      <c r="IMB85" s="156"/>
      <c r="IMC85" s="156"/>
      <c r="IMD85" s="156"/>
      <c r="IME85" s="156"/>
      <c r="IMF85" s="156"/>
      <c r="IMG85" s="156"/>
      <c r="IMH85" s="156"/>
      <c r="IMI85" s="156"/>
      <c r="IMJ85" s="156"/>
      <c r="IMK85" s="156"/>
      <c r="IML85" s="156"/>
      <c r="IMM85" s="156"/>
      <c r="IMN85" s="156"/>
      <c r="IMO85" s="156"/>
      <c r="IMP85" s="156"/>
      <c r="IMQ85" s="156"/>
      <c r="IMR85" s="156"/>
      <c r="IMS85" s="156"/>
      <c r="IMT85" s="156"/>
      <c r="IMU85" s="156"/>
      <c r="IMV85" s="156"/>
      <c r="IMW85" s="156"/>
      <c r="IMX85" s="156"/>
      <c r="IMY85" s="156"/>
      <c r="IMZ85" s="156"/>
      <c r="INA85" s="156"/>
      <c r="INB85" s="156"/>
      <c r="INC85" s="156"/>
      <c r="IND85" s="156"/>
      <c r="INE85" s="156"/>
      <c r="INF85" s="156"/>
      <c r="ING85" s="156"/>
      <c r="INH85" s="156"/>
      <c r="INI85" s="156"/>
      <c r="INJ85" s="156"/>
      <c r="INK85" s="156"/>
      <c r="INL85" s="156"/>
      <c r="INM85" s="156"/>
      <c r="INN85" s="156"/>
      <c r="INO85" s="156"/>
      <c r="INP85" s="156"/>
      <c r="INQ85" s="156"/>
      <c r="INR85" s="156"/>
      <c r="INS85" s="156"/>
      <c r="INT85" s="156"/>
      <c r="INU85" s="156"/>
      <c r="INV85" s="156"/>
      <c r="INW85" s="156"/>
      <c r="INX85" s="156"/>
      <c r="INY85" s="156"/>
      <c r="INZ85" s="156"/>
      <c r="IOA85" s="156"/>
      <c r="IOB85" s="156"/>
      <c r="IOC85" s="156"/>
      <c r="IOD85" s="156"/>
      <c r="IOE85" s="156"/>
      <c r="IOF85" s="156"/>
      <c r="IOG85" s="156"/>
      <c r="IOH85" s="156"/>
      <c r="IOI85" s="156"/>
      <c r="IOJ85" s="156"/>
      <c r="IOK85" s="156"/>
      <c r="IOL85" s="156"/>
      <c r="IOM85" s="156"/>
      <c r="ION85" s="156"/>
      <c r="IOO85" s="156"/>
      <c r="IOP85" s="156"/>
      <c r="IOQ85" s="156"/>
      <c r="IOR85" s="156"/>
      <c r="IOS85" s="156"/>
      <c r="IOT85" s="156"/>
      <c r="IOU85" s="156"/>
      <c r="IOV85" s="156"/>
      <c r="IOW85" s="156"/>
      <c r="IOX85" s="156"/>
      <c r="IOY85" s="156"/>
      <c r="IOZ85" s="156"/>
      <c r="IPA85" s="156"/>
      <c r="IPB85" s="156"/>
      <c r="IPC85" s="156"/>
      <c r="IPD85" s="156"/>
      <c r="IPE85" s="156"/>
      <c r="IPF85" s="156"/>
      <c r="IPG85" s="156"/>
      <c r="IPH85" s="156"/>
      <c r="IPI85" s="156"/>
      <c r="IPJ85" s="156"/>
      <c r="IPK85" s="156"/>
      <c r="IPL85" s="156"/>
      <c r="IPM85" s="156"/>
      <c r="IPN85" s="156"/>
      <c r="IPO85" s="156"/>
      <c r="IPP85" s="156"/>
      <c r="IPQ85" s="156"/>
      <c r="IPR85" s="156"/>
      <c r="IPS85" s="156"/>
      <c r="IPT85" s="156"/>
      <c r="IPU85" s="156"/>
      <c r="IPV85" s="156"/>
      <c r="IPW85" s="156"/>
      <c r="IPX85" s="156"/>
      <c r="IPY85" s="156"/>
      <c r="IPZ85" s="156"/>
      <c r="IQA85" s="156"/>
      <c r="IQB85" s="156"/>
      <c r="IQC85" s="156"/>
      <c r="IQD85" s="156"/>
      <c r="IQE85" s="156"/>
      <c r="IQF85" s="156"/>
      <c r="IQG85" s="156"/>
      <c r="IQH85" s="156"/>
      <c r="IQI85" s="156"/>
      <c r="IQJ85" s="156"/>
      <c r="IQK85" s="156"/>
      <c r="IQL85" s="156"/>
      <c r="IQM85" s="156"/>
      <c r="IQN85" s="156"/>
      <c r="IQO85" s="156"/>
      <c r="IQP85" s="156"/>
      <c r="IQQ85" s="156"/>
      <c r="IQR85" s="156"/>
      <c r="IQS85" s="156"/>
      <c r="IQT85" s="156"/>
      <c r="IQU85" s="156"/>
      <c r="IQV85" s="156"/>
      <c r="IQW85" s="156"/>
      <c r="IQX85" s="156"/>
      <c r="IQY85" s="156"/>
      <c r="IQZ85" s="156"/>
      <c r="IRA85" s="156"/>
      <c r="IRB85" s="156"/>
      <c r="IRC85" s="156"/>
      <c r="IRD85" s="156"/>
      <c r="IRE85" s="156"/>
      <c r="IRF85" s="156"/>
      <c r="IRG85" s="156"/>
      <c r="IRH85" s="156"/>
      <c r="IRI85" s="156"/>
      <c r="IRJ85" s="156"/>
      <c r="IRK85" s="156"/>
      <c r="IRL85" s="156"/>
      <c r="IRM85" s="156"/>
      <c r="IRN85" s="156"/>
      <c r="IRO85" s="156"/>
      <c r="IRP85" s="156"/>
      <c r="IRQ85" s="156"/>
      <c r="IRR85" s="156"/>
      <c r="IRS85" s="156"/>
      <c r="IRT85" s="156"/>
      <c r="IRU85" s="156"/>
      <c r="IRV85" s="156"/>
      <c r="IRW85" s="156"/>
      <c r="IRX85" s="156"/>
      <c r="IRY85" s="156"/>
      <c r="IRZ85" s="156"/>
      <c r="ISA85" s="156"/>
      <c r="ISB85" s="156"/>
      <c r="ISC85" s="156"/>
      <c r="ISD85" s="156"/>
      <c r="ISE85" s="156"/>
      <c r="ISF85" s="156"/>
      <c r="ISG85" s="156"/>
      <c r="ISH85" s="156"/>
      <c r="ISI85" s="156"/>
      <c r="ISJ85" s="156"/>
      <c r="ISK85" s="156"/>
      <c r="ISL85" s="156"/>
      <c r="ISM85" s="156"/>
      <c r="ISN85" s="156"/>
      <c r="ISO85" s="156"/>
      <c r="ISP85" s="156"/>
      <c r="ISQ85" s="156"/>
      <c r="ISR85" s="156"/>
      <c r="ISS85" s="156"/>
      <c r="IST85" s="156"/>
      <c r="ISU85" s="156"/>
      <c r="ISV85" s="156"/>
      <c r="ISW85" s="156"/>
      <c r="ISX85" s="156"/>
      <c r="ISY85" s="156"/>
      <c r="ISZ85" s="156"/>
      <c r="ITA85" s="156"/>
      <c r="ITB85" s="156"/>
      <c r="ITC85" s="156"/>
      <c r="ITD85" s="156"/>
      <c r="ITE85" s="156"/>
      <c r="ITF85" s="156"/>
      <c r="ITG85" s="156"/>
      <c r="ITH85" s="156"/>
      <c r="ITI85" s="156"/>
      <c r="ITJ85" s="156"/>
      <c r="ITK85" s="156"/>
      <c r="ITL85" s="156"/>
      <c r="ITM85" s="156"/>
      <c r="ITN85" s="156"/>
      <c r="ITO85" s="156"/>
      <c r="ITP85" s="156"/>
      <c r="ITQ85" s="156"/>
      <c r="ITR85" s="156"/>
      <c r="ITS85" s="156"/>
      <c r="ITT85" s="156"/>
      <c r="ITU85" s="156"/>
      <c r="ITV85" s="156"/>
      <c r="ITW85" s="156"/>
      <c r="ITX85" s="156"/>
      <c r="ITY85" s="156"/>
      <c r="ITZ85" s="156"/>
      <c r="IUA85" s="156"/>
      <c r="IUB85" s="156"/>
      <c r="IUC85" s="156"/>
      <c r="IUD85" s="156"/>
      <c r="IUE85" s="156"/>
      <c r="IUF85" s="156"/>
      <c r="IUG85" s="156"/>
      <c r="IUH85" s="156"/>
      <c r="IUI85" s="156"/>
      <c r="IUJ85" s="156"/>
      <c r="IUK85" s="156"/>
      <c r="IUL85" s="156"/>
      <c r="IUM85" s="156"/>
      <c r="IUN85" s="156"/>
      <c r="IUO85" s="156"/>
      <c r="IUP85" s="156"/>
      <c r="IUQ85" s="156"/>
      <c r="IUR85" s="156"/>
      <c r="IUS85" s="156"/>
      <c r="IUT85" s="156"/>
      <c r="IUU85" s="156"/>
      <c r="IUV85" s="156"/>
      <c r="IUW85" s="156"/>
      <c r="IUX85" s="156"/>
      <c r="IUY85" s="156"/>
      <c r="IUZ85" s="156"/>
      <c r="IVA85" s="156"/>
      <c r="IVB85" s="156"/>
      <c r="IVC85" s="156"/>
      <c r="IVD85" s="156"/>
      <c r="IVE85" s="156"/>
      <c r="IVF85" s="156"/>
      <c r="IVG85" s="156"/>
      <c r="IVH85" s="156"/>
      <c r="IVI85" s="156"/>
      <c r="IVJ85" s="156"/>
      <c r="IVK85" s="156"/>
      <c r="IVL85" s="156"/>
      <c r="IVM85" s="156"/>
      <c r="IVN85" s="156"/>
      <c r="IVO85" s="156"/>
      <c r="IVP85" s="156"/>
      <c r="IVQ85" s="156"/>
      <c r="IVR85" s="156"/>
      <c r="IVS85" s="156"/>
      <c r="IVT85" s="156"/>
      <c r="IVU85" s="156"/>
      <c r="IVV85" s="156"/>
      <c r="IVW85" s="156"/>
      <c r="IVX85" s="156"/>
      <c r="IVY85" s="156"/>
      <c r="IVZ85" s="156"/>
      <c r="IWA85" s="156"/>
      <c r="IWB85" s="156"/>
      <c r="IWC85" s="156"/>
      <c r="IWD85" s="156"/>
      <c r="IWE85" s="156"/>
      <c r="IWF85" s="156"/>
      <c r="IWG85" s="156"/>
      <c r="IWH85" s="156"/>
      <c r="IWI85" s="156"/>
      <c r="IWJ85" s="156"/>
      <c r="IWK85" s="156"/>
      <c r="IWL85" s="156"/>
      <c r="IWM85" s="156"/>
      <c r="IWN85" s="156"/>
      <c r="IWO85" s="156"/>
      <c r="IWP85" s="156"/>
      <c r="IWQ85" s="156"/>
      <c r="IWR85" s="156"/>
      <c r="IWS85" s="156"/>
      <c r="IWT85" s="156"/>
      <c r="IWU85" s="156"/>
      <c r="IWV85" s="156"/>
      <c r="IWW85" s="156"/>
      <c r="IWX85" s="156"/>
      <c r="IWY85" s="156"/>
      <c r="IWZ85" s="156"/>
      <c r="IXA85" s="156"/>
      <c r="IXB85" s="156"/>
      <c r="IXC85" s="156"/>
      <c r="IXD85" s="156"/>
      <c r="IXE85" s="156"/>
      <c r="IXF85" s="156"/>
      <c r="IXG85" s="156"/>
      <c r="IXH85" s="156"/>
      <c r="IXI85" s="156"/>
      <c r="IXJ85" s="156"/>
      <c r="IXK85" s="156"/>
      <c r="IXL85" s="156"/>
      <c r="IXM85" s="156"/>
      <c r="IXN85" s="156"/>
      <c r="IXO85" s="156"/>
      <c r="IXP85" s="156"/>
      <c r="IXQ85" s="156"/>
      <c r="IXR85" s="156"/>
      <c r="IXS85" s="156"/>
      <c r="IXT85" s="156"/>
      <c r="IXU85" s="156"/>
      <c r="IXV85" s="156"/>
      <c r="IXW85" s="156"/>
      <c r="IXX85" s="156"/>
      <c r="IXY85" s="156"/>
      <c r="IXZ85" s="156"/>
      <c r="IYA85" s="156"/>
      <c r="IYB85" s="156"/>
      <c r="IYC85" s="156"/>
      <c r="IYD85" s="156"/>
      <c r="IYE85" s="156"/>
      <c r="IYF85" s="156"/>
      <c r="IYG85" s="156"/>
      <c r="IYH85" s="156"/>
      <c r="IYI85" s="156"/>
      <c r="IYJ85" s="156"/>
      <c r="IYK85" s="156"/>
      <c r="IYL85" s="156"/>
      <c r="IYM85" s="156"/>
      <c r="IYN85" s="156"/>
      <c r="IYO85" s="156"/>
      <c r="IYP85" s="156"/>
      <c r="IYQ85" s="156"/>
      <c r="IYR85" s="156"/>
      <c r="IYS85" s="156"/>
      <c r="IYT85" s="156"/>
      <c r="IYU85" s="156"/>
      <c r="IYV85" s="156"/>
      <c r="IYW85" s="156"/>
      <c r="IYX85" s="156"/>
      <c r="IYY85" s="156"/>
      <c r="IYZ85" s="156"/>
      <c r="IZA85" s="156"/>
      <c r="IZB85" s="156"/>
      <c r="IZC85" s="156"/>
      <c r="IZD85" s="156"/>
      <c r="IZE85" s="156"/>
      <c r="IZF85" s="156"/>
      <c r="IZG85" s="156"/>
      <c r="IZH85" s="156"/>
      <c r="IZI85" s="156"/>
      <c r="IZJ85" s="156"/>
      <c r="IZK85" s="156"/>
      <c r="IZL85" s="156"/>
      <c r="IZM85" s="156"/>
      <c r="IZN85" s="156"/>
      <c r="IZO85" s="156"/>
      <c r="IZP85" s="156"/>
      <c r="IZQ85" s="156"/>
      <c r="IZR85" s="156"/>
      <c r="IZS85" s="156"/>
      <c r="IZT85" s="156"/>
      <c r="IZU85" s="156"/>
      <c r="IZV85" s="156"/>
      <c r="IZW85" s="156"/>
      <c r="IZX85" s="156"/>
      <c r="IZY85" s="156"/>
      <c r="IZZ85" s="156"/>
      <c r="JAA85" s="156"/>
      <c r="JAB85" s="156"/>
      <c r="JAC85" s="156"/>
      <c r="JAD85" s="156"/>
      <c r="JAE85" s="156"/>
      <c r="JAF85" s="156"/>
      <c r="JAG85" s="156"/>
      <c r="JAH85" s="156"/>
      <c r="JAI85" s="156"/>
      <c r="JAJ85" s="156"/>
      <c r="JAK85" s="156"/>
      <c r="JAL85" s="156"/>
      <c r="JAM85" s="156"/>
      <c r="JAN85" s="156"/>
      <c r="JAO85" s="156"/>
      <c r="JAP85" s="156"/>
      <c r="JAQ85" s="156"/>
      <c r="JAR85" s="156"/>
      <c r="JAS85" s="156"/>
      <c r="JAT85" s="156"/>
      <c r="JAU85" s="156"/>
      <c r="JAV85" s="156"/>
      <c r="JAW85" s="156"/>
      <c r="JAX85" s="156"/>
      <c r="JAY85" s="156"/>
      <c r="JAZ85" s="156"/>
      <c r="JBA85" s="156"/>
      <c r="JBB85" s="156"/>
      <c r="JBC85" s="156"/>
      <c r="JBD85" s="156"/>
      <c r="JBE85" s="156"/>
      <c r="JBF85" s="156"/>
      <c r="JBG85" s="156"/>
      <c r="JBH85" s="156"/>
      <c r="JBI85" s="156"/>
      <c r="JBJ85" s="156"/>
      <c r="JBK85" s="156"/>
      <c r="JBL85" s="156"/>
      <c r="JBM85" s="156"/>
      <c r="JBN85" s="156"/>
      <c r="JBO85" s="156"/>
      <c r="JBP85" s="156"/>
      <c r="JBQ85" s="156"/>
      <c r="JBR85" s="156"/>
      <c r="JBS85" s="156"/>
      <c r="JBT85" s="156"/>
      <c r="JBU85" s="156"/>
      <c r="JBV85" s="156"/>
      <c r="JBW85" s="156"/>
      <c r="JBX85" s="156"/>
      <c r="JBY85" s="156"/>
      <c r="JBZ85" s="156"/>
      <c r="JCA85" s="156"/>
      <c r="JCB85" s="156"/>
      <c r="JCC85" s="156"/>
      <c r="JCD85" s="156"/>
      <c r="JCE85" s="156"/>
      <c r="JCF85" s="156"/>
      <c r="JCG85" s="156"/>
      <c r="JCH85" s="156"/>
      <c r="JCI85" s="156"/>
      <c r="JCJ85" s="156"/>
      <c r="JCK85" s="156"/>
      <c r="JCL85" s="156"/>
      <c r="JCM85" s="156"/>
      <c r="JCN85" s="156"/>
      <c r="JCO85" s="156"/>
      <c r="JCP85" s="156"/>
      <c r="JCQ85" s="156"/>
      <c r="JCR85" s="156"/>
      <c r="JCS85" s="156"/>
      <c r="JCT85" s="156"/>
      <c r="JCU85" s="156"/>
      <c r="JCV85" s="156"/>
      <c r="JCW85" s="156"/>
      <c r="JCX85" s="156"/>
      <c r="JCY85" s="156"/>
      <c r="JCZ85" s="156"/>
      <c r="JDA85" s="156"/>
      <c r="JDB85" s="156"/>
      <c r="JDC85" s="156"/>
      <c r="JDD85" s="156"/>
      <c r="JDE85" s="156"/>
      <c r="JDF85" s="156"/>
      <c r="JDG85" s="156"/>
      <c r="JDH85" s="156"/>
      <c r="JDI85" s="156"/>
      <c r="JDJ85" s="156"/>
      <c r="JDK85" s="156"/>
      <c r="JDL85" s="156"/>
      <c r="JDM85" s="156"/>
      <c r="JDN85" s="156"/>
      <c r="JDO85" s="156"/>
      <c r="JDP85" s="156"/>
      <c r="JDQ85" s="156"/>
      <c r="JDR85" s="156"/>
      <c r="JDS85" s="156"/>
      <c r="JDT85" s="156"/>
      <c r="JDU85" s="156"/>
      <c r="JDV85" s="156"/>
      <c r="JDW85" s="156"/>
      <c r="JDX85" s="156"/>
      <c r="JDY85" s="156"/>
      <c r="JDZ85" s="156"/>
      <c r="JEA85" s="156"/>
      <c r="JEB85" s="156"/>
      <c r="JEC85" s="156"/>
      <c r="JED85" s="156"/>
      <c r="JEE85" s="156"/>
      <c r="JEF85" s="156"/>
      <c r="JEG85" s="156"/>
      <c r="JEH85" s="156"/>
      <c r="JEI85" s="156"/>
      <c r="JEJ85" s="156"/>
      <c r="JEK85" s="156"/>
      <c r="JEL85" s="156"/>
      <c r="JEM85" s="156"/>
      <c r="JEN85" s="156"/>
      <c r="JEO85" s="156"/>
      <c r="JEP85" s="156"/>
      <c r="JEQ85" s="156"/>
      <c r="JER85" s="156"/>
      <c r="JES85" s="156"/>
      <c r="JET85" s="156"/>
      <c r="JEU85" s="156"/>
      <c r="JEV85" s="156"/>
      <c r="JEW85" s="156"/>
      <c r="JEX85" s="156"/>
      <c r="JEY85" s="156"/>
      <c r="JEZ85" s="156"/>
      <c r="JFA85" s="156"/>
      <c r="JFB85" s="156"/>
      <c r="JFC85" s="156"/>
      <c r="JFD85" s="156"/>
      <c r="JFE85" s="156"/>
      <c r="JFF85" s="156"/>
      <c r="JFG85" s="156"/>
      <c r="JFH85" s="156"/>
      <c r="JFI85" s="156"/>
      <c r="JFJ85" s="156"/>
      <c r="JFK85" s="156"/>
      <c r="JFL85" s="156"/>
      <c r="JFM85" s="156"/>
      <c r="JFN85" s="156"/>
      <c r="JFO85" s="156"/>
      <c r="JFP85" s="156"/>
      <c r="JFQ85" s="156"/>
      <c r="JFR85" s="156"/>
      <c r="JFS85" s="156"/>
      <c r="JFT85" s="156"/>
      <c r="JFU85" s="156"/>
      <c r="JFV85" s="156"/>
      <c r="JFW85" s="156"/>
      <c r="JFX85" s="156"/>
      <c r="JFY85" s="156"/>
      <c r="JFZ85" s="156"/>
      <c r="JGA85" s="156"/>
      <c r="JGB85" s="156"/>
      <c r="JGC85" s="156"/>
      <c r="JGD85" s="156"/>
      <c r="JGE85" s="156"/>
      <c r="JGF85" s="156"/>
      <c r="JGG85" s="156"/>
      <c r="JGH85" s="156"/>
      <c r="JGI85" s="156"/>
      <c r="JGJ85" s="156"/>
      <c r="JGK85" s="156"/>
      <c r="JGL85" s="156"/>
      <c r="JGM85" s="156"/>
      <c r="JGN85" s="156"/>
      <c r="JGO85" s="156"/>
      <c r="JGP85" s="156"/>
      <c r="JGQ85" s="156"/>
      <c r="JGR85" s="156"/>
      <c r="JGS85" s="156"/>
      <c r="JGT85" s="156"/>
      <c r="JGU85" s="156"/>
      <c r="JGV85" s="156"/>
      <c r="JGW85" s="156"/>
      <c r="JGX85" s="156"/>
      <c r="JGY85" s="156"/>
      <c r="JGZ85" s="156"/>
      <c r="JHA85" s="156"/>
      <c r="JHB85" s="156"/>
      <c r="JHC85" s="156"/>
      <c r="JHD85" s="156"/>
      <c r="JHE85" s="156"/>
      <c r="JHF85" s="156"/>
      <c r="JHG85" s="156"/>
      <c r="JHH85" s="156"/>
      <c r="JHI85" s="156"/>
      <c r="JHJ85" s="156"/>
      <c r="JHK85" s="156"/>
      <c r="JHL85" s="156"/>
      <c r="JHM85" s="156"/>
      <c r="JHN85" s="156"/>
      <c r="JHO85" s="156"/>
      <c r="JHP85" s="156"/>
      <c r="JHQ85" s="156"/>
      <c r="JHR85" s="156"/>
      <c r="JHS85" s="156"/>
      <c r="JHT85" s="156"/>
      <c r="JHU85" s="156"/>
      <c r="JHV85" s="156"/>
      <c r="JHW85" s="156"/>
      <c r="JHX85" s="156"/>
      <c r="JHY85" s="156"/>
      <c r="JHZ85" s="156"/>
      <c r="JIA85" s="156"/>
      <c r="JIB85" s="156"/>
      <c r="JIC85" s="156"/>
      <c r="JID85" s="156"/>
      <c r="JIE85" s="156"/>
      <c r="JIF85" s="156"/>
      <c r="JIG85" s="156"/>
      <c r="JIH85" s="156"/>
      <c r="JII85" s="156"/>
      <c r="JIJ85" s="156"/>
      <c r="JIK85" s="156"/>
      <c r="JIL85" s="156"/>
      <c r="JIM85" s="156"/>
      <c r="JIN85" s="156"/>
      <c r="JIO85" s="156"/>
      <c r="JIP85" s="156"/>
      <c r="JIQ85" s="156"/>
      <c r="JIR85" s="156"/>
      <c r="JIS85" s="156"/>
      <c r="JIT85" s="156"/>
      <c r="JIU85" s="156"/>
      <c r="JIV85" s="156"/>
      <c r="JIW85" s="156"/>
      <c r="JIX85" s="156"/>
      <c r="JIY85" s="156"/>
      <c r="JIZ85" s="156"/>
      <c r="JJA85" s="156"/>
      <c r="JJB85" s="156"/>
      <c r="JJC85" s="156"/>
      <c r="JJD85" s="156"/>
      <c r="JJE85" s="156"/>
      <c r="JJF85" s="156"/>
      <c r="JJG85" s="156"/>
      <c r="JJH85" s="156"/>
      <c r="JJI85" s="156"/>
      <c r="JJJ85" s="156"/>
      <c r="JJK85" s="156"/>
      <c r="JJL85" s="156"/>
      <c r="JJM85" s="156"/>
      <c r="JJN85" s="156"/>
      <c r="JJO85" s="156"/>
      <c r="JJP85" s="156"/>
      <c r="JJQ85" s="156"/>
      <c r="JJR85" s="156"/>
      <c r="JJS85" s="156"/>
      <c r="JJT85" s="156"/>
      <c r="JJU85" s="156"/>
      <c r="JJV85" s="156"/>
      <c r="JJW85" s="156"/>
      <c r="JJX85" s="156"/>
      <c r="JJY85" s="156"/>
      <c r="JJZ85" s="156"/>
      <c r="JKA85" s="156"/>
      <c r="JKB85" s="156"/>
      <c r="JKC85" s="156"/>
      <c r="JKD85" s="156"/>
      <c r="JKE85" s="156"/>
      <c r="JKF85" s="156"/>
      <c r="JKG85" s="156"/>
      <c r="JKH85" s="156"/>
      <c r="JKI85" s="156"/>
      <c r="JKJ85" s="156"/>
      <c r="JKK85" s="156"/>
      <c r="JKL85" s="156"/>
      <c r="JKM85" s="156"/>
      <c r="JKN85" s="156"/>
      <c r="JKO85" s="156"/>
      <c r="JKP85" s="156"/>
      <c r="JKQ85" s="156"/>
      <c r="JKR85" s="156"/>
      <c r="JKS85" s="156"/>
      <c r="JKT85" s="156"/>
      <c r="JKU85" s="156"/>
      <c r="JKV85" s="156"/>
      <c r="JKW85" s="156"/>
      <c r="JKX85" s="156"/>
      <c r="JKY85" s="156"/>
      <c r="JKZ85" s="156"/>
      <c r="JLA85" s="156"/>
      <c r="JLB85" s="156"/>
      <c r="JLC85" s="156"/>
      <c r="JLD85" s="156"/>
      <c r="JLE85" s="156"/>
      <c r="JLF85" s="156"/>
      <c r="JLG85" s="156"/>
      <c r="JLH85" s="156"/>
      <c r="JLI85" s="156"/>
      <c r="JLJ85" s="156"/>
      <c r="JLK85" s="156"/>
      <c r="JLL85" s="156"/>
      <c r="JLM85" s="156"/>
      <c r="JLN85" s="156"/>
      <c r="JLO85" s="156"/>
      <c r="JLP85" s="156"/>
      <c r="JLQ85" s="156"/>
      <c r="JLR85" s="156"/>
      <c r="JLS85" s="156"/>
      <c r="JLT85" s="156"/>
      <c r="JLU85" s="156"/>
      <c r="JLV85" s="156"/>
      <c r="JLW85" s="156"/>
      <c r="JLX85" s="156"/>
      <c r="JLY85" s="156"/>
      <c r="JLZ85" s="156"/>
      <c r="JMA85" s="156"/>
      <c r="JMB85" s="156"/>
      <c r="JMC85" s="156"/>
      <c r="JMD85" s="156"/>
      <c r="JME85" s="156"/>
      <c r="JMF85" s="156"/>
      <c r="JMG85" s="156"/>
      <c r="JMH85" s="156"/>
      <c r="JMI85" s="156"/>
      <c r="JMJ85" s="156"/>
      <c r="JMK85" s="156"/>
      <c r="JML85" s="156"/>
      <c r="JMM85" s="156"/>
      <c r="JMN85" s="156"/>
      <c r="JMO85" s="156"/>
      <c r="JMP85" s="156"/>
      <c r="JMQ85" s="156"/>
      <c r="JMR85" s="156"/>
      <c r="JMS85" s="156"/>
      <c r="JMT85" s="156"/>
      <c r="JMU85" s="156"/>
      <c r="JMV85" s="156"/>
      <c r="JMW85" s="156"/>
      <c r="JMX85" s="156"/>
      <c r="JMY85" s="156"/>
      <c r="JMZ85" s="156"/>
      <c r="JNA85" s="156"/>
      <c r="JNB85" s="156"/>
      <c r="JNC85" s="156"/>
      <c r="JND85" s="156"/>
      <c r="JNE85" s="156"/>
      <c r="JNF85" s="156"/>
      <c r="JNG85" s="156"/>
      <c r="JNH85" s="156"/>
      <c r="JNI85" s="156"/>
      <c r="JNJ85" s="156"/>
      <c r="JNK85" s="156"/>
      <c r="JNL85" s="156"/>
      <c r="JNM85" s="156"/>
      <c r="JNN85" s="156"/>
      <c r="JNO85" s="156"/>
      <c r="JNP85" s="156"/>
      <c r="JNQ85" s="156"/>
      <c r="JNR85" s="156"/>
      <c r="JNS85" s="156"/>
      <c r="JNT85" s="156"/>
      <c r="JNU85" s="156"/>
      <c r="JNV85" s="156"/>
      <c r="JNW85" s="156"/>
      <c r="JNX85" s="156"/>
      <c r="JNY85" s="156"/>
      <c r="JNZ85" s="156"/>
      <c r="JOA85" s="156"/>
      <c r="JOB85" s="156"/>
      <c r="JOC85" s="156"/>
      <c r="JOD85" s="156"/>
      <c r="JOE85" s="156"/>
      <c r="JOF85" s="156"/>
      <c r="JOG85" s="156"/>
      <c r="JOH85" s="156"/>
      <c r="JOI85" s="156"/>
      <c r="JOJ85" s="156"/>
      <c r="JOK85" s="156"/>
      <c r="JOL85" s="156"/>
      <c r="JOM85" s="156"/>
      <c r="JON85" s="156"/>
      <c r="JOO85" s="156"/>
      <c r="JOP85" s="156"/>
      <c r="JOQ85" s="156"/>
      <c r="JOR85" s="156"/>
      <c r="JOS85" s="156"/>
      <c r="JOT85" s="156"/>
      <c r="JOU85" s="156"/>
      <c r="JOV85" s="156"/>
      <c r="JOW85" s="156"/>
      <c r="JOX85" s="156"/>
      <c r="JOY85" s="156"/>
      <c r="JOZ85" s="156"/>
      <c r="JPA85" s="156"/>
      <c r="JPB85" s="156"/>
      <c r="JPC85" s="156"/>
      <c r="JPD85" s="156"/>
      <c r="JPE85" s="156"/>
      <c r="JPF85" s="156"/>
      <c r="JPG85" s="156"/>
      <c r="JPH85" s="156"/>
      <c r="JPI85" s="156"/>
      <c r="JPJ85" s="156"/>
      <c r="JPK85" s="156"/>
      <c r="JPL85" s="156"/>
      <c r="JPM85" s="156"/>
      <c r="JPN85" s="156"/>
      <c r="JPO85" s="156"/>
      <c r="JPP85" s="156"/>
      <c r="JPQ85" s="156"/>
      <c r="JPR85" s="156"/>
      <c r="JPS85" s="156"/>
      <c r="JPT85" s="156"/>
      <c r="JPU85" s="156"/>
      <c r="JPV85" s="156"/>
      <c r="JPW85" s="156"/>
      <c r="JPX85" s="156"/>
      <c r="JPY85" s="156"/>
      <c r="JPZ85" s="156"/>
      <c r="JQA85" s="156"/>
      <c r="JQB85" s="156"/>
      <c r="JQC85" s="156"/>
      <c r="JQD85" s="156"/>
      <c r="JQE85" s="156"/>
      <c r="JQF85" s="156"/>
      <c r="JQG85" s="156"/>
      <c r="JQH85" s="156"/>
      <c r="JQI85" s="156"/>
      <c r="JQJ85" s="156"/>
      <c r="JQK85" s="156"/>
      <c r="JQL85" s="156"/>
      <c r="JQM85" s="156"/>
      <c r="JQN85" s="156"/>
      <c r="JQO85" s="156"/>
      <c r="JQP85" s="156"/>
      <c r="JQQ85" s="156"/>
      <c r="JQR85" s="156"/>
      <c r="JQS85" s="156"/>
      <c r="JQT85" s="156"/>
      <c r="JQU85" s="156"/>
      <c r="JQV85" s="156"/>
      <c r="JQW85" s="156"/>
      <c r="JQX85" s="156"/>
      <c r="JQY85" s="156"/>
      <c r="JQZ85" s="156"/>
      <c r="JRA85" s="156"/>
      <c r="JRB85" s="156"/>
      <c r="JRC85" s="156"/>
      <c r="JRD85" s="156"/>
      <c r="JRE85" s="156"/>
      <c r="JRF85" s="156"/>
      <c r="JRG85" s="156"/>
      <c r="JRH85" s="156"/>
      <c r="JRI85" s="156"/>
      <c r="JRJ85" s="156"/>
      <c r="JRK85" s="156"/>
      <c r="JRL85" s="156"/>
      <c r="JRM85" s="156"/>
      <c r="JRN85" s="156"/>
      <c r="JRO85" s="156"/>
      <c r="JRP85" s="156"/>
      <c r="JRQ85" s="156"/>
      <c r="JRR85" s="156"/>
      <c r="JRS85" s="156"/>
      <c r="JRT85" s="156"/>
      <c r="JRU85" s="156"/>
      <c r="JRV85" s="156"/>
      <c r="JRW85" s="156"/>
      <c r="JRX85" s="156"/>
      <c r="JRY85" s="156"/>
      <c r="JRZ85" s="156"/>
      <c r="JSA85" s="156"/>
      <c r="JSB85" s="156"/>
      <c r="JSC85" s="156"/>
      <c r="JSD85" s="156"/>
      <c r="JSE85" s="156"/>
      <c r="JSF85" s="156"/>
      <c r="JSG85" s="156"/>
      <c r="JSH85" s="156"/>
      <c r="JSI85" s="156"/>
      <c r="JSJ85" s="156"/>
      <c r="JSK85" s="156"/>
      <c r="JSL85" s="156"/>
      <c r="JSM85" s="156"/>
      <c r="JSN85" s="156"/>
      <c r="JSO85" s="156"/>
      <c r="JSP85" s="156"/>
      <c r="JSQ85" s="156"/>
      <c r="JSR85" s="156"/>
      <c r="JSS85" s="156"/>
      <c r="JST85" s="156"/>
      <c r="JSU85" s="156"/>
      <c r="JSV85" s="156"/>
      <c r="JSW85" s="156"/>
      <c r="JSX85" s="156"/>
      <c r="JSY85" s="156"/>
      <c r="JSZ85" s="156"/>
      <c r="JTA85" s="156"/>
      <c r="JTB85" s="156"/>
      <c r="JTC85" s="156"/>
      <c r="JTD85" s="156"/>
      <c r="JTE85" s="156"/>
      <c r="JTF85" s="156"/>
      <c r="JTG85" s="156"/>
      <c r="JTH85" s="156"/>
      <c r="JTI85" s="156"/>
      <c r="JTJ85" s="156"/>
      <c r="JTK85" s="156"/>
      <c r="JTL85" s="156"/>
      <c r="JTM85" s="156"/>
      <c r="JTN85" s="156"/>
      <c r="JTO85" s="156"/>
      <c r="JTP85" s="156"/>
      <c r="JTQ85" s="156"/>
      <c r="JTR85" s="156"/>
      <c r="JTS85" s="156"/>
      <c r="JTT85" s="156"/>
      <c r="JTU85" s="156"/>
      <c r="JTV85" s="156"/>
      <c r="JTW85" s="156"/>
      <c r="JTX85" s="156"/>
      <c r="JTY85" s="156"/>
      <c r="JTZ85" s="156"/>
      <c r="JUA85" s="156"/>
      <c r="JUB85" s="156"/>
      <c r="JUC85" s="156"/>
      <c r="JUD85" s="156"/>
      <c r="JUE85" s="156"/>
      <c r="JUF85" s="156"/>
      <c r="JUG85" s="156"/>
      <c r="JUH85" s="156"/>
      <c r="JUI85" s="156"/>
      <c r="JUJ85" s="156"/>
      <c r="JUK85" s="156"/>
      <c r="JUL85" s="156"/>
      <c r="JUM85" s="156"/>
      <c r="JUN85" s="156"/>
      <c r="JUO85" s="156"/>
      <c r="JUP85" s="156"/>
      <c r="JUQ85" s="156"/>
      <c r="JUR85" s="156"/>
      <c r="JUS85" s="156"/>
      <c r="JUT85" s="156"/>
      <c r="JUU85" s="156"/>
      <c r="JUV85" s="156"/>
      <c r="JUW85" s="156"/>
      <c r="JUX85" s="156"/>
      <c r="JUY85" s="156"/>
      <c r="JUZ85" s="156"/>
      <c r="JVA85" s="156"/>
      <c r="JVB85" s="156"/>
      <c r="JVC85" s="156"/>
      <c r="JVD85" s="156"/>
      <c r="JVE85" s="156"/>
      <c r="JVF85" s="156"/>
      <c r="JVG85" s="156"/>
      <c r="JVH85" s="156"/>
      <c r="JVI85" s="156"/>
      <c r="JVJ85" s="156"/>
      <c r="JVK85" s="156"/>
      <c r="JVL85" s="156"/>
      <c r="JVM85" s="156"/>
      <c r="JVN85" s="156"/>
      <c r="JVO85" s="156"/>
      <c r="JVP85" s="156"/>
      <c r="JVQ85" s="156"/>
      <c r="JVR85" s="156"/>
      <c r="JVS85" s="156"/>
      <c r="JVT85" s="156"/>
      <c r="JVU85" s="156"/>
      <c r="JVV85" s="156"/>
      <c r="JVW85" s="156"/>
      <c r="JVX85" s="156"/>
      <c r="JVY85" s="156"/>
      <c r="JVZ85" s="156"/>
      <c r="JWA85" s="156"/>
      <c r="JWB85" s="156"/>
      <c r="JWC85" s="156"/>
      <c r="JWD85" s="156"/>
      <c r="JWE85" s="156"/>
      <c r="JWF85" s="156"/>
      <c r="JWG85" s="156"/>
      <c r="JWH85" s="156"/>
      <c r="JWI85" s="156"/>
      <c r="JWJ85" s="156"/>
      <c r="JWK85" s="156"/>
      <c r="JWL85" s="156"/>
      <c r="JWM85" s="156"/>
      <c r="JWN85" s="156"/>
      <c r="JWO85" s="156"/>
      <c r="JWP85" s="156"/>
      <c r="JWQ85" s="156"/>
      <c r="JWR85" s="156"/>
      <c r="JWS85" s="156"/>
      <c r="JWT85" s="156"/>
      <c r="JWU85" s="156"/>
      <c r="JWV85" s="156"/>
      <c r="JWW85" s="156"/>
      <c r="JWX85" s="156"/>
      <c r="JWY85" s="156"/>
      <c r="JWZ85" s="156"/>
      <c r="JXA85" s="156"/>
      <c r="JXB85" s="156"/>
      <c r="JXC85" s="156"/>
      <c r="JXD85" s="156"/>
      <c r="JXE85" s="156"/>
      <c r="JXF85" s="156"/>
      <c r="JXG85" s="156"/>
      <c r="JXH85" s="156"/>
      <c r="JXI85" s="156"/>
      <c r="JXJ85" s="156"/>
      <c r="JXK85" s="156"/>
      <c r="JXL85" s="156"/>
      <c r="JXM85" s="156"/>
      <c r="JXN85" s="156"/>
      <c r="JXO85" s="156"/>
      <c r="JXP85" s="156"/>
      <c r="JXQ85" s="156"/>
      <c r="JXR85" s="156"/>
      <c r="JXS85" s="156"/>
      <c r="JXT85" s="156"/>
      <c r="JXU85" s="156"/>
      <c r="JXV85" s="156"/>
      <c r="JXW85" s="156"/>
      <c r="JXX85" s="156"/>
      <c r="JXY85" s="156"/>
      <c r="JXZ85" s="156"/>
      <c r="JYA85" s="156"/>
      <c r="JYB85" s="156"/>
      <c r="JYC85" s="156"/>
      <c r="JYD85" s="156"/>
      <c r="JYE85" s="156"/>
      <c r="JYF85" s="156"/>
      <c r="JYG85" s="156"/>
      <c r="JYH85" s="156"/>
      <c r="JYI85" s="156"/>
      <c r="JYJ85" s="156"/>
      <c r="JYK85" s="156"/>
      <c r="JYL85" s="156"/>
      <c r="JYM85" s="156"/>
      <c r="JYN85" s="156"/>
      <c r="JYO85" s="156"/>
      <c r="JYP85" s="156"/>
      <c r="JYQ85" s="156"/>
      <c r="JYR85" s="156"/>
      <c r="JYS85" s="156"/>
      <c r="JYT85" s="156"/>
      <c r="JYU85" s="156"/>
      <c r="JYV85" s="156"/>
      <c r="JYW85" s="156"/>
      <c r="JYX85" s="156"/>
      <c r="JYY85" s="156"/>
      <c r="JYZ85" s="156"/>
      <c r="JZA85" s="156"/>
      <c r="JZB85" s="156"/>
      <c r="JZC85" s="156"/>
      <c r="JZD85" s="156"/>
      <c r="JZE85" s="156"/>
      <c r="JZF85" s="156"/>
      <c r="JZG85" s="156"/>
      <c r="JZH85" s="156"/>
      <c r="JZI85" s="156"/>
      <c r="JZJ85" s="156"/>
      <c r="JZK85" s="156"/>
      <c r="JZL85" s="156"/>
      <c r="JZM85" s="156"/>
      <c r="JZN85" s="156"/>
      <c r="JZO85" s="156"/>
      <c r="JZP85" s="156"/>
      <c r="JZQ85" s="156"/>
      <c r="JZR85" s="156"/>
      <c r="JZS85" s="156"/>
      <c r="JZT85" s="156"/>
      <c r="JZU85" s="156"/>
      <c r="JZV85" s="156"/>
      <c r="JZW85" s="156"/>
      <c r="JZX85" s="156"/>
      <c r="JZY85" s="156"/>
      <c r="JZZ85" s="156"/>
      <c r="KAA85" s="156"/>
      <c r="KAB85" s="156"/>
      <c r="KAC85" s="156"/>
      <c r="KAD85" s="156"/>
      <c r="KAE85" s="156"/>
      <c r="KAF85" s="156"/>
      <c r="KAG85" s="156"/>
      <c r="KAH85" s="156"/>
      <c r="KAI85" s="156"/>
      <c r="KAJ85" s="156"/>
      <c r="KAK85" s="156"/>
      <c r="KAL85" s="156"/>
      <c r="KAM85" s="156"/>
      <c r="KAN85" s="156"/>
      <c r="KAO85" s="156"/>
      <c r="KAP85" s="156"/>
      <c r="KAQ85" s="156"/>
      <c r="KAR85" s="156"/>
      <c r="KAS85" s="156"/>
      <c r="KAT85" s="156"/>
      <c r="KAU85" s="156"/>
      <c r="KAV85" s="156"/>
      <c r="KAW85" s="156"/>
      <c r="KAX85" s="156"/>
      <c r="KAY85" s="156"/>
      <c r="KAZ85" s="156"/>
      <c r="KBA85" s="156"/>
      <c r="KBB85" s="156"/>
      <c r="KBC85" s="156"/>
      <c r="KBD85" s="156"/>
      <c r="KBE85" s="156"/>
      <c r="KBF85" s="156"/>
      <c r="KBG85" s="156"/>
      <c r="KBH85" s="156"/>
      <c r="KBI85" s="156"/>
      <c r="KBJ85" s="156"/>
      <c r="KBK85" s="156"/>
      <c r="KBL85" s="156"/>
      <c r="KBM85" s="156"/>
      <c r="KBN85" s="156"/>
      <c r="KBO85" s="156"/>
      <c r="KBP85" s="156"/>
      <c r="KBQ85" s="156"/>
      <c r="KBR85" s="156"/>
      <c r="KBS85" s="156"/>
      <c r="KBT85" s="156"/>
      <c r="KBU85" s="156"/>
      <c r="KBV85" s="156"/>
      <c r="KBW85" s="156"/>
      <c r="KBX85" s="156"/>
      <c r="KBY85" s="156"/>
      <c r="KBZ85" s="156"/>
      <c r="KCA85" s="156"/>
      <c r="KCB85" s="156"/>
      <c r="KCC85" s="156"/>
      <c r="KCD85" s="156"/>
      <c r="KCE85" s="156"/>
      <c r="KCF85" s="156"/>
      <c r="KCG85" s="156"/>
      <c r="KCH85" s="156"/>
      <c r="KCI85" s="156"/>
      <c r="KCJ85" s="156"/>
      <c r="KCK85" s="156"/>
      <c r="KCL85" s="156"/>
      <c r="KCM85" s="156"/>
      <c r="KCN85" s="156"/>
      <c r="KCO85" s="156"/>
      <c r="KCP85" s="156"/>
      <c r="KCQ85" s="156"/>
      <c r="KCR85" s="156"/>
      <c r="KCS85" s="156"/>
      <c r="KCT85" s="156"/>
      <c r="KCU85" s="156"/>
      <c r="KCV85" s="156"/>
      <c r="KCW85" s="156"/>
      <c r="KCX85" s="156"/>
      <c r="KCY85" s="156"/>
      <c r="KCZ85" s="156"/>
      <c r="KDA85" s="156"/>
      <c r="KDB85" s="156"/>
      <c r="KDC85" s="156"/>
      <c r="KDD85" s="156"/>
      <c r="KDE85" s="156"/>
      <c r="KDF85" s="156"/>
      <c r="KDG85" s="156"/>
      <c r="KDH85" s="156"/>
      <c r="KDI85" s="156"/>
      <c r="KDJ85" s="156"/>
      <c r="KDK85" s="156"/>
      <c r="KDL85" s="156"/>
      <c r="KDM85" s="156"/>
      <c r="KDN85" s="156"/>
      <c r="KDO85" s="156"/>
      <c r="KDP85" s="156"/>
      <c r="KDQ85" s="156"/>
      <c r="KDR85" s="156"/>
      <c r="KDS85" s="156"/>
      <c r="KDT85" s="156"/>
      <c r="KDU85" s="156"/>
      <c r="KDV85" s="156"/>
      <c r="KDW85" s="156"/>
      <c r="KDX85" s="156"/>
      <c r="KDY85" s="156"/>
      <c r="KDZ85" s="156"/>
      <c r="KEA85" s="156"/>
      <c r="KEB85" s="156"/>
      <c r="KEC85" s="156"/>
      <c r="KED85" s="156"/>
      <c r="KEE85" s="156"/>
      <c r="KEF85" s="156"/>
      <c r="KEG85" s="156"/>
      <c r="KEH85" s="156"/>
      <c r="KEI85" s="156"/>
      <c r="KEJ85" s="156"/>
      <c r="KEK85" s="156"/>
      <c r="KEL85" s="156"/>
      <c r="KEM85" s="156"/>
      <c r="KEN85" s="156"/>
      <c r="KEO85" s="156"/>
      <c r="KEP85" s="156"/>
      <c r="KEQ85" s="156"/>
      <c r="KER85" s="156"/>
      <c r="KES85" s="156"/>
      <c r="KET85" s="156"/>
      <c r="KEU85" s="156"/>
      <c r="KEV85" s="156"/>
      <c r="KEW85" s="156"/>
      <c r="KEX85" s="156"/>
      <c r="KEY85" s="156"/>
      <c r="KEZ85" s="156"/>
      <c r="KFA85" s="156"/>
      <c r="KFB85" s="156"/>
      <c r="KFC85" s="156"/>
      <c r="KFD85" s="156"/>
      <c r="KFE85" s="156"/>
      <c r="KFF85" s="156"/>
      <c r="KFG85" s="156"/>
      <c r="KFH85" s="156"/>
      <c r="KFI85" s="156"/>
      <c r="KFJ85" s="156"/>
      <c r="KFK85" s="156"/>
      <c r="KFL85" s="156"/>
      <c r="KFM85" s="156"/>
      <c r="KFN85" s="156"/>
      <c r="KFO85" s="156"/>
      <c r="KFP85" s="156"/>
      <c r="KFQ85" s="156"/>
      <c r="KFR85" s="156"/>
      <c r="KFS85" s="156"/>
      <c r="KFT85" s="156"/>
      <c r="KFU85" s="156"/>
      <c r="KFV85" s="156"/>
      <c r="KFW85" s="156"/>
      <c r="KFX85" s="156"/>
      <c r="KFY85" s="156"/>
      <c r="KFZ85" s="156"/>
      <c r="KGA85" s="156"/>
      <c r="KGB85" s="156"/>
      <c r="KGC85" s="156"/>
      <c r="KGD85" s="156"/>
      <c r="KGE85" s="156"/>
      <c r="KGF85" s="156"/>
      <c r="KGG85" s="156"/>
      <c r="KGH85" s="156"/>
      <c r="KGI85" s="156"/>
      <c r="KGJ85" s="156"/>
      <c r="KGK85" s="156"/>
      <c r="KGL85" s="156"/>
      <c r="KGM85" s="156"/>
      <c r="KGN85" s="156"/>
      <c r="KGO85" s="156"/>
      <c r="KGP85" s="156"/>
      <c r="KGQ85" s="156"/>
      <c r="KGR85" s="156"/>
      <c r="KGS85" s="156"/>
      <c r="KGT85" s="156"/>
      <c r="KGU85" s="156"/>
      <c r="KGV85" s="156"/>
      <c r="KGW85" s="156"/>
      <c r="KGX85" s="156"/>
      <c r="KGY85" s="156"/>
      <c r="KGZ85" s="156"/>
      <c r="KHA85" s="156"/>
      <c r="KHB85" s="156"/>
      <c r="KHC85" s="156"/>
      <c r="KHD85" s="156"/>
      <c r="KHE85" s="156"/>
      <c r="KHF85" s="156"/>
      <c r="KHG85" s="156"/>
      <c r="KHH85" s="156"/>
      <c r="KHI85" s="156"/>
      <c r="KHJ85" s="156"/>
      <c r="KHK85" s="156"/>
      <c r="KHL85" s="156"/>
      <c r="KHM85" s="156"/>
      <c r="KHN85" s="156"/>
      <c r="KHO85" s="156"/>
      <c r="KHP85" s="156"/>
      <c r="KHQ85" s="156"/>
      <c r="KHR85" s="156"/>
      <c r="KHS85" s="156"/>
      <c r="KHT85" s="156"/>
      <c r="KHU85" s="156"/>
      <c r="KHV85" s="156"/>
      <c r="KHW85" s="156"/>
      <c r="KHX85" s="156"/>
      <c r="KHY85" s="156"/>
      <c r="KHZ85" s="156"/>
      <c r="KIA85" s="156"/>
      <c r="KIB85" s="156"/>
      <c r="KIC85" s="156"/>
      <c r="KID85" s="156"/>
      <c r="KIE85" s="156"/>
      <c r="KIF85" s="156"/>
      <c r="KIG85" s="156"/>
      <c r="KIH85" s="156"/>
      <c r="KII85" s="156"/>
      <c r="KIJ85" s="156"/>
      <c r="KIK85" s="156"/>
      <c r="KIL85" s="156"/>
      <c r="KIM85" s="156"/>
      <c r="KIN85" s="156"/>
      <c r="KIO85" s="156"/>
      <c r="KIP85" s="156"/>
      <c r="KIQ85" s="156"/>
      <c r="KIR85" s="156"/>
      <c r="KIS85" s="156"/>
      <c r="KIT85" s="156"/>
      <c r="KIU85" s="156"/>
      <c r="KIV85" s="156"/>
      <c r="KIW85" s="156"/>
      <c r="KIX85" s="156"/>
      <c r="KIY85" s="156"/>
      <c r="KIZ85" s="156"/>
      <c r="KJA85" s="156"/>
      <c r="KJB85" s="156"/>
      <c r="KJC85" s="156"/>
      <c r="KJD85" s="156"/>
      <c r="KJE85" s="156"/>
      <c r="KJF85" s="156"/>
      <c r="KJG85" s="156"/>
      <c r="KJH85" s="156"/>
      <c r="KJI85" s="156"/>
      <c r="KJJ85" s="156"/>
      <c r="KJK85" s="156"/>
      <c r="KJL85" s="156"/>
      <c r="KJM85" s="156"/>
      <c r="KJN85" s="156"/>
      <c r="KJO85" s="156"/>
      <c r="KJP85" s="156"/>
      <c r="KJQ85" s="156"/>
      <c r="KJR85" s="156"/>
      <c r="KJS85" s="156"/>
      <c r="KJT85" s="156"/>
      <c r="KJU85" s="156"/>
      <c r="KJV85" s="156"/>
      <c r="KJW85" s="156"/>
      <c r="KJX85" s="156"/>
      <c r="KJY85" s="156"/>
      <c r="KJZ85" s="156"/>
      <c r="KKA85" s="156"/>
      <c r="KKB85" s="156"/>
      <c r="KKC85" s="156"/>
      <c r="KKD85" s="156"/>
      <c r="KKE85" s="156"/>
      <c r="KKF85" s="156"/>
      <c r="KKG85" s="156"/>
      <c r="KKH85" s="156"/>
      <c r="KKI85" s="156"/>
      <c r="KKJ85" s="156"/>
      <c r="KKK85" s="156"/>
      <c r="KKL85" s="156"/>
      <c r="KKM85" s="156"/>
      <c r="KKN85" s="156"/>
      <c r="KKO85" s="156"/>
      <c r="KKP85" s="156"/>
      <c r="KKQ85" s="156"/>
      <c r="KKR85" s="156"/>
      <c r="KKS85" s="156"/>
      <c r="KKT85" s="156"/>
      <c r="KKU85" s="156"/>
      <c r="KKV85" s="156"/>
      <c r="KKW85" s="156"/>
      <c r="KKX85" s="156"/>
      <c r="KKY85" s="156"/>
      <c r="KKZ85" s="156"/>
      <c r="KLA85" s="156"/>
      <c r="KLB85" s="156"/>
      <c r="KLC85" s="156"/>
      <c r="KLD85" s="156"/>
      <c r="KLE85" s="156"/>
      <c r="KLF85" s="156"/>
      <c r="KLG85" s="156"/>
      <c r="KLH85" s="156"/>
      <c r="KLI85" s="156"/>
      <c r="KLJ85" s="156"/>
      <c r="KLK85" s="156"/>
      <c r="KLL85" s="156"/>
      <c r="KLM85" s="156"/>
      <c r="KLN85" s="156"/>
      <c r="KLO85" s="156"/>
      <c r="KLP85" s="156"/>
      <c r="KLQ85" s="156"/>
      <c r="KLR85" s="156"/>
      <c r="KLS85" s="156"/>
      <c r="KLT85" s="156"/>
      <c r="KLU85" s="156"/>
      <c r="KLV85" s="156"/>
      <c r="KLW85" s="156"/>
      <c r="KLX85" s="156"/>
      <c r="KLY85" s="156"/>
      <c r="KLZ85" s="156"/>
      <c r="KMA85" s="156"/>
      <c r="KMB85" s="156"/>
      <c r="KMC85" s="156"/>
      <c r="KMD85" s="156"/>
      <c r="KME85" s="156"/>
      <c r="KMF85" s="156"/>
      <c r="KMG85" s="156"/>
      <c r="KMH85" s="156"/>
      <c r="KMI85" s="156"/>
      <c r="KMJ85" s="156"/>
      <c r="KMK85" s="156"/>
      <c r="KML85" s="156"/>
      <c r="KMM85" s="156"/>
      <c r="KMN85" s="156"/>
      <c r="KMO85" s="156"/>
      <c r="KMP85" s="156"/>
      <c r="KMQ85" s="156"/>
      <c r="KMR85" s="156"/>
      <c r="KMS85" s="156"/>
      <c r="KMT85" s="156"/>
      <c r="KMU85" s="156"/>
      <c r="KMV85" s="156"/>
      <c r="KMW85" s="156"/>
      <c r="KMX85" s="156"/>
      <c r="KMY85" s="156"/>
      <c r="KMZ85" s="156"/>
      <c r="KNA85" s="156"/>
      <c r="KNB85" s="156"/>
      <c r="KNC85" s="156"/>
      <c r="KND85" s="156"/>
      <c r="KNE85" s="156"/>
      <c r="KNF85" s="156"/>
      <c r="KNG85" s="156"/>
      <c r="KNH85" s="156"/>
      <c r="KNI85" s="156"/>
      <c r="KNJ85" s="156"/>
      <c r="KNK85" s="156"/>
      <c r="KNL85" s="156"/>
      <c r="KNM85" s="156"/>
      <c r="KNN85" s="156"/>
      <c r="KNO85" s="156"/>
      <c r="KNP85" s="156"/>
      <c r="KNQ85" s="156"/>
      <c r="KNR85" s="156"/>
      <c r="KNS85" s="156"/>
      <c r="KNT85" s="156"/>
      <c r="KNU85" s="156"/>
      <c r="KNV85" s="156"/>
      <c r="KNW85" s="156"/>
      <c r="KNX85" s="156"/>
      <c r="KNY85" s="156"/>
      <c r="KNZ85" s="156"/>
      <c r="KOA85" s="156"/>
      <c r="KOB85" s="156"/>
      <c r="KOC85" s="156"/>
      <c r="KOD85" s="156"/>
      <c r="KOE85" s="156"/>
      <c r="KOF85" s="156"/>
      <c r="KOG85" s="156"/>
      <c r="KOH85" s="156"/>
      <c r="KOI85" s="156"/>
      <c r="KOJ85" s="156"/>
      <c r="KOK85" s="156"/>
      <c r="KOL85" s="156"/>
      <c r="KOM85" s="156"/>
      <c r="KON85" s="156"/>
      <c r="KOO85" s="156"/>
      <c r="KOP85" s="156"/>
      <c r="KOQ85" s="156"/>
      <c r="KOR85" s="156"/>
      <c r="KOS85" s="156"/>
      <c r="KOT85" s="156"/>
      <c r="KOU85" s="156"/>
      <c r="KOV85" s="156"/>
      <c r="KOW85" s="156"/>
      <c r="KOX85" s="156"/>
      <c r="KOY85" s="156"/>
      <c r="KOZ85" s="156"/>
      <c r="KPA85" s="156"/>
      <c r="KPB85" s="156"/>
      <c r="KPC85" s="156"/>
      <c r="KPD85" s="156"/>
      <c r="KPE85" s="156"/>
      <c r="KPF85" s="156"/>
      <c r="KPG85" s="156"/>
      <c r="KPH85" s="156"/>
      <c r="KPI85" s="156"/>
      <c r="KPJ85" s="156"/>
      <c r="KPK85" s="156"/>
      <c r="KPL85" s="156"/>
      <c r="KPM85" s="156"/>
      <c r="KPN85" s="156"/>
      <c r="KPO85" s="156"/>
      <c r="KPP85" s="156"/>
      <c r="KPQ85" s="156"/>
      <c r="KPR85" s="156"/>
      <c r="KPS85" s="156"/>
      <c r="KPT85" s="156"/>
      <c r="KPU85" s="156"/>
      <c r="KPV85" s="156"/>
      <c r="KPW85" s="156"/>
      <c r="KPX85" s="156"/>
      <c r="KPY85" s="156"/>
      <c r="KPZ85" s="156"/>
      <c r="KQA85" s="156"/>
      <c r="KQB85" s="156"/>
      <c r="KQC85" s="156"/>
      <c r="KQD85" s="156"/>
      <c r="KQE85" s="156"/>
      <c r="KQF85" s="156"/>
      <c r="KQG85" s="156"/>
      <c r="KQH85" s="156"/>
      <c r="KQI85" s="156"/>
      <c r="KQJ85" s="156"/>
      <c r="KQK85" s="156"/>
      <c r="KQL85" s="156"/>
      <c r="KQM85" s="156"/>
      <c r="KQN85" s="156"/>
      <c r="KQO85" s="156"/>
      <c r="KQP85" s="156"/>
      <c r="KQQ85" s="156"/>
      <c r="KQR85" s="156"/>
      <c r="KQS85" s="156"/>
      <c r="KQT85" s="156"/>
      <c r="KQU85" s="156"/>
      <c r="KQV85" s="156"/>
      <c r="KQW85" s="156"/>
      <c r="KQX85" s="156"/>
      <c r="KQY85" s="156"/>
      <c r="KQZ85" s="156"/>
      <c r="KRA85" s="156"/>
      <c r="KRB85" s="156"/>
      <c r="KRC85" s="156"/>
      <c r="KRD85" s="156"/>
      <c r="KRE85" s="156"/>
      <c r="KRF85" s="156"/>
      <c r="KRG85" s="156"/>
      <c r="KRH85" s="156"/>
      <c r="KRI85" s="156"/>
      <c r="KRJ85" s="156"/>
      <c r="KRK85" s="156"/>
      <c r="KRL85" s="156"/>
      <c r="KRM85" s="156"/>
      <c r="KRN85" s="156"/>
      <c r="KRO85" s="156"/>
      <c r="KRP85" s="156"/>
      <c r="KRQ85" s="156"/>
      <c r="KRR85" s="156"/>
      <c r="KRS85" s="156"/>
      <c r="KRT85" s="156"/>
      <c r="KRU85" s="156"/>
      <c r="KRV85" s="156"/>
      <c r="KRW85" s="156"/>
      <c r="KRX85" s="156"/>
      <c r="KRY85" s="156"/>
      <c r="KRZ85" s="156"/>
      <c r="KSA85" s="156"/>
      <c r="KSB85" s="156"/>
      <c r="KSC85" s="156"/>
      <c r="KSD85" s="156"/>
      <c r="KSE85" s="156"/>
      <c r="KSF85" s="156"/>
      <c r="KSG85" s="156"/>
      <c r="KSH85" s="156"/>
      <c r="KSI85" s="156"/>
      <c r="KSJ85" s="156"/>
      <c r="KSK85" s="156"/>
      <c r="KSL85" s="156"/>
      <c r="KSM85" s="156"/>
      <c r="KSN85" s="156"/>
      <c r="KSO85" s="156"/>
      <c r="KSP85" s="156"/>
      <c r="KSQ85" s="156"/>
      <c r="KSR85" s="156"/>
      <c r="KSS85" s="156"/>
      <c r="KST85" s="156"/>
      <c r="KSU85" s="156"/>
      <c r="KSV85" s="156"/>
      <c r="KSW85" s="156"/>
      <c r="KSX85" s="156"/>
      <c r="KSY85" s="156"/>
      <c r="KSZ85" s="156"/>
      <c r="KTA85" s="156"/>
      <c r="KTB85" s="156"/>
      <c r="KTC85" s="156"/>
      <c r="KTD85" s="156"/>
      <c r="KTE85" s="156"/>
      <c r="KTF85" s="156"/>
      <c r="KTG85" s="156"/>
      <c r="KTH85" s="156"/>
      <c r="KTI85" s="156"/>
      <c r="KTJ85" s="156"/>
      <c r="KTK85" s="156"/>
      <c r="KTL85" s="156"/>
      <c r="KTM85" s="156"/>
      <c r="KTN85" s="156"/>
      <c r="KTO85" s="156"/>
      <c r="KTP85" s="156"/>
      <c r="KTQ85" s="156"/>
      <c r="KTR85" s="156"/>
      <c r="KTS85" s="156"/>
      <c r="KTT85" s="156"/>
      <c r="KTU85" s="156"/>
      <c r="KTV85" s="156"/>
      <c r="KTW85" s="156"/>
      <c r="KTX85" s="156"/>
      <c r="KTY85" s="156"/>
      <c r="KTZ85" s="156"/>
      <c r="KUA85" s="156"/>
      <c r="KUB85" s="156"/>
      <c r="KUC85" s="156"/>
      <c r="KUD85" s="156"/>
      <c r="KUE85" s="156"/>
      <c r="KUF85" s="156"/>
      <c r="KUG85" s="156"/>
      <c r="KUH85" s="156"/>
      <c r="KUI85" s="156"/>
      <c r="KUJ85" s="156"/>
      <c r="KUK85" s="156"/>
      <c r="KUL85" s="156"/>
      <c r="KUM85" s="156"/>
      <c r="KUN85" s="156"/>
      <c r="KUO85" s="156"/>
      <c r="KUP85" s="156"/>
      <c r="KUQ85" s="156"/>
      <c r="KUR85" s="156"/>
      <c r="KUS85" s="156"/>
      <c r="KUT85" s="156"/>
      <c r="KUU85" s="156"/>
      <c r="KUV85" s="156"/>
      <c r="KUW85" s="156"/>
      <c r="KUX85" s="156"/>
      <c r="KUY85" s="156"/>
      <c r="KUZ85" s="156"/>
      <c r="KVA85" s="156"/>
      <c r="KVB85" s="156"/>
      <c r="KVC85" s="156"/>
      <c r="KVD85" s="156"/>
      <c r="KVE85" s="156"/>
      <c r="KVF85" s="156"/>
      <c r="KVG85" s="156"/>
      <c r="KVH85" s="156"/>
      <c r="KVI85" s="156"/>
      <c r="KVJ85" s="156"/>
      <c r="KVK85" s="156"/>
      <c r="KVL85" s="156"/>
      <c r="KVM85" s="156"/>
      <c r="KVN85" s="156"/>
      <c r="KVO85" s="156"/>
      <c r="KVP85" s="156"/>
      <c r="KVQ85" s="156"/>
      <c r="KVR85" s="156"/>
      <c r="KVS85" s="156"/>
      <c r="KVT85" s="156"/>
      <c r="KVU85" s="156"/>
      <c r="KVV85" s="156"/>
      <c r="KVW85" s="156"/>
      <c r="KVX85" s="156"/>
      <c r="KVY85" s="156"/>
      <c r="KVZ85" s="156"/>
      <c r="KWA85" s="156"/>
      <c r="KWB85" s="156"/>
      <c r="KWC85" s="156"/>
      <c r="KWD85" s="156"/>
      <c r="KWE85" s="156"/>
      <c r="KWF85" s="156"/>
      <c r="KWG85" s="156"/>
      <c r="KWH85" s="156"/>
      <c r="KWI85" s="156"/>
      <c r="KWJ85" s="156"/>
      <c r="KWK85" s="156"/>
      <c r="KWL85" s="156"/>
      <c r="KWM85" s="156"/>
      <c r="KWN85" s="156"/>
      <c r="KWO85" s="156"/>
      <c r="KWP85" s="156"/>
      <c r="KWQ85" s="156"/>
      <c r="KWR85" s="156"/>
      <c r="KWS85" s="156"/>
      <c r="KWT85" s="156"/>
      <c r="KWU85" s="156"/>
      <c r="KWV85" s="156"/>
      <c r="KWW85" s="156"/>
      <c r="KWX85" s="156"/>
      <c r="KWY85" s="156"/>
      <c r="KWZ85" s="156"/>
      <c r="KXA85" s="156"/>
      <c r="KXB85" s="156"/>
      <c r="KXC85" s="156"/>
      <c r="KXD85" s="156"/>
      <c r="KXE85" s="156"/>
      <c r="KXF85" s="156"/>
      <c r="KXG85" s="156"/>
      <c r="KXH85" s="156"/>
      <c r="KXI85" s="156"/>
      <c r="KXJ85" s="156"/>
      <c r="KXK85" s="156"/>
      <c r="KXL85" s="156"/>
      <c r="KXM85" s="156"/>
      <c r="KXN85" s="156"/>
      <c r="KXO85" s="156"/>
      <c r="KXP85" s="156"/>
      <c r="KXQ85" s="156"/>
      <c r="KXR85" s="156"/>
      <c r="KXS85" s="156"/>
      <c r="KXT85" s="156"/>
      <c r="KXU85" s="156"/>
      <c r="KXV85" s="156"/>
      <c r="KXW85" s="156"/>
      <c r="KXX85" s="156"/>
      <c r="KXY85" s="156"/>
      <c r="KXZ85" s="156"/>
      <c r="KYA85" s="156"/>
      <c r="KYB85" s="156"/>
      <c r="KYC85" s="156"/>
      <c r="KYD85" s="156"/>
      <c r="KYE85" s="156"/>
      <c r="KYF85" s="156"/>
      <c r="KYG85" s="156"/>
      <c r="KYH85" s="156"/>
      <c r="KYI85" s="156"/>
      <c r="KYJ85" s="156"/>
      <c r="KYK85" s="156"/>
      <c r="KYL85" s="156"/>
      <c r="KYM85" s="156"/>
      <c r="KYN85" s="156"/>
      <c r="KYO85" s="156"/>
      <c r="KYP85" s="156"/>
      <c r="KYQ85" s="156"/>
      <c r="KYR85" s="156"/>
      <c r="KYS85" s="156"/>
      <c r="KYT85" s="156"/>
      <c r="KYU85" s="156"/>
      <c r="KYV85" s="156"/>
      <c r="KYW85" s="156"/>
      <c r="KYX85" s="156"/>
      <c r="KYY85" s="156"/>
      <c r="KYZ85" s="156"/>
      <c r="KZA85" s="156"/>
      <c r="KZB85" s="156"/>
      <c r="KZC85" s="156"/>
      <c r="KZD85" s="156"/>
      <c r="KZE85" s="156"/>
      <c r="KZF85" s="156"/>
      <c r="KZG85" s="156"/>
      <c r="KZH85" s="156"/>
      <c r="KZI85" s="156"/>
      <c r="KZJ85" s="156"/>
      <c r="KZK85" s="156"/>
      <c r="KZL85" s="156"/>
      <c r="KZM85" s="156"/>
      <c r="KZN85" s="156"/>
      <c r="KZO85" s="156"/>
      <c r="KZP85" s="156"/>
      <c r="KZQ85" s="156"/>
      <c r="KZR85" s="156"/>
      <c r="KZS85" s="156"/>
      <c r="KZT85" s="156"/>
      <c r="KZU85" s="156"/>
      <c r="KZV85" s="156"/>
      <c r="KZW85" s="156"/>
      <c r="KZX85" s="156"/>
      <c r="KZY85" s="156"/>
      <c r="KZZ85" s="156"/>
      <c r="LAA85" s="156"/>
      <c r="LAB85" s="156"/>
      <c r="LAC85" s="156"/>
      <c r="LAD85" s="156"/>
      <c r="LAE85" s="156"/>
      <c r="LAF85" s="156"/>
      <c r="LAG85" s="156"/>
      <c r="LAH85" s="156"/>
      <c r="LAI85" s="156"/>
      <c r="LAJ85" s="156"/>
      <c r="LAK85" s="156"/>
      <c r="LAL85" s="156"/>
      <c r="LAM85" s="156"/>
      <c r="LAN85" s="156"/>
      <c r="LAO85" s="156"/>
      <c r="LAP85" s="156"/>
      <c r="LAQ85" s="156"/>
      <c r="LAR85" s="156"/>
      <c r="LAS85" s="156"/>
      <c r="LAT85" s="156"/>
      <c r="LAU85" s="156"/>
      <c r="LAV85" s="156"/>
      <c r="LAW85" s="156"/>
      <c r="LAX85" s="156"/>
      <c r="LAY85" s="156"/>
      <c r="LAZ85" s="156"/>
      <c r="LBA85" s="156"/>
      <c r="LBB85" s="156"/>
      <c r="LBC85" s="156"/>
      <c r="LBD85" s="156"/>
      <c r="LBE85" s="156"/>
      <c r="LBF85" s="156"/>
      <c r="LBG85" s="156"/>
      <c r="LBH85" s="156"/>
      <c r="LBI85" s="156"/>
      <c r="LBJ85" s="156"/>
      <c r="LBK85" s="156"/>
      <c r="LBL85" s="156"/>
      <c r="LBM85" s="156"/>
      <c r="LBN85" s="156"/>
      <c r="LBO85" s="156"/>
      <c r="LBP85" s="156"/>
      <c r="LBQ85" s="156"/>
      <c r="LBR85" s="156"/>
      <c r="LBS85" s="156"/>
      <c r="LBT85" s="156"/>
      <c r="LBU85" s="156"/>
      <c r="LBV85" s="156"/>
      <c r="LBW85" s="156"/>
      <c r="LBX85" s="156"/>
      <c r="LBY85" s="156"/>
      <c r="LBZ85" s="156"/>
      <c r="LCA85" s="156"/>
      <c r="LCB85" s="156"/>
      <c r="LCC85" s="156"/>
      <c r="LCD85" s="156"/>
      <c r="LCE85" s="156"/>
      <c r="LCF85" s="156"/>
      <c r="LCG85" s="156"/>
      <c r="LCH85" s="156"/>
      <c r="LCI85" s="156"/>
      <c r="LCJ85" s="156"/>
      <c r="LCK85" s="156"/>
      <c r="LCL85" s="156"/>
      <c r="LCM85" s="156"/>
      <c r="LCN85" s="156"/>
      <c r="LCO85" s="156"/>
      <c r="LCP85" s="156"/>
      <c r="LCQ85" s="156"/>
      <c r="LCR85" s="156"/>
      <c r="LCS85" s="156"/>
      <c r="LCT85" s="156"/>
      <c r="LCU85" s="156"/>
      <c r="LCV85" s="156"/>
      <c r="LCW85" s="156"/>
      <c r="LCX85" s="156"/>
      <c r="LCY85" s="156"/>
      <c r="LCZ85" s="156"/>
      <c r="LDA85" s="156"/>
      <c r="LDB85" s="156"/>
      <c r="LDC85" s="156"/>
      <c r="LDD85" s="156"/>
      <c r="LDE85" s="156"/>
      <c r="LDF85" s="156"/>
      <c r="LDG85" s="156"/>
      <c r="LDH85" s="156"/>
      <c r="LDI85" s="156"/>
      <c r="LDJ85" s="156"/>
      <c r="LDK85" s="156"/>
      <c r="LDL85" s="156"/>
      <c r="LDM85" s="156"/>
      <c r="LDN85" s="156"/>
      <c r="LDO85" s="156"/>
      <c r="LDP85" s="156"/>
      <c r="LDQ85" s="156"/>
      <c r="LDR85" s="156"/>
      <c r="LDS85" s="156"/>
      <c r="LDT85" s="156"/>
      <c r="LDU85" s="156"/>
      <c r="LDV85" s="156"/>
      <c r="LDW85" s="156"/>
      <c r="LDX85" s="156"/>
      <c r="LDY85" s="156"/>
      <c r="LDZ85" s="156"/>
      <c r="LEA85" s="156"/>
      <c r="LEB85" s="156"/>
      <c r="LEC85" s="156"/>
      <c r="LED85" s="156"/>
      <c r="LEE85" s="156"/>
      <c r="LEF85" s="156"/>
      <c r="LEG85" s="156"/>
      <c r="LEH85" s="156"/>
      <c r="LEI85" s="156"/>
      <c r="LEJ85" s="156"/>
      <c r="LEK85" s="156"/>
      <c r="LEL85" s="156"/>
      <c r="LEM85" s="156"/>
      <c r="LEN85" s="156"/>
      <c r="LEO85" s="156"/>
      <c r="LEP85" s="156"/>
      <c r="LEQ85" s="156"/>
      <c r="LER85" s="156"/>
      <c r="LES85" s="156"/>
      <c r="LET85" s="156"/>
      <c r="LEU85" s="156"/>
      <c r="LEV85" s="156"/>
      <c r="LEW85" s="156"/>
      <c r="LEX85" s="156"/>
      <c r="LEY85" s="156"/>
      <c r="LEZ85" s="156"/>
      <c r="LFA85" s="156"/>
      <c r="LFB85" s="156"/>
      <c r="LFC85" s="156"/>
      <c r="LFD85" s="156"/>
      <c r="LFE85" s="156"/>
      <c r="LFF85" s="156"/>
      <c r="LFG85" s="156"/>
      <c r="LFH85" s="156"/>
      <c r="LFI85" s="156"/>
      <c r="LFJ85" s="156"/>
      <c r="LFK85" s="156"/>
      <c r="LFL85" s="156"/>
      <c r="LFM85" s="156"/>
      <c r="LFN85" s="156"/>
      <c r="LFO85" s="156"/>
      <c r="LFP85" s="156"/>
      <c r="LFQ85" s="156"/>
      <c r="LFR85" s="156"/>
      <c r="LFS85" s="156"/>
      <c r="LFT85" s="156"/>
      <c r="LFU85" s="156"/>
      <c r="LFV85" s="156"/>
      <c r="LFW85" s="156"/>
      <c r="LFX85" s="156"/>
      <c r="LFY85" s="156"/>
      <c r="LFZ85" s="156"/>
      <c r="LGA85" s="156"/>
      <c r="LGB85" s="156"/>
      <c r="LGC85" s="156"/>
      <c r="LGD85" s="156"/>
      <c r="LGE85" s="156"/>
      <c r="LGF85" s="156"/>
      <c r="LGG85" s="156"/>
      <c r="LGH85" s="156"/>
      <c r="LGI85" s="156"/>
      <c r="LGJ85" s="156"/>
      <c r="LGK85" s="156"/>
      <c r="LGL85" s="156"/>
      <c r="LGM85" s="156"/>
      <c r="LGN85" s="156"/>
      <c r="LGO85" s="156"/>
      <c r="LGP85" s="156"/>
      <c r="LGQ85" s="156"/>
      <c r="LGR85" s="156"/>
      <c r="LGS85" s="156"/>
      <c r="LGT85" s="156"/>
      <c r="LGU85" s="156"/>
      <c r="LGV85" s="156"/>
      <c r="LGW85" s="156"/>
      <c r="LGX85" s="156"/>
      <c r="LGY85" s="156"/>
      <c r="LGZ85" s="156"/>
      <c r="LHA85" s="156"/>
      <c r="LHB85" s="156"/>
      <c r="LHC85" s="156"/>
      <c r="LHD85" s="156"/>
      <c r="LHE85" s="156"/>
      <c r="LHF85" s="156"/>
      <c r="LHG85" s="156"/>
      <c r="LHH85" s="156"/>
      <c r="LHI85" s="156"/>
      <c r="LHJ85" s="156"/>
      <c r="LHK85" s="156"/>
      <c r="LHL85" s="156"/>
      <c r="LHM85" s="156"/>
      <c r="LHN85" s="156"/>
      <c r="LHO85" s="156"/>
      <c r="LHP85" s="156"/>
      <c r="LHQ85" s="156"/>
      <c r="LHR85" s="156"/>
      <c r="LHS85" s="156"/>
      <c r="LHT85" s="156"/>
      <c r="LHU85" s="156"/>
      <c r="LHV85" s="156"/>
      <c r="LHW85" s="156"/>
      <c r="LHX85" s="156"/>
      <c r="LHY85" s="156"/>
      <c r="LHZ85" s="156"/>
      <c r="LIA85" s="156"/>
      <c r="LIB85" s="156"/>
      <c r="LIC85" s="156"/>
      <c r="LID85" s="156"/>
      <c r="LIE85" s="156"/>
      <c r="LIF85" s="156"/>
      <c r="LIG85" s="156"/>
      <c r="LIH85" s="156"/>
      <c r="LII85" s="156"/>
      <c r="LIJ85" s="156"/>
      <c r="LIK85" s="156"/>
      <c r="LIL85" s="156"/>
      <c r="LIM85" s="156"/>
      <c r="LIN85" s="156"/>
      <c r="LIO85" s="156"/>
      <c r="LIP85" s="156"/>
      <c r="LIQ85" s="156"/>
      <c r="LIR85" s="156"/>
      <c r="LIS85" s="156"/>
      <c r="LIT85" s="156"/>
      <c r="LIU85" s="156"/>
      <c r="LIV85" s="156"/>
      <c r="LIW85" s="156"/>
      <c r="LIX85" s="156"/>
      <c r="LIY85" s="156"/>
      <c r="LIZ85" s="156"/>
      <c r="LJA85" s="156"/>
      <c r="LJB85" s="156"/>
      <c r="LJC85" s="156"/>
      <c r="LJD85" s="156"/>
      <c r="LJE85" s="156"/>
      <c r="LJF85" s="156"/>
      <c r="LJG85" s="156"/>
      <c r="LJH85" s="156"/>
      <c r="LJI85" s="156"/>
      <c r="LJJ85" s="156"/>
      <c r="LJK85" s="156"/>
      <c r="LJL85" s="156"/>
      <c r="LJM85" s="156"/>
      <c r="LJN85" s="156"/>
      <c r="LJO85" s="156"/>
      <c r="LJP85" s="156"/>
      <c r="LJQ85" s="156"/>
      <c r="LJR85" s="156"/>
      <c r="LJS85" s="156"/>
      <c r="LJT85" s="156"/>
      <c r="LJU85" s="156"/>
      <c r="LJV85" s="156"/>
      <c r="LJW85" s="156"/>
      <c r="LJX85" s="156"/>
      <c r="LJY85" s="156"/>
      <c r="LJZ85" s="156"/>
      <c r="LKA85" s="156"/>
      <c r="LKB85" s="156"/>
      <c r="LKC85" s="156"/>
      <c r="LKD85" s="156"/>
      <c r="LKE85" s="156"/>
      <c r="LKF85" s="156"/>
      <c r="LKG85" s="156"/>
      <c r="LKH85" s="156"/>
      <c r="LKI85" s="156"/>
      <c r="LKJ85" s="156"/>
      <c r="LKK85" s="156"/>
      <c r="LKL85" s="156"/>
      <c r="LKM85" s="156"/>
      <c r="LKN85" s="156"/>
      <c r="LKO85" s="156"/>
      <c r="LKP85" s="156"/>
      <c r="LKQ85" s="156"/>
      <c r="LKR85" s="156"/>
      <c r="LKS85" s="156"/>
      <c r="LKT85" s="156"/>
      <c r="LKU85" s="156"/>
      <c r="LKV85" s="156"/>
      <c r="LKW85" s="156"/>
      <c r="LKX85" s="156"/>
      <c r="LKY85" s="156"/>
      <c r="LKZ85" s="156"/>
      <c r="LLA85" s="156"/>
      <c r="LLB85" s="156"/>
      <c r="LLC85" s="156"/>
      <c r="LLD85" s="156"/>
      <c r="LLE85" s="156"/>
      <c r="LLF85" s="156"/>
      <c r="LLG85" s="156"/>
      <c r="LLH85" s="156"/>
      <c r="LLI85" s="156"/>
      <c r="LLJ85" s="156"/>
      <c r="LLK85" s="156"/>
      <c r="LLL85" s="156"/>
      <c r="LLM85" s="156"/>
      <c r="LLN85" s="156"/>
      <c r="LLO85" s="156"/>
      <c r="LLP85" s="156"/>
      <c r="LLQ85" s="156"/>
      <c r="LLR85" s="156"/>
      <c r="LLS85" s="156"/>
      <c r="LLT85" s="156"/>
      <c r="LLU85" s="156"/>
      <c r="LLV85" s="156"/>
      <c r="LLW85" s="156"/>
      <c r="LLX85" s="156"/>
      <c r="LLY85" s="156"/>
      <c r="LLZ85" s="156"/>
      <c r="LMA85" s="156"/>
      <c r="LMB85" s="156"/>
      <c r="LMC85" s="156"/>
      <c r="LMD85" s="156"/>
      <c r="LME85" s="156"/>
      <c r="LMF85" s="156"/>
      <c r="LMG85" s="156"/>
      <c r="LMH85" s="156"/>
      <c r="LMI85" s="156"/>
      <c r="LMJ85" s="156"/>
      <c r="LMK85" s="156"/>
      <c r="LML85" s="156"/>
      <c r="LMM85" s="156"/>
      <c r="LMN85" s="156"/>
      <c r="LMO85" s="156"/>
      <c r="LMP85" s="156"/>
      <c r="LMQ85" s="156"/>
      <c r="LMR85" s="156"/>
      <c r="LMS85" s="156"/>
      <c r="LMT85" s="156"/>
      <c r="LMU85" s="156"/>
      <c r="LMV85" s="156"/>
      <c r="LMW85" s="156"/>
      <c r="LMX85" s="156"/>
      <c r="LMY85" s="156"/>
      <c r="LMZ85" s="156"/>
      <c r="LNA85" s="156"/>
      <c r="LNB85" s="156"/>
      <c r="LNC85" s="156"/>
      <c r="LND85" s="156"/>
      <c r="LNE85" s="156"/>
      <c r="LNF85" s="156"/>
      <c r="LNG85" s="156"/>
      <c r="LNH85" s="156"/>
      <c r="LNI85" s="156"/>
      <c r="LNJ85" s="156"/>
      <c r="LNK85" s="156"/>
      <c r="LNL85" s="156"/>
      <c r="LNM85" s="156"/>
      <c r="LNN85" s="156"/>
      <c r="LNO85" s="156"/>
      <c r="LNP85" s="156"/>
      <c r="LNQ85" s="156"/>
      <c r="LNR85" s="156"/>
      <c r="LNS85" s="156"/>
      <c r="LNT85" s="156"/>
      <c r="LNU85" s="156"/>
      <c r="LNV85" s="156"/>
      <c r="LNW85" s="156"/>
      <c r="LNX85" s="156"/>
      <c r="LNY85" s="156"/>
      <c r="LNZ85" s="156"/>
      <c r="LOA85" s="156"/>
      <c r="LOB85" s="156"/>
      <c r="LOC85" s="156"/>
      <c r="LOD85" s="156"/>
      <c r="LOE85" s="156"/>
      <c r="LOF85" s="156"/>
      <c r="LOG85" s="156"/>
      <c r="LOH85" s="156"/>
      <c r="LOI85" s="156"/>
      <c r="LOJ85" s="156"/>
      <c r="LOK85" s="156"/>
      <c r="LOL85" s="156"/>
      <c r="LOM85" s="156"/>
      <c r="LON85" s="156"/>
      <c r="LOO85" s="156"/>
      <c r="LOP85" s="156"/>
      <c r="LOQ85" s="156"/>
      <c r="LOR85" s="156"/>
      <c r="LOS85" s="156"/>
      <c r="LOT85" s="156"/>
      <c r="LOU85" s="156"/>
      <c r="LOV85" s="156"/>
      <c r="LOW85" s="156"/>
      <c r="LOX85" s="156"/>
      <c r="LOY85" s="156"/>
      <c r="LOZ85" s="156"/>
      <c r="LPA85" s="156"/>
      <c r="LPB85" s="156"/>
      <c r="LPC85" s="156"/>
      <c r="LPD85" s="156"/>
      <c r="LPE85" s="156"/>
      <c r="LPF85" s="156"/>
      <c r="LPG85" s="156"/>
      <c r="LPH85" s="156"/>
      <c r="LPI85" s="156"/>
      <c r="LPJ85" s="156"/>
      <c r="LPK85" s="156"/>
      <c r="LPL85" s="156"/>
      <c r="LPM85" s="156"/>
      <c r="LPN85" s="156"/>
      <c r="LPO85" s="156"/>
      <c r="LPP85" s="156"/>
      <c r="LPQ85" s="156"/>
      <c r="LPR85" s="156"/>
      <c r="LPS85" s="156"/>
      <c r="LPT85" s="156"/>
      <c r="LPU85" s="156"/>
      <c r="LPV85" s="156"/>
      <c r="LPW85" s="156"/>
      <c r="LPX85" s="156"/>
      <c r="LPY85" s="156"/>
      <c r="LPZ85" s="156"/>
      <c r="LQA85" s="156"/>
      <c r="LQB85" s="156"/>
      <c r="LQC85" s="156"/>
      <c r="LQD85" s="156"/>
      <c r="LQE85" s="156"/>
      <c r="LQF85" s="156"/>
      <c r="LQG85" s="156"/>
      <c r="LQH85" s="156"/>
      <c r="LQI85" s="156"/>
      <c r="LQJ85" s="156"/>
      <c r="LQK85" s="156"/>
      <c r="LQL85" s="156"/>
      <c r="LQM85" s="156"/>
      <c r="LQN85" s="156"/>
      <c r="LQO85" s="156"/>
      <c r="LQP85" s="156"/>
      <c r="LQQ85" s="156"/>
      <c r="LQR85" s="156"/>
      <c r="LQS85" s="156"/>
      <c r="LQT85" s="156"/>
      <c r="LQU85" s="156"/>
      <c r="LQV85" s="156"/>
      <c r="LQW85" s="156"/>
      <c r="LQX85" s="156"/>
      <c r="LQY85" s="156"/>
      <c r="LQZ85" s="156"/>
      <c r="LRA85" s="156"/>
      <c r="LRB85" s="156"/>
      <c r="LRC85" s="156"/>
      <c r="LRD85" s="156"/>
      <c r="LRE85" s="156"/>
      <c r="LRF85" s="156"/>
      <c r="LRG85" s="156"/>
      <c r="LRH85" s="156"/>
      <c r="LRI85" s="156"/>
      <c r="LRJ85" s="156"/>
      <c r="LRK85" s="156"/>
      <c r="LRL85" s="156"/>
      <c r="LRM85" s="156"/>
      <c r="LRN85" s="156"/>
      <c r="LRO85" s="156"/>
      <c r="LRP85" s="156"/>
      <c r="LRQ85" s="156"/>
      <c r="LRR85" s="156"/>
      <c r="LRS85" s="156"/>
      <c r="LRT85" s="156"/>
      <c r="LRU85" s="156"/>
      <c r="LRV85" s="156"/>
      <c r="LRW85" s="156"/>
      <c r="LRX85" s="156"/>
      <c r="LRY85" s="156"/>
      <c r="LRZ85" s="156"/>
      <c r="LSA85" s="156"/>
      <c r="LSB85" s="156"/>
      <c r="LSC85" s="156"/>
      <c r="LSD85" s="156"/>
      <c r="LSE85" s="156"/>
      <c r="LSF85" s="156"/>
      <c r="LSG85" s="156"/>
      <c r="LSH85" s="156"/>
      <c r="LSI85" s="156"/>
      <c r="LSJ85" s="156"/>
      <c r="LSK85" s="156"/>
      <c r="LSL85" s="156"/>
      <c r="LSM85" s="156"/>
      <c r="LSN85" s="156"/>
      <c r="LSO85" s="156"/>
      <c r="LSP85" s="156"/>
      <c r="LSQ85" s="156"/>
      <c r="LSR85" s="156"/>
      <c r="LSS85" s="156"/>
      <c r="LST85" s="156"/>
      <c r="LSU85" s="156"/>
      <c r="LSV85" s="156"/>
      <c r="LSW85" s="156"/>
      <c r="LSX85" s="156"/>
      <c r="LSY85" s="156"/>
      <c r="LSZ85" s="156"/>
      <c r="LTA85" s="156"/>
      <c r="LTB85" s="156"/>
      <c r="LTC85" s="156"/>
      <c r="LTD85" s="156"/>
      <c r="LTE85" s="156"/>
      <c r="LTF85" s="156"/>
      <c r="LTG85" s="156"/>
      <c r="LTH85" s="156"/>
      <c r="LTI85" s="156"/>
      <c r="LTJ85" s="156"/>
      <c r="LTK85" s="156"/>
      <c r="LTL85" s="156"/>
      <c r="LTM85" s="156"/>
      <c r="LTN85" s="156"/>
      <c r="LTO85" s="156"/>
      <c r="LTP85" s="156"/>
      <c r="LTQ85" s="156"/>
      <c r="LTR85" s="156"/>
      <c r="LTS85" s="156"/>
      <c r="LTT85" s="156"/>
      <c r="LTU85" s="156"/>
      <c r="LTV85" s="156"/>
      <c r="LTW85" s="156"/>
      <c r="LTX85" s="156"/>
      <c r="LTY85" s="156"/>
      <c r="LTZ85" s="156"/>
      <c r="LUA85" s="156"/>
      <c r="LUB85" s="156"/>
      <c r="LUC85" s="156"/>
      <c r="LUD85" s="156"/>
      <c r="LUE85" s="156"/>
      <c r="LUF85" s="156"/>
      <c r="LUG85" s="156"/>
      <c r="LUH85" s="156"/>
      <c r="LUI85" s="156"/>
      <c r="LUJ85" s="156"/>
      <c r="LUK85" s="156"/>
      <c r="LUL85" s="156"/>
      <c r="LUM85" s="156"/>
      <c r="LUN85" s="156"/>
      <c r="LUO85" s="156"/>
      <c r="LUP85" s="156"/>
      <c r="LUQ85" s="156"/>
      <c r="LUR85" s="156"/>
      <c r="LUS85" s="156"/>
      <c r="LUT85" s="156"/>
      <c r="LUU85" s="156"/>
      <c r="LUV85" s="156"/>
      <c r="LUW85" s="156"/>
      <c r="LUX85" s="156"/>
      <c r="LUY85" s="156"/>
      <c r="LUZ85" s="156"/>
      <c r="LVA85" s="156"/>
      <c r="LVB85" s="156"/>
      <c r="LVC85" s="156"/>
      <c r="LVD85" s="156"/>
      <c r="LVE85" s="156"/>
      <c r="LVF85" s="156"/>
      <c r="LVG85" s="156"/>
      <c r="LVH85" s="156"/>
      <c r="LVI85" s="156"/>
      <c r="LVJ85" s="156"/>
      <c r="LVK85" s="156"/>
      <c r="LVL85" s="156"/>
      <c r="LVM85" s="156"/>
      <c r="LVN85" s="156"/>
      <c r="LVO85" s="156"/>
      <c r="LVP85" s="156"/>
      <c r="LVQ85" s="156"/>
      <c r="LVR85" s="156"/>
      <c r="LVS85" s="156"/>
      <c r="LVT85" s="156"/>
      <c r="LVU85" s="156"/>
      <c r="LVV85" s="156"/>
      <c r="LVW85" s="156"/>
      <c r="LVX85" s="156"/>
      <c r="LVY85" s="156"/>
      <c r="LVZ85" s="156"/>
      <c r="LWA85" s="156"/>
      <c r="LWB85" s="156"/>
      <c r="LWC85" s="156"/>
      <c r="LWD85" s="156"/>
      <c r="LWE85" s="156"/>
      <c r="LWF85" s="156"/>
      <c r="LWG85" s="156"/>
      <c r="LWH85" s="156"/>
      <c r="LWI85" s="156"/>
      <c r="LWJ85" s="156"/>
      <c r="LWK85" s="156"/>
      <c r="LWL85" s="156"/>
      <c r="LWM85" s="156"/>
      <c r="LWN85" s="156"/>
      <c r="LWO85" s="156"/>
      <c r="LWP85" s="156"/>
      <c r="LWQ85" s="156"/>
      <c r="LWR85" s="156"/>
      <c r="LWS85" s="156"/>
      <c r="LWT85" s="156"/>
      <c r="LWU85" s="156"/>
      <c r="LWV85" s="156"/>
      <c r="LWW85" s="156"/>
      <c r="LWX85" s="156"/>
      <c r="LWY85" s="156"/>
      <c r="LWZ85" s="156"/>
      <c r="LXA85" s="156"/>
      <c r="LXB85" s="156"/>
      <c r="LXC85" s="156"/>
      <c r="LXD85" s="156"/>
      <c r="LXE85" s="156"/>
      <c r="LXF85" s="156"/>
      <c r="LXG85" s="156"/>
      <c r="LXH85" s="156"/>
      <c r="LXI85" s="156"/>
      <c r="LXJ85" s="156"/>
      <c r="LXK85" s="156"/>
      <c r="LXL85" s="156"/>
      <c r="LXM85" s="156"/>
      <c r="LXN85" s="156"/>
      <c r="LXO85" s="156"/>
      <c r="LXP85" s="156"/>
      <c r="LXQ85" s="156"/>
      <c r="LXR85" s="156"/>
      <c r="LXS85" s="156"/>
      <c r="LXT85" s="156"/>
      <c r="LXU85" s="156"/>
      <c r="LXV85" s="156"/>
      <c r="LXW85" s="156"/>
      <c r="LXX85" s="156"/>
      <c r="LXY85" s="156"/>
      <c r="LXZ85" s="156"/>
      <c r="LYA85" s="156"/>
      <c r="LYB85" s="156"/>
      <c r="LYC85" s="156"/>
      <c r="LYD85" s="156"/>
      <c r="LYE85" s="156"/>
      <c r="LYF85" s="156"/>
      <c r="LYG85" s="156"/>
      <c r="LYH85" s="156"/>
      <c r="LYI85" s="156"/>
      <c r="LYJ85" s="156"/>
      <c r="LYK85" s="156"/>
      <c r="LYL85" s="156"/>
      <c r="LYM85" s="156"/>
      <c r="LYN85" s="156"/>
      <c r="LYO85" s="156"/>
      <c r="LYP85" s="156"/>
      <c r="LYQ85" s="156"/>
      <c r="LYR85" s="156"/>
      <c r="LYS85" s="156"/>
      <c r="LYT85" s="156"/>
      <c r="LYU85" s="156"/>
      <c r="LYV85" s="156"/>
      <c r="LYW85" s="156"/>
      <c r="LYX85" s="156"/>
      <c r="LYY85" s="156"/>
      <c r="LYZ85" s="156"/>
      <c r="LZA85" s="156"/>
      <c r="LZB85" s="156"/>
      <c r="LZC85" s="156"/>
      <c r="LZD85" s="156"/>
      <c r="LZE85" s="156"/>
      <c r="LZF85" s="156"/>
      <c r="LZG85" s="156"/>
      <c r="LZH85" s="156"/>
      <c r="LZI85" s="156"/>
      <c r="LZJ85" s="156"/>
      <c r="LZK85" s="156"/>
      <c r="LZL85" s="156"/>
      <c r="LZM85" s="156"/>
      <c r="LZN85" s="156"/>
      <c r="LZO85" s="156"/>
      <c r="LZP85" s="156"/>
      <c r="LZQ85" s="156"/>
      <c r="LZR85" s="156"/>
      <c r="LZS85" s="156"/>
      <c r="LZT85" s="156"/>
      <c r="LZU85" s="156"/>
      <c r="LZV85" s="156"/>
      <c r="LZW85" s="156"/>
      <c r="LZX85" s="156"/>
      <c r="LZY85" s="156"/>
      <c r="LZZ85" s="156"/>
      <c r="MAA85" s="156"/>
      <c r="MAB85" s="156"/>
      <c r="MAC85" s="156"/>
      <c r="MAD85" s="156"/>
      <c r="MAE85" s="156"/>
      <c r="MAF85" s="156"/>
      <c r="MAG85" s="156"/>
      <c r="MAH85" s="156"/>
      <c r="MAI85" s="156"/>
      <c r="MAJ85" s="156"/>
      <c r="MAK85" s="156"/>
      <c r="MAL85" s="156"/>
      <c r="MAM85" s="156"/>
      <c r="MAN85" s="156"/>
      <c r="MAO85" s="156"/>
      <c r="MAP85" s="156"/>
      <c r="MAQ85" s="156"/>
      <c r="MAR85" s="156"/>
      <c r="MAS85" s="156"/>
      <c r="MAT85" s="156"/>
      <c r="MAU85" s="156"/>
      <c r="MAV85" s="156"/>
      <c r="MAW85" s="156"/>
      <c r="MAX85" s="156"/>
      <c r="MAY85" s="156"/>
      <c r="MAZ85" s="156"/>
      <c r="MBA85" s="156"/>
      <c r="MBB85" s="156"/>
      <c r="MBC85" s="156"/>
      <c r="MBD85" s="156"/>
      <c r="MBE85" s="156"/>
      <c r="MBF85" s="156"/>
      <c r="MBG85" s="156"/>
      <c r="MBH85" s="156"/>
      <c r="MBI85" s="156"/>
      <c r="MBJ85" s="156"/>
      <c r="MBK85" s="156"/>
      <c r="MBL85" s="156"/>
      <c r="MBM85" s="156"/>
      <c r="MBN85" s="156"/>
      <c r="MBO85" s="156"/>
      <c r="MBP85" s="156"/>
      <c r="MBQ85" s="156"/>
      <c r="MBR85" s="156"/>
      <c r="MBS85" s="156"/>
      <c r="MBT85" s="156"/>
      <c r="MBU85" s="156"/>
      <c r="MBV85" s="156"/>
      <c r="MBW85" s="156"/>
      <c r="MBX85" s="156"/>
      <c r="MBY85" s="156"/>
      <c r="MBZ85" s="156"/>
      <c r="MCA85" s="156"/>
      <c r="MCB85" s="156"/>
      <c r="MCC85" s="156"/>
      <c r="MCD85" s="156"/>
      <c r="MCE85" s="156"/>
      <c r="MCF85" s="156"/>
      <c r="MCG85" s="156"/>
      <c r="MCH85" s="156"/>
      <c r="MCI85" s="156"/>
      <c r="MCJ85" s="156"/>
      <c r="MCK85" s="156"/>
      <c r="MCL85" s="156"/>
      <c r="MCM85" s="156"/>
      <c r="MCN85" s="156"/>
      <c r="MCO85" s="156"/>
      <c r="MCP85" s="156"/>
      <c r="MCQ85" s="156"/>
      <c r="MCR85" s="156"/>
      <c r="MCS85" s="156"/>
      <c r="MCT85" s="156"/>
      <c r="MCU85" s="156"/>
      <c r="MCV85" s="156"/>
      <c r="MCW85" s="156"/>
      <c r="MCX85" s="156"/>
      <c r="MCY85" s="156"/>
      <c r="MCZ85" s="156"/>
      <c r="MDA85" s="156"/>
      <c r="MDB85" s="156"/>
      <c r="MDC85" s="156"/>
      <c r="MDD85" s="156"/>
      <c r="MDE85" s="156"/>
      <c r="MDF85" s="156"/>
      <c r="MDG85" s="156"/>
      <c r="MDH85" s="156"/>
      <c r="MDI85" s="156"/>
      <c r="MDJ85" s="156"/>
      <c r="MDK85" s="156"/>
      <c r="MDL85" s="156"/>
      <c r="MDM85" s="156"/>
      <c r="MDN85" s="156"/>
      <c r="MDO85" s="156"/>
      <c r="MDP85" s="156"/>
      <c r="MDQ85" s="156"/>
      <c r="MDR85" s="156"/>
      <c r="MDS85" s="156"/>
      <c r="MDT85" s="156"/>
      <c r="MDU85" s="156"/>
      <c r="MDV85" s="156"/>
      <c r="MDW85" s="156"/>
      <c r="MDX85" s="156"/>
      <c r="MDY85" s="156"/>
      <c r="MDZ85" s="156"/>
      <c r="MEA85" s="156"/>
      <c r="MEB85" s="156"/>
      <c r="MEC85" s="156"/>
      <c r="MED85" s="156"/>
      <c r="MEE85" s="156"/>
      <c r="MEF85" s="156"/>
      <c r="MEG85" s="156"/>
      <c r="MEH85" s="156"/>
      <c r="MEI85" s="156"/>
      <c r="MEJ85" s="156"/>
      <c r="MEK85" s="156"/>
      <c r="MEL85" s="156"/>
      <c r="MEM85" s="156"/>
      <c r="MEN85" s="156"/>
      <c r="MEO85" s="156"/>
      <c r="MEP85" s="156"/>
      <c r="MEQ85" s="156"/>
      <c r="MER85" s="156"/>
      <c r="MES85" s="156"/>
      <c r="MET85" s="156"/>
      <c r="MEU85" s="156"/>
      <c r="MEV85" s="156"/>
      <c r="MEW85" s="156"/>
      <c r="MEX85" s="156"/>
      <c r="MEY85" s="156"/>
      <c r="MEZ85" s="156"/>
      <c r="MFA85" s="156"/>
      <c r="MFB85" s="156"/>
      <c r="MFC85" s="156"/>
      <c r="MFD85" s="156"/>
      <c r="MFE85" s="156"/>
      <c r="MFF85" s="156"/>
      <c r="MFG85" s="156"/>
      <c r="MFH85" s="156"/>
      <c r="MFI85" s="156"/>
      <c r="MFJ85" s="156"/>
      <c r="MFK85" s="156"/>
      <c r="MFL85" s="156"/>
      <c r="MFM85" s="156"/>
      <c r="MFN85" s="156"/>
      <c r="MFO85" s="156"/>
      <c r="MFP85" s="156"/>
      <c r="MFQ85" s="156"/>
      <c r="MFR85" s="156"/>
      <c r="MFS85" s="156"/>
      <c r="MFT85" s="156"/>
      <c r="MFU85" s="156"/>
      <c r="MFV85" s="156"/>
      <c r="MFW85" s="156"/>
      <c r="MFX85" s="156"/>
      <c r="MFY85" s="156"/>
      <c r="MFZ85" s="156"/>
      <c r="MGA85" s="156"/>
      <c r="MGB85" s="156"/>
      <c r="MGC85" s="156"/>
      <c r="MGD85" s="156"/>
      <c r="MGE85" s="156"/>
      <c r="MGF85" s="156"/>
      <c r="MGG85" s="156"/>
      <c r="MGH85" s="156"/>
      <c r="MGI85" s="156"/>
      <c r="MGJ85" s="156"/>
      <c r="MGK85" s="156"/>
      <c r="MGL85" s="156"/>
      <c r="MGM85" s="156"/>
      <c r="MGN85" s="156"/>
      <c r="MGO85" s="156"/>
      <c r="MGP85" s="156"/>
      <c r="MGQ85" s="156"/>
      <c r="MGR85" s="156"/>
      <c r="MGS85" s="156"/>
      <c r="MGT85" s="156"/>
      <c r="MGU85" s="156"/>
      <c r="MGV85" s="156"/>
      <c r="MGW85" s="156"/>
      <c r="MGX85" s="156"/>
      <c r="MGY85" s="156"/>
      <c r="MGZ85" s="156"/>
      <c r="MHA85" s="156"/>
      <c r="MHB85" s="156"/>
      <c r="MHC85" s="156"/>
      <c r="MHD85" s="156"/>
      <c r="MHE85" s="156"/>
      <c r="MHF85" s="156"/>
      <c r="MHG85" s="156"/>
      <c r="MHH85" s="156"/>
      <c r="MHI85" s="156"/>
      <c r="MHJ85" s="156"/>
      <c r="MHK85" s="156"/>
      <c r="MHL85" s="156"/>
      <c r="MHM85" s="156"/>
      <c r="MHN85" s="156"/>
      <c r="MHO85" s="156"/>
      <c r="MHP85" s="156"/>
      <c r="MHQ85" s="156"/>
      <c r="MHR85" s="156"/>
      <c r="MHS85" s="156"/>
      <c r="MHT85" s="156"/>
      <c r="MHU85" s="156"/>
      <c r="MHV85" s="156"/>
      <c r="MHW85" s="156"/>
      <c r="MHX85" s="156"/>
      <c r="MHY85" s="156"/>
      <c r="MHZ85" s="156"/>
      <c r="MIA85" s="156"/>
      <c r="MIB85" s="156"/>
      <c r="MIC85" s="156"/>
      <c r="MID85" s="156"/>
      <c r="MIE85" s="156"/>
      <c r="MIF85" s="156"/>
      <c r="MIG85" s="156"/>
      <c r="MIH85" s="156"/>
      <c r="MII85" s="156"/>
      <c r="MIJ85" s="156"/>
      <c r="MIK85" s="156"/>
      <c r="MIL85" s="156"/>
      <c r="MIM85" s="156"/>
      <c r="MIN85" s="156"/>
      <c r="MIO85" s="156"/>
      <c r="MIP85" s="156"/>
      <c r="MIQ85" s="156"/>
      <c r="MIR85" s="156"/>
      <c r="MIS85" s="156"/>
      <c r="MIT85" s="156"/>
      <c r="MIU85" s="156"/>
      <c r="MIV85" s="156"/>
      <c r="MIW85" s="156"/>
      <c r="MIX85" s="156"/>
      <c r="MIY85" s="156"/>
      <c r="MIZ85" s="156"/>
      <c r="MJA85" s="156"/>
      <c r="MJB85" s="156"/>
      <c r="MJC85" s="156"/>
      <c r="MJD85" s="156"/>
      <c r="MJE85" s="156"/>
      <c r="MJF85" s="156"/>
      <c r="MJG85" s="156"/>
      <c r="MJH85" s="156"/>
      <c r="MJI85" s="156"/>
      <c r="MJJ85" s="156"/>
      <c r="MJK85" s="156"/>
      <c r="MJL85" s="156"/>
      <c r="MJM85" s="156"/>
      <c r="MJN85" s="156"/>
      <c r="MJO85" s="156"/>
      <c r="MJP85" s="156"/>
      <c r="MJQ85" s="156"/>
      <c r="MJR85" s="156"/>
      <c r="MJS85" s="156"/>
      <c r="MJT85" s="156"/>
      <c r="MJU85" s="156"/>
      <c r="MJV85" s="156"/>
      <c r="MJW85" s="156"/>
      <c r="MJX85" s="156"/>
      <c r="MJY85" s="156"/>
      <c r="MJZ85" s="156"/>
      <c r="MKA85" s="156"/>
      <c r="MKB85" s="156"/>
      <c r="MKC85" s="156"/>
      <c r="MKD85" s="156"/>
      <c r="MKE85" s="156"/>
      <c r="MKF85" s="156"/>
      <c r="MKG85" s="156"/>
      <c r="MKH85" s="156"/>
      <c r="MKI85" s="156"/>
      <c r="MKJ85" s="156"/>
      <c r="MKK85" s="156"/>
      <c r="MKL85" s="156"/>
      <c r="MKM85" s="156"/>
      <c r="MKN85" s="156"/>
      <c r="MKO85" s="156"/>
      <c r="MKP85" s="156"/>
      <c r="MKQ85" s="156"/>
      <c r="MKR85" s="156"/>
      <c r="MKS85" s="156"/>
      <c r="MKT85" s="156"/>
      <c r="MKU85" s="156"/>
      <c r="MKV85" s="156"/>
      <c r="MKW85" s="156"/>
      <c r="MKX85" s="156"/>
      <c r="MKY85" s="156"/>
      <c r="MKZ85" s="156"/>
      <c r="MLA85" s="156"/>
      <c r="MLB85" s="156"/>
      <c r="MLC85" s="156"/>
      <c r="MLD85" s="156"/>
      <c r="MLE85" s="156"/>
      <c r="MLF85" s="156"/>
      <c r="MLG85" s="156"/>
      <c r="MLH85" s="156"/>
      <c r="MLI85" s="156"/>
      <c r="MLJ85" s="156"/>
      <c r="MLK85" s="156"/>
      <c r="MLL85" s="156"/>
      <c r="MLM85" s="156"/>
      <c r="MLN85" s="156"/>
      <c r="MLO85" s="156"/>
      <c r="MLP85" s="156"/>
      <c r="MLQ85" s="156"/>
      <c r="MLR85" s="156"/>
      <c r="MLS85" s="156"/>
      <c r="MLT85" s="156"/>
      <c r="MLU85" s="156"/>
      <c r="MLV85" s="156"/>
      <c r="MLW85" s="156"/>
      <c r="MLX85" s="156"/>
      <c r="MLY85" s="156"/>
      <c r="MLZ85" s="156"/>
      <c r="MMA85" s="156"/>
      <c r="MMB85" s="156"/>
      <c r="MMC85" s="156"/>
      <c r="MMD85" s="156"/>
      <c r="MME85" s="156"/>
      <c r="MMF85" s="156"/>
      <c r="MMG85" s="156"/>
      <c r="MMH85" s="156"/>
      <c r="MMI85" s="156"/>
      <c r="MMJ85" s="156"/>
      <c r="MMK85" s="156"/>
      <c r="MML85" s="156"/>
      <c r="MMM85" s="156"/>
      <c r="MMN85" s="156"/>
      <c r="MMO85" s="156"/>
      <c r="MMP85" s="156"/>
      <c r="MMQ85" s="156"/>
      <c r="MMR85" s="156"/>
      <c r="MMS85" s="156"/>
      <c r="MMT85" s="156"/>
      <c r="MMU85" s="156"/>
      <c r="MMV85" s="156"/>
      <c r="MMW85" s="156"/>
      <c r="MMX85" s="156"/>
      <c r="MMY85" s="156"/>
      <c r="MMZ85" s="156"/>
      <c r="MNA85" s="156"/>
      <c r="MNB85" s="156"/>
      <c r="MNC85" s="156"/>
      <c r="MND85" s="156"/>
      <c r="MNE85" s="156"/>
      <c r="MNF85" s="156"/>
      <c r="MNG85" s="156"/>
      <c r="MNH85" s="156"/>
      <c r="MNI85" s="156"/>
      <c r="MNJ85" s="156"/>
      <c r="MNK85" s="156"/>
      <c r="MNL85" s="156"/>
      <c r="MNM85" s="156"/>
      <c r="MNN85" s="156"/>
      <c r="MNO85" s="156"/>
      <c r="MNP85" s="156"/>
      <c r="MNQ85" s="156"/>
      <c r="MNR85" s="156"/>
      <c r="MNS85" s="156"/>
      <c r="MNT85" s="156"/>
      <c r="MNU85" s="156"/>
      <c r="MNV85" s="156"/>
      <c r="MNW85" s="156"/>
      <c r="MNX85" s="156"/>
      <c r="MNY85" s="156"/>
      <c r="MNZ85" s="156"/>
      <c r="MOA85" s="156"/>
      <c r="MOB85" s="156"/>
      <c r="MOC85" s="156"/>
      <c r="MOD85" s="156"/>
      <c r="MOE85" s="156"/>
      <c r="MOF85" s="156"/>
      <c r="MOG85" s="156"/>
      <c r="MOH85" s="156"/>
      <c r="MOI85" s="156"/>
      <c r="MOJ85" s="156"/>
      <c r="MOK85" s="156"/>
      <c r="MOL85" s="156"/>
      <c r="MOM85" s="156"/>
      <c r="MON85" s="156"/>
      <c r="MOO85" s="156"/>
      <c r="MOP85" s="156"/>
      <c r="MOQ85" s="156"/>
      <c r="MOR85" s="156"/>
      <c r="MOS85" s="156"/>
      <c r="MOT85" s="156"/>
      <c r="MOU85" s="156"/>
      <c r="MOV85" s="156"/>
      <c r="MOW85" s="156"/>
      <c r="MOX85" s="156"/>
      <c r="MOY85" s="156"/>
      <c r="MOZ85" s="156"/>
      <c r="MPA85" s="156"/>
      <c r="MPB85" s="156"/>
      <c r="MPC85" s="156"/>
      <c r="MPD85" s="156"/>
      <c r="MPE85" s="156"/>
      <c r="MPF85" s="156"/>
      <c r="MPG85" s="156"/>
      <c r="MPH85" s="156"/>
      <c r="MPI85" s="156"/>
      <c r="MPJ85" s="156"/>
      <c r="MPK85" s="156"/>
      <c r="MPL85" s="156"/>
      <c r="MPM85" s="156"/>
      <c r="MPN85" s="156"/>
      <c r="MPO85" s="156"/>
      <c r="MPP85" s="156"/>
      <c r="MPQ85" s="156"/>
      <c r="MPR85" s="156"/>
      <c r="MPS85" s="156"/>
      <c r="MPT85" s="156"/>
      <c r="MPU85" s="156"/>
      <c r="MPV85" s="156"/>
      <c r="MPW85" s="156"/>
      <c r="MPX85" s="156"/>
      <c r="MPY85" s="156"/>
      <c r="MPZ85" s="156"/>
      <c r="MQA85" s="156"/>
      <c r="MQB85" s="156"/>
      <c r="MQC85" s="156"/>
      <c r="MQD85" s="156"/>
      <c r="MQE85" s="156"/>
      <c r="MQF85" s="156"/>
      <c r="MQG85" s="156"/>
      <c r="MQH85" s="156"/>
      <c r="MQI85" s="156"/>
      <c r="MQJ85" s="156"/>
      <c r="MQK85" s="156"/>
      <c r="MQL85" s="156"/>
      <c r="MQM85" s="156"/>
      <c r="MQN85" s="156"/>
      <c r="MQO85" s="156"/>
      <c r="MQP85" s="156"/>
      <c r="MQQ85" s="156"/>
      <c r="MQR85" s="156"/>
      <c r="MQS85" s="156"/>
      <c r="MQT85" s="156"/>
      <c r="MQU85" s="156"/>
      <c r="MQV85" s="156"/>
      <c r="MQW85" s="156"/>
      <c r="MQX85" s="156"/>
      <c r="MQY85" s="156"/>
      <c r="MQZ85" s="156"/>
      <c r="MRA85" s="156"/>
      <c r="MRB85" s="156"/>
      <c r="MRC85" s="156"/>
      <c r="MRD85" s="156"/>
      <c r="MRE85" s="156"/>
      <c r="MRF85" s="156"/>
      <c r="MRG85" s="156"/>
      <c r="MRH85" s="156"/>
      <c r="MRI85" s="156"/>
      <c r="MRJ85" s="156"/>
      <c r="MRK85" s="156"/>
      <c r="MRL85" s="156"/>
      <c r="MRM85" s="156"/>
      <c r="MRN85" s="156"/>
      <c r="MRO85" s="156"/>
      <c r="MRP85" s="156"/>
      <c r="MRQ85" s="156"/>
      <c r="MRR85" s="156"/>
      <c r="MRS85" s="156"/>
      <c r="MRT85" s="156"/>
      <c r="MRU85" s="156"/>
      <c r="MRV85" s="156"/>
      <c r="MRW85" s="156"/>
      <c r="MRX85" s="156"/>
      <c r="MRY85" s="156"/>
      <c r="MRZ85" s="156"/>
      <c r="MSA85" s="156"/>
      <c r="MSB85" s="156"/>
      <c r="MSC85" s="156"/>
      <c r="MSD85" s="156"/>
      <c r="MSE85" s="156"/>
      <c r="MSF85" s="156"/>
      <c r="MSG85" s="156"/>
      <c r="MSH85" s="156"/>
      <c r="MSI85" s="156"/>
      <c r="MSJ85" s="156"/>
      <c r="MSK85" s="156"/>
      <c r="MSL85" s="156"/>
      <c r="MSM85" s="156"/>
      <c r="MSN85" s="156"/>
      <c r="MSO85" s="156"/>
      <c r="MSP85" s="156"/>
      <c r="MSQ85" s="156"/>
      <c r="MSR85" s="156"/>
      <c r="MSS85" s="156"/>
      <c r="MST85" s="156"/>
      <c r="MSU85" s="156"/>
      <c r="MSV85" s="156"/>
      <c r="MSW85" s="156"/>
      <c r="MSX85" s="156"/>
      <c r="MSY85" s="156"/>
      <c r="MSZ85" s="156"/>
      <c r="MTA85" s="156"/>
      <c r="MTB85" s="156"/>
      <c r="MTC85" s="156"/>
      <c r="MTD85" s="156"/>
      <c r="MTE85" s="156"/>
      <c r="MTF85" s="156"/>
      <c r="MTG85" s="156"/>
      <c r="MTH85" s="156"/>
      <c r="MTI85" s="156"/>
      <c r="MTJ85" s="156"/>
      <c r="MTK85" s="156"/>
      <c r="MTL85" s="156"/>
      <c r="MTM85" s="156"/>
      <c r="MTN85" s="156"/>
      <c r="MTO85" s="156"/>
      <c r="MTP85" s="156"/>
      <c r="MTQ85" s="156"/>
      <c r="MTR85" s="156"/>
      <c r="MTS85" s="156"/>
      <c r="MTT85" s="156"/>
      <c r="MTU85" s="156"/>
      <c r="MTV85" s="156"/>
      <c r="MTW85" s="156"/>
      <c r="MTX85" s="156"/>
      <c r="MTY85" s="156"/>
      <c r="MTZ85" s="156"/>
      <c r="MUA85" s="156"/>
      <c r="MUB85" s="156"/>
      <c r="MUC85" s="156"/>
      <c r="MUD85" s="156"/>
      <c r="MUE85" s="156"/>
      <c r="MUF85" s="156"/>
      <c r="MUG85" s="156"/>
      <c r="MUH85" s="156"/>
      <c r="MUI85" s="156"/>
      <c r="MUJ85" s="156"/>
      <c r="MUK85" s="156"/>
      <c r="MUL85" s="156"/>
      <c r="MUM85" s="156"/>
      <c r="MUN85" s="156"/>
      <c r="MUO85" s="156"/>
      <c r="MUP85" s="156"/>
      <c r="MUQ85" s="156"/>
      <c r="MUR85" s="156"/>
      <c r="MUS85" s="156"/>
      <c r="MUT85" s="156"/>
      <c r="MUU85" s="156"/>
      <c r="MUV85" s="156"/>
      <c r="MUW85" s="156"/>
      <c r="MUX85" s="156"/>
      <c r="MUY85" s="156"/>
      <c r="MUZ85" s="156"/>
      <c r="MVA85" s="156"/>
      <c r="MVB85" s="156"/>
      <c r="MVC85" s="156"/>
      <c r="MVD85" s="156"/>
      <c r="MVE85" s="156"/>
      <c r="MVF85" s="156"/>
      <c r="MVG85" s="156"/>
      <c r="MVH85" s="156"/>
      <c r="MVI85" s="156"/>
      <c r="MVJ85" s="156"/>
      <c r="MVK85" s="156"/>
      <c r="MVL85" s="156"/>
      <c r="MVM85" s="156"/>
      <c r="MVN85" s="156"/>
      <c r="MVO85" s="156"/>
      <c r="MVP85" s="156"/>
      <c r="MVQ85" s="156"/>
      <c r="MVR85" s="156"/>
      <c r="MVS85" s="156"/>
      <c r="MVT85" s="156"/>
      <c r="MVU85" s="156"/>
      <c r="MVV85" s="156"/>
      <c r="MVW85" s="156"/>
      <c r="MVX85" s="156"/>
      <c r="MVY85" s="156"/>
      <c r="MVZ85" s="156"/>
      <c r="MWA85" s="156"/>
      <c r="MWB85" s="156"/>
      <c r="MWC85" s="156"/>
      <c r="MWD85" s="156"/>
      <c r="MWE85" s="156"/>
      <c r="MWF85" s="156"/>
      <c r="MWG85" s="156"/>
      <c r="MWH85" s="156"/>
      <c r="MWI85" s="156"/>
      <c r="MWJ85" s="156"/>
      <c r="MWK85" s="156"/>
      <c r="MWL85" s="156"/>
      <c r="MWM85" s="156"/>
      <c r="MWN85" s="156"/>
      <c r="MWO85" s="156"/>
      <c r="MWP85" s="156"/>
      <c r="MWQ85" s="156"/>
      <c r="MWR85" s="156"/>
      <c r="MWS85" s="156"/>
      <c r="MWT85" s="156"/>
      <c r="MWU85" s="156"/>
      <c r="MWV85" s="156"/>
      <c r="MWW85" s="156"/>
      <c r="MWX85" s="156"/>
      <c r="MWY85" s="156"/>
      <c r="MWZ85" s="156"/>
      <c r="MXA85" s="156"/>
      <c r="MXB85" s="156"/>
      <c r="MXC85" s="156"/>
      <c r="MXD85" s="156"/>
      <c r="MXE85" s="156"/>
      <c r="MXF85" s="156"/>
      <c r="MXG85" s="156"/>
      <c r="MXH85" s="156"/>
      <c r="MXI85" s="156"/>
      <c r="MXJ85" s="156"/>
      <c r="MXK85" s="156"/>
      <c r="MXL85" s="156"/>
      <c r="MXM85" s="156"/>
      <c r="MXN85" s="156"/>
      <c r="MXO85" s="156"/>
      <c r="MXP85" s="156"/>
      <c r="MXQ85" s="156"/>
      <c r="MXR85" s="156"/>
      <c r="MXS85" s="156"/>
      <c r="MXT85" s="156"/>
      <c r="MXU85" s="156"/>
      <c r="MXV85" s="156"/>
      <c r="MXW85" s="156"/>
      <c r="MXX85" s="156"/>
      <c r="MXY85" s="156"/>
      <c r="MXZ85" s="156"/>
      <c r="MYA85" s="156"/>
      <c r="MYB85" s="156"/>
      <c r="MYC85" s="156"/>
      <c r="MYD85" s="156"/>
      <c r="MYE85" s="156"/>
      <c r="MYF85" s="156"/>
      <c r="MYG85" s="156"/>
      <c r="MYH85" s="156"/>
      <c r="MYI85" s="156"/>
      <c r="MYJ85" s="156"/>
      <c r="MYK85" s="156"/>
      <c r="MYL85" s="156"/>
      <c r="MYM85" s="156"/>
      <c r="MYN85" s="156"/>
      <c r="MYO85" s="156"/>
      <c r="MYP85" s="156"/>
      <c r="MYQ85" s="156"/>
      <c r="MYR85" s="156"/>
      <c r="MYS85" s="156"/>
      <c r="MYT85" s="156"/>
      <c r="MYU85" s="156"/>
      <c r="MYV85" s="156"/>
      <c r="MYW85" s="156"/>
      <c r="MYX85" s="156"/>
      <c r="MYY85" s="156"/>
      <c r="MYZ85" s="156"/>
      <c r="MZA85" s="156"/>
      <c r="MZB85" s="156"/>
      <c r="MZC85" s="156"/>
      <c r="MZD85" s="156"/>
      <c r="MZE85" s="156"/>
      <c r="MZF85" s="156"/>
      <c r="MZG85" s="156"/>
      <c r="MZH85" s="156"/>
      <c r="MZI85" s="156"/>
      <c r="MZJ85" s="156"/>
      <c r="MZK85" s="156"/>
      <c r="MZL85" s="156"/>
      <c r="MZM85" s="156"/>
      <c r="MZN85" s="156"/>
      <c r="MZO85" s="156"/>
      <c r="MZP85" s="156"/>
      <c r="MZQ85" s="156"/>
      <c r="MZR85" s="156"/>
      <c r="MZS85" s="156"/>
      <c r="MZT85" s="156"/>
      <c r="MZU85" s="156"/>
      <c r="MZV85" s="156"/>
      <c r="MZW85" s="156"/>
      <c r="MZX85" s="156"/>
      <c r="MZY85" s="156"/>
      <c r="MZZ85" s="156"/>
      <c r="NAA85" s="156"/>
      <c r="NAB85" s="156"/>
      <c r="NAC85" s="156"/>
      <c r="NAD85" s="156"/>
      <c r="NAE85" s="156"/>
      <c r="NAF85" s="156"/>
      <c r="NAG85" s="156"/>
      <c r="NAH85" s="156"/>
      <c r="NAI85" s="156"/>
      <c r="NAJ85" s="156"/>
      <c r="NAK85" s="156"/>
      <c r="NAL85" s="156"/>
      <c r="NAM85" s="156"/>
      <c r="NAN85" s="156"/>
      <c r="NAO85" s="156"/>
      <c r="NAP85" s="156"/>
      <c r="NAQ85" s="156"/>
      <c r="NAR85" s="156"/>
      <c r="NAS85" s="156"/>
      <c r="NAT85" s="156"/>
      <c r="NAU85" s="156"/>
      <c r="NAV85" s="156"/>
      <c r="NAW85" s="156"/>
      <c r="NAX85" s="156"/>
      <c r="NAY85" s="156"/>
      <c r="NAZ85" s="156"/>
      <c r="NBA85" s="156"/>
      <c r="NBB85" s="156"/>
      <c r="NBC85" s="156"/>
      <c r="NBD85" s="156"/>
      <c r="NBE85" s="156"/>
      <c r="NBF85" s="156"/>
      <c r="NBG85" s="156"/>
      <c r="NBH85" s="156"/>
      <c r="NBI85" s="156"/>
      <c r="NBJ85" s="156"/>
      <c r="NBK85" s="156"/>
      <c r="NBL85" s="156"/>
      <c r="NBM85" s="156"/>
      <c r="NBN85" s="156"/>
      <c r="NBO85" s="156"/>
      <c r="NBP85" s="156"/>
      <c r="NBQ85" s="156"/>
      <c r="NBR85" s="156"/>
      <c r="NBS85" s="156"/>
      <c r="NBT85" s="156"/>
      <c r="NBU85" s="156"/>
      <c r="NBV85" s="156"/>
      <c r="NBW85" s="156"/>
      <c r="NBX85" s="156"/>
      <c r="NBY85" s="156"/>
      <c r="NBZ85" s="156"/>
      <c r="NCA85" s="156"/>
      <c r="NCB85" s="156"/>
      <c r="NCC85" s="156"/>
      <c r="NCD85" s="156"/>
      <c r="NCE85" s="156"/>
      <c r="NCF85" s="156"/>
      <c r="NCG85" s="156"/>
      <c r="NCH85" s="156"/>
      <c r="NCI85" s="156"/>
      <c r="NCJ85" s="156"/>
      <c r="NCK85" s="156"/>
      <c r="NCL85" s="156"/>
      <c r="NCM85" s="156"/>
      <c r="NCN85" s="156"/>
      <c r="NCO85" s="156"/>
      <c r="NCP85" s="156"/>
      <c r="NCQ85" s="156"/>
      <c r="NCR85" s="156"/>
      <c r="NCS85" s="156"/>
      <c r="NCT85" s="156"/>
      <c r="NCU85" s="156"/>
      <c r="NCV85" s="156"/>
      <c r="NCW85" s="156"/>
      <c r="NCX85" s="156"/>
      <c r="NCY85" s="156"/>
      <c r="NCZ85" s="156"/>
      <c r="NDA85" s="156"/>
      <c r="NDB85" s="156"/>
      <c r="NDC85" s="156"/>
      <c r="NDD85" s="156"/>
      <c r="NDE85" s="156"/>
      <c r="NDF85" s="156"/>
      <c r="NDG85" s="156"/>
      <c r="NDH85" s="156"/>
      <c r="NDI85" s="156"/>
      <c r="NDJ85" s="156"/>
      <c r="NDK85" s="156"/>
      <c r="NDL85" s="156"/>
      <c r="NDM85" s="156"/>
      <c r="NDN85" s="156"/>
      <c r="NDO85" s="156"/>
      <c r="NDP85" s="156"/>
      <c r="NDQ85" s="156"/>
      <c r="NDR85" s="156"/>
      <c r="NDS85" s="156"/>
      <c r="NDT85" s="156"/>
      <c r="NDU85" s="156"/>
      <c r="NDV85" s="156"/>
      <c r="NDW85" s="156"/>
      <c r="NDX85" s="156"/>
      <c r="NDY85" s="156"/>
      <c r="NDZ85" s="156"/>
      <c r="NEA85" s="156"/>
      <c r="NEB85" s="156"/>
      <c r="NEC85" s="156"/>
      <c r="NED85" s="156"/>
      <c r="NEE85" s="156"/>
      <c r="NEF85" s="156"/>
      <c r="NEG85" s="156"/>
      <c r="NEH85" s="156"/>
      <c r="NEI85" s="156"/>
      <c r="NEJ85" s="156"/>
      <c r="NEK85" s="156"/>
      <c r="NEL85" s="156"/>
      <c r="NEM85" s="156"/>
      <c r="NEN85" s="156"/>
      <c r="NEO85" s="156"/>
      <c r="NEP85" s="156"/>
      <c r="NEQ85" s="156"/>
      <c r="NER85" s="156"/>
      <c r="NES85" s="156"/>
      <c r="NET85" s="156"/>
      <c r="NEU85" s="156"/>
      <c r="NEV85" s="156"/>
      <c r="NEW85" s="156"/>
      <c r="NEX85" s="156"/>
      <c r="NEY85" s="156"/>
      <c r="NEZ85" s="156"/>
      <c r="NFA85" s="156"/>
      <c r="NFB85" s="156"/>
      <c r="NFC85" s="156"/>
      <c r="NFD85" s="156"/>
      <c r="NFE85" s="156"/>
      <c r="NFF85" s="156"/>
      <c r="NFG85" s="156"/>
      <c r="NFH85" s="156"/>
      <c r="NFI85" s="156"/>
      <c r="NFJ85" s="156"/>
      <c r="NFK85" s="156"/>
      <c r="NFL85" s="156"/>
      <c r="NFM85" s="156"/>
      <c r="NFN85" s="156"/>
      <c r="NFO85" s="156"/>
      <c r="NFP85" s="156"/>
      <c r="NFQ85" s="156"/>
      <c r="NFR85" s="156"/>
      <c r="NFS85" s="156"/>
      <c r="NFT85" s="156"/>
      <c r="NFU85" s="156"/>
      <c r="NFV85" s="156"/>
      <c r="NFW85" s="156"/>
      <c r="NFX85" s="156"/>
      <c r="NFY85" s="156"/>
      <c r="NFZ85" s="156"/>
      <c r="NGA85" s="156"/>
      <c r="NGB85" s="156"/>
      <c r="NGC85" s="156"/>
      <c r="NGD85" s="156"/>
      <c r="NGE85" s="156"/>
      <c r="NGF85" s="156"/>
      <c r="NGG85" s="156"/>
      <c r="NGH85" s="156"/>
      <c r="NGI85" s="156"/>
      <c r="NGJ85" s="156"/>
      <c r="NGK85" s="156"/>
      <c r="NGL85" s="156"/>
      <c r="NGM85" s="156"/>
      <c r="NGN85" s="156"/>
      <c r="NGO85" s="156"/>
      <c r="NGP85" s="156"/>
      <c r="NGQ85" s="156"/>
      <c r="NGR85" s="156"/>
      <c r="NGS85" s="156"/>
      <c r="NGT85" s="156"/>
      <c r="NGU85" s="156"/>
      <c r="NGV85" s="156"/>
      <c r="NGW85" s="156"/>
      <c r="NGX85" s="156"/>
      <c r="NGY85" s="156"/>
      <c r="NGZ85" s="156"/>
      <c r="NHA85" s="156"/>
      <c r="NHB85" s="156"/>
      <c r="NHC85" s="156"/>
      <c r="NHD85" s="156"/>
      <c r="NHE85" s="156"/>
      <c r="NHF85" s="156"/>
      <c r="NHG85" s="156"/>
      <c r="NHH85" s="156"/>
      <c r="NHI85" s="156"/>
      <c r="NHJ85" s="156"/>
      <c r="NHK85" s="156"/>
      <c r="NHL85" s="156"/>
      <c r="NHM85" s="156"/>
      <c r="NHN85" s="156"/>
      <c r="NHO85" s="156"/>
      <c r="NHP85" s="156"/>
      <c r="NHQ85" s="156"/>
      <c r="NHR85" s="156"/>
      <c r="NHS85" s="156"/>
      <c r="NHT85" s="156"/>
      <c r="NHU85" s="156"/>
      <c r="NHV85" s="156"/>
      <c r="NHW85" s="156"/>
      <c r="NHX85" s="156"/>
      <c r="NHY85" s="156"/>
      <c r="NHZ85" s="156"/>
      <c r="NIA85" s="156"/>
      <c r="NIB85" s="156"/>
      <c r="NIC85" s="156"/>
      <c r="NID85" s="156"/>
      <c r="NIE85" s="156"/>
      <c r="NIF85" s="156"/>
      <c r="NIG85" s="156"/>
      <c r="NIH85" s="156"/>
      <c r="NII85" s="156"/>
      <c r="NIJ85" s="156"/>
      <c r="NIK85" s="156"/>
      <c r="NIL85" s="156"/>
      <c r="NIM85" s="156"/>
      <c r="NIN85" s="156"/>
      <c r="NIO85" s="156"/>
      <c r="NIP85" s="156"/>
      <c r="NIQ85" s="156"/>
      <c r="NIR85" s="156"/>
      <c r="NIS85" s="156"/>
      <c r="NIT85" s="156"/>
      <c r="NIU85" s="156"/>
      <c r="NIV85" s="156"/>
      <c r="NIW85" s="156"/>
      <c r="NIX85" s="156"/>
      <c r="NIY85" s="156"/>
      <c r="NIZ85" s="156"/>
      <c r="NJA85" s="156"/>
      <c r="NJB85" s="156"/>
      <c r="NJC85" s="156"/>
      <c r="NJD85" s="156"/>
      <c r="NJE85" s="156"/>
      <c r="NJF85" s="156"/>
      <c r="NJG85" s="156"/>
      <c r="NJH85" s="156"/>
      <c r="NJI85" s="156"/>
      <c r="NJJ85" s="156"/>
      <c r="NJK85" s="156"/>
      <c r="NJL85" s="156"/>
      <c r="NJM85" s="156"/>
      <c r="NJN85" s="156"/>
      <c r="NJO85" s="156"/>
      <c r="NJP85" s="156"/>
      <c r="NJQ85" s="156"/>
      <c r="NJR85" s="156"/>
      <c r="NJS85" s="156"/>
      <c r="NJT85" s="156"/>
      <c r="NJU85" s="156"/>
      <c r="NJV85" s="156"/>
      <c r="NJW85" s="156"/>
      <c r="NJX85" s="156"/>
      <c r="NJY85" s="156"/>
      <c r="NJZ85" s="156"/>
      <c r="NKA85" s="156"/>
      <c r="NKB85" s="156"/>
      <c r="NKC85" s="156"/>
      <c r="NKD85" s="156"/>
      <c r="NKE85" s="156"/>
      <c r="NKF85" s="156"/>
      <c r="NKG85" s="156"/>
      <c r="NKH85" s="156"/>
      <c r="NKI85" s="156"/>
      <c r="NKJ85" s="156"/>
      <c r="NKK85" s="156"/>
      <c r="NKL85" s="156"/>
      <c r="NKM85" s="156"/>
      <c r="NKN85" s="156"/>
      <c r="NKO85" s="156"/>
      <c r="NKP85" s="156"/>
      <c r="NKQ85" s="156"/>
      <c r="NKR85" s="156"/>
      <c r="NKS85" s="156"/>
      <c r="NKT85" s="156"/>
      <c r="NKU85" s="156"/>
      <c r="NKV85" s="156"/>
      <c r="NKW85" s="156"/>
      <c r="NKX85" s="156"/>
      <c r="NKY85" s="156"/>
      <c r="NKZ85" s="156"/>
      <c r="NLA85" s="156"/>
      <c r="NLB85" s="156"/>
      <c r="NLC85" s="156"/>
      <c r="NLD85" s="156"/>
      <c r="NLE85" s="156"/>
      <c r="NLF85" s="156"/>
      <c r="NLG85" s="156"/>
      <c r="NLH85" s="156"/>
      <c r="NLI85" s="156"/>
      <c r="NLJ85" s="156"/>
      <c r="NLK85" s="156"/>
      <c r="NLL85" s="156"/>
      <c r="NLM85" s="156"/>
      <c r="NLN85" s="156"/>
      <c r="NLO85" s="156"/>
      <c r="NLP85" s="156"/>
      <c r="NLQ85" s="156"/>
      <c r="NLR85" s="156"/>
      <c r="NLS85" s="156"/>
      <c r="NLT85" s="156"/>
      <c r="NLU85" s="156"/>
      <c r="NLV85" s="156"/>
      <c r="NLW85" s="156"/>
      <c r="NLX85" s="156"/>
      <c r="NLY85" s="156"/>
      <c r="NLZ85" s="156"/>
      <c r="NMA85" s="156"/>
      <c r="NMB85" s="156"/>
      <c r="NMC85" s="156"/>
      <c r="NMD85" s="156"/>
      <c r="NME85" s="156"/>
      <c r="NMF85" s="156"/>
      <c r="NMG85" s="156"/>
      <c r="NMH85" s="156"/>
      <c r="NMI85" s="156"/>
      <c r="NMJ85" s="156"/>
      <c r="NMK85" s="156"/>
      <c r="NML85" s="156"/>
      <c r="NMM85" s="156"/>
      <c r="NMN85" s="156"/>
      <c r="NMO85" s="156"/>
      <c r="NMP85" s="156"/>
      <c r="NMQ85" s="156"/>
      <c r="NMR85" s="156"/>
      <c r="NMS85" s="156"/>
      <c r="NMT85" s="156"/>
      <c r="NMU85" s="156"/>
      <c r="NMV85" s="156"/>
      <c r="NMW85" s="156"/>
      <c r="NMX85" s="156"/>
      <c r="NMY85" s="156"/>
      <c r="NMZ85" s="156"/>
      <c r="NNA85" s="156"/>
      <c r="NNB85" s="156"/>
      <c r="NNC85" s="156"/>
      <c r="NND85" s="156"/>
      <c r="NNE85" s="156"/>
      <c r="NNF85" s="156"/>
      <c r="NNG85" s="156"/>
      <c r="NNH85" s="156"/>
      <c r="NNI85" s="156"/>
      <c r="NNJ85" s="156"/>
      <c r="NNK85" s="156"/>
      <c r="NNL85" s="156"/>
      <c r="NNM85" s="156"/>
      <c r="NNN85" s="156"/>
      <c r="NNO85" s="156"/>
      <c r="NNP85" s="156"/>
      <c r="NNQ85" s="156"/>
      <c r="NNR85" s="156"/>
      <c r="NNS85" s="156"/>
      <c r="NNT85" s="156"/>
      <c r="NNU85" s="156"/>
      <c r="NNV85" s="156"/>
      <c r="NNW85" s="156"/>
      <c r="NNX85" s="156"/>
      <c r="NNY85" s="156"/>
      <c r="NNZ85" s="156"/>
      <c r="NOA85" s="156"/>
      <c r="NOB85" s="156"/>
      <c r="NOC85" s="156"/>
      <c r="NOD85" s="156"/>
      <c r="NOE85" s="156"/>
      <c r="NOF85" s="156"/>
      <c r="NOG85" s="156"/>
      <c r="NOH85" s="156"/>
      <c r="NOI85" s="156"/>
      <c r="NOJ85" s="156"/>
      <c r="NOK85" s="156"/>
      <c r="NOL85" s="156"/>
      <c r="NOM85" s="156"/>
      <c r="NON85" s="156"/>
      <c r="NOO85" s="156"/>
      <c r="NOP85" s="156"/>
      <c r="NOQ85" s="156"/>
      <c r="NOR85" s="156"/>
      <c r="NOS85" s="156"/>
      <c r="NOT85" s="156"/>
      <c r="NOU85" s="156"/>
      <c r="NOV85" s="156"/>
      <c r="NOW85" s="156"/>
      <c r="NOX85" s="156"/>
      <c r="NOY85" s="156"/>
      <c r="NOZ85" s="156"/>
      <c r="NPA85" s="156"/>
      <c r="NPB85" s="156"/>
      <c r="NPC85" s="156"/>
      <c r="NPD85" s="156"/>
      <c r="NPE85" s="156"/>
      <c r="NPF85" s="156"/>
      <c r="NPG85" s="156"/>
      <c r="NPH85" s="156"/>
      <c r="NPI85" s="156"/>
      <c r="NPJ85" s="156"/>
      <c r="NPK85" s="156"/>
      <c r="NPL85" s="156"/>
      <c r="NPM85" s="156"/>
      <c r="NPN85" s="156"/>
      <c r="NPO85" s="156"/>
      <c r="NPP85" s="156"/>
      <c r="NPQ85" s="156"/>
      <c r="NPR85" s="156"/>
      <c r="NPS85" s="156"/>
      <c r="NPT85" s="156"/>
      <c r="NPU85" s="156"/>
      <c r="NPV85" s="156"/>
      <c r="NPW85" s="156"/>
      <c r="NPX85" s="156"/>
      <c r="NPY85" s="156"/>
      <c r="NPZ85" s="156"/>
      <c r="NQA85" s="156"/>
      <c r="NQB85" s="156"/>
      <c r="NQC85" s="156"/>
      <c r="NQD85" s="156"/>
      <c r="NQE85" s="156"/>
      <c r="NQF85" s="156"/>
      <c r="NQG85" s="156"/>
      <c r="NQH85" s="156"/>
      <c r="NQI85" s="156"/>
      <c r="NQJ85" s="156"/>
      <c r="NQK85" s="156"/>
      <c r="NQL85" s="156"/>
      <c r="NQM85" s="156"/>
      <c r="NQN85" s="156"/>
      <c r="NQO85" s="156"/>
      <c r="NQP85" s="156"/>
      <c r="NQQ85" s="156"/>
      <c r="NQR85" s="156"/>
      <c r="NQS85" s="156"/>
      <c r="NQT85" s="156"/>
      <c r="NQU85" s="156"/>
      <c r="NQV85" s="156"/>
      <c r="NQW85" s="156"/>
      <c r="NQX85" s="156"/>
      <c r="NQY85" s="156"/>
      <c r="NQZ85" s="156"/>
      <c r="NRA85" s="156"/>
      <c r="NRB85" s="156"/>
      <c r="NRC85" s="156"/>
      <c r="NRD85" s="156"/>
      <c r="NRE85" s="156"/>
      <c r="NRF85" s="156"/>
      <c r="NRG85" s="156"/>
      <c r="NRH85" s="156"/>
      <c r="NRI85" s="156"/>
      <c r="NRJ85" s="156"/>
      <c r="NRK85" s="156"/>
      <c r="NRL85" s="156"/>
      <c r="NRM85" s="156"/>
      <c r="NRN85" s="156"/>
      <c r="NRO85" s="156"/>
      <c r="NRP85" s="156"/>
      <c r="NRQ85" s="156"/>
      <c r="NRR85" s="156"/>
      <c r="NRS85" s="156"/>
      <c r="NRT85" s="156"/>
      <c r="NRU85" s="156"/>
      <c r="NRV85" s="156"/>
      <c r="NRW85" s="156"/>
      <c r="NRX85" s="156"/>
      <c r="NRY85" s="156"/>
      <c r="NRZ85" s="156"/>
      <c r="NSA85" s="156"/>
      <c r="NSB85" s="156"/>
      <c r="NSC85" s="156"/>
      <c r="NSD85" s="156"/>
      <c r="NSE85" s="156"/>
      <c r="NSF85" s="156"/>
      <c r="NSG85" s="156"/>
      <c r="NSH85" s="156"/>
      <c r="NSI85" s="156"/>
      <c r="NSJ85" s="156"/>
      <c r="NSK85" s="156"/>
      <c r="NSL85" s="156"/>
      <c r="NSM85" s="156"/>
      <c r="NSN85" s="156"/>
      <c r="NSO85" s="156"/>
      <c r="NSP85" s="156"/>
      <c r="NSQ85" s="156"/>
      <c r="NSR85" s="156"/>
      <c r="NSS85" s="156"/>
      <c r="NST85" s="156"/>
      <c r="NSU85" s="156"/>
      <c r="NSV85" s="156"/>
      <c r="NSW85" s="156"/>
      <c r="NSX85" s="156"/>
      <c r="NSY85" s="156"/>
      <c r="NSZ85" s="156"/>
      <c r="NTA85" s="156"/>
      <c r="NTB85" s="156"/>
      <c r="NTC85" s="156"/>
      <c r="NTD85" s="156"/>
      <c r="NTE85" s="156"/>
      <c r="NTF85" s="156"/>
      <c r="NTG85" s="156"/>
      <c r="NTH85" s="156"/>
      <c r="NTI85" s="156"/>
      <c r="NTJ85" s="156"/>
      <c r="NTK85" s="156"/>
      <c r="NTL85" s="156"/>
      <c r="NTM85" s="156"/>
      <c r="NTN85" s="156"/>
      <c r="NTO85" s="156"/>
      <c r="NTP85" s="156"/>
      <c r="NTQ85" s="156"/>
      <c r="NTR85" s="156"/>
      <c r="NTS85" s="156"/>
      <c r="NTT85" s="156"/>
      <c r="NTU85" s="156"/>
      <c r="NTV85" s="156"/>
      <c r="NTW85" s="156"/>
      <c r="NTX85" s="156"/>
      <c r="NTY85" s="156"/>
      <c r="NTZ85" s="156"/>
      <c r="NUA85" s="156"/>
      <c r="NUB85" s="156"/>
      <c r="NUC85" s="156"/>
      <c r="NUD85" s="156"/>
      <c r="NUE85" s="156"/>
      <c r="NUF85" s="156"/>
      <c r="NUG85" s="156"/>
      <c r="NUH85" s="156"/>
      <c r="NUI85" s="156"/>
      <c r="NUJ85" s="156"/>
      <c r="NUK85" s="156"/>
      <c r="NUL85" s="156"/>
      <c r="NUM85" s="156"/>
      <c r="NUN85" s="156"/>
      <c r="NUO85" s="156"/>
      <c r="NUP85" s="156"/>
      <c r="NUQ85" s="156"/>
      <c r="NUR85" s="156"/>
      <c r="NUS85" s="156"/>
      <c r="NUT85" s="156"/>
      <c r="NUU85" s="156"/>
      <c r="NUV85" s="156"/>
      <c r="NUW85" s="156"/>
      <c r="NUX85" s="156"/>
      <c r="NUY85" s="156"/>
      <c r="NUZ85" s="156"/>
      <c r="NVA85" s="156"/>
      <c r="NVB85" s="156"/>
      <c r="NVC85" s="156"/>
      <c r="NVD85" s="156"/>
      <c r="NVE85" s="156"/>
      <c r="NVF85" s="156"/>
      <c r="NVG85" s="156"/>
      <c r="NVH85" s="156"/>
      <c r="NVI85" s="156"/>
      <c r="NVJ85" s="156"/>
      <c r="NVK85" s="156"/>
      <c r="NVL85" s="156"/>
      <c r="NVM85" s="156"/>
      <c r="NVN85" s="156"/>
      <c r="NVO85" s="156"/>
      <c r="NVP85" s="156"/>
      <c r="NVQ85" s="156"/>
      <c r="NVR85" s="156"/>
      <c r="NVS85" s="156"/>
      <c r="NVT85" s="156"/>
      <c r="NVU85" s="156"/>
      <c r="NVV85" s="156"/>
      <c r="NVW85" s="156"/>
      <c r="NVX85" s="156"/>
      <c r="NVY85" s="156"/>
      <c r="NVZ85" s="156"/>
      <c r="NWA85" s="156"/>
      <c r="NWB85" s="156"/>
      <c r="NWC85" s="156"/>
      <c r="NWD85" s="156"/>
      <c r="NWE85" s="156"/>
      <c r="NWF85" s="156"/>
      <c r="NWG85" s="156"/>
      <c r="NWH85" s="156"/>
      <c r="NWI85" s="156"/>
      <c r="NWJ85" s="156"/>
      <c r="NWK85" s="156"/>
      <c r="NWL85" s="156"/>
      <c r="NWM85" s="156"/>
      <c r="NWN85" s="156"/>
      <c r="NWO85" s="156"/>
      <c r="NWP85" s="156"/>
      <c r="NWQ85" s="156"/>
      <c r="NWR85" s="156"/>
      <c r="NWS85" s="156"/>
      <c r="NWT85" s="156"/>
      <c r="NWU85" s="156"/>
      <c r="NWV85" s="156"/>
      <c r="NWW85" s="156"/>
      <c r="NWX85" s="156"/>
      <c r="NWY85" s="156"/>
      <c r="NWZ85" s="156"/>
      <c r="NXA85" s="156"/>
      <c r="NXB85" s="156"/>
      <c r="NXC85" s="156"/>
      <c r="NXD85" s="156"/>
      <c r="NXE85" s="156"/>
      <c r="NXF85" s="156"/>
      <c r="NXG85" s="156"/>
      <c r="NXH85" s="156"/>
      <c r="NXI85" s="156"/>
      <c r="NXJ85" s="156"/>
      <c r="NXK85" s="156"/>
      <c r="NXL85" s="156"/>
      <c r="NXM85" s="156"/>
      <c r="NXN85" s="156"/>
      <c r="NXO85" s="156"/>
      <c r="NXP85" s="156"/>
      <c r="NXQ85" s="156"/>
      <c r="NXR85" s="156"/>
      <c r="NXS85" s="156"/>
      <c r="NXT85" s="156"/>
      <c r="NXU85" s="156"/>
      <c r="NXV85" s="156"/>
      <c r="NXW85" s="156"/>
      <c r="NXX85" s="156"/>
      <c r="NXY85" s="156"/>
      <c r="NXZ85" s="156"/>
      <c r="NYA85" s="156"/>
      <c r="NYB85" s="156"/>
      <c r="NYC85" s="156"/>
      <c r="NYD85" s="156"/>
      <c r="NYE85" s="156"/>
      <c r="NYF85" s="156"/>
      <c r="NYG85" s="156"/>
      <c r="NYH85" s="156"/>
      <c r="NYI85" s="156"/>
      <c r="NYJ85" s="156"/>
      <c r="NYK85" s="156"/>
      <c r="NYL85" s="156"/>
      <c r="NYM85" s="156"/>
      <c r="NYN85" s="156"/>
      <c r="NYO85" s="156"/>
      <c r="NYP85" s="156"/>
      <c r="NYQ85" s="156"/>
      <c r="NYR85" s="156"/>
      <c r="NYS85" s="156"/>
      <c r="NYT85" s="156"/>
      <c r="NYU85" s="156"/>
      <c r="NYV85" s="156"/>
      <c r="NYW85" s="156"/>
      <c r="NYX85" s="156"/>
      <c r="NYY85" s="156"/>
      <c r="NYZ85" s="156"/>
      <c r="NZA85" s="156"/>
      <c r="NZB85" s="156"/>
      <c r="NZC85" s="156"/>
      <c r="NZD85" s="156"/>
      <c r="NZE85" s="156"/>
      <c r="NZF85" s="156"/>
      <c r="NZG85" s="156"/>
      <c r="NZH85" s="156"/>
      <c r="NZI85" s="156"/>
      <c r="NZJ85" s="156"/>
      <c r="NZK85" s="156"/>
      <c r="NZL85" s="156"/>
      <c r="NZM85" s="156"/>
      <c r="NZN85" s="156"/>
      <c r="NZO85" s="156"/>
      <c r="NZP85" s="156"/>
      <c r="NZQ85" s="156"/>
      <c r="NZR85" s="156"/>
      <c r="NZS85" s="156"/>
      <c r="NZT85" s="156"/>
      <c r="NZU85" s="156"/>
      <c r="NZV85" s="156"/>
      <c r="NZW85" s="156"/>
      <c r="NZX85" s="156"/>
      <c r="NZY85" s="156"/>
      <c r="NZZ85" s="156"/>
      <c r="OAA85" s="156"/>
      <c r="OAB85" s="156"/>
      <c r="OAC85" s="156"/>
      <c r="OAD85" s="156"/>
      <c r="OAE85" s="156"/>
      <c r="OAF85" s="156"/>
      <c r="OAG85" s="156"/>
      <c r="OAH85" s="156"/>
      <c r="OAI85" s="156"/>
      <c r="OAJ85" s="156"/>
      <c r="OAK85" s="156"/>
      <c r="OAL85" s="156"/>
      <c r="OAM85" s="156"/>
      <c r="OAN85" s="156"/>
      <c r="OAO85" s="156"/>
      <c r="OAP85" s="156"/>
      <c r="OAQ85" s="156"/>
      <c r="OAR85" s="156"/>
      <c r="OAS85" s="156"/>
      <c r="OAT85" s="156"/>
      <c r="OAU85" s="156"/>
      <c r="OAV85" s="156"/>
      <c r="OAW85" s="156"/>
      <c r="OAX85" s="156"/>
      <c r="OAY85" s="156"/>
      <c r="OAZ85" s="156"/>
      <c r="OBA85" s="156"/>
      <c r="OBB85" s="156"/>
      <c r="OBC85" s="156"/>
      <c r="OBD85" s="156"/>
      <c r="OBE85" s="156"/>
      <c r="OBF85" s="156"/>
      <c r="OBG85" s="156"/>
      <c r="OBH85" s="156"/>
      <c r="OBI85" s="156"/>
      <c r="OBJ85" s="156"/>
      <c r="OBK85" s="156"/>
      <c r="OBL85" s="156"/>
      <c r="OBM85" s="156"/>
      <c r="OBN85" s="156"/>
      <c r="OBO85" s="156"/>
      <c r="OBP85" s="156"/>
      <c r="OBQ85" s="156"/>
      <c r="OBR85" s="156"/>
      <c r="OBS85" s="156"/>
      <c r="OBT85" s="156"/>
      <c r="OBU85" s="156"/>
      <c r="OBV85" s="156"/>
      <c r="OBW85" s="156"/>
      <c r="OBX85" s="156"/>
      <c r="OBY85" s="156"/>
      <c r="OBZ85" s="156"/>
      <c r="OCA85" s="156"/>
      <c r="OCB85" s="156"/>
      <c r="OCC85" s="156"/>
      <c r="OCD85" s="156"/>
      <c r="OCE85" s="156"/>
      <c r="OCF85" s="156"/>
      <c r="OCG85" s="156"/>
      <c r="OCH85" s="156"/>
      <c r="OCI85" s="156"/>
      <c r="OCJ85" s="156"/>
      <c r="OCK85" s="156"/>
      <c r="OCL85" s="156"/>
      <c r="OCM85" s="156"/>
      <c r="OCN85" s="156"/>
      <c r="OCO85" s="156"/>
      <c r="OCP85" s="156"/>
      <c r="OCQ85" s="156"/>
      <c r="OCR85" s="156"/>
      <c r="OCS85" s="156"/>
      <c r="OCT85" s="156"/>
      <c r="OCU85" s="156"/>
      <c r="OCV85" s="156"/>
      <c r="OCW85" s="156"/>
      <c r="OCX85" s="156"/>
      <c r="OCY85" s="156"/>
      <c r="OCZ85" s="156"/>
      <c r="ODA85" s="156"/>
      <c r="ODB85" s="156"/>
      <c r="ODC85" s="156"/>
      <c r="ODD85" s="156"/>
      <c r="ODE85" s="156"/>
      <c r="ODF85" s="156"/>
      <c r="ODG85" s="156"/>
      <c r="ODH85" s="156"/>
      <c r="ODI85" s="156"/>
      <c r="ODJ85" s="156"/>
      <c r="ODK85" s="156"/>
      <c r="ODL85" s="156"/>
      <c r="ODM85" s="156"/>
      <c r="ODN85" s="156"/>
      <c r="ODO85" s="156"/>
      <c r="ODP85" s="156"/>
      <c r="ODQ85" s="156"/>
      <c r="ODR85" s="156"/>
      <c r="ODS85" s="156"/>
      <c r="ODT85" s="156"/>
      <c r="ODU85" s="156"/>
      <c r="ODV85" s="156"/>
      <c r="ODW85" s="156"/>
      <c r="ODX85" s="156"/>
      <c r="ODY85" s="156"/>
      <c r="ODZ85" s="156"/>
      <c r="OEA85" s="156"/>
      <c r="OEB85" s="156"/>
      <c r="OEC85" s="156"/>
      <c r="OED85" s="156"/>
      <c r="OEE85" s="156"/>
      <c r="OEF85" s="156"/>
      <c r="OEG85" s="156"/>
      <c r="OEH85" s="156"/>
      <c r="OEI85" s="156"/>
      <c r="OEJ85" s="156"/>
      <c r="OEK85" s="156"/>
      <c r="OEL85" s="156"/>
      <c r="OEM85" s="156"/>
      <c r="OEN85" s="156"/>
      <c r="OEO85" s="156"/>
      <c r="OEP85" s="156"/>
      <c r="OEQ85" s="156"/>
      <c r="OER85" s="156"/>
      <c r="OES85" s="156"/>
      <c r="OET85" s="156"/>
      <c r="OEU85" s="156"/>
      <c r="OEV85" s="156"/>
      <c r="OEW85" s="156"/>
      <c r="OEX85" s="156"/>
      <c r="OEY85" s="156"/>
      <c r="OEZ85" s="156"/>
      <c r="OFA85" s="156"/>
      <c r="OFB85" s="156"/>
      <c r="OFC85" s="156"/>
      <c r="OFD85" s="156"/>
      <c r="OFE85" s="156"/>
      <c r="OFF85" s="156"/>
      <c r="OFG85" s="156"/>
      <c r="OFH85" s="156"/>
      <c r="OFI85" s="156"/>
      <c r="OFJ85" s="156"/>
      <c r="OFK85" s="156"/>
      <c r="OFL85" s="156"/>
      <c r="OFM85" s="156"/>
      <c r="OFN85" s="156"/>
      <c r="OFO85" s="156"/>
      <c r="OFP85" s="156"/>
      <c r="OFQ85" s="156"/>
      <c r="OFR85" s="156"/>
      <c r="OFS85" s="156"/>
      <c r="OFT85" s="156"/>
      <c r="OFU85" s="156"/>
      <c r="OFV85" s="156"/>
      <c r="OFW85" s="156"/>
      <c r="OFX85" s="156"/>
      <c r="OFY85" s="156"/>
      <c r="OFZ85" s="156"/>
      <c r="OGA85" s="156"/>
      <c r="OGB85" s="156"/>
      <c r="OGC85" s="156"/>
      <c r="OGD85" s="156"/>
      <c r="OGE85" s="156"/>
      <c r="OGF85" s="156"/>
      <c r="OGG85" s="156"/>
      <c r="OGH85" s="156"/>
      <c r="OGI85" s="156"/>
      <c r="OGJ85" s="156"/>
      <c r="OGK85" s="156"/>
      <c r="OGL85" s="156"/>
      <c r="OGM85" s="156"/>
      <c r="OGN85" s="156"/>
      <c r="OGO85" s="156"/>
      <c r="OGP85" s="156"/>
      <c r="OGQ85" s="156"/>
      <c r="OGR85" s="156"/>
      <c r="OGS85" s="156"/>
      <c r="OGT85" s="156"/>
      <c r="OGU85" s="156"/>
      <c r="OGV85" s="156"/>
      <c r="OGW85" s="156"/>
      <c r="OGX85" s="156"/>
      <c r="OGY85" s="156"/>
      <c r="OGZ85" s="156"/>
      <c r="OHA85" s="156"/>
      <c r="OHB85" s="156"/>
      <c r="OHC85" s="156"/>
      <c r="OHD85" s="156"/>
      <c r="OHE85" s="156"/>
      <c r="OHF85" s="156"/>
      <c r="OHG85" s="156"/>
      <c r="OHH85" s="156"/>
      <c r="OHI85" s="156"/>
      <c r="OHJ85" s="156"/>
      <c r="OHK85" s="156"/>
      <c r="OHL85" s="156"/>
      <c r="OHM85" s="156"/>
      <c r="OHN85" s="156"/>
      <c r="OHO85" s="156"/>
      <c r="OHP85" s="156"/>
      <c r="OHQ85" s="156"/>
      <c r="OHR85" s="156"/>
      <c r="OHS85" s="156"/>
      <c r="OHT85" s="156"/>
      <c r="OHU85" s="156"/>
      <c r="OHV85" s="156"/>
      <c r="OHW85" s="156"/>
      <c r="OHX85" s="156"/>
      <c r="OHY85" s="156"/>
      <c r="OHZ85" s="156"/>
      <c r="OIA85" s="156"/>
      <c r="OIB85" s="156"/>
      <c r="OIC85" s="156"/>
      <c r="OID85" s="156"/>
      <c r="OIE85" s="156"/>
      <c r="OIF85" s="156"/>
      <c r="OIG85" s="156"/>
      <c r="OIH85" s="156"/>
      <c r="OII85" s="156"/>
      <c r="OIJ85" s="156"/>
      <c r="OIK85" s="156"/>
      <c r="OIL85" s="156"/>
      <c r="OIM85" s="156"/>
      <c r="OIN85" s="156"/>
      <c r="OIO85" s="156"/>
      <c r="OIP85" s="156"/>
      <c r="OIQ85" s="156"/>
      <c r="OIR85" s="156"/>
      <c r="OIS85" s="156"/>
      <c r="OIT85" s="156"/>
      <c r="OIU85" s="156"/>
      <c r="OIV85" s="156"/>
      <c r="OIW85" s="156"/>
      <c r="OIX85" s="156"/>
      <c r="OIY85" s="156"/>
      <c r="OIZ85" s="156"/>
      <c r="OJA85" s="156"/>
      <c r="OJB85" s="156"/>
      <c r="OJC85" s="156"/>
      <c r="OJD85" s="156"/>
      <c r="OJE85" s="156"/>
      <c r="OJF85" s="156"/>
      <c r="OJG85" s="156"/>
      <c r="OJH85" s="156"/>
      <c r="OJI85" s="156"/>
      <c r="OJJ85" s="156"/>
      <c r="OJK85" s="156"/>
      <c r="OJL85" s="156"/>
      <c r="OJM85" s="156"/>
      <c r="OJN85" s="156"/>
      <c r="OJO85" s="156"/>
      <c r="OJP85" s="156"/>
      <c r="OJQ85" s="156"/>
      <c r="OJR85" s="156"/>
      <c r="OJS85" s="156"/>
      <c r="OJT85" s="156"/>
      <c r="OJU85" s="156"/>
      <c r="OJV85" s="156"/>
      <c r="OJW85" s="156"/>
      <c r="OJX85" s="156"/>
      <c r="OJY85" s="156"/>
      <c r="OJZ85" s="156"/>
      <c r="OKA85" s="156"/>
      <c r="OKB85" s="156"/>
      <c r="OKC85" s="156"/>
      <c r="OKD85" s="156"/>
      <c r="OKE85" s="156"/>
      <c r="OKF85" s="156"/>
      <c r="OKG85" s="156"/>
      <c r="OKH85" s="156"/>
      <c r="OKI85" s="156"/>
      <c r="OKJ85" s="156"/>
      <c r="OKK85" s="156"/>
      <c r="OKL85" s="156"/>
      <c r="OKM85" s="156"/>
      <c r="OKN85" s="156"/>
      <c r="OKO85" s="156"/>
      <c r="OKP85" s="156"/>
      <c r="OKQ85" s="156"/>
      <c r="OKR85" s="156"/>
      <c r="OKS85" s="156"/>
      <c r="OKT85" s="156"/>
      <c r="OKU85" s="156"/>
      <c r="OKV85" s="156"/>
      <c r="OKW85" s="156"/>
      <c r="OKX85" s="156"/>
      <c r="OKY85" s="156"/>
      <c r="OKZ85" s="156"/>
      <c r="OLA85" s="156"/>
      <c r="OLB85" s="156"/>
      <c r="OLC85" s="156"/>
      <c r="OLD85" s="156"/>
      <c r="OLE85" s="156"/>
      <c r="OLF85" s="156"/>
      <c r="OLG85" s="156"/>
      <c r="OLH85" s="156"/>
      <c r="OLI85" s="156"/>
      <c r="OLJ85" s="156"/>
      <c r="OLK85" s="156"/>
      <c r="OLL85" s="156"/>
      <c r="OLM85" s="156"/>
      <c r="OLN85" s="156"/>
      <c r="OLO85" s="156"/>
      <c r="OLP85" s="156"/>
      <c r="OLQ85" s="156"/>
      <c r="OLR85" s="156"/>
      <c r="OLS85" s="156"/>
      <c r="OLT85" s="156"/>
      <c r="OLU85" s="156"/>
      <c r="OLV85" s="156"/>
      <c r="OLW85" s="156"/>
      <c r="OLX85" s="156"/>
      <c r="OLY85" s="156"/>
      <c r="OLZ85" s="156"/>
      <c r="OMA85" s="156"/>
      <c r="OMB85" s="156"/>
      <c r="OMC85" s="156"/>
      <c r="OMD85" s="156"/>
      <c r="OME85" s="156"/>
      <c r="OMF85" s="156"/>
      <c r="OMG85" s="156"/>
      <c r="OMH85" s="156"/>
      <c r="OMI85" s="156"/>
      <c r="OMJ85" s="156"/>
      <c r="OMK85" s="156"/>
      <c r="OML85" s="156"/>
      <c r="OMM85" s="156"/>
      <c r="OMN85" s="156"/>
      <c r="OMO85" s="156"/>
      <c r="OMP85" s="156"/>
      <c r="OMQ85" s="156"/>
      <c r="OMR85" s="156"/>
      <c r="OMS85" s="156"/>
      <c r="OMT85" s="156"/>
      <c r="OMU85" s="156"/>
      <c r="OMV85" s="156"/>
      <c r="OMW85" s="156"/>
      <c r="OMX85" s="156"/>
      <c r="OMY85" s="156"/>
      <c r="OMZ85" s="156"/>
      <c r="ONA85" s="156"/>
      <c r="ONB85" s="156"/>
      <c r="ONC85" s="156"/>
      <c r="OND85" s="156"/>
      <c r="ONE85" s="156"/>
      <c r="ONF85" s="156"/>
      <c r="ONG85" s="156"/>
      <c r="ONH85" s="156"/>
      <c r="ONI85" s="156"/>
      <c r="ONJ85" s="156"/>
      <c r="ONK85" s="156"/>
      <c r="ONL85" s="156"/>
      <c r="ONM85" s="156"/>
      <c r="ONN85" s="156"/>
      <c r="ONO85" s="156"/>
      <c r="ONP85" s="156"/>
      <c r="ONQ85" s="156"/>
      <c r="ONR85" s="156"/>
      <c r="ONS85" s="156"/>
      <c r="ONT85" s="156"/>
      <c r="ONU85" s="156"/>
      <c r="ONV85" s="156"/>
      <c r="ONW85" s="156"/>
      <c r="ONX85" s="156"/>
      <c r="ONY85" s="156"/>
      <c r="ONZ85" s="156"/>
      <c r="OOA85" s="156"/>
      <c r="OOB85" s="156"/>
      <c r="OOC85" s="156"/>
      <c r="OOD85" s="156"/>
      <c r="OOE85" s="156"/>
      <c r="OOF85" s="156"/>
      <c r="OOG85" s="156"/>
      <c r="OOH85" s="156"/>
      <c r="OOI85" s="156"/>
      <c r="OOJ85" s="156"/>
      <c r="OOK85" s="156"/>
      <c r="OOL85" s="156"/>
      <c r="OOM85" s="156"/>
      <c r="OON85" s="156"/>
      <c r="OOO85" s="156"/>
      <c r="OOP85" s="156"/>
      <c r="OOQ85" s="156"/>
      <c r="OOR85" s="156"/>
      <c r="OOS85" s="156"/>
      <c r="OOT85" s="156"/>
      <c r="OOU85" s="156"/>
      <c r="OOV85" s="156"/>
      <c r="OOW85" s="156"/>
      <c r="OOX85" s="156"/>
      <c r="OOY85" s="156"/>
      <c r="OOZ85" s="156"/>
      <c r="OPA85" s="156"/>
      <c r="OPB85" s="156"/>
      <c r="OPC85" s="156"/>
      <c r="OPD85" s="156"/>
      <c r="OPE85" s="156"/>
      <c r="OPF85" s="156"/>
      <c r="OPG85" s="156"/>
      <c r="OPH85" s="156"/>
      <c r="OPI85" s="156"/>
      <c r="OPJ85" s="156"/>
      <c r="OPK85" s="156"/>
      <c r="OPL85" s="156"/>
      <c r="OPM85" s="156"/>
      <c r="OPN85" s="156"/>
      <c r="OPO85" s="156"/>
      <c r="OPP85" s="156"/>
      <c r="OPQ85" s="156"/>
      <c r="OPR85" s="156"/>
      <c r="OPS85" s="156"/>
      <c r="OPT85" s="156"/>
      <c r="OPU85" s="156"/>
      <c r="OPV85" s="156"/>
      <c r="OPW85" s="156"/>
      <c r="OPX85" s="156"/>
      <c r="OPY85" s="156"/>
      <c r="OPZ85" s="156"/>
      <c r="OQA85" s="156"/>
      <c r="OQB85" s="156"/>
      <c r="OQC85" s="156"/>
      <c r="OQD85" s="156"/>
      <c r="OQE85" s="156"/>
      <c r="OQF85" s="156"/>
      <c r="OQG85" s="156"/>
      <c r="OQH85" s="156"/>
      <c r="OQI85" s="156"/>
      <c r="OQJ85" s="156"/>
      <c r="OQK85" s="156"/>
      <c r="OQL85" s="156"/>
      <c r="OQM85" s="156"/>
      <c r="OQN85" s="156"/>
      <c r="OQO85" s="156"/>
      <c r="OQP85" s="156"/>
      <c r="OQQ85" s="156"/>
      <c r="OQR85" s="156"/>
      <c r="OQS85" s="156"/>
      <c r="OQT85" s="156"/>
      <c r="OQU85" s="156"/>
      <c r="OQV85" s="156"/>
      <c r="OQW85" s="156"/>
      <c r="OQX85" s="156"/>
      <c r="OQY85" s="156"/>
      <c r="OQZ85" s="156"/>
      <c r="ORA85" s="156"/>
      <c r="ORB85" s="156"/>
      <c r="ORC85" s="156"/>
      <c r="ORD85" s="156"/>
      <c r="ORE85" s="156"/>
      <c r="ORF85" s="156"/>
      <c r="ORG85" s="156"/>
      <c r="ORH85" s="156"/>
      <c r="ORI85" s="156"/>
      <c r="ORJ85" s="156"/>
      <c r="ORK85" s="156"/>
      <c r="ORL85" s="156"/>
      <c r="ORM85" s="156"/>
      <c r="ORN85" s="156"/>
      <c r="ORO85" s="156"/>
      <c r="ORP85" s="156"/>
      <c r="ORQ85" s="156"/>
      <c r="ORR85" s="156"/>
      <c r="ORS85" s="156"/>
      <c r="ORT85" s="156"/>
      <c r="ORU85" s="156"/>
      <c r="ORV85" s="156"/>
      <c r="ORW85" s="156"/>
      <c r="ORX85" s="156"/>
      <c r="ORY85" s="156"/>
      <c r="ORZ85" s="156"/>
      <c r="OSA85" s="156"/>
      <c r="OSB85" s="156"/>
      <c r="OSC85" s="156"/>
      <c r="OSD85" s="156"/>
      <c r="OSE85" s="156"/>
      <c r="OSF85" s="156"/>
      <c r="OSG85" s="156"/>
      <c r="OSH85" s="156"/>
      <c r="OSI85" s="156"/>
      <c r="OSJ85" s="156"/>
      <c r="OSK85" s="156"/>
      <c r="OSL85" s="156"/>
      <c r="OSM85" s="156"/>
      <c r="OSN85" s="156"/>
      <c r="OSO85" s="156"/>
      <c r="OSP85" s="156"/>
      <c r="OSQ85" s="156"/>
      <c r="OSR85" s="156"/>
      <c r="OSS85" s="156"/>
      <c r="OST85" s="156"/>
      <c r="OSU85" s="156"/>
      <c r="OSV85" s="156"/>
      <c r="OSW85" s="156"/>
      <c r="OSX85" s="156"/>
      <c r="OSY85" s="156"/>
      <c r="OSZ85" s="156"/>
      <c r="OTA85" s="156"/>
      <c r="OTB85" s="156"/>
      <c r="OTC85" s="156"/>
      <c r="OTD85" s="156"/>
      <c r="OTE85" s="156"/>
      <c r="OTF85" s="156"/>
      <c r="OTG85" s="156"/>
      <c r="OTH85" s="156"/>
      <c r="OTI85" s="156"/>
      <c r="OTJ85" s="156"/>
      <c r="OTK85" s="156"/>
      <c r="OTL85" s="156"/>
      <c r="OTM85" s="156"/>
      <c r="OTN85" s="156"/>
      <c r="OTO85" s="156"/>
      <c r="OTP85" s="156"/>
      <c r="OTQ85" s="156"/>
      <c r="OTR85" s="156"/>
      <c r="OTS85" s="156"/>
      <c r="OTT85" s="156"/>
      <c r="OTU85" s="156"/>
      <c r="OTV85" s="156"/>
      <c r="OTW85" s="156"/>
      <c r="OTX85" s="156"/>
      <c r="OTY85" s="156"/>
      <c r="OTZ85" s="156"/>
      <c r="OUA85" s="156"/>
      <c r="OUB85" s="156"/>
      <c r="OUC85" s="156"/>
      <c r="OUD85" s="156"/>
      <c r="OUE85" s="156"/>
      <c r="OUF85" s="156"/>
      <c r="OUG85" s="156"/>
      <c r="OUH85" s="156"/>
      <c r="OUI85" s="156"/>
      <c r="OUJ85" s="156"/>
      <c r="OUK85" s="156"/>
      <c r="OUL85" s="156"/>
      <c r="OUM85" s="156"/>
      <c r="OUN85" s="156"/>
      <c r="OUO85" s="156"/>
      <c r="OUP85" s="156"/>
      <c r="OUQ85" s="156"/>
      <c r="OUR85" s="156"/>
      <c r="OUS85" s="156"/>
      <c r="OUT85" s="156"/>
      <c r="OUU85" s="156"/>
      <c r="OUV85" s="156"/>
      <c r="OUW85" s="156"/>
      <c r="OUX85" s="156"/>
      <c r="OUY85" s="156"/>
      <c r="OUZ85" s="156"/>
      <c r="OVA85" s="156"/>
      <c r="OVB85" s="156"/>
      <c r="OVC85" s="156"/>
      <c r="OVD85" s="156"/>
      <c r="OVE85" s="156"/>
      <c r="OVF85" s="156"/>
      <c r="OVG85" s="156"/>
      <c r="OVH85" s="156"/>
      <c r="OVI85" s="156"/>
      <c r="OVJ85" s="156"/>
      <c r="OVK85" s="156"/>
      <c r="OVL85" s="156"/>
      <c r="OVM85" s="156"/>
      <c r="OVN85" s="156"/>
      <c r="OVO85" s="156"/>
      <c r="OVP85" s="156"/>
      <c r="OVQ85" s="156"/>
      <c r="OVR85" s="156"/>
      <c r="OVS85" s="156"/>
      <c r="OVT85" s="156"/>
      <c r="OVU85" s="156"/>
      <c r="OVV85" s="156"/>
      <c r="OVW85" s="156"/>
      <c r="OVX85" s="156"/>
      <c r="OVY85" s="156"/>
      <c r="OVZ85" s="156"/>
      <c r="OWA85" s="156"/>
      <c r="OWB85" s="156"/>
      <c r="OWC85" s="156"/>
      <c r="OWD85" s="156"/>
      <c r="OWE85" s="156"/>
      <c r="OWF85" s="156"/>
      <c r="OWG85" s="156"/>
      <c r="OWH85" s="156"/>
      <c r="OWI85" s="156"/>
      <c r="OWJ85" s="156"/>
      <c r="OWK85" s="156"/>
      <c r="OWL85" s="156"/>
      <c r="OWM85" s="156"/>
      <c r="OWN85" s="156"/>
      <c r="OWO85" s="156"/>
      <c r="OWP85" s="156"/>
      <c r="OWQ85" s="156"/>
      <c r="OWR85" s="156"/>
      <c r="OWS85" s="156"/>
      <c r="OWT85" s="156"/>
      <c r="OWU85" s="156"/>
      <c r="OWV85" s="156"/>
      <c r="OWW85" s="156"/>
      <c r="OWX85" s="156"/>
      <c r="OWY85" s="156"/>
      <c r="OWZ85" s="156"/>
      <c r="OXA85" s="156"/>
      <c r="OXB85" s="156"/>
      <c r="OXC85" s="156"/>
      <c r="OXD85" s="156"/>
      <c r="OXE85" s="156"/>
      <c r="OXF85" s="156"/>
      <c r="OXG85" s="156"/>
      <c r="OXH85" s="156"/>
      <c r="OXI85" s="156"/>
      <c r="OXJ85" s="156"/>
      <c r="OXK85" s="156"/>
      <c r="OXL85" s="156"/>
      <c r="OXM85" s="156"/>
      <c r="OXN85" s="156"/>
      <c r="OXO85" s="156"/>
      <c r="OXP85" s="156"/>
      <c r="OXQ85" s="156"/>
      <c r="OXR85" s="156"/>
      <c r="OXS85" s="156"/>
      <c r="OXT85" s="156"/>
      <c r="OXU85" s="156"/>
      <c r="OXV85" s="156"/>
      <c r="OXW85" s="156"/>
      <c r="OXX85" s="156"/>
      <c r="OXY85" s="156"/>
      <c r="OXZ85" s="156"/>
      <c r="OYA85" s="156"/>
      <c r="OYB85" s="156"/>
      <c r="OYC85" s="156"/>
      <c r="OYD85" s="156"/>
      <c r="OYE85" s="156"/>
      <c r="OYF85" s="156"/>
      <c r="OYG85" s="156"/>
      <c r="OYH85" s="156"/>
      <c r="OYI85" s="156"/>
      <c r="OYJ85" s="156"/>
      <c r="OYK85" s="156"/>
      <c r="OYL85" s="156"/>
      <c r="OYM85" s="156"/>
      <c r="OYN85" s="156"/>
      <c r="OYO85" s="156"/>
      <c r="OYP85" s="156"/>
      <c r="OYQ85" s="156"/>
      <c r="OYR85" s="156"/>
      <c r="OYS85" s="156"/>
      <c r="OYT85" s="156"/>
      <c r="OYU85" s="156"/>
      <c r="OYV85" s="156"/>
      <c r="OYW85" s="156"/>
      <c r="OYX85" s="156"/>
      <c r="OYY85" s="156"/>
      <c r="OYZ85" s="156"/>
      <c r="OZA85" s="156"/>
      <c r="OZB85" s="156"/>
      <c r="OZC85" s="156"/>
      <c r="OZD85" s="156"/>
      <c r="OZE85" s="156"/>
      <c r="OZF85" s="156"/>
      <c r="OZG85" s="156"/>
      <c r="OZH85" s="156"/>
      <c r="OZI85" s="156"/>
      <c r="OZJ85" s="156"/>
      <c r="OZK85" s="156"/>
      <c r="OZL85" s="156"/>
      <c r="OZM85" s="156"/>
      <c r="OZN85" s="156"/>
      <c r="OZO85" s="156"/>
      <c r="OZP85" s="156"/>
      <c r="OZQ85" s="156"/>
      <c r="OZR85" s="156"/>
      <c r="OZS85" s="156"/>
      <c r="OZT85" s="156"/>
      <c r="OZU85" s="156"/>
      <c r="OZV85" s="156"/>
      <c r="OZW85" s="156"/>
      <c r="OZX85" s="156"/>
      <c r="OZY85" s="156"/>
      <c r="OZZ85" s="156"/>
      <c r="PAA85" s="156"/>
      <c r="PAB85" s="156"/>
      <c r="PAC85" s="156"/>
      <c r="PAD85" s="156"/>
      <c r="PAE85" s="156"/>
      <c r="PAF85" s="156"/>
      <c r="PAG85" s="156"/>
      <c r="PAH85" s="156"/>
      <c r="PAI85" s="156"/>
      <c r="PAJ85" s="156"/>
      <c r="PAK85" s="156"/>
      <c r="PAL85" s="156"/>
      <c r="PAM85" s="156"/>
      <c r="PAN85" s="156"/>
      <c r="PAO85" s="156"/>
      <c r="PAP85" s="156"/>
      <c r="PAQ85" s="156"/>
      <c r="PAR85" s="156"/>
      <c r="PAS85" s="156"/>
      <c r="PAT85" s="156"/>
      <c r="PAU85" s="156"/>
      <c r="PAV85" s="156"/>
      <c r="PAW85" s="156"/>
      <c r="PAX85" s="156"/>
      <c r="PAY85" s="156"/>
      <c r="PAZ85" s="156"/>
      <c r="PBA85" s="156"/>
      <c r="PBB85" s="156"/>
      <c r="PBC85" s="156"/>
      <c r="PBD85" s="156"/>
      <c r="PBE85" s="156"/>
      <c r="PBF85" s="156"/>
      <c r="PBG85" s="156"/>
      <c r="PBH85" s="156"/>
      <c r="PBI85" s="156"/>
      <c r="PBJ85" s="156"/>
      <c r="PBK85" s="156"/>
      <c r="PBL85" s="156"/>
      <c r="PBM85" s="156"/>
      <c r="PBN85" s="156"/>
      <c r="PBO85" s="156"/>
      <c r="PBP85" s="156"/>
      <c r="PBQ85" s="156"/>
      <c r="PBR85" s="156"/>
      <c r="PBS85" s="156"/>
      <c r="PBT85" s="156"/>
      <c r="PBU85" s="156"/>
      <c r="PBV85" s="156"/>
      <c r="PBW85" s="156"/>
      <c r="PBX85" s="156"/>
      <c r="PBY85" s="156"/>
      <c r="PBZ85" s="156"/>
      <c r="PCA85" s="156"/>
      <c r="PCB85" s="156"/>
      <c r="PCC85" s="156"/>
      <c r="PCD85" s="156"/>
      <c r="PCE85" s="156"/>
      <c r="PCF85" s="156"/>
      <c r="PCG85" s="156"/>
      <c r="PCH85" s="156"/>
      <c r="PCI85" s="156"/>
      <c r="PCJ85" s="156"/>
      <c r="PCK85" s="156"/>
      <c r="PCL85" s="156"/>
      <c r="PCM85" s="156"/>
      <c r="PCN85" s="156"/>
      <c r="PCO85" s="156"/>
      <c r="PCP85" s="156"/>
      <c r="PCQ85" s="156"/>
      <c r="PCR85" s="156"/>
      <c r="PCS85" s="156"/>
      <c r="PCT85" s="156"/>
      <c r="PCU85" s="156"/>
      <c r="PCV85" s="156"/>
      <c r="PCW85" s="156"/>
      <c r="PCX85" s="156"/>
      <c r="PCY85" s="156"/>
      <c r="PCZ85" s="156"/>
      <c r="PDA85" s="156"/>
      <c r="PDB85" s="156"/>
      <c r="PDC85" s="156"/>
      <c r="PDD85" s="156"/>
      <c r="PDE85" s="156"/>
      <c r="PDF85" s="156"/>
      <c r="PDG85" s="156"/>
      <c r="PDH85" s="156"/>
      <c r="PDI85" s="156"/>
      <c r="PDJ85" s="156"/>
      <c r="PDK85" s="156"/>
      <c r="PDL85" s="156"/>
      <c r="PDM85" s="156"/>
      <c r="PDN85" s="156"/>
      <c r="PDO85" s="156"/>
      <c r="PDP85" s="156"/>
      <c r="PDQ85" s="156"/>
      <c r="PDR85" s="156"/>
      <c r="PDS85" s="156"/>
      <c r="PDT85" s="156"/>
      <c r="PDU85" s="156"/>
      <c r="PDV85" s="156"/>
      <c r="PDW85" s="156"/>
      <c r="PDX85" s="156"/>
      <c r="PDY85" s="156"/>
      <c r="PDZ85" s="156"/>
      <c r="PEA85" s="156"/>
      <c r="PEB85" s="156"/>
      <c r="PEC85" s="156"/>
      <c r="PED85" s="156"/>
      <c r="PEE85" s="156"/>
      <c r="PEF85" s="156"/>
      <c r="PEG85" s="156"/>
      <c r="PEH85" s="156"/>
      <c r="PEI85" s="156"/>
      <c r="PEJ85" s="156"/>
      <c r="PEK85" s="156"/>
      <c r="PEL85" s="156"/>
      <c r="PEM85" s="156"/>
      <c r="PEN85" s="156"/>
      <c r="PEO85" s="156"/>
      <c r="PEP85" s="156"/>
      <c r="PEQ85" s="156"/>
      <c r="PER85" s="156"/>
      <c r="PES85" s="156"/>
      <c r="PET85" s="156"/>
      <c r="PEU85" s="156"/>
      <c r="PEV85" s="156"/>
      <c r="PEW85" s="156"/>
      <c r="PEX85" s="156"/>
      <c r="PEY85" s="156"/>
      <c r="PEZ85" s="156"/>
      <c r="PFA85" s="156"/>
      <c r="PFB85" s="156"/>
      <c r="PFC85" s="156"/>
      <c r="PFD85" s="156"/>
      <c r="PFE85" s="156"/>
      <c r="PFF85" s="156"/>
      <c r="PFG85" s="156"/>
      <c r="PFH85" s="156"/>
      <c r="PFI85" s="156"/>
      <c r="PFJ85" s="156"/>
      <c r="PFK85" s="156"/>
      <c r="PFL85" s="156"/>
      <c r="PFM85" s="156"/>
      <c r="PFN85" s="156"/>
      <c r="PFO85" s="156"/>
      <c r="PFP85" s="156"/>
      <c r="PFQ85" s="156"/>
      <c r="PFR85" s="156"/>
      <c r="PFS85" s="156"/>
      <c r="PFT85" s="156"/>
      <c r="PFU85" s="156"/>
      <c r="PFV85" s="156"/>
      <c r="PFW85" s="156"/>
      <c r="PFX85" s="156"/>
      <c r="PFY85" s="156"/>
      <c r="PFZ85" s="156"/>
      <c r="PGA85" s="156"/>
      <c r="PGB85" s="156"/>
      <c r="PGC85" s="156"/>
      <c r="PGD85" s="156"/>
      <c r="PGE85" s="156"/>
      <c r="PGF85" s="156"/>
      <c r="PGG85" s="156"/>
      <c r="PGH85" s="156"/>
      <c r="PGI85" s="156"/>
      <c r="PGJ85" s="156"/>
      <c r="PGK85" s="156"/>
      <c r="PGL85" s="156"/>
      <c r="PGM85" s="156"/>
      <c r="PGN85" s="156"/>
      <c r="PGO85" s="156"/>
      <c r="PGP85" s="156"/>
      <c r="PGQ85" s="156"/>
      <c r="PGR85" s="156"/>
      <c r="PGS85" s="156"/>
      <c r="PGT85" s="156"/>
      <c r="PGU85" s="156"/>
      <c r="PGV85" s="156"/>
      <c r="PGW85" s="156"/>
      <c r="PGX85" s="156"/>
      <c r="PGY85" s="156"/>
      <c r="PGZ85" s="156"/>
      <c r="PHA85" s="156"/>
      <c r="PHB85" s="156"/>
      <c r="PHC85" s="156"/>
      <c r="PHD85" s="156"/>
      <c r="PHE85" s="156"/>
      <c r="PHF85" s="156"/>
      <c r="PHG85" s="156"/>
      <c r="PHH85" s="156"/>
      <c r="PHI85" s="156"/>
      <c r="PHJ85" s="156"/>
      <c r="PHK85" s="156"/>
      <c r="PHL85" s="156"/>
      <c r="PHM85" s="156"/>
      <c r="PHN85" s="156"/>
      <c r="PHO85" s="156"/>
      <c r="PHP85" s="156"/>
      <c r="PHQ85" s="156"/>
      <c r="PHR85" s="156"/>
      <c r="PHS85" s="156"/>
      <c r="PHT85" s="156"/>
      <c r="PHU85" s="156"/>
      <c r="PHV85" s="156"/>
      <c r="PHW85" s="156"/>
      <c r="PHX85" s="156"/>
      <c r="PHY85" s="156"/>
      <c r="PHZ85" s="156"/>
      <c r="PIA85" s="156"/>
      <c r="PIB85" s="156"/>
      <c r="PIC85" s="156"/>
      <c r="PID85" s="156"/>
      <c r="PIE85" s="156"/>
      <c r="PIF85" s="156"/>
      <c r="PIG85" s="156"/>
      <c r="PIH85" s="156"/>
      <c r="PII85" s="156"/>
      <c r="PIJ85" s="156"/>
      <c r="PIK85" s="156"/>
      <c r="PIL85" s="156"/>
      <c r="PIM85" s="156"/>
      <c r="PIN85" s="156"/>
      <c r="PIO85" s="156"/>
      <c r="PIP85" s="156"/>
      <c r="PIQ85" s="156"/>
      <c r="PIR85" s="156"/>
      <c r="PIS85" s="156"/>
      <c r="PIT85" s="156"/>
      <c r="PIU85" s="156"/>
      <c r="PIV85" s="156"/>
      <c r="PIW85" s="156"/>
      <c r="PIX85" s="156"/>
      <c r="PIY85" s="156"/>
      <c r="PIZ85" s="156"/>
      <c r="PJA85" s="156"/>
      <c r="PJB85" s="156"/>
      <c r="PJC85" s="156"/>
      <c r="PJD85" s="156"/>
      <c r="PJE85" s="156"/>
      <c r="PJF85" s="156"/>
      <c r="PJG85" s="156"/>
      <c r="PJH85" s="156"/>
      <c r="PJI85" s="156"/>
      <c r="PJJ85" s="156"/>
      <c r="PJK85" s="156"/>
      <c r="PJL85" s="156"/>
      <c r="PJM85" s="156"/>
      <c r="PJN85" s="156"/>
      <c r="PJO85" s="156"/>
      <c r="PJP85" s="156"/>
      <c r="PJQ85" s="156"/>
      <c r="PJR85" s="156"/>
      <c r="PJS85" s="156"/>
      <c r="PJT85" s="156"/>
      <c r="PJU85" s="156"/>
      <c r="PJV85" s="156"/>
      <c r="PJW85" s="156"/>
      <c r="PJX85" s="156"/>
      <c r="PJY85" s="156"/>
      <c r="PJZ85" s="156"/>
      <c r="PKA85" s="156"/>
      <c r="PKB85" s="156"/>
      <c r="PKC85" s="156"/>
      <c r="PKD85" s="156"/>
      <c r="PKE85" s="156"/>
      <c r="PKF85" s="156"/>
      <c r="PKG85" s="156"/>
      <c r="PKH85" s="156"/>
      <c r="PKI85" s="156"/>
      <c r="PKJ85" s="156"/>
      <c r="PKK85" s="156"/>
      <c r="PKL85" s="156"/>
      <c r="PKM85" s="156"/>
      <c r="PKN85" s="156"/>
      <c r="PKO85" s="156"/>
      <c r="PKP85" s="156"/>
      <c r="PKQ85" s="156"/>
      <c r="PKR85" s="156"/>
      <c r="PKS85" s="156"/>
      <c r="PKT85" s="156"/>
      <c r="PKU85" s="156"/>
      <c r="PKV85" s="156"/>
      <c r="PKW85" s="156"/>
      <c r="PKX85" s="156"/>
      <c r="PKY85" s="156"/>
      <c r="PKZ85" s="156"/>
      <c r="PLA85" s="156"/>
      <c r="PLB85" s="156"/>
      <c r="PLC85" s="156"/>
      <c r="PLD85" s="156"/>
      <c r="PLE85" s="156"/>
      <c r="PLF85" s="156"/>
      <c r="PLG85" s="156"/>
      <c r="PLH85" s="156"/>
      <c r="PLI85" s="156"/>
      <c r="PLJ85" s="156"/>
      <c r="PLK85" s="156"/>
      <c r="PLL85" s="156"/>
      <c r="PLM85" s="156"/>
      <c r="PLN85" s="156"/>
      <c r="PLO85" s="156"/>
      <c r="PLP85" s="156"/>
      <c r="PLQ85" s="156"/>
      <c r="PLR85" s="156"/>
      <c r="PLS85" s="156"/>
      <c r="PLT85" s="156"/>
      <c r="PLU85" s="156"/>
      <c r="PLV85" s="156"/>
      <c r="PLW85" s="156"/>
      <c r="PLX85" s="156"/>
      <c r="PLY85" s="156"/>
      <c r="PLZ85" s="156"/>
      <c r="PMA85" s="156"/>
      <c r="PMB85" s="156"/>
      <c r="PMC85" s="156"/>
      <c r="PMD85" s="156"/>
      <c r="PME85" s="156"/>
      <c r="PMF85" s="156"/>
      <c r="PMG85" s="156"/>
      <c r="PMH85" s="156"/>
      <c r="PMI85" s="156"/>
      <c r="PMJ85" s="156"/>
      <c r="PMK85" s="156"/>
      <c r="PML85" s="156"/>
      <c r="PMM85" s="156"/>
      <c r="PMN85" s="156"/>
      <c r="PMO85" s="156"/>
      <c r="PMP85" s="156"/>
      <c r="PMQ85" s="156"/>
      <c r="PMR85" s="156"/>
      <c r="PMS85" s="156"/>
      <c r="PMT85" s="156"/>
      <c r="PMU85" s="156"/>
      <c r="PMV85" s="156"/>
      <c r="PMW85" s="156"/>
      <c r="PMX85" s="156"/>
      <c r="PMY85" s="156"/>
      <c r="PMZ85" s="156"/>
      <c r="PNA85" s="156"/>
      <c r="PNB85" s="156"/>
      <c r="PNC85" s="156"/>
      <c r="PND85" s="156"/>
      <c r="PNE85" s="156"/>
      <c r="PNF85" s="156"/>
      <c r="PNG85" s="156"/>
      <c r="PNH85" s="156"/>
      <c r="PNI85" s="156"/>
      <c r="PNJ85" s="156"/>
      <c r="PNK85" s="156"/>
      <c r="PNL85" s="156"/>
      <c r="PNM85" s="156"/>
      <c r="PNN85" s="156"/>
      <c r="PNO85" s="156"/>
      <c r="PNP85" s="156"/>
      <c r="PNQ85" s="156"/>
      <c r="PNR85" s="156"/>
      <c r="PNS85" s="156"/>
      <c r="PNT85" s="156"/>
      <c r="PNU85" s="156"/>
      <c r="PNV85" s="156"/>
      <c r="PNW85" s="156"/>
      <c r="PNX85" s="156"/>
      <c r="PNY85" s="156"/>
      <c r="PNZ85" s="156"/>
      <c r="POA85" s="156"/>
      <c r="POB85" s="156"/>
      <c r="POC85" s="156"/>
      <c r="POD85" s="156"/>
      <c r="POE85" s="156"/>
      <c r="POF85" s="156"/>
      <c r="POG85" s="156"/>
      <c r="POH85" s="156"/>
      <c r="POI85" s="156"/>
      <c r="POJ85" s="156"/>
      <c r="POK85" s="156"/>
      <c r="POL85" s="156"/>
      <c r="POM85" s="156"/>
      <c r="PON85" s="156"/>
      <c r="POO85" s="156"/>
      <c r="POP85" s="156"/>
      <c r="POQ85" s="156"/>
      <c r="POR85" s="156"/>
      <c r="POS85" s="156"/>
      <c r="POT85" s="156"/>
      <c r="POU85" s="156"/>
      <c r="POV85" s="156"/>
      <c r="POW85" s="156"/>
      <c r="POX85" s="156"/>
      <c r="POY85" s="156"/>
      <c r="POZ85" s="156"/>
      <c r="PPA85" s="156"/>
      <c r="PPB85" s="156"/>
      <c r="PPC85" s="156"/>
      <c r="PPD85" s="156"/>
      <c r="PPE85" s="156"/>
      <c r="PPF85" s="156"/>
      <c r="PPG85" s="156"/>
      <c r="PPH85" s="156"/>
      <c r="PPI85" s="156"/>
      <c r="PPJ85" s="156"/>
      <c r="PPK85" s="156"/>
      <c r="PPL85" s="156"/>
      <c r="PPM85" s="156"/>
      <c r="PPN85" s="156"/>
      <c r="PPO85" s="156"/>
      <c r="PPP85" s="156"/>
      <c r="PPQ85" s="156"/>
      <c r="PPR85" s="156"/>
      <c r="PPS85" s="156"/>
      <c r="PPT85" s="156"/>
      <c r="PPU85" s="156"/>
      <c r="PPV85" s="156"/>
      <c r="PPW85" s="156"/>
      <c r="PPX85" s="156"/>
      <c r="PPY85" s="156"/>
      <c r="PPZ85" s="156"/>
      <c r="PQA85" s="156"/>
      <c r="PQB85" s="156"/>
      <c r="PQC85" s="156"/>
      <c r="PQD85" s="156"/>
      <c r="PQE85" s="156"/>
      <c r="PQF85" s="156"/>
      <c r="PQG85" s="156"/>
      <c r="PQH85" s="156"/>
      <c r="PQI85" s="156"/>
      <c r="PQJ85" s="156"/>
      <c r="PQK85" s="156"/>
      <c r="PQL85" s="156"/>
      <c r="PQM85" s="156"/>
      <c r="PQN85" s="156"/>
      <c r="PQO85" s="156"/>
      <c r="PQP85" s="156"/>
      <c r="PQQ85" s="156"/>
      <c r="PQR85" s="156"/>
      <c r="PQS85" s="156"/>
      <c r="PQT85" s="156"/>
      <c r="PQU85" s="156"/>
      <c r="PQV85" s="156"/>
      <c r="PQW85" s="156"/>
      <c r="PQX85" s="156"/>
      <c r="PQY85" s="156"/>
      <c r="PQZ85" s="156"/>
      <c r="PRA85" s="156"/>
      <c r="PRB85" s="156"/>
      <c r="PRC85" s="156"/>
      <c r="PRD85" s="156"/>
      <c r="PRE85" s="156"/>
      <c r="PRF85" s="156"/>
      <c r="PRG85" s="156"/>
      <c r="PRH85" s="156"/>
      <c r="PRI85" s="156"/>
      <c r="PRJ85" s="156"/>
      <c r="PRK85" s="156"/>
      <c r="PRL85" s="156"/>
      <c r="PRM85" s="156"/>
      <c r="PRN85" s="156"/>
      <c r="PRO85" s="156"/>
      <c r="PRP85" s="156"/>
      <c r="PRQ85" s="156"/>
      <c r="PRR85" s="156"/>
      <c r="PRS85" s="156"/>
      <c r="PRT85" s="156"/>
      <c r="PRU85" s="156"/>
      <c r="PRV85" s="156"/>
      <c r="PRW85" s="156"/>
      <c r="PRX85" s="156"/>
      <c r="PRY85" s="156"/>
      <c r="PRZ85" s="156"/>
      <c r="PSA85" s="156"/>
      <c r="PSB85" s="156"/>
      <c r="PSC85" s="156"/>
      <c r="PSD85" s="156"/>
      <c r="PSE85" s="156"/>
      <c r="PSF85" s="156"/>
      <c r="PSG85" s="156"/>
      <c r="PSH85" s="156"/>
      <c r="PSI85" s="156"/>
      <c r="PSJ85" s="156"/>
      <c r="PSK85" s="156"/>
      <c r="PSL85" s="156"/>
      <c r="PSM85" s="156"/>
      <c r="PSN85" s="156"/>
      <c r="PSO85" s="156"/>
      <c r="PSP85" s="156"/>
      <c r="PSQ85" s="156"/>
      <c r="PSR85" s="156"/>
      <c r="PSS85" s="156"/>
      <c r="PST85" s="156"/>
      <c r="PSU85" s="156"/>
      <c r="PSV85" s="156"/>
      <c r="PSW85" s="156"/>
      <c r="PSX85" s="156"/>
      <c r="PSY85" s="156"/>
      <c r="PSZ85" s="156"/>
      <c r="PTA85" s="156"/>
      <c r="PTB85" s="156"/>
      <c r="PTC85" s="156"/>
      <c r="PTD85" s="156"/>
      <c r="PTE85" s="156"/>
      <c r="PTF85" s="156"/>
      <c r="PTG85" s="156"/>
      <c r="PTH85" s="156"/>
      <c r="PTI85" s="156"/>
      <c r="PTJ85" s="156"/>
      <c r="PTK85" s="156"/>
      <c r="PTL85" s="156"/>
      <c r="PTM85" s="156"/>
      <c r="PTN85" s="156"/>
      <c r="PTO85" s="156"/>
      <c r="PTP85" s="156"/>
      <c r="PTQ85" s="156"/>
      <c r="PTR85" s="156"/>
      <c r="PTS85" s="156"/>
      <c r="PTT85" s="156"/>
      <c r="PTU85" s="156"/>
      <c r="PTV85" s="156"/>
      <c r="PTW85" s="156"/>
      <c r="PTX85" s="156"/>
      <c r="PTY85" s="156"/>
      <c r="PTZ85" s="156"/>
      <c r="PUA85" s="156"/>
      <c r="PUB85" s="156"/>
      <c r="PUC85" s="156"/>
      <c r="PUD85" s="156"/>
      <c r="PUE85" s="156"/>
      <c r="PUF85" s="156"/>
      <c r="PUG85" s="156"/>
      <c r="PUH85" s="156"/>
      <c r="PUI85" s="156"/>
      <c r="PUJ85" s="156"/>
      <c r="PUK85" s="156"/>
      <c r="PUL85" s="156"/>
      <c r="PUM85" s="156"/>
      <c r="PUN85" s="156"/>
      <c r="PUO85" s="156"/>
      <c r="PUP85" s="156"/>
      <c r="PUQ85" s="156"/>
      <c r="PUR85" s="156"/>
      <c r="PUS85" s="156"/>
      <c r="PUT85" s="156"/>
      <c r="PUU85" s="156"/>
      <c r="PUV85" s="156"/>
      <c r="PUW85" s="156"/>
      <c r="PUX85" s="156"/>
      <c r="PUY85" s="156"/>
      <c r="PUZ85" s="156"/>
      <c r="PVA85" s="156"/>
      <c r="PVB85" s="156"/>
      <c r="PVC85" s="156"/>
      <c r="PVD85" s="156"/>
      <c r="PVE85" s="156"/>
      <c r="PVF85" s="156"/>
      <c r="PVG85" s="156"/>
      <c r="PVH85" s="156"/>
      <c r="PVI85" s="156"/>
      <c r="PVJ85" s="156"/>
      <c r="PVK85" s="156"/>
      <c r="PVL85" s="156"/>
      <c r="PVM85" s="156"/>
      <c r="PVN85" s="156"/>
      <c r="PVO85" s="156"/>
      <c r="PVP85" s="156"/>
      <c r="PVQ85" s="156"/>
      <c r="PVR85" s="156"/>
      <c r="PVS85" s="156"/>
      <c r="PVT85" s="156"/>
      <c r="PVU85" s="156"/>
      <c r="PVV85" s="156"/>
      <c r="PVW85" s="156"/>
      <c r="PVX85" s="156"/>
      <c r="PVY85" s="156"/>
      <c r="PVZ85" s="156"/>
      <c r="PWA85" s="156"/>
      <c r="PWB85" s="156"/>
      <c r="PWC85" s="156"/>
      <c r="PWD85" s="156"/>
      <c r="PWE85" s="156"/>
      <c r="PWF85" s="156"/>
      <c r="PWG85" s="156"/>
      <c r="PWH85" s="156"/>
      <c r="PWI85" s="156"/>
      <c r="PWJ85" s="156"/>
      <c r="PWK85" s="156"/>
      <c r="PWL85" s="156"/>
      <c r="PWM85" s="156"/>
      <c r="PWN85" s="156"/>
      <c r="PWO85" s="156"/>
      <c r="PWP85" s="156"/>
      <c r="PWQ85" s="156"/>
      <c r="PWR85" s="156"/>
      <c r="PWS85" s="156"/>
      <c r="PWT85" s="156"/>
      <c r="PWU85" s="156"/>
      <c r="PWV85" s="156"/>
      <c r="PWW85" s="156"/>
      <c r="PWX85" s="156"/>
      <c r="PWY85" s="156"/>
      <c r="PWZ85" s="156"/>
      <c r="PXA85" s="156"/>
      <c r="PXB85" s="156"/>
      <c r="PXC85" s="156"/>
      <c r="PXD85" s="156"/>
      <c r="PXE85" s="156"/>
      <c r="PXF85" s="156"/>
      <c r="PXG85" s="156"/>
      <c r="PXH85" s="156"/>
      <c r="PXI85" s="156"/>
      <c r="PXJ85" s="156"/>
      <c r="PXK85" s="156"/>
      <c r="PXL85" s="156"/>
      <c r="PXM85" s="156"/>
      <c r="PXN85" s="156"/>
      <c r="PXO85" s="156"/>
      <c r="PXP85" s="156"/>
      <c r="PXQ85" s="156"/>
      <c r="PXR85" s="156"/>
      <c r="PXS85" s="156"/>
      <c r="PXT85" s="156"/>
      <c r="PXU85" s="156"/>
      <c r="PXV85" s="156"/>
      <c r="PXW85" s="156"/>
      <c r="PXX85" s="156"/>
      <c r="PXY85" s="156"/>
      <c r="PXZ85" s="156"/>
      <c r="PYA85" s="156"/>
      <c r="PYB85" s="156"/>
      <c r="PYC85" s="156"/>
      <c r="PYD85" s="156"/>
      <c r="PYE85" s="156"/>
      <c r="PYF85" s="156"/>
      <c r="PYG85" s="156"/>
      <c r="PYH85" s="156"/>
      <c r="PYI85" s="156"/>
      <c r="PYJ85" s="156"/>
      <c r="PYK85" s="156"/>
      <c r="PYL85" s="156"/>
      <c r="PYM85" s="156"/>
      <c r="PYN85" s="156"/>
      <c r="PYO85" s="156"/>
      <c r="PYP85" s="156"/>
      <c r="PYQ85" s="156"/>
      <c r="PYR85" s="156"/>
      <c r="PYS85" s="156"/>
      <c r="PYT85" s="156"/>
      <c r="PYU85" s="156"/>
      <c r="PYV85" s="156"/>
      <c r="PYW85" s="156"/>
      <c r="PYX85" s="156"/>
      <c r="PYY85" s="156"/>
      <c r="PYZ85" s="156"/>
      <c r="PZA85" s="156"/>
      <c r="PZB85" s="156"/>
      <c r="PZC85" s="156"/>
      <c r="PZD85" s="156"/>
      <c r="PZE85" s="156"/>
      <c r="PZF85" s="156"/>
      <c r="PZG85" s="156"/>
      <c r="PZH85" s="156"/>
      <c r="PZI85" s="156"/>
      <c r="PZJ85" s="156"/>
      <c r="PZK85" s="156"/>
      <c r="PZL85" s="156"/>
      <c r="PZM85" s="156"/>
      <c r="PZN85" s="156"/>
      <c r="PZO85" s="156"/>
      <c r="PZP85" s="156"/>
      <c r="PZQ85" s="156"/>
      <c r="PZR85" s="156"/>
      <c r="PZS85" s="156"/>
      <c r="PZT85" s="156"/>
      <c r="PZU85" s="156"/>
      <c r="PZV85" s="156"/>
      <c r="PZW85" s="156"/>
      <c r="PZX85" s="156"/>
      <c r="PZY85" s="156"/>
      <c r="PZZ85" s="156"/>
      <c r="QAA85" s="156"/>
      <c r="QAB85" s="156"/>
      <c r="QAC85" s="156"/>
      <c r="QAD85" s="156"/>
      <c r="QAE85" s="156"/>
      <c r="QAF85" s="156"/>
      <c r="QAG85" s="156"/>
      <c r="QAH85" s="156"/>
      <c r="QAI85" s="156"/>
      <c r="QAJ85" s="156"/>
      <c r="QAK85" s="156"/>
      <c r="QAL85" s="156"/>
      <c r="QAM85" s="156"/>
      <c r="QAN85" s="156"/>
      <c r="QAO85" s="156"/>
      <c r="QAP85" s="156"/>
      <c r="QAQ85" s="156"/>
      <c r="QAR85" s="156"/>
      <c r="QAS85" s="156"/>
      <c r="QAT85" s="156"/>
      <c r="QAU85" s="156"/>
      <c r="QAV85" s="156"/>
      <c r="QAW85" s="156"/>
      <c r="QAX85" s="156"/>
      <c r="QAY85" s="156"/>
      <c r="QAZ85" s="156"/>
      <c r="QBA85" s="156"/>
      <c r="QBB85" s="156"/>
      <c r="QBC85" s="156"/>
      <c r="QBD85" s="156"/>
      <c r="QBE85" s="156"/>
      <c r="QBF85" s="156"/>
      <c r="QBG85" s="156"/>
      <c r="QBH85" s="156"/>
      <c r="QBI85" s="156"/>
      <c r="QBJ85" s="156"/>
      <c r="QBK85" s="156"/>
      <c r="QBL85" s="156"/>
      <c r="QBM85" s="156"/>
      <c r="QBN85" s="156"/>
      <c r="QBO85" s="156"/>
      <c r="QBP85" s="156"/>
      <c r="QBQ85" s="156"/>
      <c r="QBR85" s="156"/>
      <c r="QBS85" s="156"/>
      <c r="QBT85" s="156"/>
      <c r="QBU85" s="156"/>
      <c r="QBV85" s="156"/>
      <c r="QBW85" s="156"/>
      <c r="QBX85" s="156"/>
      <c r="QBY85" s="156"/>
      <c r="QBZ85" s="156"/>
      <c r="QCA85" s="156"/>
      <c r="QCB85" s="156"/>
      <c r="QCC85" s="156"/>
      <c r="QCD85" s="156"/>
      <c r="QCE85" s="156"/>
      <c r="QCF85" s="156"/>
      <c r="QCG85" s="156"/>
      <c r="QCH85" s="156"/>
      <c r="QCI85" s="156"/>
      <c r="QCJ85" s="156"/>
      <c r="QCK85" s="156"/>
      <c r="QCL85" s="156"/>
      <c r="QCM85" s="156"/>
      <c r="QCN85" s="156"/>
      <c r="QCO85" s="156"/>
      <c r="QCP85" s="156"/>
      <c r="QCQ85" s="156"/>
      <c r="QCR85" s="156"/>
      <c r="QCS85" s="156"/>
      <c r="QCT85" s="156"/>
      <c r="QCU85" s="156"/>
      <c r="QCV85" s="156"/>
      <c r="QCW85" s="156"/>
      <c r="QCX85" s="156"/>
      <c r="QCY85" s="156"/>
      <c r="QCZ85" s="156"/>
      <c r="QDA85" s="156"/>
      <c r="QDB85" s="156"/>
      <c r="QDC85" s="156"/>
      <c r="QDD85" s="156"/>
      <c r="QDE85" s="156"/>
      <c r="QDF85" s="156"/>
      <c r="QDG85" s="156"/>
      <c r="QDH85" s="156"/>
      <c r="QDI85" s="156"/>
      <c r="QDJ85" s="156"/>
      <c r="QDK85" s="156"/>
      <c r="QDL85" s="156"/>
      <c r="QDM85" s="156"/>
      <c r="QDN85" s="156"/>
      <c r="QDO85" s="156"/>
      <c r="QDP85" s="156"/>
      <c r="QDQ85" s="156"/>
      <c r="QDR85" s="156"/>
      <c r="QDS85" s="156"/>
      <c r="QDT85" s="156"/>
      <c r="QDU85" s="156"/>
      <c r="QDV85" s="156"/>
      <c r="QDW85" s="156"/>
      <c r="QDX85" s="156"/>
      <c r="QDY85" s="156"/>
      <c r="QDZ85" s="156"/>
      <c r="QEA85" s="156"/>
      <c r="QEB85" s="156"/>
      <c r="QEC85" s="156"/>
      <c r="QED85" s="156"/>
      <c r="QEE85" s="156"/>
      <c r="QEF85" s="156"/>
      <c r="QEG85" s="156"/>
      <c r="QEH85" s="156"/>
      <c r="QEI85" s="156"/>
      <c r="QEJ85" s="156"/>
      <c r="QEK85" s="156"/>
      <c r="QEL85" s="156"/>
      <c r="QEM85" s="156"/>
      <c r="QEN85" s="156"/>
      <c r="QEO85" s="156"/>
      <c r="QEP85" s="156"/>
      <c r="QEQ85" s="156"/>
      <c r="QER85" s="156"/>
      <c r="QES85" s="156"/>
      <c r="QET85" s="156"/>
      <c r="QEU85" s="156"/>
      <c r="QEV85" s="156"/>
      <c r="QEW85" s="156"/>
      <c r="QEX85" s="156"/>
      <c r="QEY85" s="156"/>
      <c r="QEZ85" s="156"/>
      <c r="QFA85" s="156"/>
      <c r="QFB85" s="156"/>
      <c r="QFC85" s="156"/>
      <c r="QFD85" s="156"/>
      <c r="QFE85" s="156"/>
      <c r="QFF85" s="156"/>
      <c r="QFG85" s="156"/>
      <c r="QFH85" s="156"/>
      <c r="QFI85" s="156"/>
      <c r="QFJ85" s="156"/>
      <c r="QFK85" s="156"/>
      <c r="QFL85" s="156"/>
      <c r="QFM85" s="156"/>
      <c r="QFN85" s="156"/>
      <c r="QFO85" s="156"/>
      <c r="QFP85" s="156"/>
      <c r="QFQ85" s="156"/>
      <c r="QFR85" s="156"/>
      <c r="QFS85" s="156"/>
      <c r="QFT85" s="156"/>
      <c r="QFU85" s="156"/>
      <c r="QFV85" s="156"/>
      <c r="QFW85" s="156"/>
      <c r="QFX85" s="156"/>
      <c r="QFY85" s="156"/>
      <c r="QFZ85" s="156"/>
      <c r="QGA85" s="156"/>
      <c r="QGB85" s="156"/>
      <c r="QGC85" s="156"/>
      <c r="QGD85" s="156"/>
      <c r="QGE85" s="156"/>
      <c r="QGF85" s="156"/>
      <c r="QGG85" s="156"/>
      <c r="QGH85" s="156"/>
      <c r="QGI85" s="156"/>
      <c r="QGJ85" s="156"/>
      <c r="QGK85" s="156"/>
      <c r="QGL85" s="156"/>
      <c r="QGM85" s="156"/>
      <c r="QGN85" s="156"/>
      <c r="QGO85" s="156"/>
      <c r="QGP85" s="156"/>
      <c r="QGQ85" s="156"/>
      <c r="QGR85" s="156"/>
      <c r="QGS85" s="156"/>
      <c r="QGT85" s="156"/>
      <c r="QGU85" s="156"/>
      <c r="QGV85" s="156"/>
      <c r="QGW85" s="156"/>
      <c r="QGX85" s="156"/>
      <c r="QGY85" s="156"/>
      <c r="QGZ85" s="156"/>
      <c r="QHA85" s="156"/>
      <c r="QHB85" s="156"/>
      <c r="QHC85" s="156"/>
      <c r="QHD85" s="156"/>
      <c r="QHE85" s="156"/>
      <c r="QHF85" s="156"/>
      <c r="QHG85" s="156"/>
      <c r="QHH85" s="156"/>
      <c r="QHI85" s="156"/>
      <c r="QHJ85" s="156"/>
      <c r="QHK85" s="156"/>
      <c r="QHL85" s="156"/>
      <c r="QHM85" s="156"/>
      <c r="QHN85" s="156"/>
      <c r="QHO85" s="156"/>
      <c r="QHP85" s="156"/>
      <c r="QHQ85" s="156"/>
      <c r="QHR85" s="156"/>
      <c r="QHS85" s="156"/>
      <c r="QHT85" s="156"/>
      <c r="QHU85" s="156"/>
      <c r="QHV85" s="156"/>
      <c r="QHW85" s="156"/>
      <c r="QHX85" s="156"/>
      <c r="QHY85" s="156"/>
      <c r="QHZ85" s="156"/>
      <c r="QIA85" s="156"/>
      <c r="QIB85" s="156"/>
      <c r="QIC85" s="156"/>
      <c r="QID85" s="156"/>
      <c r="QIE85" s="156"/>
      <c r="QIF85" s="156"/>
      <c r="QIG85" s="156"/>
      <c r="QIH85" s="156"/>
      <c r="QII85" s="156"/>
      <c r="QIJ85" s="156"/>
      <c r="QIK85" s="156"/>
      <c r="QIL85" s="156"/>
      <c r="QIM85" s="156"/>
      <c r="QIN85" s="156"/>
      <c r="QIO85" s="156"/>
      <c r="QIP85" s="156"/>
      <c r="QIQ85" s="156"/>
      <c r="QIR85" s="156"/>
      <c r="QIS85" s="156"/>
      <c r="QIT85" s="156"/>
      <c r="QIU85" s="156"/>
      <c r="QIV85" s="156"/>
      <c r="QIW85" s="156"/>
      <c r="QIX85" s="156"/>
      <c r="QIY85" s="156"/>
      <c r="QIZ85" s="156"/>
      <c r="QJA85" s="156"/>
      <c r="QJB85" s="156"/>
      <c r="QJC85" s="156"/>
      <c r="QJD85" s="156"/>
      <c r="QJE85" s="156"/>
      <c r="QJF85" s="156"/>
      <c r="QJG85" s="156"/>
      <c r="QJH85" s="156"/>
      <c r="QJI85" s="156"/>
      <c r="QJJ85" s="156"/>
      <c r="QJK85" s="156"/>
      <c r="QJL85" s="156"/>
      <c r="QJM85" s="156"/>
      <c r="QJN85" s="156"/>
      <c r="QJO85" s="156"/>
      <c r="QJP85" s="156"/>
      <c r="QJQ85" s="156"/>
      <c r="QJR85" s="156"/>
      <c r="QJS85" s="156"/>
      <c r="QJT85" s="156"/>
      <c r="QJU85" s="156"/>
      <c r="QJV85" s="156"/>
      <c r="QJW85" s="156"/>
      <c r="QJX85" s="156"/>
      <c r="QJY85" s="156"/>
      <c r="QJZ85" s="156"/>
      <c r="QKA85" s="156"/>
      <c r="QKB85" s="156"/>
      <c r="QKC85" s="156"/>
      <c r="QKD85" s="156"/>
      <c r="QKE85" s="156"/>
      <c r="QKF85" s="156"/>
      <c r="QKG85" s="156"/>
      <c r="QKH85" s="156"/>
      <c r="QKI85" s="156"/>
      <c r="QKJ85" s="156"/>
      <c r="QKK85" s="156"/>
      <c r="QKL85" s="156"/>
      <c r="QKM85" s="156"/>
      <c r="QKN85" s="156"/>
      <c r="QKO85" s="156"/>
      <c r="QKP85" s="156"/>
      <c r="QKQ85" s="156"/>
      <c r="QKR85" s="156"/>
      <c r="QKS85" s="156"/>
      <c r="QKT85" s="156"/>
      <c r="QKU85" s="156"/>
      <c r="QKV85" s="156"/>
      <c r="QKW85" s="156"/>
      <c r="QKX85" s="156"/>
      <c r="QKY85" s="156"/>
      <c r="QKZ85" s="156"/>
      <c r="QLA85" s="156"/>
      <c r="QLB85" s="156"/>
      <c r="QLC85" s="156"/>
      <c r="QLD85" s="156"/>
      <c r="QLE85" s="156"/>
      <c r="QLF85" s="156"/>
      <c r="QLG85" s="156"/>
      <c r="QLH85" s="156"/>
      <c r="QLI85" s="156"/>
      <c r="QLJ85" s="156"/>
      <c r="QLK85" s="156"/>
      <c r="QLL85" s="156"/>
      <c r="QLM85" s="156"/>
      <c r="QLN85" s="156"/>
      <c r="QLO85" s="156"/>
      <c r="QLP85" s="156"/>
      <c r="QLQ85" s="156"/>
      <c r="QLR85" s="156"/>
      <c r="QLS85" s="156"/>
      <c r="QLT85" s="156"/>
      <c r="QLU85" s="156"/>
      <c r="QLV85" s="156"/>
      <c r="QLW85" s="156"/>
      <c r="QLX85" s="156"/>
      <c r="QLY85" s="156"/>
      <c r="QLZ85" s="156"/>
      <c r="QMA85" s="156"/>
      <c r="QMB85" s="156"/>
      <c r="QMC85" s="156"/>
      <c r="QMD85" s="156"/>
      <c r="QME85" s="156"/>
      <c r="QMF85" s="156"/>
      <c r="QMG85" s="156"/>
      <c r="QMH85" s="156"/>
      <c r="QMI85" s="156"/>
      <c r="QMJ85" s="156"/>
      <c r="QMK85" s="156"/>
      <c r="QML85" s="156"/>
      <c r="QMM85" s="156"/>
      <c r="QMN85" s="156"/>
      <c r="QMO85" s="156"/>
      <c r="QMP85" s="156"/>
      <c r="QMQ85" s="156"/>
      <c r="QMR85" s="156"/>
      <c r="QMS85" s="156"/>
      <c r="QMT85" s="156"/>
      <c r="QMU85" s="156"/>
      <c r="QMV85" s="156"/>
      <c r="QMW85" s="156"/>
      <c r="QMX85" s="156"/>
      <c r="QMY85" s="156"/>
      <c r="QMZ85" s="156"/>
      <c r="QNA85" s="156"/>
      <c r="QNB85" s="156"/>
      <c r="QNC85" s="156"/>
      <c r="QND85" s="156"/>
      <c r="QNE85" s="156"/>
      <c r="QNF85" s="156"/>
      <c r="QNG85" s="156"/>
      <c r="QNH85" s="156"/>
      <c r="QNI85" s="156"/>
      <c r="QNJ85" s="156"/>
      <c r="QNK85" s="156"/>
      <c r="QNL85" s="156"/>
      <c r="QNM85" s="156"/>
      <c r="QNN85" s="156"/>
      <c r="QNO85" s="156"/>
      <c r="QNP85" s="156"/>
      <c r="QNQ85" s="156"/>
      <c r="QNR85" s="156"/>
      <c r="QNS85" s="156"/>
      <c r="QNT85" s="156"/>
      <c r="QNU85" s="156"/>
      <c r="QNV85" s="156"/>
      <c r="QNW85" s="156"/>
      <c r="QNX85" s="156"/>
      <c r="QNY85" s="156"/>
      <c r="QNZ85" s="156"/>
      <c r="QOA85" s="156"/>
      <c r="QOB85" s="156"/>
      <c r="QOC85" s="156"/>
      <c r="QOD85" s="156"/>
      <c r="QOE85" s="156"/>
      <c r="QOF85" s="156"/>
      <c r="QOG85" s="156"/>
      <c r="QOH85" s="156"/>
      <c r="QOI85" s="156"/>
      <c r="QOJ85" s="156"/>
      <c r="QOK85" s="156"/>
      <c r="QOL85" s="156"/>
      <c r="QOM85" s="156"/>
      <c r="QON85" s="156"/>
      <c r="QOO85" s="156"/>
      <c r="QOP85" s="156"/>
      <c r="QOQ85" s="156"/>
      <c r="QOR85" s="156"/>
      <c r="QOS85" s="156"/>
      <c r="QOT85" s="156"/>
      <c r="QOU85" s="156"/>
      <c r="QOV85" s="156"/>
      <c r="QOW85" s="156"/>
      <c r="QOX85" s="156"/>
      <c r="QOY85" s="156"/>
      <c r="QOZ85" s="156"/>
      <c r="QPA85" s="156"/>
      <c r="QPB85" s="156"/>
      <c r="QPC85" s="156"/>
      <c r="QPD85" s="156"/>
      <c r="QPE85" s="156"/>
      <c r="QPF85" s="156"/>
      <c r="QPG85" s="156"/>
      <c r="QPH85" s="156"/>
      <c r="QPI85" s="156"/>
      <c r="QPJ85" s="156"/>
      <c r="QPK85" s="156"/>
      <c r="QPL85" s="156"/>
      <c r="QPM85" s="156"/>
      <c r="QPN85" s="156"/>
      <c r="QPO85" s="156"/>
      <c r="QPP85" s="156"/>
      <c r="QPQ85" s="156"/>
      <c r="QPR85" s="156"/>
      <c r="QPS85" s="156"/>
      <c r="QPT85" s="156"/>
      <c r="QPU85" s="156"/>
      <c r="QPV85" s="156"/>
      <c r="QPW85" s="156"/>
      <c r="QPX85" s="156"/>
      <c r="QPY85" s="156"/>
      <c r="QPZ85" s="156"/>
      <c r="QQA85" s="156"/>
      <c r="QQB85" s="156"/>
      <c r="QQC85" s="156"/>
      <c r="QQD85" s="156"/>
      <c r="QQE85" s="156"/>
      <c r="QQF85" s="156"/>
      <c r="QQG85" s="156"/>
      <c r="QQH85" s="156"/>
      <c r="QQI85" s="156"/>
      <c r="QQJ85" s="156"/>
      <c r="QQK85" s="156"/>
      <c r="QQL85" s="156"/>
      <c r="QQM85" s="156"/>
      <c r="QQN85" s="156"/>
      <c r="QQO85" s="156"/>
      <c r="QQP85" s="156"/>
      <c r="QQQ85" s="156"/>
      <c r="QQR85" s="156"/>
      <c r="QQS85" s="156"/>
      <c r="QQT85" s="156"/>
      <c r="QQU85" s="156"/>
      <c r="QQV85" s="156"/>
      <c r="QQW85" s="156"/>
      <c r="QQX85" s="156"/>
      <c r="QQY85" s="156"/>
      <c r="QQZ85" s="156"/>
      <c r="QRA85" s="156"/>
      <c r="QRB85" s="156"/>
      <c r="QRC85" s="156"/>
      <c r="QRD85" s="156"/>
      <c r="QRE85" s="156"/>
      <c r="QRF85" s="156"/>
      <c r="QRG85" s="156"/>
      <c r="QRH85" s="156"/>
      <c r="QRI85" s="156"/>
      <c r="QRJ85" s="156"/>
      <c r="QRK85" s="156"/>
      <c r="QRL85" s="156"/>
      <c r="QRM85" s="156"/>
      <c r="QRN85" s="156"/>
      <c r="QRO85" s="156"/>
      <c r="QRP85" s="156"/>
      <c r="QRQ85" s="156"/>
      <c r="QRR85" s="156"/>
      <c r="QRS85" s="156"/>
      <c r="QRT85" s="156"/>
      <c r="QRU85" s="156"/>
      <c r="QRV85" s="156"/>
      <c r="QRW85" s="156"/>
      <c r="QRX85" s="156"/>
      <c r="QRY85" s="156"/>
      <c r="QRZ85" s="156"/>
      <c r="QSA85" s="156"/>
      <c r="QSB85" s="156"/>
      <c r="QSC85" s="156"/>
      <c r="QSD85" s="156"/>
      <c r="QSE85" s="156"/>
      <c r="QSF85" s="156"/>
      <c r="QSG85" s="156"/>
      <c r="QSH85" s="156"/>
      <c r="QSI85" s="156"/>
      <c r="QSJ85" s="156"/>
      <c r="QSK85" s="156"/>
      <c r="QSL85" s="156"/>
      <c r="QSM85" s="156"/>
      <c r="QSN85" s="156"/>
      <c r="QSO85" s="156"/>
      <c r="QSP85" s="156"/>
      <c r="QSQ85" s="156"/>
      <c r="QSR85" s="156"/>
      <c r="QSS85" s="156"/>
      <c r="QST85" s="156"/>
      <c r="QSU85" s="156"/>
      <c r="QSV85" s="156"/>
      <c r="QSW85" s="156"/>
      <c r="QSX85" s="156"/>
      <c r="QSY85" s="156"/>
      <c r="QSZ85" s="156"/>
      <c r="QTA85" s="156"/>
      <c r="QTB85" s="156"/>
      <c r="QTC85" s="156"/>
      <c r="QTD85" s="156"/>
      <c r="QTE85" s="156"/>
      <c r="QTF85" s="156"/>
      <c r="QTG85" s="156"/>
      <c r="QTH85" s="156"/>
      <c r="QTI85" s="156"/>
      <c r="QTJ85" s="156"/>
      <c r="QTK85" s="156"/>
      <c r="QTL85" s="156"/>
      <c r="QTM85" s="156"/>
      <c r="QTN85" s="156"/>
      <c r="QTO85" s="156"/>
      <c r="QTP85" s="156"/>
      <c r="QTQ85" s="156"/>
      <c r="QTR85" s="156"/>
      <c r="QTS85" s="156"/>
      <c r="QTT85" s="156"/>
      <c r="QTU85" s="156"/>
      <c r="QTV85" s="156"/>
      <c r="QTW85" s="156"/>
      <c r="QTX85" s="156"/>
      <c r="QTY85" s="156"/>
      <c r="QTZ85" s="156"/>
      <c r="QUA85" s="156"/>
      <c r="QUB85" s="156"/>
      <c r="QUC85" s="156"/>
      <c r="QUD85" s="156"/>
      <c r="QUE85" s="156"/>
      <c r="QUF85" s="156"/>
      <c r="QUG85" s="156"/>
      <c r="QUH85" s="156"/>
      <c r="QUI85" s="156"/>
      <c r="QUJ85" s="156"/>
      <c r="QUK85" s="156"/>
      <c r="QUL85" s="156"/>
      <c r="QUM85" s="156"/>
      <c r="QUN85" s="156"/>
      <c r="QUO85" s="156"/>
      <c r="QUP85" s="156"/>
      <c r="QUQ85" s="156"/>
      <c r="QUR85" s="156"/>
      <c r="QUS85" s="156"/>
      <c r="QUT85" s="156"/>
      <c r="QUU85" s="156"/>
      <c r="QUV85" s="156"/>
      <c r="QUW85" s="156"/>
      <c r="QUX85" s="156"/>
      <c r="QUY85" s="156"/>
      <c r="QUZ85" s="156"/>
      <c r="QVA85" s="156"/>
      <c r="QVB85" s="156"/>
      <c r="QVC85" s="156"/>
      <c r="QVD85" s="156"/>
      <c r="QVE85" s="156"/>
      <c r="QVF85" s="156"/>
      <c r="QVG85" s="156"/>
      <c r="QVH85" s="156"/>
      <c r="QVI85" s="156"/>
      <c r="QVJ85" s="156"/>
      <c r="QVK85" s="156"/>
      <c r="QVL85" s="156"/>
      <c r="QVM85" s="156"/>
      <c r="QVN85" s="156"/>
      <c r="QVO85" s="156"/>
      <c r="QVP85" s="156"/>
      <c r="QVQ85" s="156"/>
      <c r="QVR85" s="156"/>
      <c r="QVS85" s="156"/>
      <c r="QVT85" s="156"/>
      <c r="QVU85" s="156"/>
      <c r="QVV85" s="156"/>
      <c r="QVW85" s="156"/>
      <c r="QVX85" s="156"/>
      <c r="QVY85" s="156"/>
      <c r="QVZ85" s="156"/>
      <c r="QWA85" s="156"/>
      <c r="QWB85" s="156"/>
      <c r="QWC85" s="156"/>
      <c r="QWD85" s="156"/>
      <c r="QWE85" s="156"/>
      <c r="QWF85" s="156"/>
      <c r="QWG85" s="156"/>
      <c r="QWH85" s="156"/>
      <c r="QWI85" s="156"/>
      <c r="QWJ85" s="156"/>
      <c r="QWK85" s="156"/>
      <c r="QWL85" s="156"/>
      <c r="QWM85" s="156"/>
      <c r="QWN85" s="156"/>
      <c r="QWO85" s="156"/>
      <c r="QWP85" s="156"/>
      <c r="QWQ85" s="156"/>
      <c r="QWR85" s="156"/>
      <c r="QWS85" s="156"/>
      <c r="QWT85" s="156"/>
      <c r="QWU85" s="156"/>
      <c r="QWV85" s="156"/>
      <c r="QWW85" s="156"/>
      <c r="QWX85" s="156"/>
      <c r="QWY85" s="156"/>
      <c r="QWZ85" s="156"/>
      <c r="QXA85" s="156"/>
      <c r="QXB85" s="156"/>
      <c r="QXC85" s="156"/>
      <c r="QXD85" s="156"/>
      <c r="QXE85" s="156"/>
      <c r="QXF85" s="156"/>
      <c r="QXG85" s="156"/>
      <c r="QXH85" s="156"/>
      <c r="QXI85" s="156"/>
      <c r="QXJ85" s="156"/>
      <c r="QXK85" s="156"/>
      <c r="QXL85" s="156"/>
      <c r="QXM85" s="156"/>
      <c r="QXN85" s="156"/>
      <c r="QXO85" s="156"/>
      <c r="QXP85" s="156"/>
      <c r="QXQ85" s="156"/>
      <c r="QXR85" s="156"/>
      <c r="QXS85" s="156"/>
      <c r="QXT85" s="156"/>
      <c r="QXU85" s="156"/>
      <c r="QXV85" s="156"/>
      <c r="QXW85" s="156"/>
      <c r="QXX85" s="156"/>
      <c r="QXY85" s="156"/>
      <c r="QXZ85" s="156"/>
      <c r="QYA85" s="156"/>
      <c r="QYB85" s="156"/>
      <c r="QYC85" s="156"/>
      <c r="QYD85" s="156"/>
      <c r="QYE85" s="156"/>
      <c r="QYF85" s="156"/>
      <c r="QYG85" s="156"/>
      <c r="QYH85" s="156"/>
      <c r="QYI85" s="156"/>
      <c r="QYJ85" s="156"/>
      <c r="QYK85" s="156"/>
      <c r="QYL85" s="156"/>
      <c r="QYM85" s="156"/>
      <c r="QYN85" s="156"/>
      <c r="QYO85" s="156"/>
      <c r="QYP85" s="156"/>
      <c r="QYQ85" s="156"/>
      <c r="QYR85" s="156"/>
      <c r="QYS85" s="156"/>
      <c r="QYT85" s="156"/>
      <c r="QYU85" s="156"/>
      <c r="QYV85" s="156"/>
      <c r="QYW85" s="156"/>
      <c r="QYX85" s="156"/>
      <c r="QYY85" s="156"/>
      <c r="QYZ85" s="156"/>
      <c r="QZA85" s="156"/>
      <c r="QZB85" s="156"/>
      <c r="QZC85" s="156"/>
      <c r="QZD85" s="156"/>
      <c r="QZE85" s="156"/>
      <c r="QZF85" s="156"/>
      <c r="QZG85" s="156"/>
      <c r="QZH85" s="156"/>
      <c r="QZI85" s="156"/>
      <c r="QZJ85" s="156"/>
      <c r="QZK85" s="156"/>
      <c r="QZL85" s="156"/>
      <c r="QZM85" s="156"/>
      <c r="QZN85" s="156"/>
      <c r="QZO85" s="156"/>
      <c r="QZP85" s="156"/>
      <c r="QZQ85" s="156"/>
      <c r="QZR85" s="156"/>
      <c r="QZS85" s="156"/>
      <c r="QZT85" s="156"/>
      <c r="QZU85" s="156"/>
      <c r="QZV85" s="156"/>
      <c r="QZW85" s="156"/>
      <c r="QZX85" s="156"/>
      <c r="QZY85" s="156"/>
      <c r="QZZ85" s="156"/>
      <c r="RAA85" s="156"/>
      <c r="RAB85" s="156"/>
      <c r="RAC85" s="156"/>
      <c r="RAD85" s="156"/>
      <c r="RAE85" s="156"/>
      <c r="RAF85" s="156"/>
      <c r="RAG85" s="156"/>
      <c r="RAH85" s="156"/>
      <c r="RAI85" s="156"/>
      <c r="RAJ85" s="156"/>
      <c r="RAK85" s="156"/>
      <c r="RAL85" s="156"/>
      <c r="RAM85" s="156"/>
      <c r="RAN85" s="156"/>
      <c r="RAO85" s="156"/>
      <c r="RAP85" s="156"/>
      <c r="RAQ85" s="156"/>
      <c r="RAR85" s="156"/>
      <c r="RAS85" s="156"/>
      <c r="RAT85" s="156"/>
      <c r="RAU85" s="156"/>
      <c r="RAV85" s="156"/>
      <c r="RAW85" s="156"/>
      <c r="RAX85" s="156"/>
      <c r="RAY85" s="156"/>
      <c r="RAZ85" s="156"/>
      <c r="RBA85" s="156"/>
      <c r="RBB85" s="156"/>
      <c r="RBC85" s="156"/>
      <c r="RBD85" s="156"/>
      <c r="RBE85" s="156"/>
      <c r="RBF85" s="156"/>
      <c r="RBG85" s="156"/>
      <c r="RBH85" s="156"/>
      <c r="RBI85" s="156"/>
      <c r="RBJ85" s="156"/>
      <c r="RBK85" s="156"/>
      <c r="RBL85" s="156"/>
      <c r="RBM85" s="156"/>
      <c r="RBN85" s="156"/>
      <c r="RBO85" s="156"/>
      <c r="RBP85" s="156"/>
      <c r="RBQ85" s="156"/>
      <c r="RBR85" s="156"/>
      <c r="RBS85" s="156"/>
      <c r="RBT85" s="156"/>
      <c r="RBU85" s="156"/>
      <c r="RBV85" s="156"/>
      <c r="RBW85" s="156"/>
      <c r="RBX85" s="156"/>
      <c r="RBY85" s="156"/>
      <c r="RBZ85" s="156"/>
      <c r="RCA85" s="156"/>
      <c r="RCB85" s="156"/>
      <c r="RCC85" s="156"/>
      <c r="RCD85" s="156"/>
      <c r="RCE85" s="156"/>
      <c r="RCF85" s="156"/>
      <c r="RCG85" s="156"/>
      <c r="RCH85" s="156"/>
      <c r="RCI85" s="156"/>
      <c r="RCJ85" s="156"/>
      <c r="RCK85" s="156"/>
      <c r="RCL85" s="156"/>
      <c r="RCM85" s="156"/>
      <c r="RCN85" s="156"/>
      <c r="RCO85" s="156"/>
      <c r="RCP85" s="156"/>
      <c r="RCQ85" s="156"/>
      <c r="RCR85" s="156"/>
      <c r="RCS85" s="156"/>
      <c r="RCT85" s="156"/>
      <c r="RCU85" s="156"/>
      <c r="RCV85" s="156"/>
      <c r="RCW85" s="156"/>
      <c r="RCX85" s="156"/>
      <c r="RCY85" s="156"/>
      <c r="RCZ85" s="156"/>
      <c r="RDA85" s="156"/>
      <c r="RDB85" s="156"/>
      <c r="RDC85" s="156"/>
      <c r="RDD85" s="156"/>
      <c r="RDE85" s="156"/>
      <c r="RDF85" s="156"/>
      <c r="RDG85" s="156"/>
      <c r="RDH85" s="156"/>
      <c r="RDI85" s="156"/>
      <c r="RDJ85" s="156"/>
      <c r="RDK85" s="156"/>
      <c r="RDL85" s="156"/>
      <c r="RDM85" s="156"/>
      <c r="RDN85" s="156"/>
      <c r="RDO85" s="156"/>
      <c r="RDP85" s="156"/>
      <c r="RDQ85" s="156"/>
      <c r="RDR85" s="156"/>
      <c r="RDS85" s="156"/>
      <c r="RDT85" s="156"/>
      <c r="RDU85" s="156"/>
      <c r="RDV85" s="156"/>
      <c r="RDW85" s="156"/>
      <c r="RDX85" s="156"/>
      <c r="RDY85" s="156"/>
      <c r="RDZ85" s="156"/>
      <c r="REA85" s="156"/>
      <c r="REB85" s="156"/>
      <c r="REC85" s="156"/>
      <c r="RED85" s="156"/>
      <c r="REE85" s="156"/>
      <c r="REF85" s="156"/>
      <c r="REG85" s="156"/>
      <c r="REH85" s="156"/>
      <c r="REI85" s="156"/>
      <c r="REJ85" s="156"/>
      <c r="REK85" s="156"/>
      <c r="REL85" s="156"/>
      <c r="REM85" s="156"/>
      <c r="REN85" s="156"/>
      <c r="REO85" s="156"/>
      <c r="REP85" s="156"/>
      <c r="REQ85" s="156"/>
      <c r="RER85" s="156"/>
      <c r="RES85" s="156"/>
      <c r="RET85" s="156"/>
      <c r="REU85" s="156"/>
      <c r="REV85" s="156"/>
      <c r="REW85" s="156"/>
      <c r="REX85" s="156"/>
      <c r="REY85" s="156"/>
      <c r="REZ85" s="156"/>
      <c r="RFA85" s="156"/>
      <c r="RFB85" s="156"/>
      <c r="RFC85" s="156"/>
      <c r="RFD85" s="156"/>
      <c r="RFE85" s="156"/>
      <c r="RFF85" s="156"/>
      <c r="RFG85" s="156"/>
      <c r="RFH85" s="156"/>
      <c r="RFI85" s="156"/>
      <c r="RFJ85" s="156"/>
      <c r="RFK85" s="156"/>
      <c r="RFL85" s="156"/>
      <c r="RFM85" s="156"/>
      <c r="RFN85" s="156"/>
      <c r="RFO85" s="156"/>
      <c r="RFP85" s="156"/>
      <c r="RFQ85" s="156"/>
      <c r="RFR85" s="156"/>
      <c r="RFS85" s="156"/>
      <c r="RFT85" s="156"/>
      <c r="RFU85" s="156"/>
      <c r="RFV85" s="156"/>
      <c r="RFW85" s="156"/>
      <c r="RFX85" s="156"/>
      <c r="RFY85" s="156"/>
      <c r="RFZ85" s="156"/>
      <c r="RGA85" s="156"/>
      <c r="RGB85" s="156"/>
      <c r="RGC85" s="156"/>
      <c r="RGD85" s="156"/>
      <c r="RGE85" s="156"/>
      <c r="RGF85" s="156"/>
      <c r="RGG85" s="156"/>
      <c r="RGH85" s="156"/>
      <c r="RGI85" s="156"/>
      <c r="RGJ85" s="156"/>
      <c r="RGK85" s="156"/>
      <c r="RGL85" s="156"/>
      <c r="RGM85" s="156"/>
      <c r="RGN85" s="156"/>
      <c r="RGO85" s="156"/>
      <c r="RGP85" s="156"/>
      <c r="RGQ85" s="156"/>
      <c r="RGR85" s="156"/>
      <c r="RGS85" s="156"/>
      <c r="RGT85" s="156"/>
      <c r="RGU85" s="156"/>
      <c r="RGV85" s="156"/>
      <c r="RGW85" s="156"/>
      <c r="RGX85" s="156"/>
      <c r="RGY85" s="156"/>
      <c r="RGZ85" s="156"/>
      <c r="RHA85" s="156"/>
      <c r="RHB85" s="156"/>
      <c r="RHC85" s="156"/>
      <c r="RHD85" s="156"/>
      <c r="RHE85" s="156"/>
      <c r="RHF85" s="156"/>
      <c r="RHG85" s="156"/>
      <c r="RHH85" s="156"/>
      <c r="RHI85" s="156"/>
      <c r="RHJ85" s="156"/>
      <c r="RHK85" s="156"/>
      <c r="RHL85" s="156"/>
      <c r="RHM85" s="156"/>
      <c r="RHN85" s="156"/>
      <c r="RHO85" s="156"/>
      <c r="RHP85" s="156"/>
      <c r="RHQ85" s="156"/>
      <c r="RHR85" s="156"/>
      <c r="RHS85" s="156"/>
      <c r="RHT85" s="156"/>
      <c r="RHU85" s="156"/>
      <c r="RHV85" s="156"/>
      <c r="RHW85" s="156"/>
      <c r="RHX85" s="156"/>
      <c r="RHY85" s="156"/>
      <c r="RHZ85" s="156"/>
      <c r="RIA85" s="156"/>
      <c r="RIB85" s="156"/>
      <c r="RIC85" s="156"/>
      <c r="RID85" s="156"/>
      <c r="RIE85" s="156"/>
      <c r="RIF85" s="156"/>
      <c r="RIG85" s="156"/>
      <c r="RIH85" s="156"/>
      <c r="RII85" s="156"/>
      <c r="RIJ85" s="156"/>
      <c r="RIK85" s="156"/>
      <c r="RIL85" s="156"/>
      <c r="RIM85" s="156"/>
      <c r="RIN85" s="156"/>
      <c r="RIO85" s="156"/>
      <c r="RIP85" s="156"/>
      <c r="RIQ85" s="156"/>
      <c r="RIR85" s="156"/>
      <c r="RIS85" s="156"/>
      <c r="RIT85" s="156"/>
      <c r="RIU85" s="156"/>
      <c r="RIV85" s="156"/>
      <c r="RIW85" s="156"/>
      <c r="RIX85" s="156"/>
      <c r="RIY85" s="156"/>
      <c r="RIZ85" s="156"/>
      <c r="RJA85" s="156"/>
      <c r="RJB85" s="156"/>
      <c r="RJC85" s="156"/>
      <c r="RJD85" s="156"/>
      <c r="RJE85" s="156"/>
      <c r="RJF85" s="156"/>
      <c r="RJG85" s="156"/>
      <c r="RJH85" s="156"/>
      <c r="RJI85" s="156"/>
      <c r="RJJ85" s="156"/>
      <c r="RJK85" s="156"/>
      <c r="RJL85" s="156"/>
      <c r="RJM85" s="156"/>
      <c r="RJN85" s="156"/>
      <c r="RJO85" s="156"/>
      <c r="RJP85" s="156"/>
      <c r="RJQ85" s="156"/>
      <c r="RJR85" s="156"/>
      <c r="RJS85" s="156"/>
      <c r="RJT85" s="156"/>
      <c r="RJU85" s="156"/>
      <c r="RJV85" s="156"/>
      <c r="RJW85" s="156"/>
      <c r="RJX85" s="156"/>
      <c r="RJY85" s="156"/>
      <c r="RJZ85" s="156"/>
      <c r="RKA85" s="156"/>
      <c r="RKB85" s="156"/>
      <c r="RKC85" s="156"/>
      <c r="RKD85" s="156"/>
      <c r="RKE85" s="156"/>
      <c r="RKF85" s="156"/>
      <c r="RKG85" s="156"/>
      <c r="RKH85" s="156"/>
      <c r="RKI85" s="156"/>
      <c r="RKJ85" s="156"/>
      <c r="RKK85" s="156"/>
      <c r="RKL85" s="156"/>
      <c r="RKM85" s="156"/>
      <c r="RKN85" s="156"/>
      <c r="RKO85" s="156"/>
      <c r="RKP85" s="156"/>
      <c r="RKQ85" s="156"/>
      <c r="RKR85" s="156"/>
      <c r="RKS85" s="156"/>
      <c r="RKT85" s="156"/>
      <c r="RKU85" s="156"/>
      <c r="RKV85" s="156"/>
      <c r="RKW85" s="156"/>
      <c r="RKX85" s="156"/>
      <c r="RKY85" s="156"/>
      <c r="RKZ85" s="156"/>
      <c r="RLA85" s="156"/>
      <c r="RLB85" s="156"/>
      <c r="RLC85" s="156"/>
      <c r="RLD85" s="156"/>
      <c r="RLE85" s="156"/>
      <c r="RLF85" s="156"/>
      <c r="RLG85" s="156"/>
      <c r="RLH85" s="156"/>
      <c r="RLI85" s="156"/>
      <c r="RLJ85" s="156"/>
      <c r="RLK85" s="156"/>
      <c r="RLL85" s="156"/>
      <c r="RLM85" s="156"/>
      <c r="RLN85" s="156"/>
      <c r="RLO85" s="156"/>
      <c r="RLP85" s="156"/>
      <c r="RLQ85" s="156"/>
      <c r="RLR85" s="156"/>
      <c r="RLS85" s="156"/>
      <c r="RLT85" s="156"/>
      <c r="RLU85" s="156"/>
      <c r="RLV85" s="156"/>
      <c r="RLW85" s="156"/>
      <c r="RLX85" s="156"/>
      <c r="RLY85" s="156"/>
      <c r="RLZ85" s="156"/>
      <c r="RMA85" s="156"/>
      <c r="RMB85" s="156"/>
      <c r="RMC85" s="156"/>
      <c r="RMD85" s="156"/>
      <c r="RME85" s="156"/>
      <c r="RMF85" s="156"/>
      <c r="RMG85" s="156"/>
      <c r="RMH85" s="156"/>
      <c r="RMI85" s="156"/>
      <c r="RMJ85" s="156"/>
      <c r="RMK85" s="156"/>
      <c r="RML85" s="156"/>
      <c r="RMM85" s="156"/>
      <c r="RMN85" s="156"/>
      <c r="RMO85" s="156"/>
      <c r="RMP85" s="156"/>
      <c r="RMQ85" s="156"/>
      <c r="RMR85" s="156"/>
      <c r="RMS85" s="156"/>
      <c r="RMT85" s="156"/>
      <c r="RMU85" s="156"/>
      <c r="RMV85" s="156"/>
      <c r="RMW85" s="156"/>
      <c r="RMX85" s="156"/>
      <c r="RMY85" s="156"/>
      <c r="RMZ85" s="156"/>
      <c r="RNA85" s="156"/>
      <c r="RNB85" s="156"/>
      <c r="RNC85" s="156"/>
      <c r="RND85" s="156"/>
      <c r="RNE85" s="156"/>
      <c r="RNF85" s="156"/>
      <c r="RNG85" s="156"/>
      <c r="RNH85" s="156"/>
      <c r="RNI85" s="156"/>
      <c r="RNJ85" s="156"/>
      <c r="RNK85" s="156"/>
      <c r="RNL85" s="156"/>
      <c r="RNM85" s="156"/>
      <c r="RNN85" s="156"/>
      <c r="RNO85" s="156"/>
      <c r="RNP85" s="156"/>
      <c r="RNQ85" s="156"/>
      <c r="RNR85" s="156"/>
      <c r="RNS85" s="156"/>
      <c r="RNT85" s="156"/>
      <c r="RNU85" s="156"/>
      <c r="RNV85" s="156"/>
      <c r="RNW85" s="156"/>
      <c r="RNX85" s="156"/>
      <c r="RNY85" s="156"/>
      <c r="RNZ85" s="156"/>
      <c r="ROA85" s="156"/>
      <c r="ROB85" s="156"/>
      <c r="ROC85" s="156"/>
      <c r="ROD85" s="156"/>
      <c r="ROE85" s="156"/>
      <c r="ROF85" s="156"/>
      <c r="ROG85" s="156"/>
      <c r="ROH85" s="156"/>
      <c r="ROI85" s="156"/>
      <c r="ROJ85" s="156"/>
      <c r="ROK85" s="156"/>
      <c r="ROL85" s="156"/>
      <c r="ROM85" s="156"/>
      <c r="RON85" s="156"/>
      <c r="ROO85" s="156"/>
      <c r="ROP85" s="156"/>
      <c r="ROQ85" s="156"/>
      <c r="ROR85" s="156"/>
      <c r="ROS85" s="156"/>
      <c r="ROT85" s="156"/>
      <c r="ROU85" s="156"/>
      <c r="ROV85" s="156"/>
      <c r="ROW85" s="156"/>
      <c r="ROX85" s="156"/>
      <c r="ROY85" s="156"/>
      <c r="ROZ85" s="156"/>
      <c r="RPA85" s="156"/>
      <c r="RPB85" s="156"/>
      <c r="RPC85" s="156"/>
      <c r="RPD85" s="156"/>
      <c r="RPE85" s="156"/>
      <c r="RPF85" s="156"/>
      <c r="RPG85" s="156"/>
      <c r="RPH85" s="156"/>
      <c r="RPI85" s="156"/>
      <c r="RPJ85" s="156"/>
      <c r="RPK85" s="156"/>
      <c r="RPL85" s="156"/>
      <c r="RPM85" s="156"/>
      <c r="RPN85" s="156"/>
      <c r="RPO85" s="156"/>
      <c r="RPP85" s="156"/>
      <c r="RPQ85" s="156"/>
      <c r="RPR85" s="156"/>
      <c r="RPS85" s="156"/>
      <c r="RPT85" s="156"/>
      <c r="RPU85" s="156"/>
      <c r="RPV85" s="156"/>
      <c r="RPW85" s="156"/>
      <c r="RPX85" s="156"/>
      <c r="RPY85" s="156"/>
      <c r="RPZ85" s="156"/>
      <c r="RQA85" s="156"/>
      <c r="RQB85" s="156"/>
      <c r="RQC85" s="156"/>
      <c r="RQD85" s="156"/>
      <c r="RQE85" s="156"/>
      <c r="RQF85" s="156"/>
      <c r="RQG85" s="156"/>
      <c r="RQH85" s="156"/>
      <c r="RQI85" s="156"/>
      <c r="RQJ85" s="156"/>
      <c r="RQK85" s="156"/>
      <c r="RQL85" s="156"/>
      <c r="RQM85" s="156"/>
      <c r="RQN85" s="156"/>
      <c r="RQO85" s="156"/>
      <c r="RQP85" s="156"/>
      <c r="RQQ85" s="156"/>
      <c r="RQR85" s="156"/>
      <c r="RQS85" s="156"/>
      <c r="RQT85" s="156"/>
      <c r="RQU85" s="156"/>
      <c r="RQV85" s="156"/>
      <c r="RQW85" s="156"/>
      <c r="RQX85" s="156"/>
      <c r="RQY85" s="156"/>
      <c r="RQZ85" s="156"/>
      <c r="RRA85" s="156"/>
      <c r="RRB85" s="156"/>
      <c r="RRC85" s="156"/>
      <c r="RRD85" s="156"/>
      <c r="RRE85" s="156"/>
      <c r="RRF85" s="156"/>
      <c r="RRG85" s="156"/>
      <c r="RRH85" s="156"/>
      <c r="RRI85" s="156"/>
      <c r="RRJ85" s="156"/>
      <c r="RRK85" s="156"/>
      <c r="RRL85" s="156"/>
      <c r="RRM85" s="156"/>
      <c r="RRN85" s="156"/>
      <c r="RRO85" s="156"/>
      <c r="RRP85" s="156"/>
      <c r="RRQ85" s="156"/>
      <c r="RRR85" s="156"/>
      <c r="RRS85" s="156"/>
      <c r="RRT85" s="156"/>
      <c r="RRU85" s="156"/>
      <c r="RRV85" s="156"/>
      <c r="RRW85" s="156"/>
      <c r="RRX85" s="156"/>
      <c r="RRY85" s="156"/>
      <c r="RRZ85" s="156"/>
      <c r="RSA85" s="156"/>
      <c r="RSB85" s="156"/>
      <c r="RSC85" s="156"/>
      <c r="RSD85" s="156"/>
      <c r="RSE85" s="156"/>
      <c r="RSF85" s="156"/>
      <c r="RSG85" s="156"/>
      <c r="RSH85" s="156"/>
      <c r="RSI85" s="156"/>
      <c r="RSJ85" s="156"/>
      <c r="RSK85" s="156"/>
      <c r="RSL85" s="156"/>
      <c r="RSM85" s="156"/>
      <c r="RSN85" s="156"/>
      <c r="RSO85" s="156"/>
      <c r="RSP85" s="156"/>
      <c r="RSQ85" s="156"/>
      <c r="RSR85" s="156"/>
      <c r="RSS85" s="156"/>
      <c r="RST85" s="156"/>
      <c r="RSU85" s="156"/>
      <c r="RSV85" s="156"/>
      <c r="RSW85" s="156"/>
      <c r="RSX85" s="156"/>
      <c r="RSY85" s="156"/>
      <c r="RSZ85" s="156"/>
      <c r="RTA85" s="156"/>
      <c r="RTB85" s="156"/>
      <c r="RTC85" s="156"/>
      <c r="RTD85" s="156"/>
      <c r="RTE85" s="156"/>
      <c r="RTF85" s="156"/>
      <c r="RTG85" s="156"/>
      <c r="RTH85" s="156"/>
      <c r="RTI85" s="156"/>
      <c r="RTJ85" s="156"/>
      <c r="RTK85" s="156"/>
      <c r="RTL85" s="156"/>
      <c r="RTM85" s="156"/>
      <c r="RTN85" s="156"/>
      <c r="RTO85" s="156"/>
      <c r="RTP85" s="156"/>
      <c r="RTQ85" s="156"/>
      <c r="RTR85" s="156"/>
      <c r="RTS85" s="156"/>
      <c r="RTT85" s="156"/>
      <c r="RTU85" s="156"/>
      <c r="RTV85" s="156"/>
      <c r="RTW85" s="156"/>
      <c r="RTX85" s="156"/>
      <c r="RTY85" s="156"/>
      <c r="RTZ85" s="156"/>
      <c r="RUA85" s="156"/>
      <c r="RUB85" s="156"/>
      <c r="RUC85" s="156"/>
      <c r="RUD85" s="156"/>
      <c r="RUE85" s="156"/>
      <c r="RUF85" s="156"/>
      <c r="RUG85" s="156"/>
      <c r="RUH85" s="156"/>
      <c r="RUI85" s="156"/>
      <c r="RUJ85" s="156"/>
      <c r="RUK85" s="156"/>
      <c r="RUL85" s="156"/>
      <c r="RUM85" s="156"/>
      <c r="RUN85" s="156"/>
      <c r="RUO85" s="156"/>
      <c r="RUP85" s="156"/>
      <c r="RUQ85" s="156"/>
      <c r="RUR85" s="156"/>
      <c r="RUS85" s="156"/>
      <c r="RUT85" s="156"/>
      <c r="RUU85" s="156"/>
      <c r="RUV85" s="156"/>
      <c r="RUW85" s="156"/>
      <c r="RUX85" s="156"/>
      <c r="RUY85" s="156"/>
      <c r="RUZ85" s="156"/>
      <c r="RVA85" s="156"/>
      <c r="RVB85" s="156"/>
      <c r="RVC85" s="156"/>
      <c r="RVD85" s="156"/>
      <c r="RVE85" s="156"/>
      <c r="RVF85" s="156"/>
      <c r="RVG85" s="156"/>
      <c r="RVH85" s="156"/>
      <c r="RVI85" s="156"/>
      <c r="RVJ85" s="156"/>
      <c r="RVK85" s="156"/>
      <c r="RVL85" s="156"/>
      <c r="RVM85" s="156"/>
      <c r="RVN85" s="156"/>
      <c r="RVO85" s="156"/>
      <c r="RVP85" s="156"/>
      <c r="RVQ85" s="156"/>
      <c r="RVR85" s="156"/>
      <c r="RVS85" s="156"/>
      <c r="RVT85" s="156"/>
      <c r="RVU85" s="156"/>
      <c r="RVV85" s="156"/>
      <c r="RVW85" s="156"/>
      <c r="RVX85" s="156"/>
      <c r="RVY85" s="156"/>
      <c r="RVZ85" s="156"/>
      <c r="RWA85" s="156"/>
      <c r="RWB85" s="156"/>
      <c r="RWC85" s="156"/>
      <c r="RWD85" s="156"/>
      <c r="RWE85" s="156"/>
      <c r="RWF85" s="156"/>
      <c r="RWG85" s="156"/>
      <c r="RWH85" s="156"/>
      <c r="RWI85" s="156"/>
      <c r="RWJ85" s="156"/>
      <c r="RWK85" s="156"/>
      <c r="RWL85" s="156"/>
      <c r="RWM85" s="156"/>
      <c r="RWN85" s="156"/>
      <c r="RWO85" s="156"/>
      <c r="RWP85" s="156"/>
      <c r="RWQ85" s="156"/>
      <c r="RWR85" s="156"/>
      <c r="RWS85" s="156"/>
      <c r="RWT85" s="156"/>
      <c r="RWU85" s="156"/>
      <c r="RWV85" s="156"/>
      <c r="RWW85" s="156"/>
      <c r="RWX85" s="156"/>
      <c r="RWY85" s="156"/>
      <c r="RWZ85" s="156"/>
      <c r="RXA85" s="156"/>
      <c r="RXB85" s="156"/>
      <c r="RXC85" s="156"/>
      <c r="RXD85" s="156"/>
      <c r="RXE85" s="156"/>
      <c r="RXF85" s="156"/>
      <c r="RXG85" s="156"/>
      <c r="RXH85" s="156"/>
      <c r="RXI85" s="156"/>
      <c r="RXJ85" s="156"/>
      <c r="RXK85" s="156"/>
      <c r="RXL85" s="156"/>
      <c r="RXM85" s="156"/>
      <c r="RXN85" s="156"/>
      <c r="RXO85" s="156"/>
      <c r="RXP85" s="156"/>
      <c r="RXQ85" s="156"/>
      <c r="RXR85" s="156"/>
      <c r="RXS85" s="156"/>
      <c r="RXT85" s="156"/>
      <c r="RXU85" s="156"/>
      <c r="RXV85" s="156"/>
      <c r="RXW85" s="156"/>
      <c r="RXX85" s="156"/>
      <c r="RXY85" s="156"/>
      <c r="RXZ85" s="156"/>
      <c r="RYA85" s="156"/>
      <c r="RYB85" s="156"/>
      <c r="RYC85" s="156"/>
      <c r="RYD85" s="156"/>
      <c r="RYE85" s="156"/>
      <c r="RYF85" s="156"/>
      <c r="RYG85" s="156"/>
      <c r="RYH85" s="156"/>
      <c r="RYI85" s="156"/>
      <c r="RYJ85" s="156"/>
      <c r="RYK85" s="156"/>
      <c r="RYL85" s="156"/>
      <c r="RYM85" s="156"/>
      <c r="RYN85" s="156"/>
      <c r="RYO85" s="156"/>
      <c r="RYP85" s="156"/>
      <c r="RYQ85" s="156"/>
      <c r="RYR85" s="156"/>
      <c r="RYS85" s="156"/>
      <c r="RYT85" s="156"/>
      <c r="RYU85" s="156"/>
      <c r="RYV85" s="156"/>
      <c r="RYW85" s="156"/>
      <c r="RYX85" s="156"/>
      <c r="RYY85" s="156"/>
      <c r="RYZ85" s="156"/>
      <c r="RZA85" s="156"/>
      <c r="RZB85" s="156"/>
      <c r="RZC85" s="156"/>
      <c r="RZD85" s="156"/>
      <c r="RZE85" s="156"/>
      <c r="RZF85" s="156"/>
      <c r="RZG85" s="156"/>
      <c r="RZH85" s="156"/>
      <c r="RZI85" s="156"/>
      <c r="RZJ85" s="156"/>
      <c r="RZK85" s="156"/>
      <c r="RZL85" s="156"/>
      <c r="RZM85" s="156"/>
      <c r="RZN85" s="156"/>
      <c r="RZO85" s="156"/>
      <c r="RZP85" s="156"/>
      <c r="RZQ85" s="156"/>
      <c r="RZR85" s="156"/>
      <c r="RZS85" s="156"/>
      <c r="RZT85" s="156"/>
      <c r="RZU85" s="156"/>
      <c r="RZV85" s="156"/>
      <c r="RZW85" s="156"/>
      <c r="RZX85" s="156"/>
      <c r="RZY85" s="156"/>
      <c r="RZZ85" s="156"/>
      <c r="SAA85" s="156"/>
      <c r="SAB85" s="156"/>
      <c r="SAC85" s="156"/>
      <c r="SAD85" s="156"/>
      <c r="SAE85" s="156"/>
      <c r="SAF85" s="156"/>
      <c r="SAG85" s="156"/>
      <c r="SAH85" s="156"/>
      <c r="SAI85" s="156"/>
      <c r="SAJ85" s="156"/>
      <c r="SAK85" s="156"/>
      <c r="SAL85" s="156"/>
      <c r="SAM85" s="156"/>
      <c r="SAN85" s="156"/>
      <c r="SAO85" s="156"/>
      <c r="SAP85" s="156"/>
      <c r="SAQ85" s="156"/>
      <c r="SAR85" s="156"/>
      <c r="SAS85" s="156"/>
      <c r="SAT85" s="156"/>
      <c r="SAU85" s="156"/>
      <c r="SAV85" s="156"/>
      <c r="SAW85" s="156"/>
      <c r="SAX85" s="156"/>
      <c r="SAY85" s="156"/>
      <c r="SAZ85" s="156"/>
      <c r="SBA85" s="156"/>
      <c r="SBB85" s="156"/>
      <c r="SBC85" s="156"/>
      <c r="SBD85" s="156"/>
      <c r="SBE85" s="156"/>
      <c r="SBF85" s="156"/>
      <c r="SBG85" s="156"/>
      <c r="SBH85" s="156"/>
      <c r="SBI85" s="156"/>
      <c r="SBJ85" s="156"/>
      <c r="SBK85" s="156"/>
      <c r="SBL85" s="156"/>
      <c r="SBM85" s="156"/>
      <c r="SBN85" s="156"/>
      <c r="SBO85" s="156"/>
      <c r="SBP85" s="156"/>
      <c r="SBQ85" s="156"/>
      <c r="SBR85" s="156"/>
      <c r="SBS85" s="156"/>
      <c r="SBT85" s="156"/>
      <c r="SBU85" s="156"/>
      <c r="SBV85" s="156"/>
      <c r="SBW85" s="156"/>
      <c r="SBX85" s="156"/>
      <c r="SBY85" s="156"/>
      <c r="SBZ85" s="156"/>
      <c r="SCA85" s="156"/>
      <c r="SCB85" s="156"/>
      <c r="SCC85" s="156"/>
      <c r="SCD85" s="156"/>
      <c r="SCE85" s="156"/>
      <c r="SCF85" s="156"/>
      <c r="SCG85" s="156"/>
      <c r="SCH85" s="156"/>
      <c r="SCI85" s="156"/>
      <c r="SCJ85" s="156"/>
      <c r="SCK85" s="156"/>
      <c r="SCL85" s="156"/>
      <c r="SCM85" s="156"/>
      <c r="SCN85" s="156"/>
      <c r="SCO85" s="156"/>
      <c r="SCP85" s="156"/>
      <c r="SCQ85" s="156"/>
      <c r="SCR85" s="156"/>
      <c r="SCS85" s="156"/>
      <c r="SCT85" s="156"/>
      <c r="SCU85" s="156"/>
      <c r="SCV85" s="156"/>
      <c r="SCW85" s="156"/>
      <c r="SCX85" s="156"/>
      <c r="SCY85" s="156"/>
      <c r="SCZ85" s="156"/>
      <c r="SDA85" s="156"/>
      <c r="SDB85" s="156"/>
      <c r="SDC85" s="156"/>
      <c r="SDD85" s="156"/>
      <c r="SDE85" s="156"/>
      <c r="SDF85" s="156"/>
      <c r="SDG85" s="156"/>
      <c r="SDH85" s="156"/>
      <c r="SDI85" s="156"/>
      <c r="SDJ85" s="156"/>
      <c r="SDK85" s="156"/>
      <c r="SDL85" s="156"/>
      <c r="SDM85" s="156"/>
      <c r="SDN85" s="156"/>
      <c r="SDO85" s="156"/>
      <c r="SDP85" s="156"/>
      <c r="SDQ85" s="156"/>
      <c r="SDR85" s="156"/>
      <c r="SDS85" s="156"/>
      <c r="SDT85" s="156"/>
      <c r="SDU85" s="156"/>
      <c r="SDV85" s="156"/>
      <c r="SDW85" s="156"/>
      <c r="SDX85" s="156"/>
      <c r="SDY85" s="156"/>
      <c r="SDZ85" s="156"/>
      <c r="SEA85" s="156"/>
      <c r="SEB85" s="156"/>
      <c r="SEC85" s="156"/>
      <c r="SED85" s="156"/>
      <c r="SEE85" s="156"/>
      <c r="SEF85" s="156"/>
      <c r="SEG85" s="156"/>
      <c r="SEH85" s="156"/>
      <c r="SEI85" s="156"/>
      <c r="SEJ85" s="156"/>
      <c r="SEK85" s="156"/>
      <c r="SEL85" s="156"/>
      <c r="SEM85" s="156"/>
      <c r="SEN85" s="156"/>
      <c r="SEO85" s="156"/>
      <c r="SEP85" s="156"/>
      <c r="SEQ85" s="156"/>
      <c r="SER85" s="156"/>
      <c r="SES85" s="156"/>
      <c r="SET85" s="156"/>
      <c r="SEU85" s="156"/>
      <c r="SEV85" s="156"/>
      <c r="SEW85" s="156"/>
      <c r="SEX85" s="156"/>
      <c r="SEY85" s="156"/>
      <c r="SEZ85" s="156"/>
      <c r="SFA85" s="156"/>
      <c r="SFB85" s="156"/>
      <c r="SFC85" s="156"/>
      <c r="SFD85" s="156"/>
      <c r="SFE85" s="156"/>
      <c r="SFF85" s="156"/>
      <c r="SFG85" s="156"/>
      <c r="SFH85" s="156"/>
      <c r="SFI85" s="156"/>
      <c r="SFJ85" s="156"/>
      <c r="SFK85" s="156"/>
      <c r="SFL85" s="156"/>
      <c r="SFM85" s="156"/>
      <c r="SFN85" s="156"/>
      <c r="SFO85" s="156"/>
      <c r="SFP85" s="156"/>
      <c r="SFQ85" s="156"/>
      <c r="SFR85" s="156"/>
      <c r="SFS85" s="156"/>
      <c r="SFT85" s="156"/>
      <c r="SFU85" s="156"/>
      <c r="SFV85" s="156"/>
      <c r="SFW85" s="156"/>
      <c r="SFX85" s="156"/>
      <c r="SFY85" s="156"/>
      <c r="SFZ85" s="156"/>
      <c r="SGA85" s="156"/>
      <c r="SGB85" s="156"/>
      <c r="SGC85" s="156"/>
      <c r="SGD85" s="156"/>
      <c r="SGE85" s="156"/>
      <c r="SGF85" s="156"/>
      <c r="SGG85" s="156"/>
      <c r="SGH85" s="156"/>
      <c r="SGI85" s="156"/>
      <c r="SGJ85" s="156"/>
      <c r="SGK85" s="156"/>
      <c r="SGL85" s="156"/>
      <c r="SGM85" s="156"/>
      <c r="SGN85" s="156"/>
      <c r="SGO85" s="156"/>
      <c r="SGP85" s="156"/>
      <c r="SGQ85" s="156"/>
      <c r="SGR85" s="156"/>
      <c r="SGS85" s="156"/>
      <c r="SGT85" s="156"/>
      <c r="SGU85" s="156"/>
      <c r="SGV85" s="156"/>
      <c r="SGW85" s="156"/>
      <c r="SGX85" s="156"/>
      <c r="SGY85" s="156"/>
      <c r="SGZ85" s="156"/>
      <c r="SHA85" s="156"/>
      <c r="SHB85" s="156"/>
      <c r="SHC85" s="156"/>
      <c r="SHD85" s="156"/>
      <c r="SHE85" s="156"/>
      <c r="SHF85" s="156"/>
      <c r="SHG85" s="156"/>
      <c r="SHH85" s="156"/>
      <c r="SHI85" s="156"/>
      <c r="SHJ85" s="156"/>
      <c r="SHK85" s="156"/>
      <c r="SHL85" s="156"/>
      <c r="SHM85" s="156"/>
      <c r="SHN85" s="156"/>
      <c r="SHO85" s="156"/>
      <c r="SHP85" s="156"/>
      <c r="SHQ85" s="156"/>
      <c r="SHR85" s="156"/>
      <c r="SHS85" s="156"/>
      <c r="SHT85" s="156"/>
      <c r="SHU85" s="156"/>
      <c r="SHV85" s="156"/>
      <c r="SHW85" s="156"/>
      <c r="SHX85" s="156"/>
      <c r="SHY85" s="156"/>
      <c r="SHZ85" s="156"/>
      <c r="SIA85" s="156"/>
      <c r="SIB85" s="156"/>
      <c r="SIC85" s="156"/>
      <c r="SID85" s="156"/>
      <c r="SIE85" s="156"/>
      <c r="SIF85" s="156"/>
      <c r="SIG85" s="156"/>
      <c r="SIH85" s="156"/>
      <c r="SII85" s="156"/>
      <c r="SIJ85" s="156"/>
      <c r="SIK85" s="156"/>
      <c r="SIL85" s="156"/>
      <c r="SIM85" s="156"/>
      <c r="SIN85" s="156"/>
      <c r="SIO85" s="156"/>
      <c r="SIP85" s="156"/>
      <c r="SIQ85" s="156"/>
      <c r="SIR85" s="156"/>
      <c r="SIS85" s="156"/>
      <c r="SIT85" s="156"/>
      <c r="SIU85" s="156"/>
      <c r="SIV85" s="156"/>
      <c r="SIW85" s="156"/>
      <c r="SIX85" s="156"/>
      <c r="SIY85" s="156"/>
      <c r="SIZ85" s="156"/>
      <c r="SJA85" s="156"/>
      <c r="SJB85" s="156"/>
      <c r="SJC85" s="156"/>
      <c r="SJD85" s="156"/>
      <c r="SJE85" s="156"/>
      <c r="SJF85" s="156"/>
      <c r="SJG85" s="156"/>
      <c r="SJH85" s="156"/>
      <c r="SJI85" s="156"/>
      <c r="SJJ85" s="156"/>
      <c r="SJK85" s="156"/>
      <c r="SJL85" s="156"/>
      <c r="SJM85" s="156"/>
      <c r="SJN85" s="156"/>
      <c r="SJO85" s="156"/>
      <c r="SJP85" s="156"/>
      <c r="SJQ85" s="156"/>
      <c r="SJR85" s="156"/>
      <c r="SJS85" s="156"/>
      <c r="SJT85" s="156"/>
      <c r="SJU85" s="156"/>
      <c r="SJV85" s="156"/>
      <c r="SJW85" s="156"/>
      <c r="SJX85" s="156"/>
      <c r="SJY85" s="156"/>
      <c r="SJZ85" s="156"/>
      <c r="SKA85" s="156"/>
      <c r="SKB85" s="156"/>
      <c r="SKC85" s="156"/>
      <c r="SKD85" s="156"/>
      <c r="SKE85" s="156"/>
      <c r="SKF85" s="156"/>
      <c r="SKG85" s="156"/>
      <c r="SKH85" s="156"/>
      <c r="SKI85" s="156"/>
      <c r="SKJ85" s="156"/>
      <c r="SKK85" s="156"/>
      <c r="SKL85" s="156"/>
      <c r="SKM85" s="156"/>
      <c r="SKN85" s="156"/>
      <c r="SKO85" s="156"/>
      <c r="SKP85" s="156"/>
      <c r="SKQ85" s="156"/>
      <c r="SKR85" s="156"/>
      <c r="SKS85" s="156"/>
      <c r="SKT85" s="156"/>
      <c r="SKU85" s="156"/>
      <c r="SKV85" s="156"/>
      <c r="SKW85" s="156"/>
      <c r="SKX85" s="156"/>
      <c r="SKY85" s="156"/>
      <c r="SKZ85" s="156"/>
      <c r="SLA85" s="156"/>
      <c r="SLB85" s="156"/>
      <c r="SLC85" s="156"/>
      <c r="SLD85" s="156"/>
      <c r="SLE85" s="156"/>
      <c r="SLF85" s="156"/>
      <c r="SLG85" s="156"/>
      <c r="SLH85" s="156"/>
      <c r="SLI85" s="156"/>
      <c r="SLJ85" s="156"/>
      <c r="SLK85" s="156"/>
      <c r="SLL85" s="156"/>
      <c r="SLM85" s="156"/>
      <c r="SLN85" s="156"/>
      <c r="SLO85" s="156"/>
      <c r="SLP85" s="156"/>
      <c r="SLQ85" s="156"/>
      <c r="SLR85" s="156"/>
      <c r="SLS85" s="156"/>
      <c r="SLT85" s="156"/>
      <c r="SLU85" s="156"/>
      <c r="SLV85" s="156"/>
      <c r="SLW85" s="156"/>
      <c r="SLX85" s="156"/>
      <c r="SLY85" s="156"/>
      <c r="SLZ85" s="156"/>
      <c r="SMA85" s="156"/>
      <c r="SMB85" s="156"/>
      <c r="SMC85" s="156"/>
      <c r="SMD85" s="156"/>
      <c r="SME85" s="156"/>
      <c r="SMF85" s="156"/>
      <c r="SMG85" s="156"/>
      <c r="SMH85" s="156"/>
      <c r="SMI85" s="156"/>
      <c r="SMJ85" s="156"/>
      <c r="SMK85" s="156"/>
      <c r="SML85" s="156"/>
      <c r="SMM85" s="156"/>
      <c r="SMN85" s="156"/>
      <c r="SMO85" s="156"/>
      <c r="SMP85" s="156"/>
      <c r="SMQ85" s="156"/>
      <c r="SMR85" s="156"/>
      <c r="SMS85" s="156"/>
      <c r="SMT85" s="156"/>
      <c r="SMU85" s="156"/>
      <c r="SMV85" s="156"/>
      <c r="SMW85" s="156"/>
      <c r="SMX85" s="156"/>
      <c r="SMY85" s="156"/>
      <c r="SMZ85" s="156"/>
      <c r="SNA85" s="156"/>
      <c r="SNB85" s="156"/>
      <c r="SNC85" s="156"/>
      <c r="SND85" s="156"/>
      <c r="SNE85" s="156"/>
      <c r="SNF85" s="156"/>
      <c r="SNG85" s="156"/>
      <c r="SNH85" s="156"/>
      <c r="SNI85" s="156"/>
      <c r="SNJ85" s="156"/>
      <c r="SNK85" s="156"/>
      <c r="SNL85" s="156"/>
      <c r="SNM85" s="156"/>
      <c r="SNN85" s="156"/>
      <c r="SNO85" s="156"/>
      <c r="SNP85" s="156"/>
      <c r="SNQ85" s="156"/>
      <c r="SNR85" s="156"/>
      <c r="SNS85" s="156"/>
      <c r="SNT85" s="156"/>
      <c r="SNU85" s="156"/>
      <c r="SNV85" s="156"/>
      <c r="SNW85" s="156"/>
      <c r="SNX85" s="156"/>
      <c r="SNY85" s="156"/>
      <c r="SNZ85" s="156"/>
      <c r="SOA85" s="156"/>
      <c r="SOB85" s="156"/>
      <c r="SOC85" s="156"/>
      <c r="SOD85" s="156"/>
      <c r="SOE85" s="156"/>
      <c r="SOF85" s="156"/>
      <c r="SOG85" s="156"/>
      <c r="SOH85" s="156"/>
      <c r="SOI85" s="156"/>
      <c r="SOJ85" s="156"/>
      <c r="SOK85" s="156"/>
      <c r="SOL85" s="156"/>
      <c r="SOM85" s="156"/>
      <c r="SON85" s="156"/>
      <c r="SOO85" s="156"/>
      <c r="SOP85" s="156"/>
      <c r="SOQ85" s="156"/>
      <c r="SOR85" s="156"/>
      <c r="SOS85" s="156"/>
      <c r="SOT85" s="156"/>
      <c r="SOU85" s="156"/>
      <c r="SOV85" s="156"/>
      <c r="SOW85" s="156"/>
      <c r="SOX85" s="156"/>
      <c r="SOY85" s="156"/>
      <c r="SOZ85" s="156"/>
      <c r="SPA85" s="156"/>
      <c r="SPB85" s="156"/>
      <c r="SPC85" s="156"/>
      <c r="SPD85" s="156"/>
      <c r="SPE85" s="156"/>
      <c r="SPF85" s="156"/>
      <c r="SPG85" s="156"/>
      <c r="SPH85" s="156"/>
      <c r="SPI85" s="156"/>
      <c r="SPJ85" s="156"/>
      <c r="SPK85" s="156"/>
      <c r="SPL85" s="156"/>
      <c r="SPM85" s="156"/>
      <c r="SPN85" s="156"/>
      <c r="SPO85" s="156"/>
      <c r="SPP85" s="156"/>
      <c r="SPQ85" s="156"/>
      <c r="SPR85" s="156"/>
      <c r="SPS85" s="156"/>
      <c r="SPT85" s="156"/>
      <c r="SPU85" s="156"/>
      <c r="SPV85" s="156"/>
      <c r="SPW85" s="156"/>
      <c r="SPX85" s="156"/>
      <c r="SPY85" s="156"/>
      <c r="SPZ85" s="156"/>
      <c r="SQA85" s="156"/>
      <c r="SQB85" s="156"/>
      <c r="SQC85" s="156"/>
      <c r="SQD85" s="156"/>
      <c r="SQE85" s="156"/>
      <c r="SQF85" s="156"/>
      <c r="SQG85" s="156"/>
      <c r="SQH85" s="156"/>
      <c r="SQI85" s="156"/>
      <c r="SQJ85" s="156"/>
      <c r="SQK85" s="156"/>
      <c r="SQL85" s="156"/>
      <c r="SQM85" s="156"/>
      <c r="SQN85" s="156"/>
      <c r="SQO85" s="156"/>
      <c r="SQP85" s="156"/>
      <c r="SQQ85" s="156"/>
      <c r="SQR85" s="156"/>
      <c r="SQS85" s="156"/>
      <c r="SQT85" s="156"/>
      <c r="SQU85" s="156"/>
      <c r="SQV85" s="156"/>
      <c r="SQW85" s="156"/>
      <c r="SQX85" s="156"/>
      <c r="SQY85" s="156"/>
      <c r="SQZ85" s="156"/>
      <c r="SRA85" s="156"/>
      <c r="SRB85" s="156"/>
      <c r="SRC85" s="156"/>
      <c r="SRD85" s="156"/>
      <c r="SRE85" s="156"/>
      <c r="SRF85" s="156"/>
      <c r="SRG85" s="156"/>
      <c r="SRH85" s="156"/>
      <c r="SRI85" s="156"/>
      <c r="SRJ85" s="156"/>
      <c r="SRK85" s="156"/>
      <c r="SRL85" s="156"/>
      <c r="SRM85" s="156"/>
      <c r="SRN85" s="156"/>
      <c r="SRO85" s="156"/>
      <c r="SRP85" s="156"/>
      <c r="SRQ85" s="156"/>
      <c r="SRR85" s="156"/>
      <c r="SRS85" s="156"/>
      <c r="SRT85" s="156"/>
      <c r="SRU85" s="156"/>
      <c r="SRV85" s="156"/>
      <c r="SRW85" s="156"/>
      <c r="SRX85" s="156"/>
      <c r="SRY85" s="156"/>
      <c r="SRZ85" s="156"/>
      <c r="SSA85" s="156"/>
      <c r="SSB85" s="156"/>
      <c r="SSC85" s="156"/>
      <c r="SSD85" s="156"/>
      <c r="SSE85" s="156"/>
      <c r="SSF85" s="156"/>
      <c r="SSG85" s="156"/>
      <c r="SSH85" s="156"/>
      <c r="SSI85" s="156"/>
      <c r="SSJ85" s="156"/>
      <c r="SSK85" s="156"/>
      <c r="SSL85" s="156"/>
      <c r="SSM85" s="156"/>
      <c r="SSN85" s="156"/>
      <c r="SSO85" s="156"/>
      <c r="SSP85" s="156"/>
      <c r="SSQ85" s="156"/>
      <c r="SSR85" s="156"/>
      <c r="SSS85" s="156"/>
      <c r="SST85" s="156"/>
      <c r="SSU85" s="156"/>
      <c r="SSV85" s="156"/>
      <c r="SSW85" s="156"/>
      <c r="SSX85" s="156"/>
      <c r="SSY85" s="156"/>
      <c r="SSZ85" s="156"/>
      <c r="STA85" s="156"/>
      <c r="STB85" s="156"/>
      <c r="STC85" s="156"/>
      <c r="STD85" s="156"/>
      <c r="STE85" s="156"/>
      <c r="STF85" s="156"/>
      <c r="STG85" s="156"/>
      <c r="STH85" s="156"/>
      <c r="STI85" s="156"/>
      <c r="STJ85" s="156"/>
      <c r="STK85" s="156"/>
      <c r="STL85" s="156"/>
      <c r="STM85" s="156"/>
      <c r="STN85" s="156"/>
      <c r="STO85" s="156"/>
      <c r="STP85" s="156"/>
      <c r="STQ85" s="156"/>
      <c r="STR85" s="156"/>
      <c r="STS85" s="156"/>
      <c r="STT85" s="156"/>
      <c r="STU85" s="156"/>
      <c r="STV85" s="156"/>
      <c r="STW85" s="156"/>
      <c r="STX85" s="156"/>
      <c r="STY85" s="156"/>
      <c r="STZ85" s="156"/>
      <c r="SUA85" s="156"/>
      <c r="SUB85" s="156"/>
      <c r="SUC85" s="156"/>
      <c r="SUD85" s="156"/>
      <c r="SUE85" s="156"/>
      <c r="SUF85" s="156"/>
      <c r="SUG85" s="156"/>
      <c r="SUH85" s="156"/>
      <c r="SUI85" s="156"/>
      <c r="SUJ85" s="156"/>
      <c r="SUK85" s="156"/>
      <c r="SUL85" s="156"/>
      <c r="SUM85" s="156"/>
      <c r="SUN85" s="156"/>
      <c r="SUO85" s="156"/>
      <c r="SUP85" s="156"/>
      <c r="SUQ85" s="156"/>
      <c r="SUR85" s="156"/>
      <c r="SUS85" s="156"/>
      <c r="SUT85" s="156"/>
      <c r="SUU85" s="156"/>
      <c r="SUV85" s="156"/>
      <c r="SUW85" s="156"/>
      <c r="SUX85" s="156"/>
      <c r="SUY85" s="156"/>
      <c r="SUZ85" s="156"/>
      <c r="SVA85" s="156"/>
      <c r="SVB85" s="156"/>
      <c r="SVC85" s="156"/>
      <c r="SVD85" s="156"/>
      <c r="SVE85" s="156"/>
      <c r="SVF85" s="156"/>
      <c r="SVG85" s="156"/>
      <c r="SVH85" s="156"/>
      <c r="SVI85" s="156"/>
      <c r="SVJ85" s="156"/>
      <c r="SVK85" s="156"/>
      <c r="SVL85" s="156"/>
      <c r="SVM85" s="156"/>
      <c r="SVN85" s="156"/>
      <c r="SVO85" s="156"/>
      <c r="SVP85" s="156"/>
      <c r="SVQ85" s="156"/>
      <c r="SVR85" s="156"/>
      <c r="SVS85" s="156"/>
      <c r="SVT85" s="156"/>
      <c r="SVU85" s="156"/>
      <c r="SVV85" s="156"/>
      <c r="SVW85" s="156"/>
      <c r="SVX85" s="156"/>
      <c r="SVY85" s="156"/>
      <c r="SVZ85" s="156"/>
      <c r="SWA85" s="156"/>
      <c r="SWB85" s="156"/>
      <c r="SWC85" s="156"/>
      <c r="SWD85" s="156"/>
      <c r="SWE85" s="156"/>
      <c r="SWF85" s="156"/>
      <c r="SWG85" s="156"/>
      <c r="SWH85" s="156"/>
      <c r="SWI85" s="156"/>
      <c r="SWJ85" s="156"/>
      <c r="SWK85" s="156"/>
      <c r="SWL85" s="156"/>
      <c r="SWM85" s="156"/>
      <c r="SWN85" s="156"/>
      <c r="SWO85" s="156"/>
      <c r="SWP85" s="156"/>
      <c r="SWQ85" s="156"/>
      <c r="SWR85" s="156"/>
      <c r="SWS85" s="156"/>
      <c r="SWT85" s="156"/>
      <c r="SWU85" s="156"/>
      <c r="SWV85" s="156"/>
      <c r="SWW85" s="156"/>
      <c r="SWX85" s="156"/>
      <c r="SWY85" s="156"/>
      <c r="SWZ85" s="156"/>
      <c r="SXA85" s="156"/>
      <c r="SXB85" s="156"/>
      <c r="SXC85" s="156"/>
      <c r="SXD85" s="156"/>
      <c r="SXE85" s="156"/>
      <c r="SXF85" s="156"/>
      <c r="SXG85" s="156"/>
      <c r="SXH85" s="156"/>
      <c r="SXI85" s="156"/>
      <c r="SXJ85" s="156"/>
      <c r="SXK85" s="156"/>
      <c r="SXL85" s="156"/>
      <c r="SXM85" s="156"/>
      <c r="SXN85" s="156"/>
      <c r="SXO85" s="156"/>
      <c r="SXP85" s="156"/>
      <c r="SXQ85" s="156"/>
      <c r="SXR85" s="156"/>
      <c r="SXS85" s="156"/>
      <c r="SXT85" s="156"/>
      <c r="SXU85" s="156"/>
      <c r="SXV85" s="156"/>
      <c r="SXW85" s="156"/>
      <c r="SXX85" s="156"/>
      <c r="SXY85" s="156"/>
      <c r="SXZ85" s="156"/>
      <c r="SYA85" s="156"/>
      <c r="SYB85" s="156"/>
      <c r="SYC85" s="156"/>
      <c r="SYD85" s="156"/>
      <c r="SYE85" s="156"/>
      <c r="SYF85" s="156"/>
      <c r="SYG85" s="156"/>
      <c r="SYH85" s="156"/>
      <c r="SYI85" s="156"/>
      <c r="SYJ85" s="156"/>
      <c r="SYK85" s="156"/>
      <c r="SYL85" s="156"/>
      <c r="SYM85" s="156"/>
      <c r="SYN85" s="156"/>
      <c r="SYO85" s="156"/>
      <c r="SYP85" s="156"/>
      <c r="SYQ85" s="156"/>
      <c r="SYR85" s="156"/>
      <c r="SYS85" s="156"/>
      <c r="SYT85" s="156"/>
      <c r="SYU85" s="156"/>
      <c r="SYV85" s="156"/>
      <c r="SYW85" s="156"/>
      <c r="SYX85" s="156"/>
      <c r="SYY85" s="156"/>
      <c r="SYZ85" s="156"/>
      <c r="SZA85" s="156"/>
      <c r="SZB85" s="156"/>
      <c r="SZC85" s="156"/>
      <c r="SZD85" s="156"/>
      <c r="SZE85" s="156"/>
      <c r="SZF85" s="156"/>
      <c r="SZG85" s="156"/>
      <c r="SZH85" s="156"/>
      <c r="SZI85" s="156"/>
      <c r="SZJ85" s="156"/>
      <c r="SZK85" s="156"/>
      <c r="SZL85" s="156"/>
      <c r="SZM85" s="156"/>
      <c r="SZN85" s="156"/>
      <c r="SZO85" s="156"/>
      <c r="SZP85" s="156"/>
      <c r="SZQ85" s="156"/>
      <c r="SZR85" s="156"/>
      <c r="SZS85" s="156"/>
      <c r="SZT85" s="156"/>
      <c r="SZU85" s="156"/>
      <c r="SZV85" s="156"/>
      <c r="SZW85" s="156"/>
      <c r="SZX85" s="156"/>
      <c r="SZY85" s="156"/>
      <c r="SZZ85" s="156"/>
      <c r="TAA85" s="156"/>
      <c r="TAB85" s="156"/>
      <c r="TAC85" s="156"/>
      <c r="TAD85" s="156"/>
      <c r="TAE85" s="156"/>
      <c r="TAF85" s="156"/>
      <c r="TAG85" s="156"/>
      <c r="TAH85" s="156"/>
      <c r="TAI85" s="156"/>
      <c r="TAJ85" s="156"/>
      <c r="TAK85" s="156"/>
      <c r="TAL85" s="156"/>
      <c r="TAM85" s="156"/>
      <c r="TAN85" s="156"/>
      <c r="TAO85" s="156"/>
      <c r="TAP85" s="156"/>
      <c r="TAQ85" s="156"/>
      <c r="TAR85" s="156"/>
      <c r="TAS85" s="156"/>
      <c r="TAT85" s="156"/>
      <c r="TAU85" s="156"/>
      <c r="TAV85" s="156"/>
      <c r="TAW85" s="156"/>
      <c r="TAX85" s="156"/>
      <c r="TAY85" s="156"/>
      <c r="TAZ85" s="156"/>
      <c r="TBA85" s="156"/>
      <c r="TBB85" s="156"/>
      <c r="TBC85" s="156"/>
      <c r="TBD85" s="156"/>
      <c r="TBE85" s="156"/>
      <c r="TBF85" s="156"/>
      <c r="TBG85" s="156"/>
      <c r="TBH85" s="156"/>
      <c r="TBI85" s="156"/>
      <c r="TBJ85" s="156"/>
      <c r="TBK85" s="156"/>
      <c r="TBL85" s="156"/>
      <c r="TBM85" s="156"/>
      <c r="TBN85" s="156"/>
      <c r="TBO85" s="156"/>
      <c r="TBP85" s="156"/>
      <c r="TBQ85" s="156"/>
      <c r="TBR85" s="156"/>
      <c r="TBS85" s="156"/>
      <c r="TBT85" s="156"/>
      <c r="TBU85" s="156"/>
      <c r="TBV85" s="156"/>
      <c r="TBW85" s="156"/>
      <c r="TBX85" s="156"/>
      <c r="TBY85" s="156"/>
      <c r="TBZ85" s="156"/>
      <c r="TCA85" s="156"/>
      <c r="TCB85" s="156"/>
      <c r="TCC85" s="156"/>
      <c r="TCD85" s="156"/>
      <c r="TCE85" s="156"/>
      <c r="TCF85" s="156"/>
      <c r="TCG85" s="156"/>
      <c r="TCH85" s="156"/>
      <c r="TCI85" s="156"/>
      <c r="TCJ85" s="156"/>
      <c r="TCK85" s="156"/>
      <c r="TCL85" s="156"/>
      <c r="TCM85" s="156"/>
      <c r="TCN85" s="156"/>
      <c r="TCO85" s="156"/>
      <c r="TCP85" s="156"/>
      <c r="TCQ85" s="156"/>
      <c r="TCR85" s="156"/>
      <c r="TCS85" s="156"/>
      <c r="TCT85" s="156"/>
      <c r="TCU85" s="156"/>
      <c r="TCV85" s="156"/>
      <c r="TCW85" s="156"/>
      <c r="TCX85" s="156"/>
      <c r="TCY85" s="156"/>
      <c r="TCZ85" s="156"/>
      <c r="TDA85" s="156"/>
      <c r="TDB85" s="156"/>
      <c r="TDC85" s="156"/>
      <c r="TDD85" s="156"/>
      <c r="TDE85" s="156"/>
      <c r="TDF85" s="156"/>
      <c r="TDG85" s="156"/>
      <c r="TDH85" s="156"/>
      <c r="TDI85" s="156"/>
      <c r="TDJ85" s="156"/>
      <c r="TDK85" s="156"/>
      <c r="TDL85" s="156"/>
      <c r="TDM85" s="156"/>
      <c r="TDN85" s="156"/>
      <c r="TDO85" s="156"/>
      <c r="TDP85" s="156"/>
      <c r="TDQ85" s="156"/>
      <c r="TDR85" s="156"/>
      <c r="TDS85" s="156"/>
      <c r="TDT85" s="156"/>
      <c r="TDU85" s="156"/>
      <c r="TDV85" s="156"/>
      <c r="TDW85" s="156"/>
      <c r="TDX85" s="156"/>
      <c r="TDY85" s="156"/>
      <c r="TDZ85" s="156"/>
      <c r="TEA85" s="156"/>
      <c r="TEB85" s="156"/>
      <c r="TEC85" s="156"/>
      <c r="TED85" s="156"/>
      <c r="TEE85" s="156"/>
      <c r="TEF85" s="156"/>
      <c r="TEG85" s="156"/>
      <c r="TEH85" s="156"/>
      <c r="TEI85" s="156"/>
      <c r="TEJ85" s="156"/>
      <c r="TEK85" s="156"/>
      <c r="TEL85" s="156"/>
      <c r="TEM85" s="156"/>
      <c r="TEN85" s="156"/>
      <c r="TEO85" s="156"/>
      <c r="TEP85" s="156"/>
      <c r="TEQ85" s="156"/>
      <c r="TER85" s="156"/>
      <c r="TES85" s="156"/>
      <c r="TET85" s="156"/>
      <c r="TEU85" s="156"/>
      <c r="TEV85" s="156"/>
      <c r="TEW85" s="156"/>
      <c r="TEX85" s="156"/>
      <c r="TEY85" s="156"/>
      <c r="TEZ85" s="156"/>
      <c r="TFA85" s="156"/>
      <c r="TFB85" s="156"/>
      <c r="TFC85" s="156"/>
      <c r="TFD85" s="156"/>
      <c r="TFE85" s="156"/>
      <c r="TFF85" s="156"/>
      <c r="TFG85" s="156"/>
      <c r="TFH85" s="156"/>
      <c r="TFI85" s="156"/>
      <c r="TFJ85" s="156"/>
      <c r="TFK85" s="156"/>
      <c r="TFL85" s="156"/>
      <c r="TFM85" s="156"/>
      <c r="TFN85" s="156"/>
      <c r="TFO85" s="156"/>
      <c r="TFP85" s="156"/>
      <c r="TFQ85" s="156"/>
      <c r="TFR85" s="156"/>
      <c r="TFS85" s="156"/>
      <c r="TFT85" s="156"/>
      <c r="TFU85" s="156"/>
      <c r="TFV85" s="156"/>
      <c r="TFW85" s="156"/>
      <c r="TFX85" s="156"/>
      <c r="TFY85" s="156"/>
      <c r="TFZ85" s="156"/>
      <c r="TGA85" s="156"/>
      <c r="TGB85" s="156"/>
      <c r="TGC85" s="156"/>
      <c r="TGD85" s="156"/>
      <c r="TGE85" s="156"/>
      <c r="TGF85" s="156"/>
      <c r="TGG85" s="156"/>
      <c r="TGH85" s="156"/>
      <c r="TGI85" s="156"/>
      <c r="TGJ85" s="156"/>
      <c r="TGK85" s="156"/>
      <c r="TGL85" s="156"/>
      <c r="TGM85" s="156"/>
      <c r="TGN85" s="156"/>
      <c r="TGO85" s="156"/>
      <c r="TGP85" s="156"/>
      <c r="TGQ85" s="156"/>
      <c r="TGR85" s="156"/>
      <c r="TGS85" s="156"/>
      <c r="TGT85" s="156"/>
      <c r="TGU85" s="156"/>
      <c r="TGV85" s="156"/>
      <c r="TGW85" s="156"/>
      <c r="TGX85" s="156"/>
      <c r="TGY85" s="156"/>
      <c r="TGZ85" s="156"/>
      <c r="THA85" s="156"/>
      <c r="THB85" s="156"/>
      <c r="THC85" s="156"/>
      <c r="THD85" s="156"/>
      <c r="THE85" s="156"/>
      <c r="THF85" s="156"/>
      <c r="THG85" s="156"/>
      <c r="THH85" s="156"/>
      <c r="THI85" s="156"/>
      <c r="THJ85" s="156"/>
      <c r="THK85" s="156"/>
      <c r="THL85" s="156"/>
      <c r="THM85" s="156"/>
      <c r="THN85" s="156"/>
      <c r="THO85" s="156"/>
      <c r="THP85" s="156"/>
      <c r="THQ85" s="156"/>
      <c r="THR85" s="156"/>
      <c r="THS85" s="156"/>
      <c r="THT85" s="156"/>
      <c r="THU85" s="156"/>
      <c r="THV85" s="156"/>
      <c r="THW85" s="156"/>
      <c r="THX85" s="156"/>
      <c r="THY85" s="156"/>
      <c r="THZ85" s="156"/>
      <c r="TIA85" s="156"/>
      <c r="TIB85" s="156"/>
      <c r="TIC85" s="156"/>
      <c r="TID85" s="156"/>
      <c r="TIE85" s="156"/>
      <c r="TIF85" s="156"/>
      <c r="TIG85" s="156"/>
      <c r="TIH85" s="156"/>
      <c r="TII85" s="156"/>
      <c r="TIJ85" s="156"/>
      <c r="TIK85" s="156"/>
      <c r="TIL85" s="156"/>
      <c r="TIM85" s="156"/>
      <c r="TIN85" s="156"/>
      <c r="TIO85" s="156"/>
      <c r="TIP85" s="156"/>
      <c r="TIQ85" s="156"/>
      <c r="TIR85" s="156"/>
      <c r="TIS85" s="156"/>
      <c r="TIT85" s="156"/>
      <c r="TIU85" s="156"/>
      <c r="TIV85" s="156"/>
      <c r="TIW85" s="156"/>
      <c r="TIX85" s="156"/>
      <c r="TIY85" s="156"/>
      <c r="TIZ85" s="156"/>
      <c r="TJA85" s="156"/>
      <c r="TJB85" s="156"/>
      <c r="TJC85" s="156"/>
      <c r="TJD85" s="156"/>
      <c r="TJE85" s="156"/>
      <c r="TJF85" s="156"/>
      <c r="TJG85" s="156"/>
      <c r="TJH85" s="156"/>
      <c r="TJI85" s="156"/>
      <c r="TJJ85" s="156"/>
      <c r="TJK85" s="156"/>
      <c r="TJL85" s="156"/>
      <c r="TJM85" s="156"/>
      <c r="TJN85" s="156"/>
      <c r="TJO85" s="156"/>
      <c r="TJP85" s="156"/>
      <c r="TJQ85" s="156"/>
      <c r="TJR85" s="156"/>
      <c r="TJS85" s="156"/>
      <c r="TJT85" s="156"/>
      <c r="TJU85" s="156"/>
      <c r="TJV85" s="156"/>
      <c r="TJW85" s="156"/>
      <c r="TJX85" s="156"/>
      <c r="TJY85" s="156"/>
      <c r="TJZ85" s="156"/>
      <c r="TKA85" s="156"/>
      <c r="TKB85" s="156"/>
      <c r="TKC85" s="156"/>
      <c r="TKD85" s="156"/>
      <c r="TKE85" s="156"/>
      <c r="TKF85" s="156"/>
      <c r="TKG85" s="156"/>
      <c r="TKH85" s="156"/>
      <c r="TKI85" s="156"/>
      <c r="TKJ85" s="156"/>
      <c r="TKK85" s="156"/>
      <c r="TKL85" s="156"/>
      <c r="TKM85" s="156"/>
      <c r="TKN85" s="156"/>
      <c r="TKO85" s="156"/>
      <c r="TKP85" s="156"/>
      <c r="TKQ85" s="156"/>
      <c r="TKR85" s="156"/>
      <c r="TKS85" s="156"/>
      <c r="TKT85" s="156"/>
      <c r="TKU85" s="156"/>
      <c r="TKV85" s="156"/>
      <c r="TKW85" s="156"/>
      <c r="TKX85" s="156"/>
      <c r="TKY85" s="156"/>
      <c r="TKZ85" s="156"/>
      <c r="TLA85" s="156"/>
      <c r="TLB85" s="156"/>
      <c r="TLC85" s="156"/>
      <c r="TLD85" s="156"/>
      <c r="TLE85" s="156"/>
      <c r="TLF85" s="156"/>
      <c r="TLG85" s="156"/>
      <c r="TLH85" s="156"/>
      <c r="TLI85" s="156"/>
      <c r="TLJ85" s="156"/>
      <c r="TLK85" s="156"/>
      <c r="TLL85" s="156"/>
      <c r="TLM85" s="156"/>
      <c r="TLN85" s="156"/>
      <c r="TLO85" s="156"/>
      <c r="TLP85" s="156"/>
      <c r="TLQ85" s="156"/>
      <c r="TLR85" s="156"/>
      <c r="TLS85" s="156"/>
      <c r="TLT85" s="156"/>
      <c r="TLU85" s="156"/>
      <c r="TLV85" s="156"/>
      <c r="TLW85" s="156"/>
      <c r="TLX85" s="156"/>
      <c r="TLY85" s="156"/>
      <c r="TLZ85" s="156"/>
      <c r="TMA85" s="156"/>
      <c r="TMB85" s="156"/>
      <c r="TMC85" s="156"/>
      <c r="TMD85" s="156"/>
      <c r="TME85" s="156"/>
      <c r="TMF85" s="156"/>
      <c r="TMG85" s="156"/>
      <c r="TMH85" s="156"/>
      <c r="TMI85" s="156"/>
      <c r="TMJ85" s="156"/>
      <c r="TMK85" s="156"/>
      <c r="TML85" s="156"/>
      <c r="TMM85" s="156"/>
      <c r="TMN85" s="156"/>
      <c r="TMO85" s="156"/>
      <c r="TMP85" s="156"/>
      <c r="TMQ85" s="156"/>
      <c r="TMR85" s="156"/>
      <c r="TMS85" s="156"/>
      <c r="TMT85" s="156"/>
      <c r="TMU85" s="156"/>
      <c r="TMV85" s="156"/>
      <c r="TMW85" s="156"/>
      <c r="TMX85" s="156"/>
      <c r="TMY85" s="156"/>
      <c r="TMZ85" s="156"/>
      <c r="TNA85" s="156"/>
      <c r="TNB85" s="156"/>
      <c r="TNC85" s="156"/>
      <c r="TND85" s="156"/>
      <c r="TNE85" s="156"/>
      <c r="TNF85" s="156"/>
      <c r="TNG85" s="156"/>
      <c r="TNH85" s="156"/>
      <c r="TNI85" s="156"/>
      <c r="TNJ85" s="156"/>
      <c r="TNK85" s="156"/>
      <c r="TNL85" s="156"/>
      <c r="TNM85" s="156"/>
      <c r="TNN85" s="156"/>
      <c r="TNO85" s="156"/>
      <c r="TNP85" s="156"/>
      <c r="TNQ85" s="156"/>
      <c r="TNR85" s="156"/>
      <c r="TNS85" s="156"/>
      <c r="TNT85" s="156"/>
      <c r="TNU85" s="156"/>
      <c r="TNV85" s="156"/>
      <c r="TNW85" s="156"/>
      <c r="TNX85" s="156"/>
      <c r="TNY85" s="156"/>
      <c r="TNZ85" s="156"/>
      <c r="TOA85" s="156"/>
      <c r="TOB85" s="156"/>
      <c r="TOC85" s="156"/>
      <c r="TOD85" s="156"/>
      <c r="TOE85" s="156"/>
      <c r="TOF85" s="156"/>
      <c r="TOG85" s="156"/>
      <c r="TOH85" s="156"/>
      <c r="TOI85" s="156"/>
      <c r="TOJ85" s="156"/>
      <c r="TOK85" s="156"/>
      <c r="TOL85" s="156"/>
      <c r="TOM85" s="156"/>
      <c r="TON85" s="156"/>
      <c r="TOO85" s="156"/>
      <c r="TOP85" s="156"/>
      <c r="TOQ85" s="156"/>
      <c r="TOR85" s="156"/>
      <c r="TOS85" s="156"/>
      <c r="TOT85" s="156"/>
      <c r="TOU85" s="156"/>
      <c r="TOV85" s="156"/>
      <c r="TOW85" s="156"/>
      <c r="TOX85" s="156"/>
      <c r="TOY85" s="156"/>
      <c r="TOZ85" s="156"/>
      <c r="TPA85" s="156"/>
      <c r="TPB85" s="156"/>
      <c r="TPC85" s="156"/>
      <c r="TPD85" s="156"/>
      <c r="TPE85" s="156"/>
      <c r="TPF85" s="156"/>
      <c r="TPG85" s="156"/>
      <c r="TPH85" s="156"/>
      <c r="TPI85" s="156"/>
      <c r="TPJ85" s="156"/>
      <c r="TPK85" s="156"/>
      <c r="TPL85" s="156"/>
      <c r="TPM85" s="156"/>
      <c r="TPN85" s="156"/>
      <c r="TPO85" s="156"/>
      <c r="TPP85" s="156"/>
      <c r="TPQ85" s="156"/>
      <c r="TPR85" s="156"/>
      <c r="TPS85" s="156"/>
      <c r="TPT85" s="156"/>
      <c r="TPU85" s="156"/>
      <c r="TPV85" s="156"/>
      <c r="TPW85" s="156"/>
      <c r="TPX85" s="156"/>
      <c r="TPY85" s="156"/>
      <c r="TPZ85" s="156"/>
      <c r="TQA85" s="156"/>
      <c r="TQB85" s="156"/>
      <c r="TQC85" s="156"/>
      <c r="TQD85" s="156"/>
      <c r="TQE85" s="156"/>
      <c r="TQF85" s="156"/>
      <c r="TQG85" s="156"/>
      <c r="TQH85" s="156"/>
      <c r="TQI85" s="156"/>
      <c r="TQJ85" s="156"/>
      <c r="TQK85" s="156"/>
      <c r="TQL85" s="156"/>
      <c r="TQM85" s="156"/>
      <c r="TQN85" s="156"/>
      <c r="TQO85" s="156"/>
      <c r="TQP85" s="156"/>
      <c r="TQQ85" s="156"/>
      <c r="TQR85" s="156"/>
      <c r="TQS85" s="156"/>
      <c r="TQT85" s="156"/>
      <c r="TQU85" s="156"/>
      <c r="TQV85" s="156"/>
      <c r="TQW85" s="156"/>
      <c r="TQX85" s="156"/>
      <c r="TQY85" s="156"/>
      <c r="TQZ85" s="156"/>
      <c r="TRA85" s="156"/>
      <c r="TRB85" s="156"/>
      <c r="TRC85" s="156"/>
      <c r="TRD85" s="156"/>
      <c r="TRE85" s="156"/>
      <c r="TRF85" s="156"/>
      <c r="TRG85" s="156"/>
      <c r="TRH85" s="156"/>
      <c r="TRI85" s="156"/>
      <c r="TRJ85" s="156"/>
      <c r="TRK85" s="156"/>
      <c r="TRL85" s="156"/>
      <c r="TRM85" s="156"/>
      <c r="TRN85" s="156"/>
      <c r="TRO85" s="156"/>
      <c r="TRP85" s="156"/>
      <c r="TRQ85" s="156"/>
      <c r="TRR85" s="156"/>
      <c r="TRS85" s="156"/>
      <c r="TRT85" s="156"/>
      <c r="TRU85" s="156"/>
      <c r="TRV85" s="156"/>
      <c r="TRW85" s="156"/>
      <c r="TRX85" s="156"/>
      <c r="TRY85" s="156"/>
      <c r="TRZ85" s="156"/>
      <c r="TSA85" s="156"/>
      <c r="TSB85" s="156"/>
      <c r="TSC85" s="156"/>
      <c r="TSD85" s="156"/>
      <c r="TSE85" s="156"/>
      <c r="TSF85" s="156"/>
      <c r="TSG85" s="156"/>
      <c r="TSH85" s="156"/>
      <c r="TSI85" s="156"/>
      <c r="TSJ85" s="156"/>
      <c r="TSK85" s="156"/>
      <c r="TSL85" s="156"/>
      <c r="TSM85" s="156"/>
      <c r="TSN85" s="156"/>
      <c r="TSO85" s="156"/>
      <c r="TSP85" s="156"/>
      <c r="TSQ85" s="156"/>
      <c r="TSR85" s="156"/>
      <c r="TSS85" s="156"/>
      <c r="TST85" s="156"/>
      <c r="TSU85" s="156"/>
      <c r="TSV85" s="156"/>
      <c r="TSW85" s="156"/>
      <c r="TSX85" s="156"/>
      <c r="TSY85" s="156"/>
      <c r="TSZ85" s="156"/>
      <c r="TTA85" s="156"/>
      <c r="TTB85" s="156"/>
      <c r="TTC85" s="156"/>
      <c r="TTD85" s="156"/>
      <c r="TTE85" s="156"/>
      <c r="TTF85" s="156"/>
      <c r="TTG85" s="156"/>
      <c r="TTH85" s="156"/>
      <c r="TTI85" s="156"/>
      <c r="TTJ85" s="156"/>
      <c r="TTK85" s="156"/>
      <c r="TTL85" s="156"/>
      <c r="TTM85" s="156"/>
      <c r="TTN85" s="156"/>
      <c r="TTO85" s="156"/>
      <c r="TTP85" s="156"/>
      <c r="TTQ85" s="156"/>
      <c r="TTR85" s="156"/>
      <c r="TTS85" s="156"/>
      <c r="TTT85" s="156"/>
      <c r="TTU85" s="156"/>
      <c r="TTV85" s="156"/>
      <c r="TTW85" s="156"/>
      <c r="TTX85" s="156"/>
      <c r="TTY85" s="156"/>
      <c r="TTZ85" s="156"/>
      <c r="TUA85" s="156"/>
      <c r="TUB85" s="156"/>
      <c r="TUC85" s="156"/>
      <c r="TUD85" s="156"/>
      <c r="TUE85" s="156"/>
      <c r="TUF85" s="156"/>
      <c r="TUG85" s="156"/>
      <c r="TUH85" s="156"/>
      <c r="TUI85" s="156"/>
      <c r="TUJ85" s="156"/>
      <c r="TUK85" s="156"/>
      <c r="TUL85" s="156"/>
      <c r="TUM85" s="156"/>
      <c r="TUN85" s="156"/>
      <c r="TUO85" s="156"/>
      <c r="TUP85" s="156"/>
      <c r="TUQ85" s="156"/>
      <c r="TUR85" s="156"/>
      <c r="TUS85" s="156"/>
      <c r="TUT85" s="156"/>
      <c r="TUU85" s="156"/>
      <c r="TUV85" s="156"/>
      <c r="TUW85" s="156"/>
      <c r="TUX85" s="156"/>
      <c r="TUY85" s="156"/>
      <c r="TUZ85" s="156"/>
      <c r="TVA85" s="156"/>
      <c r="TVB85" s="156"/>
      <c r="TVC85" s="156"/>
      <c r="TVD85" s="156"/>
      <c r="TVE85" s="156"/>
      <c r="TVF85" s="156"/>
      <c r="TVG85" s="156"/>
      <c r="TVH85" s="156"/>
      <c r="TVI85" s="156"/>
      <c r="TVJ85" s="156"/>
      <c r="TVK85" s="156"/>
      <c r="TVL85" s="156"/>
      <c r="TVM85" s="156"/>
      <c r="TVN85" s="156"/>
      <c r="TVO85" s="156"/>
      <c r="TVP85" s="156"/>
      <c r="TVQ85" s="156"/>
      <c r="TVR85" s="156"/>
      <c r="TVS85" s="156"/>
      <c r="TVT85" s="156"/>
      <c r="TVU85" s="156"/>
      <c r="TVV85" s="156"/>
      <c r="TVW85" s="156"/>
      <c r="TVX85" s="156"/>
      <c r="TVY85" s="156"/>
      <c r="TVZ85" s="156"/>
      <c r="TWA85" s="156"/>
      <c r="TWB85" s="156"/>
      <c r="TWC85" s="156"/>
      <c r="TWD85" s="156"/>
      <c r="TWE85" s="156"/>
      <c r="TWF85" s="156"/>
      <c r="TWG85" s="156"/>
      <c r="TWH85" s="156"/>
      <c r="TWI85" s="156"/>
      <c r="TWJ85" s="156"/>
      <c r="TWK85" s="156"/>
      <c r="TWL85" s="156"/>
      <c r="TWM85" s="156"/>
      <c r="TWN85" s="156"/>
      <c r="TWO85" s="156"/>
      <c r="TWP85" s="156"/>
      <c r="TWQ85" s="156"/>
      <c r="TWR85" s="156"/>
      <c r="TWS85" s="156"/>
      <c r="TWT85" s="156"/>
      <c r="TWU85" s="156"/>
      <c r="TWV85" s="156"/>
      <c r="TWW85" s="156"/>
      <c r="TWX85" s="156"/>
      <c r="TWY85" s="156"/>
      <c r="TWZ85" s="156"/>
      <c r="TXA85" s="156"/>
      <c r="TXB85" s="156"/>
      <c r="TXC85" s="156"/>
      <c r="TXD85" s="156"/>
      <c r="TXE85" s="156"/>
      <c r="TXF85" s="156"/>
      <c r="TXG85" s="156"/>
      <c r="TXH85" s="156"/>
      <c r="TXI85" s="156"/>
      <c r="TXJ85" s="156"/>
      <c r="TXK85" s="156"/>
      <c r="TXL85" s="156"/>
      <c r="TXM85" s="156"/>
      <c r="TXN85" s="156"/>
      <c r="TXO85" s="156"/>
      <c r="TXP85" s="156"/>
      <c r="TXQ85" s="156"/>
      <c r="TXR85" s="156"/>
      <c r="TXS85" s="156"/>
      <c r="TXT85" s="156"/>
      <c r="TXU85" s="156"/>
      <c r="TXV85" s="156"/>
      <c r="TXW85" s="156"/>
      <c r="TXX85" s="156"/>
      <c r="TXY85" s="156"/>
      <c r="TXZ85" s="156"/>
      <c r="TYA85" s="156"/>
      <c r="TYB85" s="156"/>
      <c r="TYC85" s="156"/>
      <c r="TYD85" s="156"/>
      <c r="TYE85" s="156"/>
      <c r="TYF85" s="156"/>
      <c r="TYG85" s="156"/>
      <c r="TYH85" s="156"/>
      <c r="TYI85" s="156"/>
      <c r="TYJ85" s="156"/>
      <c r="TYK85" s="156"/>
      <c r="TYL85" s="156"/>
      <c r="TYM85" s="156"/>
      <c r="TYN85" s="156"/>
      <c r="TYO85" s="156"/>
      <c r="TYP85" s="156"/>
      <c r="TYQ85" s="156"/>
      <c r="TYR85" s="156"/>
      <c r="TYS85" s="156"/>
      <c r="TYT85" s="156"/>
      <c r="TYU85" s="156"/>
      <c r="TYV85" s="156"/>
      <c r="TYW85" s="156"/>
      <c r="TYX85" s="156"/>
      <c r="TYY85" s="156"/>
      <c r="TYZ85" s="156"/>
      <c r="TZA85" s="156"/>
      <c r="TZB85" s="156"/>
      <c r="TZC85" s="156"/>
      <c r="TZD85" s="156"/>
      <c r="TZE85" s="156"/>
      <c r="TZF85" s="156"/>
      <c r="TZG85" s="156"/>
      <c r="TZH85" s="156"/>
      <c r="TZI85" s="156"/>
      <c r="TZJ85" s="156"/>
      <c r="TZK85" s="156"/>
      <c r="TZL85" s="156"/>
      <c r="TZM85" s="156"/>
      <c r="TZN85" s="156"/>
      <c r="TZO85" s="156"/>
      <c r="TZP85" s="156"/>
      <c r="TZQ85" s="156"/>
      <c r="TZR85" s="156"/>
      <c r="TZS85" s="156"/>
      <c r="TZT85" s="156"/>
      <c r="TZU85" s="156"/>
      <c r="TZV85" s="156"/>
      <c r="TZW85" s="156"/>
      <c r="TZX85" s="156"/>
      <c r="TZY85" s="156"/>
      <c r="TZZ85" s="156"/>
      <c r="UAA85" s="156"/>
      <c r="UAB85" s="156"/>
      <c r="UAC85" s="156"/>
      <c r="UAD85" s="156"/>
      <c r="UAE85" s="156"/>
      <c r="UAF85" s="156"/>
      <c r="UAG85" s="156"/>
      <c r="UAH85" s="156"/>
      <c r="UAI85" s="156"/>
      <c r="UAJ85" s="156"/>
      <c r="UAK85" s="156"/>
      <c r="UAL85" s="156"/>
      <c r="UAM85" s="156"/>
      <c r="UAN85" s="156"/>
      <c r="UAO85" s="156"/>
      <c r="UAP85" s="156"/>
      <c r="UAQ85" s="156"/>
      <c r="UAR85" s="156"/>
      <c r="UAS85" s="156"/>
      <c r="UAT85" s="156"/>
      <c r="UAU85" s="156"/>
      <c r="UAV85" s="156"/>
      <c r="UAW85" s="156"/>
      <c r="UAX85" s="156"/>
      <c r="UAY85" s="156"/>
      <c r="UAZ85" s="156"/>
      <c r="UBA85" s="156"/>
      <c r="UBB85" s="156"/>
      <c r="UBC85" s="156"/>
      <c r="UBD85" s="156"/>
      <c r="UBE85" s="156"/>
      <c r="UBF85" s="156"/>
      <c r="UBG85" s="156"/>
      <c r="UBH85" s="156"/>
      <c r="UBI85" s="156"/>
      <c r="UBJ85" s="156"/>
      <c r="UBK85" s="156"/>
      <c r="UBL85" s="156"/>
      <c r="UBM85" s="156"/>
      <c r="UBN85" s="156"/>
      <c r="UBO85" s="156"/>
      <c r="UBP85" s="156"/>
      <c r="UBQ85" s="156"/>
      <c r="UBR85" s="156"/>
      <c r="UBS85" s="156"/>
      <c r="UBT85" s="156"/>
      <c r="UBU85" s="156"/>
      <c r="UBV85" s="156"/>
      <c r="UBW85" s="156"/>
      <c r="UBX85" s="156"/>
      <c r="UBY85" s="156"/>
      <c r="UBZ85" s="156"/>
      <c r="UCA85" s="156"/>
      <c r="UCB85" s="156"/>
      <c r="UCC85" s="156"/>
      <c r="UCD85" s="156"/>
      <c r="UCE85" s="156"/>
      <c r="UCF85" s="156"/>
      <c r="UCG85" s="156"/>
      <c r="UCH85" s="156"/>
      <c r="UCI85" s="156"/>
      <c r="UCJ85" s="156"/>
      <c r="UCK85" s="156"/>
      <c r="UCL85" s="156"/>
      <c r="UCM85" s="156"/>
      <c r="UCN85" s="156"/>
      <c r="UCO85" s="156"/>
      <c r="UCP85" s="156"/>
      <c r="UCQ85" s="156"/>
      <c r="UCR85" s="156"/>
      <c r="UCS85" s="156"/>
      <c r="UCT85" s="156"/>
      <c r="UCU85" s="156"/>
      <c r="UCV85" s="156"/>
      <c r="UCW85" s="156"/>
      <c r="UCX85" s="156"/>
      <c r="UCY85" s="156"/>
      <c r="UCZ85" s="156"/>
      <c r="UDA85" s="156"/>
      <c r="UDB85" s="156"/>
      <c r="UDC85" s="156"/>
      <c r="UDD85" s="156"/>
      <c r="UDE85" s="156"/>
      <c r="UDF85" s="156"/>
      <c r="UDG85" s="156"/>
      <c r="UDH85" s="156"/>
      <c r="UDI85" s="156"/>
      <c r="UDJ85" s="156"/>
      <c r="UDK85" s="156"/>
      <c r="UDL85" s="156"/>
      <c r="UDM85" s="156"/>
      <c r="UDN85" s="156"/>
      <c r="UDO85" s="156"/>
      <c r="UDP85" s="156"/>
      <c r="UDQ85" s="156"/>
      <c r="UDR85" s="156"/>
      <c r="UDS85" s="156"/>
      <c r="UDT85" s="156"/>
      <c r="UDU85" s="156"/>
      <c r="UDV85" s="156"/>
      <c r="UDW85" s="156"/>
      <c r="UDX85" s="156"/>
      <c r="UDY85" s="156"/>
      <c r="UDZ85" s="156"/>
      <c r="UEA85" s="156"/>
      <c r="UEB85" s="156"/>
      <c r="UEC85" s="156"/>
      <c r="UED85" s="156"/>
      <c r="UEE85" s="156"/>
      <c r="UEF85" s="156"/>
      <c r="UEG85" s="156"/>
      <c r="UEH85" s="156"/>
      <c r="UEI85" s="156"/>
      <c r="UEJ85" s="156"/>
      <c r="UEK85" s="156"/>
      <c r="UEL85" s="156"/>
      <c r="UEM85" s="156"/>
      <c r="UEN85" s="156"/>
      <c r="UEO85" s="156"/>
      <c r="UEP85" s="156"/>
      <c r="UEQ85" s="156"/>
      <c r="UER85" s="156"/>
      <c r="UES85" s="156"/>
      <c r="UET85" s="156"/>
      <c r="UEU85" s="156"/>
      <c r="UEV85" s="156"/>
      <c r="UEW85" s="156"/>
      <c r="UEX85" s="156"/>
      <c r="UEY85" s="156"/>
      <c r="UEZ85" s="156"/>
      <c r="UFA85" s="156"/>
      <c r="UFB85" s="156"/>
      <c r="UFC85" s="156"/>
      <c r="UFD85" s="156"/>
      <c r="UFE85" s="156"/>
      <c r="UFF85" s="156"/>
      <c r="UFG85" s="156"/>
      <c r="UFH85" s="156"/>
      <c r="UFI85" s="156"/>
      <c r="UFJ85" s="156"/>
      <c r="UFK85" s="156"/>
      <c r="UFL85" s="156"/>
      <c r="UFM85" s="156"/>
      <c r="UFN85" s="156"/>
      <c r="UFO85" s="156"/>
      <c r="UFP85" s="156"/>
      <c r="UFQ85" s="156"/>
      <c r="UFR85" s="156"/>
      <c r="UFS85" s="156"/>
      <c r="UFT85" s="156"/>
      <c r="UFU85" s="156"/>
      <c r="UFV85" s="156"/>
      <c r="UFW85" s="156"/>
      <c r="UFX85" s="156"/>
      <c r="UFY85" s="156"/>
      <c r="UFZ85" s="156"/>
      <c r="UGA85" s="156"/>
      <c r="UGB85" s="156"/>
      <c r="UGC85" s="156"/>
      <c r="UGD85" s="156"/>
      <c r="UGE85" s="156"/>
      <c r="UGF85" s="156"/>
      <c r="UGG85" s="156"/>
      <c r="UGH85" s="156"/>
      <c r="UGI85" s="156"/>
      <c r="UGJ85" s="156"/>
      <c r="UGK85" s="156"/>
      <c r="UGL85" s="156"/>
      <c r="UGM85" s="156"/>
      <c r="UGN85" s="156"/>
      <c r="UGO85" s="156"/>
      <c r="UGP85" s="156"/>
      <c r="UGQ85" s="156"/>
      <c r="UGR85" s="156"/>
      <c r="UGS85" s="156"/>
      <c r="UGT85" s="156"/>
      <c r="UGU85" s="156"/>
      <c r="UGV85" s="156"/>
      <c r="UGW85" s="156"/>
      <c r="UGX85" s="156"/>
      <c r="UGY85" s="156"/>
      <c r="UGZ85" s="156"/>
      <c r="UHA85" s="156"/>
      <c r="UHB85" s="156"/>
      <c r="UHC85" s="156"/>
      <c r="UHD85" s="156"/>
      <c r="UHE85" s="156"/>
      <c r="UHF85" s="156"/>
      <c r="UHG85" s="156"/>
      <c r="UHH85" s="156"/>
      <c r="UHI85" s="156"/>
      <c r="UHJ85" s="156"/>
      <c r="UHK85" s="156"/>
      <c r="UHL85" s="156"/>
      <c r="UHM85" s="156"/>
      <c r="UHN85" s="156"/>
      <c r="UHO85" s="156"/>
      <c r="UHP85" s="156"/>
      <c r="UHQ85" s="156"/>
      <c r="UHR85" s="156"/>
      <c r="UHS85" s="156"/>
      <c r="UHT85" s="156"/>
      <c r="UHU85" s="156"/>
      <c r="UHV85" s="156"/>
      <c r="UHW85" s="156"/>
      <c r="UHX85" s="156"/>
      <c r="UHY85" s="156"/>
      <c r="UHZ85" s="156"/>
      <c r="UIA85" s="156"/>
      <c r="UIB85" s="156"/>
      <c r="UIC85" s="156"/>
      <c r="UID85" s="156"/>
      <c r="UIE85" s="156"/>
      <c r="UIF85" s="156"/>
      <c r="UIG85" s="156"/>
      <c r="UIH85" s="156"/>
      <c r="UII85" s="156"/>
      <c r="UIJ85" s="156"/>
      <c r="UIK85" s="156"/>
      <c r="UIL85" s="156"/>
      <c r="UIM85" s="156"/>
      <c r="UIN85" s="156"/>
      <c r="UIO85" s="156"/>
      <c r="UIP85" s="156"/>
      <c r="UIQ85" s="156"/>
      <c r="UIR85" s="156"/>
      <c r="UIS85" s="156"/>
      <c r="UIT85" s="156"/>
      <c r="UIU85" s="156"/>
      <c r="UIV85" s="156"/>
      <c r="UIW85" s="156"/>
      <c r="UIX85" s="156"/>
      <c r="UIY85" s="156"/>
      <c r="UIZ85" s="156"/>
      <c r="UJA85" s="156"/>
      <c r="UJB85" s="156"/>
      <c r="UJC85" s="156"/>
      <c r="UJD85" s="156"/>
      <c r="UJE85" s="156"/>
      <c r="UJF85" s="156"/>
      <c r="UJG85" s="156"/>
      <c r="UJH85" s="156"/>
      <c r="UJI85" s="156"/>
      <c r="UJJ85" s="156"/>
      <c r="UJK85" s="156"/>
      <c r="UJL85" s="156"/>
      <c r="UJM85" s="156"/>
      <c r="UJN85" s="156"/>
      <c r="UJO85" s="156"/>
      <c r="UJP85" s="156"/>
      <c r="UJQ85" s="156"/>
      <c r="UJR85" s="156"/>
      <c r="UJS85" s="156"/>
      <c r="UJT85" s="156"/>
      <c r="UJU85" s="156"/>
      <c r="UJV85" s="156"/>
      <c r="UJW85" s="156"/>
      <c r="UJX85" s="156"/>
      <c r="UJY85" s="156"/>
      <c r="UJZ85" s="156"/>
      <c r="UKA85" s="156"/>
      <c r="UKB85" s="156"/>
      <c r="UKC85" s="156"/>
      <c r="UKD85" s="156"/>
      <c r="UKE85" s="156"/>
      <c r="UKF85" s="156"/>
      <c r="UKG85" s="156"/>
      <c r="UKH85" s="156"/>
      <c r="UKI85" s="156"/>
      <c r="UKJ85" s="156"/>
      <c r="UKK85" s="156"/>
      <c r="UKL85" s="156"/>
      <c r="UKM85" s="156"/>
      <c r="UKN85" s="156"/>
      <c r="UKO85" s="156"/>
      <c r="UKP85" s="156"/>
      <c r="UKQ85" s="156"/>
      <c r="UKR85" s="156"/>
      <c r="UKS85" s="156"/>
      <c r="UKT85" s="156"/>
      <c r="UKU85" s="156"/>
      <c r="UKV85" s="156"/>
      <c r="UKW85" s="156"/>
      <c r="UKX85" s="156"/>
      <c r="UKY85" s="156"/>
      <c r="UKZ85" s="156"/>
      <c r="ULA85" s="156"/>
      <c r="ULB85" s="156"/>
      <c r="ULC85" s="156"/>
      <c r="ULD85" s="156"/>
      <c r="ULE85" s="156"/>
      <c r="ULF85" s="156"/>
      <c r="ULG85" s="156"/>
      <c r="ULH85" s="156"/>
      <c r="ULI85" s="156"/>
      <c r="ULJ85" s="156"/>
      <c r="ULK85" s="156"/>
      <c r="ULL85" s="156"/>
      <c r="ULM85" s="156"/>
      <c r="ULN85" s="156"/>
      <c r="ULO85" s="156"/>
      <c r="ULP85" s="156"/>
      <c r="ULQ85" s="156"/>
      <c r="ULR85" s="156"/>
      <c r="ULS85" s="156"/>
      <c r="ULT85" s="156"/>
      <c r="ULU85" s="156"/>
      <c r="ULV85" s="156"/>
      <c r="ULW85" s="156"/>
      <c r="ULX85" s="156"/>
      <c r="ULY85" s="156"/>
      <c r="ULZ85" s="156"/>
      <c r="UMA85" s="156"/>
      <c r="UMB85" s="156"/>
      <c r="UMC85" s="156"/>
      <c r="UMD85" s="156"/>
      <c r="UME85" s="156"/>
      <c r="UMF85" s="156"/>
      <c r="UMG85" s="156"/>
      <c r="UMH85" s="156"/>
      <c r="UMI85" s="156"/>
      <c r="UMJ85" s="156"/>
      <c r="UMK85" s="156"/>
      <c r="UML85" s="156"/>
      <c r="UMM85" s="156"/>
      <c r="UMN85" s="156"/>
      <c r="UMO85" s="156"/>
      <c r="UMP85" s="156"/>
      <c r="UMQ85" s="156"/>
      <c r="UMR85" s="156"/>
      <c r="UMS85" s="156"/>
      <c r="UMT85" s="156"/>
      <c r="UMU85" s="156"/>
      <c r="UMV85" s="156"/>
      <c r="UMW85" s="156"/>
      <c r="UMX85" s="156"/>
      <c r="UMY85" s="156"/>
      <c r="UMZ85" s="156"/>
      <c r="UNA85" s="156"/>
      <c r="UNB85" s="156"/>
      <c r="UNC85" s="156"/>
      <c r="UND85" s="156"/>
      <c r="UNE85" s="156"/>
      <c r="UNF85" s="156"/>
      <c r="UNG85" s="156"/>
      <c r="UNH85" s="156"/>
      <c r="UNI85" s="156"/>
      <c r="UNJ85" s="156"/>
      <c r="UNK85" s="156"/>
      <c r="UNL85" s="156"/>
      <c r="UNM85" s="156"/>
      <c r="UNN85" s="156"/>
      <c r="UNO85" s="156"/>
      <c r="UNP85" s="156"/>
      <c r="UNQ85" s="156"/>
      <c r="UNR85" s="156"/>
      <c r="UNS85" s="156"/>
      <c r="UNT85" s="156"/>
      <c r="UNU85" s="156"/>
      <c r="UNV85" s="156"/>
      <c r="UNW85" s="156"/>
      <c r="UNX85" s="156"/>
      <c r="UNY85" s="156"/>
      <c r="UNZ85" s="156"/>
      <c r="UOA85" s="156"/>
      <c r="UOB85" s="156"/>
      <c r="UOC85" s="156"/>
      <c r="UOD85" s="156"/>
      <c r="UOE85" s="156"/>
      <c r="UOF85" s="156"/>
      <c r="UOG85" s="156"/>
      <c r="UOH85" s="156"/>
      <c r="UOI85" s="156"/>
      <c r="UOJ85" s="156"/>
      <c r="UOK85" s="156"/>
      <c r="UOL85" s="156"/>
      <c r="UOM85" s="156"/>
      <c r="UON85" s="156"/>
      <c r="UOO85" s="156"/>
      <c r="UOP85" s="156"/>
      <c r="UOQ85" s="156"/>
      <c r="UOR85" s="156"/>
      <c r="UOS85" s="156"/>
      <c r="UOT85" s="156"/>
      <c r="UOU85" s="156"/>
      <c r="UOV85" s="156"/>
      <c r="UOW85" s="156"/>
      <c r="UOX85" s="156"/>
      <c r="UOY85" s="156"/>
      <c r="UOZ85" s="156"/>
      <c r="UPA85" s="156"/>
      <c r="UPB85" s="156"/>
      <c r="UPC85" s="156"/>
      <c r="UPD85" s="156"/>
      <c r="UPE85" s="156"/>
      <c r="UPF85" s="156"/>
      <c r="UPG85" s="156"/>
      <c r="UPH85" s="156"/>
      <c r="UPI85" s="156"/>
      <c r="UPJ85" s="156"/>
      <c r="UPK85" s="156"/>
      <c r="UPL85" s="156"/>
      <c r="UPM85" s="156"/>
      <c r="UPN85" s="156"/>
      <c r="UPO85" s="156"/>
      <c r="UPP85" s="156"/>
      <c r="UPQ85" s="156"/>
      <c r="UPR85" s="156"/>
      <c r="UPS85" s="156"/>
      <c r="UPT85" s="156"/>
      <c r="UPU85" s="156"/>
      <c r="UPV85" s="156"/>
      <c r="UPW85" s="156"/>
      <c r="UPX85" s="156"/>
      <c r="UPY85" s="156"/>
      <c r="UPZ85" s="156"/>
      <c r="UQA85" s="156"/>
      <c r="UQB85" s="156"/>
      <c r="UQC85" s="156"/>
      <c r="UQD85" s="156"/>
      <c r="UQE85" s="156"/>
      <c r="UQF85" s="156"/>
      <c r="UQG85" s="156"/>
      <c r="UQH85" s="156"/>
      <c r="UQI85" s="156"/>
      <c r="UQJ85" s="156"/>
      <c r="UQK85" s="156"/>
      <c r="UQL85" s="156"/>
      <c r="UQM85" s="156"/>
      <c r="UQN85" s="156"/>
      <c r="UQO85" s="156"/>
      <c r="UQP85" s="156"/>
      <c r="UQQ85" s="156"/>
      <c r="UQR85" s="156"/>
      <c r="UQS85" s="156"/>
      <c r="UQT85" s="156"/>
      <c r="UQU85" s="156"/>
      <c r="UQV85" s="156"/>
      <c r="UQW85" s="156"/>
      <c r="UQX85" s="156"/>
      <c r="UQY85" s="156"/>
      <c r="UQZ85" s="156"/>
      <c r="URA85" s="156"/>
      <c r="URB85" s="156"/>
      <c r="URC85" s="156"/>
      <c r="URD85" s="156"/>
      <c r="URE85" s="156"/>
      <c r="URF85" s="156"/>
      <c r="URG85" s="156"/>
      <c r="URH85" s="156"/>
      <c r="URI85" s="156"/>
      <c r="URJ85" s="156"/>
      <c r="URK85" s="156"/>
      <c r="URL85" s="156"/>
      <c r="URM85" s="156"/>
      <c r="URN85" s="156"/>
      <c r="URO85" s="156"/>
      <c r="URP85" s="156"/>
      <c r="URQ85" s="156"/>
      <c r="URR85" s="156"/>
      <c r="URS85" s="156"/>
      <c r="URT85" s="156"/>
      <c r="URU85" s="156"/>
      <c r="URV85" s="156"/>
      <c r="URW85" s="156"/>
      <c r="URX85" s="156"/>
      <c r="URY85" s="156"/>
      <c r="URZ85" s="156"/>
      <c r="USA85" s="156"/>
      <c r="USB85" s="156"/>
      <c r="USC85" s="156"/>
      <c r="USD85" s="156"/>
      <c r="USE85" s="156"/>
      <c r="USF85" s="156"/>
      <c r="USG85" s="156"/>
      <c r="USH85" s="156"/>
      <c r="USI85" s="156"/>
      <c r="USJ85" s="156"/>
      <c r="USK85" s="156"/>
      <c r="USL85" s="156"/>
      <c r="USM85" s="156"/>
      <c r="USN85" s="156"/>
      <c r="USO85" s="156"/>
      <c r="USP85" s="156"/>
      <c r="USQ85" s="156"/>
      <c r="USR85" s="156"/>
      <c r="USS85" s="156"/>
      <c r="UST85" s="156"/>
      <c r="USU85" s="156"/>
      <c r="USV85" s="156"/>
      <c r="USW85" s="156"/>
      <c r="USX85" s="156"/>
      <c r="USY85" s="156"/>
      <c r="USZ85" s="156"/>
      <c r="UTA85" s="156"/>
      <c r="UTB85" s="156"/>
      <c r="UTC85" s="156"/>
      <c r="UTD85" s="156"/>
      <c r="UTE85" s="156"/>
      <c r="UTF85" s="156"/>
      <c r="UTG85" s="156"/>
      <c r="UTH85" s="156"/>
      <c r="UTI85" s="156"/>
      <c r="UTJ85" s="156"/>
      <c r="UTK85" s="156"/>
      <c r="UTL85" s="156"/>
      <c r="UTM85" s="156"/>
      <c r="UTN85" s="156"/>
      <c r="UTO85" s="156"/>
      <c r="UTP85" s="156"/>
      <c r="UTQ85" s="156"/>
      <c r="UTR85" s="156"/>
      <c r="UTS85" s="156"/>
      <c r="UTT85" s="156"/>
      <c r="UTU85" s="156"/>
      <c r="UTV85" s="156"/>
      <c r="UTW85" s="156"/>
      <c r="UTX85" s="156"/>
      <c r="UTY85" s="156"/>
      <c r="UTZ85" s="156"/>
      <c r="UUA85" s="156"/>
      <c r="UUB85" s="156"/>
      <c r="UUC85" s="156"/>
      <c r="UUD85" s="156"/>
      <c r="UUE85" s="156"/>
      <c r="UUF85" s="156"/>
      <c r="UUG85" s="156"/>
      <c r="UUH85" s="156"/>
      <c r="UUI85" s="156"/>
      <c r="UUJ85" s="156"/>
      <c r="UUK85" s="156"/>
      <c r="UUL85" s="156"/>
      <c r="UUM85" s="156"/>
      <c r="UUN85" s="156"/>
      <c r="UUO85" s="156"/>
      <c r="UUP85" s="156"/>
      <c r="UUQ85" s="156"/>
      <c r="UUR85" s="156"/>
      <c r="UUS85" s="156"/>
      <c r="UUT85" s="156"/>
      <c r="UUU85" s="156"/>
      <c r="UUV85" s="156"/>
      <c r="UUW85" s="156"/>
      <c r="UUX85" s="156"/>
      <c r="UUY85" s="156"/>
      <c r="UUZ85" s="156"/>
      <c r="UVA85" s="156"/>
      <c r="UVB85" s="156"/>
      <c r="UVC85" s="156"/>
      <c r="UVD85" s="156"/>
      <c r="UVE85" s="156"/>
      <c r="UVF85" s="156"/>
      <c r="UVG85" s="156"/>
      <c r="UVH85" s="156"/>
      <c r="UVI85" s="156"/>
      <c r="UVJ85" s="156"/>
      <c r="UVK85" s="156"/>
      <c r="UVL85" s="156"/>
      <c r="UVM85" s="156"/>
      <c r="UVN85" s="156"/>
      <c r="UVO85" s="156"/>
      <c r="UVP85" s="156"/>
      <c r="UVQ85" s="156"/>
      <c r="UVR85" s="156"/>
      <c r="UVS85" s="156"/>
      <c r="UVT85" s="156"/>
      <c r="UVU85" s="156"/>
      <c r="UVV85" s="156"/>
      <c r="UVW85" s="156"/>
      <c r="UVX85" s="156"/>
      <c r="UVY85" s="156"/>
      <c r="UVZ85" s="156"/>
      <c r="UWA85" s="156"/>
      <c r="UWB85" s="156"/>
      <c r="UWC85" s="156"/>
      <c r="UWD85" s="156"/>
      <c r="UWE85" s="156"/>
      <c r="UWF85" s="156"/>
      <c r="UWG85" s="156"/>
      <c r="UWH85" s="156"/>
      <c r="UWI85" s="156"/>
      <c r="UWJ85" s="156"/>
      <c r="UWK85" s="156"/>
      <c r="UWL85" s="156"/>
      <c r="UWM85" s="156"/>
      <c r="UWN85" s="156"/>
      <c r="UWO85" s="156"/>
      <c r="UWP85" s="156"/>
      <c r="UWQ85" s="156"/>
      <c r="UWR85" s="156"/>
      <c r="UWS85" s="156"/>
      <c r="UWT85" s="156"/>
      <c r="UWU85" s="156"/>
      <c r="UWV85" s="156"/>
      <c r="UWW85" s="156"/>
      <c r="UWX85" s="156"/>
      <c r="UWY85" s="156"/>
      <c r="UWZ85" s="156"/>
      <c r="UXA85" s="156"/>
      <c r="UXB85" s="156"/>
      <c r="UXC85" s="156"/>
      <c r="UXD85" s="156"/>
      <c r="UXE85" s="156"/>
      <c r="UXF85" s="156"/>
      <c r="UXG85" s="156"/>
      <c r="UXH85" s="156"/>
      <c r="UXI85" s="156"/>
      <c r="UXJ85" s="156"/>
      <c r="UXK85" s="156"/>
      <c r="UXL85" s="156"/>
      <c r="UXM85" s="156"/>
      <c r="UXN85" s="156"/>
      <c r="UXO85" s="156"/>
      <c r="UXP85" s="156"/>
      <c r="UXQ85" s="156"/>
      <c r="UXR85" s="156"/>
      <c r="UXS85" s="156"/>
      <c r="UXT85" s="156"/>
      <c r="UXU85" s="156"/>
      <c r="UXV85" s="156"/>
      <c r="UXW85" s="156"/>
      <c r="UXX85" s="156"/>
      <c r="UXY85" s="156"/>
      <c r="UXZ85" s="156"/>
      <c r="UYA85" s="156"/>
      <c r="UYB85" s="156"/>
      <c r="UYC85" s="156"/>
      <c r="UYD85" s="156"/>
      <c r="UYE85" s="156"/>
      <c r="UYF85" s="156"/>
      <c r="UYG85" s="156"/>
      <c r="UYH85" s="156"/>
      <c r="UYI85" s="156"/>
      <c r="UYJ85" s="156"/>
      <c r="UYK85" s="156"/>
      <c r="UYL85" s="156"/>
      <c r="UYM85" s="156"/>
      <c r="UYN85" s="156"/>
      <c r="UYO85" s="156"/>
      <c r="UYP85" s="156"/>
      <c r="UYQ85" s="156"/>
      <c r="UYR85" s="156"/>
      <c r="UYS85" s="156"/>
      <c r="UYT85" s="156"/>
      <c r="UYU85" s="156"/>
      <c r="UYV85" s="156"/>
      <c r="UYW85" s="156"/>
      <c r="UYX85" s="156"/>
      <c r="UYY85" s="156"/>
      <c r="UYZ85" s="156"/>
      <c r="UZA85" s="156"/>
      <c r="UZB85" s="156"/>
      <c r="UZC85" s="156"/>
      <c r="UZD85" s="156"/>
      <c r="UZE85" s="156"/>
      <c r="UZF85" s="156"/>
      <c r="UZG85" s="156"/>
      <c r="UZH85" s="156"/>
      <c r="UZI85" s="156"/>
      <c r="UZJ85" s="156"/>
      <c r="UZK85" s="156"/>
      <c r="UZL85" s="156"/>
      <c r="UZM85" s="156"/>
      <c r="UZN85" s="156"/>
      <c r="UZO85" s="156"/>
      <c r="UZP85" s="156"/>
      <c r="UZQ85" s="156"/>
      <c r="UZR85" s="156"/>
      <c r="UZS85" s="156"/>
      <c r="UZT85" s="156"/>
      <c r="UZU85" s="156"/>
      <c r="UZV85" s="156"/>
      <c r="UZW85" s="156"/>
      <c r="UZX85" s="156"/>
      <c r="UZY85" s="156"/>
      <c r="UZZ85" s="156"/>
      <c r="VAA85" s="156"/>
      <c r="VAB85" s="156"/>
      <c r="VAC85" s="156"/>
      <c r="VAD85" s="156"/>
      <c r="VAE85" s="156"/>
      <c r="VAF85" s="156"/>
      <c r="VAG85" s="156"/>
      <c r="VAH85" s="156"/>
      <c r="VAI85" s="156"/>
      <c r="VAJ85" s="156"/>
      <c r="VAK85" s="156"/>
      <c r="VAL85" s="156"/>
      <c r="VAM85" s="156"/>
      <c r="VAN85" s="156"/>
      <c r="VAO85" s="156"/>
      <c r="VAP85" s="156"/>
      <c r="VAQ85" s="156"/>
      <c r="VAR85" s="156"/>
      <c r="VAS85" s="156"/>
      <c r="VAT85" s="156"/>
      <c r="VAU85" s="156"/>
      <c r="VAV85" s="156"/>
      <c r="VAW85" s="156"/>
      <c r="VAX85" s="156"/>
      <c r="VAY85" s="156"/>
      <c r="VAZ85" s="156"/>
      <c r="VBA85" s="156"/>
      <c r="VBB85" s="156"/>
      <c r="VBC85" s="156"/>
      <c r="VBD85" s="156"/>
      <c r="VBE85" s="156"/>
      <c r="VBF85" s="156"/>
      <c r="VBG85" s="156"/>
      <c r="VBH85" s="156"/>
      <c r="VBI85" s="156"/>
      <c r="VBJ85" s="156"/>
      <c r="VBK85" s="156"/>
      <c r="VBL85" s="156"/>
      <c r="VBM85" s="156"/>
      <c r="VBN85" s="156"/>
      <c r="VBO85" s="156"/>
      <c r="VBP85" s="156"/>
      <c r="VBQ85" s="156"/>
      <c r="VBR85" s="156"/>
      <c r="VBS85" s="156"/>
      <c r="VBT85" s="156"/>
      <c r="VBU85" s="156"/>
      <c r="VBV85" s="156"/>
      <c r="VBW85" s="156"/>
      <c r="VBX85" s="156"/>
      <c r="VBY85" s="156"/>
      <c r="VBZ85" s="156"/>
      <c r="VCA85" s="156"/>
      <c r="VCB85" s="156"/>
      <c r="VCC85" s="156"/>
      <c r="VCD85" s="156"/>
      <c r="VCE85" s="156"/>
      <c r="VCF85" s="156"/>
      <c r="VCG85" s="156"/>
      <c r="VCH85" s="156"/>
      <c r="VCI85" s="156"/>
      <c r="VCJ85" s="156"/>
      <c r="VCK85" s="156"/>
      <c r="VCL85" s="156"/>
      <c r="VCM85" s="156"/>
      <c r="VCN85" s="156"/>
      <c r="VCO85" s="156"/>
      <c r="VCP85" s="156"/>
      <c r="VCQ85" s="156"/>
      <c r="VCR85" s="156"/>
      <c r="VCS85" s="156"/>
      <c r="VCT85" s="156"/>
      <c r="VCU85" s="156"/>
      <c r="VCV85" s="156"/>
      <c r="VCW85" s="156"/>
      <c r="VCX85" s="156"/>
      <c r="VCY85" s="156"/>
      <c r="VCZ85" s="156"/>
      <c r="VDA85" s="156"/>
      <c r="VDB85" s="156"/>
      <c r="VDC85" s="156"/>
      <c r="VDD85" s="156"/>
      <c r="VDE85" s="156"/>
      <c r="VDF85" s="156"/>
      <c r="VDG85" s="156"/>
      <c r="VDH85" s="156"/>
      <c r="VDI85" s="156"/>
      <c r="VDJ85" s="156"/>
      <c r="VDK85" s="156"/>
      <c r="VDL85" s="156"/>
      <c r="VDM85" s="156"/>
      <c r="VDN85" s="156"/>
      <c r="VDO85" s="156"/>
      <c r="VDP85" s="156"/>
      <c r="VDQ85" s="156"/>
      <c r="VDR85" s="156"/>
      <c r="VDS85" s="156"/>
      <c r="VDT85" s="156"/>
      <c r="VDU85" s="156"/>
      <c r="VDV85" s="156"/>
      <c r="VDW85" s="156"/>
      <c r="VDX85" s="156"/>
      <c r="VDY85" s="156"/>
      <c r="VDZ85" s="156"/>
      <c r="VEA85" s="156"/>
      <c r="VEB85" s="156"/>
      <c r="VEC85" s="156"/>
      <c r="VED85" s="156"/>
      <c r="VEE85" s="156"/>
      <c r="VEF85" s="156"/>
      <c r="VEG85" s="156"/>
      <c r="VEH85" s="156"/>
      <c r="VEI85" s="156"/>
      <c r="VEJ85" s="156"/>
      <c r="VEK85" s="156"/>
      <c r="VEL85" s="156"/>
      <c r="VEM85" s="156"/>
      <c r="VEN85" s="156"/>
      <c r="VEO85" s="156"/>
      <c r="VEP85" s="156"/>
      <c r="VEQ85" s="156"/>
      <c r="VER85" s="156"/>
      <c r="VES85" s="156"/>
      <c r="VET85" s="156"/>
      <c r="VEU85" s="156"/>
      <c r="VEV85" s="156"/>
      <c r="VEW85" s="156"/>
      <c r="VEX85" s="156"/>
      <c r="VEY85" s="156"/>
      <c r="VEZ85" s="156"/>
      <c r="VFA85" s="156"/>
      <c r="VFB85" s="156"/>
      <c r="VFC85" s="156"/>
      <c r="VFD85" s="156"/>
      <c r="VFE85" s="156"/>
      <c r="VFF85" s="156"/>
      <c r="VFG85" s="156"/>
      <c r="VFH85" s="156"/>
      <c r="VFI85" s="156"/>
      <c r="VFJ85" s="156"/>
      <c r="VFK85" s="156"/>
      <c r="VFL85" s="156"/>
      <c r="VFM85" s="156"/>
      <c r="VFN85" s="156"/>
      <c r="VFO85" s="156"/>
      <c r="VFP85" s="156"/>
      <c r="VFQ85" s="156"/>
      <c r="VFR85" s="156"/>
      <c r="VFS85" s="156"/>
      <c r="VFT85" s="156"/>
      <c r="VFU85" s="156"/>
      <c r="VFV85" s="156"/>
      <c r="VFW85" s="156"/>
      <c r="VFX85" s="156"/>
      <c r="VFY85" s="156"/>
      <c r="VFZ85" s="156"/>
      <c r="VGA85" s="156"/>
      <c r="VGB85" s="156"/>
      <c r="VGC85" s="156"/>
      <c r="VGD85" s="156"/>
      <c r="VGE85" s="156"/>
      <c r="VGF85" s="156"/>
      <c r="VGG85" s="156"/>
      <c r="VGH85" s="156"/>
      <c r="VGI85" s="156"/>
      <c r="VGJ85" s="156"/>
      <c r="VGK85" s="156"/>
      <c r="VGL85" s="156"/>
      <c r="VGM85" s="156"/>
      <c r="VGN85" s="156"/>
      <c r="VGO85" s="156"/>
      <c r="VGP85" s="156"/>
      <c r="VGQ85" s="156"/>
      <c r="VGR85" s="156"/>
      <c r="VGS85" s="156"/>
      <c r="VGT85" s="156"/>
      <c r="VGU85" s="156"/>
      <c r="VGV85" s="156"/>
      <c r="VGW85" s="156"/>
      <c r="VGX85" s="156"/>
      <c r="VGY85" s="156"/>
      <c r="VGZ85" s="156"/>
      <c r="VHA85" s="156"/>
      <c r="VHB85" s="156"/>
      <c r="VHC85" s="156"/>
      <c r="VHD85" s="156"/>
      <c r="VHE85" s="156"/>
      <c r="VHF85" s="156"/>
      <c r="VHG85" s="156"/>
      <c r="VHH85" s="156"/>
      <c r="VHI85" s="156"/>
      <c r="VHJ85" s="156"/>
      <c r="VHK85" s="156"/>
      <c r="VHL85" s="156"/>
      <c r="VHM85" s="156"/>
      <c r="VHN85" s="156"/>
      <c r="VHO85" s="156"/>
      <c r="VHP85" s="156"/>
      <c r="VHQ85" s="156"/>
      <c r="VHR85" s="156"/>
      <c r="VHS85" s="156"/>
      <c r="VHT85" s="156"/>
      <c r="VHU85" s="156"/>
      <c r="VHV85" s="156"/>
      <c r="VHW85" s="156"/>
      <c r="VHX85" s="156"/>
      <c r="VHY85" s="156"/>
      <c r="VHZ85" s="156"/>
      <c r="VIA85" s="156"/>
      <c r="VIB85" s="156"/>
      <c r="VIC85" s="156"/>
      <c r="VID85" s="156"/>
      <c r="VIE85" s="156"/>
      <c r="VIF85" s="156"/>
      <c r="VIG85" s="156"/>
      <c r="VIH85" s="156"/>
      <c r="VII85" s="156"/>
      <c r="VIJ85" s="156"/>
      <c r="VIK85" s="156"/>
      <c r="VIL85" s="156"/>
      <c r="VIM85" s="156"/>
      <c r="VIN85" s="156"/>
      <c r="VIO85" s="156"/>
      <c r="VIP85" s="156"/>
      <c r="VIQ85" s="156"/>
      <c r="VIR85" s="156"/>
      <c r="VIS85" s="156"/>
      <c r="VIT85" s="156"/>
      <c r="VIU85" s="156"/>
      <c r="VIV85" s="156"/>
      <c r="VIW85" s="156"/>
      <c r="VIX85" s="156"/>
      <c r="VIY85" s="156"/>
      <c r="VIZ85" s="156"/>
      <c r="VJA85" s="156"/>
      <c r="VJB85" s="156"/>
      <c r="VJC85" s="156"/>
      <c r="VJD85" s="156"/>
      <c r="VJE85" s="156"/>
      <c r="VJF85" s="156"/>
      <c r="VJG85" s="156"/>
      <c r="VJH85" s="156"/>
      <c r="VJI85" s="156"/>
      <c r="VJJ85" s="156"/>
      <c r="VJK85" s="156"/>
      <c r="VJL85" s="156"/>
      <c r="VJM85" s="156"/>
      <c r="VJN85" s="156"/>
      <c r="VJO85" s="156"/>
      <c r="VJP85" s="156"/>
      <c r="VJQ85" s="156"/>
      <c r="VJR85" s="156"/>
      <c r="VJS85" s="156"/>
      <c r="VJT85" s="156"/>
      <c r="VJU85" s="156"/>
      <c r="VJV85" s="156"/>
      <c r="VJW85" s="156"/>
      <c r="VJX85" s="156"/>
      <c r="VJY85" s="156"/>
      <c r="VJZ85" s="156"/>
      <c r="VKA85" s="156"/>
      <c r="VKB85" s="156"/>
      <c r="VKC85" s="156"/>
      <c r="VKD85" s="156"/>
      <c r="VKE85" s="156"/>
      <c r="VKF85" s="156"/>
      <c r="VKG85" s="156"/>
      <c r="VKH85" s="156"/>
      <c r="VKI85" s="156"/>
      <c r="VKJ85" s="156"/>
      <c r="VKK85" s="156"/>
      <c r="VKL85" s="156"/>
      <c r="VKM85" s="156"/>
      <c r="VKN85" s="156"/>
      <c r="VKO85" s="156"/>
      <c r="VKP85" s="156"/>
      <c r="VKQ85" s="156"/>
      <c r="VKR85" s="156"/>
      <c r="VKS85" s="156"/>
      <c r="VKT85" s="156"/>
      <c r="VKU85" s="156"/>
      <c r="VKV85" s="156"/>
      <c r="VKW85" s="156"/>
      <c r="VKX85" s="156"/>
      <c r="VKY85" s="156"/>
      <c r="VKZ85" s="156"/>
      <c r="VLA85" s="156"/>
      <c r="VLB85" s="156"/>
      <c r="VLC85" s="156"/>
      <c r="VLD85" s="156"/>
      <c r="VLE85" s="156"/>
      <c r="VLF85" s="156"/>
      <c r="VLG85" s="156"/>
      <c r="VLH85" s="156"/>
      <c r="VLI85" s="156"/>
      <c r="VLJ85" s="156"/>
      <c r="VLK85" s="156"/>
      <c r="VLL85" s="156"/>
      <c r="VLM85" s="156"/>
      <c r="VLN85" s="156"/>
      <c r="VLO85" s="156"/>
      <c r="VLP85" s="156"/>
      <c r="VLQ85" s="156"/>
      <c r="VLR85" s="156"/>
      <c r="VLS85" s="156"/>
      <c r="VLT85" s="156"/>
      <c r="VLU85" s="156"/>
      <c r="VLV85" s="156"/>
      <c r="VLW85" s="156"/>
      <c r="VLX85" s="156"/>
      <c r="VLY85" s="156"/>
      <c r="VLZ85" s="156"/>
      <c r="VMA85" s="156"/>
      <c r="VMB85" s="156"/>
      <c r="VMC85" s="156"/>
      <c r="VMD85" s="156"/>
      <c r="VME85" s="156"/>
      <c r="VMF85" s="156"/>
      <c r="VMG85" s="156"/>
      <c r="VMH85" s="156"/>
      <c r="VMI85" s="156"/>
      <c r="VMJ85" s="156"/>
      <c r="VMK85" s="156"/>
      <c r="VML85" s="156"/>
      <c r="VMM85" s="156"/>
      <c r="VMN85" s="156"/>
      <c r="VMO85" s="156"/>
      <c r="VMP85" s="156"/>
      <c r="VMQ85" s="156"/>
      <c r="VMR85" s="156"/>
      <c r="VMS85" s="156"/>
      <c r="VMT85" s="156"/>
      <c r="VMU85" s="156"/>
      <c r="VMV85" s="156"/>
      <c r="VMW85" s="156"/>
      <c r="VMX85" s="156"/>
      <c r="VMY85" s="156"/>
      <c r="VMZ85" s="156"/>
      <c r="VNA85" s="156"/>
      <c r="VNB85" s="156"/>
      <c r="VNC85" s="156"/>
      <c r="VND85" s="156"/>
      <c r="VNE85" s="156"/>
      <c r="VNF85" s="156"/>
      <c r="VNG85" s="156"/>
      <c r="VNH85" s="156"/>
      <c r="VNI85" s="156"/>
      <c r="VNJ85" s="156"/>
      <c r="VNK85" s="156"/>
      <c r="VNL85" s="156"/>
      <c r="VNM85" s="156"/>
      <c r="VNN85" s="156"/>
      <c r="VNO85" s="156"/>
      <c r="VNP85" s="156"/>
      <c r="VNQ85" s="156"/>
      <c r="VNR85" s="156"/>
      <c r="VNS85" s="156"/>
      <c r="VNT85" s="156"/>
      <c r="VNU85" s="156"/>
      <c r="VNV85" s="156"/>
      <c r="VNW85" s="156"/>
      <c r="VNX85" s="156"/>
      <c r="VNY85" s="156"/>
      <c r="VNZ85" s="156"/>
      <c r="VOA85" s="156"/>
      <c r="VOB85" s="156"/>
      <c r="VOC85" s="156"/>
      <c r="VOD85" s="156"/>
      <c r="VOE85" s="156"/>
      <c r="VOF85" s="156"/>
      <c r="VOG85" s="156"/>
      <c r="VOH85" s="156"/>
      <c r="VOI85" s="156"/>
      <c r="VOJ85" s="156"/>
      <c r="VOK85" s="156"/>
      <c r="VOL85" s="156"/>
      <c r="VOM85" s="156"/>
      <c r="VON85" s="156"/>
      <c r="VOO85" s="156"/>
      <c r="VOP85" s="156"/>
      <c r="VOQ85" s="156"/>
      <c r="VOR85" s="156"/>
      <c r="VOS85" s="156"/>
      <c r="VOT85" s="156"/>
      <c r="VOU85" s="156"/>
      <c r="VOV85" s="156"/>
      <c r="VOW85" s="156"/>
      <c r="VOX85" s="156"/>
      <c r="VOY85" s="156"/>
      <c r="VOZ85" s="156"/>
      <c r="VPA85" s="156"/>
      <c r="VPB85" s="156"/>
      <c r="VPC85" s="156"/>
      <c r="VPD85" s="156"/>
      <c r="VPE85" s="156"/>
      <c r="VPF85" s="156"/>
      <c r="VPG85" s="156"/>
      <c r="VPH85" s="156"/>
      <c r="VPI85" s="156"/>
      <c r="VPJ85" s="156"/>
      <c r="VPK85" s="156"/>
      <c r="VPL85" s="156"/>
      <c r="VPM85" s="156"/>
      <c r="VPN85" s="156"/>
      <c r="VPO85" s="156"/>
      <c r="VPP85" s="156"/>
      <c r="VPQ85" s="156"/>
      <c r="VPR85" s="156"/>
      <c r="VPS85" s="156"/>
      <c r="VPT85" s="156"/>
      <c r="VPU85" s="156"/>
      <c r="VPV85" s="156"/>
      <c r="VPW85" s="156"/>
      <c r="VPX85" s="156"/>
      <c r="VPY85" s="156"/>
      <c r="VPZ85" s="156"/>
      <c r="VQA85" s="156"/>
      <c r="VQB85" s="156"/>
      <c r="VQC85" s="156"/>
      <c r="VQD85" s="156"/>
      <c r="VQE85" s="156"/>
      <c r="VQF85" s="156"/>
      <c r="VQG85" s="156"/>
      <c r="VQH85" s="156"/>
      <c r="VQI85" s="156"/>
      <c r="VQJ85" s="156"/>
      <c r="VQK85" s="156"/>
      <c r="VQL85" s="156"/>
      <c r="VQM85" s="156"/>
      <c r="VQN85" s="156"/>
      <c r="VQO85" s="156"/>
      <c r="VQP85" s="156"/>
      <c r="VQQ85" s="156"/>
      <c r="VQR85" s="156"/>
      <c r="VQS85" s="156"/>
      <c r="VQT85" s="156"/>
      <c r="VQU85" s="156"/>
      <c r="VQV85" s="156"/>
      <c r="VQW85" s="156"/>
      <c r="VQX85" s="156"/>
      <c r="VQY85" s="156"/>
      <c r="VQZ85" s="156"/>
      <c r="VRA85" s="156"/>
      <c r="VRB85" s="156"/>
      <c r="VRC85" s="156"/>
      <c r="VRD85" s="156"/>
      <c r="VRE85" s="156"/>
      <c r="VRF85" s="156"/>
      <c r="VRG85" s="156"/>
      <c r="VRH85" s="156"/>
      <c r="VRI85" s="156"/>
      <c r="VRJ85" s="156"/>
      <c r="VRK85" s="156"/>
      <c r="VRL85" s="156"/>
      <c r="VRM85" s="156"/>
      <c r="VRN85" s="156"/>
      <c r="VRO85" s="156"/>
      <c r="VRP85" s="156"/>
      <c r="VRQ85" s="156"/>
      <c r="VRR85" s="156"/>
      <c r="VRS85" s="156"/>
      <c r="VRT85" s="156"/>
      <c r="VRU85" s="156"/>
      <c r="VRV85" s="156"/>
      <c r="VRW85" s="156"/>
      <c r="VRX85" s="156"/>
      <c r="VRY85" s="156"/>
      <c r="VRZ85" s="156"/>
      <c r="VSA85" s="156"/>
      <c r="VSB85" s="156"/>
      <c r="VSC85" s="156"/>
      <c r="VSD85" s="156"/>
      <c r="VSE85" s="156"/>
      <c r="VSF85" s="156"/>
      <c r="VSG85" s="156"/>
      <c r="VSH85" s="156"/>
      <c r="VSI85" s="156"/>
      <c r="VSJ85" s="156"/>
      <c r="VSK85" s="156"/>
      <c r="VSL85" s="156"/>
      <c r="VSM85" s="156"/>
      <c r="VSN85" s="156"/>
      <c r="VSO85" s="156"/>
      <c r="VSP85" s="156"/>
      <c r="VSQ85" s="156"/>
      <c r="VSR85" s="156"/>
      <c r="VSS85" s="156"/>
      <c r="VST85" s="156"/>
      <c r="VSU85" s="156"/>
      <c r="VSV85" s="156"/>
      <c r="VSW85" s="156"/>
      <c r="VSX85" s="156"/>
      <c r="VSY85" s="156"/>
      <c r="VSZ85" s="156"/>
      <c r="VTA85" s="156"/>
      <c r="VTB85" s="156"/>
      <c r="VTC85" s="156"/>
      <c r="VTD85" s="156"/>
      <c r="VTE85" s="156"/>
      <c r="VTF85" s="156"/>
      <c r="VTG85" s="156"/>
      <c r="VTH85" s="156"/>
      <c r="VTI85" s="156"/>
      <c r="VTJ85" s="156"/>
      <c r="VTK85" s="156"/>
      <c r="VTL85" s="156"/>
      <c r="VTM85" s="156"/>
      <c r="VTN85" s="156"/>
      <c r="VTO85" s="156"/>
      <c r="VTP85" s="156"/>
      <c r="VTQ85" s="156"/>
      <c r="VTR85" s="156"/>
      <c r="VTS85" s="156"/>
      <c r="VTT85" s="156"/>
      <c r="VTU85" s="156"/>
      <c r="VTV85" s="156"/>
      <c r="VTW85" s="156"/>
      <c r="VTX85" s="156"/>
      <c r="VTY85" s="156"/>
      <c r="VTZ85" s="156"/>
      <c r="VUA85" s="156"/>
      <c r="VUB85" s="156"/>
      <c r="VUC85" s="156"/>
      <c r="VUD85" s="156"/>
      <c r="VUE85" s="156"/>
      <c r="VUF85" s="156"/>
      <c r="VUG85" s="156"/>
      <c r="VUH85" s="156"/>
      <c r="VUI85" s="156"/>
      <c r="VUJ85" s="156"/>
      <c r="VUK85" s="156"/>
      <c r="VUL85" s="156"/>
      <c r="VUM85" s="156"/>
      <c r="VUN85" s="156"/>
      <c r="VUO85" s="156"/>
      <c r="VUP85" s="156"/>
      <c r="VUQ85" s="156"/>
      <c r="VUR85" s="156"/>
      <c r="VUS85" s="156"/>
      <c r="VUT85" s="156"/>
      <c r="VUU85" s="156"/>
      <c r="VUV85" s="156"/>
      <c r="VUW85" s="156"/>
      <c r="VUX85" s="156"/>
      <c r="VUY85" s="156"/>
      <c r="VUZ85" s="156"/>
      <c r="VVA85" s="156"/>
      <c r="VVB85" s="156"/>
      <c r="VVC85" s="156"/>
      <c r="VVD85" s="156"/>
      <c r="VVE85" s="156"/>
      <c r="VVF85" s="156"/>
      <c r="VVG85" s="156"/>
      <c r="VVH85" s="156"/>
      <c r="VVI85" s="156"/>
      <c r="VVJ85" s="156"/>
      <c r="VVK85" s="156"/>
      <c r="VVL85" s="156"/>
      <c r="VVM85" s="156"/>
      <c r="VVN85" s="156"/>
      <c r="VVO85" s="156"/>
      <c r="VVP85" s="156"/>
      <c r="VVQ85" s="156"/>
      <c r="VVR85" s="156"/>
      <c r="VVS85" s="156"/>
      <c r="VVT85" s="156"/>
      <c r="VVU85" s="156"/>
      <c r="VVV85" s="156"/>
      <c r="VVW85" s="156"/>
      <c r="VVX85" s="156"/>
      <c r="VVY85" s="156"/>
      <c r="VVZ85" s="156"/>
      <c r="VWA85" s="156"/>
      <c r="VWB85" s="156"/>
      <c r="VWC85" s="156"/>
      <c r="VWD85" s="156"/>
      <c r="VWE85" s="156"/>
      <c r="VWF85" s="156"/>
      <c r="VWG85" s="156"/>
      <c r="VWH85" s="156"/>
      <c r="VWI85" s="156"/>
      <c r="VWJ85" s="156"/>
      <c r="VWK85" s="156"/>
      <c r="VWL85" s="156"/>
      <c r="VWM85" s="156"/>
      <c r="VWN85" s="156"/>
      <c r="VWO85" s="156"/>
      <c r="VWP85" s="156"/>
      <c r="VWQ85" s="156"/>
      <c r="VWR85" s="156"/>
      <c r="VWS85" s="156"/>
      <c r="VWT85" s="156"/>
      <c r="VWU85" s="156"/>
      <c r="VWV85" s="156"/>
      <c r="VWW85" s="156"/>
      <c r="VWX85" s="156"/>
      <c r="VWY85" s="156"/>
      <c r="VWZ85" s="156"/>
      <c r="VXA85" s="156"/>
      <c r="VXB85" s="156"/>
      <c r="VXC85" s="156"/>
      <c r="VXD85" s="156"/>
      <c r="VXE85" s="156"/>
      <c r="VXF85" s="156"/>
      <c r="VXG85" s="156"/>
      <c r="VXH85" s="156"/>
      <c r="VXI85" s="156"/>
      <c r="VXJ85" s="156"/>
      <c r="VXK85" s="156"/>
      <c r="VXL85" s="156"/>
      <c r="VXM85" s="156"/>
      <c r="VXN85" s="156"/>
      <c r="VXO85" s="156"/>
      <c r="VXP85" s="156"/>
      <c r="VXQ85" s="156"/>
      <c r="VXR85" s="156"/>
      <c r="VXS85" s="156"/>
      <c r="VXT85" s="156"/>
      <c r="VXU85" s="156"/>
      <c r="VXV85" s="156"/>
      <c r="VXW85" s="156"/>
      <c r="VXX85" s="156"/>
      <c r="VXY85" s="156"/>
      <c r="VXZ85" s="156"/>
      <c r="VYA85" s="156"/>
      <c r="VYB85" s="156"/>
      <c r="VYC85" s="156"/>
      <c r="VYD85" s="156"/>
      <c r="VYE85" s="156"/>
      <c r="VYF85" s="156"/>
      <c r="VYG85" s="156"/>
      <c r="VYH85" s="156"/>
      <c r="VYI85" s="156"/>
      <c r="VYJ85" s="156"/>
      <c r="VYK85" s="156"/>
      <c r="VYL85" s="156"/>
      <c r="VYM85" s="156"/>
      <c r="VYN85" s="156"/>
      <c r="VYO85" s="156"/>
      <c r="VYP85" s="156"/>
      <c r="VYQ85" s="156"/>
      <c r="VYR85" s="156"/>
      <c r="VYS85" s="156"/>
      <c r="VYT85" s="156"/>
      <c r="VYU85" s="156"/>
      <c r="VYV85" s="156"/>
      <c r="VYW85" s="156"/>
      <c r="VYX85" s="156"/>
      <c r="VYY85" s="156"/>
      <c r="VYZ85" s="156"/>
      <c r="VZA85" s="156"/>
      <c r="VZB85" s="156"/>
      <c r="VZC85" s="156"/>
      <c r="VZD85" s="156"/>
      <c r="VZE85" s="156"/>
      <c r="VZF85" s="156"/>
      <c r="VZG85" s="156"/>
      <c r="VZH85" s="156"/>
      <c r="VZI85" s="156"/>
      <c r="VZJ85" s="156"/>
      <c r="VZK85" s="156"/>
      <c r="VZL85" s="156"/>
      <c r="VZM85" s="156"/>
      <c r="VZN85" s="156"/>
      <c r="VZO85" s="156"/>
      <c r="VZP85" s="156"/>
      <c r="VZQ85" s="156"/>
      <c r="VZR85" s="156"/>
      <c r="VZS85" s="156"/>
      <c r="VZT85" s="156"/>
      <c r="VZU85" s="156"/>
      <c r="VZV85" s="156"/>
      <c r="VZW85" s="156"/>
      <c r="VZX85" s="156"/>
      <c r="VZY85" s="156"/>
      <c r="VZZ85" s="156"/>
      <c r="WAA85" s="156"/>
      <c r="WAB85" s="156"/>
      <c r="WAC85" s="156"/>
      <c r="WAD85" s="156"/>
      <c r="WAE85" s="156"/>
      <c r="WAF85" s="156"/>
      <c r="WAG85" s="156"/>
      <c r="WAH85" s="156"/>
      <c r="WAI85" s="156"/>
      <c r="WAJ85" s="156"/>
      <c r="WAK85" s="156"/>
      <c r="WAL85" s="156"/>
      <c r="WAM85" s="156"/>
      <c r="WAN85" s="156"/>
      <c r="WAO85" s="156"/>
      <c r="WAP85" s="156"/>
      <c r="WAQ85" s="156"/>
      <c r="WAR85" s="156"/>
      <c r="WAS85" s="156"/>
      <c r="WAT85" s="156"/>
      <c r="WAU85" s="156"/>
      <c r="WAV85" s="156"/>
      <c r="WAW85" s="156"/>
      <c r="WAX85" s="156"/>
      <c r="WAY85" s="156"/>
      <c r="WAZ85" s="156"/>
      <c r="WBA85" s="156"/>
      <c r="WBB85" s="156"/>
      <c r="WBC85" s="156"/>
      <c r="WBD85" s="156"/>
      <c r="WBE85" s="156"/>
      <c r="WBF85" s="156"/>
      <c r="WBG85" s="156"/>
      <c r="WBH85" s="156"/>
      <c r="WBI85" s="156"/>
      <c r="WBJ85" s="156"/>
      <c r="WBK85" s="156"/>
      <c r="WBL85" s="156"/>
      <c r="WBM85" s="156"/>
      <c r="WBN85" s="156"/>
      <c r="WBO85" s="156"/>
      <c r="WBP85" s="156"/>
      <c r="WBQ85" s="156"/>
      <c r="WBR85" s="156"/>
      <c r="WBS85" s="156"/>
      <c r="WBT85" s="156"/>
      <c r="WBU85" s="156"/>
      <c r="WBV85" s="156"/>
      <c r="WBW85" s="156"/>
      <c r="WBX85" s="156"/>
      <c r="WBY85" s="156"/>
      <c r="WBZ85" s="156"/>
      <c r="WCA85" s="156"/>
      <c r="WCB85" s="156"/>
      <c r="WCC85" s="156"/>
      <c r="WCD85" s="156"/>
      <c r="WCE85" s="156"/>
      <c r="WCF85" s="156"/>
      <c r="WCG85" s="156"/>
      <c r="WCH85" s="156"/>
      <c r="WCI85" s="156"/>
      <c r="WCJ85" s="156"/>
      <c r="WCK85" s="156"/>
      <c r="WCL85" s="156"/>
      <c r="WCM85" s="156"/>
      <c r="WCN85" s="156"/>
      <c r="WCO85" s="156"/>
      <c r="WCP85" s="156"/>
      <c r="WCQ85" s="156"/>
      <c r="WCR85" s="156"/>
      <c r="WCS85" s="156"/>
      <c r="WCT85" s="156"/>
      <c r="WCU85" s="156"/>
      <c r="WCV85" s="156"/>
      <c r="WCW85" s="156"/>
      <c r="WCX85" s="156"/>
      <c r="WCY85" s="156"/>
      <c r="WCZ85" s="156"/>
      <c r="WDA85" s="156"/>
      <c r="WDB85" s="156"/>
      <c r="WDC85" s="156"/>
      <c r="WDD85" s="156"/>
      <c r="WDE85" s="156"/>
      <c r="WDF85" s="156"/>
      <c r="WDG85" s="156"/>
      <c r="WDH85" s="156"/>
      <c r="WDI85" s="156"/>
      <c r="WDJ85" s="156"/>
      <c r="WDK85" s="156"/>
      <c r="WDL85" s="156"/>
      <c r="WDM85" s="156"/>
      <c r="WDN85" s="156"/>
      <c r="WDO85" s="156"/>
      <c r="WDP85" s="156"/>
      <c r="WDQ85" s="156"/>
      <c r="WDR85" s="156"/>
      <c r="WDS85" s="156"/>
      <c r="WDT85" s="156"/>
      <c r="WDU85" s="156"/>
      <c r="WDV85" s="156"/>
      <c r="WDW85" s="156"/>
      <c r="WDX85" s="156"/>
      <c r="WDY85" s="156"/>
      <c r="WDZ85" s="156"/>
      <c r="WEA85" s="156"/>
      <c r="WEB85" s="156"/>
      <c r="WEC85" s="156"/>
      <c r="WED85" s="156"/>
      <c r="WEE85" s="156"/>
      <c r="WEF85" s="156"/>
      <c r="WEG85" s="156"/>
      <c r="WEH85" s="156"/>
      <c r="WEI85" s="156"/>
      <c r="WEJ85" s="156"/>
      <c r="WEK85" s="156"/>
      <c r="WEL85" s="156"/>
      <c r="WEM85" s="156"/>
      <c r="WEN85" s="156"/>
      <c r="WEO85" s="156"/>
      <c r="WEP85" s="156"/>
      <c r="WEQ85" s="156"/>
      <c r="WER85" s="156"/>
      <c r="WES85" s="156"/>
      <c r="WET85" s="156"/>
      <c r="WEU85" s="156"/>
      <c r="WEV85" s="156"/>
      <c r="WEW85" s="156"/>
      <c r="WEX85" s="156"/>
      <c r="WEY85" s="156"/>
      <c r="WEZ85" s="156"/>
      <c r="WFA85" s="156"/>
      <c r="WFB85" s="156"/>
      <c r="WFC85" s="156"/>
      <c r="WFD85" s="156"/>
      <c r="WFE85" s="156"/>
      <c r="WFF85" s="156"/>
      <c r="WFG85" s="156"/>
      <c r="WFH85" s="156"/>
      <c r="WFI85" s="156"/>
      <c r="WFJ85" s="156"/>
      <c r="WFK85" s="156"/>
      <c r="WFL85" s="156"/>
      <c r="WFM85" s="156"/>
      <c r="WFN85" s="156"/>
      <c r="WFO85" s="156"/>
      <c r="WFP85" s="156"/>
      <c r="WFQ85" s="156"/>
      <c r="WFR85" s="156"/>
      <c r="WFS85" s="156"/>
      <c r="WFT85" s="156"/>
      <c r="WFU85" s="156"/>
      <c r="WFV85" s="156"/>
      <c r="WFW85" s="156"/>
      <c r="WFX85" s="156"/>
      <c r="WFY85" s="156"/>
      <c r="WFZ85" s="156"/>
      <c r="WGA85" s="156"/>
      <c r="WGB85" s="156"/>
      <c r="WGC85" s="156"/>
      <c r="WGD85" s="156"/>
      <c r="WGE85" s="156"/>
      <c r="WGF85" s="156"/>
      <c r="WGG85" s="156"/>
      <c r="WGH85" s="156"/>
      <c r="WGI85" s="156"/>
      <c r="WGJ85" s="156"/>
      <c r="WGK85" s="156"/>
      <c r="WGL85" s="156"/>
      <c r="WGM85" s="156"/>
      <c r="WGN85" s="156"/>
      <c r="WGO85" s="156"/>
      <c r="WGP85" s="156"/>
      <c r="WGQ85" s="156"/>
      <c r="WGR85" s="156"/>
      <c r="WGS85" s="156"/>
      <c r="WGT85" s="156"/>
      <c r="WGU85" s="156"/>
      <c r="WGV85" s="156"/>
      <c r="WGW85" s="156"/>
      <c r="WGX85" s="156"/>
      <c r="WGY85" s="156"/>
      <c r="WGZ85" s="156"/>
      <c r="WHA85" s="156"/>
      <c r="WHB85" s="156"/>
      <c r="WHC85" s="156"/>
      <c r="WHD85" s="156"/>
      <c r="WHE85" s="156"/>
      <c r="WHF85" s="156"/>
      <c r="WHG85" s="156"/>
      <c r="WHH85" s="156"/>
      <c r="WHI85" s="156"/>
      <c r="WHJ85" s="156"/>
      <c r="WHK85" s="156"/>
      <c r="WHL85" s="156"/>
      <c r="WHM85" s="156"/>
      <c r="WHN85" s="156"/>
      <c r="WHO85" s="156"/>
      <c r="WHP85" s="156"/>
      <c r="WHQ85" s="156"/>
      <c r="WHR85" s="156"/>
      <c r="WHS85" s="156"/>
      <c r="WHT85" s="156"/>
      <c r="WHU85" s="156"/>
      <c r="WHV85" s="156"/>
      <c r="WHW85" s="156"/>
      <c r="WHX85" s="156"/>
      <c r="WHY85" s="156"/>
      <c r="WHZ85" s="156"/>
      <c r="WIA85" s="156"/>
      <c r="WIB85" s="156"/>
      <c r="WIC85" s="156"/>
      <c r="WID85" s="156"/>
      <c r="WIE85" s="156"/>
      <c r="WIF85" s="156"/>
      <c r="WIG85" s="156"/>
      <c r="WIH85" s="156"/>
      <c r="WII85" s="156"/>
      <c r="WIJ85" s="156"/>
      <c r="WIK85" s="156"/>
      <c r="WIL85" s="156"/>
      <c r="WIM85" s="156"/>
      <c r="WIN85" s="156"/>
      <c r="WIO85" s="156"/>
      <c r="WIP85" s="156"/>
      <c r="WIQ85" s="156"/>
      <c r="WIR85" s="156"/>
      <c r="WIS85" s="156"/>
      <c r="WIT85" s="156"/>
      <c r="WIU85" s="156"/>
      <c r="WIV85" s="156"/>
      <c r="WIW85" s="156"/>
      <c r="WIX85" s="156"/>
      <c r="WIY85" s="156"/>
      <c r="WIZ85" s="156"/>
      <c r="WJA85" s="156"/>
      <c r="WJB85" s="156"/>
      <c r="WJC85" s="156"/>
      <c r="WJD85" s="156"/>
      <c r="WJE85" s="156"/>
      <c r="WJF85" s="156"/>
      <c r="WJG85" s="156"/>
      <c r="WJH85" s="156"/>
      <c r="WJI85" s="156"/>
      <c r="WJJ85" s="156"/>
      <c r="WJK85" s="156"/>
      <c r="WJL85" s="156"/>
      <c r="WJM85" s="156"/>
      <c r="WJN85" s="156"/>
      <c r="WJO85" s="156"/>
      <c r="WJP85" s="156"/>
      <c r="WJQ85" s="156"/>
      <c r="WJR85" s="156"/>
      <c r="WJS85" s="156"/>
      <c r="WJT85" s="156"/>
      <c r="WJU85" s="156"/>
      <c r="WJV85" s="156"/>
      <c r="WJW85" s="156"/>
      <c r="WJX85" s="156"/>
      <c r="WJY85" s="156"/>
      <c r="WJZ85" s="156"/>
      <c r="WKA85" s="156"/>
      <c r="WKB85" s="156"/>
      <c r="WKC85" s="156"/>
      <c r="WKD85" s="156"/>
      <c r="WKE85" s="156"/>
      <c r="WKF85" s="156"/>
      <c r="WKG85" s="156"/>
      <c r="WKH85" s="156"/>
      <c r="WKI85" s="156"/>
      <c r="WKJ85" s="156"/>
      <c r="WKK85" s="156"/>
      <c r="WKL85" s="156"/>
      <c r="WKM85" s="156"/>
      <c r="WKN85" s="156"/>
      <c r="WKO85" s="156"/>
      <c r="WKP85" s="156"/>
      <c r="WKQ85" s="156"/>
      <c r="WKR85" s="156"/>
      <c r="WKS85" s="156"/>
      <c r="WKT85" s="156"/>
      <c r="WKU85" s="156"/>
      <c r="WKV85" s="156"/>
      <c r="WKW85" s="156"/>
      <c r="WKX85" s="156"/>
      <c r="WKY85" s="156"/>
      <c r="WKZ85" s="156"/>
      <c r="WLA85" s="156"/>
      <c r="WLB85" s="156"/>
      <c r="WLC85" s="156"/>
      <c r="WLD85" s="156"/>
      <c r="WLE85" s="156"/>
      <c r="WLF85" s="156"/>
      <c r="WLG85" s="156"/>
      <c r="WLH85" s="156"/>
      <c r="WLI85" s="156"/>
      <c r="WLJ85" s="156"/>
      <c r="WLK85" s="156"/>
      <c r="WLL85" s="156"/>
      <c r="WLM85" s="156"/>
      <c r="WLN85" s="156"/>
      <c r="WLO85" s="156"/>
      <c r="WLP85" s="156"/>
      <c r="WLQ85" s="156"/>
      <c r="WLR85" s="156"/>
      <c r="WLS85" s="156"/>
      <c r="WLT85" s="156"/>
      <c r="WLU85" s="156"/>
      <c r="WLV85" s="156"/>
      <c r="WLW85" s="156"/>
      <c r="WLX85" s="156"/>
      <c r="WLY85" s="156"/>
      <c r="WLZ85" s="156"/>
      <c r="WMA85" s="156"/>
      <c r="WMB85" s="156"/>
      <c r="WMC85" s="156"/>
      <c r="WMD85" s="156"/>
      <c r="WME85" s="156"/>
      <c r="WMF85" s="156"/>
      <c r="WMG85" s="156"/>
      <c r="WMH85" s="156"/>
      <c r="WMI85" s="156"/>
      <c r="WMJ85" s="156"/>
      <c r="WMK85" s="156"/>
      <c r="WML85" s="156"/>
      <c r="WMM85" s="156"/>
      <c r="WMN85" s="156"/>
      <c r="WMO85" s="156"/>
      <c r="WMP85" s="156"/>
      <c r="WMQ85" s="156"/>
      <c r="WMR85" s="156"/>
      <c r="WMS85" s="156"/>
      <c r="WMT85" s="156"/>
      <c r="WMU85" s="156"/>
      <c r="WMV85" s="156"/>
      <c r="WMW85" s="156"/>
      <c r="WMX85" s="156"/>
      <c r="WMY85" s="156"/>
      <c r="WMZ85" s="156"/>
      <c r="WNA85" s="156"/>
      <c r="WNB85" s="156"/>
      <c r="WNC85" s="156"/>
      <c r="WND85" s="156"/>
      <c r="WNE85" s="156"/>
      <c r="WNF85" s="156"/>
      <c r="WNG85" s="156"/>
      <c r="WNH85" s="156"/>
      <c r="WNI85" s="156"/>
      <c r="WNJ85" s="156"/>
      <c r="WNK85" s="156"/>
      <c r="WNL85" s="156"/>
      <c r="WNM85" s="156"/>
      <c r="WNN85" s="156"/>
      <c r="WNO85" s="156"/>
      <c r="WNP85" s="156"/>
      <c r="WNQ85" s="156"/>
      <c r="WNR85" s="156"/>
      <c r="WNS85" s="156"/>
      <c r="WNT85" s="156"/>
      <c r="WNU85" s="156"/>
      <c r="WNV85" s="156"/>
      <c r="WNW85" s="156"/>
      <c r="WNX85" s="156"/>
      <c r="WNY85" s="156"/>
      <c r="WNZ85" s="156"/>
      <c r="WOA85" s="156"/>
      <c r="WOB85" s="156"/>
      <c r="WOC85" s="156"/>
      <c r="WOD85" s="156"/>
      <c r="WOE85" s="156"/>
      <c r="WOF85" s="156"/>
      <c r="WOG85" s="156"/>
      <c r="WOH85" s="156"/>
      <c r="WOI85" s="156"/>
      <c r="WOJ85" s="156"/>
      <c r="WOK85" s="156"/>
      <c r="WOL85" s="156"/>
      <c r="WOM85" s="156"/>
      <c r="WON85" s="156"/>
      <c r="WOO85" s="156"/>
      <c r="WOP85" s="156"/>
      <c r="WOQ85" s="156"/>
      <c r="WOR85" s="156"/>
      <c r="WOS85" s="156"/>
      <c r="WOT85" s="156"/>
      <c r="WOU85" s="156"/>
      <c r="WOV85" s="156"/>
      <c r="WOW85" s="156"/>
      <c r="WOX85" s="156"/>
      <c r="WOY85" s="156"/>
      <c r="WOZ85" s="156"/>
      <c r="WPA85" s="156"/>
      <c r="WPB85" s="156"/>
      <c r="WPC85" s="156"/>
      <c r="WPD85" s="156"/>
      <c r="WPE85" s="156"/>
      <c r="WPF85" s="156"/>
      <c r="WPG85" s="156"/>
      <c r="WPH85" s="156"/>
      <c r="WPI85" s="156"/>
      <c r="WPJ85" s="156"/>
      <c r="WPK85" s="156"/>
      <c r="WPL85" s="156"/>
      <c r="WPM85" s="156"/>
      <c r="WPN85" s="156"/>
      <c r="WPO85" s="156"/>
      <c r="WPP85" s="156"/>
      <c r="WPQ85" s="156"/>
      <c r="WPR85" s="156"/>
      <c r="WPS85" s="156"/>
      <c r="WPT85" s="156"/>
      <c r="WPU85" s="156"/>
      <c r="WPV85" s="156"/>
      <c r="WPW85" s="156"/>
      <c r="WPX85" s="156"/>
      <c r="WPY85" s="156"/>
      <c r="WPZ85" s="156"/>
      <c r="WQA85" s="156"/>
      <c r="WQB85" s="156"/>
      <c r="WQC85" s="156"/>
      <c r="WQD85" s="156"/>
      <c r="WQE85" s="156"/>
      <c r="WQF85" s="156"/>
      <c r="WQG85" s="156"/>
      <c r="WQH85" s="156"/>
      <c r="WQI85" s="156"/>
      <c r="WQJ85" s="156"/>
      <c r="WQK85" s="156"/>
      <c r="WQL85" s="156"/>
      <c r="WQM85" s="156"/>
      <c r="WQN85" s="156"/>
      <c r="WQO85" s="156"/>
      <c r="WQP85" s="156"/>
      <c r="WQQ85" s="156"/>
      <c r="WQR85" s="156"/>
      <c r="WQS85" s="156"/>
      <c r="WQT85" s="156"/>
      <c r="WQU85" s="156"/>
      <c r="WQV85" s="156"/>
      <c r="WQW85" s="156"/>
      <c r="WQX85" s="156"/>
      <c r="WQY85" s="156"/>
      <c r="WQZ85" s="156"/>
      <c r="WRA85" s="156"/>
      <c r="WRB85" s="156"/>
      <c r="WRC85" s="156"/>
      <c r="WRD85" s="156"/>
      <c r="WRE85" s="156"/>
      <c r="WRF85" s="156"/>
      <c r="WRG85" s="156"/>
      <c r="WRH85" s="156"/>
      <c r="WRI85" s="156"/>
      <c r="WRJ85" s="156"/>
      <c r="WRK85" s="156"/>
      <c r="WRL85" s="156"/>
      <c r="WRM85" s="156"/>
      <c r="WRN85" s="156"/>
      <c r="WRO85" s="156"/>
      <c r="WRP85" s="156"/>
      <c r="WRQ85" s="156"/>
      <c r="WRR85" s="156"/>
      <c r="WRS85" s="156"/>
      <c r="WRT85" s="156"/>
      <c r="WRU85" s="156"/>
      <c r="WRV85" s="156"/>
      <c r="WRW85" s="156"/>
      <c r="WRX85" s="156"/>
      <c r="WRY85" s="156"/>
      <c r="WRZ85" s="156"/>
      <c r="WSA85" s="156"/>
      <c r="WSB85" s="156"/>
      <c r="WSC85" s="156"/>
      <c r="WSD85" s="156"/>
      <c r="WSE85" s="156"/>
      <c r="WSF85" s="156"/>
      <c r="WSG85" s="156"/>
      <c r="WSH85" s="156"/>
      <c r="WSI85" s="156"/>
      <c r="WSJ85" s="156"/>
      <c r="WSK85" s="156"/>
      <c r="WSL85" s="156"/>
      <c r="WSM85" s="156"/>
      <c r="WSN85" s="156"/>
      <c r="WSO85" s="156"/>
      <c r="WSP85" s="156"/>
      <c r="WSQ85" s="156"/>
      <c r="WSR85" s="156"/>
      <c r="WSS85" s="156"/>
      <c r="WST85" s="156"/>
      <c r="WSU85" s="156"/>
      <c r="WSV85" s="156"/>
      <c r="WSW85" s="156"/>
      <c r="WSX85" s="156"/>
      <c r="WSY85" s="156"/>
      <c r="WSZ85" s="156"/>
      <c r="WTA85" s="156"/>
      <c r="WTB85" s="156"/>
      <c r="WTC85" s="156"/>
      <c r="WTD85" s="156"/>
      <c r="WTE85" s="156"/>
      <c r="WTF85" s="156"/>
      <c r="WTG85" s="156"/>
      <c r="WTH85" s="156"/>
      <c r="WTI85" s="156"/>
      <c r="WTJ85" s="156"/>
      <c r="WTK85" s="156"/>
      <c r="WTL85" s="156"/>
      <c r="WTM85" s="156"/>
      <c r="WTN85" s="156"/>
      <c r="WTO85" s="156"/>
      <c r="WTP85" s="156"/>
      <c r="WTQ85" s="156"/>
      <c r="WTR85" s="156"/>
      <c r="WTS85" s="156"/>
      <c r="WTT85" s="156"/>
      <c r="WTU85" s="156"/>
      <c r="WTV85" s="156"/>
      <c r="WTW85" s="156"/>
      <c r="WTX85" s="156"/>
      <c r="WTY85" s="156"/>
      <c r="WTZ85" s="156"/>
      <c r="WUA85" s="156"/>
      <c r="WUB85" s="156"/>
      <c r="WUC85" s="156"/>
      <c r="WUD85" s="156"/>
      <c r="WUE85" s="156"/>
      <c r="WUF85" s="156"/>
      <c r="WUG85" s="156"/>
      <c r="WUH85" s="156"/>
      <c r="WUI85" s="156"/>
      <c r="WUJ85" s="156"/>
      <c r="WUK85" s="156"/>
      <c r="WUL85" s="156"/>
      <c r="WUM85" s="156"/>
      <c r="WUN85" s="156"/>
      <c r="WUO85" s="156"/>
      <c r="WUP85" s="156"/>
      <c r="WUQ85" s="156"/>
      <c r="WUR85" s="156"/>
      <c r="WUS85" s="156"/>
      <c r="WUT85" s="156"/>
      <c r="WUU85" s="156"/>
      <c r="WUV85" s="156"/>
      <c r="WUW85" s="156"/>
      <c r="WUX85" s="156"/>
      <c r="WUY85" s="156"/>
      <c r="WUZ85" s="156"/>
      <c r="WVA85" s="156"/>
      <c r="WVB85" s="156"/>
      <c r="WVC85" s="156"/>
      <c r="WVD85" s="156"/>
      <c r="WVE85" s="156"/>
      <c r="WVF85" s="156"/>
      <c r="WVG85" s="156"/>
      <c r="WVH85" s="156"/>
      <c r="WVI85" s="156"/>
      <c r="WVJ85" s="156"/>
      <c r="WVK85" s="156"/>
      <c r="WVL85" s="156"/>
      <c r="WVM85" s="156"/>
      <c r="WVN85" s="156"/>
      <c r="WVO85" s="156"/>
      <c r="WVP85" s="156"/>
      <c r="WVQ85" s="156"/>
      <c r="WVR85" s="156"/>
      <c r="WVS85" s="156"/>
      <c r="WVT85" s="156"/>
      <c r="WVU85" s="156"/>
      <c r="WVV85" s="156"/>
      <c r="WVW85" s="156"/>
      <c r="WVX85" s="156"/>
      <c r="WVY85" s="156"/>
      <c r="WVZ85" s="156"/>
      <c r="WWA85" s="156"/>
      <c r="WWB85" s="156"/>
      <c r="WWC85" s="156"/>
      <c r="WWD85" s="156"/>
      <c r="WWE85" s="156"/>
      <c r="WWF85" s="156"/>
      <c r="WWG85" s="156"/>
      <c r="WWH85" s="156"/>
      <c r="WWI85" s="156"/>
      <c r="WWJ85" s="156"/>
      <c r="WWK85" s="156"/>
      <c r="WWL85" s="156"/>
      <c r="WWM85" s="156"/>
      <c r="WWN85" s="156"/>
      <c r="WWO85" s="156"/>
      <c r="WWP85" s="156"/>
      <c r="WWQ85" s="156"/>
      <c r="WWR85" s="156"/>
      <c r="WWS85" s="156"/>
      <c r="WWT85" s="156"/>
      <c r="WWU85" s="156"/>
      <c r="WWV85" s="156"/>
      <c r="WWW85" s="156"/>
      <c r="WWX85" s="156"/>
      <c r="WWY85" s="156"/>
      <c r="WWZ85" s="156"/>
      <c r="WXA85" s="156"/>
      <c r="WXB85" s="156"/>
      <c r="WXC85" s="156"/>
      <c r="WXD85" s="156"/>
      <c r="WXE85" s="156"/>
      <c r="WXF85" s="156"/>
      <c r="WXG85" s="156"/>
      <c r="WXH85" s="156"/>
      <c r="WXI85" s="156"/>
      <c r="WXJ85" s="156"/>
      <c r="WXK85" s="156"/>
      <c r="WXL85" s="156"/>
      <c r="WXM85" s="156"/>
      <c r="WXN85" s="156"/>
      <c r="WXO85" s="156"/>
      <c r="WXP85" s="156"/>
      <c r="WXQ85" s="156"/>
      <c r="WXR85" s="156"/>
      <c r="WXS85" s="156"/>
      <c r="WXT85" s="156"/>
      <c r="WXU85" s="156"/>
      <c r="WXV85" s="156"/>
      <c r="WXW85" s="156"/>
      <c r="WXX85" s="156"/>
      <c r="WXY85" s="156"/>
      <c r="WXZ85" s="156"/>
      <c r="WYA85" s="156"/>
      <c r="WYB85" s="156"/>
      <c r="WYC85" s="156"/>
      <c r="WYD85" s="156"/>
      <c r="WYE85" s="156"/>
      <c r="WYF85" s="156"/>
      <c r="WYG85" s="156"/>
      <c r="WYH85" s="156"/>
      <c r="WYI85" s="156"/>
      <c r="WYJ85" s="156"/>
      <c r="WYK85" s="156"/>
      <c r="WYL85" s="156"/>
      <c r="WYM85" s="156"/>
      <c r="WYN85" s="156"/>
      <c r="WYO85" s="156"/>
      <c r="WYP85" s="156"/>
      <c r="WYQ85" s="156"/>
      <c r="WYR85" s="156"/>
      <c r="WYS85" s="156"/>
      <c r="WYT85" s="156"/>
      <c r="WYU85" s="156"/>
      <c r="WYV85" s="156"/>
      <c r="WYW85" s="156"/>
      <c r="WYX85" s="156"/>
      <c r="WYY85" s="156"/>
      <c r="WYZ85" s="156"/>
      <c r="WZA85" s="156"/>
      <c r="WZB85" s="156"/>
      <c r="WZC85" s="156"/>
      <c r="WZD85" s="156"/>
      <c r="WZE85" s="156"/>
      <c r="WZF85" s="156"/>
      <c r="WZG85" s="156"/>
      <c r="WZH85" s="156"/>
      <c r="WZI85" s="156"/>
      <c r="WZJ85" s="156"/>
      <c r="WZK85" s="156"/>
      <c r="WZL85" s="156"/>
      <c r="WZM85" s="156"/>
      <c r="WZN85" s="156"/>
      <c r="WZO85" s="156"/>
      <c r="WZP85" s="156"/>
      <c r="WZQ85" s="156"/>
      <c r="WZR85" s="156"/>
      <c r="WZS85" s="156"/>
      <c r="WZT85" s="156"/>
      <c r="WZU85" s="156"/>
      <c r="WZV85" s="156"/>
      <c r="WZW85" s="156"/>
      <c r="WZX85" s="156"/>
      <c r="WZY85" s="156"/>
      <c r="WZZ85" s="156"/>
      <c r="XAA85" s="156"/>
      <c r="XAB85" s="156"/>
      <c r="XAC85" s="156"/>
      <c r="XAD85" s="156"/>
      <c r="XAE85" s="156"/>
      <c r="XAF85" s="156"/>
      <c r="XAG85" s="156"/>
      <c r="XAH85" s="156"/>
      <c r="XAI85" s="156"/>
      <c r="XAJ85" s="156"/>
      <c r="XAK85" s="156"/>
      <c r="XAL85" s="156"/>
      <c r="XAM85" s="156"/>
      <c r="XAN85" s="156"/>
      <c r="XAO85" s="156"/>
      <c r="XAP85" s="156"/>
      <c r="XAQ85" s="156"/>
      <c r="XAR85" s="156"/>
      <c r="XAS85" s="156"/>
      <c r="XAT85" s="156"/>
      <c r="XAU85" s="156"/>
      <c r="XAV85" s="156"/>
      <c r="XAW85" s="156"/>
      <c r="XAX85" s="156"/>
      <c r="XAY85" s="156"/>
      <c r="XAZ85" s="156"/>
      <c r="XBA85" s="156"/>
      <c r="XBB85" s="156"/>
      <c r="XBC85" s="156"/>
      <c r="XBD85" s="156"/>
      <c r="XBE85" s="156"/>
      <c r="XBF85" s="156"/>
      <c r="XBG85" s="156"/>
      <c r="XBH85" s="156"/>
      <c r="XBI85" s="156"/>
      <c r="XBJ85" s="156"/>
      <c r="XBK85" s="156"/>
      <c r="XBL85" s="156"/>
      <c r="XBM85" s="156"/>
      <c r="XBN85" s="156"/>
      <c r="XBO85" s="156"/>
      <c r="XBP85" s="156"/>
      <c r="XBQ85" s="156"/>
      <c r="XBR85" s="156"/>
      <c r="XBS85" s="156"/>
      <c r="XBT85" s="156"/>
      <c r="XBU85" s="156"/>
      <c r="XBV85" s="156"/>
      <c r="XBW85" s="156"/>
      <c r="XBX85" s="156"/>
      <c r="XBY85" s="156"/>
      <c r="XBZ85" s="156"/>
      <c r="XCA85" s="156"/>
      <c r="XCB85" s="156"/>
      <c r="XCC85" s="156"/>
      <c r="XCD85" s="156"/>
      <c r="XCE85" s="156"/>
      <c r="XCF85" s="156"/>
      <c r="XCG85" s="156"/>
      <c r="XCH85" s="156"/>
      <c r="XCI85" s="156"/>
      <c r="XCJ85" s="156"/>
      <c r="XCK85" s="156"/>
      <c r="XCL85" s="156"/>
      <c r="XCM85" s="156"/>
      <c r="XCN85" s="156"/>
      <c r="XCO85" s="156"/>
      <c r="XCP85" s="156"/>
      <c r="XCQ85" s="156"/>
      <c r="XCR85" s="156"/>
      <c r="XCS85" s="156"/>
      <c r="XCT85" s="156"/>
      <c r="XCU85" s="156"/>
      <c r="XCV85" s="156"/>
      <c r="XCW85" s="156"/>
      <c r="XCX85" s="156"/>
      <c r="XCY85" s="156"/>
      <c r="XCZ85" s="156"/>
      <c r="XDA85" s="156"/>
      <c r="XDB85" s="156"/>
      <c r="XDC85" s="156"/>
      <c r="XDD85" s="156"/>
      <c r="XDE85" s="156"/>
      <c r="XDF85" s="156"/>
      <c r="XDG85" s="156"/>
      <c r="XDH85" s="156"/>
      <c r="XDI85" s="156"/>
      <c r="XDJ85" s="156"/>
      <c r="XDK85" s="156"/>
      <c r="XDL85" s="156"/>
      <c r="XDM85" s="156"/>
      <c r="XDN85" s="156"/>
      <c r="XDO85" s="156"/>
      <c r="XDP85" s="156"/>
      <c r="XDQ85" s="156"/>
      <c r="XDR85" s="156"/>
      <c r="XDS85" s="156"/>
      <c r="XDT85" s="156"/>
      <c r="XDU85" s="156"/>
      <c r="XDV85" s="156"/>
      <c r="XDW85" s="156"/>
      <c r="XDX85" s="156"/>
      <c r="XDY85" s="156"/>
      <c r="XDZ85" s="156"/>
      <c r="XEA85" s="156"/>
      <c r="XEB85" s="156"/>
      <c r="XEC85" s="156"/>
      <c r="XED85" s="156"/>
      <c r="XEE85" s="156"/>
      <c r="XEF85" s="156"/>
      <c r="XEG85" s="156"/>
      <c r="XEH85" s="156"/>
      <c r="XEI85" s="156"/>
      <c r="XEJ85" s="156"/>
      <c r="XEK85" s="156"/>
      <c r="XEL85" s="156"/>
      <c r="XEM85" s="156"/>
      <c r="XEN85" s="156"/>
      <c r="XEO85" s="156"/>
      <c r="XEP85" s="156"/>
      <c r="XEQ85" s="156"/>
      <c r="XER85" s="156"/>
      <c r="XES85" s="156"/>
      <c r="XET85" s="156"/>
      <c r="XEU85" s="156"/>
      <c r="XEV85" s="156"/>
      <c r="XEW85" s="156"/>
      <c r="XEX85" s="156"/>
      <c r="XEY85" s="156"/>
      <c r="XEZ85" s="156"/>
      <c r="XFA85" s="156"/>
      <c r="XFB85" s="156"/>
      <c r="XFC85" s="156"/>
      <c r="XFD85" s="156"/>
    </row>
    <row r="86" spans="1:16384" s="159" customFormat="1" x14ac:dyDescent="0.2">
      <c r="A86" s="111"/>
      <c r="B86" s="118"/>
      <c r="C86" s="111"/>
      <c r="D86" s="111"/>
      <c r="E86" s="118"/>
      <c r="F86" s="112"/>
      <c r="G86" s="112"/>
      <c r="H86" s="112"/>
      <c r="I86" s="112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</row>
    <row r="87" spans="1:16384" x14ac:dyDescent="0.2"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  <c r="EN87" s="159"/>
      <c r="EO87" s="159"/>
      <c r="EP87" s="159"/>
      <c r="EQ87" s="159"/>
      <c r="ER87" s="159"/>
      <c r="ES87" s="159"/>
      <c r="ET87" s="159"/>
      <c r="EU87" s="159"/>
      <c r="EV87" s="159"/>
      <c r="EW87" s="159"/>
      <c r="EX87" s="159"/>
      <c r="EY87" s="159"/>
      <c r="EZ87" s="159"/>
      <c r="FA87" s="159"/>
      <c r="FB87" s="159"/>
      <c r="FC87" s="159"/>
      <c r="FD87" s="159"/>
      <c r="FE87" s="159"/>
      <c r="FF87" s="159"/>
      <c r="FG87" s="159"/>
      <c r="FH87" s="159"/>
      <c r="FI87" s="159"/>
      <c r="FJ87" s="159"/>
      <c r="FK87" s="159"/>
      <c r="FL87" s="159"/>
      <c r="FM87" s="159"/>
      <c r="FN87" s="159"/>
      <c r="FO87" s="159"/>
      <c r="FP87" s="159"/>
      <c r="FQ87" s="159"/>
      <c r="FR87" s="159"/>
      <c r="FS87" s="159"/>
      <c r="FT87" s="159"/>
      <c r="FU87" s="159"/>
      <c r="FV87" s="159"/>
      <c r="FW87" s="159"/>
      <c r="FX87" s="159"/>
      <c r="FY87" s="159"/>
      <c r="FZ87" s="159"/>
      <c r="GA87" s="159"/>
      <c r="GB87" s="159"/>
      <c r="GC87" s="159"/>
      <c r="GD87" s="159"/>
      <c r="GE87" s="159"/>
      <c r="GF87" s="159"/>
      <c r="GG87" s="159"/>
      <c r="GH87" s="159"/>
      <c r="GI87" s="159"/>
      <c r="GJ87" s="159"/>
      <c r="GK87" s="159"/>
      <c r="GL87" s="159"/>
      <c r="GM87" s="159"/>
      <c r="GN87" s="159"/>
      <c r="GO87" s="159"/>
      <c r="GP87" s="159"/>
      <c r="GQ87" s="159"/>
      <c r="GR87" s="159"/>
      <c r="GS87" s="159"/>
      <c r="GT87" s="159"/>
      <c r="GU87" s="159"/>
      <c r="GV87" s="159"/>
      <c r="GW87" s="159"/>
      <c r="GX87" s="159"/>
      <c r="GY87" s="159"/>
      <c r="GZ87" s="159"/>
      <c r="HA87" s="159"/>
      <c r="HB87" s="159"/>
      <c r="HC87" s="159"/>
      <c r="HD87" s="159"/>
      <c r="HE87" s="159"/>
      <c r="HF87" s="159"/>
      <c r="HG87" s="159"/>
      <c r="HH87" s="159"/>
      <c r="HI87" s="159"/>
      <c r="HJ87" s="159"/>
      <c r="HK87" s="159"/>
      <c r="HL87" s="159"/>
      <c r="HM87" s="159"/>
      <c r="HN87" s="159"/>
      <c r="HO87" s="159"/>
      <c r="HP87" s="159"/>
      <c r="HQ87" s="159"/>
      <c r="HR87" s="159"/>
      <c r="HS87" s="159"/>
      <c r="HT87" s="159"/>
      <c r="HU87" s="159"/>
      <c r="HV87" s="159"/>
      <c r="HW87" s="159"/>
      <c r="HX87" s="159"/>
      <c r="HY87" s="159"/>
      <c r="HZ87" s="159"/>
      <c r="IA87" s="159"/>
      <c r="IB87" s="159"/>
      <c r="IC87" s="159"/>
      <c r="ID87" s="159"/>
      <c r="IE87" s="159"/>
      <c r="IF87" s="159"/>
      <c r="IG87" s="159"/>
      <c r="IH87" s="159"/>
      <c r="II87" s="159"/>
      <c r="IJ87" s="159"/>
      <c r="IK87" s="159"/>
      <c r="IL87" s="159"/>
      <c r="IM87" s="159"/>
      <c r="IN87" s="159"/>
      <c r="IO87" s="159"/>
      <c r="IP87" s="159"/>
      <c r="IQ87" s="159"/>
      <c r="IR87" s="159"/>
      <c r="IS87" s="159"/>
      <c r="IT87" s="159"/>
      <c r="IU87" s="159"/>
      <c r="IV87" s="159"/>
      <c r="IW87" s="159"/>
      <c r="IX87" s="159"/>
      <c r="IY87" s="159"/>
      <c r="IZ87" s="159"/>
      <c r="JA87" s="159"/>
      <c r="JB87" s="159"/>
      <c r="JC87" s="159"/>
      <c r="JD87" s="159"/>
      <c r="JE87" s="159"/>
      <c r="JF87" s="159"/>
      <c r="JG87" s="159"/>
      <c r="JH87" s="159"/>
      <c r="JI87" s="159"/>
      <c r="JJ87" s="159"/>
      <c r="JK87" s="159"/>
      <c r="JL87" s="159"/>
      <c r="JM87" s="159"/>
      <c r="JN87" s="159"/>
      <c r="JO87" s="159"/>
      <c r="JP87" s="159"/>
      <c r="JQ87" s="159"/>
      <c r="JR87" s="159"/>
      <c r="JS87" s="159"/>
      <c r="JT87" s="159"/>
      <c r="JU87" s="159"/>
      <c r="JV87" s="159"/>
      <c r="JW87" s="159"/>
      <c r="JX87" s="159"/>
      <c r="JY87" s="159"/>
      <c r="JZ87" s="159"/>
      <c r="KA87" s="159"/>
      <c r="KB87" s="159"/>
      <c r="KC87" s="159"/>
      <c r="KD87" s="159"/>
      <c r="KE87" s="159"/>
      <c r="KF87" s="159"/>
      <c r="KG87" s="159"/>
      <c r="KH87" s="159"/>
      <c r="KI87" s="159"/>
      <c r="KJ87" s="159"/>
      <c r="KK87" s="159"/>
      <c r="KL87" s="159"/>
      <c r="KM87" s="159"/>
      <c r="KN87" s="159"/>
      <c r="KO87" s="159"/>
      <c r="KP87" s="159"/>
      <c r="KQ87" s="159"/>
      <c r="KR87" s="159"/>
      <c r="KS87" s="159"/>
      <c r="KT87" s="159"/>
      <c r="KU87" s="159"/>
      <c r="KV87" s="159"/>
      <c r="KW87" s="159"/>
      <c r="KX87" s="159"/>
      <c r="KY87" s="159"/>
      <c r="KZ87" s="159"/>
      <c r="LA87" s="159"/>
      <c r="LB87" s="159"/>
      <c r="LC87" s="159"/>
      <c r="LD87" s="159"/>
      <c r="LE87" s="159"/>
      <c r="LF87" s="159"/>
      <c r="LG87" s="159"/>
      <c r="LH87" s="159"/>
      <c r="LI87" s="159"/>
      <c r="LJ87" s="159"/>
      <c r="LK87" s="159"/>
      <c r="LL87" s="159"/>
      <c r="LM87" s="159"/>
      <c r="LN87" s="159"/>
      <c r="LO87" s="159"/>
      <c r="LP87" s="159"/>
      <c r="LQ87" s="159"/>
      <c r="LR87" s="159"/>
      <c r="LS87" s="159"/>
      <c r="LT87" s="159"/>
      <c r="LU87" s="159"/>
      <c r="LV87" s="159"/>
      <c r="LW87" s="159"/>
      <c r="LX87" s="159"/>
      <c r="LY87" s="159"/>
      <c r="LZ87" s="159"/>
      <c r="MA87" s="159"/>
      <c r="MB87" s="159"/>
      <c r="MC87" s="159"/>
      <c r="MD87" s="159"/>
      <c r="ME87" s="159"/>
      <c r="MF87" s="159"/>
      <c r="MG87" s="159"/>
      <c r="MH87" s="159"/>
      <c r="MI87" s="159"/>
      <c r="MJ87" s="159"/>
      <c r="MK87" s="159"/>
      <c r="ML87" s="159"/>
      <c r="MM87" s="159"/>
      <c r="MN87" s="159"/>
      <c r="MO87" s="159"/>
      <c r="MP87" s="159"/>
      <c r="MQ87" s="159"/>
      <c r="MR87" s="159"/>
      <c r="MS87" s="159"/>
      <c r="MT87" s="159"/>
      <c r="MU87" s="159"/>
      <c r="MV87" s="159"/>
      <c r="MW87" s="159"/>
      <c r="MX87" s="159"/>
      <c r="MY87" s="159"/>
      <c r="MZ87" s="159"/>
      <c r="NA87" s="159"/>
      <c r="NB87" s="159"/>
      <c r="NC87" s="159"/>
      <c r="ND87" s="159"/>
      <c r="NE87" s="159"/>
      <c r="NF87" s="159"/>
      <c r="NG87" s="159"/>
      <c r="NH87" s="159"/>
      <c r="NI87" s="159"/>
      <c r="NJ87" s="159"/>
      <c r="NK87" s="159"/>
      <c r="NL87" s="159"/>
      <c r="NM87" s="159"/>
      <c r="NN87" s="159"/>
      <c r="NO87" s="159"/>
      <c r="NP87" s="159"/>
      <c r="NQ87" s="159"/>
      <c r="NR87" s="159"/>
      <c r="NS87" s="159"/>
      <c r="NT87" s="159"/>
      <c r="NU87" s="159"/>
      <c r="NV87" s="159"/>
      <c r="NW87" s="159"/>
      <c r="NX87" s="159"/>
      <c r="NY87" s="159"/>
      <c r="NZ87" s="159"/>
      <c r="OA87" s="159"/>
      <c r="OB87" s="159"/>
      <c r="OC87" s="159"/>
      <c r="OD87" s="159"/>
      <c r="OE87" s="159"/>
      <c r="OF87" s="159"/>
      <c r="OG87" s="159"/>
      <c r="OH87" s="159"/>
      <c r="OI87" s="159"/>
      <c r="OJ87" s="159"/>
      <c r="OK87" s="159"/>
      <c r="OL87" s="159"/>
      <c r="OM87" s="159"/>
      <c r="ON87" s="159"/>
      <c r="OO87" s="159"/>
      <c r="OP87" s="159"/>
      <c r="OQ87" s="159"/>
      <c r="OR87" s="159"/>
      <c r="OS87" s="159"/>
      <c r="OT87" s="159"/>
      <c r="OU87" s="159"/>
      <c r="OV87" s="159"/>
      <c r="OW87" s="159"/>
      <c r="OX87" s="159"/>
      <c r="OY87" s="159"/>
      <c r="OZ87" s="159"/>
      <c r="PA87" s="159"/>
      <c r="PB87" s="159"/>
      <c r="PC87" s="159"/>
      <c r="PD87" s="159"/>
      <c r="PE87" s="159"/>
      <c r="PF87" s="159"/>
      <c r="PG87" s="159"/>
      <c r="PH87" s="159"/>
      <c r="PI87" s="159"/>
      <c r="PJ87" s="159"/>
      <c r="PK87" s="159"/>
      <c r="PL87" s="159"/>
      <c r="PM87" s="159"/>
      <c r="PN87" s="159"/>
      <c r="PO87" s="159"/>
      <c r="PP87" s="159"/>
      <c r="PQ87" s="159"/>
      <c r="PR87" s="159"/>
      <c r="PS87" s="159"/>
      <c r="PT87" s="159"/>
      <c r="PU87" s="159"/>
      <c r="PV87" s="159"/>
      <c r="PW87" s="159"/>
      <c r="PX87" s="159"/>
      <c r="PY87" s="159"/>
      <c r="PZ87" s="159"/>
      <c r="QA87" s="159"/>
      <c r="QB87" s="159"/>
      <c r="QC87" s="159"/>
      <c r="QD87" s="159"/>
      <c r="QE87" s="159"/>
      <c r="QF87" s="159"/>
      <c r="QG87" s="159"/>
      <c r="QH87" s="159"/>
      <c r="QI87" s="159"/>
      <c r="QJ87" s="159"/>
      <c r="QK87" s="159"/>
      <c r="QL87" s="159"/>
      <c r="QM87" s="159"/>
      <c r="QN87" s="159"/>
      <c r="QO87" s="159"/>
      <c r="QP87" s="159"/>
      <c r="QQ87" s="159"/>
      <c r="QR87" s="159"/>
      <c r="QS87" s="159"/>
      <c r="QT87" s="159"/>
      <c r="QU87" s="159"/>
      <c r="QV87" s="159"/>
      <c r="QW87" s="159"/>
      <c r="QX87" s="159"/>
      <c r="QY87" s="159"/>
      <c r="QZ87" s="159"/>
      <c r="RA87" s="159"/>
      <c r="RB87" s="159"/>
      <c r="RC87" s="159"/>
      <c r="RD87" s="159"/>
      <c r="RE87" s="159"/>
      <c r="RF87" s="159"/>
      <c r="RG87" s="159"/>
      <c r="RH87" s="159"/>
      <c r="RI87" s="159"/>
      <c r="RJ87" s="159"/>
      <c r="RK87" s="159"/>
      <c r="RL87" s="159"/>
      <c r="RM87" s="159"/>
      <c r="RN87" s="159"/>
      <c r="RO87" s="159"/>
      <c r="RP87" s="159"/>
      <c r="RQ87" s="159"/>
      <c r="RR87" s="159"/>
      <c r="RS87" s="159"/>
      <c r="RT87" s="159"/>
      <c r="RU87" s="159"/>
      <c r="RV87" s="159"/>
      <c r="RW87" s="159"/>
      <c r="RX87" s="159"/>
      <c r="RY87" s="159"/>
      <c r="RZ87" s="159"/>
      <c r="SA87" s="159"/>
      <c r="SB87" s="159"/>
      <c r="SC87" s="159"/>
      <c r="SD87" s="159"/>
      <c r="SE87" s="159"/>
      <c r="SF87" s="159"/>
      <c r="SG87" s="159"/>
      <c r="SH87" s="159"/>
      <c r="SI87" s="159"/>
      <c r="SJ87" s="159"/>
      <c r="SK87" s="159"/>
      <c r="SL87" s="159"/>
      <c r="SM87" s="159"/>
      <c r="SN87" s="159"/>
      <c r="SO87" s="159"/>
      <c r="SP87" s="159"/>
      <c r="SQ87" s="159"/>
      <c r="SR87" s="159"/>
      <c r="SS87" s="159"/>
      <c r="ST87" s="159"/>
      <c r="SU87" s="159"/>
      <c r="SV87" s="159"/>
      <c r="SW87" s="159"/>
      <c r="SX87" s="159"/>
      <c r="SY87" s="159"/>
      <c r="SZ87" s="159"/>
      <c r="TA87" s="159"/>
      <c r="TB87" s="159"/>
      <c r="TC87" s="159"/>
      <c r="TD87" s="159"/>
      <c r="TE87" s="159"/>
      <c r="TF87" s="159"/>
      <c r="TG87" s="159"/>
      <c r="TH87" s="159"/>
      <c r="TI87" s="159"/>
      <c r="TJ87" s="159"/>
      <c r="TK87" s="159"/>
      <c r="TL87" s="159"/>
      <c r="TM87" s="159"/>
      <c r="TN87" s="159"/>
      <c r="TO87" s="159"/>
      <c r="TP87" s="159"/>
      <c r="TQ87" s="159"/>
      <c r="TR87" s="159"/>
      <c r="TS87" s="159"/>
      <c r="TT87" s="159"/>
      <c r="TU87" s="159"/>
      <c r="TV87" s="159"/>
      <c r="TW87" s="159"/>
      <c r="TX87" s="159"/>
      <c r="TY87" s="159"/>
      <c r="TZ87" s="159"/>
      <c r="UA87" s="159"/>
      <c r="UB87" s="159"/>
      <c r="UC87" s="159"/>
      <c r="UD87" s="159"/>
      <c r="UE87" s="159"/>
      <c r="UF87" s="159"/>
      <c r="UG87" s="159"/>
      <c r="UH87" s="159"/>
      <c r="UI87" s="159"/>
      <c r="UJ87" s="159"/>
      <c r="UK87" s="159"/>
      <c r="UL87" s="159"/>
      <c r="UM87" s="159"/>
      <c r="UN87" s="159"/>
      <c r="UO87" s="159"/>
      <c r="UP87" s="159"/>
      <c r="UQ87" s="159"/>
      <c r="UR87" s="159"/>
      <c r="US87" s="159"/>
      <c r="UT87" s="159"/>
      <c r="UU87" s="159"/>
      <c r="UV87" s="159"/>
      <c r="UW87" s="159"/>
      <c r="UX87" s="159"/>
      <c r="UY87" s="159"/>
      <c r="UZ87" s="159"/>
      <c r="VA87" s="159"/>
      <c r="VB87" s="159"/>
      <c r="VC87" s="159"/>
      <c r="VD87" s="159"/>
      <c r="VE87" s="159"/>
      <c r="VF87" s="159"/>
      <c r="VG87" s="159"/>
      <c r="VH87" s="159"/>
      <c r="VI87" s="159"/>
      <c r="VJ87" s="159"/>
      <c r="VK87" s="159"/>
      <c r="VL87" s="159"/>
      <c r="VM87" s="159"/>
      <c r="VN87" s="159"/>
      <c r="VO87" s="159"/>
      <c r="VP87" s="159"/>
      <c r="VQ87" s="159"/>
      <c r="VR87" s="159"/>
      <c r="VS87" s="159"/>
      <c r="VT87" s="159"/>
      <c r="VU87" s="159"/>
      <c r="VV87" s="159"/>
      <c r="VW87" s="159"/>
      <c r="VX87" s="159"/>
      <c r="VY87" s="159"/>
      <c r="VZ87" s="159"/>
      <c r="WA87" s="159"/>
      <c r="WB87" s="159"/>
      <c r="WC87" s="159"/>
      <c r="WD87" s="159"/>
      <c r="WE87" s="159"/>
      <c r="WF87" s="159"/>
      <c r="WG87" s="159"/>
      <c r="WH87" s="159"/>
      <c r="WI87" s="159"/>
      <c r="WJ87" s="159"/>
      <c r="WK87" s="159"/>
      <c r="WL87" s="159"/>
      <c r="WM87" s="159"/>
      <c r="WN87" s="159"/>
      <c r="WO87" s="159"/>
      <c r="WP87" s="159"/>
      <c r="WQ87" s="159"/>
      <c r="WR87" s="159"/>
      <c r="WS87" s="159"/>
      <c r="WT87" s="159"/>
      <c r="WU87" s="159"/>
      <c r="WV87" s="159"/>
      <c r="WW87" s="159"/>
      <c r="WX87" s="159"/>
      <c r="WY87" s="159"/>
      <c r="WZ87" s="159"/>
      <c r="XA87" s="159"/>
      <c r="XB87" s="159"/>
      <c r="XC87" s="159"/>
      <c r="XD87" s="159"/>
      <c r="XE87" s="159"/>
      <c r="XF87" s="159"/>
      <c r="XG87" s="159"/>
      <c r="XH87" s="159"/>
      <c r="XI87" s="159"/>
      <c r="XJ87" s="159"/>
      <c r="XK87" s="159"/>
      <c r="XL87" s="159"/>
      <c r="XM87" s="159"/>
      <c r="XN87" s="159"/>
      <c r="XO87" s="159"/>
      <c r="XP87" s="159"/>
      <c r="XQ87" s="159"/>
      <c r="XR87" s="159"/>
      <c r="XS87" s="159"/>
      <c r="XT87" s="159"/>
      <c r="XU87" s="159"/>
      <c r="XV87" s="159"/>
      <c r="XW87" s="159"/>
      <c r="XX87" s="159"/>
      <c r="XY87" s="159"/>
      <c r="XZ87" s="159"/>
      <c r="YA87" s="159"/>
      <c r="YB87" s="159"/>
      <c r="YC87" s="159"/>
      <c r="YD87" s="159"/>
      <c r="YE87" s="159"/>
      <c r="YF87" s="159"/>
      <c r="YG87" s="159"/>
      <c r="YH87" s="159"/>
      <c r="YI87" s="159"/>
      <c r="YJ87" s="159"/>
      <c r="YK87" s="159"/>
      <c r="YL87" s="159"/>
      <c r="YM87" s="159"/>
      <c r="YN87" s="159"/>
      <c r="YO87" s="159"/>
      <c r="YP87" s="159"/>
      <c r="YQ87" s="159"/>
      <c r="YR87" s="159"/>
      <c r="YS87" s="159"/>
      <c r="YT87" s="159"/>
      <c r="YU87" s="159"/>
      <c r="YV87" s="159"/>
      <c r="YW87" s="159"/>
      <c r="YX87" s="159"/>
      <c r="YY87" s="159"/>
      <c r="YZ87" s="159"/>
      <c r="ZA87" s="159"/>
      <c r="ZB87" s="159"/>
      <c r="ZC87" s="159"/>
      <c r="ZD87" s="159"/>
      <c r="ZE87" s="159"/>
      <c r="ZF87" s="159"/>
      <c r="ZG87" s="159"/>
      <c r="ZH87" s="159"/>
      <c r="ZI87" s="159"/>
      <c r="ZJ87" s="159"/>
      <c r="ZK87" s="159"/>
      <c r="ZL87" s="159"/>
      <c r="ZM87" s="159"/>
      <c r="ZN87" s="159"/>
      <c r="ZO87" s="159"/>
      <c r="ZP87" s="159"/>
      <c r="ZQ87" s="159"/>
      <c r="ZR87" s="159"/>
      <c r="ZS87" s="159"/>
      <c r="ZT87" s="159"/>
      <c r="ZU87" s="159"/>
      <c r="ZV87" s="159"/>
      <c r="ZW87" s="159"/>
      <c r="ZX87" s="159"/>
      <c r="ZY87" s="159"/>
      <c r="ZZ87" s="159"/>
      <c r="AAA87" s="159"/>
      <c r="AAB87" s="159"/>
      <c r="AAC87" s="159"/>
      <c r="AAD87" s="159"/>
      <c r="AAE87" s="159"/>
      <c r="AAF87" s="159"/>
      <c r="AAG87" s="159"/>
      <c r="AAH87" s="159"/>
      <c r="AAI87" s="159"/>
      <c r="AAJ87" s="159"/>
      <c r="AAK87" s="159"/>
      <c r="AAL87" s="159"/>
      <c r="AAM87" s="159"/>
      <c r="AAN87" s="159"/>
      <c r="AAO87" s="159"/>
      <c r="AAP87" s="159"/>
      <c r="AAQ87" s="159"/>
      <c r="AAR87" s="159"/>
      <c r="AAS87" s="159"/>
      <c r="AAT87" s="159"/>
      <c r="AAU87" s="159"/>
      <c r="AAV87" s="159"/>
      <c r="AAW87" s="159"/>
      <c r="AAX87" s="159"/>
      <c r="AAY87" s="159"/>
      <c r="AAZ87" s="159"/>
      <c r="ABA87" s="159"/>
      <c r="ABB87" s="159"/>
      <c r="ABC87" s="159"/>
      <c r="ABD87" s="159"/>
      <c r="ABE87" s="159"/>
      <c r="ABF87" s="159"/>
      <c r="ABG87" s="159"/>
      <c r="ABH87" s="159"/>
      <c r="ABI87" s="159"/>
      <c r="ABJ87" s="159"/>
      <c r="ABK87" s="159"/>
      <c r="ABL87" s="159"/>
      <c r="ABM87" s="159"/>
      <c r="ABN87" s="159"/>
      <c r="ABO87" s="159"/>
      <c r="ABP87" s="159"/>
      <c r="ABQ87" s="159"/>
      <c r="ABR87" s="159"/>
      <c r="ABS87" s="159"/>
      <c r="ABT87" s="159"/>
      <c r="ABU87" s="159"/>
      <c r="ABV87" s="159"/>
      <c r="ABW87" s="159"/>
      <c r="ABX87" s="159"/>
      <c r="ABY87" s="159"/>
      <c r="ABZ87" s="159"/>
      <c r="ACA87" s="159"/>
      <c r="ACB87" s="159"/>
      <c r="ACC87" s="159"/>
      <c r="ACD87" s="159"/>
      <c r="ACE87" s="159"/>
      <c r="ACF87" s="159"/>
      <c r="ACG87" s="159"/>
      <c r="ACH87" s="159"/>
      <c r="ACI87" s="159"/>
      <c r="ACJ87" s="159"/>
      <c r="ACK87" s="159"/>
      <c r="ACL87" s="159"/>
      <c r="ACM87" s="159"/>
      <c r="ACN87" s="159"/>
      <c r="ACO87" s="159"/>
      <c r="ACP87" s="159"/>
      <c r="ACQ87" s="159"/>
      <c r="ACR87" s="159"/>
      <c r="ACS87" s="159"/>
      <c r="ACT87" s="159"/>
      <c r="ACU87" s="159"/>
      <c r="ACV87" s="159"/>
      <c r="ACW87" s="159"/>
      <c r="ACX87" s="159"/>
      <c r="ACY87" s="159"/>
      <c r="ACZ87" s="159"/>
      <c r="ADA87" s="159"/>
      <c r="ADB87" s="159"/>
      <c r="ADC87" s="159"/>
      <c r="ADD87" s="159"/>
      <c r="ADE87" s="159"/>
      <c r="ADF87" s="159"/>
      <c r="ADG87" s="159"/>
      <c r="ADH87" s="159"/>
      <c r="ADI87" s="159"/>
      <c r="ADJ87" s="159"/>
      <c r="ADK87" s="159"/>
      <c r="ADL87" s="159"/>
      <c r="ADM87" s="159"/>
      <c r="ADN87" s="159"/>
      <c r="ADO87" s="159"/>
      <c r="ADP87" s="159"/>
      <c r="ADQ87" s="159"/>
      <c r="ADR87" s="159"/>
      <c r="ADS87" s="159"/>
      <c r="ADT87" s="159"/>
      <c r="ADU87" s="159"/>
      <c r="ADV87" s="159"/>
      <c r="ADW87" s="159"/>
      <c r="ADX87" s="159"/>
      <c r="ADY87" s="159"/>
      <c r="ADZ87" s="159"/>
      <c r="AEA87" s="159"/>
      <c r="AEB87" s="159"/>
      <c r="AEC87" s="159"/>
      <c r="AED87" s="159"/>
      <c r="AEE87" s="159"/>
      <c r="AEF87" s="159"/>
      <c r="AEG87" s="159"/>
      <c r="AEH87" s="159"/>
      <c r="AEI87" s="159"/>
      <c r="AEJ87" s="159"/>
      <c r="AEK87" s="159"/>
      <c r="AEL87" s="159"/>
      <c r="AEM87" s="159"/>
      <c r="AEN87" s="159"/>
      <c r="AEO87" s="159"/>
      <c r="AEP87" s="159"/>
      <c r="AEQ87" s="159"/>
      <c r="AER87" s="159"/>
      <c r="AES87" s="159"/>
      <c r="AET87" s="159"/>
      <c r="AEU87" s="159"/>
      <c r="AEV87" s="159"/>
      <c r="AEW87" s="159"/>
      <c r="AEX87" s="159"/>
      <c r="AEY87" s="159"/>
      <c r="AEZ87" s="159"/>
      <c r="AFA87" s="159"/>
      <c r="AFB87" s="159"/>
      <c r="AFC87" s="159"/>
      <c r="AFD87" s="159"/>
      <c r="AFE87" s="159"/>
      <c r="AFF87" s="159"/>
      <c r="AFG87" s="159"/>
      <c r="AFH87" s="159"/>
      <c r="AFI87" s="159"/>
      <c r="AFJ87" s="159"/>
      <c r="AFK87" s="159"/>
      <c r="AFL87" s="159"/>
      <c r="AFM87" s="159"/>
      <c r="AFN87" s="159"/>
      <c r="AFO87" s="159"/>
      <c r="AFP87" s="159"/>
      <c r="AFQ87" s="159"/>
      <c r="AFR87" s="159"/>
      <c r="AFS87" s="159"/>
      <c r="AFT87" s="159"/>
      <c r="AFU87" s="159"/>
      <c r="AFV87" s="159"/>
      <c r="AFW87" s="159"/>
      <c r="AFX87" s="159"/>
      <c r="AFY87" s="159"/>
      <c r="AFZ87" s="159"/>
      <c r="AGA87" s="159"/>
      <c r="AGB87" s="159"/>
      <c r="AGC87" s="159"/>
      <c r="AGD87" s="159"/>
      <c r="AGE87" s="159"/>
      <c r="AGF87" s="159"/>
      <c r="AGG87" s="159"/>
      <c r="AGH87" s="159"/>
      <c r="AGI87" s="159"/>
      <c r="AGJ87" s="159"/>
      <c r="AGK87" s="159"/>
      <c r="AGL87" s="159"/>
      <c r="AGM87" s="159"/>
      <c r="AGN87" s="159"/>
      <c r="AGO87" s="159"/>
      <c r="AGP87" s="159"/>
      <c r="AGQ87" s="159"/>
      <c r="AGR87" s="159"/>
      <c r="AGS87" s="159"/>
      <c r="AGT87" s="159"/>
      <c r="AGU87" s="159"/>
      <c r="AGV87" s="159"/>
      <c r="AGW87" s="159"/>
      <c r="AGX87" s="159"/>
      <c r="AGY87" s="159"/>
      <c r="AGZ87" s="159"/>
      <c r="AHA87" s="159"/>
      <c r="AHB87" s="159"/>
      <c r="AHC87" s="159"/>
      <c r="AHD87" s="159"/>
      <c r="AHE87" s="159"/>
      <c r="AHF87" s="159"/>
      <c r="AHG87" s="159"/>
      <c r="AHH87" s="159"/>
      <c r="AHI87" s="159"/>
      <c r="AHJ87" s="159"/>
      <c r="AHK87" s="159"/>
      <c r="AHL87" s="159"/>
      <c r="AHM87" s="159"/>
      <c r="AHN87" s="159"/>
      <c r="AHO87" s="159"/>
      <c r="AHP87" s="159"/>
      <c r="AHQ87" s="159"/>
      <c r="AHR87" s="159"/>
      <c r="AHS87" s="159"/>
      <c r="AHT87" s="159"/>
      <c r="AHU87" s="159"/>
      <c r="AHV87" s="159"/>
      <c r="AHW87" s="159"/>
      <c r="AHX87" s="159"/>
      <c r="AHY87" s="159"/>
      <c r="AHZ87" s="159"/>
      <c r="AIA87" s="159"/>
      <c r="AIB87" s="159"/>
      <c r="AIC87" s="159"/>
      <c r="AID87" s="159"/>
      <c r="AIE87" s="159"/>
      <c r="AIF87" s="159"/>
      <c r="AIG87" s="159"/>
      <c r="AIH87" s="159"/>
      <c r="AII87" s="159"/>
      <c r="AIJ87" s="159"/>
      <c r="AIK87" s="159"/>
      <c r="AIL87" s="159"/>
      <c r="AIM87" s="159"/>
      <c r="AIN87" s="159"/>
      <c r="AIO87" s="159"/>
      <c r="AIP87" s="159"/>
      <c r="AIQ87" s="159"/>
      <c r="AIR87" s="159"/>
      <c r="AIS87" s="159"/>
      <c r="AIT87" s="159"/>
      <c r="AIU87" s="159"/>
      <c r="AIV87" s="159"/>
      <c r="AIW87" s="159"/>
      <c r="AIX87" s="159"/>
      <c r="AIY87" s="159"/>
      <c r="AIZ87" s="159"/>
      <c r="AJA87" s="159"/>
      <c r="AJB87" s="159"/>
      <c r="AJC87" s="159"/>
      <c r="AJD87" s="159"/>
      <c r="AJE87" s="159"/>
      <c r="AJF87" s="159"/>
      <c r="AJG87" s="159"/>
      <c r="AJH87" s="159"/>
      <c r="AJI87" s="159"/>
      <c r="AJJ87" s="159"/>
      <c r="AJK87" s="159"/>
      <c r="AJL87" s="159"/>
      <c r="AJM87" s="159"/>
      <c r="AJN87" s="159"/>
      <c r="AJO87" s="159"/>
      <c r="AJP87" s="159"/>
      <c r="AJQ87" s="159"/>
      <c r="AJR87" s="159"/>
      <c r="AJS87" s="159"/>
      <c r="AJT87" s="159"/>
      <c r="AJU87" s="159"/>
      <c r="AJV87" s="159"/>
      <c r="AJW87" s="159"/>
      <c r="AJX87" s="159"/>
      <c r="AJY87" s="159"/>
      <c r="AJZ87" s="159"/>
      <c r="AKA87" s="159"/>
      <c r="AKB87" s="159"/>
      <c r="AKC87" s="159"/>
      <c r="AKD87" s="159"/>
      <c r="AKE87" s="159"/>
      <c r="AKF87" s="159"/>
      <c r="AKG87" s="159"/>
      <c r="AKH87" s="159"/>
      <c r="AKI87" s="159"/>
      <c r="AKJ87" s="159"/>
      <c r="AKK87" s="159"/>
      <c r="AKL87" s="159"/>
      <c r="AKM87" s="159"/>
      <c r="AKN87" s="159"/>
      <c r="AKO87" s="159"/>
      <c r="AKP87" s="159"/>
      <c r="AKQ87" s="159"/>
      <c r="AKR87" s="159"/>
      <c r="AKS87" s="159"/>
      <c r="AKT87" s="159"/>
      <c r="AKU87" s="159"/>
      <c r="AKV87" s="159"/>
      <c r="AKW87" s="159"/>
      <c r="AKX87" s="159"/>
      <c r="AKY87" s="159"/>
      <c r="AKZ87" s="159"/>
      <c r="ALA87" s="159"/>
      <c r="ALB87" s="159"/>
      <c r="ALC87" s="159"/>
      <c r="ALD87" s="159"/>
      <c r="ALE87" s="159"/>
      <c r="ALF87" s="159"/>
      <c r="ALG87" s="159"/>
      <c r="ALH87" s="159"/>
      <c r="ALI87" s="159"/>
      <c r="ALJ87" s="159"/>
      <c r="ALK87" s="159"/>
      <c r="ALL87" s="159"/>
      <c r="ALM87" s="159"/>
      <c r="ALN87" s="159"/>
      <c r="ALO87" s="159"/>
      <c r="ALP87" s="159"/>
      <c r="ALQ87" s="159"/>
      <c r="ALR87" s="159"/>
      <c r="ALS87" s="159"/>
      <c r="ALT87" s="159"/>
      <c r="ALU87" s="159"/>
      <c r="ALV87" s="159"/>
      <c r="ALW87" s="159"/>
      <c r="ALX87" s="159"/>
      <c r="ALY87" s="159"/>
      <c r="ALZ87" s="159"/>
      <c r="AMA87" s="159"/>
      <c r="AMB87" s="159"/>
      <c r="AMC87" s="159"/>
      <c r="AMD87" s="159"/>
      <c r="AME87" s="159"/>
      <c r="AMF87" s="159"/>
      <c r="AMG87" s="159"/>
      <c r="AMH87" s="159"/>
      <c r="AMI87" s="159"/>
      <c r="AMJ87" s="159"/>
      <c r="AMK87" s="159"/>
      <c r="AML87" s="159"/>
      <c r="AMM87" s="159"/>
      <c r="AMN87" s="159"/>
      <c r="AMO87" s="159"/>
      <c r="AMP87" s="159"/>
      <c r="AMQ87" s="159"/>
      <c r="AMR87" s="159"/>
      <c r="AMS87" s="159"/>
      <c r="AMT87" s="159"/>
      <c r="AMU87" s="159"/>
      <c r="AMV87" s="159"/>
      <c r="AMW87" s="159"/>
      <c r="AMX87" s="159"/>
      <c r="AMY87" s="159"/>
      <c r="AMZ87" s="159"/>
      <c r="ANA87" s="159"/>
      <c r="ANB87" s="159"/>
      <c r="ANC87" s="159"/>
      <c r="AND87" s="159"/>
      <c r="ANE87" s="159"/>
      <c r="ANF87" s="159"/>
      <c r="ANG87" s="159"/>
      <c r="ANH87" s="159"/>
      <c r="ANI87" s="159"/>
      <c r="ANJ87" s="159"/>
      <c r="ANK87" s="159"/>
      <c r="ANL87" s="159"/>
      <c r="ANM87" s="159"/>
      <c r="ANN87" s="159"/>
      <c r="ANO87" s="159"/>
      <c r="ANP87" s="159"/>
      <c r="ANQ87" s="159"/>
      <c r="ANR87" s="159"/>
      <c r="ANS87" s="159"/>
      <c r="ANT87" s="159"/>
      <c r="ANU87" s="159"/>
      <c r="ANV87" s="159"/>
      <c r="ANW87" s="159"/>
      <c r="ANX87" s="159"/>
      <c r="ANY87" s="159"/>
      <c r="ANZ87" s="159"/>
      <c r="AOA87" s="159"/>
      <c r="AOB87" s="159"/>
      <c r="AOC87" s="159"/>
      <c r="AOD87" s="159"/>
      <c r="AOE87" s="159"/>
      <c r="AOF87" s="159"/>
      <c r="AOG87" s="159"/>
      <c r="AOH87" s="159"/>
      <c r="AOI87" s="159"/>
      <c r="AOJ87" s="159"/>
      <c r="AOK87" s="159"/>
      <c r="AOL87" s="159"/>
      <c r="AOM87" s="159"/>
      <c r="AON87" s="159"/>
      <c r="AOO87" s="159"/>
      <c r="AOP87" s="159"/>
      <c r="AOQ87" s="159"/>
      <c r="AOR87" s="159"/>
      <c r="AOS87" s="159"/>
      <c r="AOT87" s="159"/>
      <c r="AOU87" s="159"/>
      <c r="AOV87" s="159"/>
      <c r="AOW87" s="159"/>
      <c r="AOX87" s="159"/>
      <c r="AOY87" s="159"/>
      <c r="AOZ87" s="159"/>
      <c r="APA87" s="159"/>
      <c r="APB87" s="159"/>
      <c r="APC87" s="159"/>
      <c r="APD87" s="159"/>
      <c r="APE87" s="159"/>
      <c r="APF87" s="159"/>
      <c r="APG87" s="159"/>
      <c r="APH87" s="159"/>
      <c r="API87" s="159"/>
      <c r="APJ87" s="159"/>
      <c r="APK87" s="159"/>
      <c r="APL87" s="159"/>
      <c r="APM87" s="159"/>
      <c r="APN87" s="159"/>
      <c r="APO87" s="159"/>
      <c r="APP87" s="159"/>
      <c r="APQ87" s="159"/>
      <c r="APR87" s="159"/>
      <c r="APS87" s="159"/>
      <c r="APT87" s="159"/>
      <c r="APU87" s="159"/>
      <c r="APV87" s="159"/>
      <c r="APW87" s="159"/>
      <c r="APX87" s="159"/>
      <c r="APY87" s="159"/>
      <c r="APZ87" s="159"/>
      <c r="AQA87" s="159"/>
      <c r="AQB87" s="159"/>
      <c r="AQC87" s="159"/>
      <c r="AQD87" s="159"/>
      <c r="AQE87" s="159"/>
      <c r="AQF87" s="159"/>
      <c r="AQG87" s="159"/>
      <c r="AQH87" s="159"/>
      <c r="AQI87" s="159"/>
      <c r="AQJ87" s="159"/>
      <c r="AQK87" s="159"/>
      <c r="AQL87" s="159"/>
      <c r="AQM87" s="159"/>
      <c r="AQN87" s="159"/>
      <c r="AQO87" s="159"/>
      <c r="AQP87" s="159"/>
      <c r="AQQ87" s="159"/>
      <c r="AQR87" s="159"/>
      <c r="AQS87" s="159"/>
      <c r="AQT87" s="159"/>
      <c r="AQU87" s="159"/>
      <c r="AQV87" s="159"/>
      <c r="AQW87" s="159"/>
      <c r="AQX87" s="159"/>
      <c r="AQY87" s="159"/>
      <c r="AQZ87" s="159"/>
      <c r="ARA87" s="159"/>
      <c r="ARB87" s="159"/>
      <c r="ARC87" s="159"/>
      <c r="ARD87" s="159"/>
      <c r="ARE87" s="159"/>
      <c r="ARF87" s="159"/>
      <c r="ARG87" s="159"/>
      <c r="ARH87" s="159"/>
      <c r="ARI87" s="159"/>
      <c r="ARJ87" s="159"/>
      <c r="ARK87" s="159"/>
      <c r="ARL87" s="159"/>
      <c r="ARM87" s="159"/>
      <c r="ARN87" s="159"/>
      <c r="ARO87" s="159"/>
      <c r="ARP87" s="159"/>
      <c r="ARQ87" s="159"/>
      <c r="ARR87" s="159"/>
      <c r="ARS87" s="159"/>
      <c r="ART87" s="159"/>
      <c r="ARU87" s="159"/>
      <c r="ARV87" s="159"/>
      <c r="ARW87" s="159"/>
      <c r="ARX87" s="159"/>
      <c r="ARY87" s="159"/>
      <c r="ARZ87" s="159"/>
      <c r="ASA87" s="159"/>
      <c r="ASB87" s="159"/>
      <c r="ASC87" s="159"/>
      <c r="ASD87" s="159"/>
      <c r="ASE87" s="159"/>
      <c r="ASF87" s="159"/>
      <c r="ASG87" s="159"/>
      <c r="ASH87" s="159"/>
      <c r="ASI87" s="159"/>
      <c r="ASJ87" s="159"/>
      <c r="ASK87" s="159"/>
      <c r="ASL87" s="159"/>
      <c r="ASM87" s="159"/>
      <c r="ASN87" s="159"/>
      <c r="ASO87" s="159"/>
      <c r="ASP87" s="159"/>
      <c r="ASQ87" s="159"/>
      <c r="ASR87" s="159"/>
      <c r="ASS87" s="159"/>
      <c r="AST87" s="159"/>
      <c r="ASU87" s="159"/>
      <c r="ASV87" s="159"/>
      <c r="ASW87" s="159"/>
      <c r="ASX87" s="159"/>
      <c r="ASY87" s="159"/>
      <c r="ASZ87" s="159"/>
      <c r="ATA87" s="159"/>
      <c r="ATB87" s="159"/>
      <c r="ATC87" s="159"/>
      <c r="ATD87" s="159"/>
      <c r="ATE87" s="159"/>
      <c r="ATF87" s="159"/>
      <c r="ATG87" s="159"/>
      <c r="ATH87" s="159"/>
      <c r="ATI87" s="159"/>
      <c r="ATJ87" s="159"/>
      <c r="ATK87" s="159"/>
      <c r="ATL87" s="159"/>
      <c r="ATM87" s="159"/>
      <c r="ATN87" s="159"/>
      <c r="ATO87" s="159"/>
      <c r="ATP87" s="159"/>
      <c r="ATQ87" s="159"/>
      <c r="ATR87" s="159"/>
      <c r="ATS87" s="159"/>
      <c r="ATT87" s="159"/>
      <c r="ATU87" s="159"/>
      <c r="ATV87" s="159"/>
      <c r="ATW87" s="159"/>
      <c r="ATX87" s="159"/>
      <c r="ATY87" s="159"/>
      <c r="ATZ87" s="159"/>
      <c r="AUA87" s="159"/>
      <c r="AUB87" s="159"/>
      <c r="AUC87" s="159"/>
      <c r="AUD87" s="159"/>
      <c r="AUE87" s="159"/>
      <c r="AUF87" s="159"/>
      <c r="AUG87" s="159"/>
      <c r="AUH87" s="159"/>
      <c r="AUI87" s="159"/>
      <c r="AUJ87" s="159"/>
      <c r="AUK87" s="159"/>
      <c r="AUL87" s="159"/>
      <c r="AUM87" s="159"/>
      <c r="AUN87" s="159"/>
      <c r="AUO87" s="159"/>
      <c r="AUP87" s="159"/>
      <c r="AUQ87" s="159"/>
      <c r="AUR87" s="159"/>
      <c r="AUS87" s="159"/>
      <c r="AUT87" s="159"/>
      <c r="AUU87" s="159"/>
      <c r="AUV87" s="159"/>
      <c r="AUW87" s="159"/>
      <c r="AUX87" s="159"/>
      <c r="AUY87" s="159"/>
      <c r="AUZ87" s="159"/>
      <c r="AVA87" s="159"/>
      <c r="AVB87" s="159"/>
      <c r="AVC87" s="159"/>
      <c r="AVD87" s="159"/>
      <c r="AVE87" s="159"/>
      <c r="AVF87" s="159"/>
      <c r="AVG87" s="159"/>
      <c r="AVH87" s="159"/>
      <c r="AVI87" s="159"/>
      <c r="AVJ87" s="159"/>
      <c r="AVK87" s="159"/>
      <c r="AVL87" s="159"/>
      <c r="AVM87" s="159"/>
      <c r="AVN87" s="159"/>
      <c r="AVO87" s="159"/>
      <c r="AVP87" s="159"/>
      <c r="AVQ87" s="159"/>
      <c r="AVR87" s="159"/>
      <c r="AVS87" s="159"/>
      <c r="AVT87" s="159"/>
      <c r="AVU87" s="159"/>
      <c r="AVV87" s="159"/>
      <c r="AVW87" s="159"/>
      <c r="AVX87" s="159"/>
      <c r="AVY87" s="159"/>
      <c r="AVZ87" s="159"/>
      <c r="AWA87" s="159"/>
      <c r="AWB87" s="159"/>
      <c r="AWC87" s="159"/>
      <c r="AWD87" s="159"/>
      <c r="AWE87" s="159"/>
      <c r="AWF87" s="159"/>
      <c r="AWG87" s="159"/>
      <c r="AWH87" s="159"/>
      <c r="AWI87" s="159"/>
      <c r="AWJ87" s="159"/>
      <c r="AWK87" s="159"/>
      <c r="AWL87" s="159"/>
      <c r="AWM87" s="159"/>
      <c r="AWN87" s="159"/>
      <c r="AWO87" s="159"/>
      <c r="AWP87" s="159"/>
      <c r="AWQ87" s="159"/>
      <c r="AWR87" s="159"/>
      <c r="AWS87" s="159"/>
      <c r="AWT87" s="159"/>
      <c r="AWU87" s="159"/>
      <c r="AWV87" s="159"/>
      <c r="AWW87" s="159"/>
      <c r="AWX87" s="159"/>
      <c r="AWY87" s="159"/>
      <c r="AWZ87" s="159"/>
      <c r="AXA87" s="159"/>
      <c r="AXB87" s="159"/>
      <c r="AXC87" s="159"/>
      <c r="AXD87" s="159"/>
      <c r="AXE87" s="159"/>
      <c r="AXF87" s="159"/>
      <c r="AXG87" s="159"/>
      <c r="AXH87" s="159"/>
      <c r="AXI87" s="159"/>
      <c r="AXJ87" s="159"/>
      <c r="AXK87" s="159"/>
      <c r="AXL87" s="159"/>
      <c r="AXM87" s="159"/>
      <c r="AXN87" s="159"/>
      <c r="AXO87" s="159"/>
      <c r="AXP87" s="159"/>
      <c r="AXQ87" s="159"/>
      <c r="AXR87" s="159"/>
      <c r="AXS87" s="159"/>
      <c r="AXT87" s="159"/>
      <c r="AXU87" s="159"/>
      <c r="AXV87" s="159"/>
      <c r="AXW87" s="159"/>
      <c r="AXX87" s="159"/>
      <c r="AXY87" s="159"/>
      <c r="AXZ87" s="159"/>
      <c r="AYA87" s="159"/>
      <c r="AYB87" s="159"/>
      <c r="AYC87" s="159"/>
      <c r="AYD87" s="159"/>
      <c r="AYE87" s="159"/>
      <c r="AYF87" s="159"/>
      <c r="AYG87" s="159"/>
      <c r="AYH87" s="159"/>
      <c r="AYI87" s="159"/>
      <c r="AYJ87" s="159"/>
      <c r="AYK87" s="159"/>
      <c r="AYL87" s="159"/>
      <c r="AYM87" s="159"/>
      <c r="AYN87" s="159"/>
      <c r="AYO87" s="159"/>
      <c r="AYP87" s="159"/>
      <c r="AYQ87" s="159"/>
      <c r="AYR87" s="159"/>
      <c r="AYS87" s="159"/>
      <c r="AYT87" s="159"/>
      <c r="AYU87" s="159"/>
      <c r="AYV87" s="159"/>
      <c r="AYW87" s="159"/>
      <c r="AYX87" s="159"/>
      <c r="AYY87" s="159"/>
      <c r="AYZ87" s="159"/>
      <c r="AZA87" s="159"/>
      <c r="AZB87" s="159"/>
      <c r="AZC87" s="159"/>
      <c r="AZD87" s="159"/>
      <c r="AZE87" s="159"/>
      <c r="AZF87" s="159"/>
      <c r="AZG87" s="159"/>
      <c r="AZH87" s="159"/>
      <c r="AZI87" s="159"/>
      <c r="AZJ87" s="159"/>
      <c r="AZK87" s="159"/>
      <c r="AZL87" s="159"/>
      <c r="AZM87" s="159"/>
      <c r="AZN87" s="159"/>
      <c r="AZO87" s="159"/>
      <c r="AZP87" s="159"/>
      <c r="AZQ87" s="159"/>
      <c r="AZR87" s="159"/>
      <c r="AZS87" s="159"/>
      <c r="AZT87" s="159"/>
      <c r="AZU87" s="159"/>
      <c r="AZV87" s="159"/>
      <c r="AZW87" s="159"/>
      <c r="AZX87" s="159"/>
      <c r="AZY87" s="159"/>
      <c r="AZZ87" s="159"/>
      <c r="BAA87" s="159"/>
      <c r="BAB87" s="159"/>
      <c r="BAC87" s="159"/>
      <c r="BAD87" s="159"/>
      <c r="BAE87" s="159"/>
      <c r="BAF87" s="159"/>
      <c r="BAG87" s="159"/>
      <c r="BAH87" s="159"/>
      <c r="BAI87" s="159"/>
      <c r="BAJ87" s="159"/>
      <c r="BAK87" s="159"/>
      <c r="BAL87" s="159"/>
      <c r="BAM87" s="159"/>
      <c r="BAN87" s="159"/>
      <c r="BAO87" s="159"/>
      <c r="BAP87" s="159"/>
      <c r="BAQ87" s="159"/>
      <c r="BAR87" s="159"/>
      <c r="BAS87" s="159"/>
      <c r="BAT87" s="159"/>
      <c r="BAU87" s="159"/>
      <c r="BAV87" s="159"/>
      <c r="BAW87" s="159"/>
      <c r="BAX87" s="159"/>
      <c r="BAY87" s="159"/>
      <c r="BAZ87" s="159"/>
      <c r="BBA87" s="159"/>
      <c r="BBB87" s="159"/>
      <c r="BBC87" s="159"/>
      <c r="BBD87" s="159"/>
      <c r="BBE87" s="159"/>
      <c r="BBF87" s="159"/>
      <c r="BBG87" s="159"/>
      <c r="BBH87" s="159"/>
      <c r="BBI87" s="159"/>
      <c r="BBJ87" s="159"/>
      <c r="BBK87" s="159"/>
      <c r="BBL87" s="159"/>
      <c r="BBM87" s="159"/>
      <c r="BBN87" s="159"/>
      <c r="BBO87" s="159"/>
      <c r="BBP87" s="159"/>
      <c r="BBQ87" s="159"/>
      <c r="BBR87" s="159"/>
      <c r="BBS87" s="159"/>
      <c r="BBT87" s="159"/>
      <c r="BBU87" s="159"/>
      <c r="BBV87" s="159"/>
      <c r="BBW87" s="159"/>
      <c r="BBX87" s="159"/>
      <c r="BBY87" s="159"/>
      <c r="BBZ87" s="159"/>
      <c r="BCA87" s="159"/>
      <c r="BCB87" s="159"/>
      <c r="BCC87" s="159"/>
      <c r="BCD87" s="159"/>
      <c r="BCE87" s="159"/>
      <c r="BCF87" s="159"/>
      <c r="BCG87" s="159"/>
      <c r="BCH87" s="159"/>
      <c r="BCI87" s="159"/>
      <c r="BCJ87" s="159"/>
      <c r="BCK87" s="159"/>
      <c r="BCL87" s="159"/>
      <c r="BCM87" s="159"/>
      <c r="BCN87" s="159"/>
      <c r="BCO87" s="159"/>
      <c r="BCP87" s="159"/>
      <c r="BCQ87" s="159"/>
      <c r="BCR87" s="159"/>
      <c r="BCS87" s="159"/>
      <c r="BCT87" s="159"/>
      <c r="BCU87" s="159"/>
      <c r="BCV87" s="159"/>
      <c r="BCW87" s="159"/>
      <c r="BCX87" s="159"/>
      <c r="BCY87" s="159"/>
      <c r="BCZ87" s="159"/>
      <c r="BDA87" s="159"/>
      <c r="BDB87" s="159"/>
      <c r="BDC87" s="159"/>
      <c r="BDD87" s="159"/>
      <c r="BDE87" s="159"/>
      <c r="BDF87" s="159"/>
      <c r="BDG87" s="159"/>
      <c r="BDH87" s="159"/>
      <c r="BDI87" s="159"/>
      <c r="BDJ87" s="159"/>
      <c r="BDK87" s="159"/>
      <c r="BDL87" s="159"/>
      <c r="BDM87" s="159"/>
      <c r="BDN87" s="159"/>
      <c r="BDO87" s="159"/>
      <c r="BDP87" s="159"/>
      <c r="BDQ87" s="159"/>
      <c r="BDR87" s="159"/>
      <c r="BDS87" s="159"/>
      <c r="BDT87" s="159"/>
      <c r="BDU87" s="159"/>
      <c r="BDV87" s="159"/>
      <c r="BDW87" s="159"/>
      <c r="BDX87" s="159"/>
      <c r="BDY87" s="159"/>
      <c r="BDZ87" s="159"/>
      <c r="BEA87" s="159"/>
      <c r="BEB87" s="159"/>
      <c r="BEC87" s="159"/>
      <c r="BED87" s="159"/>
      <c r="BEE87" s="159"/>
      <c r="BEF87" s="159"/>
      <c r="BEG87" s="159"/>
      <c r="BEH87" s="159"/>
      <c r="BEI87" s="159"/>
      <c r="BEJ87" s="159"/>
      <c r="BEK87" s="159"/>
      <c r="BEL87" s="159"/>
      <c r="BEM87" s="159"/>
      <c r="BEN87" s="159"/>
      <c r="BEO87" s="159"/>
      <c r="BEP87" s="159"/>
      <c r="BEQ87" s="159"/>
      <c r="BER87" s="159"/>
      <c r="BES87" s="159"/>
      <c r="BET87" s="159"/>
      <c r="BEU87" s="159"/>
      <c r="BEV87" s="159"/>
      <c r="BEW87" s="159"/>
      <c r="BEX87" s="159"/>
      <c r="BEY87" s="159"/>
      <c r="BEZ87" s="159"/>
      <c r="BFA87" s="159"/>
      <c r="BFB87" s="159"/>
      <c r="BFC87" s="159"/>
      <c r="BFD87" s="159"/>
      <c r="BFE87" s="159"/>
      <c r="BFF87" s="159"/>
      <c r="BFG87" s="159"/>
      <c r="BFH87" s="159"/>
      <c r="BFI87" s="159"/>
      <c r="BFJ87" s="159"/>
      <c r="BFK87" s="159"/>
      <c r="BFL87" s="159"/>
      <c r="BFM87" s="159"/>
      <c r="BFN87" s="159"/>
      <c r="BFO87" s="159"/>
      <c r="BFP87" s="159"/>
      <c r="BFQ87" s="159"/>
      <c r="BFR87" s="159"/>
      <c r="BFS87" s="159"/>
      <c r="BFT87" s="159"/>
      <c r="BFU87" s="159"/>
      <c r="BFV87" s="159"/>
      <c r="BFW87" s="159"/>
      <c r="BFX87" s="159"/>
      <c r="BFY87" s="159"/>
      <c r="BFZ87" s="159"/>
      <c r="BGA87" s="159"/>
      <c r="BGB87" s="159"/>
      <c r="BGC87" s="159"/>
      <c r="BGD87" s="159"/>
      <c r="BGE87" s="159"/>
      <c r="BGF87" s="159"/>
      <c r="BGG87" s="159"/>
      <c r="BGH87" s="159"/>
      <c r="BGI87" s="159"/>
      <c r="BGJ87" s="159"/>
      <c r="BGK87" s="159"/>
      <c r="BGL87" s="159"/>
      <c r="BGM87" s="159"/>
      <c r="BGN87" s="159"/>
      <c r="BGO87" s="159"/>
      <c r="BGP87" s="159"/>
      <c r="BGQ87" s="159"/>
      <c r="BGR87" s="159"/>
      <c r="BGS87" s="159"/>
      <c r="BGT87" s="159"/>
      <c r="BGU87" s="159"/>
      <c r="BGV87" s="159"/>
      <c r="BGW87" s="159"/>
      <c r="BGX87" s="159"/>
      <c r="BGY87" s="159"/>
      <c r="BGZ87" s="159"/>
      <c r="BHA87" s="159"/>
      <c r="BHB87" s="159"/>
      <c r="BHC87" s="159"/>
      <c r="BHD87" s="159"/>
      <c r="BHE87" s="159"/>
      <c r="BHF87" s="159"/>
      <c r="BHG87" s="159"/>
      <c r="BHH87" s="159"/>
      <c r="BHI87" s="159"/>
      <c r="BHJ87" s="159"/>
      <c r="BHK87" s="159"/>
      <c r="BHL87" s="159"/>
      <c r="BHM87" s="159"/>
      <c r="BHN87" s="159"/>
      <c r="BHO87" s="159"/>
      <c r="BHP87" s="159"/>
      <c r="BHQ87" s="159"/>
      <c r="BHR87" s="159"/>
      <c r="BHS87" s="159"/>
      <c r="BHT87" s="159"/>
      <c r="BHU87" s="159"/>
      <c r="BHV87" s="159"/>
      <c r="BHW87" s="159"/>
      <c r="BHX87" s="159"/>
      <c r="BHY87" s="159"/>
      <c r="BHZ87" s="159"/>
      <c r="BIA87" s="159"/>
      <c r="BIB87" s="159"/>
      <c r="BIC87" s="159"/>
      <c r="BID87" s="159"/>
      <c r="BIE87" s="159"/>
      <c r="BIF87" s="159"/>
      <c r="BIG87" s="159"/>
      <c r="BIH87" s="159"/>
      <c r="BII87" s="159"/>
      <c r="BIJ87" s="159"/>
      <c r="BIK87" s="159"/>
      <c r="BIL87" s="159"/>
      <c r="BIM87" s="159"/>
      <c r="BIN87" s="159"/>
      <c r="BIO87" s="159"/>
      <c r="BIP87" s="159"/>
      <c r="BIQ87" s="159"/>
      <c r="BIR87" s="159"/>
      <c r="BIS87" s="159"/>
      <c r="BIT87" s="159"/>
      <c r="BIU87" s="159"/>
      <c r="BIV87" s="159"/>
      <c r="BIW87" s="159"/>
      <c r="BIX87" s="159"/>
      <c r="BIY87" s="159"/>
      <c r="BIZ87" s="159"/>
      <c r="BJA87" s="159"/>
      <c r="BJB87" s="159"/>
      <c r="BJC87" s="159"/>
      <c r="BJD87" s="159"/>
      <c r="BJE87" s="159"/>
      <c r="BJF87" s="159"/>
      <c r="BJG87" s="159"/>
      <c r="BJH87" s="159"/>
      <c r="BJI87" s="159"/>
      <c r="BJJ87" s="159"/>
      <c r="BJK87" s="159"/>
      <c r="BJL87" s="159"/>
      <c r="BJM87" s="159"/>
      <c r="BJN87" s="159"/>
      <c r="BJO87" s="159"/>
      <c r="BJP87" s="159"/>
      <c r="BJQ87" s="159"/>
      <c r="BJR87" s="159"/>
      <c r="BJS87" s="159"/>
      <c r="BJT87" s="159"/>
      <c r="BJU87" s="159"/>
      <c r="BJV87" s="159"/>
      <c r="BJW87" s="159"/>
      <c r="BJX87" s="159"/>
      <c r="BJY87" s="159"/>
      <c r="BJZ87" s="159"/>
      <c r="BKA87" s="159"/>
      <c r="BKB87" s="159"/>
      <c r="BKC87" s="159"/>
      <c r="BKD87" s="159"/>
      <c r="BKE87" s="159"/>
      <c r="BKF87" s="159"/>
      <c r="BKG87" s="159"/>
      <c r="BKH87" s="159"/>
      <c r="BKI87" s="159"/>
      <c r="BKJ87" s="159"/>
      <c r="BKK87" s="159"/>
      <c r="BKL87" s="159"/>
      <c r="BKM87" s="159"/>
      <c r="BKN87" s="159"/>
      <c r="BKO87" s="159"/>
      <c r="BKP87" s="159"/>
      <c r="BKQ87" s="159"/>
      <c r="BKR87" s="159"/>
      <c r="BKS87" s="159"/>
      <c r="BKT87" s="159"/>
      <c r="BKU87" s="159"/>
      <c r="BKV87" s="159"/>
      <c r="BKW87" s="159"/>
      <c r="BKX87" s="159"/>
      <c r="BKY87" s="159"/>
      <c r="BKZ87" s="159"/>
      <c r="BLA87" s="159"/>
      <c r="BLB87" s="159"/>
      <c r="BLC87" s="159"/>
      <c r="BLD87" s="159"/>
      <c r="BLE87" s="159"/>
      <c r="BLF87" s="159"/>
      <c r="BLG87" s="159"/>
      <c r="BLH87" s="159"/>
      <c r="BLI87" s="159"/>
      <c r="BLJ87" s="159"/>
      <c r="BLK87" s="159"/>
      <c r="BLL87" s="159"/>
      <c r="BLM87" s="159"/>
      <c r="BLN87" s="159"/>
      <c r="BLO87" s="159"/>
      <c r="BLP87" s="159"/>
      <c r="BLQ87" s="159"/>
      <c r="BLR87" s="159"/>
      <c r="BLS87" s="159"/>
      <c r="BLT87" s="159"/>
      <c r="BLU87" s="159"/>
      <c r="BLV87" s="159"/>
      <c r="BLW87" s="159"/>
      <c r="BLX87" s="159"/>
      <c r="BLY87" s="159"/>
      <c r="BLZ87" s="159"/>
      <c r="BMA87" s="159"/>
      <c r="BMB87" s="159"/>
      <c r="BMC87" s="159"/>
      <c r="BMD87" s="159"/>
      <c r="BME87" s="159"/>
      <c r="BMF87" s="159"/>
      <c r="BMG87" s="159"/>
      <c r="BMH87" s="159"/>
      <c r="BMI87" s="159"/>
      <c r="BMJ87" s="159"/>
      <c r="BMK87" s="159"/>
      <c r="BML87" s="159"/>
      <c r="BMM87" s="159"/>
      <c r="BMN87" s="159"/>
      <c r="BMO87" s="159"/>
      <c r="BMP87" s="159"/>
      <c r="BMQ87" s="159"/>
      <c r="BMR87" s="159"/>
      <c r="BMS87" s="159"/>
      <c r="BMT87" s="159"/>
      <c r="BMU87" s="159"/>
      <c r="BMV87" s="159"/>
      <c r="BMW87" s="159"/>
      <c r="BMX87" s="159"/>
      <c r="BMY87" s="159"/>
      <c r="BMZ87" s="159"/>
      <c r="BNA87" s="159"/>
      <c r="BNB87" s="159"/>
      <c r="BNC87" s="159"/>
      <c r="BND87" s="159"/>
      <c r="BNE87" s="159"/>
      <c r="BNF87" s="159"/>
      <c r="BNG87" s="159"/>
      <c r="BNH87" s="159"/>
      <c r="BNI87" s="159"/>
      <c r="BNJ87" s="159"/>
      <c r="BNK87" s="159"/>
      <c r="BNL87" s="159"/>
      <c r="BNM87" s="159"/>
      <c r="BNN87" s="159"/>
      <c r="BNO87" s="159"/>
      <c r="BNP87" s="159"/>
      <c r="BNQ87" s="159"/>
      <c r="BNR87" s="159"/>
      <c r="BNS87" s="159"/>
      <c r="BNT87" s="159"/>
      <c r="BNU87" s="159"/>
      <c r="BNV87" s="159"/>
      <c r="BNW87" s="159"/>
      <c r="BNX87" s="159"/>
      <c r="BNY87" s="159"/>
      <c r="BNZ87" s="159"/>
      <c r="BOA87" s="159"/>
      <c r="BOB87" s="159"/>
      <c r="BOC87" s="159"/>
      <c r="BOD87" s="159"/>
      <c r="BOE87" s="159"/>
      <c r="BOF87" s="159"/>
      <c r="BOG87" s="159"/>
      <c r="BOH87" s="159"/>
      <c r="BOI87" s="159"/>
      <c r="BOJ87" s="159"/>
      <c r="BOK87" s="159"/>
      <c r="BOL87" s="159"/>
      <c r="BOM87" s="159"/>
      <c r="BON87" s="159"/>
      <c r="BOO87" s="159"/>
      <c r="BOP87" s="159"/>
      <c r="BOQ87" s="159"/>
      <c r="BOR87" s="159"/>
      <c r="BOS87" s="159"/>
      <c r="BOT87" s="159"/>
      <c r="BOU87" s="159"/>
      <c r="BOV87" s="159"/>
      <c r="BOW87" s="159"/>
      <c r="BOX87" s="159"/>
      <c r="BOY87" s="159"/>
      <c r="BOZ87" s="159"/>
      <c r="BPA87" s="159"/>
      <c r="BPB87" s="159"/>
      <c r="BPC87" s="159"/>
      <c r="BPD87" s="159"/>
      <c r="BPE87" s="159"/>
      <c r="BPF87" s="159"/>
      <c r="BPG87" s="159"/>
      <c r="BPH87" s="159"/>
      <c r="BPI87" s="159"/>
      <c r="BPJ87" s="159"/>
      <c r="BPK87" s="159"/>
      <c r="BPL87" s="159"/>
      <c r="BPM87" s="159"/>
      <c r="BPN87" s="159"/>
      <c r="BPO87" s="159"/>
      <c r="BPP87" s="159"/>
      <c r="BPQ87" s="159"/>
      <c r="BPR87" s="159"/>
      <c r="BPS87" s="159"/>
      <c r="BPT87" s="159"/>
      <c r="BPU87" s="159"/>
      <c r="BPV87" s="159"/>
      <c r="BPW87" s="159"/>
      <c r="BPX87" s="159"/>
      <c r="BPY87" s="159"/>
      <c r="BPZ87" s="159"/>
      <c r="BQA87" s="159"/>
      <c r="BQB87" s="159"/>
      <c r="BQC87" s="159"/>
      <c r="BQD87" s="159"/>
      <c r="BQE87" s="159"/>
      <c r="BQF87" s="159"/>
      <c r="BQG87" s="159"/>
      <c r="BQH87" s="159"/>
      <c r="BQI87" s="159"/>
      <c r="BQJ87" s="159"/>
      <c r="BQK87" s="159"/>
      <c r="BQL87" s="159"/>
      <c r="BQM87" s="159"/>
      <c r="BQN87" s="159"/>
      <c r="BQO87" s="159"/>
      <c r="BQP87" s="159"/>
      <c r="BQQ87" s="159"/>
      <c r="BQR87" s="159"/>
      <c r="BQS87" s="159"/>
      <c r="BQT87" s="159"/>
      <c r="BQU87" s="159"/>
      <c r="BQV87" s="159"/>
      <c r="BQW87" s="159"/>
      <c r="BQX87" s="159"/>
      <c r="BQY87" s="159"/>
      <c r="BQZ87" s="159"/>
      <c r="BRA87" s="159"/>
      <c r="BRB87" s="159"/>
      <c r="BRC87" s="159"/>
      <c r="BRD87" s="159"/>
      <c r="BRE87" s="159"/>
      <c r="BRF87" s="159"/>
      <c r="BRG87" s="159"/>
      <c r="BRH87" s="159"/>
      <c r="BRI87" s="159"/>
      <c r="BRJ87" s="159"/>
      <c r="BRK87" s="159"/>
      <c r="BRL87" s="159"/>
      <c r="BRM87" s="159"/>
      <c r="BRN87" s="159"/>
      <c r="BRO87" s="159"/>
      <c r="BRP87" s="159"/>
      <c r="BRQ87" s="159"/>
      <c r="BRR87" s="159"/>
      <c r="BRS87" s="159"/>
      <c r="BRT87" s="159"/>
      <c r="BRU87" s="159"/>
      <c r="BRV87" s="159"/>
      <c r="BRW87" s="159"/>
      <c r="BRX87" s="159"/>
      <c r="BRY87" s="159"/>
      <c r="BRZ87" s="159"/>
      <c r="BSA87" s="159"/>
      <c r="BSB87" s="159"/>
      <c r="BSC87" s="159"/>
      <c r="BSD87" s="159"/>
      <c r="BSE87" s="159"/>
      <c r="BSF87" s="159"/>
      <c r="BSG87" s="159"/>
      <c r="BSH87" s="159"/>
      <c r="BSI87" s="159"/>
      <c r="BSJ87" s="159"/>
      <c r="BSK87" s="159"/>
      <c r="BSL87" s="159"/>
      <c r="BSM87" s="159"/>
      <c r="BSN87" s="159"/>
      <c r="BSO87" s="159"/>
      <c r="BSP87" s="159"/>
      <c r="BSQ87" s="159"/>
      <c r="BSR87" s="159"/>
      <c r="BSS87" s="159"/>
      <c r="BST87" s="159"/>
      <c r="BSU87" s="159"/>
      <c r="BSV87" s="159"/>
      <c r="BSW87" s="159"/>
      <c r="BSX87" s="159"/>
      <c r="BSY87" s="159"/>
      <c r="BSZ87" s="159"/>
      <c r="BTA87" s="159"/>
      <c r="BTB87" s="159"/>
      <c r="BTC87" s="159"/>
      <c r="BTD87" s="159"/>
      <c r="BTE87" s="159"/>
      <c r="BTF87" s="159"/>
      <c r="BTG87" s="159"/>
      <c r="BTH87" s="159"/>
      <c r="BTI87" s="159"/>
      <c r="BTJ87" s="159"/>
      <c r="BTK87" s="159"/>
      <c r="BTL87" s="159"/>
      <c r="BTM87" s="159"/>
      <c r="BTN87" s="159"/>
      <c r="BTO87" s="159"/>
      <c r="BTP87" s="159"/>
      <c r="BTQ87" s="159"/>
      <c r="BTR87" s="159"/>
      <c r="BTS87" s="159"/>
      <c r="BTT87" s="159"/>
      <c r="BTU87" s="159"/>
      <c r="BTV87" s="159"/>
      <c r="BTW87" s="159"/>
      <c r="BTX87" s="159"/>
      <c r="BTY87" s="159"/>
      <c r="BTZ87" s="159"/>
      <c r="BUA87" s="159"/>
      <c r="BUB87" s="159"/>
      <c r="BUC87" s="159"/>
      <c r="BUD87" s="159"/>
      <c r="BUE87" s="159"/>
      <c r="BUF87" s="159"/>
      <c r="BUG87" s="159"/>
      <c r="BUH87" s="159"/>
      <c r="BUI87" s="159"/>
      <c r="BUJ87" s="159"/>
      <c r="BUK87" s="159"/>
      <c r="BUL87" s="159"/>
      <c r="BUM87" s="159"/>
      <c r="BUN87" s="159"/>
      <c r="BUO87" s="159"/>
      <c r="BUP87" s="159"/>
      <c r="BUQ87" s="159"/>
      <c r="BUR87" s="159"/>
      <c r="BUS87" s="159"/>
      <c r="BUT87" s="159"/>
      <c r="BUU87" s="159"/>
      <c r="BUV87" s="159"/>
      <c r="BUW87" s="159"/>
      <c r="BUX87" s="159"/>
      <c r="BUY87" s="159"/>
      <c r="BUZ87" s="159"/>
      <c r="BVA87" s="159"/>
      <c r="BVB87" s="159"/>
      <c r="BVC87" s="159"/>
      <c r="BVD87" s="159"/>
      <c r="BVE87" s="159"/>
      <c r="BVF87" s="159"/>
      <c r="BVG87" s="159"/>
      <c r="BVH87" s="159"/>
      <c r="BVI87" s="159"/>
      <c r="BVJ87" s="159"/>
      <c r="BVK87" s="159"/>
      <c r="BVL87" s="159"/>
      <c r="BVM87" s="159"/>
      <c r="BVN87" s="159"/>
      <c r="BVO87" s="159"/>
      <c r="BVP87" s="159"/>
      <c r="BVQ87" s="159"/>
      <c r="BVR87" s="159"/>
      <c r="BVS87" s="159"/>
      <c r="BVT87" s="159"/>
      <c r="BVU87" s="159"/>
      <c r="BVV87" s="159"/>
      <c r="BVW87" s="159"/>
      <c r="BVX87" s="159"/>
      <c r="BVY87" s="159"/>
      <c r="BVZ87" s="159"/>
      <c r="BWA87" s="159"/>
      <c r="BWB87" s="159"/>
      <c r="BWC87" s="159"/>
      <c r="BWD87" s="159"/>
      <c r="BWE87" s="159"/>
      <c r="BWF87" s="159"/>
      <c r="BWG87" s="159"/>
      <c r="BWH87" s="159"/>
      <c r="BWI87" s="159"/>
      <c r="BWJ87" s="159"/>
      <c r="BWK87" s="159"/>
      <c r="BWL87" s="159"/>
      <c r="BWM87" s="159"/>
      <c r="BWN87" s="159"/>
      <c r="BWO87" s="159"/>
      <c r="BWP87" s="159"/>
      <c r="BWQ87" s="159"/>
      <c r="BWR87" s="159"/>
      <c r="BWS87" s="159"/>
      <c r="BWT87" s="159"/>
      <c r="BWU87" s="159"/>
      <c r="BWV87" s="159"/>
      <c r="BWW87" s="159"/>
      <c r="BWX87" s="159"/>
      <c r="BWY87" s="159"/>
      <c r="BWZ87" s="159"/>
      <c r="BXA87" s="159"/>
      <c r="BXB87" s="159"/>
      <c r="BXC87" s="159"/>
      <c r="BXD87" s="159"/>
      <c r="BXE87" s="159"/>
      <c r="BXF87" s="159"/>
      <c r="BXG87" s="159"/>
      <c r="BXH87" s="159"/>
      <c r="BXI87" s="159"/>
      <c r="BXJ87" s="159"/>
      <c r="BXK87" s="159"/>
      <c r="BXL87" s="159"/>
      <c r="BXM87" s="159"/>
      <c r="BXN87" s="159"/>
      <c r="BXO87" s="159"/>
      <c r="BXP87" s="159"/>
      <c r="BXQ87" s="159"/>
      <c r="BXR87" s="159"/>
      <c r="BXS87" s="159"/>
      <c r="BXT87" s="159"/>
      <c r="BXU87" s="159"/>
      <c r="BXV87" s="159"/>
      <c r="BXW87" s="159"/>
      <c r="BXX87" s="159"/>
      <c r="BXY87" s="159"/>
      <c r="BXZ87" s="159"/>
      <c r="BYA87" s="159"/>
      <c r="BYB87" s="159"/>
      <c r="BYC87" s="159"/>
      <c r="BYD87" s="159"/>
      <c r="BYE87" s="159"/>
      <c r="BYF87" s="159"/>
      <c r="BYG87" s="159"/>
      <c r="BYH87" s="159"/>
      <c r="BYI87" s="159"/>
      <c r="BYJ87" s="159"/>
      <c r="BYK87" s="159"/>
      <c r="BYL87" s="159"/>
      <c r="BYM87" s="159"/>
      <c r="BYN87" s="159"/>
      <c r="BYO87" s="159"/>
      <c r="BYP87" s="159"/>
      <c r="BYQ87" s="159"/>
      <c r="BYR87" s="159"/>
      <c r="BYS87" s="159"/>
      <c r="BYT87" s="159"/>
      <c r="BYU87" s="159"/>
      <c r="BYV87" s="159"/>
      <c r="BYW87" s="159"/>
      <c r="BYX87" s="159"/>
      <c r="BYY87" s="159"/>
      <c r="BYZ87" s="159"/>
      <c r="BZA87" s="159"/>
      <c r="BZB87" s="159"/>
      <c r="BZC87" s="159"/>
      <c r="BZD87" s="159"/>
      <c r="BZE87" s="159"/>
      <c r="BZF87" s="159"/>
      <c r="BZG87" s="159"/>
      <c r="BZH87" s="159"/>
      <c r="BZI87" s="159"/>
      <c r="BZJ87" s="159"/>
      <c r="BZK87" s="159"/>
      <c r="BZL87" s="159"/>
      <c r="BZM87" s="159"/>
      <c r="BZN87" s="159"/>
      <c r="BZO87" s="159"/>
      <c r="BZP87" s="159"/>
      <c r="BZQ87" s="159"/>
      <c r="BZR87" s="159"/>
      <c r="BZS87" s="159"/>
      <c r="BZT87" s="159"/>
      <c r="BZU87" s="159"/>
      <c r="BZV87" s="159"/>
      <c r="BZW87" s="159"/>
      <c r="BZX87" s="159"/>
      <c r="BZY87" s="159"/>
      <c r="BZZ87" s="159"/>
      <c r="CAA87" s="159"/>
      <c r="CAB87" s="159"/>
      <c r="CAC87" s="159"/>
      <c r="CAD87" s="159"/>
      <c r="CAE87" s="159"/>
      <c r="CAF87" s="159"/>
      <c r="CAG87" s="159"/>
      <c r="CAH87" s="159"/>
      <c r="CAI87" s="159"/>
      <c r="CAJ87" s="159"/>
      <c r="CAK87" s="159"/>
      <c r="CAL87" s="159"/>
      <c r="CAM87" s="159"/>
      <c r="CAN87" s="159"/>
      <c r="CAO87" s="159"/>
      <c r="CAP87" s="159"/>
      <c r="CAQ87" s="159"/>
      <c r="CAR87" s="159"/>
      <c r="CAS87" s="159"/>
      <c r="CAT87" s="159"/>
      <c r="CAU87" s="159"/>
      <c r="CAV87" s="159"/>
      <c r="CAW87" s="159"/>
      <c r="CAX87" s="159"/>
      <c r="CAY87" s="159"/>
      <c r="CAZ87" s="159"/>
      <c r="CBA87" s="159"/>
      <c r="CBB87" s="159"/>
      <c r="CBC87" s="159"/>
      <c r="CBD87" s="159"/>
      <c r="CBE87" s="159"/>
      <c r="CBF87" s="159"/>
      <c r="CBG87" s="159"/>
      <c r="CBH87" s="159"/>
      <c r="CBI87" s="159"/>
      <c r="CBJ87" s="159"/>
      <c r="CBK87" s="159"/>
      <c r="CBL87" s="159"/>
      <c r="CBM87" s="159"/>
      <c r="CBN87" s="159"/>
      <c r="CBO87" s="159"/>
      <c r="CBP87" s="159"/>
      <c r="CBQ87" s="159"/>
      <c r="CBR87" s="159"/>
      <c r="CBS87" s="159"/>
      <c r="CBT87" s="159"/>
      <c r="CBU87" s="159"/>
      <c r="CBV87" s="159"/>
      <c r="CBW87" s="159"/>
      <c r="CBX87" s="159"/>
      <c r="CBY87" s="159"/>
      <c r="CBZ87" s="159"/>
      <c r="CCA87" s="159"/>
      <c r="CCB87" s="159"/>
      <c r="CCC87" s="159"/>
      <c r="CCD87" s="159"/>
      <c r="CCE87" s="159"/>
      <c r="CCF87" s="159"/>
      <c r="CCG87" s="159"/>
      <c r="CCH87" s="159"/>
      <c r="CCI87" s="159"/>
      <c r="CCJ87" s="159"/>
      <c r="CCK87" s="159"/>
      <c r="CCL87" s="159"/>
      <c r="CCM87" s="159"/>
      <c r="CCN87" s="159"/>
      <c r="CCO87" s="159"/>
      <c r="CCP87" s="159"/>
      <c r="CCQ87" s="159"/>
      <c r="CCR87" s="159"/>
      <c r="CCS87" s="159"/>
      <c r="CCT87" s="159"/>
      <c r="CCU87" s="159"/>
      <c r="CCV87" s="159"/>
      <c r="CCW87" s="159"/>
      <c r="CCX87" s="159"/>
      <c r="CCY87" s="159"/>
      <c r="CCZ87" s="159"/>
      <c r="CDA87" s="159"/>
      <c r="CDB87" s="159"/>
      <c r="CDC87" s="159"/>
      <c r="CDD87" s="159"/>
      <c r="CDE87" s="159"/>
      <c r="CDF87" s="159"/>
      <c r="CDG87" s="159"/>
      <c r="CDH87" s="159"/>
      <c r="CDI87" s="159"/>
      <c r="CDJ87" s="159"/>
      <c r="CDK87" s="159"/>
      <c r="CDL87" s="159"/>
      <c r="CDM87" s="159"/>
      <c r="CDN87" s="159"/>
      <c r="CDO87" s="159"/>
      <c r="CDP87" s="159"/>
      <c r="CDQ87" s="159"/>
      <c r="CDR87" s="159"/>
      <c r="CDS87" s="159"/>
      <c r="CDT87" s="159"/>
      <c r="CDU87" s="159"/>
      <c r="CDV87" s="159"/>
      <c r="CDW87" s="159"/>
      <c r="CDX87" s="159"/>
      <c r="CDY87" s="159"/>
      <c r="CDZ87" s="159"/>
      <c r="CEA87" s="159"/>
      <c r="CEB87" s="159"/>
      <c r="CEC87" s="159"/>
      <c r="CED87" s="159"/>
      <c r="CEE87" s="159"/>
      <c r="CEF87" s="159"/>
      <c r="CEG87" s="159"/>
      <c r="CEH87" s="159"/>
      <c r="CEI87" s="159"/>
      <c r="CEJ87" s="159"/>
      <c r="CEK87" s="159"/>
      <c r="CEL87" s="159"/>
      <c r="CEM87" s="159"/>
      <c r="CEN87" s="159"/>
      <c r="CEO87" s="159"/>
      <c r="CEP87" s="159"/>
      <c r="CEQ87" s="159"/>
      <c r="CER87" s="159"/>
      <c r="CES87" s="159"/>
      <c r="CET87" s="159"/>
      <c r="CEU87" s="159"/>
      <c r="CEV87" s="159"/>
      <c r="CEW87" s="159"/>
      <c r="CEX87" s="159"/>
      <c r="CEY87" s="159"/>
      <c r="CEZ87" s="159"/>
      <c r="CFA87" s="159"/>
      <c r="CFB87" s="159"/>
      <c r="CFC87" s="159"/>
      <c r="CFD87" s="159"/>
      <c r="CFE87" s="159"/>
      <c r="CFF87" s="159"/>
      <c r="CFG87" s="159"/>
      <c r="CFH87" s="159"/>
      <c r="CFI87" s="159"/>
      <c r="CFJ87" s="159"/>
      <c r="CFK87" s="159"/>
      <c r="CFL87" s="159"/>
      <c r="CFM87" s="159"/>
      <c r="CFN87" s="159"/>
      <c r="CFO87" s="159"/>
      <c r="CFP87" s="159"/>
      <c r="CFQ87" s="159"/>
      <c r="CFR87" s="159"/>
      <c r="CFS87" s="159"/>
      <c r="CFT87" s="159"/>
      <c r="CFU87" s="159"/>
      <c r="CFV87" s="159"/>
      <c r="CFW87" s="159"/>
      <c r="CFX87" s="159"/>
      <c r="CFY87" s="159"/>
      <c r="CFZ87" s="159"/>
      <c r="CGA87" s="159"/>
      <c r="CGB87" s="159"/>
      <c r="CGC87" s="159"/>
      <c r="CGD87" s="159"/>
      <c r="CGE87" s="159"/>
      <c r="CGF87" s="159"/>
      <c r="CGG87" s="159"/>
      <c r="CGH87" s="159"/>
      <c r="CGI87" s="159"/>
      <c r="CGJ87" s="159"/>
      <c r="CGK87" s="159"/>
      <c r="CGL87" s="159"/>
      <c r="CGM87" s="159"/>
      <c r="CGN87" s="159"/>
      <c r="CGO87" s="159"/>
      <c r="CGP87" s="159"/>
      <c r="CGQ87" s="159"/>
      <c r="CGR87" s="159"/>
      <c r="CGS87" s="159"/>
      <c r="CGT87" s="159"/>
      <c r="CGU87" s="159"/>
      <c r="CGV87" s="159"/>
      <c r="CGW87" s="159"/>
      <c r="CGX87" s="159"/>
      <c r="CGY87" s="159"/>
      <c r="CGZ87" s="159"/>
      <c r="CHA87" s="159"/>
      <c r="CHB87" s="159"/>
      <c r="CHC87" s="159"/>
      <c r="CHD87" s="159"/>
      <c r="CHE87" s="159"/>
      <c r="CHF87" s="159"/>
      <c r="CHG87" s="159"/>
      <c r="CHH87" s="159"/>
      <c r="CHI87" s="159"/>
      <c r="CHJ87" s="159"/>
      <c r="CHK87" s="159"/>
      <c r="CHL87" s="159"/>
      <c r="CHM87" s="159"/>
      <c r="CHN87" s="159"/>
      <c r="CHO87" s="159"/>
      <c r="CHP87" s="159"/>
      <c r="CHQ87" s="159"/>
      <c r="CHR87" s="159"/>
      <c r="CHS87" s="159"/>
      <c r="CHT87" s="159"/>
      <c r="CHU87" s="159"/>
      <c r="CHV87" s="159"/>
      <c r="CHW87" s="159"/>
      <c r="CHX87" s="159"/>
      <c r="CHY87" s="159"/>
      <c r="CHZ87" s="159"/>
      <c r="CIA87" s="159"/>
      <c r="CIB87" s="159"/>
      <c r="CIC87" s="159"/>
      <c r="CID87" s="159"/>
      <c r="CIE87" s="159"/>
      <c r="CIF87" s="159"/>
      <c r="CIG87" s="159"/>
      <c r="CIH87" s="159"/>
      <c r="CII87" s="159"/>
      <c r="CIJ87" s="159"/>
      <c r="CIK87" s="159"/>
      <c r="CIL87" s="159"/>
      <c r="CIM87" s="159"/>
      <c r="CIN87" s="159"/>
      <c r="CIO87" s="159"/>
      <c r="CIP87" s="159"/>
      <c r="CIQ87" s="159"/>
      <c r="CIR87" s="159"/>
      <c r="CIS87" s="159"/>
      <c r="CIT87" s="159"/>
      <c r="CIU87" s="159"/>
      <c r="CIV87" s="159"/>
      <c r="CIW87" s="159"/>
      <c r="CIX87" s="159"/>
      <c r="CIY87" s="159"/>
      <c r="CIZ87" s="159"/>
      <c r="CJA87" s="159"/>
      <c r="CJB87" s="159"/>
      <c r="CJC87" s="159"/>
      <c r="CJD87" s="159"/>
      <c r="CJE87" s="159"/>
      <c r="CJF87" s="159"/>
      <c r="CJG87" s="159"/>
      <c r="CJH87" s="159"/>
      <c r="CJI87" s="159"/>
      <c r="CJJ87" s="159"/>
      <c r="CJK87" s="159"/>
      <c r="CJL87" s="159"/>
      <c r="CJM87" s="159"/>
      <c r="CJN87" s="159"/>
      <c r="CJO87" s="159"/>
      <c r="CJP87" s="159"/>
      <c r="CJQ87" s="159"/>
      <c r="CJR87" s="159"/>
      <c r="CJS87" s="159"/>
      <c r="CJT87" s="159"/>
      <c r="CJU87" s="159"/>
      <c r="CJV87" s="159"/>
      <c r="CJW87" s="159"/>
      <c r="CJX87" s="159"/>
      <c r="CJY87" s="159"/>
      <c r="CJZ87" s="159"/>
      <c r="CKA87" s="159"/>
      <c r="CKB87" s="159"/>
      <c r="CKC87" s="159"/>
      <c r="CKD87" s="159"/>
      <c r="CKE87" s="159"/>
      <c r="CKF87" s="159"/>
      <c r="CKG87" s="159"/>
      <c r="CKH87" s="159"/>
      <c r="CKI87" s="159"/>
      <c r="CKJ87" s="159"/>
      <c r="CKK87" s="159"/>
      <c r="CKL87" s="159"/>
      <c r="CKM87" s="159"/>
      <c r="CKN87" s="159"/>
      <c r="CKO87" s="159"/>
      <c r="CKP87" s="159"/>
      <c r="CKQ87" s="159"/>
      <c r="CKR87" s="159"/>
      <c r="CKS87" s="159"/>
      <c r="CKT87" s="159"/>
      <c r="CKU87" s="159"/>
      <c r="CKV87" s="159"/>
      <c r="CKW87" s="159"/>
      <c r="CKX87" s="159"/>
      <c r="CKY87" s="159"/>
      <c r="CKZ87" s="159"/>
      <c r="CLA87" s="159"/>
      <c r="CLB87" s="159"/>
      <c r="CLC87" s="159"/>
      <c r="CLD87" s="159"/>
      <c r="CLE87" s="159"/>
      <c r="CLF87" s="159"/>
      <c r="CLG87" s="159"/>
      <c r="CLH87" s="159"/>
      <c r="CLI87" s="159"/>
      <c r="CLJ87" s="159"/>
      <c r="CLK87" s="159"/>
      <c r="CLL87" s="159"/>
      <c r="CLM87" s="159"/>
      <c r="CLN87" s="159"/>
      <c r="CLO87" s="159"/>
      <c r="CLP87" s="159"/>
      <c r="CLQ87" s="159"/>
      <c r="CLR87" s="159"/>
      <c r="CLS87" s="159"/>
      <c r="CLT87" s="159"/>
      <c r="CLU87" s="159"/>
      <c r="CLV87" s="159"/>
      <c r="CLW87" s="159"/>
      <c r="CLX87" s="159"/>
      <c r="CLY87" s="159"/>
      <c r="CLZ87" s="159"/>
      <c r="CMA87" s="159"/>
      <c r="CMB87" s="159"/>
      <c r="CMC87" s="159"/>
      <c r="CMD87" s="159"/>
      <c r="CME87" s="159"/>
      <c r="CMF87" s="159"/>
      <c r="CMG87" s="159"/>
      <c r="CMH87" s="159"/>
      <c r="CMI87" s="159"/>
      <c r="CMJ87" s="159"/>
      <c r="CMK87" s="159"/>
      <c r="CML87" s="159"/>
      <c r="CMM87" s="159"/>
      <c r="CMN87" s="159"/>
      <c r="CMO87" s="159"/>
      <c r="CMP87" s="159"/>
      <c r="CMQ87" s="159"/>
      <c r="CMR87" s="159"/>
      <c r="CMS87" s="159"/>
      <c r="CMT87" s="159"/>
      <c r="CMU87" s="159"/>
      <c r="CMV87" s="159"/>
      <c r="CMW87" s="159"/>
      <c r="CMX87" s="159"/>
      <c r="CMY87" s="159"/>
      <c r="CMZ87" s="159"/>
      <c r="CNA87" s="159"/>
      <c r="CNB87" s="159"/>
      <c r="CNC87" s="159"/>
      <c r="CND87" s="159"/>
      <c r="CNE87" s="159"/>
      <c r="CNF87" s="159"/>
      <c r="CNG87" s="159"/>
      <c r="CNH87" s="159"/>
      <c r="CNI87" s="159"/>
      <c r="CNJ87" s="159"/>
      <c r="CNK87" s="159"/>
      <c r="CNL87" s="159"/>
      <c r="CNM87" s="159"/>
      <c r="CNN87" s="159"/>
      <c r="CNO87" s="159"/>
      <c r="CNP87" s="159"/>
      <c r="CNQ87" s="159"/>
      <c r="CNR87" s="159"/>
      <c r="CNS87" s="159"/>
      <c r="CNT87" s="159"/>
      <c r="CNU87" s="159"/>
      <c r="CNV87" s="159"/>
      <c r="CNW87" s="159"/>
      <c r="CNX87" s="159"/>
      <c r="CNY87" s="159"/>
      <c r="CNZ87" s="159"/>
      <c r="COA87" s="159"/>
      <c r="COB87" s="159"/>
      <c r="COC87" s="159"/>
      <c r="COD87" s="159"/>
      <c r="COE87" s="159"/>
      <c r="COF87" s="159"/>
      <c r="COG87" s="159"/>
      <c r="COH87" s="159"/>
      <c r="COI87" s="159"/>
      <c r="COJ87" s="159"/>
      <c r="COK87" s="159"/>
      <c r="COL87" s="159"/>
      <c r="COM87" s="159"/>
      <c r="CON87" s="159"/>
      <c r="COO87" s="159"/>
      <c r="COP87" s="159"/>
      <c r="COQ87" s="159"/>
      <c r="COR87" s="159"/>
      <c r="COS87" s="159"/>
      <c r="COT87" s="159"/>
      <c r="COU87" s="159"/>
      <c r="COV87" s="159"/>
      <c r="COW87" s="159"/>
      <c r="COX87" s="159"/>
      <c r="COY87" s="159"/>
      <c r="COZ87" s="159"/>
      <c r="CPA87" s="159"/>
      <c r="CPB87" s="159"/>
      <c r="CPC87" s="159"/>
      <c r="CPD87" s="159"/>
      <c r="CPE87" s="159"/>
      <c r="CPF87" s="159"/>
      <c r="CPG87" s="159"/>
      <c r="CPH87" s="159"/>
      <c r="CPI87" s="159"/>
      <c r="CPJ87" s="159"/>
      <c r="CPK87" s="159"/>
      <c r="CPL87" s="159"/>
      <c r="CPM87" s="159"/>
      <c r="CPN87" s="159"/>
      <c r="CPO87" s="159"/>
      <c r="CPP87" s="159"/>
      <c r="CPQ87" s="159"/>
      <c r="CPR87" s="159"/>
      <c r="CPS87" s="159"/>
      <c r="CPT87" s="159"/>
      <c r="CPU87" s="159"/>
      <c r="CPV87" s="159"/>
      <c r="CPW87" s="159"/>
      <c r="CPX87" s="159"/>
      <c r="CPY87" s="159"/>
      <c r="CPZ87" s="159"/>
      <c r="CQA87" s="159"/>
      <c r="CQB87" s="159"/>
      <c r="CQC87" s="159"/>
      <c r="CQD87" s="159"/>
      <c r="CQE87" s="159"/>
      <c r="CQF87" s="159"/>
      <c r="CQG87" s="159"/>
      <c r="CQH87" s="159"/>
      <c r="CQI87" s="159"/>
      <c r="CQJ87" s="159"/>
      <c r="CQK87" s="159"/>
      <c r="CQL87" s="159"/>
      <c r="CQM87" s="159"/>
      <c r="CQN87" s="159"/>
      <c r="CQO87" s="159"/>
      <c r="CQP87" s="159"/>
      <c r="CQQ87" s="159"/>
      <c r="CQR87" s="159"/>
      <c r="CQS87" s="159"/>
      <c r="CQT87" s="159"/>
      <c r="CQU87" s="159"/>
      <c r="CQV87" s="159"/>
      <c r="CQW87" s="159"/>
      <c r="CQX87" s="159"/>
      <c r="CQY87" s="159"/>
      <c r="CQZ87" s="159"/>
      <c r="CRA87" s="159"/>
      <c r="CRB87" s="159"/>
      <c r="CRC87" s="159"/>
      <c r="CRD87" s="159"/>
      <c r="CRE87" s="159"/>
      <c r="CRF87" s="159"/>
      <c r="CRG87" s="159"/>
      <c r="CRH87" s="159"/>
      <c r="CRI87" s="159"/>
      <c r="CRJ87" s="159"/>
      <c r="CRK87" s="159"/>
      <c r="CRL87" s="159"/>
      <c r="CRM87" s="159"/>
      <c r="CRN87" s="159"/>
      <c r="CRO87" s="159"/>
      <c r="CRP87" s="159"/>
      <c r="CRQ87" s="159"/>
      <c r="CRR87" s="159"/>
      <c r="CRS87" s="159"/>
      <c r="CRT87" s="159"/>
      <c r="CRU87" s="159"/>
      <c r="CRV87" s="159"/>
      <c r="CRW87" s="159"/>
      <c r="CRX87" s="159"/>
      <c r="CRY87" s="159"/>
      <c r="CRZ87" s="159"/>
      <c r="CSA87" s="159"/>
      <c r="CSB87" s="159"/>
      <c r="CSC87" s="159"/>
      <c r="CSD87" s="159"/>
      <c r="CSE87" s="159"/>
      <c r="CSF87" s="159"/>
      <c r="CSG87" s="159"/>
      <c r="CSH87" s="159"/>
      <c r="CSI87" s="159"/>
      <c r="CSJ87" s="159"/>
      <c r="CSK87" s="159"/>
      <c r="CSL87" s="159"/>
      <c r="CSM87" s="159"/>
      <c r="CSN87" s="159"/>
      <c r="CSO87" s="159"/>
      <c r="CSP87" s="159"/>
      <c r="CSQ87" s="159"/>
      <c r="CSR87" s="159"/>
      <c r="CSS87" s="159"/>
      <c r="CST87" s="159"/>
      <c r="CSU87" s="159"/>
      <c r="CSV87" s="159"/>
      <c r="CSW87" s="159"/>
      <c r="CSX87" s="159"/>
      <c r="CSY87" s="159"/>
      <c r="CSZ87" s="159"/>
      <c r="CTA87" s="159"/>
      <c r="CTB87" s="159"/>
      <c r="CTC87" s="159"/>
      <c r="CTD87" s="159"/>
      <c r="CTE87" s="159"/>
      <c r="CTF87" s="159"/>
      <c r="CTG87" s="159"/>
      <c r="CTH87" s="159"/>
      <c r="CTI87" s="159"/>
      <c r="CTJ87" s="159"/>
      <c r="CTK87" s="159"/>
      <c r="CTL87" s="159"/>
      <c r="CTM87" s="159"/>
      <c r="CTN87" s="159"/>
      <c r="CTO87" s="159"/>
      <c r="CTP87" s="159"/>
      <c r="CTQ87" s="159"/>
      <c r="CTR87" s="159"/>
      <c r="CTS87" s="159"/>
      <c r="CTT87" s="159"/>
      <c r="CTU87" s="159"/>
      <c r="CTV87" s="159"/>
      <c r="CTW87" s="159"/>
      <c r="CTX87" s="159"/>
      <c r="CTY87" s="159"/>
      <c r="CTZ87" s="159"/>
      <c r="CUA87" s="159"/>
      <c r="CUB87" s="159"/>
      <c r="CUC87" s="159"/>
      <c r="CUD87" s="159"/>
      <c r="CUE87" s="159"/>
      <c r="CUF87" s="159"/>
      <c r="CUG87" s="159"/>
      <c r="CUH87" s="159"/>
      <c r="CUI87" s="159"/>
      <c r="CUJ87" s="159"/>
      <c r="CUK87" s="159"/>
      <c r="CUL87" s="159"/>
      <c r="CUM87" s="159"/>
      <c r="CUN87" s="159"/>
      <c r="CUO87" s="159"/>
      <c r="CUP87" s="159"/>
      <c r="CUQ87" s="159"/>
      <c r="CUR87" s="159"/>
      <c r="CUS87" s="159"/>
      <c r="CUT87" s="159"/>
      <c r="CUU87" s="159"/>
      <c r="CUV87" s="159"/>
      <c r="CUW87" s="159"/>
      <c r="CUX87" s="159"/>
      <c r="CUY87" s="159"/>
      <c r="CUZ87" s="159"/>
      <c r="CVA87" s="159"/>
      <c r="CVB87" s="159"/>
      <c r="CVC87" s="159"/>
      <c r="CVD87" s="159"/>
      <c r="CVE87" s="159"/>
      <c r="CVF87" s="159"/>
      <c r="CVG87" s="159"/>
      <c r="CVH87" s="159"/>
      <c r="CVI87" s="159"/>
      <c r="CVJ87" s="159"/>
      <c r="CVK87" s="159"/>
      <c r="CVL87" s="159"/>
      <c r="CVM87" s="159"/>
      <c r="CVN87" s="159"/>
      <c r="CVO87" s="159"/>
      <c r="CVP87" s="159"/>
      <c r="CVQ87" s="159"/>
      <c r="CVR87" s="159"/>
      <c r="CVS87" s="159"/>
      <c r="CVT87" s="159"/>
      <c r="CVU87" s="159"/>
      <c r="CVV87" s="159"/>
      <c r="CVW87" s="159"/>
      <c r="CVX87" s="159"/>
      <c r="CVY87" s="159"/>
      <c r="CVZ87" s="159"/>
      <c r="CWA87" s="159"/>
      <c r="CWB87" s="159"/>
      <c r="CWC87" s="159"/>
      <c r="CWD87" s="159"/>
      <c r="CWE87" s="159"/>
      <c r="CWF87" s="159"/>
      <c r="CWG87" s="159"/>
      <c r="CWH87" s="159"/>
      <c r="CWI87" s="159"/>
      <c r="CWJ87" s="159"/>
      <c r="CWK87" s="159"/>
      <c r="CWL87" s="159"/>
      <c r="CWM87" s="159"/>
      <c r="CWN87" s="159"/>
      <c r="CWO87" s="159"/>
      <c r="CWP87" s="159"/>
      <c r="CWQ87" s="159"/>
      <c r="CWR87" s="159"/>
      <c r="CWS87" s="159"/>
      <c r="CWT87" s="159"/>
      <c r="CWU87" s="159"/>
      <c r="CWV87" s="159"/>
      <c r="CWW87" s="159"/>
      <c r="CWX87" s="159"/>
      <c r="CWY87" s="159"/>
      <c r="CWZ87" s="159"/>
      <c r="CXA87" s="159"/>
      <c r="CXB87" s="159"/>
      <c r="CXC87" s="159"/>
      <c r="CXD87" s="159"/>
      <c r="CXE87" s="159"/>
      <c r="CXF87" s="159"/>
      <c r="CXG87" s="159"/>
      <c r="CXH87" s="159"/>
      <c r="CXI87" s="159"/>
      <c r="CXJ87" s="159"/>
      <c r="CXK87" s="159"/>
      <c r="CXL87" s="159"/>
      <c r="CXM87" s="159"/>
      <c r="CXN87" s="159"/>
      <c r="CXO87" s="159"/>
      <c r="CXP87" s="159"/>
      <c r="CXQ87" s="159"/>
      <c r="CXR87" s="159"/>
      <c r="CXS87" s="159"/>
      <c r="CXT87" s="159"/>
      <c r="CXU87" s="159"/>
      <c r="CXV87" s="159"/>
      <c r="CXW87" s="159"/>
      <c r="CXX87" s="159"/>
      <c r="CXY87" s="159"/>
      <c r="CXZ87" s="159"/>
      <c r="CYA87" s="159"/>
      <c r="CYB87" s="159"/>
      <c r="CYC87" s="159"/>
      <c r="CYD87" s="159"/>
      <c r="CYE87" s="159"/>
      <c r="CYF87" s="159"/>
      <c r="CYG87" s="159"/>
      <c r="CYH87" s="159"/>
      <c r="CYI87" s="159"/>
      <c r="CYJ87" s="159"/>
      <c r="CYK87" s="159"/>
      <c r="CYL87" s="159"/>
      <c r="CYM87" s="159"/>
      <c r="CYN87" s="159"/>
      <c r="CYO87" s="159"/>
      <c r="CYP87" s="159"/>
      <c r="CYQ87" s="159"/>
      <c r="CYR87" s="159"/>
      <c r="CYS87" s="159"/>
      <c r="CYT87" s="159"/>
      <c r="CYU87" s="159"/>
      <c r="CYV87" s="159"/>
      <c r="CYW87" s="159"/>
      <c r="CYX87" s="159"/>
      <c r="CYY87" s="159"/>
      <c r="CYZ87" s="159"/>
      <c r="CZA87" s="159"/>
      <c r="CZB87" s="159"/>
      <c r="CZC87" s="159"/>
      <c r="CZD87" s="159"/>
      <c r="CZE87" s="159"/>
      <c r="CZF87" s="159"/>
      <c r="CZG87" s="159"/>
      <c r="CZH87" s="159"/>
      <c r="CZI87" s="159"/>
      <c r="CZJ87" s="159"/>
      <c r="CZK87" s="159"/>
      <c r="CZL87" s="159"/>
      <c r="CZM87" s="159"/>
      <c r="CZN87" s="159"/>
      <c r="CZO87" s="159"/>
      <c r="CZP87" s="159"/>
      <c r="CZQ87" s="159"/>
      <c r="CZR87" s="159"/>
      <c r="CZS87" s="159"/>
      <c r="CZT87" s="159"/>
      <c r="CZU87" s="159"/>
      <c r="CZV87" s="159"/>
      <c r="CZW87" s="159"/>
      <c r="CZX87" s="159"/>
      <c r="CZY87" s="159"/>
      <c r="CZZ87" s="159"/>
      <c r="DAA87" s="159"/>
      <c r="DAB87" s="159"/>
      <c r="DAC87" s="159"/>
      <c r="DAD87" s="159"/>
      <c r="DAE87" s="159"/>
      <c r="DAF87" s="159"/>
      <c r="DAG87" s="159"/>
      <c r="DAH87" s="159"/>
      <c r="DAI87" s="159"/>
      <c r="DAJ87" s="159"/>
      <c r="DAK87" s="159"/>
      <c r="DAL87" s="159"/>
      <c r="DAM87" s="159"/>
      <c r="DAN87" s="159"/>
      <c r="DAO87" s="159"/>
      <c r="DAP87" s="159"/>
      <c r="DAQ87" s="159"/>
      <c r="DAR87" s="159"/>
      <c r="DAS87" s="159"/>
      <c r="DAT87" s="159"/>
      <c r="DAU87" s="159"/>
      <c r="DAV87" s="159"/>
      <c r="DAW87" s="159"/>
      <c r="DAX87" s="159"/>
      <c r="DAY87" s="159"/>
      <c r="DAZ87" s="159"/>
      <c r="DBA87" s="159"/>
      <c r="DBB87" s="159"/>
      <c r="DBC87" s="159"/>
      <c r="DBD87" s="159"/>
      <c r="DBE87" s="159"/>
      <c r="DBF87" s="159"/>
      <c r="DBG87" s="159"/>
      <c r="DBH87" s="159"/>
      <c r="DBI87" s="159"/>
      <c r="DBJ87" s="159"/>
      <c r="DBK87" s="159"/>
      <c r="DBL87" s="159"/>
      <c r="DBM87" s="159"/>
      <c r="DBN87" s="159"/>
      <c r="DBO87" s="159"/>
      <c r="DBP87" s="159"/>
      <c r="DBQ87" s="159"/>
      <c r="DBR87" s="159"/>
      <c r="DBS87" s="159"/>
      <c r="DBT87" s="159"/>
      <c r="DBU87" s="159"/>
      <c r="DBV87" s="159"/>
      <c r="DBW87" s="159"/>
      <c r="DBX87" s="159"/>
      <c r="DBY87" s="159"/>
      <c r="DBZ87" s="159"/>
      <c r="DCA87" s="159"/>
      <c r="DCB87" s="159"/>
      <c r="DCC87" s="159"/>
      <c r="DCD87" s="159"/>
      <c r="DCE87" s="159"/>
      <c r="DCF87" s="159"/>
      <c r="DCG87" s="159"/>
      <c r="DCH87" s="159"/>
      <c r="DCI87" s="159"/>
      <c r="DCJ87" s="159"/>
      <c r="DCK87" s="159"/>
      <c r="DCL87" s="159"/>
      <c r="DCM87" s="159"/>
      <c r="DCN87" s="159"/>
      <c r="DCO87" s="159"/>
      <c r="DCP87" s="159"/>
      <c r="DCQ87" s="159"/>
      <c r="DCR87" s="159"/>
      <c r="DCS87" s="159"/>
      <c r="DCT87" s="159"/>
      <c r="DCU87" s="159"/>
      <c r="DCV87" s="159"/>
      <c r="DCW87" s="159"/>
      <c r="DCX87" s="159"/>
      <c r="DCY87" s="159"/>
      <c r="DCZ87" s="159"/>
      <c r="DDA87" s="159"/>
      <c r="DDB87" s="159"/>
      <c r="DDC87" s="159"/>
      <c r="DDD87" s="159"/>
      <c r="DDE87" s="159"/>
      <c r="DDF87" s="159"/>
      <c r="DDG87" s="159"/>
      <c r="DDH87" s="159"/>
      <c r="DDI87" s="159"/>
      <c r="DDJ87" s="159"/>
      <c r="DDK87" s="159"/>
      <c r="DDL87" s="159"/>
      <c r="DDM87" s="159"/>
      <c r="DDN87" s="159"/>
      <c r="DDO87" s="159"/>
      <c r="DDP87" s="159"/>
      <c r="DDQ87" s="159"/>
      <c r="DDR87" s="159"/>
      <c r="DDS87" s="159"/>
      <c r="DDT87" s="159"/>
      <c r="DDU87" s="159"/>
      <c r="DDV87" s="159"/>
      <c r="DDW87" s="159"/>
      <c r="DDX87" s="159"/>
      <c r="DDY87" s="159"/>
      <c r="DDZ87" s="159"/>
      <c r="DEA87" s="159"/>
      <c r="DEB87" s="159"/>
      <c r="DEC87" s="159"/>
      <c r="DED87" s="159"/>
      <c r="DEE87" s="159"/>
      <c r="DEF87" s="159"/>
      <c r="DEG87" s="159"/>
      <c r="DEH87" s="159"/>
      <c r="DEI87" s="159"/>
      <c r="DEJ87" s="159"/>
      <c r="DEK87" s="159"/>
      <c r="DEL87" s="159"/>
      <c r="DEM87" s="159"/>
      <c r="DEN87" s="159"/>
      <c r="DEO87" s="159"/>
      <c r="DEP87" s="159"/>
      <c r="DEQ87" s="159"/>
      <c r="DER87" s="159"/>
      <c r="DES87" s="159"/>
      <c r="DET87" s="159"/>
      <c r="DEU87" s="159"/>
      <c r="DEV87" s="159"/>
      <c r="DEW87" s="159"/>
      <c r="DEX87" s="159"/>
      <c r="DEY87" s="159"/>
      <c r="DEZ87" s="159"/>
      <c r="DFA87" s="159"/>
      <c r="DFB87" s="159"/>
      <c r="DFC87" s="159"/>
      <c r="DFD87" s="159"/>
      <c r="DFE87" s="159"/>
      <c r="DFF87" s="159"/>
      <c r="DFG87" s="159"/>
      <c r="DFH87" s="159"/>
      <c r="DFI87" s="159"/>
      <c r="DFJ87" s="159"/>
      <c r="DFK87" s="159"/>
      <c r="DFL87" s="159"/>
      <c r="DFM87" s="159"/>
      <c r="DFN87" s="159"/>
      <c r="DFO87" s="159"/>
      <c r="DFP87" s="159"/>
      <c r="DFQ87" s="159"/>
      <c r="DFR87" s="159"/>
      <c r="DFS87" s="159"/>
      <c r="DFT87" s="159"/>
      <c r="DFU87" s="159"/>
      <c r="DFV87" s="159"/>
      <c r="DFW87" s="159"/>
      <c r="DFX87" s="159"/>
      <c r="DFY87" s="159"/>
      <c r="DFZ87" s="159"/>
      <c r="DGA87" s="159"/>
      <c r="DGB87" s="159"/>
      <c r="DGC87" s="159"/>
      <c r="DGD87" s="159"/>
      <c r="DGE87" s="159"/>
      <c r="DGF87" s="159"/>
      <c r="DGG87" s="159"/>
      <c r="DGH87" s="159"/>
      <c r="DGI87" s="159"/>
      <c r="DGJ87" s="159"/>
      <c r="DGK87" s="159"/>
      <c r="DGL87" s="159"/>
      <c r="DGM87" s="159"/>
      <c r="DGN87" s="159"/>
      <c r="DGO87" s="159"/>
      <c r="DGP87" s="159"/>
      <c r="DGQ87" s="159"/>
      <c r="DGR87" s="159"/>
      <c r="DGS87" s="159"/>
      <c r="DGT87" s="159"/>
      <c r="DGU87" s="159"/>
      <c r="DGV87" s="159"/>
      <c r="DGW87" s="159"/>
      <c r="DGX87" s="159"/>
      <c r="DGY87" s="159"/>
      <c r="DGZ87" s="159"/>
      <c r="DHA87" s="159"/>
      <c r="DHB87" s="159"/>
      <c r="DHC87" s="159"/>
      <c r="DHD87" s="159"/>
      <c r="DHE87" s="159"/>
      <c r="DHF87" s="159"/>
      <c r="DHG87" s="159"/>
      <c r="DHH87" s="159"/>
      <c r="DHI87" s="159"/>
      <c r="DHJ87" s="159"/>
      <c r="DHK87" s="159"/>
      <c r="DHL87" s="159"/>
      <c r="DHM87" s="159"/>
      <c r="DHN87" s="159"/>
      <c r="DHO87" s="159"/>
      <c r="DHP87" s="159"/>
      <c r="DHQ87" s="159"/>
      <c r="DHR87" s="159"/>
      <c r="DHS87" s="159"/>
      <c r="DHT87" s="159"/>
      <c r="DHU87" s="159"/>
      <c r="DHV87" s="159"/>
      <c r="DHW87" s="159"/>
      <c r="DHX87" s="159"/>
      <c r="DHY87" s="159"/>
      <c r="DHZ87" s="159"/>
      <c r="DIA87" s="159"/>
      <c r="DIB87" s="159"/>
      <c r="DIC87" s="159"/>
      <c r="DID87" s="159"/>
      <c r="DIE87" s="159"/>
      <c r="DIF87" s="159"/>
      <c r="DIG87" s="159"/>
      <c r="DIH87" s="159"/>
      <c r="DII87" s="159"/>
      <c r="DIJ87" s="159"/>
      <c r="DIK87" s="159"/>
      <c r="DIL87" s="159"/>
      <c r="DIM87" s="159"/>
      <c r="DIN87" s="159"/>
      <c r="DIO87" s="159"/>
      <c r="DIP87" s="159"/>
      <c r="DIQ87" s="159"/>
      <c r="DIR87" s="159"/>
      <c r="DIS87" s="159"/>
      <c r="DIT87" s="159"/>
      <c r="DIU87" s="159"/>
      <c r="DIV87" s="159"/>
      <c r="DIW87" s="159"/>
      <c r="DIX87" s="159"/>
      <c r="DIY87" s="159"/>
      <c r="DIZ87" s="159"/>
      <c r="DJA87" s="159"/>
      <c r="DJB87" s="159"/>
      <c r="DJC87" s="159"/>
      <c r="DJD87" s="159"/>
      <c r="DJE87" s="159"/>
      <c r="DJF87" s="159"/>
      <c r="DJG87" s="159"/>
      <c r="DJH87" s="159"/>
      <c r="DJI87" s="159"/>
      <c r="DJJ87" s="159"/>
      <c r="DJK87" s="159"/>
      <c r="DJL87" s="159"/>
      <c r="DJM87" s="159"/>
      <c r="DJN87" s="159"/>
      <c r="DJO87" s="159"/>
      <c r="DJP87" s="159"/>
      <c r="DJQ87" s="159"/>
      <c r="DJR87" s="159"/>
      <c r="DJS87" s="159"/>
      <c r="DJT87" s="159"/>
      <c r="DJU87" s="159"/>
      <c r="DJV87" s="159"/>
      <c r="DJW87" s="159"/>
      <c r="DJX87" s="159"/>
      <c r="DJY87" s="159"/>
      <c r="DJZ87" s="159"/>
      <c r="DKA87" s="159"/>
      <c r="DKB87" s="159"/>
      <c r="DKC87" s="159"/>
      <c r="DKD87" s="159"/>
      <c r="DKE87" s="159"/>
      <c r="DKF87" s="159"/>
      <c r="DKG87" s="159"/>
      <c r="DKH87" s="159"/>
      <c r="DKI87" s="159"/>
      <c r="DKJ87" s="159"/>
      <c r="DKK87" s="159"/>
      <c r="DKL87" s="159"/>
      <c r="DKM87" s="159"/>
      <c r="DKN87" s="159"/>
      <c r="DKO87" s="159"/>
      <c r="DKP87" s="159"/>
      <c r="DKQ87" s="159"/>
      <c r="DKR87" s="159"/>
      <c r="DKS87" s="159"/>
      <c r="DKT87" s="159"/>
      <c r="DKU87" s="159"/>
      <c r="DKV87" s="159"/>
      <c r="DKW87" s="159"/>
      <c r="DKX87" s="159"/>
      <c r="DKY87" s="159"/>
      <c r="DKZ87" s="159"/>
      <c r="DLA87" s="159"/>
      <c r="DLB87" s="159"/>
      <c r="DLC87" s="159"/>
      <c r="DLD87" s="159"/>
      <c r="DLE87" s="159"/>
      <c r="DLF87" s="159"/>
      <c r="DLG87" s="159"/>
      <c r="DLH87" s="159"/>
      <c r="DLI87" s="159"/>
      <c r="DLJ87" s="159"/>
      <c r="DLK87" s="159"/>
      <c r="DLL87" s="159"/>
      <c r="DLM87" s="159"/>
      <c r="DLN87" s="159"/>
      <c r="DLO87" s="159"/>
      <c r="DLP87" s="159"/>
      <c r="DLQ87" s="159"/>
      <c r="DLR87" s="159"/>
      <c r="DLS87" s="159"/>
      <c r="DLT87" s="159"/>
      <c r="DLU87" s="159"/>
      <c r="DLV87" s="159"/>
      <c r="DLW87" s="159"/>
      <c r="DLX87" s="159"/>
      <c r="DLY87" s="159"/>
      <c r="DLZ87" s="159"/>
      <c r="DMA87" s="159"/>
      <c r="DMB87" s="159"/>
      <c r="DMC87" s="159"/>
      <c r="DMD87" s="159"/>
      <c r="DME87" s="159"/>
      <c r="DMF87" s="159"/>
      <c r="DMG87" s="159"/>
      <c r="DMH87" s="159"/>
      <c r="DMI87" s="159"/>
      <c r="DMJ87" s="159"/>
      <c r="DMK87" s="159"/>
      <c r="DML87" s="159"/>
      <c r="DMM87" s="159"/>
      <c r="DMN87" s="159"/>
      <c r="DMO87" s="159"/>
      <c r="DMP87" s="159"/>
      <c r="DMQ87" s="159"/>
      <c r="DMR87" s="159"/>
      <c r="DMS87" s="159"/>
      <c r="DMT87" s="159"/>
      <c r="DMU87" s="159"/>
      <c r="DMV87" s="159"/>
      <c r="DMW87" s="159"/>
      <c r="DMX87" s="159"/>
      <c r="DMY87" s="159"/>
      <c r="DMZ87" s="159"/>
      <c r="DNA87" s="159"/>
      <c r="DNB87" s="159"/>
      <c r="DNC87" s="159"/>
      <c r="DND87" s="159"/>
      <c r="DNE87" s="159"/>
      <c r="DNF87" s="159"/>
      <c r="DNG87" s="159"/>
      <c r="DNH87" s="159"/>
      <c r="DNI87" s="159"/>
      <c r="DNJ87" s="159"/>
      <c r="DNK87" s="159"/>
      <c r="DNL87" s="159"/>
      <c r="DNM87" s="159"/>
      <c r="DNN87" s="159"/>
      <c r="DNO87" s="159"/>
      <c r="DNP87" s="159"/>
      <c r="DNQ87" s="159"/>
      <c r="DNR87" s="159"/>
      <c r="DNS87" s="159"/>
      <c r="DNT87" s="159"/>
      <c r="DNU87" s="159"/>
      <c r="DNV87" s="159"/>
      <c r="DNW87" s="159"/>
      <c r="DNX87" s="159"/>
      <c r="DNY87" s="159"/>
      <c r="DNZ87" s="159"/>
      <c r="DOA87" s="159"/>
      <c r="DOB87" s="159"/>
      <c r="DOC87" s="159"/>
      <c r="DOD87" s="159"/>
      <c r="DOE87" s="159"/>
      <c r="DOF87" s="159"/>
      <c r="DOG87" s="159"/>
      <c r="DOH87" s="159"/>
      <c r="DOI87" s="159"/>
      <c r="DOJ87" s="159"/>
      <c r="DOK87" s="159"/>
      <c r="DOL87" s="159"/>
      <c r="DOM87" s="159"/>
      <c r="DON87" s="159"/>
      <c r="DOO87" s="159"/>
      <c r="DOP87" s="159"/>
      <c r="DOQ87" s="159"/>
      <c r="DOR87" s="159"/>
      <c r="DOS87" s="159"/>
      <c r="DOT87" s="159"/>
      <c r="DOU87" s="159"/>
      <c r="DOV87" s="159"/>
      <c r="DOW87" s="159"/>
      <c r="DOX87" s="159"/>
      <c r="DOY87" s="159"/>
      <c r="DOZ87" s="159"/>
      <c r="DPA87" s="159"/>
      <c r="DPB87" s="159"/>
      <c r="DPC87" s="159"/>
      <c r="DPD87" s="159"/>
      <c r="DPE87" s="159"/>
      <c r="DPF87" s="159"/>
      <c r="DPG87" s="159"/>
      <c r="DPH87" s="159"/>
      <c r="DPI87" s="159"/>
      <c r="DPJ87" s="159"/>
      <c r="DPK87" s="159"/>
      <c r="DPL87" s="159"/>
      <c r="DPM87" s="159"/>
      <c r="DPN87" s="159"/>
      <c r="DPO87" s="159"/>
      <c r="DPP87" s="159"/>
      <c r="DPQ87" s="159"/>
      <c r="DPR87" s="159"/>
      <c r="DPS87" s="159"/>
      <c r="DPT87" s="159"/>
      <c r="DPU87" s="159"/>
      <c r="DPV87" s="159"/>
      <c r="DPW87" s="159"/>
      <c r="DPX87" s="159"/>
      <c r="DPY87" s="159"/>
      <c r="DPZ87" s="159"/>
      <c r="DQA87" s="159"/>
      <c r="DQB87" s="159"/>
      <c r="DQC87" s="159"/>
      <c r="DQD87" s="159"/>
      <c r="DQE87" s="159"/>
      <c r="DQF87" s="159"/>
      <c r="DQG87" s="159"/>
      <c r="DQH87" s="159"/>
      <c r="DQI87" s="159"/>
      <c r="DQJ87" s="159"/>
      <c r="DQK87" s="159"/>
      <c r="DQL87" s="159"/>
      <c r="DQM87" s="159"/>
      <c r="DQN87" s="159"/>
      <c r="DQO87" s="159"/>
      <c r="DQP87" s="159"/>
      <c r="DQQ87" s="159"/>
      <c r="DQR87" s="159"/>
      <c r="DQS87" s="159"/>
      <c r="DQT87" s="159"/>
      <c r="DQU87" s="159"/>
      <c r="DQV87" s="159"/>
      <c r="DQW87" s="159"/>
      <c r="DQX87" s="159"/>
      <c r="DQY87" s="159"/>
      <c r="DQZ87" s="159"/>
      <c r="DRA87" s="159"/>
      <c r="DRB87" s="159"/>
      <c r="DRC87" s="159"/>
      <c r="DRD87" s="159"/>
      <c r="DRE87" s="159"/>
      <c r="DRF87" s="159"/>
      <c r="DRG87" s="159"/>
      <c r="DRH87" s="159"/>
      <c r="DRI87" s="159"/>
      <c r="DRJ87" s="159"/>
      <c r="DRK87" s="159"/>
      <c r="DRL87" s="159"/>
      <c r="DRM87" s="159"/>
      <c r="DRN87" s="159"/>
      <c r="DRO87" s="159"/>
      <c r="DRP87" s="159"/>
      <c r="DRQ87" s="159"/>
      <c r="DRR87" s="159"/>
      <c r="DRS87" s="159"/>
      <c r="DRT87" s="159"/>
      <c r="DRU87" s="159"/>
      <c r="DRV87" s="159"/>
      <c r="DRW87" s="159"/>
      <c r="DRX87" s="159"/>
      <c r="DRY87" s="159"/>
      <c r="DRZ87" s="159"/>
      <c r="DSA87" s="159"/>
      <c r="DSB87" s="159"/>
      <c r="DSC87" s="159"/>
      <c r="DSD87" s="159"/>
      <c r="DSE87" s="159"/>
      <c r="DSF87" s="159"/>
      <c r="DSG87" s="159"/>
      <c r="DSH87" s="159"/>
      <c r="DSI87" s="159"/>
      <c r="DSJ87" s="159"/>
      <c r="DSK87" s="159"/>
      <c r="DSL87" s="159"/>
      <c r="DSM87" s="159"/>
      <c r="DSN87" s="159"/>
      <c r="DSO87" s="159"/>
      <c r="DSP87" s="159"/>
      <c r="DSQ87" s="159"/>
      <c r="DSR87" s="159"/>
      <c r="DSS87" s="159"/>
      <c r="DST87" s="159"/>
      <c r="DSU87" s="159"/>
      <c r="DSV87" s="159"/>
      <c r="DSW87" s="159"/>
      <c r="DSX87" s="159"/>
      <c r="DSY87" s="159"/>
      <c r="DSZ87" s="159"/>
      <c r="DTA87" s="159"/>
      <c r="DTB87" s="159"/>
      <c r="DTC87" s="159"/>
      <c r="DTD87" s="159"/>
      <c r="DTE87" s="159"/>
      <c r="DTF87" s="159"/>
      <c r="DTG87" s="159"/>
      <c r="DTH87" s="159"/>
      <c r="DTI87" s="159"/>
      <c r="DTJ87" s="159"/>
      <c r="DTK87" s="159"/>
      <c r="DTL87" s="159"/>
      <c r="DTM87" s="159"/>
      <c r="DTN87" s="159"/>
      <c r="DTO87" s="159"/>
      <c r="DTP87" s="159"/>
      <c r="DTQ87" s="159"/>
      <c r="DTR87" s="159"/>
      <c r="DTS87" s="159"/>
      <c r="DTT87" s="159"/>
      <c r="DTU87" s="159"/>
      <c r="DTV87" s="159"/>
      <c r="DTW87" s="159"/>
      <c r="DTX87" s="159"/>
      <c r="DTY87" s="159"/>
      <c r="DTZ87" s="159"/>
      <c r="DUA87" s="159"/>
      <c r="DUB87" s="159"/>
      <c r="DUC87" s="159"/>
      <c r="DUD87" s="159"/>
      <c r="DUE87" s="159"/>
      <c r="DUF87" s="159"/>
      <c r="DUG87" s="159"/>
      <c r="DUH87" s="159"/>
      <c r="DUI87" s="159"/>
      <c r="DUJ87" s="159"/>
      <c r="DUK87" s="159"/>
      <c r="DUL87" s="159"/>
      <c r="DUM87" s="159"/>
      <c r="DUN87" s="159"/>
      <c r="DUO87" s="159"/>
      <c r="DUP87" s="159"/>
      <c r="DUQ87" s="159"/>
      <c r="DUR87" s="159"/>
      <c r="DUS87" s="159"/>
      <c r="DUT87" s="159"/>
      <c r="DUU87" s="159"/>
      <c r="DUV87" s="159"/>
      <c r="DUW87" s="159"/>
      <c r="DUX87" s="159"/>
      <c r="DUY87" s="159"/>
      <c r="DUZ87" s="159"/>
      <c r="DVA87" s="159"/>
      <c r="DVB87" s="159"/>
      <c r="DVC87" s="159"/>
      <c r="DVD87" s="159"/>
      <c r="DVE87" s="159"/>
      <c r="DVF87" s="159"/>
      <c r="DVG87" s="159"/>
      <c r="DVH87" s="159"/>
      <c r="DVI87" s="159"/>
      <c r="DVJ87" s="159"/>
      <c r="DVK87" s="159"/>
      <c r="DVL87" s="159"/>
      <c r="DVM87" s="159"/>
      <c r="DVN87" s="159"/>
      <c r="DVO87" s="159"/>
      <c r="DVP87" s="159"/>
      <c r="DVQ87" s="159"/>
      <c r="DVR87" s="159"/>
      <c r="DVS87" s="159"/>
      <c r="DVT87" s="159"/>
      <c r="DVU87" s="159"/>
      <c r="DVV87" s="159"/>
      <c r="DVW87" s="159"/>
      <c r="DVX87" s="159"/>
      <c r="DVY87" s="159"/>
      <c r="DVZ87" s="159"/>
      <c r="DWA87" s="159"/>
      <c r="DWB87" s="159"/>
      <c r="DWC87" s="159"/>
      <c r="DWD87" s="159"/>
      <c r="DWE87" s="159"/>
      <c r="DWF87" s="159"/>
      <c r="DWG87" s="159"/>
      <c r="DWH87" s="159"/>
      <c r="DWI87" s="159"/>
      <c r="DWJ87" s="159"/>
      <c r="DWK87" s="159"/>
      <c r="DWL87" s="159"/>
      <c r="DWM87" s="159"/>
      <c r="DWN87" s="159"/>
      <c r="DWO87" s="159"/>
      <c r="DWP87" s="159"/>
      <c r="DWQ87" s="159"/>
      <c r="DWR87" s="159"/>
      <c r="DWS87" s="159"/>
      <c r="DWT87" s="159"/>
      <c r="DWU87" s="159"/>
      <c r="DWV87" s="159"/>
      <c r="DWW87" s="159"/>
      <c r="DWX87" s="159"/>
      <c r="DWY87" s="159"/>
      <c r="DWZ87" s="159"/>
      <c r="DXA87" s="159"/>
      <c r="DXB87" s="159"/>
      <c r="DXC87" s="159"/>
      <c r="DXD87" s="159"/>
      <c r="DXE87" s="159"/>
      <c r="DXF87" s="159"/>
      <c r="DXG87" s="159"/>
      <c r="DXH87" s="159"/>
      <c r="DXI87" s="159"/>
      <c r="DXJ87" s="159"/>
      <c r="DXK87" s="159"/>
      <c r="DXL87" s="159"/>
      <c r="DXM87" s="159"/>
      <c r="DXN87" s="159"/>
      <c r="DXO87" s="159"/>
      <c r="DXP87" s="159"/>
      <c r="DXQ87" s="159"/>
      <c r="DXR87" s="159"/>
      <c r="DXS87" s="159"/>
      <c r="DXT87" s="159"/>
      <c r="DXU87" s="159"/>
      <c r="DXV87" s="159"/>
      <c r="DXW87" s="159"/>
      <c r="DXX87" s="159"/>
      <c r="DXY87" s="159"/>
      <c r="DXZ87" s="159"/>
      <c r="DYA87" s="159"/>
      <c r="DYB87" s="159"/>
      <c r="DYC87" s="159"/>
      <c r="DYD87" s="159"/>
      <c r="DYE87" s="159"/>
      <c r="DYF87" s="159"/>
      <c r="DYG87" s="159"/>
      <c r="DYH87" s="159"/>
      <c r="DYI87" s="159"/>
      <c r="DYJ87" s="159"/>
      <c r="DYK87" s="159"/>
      <c r="DYL87" s="159"/>
      <c r="DYM87" s="159"/>
      <c r="DYN87" s="159"/>
      <c r="DYO87" s="159"/>
      <c r="DYP87" s="159"/>
      <c r="DYQ87" s="159"/>
      <c r="DYR87" s="159"/>
      <c r="DYS87" s="159"/>
      <c r="DYT87" s="159"/>
      <c r="DYU87" s="159"/>
      <c r="DYV87" s="159"/>
      <c r="DYW87" s="159"/>
      <c r="DYX87" s="159"/>
      <c r="DYY87" s="159"/>
      <c r="DYZ87" s="159"/>
      <c r="DZA87" s="159"/>
      <c r="DZB87" s="159"/>
      <c r="DZC87" s="159"/>
      <c r="DZD87" s="159"/>
      <c r="DZE87" s="159"/>
      <c r="DZF87" s="159"/>
      <c r="DZG87" s="159"/>
      <c r="DZH87" s="159"/>
      <c r="DZI87" s="159"/>
      <c r="DZJ87" s="159"/>
      <c r="DZK87" s="159"/>
      <c r="DZL87" s="159"/>
      <c r="DZM87" s="159"/>
      <c r="DZN87" s="159"/>
      <c r="DZO87" s="159"/>
      <c r="DZP87" s="159"/>
      <c r="DZQ87" s="159"/>
      <c r="DZR87" s="159"/>
      <c r="DZS87" s="159"/>
      <c r="DZT87" s="159"/>
      <c r="DZU87" s="159"/>
      <c r="DZV87" s="159"/>
      <c r="DZW87" s="159"/>
      <c r="DZX87" s="159"/>
      <c r="DZY87" s="159"/>
      <c r="DZZ87" s="159"/>
      <c r="EAA87" s="159"/>
      <c r="EAB87" s="159"/>
      <c r="EAC87" s="159"/>
      <c r="EAD87" s="159"/>
      <c r="EAE87" s="159"/>
      <c r="EAF87" s="159"/>
      <c r="EAG87" s="159"/>
      <c r="EAH87" s="159"/>
      <c r="EAI87" s="159"/>
      <c r="EAJ87" s="159"/>
      <c r="EAK87" s="159"/>
      <c r="EAL87" s="159"/>
      <c r="EAM87" s="159"/>
      <c r="EAN87" s="159"/>
      <c r="EAO87" s="159"/>
      <c r="EAP87" s="159"/>
      <c r="EAQ87" s="159"/>
      <c r="EAR87" s="159"/>
      <c r="EAS87" s="159"/>
      <c r="EAT87" s="159"/>
      <c r="EAU87" s="159"/>
      <c r="EAV87" s="159"/>
      <c r="EAW87" s="159"/>
      <c r="EAX87" s="159"/>
      <c r="EAY87" s="159"/>
      <c r="EAZ87" s="159"/>
      <c r="EBA87" s="159"/>
      <c r="EBB87" s="159"/>
      <c r="EBC87" s="159"/>
      <c r="EBD87" s="159"/>
      <c r="EBE87" s="159"/>
      <c r="EBF87" s="159"/>
      <c r="EBG87" s="159"/>
      <c r="EBH87" s="159"/>
      <c r="EBI87" s="159"/>
      <c r="EBJ87" s="159"/>
      <c r="EBK87" s="159"/>
      <c r="EBL87" s="159"/>
      <c r="EBM87" s="159"/>
      <c r="EBN87" s="159"/>
      <c r="EBO87" s="159"/>
      <c r="EBP87" s="159"/>
      <c r="EBQ87" s="159"/>
      <c r="EBR87" s="159"/>
      <c r="EBS87" s="159"/>
      <c r="EBT87" s="159"/>
      <c r="EBU87" s="159"/>
      <c r="EBV87" s="159"/>
      <c r="EBW87" s="159"/>
      <c r="EBX87" s="159"/>
      <c r="EBY87" s="159"/>
      <c r="EBZ87" s="159"/>
      <c r="ECA87" s="159"/>
      <c r="ECB87" s="159"/>
      <c r="ECC87" s="159"/>
      <c r="ECD87" s="159"/>
      <c r="ECE87" s="159"/>
      <c r="ECF87" s="159"/>
      <c r="ECG87" s="159"/>
      <c r="ECH87" s="159"/>
      <c r="ECI87" s="159"/>
      <c r="ECJ87" s="159"/>
      <c r="ECK87" s="159"/>
      <c r="ECL87" s="159"/>
      <c r="ECM87" s="159"/>
      <c r="ECN87" s="159"/>
      <c r="ECO87" s="159"/>
      <c r="ECP87" s="159"/>
      <c r="ECQ87" s="159"/>
      <c r="ECR87" s="159"/>
      <c r="ECS87" s="159"/>
      <c r="ECT87" s="159"/>
      <c r="ECU87" s="159"/>
      <c r="ECV87" s="159"/>
      <c r="ECW87" s="159"/>
      <c r="ECX87" s="159"/>
      <c r="ECY87" s="159"/>
      <c r="ECZ87" s="159"/>
      <c r="EDA87" s="159"/>
      <c r="EDB87" s="159"/>
      <c r="EDC87" s="159"/>
      <c r="EDD87" s="159"/>
      <c r="EDE87" s="159"/>
      <c r="EDF87" s="159"/>
      <c r="EDG87" s="159"/>
      <c r="EDH87" s="159"/>
      <c r="EDI87" s="159"/>
      <c r="EDJ87" s="159"/>
      <c r="EDK87" s="159"/>
      <c r="EDL87" s="159"/>
      <c r="EDM87" s="159"/>
      <c r="EDN87" s="159"/>
      <c r="EDO87" s="159"/>
      <c r="EDP87" s="159"/>
      <c r="EDQ87" s="159"/>
      <c r="EDR87" s="159"/>
      <c r="EDS87" s="159"/>
      <c r="EDT87" s="159"/>
      <c r="EDU87" s="159"/>
      <c r="EDV87" s="159"/>
      <c r="EDW87" s="159"/>
      <c r="EDX87" s="159"/>
      <c r="EDY87" s="159"/>
      <c r="EDZ87" s="159"/>
      <c r="EEA87" s="159"/>
      <c r="EEB87" s="159"/>
      <c r="EEC87" s="159"/>
      <c r="EED87" s="159"/>
      <c r="EEE87" s="159"/>
      <c r="EEF87" s="159"/>
      <c r="EEG87" s="159"/>
      <c r="EEH87" s="159"/>
      <c r="EEI87" s="159"/>
      <c r="EEJ87" s="159"/>
      <c r="EEK87" s="159"/>
      <c r="EEL87" s="159"/>
      <c r="EEM87" s="159"/>
      <c r="EEN87" s="159"/>
      <c r="EEO87" s="159"/>
      <c r="EEP87" s="159"/>
      <c r="EEQ87" s="159"/>
      <c r="EER87" s="159"/>
      <c r="EES87" s="159"/>
      <c r="EET87" s="159"/>
      <c r="EEU87" s="159"/>
      <c r="EEV87" s="159"/>
      <c r="EEW87" s="159"/>
      <c r="EEX87" s="159"/>
      <c r="EEY87" s="159"/>
      <c r="EEZ87" s="159"/>
      <c r="EFA87" s="159"/>
      <c r="EFB87" s="159"/>
      <c r="EFC87" s="159"/>
      <c r="EFD87" s="159"/>
      <c r="EFE87" s="159"/>
      <c r="EFF87" s="159"/>
      <c r="EFG87" s="159"/>
      <c r="EFH87" s="159"/>
      <c r="EFI87" s="159"/>
      <c r="EFJ87" s="159"/>
      <c r="EFK87" s="159"/>
      <c r="EFL87" s="159"/>
      <c r="EFM87" s="159"/>
      <c r="EFN87" s="159"/>
      <c r="EFO87" s="159"/>
      <c r="EFP87" s="159"/>
      <c r="EFQ87" s="159"/>
      <c r="EFR87" s="159"/>
      <c r="EFS87" s="159"/>
      <c r="EFT87" s="159"/>
      <c r="EFU87" s="159"/>
      <c r="EFV87" s="159"/>
      <c r="EFW87" s="159"/>
      <c r="EFX87" s="159"/>
      <c r="EFY87" s="159"/>
      <c r="EFZ87" s="159"/>
      <c r="EGA87" s="159"/>
      <c r="EGB87" s="159"/>
      <c r="EGC87" s="159"/>
      <c r="EGD87" s="159"/>
      <c r="EGE87" s="159"/>
      <c r="EGF87" s="159"/>
      <c r="EGG87" s="159"/>
      <c r="EGH87" s="159"/>
      <c r="EGI87" s="159"/>
      <c r="EGJ87" s="159"/>
      <c r="EGK87" s="159"/>
      <c r="EGL87" s="159"/>
      <c r="EGM87" s="159"/>
      <c r="EGN87" s="159"/>
      <c r="EGO87" s="159"/>
      <c r="EGP87" s="159"/>
      <c r="EGQ87" s="159"/>
      <c r="EGR87" s="159"/>
      <c r="EGS87" s="159"/>
      <c r="EGT87" s="159"/>
      <c r="EGU87" s="159"/>
      <c r="EGV87" s="159"/>
      <c r="EGW87" s="159"/>
      <c r="EGX87" s="159"/>
      <c r="EGY87" s="159"/>
      <c r="EGZ87" s="159"/>
      <c r="EHA87" s="159"/>
      <c r="EHB87" s="159"/>
      <c r="EHC87" s="159"/>
      <c r="EHD87" s="159"/>
      <c r="EHE87" s="159"/>
      <c r="EHF87" s="159"/>
      <c r="EHG87" s="159"/>
      <c r="EHH87" s="159"/>
      <c r="EHI87" s="159"/>
      <c r="EHJ87" s="159"/>
      <c r="EHK87" s="159"/>
      <c r="EHL87" s="159"/>
      <c r="EHM87" s="159"/>
      <c r="EHN87" s="159"/>
      <c r="EHO87" s="159"/>
      <c r="EHP87" s="159"/>
      <c r="EHQ87" s="159"/>
      <c r="EHR87" s="159"/>
      <c r="EHS87" s="159"/>
      <c r="EHT87" s="159"/>
      <c r="EHU87" s="159"/>
      <c r="EHV87" s="159"/>
      <c r="EHW87" s="159"/>
      <c r="EHX87" s="159"/>
      <c r="EHY87" s="159"/>
      <c r="EHZ87" s="159"/>
      <c r="EIA87" s="159"/>
      <c r="EIB87" s="159"/>
      <c r="EIC87" s="159"/>
      <c r="EID87" s="159"/>
      <c r="EIE87" s="159"/>
      <c r="EIF87" s="159"/>
      <c r="EIG87" s="159"/>
      <c r="EIH87" s="159"/>
      <c r="EII87" s="159"/>
      <c r="EIJ87" s="159"/>
      <c r="EIK87" s="159"/>
      <c r="EIL87" s="159"/>
      <c r="EIM87" s="159"/>
      <c r="EIN87" s="159"/>
      <c r="EIO87" s="159"/>
      <c r="EIP87" s="159"/>
      <c r="EIQ87" s="159"/>
      <c r="EIR87" s="159"/>
      <c r="EIS87" s="159"/>
      <c r="EIT87" s="159"/>
      <c r="EIU87" s="159"/>
      <c r="EIV87" s="159"/>
      <c r="EIW87" s="159"/>
      <c r="EIX87" s="159"/>
      <c r="EIY87" s="159"/>
      <c r="EIZ87" s="159"/>
      <c r="EJA87" s="159"/>
      <c r="EJB87" s="159"/>
      <c r="EJC87" s="159"/>
      <c r="EJD87" s="159"/>
      <c r="EJE87" s="159"/>
      <c r="EJF87" s="159"/>
      <c r="EJG87" s="159"/>
      <c r="EJH87" s="159"/>
      <c r="EJI87" s="159"/>
      <c r="EJJ87" s="159"/>
      <c r="EJK87" s="159"/>
      <c r="EJL87" s="159"/>
      <c r="EJM87" s="159"/>
      <c r="EJN87" s="159"/>
      <c r="EJO87" s="159"/>
      <c r="EJP87" s="159"/>
      <c r="EJQ87" s="159"/>
      <c r="EJR87" s="159"/>
      <c r="EJS87" s="159"/>
      <c r="EJT87" s="159"/>
      <c r="EJU87" s="159"/>
      <c r="EJV87" s="159"/>
      <c r="EJW87" s="159"/>
      <c r="EJX87" s="159"/>
      <c r="EJY87" s="159"/>
      <c r="EJZ87" s="159"/>
      <c r="EKA87" s="159"/>
      <c r="EKB87" s="159"/>
      <c r="EKC87" s="159"/>
      <c r="EKD87" s="159"/>
      <c r="EKE87" s="159"/>
      <c r="EKF87" s="159"/>
      <c r="EKG87" s="159"/>
      <c r="EKH87" s="159"/>
      <c r="EKI87" s="159"/>
      <c r="EKJ87" s="159"/>
      <c r="EKK87" s="159"/>
      <c r="EKL87" s="159"/>
      <c r="EKM87" s="159"/>
      <c r="EKN87" s="159"/>
      <c r="EKO87" s="159"/>
      <c r="EKP87" s="159"/>
      <c r="EKQ87" s="159"/>
      <c r="EKR87" s="159"/>
      <c r="EKS87" s="159"/>
      <c r="EKT87" s="159"/>
      <c r="EKU87" s="159"/>
      <c r="EKV87" s="159"/>
      <c r="EKW87" s="159"/>
      <c r="EKX87" s="159"/>
      <c r="EKY87" s="159"/>
      <c r="EKZ87" s="159"/>
      <c r="ELA87" s="159"/>
      <c r="ELB87" s="159"/>
      <c r="ELC87" s="159"/>
      <c r="ELD87" s="159"/>
      <c r="ELE87" s="159"/>
      <c r="ELF87" s="159"/>
      <c r="ELG87" s="159"/>
      <c r="ELH87" s="159"/>
      <c r="ELI87" s="159"/>
      <c r="ELJ87" s="159"/>
      <c r="ELK87" s="159"/>
      <c r="ELL87" s="159"/>
      <c r="ELM87" s="159"/>
      <c r="ELN87" s="159"/>
      <c r="ELO87" s="159"/>
      <c r="ELP87" s="159"/>
      <c r="ELQ87" s="159"/>
      <c r="ELR87" s="159"/>
      <c r="ELS87" s="159"/>
      <c r="ELT87" s="159"/>
      <c r="ELU87" s="159"/>
      <c r="ELV87" s="159"/>
      <c r="ELW87" s="159"/>
      <c r="ELX87" s="159"/>
      <c r="ELY87" s="159"/>
      <c r="ELZ87" s="159"/>
      <c r="EMA87" s="159"/>
      <c r="EMB87" s="159"/>
      <c r="EMC87" s="159"/>
      <c r="EMD87" s="159"/>
      <c r="EME87" s="159"/>
      <c r="EMF87" s="159"/>
      <c r="EMG87" s="159"/>
      <c r="EMH87" s="159"/>
      <c r="EMI87" s="159"/>
      <c r="EMJ87" s="159"/>
      <c r="EMK87" s="159"/>
      <c r="EML87" s="159"/>
      <c r="EMM87" s="159"/>
      <c r="EMN87" s="159"/>
      <c r="EMO87" s="159"/>
      <c r="EMP87" s="159"/>
      <c r="EMQ87" s="159"/>
      <c r="EMR87" s="159"/>
      <c r="EMS87" s="159"/>
      <c r="EMT87" s="159"/>
      <c r="EMU87" s="159"/>
      <c r="EMV87" s="159"/>
      <c r="EMW87" s="159"/>
      <c r="EMX87" s="159"/>
      <c r="EMY87" s="159"/>
      <c r="EMZ87" s="159"/>
      <c r="ENA87" s="159"/>
      <c r="ENB87" s="159"/>
      <c r="ENC87" s="159"/>
      <c r="END87" s="159"/>
      <c r="ENE87" s="159"/>
      <c r="ENF87" s="159"/>
      <c r="ENG87" s="159"/>
      <c r="ENH87" s="159"/>
      <c r="ENI87" s="159"/>
      <c r="ENJ87" s="159"/>
      <c r="ENK87" s="159"/>
      <c r="ENL87" s="159"/>
      <c r="ENM87" s="159"/>
      <c r="ENN87" s="159"/>
      <c r="ENO87" s="159"/>
      <c r="ENP87" s="159"/>
      <c r="ENQ87" s="159"/>
      <c r="ENR87" s="159"/>
      <c r="ENS87" s="159"/>
      <c r="ENT87" s="159"/>
      <c r="ENU87" s="159"/>
      <c r="ENV87" s="159"/>
      <c r="ENW87" s="159"/>
      <c r="ENX87" s="159"/>
      <c r="ENY87" s="159"/>
      <c r="ENZ87" s="159"/>
      <c r="EOA87" s="159"/>
      <c r="EOB87" s="159"/>
      <c r="EOC87" s="159"/>
      <c r="EOD87" s="159"/>
      <c r="EOE87" s="159"/>
      <c r="EOF87" s="159"/>
      <c r="EOG87" s="159"/>
      <c r="EOH87" s="159"/>
      <c r="EOI87" s="159"/>
      <c r="EOJ87" s="159"/>
      <c r="EOK87" s="159"/>
      <c r="EOL87" s="159"/>
      <c r="EOM87" s="159"/>
      <c r="EON87" s="159"/>
      <c r="EOO87" s="159"/>
      <c r="EOP87" s="159"/>
      <c r="EOQ87" s="159"/>
      <c r="EOR87" s="159"/>
      <c r="EOS87" s="159"/>
      <c r="EOT87" s="159"/>
      <c r="EOU87" s="159"/>
      <c r="EOV87" s="159"/>
      <c r="EOW87" s="159"/>
      <c r="EOX87" s="159"/>
      <c r="EOY87" s="159"/>
      <c r="EOZ87" s="159"/>
      <c r="EPA87" s="159"/>
      <c r="EPB87" s="159"/>
      <c r="EPC87" s="159"/>
      <c r="EPD87" s="159"/>
      <c r="EPE87" s="159"/>
      <c r="EPF87" s="159"/>
      <c r="EPG87" s="159"/>
      <c r="EPH87" s="159"/>
      <c r="EPI87" s="159"/>
      <c r="EPJ87" s="159"/>
      <c r="EPK87" s="159"/>
      <c r="EPL87" s="159"/>
      <c r="EPM87" s="159"/>
      <c r="EPN87" s="159"/>
      <c r="EPO87" s="159"/>
      <c r="EPP87" s="159"/>
      <c r="EPQ87" s="159"/>
      <c r="EPR87" s="159"/>
      <c r="EPS87" s="159"/>
      <c r="EPT87" s="159"/>
      <c r="EPU87" s="159"/>
      <c r="EPV87" s="159"/>
      <c r="EPW87" s="159"/>
      <c r="EPX87" s="159"/>
      <c r="EPY87" s="159"/>
      <c r="EPZ87" s="159"/>
      <c r="EQA87" s="159"/>
      <c r="EQB87" s="159"/>
      <c r="EQC87" s="159"/>
      <c r="EQD87" s="159"/>
      <c r="EQE87" s="159"/>
      <c r="EQF87" s="159"/>
      <c r="EQG87" s="159"/>
      <c r="EQH87" s="159"/>
      <c r="EQI87" s="159"/>
      <c r="EQJ87" s="159"/>
      <c r="EQK87" s="159"/>
      <c r="EQL87" s="159"/>
      <c r="EQM87" s="159"/>
      <c r="EQN87" s="159"/>
      <c r="EQO87" s="159"/>
      <c r="EQP87" s="159"/>
      <c r="EQQ87" s="159"/>
      <c r="EQR87" s="159"/>
      <c r="EQS87" s="159"/>
      <c r="EQT87" s="159"/>
      <c r="EQU87" s="159"/>
      <c r="EQV87" s="159"/>
      <c r="EQW87" s="159"/>
      <c r="EQX87" s="159"/>
      <c r="EQY87" s="159"/>
      <c r="EQZ87" s="159"/>
      <c r="ERA87" s="159"/>
      <c r="ERB87" s="159"/>
      <c r="ERC87" s="159"/>
      <c r="ERD87" s="159"/>
      <c r="ERE87" s="159"/>
      <c r="ERF87" s="159"/>
      <c r="ERG87" s="159"/>
      <c r="ERH87" s="159"/>
      <c r="ERI87" s="159"/>
      <c r="ERJ87" s="159"/>
      <c r="ERK87" s="159"/>
      <c r="ERL87" s="159"/>
      <c r="ERM87" s="159"/>
      <c r="ERN87" s="159"/>
      <c r="ERO87" s="159"/>
      <c r="ERP87" s="159"/>
      <c r="ERQ87" s="159"/>
      <c r="ERR87" s="159"/>
      <c r="ERS87" s="159"/>
      <c r="ERT87" s="159"/>
      <c r="ERU87" s="159"/>
      <c r="ERV87" s="159"/>
      <c r="ERW87" s="159"/>
      <c r="ERX87" s="159"/>
      <c r="ERY87" s="159"/>
      <c r="ERZ87" s="159"/>
      <c r="ESA87" s="159"/>
      <c r="ESB87" s="159"/>
      <c r="ESC87" s="159"/>
      <c r="ESD87" s="159"/>
      <c r="ESE87" s="159"/>
      <c r="ESF87" s="159"/>
      <c r="ESG87" s="159"/>
      <c r="ESH87" s="159"/>
      <c r="ESI87" s="159"/>
      <c r="ESJ87" s="159"/>
      <c r="ESK87" s="159"/>
      <c r="ESL87" s="159"/>
      <c r="ESM87" s="159"/>
      <c r="ESN87" s="159"/>
      <c r="ESO87" s="159"/>
      <c r="ESP87" s="159"/>
      <c r="ESQ87" s="159"/>
      <c r="ESR87" s="159"/>
      <c r="ESS87" s="159"/>
      <c r="EST87" s="159"/>
      <c r="ESU87" s="159"/>
      <c r="ESV87" s="159"/>
      <c r="ESW87" s="159"/>
      <c r="ESX87" s="159"/>
      <c r="ESY87" s="159"/>
      <c r="ESZ87" s="159"/>
      <c r="ETA87" s="159"/>
      <c r="ETB87" s="159"/>
      <c r="ETC87" s="159"/>
      <c r="ETD87" s="159"/>
      <c r="ETE87" s="159"/>
      <c r="ETF87" s="159"/>
      <c r="ETG87" s="159"/>
      <c r="ETH87" s="159"/>
      <c r="ETI87" s="159"/>
      <c r="ETJ87" s="159"/>
      <c r="ETK87" s="159"/>
      <c r="ETL87" s="159"/>
      <c r="ETM87" s="159"/>
      <c r="ETN87" s="159"/>
      <c r="ETO87" s="159"/>
      <c r="ETP87" s="159"/>
      <c r="ETQ87" s="159"/>
      <c r="ETR87" s="159"/>
      <c r="ETS87" s="159"/>
      <c r="ETT87" s="159"/>
      <c r="ETU87" s="159"/>
      <c r="ETV87" s="159"/>
      <c r="ETW87" s="159"/>
      <c r="ETX87" s="159"/>
      <c r="ETY87" s="159"/>
      <c r="ETZ87" s="159"/>
      <c r="EUA87" s="159"/>
      <c r="EUB87" s="159"/>
      <c r="EUC87" s="159"/>
      <c r="EUD87" s="159"/>
      <c r="EUE87" s="159"/>
      <c r="EUF87" s="159"/>
      <c r="EUG87" s="159"/>
      <c r="EUH87" s="159"/>
      <c r="EUI87" s="159"/>
      <c r="EUJ87" s="159"/>
      <c r="EUK87" s="159"/>
      <c r="EUL87" s="159"/>
      <c r="EUM87" s="159"/>
      <c r="EUN87" s="159"/>
      <c r="EUO87" s="159"/>
      <c r="EUP87" s="159"/>
      <c r="EUQ87" s="159"/>
      <c r="EUR87" s="159"/>
      <c r="EUS87" s="159"/>
      <c r="EUT87" s="159"/>
      <c r="EUU87" s="159"/>
      <c r="EUV87" s="159"/>
      <c r="EUW87" s="159"/>
      <c r="EUX87" s="159"/>
      <c r="EUY87" s="159"/>
      <c r="EUZ87" s="159"/>
      <c r="EVA87" s="159"/>
      <c r="EVB87" s="159"/>
      <c r="EVC87" s="159"/>
      <c r="EVD87" s="159"/>
      <c r="EVE87" s="159"/>
      <c r="EVF87" s="159"/>
      <c r="EVG87" s="159"/>
      <c r="EVH87" s="159"/>
      <c r="EVI87" s="159"/>
      <c r="EVJ87" s="159"/>
      <c r="EVK87" s="159"/>
      <c r="EVL87" s="159"/>
      <c r="EVM87" s="159"/>
      <c r="EVN87" s="159"/>
      <c r="EVO87" s="159"/>
      <c r="EVP87" s="159"/>
      <c r="EVQ87" s="159"/>
      <c r="EVR87" s="159"/>
      <c r="EVS87" s="159"/>
      <c r="EVT87" s="159"/>
      <c r="EVU87" s="159"/>
      <c r="EVV87" s="159"/>
      <c r="EVW87" s="159"/>
      <c r="EVX87" s="159"/>
      <c r="EVY87" s="159"/>
      <c r="EVZ87" s="159"/>
      <c r="EWA87" s="159"/>
      <c r="EWB87" s="159"/>
      <c r="EWC87" s="159"/>
      <c r="EWD87" s="159"/>
      <c r="EWE87" s="159"/>
      <c r="EWF87" s="159"/>
      <c r="EWG87" s="159"/>
      <c r="EWH87" s="159"/>
      <c r="EWI87" s="159"/>
      <c r="EWJ87" s="159"/>
      <c r="EWK87" s="159"/>
      <c r="EWL87" s="159"/>
      <c r="EWM87" s="159"/>
      <c r="EWN87" s="159"/>
      <c r="EWO87" s="159"/>
      <c r="EWP87" s="159"/>
      <c r="EWQ87" s="159"/>
      <c r="EWR87" s="159"/>
      <c r="EWS87" s="159"/>
      <c r="EWT87" s="159"/>
      <c r="EWU87" s="159"/>
      <c r="EWV87" s="159"/>
      <c r="EWW87" s="159"/>
      <c r="EWX87" s="159"/>
      <c r="EWY87" s="159"/>
      <c r="EWZ87" s="159"/>
      <c r="EXA87" s="159"/>
      <c r="EXB87" s="159"/>
      <c r="EXC87" s="159"/>
      <c r="EXD87" s="159"/>
      <c r="EXE87" s="159"/>
      <c r="EXF87" s="159"/>
      <c r="EXG87" s="159"/>
      <c r="EXH87" s="159"/>
      <c r="EXI87" s="159"/>
      <c r="EXJ87" s="159"/>
      <c r="EXK87" s="159"/>
      <c r="EXL87" s="159"/>
      <c r="EXM87" s="159"/>
      <c r="EXN87" s="159"/>
      <c r="EXO87" s="159"/>
      <c r="EXP87" s="159"/>
      <c r="EXQ87" s="159"/>
      <c r="EXR87" s="159"/>
      <c r="EXS87" s="159"/>
      <c r="EXT87" s="159"/>
      <c r="EXU87" s="159"/>
      <c r="EXV87" s="159"/>
      <c r="EXW87" s="159"/>
      <c r="EXX87" s="159"/>
      <c r="EXY87" s="159"/>
      <c r="EXZ87" s="159"/>
      <c r="EYA87" s="159"/>
      <c r="EYB87" s="159"/>
      <c r="EYC87" s="159"/>
      <c r="EYD87" s="159"/>
      <c r="EYE87" s="159"/>
      <c r="EYF87" s="159"/>
      <c r="EYG87" s="159"/>
      <c r="EYH87" s="159"/>
      <c r="EYI87" s="159"/>
      <c r="EYJ87" s="159"/>
      <c r="EYK87" s="159"/>
      <c r="EYL87" s="159"/>
      <c r="EYM87" s="159"/>
      <c r="EYN87" s="159"/>
      <c r="EYO87" s="159"/>
      <c r="EYP87" s="159"/>
      <c r="EYQ87" s="159"/>
      <c r="EYR87" s="159"/>
      <c r="EYS87" s="159"/>
      <c r="EYT87" s="159"/>
      <c r="EYU87" s="159"/>
      <c r="EYV87" s="159"/>
      <c r="EYW87" s="159"/>
      <c r="EYX87" s="159"/>
      <c r="EYY87" s="159"/>
      <c r="EYZ87" s="159"/>
      <c r="EZA87" s="159"/>
      <c r="EZB87" s="159"/>
      <c r="EZC87" s="159"/>
      <c r="EZD87" s="159"/>
      <c r="EZE87" s="159"/>
      <c r="EZF87" s="159"/>
      <c r="EZG87" s="159"/>
      <c r="EZH87" s="159"/>
      <c r="EZI87" s="159"/>
      <c r="EZJ87" s="159"/>
      <c r="EZK87" s="159"/>
      <c r="EZL87" s="159"/>
      <c r="EZM87" s="159"/>
      <c r="EZN87" s="159"/>
      <c r="EZO87" s="159"/>
      <c r="EZP87" s="159"/>
      <c r="EZQ87" s="159"/>
      <c r="EZR87" s="159"/>
      <c r="EZS87" s="159"/>
      <c r="EZT87" s="159"/>
      <c r="EZU87" s="159"/>
      <c r="EZV87" s="159"/>
      <c r="EZW87" s="159"/>
      <c r="EZX87" s="159"/>
      <c r="EZY87" s="159"/>
      <c r="EZZ87" s="159"/>
      <c r="FAA87" s="159"/>
      <c r="FAB87" s="159"/>
      <c r="FAC87" s="159"/>
      <c r="FAD87" s="159"/>
      <c r="FAE87" s="159"/>
      <c r="FAF87" s="159"/>
      <c r="FAG87" s="159"/>
      <c r="FAH87" s="159"/>
      <c r="FAI87" s="159"/>
      <c r="FAJ87" s="159"/>
      <c r="FAK87" s="159"/>
      <c r="FAL87" s="159"/>
      <c r="FAM87" s="159"/>
      <c r="FAN87" s="159"/>
      <c r="FAO87" s="159"/>
      <c r="FAP87" s="159"/>
      <c r="FAQ87" s="159"/>
      <c r="FAR87" s="159"/>
      <c r="FAS87" s="159"/>
      <c r="FAT87" s="159"/>
      <c r="FAU87" s="159"/>
      <c r="FAV87" s="159"/>
      <c r="FAW87" s="159"/>
      <c r="FAX87" s="159"/>
      <c r="FAY87" s="159"/>
      <c r="FAZ87" s="159"/>
      <c r="FBA87" s="159"/>
      <c r="FBB87" s="159"/>
      <c r="FBC87" s="159"/>
      <c r="FBD87" s="159"/>
      <c r="FBE87" s="159"/>
      <c r="FBF87" s="159"/>
      <c r="FBG87" s="159"/>
      <c r="FBH87" s="159"/>
      <c r="FBI87" s="159"/>
      <c r="FBJ87" s="159"/>
      <c r="FBK87" s="159"/>
      <c r="FBL87" s="159"/>
      <c r="FBM87" s="159"/>
      <c r="FBN87" s="159"/>
      <c r="FBO87" s="159"/>
      <c r="FBP87" s="159"/>
      <c r="FBQ87" s="159"/>
      <c r="FBR87" s="159"/>
      <c r="FBS87" s="159"/>
      <c r="FBT87" s="159"/>
      <c r="FBU87" s="159"/>
      <c r="FBV87" s="159"/>
      <c r="FBW87" s="159"/>
      <c r="FBX87" s="159"/>
      <c r="FBY87" s="159"/>
      <c r="FBZ87" s="159"/>
      <c r="FCA87" s="159"/>
      <c r="FCB87" s="159"/>
      <c r="FCC87" s="159"/>
      <c r="FCD87" s="159"/>
      <c r="FCE87" s="159"/>
      <c r="FCF87" s="159"/>
      <c r="FCG87" s="159"/>
      <c r="FCH87" s="159"/>
      <c r="FCI87" s="159"/>
      <c r="FCJ87" s="159"/>
      <c r="FCK87" s="159"/>
      <c r="FCL87" s="159"/>
      <c r="FCM87" s="159"/>
      <c r="FCN87" s="159"/>
      <c r="FCO87" s="159"/>
      <c r="FCP87" s="159"/>
      <c r="FCQ87" s="159"/>
      <c r="FCR87" s="159"/>
      <c r="FCS87" s="159"/>
      <c r="FCT87" s="159"/>
      <c r="FCU87" s="159"/>
      <c r="FCV87" s="159"/>
      <c r="FCW87" s="159"/>
      <c r="FCX87" s="159"/>
      <c r="FCY87" s="159"/>
      <c r="FCZ87" s="159"/>
      <c r="FDA87" s="159"/>
      <c r="FDB87" s="159"/>
      <c r="FDC87" s="159"/>
      <c r="FDD87" s="159"/>
      <c r="FDE87" s="159"/>
      <c r="FDF87" s="159"/>
      <c r="FDG87" s="159"/>
      <c r="FDH87" s="159"/>
      <c r="FDI87" s="159"/>
      <c r="FDJ87" s="159"/>
      <c r="FDK87" s="159"/>
      <c r="FDL87" s="159"/>
      <c r="FDM87" s="159"/>
      <c r="FDN87" s="159"/>
      <c r="FDO87" s="159"/>
      <c r="FDP87" s="159"/>
      <c r="FDQ87" s="159"/>
      <c r="FDR87" s="159"/>
      <c r="FDS87" s="159"/>
      <c r="FDT87" s="159"/>
      <c r="FDU87" s="159"/>
      <c r="FDV87" s="159"/>
      <c r="FDW87" s="159"/>
      <c r="FDX87" s="159"/>
      <c r="FDY87" s="159"/>
      <c r="FDZ87" s="159"/>
      <c r="FEA87" s="159"/>
      <c r="FEB87" s="159"/>
      <c r="FEC87" s="159"/>
      <c r="FED87" s="159"/>
      <c r="FEE87" s="159"/>
      <c r="FEF87" s="159"/>
      <c r="FEG87" s="159"/>
      <c r="FEH87" s="159"/>
      <c r="FEI87" s="159"/>
      <c r="FEJ87" s="159"/>
      <c r="FEK87" s="159"/>
      <c r="FEL87" s="159"/>
      <c r="FEM87" s="159"/>
      <c r="FEN87" s="159"/>
      <c r="FEO87" s="159"/>
      <c r="FEP87" s="159"/>
      <c r="FEQ87" s="159"/>
      <c r="FER87" s="159"/>
      <c r="FES87" s="159"/>
      <c r="FET87" s="159"/>
      <c r="FEU87" s="159"/>
      <c r="FEV87" s="159"/>
      <c r="FEW87" s="159"/>
      <c r="FEX87" s="159"/>
      <c r="FEY87" s="159"/>
      <c r="FEZ87" s="159"/>
      <c r="FFA87" s="159"/>
      <c r="FFB87" s="159"/>
      <c r="FFC87" s="159"/>
      <c r="FFD87" s="159"/>
      <c r="FFE87" s="159"/>
      <c r="FFF87" s="159"/>
      <c r="FFG87" s="159"/>
      <c r="FFH87" s="159"/>
      <c r="FFI87" s="159"/>
      <c r="FFJ87" s="159"/>
      <c r="FFK87" s="159"/>
      <c r="FFL87" s="159"/>
      <c r="FFM87" s="159"/>
      <c r="FFN87" s="159"/>
      <c r="FFO87" s="159"/>
      <c r="FFP87" s="159"/>
      <c r="FFQ87" s="159"/>
      <c r="FFR87" s="159"/>
      <c r="FFS87" s="159"/>
      <c r="FFT87" s="159"/>
      <c r="FFU87" s="159"/>
      <c r="FFV87" s="159"/>
      <c r="FFW87" s="159"/>
      <c r="FFX87" s="159"/>
      <c r="FFY87" s="159"/>
      <c r="FFZ87" s="159"/>
      <c r="FGA87" s="159"/>
      <c r="FGB87" s="159"/>
      <c r="FGC87" s="159"/>
      <c r="FGD87" s="159"/>
      <c r="FGE87" s="159"/>
      <c r="FGF87" s="159"/>
      <c r="FGG87" s="159"/>
      <c r="FGH87" s="159"/>
      <c r="FGI87" s="159"/>
      <c r="FGJ87" s="159"/>
      <c r="FGK87" s="159"/>
      <c r="FGL87" s="159"/>
      <c r="FGM87" s="159"/>
      <c r="FGN87" s="159"/>
      <c r="FGO87" s="159"/>
      <c r="FGP87" s="159"/>
      <c r="FGQ87" s="159"/>
      <c r="FGR87" s="159"/>
      <c r="FGS87" s="159"/>
      <c r="FGT87" s="159"/>
      <c r="FGU87" s="159"/>
      <c r="FGV87" s="159"/>
      <c r="FGW87" s="159"/>
      <c r="FGX87" s="159"/>
      <c r="FGY87" s="159"/>
      <c r="FGZ87" s="159"/>
      <c r="FHA87" s="159"/>
      <c r="FHB87" s="159"/>
      <c r="FHC87" s="159"/>
      <c r="FHD87" s="159"/>
      <c r="FHE87" s="159"/>
      <c r="FHF87" s="159"/>
      <c r="FHG87" s="159"/>
      <c r="FHH87" s="159"/>
      <c r="FHI87" s="159"/>
      <c r="FHJ87" s="159"/>
      <c r="FHK87" s="159"/>
      <c r="FHL87" s="159"/>
      <c r="FHM87" s="159"/>
      <c r="FHN87" s="159"/>
      <c r="FHO87" s="159"/>
      <c r="FHP87" s="159"/>
      <c r="FHQ87" s="159"/>
      <c r="FHR87" s="159"/>
      <c r="FHS87" s="159"/>
      <c r="FHT87" s="159"/>
      <c r="FHU87" s="159"/>
      <c r="FHV87" s="159"/>
      <c r="FHW87" s="159"/>
      <c r="FHX87" s="159"/>
      <c r="FHY87" s="159"/>
      <c r="FHZ87" s="159"/>
      <c r="FIA87" s="159"/>
      <c r="FIB87" s="159"/>
      <c r="FIC87" s="159"/>
      <c r="FID87" s="159"/>
      <c r="FIE87" s="159"/>
      <c r="FIF87" s="159"/>
      <c r="FIG87" s="159"/>
      <c r="FIH87" s="159"/>
      <c r="FII87" s="159"/>
      <c r="FIJ87" s="159"/>
      <c r="FIK87" s="159"/>
      <c r="FIL87" s="159"/>
      <c r="FIM87" s="159"/>
      <c r="FIN87" s="159"/>
      <c r="FIO87" s="159"/>
      <c r="FIP87" s="159"/>
      <c r="FIQ87" s="159"/>
      <c r="FIR87" s="159"/>
      <c r="FIS87" s="159"/>
      <c r="FIT87" s="159"/>
      <c r="FIU87" s="159"/>
      <c r="FIV87" s="159"/>
      <c r="FIW87" s="159"/>
      <c r="FIX87" s="159"/>
      <c r="FIY87" s="159"/>
      <c r="FIZ87" s="159"/>
      <c r="FJA87" s="159"/>
      <c r="FJB87" s="159"/>
      <c r="FJC87" s="159"/>
      <c r="FJD87" s="159"/>
      <c r="FJE87" s="159"/>
      <c r="FJF87" s="159"/>
      <c r="FJG87" s="159"/>
      <c r="FJH87" s="159"/>
      <c r="FJI87" s="159"/>
      <c r="FJJ87" s="159"/>
      <c r="FJK87" s="159"/>
      <c r="FJL87" s="159"/>
      <c r="FJM87" s="159"/>
      <c r="FJN87" s="159"/>
      <c r="FJO87" s="159"/>
      <c r="FJP87" s="159"/>
      <c r="FJQ87" s="159"/>
      <c r="FJR87" s="159"/>
      <c r="FJS87" s="159"/>
      <c r="FJT87" s="159"/>
      <c r="FJU87" s="159"/>
      <c r="FJV87" s="159"/>
      <c r="FJW87" s="159"/>
      <c r="FJX87" s="159"/>
      <c r="FJY87" s="159"/>
      <c r="FJZ87" s="159"/>
      <c r="FKA87" s="159"/>
      <c r="FKB87" s="159"/>
      <c r="FKC87" s="159"/>
      <c r="FKD87" s="159"/>
      <c r="FKE87" s="159"/>
      <c r="FKF87" s="159"/>
      <c r="FKG87" s="159"/>
      <c r="FKH87" s="159"/>
      <c r="FKI87" s="159"/>
      <c r="FKJ87" s="159"/>
      <c r="FKK87" s="159"/>
      <c r="FKL87" s="159"/>
      <c r="FKM87" s="159"/>
      <c r="FKN87" s="159"/>
      <c r="FKO87" s="159"/>
      <c r="FKP87" s="159"/>
      <c r="FKQ87" s="159"/>
      <c r="FKR87" s="159"/>
      <c r="FKS87" s="159"/>
      <c r="FKT87" s="159"/>
      <c r="FKU87" s="159"/>
      <c r="FKV87" s="159"/>
      <c r="FKW87" s="159"/>
      <c r="FKX87" s="159"/>
      <c r="FKY87" s="159"/>
      <c r="FKZ87" s="159"/>
      <c r="FLA87" s="159"/>
      <c r="FLB87" s="159"/>
      <c r="FLC87" s="159"/>
      <c r="FLD87" s="159"/>
      <c r="FLE87" s="159"/>
      <c r="FLF87" s="159"/>
      <c r="FLG87" s="159"/>
      <c r="FLH87" s="159"/>
      <c r="FLI87" s="159"/>
      <c r="FLJ87" s="159"/>
      <c r="FLK87" s="159"/>
      <c r="FLL87" s="159"/>
      <c r="FLM87" s="159"/>
      <c r="FLN87" s="159"/>
      <c r="FLO87" s="159"/>
      <c r="FLP87" s="159"/>
      <c r="FLQ87" s="159"/>
      <c r="FLR87" s="159"/>
      <c r="FLS87" s="159"/>
      <c r="FLT87" s="159"/>
      <c r="FLU87" s="159"/>
      <c r="FLV87" s="159"/>
      <c r="FLW87" s="159"/>
      <c r="FLX87" s="159"/>
      <c r="FLY87" s="159"/>
      <c r="FLZ87" s="159"/>
      <c r="FMA87" s="159"/>
      <c r="FMB87" s="159"/>
      <c r="FMC87" s="159"/>
      <c r="FMD87" s="159"/>
      <c r="FME87" s="159"/>
      <c r="FMF87" s="159"/>
      <c r="FMG87" s="159"/>
      <c r="FMH87" s="159"/>
      <c r="FMI87" s="159"/>
      <c r="FMJ87" s="159"/>
      <c r="FMK87" s="159"/>
      <c r="FML87" s="159"/>
      <c r="FMM87" s="159"/>
      <c r="FMN87" s="159"/>
      <c r="FMO87" s="159"/>
      <c r="FMP87" s="159"/>
      <c r="FMQ87" s="159"/>
      <c r="FMR87" s="159"/>
      <c r="FMS87" s="159"/>
      <c r="FMT87" s="159"/>
      <c r="FMU87" s="159"/>
      <c r="FMV87" s="159"/>
      <c r="FMW87" s="159"/>
      <c r="FMX87" s="159"/>
      <c r="FMY87" s="159"/>
      <c r="FMZ87" s="159"/>
      <c r="FNA87" s="159"/>
      <c r="FNB87" s="159"/>
      <c r="FNC87" s="159"/>
      <c r="FND87" s="159"/>
      <c r="FNE87" s="159"/>
      <c r="FNF87" s="159"/>
      <c r="FNG87" s="159"/>
      <c r="FNH87" s="159"/>
      <c r="FNI87" s="159"/>
      <c r="FNJ87" s="159"/>
      <c r="FNK87" s="159"/>
      <c r="FNL87" s="159"/>
      <c r="FNM87" s="159"/>
      <c r="FNN87" s="159"/>
      <c r="FNO87" s="159"/>
      <c r="FNP87" s="159"/>
      <c r="FNQ87" s="159"/>
      <c r="FNR87" s="159"/>
      <c r="FNS87" s="159"/>
      <c r="FNT87" s="159"/>
      <c r="FNU87" s="159"/>
      <c r="FNV87" s="159"/>
      <c r="FNW87" s="159"/>
      <c r="FNX87" s="159"/>
      <c r="FNY87" s="159"/>
      <c r="FNZ87" s="159"/>
      <c r="FOA87" s="159"/>
      <c r="FOB87" s="159"/>
      <c r="FOC87" s="159"/>
      <c r="FOD87" s="159"/>
      <c r="FOE87" s="159"/>
      <c r="FOF87" s="159"/>
      <c r="FOG87" s="159"/>
      <c r="FOH87" s="159"/>
      <c r="FOI87" s="159"/>
      <c r="FOJ87" s="159"/>
      <c r="FOK87" s="159"/>
      <c r="FOL87" s="159"/>
      <c r="FOM87" s="159"/>
      <c r="FON87" s="159"/>
      <c r="FOO87" s="159"/>
      <c r="FOP87" s="159"/>
      <c r="FOQ87" s="159"/>
      <c r="FOR87" s="159"/>
      <c r="FOS87" s="159"/>
      <c r="FOT87" s="159"/>
      <c r="FOU87" s="159"/>
      <c r="FOV87" s="159"/>
      <c r="FOW87" s="159"/>
      <c r="FOX87" s="159"/>
      <c r="FOY87" s="159"/>
      <c r="FOZ87" s="159"/>
      <c r="FPA87" s="159"/>
      <c r="FPB87" s="159"/>
      <c r="FPC87" s="159"/>
      <c r="FPD87" s="159"/>
      <c r="FPE87" s="159"/>
      <c r="FPF87" s="159"/>
      <c r="FPG87" s="159"/>
      <c r="FPH87" s="159"/>
      <c r="FPI87" s="159"/>
      <c r="FPJ87" s="159"/>
      <c r="FPK87" s="159"/>
      <c r="FPL87" s="159"/>
      <c r="FPM87" s="159"/>
      <c r="FPN87" s="159"/>
      <c r="FPO87" s="159"/>
      <c r="FPP87" s="159"/>
      <c r="FPQ87" s="159"/>
      <c r="FPR87" s="159"/>
      <c r="FPS87" s="159"/>
      <c r="FPT87" s="159"/>
      <c r="FPU87" s="159"/>
      <c r="FPV87" s="159"/>
      <c r="FPW87" s="159"/>
      <c r="FPX87" s="159"/>
      <c r="FPY87" s="159"/>
      <c r="FPZ87" s="159"/>
      <c r="FQA87" s="159"/>
      <c r="FQB87" s="159"/>
      <c r="FQC87" s="159"/>
      <c r="FQD87" s="159"/>
      <c r="FQE87" s="159"/>
      <c r="FQF87" s="159"/>
      <c r="FQG87" s="159"/>
      <c r="FQH87" s="159"/>
      <c r="FQI87" s="159"/>
      <c r="FQJ87" s="159"/>
      <c r="FQK87" s="159"/>
      <c r="FQL87" s="159"/>
      <c r="FQM87" s="159"/>
      <c r="FQN87" s="159"/>
      <c r="FQO87" s="159"/>
      <c r="FQP87" s="159"/>
      <c r="FQQ87" s="159"/>
      <c r="FQR87" s="159"/>
      <c r="FQS87" s="159"/>
      <c r="FQT87" s="159"/>
      <c r="FQU87" s="159"/>
      <c r="FQV87" s="159"/>
      <c r="FQW87" s="159"/>
      <c r="FQX87" s="159"/>
      <c r="FQY87" s="159"/>
      <c r="FQZ87" s="159"/>
      <c r="FRA87" s="159"/>
      <c r="FRB87" s="159"/>
      <c r="FRC87" s="159"/>
      <c r="FRD87" s="159"/>
      <c r="FRE87" s="159"/>
      <c r="FRF87" s="159"/>
      <c r="FRG87" s="159"/>
      <c r="FRH87" s="159"/>
      <c r="FRI87" s="159"/>
      <c r="FRJ87" s="159"/>
      <c r="FRK87" s="159"/>
      <c r="FRL87" s="159"/>
      <c r="FRM87" s="159"/>
      <c r="FRN87" s="159"/>
      <c r="FRO87" s="159"/>
      <c r="FRP87" s="159"/>
      <c r="FRQ87" s="159"/>
      <c r="FRR87" s="159"/>
      <c r="FRS87" s="159"/>
      <c r="FRT87" s="159"/>
      <c r="FRU87" s="159"/>
      <c r="FRV87" s="159"/>
      <c r="FRW87" s="159"/>
      <c r="FRX87" s="159"/>
      <c r="FRY87" s="159"/>
      <c r="FRZ87" s="159"/>
      <c r="FSA87" s="159"/>
      <c r="FSB87" s="159"/>
      <c r="FSC87" s="159"/>
      <c r="FSD87" s="159"/>
      <c r="FSE87" s="159"/>
      <c r="FSF87" s="159"/>
      <c r="FSG87" s="159"/>
      <c r="FSH87" s="159"/>
      <c r="FSI87" s="159"/>
      <c r="FSJ87" s="159"/>
      <c r="FSK87" s="159"/>
      <c r="FSL87" s="159"/>
      <c r="FSM87" s="159"/>
      <c r="FSN87" s="159"/>
      <c r="FSO87" s="159"/>
      <c r="FSP87" s="159"/>
      <c r="FSQ87" s="159"/>
      <c r="FSR87" s="159"/>
      <c r="FSS87" s="159"/>
      <c r="FST87" s="159"/>
      <c r="FSU87" s="159"/>
      <c r="FSV87" s="159"/>
      <c r="FSW87" s="159"/>
      <c r="FSX87" s="159"/>
      <c r="FSY87" s="159"/>
      <c r="FSZ87" s="159"/>
      <c r="FTA87" s="159"/>
      <c r="FTB87" s="159"/>
      <c r="FTC87" s="159"/>
      <c r="FTD87" s="159"/>
      <c r="FTE87" s="159"/>
      <c r="FTF87" s="159"/>
      <c r="FTG87" s="159"/>
      <c r="FTH87" s="159"/>
      <c r="FTI87" s="159"/>
      <c r="FTJ87" s="159"/>
      <c r="FTK87" s="159"/>
      <c r="FTL87" s="159"/>
      <c r="FTM87" s="159"/>
      <c r="FTN87" s="159"/>
      <c r="FTO87" s="159"/>
      <c r="FTP87" s="159"/>
      <c r="FTQ87" s="159"/>
      <c r="FTR87" s="159"/>
      <c r="FTS87" s="159"/>
      <c r="FTT87" s="159"/>
      <c r="FTU87" s="159"/>
      <c r="FTV87" s="159"/>
      <c r="FTW87" s="159"/>
      <c r="FTX87" s="159"/>
      <c r="FTY87" s="159"/>
      <c r="FTZ87" s="159"/>
      <c r="FUA87" s="159"/>
      <c r="FUB87" s="159"/>
      <c r="FUC87" s="159"/>
      <c r="FUD87" s="159"/>
      <c r="FUE87" s="159"/>
      <c r="FUF87" s="159"/>
      <c r="FUG87" s="159"/>
      <c r="FUH87" s="159"/>
      <c r="FUI87" s="159"/>
      <c r="FUJ87" s="159"/>
      <c r="FUK87" s="159"/>
      <c r="FUL87" s="159"/>
      <c r="FUM87" s="159"/>
      <c r="FUN87" s="159"/>
      <c r="FUO87" s="159"/>
      <c r="FUP87" s="159"/>
      <c r="FUQ87" s="159"/>
      <c r="FUR87" s="159"/>
      <c r="FUS87" s="159"/>
      <c r="FUT87" s="159"/>
      <c r="FUU87" s="159"/>
      <c r="FUV87" s="159"/>
      <c r="FUW87" s="159"/>
      <c r="FUX87" s="159"/>
      <c r="FUY87" s="159"/>
      <c r="FUZ87" s="159"/>
      <c r="FVA87" s="159"/>
      <c r="FVB87" s="159"/>
      <c r="FVC87" s="159"/>
      <c r="FVD87" s="159"/>
      <c r="FVE87" s="159"/>
      <c r="FVF87" s="159"/>
      <c r="FVG87" s="159"/>
      <c r="FVH87" s="159"/>
      <c r="FVI87" s="159"/>
      <c r="FVJ87" s="159"/>
      <c r="FVK87" s="159"/>
      <c r="FVL87" s="159"/>
      <c r="FVM87" s="159"/>
      <c r="FVN87" s="159"/>
      <c r="FVO87" s="159"/>
      <c r="FVP87" s="159"/>
      <c r="FVQ87" s="159"/>
      <c r="FVR87" s="159"/>
      <c r="FVS87" s="159"/>
      <c r="FVT87" s="159"/>
      <c r="FVU87" s="159"/>
      <c r="FVV87" s="159"/>
      <c r="FVW87" s="159"/>
      <c r="FVX87" s="159"/>
      <c r="FVY87" s="159"/>
      <c r="FVZ87" s="159"/>
      <c r="FWA87" s="159"/>
      <c r="FWB87" s="159"/>
      <c r="FWC87" s="159"/>
      <c r="FWD87" s="159"/>
      <c r="FWE87" s="159"/>
      <c r="FWF87" s="159"/>
      <c r="FWG87" s="159"/>
      <c r="FWH87" s="159"/>
      <c r="FWI87" s="159"/>
      <c r="FWJ87" s="159"/>
      <c r="FWK87" s="159"/>
      <c r="FWL87" s="159"/>
      <c r="FWM87" s="159"/>
      <c r="FWN87" s="159"/>
      <c r="FWO87" s="159"/>
      <c r="FWP87" s="159"/>
      <c r="FWQ87" s="159"/>
      <c r="FWR87" s="159"/>
      <c r="FWS87" s="159"/>
      <c r="FWT87" s="159"/>
      <c r="FWU87" s="159"/>
      <c r="FWV87" s="159"/>
      <c r="FWW87" s="159"/>
      <c r="FWX87" s="159"/>
      <c r="FWY87" s="159"/>
      <c r="FWZ87" s="159"/>
      <c r="FXA87" s="159"/>
      <c r="FXB87" s="159"/>
      <c r="FXC87" s="159"/>
      <c r="FXD87" s="159"/>
      <c r="FXE87" s="159"/>
      <c r="FXF87" s="159"/>
      <c r="FXG87" s="159"/>
      <c r="FXH87" s="159"/>
      <c r="FXI87" s="159"/>
      <c r="FXJ87" s="159"/>
      <c r="FXK87" s="159"/>
      <c r="FXL87" s="159"/>
      <c r="FXM87" s="159"/>
      <c r="FXN87" s="159"/>
      <c r="FXO87" s="159"/>
      <c r="FXP87" s="159"/>
      <c r="FXQ87" s="159"/>
      <c r="FXR87" s="159"/>
      <c r="FXS87" s="159"/>
      <c r="FXT87" s="159"/>
      <c r="FXU87" s="159"/>
      <c r="FXV87" s="159"/>
      <c r="FXW87" s="159"/>
      <c r="FXX87" s="159"/>
      <c r="FXY87" s="159"/>
      <c r="FXZ87" s="159"/>
      <c r="FYA87" s="159"/>
      <c r="FYB87" s="159"/>
      <c r="FYC87" s="159"/>
      <c r="FYD87" s="159"/>
      <c r="FYE87" s="159"/>
      <c r="FYF87" s="159"/>
      <c r="FYG87" s="159"/>
      <c r="FYH87" s="159"/>
      <c r="FYI87" s="159"/>
      <c r="FYJ87" s="159"/>
      <c r="FYK87" s="159"/>
      <c r="FYL87" s="159"/>
      <c r="FYM87" s="159"/>
      <c r="FYN87" s="159"/>
      <c r="FYO87" s="159"/>
      <c r="FYP87" s="159"/>
      <c r="FYQ87" s="159"/>
      <c r="FYR87" s="159"/>
      <c r="FYS87" s="159"/>
      <c r="FYT87" s="159"/>
      <c r="FYU87" s="159"/>
      <c r="FYV87" s="159"/>
      <c r="FYW87" s="159"/>
      <c r="FYX87" s="159"/>
      <c r="FYY87" s="159"/>
      <c r="FYZ87" s="159"/>
      <c r="FZA87" s="159"/>
      <c r="FZB87" s="159"/>
      <c r="FZC87" s="159"/>
      <c r="FZD87" s="159"/>
      <c r="FZE87" s="159"/>
      <c r="FZF87" s="159"/>
      <c r="FZG87" s="159"/>
      <c r="FZH87" s="159"/>
      <c r="FZI87" s="159"/>
      <c r="FZJ87" s="159"/>
      <c r="FZK87" s="159"/>
      <c r="FZL87" s="159"/>
      <c r="FZM87" s="159"/>
      <c r="FZN87" s="159"/>
      <c r="FZO87" s="159"/>
      <c r="FZP87" s="159"/>
      <c r="FZQ87" s="159"/>
      <c r="FZR87" s="159"/>
      <c r="FZS87" s="159"/>
      <c r="FZT87" s="159"/>
      <c r="FZU87" s="159"/>
      <c r="FZV87" s="159"/>
      <c r="FZW87" s="159"/>
      <c r="FZX87" s="159"/>
      <c r="FZY87" s="159"/>
      <c r="FZZ87" s="159"/>
      <c r="GAA87" s="159"/>
      <c r="GAB87" s="159"/>
      <c r="GAC87" s="159"/>
      <c r="GAD87" s="159"/>
      <c r="GAE87" s="159"/>
      <c r="GAF87" s="159"/>
      <c r="GAG87" s="159"/>
      <c r="GAH87" s="159"/>
      <c r="GAI87" s="159"/>
      <c r="GAJ87" s="159"/>
      <c r="GAK87" s="159"/>
      <c r="GAL87" s="159"/>
      <c r="GAM87" s="159"/>
      <c r="GAN87" s="159"/>
      <c r="GAO87" s="159"/>
      <c r="GAP87" s="159"/>
      <c r="GAQ87" s="159"/>
      <c r="GAR87" s="159"/>
      <c r="GAS87" s="159"/>
      <c r="GAT87" s="159"/>
      <c r="GAU87" s="159"/>
      <c r="GAV87" s="159"/>
      <c r="GAW87" s="159"/>
      <c r="GAX87" s="159"/>
      <c r="GAY87" s="159"/>
      <c r="GAZ87" s="159"/>
      <c r="GBA87" s="159"/>
      <c r="GBB87" s="159"/>
      <c r="GBC87" s="159"/>
      <c r="GBD87" s="159"/>
      <c r="GBE87" s="159"/>
      <c r="GBF87" s="159"/>
      <c r="GBG87" s="159"/>
      <c r="GBH87" s="159"/>
      <c r="GBI87" s="159"/>
      <c r="GBJ87" s="159"/>
      <c r="GBK87" s="159"/>
      <c r="GBL87" s="159"/>
      <c r="GBM87" s="159"/>
      <c r="GBN87" s="159"/>
      <c r="GBO87" s="159"/>
      <c r="GBP87" s="159"/>
      <c r="GBQ87" s="159"/>
      <c r="GBR87" s="159"/>
      <c r="GBS87" s="159"/>
      <c r="GBT87" s="159"/>
      <c r="GBU87" s="159"/>
      <c r="GBV87" s="159"/>
      <c r="GBW87" s="159"/>
      <c r="GBX87" s="159"/>
      <c r="GBY87" s="159"/>
      <c r="GBZ87" s="159"/>
      <c r="GCA87" s="159"/>
      <c r="GCB87" s="159"/>
      <c r="GCC87" s="159"/>
      <c r="GCD87" s="159"/>
      <c r="GCE87" s="159"/>
      <c r="GCF87" s="159"/>
      <c r="GCG87" s="159"/>
      <c r="GCH87" s="159"/>
      <c r="GCI87" s="159"/>
      <c r="GCJ87" s="159"/>
      <c r="GCK87" s="159"/>
      <c r="GCL87" s="159"/>
      <c r="GCM87" s="159"/>
      <c r="GCN87" s="159"/>
      <c r="GCO87" s="159"/>
      <c r="GCP87" s="159"/>
      <c r="GCQ87" s="159"/>
      <c r="GCR87" s="159"/>
      <c r="GCS87" s="159"/>
      <c r="GCT87" s="159"/>
      <c r="GCU87" s="159"/>
      <c r="GCV87" s="159"/>
      <c r="GCW87" s="159"/>
      <c r="GCX87" s="159"/>
      <c r="GCY87" s="159"/>
      <c r="GCZ87" s="159"/>
      <c r="GDA87" s="159"/>
      <c r="GDB87" s="159"/>
      <c r="GDC87" s="159"/>
      <c r="GDD87" s="159"/>
      <c r="GDE87" s="159"/>
      <c r="GDF87" s="159"/>
      <c r="GDG87" s="159"/>
      <c r="GDH87" s="159"/>
      <c r="GDI87" s="159"/>
      <c r="GDJ87" s="159"/>
      <c r="GDK87" s="159"/>
      <c r="GDL87" s="159"/>
      <c r="GDM87" s="159"/>
      <c r="GDN87" s="159"/>
      <c r="GDO87" s="159"/>
      <c r="GDP87" s="159"/>
      <c r="GDQ87" s="159"/>
      <c r="GDR87" s="159"/>
      <c r="GDS87" s="159"/>
      <c r="GDT87" s="159"/>
      <c r="GDU87" s="159"/>
      <c r="GDV87" s="159"/>
      <c r="GDW87" s="159"/>
      <c r="GDX87" s="159"/>
      <c r="GDY87" s="159"/>
      <c r="GDZ87" s="159"/>
      <c r="GEA87" s="159"/>
      <c r="GEB87" s="159"/>
      <c r="GEC87" s="159"/>
      <c r="GED87" s="159"/>
      <c r="GEE87" s="159"/>
      <c r="GEF87" s="159"/>
      <c r="GEG87" s="159"/>
      <c r="GEH87" s="159"/>
      <c r="GEI87" s="159"/>
      <c r="GEJ87" s="159"/>
      <c r="GEK87" s="159"/>
      <c r="GEL87" s="159"/>
      <c r="GEM87" s="159"/>
      <c r="GEN87" s="159"/>
      <c r="GEO87" s="159"/>
      <c r="GEP87" s="159"/>
      <c r="GEQ87" s="159"/>
      <c r="GER87" s="159"/>
      <c r="GES87" s="159"/>
      <c r="GET87" s="159"/>
      <c r="GEU87" s="159"/>
      <c r="GEV87" s="159"/>
      <c r="GEW87" s="159"/>
      <c r="GEX87" s="159"/>
      <c r="GEY87" s="159"/>
      <c r="GEZ87" s="159"/>
      <c r="GFA87" s="159"/>
      <c r="GFB87" s="159"/>
      <c r="GFC87" s="159"/>
      <c r="GFD87" s="159"/>
      <c r="GFE87" s="159"/>
      <c r="GFF87" s="159"/>
      <c r="GFG87" s="159"/>
      <c r="GFH87" s="159"/>
      <c r="GFI87" s="159"/>
      <c r="GFJ87" s="159"/>
      <c r="GFK87" s="159"/>
      <c r="GFL87" s="159"/>
      <c r="GFM87" s="159"/>
      <c r="GFN87" s="159"/>
      <c r="GFO87" s="159"/>
      <c r="GFP87" s="159"/>
      <c r="GFQ87" s="159"/>
      <c r="GFR87" s="159"/>
      <c r="GFS87" s="159"/>
      <c r="GFT87" s="159"/>
      <c r="GFU87" s="159"/>
      <c r="GFV87" s="159"/>
      <c r="GFW87" s="159"/>
      <c r="GFX87" s="159"/>
      <c r="GFY87" s="159"/>
      <c r="GFZ87" s="159"/>
      <c r="GGA87" s="159"/>
      <c r="GGB87" s="159"/>
      <c r="GGC87" s="159"/>
      <c r="GGD87" s="159"/>
      <c r="GGE87" s="159"/>
      <c r="GGF87" s="159"/>
      <c r="GGG87" s="159"/>
      <c r="GGH87" s="159"/>
      <c r="GGI87" s="159"/>
      <c r="GGJ87" s="159"/>
      <c r="GGK87" s="159"/>
      <c r="GGL87" s="159"/>
      <c r="GGM87" s="159"/>
      <c r="GGN87" s="159"/>
      <c r="GGO87" s="159"/>
      <c r="GGP87" s="159"/>
      <c r="GGQ87" s="159"/>
      <c r="GGR87" s="159"/>
      <c r="GGS87" s="159"/>
      <c r="GGT87" s="159"/>
      <c r="GGU87" s="159"/>
      <c r="GGV87" s="159"/>
      <c r="GGW87" s="159"/>
      <c r="GGX87" s="159"/>
      <c r="GGY87" s="159"/>
      <c r="GGZ87" s="159"/>
      <c r="GHA87" s="159"/>
      <c r="GHB87" s="159"/>
      <c r="GHC87" s="159"/>
      <c r="GHD87" s="159"/>
      <c r="GHE87" s="159"/>
      <c r="GHF87" s="159"/>
      <c r="GHG87" s="159"/>
      <c r="GHH87" s="159"/>
      <c r="GHI87" s="159"/>
      <c r="GHJ87" s="159"/>
      <c r="GHK87" s="159"/>
      <c r="GHL87" s="159"/>
      <c r="GHM87" s="159"/>
      <c r="GHN87" s="159"/>
      <c r="GHO87" s="159"/>
      <c r="GHP87" s="159"/>
      <c r="GHQ87" s="159"/>
      <c r="GHR87" s="159"/>
      <c r="GHS87" s="159"/>
      <c r="GHT87" s="159"/>
      <c r="GHU87" s="159"/>
      <c r="GHV87" s="159"/>
      <c r="GHW87" s="159"/>
      <c r="GHX87" s="159"/>
      <c r="GHY87" s="159"/>
      <c r="GHZ87" s="159"/>
      <c r="GIA87" s="159"/>
      <c r="GIB87" s="159"/>
      <c r="GIC87" s="159"/>
      <c r="GID87" s="159"/>
      <c r="GIE87" s="159"/>
      <c r="GIF87" s="159"/>
      <c r="GIG87" s="159"/>
      <c r="GIH87" s="159"/>
      <c r="GII87" s="159"/>
      <c r="GIJ87" s="159"/>
      <c r="GIK87" s="159"/>
      <c r="GIL87" s="159"/>
      <c r="GIM87" s="159"/>
      <c r="GIN87" s="159"/>
      <c r="GIO87" s="159"/>
      <c r="GIP87" s="159"/>
      <c r="GIQ87" s="159"/>
      <c r="GIR87" s="159"/>
      <c r="GIS87" s="159"/>
      <c r="GIT87" s="159"/>
      <c r="GIU87" s="159"/>
      <c r="GIV87" s="159"/>
      <c r="GIW87" s="159"/>
      <c r="GIX87" s="159"/>
      <c r="GIY87" s="159"/>
      <c r="GIZ87" s="159"/>
      <c r="GJA87" s="159"/>
      <c r="GJB87" s="159"/>
      <c r="GJC87" s="159"/>
      <c r="GJD87" s="159"/>
      <c r="GJE87" s="159"/>
      <c r="GJF87" s="159"/>
      <c r="GJG87" s="159"/>
      <c r="GJH87" s="159"/>
      <c r="GJI87" s="159"/>
      <c r="GJJ87" s="159"/>
      <c r="GJK87" s="159"/>
      <c r="GJL87" s="159"/>
      <c r="GJM87" s="159"/>
      <c r="GJN87" s="159"/>
      <c r="GJO87" s="159"/>
      <c r="GJP87" s="159"/>
      <c r="GJQ87" s="159"/>
      <c r="GJR87" s="159"/>
      <c r="GJS87" s="159"/>
      <c r="GJT87" s="159"/>
      <c r="GJU87" s="159"/>
      <c r="GJV87" s="159"/>
      <c r="GJW87" s="159"/>
      <c r="GJX87" s="159"/>
      <c r="GJY87" s="159"/>
      <c r="GJZ87" s="159"/>
      <c r="GKA87" s="159"/>
      <c r="GKB87" s="159"/>
      <c r="GKC87" s="159"/>
      <c r="GKD87" s="159"/>
      <c r="GKE87" s="159"/>
      <c r="GKF87" s="159"/>
      <c r="GKG87" s="159"/>
      <c r="GKH87" s="159"/>
      <c r="GKI87" s="159"/>
      <c r="GKJ87" s="159"/>
      <c r="GKK87" s="159"/>
      <c r="GKL87" s="159"/>
      <c r="GKM87" s="159"/>
      <c r="GKN87" s="159"/>
      <c r="GKO87" s="159"/>
      <c r="GKP87" s="159"/>
      <c r="GKQ87" s="159"/>
      <c r="GKR87" s="159"/>
      <c r="GKS87" s="159"/>
      <c r="GKT87" s="159"/>
      <c r="GKU87" s="159"/>
      <c r="GKV87" s="159"/>
      <c r="GKW87" s="159"/>
      <c r="GKX87" s="159"/>
      <c r="GKY87" s="159"/>
      <c r="GKZ87" s="159"/>
      <c r="GLA87" s="159"/>
      <c r="GLB87" s="159"/>
      <c r="GLC87" s="159"/>
      <c r="GLD87" s="159"/>
      <c r="GLE87" s="159"/>
      <c r="GLF87" s="159"/>
      <c r="GLG87" s="159"/>
      <c r="GLH87" s="159"/>
      <c r="GLI87" s="159"/>
      <c r="GLJ87" s="159"/>
      <c r="GLK87" s="159"/>
      <c r="GLL87" s="159"/>
      <c r="GLM87" s="159"/>
      <c r="GLN87" s="159"/>
      <c r="GLO87" s="159"/>
      <c r="GLP87" s="159"/>
      <c r="GLQ87" s="159"/>
      <c r="GLR87" s="159"/>
      <c r="GLS87" s="159"/>
      <c r="GLT87" s="159"/>
      <c r="GLU87" s="159"/>
      <c r="GLV87" s="159"/>
      <c r="GLW87" s="159"/>
      <c r="GLX87" s="159"/>
      <c r="GLY87" s="159"/>
      <c r="GLZ87" s="159"/>
      <c r="GMA87" s="159"/>
      <c r="GMB87" s="159"/>
      <c r="GMC87" s="159"/>
      <c r="GMD87" s="159"/>
      <c r="GME87" s="159"/>
      <c r="GMF87" s="159"/>
      <c r="GMG87" s="159"/>
      <c r="GMH87" s="159"/>
      <c r="GMI87" s="159"/>
      <c r="GMJ87" s="159"/>
      <c r="GMK87" s="159"/>
      <c r="GML87" s="159"/>
      <c r="GMM87" s="159"/>
      <c r="GMN87" s="159"/>
      <c r="GMO87" s="159"/>
      <c r="GMP87" s="159"/>
      <c r="GMQ87" s="159"/>
      <c r="GMR87" s="159"/>
      <c r="GMS87" s="159"/>
      <c r="GMT87" s="159"/>
      <c r="GMU87" s="159"/>
      <c r="GMV87" s="159"/>
      <c r="GMW87" s="159"/>
      <c r="GMX87" s="159"/>
      <c r="GMY87" s="159"/>
      <c r="GMZ87" s="159"/>
      <c r="GNA87" s="159"/>
      <c r="GNB87" s="159"/>
      <c r="GNC87" s="159"/>
      <c r="GND87" s="159"/>
      <c r="GNE87" s="159"/>
      <c r="GNF87" s="159"/>
      <c r="GNG87" s="159"/>
      <c r="GNH87" s="159"/>
      <c r="GNI87" s="159"/>
      <c r="GNJ87" s="159"/>
      <c r="GNK87" s="159"/>
      <c r="GNL87" s="159"/>
      <c r="GNM87" s="159"/>
      <c r="GNN87" s="159"/>
      <c r="GNO87" s="159"/>
      <c r="GNP87" s="159"/>
      <c r="GNQ87" s="159"/>
      <c r="GNR87" s="159"/>
      <c r="GNS87" s="159"/>
      <c r="GNT87" s="159"/>
      <c r="GNU87" s="159"/>
      <c r="GNV87" s="159"/>
      <c r="GNW87" s="159"/>
      <c r="GNX87" s="159"/>
      <c r="GNY87" s="159"/>
      <c r="GNZ87" s="159"/>
      <c r="GOA87" s="159"/>
      <c r="GOB87" s="159"/>
      <c r="GOC87" s="159"/>
      <c r="GOD87" s="159"/>
      <c r="GOE87" s="159"/>
      <c r="GOF87" s="159"/>
      <c r="GOG87" s="159"/>
      <c r="GOH87" s="159"/>
      <c r="GOI87" s="159"/>
      <c r="GOJ87" s="159"/>
      <c r="GOK87" s="159"/>
      <c r="GOL87" s="159"/>
      <c r="GOM87" s="159"/>
      <c r="GON87" s="159"/>
      <c r="GOO87" s="159"/>
      <c r="GOP87" s="159"/>
      <c r="GOQ87" s="159"/>
      <c r="GOR87" s="159"/>
      <c r="GOS87" s="159"/>
      <c r="GOT87" s="159"/>
      <c r="GOU87" s="159"/>
      <c r="GOV87" s="159"/>
      <c r="GOW87" s="159"/>
      <c r="GOX87" s="159"/>
      <c r="GOY87" s="159"/>
      <c r="GOZ87" s="159"/>
      <c r="GPA87" s="159"/>
      <c r="GPB87" s="159"/>
      <c r="GPC87" s="159"/>
      <c r="GPD87" s="159"/>
      <c r="GPE87" s="159"/>
      <c r="GPF87" s="159"/>
      <c r="GPG87" s="159"/>
      <c r="GPH87" s="159"/>
      <c r="GPI87" s="159"/>
      <c r="GPJ87" s="159"/>
      <c r="GPK87" s="159"/>
      <c r="GPL87" s="159"/>
      <c r="GPM87" s="159"/>
      <c r="GPN87" s="159"/>
      <c r="GPO87" s="159"/>
      <c r="GPP87" s="159"/>
      <c r="GPQ87" s="159"/>
      <c r="GPR87" s="159"/>
      <c r="GPS87" s="159"/>
      <c r="GPT87" s="159"/>
      <c r="GPU87" s="159"/>
      <c r="GPV87" s="159"/>
      <c r="GPW87" s="159"/>
      <c r="GPX87" s="159"/>
      <c r="GPY87" s="159"/>
      <c r="GPZ87" s="159"/>
      <c r="GQA87" s="159"/>
      <c r="GQB87" s="159"/>
      <c r="GQC87" s="159"/>
      <c r="GQD87" s="159"/>
      <c r="GQE87" s="159"/>
      <c r="GQF87" s="159"/>
      <c r="GQG87" s="159"/>
      <c r="GQH87" s="159"/>
      <c r="GQI87" s="159"/>
      <c r="GQJ87" s="159"/>
      <c r="GQK87" s="159"/>
      <c r="GQL87" s="159"/>
      <c r="GQM87" s="159"/>
      <c r="GQN87" s="159"/>
      <c r="GQO87" s="159"/>
      <c r="GQP87" s="159"/>
      <c r="GQQ87" s="159"/>
      <c r="GQR87" s="159"/>
      <c r="GQS87" s="159"/>
      <c r="GQT87" s="159"/>
      <c r="GQU87" s="159"/>
      <c r="GQV87" s="159"/>
      <c r="GQW87" s="159"/>
      <c r="GQX87" s="159"/>
      <c r="GQY87" s="159"/>
      <c r="GQZ87" s="159"/>
      <c r="GRA87" s="159"/>
      <c r="GRB87" s="159"/>
      <c r="GRC87" s="159"/>
      <c r="GRD87" s="159"/>
      <c r="GRE87" s="159"/>
      <c r="GRF87" s="159"/>
      <c r="GRG87" s="159"/>
      <c r="GRH87" s="159"/>
      <c r="GRI87" s="159"/>
      <c r="GRJ87" s="159"/>
      <c r="GRK87" s="159"/>
      <c r="GRL87" s="159"/>
      <c r="GRM87" s="159"/>
      <c r="GRN87" s="159"/>
      <c r="GRO87" s="159"/>
      <c r="GRP87" s="159"/>
      <c r="GRQ87" s="159"/>
      <c r="GRR87" s="159"/>
      <c r="GRS87" s="159"/>
      <c r="GRT87" s="159"/>
      <c r="GRU87" s="159"/>
      <c r="GRV87" s="159"/>
      <c r="GRW87" s="159"/>
      <c r="GRX87" s="159"/>
      <c r="GRY87" s="159"/>
      <c r="GRZ87" s="159"/>
      <c r="GSA87" s="159"/>
      <c r="GSB87" s="159"/>
      <c r="GSC87" s="159"/>
      <c r="GSD87" s="159"/>
      <c r="GSE87" s="159"/>
      <c r="GSF87" s="159"/>
      <c r="GSG87" s="159"/>
      <c r="GSH87" s="159"/>
      <c r="GSI87" s="159"/>
      <c r="GSJ87" s="159"/>
      <c r="GSK87" s="159"/>
      <c r="GSL87" s="159"/>
      <c r="GSM87" s="159"/>
      <c r="GSN87" s="159"/>
      <c r="GSO87" s="159"/>
      <c r="GSP87" s="159"/>
      <c r="GSQ87" s="159"/>
      <c r="GSR87" s="159"/>
      <c r="GSS87" s="159"/>
      <c r="GST87" s="159"/>
      <c r="GSU87" s="159"/>
      <c r="GSV87" s="159"/>
      <c r="GSW87" s="159"/>
      <c r="GSX87" s="159"/>
      <c r="GSY87" s="159"/>
      <c r="GSZ87" s="159"/>
      <c r="GTA87" s="159"/>
      <c r="GTB87" s="159"/>
      <c r="GTC87" s="159"/>
      <c r="GTD87" s="159"/>
      <c r="GTE87" s="159"/>
      <c r="GTF87" s="159"/>
      <c r="GTG87" s="159"/>
      <c r="GTH87" s="159"/>
      <c r="GTI87" s="159"/>
      <c r="GTJ87" s="159"/>
      <c r="GTK87" s="159"/>
      <c r="GTL87" s="159"/>
      <c r="GTM87" s="159"/>
      <c r="GTN87" s="159"/>
      <c r="GTO87" s="159"/>
      <c r="GTP87" s="159"/>
      <c r="GTQ87" s="159"/>
      <c r="GTR87" s="159"/>
      <c r="GTS87" s="159"/>
      <c r="GTT87" s="159"/>
      <c r="GTU87" s="159"/>
      <c r="GTV87" s="159"/>
      <c r="GTW87" s="159"/>
      <c r="GTX87" s="159"/>
      <c r="GTY87" s="159"/>
      <c r="GTZ87" s="159"/>
      <c r="GUA87" s="159"/>
      <c r="GUB87" s="159"/>
      <c r="GUC87" s="159"/>
      <c r="GUD87" s="159"/>
      <c r="GUE87" s="159"/>
      <c r="GUF87" s="159"/>
      <c r="GUG87" s="159"/>
      <c r="GUH87" s="159"/>
      <c r="GUI87" s="159"/>
      <c r="GUJ87" s="159"/>
      <c r="GUK87" s="159"/>
      <c r="GUL87" s="159"/>
      <c r="GUM87" s="159"/>
      <c r="GUN87" s="159"/>
      <c r="GUO87" s="159"/>
      <c r="GUP87" s="159"/>
      <c r="GUQ87" s="159"/>
      <c r="GUR87" s="159"/>
      <c r="GUS87" s="159"/>
      <c r="GUT87" s="159"/>
      <c r="GUU87" s="159"/>
      <c r="GUV87" s="159"/>
      <c r="GUW87" s="159"/>
      <c r="GUX87" s="159"/>
      <c r="GUY87" s="159"/>
      <c r="GUZ87" s="159"/>
      <c r="GVA87" s="159"/>
      <c r="GVB87" s="159"/>
      <c r="GVC87" s="159"/>
      <c r="GVD87" s="159"/>
      <c r="GVE87" s="159"/>
      <c r="GVF87" s="159"/>
      <c r="GVG87" s="159"/>
      <c r="GVH87" s="159"/>
      <c r="GVI87" s="159"/>
      <c r="GVJ87" s="159"/>
      <c r="GVK87" s="159"/>
      <c r="GVL87" s="159"/>
      <c r="GVM87" s="159"/>
      <c r="GVN87" s="159"/>
      <c r="GVO87" s="159"/>
      <c r="GVP87" s="159"/>
      <c r="GVQ87" s="159"/>
      <c r="GVR87" s="159"/>
      <c r="GVS87" s="159"/>
      <c r="GVT87" s="159"/>
      <c r="GVU87" s="159"/>
      <c r="GVV87" s="159"/>
      <c r="GVW87" s="159"/>
      <c r="GVX87" s="159"/>
      <c r="GVY87" s="159"/>
      <c r="GVZ87" s="159"/>
      <c r="GWA87" s="159"/>
      <c r="GWB87" s="159"/>
      <c r="GWC87" s="159"/>
      <c r="GWD87" s="159"/>
      <c r="GWE87" s="159"/>
      <c r="GWF87" s="159"/>
      <c r="GWG87" s="159"/>
      <c r="GWH87" s="159"/>
      <c r="GWI87" s="159"/>
      <c r="GWJ87" s="159"/>
      <c r="GWK87" s="159"/>
      <c r="GWL87" s="159"/>
      <c r="GWM87" s="159"/>
      <c r="GWN87" s="159"/>
      <c r="GWO87" s="159"/>
      <c r="GWP87" s="159"/>
      <c r="GWQ87" s="159"/>
      <c r="GWR87" s="159"/>
      <c r="GWS87" s="159"/>
      <c r="GWT87" s="159"/>
      <c r="GWU87" s="159"/>
      <c r="GWV87" s="159"/>
      <c r="GWW87" s="159"/>
      <c r="GWX87" s="159"/>
      <c r="GWY87" s="159"/>
      <c r="GWZ87" s="159"/>
      <c r="GXA87" s="159"/>
      <c r="GXB87" s="159"/>
      <c r="GXC87" s="159"/>
      <c r="GXD87" s="159"/>
      <c r="GXE87" s="159"/>
      <c r="GXF87" s="159"/>
      <c r="GXG87" s="159"/>
      <c r="GXH87" s="159"/>
      <c r="GXI87" s="159"/>
      <c r="GXJ87" s="159"/>
      <c r="GXK87" s="159"/>
      <c r="GXL87" s="159"/>
      <c r="GXM87" s="159"/>
      <c r="GXN87" s="159"/>
      <c r="GXO87" s="159"/>
      <c r="GXP87" s="159"/>
      <c r="GXQ87" s="159"/>
      <c r="GXR87" s="159"/>
      <c r="GXS87" s="159"/>
      <c r="GXT87" s="159"/>
      <c r="GXU87" s="159"/>
      <c r="GXV87" s="159"/>
      <c r="GXW87" s="159"/>
      <c r="GXX87" s="159"/>
      <c r="GXY87" s="159"/>
      <c r="GXZ87" s="159"/>
      <c r="GYA87" s="159"/>
      <c r="GYB87" s="159"/>
      <c r="GYC87" s="159"/>
      <c r="GYD87" s="159"/>
      <c r="GYE87" s="159"/>
      <c r="GYF87" s="159"/>
      <c r="GYG87" s="159"/>
      <c r="GYH87" s="159"/>
      <c r="GYI87" s="159"/>
      <c r="GYJ87" s="159"/>
      <c r="GYK87" s="159"/>
      <c r="GYL87" s="159"/>
      <c r="GYM87" s="159"/>
      <c r="GYN87" s="159"/>
      <c r="GYO87" s="159"/>
      <c r="GYP87" s="159"/>
      <c r="GYQ87" s="159"/>
      <c r="GYR87" s="159"/>
      <c r="GYS87" s="159"/>
      <c r="GYT87" s="159"/>
      <c r="GYU87" s="159"/>
      <c r="GYV87" s="159"/>
      <c r="GYW87" s="159"/>
      <c r="GYX87" s="159"/>
      <c r="GYY87" s="159"/>
      <c r="GYZ87" s="159"/>
      <c r="GZA87" s="159"/>
      <c r="GZB87" s="159"/>
      <c r="GZC87" s="159"/>
      <c r="GZD87" s="159"/>
      <c r="GZE87" s="159"/>
      <c r="GZF87" s="159"/>
      <c r="GZG87" s="159"/>
      <c r="GZH87" s="159"/>
      <c r="GZI87" s="159"/>
      <c r="GZJ87" s="159"/>
      <c r="GZK87" s="159"/>
      <c r="GZL87" s="159"/>
      <c r="GZM87" s="159"/>
      <c r="GZN87" s="159"/>
      <c r="GZO87" s="159"/>
      <c r="GZP87" s="159"/>
      <c r="GZQ87" s="159"/>
      <c r="GZR87" s="159"/>
      <c r="GZS87" s="159"/>
      <c r="GZT87" s="159"/>
      <c r="GZU87" s="159"/>
      <c r="GZV87" s="159"/>
      <c r="GZW87" s="159"/>
      <c r="GZX87" s="159"/>
      <c r="GZY87" s="159"/>
      <c r="GZZ87" s="159"/>
      <c r="HAA87" s="159"/>
      <c r="HAB87" s="159"/>
      <c r="HAC87" s="159"/>
      <c r="HAD87" s="159"/>
      <c r="HAE87" s="159"/>
      <c r="HAF87" s="159"/>
      <c r="HAG87" s="159"/>
      <c r="HAH87" s="159"/>
      <c r="HAI87" s="159"/>
      <c r="HAJ87" s="159"/>
      <c r="HAK87" s="159"/>
      <c r="HAL87" s="159"/>
      <c r="HAM87" s="159"/>
      <c r="HAN87" s="159"/>
      <c r="HAO87" s="159"/>
      <c r="HAP87" s="159"/>
      <c r="HAQ87" s="159"/>
      <c r="HAR87" s="159"/>
      <c r="HAS87" s="159"/>
      <c r="HAT87" s="159"/>
      <c r="HAU87" s="159"/>
      <c r="HAV87" s="159"/>
      <c r="HAW87" s="159"/>
      <c r="HAX87" s="159"/>
      <c r="HAY87" s="159"/>
      <c r="HAZ87" s="159"/>
      <c r="HBA87" s="159"/>
      <c r="HBB87" s="159"/>
      <c r="HBC87" s="159"/>
      <c r="HBD87" s="159"/>
      <c r="HBE87" s="159"/>
      <c r="HBF87" s="159"/>
      <c r="HBG87" s="159"/>
      <c r="HBH87" s="159"/>
      <c r="HBI87" s="159"/>
      <c r="HBJ87" s="159"/>
      <c r="HBK87" s="159"/>
      <c r="HBL87" s="159"/>
      <c r="HBM87" s="159"/>
      <c r="HBN87" s="159"/>
      <c r="HBO87" s="159"/>
      <c r="HBP87" s="159"/>
      <c r="HBQ87" s="159"/>
      <c r="HBR87" s="159"/>
      <c r="HBS87" s="159"/>
      <c r="HBT87" s="159"/>
      <c r="HBU87" s="159"/>
      <c r="HBV87" s="159"/>
      <c r="HBW87" s="159"/>
      <c r="HBX87" s="159"/>
      <c r="HBY87" s="159"/>
      <c r="HBZ87" s="159"/>
      <c r="HCA87" s="159"/>
      <c r="HCB87" s="159"/>
      <c r="HCC87" s="159"/>
      <c r="HCD87" s="159"/>
      <c r="HCE87" s="159"/>
      <c r="HCF87" s="159"/>
      <c r="HCG87" s="159"/>
      <c r="HCH87" s="159"/>
      <c r="HCI87" s="159"/>
      <c r="HCJ87" s="159"/>
      <c r="HCK87" s="159"/>
      <c r="HCL87" s="159"/>
      <c r="HCM87" s="159"/>
      <c r="HCN87" s="159"/>
      <c r="HCO87" s="159"/>
      <c r="HCP87" s="159"/>
      <c r="HCQ87" s="159"/>
      <c r="HCR87" s="159"/>
      <c r="HCS87" s="159"/>
      <c r="HCT87" s="159"/>
      <c r="HCU87" s="159"/>
      <c r="HCV87" s="159"/>
      <c r="HCW87" s="159"/>
      <c r="HCX87" s="159"/>
      <c r="HCY87" s="159"/>
      <c r="HCZ87" s="159"/>
      <c r="HDA87" s="159"/>
      <c r="HDB87" s="159"/>
      <c r="HDC87" s="159"/>
      <c r="HDD87" s="159"/>
      <c r="HDE87" s="159"/>
      <c r="HDF87" s="159"/>
      <c r="HDG87" s="159"/>
      <c r="HDH87" s="159"/>
      <c r="HDI87" s="159"/>
      <c r="HDJ87" s="159"/>
      <c r="HDK87" s="159"/>
      <c r="HDL87" s="159"/>
      <c r="HDM87" s="159"/>
      <c r="HDN87" s="159"/>
      <c r="HDO87" s="159"/>
      <c r="HDP87" s="159"/>
      <c r="HDQ87" s="159"/>
      <c r="HDR87" s="159"/>
      <c r="HDS87" s="159"/>
      <c r="HDT87" s="159"/>
      <c r="HDU87" s="159"/>
      <c r="HDV87" s="159"/>
      <c r="HDW87" s="159"/>
      <c r="HDX87" s="159"/>
      <c r="HDY87" s="159"/>
      <c r="HDZ87" s="159"/>
      <c r="HEA87" s="159"/>
      <c r="HEB87" s="159"/>
      <c r="HEC87" s="159"/>
      <c r="HED87" s="159"/>
      <c r="HEE87" s="159"/>
      <c r="HEF87" s="159"/>
      <c r="HEG87" s="159"/>
      <c r="HEH87" s="159"/>
      <c r="HEI87" s="159"/>
      <c r="HEJ87" s="159"/>
      <c r="HEK87" s="159"/>
      <c r="HEL87" s="159"/>
      <c r="HEM87" s="159"/>
      <c r="HEN87" s="159"/>
      <c r="HEO87" s="159"/>
      <c r="HEP87" s="159"/>
      <c r="HEQ87" s="159"/>
      <c r="HER87" s="159"/>
      <c r="HES87" s="159"/>
      <c r="HET87" s="159"/>
      <c r="HEU87" s="159"/>
      <c r="HEV87" s="159"/>
      <c r="HEW87" s="159"/>
      <c r="HEX87" s="159"/>
      <c r="HEY87" s="159"/>
      <c r="HEZ87" s="159"/>
      <c r="HFA87" s="159"/>
      <c r="HFB87" s="159"/>
      <c r="HFC87" s="159"/>
      <c r="HFD87" s="159"/>
      <c r="HFE87" s="159"/>
      <c r="HFF87" s="159"/>
      <c r="HFG87" s="159"/>
      <c r="HFH87" s="159"/>
      <c r="HFI87" s="159"/>
      <c r="HFJ87" s="159"/>
      <c r="HFK87" s="159"/>
      <c r="HFL87" s="159"/>
      <c r="HFM87" s="159"/>
      <c r="HFN87" s="159"/>
      <c r="HFO87" s="159"/>
      <c r="HFP87" s="159"/>
      <c r="HFQ87" s="159"/>
      <c r="HFR87" s="159"/>
      <c r="HFS87" s="159"/>
      <c r="HFT87" s="159"/>
      <c r="HFU87" s="159"/>
      <c r="HFV87" s="159"/>
      <c r="HFW87" s="159"/>
      <c r="HFX87" s="159"/>
      <c r="HFY87" s="159"/>
      <c r="HFZ87" s="159"/>
      <c r="HGA87" s="159"/>
      <c r="HGB87" s="159"/>
      <c r="HGC87" s="159"/>
      <c r="HGD87" s="159"/>
      <c r="HGE87" s="159"/>
      <c r="HGF87" s="159"/>
      <c r="HGG87" s="159"/>
      <c r="HGH87" s="159"/>
      <c r="HGI87" s="159"/>
      <c r="HGJ87" s="159"/>
      <c r="HGK87" s="159"/>
      <c r="HGL87" s="159"/>
      <c r="HGM87" s="159"/>
      <c r="HGN87" s="159"/>
      <c r="HGO87" s="159"/>
      <c r="HGP87" s="159"/>
      <c r="HGQ87" s="159"/>
      <c r="HGR87" s="159"/>
      <c r="HGS87" s="159"/>
      <c r="HGT87" s="159"/>
      <c r="HGU87" s="159"/>
      <c r="HGV87" s="159"/>
      <c r="HGW87" s="159"/>
      <c r="HGX87" s="159"/>
      <c r="HGY87" s="159"/>
      <c r="HGZ87" s="159"/>
      <c r="HHA87" s="159"/>
      <c r="HHB87" s="159"/>
      <c r="HHC87" s="159"/>
      <c r="HHD87" s="159"/>
      <c r="HHE87" s="159"/>
      <c r="HHF87" s="159"/>
      <c r="HHG87" s="159"/>
      <c r="HHH87" s="159"/>
      <c r="HHI87" s="159"/>
      <c r="HHJ87" s="159"/>
      <c r="HHK87" s="159"/>
      <c r="HHL87" s="159"/>
      <c r="HHM87" s="159"/>
      <c r="HHN87" s="159"/>
      <c r="HHO87" s="159"/>
      <c r="HHP87" s="159"/>
      <c r="HHQ87" s="159"/>
      <c r="HHR87" s="159"/>
      <c r="HHS87" s="159"/>
      <c r="HHT87" s="159"/>
      <c r="HHU87" s="159"/>
      <c r="HHV87" s="159"/>
      <c r="HHW87" s="159"/>
      <c r="HHX87" s="159"/>
      <c r="HHY87" s="159"/>
      <c r="HHZ87" s="159"/>
      <c r="HIA87" s="159"/>
      <c r="HIB87" s="159"/>
      <c r="HIC87" s="159"/>
      <c r="HID87" s="159"/>
      <c r="HIE87" s="159"/>
      <c r="HIF87" s="159"/>
      <c r="HIG87" s="159"/>
      <c r="HIH87" s="159"/>
      <c r="HII87" s="159"/>
      <c r="HIJ87" s="159"/>
      <c r="HIK87" s="159"/>
      <c r="HIL87" s="159"/>
      <c r="HIM87" s="159"/>
      <c r="HIN87" s="159"/>
      <c r="HIO87" s="159"/>
      <c r="HIP87" s="159"/>
      <c r="HIQ87" s="159"/>
      <c r="HIR87" s="159"/>
      <c r="HIS87" s="159"/>
      <c r="HIT87" s="159"/>
      <c r="HIU87" s="159"/>
      <c r="HIV87" s="159"/>
      <c r="HIW87" s="159"/>
      <c r="HIX87" s="159"/>
      <c r="HIY87" s="159"/>
      <c r="HIZ87" s="159"/>
      <c r="HJA87" s="159"/>
      <c r="HJB87" s="159"/>
      <c r="HJC87" s="159"/>
      <c r="HJD87" s="159"/>
      <c r="HJE87" s="159"/>
      <c r="HJF87" s="159"/>
      <c r="HJG87" s="159"/>
      <c r="HJH87" s="159"/>
      <c r="HJI87" s="159"/>
      <c r="HJJ87" s="159"/>
      <c r="HJK87" s="159"/>
      <c r="HJL87" s="159"/>
      <c r="HJM87" s="159"/>
      <c r="HJN87" s="159"/>
      <c r="HJO87" s="159"/>
      <c r="HJP87" s="159"/>
      <c r="HJQ87" s="159"/>
      <c r="HJR87" s="159"/>
      <c r="HJS87" s="159"/>
      <c r="HJT87" s="159"/>
      <c r="HJU87" s="159"/>
      <c r="HJV87" s="159"/>
      <c r="HJW87" s="159"/>
      <c r="HJX87" s="159"/>
      <c r="HJY87" s="159"/>
      <c r="HJZ87" s="159"/>
      <c r="HKA87" s="159"/>
      <c r="HKB87" s="159"/>
      <c r="HKC87" s="159"/>
      <c r="HKD87" s="159"/>
      <c r="HKE87" s="159"/>
      <c r="HKF87" s="159"/>
      <c r="HKG87" s="159"/>
      <c r="HKH87" s="159"/>
      <c r="HKI87" s="159"/>
      <c r="HKJ87" s="159"/>
      <c r="HKK87" s="159"/>
      <c r="HKL87" s="159"/>
      <c r="HKM87" s="159"/>
      <c r="HKN87" s="159"/>
      <c r="HKO87" s="159"/>
      <c r="HKP87" s="159"/>
      <c r="HKQ87" s="159"/>
      <c r="HKR87" s="159"/>
      <c r="HKS87" s="159"/>
      <c r="HKT87" s="159"/>
      <c r="HKU87" s="159"/>
      <c r="HKV87" s="159"/>
      <c r="HKW87" s="159"/>
      <c r="HKX87" s="159"/>
      <c r="HKY87" s="159"/>
      <c r="HKZ87" s="159"/>
      <c r="HLA87" s="159"/>
      <c r="HLB87" s="159"/>
      <c r="HLC87" s="159"/>
      <c r="HLD87" s="159"/>
      <c r="HLE87" s="159"/>
      <c r="HLF87" s="159"/>
      <c r="HLG87" s="159"/>
      <c r="HLH87" s="159"/>
      <c r="HLI87" s="159"/>
      <c r="HLJ87" s="159"/>
      <c r="HLK87" s="159"/>
      <c r="HLL87" s="159"/>
      <c r="HLM87" s="159"/>
      <c r="HLN87" s="159"/>
      <c r="HLO87" s="159"/>
      <c r="HLP87" s="159"/>
      <c r="HLQ87" s="159"/>
      <c r="HLR87" s="159"/>
      <c r="HLS87" s="159"/>
      <c r="HLT87" s="159"/>
      <c r="HLU87" s="159"/>
      <c r="HLV87" s="159"/>
      <c r="HLW87" s="159"/>
      <c r="HLX87" s="159"/>
      <c r="HLY87" s="159"/>
      <c r="HLZ87" s="159"/>
      <c r="HMA87" s="159"/>
      <c r="HMB87" s="159"/>
      <c r="HMC87" s="159"/>
      <c r="HMD87" s="159"/>
      <c r="HME87" s="159"/>
      <c r="HMF87" s="159"/>
      <c r="HMG87" s="159"/>
      <c r="HMH87" s="159"/>
      <c r="HMI87" s="159"/>
      <c r="HMJ87" s="159"/>
      <c r="HMK87" s="159"/>
      <c r="HML87" s="159"/>
      <c r="HMM87" s="159"/>
      <c r="HMN87" s="159"/>
      <c r="HMO87" s="159"/>
      <c r="HMP87" s="159"/>
      <c r="HMQ87" s="159"/>
      <c r="HMR87" s="159"/>
      <c r="HMS87" s="159"/>
      <c r="HMT87" s="159"/>
      <c r="HMU87" s="159"/>
      <c r="HMV87" s="159"/>
      <c r="HMW87" s="159"/>
      <c r="HMX87" s="159"/>
      <c r="HMY87" s="159"/>
      <c r="HMZ87" s="159"/>
      <c r="HNA87" s="159"/>
      <c r="HNB87" s="159"/>
      <c r="HNC87" s="159"/>
      <c r="HND87" s="159"/>
      <c r="HNE87" s="159"/>
      <c r="HNF87" s="159"/>
      <c r="HNG87" s="159"/>
      <c r="HNH87" s="159"/>
      <c r="HNI87" s="159"/>
      <c r="HNJ87" s="159"/>
      <c r="HNK87" s="159"/>
      <c r="HNL87" s="159"/>
      <c r="HNM87" s="159"/>
      <c r="HNN87" s="159"/>
      <c r="HNO87" s="159"/>
      <c r="HNP87" s="159"/>
      <c r="HNQ87" s="159"/>
      <c r="HNR87" s="159"/>
      <c r="HNS87" s="159"/>
      <c r="HNT87" s="159"/>
      <c r="HNU87" s="159"/>
      <c r="HNV87" s="159"/>
      <c r="HNW87" s="159"/>
      <c r="HNX87" s="159"/>
      <c r="HNY87" s="159"/>
      <c r="HNZ87" s="159"/>
      <c r="HOA87" s="159"/>
      <c r="HOB87" s="159"/>
      <c r="HOC87" s="159"/>
      <c r="HOD87" s="159"/>
      <c r="HOE87" s="159"/>
      <c r="HOF87" s="159"/>
      <c r="HOG87" s="159"/>
      <c r="HOH87" s="159"/>
      <c r="HOI87" s="159"/>
      <c r="HOJ87" s="159"/>
      <c r="HOK87" s="159"/>
      <c r="HOL87" s="159"/>
      <c r="HOM87" s="159"/>
      <c r="HON87" s="159"/>
      <c r="HOO87" s="159"/>
      <c r="HOP87" s="159"/>
      <c r="HOQ87" s="159"/>
      <c r="HOR87" s="159"/>
      <c r="HOS87" s="159"/>
      <c r="HOT87" s="159"/>
      <c r="HOU87" s="159"/>
      <c r="HOV87" s="159"/>
      <c r="HOW87" s="159"/>
      <c r="HOX87" s="159"/>
      <c r="HOY87" s="159"/>
      <c r="HOZ87" s="159"/>
      <c r="HPA87" s="159"/>
      <c r="HPB87" s="159"/>
      <c r="HPC87" s="159"/>
      <c r="HPD87" s="159"/>
      <c r="HPE87" s="159"/>
      <c r="HPF87" s="159"/>
      <c r="HPG87" s="159"/>
      <c r="HPH87" s="159"/>
      <c r="HPI87" s="159"/>
      <c r="HPJ87" s="159"/>
      <c r="HPK87" s="159"/>
      <c r="HPL87" s="159"/>
      <c r="HPM87" s="159"/>
      <c r="HPN87" s="159"/>
      <c r="HPO87" s="159"/>
      <c r="HPP87" s="159"/>
      <c r="HPQ87" s="159"/>
      <c r="HPR87" s="159"/>
      <c r="HPS87" s="159"/>
      <c r="HPT87" s="159"/>
      <c r="HPU87" s="159"/>
      <c r="HPV87" s="159"/>
      <c r="HPW87" s="159"/>
      <c r="HPX87" s="159"/>
      <c r="HPY87" s="159"/>
      <c r="HPZ87" s="159"/>
      <c r="HQA87" s="159"/>
      <c r="HQB87" s="159"/>
      <c r="HQC87" s="159"/>
      <c r="HQD87" s="159"/>
      <c r="HQE87" s="159"/>
      <c r="HQF87" s="159"/>
      <c r="HQG87" s="159"/>
      <c r="HQH87" s="159"/>
      <c r="HQI87" s="159"/>
      <c r="HQJ87" s="159"/>
      <c r="HQK87" s="159"/>
      <c r="HQL87" s="159"/>
      <c r="HQM87" s="159"/>
      <c r="HQN87" s="159"/>
      <c r="HQO87" s="159"/>
      <c r="HQP87" s="159"/>
      <c r="HQQ87" s="159"/>
      <c r="HQR87" s="159"/>
      <c r="HQS87" s="159"/>
      <c r="HQT87" s="159"/>
      <c r="HQU87" s="159"/>
      <c r="HQV87" s="159"/>
      <c r="HQW87" s="159"/>
      <c r="HQX87" s="159"/>
      <c r="HQY87" s="159"/>
      <c r="HQZ87" s="159"/>
      <c r="HRA87" s="159"/>
      <c r="HRB87" s="159"/>
      <c r="HRC87" s="159"/>
      <c r="HRD87" s="159"/>
      <c r="HRE87" s="159"/>
      <c r="HRF87" s="159"/>
      <c r="HRG87" s="159"/>
      <c r="HRH87" s="159"/>
      <c r="HRI87" s="159"/>
      <c r="HRJ87" s="159"/>
      <c r="HRK87" s="159"/>
      <c r="HRL87" s="159"/>
      <c r="HRM87" s="159"/>
      <c r="HRN87" s="159"/>
      <c r="HRO87" s="159"/>
      <c r="HRP87" s="159"/>
      <c r="HRQ87" s="159"/>
      <c r="HRR87" s="159"/>
      <c r="HRS87" s="159"/>
      <c r="HRT87" s="159"/>
      <c r="HRU87" s="159"/>
      <c r="HRV87" s="159"/>
      <c r="HRW87" s="159"/>
      <c r="HRX87" s="159"/>
      <c r="HRY87" s="159"/>
      <c r="HRZ87" s="159"/>
      <c r="HSA87" s="159"/>
      <c r="HSB87" s="159"/>
      <c r="HSC87" s="159"/>
      <c r="HSD87" s="159"/>
      <c r="HSE87" s="159"/>
      <c r="HSF87" s="159"/>
      <c r="HSG87" s="159"/>
      <c r="HSH87" s="159"/>
      <c r="HSI87" s="159"/>
      <c r="HSJ87" s="159"/>
      <c r="HSK87" s="159"/>
      <c r="HSL87" s="159"/>
      <c r="HSM87" s="159"/>
      <c r="HSN87" s="159"/>
      <c r="HSO87" s="159"/>
      <c r="HSP87" s="159"/>
      <c r="HSQ87" s="159"/>
      <c r="HSR87" s="159"/>
      <c r="HSS87" s="159"/>
      <c r="HST87" s="159"/>
      <c r="HSU87" s="159"/>
      <c r="HSV87" s="159"/>
      <c r="HSW87" s="159"/>
      <c r="HSX87" s="159"/>
      <c r="HSY87" s="159"/>
      <c r="HSZ87" s="159"/>
      <c r="HTA87" s="159"/>
      <c r="HTB87" s="159"/>
      <c r="HTC87" s="159"/>
      <c r="HTD87" s="159"/>
      <c r="HTE87" s="159"/>
      <c r="HTF87" s="159"/>
      <c r="HTG87" s="159"/>
      <c r="HTH87" s="159"/>
      <c r="HTI87" s="159"/>
      <c r="HTJ87" s="159"/>
      <c r="HTK87" s="159"/>
      <c r="HTL87" s="159"/>
      <c r="HTM87" s="159"/>
      <c r="HTN87" s="159"/>
      <c r="HTO87" s="159"/>
      <c r="HTP87" s="159"/>
      <c r="HTQ87" s="159"/>
      <c r="HTR87" s="159"/>
      <c r="HTS87" s="159"/>
      <c r="HTT87" s="159"/>
      <c r="HTU87" s="159"/>
      <c r="HTV87" s="159"/>
      <c r="HTW87" s="159"/>
      <c r="HTX87" s="159"/>
      <c r="HTY87" s="159"/>
      <c r="HTZ87" s="159"/>
      <c r="HUA87" s="159"/>
      <c r="HUB87" s="159"/>
      <c r="HUC87" s="159"/>
      <c r="HUD87" s="159"/>
      <c r="HUE87" s="159"/>
      <c r="HUF87" s="159"/>
      <c r="HUG87" s="159"/>
      <c r="HUH87" s="159"/>
      <c r="HUI87" s="159"/>
      <c r="HUJ87" s="159"/>
      <c r="HUK87" s="159"/>
      <c r="HUL87" s="159"/>
      <c r="HUM87" s="159"/>
      <c r="HUN87" s="159"/>
      <c r="HUO87" s="159"/>
      <c r="HUP87" s="159"/>
      <c r="HUQ87" s="159"/>
      <c r="HUR87" s="159"/>
      <c r="HUS87" s="159"/>
      <c r="HUT87" s="159"/>
      <c r="HUU87" s="159"/>
      <c r="HUV87" s="159"/>
      <c r="HUW87" s="159"/>
      <c r="HUX87" s="159"/>
      <c r="HUY87" s="159"/>
      <c r="HUZ87" s="159"/>
      <c r="HVA87" s="159"/>
      <c r="HVB87" s="159"/>
      <c r="HVC87" s="159"/>
      <c r="HVD87" s="159"/>
      <c r="HVE87" s="159"/>
      <c r="HVF87" s="159"/>
      <c r="HVG87" s="159"/>
      <c r="HVH87" s="159"/>
      <c r="HVI87" s="159"/>
      <c r="HVJ87" s="159"/>
      <c r="HVK87" s="159"/>
      <c r="HVL87" s="159"/>
      <c r="HVM87" s="159"/>
      <c r="HVN87" s="159"/>
      <c r="HVO87" s="159"/>
      <c r="HVP87" s="159"/>
      <c r="HVQ87" s="159"/>
      <c r="HVR87" s="159"/>
      <c r="HVS87" s="159"/>
      <c r="HVT87" s="159"/>
      <c r="HVU87" s="159"/>
      <c r="HVV87" s="159"/>
      <c r="HVW87" s="159"/>
      <c r="HVX87" s="159"/>
      <c r="HVY87" s="159"/>
      <c r="HVZ87" s="159"/>
      <c r="HWA87" s="159"/>
      <c r="HWB87" s="159"/>
      <c r="HWC87" s="159"/>
      <c r="HWD87" s="159"/>
      <c r="HWE87" s="159"/>
      <c r="HWF87" s="159"/>
      <c r="HWG87" s="159"/>
      <c r="HWH87" s="159"/>
      <c r="HWI87" s="159"/>
      <c r="HWJ87" s="159"/>
      <c r="HWK87" s="159"/>
      <c r="HWL87" s="159"/>
      <c r="HWM87" s="159"/>
      <c r="HWN87" s="159"/>
      <c r="HWO87" s="159"/>
      <c r="HWP87" s="159"/>
      <c r="HWQ87" s="159"/>
      <c r="HWR87" s="159"/>
      <c r="HWS87" s="159"/>
      <c r="HWT87" s="159"/>
      <c r="HWU87" s="159"/>
      <c r="HWV87" s="159"/>
      <c r="HWW87" s="159"/>
      <c r="HWX87" s="159"/>
      <c r="HWY87" s="159"/>
      <c r="HWZ87" s="159"/>
      <c r="HXA87" s="159"/>
      <c r="HXB87" s="159"/>
      <c r="HXC87" s="159"/>
      <c r="HXD87" s="159"/>
      <c r="HXE87" s="159"/>
      <c r="HXF87" s="159"/>
      <c r="HXG87" s="159"/>
      <c r="HXH87" s="159"/>
      <c r="HXI87" s="159"/>
      <c r="HXJ87" s="159"/>
      <c r="HXK87" s="159"/>
      <c r="HXL87" s="159"/>
      <c r="HXM87" s="159"/>
      <c r="HXN87" s="159"/>
      <c r="HXO87" s="159"/>
      <c r="HXP87" s="159"/>
      <c r="HXQ87" s="159"/>
      <c r="HXR87" s="159"/>
      <c r="HXS87" s="159"/>
      <c r="HXT87" s="159"/>
      <c r="HXU87" s="159"/>
      <c r="HXV87" s="159"/>
      <c r="HXW87" s="159"/>
      <c r="HXX87" s="159"/>
      <c r="HXY87" s="159"/>
      <c r="HXZ87" s="159"/>
      <c r="HYA87" s="159"/>
      <c r="HYB87" s="159"/>
      <c r="HYC87" s="159"/>
      <c r="HYD87" s="159"/>
      <c r="HYE87" s="159"/>
      <c r="HYF87" s="159"/>
      <c r="HYG87" s="159"/>
      <c r="HYH87" s="159"/>
      <c r="HYI87" s="159"/>
      <c r="HYJ87" s="159"/>
      <c r="HYK87" s="159"/>
      <c r="HYL87" s="159"/>
      <c r="HYM87" s="159"/>
      <c r="HYN87" s="159"/>
      <c r="HYO87" s="159"/>
      <c r="HYP87" s="159"/>
      <c r="HYQ87" s="159"/>
      <c r="HYR87" s="159"/>
      <c r="HYS87" s="159"/>
      <c r="HYT87" s="159"/>
      <c r="HYU87" s="159"/>
      <c r="HYV87" s="159"/>
      <c r="HYW87" s="159"/>
      <c r="HYX87" s="159"/>
      <c r="HYY87" s="159"/>
      <c r="HYZ87" s="159"/>
      <c r="HZA87" s="159"/>
      <c r="HZB87" s="159"/>
      <c r="HZC87" s="159"/>
      <c r="HZD87" s="159"/>
      <c r="HZE87" s="159"/>
      <c r="HZF87" s="159"/>
      <c r="HZG87" s="159"/>
      <c r="HZH87" s="159"/>
      <c r="HZI87" s="159"/>
      <c r="HZJ87" s="159"/>
      <c r="HZK87" s="159"/>
      <c r="HZL87" s="159"/>
      <c r="HZM87" s="159"/>
      <c r="HZN87" s="159"/>
      <c r="HZO87" s="159"/>
      <c r="HZP87" s="159"/>
      <c r="HZQ87" s="159"/>
      <c r="HZR87" s="159"/>
      <c r="HZS87" s="159"/>
      <c r="HZT87" s="159"/>
      <c r="HZU87" s="159"/>
      <c r="HZV87" s="159"/>
      <c r="HZW87" s="159"/>
      <c r="HZX87" s="159"/>
      <c r="HZY87" s="159"/>
      <c r="HZZ87" s="159"/>
      <c r="IAA87" s="159"/>
      <c r="IAB87" s="159"/>
      <c r="IAC87" s="159"/>
      <c r="IAD87" s="159"/>
      <c r="IAE87" s="159"/>
      <c r="IAF87" s="159"/>
      <c r="IAG87" s="159"/>
      <c r="IAH87" s="159"/>
      <c r="IAI87" s="159"/>
      <c r="IAJ87" s="159"/>
      <c r="IAK87" s="159"/>
      <c r="IAL87" s="159"/>
      <c r="IAM87" s="159"/>
      <c r="IAN87" s="159"/>
      <c r="IAO87" s="159"/>
      <c r="IAP87" s="159"/>
      <c r="IAQ87" s="159"/>
      <c r="IAR87" s="159"/>
      <c r="IAS87" s="159"/>
      <c r="IAT87" s="159"/>
      <c r="IAU87" s="159"/>
      <c r="IAV87" s="159"/>
      <c r="IAW87" s="159"/>
      <c r="IAX87" s="159"/>
      <c r="IAY87" s="159"/>
      <c r="IAZ87" s="159"/>
      <c r="IBA87" s="159"/>
      <c r="IBB87" s="159"/>
      <c r="IBC87" s="159"/>
      <c r="IBD87" s="159"/>
      <c r="IBE87" s="159"/>
      <c r="IBF87" s="159"/>
      <c r="IBG87" s="159"/>
      <c r="IBH87" s="159"/>
      <c r="IBI87" s="159"/>
      <c r="IBJ87" s="159"/>
      <c r="IBK87" s="159"/>
      <c r="IBL87" s="159"/>
      <c r="IBM87" s="159"/>
      <c r="IBN87" s="159"/>
      <c r="IBO87" s="159"/>
      <c r="IBP87" s="159"/>
      <c r="IBQ87" s="159"/>
      <c r="IBR87" s="159"/>
      <c r="IBS87" s="159"/>
      <c r="IBT87" s="159"/>
      <c r="IBU87" s="159"/>
      <c r="IBV87" s="159"/>
      <c r="IBW87" s="159"/>
      <c r="IBX87" s="159"/>
      <c r="IBY87" s="159"/>
      <c r="IBZ87" s="159"/>
      <c r="ICA87" s="159"/>
      <c r="ICB87" s="159"/>
      <c r="ICC87" s="159"/>
      <c r="ICD87" s="159"/>
      <c r="ICE87" s="159"/>
      <c r="ICF87" s="159"/>
      <c r="ICG87" s="159"/>
      <c r="ICH87" s="159"/>
      <c r="ICI87" s="159"/>
      <c r="ICJ87" s="159"/>
      <c r="ICK87" s="159"/>
      <c r="ICL87" s="159"/>
      <c r="ICM87" s="159"/>
      <c r="ICN87" s="159"/>
      <c r="ICO87" s="159"/>
      <c r="ICP87" s="159"/>
      <c r="ICQ87" s="159"/>
      <c r="ICR87" s="159"/>
      <c r="ICS87" s="159"/>
      <c r="ICT87" s="159"/>
      <c r="ICU87" s="159"/>
      <c r="ICV87" s="159"/>
      <c r="ICW87" s="159"/>
      <c r="ICX87" s="159"/>
      <c r="ICY87" s="159"/>
      <c r="ICZ87" s="159"/>
      <c r="IDA87" s="159"/>
      <c r="IDB87" s="159"/>
      <c r="IDC87" s="159"/>
      <c r="IDD87" s="159"/>
      <c r="IDE87" s="159"/>
      <c r="IDF87" s="159"/>
      <c r="IDG87" s="159"/>
      <c r="IDH87" s="159"/>
      <c r="IDI87" s="159"/>
      <c r="IDJ87" s="159"/>
      <c r="IDK87" s="159"/>
      <c r="IDL87" s="159"/>
      <c r="IDM87" s="159"/>
      <c r="IDN87" s="159"/>
      <c r="IDO87" s="159"/>
      <c r="IDP87" s="159"/>
      <c r="IDQ87" s="159"/>
      <c r="IDR87" s="159"/>
      <c r="IDS87" s="159"/>
      <c r="IDT87" s="159"/>
      <c r="IDU87" s="159"/>
      <c r="IDV87" s="159"/>
      <c r="IDW87" s="159"/>
      <c r="IDX87" s="159"/>
      <c r="IDY87" s="159"/>
      <c r="IDZ87" s="159"/>
      <c r="IEA87" s="159"/>
      <c r="IEB87" s="159"/>
      <c r="IEC87" s="159"/>
      <c r="IED87" s="159"/>
      <c r="IEE87" s="159"/>
      <c r="IEF87" s="159"/>
      <c r="IEG87" s="159"/>
      <c r="IEH87" s="159"/>
      <c r="IEI87" s="159"/>
      <c r="IEJ87" s="159"/>
      <c r="IEK87" s="159"/>
      <c r="IEL87" s="159"/>
      <c r="IEM87" s="159"/>
      <c r="IEN87" s="159"/>
      <c r="IEO87" s="159"/>
      <c r="IEP87" s="159"/>
      <c r="IEQ87" s="159"/>
      <c r="IER87" s="159"/>
      <c r="IES87" s="159"/>
      <c r="IET87" s="159"/>
      <c r="IEU87" s="159"/>
      <c r="IEV87" s="159"/>
      <c r="IEW87" s="159"/>
      <c r="IEX87" s="159"/>
      <c r="IEY87" s="159"/>
      <c r="IEZ87" s="159"/>
      <c r="IFA87" s="159"/>
      <c r="IFB87" s="159"/>
      <c r="IFC87" s="159"/>
      <c r="IFD87" s="159"/>
      <c r="IFE87" s="159"/>
      <c r="IFF87" s="159"/>
      <c r="IFG87" s="159"/>
      <c r="IFH87" s="159"/>
      <c r="IFI87" s="159"/>
      <c r="IFJ87" s="159"/>
      <c r="IFK87" s="159"/>
      <c r="IFL87" s="159"/>
      <c r="IFM87" s="159"/>
      <c r="IFN87" s="159"/>
      <c r="IFO87" s="159"/>
      <c r="IFP87" s="159"/>
      <c r="IFQ87" s="159"/>
      <c r="IFR87" s="159"/>
      <c r="IFS87" s="159"/>
      <c r="IFT87" s="159"/>
      <c r="IFU87" s="159"/>
      <c r="IFV87" s="159"/>
      <c r="IFW87" s="159"/>
      <c r="IFX87" s="159"/>
      <c r="IFY87" s="159"/>
      <c r="IFZ87" s="159"/>
      <c r="IGA87" s="159"/>
      <c r="IGB87" s="159"/>
      <c r="IGC87" s="159"/>
      <c r="IGD87" s="159"/>
      <c r="IGE87" s="159"/>
      <c r="IGF87" s="159"/>
      <c r="IGG87" s="159"/>
      <c r="IGH87" s="159"/>
      <c r="IGI87" s="159"/>
      <c r="IGJ87" s="159"/>
      <c r="IGK87" s="159"/>
      <c r="IGL87" s="159"/>
      <c r="IGM87" s="159"/>
      <c r="IGN87" s="159"/>
      <c r="IGO87" s="159"/>
      <c r="IGP87" s="159"/>
      <c r="IGQ87" s="159"/>
      <c r="IGR87" s="159"/>
      <c r="IGS87" s="159"/>
      <c r="IGT87" s="159"/>
      <c r="IGU87" s="159"/>
      <c r="IGV87" s="159"/>
      <c r="IGW87" s="159"/>
      <c r="IGX87" s="159"/>
      <c r="IGY87" s="159"/>
      <c r="IGZ87" s="159"/>
      <c r="IHA87" s="159"/>
      <c r="IHB87" s="159"/>
      <c r="IHC87" s="159"/>
      <c r="IHD87" s="159"/>
      <c r="IHE87" s="159"/>
      <c r="IHF87" s="159"/>
      <c r="IHG87" s="159"/>
      <c r="IHH87" s="159"/>
      <c r="IHI87" s="159"/>
      <c r="IHJ87" s="159"/>
      <c r="IHK87" s="159"/>
      <c r="IHL87" s="159"/>
      <c r="IHM87" s="159"/>
      <c r="IHN87" s="159"/>
      <c r="IHO87" s="159"/>
      <c r="IHP87" s="159"/>
      <c r="IHQ87" s="159"/>
      <c r="IHR87" s="159"/>
      <c r="IHS87" s="159"/>
      <c r="IHT87" s="159"/>
      <c r="IHU87" s="159"/>
      <c r="IHV87" s="159"/>
      <c r="IHW87" s="159"/>
      <c r="IHX87" s="159"/>
      <c r="IHY87" s="159"/>
      <c r="IHZ87" s="159"/>
      <c r="IIA87" s="159"/>
      <c r="IIB87" s="159"/>
      <c r="IIC87" s="159"/>
      <c r="IID87" s="159"/>
      <c r="IIE87" s="159"/>
      <c r="IIF87" s="159"/>
      <c r="IIG87" s="159"/>
      <c r="IIH87" s="159"/>
      <c r="III87" s="159"/>
      <c r="IIJ87" s="159"/>
      <c r="IIK87" s="159"/>
      <c r="IIL87" s="159"/>
      <c r="IIM87" s="159"/>
      <c r="IIN87" s="159"/>
      <c r="IIO87" s="159"/>
      <c r="IIP87" s="159"/>
      <c r="IIQ87" s="159"/>
      <c r="IIR87" s="159"/>
      <c r="IIS87" s="159"/>
      <c r="IIT87" s="159"/>
      <c r="IIU87" s="159"/>
      <c r="IIV87" s="159"/>
      <c r="IIW87" s="159"/>
      <c r="IIX87" s="159"/>
      <c r="IIY87" s="159"/>
      <c r="IIZ87" s="159"/>
      <c r="IJA87" s="159"/>
      <c r="IJB87" s="159"/>
      <c r="IJC87" s="159"/>
      <c r="IJD87" s="159"/>
      <c r="IJE87" s="159"/>
      <c r="IJF87" s="159"/>
      <c r="IJG87" s="159"/>
      <c r="IJH87" s="159"/>
      <c r="IJI87" s="159"/>
      <c r="IJJ87" s="159"/>
      <c r="IJK87" s="159"/>
      <c r="IJL87" s="159"/>
      <c r="IJM87" s="159"/>
      <c r="IJN87" s="159"/>
      <c r="IJO87" s="159"/>
      <c r="IJP87" s="159"/>
      <c r="IJQ87" s="159"/>
      <c r="IJR87" s="159"/>
      <c r="IJS87" s="159"/>
      <c r="IJT87" s="159"/>
      <c r="IJU87" s="159"/>
      <c r="IJV87" s="159"/>
      <c r="IJW87" s="159"/>
      <c r="IJX87" s="159"/>
      <c r="IJY87" s="159"/>
      <c r="IJZ87" s="159"/>
      <c r="IKA87" s="159"/>
      <c r="IKB87" s="159"/>
      <c r="IKC87" s="159"/>
      <c r="IKD87" s="159"/>
      <c r="IKE87" s="159"/>
      <c r="IKF87" s="159"/>
      <c r="IKG87" s="159"/>
      <c r="IKH87" s="159"/>
      <c r="IKI87" s="159"/>
      <c r="IKJ87" s="159"/>
      <c r="IKK87" s="159"/>
      <c r="IKL87" s="159"/>
      <c r="IKM87" s="159"/>
      <c r="IKN87" s="159"/>
      <c r="IKO87" s="159"/>
      <c r="IKP87" s="159"/>
      <c r="IKQ87" s="159"/>
      <c r="IKR87" s="159"/>
      <c r="IKS87" s="159"/>
      <c r="IKT87" s="159"/>
      <c r="IKU87" s="159"/>
      <c r="IKV87" s="159"/>
      <c r="IKW87" s="159"/>
      <c r="IKX87" s="159"/>
      <c r="IKY87" s="159"/>
      <c r="IKZ87" s="159"/>
      <c r="ILA87" s="159"/>
      <c r="ILB87" s="159"/>
      <c r="ILC87" s="159"/>
      <c r="ILD87" s="159"/>
      <c r="ILE87" s="159"/>
      <c r="ILF87" s="159"/>
      <c r="ILG87" s="159"/>
      <c r="ILH87" s="159"/>
      <c r="ILI87" s="159"/>
      <c r="ILJ87" s="159"/>
      <c r="ILK87" s="159"/>
      <c r="ILL87" s="159"/>
      <c r="ILM87" s="159"/>
      <c r="ILN87" s="159"/>
      <c r="ILO87" s="159"/>
      <c r="ILP87" s="159"/>
      <c r="ILQ87" s="159"/>
      <c r="ILR87" s="159"/>
      <c r="ILS87" s="159"/>
      <c r="ILT87" s="159"/>
      <c r="ILU87" s="159"/>
      <c r="ILV87" s="159"/>
      <c r="ILW87" s="159"/>
      <c r="ILX87" s="159"/>
      <c r="ILY87" s="159"/>
      <c r="ILZ87" s="159"/>
      <c r="IMA87" s="159"/>
      <c r="IMB87" s="159"/>
      <c r="IMC87" s="159"/>
      <c r="IMD87" s="159"/>
      <c r="IME87" s="159"/>
      <c r="IMF87" s="159"/>
      <c r="IMG87" s="159"/>
      <c r="IMH87" s="159"/>
      <c r="IMI87" s="159"/>
      <c r="IMJ87" s="159"/>
      <c r="IMK87" s="159"/>
      <c r="IML87" s="159"/>
      <c r="IMM87" s="159"/>
      <c r="IMN87" s="159"/>
      <c r="IMO87" s="159"/>
      <c r="IMP87" s="159"/>
      <c r="IMQ87" s="159"/>
      <c r="IMR87" s="159"/>
      <c r="IMS87" s="159"/>
      <c r="IMT87" s="159"/>
      <c r="IMU87" s="159"/>
      <c r="IMV87" s="159"/>
      <c r="IMW87" s="159"/>
      <c r="IMX87" s="159"/>
      <c r="IMY87" s="159"/>
      <c r="IMZ87" s="159"/>
      <c r="INA87" s="159"/>
      <c r="INB87" s="159"/>
      <c r="INC87" s="159"/>
      <c r="IND87" s="159"/>
      <c r="INE87" s="159"/>
      <c r="INF87" s="159"/>
      <c r="ING87" s="159"/>
      <c r="INH87" s="159"/>
      <c r="INI87" s="159"/>
      <c r="INJ87" s="159"/>
      <c r="INK87" s="159"/>
      <c r="INL87" s="159"/>
      <c r="INM87" s="159"/>
      <c r="INN87" s="159"/>
      <c r="INO87" s="159"/>
      <c r="INP87" s="159"/>
      <c r="INQ87" s="159"/>
      <c r="INR87" s="159"/>
      <c r="INS87" s="159"/>
      <c r="INT87" s="159"/>
      <c r="INU87" s="159"/>
      <c r="INV87" s="159"/>
      <c r="INW87" s="159"/>
      <c r="INX87" s="159"/>
      <c r="INY87" s="159"/>
      <c r="INZ87" s="159"/>
      <c r="IOA87" s="159"/>
      <c r="IOB87" s="159"/>
      <c r="IOC87" s="159"/>
      <c r="IOD87" s="159"/>
      <c r="IOE87" s="159"/>
      <c r="IOF87" s="159"/>
      <c r="IOG87" s="159"/>
      <c r="IOH87" s="159"/>
      <c r="IOI87" s="159"/>
      <c r="IOJ87" s="159"/>
      <c r="IOK87" s="159"/>
      <c r="IOL87" s="159"/>
      <c r="IOM87" s="159"/>
      <c r="ION87" s="159"/>
      <c r="IOO87" s="159"/>
      <c r="IOP87" s="159"/>
      <c r="IOQ87" s="159"/>
      <c r="IOR87" s="159"/>
      <c r="IOS87" s="159"/>
      <c r="IOT87" s="159"/>
      <c r="IOU87" s="159"/>
      <c r="IOV87" s="159"/>
      <c r="IOW87" s="159"/>
      <c r="IOX87" s="159"/>
      <c r="IOY87" s="159"/>
      <c r="IOZ87" s="159"/>
      <c r="IPA87" s="159"/>
      <c r="IPB87" s="159"/>
      <c r="IPC87" s="159"/>
      <c r="IPD87" s="159"/>
      <c r="IPE87" s="159"/>
      <c r="IPF87" s="159"/>
      <c r="IPG87" s="159"/>
      <c r="IPH87" s="159"/>
      <c r="IPI87" s="159"/>
      <c r="IPJ87" s="159"/>
      <c r="IPK87" s="159"/>
      <c r="IPL87" s="159"/>
      <c r="IPM87" s="159"/>
      <c r="IPN87" s="159"/>
      <c r="IPO87" s="159"/>
      <c r="IPP87" s="159"/>
      <c r="IPQ87" s="159"/>
      <c r="IPR87" s="159"/>
      <c r="IPS87" s="159"/>
      <c r="IPT87" s="159"/>
      <c r="IPU87" s="159"/>
      <c r="IPV87" s="159"/>
      <c r="IPW87" s="159"/>
      <c r="IPX87" s="159"/>
      <c r="IPY87" s="159"/>
      <c r="IPZ87" s="159"/>
      <c r="IQA87" s="159"/>
      <c r="IQB87" s="159"/>
      <c r="IQC87" s="159"/>
      <c r="IQD87" s="159"/>
      <c r="IQE87" s="159"/>
      <c r="IQF87" s="159"/>
      <c r="IQG87" s="159"/>
      <c r="IQH87" s="159"/>
      <c r="IQI87" s="159"/>
      <c r="IQJ87" s="159"/>
      <c r="IQK87" s="159"/>
      <c r="IQL87" s="159"/>
      <c r="IQM87" s="159"/>
      <c r="IQN87" s="159"/>
      <c r="IQO87" s="159"/>
      <c r="IQP87" s="159"/>
      <c r="IQQ87" s="159"/>
      <c r="IQR87" s="159"/>
      <c r="IQS87" s="159"/>
      <c r="IQT87" s="159"/>
      <c r="IQU87" s="159"/>
      <c r="IQV87" s="159"/>
      <c r="IQW87" s="159"/>
      <c r="IQX87" s="159"/>
      <c r="IQY87" s="159"/>
      <c r="IQZ87" s="159"/>
      <c r="IRA87" s="159"/>
      <c r="IRB87" s="159"/>
      <c r="IRC87" s="159"/>
      <c r="IRD87" s="159"/>
      <c r="IRE87" s="159"/>
      <c r="IRF87" s="159"/>
      <c r="IRG87" s="159"/>
      <c r="IRH87" s="159"/>
      <c r="IRI87" s="159"/>
      <c r="IRJ87" s="159"/>
      <c r="IRK87" s="159"/>
      <c r="IRL87" s="159"/>
      <c r="IRM87" s="159"/>
      <c r="IRN87" s="159"/>
      <c r="IRO87" s="159"/>
      <c r="IRP87" s="159"/>
      <c r="IRQ87" s="159"/>
      <c r="IRR87" s="159"/>
      <c r="IRS87" s="159"/>
      <c r="IRT87" s="159"/>
      <c r="IRU87" s="159"/>
      <c r="IRV87" s="159"/>
      <c r="IRW87" s="159"/>
      <c r="IRX87" s="159"/>
      <c r="IRY87" s="159"/>
      <c r="IRZ87" s="159"/>
      <c r="ISA87" s="159"/>
      <c r="ISB87" s="159"/>
      <c r="ISC87" s="159"/>
      <c r="ISD87" s="159"/>
      <c r="ISE87" s="159"/>
      <c r="ISF87" s="159"/>
      <c r="ISG87" s="159"/>
      <c r="ISH87" s="159"/>
      <c r="ISI87" s="159"/>
      <c r="ISJ87" s="159"/>
      <c r="ISK87" s="159"/>
      <c r="ISL87" s="159"/>
      <c r="ISM87" s="159"/>
      <c r="ISN87" s="159"/>
      <c r="ISO87" s="159"/>
      <c r="ISP87" s="159"/>
      <c r="ISQ87" s="159"/>
      <c r="ISR87" s="159"/>
      <c r="ISS87" s="159"/>
      <c r="IST87" s="159"/>
      <c r="ISU87" s="159"/>
      <c r="ISV87" s="159"/>
      <c r="ISW87" s="159"/>
      <c r="ISX87" s="159"/>
      <c r="ISY87" s="159"/>
      <c r="ISZ87" s="159"/>
      <c r="ITA87" s="159"/>
      <c r="ITB87" s="159"/>
      <c r="ITC87" s="159"/>
      <c r="ITD87" s="159"/>
      <c r="ITE87" s="159"/>
      <c r="ITF87" s="159"/>
      <c r="ITG87" s="159"/>
      <c r="ITH87" s="159"/>
      <c r="ITI87" s="159"/>
      <c r="ITJ87" s="159"/>
      <c r="ITK87" s="159"/>
      <c r="ITL87" s="159"/>
      <c r="ITM87" s="159"/>
      <c r="ITN87" s="159"/>
      <c r="ITO87" s="159"/>
      <c r="ITP87" s="159"/>
      <c r="ITQ87" s="159"/>
      <c r="ITR87" s="159"/>
      <c r="ITS87" s="159"/>
      <c r="ITT87" s="159"/>
      <c r="ITU87" s="159"/>
      <c r="ITV87" s="159"/>
      <c r="ITW87" s="159"/>
      <c r="ITX87" s="159"/>
      <c r="ITY87" s="159"/>
      <c r="ITZ87" s="159"/>
      <c r="IUA87" s="159"/>
      <c r="IUB87" s="159"/>
      <c r="IUC87" s="159"/>
      <c r="IUD87" s="159"/>
      <c r="IUE87" s="159"/>
      <c r="IUF87" s="159"/>
      <c r="IUG87" s="159"/>
      <c r="IUH87" s="159"/>
      <c r="IUI87" s="159"/>
      <c r="IUJ87" s="159"/>
      <c r="IUK87" s="159"/>
      <c r="IUL87" s="159"/>
      <c r="IUM87" s="159"/>
      <c r="IUN87" s="159"/>
      <c r="IUO87" s="159"/>
      <c r="IUP87" s="159"/>
      <c r="IUQ87" s="159"/>
      <c r="IUR87" s="159"/>
      <c r="IUS87" s="159"/>
      <c r="IUT87" s="159"/>
      <c r="IUU87" s="159"/>
      <c r="IUV87" s="159"/>
      <c r="IUW87" s="159"/>
      <c r="IUX87" s="159"/>
      <c r="IUY87" s="159"/>
      <c r="IUZ87" s="159"/>
      <c r="IVA87" s="159"/>
      <c r="IVB87" s="159"/>
      <c r="IVC87" s="159"/>
      <c r="IVD87" s="159"/>
      <c r="IVE87" s="159"/>
      <c r="IVF87" s="159"/>
      <c r="IVG87" s="159"/>
      <c r="IVH87" s="159"/>
      <c r="IVI87" s="159"/>
      <c r="IVJ87" s="159"/>
      <c r="IVK87" s="159"/>
      <c r="IVL87" s="159"/>
      <c r="IVM87" s="159"/>
      <c r="IVN87" s="159"/>
      <c r="IVO87" s="159"/>
      <c r="IVP87" s="159"/>
      <c r="IVQ87" s="159"/>
      <c r="IVR87" s="159"/>
      <c r="IVS87" s="159"/>
      <c r="IVT87" s="159"/>
      <c r="IVU87" s="159"/>
      <c r="IVV87" s="159"/>
      <c r="IVW87" s="159"/>
      <c r="IVX87" s="159"/>
      <c r="IVY87" s="159"/>
      <c r="IVZ87" s="159"/>
      <c r="IWA87" s="159"/>
      <c r="IWB87" s="159"/>
      <c r="IWC87" s="159"/>
      <c r="IWD87" s="159"/>
      <c r="IWE87" s="159"/>
      <c r="IWF87" s="159"/>
      <c r="IWG87" s="159"/>
      <c r="IWH87" s="159"/>
      <c r="IWI87" s="159"/>
      <c r="IWJ87" s="159"/>
      <c r="IWK87" s="159"/>
      <c r="IWL87" s="159"/>
      <c r="IWM87" s="159"/>
      <c r="IWN87" s="159"/>
      <c r="IWO87" s="159"/>
      <c r="IWP87" s="159"/>
      <c r="IWQ87" s="159"/>
      <c r="IWR87" s="159"/>
      <c r="IWS87" s="159"/>
      <c r="IWT87" s="159"/>
      <c r="IWU87" s="159"/>
      <c r="IWV87" s="159"/>
      <c r="IWW87" s="159"/>
      <c r="IWX87" s="159"/>
      <c r="IWY87" s="159"/>
      <c r="IWZ87" s="159"/>
      <c r="IXA87" s="159"/>
      <c r="IXB87" s="159"/>
      <c r="IXC87" s="159"/>
      <c r="IXD87" s="159"/>
      <c r="IXE87" s="159"/>
      <c r="IXF87" s="159"/>
      <c r="IXG87" s="159"/>
      <c r="IXH87" s="159"/>
      <c r="IXI87" s="159"/>
      <c r="IXJ87" s="159"/>
      <c r="IXK87" s="159"/>
      <c r="IXL87" s="159"/>
      <c r="IXM87" s="159"/>
      <c r="IXN87" s="159"/>
      <c r="IXO87" s="159"/>
      <c r="IXP87" s="159"/>
      <c r="IXQ87" s="159"/>
      <c r="IXR87" s="159"/>
      <c r="IXS87" s="159"/>
      <c r="IXT87" s="159"/>
      <c r="IXU87" s="159"/>
      <c r="IXV87" s="159"/>
      <c r="IXW87" s="159"/>
      <c r="IXX87" s="159"/>
      <c r="IXY87" s="159"/>
      <c r="IXZ87" s="159"/>
      <c r="IYA87" s="159"/>
      <c r="IYB87" s="159"/>
      <c r="IYC87" s="159"/>
      <c r="IYD87" s="159"/>
      <c r="IYE87" s="159"/>
      <c r="IYF87" s="159"/>
      <c r="IYG87" s="159"/>
      <c r="IYH87" s="159"/>
      <c r="IYI87" s="159"/>
      <c r="IYJ87" s="159"/>
      <c r="IYK87" s="159"/>
      <c r="IYL87" s="159"/>
      <c r="IYM87" s="159"/>
      <c r="IYN87" s="159"/>
      <c r="IYO87" s="159"/>
      <c r="IYP87" s="159"/>
      <c r="IYQ87" s="159"/>
      <c r="IYR87" s="159"/>
      <c r="IYS87" s="159"/>
      <c r="IYT87" s="159"/>
      <c r="IYU87" s="159"/>
      <c r="IYV87" s="159"/>
      <c r="IYW87" s="159"/>
      <c r="IYX87" s="159"/>
      <c r="IYY87" s="159"/>
      <c r="IYZ87" s="159"/>
      <c r="IZA87" s="159"/>
      <c r="IZB87" s="159"/>
      <c r="IZC87" s="159"/>
      <c r="IZD87" s="159"/>
      <c r="IZE87" s="159"/>
      <c r="IZF87" s="159"/>
      <c r="IZG87" s="159"/>
      <c r="IZH87" s="159"/>
      <c r="IZI87" s="159"/>
      <c r="IZJ87" s="159"/>
      <c r="IZK87" s="159"/>
      <c r="IZL87" s="159"/>
      <c r="IZM87" s="159"/>
      <c r="IZN87" s="159"/>
      <c r="IZO87" s="159"/>
      <c r="IZP87" s="159"/>
      <c r="IZQ87" s="159"/>
      <c r="IZR87" s="159"/>
      <c r="IZS87" s="159"/>
      <c r="IZT87" s="159"/>
      <c r="IZU87" s="159"/>
      <c r="IZV87" s="159"/>
      <c r="IZW87" s="159"/>
      <c r="IZX87" s="159"/>
      <c r="IZY87" s="159"/>
      <c r="IZZ87" s="159"/>
      <c r="JAA87" s="159"/>
      <c r="JAB87" s="159"/>
      <c r="JAC87" s="159"/>
      <c r="JAD87" s="159"/>
      <c r="JAE87" s="159"/>
      <c r="JAF87" s="159"/>
      <c r="JAG87" s="159"/>
      <c r="JAH87" s="159"/>
      <c r="JAI87" s="159"/>
      <c r="JAJ87" s="159"/>
      <c r="JAK87" s="159"/>
      <c r="JAL87" s="159"/>
      <c r="JAM87" s="159"/>
      <c r="JAN87" s="159"/>
      <c r="JAO87" s="159"/>
      <c r="JAP87" s="159"/>
      <c r="JAQ87" s="159"/>
      <c r="JAR87" s="159"/>
      <c r="JAS87" s="159"/>
      <c r="JAT87" s="159"/>
      <c r="JAU87" s="159"/>
      <c r="JAV87" s="159"/>
      <c r="JAW87" s="159"/>
      <c r="JAX87" s="159"/>
      <c r="JAY87" s="159"/>
      <c r="JAZ87" s="159"/>
      <c r="JBA87" s="159"/>
      <c r="JBB87" s="159"/>
      <c r="JBC87" s="159"/>
      <c r="JBD87" s="159"/>
      <c r="JBE87" s="159"/>
      <c r="JBF87" s="159"/>
      <c r="JBG87" s="159"/>
      <c r="JBH87" s="159"/>
      <c r="JBI87" s="159"/>
      <c r="JBJ87" s="159"/>
      <c r="JBK87" s="159"/>
      <c r="JBL87" s="159"/>
      <c r="JBM87" s="159"/>
      <c r="JBN87" s="159"/>
      <c r="JBO87" s="159"/>
      <c r="JBP87" s="159"/>
      <c r="JBQ87" s="159"/>
      <c r="JBR87" s="159"/>
      <c r="JBS87" s="159"/>
      <c r="JBT87" s="159"/>
      <c r="JBU87" s="159"/>
      <c r="JBV87" s="159"/>
      <c r="JBW87" s="159"/>
      <c r="JBX87" s="159"/>
      <c r="JBY87" s="159"/>
      <c r="JBZ87" s="159"/>
      <c r="JCA87" s="159"/>
      <c r="JCB87" s="159"/>
      <c r="JCC87" s="159"/>
      <c r="JCD87" s="159"/>
      <c r="JCE87" s="159"/>
      <c r="JCF87" s="159"/>
      <c r="JCG87" s="159"/>
      <c r="JCH87" s="159"/>
      <c r="JCI87" s="159"/>
      <c r="JCJ87" s="159"/>
      <c r="JCK87" s="159"/>
      <c r="JCL87" s="159"/>
      <c r="JCM87" s="159"/>
      <c r="JCN87" s="159"/>
      <c r="JCO87" s="159"/>
      <c r="JCP87" s="159"/>
      <c r="JCQ87" s="159"/>
      <c r="JCR87" s="159"/>
      <c r="JCS87" s="159"/>
      <c r="JCT87" s="159"/>
      <c r="JCU87" s="159"/>
      <c r="JCV87" s="159"/>
      <c r="JCW87" s="159"/>
      <c r="JCX87" s="159"/>
      <c r="JCY87" s="159"/>
      <c r="JCZ87" s="159"/>
      <c r="JDA87" s="159"/>
      <c r="JDB87" s="159"/>
      <c r="JDC87" s="159"/>
      <c r="JDD87" s="159"/>
      <c r="JDE87" s="159"/>
      <c r="JDF87" s="159"/>
      <c r="JDG87" s="159"/>
      <c r="JDH87" s="159"/>
      <c r="JDI87" s="159"/>
      <c r="JDJ87" s="159"/>
      <c r="JDK87" s="159"/>
      <c r="JDL87" s="159"/>
      <c r="JDM87" s="159"/>
      <c r="JDN87" s="159"/>
      <c r="JDO87" s="159"/>
      <c r="JDP87" s="159"/>
      <c r="JDQ87" s="159"/>
      <c r="JDR87" s="159"/>
      <c r="JDS87" s="159"/>
      <c r="JDT87" s="159"/>
      <c r="JDU87" s="159"/>
      <c r="JDV87" s="159"/>
      <c r="JDW87" s="159"/>
      <c r="JDX87" s="159"/>
      <c r="JDY87" s="159"/>
      <c r="JDZ87" s="159"/>
      <c r="JEA87" s="159"/>
      <c r="JEB87" s="159"/>
      <c r="JEC87" s="159"/>
      <c r="JED87" s="159"/>
      <c r="JEE87" s="159"/>
      <c r="JEF87" s="159"/>
      <c r="JEG87" s="159"/>
      <c r="JEH87" s="159"/>
      <c r="JEI87" s="159"/>
      <c r="JEJ87" s="159"/>
      <c r="JEK87" s="159"/>
      <c r="JEL87" s="159"/>
      <c r="JEM87" s="159"/>
      <c r="JEN87" s="159"/>
      <c r="JEO87" s="159"/>
      <c r="JEP87" s="159"/>
      <c r="JEQ87" s="159"/>
      <c r="JER87" s="159"/>
      <c r="JES87" s="159"/>
      <c r="JET87" s="159"/>
      <c r="JEU87" s="159"/>
      <c r="JEV87" s="159"/>
      <c r="JEW87" s="159"/>
      <c r="JEX87" s="159"/>
      <c r="JEY87" s="159"/>
      <c r="JEZ87" s="159"/>
      <c r="JFA87" s="159"/>
      <c r="JFB87" s="159"/>
      <c r="JFC87" s="159"/>
      <c r="JFD87" s="159"/>
      <c r="JFE87" s="159"/>
      <c r="JFF87" s="159"/>
      <c r="JFG87" s="159"/>
      <c r="JFH87" s="159"/>
      <c r="JFI87" s="159"/>
      <c r="JFJ87" s="159"/>
      <c r="JFK87" s="159"/>
      <c r="JFL87" s="159"/>
      <c r="JFM87" s="159"/>
      <c r="JFN87" s="159"/>
      <c r="JFO87" s="159"/>
      <c r="JFP87" s="159"/>
      <c r="JFQ87" s="159"/>
      <c r="JFR87" s="159"/>
      <c r="JFS87" s="159"/>
      <c r="JFT87" s="159"/>
      <c r="JFU87" s="159"/>
      <c r="JFV87" s="159"/>
      <c r="JFW87" s="159"/>
      <c r="JFX87" s="159"/>
      <c r="JFY87" s="159"/>
      <c r="JFZ87" s="159"/>
      <c r="JGA87" s="159"/>
      <c r="JGB87" s="159"/>
      <c r="JGC87" s="159"/>
      <c r="JGD87" s="159"/>
      <c r="JGE87" s="159"/>
      <c r="JGF87" s="159"/>
      <c r="JGG87" s="159"/>
      <c r="JGH87" s="159"/>
      <c r="JGI87" s="159"/>
      <c r="JGJ87" s="159"/>
      <c r="JGK87" s="159"/>
      <c r="JGL87" s="159"/>
      <c r="JGM87" s="159"/>
      <c r="JGN87" s="159"/>
      <c r="JGO87" s="159"/>
      <c r="JGP87" s="159"/>
      <c r="JGQ87" s="159"/>
      <c r="JGR87" s="159"/>
      <c r="JGS87" s="159"/>
      <c r="JGT87" s="159"/>
      <c r="JGU87" s="159"/>
      <c r="JGV87" s="159"/>
      <c r="JGW87" s="159"/>
      <c r="JGX87" s="159"/>
      <c r="JGY87" s="159"/>
      <c r="JGZ87" s="159"/>
      <c r="JHA87" s="159"/>
      <c r="JHB87" s="159"/>
      <c r="JHC87" s="159"/>
      <c r="JHD87" s="159"/>
      <c r="JHE87" s="159"/>
      <c r="JHF87" s="159"/>
      <c r="JHG87" s="159"/>
      <c r="JHH87" s="159"/>
      <c r="JHI87" s="159"/>
      <c r="JHJ87" s="159"/>
      <c r="JHK87" s="159"/>
      <c r="JHL87" s="159"/>
      <c r="JHM87" s="159"/>
      <c r="JHN87" s="159"/>
      <c r="JHO87" s="159"/>
      <c r="JHP87" s="159"/>
      <c r="JHQ87" s="159"/>
      <c r="JHR87" s="159"/>
      <c r="JHS87" s="159"/>
      <c r="JHT87" s="159"/>
      <c r="JHU87" s="159"/>
      <c r="JHV87" s="159"/>
      <c r="JHW87" s="159"/>
      <c r="JHX87" s="159"/>
      <c r="JHY87" s="159"/>
      <c r="JHZ87" s="159"/>
      <c r="JIA87" s="159"/>
      <c r="JIB87" s="159"/>
      <c r="JIC87" s="159"/>
      <c r="JID87" s="159"/>
      <c r="JIE87" s="159"/>
      <c r="JIF87" s="159"/>
      <c r="JIG87" s="159"/>
      <c r="JIH87" s="159"/>
      <c r="JII87" s="159"/>
      <c r="JIJ87" s="159"/>
      <c r="JIK87" s="159"/>
      <c r="JIL87" s="159"/>
      <c r="JIM87" s="159"/>
      <c r="JIN87" s="159"/>
      <c r="JIO87" s="159"/>
      <c r="JIP87" s="159"/>
      <c r="JIQ87" s="159"/>
      <c r="JIR87" s="159"/>
      <c r="JIS87" s="159"/>
      <c r="JIT87" s="159"/>
      <c r="JIU87" s="159"/>
      <c r="JIV87" s="159"/>
      <c r="JIW87" s="159"/>
      <c r="JIX87" s="159"/>
      <c r="JIY87" s="159"/>
      <c r="JIZ87" s="159"/>
      <c r="JJA87" s="159"/>
      <c r="JJB87" s="159"/>
      <c r="JJC87" s="159"/>
      <c r="JJD87" s="159"/>
      <c r="JJE87" s="159"/>
      <c r="JJF87" s="159"/>
      <c r="JJG87" s="159"/>
      <c r="JJH87" s="159"/>
      <c r="JJI87" s="159"/>
      <c r="JJJ87" s="159"/>
      <c r="JJK87" s="159"/>
      <c r="JJL87" s="159"/>
      <c r="JJM87" s="159"/>
      <c r="JJN87" s="159"/>
      <c r="JJO87" s="159"/>
      <c r="JJP87" s="159"/>
      <c r="JJQ87" s="159"/>
      <c r="JJR87" s="159"/>
      <c r="JJS87" s="159"/>
      <c r="JJT87" s="159"/>
      <c r="JJU87" s="159"/>
      <c r="JJV87" s="159"/>
      <c r="JJW87" s="159"/>
      <c r="JJX87" s="159"/>
      <c r="JJY87" s="159"/>
      <c r="JJZ87" s="159"/>
      <c r="JKA87" s="159"/>
      <c r="JKB87" s="159"/>
      <c r="JKC87" s="159"/>
      <c r="JKD87" s="159"/>
      <c r="JKE87" s="159"/>
      <c r="JKF87" s="159"/>
      <c r="JKG87" s="159"/>
      <c r="JKH87" s="159"/>
      <c r="JKI87" s="159"/>
      <c r="JKJ87" s="159"/>
      <c r="JKK87" s="159"/>
      <c r="JKL87" s="159"/>
      <c r="JKM87" s="159"/>
      <c r="JKN87" s="159"/>
      <c r="JKO87" s="159"/>
      <c r="JKP87" s="159"/>
      <c r="JKQ87" s="159"/>
      <c r="JKR87" s="159"/>
      <c r="JKS87" s="159"/>
      <c r="JKT87" s="159"/>
      <c r="JKU87" s="159"/>
      <c r="JKV87" s="159"/>
      <c r="JKW87" s="159"/>
      <c r="JKX87" s="159"/>
      <c r="JKY87" s="159"/>
      <c r="JKZ87" s="159"/>
      <c r="JLA87" s="159"/>
      <c r="JLB87" s="159"/>
      <c r="JLC87" s="159"/>
      <c r="JLD87" s="159"/>
      <c r="JLE87" s="159"/>
      <c r="JLF87" s="159"/>
      <c r="JLG87" s="159"/>
      <c r="JLH87" s="159"/>
      <c r="JLI87" s="159"/>
      <c r="JLJ87" s="159"/>
      <c r="JLK87" s="159"/>
      <c r="JLL87" s="159"/>
      <c r="JLM87" s="159"/>
      <c r="JLN87" s="159"/>
      <c r="JLO87" s="159"/>
      <c r="JLP87" s="159"/>
      <c r="JLQ87" s="159"/>
      <c r="JLR87" s="159"/>
      <c r="JLS87" s="159"/>
      <c r="JLT87" s="159"/>
      <c r="JLU87" s="159"/>
      <c r="JLV87" s="159"/>
      <c r="JLW87" s="159"/>
      <c r="JLX87" s="159"/>
      <c r="JLY87" s="159"/>
      <c r="JLZ87" s="159"/>
      <c r="JMA87" s="159"/>
      <c r="JMB87" s="159"/>
      <c r="JMC87" s="159"/>
      <c r="JMD87" s="159"/>
      <c r="JME87" s="159"/>
      <c r="JMF87" s="159"/>
      <c r="JMG87" s="159"/>
      <c r="JMH87" s="159"/>
      <c r="JMI87" s="159"/>
      <c r="JMJ87" s="159"/>
      <c r="JMK87" s="159"/>
      <c r="JML87" s="159"/>
      <c r="JMM87" s="159"/>
      <c r="JMN87" s="159"/>
      <c r="JMO87" s="159"/>
      <c r="JMP87" s="159"/>
      <c r="JMQ87" s="159"/>
      <c r="JMR87" s="159"/>
      <c r="JMS87" s="159"/>
      <c r="JMT87" s="159"/>
      <c r="JMU87" s="159"/>
      <c r="JMV87" s="159"/>
      <c r="JMW87" s="159"/>
      <c r="JMX87" s="159"/>
      <c r="JMY87" s="159"/>
      <c r="JMZ87" s="159"/>
      <c r="JNA87" s="159"/>
      <c r="JNB87" s="159"/>
      <c r="JNC87" s="159"/>
      <c r="JND87" s="159"/>
      <c r="JNE87" s="159"/>
      <c r="JNF87" s="159"/>
      <c r="JNG87" s="159"/>
      <c r="JNH87" s="159"/>
      <c r="JNI87" s="159"/>
      <c r="JNJ87" s="159"/>
      <c r="JNK87" s="159"/>
      <c r="JNL87" s="159"/>
      <c r="JNM87" s="159"/>
      <c r="JNN87" s="159"/>
      <c r="JNO87" s="159"/>
      <c r="JNP87" s="159"/>
      <c r="JNQ87" s="159"/>
      <c r="JNR87" s="159"/>
      <c r="JNS87" s="159"/>
      <c r="JNT87" s="159"/>
      <c r="JNU87" s="159"/>
      <c r="JNV87" s="159"/>
      <c r="JNW87" s="159"/>
      <c r="JNX87" s="159"/>
      <c r="JNY87" s="159"/>
      <c r="JNZ87" s="159"/>
      <c r="JOA87" s="159"/>
      <c r="JOB87" s="159"/>
      <c r="JOC87" s="159"/>
      <c r="JOD87" s="159"/>
      <c r="JOE87" s="159"/>
      <c r="JOF87" s="159"/>
      <c r="JOG87" s="159"/>
      <c r="JOH87" s="159"/>
      <c r="JOI87" s="159"/>
      <c r="JOJ87" s="159"/>
      <c r="JOK87" s="159"/>
      <c r="JOL87" s="159"/>
      <c r="JOM87" s="159"/>
      <c r="JON87" s="159"/>
      <c r="JOO87" s="159"/>
      <c r="JOP87" s="159"/>
      <c r="JOQ87" s="159"/>
      <c r="JOR87" s="159"/>
      <c r="JOS87" s="159"/>
      <c r="JOT87" s="159"/>
      <c r="JOU87" s="159"/>
      <c r="JOV87" s="159"/>
      <c r="JOW87" s="159"/>
      <c r="JOX87" s="159"/>
      <c r="JOY87" s="159"/>
      <c r="JOZ87" s="159"/>
      <c r="JPA87" s="159"/>
      <c r="JPB87" s="159"/>
      <c r="JPC87" s="159"/>
      <c r="JPD87" s="159"/>
      <c r="JPE87" s="159"/>
      <c r="JPF87" s="159"/>
      <c r="JPG87" s="159"/>
      <c r="JPH87" s="159"/>
      <c r="JPI87" s="159"/>
      <c r="JPJ87" s="159"/>
      <c r="JPK87" s="159"/>
      <c r="JPL87" s="159"/>
      <c r="JPM87" s="159"/>
      <c r="JPN87" s="159"/>
      <c r="JPO87" s="159"/>
      <c r="JPP87" s="159"/>
      <c r="JPQ87" s="159"/>
      <c r="JPR87" s="159"/>
      <c r="JPS87" s="159"/>
      <c r="JPT87" s="159"/>
      <c r="JPU87" s="159"/>
      <c r="JPV87" s="159"/>
      <c r="JPW87" s="159"/>
      <c r="JPX87" s="159"/>
      <c r="JPY87" s="159"/>
      <c r="JPZ87" s="159"/>
      <c r="JQA87" s="159"/>
      <c r="JQB87" s="159"/>
      <c r="JQC87" s="159"/>
      <c r="JQD87" s="159"/>
      <c r="JQE87" s="159"/>
      <c r="JQF87" s="159"/>
      <c r="JQG87" s="159"/>
      <c r="JQH87" s="159"/>
      <c r="JQI87" s="159"/>
      <c r="JQJ87" s="159"/>
      <c r="JQK87" s="159"/>
      <c r="JQL87" s="159"/>
      <c r="JQM87" s="159"/>
      <c r="JQN87" s="159"/>
      <c r="JQO87" s="159"/>
      <c r="JQP87" s="159"/>
      <c r="JQQ87" s="159"/>
      <c r="JQR87" s="159"/>
      <c r="JQS87" s="159"/>
      <c r="JQT87" s="159"/>
      <c r="JQU87" s="159"/>
      <c r="JQV87" s="159"/>
      <c r="JQW87" s="159"/>
      <c r="JQX87" s="159"/>
      <c r="JQY87" s="159"/>
      <c r="JQZ87" s="159"/>
      <c r="JRA87" s="159"/>
      <c r="JRB87" s="159"/>
      <c r="JRC87" s="159"/>
      <c r="JRD87" s="159"/>
      <c r="JRE87" s="159"/>
      <c r="JRF87" s="159"/>
      <c r="JRG87" s="159"/>
      <c r="JRH87" s="159"/>
      <c r="JRI87" s="159"/>
      <c r="JRJ87" s="159"/>
      <c r="JRK87" s="159"/>
      <c r="JRL87" s="159"/>
      <c r="JRM87" s="159"/>
      <c r="JRN87" s="159"/>
      <c r="JRO87" s="159"/>
      <c r="JRP87" s="159"/>
      <c r="JRQ87" s="159"/>
      <c r="JRR87" s="159"/>
      <c r="JRS87" s="159"/>
      <c r="JRT87" s="159"/>
      <c r="JRU87" s="159"/>
      <c r="JRV87" s="159"/>
      <c r="JRW87" s="159"/>
      <c r="JRX87" s="159"/>
      <c r="JRY87" s="159"/>
      <c r="JRZ87" s="159"/>
      <c r="JSA87" s="159"/>
      <c r="JSB87" s="159"/>
      <c r="JSC87" s="159"/>
      <c r="JSD87" s="159"/>
      <c r="JSE87" s="159"/>
      <c r="JSF87" s="159"/>
      <c r="JSG87" s="159"/>
      <c r="JSH87" s="159"/>
      <c r="JSI87" s="159"/>
      <c r="JSJ87" s="159"/>
      <c r="JSK87" s="159"/>
      <c r="JSL87" s="159"/>
      <c r="JSM87" s="159"/>
      <c r="JSN87" s="159"/>
      <c r="JSO87" s="159"/>
      <c r="JSP87" s="159"/>
      <c r="JSQ87" s="159"/>
      <c r="JSR87" s="159"/>
      <c r="JSS87" s="159"/>
      <c r="JST87" s="159"/>
      <c r="JSU87" s="159"/>
      <c r="JSV87" s="159"/>
      <c r="JSW87" s="159"/>
      <c r="JSX87" s="159"/>
      <c r="JSY87" s="159"/>
      <c r="JSZ87" s="159"/>
      <c r="JTA87" s="159"/>
      <c r="JTB87" s="159"/>
      <c r="JTC87" s="159"/>
      <c r="JTD87" s="159"/>
      <c r="JTE87" s="159"/>
      <c r="JTF87" s="159"/>
      <c r="JTG87" s="159"/>
      <c r="JTH87" s="159"/>
      <c r="JTI87" s="159"/>
      <c r="JTJ87" s="159"/>
      <c r="JTK87" s="159"/>
      <c r="JTL87" s="159"/>
      <c r="JTM87" s="159"/>
      <c r="JTN87" s="159"/>
      <c r="JTO87" s="159"/>
      <c r="JTP87" s="159"/>
      <c r="JTQ87" s="159"/>
      <c r="JTR87" s="159"/>
      <c r="JTS87" s="159"/>
      <c r="JTT87" s="159"/>
      <c r="JTU87" s="159"/>
      <c r="JTV87" s="159"/>
      <c r="JTW87" s="159"/>
      <c r="JTX87" s="159"/>
      <c r="JTY87" s="159"/>
      <c r="JTZ87" s="159"/>
      <c r="JUA87" s="159"/>
      <c r="JUB87" s="159"/>
      <c r="JUC87" s="159"/>
      <c r="JUD87" s="159"/>
      <c r="JUE87" s="159"/>
      <c r="JUF87" s="159"/>
      <c r="JUG87" s="159"/>
      <c r="JUH87" s="159"/>
      <c r="JUI87" s="159"/>
      <c r="JUJ87" s="159"/>
      <c r="JUK87" s="159"/>
      <c r="JUL87" s="159"/>
      <c r="JUM87" s="159"/>
      <c r="JUN87" s="159"/>
      <c r="JUO87" s="159"/>
      <c r="JUP87" s="159"/>
      <c r="JUQ87" s="159"/>
      <c r="JUR87" s="159"/>
      <c r="JUS87" s="159"/>
      <c r="JUT87" s="159"/>
      <c r="JUU87" s="159"/>
      <c r="JUV87" s="159"/>
      <c r="JUW87" s="159"/>
      <c r="JUX87" s="159"/>
      <c r="JUY87" s="159"/>
      <c r="JUZ87" s="159"/>
      <c r="JVA87" s="159"/>
      <c r="JVB87" s="159"/>
      <c r="JVC87" s="159"/>
      <c r="JVD87" s="159"/>
      <c r="JVE87" s="159"/>
      <c r="JVF87" s="159"/>
      <c r="JVG87" s="159"/>
      <c r="JVH87" s="159"/>
      <c r="JVI87" s="159"/>
      <c r="JVJ87" s="159"/>
      <c r="JVK87" s="159"/>
      <c r="JVL87" s="159"/>
      <c r="JVM87" s="159"/>
      <c r="JVN87" s="159"/>
      <c r="JVO87" s="159"/>
      <c r="JVP87" s="159"/>
      <c r="JVQ87" s="159"/>
      <c r="JVR87" s="159"/>
      <c r="JVS87" s="159"/>
      <c r="JVT87" s="159"/>
      <c r="JVU87" s="159"/>
      <c r="JVV87" s="159"/>
      <c r="JVW87" s="159"/>
      <c r="JVX87" s="159"/>
      <c r="JVY87" s="159"/>
      <c r="JVZ87" s="159"/>
      <c r="JWA87" s="159"/>
      <c r="JWB87" s="159"/>
      <c r="JWC87" s="159"/>
      <c r="JWD87" s="159"/>
      <c r="JWE87" s="159"/>
      <c r="JWF87" s="159"/>
      <c r="JWG87" s="159"/>
      <c r="JWH87" s="159"/>
      <c r="JWI87" s="159"/>
      <c r="JWJ87" s="159"/>
      <c r="JWK87" s="159"/>
      <c r="JWL87" s="159"/>
      <c r="JWM87" s="159"/>
      <c r="JWN87" s="159"/>
      <c r="JWO87" s="159"/>
      <c r="JWP87" s="159"/>
      <c r="JWQ87" s="159"/>
      <c r="JWR87" s="159"/>
      <c r="JWS87" s="159"/>
      <c r="JWT87" s="159"/>
      <c r="JWU87" s="159"/>
      <c r="JWV87" s="159"/>
      <c r="JWW87" s="159"/>
      <c r="JWX87" s="159"/>
      <c r="JWY87" s="159"/>
      <c r="JWZ87" s="159"/>
      <c r="JXA87" s="159"/>
      <c r="JXB87" s="159"/>
      <c r="JXC87" s="159"/>
      <c r="JXD87" s="159"/>
      <c r="JXE87" s="159"/>
      <c r="JXF87" s="159"/>
      <c r="JXG87" s="159"/>
      <c r="JXH87" s="159"/>
      <c r="JXI87" s="159"/>
      <c r="JXJ87" s="159"/>
      <c r="JXK87" s="159"/>
      <c r="JXL87" s="159"/>
      <c r="JXM87" s="159"/>
      <c r="JXN87" s="159"/>
      <c r="JXO87" s="159"/>
      <c r="JXP87" s="159"/>
      <c r="JXQ87" s="159"/>
      <c r="JXR87" s="159"/>
      <c r="JXS87" s="159"/>
      <c r="JXT87" s="159"/>
      <c r="JXU87" s="159"/>
      <c r="JXV87" s="159"/>
      <c r="JXW87" s="159"/>
      <c r="JXX87" s="159"/>
      <c r="JXY87" s="159"/>
      <c r="JXZ87" s="159"/>
      <c r="JYA87" s="159"/>
      <c r="JYB87" s="159"/>
      <c r="JYC87" s="159"/>
      <c r="JYD87" s="159"/>
      <c r="JYE87" s="159"/>
      <c r="JYF87" s="159"/>
      <c r="JYG87" s="159"/>
      <c r="JYH87" s="159"/>
      <c r="JYI87" s="159"/>
      <c r="JYJ87" s="159"/>
      <c r="JYK87" s="159"/>
      <c r="JYL87" s="159"/>
      <c r="JYM87" s="159"/>
      <c r="JYN87" s="159"/>
      <c r="JYO87" s="159"/>
      <c r="JYP87" s="159"/>
      <c r="JYQ87" s="159"/>
      <c r="JYR87" s="159"/>
      <c r="JYS87" s="159"/>
      <c r="JYT87" s="159"/>
      <c r="JYU87" s="159"/>
      <c r="JYV87" s="159"/>
      <c r="JYW87" s="159"/>
      <c r="JYX87" s="159"/>
      <c r="JYY87" s="159"/>
      <c r="JYZ87" s="159"/>
      <c r="JZA87" s="159"/>
      <c r="JZB87" s="159"/>
      <c r="JZC87" s="159"/>
      <c r="JZD87" s="159"/>
      <c r="JZE87" s="159"/>
      <c r="JZF87" s="159"/>
      <c r="JZG87" s="159"/>
      <c r="JZH87" s="159"/>
      <c r="JZI87" s="159"/>
      <c r="JZJ87" s="159"/>
      <c r="JZK87" s="159"/>
      <c r="JZL87" s="159"/>
      <c r="JZM87" s="159"/>
      <c r="JZN87" s="159"/>
      <c r="JZO87" s="159"/>
      <c r="JZP87" s="159"/>
      <c r="JZQ87" s="159"/>
      <c r="JZR87" s="159"/>
      <c r="JZS87" s="159"/>
      <c r="JZT87" s="159"/>
      <c r="JZU87" s="159"/>
      <c r="JZV87" s="159"/>
      <c r="JZW87" s="159"/>
      <c r="JZX87" s="159"/>
      <c r="JZY87" s="159"/>
      <c r="JZZ87" s="159"/>
      <c r="KAA87" s="159"/>
      <c r="KAB87" s="159"/>
      <c r="KAC87" s="159"/>
      <c r="KAD87" s="159"/>
      <c r="KAE87" s="159"/>
      <c r="KAF87" s="159"/>
      <c r="KAG87" s="159"/>
      <c r="KAH87" s="159"/>
      <c r="KAI87" s="159"/>
      <c r="KAJ87" s="159"/>
      <c r="KAK87" s="159"/>
      <c r="KAL87" s="159"/>
      <c r="KAM87" s="159"/>
      <c r="KAN87" s="159"/>
      <c r="KAO87" s="159"/>
      <c r="KAP87" s="159"/>
      <c r="KAQ87" s="159"/>
      <c r="KAR87" s="159"/>
      <c r="KAS87" s="159"/>
      <c r="KAT87" s="159"/>
      <c r="KAU87" s="159"/>
      <c r="KAV87" s="159"/>
      <c r="KAW87" s="159"/>
      <c r="KAX87" s="159"/>
      <c r="KAY87" s="159"/>
      <c r="KAZ87" s="159"/>
      <c r="KBA87" s="159"/>
      <c r="KBB87" s="159"/>
      <c r="KBC87" s="159"/>
      <c r="KBD87" s="159"/>
      <c r="KBE87" s="159"/>
      <c r="KBF87" s="159"/>
      <c r="KBG87" s="159"/>
      <c r="KBH87" s="159"/>
      <c r="KBI87" s="159"/>
      <c r="KBJ87" s="159"/>
      <c r="KBK87" s="159"/>
      <c r="KBL87" s="159"/>
      <c r="KBM87" s="159"/>
      <c r="KBN87" s="159"/>
      <c r="KBO87" s="159"/>
      <c r="KBP87" s="159"/>
      <c r="KBQ87" s="159"/>
      <c r="KBR87" s="159"/>
      <c r="KBS87" s="159"/>
      <c r="KBT87" s="159"/>
      <c r="KBU87" s="159"/>
      <c r="KBV87" s="159"/>
      <c r="KBW87" s="159"/>
      <c r="KBX87" s="159"/>
      <c r="KBY87" s="159"/>
      <c r="KBZ87" s="159"/>
      <c r="KCA87" s="159"/>
      <c r="KCB87" s="159"/>
      <c r="KCC87" s="159"/>
      <c r="KCD87" s="159"/>
      <c r="KCE87" s="159"/>
      <c r="KCF87" s="159"/>
      <c r="KCG87" s="159"/>
      <c r="KCH87" s="159"/>
      <c r="KCI87" s="159"/>
      <c r="KCJ87" s="159"/>
      <c r="KCK87" s="159"/>
      <c r="KCL87" s="159"/>
      <c r="KCM87" s="159"/>
      <c r="KCN87" s="159"/>
      <c r="KCO87" s="159"/>
      <c r="KCP87" s="159"/>
      <c r="KCQ87" s="159"/>
      <c r="KCR87" s="159"/>
      <c r="KCS87" s="159"/>
      <c r="KCT87" s="159"/>
      <c r="KCU87" s="159"/>
      <c r="KCV87" s="159"/>
      <c r="KCW87" s="159"/>
      <c r="KCX87" s="159"/>
      <c r="KCY87" s="159"/>
      <c r="KCZ87" s="159"/>
      <c r="KDA87" s="159"/>
      <c r="KDB87" s="159"/>
      <c r="KDC87" s="159"/>
      <c r="KDD87" s="159"/>
      <c r="KDE87" s="159"/>
      <c r="KDF87" s="159"/>
      <c r="KDG87" s="159"/>
      <c r="KDH87" s="159"/>
      <c r="KDI87" s="159"/>
      <c r="KDJ87" s="159"/>
      <c r="KDK87" s="159"/>
      <c r="KDL87" s="159"/>
      <c r="KDM87" s="159"/>
      <c r="KDN87" s="159"/>
      <c r="KDO87" s="159"/>
      <c r="KDP87" s="159"/>
      <c r="KDQ87" s="159"/>
      <c r="KDR87" s="159"/>
      <c r="KDS87" s="159"/>
      <c r="KDT87" s="159"/>
      <c r="KDU87" s="159"/>
      <c r="KDV87" s="159"/>
      <c r="KDW87" s="159"/>
      <c r="KDX87" s="159"/>
      <c r="KDY87" s="159"/>
      <c r="KDZ87" s="159"/>
      <c r="KEA87" s="159"/>
      <c r="KEB87" s="159"/>
      <c r="KEC87" s="159"/>
      <c r="KED87" s="159"/>
      <c r="KEE87" s="159"/>
      <c r="KEF87" s="159"/>
      <c r="KEG87" s="159"/>
      <c r="KEH87" s="159"/>
      <c r="KEI87" s="159"/>
      <c r="KEJ87" s="159"/>
      <c r="KEK87" s="159"/>
      <c r="KEL87" s="159"/>
      <c r="KEM87" s="159"/>
      <c r="KEN87" s="159"/>
      <c r="KEO87" s="159"/>
      <c r="KEP87" s="159"/>
      <c r="KEQ87" s="159"/>
      <c r="KER87" s="159"/>
      <c r="KES87" s="159"/>
      <c r="KET87" s="159"/>
      <c r="KEU87" s="159"/>
      <c r="KEV87" s="159"/>
      <c r="KEW87" s="159"/>
      <c r="KEX87" s="159"/>
      <c r="KEY87" s="159"/>
      <c r="KEZ87" s="159"/>
      <c r="KFA87" s="159"/>
      <c r="KFB87" s="159"/>
      <c r="KFC87" s="159"/>
      <c r="KFD87" s="159"/>
      <c r="KFE87" s="159"/>
      <c r="KFF87" s="159"/>
      <c r="KFG87" s="159"/>
      <c r="KFH87" s="159"/>
      <c r="KFI87" s="159"/>
      <c r="KFJ87" s="159"/>
      <c r="KFK87" s="159"/>
      <c r="KFL87" s="159"/>
      <c r="KFM87" s="159"/>
      <c r="KFN87" s="159"/>
      <c r="KFO87" s="159"/>
      <c r="KFP87" s="159"/>
      <c r="KFQ87" s="159"/>
      <c r="KFR87" s="159"/>
      <c r="KFS87" s="159"/>
      <c r="KFT87" s="159"/>
      <c r="KFU87" s="159"/>
      <c r="KFV87" s="159"/>
      <c r="KFW87" s="159"/>
      <c r="KFX87" s="159"/>
      <c r="KFY87" s="159"/>
      <c r="KFZ87" s="159"/>
      <c r="KGA87" s="159"/>
      <c r="KGB87" s="159"/>
      <c r="KGC87" s="159"/>
      <c r="KGD87" s="159"/>
      <c r="KGE87" s="159"/>
      <c r="KGF87" s="159"/>
      <c r="KGG87" s="159"/>
      <c r="KGH87" s="159"/>
      <c r="KGI87" s="159"/>
      <c r="KGJ87" s="159"/>
      <c r="KGK87" s="159"/>
      <c r="KGL87" s="159"/>
      <c r="KGM87" s="159"/>
      <c r="KGN87" s="159"/>
      <c r="KGO87" s="159"/>
      <c r="KGP87" s="159"/>
      <c r="KGQ87" s="159"/>
      <c r="KGR87" s="159"/>
      <c r="KGS87" s="159"/>
      <c r="KGT87" s="159"/>
      <c r="KGU87" s="159"/>
      <c r="KGV87" s="159"/>
      <c r="KGW87" s="159"/>
      <c r="KGX87" s="159"/>
      <c r="KGY87" s="159"/>
      <c r="KGZ87" s="159"/>
      <c r="KHA87" s="159"/>
      <c r="KHB87" s="159"/>
      <c r="KHC87" s="159"/>
      <c r="KHD87" s="159"/>
      <c r="KHE87" s="159"/>
      <c r="KHF87" s="159"/>
      <c r="KHG87" s="159"/>
      <c r="KHH87" s="159"/>
      <c r="KHI87" s="159"/>
      <c r="KHJ87" s="159"/>
      <c r="KHK87" s="159"/>
      <c r="KHL87" s="159"/>
      <c r="KHM87" s="159"/>
      <c r="KHN87" s="159"/>
      <c r="KHO87" s="159"/>
      <c r="KHP87" s="159"/>
      <c r="KHQ87" s="159"/>
      <c r="KHR87" s="159"/>
      <c r="KHS87" s="159"/>
      <c r="KHT87" s="159"/>
      <c r="KHU87" s="159"/>
      <c r="KHV87" s="159"/>
      <c r="KHW87" s="159"/>
      <c r="KHX87" s="159"/>
      <c r="KHY87" s="159"/>
      <c r="KHZ87" s="159"/>
      <c r="KIA87" s="159"/>
      <c r="KIB87" s="159"/>
      <c r="KIC87" s="159"/>
      <c r="KID87" s="159"/>
      <c r="KIE87" s="159"/>
      <c r="KIF87" s="159"/>
      <c r="KIG87" s="159"/>
      <c r="KIH87" s="159"/>
      <c r="KII87" s="159"/>
      <c r="KIJ87" s="159"/>
      <c r="KIK87" s="159"/>
      <c r="KIL87" s="159"/>
      <c r="KIM87" s="159"/>
      <c r="KIN87" s="159"/>
      <c r="KIO87" s="159"/>
      <c r="KIP87" s="159"/>
      <c r="KIQ87" s="159"/>
      <c r="KIR87" s="159"/>
      <c r="KIS87" s="159"/>
      <c r="KIT87" s="159"/>
      <c r="KIU87" s="159"/>
      <c r="KIV87" s="159"/>
      <c r="KIW87" s="159"/>
      <c r="KIX87" s="159"/>
      <c r="KIY87" s="159"/>
      <c r="KIZ87" s="159"/>
      <c r="KJA87" s="159"/>
      <c r="KJB87" s="159"/>
      <c r="KJC87" s="159"/>
      <c r="KJD87" s="159"/>
      <c r="KJE87" s="159"/>
      <c r="KJF87" s="159"/>
      <c r="KJG87" s="159"/>
      <c r="KJH87" s="159"/>
      <c r="KJI87" s="159"/>
      <c r="KJJ87" s="159"/>
      <c r="KJK87" s="159"/>
      <c r="KJL87" s="159"/>
      <c r="KJM87" s="159"/>
      <c r="KJN87" s="159"/>
      <c r="KJO87" s="159"/>
      <c r="KJP87" s="159"/>
      <c r="KJQ87" s="159"/>
      <c r="KJR87" s="159"/>
      <c r="KJS87" s="159"/>
      <c r="KJT87" s="159"/>
      <c r="KJU87" s="159"/>
      <c r="KJV87" s="159"/>
      <c r="KJW87" s="159"/>
      <c r="KJX87" s="159"/>
      <c r="KJY87" s="159"/>
      <c r="KJZ87" s="159"/>
      <c r="KKA87" s="159"/>
      <c r="KKB87" s="159"/>
      <c r="KKC87" s="159"/>
      <c r="KKD87" s="159"/>
      <c r="KKE87" s="159"/>
      <c r="KKF87" s="159"/>
      <c r="KKG87" s="159"/>
      <c r="KKH87" s="159"/>
      <c r="KKI87" s="159"/>
      <c r="KKJ87" s="159"/>
      <c r="KKK87" s="159"/>
      <c r="KKL87" s="159"/>
      <c r="KKM87" s="159"/>
      <c r="KKN87" s="159"/>
      <c r="KKO87" s="159"/>
      <c r="KKP87" s="159"/>
      <c r="KKQ87" s="159"/>
      <c r="KKR87" s="159"/>
      <c r="KKS87" s="159"/>
      <c r="KKT87" s="159"/>
      <c r="KKU87" s="159"/>
      <c r="KKV87" s="159"/>
      <c r="KKW87" s="159"/>
      <c r="KKX87" s="159"/>
      <c r="KKY87" s="159"/>
      <c r="KKZ87" s="159"/>
      <c r="KLA87" s="159"/>
      <c r="KLB87" s="159"/>
      <c r="KLC87" s="159"/>
      <c r="KLD87" s="159"/>
      <c r="KLE87" s="159"/>
      <c r="KLF87" s="159"/>
      <c r="KLG87" s="159"/>
      <c r="KLH87" s="159"/>
      <c r="KLI87" s="159"/>
      <c r="KLJ87" s="159"/>
      <c r="KLK87" s="159"/>
      <c r="KLL87" s="159"/>
      <c r="KLM87" s="159"/>
      <c r="KLN87" s="159"/>
      <c r="KLO87" s="159"/>
      <c r="KLP87" s="159"/>
      <c r="KLQ87" s="159"/>
      <c r="KLR87" s="159"/>
      <c r="KLS87" s="159"/>
      <c r="KLT87" s="159"/>
      <c r="KLU87" s="159"/>
      <c r="KLV87" s="159"/>
      <c r="KLW87" s="159"/>
      <c r="KLX87" s="159"/>
      <c r="KLY87" s="159"/>
      <c r="KLZ87" s="159"/>
      <c r="KMA87" s="159"/>
      <c r="KMB87" s="159"/>
      <c r="KMC87" s="159"/>
      <c r="KMD87" s="159"/>
      <c r="KME87" s="159"/>
      <c r="KMF87" s="159"/>
      <c r="KMG87" s="159"/>
      <c r="KMH87" s="159"/>
      <c r="KMI87" s="159"/>
      <c r="KMJ87" s="159"/>
      <c r="KMK87" s="159"/>
      <c r="KML87" s="159"/>
      <c r="KMM87" s="159"/>
      <c r="KMN87" s="159"/>
      <c r="KMO87" s="159"/>
      <c r="KMP87" s="159"/>
      <c r="KMQ87" s="159"/>
      <c r="KMR87" s="159"/>
      <c r="KMS87" s="159"/>
      <c r="KMT87" s="159"/>
      <c r="KMU87" s="159"/>
      <c r="KMV87" s="159"/>
      <c r="KMW87" s="159"/>
      <c r="KMX87" s="159"/>
      <c r="KMY87" s="159"/>
      <c r="KMZ87" s="159"/>
      <c r="KNA87" s="159"/>
      <c r="KNB87" s="159"/>
      <c r="KNC87" s="159"/>
      <c r="KND87" s="159"/>
      <c r="KNE87" s="159"/>
      <c r="KNF87" s="159"/>
      <c r="KNG87" s="159"/>
      <c r="KNH87" s="159"/>
      <c r="KNI87" s="159"/>
      <c r="KNJ87" s="159"/>
      <c r="KNK87" s="159"/>
      <c r="KNL87" s="159"/>
      <c r="KNM87" s="159"/>
      <c r="KNN87" s="159"/>
      <c r="KNO87" s="159"/>
      <c r="KNP87" s="159"/>
      <c r="KNQ87" s="159"/>
      <c r="KNR87" s="159"/>
      <c r="KNS87" s="159"/>
      <c r="KNT87" s="159"/>
      <c r="KNU87" s="159"/>
      <c r="KNV87" s="159"/>
      <c r="KNW87" s="159"/>
      <c r="KNX87" s="159"/>
      <c r="KNY87" s="159"/>
      <c r="KNZ87" s="159"/>
      <c r="KOA87" s="159"/>
      <c r="KOB87" s="159"/>
      <c r="KOC87" s="159"/>
      <c r="KOD87" s="159"/>
      <c r="KOE87" s="159"/>
      <c r="KOF87" s="159"/>
      <c r="KOG87" s="159"/>
      <c r="KOH87" s="159"/>
      <c r="KOI87" s="159"/>
      <c r="KOJ87" s="159"/>
      <c r="KOK87" s="159"/>
      <c r="KOL87" s="159"/>
      <c r="KOM87" s="159"/>
      <c r="KON87" s="159"/>
      <c r="KOO87" s="159"/>
      <c r="KOP87" s="159"/>
      <c r="KOQ87" s="159"/>
      <c r="KOR87" s="159"/>
      <c r="KOS87" s="159"/>
      <c r="KOT87" s="159"/>
      <c r="KOU87" s="159"/>
      <c r="KOV87" s="159"/>
      <c r="KOW87" s="159"/>
      <c r="KOX87" s="159"/>
      <c r="KOY87" s="159"/>
      <c r="KOZ87" s="159"/>
      <c r="KPA87" s="159"/>
      <c r="KPB87" s="159"/>
      <c r="KPC87" s="159"/>
      <c r="KPD87" s="159"/>
      <c r="KPE87" s="159"/>
      <c r="KPF87" s="159"/>
      <c r="KPG87" s="159"/>
      <c r="KPH87" s="159"/>
      <c r="KPI87" s="159"/>
      <c r="KPJ87" s="159"/>
      <c r="KPK87" s="159"/>
      <c r="KPL87" s="159"/>
      <c r="KPM87" s="159"/>
      <c r="KPN87" s="159"/>
      <c r="KPO87" s="159"/>
      <c r="KPP87" s="159"/>
      <c r="KPQ87" s="159"/>
      <c r="KPR87" s="159"/>
      <c r="KPS87" s="159"/>
      <c r="KPT87" s="159"/>
      <c r="KPU87" s="159"/>
      <c r="KPV87" s="159"/>
      <c r="KPW87" s="159"/>
      <c r="KPX87" s="159"/>
      <c r="KPY87" s="159"/>
      <c r="KPZ87" s="159"/>
      <c r="KQA87" s="159"/>
      <c r="KQB87" s="159"/>
      <c r="KQC87" s="159"/>
      <c r="KQD87" s="159"/>
      <c r="KQE87" s="159"/>
      <c r="KQF87" s="159"/>
      <c r="KQG87" s="159"/>
      <c r="KQH87" s="159"/>
      <c r="KQI87" s="159"/>
      <c r="KQJ87" s="159"/>
      <c r="KQK87" s="159"/>
      <c r="KQL87" s="159"/>
      <c r="KQM87" s="159"/>
      <c r="KQN87" s="159"/>
      <c r="KQO87" s="159"/>
      <c r="KQP87" s="159"/>
      <c r="KQQ87" s="159"/>
      <c r="KQR87" s="159"/>
      <c r="KQS87" s="159"/>
      <c r="KQT87" s="159"/>
      <c r="KQU87" s="159"/>
      <c r="KQV87" s="159"/>
      <c r="KQW87" s="159"/>
      <c r="KQX87" s="159"/>
      <c r="KQY87" s="159"/>
      <c r="KQZ87" s="159"/>
      <c r="KRA87" s="159"/>
      <c r="KRB87" s="159"/>
      <c r="KRC87" s="159"/>
      <c r="KRD87" s="159"/>
      <c r="KRE87" s="159"/>
      <c r="KRF87" s="159"/>
      <c r="KRG87" s="159"/>
      <c r="KRH87" s="159"/>
      <c r="KRI87" s="159"/>
      <c r="KRJ87" s="159"/>
      <c r="KRK87" s="159"/>
      <c r="KRL87" s="159"/>
      <c r="KRM87" s="159"/>
      <c r="KRN87" s="159"/>
      <c r="KRO87" s="159"/>
      <c r="KRP87" s="159"/>
      <c r="KRQ87" s="159"/>
      <c r="KRR87" s="159"/>
      <c r="KRS87" s="159"/>
      <c r="KRT87" s="159"/>
      <c r="KRU87" s="159"/>
      <c r="KRV87" s="159"/>
      <c r="KRW87" s="159"/>
      <c r="KRX87" s="159"/>
      <c r="KRY87" s="159"/>
      <c r="KRZ87" s="159"/>
      <c r="KSA87" s="159"/>
      <c r="KSB87" s="159"/>
      <c r="KSC87" s="159"/>
      <c r="KSD87" s="159"/>
      <c r="KSE87" s="159"/>
      <c r="KSF87" s="159"/>
      <c r="KSG87" s="159"/>
      <c r="KSH87" s="159"/>
      <c r="KSI87" s="159"/>
      <c r="KSJ87" s="159"/>
      <c r="KSK87" s="159"/>
      <c r="KSL87" s="159"/>
      <c r="KSM87" s="159"/>
      <c r="KSN87" s="159"/>
      <c r="KSO87" s="159"/>
      <c r="KSP87" s="159"/>
      <c r="KSQ87" s="159"/>
      <c r="KSR87" s="159"/>
      <c r="KSS87" s="159"/>
      <c r="KST87" s="159"/>
      <c r="KSU87" s="159"/>
      <c r="KSV87" s="159"/>
      <c r="KSW87" s="159"/>
      <c r="KSX87" s="159"/>
      <c r="KSY87" s="159"/>
      <c r="KSZ87" s="159"/>
      <c r="KTA87" s="159"/>
      <c r="KTB87" s="159"/>
      <c r="KTC87" s="159"/>
      <c r="KTD87" s="159"/>
      <c r="KTE87" s="159"/>
      <c r="KTF87" s="159"/>
      <c r="KTG87" s="159"/>
      <c r="KTH87" s="159"/>
      <c r="KTI87" s="159"/>
      <c r="KTJ87" s="159"/>
      <c r="KTK87" s="159"/>
      <c r="KTL87" s="159"/>
      <c r="KTM87" s="159"/>
      <c r="KTN87" s="159"/>
      <c r="KTO87" s="159"/>
      <c r="KTP87" s="159"/>
      <c r="KTQ87" s="159"/>
      <c r="KTR87" s="159"/>
      <c r="KTS87" s="159"/>
      <c r="KTT87" s="159"/>
      <c r="KTU87" s="159"/>
      <c r="KTV87" s="159"/>
      <c r="KTW87" s="159"/>
      <c r="KTX87" s="159"/>
      <c r="KTY87" s="159"/>
      <c r="KTZ87" s="159"/>
      <c r="KUA87" s="159"/>
      <c r="KUB87" s="159"/>
      <c r="KUC87" s="159"/>
      <c r="KUD87" s="159"/>
      <c r="KUE87" s="159"/>
      <c r="KUF87" s="159"/>
      <c r="KUG87" s="159"/>
      <c r="KUH87" s="159"/>
      <c r="KUI87" s="159"/>
      <c r="KUJ87" s="159"/>
      <c r="KUK87" s="159"/>
      <c r="KUL87" s="159"/>
      <c r="KUM87" s="159"/>
      <c r="KUN87" s="159"/>
      <c r="KUO87" s="159"/>
      <c r="KUP87" s="159"/>
      <c r="KUQ87" s="159"/>
      <c r="KUR87" s="159"/>
      <c r="KUS87" s="159"/>
      <c r="KUT87" s="159"/>
      <c r="KUU87" s="159"/>
      <c r="KUV87" s="159"/>
      <c r="KUW87" s="159"/>
      <c r="KUX87" s="159"/>
      <c r="KUY87" s="159"/>
      <c r="KUZ87" s="159"/>
      <c r="KVA87" s="159"/>
      <c r="KVB87" s="159"/>
      <c r="KVC87" s="159"/>
      <c r="KVD87" s="159"/>
      <c r="KVE87" s="159"/>
      <c r="KVF87" s="159"/>
      <c r="KVG87" s="159"/>
      <c r="KVH87" s="159"/>
      <c r="KVI87" s="159"/>
      <c r="KVJ87" s="159"/>
      <c r="KVK87" s="159"/>
      <c r="KVL87" s="159"/>
      <c r="KVM87" s="159"/>
      <c r="KVN87" s="159"/>
      <c r="KVO87" s="159"/>
      <c r="KVP87" s="159"/>
      <c r="KVQ87" s="159"/>
      <c r="KVR87" s="159"/>
      <c r="KVS87" s="159"/>
      <c r="KVT87" s="159"/>
      <c r="KVU87" s="159"/>
      <c r="KVV87" s="159"/>
      <c r="KVW87" s="159"/>
      <c r="KVX87" s="159"/>
      <c r="KVY87" s="159"/>
      <c r="KVZ87" s="159"/>
      <c r="KWA87" s="159"/>
      <c r="KWB87" s="159"/>
      <c r="KWC87" s="159"/>
      <c r="KWD87" s="159"/>
      <c r="KWE87" s="159"/>
      <c r="KWF87" s="159"/>
      <c r="KWG87" s="159"/>
      <c r="KWH87" s="159"/>
      <c r="KWI87" s="159"/>
      <c r="KWJ87" s="159"/>
      <c r="KWK87" s="159"/>
      <c r="KWL87" s="159"/>
      <c r="KWM87" s="159"/>
      <c r="KWN87" s="159"/>
      <c r="KWO87" s="159"/>
      <c r="KWP87" s="159"/>
      <c r="KWQ87" s="159"/>
      <c r="KWR87" s="159"/>
      <c r="KWS87" s="159"/>
      <c r="KWT87" s="159"/>
      <c r="KWU87" s="159"/>
      <c r="KWV87" s="159"/>
      <c r="KWW87" s="159"/>
      <c r="KWX87" s="159"/>
      <c r="KWY87" s="159"/>
      <c r="KWZ87" s="159"/>
      <c r="KXA87" s="159"/>
      <c r="KXB87" s="159"/>
      <c r="KXC87" s="159"/>
      <c r="KXD87" s="159"/>
      <c r="KXE87" s="159"/>
      <c r="KXF87" s="159"/>
      <c r="KXG87" s="159"/>
      <c r="KXH87" s="159"/>
      <c r="KXI87" s="159"/>
      <c r="KXJ87" s="159"/>
      <c r="KXK87" s="159"/>
      <c r="KXL87" s="159"/>
      <c r="KXM87" s="159"/>
      <c r="KXN87" s="159"/>
      <c r="KXO87" s="159"/>
      <c r="KXP87" s="159"/>
      <c r="KXQ87" s="159"/>
      <c r="KXR87" s="159"/>
      <c r="KXS87" s="159"/>
      <c r="KXT87" s="159"/>
      <c r="KXU87" s="159"/>
      <c r="KXV87" s="159"/>
      <c r="KXW87" s="159"/>
      <c r="KXX87" s="159"/>
      <c r="KXY87" s="159"/>
      <c r="KXZ87" s="159"/>
      <c r="KYA87" s="159"/>
      <c r="KYB87" s="159"/>
      <c r="KYC87" s="159"/>
      <c r="KYD87" s="159"/>
      <c r="KYE87" s="159"/>
      <c r="KYF87" s="159"/>
      <c r="KYG87" s="159"/>
      <c r="KYH87" s="159"/>
      <c r="KYI87" s="159"/>
      <c r="KYJ87" s="159"/>
      <c r="KYK87" s="159"/>
      <c r="KYL87" s="159"/>
      <c r="KYM87" s="159"/>
      <c r="KYN87" s="159"/>
      <c r="KYO87" s="159"/>
      <c r="KYP87" s="159"/>
      <c r="KYQ87" s="159"/>
      <c r="KYR87" s="159"/>
      <c r="KYS87" s="159"/>
      <c r="KYT87" s="159"/>
      <c r="KYU87" s="159"/>
      <c r="KYV87" s="159"/>
      <c r="KYW87" s="159"/>
      <c r="KYX87" s="159"/>
      <c r="KYY87" s="159"/>
      <c r="KYZ87" s="159"/>
      <c r="KZA87" s="159"/>
      <c r="KZB87" s="159"/>
      <c r="KZC87" s="159"/>
      <c r="KZD87" s="159"/>
      <c r="KZE87" s="159"/>
      <c r="KZF87" s="159"/>
      <c r="KZG87" s="159"/>
      <c r="KZH87" s="159"/>
      <c r="KZI87" s="159"/>
      <c r="KZJ87" s="159"/>
      <c r="KZK87" s="159"/>
      <c r="KZL87" s="159"/>
      <c r="KZM87" s="159"/>
      <c r="KZN87" s="159"/>
      <c r="KZO87" s="159"/>
      <c r="KZP87" s="159"/>
      <c r="KZQ87" s="159"/>
      <c r="KZR87" s="159"/>
      <c r="KZS87" s="159"/>
      <c r="KZT87" s="159"/>
      <c r="KZU87" s="159"/>
      <c r="KZV87" s="159"/>
      <c r="KZW87" s="159"/>
      <c r="KZX87" s="159"/>
      <c r="KZY87" s="159"/>
      <c r="KZZ87" s="159"/>
      <c r="LAA87" s="159"/>
      <c r="LAB87" s="159"/>
      <c r="LAC87" s="159"/>
      <c r="LAD87" s="159"/>
      <c r="LAE87" s="159"/>
      <c r="LAF87" s="159"/>
      <c r="LAG87" s="159"/>
      <c r="LAH87" s="159"/>
      <c r="LAI87" s="159"/>
      <c r="LAJ87" s="159"/>
      <c r="LAK87" s="159"/>
      <c r="LAL87" s="159"/>
      <c r="LAM87" s="159"/>
      <c r="LAN87" s="159"/>
      <c r="LAO87" s="159"/>
      <c r="LAP87" s="159"/>
      <c r="LAQ87" s="159"/>
      <c r="LAR87" s="159"/>
      <c r="LAS87" s="159"/>
      <c r="LAT87" s="159"/>
      <c r="LAU87" s="159"/>
      <c r="LAV87" s="159"/>
      <c r="LAW87" s="159"/>
      <c r="LAX87" s="159"/>
      <c r="LAY87" s="159"/>
      <c r="LAZ87" s="159"/>
      <c r="LBA87" s="159"/>
      <c r="LBB87" s="159"/>
      <c r="LBC87" s="159"/>
      <c r="LBD87" s="159"/>
      <c r="LBE87" s="159"/>
      <c r="LBF87" s="159"/>
      <c r="LBG87" s="159"/>
      <c r="LBH87" s="159"/>
      <c r="LBI87" s="159"/>
      <c r="LBJ87" s="159"/>
      <c r="LBK87" s="159"/>
      <c r="LBL87" s="159"/>
      <c r="LBM87" s="159"/>
      <c r="LBN87" s="159"/>
      <c r="LBO87" s="159"/>
      <c r="LBP87" s="159"/>
      <c r="LBQ87" s="159"/>
      <c r="LBR87" s="159"/>
      <c r="LBS87" s="159"/>
      <c r="LBT87" s="159"/>
      <c r="LBU87" s="159"/>
      <c r="LBV87" s="159"/>
      <c r="LBW87" s="159"/>
      <c r="LBX87" s="159"/>
      <c r="LBY87" s="159"/>
      <c r="LBZ87" s="159"/>
      <c r="LCA87" s="159"/>
      <c r="LCB87" s="159"/>
      <c r="LCC87" s="159"/>
      <c r="LCD87" s="159"/>
      <c r="LCE87" s="159"/>
      <c r="LCF87" s="159"/>
      <c r="LCG87" s="159"/>
      <c r="LCH87" s="159"/>
      <c r="LCI87" s="159"/>
      <c r="LCJ87" s="159"/>
      <c r="LCK87" s="159"/>
      <c r="LCL87" s="159"/>
      <c r="LCM87" s="159"/>
      <c r="LCN87" s="159"/>
      <c r="LCO87" s="159"/>
      <c r="LCP87" s="159"/>
      <c r="LCQ87" s="159"/>
      <c r="LCR87" s="159"/>
      <c r="LCS87" s="159"/>
      <c r="LCT87" s="159"/>
      <c r="LCU87" s="159"/>
      <c r="LCV87" s="159"/>
      <c r="LCW87" s="159"/>
      <c r="LCX87" s="159"/>
      <c r="LCY87" s="159"/>
      <c r="LCZ87" s="159"/>
      <c r="LDA87" s="159"/>
      <c r="LDB87" s="159"/>
      <c r="LDC87" s="159"/>
      <c r="LDD87" s="159"/>
      <c r="LDE87" s="159"/>
      <c r="LDF87" s="159"/>
      <c r="LDG87" s="159"/>
      <c r="LDH87" s="159"/>
      <c r="LDI87" s="159"/>
      <c r="LDJ87" s="159"/>
      <c r="LDK87" s="159"/>
      <c r="LDL87" s="159"/>
      <c r="LDM87" s="159"/>
      <c r="LDN87" s="159"/>
      <c r="LDO87" s="159"/>
      <c r="LDP87" s="159"/>
      <c r="LDQ87" s="159"/>
      <c r="LDR87" s="159"/>
      <c r="LDS87" s="159"/>
      <c r="LDT87" s="159"/>
      <c r="LDU87" s="159"/>
      <c r="LDV87" s="159"/>
      <c r="LDW87" s="159"/>
      <c r="LDX87" s="159"/>
      <c r="LDY87" s="159"/>
      <c r="LDZ87" s="159"/>
      <c r="LEA87" s="159"/>
      <c r="LEB87" s="159"/>
      <c r="LEC87" s="159"/>
      <c r="LED87" s="159"/>
      <c r="LEE87" s="159"/>
      <c r="LEF87" s="159"/>
      <c r="LEG87" s="159"/>
      <c r="LEH87" s="159"/>
      <c r="LEI87" s="159"/>
      <c r="LEJ87" s="159"/>
      <c r="LEK87" s="159"/>
      <c r="LEL87" s="159"/>
      <c r="LEM87" s="159"/>
      <c r="LEN87" s="159"/>
      <c r="LEO87" s="159"/>
      <c r="LEP87" s="159"/>
      <c r="LEQ87" s="159"/>
      <c r="LER87" s="159"/>
      <c r="LES87" s="159"/>
      <c r="LET87" s="159"/>
      <c r="LEU87" s="159"/>
      <c r="LEV87" s="159"/>
      <c r="LEW87" s="159"/>
      <c r="LEX87" s="159"/>
      <c r="LEY87" s="159"/>
      <c r="LEZ87" s="159"/>
      <c r="LFA87" s="159"/>
      <c r="LFB87" s="159"/>
      <c r="LFC87" s="159"/>
      <c r="LFD87" s="159"/>
      <c r="LFE87" s="159"/>
      <c r="LFF87" s="159"/>
      <c r="LFG87" s="159"/>
      <c r="LFH87" s="159"/>
      <c r="LFI87" s="159"/>
      <c r="LFJ87" s="159"/>
      <c r="LFK87" s="159"/>
      <c r="LFL87" s="159"/>
      <c r="LFM87" s="159"/>
      <c r="LFN87" s="159"/>
      <c r="LFO87" s="159"/>
      <c r="LFP87" s="159"/>
      <c r="LFQ87" s="159"/>
      <c r="LFR87" s="159"/>
      <c r="LFS87" s="159"/>
      <c r="LFT87" s="159"/>
      <c r="LFU87" s="159"/>
      <c r="LFV87" s="159"/>
      <c r="LFW87" s="159"/>
      <c r="LFX87" s="159"/>
      <c r="LFY87" s="159"/>
      <c r="LFZ87" s="159"/>
      <c r="LGA87" s="159"/>
      <c r="LGB87" s="159"/>
      <c r="LGC87" s="159"/>
      <c r="LGD87" s="159"/>
      <c r="LGE87" s="159"/>
      <c r="LGF87" s="159"/>
      <c r="LGG87" s="159"/>
      <c r="LGH87" s="159"/>
      <c r="LGI87" s="159"/>
      <c r="LGJ87" s="159"/>
      <c r="LGK87" s="159"/>
      <c r="LGL87" s="159"/>
      <c r="LGM87" s="159"/>
      <c r="LGN87" s="159"/>
      <c r="LGO87" s="159"/>
      <c r="LGP87" s="159"/>
      <c r="LGQ87" s="159"/>
      <c r="LGR87" s="159"/>
      <c r="LGS87" s="159"/>
      <c r="LGT87" s="159"/>
      <c r="LGU87" s="159"/>
      <c r="LGV87" s="159"/>
      <c r="LGW87" s="159"/>
      <c r="LGX87" s="159"/>
      <c r="LGY87" s="159"/>
      <c r="LGZ87" s="159"/>
      <c r="LHA87" s="159"/>
      <c r="LHB87" s="159"/>
      <c r="LHC87" s="159"/>
      <c r="LHD87" s="159"/>
      <c r="LHE87" s="159"/>
      <c r="LHF87" s="159"/>
      <c r="LHG87" s="159"/>
      <c r="LHH87" s="159"/>
      <c r="LHI87" s="159"/>
      <c r="LHJ87" s="159"/>
      <c r="LHK87" s="159"/>
      <c r="LHL87" s="159"/>
      <c r="LHM87" s="159"/>
      <c r="LHN87" s="159"/>
      <c r="LHO87" s="159"/>
      <c r="LHP87" s="159"/>
      <c r="LHQ87" s="159"/>
      <c r="LHR87" s="159"/>
      <c r="LHS87" s="159"/>
      <c r="LHT87" s="159"/>
      <c r="LHU87" s="159"/>
      <c r="LHV87" s="159"/>
      <c r="LHW87" s="159"/>
      <c r="LHX87" s="159"/>
      <c r="LHY87" s="159"/>
      <c r="LHZ87" s="159"/>
      <c r="LIA87" s="159"/>
      <c r="LIB87" s="159"/>
      <c r="LIC87" s="159"/>
      <c r="LID87" s="159"/>
      <c r="LIE87" s="159"/>
      <c r="LIF87" s="159"/>
      <c r="LIG87" s="159"/>
      <c r="LIH87" s="159"/>
      <c r="LII87" s="159"/>
      <c r="LIJ87" s="159"/>
      <c r="LIK87" s="159"/>
      <c r="LIL87" s="159"/>
      <c r="LIM87" s="159"/>
      <c r="LIN87" s="159"/>
      <c r="LIO87" s="159"/>
      <c r="LIP87" s="159"/>
      <c r="LIQ87" s="159"/>
      <c r="LIR87" s="159"/>
      <c r="LIS87" s="159"/>
      <c r="LIT87" s="159"/>
      <c r="LIU87" s="159"/>
      <c r="LIV87" s="159"/>
      <c r="LIW87" s="159"/>
      <c r="LIX87" s="159"/>
      <c r="LIY87" s="159"/>
      <c r="LIZ87" s="159"/>
      <c r="LJA87" s="159"/>
      <c r="LJB87" s="159"/>
      <c r="LJC87" s="159"/>
      <c r="LJD87" s="159"/>
      <c r="LJE87" s="159"/>
      <c r="LJF87" s="159"/>
      <c r="LJG87" s="159"/>
      <c r="LJH87" s="159"/>
      <c r="LJI87" s="159"/>
      <c r="LJJ87" s="159"/>
      <c r="LJK87" s="159"/>
      <c r="LJL87" s="159"/>
      <c r="LJM87" s="159"/>
      <c r="LJN87" s="159"/>
      <c r="LJO87" s="159"/>
      <c r="LJP87" s="159"/>
      <c r="LJQ87" s="159"/>
      <c r="LJR87" s="159"/>
      <c r="LJS87" s="159"/>
      <c r="LJT87" s="159"/>
      <c r="LJU87" s="159"/>
      <c r="LJV87" s="159"/>
      <c r="LJW87" s="159"/>
      <c r="LJX87" s="159"/>
      <c r="LJY87" s="159"/>
      <c r="LJZ87" s="159"/>
      <c r="LKA87" s="159"/>
      <c r="LKB87" s="159"/>
      <c r="LKC87" s="159"/>
      <c r="LKD87" s="159"/>
      <c r="LKE87" s="159"/>
      <c r="LKF87" s="159"/>
      <c r="LKG87" s="159"/>
      <c r="LKH87" s="159"/>
      <c r="LKI87" s="159"/>
      <c r="LKJ87" s="159"/>
      <c r="LKK87" s="159"/>
      <c r="LKL87" s="159"/>
      <c r="LKM87" s="159"/>
      <c r="LKN87" s="159"/>
      <c r="LKO87" s="159"/>
      <c r="LKP87" s="159"/>
      <c r="LKQ87" s="159"/>
      <c r="LKR87" s="159"/>
      <c r="LKS87" s="159"/>
      <c r="LKT87" s="159"/>
      <c r="LKU87" s="159"/>
      <c r="LKV87" s="159"/>
      <c r="LKW87" s="159"/>
      <c r="LKX87" s="159"/>
      <c r="LKY87" s="159"/>
      <c r="LKZ87" s="159"/>
      <c r="LLA87" s="159"/>
      <c r="LLB87" s="159"/>
      <c r="LLC87" s="159"/>
      <c r="LLD87" s="159"/>
      <c r="LLE87" s="159"/>
      <c r="LLF87" s="159"/>
      <c r="LLG87" s="159"/>
      <c r="LLH87" s="159"/>
      <c r="LLI87" s="159"/>
      <c r="LLJ87" s="159"/>
      <c r="LLK87" s="159"/>
      <c r="LLL87" s="159"/>
      <c r="LLM87" s="159"/>
      <c r="LLN87" s="159"/>
      <c r="LLO87" s="159"/>
      <c r="LLP87" s="159"/>
      <c r="LLQ87" s="159"/>
      <c r="LLR87" s="159"/>
      <c r="LLS87" s="159"/>
      <c r="LLT87" s="159"/>
      <c r="LLU87" s="159"/>
      <c r="LLV87" s="159"/>
      <c r="LLW87" s="159"/>
      <c r="LLX87" s="159"/>
      <c r="LLY87" s="159"/>
      <c r="LLZ87" s="159"/>
      <c r="LMA87" s="159"/>
      <c r="LMB87" s="159"/>
      <c r="LMC87" s="159"/>
      <c r="LMD87" s="159"/>
      <c r="LME87" s="159"/>
      <c r="LMF87" s="159"/>
      <c r="LMG87" s="159"/>
      <c r="LMH87" s="159"/>
      <c r="LMI87" s="159"/>
      <c r="LMJ87" s="159"/>
      <c r="LMK87" s="159"/>
      <c r="LML87" s="159"/>
      <c r="LMM87" s="159"/>
      <c r="LMN87" s="159"/>
      <c r="LMO87" s="159"/>
      <c r="LMP87" s="159"/>
      <c r="LMQ87" s="159"/>
      <c r="LMR87" s="159"/>
      <c r="LMS87" s="159"/>
      <c r="LMT87" s="159"/>
      <c r="LMU87" s="159"/>
      <c r="LMV87" s="159"/>
      <c r="LMW87" s="159"/>
      <c r="LMX87" s="159"/>
      <c r="LMY87" s="159"/>
      <c r="LMZ87" s="159"/>
      <c r="LNA87" s="159"/>
      <c r="LNB87" s="159"/>
      <c r="LNC87" s="159"/>
      <c r="LND87" s="159"/>
      <c r="LNE87" s="159"/>
      <c r="LNF87" s="159"/>
      <c r="LNG87" s="159"/>
      <c r="LNH87" s="159"/>
      <c r="LNI87" s="159"/>
      <c r="LNJ87" s="159"/>
      <c r="LNK87" s="159"/>
      <c r="LNL87" s="159"/>
      <c r="LNM87" s="159"/>
      <c r="LNN87" s="159"/>
      <c r="LNO87" s="159"/>
      <c r="LNP87" s="159"/>
      <c r="LNQ87" s="159"/>
      <c r="LNR87" s="159"/>
      <c r="LNS87" s="159"/>
      <c r="LNT87" s="159"/>
      <c r="LNU87" s="159"/>
      <c r="LNV87" s="159"/>
      <c r="LNW87" s="159"/>
      <c r="LNX87" s="159"/>
      <c r="LNY87" s="159"/>
      <c r="LNZ87" s="159"/>
      <c r="LOA87" s="159"/>
      <c r="LOB87" s="159"/>
      <c r="LOC87" s="159"/>
      <c r="LOD87" s="159"/>
      <c r="LOE87" s="159"/>
      <c r="LOF87" s="159"/>
      <c r="LOG87" s="159"/>
      <c r="LOH87" s="159"/>
      <c r="LOI87" s="159"/>
      <c r="LOJ87" s="159"/>
      <c r="LOK87" s="159"/>
      <c r="LOL87" s="159"/>
      <c r="LOM87" s="159"/>
      <c r="LON87" s="159"/>
      <c r="LOO87" s="159"/>
      <c r="LOP87" s="159"/>
      <c r="LOQ87" s="159"/>
      <c r="LOR87" s="159"/>
      <c r="LOS87" s="159"/>
      <c r="LOT87" s="159"/>
      <c r="LOU87" s="159"/>
      <c r="LOV87" s="159"/>
      <c r="LOW87" s="159"/>
      <c r="LOX87" s="159"/>
      <c r="LOY87" s="159"/>
      <c r="LOZ87" s="159"/>
      <c r="LPA87" s="159"/>
      <c r="LPB87" s="159"/>
      <c r="LPC87" s="159"/>
      <c r="LPD87" s="159"/>
      <c r="LPE87" s="159"/>
      <c r="LPF87" s="159"/>
      <c r="LPG87" s="159"/>
      <c r="LPH87" s="159"/>
      <c r="LPI87" s="159"/>
      <c r="LPJ87" s="159"/>
      <c r="LPK87" s="159"/>
      <c r="LPL87" s="159"/>
      <c r="LPM87" s="159"/>
      <c r="LPN87" s="159"/>
      <c r="LPO87" s="159"/>
      <c r="LPP87" s="159"/>
      <c r="LPQ87" s="159"/>
      <c r="LPR87" s="159"/>
      <c r="LPS87" s="159"/>
      <c r="LPT87" s="159"/>
      <c r="LPU87" s="159"/>
      <c r="LPV87" s="159"/>
      <c r="LPW87" s="159"/>
      <c r="LPX87" s="159"/>
      <c r="LPY87" s="159"/>
      <c r="LPZ87" s="159"/>
      <c r="LQA87" s="159"/>
      <c r="LQB87" s="159"/>
      <c r="LQC87" s="159"/>
      <c r="LQD87" s="159"/>
      <c r="LQE87" s="159"/>
      <c r="LQF87" s="159"/>
      <c r="LQG87" s="159"/>
      <c r="LQH87" s="159"/>
      <c r="LQI87" s="159"/>
      <c r="LQJ87" s="159"/>
      <c r="LQK87" s="159"/>
      <c r="LQL87" s="159"/>
      <c r="LQM87" s="159"/>
      <c r="LQN87" s="159"/>
      <c r="LQO87" s="159"/>
      <c r="LQP87" s="159"/>
      <c r="LQQ87" s="159"/>
      <c r="LQR87" s="159"/>
      <c r="LQS87" s="159"/>
      <c r="LQT87" s="159"/>
      <c r="LQU87" s="159"/>
      <c r="LQV87" s="159"/>
      <c r="LQW87" s="159"/>
      <c r="LQX87" s="159"/>
      <c r="LQY87" s="159"/>
      <c r="LQZ87" s="159"/>
      <c r="LRA87" s="159"/>
      <c r="LRB87" s="159"/>
      <c r="LRC87" s="159"/>
      <c r="LRD87" s="159"/>
      <c r="LRE87" s="159"/>
      <c r="LRF87" s="159"/>
      <c r="LRG87" s="159"/>
      <c r="LRH87" s="159"/>
      <c r="LRI87" s="159"/>
      <c r="LRJ87" s="159"/>
      <c r="LRK87" s="159"/>
      <c r="LRL87" s="159"/>
      <c r="LRM87" s="159"/>
      <c r="LRN87" s="159"/>
      <c r="LRO87" s="159"/>
      <c r="LRP87" s="159"/>
      <c r="LRQ87" s="159"/>
      <c r="LRR87" s="159"/>
      <c r="LRS87" s="159"/>
      <c r="LRT87" s="159"/>
      <c r="LRU87" s="159"/>
      <c r="LRV87" s="159"/>
      <c r="LRW87" s="159"/>
      <c r="LRX87" s="159"/>
      <c r="LRY87" s="159"/>
      <c r="LRZ87" s="159"/>
      <c r="LSA87" s="159"/>
      <c r="LSB87" s="159"/>
      <c r="LSC87" s="159"/>
      <c r="LSD87" s="159"/>
      <c r="LSE87" s="159"/>
      <c r="LSF87" s="159"/>
      <c r="LSG87" s="159"/>
      <c r="LSH87" s="159"/>
      <c r="LSI87" s="159"/>
      <c r="LSJ87" s="159"/>
      <c r="LSK87" s="159"/>
      <c r="LSL87" s="159"/>
      <c r="LSM87" s="159"/>
      <c r="LSN87" s="159"/>
      <c r="LSO87" s="159"/>
      <c r="LSP87" s="159"/>
      <c r="LSQ87" s="159"/>
      <c r="LSR87" s="159"/>
      <c r="LSS87" s="159"/>
      <c r="LST87" s="159"/>
      <c r="LSU87" s="159"/>
      <c r="LSV87" s="159"/>
      <c r="LSW87" s="159"/>
      <c r="LSX87" s="159"/>
      <c r="LSY87" s="159"/>
      <c r="LSZ87" s="159"/>
      <c r="LTA87" s="159"/>
      <c r="LTB87" s="159"/>
      <c r="LTC87" s="159"/>
      <c r="LTD87" s="159"/>
      <c r="LTE87" s="159"/>
      <c r="LTF87" s="159"/>
      <c r="LTG87" s="159"/>
      <c r="LTH87" s="159"/>
      <c r="LTI87" s="159"/>
      <c r="LTJ87" s="159"/>
      <c r="LTK87" s="159"/>
      <c r="LTL87" s="159"/>
      <c r="LTM87" s="159"/>
      <c r="LTN87" s="159"/>
      <c r="LTO87" s="159"/>
      <c r="LTP87" s="159"/>
      <c r="LTQ87" s="159"/>
      <c r="LTR87" s="159"/>
      <c r="LTS87" s="159"/>
      <c r="LTT87" s="159"/>
      <c r="LTU87" s="159"/>
      <c r="LTV87" s="159"/>
      <c r="LTW87" s="159"/>
      <c r="LTX87" s="159"/>
      <c r="LTY87" s="159"/>
      <c r="LTZ87" s="159"/>
      <c r="LUA87" s="159"/>
      <c r="LUB87" s="159"/>
      <c r="LUC87" s="159"/>
      <c r="LUD87" s="159"/>
      <c r="LUE87" s="159"/>
      <c r="LUF87" s="159"/>
      <c r="LUG87" s="159"/>
      <c r="LUH87" s="159"/>
      <c r="LUI87" s="159"/>
      <c r="LUJ87" s="159"/>
      <c r="LUK87" s="159"/>
      <c r="LUL87" s="159"/>
      <c r="LUM87" s="159"/>
      <c r="LUN87" s="159"/>
      <c r="LUO87" s="159"/>
      <c r="LUP87" s="159"/>
      <c r="LUQ87" s="159"/>
      <c r="LUR87" s="159"/>
      <c r="LUS87" s="159"/>
      <c r="LUT87" s="159"/>
      <c r="LUU87" s="159"/>
      <c r="LUV87" s="159"/>
      <c r="LUW87" s="159"/>
      <c r="LUX87" s="159"/>
      <c r="LUY87" s="159"/>
      <c r="LUZ87" s="159"/>
      <c r="LVA87" s="159"/>
      <c r="LVB87" s="159"/>
      <c r="LVC87" s="159"/>
      <c r="LVD87" s="159"/>
      <c r="LVE87" s="159"/>
      <c r="LVF87" s="159"/>
      <c r="LVG87" s="159"/>
      <c r="LVH87" s="159"/>
      <c r="LVI87" s="159"/>
      <c r="LVJ87" s="159"/>
      <c r="LVK87" s="159"/>
      <c r="LVL87" s="159"/>
      <c r="LVM87" s="159"/>
      <c r="LVN87" s="159"/>
      <c r="LVO87" s="159"/>
      <c r="LVP87" s="159"/>
      <c r="LVQ87" s="159"/>
      <c r="LVR87" s="159"/>
      <c r="LVS87" s="159"/>
      <c r="LVT87" s="159"/>
      <c r="LVU87" s="159"/>
      <c r="LVV87" s="159"/>
      <c r="LVW87" s="159"/>
      <c r="LVX87" s="159"/>
      <c r="LVY87" s="159"/>
      <c r="LVZ87" s="159"/>
      <c r="LWA87" s="159"/>
      <c r="LWB87" s="159"/>
      <c r="LWC87" s="159"/>
      <c r="LWD87" s="159"/>
      <c r="LWE87" s="159"/>
      <c r="LWF87" s="159"/>
      <c r="LWG87" s="159"/>
      <c r="LWH87" s="159"/>
      <c r="LWI87" s="159"/>
      <c r="LWJ87" s="159"/>
      <c r="LWK87" s="159"/>
      <c r="LWL87" s="159"/>
      <c r="LWM87" s="159"/>
      <c r="LWN87" s="159"/>
      <c r="LWO87" s="159"/>
      <c r="LWP87" s="159"/>
      <c r="LWQ87" s="159"/>
      <c r="LWR87" s="159"/>
      <c r="LWS87" s="159"/>
      <c r="LWT87" s="159"/>
      <c r="LWU87" s="159"/>
      <c r="LWV87" s="159"/>
      <c r="LWW87" s="159"/>
      <c r="LWX87" s="159"/>
      <c r="LWY87" s="159"/>
      <c r="LWZ87" s="159"/>
      <c r="LXA87" s="159"/>
      <c r="LXB87" s="159"/>
      <c r="LXC87" s="159"/>
      <c r="LXD87" s="159"/>
      <c r="LXE87" s="159"/>
      <c r="LXF87" s="159"/>
      <c r="LXG87" s="159"/>
      <c r="LXH87" s="159"/>
      <c r="LXI87" s="159"/>
      <c r="LXJ87" s="159"/>
      <c r="LXK87" s="159"/>
      <c r="LXL87" s="159"/>
      <c r="LXM87" s="159"/>
      <c r="LXN87" s="159"/>
      <c r="LXO87" s="159"/>
      <c r="LXP87" s="159"/>
      <c r="LXQ87" s="159"/>
      <c r="LXR87" s="159"/>
      <c r="LXS87" s="159"/>
      <c r="LXT87" s="159"/>
      <c r="LXU87" s="159"/>
      <c r="LXV87" s="159"/>
      <c r="LXW87" s="159"/>
      <c r="LXX87" s="159"/>
      <c r="LXY87" s="159"/>
      <c r="LXZ87" s="159"/>
      <c r="LYA87" s="159"/>
      <c r="LYB87" s="159"/>
      <c r="LYC87" s="159"/>
      <c r="LYD87" s="159"/>
      <c r="LYE87" s="159"/>
      <c r="LYF87" s="159"/>
      <c r="LYG87" s="159"/>
      <c r="LYH87" s="159"/>
      <c r="LYI87" s="159"/>
      <c r="LYJ87" s="159"/>
      <c r="LYK87" s="159"/>
      <c r="LYL87" s="159"/>
      <c r="LYM87" s="159"/>
      <c r="LYN87" s="159"/>
      <c r="LYO87" s="159"/>
      <c r="LYP87" s="159"/>
      <c r="LYQ87" s="159"/>
      <c r="LYR87" s="159"/>
      <c r="LYS87" s="159"/>
      <c r="LYT87" s="159"/>
      <c r="LYU87" s="159"/>
      <c r="LYV87" s="159"/>
      <c r="LYW87" s="159"/>
      <c r="LYX87" s="159"/>
      <c r="LYY87" s="159"/>
      <c r="LYZ87" s="159"/>
      <c r="LZA87" s="159"/>
      <c r="LZB87" s="159"/>
      <c r="LZC87" s="159"/>
      <c r="LZD87" s="159"/>
      <c r="LZE87" s="159"/>
      <c r="LZF87" s="159"/>
      <c r="LZG87" s="159"/>
      <c r="LZH87" s="159"/>
      <c r="LZI87" s="159"/>
      <c r="LZJ87" s="159"/>
      <c r="LZK87" s="159"/>
      <c r="LZL87" s="159"/>
      <c r="LZM87" s="159"/>
      <c r="LZN87" s="159"/>
      <c r="LZO87" s="159"/>
      <c r="LZP87" s="159"/>
      <c r="LZQ87" s="159"/>
      <c r="LZR87" s="159"/>
      <c r="LZS87" s="159"/>
      <c r="LZT87" s="159"/>
      <c r="LZU87" s="159"/>
      <c r="LZV87" s="159"/>
      <c r="LZW87" s="159"/>
      <c r="LZX87" s="159"/>
      <c r="LZY87" s="159"/>
      <c r="LZZ87" s="159"/>
      <c r="MAA87" s="159"/>
      <c r="MAB87" s="159"/>
      <c r="MAC87" s="159"/>
      <c r="MAD87" s="159"/>
      <c r="MAE87" s="159"/>
      <c r="MAF87" s="159"/>
      <c r="MAG87" s="159"/>
      <c r="MAH87" s="159"/>
      <c r="MAI87" s="159"/>
      <c r="MAJ87" s="159"/>
      <c r="MAK87" s="159"/>
      <c r="MAL87" s="159"/>
      <c r="MAM87" s="159"/>
      <c r="MAN87" s="159"/>
      <c r="MAO87" s="159"/>
      <c r="MAP87" s="159"/>
      <c r="MAQ87" s="159"/>
      <c r="MAR87" s="159"/>
      <c r="MAS87" s="159"/>
      <c r="MAT87" s="159"/>
      <c r="MAU87" s="159"/>
      <c r="MAV87" s="159"/>
      <c r="MAW87" s="159"/>
      <c r="MAX87" s="159"/>
      <c r="MAY87" s="159"/>
      <c r="MAZ87" s="159"/>
      <c r="MBA87" s="159"/>
      <c r="MBB87" s="159"/>
      <c r="MBC87" s="159"/>
      <c r="MBD87" s="159"/>
      <c r="MBE87" s="159"/>
      <c r="MBF87" s="159"/>
      <c r="MBG87" s="159"/>
      <c r="MBH87" s="159"/>
      <c r="MBI87" s="159"/>
      <c r="MBJ87" s="159"/>
      <c r="MBK87" s="159"/>
      <c r="MBL87" s="159"/>
      <c r="MBM87" s="159"/>
      <c r="MBN87" s="159"/>
      <c r="MBO87" s="159"/>
      <c r="MBP87" s="159"/>
      <c r="MBQ87" s="159"/>
      <c r="MBR87" s="159"/>
      <c r="MBS87" s="159"/>
      <c r="MBT87" s="159"/>
      <c r="MBU87" s="159"/>
      <c r="MBV87" s="159"/>
      <c r="MBW87" s="159"/>
      <c r="MBX87" s="159"/>
      <c r="MBY87" s="159"/>
      <c r="MBZ87" s="159"/>
      <c r="MCA87" s="159"/>
      <c r="MCB87" s="159"/>
      <c r="MCC87" s="159"/>
      <c r="MCD87" s="159"/>
      <c r="MCE87" s="159"/>
      <c r="MCF87" s="159"/>
      <c r="MCG87" s="159"/>
      <c r="MCH87" s="159"/>
      <c r="MCI87" s="159"/>
      <c r="MCJ87" s="159"/>
      <c r="MCK87" s="159"/>
      <c r="MCL87" s="159"/>
      <c r="MCM87" s="159"/>
      <c r="MCN87" s="159"/>
      <c r="MCO87" s="159"/>
      <c r="MCP87" s="159"/>
      <c r="MCQ87" s="159"/>
      <c r="MCR87" s="159"/>
      <c r="MCS87" s="159"/>
      <c r="MCT87" s="159"/>
      <c r="MCU87" s="159"/>
      <c r="MCV87" s="159"/>
      <c r="MCW87" s="159"/>
      <c r="MCX87" s="159"/>
      <c r="MCY87" s="159"/>
      <c r="MCZ87" s="159"/>
      <c r="MDA87" s="159"/>
      <c r="MDB87" s="159"/>
      <c r="MDC87" s="159"/>
      <c r="MDD87" s="159"/>
      <c r="MDE87" s="159"/>
      <c r="MDF87" s="159"/>
      <c r="MDG87" s="159"/>
      <c r="MDH87" s="159"/>
      <c r="MDI87" s="159"/>
      <c r="MDJ87" s="159"/>
      <c r="MDK87" s="159"/>
      <c r="MDL87" s="159"/>
      <c r="MDM87" s="159"/>
      <c r="MDN87" s="159"/>
      <c r="MDO87" s="159"/>
      <c r="MDP87" s="159"/>
      <c r="MDQ87" s="159"/>
      <c r="MDR87" s="159"/>
      <c r="MDS87" s="159"/>
      <c r="MDT87" s="159"/>
      <c r="MDU87" s="159"/>
      <c r="MDV87" s="159"/>
      <c r="MDW87" s="159"/>
      <c r="MDX87" s="159"/>
      <c r="MDY87" s="159"/>
      <c r="MDZ87" s="159"/>
      <c r="MEA87" s="159"/>
      <c r="MEB87" s="159"/>
      <c r="MEC87" s="159"/>
      <c r="MED87" s="159"/>
      <c r="MEE87" s="159"/>
      <c r="MEF87" s="159"/>
      <c r="MEG87" s="159"/>
      <c r="MEH87" s="159"/>
      <c r="MEI87" s="159"/>
      <c r="MEJ87" s="159"/>
      <c r="MEK87" s="159"/>
      <c r="MEL87" s="159"/>
      <c r="MEM87" s="159"/>
      <c r="MEN87" s="159"/>
      <c r="MEO87" s="159"/>
      <c r="MEP87" s="159"/>
      <c r="MEQ87" s="159"/>
      <c r="MER87" s="159"/>
      <c r="MES87" s="159"/>
      <c r="MET87" s="159"/>
      <c r="MEU87" s="159"/>
      <c r="MEV87" s="159"/>
      <c r="MEW87" s="159"/>
      <c r="MEX87" s="159"/>
      <c r="MEY87" s="159"/>
      <c r="MEZ87" s="159"/>
      <c r="MFA87" s="159"/>
      <c r="MFB87" s="159"/>
      <c r="MFC87" s="159"/>
      <c r="MFD87" s="159"/>
      <c r="MFE87" s="159"/>
      <c r="MFF87" s="159"/>
      <c r="MFG87" s="159"/>
      <c r="MFH87" s="159"/>
      <c r="MFI87" s="159"/>
      <c r="MFJ87" s="159"/>
      <c r="MFK87" s="159"/>
      <c r="MFL87" s="159"/>
      <c r="MFM87" s="159"/>
      <c r="MFN87" s="159"/>
      <c r="MFO87" s="159"/>
      <c r="MFP87" s="159"/>
      <c r="MFQ87" s="159"/>
      <c r="MFR87" s="159"/>
      <c r="MFS87" s="159"/>
      <c r="MFT87" s="159"/>
      <c r="MFU87" s="159"/>
      <c r="MFV87" s="159"/>
      <c r="MFW87" s="159"/>
      <c r="MFX87" s="159"/>
      <c r="MFY87" s="159"/>
      <c r="MFZ87" s="159"/>
      <c r="MGA87" s="159"/>
      <c r="MGB87" s="159"/>
      <c r="MGC87" s="159"/>
      <c r="MGD87" s="159"/>
      <c r="MGE87" s="159"/>
      <c r="MGF87" s="159"/>
      <c r="MGG87" s="159"/>
      <c r="MGH87" s="159"/>
      <c r="MGI87" s="159"/>
      <c r="MGJ87" s="159"/>
      <c r="MGK87" s="159"/>
      <c r="MGL87" s="159"/>
      <c r="MGM87" s="159"/>
      <c r="MGN87" s="159"/>
      <c r="MGO87" s="159"/>
      <c r="MGP87" s="159"/>
      <c r="MGQ87" s="159"/>
      <c r="MGR87" s="159"/>
      <c r="MGS87" s="159"/>
      <c r="MGT87" s="159"/>
      <c r="MGU87" s="159"/>
      <c r="MGV87" s="159"/>
      <c r="MGW87" s="159"/>
      <c r="MGX87" s="159"/>
      <c r="MGY87" s="159"/>
      <c r="MGZ87" s="159"/>
      <c r="MHA87" s="159"/>
      <c r="MHB87" s="159"/>
      <c r="MHC87" s="159"/>
      <c r="MHD87" s="159"/>
      <c r="MHE87" s="159"/>
      <c r="MHF87" s="159"/>
      <c r="MHG87" s="159"/>
      <c r="MHH87" s="159"/>
      <c r="MHI87" s="159"/>
      <c r="MHJ87" s="159"/>
      <c r="MHK87" s="159"/>
      <c r="MHL87" s="159"/>
      <c r="MHM87" s="159"/>
      <c r="MHN87" s="159"/>
      <c r="MHO87" s="159"/>
      <c r="MHP87" s="159"/>
      <c r="MHQ87" s="159"/>
      <c r="MHR87" s="159"/>
      <c r="MHS87" s="159"/>
      <c r="MHT87" s="159"/>
      <c r="MHU87" s="159"/>
      <c r="MHV87" s="159"/>
      <c r="MHW87" s="159"/>
      <c r="MHX87" s="159"/>
      <c r="MHY87" s="159"/>
      <c r="MHZ87" s="159"/>
      <c r="MIA87" s="159"/>
      <c r="MIB87" s="159"/>
      <c r="MIC87" s="159"/>
      <c r="MID87" s="159"/>
      <c r="MIE87" s="159"/>
      <c r="MIF87" s="159"/>
      <c r="MIG87" s="159"/>
      <c r="MIH87" s="159"/>
      <c r="MII87" s="159"/>
      <c r="MIJ87" s="159"/>
      <c r="MIK87" s="159"/>
      <c r="MIL87" s="159"/>
      <c r="MIM87" s="159"/>
      <c r="MIN87" s="159"/>
      <c r="MIO87" s="159"/>
      <c r="MIP87" s="159"/>
      <c r="MIQ87" s="159"/>
      <c r="MIR87" s="159"/>
      <c r="MIS87" s="159"/>
      <c r="MIT87" s="159"/>
      <c r="MIU87" s="159"/>
      <c r="MIV87" s="159"/>
      <c r="MIW87" s="159"/>
      <c r="MIX87" s="159"/>
      <c r="MIY87" s="159"/>
      <c r="MIZ87" s="159"/>
      <c r="MJA87" s="159"/>
      <c r="MJB87" s="159"/>
      <c r="MJC87" s="159"/>
      <c r="MJD87" s="159"/>
      <c r="MJE87" s="159"/>
      <c r="MJF87" s="159"/>
      <c r="MJG87" s="159"/>
      <c r="MJH87" s="159"/>
      <c r="MJI87" s="159"/>
      <c r="MJJ87" s="159"/>
      <c r="MJK87" s="159"/>
      <c r="MJL87" s="159"/>
      <c r="MJM87" s="159"/>
      <c r="MJN87" s="159"/>
      <c r="MJO87" s="159"/>
      <c r="MJP87" s="159"/>
      <c r="MJQ87" s="159"/>
      <c r="MJR87" s="159"/>
      <c r="MJS87" s="159"/>
      <c r="MJT87" s="159"/>
      <c r="MJU87" s="159"/>
      <c r="MJV87" s="159"/>
      <c r="MJW87" s="159"/>
      <c r="MJX87" s="159"/>
      <c r="MJY87" s="159"/>
      <c r="MJZ87" s="159"/>
      <c r="MKA87" s="159"/>
      <c r="MKB87" s="159"/>
      <c r="MKC87" s="159"/>
      <c r="MKD87" s="159"/>
      <c r="MKE87" s="159"/>
      <c r="MKF87" s="159"/>
      <c r="MKG87" s="159"/>
      <c r="MKH87" s="159"/>
      <c r="MKI87" s="159"/>
      <c r="MKJ87" s="159"/>
      <c r="MKK87" s="159"/>
      <c r="MKL87" s="159"/>
      <c r="MKM87" s="159"/>
      <c r="MKN87" s="159"/>
      <c r="MKO87" s="159"/>
      <c r="MKP87" s="159"/>
      <c r="MKQ87" s="159"/>
      <c r="MKR87" s="159"/>
      <c r="MKS87" s="159"/>
      <c r="MKT87" s="159"/>
      <c r="MKU87" s="159"/>
      <c r="MKV87" s="159"/>
      <c r="MKW87" s="159"/>
      <c r="MKX87" s="159"/>
      <c r="MKY87" s="159"/>
      <c r="MKZ87" s="159"/>
      <c r="MLA87" s="159"/>
      <c r="MLB87" s="159"/>
      <c r="MLC87" s="159"/>
      <c r="MLD87" s="159"/>
      <c r="MLE87" s="159"/>
      <c r="MLF87" s="159"/>
      <c r="MLG87" s="159"/>
      <c r="MLH87" s="159"/>
      <c r="MLI87" s="159"/>
      <c r="MLJ87" s="159"/>
      <c r="MLK87" s="159"/>
      <c r="MLL87" s="159"/>
      <c r="MLM87" s="159"/>
      <c r="MLN87" s="159"/>
      <c r="MLO87" s="159"/>
      <c r="MLP87" s="159"/>
      <c r="MLQ87" s="159"/>
      <c r="MLR87" s="159"/>
      <c r="MLS87" s="159"/>
      <c r="MLT87" s="159"/>
      <c r="MLU87" s="159"/>
      <c r="MLV87" s="159"/>
      <c r="MLW87" s="159"/>
      <c r="MLX87" s="159"/>
      <c r="MLY87" s="159"/>
      <c r="MLZ87" s="159"/>
      <c r="MMA87" s="159"/>
      <c r="MMB87" s="159"/>
      <c r="MMC87" s="159"/>
      <c r="MMD87" s="159"/>
      <c r="MME87" s="159"/>
      <c r="MMF87" s="159"/>
      <c r="MMG87" s="159"/>
      <c r="MMH87" s="159"/>
      <c r="MMI87" s="159"/>
      <c r="MMJ87" s="159"/>
      <c r="MMK87" s="159"/>
      <c r="MML87" s="159"/>
      <c r="MMM87" s="159"/>
      <c r="MMN87" s="159"/>
      <c r="MMO87" s="159"/>
      <c r="MMP87" s="159"/>
      <c r="MMQ87" s="159"/>
      <c r="MMR87" s="159"/>
      <c r="MMS87" s="159"/>
      <c r="MMT87" s="159"/>
      <c r="MMU87" s="159"/>
      <c r="MMV87" s="159"/>
      <c r="MMW87" s="159"/>
      <c r="MMX87" s="159"/>
      <c r="MMY87" s="159"/>
      <c r="MMZ87" s="159"/>
      <c r="MNA87" s="159"/>
      <c r="MNB87" s="159"/>
      <c r="MNC87" s="159"/>
      <c r="MND87" s="159"/>
      <c r="MNE87" s="159"/>
      <c r="MNF87" s="159"/>
      <c r="MNG87" s="159"/>
      <c r="MNH87" s="159"/>
      <c r="MNI87" s="159"/>
      <c r="MNJ87" s="159"/>
      <c r="MNK87" s="159"/>
      <c r="MNL87" s="159"/>
      <c r="MNM87" s="159"/>
      <c r="MNN87" s="159"/>
      <c r="MNO87" s="159"/>
      <c r="MNP87" s="159"/>
      <c r="MNQ87" s="159"/>
      <c r="MNR87" s="159"/>
      <c r="MNS87" s="159"/>
      <c r="MNT87" s="159"/>
      <c r="MNU87" s="159"/>
      <c r="MNV87" s="159"/>
      <c r="MNW87" s="159"/>
      <c r="MNX87" s="159"/>
      <c r="MNY87" s="159"/>
      <c r="MNZ87" s="159"/>
      <c r="MOA87" s="159"/>
      <c r="MOB87" s="159"/>
      <c r="MOC87" s="159"/>
      <c r="MOD87" s="159"/>
      <c r="MOE87" s="159"/>
      <c r="MOF87" s="159"/>
      <c r="MOG87" s="159"/>
      <c r="MOH87" s="159"/>
      <c r="MOI87" s="159"/>
      <c r="MOJ87" s="159"/>
      <c r="MOK87" s="159"/>
      <c r="MOL87" s="159"/>
      <c r="MOM87" s="159"/>
      <c r="MON87" s="159"/>
      <c r="MOO87" s="159"/>
      <c r="MOP87" s="159"/>
      <c r="MOQ87" s="159"/>
      <c r="MOR87" s="159"/>
      <c r="MOS87" s="159"/>
      <c r="MOT87" s="159"/>
      <c r="MOU87" s="159"/>
      <c r="MOV87" s="159"/>
      <c r="MOW87" s="159"/>
      <c r="MOX87" s="159"/>
      <c r="MOY87" s="159"/>
      <c r="MOZ87" s="159"/>
      <c r="MPA87" s="159"/>
      <c r="MPB87" s="159"/>
      <c r="MPC87" s="159"/>
      <c r="MPD87" s="159"/>
      <c r="MPE87" s="159"/>
      <c r="MPF87" s="159"/>
      <c r="MPG87" s="159"/>
      <c r="MPH87" s="159"/>
      <c r="MPI87" s="159"/>
      <c r="MPJ87" s="159"/>
      <c r="MPK87" s="159"/>
      <c r="MPL87" s="159"/>
      <c r="MPM87" s="159"/>
      <c r="MPN87" s="159"/>
      <c r="MPO87" s="159"/>
      <c r="MPP87" s="159"/>
      <c r="MPQ87" s="159"/>
      <c r="MPR87" s="159"/>
      <c r="MPS87" s="159"/>
      <c r="MPT87" s="159"/>
      <c r="MPU87" s="159"/>
      <c r="MPV87" s="159"/>
      <c r="MPW87" s="159"/>
      <c r="MPX87" s="159"/>
      <c r="MPY87" s="159"/>
      <c r="MPZ87" s="159"/>
      <c r="MQA87" s="159"/>
      <c r="MQB87" s="159"/>
      <c r="MQC87" s="159"/>
      <c r="MQD87" s="159"/>
      <c r="MQE87" s="159"/>
      <c r="MQF87" s="159"/>
      <c r="MQG87" s="159"/>
      <c r="MQH87" s="159"/>
      <c r="MQI87" s="159"/>
      <c r="MQJ87" s="159"/>
      <c r="MQK87" s="159"/>
      <c r="MQL87" s="159"/>
      <c r="MQM87" s="159"/>
      <c r="MQN87" s="159"/>
      <c r="MQO87" s="159"/>
      <c r="MQP87" s="159"/>
      <c r="MQQ87" s="159"/>
      <c r="MQR87" s="159"/>
      <c r="MQS87" s="159"/>
      <c r="MQT87" s="159"/>
      <c r="MQU87" s="159"/>
      <c r="MQV87" s="159"/>
      <c r="MQW87" s="159"/>
      <c r="MQX87" s="159"/>
      <c r="MQY87" s="159"/>
      <c r="MQZ87" s="159"/>
      <c r="MRA87" s="159"/>
      <c r="MRB87" s="159"/>
      <c r="MRC87" s="159"/>
      <c r="MRD87" s="159"/>
      <c r="MRE87" s="159"/>
      <c r="MRF87" s="159"/>
      <c r="MRG87" s="159"/>
      <c r="MRH87" s="159"/>
      <c r="MRI87" s="159"/>
      <c r="MRJ87" s="159"/>
      <c r="MRK87" s="159"/>
      <c r="MRL87" s="159"/>
      <c r="MRM87" s="159"/>
      <c r="MRN87" s="159"/>
      <c r="MRO87" s="159"/>
      <c r="MRP87" s="159"/>
      <c r="MRQ87" s="159"/>
      <c r="MRR87" s="159"/>
      <c r="MRS87" s="159"/>
      <c r="MRT87" s="159"/>
      <c r="MRU87" s="159"/>
      <c r="MRV87" s="159"/>
      <c r="MRW87" s="159"/>
      <c r="MRX87" s="159"/>
      <c r="MRY87" s="159"/>
      <c r="MRZ87" s="159"/>
      <c r="MSA87" s="159"/>
      <c r="MSB87" s="159"/>
      <c r="MSC87" s="159"/>
      <c r="MSD87" s="159"/>
      <c r="MSE87" s="159"/>
      <c r="MSF87" s="159"/>
      <c r="MSG87" s="159"/>
      <c r="MSH87" s="159"/>
      <c r="MSI87" s="159"/>
      <c r="MSJ87" s="159"/>
      <c r="MSK87" s="159"/>
      <c r="MSL87" s="159"/>
      <c r="MSM87" s="159"/>
      <c r="MSN87" s="159"/>
      <c r="MSO87" s="159"/>
      <c r="MSP87" s="159"/>
      <c r="MSQ87" s="159"/>
      <c r="MSR87" s="159"/>
      <c r="MSS87" s="159"/>
      <c r="MST87" s="159"/>
      <c r="MSU87" s="159"/>
      <c r="MSV87" s="159"/>
      <c r="MSW87" s="159"/>
      <c r="MSX87" s="159"/>
      <c r="MSY87" s="159"/>
      <c r="MSZ87" s="159"/>
      <c r="MTA87" s="159"/>
      <c r="MTB87" s="159"/>
      <c r="MTC87" s="159"/>
      <c r="MTD87" s="159"/>
      <c r="MTE87" s="159"/>
      <c r="MTF87" s="159"/>
      <c r="MTG87" s="159"/>
      <c r="MTH87" s="159"/>
      <c r="MTI87" s="159"/>
      <c r="MTJ87" s="159"/>
      <c r="MTK87" s="159"/>
      <c r="MTL87" s="159"/>
      <c r="MTM87" s="159"/>
      <c r="MTN87" s="159"/>
      <c r="MTO87" s="159"/>
      <c r="MTP87" s="159"/>
      <c r="MTQ87" s="159"/>
      <c r="MTR87" s="159"/>
      <c r="MTS87" s="159"/>
      <c r="MTT87" s="159"/>
      <c r="MTU87" s="159"/>
      <c r="MTV87" s="159"/>
      <c r="MTW87" s="159"/>
      <c r="MTX87" s="159"/>
      <c r="MTY87" s="159"/>
      <c r="MTZ87" s="159"/>
      <c r="MUA87" s="159"/>
      <c r="MUB87" s="159"/>
      <c r="MUC87" s="159"/>
      <c r="MUD87" s="159"/>
      <c r="MUE87" s="159"/>
      <c r="MUF87" s="159"/>
      <c r="MUG87" s="159"/>
      <c r="MUH87" s="159"/>
      <c r="MUI87" s="159"/>
      <c r="MUJ87" s="159"/>
      <c r="MUK87" s="159"/>
      <c r="MUL87" s="159"/>
      <c r="MUM87" s="159"/>
      <c r="MUN87" s="159"/>
      <c r="MUO87" s="159"/>
      <c r="MUP87" s="159"/>
      <c r="MUQ87" s="159"/>
      <c r="MUR87" s="159"/>
      <c r="MUS87" s="159"/>
      <c r="MUT87" s="159"/>
      <c r="MUU87" s="159"/>
      <c r="MUV87" s="159"/>
      <c r="MUW87" s="159"/>
      <c r="MUX87" s="159"/>
      <c r="MUY87" s="159"/>
      <c r="MUZ87" s="159"/>
      <c r="MVA87" s="159"/>
      <c r="MVB87" s="159"/>
      <c r="MVC87" s="159"/>
      <c r="MVD87" s="159"/>
      <c r="MVE87" s="159"/>
      <c r="MVF87" s="159"/>
      <c r="MVG87" s="159"/>
      <c r="MVH87" s="159"/>
      <c r="MVI87" s="159"/>
      <c r="MVJ87" s="159"/>
      <c r="MVK87" s="159"/>
      <c r="MVL87" s="159"/>
      <c r="MVM87" s="159"/>
      <c r="MVN87" s="159"/>
      <c r="MVO87" s="159"/>
      <c r="MVP87" s="159"/>
      <c r="MVQ87" s="159"/>
      <c r="MVR87" s="159"/>
      <c r="MVS87" s="159"/>
      <c r="MVT87" s="159"/>
      <c r="MVU87" s="159"/>
      <c r="MVV87" s="159"/>
      <c r="MVW87" s="159"/>
      <c r="MVX87" s="159"/>
      <c r="MVY87" s="159"/>
      <c r="MVZ87" s="159"/>
      <c r="MWA87" s="159"/>
      <c r="MWB87" s="159"/>
      <c r="MWC87" s="159"/>
      <c r="MWD87" s="159"/>
      <c r="MWE87" s="159"/>
      <c r="MWF87" s="159"/>
      <c r="MWG87" s="159"/>
      <c r="MWH87" s="159"/>
      <c r="MWI87" s="159"/>
      <c r="MWJ87" s="159"/>
      <c r="MWK87" s="159"/>
      <c r="MWL87" s="159"/>
      <c r="MWM87" s="159"/>
      <c r="MWN87" s="159"/>
      <c r="MWO87" s="159"/>
      <c r="MWP87" s="159"/>
      <c r="MWQ87" s="159"/>
      <c r="MWR87" s="159"/>
      <c r="MWS87" s="159"/>
      <c r="MWT87" s="159"/>
      <c r="MWU87" s="159"/>
      <c r="MWV87" s="159"/>
      <c r="MWW87" s="159"/>
      <c r="MWX87" s="159"/>
      <c r="MWY87" s="159"/>
      <c r="MWZ87" s="159"/>
      <c r="MXA87" s="159"/>
      <c r="MXB87" s="159"/>
      <c r="MXC87" s="159"/>
      <c r="MXD87" s="159"/>
      <c r="MXE87" s="159"/>
      <c r="MXF87" s="159"/>
      <c r="MXG87" s="159"/>
      <c r="MXH87" s="159"/>
      <c r="MXI87" s="159"/>
      <c r="MXJ87" s="159"/>
      <c r="MXK87" s="159"/>
      <c r="MXL87" s="159"/>
      <c r="MXM87" s="159"/>
      <c r="MXN87" s="159"/>
      <c r="MXO87" s="159"/>
      <c r="MXP87" s="159"/>
      <c r="MXQ87" s="159"/>
      <c r="MXR87" s="159"/>
      <c r="MXS87" s="159"/>
      <c r="MXT87" s="159"/>
      <c r="MXU87" s="159"/>
      <c r="MXV87" s="159"/>
      <c r="MXW87" s="159"/>
      <c r="MXX87" s="159"/>
      <c r="MXY87" s="159"/>
      <c r="MXZ87" s="159"/>
      <c r="MYA87" s="159"/>
      <c r="MYB87" s="159"/>
      <c r="MYC87" s="159"/>
      <c r="MYD87" s="159"/>
      <c r="MYE87" s="159"/>
      <c r="MYF87" s="159"/>
      <c r="MYG87" s="159"/>
      <c r="MYH87" s="159"/>
      <c r="MYI87" s="159"/>
      <c r="MYJ87" s="159"/>
      <c r="MYK87" s="159"/>
      <c r="MYL87" s="159"/>
      <c r="MYM87" s="159"/>
      <c r="MYN87" s="159"/>
      <c r="MYO87" s="159"/>
      <c r="MYP87" s="159"/>
      <c r="MYQ87" s="159"/>
      <c r="MYR87" s="159"/>
      <c r="MYS87" s="159"/>
      <c r="MYT87" s="159"/>
      <c r="MYU87" s="159"/>
      <c r="MYV87" s="159"/>
      <c r="MYW87" s="159"/>
      <c r="MYX87" s="159"/>
      <c r="MYY87" s="159"/>
      <c r="MYZ87" s="159"/>
      <c r="MZA87" s="159"/>
      <c r="MZB87" s="159"/>
      <c r="MZC87" s="159"/>
      <c r="MZD87" s="159"/>
      <c r="MZE87" s="159"/>
      <c r="MZF87" s="159"/>
      <c r="MZG87" s="159"/>
      <c r="MZH87" s="159"/>
      <c r="MZI87" s="159"/>
      <c r="MZJ87" s="159"/>
      <c r="MZK87" s="159"/>
      <c r="MZL87" s="159"/>
      <c r="MZM87" s="159"/>
      <c r="MZN87" s="159"/>
      <c r="MZO87" s="159"/>
      <c r="MZP87" s="159"/>
      <c r="MZQ87" s="159"/>
      <c r="MZR87" s="159"/>
      <c r="MZS87" s="159"/>
      <c r="MZT87" s="159"/>
      <c r="MZU87" s="159"/>
      <c r="MZV87" s="159"/>
      <c r="MZW87" s="159"/>
      <c r="MZX87" s="159"/>
      <c r="MZY87" s="159"/>
      <c r="MZZ87" s="159"/>
      <c r="NAA87" s="159"/>
      <c r="NAB87" s="159"/>
      <c r="NAC87" s="159"/>
      <c r="NAD87" s="159"/>
      <c r="NAE87" s="159"/>
      <c r="NAF87" s="159"/>
      <c r="NAG87" s="159"/>
      <c r="NAH87" s="159"/>
      <c r="NAI87" s="159"/>
      <c r="NAJ87" s="159"/>
      <c r="NAK87" s="159"/>
      <c r="NAL87" s="159"/>
      <c r="NAM87" s="159"/>
      <c r="NAN87" s="159"/>
      <c r="NAO87" s="159"/>
      <c r="NAP87" s="159"/>
      <c r="NAQ87" s="159"/>
      <c r="NAR87" s="159"/>
      <c r="NAS87" s="159"/>
      <c r="NAT87" s="159"/>
      <c r="NAU87" s="159"/>
      <c r="NAV87" s="159"/>
      <c r="NAW87" s="159"/>
      <c r="NAX87" s="159"/>
      <c r="NAY87" s="159"/>
      <c r="NAZ87" s="159"/>
      <c r="NBA87" s="159"/>
      <c r="NBB87" s="159"/>
      <c r="NBC87" s="159"/>
      <c r="NBD87" s="159"/>
      <c r="NBE87" s="159"/>
      <c r="NBF87" s="159"/>
      <c r="NBG87" s="159"/>
      <c r="NBH87" s="159"/>
      <c r="NBI87" s="159"/>
      <c r="NBJ87" s="159"/>
      <c r="NBK87" s="159"/>
      <c r="NBL87" s="159"/>
      <c r="NBM87" s="159"/>
      <c r="NBN87" s="159"/>
      <c r="NBO87" s="159"/>
      <c r="NBP87" s="159"/>
      <c r="NBQ87" s="159"/>
      <c r="NBR87" s="159"/>
      <c r="NBS87" s="159"/>
      <c r="NBT87" s="159"/>
      <c r="NBU87" s="159"/>
      <c r="NBV87" s="159"/>
      <c r="NBW87" s="159"/>
      <c r="NBX87" s="159"/>
      <c r="NBY87" s="159"/>
      <c r="NBZ87" s="159"/>
      <c r="NCA87" s="159"/>
      <c r="NCB87" s="159"/>
      <c r="NCC87" s="159"/>
      <c r="NCD87" s="159"/>
      <c r="NCE87" s="159"/>
      <c r="NCF87" s="159"/>
      <c r="NCG87" s="159"/>
      <c r="NCH87" s="159"/>
      <c r="NCI87" s="159"/>
      <c r="NCJ87" s="159"/>
      <c r="NCK87" s="159"/>
      <c r="NCL87" s="159"/>
      <c r="NCM87" s="159"/>
      <c r="NCN87" s="159"/>
      <c r="NCO87" s="159"/>
      <c r="NCP87" s="159"/>
      <c r="NCQ87" s="159"/>
      <c r="NCR87" s="159"/>
      <c r="NCS87" s="159"/>
      <c r="NCT87" s="159"/>
      <c r="NCU87" s="159"/>
      <c r="NCV87" s="159"/>
      <c r="NCW87" s="159"/>
      <c r="NCX87" s="159"/>
      <c r="NCY87" s="159"/>
      <c r="NCZ87" s="159"/>
      <c r="NDA87" s="159"/>
      <c r="NDB87" s="159"/>
      <c r="NDC87" s="159"/>
      <c r="NDD87" s="159"/>
      <c r="NDE87" s="159"/>
      <c r="NDF87" s="159"/>
      <c r="NDG87" s="159"/>
      <c r="NDH87" s="159"/>
      <c r="NDI87" s="159"/>
      <c r="NDJ87" s="159"/>
      <c r="NDK87" s="159"/>
      <c r="NDL87" s="159"/>
      <c r="NDM87" s="159"/>
      <c r="NDN87" s="159"/>
      <c r="NDO87" s="159"/>
      <c r="NDP87" s="159"/>
      <c r="NDQ87" s="159"/>
      <c r="NDR87" s="159"/>
      <c r="NDS87" s="159"/>
      <c r="NDT87" s="159"/>
      <c r="NDU87" s="159"/>
      <c r="NDV87" s="159"/>
      <c r="NDW87" s="159"/>
      <c r="NDX87" s="159"/>
      <c r="NDY87" s="159"/>
      <c r="NDZ87" s="159"/>
      <c r="NEA87" s="159"/>
      <c r="NEB87" s="159"/>
      <c r="NEC87" s="159"/>
      <c r="NED87" s="159"/>
      <c r="NEE87" s="159"/>
      <c r="NEF87" s="159"/>
      <c r="NEG87" s="159"/>
      <c r="NEH87" s="159"/>
      <c r="NEI87" s="159"/>
      <c r="NEJ87" s="159"/>
      <c r="NEK87" s="159"/>
      <c r="NEL87" s="159"/>
      <c r="NEM87" s="159"/>
      <c r="NEN87" s="159"/>
      <c r="NEO87" s="159"/>
      <c r="NEP87" s="159"/>
      <c r="NEQ87" s="159"/>
      <c r="NER87" s="159"/>
      <c r="NES87" s="159"/>
      <c r="NET87" s="159"/>
      <c r="NEU87" s="159"/>
      <c r="NEV87" s="159"/>
      <c r="NEW87" s="159"/>
      <c r="NEX87" s="159"/>
      <c r="NEY87" s="159"/>
      <c r="NEZ87" s="159"/>
      <c r="NFA87" s="159"/>
      <c r="NFB87" s="159"/>
      <c r="NFC87" s="159"/>
      <c r="NFD87" s="159"/>
      <c r="NFE87" s="159"/>
      <c r="NFF87" s="159"/>
      <c r="NFG87" s="159"/>
      <c r="NFH87" s="159"/>
      <c r="NFI87" s="159"/>
      <c r="NFJ87" s="159"/>
      <c r="NFK87" s="159"/>
      <c r="NFL87" s="159"/>
      <c r="NFM87" s="159"/>
      <c r="NFN87" s="159"/>
      <c r="NFO87" s="159"/>
      <c r="NFP87" s="159"/>
      <c r="NFQ87" s="159"/>
      <c r="NFR87" s="159"/>
      <c r="NFS87" s="159"/>
      <c r="NFT87" s="159"/>
      <c r="NFU87" s="159"/>
      <c r="NFV87" s="159"/>
      <c r="NFW87" s="159"/>
      <c r="NFX87" s="159"/>
      <c r="NFY87" s="159"/>
      <c r="NFZ87" s="159"/>
      <c r="NGA87" s="159"/>
      <c r="NGB87" s="159"/>
      <c r="NGC87" s="159"/>
      <c r="NGD87" s="159"/>
      <c r="NGE87" s="159"/>
      <c r="NGF87" s="159"/>
      <c r="NGG87" s="159"/>
      <c r="NGH87" s="159"/>
      <c r="NGI87" s="159"/>
      <c r="NGJ87" s="159"/>
      <c r="NGK87" s="159"/>
      <c r="NGL87" s="159"/>
      <c r="NGM87" s="159"/>
      <c r="NGN87" s="159"/>
      <c r="NGO87" s="159"/>
      <c r="NGP87" s="159"/>
      <c r="NGQ87" s="159"/>
      <c r="NGR87" s="159"/>
      <c r="NGS87" s="159"/>
      <c r="NGT87" s="159"/>
      <c r="NGU87" s="159"/>
      <c r="NGV87" s="159"/>
      <c r="NGW87" s="159"/>
      <c r="NGX87" s="159"/>
      <c r="NGY87" s="159"/>
      <c r="NGZ87" s="159"/>
      <c r="NHA87" s="159"/>
      <c r="NHB87" s="159"/>
      <c r="NHC87" s="159"/>
      <c r="NHD87" s="159"/>
      <c r="NHE87" s="159"/>
      <c r="NHF87" s="159"/>
      <c r="NHG87" s="159"/>
      <c r="NHH87" s="159"/>
      <c r="NHI87" s="159"/>
      <c r="NHJ87" s="159"/>
      <c r="NHK87" s="159"/>
      <c r="NHL87" s="159"/>
      <c r="NHM87" s="159"/>
      <c r="NHN87" s="159"/>
      <c r="NHO87" s="159"/>
      <c r="NHP87" s="159"/>
      <c r="NHQ87" s="159"/>
      <c r="NHR87" s="159"/>
      <c r="NHS87" s="159"/>
      <c r="NHT87" s="159"/>
      <c r="NHU87" s="159"/>
      <c r="NHV87" s="159"/>
      <c r="NHW87" s="159"/>
      <c r="NHX87" s="159"/>
      <c r="NHY87" s="159"/>
      <c r="NHZ87" s="159"/>
      <c r="NIA87" s="159"/>
      <c r="NIB87" s="159"/>
      <c r="NIC87" s="159"/>
      <c r="NID87" s="159"/>
      <c r="NIE87" s="159"/>
      <c r="NIF87" s="159"/>
      <c r="NIG87" s="159"/>
      <c r="NIH87" s="159"/>
      <c r="NII87" s="159"/>
      <c r="NIJ87" s="159"/>
      <c r="NIK87" s="159"/>
      <c r="NIL87" s="159"/>
      <c r="NIM87" s="159"/>
      <c r="NIN87" s="159"/>
      <c r="NIO87" s="159"/>
      <c r="NIP87" s="159"/>
      <c r="NIQ87" s="159"/>
      <c r="NIR87" s="159"/>
      <c r="NIS87" s="159"/>
      <c r="NIT87" s="159"/>
      <c r="NIU87" s="159"/>
      <c r="NIV87" s="159"/>
      <c r="NIW87" s="159"/>
      <c r="NIX87" s="159"/>
      <c r="NIY87" s="159"/>
      <c r="NIZ87" s="159"/>
      <c r="NJA87" s="159"/>
      <c r="NJB87" s="159"/>
      <c r="NJC87" s="159"/>
      <c r="NJD87" s="159"/>
      <c r="NJE87" s="159"/>
      <c r="NJF87" s="159"/>
      <c r="NJG87" s="159"/>
      <c r="NJH87" s="159"/>
      <c r="NJI87" s="159"/>
      <c r="NJJ87" s="159"/>
      <c r="NJK87" s="159"/>
      <c r="NJL87" s="159"/>
      <c r="NJM87" s="159"/>
      <c r="NJN87" s="159"/>
      <c r="NJO87" s="159"/>
      <c r="NJP87" s="159"/>
      <c r="NJQ87" s="159"/>
      <c r="NJR87" s="159"/>
      <c r="NJS87" s="159"/>
      <c r="NJT87" s="159"/>
      <c r="NJU87" s="159"/>
      <c r="NJV87" s="159"/>
      <c r="NJW87" s="159"/>
      <c r="NJX87" s="159"/>
      <c r="NJY87" s="159"/>
      <c r="NJZ87" s="159"/>
      <c r="NKA87" s="159"/>
      <c r="NKB87" s="159"/>
      <c r="NKC87" s="159"/>
      <c r="NKD87" s="159"/>
      <c r="NKE87" s="159"/>
      <c r="NKF87" s="159"/>
      <c r="NKG87" s="159"/>
      <c r="NKH87" s="159"/>
      <c r="NKI87" s="159"/>
      <c r="NKJ87" s="159"/>
      <c r="NKK87" s="159"/>
      <c r="NKL87" s="159"/>
      <c r="NKM87" s="159"/>
      <c r="NKN87" s="159"/>
      <c r="NKO87" s="159"/>
      <c r="NKP87" s="159"/>
      <c r="NKQ87" s="159"/>
      <c r="NKR87" s="159"/>
      <c r="NKS87" s="159"/>
      <c r="NKT87" s="159"/>
      <c r="NKU87" s="159"/>
      <c r="NKV87" s="159"/>
      <c r="NKW87" s="159"/>
      <c r="NKX87" s="159"/>
      <c r="NKY87" s="159"/>
      <c r="NKZ87" s="159"/>
      <c r="NLA87" s="159"/>
      <c r="NLB87" s="159"/>
      <c r="NLC87" s="159"/>
      <c r="NLD87" s="159"/>
      <c r="NLE87" s="159"/>
      <c r="NLF87" s="159"/>
      <c r="NLG87" s="159"/>
      <c r="NLH87" s="159"/>
      <c r="NLI87" s="159"/>
      <c r="NLJ87" s="159"/>
      <c r="NLK87" s="159"/>
      <c r="NLL87" s="159"/>
      <c r="NLM87" s="159"/>
      <c r="NLN87" s="159"/>
      <c r="NLO87" s="159"/>
      <c r="NLP87" s="159"/>
      <c r="NLQ87" s="159"/>
      <c r="NLR87" s="159"/>
      <c r="NLS87" s="159"/>
      <c r="NLT87" s="159"/>
      <c r="NLU87" s="159"/>
      <c r="NLV87" s="159"/>
      <c r="NLW87" s="159"/>
      <c r="NLX87" s="159"/>
      <c r="NLY87" s="159"/>
      <c r="NLZ87" s="159"/>
      <c r="NMA87" s="159"/>
      <c r="NMB87" s="159"/>
      <c r="NMC87" s="159"/>
      <c r="NMD87" s="159"/>
      <c r="NME87" s="159"/>
      <c r="NMF87" s="159"/>
      <c r="NMG87" s="159"/>
      <c r="NMH87" s="159"/>
      <c r="NMI87" s="159"/>
      <c r="NMJ87" s="159"/>
      <c r="NMK87" s="159"/>
      <c r="NML87" s="159"/>
      <c r="NMM87" s="159"/>
      <c r="NMN87" s="159"/>
      <c r="NMO87" s="159"/>
      <c r="NMP87" s="159"/>
      <c r="NMQ87" s="159"/>
      <c r="NMR87" s="159"/>
      <c r="NMS87" s="159"/>
      <c r="NMT87" s="159"/>
      <c r="NMU87" s="159"/>
      <c r="NMV87" s="159"/>
      <c r="NMW87" s="159"/>
      <c r="NMX87" s="159"/>
      <c r="NMY87" s="159"/>
      <c r="NMZ87" s="159"/>
      <c r="NNA87" s="159"/>
      <c r="NNB87" s="159"/>
      <c r="NNC87" s="159"/>
      <c r="NND87" s="159"/>
      <c r="NNE87" s="159"/>
      <c r="NNF87" s="159"/>
      <c r="NNG87" s="159"/>
      <c r="NNH87" s="159"/>
      <c r="NNI87" s="159"/>
      <c r="NNJ87" s="159"/>
      <c r="NNK87" s="159"/>
      <c r="NNL87" s="159"/>
      <c r="NNM87" s="159"/>
      <c r="NNN87" s="159"/>
      <c r="NNO87" s="159"/>
      <c r="NNP87" s="159"/>
      <c r="NNQ87" s="159"/>
      <c r="NNR87" s="159"/>
      <c r="NNS87" s="159"/>
      <c r="NNT87" s="159"/>
      <c r="NNU87" s="159"/>
      <c r="NNV87" s="159"/>
      <c r="NNW87" s="159"/>
      <c r="NNX87" s="159"/>
      <c r="NNY87" s="159"/>
      <c r="NNZ87" s="159"/>
      <c r="NOA87" s="159"/>
      <c r="NOB87" s="159"/>
      <c r="NOC87" s="159"/>
      <c r="NOD87" s="159"/>
      <c r="NOE87" s="159"/>
      <c r="NOF87" s="159"/>
      <c r="NOG87" s="159"/>
      <c r="NOH87" s="159"/>
      <c r="NOI87" s="159"/>
      <c r="NOJ87" s="159"/>
      <c r="NOK87" s="159"/>
      <c r="NOL87" s="159"/>
      <c r="NOM87" s="159"/>
      <c r="NON87" s="159"/>
      <c r="NOO87" s="159"/>
      <c r="NOP87" s="159"/>
      <c r="NOQ87" s="159"/>
      <c r="NOR87" s="159"/>
      <c r="NOS87" s="159"/>
      <c r="NOT87" s="159"/>
      <c r="NOU87" s="159"/>
      <c r="NOV87" s="159"/>
      <c r="NOW87" s="159"/>
      <c r="NOX87" s="159"/>
      <c r="NOY87" s="159"/>
      <c r="NOZ87" s="159"/>
      <c r="NPA87" s="159"/>
      <c r="NPB87" s="159"/>
      <c r="NPC87" s="159"/>
      <c r="NPD87" s="159"/>
      <c r="NPE87" s="159"/>
      <c r="NPF87" s="159"/>
      <c r="NPG87" s="159"/>
      <c r="NPH87" s="159"/>
      <c r="NPI87" s="159"/>
      <c r="NPJ87" s="159"/>
      <c r="NPK87" s="159"/>
      <c r="NPL87" s="159"/>
      <c r="NPM87" s="159"/>
      <c r="NPN87" s="159"/>
      <c r="NPO87" s="159"/>
      <c r="NPP87" s="159"/>
      <c r="NPQ87" s="159"/>
      <c r="NPR87" s="159"/>
      <c r="NPS87" s="159"/>
      <c r="NPT87" s="159"/>
      <c r="NPU87" s="159"/>
      <c r="NPV87" s="159"/>
      <c r="NPW87" s="159"/>
      <c r="NPX87" s="159"/>
      <c r="NPY87" s="159"/>
      <c r="NPZ87" s="159"/>
      <c r="NQA87" s="159"/>
      <c r="NQB87" s="159"/>
      <c r="NQC87" s="159"/>
      <c r="NQD87" s="159"/>
      <c r="NQE87" s="159"/>
      <c r="NQF87" s="159"/>
      <c r="NQG87" s="159"/>
      <c r="NQH87" s="159"/>
      <c r="NQI87" s="159"/>
      <c r="NQJ87" s="159"/>
      <c r="NQK87" s="159"/>
      <c r="NQL87" s="159"/>
      <c r="NQM87" s="159"/>
      <c r="NQN87" s="159"/>
      <c r="NQO87" s="159"/>
      <c r="NQP87" s="159"/>
      <c r="NQQ87" s="159"/>
      <c r="NQR87" s="159"/>
      <c r="NQS87" s="159"/>
      <c r="NQT87" s="159"/>
      <c r="NQU87" s="159"/>
      <c r="NQV87" s="159"/>
      <c r="NQW87" s="159"/>
      <c r="NQX87" s="159"/>
      <c r="NQY87" s="159"/>
      <c r="NQZ87" s="159"/>
      <c r="NRA87" s="159"/>
      <c r="NRB87" s="159"/>
      <c r="NRC87" s="159"/>
      <c r="NRD87" s="159"/>
      <c r="NRE87" s="159"/>
      <c r="NRF87" s="159"/>
      <c r="NRG87" s="159"/>
      <c r="NRH87" s="159"/>
      <c r="NRI87" s="159"/>
      <c r="NRJ87" s="159"/>
      <c r="NRK87" s="159"/>
      <c r="NRL87" s="159"/>
      <c r="NRM87" s="159"/>
      <c r="NRN87" s="159"/>
      <c r="NRO87" s="159"/>
      <c r="NRP87" s="159"/>
      <c r="NRQ87" s="159"/>
      <c r="NRR87" s="159"/>
      <c r="NRS87" s="159"/>
      <c r="NRT87" s="159"/>
      <c r="NRU87" s="159"/>
      <c r="NRV87" s="159"/>
      <c r="NRW87" s="159"/>
      <c r="NRX87" s="159"/>
      <c r="NRY87" s="159"/>
      <c r="NRZ87" s="159"/>
      <c r="NSA87" s="159"/>
      <c r="NSB87" s="159"/>
      <c r="NSC87" s="159"/>
      <c r="NSD87" s="159"/>
      <c r="NSE87" s="159"/>
      <c r="NSF87" s="159"/>
      <c r="NSG87" s="159"/>
      <c r="NSH87" s="159"/>
      <c r="NSI87" s="159"/>
      <c r="NSJ87" s="159"/>
      <c r="NSK87" s="159"/>
      <c r="NSL87" s="159"/>
      <c r="NSM87" s="159"/>
      <c r="NSN87" s="159"/>
      <c r="NSO87" s="159"/>
      <c r="NSP87" s="159"/>
      <c r="NSQ87" s="159"/>
      <c r="NSR87" s="159"/>
      <c r="NSS87" s="159"/>
      <c r="NST87" s="159"/>
      <c r="NSU87" s="159"/>
      <c r="NSV87" s="159"/>
      <c r="NSW87" s="159"/>
      <c r="NSX87" s="159"/>
      <c r="NSY87" s="159"/>
      <c r="NSZ87" s="159"/>
      <c r="NTA87" s="159"/>
      <c r="NTB87" s="159"/>
      <c r="NTC87" s="159"/>
      <c r="NTD87" s="159"/>
      <c r="NTE87" s="159"/>
      <c r="NTF87" s="159"/>
      <c r="NTG87" s="159"/>
      <c r="NTH87" s="159"/>
      <c r="NTI87" s="159"/>
      <c r="NTJ87" s="159"/>
      <c r="NTK87" s="159"/>
      <c r="NTL87" s="159"/>
      <c r="NTM87" s="159"/>
      <c r="NTN87" s="159"/>
      <c r="NTO87" s="159"/>
      <c r="NTP87" s="159"/>
      <c r="NTQ87" s="159"/>
      <c r="NTR87" s="159"/>
      <c r="NTS87" s="159"/>
      <c r="NTT87" s="159"/>
      <c r="NTU87" s="159"/>
      <c r="NTV87" s="159"/>
      <c r="NTW87" s="159"/>
      <c r="NTX87" s="159"/>
      <c r="NTY87" s="159"/>
      <c r="NTZ87" s="159"/>
      <c r="NUA87" s="159"/>
      <c r="NUB87" s="159"/>
      <c r="NUC87" s="159"/>
      <c r="NUD87" s="159"/>
      <c r="NUE87" s="159"/>
      <c r="NUF87" s="159"/>
      <c r="NUG87" s="159"/>
      <c r="NUH87" s="159"/>
      <c r="NUI87" s="159"/>
      <c r="NUJ87" s="159"/>
      <c r="NUK87" s="159"/>
      <c r="NUL87" s="159"/>
      <c r="NUM87" s="159"/>
      <c r="NUN87" s="159"/>
      <c r="NUO87" s="159"/>
      <c r="NUP87" s="159"/>
      <c r="NUQ87" s="159"/>
      <c r="NUR87" s="159"/>
      <c r="NUS87" s="159"/>
      <c r="NUT87" s="159"/>
      <c r="NUU87" s="159"/>
      <c r="NUV87" s="159"/>
      <c r="NUW87" s="159"/>
      <c r="NUX87" s="159"/>
      <c r="NUY87" s="159"/>
      <c r="NUZ87" s="159"/>
      <c r="NVA87" s="159"/>
      <c r="NVB87" s="159"/>
      <c r="NVC87" s="159"/>
      <c r="NVD87" s="159"/>
      <c r="NVE87" s="159"/>
      <c r="NVF87" s="159"/>
      <c r="NVG87" s="159"/>
      <c r="NVH87" s="159"/>
      <c r="NVI87" s="159"/>
      <c r="NVJ87" s="159"/>
      <c r="NVK87" s="159"/>
      <c r="NVL87" s="159"/>
      <c r="NVM87" s="159"/>
      <c r="NVN87" s="159"/>
      <c r="NVO87" s="159"/>
      <c r="NVP87" s="159"/>
      <c r="NVQ87" s="159"/>
      <c r="NVR87" s="159"/>
      <c r="NVS87" s="159"/>
      <c r="NVT87" s="159"/>
      <c r="NVU87" s="159"/>
      <c r="NVV87" s="159"/>
      <c r="NVW87" s="159"/>
      <c r="NVX87" s="159"/>
      <c r="NVY87" s="159"/>
      <c r="NVZ87" s="159"/>
      <c r="NWA87" s="159"/>
      <c r="NWB87" s="159"/>
      <c r="NWC87" s="159"/>
      <c r="NWD87" s="159"/>
      <c r="NWE87" s="159"/>
      <c r="NWF87" s="159"/>
      <c r="NWG87" s="159"/>
      <c r="NWH87" s="159"/>
      <c r="NWI87" s="159"/>
      <c r="NWJ87" s="159"/>
      <c r="NWK87" s="159"/>
      <c r="NWL87" s="159"/>
      <c r="NWM87" s="159"/>
      <c r="NWN87" s="159"/>
      <c r="NWO87" s="159"/>
      <c r="NWP87" s="159"/>
      <c r="NWQ87" s="159"/>
      <c r="NWR87" s="159"/>
      <c r="NWS87" s="159"/>
      <c r="NWT87" s="159"/>
      <c r="NWU87" s="159"/>
      <c r="NWV87" s="159"/>
      <c r="NWW87" s="159"/>
      <c r="NWX87" s="159"/>
      <c r="NWY87" s="159"/>
      <c r="NWZ87" s="159"/>
      <c r="NXA87" s="159"/>
      <c r="NXB87" s="159"/>
      <c r="NXC87" s="159"/>
      <c r="NXD87" s="159"/>
      <c r="NXE87" s="159"/>
      <c r="NXF87" s="159"/>
      <c r="NXG87" s="159"/>
      <c r="NXH87" s="159"/>
      <c r="NXI87" s="159"/>
      <c r="NXJ87" s="159"/>
      <c r="NXK87" s="159"/>
      <c r="NXL87" s="159"/>
      <c r="NXM87" s="159"/>
      <c r="NXN87" s="159"/>
      <c r="NXO87" s="159"/>
      <c r="NXP87" s="159"/>
      <c r="NXQ87" s="159"/>
      <c r="NXR87" s="159"/>
      <c r="NXS87" s="159"/>
      <c r="NXT87" s="159"/>
      <c r="NXU87" s="159"/>
      <c r="NXV87" s="159"/>
      <c r="NXW87" s="159"/>
      <c r="NXX87" s="159"/>
      <c r="NXY87" s="159"/>
      <c r="NXZ87" s="159"/>
      <c r="NYA87" s="159"/>
      <c r="NYB87" s="159"/>
      <c r="NYC87" s="159"/>
      <c r="NYD87" s="159"/>
      <c r="NYE87" s="159"/>
      <c r="NYF87" s="159"/>
      <c r="NYG87" s="159"/>
      <c r="NYH87" s="159"/>
      <c r="NYI87" s="159"/>
      <c r="NYJ87" s="159"/>
      <c r="NYK87" s="159"/>
      <c r="NYL87" s="159"/>
      <c r="NYM87" s="159"/>
      <c r="NYN87" s="159"/>
      <c r="NYO87" s="159"/>
      <c r="NYP87" s="159"/>
      <c r="NYQ87" s="159"/>
      <c r="NYR87" s="159"/>
      <c r="NYS87" s="159"/>
      <c r="NYT87" s="159"/>
      <c r="NYU87" s="159"/>
      <c r="NYV87" s="159"/>
      <c r="NYW87" s="159"/>
      <c r="NYX87" s="159"/>
      <c r="NYY87" s="159"/>
      <c r="NYZ87" s="159"/>
      <c r="NZA87" s="159"/>
      <c r="NZB87" s="159"/>
      <c r="NZC87" s="159"/>
      <c r="NZD87" s="159"/>
      <c r="NZE87" s="159"/>
      <c r="NZF87" s="159"/>
      <c r="NZG87" s="159"/>
      <c r="NZH87" s="159"/>
      <c r="NZI87" s="159"/>
      <c r="NZJ87" s="159"/>
      <c r="NZK87" s="159"/>
      <c r="NZL87" s="159"/>
      <c r="NZM87" s="159"/>
      <c r="NZN87" s="159"/>
      <c r="NZO87" s="159"/>
      <c r="NZP87" s="159"/>
      <c r="NZQ87" s="159"/>
      <c r="NZR87" s="159"/>
      <c r="NZS87" s="159"/>
      <c r="NZT87" s="159"/>
      <c r="NZU87" s="159"/>
      <c r="NZV87" s="159"/>
      <c r="NZW87" s="159"/>
      <c r="NZX87" s="159"/>
      <c r="NZY87" s="159"/>
      <c r="NZZ87" s="159"/>
      <c r="OAA87" s="159"/>
      <c r="OAB87" s="159"/>
      <c r="OAC87" s="159"/>
      <c r="OAD87" s="159"/>
      <c r="OAE87" s="159"/>
      <c r="OAF87" s="159"/>
      <c r="OAG87" s="159"/>
      <c r="OAH87" s="159"/>
      <c r="OAI87" s="159"/>
      <c r="OAJ87" s="159"/>
      <c r="OAK87" s="159"/>
      <c r="OAL87" s="159"/>
      <c r="OAM87" s="159"/>
      <c r="OAN87" s="159"/>
      <c r="OAO87" s="159"/>
      <c r="OAP87" s="159"/>
      <c r="OAQ87" s="159"/>
      <c r="OAR87" s="159"/>
      <c r="OAS87" s="159"/>
      <c r="OAT87" s="159"/>
      <c r="OAU87" s="159"/>
      <c r="OAV87" s="159"/>
      <c r="OAW87" s="159"/>
      <c r="OAX87" s="159"/>
      <c r="OAY87" s="159"/>
      <c r="OAZ87" s="159"/>
      <c r="OBA87" s="159"/>
      <c r="OBB87" s="159"/>
      <c r="OBC87" s="159"/>
      <c r="OBD87" s="159"/>
      <c r="OBE87" s="159"/>
      <c r="OBF87" s="159"/>
      <c r="OBG87" s="159"/>
      <c r="OBH87" s="159"/>
      <c r="OBI87" s="159"/>
      <c r="OBJ87" s="159"/>
      <c r="OBK87" s="159"/>
      <c r="OBL87" s="159"/>
      <c r="OBM87" s="159"/>
      <c r="OBN87" s="159"/>
      <c r="OBO87" s="159"/>
      <c r="OBP87" s="159"/>
      <c r="OBQ87" s="159"/>
      <c r="OBR87" s="159"/>
      <c r="OBS87" s="159"/>
      <c r="OBT87" s="159"/>
      <c r="OBU87" s="159"/>
      <c r="OBV87" s="159"/>
      <c r="OBW87" s="159"/>
      <c r="OBX87" s="159"/>
      <c r="OBY87" s="159"/>
      <c r="OBZ87" s="159"/>
      <c r="OCA87" s="159"/>
      <c r="OCB87" s="159"/>
      <c r="OCC87" s="159"/>
      <c r="OCD87" s="159"/>
      <c r="OCE87" s="159"/>
      <c r="OCF87" s="159"/>
      <c r="OCG87" s="159"/>
      <c r="OCH87" s="159"/>
      <c r="OCI87" s="159"/>
      <c r="OCJ87" s="159"/>
      <c r="OCK87" s="159"/>
      <c r="OCL87" s="159"/>
      <c r="OCM87" s="159"/>
      <c r="OCN87" s="159"/>
      <c r="OCO87" s="159"/>
      <c r="OCP87" s="159"/>
      <c r="OCQ87" s="159"/>
      <c r="OCR87" s="159"/>
      <c r="OCS87" s="159"/>
      <c r="OCT87" s="159"/>
      <c r="OCU87" s="159"/>
      <c r="OCV87" s="159"/>
      <c r="OCW87" s="159"/>
      <c r="OCX87" s="159"/>
      <c r="OCY87" s="159"/>
      <c r="OCZ87" s="159"/>
      <c r="ODA87" s="159"/>
      <c r="ODB87" s="159"/>
      <c r="ODC87" s="159"/>
      <c r="ODD87" s="159"/>
      <c r="ODE87" s="159"/>
      <c r="ODF87" s="159"/>
      <c r="ODG87" s="159"/>
      <c r="ODH87" s="159"/>
      <c r="ODI87" s="159"/>
      <c r="ODJ87" s="159"/>
      <c r="ODK87" s="159"/>
      <c r="ODL87" s="159"/>
      <c r="ODM87" s="159"/>
      <c r="ODN87" s="159"/>
      <c r="ODO87" s="159"/>
      <c r="ODP87" s="159"/>
      <c r="ODQ87" s="159"/>
      <c r="ODR87" s="159"/>
      <c r="ODS87" s="159"/>
      <c r="ODT87" s="159"/>
      <c r="ODU87" s="159"/>
      <c r="ODV87" s="159"/>
      <c r="ODW87" s="159"/>
      <c r="ODX87" s="159"/>
      <c r="ODY87" s="159"/>
      <c r="ODZ87" s="159"/>
      <c r="OEA87" s="159"/>
      <c r="OEB87" s="159"/>
      <c r="OEC87" s="159"/>
      <c r="OED87" s="159"/>
      <c r="OEE87" s="159"/>
      <c r="OEF87" s="159"/>
      <c r="OEG87" s="159"/>
      <c r="OEH87" s="159"/>
      <c r="OEI87" s="159"/>
      <c r="OEJ87" s="159"/>
      <c r="OEK87" s="159"/>
      <c r="OEL87" s="159"/>
      <c r="OEM87" s="159"/>
      <c r="OEN87" s="159"/>
      <c r="OEO87" s="159"/>
      <c r="OEP87" s="159"/>
      <c r="OEQ87" s="159"/>
      <c r="OER87" s="159"/>
      <c r="OES87" s="159"/>
      <c r="OET87" s="159"/>
      <c r="OEU87" s="159"/>
      <c r="OEV87" s="159"/>
      <c r="OEW87" s="159"/>
      <c r="OEX87" s="159"/>
      <c r="OEY87" s="159"/>
      <c r="OEZ87" s="159"/>
      <c r="OFA87" s="159"/>
      <c r="OFB87" s="159"/>
      <c r="OFC87" s="159"/>
      <c r="OFD87" s="159"/>
      <c r="OFE87" s="159"/>
      <c r="OFF87" s="159"/>
      <c r="OFG87" s="159"/>
      <c r="OFH87" s="159"/>
      <c r="OFI87" s="159"/>
      <c r="OFJ87" s="159"/>
      <c r="OFK87" s="159"/>
      <c r="OFL87" s="159"/>
      <c r="OFM87" s="159"/>
      <c r="OFN87" s="159"/>
      <c r="OFO87" s="159"/>
      <c r="OFP87" s="159"/>
      <c r="OFQ87" s="159"/>
      <c r="OFR87" s="159"/>
      <c r="OFS87" s="159"/>
      <c r="OFT87" s="159"/>
      <c r="OFU87" s="159"/>
      <c r="OFV87" s="159"/>
      <c r="OFW87" s="159"/>
      <c r="OFX87" s="159"/>
      <c r="OFY87" s="159"/>
      <c r="OFZ87" s="159"/>
      <c r="OGA87" s="159"/>
      <c r="OGB87" s="159"/>
      <c r="OGC87" s="159"/>
      <c r="OGD87" s="159"/>
      <c r="OGE87" s="159"/>
      <c r="OGF87" s="159"/>
      <c r="OGG87" s="159"/>
      <c r="OGH87" s="159"/>
      <c r="OGI87" s="159"/>
      <c r="OGJ87" s="159"/>
      <c r="OGK87" s="159"/>
      <c r="OGL87" s="159"/>
      <c r="OGM87" s="159"/>
      <c r="OGN87" s="159"/>
      <c r="OGO87" s="159"/>
      <c r="OGP87" s="159"/>
      <c r="OGQ87" s="159"/>
      <c r="OGR87" s="159"/>
      <c r="OGS87" s="159"/>
      <c r="OGT87" s="159"/>
      <c r="OGU87" s="159"/>
      <c r="OGV87" s="159"/>
      <c r="OGW87" s="159"/>
      <c r="OGX87" s="159"/>
      <c r="OGY87" s="159"/>
      <c r="OGZ87" s="159"/>
      <c r="OHA87" s="159"/>
      <c r="OHB87" s="159"/>
      <c r="OHC87" s="159"/>
      <c r="OHD87" s="159"/>
      <c r="OHE87" s="159"/>
      <c r="OHF87" s="159"/>
      <c r="OHG87" s="159"/>
      <c r="OHH87" s="159"/>
      <c r="OHI87" s="159"/>
      <c r="OHJ87" s="159"/>
      <c r="OHK87" s="159"/>
      <c r="OHL87" s="159"/>
      <c r="OHM87" s="159"/>
      <c r="OHN87" s="159"/>
      <c r="OHO87" s="159"/>
      <c r="OHP87" s="159"/>
      <c r="OHQ87" s="159"/>
      <c r="OHR87" s="159"/>
      <c r="OHS87" s="159"/>
      <c r="OHT87" s="159"/>
      <c r="OHU87" s="159"/>
      <c r="OHV87" s="159"/>
      <c r="OHW87" s="159"/>
      <c r="OHX87" s="159"/>
      <c r="OHY87" s="159"/>
      <c r="OHZ87" s="159"/>
      <c r="OIA87" s="159"/>
      <c r="OIB87" s="159"/>
      <c r="OIC87" s="159"/>
      <c r="OID87" s="159"/>
      <c r="OIE87" s="159"/>
      <c r="OIF87" s="159"/>
      <c r="OIG87" s="159"/>
      <c r="OIH87" s="159"/>
      <c r="OII87" s="159"/>
      <c r="OIJ87" s="159"/>
      <c r="OIK87" s="159"/>
      <c r="OIL87" s="159"/>
      <c r="OIM87" s="159"/>
      <c r="OIN87" s="159"/>
      <c r="OIO87" s="159"/>
      <c r="OIP87" s="159"/>
      <c r="OIQ87" s="159"/>
      <c r="OIR87" s="159"/>
      <c r="OIS87" s="159"/>
      <c r="OIT87" s="159"/>
      <c r="OIU87" s="159"/>
      <c r="OIV87" s="159"/>
      <c r="OIW87" s="159"/>
      <c r="OIX87" s="159"/>
      <c r="OIY87" s="159"/>
      <c r="OIZ87" s="159"/>
      <c r="OJA87" s="159"/>
      <c r="OJB87" s="159"/>
      <c r="OJC87" s="159"/>
      <c r="OJD87" s="159"/>
      <c r="OJE87" s="159"/>
      <c r="OJF87" s="159"/>
      <c r="OJG87" s="159"/>
      <c r="OJH87" s="159"/>
      <c r="OJI87" s="159"/>
      <c r="OJJ87" s="159"/>
      <c r="OJK87" s="159"/>
      <c r="OJL87" s="159"/>
      <c r="OJM87" s="159"/>
      <c r="OJN87" s="159"/>
      <c r="OJO87" s="159"/>
      <c r="OJP87" s="159"/>
      <c r="OJQ87" s="159"/>
      <c r="OJR87" s="159"/>
      <c r="OJS87" s="159"/>
      <c r="OJT87" s="159"/>
      <c r="OJU87" s="159"/>
      <c r="OJV87" s="159"/>
      <c r="OJW87" s="159"/>
      <c r="OJX87" s="159"/>
      <c r="OJY87" s="159"/>
      <c r="OJZ87" s="159"/>
      <c r="OKA87" s="159"/>
      <c r="OKB87" s="159"/>
      <c r="OKC87" s="159"/>
      <c r="OKD87" s="159"/>
      <c r="OKE87" s="159"/>
      <c r="OKF87" s="159"/>
      <c r="OKG87" s="159"/>
      <c r="OKH87" s="159"/>
      <c r="OKI87" s="159"/>
      <c r="OKJ87" s="159"/>
      <c r="OKK87" s="159"/>
      <c r="OKL87" s="159"/>
      <c r="OKM87" s="159"/>
      <c r="OKN87" s="159"/>
      <c r="OKO87" s="159"/>
      <c r="OKP87" s="159"/>
      <c r="OKQ87" s="159"/>
      <c r="OKR87" s="159"/>
      <c r="OKS87" s="159"/>
      <c r="OKT87" s="159"/>
      <c r="OKU87" s="159"/>
      <c r="OKV87" s="159"/>
      <c r="OKW87" s="159"/>
      <c r="OKX87" s="159"/>
      <c r="OKY87" s="159"/>
      <c r="OKZ87" s="159"/>
      <c r="OLA87" s="159"/>
      <c r="OLB87" s="159"/>
      <c r="OLC87" s="159"/>
      <c r="OLD87" s="159"/>
      <c r="OLE87" s="159"/>
      <c r="OLF87" s="159"/>
      <c r="OLG87" s="159"/>
      <c r="OLH87" s="159"/>
      <c r="OLI87" s="159"/>
      <c r="OLJ87" s="159"/>
      <c r="OLK87" s="159"/>
      <c r="OLL87" s="159"/>
      <c r="OLM87" s="159"/>
      <c r="OLN87" s="159"/>
      <c r="OLO87" s="159"/>
      <c r="OLP87" s="159"/>
      <c r="OLQ87" s="159"/>
      <c r="OLR87" s="159"/>
      <c r="OLS87" s="159"/>
      <c r="OLT87" s="159"/>
      <c r="OLU87" s="159"/>
      <c r="OLV87" s="159"/>
      <c r="OLW87" s="159"/>
      <c r="OLX87" s="159"/>
      <c r="OLY87" s="159"/>
      <c r="OLZ87" s="159"/>
      <c r="OMA87" s="159"/>
      <c r="OMB87" s="159"/>
      <c r="OMC87" s="159"/>
      <c r="OMD87" s="159"/>
      <c r="OME87" s="159"/>
      <c r="OMF87" s="159"/>
      <c r="OMG87" s="159"/>
      <c r="OMH87" s="159"/>
      <c r="OMI87" s="159"/>
      <c r="OMJ87" s="159"/>
      <c r="OMK87" s="159"/>
      <c r="OML87" s="159"/>
      <c r="OMM87" s="159"/>
      <c r="OMN87" s="159"/>
      <c r="OMO87" s="159"/>
      <c r="OMP87" s="159"/>
      <c r="OMQ87" s="159"/>
      <c r="OMR87" s="159"/>
      <c r="OMS87" s="159"/>
      <c r="OMT87" s="159"/>
      <c r="OMU87" s="159"/>
      <c r="OMV87" s="159"/>
      <c r="OMW87" s="159"/>
      <c r="OMX87" s="159"/>
      <c r="OMY87" s="159"/>
      <c r="OMZ87" s="159"/>
      <c r="ONA87" s="159"/>
      <c r="ONB87" s="159"/>
      <c r="ONC87" s="159"/>
      <c r="OND87" s="159"/>
      <c r="ONE87" s="159"/>
      <c r="ONF87" s="159"/>
      <c r="ONG87" s="159"/>
      <c r="ONH87" s="159"/>
      <c r="ONI87" s="159"/>
      <c r="ONJ87" s="159"/>
      <c r="ONK87" s="159"/>
      <c r="ONL87" s="159"/>
      <c r="ONM87" s="159"/>
      <c r="ONN87" s="159"/>
      <c r="ONO87" s="159"/>
      <c r="ONP87" s="159"/>
      <c r="ONQ87" s="159"/>
      <c r="ONR87" s="159"/>
      <c r="ONS87" s="159"/>
      <c r="ONT87" s="159"/>
      <c r="ONU87" s="159"/>
      <c r="ONV87" s="159"/>
      <c r="ONW87" s="159"/>
      <c r="ONX87" s="159"/>
      <c r="ONY87" s="159"/>
      <c r="ONZ87" s="159"/>
      <c r="OOA87" s="159"/>
      <c r="OOB87" s="159"/>
      <c r="OOC87" s="159"/>
      <c r="OOD87" s="159"/>
      <c r="OOE87" s="159"/>
      <c r="OOF87" s="159"/>
      <c r="OOG87" s="159"/>
      <c r="OOH87" s="159"/>
      <c r="OOI87" s="159"/>
      <c r="OOJ87" s="159"/>
      <c r="OOK87" s="159"/>
      <c r="OOL87" s="159"/>
      <c r="OOM87" s="159"/>
      <c r="OON87" s="159"/>
      <c r="OOO87" s="159"/>
      <c r="OOP87" s="159"/>
      <c r="OOQ87" s="159"/>
      <c r="OOR87" s="159"/>
      <c r="OOS87" s="159"/>
      <c r="OOT87" s="159"/>
      <c r="OOU87" s="159"/>
      <c r="OOV87" s="159"/>
      <c r="OOW87" s="159"/>
      <c r="OOX87" s="159"/>
      <c r="OOY87" s="159"/>
      <c r="OOZ87" s="159"/>
      <c r="OPA87" s="159"/>
      <c r="OPB87" s="159"/>
      <c r="OPC87" s="159"/>
      <c r="OPD87" s="159"/>
      <c r="OPE87" s="159"/>
      <c r="OPF87" s="159"/>
      <c r="OPG87" s="159"/>
      <c r="OPH87" s="159"/>
      <c r="OPI87" s="159"/>
      <c r="OPJ87" s="159"/>
      <c r="OPK87" s="159"/>
      <c r="OPL87" s="159"/>
      <c r="OPM87" s="159"/>
      <c r="OPN87" s="159"/>
      <c r="OPO87" s="159"/>
      <c r="OPP87" s="159"/>
      <c r="OPQ87" s="159"/>
      <c r="OPR87" s="159"/>
      <c r="OPS87" s="159"/>
      <c r="OPT87" s="159"/>
      <c r="OPU87" s="159"/>
      <c r="OPV87" s="159"/>
      <c r="OPW87" s="159"/>
      <c r="OPX87" s="159"/>
      <c r="OPY87" s="159"/>
      <c r="OPZ87" s="159"/>
      <c r="OQA87" s="159"/>
      <c r="OQB87" s="159"/>
      <c r="OQC87" s="159"/>
      <c r="OQD87" s="159"/>
      <c r="OQE87" s="159"/>
      <c r="OQF87" s="159"/>
      <c r="OQG87" s="159"/>
      <c r="OQH87" s="159"/>
      <c r="OQI87" s="159"/>
      <c r="OQJ87" s="159"/>
      <c r="OQK87" s="159"/>
      <c r="OQL87" s="159"/>
      <c r="OQM87" s="159"/>
      <c r="OQN87" s="159"/>
      <c r="OQO87" s="159"/>
      <c r="OQP87" s="159"/>
      <c r="OQQ87" s="159"/>
      <c r="OQR87" s="159"/>
      <c r="OQS87" s="159"/>
      <c r="OQT87" s="159"/>
      <c r="OQU87" s="159"/>
      <c r="OQV87" s="159"/>
      <c r="OQW87" s="159"/>
      <c r="OQX87" s="159"/>
      <c r="OQY87" s="159"/>
      <c r="OQZ87" s="159"/>
      <c r="ORA87" s="159"/>
      <c r="ORB87" s="159"/>
      <c r="ORC87" s="159"/>
      <c r="ORD87" s="159"/>
      <c r="ORE87" s="159"/>
      <c r="ORF87" s="159"/>
      <c r="ORG87" s="159"/>
      <c r="ORH87" s="159"/>
      <c r="ORI87" s="159"/>
      <c r="ORJ87" s="159"/>
      <c r="ORK87" s="159"/>
      <c r="ORL87" s="159"/>
      <c r="ORM87" s="159"/>
      <c r="ORN87" s="159"/>
      <c r="ORO87" s="159"/>
      <c r="ORP87" s="159"/>
      <c r="ORQ87" s="159"/>
      <c r="ORR87" s="159"/>
      <c r="ORS87" s="159"/>
      <c r="ORT87" s="159"/>
      <c r="ORU87" s="159"/>
      <c r="ORV87" s="159"/>
      <c r="ORW87" s="159"/>
      <c r="ORX87" s="159"/>
      <c r="ORY87" s="159"/>
      <c r="ORZ87" s="159"/>
      <c r="OSA87" s="159"/>
      <c r="OSB87" s="159"/>
      <c r="OSC87" s="159"/>
      <c r="OSD87" s="159"/>
      <c r="OSE87" s="159"/>
      <c r="OSF87" s="159"/>
      <c r="OSG87" s="159"/>
      <c r="OSH87" s="159"/>
      <c r="OSI87" s="159"/>
      <c r="OSJ87" s="159"/>
      <c r="OSK87" s="159"/>
      <c r="OSL87" s="159"/>
      <c r="OSM87" s="159"/>
      <c r="OSN87" s="159"/>
      <c r="OSO87" s="159"/>
      <c r="OSP87" s="159"/>
      <c r="OSQ87" s="159"/>
      <c r="OSR87" s="159"/>
      <c r="OSS87" s="159"/>
      <c r="OST87" s="159"/>
      <c r="OSU87" s="159"/>
      <c r="OSV87" s="159"/>
      <c r="OSW87" s="159"/>
      <c r="OSX87" s="159"/>
      <c r="OSY87" s="159"/>
      <c r="OSZ87" s="159"/>
      <c r="OTA87" s="159"/>
      <c r="OTB87" s="159"/>
      <c r="OTC87" s="159"/>
      <c r="OTD87" s="159"/>
      <c r="OTE87" s="159"/>
      <c r="OTF87" s="159"/>
      <c r="OTG87" s="159"/>
      <c r="OTH87" s="159"/>
      <c r="OTI87" s="159"/>
      <c r="OTJ87" s="159"/>
      <c r="OTK87" s="159"/>
      <c r="OTL87" s="159"/>
      <c r="OTM87" s="159"/>
      <c r="OTN87" s="159"/>
      <c r="OTO87" s="159"/>
      <c r="OTP87" s="159"/>
      <c r="OTQ87" s="159"/>
      <c r="OTR87" s="159"/>
      <c r="OTS87" s="159"/>
      <c r="OTT87" s="159"/>
      <c r="OTU87" s="159"/>
      <c r="OTV87" s="159"/>
      <c r="OTW87" s="159"/>
      <c r="OTX87" s="159"/>
      <c r="OTY87" s="159"/>
      <c r="OTZ87" s="159"/>
      <c r="OUA87" s="159"/>
      <c r="OUB87" s="159"/>
      <c r="OUC87" s="159"/>
      <c r="OUD87" s="159"/>
      <c r="OUE87" s="159"/>
      <c r="OUF87" s="159"/>
      <c r="OUG87" s="159"/>
      <c r="OUH87" s="159"/>
      <c r="OUI87" s="159"/>
      <c r="OUJ87" s="159"/>
      <c r="OUK87" s="159"/>
      <c r="OUL87" s="159"/>
      <c r="OUM87" s="159"/>
      <c r="OUN87" s="159"/>
      <c r="OUO87" s="159"/>
      <c r="OUP87" s="159"/>
      <c r="OUQ87" s="159"/>
      <c r="OUR87" s="159"/>
      <c r="OUS87" s="159"/>
      <c r="OUT87" s="159"/>
      <c r="OUU87" s="159"/>
      <c r="OUV87" s="159"/>
      <c r="OUW87" s="159"/>
      <c r="OUX87" s="159"/>
      <c r="OUY87" s="159"/>
      <c r="OUZ87" s="159"/>
      <c r="OVA87" s="159"/>
      <c r="OVB87" s="159"/>
      <c r="OVC87" s="159"/>
      <c r="OVD87" s="159"/>
      <c r="OVE87" s="159"/>
      <c r="OVF87" s="159"/>
      <c r="OVG87" s="159"/>
      <c r="OVH87" s="159"/>
      <c r="OVI87" s="159"/>
      <c r="OVJ87" s="159"/>
      <c r="OVK87" s="159"/>
      <c r="OVL87" s="159"/>
      <c r="OVM87" s="159"/>
      <c r="OVN87" s="159"/>
      <c r="OVO87" s="159"/>
      <c r="OVP87" s="159"/>
      <c r="OVQ87" s="159"/>
      <c r="OVR87" s="159"/>
      <c r="OVS87" s="159"/>
      <c r="OVT87" s="159"/>
      <c r="OVU87" s="159"/>
      <c r="OVV87" s="159"/>
      <c r="OVW87" s="159"/>
      <c r="OVX87" s="159"/>
      <c r="OVY87" s="159"/>
      <c r="OVZ87" s="159"/>
      <c r="OWA87" s="159"/>
      <c r="OWB87" s="159"/>
      <c r="OWC87" s="159"/>
      <c r="OWD87" s="159"/>
      <c r="OWE87" s="159"/>
      <c r="OWF87" s="159"/>
      <c r="OWG87" s="159"/>
      <c r="OWH87" s="159"/>
      <c r="OWI87" s="159"/>
      <c r="OWJ87" s="159"/>
      <c r="OWK87" s="159"/>
      <c r="OWL87" s="159"/>
      <c r="OWM87" s="159"/>
      <c r="OWN87" s="159"/>
      <c r="OWO87" s="159"/>
      <c r="OWP87" s="159"/>
      <c r="OWQ87" s="159"/>
      <c r="OWR87" s="159"/>
      <c r="OWS87" s="159"/>
      <c r="OWT87" s="159"/>
      <c r="OWU87" s="159"/>
      <c r="OWV87" s="159"/>
      <c r="OWW87" s="159"/>
      <c r="OWX87" s="159"/>
      <c r="OWY87" s="159"/>
      <c r="OWZ87" s="159"/>
      <c r="OXA87" s="159"/>
      <c r="OXB87" s="159"/>
      <c r="OXC87" s="159"/>
      <c r="OXD87" s="159"/>
      <c r="OXE87" s="159"/>
      <c r="OXF87" s="159"/>
      <c r="OXG87" s="159"/>
      <c r="OXH87" s="159"/>
      <c r="OXI87" s="159"/>
      <c r="OXJ87" s="159"/>
      <c r="OXK87" s="159"/>
      <c r="OXL87" s="159"/>
      <c r="OXM87" s="159"/>
      <c r="OXN87" s="159"/>
      <c r="OXO87" s="159"/>
      <c r="OXP87" s="159"/>
      <c r="OXQ87" s="159"/>
      <c r="OXR87" s="159"/>
      <c r="OXS87" s="159"/>
      <c r="OXT87" s="159"/>
      <c r="OXU87" s="159"/>
      <c r="OXV87" s="159"/>
      <c r="OXW87" s="159"/>
      <c r="OXX87" s="159"/>
      <c r="OXY87" s="159"/>
      <c r="OXZ87" s="159"/>
      <c r="OYA87" s="159"/>
      <c r="OYB87" s="159"/>
      <c r="OYC87" s="159"/>
      <c r="OYD87" s="159"/>
      <c r="OYE87" s="159"/>
      <c r="OYF87" s="159"/>
      <c r="OYG87" s="159"/>
      <c r="OYH87" s="159"/>
      <c r="OYI87" s="159"/>
      <c r="OYJ87" s="159"/>
      <c r="OYK87" s="159"/>
      <c r="OYL87" s="159"/>
      <c r="OYM87" s="159"/>
      <c r="OYN87" s="159"/>
      <c r="OYO87" s="159"/>
      <c r="OYP87" s="159"/>
      <c r="OYQ87" s="159"/>
      <c r="OYR87" s="159"/>
      <c r="OYS87" s="159"/>
      <c r="OYT87" s="159"/>
      <c r="OYU87" s="159"/>
      <c r="OYV87" s="159"/>
      <c r="OYW87" s="159"/>
      <c r="OYX87" s="159"/>
      <c r="OYY87" s="159"/>
      <c r="OYZ87" s="159"/>
      <c r="OZA87" s="159"/>
      <c r="OZB87" s="159"/>
      <c r="OZC87" s="159"/>
      <c r="OZD87" s="159"/>
      <c r="OZE87" s="159"/>
      <c r="OZF87" s="159"/>
      <c r="OZG87" s="159"/>
      <c r="OZH87" s="159"/>
      <c r="OZI87" s="159"/>
      <c r="OZJ87" s="159"/>
      <c r="OZK87" s="159"/>
      <c r="OZL87" s="159"/>
      <c r="OZM87" s="159"/>
      <c r="OZN87" s="159"/>
      <c r="OZO87" s="159"/>
      <c r="OZP87" s="159"/>
      <c r="OZQ87" s="159"/>
      <c r="OZR87" s="159"/>
      <c r="OZS87" s="159"/>
      <c r="OZT87" s="159"/>
      <c r="OZU87" s="159"/>
      <c r="OZV87" s="159"/>
      <c r="OZW87" s="159"/>
      <c r="OZX87" s="159"/>
      <c r="OZY87" s="159"/>
      <c r="OZZ87" s="159"/>
      <c r="PAA87" s="159"/>
      <c r="PAB87" s="159"/>
      <c r="PAC87" s="159"/>
      <c r="PAD87" s="159"/>
      <c r="PAE87" s="159"/>
      <c r="PAF87" s="159"/>
      <c r="PAG87" s="159"/>
      <c r="PAH87" s="159"/>
      <c r="PAI87" s="159"/>
      <c r="PAJ87" s="159"/>
      <c r="PAK87" s="159"/>
      <c r="PAL87" s="159"/>
      <c r="PAM87" s="159"/>
      <c r="PAN87" s="159"/>
      <c r="PAO87" s="159"/>
      <c r="PAP87" s="159"/>
      <c r="PAQ87" s="159"/>
      <c r="PAR87" s="159"/>
      <c r="PAS87" s="159"/>
      <c r="PAT87" s="159"/>
      <c r="PAU87" s="159"/>
      <c r="PAV87" s="159"/>
      <c r="PAW87" s="159"/>
      <c r="PAX87" s="159"/>
      <c r="PAY87" s="159"/>
      <c r="PAZ87" s="159"/>
      <c r="PBA87" s="159"/>
      <c r="PBB87" s="159"/>
      <c r="PBC87" s="159"/>
      <c r="PBD87" s="159"/>
      <c r="PBE87" s="159"/>
      <c r="PBF87" s="159"/>
      <c r="PBG87" s="159"/>
      <c r="PBH87" s="159"/>
      <c r="PBI87" s="159"/>
      <c r="PBJ87" s="159"/>
      <c r="PBK87" s="159"/>
      <c r="PBL87" s="159"/>
      <c r="PBM87" s="159"/>
      <c r="PBN87" s="159"/>
      <c r="PBO87" s="159"/>
      <c r="PBP87" s="159"/>
      <c r="PBQ87" s="159"/>
      <c r="PBR87" s="159"/>
      <c r="PBS87" s="159"/>
      <c r="PBT87" s="159"/>
      <c r="PBU87" s="159"/>
      <c r="PBV87" s="159"/>
      <c r="PBW87" s="159"/>
      <c r="PBX87" s="159"/>
      <c r="PBY87" s="159"/>
      <c r="PBZ87" s="159"/>
      <c r="PCA87" s="159"/>
      <c r="PCB87" s="159"/>
      <c r="PCC87" s="159"/>
      <c r="PCD87" s="159"/>
      <c r="PCE87" s="159"/>
      <c r="PCF87" s="159"/>
      <c r="PCG87" s="159"/>
      <c r="PCH87" s="159"/>
      <c r="PCI87" s="159"/>
      <c r="PCJ87" s="159"/>
      <c r="PCK87" s="159"/>
      <c r="PCL87" s="159"/>
      <c r="PCM87" s="159"/>
      <c r="PCN87" s="159"/>
      <c r="PCO87" s="159"/>
      <c r="PCP87" s="159"/>
      <c r="PCQ87" s="159"/>
      <c r="PCR87" s="159"/>
      <c r="PCS87" s="159"/>
      <c r="PCT87" s="159"/>
      <c r="PCU87" s="159"/>
      <c r="PCV87" s="159"/>
      <c r="PCW87" s="159"/>
      <c r="PCX87" s="159"/>
      <c r="PCY87" s="159"/>
      <c r="PCZ87" s="159"/>
      <c r="PDA87" s="159"/>
      <c r="PDB87" s="159"/>
      <c r="PDC87" s="159"/>
      <c r="PDD87" s="159"/>
      <c r="PDE87" s="159"/>
      <c r="PDF87" s="159"/>
      <c r="PDG87" s="159"/>
      <c r="PDH87" s="159"/>
      <c r="PDI87" s="159"/>
      <c r="PDJ87" s="159"/>
      <c r="PDK87" s="159"/>
      <c r="PDL87" s="159"/>
      <c r="PDM87" s="159"/>
      <c r="PDN87" s="159"/>
      <c r="PDO87" s="159"/>
      <c r="PDP87" s="159"/>
      <c r="PDQ87" s="159"/>
      <c r="PDR87" s="159"/>
      <c r="PDS87" s="159"/>
      <c r="PDT87" s="159"/>
      <c r="PDU87" s="159"/>
      <c r="PDV87" s="159"/>
      <c r="PDW87" s="159"/>
      <c r="PDX87" s="159"/>
      <c r="PDY87" s="159"/>
      <c r="PDZ87" s="159"/>
      <c r="PEA87" s="159"/>
      <c r="PEB87" s="159"/>
      <c r="PEC87" s="159"/>
      <c r="PED87" s="159"/>
      <c r="PEE87" s="159"/>
      <c r="PEF87" s="159"/>
      <c r="PEG87" s="159"/>
      <c r="PEH87" s="159"/>
      <c r="PEI87" s="159"/>
      <c r="PEJ87" s="159"/>
      <c r="PEK87" s="159"/>
      <c r="PEL87" s="159"/>
      <c r="PEM87" s="159"/>
      <c r="PEN87" s="159"/>
      <c r="PEO87" s="159"/>
      <c r="PEP87" s="159"/>
      <c r="PEQ87" s="159"/>
      <c r="PER87" s="159"/>
      <c r="PES87" s="159"/>
      <c r="PET87" s="159"/>
      <c r="PEU87" s="159"/>
      <c r="PEV87" s="159"/>
      <c r="PEW87" s="159"/>
      <c r="PEX87" s="159"/>
      <c r="PEY87" s="159"/>
      <c r="PEZ87" s="159"/>
      <c r="PFA87" s="159"/>
      <c r="PFB87" s="159"/>
      <c r="PFC87" s="159"/>
      <c r="PFD87" s="159"/>
      <c r="PFE87" s="159"/>
      <c r="PFF87" s="159"/>
      <c r="PFG87" s="159"/>
      <c r="PFH87" s="159"/>
      <c r="PFI87" s="159"/>
      <c r="PFJ87" s="159"/>
      <c r="PFK87" s="159"/>
      <c r="PFL87" s="159"/>
      <c r="PFM87" s="159"/>
      <c r="PFN87" s="159"/>
      <c r="PFO87" s="159"/>
      <c r="PFP87" s="159"/>
      <c r="PFQ87" s="159"/>
      <c r="PFR87" s="159"/>
      <c r="PFS87" s="159"/>
      <c r="PFT87" s="159"/>
      <c r="PFU87" s="159"/>
      <c r="PFV87" s="159"/>
      <c r="PFW87" s="159"/>
      <c r="PFX87" s="159"/>
      <c r="PFY87" s="159"/>
      <c r="PFZ87" s="159"/>
      <c r="PGA87" s="159"/>
      <c r="PGB87" s="159"/>
      <c r="PGC87" s="159"/>
      <c r="PGD87" s="159"/>
      <c r="PGE87" s="159"/>
      <c r="PGF87" s="159"/>
      <c r="PGG87" s="159"/>
      <c r="PGH87" s="159"/>
      <c r="PGI87" s="159"/>
      <c r="PGJ87" s="159"/>
      <c r="PGK87" s="159"/>
      <c r="PGL87" s="159"/>
      <c r="PGM87" s="159"/>
      <c r="PGN87" s="159"/>
      <c r="PGO87" s="159"/>
      <c r="PGP87" s="159"/>
      <c r="PGQ87" s="159"/>
      <c r="PGR87" s="159"/>
      <c r="PGS87" s="159"/>
      <c r="PGT87" s="159"/>
      <c r="PGU87" s="159"/>
      <c r="PGV87" s="159"/>
      <c r="PGW87" s="159"/>
      <c r="PGX87" s="159"/>
      <c r="PGY87" s="159"/>
      <c r="PGZ87" s="159"/>
      <c r="PHA87" s="159"/>
      <c r="PHB87" s="159"/>
      <c r="PHC87" s="159"/>
      <c r="PHD87" s="159"/>
      <c r="PHE87" s="159"/>
      <c r="PHF87" s="159"/>
      <c r="PHG87" s="159"/>
      <c r="PHH87" s="159"/>
      <c r="PHI87" s="159"/>
      <c r="PHJ87" s="159"/>
      <c r="PHK87" s="159"/>
      <c r="PHL87" s="159"/>
      <c r="PHM87" s="159"/>
      <c r="PHN87" s="159"/>
      <c r="PHO87" s="159"/>
      <c r="PHP87" s="159"/>
      <c r="PHQ87" s="159"/>
      <c r="PHR87" s="159"/>
      <c r="PHS87" s="159"/>
      <c r="PHT87" s="159"/>
      <c r="PHU87" s="159"/>
      <c r="PHV87" s="159"/>
      <c r="PHW87" s="159"/>
      <c r="PHX87" s="159"/>
      <c r="PHY87" s="159"/>
      <c r="PHZ87" s="159"/>
      <c r="PIA87" s="159"/>
      <c r="PIB87" s="159"/>
      <c r="PIC87" s="159"/>
      <c r="PID87" s="159"/>
      <c r="PIE87" s="159"/>
      <c r="PIF87" s="159"/>
      <c r="PIG87" s="159"/>
      <c r="PIH87" s="159"/>
      <c r="PII87" s="159"/>
      <c r="PIJ87" s="159"/>
      <c r="PIK87" s="159"/>
      <c r="PIL87" s="159"/>
      <c r="PIM87" s="159"/>
      <c r="PIN87" s="159"/>
      <c r="PIO87" s="159"/>
      <c r="PIP87" s="159"/>
      <c r="PIQ87" s="159"/>
      <c r="PIR87" s="159"/>
      <c r="PIS87" s="159"/>
      <c r="PIT87" s="159"/>
      <c r="PIU87" s="159"/>
      <c r="PIV87" s="159"/>
      <c r="PIW87" s="159"/>
      <c r="PIX87" s="159"/>
      <c r="PIY87" s="159"/>
      <c r="PIZ87" s="159"/>
      <c r="PJA87" s="159"/>
      <c r="PJB87" s="159"/>
      <c r="PJC87" s="159"/>
      <c r="PJD87" s="159"/>
      <c r="PJE87" s="159"/>
      <c r="PJF87" s="159"/>
      <c r="PJG87" s="159"/>
      <c r="PJH87" s="159"/>
      <c r="PJI87" s="159"/>
      <c r="PJJ87" s="159"/>
      <c r="PJK87" s="159"/>
      <c r="PJL87" s="159"/>
      <c r="PJM87" s="159"/>
      <c r="PJN87" s="159"/>
      <c r="PJO87" s="159"/>
      <c r="PJP87" s="159"/>
      <c r="PJQ87" s="159"/>
      <c r="PJR87" s="159"/>
      <c r="PJS87" s="159"/>
      <c r="PJT87" s="159"/>
      <c r="PJU87" s="159"/>
      <c r="PJV87" s="159"/>
      <c r="PJW87" s="159"/>
      <c r="PJX87" s="159"/>
      <c r="PJY87" s="159"/>
      <c r="PJZ87" s="159"/>
      <c r="PKA87" s="159"/>
      <c r="PKB87" s="159"/>
      <c r="PKC87" s="159"/>
      <c r="PKD87" s="159"/>
      <c r="PKE87" s="159"/>
      <c r="PKF87" s="159"/>
      <c r="PKG87" s="159"/>
      <c r="PKH87" s="159"/>
      <c r="PKI87" s="159"/>
      <c r="PKJ87" s="159"/>
      <c r="PKK87" s="159"/>
      <c r="PKL87" s="159"/>
      <c r="PKM87" s="159"/>
      <c r="PKN87" s="159"/>
      <c r="PKO87" s="159"/>
      <c r="PKP87" s="159"/>
      <c r="PKQ87" s="159"/>
      <c r="PKR87" s="159"/>
      <c r="PKS87" s="159"/>
      <c r="PKT87" s="159"/>
      <c r="PKU87" s="159"/>
      <c r="PKV87" s="159"/>
      <c r="PKW87" s="159"/>
      <c r="PKX87" s="159"/>
      <c r="PKY87" s="159"/>
      <c r="PKZ87" s="159"/>
      <c r="PLA87" s="159"/>
      <c r="PLB87" s="159"/>
      <c r="PLC87" s="159"/>
      <c r="PLD87" s="159"/>
      <c r="PLE87" s="159"/>
      <c r="PLF87" s="159"/>
      <c r="PLG87" s="159"/>
      <c r="PLH87" s="159"/>
      <c r="PLI87" s="159"/>
      <c r="PLJ87" s="159"/>
      <c r="PLK87" s="159"/>
      <c r="PLL87" s="159"/>
      <c r="PLM87" s="159"/>
      <c r="PLN87" s="159"/>
      <c r="PLO87" s="159"/>
      <c r="PLP87" s="159"/>
      <c r="PLQ87" s="159"/>
      <c r="PLR87" s="159"/>
      <c r="PLS87" s="159"/>
      <c r="PLT87" s="159"/>
      <c r="PLU87" s="159"/>
      <c r="PLV87" s="159"/>
      <c r="PLW87" s="159"/>
      <c r="PLX87" s="159"/>
      <c r="PLY87" s="159"/>
      <c r="PLZ87" s="159"/>
      <c r="PMA87" s="159"/>
      <c r="PMB87" s="159"/>
      <c r="PMC87" s="159"/>
      <c r="PMD87" s="159"/>
      <c r="PME87" s="159"/>
      <c r="PMF87" s="159"/>
      <c r="PMG87" s="159"/>
      <c r="PMH87" s="159"/>
      <c r="PMI87" s="159"/>
      <c r="PMJ87" s="159"/>
      <c r="PMK87" s="159"/>
      <c r="PML87" s="159"/>
      <c r="PMM87" s="159"/>
      <c r="PMN87" s="159"/>
      <c r="PMO87" s="159"/>
      <c r="PMP87" s="159"/>
      <c r="PMQ87" s="159"/>
      <c r="PMR87" s="159"/>
      <c r="PMS87" s="159"/>
      <c r="PMT87" s="159"/>
      <c r="PMU87" s="159"/>
      <c r="PMV87" s="159"/>
      <c r="PMW87" s="159"/>
      <c r="PMX87" s="159"/>
      <c r="PMY87" s="159"/>
      <c r="PMZ87" s="159"/>
      <c r="PNA87" s="159"/>
      <c r="PNB87" s="159"/>
      <c r="PNC87" s="159"/>
      <c r="PND87" s="159"/>
      <c r="PNE87" s="159"/>
      <c r="PNF87" s="159"/>
      <c r="PNG87" s="159"/>
      <c r="PNH87" s="159"/>
      <c r="PNI87" s="159"/>
      <c r="PNJ87" s="159"/>
      <c r="PNK87" s="159"/>
      <c r="PNL87" s="159"/>
      <c r="PNM87" s="159"/>
      <c r="PNN87" s="159"/>
      <c r="PNO87" s="159"/>
      <c r="PNP87" s="159"/>
      <c r="PNQ87" s="159"/>
      <c r="PNR87" s="159"/>
      <c r="PNS87" s="159"/>
      <c r="PNT87" s="159"/>
      <c r="PNU87" s="159"/>
      <c r="PNV87" s="159"/>
      <c r="PNW87" s="159"/>
      <c r="PNX87" s="159"/>
      <c r="PNY87" s="159"/>
      <c r="PNZ87" s="159"/>
      <c r="POA87" s="159"/>
      <c r="POB87" s="159"/>
      <c r="POC87" s="159"/>
      <c r="POD87" s="159"/>
      <c r="POE87" s="159"/>
      <c r="POF87" s="159"/>
      <c r="POG87" s="159"/>
      <c r="POH87" s="159"/>
      <c r="POI87" s="159"/>
      <c r="POJ87" s="159"/>
      <c r="POK87" s="159"/>
      <c r="POL87" s="159"/>
      <c r="POM87" s="159"/>
      <c r="PON87" s="159"/>
      <c r="POO87" s="159"/>
      <c r="POP87" s="159"/>
      <c r="POQ87" s="159"/>
      <c r="POR87" s="159"/>
      <c r="POS87" s="159"/>
      <c r="POT87" s="159"/>
      <c r="POU87" s="159"/>
      <c r="POV87" s="159"/>
      <c r="POW87" s="159"/>
      <c r="POX87" s="159"/>
      <c r="POY87" s="159"/>
      <c r="POZ87" s="159"/>
      <c r="PPA87" s="159"/>
      <c r="PPB87" s="159"/>
      <c r="PPC87" s="159"/>
      <c r="PPD87" s="159"/>
      <c r="PPE87" s="159"/>
      <c r="PPF87" s="159"/>
      <c r="PPG87" s="159"/>
      <c r="PPH87" s="159"/>
      <c r="PPI87" s="159"/>
      <c r="PPJ87" s="159"/>
      <c r="PPK87" s="159"/>
      <c r="PPL87" s="159"/>
      <c r="PPM87" s="159"/>
      <c r="PPN87" s="159"/>
      <c r="PPO87" s="159"/>
      <c r="PPP87" s="159"/>
      <c r="PPQ87" s="159"/>
      <c r="PPR87" s="159"/>
      <c r="PPS87" s="159"/>
      <c r="PPT87" s="159"/>
      <c r="PPU87" s="159"/>
      <c r="PPV87" s="159"/>
      <c r="PPW87" s="159"/>
      <c r="PPX87" s="159"/>
      <c r="PPY87" s="159"/>
      <c r="PPZ87" s="159"/>
      <c r="PQA87" s="159"/>
      <c r="PQB87" s="159"/>
      <c r="PQC87" s="159"/>
      <c r="PQD87" s="159"/>
      <c r="PQE87" s="159"/>
      <c r="PQF87" s="159"/>
      <c r="PQG87" s="159"/>
      <c r="PQH87" s="159"/>
      <c r="PQI87" s="159"/>
      <c r="PQJ87" s="159"/>
      <c r="PQK87" s="159"/>
      <c r="PQL87" s="159"/>
      <c r="PQM87" s="159"/>
      <c r="PQN87" s="159"/>
      <c r="PQO87" s="159"/>
      <c r="PQP87" s="159"/>
      <c r="PQQ87" s="159"/>
      <c r="PQR87" s="159"/>
      <c r="PQS87" s="159"/>
      <c r="PQT87" s="159"/>
      <c r="PQU87" s="159"/>
      <c r="PQV87" s="159"/>
      <c r="PQW87" s="159"/>
      <c r="PQX87" s="159"/>
      <c r="PQY87" s="159"/>
      <c r="PQZ87" s="159"/>
      <c r="PRA87" s="159"/>
      <c r="PRB87" s="159"/>
      <c r="PRC87" s="159"/>
      <c r="PRD87" s="159"/>
      <c r="PRE87" s="159"/>
      <c r="PRF87" s="159"/>
      <c r="PRG87" s="159"/>
      <c r="PRH87" s="159"/>
      <c r="PRI87" s="159"/>
      <c r="PRJ87" s="159"/>
      <c r="PRK87" s="159"/>
      <c r="PRL87" s="159"/>
      <c r="PRM87" s="159"/>
      <c r="PRN87" s="159"/>
      <c r="PRO87" s="159"/>
      <c r="PRP87" s="159"/>
      <c r="PRQ87" s="159"/>
      <c r="PRR87" s="159"/>
      <c r="PRS87" s="159"/>
      <c r="PRT87" s="159"/>
      <c r="PRU87" s="159"/>
      <c r="PRV87" s="159"/>
      <c r="PRW87" s="159"/>
      <c r="PRX87" s="159"/>
      <c r="PRY87" s="159"/>
      <c r="PRZ87" s="159"/>
      <c r="PSA87" s="159"/>
      <c r="PSB87" s="159"/>
      <c r="PSC87" s="159"/>
      <c r="PSD87" s="159"/>
      <c r="PSE87" s="159"/>
      <c r="PSF87" s="159"/>
      <c r="PSG87" s="159"/>
      <c r="PSH87" s="159"/>
      <c r="PSI87" s="159"/>
      <c r="PSJ87" s="159"/>
      <c r="PSK87" s="159"/>
      <c r="PSL87" s="159"/>
      <c r="PSM87" s="159"/>
      <c r="PSN87" s="159"/>
      <c r="PSO87" s="159"/>
      <c r="PSP87" s="159"/>
      <c r="PSQ87" s="159"/>
      <c r="PSR87" s="159"/>
      <c r="PSS87" s="159"/>
      <c r="PST87" s="159"/>
      <c r="PSU87" s="159"/>
      <c r="PSV87" s="159"/>
      <c r="PSW87" s="159"/>
      <c r="PSX87" s="159"/>
      <c r="PSY87" s="159"/>
      <c r="PSZ87" s="159"/>
      <c r="PTA87" s="159"/>
      <c r="PTB87" s="159"/>
      <c r="PTC87" s="159"/>
      <c r="PTD87" s="159"/>
      <c r="PTE87" s="159"/>
      <c r="PTF87" s="159"/>
      <c r="PTG87" s="159"/>
      <c r="PTH87" s="159"/>
      <c r="PTI87" s="159"/>
      <c r="PTJ87" s="159"/>
      <c r="PTK87" s="159"/>
      <c r="PTL87" s="159"/>
      <c r="PTM87" s="159"/>
      <c r="PTN87" s="159"/>
      <c r="PTO87" s="159"/>
      <c r="PTP87" s="159"/>
      <c r="PTQ87" s="159"/>
      <c r="PTR87" s="159"/>
      <c r="PTS87" s="159"/>
      <c r="PTT87" s="159"/>
      <c r="PTU87" s="159"/>
      <c r="PTV87" s="159"/>
      <c r="PTW87" s="159"/>
      <c r="PTX87" s="159"/>
      <c r="PTY87" s="159"/>
      <c r="PTZ87" s="159"/>
      <c r="PUA87" s="159"/>
      <c r="PUB87" s="159"/>
      <c r="PUC87" s="159"/>
      <c r="PUD87" s="159"/>
      <c r="PUE87" s="159"/>
      <c r="PUF87" s="159"/>
      <c r="PUG87" s="159"/>
      <c r="PUH87" s="159"/>
      <c r="PUI87" s="159"/>
      <c r="PUJ87" s="159"/>
      <c r="PUK87" s="159"/>
      <c r="PUL87" s="159"/>
      <c r="PUM87" s="159"/>
      <c r="PUN87" s="159"/>
      <c r="PUO87" s="159"/>
      <c r="PUP87" s="159"/>
      <c r="PUQ87" s="159"/>
      <c r="PUR87" s="159"/>
      <c r="PUS87" s="159"/>
      <c r="PUT87" s="159"/>
      <c r="PUU87" s="159"/>
      <c r="PUV87" s="159"/>
      <c r="PUW87" s="159"/>
      <c r="PUX87" s="159"/>
      <c r="PUY87" s="159"/>
      <c r="PUZ87" s="159"/>
      <c r="PVA87" s="159"/>
      <c r="PVB87" s="159"/>
      <c r="PVC87" s="159"/>
      <c r="PVD87" s="159"/>
      <c r="PVE87" s="159"/>
      <c r="PVF87" s="159"/>
      <c r="PVG87" s="159"/>
      <c r="PVH87" s="159"/>
      <c r="PVI87" s="159"/>
      <c r="PVJ87" s="159"/>
      <c r="PVK87" s="159"/>
      <c r="PVL87" s="159"/>
      <c r="PVM87" s="159"/>
      <c r="PVN87" s="159"/>
      <c r="PVO87" s="159"/>
      <c r="PVP87" s="159"/>
      <c r="PVQ87" s="159"/>
      <c r="PVR87" s="159"/>
      <c r="PVS87" s="159"/>
      <c r="PVT87" s="159"/>
      <c r="PVU87" s="159"/>
      <c r="PVV87" s="159"/>
      <c r="PVW87" s="159"/>
      <c r="PVX87" s="159"/>
      <c r="PVY87" s="159"/>
      <c r="PVZ87" s="159"/>
      <c r="PWA87" s="159"/>
      <c r="PWB87" s="159"/>
      <c r="PWC87" s="159"/>
      <c r="PWD87" s="159"/>
      <c r="PWE87" s="159"/>
      <c r="PWF87" s="159"/>
      <c r="PWG87" s="159"/>
      <c r="PWH87" s="159"/>
      <c r="PWI87" s="159"/>
      <c r="PWJ87" s="159"/>
      <c r="PWK87" s="159"/>
      <c r="PWL87" s="159"/>
      <c r="PWM87" s="159"/>
      <c r="PWN87" s="159"/>
      <c r="PWO87" s="159"/>
      <c r="PWP87" s="159"/>
      <c r="PWQ87" s="159"/>
      <c r="PWR87" s="159"/>
      <c r="PWS87" s="159"/>
      <c r="PWT87" s="159"/>
      <c r="PWU87" s="159"/>
      <c r="PWV87" s="159"/>
      <c r="PWW87" s="159"/>
      <c r="PWX87" s="159"/>
      <c r="PWY87" s="159"/>
      <c r="PWZ87" s="159"/>
      <c r="PXA87" s="159"/>
      <c r="PXB87" s="159"/>
      <c r="PXC87" s="159"/>
      <c r="PXD87" s="159"/>
      <c r="PXE87" s="159"/>
      <c r="PXF87" s="159"/>
      <c r="PXG87" s="159"/>
      <c r="PXH87" s="159"/>
      <c r="PXI87" s="159"/>
      <c r="PXJ87" s="159"/>
      <c r="PXK87" s="159"/>
      <c r="PXL87" s="159"/>
      <c r="PXM87" s="159"/>
      <c r="PXN87" s="159"/>
      <c r="PXO87" s="159"/>
      <c r="PXP87" s="159"/>
      <c r="PXQ87" s="159"/>
      <c r="PXR87" s="159"/>
      <c r="PXS87" s="159"/>
      <c r="PXT87" s="159"/>
      <c r="PXU87" s="159"/>
      <c r="PXV87" s="159"/>
      <c r="PXW87" s="159"/>
      <c r="PXX87" s="159"/>
      <c r="PXY87" s="159"/>
      <c r="PXZ87" s="159"/>
      <c r="PYA87" s="159"/>
      <c r="PYB87" s="159"/>
      <c r="PYC87" s="159"/>
      <c r="PYD87" s="159"/>
      <c r="PYE87" s="159"/>
      <c r="PYF87" s="159"/>
      <c r="PYG87" s="159"/>
      <c r="PYH87" s="159"/>
      <c r="PYI87" s="159"/>
      <c r="PYJ87" s="159"/>
      <c r="PYK87" s="159"/>
      <c r="PYL87" s="159"/>
      <c r="PYM87" s="159"/>
      <c r="PYN87" s="159"/>
      <c r="PYO87" s="159"/>
      <c r="PYP87" s="159"/>
      <c r="PYQ87" s="159"/>
      <c r="PYR87" s="159"/>
      <c r="PYS87" s="159"/>
      <c r="PYT87" s="159"/>
      <c r="PYU87" s="159"/>
      <c r="PYV87" s="159"/>
      <c r="PYW87" s="159"/>
      <c r="PYX87" s="159"/>
      <c r="PYY87" s="159"/>
      <c r="PYZ87" s="159"/>
      <c r="PZA87" s="159"/>
      <c r="PZB87" s="159"/>
      <c r="PZC87" s="159"/>
      <c r="PZD87" s="159"/>
      <c r="PZE87" s="159"/>
      <c r="PZF87" s="159"/>
      <c r="PZG87" s="159"/>
      <c r="PZH87" s="159"/>
      <c r="PZI87" s="159"/>
      <c r="PZJ87" s="159"/>
      <c r="PZK87" s="159"/>
      <c r="PZL87" s="159"/>
      <c r="PZM87" s="159"/>
      <c r="PZN87" s="159"/>
      <c r="PZO87" s="159"/>
      <c r="PZP87" s="159"/>
      <c r="PZQ87" s="159"/>
      <c r="PZR87" s="159"/>
      <c r="PZS87" s="159"/>
      <c r="PZT87" s="159"/>
      <c r="PZU87" s="159"/>
      <c r="PZV87" s="159"/>
      <c r="PZW87" s="159"/>
      <c r="PZX87" s="159"/>
      <c r="PZY87" s="159"/>
      <c r="PZZ87" s="159"/>
      <c r="QAA87" s="159"/>
      <c r="QAB87" s="159"/>
      <c r="QAC87" s="159"/>
      <c r="QAD87" s="159"/>
      <c r="QAE87" s="159"/>
      <c r="QAF87" s="159"/>
      <c r="QAG87" s="159"/>
      <c r="QAH87" s="159"/>
      <c r="QAI87" s="159"/>
      <c r="QAJ87" s="159"/>
      <c r="QAK87" s="159"/>
      <c r="QAL87" s="159"/>
      <c r="QAM87" s="159"/>
      <c r="QAN87" s="159"/>
      <c r="QAO87" s="159"/>
      <c r="QAP87" s="159"/>
      <c r="QAQ87" s="159"/>
      <c r="QAR87" s="159"/>
      <c r="QAS87" s="159"/>
      <c r="QAT87" s="159"/>
      <c r="QAU87" s="159"/>
      <c r="QAV87" s="159"/>
      <c r="QAW87" s="159"/>
      <c r="QAX87" s="159"/>
      <c r="QAY87" s="159"/>
      <c r="QAZ87" s="159"/>
      <c r="QBA87" s="159"/>
      <c r="QBB87" s="159"/>
      <c r="QBC87" s="159"/>
      <c r="QBD87" s="159"/>
      <c r="QBE87" s="159"/>
      <c r="QBF87" s="159"/>
      <c r="QBG87" s="159"/>
      <c r="QBH87" s="159"/>
      <c r="QBI87" s="159"/>
      <c r="QBJ87" s="159"/>
      <c r="QBK87" s="159"/>
      <c r="QBL87" s="159"/>
      <c r="QBM87" s="159"/>
      <c r="QBN87" s="159"/>
      <c r="QBO87" s="159"/>
      <c r="QBP87" s="159"/>
      <c r="QBQ87" s="159"/>
      <c r="QBR87" s="159"/>
      <c r="QBS87" s="159"/>
      <c r="QBT87" s="159"/>
      <c r="QBU87" s="159"/>
      <c r="QBV87" s="159"/>
      <c r="QBW87" s="159"/>
      <c r="QBX87" s="159"/>
      <c r="QBY87" s="159"/>
      <c r="QBZ87" s="159"/>
      <c r="QCA87" s="159"/>
      <c r="QCB87" s="159"/>
      <c r="QCC87" s="159"/>
      <c r="QCD87" s="159"/>
      <c r="QCE87" s="159"/>
      <c r="QCF87" s="159"/>
      <c r="QCG87" s="159"/>
      <c r="QCH87" s="159"/>
      <c r="QCI87" s="159"/>
      <c r="QCJ87" s="159"/>
      <c r="QCK87" s="159"/>
      <c r="QCL87" s="159"/>
      <c r="QCM87" s="159"/>
      <c r="QCN87" s="159"/>
      <c r="QCO87" s="159"/>
      <c r="QCP87" s="159"/>
      <c r="QCQ87" s="159"/>
      <c r="QCR87" s="159"/>
      <c r="QCS87" s="159"/>
      <c r="QCT87" s="159"/>
      <c r="QCU87" s="159"/>
      <c r="QCV87" s="159"/>
      <c r="QCW87" s="159"/>
      <c r="QCX87" s="159"/>
      <c r="QCY87" s="159"/>
      <c r="QCZ87" s="159"/>
      <c r="QDA87" s="159"/>
      <c r="QDB87" s="159"/>
      <c r="QDC87" s="159"/>
      <c r="QDD87" s="159"/>
      <c r="QDE87" s="159"/>
      <c r="QDF87" s="159"/>
      <c r="QDG87" s="159"/>
      <c r="QDH87" s="159"/>
      <c r="QDI87" s="159"/>
      <c r="QDJ87" s="159"/>
      <c r="QDK87" s="159"/>
      <c r="QDL87" s="159"/>
      <c r="QDM87" s="159"/>
      <c r="QDN87" s="159"/>
      <c r="QDO87" s="159"/>
      <c r="QDP87" s="159"/>
      <c r="QDQ87" s="159"/>
      <c r="QDR87" s="159"/>
      <c r="QDS87" s="159"/>
      <c r="QDT87" s="159"/>
      <c r="QDU87" s="159"/>
      <c r="QDV87" s="159"/>
      <c r="QDW87" s="159"/>
      <c r="QDX87" s="159"/>
      <c r="QDY87" s="159"/>
      <c r="QDZ87" s="159"/>
      <c r="QEA87" s="159"/>
      <c r="QEB87" s="159"/>
      <c r="QEC87" s="159"/>
      <c r="QED87" s="159"/>
      <c r="QEE87" s="159"/>
      <c r="QEF87" s="159"/>
      <c r="QEG87" s="159"/>
      <c r="QEH87" s="159"/>
      <c r="QEI87" s="159"/>
      <c r="QEJ87" s="159"/>
      <c r="QEK87" s="159"/>
      <c r="QEL87" s="159"/>
      <c r="QEM87" s="159"/>
      <c r="QEN87" s="159"/>
      <c r="QEO87" s="159"/>
      <c r="QEP87" s="159"/>
      <c r="QEQ87" s="159"/>
      <c r="QER87" s="159"/>
      <c r="QES87" s="159"/>
      <c r="QET87" s="159"/>
      <c r="QEU87" s="159"/>
      <c r="QEV87" s="159"/>
      <c r="QEW87" s="159"/>
      <c r="QEX87" s="159"/>
      <c r="QEY87" s="159"/>
      <c r="QEZ87" s="159"/>
      <c r="QFA87" s="159"/>
      <c r="QFB87" s="159"/>
      <c r="QFC87" s="159"/>
      <c r="QFD87" s="159"/>
      <c r="QFE87" s="159"/>
      <c r="QFF87" s="159"/>
      <c r="QFG87" s="159"/>
      <c r="QFH87" s="159"/>
      <c r="QFI87" s="159"/>
      <c r="QFJ87" s="159"/>
      <c r="QFK87" s="159"/>
      <c r="QFL87" s="159"/>
      <c r="QFM87" s="159"/>
      <c r="QFN87" s="159"/>
      <c r="QFO87" s="159"/>
      <c r="QFP87" s="159"/>
      <c r="QFQ87" s="159"/>
      <c r="QFR87" s="159"/>
      <c r="QFS87" s="159"/>
      <c r="QFT87" s="159"/>
      <c r="QFU87" s="159"/>
      <c r="QFV87" s="159"/>
      <c r="QFW87" s="159"/>
      <c r="QFX87" s="159"/>
      <c r="QFY87" s="159"/>
      <c r="QFZ87" s="159"/>
      <c r="QGA87" s="159"/>
      <c r="QGB87" s="159"/>
      <c r="QGC87" s="159"/>
      <c r="QGD87" s="159"/>
      <c r="QGE87" s="159"/>
      <c r="QGF87" s="159"/>
      <c r="QGG87" s="159"/>
      <c r="QGH87" s="159"/>
      <c r="QGI87" s="159"/>
      <c r="QGJ87" s="159"/>
      <c r="QGK87" s="159"/>
      <c r="QGL87" s="159"/>
      <c r="QGM87" s="159"/>
      <c r="QGN87" s="159"/>
      <c r="QGO87" s="159"/>
      <c r="QGP87" s="159"/>
      <c r="QGQ87" s="159"/>
      <c r="QGR87" s="159"/>
      <c r="QGS87" s="159"/>
      <c r="QGT87" s="159"/>
      <c r="QGU87" s="159"/>
      <c r="QGV87" s="159"/>
      <c r="QGW87" s="159"/>
      <c r="QGX87" s="159"/>
      <c r="QGY87" s="159"/>
      <c r="QGZ87" s="159"/>
      <c r="QHA87" s="159"/>
      <c r="QHB87" s="159"/>
      <c r="QHC87" s="159"/>
      <c r="QHD87" s="159"/>
      <c r="QHE87" s="159"/>
      <c r="QHF87" s="159"/>
      <c r="QHG87" s="159"/>
      <c r="QHH87" s="159"/>
      <c r="QHI87" s="159"/>
      <c r="QHJ87" s="159"/>
      <c r="QHK87" s="159"/>
      <c r="QHL87" s="159"/>
      <c r="QHM87" s="159"/>
      <c r="QHN87" s="159"/>
      <c r="QHO87" s="159"/>
      <c r="QHP87" s="159"/>
      <c r="QHQ87" s="159"/>
      <c r="QHR87" s="159"/>
      <c r="QHS87" s="159"/>
      <c r="QHT87" s="159"/>
      <c r="QHU87" s="159"/>
      <c r="QHV87" s="159"/>
      <c r="QHW87" s="159"/>
      <c r="QHX87" s="159"/>
      <c r="QHY87" s="159"/>
      <c r="QHZ87" s="159"/>
      <c r="QIA87" s="159"/>
      <c r="QIB87" s="159"/>
      <c r="QIC87" s="159"/>
      <c r="QID87" s="159"/>
      <c r="QIE87" s="159"/>
      <c r="QIF87" s="159"/>
      <c r="QIG87" s="159"/>
      <c r="QIH87" s="159"/>
      <c r="QII87" s="159"/>
      <c r="QIJ87" s="159"/>
      <c r="QIK87" s="159"/>
      <c r="QIL87" s="159"/>
      <c r="QIM87" s="159"/>
      <c r="QIN87" s="159"/>
      <c r="QIO87" s="159"/>
      <c r="QIP87" s="159"/>
      <c r="QIQ87" s="159"/>
      <c r="QIR87" s="159"/>
      <c r="QIS87" s="159"/>
      <c r="QIT87" s="159"/>
      <c r="QIU87" s="159"/>
      <c r="QIV87" s="159"/>
      <c r="QIW87" s="159"/>
      <c r="QIX87" s="159"/>
      <c r="QIY87" s="159"/>
      <c r="QIZ87" s="159"/>
      <c r="QJA87" s="159"/>
      <c r="QJB87" s="159"/>
      <c r="QJC87" s="159"/>
      <c r="QJD87" s="159"/>
      <c r="QJE87" s="159"/>
      <c r="QJF87" s="159"/>
      <c r="QJG87" s="159"/>
      <c r="QJH87" s="159"/>
      <c r="QJI87" s="159"/>
      <c r="QJJ87" s="159"/>
      <c r="QJK87" s="159"/>
      <c r="QJL87" s="159"/>
      <c r="QJM87" s="159"/>
      <c r="QJN87" s="159"/>
      <c r="QJO87" s="159"/>
      <c r="QJP87" s="159"/>
      <c r="QJQ87" s="159"/>
      <c r="QJR87" s="159"/>
      <c r="QJS87" s="159"/>
      <c r="QJT87" s="159"/>
      <c r="QJU87" s="159"/>
      <c r="QJV87" s="159"/>
      <c r="QJW87" s="159"/>
      <c r="QJX87" s="159"/>
      <c r="QJY87" s="159"/>
      <c r="QJZ87" s="159"/>
      <c r="QKA87" s="159"/>
      <c r="QKB87" s="159"/>
      <c r="QKC87" s="159"/>
      <c r="QKD87" s="159"/>
      <c r="QKE87" s="159"/>
      <c r="QKF87" s="159"/>
      <c r="QKG87" s="159"/>
      <c r="QKH87" s="159"/>
      <c r="QKI87" s="159"/>
      <c r="QKJ87" s="159"/>
      <c r="QKK87" s="159"/>
      <c r="QKL87" s="159"/>
      <c r="QKM87" s="159"/>
      <c r="QKN87" s="159"/>
      <c r="QKO87" s="159"/>
      <c r="QKP87" s="159"/>
      <c r="QKQ87" s="159"/>
      <c r="QKR87" s="159"/>
      <c r="QKS87" s="159"/>
      <c r="QKT87" s="159"/>
      <c r="QKU87" s="159"/>
      <c r="QKV87" s="159"/>
      <c r="QKW87" s="159"/>
      <c r="QKX87" s="159"/>
      <c r="QKY87" s="159"/>
      <c r="QKZ87" s="159"/>
      <c r="QLA87" s="159"/>
      <c r="QLB87" s="159"/>
      <c r="QLC87" s="159"/>
      <c r="QLD87" s="159"/>
      <c r="QLE87" s="159"/>
      <c r="QLF87" s="159"/>
      <c r="QLG87" s="159"/>
      <c r="QLH87" s="159"/>
      <c r="QLI87" s="159"/>
      <c r="QLJ87" s="159"/>
      <c r="QLK87" s="159"/>
      <c r="QLL87" s="159"/>
      <c r="QLM87" s="159"/>
      <c r="QLN87" s="159"/>
      <c r="QLO87" s="159"/>
      <c r="QLP87" s="159"/>
      <c r="QLQ87" s="159"/>
      <c r="QLR87" s="159"/>
      <c r="QLS87" s="159"/>
      <c r="QLT87" s="159"/>
      <c r="QLU87" s="159"/>
      <c r="QLV87" s="159"/>
      <c r="QLW87" s="159"/>
      <c r="QLX87" s="159"/>
      <c r="QLY87" s="159"/>
      <c r="QLZ87" s="159"/>
      <c r="QMA87" s="159"/>
      <c r="QMB87" s="159"/>
      <c r="QMC87" s="159"/>
      <c r="QMD87" s="159"/>
      <c r="QME87" s="159"/>
      <c r="QMF87" s="159"/>
      <c r="QMG87" s="159"/>
      <c r="QMH87" s="159"/>
      <c r="QMI87" s="159"/>
      <c r="QMJ87" s="159"/>
      <c r="QMK87" s="159"/>
      <c r="QML87" s="159"/>
      <c r="QMM87" s="159"/>
      <c r="QMN87" s="159"/>
      <c r="QMO87" s="159"/>
      <c r="QMP87" s="159"/>
      <c r="QMQ87" s="159"/>
      <c r="QMR87" s="159"/>
      <c r="QMS87" s="159"/>
      <c r="QMT87" s="159"/>
      <c r="QMU87" s="159"/>
      <c r="QMV87" s="159"/>
      <c r="QMW87" s="159"/>
      <c r="QMX87" s="159"/>
      <c r="QMY87" s="159"/>
      <c r="QMZ87" s="159"/>
      <c r="QNA87" s="159"/>
      <c r="QNB87" s="159"/>
      <c r="QNC87" s="159"/>
      <c r="QND87" s="159"/>
      <c r="QNE87" s="159"/>
      <c r="QNF87" s="159"/>
      <c r="QNG87" s="159"/>
      <c r="QNH87" s="159"/>
      <c r="QNI87" s="159"/>
      <c r="QNJ87" s="159"/>
      <c r="QNK87" s="159"/>
      <c r="QNL87" s="159"/>
      <c r="QNM87" s="159"/>
      <c r="QNN87" s="159"/>
      <c r="QNO87" s="159"/>
      <c r="QNP87" s="159"/>
      <c r="QNQ87" s="159"/>
      <c r="QNR87" s="159"/>
      <c r="QNS87" s="159"/>
      <c r="QNT87" s="159"/>
      <c r="QNU87" s="159"/>
      <c r="QNV87" s="159"/>
      <c r="QNW87" s="159"/>
      <c r="QNX87" s="159"/>
      <c r="QNY87" s="159"/>
      <c r="QNZ87" s="159"/>
      <c r="QOA87" s="159"/>
      <c r="QOB87" s="159"/>
      <c r="QOC87" s="159"/>
      <c r="QOD87" s="159"/>
      <c r="QOE87" s="159"/>
      <c r="QOF87" s="159"/>
      <c r="QOG87" s="159"/>
      <c r="QOH87" s="159"/>
      <c r="QOI87" s="159"/>
      <c r="QOJ87" s="159"/>
      <c r="QOK87" s="159"/>
      <c r="QOL87" s="159"/>
      <c r="QOM87" s="159"/>
      <c r="QON87" s="159"/>
      <c r="QOO87" s="159"/>
      <c r="QOP87" s="159"/>
      <c r="QOQ87" s="159"/>
      <c r="QOR87" s="159"/>
      <c r="QOS87" s="159"/>
      <c r="QOT87" s="159"/>
      <c r="QOU87" s="159"/>
      <c r="QOV87" s="159"/>
      <c r="QOW87" s="159"/>
      <c r="QOX87" s="159"/>
      <c r="QOY87" s="159"/>
      <c r="QOZ87" s="159"/>
      <c r="QPA87" s="159"/>
      <c r="QPB87" s="159"/>
      <c r="QPC87" s="159"/>
      <c r="QPD87" s="159"/>
      <c r="QPE87" s="159"/>
      <c r="QPF87" s="159"/>
      <c r="QPG87" s="159"/>
      <c r="QPH87" s="159"/>
      <c r="QPI87" s="159"/>
      <c r="QPJ87" s="159"/>
      <c r="QPK87" s="159"/>
      <c r="QPL87" s="159"/>
      <c r="QPM87" s="159"/>
      <c r="QPN87" s="159"/>
      <c r="QPO87" s="159"/>
      <c r="QPP87" s="159"/>
      <c r="QPQ87" s="159"/>
      <c r="QPR87" s="159"/>
      <c r="QPS87" s="159"/>
      <c r="QPT87" s="159"/>
      <c r="QPU87" s="159"/>
      <c r="QPV87" s="159"/>
      <c r="QPW87" s="159"/>
      <c r="QPX87" s="159"/>
      <c r="QPY87" s="159"/>
      <c r="QPZ87" s="159"/>
      <c r="QQA87" s="159"/>
      <c r="QQB87" s="159"/>
      <c r="QQC87" s="159"/>
      <c r="QQD87" s="159"/>
      <c r="QQE87" s="159"/>
      <c r="QQF87" s="159"/>
      <c r="QQG87" s="159"/>
      <c r="QQH87" s="159"/>
      <c r="QQI87" s="159"/>
      <c r="QQJ87" s="159"/>
      <c r="QQK87" s="159"/>
      <c r="QQL87" s="159"/>
      <c r="QQM87" s="159"/>
      <c r="QQN87" s="159"/>
      <c r="QQO87" s="159"/>
      <c r="QQP87" s="159"/>
      <c r="QQQ87" s="159"/>
      <c r="QQR87" s="159"/>
      <c r="QQS87" s="159"/>
      <c r="QQT87" s="159"/>
      <c r="QQU87" s="159"/>
      <c r="QQV87" s="159"/>
      <c r="QQW87" s="159"/>
      <c r="QQX87" s="159"/>
      <c r="QQY87" s="159"/>
      <c r="QQZ87" s="159"/>
      <c r="QRA87" s="159"/>
      <c r="QRB87" s="159"/>
      <c r="QRC87" s="159"/>
      <c r="QRD87" s="159"/>
      <c r="QRE87" s="159"/>
      <c r="QRF87" s="159"/>
      <c r="QRG87" s="159"/>
      <c r="QRH87" s="159"/>
      <c r="QRI87" s="159"/>
      <c r="QRJ87" s="159"/>
      <c r="QRK87" s="159"/>
      <c r="QRL87" s="159"/>
      <c r="QRM87" s="159"/>
      <c r="QRN87" s="159"/>
      <c r="QRO87" s="159"/>
      <c r="QRP87" s="159"/>
      <c r="QRQ87" s="159"/>
      <c r="QRR87" s="159"/>
      <c r="QRS87" s="159"/>
      <c r="QRT87" s="159"/>
      <c r="QRU87" s="159"/>
      <c r="QRV87" s="159"/>
      <c r="QRW87" s="159"/>
      <c r="QRX87" s="159"/>
      <c r="QRY87" s="159"/>
      <c r="QRZ87" s="159"/>
      <c r="QSA87" s="159"/>
      <c r="QSB87" s="159"/>
      <c r="QSC87" s="159"/>
      <c r="QSD87" s="159"/>
      <c r="QSE87" s="159"/>
      <c r="QSF87" s="159"/>
      <c r="QSG87" s="159"/>
      <c r="QSH87" s="159"/>
      <c r="QSI87" s="159"/>
      <c r="QSJ87" s="159"/>
      <c r="QSK87" s="159"/>
      <c r="QSL87" s="159"/>
      <c r="QSM87" s="159"/>
      <c r="QSN87" s="159"/>
      <c r="QSO87" s="159"/>
      <c r="QSP87" s="159"/>
      <c r="QSQ87" s="159"/>
      <c r="QSR87" s="159"/>
      <c r="QSS87" s="159"/>
      <c r="QST87" s="159"/>
      <c r="QSU87" s="159"/>
      <c r="QSV87" s="159"/>
      <c r="QSW87" s="159"/>
      <c r="QSX87" s="159"/>
      <c r="QSY87" s="159"/>
      <c r="QSZ87" s="159"/>
      <c r="QTA87" s="159"/>
      <c r="QTB87" s="159"/>
      <c r="QTC87" s="159"/>
      <c r="QTD87" s="159"/>
      <c r="QTE87" s="159"/>
      <c r="QTF87" s="159"/>
      <c r="QTG87" s="159"/>
      <c r="QTH87" s="159"/>
      <c r="QTI87" s="159"/>
      <c r="QTJ87" s="159"/>
      <c r="QTK87" s="159"/>
      <c r="QTL87" s="159"/>
      <c r="QTM87" s="159"/>
      <c r="QTN87" s="159"/>
      <c r="QTO87" s="159"/>
      <c r="QTP87" s="159"/>
      <c r="QTQ87" s="159"/>
      <c r="QTR87" s="159"/>
      <c r="QTS87" s="159"/>
      <c r="QTT87" s="159"/>
      <c r="QTU87" s="159"/>
      <c r="QTV87" s="159"/>
      <c r="QTW87" s="159"/>
      <c r="QTX87" s="159"/>
      <c r="QTY87" s="159"/>
      <c r="QTZ87" s="159"/>
      <c r="QUA87" s="159"/>
      <c r="QUB87" s="159"/>
      <c r="QUC87" s="159"/>
      <c r="QUD87" s="159"/>
      <c r="QUE87" s="159"/>
      <c r="QUF87" s="159"/>
      <c r="QUG87" s="159"/>
      <c r="QUH87" s="159"/>
      <c r="QUI87" s="159"/>
      <c r="QUJ87" s="159"/>
      <c r="QUK87" s="159"/>
      <c r="QUL87" s="159"/>
      <c r="QUM87" s="159"/>
      <c r="QUN87" s="159"/>
      <c r="QUO87" s="159"/>
      <c r="QUP87" s="159"/>
      <c r="QUQ87" s="159"/>
      <c r="QUR87" s="159"/>
      <c r="QUS87" s="159"/>
      <c r="QUT87" s="159"/>
      <c r="QUU87" s="159"/>
      <c r="QUV87" s="159"/>
      <c r="QUW87" s="159"/>
      <c r="QUX87" s="159"/>
      <c r="QUY87" s="159"/>
      <c r="QUZ87" s="159"/>
      <c r="QVA87" s="159"/>
      <c r="QVB87" s="159"/>
      <c r="QVC87" s="159"/>
      <c r="QVD87" s="159"/>
      <c r="QVE87" s="159"/>
      <c r="QVF87" s="159"/>
      <c r="QVG87" s="159"/>
      <c r="QVH87" s="159"/>
      <c r="QVI87" s="159"/>
      <c r="QVJ87" s="159"/>
      <c r="QVK87" s="159"/>
      <c r="QVL87" s="159"/>
      <c r="QVM87" s="159"/>
      <c r="QVN87" s="159"/>
      <c r="QVO87" s="159"/>
      <c r="QVP87" s="159"/>
      <c r="QVQ87" s="159"/>
      <c r="QVR87" s="159"/>
      <c r="QVS87" s="159"/>
      <c r="QVT87" s="159"/>
      <c r="QVU87" s="159"/>
      <c r="QVV87" s="159"/>
      <c r="QVW87" s="159"/>
      <c r="QVX87" s="159"/>
      <c r="QVY87" s="159"/>
      <c r="QVZ87" s="159"/>
      <c r="QWA87" s="159"/>
      <c r="QWB87" s="159"/>
      <c r="QWC87" s="159"/>
      <c r="QWD87" s="159"/>
      <c r="QWE87" s="159"/>
      <c r="QWF87" s="159"/>
      <c r="QWG87" s="159"/>
      <c r="QWH87" s="159"/>
      <c r="QWI87" s="159"/>
      <c r="QWJ87" s="159"/>
      <c r="QWK87" s="159"/>
      <c r="QWL87" s="159"/>
      <c r="QWM87" s="159"/>
      <c r="QWN87" s="159"/>
      <c r="QWO87" s="159"/>
      <c r="QWP87" s="159"/>
      <c r="QWQ87" s="159"/>
      <c r="QWR87" s="159"/>
      <c r="QWS87" s="159"/>
      <c r="QWT87" s="159"/>
      <c r="QWU87" s="159"/>
      <c r="QWV87" s="159"/>
      <c r="QWW87" s="159"/>
      <c r="QWX87" s="159"/>
      <c r="QWY87" s="159"/>
      <c r="QWZ87" s="159"/>
      <c r="QXA87" s="159"/>
      <c r="QXB87" s="159"/>
      <c r="QXC87" s="159"/>
      <c r="QXD87" s="159"/>
      <c r="QXE87" s="159"/>
      <c r="QXF87" s="159"/>
      <c r="QXG87" s="159"/>
      <c r="QXH87" s="159"/>
      <c r="QXI87" s="159"/>
      <c r="QXJ87" s="159"/>
      <c r="QXK87" s="159"/>
      <c r="QXL87" s="159"/>
      <c r="QXM87" s="159"/>
      <c r="QXN87" s="159"/>
      <c r="QXO87" s="159"/>
      <c r="QXP87" s="159"/>
      <c r="QXQ87" s="159"/>
      <c r="QXR87" s="159"/>
      <c r="QXS87" s="159"/>
      <c r="QXT87" s="159"/>
      <c r="QXU87" s="159"/>
      <c r="QXV87" s="159"/>
      <c r="QXW87" s="159"/>
      <c r="QXX87" s="159"/>
      <c r="QXY87" s="159"/>
      <c r="QXZ87" s="159"/>
      <c r="QYA87" s="159"/>
      <c r="QYB87" s="159"/>
      <c r="QYC87" s="159"/>
      <c r="QYD87" s="159"/>
      <c r="QYE87" s="159"/>
      <c r="QYF87" s="159"/>
      <c r="QYG87" s="159"/>
      <c r="QYH87" s="159"/>
      <c r="QYI87" s="159"/>
      <c r="QYJ87" s="159"/>
      <c r="QYK87" s="159"/>
      <c r="QYL87" s="159"/>
      <c r="QYM87" s="159"/>
      <c r="QYN87" s="159"/>
      <c r="QYO87" s="159"/>
      <c r="QYP87" s="159"/>
      <c r="QYQ87" s="159"/>
      <c r="QYR87" s="159"/>
      <c r="QYS87" s="159"/>
      <c r="QYT87" s="159"/>
      <c r="QYU87" s="159"/>
      <c r="QYV87" s="159"/>
      <c r="QYW87" s="159"/>
      <c r="QYX87" s="159"/>
      <c r="QYY87" s="159"/>
      <c r="QYZ87" s="159"/>
      <c r="QZA87" s="159"/>
      <c r="QZB87" s="159"/>
      <c r="QZC87" s="159"/>
      <c r="QZD87" s="159"/>
      <c r="QZE87" s="159"/>
      <c r="QZF87" s="159"/>
      <c r="QZG87" s="159"/>
      <c r="QZH87" s="159"/>
      <c r="QZI87" s="159"/>
      <c r="QZJ87" s="159"/>
      <c r="QZK87" s="159"/>
      <c r="QZL87" s="159"/>
      <c r="QZM87" s="159"/>
      <c r="QZN87" s="159"/>
      <c r="QZO87" s="159"/>
      <c r="QZP87" s="159"/>
      <c r="QZQ87" s="159"/>
      <c r="QZR87" s="159"/>
      <c r="QZS87" s="159"/>
      <c r="QZT87" s="159"/>
      <c r="QZU87" s="159"/>
      <c r="QZV87" s="159"/>
      <c r="QZW87" s="159"/>
      <c r="QZX87" s="159"/>
      <c r="QZY87" s="159"/>
      <c r="QZZ87" s="159"/>
      <c r="RAA87" s="159"/>
      <c r="RAB87" s="159"/>
      <c r="RAC87" s="159"/>
      <c r="RAD87" s="159"/>
      <c r="RAE87" s="159"/>
      <c r="RAF87" s="159"/>
      <c r="RAG87" s="159"/>
      <c r="RAH87" s="159"/>
      <c r="RAI87" s="159"/>
      <c r="RAJ87" s="159"/>
      <c r="RAK87" s="159"/>
      <c r="RAL87" s="159"/>
      <c r="RAM87" s="159"/>
      <c r="RAN87" s="159"/>
      <c r="RAO87" s="159"/>
      <c r="RAP87" s="159"/>
      <c r="RAQ87" s="159"/>
      <c r="RAR87" s="159"/>
      <c r="RAS87" s="159"/>
      <c r="RAT87" s="159"/>
      <c r="RAU87" s="159"/>
      <c r="RAV87" s="159"/>
      <c r="RAW87" s="159"/>
      <c r="RAX87" s="159"/>
      <c r="RAY87" s="159"/>
      <c r="RAZ87" s="159"/>
      <c r="RBA87" s="159"/>
      <c r="RBB87" s="159"/>
      <c r="RBC87" s="159"/>
      <c r="RBD87" s="159"/>
      <c r="RBE87" s="159"/>
      <c r="RBF87" s="159"/>
      <c r="RBG87" s="159"/>
      <c r="RBH87" s="159"/>
      <c r="RBI87" s="159"/>
      <c r="RBJ87" s="159"/>
      <c r="RBK87" s="159"/>
      <c r="RBL87" s="159"/>
      <c r="RBM87" s="159"/>
      <c r="RBN87" s="159"/>
      <c r="RBO87" s="159"/>
      <c r="RBP87" s="159"/>
      <c r="RBQ87" s="159"/>
      <c r="RBR87" s="159"/>
      <c r="RBS87" s="159"/>
      <c r="RBT87" s="159"/>
      <c r="RBU87" s="159"/>
      <c r="RBV87" s="159"/>
      <c r="RBW87" s="159"/>
      <c r="RBX87" s="159"/>
      <c r="RBY87" s="159"/>
      <c r="RBZ87" s="159"/>
      <c r="RCA87" s="159"/>
      <c r="RCB87" s="159"/>
      <c r="RCC87" s="159"/>
      <c r="RCD87" s="159"/>
      <c r="RCE87" s="159"/>
      <c r="RCF87" s="159"/>
      <c r="RCG87" s="159"/>
      <c r="RCH87" s="159"/>
      <c r="RCI87" s="159"/>
      <c r="RCJ87" s="159"/>
      <c r="RCK87" s="159"/>
      <c r="RCL87" s="159"/>
      <c r="RCM87" s="159"/>
      <c r="RCN87" s="159"/>
      <c r="RCO87" s="159"/>
      <c r="RCP87" s="159"/>
      <c r="RCQ87" s="159"/>
      <c r="RCR87" s="159"/>
      <c r="RCS87" s="159"/>
      <c r="RCT87" s="159"/>
      <c r="RCU87" s="159"/>
      <c r="RCV87" s="159"/>
      <c r="RCW87" s="159"/>
      <c r="RCX87" s="159"/>
      <c r="RCY87" s="159"/>
      <c r="RCZ87" s="159"/>
      <c r="RDA87" s="159"/>
      <c r="RDB87" s="159"/>
      <c r="RDC87" s="159"/>
      <c r="RDD87" s="159"/>
      <c r="RDE87" s="159"/>
      <c r="RDF87" s="159"/>
      <c r="RDG87" s="159"/>
      <c r="RDH87" s="159"/>
      <c r="RDI87" s="159"/>
      <c r="RDJ87" s="159"/>
      <c r="RDK87" s="159"/>
      <c r="RDL87" s="159"/>
      <c r="RDM87" s="159"/>
      <c r="RDN87" s="159"/>
      <c r="RDO87" s="159"/>
      <c r="RDP87" s="159"/>
      <c r="RDQ87" s="159"/>
      <c r="RDR87" s="159"/>
      <c r="RDS87" s="159"/>
      <c r="RDT87" s="159"/>
      <c r="RDU87" s="159"/>
      <c r="RDV87" s="159"/>
      <c r="RDW87" s="159"/>
      <c r="RDX87" s="159"/>
      <c r="RDY87" s="159"/>
      <c r="RDZ87" s="159"/>
      <c r="REA87" s="159"/>
      <c r="REB87" s="159"/>
      <c r="REC87" s="159"/>
      <c r="RED87" s="159"/>
      <c r="REE87" s="159"/>
      <c r="REF87" s="159"/>
      <c r="REG87" s="159"/>
      <c r="REH87" s="159"/>
      <c r="REI87" s="159"/>
      <c r="REJ87" s="159"/>
      <c r="REK87" s="159"/>
      <c r="REL87" s="159"/>
      <c r="REM87" s="159"/>
      <c r="REN87" s="159"/>
      <c r="REO87" s="159"/>
      <c r="REP87" s="159"/>
      <c r="REQ87" s="159"/>
      <c r="RER87" s="159"/>
      <c r="RES87" s="159"/>
      <c r="RET87" s="159"/>
      <c r="REU87" s="159"/>
      <c r="REV87" s="159"/>
      <c r="REW87" s="159"/>
      <c r="REX87" s="159"/>
      <c r="REY87" s="159"/>
      <c r="REZ87" s="159"/>
      <c r="RFA87" s="159"/>
      <c r="RFB87" s="159"/>
      <c r="RFC87" s="159"/>
      <c r="RFD87" s="159"/>
      <c r="RFE87" s="159"/>
      <c r="RFF87" s="159"/>
      <c r="RFG87" s="159"/>
      <c r="RFH87" s="159"/>
      <c r="RFI87" s="159"/>
      <c r="RFJ87" s="159"/>
      <c r="RFK87" s="159"/>
      <c r="RFL87" s="159"/>
      <c r="RFM87" s="159"/>
      <c r="RFN87" s="159"/>
      <c r="RFO87" s="159"/>
      <c r="RFP87" s="159"/>
      <c r="RFQ87" s="159"/>
      <c r="RFR87" s="159"/>
      <c r="RFS87" s="159"/>
      <c r="RFT87" s="159"/>
      <c r="RFU87" s="159"/>
      <c r="RFV87" s="159"/>
      <c r="RFW87" s="159"/>
      <c r="RFX87" s="159"/>
      <c r="RFY87" s="159"/>
      <c r="RFZ87" s="159"/>
      <c r="RGA87" s="159"/>
      <c r="RGB87" s="159"/>
      <c r="RGC87" s="159"/>
      <c r="RGD87" s="159"/>
      <c r="RGE87" s="159"/>
      <c r="RGF87" s="159"/>
      <c r="RGG87" s="159"/>
      <c r="RGH87" s="159"/>
      <c r="RGI87" s="159"/>
      <c r="RGJ87" s="159"/>
      <c r="RGK87" s="159"/>
      <c r="RGL87" s="159"/>
      <c r="RGM87" s="159"/>
      <c r="RGN87" s="159"/>
      <c r="RGO87" s="159"/>
      <c r="RGP87" s="159"/>
      <c r="RGQ87" s="159"/>
      <c r="RGR87" s="159"/>
      <c r="RGS87" s="159"/>
      <c r="RGT87" s="159"/>
      <c r="RGU87" s="159"/>
      <c r="RGV87" s="159"/>
      <c r="RGW87" s="159"/>
      <c r="RGX87" s="159"/>
      <c r="RGY87" s="159"/>
      <c r="RGZ87" s="159"/>
      <c r="RHA87" s="159"/>
      <c r="RHB87" s="159"/>
      <c r="RHC87" s="159"/>
      <c r="RHD87" s="159"/>
      <c r="RHE87" s="159"/>
      <c r="RHF87" s="159"/>
      <c r="RHG87" s="159"/>
      <c r="RHH87" s="159"/>
      <c r="RHI87" s="159"/>
      <c r="RHJ87" s="159"/>
      <c r="RHK87" s="159"/>
      <c r="RHL87" s="159"/>
      <c r="RHM87" s="159"/>
      <c r="RHN87" s="159"/>
      <c r="RHO87" s="159"/>
      <c r="RHP87" s="159"/>
      <c r="RHQ87" s="159"/>
      <c r="RHR87" s="159"/>
      <c r="RHS87" s="159"/>
      <c r="RHT87" s="159"/>
      <c r="RHU87" s="159"/>
      <c r="RHV87" s="159"/>
      <c r="RHW87" s="159"/>
      <c r="RHX87" s="159"/>
      <c r="RHY87" s="159"/>
      <c r="RHZ87" s="159"/>
      <c r="RIA87" s="159"/>
      <c r="RIB87" s="159"/>
      <c r="RIC87" s="159"/>
      <c r="RID87" s="159"/>
      <c r="RIE87" s="159"/>
      <c r="RIF87" s="159"/>
      <c r="RIG87" s="159"/>
      <c r="RIH87" s="159"/>
      <c r="RII87" s="159"/>
      <c r="RIJ87" s="159"/>
      <c r="RIK87" s="159"/>
      <c r="RIL87" s="159"/>
      <c r="RIM87" s="159"/>
      <c r="RIN87" s="159"/>
      <c r="RIO87" s="159"/>
      <c r="RIP87" s="159"/>
      <c r="RIQ87" s="159"/>
      <c r="RIR87" s="159"/>
      <c r="RIS87" s="159"/>
      <c r="RIT87" s="159"/>
      <c r="RIU87" s="159"/>
      <c r="RIV87" s="159"/>
      <c r="RIW87" s="159"/>
      <c r="RIX87" s="159"/>
      <c r="RIY87" s="159"/>
      <c r="RIZ87" s="159"/>
      <c r="RJA87" s="159"/>
      <c r="RJB87" s="159"/>
      <c r="RJC87" s="159"/>
      <c r="RJD87" s="159"/>
      <c r="RJE87" s="159"/>
      <c r="RJF87" s="159"/>
      <c r="RJG87" s="159"/>
      <c r="RJH87" s="159"/>
      <c r="RJI87" s="159"/>
      <c r="RJJ87" s="159"/>
      <c r="RJK87" s="159"/>
      <c r="RJL87" s="159"/>
      <c r="RJM87" s="159"/>
      <c r="RJN87" s="159"/>
      <c r="RJO87" s="159"/>
      <c r="RJP87" s="159"/>
      <c r="RJQ87" s="159"/>
      <c r="RJR87" s="159"/>
      <c r="RJS87" s="159"/>
      <c r="RJT87" s="159"/>
      <c r="RJU87" s="159"/>
      <c r="RJV87" s="159"/>
      <c r="RJW87" s="159"/>
      <c r="RJX87" s="159"/>
      <c r="RJY87" s="159"/>
      <c r="RJZ87" s="159"/>
      <c r="RKA87" s="159"/>
      <c r="RKB87" s="159"/>
      <c r="RKC87" s="159"/>
      <c r="RKD87" s="159"/>
      <c r="RKE87" s="159"/>
      <c r="RKF87" s="159"/>
      <c r="RKG87" s="159"/>
      <c r="RKH87" s="159"/>
      <c r="RKI87" s="159"/>
      <c r="RKJ87" s="159"/>
      <c r="RKK87" s="159"/>
      <c r="RKL87" s="159"/>
      <c r="RKM87" s="159"/>
      <c r="RKN87" s="159"/>
      <c r="RKO87" s="159"/>
      <c r="RKP87" s="159"/>
      <c r="RKQ87" s="159"/>
      <c r="RKR87" s="159"/>
      <c r="RKS87" s="159"/>
      <c r="RKT87" s="159"/>
      <c r="RKU87" s="159"/>
      <c r="RKV87" s="159"/>
      <c r="RKW87" s="159"/>
      <c r="RKX87" s="159"/>
      <c r="RKY87" s="159"/>
      <c r="RKZ87" s="159"/>
      <c r="RLA87" s="159"/>
      <c r="RLB87" s="159"/>
      <c r="RLC87" s="159"/>
      <c r="RLD87" s="159"/>
      <c r="RLE87" s="159"/>
      <c r="RLF87" s="159"/>
      <c r="RLG87" s="159"/>
      <c r="RLH87" s="159"/>
      <c r="RLI87" s="159"/>
      <c r="RLJ87" s="159"/>
      <c r="RLK87" s="159"/>
      <c r="RLL87" s="159"/>
      <c r="RLM87" s="159"/>
      <c r="RLN87" s="159"/>
      <c r="RLO87" s="159"/>
      <c r="RLP87" s="159"/>
      <c r="RLQ87" s="159"/>
      <c r="RLR87" s="159"/>
      <c r="RLS87" s="159"/>
      <c r="RLT87" s="159"/>
      <c r="RLU87" s="159"/>
      <c r="RLV87" s="159"/>
      <c r="RLW87" s="159"/>
      <c r="RLX87" s="159"/>
      <c r="RLY87" s="159"/>
      <c r="RLZ87" s="159"/>
      <c r="RMA87" s="159"/>
      <c r="RMB87" s="159"/>
      <c r="RMC87" s="159"/>
      <c r="RMD87" s="159"/>
      <c r="RME87" s="159"/>
      <c r="RMF87" s="159"/>
      <c r="RMG87" s="159"/>
      <c r="RMH87" s="159"/>
      <c r="RMI87" s="159"/>
      <c r="RMJ87" s="159"/>
      <c r="RMK87" s="159"/>
      <c r="RML87" s="159"/>
      <c r="RMM87" s="159"/>
      <c r="RMN87" s="159"/>
      <c r="RMO87" s="159"/>
      <c r="RMP87" s="159"/>
      <c r="RMQ87" s="159"/>
      <c r="RMR87" s="159"/>
      <c r="RMS87" s="159"/>
      <c r="RMT87" s="159"/>
      <c r="RMU87" s="159"/>
      <c r="RMV87" s="159"/>
      <c r="RMW87" s="159"/>
      <c r="RMX87" s="159"/>
      <c r="RMY87" s="159"/>
      <c r="RMZ87" s="159"/>
      <c r="RNA87" s="159"/>
      <c r="RNB87" s="159"/>
      <c r="RNC87" s="159"/>
      <c r="RND87" s="159"/>
      <c r="RNE87" s="159"/>
      <c r="RNF87" s="159"/>
      <c r="RNG87" s="159"/>
      <c r="RNH87" s="159"/>
      <c r="RNI87" s="159"/>
      <c r="RNJ87" s="159"/>
      <c r="RNK87" s="159"/>
      <c r="RNL87" s="159"/>
      <c r="RNM87" s="159"/>
      <c r="RNN87" s="159"/>
      <c r="RNO87" s="159"/>
      <c r="RNP87" s="159"/>
      <c r="RNQ87" s="159"/>
      <c r="RNR87" s="159"/>
      <c r="RNS87" s="159"/>
      <c r="RNT87" s="159"/>
      <c r="RNU87" s="159"/>
      <c r="RNV87" s="159"/>
      <c r="RNW87" s="159"/>
      <c r="RNX87" s="159"/>
      <c r="RNY87" s="159"/>
      <c r="RNZ87" s="159"/>
      <c r="ROA87" s="159"/>
      <c r="ROB87" s="159"/>
      <c r="ROC87" s="159"/>
      <c r="ROD87" s="159"/>
      <c r="ROE87" s="159"/>
      <c r="ROF87" s="159"/>
      <c r="ROG87" s="159"/>
      <c r="ROH87" s="159"/>
      <c r="ROI87" s="159"/>
      <c r="ROJ87" s="159"/>
      <c r="ROK87" s="159"/>
      <c r="ROL87" s="159"/>
      <c r="ROM87" s="159"/>
      <c r="RON87" s="159"/>
      <c r="ROO87" s="159"/>
      <c r="ROP87" s="159"/>
      <c r="ROQ87" s="159"/>
      <c r="ROR87" s="159"/>
      <c r="ROS87" s="159"/>
      <c r="ROT87" s="159"/>
      <c r="ROU87" s="159"/>
      <c r="ROV87" s="159"/>
      <c r="ROW87" s="159"/>
      <c r="ROX87" s="159"/>
      <c r="ROY87" s="159"/>
      <c r="ROZ87" s="159"/>
      <c r="RPA87" s="159"/>
      <c r="RPB87" s="159"/>
      <c r="RPC87" s="159"/>
      <c r="RPD87" s="159"/>
      <c r="RPE87" s="159"/>
      <c r="RPF87" s="159"/>
      <c r="RPG87" s="159"/>
      <c r="RPH87" s="159"/>
      <c r="RPI87" s="159"/>
      <c r="RPJ87" s="159"/>
      <c r="RPK87" s="159"/>
      <c r="RPL87" s="159"/>
      <c r="RPM87" s="159"/>
      <c r="RPN87" s="159"/>
      <c r="RPO87" s="159"/>
      <c r="RPP87" s="159"/>
      <c r="RPQ87" s="159"/>
      <c r="RPR87" s="159"/>
      <c r="RPS87" s="159"/>
      <c r="RPT87" s="159"/>
      <c r="RPU87" s="159"/>
      <c r="RPV87" s="159"/>
      <c r="RPW87" s="159"/>
      <c r="RPX87" s="159"/>
      <c r="RPY87" s="159"/>
      <c r="RPZ87" s="159"/>
      <c r="RQA87" s="159"/>
      <c r="RQB87" s="159"/>
      <c r="RQC87" s="159"/>
      <c r="RQD87" s="159"/>
      <c r="RQE87" s="159"/>
      <c r="RQF87" s="159"/>
      <c r="RQG87" s="159"/>
      <c r="RQH87" s="159"/>
      <c r="RQI87" s="159"/>
      <c r="RQJ87" s="159"/>
      <c r="RQK87" s="159"/>
      <c r="RQL87" s="159"/>
      <c r="RQM87" s="159"/>
      <c r="RQN87" s="159"/>
      <c r="RQO87" s="159"/>
      <c r="RQP87" s="159"/>
      <c r="RQQ87" s="159"/>
      <c r="RQR87" s="159"/>
      <c r="RQS87" s="159"/>
      <c r="RQT87" s="159"/>
      <c r="RQU87" s="159"/>
      <c r="RQV87" s="159"/>
      <c r="RQW87" s="159"/>
      <c r="RQX87" s="159"/>
      <c r="RQY87" s="159"/>
      <c r="RQZ87" s="159"/>
      <c r="RRA87" s="159"/>
      <c r="RRB87" s="159"/>
      <c r="RRC87" s="159"/>
      <c r="RRD87" s="159"/>
      <c r="RRE87" s="159"/>
      <c r="RRF87" s="159"/>
      <c r="RRG87" s="159"/>
      <c r="RRH87" s="159"/>
      <c r="RRI87" s="159"/>
      <c r="RRJ87" s="159"/>
      <c r="RRK87" s="159"/>
      <c r="RRL87" s="159"/>
      <c r="RRM87" s="159"/>
      <c r="RRN87" s="159"/>
      <c r="RRO87" s="159"/>
      <c r="RRP87" s="159"/>
      <c r="RRQ87" s="159"/>
      <c r="RRR87" s="159"/>
      <c r="RRS87" s="159"/>
      <c r="RRT87" s="159"/>
      <c r="RRU87" s="159"/>
      <c r="RRV87" s="159"/>
      <c r="RRW87" s="159"/>
      <c r="RRX87" s="159"/>
      <c r="RRY87" s="159"/>
      <c r="RRZ87" s="159"/>
      <c r="RSA87" s="159"/>
      <c r="RSB87" s="159"/>
      <c r="RSC87" s="159"/>
      <c r="RSD87" s="159"/>
      <c r="RSE87" s="159"/>
      <c r="RSF87" s="159"/>
      <c r="RSG87" s="159"/>
      <c r="RSH87" s="159"/>
      <c r="RSI87" s="159"/>
      <c r="RSJ87" s="159"/>
      <c r="RSK87" s="159"/>
      <c r="RSL87" s="159"/>
      <c r="RSM87" s="159"/>
      <c r="RSN87" s="159"/>
      <c r="RSO87" s="159"/>
      <c r="RSP87" s="159"/>
      <c r="RSQ87" s="159"/>
      <c r="RSR87" s="159"/>
      <c r="RSS87" s="159"/>
      <c r="RST87" s="159"/>
      <c r="RSU87" s="159"/>
      <c r="RSV87" s="159"/>
      <c r="RSW87" s="159"/>
      <c r="RSX87" s="159"/>
      <c r="RSY87" s="159"/>
      <c r="RSZ87" s="159"/>
      <c r="RTA87" s="159"/>
      <c r="RTB87" s="159"/>
      <c r="RTC87" s="159"/>
      <c r="RTD87" s="159"/>
      <c r="RTE87" s="159"/>
      <c r="RTF87" s="159"/>
      <c r="RTG87" s="159"/>
      <c r="RTH87" s="159"/>
      <c r="RTI87" s="159"/>
      <c r="RTJ87" s="159"/>
      <c r="RTK87" s="159"/>
      <c r="RTL87" s="159"/>
      <c r="RTM87" s="159"/>
      <c r="RTN87" s="159"/>
      <c r="RTO87" s="159"/>
      <c r="RTP87" s="159"/>
      <c r="RTQ87" s="159"/>
      <c r="RTR87" s="159"/>
      <c r="RTS87" s="159"/>
      <c r="RTT87" s="159"/>
      <c r="RTU87" s="159"/>
      <c r="RTV87" s="159"/>
      <c r="RTW87" s="159"/>
      <c r="RTX87" s="159"/>
      <c r="RTY87" s="159"/>
      <c r="RTZ87" s="159"/>
      <c r="RUA87" s="159"/>
      <c r="RUB87" s="159"/>
      <c r="RUC87" s="159"/>
      <c r="RUD87" s="159"/>
      <c r="RUE87" s="159"/>
      <c r="RUF87" s="159"/>
      <c r="RUG87" s="159"/>
      <c r="RUH87" s="159"/>
      <c r="RUI87" s="159"/>
      <c r="RUJ87" s="159"/>
      <c r="RUK87" s="159"/>
      <c r="RUL87" s="159"/>
      <c r="RUM87" s="159"/>
      <c r="RUN87" s="159"/>
      <c r="RUO87" s="159"/>
      <c r="RUP87" s="159"/>
      <c r="RUQ87" s="159"/>
      <c r="RUR87" s="159"/>
      <c r="RUS87" s="159"/>
      <c r="RUT87" s="159"/>
      <c r="RUU87" s="159"/>
      <c r="RUV87" s="159"/>
      <c r="RUW87" s="159"/>
      <c r="RUX87" s="159"/>
      <c r="RUY87" s="159"/>
      <c r="RUZ87" s="159"/>
      <c r="RVA87" s="159"/>
      <c r="RVB87" s="159"/>
      <c r="RVC87" s="159"/>
      <c r="RVD87" s="159"/>
      <c r="RVE87" s="159"/>
      <c r="RVF87" s="159"/>
      <c r="RVG87" s="159"/>
      <c r="RVH87" s="159"/>
      <c r="RVI87" s="159"/>
      <c r="RVJ87" s="159"/>
      <c r="RVK87" s="159"/>
      <c r="RVL87" s="159"/>
      <c r="RVM87" s="159"/>
      <c r="RVN87" s="159"/>
      <c r="RVO87" s="159"/>
      <c r="RVP87" s="159"/>
      <c r="RVQ87" s="159"/>
      <c r="RVR87" s="159"/>
      <c r="RVS87" s="159"/>
      <c r="RVT87" s="159"/>
      <c r="RVU87" s="159"/>
      <c r="RVV87" s="159"/>
      <c r="RVW87" s="159"/>
      <c r="RVX87" s="159"/>
      <c r="RVY87" s="159"/>
      <c r="RVZ87" s="159"/>
      <c r="RWA87" s="159"/>
      <c r="RWB87" s="159"/>
      <c r="RWC87" s="159"/>
      <c r="RWD87" s="159"/>
      <c r="RWE87" s="159"/>
      <c r="RWF87" s="159"/>
      <c r="RWG87" s="159"/>
      <c r="RWH87" s="159"/>
      <c r="RWI87" s="159"/>
      <c r="RWJ87" s="159"/>
      <c r="RWK87" s="159"/>
      <c r="RWL87" s="159"/>
      <c r="RWM87" s="159"/>
      <c r="RWN87" s="159"/>
      <c r="RWO87" s="159"/>
      <c r="RWP87" s="159"/>
      <c r="RWQ87" s="159"/>
      <c r="RWR87" s="159"/>
      <c r="RWS87" s="159"/>
      <c r="RWT87" s="159"/>
      <c r="RWU87" s="159"/>
      <c r="RWV87" s="159"/>
      <c r="RWW87" s="159"/>
      <c r="RWX87" s="159"/>
      <c r="RWY87" s="159"/>
      <c r="RWZ87" s="159"/>
      <c r="RXA87" s="159"/>
      <c r="RXB87" s="159"/>
      <c r="RXC87" s="159"/>
      <c r="RXD87" s="159"/>
      <c r="RXE87" s="159"/>
      <c r="RXF87" s="159"/>
      <c r="RXG87" s="159"/>
      <c r="RXH87" s="159"/>
      <c r="RXI87" s="159"/>
      <c r="RXJ87" s="159"/>
      <c r="RXK87" s="159"/>
      <c r="RXL87" s="159"/>
      <c r="RXM87" s="159"/>
      <c r="RXN87" s="159"/>
      <c r="RXO87" s="159"/>
      <c r="RXP87" s="159"/>
      <c r="RXQ87" s="159"/>
      <c r="RXR87" s="159"/>
      <c r="RXS87" s="159"/>
      <c r="RXT87" s="159"/>
      <c r="RXU87" s="159"/>
      <c r="RXV87" s="159"/>
      <c r="RXW87" s="159"/>
      <c r="RXX87" s="159"/>
      <c r="RXY87" s="159"/>
      <c r="RXZ87" s="159"/>
      <c r="RYA87" s="159"/>
      <c r="RYB87" s="159"/>
      <c r="RYC87" s="159"/>
      <c r="RYD87" s="159"/>
      <c r="RYE87" s="159"/>
      <c r="RYF87" s="159"/>
      <c r="RYG87" s="159"/>
      <c r="RYH87" s="159"/>
      <c r="RYI87" s="159"/>
      <c r="RYJ87" s="159"/>
      <c r="RYK87" s="159"/>
      <c r="RYL87" s="159"/>
      <c r="RYM87" s="159"/>
      <c r="RYN87" s="159"/>
      <c r="RYO87" s="159"/>
      <c r="RYP87" s="159"/>
      <c r="RYQ87" s="159"/>
      <c r="RYR87" s="159"/>
      <c r="RYS87" s="159"/>
      <c r="RYT87" s="159"/>
      <c r="RYU87" s="159"/>
      <c r="RYV87" s="159"/>
      <c r="RYW87" s="159"/>
      <c r="RYX87" s="159"/>
      <c r="RYY87" s="159"/>
      <c r="RYZ87" s="159"/>
      <c r="RZA87" s="159"/>
      <c r="RZB87" s="159"/>
      <c r="RZC87" s="159"/>
      <c r="RZD87" s="159"/>
      <c r="RZE87" s="159"/>
      <c r="RZF87" s="159"/>
      <c r="RZG87" s="159"/>
      <c r="RZH87" s="159"/>
      <c r="RZI87" s="159"/>
      <c r="RZJ87" s="159"/>
      <c r="RZK87" s="159"/>
      <c r="RZL87" s="159"/>
      <c r="RZM87" s="159"/>
      <c r="RZN87" s="159"/>
      <c r="RZO87" s="159"/>
      <c r="RZP87" s="159"/>
      <c r="RZQ87" s="159"/>
      <c r="RZR87" s="159"/>
      <c r="RZS87" s="159"/>
      <c r="RZT87" s="159"/>
      <c r="RZU87" s="159"/>
      <c r="RZV87" s="159"/>
      <c r="RZW87" s="159"/>
      <c r="RZX87" s="159"/>
      <c r="RZY87" s="159"/>
      <c r="RZZ87" s="159"/>
      <c r="SAA87" s="159"/>
      <c r="SAB87" s="159"/>
      <c r="SAC87" s="159"/>
      <c r="SAD87" s="159"/>
      <c r="SAE87" s="159"/>
      <c r="SAF87" s="159"/>
      <c r="SAG87" s="159"/>
      <c r="SAH87" s="159"/>
      <c r="SAI87" s="159"/>
      <c r="SAJ87" s="159"/>
      <c r="SAK87" s="159"/>
      <c r="SAL87" s="159"/>
      <c r="SAM87" s="159"/>
      <c r="SAN87" s="159"/>
      <c r="SAO87" s="159"/>
      <c r="SAP87" s="159"/>
      <c r="SAQ87" s="159"/>
      <c r="SAR87" s="159"/>
      <c r="SAS87" s="159"/>
      <c r="SAT87" s="159"/>
      <c r="SAU87" s="159"/>
      <c r="SAV87" s="159"/>
      <c r="SAW87" s="159"/>
      <c r="SAX87" s="159"/>
      <c r="SAY87" s="159"/>
      <c r="SAZ87" s="159"/>
      <c r="SBA87" s="159"/>
      <c r="SBB87" s="159"/>
      <c r="SBC87" s="159"/>
      <c r="SBD87" s="159"/>
      <c r="SBE87" s="159"/>
      <c r="SBF87" s="159"/>
      <c r="SBG87" s="159"/>
      <c r="SBH87" s="159"/>
      <c r="SBI87" s="159"/>
      <c r="SBJ87" s="159"/>
      <c r="SBK87" s="159"/>
      <c r="SBL87" s="159"/>
      <c r="SBM87" s="159"/>
      <c r="SBN87" s="159"/>
      <c r="SBO87" s="159"/>
      <c r="SBP87" s="159"/>
      <c r="SBQ87" s="159"/>
      <c r="SBR87" s="159"/>
      <c r="SBS87" s="159"/>
      <c r="SBT87" s="159"/>
      <c r="SBU87" s="159"/>
      <c r="SBV87" s="159"/>
      <c r="SBW87" s="159"/>
      <c r="SBX87" s="159"/>
      <c r="SBY87" s="159"/>
      <c r="SBZ87" s="159"/>
      <c r="SCA87" s="159"/>
      <c r="SCB87" s="159"/>
      <c r="SCC87" s="159"/>
      <c r="SCD87" s="159"/>
      <c r="SCE87" s="159"/>
      <c r="SCF87" s="159"/>
      <c r="SCG87" s="159"/>
      <c r="SCH87" s="159"/>
      <c r="SCI87" s="159"/>
      <c r="SCJ87" s="159"/>
      <c r="SCK87" s="159"/>
      <c r="SCL87" s="159"/>
      <c r="SCM87" s="159"/>
      <c r="SCN87" s="159"/>
      <c r="SCO87" s="159"/>
      <c r="SCP87" s="159"/>
      <c r="SCQ87" s="159"/>
      <c r="SCR87" s="159"/>
      <c r="SCS87" s="159"/>
      <c r="SCT87" s="159"/>
      <c r="SCU87" s="159"/>
      <c r="SCV87" s="159"/>
      <c r="SCW87" s="159"/>
      <c r="SCX87" s="159"/>
      <c r="SCY87" s="159"/>
      <c r="SCZ87" s="159"/>
      <c r="SDA87" s="159"/>
      <c r="SDB87" s="159"/>
      <c r="SDC87" s="159"/>
      <c r="SDD87" s="159"/>
      <c r="SDE87" s="159"/>
      <c r="SDF87" s="159"/>
      <c r="SDG87" s="159"/>
      <c r="SDH87" s="159"/>
      <c r="SDI87" s="159"/>
      <c r="SDJ87" s="159"/>
      <c r="SDK87" s="159"/>
      <c r="SDL87" s="159"/>
      <c r="SDM87" s="159"/>
      <c r="SDN87" s="159"/>
      <c r="SDO87" s="159"/>
      <c r="SDP87" s="159"/>
      <c r="SDQ87" s="159"/>
      <c r="SDR87" s="159"/>
      <c r="SDS87" s="159"/>
      <c r="SDT87" s="159"/>
      <c r="SDU87" s="159"/>
      <c r="SDV87" s="159"/>
      <c r="SDW87" s="159"/>
      <c r="SDX87" s="159"/>
      <c r="SDY87" s="159"/>
      <c r="SDZ87" s="159"/>
      <c r="SEA87" s="159"/>
      <c r="SEB87" s="159"/>
      <c r="SEC87" s="159"/>
      <c r="SED87" s="159"/>
      <c r="SEE87" s="159"/>
      <c r="SEF87" s="159"/>
      <c r="SEG87" s="159"/>
      <c r="SEH87" s="159"/>
      <c r="SEI87" s="159"/>
      <c r="SEJ87" s="159"/>
      <c r="SEK87" s="159"/>
      <c r="SEL87" s="159"/>
      <c r="SEM87" s="159"/>
      <c r="SEN87" s="159"/>
      <c r="SEO87" s="159"/>
      <c r="SEP87" s="159"/>
      <c r="SEQ87" s="159"/>
      <c r="SER87" s="159"/>
      <c r="SES87" s="159"/>
      <c r="SET87" s="159"/>
      <c r="SEU87" s="159"/>
      <c r="SEV87" s="159"/>
      <c r="SEW87" s="159"/>
      <c r="SEX87" s="159"/>
      <c r="SEY87" s="159"/>
      <c r="SEZ87" s="159"/>
      <c r="SFA87" s="159"/>
      <c r="SFB87" s="159"/>
      <c r="SFC87" s="159"/>
      <c r="SFD87" s="159"/>
      <c r="SFE87" s="159"/>
      <c r="SFF87" s="159"/>
      <c r="SFG87" s="159"/>
      <c r="SFH87" s="159"/>
      <c r="SFI87" s="159"/>
      <c r="SFJ87" s="159"/>
      <c r="SFK87" s="159"/>
      <c r="SFL87" s="159"/>
      <c r="SFM87" s="159"/>
      <c r="SFN87" s="159"/>
      <c r="SFO87" s="159"/>
      <c r="SFP87" s="159"/>
      <c r="SFQ87" s="159"/>
      <c r="SFR87" s="159"/>
      <c r="SFS87" s="159"/>
      <c r="SFT87" s="159"/>
      <c r="SFU87" s="159"/>
      <c r="SFV87" s="159"/>
      <c r="SFW87" s="159"/>
      <c r="SFX87" s="159"/>
      <c r="SFY87" s="159"/>
      <c r="SFZ87" s="159"/>
      <c r="SGA87" s="159"/>
      <c r="SGB87" s="159"/>
      <c r="SGC87" s="159"/>
      <c r="SGD87" s="159"/>
      <c r="SGE87" s="159"/>
      <c r="SGF87" s="159"/>
      <c r="SGG87" s="159"/>
      <c r="SGH87" s="159"/>
      <c r="SGI87" s="159"/>
      <c r="SGJ87" s="159"/>
      <c r="SGK87" s="159"/>
      <c r="SGL87" s="159"/>
      <c r="SGM87" s="159"/>
      <c r="SGN87" s="159"/>
      <c r="SGO87" s="159"/>
      <c r="SGP87" s="159"/>
      <c r="SGQ87" s="159"/>
      <c r="SGR87" s="159"/>
      <c r="SGS87" s="159"/>
      <c r="SGT87" s="159"/>
      <c r="SGU87" s="159"/>
      <c r="SGV87" s="159"/>
      <c r="SGW87" s="159"/>
      <c r="SGX87" s="159"/>
      <c r="SGY87" s="159"/>
      <c r="SGZ87" s="159"/>
      <c r="SHA87" s="159"/>
      <c r="SHB87" s="159"/>
      <c r="SHC87" s="159"/>
      <c r="SHD87" s="159"/>
      <c r="SHE87" s="159"/>
      <c r="SHF87" s="159"/>
      <c r="SHG87" s="159"/>
      <c r="SHH87" s="159"/>
      <c r="SHI87" s="159"/>
      <c r="SHJ87" s="159"/>
      <c r="SHK87" s="159"/>
      <c r="SHL87" s="159"/>
      <c r="SHM87" s="159"/>
      <c r="SHN87" s="159"/>
      <c r="SHO87" s="159"/>
      <c r="SHP87" s="159"/>
      <c r="SHQ87" s="159"/>
      <c r="SHR87" s="159"/>
      <c r="SHS87" s="159"/>
      <c r="SHT87" s="159"/>
      <c r="SHU87" s="159"/>
      <c r="SHV87" s="159"/>
      <c r="SHW87" s="159"/>
      <c r="SHX87" s="159"/>
      <c r="SHY87" s="159"/>
      <c r="SHZ87" s="159"/>
      <c r="SIA87" s="159"/>
      <c r="SIB87" s="159"/>
      <c r="SIC87" s="159"/>
      <c r="SID87" s="159"/>
      <c r="SIE87" s="159"/>
      <c r="SIF87" s="159"/>
      <c r="SIG87" s="159"/>
      <c r="SIH87" s="159"/>
      <c r="SII87" s="159"/>
      <c r="SIJ87" s="159"/>
      <c r="SIK87" s="159"/>
      <c r="SIL87" s="159"/>
      <c r="SIM87" s="159"/>
      <c r="SIN87" s="159"/>
      <c r="SIO87" s="159"/>
      <c r="SIP87" s="159"/>
      <c r="SIQ87" s="159"/>
      <c r="SIR87" s="159"/>
      <c r="SIS87" s="159"/>
      <c r="SIT87" s="159"/>
      <c r="SIU87" s="159"/>
      <c r="SIV87" s="159"/>
      <c r="SIW87" s="159"/>
      <c r="SIX87" s="159"/>
      <c r="SIY87" s="159"/>
      <c r="SIZ87" s="159"/>
      <c r="SJA87" s="159"/>
      <c r="SJB87" s="159"/>
      <c r="SJC87" s="159"/>
      <c r="SJD87" s="159"/>
      <c r="SJE87" s="159"/>
      <c r="SJF87" s="159"/>
      <c r="SJG87" s="159"/>
      <c r="SJH87" s="159"/>
      <c r="SJI87" s="159"/>
      <c r="SJJ87" s="159"/>
      <c r="SJK87" s="159"/>
      <c r="SJL87" s="159"/>
      <c r="SJM87" s="159"/>
      <c r="SJN87" s="159"/>
      <c r="SJO87" s="159"/>
      <c r="SJP87" s="159"/>
      <c r="SJQ87" s="159"/>
      <c r="SJR87" s="159"/>
      <c r="SJS87" s="159"/>
      <c r="SJT87" s="159"/>
      <c r="SJU87" s="159"/>
      <c r="SJV87" s="159"/>
      <c r="SJW87" s="159"/>
      <c r="SJX87" s="159"/>
      <c r="SJY87" s="159"/>
      <c r="SJZ87" s="159"/>
      <c r="SKA87" s="159"/>
      <c r="SKB87" s="159"/>
      <c r="SKC87" s="159"/>
      <c r="SKD87" s="159"/>
      <c r="SKE87" s="159"/>
      <c r="SKF87" s="159"/>
      <c r="SKG87" s="159"/>
      <c r="SKH87" s="159"/>
      <c r="SKI87" s="159"/>
      <c r="SKJ87" s="159"/>
      <c r="SKK87" s="159"/>
      <c r="SKL87" s="159"/>
      <c r="SKM87" s="159"/>
      <c r="SKN87" s="159"/>
      <c r="SKO87" s="159"/>
      <c r="SKP87" s="159"/>
      <c r="SKQ87" s="159"/>
      <c r="SKR87" s="159"/>
      <c r="SKS87" s="159"/>
      <c r="SKT87" s="159"/>
      <c r="SKU87" s="159"/>
      <c r="SKV87" s="159"/>
      <c r="SKW87" s="159"/>
      <c r="SKX87" s="159"/>
      <c r="SKY87" s="159"/>
      <c r="SKZ87" s="159"/>
      <c r="SLA87" s="159"/>
      <c r="SLB87" s="159"/>
      <c r="SLC87" s="159"/>
      <c r="SLD87" s="159"/>
      <c r="SLE87" s="159"/>
      <c r="SLF87" s="159"/>
      <c r="SLG87" s="159"/>
      <c r="SLH87" s="159"/>
      <c r="SLI87" s="159"/>
      <c r="SLJ87" s="159"/>
      <c r="SLK87" s="159"/>
      <c r="SLL87" s="159"/>
      <c r="SLM87" s="159"/>
      <c r="SLN87" s="159"/>
      <c r="SLO87" s="159"/>
      <c r="SLP87" s="159"/>
      <c r="SLQ87" s="159"/>
      <c r="SLR87" s="159"/>
      <c r="SLS87" s="159"/>
      <c r="SLT87" s="159"/>
      <c r="SLU87" s="159"/>
      <c r="SLV87" s="159"/>
      <c r="SLW87" s="159"/>
      <c r="SLX87" s="159"/>
      <c r="SLY87" s="159"/>
      <c r="SLZ87" s="159"/>
      <c r="SMA87" s="159"/>
      <c r="SMB87" s="159"/>
      <c r="SMC87" s="159"/>
      <c r="SMD87" s="159"/>
      <c r="SME87" s="159"/>
      <c r="SMF87" s="159"/>
      <c r="SMG87" s="159"/>
      <c r="SMH87" s="159"/>
      <c r="SMI87" s="159"/>
      <c r="SMJ87" s="159"/>
      <c r="SMK87" s="159"/>
      <c r="SML87" s="159"/>
      <c r="SMM87" s="159"/>
      <c r="SMN87" s="159"/>
      <c r="SMO87" s="159"/>
      <c r="SMP87" s="159"/>
      <c r="SMQ87" s="159"/>
      <c r="SMR87" s="159"/>
      <c r="SMS87" s="159"/>
      <c r="SMT87" s="159"/>
      <c r="SMU87" s="159"/>
      <c r="SMV87" s="159"/>
      <c r="SMW87" s="159"/>
      <c r="SMX87" s="159"/>
      <c r="SMY87" s="159"/>
      <c r="SMZ87" s="159"/>
      <c r="SNA87" s="159"/>
      <c r="SNB87" s="159"/>
      <c r="SNC87" s="159"/>
      <c r="SND87" s="159"/>
      <c r="SNE87" s="159"/>
      <c r="SNF87" s="159"/>
      <c r="SNG87" s="159"/>
      <c r="SNH87" s="159"/>
      <c r="SNI87" s="159"/>
      <c r="SNJ87" s="159"/>
      <c r="SNK87" s="159"/>
      <c r="SNL87" s="159"/>
      <c r="SNM87" s="159"/>
      <c r="SNN87" s="159"/>
      <c r="SNO87" s="159"/>
      <c r="SNP87" s="159"/>
      <c r="SNQ87" s="159"/>
      <c r="SNR87" s="159"/>
      <c r="SNS87" s="159"/>
      <c r="SNT87" s="159"/>
      <c r="SNU87" s="159"/>
      <c r="SNV87" s="159"/>
      <c r="SNW87" s="159"/>
      <c r="SNX87" s="159"/>
      <c r="SNY87" s="159"/>
      <c r="SNZ87" s="159"/>
      <c r="SOA87" s="159"/>
      <c r="SOB87" s="159"/>
      <c r="SOC87" s="159"/>
      <c r="SOD87" s="159"/>
      <c r="SOE87" s="159"/>
      <c r="SOF87" s="159"/>
      <c r="SOG87" s="159"/>
      <c r="SOH87" s="159"/>
      <c r="SOI87" s="159"/>
      <c r="SOJ87" s="159"/>
      <c r="SOK87" s="159"/>
      <c r="SOL87" s="159"/>
      <c r="SOM87" s="159"/>
      <c r="SON87" s="159"/>
      <c r="SOO87" s="159"/>
      <c r="SOP87" s="159"/>
      <c r="SOQ87" s="159"/>
      <c r="SOR87" s="159"/>
      <c r="SOS87" s="159"/>
      <c r="SOT87" s="159"/>
      <c r="SOU87" s="159"/>
      <c r="SOV87" s="159"/>
      <c r="SOW87" s="159"/>
      <c r="SOX87" s="159"/>
      <c r="SOY87" s="159"/>
      <c r="SOZ87" s="159"/>
      <c r="SPA87" s="159"/>
      <c r="SPB87" s="159"/>
      <c r="SPC87" s="159"/>
      <c r="SPD87" s="159"/>
      <c r="SPE87" s="159"/>
      <c r="SPF87" s="159"/>
      <c r="SPG87" s="159"/>
      <c r="SPH87" s="159"/>
      <c r="SPI87" s="159"/>
      <c r="SPJ87" s="159"/>
      <c r="SPK87" s="159"/>
      <c r="SPL87" s="159"/>
      <c r="SPM87" s="159"/>
      <c r="SPN87" s="159"/>
      <c r="SPO87" s="159"/>
      <c r="SPP87" s="159"/>
      <c r="SPQ87" s="159"/>
      <c r="SPR87" s="159"/>
      <c r="SPS87" s="159"/>
      <c r="SPT87" s="159"/>
      <c r="SPU87" s="159"/>
      <c r="SPV87" s="159"/>
      <c r="SPW87" s="159"/>
      <c r="SPX87" s="159"/>
      <c r="SPY87" s="159"/>
      <c r="SPZ87" s="159"/>
      <c r="SQA87" s="159"/>
      <c r="SQB87" s="159"/>
      <c r="SQC87" s="159"/>
      <c r="SQD87" s="159"/>
      <c r="SQE87" s="159"/>
      <c r="SQF87" s="159"/>
      <c r="SQG87" s="159"/>
      <c r="SQH87" s="159"/>
      <c r="SQI87" s="159"/>
      <c r="SQJ87" s="159"/>
      <c r="SQK87" s="159"/>
      <c r="SQL87" s="159"/>
      <c r="SQM87" s="159"/>
      <c r="SQN87" s="159"/>
      <c r="SQO87" s="159"/>
      <c r="SQP87" s="159"/>
      <c r="SQQ87" s="159"/>
      <c r="SQR87" s="159"/>
      <c r="SQS87" s="159"/>
      <c r="SQT87" s="159"/>
      <c r="SQU87" s="159"/>
      <c r="SQV87" s="159"/>
      <c r="SQW87" s="159"/>
      <c r="SQX87" s="159"/>
      <c r="SQY87" s="159"/>
      <c r="SQZ87" s="159"/>
      <c r="SRA87" s="159"/>
      <c r="SRB87" s="159"/>
      <c r="SRC87" s="159"/>
      <c r="SRD87" s="159"/>
      <c r="SRE87" s="159"/>
      <c r="SRF87" s="159"/>
      <c r="SRG87" s="159"/>
      <c r="SRH87" s="159"/>
      <c r="SRI87" s="159"/>
      <c r="SRJ87" s="159"/>
      <c r="SRK87" s="159"/>
      <c r="SRL87" s="159"/>
      <c r="SRM87" s="159"/>
      <c r="SRN87" s="159"/>
      <c r="SRO87" s="159"/>
      <c r="SRP87" s="159"/>
      <c r="SRQ87" s="159"/>
      <c r="SRR87" s="159"/>
      <c r="SRS87" s="159"/>
      <c r="SRT87" s="159"/>
      <c r="SRU87" s="159"/>
      <c r="SRV87" s="159"/>
      <c r="SRW87" s="159"/>
      <c r="SRX87" s="159"/>
      <c r="SRY87" s="159"/>
      <c r="SRZ87" s="159"/>
      <c r="SSA87" s="159"/>
      <c r="SSB87" s="159"/>
      <c r="SSC87" s="159"/>
      <c r="SSD87" s="159"/>
      <c r="SSE87" s="159"/>
      <c r="SSF87" s="159"/>
      <c r="SSG87" s="159"/>
      <c r="SSH87" s="159"/>
      <c r="SSI87" s="159"/>
      <c r="SSJ87" s="159"/>
      <c r="SSK87" s="159"/>
      <c r="SSL87" s="159"/>
      <c r="SSM87" s="159"/>
      <c r="SSN87" s="159"/>
      <c r="SSO87" s="159"/>
      <c r="SSP87" s="159"/>
      <c r="SSQ87" s="159"/>
      <c r="SSR87" s="159"/>
      <c r="SSS87" s="159"/>
      <c r="SST87" s="159"/>
      <c r="SSU87" s="159"/>
      <c r="SSV87" s="159"/>
      <c r="SSW87" s="159"/>
      <c r="SSX87" s="159"/>
      <c r="SSY87" s="159"/>
      <c r="SSZ87" s="159"/>
      <c r="STA87" s="159"/>
      <c r="STB87" s="159"/>
      <c r="STC87" s="159"/>
      <c r="STD87" s="159"/>
      <c r="STE87" s="159"/>
      <c r="STF87" s="159"/>
      <c r="STG87" s="159"/>
      <c r="STH87" s="159"/>
      <c r="STI87" s="159"/>
      <c r="STJ87" s="159"/>
      <c r="STK87" s="159"/>
      <c r="STL87" s="159"/>
      <c r="STM87" s="159"/>
      <c r="STN87" s="159"/>
      <c r="STO87" s="159"/>
      <c r="STP87" s="159"/>
      <c r="STQ87" s="159"/>
      <c r="STR87" s="159"/>
      <c r="STS87" s="159"/>
      <c r="STT87" s="159"/>
      <c r="STU87" s="159"/>
      <c r="STV87" s="159"/>
      <c r="STW87" s="159"/>
      <c r="STX87" s="159"/>
      <c r="STY87" s="159"/>
      <c r="STZ87" s="159"/>
      <c r="SUA87" s="159"/>
      <c r="SUB87" s="159"/>
      <c r="SUC87" s="159"/>
      <c r="SUD87" s="159"/>
      <c r="SUE87" s="159"/>
      <c r="SUF87" s="159"/>
      <c r="SUG87" s="159"/>
      <c r="SUH87" s="159"/>
      <c r="SUI87" s="159"/>
      <c r="SUJ87" s="159"/>
      <c r="SUK87" s="159"/>
      <c r="SUL87" s="159"/>
      <c r="SUM87" s="159"/>
      <c r="SUN87" s="159"/>
      <c r="SUO87" s="159"/>
      <c r="SUP87" s="159"/>
      <c r="SUQ87" s="159"/>
      <c r="SUR87" s="159"/>
      <c r="SUS87" s="159"/>
      <c r="SUT87" s="159"/>
      <c r="SUU87" s="159"/>
      <c r="SUV87" s="159"/>
      <c r="SUW87" s="159"/>
      <c r="SUX87" s="159"/>
      <c r="SUY87" s="159"/>
      <c r="SUZ87" s="159"/>
      <c r="SVA87" s="159"/>
      <c r="SVB87" s="159"/>
      <c r="SVC87" s="159"/>
      <c r="SVD87" s="159"/>
      <c r="SVE87" s="159"/>
      <c r="SVF87" s="159"/>
      <c r="SVG87" s="159"/>
      <c r="SVH87" s="159"/>
      <c r="SVI87" s="159"/>
      <c r="SVJ87" s="159"/>
      <c r="SVK87" s="159"/>
      <c r="SVL87" s="159"/>
      <c r="SVM87" s="159"/>
      <c r="SVN87" s="159"/>
      <c r="SVO87" s="159"/>
      <c r="SVP87" s="159"/>
      <c r="SVQ87" s="159"/>
      <c r="SVR87" s="159"/>
      <c r="SVS87" s="159"/>
      <c r="SVT87" s="159"/>
      <c r="SVU87" s="159"/>
      <c r="SVV87" s="159"/>
      <c r="SVW87" s="159"/>
      <c r="SVX87" s="159"/>
      <c r="SVY87" s="159"/>
      <c r="SVZ87" s="159"/>
      <c r="SWA87" s="159"/>
      <c r="SWB87" s="159"/>
      <c r="SWC87" s="159"/>
      <c r="SWD87" s="159"/>
      <c r="SWE87" s="159"/>
      <c r="SWF87" s="159"/>
      <c r="SWG87" s="159"/>
      <c r="SWH87" s="159"/>
      <c r="SWI87" s="159"/>
      <c r="SWJ87" s="159"/>
      <c r="SWK87" s="159"/>
      <c r="SWL87" s="159"/>
      <c r="SWM87" s="159"/>
      <c r="SWN87" s="159"/>
      <c r="SWO87" s="159"/>
      <c r="SWP87" s="159"/>
      <c r="SWQ87" s="159"/>
      <c r="SWR87" s="159"/>
      <c r="SWS87" s="159"/>
      <c r="SWT87" s="159"/>
      <c r="SWU87" s="159"/>
      <c r="SWV87" s="159"/>
      <c r="SWW87" s="159"/>
      <c r="SWX87" s="159"/>
      <c r="SWY87" s="159"/>
      <c r="SWZ87" s="159"/>
      <c r="SXA87" s="159"/>
      <c r="SXB87" s="159"/>
      <c r="SXC87" s="159"/>
      <c r="SXD87" s="159"/>
      <c r="SXE87" s="159"/>
      <c r="SXF87" s="159"/>
      <c r="SXG87" s="159"/>
      <c r="SXH87" s="159"/>
      <c r="SXI87" s="159"/>
      <c r="SXJ87" s="159"/>
      <c r="SXK87" s="159"/>
      <c r="SXL87" s="159"/>
      <c r="SXM87" s="159"/>
      <c r="SXN87" s="159"/>
      <c r="SXO87" s="159"/>
      <c r="SXP87" s="159"/>
      <c r="SXQ87" s="159"/>
      <c r="SXR87" s="159"/>
      <c r="SXS87" s="159"/>
      <c r="SXT87" s="159"/>
      <c r="SXU87" s="159"/>
      <c r="SXV87" s="159"/>
      <c r="SXW87" s="159"/>
      <c r="SXX87" s="159"/>
      <c r="SXY87" s="159"/>
      <c r="SXZ87" s="159"/>
      <c r="SYA87" s="159"/>
      <c r="SYB87" s="159"/>
      <c r="SYC87" s="159"/>
      <c r="SYD87" s="159"/>
      <c r="SYE87" s="159"/>
      <c r="SYF87" s="159"/>
      <c r="SYG87" s="159"/>
      <c r="SYH87" s="159"/>
      <c r="SYI87" s="159"/>
      <c r="SYJ87" s="159"/>
      <c r="SYK87" s="159"/>
      <c r="SYL87" s="159"/>
      <c r="SYM87" s="159"/>
      <c r="SYN87" s="159"/>
      <c r="SYO87" s="159"/>
      <c r="SYP87" s="159"/>
      <c r="SYQ87" s="159"/>
      <c r="SYR87" s="159"/>
      <c r="SYS87" s="159"/>
      <c r="SYT87" s="159"/>
      <c r="SYU87" s="159"/>
      <c r="SYV87" s="159"/>
      <c r="SYW87" s="159"/>
      <c r="SYX87" s="159"/>
      <c r="SYY87" s="159"/>
      <c r="SYZ87" s="159"/>
      <c r="SZA87" s="159"/>
      <c r="SZB87" s="159"/>
      <c r="SZC87" s="159"/>
      <c r="SZD87" s="159"/>
      <c r="SZE87" s="159"/>
      <c r="SZF87" s="159"/>
      <c r="SZG87" s="159"/>
      <c r="SZH87" s="159"/>
      <c r="SZI87" s="159"/>
      <c r="SZJ87" s="159"/>
      <c r="SZK87" s="159"/>
      <c r="SZL87" s="159"/>
      <c r="SZM87" s="159"/>
      <c r="SZN87" s="159"/>
      <c r="SZO87" s="159"/>
      <c r="SZP87" s="159"/>
      <c r="SZQ87" s="159"/>
      <c r="SZR87" s="159"/>
      <c r="SZS87" s="159"/>
      <c r="SZT87" s="159"/>
      <c r="SZU87" s="159"/>
      <c r="SZV87" s="159"/>
      <c r="SZW87" s="159"/>
      <c r="SZX87" s="159"/>
      <c r="SZY87" s="159"/>
      <c r="SZZ87" s="159"/>
      <c r="TAA87" s="159"/>
      <c r="TAB87" s="159"/>
      <c r="TAC87" s="159"/>
      <c r="TAD87" s="159"/>
      <c r="TAE87" s="159"/>
      <c r="TAF87" s="159"/>
      <c r="TAG87" s="159"/>
      <c r="TAH87" s="159"/>
      <c r="TAI87" s="159"/>
      <c r="TAJ87" s="159"/>
      <c r="TAK87" s="159"/>
      <c r="TAL87" s="159"/>
      <c r="TAM87" s="159"/>
      <c r="TAN87" s="159"/>
      <c r="TAO87" s="159"/>
      <c r="TAP87" s="159"/>
      <c r="TAQ87" s="159"/>
      <c r="TAR87" s="159"/>
      <c r="TAS87" s="159"/>
      <c r="TAT87" s="159"/>
      <c r="TAU87" s="159"/>
      <c r="TAV87" s="159"/>
      <c r="TAW87" s="159"/>
      <c r="TAX87" s="159"/>
      <c r="TAY87" s="159"/>
      <c r="TAZ87" s="159"/>
      <c r="TBA87" s="159"/>
      <c r="TBB87" s="159"/>
      <c r="TBC87" s="159"/>
      <c r="TBD87" s="159"/>
      <c r="TBE87" s="159"/>
      <c r="TBF87" s="159"/>
      <c r="TBG87" s="159"/>
      <c r="TBH87" s="159"/>
      <c r="TBI87" s="159"/>
      <c r="TBJ87" s="159"/>
      <c r="TBK87" s="159"/>
      <c r="TBL87" s="159"/>
      <c r="TBM87" s="159"/>
      <c r="TBN87" s="159"/>
      <c r="TBO87" s="159"/>
      <c r="TBP87" s="159"/>
      <c r="TBQ87" s="159"/>
      <c r="TBR87" s="159"/>
      <c r="TBS87" s="159"/>
      <c r="TBT87" s="159"/>
      <c r="TBU87" s="159"/>
      <c r="TBV87" s="159"/>
      <c r="TBW87" s="159"/>
      <c r="TBX87" s="159"/>
      <c r="TBY87" s="159"/>
      <c r="TBZ87" s="159"/>
      <c r="TCA87" s="159"/>
      <c r="TCB87" s="159"/>
      <c r="TCC87" s="159"/>
      <c r="TCD87" s="159"/>
      <c r="TCE87" s="159"/>
      <c r="TCF87" s="159"/>
      <c r="TCG87" s="159"/>
      <c r="TCH87" s="159"/>
      <c r="TCI87" s="159"/>
      <c r="TCJ87" s="159"/>
      <c r="TCK87" s="159"/>
      <c r="TCL87" s="159"/>
      <c r="TCM87" s="159"/>
      <c r="TCN87" s="159"/>
      <c r="TCO87" s="159"/>
      <c r="TCP87" s="159"/>
      <c r="TCQ87" s="159"/>
      <c r="TCR87" s="159"/>
      <c r="TCS87" s="159"/>
      <c r="TCT87" s="159"/>
      <c r="TCU87" s="159"/>
      <c r="TCV87" s="159"/>
      <c r="TCW87" s="159"/>
      <c r="TCX87" s="159"/>
      <c r="TCY87" s="159"/>
      <c r="TCZ87" s="159"/>
      <c r="TDA87" s="159"/>
      <c r="TDB87" s="159"/>
      <c r="TDC87" s="159"/>
      <c r="TDD87" s="159"/>
      <c r="TDE87" s="159"/>
      <c r="TDF87" s="159"/>
      <c r="TDG87" s="159"/>
      <c r="TDH87" s="159"/>
      <c r="TDI87" s="159"/>
      <c r="TDJ87" s="159"/>
      <c r="TDK87" s="159"/>
      <c r="TDL87" s="159"/>
      <c r="TDM87" s="159"/>
      <c r="TDN87" s="159"/>
      <c r="TDO87" s="159"/>
      <c r="TDP87" s="159"/>
      <c r="TDQ87" s="159"/>
      <c r="TDR87" s="159"/>
      <c r="TDS87" s="159"/>
      <c r="TDT87" s="159"/>
      <c r="TDU87" s="159"/>
      <c r="TDV87" s="159"/>
      <c r="TDW87" s="159"/>
      <c r="TDX87" s="159"/>
      <c r="TDY87" s="159"/>
      <c r="TDZ87" s="159"/>
      <c r="TEA87" s="159"/>
      <c r="TEB87" s="159"/>
      <c r="TEC87" s="159"/>
      <c r="TED87" s="159"/>
      <c r="TEE87" s="159"/>
      <c r="TEF87" s="159"/>
      <c r="TEG87" s="159"/>
      <c r="TEH87" s="159"/>
      <c r="TEI87" s="159"/>
      <c r="TEJ87" s="159"/>
      <c r="TEK87" s="159"/>
      <c r="TEL87" s="159"/>
      <c r="TEM87" s="159"/>
      <c r="TEN87" s="159"/>
      <c r="TEO87" s="159"/>
      <c r="TEP87" s="159"/>
      <c r="TEQ87" s="159"/>
      <c r="TER87" s="159"/>
      <c r="TES87" s="159"/>
      <c r="TET87" s="159"/>
      <c r="TEU87" s="159"/>
      <c r="TEV87" s="159"/>
      <c r="TEW87" s="159"/>
      <c r="TEX87" s="159"/>
      <c r="TEY87" s="159"/>
      <c r="TEZ87" s="159"/>
      <c r="TFA87" s="159"/>
      <c r="TFB87" s="159"/>
      <c r="TFC87" s="159"/>
      <c r="TFD87" s="159"/>
      <c r="TFE87" s="159"/>
      <c r="TFF87" s="159"/>
      <c r="TFG87" s="159"/>
      <c r="TFH87" s="159"/>
      <c r="TFI87" s="159"/>
      <c r="TFJ87" s="159"/>
      <c r="TFK87" s="159"/>
      <c r="TFL87" s="159"/>
      <c r="TFM87" s="159"/>
      <c r="TFN87" s="159"/>
      <c r="TFO87" s="159"/>
      <c r="TFP87" s="159"/>
      <c r="TFQ87" s="159"/>
      <c r="TFR87" s="159"/>
      <c r="TFS87" s="159"/>
      <c r="TFT87" s="159"/>
      <c r="TFU87" s="159"/>
      <c r="TFV87" s="159"/>
      <c r="TFW87" s="159"/>
      <c r="TFX87" s="159"/>
      <c r="TFY87" s="159"/>
      <c r="TFZ87" s="159"/>
      <c r="TGA87" s="159"/>
      <c r="TGB87" s="159"/>
      <c r="TGC87" s="159"/>
      <c r="TGD87" s="159"/>
      <c r="TGE87" s="159"/>
      <c r="TGF87" s="159"/>
      <c r="TGG87" s="159"/>
      <c r="TGH87" s="159"/>
      <c r="TGI87" s="159"/>
      <c r="TGJ87" s="159"/>
      <c r="TGK87" s="159"/>
      <c r="TGL87" s="159"/>
      <c r="TGM87" s="159"/>
      <c r="TGN87" s="159"/>
      <c r="TGO87" s="159"/>
      <c r="TGP87" s="159"/>
      <c r="TGQ87" s="159"/>
      <c r="TGR87" s="159"/>
      <c r="TGS87" s="159"/>
      <c r="TGT87" s="159"/>
      <c r="TGU87" s="159"/>
      <c r="TGV87" s="159"/>
      <c r="TGW87" s="159"/>
      <c r="TGX87" s="159"/>
      <c r="TGY87" s="159"/>
      <c r="TGZ87" s="159"/>
      <c r="THA87" s="159"/>
      <c r="THB87" s="159"/>
      <c r="THC87" s="159"/>
      <c r="THD87" s="159"/>
      <c r="THE87" s="159"/>
      <c r="THF87" s="159"/>
      <c r="THG87" s="159"/>
      <c r="THH87" s="159"/>
      <c r="THI87" s="159"/>
      <c r="THJ87" s="159"/>
      <c r="THK87" s="159"/>
      <c r="THL87" s="159"/>
      <c r="THM87" s="159"/>
      <c r="THN87" s="159"/>
      <c r="THO87" s="159"/>
      <c r="THP87" s="159"/>
      <c r="THQ87" s="159"/>
      <c r="THR87" s="159"/>
      <c r="THS87" s="159"/>
      <c r="THT87" s="159"/>
      <c r="THU87" s="159"/>
      <c r="THV87" s="159"/>
      <c r="THW87" s="159"/>
      <c r="THX87" s="159"/>
      <c r="THY87" s="159"/>
      <c r="THZ87" s="159"/>
      <c r="TIA87" s="159"/>
      <c r="TIB87" s="159"/>
      <c r="TIC87" s="159"/>
      <c r="TID87" s="159"/>
      <c r="TIE87" s="159"/>
      <c r="TIF87" s="159"/>
      <c r="TIG87" s="159"/>
      <c r="TIH87" s="159"/>
      <c r="TII87" s="159"/>
      <c r="TIJ87" s="159"/>
      <c r="TIK87" s="159"/>
      <c r="TIL87" s="159"/>
      <c r="TIM87" s="159"/>
      <c r="TIN87" s="159"/>
      <c r="TIO87" s="159"/>
      <c r="TIP87" s="159"/>
      <c r="TIQ87" s="159"/>
      <c r="TIR87" s="159"/>
      <c r="TIS87" s="159"/>
      <c r="TIT87" s="159"/>
      <c r="TIU87" s="159"/>
      <c r="TIV87" s="159"/>
      <c r="TIW87" s="159"/>
      <c r="TIX87" s="159"/>
      <c r="TIY87" s="159"/>
      <c r="TIZ87" s="159"/>
      <c r="TJA87" s="159"/>
      <c r="TJB87" s="159"/>
      <c r="TJC87" s="159"/>
      <c r="TJD87" s="159"/>
      <c r="TJE87" s="159"/>
      <c r="TJF87" s="159"/>
      <c r="TJG87" s="159"/>
      <c r="TJH87" s="159"/>
      <c r="TJI87" s="159"/>
      <c r="TJJ87" s="159"/>
      <c r="TJK87" s="159"/>
      <c r="TJL87" s="159"/>
      <c r="TJM87" s="159"/>
      <c r="TJN87" s="159"/>
      <c r="TJO87" s="159"/>
      <c r="TJP87" s="159"/>
      <c r="TJQ87" s="159"/>
      <c r="TJR87" s="159"/>
      <c r="TJS87" s="159"/>
      <c r="TJT87" s="159"/>
      <c r="TJU87" s="159"/>
      <c r="TJV87" s="159"/>
      <c r="TJW87" s="159"/>
      <c r="TJX87" s="159"/>
      <c r="TJY87" s="159"/>
      <c r="TJZ87" s="159"/>
      <c r="TKA87" s="159"/>
      <c r="TKB87" s="159"/>
      <c r="TKC87" s="159"/>
      <c r="TKD87" s="159"/>
      <c r="TKE87" s="159"/>
      <c r="TKF87" s="159"/>
      <c r="TKG87" s="159"/>
      <c r="TKH87" s="159"/>
      <c r="TKI87" s="159"/>
      <c r="TKJ87" s="159"/>
      <c r="TKK87" s="159"/>
      <c r="TKL87" s="159"/>
      <c r="TKM87" s="159"/>
      <c r="TKN87" s="159"/>
      <c r="TKO87" s="159"/>
      <c r="TKP87" s="159"/>
      <c r="TKQ87" s="159"/>
      <c r="TKR87" s="159"/>
      <c r="TKS87" s="159"/>
      <c r="TKT87" s="159"/>
      <c r="TKU87" s="159"/>
      <c r="TKV87" s="159"/>
      <c r="TKW87" s="159"/>
      <c r="TKX87" s="159"/>
      <c r="TKY87" s="159"/>
      <c r="TKZ87" s="159"/>
      <c r="TLA87" s="159"/>
      <c r="TLB87" s="159"/>
      <c r="TLC87" s="159"/>
      <c r="TLD87" s="159"/>
      <c r="TLE87" s="159"/>
      <c r="TLF87" s="159"/>
      <c r="TLG87" s="159"/>
      <c r="TLH87" s="159"/>
      <c r="TLI87" s="159"/>
      <c r="TLJ87" s="159"/>
      <c r="TLK87" s="159"/>
      <c r="TLL87" s="159"/>
      <c r="TLM87" s="159"/>
      <c r="TLN87" s="159"/>
      <c r="TLO87" s="159"/>
      <c r="TLP87" s="159"/>
      <c r="TLQ87" s="159"/>
      <c r="TLR87" s="159"/>
      <c r="TLS87" s="159"/>
      <c r="TLT87" s="159"/>
      <c r="TLU87" s="159"/>
      <c r="TLV87" s="159"/>
      <c r="TLW87" s="159"/>
      <c r="TLX87" s="159"/>
      <c r="TLY87" s="159"/>
      <c r="TLZ87" s="159"/>
      <c r="TMA87" s="159"/>
      <c r="TMB87" s="159"/>
      <c r="TMC87" s="159"/>
      <c r="TMD87" s="159"/>
      <c r="TME87" s="159"/>
      <c r="TMF87" s="159"/>
      <c r="TMG87" s="159"/>
      <c r="TMH87" s="159"/>
      <c r="TMI87" s="159"/>
      <c r="TMJ87" s="159"/>
      <c r="TMK87" s="159"/>
      <c r="TML87" s="159"/>
      <c r="TMM87" s="159"/>
      <c r="TMN87" s="159"/>
      <c r="TMO87" s="159"/>
      <c r="TMP87" s="159"/>
      <c r="TMQ87" s="159"/>
      <c r="TMR87" s="159"/>
      <c r="TMS87" s="159"/>
      <c r="TMT87" s="159"/>
      <c r="TMU87" s="159"/>
      <c r="TMV87" s="159"/>
      <c r="TMW87" s="159"/>
      <c r="TMX87" s="159"/>
      <c r="TMY87" s="159"/>
      <c r="TMZ87" s="159"/>
      <c r="TNA87" s="159"/>
      <c r="TNB87" s="159"/>
      <c r="TNC87" s="159"/>
      <c r="TND87" s="159"/>
      <c r="TNE87" s="159"/>
      <c r="TNF87" s="159"/>
      <c r="TNG87" s="159"/>
      <c r="TNH87" s="159"/>
      <c r="TNI87" s="159"/>
      <c r="TNJ87" s="159"/>
      <c r="TNK87" s="159"/>
      <c r="TNL87" s="159"/>
      <c r="TNM87" s="159"/>
      <c r="TNN87" s="159"/>
      <c r="TNO87" s="159"/>
      <c r="TNP87" s="159"/>
      <c r="TNQ87" s="159"/>
      <c r="TNR87" s="159"/>
      <c r="TNS87" s="159"/>
      <c r="TNT87" s="159"/>
      <c r="TNU87" s="159"/>
      <c r="TNV87" s="159"/>
      <c r="TNW87" s="159"/>
      <c r="TNX87" s="159"/>
      <c r="TNY87" s="159"/>
      <c r="TNZ87" s="159"/>
      <c r="TOA87" s="159"/>
      <c r="TOB87" s="159"/>
      <c r="TOC87" s="159"/>
      <c r="TOD87" s="159"/>
      <c r="TOE87" s="159"/>
      <c r="TOF87" s="159"/>
      <c r="TOG87" s="159"/>
      <c r="TOH87" s="159"/>
      <c r="TOI87" s="159"/>
      <c r="TOJ87" s="159"/>
      <c r="TOK87" s="159"/>
      <c r="TOL87" s="159"/>
      <c r="TOM87" s="159"/>
      <c r="TON87" s="159"/>
      <c r="TOO87" s="159"/>
      <c r="TOP87" s="159"/>
      <c r="TOQ87" s="159"/>
      <c r="TOR87" s="159"/>
      <c r="TOS87" s="159"/>
      <c r="TOT87" s="159"/>
      <c r="TOU87" s="159"/>
      <c r="TOV87" s="159"/>
      <c r="TOW87" s="159"/>
      <c r="TOX87" s="159"/>
      <c r="TOY87" s="159"/>
      <c r="TOZ87" s="159"/>
      <c r="TPA87" s="159"/>
      <c r="TPB87" s="159"/>
      <c r="TPC87" s="159"/>
      <c r="TPD87" s="159"/>
      <c r="TPE87" s="159"/>
      <c r="TPF87" s="159"/>
      <c r="TPG87" s="159"/>
      <c r="TPH87" s="159"/>
      <c r="TPI87" s="159"/>
      <c r="TPJ87" s="159"/>
      <c r="TPK87" s="159"/>
      <c r="TPL87" s="159"/>
      <c r="TPM87" s="159"/>
      <c r="TPN87" s="159"/>
      <c r="TPO87" s="159"/>
      <c r="TPP87" s="159"/>
      <c r="TPQ87" s="159"/>
      <c r="TPR87" s="159"/>
      <c r="TPS87" s="159"/>
      <c r="TPT87" s="159"/>
      <c r="TPU87" s="159"/>
      <c r="TPV87" s="159"/>
      <c r="TPW87" s="159"/>
      <c r="TPX87" s="159"/>
      <c r="TPY87" s="159"/>
      <c r="TPZ87" s="159"/>
      <c r="TQA87" s="159"/>
      <c r="TQB87" s="159"/>
      <c r="TQC87" s="159"/>
      <c r="TQD87" s="159"/>
      <c r="TQE87" s="159"/>
      <c r="TQF87" s="159"/>
      <c r="TQG87" s="159"/>
      <c r="TQH87" s="159"/>
      <c r="TQI87" s="159"/>
      <c r="TQJ87" s="159"/>
      <c r="TQK87" s="159"/>
      <c r="TQL87" s="159"/>
      <c r="TQM87" s="159"/>
      <c r="TQN87" s="159"/>
      <c r="TQO87" s="159"/>
      <c r="TQP87" s="159"/>
      <c r="TQQ87" s="159"/>
      <c r="TQR87" s="159"/>
      <c r="TQS87" s="159"/>
      <c r="TQT87" s="159"/>
      <c r="TQU87" s="159"/>
      <c r="TQV87" s="159"/>
      <c r="TQW87" s="159"/>
      <c r="TQX87" s="159"/>
      <c r="TQY87" s="159"/>
      <c r="TQZ87" s="159"/>
      <c r="TRA87" s="159"/>
      <c r="TRB87" s="159"/>
      <c r="TRC87" s="159"/>
      <c r="TRD87" s="159"/>
      <c r="TRE87" s="159"/>
      <c r="TRF87" s="159"/>
      <c r="TRG87" s="159"/>
      <c r="TRH87" s="159"/>
      <c r="TRI87" s="159"/>
      <c r="TRJ87" s="159"/>
      <c r="TRK87" s="159"/>
      <c r="TRL87" s="159"/>
      <c r="TRM87" s="159"/>
      <c r="TRN87" s="159"/>
      <c r="TRO87" s="159"/>
      <c r="TRP87" s="159"/>
      <c r="TRQ87" s="159"/>
      <c r="TRR87" s="159"/>
      <c r="TRS87" s="159"/>
      <c r="TRT87" s="159"/>
      <c r="TRU87" s="159"/>
      <c r="TRV87" s="159"/>
      <c r="TRW87" s="159"/>
      <c r="TRX87" s="159"/>
      <c r="TRY87" s="159"/>
      <c r="TRZ87" s="159"/>
      <c r="TSA87" s="159"/>
      <c r="TSB87" s="159"/>
      <c r="TSC87" s="159"/>
      <c r="TSD87" s="159"/>
      <c r="TSE87" s="159"/>
      <c r="TSF87" s="159"/>
      <c r="TSG87" s="159"/>
      <c r="TSH87" s="159"/>
      <c r="TSI87" s="159"/>
      <c r="TSJ87" s="159"/>
      <c r="TSK87" s="159"/>
      <c r="TSL87" s="159"/>
      <c r="TSM87" s="159"/>
      <c r="TSN87" s="159"/>
      <c r="TSO87" s="159"/>
      <c r="TSP87" s="159"/>
      <c r="TSQ87" s="159"/>
      <c r="TSR87" s="159"/>
      <c r="TSS87" s="159"/>
      <c r="TST87" s="159"/>
      <c r="TSU87" s="159"/>
      <c r="TSV87" s="159"/>
      <c r="TSW87" s="159"/>
      <c r="TSX87" s="159"/>
      <c r="TSY87" s="159"/>
      <c r="TSZ87" s="159"/>
      <c r="TTA87" s="159"/>
      <c r="TTB87" s="159"/>
      <c r="TTC87" s="159"/>
      <c r="TTD87" s="159"/>
      <c r="TTE87" s="159"/>
      <c r="TTF87" s="159"/>
      <c r="TTG87" s="159"/>
      <c r="TTH87" s="159"/>
      <c r="TTI87" s="159"/>
      <c r="TTJ87" s="159"/>
      <c r="TTK87" s="159"/>
      <c r="TTL87" s="159"/>
      <c r="TTM87" s="159"/>
      <c r="TTN87" s="159"/>
      <c r="TTO87" s="159"/>
      <c r="TTP87" s="159"/>
      <c r="TTQ87" s="159"/>
      <c r="TTR87" s="159"/>
      <c r="TTS87" s="159"/>
      <c r="TTT87" s="159"/>
      <c r="TTU87" s="159"/>
      <c r="TTV87" s="159"/>
      <c r="TTW87" s="159"/>
      <c r="TTX87" s="159"/>
      <c r="TTY87" s="159"/>
      <c r="TTZ87" s="159"/>
      <c r="TUA87" s="159"/>
      <c r="TUB87" s="159"/>
      <c r="TUC87" s="159"/>
      <c r="TUD87" s="159"/>
      <c r="TUE87" s="159"/>
      <c r="TUF87" s="159"/>
      <c r="TUG87" s="159"/>
      <c r="TUH87" s="159"/>
      <c r="TUI87" s="159"/>
      <c r="TUJ87" s="159"/>
      <c r="TUK87" s="159"/>
      <c r="TUL87" s="159"/>
      <c r="TUM87" s="159"/>
      <c r="TUN87" s="159"/>
      <c r="TUO87" s="159"/>
      <c r="TUP87" s="159"/>
      <c r="TUQ87" s="159"/>
      <c r="TUR87" s="159"/>
      <c r="TUS87" s="159"/>
      <c r="TUT87" s="159"/>
      <c r="TUU87" s="159"/>
      <c r="TUV87" s="159"/>
      <c r="TUW87" s="159"/>
      <c r="TUX87" s="159"/>
      <c r="TUY87" s="159"/>
      <c r="TUZ87" s="159"/>
      <c r="TVA87" s="159"/>
      <c r="TVB87" s="159"/>
      <c r="TVC87" s="159"/>
      <c r="TVD87" s="159"/>
      <c r="TVE87" s="159"/>
      <c r="TVF87" s="159"/>
      <c r="TVG87" s="159"/>
      <c r="TVH87" s="159"/>
      <c r="TVI87" s="159"/>
      <c r="TVJ87" s="159"/>
      <c r="TVK87" s="159"/>
      <c r="TVL87" s="159"/>
      <c r="TVM87" s="159"/>
      <c r="TVN87" s="159"/>
      <c r="TVO87" s="159"/>
      <c r="TVP87" s="159"/>
      <c r="TVQ87" s="159"/>
      <c r="TVR87" s="159"/>
      <c r="TVS87" s="159"/>
      <c r="TVT87" s="159"/>
      <c r="TVU87" s="159"/>
      <c r="TVV87" s="159"/>
      <c r="TVW87" s="159"/>
      <c r="TVX87" s="159"/>
      <c r="TVY87" s="159"/>
      <c r="TVZ87" s="159"/>
      <c r="TWA87" s="159"/>
      <c r="TWB87" s="159"/>
      <c r="TWC87" s="159"/>
      <c r="TWD87" s="159"/>
      <c r="TWE87" s="159"/>
      <c r="TWF87" s="159"/>
      <c r="TWG87" s="159"/>
      <c r="TWH87" s="159"/>
      <c r="TWI87" s="159"/>
      <c r="TWJ87" s="159"/>
      <c r="TWK87" s="159"/>
      <c r="TWL87" s="159"/>
      <c r="TWM87" s="159"/>
      <c r="TWN87" s="159"/>
      <c r="TWO87" s="159"/>
      <c r="TWP87" s="159"/>
      <c r="TWQ87" s="159"/>
      <c r="TWR87" s="159"/>
      <c r="TWS87" s="159"/>
      <c r="TWT87" s="159"/>
      <c r="TWU87" s="159"/>
      <c r="TWV87" s="159"/>
      <c r="TWW87" s="159"/>
      <c r="TWX87" s="159"/>
      <c r="TWY87" s="159"/>
      <c r="TWZ87" s="159"/>
      <c r="TXA87" s="159"/>
      <c r="TXB87" s="159"/>
      <c r="TXC87" s="159"/>
      <c r="TXD87" s="159"/>
      <c r="TXE87" s="159"/>
      <c r="TXF87" s="159"/>
      <c r="TXG87" s="159"/>
      <c r="TXH87" s="159"/>
      <c r="TXI87" s="159"/>
      <c r="TXJ87" s="159"/>
      <c r="TXK87" s="159"/>
      <c r="TXL87" s="159"/>
      <c r="TXM87" s="159"/>
      <c r="TXN87" s="159"/>
      <c r="TXO87" s="159"/>
      <c r="TXP87" s="159"/>
      <c r="TXQ87" s="159"/>
      <c r="TXR87" s="159"/>
      <c r="TXS87" s="159"/>
      <c r="TXT87" s="159"/>
      <c r="TXU87" s="159"/>
      <c r="TXV87" s="159"/>
      <c r="TXW87" s="159"/>
      <c r="TXX87" s="159"/>
      <c r="TXY87" s="159"/>
      <c r="TXZ87" s="159"/>
      <c r="TYA87" s="159"/>
      <c r="TYB87" s="159"/>
      <c r="TYC87" s="159"/>
      <c r="TYD87" s="159"/>
      <c r="TYE87" s="159"/>
      <c r="TYF87" s="159"/>
      <c r="TYG87" s="159"/>
      <c r="TYH87" s="159"/>
      <c r="TYI87" s="159"/>
      <c r="TYJ87" s="159"/>
      <c r="TYK87" s="159"/>
      <c r="TYL87" s="159"/>
      <c r="TYM87" s="159"/>
      <c r="TYN87" s="159"/>
      <c r="TYO87" s="159"/>
      <c r="TYP87" s="159"/>
      <c r="TYQ87" s="159"/>
      <c r="TYR87" s="159"/>
      <c r="TYS87" s="159"/>
      <c r="TYT87" s="159"/>
      <c r="TYU87" s="159"/>
      <c r="TYV87" s="159"/>
      <c r="TYW87" s="159"/>
      <c r="TYX87" s="159"/>
      <c r="TYY87" s="159"/>
      <c r="TYZ87" s="159"/>
      <c r="TZA87" s="159"/>
      <c r="TZB87" s="159"/>
      <c r="TZC87" s="159"/>
      <c r="TZD87" s="159"/>
      <c r="TZE87" s="159"/>
      <c r="TZF87" s="159"/>
      <c r="TZG87" s="159"/>
      <c r="TZH87" s="159"/>
      <c r="TZI87" s="159"/>
      <c r="TZJ87" s="159"/>
      <c r="TZK87" s="159"/>
      <c r="TZL87" s="159"/>
      <c r="TZM87" s="159"/>
      <c r="TZN87" s="159"/>
      <c r="TZO87" s="159"/>
      <c r="TZP87" s="159"/>
      <c r="TZQ87" s="159"/>
      <c r="TZR87" s="159"/>
      <c r="TZS87" s="159"/>
      <c r="TZT87" s="159"/>
      <c r="TZU87" s="159"/>
      <c r="TZV87" s="159"/>
      <c r="TZW87" s="159"/>
      <c r="TZX87" s="159"/>
      <c r="TZY87" s="159"/>
      <c r="TZZ87" s="159"/>
      <c r="UAA87" s="159"/>
      <c r="UAB87" s="159"/>
      <c r="UAC87" s="159"/>
      <c r="UAD87" s="159"/>
      <c r="UAE87" s="159"/>
      <c r="UAF87" s="159"/>
      <c r="UAG87" s="159"/>
      <c r="UAH87" s="159"/>
      <c r="UAI87" s="159"/>
      <c r="UAJ87" s="159"/>
      <c r="UAK87" s="159"/>
      <c r="UAL87" s="159"/>
      <c r="UAM87" s="159"/>
      <c r="UAN87" s="159"/>
      <c r="UAO87" s="159"/>
      <c r="UAP87" s="159"/>
      <c r="UAQ87" s="159"/>
      <c r="UAR87" s="159"/>
      <c r="UAS87" s="159"/>
      <c r="UAT87" s="159"/>
      <c r="UAU87" s="159"/>
      <c r="UAV87" s="159"/>
      <c r="UAW87" s="159"/>
      <c r="UAX87" s="159"/>
      <c r="UAY87" s="159"/>
      <c r="UAZ87" s="159"/>
      <c r="UBA87" s="159"/>
      <c r="UBB87" s="159"/>
      <c r="UBC87" s="159"/>
      <c r="UBD87" s="159"/>
      <c r="UBE87" s="159"/>
      <c r="UBF87" s="159"/>
      <c r="UBG87" s="159"/>
      <c r="UBH87" s="159"/>
      <c r="UBI87" s="159"/>
      <c r="UBJ87" s="159"/>
      <c r="UBK87" s="159"/>
      <c r="UBL87" s="159"/>
      <c r="UBM87" s="159"/>
      <c r="UBN87" s="159"/>
      <c r="UBO87" s="159"/>
      <c r="UBP87" s="159"/>
      <c r="UBQ87" s="159"/>
      <c r="UBR87" s="159"/>
      <c r="UBS87" s="159"/>
      <c r="UBT87" s="159"/>
      <c r="UBU87" s="159"/>
      <c r="UBV87" s="159"/>
      <c r="UBW87" s="159"/>
      <c r="UBX87" s="159"/>
      <c r="UBY87" s="159"/>
      <c r="UBZ87" s="159"/>
      <c r="UCA87" s="159"/>
      <c r="UCB87" s="159"/>
      <c r="UCC87" s="159"/>
      <c r="UCD87" s="159"/>
      <c r="UCE87" s="159"/>
      <c r="UCF87" s="159"/>
      <c r="UCG87" s="159"/>
      <c r="UCH87" s="159"/>
      <c r="UCI87" s="159"/>
      <c r="UCJ87" s="159"/>
      <c r="UCK87" s="159"/>
      <c r="UCL87" s="159"/>
      <c r="UCM87" s="159"/>
      <c r="UCN87" s="159"/>
      <c r="UCO87" s="159"/>
      <c r="UCP87" s="159"/>
      <c r="UCQ87" s="159"/>
      <c r="UCR87" s="159"/>
      <c r="UCS87" s="159"/>
      <c r="UCT87" s="159"/>
      <c r="UCU87" s="159"/>
      <c r="UCV87" s="159"/>
      <c r="UCW87" s="159"/>
      <c r="UCX87" s="159"/>
      <c r="UCY87" s="159"/>
      <c r="UCZ87" s="159"/>
      <c r="UDA87" s="159"/>
      <c r="UDB87" s="159"/>
      <c r="UDC87" s="159"/>
      <c r="UDD87" s="159"/>
      <c r="UDE87" s="159"/>
      <c r="UDF87" s="159"/>
      <c r="UDG87" s="159"/>
      <c r="UDH87" s="159"/>
      <c r="UDI87" s="159"/>
      <c r="UDJ87" s="159"/>
      <c r="UDK87" s="159"/>
      <c r="UDL87" s="159"/>
      <c r="UDM87" s="159"/>
      <c r="UDN87" s="159"/>
      <c r="UDO87" s="159"/>
      <c r="UDP87" s="159"/>
      <c r="UDQ87" s="159"/>
      <c r="UDR87" s="159"/>
      <c r="UDS87" s="159"/>
      <c r="UDT87" s="159"/>
      <c r="UDU87" s="159"/>
      <c r="UDV87" s="159"/>
      <c r="UDW87" s="159"/>
      <c r="UDX87" s="159"/>
      <c r="UDY87" s="159"/>
      <c r="UDZ87" s="159"/>
      <c r="UEA87" s="159"/>
      <c r="UEB87" s="159"/>
      <c r="UEC87" s="159"/>
      <c r="UED87" s="159"/>
      <c r="UEE87" s="159"/>
      <c r="UEF87" s="159"/>
      <c r="UEG87" s="159"/>
      <c r="UEH87" s="159"/>
      <c r="UEI87" s="159"/>
      <c r="UEJ87" s="159"/>
      <c r="UEK87" s="159"/>
      <c r="UEL87" s="159"/>
      <c r="UEM87" s="159"/>
      <c r="UEN87" s="159"/>
      <c r="UEO87" s="159"/>
      <c r="UEP87" s="159"/>
      <c r="UEQ87" s="159"/>
      <c r="UER87" s="159"/>
      <c r="UES87" s="159"/>
      <c r="UET87" s="159"/>
      <c r="UEU87" s="159"/>
      <c r="UEV87" s="159"/>
      <c r="UEW87" s="159"/>
      <c r="UEX87" s="159"/>
      <c r="UEY87" s="159"/>
      <c r="UEZ87" s="159"/>
      <c r="UFA87" s="159"/>
      <c r="UFB87" s="159"/>
      <c r="UFC87" s="159"/>
      <c r="UFD87" s="159"/>
      <c r="UFE87" s="159"/>
      <c r="UFF87" s="159"/>
      <c r="UFG87" s="159"/>
      <c r="UFH87" s="159"/>
      <c r="UFI87" s="159"/>
      <c r="UFJ87" s="159"/>
      <c r="UFK87" s="159"/>
      <c r="UFL87" s="159"/>
      <c r="UFM87" s="159"/>
      <c r="UFN87" s="159"/>
      <c r="UFO87" s="159"/>
      <c r="UFP87" s="159"/>
      <c r="UFQ87" s="159"/>
      <c r="UFR87" s="159"/>
      <c r="UFS87" s="159"/>
      <c r="UFT87" s="159"/>
      <c r="UFU87" s="159"/>
      <c r="UFV87" s="159"/>
      <c r="UFW87" s="159"/>
      <c r="UFX87" s="159"/>
      <c r="UFY87" s="159"/>
      <c r="UFZ87" s="159"/>
      <c r="UGA87" s="159"/>
      <c r="UGB87" s="159"/>
      <c r="UGC87" s="159"/>
      <c r="UGD87" s="159"/>
      <c r="UGE87" s="159"/>
      <c r="UGF87" s="159"/>
      <c r="UGG87" s="159"/>
      <c r="UGH87" s="159"/>
      <c r="UGI87" s="159"/>
      <c r="UGJ87" s="159"/>
      <c r="UGK87" s="159"/>
      <c r="UGL87" s="159"/>
      <c r="UGM87" s="159"/>
      <c r="UGN87" s="159"/>
      <c r="UGO87" s="159"/>
      <c r="UGP87" s="159"/>
      <c r="UGQ87" s="159"/>
      <c r="UGR87" s="159"/>
      <c r="UGS87" s="159"/>
      <c r="UGT87" s="159"/>
      <c r="UGU87" s="159"/>
      <c r="UGV87" s="159"/>
      <c r="UGW87" s="159"/>
      <c r="UGX87" s="159"/>
      <c r="UGY87" s="159"/>
      <c r="UGZ87" s="159"/>
      <c r="UHA87" s="159"/>
      <c r="UHB87" s="159"/>
      <c r="UHC87" s="159"/>
      <c r="UHD87" s="159"/>
      <c r="UHE87" s="159"/>
      <c r="UHF87" s="159"/>
      <c r="UHG87" s="159"/>
      <c r="UHH87" s="159"/>
      <c r="UHI87" s="159"/>
      <c r="UHJ87" s="159"/>
      <c r="UHK87" s="159"/>
      <c r="UHL87" s="159"/>
      <c r="UHM87" s="159"/>
      <c r="UHN87" s="159"/>
      <c r="UHO87" s="159"/>
      <c r="UHP87" s="159"/>
      <c r="UHQ87" s="159"/>
      <c r="UHR87" s="159"/>
      <c r="UHS87" s="159"/>
      <c r="UHT87" s="159"/>
      <c r="UHU87" s="159"/>
      <c r="UHV87" s="159"/>
      <c r="UHW87" s="159"/>
      <c r="UHX87" s="159"/>
      <c r="UHY87" s="159"/>
      <c r="UHZ87" s="159"/>
      <c r="UIA87" s="159"/>
      <c r="UIB87" s="159"/>
      <c r="UIC87" s="159"/>
      <c r="UID87" s="159"/>
      <c r="UIE87" s="159"/>
      <c r="UIF87" s="159"/>
      <c r="UIG87" s="159"/>
      <c r="UIH87" s="159"/>
      <c r="UII87" s="159"/>
      <c r="UIJ87" s="159"/>
      <c r="UIK87" s="159"/>
      <c r="UIL87" s="159"/>
      <c r="UIM87" s="159"/>
      <c r="UIN87" s="159"/>
      <c r="UIO87" s="159"/>
      <c r="UIP87" s="159"/>
      <c r="UIQ87" s="159"/>
      <c r="UIR87" s="159"/>
      <c r="UIS87" s="159"/>
      <c r="UIT87" s="159"/>
      <c r="UIU87" s="159"/>
      <c r="UIV87" s="159"/>
      <c r="UIW87" s="159"/>
      <c r="UIX87" s="159"/>
      <c r="UIY87" s="159"/>
      <c r="UIZ87" s="159"/>
      <c r="UJA87" s="159"/>
      <c r="UJB87" s="159"/>
      <c r="UJC87" s="159"/>
      <c r="UJD87" s="159"/>
      <c r="UJE87" s="159"/>
      <c r="UJF87" s="159"/>
      <c r="UJG87" s="159"/>
      <c r="UJH87" s="159"/>
      <c r="UJI87" s="159"/>
      <c r="UJJ87" s="159"/>
      <c r="UJK87" s="159"/>
      <c r="UJL87" s="159"/>
      <c r="UJM87" s="159"/>
      <c r="UJN87" s="159"/>
      <c r="UJO87" s="159"/>
      <c r="UJP87" s="159"/>
      <c r="UJQ87" s="159"/>
      <c r="UJR87" s="159"/>
      <c r="UJS87" s="159"/>
      <c r="UJT87" s="159"/>
      <c r="UJU87" s="159"/>
      <c r="UJV87" s="159"/>
      <c r="UJW87" s="159"/>
      <c r="UJX87" s="159"/>
      <c r="UJY87" s="159"/>
      <c r="UJZ87" s="159"/>
      <c r="UKA87" s="159"/>
      <c r="UKB87" s="159"/>
      <c r="UKC87" s="159"/>
      <c r="UKD87" s="159"/>
      <c r="UKE87" s="159"/>
      <c r="UKF87" s="159"/>
      <c r="UKG87" s="159"/>
      <c r="UKH87" s="159"/>
      <c r="UKI87" s="159"/>
      <c r="UKJ87" s="159"/>
      <c r="UKK87" s="159"/>
      <c r="UKL87" s="159"/>
      <c r="UKM87" s="159"/>
      <c r="UKN87" s="159"/>
      <c r="UKO87" s="159"/>
      <c r="UKP87" s="159"/>
      <c r="UKQ87" s="159"/>
      <c r="UKR87" s="159"/>
      <c r="UKS87" s="159"/>
      <c r="UKT87" s="159"/>
      <c r="UKU87" s="159"/>
      <c r="UKV87" s="159"/>
      <c r="UKW87" s="159"/>
      <c r="UKX87" s="159"/>
      <c r="UKY87" s="159"/>
      <c r="UKZ87" s="159"/>
      <c r="ULA87" s="159"/>
      <c r="ULB87" s="159"/>
      <c r="ULC87" s="159"/>
      <c r="ULD87" s="159"/>
      <c r="ULE87" s="159"/>
      <c r="ULF87" s="159"/>
      <c r="ULG87" s="159"/>
      <c r="ULH87" s="159"/>
      <c r="ULI87" s="159"/>
      <c r="ULJ87" s="159"/>
      <c r="ULK87" s="159"/>
      <c r="ULL87" s="159"/>
      <c r="ULM87" s="159"/>
      <c r="ULN87" s="159"/>
      <c r="ULO87" s="159"/>
      <c r="ULP87" s="159"/>
      <c r="ULQ87" s="159"/>
      <c r="ULR87" s="159"/>
      <c r="ULS87" s="159"/>
      <c r="ULT87" s="159"/>
      <c r="ULU87" s="159"/>
      <c r="ULV87" s="159"/>
      <c r="ULW87" s="159"/>
      <c r="ULX87" s="159"/>
      <c r="ULY87" s="159"/>
      <c r="ULZ87" s="159"/>
      <c r="UMA87" s="159"/>
      <c r="UMB87" s="159"/>
      <c r="UMC87" s="159"/>
      <c r="UMD87" s="159"/>
      <c r="UME87" s="159"/>
      <c r="UMF87" s="159"/>
      <c r="UMG87" s="159"/>
      <c r="UMH87" s="159"/>
      <c r="UMI87" s="159"/>
      <c r="UMJ87" s="159"/>
      <c r="UMK87" s="159"/>
      <c r="UML87" s="159"/>
      <c r="UMM87" s="159"/>
      <c r="UMN87" s="159"/>
      <c r="UMO87" s="159"/>
      <c r="UMP87" s="159"/>
      <c r="UMQ87" s="159"/>
      <c r="UMR87" s="159"/>
      <c r="UMS87" s="159"/>
      <c r="UMT87" s="159"/>
      <c r="UMU87" s="159"/>
      <c r="UMV87" s="159"/>
      <c r="UMW87" s="159"/>
      <c r="UMX87" s="159"/>
      <c r="UMY87" s="159"/>
      <c r="UMZ87" s="159"/>
      <c r="UNA87" s="159"/>
      <c r="UNB87" s="159"/>
      <c r="UNC87" s="159"/>
      <c r="UND87" s="159"/>
      <c r="UNE87" s="159"/>
      <c r="UNF87" s="159"/>
      <c r="UNG87" s="159"/>
      <c r="UNH87" s="159"/>
      <c r="UNI87" s="159"/>
      <c r="UNJ87" s="159"/>
      <c r="UNK87" s="159"/>
      <c r="UNL87" s="159"/>
      <c r="UNM87" s="159"/>
      <c r="UNN87" s="159"/>
      <c r="UNO87" s="159"/>
      <c r="UNP87" s="159"/>
      <c r="UNQ87" s="159"/>
      <c r="UNR87" s="159"/>
      <c r="UNS87" s="159"/>
      <c r="UNT87" s="159"/>
      <c r="UNU87" s="159"/>
      <c r="UNV87" s="159"/>
      <c r="UNW87" s="159"/>
      <c r="UNX87" s="159"/>
      <c r="UNY87" s="159"/>
      <c r="UNZ87" s="159"/>
      <c r="UOA87" s="159"/>
      <c r="UOB87" s="159"/>
      <c r="UOC87" s="159"/>
      <c r="UOD87" s="159"/>
      <c r="UOE87" s="159"/>
      <c r="UOF87" s="159"/>
      <c r="UOG87" s="159"/>
      <c r="UOH87" s="159"/>
      <c r="UOI87" s="159"/>
      <c r="UOJ87" s="159"/>
      <c r="UOK87" s="159"/>
      <c r="UOL87" s="159"/>
      <c r="UOM87" s="159"/>
      <c r="UON87" s="159"/>
      <c r="UOO87" s="159"/>
      <c r="UOP87" s="159"/>
      <c r="UOQ87" s="159"/>
      <c r="UOR87" s="159"/>
      <c r="UOS87" s="159"/>
      <c r="UOT87" s="159"/>
      <c r="UOU87" s="159"/>
      <c r="UOV87" s="159"/>
      <c r="UOW87" s="159"/>
      <c r="UOX87" s="159"/>
      <c r="UOY87" s="159"/>
      <c r="UOZ87" s="159"/>
      <c r="UPA87" s="159"/>
      <c r="UPB87" s="159"/>
      <c r="UPC87" s="159"/>
      <c r="UPD87" s="159"/>
      <c r="UPE87" s="159"/>
      <c r="UPF87" s="159"/>
      <c r="UPG87" s="159"/>
      <c r="UPH87" s="159"/>
      <c r="UPI87" s="159"/>
      <c r="UPJ87" s="159"/>
      <c r="UPK87" s="159"/>
      <c r="UPL87" s="159"/>
      <c r="UPM87" s="159"/>
      <c r="UPN87" s="159"/>
      <c r="UPO87" s="159"/>
      <c r="UPP87" s="159"/>
      <c r="UPQ87" s="159"/>
      <c r="UPR87" s="159"/>
      <c r="UPS87" s="159"/>
      <c r="UPT87" s="159"/>
      <c r="UPU87" s="159"/>
      <c r="UPV87" s="159"/>
      <c r="UPW87" s="159"/>
      <c r="UPX87" s="159"/>
      <c r="UPY87" s="159"/>
      <c r="UPZ87" s="159"/>
      <c r="UQA87" s="159"/>
      <c r="UQB87" s="159"/>
      <c r="UQC87" s="159"/>
      <c r="UQD87" s="159"/>
      <c r="UQE87" s="159"/>
      <c r="UQF87" s="159"/>
      <c r="UQG87" s="159"/>
      <c r="UQH87" s="159"/>
      <c r="UQI87" s="159"/>
      <c r="UQJ87" s="159"/>
      <c r="UQK87" s="159"/>
      <c r="UQL87" s="159"/>
      <c r="UQM87" s="159"/>
      <c r="UQN87" s="159"/>
      <c r="UQO87" s="159"/>
      <c r="UQP87" s="159"/>
      <c r="UQQ87" s="159"/>
      <c r="UQR87" s="159"/>
      <c r="UQS87" s="159"/>
      <c r="UQT87" s="159"/>
      <c r="UQU87" s="159"/>
      <c r="UQV87" s="159"/>
      <c r="UQW87" s="159"/>
      <c r="UQX87" s="159"/>
      <c r="UQY87" s="159"/>
      <c r="UQZ87" s="159"/>
      <c r="URA87" s="159"/>
      <c r="URB87" s="159"/>
      <c r="URC87" s="159"/>
      <c r="URD87" s="159"/>
      <c r="URE87" s="159"/>
      <c r="URF87" s="159"/>
      <c r="URG87" s="159"/>
      <c r="URH87" s="159"/>
      <c r="URI87" s="159"/>
      <c r="URJ87" s="159"/>
      <c r="URK87" s="159"/>
      <c r="URL87" s="159"/>
      <c r="URM87" s="159"/>
      <c r="URN87" s="159"/>
      <c r="URO87" s="159"/>
      <c r="URP87" s="159"/>
      <c r="URQ87" s="159"/>
      <c r="URR87" s="159"/>
      <c r="URS87" s="159"/>
      <c r="URT87" s="159"/>
      <c r="URU87" s="159"/>
      <c r="URV87" s="159"/>
      <c r="URW87" s="159"/>
      <c r="URX87" s="159"/>
      <c r="URY87" s="159"/>
      <c r="URZ87" s="159"/>
      <c r="USA87" s="159"/>
      <c r="USB87" s="159"/>
      <c r="USC87" s="159"/>
      <c r="USD87" s="159"/>
      <c r="USE87" s="159"/>
      <c r="USF87" s="159"/>
      <c r="USG87" s="159"/>
      <c r="USH87" s="159"/>
      <c r="USI87" s="159"/>
      <c r="USJ87" s="159"/>
      <c r="USK87" s="159"/>
      <c r="USL87" s="159"/>
      <c r="USM87" s="159"/>
      <c r="USN87" s="159"/>
      <c r="USO87" s="159"/>
      <c r="USP87" s="159"/>
      <c r="USQ87" s="159"/>
      <c r="USR87" s="159"/>
      <c r="USS87" s="159"/>
      <c r="UST87" s="159"/>
      <c r="USU87" s="159"/>
      <c r="USV87" s="159"/>
      <c r="USW87" s="159"/>
      <c r="USX87" s="159"/>
      <c r="USY87" s="159"/>
      <c r="USZ87" s="159"/>
      <c r="UTA87" s="159"/>
      <c r="UTB87" s="159"/>
      <c r="UTC87" s="159"/>
      <c r="UTD87" s="159"/>
      <c r="UTE87" s="159"/>
      <c r="UTF87" s="159"/>
      <c r="UTG87" s="159"/>
      <c r="UTH87" s="159"/>
      <c r="UTI87" s="159"/>
      <c r="UTJ87" s="159"/>
      <c r="UTK87" s="159"/>
      <c r="UTL87" s="159"/>
      <c r="UTM87" s="159"/>
      <c r="UTN87" s="159"/>
      <c r="UTO87" s="159"/>
      <c r="UTP87" s="159"/>
      <c r="UTQ87" s="159"/>
      <c r="UTR87" s="159"/>
      <c r="UTS87" s="159"/>
      <c r="UTT87" s="159"/>
      <c r="UTU87" s="159"/>
      <c r="UTV87" s="159"/>
      <c r="UTW87" s="159"/>
      <c r="UTX87" s="159"/>
      <c r="UTY87" s="159"/>
      <c r="UTZ87" s="159"/>
      <c r="UUA87" s="159"/>
      <c r="UUB87" s="159"/>
      <c r="UUC87" s="159"/>
      <c r="UUD87" s="159"/>
      <c r="UUE87" s="159"/>
      <c r="UUF87" s="159"/>
      <c r="UUG87" s="159"/>
      <c r="UUH87" s="159"/>
      <c r="UUI87" s="159"/>
      <c r="UUJ87" s="159"/>
      <c r="UUK87" s="159"/>
      <c r="UUL87" s="159"/>
      <c r="UUM87" s="159"/>
      <c r="UUN87" s="159"/>
      <c r="UUO87" s="159"/>
      <c r="UUP87" s="159"/>
      <c r="UUQ87" s="159"/>
      <c r="UUR87" s="159"/>
      <c r="UUS87" s="159"/>
      <c r="UUT87" s="159"/>
      <c r="UUU87" s="159"/>
      <c r="UUV87" s="159"/>
      <c r="UUW87" s="159"/>
      <c r="UUX87" s="159"/>
      <c r="UUY87" s="159"/>
      <c r="UUZ87" s="159"/>
      <c r="UVA87" s="159"/>
      <c r="UVB87" s="159"/>
      <c r="UVC87" s="159"/>
      <c r="UVD87" s="159"/>
      <c r="UVE87" s="159"/>
      <c r="UVF87" s="159"/>
      <c r="UVG87" s="159"/>
      <c r="UVH87" s="159"/>
      <c r="UVI87" s="159"/>
      <c r="UVJ87" s="159"/>
      <c r="UVK87" s="159"/>
      <c r="UVL87" s="159"/>
      <c r="UVM87" s="159"/>
      <c r="UVN87" s="159"/>
      <c r="UVO87" s="159"/>
      <c r="UVP87" s="159"/>
      <c r="UVQ87" s="159"/>
      <c r="UVR87" s="159"/>
      <c r="UVS87" s="159"/>
      <c r="UVT87" s="159"/>
      <c r="UVU87" s="159"/>
      <c r="UVV87" s="159"/>
      <c r="UVW87" s="159"/>
      <c r="UVX87" s="159"/>
      <c r="UVY87" s="159"/>
      <c r="UVZ87" s="159"/>
      <c r="UWA87" s="159"/>
      <c r="UWB87" s="159"/>
      <c r="UWC87" s="159"/>
      <c r="UWD87" s="159"/>
      <c r="UWE87" s="159"/>
      <c r="UWF87" s="159"/>
      <c r="UWG87" s="159"/>
      <c r="UWH87" s="159"/>
      <c r="UWI87" s="159"/>
      <c r="UWJ87" s="159"/>
      <c r="UWK87" s="159"/>
      <c r="UWL87" s="159"/>
      <c r="UWM87" s="159"/>
      <c r="UWN87" s="159"/>
      <c r="UWO87" s="159"/>
      <c r="UWP87" s="159"/>
      <c r="UWQ87" s="159"/>
      <c r="UWR87" s="159"/>
      <c r="UWS87" s="159"/>
      <c r="UWT87" s="159"/>
      <c r="UWU87" s="159"/>
      <c r="UWV87" s="159"/>
      <c r="UWW87" s="159"/>
      <c r="UWX87" s="159"/>
      <c r="UWY87" s="159"/>
      <c r="UWZ87" s="159"/>
      <c r="UXA87" s="159"/>
      <c r="UXB87" s="159"/>
      <c r="UXC87" s="159"/>
      <c r="UXD87" s="159"/>
      <c r="UXE87" s="159"/>
      <c r="UXF87" s="159"/>
      <c r="UXG87" s="159"/>
      <c r="UXH87" s="159"/>
      <c r="UXI87" s="159"/>
      <c r="UXJ87" s="159"/>
      <c r="UXK87" s="159"/>
      <c r="UXL87" s="159"/>
      <c r="UXM87" s="159"/>
      <c r="UXN87" s="159"/>
      <c r="UXO87" s="159"/>
      <c r="UXP87" s="159"/>
      <c r="UXQ87" s="159"/>
      <c r="UXR87" s="159"/>
      <c r="UXS87" s="159"/>
      <c r="UXT87" s="159"/>
      <c r="UXU87" s="159"/>
      <c r="UXV87" s="159"/>
      <c r="UXW87" s="159"/>
      <c r="UXX87" s="159"/>
      <c r="UXY87" s="159"/>
      <c r="UXZ87" s="159"/>
      <c r="UYA87" s="159"/>
      <c r="UYB87" s="159"/>
      <c r="UYC87" s="159"/>
      <c r="UYD87" s="159"/>
      <c r="UYE87" s="159"/>
      <c r="UYF87" s="159"/>
      <c r="UYG87" s="159"/>
      <c r="UYH87" s="159"/>
      <c r="UYI87" s="159"/>
      <c r="UYJ87" s="159"/>
      <c r="UYK87" s="159"/>
      <c r="UYL87" s="159"/>
      <c r="UYM87" s="159"/>
      <c r="UYN87" s="159"/>
      <c r="UYO87" s="159"/>
      <c r="UYP87" s="159"/>
      <c r="UYQ87" s="159"/>
      <c r="UYR87" s="159"/>
      <c r="UYS87" s="159"/>
      <c r="UYT87" s="159"/>
      <c r="UYU87" s="159"/>
      <c r="UYV87" s="159"/>
      <c r="UYW87" s="159"/>
      <c r="UYX87" s="159"/>
      <c r="UYY87" s="159"/>
      <c r="UYZ87" s="159"/>
      <c r="UZA87" s="159"/>
      <c r="UZB87" s="159"/>
      <c r="UZC87" s="159"/>
      <c r="UZD87" s="159"/>
      <c r="UZE87" s="159"/>
      <c r="UZF87" s="159"/>
      <c r="UZG87" s="159"/>
      <c r="UZH87" s="159"/>
      <c r="UZI87" s="159"/>
      <c r="UZJ87" s="159"/>
      <c r="UZK87" s="159"/>
      <c r="UZL87" s="159"/>
      <c r="UZM87" s="159"/>
      <c r="UZN87" s="159"/>
      <c r="UZO87" s="159"/>
      <c r="UZP87" s="159"/>
      <c r="UZQ87" s="159"/>
      <c r="UZR87" s="159"/>
      <c r="UZS87" s="159"/>
      <c r="UZT87" s="159"/>
      <c r="UZU87" s="159"/>
      <c r="UZV87" s="159"/>
      <c r="UZW87" s="159"/>
      <c r="UZX87" s="159"/>
      <c r="UZY87" s="159"/>
      <c r="UZZ87" s="159"/>
      <c r="VAA87" s="159"/>
      <c r="VAB87" s="159"/>
      <c r="VAC87" s="159"/>
      <c r="VAD87" s="159"/>
      <c r="VAE87" s="159"/>
      <c r="VAF87" s="159"/>
      <c r="VAG87" s="159"/>
      <c r="VAH87" s="159"/>
      <c r="VAI87" s="159"/>
      <c r="VAJ87" s="159"/>
      <c r="VAK87" s="159"/>
      <c r="VAL87" s="159"/>
      <c r="VAM87" s="159"/>
      <c r="VAN87" s="159"/>
      <c r="VAO87" s="159"/>
      <c r="VAP87" s="159"/>
      <c r="VAQ87" s="159"/>
      <c r="VAR87" s="159"/>
      <c r="VAS87" s="159"/>
      <c r="VAT87" s="159"/>
      <c r="VAU87" s="159"/>
      <c r="VAV87" s="159"/>
      <c r="VAW87" s="159"/>
      <c r="VAX87" s="159"/>
      <c r="VAY87" s="159"/>
      <c r="VAZ87" s="159"/>
      <c r="VBA87" s="159"/>
      <c r="VBB87" s="159"/>
      <c r="VBC87" s="159"/>
      <c r="VBD87" s="159"/>
      <c r="VBE87" s="159"/>
      <c r="VBF87" s="159"/>
      <c r="VBG87" s="159"/>
      <c r="VBH87" s="159"/>
      <c r="VBI87" s="159"/>
      <c r="VBJ87" s="159"/>
      <c r="VBK87" s="159"/>
      <c r="VBL87" s="159"/>
      <c r="VBM87" s="159"/>
      <c r="VBN87" s="159"/>
      <c r="VBO87" s="159"/>
      <c r="VBP87" s="159"/>
      <c r="VBQ87" s="159"/>
      <c r="VBR87" s="159"/>
      <c r="VBS87" s="159"/>
      <c r="VBT87" s="159"/>
      <c r="VBU87" s="159"/>
      <c r="VBV87" s="159"/>
      <c r="VBW87" s="159"/>
      <c r="VBX87" s="159"/>
      <c r="VBY87" s="159"/>
      <c r="VBZ87" s="159"/>
      <c r="VCA87" s="159"/>
      <c r="VCB87" s="159"/>
      <c r="VCC87" s="159"/>
      <c r="VCD87" s="159"/>
      <c r="VCE87" s="159"/>
      <c r="VCF87" s="159"/>
      <c r="VCG87" s="159"/>
      <c r="VCH87" s="159"/>
      <c r="VCI87" s="159"/>
      <c r="VCJ87" s="159"/>
      <c r="VCK87" s="159"/>
      <c r="VCL87" s="159"/>
      <c r="VCM87" s="159"/>
      <c r="VCN87" s="159"/>
      <c r="VCO87" s="159"/>
      <c r="VCP87" s="159"/>
      <c r="VCQ87" s="159"/>
      <c r="VCR87" s="159"/>
      <c r="VCS87" s="159"/>
      <c r="VCT87" s="159"/>
      <c r="VCU87" s="159"/>
      <c r="VCV87" s="159"/>
      <c r="VCW87" s="159"/>
      <c r="VCX87" s="159"/>
      <c r="VCY87" s="159"/>
      <c r="VCZ87" s="159"/>
      <c r="VDA87" s="159"/>
      <c r="VDB87" s="159"/>
      <c r="VDC87" s="159"/>
      <c r="VDD87" s="159"/>
      <c r="VDE87" s="159"/>
      <c r="VDF87" s="159"/>
      <c r="VDG87" s="159"/>
      <c r="VDH87" s="159"/>
      <c r="VDI87" s="159"/>
      <c r="VDJ87" s="159"/>
      <c r="VDK87" s="159"/>
      <c r="VDL87" s="159"/>
      <c r="VDM87" s="159"/>
      <c r="VDN87" s="159"/>
      <c r="VDO87" s="159"/>
      <c r="VDP87" s="159"/>
      <c r="VDQ87" s="159"/>
      <c r="VDR87" s="159"/>
      <c r="VDS87" s="159"/>
      <c r="VDT87" s="159"/>
      <c r="VDU87" s="159"/>
      <c r="VDV87" s="159"/>
      <c r="VDW87" s="159"/>
      <c r="VDX87" s="159"/>
      <c r="VDY87" s="159"/>
      <c r="VDZ87" s="159"/>
      <c r="VEA87" s="159"/>
      <c r="VEB87" s="159"/>
      <c r="VEC87" s="159"/>
      <c r="VED87" s="159"/>
      <c r="VEE87" s="159"/>
      <c r="VEF87" s="159"/>
      <c r="VEG87" s="159"/>
      <c r="VEH87" s="159"/>
      <c r="VEI87" s="159"/>
      <c r="VEJ87" s="159"/>
      <c r="VEK87" s="159"/>
      <c r="VEL87" s="159"/>
      <c r="VEM87" s="159"/>
      <c r="VEN87" s="159"/>
      <c r="VEO87" s="159"/>
      <c r="VEP87" s="159"/>
      <c r="VEQ87" s="159"/>
      <c r="VER87" s="159"/>
      <c r="VES87" s="159"/>
      <c r="VET87" s="159"/>
      <c r="VEU87" s="159"/>
      <c r="VEV87" s="159"/>
      <c r="VEW87" s="159"/>
      <c r="VEX87" s="159"/>
      <c r="VEY87" s="159"/>
      <c r="VEZ87" s="159"/>
      <c r="VFA87" s="159"/>
      <c r="VFB87" s="159"/>
      <c r="VFC87" s="159"/>
      <c r="VFD87" s="159"/>
      <c r="VFE87" s="159"/>
      <c r="VFF87" s="159"/>
      <c r="VFG87" s="159"/>
      <c r="VFH87" s="159"/>
      <c r="VFI87" s="159"/>
      <c r="VFJ87" s="159"/>
      <c r="VFK87" s="159"/>
      <c r="VFL87" s="159"/>
      <c r="VFM87" s="159"/>
      <c r="VFN87" s="159"/>
      <c r="VFO87" s="159"/>
      <c r="VFP87" s="159"/>
      <c r="VFQ87" s="159"/>
      <c r="VFR87" s="159"/>
      <c r="VFS87" s="159"/>
      <c r="VFT87" s="159"/>
      <c r="VFU87" s="159"/>
      <c r="VFV87" s="159"/>
      <c r="VFW87" s="159"/>
      <c r="VFX87" s="159"/>
      <c r="VFY87" s="159"/>
      <c r="VFZ87" s="159"/>
      <c r="VGA87" s="159"/>
      <c r="VGB87" s="159"/>
      <c r="VGC87" s="159"/>
      <c r="VGD87" s="159"/>
      <c r="VGE87" s="159"/>
      <c r="VGF87" s="159"/>
      <c r="VGG87" s="159"/>
      <c r="VGH87" s="159"/>
      <c r="VGI87" s="159"/>
      <c r="VGJ87" s="159"/>
      <c r="VGK87" s="159"/>
      <c r="VGL87" s="159"/>
      <c r="VGM87" s="159"/>
      <c r="VGN87" s="159"/>
      <c r="VGO87" s="159"/>
      <c r="VGP87" s="159"/>
      <c r="VGQ87" s="159"/>
      <c r="VGR87" s="159"/>
      <c r="VGS87" s="159"/>
      <c r="VGT87" s="159"/>
      <c r="VGU87" s="159"/>
      <c r="VGV87" s="159"/>
      <c r="VGW87" s="159"/>
      <c r="VGX87" s="159"/>
      <c r="VGY87" s="159"/>
      <c r="VGZ87" s="159"/>
      <c r="VHA87" s="159"/>
      <c r="VHB87" s="159"/>
      <c r="VHC87" s="159"/>
      <c r="VHD87" s="159"/>
      <c r="VHE87" s="159"/>
      <c r="VHF87" s="159"/>
      <c r="VHG87" s="159"/>
      <c r="VHH87" s="159"/>
      <c r="VHI87" s="159"/>
      <c r="VHJ87" s="159"/>
      <c r="VHK87" s="159"/>
      <c r="VHL87" s="159"/>
      <c r="VHM87" s="159"/>
      <c r="VHN87" s="159"/>
      <c r="VHO87" s="159"/>
      <c r="VHP87" s="159"/>
      <c r="VHQ87" s="159"/>
      <c r="VHR87" s="159"/>
      <c r="VHS87" s="159"/>
      <c r="VHT87" s="159"/>
      <c r="VHU87" s="159"/>
      <c r="VHV87" s="159"/>
      <c r="VHW87" s="159"/>
      <c r="VHX87" s="159"/>
      <c r="VHY87" s="159"/>
      <c r="VHZ87" s="159"/>
      <c r="VIA87" s="159"/>
      <c r="VIB87" s="159"/>
      <c r="VIC87" s="159"/>
      <c r="VID87" s="159"/>
      <c r="VIE87" s="159"/>
      <c r="VIF87" s="159"/>
      <c r="VIG87" s="159"/>
      <c r="VIH87" s="159"/>
      <c r="VII87" s="159"/>
      <c r="VIJ87" s="159"/>
      <c r="VIK87" s="159"/>
      <c r="VIL87" s="159"/>
      <c r="VIM87" s="159"/>
      <c r="VIN87" s="159"/>
      <c r="VIO87" s="159"/>
      <c r="VIP87" s="159"/>
      <c r="VIQ87" s="159"/>
      <c r="VIR87" s="159"/>
      <c r="VIS87" s="159"/>
      <c r="VIT87" s="159"/>
      <c r="VIU87" s="159"/>
      <c r="VIV87" s="159"/>
      <c r="VIW87" s="159"/>
      <c r="VIX87" s="159"/>
      <c r="VIY87" s="159"/>
      <c r="VIZ87" s="159"/>
      <c r="VJA87" s="159"/>
      <c r="VJB87" s="159"/>
      <c r="VJC87" s="159"/>
      <c r="VJD87" s="159"/>
      <c r="VJE87" s="159"/>
      <c r="VJF87" s="159"/>
      <c r="VJG87" s="159"/>
      <c r="VJH87" s="159"/>
      <c r="VJI87" s="159"/>
      <c r="VJJ87" s="159"/>
      <c r="VJK87" s="159"/>
      <c r="VJL87" s="159"/>
      <c r="VJM87" s="159"/>
      <c r="VJN87" s="159"/>
      <c r="VJO87" s="159"/>
      <c r="VJP87" s="159"/>
      <c r="VJQ87" s="159"/>
      <c r="VJR87" s="159"/>
      <c r="VJS87" s="159"/>
      <c r="VJT87" s="159"/>
      <c r="VJU87" s="159"/>
      <c r="VJV87" s="159"/>
      <c r="VJW87" s="159"/>
      <c r="VJX87" s="159"/>
      <c r="VJY87" s="159"/>
      <c r="VJZ87" s="159"/>
      <c r="VKA87" s="159"/>
      <c r="VKB87" s="159"/>
      <c r="VKC87" s="159"/>
      <c r="VKD87" s="159"/>
      <c r="VKE87" s="159"/>
      <c r="VKF87" s="159"/>
      <c r="VKG87" s="159"/>
      <c r="VKH87" s="159"/>
      <c r="VKI87" s="159"/>
      <c r="VKJ87" s="159"/>
      <c r="VKK87" s="159"/>
      <c r="VKL87" s="159"/>
      <c r="VKM87" s="159"/>
      <c r="VKN87" s="159"/>
      <c r="VKO87" s="159"/>
      <c r="VKP87" s="159"/>
      <c r="VKQ87" s="159"/>
      <c r="VKR87" s="159"/>
      <c r="VKS87" s="159"/>
      <c r="VKT87" s="159"/>
      <c r="VKU87" s="159"/>
      <c r="VKV87" s="159"/>
      <c r="VKW87" s="159"/>
      <c r="VKX87" s="159"/>
      <c r="VKY87" s="159"/>
      <c r="VKZ87" s="159"/>
      <c r="VLA87" s="159"/>
      <c r="VLB87" s="159"/>
      <c r="VLC87" s="159"/>
      <c r="VLD87" s="159"/>
      <c r="VLE87" s="159"/>
      <c r="VLF87" s="159"/>
      <c r="VLG87" s="159"/>
      <c r="VLH87" s="159"/>
      <c r="VLI87" s="159"/>
      <c r="VLJ87" s="159"/>
      <c r="VLK87" s="159"/>
      <c r="VLL87" s="159"/>
      <c r="VLM87" s="159"/>
      <c r="VLN87" s="159"/>
      <c r="VLO87" s="159"/>
      <c r="VLP87" s="159"/>
      <c r="VLQ87" s="159"/>
      <c r="VLR87" s="159"/>
      <c r="VLS87" s="159"/>
      <c r="VLT87" s="159"/>
      <c r="VLU87" s="159"/>
      <c r="VLV87" s="159"/>
      <c r="VLW87" s="159"/>
      <c r="VLX87" s="159"/>
      <c r="VLY87" s="159"/>
      <c r="VLZ87" s="159"/>
      <c r="VMA87" s="159"/>
      <c r="VMB87" s="159"/>
      <c r="VMC87" s="159"/>
      <c r="VMD87" s="159"/>
      <c r="VME87" s="159"/>
      <c r="VMF87" s="159"/>
      <c r="VMG87" s="159"/>
      <c r="VMH87" s="159"/>
      <c r="VMI87" s="159"/>
      <c r="VMJ87" s="159"/>
      <c r="VMK87" s="159"/>
      <c r="VML87" s="159"/>
      <c r="VMM87" s="159"/>
      <c r="VMN87" s="159"/>
      <c r="VMO87" s="159"/>
      <c r="VMP87" s="159"/>
      <c r="VMQ87" s="159"/>
      <c r="VMR87" s="159"/>
      <c r="VMS87" s="159"/>
      <c r="VMT87" s="159"/>
      <c r="VMU87" s="159"/>
      <c r="VMV87" s="159"/>
      <c r="VMW87" s="159"/>
      <c r="VMX87" s="159"/>
      <c r="VMY87" s="159"/>
      <c r="VMZ87" s="159"/>
      <c r="VNA87" s="159"/>
      <c r="VNB87" s="159"/>
      <c r="VNC87" s="159"/>
      <c r="VND87" s="159"/>
      <c r="VNE87" s="159"/>
      <c r="VNF87" s="159"/>
      <c r="VNG87" s="159"/>
      <c r="VNH87" s="159"/>
      <c r="VNI87" s="159"/>
      <c r="VNJ87" s="159"/>
      <c r="VNK87" s="159"/>
      <c r="VNL87" s="159"/>
      <c r="VNM87" s="159"/>
      <c r="VNN87" s="159"/>
      <c r="VNO87" s="159"/>
      <c r="VNP87" s="159"/>
      <c r="VNQ87" s="159"/>
      <c r="VNR87" s="159"/>
      <c r="VNS87" s="159"/>
      <c r="VNT87" s="159"/>
      <c r="VNU87" s="159"/>
      <c r="VNV87" s="159"/>
      <c r="VNW87" s="159"/>
      <c r="VNX87" s="159"/>
      <c r="VNY87" s="159"/>
      <c r="VNZ87" s="159"/>
      <c r="VOA87" s="159"/>
      <c r="VOB87" s="159"/>
      <c r="VOC87" s="159"/>
      <c r="VOD87" s="159"/>
      <c r="VOE87" s="159"/>
      <c r="VOF87" s="159"/>
      <c r="VOG87" s="159"/>
      <c r="VOH87" s="159"/>
      <c r="VOI87" s="159"/>
      <c r="VOJ87" s="159"/>
      <c r="VOK87" s="159"/>
      <c r="VOL87" s="159"/>
      <c r="VOM87" s="159"/>
      <c r="VON87" s="159"/>
      <c r="VOO87" s="159"/>
      <c r="VOP87" s="159"/>
      <c r="VOQ87" s="159"/>
      <c r="VOR87" s="159"/>
      <c r="VOS87" s="159"/>
      <c r="VOT87" s="159"/>
      <c r="VOU87" s="159"/>
      <c r="VOV87" s="159"/>
      <c r="VOW87" s="159"/>
      <c r="VOX87" s="159"/>
      <c r="VOY87" s="159"/>
      <c r="VOZ87" s="159"/>
      <c r="VPA87" s="159"/>
      <c r="VPB87" s="159"/>
      <c r="VPC87" s="159"/>
      <c r="VPD87" s="159"/>
      <c r="VPE87" s="159"/>
      <c r="VPF87" s="159"/>
      <c r="VPG87" s="159"/>
      <c r="VPH87" s="159"/>
      <c r="VPI87" s="159"/>
      <c r="VPJ87" s="159"/>
      <c r="VPK87" s="159"/>
      <c r="VPL87" s="159"/>
      <c r="VPM87" s="159"/>
      <c r="VPN87" s="159"/>
      <c r="VPO87" s="159"/>
      <c r="VPP87" s="159"/>
      <c r="VPQ87" s="159"/>
      <c r="VPR87" s="159"/>
      <c r="VPS87" s="159"/>
      <c r="VPT87" s="159"/>
      <c r="VPU87" s="159"/>
      <c r="VPV87" s="159"/>
      <c r="VPW87" s="159"/>
      <c r="VPX87" s="159"/>
      <c r="VPY87" s="159"/>
      <c r="VPZ87" s="159"/>
      <c r="VQA87" s="159"/>
      <c r="VQB87" s="159"/>
      <c r="VQC87" s="159"/>
      <c r="VQD87" s="159"/>
      <c r="VQE87" s="159"/>
      <c r="VQF87" s="159"/>
      <c r="VQG87" s="159"/>
      <c r="VQH87" s="159"/>
      <c r="VQI87" s="159"/>
      <c r="VQJ87" s="159"/>
      <c r="VQK87" s="159"/>
      <c r="VQL87" s="159"/>
      <c r="VQM87" s="159"/>
      <c r="VQN87" s="159"/>
      <c r="VQO87" s="159"/>
      <c r="VQP87" s="159"/>
      <c r="VQQ87" s="159"/>
      <c r="VQR87" s="159"/>
      <c r="VQS87" s="159"/>
      <c r="VQT87" s="159"/>
      <c r="VQU87" s="159"/>
      <c r="VQV87" s="159"/>
      <c r="VQW87" s="159"/>
      <c r="VQX87" s="159"/>
      <c r="VQY87" s="159"/>
      <c r="VQZ87" s="159"/>
      <c r="VRA87" s="159"/>
      <c r="VRB87" s="159"/>
      <c r="VRC87" s="159"/>
      <c r="VRD87" s="159"/>
      <c r="VRE87" s="159"/>
      <c r="VRF87" s="159"/>
      <c r="VRG87" s="159"/>
      <c r="VRH87" s="159"/>
      <c r="VRI87" s="159"/>
      <c r="VRJ87" s="159"/>
      <c r="VRK87" s="159"/>
      <c r="VRL87" s="159"/>
      <c r="VRM87" s="159"/>
      <c r="VRN87" s="159"/>
      <c r="VRO87" s="159"/>
      <c r="VRP87" s="159"/>
      <c r="VRQ87" s="159"/>
      <c r="VRR87" s="159"/>
      <c r="VRS87" s="159"/>
      <c r="VRT87" s="159"/>
      <c r="VRU87" s="159"/>
      <c r="VRV87" s="159"/>
      <c r="VRW87" s="159"/>
      <c r="VRX87" s="159"/>
      <c r="VRY87" s="159"/>
      <c r="VRZ87" s="159"/>
      <c r="VSA87" s="159"/>
      <c r="VSB87" s="159"/>
      <c r="VSC87" s="159"/>
      <c r="VSD87" s="159"/>
      <c r="VSE87" s="159"/>
      <c r="VSF87" s="159"/>
      <c r="VSG87" s="159"/>
      <c r="VSH87" s="159"/>
      <c r="VSI87" s="159"/>
      <c r="VSJ87" s="159"/>
      <c r="VSK87" s="159"/>
      <c r="VSL87" s="159"/>
      <c r="VSM87" s="159"/>
      <c r="VSN87" s="159"/>
      <c r="VSO87" s="159"/>
      <c r="VSP87" s="159"/>
      <c r="VSQ87" s="159"/>
      <c r="VSR87" s="159"/>
      <c r="VSS87" s="159"/>
      <c r="VST87" s="159"/>
      <c r="VSU87" s="159"/>
      <c r="VSV87" s="159"/>
      <c r="VSW87" s="159"/>
      <c r="VSX87" s="159"/>
      <c r="VSY87" s="159"/>
      <c r="VSZ87" s="159"/>
      <c r="VTA87" s="159"/>
      <c r="VTB87" s="159"/>
      <c r="VTC87" s="159"/>
      <c r="VTD87" s="159"/>
      <c r="VTE87" s="159"/>
      <c r="VTF87" s="159"/>
      <c r="VTG87" s="159"/>
      <c r="VTH87" s="159"/>
      <c r="VTI87" s="159"/>
      <c r="VTJ87" s="159"/>
      <c r="VTK87" s="159"/>
      <c r="VTL87" s="159"/>
      <c r="VTM87" s="159"/>
      <c r="VTN87" s="159"/>
      <c r="VTO87" s="159"/>
      <c r="VTP87" s="159"/>
      <c r="VTQ87" s="159"/>
      <c r="VTR87" s="159"/>
      <c r="VTS87" s="159"/>
      <c r="VTT87" s="159"/>
      <c r="VTU87" s="159"/>
      <c r="VTV87" s="159"/>
      <c r="VTW87" s="159"/>
      <c r="VTX87" s="159"/>
      <c r="VTY87" s="159"/>
      <c r="VTZ87" s="159"/>
      <c r="VUA87" s="159"/>
      <c r="VUB87" s="159"/>
      <c r="VUC87" s="159"/>
      <c r="VUD87" s="159"/>
      <c r="VUE87" s="159"/>
      <c r="VUF87" s="159"/>
      <c r="VUG87" s="159"/>
      <c r="VUH87" s="159"/>
      <c r="VUI87" s="159"/>
      <c r="VUJ87" s="159"/>
      <c r="VUK87" s="159"/>
      <c r="VUL87" s="159"/>
      <c r="VUM87" s="159"/>
      <c r="VUN87" s="159"/>
      <c r="VUO87" s="159"/>
      <c r="VUP87" s="159"/>
      <c r="VUQ87" s="159"/>
      <c r="VUR87" s="159"/>
      <c r="VUS87" s="159"/>
      <c r="VUT87" s="159"/>
      <c r="VUU87" s="159"/>
      <c r="VUV87" s="159"/>
      <c r="VUW87" s="159"/>
      <c r="VUX87" s="159"/>
      <c r="VUY87" s="159"/>
      <c r="VUZ87" s="159"/>
      <c r="VVA87" s="159"/>
      <c r="VVB87" s="159"/>
      <c r="VVC87" s="159"/>
      <c r="VVD87" s="159"/>
      <c r="VVE87" s="159"/>
      <c r="VVF87" s="159"/>
      <c r="VVG87" s="159"/>
      <c r="VVH87" s="159"/>
      <c r="VVI87" s="159"/>
      <c r="VVJ87" s="159"/>
      <c r="VVK87" s="159"/>
      <c r="VVL87" s="159"/>
      <c r="VVM87" s="159"/>
      <c r="VVN87" s="159"/>
      <c r="VVO87" s="159"/>
      <c r="VVP87" s="159"/>
      <c r="VVQ87" s="159"/>
      <c r="VVR87" s="159"/>
      <c r="VVS87" s="159"/>
      <c r="VVT87" s="159"/>
      <c r="VVU87" s="159"/>
      <c r="VVV87" s="159"/>
      <c r="VVW87" s="159"/>
      <c r="VVX87" s="159"/>
      <c r="VVY87" s="159"/>
      <c r="VVZ87" s="159"/>
      <c r="VWA87" s="159"/>
      <c r="VWB87" s="159"/>
      <c r="VWC87" s="159"/>
      <c r="VWD87" s="159"/>
      <c r="VWE87" s="159"/>
      <c r="VWF87" s="159"/>
      <c r="VWG87" s="159"/>
      <c r="VWH87" s="159"/>
      <c r="VWI87" s="159"/>
      <c r="VWJ87" s="159"/>
      <c r="VWK87" s="159"/>
      <c r="VWL87" s="159"/>
      <c r="VWM87" s="159"/>
      <c r="VWN87" s="159"/>
      <c r="VWO87" s="159"/>
      <c r="VWP87" s="159"/>
      <c r="VWQ87" s="159"/>
      <c r="VWR87" s="159"/>
      <c r="VWS87" s="159"/>
      <c r="VWT87" s="159"/>
      <c r="VWU87" s="159"/>
      <c r="VWV87" s="159"/>
      <c r="VWW87" s="159"/>
      <c r="VWX87" s="159"/>
      <c r="VWY87" s="159"/>
      <c r="VWZ87" s="159"/>
      <c r="VXA87" s="159"/>
      <c r="VXB87" s="159"/>
      <c r="VXC87" s="159"/>
      <c r="VXD87" s="159"/>
      <c r="VXE87" s="159"/>
      <c r="VXF87" s="159"/>
      <c r="VXG87" s="159"/>
      <c r="VXH87" s="159"/>
      <c r="VXI87" s="159"/>
      <c r="VXJ87" s="159"/>
      <c r="VXK87" s="159"/>
      <c r="VXL87" s="159"/>
      <c r="VXM87" s="159"/>
      <c r="VXN87" s="159"/>
      <c r="VXO87" s="159"/>
      <c r="VXP87" s="159"/>
      <c r="VXQ87" s="159"/>
      <c r="VXR87" s="159"/>
      <c r="VXS87" s="159"/>
      <c r="VXT87" s="159"/>
      <c r="VXU87" s="159"/>
      <c r="VXV87" s="159"/>
      <c r="VXW87" s="159"/>
      <c r="VXX87" s="159"/>
      <c r="VXY87" s="159"/>
      <c r="VXZ87" s="159"/>
      <c r="VYA87" s="159"/>
      <c r="VYB87" s="159"/>
      <c r="VYC87" s="159"/>
      <c r="VYD87" s="159"/>
      <c r="VYE87" s="159"/>
      <c r="VYF87" s="159"/>
      <c r="VYG87" s="159"/>
      <c r="VYH87" s="159"/>
      <c r="VYI87" s="159"/>
      <c r="VYJ87" s="159"/>
      <c r="VYK87" s="159"/>
      <c r="VYL87" s="159"/>
      <c r="VYM87" s="159"/>
      <c r="VYN87" s="159"/>
      <c r="VYO87" s="159"/>
      <c r="VYP87" s="159"/>
      <c r="VYQ87" s="159"/>
      <c r="VYR87" s="159"/>
      <c r="VYS87" s="159"/>
      <c r="VYT87" s="159"/>
      <c r="VYU87" s="159"/>
      <c r="VYV87" s="159"/>
      <c r="VYW87" s="159"/>
      <c r="VYX87" s="159"/>
      <c r="VYY87" s="159"/>
      <c r="VYZ87" s="159"/>
      <c r="VZA87" s="159"/>
      <c r="VZB87" s="159"/>
      <c r="VZC87" s="159"/>
      <c r="VZD87" s="159"/>
      <c r="VZE87" s="159"/>
      <c r="VZF87" s="159"/>
      <c r="VZG87" s="159"/>
      <c r="VZH87" s="159"/>
      <c r="VZI87" s="159"/>
      <c r="VZJ87" s="159"/>
      <c r="VZK87" s="159"/>
      <c r="VZL87" s="159"/>
      <c r="VZM87" s="159"/>
      <c r="VZN87" s="159"/>
      <c r="VZO87" s="159"/>
      <c r="VZP87" s="159"/>
      <c r="VZQ87" s="159"/>
      <c r="VZR87" s="159"/>
      <c r="VZS87" s="159"/>
      <c r="VZT87" s="159"/>
      <c r="VZU87" s="159"/>
      <c r="VZV87" s="159"/>
      <c r="VZW87" s="159"/>
      <c r="VZX87" s="159"/>
      <c r="VZY87" s="159"/>
      <c r="VZZ87" s="159"/>
      <c r="WAA87" s="159"/>
      <c r="WAB87" s="159"/>
      <c r="WAC87" s="159"/>
      <c r="WAD87" s="159"/>
      <c r="WAE87" s="159"/>
      <c r="WAF87" s="159"/>
      <c r="WAG87" s="159"/>
      <c r="WAH87" s="159"/>
      <c r="WAI87" s="159"/>
      <c r="WAJ87" s="159"/>
      <c r="WAK87" s="159"/>
      <c r="WAL87" s="159"/>
      <c r="WAM87" s="159"/>
      <c r="WAN87" s="159"/>
      <c r="WAO87" s="159"/>
      <c r="WAP87" s="159"/>
      <c r="WAQ87" s="159"/>
      <c r="WAR87" s="159"/>
      <c r="WAS87" s="159"/>
      <c r="WAT87" s="159"/>
      <c r="WAU87" s="159"/>
      <c r="WAV87" s="159"/>
      <c r="WAW87" s="159"/>
      <c r="WAX87" s="159"/>
      <c r="WAY87" s="159"/>
      <c r="WAZ87" s="159"/>
      <c r="WBA87" s="159"/>
      <c r="WBB87" s="159"/>
      <c r="WBC87" s="159"/>
      <c r="WBD87" s="159"/>
      <c r="WBE87" s="159"/>
      <c r="WBF87" s="159"/>
      <c r="WBG87" s="159"/>
      <c r="WBH87" s="159"/>
      <c r="WBI87" s="159"/>
      <c r="WBJ87" s="159"/>
      <c r="WBK87" s="159"/>
      <c r="WBL87" s="159"/>
      <c r="WBM87" s="159"/>
      <c r="WBN87" s="159"/>
      <c r="WBO87" s="159"/>
      <c r="WBP87" s="159"/>
      <c r="WBQ87" s="159"/>
      <c r="WBR87" s="159"/>
      <c r="WBS87" s="159"/>
      <c r="WBT87" s="159"/>
      <c r="WBU87" s="159"/>
      <c r="WBV87" s="159"/>
      <c r="WBW87" s="159"/>
      <c r="WBX87" s="159"/>
      <c r="WBY87" s="159"/>
      <c r="WBZ87" s="159"/>
      <c r="WCA87" s="159"/>
      <c r="WCB87" s="159"/>
      <c r="WCC87" s="159"/>
      <c r="WCD87" s="159"/>
      <c r="WCE87" s="159"/>
      <c r="WCF87" s="159"/>
      <c r="WCG87" s="159"/>
      <c r="WCH87" s="159"/>
      <c r="WCI87" s="159"/>
      <c r="WCJ87" s="159"/>
      <c r="WCK87" s="159"/>
      <c r="WCL87" s="159"/>
      <c r="WCM87" s="159"/>
      <c r="WCN87" s="159"/>
      <c r="WCO87" s="159"/>
      <c r="WCP87" s="159"/>
      <c r="WCQ87" s="159"/>
      <c r="WCR87" s="159"/>
      <c r="WCS87" s="159"/>
      <c r="WCT87" s="159"/>
      <c r="WCU87" s="159"/>
      <c r="WCV87" s="159"/>
      <c r="WCW87" s="159"/>
      <c r="WCX87" s="159"/>
      <c r="WCY87" s="159"/>
      <c r="WCZ87" s="159"/>
      <c r="WDA87" s="159"/>
      <c r="WDB87" s="159"/>
      <c r="WDC87" s="159"/>
      <c r="WDD87" s="159"/>
      <c r="WDE87" s="159"/>
      <c r="WDF87" s="159"/>
      <c r="WDG87" s="159"/>
      <c r="WDH87" s="159"/>
      <c r="WDI87" s="159"/>
      <c r="WDJ87" s="159"/>
      <c r="WDK87" s="159"/>
      <c r="WDL87" s="159"/>
      <c r="WDM87" s="159"/>
      <c r="WDN87" s="159"/>
      <c r="WDO87" s="159"/>
      <c r="WDP87" s="159"/>
      <c r="WDQ87" s="159"/>
      <c r="WDR87" s="159"/>
      <c r="WDS87" s="159"/>
      <c r="WDT87" s="159"/>
      <c r="WDU87" s="159"/>
      <c r="WDV87" s="159"/>
      <c r="WDW87" s="159"/>
      <c r="WDX87" s="159"/>
      <c r="WDY87" s="159"/>
      <c r="WDZ87" s="159"/>
      <c r="WEA87" s="159"/>
      <c r="WEB87" s="159"/>
      <c r="WEC87" s="159"/>
      <c r="WED87" s="159"/>
      <c r="WEE87" s="159"/>
      <c r="WEF87" s="159"/>
      <c r="WEG87" s="159"/>
      <c r="WEH87" s="159"/>
      <c r="WEI87" s="159"/>
      <c r="WEJ87" s="159"/>
      <c r="WEK87" s="159"/>
      <c r="WEL87" s="159"/>
      <c r="WEM87" s="159"/>
      <c r="WEN87" s="159"/>
      <c r="WEO87" s="159"/>
      <c r="WEP87" s="159"/>
      <c r="WEQ87" s="159"/>
      <c r="WER87" s="159"/>
      <c r="WES87" s="159"/>
      <c r="WET87" s="159"/>
      <c r="WEU87" s="159"/>
      <c r="WEV87" s="159"/>
      <c r="WEW87" s="159"/>
      <c r="WEX87" s="159"/>
      <c r="WEY87" s="159"/>
      <c r="WEZ87" s="159"/>
      <c r="WFA87" s="159"/>
      <c r="WFB87" s="159"/>
      <c r="WFC87" s="159"/>
      <c r="WFD87" s="159"/>
      <c r="WFE87" s="159"/>
      <c r="WFF87" s="159"/>
      <c r="WFG87" s="159"/>
      <c r="WFH87" s="159"/>
      <c r="WFI87" s="159"/>
      <c r="WFJ87" s="159"/>
      <c r="WFK87" s="159"/>
      <c r="WFL87" s="159"/>
      <c r="WFM87" s="159"/>
      <c r="WFN87" s="159"/>
      <c r="WFO87" s="159"/>
      <c r="WFP87" s="159"/>
      <c r="WFQ87" s="159"/>
      <c r="WFR87" s="159"/>
      <c r="WFS87" s="159"/>
      <c r="WFT87" s="159"/>
      <c r="WFU87" s="159"/>
      <c r="WFV87" s="159"/>
      <c r="WFW87" s="159"/>
      <c r="WFX87" s="159"/>
      <c r="WFY87" s="159"/>
      <c r="WFZ87" s="159"/>
      <c r="WGA87" s="159"/>
      <c r="WGB87" s="159"/>
      <c r="WGC87" s="159"/>
      <c r="WGD87" s="159"/>
      <c r="WGE87" s="159"/>
      <c r="WGF87" s="159"/>
      <c r="WGG87" s="159"/>
      <c r="WGH87" s="159"/>
      <c r="WGI87" s="159"/>
      <c r="WGJ87" s="159"/>
      <c r="WGK87" s="159"/>
      <c r="WGL87" s="159"/>
      <c r="WGM87" s="159"/>
      <c r="WGN87" s="159"/>
      <c r="WGO87" s="159"/>
      <c r="WGP87" s="159"/>
      <c r="WGQ87" s="159"/>
      <c r="WGR87" s="159"/>
      <c r="WGS87" s="159"/>
      <c r="WGT87" s="159"/>
      <c r="WGU87" s="159"/>
      <c r="WGV87" s="159"/>
      <c r="WGW87" s="159"/>
      <c r="WGX87" s="159"/>
      <c r="WGY87" s="159"/>
      <c r="WGZ87" s="159"/>
      <c r="WHA87" s="159"/>
      <c r="WHB87" s="159"/>
      <c r="WHC87" s="159"/>
      <c r="WHD87" s="159"/>
      <c r="WHE87" s="159"/>
      <c r="WHF87" s="159"/>
      <c r="WHG87" s="159"/>
      <c r="WHH87" s="159"/>
      <c r="WHI87" s="159"/>
      <c r="WHJ87" s="159"/>
      <c r="WHK87" s="159"/>
      <c r="WHL87" s="159"/>
      <c r="WHM87" s="159"/>
      <c r="WHN87" s="159"/>
      <c r="WHO87" s="159"/>
      <c r="WHP87" s="159"/>
      <c r="WHQ87" s="159"/>
      <c r="WHR87" s="159"/>
      <c r="WHS87" s="159"/>
      <c r="WHT87" s="159"/>
      <c r="WHU87" s="159"/>
      <c r="WHV87" s="159"/>
      <c r="WHW87" s="159"/>
      <c r="WHX87" s="159"/>
      <c r="WHY87" s="159"/>
      <c r="WHZ87" s="159"/>
      <c r="WIA87" s="159"/>
      <c r="WIB87" s="159"/>
      <c r="WIC87" s="159"/>
      <c r="WID87" s="159"/>
      <c r="WIE87" s="159"/>
      <c r="WIF87" s="159"/>
      <c r="WIG87" s="159"/>
      <c r="WIH87" s="159"/>
      <c r="WII87" s="159"/>
      <c r="WIJ87" s="159"/>
      <c r="WIK87" s="159"/>
      <c r="WIL87" s="159"/>
      <c r="WIM87" s="159"/>
      <c r="WIN87" s="159"/>
      <c r="WIO87" s="159"/>
      <c r="WIP87" s="159"/>
      <c r="WIQ87" s="159"/>
      <c r="WIR87" s="159"/>
      <c r="WIS87" s="159"/>
      <c r="WIT87" s="159"/>
      <c r="WIU87" s="159"/>
      <c r="WIV87" s="159"/>
      <c r="WIW87" s="159"/>
      <c r="WIX87" s="159"/>
      <c r="WIY87" s="159"/>
      <c r="WIZ87" s="159"/>
      <c r="WJA87" s="159"/>
      <c r="WJB87" s="159"/>
      <c r="WJC87" s="159"/>
      <c r="WJD87" s="159"/>
      <c r="WJE87" s="159"/>
      <c r="WJF87" s="159"/>
      <c r="WJG87" s="159"/>
      <c r="WJH87" s="159"/>
      <c r="WJI87" s="159"/>
      <c r="WJJ87" s="159"/>
      <c r="WJK87" s="159"/>
      <c r="WJL87" s="159"/>
      <c r="WJM87" s="159"/>
      <c r="WJN87" s="159"/>
      <c r="WJO87" s="159"/>
      <c r="WJP87" s="159"/>
      <c r="WJQ87" s="159"/>
      <c r="WJR87" s="159"/>
      <c r="WJS87" s="159"/>
      <c r="WJT87" s="159"/>
      <c r="WJU87" s="159"/>
      <c r="WJV87" s="159"/>
      <c r="WJW87" s="159"/>
      <c r="WJX87" s="159"/>
      <c r="WJY87" s="159"/>
      <c r="WJZ87" s="159"/>
      <c r="WKA87" s="159"/>
      <c r="WKB87" s="159"/>
      <c r="WKC87" s="159"/>
      <c r="WKD87" s="159"/>
      <c r="WKE87" s="159"/>
      <c r="WKF87" s="159"/>
      <c r="WKG87" s="159"/>
      <c r="WKH87" s="159"/>
      <c r="WKI87" s="159"/>
      <c r="WKJ87" s="159"/>
      <c r="WKK87" s="159"/>
      <c r="WKL87" s="159"/>
      <c r="WKM87" s="159"/>
      <c r="WKN87" s="159"/>
      <c r="WKO87" s="159"/>
      <c r="WKP87" s="159"/>
      <c r="WKQ87" s="159"/>
      <c r="WKR87" s="159"/>
      <c r="WKS87" s="159"/>
      <c r="WKT87" s="159"/>
      <c r="WKU87" s="159"/>
      <c r="WKV87" s="159"/>
      <c r="WKW87" s="159"/>
      <c r="WKX87" s="159"/>
      <c r="WKY87" s="159"/>
      <c r="WKZ87" s="159"/>
      <c r="WLA87" s="159"/>
      <c r="WLB87" s="159"/>
      <c r="WLC87" s="159"/>
      <c r="WLD87" s="159"/>
      <c r="WLE87" s="159"/>
      <c r="WLF87" s="159"/>
      <c r="WLG87" s="159"/>
      <c r="WLH87" s="159"/>
      <c r="WLI87" s="159"/>
      <c r="WLJ87" s="159"/>
      <c r="WLK87" s="159"/>
      <c r="WLL87" s="159"/>
      <c r="WLM87" s="159"/>
      <c r="WLN87" s="159"/>
      <c r="WLO87" s="159"/>
      <c r="WLP87" s="159"/>
      <c r="WLQ87" s="159"/>
      <c r="WLR87" s="159"/>
      <c r="WLS87" s="159"/>
      <c r="WLT87" s="159"/>
      <c r="WLU87" s="159"/>
      <c r="WLV87" s="159"/>
      <c r="WLW87" s="159"/>
      <c r="WLX87" s="159"/>
      <c r="WLY87" s="159"/>
      <c r="WLZ87" s="159"/>
      <c r="WMA87" s="159"/>
      <c r="WMB87" s="159"/>
      <c r="WMC87" s="159"/>
      <c r="WMD87" s="159"/>
      <c r="WME87" s="159"/>
      <c r="WMF87" s="159"/>
      <c r="WMG87" s="159"/>
      <c r="WMH87" s="159"/>
      <c r="WMI87" s="159"/>
      <c r="WMJ87" s="159"/>
      <c r="WMK87" s="159"/>
      <c r="WML87" s="159"/>
      <c r="WMM87" s="159"/>
      <c r="WMN87" s="159"/>
      <c r="WMO87" s="159"/>
      <c r="WMP87" s="159"/>
      <c r="WMQ87" s="159"/>
      <c r="WMR87" s="159"/>
      <c r="WMS87" s="159"/>
      <c r="WMT87" s="159"/>
      <c r="WMU87" s="159"/>
      <c r="WMV87" s="159"/>
      <c r="WMW87" s="159"/>
      <c r="WMX87" s="159"/>
      <c r="WMY87" s="159"/>
      <c r="WMZ87" s="159"/>
      <c r="WNA87" s="159"/>
      <c r="WNB87" s="159"/>
      <c r="WNC87" s="159"/>
      <c r="WND87" s="159"/>
      <c r="WNE87" s="159"/>
      <c r="WNF87" s="159"/>
      <c r="WNG87" s="159"/>
      <c r="WNH87" s="159"/>
      <c r="WNI87" s="159"/>
      <c r="WNJ87" s="159"/>
      <c r="WNK87" s="159"/>
      <c r="WNL87" s="159"/>
      <c r="WNM87" s="159"/>
      <c r="WNN87" s="159"/>
      <c r="WNO87" s="159"/>
      <c r="WNP87" s="159"/>
      <c r="WNQ87" s="159"/>
      <c r="WNR87" s="159"/>
      <c r="WNS87" s="159"/>
      <c r="WNT87" s="159"/>
      <c r="WNU87" s="159"/>
      <c r="WNV87" s="159"/>
      <c r="WNW87" s="159"/>
      <c r="WNX87" s="159"/>
      <c r="WNY87" s="159"/>
      <c r="WNZ87" s="159"/>
      <c r="WOA87" s="159"/>
      <c r="WOB87" s="159"/>
      <c r="WOC87" s="159"/>
      <c r="WOD87" s="159"/>
      <c r="WOE87" s="159"/>
      <c r="WOF87" s="159"/>
      <c r="WOG87" s="159"/>
      <c r="WOH87" s="159"/>
      <c r="WOI87" s="159"/>
      <c r="WOJ87" s="159"/>
      <c r="WOK87" s="159"/>
      <c r="WOL87" s="159"/>
      <c r="WOM87" s="159"/>
      <c r="WON87" s="159"/>
      <c r="WOO87" s="159"/>
      <c r="WOP87" s="159"/>
      <c r="WOQ87" s="159"/>
      <c r="WOR87" s="159"/>
      <c r="WOS87" s="159"/>
      <c r="WOT87" s="159"/>
      <c r="WOU87" s="159"/>
      <c r="WOV87" s="159"/>
      <c r="WOW87" s="159"/>
      <c r="WOX87" s="159"/>
      <c r="WOY87" s="159"/>
      <c r="WOZ87" s="159"/>
      <c r="WPA87" s="159"/>
      <c r="WPB87" s="159"/>
      <c r="WPC87" s="159"/>
      <c r="WPD87" s="159"/>
      <c r="WPE87" s="159"/>
      <c r="WPF87" s="159"/>
      <c r="WPG87" s="159"/>
      <c r="WPH87" s="159"/>
      <c r="WPI87" s="159"/>
      <c r="WPJ87" s="159"/>
      <c r="WPK87" s="159"/>
      <c r="WPL87" s="159"/>
      <c r="WPM87" s="159"/>
      <c r="WPN87" s="159"/>
      <c r="WPO87" s="159"/>
      <c r="WPP87" s="159"/>
      <c r="WPQ87" s="159"/>
      <c r="WPR87" s="159"/>
      <c r="WPS87" s="159"/>
      <c r="WPT87" s="159"/>
      <c r="WPU87" s="159"/>
      <c r="WPV87" s="159"/>
      <c r="WPW87" s="159"/>
      <c r="WPX87" s="159"/>
      <c r="WPY87" s="159"/>
      <c r="WPZ87" s="159"/>
      <c r="WQA87" s="159"/>
      <c r="WQB87" s="159"/>
      <c r="WQC87" s="159"/>
      <c r="WQD87" s="159"/>
      <c r="WQE87" s="159"/>
      <c r="WQF87" s="159"/>
      <c r="WQG87" s="159"/>
      <c r="WQH87" s="159"/>
      <c r="WQI87" s="159"/>
      <c r="WQJ87" s="159"/>
      <c r="WQK87" s="159"/>
      <c r="WQL87" s="159"/>
      <c r="WQM87" s="159"/>
      <c r="WQN87" s="159"/>
      <c r="WQO87" s="159"/>
      <c r="WQP87" s="159"/>
      <c r="WQQ87" s="159"/>
      <c r="WQR87" s="159"/>
      <c r="WQS87" s="159"/>
      <c r="WQT87" s="159"/>
      <c r="WQU87" s="159"/>
      <c r="WQV87" s="159"/>
      <c r="WQW87" s="159"/>
      <c r="WQX87" s="159"/>
      <c r="WQY87" s="159"/>
      <c r="WQZ87" s="159"/>
      <c r="WRA87" s="159"/>
      <c r="WRB87" s="159"/>
      <c r="WRC87" s="159"/>
      <c r="WRD87" s="159"/>
      <c r="WRE87" s="159"/>
      <c r="WRF87" s="159"/>
      <c r="WRG87" s="159"/>
      <c r="WRH87" s="159"/>
      <c r="WRI87" s="159"/>
      <c r="WRJ87" s="159"/>
      <c r="WRK87" s="159"/>
      <c r="WRL87" s="159"/>
      <c r="WRM87" s="159"/>
      <c r="WRN87" s="159"/>
      <c r="WRO87" s="159"/>
      <c r="WRP87" s="159"/>
      <c r="WRQ87" s="159"/>
      <c r="WRR87" s="159"/>
      <c r="WRS87" s="159"/>
      <c r="WRT87" s="159"/>
      <c r="WRU87" s="159"/>
      <c r="WRV87" s="159"/>
      <c r="WRW87" s="159"/>
      <c r="WRX87" s="159"/>
      <c r="WRY87" s="159"/>
      <c r="WRZ87" s="159"/>
      <c r="WSA87" s="159"/>
      <c r="WSB87" s="159"/>
      <c r="WSC87" s="159"/>
      <c r="WSD87" s="159"/>
      <c r="WSE87" s="159"/>
      <c r="WSF87" s="159"/>
      <c r="WSG87" s="159"/>
      <c r="WSH87" s="159"/>
      <c r="WSI87" s="159"/>
      <c r="WSJ87" s="159"/>
      <c r="WSK87" s="159"/>
      <c r="WSL87" s="159"/>
      <c r="WSM87" s="159"/>
      <c r="WSN87" s="159"/>
      <c r="WSO87" s="159"/>
      <c r="WSP87" s="159"/>
      <c r="WSQ87" s="159"/>
      <c r="WSR87" s="159"/>
      <c r="WSS87" s="159"/>
      <c r="WST87" s="159"/>
      <c r="WSU87" s="159"/>
      <c r="WSV87" s="159"/>
      <c r="WSW87" s="159"/>
      <c r="WSX87" s="159"/>
      <c r="WSY87" s="159"/>
      <c r="WSZ87" s="159"/>
      <c r="WTA87" s="159"/>
      <c r="WTB87" s="159"/>
      <c r="WTC87" s="159"/>
      <c r="WTD87" s="159"/>
      <c r="WTE87" s="159"/>
      <c r="WTF87" s="159"/>
      <c r="WTG87" s="159"/>
      <c r="WTH87" s="159"/>
      <c r="WTI87" s="159"/>
      <c r="WTJ87" s="159"/>
      <c r="WTK87" s="159"/>
      <c r="WTL87" s="159"/>
      <c r="WTM87" s="159"/>
      <c r="WTN87" s="159"/>
      <c r="WTO87" s="159"/>
      <c r="WTP87" s="159"/>
      <c r="WTQ87" s="159"/>
      <c r="WTR87" s="159"/>
      <c r="WTS87" s="159"/>
      <c r="WTT87" s="159"/>
      <c r="WTU87" s="159"/>
      <c r="WTV87" s="159"/>
      <c r="WTW87" s="159"/>
      <c r="WTX87" s="159"/>
      <c r="WTY87" s="159"/>
      <c r="WTZ87" s="159"/>
      <c r="WUA87" s="159"/>
      <c r="WUB87" s="159"/>
      <c r="WUC87" s="159"/>
      <c r="WUD87" s="159"/>
      <c r="WUE87" s="159"/>
      <c r="WUF87" s="159"/>
      <c r="WUG87" s="159"/>
      <c r="WUH87" s="159"/>
      <c r="WUI87" s="159"/>
      <c r="WUJ87" s="159"/>
      <c r="WUK87" s="159"/>
      <c r="WUL87" s="159"/>
      <c r="WUM87" s="159"/>
      <c r="WUN87" s="159"/>
      <c r="WUO87" s="159"/>
      <c r="WUP87" s="159"/>
      <c r="WUQ87" s="159"/>
      <c r="WUR87" s="159"/>
      <c r="WUS87" s="159"/>
      <c r="WUT87" s="159"/>
      <c r="WUU87" s="159"/>
      <c r="WUV87" s="159"/>
      <c r="WUW87" s="159"/>
      <c r="WUX87" s="159"/>
      <c r="WUY87" s="159"/>
      <c r="WUZ87" s="159"/>
      <c r="WVA87" s="159"/>
      <c r="WVB87" s="159"/>
      <c r="WVC87" s="159"/>
      <c r="WVD87" s="159"/>
      <c r="WVE87" s="159"/>
      <c r="WVF87" s="159"/>
      <c r="WVG87" s="159"/>
      <c r="WVH87" s="159"/>
      <c r="WVI87" s="159"/>
      <c r="WVJ87" s="159"/>
      <c r="WVK87" s="159"/>
      <c r="WVL87" s="159"/>
      <c r="WVM87" s="159"/>
      <c r="WVN87" s="159"/>
      <c r="WVO87" s="159"/>
      <c r="WVP87" s="159"/>
      <c r="WVQ87" s="159"/>
      <c r="WVR87" s="159"/>
      <c r="WVS87" s="159"/>
      <c r="WVT87" s="159"/>
      <c r="WVU87" s="159"/>
      <c r="WVV87" s="159"/>
      <c r="WVW87" s="159"/>
      <c r="WVX87" s="159"/>
      <c r="WVY87" s="159"/>
      <c r="WVZ87" s="159"/>
      <c r="WWA87" s="159"/>
      <c r="WWB87" s="159"/>
      <c r="WWC87" s="159"/>
      <c r="WWD87" s="159"/>
      <c r="WWE87" s="159"/>
      <c r="WWF87" s="159"/>
      <c r="WWG87" s="159"/>
      <c r="WWH87" s="159"/>
      <c r="WWI87" s="159"/>
      <c r="WWJ87" s="159"/>
      <c r="WWK87" s="159"/>
      <c r="WWL87" s="159"/>
      <c r="WWM87" s="159"/>
      <c r="WWN87" s="159"/>
      <c r="WWO87" s="159"/>
      <c r="WWP87" s="159"/>
      <c r="WWQ87" s="159"/>
      <c r="WWR87" s="159"/>
      <c r="WWS87" s="159"/>
      <c r="WWT87" s="159"/>
      <c r="WWU87" s="159"/>
      <c r="WWV87" s="159"/>
      <c r="WWW87" s="159"/>
      <c r="WWX87" s="159"/>
      <c r="WWY87" s="159"/>
      <c r="WWZ87" s="159"/>
      <c r="WXA87" s="159"/>
      <c r="WXB87" s="159"/>
      <c r="WXC87" s="159"/>
      <c r="WXD87" s="159"/>
      <c r="WXE87" s="159"/>
      <c r="WXF87" s="159"/>
      <c r="WXG87" s="159"/>
      <c r="WXH87" s="159"/>
      <c r="WXI87" s="159"/>
      <c r="WXJ87" s="159"/>
      <c r="WXK87" s="159"/>
      <c r="WXL87" s="159"/>
      <c r="WXM87" s="159"/>
      <c r="WXN87" s="159"/>
      <c r="WXO87" s="159"/>
      <c r="WXP87" s="159"/>
      <c r="WXQ87" s="159"/>
      <c r="WXR87" s="159"/>
      <c r="WXS87" s="159"/>
      <c r="WXT87" s="159"/>
      <c r="WXU87" s="159"/>
      <c r="WXV87" s="159"/>
      <c r="WXW87" s="159"/>
      <c r="WXX87" s="159"/>
      <c r="WXY87" s="159"/>
      <c r="WXZ87" s="159"/>
      <c r="WYA87" s="159"/>
      <c r="WYB87" s="159"/>
      <c r="WYC87" s="159"/>
      <c r="WYD87" s="159"/>
      <c r="WYE87" s="159"/>
      <c r="WYF87" s="159"/>
      <c r="WYG87" s="159"/>
      <c r="WYH87" s="159"/>
      <c r="WYI87" s="159"/>
      <c r="WYJ87" s="159"/>
      <c r="WYK87" s="159"/>
      <c r="WYL87" s="159"/>
      <c r="WYM87" s="159"/>
      <c r="WYN87" s="159"/>
      <c r="WYO87" s="159"/>
      <c r="WYP87" s="159"/>
      <c r="WYQ87" s="159"/>
      <c r="WYR87" s="159"/>
      <c r="WYS87" s="159"/>
      <c r="WYT87" s="159"/>
      <c r="WYU87" s="159"/>
      <c r="WYV87" s="159"/>
      <c r="WYW87" s="159"/>
      <c r="WYX87" s="159"/>
      <c r="WYY87" s="159"/>
      <c r="WYZ87" s="159"/>
      <c r="WZA87" s="159"/>
      <c r="WZB87" s="159"/>
      <c r="WZC87" s="159"/>
      <c r="WZD87" s="159"/>
      <c r="WZE87" s="159"/>
      <c r="WZF87" s="159"/>
      <c r="WZG87" s="159"/>
      <c r="WZH87" s="159"/>
      <c r="WZI87" s="159"/>
      <c r="WZJ87" s="159"/>
      <c r="WZK87" s="159"/>
      <c r="WZL87" s="159"/>
      <c r="WZM87" s="159"/>
      <c r="WZN87" s="159"/>
      <c r="WZO87" s="159"/>
      <c r="WZP87" s="159"/>
      <c r="WZQ87" s="159"/>
      <c r="WZR87" s="159"/>
      <c r="WZS87" s="159"/>
      <c r="WZT87" s="159"/>
      <c r="WZU87" s="159"/>
      <c r="WZV87" s="159"/>
      <c r="WZW87" s="159"/>
      <c r="WZX87" s="159"/>
      <c r="WZY87" s="159"/>
      <c r="WZZ87" s="159"/>
      <c r="XAA87" s="159"/>
      <c r="XAB87" s="159"/>
      <c r="XAC87" s="159"/>
      <c r="XAD87" s="159"/>
      <c r="XAE87" s="159"/>
      <c r="XAF87" s="159"/>
      <c r="XAG87" s="159"/>
      <c r="XAH87" s="159"/>
      <c r="XAI87" s="159"/>
      <c r="XAJ87" s="159"/>
      <c r="XAK87" s="159"/>
      <c r="XAL87" s="159"/>
      <c r="XAM87" s="159"/>
      <c r="XAN87" s="159"/>
      <c r="XAO87" s="159"/>
      <c r="XAP87" s="159"/>
      <c r="XAQ87" s="159"/>
      <c r="XAR87" s="159"/>
      <c r="XAS87" s="159"/>
      <c r="XAT87" s="159"/>
      <c r="XAU87" s="159"/>
      <c r="XAV87" s="159"/>
      <c r="XAW87" s="159"/>
      <c r="XAX87" s="159"/>
      <c r="XAY87" s="159"/>
      <c r="XAZ87" s="159"/>
      <c r="XBA87" s="159"/>
      <c r="XBB87" s="159"/>
      <c r="XBC87" s="159"/>
      <c r="XBD87" s="159"/>
      <c r="XBE87" s="159"/>
      <c r="XBF87" s="159"/>
      <c r="XBG87" s="159"/>
      <c r="XBH87" s="159"/>
      <c r="XBI87" s="159"/>
      <c r="XBJ87" s="159"/>
      <c r="XBK87" s="159"/>
      <c r="XBL87" s="159"/>
      <c r="XBM87" s="159"/>
      <c r="XBN87" s="159"/>
      <c r="XBO87" s="159"/>
      <c r="XBP87" s="159"/>
      <c r="XBQ87" s="159"/>
      <c r="XBR87" s="159"/>
      <c r="XBS87" s="159"/>
      <c r="XBT87" s="159"/>
      <c r="XBU87" s="159"/>
      <c r="XBV87" s="159"/>
      <c r="XBW87" s="159"/>
      <c r="XBX87" s="159"/>
      <c r="XBY87" s="159"/>
      <c r="XBZ87" s="159"/>
      <c r="XCA87" s="159"/>
      <c r="XCB87" s="159"/>
      <c r="XCC87" s="159"/>
      <c r="XCD87" s="159"/>
      <c r="XCE87" s="159"/>
      <c r="XCF87" s="159"/>
      <c r="XCG87" s="159"/>
      <c r="XCH87" s="159"/>
      <c r="XCI87" s="159"/>
      <c r="XCJ87" s="159"/>
      <c r="XCK87" s="159"/>
      <c r="XCL87" s="159"/>
      <c r="XCM87" s="159"/>
      <c r="XCN87" s="159"/>
      <c r="XCO87" s="159"/>
      <c r="XCP87" s="159"/>
      <c r="XCQ87" s="159"/>
      <c r="XCR87" s="159"/>
      <c r="XCS87" s="159"/>
      <c r="XCT87" s="159"/>
      <c r="XCU87" s="159"/>
      <c r="XCV87" s="159"/>
      <c r="XCW87" s="159"/>
      <c r="XCX87" s="159"/>
      <c r="XCY87" s="159"/>
      <c r="XCZ87" s="159"/>
      <c r="XDA87" s="159"/>
      <c r="XDB87" s="159"/>
      <c r="XDC87" s="159"/>
      <c r="XDD87" s="159"/>
      <c r="XDE87" s="159"/>
      <c r="XDF87" s="159"/>
      <c r="XDG87" s="159"/>
      <c r="XDH87" s="159"/>
      <c r="XDI87" s="159"/>
      <c r="XDJ87" s="159"/>
      <c r="XDK87" s="159"/>
      <c r="XDL87" s="159"/>
      <c r="XDM87" s="159"/>
      <c r="XDN87" s="159"/>
      <c r="XDO87" s="159"/>
      <c r="XDP87" s="159"/>
      <c r="XDQ87" s="159"/>
      <c r="XDR87" s="159"/>
      <c r="XDS87" s="159"/>
      <c r="XDT87" s="159"/>
      <c r="XDU87" s="159"/>
      <c r="XDV87" s="159"/>
      <c r="XDW87" s="159"/>
      <c r="XDX87" s="159"/>
      <c r="XDY87" s="159"/>
      <c r="XDZ87" s="159"/>
      <c r="XEA87" s="159"/>
      <c r="XEB87" s="159"/>
      <c r="XEC87" s="159"/>
      <c r="XED87" s="159"/>
      <c r="XEE87" s="159"/>
      <c r="XEF87" s="159"/>
      <c r="XEG87" s="159"/>
      <c r="XEH87" s="159"/>
      <c r="XEI87" s="159"/>
      <c r="XEJ87" s="159"/>
      <c r="XEK87" s="159"/>
      <c r="XEL87" s="159"/>
      <c r="XEM87" s="159"/>
      <c r="XEN87" s="159"/>
      <c r="XEO87" s="159"/>
      <c r="XEP87" s="159"/>
      <c r="XEQ87" s="159"/>
      <c r="XER87" s="159"/>
      <c r="XES87" s="159"/>
      <c r="XET87" s="159"/>
      <c r="XEU87" s="159"/>
      <c r="XEV87" s="159"/>
      <c r="XEW87" s="159"/>
      <c r="XEX87" s="159"/>
      <c r="XEY87" s="159"/>
      <c r="XEZ87" s="159"/>
      <c r="XFA87" s="159"/>
      <c r="XFB87" s="159"/>
      <c r="XFC87" s="159"/>
      <c r="XFD87" s="159"/>
    </row>
    <row r="114" spans="1:9" x14ac:dyDescent="0.2">
      <c r="A114" s="125"/>
      <c r="B114" s="119"/>
      <c r="C114" s="125"/>
      <c r="D114" s="125"/>
    </row>
    <row r="115" spans="1:9" x14ac:dyDescent="0.2">
      <c r="A115" s="125"/>
      <c r="B115" s="119"/>
      <c r="C115" s="125"/>
      <c r="D115" s="125"/>
    </row>
    <row r="116" spans="1:9" x14ac:dyDescent="0.2">
      <c r="A116" s="125"/>
      <c r="B116" s="119"/>
      <c r="C116" s="125"/>
      <c r="D116" s="125"/>
    </row>
    <row r="117" spans="1:9" x14ac:dyDescent="0.2">
      <c r="A117" s="125"/>
      <c r="B117" s="119"/>
      <c r="C117" s="125"/>
      <c r="D117" s="125"/>
    </row>
    <row r="118" spans="1:9" x14ac:dyDescent="0.2">
      <c r="A118" s="125"/>
      <c r="B118" s="119"/>
      <c r="C118" s="125"/>
      <c r="D118" s="125"/>
      <c r="E118" s="119"/>
      <c r="F118" s="70"/>
      <c r="G118" s="70"/>
      <c r="H118" s="70"/>
      <c r="I118" s="70"/>
    </row>
    <row r="119" spans="1:9" x14ac:dyDescent="0.2">
      <c r="A119" s="125"/>
      <c r="B119" s="119"/>
      <c r="C119" s="125"/>
      <c r="D119" s="125"/>
      <c r="E119" s="119"/>
      <c r="F119" s="70"/>
      <c r="G119" s="70"/>
      <c r="H119" s="70"/>
      <c r="I119" s="70"/>
    </row>
    <row r="120" spans="1:9" x14ac:dyDescent="0.2">
      <c r="E120" s="119"/>
      <c r="F120" s="70"/>
      <c r="G120" s="70"/>
      <c r="H120" s="70"/>
      <c r="I120" s="70"/>
    </row>
    <row r="121" spans="1:9" x14ac:dyDescent="0.2">
      <c r="E121" s="119"/>
      <c r="F121" s="70"/>
      <c r="G121" s="70"/>
      <c r="H121" s="70"/>
      <c r="I121" s="70"/>
    </row>
    <row r="122" spans="1:9" x14ac:dyDescent="0.2">
      <c r="E122" s="119"/>
      <c r="F122" s="70"/>
      <c r="G122" s="70"/>
      <c r="H122" s="70"/>
      <c r="I122" s="70"/>
    </row>
    <row r="123" spans="1:9" x14ac:dyDescent="0.2">
      <c r="E123" s="119"/>
      <c r="F123" s="70"/>
      <c r="G123" s="70"/>
      <c r="H123" s="70"/>
      <c r="I123" s="70"/>
    </row>
    <row r="130" spans="1:16384" s="160" customFormat="1" x14ac:dyDescent="0.2">
      <c r="A130" s="111"/>
      <c r="B130" s="118"/>
      <c r="C130" s="111"/>
      <c r="D130" s="111"/>
      <c r="E130" s="118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  <c r="GL130" s="156"/>
      <c r="GM130" s="156"/>
      <c r="GN130" s="156"/>
      <c r="GO130" s="156"/>
      <c r="GP130" s="156"/>
      <c r="GQ130" s="156"/>
      <c r="GR130" s="156"/>
      <c r="GS130" s="156"/>
      <c r="GT130" s="156"/>
      <c r="GU130" s="156"/>
      <c r="GV130" s="156"/>
      <c r="GW130" s="156"/>
      <c r="GX130" s="156"/>
      <c r="GY130" s="156"/>
      <c r="GZ130" s="156"/>
      <c r="HA130" s="156"/>
      <c r="HB130" s="156"/>
      <c r="HC130" s="156"/>
      <c r="HD130" s="156"/>
      <c r="HE130" s="156"/>
      <c r="HF130" s="156"/>
      <c r="HG130" s="156"/>
      <c r="HH130" s="156"/>
      <c r="HI130" s="156"/>
      <c r="HJ130" s="156"/>
      <c r="HK130" s="156"/>
      <c r="HL130" s="156"/>
      <c r="HM130" s="156"/>
      <c r="HN130" s="156"/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  <c r="JV130" s="156"/>
      <c r="JW130" s="156"/>
      <c r="JX130" s="156"/>
      <c r="JY130" s="156"/>
      <c r="JZ130" s="156"/>
      <c r="KA130" s="156"/>
      <c r="KB130" s="156"/>
      <c r="KC130" s="156"/>
      <c r="KD130" s="156"/>
      <c r="KE130" s="156"/>
      <c r="KF130" s="156"/>
      <c r="KG130" s="156"/>
      <c r="KH130" s="156"/>
      <c r="KI130" s="156"/>
      <c r="KJ130" s="156"/>
      <c r="KK130" s="156"/>
      <c r="KL130" s="156"/>
      <c r="KM130" s="156"/>
      <c r="KN130" s="156"/>
      <c r="KO130" s="156"/>
      <c r="KP130" s="156"/>
      <c r="KQ130" s="156"/>
      <c r="KR130" s="156"/>
      <c r="KS130" s="156"/>
      <c r="KT130" s="156"/>
      <c r="KU130" s="156"/>
      <c r="KV130" s="156"/>
      <c r="KW130" s="156"/>
      <c r="KX130" s="156"/>
      <c r="KY130" s="156"/>
      <c r="KZ130" s="156"/>
      <c r="LA130" s="156"/>
      <c r="LB130" s="156"/>
      <c r="LC130" s="156"/>
      <c r="LD130" s="156"/>
      <c r="LE130" s="156"/>
      <c r="LF130" s="156"/>
      <c r="LG130" s="156"/>
      <c r="LH130" s="156"/>
      <c r="LI130" s="156"/>
      <c r="LJ130" s="156"/>
      <c r="LK130" s="156"/>
      <c r="LL130" s="156"/>
      <c r="LM130" s="156"/>
      <c r="LN130" s="156"/>
      <c r="LO130" s="156"/>
      <c r="LP130" s="156"/>
      <c r="LQ130" s="156"/>
      <c r="LR130" s="156"/>
      <c r="LS130" s="156"/>
      <c r="LT130" s="156"/>
      <c r="LU130" s="156"/>
      <c r="LV130" s="156"/>
      <c r="LW130" s="156"/>
      <c r="LX130" s="156"/>
      <c r="LY130" s="156"/>
      <c r="LZ130" s="156"/>
      <c r="MA130" s="156"/>
      <c r="MB130" s="156"/>
      <c r="MC130" s="156"/>
      <c r="MD130" s="156"/>
      <c r="ME130" s="156"/>
      <c r="MF130" s="156"/>
      <c r="MG130" s="156"/>
      <c r="MH130" s="156"/>
      <c r="MI130" s="156"/>
      <c r="MJ130" s="156"/>
      <c r="MK130" s="156"/>
      <c r="ML130" s="156"/>
      <c r="MM130" s="156"/>
      <c r="MN130" s="156"/>
      <c r="MO130" s="156"/>
      <c r="MP130" s="156"/>
      <c r="MQ130" s="156"/>
      <c r="MR130" s="156"/>
      <c r="MS130" s="156"/>
      <c r="MT130" s="156"/>
      <c r="MU130" s="156"/>
      <c r="MV130" s="156"/>
      <c r="MW130" s="156"/>
      <c r="MX130" s="156"/>
      <c r="MY130" s="156"/>
      <c r="MZ130" s="156"/>
      <c r="NA130" s="156"/>
      <c r="NB130" s="156"/>
      <c r="NC130" s="156"/>
      <c r="ND130" s="156"/>
      <c r="NE130" s="156"/>
      <c r="NF130" s="156"/>
      <c r="NG130" s="156"/>
      <c r="NH130" s="156"/>
      <c r="NI130" s="156"/>
      <c r="NJ130" s="156"/>
      <c r="NK130" s="156"/>
      <c r="NL130" s="156"/>
      <c r="NM130" s="156"/>
      <c r="NN130" s="156"/>
      <c r="NO130" s="156"/>
      <c r="NP130" s="156"/>
      <c r="NQ130" s="156"/>
      <c r="NR130" s="156"/>
      <c r="NS130" s="156"/>
      <c r="NT130" s="156"/>
      <c r="NU130" s="156"/>
      <c r="NV130" s="156"/>
      <c r="NW130" s="156"/>
      <c r="NX130" s="156"/>
      <c r="NY130" s="156"/>
      <c r="NZ130" s="156"/>
      <c r="OA130" s="156"/>
      <c r="OB130" s="156"/>
      <c r="OC130" s="156"/>
      <c r="OD130" s="156"/>
      <c r="OE130" s="156"/>
      <c r="OF130" s="156"/>
      <c r="OG130" s="156"/>
      <c r="OH130" s="156"/>
      <c r="OI130" s="156"/>
      <c r="OJ130" s="156"/>
      <c r="OK130" s="156"/>
      <c r="OL130" s="156"/>
      <c r="OM130" s="156"/>
      <c r="ON130" s="156"/>
      <c r="OO130" s="156"/>
      <c r="OP130" s="156"/>
      <c r="OQ130" s="156"/>
      <c r="OR130" s="156"/>
      <c r="OS130" s="156"/>
      <c r="OT130" s="156"/>
      <c r="OU130" s="156"/>
      <c r="OV130" s="156"/>
      <c r="OW130" s="156"/>
      <c r="OX130" s="156"/>
      <c r="OY130" s="156"/>
      <c r="OZ130" s="156"/>
      <c r="PA130" s="156"/>
      <c r="PB130" s="156"/>
      <c r="PC130" s="156"/>
      <c r="PD130" s="156"/>
      <c r="PE130" s="156"/>
      <c r="PF130" s="156"/>
      <c r="PG130" s="156"/>
      <c r="PH130" s="156"/>
      <c r="PI130" s="156"/>
      <c r="PJ130" s="156"/>
      <c r="PK130" s="156"/>
      <c r="PL130" s="156"/>
      <c r="PM130" s="156"/>
      <c r="PN130" s="156"/>
      <c r="PO130" s="156"/>
      <c r="PP130" s="156"/>
      <c r="PQ130" s="156"/>
      <c r="PR130" s="156"/>
      <c r="PS130" s="156"/>
      <c r="PT130" s="156"/>
      <c r="PU130" s="156"/>
      <c r="PV130" s="156"/>
      <c r="PW130" s="156"/>
      <c r="PX130" s="156"/>
      <c r="PY130" s="156"/>
      <c r="PZ130" s="156"/>
      <c r="QA130" s="156"/>
      <c r="QB130" s="156"/>
      <c r="QC130" s="156"/>
      <c r="QD130" s="156"/>
      <c r="QE130" s="156"/>
      <c r="QF130" s="156"/>
      <c r="QG130" s="156"/>
      <c r="QH130" s="156"/>
      <c r="QI130" s="156"/>
      <c r="QJ130" s="156"/>
      <c r="QK130" s="156"/>
      <c r="QL130" s="156"/>
      <c r="QM130" s="156"/>
      <c r="QN130" s="156"/>
      <c r="QO130" s="156"/>
      <c r="QP130" s="156"/>
      <c r="QQ130" s="156"/>
      <c r="QR130" s="156"/>
      <c r="QS130" s="156"/>
      <c r="QT130" s="156"/>
      <c r="QU130" s="156"/>
      <c r="QV130" s="156"/>
      <c r="QW130" s="156"/>
      <c r="QX130" s="156"/>
      <c r="QY130" s="156"/>
      <c r="QZ130" s="156"/>
      <c r="RA130" s="156"/>
      <c r="RB130" s="156"/>
      <c r="RC130" s="156"/>
      <c r="RD130" s="156"/>
      <c r="RE130" s="156"/>
      <c r="RF130" s="156"/>
      <c r="RG130" s="156"/>
      <c r="RH130" s="156"/>
      <c r="RI130" s="156"/>
      <c r="RJ130" s="156"/>
      <c r="RK130" s="156"/>
      <c r="RL130" s="156"/>
      <c r="RM130" s="156"/>
      <c r="RN130" s="156"/>
      <c r="RO130" s="156"/>
      <c r="RP130" s="156"/>
      <c r="RQ130" s="156"/>
      <c r="RR130" s="156"/>
      <c r="RS130" s="156"/>
      <c r="RT130" s="156"/>
      <c r="RU130" s="156"/>
      <c r="RV130" s="156"/>
      <c r="RW130" s="156"/>
      <c r="RX130" s="156"/>
      <c r="RY130" s="156"/>
      <c r="RZ130" s="156"/>
      <c r="SA130" s="156"/>
      <c r="SB130" s="156"/>
      <c r="SC130" s="156"/>
      <c r="SD130" s="156"/>
      <c r="SE130" s="156"/>
      <c r="SF130" s="156"/>
      <c r="SG130" s="156"/>
      <c r="SH130" s="156"/>
      <c r="SI130" s="156"/>
      <c r="SJ130" s="156"/>
      <c r="SK130" s="156"/>
      <c r="SL130" s="156"/>
      <c r="SM130" s="156"/>
      <c r="SN130" s="156"/>
      <c r="SO130" s="156"/>
      <c r="SP130" s="156"/>
      <c r="SQ130" s="156"/>
      <c r="SR130" s="156"/>
      <c r="SS130" s="156"/>
      <c r="ST130" s="156"/>
      <c r="SU130" s="156"/>
      <c r="SV130" s="156"/>
      <c r="SW130" s="156"/>
      <c r="SX130" s="156"/>
      <c r="SY130" s="156"/>
      <c r="SZ130" s="156"/>
      <c r="TA130" s="156"/>
      <c r="TB130" s="156"/>
      <c r="TC130" s="156"/>
      <c r="TD130" s="156"/>
      <c r="TE130" s="156"/>
      <c r="TF130" s="156"/>
      <c r="TG130" s="156"/>
      <c r="TH130" s="156"/>
      <c r="TI130" s="156"/>
      <c r="TJ130" s="156"/>
      <c r="TK130" s="156"/>
      <c r="TL130" s="156"/>
      <c r="TM130" s="156"/>
      <c r="TN130" s="156"/>
      <c r="TO130" s="156"/>
      <c r="TP130" s="156"/>
      <c r="TQ130" s="156"/>
      <c r="TR130" s="156"/>
      <c r="TS130" s="156"/>
      <c r="TT130" s="156"/>
      <c r="TU130" s="156"/>
      <c r="TV130" s="156"/>
      <c r="TW130" s="156"/>
      <c r="TX130" s="156"/>
      <c r="TY130" s="156"/>
      <c r="TZ130" s="156"/>
      <c r="UA130" s="156"/>
      <c r="UB130" s="156"/>
      <c r="UC130" s="156"/>
      <c r="UD130" s="156"/>
      <c r="UE130" s="156"/>
      <c r="UF130" s="156"/>
      <c r="UG130" s="156"/>
      <c r="UH130" s="156"/>
      <c r="UI130" s="156"/>
      <c r="UJ130" s="156"/>
      <c r="UK130" s="156"/>
      <c r="UL130" s="156"/>
      <c r="UM130" s="156"/>
      <c r="UN130" s="156"/>
      <c r="UO130" s="156"/>
      <c r="UP130" s="156"/>
      <c r="UQ130" s="156"/>
      <c r="UR130" s="156"/>
      <c r="US130" s="156"/>
      <c r="UT130" s="156"/>
      <c r="UU130" s="156"/>
      <c r="UV130" s="156"/>
      <c r="UW130" s="156"/>
      <c r="UX130" s="156"/>
      <c r="UY130" s="156"/>
      <c r="UZ130" s="156"/>
      <c r="VA130" s="156"/>
      <c r="VB130" s="156"/>
      <c r="VC130" s="156"/>
      <c r="VD130" s="156"/>
      <c r="VE130" s="156"/>
      <c r="VF130" s="156"/>
      <c r="VG130" s="156"/>
      <c r="VH130" s="156"/>
      <c r="VI130" s="156"/>
      <c r="VJ130" s="156"/>
      <c r="VK130" s="156"/>
      <c r="VL130" s="156"/>
      <c r="VM130" s="156"/>
      <c r="VN130" s="156"/>
      <c r="VO130" s="156"/>
      <c r="VP130" s="156"/>
      <c r="VQ130" s="156"/>
      <c r="VR130" s="156"/>
      <c r="VS130" s="156"/>
      <c r="VT130" s="156"/>
      <c r="VU130" s="156"/>
      <c r="VV130" s="156"/>
      <c r="VW130" s="156"/>
      <c r="VX130" s="156"/>
      <c r="VY130" s="156"/>
      <c r="VZ130" s="156"/>
      <c r="WA130" s="156"/>
      <c r="WB130" s="156"/>
      <c r="WC130" s="156"/>
      <c r="WD130" s="156"/>
      <c r="WE130" s="156"/>
      <c r="WF130" s="156"/>
      <c r="WG130" s="156"/>
      <c r="WH130" s="156"/>
      <c r="WI130" s="156"/>
      <c r="WJ130" s="156"/>
      <c r="WK130" s="156"/>
      <c r="WL130" s="156"/>
      <c r="WM130" s="156"/>
      <c r="WN130" s="156"/>
      <c r="WO130" s="156"/>
      <c r="WP130" s="156"/>
      <c r="WQ130" s="156"/>
      <c r="WR130" s="156"/>
      <c r="WS130" s="156"/>
      <c r="WT130" s="156"/>
      <c r="WU130" s="156"/>
      <c r="WV130" s="156"/>
      <c r="WW130" s="156"/>
      <c r="WX130" s="156"/>
      <c r="WY130" s="156"/>
      <c r="WZ130" s="156"/>
      <c r="XA130" s="156"/>
      <c r="XB130" s="156"/>
      <c r="XC130" s="156"/>
      <c r="XD130" s="156"/>
      <c r="XE130" s="156"/>
      <c r="XF130" s="156"/>
      <c r="XG130" s="156"/>
      <c r="XH130" s="156"/>
      <c r="XI130" s="156"/>
      <c r="XJ130" s="156"/>
      <c r="XK130" s="156"/>
      <c r="XL130" s="156"/>
      <c r="XM130" s="156"/>
      <c r="XN130" s="156"/>
      <c r="XO130" s="156"/>
      <c r="XP130" s="156"/>
      <c r="XQ130" s="156"/>
      <c r="XR130" s="156"/>
      <c r="XS130" s="156"/>
      <c r="XT130" s="156"/>
      <c r="XU130" s="156"/>
      <c r="XV130" s="156"/>
      <c r="XW130" s="156"/>
      <c r="XX130" s="156"/>
      <c r="XY130" s="156"/>
      <c r="XZ130" s="156"/>
      <c r="YA130" s="156"/>
      <c r="YB130" s="156"/>
      <c r="YC130" s="156"/>
      <c r="YD130" s="156"/>
      <c r="YE130" s="156"/>
      <c r="YF130" s="156"/>
      <c r="YG130" s="156"/>
      <c r="YH130" s="156"/>
      <c r="YI130" s="156"/>
      <c r="YJ130" s="156"/>
      <c r="YK130" s="156"/>
      <c r="YL130" s="156"/>
      <c r="YM130" s="156"/>
      <c r="YN130" s="156"/>
      <c r="YO130" s="156"/>
      <c r="YP130" s="156"/>
      <c r="YQ130" s="156"/>
      <c r="YR130" s="156"/>
      <c r="YS130" s="156"/>
      <c r="YT130" s="156"/>
      <c r="YU130" s="156"/>
      <c r="YV130" s="156"/>
      <c r="YW130" s="156"/>
      <c r="YX130" s="156"/>
      <c r="YY130" s="156"/>
      <c r="YZ130" s="156"/>
      <c r="ZA130" s="156"/>
      <c r="ZB130" s="156"/>
      <c r="ZC130" s="156"/>
      <c r="ZD130" s="156"/>
      <c r="ZE130" s="156"/>
      <c r="ZF130" s="156"/>
      <c r="ZG130" s="156"/>
      <c r="ZH130" s="156"/>
      <c r="ZI130" s="156"/>
      <c r="ZJ130" s="156"/>
      <c r="ZK130" s="156"/>
      <c r="ZL130" s="156"/>
      <c r="ZM130" s="156"/>
      <c r="ZN130" s="156"/>
      <c r="ZO130" s="156"/>
      <c r="ZP130" s="156"/>
      <c r="ZQ130" s="156"/>
      <c r="ZR130" s="156"/>
      <c r="ZS130" s="156"/>
      <c r="ZT130" s="156"/>
      <c r="ZU130" s="156"/>
      <c r="ZV130" s="156"/>
      <c r="ZW130" s="156"/>
      <c r="ZX130" s="156"/>
      <c r="ZY130" s="156"/>
      <c r="ZZ130" s="156"/>
      <c r="AAA130" s="156"/>
      <c r="AAB130" s="156"/>
      <c r="AAC130" s="156"/>
      <c r="AAD130" s="156"/>
      <c r="AAE130" s="156"/>
      <c r="AAF130" s="156"/>
      <c r="AAG130" s="156"/>
      <c r="AAH130" s="156"/>
      <c r="AAI130" s="156"/>
      <c r="AAJ130" s="156"/>
      <c r="AAK130" s="156"/>
      <c r="AAL130" s="156"/>
      <c r="AAM130" s="156"/>
      <c r="AAN130" s="156"/>
      <c r="AAO130" s="156"/>
      <c r="AAP130" s="156"/>
      <c r="AAQ130" s="156"/>
      <c r="AAR130" s="156"/>
      <c r="AAS130" s="156"/>
      <c r="AAT130" s="156"/>
      <c r="AAU130" s="156"/>
      <c r="AAV130" s="156"/>
      <c r="AAW130" s="156"/>
      <c r="AAX130" s="156"/>
      <c r="AAY130" s="156"/>
      <c r="AAZ130" s="156"/>
      <c r="ABA130" s="156"/>
      <c r="ABB130" s="156"/>
      <c r="ABC130" s="156"/>
      <c r="ABD130" s="156"/>
      <c r="ABE130" s="156"/>
      <c r="ABF130" s="156"/>
      <c r="ABG130" s="156"/>
      <c r="ABH130" s="156"/>
      <c r="ABI130" s="156"/>
      <c r="ABJ130" s="156"/>
      <c r="ABK130" s="156"/>
      <c r="ABL130" s="156"/>
      <c r="ABM130" s="156"/>
      <c r="ABN130" s="156"/>
      <c r="ABO130" s="156"/>
      <c r="ABP130" s="156"/>
      <c r="ABQ130" s="156"/>
      <c r="ABR130" s="156"/>
      <c r="ABS130" s="156"/>
      <c r="ABT130" s="156"/>
      <c r="ABU130" s="156"/>
      <c r="ABV130" s="156"/>
      <c r="ABW130" s="156"/>
      <c r="ABX130" s="156"/>
      <c r="ABY130" s="156"/>
      <c r="ABZ130" s="156"/>
      <c r="ACA130" s="156"/>
      <c r="ACB130" s="156"/>
      <c r="ACC130" s="156"/>
      <c r="ACD130" s="156"/>
      <c r="ACE130" s="156"/>
      <c r="ACF130" s="156"/>
      <c r="ACG130" s="156"/>
      <c r="ACH130" s="156"/>
      <c r="ACI130" s="156"/>
      <c r="ACJ130" s="156"/>
      <c r="ACK130" s="156"/>
      <c r="ACL130" s="156"/>
      <c r="ACM130" s="156"/>
      <c r="ACN130" s="156"/>
      <c r="ACO130" s="156"/>
      <c r="ACP130" s="156"/>
      <c r="ACQ130" s="156"/>
      <c r="ACR130" s="156"/>
      <c r="ACS130" s="156"/>
      <c r="ACT130" s="156"/>
      <c r="ACU130" s="156"/>
      <c r="ACV130" s="156"/>
      <c r="ACW130" s="156"/>
      <c r="ACX130" s="156"/>
      <c r="ACY130" s="156"/>
      <c r="ACZ130" s="156"/>
      <c r="ADA130" s="156"/>
      <c r="ADB130" s="156"/>
      <c r="ADC130" s="156"/>
      <c r="ADD130" s="156"/>
      <c r="ADE130" s="156"/>
      <c r="ADF130" s="156"/>
      <c r="ADG130" s="156"/>
      <c r="ADH130" s="156"/>
      <c r="ADI130" s="156"/>
      <c r="ADJ130" s="156"/>
      <c r="ADK130" s="156"/>
      <c r="ADL130" s="156"/>
      <c r="ADM130" s="156"/>
      <c r="ADN130" s="156"/>
      <c r="ADO130" s="156"/>
      <c r="ADP130" s="156"/>
      <c r="ADQ130" s="156"/>
      <c r="ADR130" s="156"/>
      <c r="ADS130" s="156"/>
      <c r="ADT130" s="156"/>
      <c r="ADU130" s="156"/>
      <c r="ADV130" s="156"/>
      <c r="ADW130" s="156"/>
      <c r="ADX130" s="156"/>
      <c r="ADY130" s="156"/>
      <c r="ADZ130" s="156"/>
      <c r="AEA130" s="156"/>
      <c r="AEB130" s="156"/>
      <c r="AEC130" s="156"/>
      <c r="AED130" s="156"/>
      <c r="AEE130" s="156"/>
      <c r="AEF130" s="156"/>
      <c r="AEG130" s="156"/>
      <c r="AEH130" s="156"/>
      <c r="AEI130" s="156"/>
      <c r="AEJ130" s="156"/>
      <c r="AEK130" s="156"/>
      <c r="AEL130" s="156"/>
      <c r="AEM130" s="156"/>
      <c r="AEN130" s="156"/>
      <c r="AEO130" s="156"/>
      <c r="AEP130" s="156"/>
      <c r="AEQ130" s="156"/>
      <c r="AER130" s="156"/>
      <c r="AES130" s="156"/>
      <c r="AET130" s="156"/>
      <c r="AEU130" s="156"/>
      <c r="AEV130" s="156"/>
      <c r="AEW130" s="156"/>
      <c r="AEX130" s="156"/>
      <c r="AEY130" s="156"/>
      <c r="AEZ130" s="156"/>
      <c r="AFA130" s="156"/>
      <c r="AFB130" s="156"/>
      <c r="AFC130" s="156"/>
      <c r="AFD130" s="156"/>
      <c r="AFE130" s="156"/>
      <c r="AFF130" s="156"/>
      <c r="AFG130" s="156"/>
      <c r="AFH130" s="156"/>
      <c r="AFI130" s="156"/>
      <c r="AFJ130" s="156"/>
      <c r="AFK130" s="156"/>
      <c r="AFL130" s="156"/>
      <c r="AFM130" s="156"/>
      <c r="AFN130" s="156"/>
      <c r="AFO130" s="156"/>
      <c r="AFP130" s="156"/>
      <c r="AFQ130" s="156"/>
      <c r="AFR130" s="156"/>
      <c r="AFS130" s="156"/>
      <c r="AFT130" s="156"/>
      <c r="AFU130" s="156"/>
      <c r="AFV130" s="156"/>
      <c r="AFW130" s="156"/>
      <c r="AFX130" s="156"/>
      <c r="AFY130" s="156"/>
      <c r="AFZ130" s="156"/>
      <c r="AGA130" s="156"/>
      <c r="AGB130" s="156"/>
      <c r="AGC130" s="156"/>
      <c r="AGD130" s="156"/>
      <c r="AGE130" s="156"/>
      <c r="AGF130" s="156"/>
      <c r="AGG130" s="156"/>
      <c r="AGH130" s="156"/>
      <c r="AGI130" s="156"/>
      <c r="AGJ130" s="156"/>
      <c r="AGK130" s="156"/>
      <c r="AGL130" s="156"/>
      <c r="AGM130" s="156"/>
      <c r="AGN130" s="156"/>
      <c r="AGO130" s="156"/>
      <c r="AGP130" s="156"/>
      <c r="AGQ130" s="156"/>
      <c r="AGR130" s="156"/>
      <c r="AGS130" s="156"/>
      <c r="AGT130" s="156"/>
      <c r="AGU130" s="156"/>
      <c r="AGV130" s="156"/>
      <c r="AGW130" s="156"/>
      <c r="AGX130" s="156"/>
      <c r="AGY130" s="156"/>
      <c r="AGZ130" s="156"/>
      <c r="AHA130" s="156"/>
      <c r="AHB130" s="156"/>
      <c r="AHC130" s="156"/>
      <c r="AHD130" s="156"/>
      <c r="AHE130" s="156"/>
      <c r="AHF130" s="156"/>
      <c r="AHG130" s="156"/>
      <c r="AHH130" s="156"/>
      <c r="AHI130" s="156"/>
      <c r="AHJ130" s="156"/>
      <c r="AHK130" s="156"/>
      <c r="AHL130" s="156"/>
      <c r="AHM130" s="156"/>
      <c r="AHN130" s="156"/>
      <c r="AHO130" s="156"/>
      <c r="AHP130" s="156"/>
      <c r="AHQ130" s="156"/>
      <c r="AHR130" s="156"/>
      <c r="AHS130" s="156"/>
      <c r="AHT130" s="156"/>
      <c r="AHU130" s="156"/>
      <c r="AHV130" s="156"/>
      <c r="AHW130" s="156"/>
      <c r="AHX130" s="156"/>
      <c r="AHY130" s="156"/>
      <c r="AHZ130" s="156"/>
      <c r="AIA130" s="156"/>
      <c r="AIB130" s="156"/>
      <c r="AIC130" s="156"/>
      <c r="AID130" s="156"/>
      <c r="AIE130" s="156"/>
      <c r="AIF130" s="156"/>
      <c r="AIG130" s="156"/>
      <c r="AIH130" s="156"/>
      <c r="AII130" s="156"/>
      <c r="AIJ130" s="156"/>
      <c r="AIK130" s="156"/>
      <c r="AIL130" s="156"/>
      <c r="AIM130" s="156"/>
      <c r="AIN130" s="156"/>
      <c r="AIO130" s="156"/>
      <c r="AIP130" s="156"/>
      <c r="AIQ130" s="156"/>
      <c r="AIR130" s="156"/>
      <c r="AIS130" s="156"/>
      <c r="AIT130" s="156"/>
      <c r="AIU130" s="156"/>
      <c r="AIV130" s="156"/>
      <c r="AIW130" s="156"/>
      <c r="AIX130" s="156"/>
      <c r="AIY130" s="156"/>
      <c r="AIZ130" s="156"/>
      <c r="AJA130" s="156"/>
      <c r="AJB130" s="156"/>
      <c r="AJC130" s="156"/>
      <c r="AJD130" s="156"/>
      <c r="AJE130" s="156"/>
      <c r="AJF130" s="156"/>
      <c r="AJG130" s="156"/>
      <c r="AJH130" s="156"/>
      <c r="AJI130" s="156"/>
      <c r="AJJ130" s="156"/>
      <c r="AJK130" s="156"/>
      <c r="AJL130" s="156"/>
      <c r="AJM130" s="156"/>
      <c r="AJN130" s="156"/>
      <c r="AJO130" s="156"/>
      <c r="AJP130" s="156"/>
      <c r="AJQ130" s="156"/>
      <c r="AJR130" s="156"/>
      <c r="AJS130" s="156"/>
      <c r="AJT130" s="156"/>
      <c r="AJU130" s="156"/>
      <c r="AJV130" s="156"/>
      <c r="AJW130" s="156"/>
      <c r="AJX130" s="156"/>
      <c r="AJY130" s="156"/>
      <c r="AJZ130" s="156"/>
      <c r="AKA130" s="156"/>
      <c r="AKB130" s="156"/>
      <c r="AKC130" s="156"/>
      <c r="AKD130" s="156"/>
      <c r="AKE130" s="156"/>
      <c r="AKF130" s="156"/>
      <c r="AKG130" s="156"/>
      <c r="AKH130" s="156"/>
      <c r="AKI130" s="156"/>
      <c r="AKJ130" s="156"/>
      <c r="AKK130" s="156"/>
      <c r="AKL130" s="156"/>
      <c r="AKM130" s="156"/>
      <c r="AKN130" s="156"/>
      <c r="AKO130" s="156"/>
      <c r="AKP130" s="156"/>
      <c r="AKQ130" s="156"/>
      <c r="AKR130" s="156"/>
      <c r="AKS130" s="156"/>
      <c r="AKT130" s="156"/>
      <c r="AKU130" s="156"/>
      <c r="AKV130" s="156"/>
      <c r="AKW130" s="156"/>
      <c r="AKX130" s="156"/>
      <c r="AKY130" s="156"/>
      <c r="AKZ130" s="156"/>
      <c r="ALA130" s="156"/>
      <c r="ALB130" s="156"/>
      <c r="ALC130" s="156"/>
      <c r="ALD130" s="156"/>
      <c r="ALE130" s="156"/>
      <c r="ALF130" s="156"/>
      <c r="ALG130" s="156"/>
      <c r="ALH130" s="156"/>
      <c r="ALI130" s="156"/>
      <c r="ALJ130" s="156"/>
      <c r="ALK130" s="156"/>
      <c r="ALL130" s="156"/>
      <c r="ALM130" s="156"/>
      <c r="ALN130" s="156"/>
      <c r="ALO130" s="156"/>
      <c r="ALP130" s="156"/>
      <c r="ALQ130" s="156"/>
      <c r="ALR130" s="156"/>
      <c r="ALS130" s="156"/>
      <c r="ALT130" s="156"/>
      <c r="ALU130" s="156"/>
      <c r="ALV130" s="156"/>
      <c r="ALW130" s="156"/>
      <c r="ALX130" s="156"/>
      <c r="ALY130" s="156"/>
      <c r="ALZ130" s="156"/>
      <c r="AMA130" s="156"/>
      <c r="AMB130" s="156"/>
      <c r="AMC130" s="156"/>
      <c r="AMD130" s="156"/>
      <c r="AME130" s="156"/>
      <c r="AMF130" s="156"/>
      <c r="AMG130" s="156"/>
      <c r="AMH130" s="156"/>
      <c r="AMI130" s="156"/>
      <c r="AMJ130" s="156"/>
      <c r="AMK130" s="156"/>
      <c r="AML130" s="156"/>
      <c r="AMM130" s="156"/>
      <c r="AMN130" s="156"/>
      <c r="AMO130" s="156"/>
      <c r="AMP130" s="156"/>
      <c r="AMQ130" s="156"/>
      <c r="AMR130" s="156"/>
      <c r="AMS130" s="156"/>
      <c r="AMT130" s="156"/>
      <c r="AMU130" s="156"/>
      <c r="AMV130" s="156"/>
      <c r="AMW130" s="156"/>
      <c r="AMX130" s="156"/>
      <c r="AMY130" s="156"/>
      <c r="AMZ130" s="156"/>
      <c r="ANA130" s="156"/>
      <c r="ANB130" s="156"/>
      <c r="ANC130" s="156"/>
      <c r="AND130" s="156"/>
      <c r="ANE130" s="156"/>
      <c r="ANF130" s="156"/>
      <c r="ANG130" s="156"/>
      <c r="ANH130" s="156"/>
      <c r="ANI130" s="156"/>
      <c r="ANJ130" s="156"/>
      <c r="ANK130" s="156"/>
      <c r="ANL130" s="156"/>
      <c r="ANM130" s="156"/>
      <c r="ANN130" s="156"/>
      <c r="ANO130" s="156"/>
      <c r="ANP130" s="156"/>
      <c r="ANQ130" s="156"/>
      <c r="ANR130" s="156"/>
      <c r="ANS130" s="156"/>
      <c r="ANT130" s="156"/>
      <c r="ANU130" s="156"/>
      <c r="ANV130" s="156"/>
      <c r="ANW130" s="156"/>
      <c r="ANX130" s="156"/>
      <c r="ANY130" s="156"/>
      <c r="ANZ130" s="156"/>
      <c r="AOA130" s="156"/>
      <c r="AOB130" s="156"/>
      <c r="AOC130" s="156"/>
      <c r="AOD130" s="156"/>
      <c r="AOE130" s="156"/>
      <c r="AOF130" s="156"/>
      <c r="AOG130" s="156"/>
      <c r="AOH130" s="156"/>
      <c r="AOI130" s="156"/>
      <c r="AOJ130" s="156"/>
      <c r="AOK130" s="156"/>
      <c r="AOL130" s="156"/>
      <c r="AOM130" s="156"/>
      <c r="AON130" s="156"/>
      <c r="AOO130" s="156"/>
      <c r="AOP130" s="156"/>
      <c r="AOQ130" s="156"/>
      <c r="AOR130" s="156"/>
      <c r="AOS130" s="156"/>
      <c r="AOT130" s="156"/>
      <c r="AOU130" s="156"/>
      <c r="AOV130" s="156"/>
      <c r="AOW130" s="156"/>
      <c r="AOX130" s="156"/>
      <c r="AOY130" s="156"/>
      <c r="AOZ130" s="156"/>
      <c r="APA130" s="156"/>
      <c r="APB130" s="156"/>
      <c r="APC130" s="156"/>
      <c r="APD130" s="156"/>
      <c r="APE130" s="156"/>
      <c r="APF130" s="156"/>
      <c r="APG130" s="156"/>
      <c r="APH130" s="156"/>
      <c r="API130" s="156"/>
      <c r="APJ130" s="156"/>
      <c r="APK130" s="156"/>
      <c r="APL130" s="156"/>
      <c r="APM130" s="156"/>
      <c r="APN130" s="156"/>
      <c r="APO130" s="156"/>
      <c r="APP130" s="156"/>
      <c r="APQ130" s="156"/>
      <c r="APR130" s="156"/>
      <c r="APS130" s="156"/>
      <c r="APT130" s="156"/>
      <c r="APU130" s="156"/>
      <c r="APV130" s="156"/>
      <c r="APW130" s="156"/>
      <c r="APX130" s="156"/>
      <c r="APY130" s="156"/>
      <c r="APZ130" s="156"/>
      <c r="AQA130" s="156"/>
      <c r="AQB130" s="156"/>
      <c r="AQC130" s="156"/>
      <c r="AQD130" s="156"/>
      <c r="AQE130" s="156"/>
      <c r="AQF130" s="156"/>
      <c r="AQG130" s="156"/>
      <c r="AQH130" s="156"/>
      <c r="AQI130" s="156"/>
      <c r="AQJ130" s="156"/>
      <c r="AQK130" s="156"/>
      <c r="AQL130" s="156"/>
      <c r="AQM130" s="156"/>
      <c r="AQN130" s="156"/>
      <c r="AQO130" s="156"/>
      <c r="AQP130" s="156"/>
      <c r="AQQ130" s="156"/>
      <c r="AQR130" s="156"/>
      <c r="AQS130" s="156"/>
      <c r="AQT130" s="156"/>
      <c r="AQU130" s="156"/>
      <c r="AQV130" s="156"/>
      <c r="AQW130" s="156"/>
      <c r="AQX130" s="156"/>
      <c r="AQY130" s="156"/>
      <c r="AQZ130" s="156"/>
      <c r="ARA130" s="156"/>
      <c r="ARB130" s="156"/>
      <c r="ARC130" s="156"/>
      <c r="ARD130" s="156"/>
      <c r="ARE130" s="156"/>
      <c r="ARF130" s="156"/>
      <c r="ARG130" s="156"/>
      <c r="ARH130" s="156"/>
      <c r="ARI130" s="156"/>
      <c r="ARJ130" s="156"/>
      <c r="ARK130" s="156"/>
      <c r="ARL130" s="156"/>
      <c r="ARM130" s="156"/>
      <c r="ARN130" s="156"/>
      <c r="ARO130" s="156"/>
      <c r="ARP130" s="156"/>
      <c r="ARQ130" s="156"/>
      <c r="ARR130" s="156"/>
      <c r="ARS130" s="156"/>
      <c r="ART130" s="156"/>
      <c r="ARU130" s="156"/>
      <c r="ARV130" s="156"/>
      <c r="ARW130" s="156"/>
      <c r="ARX130" s="156"/>
      <c r="ARY130" s="156"/>
      <c r="ARZ130" s="156"/>
      <c r="ASA130" s="156"/>
      <c r="ASB130" s="156"/>
      <c r="ASC130" s="156"/>
      <c r="ASD130" s="156"/>
      <c r="ASE130" s="156"/>
      <c r="ASF130" s="156"/>
      <c r="ASG130" s="156"/>
      <c r="ASH130" s="156"/>
      <c r="ASI130" s="156"/>
      <c r="ASJ130" s="156"/>
      <c r="ASK130" s="156"/>
      <c r="ASL130" s="156"/>
      <c r="ASM130" s="156"/>
      <c r="ASN130" s="156"/>
      <c r="ASO130" s="156"/>
      <c r="ASP130" s="156"/>
      <c r="ASQ130" s="156"/>
      <c r="ASR130" s="156"/>
      <c r="ASS130" s="156"/>
      <c r="AST130" s="156"/>
      <c r="ASU130" s="156"/>
      <c r="ASV130" s="156"/>
      <c r="ASW130" s="156"/>
      <c r="ASX130" s="156"/>
      <c r="ASY130" s="156"/>
      <c r="ASZ130" s="156"/>
      <c r="ATA130" s="156"/>
      <c r="ATB130" s="156"/>
      <c r="ATC130" s="156"/>
      <c r="ATD130" s="156"/>
      <c r="ATE130" s="156"/>
      <c r="ATF130" s="156"/>
      <c r="ATG130" s="156"/>
      <c r="ATH130" s="156"/>
      <c r="ATI130" s="156"/>
      <c r="ATJ130" s="156"/>
      <c r="ATK130" s="156"/>
      <c r="ATL130" s="156"/>
      <c r="ATM130" s="156"/>
      <c r="ATN130" s="156"/>
      <c r="ATO130" s="156"/>
      <c r="ATP130" s="156"/>
      <c r="ATQ130" s="156"/>
      <c r="ATR130" s="156"/>
      <c r="ATS130" s="156"/>
      <c r="ATT130" s="156"/>
      <c r="ATU130" s="156"/>
      <c r="ATV130" s="156"/>
      <c r="ATW130" s="156"/>
      <c r="ATX130" s="156"/>
      <c r="ATY130" s="156"/>
      <c r="ATZ130" s="156"/>
      <c r="AUA130" s="156"/>
      <c r="AUB130" s="156"/>
      <c r="AUC130" s="156"/>
      <c r="AUD130" s="156"/>
      <c r="AUE130" s="156"/>
      <c r="AUF130" s="156"/>
      <c r="AUG130" s="156"/>
      <c r="AUH130" s="156"/>
      <c r="AUI130" s="156"/>
      <c r="AUJ130" s="156"/>
      <c r="AUK130" s="156"/>
      <c r="AUL130" s="156"/>
      <c r="AUM130" s="156"/>
      <c r="AUN130" s="156"/>
      <c r="AUO130" s="156"/>
      <c r="AUP130" s="156"/>
      <c r="AUQ130" s="156"/>
      <c r="AUR130" s="156"/>
      <c r="AUS130" s="156"/>
      <c r="AUT130" s="156"/>
      <c r="AUU130" s="156"/>
      <c r="AUV130" s="156"/>
      <c r="AUW130" s="156"/>
      <c r="AUX130" s="156"/>
      <c r="AUY130" s="156"/>
      <c r="AUZ130" s="156"/>
      <c r="AVA130" s="156"/>
      <c r="AVB130" s="156"/>
      <c r="AVC130" s="156"/>
      <c r="AVD130" s="156"/>
      <c r="AVE130" s="156"/>
      <c r="AVF130" s="156"/>
      <c r="AVG130" s="156"/>
      <c r="AVH130" s="156"/>
      <c r="AVI130" s="156"/>
      <c r="AVJ130" s="156"/>
      <c r="AVK130" s="156"/>
      <c r="AVL130" s="156"/>
      <c r="AVM130" s="156"/>
      <c r="AVN130" s="156"/>
      <c r="AVO130" s="156"/>
      <c r="AVP130" s="156"/>
      <c r="AVQ130" s="156"/>
      <c r="AVR130" s="156"/>
      <c r="AVS130" s="156"/>
      <c r="AVT130" s="156"/>
      <c r="AVU130" s="156"/>
      <c r="AVV130" s="156"/>
      <c r="AVW130" s="156"/>
      <c r="AVX130" s="156"/>
      <c r="AVY130" s="156"/>
      <c r="AVZ130" s="156"/>
      <c r="AWA130" s="156"/>
      <c r="AWB130" s="156"/>
      <c r="AWC130" s="156"/>
      <c r="AWD130" s="156"/>
      <c r="AWE130" s="156"/>
      <c r="AWF130" s="156"/>
      <c r="AWG130" s="156"/>
      <c r="AWH130" s="156"/>
      <c r="AWI130" s="156"/>
      <c r="AWJ130" s="156"/>
      <c r="AWK130" s="156"/>
      <c r="AWL130" s="156"/>
      <c r="AWM130" s="156"/>
      <c r="AWN130" s="156"/>
      <c r="AWO130" s="156"/>
      <c r="AWP130" s="156"/>
      <c r="AWQ130" s="156"/>
      <c r="AWR130" s="156"/>
      <c r="AWS130" s="156"/>
      <c r="AWT130" s="156"/>
      <c r="AWU130" s="156"/>
      <c r="AWV130" s="156"/>
      <c r="AWW130" s="156"/>
      <c r="AWX130" s="156"/>
      <c r="AWY130" s="156"/>
      <c r="AWZ130" s="156"/>
      <c r="AXA130" s="156"/>
      <c r="AXB130" s="156"/>
      <c r="AXC130" s="156"/>
      <c r="AXD130" s="156"/>
      <c r="AXE130" s="156"/>
      <c r="AXF130" s="156"/>
      <c r="AXG130" s="156"/>
      <c r="AXH130" s="156"/>
      <c r="AXI130" s="156"/>
      <c r="AXJ130" s="156"/>
      <c r="AXK130" s="156"/>
      <c r="AXL130" s="156"/>
      <c r="AXM130" s="156"/>
      <c r="AXN130" s="156"/>
      <c r="AXO130" s="156"/>
      <c r="AXP130" s="156"/>
      <c r="AXQ130" s="156"/>
      <c r="AXR130" s="156"/>
      <c r="AXS130" s="156"/>
      <c r="AXT130" s="156"/>
      <c r="AXU130" s="156"/>
      <c r="AXV130" s="156"/>
      <c r="AXW130" s="156"/>
      <c r="AXX130" s="156"/>
      <c r="AXY130" s="156"/>
      <c r="AXZ130" s="156"/>
      <c r="AYA130" s="156"/>
      <c r="AYB130" s="156"/>
      <c r="AYC130" s="156"/>
      <c r="AYD130" s="156"/>
      <c r="AYE130" s="156"/>
      <c r="AYF130" s="156"/>
      <c r="AYG130" s="156"/>
      <c r="AYH130" s="156"/>
      <c r="AYI130" s="156"/>
      <c r="AYJ130" s="156"/>
      <c r="AYK130" s="156"/>
      <c r="AYL130" s="156"/>
      <c r="AYM130" s="156"/>
      <c r="AYN130" s="156"/>
      <c r="AYO130" s="156"/>
      <c r="AYP130" s="156"/>
      <c r="AYQ130" s="156"/>
      <c r="AYR130" s="156"/>
      <c r="AYS130" s="156"/>
      <c r="AYT130" s="156"/>
      <c r="AYU130" s="156"/>
      <c r="AYV130" s="156"/>
      <c r="AYW130" s="156"/>
      <c r="AYX130" s="156"/>
      <c r="AYY130" s="156"/>
      <c r="AYZ130" s="156"/>
      <c r="AZA130" s="156"/>
      <c r="AZB130" s="156"/>
      <c r="AZC130" s="156"/>
      <c r="AZD130" s="156"/>
      <c r="AZE130" s="156"/>
      <c r="AZF130" s="156"/>
      <c r="AZG130" s="156"/>
      <c r="AZH130" s="156"/>
      <c r="AZI130" s="156"/>
      <c r="AZJ130" s="156"/>
      <c r="AZK130" s="156"/>
      <c r="AZL130" s="156"/>
      <c r="AZM130" s="156"/>
      <c r="AZN130" s="156"/>
      <c r="AZO130" s="156"/>
      <c r="AZP130" s="156"/>
      <c r="AZQ130" s="156"/>
      <c r="AZR130" s="156"/>
      <c r="AZS130" s="156"/>
      <c r="AZT130" s="156"/>
      <c r="AZU130" s="156"/>
      <c r="AZV130" s="156"/>
      <c r="AZW130" s="156"/>
      <c r="AZX130" s="156"/>
      <c r="AZY130" s="156"/>
      <c r="AZZ130" s="156"/>
      <c r="BAA130" s="156"/>
      <c r="BAB130" s="156"/>
      <c r="BAC130" s="156"/>
      <c r="BAD130" s="156"/>
      <c r="BAE130" s="156"/>
      <c r="BAF130" s="156"/>
      <c r="BAG130" s="156"/>
      <c r="BAH130" s="156"/>
      <c r="BAI130" s="156"/>
      <c r="BAJ130" s="156"/>
      <c r="BAK130" s="156"/>
      <c r="BAL130" s="156"/>
      <c r="BAM130" s="156"/>
      <c r="BAN130" s="156"/>
      <c r="BAO130" s="156"/>
      <c r="BAP130" s="156"/>
      <c r="BAQ130" s="156"/>
      <c r="BAR130" s="156"/>
      <c r="BAS130" s="156"/>
      <c r="BAT130" s="156"/>
      <c r="BAU130" s="156"/>
      <c r="BAV130" s="156"/>
      <c r="BAW130" s="156"/>
      <c r="BAX130" s="156"/>
      <c r="BAY130" s="156"/>
      <c r="BAZ130" s="156"/>
      <c r="BBA130" s="156"/>
      <c r="BBB130" s="156"/>
      <c r="BBC130" s="156"/>
      <c r="BBD130" s="156"/>
      <c r="BBE130" s="156"/>
      <c r="BBF130" s="156"/>
      <c r="BBG130" s="156"/>
      <c r="BBH130" s="156"/>
      <c r="BBI130" s="156"/>
      <c r="BBJ130" s="156"/>
      <c r="BBK130" s="156"/>
      <c r="BBL130" s="156"/>
      <c r="BBM130" s="156"/>
      <c r="BBN130" s="156"/>
      <c r="BBO130" s="156"/>
      <c r="BBP130" s="156"/>
      <c r="BBQ130" s="156"/>
      <c r="BBR130" s="156"/>
      <c r="BBS130" s="156"/>
      <c r="BBT130" s="156"/>
      <c r="BBU130" s="156"/>
      <c r="BBV130" s="156"/>
      <c r="BBW130" s="156"/>
      <c r="BBX130" s="156"/>
      <c r="BBY130" s="156"/>
      <c r="BBZ130" s="156"/>
      <c r="BCA130" s="156"/>
      <c r="BCB130" s="156"/>
      <c r="BCC130" s="156"/>
      <c r="BCD130" s="156"/>
      <c r="BCE130" s="156"/>
      <c r="BCF130" s="156"/>
      <c r="BCG130" s="156"/>
      <c r="BCH130" s="156"/>
      <c r="BCI130" s="156"/>
      <c r="BCJ130" s="156"/>
      <c r="BCK130" s="156"/>
      <c r="BCL130" s="156"/>
      <c r="BCM130" s="156"/>
      <c r="BCN130" s="156"/>
      <c r="BCO130" s="156"/>
      <c r="BCP130" s="156"/>
      <c r="BCQ130" s="156"/>
      <c r="BCR130" s="156"/>
      <c r="BCS130" s="156"/>
      <c r="BCT130" s="156"/>
      <c r="BCU130" s="156"/>
      <c r="BCV130" s="156"/>
      <c r="BCW130" s="156"/>
      <c r="BCX130" s="156"/>
      <c r="BCY130" s="156"/>
      <c r="BCZ130" s="156"/>
      <c r="BDA130" s="156"/>
      <c r="BDB130" s="156"/>
      <c r="BDC130" s="156"/>
      <c r="BDD130" s="156"/>
      <c r="BDE130" s="156"/>
      <c r="BDF130" s="156"/>
      <c r="BDG130" s="156"/>
      <c r="BDH130" s="156"/>
      <c r="BDI130" s="156"/>
      <c r="BDJ130" s="156"/>
      <c r="BDK130" s="156"/>
      <c r="BDL130" s="156"/>
      <c r="BDM130" s="156"/>
      <c r="BDN130" s="156"/>
      <c r="BDO130" s="156"/>
      <c r="BDP130" s="156"/>
      <c r="BDQ130" s="156"/>
      <c r="BDR130" s="156"/>
      <c r="BDS130" s="156"/>
      <c r="BDT130" s="156"/>
      <c r="BDU130" s="156"/>
      <c r="BDV130" s="156"/>
      <c r="BDW130" s="156"/>
      <c r="BDX130" s="156"/>
      <c r="BDY130" s="156"/>
      <c r="BDZ130" s="156"/>
      <c r="BEA130" s="156"/>
      <c r="BEB130" s="156"/>
      <c r="BEC130" s="156"/>
      <c r="BED130" s="156"/>
      <c r="BEE130" s="156"/>
      <c r="BEF130" s="156"/>
      <c r="BEG130" s="156"/>
      <c r="BEH130" s="156"/>
      <c r="BEI130" s="156"/>
      <c r="BEJ130" s="156"/>
      <c r="BEK130" s="156"/>
      <c r="BEL130" s="156"/>
      <c r="BEM130" s="156"/>
      <c r="BEN130" s="156"/>
      <c r="BEO130" s="156"/>
      <c r="BEP130" s="156"/>
      <c r="BEQ130" s="156"/>
      <c r="BER130" s="156"/>
      <c r="BES130" s="156"/>
      <c r="BET130" s="156"/>
      <c r="BEU130" s="156"/>
      <c r="BEV130" s="156"/>
      <c r="BEW130" s="156"/>
      <c r="BEX130" s="156"/>
      <c r="BEY130" s="156"/>
      <c r="BEZ130" s="156"/>
      <c r="BFA130" s="156"/>
      <c r="BFB130" s="156"/>
      <c r="BFC130" s="156"/>
      <c r="BFD130" s="156"/>
      <c r="BFE130" s="156"/>
      <c r="BFF130" s="156"/>
      <c r="BFG130" s="156"/>
      <c r="BFH130" s="156"/>
      <c r="BFI130" s="156"/>
      <c r="BFJ130" s="156"/>
      <c r="BFK130" s="156"/>
      <c r="BFL130" s="156"/>
      <c r="BFM130" s="156"/>
      <c r="BFN130" s="156"/>
      <c r="BFO130" s="156"/>
      <c r="BFP130" s="156"/>
      <c r="BFQ130" s="156"/>
      <c r="BFR130" s="156"/>
      <c r="BFS130" s="156"/>
      <c r="BFT130" s="156"/>
      <c r="BFU130" s="156"/>
      <c r="BFV130" s="156"/>
      <c r="BFW130" s="156"/>
      <c r="BFX130" s="156"/>
      <c r="BFY130" s="156"/>
      <c r="BFZ130" s="156"/>
      <c r="BGA130" s="156"/>
      <c r="BGB130" s="156"/>
      <c r="BGC130" s="156"/>
      <c r="BGD130" s="156"/>
      <c r="BGE130" s="156"/>
      <c r="BGF130" s="156"/>
      <c r="BGG130" s="156"/>
      <c r="BGH130" s="156"/>
      <c r="BGI130" s="156"/>
      <c r="BGJ130" s="156"/>
      <c r="BGK130" s="156"/>
      <c r="BGL130" s="156"/>
      <c r="BGM130" s="156"/>
      <c r="BGN130" s="156"/>
      <c r="BGO130" s="156"/>
      <c r="BGP130" s="156"/>
      <c r="BGQ130" s="156"/>
      <c r="BGR130" s="156"/>
      <c r="BGS130" s="156"/>
      <c r="BGT130" s="156"/>
      <c r="BGU130" s="156"/>
      <c r="BGV130" s="156"/>
      <c r="BGW130" s="156"/>
      <c r="BGX130" s="156"/>
      <c r="BGY130" s="156"/>
      <c r="BGZ130" s="156"/>
      <c r="BHA130" s="156"/>
      <c r="BHB130" s="156"/>
      <c r="BHC130" s="156"/>
      <c r="BHD130" s="156"/>
      <c r="BHE130" s="156"/>
      <c r="BHF130" s="156"/>
      <c r="BHG130" s="156"/>
      <c r="BHH130" s="156"/>
      <c r="BHI130" s="156"/>
      <c r="BHJ130" s="156"/>
      <c r="BHK130" s="156"/>
      <c r="BHL130" s="156"/>
      <c r="BHM130" s="156"/>
      <c r="BHN130" s="156"/>
      <c r="BHO130" s="156"/>
      <c r="BHP130" s="156"/>
      <c r="BHQ130" s="156"/>
      <c r="BHR130" s="156"/>
      <c r="BHS130" s="156"/>
      <c r="BHT130" s="156"/>
      <c r="BHU130" s="156"/>
      <c r="BHV130" s="156"/>
      <c r="BHW130" s="156"/>
      <c r="BHX130" s="156"/>
      <c r="BHY130" s="156"/>
      <c r="BHZ130" s="156"/>
      <c r="BIA130" s="156"/>
      <c r="BIB130" s="156"/>
      <c r="BIC130" s="156"/>
      <c r="BID130" s="156"/>
      <c r="BIE130" s="156"/>
      <c r="BIF130" s="156"/>
      <c r="BIG130" s="156"/>
      <c r="BIH130" s="156"/>
      <c r="BII130" s="156"/>
      <c r="BIJ130" s="156"/>
      <c r="BIK130" s="156"/>
      <c r="BIL130" s="156"/>
      <c r="BIM130" s="156"/>
      <c r="BIN130" s="156"/>
      <c r="BIO130" s="156"/>
      <c r="BIP130" s="156"/>
      <c r="BIQ130" s="156"/>
      <c r="BIR130" s="156"/>
      <c r="BIS130" s="156"/>
      <c r="BIT130" s="156"/>
      <c r="BIU130" s="156"/>
      <c r="BIV130" s="156"/>
      <c r="BIW130" s="156"/>
      <c r="BIX130" s="156"/>
      <c r="BIY130" s="156"/>
      <c r="BIZ130" s="156"/>
      <c r="BJA130" s="156"/>
      <c r="BJB130" s="156"/>
      <c r="BJC130" s="156"/>
      <c r="BJD130" s="156"/>
      <c r="BJE130" s="156"/>
      <c r="BJF130" s="156"/>
      <c r="BJG130" s="156"/>
      <c r="BJH130" s="156"/>
      <c r="BJI130" s="156"/>
      <c r="BJJ130" s="156"/>
      <c r="BJK130" s="156"/>
      <c r="BJL130" s="156"/>
      <c r="BJM130" s="156"/>
      <c r="BJN130" s="156"/>
      <c r="BJO130" s="156"/>
      <c r="BJP130" s="156"/>
      <c r="BJQ130" s="156"/>
      <c r="BJR130" s="156"/>
      <c r="BJS130" s="156"/>
      <c r="BJT130" s="156"/>
      <c r="BJU130" s="156"/>
      <c r="BJV130" s="156"/>
      <c r="BJW130" s="156"/>
      <c r="BJX130" s="156"/>
      <c r="BJY130" s="156"/>
      <c r="BJZ130" s="156"/>
      <c r="BKA130" s="156"/>
      <c r="BKB130" s="156"/>
      <c r="BKC130" s="156"/>
      <c r="BKD130" s="156"/>
      <c r="BKE130" s="156"/>
      <c r="BKF130" s="156"/>
      <c r="BKG130" s="156"/>
      <c r="BKH130" s="156"/>
      <c r="BKI130" s="156"/>
      <c r="BKJ130" s="156"/>
      <c r="BKK130" s="156"/>
      <c r="BKL130" s="156"/>
      <c r="BKM130" s="156"/>
      <c r="BKN130" s="156"/>
      <c r="BKO130" s="156"/>
      <c r="BKP130" s="156"/>
      <c r="BKQ130" s="156"/>
      <c r="BKR130" s="156"/>
      <c r="BKS130" s="156"/>
      <c r="BKT130" s="156"/>
      <c r="BKU130" s="156"/>
      <c r="BKV130" s="156"/>
      <c r="BKW130" s="156"/>
      <c r="BKX130" s="156"/>
      <c r="BKY130" s="156"/>
      <c r="BKZ130" s="156"/>
      <c r="BLA130" s="156"/>
      <c r="BLB130" s="156"/>
      <c r="BLC130" s="156"/>
      <c r="BLD130" s="156"/>
      <c r="BLE130" s="156"/>
      <c r="BLF130" s="156"/>
      <c r="BLG130" s="156"/>
      <c r="BLH130" s="156"/>
      <c r="BLI130" s="156"/>
      <c r="BLJ130" s="156"/>
      <c r="BLK130" s="156"/>
      <c r="BLL130" s="156"/>
      <c r="BLM130" s="156"/>
      <c r="BLN130" s="156"/>
      <c r="BLO130" s="156"/>
      <c r="BLP130" s="156"/>
      <c r="BLQ130" s="156"/>
      <c r="BLR130" s="156"/>
      <c r="BLS130" s="156"/>
      <c r="BLT130" s="156"/>
      <c r="BLU130" s="156"/>
      <c r="BLV130" s="156"/>
      <c r="BLW130" s="156"/>
      <c r="BLX130" s="156"/>
      <c r="BLY130" s="156"/>
      <c r="BLZ130" s="156"/>
      <c r="BMA130" s="156"/>
      <c r="BMB130" s="156"/>
      <c r="BMC130" s="156"/>
      <c r="BMD130" s="156"/>
      <c r="BME130" s="156"/>
      <c r="BMF130" s="156"/>
      <c r="BMG130" s="156"/>
      <c r="BMH130" s="156"/>
      <c r="BMI130" s="156"/>
      <c r="BMJ130" s="156"/>
      <c r="BMK130" s="156"/>
      <c r="BML130" s="156"/>
      <c r="BMM130" s="156"/>
      <c r="BMN130" s="156"/>
      <c r="BMO130" s="156"/>
      <c r="BMP130" s="156"/>
      <c r="BMQ130" s="156"/>
      <c r="BMR130" s="156"/>
      <c r="BMS130" s="156"/>
      <c r="BMT130" s="156"/>
      <c r="BMU130" s="156"/>
      <c r="BMV130" s="156"/>
      <c r="BMW130" s="156"/>
      <c r="BMX130" s="156"/>
      <c r="BMY130" s="156"/>
      <c r="BMZ130" s="156"/>
      <c r="BNA130" s="156"/>
      <c r="BNB130" s="156"/>
      <c r="BNC130" s="156"/>
      <c r="BND130" s="156"/>
      <c r="BNE130" s="156"/>
      <c r="BNF130" s="156"/>
      <c r="BNG130" s="156"/>
      <c r="BNH130" s="156"/>
      <c r="BNI130" s="156"/>
      <c r="BNJ130" s="156"/>
      <c r="BNK130" s="156"/>
      <c r="BNL130" s="156"/>
      <c r="BNM130" s="156"/>
      <c r="BNN130" s="156"/>
      <c r="BNO130" s="156"/>
      <c r="BNP130" s="156"/>
      <c r="BNQ130" s="156"/>
      <c r="BNR130" s="156"/>
      <c r="BNS130" s="156"/>
      <c r="BNT130" s="156"/>
      <c r="BNU130" s="156"/>
      <c r="BNV130" s="156"/>
      <c r="BNW130" s="156"/>
      <c r="BNX130" s="156"/>
      <c r="BNY130" s="156"/>
      <c r="BNZ130" s="156"/>
      <c r="BOA130" s="156"/>
      <c r="BOB130" s="156"/>
      <c r="BOC130" s="156"/>
      <c r="BOD130" s="156"/>
      <c r="BOE130" s="156"/>
      <c r="BOF130" s="156"/>
      <c r="BOG130" s="156"/>
      <c r="BOH130" s="156"/>
      <c r="BOI130" s="156"/>
      <c r="BOJ130" s="156"/>
      <c r="BOK130" s="156"/>
      <c r="BOL130" s="156"/>
      <c r="BOM130" s="156"/>
      <c r="BON130" s="156"/>
      <c r="BOO130" s="156"/>
      <c r="BOP130" s="156"/>
      <c r="BOQ130" s="156"/>
      <c r="BOR130" s="156"/>
      <c r="BOS130" s="156"/>
      <c r="BOT130" s="156"/>
      <c r="BOU130" s="156"/>
      <c r="BOV130" s="156"/>
      <c r="BOW130" s="156"/>
      <c r="BOX130" s="156"/>
      <c r="BOY130" s="156"/>
      <c r="BOZ130" s="156"/>
      <c r="BPA130" s="156"/>
      <c r="BPB130" s="156"/>
      <c r="BPC130" s="156"/>
      <c r="BPD130" s="156"/>
      <c r="BPE130" s="156"/>
      <c r="BPF130" s="156"/>
      <c r="BPG130" s="156"/>
      <c r="BPH130" s="156"/>
      <c r="BPI130" s="156"/>
      <c r="BPJ130" s="156"/>
      <c r="BPK130" s="156"/>
      <c r="BPL130" s="156"/>
      <c r="BPM130" s="156"/>
      <c r="BPN130" s="156"/>
      <c r="BPO130" s="156"/>
      <c r="BPP130" s="156"/>
      <c r="BPQ130" s="156"/>
      <c r="BPR130" s="156"/>
      <c r="BPS130" s="156"/>
      <c r="BPT130" s="156"/>
      <c r="BPU130" s="156"/>
      <c r="BPV130" s="156"/>
      <c r="BPW130" s="156"/>
      <c r="BPX130" s="156"/>
      <c r="BPY130" s="156"/>
      <c r="BPZ130" s="156"/>
      <c r="BQA130" s="156"/>
      <c r="BQB130" s="156"/>
      <c r="BQC130" s="156"/>
      <c r="BQD130" s="156"/>
      <c r="BQE130" s="156"/>
      <c r="BQF130" s="156"/>
      <c r="BQG130" s="156"/>
      <c r="BQH130" s="156"/>
      <c r="BQI130" s="156"/>
      <c r="BQJ130" s="156"/>
      <c r="BQK130" s="156"/>
      <c r="BQL130" s="156"/>
      <c r="BQM130" s="156"/>
      <c r="BQN130" s="156"/>
      <c r="BQO130" s="156"/>
      <c r="BQP130" s="156"/>
      <c r="BQQ130" s="156"/>
      <c r="BQR130" s="156"/>
      <c r="BQS130" s="156"/>
      <c r="BQT130" s="156"/>
      <c r="BQU130" s="156"/>
      <c r="BQV130" s="156"/>
      <c r="BQW130" s="156"/>
      <c r="BQX130" s="156"/>
      <c r="BQY130" s="156"/>
      <c r="BQZ130" s="156"/>
      <c r="BRA130" s="156"/>
      <c r="BRB130" s="156"/>
      <c r="BRC130" s="156"/>
      <c r="BRD130" s="156"/>
      <c r="BRE130" s="156"/>
      <c r="BRF130" s="156"/>
      <c r="BRG130" s="156"/>
      <c r="BRH130" s="156"/>
      <c r="BRI130" s="156"/>
      <c r="BRJ130" s="156"/>
      <c r="BRK130" s="156"/>
      <c r="BRL130" s="156"/>
      <c r="BRM130" s="156"/>
      <c r="BRN130" s="156"/>
      <c r="BRO130" s="156"/>
      <c r="BRP130" s="156"/>
      <c r="BRQ130" s="156"/>
      <c r="BRR130" s="156"/>
      <c r="BRS130" s="156"/>
      <c r="BRT130" s="156"/>
      <c r="BRU130" s="156"/>
      <c r="BRV130" s="156"/>
      <c r="BRW130" s="156"/>
      <c r="BRX130" s="156"/>
      <c r="BRY130" s="156"/>
      <c r="BRZ130" s="156"/>
      <c r="BSA130" s="156"/>
      <c r="BSB130" s="156"/>
      <c r="BSC130" s="156"/>
      <c r="BSD130" s="156"/>
      <c r="BSE130" s="156"/>
      <c r="BSF130" s="156"/>
      <c r="BSG130" s="156"/>
      <c r="BSH130" s="156"/>
      <c r="BSI130" s="156"/>
      <c r="BSJ130" s="156"/>
      <c r="BSK130" s="156"/>
      <c r="BSL130" s="156"/>
      <c r="BSM130" s="156"/>
      <c r="BSN130" s="156"/>
      <c r="BSO130" s="156"/>
      <c r="BSP130" s="156"/>
      <c r="BSQ130" s="156"/>
      <c r="BSR130" s="156"/>
      <c r="BSS130" s="156"/>
      <c r="BST130" s="156"/>
      <c r="BSU130" s="156"/>
      <c r="BSV130" s="156"/>
      <c r="BSW130" s="156"/>
      <c r="BSX130" s="156"/>
      <c r="BSY130" s="156"/>
      <c r="BSZ130" s="156"/>
      <c r="BTA130" s="156"/>
      <c r="BTB130" s="156"/>
      <c r="BTC130" s="156"/>
      <c r="BTD130" s="156"/>
      <c r="BTE130" s="156"/>
      <c r="BTF130" s="156"/>
      <c r="BTG130" s="156"/>
      <c r="BTH130" s="156"/>
      <c r="BTI130" s="156"/>
      <c r="BTJ130" s="156"/>
      <c r="BTK130" s="156"/>
      <c r="BTL130" s="156"/>
      <c r="BTM130" s="156"/>
      <c r="BTN130" s="156"/>
      <c r="BTO130" s="156"/>
      <c r="BTP130" s="156"/>
      <c r="BTQ130" s="156"/>
      <c r="BTR130" s="156"/>
      <c r="BTS130" s="156"/>
      <c r="BTT130" s="156"/>
      <c r="BTU130" s="156"/>
      <c r="BTV130" s="156"/>
      <c r="BTW130" s="156"/>
      <c r="BTX130" s="156"/>
      <c r="BTY130" s="156"/>
      <c r="BTZ130" s="156"/>
      <c r="BUA130" s="156"/>
      <c r="BUB130" s="156"/>
      <c r="BUC130" s="156"/>
      <c r="BUD130" s="156"/>
      <c r="BUE130" s="156"/>
      <c r="BUF130" s="156"/>
      <c r="BUG130" s="156"/>
      <c r="BUH130" s="156"/>
      <c r="BUI130" s="156"/>
      <c r="BUJ130" s="156"/>
      <c r="BUK130" s="156"/>
      <c r="BUL130" s="156"/>
      <c r="BUM130" s="156"/>
      <c r="BUN130" s="156"/>
      <c r="BUO130" s="156"/>
      <c r="BUP130" s="156"/>
      <c r="BUQ130" s="156"/>
      <c r="BUR130" s="156"/>
      <c r="BUS130" s="156"/>
      <c r="BUT130" s="156"/>
      <c r="BUU130" s="156"/>
      <c r="BUV130" s="156"/>
      <c r="BUW130" s="156"/>
      <c r="BUX130" s="156"/>
      <c r="BUY130" s="156"/>
      <c r="BUZ130" s="156"/>
      <c r="BVA130" s="156"/>
      <c r="BVB130" s="156"/>
      <c r="BVC130" s="156"/>
      <c r="BVD130" s="156"/>
      <c r="BVE130" s="156"/>
      <c r="BVF130" s="156"/>
      <c r="BVG130" s="156"/>
      <c r="BVH130" s="156"/>
      <c r="BVI130" s="156"/>
      <c r="BVJ130" s="156"/>
      <c r="BVK130" s="156"/>
      <c r="BVL130" s="156"/>
      <c r="BVM130" s="156"/>
      <c r="BVN130" s="156"/>
      <c r="BVO130" s="156"/>
      <c r="BVP130" s="156"/>
      <c r="BVQ130" s="156"/>
      <c r="BVR130" s="156"/>
      <c r="BVS130" s="156"/>
      <c r="BVT130" s="156"/>
      <c r="BVU130" s="156"/>
      <c r="BVV130" s="156"/>
      <c r="BVW130" s="156"/>
      <c r="BVX130" s="156"/>
      <c r="BVY130" s="156"/>
      <c r="BVZ130" s="156"/>
      <c r="BWA130" s="156"/>
      <c r="BWB130" s="156"/>
      <c r="BWC130" s="156"/>
      <c r="BWD130" s="156"/>
      <c r="BWE130" s="156"/>
      <c r="BWF130" s="156"/>
      <c r="BWG130" s="156"/>
      <c r="BWH130" s="156"/>
      <c r="BWI130" s="156"/>
      <c r="BWJ130" s="156"/>
      <c r="BWK130" s="156"/>
      <c r="BWL130" s="156"/>
      <c r="BWM130" s="156"/>
      <c r="BWN130" s="156"/>
      <c r="BWO130" s="156"/>
      <c r="BWP130" s="156"/>
      <c r="BWQ130" s="156"/>
      <c r="BWR130" s="156"/>
      <c r="BWS130" s="156"/>
      <c r="BWT130" s="156"/>
      <c r="BWU130" s="156"/>
      <c r="BWV130" s="156"/>
      <c r="BWW130" s="156"/>
      <c r="BWX130" s="156"/>
      <c r="BWY130" s="156"/>
      <c r="BWZ130" s="156"/>
      <c r="BXA130" s="156"/>
      <c r="BXB130" s="156"/>
      <c r="BXC130" s="156"/>
      <c r="BXD130" s="156"/>
      <c r="BXE130" s="156"/>
      <c r="BXF130" s="156"/>
      <c r="BXG130" s="156"/>
      <c r="BXH130" s="156"/>
      <c r="BXI130" s="156"/>
      <c r="BXJ130" s="156"/>
      <c r="BXK130" s="156"/>
      <c r="BXL130" s="156"/>
      <c r="BXM130" s="156"/>
      <c r="BXN130" s="156"/>
      <c r="BXO130" s="156"/>
      <c r="BXP130" s="156"/>
      <c r="BXQ130" s="156"/>
      <c r="BXR130" s="156"/>
      <c r="BXS130" s="156"/>
      <c r="BXT130" s="156"/>
      <c r="BXU130" s="156"/>
      <c r="BXV130" s="156"/>
      <c r="BXW130" s="156"/>
      <c r="BXX130" s="156"/>
      <c r="BXY130" s="156"/>
      <c r="BXZ130" s="156"/>
      <c r="BYA130" s="156"/>
      <c r="BYB130" s="156"/>
      <c r="BYC130" s="156"/>
      <c r="BYD130" s="156"/>
      <c r="BYE130" s="156"/>
      <c r="BYF130" s="156"/>
      <c r="BYG130" s="156"/>
      <c r="BYH130" s="156"/>
      <c r="BYI130" s="156"/>
      <c r="BYJ130" s="156"/>
      <c r="BYK130" s="156"/>
      <c r="BYL130" s="156"/>
      <c r="BYM130" s="156"/>
      <c r="BYN130" s="156"/>
      <c r="BYO130" s="156"/>
      <c r="BYP130" s="156"/>
      <c r="BYQ130" s="156"/>
      <c r="BYR130" s="156"/>
      <c r="BYS130" s="156"/>
      <c r="BYT130" s="156"/>
      <c r="BYU130" s="156"/>
      <c r="BYV130" s="156"/>
      <c r="BYW130" s="156"/>
      <c r="BYX130" s="156"/>
      <c r="BYY130" s="156"/>
      <c r="BYZ130" s="156"/>
      <c r="BZA130" s="156"/>
      <c r="BZB130" s="156"/>
      <c r="BZC130" s="156"/>
      <c r="BZD130" s="156"/>
      <c r="BZE130" s="156"/>
      <c r="BZF130" s="156"/>
      <c r="BZG130" s="156"/>
      <c r="BZH130" s="156"/>
      <c r="BZI130" s="156"/>
      <c r="BZJ130" s="156"/>
      <c r="BZK130" s="156"/>
      <c r="BZL130" s="156"/>
      <c r="BZM130" s="156"/>
      <c r="BZN130" s="156"/>
      <c r="BZO130" s="156"/>
      <c r="BZP130" s="156"/>
      <c r="BZQ130" s="156"/>
      <c r="BZR130" s="156"/>
      <c r="BZS130" s="156"/>
      <c r="BZT130" s="156"/>
      <c r="BZU130" s="156"/>
      <c r="BZV130" s="156"/>
      <c r="BZW130" s="156"/>
      <c r="BZX130" s="156"/>
      <c r="BZY130" s="156"/>
      <c r="BZZ130" s="156"/>
      <c r="CAA130" s="156"/>
      <c r="CAB130" s="156"/>
      <c r="CAC130" s="156"/>
      <c r="CAD130" s="156"/>
      <c r="CAE130" s="156"/>
      <c r="CAF130" s="156"/>
      <c r="CAG130" s="156"/>
      <c r="CAH130" s="156"/>
      <c r="CAI130" s="156"/>
      <c r="CAJ130" s="156"/>
      <c r="CAK130" s="156"/>
      <c r="CAL130" s="156"/>
      <c r="CAM130" s="156"/>
      <c r="CAN130" s="156"/>
      <c r="CAO130" s="156"/>
      <c r="CAP130" s="156"/>
      <c r="CAQ130" s="156"/>
      <c r="CAR130" s="156"/>
      <c r="CAS130" s="156"/>
      <c r="CAT130" s="156"/>
      <c r="CAU130" s="156"/>
      <c r="CAV130" s="156"/>
      <c r="CAW130" s="156"/>
      <c r="CAX130" s="156"/>
      <c r="CAY130" s="156"/>
      <c r="CAZ130" s="156"/>
      <c r="CBA130" s="156"/>
      <c r="CBB130" s="156"/>
      <c r="CBC130" s="156"/>
      <c r="CBD130" s="156"/>
      <c r="CBE130" s="156"/>
      <c r="CBF130" s="156"/>
      <c r="CBG130" s="156"/>
      <c r="CBH130" s="156"/>
      <c r="CBI130" s="156"/>
      <c r="CBJ130" s="156"/>
      <c r="CBK130" s="156"/>
      <c r="CBL130" s="156"/>
      <c r="CBM130" s="156"/>
      <c r="CBN130" s="156"/>
      <c r="CBO130" s="156"/>
      <c r="CBP130" s="156"/>
      <c r="CBQ130" s="156"/>
      <c r="CBR130" s="156"/>
      <c r="CBS130" s="156"/>
      <c r="CBT130" s="156"/>
      <c r="CBU130" s="156"/>
      <c r="CBV130" s="156"/>
      <c r="CBW130" s="156"/>
      <c r="CBX130" s="156"/>
      <c r="CBY130" s="156"/>
      <c r="CBZ130" s="156"/>
      <c r="CCA130" s="156"/>
      <c r="CCB130" s="156"/>
      <c r="CCC130" s="156"/>
      <c r="CCD130" s="156"/>
      <c r="CCE130" s="156"/>
      <c r="CCF130" s="156"/>
      <c r="CCG130" s="156"/>
      <c r="CCH130" s="156"/>
      <c r="CCI130" s="156"/>
      <c r="CCJ130" s="156"/>
      <c r="CCK130" s="156"/>
      <c r="CCL130" s="156"/>
      <c r="CCM130" s="156"/>
      <c r="CCN130" s="156"/>
      <c r="CCO130" s="156"/>
      <c r="CCP130" s="156"/>
      <c r="CCQ130" s="156"/>
      <c r="CCR130" s="156"/>
      <c r="CCS130" s="156"/>
      <c r="CCT130" s="156"/>
      <c r="CCU130" s="156"/>
      <c r="CCV130" s="156"/>
      <c r="CCW130" s="156"/>
      <c r="CCX130" s="156"/>
      <c r="CCY130" s="156"/>
      <c r="CCZ130" s="156"/>
      <c r="CDA130" s="156"/>
      <c r="CDB130" s="156"/>
      <c r="CDC130" s="156"/>
      <c r="CDD130" s="156"/>
      <c r="CDE130" s="156"/>
      <c r="CDF130" s="156"/>
      <c r="CDG130" s="156"/>
      <c r="CDH130" s="156"/>
      <c r="CDI130" s="156"/>
      <c r="CDJ130" s="156"/>
      <c r="CDK130" s="156"/>
      <c r="CDL130" s="156"/>
      <c r="CDM130" s="156"/>
      <c r="CDN130" s="156"/>
      <c r="CDO130" s="156"/>
      <c r="CDP130" s="156"/>
      <c r="CDQ130" s="156"/>
      <c r="CDR130" s="156"/>
      <c r="CDS130" s="156"/>
      <c r="CDT130" s="156"/>
      <c r="CDU130" s="156"/>
      <c r="CDV130" s="156"/>
      <c r="CDW130" s="156"/>
      <c r="CDX130" s="156"/>
      <c r="CDY130" s="156"/>
      <c r="CDZ130" s="156"/>
      <c r="CEA130" s="156"/>
      <c r="CEB130" s="156"/>
      <c r="CEC130" s="156"/>
      <c r="CED130" s="156"/>
      <c r="CEE130" s="156"/>
      <c r="CEF130" s="156"/>
      <c r="CEG130" s="156"/>
      <c r="CEH130" s="156"/>
      <c r="CEI130" s="156"/>
      <c r="CEJ130" s="156"/>
      <c r="CEK130" s="156"/>
      <c r="CEL130" s="156"/>
      <c r="CEM130" s="156"/>
      <c r="CEN130" s="156"/>
      <c r="CEO130" s="156"/>
      <c r="CEP130" s="156"/>
      <c r="CEQ130" s="156"/>
      <c r="CER130" s="156"/>
      <c r="CES130" s="156"/>
      <c r="CET130" s="156"/>
      <c r="CEU130" s="156"/>
      <c r="CEV130" s="156"/>
      <c r="CEW130" s="156"/>
      <c r="CEX130" s="156"/>
      <c r="CEY130" s="156"/>
      <c r="CEZ130" s="156"/>
      <c r="CFA130" s="156"/>
      <c r="CFB130" s="156"/>
      <c r="CFC130" s="156"/>
      <c r="CFD130" s="156"/>
      <c r="CFE130" s="156"/>
      <c r="CFF130" s="156"/>
      <c r="CFG130" s="156"/>
      <c r="CFH130" s="156"/>
      <c r="CFI130" s="156"/>
      <c r="CFJ130" s="156"/>
      <c r="CFK130" s="156"/>
      <c r="CFL130" s="156"/>
      <c r="CFM130" s="156"/>
      <c r="CFN130" s="156"/>
      <c r="CFO130" s="156"/>
      <c r="CFP130" s="156"/>
      <c r="CFQ130" s="156"/>
      <c r="CFR130" s="156"/>
      <c r="CFS130" s="156"/>
      <c r="CFT130" s="156"/>
      <c r="CFU130" s="156"/>
      <c r="CFV130" s="156"/>
      <c r="CFW130" s="156"/>
      <c r="CFX130" s="156"/>
      <c r="CFY130" s="156"/>
      <c r="CFZ130" s="156"/>
      <c r="CGA130" s="156"/>
      <c r="CGB130" s="156"/>
      <c r="CGC130" s="156"/>
      <c r="CGD130" s="156"/>
      <c r="CGE130" s="156"/>
      <c r="CGF130" s="156"/>
      <c r="CGG130" s="156"/>
      <c r="CGH130" s="156"/>
      <c r="CGI130" s="156"/>
      <c r="CGJ130" s="156"/>
      <c r="CGK130" s="156"/>
      <c r="CGL130" s="156"/>
      <c r="CGM130" s="156"/>
      <c r="CGN130" s="156"/>
      <c r="CGO130" s="156"/>
      <c r="CGP130" s="156"/>
      <c r="CGQ130" s="156"/>
      <c r="CGR130" s="156"/>
      <c r="CGS130" s="156"/>
      <c r="CGT130" s="156"/>
      <c r="CGU130" s="156"/>
      <c r="CGV130" s="156"/>
      <c r="CGW130" s="156"/>
      <c r="CGX130" s="156"/>
      <c r="CGY130" s="156"/>
      <c r="CGZ130" s="156"/>
      <c r="CHA130" s="156"/>
      <c r="CHB130" s="156"/>
      <c r="CHC130" s="156"/>
      <c r="CHD130" s="156"/>
      <c r="CHE130" s="156"/>
      <c r="CHF130" s="156"/>
      <c r="CHG130" s="156"/>
      <c r="CHH130" s="156"/>
      <c r="CHI130" s="156"/>
      <c r="CHJ130" s="156"/>
      <c r="CHK130" s="156"/>
      <c r="CHL130" s="156"/>
      <c r="CHM130" s="156"/>
      <c r="CHN130" s="156"/>
      <c r="CHO130" s="156"/>
      <c r="CHP130" s="156"/>
      <c r="CHQ130" s="156"/>
      <c r="CHR130" s="156"/>
      <c r="CHS130" s="156"/>
      <c r="CHT130" s="156"/>
      <c r="CHU130" s="156"/>
      <c r="CHV130" s="156"/>
      <c r="CHW130" s="156"/>
      <c r="CHX130" s="156"/>
      <c r="CHY130" s="156"/>
      <c r="CHZ130" s="156"/>
      <c r="CIA130" s="156"/>
      <c r="CIB130" s="156"/>
      <c r="CIC130" s="156"/>
      <c r="CID130" s="156"/>
      <c r="CIE130" s="156"/>
      <c r="CIF130" s="156"/>
      <c r="CIG130" s="156"/>
      <c r="CIH130" s="156"/>
      <c r="CII130" s="156"/>
      <c r="CIJ130" s="156"/>
      <c r="CIK130" s="156"/>
      <c r="CIL130" s="156"/>
      <c r="CIM130" s="156"/>
      <c r="CIN130" s="156"/>
      <c r="CIO130" s="156"/>
      <c r="CIP130" s="156"/>
      <c r="CIQ130" s="156"/>
      <c r="CIR130" s="156"/>
      <c r="CIS130" s="156"/>
      <c r="CIT130" s="156"/>
      <c r="CIU130" s="156"/>
      <c r="CIV130" s="156"/>
      <c r="CIW130" s="156"/>
      <c r="CIX130" s="156"/>
      <c r="CIY130" s="156"/>
      <c r="CIZ130" s="156"/>
      <c r="CJA130" s="156"/>
      <c r="CJB130" s="156"/>
      <c r="CJC130" s="156"/>
      <c r="CJD130" s="156"/>
      <c r="CJE130" s="156"/>
      <c r="CJF130" s="156"/>
      <c r="CJG130" s="156"/>
      <c r="CJH130" s="156"/>
      <c r="CJI130" s="156"/>
      <c r="CJJ130" s="156"/>
      <c r="CJK130" s="156"/>
      <c r="CJL130" s="156"/>
      <c r="CJM130" s="156"/>
      <c r="CJN130" s="156"/>
      <c r="CJO130" s="156"/>
      <c r="CJP130" s="156"/>
      <c r="CJQ130" s="156"/>
      <c r="CJR130" s="156"/>
      <c r="CJS130" s="156"/>
      <c r="CJT130" s="156"/>
      <c r="CJU130" s="156"/>
      <c r="CJV130" s="156"/>
      <c r="CJW130" s="156"/>
      <c r="CJX130" s="156"/>
      <c r="CJY130" s="156"/>
      <c r="CJZ130" s="156"/>
      <c r="CKA130" s="156"/>
      <c r="CKB130" s="156"/>
      <c r="CKC130" s="156"/>
      <c r="CKD130" s="156"/>
      <c r="CKE130" s="156"/>
      <c r="CKF130" s="156"/>
      <c r="CKG130" s="156"/>
      <c r="CKH130" s="156"/>
      <c r="CKI130" s="156"/>
      <c r="CKJ130" s="156"/>
      <c r="CKK130" s="156"/>
      <c r="CKL130" s="156"/>
      <c r="CKM130" s="156"/>
      <c r="CKN130" s="156"/>
      <c r="CKO130" s="156"/>
      <c r="CKP130" s="156"/>
      <c r="CKQ130" s="156"/>
      <c r="CKR130" s="156"/>
      <c r="CKS130" s="156"/>
      <c r="CKT130" s="156"/>
      <c r="CKU130" s="156"/>
      <c r="CKV130" s="156"/>
      <c r="CKW130" s="156"/>
      <c r="CKX130" s="156"/>
      <c r="CKY130" s="156"/>
      <c r="CKZ130" s="156"/>
      <c r="CLA130" s="156"/>
      <c r="CLB130" s="156"/>
      <c r="CLC130" s="156"/>
      <c r="CLD130" s="156"/>
      <c r="CLE130" s="156"/>
      <c r="CLF130" s="156"/>
      <c r="CLG130" s="156"/>
      <c r="CLH130" s="156"/>
      <c r="CLI130" s="156"/>
      <c r="CLJ130" s="156"/>
      <c r="CLK130" s="156"/>
      <c r="CLL130" s="156"/>
      <c r="CLM130" s="156"/>
      <c r="CLN130" s="156"/>
      <c r="CLO130" s="156"/>
      <c r="CLP130" s="156"/>
      <c r="CLQ130" s="156"/>
      <c r="CLR130" s="156"/>
      <c r="CLS130" s="156"/>
      <c r="CLT130" s="156"/>
      <c r="CLU130" s="156"/>
      <c r="CLV130" s="156"/>
      <c r="CLW130" s="156"/>
      <c r="CLX130" s="156"/>
      <c r="CLY130" s="156"/>
      <c r="CLZ130" s="156"/>
      <c r="CMA130" s="156"/>
      <c r="CMB130" s="156"/>
      <c r="CMC130" s="156"/>
      <c r="CMD130" s="156"/>
      <c r="CME130" s="156"/>
      <c r="CMF130" s="156"/>
      <c r="CMG130" s="156"/>
      <c r="CMH130" s="156"/>
      <c r="CMI130" s="156"/>
      <c r="CMJ130" s="156"/>
      <c r="CMK130" s="156"/>
      <c r="CML130" s="156"/>
      <c r="CMM130" s="156"/>
      <c r="CMN130" s="156"/>
      <c r="CMO130" s="156"/>
      <c r="CMP130" s="156"/>
      <c r="CMQ130" s="156"/>
      <c r="CMR130" s="156"/>
      <c r="CMS130" s="156"/>
      <c r="CMT130" s="156"/>
      <c r="CMU130" s="156"/>
      <c r="CMV130" s="156"/>
      <c r="CMW130" s="156"/>
      <c r="CMX130" s="156"/>
      <c r="CMY130" s="156"/>
      <c r="CMZ130" s="156"/>
      <c r="CNA130" s="156"/>
      <c r="CNB130" s="156"/>
      <c r="CNC130" s="156"/>
      <c r="CND130" s="156"/>
      <c r="CNE130" s="156"/>
      <c r="CNF130" s="156"/>
      <c r="CNG130" s="156"/>
      <c r="CNH130" s="156"/>
      <c r="CNI130" s="156"/>
      <c r="CNJ130" s="156"/>
      <c r="CNK130" s="156"/>
      <c r="CNL130" s="156"/>
      <c r="CNM130" s="156"/>
      <c r="CNN130" s="156"/>
      <c r="CNO130" s="156"/>
      <c r="CNP130" s="156"/>
      <c r="CNQ130" s="156"/>
      <c r="CNR130" s="156"/>
      <c r="CNS130" s="156"/>
      <c r="CNT130" s="156"/>
      <c r="CNU130" s="156"/>
      <c r="CNV130" s="156"/>
      <c r="CNW130" s="156"/>
      <c r="CNX130" s="156"/>
      <c r="CNY130" s="156"/>
      <c r="CNZ130" s="156"/>
      <c r="COA130" s="156"/>
      <c r="COB130" s="156"/>
      <c r="COC130" s="156"/>
      <c r="COD130" s="156"/>
      <c r="COE130" s="156"/>
      <c r="COF130" s="156"/>
      <c r="COG130" s="156"/>
      <c r="COH130" s="156"/>
      <c r="COI130" s="156"/>
      <c r="COJ130" s="156"/>
      <c r="COK130" s="156"/>
      <c r="COL130" s="156"/>
      <c r="COM130" s="156"/>
      <c r="CON130" s="156"/>
      <c r="COO130" s="156"/>
      <c r="COP130" s="156"/>
      <c r="COQ130" s="156"/>
      <c r="COR130" s="156"/>
      <c r="COS130" s="156"/>
      <c r="COT130" s="156"/>
      <c r="COU130" s="156"/>
      <c r="COV130" s="156"/>
      <c r="COW130" s="156"/>
      <c r="COX130" s="156"/>
      <c r="COY130" s="156"/>
      <c r="COZ130" s="156"/>
      <c r="CPA130" s="156"/>
      <c r="CPB130" s="156"/>
      <c r="CPC130" s="156"/>
      <c r="CPD130" s="156"/>
      <c r="CPE130" s="156"/>
      <c r="CPF130" s="156"/>
      <c r="CPG130" s="156"/>
      <c r="CPH130" s="156"/>
      <c r="CPI130" s="156"/>
      <c r="CPJ130" s="156"/>
      <c r="CPK130" s="156"/>
      <c r="CPL130" s="156"/>
      <c r="CPM130" s="156"/>
      <c r="CPN130" s="156"/>
      <c r="CPO130" s="156"/>
      <c r="CPP130" s="156"/>
      <c r="CPQ130" s="156"/>
      <c r="CPR130" s="156"/>
      <c r="CPS130" s="156"/>
      <c r="CPT130" s="156"/>
      <c r="CPU130" s="156"/>
      <c r="CPV130" s="156"/>
      <c r="CPW130" s="156"/>
      <c r="CPX130" s="156"/>
      <c r="CPY130" s="156"/>
      <c r="CPZ130" s="156"/>
      <c r="CQA130" s="156"/>
      <c r="CQB130" s="156"/>
      <c r="CQC130" s="156"/>
      <c r="CQD130" s="156"/>
      <c r="CQE130" s="156"/>
      <c r="CQF130" s="156"/>
      <c r="CQG130" s="156"/>
      <c r="CQH130" s="156"/>
      <c r="CQI130" s="156"/>
      <c r="CQJ130" s="156"/>
      <c r="CQK130" s="156"/>
      <c r="CQL130" s="156"/>
      <c r="CQM130" s="156"/>
      <c r="CQN130" s="156"/>
      <c r="CQO130" s="156"/>
      <c r="CQP130" s="156"/>
      <c r="CQQ130" s="156"/>
      <c r="CQR130" s="156"/>
      <c r="CQS130" s="156"/>
      <c r="CQT130" s="156"/>
      <c r="CQU130" s="156"/>
      <c r="CQV130" s="156"/>
      <c r="CQW130" s="156"/>
      <c r="CQX130" s="156"/>
      <c r="CQY130" s="156"/>
      <c r="CQZ130" s="156"/>
      <c r="CRA130" s="156"/>
      <c r="CRB130" s="156"/>
      <c r="CRC130" s="156"/>
      <c r="CRD130" s="156"/>
      <c r="CRE130" s="156"/>
      <c r="CRF130" s="156"/>
      <c r="CRG130" s="156"/>
      <c r="CRH130" s="156"/>
      <c r="CRI130" s="156"/>
      <c r="CRJ130" s="156"/>
      <c r="CRK130" s="156"/>
      <c r="CRL130" s="156"/>
      <c r="CRM130" s="156"/>
      <c r="CRN130" s="156"/>
      <c r="CRO130" s="156"/>
      <c r="CRP130" s="156"/>
      <c r="CRQ130" s="156"/>
      <c r="CRR130" s="156"/>
      <c r="CRS130" s="156"/>
      <c r="CRT130" s="156"/>
      <c r="CRU130" s="156"/>
      <c r="CRV130" s="156"/>
      <c r="CRW130" s="156"/>
      <c r="CRX130" s="156"/>
      <c r="CRY130" s="156"/>
      <c r="CRZ130" s="156"/>
      <c r="CSA130" s="156"/>
      <c r="CSB130" s="156"/>
      <c r="CSC130" s="156"/>
      <c r="CSD130" s="156"/>
      <c r="CSE130" s="156"/>
      <c r="CSF130" s="156"/>
      <c r="CSG130" s="156"/>
      <c r="CSH130" s="156"/>
      <c r="CSI130" s="156"/>
      <c r="CSJ130" s="156"/>
      <c r="CSK130" s="156"/>
      <c r="CSL130" s="156"/>
      <c r="CSM130" s="156"/>
      <c r="CSN130" s="156"/>
      <c r="CSO130" s="156"/>
      <c r="CSP130" s="156"/>
      <c r="CSQ130" s="156"/>
      <c r="CSR130" s="156"/>
      <c r="CSS130" s="156"/>
      <c r="CST130" s="156"/>
      <c r="CSU130" s="156"/>
      <c r="CSV130" s="156"/>
      <c r="CSW130" s="156"/>
      <c r="CSX130" s="156"/>
      <c r="CSY130" s="156"/>
      <c r="CSZ130" s="156"/>
      <c r="CTA130" s="156"/>
      <c r="CTB130" s="156"/>
      <c r="CTC130" s="156"/>
      <c r="CTD130" s="156"/>
      <c r="CTE130" s="156"/>
      <c r="CTF130" s="156"/>
      <c r="CTG130" s="156"/>
      <c r="CTH130" s="156"/>
      <c r="CTI130" s="156"/>
      <c r="CTJ130" s="156"/>
      <c r="CTK130" s="156"/>
      <c r="CTL130" s="156"/>
      <c r="CTM130" s="156"/>
      <c r="CTN130" s="156"/>
      <c r="CTO130" s="156"/>
      <c r="CTP130" s="156"/>
      <c r="CTQ130" s="156"/>
      <c r="CTR130" s="156"/>
      <c r="CTS130" s="156"/>
      <c r="CTT130" s="156"/>
      <c r="CTU130" s="156"/>
      <c r="CTV130" s="156"/>
      <c r="CTW130" s="156"/>
      <c r="CTX130" s="156"/>
      <c r="CTY130" s="156"/>
      <c r="CTZ130" s="156"/>
      <c r="CUA130" s="156"/>
      <c r="CUB130" s="156"/>
      <c r="CUC130" s="156"/>
      <c r="CUD130" s="156"/>
      <c r="CUE130" s="156"/>
      <c r="CUF130" s="156"/>
      <c r="CUG130" s="156"/>
      <c r="CUH130" s="156"/>
      <c r="CUI130" s="156"/>
      <c r="CUJ130" s="156"/>
      <c r="CUK130" s="156"/>
      <c r="CUL130" s="156"/>
      <c r="CUM130" s="156"/>
      <c r="CUN130" s="156"/>
      <c r="CUO130" s="156"/>
      <c r="CUP130" s="156"/>
      <c r="CUQ130" s="156"/>
      <c r="CUR130" s="156"/>
      <c r="CUS130" s="156"/>
      <c r="CUT130" s="156"/>
      <c r="CUU130" s="156"/>
      <c r="CUV130" s="156"/>
      <c r="CUW130" s="156"/>
      <c r="CUX130" s="156"/>
      <c r="CUY130" s="156"/>
      <c r="CUZ130" s="156"/>
      <c r="CVA130" s="156"/>
      <c r="CVB130" s="156"/>
      <c r="CVC130" s="156"/>
      <c r="CVD130" s="156"/>
      <c r="CVE130" s="156"/>
      <c r="CVF130" s="156"/>
      <c r="CVG130" s="156"/>
      <c r="CVH130" s="156"/>
      <c r="CVI130" s="156"/>
      <c r="CVJ130" s="156"/>
      <c r="CVK130" s="156"/>
      <c r="CVL130" s="156"/>
      <c r="CVM130" s="156"/>
      <c r="CVN130" s="156"/>
      <c r="CVO130" s="156"/>
      <c r="CVP130" s="156"/>
      <c r="CVQ130" s="156"/>
      <c r="CVR130" s="156"/>
      <c r="CVS130" s="156"/>
      <c r="CVT130" s="156"/>
      <c r="CVU130" s="156"/>
      <c r="CVV130" s="156"/>
      <c r="CVW130" s="156"/>
      <c r="CVX130" s="156"/>
      <c r="CVY130" s="156"/>
      <c r="CVZ130" s="156"/>
      <c r="CWA130" s="156"/>
      <c r="CWB130" s="156"/>
      <c r="CWC130" s="156"/>
      <c r="CWD130" s="156"/>
      <c r="CWE130" s="156"/>
      <c r="CWF130" s="156"/>
      <c r="CWG130" s="156"/>
      <c r="CWH130" s="156"/>
      <c r="CWI130" s="156"/>
      <c r="CWJ130" s="156"/>
      <c r="CWK130" s="156"/>
      <c r="CWL130" s="156"/>
      <c r="CWM130" s="156"/>
      <c r="CWN130" s="156"/>
      <c r="CWO130" s="156"/>
      <c r="CWP130" s="156"/>
      <c r="CWQ130" s="156"/>
      <c r="CWR130" s="156"/>
      <c r="CWS130" s="156"/>
      <c r="CWT130" s="156"/>
      <c r="CWU130" s="156"/>
      <c r="CWV130" s="156"/>
      <c r="CWW130" s="156"/>
      <c r="CWX130" s="156"/>
      <c r="CWY130" s="156"/>
      <c r="CWZ130" s="156"/>
      <c r="CXA130" s="156"/>
      <c r="CXB130" s="156"/>
      <c r="CXC130" s="156"/>
      <c r="CXD130" s="156"/>
      <c r="CXE130" s="156"/>
      <c r="CXF130" s="156"/>
      <c r="CXG130" s="156"/>
      <c r="CXH130" s="156"/>
      <c r="CXI130" s="156"/>
      <c r="CXJ130" s="156"/>
      <c r="CXK130" s="156"/>
      <c r="CXL130" s="156"/>
      <c r="CXM130" s="156"/>
      <c r="CXN130" s="156"/>
      <c r="CXO130" s="156"/>
      <c r="CXP130" s="156"/>
      <c r="CXQ130" s="156"/>
      <c r="CXR130" s="156"/>
      <c r="CXS130" s="156"/>
      <c r="CXT130" s="156"/>
      <c r="CXU130" s="156"/>
      <c r="CXV130" s="156"/>
      <c r="CXW130" s="156"/>
      <c r="CXX130" s="156"/>
      <c r="CXY130" s="156"/>
      <c r="CXZ130" s="156"/>
      <c r="CYA130" s="156"/>
      <c r="CYB130" s="156"/>
      <c r="CYC130" s="156"/>
      <c r="CYD130" s="156"/>
      <c r="CYE130" s="156"/>
      <c r="CYF130" s="156"/>
      <c r="CYG130" s="156"/>
      <c r="CYH130" s="156"/>
      <c r="CYI130" s="156"/>
      <c r="CYJ130" s="156"/>
      <c r="CYK130" s="156"/>
      <c r="CYL130" s="156"/>
      <c r="CYM130" s="156"/>
      <c r="CYN130" s="156"/>
      <c r="CYO130" s="156"/>
      <c r="CYP130" s="156"/>
      <c r="CYQ130" s="156"/>
      <c r="CYR130" s="156"/>
      <c r="CYS130" s="156"/>
      <c r="CYT130" s="156"/>
      <c r="CYU130" s="156"/>
      <c r="CYV130" s="156"/>
      <c r="CYW130" s="156"/>
      <c r="CYX130" s="156"/>
      <c r="CYY130" s="156"/>
      <c r="CYZ130" s="156"/>
      <c r="CZA130" s="156"/>
      <c r="CZB130" s="156"/>
      <c r="CZC130" s="156"/>
      <c r="CZD130" s="156"/>
      <c r="CZE130" s="156"/>
      <c r="CZF130" s="156"/>
      <c r="CZG130" s="156"/>
      <c r="CZH130" s="156"/>
      <c r="CZI130" s="156"/>
      <c r="CZJ130" s="156"/>
      <c r="CZK130" s="156"/>
      <c r="CZL130" s="156"/>
      <c r="CZM130" s="156"/>
      <c r="CZN130" s="156"/>
      <c r="CZO130" s="156"/>
      <c r="CZP130" s="156"/>
      <c r="CZQ130" s="156"/>
      <c r="CZR130" s="156"/>
      <c r="CZS130" s="156"/>
      <c r="CZT130" s="156"/>
      <c r="CZU130" s="156"/>
      <c r="CZV130" s="156"/>
      <c r="CZW130" s="156"/>
      <c r="CZX130" s="156"/>
      <c r="CZY130" s="156"/>
      <c r="CZZ130" s="156"/>
      <c r="DAA130" s="156"/>
      <c r="DAB130" s="156"/>
      <c r="DAC130" s="156"/>
      <c r="DAD130" s="156"/>
      <c r="DAE130" s="156"/>
      <c r="DAF130" s="156"/>
      <c r="DAG130" s="156"/>
      <c r="DAH130" s="156"/>
      <c r="DAI130" s="156"/>
      <c r="DAJ130" s="156"/>
      <c r="DAK130" s="156"/>
      <c r="DAL130" s="156"/>
      <c r="DAM130" s="156"/>
      <c r="DAN130" s="156"/>
      <c r="DAO130" s="156"/>
      <c r="DAP130" s="156"/>
      <c r="DAQ130" s="156"/>
      <c r="DAR130" s="156"/>
      <c r="DAS130" s="156"/>
      <c r="DAT130" s="156"/>
      <c r="DAU130" s="156"/>
      <c r="DAV130" s="156"/>
      <c r="DAW130" s="156"/>
      <c r="DAX130" s="156"/>
      <c r="DAY130" s="156"/>
      <c r="DAZ130" s="156"/>
      <c r="DBA130" s="156"/>
      <c r="DBB130" s="156"/>
      <c r="DBC130" s="156"/>
      <c r="DBD130" s="156"/>
      <c r="DBE130" s="156"/>
      <c r="DBF130" s="156"/>
      <c r="DBG130" s="156"/>
      <c r="DBH130" s="156"/>
      <c r="DBI130" s="156"/>
      <c r="DBJ130" s="156"/>
      <c r="DBK130" s="156"/>
      <c r="DBL130" s="156"/>
      <c r="DBM130" s="156"/>
      <c r="DBN130" s="156"/>
      <c r="DBO130" s="156"/>
      <c r="DBP130" s="156"/>
      <c r="DBQ130" s="156"/>
      <c r="DBR130" s="156"/>
      <c r="DBS130" s="156"/>
      <c r="DBT130" s="156"/>
      <c r="DBU130" s="156"/>
      <c r="DBV130" s="156"/>
      <c r="DBW130" s="156"/>
      <c r="DBX130" s="156"/>
      <c r="DBY130" s="156"/>
      <c r="DBZ130" s="156"/>
      <c r="DCA130" s="156"/>
      <c r="DCB130" s="156"/>
      <c r="DCC130" s="156"/>
      <c r="DCD130" s="156"/>
      <c r="DCE130" s="156"/>
      <c r="DCF130" s="156"/>
      <c r="DCG130" s="156"/>
      <c r="DCH130" s="156"/>
      <c r="DCI130" s="156"/>
      <c r="DCJ130" s="156"/>
      <c r="DCK130" s="156"/>
      <c r="DCL130" s="156"/>
      <c r="DCM130" s="156"/>
      <c r="DCN130" s="156"/>
      <c r="DCO130" s="156"/>
      <c r="DCP130" s="156"/>
      <c r="DCQ130" s="156"/>
      <c r="DCR130" s="156"/>
      <c r="DCS130" s="156"/>
      <c r="DCT130" s="156"/>
      <c r="DCU130" s="156"/>
      <c r="DCV130" s="156"/>
      <c r="DCW130" s="156"/>
      <c r="DCX130" s="156"/>
      <c r="DCY130" s="156"/>
      <c r="DCZ130" s="156"/>
      <c r="DDA130" s="156"/>
      <c r="DDB130" s="156"/>
      <c r="DDC130" s="156"/>
      <c r="DDD130" s="156"/>
      <c r="DDE130" s="156"/>
      <c r="DDF130" s="156"/>
      <c r="DDG130" s="156"/>
      <c r="DDH130" s="156"/>
      <c r="DDI130" s="156"/>
      <c r="DDJ130" s="156"/>
      <c r="DDK130" s="156"/>
      <c r="DDL130" s="156"/>
      <c r="DDM130" s="156"/>
      <c r="DDN130" s="156"/>
      <c r="DDO130" s="156"/>
      <c r="DDP130" s="156"/>
      <c r="DDQ130" s="156"/>
      <c r="DDR130" s="156"/>
      <c r="DDS130" s="156"/>
      <c r="DDT130" s="156"/>
      <c r="DDU130" s="156"/>
      <c r="DDV130" s="156"/>
      <c r="DDW130" s="156"/>
      <c r="DDX130" s="156"/>
      <c r="DDY130" s="156"/>
      <c r="DDZ130" s="156"/>
      <c r="DEA130" s="156"/>
      <c r="DEB130" s="156"/>
      <c r="DEC130" s="156"/>
      <c r="DED130" s="156"/>
      <c r="DEE130" s="156"/>
      <c r="DEF130" s="156"/>
      <c r="DEG130" s="156"/>
      <c r="DEH130" s="156"/>
      <c r="DEI130" s="156"/>
      <c r="DEJ130" s="156"/>
      <c r="DEK130" s="156"/>
      <c r="DEL130" s="156"/>
      <c r="DEM130" s="156"/>
      <c r="DEN130" s="156"/>
      <c r="DEO130" s="156"/>
      <c r="DEP130" s="156"/>
      <c r="DEQ130" s="156"/>
      <c r="DER130" s="156"/>
      <c r="DES130" s="156"/>
      <c r="DET130" s="156"/>
      <c r="DEU130" s="156"/>
      <c r="DEV130" s="156"/>
      <c r="DEW130" s="156"/>
      <c r="DEX130" s="156"/>
      <c r="DEY130" s="156"/>
      <c r="DEZ130" s="156"/>
      <c r="DFA130" s="156"/>
      <c r="DFB130" s="156"/>
      <c r="DFC130" s="156"/>
      <c r="DFD130" s="156"/>
      <c r="DFE130" s="156"/>
      <c r="DFF130" s="156"/>
      <c r="DFG130" s="156"/>
      <c r="DFH130" s="156"/>
      <c r="DFI130" s="156"/>
      <c r="DFJ130" s="156"/>
      <c r="DFK130" s="156"/>
      <c r="DFL130" s="156"/>
      <c r="DFM130" s="156"/>
      <c r="DFN130" s="156"/>
      <c r="DFO130" s="156"/>
      <c r="DFP130" s="156"/>
      <c r="DFQ130" s="156"/>
      <c r="DFR130" s="156"/>
      <c r="DFS130" s="156"/>
      <c r="DFT130" s="156"/>
      <c r="DFU130" s="156"/>
      <c r="DFV130" s="156"/>
      <c r="DFW130" s="156"/>
      <c r="DFX130" s="156"/>
      <c r="DFY130" s="156"/>
      <c r="DFZ130" s="156"/>
      <c r="DGA130" s="156"/>
      <c r="DGB130" s="156"/>
      <c r="DGC130" s="156"/>
      <c r="DGD130" s="156"/>
      <c r="DGE130" s="156"/>
      <c r="DGF130" s="156"/>
      <c r="DGG130" s="156"/>
      <c r="DGH130" s="156"/>
      <c r="DGI130" s="156"/>
      <c r="DGJ130" s="156"/>
      <c r="DGK130" s="156"/>
      <c r="DGL130" s="156"/>
      <c r="DGM130" s="156"/>
      <c r="DGN130" s="156"/>
      <c r="DGO130" s="156"/>
      <c r="DGP130" s="156"/>
      <c r="DGQ130" s="156"/>
      <c r="DGR130" s="156"/>
      <c r="DGS130" s="156"/>
      <c r="DGT130" s="156"/>
      <c r="DGU130" s="156"/>
      <c r="DGV130" s="156"/>
      <c r="DGW130" s="156"/>
      <c r="DGX130" s="156"/>
      <c r="DGY130" s="156"/>
      <c r="DGZ130" s="156"/>
      <c r="DHA130" s="156"/>
      <c r="DHB130" s="156"/>
      <c r="DHC130" s="156"/>
      <c r="DHD130" s="156"/>
      <c r="DHE130" s="156"/>
      <c r="DHF130" s="156"/>
      <c r="DHG130" s="156"/>
      <c r="DHH130" s="156"/>
      <c r="DHI130" s="156"/>
      <c r="DHJ130" s="156"/>
      <c r="DHK130" s="156"/>
      <c r="DHL130" s="156"/>
      <c r="DHM130" s="156"/>
      <c r="DHN130" s="156"/>
      <c r="DHO130" s="156"/>
      <c r="DHP130" s="156"/>
      <c r="DHQ130" s="156"/>
      <c r="DHR130" s="156"/>
      <c r="DHS130" s="156"/>
      <c r="DHT130" s="156"/>
      <c r="DHU130" s="156"/>
      <c r="DHV130" s="156"/>
      <c r="DHW130" s="156"/>
      <c r="DHX130" s="156"/>
      <c r="DHY130" s="156"/>
      <c r="DHZ130" s="156"/>
      <c r="DIA130" s="156"/>
      <c r="DIB130" s="156"/>
      <c r="DIC130" s="156"/>
      <c r="DID130" s="156"/>
      <c r="DIE130" s="156"/>
      <c r="DIF130" s="156"/>
      <c r="DIG130" s="156"/>
      <c r="DIH130" s="156"/>
      <c r="DII130" s="156"/>
      <c r="DIJ130" s="156"/>
      <c r="DIK130" s="156"/>
      <c r="DIL130" s="156"/>
      <c r="DIM130" s="156"/>
      <c r="DIN130" s="156"/>
      <c r="DIO130" s="156"/>
      <c r="DIP130" s="156"/>
      <c r="DIQ130" s="156"/>
      <c r="DIR130" s="156"/>
      <c r="DIS130" s="156"/>
      <c r="DIT130" s="156"/>
      <c r="DIU130" s="156"/>
      <c r="DIV130" s="156"/>
      <c r="DIW130" s="156"/>
      <c r="DIX130" s="156"/>
      <c r="DIY130" s="156"/>
      <c r="DIZ130" s="156"/>
      <c r="DJA130" s="156"/>
      <c r="DJB130" s="156"/>
      <c r="DJC130" s="156"/>
      <c r="DJD130" s="156"/>
      <c r="DJE130" s="156"/>
      <c r="DJF130" s="156"/>
      <c r="DJG130" s="156"/>
      <c r="DJH130" s="156"/>
      <c r="DJI130" s="156"/>
      <c r="DJJ130" s="156"/>
      <c r="DJK130" s="156"/>
      <c r="DJL130" s="156"/>
      <c r="DJM130" s="156"/>
      <c r="DJN130" s="156"/>
      <c r="DJO130" s="156"/>
      <c r="DJP130" s="156"/>
      <c r="DJQ130" s="156"/>
      <c r="DJR130" s="156"/>
      <c r="DJS130" s="156"/>
      <c r="DJT130" s="156"/>
      <c r="DJU130" s="156"/>
      <c r="DJV130" s="156"/>
      <c r="DJW130" s="156"/>
      <c r="DJX130" s="156"/>
      <c r="DJY130" s="156"/>
      <c r="DJZ130" s="156"/>
      <c r="DKA130" s="156"/>
      <c r="DKB130" s="156"/>
      <c r="DKC130" s="156"/>
      <c r="DKD130" s="156"/>
      <c r="DKE130" s="156"/>
      <c r="DKF130" s="156"/>
      <c r="DKG130" s="156"/>
      <c r="DKH130" s="156"/>
      <c r="DKI130" s="156"/>
      <c r="DKJ130" s="156"/>
      <c r="DKK130" s="156"/>
      <c r="DKL130" s="156"/>
      <c r="DKM130" s="156"/>
      <c r="DKN130" s="156"/>
      <c r="DKO130" s="156"/>
      <c r="DKP130" s="156"/>
      <c r="DKQ130" s="156"/>
      <c r="DKR130" s="156"/>
      <c r="DKS130" s="156"/>
      <c r="DKT130" s="156"/>
      <c r="DKU130" s="156"/>
      <c r="DKV130" s="156"/>
      <c r="DKW130" s="156"/>
      <c r="DKX130" s="156"/>
      <c r="DKY130" s="156"/>
      <c r="DKZ130" s="156"/>
      <c r="DLA130" s="156"/>
      <c r="DLB130" s="156"/>
      <c r="DLC130" s="156"/>
      <c r="DLD130" s="156"/>
      <c r="DLE130" s="156"/>
      <c r="DLF130" s="156"/>
      <c r="DLG130" s="156"/>
      <c r="DLH130" s="156"/>
      <c r="DLI130" s="156"/>
      <c r="DLJ130" s="156"/>
      <c r="DLK130" s="156"/>
      <c r="DLL130" s="156"/>
      <c r="DLM130" s="156"/>
      <c r="DLN130" s="156"/>
      <c r="DLO130" s="156"/>
      <c r="DLP130" s="156"/>
      <c r="DLQ130" s="156"/>
      <c r="DLR130" s="156"/>
      <c r="DLS130" s="156"/>
      <c r="DLT130" s="156"/>
      <c r="DLU130" s="156"/>
      <c r="DLV130" s="156"/>
      <c r="DLW130" s="156"/>
      <c r="DLX130" s="156"/>
      <c r="DLY130" s="156"/>
      <c r="DLZ130" s="156"/>
      <c r="DMA130" s="156"/>
      <c r="DMB130" s="156"/>
      <c r="DMC130" s="156"/>
      <c r="DMD130" s="156"/>
      <c r="DME130" s="156"/>
      <c r="DMF130" s="156"/>
      <c r="DMG130" s="156"/>
      <c r="DMH130" s="156"/>
      <c r="DMI130" s="156"/>
      <c r="DMJ130" s="156"/>
      <c r="DMK130" s="156"/>
      <c r="DML130" s="156"/>
      <c r="DMM130" s="156"/>
      <c r="DMN130" s="156"/>
      <c r="DMO130" s="156"/>
      <c r="DMP130" s="156"/>
      <c r="DMQ130" s="156"/>
      <c r="DMR130" s="156"/>
      <c r="DMS130" s="156"/>
      <c r="DMT130" s="156"/>
      <c r="DMU130" s="156"/>
      <c r="DMV130" s="156"/>
      <c r="DMW130" s="156"/>
      <c r="DMX130" s="156"/>
      <c r="DMY130" s="156"/>
      <c r="DMZ130" s="156"/>
      <c r="DNA130" s="156"/>
      <c r="DNB130" s="156"/>
      <c r="DNC130" s="156"/>
      <c r="DND130" s="156"/>
      <c r="DNE130" s="156"/>
      <c r="DNF130" s="156"/>
      <c r="DNG130" s="156"/>
      <c r="DNH130" s="156"/>
      <c r="DNI130" s="156"/>
      <c r="DNJ130" s="156"/>
      <c r="DNK130" s="156"/>
      <c r="DNL130" s="156"/>
      <c r="DNM130" s="156"/>
      <c r="DNN130" s="156"/>
      <c r="DNO130" s="156"/>
      <c r="DNP130" s="156"/>
      <c r="DNQ130" s="156"/>
      <c r="DNR130" s="156"/>
      <c r="DNS130" s="156"/>
      <c r="DNT130" s="156"/>
      <c r="DNU130" s="156"/>
      <c r="DNV130" s="156"/>
      <c r="DNW130" s="156"/>
      <c r="DNX130" s="156"/>
      <c r="DNY130" s="156"/>
      <c r="DNZ130" s="156"/>
      <c r="DOA130" s="156"/>
      <c r="DOB130" s="156"/>
      <c r="DOC130" s="156"/>
      <c r="DOD130" s="156"/>
      <c r="DOE130" s="156"/>
      <c r="DOF130" s="156"/>
      <c r="DOG130" s="156"/>
      <c r="DOH130" s="156"/>
      <c r="DOI130" s="156"/>
      <c r="DOJ130" s="156"/>
      <c r="DOK130" s="156"/>
      <c r="DOL130" s="156"/>
      <c r="DOM130" s="156"/>
      <c r="DON130" s="156"/>
      <c r="DOO130" s="156"/>
      <c r="DOP130" s="156"/>
      <c r="DOQ130" s="156"/>
      <c r="DOR130" s="156"/>
      <c r="DOS130" s="156"/>
      <c r="DOT130" s="156"/>
      <c r="DOU130" s="156"/>
      <c r="DOV130" s="156"/>
      <c r="DOW130" s="156"/>
      <c r="DOX130" s="156"/>
      <c r="DOY130" s="156"/>
      <c r="DOZ130" s="156"/>
      <c r="DPA130" s="156"/>
      <c r="DPB130" s="156"/>
      <c r="DPC130" s="156"/>
      <c r="DPD130" s="156"/>
      <c r="DPE130" s="156"/>
      <c r="DPF130" s="156"/>
      <c r="DPG130" s="156"/>
      <c r="DPH130" s="156"/>
      <c r="DPI130" s="156"/>
      <c r="DPJ130" s="156"/>
      <c r="DPK130" s="156"/>
      <c r="DPL130" s="156"/>
      <c r="DPM130" s="156"/>
      <c r="DPN130" s="156"/>
      <c r="DPO130" s="156"/>
      <c r="DPP130" s="156"/>
      <c r="DPQ130" s="156"/>
      <c r="DPR130" s="156"/>
      <c r="DPS130" s="156"/>
      <c r="DPT130" s="156"/>
      <c r="DPU130" s="156"/>
      <c r="DPV130" s="156"/>
      <c r="DPW130" s="156"/>
      <c r="DPX130" s="156"/>
      <c r="DPY130" s="156"/>
      <c r="DPZ130" s="156"/>
      <c r="DQA130" s="156"/>
      <c r="DQB130" s="156"/>
      <c r="DQC130" s="156"/>
      <c r="DQD130" s="156"/>
      <c r="DQE130" s="156"/>
      <c r="DQF130" s="156"/>
      <c r="DQG130" s="156"/>
      <c r="DQH130" s="156"/>
      <c r="DQI130" s="156"/>
      <c r="DQJ130" s="156"/>
      <c r="DQK130" s="156"/>
      <c r="DQL130" s="156"/>
      <c r="DQM130" s="156"/>
      <c r="DQN130" s="156"/>
      <c r="DQO130" s="156"/>
      <c r="DQP130" s="156"/>
      <c r="DQQ130" s="156"/>
      <c r="DQR130" s="156"/>
      <c r="DQS130" s="156"/>
      <c r="DQT130" s="156"/>
      <c r="DQU130" s="156"/>
      <c r="DQV130" s="156"/>
      <c r="DQW130" s="156"/>
      <c r="DQX130" s="156"/>
      <c r="DQY130" s="156"/>
      <c r="DQZ130" s="156"/>
      <c r="DRA130" s="156"/>
      <c r="DRB130" s="156"/>
      <c r="DRC130" s="156"/>
      <c r="DRD130" s="156"/>
      <c r="DRE130" s="156"/>
      <c r="DRF130" s="156"/>
      <c r="DRG130" s="156"/>
      <c r="DRH130" s="156"/>
      <c r="DRI130" s="156"/>
      <c r="DRJ130" s="156"/>
      <c r="DRK130" s="156"/>
      <c r="DRL130" s="156"/>
      <c r="DRM130" s="156"/>
      <c r="DRN130" s="156"/>
      <c r="DRO130" s="156"/>
      <c r="DRP130" s="156"/>
      <c r="DRQ130" s="156"/>
      <c r="DRR130" s="156"/>
      <c r="DRS130" s="156"/>
      <c r="DRT130" s="156"/>
      <c r="DRU130" s="156"/>
      <c r="DRV130" s="156"/>
      <c r="DRW130" s="156"/>
      <c r="DRX130" s="156"/>
      <c r="DRY130" s="156"/>
      <c r="DRZ130" s="156"/>
      <c r="DSA130" s="156"/>
      <c r="DSB130" s="156"/>
      <c r="DSC130" s="156"/>
      <c r="DSD130" s="156"/>
      <c r="DSE130" s="156"/>
      <c r="DSF130" s="156"/>
      <c r="DSG130" s="156"/>
      <c r="DSH130" s="156"/>
      <c r="DSI130" s="156"/>
      <c r="DSJ130" s="156"/>
      <c r="DSK130" s="156"/>
      <c r="DSL130" s="156"/>
      <c r="DSM130" s="156"/>
      <c r="DSN130" s="156"/>
      <c r="DSO130" s="156"/>
      <c r="DSP130" s="156"/>
      <c r="DSQ130" s="156"/>
      <c r="DSR130" s="156"/>
      <c r="DSS130" s="156"/>
      <c r="DST130" s="156"/>
      <c r="DSU130" s="156"/>
      <c r="DSV130" s="156"/>
      <c r="DSW130" s="156"/>
      <c r="DSX130" s="156"/>
      <c r="DSY130" s="156"/>
      <c r="DSZ130" s="156"/>
      <c r="DTA130" s="156"/>
      <c r="DTB130" s="156"/>
      <c r="DTC130" s="156"/>
      <c r="DTD130" s="156"/>
      <c r="DTE130" s="156"/>
      <c r="DTF130" s="156"/>
      <c r="DTG130" s="156"/>
      <c r="DTH130" s="156"/>
      <c r="DTI130" s="156"/>
      <c r="DTJ130" s="156"/>
      <c r="DTK130" s="156"/>
      <c r="DTL130" s="156"/>
      <c r="DTM130" s="156"/>
      <c r="DTN130" s="156"/>
      <c r="DTO130" s="156"/>
      <c r="DTP130" s="156"/>
      <c r="DTQ130" s="156"/>
      <c r="DTR130" s="156"/>
      <c r="DTS130" s="156"/>
      <c r="DTT130" s="156"/>
      <c r="DTU130" s="156"/>
      <c r="DTV130" s="156"/>
      <c r="DTW130" s="156"/>
      <c r="DTX130" s="156"/>
      <c r="DTY130" s="156"/>
      <c r="DTZ130" s="156"/>
      <c r="DUA130" s="156"/>
      <c r="DUB130" s="156"/>
      <c r="DUC130" s="156"/>
      <c r="DUD130" s="156"/>
      <c r="DUE130" s="156"/>
      <c r="DUF130" s="156"/>
      <c r="DUG130" s="156"/>
      <c r="DUH130" s="156"/>
      <c r="DUI130" s="156"/>
      <c r="DUJ130" s="156"/>
      <c r="DUK130" s="156"/>
      <c r="DUL130" s="156"/>
      <c r="DUM130" s="156"/>
      <c r="DUN130" s="156"/>
      <c r="DUO130" s="156"/>
      <c r="DUP130" s="156"/>
      <c r="DUQ130" s="156"/>
      <c r="DUR130" s="156"/>
      <c r="DUS130" s="156"/>
      <c r="DUT130" s="156"/>
      <c r="DUU130" s="156"/>
      <c r="DUV130" s="156"/>
      <c r="DUW130" s="156"/>
      <c r="DUX130" s="156"/>
      <c r="DUY130" s="156"/>
      <c r="DUZ130" s="156"/>
      <c r="DVA130" s="156"/>
      <c r="DVB130" s="156"/>
      <c r="DVC130" s="156"/>
      <c r="DVD130" s="156"/>
      <c r="DVE130" s="156"/>
      <c r="DVF130" s="156"/>
      <c r="DVG130" s="156"/>
      <c r="DVH130" s="156"/>
      <c r="DVI130" s="156"/>
      <c r="DVJ130" s="156"/>
      <c r="DVK130" s="156"/>
      <c r="DVL130" s="156"/>
      <c r="DVM130" s="156"/>
      <c r="DVN130" s="156"/>
      <c r="DVO130" s="156"/>
      <c r="DVP130" s="156"/>
      <c r="DVQ130" s="156"/>
      <c r="DVR130" s="156"/>
      <c r="DVS130" s="156"/>
      <c r="DVT130" s="156"/>
      <c r="DVU130" s="156"/>
      <c r="DVV130" s="156"/>
      <c r="DVW130" s="156"/>
      <c r="DVX130" s="156"/>
      <c r="DVY130" s="156"/>
      <c r="DVZ130" s="156"/>
      <c r="DWA130" s="156"/>
      <c r="DWB130" s="156"/>
      <c r="DWC130" s="156"/>
      <c r="DWD130" s="156"/>
      <c r="DWE130" s="156"/>
      <c r="DWF130" s="156"/>
      <c r="DWG130" s="156"/>
      <c r="DWH130" s="156"/>
      <c r="DWI130" s="156"/>
      <c r="DWJ130" s="156"/>
      <c r="DWK130" s="156"/>
      <c r="DWL130" s="156"/>
      <c r="DWM130" s="156"/>
      <c r="DWN130" s="156"/>
      <c r="DWO130" s="156"/>
      <c r="DWP130" s="156"/>
      <c r="DWQ130" s="156"/>
      <c r="DWR130" s="156"/>
      <c r="DWS130" s="156"/>
      <c r="DWT130" s="156"/>
      <c r="DWU130" s="156"/>
      <c r="DWV130" s="156"/>
      <c r="DWW130" s="156"/>
      <c r="DWX130" s="156"/>
      <c r="DWY130" s="156"/>
      <c r="DWZ130" s="156"/>
      <c r="DXA130" s="156"/>
      <c r="DXB130" s="156"/>
      <c r="DXC130" s="156"/>
      <c r="DXD130" s="156"/>
      <c r="DXE130" s="156"/>
      <c r="DXF130" s="156"/>
      <c r="DXG130" s="156"/>
      <c r="DXH130" s="156"/>
      <c r="DXI130" s="156"/>
      <c r="DXJ130" s="156"/>
      <c r="DXK130" s="156"/>
      <c r="DXL130" s="156"/>
      <c r="DXM130" s="156"/>
      <c r="DXN130" s="156"/>
      <c r="DXO130" s="156"/>
      <c r="DXP130" s="156"/>
      <c r="DXQ130" s="156"/>
      <c r="DXR130" s="156"/>
      <c r="DXS130" s="156"/>
      <c r="DXT130" s="156"/>
      <c r="DXU130" s="156"/>
      <c r="DXV130" s="156"/>
      <c r="DXW130" s="156"/>
      <c r="DXX130" s="156"/>
      <c r="DXY130" s="156"/>
      <c r="DXZ130" s="156"/>
      <c r="DYA130" s="156"/>
      <c r="DYB130" s="156"/>
      <c r="DYC130" s="156"/>
      <c r="DYD130" s="156"/>
      <c r="DYE130" s="156"/>
      <c r="DYF130" s="156"/>
      <c r="DYG130" s="156"/>
      <c r="DYH130" s="156"/>
      <c r="DYI130" s="156"/>
      <c r="DYJ130" s="156"/>
      <c r="DYK130" s="156"/>
      <c r="DYL130" s="156"/>
      <c r="DYM130" s="156"/>
      <c r="DYN130" s="156"/>
      <c r="DYO130" s="156"/>
      <c r="DYP130" s="156"/>
      <c r="DYQ130" s="156"/>
      <c r="DYR130" s="156"/>
      <c r="DYS130" s="156"/>
      <c r="DYT130" s="156"/>
      <c r="DYU130" s="156"/>
      <c r="DYV130" s="156"/>
      <c r="DYW130" s="156"/>
      <c r="DYX130" s="156"/>
      <c r="DYY130" s="156"/>
      <c r="DYZ130" s="156"/>
      <c r="DZA130" s="156"/>
      <c r="DZB130" s="156"/>
      <c r="DZC130" s="156"/>
      <c r="DZD130" s="156"/>
      <c r="DZE130" s="156"/>
      <c r="DZF130" s="156"/>
      <c r="DZG130" s="156"/>
      <c r="DZH130" s="156"/>
      <c r="DZI130" s="156"/>
      <c r="DZJ130" s="156"/>
      <c r="DZK130" s="156"/>
      <c r="DZL130" s="156"/>
      <c r="DZM130" s="156"/>
      <c r="DZN130" s="156"/>
      <c r="DZO130" s="156"/>
      <c r="DZP130" s="156"/>
      <c r="DZQ130" s="156"/>
      <c r="DZR130" s="156"/>
      <c r="DZS130" s="156"/>
      <c r="DZT130" s="156"/>
      <c r="DZU130" s="156"/>
      <c r="DZV130" s="156"/>
      <c r="DZW130" s="156"/>
      <c r="DZX130" s="156"/>
      <c r="DZY130" s="156"/>
      <c r="DZZ130" s="156"/>
      <c r="EAA130" s="156"/>
      <c r="EAB130" s="156"/>
      <c r="EAC130" s="156"/>
      <c r="EAD130" s="156"/>
      <c r="EAE130" s="156"/>
      <c r="EAF130" s="156"/>
      <c r="EAG130" s="156"/>
      <c r="EAH130" s="156"/>
      <c r="EAI130" s="156"/>
      <c r="EAJ130" s="156"/>
      <c r="EAK130" s="156"/>
      <c r="EAL130" s="156"/>
      <c r="EAM130" s="156"/>
      <c r="EAN130" s="156"/>
      <c r="EAO130" s="156"/>
      <c r="EAP130" s="156"/>
      <c r="EAQ130" s="156"/>
      <c r="EAR130" s="156"/>
      <c r="EAS130" s="156"/>
      <c r="EAT130" s="156"/>
      <c r="EAU130" s="156"/>
      <c r="EAV130" s="156"/>
      <c r="EAW130" s="156"/>
      <c r="EAX130" s="156"/>
      <c r="EAY130" s="156"/>
      <c r="EAZ130" s="156"/>
      <c r="EBA130" s="156"/>
      <c r="EBB130" s="156"/>
      <c r="EBC130" s="156"/>
      <c r="EBD130" s="156"/>
      <c r="EBE130" s="156"/>
      <c r="EBF130" s="156"/>
      <c r="EBG130" s="156"/>
      <c r="EBH130" s="156"/>
      <c r="EBI130" s="156"/>
      <c r="EBJ130" s="156"/>
      <c r="EBK130" s="156"/>
      <c r="EBL130" s="156"/>
      <c r="EBM130" s="156"/>
      <c r="EBN130" s="156"/>
      <c r="EBO130" s="156"/>
      <c r="EBP130" s="156"/>
      <c r="EBQ130" s="156"/>
      <c r="EBR130" s="156"/>
      <c r="EBS130" s="156"/>
      <c r="EBT130" s="156"/>
      <c r="EBU130" s="156"/>
      <c r="EBV130" s="156"/>
      <c r="EBW130" s="156"/>
      <c r="EBX130" s="156"/>
      <c r="EBY130" s="156"/>
      <c r="EBZ130" s="156"/>
      <c r="ECA130" s="156"/>
      <c r="ECB130" s="156"/>
      <c r="ECC130" s="156"/>
      <c r="ECD130" s="156"/>
      <c r="ECE130" s="156"/>
      <c r="ECF130" s="156"/>
      <c r="ECG130" s="156"/>
      <c r="ECH130" s="156"/>
      <c r="ECI130" s="156"/>
      <c r="ECJ130" s="156"/>
      <c r="ECK130" s="156"/>
      <c r="ECL130" s="156"/>
      <c r="ECM130" s="156"/>
      <c r="ECN130" s="156"/>
      <c r="ECO130" s="156"/>
      <c r="ECP130" s="156"/>
      <c r="ECQ130" s="156"/>
      <c r="ECR130" s="156"/>
      <c r="ECS130" s="156"/>
      <c r="ECT130" s="156"/>
      <c r="ECU130" s="156"/>
      <c r="ECV130" s="156"/>
      <c r="ECW130" s="156"/>
      <c r="ECX130" s="156"/>
      <c r="ECY130" s="156"/>
      <c r="ECZ130" s="156"/>
      <c r="EDA130" s="156"/>
      <c r="EDB130" s="156"/>
      <c r="EDC130" s="156"/>
      <c r="EDD130" s="156"/>
      <c r="EDE130" s="156"/>
      <c r="EDF130" s="156"/>
      <c r="EDG130" s="156"/>
      <c r="EDH130" s="156"/>
      <c r="EDI130" s="156"/>
      <c r="EDJ130" s="156"/>
      <c r="EDK130" s="156"/>
      <c r="EDL130" s="156"/>
      <c r="EDM130" s="156"/>
      <c r="EDN130" s="156"/>
      <c r="EDO130" s="156"/>
      <c r="EDP130" s="156"/>
      <c r="EDQ130" s="156"/>
      <c r="EDR130" s="156"/>
      <c r="EDS130" s="156"/>
      <c r="EDT130" s="156"/>
      <c r="EDU130" s="156"/>
      <c r="EDV130" s="156"/>
      <c r="EDW130" s="156"/>
      <c r="EDX130" s="156"/>
      <c r="EDY130" s="156"/>
      <c r="EDZ130" s="156"/>
      <c r="EEA130" s="156"/>
      <c r="EEB130" s="156"/>
      <c r="EEC130" s="156"/>
      <c r="EED130" s="156"/>
      <c r="EEE130" s="156"/>
      <c r="EEF130" s="156"/>
      <c r="EEG130" s="156"/>
      <c r="EEH130" s="156"/>
      <c r="EEI130" s="156"/>
      <c r="EEJ130" s="156"/>
      <c r="EEK130" s="156"/>
      <c r="EEL130" s="156"/>
      <c r="EEM130" s="156"/>
      <c r="EEN130" s="156"/>
      <c r="EEO130" s="156"/>
      <c r="EEP130" s="156"/>
      <c r="EEQ130" s="156"/>
      <c r="EER130" s="156"/>
      <c r="EES130" s="156"/>
      <c r="EET130" s="156"/>
      <c r="EEU130" s="156"/>
      <c r="EEV130" s="156"/>
      <c r="EEW130" s="156"/>
      <c r="EEX130" s="156"/>
      <c r="EEY130" s="156"/>
      <c r="EEZ130" s="156"/>
      <c r="EFA130" s="156"/>
      <c r="EFB130" s="156"/>
      <c r="EFC130" s="156"/>
      <c r="EFD130" s="156"/>
      <c r="EFE130" s="156"/>
      <c r="EFF130" s="156"/>
      <c r="EFG130" s="156"/>
      <c r="EFH130" s="156"/>
      <c r="EFI130" s="156"/>
      <c r="EFJ130" s="156"/>
      <c r="EFK130" s="156"/>
      <c r="EFL130" s="156"/>
      <c r="EFM130" s="156"/>
      <c r="EFN130" s="156"/>
      <c r="EFO130" s="156"/>
      <c r="EFP130" s="156"/>
      <c r="EFQ130" s="156"/>
      <c r="EFR130" s="156"/>
      <c r="EFS130" s="156"/>
      <c r="EFT130" s="156"/>
      <c r="EFU130" s="156"/>
      <c r="EFV130" s="156"/>
      <c r="EFW130" s="156"/>
      <c r="EFX130" s="156"/>
      <c r="EFY130" s="156"/>
      <c r="EFZ130" s="156"/>
      <c r="EGA130" s="156"/>
      <c r="EGB130" s="156"/>
      <c r="EGC130" s="156"/>
      <c r="EGD130" s="156"/>
      <c r="EGE130" s="156"/>
      <c r="EGF130" s="156"/>
      <c r="EGG130" s="156"/>
      <c r="EGH130" s="156"/>
      <c r="EGI130" s="156"/>
      <c r="EGJ130" s="156"/>
      <c r="EGK130" s="156"/>
      <c r="EGL130" s="156"/>
      <c r="EGM130" s="156"/>
      <c r="EGN130" s="156"/>
      <c r="EGO130" s="156"/>
      <c r="EGP130" s="156"/>
      <c r="EGQ130" s="156"/>
      <c r="EGR130" s="156"/>
      <c r="EGS130" s="156"/>
      <c r="EGT130" s="156"/>
      <c r="EGU130" s="156"/>
      <c r="EGV130" s="156"/>
      <c r="EGW130" s="156"/>
      <c r="EGX130" s="156"/>
      <c r="EGY130" s="156"/>
      <c r="EGZ130" s="156"/>
      <c r="EHA130" s="156"/>
      <c r="EHB130" s="156"/>
      <c r="EHC130" s="156"/>
      <c r="EHD130" s="156"/>
      <c r="EHE130" s="156"/>
      <c r="EHF130" s="156"/>
      <c r="EHG130" s="156"/>
      <c r="EHH130" s="156"/>
      <c r="EHI130" s="156"/>
      <c r="EHJ130" s="156"/>
      <c r="EHK130" s="156"/>
      <c r="EHL130" s="156"/>
      <c r="EHM130" s="156"/>
      <c r="EHN130" s="156"/>
      <c r="EHO130" s="156"/>
      <c r="EHP130" s="156"/>
      <c r="EHQ130" s="156"/>
      <c r="EHR130" s="156"/>
      <c r="EHS130" s="156"/>
      <c r="EHT130" s="156"/>
      <c r="EHU130" s="156"/>
      <c r="EHV130" s="156"/>
      <c r="EHW130" s="156"/>
      <c r="EHX130" s="156"/>
      <c r="EHY130" s="156"/>
      <c r="EHZ130" s="156"/>
      <c r="EIA130" s="156"/>
      <c r="EIB130" s="156"/>
      <c r="EIC130" s="156"/>
      <c r="EID130" s="156"/>
      <c r="EIE130" s="156"/>
      <c r="EIF130" s="156"/>
      <c r="EIG130" s="156"/>
      <c r="EIH130" s="156"/>
      <c r="EII130" s="156"/>
      <c r="EIJ130" s="156"/>
      <c r="EIK130" s="156"/>
      <c r="EIL130" s="156"/>
      <c r="EIM130" s="156"/>
      <c r="EIN130" s="156"/>
      <c r="EIO130" s="156"/>
      <c r="EIP130" s="156"/>
      <c r="EIQ130" s="156"/>
      <c r="EIR130" s="156"/>
      <c r="EIS130" s="156"/>
      <c r="EIT130" s="156"/>
      <c r="EIU130" s="156"/>
      <c r="EIV130" s="156"/>
      <c r="EIW130" s="156"/>
      <c r="EIX130" s="156"/>
      <c r="EIY130" s="156"/>
      <c r="EIZ130" s="156"/>
      <c r="EJA130" s="156"/>
      <c r="EJB130" s="156"/>
      <c r="EJC130" s="156"/>
      <c r="EJD130" s="156"/>
      <c r="EJE130" s="156"/>
      <c r="EJF130" s="156"/>
      <c r="EJG130" s="156"/>
      <c r="EJH130" s="156"/>
      <c r="EJI130" s="156"/>
      <c r="EJJ130" s="156"/>
      <c r="EJK130" s="156"/>
      <c r="EJL130" s="156"/>
      <c r="EJM130" s="156"/>
      <c r="EJN130" s="156"/>
      <c r="EJO130" s="156"/>
      <c r="EJP130" s="156"/>
      <c r="EJQ130" s="156"/>
      <c r="EJR130" s="156"/>
      <c r="EJS130" s="156"/>
      <c r="EJT130" s="156"/>
      <c r="EJU130" s="156"/>
      <c r="EJV130" s="156"/>
      <c r="EJW130" s="156"/>
      <c r="EJX130" s="156"/>
      <c r="EJY130" s="156"/>
      <c r="EJZ130" s="156"/>
      <c r="EKA130" s="156"/>
      <c r="EKB130" s="156"/>
      <c r="EKC130" s="156"/>
      <c r="EKD130" s="156"/>
      <c r="EKE130" s="156"/>
      <c r="EKF130" s="156"/>
      <c r="EKG130" s="156"/>
      <c r="EKH130" s="156"/>
      <c r="EKI130" s="156"/>
      <c r="EKJ130" s="156"/>
      <c r="EKK130" s="156"/>
      <c r="EKL130" s="156"/>
      <c r="EKM130" s="156"/>
      <c r="EKN130" s="156"/>
      <c r="EKO130" s="156"/>
      <c r="EKP130" s="156"/>
      <c r="EKQ130" s="156"/>
      <c r="EKR130" s="156"/>
      <c r="EKS130" s="156"/>
      <c r="EKT130" s="156"/>
      <c r="EKU130" s="156"/>
      <c r="EKV130" s="156"/>
      <c r="EKW130" s="156"/>
      <c r="EKX130" s="156"/>
      <c r="EKY130" s="156"/>
      <c r="EKZ130" s="156"/>
      <c r="ELA130" s="156"/>
      <c r="ELB130" s="156"/>
      <c r="ELC130" s="156"/>
      <c r="ELD130" s="156"/>
      <c r="ELE130" s="156"/>
      <c r="ELF130" s="156"/>
      <c r="ELG130" s="156"/>
      <c r="ELH130" s="156"/>
      <c r="ELI130" s="156"/>
      <c r="ELJ130" s="156"/>
      <c r="ELK130" s="156"/>
      <c r="ELL130" s="156"/>
      <c r="ELM130" s="156"/>
      <c r="ELN130" s="156"/>
      <c r="ELO130" s="156"/>
      <c r="ELP130" s="156"/>
      <c r="ELQ130" s="156"/>
      <c r="ELR130" s="156"/>
      <c r="ELS130" s="156"/>
      <c r="ELT130" s="156"/>
      <c r="ELU130" s="156"/>
      <c r="ELV130" s="156"/>
      <c r="ELW130" s="156"/>
      <c r="ELX130" s="156"/>
      <c r="ELY130" s="156"/>
      <c r="ELZ130" s="156"/>
      <c r="EMA130" s="156"/>
      <c r="EMB130" s="156"/>
      <c r="EMC130" s="156"/>
      <c r="EMD130" s="156"/>
      <c r="EME130" s="156"/>
      <c r="EMF130" s="156"/>
      <c r="EMG130" s="156"/>
      <c r="EMH130" s="156"/>
      <c r="EMI130" s="156"/>
      <c r="EMJ130" s="156"/>
      <c r="EMK130" s="156"/>
      <c r="EML130" s="156"/>
      <c r="EMM130" s="156"/>
      <c r="EMN130" s="156"/>
      <c r="EMO130" s="156"/>
      <c r="EMP130" s="156"/>
      <c r="EMQ130" s="156"/>
      <c r="EMR130" s="156"/>
      <c r="EMS130" s="156"/>
      <c r="EMT130" s="156"/>
      <c r="EMU130" s="156"/>
      <c r="EMV130" s="156"/>
      <c r="EMW130" s="156"/>
      <c r="EMX130" s="156"/>
      <c r="EMY130" s="156"/>
      <c r="EMZ130" s="156"/>
      <c r="ENA130" s="156"/>
      <c r="ENB130" s="156"/>
      <c r="ENC130" s="156"/>
      <c r="END130" s="156"/>
      <c r="ENE130" s="156"/>
      <c r="ENF130" s="156"/>
      <c r="ENG130" s="156"/>
      <c r="ENH130" s="156"/>
      <c r="ENI130" s="156"/>
      <c r="ENJ130" s="156"/>
      <c r="ENK130" s="156"/>
      <c r="ENL130" s="156"/>
      <c r="ENM130" s="156"/>
      <c r="ENN130" s="156"/>
      <c r="ENO130" s="156"/>
      <c r="ENP130" s="156"/>
      <c r="ENQ130" s="156"/>
      <c r="ENR130" s="156"/>
      <c r="ENS130" s="156"/>
      <c r="ENT130" s="156"/>
      <c r="ENU130" s="156"/>
      <c r="ENV130" s="156"/>
      <c r="ENW130" s="156"/>
      <c r="ENX130" s="156"/>
      <c r="ENY130" s="156"/>
      <c r="ENZ130" s="156"/>
      <c r="EOA130" s="156"/>
      <c r="EOB130" s="156"/>
      <c r="EOC130" s="156"/>
      <c r="EOD130" s="156"/>
      <c r="EOE130" s="156"/>
      <c r="EOF130" s="156"/>
      <c r="EOG130" s="156"/>
      <c r="EOH130" s="156"/>
      <c r="EOI130" s="156"/>
      <c r="EOJ130" s="156"/>
      <c r="EOK130" s="156"/>
      <c r="EOL130" s="156"/>
      <c r="EOM130" s="156"/>
      <c r="EON130" s="156"/>
      <c r="EOO130" s="156"/>
      <c r="EOP130" s="156"/>
      <c r="EOQ130" s="156"/>
      <c r="EOR130" s="156"/>
      <c r="EOS130" s="156"/>
      <c r="EOT130" s="156"/>
      <c r="EOU130" s="156"/>
      <c r="EOV130" s="156"/>
      <c r="EOW130" s="156"/>
      <c r="EOX130" s="156"/>
      <c r="EOY130" s="156"/>
      <c r="EOZ130" s="156"/>
      <c r="EPA130" s="156"/>
      <c r="EPB130" s="156"/>
      <c r="EPC130" s="156"/>
      <c r="EPD130" s="156"/>
      <c r="EPE130" s="156"/>
      <c r="EPF130" s="156"/>
      <c r="EPG130" s="156"/>
      <c r="EPH130" s="156"/>
      <c r="EPI130" s="156"/>
      <c r="EPJ130" s="156"/>
      <c r="EPK130" s="156"/>
      <c r="EPL130" s="156"/>
      <c r="EPM130" s="156"/>
      <c r="EPN130" s="156"/>
      <c r="EPO130" s="156"/>
      <c r="EPP130" s="156"/>
      <c r="EPQ130" s="156"/>
      <c r="EPR130" s="156"/>
      <c r="EPS130" s="156"/>
      <c r="EPT130" s="156"/>
      <c r="EPU130" s="156"/>
      <c r="EPV130" s="156"/>
      <c r="EPW130" s="156"/>
      <c r="EPX130" s="156"/>
      <c r="EPY130" s="156"/>
      <c r="EPZ130" s="156"/>
      <c r="EQA130" s="156"/>
      <c r="EQB130" s="156"/>
      <c r="EQC130" s="156"/>
      <c r="EQD130" s="156"/>
      <c r="EQE130" s="156"/>
      <c r="EQF130" s="156"/>
      <c r="EQG130" s="156"/>
      <c r="EQH130" s="156"/>
      <c r="EQI130" s="156"/>
      <c r="EQJ130" s="156"/>
      <c r="EQK130" s="156"/>
      <c r="EQL130" s="156"/>
      <c r="EQM130" s="156"/>
      <c r="EQN130" s="156"/>
      <c r="EQO130" s="156"/>
      <c r="EQP130" s="156"/>
      <c r="EQQ130" s="156"/>
      <c r="EQR130" s="156"/>
      <c r="EQS130" s="156"/>
      <c r="EQT130" s="156"/>
      <c r="EQU130" s="156"/>
      <c r="EQV130" s="156"/>
      <c r="EQW130" s="156"/>
      <c r="EQX130" s="156"/>
      <c r="EQY130" s="156"/>
      <c r="EQZ130" s="156"/>
      <c r="ERA130" s="156"/>
      <c r="ERB130" s="156"/>
      <c r="ERC130" s="156"/>
      <c r="ERD130" s="156"/>
      <c r="ERE130" s="156"/>
      <c r="ERF130" s="156"/>
      <c r="ERG130" s="156"/>
      <c r="ERH130" s="156"/>
      <c r="ERI130" s="156"/>
      <c r="ERJ130" s="156"/>
      <c r="ERK130" s="156"/>
      <c r="ERL130" s="156"/>
      <c r="ERM130" s="156"/>
      <c r="ERN130" s="156"/>
      <c r="ERO130" s="156"/>
      <c r="ERP130" s="156"/>
      <c r="ERQ130" s="156"/>
      <c r="ERR130" s="156"/>
      <c r="ERS130" s="156"/>
      <c r="ERT130" s="156"/>
      <c r="ERU130" s="156"/>
      <c r="ERV130" s="156"/>
      <c r="ERW130" s="156"/>
      <c r="ERX130" s="156"/>
      <c r="ERY130" s="156"/>
      <c r="ERZ130" s="156"/>
      <c r="ESA130" s="156"/>
      <c r="ESB130" s="156"/>
      <c r="ESC130" s="156"/>
      <c r="ESD130" s="156"/>
      <c r="ESE130" s="156"/>
      <c r="ESF130" s="156"/>
      <c r="ESG130" s="156"/>
      <c r="ESH130" s="156"/>
      <c r="ESI130" s="156"/>
      <c r="ESJ130" s="156"/>
      <c r="ESK130" s="156"/>
      <c r="ESL130" s="156"/>
      <c r="ESM130" s="156"/>
      <c r="ESN130" s="156"/>
      <c r="ESO130" s="156"/>
      <c r="ESP130" s="156"/>
      <c r="ESQ130" s="156"/>
      <c r="ESR130" s="156"/>
      <c r="ESS130" s="156"/>
      <c r="EST130" s="156"/>
      <c r="ESU130" s="156"/>
      <c r="ESV130" s="156"/>
      <c r="ESW130" s="156"/>
      <c r="ESX130" s="156"/>
      <c r="ESY130" s="156"/>
      <c r="ESZ130" s="156"/>
      <c r="ETA130" s="156"/>
      <c r="ETB130" s="156"/>
      <c r="ETC130" s="156"/>
      <c r="ETD130" s="156"/>
      <c r="ETE130" s="156"/>
      <c r="ETF130" s="156"/>
      <c r="ETG130" s="156"/>
      <c r="ETH130" s="156"/>
      <c r="ETI130" s="156"/>
      <c r="ETJ130" s="156"/>
      <c r="ETK130" s="156"/>
      <c r="ETL130" s="156"/>
      <c r="ETM130" s="156"/>
      <c r="ETN130" s="156"/>
      <c r="ETO130" s="156"/>
      <c r="ETP130" s="156"/>
      <c r="ETQ130" s="156"/>
      <c r="ETR130" s="156"/>
      <c r="ETS130" s="156"/>
      <c r="ETT130" s="156"/>
      <c r="ETU130" s="156"/>
      <c r="ETV130" s="156"/>
      <c r="ETW130" s="156"/>
      <c r="ETX130" s="156"/>
      <c r="ETY130" s="156"/>
      <c r="ETZ130" s="156"/>
      <c r="EUA130" s="156"/>
      <c r="EUB130" s="156"/>
      <c r="EUC130" s="156"/>
      <c r="EUD130" s="156"/>
      <c r="EUE130" s="156"/>
      <c r="EUF130" s="156"/>
      <c r="EUG130" s="156"/>
      <c r="EUH130" s="156"/>
      <c r="EUI130" s="156"/>
      <c r="EUJ130" s="156"/>
      <c r="EUK130" s="156"/>
      <c r="EUL130" s="156"/>
      <c r="EUM130" s="156"/>
      <c r="EUN130" s="156"/>
      <c r="EUO130" s="156"/>
      <c r="EUP130" s="156"/>
      <c r="EUQ130" s="156"/>
      <c r="EUR130" s="156"/>
      <c r="EUS130" s="156"/>
      <c r="EUT130" s="156"/>
      <c r="EUU130" s="156"/>
      <c r="EUV130" s="156"/>
      <c r="EUW130" s="156"/>
      <c r="EUX130" s="156"/>
      <c r="EUY130" s="156"/>
      <c r="EUZ130" s="156"/>
      <c r="EVA130" s="156"/>
      <c r="EVB130" s="156"/>
      <c r="EVC130" s="156"/>
      <c r="EVD130" s="156"/>
      <c r="EVE130" s="156"/>
      <c r="EVF130" s="156"/>
      <c r="EVG130" s="156"/>
      <c r="EVH130" s="156"/>
      <c r="EVI130" s="156"/>
      <c r="EVJ130" s="156"/>
      <c r="EVK130" s="156"/>
      <c r="EVL130" s="156"/>
      <c r="EVM130" s="156"/>
      <c r="EVN130" s="156"/>
      <c r="EVO130" s="156"/>
      <c r="EVP130" s="156"/>
      <c r="EVQ130" s="156"/>
      <c r="EVR130" s="156"/>
      <c r="EVS130" s="156"/>
      <c r="EVT130" s="156"/>
      <c r="EVU130" s="156"/>
      <c r="EVV130" s="156"/>
      <c r="EVW130" s="156"/>
      <c r="EVX130" s="156"/>
      <c r="EVY130" s="156"/>
      <c r="EVZ130" s="156"/>
      <c r="EWA130" s="156"/>
      <c r="EWB130" s="156"/>
      <c r="EWC130" s="156"/>
      <c r="EWD130" s="156"/>
      <c r="EWE130" s="156"/>
      <c r="EWF130" s="156"/>
      <c r="EWG130" s="156"/>
      <c r="EWH130" s="156"/>
      <c r="EWI130" s="156"/>
      <c r="EWJ130" s="156"/>
      <c r="EWK130" s="156"/>
      <c r="EWL130" s="156"/>
      <c r="EWM130" s="156"/>
      <c r="EWN130" s="156"/>
      <c r="EWO130" s="156"/>
      <c r="EWP130" s="156"/>
      <c r="EWQ130" s="156"/>
      <c r="EWR130" s="156"/>
      <c r="EWS130" s="156"/>
      <c r="EWT130" s="156"/>
      <c r="EWU130" s="156"/>
      <c r="EWV130" s="156"/>
      <c r="EWW130" s="156"/>
      <c r="EWX130" s="156"/>
      <c r="EWY130" s="156"/>
      <c r="EWZ130" s="156"/>
      <c r="EXA130" s="156"/>
      <c r="EXB130" s="156"/>
      <c r="EXC130" s="156"/>
      <c r="EXD130" s="156"/>
      <c r="EXE130" s="156"/>
      <c r="EXF130" s="156"/>
      <c r="EXG130" s="156"/>
      <c r="EXH130" s="156"/>
      <c r="EXI130" s="156"/>
      <c r="EXJ130" s="156"/>
      <c r="EXK130" s="156"/>
      <c r="EXL130" s="156"/>
      <c r="EXM130" s="156"/>
      <c r="EXN130" s="156"/>
      <c r="EXO130" s="156"/>
      <c r="EXP130" s="156"/>
      <c r="EXQ130" s="156"/>
      <c r="EXR130" s="156"/>
      <c r="EXS130" s="156"/>
      <c r="EXT130" s="156"/>
      <c r="EXU130" s="156"/>
      <c r="EXV130" s="156"/>
      <c r="EXW130" s="156"/>
      <c r="EXX130" s="156"/>
      <c r="EXY130" s="156"/>
      <c r="EXZ130" s="156"/>
      <c r="EYA130" s="156"/>
      <c r="EYB130" s="156"/>
      <c r="EYC130" s="156"/>
      <c r="EYD130" s="156"/>
      <c r="EYE130" s="156"/>
      <c r="EYF130" s="156"/>
      <c r="EYG130" s="156"/>
      <c r="EYH130" s="156"/>
      <c r="EYI130" s="156"/>
      <c r="EYJ130" s="156"/>
      <c r="EYK130" s="156"/>
      <c r="EYL130" s="156"/>
      <c r="EYM130" s="156"/>
      <c r="EYN130" s="156"/>
      <c r="EYO130" s="156"/>
      <c r="EYP130" s="156"/>
      <c r="EYQ130" s="156"/>
      <c r="EYR130" s="156"/>
      <c r="EYS130" s="156"/>
      <c r="EYT130" s="156"/>
      <c r="EYU130" s="156"/>
      <c r="EYV130" s="156"/>
      <c r="EYW130" s="156"/>
      <c r="EYX130" s="156"/>
      <c r="EYY130" s="156"/>
      <c r="EYZ130" s="156"/>
      <c r="EZA130" s="156"/>
      <c r="EZB130" s="156"/>
      <c r="EZC130" s="156"/>
      <c r="EZD130" s="156"/>
      <c r="EZE130" s="156"/>
      <c r="EZF130" s="156"/>
      <c r="EZG130" s="156"/>
      <c r="EZH130" s="156"/>
      <c r="EZI130" s="156"/>
      <c r="EZJ130" s="156"/>
      <c r="EZK130" s="156"/>
      <c r="EZL130" s="156"/>
      <c r="EZM130" s="156"/>
      <c r="EZN130" s="156"/>
      <c r="EZO130" s="156"/>
      <c r="EZP130" s="156"/>
      <c r="EZQ130" s="156"/>
      <c r="EZR130" s="156"/>
      <c r="EZS130" s="156"/>
      <c r="EZT130" s="156"/>
      <c r="EZU130" s="156"/>
      <c r="EZV130" s="156"/>
      <c r="EZW130" s="156"/>
      <c r="EZX130" s="156"/>
      <c r="EZY130" s="156"/>
      <c r="EZZ130" s="156"/>
      <c r="FAA130" s="156"/>
      <c r="FAB130" s="156"/>
      <c r="FAC130" s="156"/>
      <c r="FAD130" s="156"/>
      <c r="FAE130" s="156"/>
      <c r="FAF130" s="156"/>
      <c r="FAG130" s="156"/>
      <c r="FAH130" s="156"/>
      <c r="FAI130" s="156"/>
      <c r="FAJ130" s="156"/>
      <c r="FAK130" s="156"/>
      <c r="FAL130" s="156"/>
      <c r="FAM130" s="156"/>
      <c r="FAN130" s="156"/>
      <c r="FAO130" s="156"/>
      <c r="FAP130" s="156"/>
      <c r="FAQ130" s="156"/>
      <c r="FAR130" s="156"/>
      <c r="FAS130" s="156"/>
      <c r="FAT130" s="156"/>
      <c r="FAU130" s="156"/>
      <c r="FAV130" s="156"/>
      <c r="FAW130" s="156"/>
      <c r="FAX130" s="156"/>
      <c r="FAY130" s="156"/>
      <c r="FAZ130" s="156"/>
      <c r="FBA130" s="156"/>
      <c r="FBB130" s="156"/>
      <c r="FBC130" s="156"/>
      <c r="FBD130" s="156"/>
      <c r="FBE130" s="156"/>
      <c r="FBF130" s="156"/>
      <c r="FBG130" s="156"/>
      <c r="FBH130" s="156"/>
      <c r="FBI130" s="156"/>
      <c r="FBJ130" s="156"/>
      <c r="FBK130" s="156"/>
      <c r="FBL130" s="156"/>
      <c r="FBM130" s="156"/>
      <c r="FBN130" s="156"/>
      <c r="FBO130" s="156"/>
      <c r="FBP130" s="156"/>
      <c r="FBQ130" s="156"/>
      <c r="FBR130" s="156"/>
      <c r="FBS130" s="156"/>
      <c r="FBT130" s="156"/>
      <c r="FBU130" s="156"/>
      <c r="FBV130" s="156"/>
      <c r="FBW130" s="156"/>
      <c r="FBX130" s="156"/>
      <c r="FBY130" s="156"/>
      <c r="FBZ130" s="156"/>
      <c r="FCA130" s="156"/>
      <c r="FCB130" s="156"/>
      <c r="FCC130" s="156"/>
      <c r="FCD130" s="156"/>
      <c r="FCE130" s="156"/>
      <c r="FCF130" s="156"/>
      <c r="FCG130" s="156"/>
      <c r="FCH130" s="156"/>
      <c r="FCI130" s="156"/>
      <c r="FCJ130" s="156"/>
      <c r="FCK130" s="156"/>
      <c r="FCL130" s="156"/>
      <c r="FCM130" s="156"/>
      <c r="FCN130" s="156"/>
      <c r="FCO130" s="156"/>
      <c r="FCP130" s="156"/>
      <c r="FCQ130" s="156"/>
      <c r="FCR130" s="156"/>
      <c r="FCS130" s="156"/>
      <c r="FCT130" s="156"/>
      <c r="FCU130" s="156"/>
      <c r="FCV130" s="156"/>
      <c r="FCW130" s="156"/>
      <c r="FCX130" s="156"/>
      <c r="FCY130" s="156"/>
      <c r="FCZ130" s="156"/>
      <c r="FDA130" s="156"/>
      <c r="FDB130" s="156"/>
      <c r="FDC130" s="156"/>
      <c r="FDD130" s="156"/>
      <c r="FDE130" s="156"/>
      <c r="FDF130" s="156"/>
      <c r="FDG130" s="156"/>
      <c r="FDH130" s="156"/>
      <c r="FDI130" s="156"/>
      <c r="FDJ130" s="156"/>
      <c r="FDK130" s="156"/>
      <c r="FDL130" s="156"/>
      <c r="FDM130" s="156"/>
      <c r="FDN130" s="156"/>
      <c r="FDO130" s="156"/>
      <c r="FDP130" s="156"/>
      <c r="FDQ130" s="156"/>
      <c r="FDR130" s="156"/>
      <c r="FDS130" s="156"/>
      <c r="FDT130" s="156"/>
      <c r="FDU130" s="156"/>
      <c r="FDV130" s="156"/>
      <c r="FDW130" s="156"/>
      <c r="FDX130" s="156"/>
      <c r="FDY130" s="156"/>
      <c r="FDZ130" s="156"/>
      <c r="FEA130" s="156"/>
      <c r="FEB130" s="156"/>
      <c r="FEC130" s="156"/>
      <c r="FED130" s="156"/>
      <c r="FEE130" s="156"/>
      <c r="FEF130" s="156"/>
      <c r="FEG130" s="156"/>
      <c r="FEH130" s="156"/>
      <c r="FEI130" s="156"/>
      <c r="FEJ130" s="156"/>
      <c r="FEK130" s="156"/>
      <c r="FEL130" s="156"/>
      <c r="FEM130" s="156"/>
      <c r="FEN130" s="156"/>
      <c r="FEO130" s="156"/>
      <c r="FEP130" s="156"/>
      <c r="FEQ130" s="156"/>
      <c r="FER130" s="156"/>
      <c r="FES130" s="156"/>
      <c r="FET130" s="156"/>
      <c r="FEU130" s="156"/>
      <c r="FEV130" s="156"/>
      <c r="FEW130" s="156"/>
      <c r="FEX130" s="156"/>
      <c r="FEY130" s="156"/>
      <c r="FEZ130" s="156"/>
      <c r="FFA130" s="156"/>
      <c r="FFB130" s="156"/>
      <c r="FFC130" s="156"/>
      <c r="FFD130" s="156"/>
      <c r="FFE130" s="156"/>
      <c r="FFF130" s="156"/>
      <c r="FFG130" s="156"/>
      <c r="FFH130" s="156"/>
      <c r="FFI130" s="156"/>
      <c r="FFJ130" s="156"/>
      <c r="FFK130" s="156"/>
      <c r="FFL130" s="156"/>
      <c r="FFM130" s="156"/>
      <c r="FFN130" s="156"/>
      <c r="FFO130" s="156"/>
      <c r="FFP130" s="156"/>
      <c r="FFQ130" s="156"/>
      <c r="FFR130" s="156"/>
      <c r="FFS130" s="156"/>
      <c r="FFT130" s="156"/>
      <c r="FFU130" s="156"/>
      <c r="FFV130" s="156"/>
      <c r="FFW130" s="156"/>
      <c r="FFX130" s="156"/>
      <c r="FFY130" s="156"/>
      <c r="FFZ130" s="156"/>
      <c r="FGA130" s="156"/>
      <c r="FGB130" s="156"/>
      <c r="FGC130" s="156"/>
      <c r="FGD130" s="156"/>
      <c r="FGE130" s="156"/>
      <c r="FGF130" s="156"/>
      <c r="FGG130" s="156"/>
      <c r="FGH130" s="156"/>
      <c r="FGI130" s="156"/>
      <c r="FGJ130" s="156"/>
      <c r="FGK130" s="156"/>
      <c r="FGL130" s="156"/>
      <c r="FGM130" s="156"/>
      <c r="FGN130" s="156"/>
      <c r="FGO130" s="156"/>
      <c r="FGP130" s="156"/>
      <c r="FGQ130" s="156"/>
      <c r="FGR130" s="156"/>
      <c r="FGS130" s="156"/>
      <c r="FGT130" s="156"/>
      <c r="FGU130" s="156"/>
      <c r="FGV130" s="156"/>
      <c r="FGW130" s="156"/>
      <c r="FGX130" s="156"/>
      <c r="FGY130" s="156"/>
      <c r="FGZ130" s="156"/>
      <c r="FHA130" s="156"/>
      <c r="FHB130" s="156"/>
      <c r="FHC130" s="156"/>
      <c r="FHD130" s="156"/>
      <c r="FHE130" s="156"/>
      <c r="FHF130" s="156"/>
      <c r="FHG130" s="156"/>
      <c r="FHH130" s="156"/>
      <c r="FHI130" s="156"/>
      <c r="FHJ130" s="156"/>
      <c r="FHK130" s="156"/>
      <c r="FHL130" s="156"/>
      <c r="FHM130" s="156"/>
      <c r="FHN130" s="156"/>
      <c r="FHO130" s="156"/>
      <c r="FHP130" s="156"/>
      <c r="FHQ130" s="156"/>
      <c r="FHR130" s="156"/>
      <c r="FHS130" s="156"/>
      <c r="FHT130" s="156"/>
      <c r="FHU130" s="156"/>
      <c r="FHV130" s="156"/>
      <c r="FHW130" s="156"/>
      <c r="FHX130" s="156"/>
      <c r="FHY130" s="156"/>
      <c r="FHZ130" s="156"/>
      <c r="FIA130" s="156"/>
      <c r="FIB130" s="156"/>
      <c r="FIC130" s="156"/>
      <c r="FID130" s="156"/>
      <c r="FIE130" s="156"/>
      <c r="FIF130" s="156"/>
      <c r="FIG130" s="156"/>
      <c r="FIH130" s="156"/>
      <c r="FII130" s="156"/>
      <c r="FIJ130" s="156"/>
      <c r="FIK130" s="156"/>
      <c r="FIL130" s="156"/>
      <c r="FIM130" s="156"/>
      <c r="FIN130" s="156"/>
      <c r="FIO130" s="156"/>
      <c r="FIP130" s="156"/>
      <c r="FIQ130" s="156"/>
      <c r="FIR130" s="156"/>
      <c r="FIS130" s="156"/>
      <c r="FIT130" s="156"/>
      <c r="FIU130" s="156"/>
      <c r="FIV130" s="156"/>
      <c r="FIW130" s="156"/>
      <c r="FIX130" s="156"/>
      <c r="FIY130" s="156"/>
      <c r="FIZ130" s="156"/>
      <c r="FJA130" s="156"/>
      <c r="FJB130" s="156"/>
      <c r="FJC130" s="156"/>
      <c r="FJD130" s="156"/>
      <c r="FJE130" s="156"/>
      <c r="FJF130" s="156"/>
      <c r="FJG130" s="156"/>
      <c r="FJH130" s="156"/>
      <c r="FJI130" s="156"/>
      <c r="FJJ130" s="156"/>
      <c r="FJK130" s="156"/>
      <c r="FJL130" s="156"/>
      <c r="FJM130" s="156"/>
      <c r="FJN130" s="156"/>
      <c r="FJO130" s="156"/>
      <c r="FJP130" s="156"/>
      <c r="FJQ130" s="156"/>
      <c r="FJR130" s="156"/>
      <c r="FJS130" s="156"/>
      <c r="FJT130" s="156"/>
      <c r="FJU130" s="156"/>
      <c r="FJV130" s="156"/>
      <c r="FJW130" s="156"/>
      <c r="FJX130" s="156"/>
      <c r="FJY130" s="156"/>
      <c r="FJZ130" s="156"/>
      <c r="FKA130" s="156"/>
      <c r="FKB130" s="156"/>
      <c r="FKC130" s="156"/>
      <c r="FKD130" s="156"/>
      <c r="FKE130" s="156"/>
      <c r="FKF130" s="156"/>
      <c r="FKG130" s="156"/>
      <c r="FKH130" s="156"/>
      <c r="FKI130" s="156"/>
      <c r="FKJ130" s="156"/>
      <c r="FKK130" s="156"/>
      <c r="FKL130" s="156"/>
      <c r="FKM130" s="156"/>
      <c r="FKN130" s="156"/>
      <c r="FKO130" s="156"/>
      <c r="FKP130" s="156"/>
      <c r="FKQ130" s="156"/>
      <c r="FKR130" s="156"/>
      <c r="FKS130" s="156"/>
      <c r="FKT130" s="156"/>
      <c r="FKU130" s="156"/>
      <c r="FKV130" s="156"/>
      <c r="FKW130" s="156"/>
      <c r="FKX130" s="156"/>
      <c r="FKY130" s="156"/>
      <c r="FKZ130" s="156"/>
      <c r="FLA130" s="156"/>
      <c r="FLB130" s="156"/>
      <c r="FLC130" s="156"/>
      <c r="FLD130" s="156"/>
      <c r="FLE130" s="156"/>
      <c r="FLF130" s="156"/>
      <c r="FLG130" s="156"/>
      <c r="FLH130" s="156"/>
      <c r="FLI130" s="156"/>
      <c r="FLJ130" s="156"/>
      <c r="FLK130" s="156"/>
      <c r="FLL130" s="156"/>
      <c r="FLM130" s="156"/>
      <c r="FLN130" s="156"/>
      <c r="FLO130" s="156"/>
      <c r="FLP130" s="156"/>
      <c r="FLQ130" s="156"/>
      <c r="FLR130" s="156"/>
      <c r="FLS130" s="156"/>
      <c r="FLT130" s="156"/>
      <c r="FLU130" s="156"/>
      <c r="FLV130" s="156"/>
      <c r="FLW130" s="156"/>
      <c r="FLX130" s="156"/>
      <c r="FLY130" s="156"/>
      <c r="FLZ130" s="156"/>
      <c r="FMA130" s="156"/>
      <c r="FMB130" s="156"/>
      <c r="FMC130" s="156"/>
      <c r="FMD130" s="156"/>
      <c r="FME130" s="156"/>
      <c r="FMF130" s="156"/>
      <c r="FMG130" s="156"/>
      <c r="FMH130" s="156"/>
      <c r="FMI130" s="156"/>
      <c r="FMJ130" s="156"/>
      <c r="FMK130" s="156"/>
      <c r="FML130" s="156"/>
      <c r="FMM130" s="156"/>
      <c r="FMN130" s="156"/>
      <c r="FMO130" s="156"/>
      <c r="FMP130" s="156"/>
      <c r="FMQ130" s="156"/>
      <c r="FMR130" s="156"/>
      <c r="FMS130" s="156"/>
      <c r="FMT130" s="156"/>
      <c r="FMU130" s="156"/>
      <c r="FMV130" s="156"/>
      <c r="FMW130" s="156"/>
      <c r="FMX130" s="156"/>
      <c r="FMY130" s="156"/>
      <c r="FMZ130" s="156"/>
      <c r="FNA130" s="156"/>
      <c r="FNB130" s="156"/>
      <c r="FNC130" s="156"/>
      <c r="FND130" s="156"/>
      <c r="FNE130" s="156"/>
      <c r="FNF130" s="156"/>
      <c r="FNG130" s="156"/>
      <c r="FNH130" s="156"/>
      <c r="FNI130" s="156"/>
      <c r="FNJ130" s="156"/>
      <c r="FNK130" s="156"/>
      <c r="FNL130" s="156"/>
      <c r="FNM130" s="156"/>
      <c r="FNN130" s="156"/>
      <c r="FNO130" s="156"/>
      <c r="FNP130" s="156"/>
      <c r="FNQ130" s="156"/>
      <c r="FNR130" s="156"/>
      <c r="FNS130" s="156"/>
      <c r="FNT130" s="156"/>
      <c r="FNU130" s="156"/>
      <c r="FNV130" s="156"/>
      <c r="FNW130" s="156"/>
      <c r="FNX130" s="156"/>
      <c r="FNY130" s="156"/>
      <c r="FNZ130" s="156"/>
      <c r="FOA130" s="156"/>
      <c r="FOB130" s="156"/>
      <c r="FOC130" s="156"/>
      <c r="FOD130" s="156"/>
      <c r="FOE130" s="156"/>
      <c r="FOF130" s="156"/>
      <c r="FOG130" s="156"/>
      <c r="FOH130" s="156"/>
      <c r="FOI130" s="156"/>
      <c r="FOJ130" s="156"/>
      <c r="FOK130" s="156"/>
      <c r="FOL130" s="156"/>
      <c r="FOM130" s="156"/>
      <c r="FON130" s="156"/>
      <c r="FOO130" s="156"/>
      <c r="FOP130" s="156"/>
      <c r="FOQ130" s="156"/>
      <c r="FOR130" s="156"/>
      <c r="FOS130" s="156"/>
      <c r="FOT130" s="156"/>
      <c r="FOU130" s="156"/>
      <c r="FOV130" s="156"/>
      <c r="FOW130" s="156"/>
      <c r="FOX130" s="156"/>
      <c r="FOY130" s="156"/>
      <c r="FOZ130" s="156"/>
      <c r="FPA130" s="156"/>
      <c r="FPB130" s="156"/>
      <c r="FPC130" s="156"/>
      <c r="FPD130" s="156"/>
      <c r="FPE130" s="156"/>
      <c r="FPF130" s="156"/>
      <c r="FPG130" s="156"/>
      <c r="FPH130" s="156"/>
      <c r="FPI130" s="156"/>
      <c r="FPJ130" s="156"/>
      <c r="FPK130" s="156"/>
      <c r="FPL130" s="156"/>
      <c r="FPM130" s="156"/>
      <c r="FPN130" s="156"/>
      <c r="FPO130" s="156"/>
      <c r="FPP130" s="156"/>
      <c r="FPQ130" s="156"/>
      <c r="FPR130" s="156"/>
      <c r="FPS130" s="156"/>
      <c r="FPT130" s="156"/>
      <c r="FPU130" s="156"/>
      <c r="FPV130" s="156"/>
      <c r="FPW130" s="156"/>
      <c r="FPX130" s="156"/>
      <c r="FPY130" s="156"/>
      <c r="FPZ130" s="156"/>
      <c r="FQA130" s="156"/>
      <c r="FQB130" s="156"/>
      <c r="FQC130" s="156"/>
      <c r="FQD130" s="156"/>
      <c r="FQE130" s="156"/>
      <c r="FQF130" s="156"/>
      <c r="FQG130" s="156"/>
      <c r="FQH130" s="156"/>
      <c r="FQI130" s="156"/>
      <c r="FQJ130" s="156"/>
      <c r="FQK130" s="156"/>
      <c r="FQL130" s="156"/>
      <c r="FQM130" s="156"/>
      <c r="FQN130" s="156"/>
      <c r="FQO130" s="156"/>
      <c r="FQP130" s="156"/>
      <c r="FQQ130" s="156"/>
      <c r="FQR130" s="156"/>
      <c r="FQS130" s="156"/>
      <c r="FQT130" s="156"/>
      <c r="FQU130" s="156"/>
      <c r="FQV130" s="156"/>
      <c r="FQW130" s="156"/>
      <c r="FQX130" s="156"/>
      <c r="FQY130" s="156"/>
      <c r="FQZ130" s="156"/>
      <c r="FRA130" s="156"/>
      <c r="FRB130" s="156"/>
      <c r="FRC130" s="156"/>
      <c r="FRD130" s="156"/>
      <c r="FRE130" s="156"/>
      <c r="FRF130" s="156"/>
      <c r="FRG130" s="156"/>
      <c r="FRH130" s="156"/>
      <c r="FRI130" s="156"/>
      <c r="FRJ130" s="156"/>
      <c r="FRK130" s="156"/>
      <c r="FRL130" s="156"/>
      <c r="FRM130" s="156"/>
      <c r="FRN130" s="156"/>
      <c r="FRO130" s="156"/>
      <c r="FRP130" s="156"/>
      <c r="FRQ130" s="156"/>
      <c r="FRR130" s="156"/>
      <c r="FRS130" s="156"/>
      <c r="FRT130" s="156"/>
      <c r="FRU130" s="156"/>
      <c r="FRV130" s="156"/>
      <c r="FRW130" s="156"/>
      <c r="FRX130" s="156"/>
      <c r="FRY130" s="156"/>
      <c r="FRZ130" s="156"/>
      <c r="FSA130" s="156"/>
      <c r="FSB130" s="156"/>
      <c r="FSC130" s="156"/>
      <c r="FSD130" s="156"/>
      <c r="FSE130" s="156"/>
      <c r="FSF130" s="156"/>
      <c r="FSG130" s="156"/>
      <c r="FSH130" s="156"/>
      <c r="FSI130" s="156"/>
      <c r="FSJ130" s="156"/>
      <c r="FSK130" s="156"/>
      <c r="FSL130" s="156"/>
      <c r="FSM130" s="156"/>
      <c r="FSN130" s="156"/>
      <c r="FSO130" s="156"/>
      <c r="FSP130" s="156"/>
      <c r="FSQ130" s="156"/>
      <c r="FSR130" s="156"/>
      <c r="FSS130" s="156"/>
      <c r="FST130" s="156"/>
      <c r="FSU130" s="156"/>
      <c r="FSV130" s="156"/>
      <c r="FSW130" s="156"/>
      <c r="FSX130" s="156"/>
      <c r="FSY130" s="156"/>
      <c r="FSZ130" s="156"/>
      <c r="FTA130" s="156"/>
      <c r="FTB130" s="156"/>
      <c r="FTC130" s="156"/>
      <c r="FTD130" s="156"/>
      <c r="FTE130" s="156"/>
      <c r="FTF130" s="156"/>
      <c r="FTG130" s="156"/>
      <c r="FTH130" s="156"/>
      <c r="FTI130" s="156"/>
      <c r="FTJ130" s="156"/>
      <c r="FTK130" s="156"/>
      <c r="FTL130" s="156"/>
      <c r="FTM130" s="156"/>
      <c r="FTN130" s="156"/>
      <c r="FTO130" s="156"/>
      <c r="FTP130" s="156"/>
      <c r="FTQ130" s="156"/>
      <c r="FTR130" s="156"/>
      <c r="FTS130" s="156"/>
      <c r="FTT130" s="156"/>
      <c r="FTU130" s="156"/>
      <c r="FTV130" s="156"/>
      <c r="FTW130" s="156"/>
      <c r="FTX130" s="156"/>
      <c r="FTY130" s="156"/>
      <c r="FTZ130" s="156"/>
      <c r="FUA130" s="156"/>
      <c r="FUB130" s="156"/>
      <c r="FUC130" s="156"/>
      <c r="FUD130" s="156"/>
      <c r="FUE130" s="156"/>
      <c r="FUF130" s="156"/>
      <c r="FUG130" s="156"/>
      <c r="FUH130" s="156"/>
      <c r="FUI130" s="156"/>
      <c r="FUJ130" s="156"/>
      <c r="FUK130" s="156"/>
      <c r="FUL130" s="156"/>
      <c r="FUM130" s="156"/>
      <c r="FUN130" s="156"/>
      <c r="FUO130" s="156"/>
      <c r="FUP130" s="156"/>
      <c r="FUQ130" s="156"/>
      <c r="FUR130" s="156"/>
      <c r="FUS130" s="156"/>
      <c r="FUT130" s="156"/>
      <c r="FUU130" s="156"/>
      <c r="FUV130" s="156"/>
      <c r="FUW130" s="156"/>
      <c r="FUX130" s="156"/>
      <c r="FUY130" s="156"/>
      <c r="FUZ130" s="156"/>
      <c r="FVA130" s="156"/>
      <c r="FVB130" s="156"/>
      <c r="FVC130" s="156"/>
      <c r="FVD130" s="156"/>
      <c r="FVE130" s="156"/>
      <c r="FVF130" s="156"/>
      <c r="FVG130" s="156"/>
      <c r="FVH130" s="156"/>
      <c r="FVI130" s="156"/>
      <c r="FVJ130" s="156"/>
      <c r="FVK130" s="156"/>
      <c r="FVL130" s="156"/>
      <c r="FVM130" s="156"/>
      <c r="FVN130" s="156"/>
      <c r="FVO130" s="156"/>
      <c r="FVP130" s="156"/>
      <c r="FVQ130" s="156"/>
      <c r="FVR130" s="156"/>
      <c r="FVS130" s="156"/>
      <c r="FVT130" s="156"/>
      <c r="FVU130" s="156"/>
      <c r="FVV130" s="156"/>
      <c r="FVW130" s="156"/>
      <c r="FVX130" s="156"/>
      <c r="FVY130" s="156"/>
      <c r="FVZ130" s="156"/>
      <c r="FWA130" s="156"/>
      <c r="FWB130" s="156"/>
      <c r="FWC130" s="156"/>
      <c r="FWD130" s="156"/>
      <c r="FWE130" s="156"/>
      <c r="FWF130" s="156"/>
      <c r="FWG130" s="156"/>
      <c r="FWH130" s="156"/>
      <c r="FWI130" s="156"/>
      <c r="FWJ130" s="156"/>
      <c r="FWK130" s="156"/>
      <c r="FWL130" s="156"/>
      <c r="FWM130" s="156"/>
      <c r="FWN130" s="156"/>
      <c r="FWO130" s="156"/>
      <c r="FWP130" s="156"/>
      <c r="FWQ130" s="156"/>
      <c r="FWR130" s="156"/>
      <c r="FWS130" s="156"/>
      <c r="FWT130" s="156"/>
      <c r="FWU130" s="156"/>
      <c r="FWV130" s="156"/>
      <c r="FWW130" s="156"/>
      <c r="FWX130" s="156"/>
      <c r="FWY130" s="156"/>
      <c r="FWZ130" s="156"/>
      <c r="FXA130" s="156"/>
      <c r="FXB130" s="156"/>
      <c r="FXC130" s="156"/>
      <c r="FXD130" s="156"/>
      <c r="FXE130" s="156"/>
      <c r="FXF130" s="156"/>
      <c r="FXG130" s="156"/>
      <c r="FXH130" s="156"/>
      <c r="FXI130" s="156"/>
      <c r="FXJ130" s="156"/>
      <c r="FXK130" s="156"/>
      <c r="FXL130" s="156"/>
      <c r="FXM130" s="156"/>
      <c r="FXN130" s="156"/>
      <c r="FXO130" s="156"/>
      <c r="FXP130" s="156"/>
      <c r="FXQ130" s="156"/>
      <c r="FXR130" s="156"/>
      <c r="FXS130" s="156"/>
      <c r="FXT130" s="156"/>
      <c r="FXU130" s="156"/>
      <c r="FXV130" s="156"/>
      <c r="FXW130" s="156"/>
      <c r="FXX130" s="156"/>
      <c r="FXY130" s="156"/>
      <c r="FXZ130" s="156"/>
      <c r="FYA130" s="156"/>
      <c r="FYB130" s="156"/>
      <c r="FYC130" s="156"/>
      <c r="FYD130" s="156"/>
      <c r="FYE130" s="156"/>
      <c r="FYF130" s="156"/>
      <c r="FYG130" s="156"/>
      <c r="FYH130" s="156"/>
      <c r="FYI130" s="156"/>
      <c r="FYJ130" s="156"/>
      <c r="FYK130" s="156"/>
      <c r="FYL130" s="156"/>
      <c r="FYM130" s="156"/>
      <c r="FYN130" s="156"/>
      <c r="FYO130" s="156"/>
      <c r="FYP130" s="156"/>
      <c r="FYQ130" s="156"/>
      <c r="FYR130" s="156"/>
      <c r="FYS130" s="156"/>
      <c r="FYT130" s="156"/>
      <c r="FYU130" s="156"/>
      <c r="FYV130" s="156"/>
      <c r="FYW130" s="156"/>
      <c r="FYX130" s="156"/>
      <c r="FYY130" s="156"/>
      <c r="FYZ130" s="156"/>
      <c r="FZA130" s="156"/>
      <c r="FZB130" s="156"/>
      <c r="FZC130" s="156"/>
      <c r="FZD130" s="156"/>
      <c r="FZE130" s="156"/>
      <c r="FZF130" s="156"/>
      <c r="FZG130" s="156"/>
      <c r="FZH130" s="156"/>
      <c r="FZI130" s="156"/>
      <c r="FZJ130" s="156"/>
      <c r="FZK130" s="156"/>
      <c r="FZL130" s="156"/>
      <c r="FZM130" s="156"/>
      <c r="FZN130" s="156"/>
      <c r="FZO130" s="156"/>
      <c r="FZP130" s="156"/>
      <c r="FZQ130" s="156"/>
      <c r="FZR130" s="156"/>
      <c r="FZS130" s="156"/>
      <c r="FZT130" s="156"/>
      <c r="FZU130" s="156"/>
      <c r="FZV130" s="156"/>
      <c r="FZW130" s="156"/>
      <c r="FZX130" s="156"/>
      <c r="FZY130" s="156"/>
      <c r="FZZ130" s="156"/>
      <c r="GAA130" s="156"/>
      <c r="GAB130" s="156"/>
      <c r="GAC130" s="156"/>
      <c r="GAD130" s="156"/>
      <c r="GAE130" s="156"/>
      <c r="GAF130" s="156"/>
      <c r="GAG130" s="156"/>
      <c r="GAH130" s="156"/>
      <c r="GAI130" s="156"/>
      <c r="GAJ130" s="156"/>
      <c r="GAK130" s="156"/>
      <c r="GAL130" s="156"/>
      <c r="GAM130" s="156"/>
      <c r="GAN130" s="156"/>
      <c r="GAO130" s="156"/>
      <c r="GAP130" s="156"/>
      <c r="GAQ130" s="156"/>
      <c r="GAR130" s="156"/>
      <c r="GAS130" s="156"/>
      <c r="GAT130" s="156"/>
      <c r="GAU130" s="156"/>
      <c r="GAV130" s="156"/>
      <c r="GAW130" s="156"/>
      <c r="GAX130" s="156"/>
      <c r="GAY130" s="156"/>
      <c r="GAZ130" s="156"/>
      <c r="GBA130" s="156"/>
      <c r="GBB130" s="156"/>
      <c r="GBC130" s="156"/>
      <c r="GBD130" s="156"/>
      <c r="GBE130" s="156"/>
      <c r="GBF130" s="156"/>
      <c r="GBG130" s="156"/>
      <c r="GBH130" s="156"/>
      <c r="GBI130" s="156"/>
      <c r="GBJ130" s="156"/>
      <c r="GBK130" s="156"/>
      <c r="GBL130" s="156"/>
      <c r="GBM130" s="156"/>
      <c r="GBN130" s="156"/>
      <c r="GBO130" s="156"/>
      <c r="GBP130" s="156"/>
      <c r="GBQ130" s="156"/>
      <c r="GBR130" s="156"/>
      <c r="GBS130" s="156"/>
      <c r="GBT130" s="156"/>
      <c r="GBU130" s="156"/>
      <c r="GBV130" s="156"/>
      <c r="GBW130" s="156"/>
      <c r="GBX130" s="156"/>
      <c r="GBY130" s="156"/>
      <c r="GBZ130" s="156"/>
      <c r="GCA130" s="156"/>
      <c r="GCB130" s="156"/>
      <c r="GCC130" s="156"/>
      <c r="GCD130" s="156"/>
      <c r="GCE130" s="156"/>
      <c r="GCF130" s="156"/>
      <c r="GCG130" s="156"/>
      <c r="GCH130" s="156"/>
      <c r="GCI130" s="156"/>
      <c r="GCJ130" s="156"/>
      <c r="GCK130" s="156"/>
      <c r="GCL130" s="156"/>
      <c r="GCM130" s="156"/>
      <c r="GCN130" s="156"/>
      <c r="GCO130" s="156"/>
      <c r="GCP130" s="156"/>
      <c r="GCQ130" s="156"/>
      <c r="GCR130" s="156"/>
      <c r="GCS130" s="156"/>
      <c r="GCT130" s="156"/>
      <c r="GCU130" s="156"/>
      <c r="GCV130" s="156"/>
      <c r="GCW130" s="156"/>
      <c r="GCX130" s="156"/>
      <c r="GCY130" s="156"/>
      <c r="GCZ130" s="156"/>
      <c r="GDA130" s="156"/>
      <c r="GDB130" s="156"/>
      <c r="GDC130" s="156"/>
      <c r="GDD130" s="156"/>
      <c r="GDE130" s="156"/>
      <c r="GDF130" s="156"/>
      <c r="GDG130" s="156"/>
      <c r="GDH130" s="156"/>
      <c r="GDI130" s="156"/>
      <c r="GDJ130" s="156"/>
      <c r="GDK130" s="156"/>
      <c r="GDL130" s="156"/>
      <c r="GDM130" s="156"/>
      <c r="GDN130" s="156"/>
      <c r="GDO130" s="156"/>
      <c r="GDP130" s="156"/>
      <c r="GDQ130" s="156"/>
      <c r="GDR130" s="156"/>
      <c r="GDS130" s="156"/>
      <c r="GDT130" s="156"/>
      <c r="GDU130" s="156"/>
      <c r="GDV130" s="156"/>
      <c r="GDW130" s="156"/>
      <c r="GDX130" s="156"/>
      <c r="GDY130" s="156"/>
      <c r="GDZ130" s="156"/>
      <c r="GEA130" s="156"/>
      <c r="GEB130" s="156"/>
      <c r="GEC130" s="156"/>
      <c r="GED130" s="156"/>
      <c r="GEE130" s="156"/>
      <c r="GEF130" s="156"/>
      <c r="GEG130" s="156"/>
      <c r="GEH130" s="156"/>
      <c r="GEI130" s="156"/>
      <c r="GEJ130" s="156"/>
      <c r="GEK130" s="156"/>
      <c r="GEL130" s="156"/>
      <c r="GEM130" s="156"/>
      <c r="GEN130" s="156"/>
      <c r="GEO130" s="156"/>
      <c r="GEP130" s="156"/>
      <c r="GEQ130" s="156"/>
      <c r="GER130" s="156"/>
      <c r="GES130" s="156"/>
      <c r="GET130" s="156"/>
      <c r="GEU130" s="156"/>
      <c r="GEV130" s="156"/>
      <c r="GEW130" s="156"/>
      <c r="GEX130" s="156"/>
      <c r="GEY130" s="156"/>
      <c r="GEZ130" s="156"/>
      <c r="GFA130" s="156"/>
      <c r="GFB130" s="156"/>
      <c r="GFC130" s="156"/>
      <c r="GFD130" s="156"/>
      <c r="GFE130" s="156"/>
      <c r="GFF130" s="156"/>
      <c r="GFG130" s="156"/>
      <c r="GFH130" s="156"/>
      <c r="GFI130" s="156"/>
      <c r="GFJ130" s="156"/>
      <c r="GFK130" s="156"/>
      <c r="GFL130" s="156"/>
      <c r="GFM130" s="156"/>
      <c r="GFN130" s="156"/>
      <c r="GFO130" s="156"/>
      <c r="GFP130" s="156"/>
      <c r="GFQ130" s="156"/>
      <c r="GFR130" s="156"/>
      <c r="GFS130" s="156"/>
      <c r="GFT130" s="156"/>
      <c r="GFU130" s="156"/>
      <c r="GFV130" s="156"/>
      <c r="GFW130" s="156"/>
      <c r="GFX130" s="156"/>
      <c r="GFY130" s="156"/>
      <c r="GFZ130" s="156"/>
      <c r="GGA130" s="156"/>
      <c r="GGB130" s="156"/>
      <c r="GGC130" s="156"/>
      <c r="GGD130" s="156"/>
      <c r="GGE130" s="156"/>
      <c r="GGF130" s="156"/>
      <c r="GGG130" s="156"/>
      <c r="GGH130" s="156"/>
      <c r="GGI130" s="156"/>
      <c r="GGJ130" s="156"/>
      <c r="GGK130" s="156"/>
      <c r="GGL130" s="156"/>
      <c r="GGM130" s="156"/>
      <c r="GGN130" s="156"/>
      <c r="GGO130" s="156"/>
      <c r="GGP130" s="156"/>
      <c r="GGQ130" s="156"/>
      <c r="GGR130" s="156"/>
      <c r="GGS130" s="156"/>
      <c r="GGT130" s="156"/>
      <c r="GGU130" s="156"/>
      <c r="GGV130" s="156"/>
      <c r="GGW130" s="156"/>
      <c r="GGX130" s="156"/>
      <c r="GGY130" s="156"/>
      <c r="GGZ130" s="156"/>
      <c r="GHA130" s="156"/>
      <c r="GHB130" s="156"/>
      <c r="GHC130" s="156"/>
      <c r="GHD130" s="156"/>
      <c r="GHE130" s="156"/>
      <c r="GHF130" s="156"/>
      <c r="GHG130" s="156"/>
      <c r="GHH130" s="156"/>
      <c r="GHI130" s="156"/>
      <c r="GHJ130" s="156"/>
      <c r="GHK130" s="156"/>
      <c r="GHL130" s="156"/>
      <c r="GHM130" s="156"/>
      <c r="GHN130" s="156"/>
      <c r="GHO130" s="156"/>
      <c r="GHP130" s="156"/>
      <c r="GHQ130" s="156"/>
      <c r="GHR130" s="156"/>
      <c r="GHS130" s="156"/>
      <c r="GHT130" s="156"/>
      <c r="GHU130" s="156"/>
      <c r="GHV130" s="156"/>
      <c r="GHW130" s="156"/>
      <c r="GHX130" s="156"/>
      <c r="GHY130" s="156"/>
      <c r="GHZ130" s="156"/>
      <c r="GIA130" s="156"/>
      <c r="GIB130" s="156"/>
      <c r="GIC130" s="156"/>
      <c r="GID130" s="156"/>
      <c r="GIE130" s="156"/>
      <c r="GIF130" s="156"/>
      <c r="GIG130" s="156"/>
      <c r="GIH130" s="156"/>
      <c r="GII130" s="156"/>
      <c r="GIJ130" s="156"/>
      <c r="GIK130" s="156"/>
      <c r="GIL130" s="156"/>
      <c r="GIM130" s="156"/>
      <c r="GIN130" s="156"/>
      <c r="GIO130" s="156"/>
      <c r="GIP130" s="156"/>
      <c r="GIQ130" s="156"/>
      <c r="GIR130" s="156"/>
      <c r="GIS130" s="156"/>
      <c r="GIT130" s="156"/>
      <c r="GIU130" s="156"/>
      <c r="GIV130" s="156"/>
      <c r="GIW130" s="156"/>
      <c r="GIX130" s="156"/>
      <c r="GIY130" s="156"/>
      <c r="GIZ130" s="156"/>
      <c r="GJA130" s="156"/>
      <c r="GJB130" s="156"/>
      <c r="GJC130" s="156"/>
      <c r="GJD130" s="156"/>
      <c r="GJE130" s="156"/>
      <c r="GJF130" s="156"/>
      <c r="GJG130" s="156"/>
      <c r="GJH130" s="156"/>
      <c r="GJI130" s="156"/>
      <c r="GJJ130" s="156"/>
      <c r="GJK130" s="156"/>
      <c r="GJL130" s="156"/>
      <c r="GJM130" s="156"/>
      <c r="GJN130" s="156"/>
      <c r="GJO130" s="156"/>
      <c r="GJP130" s="156"/>
      <c r="GJQ130" s="156"/>
      <c r="GJR130" s="156"/>
      <c r="GJS130" s="156"/>
      <c r="GJT130" s="156"/>
      <c r="GJU130" s="156"/>
      <c r="GJV130" s="156"/>
      <c r="GJW130" s="156"/>
      <c r="GJX130" s="156"/>
      <c r="GJY130" s="156"/>
      <c r="GJZ130" s="156"/>
      <c r="GKA130" s="156"/>
      <c r="GKB130" s="156"/>
      <c r="GKC130" s="156"/>
      <c r="GKD130" s="156"/>
      <c r="GKE130" s="156"/>
      <c r="GKF130" s="156"/>
      <c r="GKG130" s="156"/>
      <c r="GKH130" s="156"/>
      <c r="GKI130" s="156"/>
      <c r="GKJ130" s="156"/>
      <c r="GKK130" s="156"/>
      <c r="GKL130" s="156"/>
      <c r="GKM130" s="156"/>
      <c r="GKN130" s="156"/>
      <c r="GKO130" s="156"/>
      <c r="GKP130" s="156"/>
      <c r="GKQ130" s="156"/>
      <c r="GKR130" s="156"/>
      <c r="GKS130" s="156"/>
      <c r="GKT130" s="156"/>
      <c r="GKU130" s="156"/>
      <c r="GKV130" s="156"/>
      <c r="GKW130" s="156"/>
      <c r="GKX130" s="156"/>
      <c r="GKY130" s="156"/>
      <c r="GKZ130" s="156"/>
      <c r="GLA130" s="156"/>
      <c r="GLB130" s="156"/>
      <c r="GLC130" s="156"/>
      <c r="GLD130" s="156"/>
      <c r="GLE130" s="156"/>
      <c r="GLF130" s="156"/>
      <c r="GLG130" s="156"/>
      <c r="GLH130" s="156"/>
      <c r="GLI130" s="156"/>
      <c r="GLJ130" s="156"/>
      <c r="GLK130" s="156"/>
      <c r="GLL130" s="156"/>
      <c r="GLM130" s="156"/>
      <c r="GLN130" s="156"/>
      <c r="GLO130" s="156"/>
      <c r="GLP130" s="156"/>
      <c r="GLQ130" s="156"/>
      <c r="GLR130" s="156"/>
      <c r="GLS130" s="156"/>
      <c r="GLT130" s="156"/>
      <c r="GLU130" s="156"/>
      <c r="GLV130" s="156"/>
      <c r="GLW130" s="156"/>
      <c r="GLX130" s="156"/>
      <c r="GLY130" s="156"/>
      <c r="GLZ130" s="156"/>
      <c r="GMA130" s="156"/>
      <c r="GMB130" s="156"/>
      <c r="GMC130" s="156"/>
      <c r="GMD130" s="156"/>
      <c r="GME130" s="156"/>
      <c r="GMF130" s="156"/>
      <c r="GMG130" s="156"/>
      <c r="GMH130" s="156"/>
      <c r="GMI130" s="156"/>
      <c r="GMJ130" s="156"/>
      <c r="GMK130" s="156"/>
      <c r="GML130" s="156"/>
      <c r="GMM130" s="156"/>
      <c r="GMN130" s="156"/>
      <c r="GMO130" s="156"/>
      <c r="GMP130" s="156"/>
      <c r="GMQ130" s="156"/>
      <c r="GMR130" s="156"/>
      <c r="GMS130" s="156"/>
      <c r="GMT130" s="156"/>
      <c r="GMU130" s="156"/>
      <c r="GMV130" s="156"/>
      <c r="GMW130" s="156"/>
      <c r="GMX130" s="156"/>
      <c r="GMY130" s="156"/>
      <c r="GMZ130" s="156"/>
      <c r="GNA130" s="156"/>
      <c r="GNB130" s="156"/>
      <c r="GNC130" s="156"/>
      <c r="GND130" s="156"/>
      <c r="GNE130" s="156"/>
      <c r="GNF130" s="156"/>
      <c r="GNG130" s="156"/>
      <c r="GNH130" s="156"/>
      <c r="GNI130" s="156"/>
      <c r="GNJ130" s="156"/>
      <c r="GNK130" s="156"/>
      <c r="GNL130" s="156"/>
      <c r="GNM130" s="156"/>
      <c r="GNN130" s="156"/>
      <c r="GNO130" s="156"/>
      <c r="GNP130" s="156"/>
      <c r="GNQ130" s="156"/>
      <c r="GNR130" s="156"/>
      <c r="GNS130" s="156"/>
      <c r="GNT130" s="156"/>
      <c r="GNU130" s="156"/>
      <c r="GNV130" s="156"/>
      <c r="GNW130" s="156"/>
      <c r="GNX130" s="156"/>
      <c r="GNY130" s="156"/>
      <c r="GNZ130" s="156"/>
      <c r="GOA130" s="156"/>
      <c r="GOB130" s="156"/>
      <c r="GOC130" s="156"/>
      <c r="GOD130" s="156"/>
      <c r="GOE130" s="156"/>
      <c r="GOF130" s="156"/>
      <c r="GOG130" s="156"/>
      <c r="GOH130" s="156"/>
      <c r="GOI130" s="156"/>
      <c r="GOJ130" s="156"/>
      <c r="GOK130" s="156"/>
      <c r="GOL130" s="156"/>
      <c r="GOM130" s="156"/>
      <c r="GON130" s="156"/>
      <c r="GOO130" s="156"/>
      <c r="GOP130" s="156"/>
      <c r="GOQ130" s="156"/>
      <c r="GOR130" s="156"/>
      <c r="GOS130" s="156"/>
      <c r="GOT130" s="156"/>
      <c r="GOU130" s="156"/>
      <c r="GOV130" s="156"/>
      <c r="GOW130" s="156"/>
      <c r="GOX130" s="156"/>
      <c r="GOY130" s="156"/>
      <c r="GOZ130" s="156"/>
      <c r="GPA130" s="156"/>
      <c r="GPB130" s="156"/>
      <c r="GPC130" s="156"/>
      <c r="GPD130" s="156"/>
      <c r="GPE130" s="156"/>
      <c r="GPF130" s="156"/>
      <c r="GPG130" s="156"/>
      <c r="GPH130" s="156"/>
      <c r="GPI130" s="156"/>
      <c r="GPJ130" s="156"/>
      <c r="GPK130" s="156"/>
      <c r="GPL130" s="156"/>
      <c r="GPM130" s="156"/>
      <c r="GPN130" s="156"/>
      <c r="GPO130" s="156"/>
      <c r="GPP130" s="156"/>
      <c r="GPQ130" s="156"/>
      <c r="GPR130" s="156"/>
      <c r="GPS130" s="156"/>
      <c r="GPT130" s="156"/>
      <c r="GPU130" s="156"/>
      <c r="GPV130" s="156"/>
      <c r="GPW130" s="156"/>
      <c r="GPX130" s="156"/>
      <c r="GPY130" s="156"/>
      <c r="GPZ130" s="156"/>
      <c r="GQA130" s="156"/>
      <c r="GQB130" s="156"/>
      <c r="GQC130" s="156"/>
      <c r="GQD130" s="156"/>
      <c r="GQE130" s="156"/>
      <c r="GQF130" s="156"/>
      <c r="GQG130" s="156"/>
      <c r="GQH130" s="156"/>
      <c r="GQI130" s="156"/>
      <c r="GQJ130" s="156"/>
      <c r="GQK130" s="156"/>
      <c r="GQL130" s="156"/>
      <c r="GQM130" s="156"/>
      <c r="GQN130" s="156"/>
      <c r="GQO130" s="156"/>
      <c r="GQP130" s="156"/>
      <c r="GQQ130" s="156"/>
      <c r="GQR130" s="156"/>
      <c r="GQS130" s="156"/>
      <c r="GQT130" s="156"/>
      <c r="GQU130" s="156"/>
      <c r="GQV130" s="156"/>
      <c r="GQW130" s="156"/>
      <c r="GQX130" s="156"/>
      <c r="GQY130" s="156"/>
      <c r="GQZ130" s="156"/>
      <c r="GRA130" s="156"/>
      <c r="GRB130" s="156"/>
      <c r="GRC130" s="156"/>
      <c r="GRD130" s="156"/>
      <c r="GRE130" s="156"/>
      <c r="GRF130" s="156"/>
      <c r="GRG130" s="156"/>
      <c r="GRH130" s="156"/>
      <c r="GRI130" s="156"/>
      <c r="GRJ130" s="156"/>
      <c r="GRK130" s="156"/>
      <c r="GRL130" s="156"/>
      <c r="GRM130" s="156"/>
      <c r="GRN130" s="156"/>
      <c r="GRO130" s="156"/>
      <c r="GRP130" s="156"/>
      <c r="GRQ130" s="156"/>
      <c r="GRR130" s="156"/>
      <c r="GRS130" s="156"/>
      <c r="GRT130" s="156"/>
      <c r="GRU130" s="156"/>
      <c r="GRV130" s="156"/>
      <c r="GRW130" s="156"/>
      <c r="GRX130" s="156"/>
      <c r="GRY130" s="156"/>
      <c r="GRZ130" s="156"/>
      <c r="GSA130" s="156"/>
      <c r="GSB130" s="156"/>
      <c r="GSC130" s="156"/>
      <c r="GSD130" s="156"/>
      <c r="GSE130" s="156"/>
      <c r="GSF130" s="156"/>
      <c r="GSG130" s="156"/>
      <c r="GSH130" s="156"/>
      <c r="GSI130" s="156"/>
      <c r="GSJ130" s="156"/>
      <c r="GSK130" s="156"/>
      <c r="GSL130" s="156"/>
      <c r="GSM130" s="156"/>
      <c r="GSN130" s="156"/>
      <c r="GSO130" s="156"/>
      <c r="GSP130" s="156"/>
      <c r="GSQ130" s="156"/>
      <c r="GSR130" s="156"/>
      <c r="GSS130" s="156"/>
      <c r="GST130" s="156"/>
      <c r="GSU130" s="156"/>
      <c r="GSV130" s="156"/>
      <c r="GSW130" s="156"/>
      <c r="GSX130" s="156"/>
      <c r="GSY130" s="156"/>
      <c r="GSZ130" s="156"/>
      <c r="GTA130" s="156"/>
      <c r="GTB130" s="156"/>
      <c r="GTC130" s="156"/>
      <c r="GTD130" s="156"/>
      <c r="GTE130" s="156"/>
      <c r="GTF130" s="156"/>
      <c r="GTG130" s="156"/>
      <c r="GTH130" s="156"/>
      <c r="GTI130" s="156"/>
      <c r="GTJ130" s="156"/>
      <c r="GTK130" s="156"/>
      <c r="GTL130" s="156"/>
      <c r="GTM130" s="156"/>
      <c r="GTN130" s="156"/>
      <c r="GTO130" s="156"/>
      <c r="GTP130" s="156"/>
      <c r="GTQ130" s="156"/>
      <c r="GTR130" s="156"/>
      <c r="GTS130" s="156"/>
      <c r="GTT130" s="156"/>
      <c r="GTU130" s="156"/>
      <c r="GTV130" s="156"/>
      <c r="GTW130" s="156"/>
      <c r="GTX130" s="156"/>
      <c r="GTY130" s="156"/>
      <c r="GTZ130" s="156"/>
      <c r="GUA130" s="156"/>
      <c r="GUB130" s="156"/>
      <c r="GUC130" s="156"/>
      <c r="GUD130" s="156"/>
      <c r="GUE130" s="156"/>
      <c r="GUF130" s="156"/>
      <c r="GUG130" s="156"/>
      <c r="GUH130" s="156"/>
      <c r="GUI130" s="156"/>
      <c r="GUJ130" s="156"/>
      <c r="GUK130" s="156"/>
      <c r="GUL130" s="156"/>
      <c r="GUM130" s="156"/>
      <c r="GUN130" s="156"/>
      <c r="GUO130" s="156"/>
      <c r="GUP130" s="156"/>
      <c r="GUQ130" s="156"/>
      <c r="GUR130" s="156"/>
      <c r="GUS130" s="156"/>
      <c r="GUT130" s="156"/>
      <c r="GUU130" s="156"/>
      <c r="GUV130" s="156"/>
      <c r="GUW130" s="156"/>
      <c r="GUX130" s="156"/>
      <c r="GUY130" s="156"/>
      <c r="GUZ130" s="156"/>
      <c r="GVA130" s="156"/>
      <c r="GVB130" s="156"/>
      <c r="GVC130" s="156"/>
      <c r="GVD130" s="156"/>
      <c r="GVE130" s="156"/>
      <c r="GVF130" s="156"/>
      <c r="GVG130" s="156"/>
      <c r="GVH130" s="156"/>
      <c r="GVI130" s="156"/>
      <c r="GVJ130" s="156"/>
      <c r="GVK130" s="156"/>
      <c r="GVL130" s="156"/>
      <c r="GVM130" s="156"/>
      <c r="GVN130" s="156"/>
      <c r="GVO130" s="156"/>
      <c r="GVP130" s="156"/>
      <c r="GVQ130" s="156"/>
      <c r="GVR130" s="156"/>
      <c r="GVS130" s="156"/>
      <c r="GVT130" s="156"/>
      <c r="GVU130" s="156"/>
      <c r="GVV130" s="156"/>
      <c r="GVW130" s="156"/>
      <c r="GVX130" s="156"/>
      <c r="GVY130" s="156"/>
      <c r="GVZ130" s="156"/>
      <c r="GWA130" s="156"/>
      <c r="GWB130" s="156"/>
      <c r="GWC130" s="156"/>
      <c r="GWD130" s="156"/>
      <c r="GWE130" s="156"/>
      <c r="GWF130" s="156"/>
      <c r="GWG130" s="156"/>
      <c r="GWH130" s="156"/>
      <c r="GWI130" s="156"/>
      <c r="GWJ130" s="156"/>
      <c r="GWK130" s="156"/>
      <c r="GWL130" s="156"/>
      <c r="GWM130" s="156"/>
      <c r="GWN130" s="156"/>
      <c r="GWO130" s="156"/>
      <c r="GWP130" s="156"/>
      <c r="GWQ130" s="156"/>
      <c r="GWR130" s="156"/>
      <c r="GWS130" s="156"/>
      <c r="GWT130" s="156"/>
      <c r="GWU130" s="156"/>
      <c r="GWV130" s="156"/>
      <c r="GWW130" s="156"/>
      <c r="GWX130" s="156"/>
      <c r="GWY130" s="156"/>
      <c r="GWZ130" s="156"/>
      <c r="GXA130" s="156"/>
      <c r="GXB130" s="156"/>
      <c r="GXC130" s="156"/>
      <c r="GXD130" s="156"/>
      <c r="GXE130" s="156"/>
      <c r="GXF130" s="156"/>
      <c r="GXG130" s="156"/>
      <c r="GXH130" s="156"/>
      <c r="GXI130" s="156"/>
      <c r="GXJ130" s="156"/>
      <c r="GXK130" s="156"/>
      <c r="GXL130" s="156"/>
      <c r="GXM130" s="156"/>
      <c r="GXN130" s="156"/>
      <c r="GXO130" s="156"/>
      <c r="GXP130" s="156"/>
      <c r="GXQ130" s="156"/>
      <c r="GXR130" s="156"/>
      <c r="GXS130" s="156"/>
      <c r="GXT130" s="156"/>
      <c r="GXU130" s="156"/>
      <c r="GXV130" s="156"/>
      <c r="GXW130" s="156"/>
      <c r="GXX130" s="156"/>
      <c r="GXY130" s="156"/>
      <c r="GXZ130" s="156"/>
      <c r="GYA130" s="156"/>
      <c r="GYB130" s="156"/>
      <c r="GYC130" s="156"/>
      <c r="GYD130" s="156"/>
      <c r="GYE130" s="156"/>
      <c r="GYF130" s="156"/>
      <c r="GYG130" s="156"/>
      <c r="GYH130" s="156"/>
      <c r="GYI130" s="156"/>
      <c r="GYJ130" s="156"/>
      <c r="GYK130" s="156"/>
      <c r="GYL130" s="156"/>
      <c r="GYM130" s="156"/>
      <c r="GYN130" s="156"/>
      <c r="GYO130" s="156"/>
      <c r="GYP130" s="156"/>
      <c r="GYQ130" s="156"/>
      <c r="GYR130" s="156"/>
      <c r="GYS130" s="156"/>
      <c r="GYT130" s="156"/>
      <c r="GYU130" s="156"/>
      <c r="GYV130" s="156"/>
      <c r="GYW130" s="156"/>
      <c r="GYX130" s="156"/>
      <c r="GYY130" s="156"/>
      <c r="GYZ130" s="156"/>
      <c r="GZA130" s="156"/>
      <c r="GZB130" s="156"/>
      <c r="GZC130" s="156"/>
      <c r="GZD130" s="156"/>
      <c r="GZE130" s="156"/>
      <c r="GZF130" s="156"/>
      <c r="GZG130" s="156"/>
      <c r="GZH130" s="156"/>
      <c r="GZI130" s="156"/>
      <c r="GZJ130" s="156"/>
      <c r="GZK130" s="156"/>
      <c r="GZL130" s="156"/>
      <c r="GZM130" s="156"/>
      <c r="GZN130" s="156"/>
      <c r="GZO130" s="156"/>
      <c r="GZP130" s="156"/>
      <c r="GZQ130" s="156"/>
      <c r="GZR130" s="156"/>
      <c r="GZS130" s="156"/>
      <c r="GZT130" s="156"/>
      <c r="GZU130" s="156"/>
      <c r="GZV130" s="156"/>
      <c r="GZW130" s="156"/>
      <c r="GZX130" s="156"/>
      <c r="GZY130" s="156"/>
      <c r="GZZ130" s="156"/>
      <c r="HAA130" s="156"/>
      <c r="HAB130" s="156"/>
      <c r="HAC130" s="156"/>
      <c r="HAD130" s="156"/>
      <c r="HAE130" s="156"/>
      <c r="HAF130" s="156"/>
      <c r="HAG130" s="156"/>
      <c r="HAH130" s="156"/>
      <c r="HAI130" s="156"/>
      <c r="HAJ130" s="156"/>
      <c r="HAK130" s="156"/>
      <c r="HAL130" s="156"/>
      <c r="HAM130" s="156"/>
      <c r="HAN130" s="156"/>
      <c r="HAO130" s="156"/>
      <c r="HAP130" s="156"/>
      <c r="HAQ130" s="156"/>
      <c r="HAR130" s="156"/>
      <c r="HAS130" s="156"/>
      <c r="HAT130" s="156"/>
      <c r="HAU130" s="156"/>
      <c r="HAV130" s="156"/>
      <c r="HAW130" s="156"/>
      <c r="HAX130" s="156"/>
      <c r="HAY130" s="156"/>
      <c r="HAZ130" s="156"/>
      <c r="HBA130" s="156"/>
      <c r="HBB130" s="156"/>
      <c r="HBC130" s="156"/>
      <c r="HBD130" s="156"/>
      <c r="HBE130" s="156"/>
      <c r="HBF130" s="156"/>
      <c r="HBG130" s="156"/>
      <c r="HBH130" s="156"/>
      <c r="HBI130" s="156"/>
      <c r="HBJ130" s="156"/>
      <c r="HBK130" s="156"/>
      <c r="HBL130" s="156"/>
      <c r="HBM130" s="156"/>
      <c r="HBN130" s="156"/>
      <c r="HBO130" s="156"/>
      <c r="HBP130" s="156"/>
      <c r="HBQ130" s="156"/>
      <c r="HBR130" s="156"/>
      <c r="HBS130" s="156"/>
      <c r="HBT130" s="156"/>
      <c r="HBU130" s="156"/>
      <c r="HBV130" s="156"/>
      <c r="HBW130" s="156"/>
      <c r="HBX130" s="156"/>
      <c r="HBY130" s="156"/>
      <c r="HBZ130" s="156"/>
      <c r="HCA130" s="156"/>
      <c r="HCB130" s="156"/>
      <c r="HCC130" s="156"/>
      <c r="HCD130" s="156"/>
      <c r="HCE130" s="156"/>
      <c r="HCF130" s="156"/>
      <c r="HCG130" s="156"/>
      <c r="HCH130" s="156"/>
      <c r="HCI130" s="156"/>
      <c r="HCJ130" s="156"/>
      <c r="HCK130" s="156"/>
      <c r="HCL130" s="156"/>
      <c r="HCM130" s="156"/>
      <c r="HCN130" s="156"/>
      <c r="HCO130" s="156"/>
      <c r="HCP130" s="156"/>
      <c r="HCQ130" s="156"/>
      <c r="HCR130" s="156"/>
      <c r="HCS130" s="156"/>
      <c r="HCT130" s="156"/>
      <c r="HCU130" s="156"/>
      <c r="HCV130" s="156"/>
      <c r="HCW130" s="156"/>
      <c r="HCX130" s="156"/>
      <c r="HCY130" s="156"/>
      <c r="HCZ130" s="156"/>
      <c r="HDA130" s="156"/>
      <c r="HDB130" s="156"/>
      <c r="HDC130" s="156"/>
      <c r="HDD130" s="156"/>
      <c r="HDE130" s="156"/>
      <c r="HDF130" s="156"/>
      <c r="HDG130" s="156"/>
      <c r="HDH130" s="156"/>
      <c r="HDI130" s="156"/>
      <c r="HDJ130" s="156"/>
      <c r="HDK130" s="156"/>
      <c r="HDL130" s="156"/>
      <c r="HDM130" s="156"/>
      <c r="HDN130" s="156"/>
      <c r="HDO130" s="156"/>
      <c r="HDP130" s="156"/>
      <c r="HDQ130" s="156"/>
      <c r="HDR130" s="156"/>
      <c r="HDS130" s="156"/>
      <c r="HDT130" s="156"/>
      <c r="HDU130" s="156"/>
      <c r="HDV130" s="156"/>
      <c r="HDW130" s="156"/>
      <c r="HDX130" s="156"/>
      <c r="HDY130" s="156"/>
      <c r="HDZ130" s="156"/>
      <c r="HEA130" s="156"/>
      <c r="HEB130" s="156"/>
      <c r="HEC130" s="156"/>
      <c r="HED130" s="156"/>
      <c r="HEE130" s="156"/>
      <c r="HEF130" s="156"/>
      <c r="HEG130" s="156"/>
      <c r="HEH130" s="156"/>
      <c r="HEI130" s="156"/>
      <c r="HEJ130" s="156"/>
      <c r="HEK130" s="156"/>
      <c r="HEL130" s="156"/>
      <c r="HEM130" s="156"/>
      <c r="HEN130" s="156"/>
      <c r="HEO130" s="156"/>
      <c r="HEP130" s="156"/>
      <c r="HEQ130" s="156"/>
      <c r="HER130" s="156"/>
      <c r="HES130" s="156"/>
      <c r="HET130" s="156"/>
      <c r="HEU130" s="156"/>
      <c r="HEV130" s="156"/>
      <c r="HEW130" s="156"/>
      <c r="HEX130" s="156"/>
      <c r="HEY130" s="156"/>
      <c r="HEZ130" s="156"/>
      <c r="HFA130" s="156"/>
      <c r="HFB130" s="156"/>
      <c r="HFC130" s="156"/>
      <c r="HFD130" s="156"/>
      <c r="HFE130" s="156"/>
      <c r="HFF130" s="156"/>
      <c r="HFG130" s="156"/>
      <c r="HFH130" s="156"/>
      <c r="HFI130" s="156"/>
      <c r="HFJ130" s="156"/>
      <c r="HFK130" s="156"/>
      <c r="HFL130" s="156"/>
      <c r="HFM130" s="156"/>
      <c r="HFN130" s="156"/>
      <c r="HFO130" s="156"/>
      <c r="HFP130" s="156"/>
      <c r="HFQ130" s="156"/>
      <c r="HFR130" s="156"/>
      <c r="HFS130" s="156"/>
      <c r="HFT130" s="156"/>
      <c r="HFU130" s="156"/>
      <c r="HFV130" s="156"/>
      <c r="HFW130" s="156"/>
      <c r="HFX130" s="156"/>
      <c r="HFY130" s="156"/>
      <c r="HFZ130" s="156"/>
      <c r="HGA130" s="156"/>
      <c r="HGB130" s="156"/>
      <c r="HGC130" s="156"/>
      <c r="HGD130" s="156"/>
      <c r="HGE130" s="156"/>
      <c r="HGF130" s="156"/>
      <c r="HGG130" s="156"/>
      <c r="HGH130" s="156"/>
      <c r="HGI130" s="156"/>
      <c r="HGJ130" s="156"/>
      <c r="HGK130" s="156"/>
      <c r="HGL130" s="156"/>
      <c r="HGM130" s="156"/>
      <c r="HGN130" s="156"/>
      <c r="HGO130" s="156"/>
      <c r="HGP130" s="156"/>
      <c r="HGQ130" s="156"/>
      <c r="HGR130" s="156"/>
      <c r="HGS130" s="156"/>
      <c r="HGT130" s="156"/>
      <c r="HGU130" s="156"/>
      <c r="HGV130" s="156"/>
      <c r="HGW130" s="156"/>
      <c r="HGX130" s="156"/>
      <c r="HGY130" s="156"/>
      <c r="HGZ130" s="156"/>
      <c r="HHA130" s="156"/>
      <c r="HHB130" s="156"/>
      <c r="HHC130" s="156"/>
      <c r="HHD130" s="156"/>
      <c r="HHE130" s="156"/>
      <c r="HHF130" s="156"/>
      <c r="HHG130" s="156"/>
      <c r="HHH130" s="156"/>
      <c r="HHI130" s="156"/>
      <c r="HHJ130" s="156"/>
      <c r="HHK130" s="156"/>
      <c r="HHL130" s="156"/>
      <c r="HHM130" s="156"/>
      <c r="HHN130" s="156"/>
      <c r="HHO130" s="156"/>
      <c r="HHP130" s="156"/>
      <c r="HHQ130" s="156"/>
      <c r="HHR130" s="156"/>
      <c r="HHS130" s="156"/>
      <c r="HHT130" s="156"/>
      <c r="HHU130" s="156"/>
      <c r="HHV130" s="156"/>
      <c r="HHW130" s="156"/>
      <c r="HHX130" s="156"/>
      <c r="HHY130" s="156"/>
      <c r="HHZ130" s="156"/>
      <c r="HIA130" s="156"/>
      <c r="HIB130" s="156"/>
      <c r="HIC130" s="156"/>
      <c r="HID130" s="156"/>
      <c r="HIE130" s="156"/>
      <c r="HIF130" s="156"/>
      <c r="HIG130" s="156"/>
      <c r="HIH130" s="156"/>
      <c r="HII130" s="156"/>
      <c r="HIJ130" s="156"/>
      <c r="HIK130" s="156"/>
      <c r="HIL130" s="156"/>
      <c r="HIM130" s="156"/>
      <c r="HIN130" s="156"/>
      <c r="HIO130" s="156"/>
      <c r="HIP130" s="156"/>
      <c r="HIQ130" s="156"/>
      <c r="HIR130" s="156"/>
      <c r="HIS130" s="156"/>
      <c r="HIT130" s="156"/>
      <c r="HIU130" s="156"/>
      <c r="HIV130" s="156"/>
      <c r="HIW130" s="156"/>
      <c r="HIX130" s="156"/>
      <c r="HIY130" s="156"/>
      <c r="HIZ130" s="156"/>
      <c r="HJA130" s="156"/>
      <c r="HJB130" s="156"/>
      <c r="HJC130" s="156"/>
      <c r="HJD130" s="156"/>
      <c r="HJE130" s="156"/>
      <c r="HJF130" s="156"/>
      <c r="HJG130" s="156"/>
      <c r="HJH130" s="156"/>
      <c r="HJI130" s="156"/>
      <c r="HJJ130" s="156"/>
      <c r="HJK130" s="156"/>
      <c r="HJL130" s="156"/>
      <c r="HJM130" s="156"/>
      <c r="HJN130" s="156"/>
      <c r="HJO130" s="156"/>
      <c r="HJP130" s="156"/>
      <c r="HJQ130" s="156"/>
      <c r="HJR130" s="156"/>
      <c r="HJS130" s="156"/>
      <c r="HJT130" s="156"/>
      <c r="HJU130" s="156"/>
      <c r="HJV130" s="156"/>
      <c r="HJW130" s="156"/>
      <c r="HJX130" s="156"/>
      <c r="HJY130" s="156"/>
      <c r="HJZ130" s="156"/>
      <c r="HKA130" s="156"/>
      <c r="HKB130" s="156"/>
      <c r="HKC130" s="156"/>
      <c r="HKD130" s="156"/>
      <c r="HKE130" s="156"/>
      <c r="HKF130" s="156"/>
      <c r="HKG130" s="156"/>
      <c r="HKH130" s="156"/>
      <c r="HKI130" s="156"/>
      <c r="HKJ130" s="156"/>
      <c r="HKK130" s="156"/>
      <c r="HKL130" s="156"/>
      <c r="HKM130" s="156"/>
      <c r="HKN130" s="156"/>
      <c r="HKO130" s="156"/>
      <c r="HKP130" s="156"/>
      <c r="HKQ130" s="156"/>
      <c r="HKR130" s="156"/>
      <c r="HKS130" s="156"/>
      <c r="HKT130" s="156"/>
      <c r="HKU130" s="156"/>
      <c r="HKV130" s="156"/>
      <c r="HKW130" s="156"/>
      <c r="HKX130" s="156"/>
      <c r="HKY130" s="156"/>
      <c r="HKZ130" s="156"/>
      <c r="HLA130" s="156"/>
      <c r="HLB130" s="156"/>
      <c r="HLC130" s="156"/>
      <c r="HLD130" s="156"/>
      <c r="HLE130" s="156"/>
      <c r="HLF130" s="156"/>
      <c r="HLG130" s="156"/>
      <c r="HLH130" s="156"/>
      <c r="HLI130" s="156"/>
      <c r="HLJ130" s="156"/>
      <c r="HLK130" s="156"/>
      <c r="HLL130" s="156"/>
      <c r="HLM130" s="156"/>
      <c r="HLN130" s="156"/>
      <c r="HLO130" s="156"/>
      <c r="HLP130" s="156"/>
      <c r="HLQ130" s="156"/>
      <c r="HLR130" s="156"/>
      <c r="HLS130" s="156"/>
      <c r="HLT130" s="156"/>
      <c r="HLU130" s="156"/>
      <c r="HLV130" s="156"/>
      <c r="HLW130" s="156"/>
      <c r="HLX130" s="156"/>
      <c r="HLY130" s="156"/>
      <c r="HLZ130" s="156"/>
      <c r="HMA130" s="156"/>
      <c r="HMB130" s="156"/>
      <c r="HMC130" s="156"/>
      <c r="HMD130" s="156"/>
      <c r="HME130" s="156"/>
      <c r="HMF130" s="156"/>
      <c r="HMG130" s="156"/>
      <c r="HMH130" s="156"/>
      <c r="HMI130" s="156"/>
      <c r="HMJ130" s="156"/>
      <c r="HMK130" s="156"/>
      <c r="HML130" s="156"/>
      <c r="HMM130" s="156"/>
      <c r="HMN130" s="156"/>
      <c r="HMO130" s="156"/>
      <c r="HMP130" s="156"/>
      <c r="HMQ130" s="156"/>
      <c r="HMR130" s="156"/>
      <c r="HMS130" s="156"/>
      <c r="HMT130" s="156"/>
      <c r="HMU130" s="156"/>
      <c r="HMV130" s="156"/>
      <c r="HMW130" s="156"/>
      <c r="HMX130" s="156"/>
      <c r="HMY130" s="156"/>
      <c r="HMZ130" s="156"/>
      <c r="HNA130" s="156"/>
      <c r="HNB130" s="156"/>
      <c r="HNC130" s="156"/>
      <c r="HND130" s="156"/>
      <c r="HNE130" s="156"/>
      <c r="HNF130" s="156"/>
      <c r="HNG130" s="156"/>
      <c r="HNH130" s="156"/>
      <c r="HNI130" s="156"/>
      <c r="HNJ130" s="156"/>
      <c r="HNK130" s="156"/>
      <c r="HNL130" s="156"/>
      <c r="HNM130" s="156"/>
      <c r="HNN130" s="156"/>
      <c r="HNO130" s="156"/>
      <c r="HNP130" s="156"/>
      <c r="HNQ130" s="156"/>
      <c r="HNR130" s="156"/>
      <c r="HNS130" s="156"/>
      <c r="HNT130" s="156"/>
      <c r="HNU130" s="156"/>
      <c r="HNV130" s="156"/>
      <c r="HNW130" s="156"/>
      <c r="HNX130" s="156"/>
      <c r="HNY130" s="156"/>
      <c r="HNZ130" s="156"/>
      <c r="HOA130" s="156"/>
      <c r="HOB130" s="156"/>
      <c r="HOC130" s="156"/>
      <c r="HOD130" s="156"/>
      <c r="HOE130" s="156"/>
      <c r="HOF130" s="156"/>
      <c r="HOG130" s="156"/>
      <c r="HOH130" s="156"/>
      <c r="HOI130" s="156"/>
      <c r="HOJ130" s="156"/>
      <c r="HOK130" s="156"/>
      <c r="HOL130" s="156"/>
      <c r="HOM130" s="156"/>
      <c r="HON130" s="156"/>
      <c r="HOO130" s="156"/>
      <c r="HOP130" s="156"/>
      <c r="HOQ130" s="156"/>
      <c r="HOR130" s="156"/>
      <c r="HOS130" s="156"/>
      <c r="HOT130" s="156"/>
      <c r="HOU130" s="156"/>
      <c r="HOV130" s="156"/>
      <c r="HOW130" s="156"/>
      <c r="HOX130" s="156"/>
      <c r="HOY130" s="156"/>
      <c r="HOZ130" s="156"/>
      <c r="HPA130" s="156"/>
      <c r="HPB130" s="156"/>
      <c r="HPC130" s="156"/>
      <c r="HPD130" s="156"/>
      <c r="HPE130" s="156"/>
      <c r="HPF130" s="156"/>
      <c r="HPG130" s="156"/>
      <c r="HPH130" s="156"/>
      <c r="HPI130" s="156"/>
      <c r="HPJ130" s="156"/>
      <c r="HPK130" s="156"/>
      <c r="HPL130" s="156"/>
      <c r="HPM130" s="156"/>
      <c r="HPN130" s="156"/>
      <c r="HPO130" s="156"/>
      <c r="HPP130" s="156"/>
      <c r="HPQ130" s="156"/>
      <c r="HPR130" s="156"/>
      <c r="HPS130" s="156"/>
      <c r="HPT130" s="156"/>
      <c r="HPU130" s="156"/>
      <c r="HPV130" s="156"/>
      <c r="HPW130" s="156"/>
      <c r="HPX130" s="156"/>
      <c r="HPY130" s="156"/>
      <c r="HPZ130" s="156"/>
      <c r="HQA130" s="156"/>
      <c r="HQB130" s="156"/>
      <c r="HQC130" s="156"/>
      <c r="HQD130" s="156"/>
      <c r="HQE130" s="156"/>
      <c r="HQF130" s="156"/>
      <c r="HQG130" s="156"/>
      <c r="HQH130" s="156"/>
      <c r="HQI130" s="156"/>
      <c r="HQJ130" s="156"/>
      <c r="HQK130" s="156"/>
      <c r="HQL130" s="156"/>
      <c r="HQM130" s="156"/>
      <c r="HQN130" s="156"/>
      <c r="HQO130" s="156"/>
      <c r="HQP130" s="156"/>
      <c r="HQQ130" s="156"/>
      <c r="HQR130" s="156"/>
      <c r="HQS130" s="156"/>
      <c r="HQT130" s="156"/>
      <c r="HQU130" s="156"/>
      <c r="HQV130" s="156"/>
      <c r="HQW130" s="156"/>
      <c r="HQX130" s="156"/>
      <c r="HQY130" s="156"/>
      <c r="HQZ130" s="156"/>
      <c r="HRA130" s="156"/>
      <c r="HRB130" s="156"/>
      <c r="HRC130" s="156"/>
      <c r="HRD130" s="156"/>
      <c r="HRE130" s="156"/>
      <c r="HRF130" s="156"/>
      <c r="HRG130" s="156"/>
      <c r="HRH130" s="156"/>
      <c r="HRI130" s="156"/>
      <c r="HRJ130" s="156"/>
      <c r="HRK130" s="156"/>
      <c r="HRL130" s="156"/>
      <c r="HRM130" s="156"/>
      <c r="HRN130" s="156"/>
      <c r="HRO130" s="156"/>
      <c r="HRP130" s="156"/>
      <c r="HRQ130" s="156"/>
      <c r="HRR130" s="156"/>
      <c r="HRS130" s="156"/>
      <c r="HRT130" s="156"/>
      <c r="HRU130" s="156"/>
      <c r="HRV130" s="156"/>
      <c r="HRW130" s="156"/>
      <c r="HRX130" s="156"/>
      <c r="HRY130" s="156"/>
      <c r="HRZ130" s="156"/>
      <c r="HSA130" s="156"/>
      <c r="HSB130" s="156"/>
      <c r="HSC130" s="156"/>
      <c r="HSD130" s="156"/>
      <c r="HSE130" s="156"/>
      <c r="HSF130" s="156"/>
      <c r="HSG130" s="156"/>
      <c r="HSH130" s="156"/>
      <c r="HSI130" s="156"/>
      <c r="HSJ130" s="156"/>
      <c r="HSK130" s="156"/>
      <c r="HSL130" s="156"/>
      <c r="HSM130" s="156"/>
      <c r="HSN130" s="156"/>
      <c r="HSO130" s="156"/>
      <c r="HSP130" s="156"/>
      <c r="HSQ130" s="156"/>
      <c r="HSR130" s="156"/>
      <c r="HSS130" s="156"/>
      <c r="HST130" s="156"/>
      <c r="HSU130" s="156"/>
      <c r="HSV130" s="156"/>
      <c r="HSW130" s="156"/>
      <c r="HSX130" s="156"/>
      <c r="HSY130" s="156"/>
      <c r="HSZ130" s="156"/>
      <c r="HTA130" s="156"/>
      <c r="HTB130" s="156"/>
      <c r="HTC130" s="156"/>
      <c r="HTD130" s="156"/>
      <c r="HTE130" s="156"/>
      <c r="HTF130" s="156"/>
      <c r="HTG130" s="156"/>
      <c r="HTH130" s="156"/>
      <c r="HTI130" s="156"/>
      <c r="HTJ130" s="156"/>
      <c r="HTK130" s="156"/>
      <c r="HTL130" s="156"/>
      <c r="HTM130" s="156"/>
      <c r="HTN130" s="156"/>
      <c r="HTO130" s="156"/>
      <c r="HTP130" s="156"/>
      <c r="HTQ130" s="156"/>
      <c r="HTR130" s="156"/>
      <c r="HTS130" s="156"/>
      <c r="HTT130" s="156"/>
      <c r="HTU130" s="156"/>
      <c r="HTV130" s="156"/>
      <c r="HTW130" s="156"/>
      <c r="HTX130" s="156"/>
      <c r="HTY130" s="156"/>
      <c r="HTZ130" s="156"/>
      <c r="HUA130" s="156"/>
      <c r="HUB130" s="156"/>
      <c r="HUC130" s="156"/>
      <c r="HUD130" s="156"/>
      <c r="HUE130" s="156"/>
      <c r="HUF130" s="156"/>
      <c r="HUG130" s="156"/>
      <c r="HUH130" s="156"/>
      <c r="HUI130" s="156"/>
      <c r="HUJ130" s="156"/>
      <c r="HUK130" s="156"/>
      <c r="HUL130" s="156"/>
      <c r="HUM130" s="156"/>
      <c r="HUN130" s="156"/>
      <c r="HUO130" s="156"/>
      <c r="HUP130" s="156"/>
      <c r="HUQ130" s="156"/>
      <c r="HUR130" s="156"/>
      <c r="HUS130" s="156"/>
      <c r="HUT130" s="156"/>
      <c r="HUU130" s="156"/>
      <c r="HUV130" s="156"/>
      <c r="HUW130" s="156"/>
      <c r="HUX130" s="156"/>
      <c r="HUY130" s="156"/>
      <c r="HUZ130" s="156"/>
      <c r="HVA130" s="156"/>
      <c r="HVB130" s="156"/>
      <c r="HVC130" s="156"/>
      <c r="HVD130" s="156"/>
      <c r="HVE130" s="156"/>
      <c r="HVF130" s="156"/>
      <c r="HVG130" s="156"/>
      <c r="HVH130" s="156"/>
      <c r="HVI130" s="156"/>
      <c r="HVJ130" s="156"/>
      <c r="HVK130" s="156"/>
      <c r="HVL130" s="156"/>
      <c r="HVM130" s="156"/>
      <c r="HVN130" s="156"/>
      <c r="HVO130" s="156"/>
      <c r="HVP130" s="156"/>
      <c r="HVQ130" s="156"/>
      <c r="HVR130" s="156"/>
      <c r="HVS130" s="156"/>
      <c r="HVT130" s="156"/>
      <c r="HVU130" s="156"/>
      <c r="HVV130" s="156"/>
      <c r="HVW130" s="156"/>
      <c r="HVX130" s="156"/>
      <c r="HVY130" s="156"/>
      <c r="HVZ130" s="156"/>
      <c r="HWA130" s="156"/>
      <c r="HWB130" s="156"/>
      <c r="HWC130" s="156"/>
      <c r="HWD130" s="156"/>
      <c r="HWE130" s="156"/>
      <c r="HWF130" s="156"/>
      <c r="HWG130" s="156"/>
      <c r="HWH130" s="156"/>
      <c r="HWI130" s="156"/>
      <c r="HWJ130" s="156"/>
      <c r="HWK130" s="156"/>
      <c r="HWL130" s="156"/>
      <c r="HWM130" s="156"/>
      <c r="HWN130" s="156"/>
      <c r="HWO130" s="156"/>
      <c r="HWP130" s="156"/>
      <c r="HWQ130" s="156"/>
      <c r="HWR130" s="156"/>
      <c r="HWS130" s="156"/>
      <c r="HWT130" s="156"/>
      <c r="HWU130" s="156"/>
      <c r="HWV130" s="156"/>
      <c r="HWW130" s="156"/>
      <c r="HWX130" s="156"/>
      <c r="HWY130" s="156"/>
      <c r="HWZ130" s="156"/>
      <c r="HXA130" s="156"/>
      <c r="HXB130" s="156"/>
      <c r="HXC130" s="156"/>
      <c r="HXD130" s="156"/>
      <c r="HXE130" s="156"/>
      <c r="HXF130" s="156"/>
      <c r="HXG130" s="156"/>
      <c r="HXH130" s="156"/>
      <c r="HXI130" s="156"/>
      <c r="HXJ130" s="156"/>
      <c r="HXK130" s="156"/>
      <c r="HXL130" s="156"/>
      <c r="HXM130" s="156"/>
      <c r="HXN130" s="156"/>
      <c r="HXO130" s="156"/>
      <c r="HXP130" s="156"/>
      <c r="HXQ130" s="156"/>
      <c r="HXR130" s="156"/>
      <c r="HXS130" s="156"/>
      <c r="HXT130" s="156"/>
      <c r="HXU130" s="156"/>
      <c r="HXV130" s="156"/>
      <c r="HXW130" s="156"/>
      <c r="HXX130" s="156"/>
      <c r="HXY130" s="156"/>
      <c r="HXZ130" s="156"/>
      <c r="HYA130" s="156"/>
      <c r="HYB130" s="156"/>
      <c r="HYC130" s="156"/>
      <c r="HYD130" s="156"/>
      <c r="HYE130" s="156"/>
      <c r="HYF130" s="156"/>
      <c r="HYG130" s="156"/>
      <c r="HYH130" s="156"/>
      <c r="HYI130" s="156"/>
      <c r="HYJ130" s="156"/>
      <c r="HYK130" s="156"/>
      <c r="HYL130" s="156"/>
      <c r="HYM130" s="156"/>
      <c r="HYN130" s="156"/>
      <c r="HYO130" s="156"/>
      <c r="HYP130" s="156"/>
      <c r="HYQ130" s="156"/>
      <c r="HYR130" s="156"/>
      <c r="HYS130" s="156"/>
      <c r="HYT130" s="156"/>
      <c r="HYU130" s="156"/>
      <c r="HYV130" s="156"/>
      <c r="HYW130" s="156"/>
      <c r="HYX130" s="156"/>
      <c r="HYY130" s="156"/>
      <c r="HYZ130" s="156"/>
      <c r="HZA130" s="156"/>
      <c r="HZB130" s="156"/>
      <c r="HZC130" s="156"/>
      <c r="HZD130" s="156"/>
      <c r="HZE130" s="156"/>
      <c r="HZF130" s="156"/>
      <c r="HZG130" s="156"/>
      <c r="HZH130" s="156"/>
      <c r="HZI130" s="156"/>
      <c r="HZJ130" s="156"/>
      <c r="HZK130" s="156"/>
      <c r="HZL130" s="156"/>
      <c r="HZM130" s="156"/>
      <c r="HZN130" s="156"/>
      <c r="HZO130" s="156"/>
      <c r="HZP130" s="156"/>
      <c r="HZQ130" s="156"/>
      <c r="HZR130" s="156"/>
      <c r="HZS130" s="156"/>
      <c r="HZT130" s="156"/>
      <c r="HZU130" s="156"/>
      <c r="HZV130" s="156"/>
      <c r="HZW130" s="156"/>
      <c r="HZX130" s="156"/>
      <c r="HZY130" s="156"/>
      <c r="HZZ130" s="156"/>
      <c r="IAA130" s="156"/>
      <c r="IAB130" s="156"/>
      <c r="IAC130" s="156"/>
      <c r="IAD130" s="156"/>
      <c r="IAE130" s="156"/>
      <c r="IAF130" s="156"/>
      <c r="IAG130" s="156"/>
      <c r="IAH130" s="156"/>
      <c r="IAI130" s="156"/>
      <c r="IAJ130" s="156"/>
      <c r="IAK130" s="156"/>
      <c r="IAL130" s="156"/>
      <c r="IAM130" s="156"/>
      <c r="IAN130" s="156"/>
      <c r="IAO130" s="156"/>
      <c r="IAP130" s="156"/>
      <c r="IAQ130" s="156"/>
      <c r="IAR130" s="156"/>
      <c r="IAS130" s="156"/>
      <c r="IAT130" s="156"/>
      <c r="IAU130" s="156"/>
      <c r="IAV130" s="156"/>
      <c r="IAW130" s="156"/>
      <c r="IAX130" s="156"/>
      <c r="IAY130" s="156"/>
      <c r="IAZ130" s="156"/>
      <c r="IBA130" s="156"/>
      <c r="IBB130" s="156"/>
      <c r="IBC130" s="156"/>
      <c r="IBD130" s="156"/>
      <c r="IBE130" s="156"/>
      <c r="IBF130" s="156"/>
      <c r="IBG130" s="156"/>
      <c r="IBH130" s="156"/>
      <c r="IBI130" s="156"/>
      <c r="IBJ130" s="156"/>
      <c r="IBK130" s="156"/>
      <c r="IBL130" s="156"/>
      <c r="IBM130" s="156"/>
      <c r="IBN130" s="156"/>
      <c r="IBO130" s="156"/>
      <c r="IBP130" s="156"/>
      <c r="IBQ130" s="156"/>
      <c r="IBR130" s="156"/>
      <c r="IBS130" s="156"/>
      <c r="IBT130" s="156"/>
      <c r="IBU130" s="156"/>
      <c r="IBV130" s="156"/>
      <c r="IBW130" s="156"/>
      <c r="IBX130" s="156"/>
      <c r="IBY130" s="156"/>
      <c r="IBZ130" s="156"/>
      <c r="ICA130" s="156"/>
      <c r="ICB130" s="156"/>
      <c r="ICC130" s="156"/>
      <c r="ICD130" s="156"/>
      <c r="ICE130" s="156"/>
      <c r="ICF130" s="156"/>
      <c r="ICG130" s="156"/>
      <c r="ICH130" s="156"/>
      <c r="ICI130" s="156"/>
      <c r="ICJ130" s="156"/>
      <c r="ICK130" s="156"/>
      <c r="ICL130" s="156"/>
      <c r="ICM130" s="156"/>
      <c r="ICN130" s="156"/>
      <c r="ICO130" s="156"/>
      <c r="ICP130" s="156"/>
      <c r="ICQ130" s="156"/>
      <c r="ICR130" s="156"/>
      <c r="ICS130" s="156"/>
      <c r="ICT130" s="156"/>
      <c r="ICU130" s="156"/>
      <c r="ICV130" s="156"/>
      <c r="ICW130" s="156"/>
      <c r="ICX130" s="156"/>
      <c r="ICY130" s="156"/>
      <c r="ICZ130" s="156"/>
      <c r="IDA130" s="156"/>
      <c r="IDB130" s="156"/>
      <c r="IDC130" s="156"/>
      <c r="IDD130" s="156"/>
      <c r="IDE130" s="156"/>
      <c r="IDF130" s="156"/>
      <c r="IDG130" s="156"/>
      <c r="IDH130" s="156"/>
      <c r="IDI130" s="156"/>
      <c r="IDJ130" s="156"/>
      <c r="IDK130" s="156"/>
      <c r="IDL130" s="156"/>
      <c r="IDM130" s="156"/>
      <c r="IDN130" s="156"/>
      <c r="IDO130" s="156"/>
      <c r="IDP130" s="156"/>
      <c r="IDQ130" s="156"/>
      <c r="IDR130" s="156"/>
      <c r="IDS130" s="156"/>
      <c r="IDT130" s="156"/>
      <c r="IDU130" s="156"/>
      <c r="IDV130" s="156"/>
      <c r="IDW130" s="156"/>
      <c r="IDX130" s="156"/>
      <c r="IDY130" s="156"/>
      <c r="IDZ130" s="156"/>
      <c r="IEA130" s="156"/>
      <c r="IEB130" s="156"/>
      <c r="IEC130" s="156"/>
      <c r="IED130" s="156"/>
      <c r="IEE130" s="156"/>
      <c r="IEF130" s="156"/>
      <c r="IEG130" s="156"/>
      <c r="IEH130" s="156"/>
      <c r="IEI130" s="156"/>
      <c r="IEJ130" s="156"/>
      <c r="IEK130" s="156"/>
      <c r="IEL130" s="156"/>
      <c r="IEM130" s="156"/>
      <c r="IEN130" s="156"/>
      <c r="IEO130" s="156"/>
      <c r="IEP130" s="156"/>
      <c r="IEQ130" s="156"/>
      <c r="IER130" s="156"/>
      <c r="IES130" s="156"/>
      <c r="IET130" s="156"/>
      <c r="IEU130" s="156"/>
      <c r="IEV130" s="156"/>
      <c r="IEW130" s="156"/>
      <c r="IEX130" s="156"/>
      <c r="IEY130" s="156"/>
      <c r="IEZ130" s="156"/>
      <c r="IFA130" s="156"/>
      <c r="IFB130" s="156"/>
      <c r="IFC130" s="156"/>
      <c r="IFD130" s="156"/>
      <c r="IFE130" s="156"/>
      <c r="IFF130" s="156"/>
      <c r="IFG130" s="156"/>
      <c r="IFH130" s="156"/>
      <c r="IFI130" s="156"/>
      <c r="IFJ130" s="156"/>
      <c r="IFK130" s="156"/>
      <c r="IFL130" s="156"/>
      <c r="IFM130" s="156"/>
      <c r="IFN130" s="156"/>
      <c r="IFO130" s="156"/>
      <c r="IFP130" s="156"/>
      <c r="IFQ130" s="156"/>
      <c r="IFR130" s="156"/>
      <c r="IFS130" s="156"/>
      <c r="IFT130" s="156"/>
      <c r="IFU130" s="156"/>
      <c r="IFV130" s="156"/>
      <c r="IFW130" s="156"/>
      <c r="IFX130" s="156"/>
      <c r="IFY130" s="156"/>
      <c r="IFZ130" s="156"/>
      <c r="IGA130" s="156"/>
      <c r="IGB130" s="156"/>
      <c r="IGC130" s="156"/>
      <c r="IGD130" s="156"/>
      <c r="IGE130" s="156"/>
      <c r="IGF130" s="156"/>
      <c r="IGG130" s="156"/>
      <c r="IGH130" s="156"/>
      <c r="IGI130" s="156"/>
      <c r="IGJ130" s="156"/>
      <c r="IGK130" s="156"/>
      <c r="IGL130" s="156"/>
      <c r="IGM130" s="156"/>
      <c r="IGN130" s="156"/>
      <c r="IGO130" s="156"/>
      <c r="IGP130" s="156"/>
      <c r="IGQ130" s="156"/>
      <c r="IGR130" s="156"/>
      <c r="IGS130" s="156"/>
      <c r="IGT130" s="156"/>
      <c r="IGU130" s="156"/>
      <c r="IGV130" s="156"/>
      <c r="IGW130" s="156"/>
      <c r="IGX130" s="156"/>
      <c r="IGY130" s="156"/>
      <c r="IGZ130" s="156"/>
      <c r="IHA130" s="156"/>
      <c r="IHB130" s="156"/>
      <c r="IHC130" s="156"/>
      <c r="IHD130" s="156"/>
      <c r="IHE130" s="156"/>
      <c r="IHF130" s="156"/>
      <c r="IHG130" s="156"/>
      <c r="IHH130" s="156"/>
      <c r="IHI130" s="156"/>
      <c r="IHJ130" s="156"/>
      <c r="IHK130" s="156"/>
      <c r="IHL130" s="156"/>
      <c r="IHM130" s="156"/>
      <c r="IHN130" s="156"/>
      <c r="IHO130" s="156"/>
      <c r="IHP130" s="156"/>
      <c r="IHQ130" s="156"/>
      <c r="IHR130" s="156"/>
      <c r="IHS130" s="156"/>
      <c r="IHT130" s="156"/>
      <c r="IHU130" s="156"/>
      <c r="IHV130" s="156"/>
      <c r="IHW130" s="156"/>
      <c r="IHX130" s="156"/>
      <c r="IHY130" s="156"/>
      <c r="IHZ130" s="156"/>
      <c r="IIA130" s="156"/>
      <c r="IIB130" s="156"/>
      <c r="IIC130" s="156"/>
      <c r="IID130" s="156"/>
      <c r="IIE130" s="156"/>
      <c r="IIF130" s="156"/>
      <c r="IIG130" s="156"/>
      <c r="IIH130" s="156"/>
      <c r="III130" s="156"/>
      <c r="IIJ130" s="156"/>
      <c r="IIK130" s="156"/>
      <c r="IIL130" s="156"/>
      <c r="IIM130" s="156"/>
      <c r="IIN130" s="156"/>
      <c r="IIO130" s="156"/>
      <c r="IIP130" s="156"/>
      <c r="IIQ130" s="156"/>
      <c r="IIR130" s="156"/>
      <c r="IIS130" s="156"/>
      <c r="IIT130" s="156"/>
      <c r="IIU130" s="156"/>
      <c r="IIV130" s="156"/>
      <c r="IIW130" s="156"/>
      <c r="IIX130" s="156"/>
      <c r="IIY130" s="156"/>
      <c r="IIZ130" s="156"/>
      <c r="IJA130" s="156"/>
      <c r="IJB130" s="156"/>
      <c r="IJC130" s="156"/>
      <c r="IJD130" s="156"/>
      <c r="IJE130" s="156"/>
      <c r="IJF130" s="156"/>
      <c r="IJG130" s="156"/>
      <c r="IJH130" s="156"/>
      <c r="IJI130" s="156"/>
      <c r="IJJ130" s="156"/>
      <c r="IJK130" s="156"/>
      <c r="IJL130" s="156"/>
      <c r="IJM130" s="156"/>
      <c r="IJN130" s="156"/>
      <c r="IJO130" s="156"/>
      <c r="IJP130" s="156"/>
      <c r="IJQ130" s="156"/>
      <c r="IJR130" s="156"/>
      <c r="IJS130" s="156"/>
      <c r="IJT130" s="156"/>
      <c r="IJU130" s="156"/>
      <c r="IJV130" s="156"/>
      <c r="IJW130" s="156"/>
      <c r="IJX130" s="156"/>
      <c r="IJY130" s="156"/>
      <c r="IJZ130" s="156"/>
      <c r="IKA130" s="156"/>
      <c r="IKB130" s="156"/>
      <c r="IKC130" s="156"/>
      <c r="IKD130" s="156"/>
      <c r="IKE130" s="156"/>
      <c r="IKF130" s="156"/>
      <c r="IKG130" s="156"/>
      <c r="IKH130" s="156"/>
      <c r="IKI130" s="156"/>
      <c r="IKJ130" s="156"/>
      <c r="IKK130" s="156"/>
      <c r="IKL130" s="156"/>
      <c r="IKM130" s="156"/>
      <c r="IKN130" s="156"/>
      <c r="IKO130" s="156"/>
      <c r="IKP130" s="156"/>
      <c r="IKQ130" s="156"/>
      <c r="IKR130" s="156"/>
      <c r="IKS130" s="156"/>
      <c r="IKT130" s="156"/>
      <c r="IKU130" s="156"/>
      <c r="IKV130" s="156"/>
      <c r="IKW130" s="156"/>
      <c r="IKX130" s="156"/>
      <c r="IKY130" s="156"/>
      <c r="IKZ130" s="156"/>
      <c r="ILA130" s="156"/>
      <c r="ILB130" s="156"/>
      <c r="ILC130" s="156"/>
      <c r="ILD130" s="156"/>
      <c r="ILE130" s="156"/>
      <c r="ILF130" s="156"/>
      <c r="ILG130" s="156"/>
      <c r="ILH130" s="156"/>
      <c r="ILI130" s="156"/>
      <c r="ILJ130" s="156"/>
      <c r="ILK130" s="156"/>
      <c r="ILL130" s="156"/>
      <c r="ILM130" s="156"/>
      <c r="ILN130" s="156"/>
      <c r="ILO130" s="156"/>
      <c r="ILP130" s="156"/>
      <c r="ILQ130" s="156"/>
      <c r="ILR130" s="156"/>
      <c r="ILS130" s="156"/>
      <c r="ILT130" s="156"/>
      <c r="ILU130" s="156"/>
      <c r="ILV130" s="156"/>
      <c r="ILW130" s="156"/>
      <c r="ILX130" s="156"/>
      <c r="ILY130" s="156"/>
      <c r="ILZ130" s="156"/>
      <c r="IMA130" s="156"/>
      <c r="IMB130" s="156"/>
      <c r="IMC130" s="156"/>
      <c r="IMD130" s="156"/>
      <c r="IME130" s="156"/>
      <c r="IMF130" s="156"/>
      <c r="IMG130" s="156"/>
      <c r="IMH130" s="156"/>
      <c r="IMI130" s="156"/>
      <c r="IMJ130" s="156"/>
      <c r="IMK130" s="156"/>
      <c r="IML130" s="156"/>
      <c r="IMM130" s="156"/>
      <c r="IMN130" s="156"/>
      <c r="IMO130" s="156"/>
      <c r="IMP130" s="156"/>
      <c r="IMQ130" s="156"/>
      <c r="IMR130" s="156"/>
      <c r="IMS130" s="156"/>
      <c r="IMT130" s="156"/>
      <c r="IMU130" s="156"/>
      <c r="IMV130" s="156"/>
      <c r="IMW130" s="156"/>
      <c r="IMX130" s="156"/>
      <c r="IMY130" s="156"/>
      <c r="IMZ130" s="156"/>
      <c r="INA130" s="156"/>
      <c r="INB130" s="156"/>
      <c r="INC130" s="156"/>
      <c r="IND130" s="156"/>
      <c r="INE130" s="156"/>
      <c r="INF130" s="156"/>
      <c r="ING130" s="156"/>
      <c r="INH130" s="156"/>
      <c r="INI130" s="156"/>
      <c r="INJ130" s="156"/>
      <c r="INK130" s="156"/>
      <c r="INL130" s="156"/>
      <c r="INM130" s="156"/>
      <c r="INN130" s="156"/>
      <c r="INO130" s="156"/>
      <c r="INP130" s="156"/>
      <c r="INQ130" s="156"/>
      <c r="INR130" s="156"/>
      <c r="INS130" s="156"/>
      <c r="INT130" s="156"/>
      <c r="INU130" s="156"/>
      <c r="INV130" s="156"/>
      <c r="INW130" s="156"/>
      <c r="INX130" s="156"/>
      <c r="INY130" s="156"/>
      <c r="INZ130" s="156"/>
      <c r="IOA130" s="156"/>
      <c r="IOB130" s="156"/>
      <c r="IOC130" s="156"/>
      <c r="IOD130" s="156"/>
      <c r="IOE130" s="156"/>
      <c r="IOF130" s="156"/>
      <c r="IOG130" s="156"/>
      <c r="IOH130" s="156"/>
      <c r="IOI130" s="156"/>
      <c r="IOJ130" s="156"/>
      <c r="IOK130" s="156"/>
      <c r="IOL130" s="156"/>
      <c r="IOM130" s="156"/>
      <c r="ION130" s="156"/>
      <c r="IOO130" s="156"/>
      <c r="IOP130" s="156"/>
      <c r="IOQ130" s="156"/>
      <c r="IOR130" s="156"/>
      <c r="IOS130" s="156"/>
      <c r="IOT130" s="156"/>
      <c r="IOU130" s="156"/>
      <c r="IOV130" s="156"/>
      <c r="IOW130" s="156"/>
      <c r="IOX130" s="156"/>
      <c r="IOY130" s="156"/>
      <c r="IOZ130" s="156"/>
      <c r="IPA130" s="156"/>
      <c r="IPB130" s="156"/>
      <c r="IPC130" s="156"/>
      <c r="IPD130" s="156"/>
      <c r="IPE130" s="156"/>
      <c r="IPF130" s="156"/>
      <c r="IPG130" s="156"/>
      <c r="IPH130" s="156"/>
      <c r="IPI130" s="156"/>
      <c r="IPJ130" s="156"/>
      <c r="IPK130" s="156"/>
      <c r="IPL130" s="156"/>
      <c r="IPM130" s="156"/>
      <c r="IPN130" s="156"/>
      <c r="IPO130" s="156"/>
      <c r="IPP130" s="156"/>
      <c r="IPQ130" s="156"/>
      <c r="IPR130" s="156"/>
      <c r="IPS130" s="156"/>
      <c r="IPT130" s="156"/>
      <c r="IPU130" s="156"/>
      <c r="IPV130" s="156"/>
      <c r="IPW130" s="156"/>
      <c r="IPX130" s="156"/>
      <c r="IPY130" s="156"/>
      <c r="IPZ130" s="156"/>
      <c r="IQA130" s="156"/>
      <c r="IQB130" s="156"/>
      <c r="IQC130" s="156"/>
      <c r="IQD130" s="156"/>
      <c r="IQE130" s="156"/>
      <c r="IQF130" s="156"/>
      <c r="IQG130" s="156"/>
      <c r="IQH130" s="156"/>
      <c r="IQI130" s="156"/>
      <c r="IQJ130" s="156"/>
      <c r="IQK130" s="156"/>
      <c r="IQL130" s="156"/>
      <c r="IQM130" s="156"/>
      <c r="IQN130" s="156"/>
      <c r="IQO130" s="156"/>
      <c r="IQP130" s="156"/>
      <c r="IQQ130" s="156"/>
      <c r="IQR130" s="156"/>
      <c r="IQS130" s="156"/>
      <c r="IQT130" s="156"/>
      <c r="IQU130" s="156"/>
      <c r="IQV130" s="156"/>
      <c r="IQW130" s="156"/>
      <c r="IQX130" s="156"/>
      <c r="IQY130" s="156"/>
      <c r="IQZ130" s="156"/>
      <c r="IRA130" s="156"/>
      <c r="IRB130" s="156"/>
      <c r="IRC130" s="156"/>
      <c r="IRD130" s="156"/>
      <c r="IRE130" s="156"/>
      <c r="IRF130" s="156"/>
      <c r="IRG130" s="156"/>
      <c r="IRH130" s="156"/>
      <c r="IRI130" s="156"/>
      <c r="IRJ130" s="156"/>
      <c r="IRK130" s="156"/>
      <c r="IRL130" s="156"/>
      <c r="IRM130" s="156"/>
      <c r="IRN130" s="156"/>
      <c r="IRO130" s="156"/>
      <c r="IRP130" s="156"/>
      <c r="IRQ130" s="156"/>
      <c r="IRR130" s="156"/>
      <c r="IRS130" s="156"/>
      <c r="IRT130" s="156"/>
      <c r="IRU130" s="156"/>
      <c r="IRV130" s="156"/>
      <c r="IRW130" s="156"/>
      <c r="IRX130" s="156"/>
      <c r="IRY130" s="156"/>
      <c r="IRZ130" s="156"/>
      <c r="ISA130" s="156"/>
      <c r="ISB130" s="156"/>
      <c r="ISC130" s="156"/>
      <c r="ISD130" s="156"/>
      <c r="ISE130" s="156"/>
      <c r="ISF130" s="156"/>
      <c r="ISG130" s="156"/>
      <c r="ISH130" s="156"/>
      <c r="ISI130" s="156"/>
      <c r="ISJ130" s="156"/>
      <c r="ISK130" s="156"/>
      <c r="ISL130" s="156"/>
      <c r="ISM130" s="156"/>
      <c r="ISN130" s="156"/>
      <c r="ISO130" s="156"/>
      <c r="ISP130" s="156"/>
      <c r="ISQ130" s="156"/>
      <c r="ISR130" s="156"/>
      <c r="ISS130" s="156"/>
      <c r="IST130" s="156"/>
      <c r="ISU130" s="156"/>
      <c r="ISV130" s="156"/>
      <c r="ISW130" s="156"/>
      <c r="ISX130" s="156"/>
      <c r="ISY130" s="156"/>
      <c r="ISZ130" s="156"/>
      <c r="ITA130" s="156"/>
      <c r="ITB130" s="156"/>
      <c r="ITC130" s="156"/>
      <c r="ITD130" s="156"/>
      <c r="ITE130" s="156"/>
      <c r="ITF130" s="156"/>
      <c r="ITG130" s="156"/>
      <c r="ITH130" s="156"/>
      <c r="ITI130" s="156"/>
      <c r="ITJ130" s="156"/>
      <c r="ITK130" s="156"/>
      <c r="ITL130" s="156"/>
      <c r="ITM130" s="156"/>
      <c r="ITN130" s="156"/>
      <c r="ITO130" s="156"/>
      <c r="ITP130" s="156"/>
      <c r="ITQ130" s="156"/>
      <c r="ITR130" s="156"/>
      <c r="ITS130" s="156"/>
      <c r="ITT130" s="156"/>
      <c r="ITU130" s="156"/>
      <c r="ITV130" s="156"/>
      <c r="ITW130" s="156"/>
      <c r="ITX130" s="156"/>
      <c r="ITY130" s="156"/>
      <c r="ITZ130" s="156"/>
      <c r="IUA130" s="156"/>
      <c r="IUB130" s="156"/>
      <c r="IUC130" s="156"/>
      <c r="IUD130" s="156"/>
      <c r="IUE130" s="156"/>
      <c r="IUF130" s="156"/>
      <c r="IUG130" s="156"/>
      <c r="IUH130" s="156"/>
      <c r="IUI130" s="156"/>
      <c r="IUJ130" s="156"/>
      <c r="IUK130" s="156"/>
      <c r="IUL130" s="156"/>
      <c r="IUM130" s="156"/>
      <c r="IUN130" s="156"/>
      <c r="IUO130" s="156"/>
      <c r="IUP130" s="156"/>
      <c r="IUQ130" s="156"/>
      <c r="IUR130" s="156"/>
      <c r="IUS130" s="156"/>
      <c r="IUT130" s="156"/>
      <c r="IUU130" s="156"/>
      <c r="IUV130" s="156"/>
      <c r="IUW130" s="156"/>
      <c r="IUX130" s="156"/>
      <c r="IUY130" s="156"/>
      <c r="IUZ130" s="156"/>
      <c r="IVA130" s="156"/>
      <c r="IVB130" s="156"/>
      <c r="IVC130" s="156"/>
      <c r="IVD130" s="156"/>
      <c r="IVE130" s="156"/>
      <c r="IVF130" s="156"/>
      <c r="IVG130" s="156"/>
      <c r="IVH130" s="156"/>
      <c r="IVI130" s="156"/>
      <c r="IVJ130" s="156"/>
      <c r="IVK130" s="156"/>
      <c r="IVL130" s="156"/>
      <c r="IVM130" s="156"/>
      <c r="IVN130" s="156"/>
      <c r="IVO130" s="156"/>
      <c r="IVP130" s="156"/>
      <c r="IVQ130" s="156"/>
      <c r="IVR130" s="156"/>
      <c r="IVS130" s="156"/>
      <c r="IVT130" s="156"/>
      <c r="IVU130" s="156"/>
      <c r="IVV130" s="156"/>
      <c r="IVW130" s="156"/>
      <c r="IVX130" s="156"/>
      <c r="IVY130" s="156"/>
      <c r="IVZ130" s="156"/>
      <c r="IWA130" s="156"/>
      <c r="IWB130" s="156"/>
      <c r="IWC130" s="156"/>
      <c r="IWD130" s="156"/>
      <c r="IWE130" s="156"/>
      <c r="IWF130" s="156"/>
      <c r="IWG130" s="156"/>
      <c r="IWH130" s="156"/>
      <c r="IWI130" s="156"/>
      <c r="IWJ130" s="156"/>
      <c r="IWK130" s="156"/>
      <c r="IWL130" s="156"/>
      <c r="IWM130" s="156"/>
      <c r="IWN130" s="156"/>
      <c r="IWO130" s="156"/>
      <c r="IWP130" s="156"/>
      <c r="IWQ130" s="156"/>
      <c r="IWR130" s="156"/>
      <c r="IWS130" s="156"/>
      <c r="IWT130" s="156"/>
      <c r="IWU130" s="156"/>
      <c r="IWV130" s="156"/>
      <c r="IWW130" s="156"/>
      <c r="IWX130" s="156"/>
      <c r="IWY130" s="156"/>
      <c r="IWZ130" s="156"/>
      <c r="IXA130" s="156"/>
      <c r="IXB130" s="156"/>
      <c r="IXC130" s="156"/>
      <c r="IXD130" s="156"/>
      <c r="IXE130" s="156"/>
      <c r="IXF130" s="156"/>
      <c r="IXG130" s="156"/>
      <c r="IXH130" s="156"/>
      <c r="IXI130" s="156"/>
      <c r="IXJ130" s="156"/>
      <c r="IXK130" s="156"/>
      <c r="IXL130" s="156"/>
      <c r="IXM130" s="156"/>
      <c r="IXN130" s="156"/>
      <c r="IXO130" s="156"/>
      <c r="IXP130" s="156"/>
      <c r="IXQ130" s="156"/>
      <c r="IXR130" s="156"/>
      <c r="IXS130" s="156"/>
      <c r="IXT130" s="156"/>
      <c r="IXU130" s="156"/>
      <c r="IXV130" s="156"/>
      <c r="IXW130" s="156"/>
      <c r="IXX130" s="156"/>
      <c r="IXY130" s="156"/>
      <c r="IXZ130" s="156"/>
      <c r="IYA130" s="156"/>
      <c r="IYB130" s="156"/>
      <c r="IYC130" s="156"/>
      <c r="IYD130" s="156"/>
      <c r="IYE130" s="156"/>
      <c r="IYF130" s="156"/>
      <c r="IYG130" s="156"/>
      <c r="IYH130" s="156"/>
      <c r="IYI130" s="156"/>
      <c r="IYJ130" s="156"/>
      <c r="IYK130" s="156"/>
      <c r="IYL130" s="156"/>
      <c r="IYM130" s="156"/>
      <c r="IYN130" s="156"/>
      <c r="IYO130" s="156"/>
      <c r="IYP130" s="156"/>
      <c r="IYQ130" s="156"/>
      <c r="IYR130" s="156"/>
      <c r="IYS130" s="156"/>
      <c r="IYT130" s="156"/>
      <c r="IYU130" s="156"/>
      <c r="IYV130" s="156"/>
      <c r="IYW130" s="156"/>
      <c r="IYX130" s="156"/>
      <c r="IYY130" s="156"/>
      <c r="IYZ130" s="156"/>
      <c r="IZA130" s="156"/>
      <c r="IZB130" s="156"/>
      <c r="IZC130" s="156"/>
      <c r="IZD130" s="156"/>
      <c r="IZE130" s="156"/>
      <c r="IZF130" s="156"/>
      <c r="IZG130" s="156"/>
      <c r="IZH130" s="156"/>
      <c r="IZI130" s="156"/>
      <c r="IZJ130" s="156"/>
      <c r="IZK130" s="156"/>
      <c r="IZL130" s="156"/>
      <c r="IZM130" s="156"/>
      <c r="IZN130" s="156"/>
      <c r="IZO130" s="156"/>
      <c r="IZP130" s="156"/>
      <c r="IZQ130" s="156"/>
      <c r="IZR130" s="156"/>
      <c r="IZS130" s="156"/>
      <c r="IZT130" s="156"/>
      <c r="IZU130" s="156"/>
      <c r="IZV130" s="156"/>
      <c r="IZW130" s="156"/>
      <c r="IZX130" s="156"/>
      <c r="IZY130" s="156"/>
      <c r="IZZ130" s="156"/>
      <c r="JAA130" s="156"/>
      <c r="JAB130" s="156"/>
      <c r="JAC130" s="156"/>
      <c r="JAD130" s="156"/>
      <c r="JAE130" s="156"/>
      <c r="JAF130" s="156"/>
      <c r="JAG130" s="156"/>
      <c r="JAH130" s="156"/>
      <c r="JAI130" s="156"/>
      <c r="JAJ130" s="156"/>
      <c r="JAK130" s="156"/>
      <c r="JAL130" s="156"/>
      <c r="JAM130" s="156"/>
      <c r="JAN130" s="156"/>
      <c r="JAO130" s="156"/>
      <c r="JAP130" s="156"/>
      <c r="JAQ130" s="156"/>
      <c r="JAR130" s="156"/>
      <c r="JAS130" s="156"/>
      <c r="JAT130" s="156"/>
      <c r="JAU130" s="156"/>
      <c r="JAV130" s="156"/>
      <c r="JAW130" s="156"/>
      <c r="JAX130" s="156"/>
      <c r="JAY130" s="156"/>
      <c r="JAZ130" s="156"/>
      <c r="JBA130" s="156"/>
      <c r="JBB130" s="156"/>
      <c r="JBC130" s="156"/>
      <c r="JBD130" s="156"/>
      <c r="JBE130" s="156"/>
      <c r="JBF130" s="156"/>
      <c r="JBG130" s="156"/>
      <c r="JBH130" s="156"/>
      <c r="JBI130" s="156"/>
      <c r="JBJ130" s="156"/>
      <c r="JBK130" s="156"/>
      <c r="JBL130" s="156"/>
      <c r="JBM130" s="156"/>
      <c r="JBN130" s="156"/>
      <c r="JBO130" s="156"/>
      <c r="JBP130" s="156"/>
      <c r="JBQ130" s="156"/>
      <c r="JBR130" s="156"/>
      <c r="JBS130" s="156"/>
      <c r="JBT130" s="156"/>
      <c r="JBU130" s="156"/>
      <c r="JBV130" s="156"/>
      <c r="JBW130" s="156"/>
      <c r="JBX130" s="156"/>
      <c r="JBY130" s="156"/>
      <c r="JBZ130" s="156"/>
      <c r="JCA130" s="156"/>
      <c r="JCB130" s="156"/>
      <c r="JCC130" s="156"/>
      <c r="JCD130" s="156"/>
      <c r="JCE130" s="156"/>
      <c r="JCF130" s="156"/>
      <c r="JCG130" s="156"/>
      <c r="JCH130" s="156"/>
      <c r="JCI130" s="156"/>
      <c r="JCJ130" s="156"/>
      <c r="JCK130" s="156"/>
      <c r="JCL130" s="156"/>
      <c r="JCM130" s="156"/>
      <c r="JCN130" s="156"/>
      <c r="JCO130" s="156"/>
      <c r="JCP130" s="156"/>
      <c r="JCQ130" s="156"/>
      <c r="JCR130" s="156"/>
      <c r="JCS130" s="156"/>
      <c r="JCT130" s="156"/>
      <c r="JCU130" s="156"/>
      <c r="JCV130" s="156"/>
      <c r="JCW130" s="156"/>
      <c r="JCX130" s="156"/>
      <c r="JCY130" s="156"/>
      <c r="JCZ130" s="156"/>
      <c r="JDA130" s="156"/>
      <c r="JDB130" s="156"/>
      <c r="JDC130" s="156"/>
      <c r="JDD130" s="156"/>
      <c r="JDE130" s="156"/>
      <c r="JDF130" s="156"/>
      <c r="JDG130" s="156"/>
      <c r="JDH130" s="156"/>
      <c r="JDI130" s="156"/>
      <c r="JDJ130" s="156"/>
      <c r="JDK130" s="156"/>
      <c r="JDL130" s="156"/>
      <c r="JDM130" s="156"/>
      <c r="JDN130" s="156"/>
      <c r="JDO130" s="156"/>
      <c r="JDP130" s="156"/>
      <c r="JDQ130" s="156"/>
      <c r="JDR130" s="156"/>
      <c r="JDS130" s="156"/>
      <c r="JDT130" s="156"/>
      <c r="JDU130" s="156"/>
      <c r="JDV130" s="156"/>
      <c r="JDW130" s="156"/>
      <c r="JDX130" s="156"/>
      <c r="JDY130" s="156"/>
      <c r="JDZ130" s="156"/>
      <c r="JEA130" s="156"/>
      <c r="JEB130" s="156"/>
      <c r="JEC130" s="156"/>
      <c r="JED130" s="156"/>
      <c r="JEE130" s="156"/>
      <c r="JEF130" s="156"/>
      <c r="JEG130" s="156"/>
      <c r="JEH130" s="156"/>
      <c r="JEI130" s="156"/>
      <c r="JEJ130" s="156"/>
      <c r="JEK130" s="156"/>
      <c r="JEL130" s="156"/>
      <c r="JEM130" s="156"/>
      <c r="JEN130" s="156"/>
      <c r="JEO130" s="156"/>
      <c r="JEP130" s="156"/>
      <c r="JEQ130" s="156"/>
      <c r="JER130" s="156"/>
      <c r="JES130" s="156"/>
      <c r="JET130" s="156"/>
      <c r="JEU130" s="156"/>
      <c r="JEV130" s="156"/>
      <c r="JEW130" s="156"/>
      <c r="JEX130" s="156"/>
      <c r="JEY130" s="156"/>
      <c r="JEZ130" s="156"/>
      <c r="JFA130" s="156"/>
      <c r="JFB130" s="156"/>
      <c r="JFC130" s="156"/>
      <c r="JFD130" s="156"/>
      <c r="JFE130" s="156"/>
      <c r="JFF130" s="156"/>
      <c r="JFG130" s="156"/>
      <c r="JFH130" s="156"/>
      <c r="JFI130" s="156"/>
      <c r="JFJ130" s="156"/>
      <c r="JFK130" s="156"/>
      <c r="JFL130" s="156"/>
      <c r="JFM130" s="156"/>
      <c r="JFN130" s="156"/>
      <c r="JFO130" s="156"/>
      <c r="JFP130" s="156"/>
      <c r="JFQ130" s="156"/>
      <c r="JFR130" s="156"/>
      <c r="JFS130" s="156"/>
      <c r="JFT130" s="156"/>
      <c r="JFU130" s="156"/>
      <c r="JFV130" s="156"/>
      <c r="JFW130" s="156"/>
      <c r="JFX130" s="156"/>
      <c r="JFY130" s="156"/>
      <c r="JFZ130" s="156"/>
      <c r="JGA130" s="156"/>
      <c r="JGB130" s="156"/>
      <c r="JGC130" s="156"/>
      <c r="JGD130" s="156"/>
      <c r="JGE130" s="156"/>
      <c r="JGF130" s="156"/>
      <c r="JGG130" s="156"/>
      <c r="JGH130" s="156"/>
      <c r="JGI130" s="156"/>
      <c r="JGJ130" s="156"/>
      <c r="JGK130" s="156"/>
      <c r="JGL130" s="156"/>
      <c r="JGM130" s="156"/>
      <c r="JGN130" s="156"/>
      <c r="JGO130" s="156"/>
      <c r="JGP130" s="156"/>
      <c r="JGQ130" s="156"/>
      <c r="JGR130" s="156"/>
      <c r="JGS130" s="156"/>
      <c r="JGT130" s="156"/>
      <c r="JGU130" s="156"/>
      <c r="JGV130" s="156"/>
      <c r="JGW130" s="156"/>
      <c r="JGX130" s="156"/>
      <c r="JGY130" s="156"/>
      <c r="JGZ130" s="156"/>
      <c r="JHA130" s="156"/>
      <c r="JHB130" s="156"/>
      <c r="JHC130" s="156"/>
      <c r="JHD130" s="156"/>
      <c r="JHE130" s="156"/>
      <c r="JHF130" s="156"/>
      <c r="JHG130" s="156"/>
      <c r="JHH130" s="156"/>
      <c r="JHI130" s="156"/>
      <c r="JHJ130" s="156"/>
      <c r="JHK130" s="156"/>
      <c r="JHL130" s="156"/>
      <c r="JHM130" s="156"/>
      <c r="JHN130" s="156"/>
      <c r="JHO130" s="156"/>
      <c r="JHP130" s="156"/>
      <c r="JHQ130" s="156"/>
      <c r="JHR130" s="156"/>
      <c r="JHS130" s="156"/>
      <c r="JHT130" s="156"/>
      <c r="JHU130" s="156"/>
      <c r="JHV130" s="156"/>
      <c r="JHW130" s="156"/>
      <c r="JHX130" s="156"/>
      <c r="JHY130" s="156"/>
      <c r="JHZ130" s="156"/>
      <c r="JIA130" s="156"/>
      <c r="JIB130" s="156"/>
      <c r="JIC130" s="156"/>
      <c r="JID130" s="156"/>
      <c r="JIE130" s="156"/>
      <c r="JIF130" s="156"/>
      <c r="JIG130" s="156"/>
      <c r="JIH130" s="156"/>
      <c r="JII130" s="156"/>
      <c r="JIJ130" s="156"/>
      <c r="JIK130" s="156"/>
      <c r="JIL130" s="156"/>
      <c r="JIM130" s="156"/>
      <c r="JIN130" s="156"/>
      <c r="JIO130" s="156"/>
      <c r="JIP130" s="156"/>
      <c r="JIQ130" s="156"/>
      <c r="JIR130" s="156"/>
      <c r="JIS130" s="156"/>
      <c r="JIT130" s="156"/>
      <c r="JIU130" s="156"/>
      <c r="JIV130" s="156"/>
      <c r="JIW130" s="156"/>
      <c r="JIX130" s="156"/>
      <c r="JIY130" s="156"/>
      <c r="JIZ130" s="156"/>
      <c r="JJA130" s="156"/>
      <c r="JJB130" s="156"/>
      <c r="JJC130" s="156"/>
      <c r="JJD130" s="156"/>
      <c r="JJE130" s="156"/>
      <c r="JJF130" s="156"/>
      <c r="JJG130" s="156"/>
      <c r="JJH130" s="156"/>
      <c r="JJI130" s="156"/>
      <c r="JJJ130" s="156"/>
      <c r="JJK130" s="156"/>
      <c r="JJL130" s="156"/>
      <c r="JJM130" s="156"/>
      <c r="JJN130" s="156"/>
      <c r="JJO130" s="156"/>
      <c r="JJP130" s="156"/>
      <c r="JJQ130" s="156"/>
      <c r="JJR130" s="156"/>
      <c r="JJS130" s="156"/>
      <c r="JJT130" s="156"/>
      <c r="JJU130" s="156"/>
      <c r="JJV130" s="156"/>
      <c r="JJW130" s="156"/>
      <c r="JJX130" s="156"/>
      <c r="JJY130" s="156"/>
      <c r="JJZ130" s="156"/>
      <c r="JKA130" s="156"/>
      <c r="JKB130" s="156"/>
      <c r="JKC130" s="156"/>
      <c r="JKD130" s="156"/>
      <c r="JKE130" s="156"/>
      <c r="JKF130" s="156"/>
      <c r="JKG130" s="156"/>
      <c r="JKH130" s="156"/>
      <c r="JKI130" s="156"/>
      <c r="JKJ130" s="156"/>
      <c r="JKK130" s="156"/>
      <c r="JKL130" s="156"/>
      <c r="JKM130" s="156"/>
      <c r="JKN130" s="156"/>
      <c r="JKO130" s="156"/>
      <c r="JKP130" s="156"/>
      <c r="JKQ130" s="156"/>
      <c r="JKR130" s="156"/>
      <c r="JKS130" s="156"/>
      <c r="JKT130" s="156"/>
      <c r="JKU130" s="156"/>
      <c r="JKV130" s="156"/>
      <c r="JKW130" s="156"/>
      <c r="JKX130" s="156"/>
      <c r="JKY130" s="156"/>
      <c r="JKZ130" s="156"/>
      <c r="JLA130" s="156"/>
      <c r="JLB130" s="156"/>
      <c r="JLC130" s="156"/>
      <c r="JLD130" s="156"/>
      <c r="JLE130" s="156"/>
      <c r="JLF130" s="156"/>
      <c r="JLG130" s="156"/>
      <c r="JLH130" s="156"/>
      <c r="JLI130" s="156"/>
      <c r="JLJ130" s="156"/>
      <c r="JLK130" s="156"/>
      <c r="JLL130" s="156"/>
      <c r="JLM130" s="156"/>
      <c r="JLN130" s="156"/>
      <c r="JLO130" s="156"/>
      <c r="JLP130" s="156"/>
      <c r="JLQ130" s="156"/>
      <c r="JLR130" s="156"/>
      <c r="JLS130" s="156"/>
      <c r="JLT130" s="156"/>
      <c r="JLU130" s="156"/>
      <c r="JLV130" s="156"/>
      <c r="JLW130" s="156"/>
      <c r="JLX130" s="156"/>
      <c r="JLY130" s="156"/>
      <c r="JLZ130" s="156"/>
      <c r="JMA130" s="156"/>
      <c r="JMB130" s="156"/>
      <c r="JMC130" s="156"/>
      <c r="JMD130" s="156"/>
      <c r="JME130" s="156"/>
      <c r="JMF130" s="156"/>
      <c r="JMG130" s="156"/>
      <c r="JMH130" s="156"/>
      <c r="JMI130" s="156"/>
      <c r="JMJ130" s="156"/>
      <c r="JMK130" s="156"/>
      <c r="JML130" s="156"/>
      <c r="JMM130" s="156"/>
      <c r="JMN130" s="156"/>
      <c r="JMO130" s="156"/>
      <c r="JMP130" s="156"/>
      <c r="JMQ130" s="156"/>
      <c r="JMR130" s="156"/>
      <c r="JMS130" s="156"/>
      <c r="JMT130" s="156"/>
      <c r="JMU130" s="156"/>
      <c r="JMV130" s="156"/>
      <c r="JMW130" s="156"/>
      <c r="JMX130" s="156"/>
      <c r="JMY130" s="156"/>
      <c r="JMZ130" s="156"/>
      <c r="JNA130" s="156"/>
      <c r="JNB130" s="156"/>
      <c r="JNC130" s="156"/>
      <c r="JND130" s="156"/>
      <c r="JNE130" s="156"/>
      <c r="JNF130" s="156"/>
      <c r="JNG130" s="156"/>
      <c r="JNH130" s="156"/>
      <c r="JNI130" s="156"/>
      <c r="JNJ130" s="156"/>
      <c r="JNK130" s="156"/>
      <c r="JNL130" s="156"/>
      <c r="JNM130" s="156"/>
      <c r="JNN130" s="156"/>
      <c r="JNO130" s="156"/>
      <c r="JNP130" s="156"/>
      <c r="JNQ130" s="156"/>
      <c r="JNR130" s="156"/>
      <c r="JNS130" s="156"/>
      <c r="JNT130" s="156"/>
      <c r="JNU130" s="156"/>
      <c r="JNV130" s="156"/>
      <c r="JNW130" s="156"/>
      <c r="JNX130" s="156"/>
      <c r="JNY130" s="156"/>
      <c r="JNZ130" s="156"/>
      <c r="JOA130" s="156"/>
      <c r="JOB130" s="156"/>
      <c r="JOC130" s="156"/>
      <c r="JOD130" s="156"/>
      <c r="JOE130" s="156"/>
      <c r="JOF130" s="156"/>
      <c r="JOG130" s="156"/>
      <c r="JOH130" s="156"/>
      <c r="JOI130" s="156"/>
      <c r="JOJ130" s="156"/>
      <c r="JOK130" s="156"/>
      <c r="JOL130" s="156"/>
      <c r="JOM130" s="156"/>
      <c r="JON130" s="156"/>
      <c r="JOO130" s="156"/>
      <c r="JOP130" s="156"/>
      <c r="JOQ130" s="156"/>
      <c r="JOR130" s="156"/>
      <c r="JOS130" s="156"/>
      <c r="JOT130" s="156"/>
      <c r="JOU130" s="156"/>
      <c r="JOV130" s="156"/>
      <c r="JOW130" s="156"/>
      <c r="JOX130" s="156"/>
      <c r="JOY130" s="156"/>
      <c r="JOZ130" s="156"/>
      <c r="JPA130" s="156"/>
      <c r="JPB130" s="156"/>
      <c r="JPC130" s="156"/>
      <c r="JPD130" s="156"/>
      <c r="JPE130" s="156"/>
      <c r="JPF130" s="156"/>
      <c r="JPG130" s="156"/>
      <c r="JPH130" s="156"/>
      <c r="JPI130" s="156"/>
      <c r="JPJ130" s="156"/>
      <c r="JPK130" s="156"/>
      <c r="JPL130" s="156"/>
      <c r="JPM130" s="156"/>
      <c r="JPN130" s="156"/>
      <c r="JPO130" s="156"/>
      <c r="JPP130" s="156"/>
      <c r="JPQ130" s="156"/>
      <c r="JPR130" s="156"/>
      <c r="JPS130" s="156"/>
      <c r="JPT130" s="156"/>
      <c r="JPU130" s="156"/>
      <c r="JPV130" s="156"/>
      <c r="JPW130" s="156"/>
      <c r="JPX130" s="156"/>
      <c r="JPY130" s="156"/>
      <c r="JPZ130" s="156"/>
      <c r="JQA130" s="156"/>
      <c r="JQB130" s="156"/>
      <c r="JQC130" s="156"/>
      <c r="JQD130" s="156"/>
      <c r="JQE130" s="156"/>
      <c r="JQF130" s="156"/>
      <c r="JQG130" s="156"/>
      <c r="JQH130" s="156"/>
      <c r="JQI130" s="156"/>
      <c r="JQJ130" s="156"/>
      <c r="JQK130" s="156"/>
      <c r="JQL130" s="156"/>
      <c r="JQM130" s="156"/>
      <c r="JQN130" s="156"/>
      <c r="JQO130" s="156"/>
      <c r="JQP130" s="156"/>
      <c r="JQQ130" s="156"/>
      <c r="JQR130" s="156"/>
      <c r="JQS130" s="156"/>
      <c r="JQT130" s="156"/>
      <c r="JQU130" s="156"/>
      <c r="JQV130" s="156"/>
      <c r="JQW130" s="156"/>
      <c r="JQX130" s="156"/>
      <c r="JQY130" s="156"/>
      <c r="JQZ130" s="156"/>
      <c r="JRA130" s="156"/>
      <c r="JRB130" s="156"/>
      <c r="JRC130" s="156"/>
      <c r="JRD130" s="156"/>
      <c r="JRE130" s="156"/>
      <c r="JRF130" s="156"/>
      <c r="JRG130" s="156"/>
      <c r="JRH130" s="156"/>
      <c r="JRI130" s="156"/>
      <c r="JRJ130" s="156"/>
      <c r="JRK130" s="156"/>
      <c r="JRL130" s="156"/>
      <c r="JRM130" s="156"/>
      <c r="JRN130" s="156"/>
      <c r="JRO130" s="156"/>
      <c r="JRP130" s="156"/>
      <c r="JRQ130" s="156"/>
      <c r="JRR130" s="156"/>
      <c r="JRS130" s="156"/>
      <c r="JRT130" s="156"/>
      <c r="JRU130" s="156"/>
      <c r="JRV130" s="156"/>
      <c r="JRW130" s="156"/>
      <c r="JRX130" s="156"/>
      <c r="JRY130" s="156"/>
      <c r="JRZ130" s="156"/>
      <c r="JSA130" s="156"/>
      <c r="JSB130" s="156"/>
      <c r="JSC130" s="156"/>
      <c r="JSD130" s="156"/>
      <c r="JSE130" s="156"/>
      <c r="JSF130" s="156"/>
      <c r="JSG130" s="156"/>
      <c r="JSH130" s="156"/>
      <c r="JSI130" s="156"/>
      <c r="JSJ130" s="156"/>
      <c r="JSK130" s="156"/>
      <c r="JSL130" s="156"/>
      <c r="JSM130" s="156"/>
      <c r="JSN130" s="156"/>
      <c r="JSO130" s="156"/>
      <c r="JSP130" s="156"/>
      <c r="JSQ130" s="156"/>
      <c r="JSR130" s="156"/>
      <c r="JSS130" s="156"/>
      <c r="JST130" s="156"/>
      <c r="JSU130" s="156"/>
      <c r="JSV130" s="156"/>
      <c r="JSW130" s="156"/>
      <c r="JSX130" s="156"/>
      <c r="JSY130" s="156"/>
      <c r="JSZ130" s="156"/>
      <c r="JTA130" s="156"/>
      <c r="JTB130" s="156"/>
      <c r="JTC130" s="156"/>
      <c r="JTD130" s="156"/>
      <c r="JTE130" s="156"/>
      <c r="JTF130" s="156"/>
      <c r="JTG130" s="156"/>
      <c r="JTH130" s="156"/>
      <c r="JTI130" s="156"/>
      <c r="JTJ130" s="156"/>
      <c r="JTK130" s="156"/>
      <c r="JTL130" s="156"/>
      <c r="JTM130" s="156"/>
      <c r="JTN130" s="156"/>
      <c r="JTO130" s="156"/>
      <c r="JTP130" s="156"/>
      <c r="JTQ130" s="156"/>
      <c r="JTR130" s="156"/>
      <c r="JTS130" s="156"/>
      <c r="JTT130" s="156"/>
      <c r="JTU130" s="156"/>
      <c r="JTV130" s="156"/>
      <c r="JTW130" s="156"/>
      <c r="JTX130" s="156"/>
      <c r="JTY130" s="156"/>
      <c r="JTZ130" s="156"/>
      <c r="JUA130" s="156"/>
      <c r="JUB130" s="156"/>
      <c r="JUC130" s="156"/>
      <c r="JUD130" s="156"/>
      <c r="JUE130" s="156"/>
      <c r="JUF130" s="156"/>
      <c r="JUG130" s="156"/>
      <c r="JUH130" s="156"/>
      <c r="JUI130" s="156"/>
      <c r="JUJ130" s="156"/>
      <c r="JUK130" s="156"/>
      <c r="JUL130" s="156"/>
      <c r="JUM130" s="156"/>
      <c r="JUN130" s="156"/>
      <c r="JUO130" s="156"/>
      <c r="JUP130" s="156"/>
      <c r="JUQ130" s="156"/>
      <c r="JUR130" s="156"/>
      <c r="JUS130" s="156"/>
      <c r="JUT130" s="156"/>
      <c r="JUU130" s="156"/>
      <c r="JUV130" s="156"/>
      <c r="JUW130" s="156"/>
      <c r="JUX130" s="156"/>
      <c r="JUY130" s="156"/>
      <c r="JUZ130" s="156"/>
      <c r="JVA130" s="156"/>
      <c r="JVB130" s="156"/>
      <c r="JVC130" s="156"/>
      <c r="JVD130" s="156"/>
      <c r="JVE130" s="156"/>
      <c r="JVF130" s="156"/>
      <c r="JVG130" s="156"/>
      <c r="JVH130" s="156"/>
      <c r="JVI130" s="156"/>
      <c r="JVJ130" s="156"/>
      <c r="JVK130" s="156"/>
      <c r="JVL130" s="156"/>
      <c r="JVM130" s="156"/>
      <c r="JVN130" s="156"/>
      <c r="JVO130" s="156"/>
      <c r="JVP130" s="156"/>
      <c r="JVQ130" s="156"/>
      <c r="JVR130" s="156"/>
      <c r="JVS130" s="156"/>
      <c r="JVT130" s="156"/>
      <c r="JVU130" s="156"/>
      <c r="JVV130" s="156"/>
      <c r="JVW130" s="156"/>
      <c r="JVX130" s="156"/>
      <c r="JVY130" s="156"/>
      <c r="JVZ130" s="156"/>
      <c r="JWA130" s="156"/>
      <c r="JWB130" s="156"/>
      <c r="JWC130" s="156"/>
      <c r="JWD130" s="156"/>
      <c r="JWE130" s="156"/>
      <c r="JWF130" s="156"/>
      <c r="JWG130" s="156"/>
      <c r="JWH130" s="156"/>
      <c r="JWI130" s="156"/>
      <c r="JWJ130" s="156"/>
      <c r="JWK130" s="156"/>
      <c r="JWL130" s="156"/>
      <c r="JWM130" s="156"/>
      <c r="JWN130" s="156"/>
      <c r="JWO130" s="156"/>
      <c r="JWP130" s="156"/>
      <c r="JWQ130" s="156"/>
      <c r="JWR130" s="156"/>
      <c r="JWS130" s="156"/>
      <c r="JWT130" s="156"/>
      <c r="JWU130" s="156"/>
      <c r="JWV130" s="156"/>
      <c r="JWW130" s="156"/>
      <c r="JWX130" s="156"/>
      <c r="JWY130" s="156"/>
      <c r="JWZ130" s="156"/>
      <c r="JXA130" s="156"/>
      <c r="JXB130" s="156"/>
      <c r="JXC130" s="156"/>
      <c r="JXD130" s="156"/>
      <c r="JXE130" s="156"/>
      <c r="JXF130" s="156"/>
      <c r="JXG130" s="156"/>
      <c r="JXH130" s="156"/>
      <c r="JXI130" s="156"/>
      <c r="JXJ130" s="156"/>
      <c r="JXK130" s="156"/>
      <c r="JXL130" s="156"/>
      <c r="JXM130" s="156"/>
      <c r="JXN130" s="156"/>
      <c r="JXO130" s="156"/>
      <c r="JXP130" s="156"/>
      <c r="JXQ130" s="156"/>
      <c r="JXR130" s="156"/>
      <c r="JXS130" s="156"/>
      <c r="JXT130" s="156"/>
      <c r="JXU130" s="156"/>
      <c r="JXV130" s="156"/>
      <c r="JXW130" s="156"/>
      <c r="JXX130" s="156"/>
      <c r="JXY130" s="156"/>
      <c r="JXZ130" s="156"/>
      <c r="JYA130" s="156"/>
      <c r="JYB130" s="156"/>
      <c r="JYC130" s="156"/>
      <c r="JYD130" s="156"/>
      <c r="JYE130" s="156"/>
      <c r="JYF130" s="156"/>
      <c r="JYG130" s="156"/>
      <c r="JYH130" s="156"/>
      <c r="JYI130" s="156"/>
      <c r="JYJ130" s="156"/>
      <c r="JYK130" s="156"/>
      <c r="JYL130" s="156"/>
      <c r="JYM130" s="156"/>
      <c r="JYN130" s="156"/>
      <c r="JYO130" s="156"/>
      <c r="JYP130" s="156"/>
      <c r="JYQ130" s="156"/>
      <c r="JYR130" s="156"/>
      <c r="JYS130" s="156"/>
      <c r="JYT130" s="156"/>
      <c r="JYU130" s="156"/>
      <c r="JYV130" s="156"/>
      <c r="JYW130" s="156"/>
      <c r="JYX130" s="156"/>
      <c r="JYY130" s="156"/>
      <c r="JYZ130" s="156"/>
      <c r="JZA130" s="156"/>
      <c r="JZB130" s="156"/>
      <c r="JZC130" s="156"/>
      <c r="JZD130" s="156"/>
      <c r="JZE130" s="156"/>
      <c r="JZF130" s="156"/>
      <c r="JZG130" s="156"/>
      <c r="JZH130" s="156"/>
      <c r="JZI130" s="156"/>
      <c r="JZJ130" s="156"/>
      <c r="JZK130" s="156"/>
      <c r="JZL130" s="156"/>
      <c r="JZM130" s="156"/>
      <c r="JZN130" s="156"/>
      <c r="JZO130" s="156"/>
      <c r="JZP130" s="156"/>
      <c r="JZQ130" s="156"/>
      <c r="JZR130" s="156"/>
      <c r="JZS130" s="156"/>
      <c r="JZT130" s="156"/>
      <c r="JZU130" s="156"/>
      <c r="JZV130" s="156"/>
      <c r="JZW130" s="156"/>
      <c r="JZX130" s="156"/>
      <c r="JZY130" s="156"/>
      <c r="JZZ130" s="156"/>
      <c r="KAA130" s="156"/>
      <c r="KAB130" s="156"/>
      <c r="KAC130" s="156"/>
      <c r="KAD130" s="156"/>
      <c r="KAE130" s="156"/>
      <c r="KAF130" s="156"/>
      <c r="KAG130" s="156"/>
      <c r="KAH130" s="156"/>
      <c r="KAI130" s="156"/>
      <c r="KAJ130" s="156"/>
      <c r="KAK130" s="156"/>
      <c r="KAL130" s="156"/>
      <c r="KAM130" s="156"/>
      <c r="KAN130" s="156"/>
      <c r="KAO130" s="156"/>
      <c r="KAP130" s="156"/>
      <c r="KAQ130" s="156"/>
      <c r="KAR130" s="156"/>
      <c r="KAS130" s="156"/>
      <c r="KAT130" s="156"/>
      <c r="KAU130" s="156"/>
      <c r="KAV130" s="156"/>
      <c r="KAW130" s="156"/>
      <c r="KAX130" s="156"/>
      <c r="KAY130" s="156"/>
      <c r="KAZ130" s="156"/>
      <c r="KBA130" s="156"/>
      <c r="KBB130" s="156"/>
      <c r="KBC130" s="156"/>
      <c r="KBD130" s="156"/>
      <c r="KBE130" s="156"/>
      <c r="KBF130" s="156"/>
      <c r="KBG130" s="156"/>
      <c r="KBH130" s="156"/>
      <c r="KBI130" s="156"/>
      <c r="KBJ130" s="156"/>
      <c r="KBK130" s="156"/>
      <c r="KBL130" s="156"/>
      <c r="KBM130" s="156"/>
      <c r="KBN130" s="156"/>
      <c r="KBO130" s="156"/>
      <c r="KBP130" s="156"/>
      <c r="KBQ130" s="156"/>
      <c r="KBR130" s="156"/>
      <c r="KBS130" s="156"/>
      <c r="KBT130" s="156"/>
      <c r="KBU130" s="156"/>
      <c r="KBV130" s="156"/>
      <c r="KBW130" s="156"/>
      <c r="KBX130" s="156"/>
      <c r="KBY130" s="156"/>
      <c r="KBZ130" s="156"/>
      <c r="KCA130" s="156"/>
      <c r="KCB130" s="156"/>
      <c r="KCC130" s="156"/>
      <c r="KCD130" s="156"/>
      <c r="KCE130" s="156"/>
      <c r="KCF130" s="156"/>
      <c r="KCG130" s="156"/>
      <c r="KCH130" s="156"/>
      <c r="KCI130" s="156"/>
      <c r="KCJ130" s="156"/>
      <c r="KCK130" s="156"/>
      <c r="KCL130" s="156"/>
      <c r="KCM130" s="156"/>
      <c r="KCN130" s="156"/>
      <c r="KCO130" s="156"/>
      <c r="KCP130" s="156"/>
      <c r="KCQ130" s="156"/>
      <c r="KCR130" s="156"/>
      <c r="KCS130" s="156"/>
      <c r="KCT130" s="156"/>
      <c r="KCU130" s="156"/>
      <c r="KCV130" s="156"/>
      <c r="KCW130" s="156"/>
      <c r="KCX130" s="156"/>
      <c r="KCY130" s="156"/>
      <c r="KCZ130" s="156"/>
      <c r="KDA130" s="156"/>
      <c r="KDB130" s="156"/>
      <c r="KDC130" s="156"/>
      <c r="KDD130" s="156"/>
      <c r="KDE130" s="156"/>
      <c r="KDF130" s="156"/>
      <c r="KDG130" s="156"/>
      <c r="KDH130" s="156"/>
      <c r="KDI130" s="156"/>
      <c r="KDJ130" s="156"/>
      <c r="KDK130" s="156"/>
      <c r="KDL130" s="156"/>
      <c r="KDM130" s="156"/>
      <c r="KDN130" s="156"/>
      <c r="KDO130" s="156"/>
      <c r="KDP130" s="156"/>
      <c r="KDQ130" s="156"/>
      <c r="KDR130" s="156"/>
      <c r="KDS130" s="156"/>
      <c r="KDT130" s="156"/>
      <c r="KDU130" s="156"/>
      <c r="KDV130" s="156"/>
      <c r="KDW130" s="156"/>
      <c r="KDX130" s="156"/>
      <c r="KDY130" s="156"/>
      <c r="KDZ130" s="156"/>
      <c r="KEA130" s="156"/>
      <c r="KEB130" s="156"/>
      <c r="KEC130" s="156"/>
      <c r="KED130" s="156"/>
      <c r="KEE130" s="156"/>
      <c r="KEF130" s="156"/>
      <c r="KEG130" s="156"/>
      <c r="KEH130" s="156"/>
      <c r="KEI130" s="156"/>
      <c r="KEJ130" s="156"/>
      <c r="KEK130" s="156"/>
      <c r="KEL130" s="156"/>
      <c r="KEM130" s="156"/>
      <c r="KEN130" s="156"/>
      <c r="KEO130" s="156"/>
      <c r="KEP130" s="156"/>
      <c r="KEQ130" s="156"/>
      <c r="KER130" s="156"/>
      <c r="KES130" s="156"/>
      <c r="KET130" s="156"/>
      <c r="KEU130" s="156"/>
      <c r="KEV130" s="156"/>
      <c r="KEW130" s="156"/>
      <c r="KEX130" s="156"/>
      <c r="KEY130" s="156"/>
      <c r="KEZ130" s="156"/>
      <c r="KFA130" s="156"/>
      <c r="KFB130" s="156"/>
      <c r="KFC130" s="156"/>
      <c r="KFD130" s="156"/>
      <c r="KFE130" s="156"/>
      <c r="KFF130" s="156"/>
      <c r="KFG130" s="156"/>
      <c r="KFH130" s="156"/>
      <c r="KFI130" s="156"/>
      <c r="KFJ130" s="156"/>
      <c r="KFK130" s="156"/>
      <c r="KFL130" s="156"/>
      <c r="KFM130" s="156"/>
      <c r="KFN130" s="156"/>
      <c r="KFO130" s="156"/>
      <c r="KFP130" s="156"/>
      <c r="KFQ130" s="156"/>
      <c r="KFR130" s="156"/>
      <c r="KFS130" s="156"/>
      <c r="KFT130" s="156"/>
      <c r="KFU130" s="156"/>
      <c r="KFV130" s="156"/>
      <c r="KFW130" s="156"/>
      <c r="KFX130" s="156"/>
      <c r="KFY130" s="156"/>
      <c r="KFZ130" s="156"/>
      <c r="KGA130" s="156"/>
      <c r="KGB130" s="156"/>
      <c r="KGC130" s="156"/>
      <c r="KGD130" s="156"/>
      <c r="KGE130" s="156"/>
      <c r="KGF130" s="156"/>
      <c r="KGG130" s="156"/>
      <c r="KGH130" s="156"/>
      <c r="KGI130" s="156"/>
      <c r="KGJ130" s="156"/>
      <c r="KGK130" s="156"/>
      <c r="KGL130" s="156"/>
      <c r="KGM130" s="156"/>
      <c r="KGN130" s="156"/>
      <c r="KGO130" s="156"/>
      <c r="KGP130" s="156"/>
      <c r="KGQ130" s="156"/>
      <c r="KGR130" s="156"/>
      <c r="KGS130" s="156"/>
      <c r="KGT130" s="156"/>
      <c r="KGU130" s="156"/>
      <c r="KGV130" s="156"/>
      <c r="KGW130" s="156"/>
      <c r="KGX130" s="156"/>
      <c r="KGY130" s="156"/>
      <c r="KGZ130" s="156"/>
      <c r="KHA130" s="156"/>
      <c r="KHB130" s="156"/>
      <c r="KHC130" s="156"/>
      <c r="KHD130" s="156"/>
      <c r="KHE130" s="156"/>
      <c r="KHF130" s="156"/>
      <c r="KHG130" s="156"/>
      <c r="KHH130" s="156"/>
      <c r="KHI130" s="156"/>
      <c r="KHJ130" s="156"/>
      <c r="KHK130" s="156"/>
      <c r="KHL130" s="156"/>
      <c r="KHM130" s="156"/>
      <c r="KHN130" s="156"/>
      <c r="KHO130" s="156"/>
      <c r="KHP130" s="156"/>
      <c r="KHQ130" s="156"/>
      <c r="KHR130" s="156"/>
      <c r="KHS130" s="156"/>
      <c r="KHT130" s="156"/>
      <c r="KHU130" s="156"/>
      <c r="KHV130" s="156"/>
      <c r="KHW130" s="156"/>
      <c r="KHX130" s="156"/>
      <c r="KHY130" s="156"/>
      <c r="KHZ130" s="156"/>
      <c r="KIA130" s="156"/>
      <c r="KIB130" s="156"/>
      <c r="KIC130" s="156"/>
      <c r="KID130" s="156"/>
      <c r="KIE130" s="156"/>
      <c r="KIF130" s="156"/>
      <c r="KIG130" s="156"/>
      <c r="KIH130" s="156"/>
      <c r="KII130" s="156"/>
      <c r="KIJ130" s="156"/>
      <c r="KIK130" s="156"/>
      <c r="KIL130" s="156"/>
      <c r="KIM130" s="156"/>
      <c r="KIN130" s="156"/>
      <c r="KIO130" s="156"/>
      <c r="KIP130" s="156"/>
      <c r="KIQ130" s="156"/>
      <c r="KIR130" s="156"/>
      <c r="KIS130" s="156"/>
      <c r="KIT130" s="156"/>
      <c r="KIU130" s="156"/>
      <c r="KIV130" s="156"/>
      <c r="KIW130" s="156"/>
      <c r="KIX130" s="156"/>
      <c r="KIY130" s="156"/>
      <c r="KIZ130" s="156"/>
      <c r="KJA130" s="156"/>
      <c r="KJB130" s="156"/>
      <c r="KJC130" s="156"/>
      <c r="KJD130" s="156"/>
      <c r="KJE130" s="156"/>
      <c r="KJF130" s="156"/>
      <c r="KJG130" s="156"/>
      <c r="KJH130" s="156"/>
      <c r="KJI130" s="156"/>
      <c r="KJJ130" s="156"/>
      <c r="KJK130" s="156"/>
      <c r="KJL130" s="156"/>
      <c r="KJM130" s="156"/>
      <c r="KJN130" s="156"/>
      <c r="KJO130" s="156"/>
      <c r="KJP130" s="156"/>
      <c r="KJQ130" s="156"/>
      <c r="KJR130" s="156"/>
      <c r="KJS130" s="156"/>
      <c r="KJT130" s="156"/>
      <c r="KJU130" s="156"/>
      <c r="KJV130" s="156"/>
      <c r="KJW130" s="156"/>
      <c r="KJX130" s="156"/>
      <c r="KJY130" s="156"/>
      <c r="KJZ130" s="156"/>
      <c r="KKA130" s="156"/>
      <c r="KKB130" s="156"/>
      <c r="KKC130" s="156"/>
      <c r="KKD130" s="156"/>
      <c r="KKE130" s="156"/>
      <c r="KKF130" s="156"/>
      <c r="KKG130" s="156"/>
      <c r="KKH130" s="156"/>
      <c r="KKI130" s="156"/>
      <c r="KKJ130" s="156"/>
      <c r="KKK130" s="156"/>
      <c r="KKL130" s="156"/>
      <c r="KKM130" s="156"/>
      <c r="KKN130" s="156"/>
      <c r="KKO130" s="156"/>
      <c r="KKP130" s="156"/>
      <c r="KKQ130" s="156"/>
      <c r="KKR130" s="156"/>
      <c r="KKS130" s="156"/>
      <c r="KKT130" s="156"/>
      <c r="KKU130" s="156"/>
      <c r="KKV130" s="156"/>
      <c r="KKW130" s="156"/>
      <c r="KKX130" s="156"/>
      <c r="KKY130" s="156"/>
      <c r="KKZ130" s="156"/>
      <c r="KLA130" s="156"/>
      <c r="KLB130" s="156"/>
      <c r="KLC130" s="156"/>
      <c r="KLD130" s="156"/>
      <c r="KLE130" s="156"/>
      <c r="KLF130" s="156"/>
      <c r="KLG130" s="156"/>
      <c r="KLH130" s="156"/>
      <c r="KLI130" s="156"/>
      <c r="KLJ130" s="156"/>
      <c r="KLK130" s="156"/>
      <c r="KLL130" s="156"/>
      <c r="KLM130" s="156"/>
      <c r="KLN130" s="156"/>
      <c r="KLO130" s="156"/>
      <c r="KLP130" s="156"/>
      <c r="KLQ130" s="156"/>
      <c r="KLR130" s="156"/>
      <c r="KLS130" s="156"/>
      <c r="KLT130" s="156"/>
      <c r="KLU130" s="156"/>
      <c r="KLV130" s="156"/>
      <c r="KLW130" s="156"/>
      <c r="KLX130" s="156"/>
      <c r="KLY130" s="156"/>
      <c r="KLZ130" s="156"/>
      <c r="KMA130" s="156"/>
      <c r="KMB130" s="156"/>
      <c r="KMC130" s="156"/>
      <c r="KMD130" s="156"/>
      <c r="KME130" s="156"/>
      <c r="KMF130" s="156"/>
      <c r="KMG130" s="156"/>
      <c r="KMH130" s="156"/>
      <c r="KMI130" s="156"/>
      <c r="KMJ130" s="156"/>
      <c r="KMK130" s="156"/>
      <c r="KML130" s="156"/>
      <c r="KMM130" s="156"/>
      <c r="KMN130" s="156"/>
      <c r="KMO130" s="156"/>
      <c r="KMP130" s="156"/>
      <c r="KMQ130" s="156"/>
      <c r="KMR130" s="156"/>
      <c r="KMS130" s="156"/>
      <c r="KMT130" s="156"/>
      <c r="KMU130" s="156"/>
      <c r="KMV130" s="156"/>
      <c r="KMW130" s="156"/>
      <c r="KMX130" s="156"/>
      <c r="KMY130" s="156"/>
      <c r="KMZ130" s="156"/>
      <c r="KNA130" s="156"/>
      <c r="KNB130" s="156"/>
      <c r="KNC130" s="156"/>
      <c r="KND130" s="156"/>
      <c r="KNE130" s="156"/>
      <c r="KNF130" s="156"/>
      <c r="KNG130" s="156"/>
      <c r="KNH130" s="156"/>
      <c r="KNI130" s="156"/>
      <c r="KNJ130" s="156"/>
      <c r="KNK130" s="156"/>
      <c r="KNL130" s="156"/>
      <c r="KNM130" s="156"/>
      <c r="KNN130" s="156"/>
      <c r="KNO130" s="156"/>
      <c r="KNP130" s="156"/>
      <c r="KNQ130" s="156"/>
      <c r="KNR130" s="156"/>
      <c r="KNS130" s="156"/>
      <c r="KNT130" s="156"/>
      <c r="KNU130" s="156"/>
      <c r="KNV130" s="156"/>
      <c r="KNW130" s="156"/>
      <c r="KNX130" s="156"/>
      <c r="KNY130" s="156"/>
      <c r="KNZ130" s="156"/>
      <c r="KOA130" s="156"/>
      <c r="KOB130" s="156"/>
      <c r="KOC130" s="156"/>
      <c r="KOD130" s="156"/>
      <c r="KOE130" s="156"/>
      <c r="KOF130" s="156"/>
      <c r="KOG130" s="156"/>
      <c r="KOH130" s="156"/>
      <c r="KOI130" s="156"/>
      <c r="KOJ130" s="156"/>
      <c r="KOK130" s="156"/>
      <c r="KOL130" s="156"/>
      <c r="KOM130" s="156"/>
      <c r="KON130" s="156"/>
      <c r="KOO130" s="156"/>
      <c r="KOP130" s="156"/>
      <c r="KOQ130" s="156"/>
      <c r="KOR130" s="156"/>
      <c r="KOS130" s="156"/>
      <c r="KOT130" s="156"/>
      <c r="KOU130" s="156"/>
      <c r="KOV130" s="156"/>
      <c r="KOW130" s="156"/>
      <c r="KOX130" s="156"/>
      <c r="KOY130" s="156"/>
      <c r="KOZ130" s="156"/>
      <c r="KPA130" s="156"/>
      <c r="KPB130" s="156"/>
      <c r="KPC130" s="156"/>
      <c r="KPD130" s="156"/>
      <c r="KPE130" s="156"/>
      <c r="KPF130" s="156"/>
      <c r="KPG130" s="156"/>
      <c r="KPH130" s="156"/>
      <c r="KPI130" s="156"/>
      <c r="KPJ130" s="156"/>
      <c r="KPK130" s="156"/>
      <c r="KPL130" s="156"/>
      <c r="KPM130" s="156"/>
      <c r="KPN130" s="156"/>
      <c r="KPO130" s="156"/>
      <c r="KPP130" s="156"/>
      <c r="KPQ130" s="156"/>
      <c r="KPR130" s="156"/>
      <c r="KPS130" s="156"/>
      <c r="KPT130" s="156"/>
      <c r="KPU130" s="156"/>
      <c r="KPV130" s="156"/>
      <c r="KPW130" s="156"/>
      <c r="KPX130" s="156"/>
      <c r="KPY130" s="156"/>
      <c r="KPZ130" s="156"/>
      <c r="KQA130" s="156"/>
      <c r="KQB130" s="156"/>
      <c r="KQC130" s="156"/>
      <c r="KQD130" s="156"/>
      <c r="KQE130" s="156"/>
      <c r="KQF130" s="156"/>
      <c r="KQG130" s="156"/>
      <c r="KQH130" s="156"/>
      <c r="KQI130" s="156"/>
      <c r="KQJ130" s="156"/>
      <c r="KQK130" s="156"/>
      <c r="KQL130" s="156"/>
      <c r="KQM130" s="156"/>
      <c r="KQN130" s="156"/>
      <c r="KQO130" s="156"/>
      <c r="KQP130" s="156"/>
      <c r="KQQ130" s="156"/>
      <c r="KQR130" s="156"/>
      <c r="KQS130" s="156"/>
      <c r="KQT130" s="156"/>
      <c r="KQU130" s="156"/>
      <c r="KQV130" s="156"/>
      <c r="KQW130" s="156"/>
      <c r="KQX130" s="156"/>
      <c r="KQY130" s="156"/>
      <c r="KQZ130" s="156"/>
      <c r="KRA130" s="156"/>
      <c r="KRB130" s="156"/>
      <c r="KRC130" s="156"/>
      <c r="KRD130" s="156"/>
      <c r="KRE130" s="156"/>
      <c r="KRF130" s="156"/>
      <c r="KRG130" s="156"/>
      <c r="KRH130" s="156"/>
      <c r="KRI130" s="156"/>
      <c r="KRJ130" s="156"/>
      <c r="KRK130" s="156"/>
      <c r="KRL130" s="156"/>
      <c r="KRM130" s="156"/>
      <c r="KRN130" s="156"/>
      <c r="KRO130" s="156"/>
      <c r="KRP130" s="156"/>
      <c r="KRQ130" s="156"/>
      <c r="KRR130" s="156"/>
      <c r="KRS130" s="156"/>
      <c r="KRT130" s="156"/>
      <c r="KRU130" s="156"/>
      <c r="KRV130" s="156"/>
      <c r="KRW130" s="156"/>
      <c r="KRX130" s="156"/>
      <c r="KRY130" s="156"/>
      <c r="KRZ130" s="156"/>
      <c r="KSA130" s="156"/>
      <c r="KSB130" s="156"/>
      <c r="KSC130" s="156"/>
      <c r="KSD130" s="156"/>
      <c r="KSE130" s="156"/>
      <c r="KSF130" s="156"/>
      <c r="KSG130" s="156"/>
      <c r="KSH130" s="156"/>
      <c r="KSI130" s="156"/>
      <c r="KSJ130" s="156"/>
      <c r="KSK130" s="156"/>
      <c r="KSL130" s="156"/>
      <c r="KSM130" s="156"/>
      <c r="KSN130" s="156"/>
      <c r="KSO130" s="156"/>
      <c r="KSP130" s="156"/>
      <c r="KSQ130" s="156"/>
      <c r="KSR130" s="156"/>
      <c r="KSS130" s="156"/>
      <c r="KST130" s="156"/>
      <c r="KSU130" s="156"/>
      <c r="KSV130" s="156"/>
      <c r="KSW130" s="156"/>
      <c r="KSX130" s="156"/>
      <c r="KSY130" s="156"/>
      <c r="KSZ130" s="156"/>
      <c r="KTA130" s="156"/>
      <c r="KTB130" s="156"/>
      <c r="KTC130" s="156"/>
      <c r="KTD130" s="156"/>
      <c r="KTE130" s="156"/>
      <c r="KTF130" s="156"/>
      <c r="KTG130" s="156"/>
      <c r="KTH130" s="156"/>
      <c r="KTI130" s="156"/>
      <c r="KTJ130" s="156"/>
      <c r="KTK130" s="156"/>
      <c r="KTL130" s="156"/>
      <c r="KTM130" s="156"/>
      <c r="KTN130" s="156"/>
      <c r="KTO130" s="156"/>
      <c r="KTP130" s="156"/>
      <c r="KTQ130" s="156"/>
      <c r="KTR130" s="156"/>
      <c r="KTS130" s="156"/>
      <c r="KTT130" s="156"/>
      <c r="KTU130" s="156"/>
      <c r="KTV130" s="156"/>
      <c r="KTW130" s="156"/>
      <c r="KTX130" s="156"/>
      <c r="KTY130" s="156"/>
      <c r="KTZ130" s="156"/>
      <c r="KUA130" s="156"/>
      <c r="KUB130" s="156"/>
      <c r="KUC130" s="156"/>
      <c r="KUD130" s="156"/>
      <c r="KUE130" s="156"/>
      <c r="KUF130" s="156"/>
      <c r="KUG130" s="156"/>
      <c r="KUH130" s="156"/>
      <c r="KUI130" s="156"/>
      <c r="KUJ130" s="156"/>
      <c r="KUK130" s="156"/>
      <c r="KUL130" s="156"/>
      <c r="KUM130" s="156"/>
      <c r="KUN130" s="156"/>
      <c r="KUO130" s="156"/>
      <c r="KUP130" s="156"/>
      <c r="KUQ130" s="156"/>
      <c r="KUR130" s="156"/>
      <c r="KUS130" s="156"/>
      <c r="KUT130" s="156"/>
      <c r="KUU130" s="156"/>
      <c r="KUV130" s="156"/>
      <c r="KUW130" s="156"/>
      <c r="KUX130" s="156"/>
      <c r="KUY130" s="156"/>
      <c r="KUZ130" s="156"/>
      <c r="KVA130" s="156"/>
      <c r="KVB130" s="156"/>
      <c r="KVC130" s="156"/>
      <c r="KVD130" s="156"/>
      <c r="KVE130" s="156"/>
      <c r="KVF130" s="156"/>
      <c r="KVG130" s="156"/>
      <c r="KVH130" s="156"/>
      <c r="KVI130" s="156"/>
      <c r="KVJ130" s="156"/>
      <c r="KVK130" s="156"/>
      <c r="KVL130" s="156"/>
      <c r="KVM130" s="156"/>
      <c r="KVN130" s="156"/>
      <c r="KVO130" s="156"/>
      <c r="KVP130" s="156"/>
      <c r="KVQ130" s="156"/>
      <c r="KVR130" s="156"/>
      <c r="KVS130" s="156"/>
      <c r="KVT130" s="156"/>
      <c r="KVU130" s="156"/>
      <c r="KVV130" s="156"/>
      <c r="KVW130" s="156"/>
      <c r="KVX130" s="156"/>
      <c r="KVY130" s="156"/>
      <c r="KVZ130" s="156"/>
      <c r="KWA130" s="156"/>
      <c r="KWB130" s="156"/>
      <c r="KWC130" s="156"/>
      <c r="KWD130" s="156"/>
      <c r="KWE130" s="156"/>
      <c r="KWF130" s="156"/>
      <c r="KWG130" s="156"/>
      <c r="KWH130" s="156"/>
      <c r="KWI130" s="156"/>
      <c r="KWJ130" s="156"/>
      <c r="KWK130" s="156"/>
      <c r="KWL130" s="156"/>
      <c r="KWM130" s="156"/>
      <c r="KWN130" s="156"/>
      <c r="KWO130" s="156"/>
      <c r="KWP130" s="156"/>
      <c r="KWQ130" s="156"/>
      <c r="KWR130" s="156"/>
      <c r="KWS130" s="156"/>
      <c r="KWT130" s="156"/>
      <c r="KWU130" s="156"/>
      <c r="KWV130" s="156"/>
      <c r="KWW130" s="156"/>
      <c r="KWX130" s="156"/>
      <c r="KWY130" s="156"/>
      <c r="KWZ130" s="156"/>
      <c r="KXA130" s="156"/>
      <c r="KXB130" s="156"/>
      <c r="KXC130" s="156"/>
      <c r="KXD130" s="156"/>
      <c r="KXE130" s="156"/>
      <c r="KXF130" s="156"/>
      <c r="KXG130" s="156"/>
      <c r="KXH130" s="156"/>
      <c r="KXI130" s="156"/>
      <c r="KXJ130" s="156"/>
      <c r="KXK130" s="156"/>
      <c r="KXL130" s="156"/>
      <c r="KXM130" s="156"/>
      <c r="KXN130" s="156"/>
      <c r="KXO130" s="156"/>
      <c r="KXP130" s="156"/>
      <c r="KXQ130" s="156"/>
      <c r="KXR130" s="156"/>
      <c r="KXS130" s="156"/>
      <c r="KXT130" s="156"/>
      <c r="KXU130" s="156"/>
      <c r="KXV130" s="156"/>
      <c r="KXW130" s="156"/>
      <c r="KXX130" s="156"/>
      <c r="KXY130" s="156"/>
      <c r="KXZ130" s="156"/>
      <c r="KYA130" s="156"/>
      <c r="KYB130" s="156"/>
      <c r="KYC130" s="156"/>
      <c r="KYD130" s="156"/>
      <c r="KYE130" s="156"/>
      <c r="KYF130" s="156"/>
      <c r="KYG130" s="156"/>
      <c r="KYH130" s="156"/>
      <c r="KYI130" s="156"/>
      <c r="KYJ130" s="156"/>
      <c r="KYK130" s="156"/>
      <c r="KYL130" s="156"/>
      <c r="KYM130" s="156"/>
      <c r="KYN130" s="156"/>
      <c r="KYO130" s="156"/>
      <c r="KYP130" s="156"/>
      <c r="KYQ130" s="156"/>
      <c r="KYR130" s="156"/>
      <c r="KYS130" s="156"/>
      <c r="KYT130" s="156"/>
      <c r="KYU130" s="156"/>
      <c r="KYV130" s="156"/>
      <c r="KYW130" s="156"/>
      <c r="KYX130" s="156"/>
      <c r="KYY130" s="156"/>
      <c r="KYZ130" s="156"/>
      <c r="KZA130" s="156"/>
      <c r="KZB130" s="156"/>
      <c r="KZC130" s="156"/>
      <c r="KZD130" s="156"/>
      <c r="KZE130" s="156"/>
      <c r="KZF130" s="156"/>
      <c r="KZG130" s="156"/>
      <c r="KZH130" s="156"/>
      <c r="KZI130" s="156"/>
      <c r="KZJ130" s="156"/>
      <c r="KZK130" s="156"/>
      <c r="KZL130" s="156"/>
      <c r="KZM130" s="156"/>
      <c r="KZN130" s="156"/>
      <c r="KZO130" s="156"/>
      <c r="KZP130" s="156"/>
      <c r="KZQ130" s="156"/>
      <c r="KZR130" s="156"/>
      <c r="KZS130" s="156"/>
      <c r="KZT130" s="156"/>
      <c r="KZU130" s="156"/>
      <c r="KZV130" s="156"/>
      <c r="KZW130" s="156"/>
      <c r="KZX130" s="156"/>
      <c r="KZY130" s="156"/>
      <c r="KZZ130" s="156"/>
      <c r="LAA130" s="156"/>
      <c r="LAB130" s="156"/>
      <c r="LAC130" s="156"/>
      <c r="LAD130" s="156"/>
      <c r="LAE130" s="156"/>
      <c r="LAF130" s="156"/>
      <c r="LAG130" s="156"/>
      <c r="LAH130" s="156"/>
      <c r="LAI130" s="156"/>
      <c r="LAJ130" s="156"/>
      <c r="LAK130" s="156"/>
      <c r="LAL130" s="156"/>
      <c r="LAM130" s="156"/>
      <c r="LAN130" s="156"/>
      <c r="LAO130" s="156"/>
      <c r="LAP130" s="156"/>
      <c r="LAQ130" s="156"/>
      <c r="LAR130" s="156"/>
      <c r="LAS130" s="156"/>
      <c r="LAT130" s="156"/>
      <c r="LAU130" s="156"/>
      <c r="LAV130" s="156"/>
      <c r="LAW130" s="156"/>
      <c r="LAX130" s="156"/>
      <c r="LAY130" s="156"/>
      <c r="LAZ130" s="156"/>
      <c r="LBA130" s="156"/>
      <c r="LBB130" s="156"/>
      <c r="LBC130" s="156"/>
      <c r="LBD130" s="156"/>
      <c r="LBE130" s="156"/>
      <c r="LBF130" s="156"/>
      <c r="LBG130" s="156"/>
      <c r="LBH130" s="156"/>
      <c r="LBI130" s="156"/>
      <c r="LBJ130" s="156"/>
      <c r="LBK130" s="156"/>
      <c r="LBL130" s="156"/>
      <c r="LBM130" s="156"/>
      <c r="LBN130" s="156"/>
      <c r="LBO130" s="156"/>
      <c r="LBP130" s="156"/>
      <c r="LBQ130" s="156"/>
      <c r="LBR130" s="156"/>
      <c r="LBS130" s="156"/>
      <c r="LBT130" s="156"/>
      <c r="LBU130" s="156"/>
      <c r="LBV130" s="156"/>
      <c r="LBW130" s="156"/>
      <c r="LBX130" s="156"/>
      <c r="LBY130" s="156"/>
      <c r="LBZ130" s="156"/>
      <c r="LCA130" s="156"/>
      <c r="LCB130" s="156"/>
      <c r="LCC130" s="156"/>
      <c r="LCD130" s="156"/>
      <c r="LCE130" s="156"/>
      <c r="LCF130" s="156"/>
      <c r="LCG130" s="156"/>
      <c r="LCH130" s="156"/>
      <c r="LCI130" s="156"/>
      <c r="LCJ130" s="156"/>
      <c r="LCK130" s="156"/>
      <c r="LCL130" s="156"/>
      <c r="LCM130" s="156"/>
      <c r="LCN130" s="156"/>
      <c r="LCO130" s="156"/>
      <c r="LCP130" s="156"/>
      <c r="LCQ130" s="156"/>
      <c r="LCR130" s="156"/>
      <c r="LCS130" s="156"/>
      <c r="LCT130" s="156"/>
      <c r="LCU130" s="156"/>
      <c r="LCV130" s="156"/>
      <c r="LCW130" s="156"/>
      <c r="LCX130" s="156"/>
      <c r="LCY130" s="156"/>
      <c r="LCZ130" s="156"/>
      <c r="LDA130" s="156"/>
      <c r="LDB130" s="156"/>
      <c r="LDC130" s="156"/>
      <c r="LDD130" s="156"/>
      <c r="LDE130" s="156"/>
      <c r="LDF130" s="156"/>
      <c r="LDG130" s="156"/>
      <c r="LDH130" s="156"/>
      <c r="LDI130" s="156"/>
      <c r="LDJ130" s="156"/>
      <c r="LDK130" s="156"/>
      <c r="LDL130" s="156"/>
      <c r="LDM130" s="156"/>
      <c r="LDN130" s="156"/>
      <c r="LDO130" s="156"/>
      <c r="LDP130" s="156"/>
      <c r="LDQ130" s="156"/>
      <c r="LDR130" s="156"/>
      <c r="LDS130" s="156"/>
      <c r="LDT130" s="156"/>
      <c r="LDU130" s="156"/>
      <c r="LDV130" s="156"/>
      <c r="LDW130" s="156"/>
      <c r="LDX130" s="156"/>
      <c r="LDY130" s="156"/>
      <c r="LDZ130" s="156"/>
      <c r="LEA130" s="156"/>
      <c r="LEB130" s="156"/>
      <c r="LEC130" s="156"/>
      <c r="LED130" s="156"/>
      <c r="LEE130" s="156"/>
      <c r="LEF130" s="156"/>
      <c r="LEG130" s="156"/>
      <c r="LEH130" s="156"/>
      <c r="LEI130" s="156"/>
      <c r="LEJ130" s="156"/>
      <c r="LEK130" s="156"/>
      <c r="LEL130" s="156"/>
      <c r="LEM130" s="156"/>
      <c r="LEN130" s="156"/>
      <c r="LEO130" s="156"/>
      <c r="LEP130" s="156"/>
      <c r="LEQ130" s="156"/>
      <c r="LER130" s="156"/>
      <c r="LES130" s="156"/>
      <c r="LET130" s="156"/>
      <c r="LEU130" s="156"/>
      <c r="LEV130" s="156"/>
      <c r="LEW130" s="156"/>
      <c r="LEX130" s="156"/>
      <c r="LEY130" s="156"/>
      <c r="LEZ130" s="156"/>
      <c r="LFA130" s="156"/>
      <c r="LFB130" s="156"/>
      <c r="LFC130" s="156"/>
      <c r="LFD130" s="156"/>
      <c r="LFE130" s="156"/>
      <c r="LFF130" s="156"/>
      <c r="LFG130" s="156"/>
      <c r="LFH130" s="156"/>
      <c r="LFI130" s="156"/>
      <c r="LFJ130" s="156"/>
      <c r="LFK130" s="156"/>
      <c r="LFL130" s="156"/>
      <c r="LFM130" s="156"/>
      <c r="LFN130" s="156"/>
      <c r="LFO130" s="156"/>
      <c r="LFP130" s="156"/>
      <c r="LFQ130" s="156"/>
      <c r="LFR130" s="156"/>
      <c r="LFS130" s="156"/>
      <c r="LFT130" s="156"/>
      <c r="LFU130" s="156"/>
      <c r="LFV130" s="156"/>
      <c r="LFW130" s="156"/>
      <c r="LFX130" s="156"/>
      <c r="LFY130" s="156"/>
      <c r="LFZ130" s="156"/>
      <c r="LGA130" s="156"/>
      <c r="LGB130" s="156"/>
      <c r="LGC130" s="156"/>
      <c r="LGD130" s="156"/>
      <c r="LGE130" s="156"/>
      <c r="LGF130" s="156"/>
      <c r="LGG130" s="156"/>
      <c r="LGH130" s="156"/>
      <c r="LGI130" s="156"/>
      <c r="LGJ130" s="156"/>
      <c r="LGK130" s="156"/>
      <c r="LGL130" s="156"/>
      <c r="LGM130" s="156"/>
      <c r="LGN130" s="156"/>
      <c r="LGO130" s="156"/>
      <c r="LGP130" s="156"/>
      <c r="LGQ130" s="156"/>
      <c r="LGR130" s="156"/>
      <c r="LGS130" s="156"/>
      <c r="LGT130" s="156"/>
      <c r="LGU130" s="156"/>
      <c r="LGV130" s="156"/>
      <c r="LGW130" s="156"/>
      <c r="LGX130" s="156"/>
      <c r="LGY130" s="156"/>
      <c r="LGZ130" s="156"/>
      <c r="LHA130" s="156"/>
      <c r="LHB130" s="156"/>
      <c r="LHC130" s="156"/>
      <c r="LHD130" s="156"/>
      <c r="LHE130" s="156"/>
      <c r="LHF130" s="156"/>
      <c r="LHG130" s="156"/>
      <c r="LHH130" s="156"/>
      <c r="LHI130" s="156"/>
      <c r="LHJ130" s="156"/>
      <c r="LHK130" s="156"/>
      <c r="LHL130" s="156"/>
      <c r="LHM130" s="156"/>
      <c r="LHN130" s="156"/>
      <c r="LHO130" s="156"/>
      <c r="LHP130" s="156"/>
      <c r="LHQ130" s="156"/>
      <c r="LHR130" s="156"/>
      <c r="LHS130" s="156"/>
      <c r="LHT130" s="156"/>
      <c r="LHU130" s="156"/>
      <c r="LHV130" s="156"/>
      <c r="LHW130" s="156"/>
      <c r="LHX130" s="156"/>
      <c r="LHY130" s="156"/>
      <c r="LHZ130" s="156"/>
      <c r="LIA130" s="156"/>
      <c r="LIB130" s="156"/>
      <c r="LIC130" s="156"/>
      <c r="LID130" s="156"/>
      <c r="LIE130" s="156"/>
      <c r="LIF130" s="156"/>
      <c r="LIG130" s="156"/>
      <c r="LIH130" s="156"/>
      <c r="LII130" s="156"/>
      <c r="LIJ130" s="156"/>
      <c r="LIK130" s="156"/>
      <c r="LIL130" s="156"/>
      <c r="LIM130" s="156"/>
      <c r="LIN130" s="156"/>
      <c r="LIO130" s="156"/>
      <c r="LIP130" s="156"/>
      <c r="LIQ130" s="156"/>
      <c r="LIR130" s="156"/>
      <c r="LIS130" s="156"/>
      <c r="LIT130" s="156"/>
      <c r="LIU130" s="156"/>
      <c r="LIV130" s="156"/>
      <c r="LIW130" s="156"/>
      <c r="LIX130" s="156"/>
      <c r="LIY130" s="156"/>
      <c r="LIZ130" s="156"/>
      <c r="LJA130" s="156"/>
      <c r="LJB130" s="156"/>
      <c r="LJC130" s="156"/>
      <c r="LJD130" s="156"/>
      <c r="LJE130" s="156"/>
      <c r="LJF130" s="156"/>
      <c r="LJG130" s="156"/>
      <c r="LJH130" s="156"/>
      <c r="LJI130" s="156"/>
      <c r="LJJ130" s="156"/>
      <c r="LJK130" s="156"/>
      <c r="LJL130" s="156"/>
      <c r="LJM130" s="156"/>
      <c r="LJN130" s="156"/>
      <c r="LJO130" s="156"/>
      <c r="LJP130" s="156"/>
      <c r="LJQ130" s="156"/>
      <c r="LJR130" s="156"/>
      <c r="LJS130" s="156"/>
      <c r="LJT130" s="156"/>
      <c r="LJU130" s="156"/>
      <c r="LJV130" s="156"/>
      <c r="LJW130" s="156"/>
      <c r="LJX130" s="156"/>
      <c r="LJY130" s="156"/>
      <c r="LJZ130" s="156"/>
      <c r="LKA130" s="156"/>
      <c r="LKB130" s="156"/>
      <c r="LKC130" s="156"/>
      <c r="LKD130" s="156"/>
      <c r="LKE130" s="156"/>
      <c r="LKF130" s="156"/>
      <c r="LKG130" s="156"/>
      <c r="LKH130" s="156"/>
      <c r="LKI130" s="156"/>
      <c r="LKJ130" s="156"/>
      <c r="LKK130" s="156"/>
      <c r="LKL130" s="156"/>
      <c r="LKM130" s="156"/>
      <c r="LKN130" s="156"/>
      <c r="LKO130" s="156"/>
      <c r="LKP130" s="156"/>
      <c r="LKQ130" s="156"/>
      <c r="LKR130" s="156"/>
      <c r="LKS130" s="156"/>
      <c r="LKT130" s="156"/>
      <c r="LKU130" s="156"/>
      <c r="LKV130" s="156"/>
      <c r="LKW130" s="156"/>
      <c r="LKX130" s="156"/>
      <c r="LKY130" s="156"/>
      <c r="LKZ130" s="156"/>
      <c r="LLA130" s="156"/>
      <c r="LLB130" s="156"/>
      <c r="LLC130" s="156"/>
      <c r="LLD130" s="156"/>
      <c r="LLE130" s="156"/>
      <c r="LLF130" s="156"/>
      <c r="LLG130" s="156"/>
      <c r="LLH130" s="156"/>
      <c r="LLI130" s="156"/>
      <c r="LLJ130" s="156"/>
      <c r="LLK130" s="156"/>
      <c r="LLL130" s="156"/>
      <c r="LLM130" s="156"/>
      <c r="LLN130" s="156"/>
      <c r="LLO130" s="156"/>
      <c r="LLP130" s="156"/>
      <c r="LLQ130" s="156"/>
      <c r="LLR130" s="156"/>
      <c r="LLS130" s="156"/>
      <c r="LLT130" s="156"/>
      <c r="LLU130" s="156"/>
      <c r="LLV130" s="156"/>
      <c r="LLW130" s="156"/>
      <c r="LLX130" s="156"/>
      <c r="LLY130" s="156"/>
      <c r="LLZ130" s="156"/>
      <c r="LMA130" s="156"/>
      <c r="LMB130" s="156"/>
      <c r="LMC130" s="156"/>
      <c r="LMD130" s="156"/>
      <c r="LME130" s="156"/>
      <c r="LMF130" s="156"/>
      <c r="LMG130" s="156"/>
      <c r="LMH130" s="156"/>
      <c r="LMI130" s="156"/>
      <c r="LMJ130" s="156"/>
      <c r="LMK130" s="156"/>
      <c r="LML130" s="156"/>
      <c r="LMM130" s="156"/>
      <c r="LMN130" s="156"/>
      <c r="LMO130" s="156"/>
      <c r="LMP130" s="156"/>
      <c r="LMQ130" s="156"/>
      <c r="LMR130" s="156"/>
      <c r="LMS130" s="156"/>
      <c r="LMT130" s="156"/>
      <c r="LMU130" s="156"/>
      <c r="LMV130" s="156"/>
      <c r="LMW130" s="156"/>
      <c r="LMX130" s="156"/>
      <c r="LMY130" s="156"/>
      <c r="LMZ130" s="156"/>
      <c r="LNA130" s="156"/>
      <c r="LNB130" s="156"/>
      <c r="LNC130" s="156"/>
      <c r="LND130" s="156"/>
      <c r="LNE130" s="156"/>
      <c r="LNF130" s="156"/>
      <c r="LNG130" s="156"/>
      <c r="LNH130" s="156"/>
      <c r="LNI130" s="156"/>
      <c r="LNJ130" s="156"/>
      <c r="LNK130" s="156"/>
      <c r="LNL130" s="156"/>
      <c r="LNM130" s="156"/>
      <c r="LNN130" s="156"/>
      <c r="LNO130" s="156"/>
      <c r="LNP130" s="156"/>
      <c r="LNQ130" s="156"/>
      <c r="LNR130" s="156"/>
      <c r="LNS130" s="156"/>
      <c r="LNT130" s="156"/>
      <c r="LNU130" s="156"/>
      <c r="LNV130" s="156"/>
      <c r="LNW130" s="156"/>
      <c r="LNX130" s="156"/>
      <c r="LNY130" s="156"/>
      <c r="LNZ130" s="156"/>
      <c r="LOA130" s="156"/>
      <c r="LOB130" s="156"/>
      <c r="LOC130" s="156"/>
      <c r="LOD130" s="156"/>
      <c r="LOE130" s="156"/>
      <c r="LOF130" s="156"/>
      <c r="LOG130" s="156"/>
      <c r="LOH130" s="156"/>
      <c r="LOI130" s="156"/>
      <c r="LOJ130" s="156"/>
      <c r="LOK130" s="156"/>
      <c r="LOL130" s="156"/>
      <c r="LOM130" s="156"/>
      <c r="LON130" s="156"/>
      <c r="LOO130" s="156"/>
      <c r="LOP130" s="156"/>
      <c r="LOQ130" s="156"/>
      <c r="LOR130" s="156"/>
      <c r="LOS130" s="156"/>
      <c r="LOT130" s="156"/>
      <c r="LOU130" s="156"/>
      <c r="LOV130" s="156"/>
      <c r="LOW130" s="156"/>
      <c r="LOX130" s="156"/>
      <c r="LOY130" s="156"/>
      <c r="LOZ130" s="156"/>
      <c r="LPA130" s="156"/>
      <c r="LPB130" s="156"/>
      <c r="LPC130" s="156"/>
      <c r="LPD130" s="156"/>
      <c r="LPE130" s="156"/>
      <c r="LPF130" s="156"/>
      <c r="LPG130" s="156"/>
      <c r="LPH130" s="156"/>
      <c r="LPI130" s="156"/>
      <c r="LPJ130" s="156"/>
      <c r="LPK130" s="156"/>
      <c r="LPL130" s="156"/>
      <c r="LPM130" s="156"/>
      <c r="LPN130" s="156"/>
      <c r="LPO130" s="156"/>
      <c r="LPP130" s="156"/>
      <c r="LPQ130" s="156"/>
      <c r="LPR130" s="156"/>
      <c r="LPS130" s="156"/>
      <c r="LPT130" s="156"/>
      <c r="LPU130" s="156"/>
      <c r="LPV130" s="156"/>
      <c r="LPW130" s="156"/>
      <c r="LPX130" s="156"/>
      <c r="LPY130" s="156"/>
      <c r="LPZ130" s="156"/>
      <c r="LQA130" s="156"/>
      <c r="LQB130" s="156"/>
      <c r="LQC130" s="156"/>
      <c r="LQD130" s="156"/>
      <c r="LQE130" s="156"/>
      <c r="LQF130" s="156"/>
      <c r="LQG130" s="156"/>
      <c r="LQH130" s="156"/>
      <c r="LQI130" s="156"/>
      <c r="LQJ130" s="156"/>
      <c r="LQK130" s="156"/>
      <c r="LQL130" s="156"/>
      <c r="LQM130" s="156"/>
      <c r="LQN130" s="156"/>
      <c r="LQO130" s="156"/>
      <c r="LQP130" s="156"/>
      <c r="LQQ130" s="156"/>
      <c r="LQR130" s="156"/>
      <c r="LQS130" s="156"/>
      <c r="LQT130" s="156"/>
      <c r="LQU130" s="156"/>
      <c r="LQV130" s="156"/>
      <c r="LQW130" s="156"/>
      <c r="LQX130" s="156"/>
      <c r="LQY130" s="156"/>
      <c r="LQZ130" s="156"/>
      <c r="LRA130" s="156"/>
      <c r="LRB130" s="156"/>
      <c r="LRC130" s="156"/>
      <c r="LRD130" s="156"/>
      <c r="LRE130" s="156"/>
      <c r="LRF130" s="156"/>
      <c r="LRG130" s="156"/>
      <c r="LRH130" s="156"/>
      <c r="LRI130" s="156"/>
      <c r="LRJ130" s="156"/>
      <c r="LRK130" s="156"/>
      <c r="LRL130" s="156"/>
      <c r="LRM130" s="156"/>
      <c r="LRN130" s="156"/>
      <c r="LRO130" s="156"/>
      <c r="LRP130" s="156"/>
      <c r="LRQ130" s="156"/>
      <c r="LRR130" s="156"/>
      <c r="LRS130" s="156"/>
      <c r="LRT130" s="156"/>
      <c r="LRU130" s="156"/>
      <c r="LRV130" s="156"/>
      <c r="LRW130" s="156"/>
      <c r="LRX130" s="156"/>
      <c r="LRY130" s="156"/>
      <c r="LRZ130" s="156"/>
      <c r="LSA130" s="156"/>
      <c r="LSB130" s="156"/>
      <c r="LSC130" s="156"/>
      <c r="LSD130" s="156"/>
      <c r="LSE130" s="156"/>
      <c r="LSF130" s="156"/>
      <c r="LSG130" s="156"/>
      <c r="LSH130" s="156"/>
      <c r="LSI130" s="156"/>
      <c r="LSJ130" s="156"/>
      <c r="LSK130" s="156"/>
      <c r="LSL130" s="156"/>
      <c r="LSM130" s="156"/>
      <c r="LSN130" s="156"/>
      <c r="LSO130" s="156"/>
      <c r="LSP130" s="156"/>
      <c r="LSQ130" s="156"/>
      <c r="LSR130" s="156"/>
      <c r="LSS130" s="156"/>
      <c r="LST130" s="156"/>
      <c r="LSU130" s="156"/>
      <c r="LSV130" s="156"/>
      <c r="LSW130" s="156"/>
      <c r="LSX130" s="156"/>
      <c r="LSY130" s="156"/>
      <c r="LSZ130" s="156"/>
      <c r="LTA130" s="156"/>
      <c r="LTB130" s="156"/>
      <c r="LTC130" s="156"/>
      <c r="LTD130" s="156"/>
      <c r="LTE130" s="156"/>
      <c r="LTF130" s="156"/>
      <c r="LTG130" s="156"/>
      <c r="LTH130" s="156"/>
      <c r="LTI130" s="156"/>
      <c r="LTJ130" s="156"/>
      <c r="LTK130" s="156"/>
      <c r="LTL130" s="156"/>
      <c r="LTM130" s="156"/>
      <c r="LTN130" s="156"/>
      <c r="LTO130" s="156"/>
      <c r="LTP130" s="156"/>
      <c r="LTQ130" s="156"/>
      <c r="LTR130" s="156"/>
      <c r="LTS130" s="156"/>
      <c r="LTT130" s="156"/>
      <c r="LTU130" s="156"/>
      <c r="LTV130" s="156"/>
      <c r="LTW130" s="156"/>
      <c r="LTX130" s="156"/>
      <c r="LTY130" s="156"/>
      <c r="LTZ130" s="156"/>
      <c r="LUA130" s="156"/>
      <c r="LUB130" s="156"/>
      <c r="LUC130" s="156"/>
      <c r="LUD130" s="156"/>
      <c r="LUE130" s="156"/>
      <c r="LUF130" s="156"/>
      <c r="LUG130" s="156"/>
      <c r="LUH130" s="156"/>
      <c r="LUI130" s="156"/>
      <c r="LUJ130" s="156"/>
      <c r="LUK130" s="156"/>
      <c r="LUL130" s="156"/>
      <c r="LUM130" s="156"/>
      <c r="LUN130" s="156"/>
      <c r="LUO130" s="156"/>
      <c r="LUP130" s="156"/>
      <c r="LUQ130" s="156"/>
      <c r="LUR130" s="156"/>
      <c r="LUS130" s="156"/>
      <c r="LUT130" s="156"/>
      <c r="LUU130" s="156"/>
      <c r="LUV130" s="156"/>
      <c r="LUW130" s="156"/>
      <c r="LUX130" s="156"/>
      <c r="LUY130" s="156"/>
      <c r="LUZ130" s="156"/>
      <c r="LVA130" s="156"/>
      <c r="LVB130" s="156"/>
      <c r="LVC130" s="156"/>
      <c r="LVD130" s="156"/>
      <c r="LVE130" s="156"/>
      <c r="LVF130" s="156"/>
      <c r="LVG130" s="156"/>
      <c r="LVH130" s="156"/>
      <c r="LVI130" s="156"/>
      <c r="LVJ130" s="156"/>
      <c r="LVK130" s="156"/>
      <c r="LVL130" s="156"/>
      <c r="LVM130" s="156"/>
      <c r="LVN130" s="156"/>
      <c r="LVO130" s="156"/>
      <c r="LVP130" s="156"/>
      <c r="LVQ130" s="156"/>
      <c r="LVR130" s="156"/>
      <c r="LVS130" s="156"/>
      <c r="LVT130" s="156"/>
      <c r="LVU130" s="156"/>
      <c r="LVV130" s="156"/>
      <c r="LVW130" s="156"/>
      <c r="LVX130" s="156"/>
      <c r="LVY130" s="156"/>
      <c r="LVZ130" s="156"/>
      <c r="LWA130" s="156"/>
      <c r="LWB130" s="156"/>
      <c r="LWC130" s="156"/>
      <c r="LWD130" s="156"/>
      <c r="LWE130" s="156"/>
      <c r="LWF130" s="156"/>
      <c r="LWG130" s="156"/>
      <c r="LWH130" s="156"/>
      <c r="LWI130" s="156"/>
      <c r="LWJ130" s="156"/>
      <c r="LWK130" s="156"/>
      <c r="LWL130" s="156"/>
      <c r="LWM130" s="156"/>
      <c r="LWN130" s="156"/>
      <c r="LWO130" s="156"/>
      <c r="LWP130" s="156"/>
      <c r="LWQ130" s="156"/>
      <c r="LWR130" s="156"/>
      <c r="LWS130" s="156"/>
      <c r="LWT130" s="156"/>
      <c r="LWU130" s="156"/>
      <c r="LWV130" s="156"/>
      <c r="LWW130" s="156"/>
      <c r="LWX130" s="156"/>
      <c r="LWY130" s="156"/>
      <c r="LWZ130" s="156"/>
      <c r="LXA130" s="156"/>
      <c r="LXB130" s="156"/>
      <c r="LXC130" s="156"/>
      <c r="LXD130" s="156"/>
      <c r="LXE130" s="156"/>
      <c r="LXF130" s="156"/>
      <c r="LXG130" s="156"/>
      <c r="LXH130" s="156"/>
      <c r="LXI130" s="156"/>
      <c r="LXJ130" s="156"/>
      <c r="LXK130" s="156"/>
      <c r="LXL130" s="156"/>
      <c r="LXM130" s="156"/>
      <c r="LXN130" s="156"/>
      <c r="LXO130" s="156"/>
      <c r="LXP130" s="156"/>
      <c r="LXQ130" s="156"/>
      <c r="LXR130" s="156"/>
      <c r="LXS130" s="156"/>
      <c r="LXT130" s="156"/>
      <c r="LXU130" s="156"/>
      <c r="LXV130" s="156"/>
      <c r="LXW130" s="156"/>
      <c r="LXX130" s="156"/>
      <c r="LXY130" s="156"/>
      <c r="LXZ130" s="156"/>
      <c r="LYA130" s="156"/>
      <c r="LYB130" s="156"/>
      <c r="LYC130" s="156"/>
      <c r="LYD130" s="156"/>
      <c r="LYE130" s="156"/>
      <c r="LYF130" s="156"/>
      <c r="LYG130" s="156"/>
      <c r="LYH130" s="156"/>
      <c r="LYI130" s="156"/>
      <c r="LYJ130" s="156"/>
      <c r="LYK130" s="156"/>
      <c r="LYL130" s="156"/>
      <c r="LYM130" s="156"/>
      <c r="LYN130" s="156"/>
      <c r="LYO130" s="156"/>
      <c r="LYP130" s="156"/>
      <c r="LYQ130" s="156"/>
      <c r="LYR130" s="156"/>
      <c r="LYS130" s="156"/>
      <c r="LYT130" s="156"/>
      <c r="LYU130" s="156"/>
      <c r="LYV130" s="156"/>
      <c r="LYW130" s="156"/>
      <c r="LYX130" s="156"/>
      <c r="LYY130" s="156"/>
      <c r="LYZ130" s="156"/>
      <c r="LZA130" s="156"/>
      <c r="LZB130" s="156"/>
      <c r="LZC130" s="156"/>
      <c r="LZD130" s="156"/>
      <c r="LZE130" s="156"/>
      <c r="LZF130" s="156"/>
      <c r="LZG130" s="156"/>
      <c r="LZH130" s="156"/>
      <c r="LZI130" s="156"/>
      <c r="LZJ130" s="156"/>
      <c r="LZK130" s="156"/>
      <c r="LZL130" s="156"/>
      <c r="LZM130" s="156"/>
      <c r="LZN130" s="156"/>
      <c r="LZO130" s="156"/>
      <c r="LZP130" s="156"/>
      <c r="LZQ130" s="156"/>
      <c r="LZR130" s="156"/>
      <c r="LZS130" s="156"/>
      <c r="LZT130" s="156"/>
      <c r="LZU130" s="156"/>
      <c r="LZV130" s="156"/>
      <c r="LZW130" s="156"/>
      <c r="LZX130" s="156"/>
      <c r="LZY130" s="156"/>
      <c r="LZZ130" s="156"/>
      <c r="MAA130" s="156"/>
      <c r="MAB130" s="156"/>
      <c r="MAC130" s="156"/>
      <c r="MAD130" s="156"/>
      <c r="MAE130" s="156"/>
      <c r="MAF130" s="156"/>
      <c r="MAG130" s="156"/>
      <c r="MAH130" s="156"/>
      <c r="MAI130" s="156"/>
      <c r="MAJ130" s="156"/>
      <c r="MAK130" s="156"/>
      <c r="MAL130" s="156"/>
      <c r="MAM130" s="156"/>
      <c r="MAN130" s="156"/>
      <c r="MAO130" s="156"/>
      <c r="MAP130" s="156"/>
      <c r="MAQ130" s="156"/>
      <c r="MAR130" s="156"/>
      <c r="MAS130" s="156"/>
      <c r="MAT130" s="156"/>
      <c r="MAU130" s="156"/>
      <c r="MAV130" s="156"/>
      <c r="MAW130" s="156"/>
      <c r="MAX130" s="156"/>
      <c r="MAY130" s="156"/>
      <c r="MAZ130" s="156"/>
      <c r="MBA130" s="156"/>
      <c r="MBB130" s="156"/>
      <c r="MBC130" s="156"/>
      <c r="MBD130" s="156"/>
      <c r="MBE130" s="156"/>
      <c r="MBF130" s="156"/>
      <c r="MBG130" s="156"/>
      <c r="MBH130" s="156"/>
      <c r="MBI130" s="156"/>
      <c r="MBJ130" s="156"/>
      <c r="MBK130" s="156"/>
      <c r="MBL130" s="156"/>
      <c r="MBM130" s="156"/>
      <c r="MBN130" s="156"/>
      <c r="MBO130" s="156"/>
      <c r="MBP130" s="156"/>
      <c r="MBQ130" s="156"/>
      <c r="MBR130" s="156"/>
      <c r="MBS130" s="156"/>
      <c r="MBT130" s="156"/>
      <c r="MBU130" s="156"/>
      <c r="MBV130" s="156"/>
      <c r="MBW130" s="156"/>
      <c r="MBX130" s="156"/>
      <c r="MBY130" s="156"/>
      <c r="MBZ130" s="156"/>
      <c r="MCA130" s="156"/>
      <c r="MCB130" s="156"/>
      <c r="MCC130" s="156"/>
      <c r="MCD130" s="156"/>
      <c r="MCE130" s="156"/>
      <c r="MCF130" s="156"/>
      <c r="MCG130" s="156"/>
      <c r="MCH130" s="156"/>
      <c r="MCI130" s="156"/>
      <c r="MCJ130" s="156"/>
      <c r="MCK130" s="156"/>
      <c r="MCL130" s="156"/>
      <c r="MCM130" s="156"/>
      <c r="MCN130" s="156"/>
      <c r="MCO130" s="156"/>
      <c r="MCP130" s="156"/>
      <c r="MCQ130" s="156"/>
      <c r="MCR130" s="156"/>
      <c r="MCS130" s="156"/>
      <c r="MCT130" s="156"/>
      <c r="MCU130" s="156"/>
      <c r="MCV130" s="156"/>
      <c r="MCW130" s="156"/>
      <c r="MCX130" s="156"/>
      <c r="MCY130" s="156"/>
      <c r="MCZ130" s="156"/>
      <c r="MDA130" s="156"/>
      <c r="MDB130" s="156"/>
      <c r="MDC130" s="156"/>
      <c r="MDD130" s="156"/>
      <c r="MDE130" s="156"/>
      <c r="MDF130" s="156"/>
      <c r="MDG130" s="156"/>
      <c r="MDH130" s="156"/>
      <c r="MDI130" s="156"/>
      <c r="MDJ130" s="156"/>
      <c r="MDK130" s="156"/>
      <c r="MDL130" s="156"/>
      <c r="MDM130" s="156"/>
      <c r="MDN130" s="156"/>
      <c r="MDO130" s="156"/>
      <c r="MDP130" s="156"/>
      <c r="MDQ130" s="156"/>
      <c r="MDR130" s="156"/>
      <c r="MDS130" s="156"/>
      <c r="MDT130" s="156"/>
      <c r="MDU130" s="156"/>
      <c r="MDV130" s="156"/>
      <c r="MDW130" s="156"/>
      <c r="MDX130" s="156"/>
      <c r="MDY130" s="156"/>
      <c r="MDZ130" s="156"/>
      <c r="MEA130" s="156"/>
      <c r="MEB130" s="156"/>
      <c r="MEC130" s="156"/>
      <c r="MED130" s="156"/>
      <c r="MEE130" s="156"/>
      <c r="MEF130" s="156"/>
      <c r="MEG130" s="156"/>
      <c r="MEH130" s="156"/>
      <c r="MEI130" s="156"/>
      <c r="MEJ130" s="156"/>
      <c r="MEK130" s="156"/>
      <c r="MEL130" s="156"/>
      <c r="MEM130" s="156"/>
      <c r="MEN130" s="156"/>
      <c r="MEO130" s="156"/>
      <c r="MEP130" s="156"/>
      <c r="MEQ130" s="156"/>
      <c r="MER130" s="156"/>
      <c r="MES130" s="156"/>
      <c r="MET130" s="156"/>
      <c r="MEU130" s="156"/>
      <c r="MEV130" s="156"/>
      <c r="MEW130" s="156"/>
      <c r="MEX130" s="156"/>
      <c r="MEY130" s="156"/>
      <c r="MEZ130" s="156"/>
      <c r="MFA130" s="156"/>
      <c r="MFB130" s="156"/>
      <c r="MFC130" s="156"/>
      <c r="MFD130" s="156"/>
      <c r="MFE130" s="156"/>
      <c r="MFF130" s="156"/>
      <c r="MFG130" s="156"/>
      <c r="MFH130" s="156"/>
      <c r="MFI130" s="156"/>
      <c r="MFJ130" s="156"/>
      <c r="MFK130" s="156"/>
      <c r="MFL130" s="156"/>
      <c r="MFM130" s="156"/>
      <c r="MFN130" s="156"/>
      <c r="MFO130" s="156"/>
      <c r="MFP130" s="156"/>
      <c r="MFQ130" s="156"/>
      <c r="MFR130" s="156"/>
      <c r="MFS130" s="156"/>
      <c r="MFT130" s="156"/>
      <c r="MFU130" s="156"/>
      <c r="MFV130" s="156"/>
      <c r="MFW130" s="156"/>
      <c r="MFX130" s="156"/>
      <c r="MFY130" s="156"/>
      <c r="MFZ130" s="156"/>
      <c r="MGA130" s="156"/>
      <c r="MGB130" s="156"/>
      <c r="MGC130" s="156"/>
      <c r="MGD130" s="156"/>
      <c r="MGE130" s="156"/>
      <c r="MGF130" s="156"/>
      <c r="MGG130" s="156"/>
      <c r="MGH130" s="156"/>
      <c r="MGI130" s="156"/>
      <c r="MGJ130" s="156"/>
      <c r="MGK130" s="156"/>
      <c r="MGL130" s="156"/>
      <c r="MGM130" s="156"/>
      <c r="MGN130" s="156"/>
      <c r="MGO130" s="156"/>
      <c r="MGP130" s="156"/>
      <c r="MGQ130" s="156"/>
      <c r="MGR130" s="156"/>
      <c r="MGS130" s="156"/>
      <c r="MGT130" s="156"/>
      <c r="MGU130" s="156"/>
      <c r="MGV130" s="156"/>
      <c r="MGW130" s="156"/>
      <c r="MGX130" s="156"/>
      <c r="MGY130" s="156"/>
      <c r="MGZ130" s="156"/>
      <c r="MHA130" s="156"/>
      <c r="MHB130" s="156"/>
      <c r="MHC130" s="156"/>
      <c r="MHD130" s="156"/>
      <c r="MHE130" s="156"/>
      <c r="MHF130" s="156"/>
      <c r="MHG130" s="156"/>
      <c r="MHH130" s="156"/>
      <c r="MHI130" s="156"/>
      <c r="MHJ130" s="156"/>
      <c r="MHK130" s="156"/>
      <c r="MHL130" s="156"/>
      <c r="MHM130" s="156"/>
      <c r="MHN130" s="156"/>
      <c r="MHO130" s="156"/>
      <c r="MHP130" s="156"/>
      <c r="MHQ130" s="156"/>
      <c r="MHR130" s="156"/>
      <c r="MHS130" s="156"/>
      <c r="MHT130" s="156"/>
      <c r="MHU130" s="156"/>
      <c r="MHV130" s="156"/>
      <c r="MHW130" s="156"/>
      <c r="MHX130" s="156"/>
      <c r="MHY130" s="156"/>
      <c r="MHZ130" s="156"/>
      <c r="MIA130" s="156"/>
      <c r="MIB130" s="156"/>
      <c r="MIC130" s="156"/>
      <c r="MID130" s="156"/>
      <c r="MIE130" s="156"/>
      <c r="MIF130" s="156"/>
      <c r="MIG130" s="156"/>
      <c r="MIH130" s="156"/>
      <c r="MII130" s="156"/>
      <c r="MIJ130" s="156"/>
      <c r="MIK130" s="156"/>
      <c r="MIL130" s="156"/>
      <c r="MIM130" s="156"/>
      <c r="MIN130" s="156"/>
      <c r="MIO130" s="156"/>
      <c r="MIP130" s="156"/>
      <c r="MIQ130" s="156"/>
      <c r="MIR130" s="156"/>
      <c r="MIS130" s="156"/>
      <c r="MIT130" s="156"/>
      <c r="MIU130" s="156"/>
      <c r="MIV130" s="156"/>
      <c r="MIW130" s="156"/>
      <c r="MIX130" s="156"/>
      <c r="MIY130" s="156"/>
      <c r="MIZ130" s="156"/>
      <c r="MJA130" s="156"/>
      <c r="MJB130" s="156"/>
      <c r="MJC130" s="156"/>
      <c r="MJD130" s="156"/>
      <c r="MJE130" s="156"/>
      <c r="MJF130" s="156"/>
      <c r="MJG130" s="156"/>
      <c r="MJH130" s="156"/>
      <c r="MJI130" s="156"/>
      <c r="MJJ130" s="156"/>
      <c r="MJK130" s="156"/>
      <c r="MJL130" s="156"/>
      <c r="MJM130" s="156"/>
      <c r="MJN130" s="156"/>
      <c r="MJO130" s="156"/>
      <c r="MJP130" s="156"/>
      <c r="MJQ130" s="156"/>
      <c r="MJR130" s="156"/>
      <c r="MJS130" s="156"/>
      <c r="MJT130" s="156"/>
      <c r="MJU130" s="156"/>
      <c r="MJV130" s="156"/>
      <c r="MJW130" s="156"/>
      <c r="MJX130" s="156"/>
      <c r="MJY130" s="156"/>
      <c r="MJZ130" s="156"/>
      <c r="MKA130" s="156"/>
      <c r="MKB130" s="156"/>
      <c r="MKC130" s="156"/>
      <c r="MKD130" s="156"/>
      <c r="MKE130" s="156"/>
      <c r="MKF130" s="156"/>
      <c r="MKG130" s="156"/>
      <c r="MKH130" s="156"/>
      <c r="MKI130" s="156"/>
      <c r="MKJ130" s="156"/>
      <c r="MKK130" s="156"/>
      <c r="MKL130" s="156"/>
      <c r="MKM130" s="156"/>
      <c r="MKN130" s="156"/>
      <c r="MKO130" s="156"/>
      <c r="MKP130" s="156"/>
      <c r="MKQ130" s="156"/>
      <c r="MKR130" s="156"/>
      <c r="MKS130" s="156"/>
      <c r="MKT130" s="156"/>
      <c r="MKU130" s="156"/>
      <c r="MKV130" s="156"/>
      <c r="MKW130" s="156"/>
      <c r="MKX130" s="156"/>
      <c r="MKY130" s="156"/>
      <c r="MKZ130" s="156"/>
      <c r="MLA130" s="156"/>
      <c r="MLB130" s="156"/>
      <c r="MLC130" s="156"/>
      <c r="MLD130" s="156"/>
      <c r="MLE130" s="156"/>
      <c r="MLF130" s="156"/>
      <c r="MLG130" s="156"/>
      <c r="MLH130" s="156"/>
      <c r="MLI130" s="156"/>
      <c r="MLJ130" s="156"/>
      <c r="MLK130" s="156"/>
      <c r="MLL130" s="156"/>
      <c r="MLM130" s="156"/>
      <c r="MLN130" s="156"/>
      <c r="MLO130" s="156"/>
      <c r="MLP130" s="156"/>
      <c r="MLQ130" s="156"/>
      <c r="MLR130" s="156"/>
      <c r="MLS130" s="156"/>
      <c r="MLT130" s="156"/>
      <c r="MLU130" s="156"/>
      <c r="MLV130" s="156"/>
      <c r="MLW130" s="156"/>
      <c r="MLX130" s="156"/>
      <c r="MLY130" s="156"/>
      <c r="MLZ130" s="156"/>
      <c r="MMA130" s="156"/>
      <c r="MMB130" s="156"/>
      <c r="MMC130" s="156"/>
      <c r="MMD130" s="156"/>
      <c r="MME130" s="156"/>
      <c r="MMF130" s="156"/>
      <c r="MMG130" s="156"/>
      <c r="MMH130" s="156"/>
      <c r="MMI130" s="156"/>
      <c r="MMJ130" s="156"/>
      <c r="MMK130" s="156"/>
      <c r="MML130" s="156"/>
      <c r="MMM130" s="156"/>
      <c r="MMN130" s="156"/>
      <c r="MMO130" s="156"/>
      <c r="MMP130" s="156"/>
      <c r="MMQ130" s="156"/>
      <c r="MMR130" s="156"/>
      <c r="MMS130" s="156"/>
      <c r="MMT130" s="156"/>
      <c r="MMU130" s="156"/>
      <c r="MMV130" s="156"/>
      <c r="MMW130" s="156"/>
      <c r="MMX130" s="156"/>
      <c r="MMY130" s="156"/>
      <c r="MMZ130" s="156"/>
      <c r="MNA130" s="156"/>
      <c r="MNB130" s="156"/>
      <c r="MNC130" s="156"/>
      <c r="MND130" s="156"/>
      <c r="MNE130" s="156"/>
      <c r="MNF130" s="156"/>
      <c r="MNG130" s="156"/>
      <c r="MNH130" s="156"/>
      <c r="MNI130" s="156"/>
      <c r="MNJ130" s="156"/>
      <c r="MNK130" s="156"/>
      <c r="MNL130" s="156"/>
      <c r="MNM130" s="156"/>
      <c r="MNN130" s="156"/>
      <c r="MNO130" s="156"/>
      <c r="MNP130" s="156"/>
      <c r="MNQ130" s="156"/>
      <c r="MNR130" s="156"/>
      <c r="MNS130" s="156"/>
      <c r="MNT130" s="156"/>
      <c r="MNU130" s="156"/>
      <c r="MNV130" s="156"/>
      <c r="MNW130" s="156"/>
      <c r="MNX130" s="156"/>
      <c r="MNY130" s="156"/>
      <c r="MNZ130" s="156"/>
      <c r="MOA130" s="156"/>
      <c r="MOB130" s="156"/>
      <c r="MOC130" s="156"/>
      <c r="MOD130" s="156"/>
      <c r="MOE130" s="156"/>
      <c r="MOF130" s="156"/>
      <c r="MOG130" s="156"/>
      <c r="MOH130" s="156"/>
      <c r="MOI130" s="156"/>
      <c r="MOJ130" s="156"/>
      <c r="MOK130" s="156"/>
      <c r="MOL130" s="156"/>
      <c r="MOM130" s="156"/>
      <c r="MON130" s="156"/>
      <c r="MOO130" s="156"/>
      <c r="MOP130" s="156"/>
      <c r="MOQ130" s="156"/>
      <c r="MOR130" s="156"/>
      <c r="MOS130" s="156"/>
      <c r="MOT130" s="156"/>
      <c r="MOU130" s="156"/>
      <c r="MOV130" s="156"/>
      <c r="MOW130" s="156"/>
      <c r="MOX130" s="156"/>
      <c r="MOY130" s="156"/>
      <c r="MOZ130" s="156"/>
      <c r="MPA130" s="156"/>
      <c r="MPB130" s="156"/>
      <c r="MPC130" s="156"/>
      <c r="MPD130" s="156"/>
      <c r="MPE130" s="156"/>
      <c r="MPF130" s="156"/>
      <c r="MPG130" s="156"/>
      <c r="MPH130" s="156"/>
      <c r="MPI130" s="156"/>
      <c r="MPJ130" s="156"/>
      <c r="MPK130" s="156"/>
      <c r="MPL130" s="156"/>
      <c r="MPM130" s="156"/>
      <c r="MPN130" s="156"/>
      <c r="MPO130" s="156"/>
      <c r="MPP130" s="156"/>
      <c r="MPQ130" s="156"/>
      <c r="MPR130" s="156"/>
      <c r="MPS130" s="156"/>
      <c r="MPT130" s="156"/>
      <c r="MPU130" s="156"/>
      <c r="MPV130" s="156"/>
      <c r="MPW130" s="156"/>
      <c r="MPX130" s="156"/>
      <c r="MPY130" s="156"/>
      <c r="MPZ130" s="156"/>
      <c r="MQA130" s="156"/>
      <c r="MQB130" s="156"/>
      <c r="MQC130" s="156"/>
      <c r="MQD130" s="156"/>
      <c r="MQE130" s="156"/>
      <c r="MQF130" s="156"/>
      <c r="MQG130" s="156"/>
      <c r="MQH130" s="156"/>
      <c r="MQI130" s="156"/>
      <c r="MQJ130" s="156"/>
      <c r="MQK130" s="156"/>
      <c r="MQL130" s="156"/>
      <c r="MQM130" s="156"/>
      <c r="MQN130" s="156"/>
      <c r="MQO130" s="156"/>
      <c r="MQP130" s="156"/>
      <c r="MQQ130" s="156"/>
      <c r="MQR130" s="156"/>
      <c r="MQS130" s="156"/>
      <c r="MQT130" s="156"/>
      <c r="MQU130" s="156"/>
      <c r="MQV130" s="156"/>
      <c r="MQW130" s="156"/>
      <c r="MQX130" s="156"/>
      <c r="MQY130" s="156"/>
      <c r="MQZ130" s="156"/>
      <c r="MRA130" s="156"/>
      <c r="MRB130" s="156"/>
      <c r="MRC130" s="156"/>
      <c r="MRD130" s="156"/>
      <c r="MRE130" s="156"/>
      <c r="MRF130" s="156"/>
      <c r="MRG130" s="156"/>
      <c r="MRH130" s="156"/>
      <c r="MRI130" s="156"/>
      <c r="MRJ130" s="156"/>
      <c r="MRK130" s="156"/>
      <c r="MRL130" s="156"/>
      <c r="MRM130" s="156"/>
      <c r="MRN130" s="156"/>
      <c r="MRO130" s="156"/>
      <c r="MRP130" s="156"/>
      <c r="MRQ130" s="156"/>
      <c r="MRR130" s="156"/>
      <c r="MRS130" s="156"/>
      <c r="MRT130" s="156"/>
      <c r="MRU130" s="156"/>
      <c r="MRV130" s="156"/>
      <c r="MRW130" s="156"/>
      <c r="MRX130" s="156"/>
      <c r="MRY130" s="156"/>
      <c r="MRZ130" s="156"/>
      <c r="MSA130" s="156"/>
      <c r="MSB130" s="156"/>
      <c r="MSC130" s="156"/>
      <c r="MSD130" s="156"/>
      <c r="MSE130" s="156"/>
      <c r="MSF130" s="156"/>
      <c r="MSG130" s="156"/>
      <c r="MSH130" s="156"/>
      <c r="MSI130" s="156"/>
      <c r="MSJ130" s="156"/>
      <c r="MSK130" s="156"/>
      <c r="MSL130" s="156"/>
      <c r="MSM130" s="156"/>
      <c r="MSN130" s="156"/>
      <c r="MSO130" s="156"/>
      <c r="MSP130" s="156"/>
      <c r="MSQ130" s="156"/>
      <c r="MSR130" s="156"/>
      <c r="MSS130" s="156"/>
      <c r="MST130" s="156"/>
      <c r="MSU130" s="156"/>
      <c r="MSV130" s="156"/>
      <c r="MSW130" s="156"/>
      <c r="MSX130" s="156"/>
      <c r="MSY130" s="156"/>
      <c r="MSZ130" s="156"/>
      <c r="MTA130" s="156"/>
      <c r="MTB130" s="156"/>
      <c r="MTC130" s="156"/>
      <c r="MTD130" s="156"/>
      <c r="MTE130" s="156"/>
      <c r="MTF130" s="156"/>
      <c r="MTG130" s="156"/>
      <c r="MTH130" s="156"/>
      <c r="MTI130" s="156"/>
      <c r="MTJ130" s="156"/>
      <c r="MTK130" s="156"/>
      <c r="MTL130" s="156"/>
      <c r="MTM130" s="156"/>
      <c r="MTN130" s="156"/>
      <c r="MTO130" s="156"/>
      <c r="MTP130" s="156"/>
      <c r="MTQ130" s="156"/>
      <c r="MTR130" s="156"/>
      <c r="MTS130" s="156"/>
      <c r="MTT130" s="156"/>
      <c r="MTU130" s="156"/>
      <c r="MTV130" s="156"/>
      <c r="MTW130" s="156"/>
      <c r="MTX130" s="156"/>
      <c r="MTY130" s="156"/>
      <c r="MTZ130" s="156"/>
      <c r="MUA130" s="156"/>
      <c r="MUB130" s="156"/>
      <c r="MUC130" s="156"/>
      <c r="MUD130" s="156"/>
      <c r="MUE130" s="156"/>
      <c r="MUF130" s="156"/>
      <c r="MUG130" s="156"/>
      <c r="MUH130" s="156"/>
      <c r="MUI130" s="156"/>
      <c r="MUJ130" s="156"/>
      <c r="MUK130" s="156"/>
      <c r="MUL130" s="156"/>
      <c r="MUM130" s="156"/>
      <c r="MUN130" s="156"/>
      <c r="MUO130" s="156"/>
      <c r="MUP130" s="156"/>
      <c r="MUQ130" s="156"/>
      <c r="MUR130" s="156"/>
      <c r="MUS130" s="156"/>
      <c r="MUT130" s="156"/>
      <c r="MUU130" s="156"/>
      <c r="MUV130" s="156"/>
      <c r="MUW130" s="156"/>
      <c r="MUX130" s="156"/>
      <c r="MUY130" s="156"/>
      <c r="MUZ130" s="156"/>
      <c r="MVA130" s="156"/>
      <c r="MVB130" s="156"/>
      <c r="MVC130" s="156"/>
      <c r="MVD130" s="156"/>
      <c r="MVE130" s="156"/>
      <c r="MVF130" s="156"/>
      <c r="MVG130" s="156"/>
      <c r="MVH130" s="156"/>
      <c r="MVI130" s="156"/>
      <c r="MVJ130" s="156"/>
      <c r="MVK130" s="156"/>
      <c r="MVL130" s="156"/>
      <c r="MVM130" s="156"/>
      <c r="MVN130" s="156"/>
      <c r="MVO130" s="156"/>
      <c r="MVP130" s="156"/>
      <c r="MVQ130" s="156"/>
      <c r="MVR130" s="156"/>
      <c r="MVS130" s="156"/>
      <c r="MVT130" s="156"/>
      <c r="MVU130" s="156"/>
      <c r="MVV130" s="156"/>
      <c r="MVW130" s="156"/>
      <c r="MVX130" s="156"/>
      <c r="MVY130" s="156"/>
      <c r="MVZ130" s="156"/>
      <c r="MWA130" s="156"/>
      <c r="MWB130" s="156"/>
      <c r="MWC130" s="156"/>
      <c r="MWD130" s="156"/>
      <c r="MWE130" s="156"/>
      <c r="MWF130" s="156"/>
      <c r="MWG130" s="156"/>
      <c r="MWH130" s="156"/>
      <c r="MWI130" s="156"/>
      <c r="MWJ130" s="156"/>
      <c r="MWK130" s="156"/>
      <c r="MWL130" s="156"/>
      <c r="MWM130" s="156"/>
      <c r="MWN130" s="156"/>
      <c r="MWO130" s="156"/>
      <c r="MWP130" s="156"/>
      <c r="MWQ130" s="156"/>
      <c r="MWR130" s="156"/>
      <c r="MWS130" s="156"/>
      <c r="MWT130" s="156"/>
      <c r="MWU130" s="156"/>
      <c r="MWV130" s="156"/>
      <c r="MWW130" s="156"/>
      <c r="MWX130" s="156"/>
      <c r="MWY130" s="156"/>
      <c r="MWZ130" s="156"/>
      <c r="MXA130" s="156"/>
      <c r="MXB130" s="156"/>
      <c r="MXC130" s="156"/>
      <c r="MXD130" s="156"/>
      <c r="MXE130" s="156"/>
      <c r="MXF130" s="156"/>
      <c r="MXG130" s="156"/>
      <c r="MXH130" s="156"/>
      <c r="MXI130" s="156"/>
      <c r="MXJ130" s="156"/>
      <c r="MXK130" s="156"/>
      <c r="MXL130" s="156"/>
      <c r="MXM130" s="156"/>
      <c r="MXN130" s="156"/>
      <c r="MXO130" s="156"/>
      <c r="MXP130" s="156"/>
      <c r="MXQ130" s="156"/>
      <c r="MXR130" s="156"/>
      <c r="MXS130" s="156"/>
      <c r="MXT130" s="156"/>
      <c r="MXU130" s="156"/>
      <c r="MXV130" s="156"/>
      <c r="MXW130" s="156"/>
      <c r="MXX130" s="156"/>
      <c r="MXY130" s="156"/>
      <c r="MXZ130" s="156"/>
      <c r="MYA130" s="156"/>
      <c r="MYB130" s="156"/>
      <c r="MYC130" s="156"/>
      <c r="MYD130" s="156"/>
      <c r="MYE130" s="156"/>
      <c r="MYF130" s="156"/>
      <c r="MYG130" s="156"/>
      <c r="MYH130" s="156"/>
      <c r="MYI130" s="156"/>
      <c r="MYJ130" s="156"/>
      <c r="MYK130" s="156"/>
      <c r="MYL130" s="156"/>
      <c r="MYM130" s="156"/>
      <c r="MYN130" s="156"/>
      <c r="MYO130" s="156"/>
      <c r="MYP130" s="156"/>
      <c r="MYQ130" s="156"/>
      <c r="MYR130" s="156"/>
      <c r="MYS130" s="156"/>
      <c r="MYT130" s="156"/>
      <c r="MYU130" s="156"/>
      <c r="MYV130" s="156"/>
      <c r="MYW130" s="156"/>
      <c r="MYX130" s="156"/>
      <c r="MYY130" s="156"/>
      <c r="MYZ130" s="156"/>
      <c r="MZA130" s="156"/>
      <c r="MZB130" s="156"/>
      <c r="MZC130" s="156"/>
      <c r="MZD130" s="156"/>
      <c r="MZE130" s="156"/>
      <c r="MZF130" s="156"/>
      <c r="MZG130" s="156"/>
      <c r="MZH130" s="156"/>
      <c r="MZI130" s="156"/>
      <c r="MZJ130" s="156"/>
      <c r="MZK130" s="156"/>
      <c r="MZL130" s="156"/>
      <c r="MZM130" s="156"/>
      <c r="MZN130" s="156"/>
      <c r="MZO130" s="156"/>
      <c r="MZP130" s="156"/>
      <c r="MZQ130" s="156"/>
      <c r="MZR130" s="156"/>
      <c r="MZS130" s="156"/>
      <c r="MZT130" s="156"/>
      <c r="MZU130" s="156"/>
      <c r="MZV130" s="156"/>
      <c r="MZW130" s="156"/>
      <c r="MZX130" s="156"/>
      <c r="MZY130" s="156"/>
      <c r="MZZ130" s="156"/>
      <c r="NAA130" s="156"/>
      <c r="NAB130" s="156"/>
      <c r="NAC130" s="156"/>
      <c r="NAD130" s="156"/>
      <c r="NAE130" s="156"/>
      <c r="NAF130" s="156"/>
      <c r="NAG130" s="156"/>
      <c r="NAH130" s="156"/>
      <c r="NAI130" s="156"/>
      <c r="NAJ130" s="156"/>
      <c r="NAK130" s="156"/>
      <c r="NAL130" s="156"/>
      <c r="NAM130" s="156"/>
      <c r="NAN130" s="156"/>
      <c r="NAO130" s="156"/>
      <c r="NAP130" s="156"/>
      <c r="NAQ130" s="156"/>
      <c r="NAR130" s="156"/>
      <c r="NAS130" s="156"/>
      <c r="NAT130" s="156"/>
      <c r="NAU130" s="156"/>
      <c r="NAV130" s="156"/>
      <c r="NAW130" s="156"/>
      <c r="NAX130" s="156"/>
      <c r="NAY130" s="156"/>
      <c r="NAZ130" s="156"/>
      <c r="NBA130" s="156"/>
      <c r="NBB130" s="156"/>
      <c r="NBC130" s="156"/>
      <c r="NBD130" s="156"/>
      <c r="NBE130" s="156"/>
      <c r="NBF130" s="156"/>
      <c r="NBG130" s="156"/>
      <c r="NBH130" s="156"/>
      <c r="NBI130" s="156"/>
      <c r="NBJ130" s="156"/>
      <c r="NBK130" s="156"/>
      <c r="NBL130" s="156"/>
      <c r="NBM130" s="156"/>
      <c r="NBN130" s="156"/>
      <c r="NBO130" s="156"/>
      <c r="NBP130" s="156"/>
      <c r="NBQ130" s="156"/>
      <c r="NBR130" s="156"/>
      <c r="NBS130" s="156"/>
      <c r="NBT130" s="156"/>
      <c r="NBU130" s="156"/>
      <c r="NBV130" s="156"/>
      <c r="NBW130" s="156"/>
      <c r="NBX130" s="156"/>
      <c r="NBY130" s="156"/>
      <c r="NBZ130" s="156"/>
      <c r="NCA130" s="156"/>
      <c r="NCB130" s="156"/>
      <c r="NCC130" s="156"/>
      <c r="NCD130" s="156"/>
      <c r="NCE130" s="156"/>
      <c r="NCF130" s="156"/>
      <c r="NCG130" s="156"/>
      <c r="NCH130" s="156"/>
      <c r="NCI130" s="156"/>
      <c r="NCJ130" s="156"/>
      <c r="NCK130" s="156"/>
      <c r="NCL130" s="156"/>
      <c r="NCM130" s="156"/>
      <c r="NCN130" s="156"/>
      <c r="NCO130" s="156"/>
      <c r="NCP130" s="156"/>
      <c r="NCQ130" s="156"/>
      <c r="NCR130" s="156"/>
      <c r="NCS130" s="156"/>
      <c r="NCT130" s="156"/>
      <c r="NCU130" s="156"/>
      <c r="NCV130" s="156"/>
      <c r="NCW130" s="156"/>
      <c r="NCX130" s="156"/>
      <c r="NCY130" s="156"/>
      <c r="NCZ130" s="156"/>
      <c r="NDA130" s="156"/>
      <c r="NDB130" s="156"/>
      <c r="NDC130" s="156"/>
      <c r="NDD130" s="156"/>
      <c r="NDE130" s="156"/>
      <c r="NDF130" s="156"/>
      <c r="NDG130" s="156"/>
      <c r="NDH130" s="156"/>
      <c r="NDI130" s="156"/>
      <c r="NDJ130" s="156"/>
      <c r="NDK130" s="156"/>
      <c r="NDL130" s="156"/>
      <c r="NDM130" s="156"/>
      <c r="NDN130" s="156"/>
      <c r="NDO130" s="156"/>
      <c r="NDP130" s="156"/>
      <c r="NDQ130" s="156"/>
      <c r="NDR130" s="156"/>
      <c r="NDS130" s="156"/>
      <c r="NDT130" s="156"/>
      <c r="NDU130" s="156"/>
      <c r="NDV130" s="156"/>
      <c r="NDW130" s="156"/>
      <c r="NDX130" s="156"/>
      <c r="NDY130" s="156"/>
      <c r="NDZ130" s="156"/>
      <c r="NEA130" s="156"/>
      <c r="NEB130" s="156"/>
      <c r="NEC130" s="156"/>
      <c r="NED130" s="156"/>
      <c r="NEE130" s="156"/>
      <c r="NEF130" s="156"/>
      <c r="NEG130" s="156"/>
      <c r="NEH130" s="156"/>
      <c r="NEI130" s="156"/>
      <c r="NEJ130" s="156"/>
      <c r="NEK130" s="156"/>
      <c r="NEL130" s="156"/>
      <c r="NEM130" s="156"/>
      <c r="NEN130" s="156"/>
      <c r="NEO130" s="156"/>
      <c r="NEP130" s="156"/>
      <c r="NEQ130" s="156"/>
      <c r="NER130" s="156"/>
      <c r="NES130" s="156"/>
      <c r="NET130" s="156"/>
      <c r="NEU130" s="156"/>
      <c r="NEV130" s="156"/>
      <c r="NEW130" s="156"/>
      <c r="NEX130" s="156"/>
      <c r="NEY130" s="156"/>
      <c r="NEZ130" s="156"/>
      <c r="NFA130" s="156"/>
      <c r="NFB130" s="156"/>
      <c r="NFC130" s="156"/>
      <c r="NFD130" s="156"/>
      <c r="NFE130" s="156"/>
      <c r="NFF130" s="156"/>
      <c r="NFG130" s="156"/>
      <c r="NFH130" s="156"/>
      <c r="NFI130" s="156"/>
      <c r="NFJ130" s="156"/>
      <c r="NFK130" s="156"/>
      <c r="NFL130" s="156"/>
      <c r="NFM130" s="156"/>
      <c r="NFN130" s="156"/>
      <c r="NFO130" s="156"/>
      <c r="NFP130" s="156"/>
      <c r="NFQ130" s="156"/>
      <c r="NFR130" s="156"/>
      <c r="NFS130" s="156"/>
      <c r="NFT130" s="156"/>
      <c r="NFU130" s="156"/>
      <c r="NFV130" s="156"/>
      <c r="NFW130" s="156"/>
      <c r="NFX130" s="156"/>
      <c r="NFY130" s="156"/>
      <c r="NFZ130" s="156"/>
      <c r="NGA130" s="156"/>
      <c r="NGB130" s="156"/>
      <c r="NGC130" s="156"/>
      <c r="NGD130" s="156"/>
      <c r="NGE130" s="156"/>
      <c r="NGF130" s="156"/>
      <c r="NGG130" s="156"/>
      <c r="NGH130" s="156"/>
      <c r="NGI130" s="156"/>
      <c r="NGJ130" s="156"/>
      <c r="NGK130" s="156"/>
      <c r="NGL130" s="156"/>
      <c r="NGM130" s="156"/>
      <c r="NGN130" s="156"/>
      <c r="NGO130" s="156"/>
      <c r="NGP130" s="156"/>
      <c r="NGQ130" s="156"/>
      <c r="NGR130" s="156"/>
      <c r="NGS130" s="156"/>
      <c r="NGT130" s="156"/>
      <c r="NGU130" s="156"/>
      <c r="NGV130" s="156"/>
      <c r="NGW130" s="156"/>
      <c r="NGX130" s="156"/>
      <c r="NGY130" s="156"/>
      <c r="NGZ130" s="156"/>
      <c r="NHA130" s="156"/>
      <c r="NHB130" s="156"/>
      <c r="NHC130" s="156"/>
      <c r="NHD130" s="156"/>
      <c r="NHE130" s="156"/>
      <c r="NHF130" s="156"/>
      <c r="NHG130" s="156"/>
      <c r="NHH130" s="156"/>
      <c r="NHI130" s="156"/>
      <c r="NHJ130" s="156"/>
      <c r="NHK130" s="156"/>
      <c r="NHL130" s="156"/>
      <c r="NHM130" s="156"/>
      <c r="NHN130" s="156"/>
      <c r="NHO130" s="156"/>
      <c r="NHP130" s="156"/>
      <c r="NHQ130" s="156"/>
      <c r="NHR130" s="156"/>
      <c r="NHS130" s="156"/>
      <c r="NHT130" s="156"/>
      <c r="NHU130" s="156"/>
      <c r="NHV130" s="156"/>
      <c r="NHW130" s="156"/>
      <c r="NHX130" s="156"/>
      <c r="NHY130" s="156"/>
      <c r="NHZ130" s="156"/>
      <c r="NIA130" s="156"/>
      <c r="NIB130" s="156"/>
      <c r="NIC130" s="156"/>
      <c r="NID130" s="156"/>
      <c r="NIE130" s="156"/>
      <c r="NIF130" s="156"/>
      <c r="NIG130" s="156"/>
      <c r="NIH130" s="156"/>
      <c r="NII130" s="156"/>
      <c r="NIJ130" s="156"/>
      <c r="NIK130" s="156"/>
      <c r="NIL130" s="156"/>
      <c r="NIM130" s="156"/>
      <c r="NIN130" s="156"/>
      <c r="NIO130" s="156"/>
      <c r="NIP130" s="156"/>
      <c r="NIQ130" s="156"/>
      <c r="NIR130" s="156"/>
      <c r="NIS130" s="156"/>
      <c r="NIT130" s="156"/>
      <c r="NIU130" s="156"/>
      <c r="NIV130" s="156"/>
      <c r="NIW130" s="156"/>
      <c r="NIX130" s="156"/>
      <c r="NIY130" s="156"/>
      <c r="NIZ130" s="156"/>
      <c r="NJA130" s="156"/>
      <c r="NJB130" s="156"/>
      <c r="NJC130" s="156"/>
      <c r="NJD130" s="156"/>
      <c r="NJE130" s="156"/>
      <c r="NJF130" s="156"/>
      <c r="NJG130" s="156"/>
      <c r="NJH130" s="156"/>
      <c r="NJI130" s="156"/>
      <c r="NJJ130" s="156"/>
      <c r="NJK130" s="156"/>
      <c r="NJL130" s="156"/>
      <c r="NJM130" s="156"/>
      <c r="NJN130" s="156"/>
      <c r="NJO130" s="156"/>
      <c r="NJP130" s="156"/>
      <c r="NJQ130" s="156"/>
      <c r="NJR130" s="156"/>
      <c r="NJS130" s="156"/>
      <c r="NJT130" s="156"/>
      <c r="NJU130" s="156"/>
      <c r="NJV130" s="156"/>
      <c r="NJW130" s="156"/>
      <c r="NJX130" s="156"/>
      <c r="NJY130" s="156"/>
      <c r="NJZ130" s="156"/>
      <c r="NKA130" s="156"/>
      <c r="NKB130" s="156"/>
      <c r="NKC130" s="156"/>
      <c r="NKD130" s="156"/>
      <c r="NKE130" s="156"/>
      <c r="NKF130" s="156"/>
      <c r="NKG130" s="156"/>
      <c r="NKH130" s="156"/>
      <c r="NKI130" s="156"/>
      <c r="NKJ130" s="156"/>
      <c r="NKK130" s="156"/>
      <c r="NKL130" s="156"/>
      <c r="NKM130" s="156"/>
      <c r="NKN130" s="156"/>
      <c r="NKO130" s="156"/>
      <c r="NKP130" s="156"/>
      <c r="NKQ130" s="156"/>
      <c r="NKR130" s="156"/>
      <c r="NKS130" s="156"/>
      <c r="NKT130" s="156"/>
      <c r="NKU130" s="156"/>
      <c r="NKV130" s="156"/>
      <c r="NKW130" s="156"/>
      <c r="NKX130" s="156"/>
      <c r="NKY130" s="156"/>
      <c r="NKZ130" s="156"/>
      <c r="NLA130" s="156"/>
      <c r="NLB130" s="156"/>
      <c r="NLC130" s="156"/>
      <c r="NLD130" s="156"/>
      <c r="NLE130" s="156"/>
      <c r="NLF130" s="156"/>
      <c r="NLG130" s="156"/>
      <c r="NLH130" s="156"/>
      <c r="NLI130" s="156"/>
      <c r="NLJ130" s="156"/>
      <c r="NLK130" s="156"/>
      <c r="NLL130" s="156"/>
      <c r="NLM130" s="156"/>
      <c r="NLN130" s="156"/>
      <c r="NLO130" s="156"/>
      <c r="NLP130" s="156"/>
      <c r="NLQ130" s="156"/>
      <c r="NLR130" s="156"/>
      <c r="NLS130" s="156"/>
      <c r="NLT130" s="156"/>
      <c r="NLU130" s="156"/>
      <c r="NLV130" s="156"/>
      <c r="NLW130" s="156"/>
      <c r="NLX130" s="156"/>
      <c r="NLY130" s="156"/>
      <c r="NLZ130" s="156"/>
      <c r="NMA130" s="156"/>
      <c r="NMB130" s="156"/>
      <c r="NMC130" s="156"/>
      <c r="NMD130" s="156"/>
      <c r="NME130" s="156"/>
      <c r="NMF130" s="156"/>
      <c r="NMG130" s="156"/>
      <c r="NMH130" s="156"/>
      <c r="NMI130" s="156"/>
      <c r="NMJ130" s="156"/>
      <c r="NMK130" s="156"/>
      <c r="NML130" s="156"/>
      <c r="NMM130" s="156"/>
      <c r="NMN130" s="156"/>
      <c r="NMO130" s="156"/>
      <c r="NMP130" s="156"/>
      <c r="NMQ130" s="156"/>
      <c r="NMR130" s="156"/>
      <c r="NMS130" s="156"/>
      <c r="NMT130" s="156"/>
      <c r="NMU130" s="156"/>
      <c r="NMV130" s="156"/>
      <c r="NMW130" s="156"/>
      <c r="NMX130" s="156"/>
      <c r="NMY130" s="156"/>
      <c r="NMZ130" s="156"/>
      <c r="NNA130" s="156"/>
      <c r="NNB130" s="156"/>
      <c r="NNC130" s="156"/>
      <c r="NND130" s="156"/>
      <c r="NNE130" s="156"/>
      <c r="NNF130" s="156"/>
      <c r="NNG130" s="156"/>
      <c r="NNH130" s="156"/>
      <c r="NNI130" s="156"/>
      <c r="NNJ130" s="156"/>
      <c r="NNK130" s="156"/>
      <c r="NNL130" s="156"/>
      <c r="NNM130" s="156"/>
      <c r="NNN130" s="156"/>
      <c r="NNO130" s="156"/>
      <c r="NNP130" s="156"/>
      <c r="NNQ130" s="156"/>
      <c r="NNR130" s="156"/>
      <c r="NNS130" s="156"/>
      <c r="NNT130" s="156"/>
      <c r="NNU130" s="156"/>
      <c r="NNV130" s="156"/>
      <c r="NNW130" s="156"/>
      <c r="NNX130" s="156"/>
      <c r="NNY130" s="156"/>
      <c r="NNZ130" s="156"/>
      <c r="NOA130" s="156"/>
      <c r="NOB130" s="156"/>
      <c r="NOC130" s="156"/>
      <c r="NOD130" s="156"/>
      <c r="NOE130" s="156"/>
      <c r="NOF130" s="156"/>
      <c r="NOG130" s="156"/>
      <c r="NOH130" s="156"/>
      <c r="NOI130" s="156"/>
      <c r="NOJ130" s="156"/>
      <c r="NOK130" s="156"/>
      <c r="NOL130" s="156"/>
      <c r="NOM130" s="156"/>
      <c r="NON130" s="156"/>
      <c r="NOO130" s="156"/>
      <c r="NOP130" s="156"/>
      <c r="NOQ130" s="156"/>
      <c r="NOR130" s="156"/>
      <c r="NOS130" s="156"/>
      <c r="NOT130" s="156"/>
      <c r="NOU130" s="156"/>
      <c r="NOV130" s="156"/>
      <c r="NOW130" s="156"/>
      <c r="NOX130" s="156"/>
      <c r="NOY130" s="156"/>
      <c r="NOZ130" s="156"/>
      <c r="NPA130" s="156"/>
      <c r="NPB130" s="156"/>
      <c r="NPC130" s="156"/>
      <c r="NPD130" s="156"/>
      <c r="NPE130" s="156"/>
      <c r="NPF130" s="156"/>
      <c r="NPG130" s="156"/>
      <c r="NPH130" s="156"/>
      <c r="NPI130" s="156"/>
      <c r="NPJ130" s="156"/>
      <c r="NPK130" s="156"/>
      <c r="NPL130" s="156"/>
      <c r="NPM130" s="156"/>
      <c r="NPN130" s="156"/>
      <c r="NPO130" s="156"/>
      <c r="NPP130" s="156"/>
      <c r="NPQ130" s="156"/>
      <c r="NPR130" s="156"/>
      <c r="NPS130" s="156"/>
      <c r="NPT130" s="156"/>
      <c r="NPU130" s="156"/>
      <c r="NPV130" s="156"/>
      <c r="NPW130" s="156"/>
      <c r="NPX130" s="156"/>
      <c r="NPY130" s="156"/>
      <c r="NPZ130" s="156"/>
      <c r="NQA130" s="156"/>
      <c r="NQB130" s="156"/>
      <c r="NQC130" s="156"/>
      <c r="NQD130" s="156"/>
      <c r="NQE130" s="156"/>
      <c r="NQF130" s="156"/>
      <c r="NQG130" s="156"/>
      <c r="NQH130" s="156"/>
      <c r="NQI130" s="156"/>
      <c r="NQJ130" s="156"/>
      <c r="NQK130" s="156"/>
      <c r="NQL130" s="156"/>
      <c r="NQM130" s="156"/>
      <c r="NQN130" s="156"/>
      <c r="NQO130" s="156"/>
      <c r="NQP130" s="156"/>
      <c r="NQQ130" s="156"/>
      <c r="NQR130" s="156"/>
      <c r="NQS130" s="156"/>
      <c r="NQT130" s="156"/>
      <c r="NQU130" s="156"/>
      <c r="NQV130" s="156"/>
      <c r="NQW130" s="156"/>
      <c r="NQX130" s="156"/>
      <c r="NQY130" s="156"/>
      <c r="NQZ130" s="156"/>
      <c r="NRA130" s="156"/>
      <c r="NRB130" s="156"/>
      <c r="NRC130" s="156"/>
      <c r="NRD130" s="156"/>
      <c r="NRE130" s="156"/>
      <c r="NRF130" s="156"/>
      <c r="NRG130" s="156"/>
      <c r="NRH130" s="156"/>
      <c r="NRI130" s="156"/>
      <c r="NRJ130" s="156"/>
      <c r="NRK130" s="156"/>
      <c r="NRL130" s="156"/>
      <c r="NRM130" s="156"/>
      <c r="NRN130" s="156"/>
      <c r="NRO130" s="156"/>
      <c r="NRP130" s="156"/>
      <c r="NRQ130" s="156"/>
      <c r="NRR130" s="156"/>
      <c r="NRS130" s="156"/>
      <c r="NRT130" s="156"/>
      <c r="NRU130" s="156"/>
      <c r="NRV130" s="156"/>
      <c r="NRW130" s="156"/>
      <c r="NRX130" s="156"/>
      <c r="NRY130" s="156"/>
      <c r="NRZ130" s="156"/>
      <c r="NSA130" s="156"/>
      <c r="NSB130" s="156"/>
      <c r="NSC130" s="156"/>
      <c r="NSD130" s="156"/>
      <c r="NSE130" s="156"/>
      <c r="NSF130" s="156"/>
      <c r="NSG130" s="156"/>
      <c r="NSH130" s="156"/>
      <c r="NSI130" s="156"/>
      <c r="NSJ130" s="156"/>
      <c r="NSK130" s="156"/>
      <c r="NSL130" s="156"/>
      <c r="NSM130" s="156"/>
      <c r="NSN130" s="156"/>
      <c r="NSO130" s="156"/>
      <c r="NSP130" s="156"/>
      <c r="NSQ130" s="156"/>
      <c r="NSR130" s="156"/>
      <c r="NSS130" s="156"/>
      <c r="NST130" s="156"/>
      <c r="NSU130" s="156"/>
      <c r="NSV130" s="156"/>
      <c r="NSW130" s="156"/>
      <c r="NSX130" s="156"/>
      <c r="NSY130" s="156"/>
      <c r="NSZ130" s="156"/>
      <c r="NTA130" s="156"/>
      <c r="NTB130" s="156"/>
      <c r="NTC130" s="156"/>
      <c r="NTD130" s="156"/>
      <c r="NTE130" s="156"/>
      <c r="NTF130" s="156"/>
      <c r="NTG130" s="156"/>
      <c r="NTH130" s="156"/>
      <c r="NTI130" s="156"/>
      <c r="NTJ130" s="156"/>
      <c r="NTK130" s="156"/>
      <c r="NTL130" s="156"/>
      <c r="NTM130" s="156"/>
      <c r="NTN130" s="156"/>
      <c r="NTO130" s="156"/>
      <c r="NTP130" s="156"/>
      <c r="NTQ130" s="156"/>
      <c r="NTR130" s="156"/>
      <c r="NTS130" s="156"/>
      <c r="NTT130" s="156"/>
      <c r="NTU130" s="156"/>
      <c r="NTV130" s="156"/>
      <c r="NTW130" s="156"/>
      <c r="NTX130" s="156"/>
      <c r="NTY130" s="156"/>
      <c r="NTZ130" s="156"/>
      <c r="NUA130" s="156"/>
      <c r="NUB130" s="156"/>
      <c r="NUC130" s="156"/>
      <c r="NUD130" s="156"/>
      <c r="NUE130" s="156"/>
      <c r="NUF130" s="156"/>
      <c r="NUG130" s="156"/>
      <c r="NUH130" s="156"/>
      <c r="NUI130" s="156"/>
      <c r="NUJ130" s="156"/>
      <c r="NUK130" s="156"/>
      <c r="NUL130" s="156"/>
      <c r="NUM130" s="156"/>
      <c r="NUN130" s="156"/>
      <c r="NUO130" s="156"/>
      <c r="NUP130" s="156"/>
      <c r="NUQ130" s="156"/>
      <c r="NUR130" s="156"/>
      <c r="NUS130" s="156"/>
      <c r="NUT130" s="156"/>
      <c r="NUU130" s="156"/>
      <c r="NUV130" s="156"/>
      <c r="NUW130" s="156"/>
      <c r="NUX130" s="156"/>
      <c r="NUY130" s="156"/>
      <c r="NUZ130" s="156"/>
      <c r="NVA130" s="156"/>
      <c r="NVB130" s="156"/>
      <c r="NVC130" s="156"/>
      <c r="NVD130" s="156"/>
      <c r="NVE130" s="156"/>
      <c r="NVF130" s="156"/>
      <c r="NVG130" s="156"/>
      <c r="NVH130" s="156"/>
      <c r="NVI130" s="156"/>
      <c r="NVJ130" s="156"/>
      <c r="NVK130" s="156"/>
      <c r="NVL130" s="156"/>
      <c r="NVM130" s="156"/>
      <c r="NVN130" s="156"/>
      <c r="NVO130" s="156"/>
      <c r="NVP130" s="156"/>
      <c r="NVQ130" s="156"/>
      <c r="NVR130" s="156"/>
      <c r="NVS130" s="156"/>
      <c r="NVT130" s="156"/>
      <c r="NVU130" s="156"/>
      <c r="NVV130" s="156"/>
      <c r="NVW130" s="156"/>
      <c r="NVX130" s="156"/>
      <c r="NVY130" s="156"/>
      <c r="NVZ130" s="156"/>
      <c r="NWA130" s="156"/>
      <c r="NWB130" s="156"/>
      <c r="NWC130" s="156"/>
      <c r="NWD130" s="156"/>
      <c r="NWE130" s="156"/>
      <c r="NWF130" s="156"/>
      <c r="NWG130" s="156"/>
      <c r="NWH130" s="156"/>
      <c r="NWI130" s="156"/>
      <c r="NWJ130" s="156"/>
      <c r="NWK130" s="156"/>
      <c r="NWL130" s="156"/>
      <c r="NWM130" s="156"/>
      <c r="NWN130" s="156"/>
      <c r="NWO130" s="156"/>
      <c r="NWP130" s="156"/>
      <c r="NWQ130" s="156"/>
      <c r="NWR130" s="156"/>
      <c r="NWS130" s="156"/>
      <c r="NWT130" s="156"/>
      <c r="NWU130" s="156"/>
      <c r="NWV130" s="156"/>
      <c r="NWW130" s="156"/>
      <c r="NWX130" s="156"/>
      <c r="NWY130" s="156"/>
      <c r="NWZ130" s="156"/>
      <c r="NXA130" s="156"/>
      <c r="NXB130" s="156"/>
      <c r="NXC130" s="156"/>
      <c r="NXD130" s="156"/>
      <c r="NXE130" s="156"/>
      <c r="NXF130" s="156"/>
      <c r="NXG130" s="156"/>
      <c r="NXH130" s="156"/>
      <c r="NXI130" s="156"/>
      <c r="NXJ130" s="156"/>
      <c r="NXK130" s="156"/>
      <c r="NXL130" s="156"/>
      <c r="NXM130" s="156"/>
      <c r="NXN130" s="156"/>
      <c r="NXO130" s="156"/>
      <c r="NXP130" s="156"/>
      <c r="NXQ130" s="156"/>
      <c r="NXR130" s="156"/>
      <c r="NXS130" s="156"/>
      <c r="NXT130" s="156"/>
      <c r="NXU130" s="156"/>
      <c r="NXV130" s="156"/>
      <c r="NXW130" s="156"/>
      <c r="NXX130" s="156"/>
      <c r="NXY130" s="156"/>
      <c r="NXZ130" s="156"/>
      <c r="NYA130" s="156"/>
      <c r="NYB130" s="156"/>
      <c r="NYC130" s="156"/>
      <c r="NYD130" s="156"/>
      <c r="NYE130" s="156"/>
      <c r="NYF130" s="156"/>
      <c r="NYG130" s="156"/>
      <c r="NYH130" s="156"/>
      <c r="NYI130" s="156"/>
      <c r="NYJ130" s="156"/>
      <c r="NYK130" s="156"/>
      <c r="NYL130" s="156"/>
      <c r="NYM130" s="156"/>
      <c r="NYN130" s="156"/>
      <c r="NYO130" s="156"/>
      <c r="NYP130" s="156"/>
      <c r="NYQ130" s="156"/>
      <c r="NYR130" s="156"/>
      <c r="NYS130" s="156"/>
      <c r="NYT130" s="156"/>
      <c r="NYU130" s="156"/>
      <c r="NYV130" s="156"/>
      <c r="NYW130" s="156"/>
      <c r="NYX130" s="156"/>
      <c r="NYY130" s="156"/>
      <c r="NYZ130" s="156"/>
      <c r="NZA130" s="156"/>
      <c r="NZB130" s="156"/>
      <c r="NZC130" s="156"/>
      <c r="NZD130" s="156"/>
      <c r="NZE130" s="156"/>
      <c r="NZF130" s="156"/>
      <c r="NZG130" s="156"/>
      <c r="NZH130" s="156"/>
      <c r="NZI130" s="156"/>
      <c r="NZJ130" s="156"/>
      <c r="NZK130" s="156"/>
      <c r="NZL130" s="156"/>
      <c r="NZM130" s="156"/>
      <c r="NZN130" s="156"/>
      <c r="NZO130" s="156"/>
      <c r="NZP130" s="156"/>
      <c r="NZQ130" s="156"/>
      <c r="NZR130" s="156"/>
      <c r="NZS130" s="156"/>
      <c r="NZT130" s="156"/>
      <c r="NZU130" s="156"/>
      <c r="NZV130" s="156"/>
      <c r="NZW130" s="156"/>
      <c r="NZX130" s="156"/>
      <c r="NZY130" s="156"/>
      <c r="NZZ130" s="156"/>
      <c r="OAA130" s="156"/>
      <c r="OAB130" s="156"/>
      <c r="OAC130" s="156"/>
      <c r="OAD130" s="156"/>
      <c r="OAE130" s="156"/>
      <c r="OAF130" s="156"/>
      <c r="OAG130" s="156"/>
      <c r="OAH130" s="156"/>
      <c r="OAI130" s="156"/>
      <c r="OAJ130" s="156"/>
      <c r="OAK130" s="156"/>
      <c r="OAL130" s="156"/>
      <c r="OAM130" s="156"/>
      <c r="OAN130" s="156"/>
      <c r="OAO130" s="156"/>
      <c r="OAP130" s="156"/>
      <c r="OAQ130" s="156"/>
      <c r="OAR130" s="156"/>
      <c r="OAS130" s="156"/>
      <c r="OAT130" s="156"/>
      <c r="OAU130" s="156"/>
      <c r="OAV130" s="156"/>
      <c r="OAW130" s="156"/>
      <c r="OAX130" s="156"/>
      <c r="OAY130" s="156"/>
      <c r="OAZ130" s="156"/>
      <c r="OBA130" s="156"/>
      <c r="OBB130" s="156"/>
      <c r="OBC130" s="156"/>
      <c r="OBD130" s="156"/>
      <c r="OBE130" s="156"/>
      <c r="OBF130" s="156"/>
      <c r="OBG130" s="156"/>
      <c r="OBH130" s="156"/>
      <c r="OBI130" s="156"/>
      <c r="OBJ130" s="156"/>
      <c r="OBK130" s="156"/>
      <c r="OBL130" s="156"/>
      <c r="OBM130" s="156"/>
      <c r="OBN130" s="156"/>
      <c r="OBO130" s="156"/>
      <c r="OBP130" s="156"/>
      <c r="OBQ130" s="156"/>
      <c r="OBR130" s="156"/>
      <c r="OBS130" s="156"/>
      <c r="OBT130" s="156"/>
      <c r="OBU130" s="156"/>
      <c r="OBV130" s="156"/>
      <c r="OBW130" s="156"/>
      <c r="OBX130" s="156"/>
      <c r="OBY130" s="156"/>
      <c r="OBZ130" s="156"/>
      <c r="OCA130" s="156"/>
      <c r="OCB130" s="156"/>
      <c r="OCC130" s="156"/>
      <c r="OCD130" s="156"/>
      <c r="OCE130" s="156"/>
      <c r="OCF130" s="156"/>
      <c r="OCG130" s="156"/>
      <c r="OCH130" s="156"/>
      <c r="OCI130" s="156"/>
      <c r="OCJ130" s="156"/>
      <c r="OCK130" s="156"/>
      <c r="OCL130" s="156"/>
      <c r="OCM130" s="156"/>
      <c r="OCN130" s="156"/>
      <c r="OCO130" s="156"/>
      <c r="OCP130" s="156"/>
      <c r="OCQ130" s="156"/>
      <c r="OCR130" s="156"/>
      <c r="OCS130" s="156"/>
      <c r="OCT130" s="156"/>
      <c r="OCU130" s="156"/>
      <c r="OCV130" s="156"/>
      <c r="OCW130" s="156"/>
      <c r="OCX130" s="156"/>
      <c r="OCY130" s="156"/>
      <c r="OCZ130" s="156"/>
      <c r="ODA130" s="156"/>
      <c r="ODB130" s="156"/>
      <c r="ODC130" s="156"/>
      <c r="ODD130" s="156"/>
      <c r="ODE130" s="156"/>
      <c r="ODF130" s="156"/>
      <c r="ODG130" s="156"/>
      <c r="ODH130" s="156"/>
      <c r="ODI130" s="156"/>
      <c r="ODJ130" s="156"/>
      <c r="ODK130" s="156"/>
      <c r="ODL130" s="156"/>
      <c r="ODM130" s="156"/>
      <c r="ODN130" s="156"/>
      <c r="ODO130" s="156"/>
      <c r="ODP130" s="156"/>
      <c r="ODQ130" s="156"/>
      <c r="ODR130" s="156"/>
      <c r="ODS130" s="156"/>
      <c r="ODT130" s="156"/>
      <c r="ODU130" s="156"/>
      <c r="ODV130" s="156"/>
      <c r="ODW130" s="156"/>
      <c r="ODX130" s="156"/>
      <c r="ODY130" s="156"/>
      <c r="ODZ130" s="156"/>
      <c r="OEA130" s="156"/>
      <c r="OEB130" s="156"/>
      <c r="OEC130" s="156"/>
      <c r="OED130" s="156"/>
      <c r="OEE130" s="156"/>
      <c r="OEF130" s="156"/>
      <c r="OEG130" s="156"/>
      <c r="OEH130" s="156"/>
      <c r="OEI130" s="156"/>
      <c r="OEJ130" s="156"/>
      <c r="OEK130" s="156"/>
      <c r="OEL130" s="156"/>
      <c r="OEM130" s="156"/>
      <c r="OEN130" s="156"/>
      <c r="OEO130" s="156"/>
      <c r="OEP130" s="156"/>
      <c r="OEQ130" s="156"/>
      <c r="OER130" s="156"/>
      <c r="OES130" s="156"/>
      <c r="OET130" s="156"/>
      <c r="OEU130" s="156"/>
      <c r="OEV130" s="156"/>
      <c r="OEW130" s="156"/>
      <c r="OEX130" s="156"/>
      <c r="OEY130" s="156"/>
      <c r="OEZ130" s="156"/>
      <c r="OFA130" s="156"/>
      <c r="OFB130" s="156"/>
      <c r="OFC130" s="156"/>
      <c r="OFD130" s="156"/>
      <c r="OFE130" s="156"/>
      <c r="OFF130" s="156"/>
      <c r="OFG130" s="156"/>
      <c r="OFH130" s="156"/>
      <c r="OFI130" s="156"/>
      <c r="OFJ130" s="156"/>
      <c r="OFK130" s="156"/>
      <c r="OFL130" s="156"/>
      <c r="OFM130" s="156"/>
      <c r="OFN130" s="156"/>
      <c r="OFO130" s="156"/>
      <c r="OFP130" s="156"/>
      <c r="OFQ130" s="156"/>
      <c r="OFR130" s="156"/>
      <c r="OFS130" s="156"/>
      <c r="OFT130" s="156"/>
      <c r="OFU130" s="156"/>
      <c r="OFV130" s="156"/>
      <c r="OFW130" s="156"/>
      <c r="OFX130" s="156"/>
      <c r="OFY130" s="156"/>
      <c r="OFZ130" s="156"/>
      <c r="OGA130" s="156"/>
      <c r="OGB130" s="156"/>
      <c r="OGC130" s="156"/>
      <c r="OGD130" s="156"/>
      <c r="OGE130" s="156"/>
      <c r="OGF130" s="156"/>
      <c r="OGG130" s="156"/>
      <c r="OGH130" s="156"/>
      <c r="OGI130" s="156"/>
      <c r="OGJ130" s="156"/>
      <c r="OGK130" s="156"/>
      <c r="OGL130" s="156"/>
      <c r="OGM130" s="156"/>
      <c r="OGN130" s="156"/>
      <c r="OGO130" s="156"/>
      <c r="OGP130" s="156"/>
      <c r="OGQ130" s="156"/>
      <c r="OGR130" s="156"/>
      <c r="OGS130" s="156"/>
      <c r="OGT130" s="156"/>
      <c r="OGU130" s="156"/>
      <c r="OGV130" s="156"/>
      <c r="OGW130" s="156"/>
      <c r="OGX130" s="156"/>
      <c r="OGY130" s="156"/>
      <c r="OGZ130" s="156"/>
      <c r="OHA130" s="156"/>
      <c r="OHB130" s="156"/>
      <c r="OHC130" s="156"/>
      <c r="OHD130" s="156"/>
      <c r="OHE130" s="156"/>
      <c r="OHF130" s="156"/>
      <c r="OHG130" s="156"/>
      <c r="OHH130" s="156"/>
      <c r="OHI130" s="156"/>
      <c r="OHJ130" s="156"/>
      <c r="OHK130" s="156"/>
      <c r="OHL130" s="156"/>
      <c r="OHM130" s="156"/>
      <c r="OHN130" s="156"/>
      <c r="OHO130" s="156"/>
      <c r="OHP130" s="156"/>
      <c r="OHQ130" s="156"/>
      <c r="OHR130" s="156"/>
      <c r="OHS130" s="156"/>
      <c r="OHT130" s="156"/>
      <c r="OHU130" s="156"/>
      <c r="OHV130" s="156"/>
      <c r="OHW130" s="156"/>
      <c r="OHX130" s="156"/>
      <c r="OHY130" s="156"/>
      <c r="OHZ130" s="156"/>
      <c r="OIA130" s="156"/>
      <c r="OIB130" s="156"/>
      <c r="OIC130" s="156"/>
      <c r="OID130" s="156"/>
      <c r="OIE130" s="156"/>
      <c r="OIF130" s="156"/>
      <c r="OIG130" s="156"/>
      <c r="OIH130" s="156"/>
      <c r="OII130" s="156"/>
      <c r="OIJ130" s="156"/>
      <c r="OIK130" s="156"/>
      <c r="OIL130" s="156"/>
      <c r="OIM130" s="156"/>
      <c r="OIN130" s="156"/>
      <c r="OIO130" s="156"/>
      <c r="OIP130" s="156"/>
      <c r="OIQ130" s="156"/>
      <c r="OIR130" s="156"/>
      <c r="OIS130" s="156"/>
      <c r="OIT130" s="156"/>
      <c r="OIU130" s="156"/>
      <c r="OIV130" s="156"/>
      <c r="OIW130" s="156"/>
      <c r="OIX130" s="156"/>
      <c r="OIY130" s="156"/>
      <c r="OIZ130" s="156"/>
      <c r="OJA130" s="156"/>
      <c r="OJB130" s="156"/>
      <c r="OJC130" s="156"/>
      <c r="OJD130" s="156"/>
      <c r="OJE130" s="156"/>
      <c r="OJF130" s="156"/>
      <c r="OJG130" s="156"/>
      <c r="OJH130" s="156"/>
      <c r="OJI130" s="156"/>
      <c r="OJJ130" s="156"/>
      <c r="OJK130" s="156"/>
      <c r="OJL130" s="156"/>
      <c r="OJM130" s="156"/>
      <c r="OJN130" s="156"/>
      <c r="OJO130" s="156"/>
      <c r="OJP130" s="156"/>
      <c r="OJQ130" s="156"/>
      <c r="OJR130" s="156"/>
      <c r="OJS130" s="156"/>
      <c r="OJT130" s="156"/>
      <c r="OJU130" s="156"/>
      <c r="OJV130" s="156"/>
      <c r="OJW130" s="156"/>
      <c r="OJX130" s="156"/>
      <c r="OJY130" s="156"/>
      <c r="OJZ130" s="156"/>
      <c r="OKA130" s="156"/>
      <c r="OKB130" s="156"/>
      <c r="OKC130" s="156"/>
      <c r="OKD130" s="156"/>
      <c r="OKE130" s="156"/>
      <c r="OKF130" s="156"/>
      <c r="OKG130" s="156"/>
      <c r="OKH130" s="156"/>
      <c r="OKI130" s="156"/>
      <c r="OKJ130" s="156"/>
      <c r="OKK130" s="156"/>
      <c r="OKL130" s="156"/>
      <c r="OKM130" s="156"/>
      <c r="OKN130" s="156"/>
      <c r="OKO130" s="156"/>
      <c r="OKP130" s="156"/>
      <c r="OKQ130" s="156"/>
      <c r="OKR130" s="156"/>
      <c r="OKS130" s="156"/>
      <c r="OKT130" s="156"/>
      <c r="OKU130" s="156"/>
      <c r="OKV130" s="156"/>
      <c r="OKW130" s="156"/>
      <c r="OKX130" s="156"/>
      <c r="OKY130" s="156"/>
      <c r="OKZ130" s="156"/>
      <c r="OLA130" s="156"/>
      <c r="OLB130" s="156"/>
      <c r="OLC130" s="156"/>
      <c r="OLD130" s="156"/>
      <c r="OLE130" s="156"/>
      <c r="OLF130" s="156"/>
      <c r="OLG130" s="156"/>
      <c r="OLH130" s="156"/>
      <c r="OLI130" s="156"/>
      <c r="OLJ130" s="156"/>
      <c r="OLK130" s="156"/>
      <c r="OLL130" s="156"/>
      <c r="OLM130" s="156"/>
      <c r="OLN130" s="156"/>
      <c r="OLO130" s="156"/>
      <c r="OLP130" s="156"/>
      <c r="OLQ130" s="156"/>
      <c r="OLR130" s="156"/>
      <c r="OLS130" s="156"/>
      <c r="OLT130" s="156"/>
      <c r="OLU130" s="156"/>
      <c r="OLV130" s="156"/>
      <c r="OLW130" s="156"/>
      <c r="OLX130" s="156"/>
      <c r="OLY130" s="156"/>
      <c r="OLZ130" s="156"/>
      <c r="OMA130" s="156"/>
      <c r="OMB130" s="156"/>
      <c r="OMC130" s="156"/>
      <c r="OMD130" s="156"/>
      <c r="OME130" s="156"/>
      <c r="OMF130" s="156"/>
      <c r="OMG130" s="156"/>
      <c r="OMH130" s="156"/>
      <c r="OMI130" s="156"/>
      <c r="OMJ130" s="156"/>
      <c r="OMK130" s="156"/>
      <c r="OML130" s="156"/>
      <c r="OMM130" s="156"/>
      <c r="OMN130" s="156"/>
      <c r="OMO130" s="156"/>
      <c r="OMP130" s="156"/>
      <c r="OMQ130" s="156"/>
      <c r="OMR130" s="156"/>
      <c r="OMS130" s="156"/>
      <c r="OMT130" s="156"/>
      <c r="OMU130" s="156"/>
      <c r="OMV130" s="156"/>
      <c r="OMW130" s="156"/>
      <c r="OMX130" s="156"/>
      <c r="OMY130" s="156"/>
      <c r="OMZ130" s="156"/>
      <c r="ONA130" s="156"/>
      <c r="ONB130" s="156"/>
      <c r="ONC130" s="156"/>
      <c r="OND130" s="156"/>
      <c r="ONE130" s="156"/>
      <c r="ONF130" s="156"/>
      <c r="ONG130" s="156"/>
      <c r="ONH130" s="156"/>
      <c r="ONI130" s="156"/>
      <c r="ONJ130" s="156"/>
      <c r="ONK130" s="156"/>
      <c r="ONL130" s="156"/>
      <c r="ONM130" s="156"/>
      <c r="ONN130" s="156"/>
      <c r="ONO130" s="156"/>
      <c r="ONP130" s="156"/>
      <c r="ONQ130" s="156"/>
      <c r="ONR130" s="156"/>
      <c r="ONS130" s="156"/>
      <c r="ONT130" s="156"/>
      <c r="ONU130" s="156"/>
      <c r="ONV130" s="156"/>
      <c r="ONW130" s="156"/>
      <c r="ONX130" s="156"/>
      <c r="ONY130" s="156"/>
      <c r="ONZ130" s="156"/>
      <c r="OOA130" s="156"/>
      <c r="OOB130" s="156"/>
      <c r="OOC130" s="156"/>
      <c r="OOD130" s="156"/>
      <c r="OOE130" s="156"/>
      <c r="OOF130" s="156"/>
      <c r="OOG130" s="156"/>
      <c r="OOH130" s="156"/>
      <c r="OOI130" s="156"/>
      <c r="OOJ130" s="156"/>
      <c r="OOK130" s="156"/>
      <c r="OOL130" s="156"/>
      <c r="OOM130" s="156"/>
      <c r="OON130" s="156"/>
      <c r="OOO130" s="156"/>
      <c r="OOP130" s="156"/>
      <c r="OOQ130" s="156"/>
      <c r="OOR130" s="156"/>
      <c r="OOS130" s="156"/>
      <c r="OOT130" s="156"/>
      <c r="OOU130" s="156"/>
      <c r="OOV130" s="156"/>
      <c r="OOW130" s="156"/>
      <c r="OOX130" s="156"/>
      <c r="OOY130" s="156"/>
      <c r="OOZ130" s="156"/>
      <c r="OPA130" s="156"/>
      <c r="OPB130" s="156"/>
      <c r="OPC130" s="156"/>
      <c r="OPD130" s="156"/>
      <c r="OPE130" s="156"/>
      <c r="OPF130" s="156"/>
      <c r="OPG130" s="156"/>
      <c r="OPH130" s="156"/>
      <c r="OPI130" s="156"/>
      <c r="OPJ130" s="156"/>
      <c r="OPK130" s="156"/>
      <c r="OPL130" s="156"/>
      <c r="OPM130" s="156"/>
      <c r="OPN130" s="156"/>
      <c r="OPO130" s="156"/>
      <c r="OPP130" s="156"/>
      <c r="OPQ130" s="156"/>
      <c r="OPR130" s="156"/>
      <c r="OPS130" s="156"/>
      <c r="OPT130" s="156"/>
      <c r="OPU130" s="156"/>
      <c r="OPV130" s="156"/>
      <c r="OPW130" s="156"/>
      <c r="OPX130" s="156"/>
      <c r="OPY130" s="156"/>
      <c r="OPZ130" s="156"/>
      <c r="OQA130" s="156"/>
      <c r="OQB130" s="156"/>
      <c r="OQC130" s="156"/>
      <c r="OQD130" s="156"/>
      <c r="OQE130" s="156"/>
      <c r="OQF130" s="156"/>
      <c r="OQG130" s="156"/>
      <c r="OQH130" s="156"/>
      <c r="OQI130" s="156"/>
      <c r="OQJ130" s="156"/>
      <c r="OQK130" s="156"/>
      <c r="OQL130" s="156"/>
      <c r="OQM130" s="156"/>
      <c r="OQN130" s="156"/>
      <c r="OQO130" s="156"/>
      <c r="OQP130" s="156"/>
      <c r="OQQ130" s="156"/>
      <c r="OQR130" s="156"/>
      <c r="OQS130" s="156"/>
      <c r="OQT130" s="156"/>
      <c r="OQU130" s="156"/>
      <c r="OQV130" s="156"/>
      <c r="OQW130" s="156"/>
      <c r="OQX130" s="156"/>
      <c r="OQY130" s="156"/>
      <c r="OQZ130" s="156"/>
      <c r="ORA130" s="156"/>
      <c r="ORB130" s="156"/>
      <c r="ORC130" s="156"/>
      <c r="ORD130" s="156"/>
      <c r="ORE130" s="156"/>
      <c r="ORF130" s="156"/>
      <c r="ORG130" s="156"/>
      <c r="ORH130" s="156"/>
      <c r="ORI130" s="156"/>
      <c r="ORJ130" s="156"/>
      <c r="ORK130" s="156"/>
      <c r="ORL130" s="156"/>
      <c r="ORM130" s="156"/>
      <c r="ORN130" s="156"/>
      <c r="ORO130" s="156"/>
      <c r="ORP130" s="156"/>
      <c r="ORQ130" s="156"/>
      <c r="ORR130" s="156"/>
      <c r="ORS130" s="156"/>
      <c r="ORT130" s="156"/>
      <c r="ORU130" s="156"/>
      <c r="ORV130" s="156"/>
      <c r="ORW130" s="156"/>
      <c r="ORX130" s="156"/>
      <c r="ORY130" s="156"/>
      <c r="ORZ130" s="156"/>
      <c r="OSA130" s="156"/>
      <c r="OSB130" s="156"/>
      <c r="OSC130" s="156"/>
      <c r="OSD130" s="156"/>
      <c r="OSE130" s="156"/>
      <c r="OSF130" s="156"/>
      <c r="OSG130" s="156"/>
      <c r="OSH130" s="156"/>
      <c r="OSI130" s="156"/>
      <c r="OSJ130" s="156"/>
      <c r="OSK130" s="156"/>
      <c r="OSL130" s="156"/>
      <c r="OSM130" s="156"/>
      <c r="OSN130" s="156"/>
      <c r="OSO130" s="156"/>
      <c r="OSP130" s="156"/>
      <c r="OSQ130" s="156"/>
      <c r="OSR130" s="156"/>
      <c r="OSS130" s="156"/>
      <c r="OST130" s="156"/>
      <c r="OSU130" s="156"/>
      <c r="OSV130" s="156"/>
      <c r="OSW130" s="156"/>
      <c r="OSX130" s="156"/>
      <c r="OSY130" s="156"/>
      <c r="OSZ130" s="156"/>
      <c r="OTA130" s="156"/>
      <c r="OTB130" s="156"/>
      <c r="OTC130" s="156"/>
      <c r="OTD130" s="156"/>
      <c r="OTE130" s="156"/>
      <c r="OTF130" s="156"/>
      <c r="OTG130" s="156"/>
      <c r="OTH130" s="156"/>
      <c r="OTI130" s="156"/>
      <c r="OTJ130" s="156"/>
      <c r="OTK130" s="156"/>
      <c r="OTL130" s="156"/>
      <c r="OTM130" s="156"/>
      <c r="OTN130" s="156"/>
      <c r="OTO130" s="156"/>
      <c r="OTP130" s="156"/>
      <c r="OTQ130" s="156"/>
      <c r="OTR130" s="156"/>
      <c r="OTS130" s="156"/>
      <c r="OTT130" s="156"/>
      <c r="OTU130" s="156"/>
      <c r="OTV130" s="156"/>
      <c r="OTW130" s="156"/>
      <c r="OTX130" s="156"/>
      <c r="OTY130" s="156"/>
      <c r="OTZ130" s="156"/>
      <c r="OUA130" s="156"/>
      <c r="OUB130" s="156"/>
      <c r="OUC130" s="156"/>
      <c r="OUD130" s="156"/>
      <c r="OUE130" s="156"/>
      <c r="OUF130" s="156"/>
      <c r="OUG130" s="156"/>
      <c r="OUH130" s="156"/>
      <c r="OUI130" s="156"/>
      <c r="OUJ130" s="156"/>
      <c r="OUK130" s="156"/>
      <c r="OUL130" s="156"/>
      <c r="OUM130" s="156"/>
      <c r="OUN130" s="156"/>
      <c r="OUO130" s="156"/>
      <c r="OUP130" s="156"/>
      <c r="OUQ130" s="156"/>
      <c r="OUR130" s="156"/>
      <c r="OUS130" s="156"/>
      <c r="OUT130" s="156"/>
      <c r="OUU130" s="156"/>
      <c r="OUV130" s="156"/>
      <c r="OUW130" s="156"/>
      <c r="OUX130" s="156"/>
      <c r="OUY130" s="156"/>
      <c r="OUZ130" s="156"/>
      <c r="OVA130" s="156"/>
      <c r="OVB130" s="156"/>
      <c r="OVC130" s="156"/>
      <c r="OVD130" s="156"/>
      <c r="OVE130" s="156"/>
      <c r="OVF130" s="156"/>
      <c r="OVG130" s="156"/>
      <c r="OVH130" s="156"/>
      <c r="OVI130" s="156"/>
      <c r="OVJ130" s="156"/>
      <c r="OVK130" s="156"/>
      <c r="OVL130" s="156"/>
      <c r="OVM130" s="156"/>
      <c r="OVN130" s="156"/>
      <c r="OVO130" s="156"/>
      <c r="OVP130" s="156"/>
      <c r="OVQ130" s="156"/>
      <c r="OVR130" s="156"/>
      <c r="OVS130" s="156"/>
      <c r="OVT130" s="156"/>
      <c r="OVU130" s="156"/>
      <c r="OVV130" s="156"/>
      <c r="OVW130" s="156"/>
      <c r="OVX130" s="156"/>
      <c r="OVY130" s="156"/>
      <c r="OVZ130" s="156"/>
      <c r="OWA130" s="156"/>
      <c r="OWB130" s="156"/>
      <c r="OWC130" s="156"/>
      <c r="OWD130" s="156"/>
      <c r="OWE130" s="156"/>
      <c r="OWF130" s="156"/>
      <c r="OWG130" s="156"/>
      <c r="OWH130" s="156"/>
      <c r="OWI130" s="156"/>
      <c r="OWJ130" s="156"/>
      <c r="OWK130" s="156"/>
      <c r="OWL130" s="156"/>
      <c r="OWM130" s="156"/>
      <c r="OWN130" s="156"/>
      <c r="OWO130" s="156"/>
      <c r="OWP130" s="156"/>
      <c r="OWQ130" s="156"/>
      <c r="OWR130" s="156"/>
      <c r="OWS130" s="156"/>
      <c r="OWT130" s="156"/>
      <c r="OWU130" s="156"/>
      <c r="OWV130" s="156"/>
      <c r="OWW130" s="156"/>
      <c r="OWX130" s="156"/>
      <c r="OWY130" s="156"/>
      <c r="OWZ130" s="156"/>
      <c r="OXA130" s="156"/>
      <c r="OXB130" s="156"/>
      <c r="OXC130" s="156"/>
      <c r="OXD130" s="156"/>
      <c r="OXE130" s="156"/>
      <c r="OXF130" s="156"/>
      <c r="OXG130" s="156"/>
      <c r="OXH130" s="156"/>
      <c r="OXI130" s="156"/>
      <c r="OXJ130" s="156"/>
      <c r="OXK130" s="156"/>
      <c r="OXL130" s="156"/>
      <c r="OXM130" s="156"/>
      <c r="OXN130" s="156"/>
      <c r="OXO130" s="156"/>
      <c r="OXP130" s="156"/>
      <c r="OXQ130" s="156"/>
      <c r="OXR130" s="156"/>
      <c r="OXS130" s="156"/>
      <c r="OXT130" s="156"/>
      <c r="OXU130" s="156"/>
      <c r="OXV130" s="156"/>
      <c r="OXW130" s="156"/>
      <c r="OXX130" s="156"/>
      <c r="OXY130" s="156"/>
      <c r="OXZ130" s="156"/>
      <c r="OYA130" s="156"/>
      <c r="OYB130" s="156"/>
      <c r="OYC130" s="156"/>
      <c r="OYD130" s="156"/>
      <c r="OYE130" s="156"/>
      <c r="OYF130" s="156"/>
      <c r="OYG130" s="156"/>
      <c r="OYH130" s="156"/>
      <c r="OYI130" s="156"/>
      <c r="OYJ130" s="156"/>
      <c r="OYK130" s="156"/>
      <c r="OYL130" s="156"/>
      <c r="OYM130" s="156"/>
      <c r="OYN130" s="156"/>
      <c r="OYO130" s="156"/>
      <c r="OYP130" s="156"/>
      <c r="OYQ130" s="156"/>
      <c r="OYR130" s="156"/>
      <c r="OYS130" s="156"/>
      <c r="OYT130" s="156"/>
      <c r="OYU130" s="156"/>
      <c r="OYV130" s="156"/>
      <c r="OYW130" s="156"/>
      <c r="OYX130" s="156"/>
      <c r="OYY130" s="156"/>
      <c r="OYZ130" s="156"/>
      <c r="OZA130" s="156"/>
      <c r="OZB130" s="156"/>
      <c r="OZC130" s="156"/>
      <c r="OZD130" s="156"/>
      <c r="OZE130" s="156"/>
      <c r="OZF130" s="156"/>
      <c r="OZG130" s="156"/>
      <c r="OZH130" s="156"/>
      <c r="OZI130" s="156"/>
      <c r="OZJ130" s="156"/>
      <c r="OZK130" s="156"/>
      <c r="OZL130" s="156"/>
      <c r="OZM130" s="156"/>
      <c r="OZN130" s="156"/>
      <c r="OZO130" s="156"/>
      <c r="OZP130" s="156"/>
      <c r="OZQ130" s="156"/>
      <c r="OZR130" s="156"/>
      <c r="OZS130" s="156"/>
      <c r="OZT130" s="156"/>
      <c r="OZU130" s="156"/>
      <c r="OZV130" s="156"/>
      <c r="OZW130" s="156"/>
      <c r="OZX130" s="156"/>
      <c r="OZY130" s="156"/>
      <c r="OZZ130" s="156"/>
      <c r="PAA130" s="156"/>
      <c r="PAB130" s="156"/>
      <c r="PAC130" s="156"/>
      <c r="PAD130" s="156"/>
      <c r="PAE130" s="156"/>
      <c r="PAF130" s="156"/>
      <c r="PAG130" s="156"/>
      <c r="PAH130" s="156"/>
      <c r="PAI130" s="156"/>
      <c r="PAJ130" s="156"/>
      <c r="PAK130" s="156"/>
      <c r="PAL130" s="156"/>
      <c r="PAM130" s="156"/>
      <c r="PAN130" s="156"/>
      <c r="PAO130" s="156"/>
      <c r="PAP130" s="156"/>
      <c r="PAQ130" s="156"/>
      <c r="PAR130" s="156"/>
      <c r="PAS130" s="156"/>
      <c r="PAT130" s="156"/>
      <c r="PAU130" s="156"/>
      <c r="PAV130" s="156"/>
      <c r="PAW130" s="156"/>
      <c r="PAX130" s="156"/>
      <c r="PAY130" s="156"/>
      <c r="PAZ130" s="156"/>
      <c r="PBA130" s="156"/>
      <c r="PBB130" s="156"/>
      <c r="PBC130" s="156"/>
      <c r="PBD130" s="156"/>
      <c r="PBE130" s="156"/>
      <c r="PBF130" s="156"/>
      <c r="PBG130" s="156"/>
      <c r="PBH130" s="156"/>
      <c r="PBI130" s="156"/>
      <c r="PBJ130" s="156"/>
      <c r="PBK130" s="156"/>
      <c r="PBL130" s="156"/>
      <c r="PBM130" s="156"/>
      <c r="PBN130" s="156"/>
      <c r="PBO130" s="156"/>
      <c r="PBP130" s="156"/>
      <c r="PBQ130" s="156"/>
      <c r="PBR130" s="156"/>
      <c r="PBS130" s="156"/>
      <c r="PBT130" s="156"/>
      <c r="PBU130" s="156"/>
      <c r="PBV130" s="156"/>
      <c r="PBW130" s="156"/>
      <c r="PBX130" s="156"/>
      <c r="PBY130" s="156"/>
      <c r="PBZ130" s="156"/>
      <c r="PCA130" s="156"/>
      <c r="PCB130" s="156"/>
      <c r="PCC130" s="156"/>
      <c r="PCD130" s="156"/>
      <c r="PCE130" s="156"/>
      <c r="PCF130" s="156"/>
      <c r="PCG130" s="156"/>
      <c r="PCH130" s="156"/>
      <c r="PCI130" s="156"/>
      <c r="PCJ130" s="156"/>
      <c r="PCK130" s="156"/>
      <c r="PCL130" s="156"/>
      <c r="PCM130" s="156"/>
      <c r="PCN130" s="156"/>
      <c r="PCO130" s="156"/>
      <c r="PCP130" s="156"/>
      <c r="PCQ130" s="156"/>
      <c r="PCR130" s="156"/>
      <c r="PCS130" s="156"/>
      <c r="PCT130" s="156"/>
      <c r="PCU130" s="156"/>
      <c r="PCV130" s="156"/>
      <c r="PCW130" s="156"/>
      <c r="PCX130" s="156"/>
      <c r="PCY130" s="156"/>
      <c r="PCZ130" s="156"/>
      <c r="PDA130" s="156"/>
      <c r="PDB130" s="156"/>
      <c r="PDC130" s="156"/>
      <c r="PDD130" s="156"/>
      <c r="PDE130" s="156"/>
      <c r="PDF130" s="156"/>
      <c r="PDG130" s="156"/>
      <c r="PDH130" s="156"/>
      <c r="PDI130" s="156"/>
      <c r="PDJ130" s="156"/>
      <c r="PDK130" s="156"/>
      <c r="PDL130" s="156"/>
      <c r="PDM130" s="156"/>
      <c r="PDN130" s="156"/>
      <c r="PDO130" s="156"/>
      <c r="PDP130" s="156"/>
      <c r="PDQ130" s="156"/>
      <c r="PDR130" s="156"/>
      <c r="PDS130" s="156"/>
      <c r="PDT130" s="156"/>
      <c r="PDU130" s="156"/>
      <c r="PDV130" s="156"/>
      <c r="PDW130" s="156"/>
      <c r="PDX130" s="156"/>
      <c r="PDY130" s="156"/>
      <c r="PDZ130" s="156"/>
      <c r="PEA130" s="156"/>
      <c r="PEB130" s="156"/>
      <c r="PEC130" s="156"/>
      <c r="PED130" s="156"/>
      <c r="PEE130" s="156"/>
      <c r="PEF130" s="156"/>
      <c r="PEG130" s="156"/>
      <c r="PEH130" s="156"/>
      <c r="PEI130" s="156"/>
      <c r="PEJ130" s="156"/>
      <c r="PEK130" s="156"/>
      <c r="PEL130" s="156"/>
      <c r="PEM130" s="156"/>
      <c r="PEN130" s="156"/>
      <c r="PEO130" s="156"/>
      <c r="PEP130" s="156"/>
      <c r="PEQ130" s="156"/>
      <c r="PER130" s="156"/>
      <c r="PES130" s="156"/>
      <c r="PET130" s="156"/>
      <c r="PEU130" s="156"/>
      <c r="PEV130" s="156"/>
      <c r="PEW130" s="156"/>
      <c r="PEX130" s="156"/>
      <c r="PEY130" s="156"/>
      <c r="PEZ130" s="156"/>
      <c r="PFA130" s="156"/>
      <c r="PFB130" s="156"/>
      <c r="PFC130" s="156"/>
      <c r="PFD130" s="156"/>
      <c r="PFE130" s="156"/>
      <c r="PFF130" s="156"/>
      <c r="PFG130" s="156"/>
      <c r="PFH130" s="156"/>
      <c r="PFI130" s="156"/>
      <c r="PFJ130" s="156"/>
      <c r="PFK130" s="156"/>
      <c r="PFL130" s="156"/>
      <c r="PFM130" s="156"/>
      <c r="PFN130" s="156"/>
      <c r="PFO130" s="156"/>
      <c r="PFP130" s="156"/>
      <c r="PFQ130" s="156"/>
      <c r="PFR130" s="156"/>
      <c r="PFS130" s="156"/>
      <c r="PFT130" s="156"/>
      <c r="PFU130" s="156"/>
      <c r="PFV130" s="156"/>
      <c r="PFW130" s="156"/>
      <c r="PFX130" s="156"/>
      <c r="PFY130" s="156"/>
      <c r="PFZ130" s="156"/>
      <c r="PGA130" s="156"/>
      <c r="PGB130" s="156"/>
      <c r="PGC130" s="156"/>
      <c r="PGD130" s="156"/>
      <c r="PGE130" s="156"/>
      <c r="PGF130" s="156"/>
      <c r="PGG130" s="156"/>
      <c r="PGH130" s="156"/>
      <c r="PGI130" s="156"/>
      <c r="PGJ130" s="156"/>
      <c r="PGK130" s="156"/>
      <c r="PGL130" s="156"/>
      <c r="PGM130" s="156"/>
      <c r="PGN130" s="156"/>
      <c r="PGO130" s="156"/>
      <c r="PGP130" s="156"/>
      <c r="PGQ130" s="156"/>
      <c r="PGR130" s="156"/>
      <c r="PGS130" s="156"/>
      <c r="PGT130" s="156"/>
      <c r="PGU130" s="156"/>
      <c r="PGV130" s="156"/>
      <c r="PGW130" s="156"/>
      <c r="PGX130" s="156"/>
      <c r="PGY130" s="156"/>
      <c r="PGZ130" s="156"/>
      <c r="PHA130" s="156"/>
      <c r="PHB130" s="156"/>
      <c r="PHC130" s="156"/>
      <c r="PHD130" s="156"/>
      <c r="PHE130" s="156"/>
      <c r="PHF130" s="156"/>
      <c r="PHG130" s="156"/>
      <c r="PHH130" s="156"/>
      <c r="PHI130" s="156"/>
      <c r="PHJ130" s="156"/>
      <c r="PHK130" s="156"/>
      <c r="PHL130" s="156"/>
      <c r="PHM130" s="156"/>
      <c r="PHN130" s="156"/>
      <c r="PHO130" s="156"/>
      <c r="PHP130" s="156"/>
      <c r="PHQ130" s="156"/>
      <c r="PHR130" s="156"/>
      <c r="PHS130" s="156"/>
      <c r="PHT130" s="156"/>
      <c r="PHU130" s="156"/>
      <c r="PHV130" s="156"/>
      <c r="PHW130" s="156"/>
      <c r="PHX130" s="156"/>
      <c r="PHY130" s="156"/>
      <c r="PHZ130" s="156"/>
      <c r="PIA130" s="156"/>
      <c r="PIB130" s="156"/>
      <c r="PIC130" s="156"/>
      <c r="PID130" s="156"/>
      <c r="PIE130" s="156"/>
      <c r="PIF130" s="156"/>
      <c r="PIG130" s="156"/>
      <c r="PIH130" s="156"/>
      <c r="PII130" s="156"/>
      <c r="PIJ130" s="156"/>
      <c r="PIK130" s="156"/>
      <c r="PIL130" s="156"/>
      <c r="PIM130" s="156"/>
      <c r="PIN130" s="156"/>
      <c r="PIO130" s="156"/>
      <c r="PIP130" s="156"/>
      <c r="PIQ130" s="156"/>
      <c r="PIR130" s="156"/>
      <c r="PIS130" s="156"/>
      <c r="PIT130" s="156"/>
      <c r="PIU130" s="156"/>
      <c r="PIV130" s="156"/>
      <c r="PIW130" s="156"/>
      <c r="PIX130" s="156"/>
      <c r="PIY130" s="156"/>
      <c r="PIZ130" s="156"/>
      <c r="PJA130" s="156"/>
      <c r="PJB130" s="156"/>
      <c r="PJC130" s="156"/>
      <c r="PJD130" s="156"/>
      <c r="PJE130" s="156"/>
      <c r="PJF130" s="156"/>
      <c r="PJG130" s="156"/>
      <c r="PJH130" s="156"/>
      <c r="PJI130" s="156"/>
      <c r="PJJ130" s="156"/>
      <c r="PJK130" s="156"/>
      <c r="PJL130" s="156"/>
      <c r="PJM130" s="156"/>
      <c r="PJN130" s="156"/>
      <c r="PJO130" s="156"/>
      <c r="PJP130" s="156"/>
      <c r="PJQ130" s="156"/>
      <c r="PJR130" s="156"/>
      <c r="PJS130" s="156"/>
      <c r="PJT130" s="156"/>
      <c r="PJU130" s="156"/>
      <c r="PJV130" s="156"/>
      <c r="PJW130" s="156"/>
      <c r="PJX130" s="156"/>
      <c r="PJY130" s="156"/>
      <c r="PJZ130" s="156"/>
      <c r="PKA130" s="156"/>
      <c r="PKB130" s="156"/>
      <c r="PKC130" s="156"/>
      <c r="PKD130" s="156"/>
      <c r="PKE130" s="156"/>
      <c r="PKF130" s="156"/>
      <c r="PKG130" s="156"/>
      <c r="PKH130" s="156"/>
      <c r="PKI130" s="156"/>
      <c r="PKJ130" s="156"/>
      <c r="PKK130" s="156"/>
      <c r="PKL130" s="156"/>
      <c r="PKM130" s="156"/>
      <c r="PKN130" s="156"/>
      <c r="PKO130" s="156"/>
      <c r="PKP130" s="156"/>
      <c r="PKQ130" s="156"/>
      <c r="PKR130" s="156"/>
      <c r="PKS130" s="156"/>
      <c r="PKT130" s="156"/>
      <c r="PKU130" s="156"/>
      <c r="PKV130" s="156"/>
      <c r="PKW130" s="156"/>
      <c r="PKX130" s="156"/>
      <c r="PKY130" s="156"/>
      <c r="PKZ130" s="156"/>
      <c r="PLA130" s="156"/>
      <c r="PLB130" s="156"/>
      <c r="PLC130" s="156"/>
      <c r="PLD130" s="156"/>
      <c r="PLE130" s="156"/>
      <c r="PLF130" s="156"/>
      <c r="PLG130" s="156"/>
      <c r="PLH130" s="156"/>
      <c r="PLI130" s="156"/>
      <c r="PLJ130" s="156"/>
      <c r="PLK130" s="156"/>
      <c r="PLL130" s="156"/>
      <c r="PLM130" s="156"/>
      <c r="PLN130" s="156"/>
      <c r="PLO130" s="156"/>
      <c r="PLP130" s="156"/>
      <c r="PLQ130" s="156"/>
      <c r="PLR130" s="156"/>
      <c r="PLS130" s="156"/>
      <c r="PLT130" s="156"/>
      <c r="PLU130" s="156"/>
      <c r="PLV130" s="156"/>
      <c r="PLW130" s="156"/>
      <c r="PLX130" s="156"/>
      <c r="PLY130" s="156"/>
      <c r="PLZ130" s="156"/>
      <c r="PMA130" s="156"/>
      <c r="PMB130" s="156"/>
      <c r="PMC130" s="156"/>
      <c r="PMD130" s="156"/>
      <c r="PME130" s="156"/>
      <c r="PMF130" s="156"/>
      <c r="PMG130" s="156"/>
      <c r="PMH130" s="156"/>
      <c r="PMI130" s="156"/>
      <c r="PMJ130" s="156"/>
      <c r="PMK130" s="156"/>
      <c r="PML130" s="156"/>
      <c r="PMM130" s="156"/>
      <c r="PMN130" s="156"/>
      <c r="PMO130" s="156"/>
      <c r="PMP130" s="156"/>
      <c r="PMQ130" s="156"/>
      <c r="PMR130" s="156"/>
      <c r="PMS130" s="156"/>
      <c r="PMT130" s="156"/>
      <c r="PMU130" s="156"/>
      <c r="PMV130" s="156"/>
      <c r="PMW130" s="156"/>
      <c r="PMX130" s="156"/>
      <c r="PMY130" s="156"/>
      <c r="PMZ130" s="156"/>
      <c r="PNA130" s="156"/>
      <c r="PNB130" s="156"/>
      <c r="PNC130" s="156"/>
      <c r="PND130" s="156"/>
      <c r="PNE130" s="156"/>
      <c r="PNF130" s="156"/>
      <c r="PNG130" s="156"/>
      <c r="PNH130" s="156"/>
      <c r="PNI130" s="156"/>
      <c r="PNJ130" s="156"/>
      <c r="PNK130" s="156"/>
      <c r="PNL130" s="156"/>
      <c r="PNM130" s="156"/>
      <c r="PNN130" s="156"/>
      <c r="PNO130" s="156"/>
      <c r="PNP130" s="156"/>
      <c r="PNQ130" s="156"/>
      <c r="PNR130" s="156"/>
      <c r="PNS130" s="156"/>
      <c r="PNT130" s="156"/>
      <c r="PNU130" s="156"/>
      <c r="PNV130" s="156"/>
      <c r="PNW130" s="156"/>
      <c r="PNX130" s="156"/>
      <c r="PNY130" s="156"/>
      <c r="PNZ130" s="156"/>
      <c r="POA130" s="156"/>
      <c r="POB130" s="156"/>
      <c r="POC130" s="156"/>
      <c r="POD130" s="156"/>
      <c r="POE130" s="156"/>
      <c r="POF130" s="156"/>
      <c r="POG130" s="156"/>
      <c r="POH130" s="156"/>
      <c r="POI130" s="156"/>
      <c r="POJ130" s="156"/>
      <c r="POK130" s="156"/>
      <c r="POL130" s="156"/>
      <c r="POM130" s="156"/>
      <c r="PON130" s="156"/>
      <c r="POO130" s="156"/>
      <c r="POP130" s="156"/>
      <c r="POQ130" s="156"/>
      <c r="POR130" s="156"/>
      <c r="POS130" s="156"/>
      <c r="POT130" s="156"/>
      <c r="POU130" s="156"/>
      <c r="POV130" s="156"/>
      <c r="POW130" s="156"/>
      <c r="POX130" s="156"/>
      <c r="POY130" s="156"/>
      <c r="POZ130" s="156"/>
      <c r="PPA130" s="156"/>
      <c r="PPB130" s="156"/>
      <c r="PPC130" s="156"/>
      <c r="PPD130" s="156"/>
      <c r="PPE130" s="156"/>
      <c r="PPF130" s="156"/>
      <c r="PPG130" s="156"/>
      <c r="PPH130" s="156"/>
      <c r="PPI130" s="156"/>
      <c r="PPJ130" s="156"/>
      <c r="PPK130" s="156"/>
      <c r="PPL130" s="156"/>
      <c r="PPM130" s="156"/>
      <c r="PPN130" s="156"/>
      <c r="PPO130" s="156"/>
      <c r="PPP130" s="156"/>
      <c r="PPQ130" s="156"/>
      <c r="PPR130" s="156"/>
      <c r="PPS130" s="156"/>
      <c r="PPT130" s="156"/>
      <c r="PPU130" s="156"/>
      <c r="PPV130" s="156"/>
      <c r="PPW130" s="156"/>
      <c r="PPX130" s="156"/>
      <c r="PPY130" s="156"/>
      <c r="PPZ130" s="156"/>
      <c r="PQA130" s="156"/>
      <c r="PQB130" s="156"/>
      <c r="PQC130" s="156"/>
      <c r="PQD130" s="156"/>
      <c r="PQE130" s="156"/>
      <c r="PQF130" s="156"/>
      <c r="PQG130" s="156"/>
      <c r="PQH130" s="156"/>
      <c r="PQI130" s="156"/>
      <c r="PQJ130" s="156"/>
      <c r="PQK130" s="156"/>
      <c r="PQL130" s="156"/>
      <c r="PQM130" s="156"/>
      <c r="PQN130" s="156"/>
      <c r="PQO130" s="156"/>
      <c r="PQP130" s="156"/>
      <c r="PQQ130" s="156"/>
      <c r="PQR130" s="156"/>
      <c r="PQS130" s="156"/>
      <c r="PQT130" s="156"/>
      <c r="PQU130" s="156"/>
      <c r="PQV130" s="156"/>
      <c r="PQW130" s="156"/>
      <c r="PQX130" s="156"/>
      <c r="PQY130" s="156"/>
      <c r="PQZ130" s="156"/>
      <c r="PRA130" s="156"/>
      <c r="PRB130" s="156"/>
      <c r="PRC130" s="156"/>
      <c r="PRD130" s="156"/>
      <c r="PRE130" s="156"/>
      <c r="PRF130" s="156"/>
      <c r="PRG130" s="156"/>
      <c r="PRH130" s="156"/>
      <c r="PRI130" s="156"/>
      <c r="PRJ130" s="156"/>
      <c r="PRK130" s="156"/>
      <c r="PRL130" s="156"/>
      <c r="PRM130" s="156"/>
      <c r="PRN130" s="156"/>
      <c r="PRO130" s="156"/>
      <c r="PRP130" s="156"/>
      <c r="PRQ130" s="156"/>
      <c r="PRR130" s="156"/>
      <c r="PRS130" s="156"/>
      <c r="PRT130" s="156"/>
      <c r="PRU130" s="156"/>
      <c r="PRV130" s="156"/>
      <c r="PRW130" s="156"/>
      <c r="PRX130" s="156"/>
      <c r="PRY130" s="156"/>
      <c r="PRZ130" s="156"/>
      <c r="PSA130" s="156"/>
      <c r="PSB130" s="156"/>
      <c r="PSC130" s="156"/>
      <c r="PSD130" s="156"/>
      <c r="PSE130" s="156"/>
      <c r="PSF130" s="156"/>
      <c r="PSG130" s="156"/>
      <c r="PSH130" s="156"/>
      <c r="PSI130" s="156"/>
      <c r="PSJ130" s="156"/>
      <c r="PSK130" s="156"/>
      <c r="PSL130" s="156"/>
      <c r="PSM130" s="156"/>
      <c r="PSN130" s="156"/>
      <c r="PSO130" s="156"/>
      <c r="PSP130" s="156"/>
      <c r="PSQ130" s="156"/>
      <c r="PSR130" s="156"/>
      <c r="PSS130" s="156"/>
      <c r="PST130" s="156"/>
      <c r="PSU130" s="156"/>
      <c r="PSV130" s="156"/>
      <c r="PSW130" s="156"/>
      <c r="PSX130" s="156"/>
      <c r="PSY130" s="156"/>
      <c r="PSZ130" s="156"/>
      <c r="PTA130" s="156"/>
      <c r="PTB130" s="156"/>
      <c r="PTC130" s="156"/>
      <c r="PTD130" s="156"/>
      <c r="PTE130" s="156"/>
      <c r="PTF130" s="156"/>
      <c r="PTG130" s="156"/>
      <c r="PTH130" s="156"/>
      <c r="PTI130" s="156"/>
      <c r="PTJ130" s="156"/>
      <c r="PTK130" s="156"/>
      <c r="PTL130" s="156"/>
      <c r="PTM130" s="156"/>
      <c r="PTN130" s="156"/>
      <c r="PTO130" s="156"/>
      <c r="PTP130" s="156"/>
      <c r="PTQ130" s="156"/>
      <c r="PTR130" s="156"/>
      <c r="PTS130" s="156"/>
      <c r="PTT130" s="156"/>
      <c r="PTU130" s="156"/>
      <c r="PTV130" s="156"/>
      <c r="PTW130" s="156"/>
      <c r="PTX130" s="156"/>
      <c r="PTY130" s="156"/>
      <c r="PTZ130" s="156"/>
      <c r="PUA130" s="156"/>
      <c r="PUB130" s="156"/>
      <c r="PUC130" s="156"/>
      <c r="PUD130" s="156"/>
      <c r="PUE130" s="156"/>
      <c r="PUF130" s="156"/>
      <c r="PUG130" s="156"/>
      <c r="PUH130" s="156"/>
      <c r="PUI130" s="156"/>
      <c r="PUJ130" s="156"/>
      <c r="PUK130" s="156"/>
      <c r="PUL130" s="156"/>
      <c r="PUM130" s="156"/>
      <c r="PUN130" s="156"/>
      <c r="PUO130" s="156"/>
      <c r="PUP130" s="156"/>
      <c r="PUQ130" s="156"/>
      <c r="PUR130" s="156"/>
      <c r="PUS130" s="156"/>
      <c r="PUT130" s="156"/>
      <c r="PUU130" s="156"/>
      <c r="PUV130" s="156"/>
      <c r="PUW130" s="156"/>
      <c r="PUX130" s="156"/>
      <c r="PUY130" s="156"/>
      <c r="PUZ130" s="156"/>
      <c r="PVA130" s="156"/>
      <c r="PVB130" s="156"/>
      <c r="PVC130" s="156"/>
      <c r="PVD130" s="156"/>
      <c r="PVE130" s="156"/>
      <c r="PVF130" s="156"/>
      <c r="PVG130" s="156"/>
      <c r="PVH130" s="156"/>
      <c r="PVI130" s="156"/>
      <c r="PVJ130" s="156"/>
      <c r="PVK130" s="156"/>
      <c r="PVL130" s="156"/>
      <c r="PVM130" s="156"/>
      <c r="PVN130" s="156"/>
      <c r="PVO130" s="156"/>
      <c r="PVP130" s="156"/>
      <c r="PVQ130" s="156"/>
      <c r="PVR130" s="156"/>
      <c r="PVS130" s="156"/>
      <c r="PVT130" s="156"/>
      <c r="PVU130" s="156"/>
      <c r="PVV130" s="156"/>
      <c r="PVW130" s="156"/>
      <c r="PVX130" s="156"/>
      <c r="PVY130" s="156"/>
      <c r="PVZ130" s="156"/>
      <c r="PWA130" s="156"/>
      <c r="PWB130" s="156"/>
      <c r="PWC130" s="156"/>
      <c r="PWD130" s="156"/>
      <c r="PWE130" s="156"/>
      <c r="PWF130" s="156"/>
      <c r="PWG130" s="156"/>
      <c r="PWH130" s="156"/>
      <c r="PWI130" s="156"/>
      <c r="PWJ130" s="156"/>
      <c r="PWK130" s="156"/>
      <c r="PWL130" s="156"/>
      <c r="PWM130" s="156"/>
      <c r="PWN130" s="156"/>
      <c r="PWO130" s="156"/>
      <c r="PWP130" s="156"/>
      <c r="PWQ130" s="156"/>
      <c r="PWR130" s="156"/>
      <c r="PWS130" s="156"/>
      <c r="PWT130" s="156"/>
      <c r="PWU130" s="156"/>
      <c r="PWV130" s="156"/>
      <c r="PWW130" s="156"/>
      <c r="PWX130" s="156"/>
      <c r="PWY130" s="156"/>
      <c r="PWZ130" s="156"/>
      <c r="PXA130" s="156"/>
      <c r="PXB130" s="156"/>
      <c r="PXC130" s="156"/>
      <c r="PXD130" s="156"/>
      <c r="PXE130" s="156"/>
      <c r="PXF130" s="156"/>
      <c r="PXG130" s="156"/>
      <c r="PXH130" s="156"/>
      <c r="PXI130" s="156"/>
      <c r="PXJ130" s="156"/>
      <c r="PXK130" s="156"/>
      <c r="PXL130" s="156"/>
      <c r="PXM130" s="156"/>
      <c r="PXN130" s="156"/>
      <c r="PXO130" s="156"/>
      <c r="PXP130" s="156"/>
      <c r="PXQ130" s="156"/>
      <c r="PXR130" s="156"/>
      <c r="PXS130" s="156"/>
      <c r="PXT130" s="156"/>
      <c r="PXU130" s="156"/>
      <c r="PXV130" s="156"/>
      <c r="PXW130" s="156"/>
      <c r="PXX130" s="156"/>
      <c r="PXY130" s="156"/>
      <c r="PXZ130" s="156"/>
      <c r="PYA130" s="156"/>
      <c r="PYB130" s="156"/>
      <c r="PYC130" s="156"/>
      <c r="PYD130" s="156"/>
      <c r="PYE130" s="156"/>
      <c r="PYF130" s="156"/>
      <c r="PYG130" s="156"/>
      <c r="PYH130" s="156"/>
      <c r="PYI130" s="156"/>
      <c r="PYJ130" s="156"/>
      <c r="PYK130" s="156"/>
      <c r="PYL130" s="156"/>
      <c r="PYM130" s="156"/>
      <c r="PYN130" s="156"/>
      <c r="PYO130" s="156"/>
      <c r="PYP130" s="156"/>
      <c r="PYQ130" s="156"/>
      <c r="PYR130" s="156"/>
      <c r="PYS130" s="156"/>
      <c r="PYT130" s="156"/>
      <c r="PYU130" s="156"/>
      <c r="PYV130" s="156"/>
      <c r="PYW130" s="156"/>
      <c r="PYX130" s="156"/>
      <c r="PYY130" s="156"/>
      <c r="PYZ130" s="156"/>
      <c r="PZA130" s="156"/>
      <c r="PZB130" s="156"/>
      <c r="PZC130" s="156"/>
      <c r="PZD130" s="156"/>
      <c r="PZE130" s="156"/>
      <c r="PZF130" s="156"/>
      <c r="PZG130" s="156"/>
      <c r="PZH130" s="156"/>
      <c r="PZI130" s="156"/>
      <c r="PZJ130" s="156"/>
      <c r="PZK130" s="156"/>
      <c r="PZL130" s="156"/>
      <c r="PZM130" s="156"/>
      <c r="PZN130" s="156"/>
      <c r="PZO130" s="156"/>
      <c r="PZP130" s="156"/>
      <c r="PZQ130" s="156"/>
      <c r="PZR130" s="156"/>
      <c r="PZS130" s="156"/>
      <c r="PZT130" s="156"/>
      <c r="PZU130" s="156"/>
      <c r="PZV130" s="156"/>
      <c r="PZW130" s="156"/>
      <c r="PZX130" s="156"/>
      <c r="PZY130" s="156"/>
      <c r="PZZ130" s="156"/>
      <c r="QAA130" s="156"/>
      <c r="QAB130" s="156"/>
      <c r="QAC130" s="156"/>
      <c r="QAD130" s="156"/>
      <c r="QAE130" s="156"/>
      <c r="QAF130" s="156"/>
      <c r="QAG130" s="156"/>
      <c r="QAH130" s="156"/>
      <c r="QAI130" s="156"/>
      <c r="QAJ130" s="156"/>
      <c r="QAK130" s="156"/>
      <c r="QAL130" s="156"/>
      <c r="QAM130" s="156"/>
      <c r="QAN130" s="156"/>
      <c r="QAO130" s="156"/>
      <c r="QAP130" s="156"/>
      <c r="QAQ130" s="156"/>
      <c r="QAR130" s="156"/>
      <c r="QAS130" s="156"/>
      <c r="QAT130" s="156"/>
      <c r="QAU130" s="156"/>
      <c r="QAV130" s="156"/>
      <c r="QAW130" s="156"/>
      <c r="QAX130" s="156"/>
      <c r="QAY130" s="156"/>
      <c r="QAZ130" s="156"/>
      <c r="QBA130" s="156"/>
      <c r="QBB130" s="156"/>
      <c r="QBC130" s="156"/>
      <c r="QBD130" s="156"/>
      <c r="QBE130" s="156"/>
      <c r="QBF130" s="156"/>
      <c r="QBG130" s="156"/>
      <c r="QBH130" s="156"/>
      <c r="QBI130" s="156"/>
      <c r="QBJ130" s="156"/>
      <c r="QBK130" s="156"/>
      <c r="QBL130" s="156"/>
      <c r="QBM130" s="156"/>
      <c r="QBN130" s="156"/>
      <c r="QBO130" s="156"/>
      <c r="QBP130" s="156"/>
      <c r="QBQ130" s="156"/>
      <c r="QBR130" s="156"/>
      <c r="QBS130" s="156"/>
      <c r="QBT130" s="156"/>
      <c r="QBU130" s="156"/>
      <c r="QBV130" s="156"/>
      <c r="QBW130" s="156"/>
      <c r="QBX130" s="156"/>
      <c r="QBY130" s="156"/>
      <c r="QBZ130" s="156"/>
      <c r="QCA130" s="156"/>
      <c r="QCB130" s="156"/>
      <c r="QCC130" s="156"/>
      <c r="QCD130" s="156"/>
      <c r="QCE130" s="156"/>
      <c r="QCF130" s="156"/>
      <c r="QCG130" s="156"/>
      <c r="QCH130" s="156"/>
      <c r="QCI130" s="156"/>
      <c r="QCJ130" s="156"/>
      <c r="QCK130" s="156"/>
      <c r="QCL130" s="156"/>
      <c r="QCM130" s="156"/>
      <c r="QCN130" s="156"/>
      <c r="QCO130" s="156"/>
      <c r="QCP130" s="156"/>
      <c r="QCQ130" s="156"/>
      <c r="QCR130" s="156"/>
      <c r="QCS130" s="156"/>
      <c r="QCT130" s="156"/>
      <c r="QCU130" s="156"/>
      <c r="QCV130" s="156"/>
      <c r="QCW130" s="156"/>
      <c r="QCX130" s="156"/>
      <c r="QCY130" s="156"/>
      <c r="QCZ130" s="156"/>
      <c r="QDA130" s="156"/>
      <c r="QDB130" s="156"/>
      <c r="QDC130" s="156"/>
      <c r="QDD130" s="156"/>
      <c r="QDE130" s="156"/>
      <c r="QDF130" s="156"/>
      <c r="QDG130" s="156"/>
      <c r="QDH130" s="156"/>
      <c r="QDI130" s="156"/>
      <c r="QDJ130" s="156"/>
      <c r="QDK130" s="156"/>
      <c r="QDL130" s="156"/>
      <c r="QDM130" s="156"/>
      <c r="QDN130" s="156"/>
      <c r="QDO130" s="156"/>
      <c r="QDP130" s="156"/>
      <c r="QDQ130" s="156"/>
      <c r="QDR130" s="156"/>
      <c r="QDS130" s="156"/>
      <c r="QDT130" s="156"/>
      <c r="QDU130" s="156"/>
      <c r="QDV130" s="156"/>
      <c r="QDW130" s="156"/>
      <c r="QDX130" s="156"/>
      <c r="QDY130" s="156"/>
      <c r="QDZ130" s="156"/>
      <c r="QEA130" s="156"/>
      <c r="QEB130" s="156"/>
      <c r="QEC130" s="156"/>
      <c r="QED130" s="156"/>
      <c r="QEE130" s="156"/>
      <c r="QEF130" s="156"/>
      <c r="QEG130" s="156"/>
      <c r="QEH130" s="156"/>
      <c r="QEI130" s="156"/>
      <c r="QEJ130" s="156"/>
      <c r="QEK130" s="156"/>
      <c r="QEL130" s="156"/>
      <c r="QEM130" s="156"/>
      <c r="QEN130" s="156"/>
      <c r="QEO130" s="156"/>
      <c r="QEP130" s="156"/>
      <c r="QEQ130" s="156"/>
      <c r="QER130" s="156"/>
      <c r="QES130" s="156"/>
      <c r="QET130" s="156"/>
      <c r="QEU130" s="156"/>
      <c r="QEV130" s="156"/>
      <c r="QEW130" s="156"/>
      <c r="QEX130" s="156"/>
      <c r="QEY130" s="156"/>
      <c r="QEZ130" s="156"/>
      <c r="QFA130" s="156"/>
      <c r="QFB130" s="156"/>
      <c r="QFC130" s="156"/>
      <c r="QFD130" s="156"/>
      <c r="QFE130" s="156"/>
      <c r="QFF130" s="156"/>
      <c r="QFG130" s="156"/>
      <c r="QFH130" s="156"/>
      <c r="QFI130" s="156"/>
      <c r="QFJ130" s="156"/>
      <c r="QFK130" s="156"/>
      <c r="QFL130" s="156"/>
      <c r="QFM130" s="156"/>
      <c r="QFN130" s="156"/>
      <c r="QFO130" s="156"/>
      <c r="QFP130" s="156"/>
      <c r="QFQ130" s="156"/>
      <c r="QFR130" s="156"/>
      <c r="QFS130" s="156"/>
      <c r="QFT130" s="156"/>
      <c r="QFU130" s="156"/>
      <c r="QFV130" s="156"/>
      <c r="QFW130" s="156"/>
      <c r="QFX130" s="156"/>
      <c r="QFY130" s="156"/>
      <c r="QFZ130" s="156"/>
      <c r="QGA130" s="156"/>
      <c r="QGB130" s="156"/>
      <c r="QGC130" s="156"/>
      <c r="QGD130" s="156"/>
      <c r="QGE130" s="156"/>
      <c r="QGF130" s="156"/>
      <c r="QGG130" s="156"/>
      <c r="QGH130" s="156"/>
      <c r="QGI130" s="156"/>
      <c r="QGJ130" s="156"/>
      <c r="QGK130" s="156"/>
      <c r="QGL130" s="156"/>
      <c r="QGM130" s="156"/>
      <c r="QGN130" s="156"/>
      <c r="QGO130" s="156"/>
      <c r="QGP130" s="156"/>
      <c r="QGQ130" s="156"/>
      <c r="QGR130" s="156"/>
      <c r="QGS130" s="156"/>
      <c r="QGT130" s="156"/>
      <c r="QGU130" s="156"/>
      <c r="QGV130" s="156"/>
      <c r="QGW130" s="156"/>
      <c r="QGX130" s="156"/>
      <c r="QGY130" s="156"/>
      <c r="QGZ130" s="156"/>
      <c r="QHA130" s="156"/>
      <c r="QHB130" s="156"/>
      <c r="QHC130" s="156"/>
      <c r="QHD130" s="156"/>
      <c r="QHE130" s="156"/>
      <c r="QHF130" s="156"/>
      <c r="QHG130" s="156"/>
      <c r="QHH130" s="156"/>
      <c r="QHI130" s="156"/>
      <c r="QHJ130" s="156"/>
      <c r="QHK130" s="156"/>
      <c r="QHL130" s="156"/>
      <c r="QHM130" s="156"/>
      <c r="QHN130" s="156"/>
      <c r="QHO130" s="156"/>
      <c r="QHP130" s="156"/>
      <c r="QHQ130" s="156"/>
      <c r="QHR130" s="156"/>
      <c r="QHS130" s="156"/>
      <c r="QHT130" s="156"/>
      <c r="QHU130" s="156"/>
      <c r="QHV130" s="156"/>
      <c r="QHW130" s="156"/>
      <c r="QHX130" s="156"/>
      <c r="QHY130" s="156"/>
      <c r="QHZ130" s="156"/>
      <c r="QIA130" s="156"/>
      <c r="QIB130" s="156"/>
      <c r="QIC130" s="156"/>
      <c r="QID130" s="156"/>
      <c r="QIE130" s="156"/>
      <c r="QIF130" s="156"/>
      <c r="QIG130" s="156"/>
      <c r="QIH130" s="156"/>
      <c r="QII130" s="156"/>
      <c r="QIJ130" s="156"/>
      <c r="QIK130" s="156"/>
      <c r="QIL130" s="156"/>
      <c r="QIM130" s="156"/>
      <c r="QIN130" s="156"/>
      <c r="QIO130" s="156"/>
      <c r="QIP130" s="156"/>
      <c r="QIQ130" s="156"/>
      <c r="QIR130" s="156"/>
      <c r="QIS130" s="156"/>
      <c r="QIT130" s="156"/>
      <c r="QIU130" s="156"/>
      <c r="QIV130" s="156"/>
      <c r="QIW130" s="156"/>
      <c r="QIX130" s="156"/>
      <c r="QIY130" s="156"/>
      <c r="QIZ130" s="156"/>
      <c r="QJA130" s="156"/>
      <c r="QJB130" s="156"/>
      <c r="QJC130" s="156"/>
      <c r="QJD130" s="156"/>
      <c r="QJE130" s="156"/>
      <c r="QJF130" s="156"/>
      <c r="QJG130" s="156"/>
      <c r="QJH130" s="156"/>
      <c r="QJI130" s="156"/>
      <c r="QJJ130" s="156"/>
      <c r="QJK130" s="156"/>
      <c r="QJL130" s="156"/>
      <c r="QJM130" s="156"/>
      <c r="QJN130" s="156"/>
      <c r="QJO130" s="156"/>
      <c r="QJP130" s="156"/>
      <c r="QJQ130" s="156"/>
      <c r="QJR130" s="156"/>
      <c r="QJS130" s="156"/>
      <c r="QJT130" s="156"/>
      <c r="QJU130" s="156"/>
      <c r="QJV130" s="156"/>
      <c r="QJW130" s="156"/>
      <c r="QJX130" s="156"/>
      <c r="QJY130" s="156"/>
      <c r="QJZ130" s="156"/>
      <c r="QKA130" s="156"/>
      <c r="QKB130" s="156"/>
      <c r="QKC130" s="156"/>
      <c r="QKD130" s="156"/>
      <c r="QKE130" s="156"/>
      <c r="QKF130" s="156"/>
      <c r="QKG130" s="156"/>
      <c r="QKH130" s="156"/>
      <c r="QKI130" s="156"/>
      <c r="QKJ130" s="156"/>
      <c r="QKK130" s="156"/>
      <c r="QKL130" s="156"/>
      <c r="QKM130" s="156"/>
      <c r="QKN130" s="156"/>
      <c r="QKO130" s="156"/>
      <c r="QKP130" s="156"/>
      <c r="QKQ130" s="156"/>
      <c r="QKR130" s="156"/>
      <c r="QKS130" s="156"/>
      <c r="QKT130" s="156"/>
      <c r="QKU130" s="156"/>
      <c r="QKV130" s="156"/>
      <c r="QKW130" s="156"/>
      <c r="QKX130" s="156"/>
      <c r="QKY130" s="156"/>
      <c r="QKZ130" s="156"/>
      <c r="QLA130" s="156"/>
      <c r="QLB130" s="156"/>
      <c r="QLC130" s="156"/>
      <c r="QLD130" s="156"/>
      <c r="QLE130" s="156"/>
      <c r="QLF130" s="156"/>
      <c r="QLG130" s="156"/>
      <c r="QLH130" s="156"/>
      <c r="QLI130" s="156"/>
      <c r="QLJ130" s="156"/>
      <c r="QLK130" s="156"/>
      <c r="QLL130" s="156"/>
      <c r="QLM130" s="156"/>
      <c r="QLN130" s="156"/>
      <c r="QLO130" s="156"/>
      <c r="QLP130" s="156"/>
      <c r="QLQ130" s="156"/>
      <c r="QLR130" s="156"/>
      <c r="QLS130" s="156"/>
      <c r="QLT130" s="156"/>
      <c r="QLU130" s="156"/>
      <c r="QLV130" s="156"/>
      <c r="QLW130" s="156"/>
      <c r="QLX130" s="156"/>
      <c r="QLY130" s="156"/>
      <c r="QLZ130" s="156"/>
      <c r="QMA130" s="156"/>
      <c r="QMB130" s="156"/>
      <c r="QMC130" s="156"/>
      <c r="QMD130" s="156"/>
      <c r="QME130" s="156"/>
      <c r="QMF130" s="156"/>
      <c r="QMG130" s="156"/>
      <c r="QMH130" s="156"/>
      <c r="QMI130" s="156"/>
      <c r="QMJ130" s="156"/>
      <c r="QMK130" s="156"/>
      <c r="QML130" s="156"/>
      <c r="QMM130" s="156"/>
      <c r="QMN130" s="156"/>
      <c r="QMO130" s="156"/>
      <c r="QMP130" s="156"/>
      <c r="QMQ130" s="156"/>
      <c r="QMR130" s="156"/>
      <c r="QMS130" s="156"/>
      <c r="QMT130" s="156"/>
      <c r="QMU130" s="156"/>
      <c r="QMV130" s="156"/>
      <c r="QMW130" s="156"/>
      <c r="QMX130" s="156"/>
      <c r="QMY130" s="156"/>
      <c r="QMZ130" s="156"/>
      <c r="QNA130" s="156"/>
      <c r="QNB130" s="156"/>
      <c r="QNC130" s="156"/>
      <c r="QND130" s="156"/>
      <c r="QNE130" s="156"/>
      <c r="QNF130" s="156"/>
      <c r="QNG130" s="156"/>
      <c r="QNH130" s="156"/>
      <c r="QNI130" s="156"/>
      <c r="QNJ130" s="156"/>
      <c r="QNK130" s="156"/>
      <c r="QNL130" s="156"/>
      <c r="QNM130" s="156"/>
      <c r="QNN130" s="156"/>
      <c r="QNO130" s="156"/>
      <c r="QNP130" s="156"/>
      <c r="QNQ130" s="156"/>
      <c r="QNR130" s="156"/>
      <c r="QNS130" s="156"/>
      <c r="QNT130" s="156"/>
      <c r="QNU130" s="156"/>
      <c r="QNV130" s="156"/>
      <c r="QNW130" s="156"/>
      <c r="QNX130" s="156"/>
      <c r="QNY130" s="156"/>
      <c r="QNZ130" s="156"/>
      <c r="QOA130" s="156"/>
      <c r="QOB130" s="156"/>
      <c r="QOC130" s="156"/>
      <c r="QOD130" s="156"/>
      <c r="QOE130" s="156"/>
      <c r="QOF130" s="156"/>
      <c r="QOG130" s="156"/>
      <c r="QOH130" s="156"/>
      <c r="QOI130" s="156"/>
      <c r="QOJ130" s="156"/>
      <c r="QOK130" s="156"/>
      <c r="QOL130" s="156"/>
      <c r="QOM130" s="156"/>
      <c r="QON130" s="156"/>
      <c r="QOO130" s="156"/>
      <c r="QOP130" s="156"/>
      <c r="QOQ130" s="156"/>
      <c r="QOR130" s="156"/>
      <c r="QOS130" s="156"/>
      <c r="QOT130" s="156"/>
      <c r="QOU130" s="156"/>
      <c r="QOV130" s="156"/>
      <c r="QOW130" s="156"/>
      <c r="QOX130" s="156"/>
      <c r="QOY130" s="156"/>
      <c r="QOZ130" s="156"/>
      <c r="QPA130" s="156"/>
      <c r="QPB130" s="156"/>
      <c r="QPC130" s="156"/>
      <c r="QPD130" s="156"/>
      <c r="QPE130" s="156"/>
      <c r="QPF130" s="156"/>
      <c r="QPG130" s="156"/>
      <c r="QPH130" s="156"/>
      <c r="QPI130" s="156"/>
      <c r="QPJ130" s="156"/>
      <c r="QPK130" s="156"/>
      <c r="QPL130" s="156"/>
      <c r="QPM130" s="156"/>
      <c r="QPN130" s="156"/>
      <c r="QPO130" s="156"/>
      <c r="QPP130" s="156"/>
      <c r="QPQ130" s="156"/>
      <c r="QPR130" s="156"/>
      <c r="QPS130" s="156"/>
      <c r="QPT130" s="156"/>
      <c r="QPU130" s="156"/>
      <c r="QPV130" s="156"/>
      <c r="QPW130" s="156"/>
      <c r="QPX130" s="156"/>
      <c r="QPY130" s="156"/>
      <c r="QPZ130" s="156"/>
      <c r="QQA130" s="156"/>
      <c r="QQB130" s="156"/>
      <c r="QQC130" s="156"/>
      <c r="QQD130" s="156"/>
      <c r="QQE130" s="156"/>
      <c r="QQF130" s="156"/>
      <c r="QQG130" s="156"/>
      <c r="QQH130" s="156"/>
      <c r="QQI130" s="156"/>
      <c r="QQJ130" s="156"/>
      <c r="QQK130" s="156"/>
      <c r="QQL130" s="156"/>
      <c r="QQM130" s="156"/>
      <c r="QQN130" s="156"/>
      <c r="QQO130" s="156"/>
      <c r="QQP130" s="156"/>
      <c r="QQQ130" s="156"/>
      <c r="QQR130" s="156"/>
      <c r="QQS130" s="156"/>
      <c r="QQT130" s="156"/>
      <c r="QQU130" s="156"/>
      <c r="QQV130" s="156"/>
      <c r="QQW130" s="156"/>
      <c r="QQX130" s="156"/>
      <c r="QQY130" s="156"/>
      <c r="QQZ130" s="156"/>
      <c r="QRA130" s="156"/>
      <c r="QRB130" s="156"/>
      <c r="QRC130" s="156"/>
      <c r="QRD130" s="156"/>
      <c r="QRE130" s="156"/>
      <c r="QRF130" s="156"/>
      <c r="QRG130" s="156"/>
      <c r="QRH130" s="156"/>
      <c r="QRI130" s="156"/>
      <c r="QRJ130" s="156"/>
      <c r="QRK130" s="156"/>
      <c r="QRL130" s="156"/>
      <c r="QRM130" s="156"/>
      <c r="QRN130" s="156"/>
      <c r="QRO130" s="156"/>
      <c r="QRP130" s="156"/>
      <c r="QRQ130" s="156"/>
      <c r="QRR130" s="156"/>
      <c r="QRS130" s="156"/>
      <c r="QRT130" s="156"/>
      <c r="QRU130" s="156"/>
      <c r="QRV130" s="156"/>
      <c r="QRW130" s="156"/>
      <c r="QRX130" s="156"/>
      <c r="QRY130" s="156"/>
      <c r="QRZ130" s="156"/>
      <c r="QSA130" s="156"/>
      <c r="QSB130" s="156"/>
      <c r="QSC130" s="156"/>
      <c r="QSD130" s="156"/>
      <c r="QSE130" s="156"/>
      <c r="QSF130" s="156"/>
      <c r="QSG130" s="156"/>
      <c r="QSH130" s="156"/>
      <c r="QSI130" s="156"/>
      <c r="QSJ130" s="156"/>
      <c r="QSK130" s="156"/>
      <c r="QSL130" s="156"/>
      <c r="QSM130" s="156"/>
      <c r="QSN130" s="156"/>
      <c r="QSO130" s="156"/>
      <c r="QSP130" s="156"/>
      <c r="QSQ130" s="156"/>
      <c r="QSR130" s="156"/>
      <c r="QSS130" s="156"/>
      <c r="QST130" s="156"/>
      <c r="QSU130" s="156"/>
      <c r="QSV130" s="156"/>
      <c r="QSW130" s="156"/>
      <c r="QSX130" s="156"/>
      <c r="QSY130" s="156"/>
      <c r="QSZ130" s="156"/>
      <c r="QTA130" s="156"/>
      <c r="QTB130" s="156"/>
      <c r="QTC130" s="156"/>
      <c r="QTD130" s="156"/>
      <c r="QTE130" s="156"/>
      <c r="QTF130" s="156"/>
      <c r="QTG130" s="156"/>
      <c r="QTH130" s="156"/>
      <c r="QTI130" s="156"/>
      <c r="QTJ130" s="156"/>
      <c r="QTK130" s="156"/>
      <c r="QTL130" s="156"/>
      <c r="QTM130" s="156"/>
      <c r="QTN130" s="156"/>
      <c r="QTO130" s="156"/>
      <c r="QTP130" s="156"/>
      <c r="QTQ130" s="156"/>
      <c r="QTR130" s="156"/>
      <c r="QTS130" s="156"/>
      <c r="QTT130" s="156"/>
      <c r="QTU130" s="156"/>
      <c r="QTV130" s="156"/>
      <c r="QTW130" s="156"/>
      <c r="QTX130" s="156"/>
      <c r="QTY130" s="156"/>
      <c r="QTZ130" s="156"/>
      <c r="QUA130" s="156"/>
      <c r="QUB130" s="156"/>
      <c r="QUC130" s="156"/>
      <c r="QUD130" s="156"/>
      <c r="QUE130" s="156"/>
      <c r="QUF130" s="156"/>
      <c r="QUG130" s="156"/>
      <c r="QUH130" s="156"/>
      <c r="QUI130" s="156"/>
      <c r="QUJ130" s="156"/>
      <c r="QUK130" s="156"/>
      <c r="QUL130" s="156"/>
      <c r="QUM130" s="156"/>
      <c r="QUN130" s="156"/>
      <c r="QUO130" s="156"/>
      <c r="QUP130" s="156"/>
      <c r="QUQ130" s="156"/>
      <c r="QUR130" s="156"/>
      <c r="QUS130" s="156"/>
      <c r="QUT130" s="156"/>
      <c r="QUU130" s="156"/>
      <c r="QUV130" s="156"/>
      <c r="QUW130" s="156"/>
      <c r="QUX130" s="156"/>
      <c r="QUY130" s="156"/>
      <c r="QUZ130" s="156"/>
      <c r="QVA130" s="156"/>
      <c r="QVB130" s="156"/>
      <c r="QVC130" s="156"/>
      <c r="QVD130" s="156"/>
      <c r="QVE130" s="156"/>
      <c r="QVF130" s="156"/>
      <c r="QVG130" s="156"/>
      <c r="QVH130" s="156"/>
      <c r="QVI130" s="156"/>
      <c r="QVJ130" s="156"/>
      <c r="QVK130" s="156"/>
      <c r="QVL130" s="156"/>
      <c r="QVM130" s="156"/>
      <c r="QVN130" s="156"/>
      <c r="QVO130" s="156"/>
      <c r="QVP130" s="156"/>
      <c r="QVQ130" s="156"/>
      <c r="QVR130" s="156"/>
      <c r="QVS130" s="156"/>
      <c r="QVT130" s="156"/>
      <c r="QVU130" s="156"/>
      <c r="QVV130" s="156"/>
      <c r="QVW130" s="156"/>
      <c r="QVX130" s="156"/>
      <c r="QVY130" s="156"/>
      <c r="QVZ130" s="156"/>
      <c r="QWA130" s="156"/>
      <c r="QWB130" s="156"/>
      <c r="QWC130" s="156"/>
      <c r="QWD130" s="156"/>
      <c r="QWE130" s="156"/>
      <c r="QWF130" s="156"/>
      <c r="QWG130" s="156"/>
      <c r="QWH130" s="156"/>
      <c r="QWI130" s="156"/>
      <c r="QWJ130" s="156"/>
      <c r="QWK130" s="156"/>
      <c r="QWL130" s="156"/>
      <c r="QWM130" s="156"/>
      <c r="QWN130" s="156"/>
      <c r="QWO130" s="156"/>
      <c r="QWP130" s="156"/>
      <c r="QWQ130" s="156"/>
      <c r="QWR130" s="156"/>
      <c r="QWS130" s="156"/>
      <c r="QWT130" s="156"/>
      <c r="QWU130" s="156"/>
      <c r="QWV130" s="156"/>
      <c r="QWW130" s="156"/>
      <c r="QWX130" s="156"/>
      <c r="QWY130" s="156"/>
      <c r="QWZ130" s="156"/>
      <c r="QXA130" s="156"/>
      <c r="QXB130" s="156"/>
      <c r="QXC130" s="156"/>
      <c r="QXD130" s="156"/>
      <c r="QXE130" s="156"/>
      <c r="QXF130" s="156"/>
      <c r="QXG130" s="156"/>
      <c r="QXH130" s="156"/>
      <c r="QXI130" s="156"/>
      <c r="QXJ130" s="156"/>
      <c r="QXK130" s="156"/>
      <c r="QXL130" s="156"/>
      <c r="QXM130" s="156"/>
      <c r="QXN130" s="156"/>
      <c r="QXO130" s="156"/>
      <c r="QXP130" s="156"/>
      <c r="QXQ130" s="156"/>
      <c r="QXR130" s="156"/>
      <c r="QXS130" s="156"/>
      <c r="QXT130" s="156"/>
      <c r="QXU130" s="156"/>
      <c r="QXV130" s="156"/>
      <c r="QXW130" s="156"/>
      <c r="QXX130" s="156"/>
      <c r="QXY130" s="156"/>
      <c r="QXZ130" s="156"/>
      <c r="QYA130" s="156"/>
      <c r="QYB130" s="156"/>
      <c r="QYC130" s="156"/>
      <c r="QYD130" s="156"/>
      <c r="QYE130" s="156"/>
      <c r="QYF130" s="156"/>
      <c r="QYG130" s="156"/>
      <c r="QYH130" s="156"/>
      <c r="QYI130" s="156"/>
      <c r="QYJ130" s="156"/>
      <c r="QYK130" s="156"/>
      <c r="QYL130" s="156"/>
      <c r="QYM130" s="156"/>
      <c r="QYN130" s="156"/>
      <c r="QYO130" s="156"/>
      <c r="QYP130" s="156"/>
      <c r="QYQ130" s="156"/>
      <c r="QYR130" s="156"/>
      <c r="QYS130" s="156"/>
      <c r="QYT130" s="156"/>
      <c r="QYU130" s="156"/>
      <c r="QYV130" s="156"/>
      <c r="QYW130" s="156"/>
      <c r="QYX130" s="156"/>
      <c r="QYY130" s="156"/>
      <c r="QYZ130" s="156"/>
      <c r="QZA130" s="156"/>
      <c r="QZB130" s="156"/>
      <c r="QZC130" s="156"/>
      <c r="QZD130" s="156"/>
      <c r="QZE130" s="156"/>
      <c r="QZF130" s="156"/>
      <c r="QZG130" s="156"/>
      <c r="QZH130" s="156"/>
      <c r="QZI130" s="156"/>
      <c r="QZJ130" s="156"/>
      <c r="QZK130" s="156"/>
      <c r="QZL130" s="156"/>
      <c r="QZM130" s="156"/>
      <c r="QZN130" s="156"/>
      <c r="QZO130" s="156"/>
      <c r="QZP130" s="156"/>
      <c r="QZQ130" s="156"/>
      <c r="QZR130" s="156"/>
      <c r="QZS130" s="156"/>
      <c r="QZT130" s="156"/>
      <c r="QZU130" s="156"/>
      <c r="QZV130" s="156"/>
      <c r="QZW130" s="156"/>
      <c r="QZX130" s="156"/>
      <c r="QZY130" s="156"/>
      <c r="QZZ130" s="156"/>
      <c r="RAA130" s="156"/>
      <c r="RAB130" s="156"/>
      <c r="RAC130" s="156"/>
      <c r="RAD130" s="156"/>
      <c r="RAE130" s="156"/>
      <c r="RAF130" s="156"/>
      <c r="RAG130" s="156"/>
      <c r="RAH130" s="156"/>
      <c r="RAI130" s="156"/>
      <c r="RAJ130" s="156"/>
      <c r="RAK130" s="156"/>
      <c r="RAL130" s="156"/>
      <c r="RAM130" s="156"/>
      <c r="RAN130" s="156"/>
      <c r="RAO130" s="156"/>
      <c r="RAP130" s="156"/>
      <c r="RAQ130" s="156"/>
      <c r="RAR130" s="156"/>
      <c r="RAS130" s="156"/>
      <c r="RAT130" s="156"/>
      <c r="RAU130" s="156"/>
      <c r="RAV130" s="156"/>
      <c r="RAW130" s="156"/>
      <c r="RAX130" s="156"/>
      <c r="RAY130" s="156"/>
      <c r="RAZ130" s="156"/>
      <c r="RBA130" s="156"/>
      <c r="RBB130" s="156"/>
      <c r="RBC130" s="156"/>
      <c r="RBD130" s="156"/>
      <c r="RBE130" s="156"/>
      <c r="RBF130" s="156"/>
      <c r="RBG130" s="156"/>
      <c r="RBH130" s="156"/>
      <c r="RBI130" s="156"/>
      <c r="RBJ130" s="156"/>
      <c r="RBK130" s="156"/>
      <c r="RBL130" s="156"/>
      <c r="RBM130" s="156"/>
      <c r="RBN130" s="156"/>
      <c r="RBO130" s="156"/>
      <c r="RBP130" s="156"/>
      <c r="RBQ130" s="156"/>
      <c r="RBR130" s="156"/>
      <c r="RBS130" s="156"/>
      <c r="RBT130" s="156"/>
      <c r="RBU130" s="156"/>
      <c r="RBV130" s="156"/>
      <c r="RBW130" s="156"/>
      <c r="RBX130" s="156"/>
      <c r="RBY130" s="156"/>
      <c r="RBZ130" s="156"/>
      <c r="RCA130" s="156"/>
      <c r="RCB130" s="156"/>
      <c r="RCC130" s="156"/>
      <c r="RCD130" s="156"/>
      <c r="RCE130" s="156"/>
      <c r="RCF130" s="156"/>
      <c r="RCG130" s="156"/>
      <c r="RCH130" s="156"/>
      <c r="RCI130" s="156"/>
      <c r="RCJ130" s="156"/>
      <c r="RCK130" s="156"/>
      <c r="RCL130" s="156"/>
      <c r="RCM130" s="156"/>
      <c r="RCN130" s="156"/>
      <c r="RCO130" s="156"/>
      <c r="RCP130" s="156"/>
      <c r="RCQ130" s="156"/>
      <c r="RCR130" s="156"/>
      <c r="RCS130" s="156"/>
      <c r="RCT130" s="156"/>
      <c r="RCU130" s="156"/>
      <c r="RCV130" s="156"/>
      <c r="RCW130" s="156"/>
      <c r="RCX130" s="156"/>
      <c r="RCY130" s="156"/>
      <c r="RCZ130" s="156"/>
      <c r="RDA130" s="156"/>
      <c r="RDB130" s="156"/>
      <c r="RDC130" s="156"/>
      <c r="RDD130" s="156"/>
      <c r="RDE130" s="156"/>
      <c r="RDF130" s="156"/>
      <c r="RDG130" s="156"/>
      <c r="RDH130" s="156"/>
      <c r="RDI130" s="156"/>
      <c r="RDJ130" s="156"/>
      <c r="RDK130" s="156"/>
      <c r="RDL130" s="156"/>
      <c r="RDM130" s="156"/>
      <c r="RDN130" s="156"/>
      <c r="RDO130" s="156"/>
      <c r="RDP130" s="156"/>
      <c r="RDQ130" s="156"/>
      <c r="RDR130" s="156"/>
      <c r="RDS130" s="156"/>
      <c r="RDT130" s="156"/>
      <c r="RDU130" s="156"/>
      <c r="RDV130" s="156"/>
      <c r="RDW130" s="156"/>
      <c r="RDX130" s="156"/>
      <c r="RDY130" s="156"/>
      <c r="RDZ130" s="156"/>
      <c r="REA130" s="156"/>
      <c r="REB130" s="156"/>
      <c r="REC130" s="156"/>
      <c r="RED130" s="156"/>
      <c r="REE130" s="156"/>
      <c r="REF130" s="156"/>
      <c r="REG130" s="156"/>
      <c r="REH130" s="156"/>
      <c r="REI130" s="156"/>
      <c r="REJ130" s="156"/>
      <c r="REK130" s="156"/>
      <c r="REL130" s="156"/>
      <c r="REM130" s="156"/>
      <c r="REN130" s="156"/>
      <c r="REO130" s="156"/>
      <c r="REP130" s="156"/>
      <c r="REQ130" s="156"/>
      <c r="RER130" s="156"/>
      <c r="RES130" s="156"/>
      <c r="RET130" s="156"/>
      <c r="REU130" s="156"/>
      <c r="REV130" s="156"/>
      <c r="REW130" s="156"/>
      <c r="REX130" s="156"/>
      <c r="REY130" s="156"/>
      <c r="REZ130" s="156"/>
      <c r="RFA130" s="156"/>
      <c r="RFB130" s="156"/>
      <c r="RFC130" s="156"/>
      <c r="RFD130" s="156"/>
      <c r="RFE130" s="156"/>
      <c r="RFF130" s="156"/>
      <c r="RFG130" s="156"/>
      <c r="RFH130" s="156"/>
      <c r="RFI130" s="156"/>
      <c r="RFJ130" s="156"/>
      <c r="RFK130" s="156"/>
      <c r="RFL130" s="156"/>
      <c r="RFM130" s="156"/>
      <c r="RFN130" s="156"/>
      <c r="RFO130" s="156"/>
      <c r="RFP130" s="156"/>
      <c r="RFQ130" s="156"/>
      <c r="RFR130" s="156"/>
      <c r="RFS130" s="156"/>
      <c r="RFT130" s="156"/>
      <c r="RFU130" s="156"/>
      <c r="RFV130" s="156"/>
      <c r="RFW130" s="156"/>
      <c r="RFX130" s="156"/>
      <c r="RFY130" s="156"/>
      <c r="RFZ130" s="156"/>
      <c r="RGA130" s="156"/>
      <c r="RGB130" s="156"/>
      <c r="RGC130" s="156"/>
      <c r="RGD130" s="156"/>
      <c r="RGE130" s="156"/>
      <c r="RGF130" s="156"/>
      <c r="RGG130" s="156"/>
      <c r="RGH130" s="156"/>
      <c r="RGI130" s="156"/>
      <c r="RGJ130" s="156"/>
      <c r="RGK130" s="156"/>
      <c r="RGL130" s="156"/>
      <c r="RGM130" s="156"/>
      <c r="RGN130" s="156"/>
      <c r="RGO130" s="156"/>
      <c r="RGP130" s="156"/>
      <c r="RGQ130" s="156"/>
      <c r="RGR130" s="156"/>
      <c r="RGS130" s="156"/>
      <c r="RGT130" s="156"/>
      <c r="RGU130" s="156"/>
      <c r="RGV130" s="156"/>
      <c r="RGW130" s="156"/>
      <c r="RGX130" s="156"/>
      <c r="RGY130" s="156"/>
      <c r="RGZ130" s="156"/>
      <c r="RHA130" s="156"/>
      <c r="RHB130" s="156"/>
      <c r="RHC130" s="156"/>
      <c r="RHD130" s="156"/>
      <c r="RHE130" s="156"/>
      <c r="RHF130" s="156"/>
      <c r="RHG130" s="156"/>
      <c r="RHH130" s="156"/>
      <c r="RHI130" s="156"/>
      <c r="RHJ130" s="156"/>
      <c r="RHK130" s="156"/>
      <c r="RHL130" s="156"/>
      <c r="RHM130" s="156"/>
      <c r="RHN130" s="156"/>
      <c r="RHO130" s="156"/>
      <c r="RHP130" s="156"/>
      <c r="RHQ130" s="156"/>
      <c r="RHR130" s="156"/>
      <c r="RHS130" s="156"/>
      <c r="RHT130" s="156"/>
      <c r="RHU130" s="156"/>
      <c r="RHV130" s="156"/>
      <c r="RHW130" s="156"/>
      <c r="RHX130" s="156"/>
      <c r="RHY130" s="156"/>
      <c r="RHZ130" s="156"/>
      <c r="RIA130" s="156"/>
      <c r="RIB130" s="156"/>
      <c r="RIC130" s="156"/>
      <c r="RID130" s="156"/>
      <c r="RIE130" s="156"/>
      <c r="RIF130" s="156"/>
      <c r="RIG130" s="156"/>
      <c r="RIH130" s="156"/>
      <c r="RII130" s="156"/>
      <c r="RIJ130" s="156"/>
      <c r="RIK130" s="156"/>
      <c r="RIL130" s="156"/>
      <c r="RIM130" s="156"/>
      <c r="RIN130" s="156"/>
      <c r="RIO130" s="156"/>
      <c r="RIP130" s="156"/>
      <c r="RIQ130" s="156"/>
      <c r="RIR130" s="156"/>
      <c r="RIS130" s="156"/>
      <c r="RIT130" s="156"/>
      <c r="RIU130" s="156"/>
      <c r="RIV130" s="156"/>
      <c r="RIW130" s="156"/>
      <c r="RIX130" s="156"/>
      <c r="RIY130" s="156"/>
      <c r="RIZ130" s="156"/>
      <c r="RJA130" s="156"/>
      <c r="RJB130" s="156"/>
      <c r="RJC130" s="156"/>
      <c r="RJD130" s="156"/>
      <c r="RJE130" s="156"/>
      <c r="RJF130" s="156"/>
      <c r="RJG130" s="156"/>
      <c r="RJH130" s="156"/>
      <c r="RJI130" s="156"/>
      <c r="RJJ130" s="156"/>
      <c r="RJK130" s="156"/>
      <c r="RJL130" s="156"/>
      <c r="RJM130" s="156"/>
      <c r="RJN130" s="156"/>
      <c r="RJO130" s="156"/>
      <c r="RJP130" s="156"/>
      <c r="RJQ130" s="156"/>
      <c r="RJR130" s="156"/>
      <c r="RJS130" s="156"/>
      <c r="RJT130" s="156"/>
      <c r="RJU130" s="156"/>
      <c r="RJV130" s="156"/>
      <c r="RJW130" s="156"/>
      <c r="RJX130" s="156"/>
      <c r="RJY130" s="156"/>
      <c r="RJZ130" s="156"/>
      <c r="RKA130" s="156"/>
      <c r="RKB130" s="156"/>
      <c r="RKC130" s="156"/>
      <c r="RKD130" s="156"/>
      <c r="RKE130" s="156"/>
      <c r="RKF130" s="156"/>
      <c r="RKG130" s="156"/>
      <c r="RKH130" s="156"/>
      <c r="RKI130" s="156"/>
      <c r="RKJ130" s="156"/>
      <c r="RKK130" s="156"/>
      <c r="RKL130" s="156"/>
      <c r="RKM130" s="156"/>
      <c r="RKN130" s="156"/>
      <c r="RKO130" s="156"/>
      <c r="RKP130" s="156"/>
      <c r="RKQ130" s="156"/>
      <c r="RKR130" s="156"/>
      <c r="RKS130" s="156"/>
      <c r="RKT130" s="156"/>
      <c r="RKU130" s="156"/>
      <c r="RKV130" s="156"/>
      <c r="RKW130" s="156"/>
      <c r="RKX130" s="156"/>
      <c r="RKY130" s="156"/>
      <c r="RKZ130" s="156"/>
      <c r="RLA130" s="156"/>
      <c r="RLB130" s="156"/>
      <c r="RLC130" s="156"/>
      <c r="RLD130" s="156"/>
      <c r="RLE130" s="156"/>
      <c r="RLF130" s="156"/>
      <c r="RLG130" s="156"/>
      <c r="RLH130" s="156"/>
      <c r="RLI130" s="156"/>
      <c r="RLJ130" s="156"/>
      <c r="RLK130" s="156"/>
      <c r="RLL130" s="156"/>
      <c r="RLM130" s="156"/>
      <c r="RLN130" s="156"/>
      <c r="RLO130" s="156"/>
      <c r="RLP130" s="156"/>
      <c r="RLQ130" s="156"/>
      <c r="RLR130" s="156"/>
      <c r="RLS130" s="156"/>
      <c r="RLT130" s="156"/>
      <c r="RLU130" s="156"/>
      <c r="RLV130" s="156"/>
      <c r="RLW130" s="156"/>
      <c r="RLX130" s="156"/>
      <c r="RLY130" s="156"/>
      <c r="RLZ130" s="156"/>
      <c r="RMA130" s="156"/>
      <c r="RMB130" s="156"/>
      <c r="RMC130" s="156"/>
      <c r="RMD130" s="156"/>
      <c r="RME130" s="156"/>
      <c r="RMF130" s="156"/>
      <c r="RMG130" s="156"/>
      <c r="RMH130" s="156"/>
      <c r="RMI130" s="156"/>
      <c r="RMJ130" s="156"/>
      <c r="RMK130" s="156"/>
      <c r="RML130" s="156"/>
      <c r="RMM130" s="156"/>
      <c r="RMN130" s="156"/>
      <c r="RMO130" s="156"/>
      <c r="RMP130" s="156"/>
      <c r="RMQ130" s="156"/>
      <c r="RMR130" s="156"/>
      <c r="RMS130" s="156"/>
      <c r="RMT130" s="156"/>
      <c r="RMU130" s="156"/>
      <c r="RMV130" s="156"/>
      <c r="RMW130" s="156"/>
      <c r="RMX130" s="156"/>
      <c r="RMY130" s="156"/>
      <c r="RMZ130" s="156"/>
      <c r="RNA130" s="156"/>
      <c r="RNB130" s="156"/>
      <c r="RNC130" s="156"/>
      <c r="RND130" s="156"/>
      <c r="RNE130" s="156"/>
      <c r="RNF130" s="156"/>
      <c r="RNG130" s="156"/>
      <c r="RNH130" s="156"/>
      <c r="RNI130" s="156"/>
      <c r="RNJ130" s="156"/>
      <c r="RNK130" s="156"/>
      <c r="RNL130" s="156"/>
      <c r="RNM130" s="156"/>
      <c r="RNN130" s="156"/>
      <c r="RNO130" s="156"/>
      <c r="RNP130" s="156"/>
      <c r="RNQ130" s="156"/>
      <c r="RNR130" s="156"/>
      <c r="RNS130" s="156"/>
      <c r="RNT130" s="156"/>
      <c r="RNU130" s="156"/>
      <c r="RNV130" s="156"/>
      <c r="RNW130" s="156"/>
      <c r="RNX130" s="156"/>
      <c r="RNY130" s="156"/>
      <c r="RNZ130" s="156"/>
      <c r="ROA130" s="156"/>
      <c r="ROB130" s="156"/>
      <c r="ROC130" s="156"/>
      <c r="ROD130" s="156"/>
      <c r="ROE130" s="156"/>
      <c r="ROF130" s="156"/>
      <c r="ROG130" s="156"/>
      <c r="ROH130" s="156"/>
      <c r="ROI130" s="156"/>
      <c r="ROJ130" s="156"/>
      <c r="ROK130" s="156"/>
      <c r="ROL130" s="156"/>
      <c r="ROM130" s="156"/>
      <c r="RON130" s="156"/>
      <c r="ROO130" s="156"/>
      <c r="ROP130" s="156"/>
      <c r="ROQ130" s="156"/>
      <c r="ROR130" s="156"/>
      <c r="ROS130" s="156"/>
      <c r="ROT130" s="156"/>
      <c r="ROU130" s="156"/>
      <c r="ROV130" s="156"/>
      <c r="ROW130" s="156"/>
      <c r="ROX130" s="156"/>
      <c r="ROY130" s="156"/>
      <c r="ROZ130" s="156"/>
      <c r="RPA130" s="156"/>
      <c r="RPB130" s="156"/>
      <c r="RPC130" s="156"/>
      <c r="RPD130" s="156"/>
      <c r="RPE130" s="156"/>
      <c r="RPF130" s="156"/>
      <c r="RPG130" s="156"/>
      <c r="RPH130" s="156"/>
      <c r="RPI130" s="156"/>
      <c r="RPJ130" s="156"/>
      <c r="RPK130" s="156"/>
      <c r="RPL130" s="156"/>
      <c r="RPM130" s="156"/>
      <c r="RPN130" s="156"/>
      <c r="RPO130" s="156"/>
      <c r="RPP130" s="156"/>
      <c r="RPQ130" s="156"/>
      <c r="RPR130" s="156"/>
      <c r="RPS130" s="156"/>
      <c r="RPT130" s="156"/>
      <c r="RPU130" s="156"/>
      <c r="RPV130" s="156"/>
      <c r="RPW130" s="156"/>
      <c r="RPX130" s="156"/>
      <c r="RPY130" s="156"/>
      <c r="RPZ130" s="156"/>
      <c r="RQA130" s="156"/>
      <c r="RQB130" s="156"/>
      <c r="RQC130" s="156"/>
      <c r="RQD130" s="156"/>
      <c r="RQE130" s="156"/>
      <c r="RQF130" s="156"/>
      <c r="RQG130" s="156"/>
      <c r="RQH130" s="156"/>
      <c r="RQI130" s="156"/>
      <c r="RQJ130" s="156"/>
      <c r="RQK130" s="156"/>
      <c r="RQL130" s="156"/>
      <c r="RQM130" s="156"/>
      <c r="RQN130" s="156"/>
      <c r="RQO130" s="156"/>
      <c r="RQP130" s="156"/>
      <c r="RQQ130" s="156"/>
      <c r="RQR130" s="156"/>
      <c r="RQS130" s="156"/>
      <c r="RQT130" s="156"/>
      <c r="RQU130" s="156"/>
      <c r="RQV130" s="156"/>
      <c r="RQW130" s="156"/>
      <c r="RQX130" s="156"/>
      <c r="RQY130" s="156"/>
      <c r="RQZ130" s="156"/>
      <c r="RRA130" s="156"/>
      <c r="RRB130" s="156"/>
      <c r="RRC130" s="156"/>
      <c r="RRD130" s="156"/>
      <c r="RRE130" s="156"/>
      <c r="RRF130" s="156"/>
      <c r="RRG130" s="156"/>
      <c r="RRH130" s="156"/>
      <c r="RRI130" s="156"/>
      <c r="RRJ130" s="156"/>
      <c r="RRK130" s="156"/>
      <c r="RRL130" s="156"/>
      <c r="RRM130" s="156"/>
      <c r="RRN130" s="156"/>
      <c r="RRO130" s="156"/>
      <c r="RRP130" s="156"/>
      <c r="RRQ130" s="156"/>
      <c r="RRR130" s="156"/>
      <c r="RRS130" s="156"/>
      <c r="RRT130" s="156"/>
      <c r="RRU130" s="156"/>
      <c r="RRV130" s="156"/>
      <c r="RRW130" s="156"/>
      <c r="RRX130" s="156"/>
      <c r="RRY130" s="156"/>
      <c r="RRZ130" s="156"/>
      <c r="RSA130" s="156"/>
      <c r="RSB130" s="156"/>
      <c r="RSC130" s="156"/>
      <c r="RSD130" s="156"/>
      <c r="RSE130" s="156"/>
      <c r="RSF130" s="156"/>
      <c r="RSG130" s="156"/>
      <c r="RSH130" s="156"/>
      <c r="RSI130" s="156"/>
      <c r="RSJ130" s="156"/>
      <c r="RSK130" s="156"/>
      <c r="RSL130" s="156"/>
      <c r="RSM130" s="156"/>
      <c r="RSN130" s="156"/>
      <c r="RSO130" s="156"/>
      <c r="RSP130" s="156"/>
      <c r="RSQ130" s="156"/>
      <c r="RSR130" s="156"/>
      <c r="RSS130" s="156"/>
      <c r="RST130" s="156"/>
      <c r="RSU130" s="156"/>
      <c r="RSV130" s="156"/>
      <c r="RSW130" s="156"/>
      <c r="RSX130" s="156"/>
      <c r="RSY130" s="156"/>
      <c r="RSZ130" s="156"/>
      <c r="RTA130" s="156"/>
      <c r="RTB130" s="156"/>
      <c r="RTC130" s="156"/>
      <c r="RTD130" s="156"/>
      <c r="RTE130" s="156"/>
      <c r="RTF130" s="156"/>
      <c r="RTG130" s="156"/>
      <c r="RTH130" s="156"/>
      <c r="RTI130" s="156"/>
      <c r="RTJ130" s="156"/>
      <c r="RTK130" s="156"/>
      <c r="RTL130" s="156"/>
      <c r="RTM130" s="156"/>
      <c r="RTN130" s="156"/>
      <c r="RTO130" s="156"/>
      <c r="RTP130" s="156"/>
      <c r="RTQ130" s="156"/>
      <c r="RTR130" s="156"/>
      <c r="RTS130" s="156"/>
      <c r="RTT130" s="156"/>
      <c r="RTU130" s="156"/>
      <c r="RTV130" s="156"/>
      <c r="RTW130" s="156"/>
      <c r="RTX130" s="156"/>
      <c r="RTY130" s="156"/>
      <c r="RTZ130" s="156"/>
      <c r="RUA130" s="156"/>
      <c r="RUB130" s="156"/>
      <c r="RUC130" s="156"/>
      <c r="RUD130" s="156"/>
      <c r="RUE130" s="156"/>
      <c r="RUF130" s="156"/>
      <c r="RUG130" s="156"/>
      <c r="RUH130" s="156"/>
      <c r="RUI130" s="156"/>
      <c r="RUJ130" s="156"/>
      <c r="RUK130" s="156"/>
      <c r="RUL130" s="156"/>
      <c r="RUM130" s="156"/>
      <c r="RUN130" s="156"/>
      <c r="RUO130" s="156"/>
      <c r="RUP130" s="156"/>
      <c r="RUQ130" s="156"/>
      <c r="RUR130" s="156"/>
      <c r="RUS130" s="156"/>
      <c r="RUT130" s="156"/>
      <c r="RUU130" s="156"/>
      <c r="RUV130" s="156"/>
      <c r="RUW130" s="156"/>
      <c r="RUX130" s="156"/>
      <c r="RUY130" s="156"/>
      <c r="RUZ130" s="156"/>
      <c r="RVA130" s="156"/>
      <c r="RVB130" s="156"/>
      <c r="RVC130" s="156"/>
      <c r="RVD130" s="156"/>
      <c r="RVE130" s="156"/>
      <c r="RVF130" s="156"/>
      <c r="RVG130" s="156"/>
      <c r="RVH130" s="156"/>
      <c r="RVI130" s="156"/>
      <c r="RVJ130" s="156"/>
      <c r="RVK130" s="156"/>
      <c r="RVL130" s="156"/>
      <c r="RVM130" s="156"/>
      <c r="RVN130" s="156"/>
      <c r="RVO130" s="156"/>
      <c r="RVP130" s="156"/>
      <c r="RVQ130" s="156"/>
      <c r="RVR130" s="156"/>
      <c r="RVS130" s="156"/>
      <c r="RVT130" s="156"/>
      <c r="RVU130" s="156"/>
      <c r="RVV130" s="156"/>
      <c r="RVW130" s="156"/>
      <c r="RVX130" s="156"/>
      <c r="RVY130" s="156"/>
      <c r="RVZ130" s="156"/>
      <c r="RWA130" s="156"/>
      <c r="RWB130" s="156"/>
      <c r="RWC130" s="156"/>
      <c r="RWD130" s="156"/>
      <c r="RWE130" s="156"/>
      <c r="RWF130" s="156"/>
      <c r="RWG130" s="156"/>
      <c r="RWH130" s="156"/>
      <c r="RWI130" s="156"/>
      <c r="RWJ130" s="156"/>
      <c r="RWK130" s="156"/>
      <c r="RWL130" s="156"/>
      <c r="RWM130" s="156"/>
      <c r="RWN130" s="156"/>
      <c r="RWO130" s="156"/>
      <c r="RWP130" s="156"/>
      <c r="RWQ130" s="156"/>
      <c r="RWR130" s="156"/>
      <c r="RWS130" s="156"/>
      <c r="RWT130" s="156"/>
      <c r="RWU130" s="156"/>
      <c r="RWV130" s="156"/>
      <c r="RWW130" s="156"/>
      <c r="RWX130" s="156"/>
      <c r="RWY130" s="156"/>
      <c r="RWZ130" s="156"/>
      <c r="RXA130" s="156"/>
      <c r="RXB130" s="156"/>
      <c r="RXC130" s="156"/>
      <c r="RXD130" s="156"/>
      <c r="RXE130" s="156"/>
      <c r="RXF130" s="156"/>
      <c r="RXG130" s="156"/>
      <c r="RXH130" s="156"/>
      <c r="RXI130" s="156"/>
      <c r="RXJ130" s="156"/>
      <c r="RXK130" s="156"/>
      <c r="RXL130" s="156"/>
      <c r="RXM130" s="156"/>
      <c r="RXN130" s="156"/>
      <c r="RXO130" s="156"/>
      <c r="RXP130" s="156"/>
      <c r="RXQ130" s="156"/>
      <c r="RXR130" s="156"/>
      <c r="RXS130" s="156"/>
      <c r="RXT130" s="156"/>
      <c r="RXU130" s="156"/>
      <c r="RXV130" s="156"/>
      <c r="RXW130" s="156"/>
      <c r="RXX130" s="156"/>
      <c r="RXY130" s="156"/>
      <c r="RXZ130" s="156"/>
      <c r="RYA130" s="156"/>
      <c r="RYB130" s="156"/>
      <c r="RYC130" s="156"/>
      <c r="RYD130" s="156"/>
      <c r="RYE130" s="156"/>
      <c r="RYF130" s="156"/>
      <c r="RYG130" s="156"/>
      <c r="RYH130" s="156"/>
      <c r="RYI130" s="156"/>
      <c r="RYJ130" s="156"/>
      <c r="RYK130" s="156"/>
      <c r="RYL130" s="156"/>
      <c r="RYM130" s="156"/>
      <c r="RYN130" s="156"/>
      <c r="RYO130" s="156"/>
      <c r="RYP130" s="156"/>
      <c r="RYQ130" s="156"/>
      <c r="RYR130" s="156"/>
      <c r="RYS130" s="156"/>
      <c r="RYT130" s="156"/>
      <c r="RYU130" s="156"/>
      <c r="RYV130" s="156"/>
      <c r="RYW130" s="156"/>
      <c r="RYX130" s="156"/>
      <c r="RYY130" s="156"/>
      <c r="RYZ130" s="156"/>
      <c r="RZA130" s="156"/>
      <c r="RZB130" s="156"/>
      <c r="RZC130" s="156"/>
      <c r="RZD130" s="156"/>
      <c r="RZE130" s="156"/>
      <c r="RZF130" s="156"/>
      <c r="RZG130" s="156"/>
      <c r="RZH130" s="156"/>
      <c r="RZI130" s="156"/>
      <c r="RZJ130" s="156"/>
      <c r="RZK130" s="156"/>
      <c r="RZL130" s="156"/>
      <c r="RZM130" s="156"/>
      <c r="RZN130" s="156"/>
      <c r="RZO130" s="156"/>
      <c r="RZP130" s="156"/>
      <c r="RZQ130" s="156"/>
      <c r="RZR130" s="156"/>
      <c r="RZS130" s="156"/>
      <c r="RZT130" s="156"/>
      <c r="RZU130" s="156"/>
      <c r="RZV130" s="156"/>
      <c r="RZW130" s="156"/>
      <c r="RZX130" s="156"/>
      <c r="RZY130" s="156"/>
      <c r="RZZ130" s="156"/>
      <c r="SAA130" s="156"/>
      <c r="SAB130" s="156"/>
      <c r="SAC130" s="156"/>
      <c r="SAD130" s="156"/>
      <c r="SAE130" s="156"/>
      <c r="SAF130" s="156"/>
      <c r="SAG130" s="156"/>
      <c r="SAH130" s="156"/>
      <c r="SAI130" s="156"/>
      <c r="SAJ130" s="156"/>
      <c r="SAK130" s="156"/>
      <c r="SAL130" s="156"/>
      <c r="SAM130" s="156"/>
      <c r="SAN130" s="156"/>
      <c r="SAO130" s="156"/>
      <c r="SAP130" s="156"/>
      <c r="SAQ130" s="156"/>
      <c r="SAR130" s="156"/>
      <c r="SAS130" s="156"/>
      <c r="SAT130" s="156"/>
      <c r="SAU130" s="156"/>
      <c r="SAV130" s="156"/>
      <c r="SAW130" s="156"/>
      <c r="SAX130" s="156"/>
      <c r="SAY130" s="156"/>
      <c r="SAZ130" s="156"/>
      <c r="SBA130" s="156"/>
      <c r="SBB130" s="156"/>
      <c r="SBC130" s="156"/>
      <c r="SBD130" s="156"/>
      <c r="SBE130" s="156"/>
      <c r="SBF130" s="156"/>
      <c r="SBG130" s="156"/>
      <c r="SBH130" s="156"/>
      <c r="SBI130" s="156"/>
      <c r="SBJ130" s="156"/>
      <c r="SBK130" s="156"/>
      <c r="SBL130" s="156"/>
      <c r="SBM130" s="156"/>
      <c r="SBN130" s="156"/>
      <c r="SBO130" s="156"/>
      <c r="SBP130" s="156"/>
      <c r="SBQ130" s="156"/>
      <c r="SBR130" s="156"/>
      <c r="SBS130" s="156"/>
      <c r="SBT130" s="156"/>
      <c r="SBU130" s="156"/>
      <c r="SBV130" s="156"/>
      <c r="SBW130" s="156"/>
      <c r="SBX130" s="156"/>
      <c r="SBY130" s="156"/>
      <c r="SBZ130" s="156"/>
      <c r="SCA130" s="156"/>
      <c r="SCB130" s="156"/>
      <c r="SCC130" s="156"/>
      <c r="SCD130" s="156"/>
      <c r="SCE130" s="156"/>
      <c r="SCF130" s="156"/>
      <c r="SCG130" s="156"/>
      <c r="SCH130" s="156"/>
      <c r="SCI130" s="156"/>
      <c r="SCJ130" s="156"/>
      <c r="SCK130" s="156"/>
      <c r="SCL130" s="156"/>
      <c r="SCM130" s="156"/>
      <c r="SCN130" s="156"/>
      <c r="SCO130" s="156"/>
      <c r="SCP130" s="156"/>
      <c r="SCQ130" s="156"/>
      <c r="SCR130" s="156"/>
      <c r="SCS130" s="156"/>
      <c r="SCT130" s="156"/>
      <c r="SCU130" s="156"/>
      <c r="SCV130" s="156"/>
      <c r="SCW130" s="156"/>
      <c r="SCX130" s="156"/>
      <c r="SCY130" s="156"/>
      <c r="SCZ130" s="156"/>
      <c r="SDA130" s="156"/>
      <c r="SDB130" s="156"/>
      <c r="SDC130" s="156"/>
      <c r="SDD130" s="156"/>
      <c r="SDE130" s="156"/>
      <c r="SDF130" s="156"/>
      <c r="SDG130" s="156"/>
      <c r="SDH130" s="156"/>
      <c r="SDI130" s="156"/>
      <c r="SDJ130" s="156"/>
      <c r="SDK130" s="156"/>
      <c r="SDL130" s="156"/>
      <c r="SDM130" s="156"/>
      <c r="SDN130" s="156"/>
      <c r="SDO130" s="156"/>
      <c r="SDP130" s="156"/>
      <c r="SDQ130" s="156"/>
      <c r="SDR130" s="156"/>
      <c r="SDS130" s="156"/>
      <c r="SDT130" s="156"/>
      <c r="SDU130" s="156"/>
      <c r="SDV130" s="156"/>
      <c r="SDW130" s="156"/>
      <c r="SDX130" s="156"/>
      <c r="SDY130" s="156"/>
      <c r="SDZ130" s="156"/>
      <c r="SEA130" s="156"/>
      <c r="SEB130" s="156"/>
      <c r="SEC130" s="156"/>
      <c r="SED130" s="156"/>
      <c r="SEE130" s="156"/>
      <c r="SEF130" s="156"/>
      <c r="SEG130" s="156"/>
      <c r="SEH130" s="156"/>
      <c r="SEI130" s="156"/>
      <c r="SEJ130" s="156"/>
      <c r="SEK130" s="156"/>
      <c r="SEL130" s="156"/>
      <c r="SEM130" s="156"/>
      <c r="SEN130" s="156"/>
      <c r="SEO130" s="156"/>
      <c r="SEP130" s="156"/>
      <c r="SEQ130" s="156"/>
      <c r="SER130" s="156"/>
      <c r="SES130" s="156"/>
      <c r="SET130" s="156"/>
      <c r="SEU130" s="156"/>
      <c r="SEV130" s="156"/>
      <c r="SEW130" s="156"/>
      <c r="SEX130" s="156"/>
      <c r="SEY130" s="156"/>
      <c r="SEZ130" s="156"/>
      <c r="SFA130" s="156"/>
      <c r="SFB130" s="156"/>
      <c r="SFC130" s="156"/>
      <c r="SFD130" s="156"/>
      <c r="SFE130" s="156"/>
      <c r="SFF130" s="156"/>
      <c r="SFG130" s="156"/>
      <c r="SFH130" s="156"/>
      <c r="SFI130" s="156"/>
      <c r="SFJ130" s="156"/>
      <c r="SFK130" s="156"/>
      <c r="SFL130" s="156"/>
      <c r="SFM130" s="156"/>
      <c r="SFN130" s="156"/>
      <c r="SFO130" s="156"/>
      <c r="SFP130" s="156"/>
      <c r="SFQ130" s="156"/>
      <c r="SFR130" s="156"/>
      <c r="SFS130" s="156"/>
      <c r="SFT130" s="156"/>
      <c r="SFU130" s="156"/>
      <c r="SFV130" s="156"/>
      <c r="SFW130" s="156"/>
      <c r="SFX130" s="156"/>
      <c r="SFY130" s="156"/>
      <c r="SFZ130" s="156"/>
      <c r="SGA130" s="156"/>
      <c r="SGB130" s="156"/>
      <c r="SGC130" s="156"/>
      <c r="SGD130" s="156"/>
      <c r="SGE130" s="156"/>
      <c r="SGF130" s="156"/>
      <c r="SGG130" s="156"/>
      <c r="SGH130" s="156"/>
      <c r="SGI130" s="156"/>
      <c r="SGJ130" s="156"/>
      <c r="SGK130" s="156"/>
      <c r="SGL130" s="156"/>
      <c r="SGM130" s="156"/>
      <c r="SGN130" s="156"/>
      <c r="SGO130" s="156"/>
      <c r="SGP130" s="156"/>
      <c r="SGQ130" s="156"/>
      <c r="SGR130" s="156"/>
      <c r="SGS130" s="156"/>
      <c r="SGT130" s="156"/>
      <c r="SGU130" s="156"/>
      <c r="SGV130" s="156"/>
      <c r="SGW130" s="156"/>
      <c r="SGX130" s="156"/>
      <c r="SGY130" s="156"/>
      <c r="SGZ130" s="156"/>
      <c r="SHA130" s="156"/>
      <c r="SHB130" s="156"/>
      <c r="SHC130" s="156"/>
      <c r="SHD130" s="156"/>
      <c r="SHE130" s="156"/>
      <c r="SHF130" s="156"/>
      <c r="SHG130" s="156"/>
      <c r="SHH130" s="156"/>
      <c r="SHI130" s="156"/>
      <c r="SHJ130" s="156"/>
      <c r="SHK130" s="156"/>
      <c r="SHL130" s="156"/>
      <c r="SHM130" s="156"/>
      <c r="SHN130" s="156"/>
      <c r="SHO130" s="156"/>
      <c r="SHP130" s="156"/>
      <c r="SHQ130" s="156"/>
      <c r="SHR130" s="156"/>
      <c r="SHS130" s="156"/>
      <c r="SHT130" s="156"/>
      <c r="SHU130" s="156"/>
      <c r="SHV130" s="156"/>
      <c r="SHW130" s="156"/>
      <c r="SHX130" s="156"/>
      <c r="SHY130" s="156"/>
      <c r="SHZ130" s="156"/>
      <c r="SIA130" s="156"/>
      <c r="SIB130" s="156"/>
      <c r="SIC130" s="156"/>
      <c r="SID130" s="156"/>
      <c r="SIE130" s="156"/>
      <c r="SIF130" s="156"/>
      <c r="SIG130" s="156"/>
      <c r="SIH130" s="156"/>
      <c r="SII130" s="156"/>
      <c r="SIJ130" s="156"/>
      <c r="SIK130" s="156"/>
      <c r="SIL130" s="156"/>
      <c r="SIM130" s="156"/>
      <c r="SIN130" s="156"/>
      <c r="SIO130" s="156"/>
      <c r="SIP130" s="156"/>
      <c r="SIQ130" s="156"/>
      <c r="SIR130" s="156"/>
      <c r="SIS130" s="156"/>
      <c r="SIT130" s="156"/>
      <c r="SIU130" s="156"/>
      <c r="SIV130" s="156"/>
      <c r="SIW130" s="156"/>
      <c r="SIX130" s="156"/>
      <c r="SIY130" s="156"/>
      <c r="SIZ130" s="156"/>
      <c r="SJA130" s="156"/>
      <c r="SJB130" s="156"/>
      <c r="SJC130" s="156"/>
      <c r="SJD130" s="156"/>
      <c r="SJE130" s="156"/>
      <c r="SJF130" s="156"/>
      <c r="SJG130" s="156"/>
      <c r="SJH130" s="156"/>
      <c r="SJI130" s="156"/>
      <c r="SJJ130" s="156"/>
      <c r="SJK130" s="156"/>
      <c r="SJL130" s="156"/>
      <c r="SJM130" s="156"/>
      <c r="SJN130" s="156"/>
      <c r="SJO130" s="156"/>
      <c r="SJP130" s="156"/>
      <c r="SJQ130" s="156"/>
      <c r="SJR130" s="156"/>
      <c r="SJS130" s="156"/>
      <c r="SJT130" s="156"/>
      <c r="SJU130" s="156"/>
      <c r="SJV130" s="156"/>
      <c r="SJW130" s="156"/>
      <c r="SJX130" s="156"/>
      <c r="SJY130" s="156"/>
      <c r="SJZ130" s="156"/>
      <c r="SKA130" s="156"/>
      <c r="SKB130" s="156"/>
      <c r="SKC130" s="156"/>
      <c r="SKD130" s="156"/>
      <c r="SKE130" s="156"/>
      <c r="SKF130" s="156"/>
      <c r="SKG130" s="156"/>
      <c r="SKH130" s="156"/>
      <c r="SKI130" s="156"/>
      <c r="SKJ130" s="156"/>
      <c r="SKK130" s="156"/>
      <c r="SKL130" s="156"/>
      <c r="SKM130" s="156"/>
      <c r="SKN130" s="156"/>
      <c r="SKO130" s="156"/>
      <c r="SKP130" s="156"/>
      <c r="SKQ130" s="156"/>
      <c r="SKR130" s="156"/>
      <c r="SKS130" s="156"/>
      <c r="SKT130" s="156"/>
      <c r="SKU130" s="156"/>
      <c r="SKV130" s="156"/>
      <c r="SKW130" s="156"/>
      <c r="SKX130" s="156"/>
      <c r="SKY130" s="156"/>
      <c r="SKZ130" s="156"/>
      <c r="SLA130" s="156"/>
      <c r="SLB130" s="156"/>
      <c r="SLC130" s="156"/>
      <c r="SLD130" s="156"/>
      <c r="SLE130" s="156"/>
      <c r="SLF130" s="156"/>
      <c r="SLG130" s="156"/>
      <c r="SLH130" s="156"/>
      <c r="SLI130" s="156"/>
      <c r="SLJ130" s="156"/>
      <c r="SLK130" s="156"/>
      <c r="SLL130" s="156"/>
      <c r="SLM130" s="156"/>
      <c r="SLN130" s="156"/>
      <c r="SLO130" s="156"/>
      <c r="SLP130" s="156"/>
      <c r="SLQ130" s="156"/>
      <c r="SLR130" s="156"/>
      <c r="SLS130" s="156"/>
      <c r="SLT130" s="156"/>
      <c r="SLU130" s="156"/>
      <c r="SLV130" s="156"/>
      <c r="SLW130" s="156"/>
      <c r="SLX130" s="156"/>
      <c r="SLY130" s="156"/>
      <c r="SLZ130" s="156"/>
      <c r="SMA130" s="156"/>
      <c r="SMB130" s="156"/>
      <c r="SMC130" s="156"/>
      <c r="SMD130" s="156"/>
      <c r="SME130" s="156"/>
      <c r="SMF130" s="156"/>
      <c r="SMG130" s="156"/>
      <c r="SMH130" s="156"/>
      <c r="SMI130" s="156"/>
      <c r="SMJ130" s="156"/>
      <c r="SMK130" s="156"/>
      <c r="SML130" s="156"/>
      <c r="SMM130" s="156"/>
      <c r="SMN130" s="156"/>
      <c r="SMO130" s="156"/>
      <c r="SMP130" s="156"/>
      <c r="SMQ130" s="156"/>
      <c r="SMR130" s="156"/>
      <c r="SMS130" s="156"/>
      <c r="SMT130" s="156"/>
      <c r="SMU130" s="156"/>
      <c r="SMV130" s="156"/>
      <c r="SMW130" s="156"/>
      <c r="SMX130" s="156"/>
      <c r="SMY130" s="156"/>
      <c r="SMZ130" s="156"/>
      <c r="SNA130" s="156"/>
      <c r="SNB130" s="156"/>
      <c r="SNC130" s="156"/>
      <c r="SND130" s="156"/>
      <c r="SNE130" s="156"/>
      <c r="SNF130" s="156"/>
      <c r="SNG130" s="156"/>
      <c r="SNH130" s="156"/>
      <c r="SNI130" s="156"/>
      <c r="SNJ130" s="156"/>
      <c r="SNK130" s="156"/>
      <c r="SNL130" s="156"/>
      <c r="SNM130" s="156"/>
      <c r="SNN130" s="156"/>
      <c r="SNO130" s="156"/>
      <c r="SNP130" s="156"/>
      <c r="SNQ130" s="156"/>
      <c r="SNR130" s="156"/>
      <c r="SNS130" s="156"/>
      <c r="SNT130" s="156"/>
      <c r="SNU130" s="156"/>
      <c r="SNV130" s="156"/>
      <c r="SNW130" s="156"/>
      <c r="SNX130" s="156"/>
      <c r="SNY130" s="156"/>
      <c r="SNZ130" s="156"/>
      <c r="SOA130" s="156"/>
      <c r="SOB130" s="156"/>
      <c r="SOC130" s="156"/>
      <c r="SOD130" s="156"/>
      <c r="SOE130" s="156"/>
      <c r="SOF130" s="156"/>
      <c r="SOG130" s="156"/>
      <c r="SOH130" s="156"/>
      <c r="SOI130" s="156"/>
      <c r="SOJ130" s="156"/>
      <c r="SOK130" s="156"/>
      <c r="SOL130" s="156"/>
      <c r="SOM130" s="156"/>
      <c r="SON130" s="156"/>
      <c r="SOO130" s="156"/>
      <c r="SOP130" s="156"/>
      <c r="SOQ130" s="156"/>
      <c r="SOR130" s="156"/>
      <c r="SOS130" s="156"/>
      <c r="SOT130" s="156"/>
      <c r="SOU130" s="156"/>
      <c r="SOV130" s="156"/>
      <c r="SOW130" s="156"/>
      <c r="SOX130" s="156"/>
      <c r="SOY130" s="156"/>
      <c r="SOZ130" s="156"/>
      <c r="SPA130" s="156"/>
      <c r="SPB130" s="156"/>
      <c r="SPC130" s="156"/>
      <c r="SPD130" s="156"/>
      <c r="SPE130" s="156"/>
      <c r="SPF130" s="156"/>
      <c r="SPG130" s="156"/>
      <c r="SPH130" s="156"/>
      <c r="SPI130" s="156"/>
      <c r="SPJ130" s="156"/>
      <c r="SPK130" s="156"/>
      <c r="SPL130" s="156"/>
      <c r="SPM130" s="156"/>
      <c r="SPN130" s="156"/>
      <c r="SPO130" s="156"/>
      <c r="SPP130" s="156"/>
      <c r="SPQ130" s="156"/>
      <c r="SPR130" s="156"/>
      <c r="SPS130" s="156"/>
      <c r="SPT130" s="156"/>
      <c r="SPU130" s="156"/>
      <c r="SPV130" s="156"/>
      <c r="SPW130" s="156"/>
      <c r="SPX130" s="156"/>
      <c r="SPY130" s="156"/>
      <c r="SPZ130" s="156"/>
      <c r="SQA130" s="156"/>
      <c r="SQB130" s="156"/>
      <c r="SQC130" s="156"/>
      <c r="SQD130" s="156"/>
      <c r="SQE130" s="156"/>
      <c r="SQF130" s="156"/>
      <c r="SQG130" s="156"/>
      <c r="SQH130" s="156"/>
      <c r="SQI130" s="156"/>
      <c r="SQJ130" s="156"/>
      <c r="SQK130" s="156"/>
      <c r="SQL130" s="156"/>
      <c r="SQM130" s="156"/>
      <c r="SQN130" s="156"/>
      <c r="SQO130" s="156"/>
      <c r="SQP130" s="156"/>
      <c r="SQQ130" s="156"/>
      <c r="SQR130" s="156"/>
      <c r="SQS130" s="156"/>
      <c r="SQT130" s="156"/>
      <c r="SQU130" s="156"/>
      <c r="SQV130" s="156"/>
      <c r="SQW130" s="156"/>
      <c r="SQX130" s="156"/>
      <c r="SQY130" s="156"/>
      <c r="SQZ130" s="156"/>
      <c r="SRA130" s="156"/>
      <c r="SRB130" s="156"/>
      <c r="SRC130" s="156"/>
      <c r="SRD130" s="156"/>
      <c r="SRE130" s="156"/>
      <c r="SRF130" s="156"/>
      <c r="SRG130" s="156"/>
      <c r="SRH130" s="156"/>
      <c r="SRI130" s="156"/>
      <c r="SRJ130" s="156"/>
      <c r="SRK130" s="156"/>
      <c r="SRL130" s="156"/>
      <c r="SRM130" s="156"/>
      <c r="SRN130" s="156"/>
      <c r="SRO130" s="156"/>
      <c r="SRP130" s="156"/>
      <c r="SRQ130" s="156"/>
      <c r="SRR130" s="156"/>
      <c r="SRS130" s="156"/>
      <c r="SRT130" s="156"/>
      <c r="SRU130" s="156"/>
      <c r="SRV130" s="156"/>
      <c r="SRW130" s="156"/>
      <c r="SRX130" s="156"/>
      <c r="SRY130" s="156"/>
      <c r="SRZ130" s="156"/>
      <c r="SSA130" s="156"/>
      <c r="SSB130" s="156"/>
      <c r="SSC130" s="156"/>
      <c r="SSD130" s="156"/>
      <c r="SSE130" s="156"/>
      <c r="SSF130" s="156"/>
      <c r="SSG130" s="156"/>
      <c r="SSH130" s="156"/>
      <c r="SSI130" s="156"/>
      <c r="SSJ130" s="156"/>
      <c r="SSK130" s="156"/>
      <c r="SSL130" s="156"/>
      <c r="SSM130" s="156"/>
      <c r="SSN130" s="156"/>
      <c r="SSO130" s="156"/>
      <c r="SSP130" s="156"/>
      <c r="SSQ130" s="156"/>
      <c r="SSR130" s="156"/>
      <c r="SSS130" s="156"/>
      <c r="SST130" s="156"/>
      <c r="SSU130" s="156"/>
      <c r="SSV130" s="156"/>
      <c r="SSW130" s="156"/>
      <c r="SSX130" s="156"/>
      <c r="SSY130" s="156"/>
      <c r="SSZ130" s="156"/>
      <c r="STA130" s="156"/>
      <c r="STB130" s="156"/>
      <c r="STC130" s="156"/>
      <c r="STD130" s="156"/>
      <c r="STE130" s="156"/>
      <c r="STF130" s="156"/>
      <c r="STG130" s="156"/>
      <c r="STH130" s="156"/>
      <c r="STI130" s="156"/>
      <c r="STJ130" s="156"/>
      <c r="STK130" s="156"/>
      <c r="STL130" s="156"/>
      <c r="STM130" s="156"/>
      <c r="STN130" s="156"/>
      <c r="STO130" s="156"/>
      <c r="STP130" s="156"/>
      <c r="STQ130" s="156"/>
      <c r="STR130" s="156"/>
      <c r="STS130" s="156"/>
      <c r="STT130" s="156"/>
      <c r="STU130" s="156"/>
      <c r="STV130" s="156"/>
      <c r="STW130" s="156"/>
      <c r="STX130" s="156"/>
      <c r="STY130" s="156"/>
      <c r="STZ130" s="156"/>
      <c r="SUA130" s="156"/>
      <c r="SUB130" s="156"/>
      <c r="SUC130" s="156"/>
      <c r="SUD130" s="156"/>
      <c r="SUE130" s="156"/>
      <c r="SUF130" s="156"/>
      <c r="SUG130" s="156"/>
      <c r="SUH130" s="156"/>
      <c r="SUI130" s="156"/>
      <c r="SUJ130" s="156"/>
      <c r="SUK130" s="156"/>
      <c r="SUL130" s="156"/>
      <c r="SUM130" s="156"/>
      <c r="SUN130" s="156"/>
      <c r="SUO130" s="156"/>
      <c r="SUP130" s="156"/>
      <c r="SUQ130" s="156"/>
      <c r="SUR130" s="156"/>
      <c r="SUS130" s="156"/>
      <c r="SUT130" s="156"/>
      <c r="SUU130" s="156"/>
      <c r="SUV130" s="156"/>
      <c r="SUW130" s="156"/>
      <c r="SUX130" s="156"/>
      <c r="SUY130" s="156"/>
      <c r="SUZ130" s="156"/>
      <c r="SVA130" s="156"/>
      <c r="SVB130" s="156"/>
      <c r="SVC130" s="156"/>
      <c r="SVD130" s="156"/>
      <c r="SVE130" s="156"/>
      <c r="SVF130" s="156"/>
      <c r="SVG130" s="156"/>
      <c r="SVH130" s="156"/>
      <c r="SVI130" s="156"/>
      <c r="SVJ130" s="156"/>
      <c r="SVK130" s="156"/>
      <c r="SVL130" s="156"/>
      <c r="SVM130" s="156"/>
      <c r="SVN130" s="156"/>
      <c r="SVO130" s="156"/>
      <c r="SVP130" s="156"/>
      <c r="SVQ130" s="156"/>
      <c r="SVR130" s="156"/>
      <c r="SVS130" s="156"/>
      <c r="SVT130" s="156"/>
      <c r="SVU130" s="156"/>
      <c r="SVV130" s="156"/>
      <c r="SVW130" s="156"/>
      <c r="SVX130" s="156"/>
      <c r="SVY130" s="156"/>
      <c r="SVZ130" s="156"/>
      <c r="SWA130" s="156"/>
      <c r="SWB130" s="156"/>
      <c r="SWC130" s="156"/>
      <c r="SWD130" s="156"/>
      <c r="SWE130" s="156"/>
      <c r="SWF130" s="156"/>
      <c r="SWG130" s="156"/>
      <c r="SWH130" s="156"/>
      <c r="SWI130" s="156"/>
      <c r="SWJ130" s="156"/>
      <c r="SWK130" s="156"/>
      <c r="SWL130" s="156"/>
      <c r="SWM130" s="156"/>
      <c r="SWN130" s="156"/>
      <c r="SWO130" s="156"/>
      <c r="SWP130" s="156"/>
      <c r="SWQ130" s="156"/>
      <c r="SWR130" s="156"/>
      <c r="SWS130" s="156"/>
      <c r="SWT130" s="156"/>
      <c r="SWU130" s="156"/>
      <c r="SWV130" s="156"/>
      <c r="SWW130" s="156"/>
      <c r="SWX130" s="156"/>
      <c r="SWY130" s="156"/>
      <c r="SWZ130" s="156"/>
      <c r="SXA130" s="156"/>
      <c r="SXB130" s="156"/>
      <c r="SXC130" s="156"/>
      <c r="SXD130" s="156"/>
      <c r="SXE130" s="156"/>
      <c r="SXF130" s="156"/>
      <c r="SXG130" s="156"/>
      <c r="SXH130" s="156"/>
      <c r="SXI130" s="156"/>
      <c r="SXJ130" s="156"/>
      <c r="SXK130" s="156"/>
      <c r="SXL130" s="156"/>
      <c r="SXM130" s="156"/>
      <c r="SXN130" s="156"/>
      <c r="SXO130" s="156"/>
      <c r="SXP130" s="156"/>
      <c r="SXQ130" s="156"/>
      <c r="SXR130" s="156"/>
      <c r="SXS130" s="156"/>
      <c r="SXT130" s="156"/>
      <c r="SXU130" s="156"/>
      <c r="SXV130" s="156"/>
      <c r="SXW130" s="156"/>
      <c r="SXX130" s="156"/>
      <c r="SXY130" s="156"/>
      <c r="SXZ130" s="156"/>
      <c r="SYA130" s="156"/>
      <c r="SYB130" s="156"/>
      <c r="SYC130" s="156"/>
      <c r="SYD130" s="156"/>
      <c r="SYE130" s="156"/>
      <c r="SYF130" s="156"/>
      <c r="SYG130" s="156"/>
      <c r="SYH130" s="156"/>
      <c r="SYI130" s="156"/>
      <c r="SYJ130" s="156"/>
      <c r="SYK130" s="156"/>
      <c r="SYL130" s="156"/>
      <c r="SYM130" s="156"/>
      <c r="SYN130" s="156"/>
      <c r="SYO130" s="156"/>
      <c r="SYP130" s="156"/>
      <c r="SYQ130" s="156"/>
      <c r="SYR130" s="156"/>
      <c r="SYS130" s="156"/>
      <c r="SYT130" s="156"/>
      <c r="SYU130" s="156"/>
      <c r="SYV130" s="156"/>
      <c r="SYW130" s="156"/>
      <c r="SYX130" s="156"/>
      <c r="SYY130" s="156"/>
      <c r="SYZ130" s="156"/>
      <c r="SZA130" s="156"/>
      <c r="SZB130" s="156"/>
      <c r="SZC130" s="156"/>
      <c r="SZD130" s="156"/>
      <c r="SZE130" s="156"/>
      <c r="SZF130" s="156"/>
      <c r="SZG130" s="156"/>
      <c r="SZH130" s="156"/>
      <c r="SZI130" s="156"/>
      <c r="SZJ130" s="156"/>
      <c r="SZK130" s="156"/>
      <c r="SZL130" s="156"/>
      <c r="SZM130" s="156"/>
      <c r="SZN130" s="156"/>
      <c r="SZO130" s="156"/>
      <c r="SZP130" s="156"/>
      <c r="SZQ130" s="156"/>
      <c r="SZR130" s="156"/>
      <c r="SZS130" s="156"/>
      <c r="SZT130" s="156"/>
      <c r="SZU130" s="156"/>
      <c r="SZV130" s="156"/>
      <c r="SZW130" s="156"/>
      <c r="SZX130" s="156"/>
      <c r="SZY130" s="156"/>
      <c r="SZZ130" s="156"/>
      <c r="TAA130" s="156"/>
      <c r="TAB130" s="156"/>
      <c r="TAC130" s="156"/>
      <c r="TAD130" s="156"/>
      <c r="TAE130" s="156"/>
      <c r="TAF130" s="156"/>
      <c r="TAG130" s="156"/>
      <c r="TAH130" s="156"/>
      <c r="TAI130" s="156"/>
      <c r="TAJ130" s="156"/>
      <c r="TAK130" s="156"/>
      <c r="TAL130" s="156"/>
      <c r="TAM130" s="156"/>
      <c r="TAN130" s="156"/>
      <c r="TAO130" s="156"/>
      <c r="TAP130" s="156"/>
      <c r="TAQ130" s="156"/>
      <c r="TAR130" s="156"/>
      <c r="TAS130" s="156"/>
      <c r="TAT130" s="156"/>
      <c r="TAU130" s="156"/>
      <c r="TAV130" s="156"/>
      <c r="TAW130" s="156"/>
      <c r="TAX130" s="156"/>
      <c r="TAY130" s="156"/>
      <c r="TAZ130" s="156"/>
      <c r="TBA130" s="156"/>
      <c r="TBB130" s="156"/>
      <c r="TBC130" s="156"/>
      <c r="TBD130" s="156"/>
      <c r="TBE130" s="156"/>
      <c r="TBF130" s="156"/>
      <c r="TBG130" s="156"/>
      <c r="TBH130" s="156"/>
      <c r="TBI130" s="156"/>
      <c r="TBJ130" s="156"/>
      <c r="TBK130" s="156"/>
      <c r="TBL130" s="156"/>
      <c r="TBM130" s="156"/>
      <c r="TBN130" s="156"/>
      <c r="TBO130" s="156"/>
      <c r="TBP130" s="156"/>
      <c r="TBQ130" s="156"/>
      <c r="TBR130" s="156"/>
      <c r="TBS130" s="156"/>
      <c r="TBT130" s="156"/>
      <c r="TBU130" s="156"/>
      <c r="TBV130" s="156"/>
      <c r="TBW130" s="156"/>
      <c r="TBX130" s="156"/>
      <c r="TBY130" s="156"/>
      <c r="TBZ130" s="156"/>
      <c r="TCA130" s="156"/>
      <c r="TCB130" s="156"/>
      <c r="TCC130" s="156"/>
      <c r="TCD130" s="156"/>
      <c r="TCE130" s="156"/>
      <c r="TCF130" s="156"/>
      <c r="TCG130" s="156"/>
      <c r="TCH130" s="156"/>
      <c r="TCI130" s="156"/>
      <c r="TCJ130" s="156"/>
      <c r="TCK130" s="156"/>
      <c r="TCL130" s="156"/>
      <c r="TCM130" s="156"/>
      <c r="TCN130" s="156"/>
      <c r="TCO130" s="156"/>
      <c r="TCP130" s="156"/>
      <c r="TCQ130" s="156"/>
      <c r="TCR130" s="156"/>
      <c r="TCS130" s="156"/>
      <c r="TCT130" s="156"/>
      <c r="TCU130" s="156"/>
      <c r="TCV130" s="156"/>
      <c r="TCW130" s="156"/>
      <c r="TCX130" s="156"/>
      <c r="TCY130" s="156"/>
      <c r="TCZ130" s="156"/>
      <c r="TDA130" s="156"/>
      <c r="TDB130" s="156"/>
      <c r="TDC130" s="156"/>
      <c r="TDD130" s="156"/>
      <c r="TDE130" s="156"/>
      <c r="TDF130" s="156"/>
      <c r="TDG130" s="156"/>
      <c r="TDH130" s="156"/>
      <c r="TDI130" s="156"/>
      <c r="TDJ130" s="156"/>
      <c r="TDK130" s="156"/>
      <c r="TDL130" s="156"/>
      <c r="TDM130" s="156"/>
      <c r="TDN130" s="156"/>
      <c r="TDO130" s="156"/>
      <c r="TDP130" s="156"/>
      <c r="TDQ130" s="156"/>
      <c r="TDR130" s="156"/>
      <c r="TDS130" s="156"/>
      <c r="TDT130" s="156"/>
      <c r="TDU130" s="156"/>
      <c r="TDV130" s="156"/>
      <c r="TDW130" s="156"/>
      <c r="TDX130" s="156"/>
      <c r="TDY130" s="156"/>
      <c r="TDZ130" s="156"/>
      <c r="TEA130" s="156"/>
      <c r="TEB130" s="156"/>
      <c r="TEC130" s="156"/>
      <c r="TED130" s="156"/>
      <c r="TEE130" s="156"/>
      <c r="TEF130" s="156"/>
      <c r="TEG130" s="156"/>
      <c r="TEH130" s="156"/>
      <c r="TEI130" s="156"/>
      <c r="TEJ130" s="156"/>
      <c r="TEK130" s="156"/>
      <c r="TEL130" s="156"/>
      <c r="TEM130" s="156"/>
      <c r="TEN130" s="156"/>
      <c r="TEO130" s="156"/>
      <c r="TEP130" s="156"/>
      <c r="TEQ130" s="156"/>
      <c r="TER130" s="156"/>
      <c r="TES130" s="156"/>
      <c r="TET130" s="156"/>
      <c r="TEU130" s="156"/>
      <c r="TEV130" s="156"/>
      <c r="TEW130" s="156"/>
      <c r="TEX130" s="156"/>
      <c r="TEY130" s="156"/>
      <c r="TEZ130" s="156"/>
      <c r="TFA130" s="156"/>
      <c r="TFB130" s="156"/>
      <c r="TFC130" s="156"/>
      <c r="TFD130" s="156"/>
      <c r="TFE130" s="156"/>
      <c r="TFF130" s="156"/>
      <c r="TFG130" s="156"/>
      <c r="TFH130" s="156"/>
      <c r="TFI130" s="156"/>
      <c r="TFJ130" s="156"/>
      <c r="TFK130" s="156"/>
      <c r="TFL130" s="156"/>
      <c r="TFM130" s="156"/>
      <c r="TFN130" s="156"/>
      <c r="TFO130" s="156"/>
      <c r="TFP130" s="156"/>
      <c r="TFQ130" s="156"/>
      <c r="TFR130" s="156"/>
      <c r="TFS130" s="156"/>
      <c r="TFT130" s="156"/>
      <c r="TFU130" s="156"/>
      <c r="TFV130" s="156"/>
      <c r="TFW130" s="156"/>
      <c r="TFX130" s="156"/>
      <c r="TFY130" s="156"/>
      <c r="TFZ130" s="156"/>
      <c r="TGA130" s="156"/>
      <c r="TGB130" s="156"/>
      <c r="TGC130" s="156"/>
      <c r="TGD130" s="156"/>
      <c r="TGE130" s="156"/>
      <c r="TGF130" s="156"/>
      <c r="TGG130" s="156"/>
      <c r="TGH130" s="156"/>
      <c r="TGI130" s="156"/>
      <c r="TGJ130" s="156"/>
      <c r="TGK130" s="156"/>
      <c r="TGL130" s="156"/>
      <c r="TGM130" s="156"/>
      <c r="TGN130" s="156"/>
      <c r="TGO130" s="156"/>
      <c r="TGP130" s="156"/>
      <c r="TGQ130" s="156"/>
      <c r="TGR130" s="156"/>
      <c r="TGS130" s="156"/>
      <c r="TGT130" s="156"/>
      <c r="TGU130" s="156"/>
      <c r="TGV130" s="156"/>
      <c r="TGW130" s="156"/>
      <c r="TGX130" s="156"/>
      <c r="TGY130" s="156"/>
      <c r="TGZ130" s="156"/>
      <c r="THA130" s="156"/>
      <c r="THB130" s="156"/>
      <c r="THC130" s="156"/>
      <c r="THD130" s="156"/>
      <c r="THE130" s="156"/>
      <c r="THF130" s="156"/>
      <c r="THG130" s="156"/>
      <c r="THH130" s="156"/>
      <c r="THI130" s="156"/>
      <c r="THJ130" s="156"/>
      <c r="THK130" s="156"/>
      <c r="THL130" s="156"/>
      <c r="THM130" s="156"/>
      <c r="THN130" s="156"/>
      <c r="THO130" s="156"/>
      <c r="THP130" s="156"/>
      <c r="THQ130" s="156"/>
      <c r="THR130" s="156"/>
      <c r="THS130" s="156"/>
      <c r="THT130" s="156"/>
      <c r="THU130" s="156"/>
      <c r="THV130" s="156"/>
      <c r="THW130" s="156"/>
      <c r="THX130" s="156"/>
      <c r="THY130" s="156"/>
      <c r="THZ130" s="156"/>
      <c r="TIA130" s="156"/>
      <c r="TIB130" s="156"/>
      <c r="TIC130" s="156"/>
      <c r="TID130" s="156"/>
      <c r="TIE130" s="156"/>
      <c r="TIF130" s="156"/>
      <c r="TIG130" s="156"/>
      <c r="TIH130" s="156"/>
      <c r="TII130" s="156"/>
      <c r="TIJ130" s="156"/>
      <c r="TIK130" s="156"/>
      <c r="TIL130" s="156"/>
      <c r="TIM130" s="156"/>
      <c r="TIN130" s="156"/>
      <c r="TIO130" s="156"/>
      <c r="TIP130" s="156"/>
      <c r="TIQ130" s="156"/>
      <c r="TIR130" s="156"/>
      <c r="TIS130" s="156"/>
      <c r="TIT130" s="156"/>
      <c r="TIU130" s="156"/>
      <c r="TIV130" s="156"/>
      <c r="TIW130" s="156"/>
      <c r="TIX130" s="156"/>
      <c r="TIY130" s="156"/>
      <c r="TIZ130" s="156"/>
      <c r="TJA130" s="156"/>
      <c r="TJB130" s="156"/>
      <c r="TJC130" s="156"/>
      <c r="TJD130" s="156"/>
      <c r="TJE130" s="156"/>
      <c r="TJF130" s="156"/>
      <c r="TJG130" s="156"/>
      <c r="TJH130" s="156"/>
      <c r="TJI130" s="156"/>
      <c r="TJJ130" s="156"/>
      <c r="TJK130" s="156"/>
      <c r="TJL130" s="156"/>
      <c r="TJM130" s="156"/>
      <c r="TJN130" s="156"/>
      <c r="TJO130" s="156"/>
      <c r="TJP130" s="156"/>
      <c r="TJQ130" s="156"/>
      <c r="TJR130" s="156"/>
      <c r="TJS130" s="156"/>
      <c r="TJT130" s="156"/>
      <c r="TJU130" s="156"/>
      <c r="TJV130" s="156"/>
      <c r="TJW130" s="156"/>
      <c r="TJX130" s="156"/>
      <c r="TJY130" s="156"/>
      <c r="TJZ130" s="156"/>
      <c r="TKA130" s="156"/>
      <c r="TKB130" s="156"/>
      <c r="TKC130" s="156"/>
      <c r="TKD130" s="156"/>
      <c r="TKE130" s="156"/>
      <c r="TKF130" s="156"/>
      <c r="TKG130" s="156"/>
      <c r="TKH130" s="156"/>
      <c r="TKI130" s="156"/>
      <c r="TKJ130" s="156"/>
      <c r="TKK130" s="156"/>
      <c r="TKL130" s="156"/>
      <c r="TKM130" s="156"/>
      <c r="TKN130" s="156"/>
      <c r="TKO130" s="156"/>
      <c r="TKP130" s="156"/>
      <c r="TKQ130" s="156"/>
      <c r="TKR130" s="156"/>
      <c r="TKS130" s="156"/>
      <c r="TKT130" s="156"/>
      <c r="TKU130" s="156"/>
      <c r="TKV130" s="156"/>
      <c r="TKW130" s="156"/>
      <c r="TKX130" s="156"/>
      <c r="TKY130" s="156"/>
      <c r="TKZ130" s="156"/>
      <c r="TLA130" s="156"/>
      <c r="TLB130" s="156"/>
      <c r="TLC130" s="156"/>
      <c r="TLD130" s="156"/>
      <c r="TLE130" s="156"/>
      <c r="TLF130" s="156"/>
      <c r="TLG130" s="156"/>
      <c r="TLH130" s="156"/>
      <c r="TLI130" s="156"/>
      <c r="TLJ130" s="156"/>
      <c r="TLK130" s="156"/>
      <c r="TLL130" s="156"/>
      <c r="TLM130" s="156"/>
      <c r="TLN130" s="156"/>
      <c r="TLO130" s="156"/>
      <c r="TLP130" s="156"/>
      <c r="TLQ130" s="156"/>
      <c r="TLR130" s="156"/>
      <c r="TLS130" s="156"/>
      <c r="TLT130" s="156"/>
      <c r="TLU130" s="156"/>
      <c r="TLV130" s="156"/>
      <c r="TLW130" s="156"/>
      <c r="TLX130" s="156"/>
      <c r="TLY130" s="156"/>
      <c r="TLZ130" s="156"/>
      <c r="TMA130" s="156"/>
      <c r="TMB130" s="156"/>
      <c r="TMC130" s="156"/>
      <c r="TMD130" s="156"/>
      <c r="TME130" s="156"/>
      <c r="TMF130" s="156"/>
      <c r="TMG130" s="156"/>
      <c r="TMH130" s="156"/>
      <c r="TMI130" s="156"/>
      <c r="TMJ130" s="156"/>
      <c r="TMK130" s="156"/>
      <c r="TML130" s="156"/>
      <c r="TMM130" s="156"/>
      <c r="TMN130" s="156"/>
      <c r="TMO130" s="156"/>
      <c r="TMP130" s="156"/>
      <c r="TMQ130" s="156"/>
      <c r="TMR130" s="156"/>
      <c r="TMS130" s="156"/>
      <c r="TMT130" s="156"/>
      <c r="TMU130" s="156"/>
      <c r="TMV130" s="156"/>
      <c r="TMW130" s="156"/>
      <c r="TMX130" s="156"/>
      <c r="TMY130" s="156"/>
      <c r="TMZ130" s="156"/>
      <c r="TNA130" s="156"/>
      <c r="TNB130" s="156"/>
      <c r="TNC130" s="156"/>
      <c r="TND130" s="156"/>
      <c r="TNE130" s="156"/>
      <c r="TNF130" s="156"/>
      <c r="TNG130" s="156"/>
      <c r="TNH130" s="156"/>
      <c r="TNI130" s="156"/>
      <c r="TNJ130" s="156"/>
      <c r="TNK130" s="156"/>
      <c r="TNL130" s="156"/>
      <c r="TNM130" s="156"/>
      <c r="TNN130" s="156"/>
      <c r="TNO130" s="156"/>
      <c r="TNP130" s="156"/>
      <c r="TNQ130" s="156"/>
      <c r="TNR130" s="156"/>
      <c r="TNS130" s="156"/>
      <c r="TNT130" s="156"/>
      <c r="TNU130" s="156"/>
      <c r="TNV130" s="156"/>
      <c r="TNW130" s="156"/>
      <c r="TNX130" s="156"/>
      <c r="TNY130" s="156"/>
      <c r="TNZ130" s="156"/>
      <c r="TOA130" s="156"/>
      <c r="TOB130" s="156"/>
      <c r="TOC130" s="156"/>
      <c r="TOD130" s="156"/>
      <c r="TOE130" s="156"/>
      <c r="TOF130" s="156"/>
      <c r="TOG130" s="156"/>
      <c r="TOH130" s="156"/>
      <c r="TOI130" s="156"/>
      <c r="TOJ130" s="156"/>
      <c r="TOK130" s="156"/>
      <c r="TOL130" s="156"/>
      <c r="TOM130" s="156"/>
      <c r="TON130" s="156"/>
      <c r="TOO130" s="156"/>
      <c r="TOP130" s="156"/>
      <c r="TOQ130" s="156"/>
      <c r="TOR130" s="156"/>
      <c r="TOS130" s="156"/>
      <c r="TOT130" s="156"/>
      <c r="TOU130" s="156"/>
      <c r="TOV130" s="156"/>
      <c r="TOW130" s="156"/>
      <c r="TOX130" s="156"/>
      <c r="TOY130" s="156"/>
      <c r="TOZ130" s="156"/>
      <c r="TPA130" s="156"/>
      <c r="TPB130" s="156"/>
      <c r="TPC130" s="156"/>
      <c r="TPD130" s="156"/>
      <c r="TPE130" s="156"/>
      <c r="TPF130" s="156"/>
      <c r="TPG130" s="156"/>
      <c r="TPH130" s="156"/>
      <c r="TPI130" s="156"/>
      <c r="TPJ130" s="156"/>
      <c r="TPK130" s="156"/>
      <c r="TPL130" s="156"/>
      <c r="TPM130" s="156"/>
      <c r="TPN130" s="156"/>
      <c r="TPO130" s="156"/>
      <c r="TPP130" s="156"/>
      <c r="TPQ130" s="156"/>
      <c r="TPR130" s="156"/>
      <c r="TPS130" s="156"/>
      <c r="TPT130" s="156"/>
      <c r="TPU130" s="156"/>
      <c r="TPV130" s="156"/>
      <c r="TPW130" s="156"/>
      <c r="TPX130" s="156"/>
      <c r="TPY130" s="156"/>
      <c r="TPZ130" s="156"/>
      <c r="TQA130" s="156"/>
      <c r="TQB130" s="156"/>
      <c r="TQC130" s="156"/>
      <c r="TQD130" s="156"/>
      <c r="TQE130" s="156"/>
      <c r="TQF130" s="156"/>
      <c r="TQG130" s="156"/>
      <c r="TQH130" s="156"/>
      <c r="TQI130" s="156"/>
      <c r="TQJ130" s="156"/>
      <c r="TQK130" s="156"/>
      <c r="TQL130" s="156"/>
      <c r="TQM130" s="156"/>
      <c r="TQN130" s="156"/>
      <c r="TQO130" s="156"/>
      <c r="TQP130" s="156"/>
      <c r="TQQ130" s="156"/>
      <c r="TQR130" s="156"/>
      <c r="TQS130" s="156"/>
      <c r="TQT130" s="156"/>
      <c r="TQU130" s="156"/>
      <c r="TQV130" s="156"/>
      <c r="TQW130" s="156"/>
      <c r="TQX130" s="156"/>
      <c r="TQY130" s="156"/>
      <c r="TQZ130" s="156"/>
      <c r="TRA130" s="156"/>
      <c r="TRB130" s="156"/>
      <c r="TRC130" s="156"/>
      <c r="TRD130" s="156"/>
      <c r="TRE130" s="156"/>
      <c r="TRF130" s="156"/>
      <c r="TRG130" s="156"/>
      <c r="TRH130" s="156"/>
      <c r="TRI130" s="156"/>
      <c r="TRJ130" s="156"/>
      <c r="TRK130" s="156"/>
      <c r="TRL130" s="156"/>
      <c r="TRM130" s="156"/>
      <c r="TRN130" s="156"/>
      <c r="TRO130" s="156"/>
      <c r="TRP130" s="156"/>
      <c r="TRQ130" s="156"/>
      <c r="TRR130" s="156"/>
      <c r="TRS130" s="156"/>
      <c r="TRT130" s="156"/>
      <c r="TRU130" s="156"/>
      <c r="TRV130" s="156"/>
      <c r="TRW130" s="156"/>
      <c r="TRX130" s="156"/>
      <c r="TRY130" s="156"/>
      <c r="TRZ130" s="156"/>
      <c r="TSA130" s="156"/>
      <c r="TSB130" s="156"/>
      <c r="TSC130" s="156"/>
      <c r="TSD130" s="156"/>
      <c r="TSE130" s="156"/>
      <c r="TSF130" s="156"/>
      <c r="TSG130" s="156"/>
      <c r="TSH130" s="156"/>
      <c r="TSI130" s="156"/>
      <c r="TSJ130" s="156"/>
      <c r="TSK130" s="156"/>
      <c r="TSL130" s="156"/>
      <c r="TSM130" s="156"/>
      <c r="TSN130" s="156"/>
      <c r="TSO130" s="156"/>
      <c r="TSP130" s="156"/>
      <c r="TSQ130" s="156"/>
      <c r="TSR130" s="156"/>
      <c r="TSS130" s="156"/>
      <c r="TST130" s="156"/>
      <c r="TSU130" s="156"/>
      <c r="TSV130" s="156"/>
      <c r="TSW130" s="156"/>
      <c r="TSX130" s="156"/>
      <c r="TSY130" s="156"/>
      <c r="TSZ130" s="156"/>
      <c r="TTA130" s="156"/>
      <c r="TTB130" s="156"/>
      <c r="TTC130" s="156"/>
      <c r="TTD130" s="156"/>
      <c r="TTE130" s="156"/>
      <c r="TTF130" s="156"/>
      <c r="TTG130" s="156"/>
      <c r="TTH130" s="156"/>
      <c r="TTI130" s="156"/>
      <c r="TTJ130" s="156"/>
      <c r="TTK130" s="156"/>
      <c r="TTL130" s="156"/>
      <c r="TTM130" s="156"/>
      <c r="TTN130" s="156"/>
      <c r="TTO130" s="156"/>
      <c r="TTP130" s="156"/>
      <c r="TTQ130" s="156"/>
      <c r="TTR130" s="156"/>
      <c r="TTS130" s="156"/>
      <c r="TTT130" s="156"/>
      <c r="TTU130" s="156"/>
      <c r="TTV130" s="156"/>
      <c r="TTW130" s="156"/>
      <c r="TTX130" s="156"/>
      <c r="TTY130" s="156"/>
      <c r="TTZ130" s="156"/>
      <c r="TUA130" s="156"/>
      <c r="TUB130" s="156"/>
      <c r="TUC130" s="156"/>
      <c r="TUD130" s="156"/>
      <c r="TUE130" s="156"/>
      <c r="TUF130" s="156"/>
      <c r="TUG130" s="156"/>
      <c r="TUH130" s="156"/>
      <c r="TUI130" s="156"/>
      <c r="TUJ130" s="156"/>
      <c r="TUK130" s="156"/>
      <c r="TUL130" s="156"/>
      <c r="TUM130" s="156"/>
      <c r="TUN130" s="156"/>
      <c r="TUO130" s="156"/>
      <c r="TUP130" s="156"/>
      <c r="TUQ130" s="156"/>
      <c r="TUR130" s="156"/>
      <c r="TUS130" s="156"/>
      <c r="TUT130" s="156"/>
      <c r="TUU130" s="156"/>
      <c r="TUV130" s="156"/>
      <c r="TUW130" s="156"/>
      <c r="TUX130" s="156"/>
      <c r="TUY130" s="156"/>
      <c r="TUZ130" s="156"/>
      <c r="TVA130" s="156"/>
      <c r="TVB130" s="156"/>
      <c r="TVC130" s="156"/>
      <c r="TVD130" s="156"/>
      <c r="TVE130" s="156"/>
      <c r="TVF130" s="156"/>
      <c r="TVG130" s="156"/>
      <c r="TVH130" s="156"/>
      <c r="TVI130" s="156"/>
      <c r="TVJ130" s="156"/>
      <c r="TVK130" s="156"/>
      <c r="TVL130" s="156"/>
      <c r="TVM130" s="156"/>
      <c r="TVN130" s="156"/>
      <c r="TVO130" s="156"/>
      <c r="TVP130" s="156"/>
      <c r="TVQ130" s="156"/>
      <c r="TVR130" s="156"/>
      <c r="TVS130" s="156"/>
      <c r="TVT130" s="156"/>
      <c r="TVU130" s="156"/>
      <c r="TVV130" s="156"/>
      <c r="TVW130" s="156"/>
      <c r="TVX130" s="156"/>
      <c r="TVY130" s="156"/>
      <c r="TVZ130" s="156"/>
      <c r="TWA130" s="156"/>
      <c r="TWB130" s="156"/>
      <c r="TWC130" s="156"/>
      <c r="TWD130" s="156"/>
      <c r="TWE130" s="156"/>
      <c r="TWF130" s="156"/>
      <c r="TWG130" s="156"/>
      <c r="TWH130" s="156"/>
      <c r="TWI130" s="156"/>
      <c r="TWJ130" s="156"/>
      <c r="TWK130" s="156"/>
      <c r="TWL130" s="156"/>
      <c r="TWM130" s="156"/>
      <c r="TWN130" s="156"/>
      <c r="TWO130" s="156"/>
      <c r="TWP130" s="156"/>
      <c r="TWQ130" s="156"/>
      <c r="TWR130" s="156"/>
      <c r="TWS130" s="156"/>
      <c r="TWT130" s="156"/>
      <c r="TWU130" s="156"/>
      <c r="TWV130" s="156"/>
      <c r="TWW130" s="156"/>
      <c r="TWX130" s="156"/>
      <c r="TWY130" s="156"/>
      <c r="TWZ130" s="156"/>
      <c r="TXA130" s="156"/>
      <c r="TXB130" s="156"/>
      <c r="TXC130" s="156"/>
      <c r="TXD130" s="156"/>
      <c r="TXE130" s="156"/>
      <c r="TXF130" s="156"/>
      <c r="TXG130" s="156"/>
      <c r="TXH130" s="156"/>
      <c r="TXI130" s="156"/>
      <c r="TXJ130" s="156"/>
      <c r="TXK130" s="156"/>
      <c r="TXL130" s="156"/>
      <c r="TXM130" s="156"/>
      <c r="TXN130" s="156"/>
      <c r="TXO130" s="156"/>
      <c r="TXP130" s="156"/>
      <c r="TXQ130" s="156"/>
      <c r="TXR130" s="156"/>
      <c r="TXS130" s="156"/>
      <c r="TXT130" s="156"/>
      <c r="TXU130" s="156"/>
      <c r="TXV130" s="156"/>
      <c r="TXW130" s="156"/>
      <c r="TXX130" s="156"/>
      <c r="TXY130" s="156"/>
      <c r="TXZ130" s="156"/>
      <c r="TYA130" s="156"/>
      <c r="TYB130" s="156"/>
      <c r="TYC130" s="156"/>
      <c r="TYD130" s="156"/>
      <c r="TYE130" s="156"/>
      <c r="TYF130" s="156"/>
      <c r="TYG130" s="156"/>
      <c r="TYH130" s="156"/>
      <c r="TYI130" s="156"/>
      <c r="TYJ130" s="156"/>
      <c r="TYK130" s="156"/>
      <c r="TYL130" s="156"/>
      <c r="TYM130" s="156"/>
      <c r="TYN130" s="156"/>
      <c r="TYO130" s="156"/>
      <c r="TYP130" s="156"/>
      <c r="TYQ130" s="156"/>
      <c r="TYR130" s="156"/>
      <c r="TYS130" s="156"/>
      <c r="TYT130" s="156"/>
      <c r="TYU130" s="156"/>
      <c r="TYV130" s="156"/>
      <c r="TYW130" s="156"/>
      <c r="TYX130" s="156"/>
      <c r="TYY130" s="156"/>
      <c r="TYZ130" s="156"/>
      <c r="TZA130" s="156"/>
      <c r="TZB130" s="156"/>
      <c r="TZC130" s="156"/>
      <c r="TZD130" s="156"/>
      <c r="TZE130" s="156"/>
      <c r="TZF130" s="156"/>
      <c r="TZG130" s="156"/>
      <c r="TZH130" s="156"/>
      <c r="TZI130" s="156"/>
      <c r="TZJ130" s="156"/>
      <c r="TZK130" s="156"/>
      <c r="TZL130" s="156"/>
      <c r="TZM130" s="156"/>
      <c r="TZN130" s="156"/>
      <c r="TZO130" s="156"/>
      <c r="TZP130" s="156"/>
      <c r="TZQ130" s="156"/>
      <c r="TZR130" s="156"/>
      <c r="TZS130" s="156"/>
      <c r="TZT130" s="156"/>
      <c r="TZU130" s="156"/>
      <c r="TZV130" s="156"/>
      <c r="TZW130" s="156"/>
      <c r="TZX130" s="156"/>
      <c r="TZY130" s="156"/>
      <c r="TZZ130" s="156"/>
      <c r="UAA130" s="156"/>
      <c r="UAB130" s="156"/>
      <c r="UAC130" s="156"/>
      <c r="UAD130" s="156"/>
      <c r="UAE130" s="156"/>
      <c r="UAF130" s="156"/>
      <c r="UAG130" s="156"/>
      <c r="UAH130" s="156"/>
      <c r="UAI130" s="156"/>
      <c r="UAJ130" s="156"/>
      <c r="UAK130" s="156"/>
      <c r="UAL130" s="156"/>
      <c r="UAM130" s="156"/>
      <c r="UAN130" s="156"/>
      <c r="UAO130" s="156"/>
      <c r="UAP130" s="156"/>
      <c r="UAQ130" s="156"/>
      <c r="UAR130" s="156"/>
      <c r="UAS130" s="156"/>
      <c r="UAT130" s="156"/>
      <c r="UAU130" s="156"/>
      <c r="UAV130" s="156"/>
      <c r="UAW130" s="156"/>
      <c r="UAX130" s="156"/>
      <c r="UAY130" s="156"/>
      <c r="UAZ130" s="156"/>
      <c r="UBA130" s="156"/>
      <c r="UBB130" s="156"/>
      <c r="UBC130" s="156"/>
      <c r="UBD130" s="156"/>
      <c r="UBE130" s="156"/>
      <c r="UBF130" s="156"/>
      <c r="UBG130" s="156"/>
      <c r="UBH130" s="156"/>
      <c r="UBI130" s="156"/>
      <c r="UBJ130" s="156"/>
      <c r="UBK130" s="156"/>
      <c r="UBL130" s="156"/>
      <c r="UBM130" s="156"/>
      <c r="UBN130" s="156"/>
      <c r="UBO130" s="156"/>
      <c r="UBP130" s="156"/>
      <c r="UBQ130" s="156"/>
      <c r="UBR130" s="156"/>
      <c r="UBS130" s="156"/>
      <c r="UBT130" s="156"/>
      <c r="UBU130" s="156"/>
      <c r="UBV130" s="156"/>
      <c r="UBW130" s="156"/>
      <c r="UBX130" s="156"/>
      <c r="UBY130" s="156"/>
      <c r="UBZ130" s="156"/>
      <c r="UCA130" s="156"/>
      <c r="UCB130" s="156"/>
      <c r="UCC130" s="156"/>
      <c r="UCD130" s="156"/>
      <c r="UCE130" s="156"/>
      <c r="UCF130" s="156"/>
      <c r="UCG130" s="156"/>
      <c r="UCH130" s="156"/>
      <c r="UCI130" s="156"/>
      <c r="UCJ130" s="156"/>
      <c r="UCK130" s="156"/>
      <c r="UCL130" s="156"/>
      <c r="UCM130" s="156"/>
      <c r="UCN130" s="156"/>
      <c r="UCO130" s="156"/>
      <c r="UCP130" s="156"/>
      <c r="UCQ130" s="156"/>
      <c r="UCR130" s="156"/>
      <c r="UCS130" s="156"/>
      <c r="UCT130" s="156"/>
      <c r="UCU130" s="156"/>
      <c r="UCV130" s="156"/>
      <c r="UCW130" s="156"/>
      <c r="UCX130" s="156"/>
      <c r="UCY130" s="156"/>
      <c r="UCZ130" s="156"/>
      <c r="UDA130" s="156"/>
      <c r="UDB130" s="156"/>
      <c r="UDC130" s="156"/>
      <c r="UDD130" s="156"/>
      <c r="UDE130" s="156"/>
      <c r="UDF130" s="156"/>
      <c r="UDG130" s="156"/>
      <c r="UDH130" s="156"/>
      <c r="UDI130" s="156"/>
      <c r="UDJ130" s="156"/>
      <c r="UDK130" s="156"/>
      <c r="UDL130" s="156"/>
      <c r="UDM130" s="156"/>
      <c r="UDN130" s="156"/>
      <c r="UDO130" s="156"/>
      <c r="UDP130" s="156"/>
      <c r="UDQ130" s="156"/>
      <c r="UDR130" s="156"/>
      <c r="UDS130" s="156"/>
      <c r="UDT130" s="156"/>
      <c r="UDU130" s="156"/>
      <c r="UDV130" s="156"/>
      <c r="UDW130" s="156"/>
      <c r="UDX130" s="156"/>
      <c r="UDY130" s="156"/>
      <c r="UDZ130" s="156"/>
      <c r="UEA130" s="156"/>
      <c r="UEB130" s="156"/>
      <c r="UEC130" s="156"/>
      <c r="UED130" s="156"/>
      <c r="UEE130" s="156"/>
      <c r="UEF130" s="156"/>
      <c r="UEG130" s="156"/>
      <c r="UEH130" s="156"/>
      <c r="UEI130" s="156"/>
      <c r="UEJ130" s="156"/>
      <c r="UEK130" s="156"/>
      <c r="UEL130" s="156"/>
      <c r="UEM130" s="156"/>
      <c r="UEN130" s="156"/>
      <c r="UEO130" s="156"/>
      <c r="UEP130" s="156"/>
      <c r="UEQ130" s="156"/>
      <c r="UER130" s="156"/>
      <c r="UES130" s="156"/>
      <c r="UET130" s="156"/>
      <c r="UEU130" s="156"/>
      <c r="UEV130" s="156"/>
      <c r="UEW130" s="156"/>
      <c r="UEX130" s="156"/>
      <c r="UEY130" s="156"/>
      <c r="UEZ130" s="156"/>
      <c r="UFA130" s="156"/>
      <c r="UFB130" s="156"/>
      <c r="UFC130" s="156"/>
      <c r="UFD130" s="156"/>
      <c r="UFE130" s="156"/>
      <c r="UFF130" s="156"/>
      <c r="UFG130" s="156"/>
      <c r="UFH130" s="156"/>
      <c r="UFI130" s="156"/>
      <c r="UFJ130" s="156"/>
      <c r="UFK130" s="156"/>
      <c r="UFL130" s="156"/>
      <c r="UFM130" s="156"/>
      <c r="UFN130" s="156"/>
      <c r="UFO130" s="156"/>
      <c r="UFP130" s="156"/>
      <c r="UFQ130" s="156"/>
      <c r="UFR130" s="156"/>
      <c r="UFS130" s="156"/>
      <c r="UFT130" s="156"/>
      <c r="UFU130" s="156"/>
      <c r="UFV130" s="156"/>
      <c r="UFW130" s="156"/>
      <c r="UFX130" s="156"/>
      <c r="UFY130" s="156"/>
      <c r="UFZ130" s="156"/>
      <c r="UGA130" s="156"/>
      <c r="UGB130" s="156"/>
      <c r="UGC130" s="156"/>
      <c r="UGD130" s="156"/>
      <c r="UGE130" s="156"/>
      <c r="UGF130" s="156"/>
      <c r="UGG130" s="156"/>
      <c r="UGH130" s="156"/>
      <c r="UGI130" s="156"/>
      <c r="UGJ130" s="156"/>
      <c r="UGK130" s="156"/>
      <c r="UGL130" s="156"/>
      <c r="UGM130" s="156"/>
      <c r="UGN130" s="156"/>
      <c r="UGO130" s="156"/>
      <c r="UGP130" s="156"/>
      <c r="UGQ130" s="156"/>
      <c r="UGR130" s="156"/>
      <c r="UGS130" s="156"/>
      <c r="UGT130" s="156"/>
      <c r="UGU130" s="156"/>
      <c r="UGV130" s="156"/>
      <c r="UGW130" s="156"/>
      <c r="UGX130" s="156"/>
      <c r="UGY130" s="156"/>
      <c r="UGZ130" s="156"/>
      <c r="UHA130" s="156"/>
      <c r="UHB130" s="156"/>
      <c r="UHC130" s="156"/>
      <c r="UHD130" s="156"/>
      <c r="UHE130" s="156"/>
      <c r="UHF130" s="156"/>
      <c r="UHG130" s="156"/>
      <c r="UHH130" s="156"/>
      <c r="UHI130" s="156"/>
      <c r="UHJ130" s="156"/>
      <c r="UHK130" s="156"/>
      <c r="UHL130" s="156"/>
      <c r="UHM130" s="156"/>
      <c r="UHN130" s="156"/>
      <c r="UHO130" s="156"/>
      <c r="UHP130" s="156"/>
      <c r="UHQ130" s="156"/>
      <c r="UHR130" s="156"/>
      <c r="UHS130" s="156"/>
      <c r="UHT130" s="156"/>
      <c r="UHU130" s="156"/>
      <c r="UHV130" s="156"/>
      <c r="UHW130" s="156"/>
      <c r="UHX130" s="156"/>
      <c r="UHY130" s="156"/>
      <c r="UHZ130" s="156"/>
      <c r="UIA130" s="156"/>
      <c r="UIB130" s="156"/>
      <c r="UIC130" s="156"/>
      <c r="UID130" s="156"/>
      <c r="UIE130" s="156"/>
      <c r="UIF130" s="156"/>
      <c r="UIG130" s="156"/>
      <c r="UIH130" s="156"/>
      <c r="UII130" s="156"/>
      <c r="UIJ130" s="156"/>
      <c r="UIK130" s="156"/>
      <c r="UIL130" s="156"/>
      <c r="UIM130" s="156"/>
      <c r="UIN130" s="156"/>
      <c r="UIO130" s="156"/>
      <c r="UIP130" s="156"/>
      <c r="UIQ130" s="156"/>
      <c r="UIR130" s="156"/>
      <c r="UIS130" s="156"/>
      <c r="UIT130" s="156"/>
      <c r="UIU130" s="156"/>
      <c r="UIV130" s="156"/>
      <c r="UIW130" s="156"/>
      <c r="UIX130" s="156"/>
      <c r="UIY130" s="156"/>
      <c r="UIZ130" s="156"/>
      <c r="UJA130" s="156"/>
      <c r="UJB130" s="156"/>
      <c r="UJC130" s="156"/>
      <c r="UJD130" s="156"/>
      <c r="UJE130" s="156"/>
      <c r="UJF130" s="156"/>
      <c r="UJG130" s="156"/>
      <c r="UJH130" s="156"/>
      <c r="UJI130" s="156"/>
      <c r="UJJ130" s="156"/>
      <c r="UJK130" s="156"/>
      <c r="UJL130" s="156"/>
      <c r="UJM130" s="156"/>
      <c r="UJN130" s="156"/>
      <c r="UJO130" s="156"/>
      <c r="UJP130" s="156"/>
      <c r="UJQ130" s="156"/>
      <c r="UJR130" s="156"/>
      <c r="UJS130" s="156"/>
      <c r="UJT130" s="156"/>
      <c r="UJU130" s="156"/>
      <c r="UJV130" s="156"/>
      <c r="UJW130" s="156"/>
      <c r="UJX130" s="156"/>
      <c r="UJY130" s="156"/>
      <c r="UJZ130" s="156"/>
      <c r="UKA130" s="156"/>
      <c r="UKB130" s="156"/>
      <c r="UKC130" s="156"/>
      <c r="UKD130" s="156"/>
      <c r="UKE130" s="156"/>
      <c r="UKF130" s="156"/>
      <c r="UKG130" s="156"/>
      <c r="UKH130" s="156"/>
      <c r="UKI130" s="156"/>
      <c r="UKJ130" s="156"/>
      <c r="UKK130" s="156"/>
      <c r="UKL130" s="156"/>
      <c r="UKM130" s="156"/>
      <c r="UKN130" s="156"/>
      <c r="UKO130" s="156"/>
      <c r="UKP130" s="156"/>
      <c r="UKQ130" s="156"/>
      <c r="UKR130" s="156"/>
      <c r="UKS130" s="156"/>
      <c r="UKT130" s="156"/>
      <c r="UKU130" s="156"/>
      <c r="UKV130" s="156"/>
      <c r="UKW130" s="156"/>
      <c r="UKX130" s="156"/>
      <c r="UKY130" s="156"/>
      <c r="UKZ130" s="156"/>
      <c r="ULA130" s="156"/>
      <c r="ULB130" s="156"/>
      <c r="ULC130" s="156"/>
      <c r="ULD130" s="156"/>
      <c r="ULE130" s="156"/>
      <c r="ULF130" s="156"/>
      <c r="ULG130" s="156"/>
      <c r="ULH130" s="156"/>
      <c r="ULI130" s="156"/>
      <c r="ULJ130" s="156"/>
      <c r="ULK130" s="156"/>
      <c r="ULL130" s="156"/>
      <c r="ULM130" s="156"/>
      <c r="ULN130" s="156"/>
      <c r="ULO130" s="156"/>
      <c r="ULP130" s="156"/>
      <c r="ULQ130" s="156"/>
      <c r="ULR130" s="156"/>
      <c r="ULS130" s="156"/>
      <c r="ULT130" s="156"/>
      <c r="ULU130" s="156"/>
      <c r="ULV130" s="156"/>
      <c r="ULW130" s="156"/>
      <c r="ULX130" s="156"/>
      <c r="ULY130" s="156"/>
      <c r="ULZ130" s="156"/>
      <c r="UMA130" s="156"/>
      <c r="UMB130" s="156"/>
      <c r="UMC130" s="156"/>
      <c r="UMD130" s="156"/>
      <c r="UME130" s="156"/>
      <c r="UMF130" s="156"/>
      <c r="UMG130" s="156"/>
      <c r="UMH130" s="156"/>
      <c r="UMI130" s="156"/>
      <c r="UMJ130" s="156"/>
      <c r="UMK130" s="156"/>
      <c r="UML130" s="156"/>
      <c r="UMM130" s="156"/>
      <c r="UMN130" s="156"/>
      <c r="UMO130" s="156"/>
      <c r="UMP130" s="156"/>
      <c r="UMQ130" s="156"/>
      <c r="UMR130" s="156"/>
      <c r="UMS130" s="156"/>
      <c r="UMT130" s="156"/>
      <c r="UMU130" s="156"/>
      <c r="UMV130" s="156"/>
      <c r="UMW130" s="156"/>
      <c r="UMX130" s="156"/>
      <c r="UMY130" s="156"/>
      <c r="UMZ130" s="156"/>
      <c r="UNA130" s="156"/>
      <c r="UNB130" s="156"/>
      <c r="UNC130" s="156"/>
      <c r="UND130" s="156"/>
      <c r="UNE130" s="156"/>
      <c r="UNF130" s="156"/>
      <c r="UNG130" s="156"/>
      <c r="UNH130" s="156"/>
      <c r="UNI130" s="156"/>
      <c r="UNJ130" s="156"/>
      <c r="UNK130" s="156"/>
      <c r="UNL130" s="156"/>
      <c r="UNM130" s="156"/>
      <c r="UNN130" s="156"/>
      <c r="UNO130" s="156"/>
      <c r="UNP130" s="156"/>
      <c r="UNQ130" s="156"/>
      <c r="UNR130" s="156"/>
      <c r="UNS130" s="156"/>
      <c r="UNT130" s="156"/>
      <c r="UNU130" s="156"/>
      <c r="UNV130" s="156"/>
      <c r="UNW130" s="156"/>
      <c r="UNX130" s="156"/>
      <c r="UNY130" s="156"/>
      <c r="UNZ130" s="156"/>
      <c r="UOA130" s="156"/>
      <c r="UOB130" s="156"/>
      <c r="UOC130" s="156"/>
      <c r="UOD130" s="156"/>
      <c r="UOE130" s="156"/>
      <c r="UOF130" s="156"/>
      <c r="UOG130" s="156"/>
      <c r="UOH130" s="156"/>
      <c r="UOI130" s="156"/>
      <c r="UOJ130" s="156"/>
      <c r="UOK130" s="156"/>
      <c r="UOL130" s="156"/>
      <c r="UOM130" s="156"/>
      <c r="UON130" s="156"/>
      <c r="UOO130" s="156"/>
      <c r="UOP130" s="156"/>
      <c r="UOQ130" s="156"/>
      <c r="UOR130" s="156"/>
      <c r="UOS130" s="156"/>
      <c r="UOT130" s="156"/>
      <c r="UOU130" s="156"/>
      <c r="UOV130" s="156"/>
      <c r="UOW130" s="156"/>
      <c r="UOX130" s="156"/>
      <c r="UOY130" s="156"/>
      <c r="UOZ130" s="156"/>
      <c r="UPA130" s="156"/>
      <c r="UPB130" s="156"/>
      <c r="UPC130" s="156"/>
      <c r="UPD130" s="156"/>
      <c r="UPE130" s="156"/>
      <c r="UPF130" s="156"/>
      <c r="UPG130" s="156"/>
      <c r="UPH130" s="156"/>
      <c r="UPI130" s="156"/>
      <c r="UPJ130" s="156"/>
      <c r="UPK130" s="156"/>
      <c r="UPL130" s="156"/>
      <c r="UPM130" s="156"/>
      <c r="UPN130" s="156"/>
      <c r="UPO130" s="156"/>
      <c r="UPP130" s="156"/>
      <c r="UPQ130" s="156"/>
      <c r="UPR130" s="156"/>
      <c r="UPS130" s="156"/>
      <c r="UPT130" s="156"/>
      <c r="UPU130" s="156"/>
      <c r="UPV130" s="156"/>
      <c r="UPW130" s="156"/>
      <c r="UPX130" s="156"/>
      <c r="UPY130" s="156"/>
      <c r="UPZ130" s="156"/>
      <c r="UQA130" s="156"/>
      <c r="UQB130" s="156"/>
      <c r="UQC130" s="156"/>
      <c r="UQD130" s="156"/>
      <c r="UQE130" s="156"/>
      <c r="UQF130" s="156"/>
      <c r="UQG130" s="156"/>
      <c r="UQH130" s="156"/>
      <c r="UQI130" s="156"/>
      <c r="UQJ130" s="156"/>
      <c r="UQK130" s="156"/>
      <c r="UQL130" s="156"/>
      <c r="UQM130" s="156"/>
      <c r="UQN130" s="156"/>
      <c r="UQO130" s="156"/>
      <c r="UQP130" s="156"/>
      <c r="UQQ130" s="156"/>
      <c r="UQR130" s="156"/>
      <c r="UQS130" s="156"/>
      <c r="UQT130" s="156"/>
      <c r="UQU130" s="156"/>
      <c r="UQV130" s="156"/>
      <c r="UQW130" s="156"/>
      <c r="UQX130" s="156"/>
      <c r="UQY130" s="156"/>
      <c r="UQZ130" s="156"/>
      <c r="URA130" s="156"/>
      <c r="URB130" s="156"/>
      <c r="URC130" s="156"/>
      <c r="URD130" s="156"/>
      <c r="URE130" s="156"/>
      <c r="URF130" s="156"/>
      <c r="URG130" s="156"/>
      <c r="URH130" s="156"/>
      <c r="URI130" s="156"/>
      <c r="URJ130" s="156"/>
      <c r="URK130" s="156"/>
      <c r="URL130" s="156"/>
      <c r="URM130" s="156"/>
      <c r="URN130" s="156"/>
      <c r="URO130" s="156"/>
      <c r="URP130" s="156"/>
      <c r="URQ130" s="156"/>
      <c r="URR130" s="156"/>
      <c r="URS130" s="156"/>
      <c r="URT130" s="156"/>
      <c r="URU130" s="156"/>
      <c r="URV130" s="156"/>
      <c r="URW130" s="156"/>
      <c r="URX130" s="156"/>
      <c r="URY130" s="156"/>
      <c r="URZ130" s="156"/>
      <c r="USA130" s="156"/>
      <c r="USB130" s="156"/>
      <c r="USC130" s="156"/>
      <c r="USD130" s="156"/>
      <c r="USE130" s="156"/>
      <c r="USF130" s="156"/>
      <c r="USG130" s="156"/>
      <c r="USH130" s="156"/>
      <c r="USI130" s="156"/>
      <c r="USJ130" s="156"/>
      <c r="USK130" s="156"/>
      <c r="USL130" s="156"/>
      <c r="USM130" s="156"/>
      <c r="USN130" s="156"/>
      <c r="USO130" s="156"/>
      <c r="USP130" s="156"/>
      <c r="USQ130" s="156"/>
      <c r="USR130" s="156"/>
      <c r="USS130" s="156"/>
      <c r="UST130" s="156"/>
      <c r="USU130" s="156"/>
      <c r="USV130" s="156"/>
      <c r="USW130" s="156"/>
      <c r="USX130" s="156"/>
      <c r="USY130" s="156"/>
      <c r="USZ130" s="156"/>
      <c r="UTA130" s="156"/>
      <c r="UTB130" s="156"/>
      <c r="UTC130" s="156"/>
      <c r="UTD130" s="156"/>
      <c r="UTE130" s="156"/>
      <c r="UTF130" s="156"/>
      <c r="UTG130" s="156"/>
      <c r="UTH130" s="156"/>
      <c r="UTI130" s="156"/>
      <c r="UTJ130" s="156"/>
      <c r="UTK130" s="156"/>
      <c r="UTL130" s="156"/>
      <c r="UTM130" s="156"/>
      <c r="UTN130" s="156"/>
      <c r="UTO130" s="156"/>
      <c r="UTP130" s="156"/>
      <c r="UTQ130" s="156"/>
      <c r="UTR130" s="156"/>
      <c r="UTS130" s="156"/>
      <c r="UTT130" s="156"/>
      <c r="UTU130" s="156"/>
      <c r="UTV130" s="156"/>
      <c r="UTW130" s="156"/>
      <c r="UTX130" s="156"/>
      <c r="UTY130" s="156"/>
      <c r="UTZ130" s="156"/>
      <c r="UUA130" s="156"/>
      <c r="UUB130" s="156"/>
      <c r="UUC130" s="156"/>
      <c r="UUD130" s="156"/>
      <c r="UUE130" s="156"/>
      <c r="UUF130" s="156"/>
      <c r="UUG130" s="156"/>
      <c r="UUH130" s="156"/>
      <c r="UUI130" s="156"/>
      <c r="UUJ130" s="156"/>
      <c r="UUK130" s="156"/>
      <c r="UUL130" s="156"/>
      <c r="UUM130" s="156"/>
      <c r="UUN130" s="156"/>
      <c r="UUO130" s="156"/>
      <c r="UUP130" s="156"/>
      <c r="UUQ130" s="156"/>
      <c r="UUR130" s="156"/>
      <c r="UUS130" s="156"/>
      <c r="UUT130" s="156"/>
      <c r="UUU130" s="156"/>
      <c r="UUV130" s="156"/>
      <c r="UUW130" s="156"/>
      <c r="UUX130" s="156"/>
      <c r="UUY130" s="156"/>
      <c r="UUZ130" s="156"/>
      <c r="UVA130" s="156"/>
      <c r="UVB130" s="156"/>
      <c r="UVC130" s="156"/>
      <c r="UVD130" s="156"/>
      <c r="UVE130" s="156"/>
      <c r="UVF130" s="156"/>
      <c r="UVG130" s="156"/>
      <c r="UVH130" s="156"/>
      <c r="UVI130" s="156"/>
      <c r="UVJ130" s="156"/>
      <c r="UVK130" s="156"/>
      <c r="UVL130" s="156"/>
      <c r="UVM130" s="156"/>
      <c r="UVN130" s="156"/>
      <c r="UVO130" s="156"/>
      <c r="UVP130" s="156"/>
      <c r="UVQ130" s="156"/>
      <c r="UVR130" s="156"/>
      <c r="UVS130" s="156"/>
      <c r="UVT130" s="156"/>
      <c r="UVU130" s="156"/>
      <c r="UVV130" s="156"/>
      <c r="UVW130" s="156"/>
      <c r="UVX130" s="156"/>
      <c r="UVY130" s="156"/>
      <c r="UVZ130" s="156"/>
      <c r="UWA130" s="156"/>
      <c r="UWB130" s="156"/>
      <c r="UWC130" s="156"/>
      <c r="UWD130" s="156"/>
      <c r="UWE130" s="156"/>
      <c r="UWF130" s="156"/>
      <c r="UWG130" s="156"/>
      <c r="UWH130" s="156"/>
      <c r="UWI130" s="156"/>
      <c r="UWJ130" s="156"/>
      <c r="UWK130" s="156"/>
      <c r="UWL130" s="156"/>
      <c r="UWM130" s="156"/>
      <c r="UWN130" s="156"/>
      <c r="UWO130" s="156"/>
      <c r="UWP130" s="156"/>
      <c r="UWQ130" s="156"/>
      <c r="UWR130" s="156"/>
      <c r="UWS130" s="156"/>
      <c r="UWT130" s="156"/>
      <c r="UWU130" s="156"/>
      <c r="UWV130" s="156"/>
      <c r="UWW130" s="156"/>
      <c r="UWX130" s="156"/>
      <c r="UWY130" s="156"/>
      <c r="UWZ130" s="156"/>
      <c r="UXA130" s="156"/>
      <c r="UXB130" s="156"/>
      <c r="UXC130" s="156"/>
      <c r="UXD130" s="156"/>
      <c r="UXE130" s="156"/>
      <c r="UXF130" s="156"/>
      <c r="UXG130" s="156"/>
      <c r="UXH130" s="156"/>
      <c r="UXI130" s="156"/>
      <c r="UXJ130" s="156"/>
      <c r="UXK130" s="156"/>
      <c r="UXL130" s="156"/>
      <c r="UXM130" s="156"/>
      <c r="UXN130" s="156"/>
      <c r="UXO130" s="156"/>
      <c r="UXP130" s="156"/>
      <c r="UXQ130" s="156"/>
      <c r="UXR130" s="156"/>
      <c r="UXS130" s="156"/>
      <c r="UXT130" s="156"/>
      <c r="UXU130" s="156"/>
      <c r="UXV130" s="156"/>
      <c r="UXW130" s="156"/>
      <c r="UXX130" s="156"/>
      <c r="UXY130" s="156"/>
      <c r="UXZ130" s="156"/>
      <c r="UYA130" s="156"/>
      <c r="UYB130" s="156"/>
      <c r="UYC130" s="156"/>
      <c r="UYD130" s="156"/>
      <c r="UYE130" s="156"/>
      <c r="UYF130" s="156"/>
      <c r="UYG130" s="156"/>
      <c r="UYH130" s="156"/>
      <c r="UYI130" s="156"/>
      <c r="UYJ130" s="156"/>
      <c r="UYK130" s="156"/>
      <c r="UYL130" s="156"/>
      <c r="UYM130" s="156"/>
      <c r="UYN130" s="156"/>
      <c r="UYO130" s="156"/>
      <c r="UYP130" s="156"/>
      <c r="UYQ130" s="156"/>
      <c r="UYR130" s="156"/>
      <c r="UYS130" s="156"/>
      <c r="UYT130" s="156"/>
      <c r="UYU130" s="156"/>
      <c r="UYV130" s="156"/>
      <c r="UYW130" s="156"/>
      <c r="UYX130" s="156"/>
      <c r="UYY130" s="156"/>
      <c r="UYZ130" s="156"/>
      <c r="UZA130" s="156"/>
      <c r="UZB130" s="156"/>
      <c r="UZC130" s="156"/>
      <c r="UZD130" s="156"/>
      <c r="UZE130" s="156"/>
      <c r="UZF130" s="156"/>
      <c r="UZG130" s="156"/>
      <c r="UZH130" s="156"/>
      <c r="UZI130" s="156"/>
      <c r="UZJ130" s="156"/>
      <c r="UZK130" s="156"/>
      <c r="UZL130" s="156"/>
      <c r="UZM130" s="156"/>
      <c r="UZN130" s="156"/>
      <c r="UZO130" s="156"/>
      <c r="UZP130" s="156"/>
      <c r="UZQ130" s="156"/>
      <c r="UZR130" s="156"/>
      <c r="UZS130" s="156"/>
      <c r="UZT130" s="156"/>
      <c r="UZU130" s="156"/>
      <c r="UZV130" s="156"/>
      <c r="UZW130" s="156"/>
      <c r="UZX130" s="156"/>
      <c r="UZY130" s="156"/>
      <c r="UZZ130" s="156"/>
      <c r="VAA130" s="156"/>
      <c r="VAB130" s="156"/>
      <c r="VAC130" s="156"/>
      <c r="VAD130" s="156"/>
      <c r="VAE130" s="156"/>
      <c r="VAF130" s="156"/>
      <c r="VAG130" s="156"/>
      <c r="VAH130" s="156"/>
      <c r="VAI130" s="156"/>
      <c r="VAJ130" s="156"/>
      <c r="VAK130" s="156"/>
      <c r="VAL130" s="156"/>
      <c r="VAM130" s="156"/>
      <c r="VAN130" s="156"/>
      <c r="VAO130" s="156"/>
      <c r="VAP130" s="156"/>
      <c r="VAQ130" s="156"/>
      <c r="VAR130" s="156"/>
      <c r="VAS130" s="156"/>
      <c r="VAT130" s="156"/>
      <c r="VAU130" s="156"/>
      <c r="VAV130" s="156"/>
      <c r="VAW130" s="156"/>
      <c r="VAX130" s="156"/>
      <c r="VAY130" s="156"/>
      <c r="VAZ130" s="156"/>
      <c r="VBA130" s="156"/>
      <c r="VBB130" s="156"/>
      <c r="VBC130" s="156"/>
      <c r="VBD130" s="156"/>
      <c r="VBE130" s="156"/>
      <c r="VBF130" s="156"/>
      <c r="VBG130" s="156"/>
      <c r="VBH130" s="156"/>
      <c r="VBI130" s="156"/>
      <c r="VBJ130" s="156"/>
      <c r="VBK130" s="156"/>
      <c r="VBL130" s="156"/>
      <c r="VBM130" s="156"/>
      <c r="VBN130" s="156"/>
      <c r="VBO130" s="156"/>
      <c r="VBP130" s="156"/>
      <c r="VBQ130" s="156"/>
      <c r="VBR130" s="156"/>
      <c r="VBS130" s="156"/>
      <c r="VBT130" s="156"/>
      <c r="VBU130" s="156"/>
      <c r="VBV130" s="156"/>
      <c r="VBW130" s="156"/>
      <c r="VBX130" s="156"/>
      <c r="VBY130" s="156"/>
      <c r="VBZ130" s="156"/>
      <c r="VCA130" s="156"/>
      <c r="VCB130" s="156"/>
      <c r="VCC130" s="156"/>
      <c r="VCD130" s="156"/>
      <c r="VCE130" s="156"/>
      <c r="VCF130" s="156"/>
      <c r="VCG130" s="156"/>
      <c r="VCH130" s="156"/>
      <c r="VCI130" s="156"/>
      <c r="VCJ130" s="156"/>
      <c r="VCK130" s="156"/>
      <c r="VCL130" s="156"/>
      <c r="VCM130" s="156"/>
      <c r="VCN130" s="156"/>
      <c r="VCO130" s="156"/>
      <c r="VCP130" s="156"/>
      <c r="VCQ130" s="156"/>
      <c r="VCR130" s="156"/>
      <c r="VCS130" s="156"/>
      <c r="VCT130" s="156"/>
      <c r="VCU130" s="156"/>
      <c r="VCV130" s="156"/>
      <c r="VCW130" s="156"/>
      <c r="VCX130" s="156"/>
      <c r="VCY130" s="156"/>
      <c r="VCZ130" s="156"/>
      <c r="VDA130" s="156"/>
      <c r="VDB130" s="156"/>
      <c r="VDC130" s="156"/>
      <c r="VDD130" s="156"/>
      <c r="VDE130" s="156"/>
      <c r="VDF130" s="156"/>
      <c r="VDG130" s="156"/>
      <c r="VDH130" s="156"/>
      <c r="VDI130" s="156"/>
      <c r="VDJ130" s="156"/>
      <c r="VDK130" s="156"/>
      <c r="VDL130" s="156"/>
      <c r="VDM130" s="156"/>
      <c r="VDN130" s="156"/>
      <c r="VDO130" s="156"/>
      <c r="VDP130" s="156"/>
      <c r="VDQ130" s="156"/>
      <c r="VDR130" s="156"/>
      <c r="VDS130" s="156"/>
      <c r="VDT130" s="156"/>
      <c r="VDU130" s="156"/>
      <c r="VDV130" s="156"/>
      <c r="VDW130" s="156"/>
      <c r="VDX130" s="156"/>
      <c r="VDY130" s="156"/>
      <c r="VDZ130" s="156"/>
      <c r="VEA130" s="156"/>
      <c r="VEB130" s="156"/>
      <c r="VEC130" s="156"/>
      <c r="VED130" s="156"/>
      <c r="VEE130" s="156"/>
      <c r="VEF130" s="156"/>
      <c r="VEG130" s="156"/>
      <c r="VEH130" s="156"/>
      <c r="VEI130" s="156"/>
      <c r="VEJ130" s="156"/>
      <c r="VEK130" s="156"/>
      <c r="VEL130" s="156"/>
      <c r="VEM130" s="156"/>
      <c r="VEN130" s="156"/>
      <c r="VEO130" s="156"/>
      <c r="VEP130" s="156"/>
      <c r="VEQ130" s="156"/>
      <c r="VER130" s="156"/>
      <c r="VES130" s="156"/>
      <c r="VET130" s="156"/>
      <c r="VEU130" s="156"/>
      <c r="VEV130" s="156"/>
      <c r="VEW130" s="156"/>
      <c r="VEX130" s="156"/>
      <c r="VEY130" s="156"/>
      <c r="VEZ130" s="156"/>
      <c r="VFA130" s="156"/>
      <c r="VFB130" s="156"/>
      <c r="VFC130" s="156"/>
      <c r="VFD130" s="156"/>
      <c r="VFE130" s="156"/>
      <c r="VFF130" s="156"/>
      <c r="VFG130" s="156"/>
      <c r="VFH130" s="156"/>
      <c r="VFI130" s="156"/>
      <c r="VFJ130" s="156"/>
      <c r="VFK130" s="156"/>
      <c r="VFL130" s="156"/>
      <c r="VFM130" s="156"/>
      <c r="VFN130" s="156"/>
      <c r="VFO130" s="156"/>
      <c r="VFP130" s="156"/>
      <c r="VFQ130" s="156"/>
      <c r="VFR130" s="156"/>
      <c r="VFS130" s="156"/>
      <c r="VFT130" s="156"/>
      <c r="VFU130" s="156"/>
      <c r="VFV130" s="156"/>
      <c r="VFW130" s="156"/>
      <c r="VFX130" s="156"/>
      <c r="VFY130" s="156"/>
      <c r="VFZ130" s="156"/>
      <c r="VGA130" s="156"/>
      <c r="VGB130" s="156"/>
      <c r="VGC130" s="156"/>
      <c r="VGD130" s="156"/>
      <c r="VGE130" s="156"/>
      <c r="VGF130" s="156"/>
      <c r="VGG130" s="156"/>
      <c r="VGH130" s="156"/>
      <c r="VGI130" s="156"/>
      <c r="VGJ130" s="156"/>
      <c r="VGK130" s="156"/>
      <c r="VGL130" s="156"/>
      <c r="VGM130" s="156"/>
      <c r="VGN130" s="156"/>
      <c r="VGO130" s="156"/>
      <c r="VGP130" s="156"/>
      <c r="VGQ130" s="156"/>
      <c r="VGR130" s="156"/>
      <c r="VGS130" s="156"/>
      <c r="VGT130" s="156"/>
      <c r="VGU130" s="156"/>
      <c r="VGV130" s="156"/>
      <c r="VGW130" s="156"/>
      <c r="VGX130" s="156"/>
      <c r="VGY130" s="156"/>
      <c r="VGZ130" s="156"/>
      <c r="VHA130" s="156"/>
      <c r="VHB130" s="156"/>
      <c r="VHC130" s="156"/>
      <c r="VHD130" s="156"/>
      <c r="VHE130" s="156"/>
      <c r="VHF130" s="156"/>
      <c r="VHG130" s="156"/>
      <c r="VHH130" s="156"/>
      <c r="VHI130" s="156"/>
      <c r="VHJ130" s="156"/>
      <c r="VHK130" s="156"/>
      <c r="VHL130" s="156"/>
      <c r="VHM130" s="156"/>
      <c r="VHN130" s="156"/>
      <c r="VHO130" s="156"/>
      <c r="VHP130" s="156"/>
      <c r="VHQ130" s="156"/>
      <c r="VHR130" s="156"/>
      <c r="VHS130" s="156"/>
      <c r="VHT130" s="156"/>
      <c r="VHU130" s="156"/>
      <c r="VHV130" s="156"/>
      <c r="VHW130" s="156"/>
      <c r="VHX130" s="156"/>
      <c r="VHY130" s="156"/>
      <c r="VHZ130" s="156"/>
      <c r="VIA130" s="156"/>
      <c r="VIB130" s="156"/>
      <c r="VIC130" s="156"/>
      <c r="VID130" s="156"/>
      <c r="VIE130" s="156"/>
      <c r="VIF130" s="156"/>
      <c r="VIG130" s="156"/>
      <c r="VIH130" s="156"/>
      <c r="VII130" s="156"/>
      <c r="VIJ130" s="156"/>
      <c r="VIK130" s="156"/>
      <c r="VIL130" s="156"/>
      <c r="VIM130" s="156"/>
      <c r="VIN130" s="156"/>
      <c r="VIO130" s="156"/>
      <c r="VIP130" s="156"/>
      <c r="VIQ130" s="156"/>
      <c r="VIR130" s="156"/>
      <c r="VIS130" s="156"/>
      <c r="VIT130" s="156"/>
      <c r="VIU130" s="156"/>
      <c r="VIV130" s="156"/>
      <c r="VIW130" s="156"/>
      <c r="VIX130" s="156"/>
      <c r="VIY130" s="156"/>
      <c r="VIZ130" s="156"/>
      <c r="VJA130" s="156"/>
      <c r="VJB130" s="156"/>
      <c r="VJC130" s="156"/>
      <c r="VJD130" s="156"/>
      <c r="VJE130" s="156"/>
      <c r="VJF130" s="156"/>
      <c r="VJG130" s="156"/>
      <c r="VJH130" s="156"/>
      <c r="VJI130" s="156"/>
      <c r="VJJ130" s="156"/>
      <c r="VJK130" s="156"/>
      <c r="VJL130" s="156"/>
      <c r="VJM130" s="156"/>
      <c r="VJN130" s="156"/>
      <c r="VJO130" s="156"/>
      <c r="VJP130" s="156"/>
      <c r="VJQ130" s="156"/>
      <c r="VJR130" s="156"/>
      <c r="VJS130" s="156"/>
      <c r="VJT130" s="156"/>
      <c r="VJU130" s="156"/>
      <c r="VJV130" s="156"/>
      <c r="VJW130" s="156"/>
      <c r="VJX130" s="156"/>
      <c r="VJY130" s="156"/>
      <c r="VJZ130" s="156"/>
      <c r="VKA130" s="156"/>
      <c r="VKB130" s="156"/>
      <c r="VKC130" s="156"/>
      <c r="VKD130" s="156"/>
      <c r="VKE130" s="156"/>
      <c r="VKF130" s="156"/>
      <c r="VKG130" s="156"/>
      <c r="VKH130" s="156"/>
      <c r="VKI130" s="156"/>
      <c r="VKJ130" s="156"/>
      <c r="VKK130" s="156"/>
      <c r="VKL130" s="156"/>
      <c r="VKM130" s="156"/>
      <c r="VKN130" s="156"/>
      <c r="VKO130" s="156"/>
      <c r="VKP130" s="156"/>
      <c r="VKQ130" s="156"/>
      <c r="VKR130" s="156"/>
      <c r="VKS130" s="156"/>
      <c r="VKT130" s="156"/>
      <c r="VKU130" s="156"/>
      <c r="VKV130" s="156"/>
      <c r="VKW130" s="156"/>
      <c r="VKX130" s="156"/>
      <c r="VKY130" s="156"/>
      <c r="VKZ130" s="156"/>
      <c r="VLA130" s="156"/>
      <c r="VLB130" s="156"/>
      <c r="VLC130" s="156"/>
      <c r="VLD130" s="156"/>
      <c r="VLE130" s="156"/>
      <c r="VLF130" s="156"/>
      <c r="VLG130" s="156"/>
      <c r="VLH130" s="156"/>
      <c r="VLI130" s="156"/>
      <c r="VLJ130" s="156"/>
      <c r="VLK130" s="156"/>
      <c r="VLL130" s="156"/>
      <c r="VLM130" s="156"/>
      <c r="VLN130" s="156"/>
      <c r="VLO130" s="156"/>
      <c r="VLP130" s="156"/>
      <c r="VLQ130" s="156"/>
      <c r="VLR130" s="156"/>
      <c r="VLS130" s="156"/>
      <c r="VLT130" s="156"/>
      <c r="VLU130" s="156"/>
      <c r="VLV130" s="156"/>
      <c r="VLW130" s="156"/>
      <c r="VLX130" s="156"/>
      <c r="VLY130" s="156"/>
      <c r="VLZ130" s="156"/>
      <c r="VMA130" s="156"/>
      <c r="VMB130" s="156"/>
      <c r="VMC130" s="156"/>
      <c r="VMD130" s="156"/>
      <c r="VME130" s="156"/>
      <c r="VMF130" s="156"/>
      <c r="VMG130" s="156"/>
      <c r="VMH130" s="156"/>
      <c r="VMI130" s="156"/>
      <c r="VMJ130" s="156"/>
      <c r="VMK130" s="156"/>
      <c r="VML130" s="156"/>
      <c r="VMM130" s="156"/>
      <c r="VMN130" s="156"/>
      <c r="VMO130" s="156"/>
      <c r="VMP130" s="156"/>
      <c r="VMQ130" s="156"/>
      <c r="VMR130" s="156"/>
      <c r="VMS130" s="156"/>
      <c r="VMT130" s="156"/>
      <c r="VMU130" s="156"/>
      <c r="VMV130" s="156"/>
      <c r="VMW130" s="156"/>
      <c r="VMX130" s="156"/>
      <c r="VMY130" s="156"/>
      <c r="VMZ130" s="156"/>
      <c r="VNA130" s="156"/>
      <c r="VNB130" s="156"/>
      <c r="VNC130" s="156"/>
      <c r="VND130" s="156"/>
      <c r="VNE130" s="156"/>
      <c r="VNF130" s="156"/>
      <c r="VNG130" s="156"/>
      <c r="VNH130" s="156"/>
      <c r="VNI130" s="156"/>
      <c r="VNJ130" s="156"/>
      <c r="VNK130" s="156"/>
      <c r="VNL130" s="156"/>
      <c r="VNM130" s="156"/>
      <c r="VNN130" s="156"/>
      <c r="VNO130" s="156"/>
      <c r="VNP130" s="156"/>
      <c r="VNQ130" s="156"/>
      <c r="VNR130" s="156"/>
      <c r="VNS130" s="156"/>
      <c r="VNT130" s="156"/>
      <c r="VNU130" s="156"/>
      <c r="VNV130" s="156"/>
      <c r="VNW130" s="156"/>
      <c r="VNX130" s="156"/>
      <c r="VNY130" s="156"/>
      <c r="VNZ130" s="156"/>
      <c r="VOA130" s="156"/>
      <c r="VOB130" s="156"/>
      <c r="VOC130" s="156"/>
      <c r="VOD130" s="156"/>
      <c r="VOE130" s="156"/>
      <c r="VOF130" s="156"/>
      <c r="VOG130" s="156"/>
      <c r="VOH130" s="156"/>
      <c r="VOI130" s="156"/>
      <c r="VOJ130" s="156"/>
      <c r="VOK130" s="156"/>
      <c r="VOL130" s="156"/>
      <c r="VOM130" s="156"/>
      <c r="VON130" s="156"/>
      <c r="VOO130" s="156"/>
      <c r="VOP130" s="156"/>
      <c r="VOQ130" s="156"/>
      <c r="VOR130" s="156"/>
      <c r="VOS130" s="156"/>
      <c r="VOT130" s="156"/>
      <c r="VOU130" s="156"/>
      <c r="VOV130" s="156"/>
      <c r="VOW130" s="156"/>
      <c r="VOX130" s="156"/>
      <c r="VOY130" s="156"/>
      <c r="VOZ130" s="156"/>
      <c r="VPA130" s="156"/>
      <c r="VPB130" s="156"/>
      <c r="VPC130" s="156"/>
      <c r="VPD130" s="156"/>
      <c r="VPE130" s="156"/>
      <c r="VPF130" s="156"/>
      <c r="VPG130" s="156"/>
      <c r="VPH130" s="156"/>
      <c r="VPI130" s="156"/>
      <c r="VPJ130" s="156"/>
      <c r="VPK130" s="156"/>
      <c r="VPL130" s="156"/>
      <c r="VPM130" s="156"/>
      <c r="VPN130" s="156"/>
      <c r="VPO130" s="156"/>
      <c r="VPP130" s="156"/>
      <c r="VPQ130" s="156"/>
      <c r="VPR130" s="156"/>
      <c r="VPS130" s="156"/>
      <c r="VPT130" s="156"/>
      <c r="VPU130" s="156"/>
      <c r="VPV130" s="156"/>
      <c r="VPW130" s="156"/>
      <c r="VPX130" s="156"/>
      <c r="VPY130" s="156"/>
      <c r="VPZ130" s="156"/>
      <c r="VQA130" s="156"/>
      <c r="VQB130" s="156"/>
      <c r="VQC130" s="156"/>
      <c r="VQD130" s="156"/>
      <c r="VQE130" s="156"/>
      <c r="VQF130" s="156"/>
      <c r="VQG130" s="156"/>
      <c r="VQH130" s="156"/>
      <c r="VQI130" s="156"/>
      <c r="VQJ130" s="156"/>
      <c r="VQK130" s="156"/>
      <c r="VQL130" s="156"/>
      <c r="VQM130" s="156"/>
      <c r="VQN130" s="156"/>
      <c r="VQO130" s="156"/>
      <c r="VQP130" s="156"/>
      <c r="VQQ130" s="156"/>
      <c r="VQR130" s="156"/>
      <c r="VQS130" s="156"/>
      <c r="VQT130" s="156"/>
      <c r="VQU130" s="156"/>
      <c r="VQV130" s="156"/>
      <c r="VQW130" s="156"/>
      <c r="VQX130" s="156"/>
      <c r="VQY130" s="156"/>
      <c r="VQZ130" s="156"/>
      <c r="VRA130" s="156"/>
      <c r="VRB130" s="156"/>
      <c r="VRC130" s="156"/>
      <c r="VRD130" s="156"/>
      <c r="VRE130" s="156"/>
      <c r="VRF130" s="156"/>
      <c r="VRG130" s="156"/>
      <c r="VRH130" s="156"/>
      <c r="VRI130" s="156"/>
      <c r="VRJ130" s="156"/>
      <c r="VRK130" s="156"/>
      <c r="VRL130" s="156"/>
      <c r="VRM130" s="156"/>
      <c r="VRN130" s="156"/>
      <c r="VRO130" s="156"/>
      <c r="VRP130" s="156"/>
      <c r="VRQ130" s="156"/>
      <c r="VRR130" s="156"/>
      <c r="VRS130" s="156"/>
      <c r="VRT130" s="156"/>
      <c r="VRU130" s="156"/>
      <c r="VRV130" s="156"/>
      <c r="VRW130" s="156"/>
      <c r="VRX130" s="156"/>
      <c r="VRY130" s="156"/>
      <c r="VRZ130" s="156"/>
      <c r="VSA130" s="156"/>
      <c r="VSB130" s="156"/>
      <c r="VSC130" s="156"/>
      <c r="VSD130" s="156"/>
      <c r="VSE130" s="156"/>
      <c r="VSF130" s="156"/>
      <c r="VSG130" s="156"/>
      <c r="VSH130" s="156"/>
      <c r="VSI130" s="156"/>
      <c r="VSJ130" s="156"/>
      <c r="VSK130" s="156"/>
      <c r="VSL130" s="156"/>
      <c r="VSM130" s="156"/>
      <c r="VSN130" s="156"/>
      <c r="VSO130" s="156"/>
      <c r="VSP130" s="156"/>
      <c r="VSQ130" s="156"/>
      <c r="VSR130" s="156"/>
      <c r="VSS130" s="156"/>
      <c r="VST130" s="156"/>
      <c r="VSU130" s="156"/>
      <c r="VSV130" s="156"/>
      <c r="VSW130" s="156"/>
      <c r="VSX130" s="156"/>
      <c r="VSY130" s="156"/>
      <c r="VSZ130" s="156"/>
      <c r="VTA130" s="156"/>
      <c r="VTB130" s="156"/>
      <c r="VTC130" s="156"/>
      <c r="VTD130" s="156"/>
      <c r="VTE130" s="156"/>
      <c r="VTF130" s="156"/>
      <c r="VTG130" s="156"/>
      <c r="VTH130" s="156"/>
      <c r="VTI130" s="156"/>
      <c r="VTJ130" s="156"/>
      <c r="VTK130" s="156"/>
      <c r="VTL130" s="156"/>
      <c r="VTM130" s="156"/>
      <c r="VTN130" s="156"/>
      <c r="VTO130" s="156"/>
      <c r="VTP130" s="156"/>
      <c r="VTQ130" s="156"/>
      <c r="VTR130" s="156"/>
      <c r="VTS130" s="156"/>
      <c r="VTT130" s="156"/>
      <c r="VTU130" s="156"/>
      <c r="VTV130" s="156"/>
      <c r="VTW130" s="156"/>
      <c r="VTX130" s="156"/>
      <c r="VTY130" s="156"/>
      <c r="VTZ130" s="156"/>
      <c r="VUA130" s="156"/>
      <c r="VUB130" s="156"/>
      <c r="VUC130" s="156"/>
      <c r="VUD130" s="156"/>
      <c r="VUE130" s="156"/>
      <c r="VUF130" s="156"/>
      <c r="VUG130" s="156"/>
      <c r="VUH130" s="156"/>
      <c r="VUI130" s="156"/>
      <c r="VUJ130" s="156"/>
      <c r="VUK130" s="156"/>
      <c r="VUL130" s="156"/>
      <c r="VUM130" s="156"/>
      <c r="VUN130" s="156"/>
      <c r="VUO130" s="156"/>
      <c r="VUP130" s="156"/>
      <c r="VUQ130" s="156"/>
      <c r="VUR130" s="156"/>
      <c r="VUS130" s="156"/>
      <c r="VUT130" s="156"/>
      <c r="VUU130" s="156"/>
      <c r="VUV130" s="156"/>
      <c r="VUW130" s="156"/>
      <c r="VUX130" s="156"/>
      <c r="VUY130" s="156"/>
      <c r="VUZ130" s="156"/>
      <c r="VVA130" s="156"/>
      <c r="VVB130" s="156"/>
      <c r="VVC130" s="156"/>
      <c r="VVD130" s="156"/>
      <c r="VVE130" s="156"/>
      <c r="VVF130" s="156"/>
      <c r="VVG130" s="156"/>
      <c r="VVH130" s="156"/>
      <c r="VVI130" s="156"/>
      <c r="VVJ130" s="156"/>
      <c r="VVK130" s="156"/>
      <c r="VVL130" s="156"/>
      <c r="VVM130" s="156"/>
      <c r="VVN130" s="156"/>
      <c r="VVO130" s="156"/>
      <c r="VVP130" s="156"/>
      <c r="VVQ130" s="156"/>
      <c r="VVR130" s="156"/>
      <c r="VVS130" s="156"/>
      <c r="VVT130" s="156"/>
      <c r="VVU130" s="156"/>
      <c r="VVV130" s="156"/>
      <c r="VVW130" s="156"/>
      <c r="VVX130" s="156"/>
      <c r="VVY130" s="156"/>
      <c r="VVZ130" s="156"/>
      <c r="VWA130" s="156"/>
      <c r="VWB130" s="156"/>
      <c r="VWC130" s="156"/>
      <c r="VWD130" s="156"/>
      <c r="VWE130" s="156"/>
      <c r="VWF130" s="156"/>
      <c r="VWG130" s="156"/>
      <c r="VWH130" s="156"/>
      <c r="VWI130" s="156"/>
      <c r="VWJ130" s="156"/>
      <c r="VWK130" s="156"/>
      <c r="VWL130" s="156"/>
      <c r="VWM130" s="156"/>
      <c r="VWN130" s="156"/>
      <c r="VWO130" s="156"/>
      <c r="VWP130" s="156"/>
      <c r="VWQ130" s="156"/>
      <c r="VWR130" s="156"/>
      <c r="VWS130" s="156"/>
      <c r="VWT130" s="156"/>
      <c r="VWU130" s="156"/>
      <c r="VWV130" s="156"/>
      <c r="VWW130" s="156"/>
      <c r="VWX130" s="156"/>
      <c r="VWY130" s="156"/>
      <c r="VWZ130" s="156"/>
      <c r="VXA130" s="156"/>
      <c r="VXB130" s="156"/>
      <c r="VXC130" s="156"/>
      <c r="VXD130" s="156"/>
      <c r="VXE130" s="156"/>
      <c r="VXF130" s="156"/>
      <c r="VXG130" s="156"/>
      <c r="VXH130" s="156"/>
      <c r="VXI130" s="156"/>
      <c r="VXJ130" s="156"/>
      <c r="VXK130" s="156"/>
      <c r="VXL130" s="156"/>
      <c r="VXM130" s="156"/>
      <c r="VXN130" s="156"/>
      <c r="VXO130" s="156"/>
      <c r="VXP130" s="156"/>
      <c r="VXQ130" s="156"/>
      <c r="VXR130" s="156"/>
      <c r="VXS130" s="156"/>
      <c r="VXT130" s="156"/>
      <c r="VXU130" s="156"/>
      <c r="VXV130" s="156"/>
      <c r="VXW130" s="156"/>
      <c r="VXX130" s="156"/>
      <c r="VXY130" s="156"/>
      <c r="VXZ130" s="156"/>
      <c r="VYA130" s="156"/>
      <c r="VYB130" s="156"/>
      <c r="VYC130" s="156"/>
      <c r="VYD130" s="156"/>
      <c r="VYE130" s="156"/>
      <c r="VYF130" s="156"/>
      <c r="VYG130" s="156"/>
      <c r="VYH130" s="156"/>
      <c r="VYI130" s="156"/>
      <c r="VYJ130" s="156"/>
      <c r="VYK130" s="156"/>
      <c r="VYL130" s="156"/>
      <c r="VYM130" s="156"/>
      <c r="VYN130" s="156"/>
      <c r="VYO130" s="156"/>
      <c r="VYP130" s="156"/>
      <c r="VYQ130" s="156"/>
      <c r="VYR130" s="156"/>
      <c r="VYS130" s="156"/>
      <c r="VYT130" s="156"/>
      <c r="VYU130" s="156"/>
      <c r="VYV130" s="156"/>
      <c r="VYW130" s="156"/>
      <c r="VYX130" s="156"/>
      <c r="VYY130" s="156"/>
      <c r="VYZ130" s="156"/>
      <c r="VZA130" s="156"/>
      <c r="VZB130" s="156"/>
      <c r="VZC130" s="156"/>
      <c r="VZD130" s="156"/>
      <c r="VZE130" s="156"/>
      <c r="VZF130" s="156"/>
      <c r="VZG130" s="156"/>
      <c r="VZH130" s="156"/>
      <c r="VZI130" s="156"/>
      <c r="VZJ130" s="156"/>
      <c r="VZK130" s="156"/>
      <c r="VZL130" s="156"/>
      <c r="VZM130" s="156"/>
      <c r="VZN130" s="156"/>
      <c r="VZO130" s="156"/>
      <c r="VZP130" s="156"/>
      <c r="VZQ130" s="156"/>
      <c r="VZR130" s="156"/>
      <c r="VZS130" s="156"/>
      <c r="VZT130" s="156"/>
      <c r="VZU130" s="156"/>
      <c r="VZV130" s="156"/>
      <c r="VZW130" s="156"/>
      <c r="VZX130" s="156"/>
      <c r="VZY130" s="156"/>
      <c r="VZZ130" s="156"/>
      <c r="WAA130" s="156"/>
      <c r="WAB130" s="156"/>
      <c r="WAC130" s="156"/>
      <c r="WAD130" s="156"/>
      <c r="WAE130" s="156"/>
      <c r="WAF130" s="156"/>
      <c r="WAG130" s="156"/>
      <c r="WAH130" s="156"/>
      <c r="WAI130" s="156"/>
      <c r="WAJ130" s="156"/>
      <c r="WAK130" s="156"/>
      <c r="WAL130" s="156"/>
      <c r="WAM130" s="156"/>
      <c r="WAN130" s="156"/>
      <c r="WAO130" s="156"/>
      <c r="WAP130" s="156"/>
      <c r="WAQ130" s="156"/>
      <c r="WAR130" s="156"/>
      <c r="WAS130" s="156"/>
      <c r="WAT130" s="156"/>
      <c r="WAU130" s="156"/>
      <c r="WAV130" s="156"/>
      <c r="WAW130" s="156"/>
      <c r="WAX130" s="156"/>
      <c r="WAY130" s="156"/>
      <c r="WAZ130" s="156"/>
      <c r="WBA130" s="156"/>
      <c r="WBB130" s="156"/>
      <c r="WBC130" s="156"/>
      <c r="WBD130" s="156"/>
      <c r="WBE130" s="156"/>
      <c r="WBF130" s="156"/>
      <c r="WBG130" s="156"/>
      <c r="WBH130" s="156"/>
      <c r="WBI130" s="156"/>
      <c r="WBJ130" s="156"/>
      <c r="WBK130" s="156"/>
      <c r="WBL130" s="156"/>
      <c r="WBM130" s="156"/>
      <c r="WBN130" s="156"/>
      <c r="WBO130" s="156"/>
      <c r="WBP130" s="156"/>
      <c r="WBQ130" s="156"/>
      <c r="WBR130" s="156"/>
      <c r="WBS130" s="156"/>
      <c r="WBT130" s="156"/>
      <c r="WBU130" s="156"/>
      <c r="WBV130" s="156"/>
      <c r="WBW130" s="156"/>
      <c r="WBX130" s="156"/>
      <c r="WBY130" s="156"/>
      <c r="WBZ130" s="156"/>
      <c r="WCA130" s="156"/>
      <c r="WCB130" s="156"/>
      <c r="WCC130" s="156"/>
      <c r="WCD130" s="156"/>
      <c r="WCE130" s="156"/>
      <c r="WCF130" s="156"/>
      <c r="WCG130" s="156"/>
      <c r="WCH130" s="156"/>
      <c r="WCI130" s="156"/>
      <c r="WCJ130" s="156"/>
      <c r="WCK130" s="156"/>
      <c r="WCL130" s="156"/>
      <c r="WCM130" s="156"/>
      <c r="WCN130" s="156"/>
      <c r="WCO130" s="156"/>
      <c r="WCP130" s="156"/>
      <c r="WCQ130" s="156"/>
      <c r="WCR130" s="156"/>
      <c r="WCS130" s="156"/>
      <c r="WCT130" s="156"/>
      <c r="WCU130" s="156"/>
      <c r="WCV130" s="156"/>
      <c r="WCW130" s="156"/>
      <c r="WCX130" s="156"/>
      <c r="WCY130" s="156"/>
      <c r="WCZ130" s="156"/>
      <c r="WDA130" s="156"/>
      <c r="WDB130" s="156"/>
      <c r="WDC130" s="156"/>
      <c r="WDD130" s="156"/>
      <c r="WDE130" s="156"/>
      <c r="WDF130" s="156"/>
      <c r="WDG130" s="156"/>
      <c r="WDH130" s="156"/>
      <c r="WDI130" s="156"/>
      <c r="WDJ130" s="156"/>
      <c r="WDK130" s="156"/>
      <c r="WDL130" s="156"/>
      <c r="WDM130" s="156"/>
      <c r="WDN130" s="156"/>
      <c r="WDO130" s="156"/>
      <c r="WDP130" s="156"/>
      <c r="WDQ130" s="156"/>
      <c r="WDR130" s="156"/>
      <c r="WDS130" s="156"/>
      <c r="WDT130" s="156"/>
      <c r="WDU130" s="156"/>
      <c r="WDV130" s="156"/>
      <c r="WDW130" s="156"/>
      <c r="WDX130" s="156"/>
      <c r="WDY130" s="156"/>
      <c r="WDZ130" s="156"/>
      <c r="WEA130" s="156"/>
      <c r="WEB130" s="156"/>
      <c r="WEC130" s="156"/>
      <c r="WED130" s="156"/>
      <c r="WEE130" s="156"/>
      <c r="WEF130" s="156"/>
      <c r="WEG130" s="156"/>
      <c r="WEH130" s="156"/>
      <c r="WEI130" s="156"/>
      <c r="WEJ130" s="156"/>
      <c r="WEK130" s="156"/>
      <c r="WEL130" s="156"/>
      <c r="WEM130" s="156"/>
      <c r="WEN130" s="156"/>
      <c r="WEO130" s="156"/>
      <c r="WEP130" s="156"/>
      <c r="WEQ130" s="156"/>
      <c r="WER130" s="156"/>
      <c r="WES130" s="156"/>
      <c r="WET130" s="156"/>
      <c r="WEU130" s="156"/>
      <c r="WEV130" s="156"/>
      <c r="WEW130" s="156"/>
      <c r="WEX130" s="156"/>
      <c r="WEY130" s="156"/>
      <c r="WEZ130" s="156"/>
      <c r="WFA130" s="156"/>
      <c r="WFB130" s="156"/>
      <c r="WFC130" s="156"/>
      <c r="WFD130" s="156"/>
      <c r="WFE130" s="156"/>
      <c r="WFF130" s="156"/>
      <c r="WFG130" s="156"/>
      <c r="WFH130" s="156"/>
      <c r="WFI130" s="156"/>
      <c r="WFJ130" s="156"/>
      <c r="WFK130" s="156"/>
      <c r="WFL130" s="156"/>
      <c r="WFM130" s="156"/>
      <c r="WFN130" s="156"/>
      <c r="WFO130" s="156"/>
      <c r="WFP130" s="156"/>
      <c r="WFQ130" s="156"/>
      <c r="WFR130" s="156"/>
      <c r="WFS130" s="156"/>
      <c r="WFT130" s="156"/>
      <c r="WFU130" s="156"/>
      <c r="WFV130" s="156"/>
      <c r="WFW130" s="156"/>
      <c r="WFX130" s="156"/>
      <c r="WFY130" s="156"/>
      <c r="WFZ130" s="156"/>
      <c r="WGA130" s="156"/>
      <c r="WGB130" s="156"/>
      <c r="WGC130" s="156"/>
      <c r="WGD130" s="156"/>
      <c r="WGE130" s="156"/>
      <c r="WGF130" s="156"/>
      <c r="WGG130" s="156"/>
      <c r="WGH130" s="156"/>
      <c r="WGI130" s="156"/>
      <c r="WGJ130" s="156"/>
      <c r="WGK130" s="156"/>
      <c r="WGL130" s="156"/>
      <c r="WGM130" s="156"/>
      <c r="WGN130" s="156"/>
      <c r="WGO130" s="156"/>
      <c r="WGP130" s="156"/>
      <c r="WGQ130" s="156"/>
      <c r="WGR130" s="156"/>
      <c r="WGS130" s="156"/>
      <c r="WGT130" s="156"/>
      <c r="WGU130" s="156"/>
      <c r="WGV130" s="156"/>
      <c r="WGW130" s="156"/>
      <c r="WGX130" s="156"/>
      <c r="WGY130" s="156"/>
      <c r="WGZ130" s="156"/>
      <c r="WHA130" s="156"/>
      <c r="WHB130" s="156"/>
      <c r="WHC130" s="156"/>
      <c r="WHD130" s="156"/>
      <c r="WHE130" s="156"/>
      <c r="WHF130" s="156"/>
      <c r="WHG130" s="156"/>
      <c r="WHH130" s="156"/>
      <c r="WHI130" s="156"/>
      <c r="WHJ130" s="156"/>
      <c r="WHK130" s="156"/>
      <c r="WHL130" s="156"/>
      <c r="WHM130" s="156"/>
      <c r="WHN130" s="156"/>
      <c r="WHO130" s="156"/>
      <c r="WHP130" s="156"/>
      <c r="WHQ130" s="156"/>
      <c r="WHR130" s="156"/>
      <c r="WHS130" s="156"/>
      <c r="WHT130" s="156"/>
      <c r="WHU130" s="156"/>
      <c r="WHV130" s="156"/>
      <c r="WHW130" s="156"/>
      <c r="WHX130" s="156"/>
      <c r="WHY130" s="156"/>
      <c r="WHZ130" s="156"/>
      <c r="WIA130" s="156"/>
      <c r="WIB130" s="156"/>
      <c r="WIC130" s="156"/>
      <c r="WID130" s="156"/>
      <c r="WIE130" s="156"/>
      <c r="WIF130" s="156"/>
      <c r="WIG130" s="156"/>
      <c r="WIH130" s="156"/>
      <c r="WII130" s="156"/>
      <c r="WIJ130" s="156"/>
      <c r="WIK130" s="156"/>
      <c r="WIL130" s="156"/>
      <c r="WIM130" s="156"/>
      <c r="WIN130" s="156"/>
      <c r="WIO130" s="156"/>
      <c r="WIP130" s="156"/>
      <c r="WIQ130" s="156"/>
      <c r="WIR130" s="156"/>
      <c r="WIS130" s="156"/>
      <c r="WIT130" s="156"/>
      <c r="WIU130" s="156"/>
      <c r="WIV130" s="156"/>
      <c r="WIW130" s="156"/>
      <c r="WIX130" s="156"/>
      <c r="WIY130" s="156"/>
      <c r="WIZ130" s="156"/>
      <c r="WJA130" s="156"/>
      <c r="WJB130" s="156"/>
      <c r="WJC130" s="156"/>
      <c r="WJD130" s="156"/>
      <c r="WJE130" s="156"/>
      <c r="WJF130" s="156"/>
      <c r="WJG130" s="156"/>
      <c r="WJH130" s="156"/>
      <c r="WJI130" s="156"/>
      <c r="WJJ130" s="156"/>
      <c r="WJK130" s="156"/>
      <c r="WJL130" s="156"/>
      <c r="WJM130" s="156"/>
      <c r="WJN130" s="156"/>
      <c r="WJO130" s="156"/>
      <c r="WJP130" s="156"/>
      <c r="WJQ130" s="156"/>
      <c r="WJR130" s="156"/>
      <c r="WJS130" s="156"/>
      <c r="WJT130" s="156"/>
      <c r="WJU130" s="156"/>
      <c r="WJV130" s="156"/>
      <c r="WJW130" s="156"/>
      <c r="WJX130" s="156"/>
      <c r="WJY130" s="156"/>
      <c r="WJZ130" s="156"/>
      <c r="WKA130" s="156"/>
      <c r="WKB130" s="156"/>
      <c r="WKC130" s="156"/>
      <c r="WKD130" s="156"/>
      <c r="WKE130" s="156"/>
      <c r="WKF130" s="156"/>
      <c r="WKG130" s="156"/>
      <c r="WKH130" s="156"/>
      <c r="WKI130" s="156"/>
      <c r="WKJ130" s="156"/>
      <c r="WKK130" s="156"/>
      <c r="WKL130" s="156"/>
      <c r="WKM130" s="156"/>
      <c r="WKN130" s="156"/>
      <c r="WKO130" s="156"/>
      <c r="WKP130" s="156"/>
      <c r="WKQ130" s="156"/>
      <c r="WKR130" s="156"/>
      <c r="WKS130" s="156"/>
      <c r="WKT130" s="156"/>
      <c r="WKU130" s="156"/>
      <c r="WKV130" s="156"/>
      <c r="WKW130" s="156"/>
      <c r="WKX130" s="156"/>
      <c r="WKY130" s="156"/>
      <c r="WKZ130" s="156"/>
      <c r="WLA130" s="156"/>
      <c r="WLB130" s="156"/>
      <c r="WLC130" s="156"/>
      <c r="WLD130" s="156"/>
      <c r="WLE130" s="156"/>
      <c r="WLF130" s="156"/>
      <c r="WLG130" s="156"/>
      <c r="WLH130" s="156"/>
      <c r="WLI130" s="156"/>
      <c r="WLJ130" s="156"/>
      <c r="WLK130" s="156"/>
      <c r="WLL130" s="156"/>
      <c r="WLM130" s="156"/>
      <c r="WLN130" s="156"/>
      <c r="WLO130" s="156"/>
      <c r="WLP130" s="156"/>
      <c r="WLQ130" s="156"/>
      <c r="WLR130" s="156"/>
      <c r="WLS130" s="156"/>
      <c r="WLT130" s="156"/>
      <c r="WLU130" s="156"/>
      <c r="WLV130" s="156"/>
      <c r="WLW130" s="156"/>
      <c r="WLX130" s="156"/>
      <c r="WLY130" s="156"/>
      <c r="WLZ130" s="156"/>
      <c r="WMA130" s="156"/>
      <c r="WMB130" s="156"/>
      <c r="WMC130" s="156"/>
      <c r="WMD130" s="156"/>
      <c r="WME130" s="156"/>
      <c r="WMF130" s="156"/>
      <c r="WMG130" s="156"/>
      <c r="WMH130" s="156"/>
      <c r="WMI130" s="156"/>
      <c r="WMJ130" s="156"/>
      <c r="WMK130" s="156"/>
      <c r="WML130" s="156"/>
      <c r="WMM130" s="156"/>
      <c r="WMN130" s="156"/>
      <c r="WMO130" s="156"/>
      <c r="WMP130" s="156"/>
      <c r="WMQ130" s="156"/>
      <c r="WMR130" s="156"/>
      <c r="WMS130" s="156"/>
      <c r="WMT130" s="156"/>
      <c r="WMU130" s="156"/>
      <c r="WMV130" s="156"/>
      <c r="WMW130" s="156"/>
      <c r="WMX130" s="156"/>
      <c r="WMY130" s="156"/>
      <c r="WMZ130" s="156"/>
      <c r="WNA130" s="156"/>
      <c r="WNB130" s="156"/>
      <c r="WNC130" s="156"/>
      <c r="WND130" s="156"/>
      <c r="WNE130" s="156"/>
      <c r="WNF130" s="156"/>
      <c r="WNG130" s="156"/>
      <c r="WNH130" s="156"/>
      <c r="WNI130" s="156"/>
      <c r="WNJ130" s="156"/>
      <c r="WNK130" s="156"/>
      <c r="WNL130" s="156"/>
      <c r="WNM130" s="156"/>
      <c r="WNN130" s="156"/>
      <c r="WNO130" s="156"/>
      <c r="WNP130" s="156"/>
      <c r="WNQ130" s="156"/>
      <c r="WNR130" s="156"/>
      <c r="WNS130" s="156"/>
      <c r="WNT130" s="156"/>
      <c r="WNU130" s="156"/>
      <c r="WNV130" s="156"/>
      <c r="WNW130" s="156"/>
      <c r="WNX130" s="156"/>
      <c r="WNY130" s="156"/>
      <c r="WNZ130" s="156"/>
      <c r="WOA130" s="156"/>
      <c r="WOB130" s="156"/>
      <c r="WOC130" s="156"/>
      <c r="WOD130" s="156"/>
      <c r="WOE130" s="156"/>
      <c r="WOF130" s="156"/>
      <c r="WOG130" s="156"/>
      <c r="WOH130" s="156"/>
      <c r="WOI130" s="156"/>
      <c r="WOJ130" s="156"/>
      <c r="WOK130" s="156"/>
      <c r="WOL130" s="156"/>
      <c r="WOM130" s="156"/>
      <c r="WON130" s="156"/>
      <c r="WOO130" s="156"/>
      <c r="WOP130" s="156"/>
      <c r="WOQ130" s="156"/>
      <c r="WOR130" s="156"/>
      <c r="WOS130" s="156"/>
      <c r="WOT130" s="156"/>
      <c r="WOU130" s="156"/>
      <c r="WOV130" s="156"/>
      <c r="WOW130" s="156"/>
      <c r="WOX130" s="156"/>
      <c r="WOY130" s="156"/>
      <c r="WOZ130" s="156"/>
      <c r="WPA130" s="156"/>
      <c r="WPB130" s="156"/>
      <c r="WPC130" s="156"/>
      <c r="WPD130" s="156"/>
      <c r="WPE130" s="156"/>
      <c r="WPF130" s="156"/>
      <c r="WPG130" s="156"/>
      <c r="WPH130" s="156"/>
      <c r="WPI130" s="156"/>
      <c r="WPJ130" s="156"/>
      <c r="WPK130" s="156"/>
      <c r="WPL130" s="156"/>
      <c r="WPM130" s="156"/>
      <c r="WPN130" s="156"/>
      <c r="WPO130" s="156"/>
      <c r="WPP130" s="156"/>
      <c r="WPQ130" s="156"/>
      <c r="WPR130" s="156"/>
      <c r="WPS130" s="156"/>
      <c r="WPT130" s="156"/>
      <c r="WPU130" s="156"/>
      <c r="WPV130" s="156"/>
      <c r="WPW130" s="156"/>
      <c r="WPX130" s="156"/>
      <c r="WPY130" s="156"/>
      <c r="WPZ130" s="156"/>
      <c r="WQA130" s="156"/>
      <c r="WQB130" s="156"/>
      <c r="WQC130" s="156"/>
      <c r="WQD130" s="156"/>
      <c r="WQE130" s="156"/>
      <c r="WQF130" s="156"/>
      <c r="WQG130" s="156"/>
      <c r="WQH130" s="156"/>
      <c r="WQI130" s="156"/>
      <c r="WQJ130" s="156"/>
      <c r="WQK130" s="156"/>
      <c r="WQL130" s="156"/>
      <c r="WQM130" s="156"/>
      <c r="WQN130" s="156"/>
      <c r="WQO130" s="156"/>
      <c r="WQP130" s="156"/>
      <c r="WQQ130" s="156"/>
      <c r="WQR130" s="156"/>
      <c r="WQS130" s="156"/>
      <c r="WQT130" s="156"/>
      <c r="WQU130" s="156"/>
      <c r="WQV130" s="156"/>
      <c r="WQW130" s="156"/>
      <c r="WQX130" s="156"/>
      <c r="WQY130" s="156"/>
      <c r="WQZ130" s="156"/>
      <c r="WRA130" s="156"/>
      <c r="WRB130" s="156"/>
      <c r="WRC130" s="156"/>
      <c r="WRD130" s="156"/>
      <c r="WRE130" s="156"/>
      <c r="WRF130" s="156"/>
      <c r="WRG130" s="156"/>
      <c r="WRH130" s="156"/>
      <c r="WRI130" s="156"/>
      <c r="WRJ130" s="156"/>
      <c r="WRK130" s="156"/>
      <c r="WRL130" s="156"/>
      <c r="WRM130" s="156"/>
      <c r="WRN130" s="156"/>
      <c r="WRO130" s="156"/>
      <c r="WRP130" s="156"/>
      <c r="WRQ130" s="156"/>
      <c r="WRR130" s="156"/>
      <c r="WRS130" s="156"/>
      <c r="WRT130" s="156"/>
      <c r="WRU130" s="156"/>
      <c r="WRV130" s="156"/>
      <c r="WRW130" s="156"/>
      <c r="WRX130" s="156"/>
      <c r="WRY130" s="156"/>
      <c r="WRZ130" s="156"/>
      <c r="WSA130" s="156"/>
      <c r="WSB130" s="156"/>
      <c r="WSC130" s="156"/>
      <c r="WSD130" s="156"/>
      <c r="WSE130" s="156"/>
      <c r="WSF130" s="156"/>
      <c r="WSG130" s="156"/>
      <c r="WSH130" s="156"/>
      <c r="WSI130" s="156"/>
      <c r="WSJ130" s="156"/>
      <c r="WSK130" s="156"/>
      <c r="WSL130" s="156"/>
      <c r="WSM130" s="156"/>
      <c r="WSN130" s="156"/>
      <c r="WSO130" s="156"/>
      <c r="WSP130" s="156"/>
      <c r="WSQ130" s="156"/>
      <c r="WSR130" s="156"/>
      <c r="WSS130" s="156"/>
      <c r="WST130" s="156"/>
      <c r="WSU130" s="156"/>
      <c r="WSV130" s="156"/>
      <c r="WSW130" s="156"/>
      <c r="WSX130" s="156"/>
      <c r="WSY130" s="156"/>
      <c r="WSZ130" s="156"/>
      <c r="WTA130" s="156"/>
      <c r="WTB130" s="156"/>
      <c r="WTC130" s="156"/>
      <c r="WTD130" s="156"/>
      <c r="WTE130" s="156"/>
      <c r="WTF130" s="156"/>
      <c r="WTG130" s="156"/>
      <c r="WTH130" s="156"/>
      <c r="WTI130" s="156"/>
      <c r="WTJ130" s="156"/>
      <c r="WTK130" s="156"/>
      <c r="WTL130" s="156"/>
      <c r="WTM130" s="156"/>
      <c r="WTN130" s="156"/>
      <c r="WTO130" s="156"/>
      <c r="WTP130" s="156"/>
      <c r="WTQ130" s="156"/>
      <c r="WTR130" s="156"/>
      <c r="WTS130" s="156"/>
      <c r="WTT130" s="156"/>
      <c r="WTU130" s="156"/>
      <c r="WTV130" s="156"/>
      <c r="WTW130" s="156"/>
      <c r="WTX130" s="156"/>
      <c r="WTY130" s="156"/>
      <c r="WTZ130" s="156"/>
      <c r="WUA130" s="156"/>
      <c r="WUB130" s="156"/>
      <c r="WUC130" s="156"/>
      <c r="WUD130" s="156"/>
      <c r="WUE130" s="156"/>
      <c r="WUF130" s="156"/>
      <c r="WUG130" s="156"/>
      <c r="WUH130" s="156"/>
      <c r="WUI130" s="156"/>
      <c r="WUJ130" s="156"/>
      <c r="WUK130" s="156"/>
      <c r="WUL130" s="156"/>
      <c r="WUM130" s="156"/>
      <c r="WUN130" s="156"/>
      <c r="WUO130" s="156"/>
      <c r="WUP130" s="156"/>
      <c r="WUQ130" s="156"/>
      <c r="WUR130" s="156"/>
      <c r="WUS130" s="156"/>
      <c r="WUT130" s="156"/>
      <c r="WUU130" s="156"/>
      <c r="WUV130" s="156"/>
      <c r="WUW130" s="156"/>
      <c r="WUX130" s="156"/>
      <c r="WUY130" s="156"/>
      <c r="WUZ130" s="156"/>
      <c r="WVA130" s="156"/>
      <c r="WVB130" s="156"/>
      <c r="WVC130" s="156"/>
      <c r="WVD130" s="156"/>
      <c r="WVE130" s="156"/>
      <c r="WVF130" s="156"/>
      <c r="WVG130" s="156"/>
      <c r="WVH130" s="156"/>
      <c r="WVI130" s="156"/>
      <c r="WVJ130" s="156"/>
      <c r="WVK130" s="156"/>
      <c r="WVL130" s="156"/>
      <c r="WVM130" s="156"/>
      <c r="WVN130" s="156"/>
      <c r="WVO130" s="156"/>
      <c r="WVP130" s="156"/>
      <c r="WVQ130" s="156"/>
      <c r="WVR130" s="156"/>
      <c r="WVS130" s="156"/>
      <c r="WVT130" s="156"/>
      <c r="WVU130" s="156"/>
      <c r="WVV130" s="156"/>
      <c r="WVW130" s="156"/>
      <c r="WVX130" s="156"/>
      <c r="WVY130" s="156"/>
      <c r="WVZ130" s="156"/>
      <c r="WWA130" s="156"/>
      <c r="WWB130" s="156"/>
      <c r="WWC130" s="156"/>
      <c r="WWD130" s="156"/>
      <c r="WWE130" s="156"/>
      <c r="WWF130" s="156"/>
      <c r="WWG130" s="156"/>
      <c r="WWH130" s="156"/>
      <c r="WWI130" s="156"/>
      <c r="WWJ130" s="156"/>
      <c r="WWK130" s="156"/>
      <c r="WWL130" s="156"/>
      <c r="WWM130" s="156"/>
      <c r="WWN130" s="156"/>
      <c r="WWO130" s="156"/>
      <c r="WWP130" s="156"/>
      <c r="WWQ130" s="156"/>
      <c r="WWR130" s="156"/>
      <c r="WWS130" s="156"/>
      <c r="WWT130" s="156"/>
      <c r="WWU130" s="156"/>
      <c r="WWV130" s="156"/>
      <c r="WWW130" s="156"/>
      <c r="WWX130" s="156"/>
      <c r="WWY130" s="156"/>
      <c r="WWZ130" s="156"/>
      <c r="WXA130" s="156"/>
      <c r="WXB130" s="156"/>
      <c r="WXC130" s="156"/>
      <c r="WXD130" s="156"/>
      <c r="WXE130" s="156"/>
      <c r="WXF130" s="156"/>
      <c r="WXG130" s="156"/>
      <c r="WXH130" s="156"/>
      <c r="WXI130" s="156"/>
      <c r="WXJ130" s="156"/>
      <c r="WXK130" s="156"/>
      <c r="WXL130" s="156"/>
      <c r="WXM130" s="156"/>
      <c r="WXN130" s="156"/>
      <c r="WXO130" s="156"/>
      <c r="WXP130" s="156"/>
      <c r="WXQ130" s="156"/>
      <c r="WXR130" s="156"/>
      <c r="WXS130" s="156"/>
      <c r="WXT130" s="156"/>
      <c r="WXU130" s="156"/>
      <c r="WXV130" s="156"/>
      <c r="WXW130" s="156"/>
      <c r="WXX130" s="156"/>
      <c r="WXY130" s="156"/>
      <c r="WXZ130" s="156"/>
      <c r="WYA130" s="156"/>
      <c r="WYB130" s="156"/>
      <c r="WYC130" s="156"/>
      <c r="WYD130" s="156"/>
      <c r="WYE130" s="156"/>
      <c r="WYF130" s="156"/>
      <c r="WYG130" s="156"/>
      <c r="WYH130" s="156"/>
      <c r="WYI130" s="156"/>
      <c r="WYJ130" s="156"/>
      <c r="WYK130" s="156"/>
      <c r="WYL130" s="156"/>
      <c r="WYM130" s="156"/>
      <c r="WYN130" s="156"/>
      <c r="WYO130" s="156"/>
      <c r="WYP130" s="156"/>
      <c r="WYQ130" s="156"/>
      <c r="WYR130" s="156"/>
      <c r="WYS130" s="156"/>
      <c r="WYT130" s="156"/>
      <c r="WYU130" s="156"/>
      <c r="WYV130" s="156"/>
      <c r="WYW130" s="156"/>
      <c r="WYX130" s="156"/>
      <c r="WYY130" s="156"/>
      <c r="WYZ130" s="156"/>
      <c r="WZA130" s="156"/>
      <c r="WZB130" s="156"/>
      <c r="WZC130" s="156"/>
      <c r="WZD130" s="156"/>
      <c r="WZE130" s="156"/>
      <c r="WZF130" s="156"/>
      <c r="WZG130" s="156"/>
      <c r="WZH130" s="156"/>
      <c r="WZI130" s="156"/>
      <c r="WZJ130" s="156"/>
      <c r="WZK130" s="156"/>
      <c r="WZL130" s="156"/>
      <c r="WZM130" s="156"/>
      <c r="WZN130" s="156"/>
      <c r="WZO130" s="156"/>
      <c r="WZP130" s="156"/>
      <c r="WZQ130" s="156"/>
      <c r="WZR130" s="156"/>
      <c r="WZS130" s="156"/>
      <c r="WZT130" s="156"/>
      <c r="WZU130" s="156"/>
      <c r="WZV130" s="156"/>
      <c r="WZW130" s="156"/>
      <c r="WZX130" s="156"/>
      <c r="WZY130" s="156"/>
      <c r="WZZ130" s="156"/>
      <c r="XAA130" s="156"/>
      <c r="XAB130" s="156"/>
      <c r="XAC130" s="156"/>
      <c r="XAD130" s="156"/>
      <c r="XAE130" s="156"/>
      <c r="XAF130" s="156"/>
      <c r="XAG130" s="156"/>
      <c r="XAH130" s="156"/>
      <c r="XAI130" s="156"/>
      <c r="XAJ130" s="156"/>
      <c r="XAK130" s="156"/>
      <c r="XAL130" s="156"/>
      <c r="XAM130" s="156"/>
      <c r="XAN130" s="156"/>
      <c r="XAO130" s="156"/>
      <c r="XAP130" s="156"/>
      <c r="XAQ130" s="156"/>
      <c r="XAR130" s="156"/>
      <c r="XAS130" s="156"/>
      <c r="XAT130" s="156"/>
      <c r="XAU130" s="156"/>
      <c r="XAV130" s="156"/>
      <c r="XAW130" s="156"/>
      <c r="XAX130" s="156"/>
      <c r="XAY130" s="156"/>
      <c r="XAZ130" s="156"/>
      <c r="XBA130" s="156"/>
      <c r="XBB130" s="156"/>
      <c r="XBC130" s="156"/>
      <c r="XBD130" s="156"/>
      <c r="XBE130" s="156"/>
      <c r="XBF130" s="156"/>
      <c r="XBG130" s="156"/>
      <c r="XBH130" s="156"/>
      <c r="XBI130" s="156"/>
      <c r="XBJ130" s="156"/>
      <c r="XBK130" s="156"/>
      <c r="XBL130" s="156"/>
      <c r="XBM130" s="156"/>
      <c r="XBN130" s="156"/>
      <c r="XBO130" s="156"/>
      <c r="XBP130" s="156"/>
      <c r="XBQ130" s="156"/>
      <c r="XBR130" s="156"/>
      <c r="XBS130" s="156"/>
      <c r="XBT130" s="156"/>
      <c r="XBU130" s="156"/>
      <c r="XBV130" s="156"/>
      <c r="XBW130" s="156"/>
      <c r="XBX130" s="156"/>
      <c r="XBY130" s="156"/>
      <c r="XBZ130" s="156"/>
      <c r="XCA130" s="156"/>
      <c r="XCB130" s="156"/>
      <c r="XCC130" s="156"/>
      <c r="XCD130" s="156"/>
      <c r="XCE130" s="156"/>
      <c r="XCF130" s="156"/>
      <c r="XCG130" s="156"/>
      <c r="XCH130" s="156"/>
      <c r="XCI130" s="156"/>
      <c r="XCJ130" s="156"/>
      <c r="XCK130" s="156"/>
      <c r="XCL130" s="156"/>
      <c r="XCM130" s="156"/>
      <c r="XCN130" s="156"/>
      <c r="XCO130" s="156"/>
      <c r="XCP130" s="156"/>
      <c r="XCQ130" s="156"/>
      <c r="XCR130" s="156"/>
      <c r="XCS130" s="156"/>
      <c r="XCT130" s="156"/>
      <c r="XCU130" s="156"/>
      <c r="XCV130" s="156"/>
      <c r="XCW130" s="156"/>
      <c r="XCX130" s="156"/>
      <c r="XCY130" s="156"/>
      <c r="XCZ130" s="156"/>
      <c r="XDA130" s="156"/>
      <c r="XDB130" s="156"/>
      <c r="XDC130" s="156"/>
      <c r="XDD130" s="156"/>
      <c r="XDE130" s="156"/>
      <c r="XDF130" s="156"/>
      <c r="XDG130" s="156"/>
      <c r="XDH130" s="156"/>
      <c r="XDI130" s="156"/>
      <c r="XDJ130" s="156"/>
      <c r="XDK130" s="156"/>
      <c r="XDL130" s="156"/>
      <c r="XDM130" s="156"/>
      <c r="XDN130" s="156"/>
      <c r="XDO130" s="156"/>
      <c r="XDP130" s="156"/>
      <c r="XDQ130" s="156"/>
      <c r="XDR130" s="156"/>
      <c r="XDS130" s="156"/>
      <c r="XDT130" s="156"/>
      <c r="XDU130" s="156"/>
      <c r="XDV130" s="156"/>
      <c r="XDW130" s="156"/>
      <c r="XDX130" s="156"/>
      <c r="XDY130" s="156"/>
      <c r="XDZ130" s="156"/>
      <c r="XEA130" s="156"/>
      <c r="XEB130" s="156"/>
      <c r="XEC130" s="156"/>
      <c r="XED130" s="156"/>
      <c r="XEE130" s="156"/>
      <c r="XEF130" s="156"/>
      <c r="XEG130" s="156"/>
      <c r="XEH130" s="156"/>
      <c r="XEI130" s="156"/>
      <c r="XEJ130" s="156"/>
      <c r="XEK130" s="156"/>
      <c r="XEL130" s="156"/>
      <c r="XEM130" s="156"/>
      <c r="XEN130" s="156"/>
      <c r="XEO130" s="156"/>
      <c r="XEP130" s="156"/>
      <c r="XEQ130" s="156"/>
      <c r="XER130" s="156"/>
      <c r="XES130" s="156"/>
      <c r="XET130" s="156"/>
      <c r="XEU130" s="156"/>
      <c r="XEV130" s="156"/>
      <c r="XEW130" s="156"/>
      <c r="XEX130" s="156"/>
      <c r="XEY130" s="156"/>
      <c r="XEZ130" s="156"/>
      <c r="XFA130" s="156"/>
      <c r="XFB130" s="156"/>
      <c r="XFC130" s="156"/>
      <c r="XFD130" s="156"/>
    </row>
    <row r="131" spans="1:16384" s="160" customFormat="1" x14ac:dyDescent="0.2">
      <c r="A131" s="111"/>
      <c r="B131" s="118"/>
      <c r="C131" s="111"/>
      <c r="D131" s="111"/>
      <c r="E131" s="118"/>
      <c r="F131" s="112"/>
      <c r="G131" s="112"/>
      <c r="H131" s="112"/>
      <c r="I131" s="112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1:16384" s="160" customFormat="1" x14ac:dyDescent="0.2">
      <c r="A132" s="111"/>
      <c r="B132" s="118"/>
      <c r="C132" s="111"/>
      <c r="D132" s="111"/>
      <c r="E132" s="118"/>
      <c r="F132" s="112"/>
      <c r="G132" s="112"/>
      <c r="H132" s="112"/>
      <c r="I132" s="112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1:16384" s="160" customFormat="1" x14ac:dyDescent="0.2">
      <c r="A133" s="111"/>
      <c r="B133" s="118"/>
      <c r="C133" s="111"/>
      <c r="D133" s="111"/>
      <c r="E133" s="118"/>
      <c r="F133" s="112"/>
      <c r="G133" s="112"/>
      <c r="H133" s="112"/>
      <c r="I133" s="112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1:16384" s="160" customFormat="1" x14ac:dyDescent="0.2">
      <c r="A134" s="111"/>
      <c r="B134" s="118"/>
      <c r="C134" s="111"/>
      <c r="D134" s="111"/>
      <c r="E134" s="118"/>
      <c r="F134" s="112"/>
      <c r="G134" s="112"/>
      <c r="H134" s="112"/>
      <c r="I134" s="112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1:16384" s="160" customFormat="1" ht="18.75" x14ac:dyDescent="0.3">
      <c r="A135" s="127"/>
      <c r="B135" s="126"/>
      <c r="C135" s="127"/>
      <c r="D135" s="127"/>
      <c r="E135" s="118"/>
      <c r="F135" s="112"/>
      <c r="G135" s="112"/>
      <c r="H135" s="112"/>
      <c r="I135" s="112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1:16384" x14ac:dyDescent="0.2"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  <c r="BS136" s="160"/>
      <c r="BT136" s="160"/>
      <c r="BU136" s="160"/>
      <c r="BV136" s="160"/>
      <c r="BW136" s="160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60"/>
      <c r="CN136" s="160"/>
      <c r="CO136" s="160"/>
      <c r="CP136" s="160"/>
      <c r="CQ136" s="160"/>
      <c r="CR136" s="160"/>
      <c r="CS136" s="160"/>
      <c r="CT136" s="160"/>
      <c r="CU136" s="160"/>
      <c r="CV136" s="160"/>
      <c r="CW136" s="160"/>
      <c r="CX136" s="160"/>
      <c r="CY136" s="160"/>
      <c r="CZ136" s="160"/>
      <c r="DA136" s="160"/>
      <c r="DB136" s="160"/>
      <c r="DC136" s="160"/>
      <c r="DD136" s="160"/>
      <c r="DE136" s="160"/>
      <c r="DF136" s="160"/>
      <c r="DG136" s="160"/>
      <c r="DH136" s="160"/>
      <c r="DI136" s="160"/>
      <c r="DJ136" s="160"/>
      <c r="DK136" s="160"/>
      <c r="DL136" s="160"/>
      <c r="DM136" s="160"/>
      <c r="DN136" s="160"/>
      <c r="DO136" s="160"/>
      <c r="DP136" s="160"/>
      <c r="DQ136" s="160"/>
      <c r="DR136" s="160"/>
      <c r="DS136" s="160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0"/>
      <c r="EF136" s="160"/>
      <c r="EG136" s="160"/>
      <c r="EH136" s="160"/>
      <c r="EI136" s="160"/>
      <c r="EJ136" s="160"/>
      <c r="EK136" s="160"/>
      <c r="EL136" s="160"/>
      <c r="EM136" s="160"/>
      <c r="EN136" s="160"/>
      <c r="EO136" s="160"/>
      <c r="EP136" s="160"/>
      <c r="EQ136" s="160"/>
      <c r="ER136" s="160"/>
      <c r="ES136" s="160"/>
      <c r="ET136" s="160"/>
      <c r="EU136" s="160"/>
      <c r="EV136" s="160"/>
      <c r="EW136" s="160"/>
      <c r="EX136" s="160"/>
      <c r="EY136" s="160"/>
      <c r="EZ136" s="160"/>
      <c r="FA136" s="160"/>
      <c r="FB136" s="160"/>
      <c r="FC136" s="160"/>
      <c r="FD136" s="160"/>
      <c r="FE136" s="160"/>
      <c r="FF136" s="160"/>
      <c r="FG136" s="160"/>
      <c r="FH136" s="160"/>
      <c r="FI136" s="160"/>
      <c r="FJ136" s="160"/>
      <c r="FK136" s="160"/>
      <c r="FL136" s="160"/>
      <c r="FM136" s="160"/>
      <c r="FN136" s="160"/>
      <c r="FO136" s="160"/>
      <c r="FP136" s="160"/>
      <c r="FQ136" s="160"/>
      <c r="FR136" s="160"/>
      <c r="FS136" s="160"/>
      <c r="FT136" s="160"/>
      <c r="FU136" s="160"/>
      <c r="FV136" s="160"/>
      <c r="FW136" s="160"/>
      <c r="FX136" s="160"/>
      <c r="FY136" s="160"/>
      <c r="FZ136" s="160"/>
      <c r="GA136" s="160"/>
      <c r="GB136" s="160"/>
      <c r="GC136" s="160"/>
      <c r="GD136" s="160"/>
      <c r="GE136" s="160"/>
      <c r="GF136" s="160"/>
      <c r="GG136" s="160"/>
      <c r="GH136" s="160"/>
      <c r="GI136" s="160"/>
      <c r="GJ136" s="160"/>
      <c r="GK136" s="160"/>
      <c r="GL136" s="160"/>
      <c r="GM136" s="160"/>
      <c r="GN136" s="160"/>
      <c r="GO136" s="160"/>
      <c r="GP136" s="160"/>
      <c r="GQ136" s="160"/>
      <c r="GR136" s="160"/>
      <c r="GS136" s="160"/>
      <c r="GT136" s="160"/>
      <c r="GU136" s="160"/>
      <c r="GV136" s="160"/>
      <c r="GW136" s="160"/>
      <c r="GX136" s="160"/>
      <c r="GY136" s="160"/>
      <c r="GZ136" s="160"/>
      <c r="HA136" s="160"/>
      <c r="HB136" s="160"/>
      <c r="HC136" s="160"/>
      <c r="HD136" s="160"/>
      <c r="HE136" s="160"/>
      <c r="HF136" s="160"/>
      <c r="HG136" s="160"/>
      <c r="HH136" s="160"/>
      <c r="HI136" s="160"/>
      <c r="HJ136" s="160"/>
      <c r="HK136" s="160"/>
      <c r="HL136" s="160"/>
      <c r="HM136" s="160"/>
      <c r="HN136" s="160"/>
      <c r="HO136" s="160"/>
      <c r="HP136" s="160"/>
      <c r="HQ136" s="160"/>
      <c r="HR136" s="160"/>
      <c r="HS136" s="160"/>
      <c r="HT136" s="160"/>
      <c r="HU136" s="160"/>
      <c r="HV136" s="160"/>
      <c r="HW136" s="160"/>
      <c r="HX136" s="160"/>
      <c r="HY136" s="160"/>
      <c r="HZ136" s="160"/>
      <c r="IA136" s="160"/>
      <c r="IB136" s="160"/>
      <c r="IC136" s="160"/>
      <c r="ID136" s="160"/>
      <c r="IE136" s="160"/>
      <c r="IF136" s="160"/>
      <c r="IG136" s="160"/>
      <c r="IH136" s="160"/>
      <c r="II136" s="160"/>
      <c r="IJ136" s="160"/>
      <c r="IK136" s="160"/>
      <c r="IL136" s="160"/>
      <c r="IM136" s="160"/>
      <c r="IN136" s="160"/>
      <c r="IO136" s="160"/>
      <c r="IP136" s="160"/>
      <c r="IQ136" s="160"/>
      <c r="IR136" s="160"/>
      <c r="IS136" s="160"/>
      <c r="IT136" s="160"/>
      <c r="IU136" s="160"/>
      <c r="IV136" s="160"/>
      <c r="IW136" s="160"/>
      <c r="IX136" s="160"/>
      <c r="IY136" s="160"/>
      <c r="IZ136" s="160"/>
      <c r="JA136" s="160"/>
      <c r="JB136" s="160"/>
      <c r="JC136" s="160"/>
      <c r="JD136" s="160"/>
      <c r="JE136" s="160"/>
      <c r="JF136" s="160"/>
      <c r="JG136" s="160"/>
      <c r="JH136" s="160"/>
      <c r="JI136" s="160"/>
      <c r="JJ136" s="160"/>
      <c r="JK136" s="160"/>
      <c r="JL136" s="160"/>
      <c r="JM136" s="160"/>
      <c r="JN136" s="160"/>
      <c r="JO136" s="160"/>
      <c r="JP136" s="160"/>
      <c r="JQ136" s="160"/>
      <c r="JR136" s="160"/>
      <c r="JS136" s="160"/>
      <c r="JT136" s="160"/>
      <c r="JU136" s="160"/>
      <c r="JV136" s="160"/>
      <c r="JW136" s="160"/>
      <c r="JX136" s="160"/>
      <c r="JY136" s="160"/>
      <c r="JZ136" s="160"/>
      <c r="KA136" s="160"/>
      <c r="KB136" s="160"/>
      <c r="KC136" s="160"/>
      <c r="KD136" s="160"/>
      <c r="KE136" s="160"/>
      <c r="KF136" s="160"/>
      <c r="KG136" s="160"/>
      <c r="KH136" s="160"/>
      <c r="KI136" s="160"/>
      <c r="KJ136" s="160"/>
      <c r="KK136" s="160"/>
      <c r="KL136" s="160"/>
      <c r="KM136" s="160"/>
      <c r="KN136" s="160"/>
      <c r="KO136" s="160"/>
      <c r="KP136" s="160"/>
      <c r="KQ136" s="160"/>
      <c r="KR136" s="160"/>
      <c r="KS136" s="160"/>
      <c r="KT136" s="160"/>
      <c r="KU136" s="160"/>
      <c r="KV136" s="160"/>
      <c r="KW136" s="160"/>
      <c r="KX136" s="160"/>
      <c r="KY136" s="160"/>
      <c r="KZ136" s="160"/>
      <c r="LA136" s="160"/>
      <c r="LB136" s="160"/>
      <c r="LC136" s="160"/>
      <c r="LD136" s="160"/>
      <c r="LE136" s="160"/>
      <c r="LF136" s="160"/>
      <c r="LG136" s="160"/>
      <c r="LH136" s="160"/>
      <c r="LI136" s="160"/>
      <c r="LJ136" s="160"/>
      <c r="LK136" s="160"/>
      <c r="LL136" s="160"/>
      <c r="LM136" s="160"/>
      <c r="LN136" s="160"/>
      <c r="LO136" s="160"/>
      <c r="LP136" s="160"/>
      <c r="LQ136" s="160"/>
      <c r="LR136" s="160"/>
      <c r="LS136" s="160"/>
      <c r="LT136" s="160"/>
      <c r="LU136" s="160"/>
      <c r="LV136" s="160"/>
      <c r="LW136" s="160"/>
      <c r="LX136" s="160"/>
      <c r="LY136" s="160"/>
      <c r="LZ136" s="160"/>
      <c r="MA136" s="160"/>
      <c r="MB136" s="160"/>
      <c r="MC136" s="160"/>
      <c r="MD136" s="160"/>
      <c r="ME136" s="160"/>
      <c r="MF136" s="160"/>
      <c r="MG136" s="160"/>
      <c r="MH136" s="160"/>
      <c r="MI136" s="160"/>
      <c r="MJ136" s="160"/>
      <c r="MK136" s="160"/>
      <c r="ML136" s="160"/>
      <c r="MM136" s="160"/>
      <c r="MN136" s="160"/>
      <c r="MO136" s="160"/>
      <c r="MP136" s="160"/>
      <c r="MQ136" s="160"/>
      <c r="MR136" s="160"/>
      <c r="MS136" s="160"/>
      <c r="MT136" s="160"/>
      <c r="MU136" s="160"/>
      <c r="MV136" s="160"/>
      <c r="MW136" s="160"/>
      <c r="MX136" s="160"/>
      <c r="MY136" s="160"/>
      <c r="MZ136" s="160"/>
      <c r="NA136" s="160"/>
      <c r="NB136" s="160"/>
      <c r="NC136" s="160"/>
      <c r="ND136" s="160"/>
      <c r="NE136" s="160"/>
      <c r="NF136" s="160"/>
      <c r="NG136" s="160"/>
      <c r="NH136" s="160"/>
      <c r="NI136" s="160"/>
      <c r="NJ136" s="160"/>
      <c r="NK136" s="160"/>
      <c r="NL136" s="160"/>
      <c r="NM136" s="160"/>
      <c r="NN136" s="160"/>
      <c r="NO136" s="160"/>
      <c r="NP136" s="160"/>
      <c r="NQ136" s="160"/>
      <c r="NR136" s="160"/>
      <c r="NS136" s="160"/>
      <c r="NT136" s="160"/>
      <c r="NU136" s="160"/>
      <c r="NV136" s="160"/>
      <c r="NW136" s="160"/>
      <c r="NX136" s="160"/>
      <c r="NY136" s="160"/>
      <c r="NZ136" s="160"/>
      <c r="OA136" s="160"/>
      <c r="OB136" s="160"/>
      <c r="OC136" s="160"/>
      <c r="OD136" s="160"/>
      <c r="OE136" s="160"/>
      <c r="OF136" s="160"/>
      <c r="OG136" s="160"/>
      <c r="OH136" s="160"/>
      <c r="OI136" s="160"/>
      <c r="OJ136" s="160"/>
      <c r="OK136" s="160"/>
      <c r="OL136" s="160"/>
      <c r="OM136" s="160"/>
      <c r="ON136" s="160"/>
      <c r="OO136" s="160"/>
      <c r="OP136" s="160"/>
      <c r="OQ136" s="160"/>
      <c r="OR136" s="160"/>
      <c r="OS136" s="160"/>
      <c r="OT136" s="160"/>
      <c r="OU136" s="160"/>
      <c r="OV136" s="160"/>
      <c r="OW136" s="160"/>
      <c r="OX136" s="160"/>
      <c r="OY136" s="160"/>
      <c r="OZ136" s="160"/>
      <c r="PA136" s="160"/>
      <c r="PB136" s="160"/>
      <c r="PC136" s="160"/>
      <c r="PD136" s="160"/>
      <c r="PE136" s="160"/>
      <c r="PF136" s="160"/>
      <c r="PG136" s="160"/>
      <c r="PH136" s="160"/>
      <c r="PI136" s="160"/>
      <c r="PJ136" s="160"/>
      <c r="PK136" s="160"/>
      <c r="PL136" s="160"/>
      <c r="PM136" s="160"/>
      <c r="PN136" s="160"/>
      <c r="PO136" s="160"/>
      <c r="PP136" s="160"/>
      <c r="PQ136" s="160"/>
      <c r="PR136" s="160"/>
      <c r="PS136" s="160"/>
      <c r="PT136" s="160"/>
      <c r="PU136" s="160"/>
      <c r="PV136" s="160"/>
      <c r="PW136" s="160"/>
      <c r="PX136" s="160"/>
      <c r="PY136" s="160"/>
      <c r="PZ136" s="160"/>
      <c r="QA136" s="160"/>
      <c r="QB136" s="160"/>
      <c r="QC136" s="160"/>
      <c r="QD136" s="160"/>
      <c r="QE136" s="160"/>
      <c r="QF136" s="160"/>
      <c r="QG136" s="160"/>
      <c r="QH136" s="160"/>
      <c r="QI136" s="160"/>
      <c r="QJ136" s="160"/>
      <c r="QK136" s="160"/>
      <c r="QL136" s="160"/>
      <c r="QM136" s="160"/>
      <c r="QN136" s="160"/>
      <c r="QO136" s="160"/>
      <c r="QP136" s="160"/>
      <c r="QQ136" s="160"/>
      <c r="QR136" s="160"/>
      <c r="QS136" s="160"/>
      <c r="QT136" s="160"/>
      <c r="QU136" s="160"/>
      <c r="QV136" s="160"/>
      <c r="QW136" s="160"/>
      <c r="QX136" s="160"/>
      <c r="QY136" s="160"/>
      <c r="QZ136" s="160"/>
      <c r="RA136" s="160"/>
      <c r="RB136" s="160"/>
      <c r="RC136" s="160"/>
      <c r="RD136" s="160"/>
      <c r="RE136" s="160"/>
      <c r="RF136" s="160"/>
      <c r="RG136" s="160"/>
      <c r="RH136" s="160"/>
      <c r="RI136" s="160"/>
      <c r="RJ136" s="160"/>
      <c r="RK136" s="160"/>
      <c r="RL136" s="160"/>
      <c r="RM136" s="160"/>
      <c r="RN136" s="160"/>
      <c r="RO136" s="160"/>
      <c r="RP136" s="160"/>
      <c r="RQ136" s="160"/>
      <c r="RR136" s="160"/>
      <c r="RS136" s="160"/>
      <c r="RT136" s="160"/>
      <c r="RU136" s="160"/>
      <c r="RV136" s="160"/>
      <c r="RW136" s="160"/>
      <c r="RX136" s="160"/>
      <c r="RY136" s="160"/>
      <c r="RZ136" s="160"/>
      <c r="SA136" s="160"/>
      <c r="SB136" s="160"/>
      <c r="SC136" s="160"/>
      <c r="SD136" s="160"/>
      <c r="SE136" s="160"/>
      <c r="SF136" s="160"/>
      <c r="SG136" s="160"/>
      <c r="SH136" s="160"/>
      <c r="SI136" s="160"/>
      <c r="SJ136" s="160"/>
      <c r="SK136" s="160"/>
      <c r="SL136" s="160"/>
      <c r="SM136" s="160"/>
      <c r="SN136" s="160"/>
      <c r="SO136" s="160"/>
      <c r="SP136" s="160"/>
      <c r="SQ136" s="160"/>
      <c r="SR136" s="160"/>
      <c r="SS136" s="160"/>
      <c r="ST136" s="160"/>
      <c r="SU136" s="160"/>
      <c r="SV136" s="160"/>
      <c r="SW136" s="160"/>
      <c r="SX136" s="160"/>
      <c r="SY136" s="160"/>
      <c r="SZ136" s="160"/>
      <c r="TA136" s="160"/>
      <c r="TB136" s="160"/>
      <c r="TC136" s="160"/>
      <c r="TD136" s="160"/>
      <c r="TE136" s="160"/>
      <c r="TF136" s="160"/>
      <c r="TG136" s="160"/>
      <c r="TH136" s="160"/>
      <c r="TI136" s="160"/>
      <c r="TJ136" s="160"/>
      <c r="TK136" s="160"/>
      <c r="TL136" s="160"/>
      <c r="TM136" s="160"/>
      <c r="TN136" s="160"/>
      <c r="TO136" s="160"/>
      <c r="TP136" s="160"/>
      <c r="TQ136" s="160"/>
      <c r="TR136" s="160"/>
      <c r="TS136" s="160"/>
      <c r="TT136" s="160"/>
      <c r="TU136" s="160"/>
      <c r="TV136" s="160"/>
      <c r="TW136" s="160"/>
      <c r="TX136" s="160"/>
      <c r="TY136" s="160"/>
      <c r="TZ136" s="160"/>
      <c r="UA136" s="160"/>
      <c r="UB136" s="160"/>
      <c r="UC136" s="160"/>
      <c r="UD136" s="160"/>
      <c r="UE136" s="160"/>
      <c r="UF136" s="160"/>
      <c r="UG136" s="160"/>
      <c r="UH136" s="160"/>
      <c r="UI136" s="160"/>
      <c r="UJ136" s="160"/>
      <c r="UK136" s="160"/>
      <c r="UL136" s="160"/>
      <c r="UM136" s="160"/>
      <c r="UN136" s="160"/>
      <c r="UO136" s="160"/>
      <c r="UP136" s="160"/>
      <c r="UQ136" s="160"/>
      <c r="UR136" s="160"/>
      <c r="US136" s="160"/>
      <c r="UT136" s="160"/>
      <c r="UU136" s="160"/>
      <c r="UV136" s="160"/>
      <c r="UW136" s="160"/>
      <c r="UX136" s="160"/>
      <c r="UY136" s="160"/>
      <c r="UZ136" s="160"/>
      <c r="VA136" s="160"/>
      <c r="VB136" s="160"/>
      <c r="VC136" s="160"/>
      <c r="VD136" s="160"/>
      <c r="VE136" s="160"/>
      <c r="VF136" s="160"/>
      <c r="VG136" s="160"/>
      <c r="VH136" s="160"/>
      <c r="VI136" s="160"/>
      <c r="VJ136" s="160"/>
      <c r="VK136" s="160"/>
      <c r="VL136" s="160"/>
      <c r="VM136" s="160"/>
      <c r="VN136" s="160"/>
      <c r="VO136" s="160"/>
      <c r="VP136" s="160"/>
      <c r="VQ136" s="160"/>
      <c r="VR136" s="160"/>
      <c r="VS136" s="160"/>
      <c r="VT136" s="160"/>
      <c r="VU136" s="160"/>
      <c r="VV136" s="160"/>
      <c r="VW136" s="160"/>
      <c r="VX136" s="160"/>
      <c r="VY136" s="160"/>
      <c r="VZ136" s="160"/>
      <c r="WA136" s="160"/>
      <c r="WB136" s="160"/>
      <c r="WC136" s="160"/>
      <c r="WD136" s="160"/>
      <c r="WE136" s="160"/>
      <c r="WF136" s="160"/>
      <c r="WG136" s="160"/>
      <c r="WH136" s="160"/>
      <c r="WI136" s="160"/>
      <c r="WJ136" s="160"/>
      <c r="WK136" s="160"/>
      <c r="WL136" s="160"/>
      <c r="WM136" s="160"/>
      <c r="WN136" s="160"/>
      <c r="WO136" s="160"/>
      <c r="WP136" s="160"/>
      <c r="WQ136" s="160"/>
      <c r="WR136" s="160"/>
      <c r="WS136" s="160"/>
      <c r="WT136" s="160"/>
      <c r="WU136" s="160"/>
      <c r="WV136" s="160"/>
      <c r="WW136" s="160"/>
      <c r="WX136" s="160"/>
      <c r="WY136" s="160"/>
      <c r="WZ136" s="160"/>
      <c r="XA136" s="160"/>
      <c r="XB136" s="160"/>
      <c r="XC136" s="160"/>
      <c r="XD136" s="160"/>
      <c r="XE136" s="160"/>
      <c r="XF136" s="160"/>
      <c r="XG136" s="160"/>
      <c r="XH136" s="160"/>
      <c r="XI136" s="160"/>
      <c r="XJ136" s="160"/>
      <c r="XK136" s="160"/>
      <c r="XL136" s="160"/>
      <c r="XM136" s="160"/>
      <c r="XN136" s="160"/>
      <c r="XO136" s="160"/>
      <c r="XP136" s="160"/>
      <c r="XQ136" s="160"/>
      <c r="XR136" s="160"/>
      <c r="XS136" s="160"/>
      <c r="XT136" s="160"/>
      <c r="XU136" s="160"/>
      <c r="XV136" s="160"/>
      <c r="XW136" s="160"/>
      <c r="XX136" s="160"/>
      <c r="XY136" s="160"/>
      <c r="XZ136" s="160"/>
      <c r="YA136" s="160"/>
      <c r="YB136" s="160"/>
      <c r="YC136" s="160"/>
      <c r="YD136" s="160"/>
      <c r="YE136" s="160"/>
      <c r="YF136" s="160"/>
      <c r="YG136" s="160"/>
      <c r="YH136" s="160"/>
      <c r="YI136" s="160"/>
      <c r="YJ136" s="160"/>
      <c r="YK136" s="160"/>
      <c r="YL136" s="160"/>
      <c r="YM136" s="160"/>
      <c r="YN136" s="160"/>
      <c r="YO136" s="160"/>
      <c r="YP136" s="160"/>
      <c r="YQ136" s="160"/>
      <c r="YR136" s="160"/>
      <c r="YS136" s="160"/>
      <c r="YT136" s="160"/>
      <c r="YU136" s="160"/>
      <c r="YV136" s="160"/>
      <c r="YW136" s="160"/>
      <c r="YX136" s="160"/>
      <c r="YY136" s="160"/>
      <c r="YZ136" s="160"/>
      <c r="ZA136" s="160"/>
      <c r="ZB136" s="160"/>
      <c r="ZC136" s="160"/>
      <c r="ZD136" s="160"/>
      <c r="ZE136" s="160"/>
      <c r="ZF136" s="160"/>
      <c r="ZG136" s="160"/>
      <c r="ZH136" s="160"/>
      <c r="ZI136" s="160"/>
      <c r="ZJ136" s="160"/>
      <c r="ZK136" s="160"/>
      <c r="ZL136" s="160"/>
      <c r="ZM136" s="160"/>
      <c r="ZN136" s="160"/>
      <c r="ZO136" s="160"/>
      <c r="ZP136" s="160"/>
      <c r="ZQ136" s="160"/>
      <c r="ZR136" s="160"/>
      <c r="ZS136" s="160"/>
      <c r="ZT136" s="160"/>
      <c r="ZU136" s="160"/>
      <c r="ZV136" s="160"/>
      <c r="ZW136" s="160"/>
      <c r="ZX136" s="160"/>
      <c r="ZY136" s="160"/>
      <c r="ZZ136" s="160"/>
      <c r="AAA136" s="160"/>
      <c r="AAB136" s="160"/>
      <c r="AAC136" s="160"/>
      <c r="AAD136" s="160"/>
      <c r="AAE136" s="160"/>
      <c r="AAF136" s="160"/>
      <c r="AAG136" s="160"/>
      <c r="AAH136" s="160"/>
      <c r="AAI136" s="160"/>
      <c r="AAJ136" s="160"/>
      <c r="AAK136" s="160"/>
      <c r="AAL136" s="160"/>
      <c r="AAM136" s="160"/>
      <c r="AAN136" s="160"/>
      <c r="AAO136" s="160"/>
      <c r="AAP136" s="160"/>
      <c r="AAQ136" s="160"/>
      <c r="AAR136" s="160"/>
      <c r="AAS136" s="160"/>
      <c r="AAT136" s="160"/>
      <c r="AAU136" s="160"/>
      <c r="AAV136" s="160"/>
      <c r="AAW136" s="160"/>
      <c r="AAX136" s="160"/>
      <c r="AAY136" s="160"/>
      <c r="AAZ136" s="160"/>
      <c r="ABA136" s="160"/>
      <c r="ABB136" s="160"/>
      <c r="ABC136" s="160"/>
      <c r="ABD136" s="160"/>
      <c r="ABE136" s="160"/>
      <c r="ABF136" s="160"/>
      <c r="ABG136" s="160"/>
      <c r="ABH136" s="160"/>
      <c r="ABI136" s="160"/>
      <c r="ABJ136" s="160"/>
      <c r="ABK136" s="160"/>
      <c r="ABL136" s="160"/>
      <c r="ABM136" s="160"/>
      <c r="ABN136" s="160"/>
      <c r="ABO136" s="160"/>
      <c r="ABP136" s="160"/>
      <c r="ABQ136" s="160"/>
      <c r="ABR136" s="160"/>
      <c r="ABS136" s="160"/>
      <c r="ABT136" s="160"/>
      <c r="ABU136" s="160"/>
      <c r="ABV136" s="160"/>
      <c r="ABW136" s="160"/>
      <c r="ABX136" s="160"/>
      <c r="ABY136" s="160"/>
      <c r="ABZ136" s="160"/>
      <c r="ACA136" s="160"/>
      <c r="ACB136" s="160"/>
      <c r="ACC136" s="160"/>
      <c r="ACD136" s="160"/>
      <c r="ACE136" s="160"/>
      <c r="ACF136" s="160"/>
      <c r="ACG136" s="160"/>
      <c r="ACH136" s="160"/>
      <c r="ACI136" s="160"/>
      <c r="ACJ136" s="160"/>
      <c r="ACK136" s="160"/>
      <c r="ACL136" s="160"/>
      <c r="ACM136" s="160"/>
      <c r="ACN136" s="160"/>
      <c r="ACO136" s="160"/>
      <c r="ACP136" s="160"/>
      <c r="ACQ136" s="160"/>
      <c r="ACR136" s="160"/>
      <c r="ACS136" s="160"/>
      <c r="ACT136" s="160"/>
      <c r="ACU136" s="160"/>
      <c r="ACV136" s="160"/>
      <c r="ACW136" s="160"/>
      <c r="ACX136" s="160"/>
      <c r="ACY136" s="160"/>
      <c r="ACZ136" s="160"/>
      <c r="ADA136" s="160"/>
      <c r="ADB136" s="160"/>
      <c r="ADC136" s="160"/>
      <c r="ADD136" s="160"/>
      <c r="ADE136" s="160"/>
      <c r="ADF136" s="160"/>
      <c r="ADG136" s="160"/>
      <c r="ADH136" s="160"/>
      <c r="ADI136" s="160"/>
      <c r="ADJ136" s="160"/>
      <c r="ADK136" s="160"/>
      <c r="ADL136" s="160"/>
      <c r="ADM136" s="160"/>
      <c r="ADN136" s="160"/>
      <c r="ADO136" s="160"/>
      <c r="ADP136" s="160"/>
      <c r="ADQ136" s="160"/>
      <c r="ADR136" s="160"/>
      <c r="ADS136" s="160"/>
      <c r="ADT136" s="160"/>
      <c r="ADU136" s="160"/>
      <c r="ADV136" s="160"/>
      <c r="ADW136" s="160"/>
      <c r="ADX136" s="160"/>
      <c r="ADY136" s="160"/>
      <c r="ADZ136" s="160"/>
      <c r="AEA136" s="160"/>
      <c r="AEB136" s="160"/>
      <c r="AEC136" s="160"/>
      <c r="AED136" s="160"/>
      <c r="AEE136" s="160"/>
      <c r="AEF136" s="160"/>
      <c r="AEG136" s="160"/>
      <c r="AEH136" s="160"/>
      <c r="AEI136" s="160"/>
      <c r="AEJ136" s="160"/>
      <c r="AEK136" s="160"/>
      <c r="AEL136" s="160"/>
      <c r="AEM136" s="160"/>
      <c r="AEN136" s="160"/>
      <c r="AEO136" s="160"/>
      <c r="AEP136" s="160"/>
      <c r="AEQ136" s="160"/>
      <c r="AER136" s="160"/>
      <c r="AES136" s="160"/>
      <c r="AET136" s="160"/>
      <c r="AEU136" s="160"/>
      <c r="AEV136" s="160"/>
      <c r="AEW136" s="160"/>
      <c r="AEX136" s="160"/>
      <c r="AEY136" s="160"/>
      <c r="AEZ136" s="160"/>
      <c r="AFA136" s="160"/>
      <c r="AFB136" s="160"/>
      <c r="AFC136" s="160"/>
      <c r="AFD136" s="160"/>
      <c r="AFE136" s="160"/>
      <c r="AFF136" s="160"/>
      <c r="AFG136" s="160"/>
      <c r="AFH136" s="160"/>
      <c r="AFI136" s="160"/>
      <c r="AFJ136" s="160"/>
      <c r="AFK136" s="160"/>
      <c r="AFL136" s="160"/>
      <c r="AFM136" s="160"/>
      <c r="AFN136" s="160"/>
      <c r="AFO136" s="160"/>
      <c r="AFP136" s="160"/>
      <c r="AFQ136" s="160"/>
      <c r="AFR136" s="160"/>
      <c r="AFS136" s="160"/>
      <c r="AFT136" s="160"/>
      <c r="AFU136" s="160"/>
      <c r="AFV136" s="160"/>
      <c r="AFW136" s="160"/>
      <c r="AFX136" s="160"/>
      <c r="AFY136" s="160"/>
      <c r="AFZ136" s="160"/>
      <c r="AGA136" s="160"/>
      <c r="AGB136" s="160"/>
      <c r="AGC136" s="160"/>
      <c r="AGD136" s="160"/>
      <c r="AGE136" s="160"/>
      <c r="AGF136" s="160"/>
      <c r="AGG136" s="160"/>
      <c r="AGH136" s="160"/>
      <c r="AGI136" s="160"/>
      <c r="AGJ136" s="160"/>
      <c r="AGK136" s="160"/>
      <c r="AGL136" s="160"/>
      <c r="AGM136" s="160"/>
      <c r="AGN136" s="160"/>
      <c r="AGO136" s="160"/>
      <c r="AGP136" s="160"/>
      <c r="AGQ136" s="160"/>
      <c r="AGR136" s="160"/>
      <c r="AGS136" s="160"/>
      <c r="AGT136" s="160"/>
      <c r="AGU136" s="160"/>
      <c r="AGV136" s="160"/>
      <c r="AGW136" s="160"/>
      <c r="AGX136" s="160"/>
      <c r="AGY136" s="160"/>
      <c r="AGZ136" s="160"/>
      <c r="AHA136" s="160"/>
      <c r="AHB136" s="160"/>
      <c r="AHC136" s="160"/>
      <c r="AHD136" s="160"/>
      <c r="AHE136" s="160"/>
      <c r="AHF136" s="160"/>
      <c r="AHG136" s="160"/>
      <c r="AHH136" s="160"/>
      <c r="AHI136" s="160"/>
      <c r="AHJ136" s="160"/>
      <c r="AHK136" s="160"/>
      <c r="AHL136" s="160"/>
      <c r="AHM136" s="160"/>
      <c r="AHN136" s="160"/>
      <c r="AHO136" s="160"/>
      <c r="AHP136" s="160"/>
      <c r="AHQ136" s="160"/>
      <c r="AHR136" s="160"/>
      <c r="AHS136" s="160"/>
      <c r="AHT136" s="160"/>
      <c r="AHU136" s="160"/>
      <c r="AHV136" s="160"/>
      <c r="AHW136" s="160"/>
      <c r="AHX136" s="160"/>
      <c r="AHY136" s="160"/>
      <c r="AHZ136" s="160"/>
      <c r="AIA136" s="160"/>
      <c r="AIB136" s="160"/>
      <c r="AIC136" s="160"/>
      <c r="AID136" s="160"/>
      <c r="AIE136" s="160"/>
      <c r="AIF136" s="160"/>
      <c r="AIG136" s="160"/>
      <c r="AIH136" s="160"/>
      <c r="AII136" s="160"/>
      <c r="AIJ136" s="160"/>
      <c r="AIK136" s="160"/>
      <c r="AIL136" s="160"/>
      <c r="AIM136" s="160"/>
      <c r="AIN136" s="160"/>
      <c r="AIO136" s="160"/>
      <c r="AIP136" s="160"/>
      <c r="AIQ136" s="160"/>
      <c r="AIR136" s="160"/>
      <c r="AIS136" s="160"/>
      <c r="AIT136" s="160"/>
      <c r="AIU136" s="160"/>
      <c r="AIV136" s="160"/>
      <c r="AIW136" s="160"/>
      <c r="AIX136" s="160"/>
      <c r="AIY136" s="160"/>
      <c r="AIZ136" s="160"/>
      <c r="AJA136" s="160"/>
      <c r="AJB136" s="160"/>
      <c r="AJC136" s="160"/>
      <c r="AJD136" s="160"/>
      <c r="AJE136" s="160"/>
      <c r="AJF136" s="160"/>
      <c r="AJG136" s="160"/>
      <c r="AJH136" s="160"/>
      <c r="AJI136" s="160"/>
      <c r="AJJ136" s="160"/>
      <c r="AJK136" s="160"/>
      <c r="AJL136" s="160"/>
      <c r="AJM136" s="160"/>
      <c r="AJN136" s="160"/>
      <c r="AJO136" s="160"/>
      <c r="AJP136" s="160"/>
      <c r="AJQ136" s="160"/>
      <c r="AJR136" s="160"/>
      <c r="AJS136" s="160"/>
      <c r="AJT136" s="160"/>
      <c r="AJU136" s="160"/>
      <c r="AJV136" s="160"/>
      <c r="AJW136" s="160"/>
      <c r="AJX136" s="160"/>
      <c r="AJY136" s="160"/>
      <c r="AJZ136" s="160"/>
      <c r="AKA136" s="160"/>
      <c r="AKB136" s="160"/>
      <c r="AKC136" s="160"/>
      <c r="AKD136" s="160"/>
      <c r="AKE136" s="160"/>
      <c r="AKF136" s="160"/>
      <c r="AKG136" s="160"/>
      <c r="AKH136" s="160"/>
      <c r="AKI136" s="160"/>
      <c r="AKJ136" s="160"/>
      <c r="AKK136" s="160"/>
      <c r="AKL136" s="160"/>
      <c r="AKM136" s="160"/>
      <c r="AKN136" s="160"/>
      <c r="AKO136" s="160"/>
      <c r="AKP136" s="160"/>
      <c r="AKQ136" s="160"/>
      <c r="AKR136" s="160"/>
      <c r="AKS136" s="160"/>
      <c r="AKT136" s="160"/>
      <c r="AKU136" s="160"/>
      <c r="AKV136" s="160"/>
      <c r="AKW136" s="160"/>
      <c r="AKX136" s="160"/>
      <c r="AKY136" s="160"/>
      <c r="AKZ136" s="160"/>
      <c r="ALA136" s="160"/>
      <c r="ALB136" s="160"/>
      <c r="ALC136" s="160"/>
      <c r="ALD136" s="160"/>
      <c r="ALE136" s="160"/>
      <c r="ALF136" s="160"/>
      <c r="ALG136" s="160"/>
      <c r="ALH136" s="160"/>
      <c r="ALI136" s="160"/>
      <c r="ALJ136" s="160"/>
      <c r="ALK136" s="160"/>
      <c r="ALL136" s="160"/>
      <c r="ALM136" s="160"/>
      <c r="ALN136" s="160"/>
      <c r="ALO136" s="160"/>
      <c r="ALP136" s="160"/>
      <c r="ALQ136" s="160"/>
      <c r="ALR136" s="160"/>
      <c r="ALS136" s="160"/>
      <c r="ALT136" s="160"/>
      <c r="ALU136" s="160"/>
      <c r="ALV136" s="160"/>
      <c r="ALW136" s="160"/>
      <c r="ALX136" s="160"/>
      <c r="ALY136" s="160"/>
      <c r="ALZ136" s="160"/>
      <c r="AMA136" s="160"/>
      <c r="AMB136" s="160"/>
      <c r="AMC136" s="160"/>
      <c r="AMD136" s="160"/>
      <c r="AME136" s="160"/>
      <c r="AMF136" s="160"/>
      <c r="AMG136" s="160"/>
      <c r="AMH136" s="160"/>
      <c r="AMI136" s="160"/>
      <c r="AMJ136" s="160"/>
      <c r="AMK136" s="160"/>
      <c r="AML136" s="160"/>
      <c r="AMM136" s="160"/>
      <c r="AMN136" s="160"/>
      <c r="AMO136" s="160"/>
      <c r="AMP136" s="160"/>
      <c r="AMQ136" s="160"/>
      <c r="AMR136" s="160"/>
      <c r="AMS136" s="160"/>
      <c r="AMT136" s="160"/>
      <c r="AMU136" s="160"/>
      <c r="AMV136" s="160"/>
      <c r="AMW136" s="160"/>
      <c r="AMX136" s="160"/>
      <c r="AMY136" s="160"/>
      <c r="AMZ136" s="160"/>
      <c r="ANA136" s="160"/>
      <c r="ANB136" s="160"/>
      <c r="ANC136" s="160"/>
      <c r="AND136" s="160"/>
      <c r="ANE136" s="160"/>
      <c r="ANF136" s="160"/>
      <c r="ANG136" s="160"/>
      <c r="ANH136" s="160"/>
      <c r="ANI136" s="160"/>
      <c r="ANJ136" s="160"/>
      <c r="ANK136" s="160"/>
      <c r="ANL136" s="160"/>
      <c r="ANM136" s="160"/>
      <c r="ANN136" s="160"/>
      <c r="ANO136" s="160"/>
      <c r="ANP136" s="160"/>
      <c r="ANQ136" s="160"/>
      <c r="ANR136" s="160"/>
      <c r="ANS136" s="160"/>
      <c r="ANT136" s="160"/>
      <c r="ANU136" s="160"/>
      <c r="ANV136" s="160"/>
      <c r="ANW136" s="160"/>
      <c r="ANX136" s="160"/>
      <c r="ANY136" s="160"/>
      <c r="ANZ136" s="160"/>
      <c r="AOA136" s="160"/>
      <c r="AOB136" s="160"/>
      <c r="AOC136" s="160"/>
      <c r="AOD136" s="160"/>
      <c r="AOE136" s="160"/>
      <c r="AOF136" s="160"/>
      <c r="AOG136" s="160"/>
      <c r="AOH136" s="160"/>
      <c r="AOI136" s="160"/>
      <c r="AOJ136" s="160"/>
      <c r="AOK136" s="160"/>
      <c r="AOL136" s="160"/>
      <c r="AOM136" s="160"/>
      <c r="AON136" s="160"/>
      <c r="AOO136" s="160"/>
      <c r="AOP136" s="160"/>
      <c r="AOQ136" s="160"/>
      <c r="AOR136" s="160"/>
      <c r="AOS136" s="160"/>
      <c r="AOT136" s="160"/>
      <c r="AOU136" s="160"/>
      <c r="AOV136" s="160"/>
      <c r="AOW136" s="160"/>
      <c r="AOX136" s="160"/>
      <c r="AOY136" s="160"/>
      <c r="AOZ136" s="160"/>
      <c r="APA136" s="160"/>
      <c r="APB136" s="160"/>
      <c r="APC136" s="160"/>
      <c r="APD136" s="160"/>
      <c r="APE136" s="160"/>
      <c r="APF136" s="160"/>
      <c r="APG136" s="160"/>
      <c r="APH136" s="160"/>
      <c r="API136" s="160"/>
      <c r="APJ136" s="160"/>
      <c r="APK136" s="160"/>
      <c r="APL136" s="160"/>
      <c r="APM136" s="160"/>
      <c r="APN136" s="160"/>
      <c r="APO136" s="160"/>
      <c r="APP136" s="160"/>
      <c r="APQ136" s="160"/>
      <c r="APR136" s="160"/>
      <c r="APS136" s="160"/>
      <c r="APT136" s="160"/>
      <c r="APU136" s="160"/>
      <c r="APV136" s="160"/>
      <c r="APW136" s="160"/>
      <c r="APX136" s="160"/>
      <c r="APY136" s="160"/>
      <c r="APZ136" s="160"/>
      <c r="AQA136" s="160"/>
      <c r="AQB136" s="160"/>
      <c r="AQC136" s="160"/>
      <c r="AQD136" s="160"/>
      <c r="AQE136" s="160"/>
      <c r="AQF136" s="160"/>
      <c r="AQG136" s="160"/>
      <c r="AQH136" s="160"/>
      <c r="AQI136" s="160"/>
      <c r="AQJ136" s="160"/>
      <c r="AQK136" s="160"/>
      <c r="AQL136" s="160"/>
      <c r="AQM136" s="160"/>
      <c r="AQN136" s="160"/>
      <c r="AQO136" s="160"/>
      <c r="AQP136" s="160"/>
      <c r="AQQ136" s="160"/>
      <c r="AQR136" s="160"/>
      <c r="AQS136" s="160"/>
      <c r="AQT136" s="160"/>
      <c r="AQU136" s="160"/>
      <c r="AQV136" s="160"/>
      <c r="AQW136" s="160"/>
      <c r="AQX136" s="160"/>
      <c r="AQY136" s="160"/>
      <c r="AQZ136" s="160"/>
      <c r="ARA136" s="160"/>
      <c r="ARB136" s="160"/>
      <c r="ARC136" s="160"/>
      <c r="ARD136" s="160"/>
      <c r="ARE136" s="160"/>
      <c r="ARF136" s="160"/>
      <c r="ARG136" s="160"/>
      <c r="ARH136" s="160"/>
      <c r="ARI136" s="160"/>
      <c r="ARJ136" s="160"/>
      <c r="ARK136" s="160"/>
      <c r="ARL136" s="160"/>
      <c r="ARM136" s="160"/>
      <c r="ARN136" s="160"/>
      <c r="ARO136" s="160"/>
      <c r="ARP136" s="160"/>
      <c r="ARQ136" s="160"/>
      <c r="ARR136" s="160"/>
      <c r="ARS136" s="160"/>
      <c r="ART136" s="160"/>
      <c r="ARU136" s="160"/>
      <c r="ARV136" s="160"/>
      <c r="ARW136" s="160"/>
      <c r="ARX136" s="160"/>
      <c r="ARY136" s="160"/>
      <c r="ARZ136" s="160"/>
      <c r="ASA136" s="160"/>
      <c r="ASB136" s="160"/>
      <c r="ASC136" s="160"/>
      <c r="ASD136" s="160"/>
      <c r="ASE136" s="160"/>
      <c r="ASF136" s="160"/>
      <c r="ASG136" s="160"/>
      <c r="ASH136" s="160"/>
      <c r="ASI136" s="160"/>
      <c r="ASJ136" s="160"/>
      <c r="ASK136" s="160"/>
      <c r="ASL136" s="160"/>
      <c r="ASM136" s="160"/>
      <c r="ASN136" s="160"/>
      <c r="ASO136" s="160"/>
      <c r="ASP136" s="160"/>
      <c r="ASQ136" s="160"/>
      <c r="ASR136" s="160"/>
      <c r="ASS136" s="160"/>
      <c r="AST136" s="160"/>
      <c r="ASU136" s="160"/>
      <c r="ASV136" s="160"/>
      <c r="ASW136" s="160"/>
      <c r="ASX136" s="160"/>
      <c r="ASY136" s="160"/>
      <c r="ASZ136" s="160"/>
      <c r="ATA136" s="160"/>
      <c r="ATB136" s="160"/>
      <c r="ATC136" s="160"/>
      <c r="ATD136" s="160"/>
      <c r="ATE136" s="160"/>
      <c r="ATF136" s="160"/>
      <c r="ATG136" s="160"/>
      <c r="ATH136" s="160"/>
      <c r="ATI136" s="160"/>
      <c r="ATJ136" s="160"/>
      <c r="ATK136" s="160"/>
      <c r="ATL136" s="160"/>
      <c r="ATM136" s="160"/>
      <c r="ATN136" s="160"/>
      <c r="ATO136" s="160"/>
      <c r="ATP136" s="160"/>
      <c r="ATQ136" s="160"/>
      <c r="ATR136" s="160"/>
      <c r="ATS136" s="160"/>
      <c r="ATT136" s="160"/>
      <c r="ATU136" s="160"/>
      <c r="ATV136" s="160"/>
      <c r="ATW136" s="160"/>
      <c r="ATX136" s="160"/>
      <c r="ATY136" s="160"/>
      <c r="ATZ136" s="160"/>
      <c r="AUA136" s="160"/>
      <c r="AUB136" s="160"/>
      <c r="AUC136" s="160"/>
      <c r="AUD136" s="160"/>
      <c r="AUE136" s="160"/>
      <c r="AUF136" s="160"/>
      <c r="AUG136" s="160"/>
      <c r="AUH136" s="160"/>
      <c r="AUI136" s="160"/>
      <c r="AUJ136" s="160"/>
      <c r="AUK136" s="160"/>
      <c r="AUL136" s="160"/>
      <c r="AUM136" s="160"/>
      <c r="AUN136" s="160"/>
      <c r="AUO136" s="160"/>
      <c r="AUP136" s="160"/>
      <c r="AUQ136" s="160"/>
      <c r="AUR136" s="160"/>
      <c r="AUS136" s="160"/>
      <c r="AUT136" s="160"/>
      <c r="AUU136" s="160"/>
      <c r="AUV136" s="160"/>
      <c r="AUW136" s="160"/>
      <c r="AUX136" s="160"/>
      <c r="AUY136" s="160"/>
      <c r="AUZ136" s="160"/>
      <c r="AVA136" s="160"/>
      <c r="AVB136" s="160"/>
      <c r="AVC136" s="160"/>
      <c r="AVD136" s="160"/>
      <c r="AVE136" s="160"/>
      <c r="AVF136" s="160"/>
      <c r="AVG136" s="160"/>
      <c r="AVH136" s="160"/>
      <c r="AVI136" s="160"/>
      <c r="AVJ136" s="160"/>
      <c r="AVK136" s="160"/>
      <c r="AVL136" s="160"/>
      <c r="AVM136" s="160"/>
      <c r="AVN136" s="160"/>
      <c r="AVO136" s="160"/>
      <c r="AVP136" s="160"/>
      <c r="AVQ136" s="160"/>
      <c r="AVR136" s="160"/>
      <c r="AVS136" s="160"/>
      <c r="AVT136" s="160"/>
      <c r="AVU136" s="160"/>
      <c r="AVV136" s="160"/>
      <c r="AVW136" s="160"/>
      <c r="AVX136" s="160"/>
      <c r="AVY136" s="160"/>
      <c r="AVZ136" s="160"/>
      <c r="AWA136" s="160"/>
      <c r="AWB136" s="160"/>
      <c r="AWC136" s="160"/>
      <c r="AWD136" s="160"/>
      <c r="AWE136" s="160"/>
      <c r="AWF136" s="160"/>
      <c r="AWG136" s="160"/>
      <c r="AWH136" s="160"/>
      <c r="AWI136" s="160"/>
      <c r="AWJ136" s="160"/>
      <c r="AWK136" s="160"/>
      <c r="AWL136" s="160"/>
      <c r="AWM136" s="160"/>
      <c r="AWN136" s="160"/>
      <c r="AWO136" s="160"/>
      <c r="AWP136" s="160"/>
      <c r="AWQ136" s="160"/>
      <c r="AWR136" s="160"/>
      <c r="AWS136" s="160"/>
      <c r="AWT136" s="160"/>
      <c r="AWU136" s="160"/>
      <c r="AWV136" s="160"/>
      <c r="AWW136" s="160"/>
      <c r="AWX136" s="160"/>
      <c r="AWY136" s="160"/>
      <c r="AWZ136" s="160"/>
      <c r="AXA136" s="160"/>
      <c r="AXB136" s="160"/>
      <c r="AXC136" s="160"/>
      <c r="AXD136" s="160"/>
      <c r="AXE136" s="160"/>
      <c r="AXF136" s="160"/>
      <c r="AXG136" s="160"/>
      <c r="AXH136" s="160"/>
      <c r="AXI136" s="160"/>
      <c r="AXJ136" s="160"/>
      <c r="AXK136" s="160"/>
      <c r="AXL136" s="160"/>
      <c r="AXM136" s="160"/>
      <c r="AXN136" s="160"/>
      <c r="AXO136" s="160"/>
      <c r="AXP136" s="160"/>
      <c r="AXQ136" s="160"/>
      <c r="AXR136" s="160"/>
      <c r="AXS136" s="160"/>
      <c r="AXT136" s="160"/>
      <c r="AXU136" s="160"/>
      <c r="AXV136" s="160"/>
      <c r="AXW136" s="160"/>
      <c r="AXX136" s="160"/>
      <c r="AXY136" s="160"/>
      <c r="AXZ136" s="160"/>
      <c r="AYA136" s="160"/>
      <c r="AYB136" s="160"/>
      <c r="AYC136" s="160"/>
      <c r="AYD136" s="160"/>
      <c r="AYE136" s="160"/>
      <c r="AYF136" s="160"/>
      <c r="AYG136" s="160"/>
      <c r="AYH136" s="160"/>
      <c r="AYI136" s="160"/>
      <c r="AYJ136" s="160"/>
      <c r="AYK136" s="160"/>
      <c r="AYL136" s="160"/>
      <c r="AYM136" s="160"/>
      <c r="AYN136" s="160"/>
      <c r="AYO136" s="160"/>
      <c r="AYP136" s="160"/>
      <c r="AYQ136" s="160"/>
      <c r="AYR136" s="160"/>
      <c r="AYS136" s="160"/>
      <c r="AYT136" s="160"/>
      <c r="AYU136" s="160"/>
      <c r="AYV136" s="160"/>
      <c r="AYW136" s="160"/>
      <c r="AYX136" s="160"/>
      <c r="AYY136" s="160"/>
      <c r="AYZ136" s="160"/>
      <c r="AZA136" s="160"/>
      <c r="AZB136" s="160"/>
      <c r="AZC136" s="160"/>
      <c r="AZD136" s="160"/>
      <c r="AZE136" s="160"/>
      <c r="AZF136" s="160"/>
      <c r="AZG136" s="160"/>
      <c r="AZH136" s="160"/>
      <c r="AZI136" s="160"/>
      <c r="AZJ136" s="160"/>
      <c r="AZK136" s="160"/>
      <c r="AZL136" s="160"/>
      <c r="AZM136" s="160"/>
      <c r="AZN136" s="160"/>
      <c r="AZO136" s="160"/>
      <c r="AZP136" s="160"/>
      <c r="AZQ136" s="160"/>
      <c r="AZR136" s="160"/>
      <c r="AZS136" s="160"/>
      <c r="AZT136" s="160"/>
      <c r="AZU136" s="160"/>
      <c r="AZV136" s="160"/>
      <c r="AZW136" s="160"/>
      <c r="AZX136" s="160"/>
      <c r="AZY136" s="160"/>
      <c r="AZZ136" s="160"/>
      <c r="BAA136" s="160"/>
      <c r="BAB136" s="160"/>
      <c r="BAC136" s="160"/>
      <c r="BAD136" s="160"/>
      <c r="BAE136" s="160"/>
      <c r="BAF136" s="160"/>
      <c r="BAG136" s="160"/>
      <c r="BAH136" s="160"/>
      <c r="BAI136" s="160"/>
      <c r="BAJ136" s="160"/>
      <c r="BAK136" s="160"/>
      <c r="BAL136" s="160"/>
      <c r="BAM136" s="160"/>
      <c r="BAN136" s="160"/>
      <c r="BAO136" s="160"/>
      <c r="BAP136" s="160"/>
      <c r="BAQ136" s="160"/>
      <c r="BAR136" s="160"/>
      <c r="BAS136" s="160"/>
      <c r="BAT136" s="160"/>
      <c r="BAU136" s="160"/>
      <c r="BAV136" s="160"/>
      <c r="BAW136" s="160"/>
      <c r="BAX136" s="160"/>
      <c r="BAY136" s="160"/>
      <c r="BAZ136" s="160"/>
      <c r="BBA136" s="160"/>
      <c r="BBB136" s="160"/>
      <c r="BBC136" s="160"/>
      <c r="BBD136" s="160"/>
      <c r="BBE136" s="160"/>
      <c r="BBF136" s="160"/>
      <c r="BBG136" s="160"/>
      <c r="BBH136" s="160"/>
      <c r="BBI136" s="160"/>
      <c r="BBJ136" s="160"/>
      <c r="BBK136" s="160"/>
      <c r="BBL136" s="160"/>
      <c r="BBM136" s="160"/>
      <c r="BBN136" s="160"/>
      <c r="BBO136" s="160"/>
      <c r="BBP136" s="160"/>
      <c r="BBQ136" s="160"/>
      <c r="BBR136" s="160"/>
      <c r="BBS136" s="160"/>
      <c r="BBT136" s="160"/>
      <c r="BBU136" s="160"/>
      <c r="BBV136" s="160"/>
      <c r="BBW136" s="160"/>
      <c r="BBX136" s="160"/>
      <c r="BBY136" s="160"/>
      <c r="BBZ136" s="160"/>
      <c r="BCA136" s="160"/>
      <c r="BCB136" s="160"/>
      <c r="BCC136" s="160"/>
      <c r="BCD136" s="160"/>
      <c r="BCE136" s="160"/>
      <c r="BCF136" s="160"/>
      <c r="BCG136" s="160"/>
      <c r="BCH136" s="160"/>
      <c r="BCI136" s="160"/>
      <c r="BCJ136" s="160"/>
      <c r="BCK136" s="160"/>
      <c r="BCL136" s="160"/>
      <c r="BCM136" s="160"/>
      <c r="BCN136" s="160"/>
      <c r="BCO136" s="160"/>
      <c r="BCP136" s="160"/>
      <c r="BCQ136" s="160"/>
      <c r="BCR136" s="160"/>
      <c r="BCS136" s="160"/>
      <c r="BCT136" s="160"/>
      <c r="BCU136" s="160"/>
      <c r="BCV136" s="160"/>
      <c r="BCW136" s="160"/>
      <c r="BCX136" s="160"/>
      <c r="BCY136" s="160"/>
      <c r="BCZ136" s="160"/>
      <c r="BDA136" s="160"/>
      <c r="BDB136" s="160"/>
      <c r="BDC136" s="160"/>
      <c r="BDD136" s="160"/>
      <c r="BDE136" s="160"/>
      <c r="BDF136" s="160"/>
      <c r="BDG136" s="160"/>
      <c r="BDH136" s="160"/>
      <c r="BDI136" s="160"/>
      <c r="BDJ136" s="160"/>
      <c r="BDK136" s="160"/>
      <c r="BDL136" s="160"/>
      <c r="BDM136" s="160"/>
      <c r="BDN136" s="160"/>
      <c r="BDO136" s="160"/>
      <c r="BDP136" s="160"/>
      <c r="BDQ136" s="160"/>
      <c r="BDR136" s="160"/>
      <c r="BDS136" s="160"/>
      <c r="BDT136" s="160"/>
      <c r="BDU136" s="160"/>
      <c r="BDV136" s="160"/>
      <c r="BDW136" s="160"/>
      <c r="BDX136" s="160"/>
      <c r="BDY136" s="160"/>
      <c r="BDZ136" s="160"/>
      <c r="BEA136" s="160"/>
      <c r="BEB136" s="160"/>
      <c r="BEC136" s="160"/>
      <c r="BED136" s="160"/>
      <c r="BEE136" s="160"/>
      <c r="BEF136" s="160"/>
      <c r="BEG136" s="160"/>
      <c r="BEH136" s="160"/>
      <c r="BEI136" s="160"/>
      <c r="BEJ136" s="160"/>
      <c r="BEK136" s="160"/>
      <c r="BEL136" s="160"/>
      <c r="BEM136" s="160"/>
      <c r="BEN136" s="160"/>
      <c r="BEO136" s="160"/>
      <c r="BEP136" s="160"/>
      <c r="BEQ136" s="160"/>
      <c r="BER136" s="160"/>
      <c r="BES136" s="160"/>
      <c r="BET136" s="160"/>
      <c r="BEU136" s="160"/>
      <c r="BEV136" s="160"/>
      <c r="BEW136" s="160"/>
      <c r="BEX136" s="160"/>
      <c r="BEY136" s="160"/>
      <c r="BEZ136" s="160"/>
      <c r="BFA136" s="160"/>
      <c r="BFB136" s="160"/>
      <c r="BFC136" s="160"/>
      <c r="BFD136" s="160"/>
      <c r="BFE136" s="160"/>
      <c r="BFF136" s="160"/>
      <c r="BFG136" s="160"/>
      <c r="BFH136" s="160"/>
      <c r="BFI136" s="160"/>
      <c r="BFJ136" s="160"/>
      <c r="BFK136" s="160"/>
      <c r="BFL136" s="160"/>
      <c r="BFM136" s="160"/>
      <c r="BFN136" s="160"/>
      <c r="BFO136" s="160"/>
      <c r="BFP136" s="160"/>
      <c r="BFQ136" s="160"/>
      <c r="BFR136" s="160"/>
      <c r="BFS136" s="160"/>
      <c r="BFT136" s="160"/>
      <c r="BFU136" s="160"/>
      <c r="BFV136" s="160"/>
      <c r="BFW136" s="160"/>
      <c r="BFX136" s="160"/>
      <c r="BFY136" s="160"/>
      <c r="BFZ136" s="160"/>
      <c r="BGA136" s="160"/>
      <c r="BGB136" s="160"/>
      <c r="BGC136" s="160"/>
      <c r="BGD136" s="160"/>
      <c r="BGE136" s="160"/>
      <c r="BGF136" s="160"/>
      <c r="BGG136" s="160"/>
      <c r="BGH136" s="160"/>
      <c r="BGI136" s="160"/>
      <c r="BGJ136" s="160"/>
      <c r="BGK136" s="160"/>
      <c r="BGL136" s="160"/>
      <c r="BGM136" s="160"/>
      <c r="BGN136" s="160"/>
      <c r="BGO136" s="160"/>
      <c r="BGP136" s="160"/>
      <c r="BGQ136" s="160"/>
      <c r="BGR136" s="160"/>
      <c r="BGS136" s="160"/>
      <c r="BGT136" s="160"/>
      <c r="BGU136" s="160"/>
      <c r="BGV136" s="160"/>
      <c r="BGW136" s="160"/>
      <c r="BGX136" s="160"/>
      <c r="BGY136" s="160"/>
      <c r="BGZ136" s="160"/>
      <c r="BHA136" s="160"/>
      <c r="BHB136" s="160"/>
      <c r="BHC136" s="160"/>
      <c r="BHD136" s="160"/>
      <c r="BHE136" s="160"/>
      <c r="BHF136" s="160"/>
      <c r="BHG136" s="160"/>
      <c r="BHH136" s="160"/>
      <c r="BHI136" s="160"/>
      <c r="BHJ136" s="160"/>
      <c r="BHK136" s="160"/>
      <c r="BHL136" s="160"/>
      <c r="BHM136" s="160"/>
      <c r="BHN136" s="160"/>
      <c r="BHO136" s="160"/>
      <c r="BHP136" s="160"/>
      <c r="BHQ136" s="160"/>
      <c r="BHR136" s="160"/>
      <c r="BHS136" s="160"/>
      <c r="BHT136" s="160"/>
      <c r="BHU136" s="160"/>
      <c r="BHV136" s="160"/>
      <c r="BHW136" s="160"/>
      <c r="BHX136" s="160"/>
      <c r="BHY136" s="160"/>
      <c r="BHZ136" s="160"/>
      <c r="BIA136" s="160"/>
      <c r="BIB136" s="160"/>
      <c r="BIC136" s="160"/>
      <c r="BID136" s="160"/>
      <c r="BIE136" s="160"/>
      <c r="BIF136" s="160"/>
      <c r="BIG136" s="160"/>
      <c r="BIH136" s="160"/>
      <c r="BII136" s="160"/>
      <c r="BIJ136" s="160"/>
      <c r="BIK136" s="160"/>
      <c r="BIL136" s="160"/>
      <c r="BIM136" s="160"/>
      <c r="BIN136" s="160"/>
      <c r="BIO136" s="160"/>
      <c r="BIP136" s="160"/>
      <c r="BIQ136" s="160"/>
      <c r="BIR136" s="160"/>
      <c r="BIS136" s="160"/>
      <c r="BIT136" s="160"/>
      <c r="BIU136" s="160"/>
      <c r="BIV136" s="160"/>
      <c r="BIW136" s="160"/>
      <c r="BIX136" s="160"/>
      <c r="BIY136" s="160"/>
      <c r="BIZ136" s="160"/>
      <c r="BJA136" s="160"/>
      <c r="BJB136" s="160"/>
      <c r="BJC136" s="160"/>
      <c r="BJD136" s="160"/>
      <c r="BJE136" s="160"/>
      <c r="BJF136" s="160"/>
      <c r="BJG136" s="160"/>
      <c r="BJH136" s="160"/>
      <c r="BJI136" s="160"/>
      <c r="BJJ136" s="160"/>
      <c r="BJK136" s="160"/>
      <c r="BJL136" s="160"/>
      <c r="BJM136" s="160"/>
      <c r="BJN136" s="160"/>
      <c r="BJO136" s="160"/>
      <c r="BJP136" s="160"/>
      <c r="BJQ136" s="160"/>
      <c r="BJR136" s="160"/>
      <c r="BJS136" s="160"/>
      <c r="BJT136" s="160"/>
      <c r="BJU136" s="160"/>
      <c r="BJV136" s="160"/>
      <c r="BJW136" s="160"/>
      <c r="BJX136" s="160"/>
      <c r="BJY136" s="160"/>
      <c r="BJZ136" s="160"/>
      <c r="BKA136" s="160"/>
      <c r="BKB136" s="160"/>
      <c r="BKC136" s="160"/>
      <c r="BKD136" s="160"/>
      <c r="BKE136" s="160"/>
      <c r="BKF136" s="160"/>
      <c r="BKG136" s="160"/>
      <c r="BKH136" s="160"/>
      <c r="BKI136" s="160"/>
      <c r="BKJ136" s="160"/>
      <c r="BKK136" s="160"/>
      <c r="BKL136" s="160"/>
      <c r="BKM136" s="160"/>
      <c r="BKN136" s="160"/>
      <c r="BKO136" s="160"/>
      <c r="BKP136" s="160"/>
      <c r="BKQ136" s="160"/>
      <c r="BKR136" s="160"/>
      <c r="BKS136" s="160"/>
      <c r="BKT136" s="160"/>
      <c r="BKU136" s="160"/>
      <c r="BKV136" s="160"/>
      <c r="BKW136" s="160"/>
      <c r="BKX136" s="160"/>
      <c r="BKY136" s="160"/>
      <c r="BKZ136" s="160"/>
      <c r="BLA136" s="160"/>
      <c r="BLB136" s="160"/>
      <c r="BLC136" s="160"/>
      <c r="BLD136" s="160"/>
      <c r="BLE136" s="160"/>
      <c r="BLF136" s="160"/>
      <c r="BLG136" s="160"/>
      <c r="BLH136" s="160"/>
      <c r="BLI136" s="160"/>
      <c r="BLJ136" s="160"/>
      <c r="BLK136" s="160"/>
      <c r="BLL136" s="160"/>
      <c r="BLM136" s="160"/>
      <c r="BLN136" s="160"/>
      <c r="BLO136" s="160"/>
      <c r="BLP136" s="160"/>
      <c r="BLQ136" s="160"/>
      <c r="BLR136" s="160"/>
      <c r="BLS136" s="160"/>
      <c r="BLT136" s="160"/>
      <c r="BLU136" s="160"/>
      <c r="BLV136" s="160"/>
      <c r="BLW136" s="160"/>
      <c r="BLX136" s="160"/>
      <c r="BLY136" s="160"/>
      <c r="BLZ136" s="160"/>
      <c r="BMA136" s="160"/>
      <c r="BMB136" s="160"/>
      <c r="BMC136" s="160"/>
      <c r="BMD136" s="160"/>
      <c r="BME136" s="160"/>
      <c r="BMF136" s="160"/>
      <c r="BMG136" s="160"/>
      <c r="BMH136" s="160"/>
      <c r="BMI136" s="160"/>
      <c r="BMJ136" s="160"/>
      <c r="BMK136" s="160"/>
      <c r="BML136" s="160"/>
      <c r="BMM136" s="160"/>
      <c r="BMN136" s="160"/>
      <c r="BMO136" s="160"/>
      <c r="BMP136" s="160"/>
      <c r="BMQ136" s="160"/>
      <c r="BMR136" s="160"/>
      <c r="BMS136" s="160"/>
      <c r="BMT136" s="160"/>
      <c r="BMU136" s="160"/>
      <c r="BMV136" s="160"/>
      <c r="BMW136" s="160"/>
      <c r="BMX136" s="160"/>
      <c r="BMY136" s="160"/>
      <c r="BMZ136" s="160"/>
      <c r="BNA136" s="160"/>
      <c r="BNB136" s="160"/>
      <c r="BNC136" s="160"/>
      <c r="BND136" s="160"/>
      <c r="BNE136" s="160"/>
      <c r="BNF136" s="160"/>
      <c r="BNG136" s="160"/>
      <c r="BNH136" s="160"/>
      <c r="BNI136" s="160"/>
      <c r="BNJ136" s="160"/>
      <c r="BNK136" s="160"/>
      <c r="BNL136" s="160"/>
      <c r="BNM136" s="160"/>
      <c r="BNN136" s="160"/>
      <c r="BNO136" s="160"/>
      <c r="BNP136" s="160"/>
      <c r="BNQ136" s="160"/>
      <c r="BNR136" s="160"/>
      <c r="BNS136" s="160"/>
      <c r="BNT136" s="160"/>
      <c r="BNU136" s="160"/>
      <c r="BNV136" s="160"/>
      <c r="BNW136" s="160"/>
      <c r="BNX136" s="160"/>
      <c r="BNY136" s="160"/>
      <c r="BNZ136" s="160"/>
      <c r="BOA136" s="160"/>
      <c r="BOB136" s="160"/>
      <c r="BOC136" s="160"/>
      <c r="BOD136" s="160"/>
      <c r="BOE136" s="160"/>
      <c r="BOF136" s="160"/>
      <c r="BOG136" s="160"/>
      <c r="BOH136" s="160"/>
      <c r="BOI136" s="160"/>
      <c r="BOJ136" s="160"/>
      <c r="BOK136" s="160"/>
      <c r="BOL136" s="160"/>
      <c r="BOM136" s="160"/>
      <c r="BON136" s="160"/>
      <c r="BOO136" s="160"/>
      <c r="BOP136" s="160"/>
      <c r="BOQ136" s="160"/>
      <c r="BOR136" s="160"/>
      <c r="BOS136" s="160"/>
      <c r="BOT136" s="160"/>
      <c r="BOU136" s="160"/>
      <c r="BOV136" s="160"/>
      <c r="BOW136" s="160"/>
      <c r="BOX136" s="160"/>
      <c r="BOY136" s="160"/>
      <c r="BOZ136" s="160"/>
      <c r="BPA136" s="160"/>
      <c r="BPB136" s="160"/>
      <c r="BPC136" s="160"/>
      <c r="BPD136" s="160"/>
      <c r="BPE136" s="160"/>
      <c r="BPF136" s="160"/>
      <c r="BPG136" s="160"/>
      <c r="BPH136" s="160"/>
      <c r="BPI136" s="160"/>
      <c r="BPJ136" s="160"/>
      <c r="BPK136" s="160"/>
      <c r="BPL136" s="160"/>
      <c r="BPM136" s="160"/>
      <c r="BPN136" s="160"/>
      <c r="BPO136" s="160"/>
      <c r="BPP136" s="160"/>
      <c r="BPQ136" s="160"/>
      <c r="BPR136" s="160"/>
      <c r="BPS136" s="160"/>
      <c r="BPT136" s="160"/>
      <c r="BPU136" s="160"/>
      <c r="BPV136" s="160"/>
      <c r="BPW136" s="160"/>
      <c r="BPX136" s="160"/>
      <c r="BPY136" s="160"/>
      <c r="BPZ136" s="160"/>
      <c r="BQA136" s="160"/>
      <c r="BQB136" s="160"/>
      <c r="BQC136" s="160"/>
      <c r="BQD136" s="160"/>
      <c r="BQE136" s="160"/>
      <c r="BQF136" s="160"/>
      <c r="BQG136" s="160"/>
      <c r="BQH136" s="160"/>
      <c r="BQI136" s="160"/>
      <c r="BQJ136" s="160"/>
      <c r="BQK136" s="160"/>
      <c r="BQL136" s="160"/>
      <c r="BQM136" s="160"/>
      <c r="BQN136" s="160"/>
      <c r="BQO136" s="160"/>
      <c r="BQP136" s="160"/>
      <c r="BQQ136" s="160"/>
      <c r="BQR136" s="160"/>
      <c r="BQS136" s="160"/>
      <c r="BQT136" s="160"/>
      <c r="BQU136" s="160"/>
      <c r="BQV136" s="160"/>
      <c r="BQW136" s="160"/>
      <c r="BQX136" s="160"/>
      <c r="BQY136" s="160"/>
      <c r="BQZ136" s="160"/>
      <c r="BRA136" s="160"/>
      <c r="BRB136" s="160"/>
      <c r="BRC136" s="160"/>
      <c r="BRD136" s="160"/>
      <c r="BRE136" s="160"/>
      <c r="BRF136" s="160"/>
      <c r="BRG136" s="160"/>
      <c r="BRH136" s="160"/>
      <c r="BRI136" s="160"/>
      <c r="BRJ136" s="160"/>
      <c r="BRK136" s="160"/>
      <c r="BRL136" s="160"/>
      <c r="BRM136" s="160"/>
      <c r="BRN136" s="160"/>
      <c r="BRO136" s="160"/>
      <c r="BRP136" s="160"/>
      <c r="BRQ136" s="160"/>
      <c r="BRR136" s="160"/>
      <c r="BRS136" s="160"/>
      <c r="BRT136" s="160"/>
      <c r="BRU136" s="160"/>
      <c r="BRV136" s="160"/>
      <c r="BRW136" s="160"/>
      <c r="BRX136" s="160"/>
      <c r="BRY136" s="160"/>
      <c r="BRZ136" s="160"/>
      <c r="BSA136" s="160"/>
      <c r="BSB136" s="160"/>
      <c r="BSC136" s="160"/>
      <c r="BSD136" s="160"/>
      <c r="BSE136" s="160"/>
      <c r="BSF136" s="160"/>
      <c r="BSG136" s="160"/>
      <c r="BSH136" s="160"/>
      <c r="BSI136" s="160"/>
      <c r="BSJ136" s="160"/>
      <c r="BSK136" s="160"/>
      <c r="BSL136" s="160"/>
      <c r="BSM136" s="160"/>
      <c r="BSN136" s="160"/>
      <c r="BSO136" s="160"/>
      <c r="BSP136" s="160"/>
      <c r="BSQ136" s="160"/>
      <c r="BSR136" s="160"/>
      <c r="BSS136" s="160"/>
      <c r="BST136" s="160"/>
      <c r="BSU136" s="160"/>
      <c r="BSV136" s="160"/>
      <c r="BSW136" s="160"/>
      <c r="BSX136" s="160"/>
      <c r="BSY136" s="160"/>
      <c r="BSZ136" s="160"/>
      <c r="BTA136" s="160"/>
      <c r="BTB136" s="160"/>
      <c r="BTC136" s="160"/>
      <c r="BTD136" s="160"/>
      <c r="BTE136" s="160"/>
      <c r="BTF136" s="160"/>
      <c r="BTG136" s="160"/>
      <c r="BTH136" s="160"/>
      <c r="BTI136" s="160"/>
      <c r="BTJ136" s="160"/>
      <c r="BTK136" s="160"/>
      <c r="BTL136" s="160"/>
      <c r="BTM136" s="160"/>
      <c r="BTN136" s="160"/>
      <c r="BTO136" s="160"/>
      <c r="BTP136" s="160"/>
      <c r="BTQ136" s="160"/>
      <c r="BTR136" s="160"/>
      <c r="BTS136" s="160"/>
      <c r="BTT136" s="160"/>
      <c r="BTU136" s="160"/>
      <c r="BTV136" s="160"/>
      <c r="BTW136" s="160"/>
      <c r="BTX136" s="160"/>
      <c r="BTY136" s="160"/>
      <c r="BTZ136" s="160"/>
      <c r="BUA136" s="160"/>
      <c r="BUB136" s="160"/>
      <c r="BUC136" s="160"/>
      <c r="BUD136" s="160"/>
      <c r="BUE136" s="160"/>
      <c r="BUF136" s="160"/>
      <c r="BUG136" s="160"/>
      <c r="BUH136" s="160"/>
      <c r="BUI136" s="160"/>
      <c r="BUJ136" s="160"/>
      <c r="BUK136" s="160"/>
      <c r="BUL136" s="160"/>
      <c r="BUM136" s="160"/>
      <c r="BUN136" s="160"/>
      <c r="BUO136" s="160"/>
      <c r="BUP136" s="160"/>
      <c r="BUQ136" s="160"/>
      <c r="BUR136" s="160"/>
      <c r="BUS136" s="160"/>
      <c r="BUT136" s="160"/>
      <c r="BUU136" s="160"/>
      <c r="BUV136" s="160"/>
      <c r="BUW136" s="160"/>
      <c r="BUX136" s="160"/>
      <c r="BUY136" s="160"/>
      <c r="BUZ136" s="160"/>
      <c r="BVA136" s="160"/>
      <c r="BVB136" s="160"/>
      <c r="BVC136" s="160"/>
      <c r="BVD136" s="160"/>
      <c r="BVE136" s="160"/>
      <c r="BVF136" s="160"/>
      <c r="BVG136" s="160"/>
      <c r="BVH136" s="160"/>
      <c r="BVI136" s="160"/>
      <c r="BVJ136" s="160"/>
      <c r="BVK136" s="160"/>
      <c r="BVL136" s="160"/>
      <c r="BVM136" s="160"/>
      <c r="BVN136" s="160"/>
      <c r="BVO136" s="160"/>
      <c r="BVP136" s="160"/>
      <c r="BVQ136" s="160"/>
      <c r="BVR136" s="160"/>
      <c r="BVS136" s="160"/>
      <c r="BVT136" s="160"/>
      <c r="BVU136" s="160"/>
      <c r="BVV136" s="160"/>
      <c r="BVW136" s="160"/>
      <c r="BVX136" s="160"/>
      <c r="BVY136" s="160"/>
      <c r="BVZ136" s="160"/>
      <c r="BWA136" s="160"/>
      <c r="BWB136" s="160"/>
      <c r="BWC136" s="160"/>
      <c r="BWD136" s="160"/>
      <c r="BWE136" s="160"/>
      <c r="BWF136" s="160"/>
      <c r="BWG136" s="160"/>
      <c r="BWH136" s="160"/>
      <c r="BWI136" s="160"/>
      <c r="BWJ136" s="160"/>
      <c r="BWK136" s="160"/>
      <c r="BWL136" s="160"/>
      <c r="BWM136" s="160"/>
      <c r="BWN136" s="160"/>
      <c r="BWO136" s="160"/>
      <c r="BWP136" s="160"/>
      <c r="BWQ136" s="160"/>
      <c r="BWR136" s="160"/>
      <c r="BWS136" s="160"/>
      <c r="BWT136" s="160"/>
      <c r="BWU136" s="160"/>
      <c r="BWV136" s="160"/>
      <c r="BWW136" s="160"/>
      <c r="BWX136" s="160"/>
      <c r="BWY136" s="160"/>
      <c r="BWZ136" s="160"/>
      <c r="BXA136" s="160"/>
      <c r="BXB136" s="160"/>
      <c r="BXC136" s="160"/>
      <c r="BXD136" s="160"/>
      <c r="BXE136" s="160"/>
      <c r="BXF136" s="160"/>
      <c r="BXG136" s="160"/>
      <c r="BXH136" s="160"/>
      <c r="BXI136" s="160"/>
      <c r="BXJ136" s="160"/>
      <c r="BXK136" s="160"/>
      <c r="BXL136" s="160"/>
      <c r="BXM136" s="160"/>
      <c r="BXN136" s="160"/>
      <c r="BXO136" s="160"/>
      <c r="BXP136" s="160"/>
      <c r="BXQ136" s="160"/>
      <c r="BXR136" s="160"/>
      <c r="BXS136" s="160"/>
      <c r="BXT136" s="160"/>
      <c r="BXU136" s="160"/>
      <c r="BXV136" s="160"/>
      <c r="BXW136" s="160"/>
      <c r="BXX136" s="160"/>
      <c r="BXY136" s="160"/>
      <c r="BXZ136" s="160"/>
      <c r="BYA136" s="160"/>
      <c r="BYB136" s="160"/>
      <c r="BYC136" s="160"/>
      <c r="BYD136" s="160"/>
      <c r="BYE136" s="160"/>
      <c r="BYF136" s="160"/>
      <c r="BYG136" s="160"/>
      <c r="BYH136" s="160"/>
      <c r="BYI136" s="160"/>
      <c r="BYJ136" s="160"/>
      <c r="BYK136" s="160"/>
      <c r="BYL136" s="160"/>
      <c r="BYM136" s="160"/>
      <c r="BYN136" s="160"/>
      <c r="BYO136" s="160"/>
      <c r="BYP136" s="160"/>
      <c r="BYQ136" s="160"/>
      <c r="BYR136" s="160"/>
      <c r="BYS136" s="160"/>
      <c r="BYT136" s="160"/>
      <c r="BYU136" s="160"/>
      <c r="BYV136" s="160"/>
      <c r="BYW136" s="160"/>
      <c r="BYX136" s="160"/>
      <c r="BYY136" s="160"/>
      <c r="BYZ136" s="160"/>
      <c r="BZA136" s="160"/>
      <c r="BZB136" s="160"/>
      <c r="BZC136" s="160"/>
      <c r="BZD136" s="160"/>
      <c r="BZE136" s="160"/>
      <c r="BZF136" s="160"/>
      <c r="BZG136" s="160"/>
      <c r="BZH136" s="160"/>
      <c r="BZI136" s="160"/>
      <c r="BZJ136" s="160"/>
      <c r="BZK136" s="160"/>
      <c r="BZL136" s="160"/>
      <c r="BZM136" s="160"/>
      <c r="BZN136" s="160"/>
      <c r="BZO136" s="160"/>
      <c r="BZP136" s="160"/>
      <c r="BZQ136" s="160"/>
      <c r="BZR136" s="160"/>
      <c r="BZS136" s="160"/>
      <c r="BZT136" s="160"/>
      <c r="BZU136" s="160"/>
      <c r="BZV136" s="160"/>
      <c r="BZW136" s="160"/>
      <c r="BZX136" s="160"/>
      <c r="BZY136" s="160"/>
      <c r="BZZ136" s="160"/>
      <c r="CAA136" s="160"/>
      <c r="CAB136" s="160"/>
      <c r="CAC136" s="160"/>
      <c r="CAD136" s="160"/>
      <c r="CAE136" s="160"/>
      <c r="CAF136" s="160"/>
      <c r="CAG136" s="160"/>
      <c r="CAH136" s="160"/>
      <c r="CAI136" s="160"/>
      <c r="CAJ136" s="160"/>
      <c r="CAK136" s="160"/>
      <c r="CAL136" s="160"/>
      <c r="CAM136" s="160"/>
      <c r="CAN136" s="160"/>
      <c r="CAO136" s="160"/>
      <c r="CAP136" s="160"/>
      <c r="CAQ136" s="160"/>
      <c r="CAR136" s="160"/>
      <c r="CAS136" s="160"/>
      <c r="CAT136" s="160"/>
      <c r="CAU136" s="160"/>
      <c r="CAV136" s="160"/>
      <c r="CAW136" s="160"/>
      <c r="CAX136" s="160"/>
      <c r="CAY136" s="160"/>
      <c r="CAZ136" s="160"/>
      <c r="CBA136" s="160"/>
      <c r="CBB136" s="160"/>
      <c r="CBC136" s="160"/>
      <c r="CBD136" s="160"/>
      <c r="CBE136" s="160"/>
      <c r="CBF136" s="160"/>
      <c r="CBG136" s="160"/>
      <c r="CBH136" s="160"/>
      <c r="CBI136" s="160"/>
      <c r="CBJ136" s="160"/>
      <c r="CBK136" s="160"/>
      <c r="CBL136" s="160"/>
      <c r="CBM136" s="160"/>
      <c r="CBN136" s="160"/>
      <c r="CBO136" s="160"/>
      <c r="CBP136" s="160"/>
      <c r="CBQ136" s="160"/>
      <c r="CBR136" s="160"/>
      <c r="CBS136" s="160"/>
      <c r="CBT136" s="160"/>
      <c r="CBU136" s="160"/>
      <c r="CBV136" s="160"/>
      <c r="CBW136" s="160"/>
      <c r="CBX136" s="160"/>
      <c r="CBY136" s="160"/>
      <c r="CBZ136" s="160"/>
      <c r="CCA136" s="160"/>
      <c r="CCB136" s="160"/>
      <c r="CCC136" s="160"/>
      <c r="CCD136" s="160"/>
      <c r="CCE136" s="160"/>
      <c r="CCF136" s="160"/>
      <c r="CCG136" s="160"/>
      <c r="CCH136" s="160"/>
      <c r="CCI136" s="160"/>
      <c r="CCJ136" s="160"/>
      <c r="CCK136" s="160"/>
      <c r="CCL136" s="160"/>
      <c r="CCM136" s="160"/>
      <c r="CCN136" s="160"/>
      <c r="CCO136" s="160"/>
      <c r="CCP136" s="160"/>
      <c r="CCQ136" s="160"/>
      <c r="CCR136" s="160"/>
      <c r="CCS136" s="160"/>
      <c r="CCT136" s="160"/>
      <c r="CCU136" s="160"/>
      <c r="CCV136" s="160"/>
      <c r="CCW136" s="160"/>
      <c r="CCX136" s="160"/>
      <c r="CCY136" s="160"/>
      <c r="CCZ136" s="160"/>
      <c r="CDA136" s="160"/>
      <c r="CDB136" s="160"/>
      <c r="CDC136" s="160"/>
      <c r="CDD136" s="160"/>
      <c r="CDE136" s="160"/>
      <c r="CDF136" s="160"/>
      <c r="CDG136" s="160"/>
      <c r="CDH136" s="160"/>
      <c r="CDI136" s="160"/>
      <c r="CDJ136" s="160"/>
      <c r="CDK136" s="160"/>
      <c r="CDL136" s="160"/>
      <c r="CDM136" s="160"/>
      <c r="CDN136" s="160"/>
      <c r="CDO136" s="160"/>
      <c r="CDP136" s="160"/>
      <c r="CDQ136" s="160"/>
      <c r="CDR136" s="160"/>
      <c r="CDS136" s="160"/>
      <c r="CDT136" s="160"/>
      <c r="CDU136" s="160"/>
      <c r="CDV136" s="160"/>
      <c r="CDW136" s="160"/>
      <c r="CDX136" s="160"/>
      <c r="CDY136" s="160"/>
      <c r="CDZ136" s="160"/>
      <c r="CEA136" s="160"/>
      <c r="CEB136" s="160"/>
      <c r="CEC136" s="160"/>
      <c r="CED136" s="160"/>
      <c r="CEE136" s="160"/>
      <c r="CEF136" s="160"/>
      <c r="CEG136" s="160"/>
      <c r="CEH136" s="160"/>
      <c r="CEI136" s="160"/>
      <c r="CEJ136" s="160"/>
      <c r="CEK136" s="160"/>
      <c r="CEL136" s="160"/>
      <c r="CEM136" s="160"/>
      <c r="CEN136" s="160"/>
      <c r="CEO136" s="160"/>
      <c r="CEP136" s="160"/>
      <c r="CEQ136" s="160"/>
      <c r="CER136" s="160"/>
      <c r="CES136" s="160"/>
      <c r="CET136" s="160"/>
      <c r="CEU136" s="160"/>
      <c r="CEV136" s="160"/>
      <c r="CEW136" s="160"/>
      <c r="CEX136" s="160"/>
      <c r="CEY136" s="160"/>
      <c r="CEZ136" s="160"/>
      <c r="CFA136" s="160"/>
      <c r="CFB136" s="160"/>
      <c r="CFC136" s="160"/>
      <c r="CFD136" s="160"/>
      <c r="CFE136" s="160"/>
      <c r="CFF136" s="160"/>
      <c r="CFG136" s="160"/>
      <c r="CFH136" s="160"/>
      <c r="CFI136" s="160"/>
      <c r="CFJ136" s="160"/>
      <c r="CFK136" s="160"/>
      <c r="CFL136" s="160"/>
      <c r="CFM136" s="160"/>
      <c r="CFN136" s="160"/>
      <c r="CFO136" s="160"/>
      <c r="CFP136" s="160"/>
      <c r="CFQ136" s="160"/>
      <c r="CFR136" s="160"/>
      <c r="CFS136" s="160"/>
      <c r="CFT136" s="160"/>
      <c r="CFU136" s="160"/>
      <c r="CFV136" s="160"/>
      <c r="CFW136" s="160"/>
      <c r="CFX136" s="160"/>
      <c r="CFY136" s="160"/>
      <c r="CFZ136" s="160"/>
      <c r="CGA136" s="160"/>
      <c r="CGB136" s="160"/>
      <c r="CGC136" s="160"/>
      <c r="CGD136" s="160"/>
      <c r="CGE136" s="160"/>
      <c r="CGF136" s="160"/>
      <c r="CGG136" s="160"/>
      <c r="CGH136" s="160"/>
      <c r="CGI136" s="160"/>
      <c r="CGJ136" s="160"/>
      <c r="CGK136" s="160"/>
      <c r="CGL136" s="160"/>
      <c r="CGM136" s="160"/>
      <c r="CGN136" s="160"/>
      <c r="CGO136" s="160"/>
      <c r="CGP136" s="160"/>
      <c r="CGQ136" s="160"/>
      <c r="CGR136" s="160"/>
      <c r="CGS136" s="160"/>
      <c r="CGT136" s="160"/>
      <c r="CGU136" s="160"/>
      <c r="CGV136" s="160"/>
      <c r="CGW136" s="160"/>
      <c r="CGX136" s="160"/>
      <c r="CGY136" s="160"/>
      <c r="CGZ136" s="160"/>
      <c r="CHA136" s="160"/>
      <c r="CHB136" s="160"/>
      <c r="CHC136" s="160"/>
      <c r="CHD136" s="160"/>
      <c r="CHE136" s="160"/>
      <c r="CHF136" s="160"/>
      <c r="CHG136" s="160"/>
      <c r="CHH136" s="160"/>
      <c r="CHI136" s="160"/>
      <c r="CHJ136" s="160"/>
      <c r="CHK136" s="160"/>
      <c r="CHL136" s="160"/>
      <c r="CHM136" s="160"/>
      <c r="CHN136" s="160"/>
      <c r="CHO136" s="160"/>
      <c r="CHP136" s="160"/>
      <c r="CHQ136" s="160"/>
      <c r="CHR136" s="160"/>
      <c r="CHS136" s="160"/>
      <c r="CHT136" s="160"/>
      <c r="CHU136" s="160"/>
      <c r="CHV136" s="160"/>
      <c r="CHW136" s="160"/>
      <c r="CHX136" s="160"/>
      <c r="CHY136" s="160"/>
      <c r="CHZ136" s="160"/>
      <c r="CIA136" s="160"/>
      <c r="CIB136" s="160"/>
      <c r="CIC136" s="160"/>
      <c r="CID136" s="160"/>
      <c r="CIE136" s="160"/>
      <c r="CIF136" s="160"/>
      <c r="CIG136" s="160"/>
      <c r="CIH136" s="160"/>
      <c r="CII136" s="160"/>
      <c r="CIJ136" s="160"/>
      <c r="CIK136" s="160"/>
      <c r="CIL136" s="160"/>
      <c r="CIM136" s="160"/>
      <c r="CIN136" s="160"/>
      <c r="CIO136" s="160"/>
      <c r="CIP136" s="160"/>
      <c r="CIQ136" s="160"/>
      <c r="CIR136" s="160"/>
      <c r="CIS136" s="160"/>
      <c r="CIT136" s="160"/>
      <c r="CIU136" s="160"/>
      <c r="CIV136" s="160"/>
      <c r="CIW136" s="160"/>
      <c r="CIX136" s="160"/>
      <c r="CIY136" s="160"/>
      <c r="CIZ136" s="160"/>
      <c r="CJA136" s="160"/>
      <c r="CJB136" s="160"/>
      <c r="CJC136" s="160"/>
      <c r="CJD136" s="160"/>
      <c r="CJE136" s="160"/>
      <c r="CJF136" s="160"/>
      <c r="CJG136" s="160"/>
      <c r="CJH136" s="160"/>
      <c r="CJI136" s="160"/>
      <c r="CJJ136" s="160"/>
      <c r="CJK136" s="160"/>
      <c r="CJL136" s="160"/>
      <c r="CJM136" s="160"/>
      <c r="CJN136" s="160"/>
      <c r="CJO136" s="160"/>
      <c r="CJP136" s="160"/>
      <c r="CJQ136" s="160"/>
      <c r="CJR136" s="160"/>
      <c r="CJS136" s="160"/>
      <c r="CJT136" s="160"/>
      <c r="CJU136" s="160"/>
      <c r="CJV136" s="160"/>
      <c r="CJW136" s="160"/>
      <c r="CJX136" s="160"/>
      <c r="CJY136" s="160"/>
      <c r="CJZ136" s="160"/>
      <c r="CKA136" s="160"/>
      <c r="CKB136" s="160"/>
      <c r="CKC136" s="160"/>
      <c r="CKD136" s="160"/>
      <c r="CKE136" s="160"/>
      <c r="CKF136" s="160"/>
      <c r="CKG136" s="160"/>
      <c r="CKH136" s="160"/>
      <c r="CKI136" s="160"/>
      <c r="CKJ136" s="160"/>
      <c r="CKK136" s="160"/>
      <c r="CKL136" s="160"/>
      <c r="CKM136" s="160"/>
      <c r="CKN136" s="160"/>
      <c r="CKO136" s="160"/>
      <c r="CKP136" s="160"/>
      <c r="CKQ136" s="160"/>
      <c r="CKR136" s="160"/>
      <c r="CKS136" s="160"/>
      <c r="CKT136" s="160"/>
      <c r="CKU136" s="160"/>
      <c r="CKV136" s="160"/>
      <c r="CKW136" s="160"/>
      <c r="CKX136" s="160"/>
      <c r="CKY136" s="160"/>
      <c r="CKZ136" s="160"/>
      <c r="CLA136" s="160"/>
      <c r="CLB136" s="160"/>
      <c r="CLC136" s="160"/>
      <c r="CLD136" s="160"/>
      <c r="CLE136" s="160"/>
      <c r="CLF136" s="160"/>
      <c r="CLG136" s="160"/>
      <c r="CLH136" s="160"/>
      <c r="CLI136" s="160"/>
      <c r="CLJ136" s="160"/>
      <c r="CLK136" s="160"/>
      <c r="CLL136" s="160"/>
      <c r="CLM136" s="160"/>
      <c r="CLN136" s="160"/>
      <c r="CLO136" s="160"/>
      <c r="CLP136" s="160"/>
      <c r="CLQ136" s="160"/>
      <c r="CLR136" s="160"/>
      <c r="CLS136" s="160"/>
      <c r="CLT136" s="160"/>
      <c r="CLU136" s="160"/>
      <c r="CLV136" s="160"/>
      <c r="CLW136" s="160"/>
      <c r="CLX136" s="160"/>
      <c r="CLY136" s="160"/>
      <c r="CLZ136" s="160"/>
      <c r="CMA136" s="160"/>
      <c r="CMB136" s="160"/>
      <c r="CMC136" s="160"/>
      <c r="CMD136" s="160"/>
      <c r="CME136" s="160"/>
      <c r="CMF136" s="160"/>
      <c r="CMG136" s="160"/>
      <c r="CMH136" s="160"/>
      <c r="CMI136" s="160"/>
      <c r="CMJ136" s="160"/>
      <c r="CMK136" s="160"/>
      <c r="CML136" s="160"/>
      <c r="CMM136" s="160"/>
      <c r="CMN136" s="160"/>
      <c r="CMO136" s="160"/>
      <c r="CMP136" s="160"/>
      <c r="CMQ136" s="160"/>
      <c r="CMR136" s="160"/>
      <c r="CMS136" s="160"/>
      <c r="CMT136" s="160"/>
      <c r="CMU136" s="160"/>
      <c r="CMV136" s="160"/>
      <c r="CMW136" s="160"/>
      <c r="CMX136" s="160"/>
      <c r="CMY136" s="160"/>
      <c r="CMZ136" s="160"/>
      <c r="CNA136" s="160"/>
      <c r="CNB136" s="160"/>
      <c r="CNC136" s="160"/>
      <c r="CND136" s="160"/>
      <c r="CNE136" s="160"/>
      <c r="CNF136" s="160"/>
      <c r="CNG136" s="160"/>
      <c r="CNH136" s="160"/>
      <c r="CNI136" s="160"/>
      <c r="CNJ136" s="160"/>
      <c r="CNK136" s="160"/>
      <c r="CNL136" s="160"/>
      <c r="CNM136" s="160"/>
      <c r="CNN136" s="160"/>
      <c r="CNO136" s="160"/>
      <c r="CNP136" s="160"/>
      <c r="CNQ136" s="160"/>
      <c r="CNR136" s="160"/>
      <c r="CNS136" s="160"/>
      <c r="CNT136" s="160"/>
      <c r="CNU136" s="160"/>
      <c r="CNV136" s="160"/>
      <c r="CNW136" s="160"/>
      <c r="CNX136" s="160"/>
      <c r="CNY136" s="160"/>
      <c r="CNZ136" s="160"/>
      <c r="COA136" s="160"/>
      <c r="COB136" s="160"/>
      <c r="COC136" s="160"/>
      <c r="COD136" s="160"/>
      <c r="COE136" s="160"/>
      <c r="COF136" s="160"/>
      <c r="COG136" s="160"/>
      <c r="COH136" s="160"/>
      <c r="COI136" s="160"/>
      <c r="COJ136" s="160"/>
      <c r="COK136" s="160"/>
      <c r="COL136" s="160"/>
      <c r="COM136" s="160"/>
      <c r="CON136" s="160"/>
      <c r="COO136" s="160"/>
      <c r="COP136" s="160"/>
      <c r="COQ136" s="160"/>
      <c r="COR136" s="160"/>
      <c r="COS136" s="160"/>
      <c r="COT136" s="160"/>
      <c r="COU136" s="160"/>
      <c r="COV136" s="160"/>
      <c r="COW136" s="160"/>
      <c r="COX136" s="160"/>
      <c r="COY136" s="160"/>
      <c r="COZ136" s="160"/>
      <c r="CPA136" s="160"/>
      <c r="CPB136" s="160"/>
      <c r="CPC136" s="160"/>
      <c r="CPD136" s="160"/>
      <c r="CPE136" s="160"/>
      <c r="CPF136" s="160"/>
      <c r="CPG136" s="160"/>
      <c r="CPH136" s="160"/>
      <c r="CPI136" s="160"/>
      <c r="CPJ136" s="160"/>
      <c r="CPK136" s="160"/>
      <c r="CPL136" s="160"/>
      <c r="CPM136" s="160"/>
      <c r="CPN136" s="160"/>
      <c r="CPO136" s="160"/>
      <c r="CPP136" s="160"/>
      <c r="CPQ136" s="160"/>
      <c r="CPR136" s="160"/>
      <c r="CPS136" s="160"/>
      <c r="CPT136" s="160"/>
      <c r="CPU136" s="160"/>
      <c r="CPV136" s="160"/>
      <c r="CPW136" s="160"/>
      <c r="CPX136" s="160"/>
      <c r="CPY136" s="160"/>
      <c r="CPZ136" s="160"/>
      <c r="CQA136" s="160"/>
      <c r="CQB136" s="160"/>
      <c r="CQC136" s="160"/>
      <c r="CQD136" s="160"/>
      <c r="CQE136" s="160"/>
      <c r="CQF136" s="160"/>
      <c r="CQG136" s="160"/>
      <c r="CQH136" s="160"/>
      <c r="CQI136" s="160"/>
      <c r="CQJ136" s="160"/>
      <c r="CQK136" s="160"/>
      <c r="CQL136" s="160"/>
      <c r="CQM136" s="160"/>
      <c r="CQN136" s="160"/>
      <c r="CQO136" s="160"/>
      <c r="CQP136" s="160"/>
      <c r="CQQ136" s="160"/>
      <c r="CQR136" s="160"/>
      <c r="CQS136" s="160"/>
      <c r="CQT136" s="160"/>
      <c r="CQU136" s="160"/>
      <c r="CQV136" s="160"/>
      <c r="CQW136" s="160"/>
      <c r="CQX136" s="160"/>
      <c r="CQY136" s="160"/>
      <c r="CQZ136" s="160"/>
      <c r="CRA136" s="160"/>
      <c r="CRB136" s="160"/>
      <c r="CRC136" s="160"/>
      <c r="CRD136" s="160"/>
      <c r="CRE136" s="160"/>
      <c r="CRF136" s="160"/>
      <c r="CRG136" s="160"/>
      <c r="CRH136" s="160"/>
      <c r="CRI136" s="160"/>
      <c r="CRJ136" s="160"/>
      <c r="CRK136" s="160"/>
      <c r="CRL136" s="160"/>
      <c r="CRM136" s="160"/>
      <c r="CRN136" s="160"/>
      <c r="CRO136" s="160"/>
      <c r="CRP136" s="160"/>
      <c r="CRQ136" s="160"/>
      <c r="CRR136" s="160"/>
      <c r="CRS136" s="160"/>
      <c r="CRT136" s="160"/>
      <c r="CRU136" s="160"/>
      <c r="CRV136" s="160"/>
      <c r="CRW136" s="160"/>
      <c r="CRX136" s="160"/>
      <c r="CRY136" s="160"/>
      <c r="CRZ136" s="160"/>
      <c r="CSA136" s="160"/>
      <c r="CSB136" s="160"/>
      <c r="CSC136" s="160"/>
      <c r="CSD136" s="160"/>
      <c r="CSE136" s="160"/>
      <c r="CSF136" s="160"/>
      <c r="CSG136" s="160"/>
      <c r="CSH136" s="160"/>
      <c r="CSI136" s="160"/>
      <c r="CSJ136" s="160"/>
      <c r="CSK136" s="160"/>
      <c r="CSL136" s="160"/>
      <c r="CSM136" s="160"/>
      <c r="CSN136" s="160"/>
      <c r="CSO136" s="160"/>
      <c r="CSP136" s="160"/>
      <c r="CSQ136" s="160"/>
      <c r="CSR136" s="160"/>
      <c r="CSS136" s="160"/>
      <c r="CST136" s="160"/>
      <c r="CSU136" s="160"/>
      <c r="CSV136" s="160"/>
      <c r="CSW136" s="160"/>
      <c r="CSX136" s="160"/>
      <c r="CSY136" s="160"/>
      <c r="CSZ136" s="160"/>
      <c r="CTA136" s="160"/>
      <c r="CTB136" s="160"/>
      <c r="CTC136" s="160"/>
      <c r="CTD136" s="160"/>
      <c r="CTE136" s="160"/>
      <c r="CTF136" s="160"/>
      <c r="CTG136" s="160"/>
      <c r="CTH136" s="160"/>
      <c r="CTI136" s="160"/>
      <c r="CTJ136" s="160"/>
      <c r="CTK136" s="160"/>
      <c r="CTL136" s="160"/>
      <c r="CTM136" s="160"/>
      <c r="CTN136" s="160"/>
      <c r="CTO136" s="160"/>
      <c r="CTP136" s="160"/>
      <c r="CTQ136" s="160"/>
      <c r="CTR136" s="160"/>
      <c r="CTS136" s="160"/>
      <c r="CTT136" s="160"/>
      <c r="CTU136" s="160"/>
      <c r="CTV136" s="160"/>
      <c r="CTW136" s="160"/>
      <c r="CTX136" s="160"/>
      <c r="CTY136" s="160"/>
      <c r="CTZ136" s="160"/>
      <c r="CUA136" s="160"/>
      <c r="CUB136" s="160"/>
      <c r="CUC136" s="160"/>
      <c r="CUD136" s="160"/>
      <c r="CUE136" s="160"/>
      <c r="CUF136" s="160"/>
      <c r="CUG136" s="160"/>
      <c r="CUH136" s="160"/>
      <c r="CUI136" s="160"/>
      <c r="CUJ136" s="160"/>
      <c r="CUK136" s="160"/>
      <c r="CUL136" s="160"/>
      <c r="CUM136" s="160"/>
      <c r="CUN136" s="160"/>
      <c r="CUO136" s="160"/>
      <c r="CUP136" s="160"/>
      <c r="CUQ136" s="160"/>
      <c r="CUR136" s="160"/>
      <c r="CUS136" s="160"/>
      <c r="CUT136" s="160"/>
      <c r="CUU136" s="160"/>
      <c r="CUV136" s="160"/>
      <c r="CUW136" s="160"/>
      <c r="CUX136" s="160"/>
      <c r="CUY136" s="160"/>
      <c r="CUZ136" s="160"/>
      <c r="CVA136" s="160"/>
      <c r="CVB136" s="160"/>
      <c r="CVC136" s="160"/>
      <c r="CVD136" s="160"/>
      <c r="CVE136" s="160"/>
      <c r="CVF136" s="160"/>
      <c r="CVG136" s="160"/>
      <c r="CVH136" s="160"/>
      <c r="CVI136" s="160"/>
      <c r="CVJ136" s="160"/>
      <c r="CVK136" s="160"/>
      <c r="CVL136" s="160"/>
      <c r="CVM136" s="160"/>
      <c r="CVN136" s="160"/>
      <c r="CVO136" s="160"/>
      <c r="CVP136" s="160"/>
      <c r="CVQ136" s="160"/>
      <c r="CVR136" s="160"/>
      <c r="CVS136" s="160"/>
      <c r="CVT136" s="160"/>
      <c r="CVU136" s="160"/>
      <c r="CVV136" s="160"/>
      <c r="CVW136" s="160"/>
      <c r="CVX136" s="160"/>
      <c r="CVY136" s="160"/>
      <c r="CVZ136" s="160"/>
      <c r="CWA136" s="160"/>
      <c r="CWB136" s="160"/>
      <c r="CWC136" s="160"/>
      <c r="CWD136" s="160"/>
      <c r="CWE136" s="160"/>
      <c r="CWF136" s="160"/>
      <c r="CWG136" s="160"/>
      <c r="CWH136" s="160"/>
      <c r="CWI136" s="160"/>
      <c r="CWJ136" s="160"/>
      <c r="CWK136" s="160"/>
      <c r="CWL136" s="160"/>
      <c r="CWM136" s="160"/>
      <c r="CWN136" s="160"/>
      <c r="CWO136" s="160"/>
      <c r="CWP136" s="160"/>
      <c r="CWQ136" s="160"/>
      <c r="CWR136" s="160"/>
      <c r="CWS136" s="160"/>
      <c r="CWT136" s="160"/>
      <c r="CWU136" s="160"/>
      <c r="CWV136" s="160"/>
      <c r="CWW136" s="160"/>
      <c r="CWX136" s="160"/>
      <c r="CWY136" s="160"/>
      <c r="CWZ136" s="160"/>
      <c r="CXA136" s="160"/>
      <c r="CXB136" s="160"/>
      <c r="CXC136" s="160"/>
      <c r="CXD136" s="160"/>
      <c r="CXE136" s="160"/>
      <c r="CXF136" s="160"/>
      <c r="CXG136" s="160"/>
      <c r="CXH136" s="160"/>
      <c r="CXI136" s="160"/>
      <c r="CXJ136" s="160"/>
      <c r="CXK136" s="160"/>
      <c r="CXL136" s="160"/>
      <c r="CXM136" s="160"/>
      <c r="CXN136" s="160"/>
      <c r="CXO136" s="160"/>
      <c r="CXP136" s="160"/>
      <c r="CXQ136" s="160"/>
      <c r="CXR136" s="160"/>
      <c r="CXS136" s="160"/>
      <c r="CXT136" s="160"/>
      <c r="CXU136" s="160"/>
      <c r="CXV136" s="160"/>
      <c r="CXW136" s="160"/>
      <c r="CXX136" s="160"/>
      <c r="CXY136" s="160"/>
      <c r="CXZ136" s="160"/>
      <c r="CYA136" s="160"/>
      <c r="CYB136" s="160"/>
      <c r="CYC136" s="160"/>
      <c r="CYD136" s="160"/>
      <c r="CYE136" s="160"/>
      <c r="CYF136" s="160"/>
      <c r="CYG136" s="160"/>
      <c r="CYH136" s="160"/>
      <c r="CYI136" s="160"/>
      <c r="CYJ136" s="160"/>
      <c r="CYK136" s="160"/>
      <c r="CYL136" s="160"/>
      <c r="CYM136" s="160"/>
      <c r="CYN136" s="160"/>
      <c r="CYO136" s="160"/>
      <c r="CYP136" s="160"/>
      <c r="CYQ136" s="160"/>
      <c r="CYR136" s="160"/>
      <c r="CYS136" s="160"/>
      <c r="CYT136" s="160"/>
      <c r="CYU136" s="160"/>
      <c r="CYV136" s="160"/>
      <c r="CYW136" s="160"/>
      <c r="CYX136" s="160"/>
      <c r="CYY136" s="160"/>
      <c r="CYZ136" s="160"/>
      <c r="CZA136" s="160"/>
      <c r="CZB136" s="160"/>
      <c r="CZC136" s="160"/>
      <c r="CZD136" s="160"/>
      <c r="CZE136" s="160"/>
      <c r="CZF136" s="160"/>
      <c r="CZG136" s="160"/>
      <c r="CZH136" s="160"/>
      <c r="CZI136" s="160"/>
      <c r="CZJ136" s="160"/>
      <c r="CZK136" s="160"/>
      <c r="CZL136" s="160"/>
      <c r="CZM136" s="160"/>
      <c r="CZN136" s="160"/>
      <c r="CZO136" s="160"/>
      <c r="CZP136" s="160"/>
      <c r="CZQ136" s="160"/>
      <c r="CZR136" s="160"/>
      <c r="CZS136" s="160"/>
      <c r="CZT136" s="160"/>
      <c r="CZU136" s="160"/>
      <c r="CZV136" s="160"/>
      <c r="CZW136" s="160"/>
      <c r="CZX136" s="160"/>
      <c r="CZY136" s="160"/>
      <c r="CZZ136" s="160"/>
      <c r="DAA136" s="160"/>
      <c r="DAB136" s="160"/>
      <c r="DAC136" s="160"/>
      <c r="DAD136" s="160"/>
      <c r="DAE136" s="160"/>
      <c r="DAF136" s="160"/>
      <c r="DAG136" s="160"/>
      <c r="DAH136" s="160"/>
      <c r="DAI136" s="160"/>
      <c r="DAJ136" s="160"/>
      <c r="DAK136" s="160"/>
      <c r="DAL136" s="160"/>
      <c r="DAM136" s="160"/>
      <c r="DAN136" s="160"/>
      <c r="DAO136" s="160"/>
      <c r="DAP136" s="160"/>
      <c r="DAQ136" s="160"/>
      <c r="DAR136" s="160"/>
      <c r="DAS136" s="160"/>
      <c r="DAT136" s="160"/>
      <c r="DAU136" s="160"/>
      <c r="DAV136" s="160"/>
      <c r="DAW136" s="160"/>
      <c r="DAX136" s="160"/>
      <c r="DAY136" s="160"/>
      <c r="DAZ136" s="160"/>
      <c r="DBA136" s="160"/>
      <c r="DBB136" s="160"/>
      <c r="DBC136" s="160"/>
      <c r="DBD136" s="160"/>
      <c r="DBE136" s="160"/>
      <c r="DBF136" s="160"/>
      <c r="DBG136" s="160"/>
      <c r="DBH136" s="160"/>
      <c r="DBI136" s="160"/>
      <c r="DBJ136" s="160"/>
      <c r="DBK136" s="160"/>
      <c r="DBL136" s="160"/>
      <c r="DBM136" s="160"/>
      <c r="DBN136" s="160"/>
      <c r="DBO136" s="160"/>
      <c r="DBP136" s="160"/>
      <c r="DBQ136" s="160"/>
      <c r="DBR136" s="160"/>
      <c r="DBS136" s="160"/>
      <c r="DBT136" s="160"/>
      <c r="DBU136" s="160"/>
      <c r="DBV136" s="160"/>
      <c r="DBW136" s="160"/>
      <c r="DBX136" s="160"/>
      <c r="DBY136" s="160"/>
      <c r="DBZ136" s="160"/>
      <c r="DCA136" s="160"/>
      <c r="DCB136" s="160"/>
      <c r="DCC136" s="160"/>
      <c r="DCD136" s="160"/>
      <c r="DCE136" s="160"/>
      <c r="DCF136" s="160"/>
      <c r="DCG136" s="160"/>
      <c r="DCH136" s="160"/>
      <c r="DCI136" s="160"/>
      <c r="DCJ136" s="160"/>
      <c r="DCK136" s="160"/>
      <c r="DCL136" s="160"/>
      <c r="DCM136" s="160"/>
      <c r="DCN136" s="160"/>
      <c r="DCO136" s="160"/>
      <c r="DCP136" s="160"/>
      <c r="DCQ136" s="160"/>
      <c r="DCR136" s="160"/>
      <c r="DCS136" s="160"/>
      <c r="DCT136" s="160"/>
      <c r="DCU136" s="160"/>
      <c r="DCV136" s="160"/>
      <c r="DCW136" s="160"/>
      <c r="DCX136" s="160"/>
      <c r="DCY136" s="160"/>
      <c r="DCZ136" s="160"/>
      <c r="DDA136" s="160"/>
      <c r="DDB136" s="160"/>
      <c r="DDC136" s="160"/>
      <c r="DDD136" s="160"/>
      <c r="DDE136" s="160"/>
      <c r="DDF136" s="160"/>
      <c r="DDG136" s="160"/>
      <c r="DDH136" s="160"/>
      <c r="DDI136" s="160"/>
      <c r="DDJ136" s="160"/>
      <c r="DDK136" s="160"/>
      <c r="DDL136" s="160"/>
      <c r="DDM136" s="160"/>
      <c r="DDN136" s="160"/>
      <c r="DDO136" s="160"/>
      <c r="DDP136" s="160"/>
      <c r="DDQ136" s="160"/>
      <c r="DDR136" s="160"/>
      <c r="DDS136" s="160"/>
      <c r="DDT136" s="160"/>
      <c r="DDU136" s="160"/>
      <c r="DDV136" s="160"/>
      <c r="DDW136" s="160"/>
      <c r="DDX136" s="160"/>
      <c r="DDY136" s="160"/>
      <c r="DDZ136" s="160"/>
      <c r="DEA136" s="160"/>
      <c r="DEB136" s="160"/>
      <c r="DEC136" s="160"/>
      <c r="DED136" s="160"/>
      <c r="DEE136" s="160"/>
      <c r="DEF136" s="160"/>
      <c r="DEG136" s="160"/>
      <c r="DEH136" s="160"/>
      <c r="DEI136" s="160"/>
      <c r="DEJ136" s="160"/>
      <c r="DEK136" s="160"/>
      <c r="DEL136" s="160"/>
      <c r="DEM136" s="160"/>
      <c r="DEN136" s="160"/>
      <c r="DEO136" s="160"/>
      <c r="DEP136" s="160"/>
      <c r="DEQ136" s="160"/>
      <c r="DER136" s="160"/>
      <c r="DES136" s="160"/>
      <c r="DET136" s="160"/>
      <c r="DEU136" s="160"/>
      <c r="DEV136" s="160"/>
      <c r="DEW136" s="160"/>
      <c r="DEX136" s="160"/>
      <c r="DEY136" s="160"/>
      <c r="DEZ136" s="160"/>
      <c r="DFA136" s="160"/>
      <c r="DFB136" s="160"/>
      <c r="DFC136" s="160"/>
      <c r="DFD136" s="160"/>
      <c r="DFE136" s="160"/>
      <c r="DFF136" s="160"/>
      <c r="DFG136" s="160"/>
      <c r="DFH136" s="160"/>
      <c r="DFI136" s="160"/>
      <c r="DFJ136" s="160"/>
      <c r="DFK136" s="160"/>
      <c r="DFL136" s="160"/>
      <c r="DFM136" s="160"/>
      <c r="DFN136" s="160"/>
      <c r="DFO136" s="160"/>
      <c r="DFP136" s="160"/>
      <c r="DFQ136" s="160"/>
      <c r="DFR136" s="160"/>
      <c r="DFS136" s="160"/>
      <c r="DFT136" s="160"/>
      <c r="DFU136" s="160"/>
      <c r="DFV136" s="160"/>
      <c r="DFW136" s="160"/>
      <c r="DFX136" s="160"/>
      <c r="DFY136" s="160"/>
      <c r="DFZ136" s="160"/>
      <c r="DGA136" s="160"/>
      <c r="DGB136" s="160"/>
      <c r="DGC136" s="160"/>
      <c r="DGD136" s="160"/>
      <c r="DGE136" s="160"/>
      <c r="DGF136" s="160"/>
      <c r="DGG136" s="160"/>
      <c r="DGH136" s="160"/>
      <c r="DGI136" s="160"/>
      <c r="DGJ136" s="160"/>
      <c r="DGK136" s="160"/>
      <c r="DGL136" s="160"/>
      <c r="DGM136" s="160"/>
      <c r="DGN136" s="160"/>
      <c r="DGO136" s="160"/>
      <c r="DGP136" s="160"/>
      <c r="DGQ136" s="160"/>
      <c r="DGR136" s="160"/>
      <c r="DGS136" s="160"/>
      <c r="DGT136" s="160"/>
      <c r="DGU136" s="160"/>
      <c r="DGV136" s="160"/>
      <c r="DGW136" s="160"/>
      <c r="DGX136" s="160"/>
      <c r="DGY136" s="160"/>
      <c r="DGZ136" s="160"/>
      <c r="DHA136" s="160"/>
      <c r="DHB136" s="160"/>
      <c r="DHC136" s="160"/>
      <c r="DHD136" s="160"/>
      <c r="DHE136" s="160"/>
      <c r="DHF136" s="160"/>
      <c r="DHG136" s="160"/>
      <c r="DHH136" s="160"/>
      <c r="DHI136" s="160"/>
      <c r="DHJ136" s="160"/>
      <c r="DHK136" s="160"/>
      <c r="DHL136" s="160"/>
      <c r="DHM136" s="160"/>
      <c r="DHN136" s="160"/>
      <c r="DHO136" s="160"/>
      <c r="DHP136" s="160"/>
      <c r="DHQ136" s="160"/>
      <c r="DHR136" s="160"/>
      <c r="DHS136" s="160"/>
      <c r="DHT136" s="160"/>
      <c r="DHU136" s="160"/>
      <c r="DHV136" s="160"/>
      <c r="DHW136" s="160"/>
      <c r="DHX136" s="160"/>
      <c r="DHY136" s="160"/>
      <c r="DHZ136" s="160"/>
      <c r="DIA136" s="160"/>
      <c r="DIB136" s="160"/>
      <c r="DIC136" s="160"/>
      <c r="DID136" s="160"/>
      <c r="DIE136" s="160"/>
      <c r="DIF136" s="160"/>
      <c r="DIG136" s="160"/>
      <c r="DIH136" s="160"/>
      <c r="DII136" s="160"/>
      <c r="DIJ136" s="160"/>
      <c r="DIK136" s="160"/>
      <c r="DIL136" s="160"/>
      <c r="DIM136" s="160"/>
      <c r="DIN136" s="160"/>
      <c r="DIO136" s="160"/>
      <c r="DIP136" s="160"/>
      <c r="DIQ136" s="160"/>
      <c r="DIR136" s="160"/>
      <c r="DIS136" s="160"/>
      <c r="DIT136" s="160"/>
      <c r="DIU136" s="160"/>
      <c r="DIV136" s="160"/>
      <c r="DIW136" s="160"/>
      <c r="DIX136" s="160"/>
      <c r="DIY136" s="160"/>
      <c r="DIZ136" s="160"/>
      <c r="DJA136" s="160"/>
      <c r="DJB136" s="160"/>
      <c r="DJC136" s="160"/>
      <c r="DJD136" s="160"/>
      <c r="DJE136" s="160"/>
      <c r="DJF136" s="160"/>
      <c r="DJG136" s="160"/>
      <c r="DJH136" s="160"/>
      <c r="DJI136" s="160"/>
      <c r="DJJ136" s="160"/>
      <c r="DJK136" s="160"/>
      <c r="DJL136" s="160"/>
      <c r="DJM136" s="160"/>
      <c r="DJN136" s="160"/>
      <c r="DJO136" s="160"/>
      <c r="DJP136" s="160"/>
      <c r="DJQ136" s="160"/>
      <c r="DJR136" s="160"/>
      <c r="DJS136" s="160"/>
      <c r="DJT136" s="160"/>
      <c r="DJU136" s="160"/>
      <c r="DJV136" s="160"/>
      <c r="DJW136" s="160"/>
      <c r="DJX136" s="160"/>
      <c r="DJY136" s="160"/>
      <c r="DJZ136" s="160"/>
      <c r="DKA136" s="160"/>
      <c r="DKB136" s="160"/>
      <c r="DKC136" s="160"/>
      <c r="DKD136" s="160"/>
      <c r="DKE136" s="160"/>
      <c r="DKF136" s="160"/>
      <c r="DKG136" s="160"/>
      <c r="DKH136" s="160"/>
      <c r="DKI136" s="160"/>
      <c r="DKJ136" s="160"/>
      <c r="DKK136" s="160"/>
      <c r="DKL136" s="160"/>
      <c r="DKM136" s="160"/>
      <c r="DKN136" s="160"/>
      <c r="DKO136" s="160"/>
      <c r="DKP136" s="160"/>
      <c r="DKQ136" s="160"/>
      <c r="DKR136" s="160"/>
      <c r="DKS136" s="160"/>
      <c r="DKT136" s="160"/>
      <c r="DKU136" s="160"/>
      <c r="DKV136" s="160"/>
      <c r="DKW136" s="160"/>
      <c r="DKX136" s="160"/>
      <c r="DKY136" s="160"/>
      <c r="DKZ136" s="160"/>
      <c r="DLA136" s="160"/>
      <c r="DLB136" s="160"/>
      <c r="DLC136" s="160"/>
      <c r="DLD136" s="160"/>
      <c r="DLE136" s="160"/>
      <c r="DLF136" s="160"/>
      <c r="DLG136" s="160"/>
      <c r="DLH136" s="160"/>
      <c r="DLI136" s="160"/>
      <c r="DLJ136" s="160"/>
      <c r="DLK136" s="160"/>
      <c r="DLL136" s="160"/>
      <c r="DLM136" s="160"/>
      <c r="DLN136" s="160"/>
      <c r="DLO136" s="160"/>
      <c r="DLP136" s="160"/>
      <c r="DLQ136" s="160"/>
      <c r="DLR136" s="160"/>
      <c r="DLS136" s="160"/>
      <c r="DLT136" s="160"/>
      <c r="DLU136" s="160"/>
      <c r="DLV136" s="160"/>
      <c r="DLW136" s="160"/>
      <c r="DLX136" s="160"/>
      <c r="DLY136" s="160"/>
      <c r="DLZ136" s="160"/>
      <c r="DMA136" s="160"/>
      <c r="DMB136" s="160"/>
      <c r="DMC136" s="160"/>
      <c r="DMD136" s="160"/>
      <c r="DME136" s="160"/>
      <c r="DMF136" s="160"/>
      <c r="DMG136" s="160"/>
      <c r="DMH136" s="160"/>
      <c r="DMI136" s="160"/>
      <c r="DMJ136" s="160"/>
      <c r="DMK136" s="160"/>
      <c r="DML136" s="160"/>
      <c r="DMM136" s="160"/>
      <c r="DMN136" s="160"/>
      <c r="DMO136" s="160"/>
      <c r="DMP136" s="160"/>
      <c r="DMQ136" s="160"/>
      <c r="DMR136" s="160"/>
      <c r="DMS136" s="160"/>
      <c r="DMT136" s="160"/>
      <c r="DMU136" s="160"/>
      <c r="DMV136" s="160"/>
      <c r="DMW136" s="160"/>
      <c r="DMX136" s="160"/>
      <c r="DMY136" s="160"/>
      <c r="DMZ136" s="160"/>
      <c r="DNA136" s="160"/>
      <c r="DNB136" s="160"/>
      <c r="DNC136" s="160"/>
      <c r="DND136" s="160"/>
      <c r="DNE136" s="160"/>
      <c r="DNF136" s="160"/>
      <c r="DNG136" s="160"/>
      <c r="DNH136" s="160"/>
      <c r="DNI136" s="160"/>
      <c r="DNJ136" s="160"/>
      <c r="DNK136" s="160"/>
      <c r="DNL136" s="160"/>
      <c r="DNM136" s="160"/>
      <c r="DNN136" s="160"/>
      <c r="DNO136" s="160"/>
      <c r="DNP136" s="160"/>
      <c r="DNQ136" s="160"/>
      <c r="DNR136" s="160"/>
      <c r="DNS136" s="160"/>
      <c r="DNT136" s="160"/>
      <c r="DNU136" s="160"/>
      <c r="DNV136" s="160"/>
      <c r="DNW136" s="160"/>
      <c r="DNX136" s="160"/>
      <c r="DNY136" s="160"/>
      <c r="DNZ136" s="160"/>
      <c r="DOA136" s="160"/>
      <c r="DOB136" s="160"/>
      <c r="DOC136" s="160"/>
      <c r="DOD136" s="160"/>
      <c r="DOE136" s="160"/>
      <c r="DOF136" s="160"/>
      <c r="DOG136" s="160"/>
      <c r="DOH136" s="160"/>
      <c r="DOI136" s="160"/>
      <c r="DOJ136" s="160"/>
      <c r="DOK136" s="160"/>
      <c r="DOL136" s="160"/>
      <c r="DOM136" s="160"/>
      <c r="DON136" s="160"/>
      <c r="DOO136" s="160"/>
      <c r="DOP136" s="160"/>
      <c r="DOQ136" s="160"/>
      <c r="DOR136" s="160"/>
      <c r="DOS136" s="160"/>
      <c r="DOT136" s="160"/>
      <c r="DOU136" s="160"/>
      <c r="DOV136" s="160"/>
      <c r="DOW136" s="160"/>
      <c r="DOX136" s="160"/>
      <c r="DOY136" s="160"/>
      <c r="DOZ136" s="160"/>
      <c r="DPA136" s="160"/>
      <c r="DPB136" s="160"/>
      <c r="DPC136" s="160"/>
      <c r="DPD136" s="160"/>
      <c r="DPE136" s="160"/>
      <c r="DPF136" s="160"/>
      <c r="DPG136" s="160"/>
      <c r="DPH136" s="160"/>
      <c r="DPI136" s="160"/>
      <c r="DPJ136" s="160"/>
      <c r="DPK136" s="160"/>
      <c r="DPL136" s="160"/>
      <c r="DPM136" s="160"/>
      <c r="DPN136" s="160"/>
      <c r="DPO136" s="160"/>
      <c r="DPP136" s="160"/>
      <c r="DPQ136" s="160"/>
      <c r="DPR136" s="160"/>
      <c r="DPS136" s="160"/>
      <c r="DPT136" s="160"/>
      <c r="DPU136" s="160"/>
      <c r="DPV136" s="160"/>
      <c r="DPW136" s="160"/>
      <c r="DPX136" s="160"/>
      <c r="DPY136" s="160"/>
      <c r="DPZ136" s="160"/>
      <c r="DQA136" s="160"/>
      <c r="DQB136" s="160"/>
      <c r="DQC136" s="160"/>
      <c r="DQD136" s="160"/>
      <c r="DQE136" s="160"/>
      <c r="DQF136" s="160"/>
      <c r="DQG136" s="160"/>
      <c r="DQH136" s="160"/>
      <c r="DQI136" s="160"/>
      <c r="DQJ136" s="160"/>
      <c r="DQK136" s="160"/>
      <c r="DQL136" s="160"/>
      <c r="DQM136" s="160"/>
      <c r="DQN136" s="160"/>
      <c r="DQO136" s="160"/>
      <c r="DQP136" s="160"/>
      <c r="DQQ136" s="160"/>
      <c r="DQR136" s="160"/>
      <c r="DQS136" s="160"/>
      <c r="DQT136" s="160"/>
      <c r="DQU136" s="160"/>
      <c r="DQV136" s="160"/>
      <c r="DQW136" s="160"/>
      <c r="DQX136" s="160"/>
      <c r="DQY136" s="160"/>
      <c r="DQZ136" s="160"/>
      <c r="DRA136" s="160"/>
      <c r="DRB136" s="160"/>
      <c r="DRC136" s="160"/>
      <c r="DRD136" s="160"/>
      <c r="DRE136" s="160"/>
      <c r="DRF136" s="160"/>
      <c r="DRG136" s="160"/>
      <c r="DRH136" s="160"/>
      <c r="DRI136" s="160"/>
      <c r="DRJ136" s="160"/>
      <c r="DRK136" s="160"/>
      <c r="DRL136" s="160"/>
      <c r="DRM136" s="160"/>
      <c r="DRN136" s="160"/>
      <c r="DRO136" s="160"/>
      <c r="DRP136" s="160"/>
      <c r="DRQ136" s="160"/>
      <c r="DRR136" s="160"/>
      <c r="DRS136" s="160"/>
      <c r="DRT136" s="160"/>
      <c r="DRU136" s="160"/>
      <c r="DRV136" s="160"/>
      <c r="DRW136" s="160"/>
      <c r="DRX136" s="160"/>
      <c r="DRY136" s="160"/>
      <c r="DRZ136" s="160"/>
      <c r="DSA136" s="160"/>
      <c r="DSB136" s="160"/>
      <c r="DSC136" s="160"/>
      <c r="DSD136" s="160"/>
      <c r="DSE136" s="160"/>
      <c r="DSF136" s="160"/>
      <c r="DSG136" s="160"/>
      <c r="DSH136" s="160"/>
      <c r="DSI136" s="160"/>
      <c r="DSJ136" s="160"/>
      <c r="DSK136" s="160"/>
      <c r="DSL136" s="160"/>
      <c r="DSM136" s="160"/>
      <c r="DSN136" s="160"/>
      <c r="DSO136" s="160"/>
      <c r="DSP136" s="160"/>
      <c r="DSQ136" s="160"/>
      <c r="DSR136" s="160"/>
      <c r="DSS136" s="160"/>
      <c r="DST136" s="160"/>
      <c r="DSU136" s="160"/>
      <c r="DSV136" s="160"/>
      <c r="DSW136" s="160"/>
      <c r="DSX136" s="160"/>
      <c r="DSY136" s="160"/>
      <c r="DSZ136" s="160"/>
      <c r="DTA136" s="160"/>
      <c r="DTB136" s="160"/>
      <c r="DTC136" s="160"/>
      <c r="DTD136" s="160"/>
      <c r="DTE136" s="160"/>
      <c r="DTF136" s="160"/>
      <c r="DTG136" s="160"/>
      <c r="DTH136" s="160"/>
      <c r="DTI136" s="160"/>
      <c r="DTJ136" s="160"/>
      <c r="DTK136" s="160"/>
      <c r="DTL136" s="160"/>
      <c r="DTM136" s="160"/>
      <c r="DTN136" s="160"/>
      <c r="DTO136" s="160"/>
      <c r="DTP136" s="160"/>
      <c r="DTQ136" s="160"/>
      <c r="DTR136" s="160"/>
      <c r="DTS136" s="160"/>
      <c r="DTT136" s="160"/>
      <c r="DTU136" s="160"/>
      <c r="DTV136" s="160"/>
      <c r="DTW136" s="160"/>
      <c r="DTX136" s="160"/>
      <c r="DTY136" s="160"/>
      <c r="DTZ136" s="160"/>
      <c r="DUA136" s="160"/>
      <c r="DUB136" s="160"/>
      <c r="DUC136" s="160"/>
      <c r="DUD136" s="160"/>
      <c r="DUE136" s="160"/>
      <c r="DUF136" s="160"/>
      <c r="DUG136" s="160"/>
      <c r="DUH136" s="160"/>
      <c r="DUI136" s="160"/>
      <c r="DUJ136" s="160"/>
      <c r="DUK136" s="160"/>
      <c r="DUL136" s="160"/>
      <c r="DUM136" s="160"/>
      <c r="DUN136" s="160"/>
      <c r="DUO136" s="160"/>
      <c r="DUP136" s="160"/>
      <c r="DUQ136" s="160"/>
      <c r="DUR136" s="160"/>
      <c r="DUS136" s="160"/>
      <c r="DUT136" s="160"/>
      <c r="DUU136" s="160"/>
      <c r="DUV136" s="160"/>
      <c r="DUW136" s="160"/>
      <c r="DUX136" s="160"/>
      <c r="DUY136" s="160"/>
      <c r="DUZ136" s="160"/>
      <c r="DVA136" s="160"/>
      <c r="DVB136" s="160"/>
      <c r="DVC136" s="160"/>
      <c r="DVD136" s="160"/>
      <c r="DVE136" s="160"/>
      <c r="DVF136" s="160"/>
      <c r="DVG136" s="160"/>
      <c r="DVH136" s="160"/>
      <c r="DVI136" s="160"/>
      <c r="DVJ136" s="160"/>
      <c r="DVK136" s="160"/>
      <c r="DVL136" s="160"/>
      <c r="DVM136" s="160"/>
      <c r="DVN136" s="160"/>
      <c r="DVO136" s="160"/>
      <c r="DVP136" s="160"/>
      <c r="DVQ136" s="160"/>
      <c r="DVR136" s="160"/>
      <c r="DVS136" s="160"/>
      <c r="DVT136" s="160"/>
      <c r="DVU136" s="160"/>
      <c r="DVV136" s="160"/>
      <c r="DVW136" s="160"/>
      <c r="DVX136" s="160"/>
      <c r="DVY136" s="160"/>
      <c r="DVZ136" s="160"/>
      <c r="DWA136" s="160"/>
      <c r="DWB136" s="160"/>
      <c r="DWC136" s="160"/>
      <c r="DWD136" s="160"/>
      <c r="DWE136" s="160"/>
      <c r="DWF136" s="160"/>
      <c r="DWG136" s="160"/>
      <c r="DWH136" s="160"/>
      <c r="DWI136" s="160"/>
      <c r="DWJ136" s="160"/>
      <c r="DWK136" s="160"/>
      <c r="DWL136" s="160"/>
      <c r="DWM136" s="160"/>
      <c r="DWN136" s="160"/>
      <c r="DWO136" s="160"/>
      <c r="DWP136" s="160"/>
      <c r="DWQ136" s="160"/>
      <c r="DWR136" s="160"/>
      <c r="DWS136" s="160"/>
      <c r="DWT136" s="160"/>
      <c r="DWU136" s="160"/>
      <c r="DWV136" s="160"/>
      <c r="DWW136" s="160"/>
      <c r="DWX136" s="160"/>
      <c r="DWY136" s="160"/>
      <c r="DWZ136" s="160"/>
      <c r="DXA136" s="160"/>
      <c r="DXB136" s="160"/>
      <c r="DXC136" s="160"/>
      <c r="DXD136" s="160"/>
      <c r="DXE136" s="160"/>
      <c r="DXF136" s="160"/>
      <c r="DXG136" s="160"/>
      <c r="DXH136" s="160"/>
      <c r="DXI136" s="160"/>
      <c r="DXJ136" s="160"/>
      <c r="DXK136" s="160"/>
      <c r="DXL136" s="160"/>
      <c r="DXM136" s="160"/>
      <c r="DXN136" s="160"/>
      <c r="DXO136" s="160"/>
      <c r="DXP136" s="160"/>
      <c r="DXQ136" s="160"/>
      <c r="DXR136" s="160"/>
      <c r="DXS136" s="160"/>
      <c r="DXT136" s="160"/>
      <c r="DXU136" s="160"/>
      <c r="DXV136" s="160"/>
      <c r="DXW136" s="160"/>
      <c r="DXX136" s="160"/>
      <c r="DXY136" s="160"/>
      <c r="DXZ136" s="160"/>
      <c r="DYA136" s="160"/>
      <c r="DYB136" s="160"/>
      <c r="DYC136" s="160"/>
      <c r="DYD136" s="160"/>
      <c r="DYE136" s="160"/>
      <c r="DYF136" s="160"/>
      <c r="DYG136" s="160"/>
      <c r="DYH136" s="160"/>
      <c r="DYI136" s="160"/>
      <c r="DYJ136" s="160"/>
      <c r="DYK136" s="160"/>
      <c r="DYL136" s="160"/>
      <c r="DYM136" s="160"/>
      <c r="DYN136" s="160"/>
      <c r="DYO136" s="160"/>
      <c r="DYP136" s="160"/>
      <c r="DYQ136" s="160"/>
      <c r="DYR136" s="160"/>
      <c r="DYS136" s="160"/>
      <c r="DYT136" s="160"/>
      <c r="DYU136" s="160"/>
      <c r="DYV136" s="160"/>
      <c r="DYW136" s="160"/>
      <c r="DYX136" s="160"/>
      <c r="DYY136" s="160"/>
      <c r="DYZ136" s="160"/>
      <c r="DZA136" s="160"/>
      <c r="DZB136" s="160"/>
      <c r="DZC136" s="160"/>
      <c r="DZD136" s="160"/>
      <c r="DZE136" s="160"/>
      <c r="DZF136" s="160"/>
      <c r="DZG136" s="160"/>
      <c r="DZH136" s="160"/>
      <c r="DZI136" s="160"/>
      <c r="DZJ136" s="160"/>
      <c r="DZK136" s="160"/>
      <c r="DZL136" s="160"/>
      <c r="DZM136" s="160"/>
      <c r="DZN136" s="160"/>
      <c r="DZO136" s="160"/>
      <c r="DZP136" s="160"/>
      <c r="DZQ136" s="160"/>
      <c r="DZR136" s="160"/>
      <c r="DZS136" s="160"/>
      <c r="DZT136" s="160"/>
      <c r="DZU136" s="160"/>
      <c r="DZV136" s="160"/>
      <c r="DZW136" s="160"/>
      <c r="DZX136" s="160"/>
      <c r="DZY136" s="160"/>
      <c r="DZZ136" s="160"/>
      <c r="EAA136" s="160"/>
      <c r="EAB136" s="160"/>
      <c r="EAC136" s="160"/>
      <c r="EAD136" s="160"/>
      <c r="EAE136" s="160"/>
      <c r="EAF136" s="160"/>
      <c r="EAG136" s="160"/>
      <c r="EAH136" s="160"/>
      <c r="EAI136" s="160"/>
      <c r="EAJ136" s="160"/>
      <c r="EAK136" s="160"/>
      <c r="EAL136" s="160"/>
      <c r="EAM136" s="160"/>
      <c r="EAN136" s="160"/>
      <c r="EAO136" s="160"/>
      <c r="EAP136" s="160"/>
      <c r="EAQ136" s="160"/>
      <c r="EAR136" s="160"/>
      <c r="EAS136" s="160"/>
      <c r="EAT136" s="160"/>
      <c r="EAU136" s="160"/>
      <c r="EAV136" s="160"/>
      <c r="EAW136" s="160"/>
      <c r="EAX136" s="160"/>
      <c r="EAY136" s="160"/>
      <c r="EAZ136" s="160"/>
      <c r="EBA136" s="160"/>
      <c r="EBB136" s="160"/>
      <c r="EBC136" s="160"/>
      <c r="EBD136" s="160"/>
      <c r="EBE136" s="160"/>
      <c r="EBF136" s="160"/>
      <c r="EBG136" s="160"/>
      <c r="EBH136" s="160"/>
      <c r="EBI136" s="160"/>
      <c r="EBJ136" s="160"/>
      <c r="EBK136" s="160"/>
      <c r="EBL136" s="160"/>
      <c r="EBM136" s="160"/>
      <c r="EBN136" s="160"/>
      <c r="EBO136" s="160"/>
      <c r="EBP136" s="160"/>
      <c r="EBQ136" s="160"/>
      <c r="EBR136" s="160"/>
      <c r="EBS136" s="160"/>
      <c r="EBT136" s="160"/>
      <c r="EBU136" s="160"/>
      <c r="EBV136" s="160"/>
      <c r="EBW136" s="160"/>
      <c r="EBX136" s="160"/>
      <c r="EBY136" s="160"/>
      <c r="EBZ136" s="160"/>
      <c r="ECA136" s="160"/>
      <c r="ECB136" s="160"/>
      <c r="ECC136" s="160"/>
      <c r="ECD136" s="160"/>
      <c r="ECE136" s="160"/>
      <c r="ECF136" s="160"/>
      <c r="ECG136" s="160"/>
      <c r="ECH136" s="160"/>
      <c r="ECI136" s="160"/>
      <c r="ECJ136" s="160"/>
      <c r="ECK136" s="160"/>
      <c r="ECL136" s="160"/>
      <c r="ECM136" s="160"/>
      <c r="ECN136" s="160"/>
      <c r="ECO136" s="160"/>
      <c r="ECP136" s="160"/>
      <c r="ECQ136" s="160"/>
      <c r="ECR136" s="160"/>
      <c r="ECS136" s="160"/>
      <c r="ECT136" s="160"/>
      <c r="ECU136" s="160"/>
      <c r="ECV136" s="160"/>
      <c r="ECW136" s="160"/>
      <c r="ECX136" s="160"/>
      <c r="ECY136" s="160"/>
      <c r="ECZ136" s="160"/>
      <c r="EDA136" s="160"/>
      <c r="EDB136" s="160"/>
      <c r="EDC136" s="160"/>
      <c r="EDD136" s="160"/>
      <c r="EDE136" s="160"/>
      <c r="EDF136" s="160"/>
      <c r="EDG136" s="160"/>
      <c r="EDH136" s="160"/>
      <c r="EDI136" s="160"/>
      <c r="EDJ136" s="160"/>
      <c r="EDK136" s="160"/>
      <c r="EDL136" s="160"/>
      <c r="EDM136" s="160"/>
      <c r="EDN136" s="160"/>
      <c r="EDO136" s="160"/>
      <c r="EDP136" s="160"/>
      <c r="EDQ136" s="160"/>
      <c r="EDR136" s="160"/>
      <c r="EDS136" s="160"/>
      <c r="EDT136" s="160"/>
      <c r="EDU136" s="160"/>
      <c r="EDV136" s="160"/>
      <c r="EDW136" s="160"/>
      <c r="EDX136" s="160"/>
      <c r="EDY136" s="160"/>
      <c r="EDZ136" s="160"/>
      <c r="EEA136" s="160"/>
      <c r="EEB136" s="160"/>
      <c r="EEC136" s="160"/>
      <c r="EED136" s="160"/>
      <c r="EEE136" s="160"/>
      <c r="EEF136" s="160"/>
      <c r="EEG136" s="160"/>
      <c r="EEH136" s="160"/>
      <c r="EEI136" s="160"/>
      <c r="EEJ136" s="160"/>
      <c r="EEK136" s="160"/>
      <c r="EEL136" s="160"/>
      <c r="EEM136" s="160"/>
      <c r="EEN136" s="160"/>
      <c r="EEO136" s="160"/>
      <c r="EEP136" s="160"/>
      <c r="EEQ136" s="160"/>
      <c r="EER136" s="160"/>
      <c r="EES136" s="160"/>
      <c r="EET136" s="160"/>
      <c r="EEU136" s="160"/>
      <c r="EEV136" s="160"/>
      <c r="EEW136" s="160"/>
      <c r="EEX136" s="160"/>
      <c r="EEY136" s="160"/>
      <c r="EEZ136" s="160"/>
      <c r="EFA136" s="160"/>
      <c r="EFB136" s="160"/>
      <c r="EFC136" s="160"/>
      <c r="EFD136" s="160"/>
      <c r="EFE136" s="160"/>
      <c r="EFF136" s="160"/>
      <c r="EFG136" s="160"/>
      <c r="EFH136" s="160"/>
      <c r="EFI136" s="160"/>
      <c r="EFJ136" s="160"/>
      <c r="EFK136" s="160"/>
      <c r="EFL136" s="160"/>
      <c r="EFM136" s="160"/>
      <c r="EFN136" s="160"/>
      <c r="EFO136" s="160"/>
      <c r="EFP136" s="160"/>
      <c r="EFQ136" s="160"/>
      <c r="EFR136" s="160"/>
      <c r="EFS136" s="160"/>
      <c r="EFT136" s="160"/>
      <c r="EFU136" s="160"/>
      <c r="EFV136" s="160"/>
      <c r="EFW136" s="160"/>
      <c r="EFX136" s="160"/>
      <c r="EFY136" s="160"/>
      <c r="EFZ136" s="160"/>
      <c r="EGA136" s="160"/>
      <c r="EGB136" s="160"/>
      <c r="EGC136" s="160"/>
      <c r="EGD136" s="160"/>
      <c r="EGE136" s="160"/>
      <c r="EGF136" s="160"/>
      <c r="EGG136" s="160"/>
      <c r="EGH136" s="160"/>
      <c r="EGI136" s="160"/>
      <c r="EGJ136" s="160"/>
      <c r="EGK136" s="160"/>
      <c r="EGL136" s="160"/>
      <c r="EGM136" s="160"/>
      <c r="EGN136" s="160"/>
      <c r="EGO136" s="160"/>
      <c r="EGP136" s="160"/>
      <c r="EGQ136" s="160"/>
      <c r="EGR136" s="160"/>
      <c r="EGS136" s="160"/>
      <c r="EGT136" s="160"/>
      <c r="EGU136" s="160"/>
      <c r="EGV136" s="160"/>
      <c r="EGW136" s="160"/>
      <c r="EGX136" s="160"/>
      <c r="EGY136" s="160"/>
      <c r="EGZ136" s="160"/>
      <c r="EHA136" s="160"/>
      <c r="EHB136" s="160"/>
      <c r="EHC136" s="160"/>
      <c r="EHD136" s="160"/>
      <c r="EHE136" s="160"/>
      <c r="EHF136" s="160"/>
      <c r="EHG136" s="160"/>
      <c r="EHH136" s="160"/>
      <c r="EHI136" s="160"/>
      <c r="EHJ136" s="160"/>
      <c r="EHK136" s="160"/>
      <c r="EHL136" s="160"/>
      <c r="EHM136" s="160"/>
      <c r="EHN136" s="160"/>
      <c r="EHO136" s="160"/>
      <c r="EHP136" s="160"/>
      <c r="EHQ136" s="160"/>
      <c r="EHR136" s="160"/>
      <c r="EHS136" s="160"/>
      <c r="EHT136" s="160"/>
      <c r="EHU136" s="160"/>
      <c r="EHV136" s="160"/>
      <c r="EHW136" s="160"/>
      <c r="EHX136" s="160"/>
      <c r="EHY136" s="160"/>
      <c r="EHZ136" s="160"/>
      <c r="EIA136" s="160"/>
      <c r="EIB136" s="160"/>
      <c r="EIC136" s="160"/>
      <c r="EID136" s="160"/>
      <c r="EIE136" s="160"/>
      <c r="EIF136" s="160"/>
      <c r="EIG136" s="160"/>
      <c r="EIH136" s="160"/>
      <c r="EII136" s="160"/>
      <c r="EIJ136" s="160"/>
      <c r="EIK136" s="160"/>
      <c r="EIL136" s="160"/>
      <c r="EIM136" s="160"/>
      <c r="EIN136" s="160"/>
      <c r="EIO136" s="160"/>
      <c r="EIP136" s="160"/>
      <c r="EIQ136" s="160"/>
      <c r="EIR136" s="160"/>
      <c r="EIS136" s="160"/>
      <c r="EIT136" s="160"/>
      <c r="EIU136" s="160"/>
      <c r="EIV136" s="160"/>
      <c r="EIW136" s="160"/>
      <c r="EIX136" s="160"/>
      <c r="EIY136" s="160"/>
      <c r="EIZ136" s="160"/>
      <c r="EJA136" s="160"/>
      <c r="EJB136" s="160"/>
      <c r="EJC136" s="160"/>
      <c r="EJD136" s="160"/>
      <c r="EJE136" s="160"/>
      <c r="EJF136" s="160"/>
      <c r="EJG136" s="160"/>
      <c r="EJH136" s="160"/>
      <c r="EJI136" s="160"/>
      <c r="EJJ136" s="160"/>
      <c r="EJK136" s="160"/>
      <c r="EJL136" s="160"/>
      <c r="EJM136" s="160"/>
      <c r="EJN136" s="160"/>
      <c r="EJO136" s="160"/>
      <c r="EJP136" s="160"/>
      <c r="EJQ136" s="160"/>
      <c r="EJR136" s="160"/>
      <c r="EJS136" s="160"/>
      <c r="EJT136" s="160"/>
      <c r="EJU136" s="160"/>
      <c r="EJV136" s="160"/>
      <c r="EJW136" s="160"/>
      <c r="EJX136" s="160"/>
      <c r="EJY136" s="160"/>
      <c r="EJZ136" s="160"/>
      <c r="EKA136" s="160"/>
      <c r="EKB136" s="160"/>
      <c r="EKC136" s="160"/>
      <c r="EKD136" s="160"/>
      <c r="EKE136" s="160"/>
      <c r="EKF136" s="160"/>
      <c r="EKG136" s="160"/>
      <c r="EKH136" s="160"/>
      <c r="EKI136" s="160"/>
      <c r="EKJ136" s="160"/>
      <c r="EKK136" s="160"/>
      <c r="EKL136" s="160"/>
      <c r="EKM136" s="160"/>
      <c r="EKN136" s="160"/>
      <c r="EKO136" s="160"/>
      <c r="EKP136" s="160"/>
      <c r="EKQ136" s="160"/>
      <c r="EKR136" s="160"/>
      <c r="EKS136" s="160"/>
      <c r="EKT136" s="160"/>
      <c r="EKU136" s="160"/>
      <c r="EKV136" s="160"/>
      <c r="EKW136" s="160"/>
      <c r="EKX136" s="160"/>
      <c r="EKY136" s="160"/>
      <c r="EKZ136" s="160"/>
      <c r="ELA136" s="160"/>
      <c r="ELB136" s="160"/>
      <c r="ELC136" s="160"/>
      <c r="ELD136" s="160"/>
      <c r="ELE136" s="160"/>
      <c r="ELF136" s="160"/>
      <c r="ELG136" s="160"/>
      <c r="ELH136" s="160"/>
      <c r="ELI136" s="160"/>
      <c r="ELJ136" s="160"/>
      <c r="ELK136" s="160"/>
      <c r="ELL136" s="160"/>
      <c r="ELM136" s="160"/>
      <c r="ELN136" s="160"/>
      <c r="ELO136" s="160"/>
      <c r="ELP136" s="160"/>
      <c r="ELQ136" s="160"/>
      <c r="ELR136" s="160"/>
      <c r="ELS136" s="160"/>
      <c r="ELT136" s="160"/>
      <c r="ELU136" s="160"/>
      <c r="ELV136" s="160"/>
      <c r="ELW136" s="160"/>
      <c r="ELX136" s="160"/>
      <c r="ELY136" s="160"/>
      <c r="ELZ136" s="160"/>
      <c r="EMA136" s="160"/>
      <c r="EMB136" s="160"/>
      <c r="EMC136" s="160"/>
      <c r="EMD136" s="160"/>
      <c r="EME136" s="160"/>
      <c r="EMF136" s="160"/>
      <c r="EMG136" s="160"/>
      <c r="EMH136" s="160"/>
      <c r="EMI136" s="160"/>
      <c r="EMJ136" s="160"/>
      <c r="EMK136" s="160"/>
      <c r="EML136" s="160"/>
      <c r="EMM136" s="160"/>
      <c r="EMN136" s="160"/>
      <c r="EMO136" s="160"/>
      <c r="EMP136" s="160"/>
      <c r="EMQ136" s="160"/>
      <c r="EMR136" s="160"/>
      <c r="EMS136" s="160"/>
      <c r="EMT136" s="160"/>
      <c r="EMU136" s="160"/>
      <c r="EMV136" s="160"/>
      <c r="EMW136" s="160"/>
      <c r="EMX136" s="160"/>
      <c r="EMY136" s="160"/>
      <c r="EMZ136" s="160"/>
      <c r="ENA136" s="160"/>
      <c r="ENB136" s="160"/>
      <c r="ENC136" s="160"/>
      <c r="END136" s="160"/>
      <c r="ENE136" s="160"/>
      <c r="ENF136" s="160"/>
      <c r="ENG136" s="160"/>
      <c r="ENH136" s="160"/>
      <c r="ENI136" s="160"/>
      <c r="ENJ136" s="160"/>
      <c r="ENK136" s="160"/>
      <c r="ENL136" s="160"/>
      <c r="ENM136" s="160"/>
      <c r="ENN136" s="160"/>
      <c r="ENO136" s="160"/>
      <c r="ENP136" s="160"/>
      <c r="ENQ136" s="160"/>
      <c r="ENR136" s="160"/>
      <c r="ENS136" s="160"/>
      <c r="ENT136" s="160"/>
      <c r="ENU136" s="160"/>
      <c r="ENV136" s="160"/>
      <c r="ENW136" s="160"/>
      <c r="ENX136" s="160"/>
      <c r="ENY136" s="160"/>
      <c r="ENZ136" s="160"/>
      <c r="EOA136" s="160"/>
      <c r="EOB136" s="160"/>
      <c r="EOC136" s="160"/>
      <c r="EOD136" s="160"/>
      <c r="EOE136" s="160"/>
      <c r="EOF136" s="160"/>
      <c r="EOG136" s="160"/>
      <c r="EOH136" s="160"/>
      <c r="EOI136" s="160"/>
      <c r="EOJ136" s="160"/>
      <c r="EOK136" s="160"/>
      <c r="EOL136" s="160"/>
      <c r="EOM136" s="160"/>
      <c r="EON136" s="160"/>
      <c r="EOO136" s="160"/>
      <c r="EOP136" s="160"/>
      <c r="EOQ136" s="160"/>
      <c r="EOR136" s="160"/>
      <c r="EOS136" s="160"/>
      <c r="EOT136" s="160"/>
      <c r="EOU136" s="160"/>
      <c r="EOV136" s="160"/>
      <c r="EOW136" s="160"/>
      <c r="EOX136" s="160"/>
      <c r="EOY136" s="160"/>
      <c r="EOZ136" s="160"/>
      <c r="EPA136" s="160"/>
      <c r="EPB136" s="160"/>
      <c r="EPC136" s="160"/>
      <c r="EPD136" s="160"/>
      <c r="EPE136" s="160"/>
      <c r="EPF136" s="160"/>
      <c r="EPG136" s="160"/>
      <c r="EPH136" s="160"/>
      <c r="EPI136" s="160"/>
      <c r="EPJ136" s="160"/>
      <c r="EPK136" s="160"/>
      <c r="EPL136" s="160"/>
      <c r="EPM136" s="160"/>
      <c r="EPN136" s="160"/>
      <c r="EPO136" s="160"/>
      <c r="EPP136" s="160"/>
      <c r="EPQ136" s="160"/>
      <c r="EPR136" s="160"/>
      <c r="EPS136" s="160"/>
      <c r="EPT136" s="160"/>
      <c r="EPU136" s="160"/>
      <c r="EPV136" s="160"/>
      <c r="EPW136" s="160"/>
      <c r="EPX136" s="160"/>
      <c r="EPY136" s="160"/>
      <c r="EPZ136" s="160"/>
      <c r="EQA136" s="160"/>
      <c r="EQB136" s="160"/>
      <c r="EQC136" s="160"/>
      <c r="EQD136" s="160"/>
      <c r="EQE136" s="160"/>
      <c r="EQF136" s="160"/>
      <c r="EQG136" s="160"/>
      <c r="EQH136" s="160"/>
      <c r="EQI136" s="160"/>
      <c r="EQJ136" s="160"/>
      <c r="EQK136" s="160"/>
      <c r="EQL136" s="160"/>
      <c r="EQM136" s="160"/>
      <c r="EQN136" s="160"/>
      <c r="EQO136" s="160"/>
      <c r="EQP136" s="160"/>
      <c r="EQQ136" s="160"/>
      <c r="EQR136" s="160"/>
      <c r="EQS136" s="160"/>
      <c r="EQT136" s="160"/>
      <c r="EQU136" s="160"/>
      <c r="EQV136" s="160"/>
      <c r="EQW136" s="160"/>
      <c r="EQX136" s="160"/>
      <c r="EQY136" s="160"/>
      <c r="EQZ136" s="160"/>
      <c r="ERA136" s="160"/>
      <c r="ERB136" s="160"/>
      <c r="ERC136" s="160"/>
      <c r="ERD136" s="160"/>
      <c r="ERE136" s="160"/>
      <c r="ERF136" s="160"/>
      <c r="ERG136" s="160"/>
      <c r="ERH136" s="160"/>
      <c r="ERI136" s="160"/>
      <c r="ERJ136" s="160"/>
      <c r="ERK136" s="160"/>
      <c r="ERL136" s="160"/>
      <c r="ERM136" s="160"/>
      <c r="ERN136" s="160"/>
      <c r="ERO136" s="160"/>
      <c r="ERP136" s="160"/>
      <c r="ERQ136" s="160"/>
      <c r="ERR136" s="160"/>
      <c r="ERS136" s="160"/>
      <c r="ERT136" s="160"/>
      <c r="ERU136" s="160"/>
      <c r="ERV136" s="160"/>
      <c r="ERW136" s="160"/>
      <c r="ERX136" s="160"/>
      <c r="ERY136" s="160"/>
      <c r="ERZ136" s="160"/>
      <c r="ESA136" s="160"/>
      <c r="ESB136" s="160"/>
      <c r="ESC136" s="160"/>
      <c r="ESD136" s="160"/>
      <c r="ESE136" s="160"/>
      <c r="ESF136" s="160"/>
      <c r="ESG136" s="160"/>
      <c r="ESH136" s="160"/>
      <c r="ESI136" s="160"/>
      <c r="ESJ136" s="160"/>
      <c r="ESK136" s="160"/>
      <c r="ESL136" s="160"/>
      <c r="ESM136" s="160"/>
      <c r="ESN136" s="160"/>
      <c r="ESO136" s="160"/>
      <c r="ESP136" s="160"/>
      <c r="ESQ136" s="160"/>
      <c r="ESR136" s="160"/>
      <c r="ESS136" s="160"/>
      <c r="EST136" s="160"/>
      <c r="ESU136" s="160"/>
      <c r="ESV136" s="160"/>
      <c r="ESW136" s="160"/>
      <c r="ESX136" s="160"/>
      <c r="ESY136" s="160"/>
      <c r="ESZ136" s="160"/>
      <c r="ETA136" s="160"/>
      <c r="ETB136" s="160"/>
      <c r="ETC136" s="160"/>
      <c r="ETD136" s="160"/>
      <c r="ETE136" s="160"/>
      <c r="ETF136" s="160"/>
      <c r="ETG136" s="160"/>
      <c r="ETH136" s="160"/>
      <c r="ETI136" s="160"/>
      <c r="ETJ136" s="160"/>
      <c r="ETK136" s="160"/>
      <c r="ETL136" s="160"/>
      <c r="ETM136" s="160"/>
      <c r="ETN136" s="160"/>
      <c r="ETO136" s="160"/>
      <c r="ETP136" s="160"/>
      <c r="ETQ136" s="160"/>
      <c r="ETR136" s="160"/>
      <c r="ETS136" s="160"/>
      <c r="ETT136" s="160"/>
      <c r="ETU136" s="160"/>
      <c r="ETV136" s="160"/>
      <c r="ETW136" s="160"/>
      <c r="ETX136" s="160"/>
      <c r="ETY136" s="160"/>
      <c r="ETZ136" s="160"/>
      <c r="EUA136" s="160"/>
      <c r="EUB136" s="160"/>
      <c r="EUC136" s="160"/>
      <c r="EUD136" s="160"/>
      <c r="EUE136" s="160"/>
      <c r="EUF136" s="160"/>
      <c r="EUG136" s="160"/>
      <c r="EUH136" s="160"/>
      <c r="EUI136" s="160"/>
      <c r="EUJ136" s="160"/>
      <c r="EUK136" s="160"/>
      <c r="EUL136" s="160"/>
      <c r="EUM136" s="160"/>
      <c r="EUN136" s="160"/>
      <c r="EUO136" s="160"/>
      <c r="EUP136" s="160"/>
      <c r="EUQ136" s="160"/>
      <c r="EUR136" s="160"/>
      <c r="EUS136" s="160"/>
      <c r="EUT136" s="160"/>
      <c r="EUU136" s="160"/>
      <c r="EUV136" s="160"/>
      <c r="EUW136" s="160"/>
      <c r="EUX136" s="160"/>
      <c r="EUY136" s="160"/>
      <c r="EUZ136" s="160"/>
      <c r="EVA136" s="160"/>
      <c r="EVB136" s="160"/>
      <c r="EVC136" s="160"/>
      <c r="EVD136" s="160"/>
      <c r="EVE136" s="160"/>
      <c r="EVF136" s="160"/>
      <c r="EVG136" s="160"/>
      <c r="EVH136" s="160"/>
      <c r="EVI136" s="160"/>
      <c r="EVJ136" s="160"/>
      <c r="EVK136" s="160"/>
      <c r="EVL136" s="160"/>
      <c r="EVM136" s="160"/>
      <c r="EVN136" s="160"/>
      <c r="EVO136" s="160"/>
      <c r="EVP136" s="160"/>
      <c r="EVQ136" s="160"/>
      <c r="EVR136" s="160"/>
      <c r="EVS136" s="160"/>
      <c r="EVT136" s="160"/>
      <c r="EVU136" s="160"/>
      <c r="EVV136" s="160"/>
      <c r="EVW136" s="160"/>
      <c r="EVX136" s="160"/>
      <c r="EVY136" s="160"/>
      <c r="EVZ136" s="160"/>
      <c r="EWA136" s="160"/>
      <c r="EWB136" s="160"/>
      <c r="EWC136" s="160"/>
      <c r="EWD136" s="160"/>
      <c r="EWE136" s="160"/>
      <c r="EWF136" s="160"/>
      <c r="EWG136" s="160"/>
      <c r="EWH136" s="160"/>
      <c r="EWI136" s="160"/>
      <c r="EWJ136" s="160"/>
      <c r="EWK136" s="160"/>
      <c r="EWL136" s="160"/>
      <c r="EWM136" s="160"/>
      <c r="EWN136" s="160"/>
      <c r="EWO136" s="160"/>
      <c r="EWP136" s="160"/>
      <c r="EWQ136" s="160"/>
      <c r="EWR136" s="160"/>
      <c r="EWS136" s="160"/>
      <c r="EWT136" s="160"/>
      <c r="EWU136" s="160"/>
      <c r="EWV136" s="160"/>
      <c r="EWW136" s="160"/>
      <c r="EWX136" s="160"/>
      <c r="EWY136" s="160"/>
      <c r="EWZ136" s="160"/>
      <c r="EXA136" s="160"/>
      <c r="EXB136" s="160"/>
      <c r="EXC136" s="160"/>
      <c r="EXD136" s="160"/>
      <c r="EXE136" s="160"/>
      <c r="EXF136" s="160"/>
      <c r="EXG136" s="160"/>
      <c r="EXH136" s="160"/>
      <c r="EXI136" s="160"/>
      <c r="EXJ136" s="160"/>
      <c r="EXK136" s="160"/>
      <c r="EXL136" s="160"/>
      <c r="EXM136" s="160"/>
      <c r="EXN136" s="160"/>
      <c r="EXO136" s="160"/>
      <c r="EXP136" s="160"/>
      <c r="EXQ136" s="160"/>
      <c r="EXR136" s="160"/>
      <c r="EXS136" s="160"/>
      <c r="EXT136" s="160"/>
      <c r="EXU136" s="160"/>
      <c r="EXV136" s="160"/>
      <c r="EXW136" s="160"/>
      <c r="EXX136" s="160"/>
      <c r="EXY136" s="160"/>
      <c r="EXZ136" s="160"/>
      <c r="EYA136" s="160"/>
      <c r="EYB136" s="160"/>
      <c r="EYC136" s="160"/>
      <c r="EYD136" s="160"/>
      <c r="EYE136" s="160"/>
      <c r="EYF136" s="160"/>
      <c r="EYG136" s="160"/>
      <c r="EYH136" s="160"/>
      <c r="EYI136" s="160"/>
      <c r="EYJ136" s="160"/>
      <c r="EYK136" s="160"/>
      <c r="EYL136" s="160"/>
      <c r="EYM136" s="160"/>
      <c r="EYN136" s="160"/>
      <c r="EYO136" s="160"/>
      <c r="EYP136" s="160"/>
      <c r="EYQ136" s="160"/>
      <c r="EYR136" s="160"/>
      <c r="EYS136" s="160"/>
      <c r="EYT136" s="160"/>
      <c r="EYU136" s="160"/>
      <c r="EYV136" s="160"/>
      <c r="EYW136" s="160"/>
      <c r="EYX136" s="160"/>
      <c r="EYY136" s="160"/>
      <c r="EYZ136" s="160"/>
      <c r="EZA136" s="160"/>
      <c r="EZB136" s="160"/>
      <c r="EZC136" s="160"/>
      <c r="EZD136" s="160"/>
      <c r="EZE136" s="160"/>
      <c r="EZF136" s="160"/>
      <c r="EZG136" s="160"/>
      <c r="EZH136" s="160"/>
      <c r="EZI136" s="160"/>
      <c r="EZJ136" s="160"/>
      <c r="EZK136" s="160"/>
      <c r="EZL136" s="160"/>
      <c r="EZM136" s="160"/>
      <c r="EZN136" s="160"/>
      <c r="EZO136" s="160"/>
      <c r="EZP136" s="160"/>
      <c r="EZQ136" s="160"/>
      <c r="EZR136" s="160"/>
      <c r="EZS136" s="160"/>
      <c r="EZT136" s="160"/>
      <c r="EZU136" s="160"/>
      <c r="EZV136" s="160"/>
      <c r="EZW136" s="160"/>
      <c r="EZX136" s="160"/>
      <c r="EZY136" s="160"/>
      <c r="EZZ136" s="160"/>
      <c r="FAA136" s="160"/>
      <c r="FAB136" s="160"/>
      <c r="FAC136" s="160"/>
      <c r="FAD136" s="160"/>
      <c r="FAE136" s="160"/>
      <c r="FAF136" s="160"/>
      <c r="FAG136" s="160"/>
      <c r="FAH136" s="160"/>
      <c r="FAI136" s="160"/>
      <c r="FAJ136" s="160"/>
      <c r="FAK136" s="160"/>
      <c r="FAL136" s="160"/>
      <c r="FAM136" s="160"/>
      <c r="FAN136" s="160"/>
      <c r="FAO136" s="160"/>
      <c r="FAP136" s="160"/>
      <c r="FAQ136" s="160"/>
      <c r="FAR136" s="160"/>
      <c r="FAS136" s="160"/>
      <c r="FAT136" s="160"/>
      <c r="FAU136" s="160"/>
      <c r="FAV136" s="160"/>
      <c r="FAW136" s="160"/>
      <c r="FAX136" s="160"/>
      <c r="FAY136" s="160"/>
      <c r="FAZ136" s="160"/>
      <c r="FBA136" s="160"/>
      <c r="FBB136" s="160"/>
      <c r="FBC136" s="160"/>
      <c r="FBD136" s="160"/>
      <c r="FBE136" s="160"/>
      <c r="FBF136" s="160"/>
      <c r="FBG136" s="160"/>
      <c r="FBH136" s="160"/>
      <c r="FBI136" s="160"/>
      <c r="FBJ136" s="160"/>
      <c r="FBK136" s="160"/>
      <c r="FBL136" s="160"/>
      <c r="FBM136" s="160"/>
      <c r="FBN136" s="160"/>
      <c r="FBO136" s="160"/>
      <c r="FBP136" s="160"/>
      <c r="FBQ136" s="160"/>
      <c r="FBR136" s="160"/>
      <c r="FBS136" s="160"/>
      <c r="FBT136" s="160"/>
      <c r="FBU136" s="160"/>
      <c r="FBV136" s="160"/>
      <c r="FBW136" s="160"/>
      <c r="FBX136" s="160"/>
      <c r="FBY136" s="160"/>
      <c r="FBZ136" s="160"/>
      <c r="FCA136" s="160"/>
      <c r="FCB136" s="160"/>
      <c r="FCC136" s="160"/>
      <c r="FCD136" s="160"/>
      <c r="FCE136" s="160"/>
      <c r="FCF136" s="160"/>
      <c r="FCG136" s="160"/>
      <c r="FCH136" s="160"/>
      <c r="FCI136" s="160"/>
      <c r="FCJ136" s="160"/>
      <c r="FCK136" s="160"/>
      <c r="FCL136" s="160"/>
      <c r="FCM136" s="160"/>
      <c r="FCN136" s="160"/>
      <c r="FCO136" s="160"/>
      <c r="FCP136" s="160"/>
      <c r="FCQ136" s="160"/>
      <c r="FCR136" s="160"/>
      <c r="FCS136" s="160"/>
      <c r="FCT136" s="160"/>
      <c r="FCU136" s="160"/>
      <c r="FCV136" s="160"/>
      <c r="FCW136" s="160"/>
      <c r="FCX136" s="160"/>
      <c r="FCY136" s="160"/>
      <c r="FCZ136" s="160"/>
      <c r="FDA136" s="160"/>
      <c r="FDB136" s="160"/>
      <c r="FDC136" s="160"/>
      <c r="FDD136" s="160"/>
      <c r="FDE136" s="160"/>
      <c r="FDF136" s="160"/>
      <c r="FDG136" s="160"/>
      <c r="FDH136" s="160"/>
      <c r="FDI136" s="160"/>
      <c r="FDJ136" s="160"/>
      <c r="FDK136" s="160"/>
      <c r="FDL136" s="160"/>
      <c r="FDM136" s="160"/>
      <c r="FDN136" s="160"/>
      <c r="FDO136" s="160"/>
      <c r="FDP136" s="160"/>
      <c r="FDQ136" s="160"/>
      <c r="FDR136" s="160"/>
      <c r="FDS136" s="160"/>
      <c r="FDT136" s="160"/>
      <c r="FDU136" s="160"/>
      <c r="FDV136" s="160"/>
      <c r="FDW136" s="160"/>
      <c r="FDX136" s="160"/>
      <c r="FDY136" s="160"/>
      <c r="FDZ136" s="160"/>
      <c r="FEA136" s="160"/>
      <c r="FEB136" s="160"/>
      <c r="FEC136" s="160"/>
      <c r="FED136" s="160"/>
      <c r="FEE136" s="160"/>
      <c r="FEF136" s="160"/>
      <c r="FEG136" s="160"/>
      <c r="FEH136" s="160"/>
      <c r="FEI136" s="160"/>
      <c r="FEJ136" s="160"/>
      <c r="FEK136" s="160"/>
      <c r="FEL136" s="160"/>
      <c r="FEM136" s="160"/>
      <c r="FEN136" s="160"/>
      <c r="FEO136" s="160"/>
      <c r="FEP136" s="160"/>
      <c r="FEQ136" s="160"/>
      <c r="FER136" s="160"/>
      <c r="FES136" s="160"/>
      <c r="FET136" s="160"/>
      <c r="FEU136" s="160"/>
      <c r="FEV136" s="160"/>
      <c r="FEW136" s="160"/>
      <c r="FEX136" s="160"/>
      <c r="FEY136" s="160"/>
      <c r="FEZ136" s="160"/>
      <c r="FFA136" s="160"/>
      <c r="FFB136" s="160"/>
      <c r="FFC136" s="160"/>
      <c r="FFD136" s="160"/>
      <c r="FFE136" s="160"/>
      <c r="FFF136" s="160"/>
      <c r="FFG136" s="160"/>
      <c r="FFH136" s="160"/>
      <c r="FFI136" s="160"/>
      <c r="FFJ136" s="160"/>
      <c r="FFK136" s="160"/>
      <c r="FFL136" s="160"/>
      <c r="FFM136" s="160"/>
      <c r="FFN136" s="160"/>
      <c r="FFO136" s="160"/>
      <c r="FFP136" s="160"/>
      <c r="FFQ136" s="160"/>
      <c r="FFR136" s="160"/>
      <c r="FFS136" s="160"/>
      <c r="FFT136" s="160"/>
      <c r="FFU136" s="160"/>
      <c r="FFV136" s="160"/>
      <c r="FFW136" s="160"/>
      <c r="FFX136" s="160"/>
      <c r="FFY136" s="160"/>
      <c r="FFZ136" s="160"/>
      <c r="FGA136" s="160"/>
      <c r="FGB136" s="160"/>
      <c r="FGC136" s="160"/>
      <c r="FGD136" s="160"/>
      <c r="FGE136" s="160"/>
      <c r="FGF136" s="160"/>
      <c r="FGG136" s="160"/>
      <c r="FGH136" s="160"/>
      <c r="FGI136" s="160"/>
      <c r="FGJ136" s="160"/>
      <c r="FGK136" s="160"/>
      <c r="FGL136" s="160"/>
      <c r="FGM136" s="160"/>
      <c r="FGN136" s="160"/>
      <c r="FGO136" s="160"/>
      <c r="FGP136" s="160"/>
      <c r="FGQ136" s="160"/>
      <c r="FGR136" s="160"/>
      <c r="FGS136" s="160"/>
      <c r="FGT136" s="160"/>
      <c r="FGU136" s="160"/>
      <c r="FGV136" s="160"/>
      <c r="FGW136" s="160"/>
      <c r="FGX136" s="160"/>
      <c r="FGY136" s="160"/>
      <c r="FGZ136" s="160"/>
      <c r="FHA136" s="160"/>
      <c r="FHB136" s="160"/>
      <c r="FHC136" s="160"/>
      <c r="FHD136" s="160"/>
      <c r="FHE136" s="160"/>
      <c r="FHF136" s="160"/>
      <c r="FHG136" s="160"/>
      <c r="FHH136" s="160"/>
      <c r="FHI136" s="160"/>
      <c r="FHJ136" s="160"/>
      <c r="FHK136" s="160"/>
      <c r="FHL136" s="160"/>
      <c r="FHM136" s="160"/>
      <c r="FHN136" s="160"/>
      <c r="FHO136" s="160"/>
      <c r="FHP136" s="160"/>
      <c r="FHQ136" s="160"/>
      <c r="FHR136" s="160"/>
      <c r="FHS136" s="160"/>
      <c r="FHT136" s="160"/>
      <c r="FHU136" s="160"/>
      <c r="FHV136" s="160"/>
      <c r="FHW136" s="160"/>
      <c r="FHX136" s="160"/>
      <c r="FHY136" s="160"/>
      <c r="FHZ136" s="160"/>
      <c r="FIA136" s="160"/>
      <c r="FIB136" s="160"/>
      <c r="FIC136" s="160"/>
      <c r="FID136" s="160"/>
      <c r="FIE136" s="160"/>
      <c r="FIF136" s="160"/>
      <c r="FIG136" s="160"/>
      <c r="FIH136" s="160"/>
      <c r="FII136" s="160"/>
      <c r="FIJ136" s="160"/>
      <c r="FIK136" s="160"/>
      <c r="FIL136" s="160"/>
      <c r="FIM136" s="160"/>
      <c r="FIN136" s="160"/>
      <c r="FIO136" s="160"/>
      <c r="FIP136" s="160"/>
      <c r="FIQ136" s="160"/>
      <c r="FIR136" s="160"/>
      <c r="FIS136" s="160"/>
      <c r="FIT136" s="160"/>
      <c r="FIU136" s="160"/>
      <c r="FIV136" s="160"/>
      <c r="FIW136" s="160"/>
      <c r="FIX136" s="160"/>
      <c r="FIY136" s="160"/>
      <c r="FIZ136" s="160"/>
      <c r="FJA136" s="160"/>
      <c r="FJB136" s="160"/>
      <c r="FJC136" s="160"/>
      <c r="FJD136" s="160"/>
      <c r="FJE136" s="160"/>
      <c r="FJF136" s="160"/>
      <c r="FJG136" s="160"/>
      <c r="FJH136" s="160"/>
      <c r="FJI136" s="160"/>
      <c r="FJJ136" s="160"/>
      <c r="FJK136" s="160"/>
      <c r="FJL136" s="160"/>
      <c r="FJM136" s="160"/>
      <c r="FJN136" s="160"/>
      <c r="FJO136" s="160"/>
      <c r="FJP136" s="160"/>
      <c r="FJQ136" s="160"/>
      <c r="FJR136" s="160"/>
      <c r="FJS136" s="160"/>
      <c r="FJT136" s="160"/>
      <c r="FJU136" s="160"/>
      <c r="FJV136" s="160"/>
      <c r="FJW136" s="160"/>
      <c r="FJX136" s="160"/>
      <c r="FJY136" s="160"/>
      <c r="FJZ136" s="160"/>
      <c r="FKA136" s="160"/>
      <c r="FKB136" s="160"/>
      <c r="FKC136" s="160"/>
      <c r="FKD136" s="160"/>
      <c r="FKE136" s="160"/>
      <c r="FKF136" s="160"/>
      <c r="FKG136" s="160"/>
      <c r="FKH136" s="160"/>
      <c r="FKI136" s="160"/>
      <c r="FKJ136" s="160"/>
      <c r="FKK136" s="160"/>
      <c r="FKL136" s="160"/>
      <c r="FKM136" s="160"/>
      <c r="FKN136" s="160"/>
      <c r="FKO136" s="160"/>
      <c r="FKP136" s="160"/>
      <c r="FKQ136" s="160"/>
      <c r="FKR136" s="160"/>
      <c r="FKS136" s="160"/>
      <c r="FKT136" s="160"/>
      <c r="FKU136" s="160"/>
      <c r="FKV136" s="160"/>
      <c r="FKW136" s="160"/>
      <c r="FKX136" s="160"/>
      <c r="FKY136" s="160"/>
      <c r="FKZ136" s="160"/>
      <c r="FLA136" s="160"/>
      <c r="FLB136" s="160"/>
      <c r="FLC136" s="160"/>
      <c r="FLD136" s="160"/>
      <c r="FLE136" s="160"/>
      <c r="FLF136" s="160"/>
      <c r="FLG136" s="160"/>
      <c r="FLH136" s="160"/>
      <c r="FLI136" s="160"/>
      <c r="FLJ136" s="160"/>
      <c r="FLK136" s="160"/>
      <c r="FLL136" s="160"/>
      <c r="FLM136" s="160"/>
      <c r="FLN136" s="160"/>
      <c r="FLO136" s="160"/>
      <c r="FLP136" s="160"/>
      <c r="FLQ136" s="160"/>
      <c r="FLR136" s="160"/>
      <c r="FLS136" s="160"/>
      <c r="FLT136" s="160"/>
      <c r="FLU136" s="160"/>
      <c r="FLV136" s="160"/>
      <c r="FLW136" s="160"/>
      <c r="FLX136" s="160"/>
      <c r="FLY136" s="160"/>
      <c r="FLZ136" s="160"/>
      <c r="FMA136" s="160"/>
      <c r="FMB136" s="160"/>
      <c r="FMC136" s="160"/>
      <c r="FMD136" s="160"/>
      <c r="FME136" s="160"/>
      <c r="FMF136" s="160"/>
      <c r="FMG136" s="160"/>
      <c r="FMH136" s="160"/>
      <c r="FMI136" s="160"/>
      <c r="FMJ136" s="160"/>
      <c r="FMK136" s="160"/>
      <c r="FML136" s="160"/>
      <c r="FMM136" s="160"/>
      <c r="FMN136" s="160"/>
      <c r="FMO136" s="160"/>
      <c r="FMP136" s="160"/>
      <c r="FMQ136" s="160"/>
      <c r="FMR136" s="160"/>
      <c r="FMS136" s="160"/>
      <c r="FMT136" s="160"/>
      <c r="FMU136" s="160"/>
      <c r="FMV136" s="160"/>
      <c r="FMW136" s="160"/>
      <c r="FMX136" s="160"/>
      <c r="FMY136" s="160"/>
      <c r="FMZ136" s="160"/>
      <c r="FNA136" s="160"/>
      <c r="FNB136" s="160"/>
      <c r="FNC136" s="160"/>
      <c r="FND136" s="160"/>
      <c r="FNE136" s="160"/>
      <c r="FNF136" s="160"/>
      <c r="FNG136" s="160"/>
      <c r="FNH136" s="160"/>
      <c r="FNI136" s="160"/>
      <c r="FNJ136" s="160"/>
      <c r="FNK136" s="160"/>
      <c r="FNL136" s="160"/>
      <c r="FNM136" s="160"/>
      <c r="FNN136" s="160"/>
      <c r="FNO136" s="160"/>
      <c r="FNP136" s="160"/>
      <c r="FNQ136" s="160"/>
      <c r="FNR136" s="160"/>
      <c r="FNS136" s="160"/>
      <c r="FNT136" s="160"/>
      <c r="FNU136" s="160"/>
      <c r="FNV136" s="160"/>
      <c r="FNW136" s="160"/>
      <c r="FNX136" s="160"/>
      <c r="FNY136" s="160"/>
      <c r="FNZ136" s="160"/>
      <c r="FOA136" s="160"/>
      <c r="FOB136" s="160"/>
      <c r="FOC136" s="160"/>
      <c r="FOD136" s="160"/>
      <c r="FOE136" s="160"/>
      <c r="FOF136" s="160"/>
      <c r="FOG136" s="160"/>
      <c r="FOH136" s="160"/>
      <c r="FOI136" s="160"/>
      <c r="FOJ136" s="160"/>
      <c r="FOK136" s="160"/>
      <c r="FOL136" s="160"/>
      <c r="FOM136" s="160"/>
      <c r="FON136" s="160"/>
      <c r="FOO136" s="160"/>
      <c r="FOP136" s="160"/>
      <c r="FOQ136" s="160"/>
      <c r="FOR136" s="160"/>
      <c r="FOS136" s="160"/>
      <c r="FOT136" s="160"/>
      <c r="FOU136" s="160"/>
      <c r="FOV136" s="160"/>
      <c r="FOW136" s="160"/>
      <c r="FOX136" s="160"/>
      <c r="FOY136" s="160"/>
      <c r="FOZ136" s="160"/>
      <c r="FPA136" s="160"/>
      <c r="FPB136" s="160"/>
      <c r="FPC136" s="160"/>
      <c r="FPD136" s="160"/>
      <c r="FPE136" s="160"/>
      <c r="FPF136" s="160"/>
      <c r="FPG136" s="160"/>
      <c r="FPH136" s="160"/>
      <c r="FPI136" s="160"/>
      <c r="FPJ136" s="160"/>
      <c r="FPK136" s="160"/>
      <c r="FPL136" s="160"/>
      <c r="FPM136" s="160"/>
      <c r="FPN136" s="160"/>
      <c r="FPO136" s="160"/>
      <c r="FPP136" s="160"/>
      <c r="FPQ136" s="160"/>
      <c r="FPR136" s="160"/>
      <c r="FPS136" s="160"/>
      <c r="FPT136" s="160"/>
      <c r="FPU136" s="160"/>
      <c r="FPV136" s="160"/>
      <c r="FPW136" s="160"/>
      <c r="FPX136" s="160"/>
      <c r="FPY136" s="160"/>
      <c r="FPZ136" s="160"/>
      <c r="FQA136" s="160"/>
      <c r="FQB136" s="160"/>
      <c r="FQC136" s="160"/>
      <c r="FQD136" s="160"/>
      <c r="FQE136" s="160"/>
      <c r="FQF136" s="160"/>
      <c r="FQG136" s="160"/>
      <c r="FQH136" s="160"/>
      <c r="FQI136" s="160"/>
      <c r="FQJ136" s="160"/>
      <c r="FQK136" s="160"/>
      <c r="FQL136" s="160"/>
      <c r="FQM136" s="160"/>
      <c r="FQN136" s="160"/>
      <c r="FQO136" s="160"/>
      <c r="FQP136" s="160"/>
      <c r="FQQ136" s="160"/>
      <c r="FQR136" s="160"/>
      <c r="FQS136" s="160"/>
      <c r="FQT136" s="160"/>
      <c r="FQU136" s="160"/>
      <c r="FQV136" s="160"/>
      <c r="FQW136" s="160"/>
      <c r="FQX136" s="160"/>
      <c r="FQY136" s="160"/>
      <c r="FQZ136" s="160"/>
      <c r="FRA136" s="160"/>
      <c r="FRB136" s="160"/>
      <c r="FRC136" s="160"/>
      <c r="FRD136" s="160"/>
      <c r="FRE136" s="160"/>
      <c r="FRF136" s="160"/>
      <c r="FRG136" s="160"/>
      <c r="FRH136" s="160"/>
      <c r="FRI136" s="160"/>
      <c r="FRJ136" s="160"/>
      <c r="FRK136" s="160"/>
      <c r="FRL136" s="160"/>
      <c r="FRM136" s="160"/>
      <c r="FRN136" s="160"/>
      <c r="FRO136" s="160"/>
      <c r="FRP136" s="160"/>
      <c r="FRQ136" s="160"/>
      <c r="FRR136" s="160"/>
      <c r="FRS136" s="160"/>
      <c r="FRT136" s="160"/>
      <c r="FRU136" s="160"/>
      <c r="FRV136" s="160"/>
      <c r="FRW136" s="160"/>
      <c r="FRX136" s="160"/>
      <c r="FRY136" s="160"/>
      <c r="FRZ136" s="160"/>
      <c r="FSA136" s="160"/>
      <c r="FSB136" s="160"/>
      <c r="FSC136" s="160"/>
      <c r="FSD136" s="160"/>
      <c r="FSE136" s="160"/>
      <c r="FSF136" s="160"/>
      <c r="FSG136" s="160"/>
      <c r="FSH136" s="160"/>
      <c r="FSI136" s="160"/>
      <c r="FSJ136" s="160"/>
      <c r="FSK136" s="160"/>
      <c r="FSL136" s="160"/>
      <c r="FSM136" s="160"/>
      <c r="FSN136" s="160"/>
      <c r="FSO136" s="160"/>
      <c r="FSP136" s="160"/>
      <c r="FSQ136" s="160"/>
      <c r="FSR136" s="160"/>
      <c r="FSS136" s="160"/>
      <c r="FST136" s="160"/>
      <c r="FSU136" s="160"/>
      <c r="FSV136" s="160"/>
      <c r="FSW136" s="160"/>
      <c r="FSX136" s="160"/>
      <c r="FSY136" s="160"/>
      <c r="FSZ136" s="160"/>
      <c r="FTA136" s="160"/>
      <c r="FTB136" s="160"/>
      <c r="FTC136" s="160"/>
      <c r="FTD136" s="160"/>
      <c r="FTE136" s="160"/>
      <c r="FTF136" s="160"/>
      <c r="FTG136" s="160"/>
      <c r="FTH136" s="160"/>
      <c r="FTI136" s="160"/>
      <c r="FTJ136" s="160"/>
      <c r="FTK136" s="160"/>
      <c r="FTL136" s="160"/>
      <c r="FTM136" s="160"/>
      <c r="FTN136" s="160"/>
      <c r="FTO136" s="160"/>
      <c r="FTP136" s="160"/>
      <c r="FTQ136" s="160"/>
      <c r="FTR136" s="160"/>
      <c r="FTS136" s="160"/>
      <c r="FTT136" s="160"/>
      <c r="FTU136" s="160"/>
      <c r="FTV136" s="160"/>
      <c r="FTW136" s="160"/>
      <c r="FTX136" s="160"/>
      <c r="FTY136" s="160"/>
      <c r="FTZ136" s="160"/>
      <c r="FUA136" s="160"/>
      <c r="FUB136" s="160"/>
      <c r="FUC136" s="160"/>
      <c r="FUD136" s="160"/>
      <c r="FUE136" s="160"/>
      <c r="FUF136" s="160"/>
      <c r="FUG136" s="160"/>
      <c r="FUH136" s="160"/>
      <c r="FUI136" s="160"/>
      <c r="FUJ136" s="160"/>
      <c r="FUK136" s="160"/>
      <c r="FUL136" s="160"/>
      <c r="FUM136" s="160"/>
      <c r="FUN136" s="160"/>
      <c r="FUO136" s="160"/>
      <c r="FUP136" s="160"/>
      <c r="FUQ136" s="160"/>
      <c r="FUR136" s="160"/>
      <c r="FUS136" s="160"/>
      <c r="FUT136" s="160"/>
      <c r="FUU136" s="160"/>
      <c r="FUV136" s="160"/>
      <c r="FUW136" s="160"/>
      <c r="FUX136" s="160"/>
      <c r="FUY136" s="160"/>
      <c r="FUZ136" s="160"/>
      <c r="FVA136" s="160"/>
      <c r="FVB136" s="160"/>
      <c r="FVC136" s="160"/>
      <c r="FVD136" s="160"/>
      <c r="FVE136" s="160"/>
      <c r="FVF136" s="160"/>
      <c r="FVG136" s="160"/>
      <c r="FVH136" s="160"/>
      <c r="FVI136" s="160"/>
      <c r="FVJ136" s="160"/>
      <c r="FVK136" s="160"/>
      <c r="FVL136" s="160"/>
      <c r="FVM136" s="160"/>
      <c r="FVN136" s="160"/>
      <c r="FVO136" s="160"/>
      <c r="FVP136" s="160"/>
      <c r="FVQ136" s="160"/>
      <c r="FVR136" s="160"/>
      <c r="FVS136" s="160"/>
      <c r="FVT136" s="160"/>
      <c r="FVU136" s="160"/>
      <c r="FVV136" s="160"/>
      <c r="FVW136" s="160"/>
      <c r="FVX136" s="160"/>
      <c r="FVY136" s="160"/>
      <c r="FVZ136" s="160"/>
      <c r="FWA136" s="160"/>
      <c r="FWB136" s="160"/>
      <c r="FWC136" s="160"/>
      <c r="FWD136" s="160"/>
      <c r="FWE136" s="160"/>
      <c r="FWF136" s="160"/>
      <c r="FWG136" s="160"/>
      <c r="FWH136" s="160"/>
      <c r="FWI136" s="160"/>
      <c r="FWJ136" s="160"/>
      <c r="FWK136" s="160"/>
      <c r="FWL136" s="160"/>
      <c r="FWM136" s="160"/>
      <c r="FWN136" s="160"/>
      <c r="FWO136" s="160"/>
      <c r="FWP136" s="160"/>
      <c r="FWQ136" s="160"/>
      <c r="FWR136" s="160"/>
      <c r="FWS136" s="160"/>
      <c r="FWT136" s="160"/>
      <c r="FWU136" s="160"/>
      <c r="FWV136" s="160"/>
      <c r="FWW136" s="160"/>
      <c r="FWX136" s="160"/>
      <c r="FWY136" s="160"/>
      <c r="FWZ136" s="160"/>
      <c r="FXA136" s="160"/>
      <c r="FXB136" s="160"/>
      <c r="FXC136" s="160"/>
      <c r="FXD136" s="160"/>
      <c r="FXE136" s="160"/>
      <c r="FXF136" s="160"/>
      <c r="FXG136" s="160"/>
      <c r="FXH136" s="160"/>
      <c r="FXI136" s="160"/>
      <c r="FXJ136" s="160"/>
      <c r="FXK136" s="160"/>
      <c r="FXL136" s="160"/>
      <c r="FXM136" s="160"/>
      <c r="FXN136" s="160"/>
      <c r="FXO136" s="160"/>
      <c r="FXP136" s="160"/>
      <c r="FXQ136" s="160"/>
      <c r="FXR136" s="160"/>
      <c r="FXS136" s="160"/>
      <c r="FXT136" s="160"/>
      <c r="FXU136" s="160"/>
      <c r="FXV136" s="160"/>
      <c r="FXW136" s="160"/>
      <c r="FXX136" s="160"/>
      <c r="FXY136" s="160"/>
      <c r="FXZ136" s="160"/>
      <c r="FYA136" s="160"/>
      <c r="FYB136" s="160"/>
      <c r="FYC136" s="160"/>
      <c r="FYD136" s="160"/>
      <c r="FYE136" s="160"/>
      <c r="FYF136" s="160"/>
      <c r="FYG136" s="160"/>
      <c r="FYH136" s="160"/>
      <c r="FYI136" s="160"/>
      <c r="FYJ136" s="160"/>
      <c r="FYK136" s="160"/>
      <c r="FYL136" s="160"/>
      <c r="FYM136" s="160"/>
      <c r="FYN136" s="160"/>
      <c r="FYO136" s="160"/>
      <c r="FYP136" s="160"/>
      <c r="FYQ136" s="160"/>
      <c r="FYR136" s="160"/>
      <c r="FYS136" s="160"/>
      <c r="FYT136" s="160"/>
      <c r="FYU136" s="160"/>
      <c r="FYV136" s="160"/>
      <c r="FYW136" s="160"/>
      <c r="FYX136" s="160"/>
      <c r="FYY136" s="160"/>
      <c r="FYZ136" s="160"/>
      <c r="FZA136" s="160"/>
      <c r="FZB136" s="160"/>
      <c r="FZC136" s="160"/>
      <c r="FZD136" s="160"/>
      <c r="FZE136" s="160"/>
      <c r="FZF136" s="160"/>
      <c r="FZG136" s="160"/>
      <c r="FZH136" s="160"/>
      <c r="FZI136" s="160"/>
      <c r="FZJ136" s="160"/>
      <c r="FZK136" s="160"/>
      <c r="FZL136" s="160"/>
      <c r="FZM136" s="160"/>
      <c r="FZN136" s="160"/>
      <c r="FZO136" s="160"/>
      <c r="FZP136" s="160"/>
      <c r="FZQ136" s="160"/>
      <c r="FZR136" s="160"/>
      <c r="FZS136" s="160"/>
      <c r="FZT136" s="160"/>
      <c r="FZU136" s="160"/>
      <c r="FZV136" s="160"/>
      <c r="FZW136" s="160"/>
      <c r="FZX136" s="160"/>
      <c r="FZY136" s="160"/>
      <c r="FZZ136" s="160"/>
      <c r="GAA136" s="160"/>
      <c r="GAB136" s="160"/>
      <c r="GAC136" s="160"/>
      <c r="GAD136" s="160"/>
      <c r="GAE136" s="160"/>
      <c r="GAF136" s="160"/>
      <c r="GAG136" s="160"/>
      <c r="GAH136" s="160"/>
      <c r="GAI136" s="160"/>
      <c r="GAJ136" s="160"/>
      <c r="GAK136" s="160"/>
      <c r="GAL136" s="160"/>
      <c r="GAM136" s="160"/>
      <c r="GAN136" s="160"/>
      <c r="GAO136" s="160"/>
      <c r="GAP136" s="160"/>
      <c r="GAQ136" s="160"/>
      <c r="GAR136" s="160"/>
      <c r="GAS136" s="160"/>
      <c r="GAT136" s="160"/>
      <c r="GAU136" s="160"/>
      <c r="GAV136" s="160"/>
      <c r="GAW136" s="160"/>
      <c r="GAX136" s="160"/>
      <c r="GAY136" s="160"/>
      <c r="GAZ136" s="160"/>
      <c r="GBA136" s="160"/>
      <c r="GBB136" s="160"/>
      <c r="GBC136" s="160"/>
      <c r="GBD136" s="160"/>
      <c r="GBE136" s="160"/>
      <c r="GBF136" s="160"/>
      <c r="GBG136" s="160"/>
      <c r="GBH136" s="160"/>
      <c r="GBI136" s="160"/>
      <c r="GBJ136" s="160"/>
      <c r="GBK136" s="160"/>
      <c r="GBL136" s="160"/>
      <c r="GBM136" s="160"/>
      <c r="GBN136" s="160"/>
      <c r="GBO136" s="160"/>
      <c r="GBP136" s="160"/>
      <c r="GBQ136" s="160"/>
      <c r="GBR136" s="160"/>
      <c r="GBS136" s="160"/>
      <c r="GBT136" s="160"/>
      <c r="GBU136" s="160"/>
      <c r="GBV136" s="160"/>
      <c r="GBW136" s="160"/>
      <c r="GBX136" s="160"/>
      <c r="GBY136" s="160"/>
      <c r="GBZ136" s="160"/>
      <c r="GCA136" s="160"/>
      <c r="GCB136" s="160"/>
      <c r="GCC136" s="160"/>
      <c r="GCD136" s="160"/>
      <c r="GCE136" s="160"/>
      <c r="GCF136" s="160"/>
      <c r="GCG136" s="160"/>
      <c r="GCH136" s="160"/>
      <c r="GCI136" s="160"/>
      <c r="GCJ136" s="160"/>
      <c r="GCK136" s="160"/>
      <c r="GCL136" s="160"/>
      <c r="GCM136" s="160"/>
      <c r="GCN136" s="160"/>
      <c r="GCO136" s="160"/>
      <c r="GCP136" s="160"/>
      <c r="GCQ136" s="160"/>
      <c r="GCR136" s="160"/>
      <c r="GCS136" s="160"/>
      <c r="GCT136" s="160"/>
      <c r="GCU136" s="160"/>
      <c r="GCV136" s="160"/>
      <c r="GCW136" s="160"/>
      <c r="GCX136" s="160"/>
      <c r="GCY136" s="160"/>
      <c r="GCZ136" s="160"/>
      <c r="GDA136" s="160"/>
      <c r="GDB136" s="160"/>
      <c r="GDC136" s="160"/>
      <c r="GDD136" s="160"/>
      <c r="GDE136" s="160"/>
      <c r="GDF136" s="160"/>
      <c r="GDG136" s="160"/>
      <c r="GDH136" s="160"/>
      <c r="GDI136" s="160"/>
      <c r="GDJ136" s="160"/>
      <c r="GDK136" s="160"/>
      <c r="GDL136" s="160"/>
      <c r="GDM136" s="160"/>
      <c r="GDN136" s="160"/>
      <c r="GDO136" s="160"/>
      <c r="GDP136" s="160"/>
      <c r="GDQ136" s="160"/>
      <c r="GDR136" s="160"/>
      <c r="GDS136" s="160"/>
      <c r="GDT136" s="160"/>
      <c r="GDU136" s="160"/>
      <c r="GDV136" s="160"/>
      <c r="GDW136" s="160"/>
      <c r="GDX136" s="160"/>
      <c r="GDY136" s="160"/>
      <c r="GDZ136" s="160"/>
      <c r="GEA136" s="160"/>
      <c r="GEB136" s="160"/>
      <c r="GEC136" s="160"/>
      <c r="GED136" s="160"/>
      <c r="GEE136" s="160"/>
      <c r="GEF136" s="160"/>
      <c r="GEG136" s="160"/>
      <c r="GEH136" s="160"/>
      <c r="GEI136" s="160"/>
      <c r="GEJ136" s="160"/>
      <c r="GEK136" s="160"/>
      <c r="GEL136" s="160"/>
      <c r="GEM136" s="160"/>
      <c r="GEN136" s="160"/>
      <c r="GEO136" s="160"/>
      <c r="GEP136" s="160"/>
      <c r="GEQ136" s="160"/>
      <c r="GER136" s="160"/>
      <c r="GES136" s="160"/>
      <c r="GET136" s="160"/>
      <c r="GEU136" s="160"/>
      <c r="GEV136" s="160"/>
      <c r="GEW136" s="160"/>
      <c r="GEX136" s="160"/>
      <c r="GEY136" s="160"/>
      <c r="GEZ136" s="160"/>
      <c r="GFA136" s="160"/>
      <c r="GFB136" s="160"/>
      <c r="GFC136" s="160"/>
      <c r="GFD136" s="160"/>
      <c r="GFE136" s="160"/>
      <c r="GFF136" s="160"/>
      <c r="GFG136" s="160"/>
      <c r="GFH136" s="160"/>
      <c r="GFI136" s="160"/>
      <c r="GFJ136" s="160"/>
      <c r="GFK136" s="160"/>
      <c r="GFL136" s="160"/>
      <c r="GFM136" s="160"/>
      <c r="GFN136" s="160"/>
      <c r="GFO136" s="160"/>
      <c r="GFP136" s="160"/>
      <c r="GFQ136" s="160"/>
      <c r="GFR136" s="160"/>
      <c r="GFS136" s="160"/>
      <c r="GFT136" s="160"/>
      <c r="GFU136" s="160"/>
      <c r="GFV136" s="160"/>
      <c r="GFW136" s="160"/>
      <c r="GFX136" s="160"/>
      <c r="GFY136" s="160"/>
      <c r="GFZ136" s="160"/>
      <c r="GGA136" s="160"/>
      <c r="GGB136" s="160"/>
      <c r="GGC136" s="160"/>
      <c r="GGD136" s="160"/>
      <c r="GGE136" s="160"/>
      <c r="GGF136" s="160"/>
      <c r="GGG136" s="160"/>
      <c r="GGH136" s="160"/>
      <c r="GGI136" s="160"/>
      <c r="GGJ136" s="160"/>
      <c r="GGK136" s="160"/>
      <c r="GGL136" s="160"/>
      <c r="GGM136" s="160"/>
      <c r="GGN136" s="160"/>
      <c r="GGO136" s="160"/>
      <c r="GGP136" s="160"/>
      <c r="GGQ136" s="160"/>
      <c r="GGR136" s="160"/>
      <c r="GGS136" s="160"/>
      <c r="GGT136" s="160"/>
      <c r="GGU136" s="160"/>
      <c r="GGV136" s="160"/>
      <c r="GGW136" s="160"/>
      <c r="GGX136" s="160"/>
      <c r="GGY136" s="160"/>
      <c r="GGZ136" s="160"/>
      <c r="GHA136" s="160"/>
      <c r="GHB136" s="160"/>
      <c r="GHC136" s="160"/>
      <c r="GHD136" s="160"/>
      <c r="GHE136" s="160"/>
      <c r="GHF136" s="160"/>
      <c r="GHG136" s="160"/>
      <c r="GHH136" s="160"/>
      <c r="GHI136" s="160"/>
      <c r="GHJ136" s="160"/>
      <c r="GHK136" s="160"/>
      <c r="GHL136" s="160"/>
      <c r="GHM136" s="160"/>
      <c r="GHN136" s="160"/>
      <c r="GHO136" s="160"/>
      <c r="GHP136" s="160"/>
      <c r="GHQ136" s="160"/>
      <c r="GHR136" s="160"/>
      <c r="GHS136" s="160"/>
      <c r="GHT136" s="160"/>
      <c r="GHU136" s="160"/>
      <c r="GHV136" s="160"/>
      <c r="GHW136" s="160"/>
      <c r="GHX136" s="160"/>
      <c r="GHY136" s="160"/>
      <c r="GHZ136" s="160"/>
      <c r="GIA136" s="160"/>
      <c r="GIB136" s="160"/>
      <c r="GIC136" s="160"/>
      <c r="GID136" s="160"/>
      <c r="GIE136" s="160"/>
      <c r="GIF136" s="160"/>
      <c r="GIG136" s="160"/>
      <c r="GIH136" s="160"/>
      <c r="GII136" s="160"/>
      <c r="GIJ136" s="160"/>
      <c r="GIK136" s="160"/>
      <c r="GIL136" s="160"/>
      <c r="GIM136" s="160"/>
      <c r="GIN136" s="160"/>
      <c r="GIO136" s="160"/>
      <c r="GIP136" s="160"/>
      <c r="GIQ136" s="160"/>
      <c r="GIR136" s="160"/>
      <c r="GIS136" s="160"/>
      <c r="GIT136" s="160"/>
      <c r="GIU136" s="160"/>
      <c r="GIV136" s="160"/>
      <c r="GIW136" s="160"/>
      <c r="GIX136" s="160"/>
      <c r="GIY136" s="160"/>
      <c r="GIZ136" s="160"/>
      <c r="GJA136" s="160"/>
      <c r="GJB136" s="160"/>
      <c r="GJC136" s="160"/>
      <c r="GJD136" s="160"/>
      <c r="GJE136" s="160"/>
      <c r="GJF136" s="160"/>
      <c r="GJG136" s="160"/>
      <c r="GJH136" s="160"/>
      <c r="GJI136" s="160"/>
      <c r="GJJ136" s="160"/>
      <c r="GJK136" s="160"/>
      <c r="GJL136" s="160"/>
      <c r="GJM136" s="160"/>
      <c r="GJN136" s="160"/>
      <c r="GJO136" s="160"/>
      <c r="GJP136" s="160"/>
      <c r="GJQ136" s="160"/>
      <c r="GJR136" s="160"/>
      <c r="GJS136" s="160"/>
      <c r="GJT136" s="160"/>
      <c r="GJU136" s="160"/>
      <c r="GJV136" s="160"/>
      <c r="GJW136" s="160"/>
      <c r="GJX136" s="160"/>
      <c r="GJY136" s="160"/>
      <c r="GJZ136" s="160"/>
      <c r="GKA136" s="160"/>
      <c r="GKB136" s="160"/>
      <c r="GKC136" s="160"/>
      <c r="GKD136" s="160"/>
      <c r="GKE136" s="160"/>
      <c r="GKF136" s="160"/>
      <c r="GKG136" s="160"/>
      <c r="GKH136" s="160"/>
      <c r="GKI136" s="160"/>
      <c r="GKJ136" s="160"/>
      <c r="GKK136" s="160"/>
      <c r="GKL136" s="160"/>
      <c r="GKM136" s="160"/>
      <c r="GKN136" s="160"/>
      <c r="GKO136" s="160"/>
      <c r="GKP136" s="160"/>
      <c r="GKQ136" s="160"/>
      <c r="GKR136" s="160"/>
      <c r="GKS136" s="160"/>
      <c r="GKT136" s="160"/>
      <c r="GKU136" s="160"/>
      <c r="GKV136" s="160"/>
      <c r="GKW136" s="160"/>
      <c r="GKX136" s="160"/>
      <c r="GKY136" s="160"/>
      <c r="GKZ136" s="160"/>
      <c r="GLA136" s="160"/>
      <c r="GLB136" s="160"/>
      <c r="GLC136" s="160"/>
      <c r="GLD136" s="160"/>
      <c r="GLE136" s="160"/>
      <c r="GLF136" s="160"/>
      <c r="GLG136" s="160"/>
      <c r="GLH136" s="160"/>
      <c r="GLI136" s="160"/>
      <c r="GLJ136" s="160"/>
      <c r="GLK136" s="160"/>
      <c r="GLL136" s="160"/>
      <c r="GLM136" s="160"/>
      <c r="GLN136" s="160"/>
      <c r="GLO136" s="160"/>
      <c r="GLP136" s="160"/>
      <c r="GLQ136" s="160"/>
      <c r="GLR136" s="160"/>
      <c r="GLS136" s="160"/>
      <c r="GLT136" s="160"/>
      <c r="GLU136" s="160"/>
      <c r="GLV136" s="160"/>
      <c r="GLW136" s="160"/>
      <c r="GLX136" s="160"/>
      <c r="GLY136" s="160"/>
      <c r="GLZ136" s="160"/>
      <c r="GMA136" s="160"/>
      <c r="GMB136" s="160"/>
      <c r="GMC136" s="160"/>
      <c r="GMD136" s="160"/>
      <c r="GME136" s="160"/>
      <c r="GMF136" s="160"/>
      <c r="GMG136" s="160"/>
      <c r="GMH136" s="160"/>
      <c r="GMI136" s="160"/>
      <c r="GMJ136" s="160"/>
      <c r="GMK136" s="160"/>
      <c r="GML136" s="160"/>
      <c r="GMM136" s="160"/>
      <c r="GMN136" s="160"/>
      <c r="GMO136" s="160"/>
      <c r="GMP136" s="160"/>
      <c r="GMQ136" s="160"/>
      <c r="GMR136" s="160"/>
      <c r="GMS136" s="160"/>
      <c r="GMT136" s="160"/>
      <c r="GMU136" s="160"/>
      <c r="GMV136" s="160"/>
      <c r="GMW136" s="160"/>
      <c r="GMX136" s="160"/>
      <c r="GMY136" s="160"/>
      <c r="GMZ136" s="160"/>
      <c r="GNA136" s="160"/>
      <c r="GNB136" s="160"/>
      <c r="GNC136" s="160"/>
      <c r="GND136" s="160"/>
      <c r="GNE136" s="160"/>
      <c r="GNF136" s="160"/>
      <c r="GNG136" s="160"/>
      <c r="GNH136" s="160"/>
      <c r="GNI136" s="160"/>
      <c r="GNJ136" s="160"/>
      <c r="GNK136" s="160"/>
      <c r="GNL136" s="160"/>
      <c r="GNM136" s="160"/>
      <c r="GNN136" s="160"/>
      <c r="GNO136" s="160"/>
      <c r="GNP136" s="160"/>
      <c r="GNQ136" s="160"/>
      <c r="GNR136" s="160"/>
      <c r="GNS136" s="160"/>
      <c r="GNT136" s="160"/>
      <c r="GNU136" s="160"/>
      <c r="GNV136" s="160"/>
      <c r="GNW136" s="160"/>
      <c r="GNX136" s="160"/>
      <c r="GNY136" s="160"/>
      <c r="GNZ136" s="160"/>
      <c r="GOA136" s="160"/>
      <c r="GOB136" s="160"/>
      <c r="GOC136" s="160"/>
      <c r="GOD136" s="160"/>
      <c r="GOE136" s="160"/>
      <c r="GOF136" s="160"/>
      <c r="GOG136" s="160"/>
      <c r="GOH136" s="160"/>
      <c r="GOI136" s="160"/>
      <c r="GOJ136" s="160"/>
      <c r="GOK136" s="160"/>
      <c r="GOL136" s="160"/>
      <c r="GOM136" s="160"/>
      <c r="GON136" s="160"/>
      <c r="GOO136" s="160"/>
      <c r="GOP136" s="160"/>
      <c r="GOQ136" s="160"/>
      <c r="GOR136" s="160"/>
      <c r="GOS136" s="160"/>
      <c r="GOT136" s="160"/>
      <c r="GOU136" s="160"/>
      <c r="GOV136" s="160"/>
      <c r="GOW136" s="160"/>
      <c r="GOX136" s="160"/>
      <c r="GOY136" s="160"/>
      <c r="GOZ136" s="160"/>
      <c r="GPA136" s="160"/>
      <c r="GPB136" s="160"/>
      <c r="GPC136" s="160"/>
      <c r="GPD136" s="160"/>
      <c r="GPE136" s="160"/>
      <c r="GPF136" s="160"/>
      <c r="GPG136" s="160"/>
      <c r="GPH136" s="160"/>
      <c r="GPI136" s="160"/>
      <c r="GPJ136" s="160"/>
      <c r="GPK136" s="160"/>
      <c r="GPL136" s="160"/>
      <c r="GPM136" s="160"/>
      <c r="GPN136" s="160"/>
      <c r="GPO136" s="160"/>
      <c r="GPP136" s="160"/>
      <c r="GPQ136" s="160"/>
      <c r="GPR136" s="160"/>
      <c r="GPS136" s="160"/>
      <c r="GPT136" s="160"/>
      <c r="GPU136" s="160"/>
      <c r="GPV136" s="160"/>
      <c r="GPW136" s="160"/>
      <c r="GPX136" s="160"/>
      <c r="GPY136" s="160"/>
      <c r="GPZ136" s="160"/>
      <c r="GQA136" s="160"/>
      <c r="GQB136" s="160"/>
      <c r="GQC136" s="160"/>
      <c r="GQD136" s="160"/>
      <c r="GQE136" s="160"/>
      <c r="GQF136" s="160"/>
      <c r="GQG136" s="160"/>
      <c r="GQH136" s="160"/>
      <c r="GQI136" s="160"/>
      <c r="GQJ136" s="160"/>
      <c r="GQK136" s="160"/>
      <c r="GQL136" s="160"/>
      <c r="GQM136" s="160"/>
      <c r="GQN136" s="160"/>
      <c r="GQO136" s="160"/>
      <c r="GQP136" s="160"/>
      <c r="GQQ136" s="160"/>
      <c r="GQR136" s="160"/>
      <c r="GQS136" s="160"/>
      <c r="GQT136" s="160"/>
      <c r="GQU136" s="160"/>
      <c r="GQV136" s="160"/>
      <c r="GQW136" s="160"/>
      <c r="GQX136" s="160"/>
      <c r="GQY136" s="160"/>
      <c r="GQZ136" s="160"/>
      <c r="GRA136" s="160"/>
      <c r="GRB136" s="160"/>
      <c r="GRC136" s="160"/>
      <c r="GRD136" s="160"/>
      <c r="GRE136" s="160"/>
      <c r="GRF136" s="160"/>
      <c r="GRG136" s="160"/>
      <c r="GRH136" s="160"/>
      <c r="GRI136" s="160"/>
      <c r="GRJ136" s="160"/>
      <c r="GRK136" s="160"/>
      <c r="GRL136" s="160"/>
      <c r="GRM136" s="160"/>
      <c r="GRN136" s="160"/>
      <c r="GRO136" s="160"/>
      <c r="GRP136" s="160"/>
      <c r="GRQ136" s="160"/>
      <c r="GRR136" s="160"/>
      <c r="GRS136" s="160"/>
      <c r="GRT136" s="160"/>
      <c r="GRU136" s="160"/>
      <c r="GRV136" s="160"/>
      <c r="GRW136" s="160"/>
      <c r="GRX136" s="160"/>
      <c r="GRY136" s="160"/>
      <c r="GRZ136" s="160"/>
      <c r="GSA136" s="160"/>
      <c r="GSB136" s="160"/>
      <c r="GSC136" s="160"/>
      <c r="GSD136" s="160"/>
      <c r="GSE136" s="160"/>
      <c r="GSF136" s="160"/>
      <c r="GSG136" s="160"/>
      <c r="GSH136" s="160"/>
      <c r="GSI136" s="160"/>
      <c r="GSJ136" s="160"/>
      <c r="GSK136" s="160"/>
      <c r="GSL136" s="160"/>
      <c r="GSM136" s="160"/>
      <c r="GSN136" s="160"/>
      <c r="GSO136" s="160"/>
      <c r="GSP136" s="160"/>
      <c r="GSQ136" s="160"/>
      <c r="GSR136" s="160"/>
      <c r="GSS136" s="160"/>
      <c r="GST136" s="160"/>
      <c r="GSU136" s="160"/>
      <c r="GSV136" s="160"/>
      <c r="GSW136" s="160"/>
      <c r="GSX136" s="160"/>
      <c r="GSY136" s="160"/>
      <c r="GSZ136" s="160"/>
      <c r="GTA136" s="160"/>
      <c r="GTB136" s="160"/>
      <c r="GTC136" s="160"/>
      <c r="GTD136" s="160"/>
      <c r="GTE136" s="160"/>
      <c r="GTF136" s="160"/>
      <c r="GTG136" s="160"/>
      <c r="GTH136" s="160"/>
      <c r="GTI136" s="160"/>
      <c r="GTJ136" s="160"/>
      <c r="GTK136" s="160"/>
      <c r="GTL136" s="160"/>
      <c r="GTM136" s="160"/>
      <c r="GTN136" s="160"/>
      <c r="GTO136" s="160"/>
      <c r="GTP136" s="160"/>
      <c r="GTQ136" s="160"/>
      <c r="GTR136" s="160"/>
      <c r="GTS136" s="160"/>
      <c r="GTT136" s="160"/>
      <c r="GTU136" s="160"/>
      <c r="GTV136" s="160"/>
      <c r="GTW136" s="160"/>
      <c r="GTX136" s="160"/>
      <c r="GTY136" s="160"/>
      <c r="GTZ136" s="160"/>
      <c r="GUA136" s="160"/>
      <c r="GUB136" s="160"/>
      <c r="GUC136" s="160"/>
      <c r="GUD136" s="160"/>
      <c r="GUE136" s="160"/>
      <c r="GUF136" s="160"/>
      <c r="GUG136" s="160"/>
      <c r="GUH136" s="160"/>
      <c r="GUI136" s="160"/>
      <c r="GUJ136" s="160"/>
      <c r="GUK136" s="160"/>
      <c r="GUL136" s="160"/>
      <c r="GUM136" s="160"/>
      <c r="GUN136" s="160"/>
      <c r="GUO136" s="160"/>
      <c r="GUP136" s="160"/>
      <c r="GUQ136" s="160"/>
      <c r="GUR136" s="160"/>
      <c r="GUS136" s="160"/>
      <c r="GUT136" s="160"/>
      <c r="GUU136" s="160"/>
      <c r="GUV136" s="160"/>
      <c r="GUW136" s="160"/>
      <c r="GUX136" s="160"/>
      <c r="GUY136" s="160"/>
      <c r="GUZ136" s="160"/>
      <c r="GVA136" s="160"/>
      <c r="GVB136" s="160"/>
      <c r="GVC136" s="160"/>
      <c r="GVD136" s="160"/>
      <c r="GVE136" s="160"/>
      <c r="GVF136" s="160"/>
      <c r="GVG136" s="160"/>
      <c r="GVH136" s="160"/>
      <c r="GVI136" s="160"/>
      <c r="GVJ136" s="160"/>
      <c r="GVK136" s="160"/>
      <c r="GVL136" s="160"/>
      <c r="GVM136" s="160"/>
      <c r="GVN136" s="160"/>
      <c r="GVO136" s="160"/>
      <c r="GVP136" s="160"/>
      <c r="GVQ136" s="160"/>
      <c r="GVR136" s="160"/>
      <c r="GVS136" s="160"/>
      <c r="GVT136" s="160"/>
      <c r="GVU136" s="160"/>
      <c r="GVV136" s="160"/>
      <c r="GVW136" s="160"/>
      <c r="GVX136" s="160"/>
      <c r="GVY136" s="160"/>
      <c r="GVZ136" s="160"/>
      <c r="GWA136" s="160"/>
      <c r="GWB136" s="160"/>
      <c r="GWC136" s="160"/>
      <c r="GWD136" s="160"/>
      <c r="GWE136" s="160"/>
      <c r="GWF136" s="160"/>
      <c r="GWG136" s="160"/>
      <c r="GWH136" s="160"/>
      <c r="GWI136" s="160"/>
      <c r="GWJ136" s="160"/>
      <c r="GWK136" s="160"/>
      <c r="GWL136" s="160"/>
      <c r="GWM136" s="160"/>
      <c r="GWN136" s="160"/>
      <c r="GWO136" s="160"/>
      <c r="GWP136" s="160"/>
      <c r="GWQ136" s="160"/>
      <c r="GWR136" s="160"/>
      <c r="GWS136" s="160"/>
      <c r="GWT136" s="160"/>
      <c r="GWU136" s="160"/>
      <c r="GWV136" s="160"/>
      <c r="GWW136" s="160"/>
      <c r="GWX136" s="160"/>
      <c r="GWY136" s="160"/>
      <c r="GWZ136" s="160"/>
      <c r="GXA136" s="160"/>
      <c r="GXB136" s="160"/>
      <c r="GXC136" s="160"/>
      <c r="GXD136" s="160"/>
      <c r="GXE136" s="160"/>
      <c r="GXF136" s="160"/>
      <c r="GXG136" s="160"/>
      <c r="GXH136" s="160"/>
      <c r="GXI136" s="160"/>
      <c r="GXJ136" s="160"/>
      <c r="GXK136" s="160"/>
      <c r="GXL136" s="160"/>
      <c r="GXM136" s="160"/>
      <c r="GXN136" s="160"/>
      <c r="GXO136" s="160"/>
      <c r="GXP136" s="160"/>
      <c r="GXQ136" s="160"/>
      <c r="GXR136" s="160"/>
      <c r="GXS136" s="160"/>
      <c r="GXT136" s="160"/>
      <c r="GXU136" s="160"/>
      <c r="GXV136" s="160"/>
      <c r="GXW136" s="160"/>
      <c r="GXX136" s="160"/>
      <c r="GXY136" s="160"/>
      <c r="GXZ136" s="160"/>
      <c r="GYA136" s="160"/>
      <c r="GYB136" s="160"/>
      <c r="GYC136" s="160"/>
      <c r="GYD136" s="160"/>
      <c r="GYE136" s="160"/>
      <c r="GYF136" s="160"/>
      <c r="GYG136" s="160"/>
      <c r="GYH136" s="160"/>
      <c r="GYI136" s="160"/>
      <c r="GYJ136" s="160"/>
      <c r="GYK136" s="160"/>
      <c r="GYL136" s="160"/>
      <c r="GYM136" s="160"/>
      <c r="GYN136" s="160"/>
      <c r="GYO136" s="160"/>
      <c r="GYP136" s="160"/>
      <c r="GYQ136" s="160"/>
      <c r="GYR136" s="160"/>
      <c r="GYS136" s="160"/>
      <c r="GYT136" s="160"/>
      <c r="GYU136" s="160"/>
      <c r="GYV136" s="160"/>
      <c r="GYW136" s="160"/>
      <c r="GYX136" s="160"/>
      <c r="GYY136" s="160"/>
      <c r="GYZ136" s="160"/>
      <c r="GZA136" s="160"/>
      <c r="GZB136" s="160"/>
      <c r="GZC136" s="160"/>
      <c r="GZD136" s="160"/>
      <c r="GZE136" s="160"/>
      <c r="GZF136" s="160"/>
      <c r="GZG136" s="160"/>
      <c r="GZH136" s="160"/>
      <c r="GZI136" s="160"/>
      <c r="GZJ136" s="160"/>
      <c r="GZK136" s="160"/>
      <c r="GZL136" s="160"/>
      <c r="GZM136" s="160"/>
      <c r="GZN136" s="160"/>
      <c r="GZO136" s="160"/>
      <c r="GZP136" s="160"/>
      <c r="GZQ136" s="160"/>
      <c r="GZR136" s="160"/>
      <c r="GZS136" s="160"/>
      <c r="GZT136" s="160"/>
      <c r="GZU136" s="160"/>
      <c r="GZV136" s="160"/>
      <c r="GZW136" s="160"/>
      <c r="GZX136" s="160"/>
      <c r="GZY136" s="160"/>
      <c r="GZZ136" s="160"/>
      <c r="HAA136" s="160"/>
      <c r="HAB136" s="160"/>
      <c r="HAC136" s="160"/>
      <c r="HAD136" s="160"/>
      <c r="HAE136" s="160"/>
      <c r="HAF136" s="160"/>
      <c r="HAG136" s="160"/>
      <c r="HAH136" s="160"/>
      <c r="HAI136" s="160"/>
      <c r="HAJ136" s="160"/>
      <c r="HAK136" s="160"/>
      <c r="HAL136" s="160"/>
      <c r="HAM136" s="160"/>
      <c r="HAN136" s="160"/>
      <c r="HAO136" s="160"/>
      <c r="HAP136" s="160"/>
      <c r="HAQ136" s="160"/>
      <c r="HAR136" s="160"/>
      <c r="HAS136" s="160"/>
      <c r="HAT136" s="160"/>
      <c r="HAU136" s="160"/>
      <c r="HAV136" s="160"/>
      <c r="HAW136" s="160"/>
      <c r="HAX136" s="160"/>
      <c r="HAY136" s="160"/>
      <c r="HAZ136" s="160"/>
      <c r="HBA136" s="160"/>
      <c r="HBB136" s="160"/>
      <c r="HBC136" s="160"/>
      <c r="HBD136" s="160"/>
      <c r="HBE136" s="160"/>
      <c r="HBF136" s="160"/>
      <c r="HBG136" s="160"/>
      <c r="HBH136" s="160"/>
      <c r="HBI136" s="160"/>
      <c r="HBJ136" s="160"/>
      <c r="HBK136" s="160"/>
      <c r="HBL136" s="160"/>
      <c r="HBM136" s="160"/>
      <c r="HBN136" s="160"/>
      <c r="HBO136" s="160"/>
      <c r="HBP136" s="160"/>
      <c r="HBQ136" s="160"/>
      <c r="HBR136" s="160"/>
      <c r="HBS136" s="160"/>
      <c r="HBT136" s="160"/>
      <c r="HBU136" s="160"/>
      <c r="HBV136" s="160"/>
      <c r="HBW136" s="160"/>
      <c r="HBX136" s="160"/>
      <c r="HBY136" s="160"/>
      <c r="HBZ136" s="160"/>
      <c r="HCA136" s="160"/>
      <c r="HCB136" s="160"/>
      <c r="HCC136" s="160"/>
      <c r="HCD136" s="160"/>
      <c r="HCE136" s="160"/>
      <c r="HCF136" s="160"/>
      <c r="HCG136" s="160"/>
      <c r="HCH136" s="160"/>
      <c r="HCI136" s="160"/>
      <c r="HCJ136" s="160"/>
      <c r="HCK136" s="160"/>
      <c r="HCL136" s="160"/>
      <c r="HCM136" s="160"/>
      <c r="HCN136" s="160"/>
      <c r="HCO136" s="160"/>
      <c r="HCP136" s="160"/>
      <c r="HCQ136" s="160"/>
      <c r="HCR136" s="160"/>
      <c r="HCS136" s="160"/>
      <c r="HCT136" s="160"/>
      <c r="HCU136" s="160"/>
      <c r="HCV136" s="160"/>
      <c r="HCW136" s="160"/>
      <c r="HCX136" s="160"/>
      <c r="HCY136" s="160"/>
      <c r="HCZ136" s="160"/>
      <c r="HDA136" s="160"/>
      <c r="HDB136" s="160"/>
      <c r="HDC136" s="160"/>
      <c r="HDD136" s="160"/>
      <c r="HDE136" s="160"/>
      <c r="HDF136" s="160"/>
      <c r="HDG136" s="160"/>
      <c r="HDH136" s="160"/>
      <c r="HDI136" s="160"/>
      <c r="HDJ136" s="160"/>
      <c r="HDK136" s="160"/>
      <c r="HDL136" s="160"/>
      <c r="HDM136" s="160"/>
      <c r="HDN136" s="160"/>
      <c r="HDO136" s="160"/>
      <c r="HDP136" s="160"/>
      <c r="HDQ136" s="160"/>
      <c r="HDR136" s="160"/>
      <c r="HDS136" s="160"/>
      <c r="HDT136" s="160"/>
      <c r="HDU136" s="160"/>
      <c r="HDV136" s="160"/>
      <c r="HDW136" s="160"/>
      <c r="HDX136" s="160"/>
      <c r="HDY136" s="160"/>
      <c r="HDZ136" s="160"/>
      <c r="HEA136" s="160"/>
      <c r="HEB136" s="160"/>
      <c r="HEC136" s="160"/>
      <c r="HED136" s="160"/>
      <c r="HEE136" s="160"/>
      <c r="HEF136" s="160"/>
      <c r="HEG136" s="160"/>
      <c r="HEH136" s="160"/>
      <c r="HEI136" s="160"/>
      <c r="HEJ136" s="160"/>
      <c r="HEK136" s="160"/>
      <c r="HEL136" s="160"/>
      <c r="HEM136" s="160"/>
      <c r="HEN136" s="160"/>
      <c r="HEO136" s="160"/>
      <c r="HEP136" s="160"/>
      <c r="HEQ136" s="160"/>
      <c r="HER136" s="160"/>
      <c r="HES136" s="160"/>
      <c r="HET136" s="160"/>
      <c r="HEU136" s="160"/>
      <c r="HEV136" s="160"/>
      <c r="HEW136" s="160"/>
      <c r="HEX136" s="160"/>
      <c r="HEY136" s="160"/>
      <c r="HEZ136" s="160"/>
      <c r="HFA136" s="160"/>
      <c r="HFB136" s="160"/>
      <c r="HFC136" s="160"/>
      <c r="HFD136" s="160"/>
      <c r="HFE136" s="160"/>
      <c r="HFF136" s="160"/>
      <c r="HFG136" s="160"/>
      <c r="HFH136" s="160"/>
      <c r="HFI136" s="160"/>
      <c r="HFJ136" s="160"/>
      <c r="HFK136" s="160"/>
      <c r="HFL136" s="160"/>
      <c r="HFM136" s="160"/>
      <c r="HFN136" s="160"/>
      <c r="HFO136" s="160"/>
      <c r="HFP136" s="160"/>
      <c r="HFQ136" s="160"/>
      <c r="HFR136" s="160"/>
      <c r="HFS136" s="160"/>
      <c r="HFT136" s="160"/>
      <c r="HFU136" s="160"/>
      <c r="HFV136" s="160"/>
      <c r="HFW136" s="160"/>
      <c r="HFX136" s="160"/>
      <c r="HFY136" s="160"/>
      <c r="HFZ136" s="160"/>
      <c r="HGA136" s="160"/>
      <c r="HGB136" s="160"/>
      <c r="HGC136" s="160"/>
      <c r="HGD136" s="160"/>
      <c r="HGE136" s="160"/>
      <c r="HGF136" s="160"/>
      <c r="HGG136" s="160"/>
      <c r="HGH136" s="160"/>
      <c r="HGI136" s="160"/>
      <c r="HGJ136" s="160"/>
      <c r="HGK136" s="160"/>
      <c r="HGL136" s="160"/>
      <c r="HGM136" s="160"/>
      <c r="HGN136" s="160"/>
      <c r="HGO136" s="160"/>
      <c r="HGP136" s="160"/>
      <c r="HGQ136" s="160"/>
      <c r="HGR136" s="160"/>
      <c r="HGS136" s="160"/>
      <c r="HGT136" s="160"/>
      <c r="HGU136" s="160"/>
      <c r="HGV136" s="160"/>
      <c r="HGW136" s="160"/>
      <c r="HGX136" s="160"/>
      <c r="HGY136" s="160"/>
      <c r="HGZ136" s="160"/>
      <c r="HHA136" s="160"/>
      <c r="HHB136" s="160"/>
      <c r="HHC136" s="160"/>
      <c r="HHD136" s="160"/>
      <c r="HHE136" s="160"/>
      <c r="HHF136" s="160"/>
      <c r="HHG136" s="160"/>
      <c r="HHH136" s="160"/>
      <c r="HHI136" s="160"/>
      <c r="HHJ136" s="160"/>
      <c r="HHK136" s="160"/>
      <c r="HHL136" s="160"/>
      <c r="HHM136" s="160"/>
      <c r="HHN136" s="160"/>
      <c r="HHO136" s="160"/>
      <c r="HHP136" s="160"/>
      <c r="HHQ136" s="160"/>
      <c r="HHR136" s="160"/>
      <c r="HHS136" s="160"/>
      <c r="HHT136" s="160"/>
      <c r="HHU136" s="160"/>
      <c r="HHV136" s="160"/>
      <c r="HHW136" s="160"/>
      <c r="HHX136" s="160"/>
      <c r="HHY136" s="160"/>
      <c r="HHZ136" s="160"/>
      <c r="HIA136" s="160"/>
      <c r="HIB136" s="160"/>
      <c r="HIC136" s="160"/>
      <c r="HID136" s="160"/>
      <c r="HIE136" s="160"/>
      <c r="HIF136" s="160"/>
      <c r="HIG136" s="160"/>
      <c r="HIH136" s="160"/>
      <c r="HII136" s="160"/>
      <c r="HIJ136" s="160"/>
      <c r="HIK136" s="160"/>
      <c r="HIL136" s="160"/>
      <c r="HIM136" s="160"/>
      <c r="HIN136" s="160"/>
      <c r="HIO136" s="160"/>
      <c r="HIP136" s="160"/>
      <c r="HIQ136" s="160"/>
      <c r="HIR136" s="160"/>
      <c r="HIS136" s="160"/>
      <c r="HIT136" s="160"/>
      <c r="HIU136" s="160"/>
      <c r="HIV136" s="160"/>
      <c r="HIW136" s="160"/>
      <c r="HIX136" s="160"/>
      <c r="HIY136" s="160"/>
      <c r="HIZ136" s="160"/>
      <c r="HJA136" s="160"/>
      <c r="HJB136" s="160"/>
      <c r="HJC136" s="160"/>
      <c r="HJD136" s="160"/>
      <c r="HJE136" s="160"/>
      <c r="HJF136" s="160"/>
      <c r="HJG136" s="160"/>
      <c r="HJH136" s="160"/>
      <c r="HJI136" s="160"/>
      <c r="HJJ136" s="160"/>
      <c r="HJK136" s="160"/>
      <c r="HJL136" s="160"/>
      <c r="HJM136" s="160"/>
      <c r="HJN136" s="160"/>
      <c r="HJO136" s="160"/>
      <c r="HJP136" s="160"/>
      <c r="HJQ136" s="160"/>
      <c r="HJR136" s="160"/>
      <c r="HJS136" s="160"/>
      <c r="HJT136" s="160"/>
      <c r="HJU136" s="160"/>
      <c r="HJV136" s="160"/>
      <c r="HJW136" s="160"/>
      <c r="HJX136" s="160"/>
      <c r="HJY136" s="160"/>
      <c r="HJZ136" s="160"/>
      <c r="HKA136" s="160"/>
      <c r="HKB136" s="160"/>
      <c r="HKC136" s="160"/>
      <c r="HKD136" s="160"/>
      <c r="HKE136" s="160"/>
      <c r="HKF136" s="160"/>
      <c r="HKG136" s="160"/>
      <c r="HKH136" s="160"/>
      <c r="HKI136" s="160"/>
      <c r="HKJ136" s="160"/>
      <c r="HKK136" s="160"/>
      <c r="HKL136" s="160"/>
      <c r="HKM136" s="160"/>
      <c r="HKN136" s="160"/>
      <c r="HKO136" s="160"/>
      <c r="HKP136" s="160"/>
      <c r="HKQ136" s="160"/>
      <c r="HKR136" s="160"/>
      <c r="HKS136" s="160"/>
      <c r="HKT136" s="160"/>
      <c r="HKU136" s="160"/>
      <c r="HKV136" s="160"/>
      <c r="HKW136" s="160"/>
      <c r="HKX136" s="160"/>
      <c r="HKY136" s="160"/>
      <c r="HKZ136" s="160"/>
      <c r="HLA136" s="160"/>
      <c r="HLB136" s="160"/>
      <c r="HLC136" s="160"/>
      <c r="HLD136" s="160"/>
      <c r="HLE136" s="160"/>
      <c r="HLF136" s="160"/>
      <c r="HLG136" s="160"/>
      <c r="HLH136" s="160"/>
      <c r="HLI136" s="160"/>
      <c r="HLJ136" s="160"/>
      <c r="HLK136" s="160"/>
      <c r="HLL136" s="160"/>
      <c r="HLM136" s="160"/>
      <c r="HLN136" s="160"/>
      <c r="HLO136" s="160"/>
      <c r="HLP136" s="160"/>
      <c r="HLQ136" s="160"/>
      <c r="HLR136" s="160"/>
      <c r="HLS136" s="160"/>
      <c r="HLT136" s="160"/>
      <c r="HLU136" s="160"/>
      <c r="HLV136" s="160"/>
      <c r="HLW136" s="160"/>
      <c r="HLX136" s="160"/>
      <c r="HLY136" s="160"/>
      <c r="HLZ136" s="160"/>
      <c r="HMA136" s="160"/>
      <c r="HMB136" s="160"/>
      <c r="HMC136" s="160"/>
      <c r="HMD136" s="160"/>
      <c r="HME136" s="160"/>
      <c r="HMF136" s="160"/>
      <c r="HMG136" s="160"/>
      <c r="HMH136" s="160"/>
      <c r="HMI136" s="160"/>
      <c r="HMJ136" s="160"/>
      <c r="HMK136" s="160"/>
      <c r="HML136" s="160"/>
      <c r="HMM136" s="160"/>
      <c r="HMN136" s="160"/>
      <c r="HMO136" s="160"/>
      <c r="HMP136" s="160"/>
      <c r="HMQ136" s="160"/>
      <c r="HMR136" s="160"/>
      <c r="HMS136" s="160"/>
      <c r="HMT136" s="160"/>
      <c r="HMU136" s="160"/>
      <c r="HMV136" s="160"/>
      <c r="HMW136" s="160"/>
      <c r="HMX136" s="160"/>
      <c r="HMY136" s="160"/>
      <c r="HMZ136" s="160"/>
      <c r="HNA136" s="160"/>
      <c r="HNB136" s="160"/>
      <c r="HNC136" s="160"/>
      <c r="HND136" s="160"/>
      <c r="HNE136" s="160"/>
      <c r="HNF136" s="160"/>
      <c r="HNG136" s="160"/>
      <c r="HNH136" s="160"/>
      <c r="HNI136" s="160"/>
      <c r="HNJ136" s="160"/>
      <c r="HNK136" s="160"/>
      <c r="HNL136" s="160"/>
      <c r="HNM136" s="160"/>
      <c r="HNN136" s="160"/>
      <c r="HNO136" s="160"/>
      <c r="HNP136" s="160"/>
      <c r="HNQ136" s="160"/>
      <c r="HNR136" s="160"/>
      <c r="HNS136" s="160"/>
      <c r="HNT136" s="160"/>
      <c r="HNU136" s="160"/>
      <c r="HNV136" s="160"/>
      <c r="HNW136" s="160"/>
      <c r="HNX136" s="160"/>
      <c r="HNY136" s="160"/>
      <c r="HNZ136" s="160"/>
      <c r="HOA136" s="160"/>
      <c r="HOB136" s="160"/>
      <c r="HOC136" s="160"/>
      <c r="HOD136" s="160"/>
      <c r="HOE136" s="160"/>
      <c r="HOF136" s="160"/>
      <c r="HOG136" s="160"/>
      <c r="HOH136" s="160"/>
      <c r="HOI136" s="160"/>
      <c r="HOJ136" s="160"/>
      <c r="HOK136" s="160"/>
      <c r="HOL136" s="160"/>
      <c r="HOM136" s="160"/>
      <c r="HON136" s="160"/>
      <c r="HOO136" s="160"/>
      <c r="HOP136" s="160"/>
      <c r="HOQ136" s="160"/>
      <c r="HOR136" s="160"/>
      <c r="HOS136" s="160"/>
      <c r="HOT136" s="160"/>
      <c r="HOU136" s="160"/>
      <c r="HOV136" s="160"/>
      <c r="HOW136" s="160"/>
      <c r="HOX136" s="160"/>
      <c r="HOY136" s="160"/>
      <c r="HOZ136" s="160"/>
      <c r="HPA136" s="160"/>
      <c r="HPB136" s="160"/>
      <c r="HPC136" s="160"/>
      <c r="HPD136" s="160"/>
      <c r="HPE136" s="160"/>
      <c r="HPF136" s="160"/>
      <c r="HPG136" s="160"/>
      <c r="HPH136" s="160"/>
      <c r="HPI136" s="160"/>
      <c r="HPJ136" s="160"/>
      <c r="HPK136" s="160"/>
      <c r="HPL136" s="160"/>
      <c r="HPM136" s="160"/>
      <c r="HPN136" s="160"/>
      <c r="HPO136" s="160"/>
      <c r="HPP136" s="160"/>
      <c r="HPQ136" s="160"/>
      <c r="HPR136" s="160"/>
      <c r="HPS136" s="160"/>
      <c r="HPT136" s="160"/>
      <c r="HPU136" s="160"/>
      <c r="HPV136" s="160"/>
      <c r="HPW136" s="160"/>
      <c r="HPX136" s="160"/>
      <c r="HPY136" s="160"/>
      <c r="HPZ136" s="160"/>
      <c r="HQA136" s="160"/>
      <c r="HQB136" s="160"/>
      <c r="HQC136" s="160"/>
      <c r="HQD136" s="160"/>
      <c r="HQE136" s="160"/>
      <c r="HQF136" s="160"/>
      <c r="HQG136" s="160"/>
      <c r="HQH136" s="160"/>
      <c r="HQI136" s="160"/>
      <c r="HQJ136" s="160"/>
      <c r="HQK136" s="160"/>
      <c r="HQL136" s="160"/>
      <c r="HQM136" s="160"/>
      <c r="HQN136" s="160"/>
      <c r="HQO136" s="160"/>
      <c r="HQP136" s="160"/>
      <c r="HQQ136" s="160"/>
      <c r="HQR136" s="160"/>
      <c r="HQS136" s="160"/>
      <c r="HQT136" s="160"/>
      <c r="HQU136" s="160"/>
      <c r="HQV136" s="160"/>
      <c r="HQW136" s="160"/>
      <c r="HQX136" s="160"/>
      <c r="HQY136" s="160"/>
      <c r="HQZ136" s="160"/>
      <c r="HRA136" s="160"/>
      <c r="HRB136" s="160"/>
      <c r="HRC136" s="160"/>
      <c r="HRD136" s="160"/>
      <c r="HRE136" s="160"/>
      <c r="HRF136" s="160"/>
      <c r="HRG136" s="160"/>
      <c r="HRH136" s="160"/>
      <c r="HRI136" s="160"/>
      <c r="HRJ136" s="160"/>
      <c r="HRK136" s="160"/>
      <c r="HRL136" s="160"/>
      <c r="HRM136" s="160"/>
      <c r="HRN136" s="160"/>
      <c r="HRO136" s="160"/>
      <c r="HRP136" s="160"/>
      <c r="HRQ136" s="160"/>
      <c r="HRR136" s="160"/>
      <c r="HRS136" s="160"/>
      <c r="HRT136" s="160"/>
      <c r="HRU136" s="160"/>
      <c r="HRV136" s="160"/>
      <c r="HRW136" s="160"/>
      <c r="HRX136" s="160"/>
      <c r="HRY136" s="160"/>
      <c r="HRZ136" s="160"/>
      <c r="HSA136" s="160"/>
      <c r="HSB136" s="160"/>
      <c r="HSC136" s="160"/>
      <c r="HSD136" s="160"/>
      <c r="HSE136" s="160"/>
      <c r="HSF136" s="160"/>
      <c r="HSG136" s="160"/>
      <c r="HSH136" s="160"/>
      <c r="HSI136" s="160"/>
      <c r="HSJ136" s="160"/>
      <c r="HSK136" s="160"/>
      <c r="HSL136" s="160"/>
      <c r="HSM136" s="160"/>
      <c r="HSN136" s="160"/>
      <c r="HSO136" s="160"/>
      <c r="HSP136" s="160"/>
      <c r="HSQ136" s="160"/>
      <c r="HSR136" s="160"/>
      <c r="HSS136" s="160"/>
      <c r="HST136" s="160"/>
      <c r="HSU136" s="160"/>
      <c r="HSV136" s="160"/>
      <c r="HSW136" s="160"/>
      <c r="HSX136" s="160"/>
      <c r="HSY136" s="160"/>
      <c r="HSZ136" s="160"/>
      <c r="HTA136" s="160"/>
      <c r="HTB136" s="160"/>
      <c r="HTC136" s="160"/>
      <c r="HTD136" s="160"/>
      <c r="HTE136" s="160"/>
      <c r="HTF136" s="160"/>
      <c r="HTG136" s="160"/>
      <c r="HTH136" s="160"/>
      <c r="HTI136" s="160"/>
      <c r="HTJ136" s="160"/>
      <c r="HTK136" s="160"/>
      <c r="HTL136" s="160"/>
      <c r="HTM136" s="160"/>
      <c r="HTN136" s="160"/>
      <c r="HTO136" s="160"/>
      <c r="HTP136" s="160"/>
      <c r="HTQ136" s="160"/>
      <c r="HTR136" s="160"/>
      <c r="HTS136" s="160"/>
      <c r="HTT136" s="160"/>
      <c r="HTU136" s="160"/>
      <c r="HTV136" s="160"/>
      <c r="HTW136" s="160"/>
      <c r="HTX136" s="160"/>
      <c r="HTY136" s="160"/>
      <c r="HTZ136" s="160"/>
      <c r="HUA136" s="160"/>
      <c r="HUB136" s="160"/>
      <c r="HUC136" s="160"/>
      <c r="HUD136" s="160"/>
      <c r="HUE136" s="160"/>
      <c r="HUF136" s="160"/>
      <c r="HUG136" s="160"/>
      <c r="HUH136" s="160"/>
      <c r="HUI136" s="160"/>
      <c r="HUJ136" s="160"/>
      <c r="HUK136" s="160"/>
      <c r="HUL136" s="160"/>
      <c r="HUM136" s="160"/>
      <c r="HUN136" s="160"/>
      <c r="HUO136" s="160"/>
      <c r="HUP136" s="160"/>
      <c r="HUQ136" s="160"/>
      <c r="HUR136" s="160"/>
      <c r="HUS136" s="160"/>
      <c r="HUT136" s="160"/>
      <c r="HUU136" s="160"/>
      <c r="HUV136" s="160"/>
      <c r="HUW136" s="160"/>
      <c r="HUX136" s="160"/>
      <c r="HUY136" s="160"/>
      <c r="HUZ136" s="160"/>
      <c r="HVA136" s="160"/>
      <c r="HVB136" s="160"/>
      <c r="HVC136" s="160"/>
      <c r="HVD136" s="160"/>
      <c r="HVE136" s="160"/>
      <c r="HVF136" s="160"/>
      <c r="HVG136" s="160"/>
      <c r="HVH136" s="160"/>
      <c r="HVI136" s="160"/>
      <c r="HVJ136" s="160"/>
      <c r="HVK136" s="160"/>
      <c r="HVL136" s="160"/>
      <c r="HVM136" s="160"/>
      <c r="HVN136" s="160"/>
      <c r="HVO136" s="160"/>
      <c r="HVP136" s="160"/>
      <c r="HVQ136" s="160"/>
      <c r="HVR136" s="160"/>
      <c r="HVS136" s="160"/>
      <c r="HVT136" s="160"/>
      <c r="HVU136" s="160"/>
      <c r="HVV136" s="160"/>
      <c r="HVW136" s="160"/>
      <c r="HVX136" s="160"/>
      <c r="HVY136" s="160"/>
      <c r="HVZ136" s="160"/>
      <c r="HWA136" s="160"/>
      <c r="HWB136" s="160"/>
      <c r="HWC136" s="160"/>
      <c r="HWD136" s="160"/>
      <c r="HWE136" s="160"/>
      <c r="HWF136" s="160"/>
      <c r="HWG136" s="160"/>
      <c r="HWH136" s="160"/>
      <c r="HWI136" s="160"/>
      <c r="HWJ136" s="160"/>
      <c r="HWK136" s="160"/>
      <c r="HWL136" s="160"/>
      <c r="HWM136" s="160"/>
      <c r="HWN136" s="160"/>
      <c r="HWO136" s="160"/>
      <c r="HWP136" s="160"/>
      <c r="HWQ136" s="160"/>
      <c r="HWR136" s="160"/>
      <c r="HWS136" s="160"/>
      <c r="HWT136" s="160"/>
      <c r="HWU136" s="160"/>
      <c r="HWV136" s="160"/>
      <c r="HWW136" s="160"/>
      <c r="HWX136" s="160"/>
      <c r="HWY136" s="160"/>
      <c r="HWZ136" s="160"/>
      <c r="HXA136" s="160"/>
      <c r="HXB136" s="160"/>
      <c r="HXC136" s="160"/>
      <c r="HXD136" s="160"/>
      <c r="HXE136" s="160"/>
      <c r="HXF136" s="160"/>
      <c r="HXG136" s="160"/>
      <c r="HXH136" s="160"/>
      <c r="HXI136" s="160"/>
      <c r="HXJ136" s="160"/>
      <c r="HXK136" s="160"/>
      <c r="HXL136" s="160"/>
      <c r="HXM136" s="160"/>
      <c r="HXN136" s="160"/>
      <c r="HXO136" s="160"/>
      <c r="HXP136" s="160"/>
      <c r="HXQ136" s="160"/>
      <c r="HXR136" s="160"/>
      <c r="HXS136" s="160"/>
      <c r="HXT136" s="160"/>
      <c r="HXU136" s="160"/>
      <c r="HXV136" s="160"/>
      <c r="HXW136" s="160"/>
      <c r="HXX136" s="160"/>
      <c r="HXY136" s="160"/>
      <c r="HXZ136" s="160"/>
      <c r="HYA136" s="160"/>
      <c r="HYB136" s="160"/>
      <c r="HYC136" s="160"/>
      <c r="HYD136" s="160"/>
      <c r="HYE136" s="160"/>
      <c r="HYF136" s="160"/>
      <c r="HYG136" s="160"/>
      <c r="HYH136" s="160"/>
      <c r="HYI136" s="160"/>
      <c r="HYJ136" s="160"/>
      <c r="HYK136" s="160"/>
      <c r="HYL136" s="160"/>
      <c r="HYM136" s="160"/>
      <c r="HYN136" s="160"/>
      <c r="HYO136" s="160"/>
      <c r="HYP136" s="160"/>
      <c r="HYQ136" s="160"/>
      <c r="HYR136" s="160"/>
      <c r="HYS136" s="160"/>
      <c r="HYT136" s="160"/>
      <c r="HYU136" s="160"/>
      <c r="HYV136" s="160"/>
      <c r="HYW136" s="160"/>
      <c r="HYX136" s="160"/>
      <c r="HYY136" s="160"/>
      <c r="HYZ136" s="160"/>
      <c r="HZA136" s="160"/>
      <c r="HZB136" s="160"/>
      <c r="HZC136" s="160"/>
      <c r="HZD136" s="160"/>
      <c r="HZE136" s="160"/>
      <c r="HZF136" s="160"/>
      <c r="HZG136" s="160"/>
      <c r="HZH136" s="160"/>
      <c r="HZI136" s="160"/>
      <c r="HZJ136" s="160"/>
      <c r="HZK136" s="160"/>
      <c r="HZL136" s="160"/>
      <c r="HZM136" s="160"/>
      <c r="HZN136" s="160"/>
      <c r="HZO136" s="160"/>
      <c r="HZP136" s="160"/>
      <c r="HZQ136" s="160"/>
      <c r="HZR136" s="160"/>
      <c r="HZS136" s="160"/>
      <c r="HZT136" s="160"/>
      <c r="HZU136" s="160"/>
      <c r="HZV136" s="160"/>
      <c r="HZW136" s="160"/>
      <c r="HZX136" s="160"/>
      <c r="HZY136" s="160"/>
      <c r="HZZ136" s="160"/>
      <c r="IAA136" s="160"/>
      <c r="IAB136" s="160"/>
      <c r="IAC136" s="160"/>
      <c r="IAD136" s="160"/>
      <c r="IAE136" s="160"/>
      <c r="IAF136" s="160"/>
      <c r="IAG136" s="160"/>
      <c r="IAH136" s="160"/>
      <c r="IAI136" s="160"/>
      <c r="IAJ136" s="160"/>
      <c r="IAK136" s="160"/>
      <c r="IAL136" s="160"/>
      <c r="IAM136" s="160"/>
      <c r="IAN136" s="160"/>
      <c r="IAO136" s="160"/>
      <c r="IAP136" s="160"/>
      <c r="IAQ136" s="160"/>
      <c r="IAR136" s="160"/>
      <c r="IAS136" s="160"/>
      <c r="IAT136" s="160"/>
      <c r="IAU136" s="160"/>
      <c r="IAV136" s="160"/>
      <c r="IAW136" s="160"/>
      <c r="IAX136" s="160"/>
      <c r="IAY136" s="160"/>
      <c r="IAZ136" s="160"/>
      <c r="IBA136" s="160"/>
      <c r="IBB136" s="160"/>
      <c r="IBC136" s="160"/>
      <c r="IBD136" s="160"/>
      <c r="IBE136" s="160"/>
      <c r="IBF136" s="160"/>
      <c r="IBG136" s="160"/>
      <c r="IBH136" s="160"/>
      <c r="IBI136" s="160"/>
      <c r="IBJ136" s="160"/>
      <c r="IBK136" s="160"/>
      <c r="IBL136" s="160"/>
      <c r="IBM136" s="160"/>
      <c r="IBN136" s="160"/>
      <c r="IBO136" s="160"/>
      <c r="IBP136" s="160"/>
      <c r="IBQ136" s="160"/>
      <c r="IBR136" s="160"/>
      <c r="IBS136" s="160"/>
      <c r="IBT136" s="160"/>
      <c r="IBU136" s="160"/>
      <c r="IBV136" s="160"/>
      <c r="IBW136" s="160"/>
      <c r="IBX136" s="160"/>
      <c r="IBY136" s="160"/>
      <c r="IBZ136" s="160"/>
      <c r="ICA136" s="160"/>
      <c r="ICB136" s="160"/>
      <c r="ICC136" s="160"/>
      <c r="ICD136" s="160"/>
      <c r="ICE136" s="160"/>
      <c r="ICF136" s="160"/>
      <c r="ICG136" s="160"/>
      <c r="ICH136" s="160"/>
      <c r="ICI136" s="160"/>
      <c r="ICJ136" s="160"/>
      <c r="ICK136" s="160"/>
      <c r="ICL136" s="160"/>
      <c r="ICM136" s="160"/>
      <c r="ICN136" s="160"/>
      <c r="ICO136" s="160"/>
      <c r="ICP136" s="160"/>
      <c r="ICQ136" s="160"/>
      <c r="ICR136" s="160"/>
      <c r="ICS136" s="160"/>
      <c r="ICT136" s="160"/>
      <c r="ICU136" s="160"/>
      <c r="ICV136" s="160"/>
      <c r="ICW136" s="160"/>
      <c r="ICX136" s="160"/>
      <c r="ICY136" s="160"/>
      <c r="ICZ136" s="160"/>
      <c r="IDA136" s="160"/>
      <c r="IDB136" s="160"/>
      <c r="IDC136" s="160"/>
      <c r="IDD136" s="160"/>
      <c r="IDE136" s="160"/>
      <c r="IDF136" s="160"/>
      <c r="IDG136" s="160"/>
      <c r="IDH136" s="160"/>
      <c r="IDI136" s="160"/>
      <c r="IDJ136" s="160"/>
      <c r="IDK136" s="160"/>
      <c r="IDL136" s="160"/>
      <c r="IDM136" s="160"/>
      <c r="IDN136" s="160"/>
      <c r="IDO136" s="160"/>
      <c r="IDP136" s="160"/>
      <c r="IDQ136" s="160"/>
      <c r="IDR136" s="160"/>
      <c r="IDS136" s="160"/>
      <c r="IDT136" s="160"/>
      <c r="IDU136" s="160"/>
      <c r="IDV136" s="160"/>
      <c r="IDW136" s="160"/>
      <c r="IDX136" s="160"/>
      <c r="IDY136" s="160"/>
      <c r="IDZ136" s="160"/>
      <c r="IEA136" s="160"/>
      <c r="IEB136" s="160"/>
      <c r="IEC136" s="160"/>
      <c r="IED136" s="160"/>
      <c r="IEE136" s="160"/>
      <c r="IEF136" s="160"/>
      <c r="IEG136" s="160"/>
      <c r="IEH136" s="160"/>
      <c r="IEI136" s="160"/>
      <c r="IEJ136" s="160"/>
      <c r="IEK136" s="160"/>
      <c r="IEL136" s="160"/>
      <c r="IEM136" s="160"/>
      <c r="IEN136" s="160"/>
      <c r="IEO136" s="160"/>
      <c r="IEP136" s="160"/>
      <c r="IEQ136" s="160"/>
      <c r="IER136" s="160"/>
      <c r="IES136" s="160"/>
      <c r="IET136" s="160"/>
      <c r="IEU136" s="160"/>
      <c r="IEV136" s="160"/>
      <c r="IEW136" s="160"/>
      <c r="IEX136" s="160"/>
      <c r="IEY136" s="160"/>
      <c r="IEZ136" s="160"/>
      <c r="IFA136" s="160"/>
      <c r="IFB136" s="160"/>
      <c r="IFC136" s="160"/>
      <c r="IFD136" s="160"/>
      <c r="IFE136" s="160"/>
      <c r="IFF136" s="160"/>
      <c r="IFG136" s="160"/>
      <c r="IFH136" s="160"/>
      <c r="IFI136" s="160"/>
      <c r="IFJ136" s="160"/>
      <c r="IFK136" s="160"/>
      <c r="IFL136" s="160"/>
      <c r="IFM136" s="160"/>
      <c r="IFN136" s="160"/>
      <c r="IFO136" s="160"/>
      <c r="IFP136" s="160"/>
      <c r="IFQ136" s="160"/>
      <c r="IFR136" s="160"/>
      <c r="IFS136" s="160"/>
      <c r="IFT136" s="160"/>
      <c r="IFU136" s="160"/>
      <c r="IFV136" s="160"/>
      <c r="IFW136" s="160"/>
      <c r="IFX136" s="160"/>
      <c r="IFY136" s="160"/>
      <c r="IFZ136" s="160"/>
      <c r="IGA136" s="160"/>
      <c r="IGB136" s="160"/>
      <c r="IGC136" s="160"/>
      <c r="IGD136" s="160"/>
      <c r="IGE136" s="160"/>
      <c r="IGF136" s="160"/>
      <c r="IGG136" s="160"/>
      <c r="IGH136" s="160"/>
      <c r="IGI136" s="160"/>
      <c r="IGJ136" s="160"/>
      <c r="IGK136" s="160"/>
      <c r="IGL136" s="160"/>
      <c r="IGM136" s="160"/>
      <c r="IGN136" s="160"/>
      <c r="IGO136" s="160"/>
      <c r="IGP136" s="160"/>
      <c r="IGQ136" s="160"/>
      <c r="IGR136" s="160"/>
      <c r="IGS136" s="160"/>
      <c r="IGT136" s="160"/>
      <c r="IGU136" s="160"/>
      <c r="IGV136" s="160"/>
      <c r="IGW136" s="160"/>
      <c r="IGX136" s="160"/>
      <c r="IGY136" s="160"/>
      <c r="IGZ136" s="160"/>
      <c r="IHA136" s="160"/>
      <c r="IHB136" s="160"/>
      <c r="IHC136" s="160"/>
      <c r="IHD136" s="160"/>
      <c r="IHE136" s="160"/>
      <c r="IHF136" s="160"/>
      <c r="IHG136" s="160"/>
      <c r="IHH136" s="160"/>
      <c r="IHI136" s="160"/>
      <c r="IHJ136" s="160"/>
      <c r="IHK136" s="160"/>
      <c r="IHL136" s="160"/>
      <c r="IHM136" s="160"/>
      <c r="IHN136" s="160"/>
      <c r="IHO136" s="160"/>
      <c r="IHP136" s="160"/>
      <c r="IHQ136" s="160"/>
      <c r="IHR136" s="160"/>
      <c r="IHS136" s="160"/>
      <c r="IHT136" s="160"/>
      <c r="IHU136" s="160"/>
      <c r="IHV136" s="160"/>
      <c r="IHW136" s="160"/>
      <c r="IHX136" s="160"/>
      <c r="IHY136" s="160"/>
      <c r="IHZ136" s="160"/>
      <c r="IIA136" s="160"/>
      <c r="IIB136" s="160"/>
      <c r="IIC136" s="160"/>
      <c r="IID136" s="160"/>
      <c r="IIE136" s="160"/>
      <c r="IIF136" s="160"/>
      <c r="IIG136" s="160"/>
      <c r="IIH136" s="160"/>
      <c r="III136" s="160"/>
      <c r="IIJ136" s="160"/>
      <c r="IIK136" s="160"/>
      <c r="IIL136" s="160"/>
      <c r="IIM136" s="160"/>
      <c r="IIN136" s="160"/>
      <c r="IIO136" s="160"/>
      <c r="IIP136" s="160"/>
      <c r="IIQ136" s="160"/>
      <c r="IIR136" s="160"/>
      <c r="IIS136" s="160"/>
      <c r="IIT136" s="160"/>
      <c r="IIU136" s="160"/>
      <c r="IIV136" s="160"/>
      <c r="IIW136" s="160"/>
      <c r="IIX136" s="160"/>
      <c r="IIY136" s="160"/>
      <c r="IIZ136" s="160"/>
      <c r="IJA136" s="160"/>
      <c r="IJB136" s="160"/>
      <c r="IJC136" s="160"/>
      <c r="IJD136" s="160"/>
      <c r="IJE136" s="160"/>
      <c r="IJF136" s="160"/>
      <c r="IJG136" s="160"/>
      <c r="IJH136" s="160"/>
      <c r="IJI136" s="160"/>
      <c r="IJJ136" s="160"/>
      <c r="IJK136" s="160"/>
      <c r="IJL136" s="160"/>
      <c r="IJM136" s="160"/>
      <c r="IJN136" s="160"/>
      <c r="IJO136" s="160"/>
      <c r="IJP136" s="160"/>
      <c r="IJQ136" s="160"/>
      <c r="IJR136" s="160"/>
      <c r="IJS136" s="160"/>
      <c r="IJT136" s="160"/>
      <c r="IJU136" s="160"/>
      <c r="IJV136" s="160"/>
      <c r="IJW136" s="160"/>
      <c r="IJX136" s="160"/>
      <c r="IJY136" s="160"/>
      <c r="IJZ136" s="160"/>
      <c r="IKA136" s="160"/>
      <c r="IKB136" s="160"/>
      <c r="IKC136" s="160"/>
      <c r="IKD136" s="160"/>
      <c r="IKE136" s="160"/>
      <c r="IKF136" s="160"/>
      <c r="IKG136" s="160"/>
      <c r="IKH136" s="160"/>
      <c r="IKI136" s="160"/>
      <c r="IKJ136" s="160"/>
      <c r="IKK136" s="160"/>
      <c r="IKL136" s="160"/>
      <c r="IKM136" s="160"/>
      <c r="IKN136" s="160"/>
      <c r="IKO136" s="160"/>
      <c r="IKP136" s="160"/>
      <c r="IKQ136" s="160"/>
      <c r="IKR136" s="160"/>
      <c r="IKS136" s="160"/>
      <c r="IKT136" s="160"/>
      <c r="IKU136" s="160"/>
      <c r="IKV136" s="160"/>
      <c r="IKW136" s="160"/>
      <c r="IKX136" s="160"/>
      <c r="IKY136" s="160"/>
      <c r="IKZ136" s="160"/>
      <c r="ILA136" s="160"/>
      <c r="ILB136" s="160"/>
      <c r="ILC136" s="160"/>
      <c r="ILD136" s="160"/>
      <c r="ILE136" s="160"/>
      <c r="ILF136" s="160"/>
      <c r="ILG136" s="160"/>
      <c r="ILH136" s="160"/>
      <c r="ILI136" s="160"/>
      <c r="ILJ136" s="160"/>
      <c r="ILK136" s="160"/>
      <c r="ILL136" s="160"/>
      <c r="ILM136" s="160"/>
      <c r="ILN136" s="160"/>
      <c r="ILO136" s="160"/>
      <c r="ILP136" s="160"/>
      <c r="ILQ136" s="160"/>
      <c r="ILR136" s="160"/>
      <c r="ILS136" s="160"/>
      <c r="ILT136" s="160"/>
      <c r="ILU136" s="160"/>
      <c r="ILV136" s="160"/>
      <c r="ILW136" s="160"/>
      <c r="ILX136" s="160"/>
      <c r="ILY136" s="160"/>
      <c r="ILZ136" s="160"/>
      <c r="IMA136" s="160"/>
      <c r="IMB136" s="160"/>
      <c r="IMC136" s="160"/>
      <c r="IMD136" s="160"/>
      <c r="IME136" s="160"/>
      <c r="IMF136" s="160"/>
      <c r="IMG136" s="160"/>
      <c r="IMH136" s="160"/>
      <c r="IMI136" s="160"/>
      <c r="IMJ136" s="160"/>
      <c r="IMK136" s="160"/>
      <c r="IML136" s="160"/>
      <c r="IMM136" s="160"/>
      <c r="IMN136" s="160"/>
      <c r="IMO136" s="160"/>
      <c r="IMP136" s="160"/>
      <c r="IMQ136" s="160"/>
      <c r="IMR136" s="160"/>
      <c r="IMS136" s="160"/>
      <c r="IMT136" s="160"/>
      <c r="IMU136" s="160"/>
      <c r="IMV136" s="160"/>
      <c r="IMW136" s="160"/>
      <c r="IMX136" s="160"/>
      <c r="IMY136" s="160"/>
      <c r="IMZ136" s="160"/>
      <c r="INA136" s="160"/>
      <c r="INB136" s="160"/>
      <c r="INC136" s="160"/>
      <c r="IND136" s="160"/>
      <c r="INE136" s="160"/>
      <c r="INF136" s="160"/>
      <c r="ING136" s="160"/>
      <c r="INH136" s="160"/>
      <c r="INI136" s="160"/>
      <c r="INJ136" s="160"/>
      <c r="INK136" s="160"/>
      <c r="INL136" s="160"/>
      <c r="INM136" s="160"/>
      <c r="INN136" s="160"/>
      <c r="INO136" s="160"/>
      <c r="INP136" s="160"/>
      <c r="INQ136" s="160"/>
      <c r="INR136" s="160"/>
      <c r="INS136" s="160"/>
      <c r="INT136" s="160"/>
      <c r="INU136" s="160"/>
      <c r="INV136" s="160"/>
      <c r="INW136" s="160"/>
      <c r="INX136" s="160"/>
      <c r="INY136" s="160"/>
      <c r="INZ136" s="160"/>
      <c r="IOA136" s="160"/>
      <c r="IOB136" s="160"/>
      <c r="IOC136" s="160"/>
      <c r="IOD136" s="160"/>
      <c r="IOE136" s="160"/>
      <c r="IOF136" s="160"/>
      <c r="IOG136" s="160"/>
      <c r="IOH136" s="160"/>
      <c r="IOI136" s="160"/>
      <c r="IOJ136" s="160"/>
      <c r="IOK136" s="160"/>
      <c r="IOL136" s="160"/>
      <c r="IOM136" s="160"/>
      <c r="ION136" s="160"/>
      <c r="IOO136" s="160"/>
      <c r="IOP136" s="160"/>
      <c r="IOQ136" s="160"/>
      <c r="IOR136" s="160"/>
      <c r="IOS136" s="160"/>
      <c r="IOT136" s="160"/>
      <c r="IOU136" s="160"/>
      <c r="IOV136" s="160"/>
      <c r="IOW136" s="160"/>
      <c r="IOX136" s="160"/>
      <c r="IOY136" s="160"/>
      <c r="IOZ136" s="160"/>
      <c r="IPA136" s="160"/>
      <c r="IPB136" s="160"/>
      <c r="IPC136" s="160"/>
      <c r="IPD136" s="160"/>
      <c r="IPE136" s="160"/>
      <c r="IPF136" s="160"/>
      <c r="IPG136" s="160"/>
      <c r="IPH136" s="160"/>
      <c r="IPI136" s="160"/>
      <c r="IPJ136" s="160"/>
      <c r="IPK136" s="160"/>
      <c r="IPL136" s="160"/>
      <c r="IPM136" s="160"/>
      <c r="IPN136" s="160"/>
      <c r="IPO136" s="160"/>
      <c r="IPP136" s="160"/>
      <c r="IPQ136" s="160"/>
      <c r="IPR136" s="160"/>
      <c r="IPS136" s="160"/>
      <c r="IPT136" s="160"/>
      <c r="IPU136" s="160"/>
      <c r="IPV136" s="160"/>
      <c r="IPW136" s="160"/>
      <c r="IPX136" s="160"/>
      <c r="IPY136" s="160"/>
      <c r="IPZ136" s="160"/>
      <c r="IQA136" s="160"/>
      <c r="IQB136" s="160"/>
      <c r="IQC136" s="160"/>
      <c r="IQD136" s="160"/>
      <c r="IQE136" s="160"/>
      <c r="IQF136" s="160"/>
      <c r="IQG136" s="160"/>
      <c r="IQH136" s="160"/>
      <c r="IQI136" s="160"/>
      <c r="IQJ136" s="160"/>
      <c r="IQK136" s="160"/>
      <c r="IQL136" s="160"/>
      <c r="IQM136" s="160"/>
      <c r="IQN136" s="160"/>
      <c r="IQO136" s="160"/>
      <c r="IQP136" s="160"/>
      <c r="IQQ136" s="160"/>
      <c r="IQR136" s="160"/>
      <c r="IQS136" s="160"/>
      <c r="IQT136" s="160"/>
      <c r="IQU136" s="160"/>
      <c r="IQV136" s="160"/>
      <c r="IQW136" s="160"/>
      <c r="IQX136" s="160"/>
      <c r="IQY136" s="160"/>
      <c r="IQZ136" s="160"/>
      <c r="IRA136" s="160"/>
      <c r="IRB136" s="160"/>
      <c r="IRC136" s="160"/>
      <c r="IRD136" s="160"/>
      <c r="IRE136" s="160"/>
      <c r="IRF136" s="160"/>
      <c r="IRG136" s="160"/>
      <c r="IRH136" s="160"/>
      <c r="IRI136" s="160"/>
      <c r="IRJ136" s="160"/>
      <c r="IRK136" s="160"/>
      <c r="IRL136" s="160"/>
      <c r="IRM136" s="160"/>
      <c r="IRN136" s="160"/>
      <c r="IRO136" s="160"/>
      <c r="IRP136" s="160"/>
      <c r="IRQ136" s="160"/>
      <c r="IRR136" s="160"/>
      <c r="IRS136" s="160"/>
      <c r="IRT136" s="160"/>
      <c r="IRU136" s="160"/>
      <c r="IRV136" s="160"/>
      <c r="IRW136" s="160"/>
      <c r="IRX136" s="160"/>
      <c r="IRY136" s="160"/>
      <c r="IRZ136" s="160"/>
      <c r="ISA136" s="160"/>
      <c r="ISB136" s="160"/>
      <c r="ISC136" s="160"/>
      <c r="ISD136" s="160"/>
      <c r="ISE136" s="160"/>
      <c r="ISF136" s="160"/>
      <c r="ISG136" s="160"/>
      <c r="ISH136" s="160"/>
      <c r="ISI136" s="160"/>
      <c r="ISJ136" s="160"/>
      <c r="ISK136" s="160"/>
      <c r="ISL136" s="160"/>
      <c r="ISM136" s="160"/>
      <c r="ISN136" s="160"/>
      <c r="ISO136" s="160"/>
      <c r="ISP136" s="160"/>
      <c r="ISQ136" s="160"/>
      <c r="ISR136" s="160"/>
      <c r="ISS136" s="160"/>
      <c r="IST136" s="160"/>
      <c r="ISU136" s="160"/>
      <c r="ISV136" s="160"/>
      <c r="ISW136" s="160"/>
      <c r="ISX136" s="160"/>
      <c r="ISY136" s="160"/>
      <c r="ISZ136" s="160"/>
      <c r="ITA136" s="160"/>
      <c r="ITB136" s="160"/>
      <c r="ITC136" s="160"/>
      <c r="ITD136" s="160"/>
      <c r="ITE136" s="160"/>
      <c r="ITF136" s="160"/>
      <c r="ITG136" s="160"/>
      <c r="ITH136" s="160"/>
      <c r="ITI136" s="160"/>
      <c r="ITJ136" s="160"/>
      <c r="ITK136" s="160"/>
      <c r="ITL136" s="160"/>
      <c r="ITM136" s="160"/>
      <c r="ITN136" s="160"/>
      <c r="ITO136" s="160"/>
      <c r="ITP136" s="160"/>
      <c r="ITQ136" s="160"/>
      <c r="ITR136" s="160"/>
      <c r="ITS136" s="160"/>
      <c r="ITT136" s="160"/>
      <c r="ITU136" s="160"/>
      <c r="ITV136" s="160"/>
      <c r="ITW136" s="160"/>
      <c r="ITX136" s="160"/>
      <c r="ITY136" s="160"/>
      <c r="ITZ136" s="160"/>
      <c r="IUA136" s="160"/>
      <c r="IUB136" s="160"/>
      <c r="IUC136" s="160"/>
      <c r="IUD136" s="160"/>
      <c r="IUE136" s="160"/>
      <c r="IUF136" s="160"/>
      <c r="IUG136" s="160"/>
      <c r="IUH136" s="160"/>
      <c r="IUI136" s="160"/>
      <c r="IUJ136" s="160"/>
      <c r="IUK136" s="160"/>
      <c r="IUL136" s="160"/>
      <c r="IUM136" s="160"/>
      <c r="IUN136" s="160"/>
      <c r="IUO136" s="160"/>
      <c r="IUP136" s="160"/>
      <c r="IUQ136" s="160"/>
      <c r="IUR136" s="160"/>
      <c r="IUS136" s="160"/>
      <c r="IUT136" s="160"/>
      <c r="IUU136" s="160"/>
      <c r="IUV136" s="160"/>
      <c r="IUW136" s="160"/>
      <c r="IUX136" s="160"/>
      <c r="IUY136" s="160"/>
      <c r="IUZ136" s="160"/>
      <c r="IVA136" s="160"/>
      <c r="IVB136" s="160"/>
      <c r="IVC136" s="160"/>
      <c r="IVD136" s="160"/>
      <c r="IVE136" s="160"/>
      <c r="IVF136" s="160"/>
      <c r="IVG136" s="160"/>
      <c r="IVH136" s="160"/>
      <c r="IVI136" s="160"/>
      <c r="IVJ136" s="160"/>
      <c r="IVK136" s="160"/>
      <c r="IVL136" s="160"/>
      <c r="IVM136" s="160"/>
      <c r="IVN136" s="160"/>
      <c r="IVO136" s="160"/>
      <c r="IVP136" s="160"/>
      <c r="IVQ136" s="160"/>
      <c r="IVR136" s="160"/>
      <c r="IVS136" s="160"/>
      <c r="IVT136" s="160"/>
      <c r="IVU136" s="160"/>
      <c r="IVV136" s="160"/>
      <c r="IVW136" s="160"/>
      <c r="IVX136" s="160"/>
      <c r="IVY136" s="160"/>
      <c r="IVZ136" s="160"/>
      <c r="IWA136" s="160"/>
      <c r="IWB136" s="160"/>
      <c r="IWC136" s="160"/>
      <c r="IWD136" s="160"/>
      <c r="IWE136" s="160"/>
      <c r="IWF136" s="160"/>
      <c r="IWG136" s="160"/>
      <c r="IWH136" s="160"/>
      <c r="IWI136" s="160"/>
      <c r="IWJ136" s="160"/>
      <c r="IWK136" s="160"/>
      <c r="IWL136" s="160"/>
      <c r="IWM136" s="160"/>
      <c r="IWN136" s="160"/>
      <c r="IWO136" s="160"/>
      <c r="IWP136" s="160"/>
      <c r="IWQ136" s="160"/>
      <c r="IWR136" s="160"/>
      <c r="IWS136" s="160"/>
      <c r="IWT136" s="160"/>
      <c r="IWU136" s="160"/>
      <c r="IWV136" s="160"/>
      <c r="IWW136" s="160"/>
      <c r="IWX136" s="160"/>
      <c r="IWY136" s="160"/>
      <c r="IWZ136" s="160"/>
      <c r="IXA136" s="160"/>
      <c r="IXB136" s="160"/>
      <c r="IXC136" s="160"/>
      <c r="IXD136" s="160"/>
      <c r="IXE136" s="160"/>
      <c r="IXF136" s="160"/>
      <c r="IXG136" s="160"/>
      <c r="IXH136" s="160"/>
      <c r="IXI136" s="160"/>
      <c r="IXJ136" s="160"/>
      <c r="IXK136" s="160"/>
      <c r="IXL136" s="160"/>
      <c r="IXM136" s="160"/>
      <c r="IXN136" s="160"/>
      <c r="IXO136" s="160"/>
      <c r="IXP136" s="160"/>
      <c r="IXQ136" s="160"/>
      <c r="IXR136" s="160"/>
      <c r="IXS136" s="160"/>
      <c r="IXT136" s="160"/>
      <c r="IXU136" s="160"/>
      <c r="IXV136" s="160"/>
      <c r="IXW136" s="160"/>
      <c r="IXX136" s="160"/>
      <c r="IXY136" s="160"/>
      <c r="IXZ136" s="160"/>
      <c r="IYA136" s="160"/>
      <c r="IYB136" s="160"/>
      <c r="IYC136" s="160"/>
      <c r="IYD136" s="160"/>
      <c r="IYE136" s="160"/>
      <c r="IYF136" s="160"/>
      <c r="IYG136" s="160"/>
      <c r="IYH136" s="160"/>
      <c r="IYI136" s="160"/>
      <c r="IYJ136" s="160"/>
      <c r="IYK136" s="160"/>
      <c r="IYL136" s="160"/>
      <c r="IYM136" s="160"/>
      <c r="IYN136" s="160"/>
      <c r="IYO136" s="160"/>
      <c r="IYP136" s="160"/>
      <c r="IYQ136" s="160"/>
      <c r="IYR136" s="160"/>
      <c r="IYS136" s="160"/>
      <c r="IYT136" s="160"/>
      <c r="IYU136" s="160"/>
      <c r="IYV136" s="160"/>
      <c r="IYW136" s="160"/>
      <c r="IYX136" s="160"/>
      <c r="IYY136" s="160"/>
      <c r="IYZ136" s="160"/>
      <c r="IZA136" s="160"/>
      <c r="IZB136" s="160"/>
      <c r="IZC136" s="160"/>
      <c r="IZD136" s="160"/>
      <c r="IZE136" s="160"/>
      <c r="IZF136" s="160"/>
      <c r="IZG136" s="160"/>
      <c r="IZH136" s="160"/>
      <c r="IZI136" s="160"/>
      <c r="IZJ136" s="160"/>
      <c r="IZK136" s="160"/>
      <c r="IZL136" s="160"/>
      <c r="IZM136" s="160"/>
      <c r="IZN136" s="160"/>
      <c r="IZO136" s="160"/>
      <c r="IZP136" s="160"/>
      <c r="IZQ136" s="160"/>
      <c r="IZR136" s="160"/>
      <c r="IZS136" s="160"/>
      <c r="IZT136" s="160"/>
      <c r="IZU136" s="160"/>
      <c r="IZV136" s="160"/>
      <c r="IZW136" s="160"/>
      <c r="IZX136" s="160"/>
      <c r="IZY136" s="160"/>
      <c r="IZZ136" s="160"/>
      <c r="JAA136" s="160"/>
      <c r="JAB136" s="160"/>
      <c r="JAC136" s="160"/>
      <c r="JAD136" s="160"/>
      <c r="JAE136" s="160"/>
      <c r="JAF136" s="160"/>
      <c r="JAG136" s="160"/>
      <c r="JAH136" s="160"/>
      <c r="JAI136" s="160"/>
      <c r="JAJ136" s="160"/>
      <c r="JAK136" s="160"/>
      <c r="JAL136" s="160"/>
      <c r="JAM136" s="160"/>
      <c r="JAN136" s="160"/>
      <c r="JAO136" s="160"/>
      <c r="JAP136" s="160"/>
      <c r="JAQ136" s="160"/>
      <c r="JAR136" s="160"/>
      <c r="JAS136" s="160"/>
      <c r="JAT136" s="160"/>
      <c r="JAU136" s="160"/>
      <c r="JAV136" s="160"/>
      <c r="JAW136" s="160"/>
      <c r="JAX136" s="160"/>
      <c r="JAY136" s="160"/>
      <c r="JAZ136" s="160"/>
      <c r="JBA136" s="160"/>
      <c r="JBB136" s="160"/>
      <c r="JBC136" s="160"/>
      <c r="JBD136" s="160"/>
      <c r="JBE136" s="160"/>
      <c r="JBF136" s="160"/>
      <c r="JBG136" s="160"/>
      <c r="JBH136" s="160"/>
      <c r="JBI136" s="160"/>
      <c r="JBJ136" s="160"/>
      <c r="JBK136" s="160"/>
      <c r="JBL136" s="160"/>
      <c r="JBM136" s="160"/>
      <c r="JBN136" s="160"/>
      <c r="JBO136" s="160"/>
      <c r="JBP136" s="160"/>
      <c r="JBQ136" s="160"/>
      <c r="JBR136" s="160"/>
      <c r="JBS136" s="160"/>
      <c r="JBT136" s="160"/>
      <c r="JBU136" s="160"/>
      <c r="JBV136" s="160"/>
      <c r="JBW136" s="160"/>
      <c r="JBX136" s="160"/>
      <c r="JBY136" s="160"/>
      <c r="JBZ136" s="160"/>
      <c r="JCA136" s="160"/>
      <c r="JCB136" s="160"/>
      <c r="JCC136" s="160"/>
      <c r="JCD136" s="160"/>
      <c r="JCE136" s="160"/>
      <c r="JCF136" s="160"/>
      <c r="JCG136" s="160"/>
      <c r="JCH136" s="160"/>
      <c r="JCI136" s="160"/>
      <c r="JCJ136" s="160"/>
      <c r="JCK136" s="160"/>
      <c r="JCL136" s="160"/>
      <c r="JCM136" s="160"/>
      <c r="JCN136" s="160"/>
      <c r="JCO136" s="160"/>
      <c r="JCP136" s="160"/>
      <c r="JCQ136" s="160"/>
      <c r="JCR136" s="160"/>
      <c r="JCS136" s="160"/>
      <c r="JCT136" s="160"/>
      <c r="JCU136" s="160"/>
      <c r="JCV136" s="160"/>
      <c r="JCW136" s="160"/>
      <c r="JCX136" s="160"/>
      <c r="JCY136" s="160"/>
      <c r="JCZ136" s="160"/>
      <c r="JDA136" s="160"/>
      <c r="JDB136" s="160"/>
      <c r="JDC136" s="160"/>
      <c r="JDD136" s="160"/>
      <c r="JDE136" s="160"/>
      <c r="JDF136" s="160"/>
      <c r="JDG136" s="160"/>
      <c r="JDH136" s="160"/>
      <c r="JDI136" s="160"/>
      <c r="JDJ136" s="160"/>
      <c r="JDK136" s="160"/>
      <c r="JDL136" s="160"/>
      <c r="JDM136" s="160"/>
      <c r="JDN136" s="160"/>
      <c r="JDO136" s="160"/>
      <c r="JDP136" s="160"/>
      <c r="JDQ136" s="160"/>
      <c r="JDR136" s="160"/>
      <c r="JDS136" s="160"/>
      <c r="JDT136" s="160"/>
      <c r="JDU136" s="160"/>
      <c r="JDV136" s="160"/>
      <c r="JDW136" s="160"/>
      <c r="JDX136" s="160"/>
      <c r="JDY136" s="160"/>
      <c r="JDZ136" s="160"/>
      <c r="JEA136" s="160"/>
      <c r="JEB136" s="160"/>
      <c r="JEC136" s="160"/>
      <c r="JED136" s="160"/>
      <c r="JEE136" s="160"/>
      <c r="JEF136" s="160"/>
      <c r="JEG136" s="160"/>
      <c r="JEH136" s="160"/>
      <c r="JEI136" s="160"/>
      <c r="JEJ136" s="160"/>
      <c r="JEK136" s="160"/>
      <c r="JEL136" s="160"/>
      <c r="JEM136" s="160"/>
      <c r="JEN136" s="160"/>
      <c r="JEO136" s="160"/>
      <c r="JEP136" s="160"/>
      <c r="JEQ136" s="160"/>
      <c r="JER136" s="160"/>
      <c r="JES136" s="160"/>
      <c r="JET136" s="160"/>
      <c r="JEU136" s="160"/>
      <c r="JEV136" s="160"/>
      <c r="JEW136" s="160"/>
      <c r="JEX136" s="160"/>
      <c r="JEY136" s="160"/>
      <c r="JEZ136" s="160"/>
      <c r="JFA136" s="160"/>
      <c r="JFB136" s="160"/>
      <c r="JFC136" s="160"/>
      <c r="JFD136" s="160"/>
      <c r="JFE136" s="160"/>
      <c r="JFF136" s="160"/>
      <c r="JFG136" s="160"/>
      <c r="JFH136" s="160"/>
      <c r="JFI136" s="160"/>
      <c r="JFJ136" s="160"/>
      <c r="JFK136" s="160"/>
      <c r="JFL136" s="160"/>
      <c r="JFM136" s="160"/>
      <c r="JFN136" s="160"/>
      <c r="JFO136" s="160"/>
      <c r="JFP136" s="160"/>
      <c r="JFQ136" s="160"/>
      <c r="JFR136" s="160"/>
      <c r="JFS136" s="160"/>
      <c r="JFT136" s="160"/>
      <c r="JFU136" s="160"/>
      <c r="JFV136" s="160"/>
      <c r="JFW136" s="160"/>
      <c r="JFX136" s="160"/>
      <c r="JFY136" s="160"/>
      <c r="JFZ136" s="160"/>
      <c r="JGA136" s="160"/>
      <c r="JGB136" s="160"/>
      <c r="JGC136" s="160"/>
      <c r="JGD136" s="160"/>
      <c r="JGE136" s="160"/>
      <c r="JGF136" s="160"/>
      <c r="JGG136" s="160"/>
      <c r="JGH136" s="160"/>
      <c r="JGI136" s="160"/>
      <c r="JGJ136" s="160"/>
      <c r="JGK136" s="160"/>
      <c r="JGL136" s="160"/>
      <c r="JGM136" s="160"/>
      <c r="JGN136" s="160"/>
      <c r="JGO136" s="160"/>
      <c r="JGP136" s="160"/>
      <c r="JGQ136" s="160"/>
      <c r="JGR136" s="160"/>
      <c r="JGS136" s="160"/>
      <c r="JGT136" s="160"/>
      <c r="JGU136" s="160"/>
      <c r="JGV136" s="160"/>
      <c r="JGW136" s="160"/>
      <c r="JGX136" s="160"/>
      <c r="JGY136" s="160"/>
      <c r="JGZ136" s="160"/>
      <c r="JHA136" s="160"/>
      <c r="JHB136" s="160"/>
      <c r="JHC136" s="160"/>
      <c r="JHD136" s="160"/>
      <c r="JHE136" s="160"/>
      <c r="JHF136" s="160"/>
      <c r="JHG136" s="160"/>
      <c r="JHH136" s="160"/>
      <c r="JHI136" s="160"/>
      <c r="JHJ136" s="160"/>
      <c r="JHK136" s="160"/>
      <c r="JHL136" s="160"/>
      <c r="JHM136" s="160"/>
      <c r="JHN136" s="160"/>
      <c r="JHO136" s="160"/>
      <c r="JHP136" s="160"/>
      <c r="JHQ136" s="160"/>
      <c r="JHR136" s="160"/>
      <c r="JHS136" s="160"/>
      <c r="JHT136" s="160"/>
      <c r="JHU136" s="160"/>
      <c r="JHV136" s="160"/>
      <c r="JHW136" s="160"/>
      <c r="JHX136" s="160"/>
      <c r="JHY136" s="160"/>
      <c r="JHZ136" s="160"/>
      <c r="JIA136" s="160"/>
      <c r="JIB136" s="160"/>
      <c r="JIC136" s="160"/>
      <c r="JID136" s="160"/>
      <c r="JIE136" s="160"/>
      <c r="JIF136" s="160"/>
      <c r="JIG136" s="160"/>
      <c r="JIH136" s="160"/>
      <c r="JII136" s="160"/>
      <c r="JIJ136" s="160"/>
      <c r="JIK136" s="160"/>
      <c r="JIL136" s="160"/>
      <c r="JIM136" s="160"/>
      <c r="JIN136" s="160"/>
      <c r="JIO136" s="160"/>
      <c r="JIP136" s="160"/>
      <c r="JIQ136" s="160"/>
      <c r="JIR136" s="160"/>
      <c r="JIS136" s="160"/>
      <c r="JIT136" s="160"/>
      <c r="JIU136" s="160"/>
      <c r="JIV136" s="160"/>
      <c r="JIW136" s="160"/>
      <c r="JIX136" s="160"/>
      <c r="JIY136" s="160"/>
      <c r="JIZ136" s="160"/>
      <c r="JJA136" s="160"/>
      <c r="JJB136" s="160"/>
      <c r="JJC136" s="160"/>
      <c r="JJD136" s="160"/>
      <c r="JJE136" s="160"/>
      <c r="JJF136" s="160"/>
      <c r="JJG136" s="160"/>
      <c r="JJH136" s="160"/>
      <c r="JJI136" s="160"/>
      <c r="JJJ136" s="160"/>
      <c r="JJK136" s="160"/>
      <c r="JJL136" s="160"/>
      <c r="JJM136" s="160"/>
      <c r="JJN136" s="160"/>
      <c r="JJO136" s="160"/>
      <c r="JJP136" s="160"/>
      <c r="JJQ136" s="160"/>
      <c r="JJR136" s="160"/>
      <c r="JJS136" s="160"/>
      <c r="JJT136" s="160"/>
      <c r="JJU136" s="160"/>
      <c r="JJV136" s="160"/>
      <c r="JJW136" s="160"/>
      <c r="JJX136" s="160"/>
      <c r="JJY136" s="160"/>
      <c r="JJZ136" s="160"/>
      <c r="JKA136" s="160"/>
      <c r="JKB136" s="160"/>
      <c r="JKC136" s="160"/>
      <c r="JKD136" s="160"/>
      <c r="JKE136" s="160"/>
      <c r="JKF136" s="160"/>
      <c r="JKG136" s="160"/>
      <c r="JKH136" s="160"/>
      <c r="JKI136" s="160"/>
      <c r="JKJ136" s="160"/>
      <c r="JKK136" s="160"/>
      <c r="JKL136" s="160"/>
      <c r="JKM136" s="160"/>
      <c r="JKN136" s="160"/>
      <c r="JKO136" s="160"/>
      <c r="JKP136" s="160"/>
      <c r="JKQ136" s="160"/>
      <c r="JKR136" s="160"/>
      <c r="JKS136" s="160"/>
      <c r="JKT136" s="160"/>
      <c r="JKU136" s="160"/>
      <c r="JKV136" s="160"/>
      <c r="JKW136" s="160"/>
      <c r="JKX136" s="160"/>
      <c r="JKY136" s="160"/>
      <c r="JKZ136" s="160"/>
      <c r="JLA136" s="160"/>
      <c r="JLB136" s="160"/>
      <c r="JLC136" s="160"/>
      <c r="JLD136" s="160"/>
      <c r="JLE136" s="160"/>
      <c r="JLF136" s="160"/>
      <c r="JLG136" s="160"/>
      <c r="JLH136" s="160"/>
      <c r="JLI136" s="160"/>
      <c r="JLJ136" s="160"/>
      <c r="JLK136" s="160"/>
      <c r="JLL136" s="160"/>
      <c r="JLM136" s="160"/>
      <c r="JLN136" s="160"/>
      <c r="JLO136" s="160"/>
      <c r="JLP136" s="160"/>
      <c r="JLQ136" s="160"/>
      <c r="JLR136" s="160"/>
      <c r="JLS136" s="160"/>
      <c r="JLT136" s="160"/>
      <c r="JLU136" s="160"/>
      <c r="JLV136" s="160"/>
      <c r="JLW136" s="160"/>
      <c r="JLX136" s="160"/>
      <c r="JLY136" s="160"/>
      <c r="JLZ136" s="160"/>
      <c r="JMA136" s="160"/>
      <c r="JMB136" s="160"/>
      <c r="JMC136" s="160"/>
      <c r="JMD136" s="160"/>
      <c r="JME136" s="160"/>
      <c r="JMF136" s="160"/>
      <c r="JMG136" s="160"/>
      <c r="JMH136" s="160"/>
      <c r="JMI136" s="160"/>
      <c r="JMJ136" s="160"/>
      <c r="JMK136" s="160"/>
      <c r="JML136" s="160"/>
      <c r="JMM136" s="160"/>
      <c r="JMN136" s="160"/>
      <c r="JMO136" s="160"/>
      <c r="JMP136" s="160"/>
      <c r="JMQ136" s="160"/>
      <c r="JMR136" s="160"/>
      <c r="JMS136" s="160"/>
      <c r="JMT136" s="160"/>
      <c r="JMU136" s="160"/>
      <c r="JMV136" s="160"/>
      <c r="JMW136" s="160"/>
      <c r="JMX136" s="160"/>
      <c r="JMY136" s="160"/>
      <c r="JMZ136" s="160"/>
      <c r="JNA136" s="160"/>
      <c r="JNB136" s="160"/>
      <c r="JNC136" s="160"/>
      <c r="JND136" s="160"/>
      <c r="JNE136" s="160"/>
      <c r="JNF136" s="160"/>
      <c r="JNG136" s="160"/>
      <c r="JNH136" s="160"/>
      <c r="JNI136" s="160"/>
      <c r="JNJ136" s="160"/>
      <c r="JNK136" s="160"/>
      <c r="JNL136" s="160"/>
      <c r="JNM136" s="160"/>
      <c r="JNN136" s="160"/>
      <c r="JNO136" s="160"/>
      <c r="JNP136" s="160"/>
      <c r="JNQ136" s="160"/>
      <c r="JNR136" s="160"/>
      <c r="JNS136" s="160"/>
      <c r="JNT136" s="160"/>
      <c r="JNU136" s="160"/>
      <c r="JNV136" s="160"/>
      <c r="JNW136" s="160"/>
      <c r="JNX136" s="160"/>
      <c r="JNY136" s="160"/>
      <c r="JNZ136" s="160"/>
      <c r="JOA136" s="160"/>
      <c r="JOB136" s="160"/>
      <c r="JOC136" s="160"/>
      <c r="JOD136" s="160"/>
      <c r="JOE136" s="160"/>
      <c r="JOF136" s="160"/>
      <c r="JOG136" s="160"/>
      <c r="JOH136" s="160"/>
      <c r="JOI136" s="160"/>
      <c r="JOJ136" s="160"/>
      <c r="JOK136" s="160"/>
      <c r="JOL136" s="160"/>
      <c r="JOM136" s="160"/>
      <c r="JON136" s="160"/>
      <c r="JOO136" s="160"/>
      <c r="JOP136" s="160"/>
      <c r="JOQ136" s="160"/>
      <c r="JOR136" s="160"/>
      <c r="JOS136" s="160"/>
      <c r="JOT136" s="160"/>
      <c r="JOU136" s="160"/>
      <c r="JOV136" s="160"/>
      <c r="JOW136" s="160"/>
      <c r="JOX136" s="160"/>
      <c r="JOY136" s="160"/>
      <c r="JOZ136" s="160"/>
      <c r="JPA136" s="160"/>
      <c r="JPB136" s="160"/>
      <c r="JPC136" s="160"/>
      <c r="JPD136" s="160"/>
      <c r="JPE136" s="160"/>
      <c r="JPF136" s="160"/>
      <c r="JPG136" s="160"/>
      <c r="JPH136" s="160"/>
      <c r="JPI136" s="160"/>
      <c r="JPJ136" s="160"/>
      <c r="JPK136" s="160"/>
      <c r="JPL136" s="160"/>
      <c r="JPM136" s="160"/>
      <c r="JPN136" s="160"/>
      <c r="JPO136" s="160"/>
      <c r="JPP136" s="160"/>
      <c r="JPQ136" s="160"/>
      <c r="JPR136" s="160"/>
      <c r="JPS136" s="160"/>
      <c r="JPT136" s="160"/>
      <c r="JPU136" s="160"/>
      <c r="JPV136" s="160"/>
      <c r="JPW136" s="160"/>
      <c r="JPX136" s="160"/>
      <c r="JPY136" s="160"/>
      <c r="JPZ136" s="160"/>
      <c r="JQA136" s="160"/>
      <c r="JQB136" s="160"/>
      <c r="JQC136" s="160"/>
      <c r="JQD136" s="160"/>
      <c r="JQE136" s="160"/>
      <c r="JQF136" s="160"/>
      <c r="JQG136" s="160"/>
      <c r="JQH136" s="160"/>
      <c r="JQI136" s="160"/>
      <c r="JQJ136" s="160"/>
      <c r="JQK136" s="160"/>
      <c r="JQL136" s="160"/>
      <c r="JQM136" s="160"/>
      <c r="JQN136" s="160"/>
      <c r="JQO136" s="160"/>
      <c r="JQP136" s="160"/>
      <c r="JQQ136" s="160"/>
      <c r="JQR136" s="160"/>
      <c r="JQS136" s="160"/>
      <c r="JQT136" s="160"/>
      <c r="JQU136" s="160"/>
      <c r="JQV136" s="160"/>
      <c r="JQW136" s="160"/>
      <c r="JQX136" s="160"/>
      <c r="JQY136" s="160"/>
      <c r="JQZ136" s="160"/>
      <c r="JRA136" s="160"/>
      <c r="JRB136" s="160"/>
      <c r="JRC136" s="160"/>
      <c r="JRD136" s="160"/>
      <c r="JRE136" s="160"/>
      <c r="JRF136" s="160"/>
      <c r="JRG136" s="160"/>
      <c r="JRH136" s="160"/>
      <c r="JRI136" s="160"/>
      <c r="JRJ136" s="160"/>
      <c r="JRK136" s="160"/>
      <c r="JRL136" s="160"/>
      <c r="JRM136" s="160"/>
      <c r="JRN136" s="160"/>
      <c r="JRO136" s="160"/>
      <c r="JRP136" s="160"/>
      <c r="JRQ136" s="160"/>
      <c r="JRR136" s="160"/>
      <c r="JRS136" s="160"/>
      <c r="JRT136" s="160"/>
      <c r="JRU136" s="160"/>
      <c r="JRV136" s="160"/>
      <c r="JRW136" s="160"/>
      <c r="JRX136" s="160"/>
      <c r="JRY136" s="160"/>
      <c r="JRZ136" s="160"/>
      <c r="JSA136" s="160"/>
      <c r="JSB136" s="160"/>
      <c r="JSC136" s="160"/>
      <c r="JSD136" s="160"/>
      <c r="JSE136" s="160"/>
      <c r="JSF136" s="160"/>
      <c r="JSG136" s="160"/>
      <c r="JSH136" s="160"/>
      <c r="JSI136" s="160"/>
      <c r="JSJ136" s="160"/>
      <c r="JSK136" s="160"/>
      <c r="JSL136" s="160"/>
      <c r="JSM136" s="160"/>
      <c r="JSN136" s="160"/>
      <c r="JSO136" s="160"/>
      <c r="JSP136" s="160"/>
      <c r="JSQ136" s="160"/>
      <c r="JSR136" s="160"/>
      <c r="JSS136" s="160"/>
      <c r="JST136" s="160"/>
      <c r="JSU136" s="160"/>
      <c r="JSV136" s="160"/>
      <c r="JSW136" s="160"/>
      <c r="JSX136" s="160"/>
      <c r="JSY136" s="160"/>
      <c r="JSZ136" s="160"/>
      <c r="JTA136" s="160"/>
      <c r="JTB136" s="160"/>
      <c r="JTC136" s="160"/>
      <c r="JTD136" s="160"/>
      <c r="JTE136" s="160"/>
      <c r="JTF136" s="160"/>
      <c r="JTG136" s="160"/>
      <c r="JTH136" s="160"/>
      <c r="JTI136" s="160"/>
      <c r="JTJ136" s="160"/>
      <c r="JTK136" s="160"/>
      <c r="JTL136" s="160"/>
      <c r="JTM136" s="160"/>
      <c r="JTN136" s="160"/>
      <c r="JTO136" s="160"/>
      <c r="JTP136" s="160"/>
      <c r="JTQ136" s="160"/>
      <c r="JTR136" s="160"/>
      <c r="JTS136" s="160"/>
      <c r="JTT136" s="160"/>
      <c r="JTU136" s="160"/>
      <c r="JTV136" s="160"/>
      <c r="JTW136" s="160"/>
      <c r="JTX136" s="160"/>
      <c r="JTY136" s="160"/>
      <c r="JTZ136" s="160"/>
      <c r="JUA136" s="160"/>
      <c r="JUB136" s="160"/>
      <c r="JUC136" s="160"/>
      <c r="JUD136" s="160"/>
      <c r="JUE136" s="160"/>
      <c r="JUF136" s="160"/>
      <c r="JUG136" s="160"/>
      <c r="JUH136" s="160"/>
      <c r="JUI136" s="160"/>
      <c r="JUJ136" s="160"/>
      <c r="JUK136" s="160"/>
      <c r="JUL136" s="160"/>
      <c r="JUM136" s="160"/>
      <c r="JUN136" s="160"/>
      <c r="JUO136" s="160"/>
      <c r="JUP136" s="160"/>
      <c r="JUQ136" s="160"/>
      <c r="JUR136" s="160"/>
      <c r="JUS136" s="160"/>
      <c r="JUT136" s="160"/>
      <c r="JUU136" s="160"/>
      <c r="JUV136" s="160"/>
      <c r="JUW136" s="160"/>
      <c r="JUX136" s="160"/>
      <c r="JUY136" s="160"/>
      <c r="JUZ136" s="160"/>
      <c r="JVA136" s="160"/>
      <c r="JVB136" s="160"/>
      <c r="JVC136" s="160"/>
      <c r="JVD136" s="160"/>
      <c r="JVE136" s="160"/>
      <c r="JVF136" s="160"/>
      <c r="JVG136" s="160"/>
      <c r="JVH136" s="160"/>
      <c r="JVI136" s="160"/>
      <c r="JVJ136" s="160"/>
      <c r="JVK136" s="160"/>
      <c r="JVL136" s="160"/>
      <c r="JVM136" s="160"/>
      <c r="JVN136" s="160"/>
      <c r="JVO136" s="160"/>
      <c r="JVP136" s="160"/>
      <c r="JVQ136" s="160"/>
      <c r="JVR136" s="160"/>
      <c r="JVS136" s="160"/>
      <c r="JVT136" s="160"/>
      <c r="JVU136" s="160"/>
      <c r="JVV136" s="160"/>
      <c r="JVW136" s="160"/>
      <c r="JVX136" s="160"/>
      <c r="JVY136" s="160"/>
      <c r="JVZ136" s="160"/>
      <c r="JWA136" s="160"/>
      <c r="JWB136" s="160"/>
      <c r="JWC136" s="160"/>
      <c r="JWD136" s="160"/>
      <c r="JWE136" s="160"/>
      <c r="JWF136" s="160"/>
      <c r="JWG136" s="160"/>
      <c r="JWH136" s="160"/>
      <c r="JWI136" s="160"/>
      <c r="JWJ136" s="160"/>
      <c r="JWK136" s="160"/>
      <c r="JWL136" s="160"/>
      <c r="JWM136" s="160"/>
      <c r="JWN136" s="160"/>
      <c r="JWO136" s="160"/>
      <c r="JWP136" s="160"/>
      <c r="JWQ136" s="160"/>
      <c r="JWR136" s="160"/>
      <c r="JWS136" s="160"/>
      <c r="JWT136" s="160"/>
      <c r="JWU136" s="160"/>
      <c r="JWV136" s="160"/>
      <c r="JWW136" s="160"/>
      <c r="JWX136" s="160"/>
      <c r="JWY136" s="160"/>
      <c r="JWZ136" s="160"/>
      <c r="JXA136" s="160"/>
      <c r="JXB136" s="160"/>
      <c r="JXC136" s="160"/>
      <c r="JXD136" s="160"/>
      <c r="JXE136" s="160"/>
      <c r="JXF136" s="160"/>
      <c r="JXG136" s="160"/>
      <c r="JXH136" s="160"/>
      <c r="JXI136" s="160"/>
      <c r="JXJ136" s="160"/>
      <c r="JXK136" s="160"/>
      <c r="JXL136" s="160"/>
      <c r="JXM136" s="160"/>
      <c r="JXN136" s="160"/>
      <c r="JXO136" s="160"/>
      <c r="JXP136" s="160"/>
      <c r="JXQ136" s="160"/>
      <c r="JXR136" s="160"/>
      <c r="JXS136" s="160"/>
      <c r="JXT136" s="160"/>
      <c r="JXU136" s="160"/>
      <c r="JXV136" s="160"/>
      <c r="JXW136" s="160"/>
      <c r="JXX136" s="160"/>
      <c r="JXY136" s="160"/>
      <c r="JXZ136" s="160"/>
      <c r="JYA136" s="160"/>
      <c r="JYB136" s="160"/>
      <c r="JYC136" s="160"/>
      <c r="JYD136" s="160"/>
      <c r="JYE136" s="160"/>
      <c r="JYF136" s="160"/>
      <c r="JYG136" s="160"/>
      <c r="JYH136" s="160"/>
      <c r="JYI136" s="160"/>
      <c r="JYJ136" s="160"/>
      <c r="JYK136" s="160"/>
      <c r="JYL136" s="160"/>
      <c r="JYM136" s="160"/>
      <c r="JYN136" s="160"/>
      <c r="JYO136" s="160"/>
      <c r="JYP136" s="160"/>
      <c r="JYQ136" s="160"/>
      <c r="JYR136" s="160"/>
      <c r="JYS136" s="160"/>
      <c r="JYT136" s="160"/>
      <c r="JYU136" s="160"/>
      <c r="JYV136" s="160"/>
      <c r="JYW136" s="160"/>
      <c r="JYX136" s="160"/>
      <c r="JYY136" s="160"/>
      <c r="JYZ136" s="160"/>
      <c r="JZA136" s="160"/>
      <c r="JZB136" s="160"/>
      <c r="JZC136" s="160"/>
      <c r="JZD136" s="160"/>
      <c r="JZE136" s="160"/>
      <c r="JZF136" s="160"/>
      <c r="JZG136" s="160"/>
      <c r="JZH136" s="160"/>
      <c r="JZI136" s="160"/>
      <c r="JZJ136" s="160"/>
      <c r="JZK136" s="160"/>
      <c r="JZL136" s="160"/>
      <c r="JZM136" s="160"/>
      <c r="JZN136" s="160"/>
      <c r="JZO136" s="160"/>
      <c r="JZP136" s="160"/>
      <c r="JZQ136" s="160"/>
      <c r="JZR136" s="160"/>
      <c r="JZS136" s="160"/>
      <c r="JZT136" s="160"/>
      <c r="JZU136" s="160"/>
      <c r="JZV136" s="160"/>
      <c r="JZW136" s="160"/>
      <c r="JZX136" s="160"/>
      <c r="JZY136" s="160"/>
      <c r="JZZ136" s="160"/>
      <c r="KAA136" s="160"/>
      <c r="KAB136" s="160"/>
      <c r="KAC136" s="160"/>
      <c r="KAD136" s="160"/>
      <c r="KAE136" s="160"/>
      <c r="KAF136" s="160"/>
      <c r="KAG136" s="160"/>
      <c r="KAH136" s="160"/>
      <c r="KAI136" s="160"/>
      <c r="KAJ136" s="160"/>
      <c r="KAK136" s="160"/>
      <c r="KAL136" s="160"/>
      <c r="KAM136" s="160"/>
      <c r="KAN136" s="160"/>
      <c r="KAO136" s="160"/>
      <c r="KAP136" s="160"/>
      <c r="KAQ136" s="160"/>
      <c r="KAR136" s="160"/>
      <c r="KAS136" s="160"/>
      <c r="KAT136" s="160"/>
      <c r="KAU136" s="160"/>
      <c r="KAV136" s="160"/>
      <c r="KAW136" s="160"/>
      <c r="KAX136" s="160"/>
      <c r="KAY136" s="160"/>
      <c r="KAZ136" s="160"/>
      <c r="KBA136" s="160"/>
      <c r="KBB136" s="160"/>
      <c r="KBC136" s="160"/>
      <c r="KBD136" s="160"/>
      <c r="KBE136" s="160"/>
      <c r="KBF136" s="160"/>
      <c r="KBG136" s="160"/>
      <c r="KBH136" s="160"/>
      <c r="KBI136" s="160"/>
      <c r="KBJ136" s="160"/>
      <c r="KBK136" s="160"/>
      <c r="KBL136" s="160"/>
      <c r="KBM136" s="160"/>
      <c r="KBN136" s="160"/>
      <c r="KBO136" s="160"/>
      <c r="KBP136" s="160"/>
      <c r="KBQ136" s="160"/>
      <c r="KBR136" s="160"/>
      <c r="KBS136" s="160"/>
      <c r="KBT136" s="160"/>
      <c r="KBU136" s="160"/>
      <c r="KBV136" s="160"/>
      <c r="KBW136" s="160"/>
      <c r="KBX136" s="160"/>
      <c r="KBY136" s="160"/>
      <c r="KBZ136" s="160"/>
      <c r="KCA136" s="160"/>
      <c r="KCB136" s="160"/>
      <c r="KCC136" s="160"/>
      <c r="KCD136" s="160"/>
      <c r="KCE136" s="160"/>
      <c r="KCF136" s="160"/>
      <c r="KCG136" s="160"/>
      <c r="KCH136" s="160"/>
      <c r="KCI136" s="160"/>
      <c r="KCJ136" s="160"/>
      <c r="KCK136" s="160"/>
      <c r="KCL136" s="160"/>
      <c r="KCM136" s="160"/>
      <c r="KCN136" s="160"/>
      <c r="KCO136" s="160"/>
      <c r="KCP136" s="160"/>
      <c r="KCQ136" s="160"/>
      <c r="KCR136" s="160"/>
      <c r="KCS136" s="160"/>
      <c r="KCT136" s="160"/>
      <c r="KCU136" s="160"/>
      <c r="KCV136" s="160"/>
      <c r="KCW136" s="160"/>
      <c r="KCX136" s="160"/>
      <c r="KCY136" s="160"/>
      <c r="KCZ136" s="160"/>
      <c r="KDA136" s="160"/>
      <c r="KDB136" s="160"/>
      <c r="KDC136" s="160"/>
      <c r="KDD136" s="160"/>
      <c r="KDE136" s="160"/>
      <c r="KDF136" s="160"/>
      <c r="KDG136" s="160"/>
      <c r="KDH136" s="160"/>
      <c r="KDI136" s="160"/>
      <c r="KDJ136" s="160"/>
      <c r="KDK136" s="160"/>
      <c r="KDL136" s="160"/>
      <c r="KDM136" s="160"/>
      <c r="KDN136" s="160"/>
      <c r="KDO136" s="160"/>
      <c r="KDP136" s="160"/>
      <c r="KDQ136" s="160"/>
      <c r="KDR136" s="160"/>
      <c r="KDS136" s="160"/>
      <c r="KDT136" s="160"/>
      <c r="KDU136" s="160"/>
      <c r="KDV136" s="160"/>
      <c r="KDW136" s="160"/>
      <c r="KDX136" s="160"/>
      <c r="KDY136" s="160"/>
      <c r="KDZ136" s="160"/>
      <c r="KEA136" s="160"/>
      <c r="KEB136" s="160"/>
      <c r="KEC136" s="160"/>
      <c r="KED136" s="160"/>
      <c r="KEE136" s="160"/>
      <c r="KEF136" s="160"/>
      <c r="KEG136" s="160"/>
      <c r="KEH136" s="160"/>
      <c r="KEI136" s="160"/>
      <c r="KEJ136" s="160"/>
      <c r="KEK136" s="160"/>
      <c r="KEL136" s="160"/>
      <c r="KEM136" s="160"/>
      <c r="KEN136" s="160"/>
      <c r="KEO136" s="160"/>
      <c r="KEP136" s="160"/>
      <c r="KEQ136" s="160"/>
      <c r="KER136" s="160"/>
      <c r="KES136" s="160"/>
      <c r="KET136" s="160"/>
      <c r="KEU136" s="160"/>
      <c r="KEV136" s="160"/>
      <c r="KEW136" s="160"/>
      <c r="KEX136" s="160"/>
      <c r="KEY136" s="160"/>
      <c r="KEZ136" s="160"/>
      <c r="KFA136" s="160"/>
      <c r="KFB136" s="160"/>
      <c r="KFC136" s="160"/>
      <c r="KFD136" s="160"/>
      <c r="KFE136" s="160"/>
      <c r="KFF136" s="160"/>
      <c r="KFG136" s="160"/>
      <c r="KFH136" s="160"/>
      <c r="KFI136" s="160"/>
      <c r="KFJ136" s="160"/>
      <c r="KFK136" s="160"/>
      <c r="KFL136" s="160"/>
      <c r="KFM136" s="160"/>
      <c r="KFN136" s="160"/>
      <c r="KFO136" s="160"/>
      <c r="KFP136" s="160"/>
      <c r="KFQ136" s="160"/>
      <c r="KFR136" s="160"/>
      <c r="KFS136" s="160"/>
      <c r="KFT136" s="160"/>
      <c r="KFU136" s="160"/>
      <c r="KFV136" s="160"/>
      <c r="KFW136" s="160"/>
      <c r="KFX136" s="160"/>
      <c r="KFY136" s="160"/>
      <c r="KFZ136" s="160"/>
      <c r="KGA136" s="160"/>
      <c r="KGB136" s="160"/>
      <c r="KGC136" s="160"/>
      <c r="KGD136" s="160"/>
      <c r="KGE136" s="160"/>
      <c r="KGF136" s="160"/>
      <c r="KGG136" s="160"/>
      <c r="KGH136" s="160"/>
      <c r="KGI136" s="160"/>
      <c r="KGJ136" s="160"/>
      <c r="KGK136" s="160"/>
      <c r="KGL136" s="160"/>
      <c r="KGM136" s="160"/>
      <c r="KGN136" s="160"/>
      <c r="KGO136" s="160"/>
      <c r="KGP136" s="160"/>
      <c r="KGQ136" s="160"/>
      <c r="KGR136" s="160"/>
      <c r="KGS136" s="160"/>
      <c r="KGT136" s="160"/>
      <c r="KGU136" s="160"/>
      <c r="KGV136" s="160"/>
      <c r="KGW136" s="160"/>
      <c r="KGX136" s="160"/>
      <c r="KGY136" s="160"/>
      <c r="KGZ136" s="160"/>
      <c r="KHA136" s="160"/>
      <c r="KHB136" s="160"/>
      <c r="KHC136" s="160"/>
      <c r="KHD136" s="160"/>
      <c r="KHE136" s="160"/>
      <c r="KHF136" s="160"/>
      <c r="KHG136" s="160"/>
      <c r="KHH136" s="160"/>
      <c r="KHI136" s="160"/>
      <c r="KHJ136" s="160"/>
      <c r="KHK136" s="160"/>
      <c r="KHL136" s="160"/>
      <c r="KHM136" s="160"/>
      <c r="KHN136" s="160"/>
      <c r="KHO136" s="160"/>
      <c r="KHP136" s="160"/>
      <c r="KHQ136" s="160"/>
      <c r="KHR136" s="160"/>
      <c r="KHS136" s="160"/>
      <c r="KHT136" s="160"/>
      <c r="KHU136" s="160"/>
      <c r="KHV136" s="160"/>
      <c r="KHW136" s="160"/>
      <c r="KHX136" s="160"/>
      <c r="KHY136" s="160"/>
      <c r="KHZ136" s="160"/>
      <c r="KIA136" s="160"/>
      <c r="KIB136" s="160"/>
      <c r="KIC136" s="160"/>
      <c r="KID136" s="160"/>
      <c r="KIE136" s="160"/>
      <c r="KIF136" s="160"/>
      <c r="KIG136" s="160"/>
      <c r="KIH136" s="160"/>
      <c r="KII136" s="160"/>
      <c r="KIJ136" s="160"/>
      <c r="KIK136" s="160"/>
      <c r="KIL136" s="160"/>
      <c r="KIM136" s="160"/>
      <c r="KIN136" s="160"/>
      <c r="KIO136" s="160"/>
      <c r="KIP136" s="160"/>
      <c r="KIQ136" s="160"/>
      <c r="KIR136" s="160"/>
      <c r="KIS136" s="160"/>
      <c r="KIT136" s="160"/>
      <c r="KIU136" s="160"/>
      <c r="KIV136" s="160"/>
      <c r="KIW136" s="160"/>
      <c r="KIX136" s="160"/>
      <c r="KIY136" s="160"/>
      <c r="KIZ136" s="160"/>
      <c r="KJA136" s="160"/>
      <c r="KJB136" s="160"/>
      <c r="KJC136" s="160"/>
      <c r="KJD136" s="160"/>
      <c r="KJE136" s="160"/>
      <c r="KJF136" s="160"/>
      <c r="KJG136" s="160"/>
      <c r="KJH136" s="160"/>
      <c r="KJI136" s="160"/>
      <c r="KJJ136" s="160"/>
      <c r="KJK136" s="160"/>
      <c r="KJL136" s="160"/>
      <c r="KJM136" s="160"/>
      <c r="KJN136" s="160"/>
      <c r="KJO136" s="160"/>
      <c r="KJP136" s="160"/>
      <c r="KJQ136" s="160"/>
      <c r="KJR136" s="160"/>
      <c r="KJS136" s="160"/>
      <c r="KJT136" s="160"/>
      <c r="KJU136" s="160"/>
      <c r="KJV136" s="160"/>
      <c r="KJW136" s="160"/>
      <c r="KJX136" s="160"/>
      <c r="KJY136" s="160"/>
      <c r="KJZ136" s="160"/>
      <c r="KKA136" s="160"/>
      <c r="KKB136" s="160"/>
      <c r="KKC136" s="160"/>
      <c r="KKD136" s="160"/>
      <c r="KKE136" s="160"/>
      <c r="KKF136" s="160"/>
      <c r="KKG136" s="160"/>
      <c r="KKH136" s="160"/>
      <c r="KKI136" s="160"/>
      <c r="KKJ136" s="160"/>
      <c r="KKK136" s="160"/>
      <c r="KKL136" s="160"/>
      <c r="KKM136" s="160"/>
      <c r="KKN136" s="160"/>
      <c r="KKO136" s="160"/>
      <c r="KKP136" s="160"/>
      <c r="KKQ136" s="160"/>
      <c r="KKR136" s="160"/>
      <c r="KKS136" s="160"/>
      <c r="KKT136" s="160"/>
      <c r="KKU136" s="160"/>
      <c r="KKV136" s="160"/>
      <c r="KKW136" s="160"/>
      <c r="KKX136" s="160"/>
      <c r="KKY136" s="160"/>
      <c r="KKZ136" s="160"/>
      <c r="KLA136" s="160"/>
      <c r="KLB136" s="160"/>
      <c r="KLC136" s="160"/>
      <c r="KLD136" s="160"/>
      <c r="KLE136" s="160"/>
      <c r="KLF136" s="160"/>
      <c r="KLG136" s="160"/>
      <c r="KLH136" s="160"/>
      <c r="KLI136" s="160"/>
      <c r="KLJ136" s="160"/>
      <c r="KLK136" s="160"/>
      <c r="KLL136" s="160"/>
      <c r="KLM136" s="160"/>
      <c r="KLN136" s="160"/>
      <c r="KLO136" s="160"/>
      <c r="KLP136" s="160"/>
      <c r="KLQ136" s="160"/>
      <c r="KLR136" s="160"/>
      <c r="KLS136" s="160"/>
      <c r="KLT136" s="160"/>
      <c r="KLU136" s="160"/>
      <c r="KLV136" s="160"/>
      <c r="KLW136" s="160"/>
      <c r="KLX136" s="160"/>
      <c r="KLY136" s="160"/>
      <c r="KLZ136" s="160"/>
      <c r="KMA136" s="160"/>
      <c r="KMB136" s="160"/>
      <c r="KMC136" s="160"/>
      <c r="KMD136" s="160"/>
      <c r="KME136" s="160"/>
      <c r="KMF136" s="160"/>
      <c r="KMG136" s="160"/>
      <c r="KMH136" s="160"/>
      <c r="KMI136" s="160"/>
      <c r="KMJ136" s="160"/>
      <c r="KMK136" s="160"/>
      <c r="KML136" s="160"/>
      <c r="KMM136" s="160"/>
      <c r="KMN136" s="160"/>
      <c r="KMO136" s="160"/>
      <c r="KMP136" s="160"/>
      <c r="KMQ136" s="160"/>
      <c r="KMR136" s="160"/>
      <c r="KMS136" s="160"/>
      <c r="KMT136" s="160"/>
      <c r="KMU136" s="160"/>
      <c r="KMV136" s="160"/>
      <c r="KMW136" s="160"/>
      <c r="KMX136" s="160"/>
      <c r="KMY136" s="160"/>
      <c r="KMZ136" s="160"/>
      <c r="KNA136" s="160"/>
      <c r="KNB136" s="160"/>
      <c r="KNC136" s="160"/>
      <c r="KND136" s="160"/>
      <c r="KNE136" s="160"/>
      <c r="KNF136" s="160"/>
      <c r="KNG136" s="160"/>
      <c r="KNH136" s="160"/>
      <c r="KNI136" s="160"/>
      <c r="KNJ136" s="160"/>
      <c r="KNK136" s="160"/>
      <c r="KNL136" s="160"/>
      <c r="KNM136" s="160"/>
      <c r="KNN136" s="160"/>
      <c r="KNO136" s="160"/>
      <c r="KNP136" s="160"/>
      <c r="KNQ136" s="160"/>
      <c r="KNR136" s="160"/>
      <c r="KNS136" s="160"/>
      <c r="KNT136" s="160"/>
      <c r="KNU136" s="160"/>
      <c r="KNV136" s="160"/>
      <c r="KNW136" s="160"/>
      <c r="KNX136" s="160"/>
      <c r="KNY136" s="160"/>
      <c r="KNZ136" s="160"/>
      <c r="KOA136" s="160"/>
      <c r="KOB136" s="160"/>
      <c r="KOC136" s="160"/>
      <c r="KOD136" s="160"/>
      <c r="KOE136" s="160"/>
      <c r="KOF136" s="160"/>
      <c r="KOG136" s="160"/>
      <c r="KOH136" s="160"/>
      <c r="KOI136" s="160"/>
      <c r="KOJ136" s="160"/>
      <c r="KOK136" s="160"/>
      <c r="KOL136" s="160"/>
      <c r="KOM136" s="160"/>
      <c r="KON136" s="160"/>
      <c r="KOO136" s="160"/>
      <c r="KOP136" s="160"/>
      <c r="KOQ136" s="160"/>
      <c r="KOR136" s="160"/>
      <c r="KOS136" s="160"/>
      <c r="KOT136" s="160"/>
      <c r="KOU136" s="160"/>
      <c r="KOV136" s="160"/>
      <c r="KOW136" s="160"/>
      <c r="KOX136" s="160"/>
      <c r="KOY136" s="160"/>
      <c r="KOZ136" s="160"/>
      <c r="KPA136" s="160"/>
      <c r="KPB136" s="160"/>
      <c r="KPC136" s="160"/>
      <c r="KPD136" s="160"/>
      <c r="KPE136" s="160"/>
      <c r="KPF136" s="160"/>
      <c r="KPG136" s="160"/>
      <c r="KPH136" s="160"/>
      <c r="KPI136" s="160"/>
      <c r="KPJ136" s="160"/>
      <c r="KPK136" s="160"/>
      <c r="KPL136" s="160"/>
      <c r="KPM136" s="160"/>
      <c r="KPN136" s="160"/>
      <c r="KPO136" s="160"/>
      <c r="KPP136" s="160"/>
      <c r="KPQ136" s="160"/>
      <c r="KPR136" s="160"/>
      <c r="KPS136" s="160"/>
      <c r="KPT136" s="160"/>
      <c r="KPU136" s="160"/>
      <c r="KPV136" s="160"/>
      <c r="KPW136" s="160"/>
      <c r="KPX136" s="160"/>
      <c r="KPY136" s="160"/>
      <c r="KPZ136" s="160"/>
      <c r="KQA136" s="160"/>
      <c r="KQB136" s="160"/>
      <c r="KQC136" s="160"/>
      <c r="KQD136" s="160"/>
      <c r="KQE136" s="160"/>
      <c r="KQF136" s="160"/>
      <c r="KQG136" s="160"/>
      <c r="KQH136" s="160"/>
      <c r="KQI136" s="160"/>
      <c r="KQJ136" s="160"/>
      <c r="KQK136" s="160"/>
      <c r="KQL136" s="160"/>
      <c r="KQM136" s="160"/>
      <c r="KQN136" s="160"/>
      <c r="KQO136" s="160"/>
      <c r="KQP136" s="160"/>
      <c r="KQQ136" s="160"/>
      <c r="KQR136" s="160"/>
      <c r="KQS136" s="160"/>
      <c r="KQT136" s="160"/>
      <c r="KQU136" s="160"/>
      <c r="KQV136" s="160"/>
      <c r="KQW136" s="160"/>
      <c r="KQX136" s="160"/>
      <c r="KQY136" s="160"/>
      <c r="KQZ136" s="160"/>
      <c r="KRA136" s="160"/>
      <c r="KRB136" s="160"/>
      <c r="KRC136" s="160"/>
      <c r="KRD136" s="160"/>
      <c r="KRE136" s="160"/>
      <c r="KRF136" s="160"/>
      <c r="KRG136" s="160"/>
      <c r="KRH136" s="160"/>
      <c r="KRI136" s="160"/>
      <c r="KRJ136" s="160"/>
      <c r="KRK136" s="160"/>
      <c r="KRL136" s="160"/>
      <c r="KRM136" s="160"/>
      <c r="KRN136" s="160"/>
      <c r="KRO136" s="160"/>
      <c r="KRP136" s="160"/>
      <c r="KRQ136" s="160"/>
      <c r="KRR136" s="160"/>
      <c r="KRS136" s="160"/>
      <c r="KRT136" s="160"/>
      <c r="KRU136" s="160"/>
      <c r="KRV136" s="160"/>
      <c r="KRW136" s="160"/>
      <c r="KRX136" s="160"/>
      <c r="KRY136" s="160"/>
      <c r="KRZ136" s="160"/>
      <c r="KSA136" s="160"/>
      <c r="KSB136" s="160"/>
      <c r="KSC136" s="160"/>
      <c r="KSD136" s="160"/>
      <c r="KSE136" s="160"/>
      <c r="KSF136" s="160"/>
      <c r="KSG136" s="160"/>
      <c r="KSH136" s="160"/>
      <c r="KSI136" s="160"/>
      <c r="KSJ136" s="160"/>
      <c r="KSK136" s="160"/>
      <c r="KSL136" s="160"/>
      <c r="KSM136" s="160"/>
      <c r="KSN136" s="160"/>
      <c r="KSO136" s="160"/>
      <c r="KSP136" s="160"/>
      <c r="KSQ136" s="160"/>
      <c r="KSR136" s="160"/>
      <c r="KSS136" s="160"/>
      <c r="KST136" s="160"/>
      <c r="KSU136" s="160"/>
      <c r="KSV136" s="160"/>
      <c r="KSW136" s="160"/>
      <c r="KSX136" s="160"/>
      <c r="KSY136" s="160"/>
      <c r="KSZ136" s="160"/>
      <c r="KTA136" s="160"/>
      <c r="KTB136" s="160"/>
      <c r="KTC136" s="160"/>
      <c r="KTD136" s="160"/>
      <c r="KTE136" s="160"/>
      <c r="KTF136" s="160"/>
      <c r="KTG136" s="160"/>
      <c r="KTH136" s="160"/>
      <c r="KTI136" s="160"/>
      <c r="KTJ136" s="160"/>
      <c r="KTK136" s="160"/>
      <c r="KTL136" s="160"/>
      <c r="KTM136" s="160"/>
      <c r="KTN136" s="160"/>
      <c r="KTO136" s="160"/>
      <c r="KTP136" s="160"/>
      <c r="KTQ136" s="160"/>
      <c r="KTR136" s="160"/>
      <c r="KTS136" s="160"/>
      <c r="KTT136" s="160"/>
      <c r="KTU136" s="160"/>
      <c r="KTV136" s="160"/>
      <c r="KTW136" s="160"/>
      <c r="KTX136" s="160"/>
      <c r="KTY136" s="160"/>
      <c r="KTZ136" s="160"/>
      <c r="KUA136" s="160"/>
      <c r="KUB136" s="160"/>
      <c r="KUC136" s="160"/>
      <c r="KUD136" s="160"/>
      <c r="KUE136" s="160"/>
      <c r="KUF136" s="160"/>
      <c r="KUG136" s="160"/>
      <c r="KUH136" s="160"/>
      <c r="KUI136" s="160"/>
      <c r="KUJ136" s="160"/>
      <c r="KUK136" s="160"/>
      <c r="KUL136" s="160"/>
      <c r="KUM136" s="160"/>
      <c r="KUN136" s="160"/>
      <c r="KUO136" s="160"/>
      <c r="KUP136" s="160"/>
      <c r="KUQ136" s="160"/>
      <c r="KUR136" s="160"/>
      <c r="KUS136" s="160"/>
      <c r="KUT136" s="160"/>
      <c r="KUU136" s="160"/>
      <c r="KUV136" s="160"/>
      <c r="KUW136" s="160"/>
      <c r="KUX136" s="160"/>
      <c r="KUY136" s="160"/>
      <c r="KUZ136" s="160"/>
      <c r="KVA136" s="160"/>
      <c r="KVB136" s="160"/>
      <c r="KVC136" s="160"/>
      <c r="KVD136" s="160"/>
      <c r="KVE136" s="160"/>
      <c r="KVF136" s="160"/>
      <c r="KVG136" s="160"/>
      <c r="KVH136" s="160"/>
      <c r="KVI136" s="160"/>
      <c r="KVJ136" s="160"/>
      <c r="KVK136" s="160"/>
      <c r="KVL136" s="160"/>
      <c r="KVM136" s="160"/>
      <c r="KVN136" s="160"/>
      <c r="KVO136" s="160"/>
      <c r="KVP136" s="160"/>
      <c r="KVQ136" s="160"/>
      <c r="KVR136" s="160"/>
      <c r="KVS136" s="160"/>
      <c r="KVT136" s="160"/>
      <c r="KVU136" s="160"/>
      <c r="KVV136" s="160"/>
      <c r="KVW136" s="160"/>
      <c r="KVX136" s="160"/>
      <c r="KVY136" s="160"/>
      <c r="KVZ136" s="160"/>
      <c r="KWA136" s="160"/>
      <c r="KWB136" s="160"/>
      <c r="KWC136" s="160"/>
      <c r="KWD136" s="160"/>
      <c r="KWE136" s="160"/>
      <c r="KWF136" s="160"/>
      <c r="KWG136" s="160"/>
      <c r="KWH136" s="160"/>
      <c r="KWI136" s="160"/>
      <c r="KWJ136" s="160"/>
      <c r="KWK136" s="160"/>
      <c r="KWL136" s="160"/>
      <c r="KWM136" s="160"/>
      <c r="KWN136" s="160"/>
      <c r="KWO136" s="160"/>
      <c r="KWP136" s="160"/>
      <c r="KWQ136" s="160"/>
      <c r="KWR136" s="160"/>
      <c r="KWS136" s="160"/>
      <c r="KWT136" s="160"/>
      <c r="KWU136" s="160"/>
      <c r="KWV136" s="160"/>
      <c r="KWW136" s="160"/>
      <c r="KWX136" s="160"/>
      <c r="KWY136" s="160"/>
      <c r="KWZ136" s="160"/>
      <c r="KXA136" s="160"/>
      <c r="KXB136" s="160"/>
      <c r="KXC136" s="160"/>
      <c r="KXD136" s="160"/>
      <c r="KXE136" s="160"/>
      <c r="KXF136" s="160"/>
      <c r="KXG136" s="160"/>
      <c r="KXH136" s="160"/>
      <c r="KXI136" s="160"/>
      <c r="KXJ136" s="160"/>
      <c r="KXK136" s="160"/>
      <c r="KXL136" s="160"/>
      <c r="KXM136" s="160"/>
      <c r="KXN136" s="160"/>
      <c r="KXO136" s="160"/>
      <c r="KXP136" s="160"/>
      <c r="KXQ136" s="160"/>
      <c r="KXR136" s="160"/>
      <c r="KXS136" s="160"/>
      <c r="KXT136" s="160"/>
      <c r="KXU136" s="160"/>
      <c r="KXV136" s="160"/>
      <c r="KXW136" s="160"/>
      <c r="KXX136" s="160"/>
      <c r="KXY136" s="160"/>
      <c r="KXZ136" s="160"/>
      <c r="KYA136" s="160"/>
      <c r="KYB136" s="160"/>
      <c r="KYC136" s="160"/>
      <c r="KYD136" s="160"/>
      <c r="KYE136" s="160"/>
      <c r="KYF136" s="160"/>
      <c r="KYG136" s="160"/>
      <c r="KYH136" s="160"/>
      <c r="KYI136" s="160"/>
      <c r="KYJ136" s="160"/>
      <c r="KYK136" s="160"/>
      <c r="KYL136" s="160"/>
      <c r="KYM136" s="160"/>
      <c r="KYN136" s="160"/>
      <c r="KYO136" s="160"/>
      <c r="KYP136" s="160"/>
      <c r="KYQ136" s="160"/>
      <c r="KYR136" s="160"/>
      <c r="KYS136" s="160"/>
      <c r="KYT136" s="160"/>
      <c r="KYU136" s="160"/>
      <c r="KYV136" s="160"/>
      <c r="KYW136" s="160"/>
      <c r="KYX136" s="160"/>
      <c r="KYY136" s="160"/>
      <c r="KYZ136" s="160"/>
      <c r="KZA136" s="160"/>
      <c r="KZB136" s="160"/>
      <c r="KZC136" s="160"/>
      <c r="KZD136" s="160"/>
      <c r="KZE136" s="160"/>
      <c r="KZF136" s="160"/>
      <c r="KZG136" s="160"/>
      <c r="KZH136" s="160"/>
      <c r="KZI136" s="160"/>
      <c r="KZJ136" s="160"/>
      <c r="KZK136" s="160"/>
      <c r="KZL136" s="160"/>
      <c r="KZM136" s="160"/>
      <c r="KZN136" s="160"/>
      <c r="KZO136" s="160"/>
      <c r="KZP136" s="160"/>
      <c r="KZQ136" s="160"/>
      <c r="KZR136" s="160"/>
      <c r="KZS136" s="160"/>
      <c r="KZT136" s="160"/>
      <c r="KZU136" s="160"/>
      <c r="KZV136" s="160"/>
      <c r="KZW136" s="160"/>
      <c r="KZX136" s="160"/>
      <c r="KZY136" s="160"/>
      <c r="KZZ136" s="160"/>
      <c r="LAA136" s="160"/>
      <c r="LAB136" s="160"/>
      <c r="LAC136" s="160"/>
      <c r="LAD136" s="160"/>
      <c r="LAE136" s="160"/>
      <c r="LAF136" s="160"/>
      <c r="LAG136" s="160"/>
      <c r="LAH136" s="160"/>
      <c r="LAI136" s="160"/>
      <c r="LAJ136" s="160"/>
      <c r="LAK136" s="160"/>
      <c r="LAL136" s="160"/>
      <c r="LAM136" s="160"/>
      <c r="LAN136" s="160"/>
      <c r="LAO136" s="160"/>
      <c r="LAP136" s="160"/>
      <c r="LAQ136" s="160"/>
      <c r="LAR136" s="160"/>
      <c r="LAS136" s="160"/>
      <c r="LAT136" s="160"/>
      <c r="LAU136" s="160"/>
      <c r="LAV136" s="160"/>
      <c r="LAW136" s="160"/>
      <c r="LAX136" s="160"/>
      <c r="LAY136" s="160"/>
      <c r="LAZ136" s="160"/>
      <c r="LBA136" s="160"/>
      <c r="LBB136" s="160"/>
      <c r="LBC136" s="160"/>
      <c r="LBD136" s="160"/>
      <c r="LBE136" s="160"/>
      <c r="LBF136" s="160"/>
      <c r="LBG136" s="160"/>
      <c r="LBH136" s="160"/>
      <c r="LBI136" s="160"/>
      <c r="LBJ136" s="160"/>
      <c r="LBK136" s="160"/>
      <c r="LBL136" s="160"/>
      <c r="LBM136" s="160"/>
      <c r="LBN136" s="160"/>
      <c r="LBO136" s="160"/>
      <c r="LBP136" s="160"/>
      <c r="LBQ136" s="160"/>
      <c r="LBR136" s="160"/>
      <c r="LBS136" s="160"/>
      <c r="LBT136" s="160"/>
      <c r="LBU136" s="160"/>
      <c r="LBV136" s="160"/>
      <c r="LBW136" s="160"/>
      <c r="LBX136" s="160"/>
      <c r="LBY136" s="160"/>
      <c r="LBZ136" s="160"/>
      <c r="LCA136" s="160"/>
      <c r="LCB136" s="160"/>
      <c r="LCC136" s="160"/>
      <c r="LCD136" s="160"/>
      <c r="LCE136" s="160"/>
      <c r="LCF136" s="160"/>
      <c r="LCG136" s="160"/>
      <c r="LCH136" s="160"/>
      <c r="LCI136" s="160"/>
      <c r="LCJ136" s="160"/>
      <c r="LCK136" s="160"/>
      <c r="LCL136" s="160"/>
      <c r="LCM136" s="160"/>
      <c r="LCN136" s="160"/>
      <c r="LCO136" s="160"/>
      <c r="LCP136" s="160"/>
      <c r="LCQ136" s="160"/>
      <c r="LCR136" s="160"/>
      <c r="LCS136" s="160"/>
      <c r="LCT136" s="160"/>
      <c r="LCU136" s="160"/>
      <c r="LCV136" s="160"/>
      <c r="LCW136" s="160"/>
      <c r="LCX136" s="160"/>
      <c r="LCY136" s="160"/>
      <c r="LCZ136" s="160"/>
      <c r="LDA136" s="160"/>
      <c r="LDB136" s="160"/>
      <c r="LDC136" s="160"/>
      <c r="LDD136" s="160"/>
      <c r="LDE136" s="160"/>
      <c r="LDF136" s="160"/>
      <c r="LDG136" s="160"/>
      <c r="LDH136" s="160"/>
      <c r="LDI136" s="160"/>
      <c r="LDJ136" s="160"/>
      <c r="LDK136" s="160"/>
      <c r="LDL136" s="160"/>
      <c r="LDM136" s="160"/>
      <c r="LDN136" s="160"/>
      <c r="LDO136" s="160"/>
      <c r="LDP136" s="160"/>
      <c r="LDQ136" s="160"/>
      <c r="LDR136" s="160"/>
      <c r="LDS136" s="160"/>
      <c r="LDT136" s="160"/>
      <c r="LDU136" s="160"/>
      <c r="LDV136" s="160"/>
      <c r="LDW136" s="160"/>
      <c r="LDX136" s="160"/>
      <c r="LDY136" s="160"/>
      <c r="LDZ136" s="160"/>
      <c r="LEA136" s="160"/>
      <c r="LEB136" s="160"/>
      <c r="LEC136" s="160"/>
      <c r="LED136" s="160"/>
      <c r="LEE136" s="160"/>
      <c r="LEF136" s="160"/>
      <c r="LEG136" s="160"/>
      <c r="LEH136" s="160"/>
      <c r="LEI136" s="160"/>
      <c r="LEJ136" s="160"/>
      <c r="LEK136" s="160"/>
      <c r="LEL136" s="160"/>
      <c r="LEM136" s="160"/>
      <c r="LEN136" s="160"/>
      <c r="LEO136" s="160"/>
      <c r="LEP136" s="160"/>
      <c r="LEQ136" s="160"/>
      <c r="LER136" s="160"/>
      <c r="LES136" s="160"/>
      <c r="LET136" s="160"/>
      <c r="LEU136" s="160"/>
      <c r="LEV136" s="160"/>
      <c r="LEW136" s="160"/>
      <c r="LEX136" s="160"/>
      <c r="LEY136" s="160"/>
      <c r="LEZ136" s="160"/>
      <c r="LFA136" s="160"/>
      <c r="LFB136" s="160"/>
      <c r="LFC136" s="160"/>
      <c r="LFD136" s="160"/>
      <c r="LFE136" s="160"/>
      <c r="LFF136" s="160"/>
      <c r="LFG136" s="160"/>
      <c r="LFH136" s="160"/>
      <c r="LFI136" s="160"/>
      <c r="LFJ136" s="160"/>
      <c r="LFK136" s="160"/>
      <c r="LFL136" s="160"/>
      <c r="LFM136" s="160"/>
      <c r="LFN136" s="160"/>
      <c r="LFO136" s="160"/>
      <c r="LFP136" s="160"/>
      <c r="LFQ136" s="160"/>
      <c r="LFR136" s="160"/>
      <c r="LFS136" s="160"/>
      <c r="LFT136" s="160"/>
      <c r="LFU136" s="160"/>
      <c r="LFV136" s="160"/>
      <c r="LFW136" s="160"/>
      <c r="LFX136" s="160"/>
      <c r="LFY136" s="160"/>
      <c r="LFZ136" s="160"/>
      <c r="LGA136" s="160"/>
      <c r="LGB136" s="160"/>
      <c r="LGC136" s="160"/>
      <c r="LGD136" s="160"/>
      <c r="LGE136" s="160"/>
      <c r="LGF136" s="160"/>
      <c r="LGG136" s="160"/>
      <c r="LGH136" s="160"/>
      <c r="LGI136" s="160"/>
      <c r="LGJ136" s="160"/>
      <c r="LGK136" s="160"/>
      <c r="LGL136" s="160"/>
      <c r="LGM136" s="160"/>
      <c r="LGN136" s="160"/>
      <c r="LGO136" s="160"/>
      <c r="LGP136" s="160"/>
      <c r="LGQ136" s="160"/>
      <c r="LGR136" s="160"/>
      <c r="LGS136" s="160"/>
      <c r="LGT136" s="160"/>
      <c r="LGU136" s="160"/>
      <c r="LGV136" s="160"/>
      <c r="LGW136" s="160"/>
      <c r="LGX136" s="160"/>
      <c r="LGY136" s="160"/>
      <c r="LGZ136" s="160"/>
      <c r="LHA136" s="160"/>
      <c r="LHB136" s="160"/>
      <c r="LHC136" s="160"/>
      <c r="LHD136" s="160"/>
      <c r="LHE136" s="160"/>
      <c r="LHF136" s="160"/>
      <c r="LHG136" s="160"/>
      <c r="LHH136" s="160"/>
      <c r="LHI136" s="160"/>
      <c r="LHJ136" s="160"/>
      <c r="LHK136" s="160"/>
      <c r="LHL136" s="160"/>
      <c r="LHM136" s="160"/>
      <c r="LHN136" s="160"/>
      <c r="LHO136" s="160"/>
      <c r="LHP136" s="160"/>
      <c r="LHQ136" s="160"/>
      <c r="LHR136" s="160"/>
      <c r="LHS136" s="160"/>
      <c r="LHT136" s="160"/>
      <c r="LHU136" s="160"/>
      <c r="LHV136" s="160"/>
      <c r="LHW136" s="160"/>
      <c r="LHX136" s="160"/>
      <c r="LHY136" s="160"/>
      <c r="LHZ136" s="160"/>
      <c r="LIA136" s="160"/>
      <c r="LIB136" s="160"/>
      <c r="LIC136" s="160"/>
      <c r="LID136" s="160"/>
      <c r="LIE136" s="160"/>
      <c r="LIF136" s="160"/>
      <c r="LIG136" s="160"/>
      <c r="LIH136" s="160"/>
      <c r="LII136" s="160"/>
      <c r="LIJ136" s="160"/>
      <c r="LIK136" s="160"/>
      <c r="LIL136" s="160"/>
      <c r="LIM136" s="160"/>
      <c r="LIN136" s="160"/>
      <c r="LIO136" s="160"/>
      <c r="LIP136" s="160"/>
      <c r="LIQ136" s="160"/>
      <c r="LIR136" s="160"/>
      <c r="LIS136" s="160"/>
      <c r="LIT136" s="160"/>
      <c r="LIU136" s="160"/>
      <c r="LIV136" s="160"/>
      <c r="LIW136" s="160"/>
      <c r="LIX136" s="160"/>
      <c r="LIY136" s="160"/>
      <c r="LIZ136" s="160"/>
      <c r="LJA136" s="160"/>
      <c r="LJB136" s="160"/>
      <c r="LJC136" s="160"/>
      <c r="LJD136" s="160"/>
      <c r="LJE136" s="160"/>
      <c r="LJF136" s="160"/>
      <c r="LJG136" s="160"/>
      <c r="LJH136" s="160"/>
      <c r="LJI136" s="160"/>
      <c r="LJJ136" s="160"/>
      <c r="LJK136" s="160"/>
      <c r="LJL136" s="160"/>
      <c r="LJM136" s="160"/>
      <c r="LJN136" s="160"/>
      <c r="LJO136" s="160"/>
      <c r="LJP136" s="160"/>
      <c r="LJQ136" s="160"/>
      <c r="LJR136" s="160"/>
      <c r="LJS136" s="160"/>
      <c r="LJT136" s="160"/>
      <c r="LJU136" s="160"/>
      <c r="LJV136" s="160"/>
      <c r="LJW136" s="160"/>
      <c r="LJX136" s="160"/>
      <c r="LJY136" s="160"/>
      <c r="LJZ136" s="160"/>
      <c r="LKA136" s="160"/>
      <c r="LKB136" s="160"/>
      <c r="LKC136" s="160"/>
      <c r="LKD136" s="160"/>
      <c r="LKE136" s="160"/>
      <c r="LKF136" s="160"/>
      <c r="LKG136" s="160"/>
      <c r="LKH136" s="160"/>
      <c r="LKI136" s="160"/>
      <c r="LKJ136" s="160"/>
      <c r="LKK136" s="160"/>
      <c r="LKL136" s="160"/>
      <c r="LKM136" s="160"/>
      <c r="LKN136" s="160"/>
      <c r="LKO136" s="160"/>
      <c r="LKP136" s="160"/>
      <c r="LKQ136" s="160"/>
      <c r="LKR136" s="160"/>
      <c r="LKS136" s="160"/>
      <c r="LKT136" s="160"/>
      <c r="LKU136" s="160"/>
      <c r="LKV136" s="160"/>
      <c r="LKW136" s="160"/>
      <c r="LKX136" s="160"/>
      <c r="LKY136" s="160"/>
      <c r="LKZ136" s="160"/>
      <c r="LLA136" s="160"/>
      <c r="LLB136" s="160"/>
      <c r="LLC136" s="160"/>
      <c r="LLD136" s="160"/>
      <c r="LLE136" s="160"/>
      <c r="LLF136" s="160"/>
      <c r="LLG136" s="160"/>
      <c r="LLH136" s="160"/>
      <c r="LLI136" s="160"/>
      <c r="LLJ136" s="160"/>
      <c r="LLK136" s="160"/>
      <c r="LLL136" s="160"/>
      <c r="LLM136" s="160"/>
      <c r="LLN136" s="160"/>
      <c r="LLO136" s="160"/>
      <c r="LLP136" s="160"/>
      <c r="LLQ136" s="160"/>
      <c r="LLR136" s="160"/>
      <c r="LLS136" s="160"/>
      <c r="LLT136" s="160"/>
      <c r="LLU136" s="160"/>
      <c r="LLV136" s="160"/>
      <c r="LLW136" s="160"/>
      <c r="LLX136" s="160"/>
      <c r="LLY136" s="160"/>
      <c r="LLZ136" s="160"/>
      <c r="LMA136" s="160"/>
      <c r="LMB136" s="160"/>
      <c r="LMC136" s="160"/>
      <c r="LMD136" s="160"/>
      <c r="LME136" s="160"/>
      <c r="LMF136" s="160"/>
      <c r="LMG136" s="160"/>
      <c r="LMH136" s="160"/>
      <c r="LMI136" s="160"/>
      <c r="LMJ136" s="160"/>
      <c r="LMK136" s="160"/>
      <c r="LML136" s="160"/>
      <c r="LMM136" s="160"/>
      <c r="LMN136" s="160"/>
      <c r="LMO136" s="160"/>
      <c r="LMP136" s="160"/>
      <c r="LMQ136" s="160"/>
      <c r="LMR136" s="160"/>
      <c r="LMS136" s="160"/>
      <c r="LMT136" s="160"/>
      <c r="LMU136" s="160"/>
      <c r="LMV136" s="160"/>
      <c r="LMW136" s="160"/>
      <c r="LMX136" s="160"/>
      <c r="LMY136" s="160"/>
      <c r="LMZ136" s="160"/>
      <c r="LNA136" s="160"/>
      <c r="LNB136" s="160"/>
      <c r="LNC136" s="160"/>
      <c r="LND136" s="160"/>
      <c r="LNE136" s="160"/>
      <c r="LNF136" s="160"/>
      <c r="LNG136" s="160"/>
      <c r="LNH136" s="160"/>
      <c r="LNI136" s="160"/>
      <c r="LNJ136" s="160"/>
      <c r="LNK136" s="160"/>
      <c r="LNL136" s="160"/>
      <c r="LNM136" s="160"/>
      <c r="LNN136" s="160"/>
      <c r="LNO136" s="160"/>
      <c r="LNP136" s="160"/>
      <c r="LNQ136" s="160"/>
      <c r="LNR136" s="160"/>
      <c r="LNS136" s="160"/>
      <c r="LNT136" s="160"/>
      <c r="LNU136" s="160"/>
      <c r="LNV136" s="160"/>
      <c r="LNW136" s="160"/>
      <c r="LNX136" s="160"/>
      <c r="LNY136" s="160"/>
      <c r="LNZ136" s="160"/>
      <c r="LOA136" s="160"/>
      <c r="LOB136" s="160"/>
      <c r="LOC136" s="160"/>
      <c r="LOD136" s="160"/>
      <c r="LOE136" s="160"/>
      <c r="LOF136" s="160"/>
      <c r="LOG136" s="160"/>
      <c r="LOH136" s="160"/>
      <c r="LOI136" s="160"/>
      <c r="LOJ136" s="160"/>
      <c r="LOK136" s="160"/>
      <c r="LOL136" s="160"/>
      <c r="LOM136" s="160"/>
      <c r="LON136" s="160"/>
      <c r="LOO136" s="160"/>
      <c r="LOP136" s="160"/>
      <c r="LOQ136" s="160"/>
      <c r="LOR136" s="160"/>
      <c r="LOS136" s="160"/>
      <c r="LOT136" s="160"/>
      <c r="LOU136" s="160"/>
      <c r="LOV136" s="160"/>
      <c r="LOW136" s="160"/>
      <c r="LOX136" s="160"/>
      <c r="LOY136" s="160"/>
      <c r="LOZ136" s="160"/>
      <c r="LPA136" s="160"/>
      <c r="LPB136" s="160"/>
      <c r="LPC136" s="160"/>
      <c r="LPD136" s="160"/>
      <c r="LPE136" s="160"/>
      <c r="LPF136" s="160"/>
      <c r="LPG136" s="160"/>
      <c r="LPH136" s="160"/>
      <c r="LPI136" s="160"/>
      <c r="LPJ136" s="160"/>
      <c r="LPK136" s="160"/>
      <c r="LPL136" s="160"/>
      <c r="LPM136" s="160"/>
      <c r="LPN136" s="160"/>
      <c r="LPO136" s="160"/>
      <c r="LPP136" s="160"/>
      <c r="LPQ136" s="160"/>
      <c r="LPR136" s="160"/>
      <c r="LPS136" s="160"/>
      <c r="LPT136" s="160"/>
      <c r="LPU136" s="160"/>
      <c r="LPV136" s="160"/>
      <c r="LPW136" s="160"/>
      <c r="LPX136" s="160"/>
      <c r="LPY136" s="160"/>
      <c r="LPZ136" s="160"/>
      <c r="LQA136" s="160"/>
      <c r="LQB136" s="160"/>
      <c r="LQC136" s="160"/>
      <c r="LQD136" s="160"/>
      <c r="LQE136" s="160"/>
      <c r="LQF136" s="160"/>
      <c r="LQG136" s="160"/>
      <c r="LQH136" s="160"/>
      <c r="LQI136" s="160"/>
      <c r="LQJ136" s="160"/>
      <c r="LQK136" s="160"/>
      <c r="LQL136" s="160"/>
      <c r="LQM136" s="160"/>
      <c r="LQN136" s="160"/>
      <c r="LQO136" s="160"/>
      <c r="LQP136" s="160"/>
      <c r="LQQ136" s="160"/>
      <c r="LQR136" s="160"/>
      <c r="LQS136" s="160"/>
      <c r="LQT136" s="160"/>
      <c r="LQU136" s="160"/>
      <c r="LQV136" s="160"/>
      <c r="LQW136" s="160"/>
      <c r="LQX136" s="160"/>
      <c r="LQY136" s="160"/>
      <c r="LQZ136" s="160"/>
      <c r="LRA136" s="160"/>
      <c r="LRB136" s="160"/>
      <c r="LRC136" s="160"/>
      <c r="LRD136" s="160"/>
      <c r="LRE136" s="160"/>
      <c r="LRF136" s="160"/>
      <c r="LRG136" s="160"/>
      <c r="LRH136" s="160"/>
      <c r="LRI136" s="160"/>
      <c r="LRJ136" s="160"/>
      <c r="LRK136" s="160"/>
      <c r="LRL136" s="160"/>
      <c r="LRM136" s="160"/>
      <c r="LRN136" s="160"/>
      <c r="LRO136" s="160"/>
      <c r="LRP136" s="160"/>
      <c r="LRQ136" s="160"/>
      <c r="LRR136" s="160"/>
      <c r="LRS136" s="160"/>
      <c r="LRT136" s="160"/>
      <c r="LRU136" s="160"/>
      <c r="LRV136" s="160"/>
      <c r="LRW136" s="160"/>
      <c r="LRX136" s="160"/>
      <c r="LRY136" s="160"/>
      <c r="LRZ136" s="160"/>
      <c r="LSA136" s="160"/>
      <c r="LSB136" s="160"/>
      <c r="LSC136" s="160"/>
      <c r="LSD136" s="160"/>
      <c r="LSE136" s="160"/>
      <c r="LSF136" s="160"/>
      <c r="LSG136" s="160"/>
      <c r="LSH136" s="160"/>
      <c r="LSI136" s="160"/>
      <c r="LSJ136" s="160"/>
      <c r="LSK136" s="160"/>
      <c r="LSL136" s="160"/>
      <c r="LSM136" s="160"/>
      <c r="LSN136" s="160"/>
      <c r="LSO136" s="160"/>
      <c r="LSP136" s="160"/>
      <c r="LSQ136" s="160"/>
      <c r="LSR136" s="160"/>
      <c r="LSS136" s="160"/>
      <c r="LST136" s="160"/>
      <c r="LSU136" s="160"/>
      <c r="LSV136" s="160"/>
      <c r="LSW136" s="160"/>
      <c r="LSX136" s="160"/>
      <c r="LSY136" s="160"/>
      <c r="LSZ136" s="160"/>
      <c r="LTA136" s="160"/>
      <c r="LTB136" s="160"/>
      <c r="LTC136" s="160"/>
      <c r="LTD136" s="160"/>
      <c r="LTE136" s="160"/>
      <c r="LTF136" s="160"/>
      <c r="LTG136" s="160"/>
      <c r="LTH136" s="160"/>
      <c r="LTI136" s="160"/>
      <c r="LTJ136" s="160"/>
      <c r="LTK136" s="160"/>
      <c r="LTL136" s="160"/>
      <c r="LTM136" s="160"/>
      <c r="LTN136" s="160"/>
      <c r="LTO136" s="160"/>
      <c r="LTP136" s="160"/>
      <c r="LTQ136" s="160"/>
      <c r="LTR136" s="160"/>
      <c r="LTS136" s="160"/>
      <c r="LTT136" s="160"/>
      <c r="LTU136" s="160"/>
      <c r="LTV136" s="160"/>
      <c r="LTW136" s="160"/>
      <c r="LTX136" s="160"/>
      <c r="LTY136" s="160"/>
      <c r="LTZ136" s="160"/>
      <c r="LUA136" s="160"/>
      <c r="LUB136" s="160"/>
      <c r="LUC136" s="160"/>
      <c r="LUD136" s="160"/>
      <c r="LUE136" s="160"/>
      <c r="LUF136" s="160"/>
      <c r="LUG136" s="160"/>
      <c r="LUH136" s="160"/>
      <c r="LUI136" s="160"/>
      <c r="LUJ136" s="160"/>
      <c r="LUK136" s="160"/>
      <c r="LUL136" s="160"/>
      <c r="LUM136" s="160"/>
      <c r="LUN136" s="160"/>
      <c r="LUO136" s="160"/>
      <c r="LUP136" s="160"/>
      <c r="LUQ136" s="160"/>
      <c r="LUR136" s="160"/>
      <c r="LUS136" s="160"/>
      <c r="LUT136" s="160"/>
      <c r="LUU136" s="160"/>
      <c r="LUV136" s="160"/>
      <c r="LUW136" s="160"/>
      <c r="LUX136" s="160"/>
      <c r="LUY136" s="160"/>
      <c r="LUZ136" s="160"/>
      <c r="LVA136" s="160"/>
      <c r="LVB136" s="160"/>
      <c r="LVC136" s="160"/>
      <c r="LVD136" s="160"/>
      <c r="LVE136" s="160"/>
      <c r="LVF136" s="160"/>
      <c r="LVG136" s="160"/>
      <c r="LVH136" s="160"/>
      <c r="LVI136" s="160"/>
      <c r="LVJ136" s="160"/>
      <c r="LVK136" s="160"/>
      <c r="LVL136" s="160"/>
      <c r="LVM136" s="160"/>
      <c r="LVN136" s="160"/>
      <c r="LVO136" s="160"/>
      <c r="LVP136" s="160"/>
      <c r="LVQ136" s="160"/>
      <c r="LVR136" s="160"/>
      <c r="LVS136" s="160"/>
      <c r="LVT136" s="160"/>
      <c r="LVU136" s="160"/>
      <c r="LVV136" s="160"/>
      <c r="LVW136" s="160"/>
      <c r="LVX136" s="160"/>
      <c r="LVY136" s="160"/>
      <c r="LVZ136" s="160"/>
      <c r="LWA136" s="160"/>
      <c r="LWB136" s="160"/>
      <c r="LWC136" s="160"/>
      <c r="LWD136" s="160"/>
      <c r="LWE136" s="160"/>
      <c r="LWF136" s="160"/>
      <c r="LWG136" s="160"/>
      <c r="LWH136" s="160"/>
      <c r="LWI136" s="160"/>
      <c r="LWJ136" s="160"/>
      <c r="LWK136" s="160"/>
      <c r="LWL136" s="160"/>
      <c r="LWM136" s="160"/>
      <c r="LWN136" s="160"/>
      <c r="LWO136" s="160"/>
      <c r="LWP136" s="160"/>
      <c r="LWQ136" s="160"/>
      <c r="LWR136" s="160"/>
      <c r="LWS136" s="160"/>
      <c r="LWT136" s="160"/>
      <c r="LWU136" s="160"/>
      <c r="LWV136" s="160"/>
      <c r="LWW136" s="160"/>
      <c r="LWX136" s="160"/>
      <c r="LWY136" s="160"/>
      <c r="LWZ136" s="160"/>
      <c r="LXA136" s="160"/>
      <c r="LXB136" s="160"/>
      <c r="LXC136" s="160"/>
      <c r="LXD136" s="160"/>
      <c r="LXE136" s="160"/>
      <c r="LXF136" s="160"/>
      <c r="LXG136" s="160"/>
      <c r="LXH136" s="160"/>
      <c r="LXI136" s="160"/>
      <c r="LXJ136" s="160"/>
      <c r="LXK136" s="160"/>
      <c r="LXL136" s="160"/>
      <c r="LXM136" s="160"/>
      <c r="LXN136" s="160"/>
      <c r="LXO136" s="160"/>
      <c r="LXP136" s="160"/>
      <c r="LXQ136" s="160"/>
      <c r="LXR136" s="160"/>
      <c r="LXS136" s="160"/>
      <c r="LXT136" s="160"/>
      <c r="LXU136" s="160"/>
      <c r="LXV136" s="160"/>
      <c r="LXW136" s="160"/>
      <c r="LXX136" s="160"/>
      <c r="LXY136" s="160"/>
      <c r="LXZ136" s="160"/>
      <c r="LYA136" s="160"/>
      <c r="LYB136" s="160"/>
      <c r="LYC136" s="160"/>
      <c r="LYD136" s="160"/>
      <c r="LYE136" s="160"/>
      <c r="LYF136" s="160"/>
      <c r="LYG136" s="160"/>
      <c r="LYH136" s="160"/>
      <c r="LYI136" s="160"/>
      <c r="LYJ136" s="160"/>
      <c r="LYK136" s="160"/>
      <c r="LYL136" s="160"/>
      <c r="LYM136" s="160"/>
      <c r="LYN136" s="160"/>
      <c r="LYO136" s="160"/>
      <c r="LYP136" s="160"/>
      <c r="LYQ136" s="160"/>
      <c r="LYR136" s="160"/>
      <c r="LYS136" s="160"/>
      <c r="LYT136" s="160"/>
      <c r="LYU136" s="160"/>
      <c r="LYV136" s="160"/>
      <c r="LYW136" s="160"/>
      <c r="LYX136" s="160"/>
      <c r="LYY136" s="160"/>
      <c r="LYZ136" s="160"/>
      <c r="LZA136" s="160"/>
      <c r="LZB136" s="160"/>
      <c r="LZC136" s="160"/>
      <c r="LZD136" s="160"/>
      <c r="LZE136" s="160"/>
      <c r="LZF136" s="160"/>
      <c r="LZG136" s="160"/>
      <c r="LZH136" s="160"/>
      <c r="LZI136" s="160"/>
      <c r="LZJ136" s="160"/>
      <c r="LZK136" s="160"/>
      <c r="LZL136" s="160"/>
      <c r="LZM136" s="160"/>
      <c r="LZN136" s="160"/>
      <c r="LZO136" s="160"/>
      <c r="LZP136" s="160"/>
      <c r="LZQ136" s="160"/>
      <c r="LZR136" s="160"/>
      <c r="LZS136" s="160"/>
      <c r="LZT136" s="160"/>
      <c r="LZU136" s="160"/>
      <c r="LZV136" s="160"/>
      <c r="LZW136" s="160"/>
      <c r="LZX136" s="160"/>
      <c r="LZY136" s="160"/>
      <c r="LZZ136" s="160"/>
      <c r="MAA136" s="160"/>
      <c r="MAB136" s="160"/>
      <c r="MAC136" s="160"/>
      <c r="MAD136" s="160"/>
      <c r="MAE136" s="160"/>
      <c r="MAF136" s="160"/>
      <c r="MAG136" s="160"/>
      <c r="MAH136" s="160"/>
      <c r="MAI136" s="160"/>
      <c r="MAJ136" s="160"/>
      <c r="MAK136" s="160"/>
      <c r="MAL136" s="160"/>
      <c r="MAM136" s="160"/>
      <c r="MAN136" s="160"/>
      <c r="MAO136" s="160"/>
      <c r="MAP136" s="160"/>
      <c r="MAQ136" s="160"/>
      <c r="MAR136" s="160"/>
      <c r="MAS136" s="160"/>
      <c r="MAT136" s="160"/>
      <c r="MAU136" s="160"/>
      <c r="MAV136" s="160"/>
      <c r="MAW136" s="160"/>
      <c r="MAX136" s="160"/>
      <c r="MAY136" s="160"/>
      <c r="MAZ136" s="160"/>
      <c r="MBA136" s="160"/>
      <c r="MBB136" s="160"/>
      <c r="MBC136" s="160"/>
      <c r="MBD136" s="160"/>
      <c r="MBE136" s="160"/>
      <c r="MBF136" s="160"/>
      <c r="MBG136" s="160"/>
      <c r="MBH136" s="160"/>
      <c r="MBI136" s="160"/>
      <c r="MBJ136" s="160"/>
      <c r="MBK136" s="160"/>
      <c r="MBL136" s="160"/>
      <c r="MBM136" s="160"/>
      <c r="MBN136" s="160"/>
      <c r="MBO136" s="160"/>
      <c r="MBP136" s="160"/>
      <c r="MBQ136" s="160"/>
      <c r="MBR136" s="160"/>
      <c r="MBS136" s="160"/>
      <c r="MBT136" s="160"/>
      <c r="MBU136" s="160"/>
      <c r="MBV136" s="160"/>
      <c r="MBW136" s="160"/>
      <c r="MBX136" s="160"/>
      <c r="MBY136" s="160"/>
      <c r="MBZ136" s="160"/>
      <c r="MCA136" s="160"/>
      <c r="MCB136" s="160"/>
      <c r="MCC136" s="160"/>
      <c r="MCD136" s="160"/>
      <c r="MCE136" s="160"/>
      <c r="MCF136" s="160"/>
      <c r="MCG136" s="160"/>
      <c r="MCH136" s="160"/>
      <c r="MCI136" s="160"/>
      <c r="MCJ136" s="160"/>
      <c r="MCK136" s="160"/>
      <c r="MCL136" s="160"/>
      <c r="MCM136" s="160"/>
      <c r="MCN136" s="160"/>
      <c r="MCO136" s="160"/>
      <c r="MCP136" s="160"/>
      <c r="MCQ136" s="160"/>
      <c r="MCR136" s="160"/>
      <c r="MCS136" s="160"/>
      <c r="MCT136" s="160"/>
      <c r="MCU136" s="160"/>
      <c r="MCV136" s="160"/>
      <c r="MCW136" s="160"/>
      <c r="MCX136" s="160"/>
      <c r="MCY136" s="160"/>
      <c r="MCZ136" s="160"/>
      <c r="MDA136" s="160"/>
      <c r="MDB136" s="160"/>
      <c r="MDC136" s="160"/>
      <c r="MDD136" s="160"/>
      <c r="MDE136" s="160"/>
      <c r="MDF136" s="160"/>
      <c r="MDG136" s="160"/>
      <c r="MDH136" s="160"/>
      <c r="MDI136" s="160"/>
      <c r="MDJ136" s="160"/>
      <c r="MDK136" s="160"/>
      <c r="MDL136" s="160"/>
      <c r="MDM136" s="160"/>
      <c r="MDN136" s="160"/>
      <c r="MDO136" s="160"/>
      <c r="MDP136" s="160"/>
      <c r="MDQ136" s="160"/>
      <c r="MDR136" s="160"/>
      <c r="MDS136" s="160"/>
      <c r="MDT136" s="160"/>
      <c r="MDU136" s="160"/>
      <c r="MDV136" s="160"/>
      <c r="MDW136" s="160"/>
      <c r="MDX136" s="160"/>
      <c r="MDY136" s="160"/>
      <c r="MDZ136" s="160"/>
      <c r="MEA136" s="160"/>
      <c r="MEB136" s="160"/>
      <c r="MEC136" s="160"/>
      <c r="MED136" s="160"/>
      <c r="MEE136" s="160"/>
      <c r="MEF136" s="160"/>
      <c r="MEG136" s="160"/>
      <c r="MEH136" s="160"/>
      <c r="MEI136" s="160"/>
      <c r="MEJ136" s="160"/>
      <c r="MEK136" s="160"/>
      <c r="MEL136" s="160"/>
      <c r="MEM136" s="160"/>
      <c r="MEN136" s="160"/>
      <c r="MEO136" s="160"/>
      <c r="MEP136" s="160"/>
      <c r="MEQ136" s="160"/>
      <c r="MER136" s="160"/>
      <c r="MES136" s="160"/>
      <c r="MET136" s="160"/>
      <c r="MEU136" s="160"/>
      <c r="MEV136" s="160"/>
      <c r="MEW136" s="160"/>
      <c r="MEX136" s="160"/>
      <c r="MEY136" s="160"/>
      <c r="MEZ136" s="160"/>
      <c r="MFA136" s="160"/>
      <c r="MFB136" s="160"/>
      <c r="MFC136" s="160"/>
      <c r="MFD136" s="160"/>
      <c r="MFE136" s="160"/>
      <c r="MFF136" s="160"/>
      <c r="MFG136" s="160"/>
      <c r="MFH136" s="160"/>
      <c r="MFI136" s="160"/>
      <c r="MFJ136" s="160"/>
      <c r="MFK136" s="160"/>
      <c r="MFL136" s="160"/>
      <c r="MFM136" s="160"/>
      <c r="MFN136" s="160"/>
      <c r="MFO136" s="160"/>
      <c r="MFP136" s="160"/>
      <c r="MFQ136" s="160"/>
      <c r="MFR136" s="160"/>
      <c r="MFS136" s="160"/>
      <c r="MFT136" s="160"/>
      <c r="MFU136" s="160"/>
      <c r="MFV136" s="160"/>
      <c r="MFW136" s="160"/>
      <c r="MFX136" s="160"/>
      <c r="MFY136" s="160"/>
      <c r="MFZ136" s="160"/>
      <c r="MGA136" s="160"/>
      <c r="MGB136" s="160"/>
      <c r="MGC136" s="160"/>
      <c r="MGD136" s="160"/>
      <c r="MGE136" s="160"/>
      <c r="MGF136" s="160"/>
      <c r="MGG136" s="160"/>
      <c r="MGH136" s="160"/>
      <c r="MGI136" s="160"/>
      <c r="MGJ136" s="160"/>
      <c r="MGK136" s="160"/>
      <c r="MGL136" s="160"/>
      <c r="MGM136" s="160"/>
      <c r="MGN136" s="160"/>
      <c r="MGO136" s="160"/>
      <c r="MGP136" s="160"/>
      <c r="MGQ136" s="160"/>
      <c r="MGR136" s="160"/>
      <c r="MGS136" s="160"/>
      <c r="MGT136" s="160"/>
      <c r="MGU136" s="160"/>
      <c r="MGV136" s="160"/>
      <c r="MGW136" s="160"/>
      <c r="MGX136" s="160"/>
      <c r="MGY136" s="160"/>
      <c r="MGZ136" s="160"/>
      <c r="MHA136" s="160"/>
      <c r="MHB136" s="160"/>
      <c r="MHC136" s="160"/>
      <c r="MHD136" s="160"/>
      <c r="MHE136" s="160"/>
      <c r="MHF136" s="160"/>
      <c r="MHG136" s="160"/>
      <c r="MHH136" s="160"/>
      <c r="MHI136" s="160"/>
      <c r="MHJ136" s="160"/>
      <c r="MHK136" s="160"/>
      <c r="MHL136" s="160"/>
      <c r="MHM136" s="160"/>
      <c r="MHN136" s="160"/>
      <c r="MHO136" s="160"/>
      <c r="MHP136" s="160"/>
      <c r="MHQ136" s="160"/>
      <c r="MHR136" s="160"/>
      <c r="MHS136" s="160"/>
      <c r="MHT136" s="160"/>
      <c r="MHU136" s="160"/>
      <c r="MHV136" s="160"/>
      <c r="MHW136" s="160"/>
      <c r="MHX136" s="160"/>
      <c r="MHY136" s="160"/>
      <c r="MHZ136" s="160"/>
      <c r="MIA136" s="160"/>
      <c r="MIB136" s="160"/>
      <c r="MIC136" s="160"/>
      <c r="MID136" s="160"/>
      <c r="MIE136" s="160"/>
      <c r="MIF136" s="160"/>
      <c r="MIG136" s="160"/>
      <c r="MIH136" s="160"/>
      <c r="MII136" s="160"/>
      <c r="MIJ136" s="160"/>
      <c r="MIK136" s="160"/>
      <c r="MIL136" s="160"/>
      <c r="MIM136" s="160"/>
      <c r="MIN136" s="160"/>
      <c r="MIO136" s="160"/>
      <c r="MIP136" s="160"/>
      <c r="MIQ136" s="160"/>
      <c r="MIR136" s="160"/>
      <c r="MIS136" s="160"/>
      <c r="MIT136" s="160"/>
      <c r="MIU136" s="160"/>
      <c r="MIV136" s="160"/>
      <c r="MIW136" s="160"/>
      <c r="MIX136" s="160"/>
      <c r="MIY136" s="160"/>
      <c r="MIZ136" s="160"/>
      <c r="MJA136" s="160"/>
      <c r="MJB136" s="160"/>
      <c r="MJC136" s="160"/>
      <c r="MJD136" s="160"/>
      <c r="MJE136" s="160"/>
      <c r="MJF136" s="160"/>
      <c r="MJG136" s="160"/>
      <c r="MJH136" s="160"/>
      <c r="MJI136" s="160"/>
      <c r="MJJ136" s="160"/>
      <c r="MJK136" s="160"/>
      <c r="MJL136" s="160"/>
      <c r="MJM136" s="160"/>
      <c r="MJN136" s="160"/>
      <c r="MJO136" s="160"/>
      <c r="MJP136" s="160"/>
      <c r="MJQ136" s="160"/>
      <c r="MJR136" s="160"/>
      <c r="MJS136" s="160"/>
      <c r="MJT136" s="160"/>
      <c r="MJU136" s="160"/>
      <c r="MJV136" s="160"/>
      <c r="MJW136" s="160"/>
      <c r="MJX136" s="160"/>
      <c r="MJY136" s="160"/>
      <c r="MJZ136" s="160"/>
      <c r="MKA136" s="160"/>
      <c r="MKB136" s="160"/>
      <c r="MKC136" s="160"/>
      <c r="MKD136" s="160"/>
      <c r="MKE136" s="160"/>
      <c r="MKF136" s="160"/>
      <c r="MKG136" s="160"/>
      <c r="MKH136" s="160"/>
      <c r="MKI136" s="160"/>
      <c r="MKJ136" s="160"/>
      <c r="MKK136" s="160"/>
      <c r="MKL136" s="160"/>
      <c r="MKM136" s="160"/>
      <c r="MKN136" s="160"/>
      <c r="MKO136" s="160"/>
      <c r="MKP136" s="160"/>
      <c r="MKQ136" s="160"/>
      <c r="MKR136" s="160"/>
      <c r="MKS136" s="160"/>
      <c r="MKT136" s="160"/>
      <c r="MKU136" s="160"/>
      <c r="MKV136" s="160"/>
      <c r="MKW136" s="160"/>
      <c r="MKX136" s="160"/>
      <c r="MKY136" s="160"/>
      <c r="MKZ136" s="160"/>
      <c r="MLA136" s="160"/>
      <c r="MLB136" s="160"/>
      <c r="MLC136" s="160"/>
      <c r="MLD136" s="160"/>
      <c r="MLE136" s="160"/>
      <c r="MLF136" s="160"/>
      <c r="MLG136" s="160"/>
      <c r="MLH136" s="160"/>
      <c r="MLI136" s="160"/>
      <c r="MLJ136" s="160"/>
      <c r="MLK136" s="160"/>
      <c r="MLL136" s="160"/>
      <c r="MLM136" s="160"/>
      <c r="MLN136" s="160"/>
      <c r="MLO136" s="160"/>
      <c r="MLP136" s="160"/>
      <c r="MLQ136" s="160"/>
      <c r="MLR136" s="160"/>
      <c r="MLS136" s="160"/>
      <c r="MLT136" s="160"/>
      <c r="MLU136" s="160"/>
      <c r="MLV136" s="160"/>
      <c r="MLW136" s="160"/>
      <c r="MLX136" s="160"/>
      <c r="MLY136" s="160"/>
      <c r="MLZ136" s="160"/>
      <c r="MMA136" s="160"/>
      <c r="MMB136" s="160"/>
      <c r="MMC136" s="160"/>
      <c r="MMD136" s="160"/>
      <c r="MME136" s="160"/>
      <c r="MMF136" s="160"/>
      <c r="MMG136" s="160"/>
      <c r="MMH136" s="160"/>
      <c r="MMI136" s="160"/>
      <c r="MMJ136" s="160"/>
      <c r="MMK136" s="160"/>
      <c r="MML136" s="160"/>
      <c r="MMM136" s="160"/>
      <c r="MMN136" s="160"/>
      <c r="MMO136" s="160"/>
      <c r="MMP136" s="160"/>
      <c r="MMQ136" s="160"/>
      <c r="MMR136" s="160"/>
      <c r="MMS136" s="160"/>
      <c r="MMT136" s="160"/>
      <c r="MMU136" s="160"/>
      <c r="MMV136" s="160"/>
      <c r="MMW136" s="160"/>
      <c r="MMX136" s="160"/>
      <c r="MMY136" s="160"/>
      <c r="MMZ136" s="160"/>
      <c r="MNA136" s="160"/>
      <c r="MNB136" s="160"/>
      <c r="MNC136" s="160"/>
      <c r="MND136" s="160"/>
      <c r="MNE136" s="160"/>
      <c r="MNF136" s="160"/>
      <c r="MNG136" s="160"/>
      <c r="MNH136" s="160"/>
      <c r="MNI136" s="160"/>
      <c r="MNJ136" s="160"/>
      <c r="MNK136" s="160"/>
      <c r="MNL136" s="160"/>
      <c r="MNM136" s="160"/>
      <c r="MNN136" s="160"/>
      <c r="MNO136" s="160"/>
      <c r="MNP136" s="160"/>
      <c r="MNQ136" s="160"/>
      <c r="MNR136" s="160"/>
      <c r="MNS136" s="160"/>
      <c r="MNT136" s="160"/>
      <c r="MNU136" s="160"/>
      <c r="MNV136" s="160"/>
      <c r="MNW136" s="160"/>
      <c r="MNX136" s="160"/>
      <c r="MNY136" s="160"/>
      <c r="MNZ136" s="160"/>
      <c r="MOA136" s="160"/>
      <c r="MOB136" s="160"/>
      <c r="MOC136" s="160"/>
      <c r="MOD136" s="160"/>
      <c r="MOE136" s="160"/>
      <c r="MOF136" s="160"/>
      <c r="MOG136" s="160"/>
      <c r="MOH136" s="160"/>
      <c r="MOI136" s="160"/>
      <c r="MOJ136" s="160"/>
      <c r="MOK136" s="160"/>
      <c r="MOL136" s="160"/>
      <c r="MOM136" s="160"/>
      <c r="MON136" s="160"/>
      <c r="MOO136" s="160"/>
      <c r="MOP136" s="160"/>
      <c r="MOQ136" s="160"/>
      <c r="MOR136" s="160"/>
      <c r="MOS136" s="160"/>
      <c r="MOT136" s="160"/>
      <c r="MOU136" s="160"/>
      <c r="MOV136" s="160"/>
      <c r="MOW136" s="160"/>
      <c r="MOX136" s="160"/>
      <c r="MOY136" s="160"/>
      <c r="MOZ136" s="160"/>
      <c r="MPA136" s="160"/>
      <c r="MPB136" s="160"/>
      <c r="MPC136" s="160"/>
      <c r="MPD136" s="160"/>
      <c r="MPE136" s="160"/>
      <c r="MPF136" s="160"/>
      <c r="MPG136" s="160"/>
      <c r="MPH136" s="160"/>
      <c r="MPI136" s="160"/>
      <c r="MPJ136" s="160"/>
      <c r="MPK136" s="160"/>
      <c r="MPL136" s="160"/>
      <c r="MPM136" s="160"/>
      <c r="MPN136" s="160"/>
      <c r="MPO136" s="160"/>
      <c r="MPP136" s="160"/>
      <c r="MPQ136" s="160"/>
      <c r="MPR136" s="160"/>
      <c r="MPS136" s="160"/>
      <c r="MPT136" s="160"/>
      <c r="MPU136" s="160"/>
      <c r="MPV136" s="160"/>
      <c r="MPW136" s="160"/>
      <c r="MPX136" s="160"/>
      <c r="MPY136" s="160"/>
      <c r="MPZ136" s="160"/>
      <c r="MQA136" s="160"/>
      <c r="MQB136" s="160"/>
      <c r="MQC136" s="160"/>
      <c r="MQD136" s="160"/>
      <c r="MQE136" s="160"/>
      <c r="MQF136" s="160"/>
      <c r="MQG136" s="160"/>
      <c r="MQH136" s="160"/>
      <c r="MQI136" s="160"/>
      <c r="MQJ136" s="160"/>
      <c r="MQK136" s="160"/>
      <c r="MQL136" s="160"/>
      <c r="MQM136" s="160"/>
      <c r="MQN136" s="160"/>
      <c r="MQO136" s="160"/>
      <c r="MQP136" s="160"/>
      <c r="MQQ136" s="160"/>
      <c r="MQR136" s="160"/>
      <c r="MQS136" s="160"/>
      <c r="MQT136" s="160"/>
      <c r="MQU136" s="160"/>
      <c r="MQV136" s="160"/>
      <c r="MQW136" s="160"/>
      <c r="MQX136" s="160"/>
      <c r="MQY136" s="160"/>
      <c r="MQZ136" s="160"/>
      <c r="MRA136" s="160"/>
      <c r="MRB136" s="160"/>
      <c r="MRC136" s="160"/>
      <c r="MRD136" s="160"/>
      <c r="MRE136" s="160"/>
      <c r="MRF136" s="160"/>
      <c r="MRG136" s="160"/>
      <c r="MRH136" s="160"/>
      <c r="MRI136" s="160"/>
      <c r="MRJ136" s="160"/>
      <c r="MRK136" s="160"/>
      <c r="MRL136" s="160"/>
      <c r="MRM136" s="160"/>
      <c r="MRN136" s="160"/>
      <c r="MRO136" s="160"/>
      <c r="MRP136" s="160"/>
      <c r="MRQ136" s="160"/>
      <c r="MRR136" s="160"/>
      <c r="MRS136" s="160"/>
      <c r="MRT136" s="160"/>
      <c r="MRU136" s="160"/>
      <c r="MRV136" s="160"/>
      <c r="MRW136" s="160"/>
      <c r="MRX136" s="160"/>
      <c r="MRY136" s="160"/>
      <c r="MRZ136" s="160"/>
      <c r="MSA136" s="160"/>
      <c r="MSB136" s="160"/>
      <c r="MSC136" s="160"/>
      <c r="MSD136" s="160"/>
      <c r="MSE136" s="160"/>
      <c r="MSF136" s="160"/>
      <c r="MSG136" s="160"/>
      <c r="MSH136" s="160"/>
      <c r="MSI136" s="160"/>
      <c r="MSJ136" s="160"/>
      <c r="MSK136" s="160"/>
      <c r="MSL136" s="160"/>
      <c r="MSM136" s="160"/>
      <c r="MSN136" s="160"/>
      <c r="MSO136" s="160"/>
      <c r="MSP136" s="160"/>
      <c r="MSQ136" s="160"/>
      <c r="MSR136" s="160"/>
      <c r="MSS136" s="160"/>
      <c r="MST136" s="160"/>
      <c r="MSU136" s="160"/>
      <c r="MSV136" s="160"/>
      <c r="MSW136" s="160"/>
      <c r="MSX136" s="160"/>
      <c r="MSY136" s="160"/>
      <c r="MSZ136" s="160"/>
      <c r="MTA136" s="160"/>
      <c r="MTB136" s="160"/>
      <c r="MTC136" s="160"/>
      <c r="MTD136" s="160"/>
      <c r="MTE136" s="160"/>
      <c r="MTF136" s="160"/>
      <c r="MTG136" s="160"/>
      <c r="MTH136" s="160"/>
      <c r="MTI136" s="160"/>
      <c r="MTJ136" s="160"/>
      <c r="MTK136" s="160"/>
      <c r="MTL136" s="160"/>
      <c r="MTM136" s="160"/>
      <c r="MTN136" s="160"/>
      <c r="MTO136" s="160"/>
      <c r="MTP136" s="160"/>
      <c r="MTQ136" s="160"/>
      <c r="MTR136" s="160"/>
      <c r="MTS136" s="160"/>
      <c r="MTT136" s="160"/>
      <c r="MTU136" s="160"/>
      <c r="MTV136" s="160"/>
      <c r="MTW136" s="160"/>
      <c r="MTX136" s="160"/>
      <c r="MTY136" s="160"/>
      <c r="MTZ136" s="160"/>
      <c r="MUA136" s="160"/>
      <c r="MUB136" s="160"/>
      <c r="MUC136" s="160"/>
      <c r="MUD136" s="160"/>
      <c r="MUE136" s="160"/>
      <c r="MUF136" s="160"/>
      <c r="MUG136" s="160"/>
      <c r="MUH136" s="160"/>
      <c r="MUI136" s="160"/>
      <c r="MUJ136" s="160"/>
      <c r="MUK136" s="160"/>
      <c r="MUL136" s="160"/>
      <c r="MUM136" s="160"/>
      <c r="MUN136" s="160"/>
      <c r="MUO136" s="160"/>
      <c r="MUP136" s="160"/>
      <c r="MUQ136" s="160"/>
      <c r="MUR136" s="160"/>
      <c r="MUS136" s="160"/>
      <c r="MUT136" s="160"/>
      <c r="MUU136" s="160"/>
      <c r="MUV136" s="160"/>
      <c r="MUW136" s="160"/>
      <c r="MUX136" s="160"/>
      <c r="MUY136" s="160"/>
      <c r="MUZ136" s="160"/>
      <c r="MVA136" s="160"/>
      <c r="MVB136" s="160"/>
      <c r="MVC136" s="160"/>
      <c r="MVD136" s="160"/>
      <c r="MVE136" s="160"/>
      <c r="MVF136" s="160"/>
      <c r="MVG136" s="160"/>
      <c r="MVH136" s="160"/>
      <c r="MVI136" s="160"/>
      <c r="MVJ136" s="160"/>
      <c r="MVK136" s="160"/>
      <c r="MVL136" s="160"/>
      <c r="MVM136" s="160"/>
      <c r="MVN136" s="160"/>
      <c r="MVO136" s="160"/>
      <c r="MVP136" s="160"/>
      <c r="MVQ136" s="160"/>
      <c r="MVR136" s="160"/>
      <c r="MVS136" s="160"/>
      <c r="MVT136" s="160"/>
      <c r="MVU136" s="160"/>
      <c r="MVV136" s="160"/>
      <c r="MVW136" s="160"/>
      <c r="MVX136" s="160"/>
      <c r="MVY136" s="160"/>
      <c r="MVZ136" s="160"/>
      <c r="MWA136" s="160"/>
      <c r="MWB136" s="160"/>
      <c r="MWC136" s="160"/>
      <c r="MWD136" s="160"/>
      <c r="MWE136" s="160"/>
      <c r="MWF136" s="160"/>
      <c r="MWG136" s="160"/>
      <c r="MWH136" s="160"/>
      <c r="MWI136" s="160"/>
      <c r="MWJ136" s="160"/>
      <c r="MWK136" s="160"/>
      <c r="MWL136" s="160"/>
      <c r="MWM136" s="160"/>
      <c r="MWN136" s="160"/>
      <c r="MWO136" s="160"/>
      <c r="MWP136" s="160"/>
      <c r="MWQ136" s="160"/>
      <c r="MWR136" s="160"/>
      <c r="MWS136" s="160"/>
      <c r="MWT136" s="160"/>
      <c r="MWU136" s="160"/>
      <c r="MWV136" s="160"/>
      <c r="MWW136" s="160"/>
      <c r="MWX136" s="160"/>
      <c r="MWY136" s="160"/>
      <c r="MWZ136" s="160"/>
      <c r="MXA136" s="160"/>
      <c r="MXB136" s="160"/>
      <c r="MXC136" s="160"/>
      <c r="MXD136" s="160"/>
      <c r="MXE136" s="160"/>
      <c r="MXF136" s="160"/>
      <c r="MXG136" s="160"/>
      <c r="MXH136" s="160"/>
      <c r="MXI136" s="160"/>
      <c r="MXJ136" s="160"/>
      <c r="MXK136" s="160"/>
      <c r="MXL136" s="160"/>
      <c r="MXM136" s="160"/>
      <c r="MXN136" s="160"/>
      <c r="MXO136" s="160"/>
      <c r="MXP136" s="160"/>
      <c r="MXQ136" s="160"/>
      <c r="MXR136" s="160"/>
      <c r="MXS136" s="160"/>
      <c r="MXT136" s="160"/>
      <c r="MXU136" s="160"/>
      <c r="MXV136" s="160"/>
      <c r="MXW136" s="160"/>
      <c r="MXX136" s="160"/>
      <c r="MXY136" s="160"/>
      <c r="MXZ136" s="160"/>
      <c r="MYA136" s="160"/>
      <c r="MYB136" s="160"/>
      <c r="MYC136" s="160"/>
      <c r="MYD136" s="160"/>
      <c r="MYE136" s="160"/>
      <c r="MYF136" s="160"/>
      <c r="MYG136" s="160"/>
      <c r="MYH136" s="160"/>
      <c r="MYI136" s="160"/>
      <c r="MYJ136" s="160"/>
      <c r="MYK136" s="160"/>
      <c r="MYL136" s="160"/>
      <c r="MYM136" s="160"/>
      <c r="MYN136" s="160"/>
      <c r="MYO136" s="160"/>
      <c r="MYP136" s="160"/>
      <c r="MYQ136" s="160"/>
      <c r="MYR136" s="160"/>
      <c r="MYS136" s="160"/>
      <c r="MYT136" s="160"/>
      <c r="MYU136" s="160"/>
      <c r="MYV136" s="160"/>
      <c r="MYW136" s="160"/>
      <c r="MYX136" s="160"/>
      <c r="MYY136" s="160"/>
      <c r="MYZ136" s="160"/>
      <c r="MZA136" s="160"/>
      <c r="MZB136" s="160"/>
      <c r="MZC136" s="160"/>
      <c r="MZD136" s="160"/>
      <c r="MZE136" s="160"/>
      <c r="MZF136" s="160"/>
      <c r="MZG136" s="160"/>
      <c r="MZH136" s="160"/>
      <c r="MZI136" s="160"/>
      <c r="MZJ136" s="160"/>
      <c r="MZK136" s="160"/>
      <c r="MZL136" s="160"/>
      <c r="MZM136" s="160"/>
      <c r="MZN136" s="160"/>
      <c r="MZO136" s="160"/>
      <c r="MZP136" s="160"/>
      <c r="MZQ136" s="160"/>
      <c r="MZR136" s="160"/>
      <c r="MZS136" s="160"/>
      <c r="MZT136" s="160"/>
      <c r="MZU136" s="160"/>
      <c r="MZV136" s="160"/>
      <c r="MZW136" s="160"/>
      <c r="MZX136" s="160"/>
      <c r="MZY136" s="160"/>
      <c r="MZZ136" s="160"/>
      <c r="NAA136" s="160"/>
      <c r="NAB136" s="160"/>
      <c r="NAC136" s="160"/>
      <c r="NAD136" s="160"/>
      <c r="NAE136" s="160"/>
      <c r="NAF136" s="160"/>
      <c r="NAG136" s="160"/>
      <c r="NAH136" s="160"/>
      <c r="NAI136" s="160"/>
      <c r="NAJ136" s="160"/>
      <c r="NAK136" s="160"/>
      <c r="NAL136" s="160"/>
      <c r="NAM136" s="160"/>
      <c r="NAN136" s="160"/>
      <c r="NAO136" s="160"/>
      <c r="NAP136" s="160"/>
      <c r="NAQ136" s="160"/>
      <c r="NAR136" s="160"/>
      <c r="NAS136" s="160"/>
      <c r="NAT136" s="160"/>
      <c r="NAU136" s="160"/>
      <c r="NAV136" s="160"/>
      <c r="NAW136" s="160"/>
      <c r="NAX136" s="160"/>
      <c r="NAY136" s="160"/>
      <c r="NAZ136" s="160"/>
      <c r="NBA136" s="160"/>
      <c r="NBB136" s="160"/>
      <c r="NBC136" s="160"/>
      <c r="NBD136" s="160"/>
      <c r="NBE136" s="160"/>
      <c r="NBF136" s="160"/>
      <c r="NBG136" s="160"/>
      <c r="NBH136" s="160"/>
      <c r="NBI136" s="160"/>
      <c r="NBJ136" s="160"/>
      <c r="NBK136" s="160"/>
      <c r="NBL136" s="160"/>
      <c r="NBM136" s="160"/>
      <c r="NBN136" s="160"/>
      <c r="NBO136" s="160"/>
      <c r="NBP136" s="160"/>
      <c r="NBQ136" s="160"/>
      <c r="NBR136" s="160"/>
      <c r="NBS136" s="160"/>
      <c r="NBT136" s="160"/>
      <c r="NBU136" s="160"/>
      <c r="NBV136" s="160"/>
      <c r="NBW136" s="160"/>
      <c r="NBX136" s="160"/>
      <c r="NBY136" s="160"/>
      <c r="NBZ136" s="160"/>
      <c r="NCA136" s="160"/>
      <c r="NCB136" s="160"/>
      <c r="NCC136" s="160"/>
      <c r="NCD136" s="160"/>
      <c r="NCE136" s="160"/>
      <c r="NCF136" s="160"/>
      <c r="NCG136" s="160"/>
      <c r="NCH136" s="160"/>
      <c r="NCI136" s="160"/>
      <c r="NCJ136" s="160"/>
      <c r="NCK136" s="160"/>
      <c r="NCL136" s="160"/>
      <c r="NCM136" s="160"/>
      <c r="NCN136" s="160"/>
      <c r="NCO136" s="160"/>
      <c r="NCP136" s="160"/>
      <c r="NCQ136" s="160"/>
      <c r="NCR136" s="160"/>
      <c r="NCS136" s="160"/>
      <c r="NCT136" s="160"/>
      <c r="NCU136" s="160"/>
      <c r="NCV136" s="160"/>
      <c r="NCW136" s="160"/>
      <c r="NCX136" s="160"/>
      <c r="NCY136" s="160"/>
      <c r="NCZ136" s="160"/>
      <c r="NDA136" s="160"/>
      <c r="NDB136" s="160"/>
      <c r="NDC136" s="160"/>
      <c r="NDD136" s="160"/>
      <c r="NDE136" s="160"/>
      <c r="NDF136" s="160"/>
      <c r="NDG136" s="160"/>
      <c r="NDH136" s="160"/>
      <c r="NDI136" s="160"/>
      <c r="NDJ136" s="160"/>
      <c r="NDK136" s="160"/>
      <c r="NDL136" s="160"/>
      <c r="NDM136" s="160"/>
      <c r="NDN136" s="160"/>
      <c r="NDO136" s="160"/>
      <c r="NDP136" s="160"/>
      <c r="NDQ136" s="160"/>
      <c r="NDR136" s="160"/>
      <c r="NDS136" s="160"/>
      <c r="NDT136" s="160"/>
      <c r="NDU136" s="160"/>
      <c r="NDV136" s="160"/>
      <c r="NDW136" s="160"/>
      <c r="NDX136" s="160"/>
      <c r="NDY136" s="160"/>
      <c r="NDZ136" s="160"/>
      <c r="NEA136" s="160"/>
      <c r="NEB136" s="160"/>
      <c r="NEC136" s="160"/>
      <c r="NED136" s="160"/>
      <c r="NEE136" s="160"/>
      <c r="NEF136" s="160"/>
      <c r="NEG136" s="160"/>
      <c r="NEH136" s="160"/>
      <c r="NEI136" s="160"/>
      <c r="NEJ136" s="160"/>
      <c r="NEK136" s="160"/>
      <c r="NEL136" s="160"/>
      <c r="NEM136" s="160"/>
      <c r="NEN136" s="160"/>
      <c r="NEO136" s="160"/>
      <c r="NEP136" s="160"/>
      <c r="NEQ136" s="160"/>
      <c r="NER136" s="160"/>
      <c r="NES136" s="160"/>
      <c r="NET136" s="160"/>
      <c r="NEU136" s="160"/>
      <c r="NEV136" s="160"/>
      <c r="NEW136" s="160"/>
      <c r="NEX136" s="160"/>
      <c r="NEY136" s="160"/>
      <c r="NEZ136" s="160"/>
      <c r="NFA136" s="160"/>
      <c r="NFB136" s="160"/>
      <c r="NFC136" s="160"/>
      <c r="NFD136" s="160"/>
      <c r="NFE136" s="160"/>
      <c r="NFF136" s="160"/>
      <c r="NFG136" s="160"/>
      <c r="NFH136" s="160"/>
      <c r="NFI136" s="160"/>
      <c r="NFJ136" s="160"/>
      <c r="NFK136" s="160"/>
      <c r="NFL136" s="160"/>
      <c r="NFM136" s="160"/>
      <c r="NFN136" s="160"/>
      <c r="NFO136" s="160"/>
      <c r="NFP136" s="160"/>
      <c r="NFQ136" s="160"/>
      <c r="NFR136" s="160"/>
      <c r="NFS136" s="160"/>
      <c r="NFT136" s="160"/>
      <c r="NFU136" s="160"/>
      <c r="NFV136" s="160"/>
      <c r="NFW136" s="160"/>
      <c r="NFX136" s="160"/>
      <c r="NFY136" s="160"/>
      <c r="NFZ136" s="160"/>
      <c r="NGA136" s="160"/>
      <c r="NGB136" s="160"/>
      <c r="NGC136" s="160"/>
      <c r="NGD136" s="160"/>
      <c r="NGE136" s="160"/>
      <c r="NGF136" s="160"/>
      <c r="NGG136" s="160"/>
      <c r="NGH136" s="160"/>
      <c r="NGI136" s="160"/>
      <c r="NGJ136" s="160"/>
      <c r="NGK136" s="160"/>
      <c r="NGL136" s="160"/>
      <c r="NGM136" s="160"/>
      <c r="NGN136" s="160"/>
      <c r="NGO136" s="160"/>
      <c r="NGP136" s="160"/>
      <c r="NGQ136" s="160"/>
      <c r="NGR136" s="160"/>
      <c r="NGS136" s="160"/>
      <c r="NGT136" s="160"/>
      <c r="NGU136" s="160"/>
      <c r="NGV136" s="160"/>
      <c r="NGW136" s="160"/>
      <c r="NGX136" s="160"/>
      <c r="NGY136" s="160"/>
      <c r="NGZ136" s="160"/>
      <c r="NHA136" s="160"/>
      <c r="NHB136" s="160"/>
      <c r="NHC136" s="160"/>
      <c r="NHD136" s="160"/>
      <c r="NHE136" s="160"/>
      <c r="NHF136" s="160"/>
      <c r="NHG136" s="160"/>
      <c r="NHH136" s="160"/>
      <c r="NHI136" s="160"/>
      <c r="NHJ136" s="160"/>
      <c r="NHK136" s="160"/>
      <c r="NHL136" s="160"/>
      <c r="NHM136" s="160"/>
      <c r="NHN136" s="160"/>
      <c r="NHO136" s="160"/>
      <c r="NHP136" s="160"/>
      <c r="NHQ136" s="160"/>
      <c r="NHR136" s="160"/>
      <c r="NHS136" s="160"/>
      <c r="NHT136" s="160"/>
      <c r="NHU136" s="160"/>
      <c r="NHV136" s="160"/>
      <c r="NHW136" s="160"/>
      <c r="NHX136" s="160"/>
      <c r="NHY136" s="160"/>
      <c r="NHZ136" s="160"/>
      <c r="NIA136" s="160"/>
      <c r="NIB136" s="160"/>
      <c r="NIC136" s="160"/>
      <c r="NID136" s="160"/>
      <c r="NIE136" s="160"/>
      <c r="NIF136" s="160"/>
      <c r="NIG136" s="160"/>
      <c r="NIH136" s="160"/>
      <c r="NII136" s="160"/>
      <c r="NIJ136" s="160"/>
      <c r="NIK136" s="160"/>
      <c r="NIL136" s="160"/>
      <c r="NIM136" s="160"/>
      <c r="NIN136" s="160"/>
      <c r="NIO136" s="160"/>
      <c r="NIP136" s="160"/>
      <c r="NIQ136" s="160"/>
      <c r="NIR136" s="160"/>
      <c r="NIS136" s="160"/>
      <c r="NIT136" s="160"/>
      <c r="NIU136" s="160"/>
      <c r="NIV136" s="160"/>
      <c r="NIW136" s="160"/>
      <c r="NIX136" s="160"/>
      <c r="NIY136" s="160"/>
      <c r="NIZ136" s="160"/>
      <c r="NJA136" s="160"/>
      <c r="NJB136" s="160"/>
      <c r="NJC136" s="160"/>
      <c r="NJD136" s="160"/>
      <c r="NJE136" s="160"/>
      <c r="NJF136" s="160"/>
      <c r="NJG136" s="160"/>
      <c r="NJH136" s="160"/>
      <c r="NJI136" s="160"/>
      <c r="NJJ136" s="160"/>
      <c r="NJK136" s="160"/>
      <c r="NJL136" s="160"/>
      <c r="NJM136" s="160"/>
      <c r="NJN136" s="160"/>
      <c r="NJO136" s="160"/>
      <c r="NJP136" s="160"/>
      <c r="NJQ136" s="160"/>
      <c r="NJR136" s="160"/>
      <c r="NJS136" s="160"/>
      <c r="NJT136" s="160"/>
      <c r="NJU136" s="160"/>
      <c r="NJV136" s="160"/>
      <c r="NJW136" s="160"/>
      <c r="NJX136" s="160"/>
      <c r="NJY136" s="160"/>
      <c r="NJZ136" s="160"/>
      <c r="NKA136" s="160"/>
      <c r="NKB136" s="160"/>
      <c r="NKC136" s="160"/>
      <c r="NKD136" s="160"/>
      <c r="NKE136" s="160"/>
      <c r="NKF136" s="160"/>
      <c r="NKG136" s="160"/>
      <c r="NKH136" s="160"/>
      <c r="NKI136" s="160"/>
      <c r="NKJ136" s="160"/>
      <c r="NKK136" s="160"/>
      <c r="NKL136" s="160"/>
      <c r="NKM136" s="160"/>
      <c r="NKN136" s="160"/>
      <c r="NKO136" s="160"/>
      <c r="NKP136" s="160"/>
      <c r="NKQ136" s="160"/>
      <c r="NKR136" s="160"/>
      <c r="NKS136" s="160"/>
      <c r="NKT136" s="160"/>
      <c r="NKU136" s="160"/>
      <c r="NKV136" s="160"/>
      <c r="NKW136" s="160"/>
      <c r="NKX136" s="160"/>
      <c r="NKY136" s="160"/>
      <c r="NKZ136" s="160"/>
      <c r="NLA136" s="160"/>
      <c r="NLB136" s="160"/>
      <c r="NLC136" s="160"/>
      <c r="NLD136" s="160"/>
      <c r="NLE136" s="160"/>
      <c r="NLF136" s="160"/>
      <c r="NLG136" s="160"/>
      <c r="NLH136" s="160"/>
      <c r="NLI136" s="160"/>
      <c r="NLJ136" s="160"/>
      <c r="NLK136" s="160"/>
      <c r="NLL136" s="160"/>
      <c r="NLM136" s="160"/>
      <c r="NLN136" s="160"/>
      <c r="NLO136" s="160"/>
      <c r="NLP136" s="160"/>
      <c r="NLQ136" s="160"/>
      <c r="NLR136" s="160"/>
      <c r="NLS136" s="160"/>
      <c r="NLT136" s="160"/>
      <c r="NLU136" s="160"/>
      <c r="NLV136" s="160"/>
      <c r="NLW136" s="160"/>
      <c r="NLX136" s="160"/>
      <c r="NLY136" s="160"/>
      <c r="NLZ136" s="160"/>
      <c r="NMA136" s="160"/>
      <c r="NMB136" s="160"/>
      <c r="NMC136" s="160"/>
      <c r="NMD136" s="160"/>
      <c r="NME136" s="160"/>
      <c r="NMF136" s="160"/>
      <c r="NMG136" s="160"/>
      <c r="NMH136" s="160"/>
      <c r="NMI136" s="160"/>
      <c r="NMJ136" s="160"/>
      <c r="NMK136" s="160"/>
      <c r="NML136" s="160"/>
      <c r="NMM136" s="160"/>
      <c r="NMN136" s="160"/>
      <c r="NMO136" s="160"/>
      <c r="NMP136" s="160"/>
      <c r="NMQ136" s="160"/>
      <c r="NMR136" s="160"/>
      <c r="NMS136" s="160"/>
      <c r="NMT136" s="160"/>
      <c r="NMU136" s="160"/>
      <c r="NMV136" s="160"/>
      <c r="NMW136" s="160"/>
      <c r="NMX136" s="160"/>
      <c r="NMY136" s="160"/>
      <c r="NMZ136" s="160"/>
      <c r="NNA136" s="160"/>
      <c r="NNB136" s="160"/>
      <c r="NNC136" s="160"/>
      <c r="NND136" s="160"/>
      <c r="NNE136" s="160"/>
      <c r="NNF136" s="160"/>
      <c r="NNG136" s="160"/>
      <c r="NNH136" s="160"/>
      <c r="NNI136" s="160"/>
      <c r="NNJ136" s="160"/>
      <c r="NNK136" s="160"/>
      <c r="NNL136" s="160"/>
      <c r="NNM136" s="160"/>
      <c r="NNN136" s="160"/>
      <c r="NNO136" s="160"/>
      <c r="NNP136" s="160"/>
      <c r="NNQ136" s="160"/>
      <c r="NNR136" s="160"/>
      <c r="NNS136" s="160"/>
      <c r="NNT136" s="160"/>
      <c r="NNU136" s="160"/>
      <c r="NNV136" s="160"/>
      <c r="NNW136" s="160"/>
      <c r="NNX136" s="160"/>
      <c r="NNY136" s="160"/>
      <c r="NNZ136" s="160"/>
      <c r="NOA136" s="160"/>
      <c r="NOB136" s="160"/>
      <c r="NOC136" s="160"/>
      <c r="NOD136" s="160"/>
      <c r="NOE136" s="160"/>
      <c r="NOF136" s="160"/>
      <c r="NOG136" s="160"/>
      <c r="NOH136" s="160"/>
      <c r="NOI136" s="160"/>
      <c r="NOJ136" s="160"/>
      <c r="NOK136" s="160"/>
      <c r="NOL136" s="160"/>
      <c r="NOM136" s="160"/>
      <c r="NON136" s="160"/>
      <c r="NOO136" s="160"/>
      <c r="NOP136" s="160"/>
      <c r="NOQ136" s="160"/>
      <c r="NOR136" s="160"/>
      <c r="NOS136" s="160"/>
      <c r="NOT136" s="160"/>
      <c r="NOU136" s="160"/>
      <c r="NOV136" s="160"/>
      <c r="NOW136" s="160"/>
      <c r="NOX136" s="160"/>
      <c r="NOY136" s="160"/>
      <c r="NOZ136" s="160"/>
      <c r="NPA136" s="160"/>
      <c r="NPB136" s="160"/>
      <c r="NPC136" s="160"/>
      <c r="NPD136" s="160"/>
      <c r="NPE136" s="160"/>
      <c r="NPF136" s="160"/>
      <c r="NPG136" s="160"/>
      <c r="NPH136" s="160"/>
      <c r="NPI136" s="160"/>
      <c r="NPJ136" s="160"/>
      <c r="NPK136" s="160"/>
      <c r="NPL136" s="160"/>
      <c r="NPM136" s="160"/>
      <c r="NPN136" s="160"/>
      <c r="NPO136" s="160"/>
      <c r="NPP136" s="160"/>
      <c r="NPQ136" s="160"/>
      <c r="NPR136" s="160"/>
      <c r="NPS136" s="160"/>
      <c r="NPT136" s="160"/>
      <c r="NPU136" s="160"/>
      <c r="NPV136" s="160"/>
      <c r="NPW136" s="160"/>
      <c r="NPX136" s="160"/>
      <c r="NPY136" s="160"/>
      <c r="NPZ136" s="160"/>
      <c r="NQA136" s="160"/>
      <c r="NQB136" s="160"/>
      <c r="NQC136" s="160"/>
      <c r="NQD136" s="160"/>
      <c r="NQE136" s="160"/>
      <c r="NQF136" s="160"/>
      <c r="NQG136" s="160"/>
      <c r="NQH136" s="160"/>
      <c r="NQI136" s="160"/>
      <c r="NQJ136" s="160"/>
      <c r="NQK136" s="160"/>
      <c r="NQL136" s="160"/>
      <c r="NQM136" s="160"/>
      <c r="NQN136" s="160"/>
      <c r="NQO136" s="160"/>
      <c r="NQP136" s="160"/>
      <c r="NQQ136" s="160"/>
      <c r="NQR136" s="160"/>
      <c r="NQS136" s="160"/>
      <c r="NQT136" s="160"/>
      <c r="NQU136" s="160"/>
      <c r="NQV136" s="160"/>
      <c r="NQW136" s="160"/>
      <c r="NQX136" s="160"/>
      <c r="NQY136" s="160"/>
      <c r="NQZ136" s="160"/>
      <c r="NRA136" s="160"/>
      <c r="NRB136" s="160"/>
      <c r="NRC136" s="160"/>
      <c r="NRD136" s="160"/>
      <c r="NRE136" s="160"/>
      <c r="NRF136" s="160"/>
      <c r="NRG136" s="160"/>
      <c r="NRH136" s="160"/>
      <c r="NRI136" s="160"/>
      <c r="NRJ136" s="160"/>
      <c r="NRK136" s="160"/>
      <c r="NRL136" s="160"/>
      <c r="NRM136" s="160"/>
      <c r="NRN136" s="160"/>
      <c r="NRO136" s="160"/>
      <c r="NRP136" s="160"/>
      <c r="NRQ136" s="160"/>
      <c r="NRR136" s="160"/>
      <c r="NRS136" s="160"/>
      <c r="NRT136" s="160"/>
      <c r="NRU136" s="160"/>
      <c r="NRV136" s="160"/>
      <c r="NRW136" s="160"/>
      <c r="NRX136" s="160"/>
      <c r="NRY136" s="160"/>
      <c r="NRZ136" s="160"/>
      <c r="NSA136" s="160"/>
      <c r="NSB136" s="160"/>
      <c r="NSC136" s="160"/>
      <c r="NSD136" s="160"/>
      <c r="NSE136" s="160"/>
      <c r="NSF136" s="160"/>
      <c r="NSG136" s="160"/>
      <c r="NSH136" s="160"/>
      <c r="NSI136" s="160"/>
      <c r="NSJ136" s="160"/>
      <c r="NSK136" s="160"/>
      <c r="NSL136" s="160"/>
      <c r="NSM136" s="160"/>
      <c r="NSN136" s="160"/>
      <c r="NSO136" s="160"/>
      <c r="NSP136" s="160"/>
      <c r="NSQ136" s="160"/>
      <c r="NSR136" s="160"/>
      <c r="NSS136" s="160"/>
      <c r="NST136" s="160"/>
      <c r="NSU136" s="160"/>
      <c r="NSV136" s="160"/>
      <c r="NSW136" s="160"/>
      <c r="NSX136" s="160"/>
      <c r="NSY136" s="160"/>
      <c r="NSZ136" s="160"/>
      <c r="NTA136" s="160"/>
      <c r="NTB136" s="160"/>
      <c r="NTC136" s="160"/>
      <c r="NTD136" s="160"/>
      <c r="NTE136" s="160"/>
      <c r="NTF136" s="160"/>
      <c r="NTG136" s="160"/>
      <c r="NTH136" s="160"/>
      <c r="NTI136" s="160"/>
      <c r="NTJ136" s="160"/>
      <c r="NTK136" s="160"/>
      <c r="NTL136" s="160"/>
      <c r="NTM136" s="160"/>
      <c r="NTN136" s="160"/>
      <c r="NTO136" s="160"/>
      <c r="NTP136" s="160"/>
      <c r="NTQ136" s="160"/>
      <c r="NTR136" s="160"/>
      <c r="NTS136" s="160"/>
      <c r="NTT136" s="160"/>
      <c r="NTU136" s="160"/>
      <c r="NTV136" s="160"/>
      <c r="NTW136" s="160"/>
      <c r="NTX136" s="160"/>
      <c r="NTY136" s="160"/>
      <c r="NTZ136" s="160"/>
      <c r="NUA136" s="160"/>
      <c r="NUB136" s="160"/>
      <c r="NUC136" s="160"/>
      <c r="NUD136" s="160"/>
      <c r="NUE136" s="160"/>
      <c r="NUF136" s="160"/>
      <c r="NUG136" s="160"/>
      <c r="NUH136" s="160"/>
      <c r="NUI136" s="160"/>
      <c r="NUJ136" s="160"/>
      <c r="NUK136" s="160"/>
      <c r="NUL136" s="160"/>
      <c r="NUM136" s="160"/>
      <c r="NUN136" s="160"/>
      <c r="NUO136" s="160"/>
      <c r="NUP136" s="160"/>
      <c r="NUQ136" s="160"/>
      <c r="NUR136" s="160"/>
      <c r="NUS136" s="160"/>
      <c r="NUT136" s="160"/>
      <c r="NUU136" s="160"/>
      <c r="NUV136" s="160"/>
      <c r="NUW136" s="160"/>
      <c r="NUX136" s="160"/>
      <c r="NUY136" s="160"/>
      <c r="NUZ136" s="160"/>
      <c r="NVA136" s="160"/>
      <c r="NVB136" s="160"/>
      <c r="NVC136" s="160"/>
      <c r="NVD136" s="160"/>
      <c r="NVE136" s="160"/>
      <c r="NVF136" s="160"/>
      <c r="NVG136" s="160"/>
      <c r="NVH136" s="160"/>
      <c r="NVI136" s="160"/>
      <c r="NVJ136" s="160"/>
      <c r="NVK136" s="160"/>
      <c r="NVL136" s="160"/>
      <c r="NVM136" s="160"/>
      <c r="NVN136" s="160"/>
      <c r="NVO136" s="160"/>
      <c r="NVP136" s="160"/>
      <c r="NVQ136" s="160"/>
      <c r="NVR136" s="160"/>
      <c r="NVS136" s="160"/>
      <c r="NVT136" s="160"/>
      <c r="NVU136" s="160"/>
      <c r="NVV136" s="160"/>
      <c r="NVW136" s="160"/>
      <c r="NVX136" s="160"/>
      <c r="NVY136" s="160"/>
      <c r="NVZ136" s="160"/>
      <c r="NWA136" s="160"/>
      <c r="NWB136" s="160"/>
      <c r="NWC136" s="160"/>
      <c r="NWD136" s="160"/>
      <c r="NWE136" s="160"/>
      <c r="NWF136" s="160"/>
      <c r="NWG136" s="160"/>
      <c r="NWH136" s="160"/>
      <c r="NWI136" s="160"/>
      <c r="NWJ136" s="160"/>
      <c r="NWK136" s="160"/>
      <c r="NWL136" s="160"/>
      <c r="NWM136" s="160"/>
      <c r="NWN136" s="160"/>
      <c r="NWO136" s="160"/>
      <c r="NWP136" s="160"/>
      <c r="NWQ136" s="160"/>
      <c r="NWR136" s="160"/>
      <c r="NWS136" s="160"/>
      <c r="NWT136" s="160"/>
      <c r="NWU136" s="160"/>
      <c r="NWV136" s="160"/>
      <c r="NWW136" s="160"/>
      <c r="NWX136" s="160"/>
      <c r="NWY136" s="160"/>
      <c r="NWZ136" s="160"/>
      <c r="NXA136" s="160"/>
      <c r="NXB136" s="160"/>
      <c r="NXC136" s="160"/>
      <c r="NXD136" s="160"/>
      <c r="NXE136" s="160"/>
      <c r="NXF136" s="160"/>
      <c r="NXG136" s="160"/>
      <c r="NXH136" s="160"/>
      <c r="NXI136" s="160"/>
      <c r="NXJ136" s="160"/>
      <c r="NXK136" s="160"/>
      <c r="NXL136" s="160"/>
      <c r="NXM136" s="160"/>
      <c r="NXN136" s="160"/>
      <c r="NXO136" s="160"/>
      <c r="NXP136" s="160"/>
      <c r="NXQ136" s="160"/>
      <c r="NXR136" s="160"/>
      <c r="NXS136" s="160"/>
      <c r="NXT136" s="160"/>
      <c r="NXU136" s="160"/>
      <c r="NXV136" s="160"/>
      <c r="NXW136" s="160"/>
      <c r="NXX136" s="160"/>
      <c r="NXY136" s="160"/>
      <c r="NXZ136" s="160"/>
      <c r="NYA136" s="160"/>
      <c r="NYB136" s="160"/>
      <c r="NYC136" s="160"/>
      <c r="NYD136" s="160"/>
      <c r="NYE136" s="160"/>
      <c r="NYF136" s="160"/>
      <c r="NYG136" s="160"/>
      <c r="NYH136" s="160"/>
      <c r="NYI136" s="160"/>
      <c r="NYJ136" s="160"/>
      <c r="NYK136" s="160"/>
      <c r="NYL136" s="160"/>
      <c r="NYM136" s="160"/>
      <c r="NYN136" s="160"/>
      <c r="NYO136" s="160"/>
      <c r="NYP136" s="160"/>
      <c r="NYQ136" s="160"/>
      <c r="NYR136" s="160"/>
      <c r="NYS136" s="160"/>
      <c r="NYT136" s="160"/>
      <c r="NYU136" s="160"/>
      <c r="NYV136" s="160"/>
      <c r="NYW136" s="160"/>
      <c r="NYX136" s="160"/>
      <c r="NYY136" s="160"/>
      <c r="NYZ136" s="160"/>
      <c r="NZA136" s="160"/>
      <c r="NZB136" s="160"/>
      <c r="NZC136" s="160"/>
      <c r="NZD136" s="160"/>
      <c r="NZE136" s="160"/>
      <c r="NZF136" s="160"/>
      <c r="NZG136" s="160"/>
      <c r="NZH136" s="160"/>
      <c r="NZI136" s="160"/>
      <c r="NZJ136" s="160"/>
      <c r="NZK136" s="160"/>
      <c r="NZL136" s="160"/>
      <c r="NZM136" s="160"/>
      <c r="NZN136" s="160"/>
      <c r="NZO136" s="160"/>
      <c r="NZP136" s="160"/>
      <c r="NZQ136" s="160"/>
      <c r="NZR136" s="160"/>
      <c r="NZS136" s="160"/>
      <c r="NZT136" s="160"/>
      <c r="NZU136" s="160"/>
      <c r="NZV136" s="160"/>
      <c r="NZW136" s="160"/>
      <c r="NZX136" s="160"/>
      <c r="NZY136" s="160"/>
      <c r="NZZ136" s="160"/>
      <c r="OAA136" s="160"/>
      <c r="OAB136" s="160"/>
      <c r="OAC136" s="160"/>
      <c r="OAD136" s="160"/>
      <c r="OAE136" s="160"/>
      <c r="OAF136" s="160"/>
      <c r="OAG136" s="160"/>
      <c r="OAH136" s="160"/>
      <c r="OAI136" s="160"/>
      <c r="OAJ136" s="160"/>
      <c r="OAK136" s="160"/>
      <c r="OAL136" s="160"/>
      <c r="OAM136" s="160"/>
      <c r="OAN136" s="160"/>
      <c r="OAO136" s="160"/>
      <c r="OAP136" s="160"/>
      <c r="OAQ136" s="160"/>
      <c r="OAR136" s="160"/>
      <c r="OAS136" s="160"/>
      <c r="OAT136" s="160"/>
      <c r="OAU136" s="160"/>
      <c r="OAV136" s="160"/>
      <c r="OAW136" s="160"/>
      <c r="OAX136" s="160"/>
      <c r="OAY136" s="160"/>
      <c r="OAZ136" s="160"/>
      <c r="OBA136" s="160"/>
      <c r="OBB136" s="160"/>
      <c r="OBC136" s="160"/>
      <c r="OBD136" s="160"/>
      <c r="OBE136" s="160"/>
      <c r="OBF136" s="160"/>
      <c r="OBG136" s="160"/>
      <c r="OBH136" s="160"/>
      <c r="OBI136" s="160"/>
      <c r="OBJ136" s="160"/>
      <c r="OBK136" s="160"/>
      <c r="OBL136" s="160"/>
      <c r="OBM136" s="160"/>
      <c r="OBN136" s="160"/>
      <c r="OBO136" s="160"/>
      <c r="OBP136" s="160"/>
      <c r="OBQ136" s="160"/>
      <c r="OBR136" s="160"/>
      <c r="OBS136" s="160"/>
      <c r="OBT136" s="160"/>
      <c r="OBU136" s="160"/>
      <c r="OBV136" s="160"/>
      <c r="OBW136" s="160"/>
      <c r="OBX136" s="160"/>
      <c r="OBY136" s="160"/>
      <c r="OBZ136" s="160"/>
      <c r="OCA136" s="160"/>
      <c r="OCB136" s="160"/>
      <c r="OCC136" s="160"/>
      <c r="OCD136" s="160"/>
      <c r="OCE136" s="160"/>
      <c r="OCF136" s="160"/>
      <c r="OCG136" s="160"/>
      <c r="OCH136" s="160"/>
      <c r="OCI136" s="160"/>
      <c r="OCJ136" s="160"/>
      <c r="OCK136" s="160"/>
      <c r="OCL136" s="160"/>
      <c r="OCM136" s="160"/>
      <c r="OCN136" s="160"/>
      <c r="OCO136" s="160"/>
      <c r="OCP136" s="160"/>
      <c r="OCQ136" s="160"/>
      <c r="OCR136" s="160"/>
      <c r="OCS136" s="160"/>
      <c r="OCT136" s="160"/>
      <c r="OCU136" s="160"/>
      <c r="OCV136" s="160"/>
      <c r="OCW136" s="160"/>
      <c r="OCX136" s="160"/>
      <c r="OCY136" s="160"/>
      <c r="OCZ136" s="160"/>
      <c r="ODA136" s="160"/>
      <c r="ODB136" s="160"/>
      <c r="ODC136" s="160"/>
      <c r="ODD136" s="160"/>
      <c r="ODE136" s="160"/>
      <c r="ODF136" s="160"/>
      <c r="ODG136" s="160"/>
      <c r="ODH136" s="160"/>
      <c r="ODI136" s="160"/>
      <c r="ODJ136" s="160"/>
      <c r="ODK136" s="160"/>
      <c r="ODL136" s="160"/>
      <c r="ODM136" s="160"/>
      <c r="ODN136" s="160"/>
      <c r="ODO136" s="160"/>
      <c r="ODP136" s="160"/>
      <c r="ODQ136" s="160"/>
      <c r="ODR136" s="160"/>
      <c r="ODS136" s="160"/>
      <c r="ODT136" s="160"/>
      <c r="ODU136" s="160"/>
      <c r="ODV136" s="160"/>
      <c r="ODW136" s="160"/>
      <c r="ODX136" s="160"/>
      <c r="ODY136" s="160"/>
      <c r="ODZ136" s="160"/>
      <c r="OEA136" s="160"/>
      <c r="OEB136" s="160"/>
      <c r="OEC136" s="160"/>
      <c r="OED136" s="160"/>
      <c r="OEE136" s="160"/>
      <c r="OEF136" s="160"/>
      <c r="OEG136" s="160"/>
      <c r="OEH136" s="160"/>
      <c r="OEI136" s="160"/>
      <c r="OEJ136" s="160"/>
      <c r="OEK136" s="160"/>
      <c r="OEL136" s="160"/>
      <c r="OEM136" s="160"/>
      <c r="OEN136" s="160"/>
      <c r="OEO136" s="160"/>
      <c r="OEP136" s="160"/>
      <c r="OEQ136" s="160"/>
      <c r="OER136" s="160"/>
      <c r="OES136" s="160"/>
      <c r="OET136" s="160"/>
      <c r="OEU136" s="160"/>
      <c r="OEV136" s="160"/>
      <c r="OEW136" s="160"/>
      <c r="OEX136" s="160"/>
      <c r="OEY136" s="160"/>
      <c r="OEZ136" s="160"/>
      <c r="OFA136" s="160"/>
      <c r="OFB136" s="160"/>
      <c r="OFC136" s="160"/>
      <c r="OFD136" s="160"/>
      <c r="OFE136" s="160"/>
      <c r="OFF136" s="160"/>
      <c r="OFG136" s="160"/>
      <c r="OFH136" s="160"/>
      <c r="OFI136" s="160"/>
      <c r="OFJ136" s="160"/>
      <c r="OFK136" s="160"/>
      <c r="OFL136" s="160"/>
      <c r="OFM136" s="160"/>
      <c r="OFN136" s="160"/>
      <c r="OFO136" s="160"/>
      <c r="OFP136" s="160"/>
      <c r="OFQ136" s="160"/>
      <c r="OFR136" s="160"/>
      <c r="OFS136" s="160"/>
      <c r="OFT136" s="160"/>
      <c r="OFU136" s="160"/>
      <c r="OFV136" s="160"/>
      <c r="OFW136" s="160"/>
      <c r="OFX136" s="160"/>
      <c r="OFY136" s="160"/>
      <c r="OFZ136" s="160"/>
      <c r="OGA136" s="160"/>
      <c r="OGB136" s="160"/>
      <c r="OGC136" s="160"/>
      <c r="OGD136" s="160"/>
      <c r="OGE136" s="160"/>
      <c r="OGF136" s="160"/>
      <c r="OGG136" s="160"/>
      <c r="OGH136" s="160"/>
      <c r="OGI136" s="160"/>
      <c r="OGJ136" s="160"/>
      <c r="OGK136" s="160"/>
      <c r="OGL136" s="160"/>
      <c r="OGM136" s="160"/>
      <c r="OGN136" s="160"/>
      <c r="OGO136" s="160"/>
      <c r="OGP136" s="160"/>
      <c r="OGQ136" s="160"/>
      <c r="OGR136" s="160"/>
      <c r="OGS136" s="160"/>
      <c r="OGT136" s="160"/>
      <c r="OGU136" s="160"/>
      <c r="OGV136" s="160"/>
      <c r="OGW136" s="160"/>
      <c r="OGX136" s="160"/>
      <c r="OGY136" s="160"/>
      <c r="OGZ136" s="160"/>
      <c r="OHA136" s="160"/>
      <c r="OHB136" s="160"/>
      <c r="OHC136" s="160"/>
      <c r="OHD136" s="160"/>
      <c r="OHE136" s="160"/>
      <c r="OHF136" s="160"/>
      <c r="OHG136" s="160"/>
      <c r="OHH136" s="160"/>
      <c r="OHI136" s="160"/>
      <c r="OHJ136" s="160"/>
      <c r="OHK136" s="160"/>
      <c r="OHL136" s="160"/>
      <c r="OHM136" s="160"/>
      <c r="OHN136" s="160"/>
      <c r="OHO136" s="160"/>
      <c r="OHP136" s="160"/>
      <c r="OHQ136" s="160"/>
      <c r="OHR136" s="160"/>
      <c r="OHS136" s="160"/>
      <c r="OHT136" s="160"/>
      <c r="OHU136" s="160"/>
      <c r="OHV136" s="160"/>
      <c r="OHW136" s="160"/>
      <c r="OHX136" s="160"/>
      <c r="OHY136" s="160"/>
      <c r="OHZ136" s="160"/>
      <c r="OIA136" s="160"/>
      <c r="OIB136" s="160"/>
      <c r="OIC136" s="160"/>
      <c r="OID136" s="160"/>
      <c r="OIE136" s="160"/>
      <c r="OIF136" s="160"/>
      <c r="OIG136" s="160"/>
      <c r="OIH136" s="160"/>
      <c r="OII136" s="160"/>
      <c r="OIJ136" s="160"/>
      <c r="OIK136" s="160"/>
      <c r="OIL136" s="160"/>
      <c r="OIM136" s="160"/>
      <c r="OIN136" s="160"/>
      <c r="OIO136" s="160"/>
      <c r="OIP136" s="160"/>
      <c r="OIQ136" s="160"/>
      <c r="OIR136" s="160"/>
      <c r="OIS136" s="160"/>
      <c r="OIT136" s="160"/>
      <c r="OIU136" s="160"/>
      <c r="OIV136" s="160"/>
      <c r="OIW136" s="160"/>
      <c r="OIX136" s="160"/>
      <c r="OIY136" s="160"/>
      <c r="OIZ136" s="160"/>
      <c r="OJA136" s="160"/>
      <c r="OJB136" s="160"/>
      <c r="OJC136" s="160"/>
      <c r="OJD136" s="160"/>
      <c r="OJE136" s="160"/>
      <c r="OJF136" s="160"/>
      <c r="OJG136" s="160"/>
      <c r="OJH136" s="160"/>
      <c r="OJI136" s="160"/>
      <c r="OJJ136" s="160"/>
      <c r="OJK136" s="160"/>
      <c r="OJL136" s="160"/>
      <c r="OJM136" s="160"/>
      <c r="OJN136" s="160"/>
      <c r="OJO136" s="160"/>
      <c r="OJP136" s="160"/>
      <c r="OJQ136" s="160"/>
      <c r="OJR136" s="160"/>
      <c r="OJS136" s="160"/>
      <c r="OJT136" s="160"/>
      <c r="OJU136" s="160"/>
      <c r="OJV136" s="160"/>
      <c r="OJW136" s="160"/>
      <c r="OJX136" s="160"/>
      <c r="OJY136" s="160"/>
      <c r="OJZ136" s="160"/>
      <c r="OKA136" s="160"/>
      <c r="OKB136" s="160"/>
      <c r="OKC136" s="160"/>
      <c r="OKD136" s="160"/>
      <c r="OKE136" s="160"/>
      <c r="OKF136" s="160"/>
      <c r="OKG136" s="160"/>
      <c r="OKH136" s="160"/>
      <c r="OKI136" s="160"/>
      <c r="OKJ136" s="160"/>
      <c r="OKK136" s="160"/>
      <c r="OKL136" s="160"/>
      <c r="OKM136" s="160"/>
      <c r="OKN136" s="160"/>
      <c r="OKO136" s="160"/>
      <c r="OKP136" s="160"/>
      <c r="OKQ136" s="160"/>
      <c r="OKR136" s="160"/>
      <c r="OKS136" s="160"/>
      <c r="OKT136" s="160"/>
      <c r="OKU136" s="160"/>
      <c r="OKV136" s="160"/>
      <c r="OKW136" s="160"/>
      <c r="OKX136" s="160"/>
      <c r="OKY136" s="160"/>
      <c r="OKZ136" s="160"/>
      <c r="OLA136" s="160"/>
      <c r="OLB136" s="160"/>
      <c r="OLC136" s="160"/>
      <c r="OLD136" s="160"/>
      <c r="OLE136" s="160"/>
      <c r="OLF136" s="160"/>
      <c r="OLG136" s="160"/>
      <c r="OLH136" s="160"/>
      <c r="OLI136" s="160"/>
      <c r="OLJ136" s="160"/>
      <c r="OLK136" s="160"/>
      <c r="OLL136" s="160"/>
      <c r="OLM136" s="160"/>
      <c r="OLN136" s="160"/>
      <c r="OLO136" s="160"/>
      <c r="OLP136" s="160"/>
      <c r="OLQ136" s="160"/>
      <c r="OLR136" s="160"/>
      <c r="OLS136" s="160"/>
      <c r="OLT136" s="160"/>
      <c r="OLU136" s="160"/>
      <c r="OLV136" s="160"/>
      <c r="OLW136" s="160"/>
      <c r="OLX136" s="160"/>
      <c r="OLY136" s="160"/>
      <c r="OLZ136" s="160"/>
      <c r="OMA136" s="160"/>
      <c r="OMB136" s="160"/>
      <c r="OMC136" s="160"/>
      <c r="OMD136" s="160"/>
      <c r="OME136" s="160"/>
      <c r="OMF136" s="160"/>
      <c r="OMG136" s="160"/>
      <c r="OMH136" s="160"/>
      <c r="OMI136" s="160"/>
      <c r="OMJ136" s="160"/>
      <c r="OMK136" s="160"/>
      <c r="OML136" s="160"/>
      <c r="OMM136" s="160"/>
      <c r="OMN136" s="160"/>
      <c r="OMO136" s="160"/>
      <c r="OMP136" s="160"/>
      <c r="OMQ136" s="160"/>
      <c r="OMR136" s="160"/>
      <c r="OMS136" s="160"/>
      <c r="OMT136" s="160"/>
      <c r="OMU136" s="160"/>
      <c r="OMV136" s="160"/>
      <c r="OMW136" s="160"/>
      <c r="OMX136" s="160"/>
      <c r="OMY136" s="160"/>
      <c r="OMZ136" s="160"/>
      <c r="ONA136" s="160"/>
      <c r="ONB136" s="160"/>
      <c r="ONC136" s="160"/>
      <c r="OND136" s="160"/>
      <c r="ONE136" s="160"/>
      <c r="ONF136" s="160"/>
      <c r="ONG136" s="160"/>
      <c r="ONH136" s="160"/>
      <c r="ONI136" s="160"/>
      <c r="ONJ136" s="160"/>
      <c r="ONK136" s="160"/>
      <c r="ONL136" s="160"/>
      <c r="ONM136" s="160"/>
      <c r="ONN136" s="160"/>
      <c r="ONO136" s="160"/>
      <c r="ONP136" s="160"/>
      <c r="ONQ136" s="160"/>
      <c r="ONR136" s="160"/>
      <c r="ONS136" s="160"/>
      <c r="ONT136" s="160"/>
      <c r="ONU136" s="160"/>
      <c r="ONV136" s="160"/>
      <c r="ONW136" s="160"/>
      <c r="ONX136" s="160"/>
      <c r="ONY136" s="160"/>
      <c r="ONZ136" s="160"/>
      <c r="OOA136" s="160"/>
      <c r="OOB136" s="160"/>
      <c r="OOC136" s="160"/>
      <c r="OOD136" s="160"/>
      <c r="OOE136" s="160"/>
      <c r="OOF136" s="160"/>
      <c r="OOG136" s="160"/>
      <c r="OOH136" s="160"/>
      <c r="OOI136" s="160"/>
      <c r="OOJ136" s="160"/>
      <c r="OOK136" s="160"/>
      <c r="OOL136" s="160"/>
      <c r="OOM136" s="160"/>
      <c r="OON136" s="160"/>
      <c r="OOO136" s="160"/>
      <c r="OOP136" s="160"/>
      <c r="OOQ136" s="160"/>
      <c r="OOR136" s="160"/>
      <c r="OOS136" s="160"/>
      <c r="OOT136" s="160"/>
      <c r="OOU136" s="160"/>
      <c r="OOV136" s="160"/>
      <c r="OOW136" s="160"/>
      <c r="OOX136" s="160"/>
      <c r="OOY136" s="160"/>
      <c r="OOZ136" s="160"/>
      <c r="OPA136" s="160"/>
      <c r="OPB136" s="160"/>
      <c r="OPC136" s="160"/>
      <c r="OPD136" s="160"/>
      <c r="OPE136" s="160"/>
      <c r="OPF136" s="160"/>
      <c r="OPG136" s="160"/>
      <c r="OPH136" s="160"/>
      <c r="OPI136" s="160"/>
      <c r="OPJ136" s="160"/>
      <c r="OPK136" s="160"/>
      <c r="OPL136" s="160"/>
      <c r="OPM136" s="160"/>
      <c r="OPN136" s="160"/>
      <c r="OPO136" s="160"/>
      <c r="OPP136" s="160"/>
      <c r="OPQ136" s="160"/>
      <c r="OPR136" s="160"/>
      <c r="OPS136" s="160"/>
      <c r="OPT136" s="160"/>
      <c r="OPU136" s="160"/>
      <c r="OPV136" s="160"/>
      <c r="OPW136" s="160"/>
      <c r="OPX136" s="160"/>
      <c r="OPY136" s="160"/>
      <c r="OPZ136" s="160"/>
      <c r="OQA136" s="160"/>
      <c r="OQB136" s="160"/>
      <c r="OQC136" s="160"/>
      <c r="OQD136" s="160"/>
      <c r="OQE136" s="160"/>
      <c r="OQF136" s="160"/>
      <c r="OQG136" s="160"/>
      <c r="OQH136" s="160"/>
      <c r="OQI136" s="160"/>
      <c r="OQJ136" s="160"/>
      <c r="OQK136" s="160"/>
      <c r="OQL136" s="160"/>
      <c r="OQM136" s="160"/>
      <c r="OQN136" s="160"/>
      <c r="OQO136" s="160"/>
      <c r="OQP136" s="160"/>
      <c r="OQQ136" s="160"/>
      <c r="OQR136" s="160"/>
      <c r="OQS136" s="160"/>
      <c r="OQT136" s="160"/>
      <c r="OQU136" s="160"/>
      <c r="OQV136" s="160"/>
      <c r="OQW136" s="160"/>
      <c r="OQX136" s="160"/>
      <c r="OQY136" s="160"/>
      <c r="OQZ136" s="160"/>
      <c r="ORA136" s="160"/>
      <c r="ORB136" s="160"/>
      <c r="ORC136" s="160"/>
      <c r="ORD136" s="160"/>
      <c r="ORE136" s="160"/>
      <c r="ORF136" s="160"/>
      <c r="ORG136" s="160"/>
      <c r="ORH136" s="160"/>
      <c r="ORI136" s="160"/>
      <c r="ORJ136" s="160"/>
      <c r="ORK136" s="160"/>
      <c r="ORL136" s="160"/>
      <c r="ORM136" s="160"/>
      <c r="ORN136" s="160"/>
      <c r="ORO136" s="160"/>
      <c r="ORP136" s="160"/>
      <c r="ORQ136" s="160"/>
      <c r="ORR136" s="160"/>
      <c r="ORS136" s="160"/>
      <c r="ORT136" s="160"/>
      <c r="ORU136" s="160"/>
      <c r="ORV136" s="160"/>
      <c r="ORW136" s="160"/>
      <c r="ORX136" s="160"/>
      <c r="ORY136" s="160"/>
      <c r="ORZ136" s="160"/>
      <c r="OSA136" s="160"/>
      <c r="OSB136" s="160"/>
      <c r="OSC136" s="160"/>
      <c r="OSD136" s="160"/>
      <c r="OSE136" s="160"/>
      <c r="OSF136" s="160"/>
      <c r="OSG136" s="160"/>
      <c r="OSH136" s="160"/>
      <c r="OSI136" s="160"/>
      <c r="OSJ136" s="160"/>
      <c r="OSK136" s="160"/>
      <c r="OSL136" s="160"/>
      <c r="OSM136" s="160"/>
      <c r="OSN136" s="160"/>
      <c r="OSO136" s="160"/>
      <c r="OSP136" s="160"/>
      <c r="OSQ136" s="160"/>
      <c r="OSR136" s="160"/>
      <c r="OSS136" s="160"/>
      <c r="OST136" s="160"/>
      <c r="OSU136" s="160"/>
      <c r="OSV136" s="160"/>
      <c r="OSW136" s="160"/>
      <c r="OSX136" s="160"/>
      <c r="OSY136" s="160"/>
      <c r="OSZ136" s="160"/>
      <c r="OTA136" s="160"/>
      <c r="OTB136" s="160"/>
      <c r="OTC136" s="160"/>
      <c r="OTD136" s="160"/>
      <c r="OTE136" s="160"/>
      <c r="OTF136" s="160"/>
      <c r="OTG136" s="160"/>
      <c r="OTH136" s="160"/>
      <c r="OTI136" s="160"/>
      <c r="OTJ136" s="160"/>
      <c r="OTK136" s="160"/>
      <c r="OTL136" s="160"/>
      <c r="OTM136" s="160"/>
      <c r="OTN136" s="160"/>
      <c r="OTO136" s="160"/>
      <c r="OTP136" s="160"/>
      <c r="OTQ136" s="160"/>
      <c r="OTR136" s="160"/>
      <c r="OTS136" s="160"/>
      <c r="OTT136" s="160"/>
      <c r="OTU136" s="160"/>
      <c r="OTV136" s="160"/>
      <c r="OTW136" s="160"/>
      <c r="OTX136" s="160"/>
      <c r="OTY136" s="160"/>
      <c r="OTZ136" s="160"/>
      <c r="OUA136" s="160"/>
      <c r="OUB136" s="160"/>
      <c r="OUC136" s="160"/>
      <c r="OUD136" s="160"/>
      <c r="OUE136" s="160"/>
      <c r="OUF136" s="160"/>
      <c r="OUG136" s="160"/>
      <c r="OUH136" s="160"/>
      <c r="OUI136" s="160"/>
      <c r="OUJ136" s="160"/>
      <c r="OUK136" s="160"/>
      <c r="OUL136" s="160"/>
      <c r="OUM136" s="160"/>
      <c r="OUN136" s="160"/>
      <c r="OUO136" s="160"/>
      <c r="OUP136" s="160"/>
      <c r="OUQ136" s="160"/>
      <c r="OUR136" s="160"/>
      <c r="OUS136" s="160"/>
      <c r="OUT136" s="160"/>
      <c r="OUU136" s="160"/>
      <c r="OUV136" s="160"/>
      <c r="OUW136" s="160"/>
      <c r="OUX136" s="160"/>
      <c r="OUY136" s="160"/>
      <c r="OUZ136" s="160"/>
      <c r="OVA136" s="160"/>
      <c r="OVB136" s="160"/>
      <c r="OVC136" s="160"/>
      <c r="OVD136" s="160"/>
      <c r="OVE136" s="160"/>
      <c r="OVF136" s="160"/>
      <c r="OVG136" s="160"/>
      <c r="OVH136" s="160"/>
      <c r="OVI136" s="160"/>
      <c r="OVJ136" s="160"/>
      <c r="OVK136" s="160"/>
      <c r="OVL136" s="160"/>
      <c r="OVM136" s="160"/>
      <c r="OVN136" s="160"/>
      <c r="OVO136" s="160"/>
      <c r="OVP136" s="160"/>
      <c r="OVQ136" s="160"/>
      <c r="OVR136" s="160"/>
      <c r="OVS136" s="160"/>
      <c r="OVT136" s="160"/>
      <c r="OVU136" s="160"/>
      <c r="OVV136" s="160"/>
      <c r="OVW136" s="160"/>
      <c r="OVX136" s="160"/>
      <c r="OVY136" s="160"/>
      <c r="OVZ136" s="160"/>
      <c r="OWA136" s="160"/>
      <c r="OWB136" s="160"/>
      <c r="OWC136" s="160"/>
      <c r="OWD136" s="160"/>
      <c r="OWE136" s="160"/>
      <c r="OWF136" s="160"/>
      <c r="OWG136" s="160"/>
      <c r="OWH136" s="160"/>
      <c r="OWI136" s="160"/>
      <c r="OWJ136" s="160"/>
      <c r="OWK136" s="160"/>
      <c r="OWL136" s="160"/>
      <c r="OWM136" s="160"/>
      <c r="OWN136" s="160"/>
      <c r="OWO136" s="160"/>
      <c r="OWP136" s="160"/>
      <c r="OWQ136" s="160"/>
      <c r="OWR136" s="160"/>
      <c r="OWS136" s="160"/>
      <c r="OWT136" s="160"/>
      <c r="OWU136" s="160"/>
      <c r="OWV136" s="160"/>
      <c r="OWW136" s="160"/>
      <c r="OWX136" s="160"/>
      <c r="OWY136" s="160"/>
      <c r="OWZ136" s="160"/>
      <c r="OXA136" s="160"/>
      <c r="OXB136" s="160"/>
      <c r="OXC136" s="160"/>
      <c r="OXD136" s="160"/>
      <c r="OXE136" s="160"/>
      <c r="OXF136" s="160"/>
      <c r="OXG136" s="160"/>
      <c r="OXH136" s="160"/>
      <c r="OXI136" s="160"/>
      <c r="OXJ136" s="160"/>
      <c r="OXK136" s="160"/>
      <c r="OXL136" s="160"/>
      <c r="OXM136" s="160"/>
      <c r="OXN136" s="160"/>
      <c r="OXO136" s="160"/>
      <c r="OXP136" s="160"/>
      <c r="OXQ136" s="160"/>
      <c r="OXR136" s="160"/>
      <c r="OXS136" s="160"/>
      <c r="OXT136" s="160"/>
      <c r="OXU136" s="160"/>
      <c r="OXV136" s="160"/>
      <c r="OXW136" s="160"/>
      <c r="OXX136" s="160"/>
      <c r="OXY136" s="160"/>
      <c r="OXZ136" s="160"/>
      <c r="OYA136" s="160"/>
      <c r="OYB136" s="160"/>
      <c r="OYC136" s="160"/>
      <c r="OYD136" s="160"/>
      <c r="OYE136" s="160"/>
      <c r="OYF136" s="160"/>
      <c r="OYG136" s="160"/>
      <c r="OYH136" s="160"/>
      <c r="OYI136" s="160"/>
      <c r="OYJ136" s="160"/>
      <c r="OYK136" s="160"/>
      <c r="OYL136" s="160"/>
      <c r="OYM136" s="160"/>
      <c r="OYN136" s="160"/>
      <c r="OYO136" s="160"/>
      <c r="OYP136" s="160"/>
      <c r="OYQ136" s="160"/>
      <c r="OYR136" s="160"/>
      <c r="OYS136" s="160"/>
      <c r="OYT136" s="160"/>
      <c r="OYU136" s="160"/>
      <c r="OYV136" s="160"/>
      <c r="OYW136" s="160"/>
      <c r="OYX136" s="160"/>
      <c r="OYY136" s="160"/>
      <c r="OYZ136" s="160"/>
      <c r="OZA136" s="160"/>
      <c r="OZB136" s="160"/>
      <c r="OZC136" s="160"/>
      <c r="OZD136" s="160"/>
      <c r="OZE136" s="160"/>
      <c r="OZF136" s="160"/>
      <c r="OZG136" s="160"/>
      <c r="OZH136" s="160"/>
      <c r="OZI136" s="160"/>
      <c r="OZJ136" s="160"/>
      <c r="OZK136" s="160"/>
      <c r="OZL136" s="160"/>
      <c r="OZM136" s="160"/>
      <c r="OZN136" s="160"/>
      <c r="OZO136" s="160"/>
      <c r="OZP136" s="160"/>
      <c r="OZQ136" s="160"/>
      <c r="OZR136" s="160"/>
      <c r="OZS136" s="160"/>
      <c r="OZT136" s="160"/>
      <c r="OZU136" s="160"/>
      <c r="OZV136" s="160"/>
      <c r="OZW136" s="160"/>
      <c r="OZX136" s="160"/>
      <c r="OZY136" s="160"/>
      <c r="OZZ136" s="160"/>
      <c r="PAA136" s="160"/>
      <c r="PAB136" s="160"/>
      <c r="PAC136" s="160"/>
      <c r="PAD136" s="160"/>
      <c r="PAE136" s="160"/>
      <c r="PAF136" s="160"/>
      <c r="PAG136" s="160"/>
      <c r="PAH136" s="160"/>
      <c r="PAI136" s="160"/>
      <c r="PAJ136" s="160"/>
      <c r="PAK136" s="160"/>
      <c r="PAL136" s="160"/>
      <c r="PAM136" s="160"/>
      <c r="PAN136" s="160"/>
      <c r="PAO136" s="160"/>
      <c r="PAP136" s="160"/>
      <c r="PAQ136" s="160"/>
      <c r="PAR136" s="160"/>
      <c r="PAS136" s="160"/>
      <c r="PAT136" s="160"/>
      <c r="PAU136" s="160"/>
      <c r="PAV136" s="160"/>
      <c r="PAW136" s="160"/>
      <c r="PAX136" s="160"/>
      <c r="PAY136" s="160"/>
      <c r="PAZ136" s="160"/>
      <c r="PBA136" s="160"/>
      <c r="PBB136" s="160"/>
      <c r="PBC136" s="160"/>
      <c r="PBD136" s="160"/>
      <c r="PBE136" s="160"/>
      <c r="PBF136" s="160"/>
      <c r="PBG136" s="160"/>
      <c r="PBH136" s="160"/>
      <c r="PBI136" s="160"/>
      <c r="PBJ136" s="160"/>
      <c r="PBK136" s="160"/>
      <c r="PBL136" s="160"/>
      <c r="PBM136" s="160"/>
      <c r="PBN136" s="160"/>
      <c r="PBO136" s="160"/>
      <c r="PBP136" s="160"/>
      <c r="PBQ136" s="160"/>
      <c r="PBR136" s="160"/>
      <c r="PBS136" s="160"/>
      <c r="PBT136" s="160"/>
      <c r="PBU136" s="160"/>
      <c r="PBV136" s="160"/>
      <c r="PBW136" s="160"/>
      <c r="PBX136" s="160"/>
      <c r="PBY136" s="160"/>
      <c r="PBZ136" s="160"/>
      <c r="PCA136" s="160"/>
      <c r="PCB136" s="160"/>
      <c r="PCC136" s="160"/>
      <c r="PCD136" s="160"/>
      <c r="PCE136" s="160"/>
      <c r="PCF136" s="160"/>
      <c r="PCG136" s="160"/>
      <c r="PCH136" s="160"/>
      <c r="PCI136" s="160"/>
      <c r="PCJ136" s="160"/>
      <c r="PCK136" s="160"/>
      <c r="PCL136" s="160"/>
      <c r="PCM136" s="160"/>
      <c r="PCN136" s="160"/>
      <c r="PCO136" s="160"/>
      <c r="PCP136" s="160"/>
      <c r="PCQ136" s="160"/>
      <c r="PCR136" s="160"/>
      <c r="PCS136" s="160"/>
      <c r="PCT136" s="160"/>
      <c r="PCU136" s="160"/>
      <c r="PCV136" s="160"/>
      <c r="PCW136" s="160"/>
      <c r="PCX136" s="160"/>
      <c r="PCY136" s="160"/>
      <c r="PCZ136" s="160"/>
      <c r="PDA136" s="160"/>
      <c r="PDB136" s="160"/>
      <c r="PDC136" s="160"/>
      <c r="PDD136" s="160"/>
      <c r="PDE136" s="160"/>
      <c r="PDF136" s="160"/>
      <c r="PDG136" s="160"/>
      <c r="PDH136" s="160"/>
      <c r="PDI136" s="160"/>
      <c r="PDJ136" s="160"/>
      <c r="PDK136" s="160"/>
      <c r="PDL136" s="160"/>
      <c r="PDM136" s="160"/>
      <c r="PDN136" s="160"/>
      <c r="PDO136" s="160"/>
      <c r="PDP136" s="160"/>
      <c r="PDQ136" s="160"/>
      <c r="PDR136" s="160"/>
      <c r="PDS136" s="160"/>
      <c r="PDT136" s="160"/>
      <c r="PDU136" s="160"/>
      <c r="PDV136" s="160"/>
      <c r="PDW136" s="160"/>
      <c r="PDX136" s="160"/>
      <c r="PDY136" s="160"/>
      <c r="PDZ136" s="160"/>
      <c r="PEA136" s="160"/>
      <c r="PEB136" s="160"/>
      <c r="PEC136" s="160"/>
      <c r="PED136" s="160"/>
      <c r="PEE136" s="160"/>
      <c r="PEF136" s="160"/>
      <c r="PEG136" s="160"/>
      <c r="PEH136" s="160"/>
      <c r="PEI136" s="160"/>
      <c r="PEJ136" s="160"/>
      <c r="PEK136" s="160"/>
      <c r="PEL136" s="160"/>
      <c r="PEM136" s="160"/>
      <c r="PEN136" s="160"/>
      <c r="PEO136" s="160"/>
      <c r="PEP136" s="160"/>
      <c r="PEQ136" s="160"/>
      <c r="PER136" s="160"/>
      <c r="PES136" s="160"/>
      <c r="PET136" s="160"/>
      <c r="PEU136" s="160"/>
      <c r="PEV136" s="160"/>
      <c r="PEW136" s="160"/>
      <c r="PEX136" s="160"/>
      <c r="PEY136" s="160"/>
      <c r="PEZ136" s="160"/>
      <c r="PFA136" s="160"/>
      <c r="PFB136" s="160"/>
      <c r="PFC136" s="160"/>
      <c r="PFD136" s="160"/>
      <c r="PFE136" s="160"/>
      <c r="PFF136" s="160"/>
      <c r="PFG136" s="160"/>
      <c r="PFH136" s="160"/>
      <c r="PFI136" s="160"/>
      <c r="PFJ136" s="160"/>
      <c r="PFK136" s="160"/>
      <c r="PFL136" s="160"/>
      <c r="PFM136" s="160"/>
      <c r="PFN136" s="160"/>
      <c r="PFO136" s="160"/>
      <c r="PFP136" s="160"/>
      <c r="PFQ136" s="160"/>
      <c r="PFR136" s="160"/>
      <c r="PFS136" s="160"/>
      <c r="PFT136" s="160"/>
      <c r="PFU136" s="160"/>
      <c r="PFV136" s="160"/>
      <c r="PFW136" s="160"/>
      <c r="PFX136" s="160"/>
      <c r="PFY136" s="160"/>
      <c r="PFZ136" s="160"/>
      <c r="PGA136" s="160"/>
      <c r="PGB136" s="160"/>
      <c r="PGC136" s="160"/>
      <c r="PGD136" s="160"/>
      <c r="PGE136" s="160"/>
      <c r="PGF136" s="160"/>
      <c r="PGG136" s="160"/>
      <c r="PGH136" s="160"/>
      <c r="PGI136" s="160"/>
      <c r="PGJ136" s="160"/>
      <c r="PGK136" s="160"/>
      <c r="PGL136" s="160"/>
      <c r="PGM136" s="160"/>
      <c r="PGN136" s="160"/>
      <c r="PGO136" s="160"/>
      <c r="PGP136" s="160"/>
      <c r="PGQ136" s="160"/>
      <c r="PGR136" s="160"/>
      <c r="PGS136" s="160"/>
      <c r="PGT136" s="160"/>
      <c r="PGU136" s="160"/>
      <c r="PGV136" s="160"/>
      <c r="PGW136" s="160"/>
      <c r="PGX136" s="160"/>
      <c r="PGY136" s="160"/>
      <c r="PGZ136" s="160"/>
      <c r="PHA136" s="160"/>
      <c r="PHB136" s="160"/>
      <c r="PHC136" s="160"/>
      <c r="PHD136" s="160"/>
      <c r="PHE136" s="160"/>
      <c r="PHF136" s="160"/>
      <c r="PHG136" s="160"/>
      <c r="PHH136" s="160"/>
      <c r="PHI136" s="160"/>
      <c r="PHJ136" s="160"/>
      <c r="PHK136" s="160"/>
      <c r="PHL136" s="160"/>
      <c r="PHM136" s="160"/>
      <c r="PHN136" s="160"/>
      <c r="PHO136" s="160"/>
      <c r="PHP136" s="160"/>
      <c r="PHQ136" s="160"/>
      <c r="PHR136" s="160"/>
      <c r="PHS136" s="160"/>
      <c r="PHT136" s="160"/>
      <c r="PHU136" s="160"/>
      <c r="PHV136" s="160"/>
      <c r="PHW136" s="160"/>
      <c r="PHX136" s="160"/>
      <c r="PHY136" s="160"/>
      <c r="PHZ136" s="160"/>
      <c r="PIA136" s="160"/>
      <c r="PIB136" s="160"/>
      <c r="PIC136" s="160"/>
      <c r="PID136" s="160"/>
      <c r="PIE136" s="160"/>
      <c r="PIF136" s="160"/>
      <c r="PIG136" s="160"/>
      <c r="PIH136" s="160"/>
      <c r="PII136" s="160"/>
      <c r="PIJ136" s="160"/>
      <c r="PIK136" s="160"/>
      <c r="PIL136" s="160"/>
      <c r="PIM136" s="160"/>
      <c r="PIN136" s="160"/>
      <c r="PIO136" s="160"/>
      <c r="PIP136" s="160"/>
      <c r="PIQ136" s="160"/>
      <c r="PIR136" s="160"/>
      <c r="PIS136" s="160"/>
      <c r="PIT136" s="160"/>
      <c r="PIU136" s="160"/>
      <c r="PIV136" s="160"/>
      <c r="PIW136" s="160"/>
      <c r="PIX136" s="160"/>
      <c r="PIY136" s="160"/>
      <c r="PIZ136" s="160"/>
      <c r="PJA136" s="160"/>
      <c r="PJB136" s="160"/>
      <c r="PJC136" s="160"/>
      <c r="PJD136" s="160"/>
      <c r="PJE136" s="160"/>
      <c r="PJF136" s="160"/>
      <c r="PJG136" s="160"/>
      <c r="PJH136" s="160"/>
      <c r="PJI136" s="160"/>
      <c r="PJJ136" s="160"/>
      <c r="PJK136" s="160"/>
      <c r="PJL136" s="160"/>
      <c r="PJM136" s="160"/>
      <c r="PJN136" s="160"/>
      <c r="PJO136" s="160"/>
      <c r="PJP136" s="160"/>
      <c r="PJQ136" s="160"/>
      <c r="PJR136" s="160"/>
      <c r="PJS136" s="160"/>
      <c r="PJT136" s="160"/>
      <c r="PJU136" s="160"/>
      <c r="PJV136" s="160"/>
      <c r="PJW136" s="160"/>
      <c r="PJX136" s="160"/>
      <c r="PJY136" s="160"/>
      <c r="PJZ136" s="160"/>
      <c r="PKA136" s="160"/>
      <c r="PKB136" s="160"/>
      <c r="PKC136" s="160"/>
      <c r="PKD136" s="160"/>
      <c r="PKE136" s="160"/>
      <c r="PKF136" s="160"/>
      <c r="PKG136" s="160"/>
      <c r="PKH136" s="160"/>
      <c r="PKI136" s="160"/>
      <c r="PKJ136" s="160"/>
      <c r="PKK136" s="160"/>
      <c r="PKL136" s="160"/>
      <c r="PKM136" s="160"/>
      <c r="PKN136" s="160"/>
      <c r="PKO136" s="160"/>
      <c r="PKP136" s="160"/>
      <c r="PKQ136" s="160"/>
      <c r="PKR136" s="160"/>
      <c r="PKS136" s="160"/>
      <c r="PKT136" s="160"/>
      <c r="PKU136" s="160"/>
      <c r="PKV136" s="160"/>
      <c r="PKW136" s="160"/>
      <c r="PKX136" s="160"/>
      <c r="PKY136" s="160"/>
      <c r="PKZ136" s="160"/>
      <c r="PLA136" s="160"/>
      <c r="PLB136" s="160"/>
      <c r="PLC136" s="160"/>
      <c r="PLD136" s="160"/>
      <c r="PLE136" s="160"/>
      <c r="PLF136" s="160"/>
      <c r="PLG136" s="160"/>
      <c r="PLH136" s="160"/>
      <c r="PLI136" s="160"/>
      <c r="PLJ136" s="160"/>
      <c r="PLK136" s="160"/>
      <c r="PLL136" s="160"/>
      <c r="PLM136" s="160"/>
      <c r="PLN136" s="160"/>
      <c r="PLO136" s="160"/>
      <c r="PLP136" s="160"/>
      <c r="PLQ136" s="160"/>
      <c r="PLR136" s="160"/>
      <c r="PLS136" s="160"/>
      <c r="PLT136" s="160"/>
      <c r="PLU136" s="160"/>
      <c r="PLV136" s="160"/>
      <c r="PLW136" s="160"/>
      <c r="PLX136" s="160"/>
      <c r="PLY136" s="160"/>
      <c r="PLZ136" s="160"/>
      <c r="PMA136" s="160"/>
      <c r="PMB136" s="160"/>
      <c r="PMC136" s="160"/>
      <c r="PMD136" s="160"/>
      <c r="PME136" s="160"/>
      <c r="PMF136" s="160"/>
      <c r="PMG136" s="160"/>
      <c r="PMH136" s="160"/>
      <c r="PMI136" s="160"/>
      <c r="PMJ136" s="160"/>
      <c r="PMK136" s="160"/>
      <c r="PML136" s="160"/>
      <c r="PMM136" s="160"/>
      <c r="PMN136" s="160"/>
      <c r="PMO136" s="160"/>
      <c r="PMP136" s="160"/>
      <c r="PMQ136" s="160"/>
      <c r="PMR136" s="160"/>
      <c r="PMS136" s="160"/>
      <c r="PMT136" s="160"/>
      <c r="PMU136" s="160"/>
      <c r="PMV136" s="160"/>
      <c r="PMW136" s="160"/>
      <c r="PMX136" s="160"/>
      <c r="PMY136" s="160"/>
      <c r="PMZ136" s="160"/>
      <c r="PNA136" s="160"/>
      <c r="PNB136" s="160"/>
      <c r="PNC136" s="160"/>
      <c r="PND136" s="160"/>
      <c r="PNE136" s="160"/>
      <c r="PNF136" s="160"/>
      <c r="PNG136" s="160"/>
      <c r="PNH136" s="160"/>
      <c r="PNI136" s="160"/>
      <c r="PNJ136" s="160"/>
      <c r="PNK136" s="160"/>
      <c r="PNL136" s="160"/>
      <c r="PNM136" s="160"/>
      <c r="PNN136" s="160"/>
      <c r="PNO136" s="160"/>
      <c r="PNP136" s="160"/>
      <c r="PNQ136" s="160"/>
      <c r="PNR136" s="160"/>
      <c r="PNS136" s="160"/>
      <c r="PNT136" s="160"/>
      <c r="PNU136" s="160"/>
      <c r="PNV136" s="160"/>
      <c r="PNW136" s="160"/>
      <c r="PNX136" s="160"/>
      <c r="PNY136" s="160"/>
      <c r="PNZ136" s="160"/>
      <c r="POA136" s="160"/>
      <c r="POB136" s="160"/>
      <c r="POC136" s="160"/>
      <c r="POD136" s="160"/>
      <c r="POE136" s="160"/>
      <c r="POF136" s="160"/>
      <c r="POG136" s="160"/>
      <c r="POH136" s="160"/>
      <c r="POI136" s="160"/>
      <c r="POJ136" s="160"/>
      <c r="POK136" s="160"/>
      <c r="POL136" s="160"/>
      <c r="POM136" s="160"/>
      <c r="PON136" s="160"/>
      <c r="POO136" s="160"/>
      <c r="POP136" s="160"/>
      <c r="POQ136" s="160"/>
      <c r="POR136" s="160"/>
      <c r="POS136" s="160"/>
      <c r="POT136" s="160"/>
      <c r="POU136" s="160"/>
      <c r="POV136" s="160"/>
      <c r="POW136" s="160"/>
      <c r="POX136" s="160"/>
      <c r="POY136" s="160"/>
      <c r="POZ136" s="160"/>
      <c r="PPA136" s="160"/>
      <c r="PPB136" s="160"/>
      <c r="PPC136" s="160"/>
      <c r="PPD136" s="160"/>
      <c r="PPE136" s="160"/>
      <c r="PPF136" s="160"/>
      <c r="PPG136" s="160"/>
      <c r="PPH136" s="160"/>
      <c r="PPI136" s="160"/>
      <c r="PPJ136" s="160"/>
      <c r="PPK136" s="160"/>
      <c r="PPL136" s="160"/>
      <c r="PPM136" s="160"/>
      <c r="PPN136" s="160"/>
      <c r="PPO136" s="160"/>
      <c r="PPP136" s="160"/>
      <c r="PPQ136" s="160"/>
      <c r="PPR136" s="160"/>
      <c r="PPS136" s="160"/>
      <c r="PPT136" s="160"/>
      <c r="PPU136" s="160"/>
      <c r="PPV136" s="160"/>
      <c r="PPW136" s="160"/>
      <c r="PPX136" s="160"/>
      <c r="PPY136" s="160"/>
      <c r="PPZ136" s="160"/>
      <c r="PQA136" s="160"/>
      <c r="PQB136" s="160"/>
      <c r="PQC136" s="160"/>
      <c r="PQD136" s="160"/>
      <c r="PQE136" s="160"/>
      <c r="PQF136" s="160"/>
      <c r="PQG136" s="160"/>
      <c r="PQH136" s="160"/>
      <c r="PQI136" s="160"/>
      <c r="PQJ136" s="160"/>
      <c r="PQK136" s="160"/>
      <c r="PQL136" s="160"/>
      <c r="PQM136" s="160"/>
      <c r="PQN136" s="160"/>
      <c r="PQO136" s="160"/>
      <c r="PQP136" s="160"/>
      <c r="PQQ136" s="160"/>
      <c r="PQR136" s="160"/>
      <c r="PQS136" s="160"/>
      <c r="PQT136" s="160"/>
      <c r="PQU136" s="160"/>
      <c r="PQV136" s="160"/>
      <c r="PQW136" s="160"/>
      <c r="PQX136" s="160"/>
      <c r="PQY136" s="160"/>
      <c r="PQZ136" s="160"/>
      <c r="PRA136" s="160"/>
      <c r="PRB136" s="160"/>
      <c r="PRC136" s="160"/>
      <c r="PRD136" s="160"/>
      <c r="PRE136" s="160"/>
      <c r="PRF136" s="160"/>
      <c r="PRG136" s="160"/>
      <c r="PRH136" s="160"/>
      <c r="PRI136" s="160"/>
      <c r="PRJ136" s="160"/>
      <c r="PRK136" s="160"/>
      <c r="PRL136" s="160"/>
      <c r="PRM136" s="160"/>
      <c r="PRN136" s="160"/>
      <c r="PRO136" s="160"/>
      <c r="PRP136" s="160"/>
      <c r="PRQ136" s="160"/>
      <c r="PRR136" s="160"/>
      <c r="PRS136" s="160"/>
      <c r="PRT136" s="160"/>
      <c r="PRU136" s="160"/>
      <c r="PRV136" s="160"/>
      <c r="PRW136" s="160"/>
      <c r="PRX136" s="160"/>
      <c r="PRY136" s="160"/>
      <c r="PRZ136" s="160"/>
      <c r="PSA136" s="160"/>
      <c r="PSB136" s="160"/>
      <c r="PSC136" s="160"/>
      <c r="PSD136" s="160"/>
      <c r="PSE136" s="160"/>
      <c r="PSF136" s="160"/>
      <c r="PSG136" s="160"/>
      <c r="PSH136" s="160"/>
      <c r="PSI136" s="160"/>
      <c r="PSJ136" s="160"/>
      <c r="PSK136" s="160"/>
      <c r="PSL136" s="160"/>
      <c r="PSM136" s="160"/>
      <c r="PSN136" s="160"/>
      <c r="PSO136" s="160"/>
      <c r="PSP136" s="160"/>
      <c r="PSQ136" s="160"/>
      <c r="PSR136" s="160"/>
      <c r="PSS136" s="160"/>
      <c r="PST136" s="160"/>
      <c r="PSU136" s="160"/>
      <c r="PSV136" s="160"/>
      <c r="PSW136" s="160"/>
      <c r="PSX136" s="160"/>
      <c r="PSY136" s="160"/>
      <c r="PSZ136" s="160"/>
      <c r="PTA136" s="160"/>
      <c r="PTB136" s="160"/>
      <c r="PTC136" s="160"/>
      <c r="PTD136" s="160"/>
      <c r="PTE136" s="160"/>
      <c r="PTF136" s="160"/>
      <c r="PTG136" s="160"/>
      <c r="PTH136" s="160"/>
      <c r="PTI136" s="160"/>
      <c r="PTJ136" s="160"/>
      <c r="PTK136" s="160"/>
      <c r="PTL136" s="160"/>
      <c r="PTM136" s="160"/>
      <c r="PTN136" s="160"/>
      <c r="PTO136" s="160"/>
      <c r="PTP136" s="160"/>
      <c r="PTQ136" s="160"/>
      <c r="PTR136" s="160"/>
      <c r="PTS136" s="160"/>
      <c r="PTT136" s="160"/>
      <c r="PTU136" s="160"/>
      <c r="PTV136" s="160"/>
      <c r="PTW136" s="160"/>
      <c r="PTX136" s="160"/>
      <c r="PTY136" s="160"/>
      <c r="PTZ136" s="160"/>
      <c r="PUA136" s="160"/>
      <c r="PUB136" s="160"/>
      <c r="PUC136" s="160"/>
      <c r="PUD136" s="160"/>
      <c r="PUE136" s="160"/>
      <c r="PUF136" s="160"/>
      <c r="PUG136" s="160"/>
      <c r="PUH136" s="160"/>
      <c r="PUI136" s="160"/>
      <c r="PUJ136" s="160"/>
      <c r="PUK136" s="160"/>
      <c r="PUL136" s="160"/>
      <c r="PUM136" s="160"/>
      <c r="PUN136" s="160"/>
      <c r="PUO136" s="160"/>
      <c r="PUP136" s="160"/>
      <c r="PUQ136" s="160"/>
      <c r="PUR136" s="160"/>
      <c r="PUS136" s="160"/>
      <c r="PUT136" s="160"/>
      <c r="PUU136" s="160"/>
      <c r="PUV136" s="160"/>
      <c r="PUW136" s="160"/>
      <c r="PUX136" s="160"/>
      <c r="PUY136" s="160"/>
      <c r="PUZ136" s="160"/>
      <c r="PVA136" s="160"/>
      <c r="PVB136" s="160"/>
      <c r="PVC136" s="160"/>
      <c r="PVD136" s="160"/>
      <c r="PVE136" s="160"/>
      <c r="PVF136" s="160"/>
      <c r="PVG136" s="160"/>
      <c r="PVH136" s="160"/>
      <c r="PVI136" s="160"/>
      <c r="PVJ136" s="160"/>
      <c r="PVK136" s="160"/>
      <c r="PVL136" s="160"/>
      <c r="PVM136" s="160"/>
      <c r="PVN136" s="160"/>
      <c r="PVO136" s="160"/>
      <c r="PVP136" s="160"/>
      <c r="PVQ136" s="160"/>
      <c r="PVR136" s="160"/>
      <c r="PVS136" s="160"/>
      <c r="PVT136" s="160"/>
      <c r="PVU136" s="160"/>
      <c r="PVV136" s="160"/>
      <c r="PVW136" s="160"/>
      <c r="PVX136" s="160"/>
      <c r="PVY136" s="160"/>
      <c r="PVZ136" s="160"/>
      <c r="PWA136" s="160"/>
      <c r="PWB136" s="160"/>
      <c r="PWC136" s="160"/>
      <c r="PWD136" s="160"/>
      <c r="PWE136" s="160"/>
      <c r="PWF136" s="160"/>
      <c r="PWG136" s="160"/>
      <c r="PWH136" s="160"/>
      <c r="PWI136" s="160"/>
      <c r="PWJ136" s="160"/>
      <c r="PWK136" s="160"/>
      <c r="PWL136" s="160"/>
      <c r="PWM136" s="160"/>
      <c r="PWN136" s="160"/>
      <c r="PWO136" s="160"/>
      <c r="PWP136" s="160"/>
      <c r="PWQ136" s="160"/>
      <c r="PWR136" s="160"/>
      <c r="PWS136" s="160"/>
      <c r="PWT136" s="160"/>
      <c r="PWU136" s="160"/>
      <c r="PWV136" s="160"/>
      <c r="PWW136" s="160"/>
      <c r="PWX136" s="160"/>
      <c r="PWY136" s="160"/>
      <c r="PWZ136" s="160"/>
      <c r="PXA136" s="160"/>
      <c r="PXB136" s="160"/>
      <c r="PXC136" s="160"/>
      <c r="PXD136" s="160"/>
      <c r="PXE136" s="160"/>
      <c r="PXF136" s="160"/>
      <c r="PXG136" s="160"/>
      <c r="PXH136" s="160"/>
      <c r="PXI136" s="160"/>
      <c r="PXJ136" s="160"/>
      <c r="PXK136" s="160"/>
      <c r="PXL136" s="160"/>
      <c r="PXM136" s="160"/>
      <c r="PXN136" s="160"/>
      <c r="PXO136" s="160"/>
      <c r="PXP136" s="160"/>
      <c r="PXQ136" s="160"/>
      <c r="PXR136" s="160"/>
      <c r="PXS136" s="160"/>
      <c r="PXT136" s="160"/>
      <c r="PXU136" s="160"/>
      <c r="PXV136" s="160"/>
      <c r="PXW136" s="160"/>
      <c r="PXX136" s="160"/>
      <c r="PXY136" s="160"/>
      <c r="PXZ136" s="160"/>
      <c r="PYA136" s="160"/>
      <c r="PYB136" s="160"/>
      <c r="PYC136" s="160"/>
      <c r="PYD136" s="160"/>
      <c r="PYE136" s="160"/>
      <c r="PYF136" s="160"/>
      <c r="PYG136" s="160"/>
      <c r="PYH136" s="160"/>
      <c r="PYI136" s="160"/>
      <c r="PYJ136" s="160"/>
      <c r="PYK136" s="160"/>
      <c r="PYL136" s="160"/>
      <c r="PYM136" s="160"/>
      <c r="PYN136" s="160"/>
      <c r="PYO136" s="160"/>
      <c r="PYP136" s="160"/>
      <c r="PYQ136" s="160"/>
      <c r="PYR136" s="160"/>
      <c r="PYS136" s="160"/>
      <c r="PYT136" s="160"/>
      <c r="PYU136" s="160"/>
      <c r="PYV136" s="160"/>
      <c r="PYW136" s="160"/>
      <c r="PYX136" s="160"/>
      <c r="PYY136" s="160"/>
      <c r="PYZ136" s="160"/>
      <c r="PZA136" s="160"/>
      <c r="PZB136" s="160"/>
      <c r="PZC136" s="160"/>
      <c r="PZD136" s="160"/>
      <c r="PZE136" s="160"/>
      <c r="PZF136" s="160"/>
      <c r="PZG136" s="160"/>
      <c r="PZH136" s="160"/>
      <c r="PZI136" s="160"/>
      <c r="PZJ136" s="160"/>
      <c r="PZK136" s="160"/>
      <c r="PZL136" s="160"/>
      <c r="PZM136" s="160"/>
      <c r="PZN136" s="160"/>
      <c r="PZO136" s="160"/>
      <c r="PZP136" s="160"/>
      <c r="PZQ136" s="160"/>
      <c r="PZR136" s="160"/>
      <c r="PZS136" s="160"/>
      <c r="PZT136" s="160"/>
      <c r="PZU136" s="160"/>
      <c r="PZV136" s="160"/>
      <c r="PZW136" s="160"/>
      <c r="PZX136" s="160"/>
      <c r="PZY136" s="160"/>
      <c r="PZZ136" s="160"/>
      <c r="QAA136" s="160"/>
      <c r="QAB136" s="160"/>
      <c r="QAC136" s="160"/>
      <c r="QAD136" s="160"/>
      <c r="QAE136" s="160"/>
      <c r="QAF136" s="160"/>
      <c r="QAG136" s="160"/>
      <c r="QAH136" s="160"/>
      <c r="QAI136" s="160"/>
      <c r="QAJ136" s="160"/>
      <c r="QAK136" s="160"/>
      <c r="QAL136" s="160"/>
      <c r="QAM136" s="160"/>
      <c r="QAN136" s="160"/>
      <c r="QAO136" s="160"/>
      <c r="QAP136" s="160"/>
      <c r="QAQ136" s="160"/>
      <c r="QAR136" s="160"/>
      <c r="QAS136" s="160"/>
      <c r="QAT136" s="160"/>
      <c r="QAU136" s="160"/>
      <c r="QAV136" s="160"/>
      <c r="QAW136" s="160"/>
      <c r="QAX136" s="160"/>
      <c r="QAY136" s="160"/>
      <c r="QAZ136" s="160"/>
      <c r="QBA136" s="160"/>
      <c r="QBB136" s="160"/>
      <c r="QBC136" s="160"/>
      <c r="QBD136" s="160"/>
      <c r="QBE136" s="160"/>
      <c r="QBF136" s="160"/>
      <c r="QBG136" s="160"/>
      <c r="QBH136" s="160"/>
      <c r="QBI136" s="160"/>
      <c r="QBJ136" s="160"/>
      <c r="QBK136" s="160"/>
      <c r="QBL136" s="160"/>
      <c r="QBM136" s="160"/>
      <c r="QBN136" s="160"/>
      <c r="QBO136" s="160"/>
      <c r="QBP136" s="160"/>
      <c r="QBQ136" s="160"/>
      <c r="QBR136" s="160"/>
      <c r="QBS136" s="160"/>
      <c r="QBT136" s="160"/>
      <c r="QBU136" s="160"/>
      <c r="QBV136" s="160"/>
      <c r="QBW136" s="160"/>
      <c r="QBX136" s="160"/>
      <c r="QBY136" s="160"/>
      <c r="QBZ136" s="160"/>
      <c r="QCA136" s="160"/>
      <c r="QCB136" s="160"/>
      <c r="QCC136" s="160"/>
      <c r="QCD136" s="160"/>
      <c r="QCE136" s="160"/>
      <c r="QCF136" s="160"/>
      <c r="QCG136" s="160"/>
      <c r="QCH136" s="160"/>
      <c r="QCI136" s="160"/>
      <c r="QCJ136" s="160"/>
      <c r="QCK136" s="160"/>
      <c r="QCL136" s="160"/>
      <c r="QCM136" s="160"/>
      <c r="QCN136" s="160"/>
      <c r="QCO136" s="160"/>
      <c r="QCP136" s="160"/>
      <c r="QCQ136" s="160"/>
      <c r="QCR136" s="160"/>
      <c r="QCS136" s="160"/>
      <c r="QCT136" s="160"/>
      <c r="QCU136" s="160"/>
      <c r="QCV136" s="160"/>
      <c r="QCW136" s="160"/>
      <c r="QCX136" s="160"/>
      <c r="QCY136" s="160"/>
      <c r="QCZ136" s="160"/>
      <c r="QDA136" s="160"/>
      <c r="QDB136" s="160"/>
      <c r="QDC136" s="160"/>
      <c r="QDD136" s="160"/>
      <c r="QDE136" s="160"/>
      <c r="QDF136" s="160"/>
      <c r="QDG136" s="160"/>
      <c r="QDH136" s="160"/>
      <c r="QDI136" s="160"/>
      <c r="QDJ136" s="160"/>
      <c r="QDK136" s="160"/>
      <c r="QDL136" s="160"/>
      <c r="QDM136" s="160"/>
      <c r="QDN136" s="160"/>
      <c r="QDO136" s="160"/>
      <c r="QDP136" s="160"/>
      <c r="QDQ136" s="160"/>
      <c r="QDR136" s="160"/>
      <c r="QDS136" s="160"/>
      <c r="QDT136" s="160"/>
      <c r="QDU136" s="160"/>
      <c r="QDV136" s="160"/>
      <c r="QDW136" s="160"/>
      <c r="QDX136" s="160"/>
      <c r="QDY136" s="160"/>
      <c r="QDZ136" s="160"/>
      <c r="QEA136" s="160"/>
      <c r="QEB136" s="160"/>
      <c r="QEC136" s="160"/>
      <c r="QED136" s="160"/>
      <c r="QEE136" s="160"/>
      <c r="QEF136" s="160"/>
      <c r="QEG136" s="160"/>
      <c r="QEH136" s="160"/>
      <c r="QEI136" s="160"/>
      <c r="QEJ136" s="160"/>
      <c r="QEK136" s="160"/>
      <c r="QEL136" s="160"/>
      <c r="QEM136" s="160"/>
      <c r="QEN136" s="160"/>
      <c r="QEO136" s="160"/>
      <c r="QEP136" s="160"/>
      <c r="QEQ136" s="160"/>
      <c r="QER136" s="160"/>
      <c r="QES136" s="160"/>
      <c r="QET136" s="160"/>
      <c r="QEU136" s="160"/>
      <c r="QEV136" s="160"/>
      <c r="QEW136" s="160"/>
      <c r="QEX136" s="160"/>
      <c r="QEY136" s="160"/>
      <c r="QEZ136" s="160"/>
      <c r="QFA136" s="160"/>
      <c r="QFB136" s="160"/>
      <c r="QFC136" s="160"/>
      <c r="QFD136" s="160"/>
      <c r="QFE136" s="160"/>
      <c r="QFF136" s="160"/>
      <c r="QFG136" s="160"/>
      <c r="QFH136" s="160"/>
      <c r="QFI136" s="160"/>
      <c r="QFJ136" s="160"/>
      <c r="QFK136" s="160"/>
      <c r="QFL136" s="160"/>
      <c r="QFM136" s="160"/>
      <c r="QFN136" s="160"/>
      <c r="QFO136" s="160"/>
      <c r="QFP136" s="160"/>
      <c r="QFQ136" s="160"/>
      <c r="QFR136" s="160"/>
      <c r="QFS136" s="160"/>
      <c r="QFT136" s="160"/>
      <c r="QFU136" s="160"/>
      <c r="QFV136" s="160"/>
      <c r="QFW136" s="160"/>
      <c r="QFX136" s="160"/>
      <c r="QFY136" s="160"/>
      <c r="QFZ136" s="160"/>
      <c r="QGA136" s="160"/>
      <c r="QGB136" s="160"/>
      <c r="QGC136" s="160"/>
      <c r="QGD136" s="160"/>
      <c r="QGE136" s="160"/>
      <c r="QGF136" s="160"/>
      <c r="QGG136" s="160"/>
      <c r="QGH136" s="160"/>
      <c r="QGI136" s="160"/>
      <c r="QGJ136" s="160"/>
      <c r="QGK136" s="160"/>
      <c r="QGL136" s="160"/>
      <c r="QGM136" s="160"/>
      <c r="QGN136" s="160"/>
      <c r="QGO136" s="160"/>
      <c r="QGP136" s="160"/>
      <c r="QGQ136" s="160"/>
      <c r="QGR136" s="160"/>
      <c r="QGS136" s="160"/>
      <c r="QGT136" s="160"/>
      <c r="QGU136" s="160"/>
      <c r="QGV136" s="160"/>
      <c r="QGW136" s="160"/>
      <c r="QGX136" s="160"/>
      <c r="QGY136" s="160"/>
      <c r="QGZ136" s="160"/>
      <c r="QHA136" s="160"/>
      <c r="QHB136" s="160"/>
      <c r="QHC136" s="160"/>
      <c r="QHD136" s="160"/>
      <c r="QHE136" s="160"/>
      <c r="QHF136" s="160"/>
      <c r="QHG136" s="160"/>
      <c r="QHH136" s="160"/>
      <c r="QHI136" s="160"/>
      <c r="QHJ136" s="160"/>
      <c r="QHK136" s="160"/>
      <c r="QHL136" s="160"/>
      <c r="QHM136" s="160"/>
      <c r="QHN136" s="160"/>
      <c r="QHO136" s="160"/>
      <c r="QHP136" s="160"/>
      <c r="QHQ136" s="160"/>
      <c r="QHR136" s="160"/>
      <c r="QHS136" s="160"/>
      <c r="QHT136" s="160"/>
      <c r="QHU136" s="160"/>
      <c r="QHV136" s="160"/>
      <c r="QHW136" s="160"/>
      <c r="QHX136" s="160"/>
      <c r="QHY136" s="160"/>
      <c r="QHZ136" s="160"/>
      <c r="QIA136" s="160"/>
      <c r="QIB136" s="160"/>
      <c r="QIC136" s="160"/>
      <c r="QID136" s="160"/>
      <c r="QIE136" s="160"/>
      <c r="QIF136" s="160"/>
      <c r="QIG136" s="160"/>
      <c r="QIH136" s="160"/>
      <c r="QII136" s="160"/>
      <c r="QIJ136" s="160"/>
      <c r="QIK136" s="160"/>
      <c r="QIL136" s="160"/>
      <c r="QIM136" s="160"/>
      <c r="QIN136" s="160"/>
      <c r="QIO136" s="160"/>
      <c r="QIP136" s="160"/>
      <c r="QIQ136" s="160"/>
      <c r="QIR136" s="160"/>
      <c r="QIS136" s="160"/>
      <c r="QIT136" s="160"/>
      <c r="QIU136" s="160"/>
      <c r="QIV136" s="160"/>
      <c r="QIW136" s="160"/>
      <c r="QIX136" s="160"/>
      <c r="QIY136" s="160"/>
      <c r="QIZ136" s="160"/>
      <c r="QJA136" s="160"/>
      <c r="QJB136" s="160"/>
      <c r="QJC136" s="160"/>
      <c r="QJD136" s="160"/>
      <c r="QJE136" s="160"/>
      <c r="QJF136" s="160"/>
      <c r="QJG136" s="160"/>
      <c r="QJH136" s="160"/>
      <c r="QJI136" s="160"/>
      <c r="QJJ136" s="160"/>
      <c r="QJK136" s="160"/>
      <c r="QJL136" s="160"/>
      <c r="QJM136" s="160"/>
      <c r="QJN136" s="160"/>
      <c r="QJO136" s="160"/>
      <c r="QJP136" s="160"/>
      <c r="QJQ136" s="160"/>
      <c r="QJR136" s="160"/>
      <c r="QJS136" s="160"/>
      <c r="QJT136" s="160"/>
      <c r="QJU136" s="160"/>
      <c r="QJV136" s="160"/>
      <c r="QJW136" s="160"/>
      <c r="QJX136" s="160"/>
      <c r="QJY136" s="160"/>
      <c r="QJZ136" s="160"/>
      <c r="QKA136" s="160"/>
      <c r="QKB136" s="160"/>
      <c r="QKC136" s="160"/>
      <c r="QKD136" s="160"/>
      <c r="QKE136" s="160"/>
      <c r="QKF136" s="160"/>
      <c r="QKG136" s="160"/>
      <c r="QKH136" s="160"/>
      <c r="QKI136" s="160"/>
      <c r="QKJ136" s="160"/>
      <c r="QKK136" s="160"/>
      <c r="QKL136" s="160"/>
      <c r="QKM136" s="160"/>
      <c r="QKN136" s="160"/>
      <c r="QKO136" s="160"/>
      <c r="QKP136" s="160"/>
      <c r="QKQ136" s="160"/>
      <c r="QKR136" s="160"/>
      <c r="QKS136" s="160"/>
      <c r="QKT136" s="160"/>
      <c r="QKU136" s="160"/>
      <c r="QKV136" s="160"/>
      <c r="QKW136" s="160"/>
      <c r="QKX136" s="160"/>
      <c r="QKY136" s="160"/>
      <c r="QKZ136" s="160"/>
      <c r="QLA136" s="160"/>
      <c r="QLB136" s="160"/>
      <c r="QLC136" s="160"/>
      <c r="QLD136" s="160"/>
      <c r="QLE136" s="160"/>
      <c r="QLF136" s="160"/>
      <c r="QLG136" s="160"/>
      <c r="QLH136" s="160"/>
      <c r="QLI136" s="160"/>
      <c r="QLJ136" s="160"/>
      <c r="QLK136" s="160"/>
      <c r="QLL136" s="160"/>
      <c r="QLM136" s="160"/>
      <c r="QLN136" s="160"/>
      <c r="QLO136" s="160"/>
      <c r="QLP136" s="160"/>
      <c r="QLQ136" s="160"/>
      <c r="QLR136" s="160"/>
      <c r="QLS136" s="160"/>
      <c r="QLT136" s="160"/>
      <c r="QLU136" s="160"/>
      <c r="QLV136" s="160"/>
      <c r="QLW136" s="160"/>
      <c r="QLX136" s="160"/>
      <c r="QLY136" s="160"/>
      <c r="QLZ136" s="160"/>
      <c r="QMA136" s="160"/>
      <c r="QMB136" s="160"/>
      <c r="QMC136" s="160"/>
      <c r="QMD136" s="160"/>
      <c r="QME136" s="160"/>
      <c r="QMF136" s="160"/>
      <c r="QMG136" s="160"/>
      <c r="QMH136" s="160"/>
      <c r="QMI136" s="160"/>
      <c r="QMJ136" s="160"/>
      <c r="QMK136" s="160"/>
      <c r="QML136" s="160"/>
      <c r="QMM136" s="160"/>
      <c r="QMN136" s="160"/>
      <c r="QMO136" s="160"/>
      <c r="QMP136" s="160"/>
      <c r="QMQ136" s="160"/>
      <c r="QMR136" s="160"/>
      <c r="QMS136" s="160"/>
      <c r="QMT136" s="160"/>
      <c r="QMU136" s="160"/>
      <c r="QMV136" s="160"/>
      <c r="QMW136" s="160"/>
      <c r="QMX136" s="160"/>
      <c r="QMY136" s="160"/>
      <c r="QMZ136" s="160"/>
      <c r="QNA136" s="160"/>
      <c r="QNB136" s="160"/>
      <c r="QNC136" s="160"/>
      <c r="QND136" s="160"/>
      <c r="QNE136" s="160"/>
      <c r="QNF136" s="160"/>
      <c r="QNG136" s="160"/>
      <c r="QNH136" s="160"/>
      <c r="QNI136" s="160"/>
      <c r="QNJ136" s="160"/>
      <c r="QNK136" s="160"/>
      <c r="QNL136" s="160"/>
      <c r="QNM136" s="160"/>
      <c r="QNN136" s="160"/>
      <c r="QNO136" s="160"/>
      <c r="QNP136" s="160"/>
      <c r="QNQ136" s="160"/>
      <c r="QNR136" s="160"/>
      <c r="QNS136" s="160"/>
      <c r="QNT136" s="160"/>
      <c r="QNU136" s="160"/>
      <c r="QNV136" s="160"/>
      <c r="QNW136" s="160"/>
      <c r="QNX136" s="160"/>
      <c r="QNY136" s="160"/>
      <c r="QNZ136" s="160"/>
      <c r="QOA136" s="160"/>
      <c r="QOB136" s="160"/>
      <c r="QOC136" s="160"/>
      <c r="QOD136" s="160"/>
      <c r="QOE136" s="160"/>
      <c r="QOF136" s="160"/>
      <c r="QOG136" s="160"/>
      <c r="QOH136" s="160"/>
      <c r="QOI136" s="160"/>
      <c r="QOJ136" s="160"/>
      <c r="QOK136" s="160"/>
      <c r="QOL136" s="160"/>
      <c r="QOM136" s="160"/>
      <c r="QON136" s="160"/>
      <c r="QOO136" s="160"/>
      <c r="QOP136" s="160"/>
      <c r="QOQ136" s="160"/>
      <c r="QOR136" s="160"/>
      <c r="QOS136" s="160"/>
      <c r="QOT136" s="160"/>
      <c r="QOU136" s="160"/>
      <c r="QOV136" s="160"/>
      <c r="QOW136" s="160"/>
      <c r="QOX136" s="160"/>
      <c r="QOY136" s="160"/>
      <c r="QOZ136" s="160"/>
      <c r="QPA136" s="160"/>
      <c r="QPB136" s="160"/>
      <c r="QPC136" s="160"/>
      <c r="QPD136" s="160"/>
      <c r="QPE136" s="160"/>
      <c r="QPF136" s="160"/>
      <c r="QPG136" s="160"/>
      <c r="QPH136" s="160"/>
      <c r="QPI136" s="160"/>
      <c r="QPJ136" s="160"/>
      <c r="QPK136" s="160"/>
      <c r="QPL136" s="160"/>
      <c r="QPM136" s="160"/>
      <c r="QPN136" s="160"/>
      <c r="QPO136" s="160"/>
      <c r="QPP136" s="160"/>
      <c r="QPQ136" s="160"/>
      <c r="QPR136" s="160"/>
      <c r="QPS136" s="160"/>
      <c r="QPT136" s="160"/>
      <c r="QPU136" s="160"/>
      <c r="QPV136" s="160"/>
      <c r="QPW136" s="160"/>
      <c r="QPX136" s="160"/>
      <c r="QPY136" s="160"/>
      <c r="QPZ136" s="160"/>
      <c r="QQA136" s="160"/>
      <c r="QQB136" s="160"/>
      <c r="QQC136" s="160"/>
      <c r="QQD136" s="160"/>
      <c r="QQE136" s="160"/>
      <c r="QQF136" s="160"/>
      <c r="QQG136" s="160"/>
      <c r="QQH136" s="160"/>
      <c r="QQI136" s="160"/>
      <c r="QQJ136" s="160"/>
      <c r="QQK136" s="160"/>
      <c r="QQL136" s="160"/>
      <c r="QQM136" s="160"/>
      <c r="QQN136" s="160"/>
      <c r="QQO136" s="160"/>
      <c r="QQP136" s="160"/>
      <c r="QQQ136" s="160"/>
      <c r="QQR136" s="160"/>
      <c r="QQS136" s="160"/>
      <c r="QQT136" s="160"/>
      <c r="QQU136" s="160"/>
      <c r="QQV136" s="160"/>
      <c r="QQW136" s="160"/>
      <c r="QQX136" s="160"/>
      <c r="QQY136" s="160"/>
      <c r="QQZ136" s="160"/>
      <c r="QRA136" s="160"/>
      <c r="QRB136" s="160"/>
      <c r="QRC136" s="160"/>
      <c r="QRD136" s="160"/>
      <c r="QRE136" s="160"/>
      <c r="QRF136" s="160"/>
      <c r="QRG136" s="160"/>
      <c r="QRH136" s="160"/>
      <c r="QRI136" s="160"/>
      <c r="QRJ136" s="160"/>
      <c r="QRK136" s="160"/>
      <c r="QRL136" s="160"/>
      <c r="QRM136" s="160"/>
      <c r="QRN136" s="160"/>
      <c r="QRO136" s="160"/>
      <c r="QRP136" s="160"/>
      <c r="QRQ136" s="160"/>
      <c r="QRR136" s="160"/>
      <c r="QRS136" s="160"/>
      <c r="QRT136" s="160"/>
      <c r="QRU136" s="160"/>
      <c r="QRV136" s="160"/>
      <c r="QRW136" s="160"/>
      <c r="QRX136" s="160"/>
      <c r="QRY136" s="160"/>
      <c r="QRZ136" s="160"/>
      <c r="QSA136" s="160"/>
      <c r="QSB136" s="160"/>
      <c r="QSC136" s="160"/>
      <c r="QSD136" s="160"/>
      <c r="QSE136" s="160"/>
      <c r="QSF136" s="160"/>
      <c r="QSG136" s="160"/>
      <c r="QSH136" s="160"/>
      <c r="QSI136" s="160"/>
      <c r="QSJ136" s="160"/>
      <c r="QSK136" s="160"/>
      <c r="QSL136" s="160"/>
      <c r="QSM136" s="160"/>
      <c r="QSN136" s="160"/>
      <c r="QSO136" s="160"/>
      <c r="QSP136" s="160"/>
      <c r="QSQ136" s="160"/>
      <c r="QSR136" s="160"/>
      <c r="QSS136" s="160"/>
      <c r="QST136" s="160"/>
      <c r="QSU136" s="160"/>
      <c r="QSV136" s="160"/>
      <c r="QSW136" s="160"/>
      <c r="QSX136" s="160"/>
      <c r="QSY136" s="160"/>
      <c r="QSZ136" s="160"/>
      <c r="QTA136" s="160"/>
      <c r="QTB136" s="160"/>
      <c r="QTC136" s="160"/>
      <c r="QTD136" s="160"/>
      <c r="QTE136" s="160"/>
      <c r="QTF136" s="160"/>
      <c r="QTG136" s="160"/>
      <c r="QTH136" s="160"/>
      <c r="QTI136" s="160"/>
      <c r="QTJ136" s="160"/>
      <c r="QTK136" s="160"/>
      <c r="QTL136" s="160"/>
      <c r="QTM136" s="160"/>
      <c r="QTN136" s="160"/>
      <c r="QTO136" s="160"/>
      <c r="QTP136" s="160"/>
      <c r="QTQ136" s="160"/>
      <c r="QTR136" s="160"/>
      <c r="QTS136" s="160"/>
      <c r="QTT136" s="160"/>
      <c r="QTU136" s="160"/>
      <c r="QTV136" s="160"/>
      <c r="QTW136" s="160"/>
      <c r="QTX136" s="160"/>
      <c r="QTY136" s="160"/>
      <c r="QTZ136" s="160"/>
      <c r="QUA136" s="160"/>
      <c r="QUB136" s="160"/>
      <c r="QUC136" s="160"/>
      <c r="QUD136" s="160"/>
      <c r="QUE136" s="160"/>
      <c r="QUF136" s="160"/>
      <c r="QUG136" s="160"/>
      <c r="QUH136" s="160"/>
      <c r="QUI136" s="160"/>
      <c r="QUJ136" s="160"/>
      <c r="QUK136" s="160"/>
      <c r="QUL136" s="160"/>
      <c r="QUM136" s="160"/>
      <c r="QUN136" s="160"/>
      <c r="QUO136" s="160"/>
      <c r="QUP136" s="160"/>
      <c r="QUQ136" s="160"/>
      <c r="QUR136" s="160"/>
      <c r="QUS136" s="160"/>
      <c r="QUT136" s="160"/>
      <c r="QUU136" s="160"/>
      <c r="QUV136" s="160"/>
      <c r="QUW136" s="160"/>
      <c r="QUX136" s="160"/>
      <c r="QUY136" s="160"/>
      <c r="QUZ136" s="160"/>
      <c r="QVA136" s="160"/>
      <c r="QVB136" s="160"/>
      <c r="QVC136" s="160"/>
      <c r="QVD136" s="160"/>
      <c r="QVE136" s="160"/>
      <c r="QVF136" s="160"/>
      <c r="QVG136" s="160"/>
      <c r="QVH136" s="160"/>
      <c r="QVI136" s="160"/>
      <c r="QVJ136" s="160"/>
      <c r="QVK136" s="160"/>
      <c r="QVL136" s="160"/>
      <c r="QVM136" s="160"/>
      <c r="QVN136" s="160"/>
      <c r="QVO136" s="160"/>
      <c r="QVP136" s="160"/>
      <c r="QVQ136" s="160"/>
      <c r="QVR136" s="160"/>
      <c r="QVS136" s="160"/>
      <c r="QVT136" s="160"/>
      <c r="QVU136" s="160"/>
      <c r="QVV136" s="160"/>
      <c r="QVW136" s="160"/>
      <c r="QVX136" s="160"/>
      <c r="QVY136" s="160"/>
      <c r="QVZ136" s="160"/>
      <c r="QWA136" s="160"/>
      <c r="QWB136" s="160"/>
      <c r="QWC136" s="160"/>
      <c r="QWD136" s="160"/>
      <c r="QWE136" s="160"/>
      <c r="QWF136" s="160"/>
      <c r="QWG136" s="160"/>
      <c r="QWH136" s="160"/>
      <c r="QWI136" s="160"/>
      <c r="QWJ136" s="160"/>
      <c r="QWK136" s="160"/>
      <c r="QWL136" s="160"/>
      <c r="QWM136" s="160"/>
      <c r="QWN136" s="160"/>
      <c r="QWO136" s="160"/>
      <c r="QWP136" s="160"/>
      <c r="QWQ136" s="160"/>
      <c r="QWR136" s="160"/>
      <c r="QWS136" s="160"/>
      <c r="QWT136" s="160"/>
      <c r="QWU136" s="160"/>
      <c r="QWV136" s="160"/>
      <c r="QWW136" s="160"/>
      <c r="QWX136" s="160"/>
      <c r="QWY136" s="160"/>
      <c r="QWZ136" s="160"/>
      <c r="QXA136" s="160"/>
      <c r="QXB136" s="160"/>
      <c r="QXC136" s="160"/>
      <c r="QXD136" s="160"/>
      <c r="QXE136" s="160"/>
      <c r="QXF136" s="160"/>
      <c r="QXG136" s="160"/>
      <c r="QXH136" s="160"/>
      <c r="QXI136" s="160"/>
      <c r="QXJ136" s="160"/>
      <c r="QXK136" s="160"/>
      <c r="QXL136" s="160"/>
      <c r="QXM136" s="160"/>
      <c r="QXN136" s="160"/>
      <c r="QXO136" s="160"/>
      <c r="QXP136" s="160"/>
      <c r="QXQ136" s="160"/>
      <c r="QXR136" s="160"/>
      <c r="QXS136" s="160"/>
      <c r="QXT136" s="160"/>
      <c r="QXU136" s="160"/>
      <c r="QXV136" s="160"/>
      <c r="QXW136" s="160"/>
      <c r="QXX136" s="160"/>
      <c r="QXY136" s="160"/>
      <c r="QXZ136" s="160"/>
      <c r="QYA136" s="160"/>
      <c r="QYB136" s="160"/>
      <c r="QYC136" s="160"/>
      <c r="QYD136" s="160"/>
      <c r="QYE136" s="160"/>
      <c r="QYF136" s="160"/>
      <c r="QYG136" s="160"/>
      <c r="QYH136" s="160"/>
      <c r="QYI136" s="160"/>
      <c r="QYJ136" s="160"/>
      <c r="QYK136" s="160"/>
      <c r="QYL136" s="160"/>
      <c r="QYM136" s="160"/>
      <c r="QYN136" s="160"/>
      <c r="QYO136" s="160"/>
      <c r="QYP136" s="160"/>
      <c r="QYQ136" s="160"/>
      <c r="QYR136" s="160"/>
      <c r="QYS136" s="160"/>
      <c r="QYT136" s="160"/>
      <c r="QYU136" s="160"/>
      <c r="QYV136" s="160"/>
      <c r="QYW136" s="160"/>
      <c r="QYX136" s="160"/>
      <c r="QYY136" s="160"/>
      <c r="QYZ136" s="160"/>
      <c r="QZA136" s="160"/>
      <c r="QZB136" s="160"/>
      <c r="QZC136" s="160"/>
      <c r="QZD136" s="160"/>
      <c r="QZE136" s="160"/>
      <c r="QZF136" s="160"/>
      <c r="QZG136" s="160"/>
      <c r="QZH136" s="160"/>
      <c r="QZI136" s="160"/>
      <c r="QZJ136" s="160"/>
      <c r="QZK136" s="160"/>
      <c r="QZL136" s="160"/>
      <c r="QZM136" s="160"/>
      <c r="QZN136" s="160"/>
      <c r="QZO136" s="160"/>
      <c r="QZP136" s="160"/>
      <c r="QZQ136" s="160"/>
      <c r="QZR136" s="160"/>
      <c r="QZS136" s="160"/>
      <c r="QZT136" s="160"/>
      <c r="QZU136" s="160"/>
      <c r="QZV136" s="160"/>
      <c r="QZW136" s="160"/>
      <c r="QZX136" s="160"/>
      <c r="QZY136" s="160"/>
      <c r="QZZ136" s="160"/>
      <c r="RAA136" s="160"/>
      <c r="RAB136" s="160"/>
      <c r="RAC136" s="160"/>
      <c r="RAD136" s="160"/>
      <c r="RAE136" s="160"/>
      <c r="RAF136" s="160"/>
      <c r="RAG136" s="160"/>
      <c r="RAH136" s="160"/>
      <c r="RAI136" s="160"/>
      <c r="RAJ136" s="160"/>
      <c r="RAK136" s="160"/>
      <c r="RAL136" s="160"/>
      <c r="RAM136" s="160"/>
      <c r="RAN136" s="160"/>
      <c r="RAO136" s="160"/>
      <c r="RAP136" s="160"/>
      <c r="RAQ136" s="160"/>
      <c r="RAR136" s="160"/>
      <c r="RAS136" s="160"/>
      <c r="RAT136" s="160"/>
      <c r="RAU136" s="160"/>
      <c r="RAV136" s="160"/>
      <c r="RAW136" s="160"/>
      <c r="RAX136" s="160"/>
      <c r="RAY136" s="160"/>
      <c r="RAZ136" s="160"/>
      <c r="RBA136" s="160"/>
      <c r="RBB136" s="160"/>
      <c r="RBC136" s="160"/>
      <c r="RBD136" s="160"/>
      <c r="RBE136" s="160"/>
      <c r="RBF136" s="160"/>
      <c r="RBG136" s="160"/>
      <c r="RBH136" s="160"/>
      <c r="RBI136" s="160"/>
      <c r="RBJ136" s="160"/>
      <c r="RBK136" s="160"/>
      <c r="RBL136" s="160"/>
      <c r="RBM136" s="160"/>
      <c r="RBN136" s="160"/>
      <c r="RBO136" s="160"/>
      <c r="RBP136" s="160"/>
      <c r="RBQ136" s="160"/>
      <c r="RBR136" s="160"/>
      <c r="RBS136" s="160"/>
      <c r="RBT136" s="160"/>
      <c r="RBU136" s="160"/>
      <c r="RBV136" s="160"/>
      <c r="RBW136" s="160"/>
      <c r="RBX136" s="160"/>
      <c r="RBY136" s="160"/>
      <c r="RBZ136" s="160"/>
      <c r="RCA136" s="160"/>
      <c r="RCB136" s="160"/>
      <c r="RCC136" s="160"/>
      <c r="RCD136" s="160"/>
      <c r="RCE136" s="160"/>
      <c r="RCF136" s="160"/>
      <c r="RCG136" s="160"/>
      <c r="RCH136" s="160"/>
      <c r="RCI136" s="160"/>
      <c r="RCJ136" s="160"/>
      <c r="RCK136" s="160"/>
      <c r="RCL136" s="160"/>
      <c r="RCM136" s="160"/>
      <c r="RCN136" s="160"/>
      <c r="RCO136" s="160"/>
      <c r="RCP136" s="160"/>
      <c r="RCQ136" s="160"/>
      <c r="RCR136" s="160"/>
      <c r="RCS136" s="160"/>
      <c r="RCT136" s="160"/>
      <c r="RCU136" s="160"/>
      <c r="RCV136" s="160"/>
      <c r="RCW136" s="160"/>
      <c r="RCX136" s="160"/>
      <c r="RCY136" s="160"/>
      <c r="RCZ136" s="160"/>
      <c r="RDA136" s="160"/>
      <c r="RDB136" s="160"/>
      <c r="RDC136" s="160"/>
      <c r="RDD136" s="160"/>
      <c r="RDE136" s="160"/>
      <c r="RDF136" s="160"/>
      <c r="RDG136" s="160"/>
      <c r="RDH136" s="160"/>
      <c r="RDI136" s="160"/>
      <c r="RDJ136" s="160"/>
      <c r="RDK136" s="160"/>
      <c r="RDL136" s="160"/>
      <c r="RDM136" s="160"/>
      <c r="RDN136" s="160"/>
      <c r="RDO136" s="160"/>
      <c r="RDP136" s="160"/>
      <c r="RDQ136" s="160"/>
      <c r="RDR136" s="160"/>
      <c r="RDS136" s="160"/>
      <c r="RDT136" s="160"/>
      <c r="RDU136" s="160"/>
      <c r="RDV136" s="160"/>
      <c r="RDW136" s="160"/>
      <c r="RDX136" s="160"/>
      <c r="RDY136" s="160"/>
      <c r="RDZ136" s="160"/>
      <c r="REA136" s="160"/>
      <c r="REB136" s="160"/>
      <c r="REC136" s="160"/>
      <c r="RED136" s="160"/>
      <c r="REE136" s="160"/>
      <c r="REF136" s="160"/>
      <c r="REG136" s="160"/>
      <c r="REH136" s="160"/>
      <c r="REI136" s="160"/>
      <c r="REJ136" s="160"/>
      <c r="REK136" s="160"/>
      <c r="REL136" s="160"/>
      <c r="REM136" s="160"/>
      <c r="REN136" s="160"/>
      <c r="REO136" s="160"/>
      <c r="REP136" s="160"/>
      <c r="REQ136" s="160"/>
      <c r="RER136" s="160"/>
      <c r="RES136" s="160"/>
      <c r="RET136" s="160"/>
      <c r="REU136" s="160"/>
      <c r="REV136" s="160"/>
      <c r="REW136" s="160"/>
      <c r="REX136" s="160"/>
      <c r="REY136" s="160"/>
      <c r="REZ136" s="160"/>
      <c r="RFA136" s="160"/>
      <c r="RFB136" s="160"/>
      <c r="RFC136" s="160"/>
      <c r="RFD136" s="160"/>
      <c r="RFE136" s="160"/>
      <c r="RFF136" s="160"/>
      <c r="RFG136" s="160"/>
      <c r="RFH136" s="160"/>
      <c r="RFI136" s="160"/>
      <c r="RFJ136" s="160"/>
      <c r="RFK136" s="160"/>
      <c r="RFL136" s="160"/>
      <c r="RFM136" s="160"/>
      <c r="RFN136" s="160"/>
      <c r="RFO136" s="160"/>
      <c r="RFP136" s="160"/>
      <c r="RFQ136" s="160"/>
      <c r="RFR136" s="160"/>
      <c r="RFS136" s="160"/>
      <c r="RFT136" s="160"/>
      <c r="RFU136" s="160"/>
      <c r="RFV136" s="160"/>
      <c r="RFW136" s="160"/>
      <c r="RFX136" s="160"/>
      <c r="RFY136" s="160"/>
      <c r="RFZ136" s="160"/>
      <c r="RGA136" s="160"/>
      <c r="RGB136" s="160"/>
      <c r="RGC136" s="160"/>
      <c r="RGD136" s="160"/>
      <c r="RGE136" s="160"/>
      <c r="RGF136" s="160"/>
      <c r="RGG136" s="160"/>
      <c r="RGH136" s="160"/>
      <c r="RGI136" s="160"/>
      <c r="RGJ136" s="160"/>
      <c r="RGK136" s="160"/>
      <c r="RGL136" s="160"/>
      <c r="RGM136" s="160"/>
      <c r="RGN136" s="160"/>
      <c r="RGO136" s="160"/>
      <c r="RGP136" s="160"/>
      <c r="RGQ136" s="160"/>
      <c r="RGR136" s="160"/>
      <c r="RGS136" s="160"/>
      <c r="RGT136" s="160"/>
      <c r="RGU136" s="160"/>
      <c r="RGV136" s="160"/>
      <c r="RGW136" s="160"/>
      <c r="RGX136" s="160"/>
      <c r="RGY136" s="160"/>
      <c r="RGZ136" s="160"/>
      <c r="RHA136" s="160"/>
      <c r="RHB136" s="160"/>
      <c r="RHC136" s="160"/>
      <c r="RHD136" s="160"/>
      <c r="RHE136" s="160"/>
      <c r="RHF136" s="160"/>
      <c r="RHG136" s="160"/>
      <c r="RHH136" s="160"/>
      <c r="RHI136" s="160"/>
      <c r="RHJ136" s="160"/>
      <c r="RHK136" s="160"/>
      <c r="RHL136" s="160"/>
      <c r="RHM136" s="160"/>
      <c r="RHN136" s="160"/>
      <c r="RHO136" s="160"/>
      <c r="RHP136" s="160"/>
      <c r="RHQ136" s="160"/>
      <c r="RHR136" s="160"/>
      <c r="RHS136" s="160"/>
      <c r="RHT136" s="160"/>
      <c r="RHU136" s="160"/>
      <c r="RHV136" s="160"/>
      <c r="RHW136" s="160"/>
      <c r="RHX136" s="160"/>
      <c r="RHY136" s="160"/>
      <c r="RHZ136" s="160"/>
      <c r="RIA136" s="160"/>
      <c r="RIB136" s="160"/>
      <c r="RIC136" s="160"/>
      <c r="RID136" s="160"/>
      <c r="RIE136" s="160"/>
      <c r="RIF136" s="160"/>
      <c r="RIG136" s="160"/>
      <c r="RIH136" s="160"/>
      <c r="RII136" s="160"/>
      <c r="RIJ136" s="160"/>
      <c r="RIK136" s="160"/>
      <c r="RIL136" s="160"/>
      <c r="RIM136" s="160"/>
      <c r="RIN136" s="160"/>
      <c r="RIO136" s="160"/>
      <c r="RIP136" s="160"/>
      <c r="RIQ136" s="160"/>
      <c r="RIR136" s="160"/>
      <c r="RIS136" s="160"/>
      <c r="RIT136" s="160"/>
      <c r="RIU136" s="160"/>
      <c r="RIV136" s="160"/>
      <c r="RIW136" s="160"/>
      <c r="RIX136" s="160"/>
      <c r="RIY136" s="160"/>
      <c r="RIZ136" s="160"/>
      <c r="RJA136" s="160"/>
      <c r="RJB136" s="160"/>
      <c r="RJC136" s="160"/>
      <c r="RJD136" s="160"/>
      <c r="RJE136" s="160"/>
      <c r="RJF136" s="160"/>
      <c r="RJG136" s="160"/>
      <c r="RJH136" s="160"/>
      <c r="RJI136" s="160"/>
      <c r="RJJ136" s="160"/>
      <c r="RJK136" s="160"/>
      <c r="RJL136" s="160"/>
      <c r="RJM136" s="160"/>
      <c r="RJN136" s="160"/>
      <c r="RJO136" s="160"/>
      <c r="RJP136" s="160"/>
      <c r="RJQ136" s="160"/>
      <c r="RJR136" s="160"/>
      <c r="RJS136" s="160"/>
      <c r="RJT136" s="160"/>
      <c r="RJU136" s="160"/>
      <c r="RJV136" s="160"/>
      <c r="RJW136" s="160"/>
      <c r="RJX136" s="160"/>
      <c r="RJY136" s="160"/>
      <c r="RJZ136" s="160"/>
      <c r="RKA136" s="160"/>
      <c r="RKB136" s="160"/>
      <c r="RKC136" s="160"/>
      <c r="RKD136" s="160"/>
      <c r="RKE136" s="160"/>
      <c r="RKF136" s="160"/>
      <c r="RKG136" s="160"/>
      <c r="RKH136" s="160"/>
      <c r="RKI136" s="160"/>
      <c r="RKJ136" s="160"/>
      <c r="RKK136" s="160"/>
      <c r="RKL136" s="160"/>
      <c r="RKM136" s="160"/>
      <c r="RKN136" s="160"/>
      <c r="RKO136" s="160"/>
      <c r="RKP136" s="160"/>
      <c r="RKQ136" s="160"/>
      <c r="RKR136" s="160"/>
      <c r="RKS136" s="160"/>
      <c r="RKT136" s="160"/>
      <c r="RKU136" s="160"/>
      <c r="RKV136" s="160"/>
      <c r="RKW136" s="160"/>
      <c r="RKX136" s="160"/>
      <c r="RKY136" s="160"/>
      <c r="RKZ136" s="160"/>
      <c r="RLA136" s="160"/>
      <c r="RLB136" s="160"/>
      <c r="RLC136" s="160"/>
      <c r="RLD136" s="160"/>
      <c r="RLE136" s="160"/>
      <c r="RLF136" s="160"/>
      <c r="RLG136" s="160"/>
      <c r="RLH136" s="160"/>
      <c r="RLI136" s="160"/>
      <c r="RLJ136" s="160"/>
      <c r="RLK136" s="160"/>
      <c r="RLL136" s="160"/>
      <c r="RLM136" s="160"/>
      <c r="RLN136" s="160"/>
      <c r="RLO136" s="160"/>
      <c r="RLP136" s="160"/>
      <c r="RLQ136" s="160"/>
      <c r="RLR136" s="160"/>
      <c r="RLS136" s="160"/>
      <c r="RLT136" s="160"/>
      <c r="RLU136" s="160"/>
      <c r="RLV136" s="160"/>
      <c r="RLW136" s="160"/>
      <c r="RLX136" s="160"/>
      <c r="RLY136" s="160"/>
      <c r="RLZ136" s="160"/>
      <c r="RMA136" s="160"/>
      <c r="RMB136" s="160"/>
      <c r="RMC136" s="160"/>
      <c r="RMD136" s="160"/>
      <c r="RME136" s="160"/>
      <c r="RMF136" s="160"/>
      <c r="RMG136" s="160"/>
      <c r="RMH136" s="160"/>
      <c r="RMI136" s="160"/>
      <c r="RMJ136" s="160"/>
      <c r="RMK136" s="160"/>
      <c r="RML136" s="160"/>
      <c r="RMM136" s="160"/>
      <c r="RMN136" s="160"/>
      <c r="RMO136" s="160"/>
      <c r="RMP136" s="160"/>
      <c r="RMQ136" s="160"/>
      <c r="RMR136" s="160"/>
      <c r="RMS136" s="160"/>
      <c r="RMT136" s="160"/>
      <c r="RMU136" s="160"/>
      <c r="RMV136" s="160"/>
      <c r="RMW136" s="160"/>
      <c r="RMX136" s="160"/>
      <c r="RMY136" s="160"/>
      <c r="RMZ136" s="160"/>
      <c r="RNA136" s="160"/>
      <c r="RNB136" s="160"/>
      <c r="RNC136" s="160"/>
      <c r="RND136" s="160"/>
      <c r="RNE136" s="160"/>
      <c r="RNF136" s="160"/>
      <c r="RNG136" s="160"/>
      <c r="RNH136" s="160"/>
      <c r="RNI136" s="160"/>
      <c r="RNJ136" s="160"/>
      <c r="RNK136" s="160"/>
      <c r="RNL136" s="160"/>
      <c r="RNM136" s="160"/>
      <c r="RNN136" s="160"/>
      <c r="RNO136" s="160"/>
      <c r="RNP136" s="160"/>
      <c r="RNQ136" s="160"/>
      <c r="RNR136" s="160"/>
      <c r="RNS136" s="160"/>
      <c r="RNT136" s="160"/>
      <c r="RNU136" s="160"/>
      <c r="RNV136" s="160"/>
      <c r="RNW136" s="160"/>
      <c r="RNX136" s="160"/>
      <c r="RNY136" s="160"/>
      <c r="RNZ136" s="160"/>
      <c r="ROA136" s="160"/>
      <c r="ROB136" s="160"/>
      <c r="ROC136" s="160"/>
      <c r="ROD136" s="160"/>
      <c r="ROE136" s="160"/>
      <c r="ROF136" s="160"/>
      <c r="ROG136" s="160"/>
      <c r="ROH136" s="160"/>
      <c r="ROI136" s="160"/>
      <c r="ROJ136" s="160"/>
      <c r="ROK136" s="160"/>
      <c r="ROL136" s="160"/>
      <c r="ROM136" s="160"/>
      <c r="RON136" s="160"/>
      <c r="ROO136" s="160"/>
      <c r="ROP136" s="160"/>
      <c r="ROQ136" s="160"/>
      <c r="ROR136" s="160"/>
      <c r="ROS136" s="160"/>
      <c r="ROT136" s="160"/>
      <c r="ROU136" s="160"/>
      <c r="ROV136" s="160"/>
      <c r="ROW136" s="160"/>
      <c r="ROX136" s="160"/>
      <c r="ROY136" s="160"/>
      <c r="ROZ136" s="160"/>
      <c r="RPA136" s="160"/>
      <c r="RPB136" s="160"/>
      <c r="RPC136" s="160"/>
      <c r="RPD136" s="160"/>
      <c r="RPE136" s="160"/>
      <c r="RPF136" s="160"/>
      <c r="RPG136" s="160"/>
      <c r="RPH136" s="160"/>
      <c r="RPI136" s="160"/>
      <c r="RPJ136" s="160"/>
      <c r="RPK136" s="160"/>
      <c r="RPL136" s="160"/>
      <c r="RPM136" s="160"/>
      <c r="RPN136" s="160"/>
      <c r="RPO136" s="160"/>
      <c r="RPP136" s="160"/>
      <c r="RPQ136" s="160"/>
      <c r="RPR136" s="160"/>
      <c r="RPS136" s="160"/>
      <c r="RPT136" s="160"/>
      <c r="RPU136" s="160"/>
      <c r="RPV136" s="160"/>
      <c r="RPW136" s="160"/>
      <c r="RPX136" s="160"/>
      <c r="RPY136" s="160"/>
      <c r="RPZ136" s="160"/>
      <c r="RQA136" s="160"/>
      <c r="RQB136" s="160"/>
      <c r="RQC136" s="160"/>
      <c r="RQD136" s="160"/>
      <c r="RQE136" s="160"/>
      <c r="RQF136" s="160"/>
      <c r="RQG136" s="160"/>
      <c r="RQH136" s="160"/>
      <c r="RQI136" s="160"/>
      <c r="RQJ136" s="160"/>
      <c r="RQK136" s="160"/>
      <c r="RQL136" s="160"/>
      <c r="RQM136" s="160"/>
      <c r="RQN136" s="160"/>
      <c r="RQO136" s="160"/>
      <c r="RQP136" s="160"/>
      <c r="RQQ136" s="160"/>
      <c r="RQR136" s="160"/>
      <c r="RQS136" s="160"/>
      <c r="RQT136" s="160"/>
      <c r="RQU136" s="160"/>
      <c r="RQV136" s="160"/>
      <c r="RQW136" s="160"/>
      <c r="RQX136" s="160"/>
      <c r="RQY136" s="160"/>
      <c r="RQZ136" s="160"/>
      <c r="RRA136" s="160"/>
      <c r="RRB136" s="160"/>
      <c r="RRC136" s="160"/>
      <c r="RRD136" s="160"/>
      <c r="RRE136" s="160"/>
      <c r="RRF136" s="160"/>
      <c r="RRG136" s="160"/>
      <c r="RRH136" s="160"/>
      <c r="RRI136" s="160"/>
      <c r="RRJ136" s="160"/>
      <c r="RRK136" s="160"/>
      <c r="RRL136" s="160"/>
      <c r="RRM136" s="160"/>
      <c r="RRN136" s="160"/>
      <c r="RRO136" s="160"/>
      <c r="RRP136" s="160"/>
      <c r="RRQ136" s="160"/>
      <c r="RRR136" s="160"/>
      <c r="RRS136" s="160"/>
      <c r="RRT136" s="160"/>
      <c r="RRU136" s="160"/>
      <c r="RRV136" s="160"/>
      <c r="RRW136" s="160"/>
      <c r="RRX136" s="160"/>
      <c r="RRY136" s="160"/>
      <c r="RRZ136" s="160"/>
      <c r="RSA136" s="160"/>
      <c r="RSB136" s="160"/>
      <c r="RSC136" s="160"/>
      <c r="RSD136" s="160"/>
      <c r="RSE136" s="160"/>
      <c r="RSF136" s="160"/>
      <c r="RSG136" s="160"/>
      <c r="RSH136" s="160"/>
      <c r="RSI136" s="160"/>
      <c r="RSJ136" s="160"/>
      <c r="RSK136" s="160"/>
      <c r="RSL136" s="160"/>
      <c r="RSM136" s="160"/>
      <c r="RSN136" s="160"/>
      <c r="RSO136" s="160"/>
      <c r="RSP136" s="160"/>
      <c r="RSQ136" s="160"/>
      <c r="RSR136" s="160"/>
      <c r="RSS136" s="160"/>
      <c r="RST136" s="160"/>
      <c r="RSU136" s="160"/>
      <c r="RSV136" s="160"/>
      <c r="RSW136" s="160"/>
      <c r="RSX136" s="160"/>
      <c r="RSY136" s="160"/>
      <c r="RSZ136" s="160"/>
      <c r="RTA136" s="160"/>
      <c r="RTB136" s="160"/>
      <c r="RTC136" s="160"/>
      <c r="RTD136" s="160"/>
      <c r="RTE136" s="160"/>
      <c r="RTF136" s="160"/>
      <c r="RTG136" s="160"/>
      <c r="RTH136" s="160"/>
      <c r="RTI136" s="160"/>
      <c r="RTJ136" s="160"/>
      <c r="RTK136" s="160"/>
      <c r="RTL136" s="160"/>
      <c r="RTM136" s="160"/>
      <c r="RTN136" s="160"/>
      <c r="RTO136" s="160"/>
      <c r="RTP136" s="160"/>
      <c r="RTQ136" s="160"/>
      <c r="RTR136" s="160"/>
      <c r="RTS136" s="160"/>
      <c r="RTT136" s="160"/>
      <c r="RTU136" s="160"/>
      <c r="RTV136" s="160"/>
      <c r="RTW136" s="160"/>
      <c r="RTX136" s="160"/>
      <c r="RTY136" s="160"/>
      <c r="RTZ136" s="160"/>
      <c r="RUA136" s="160"/>
      <c r="RUB136" s="160"/>
      <c r="RUC136" s="160"/>
      <c r="RUD136" s="160"/>
      <c r="RUE136" s="160"/>
      <c r="RUF136" s="160"/>
      <c r="RUG136" s="160"/>
      <c r="RUH136" s="160"/>
      <c r="RUI136" s="160"/>
      <c r="RUJ136" s="160"/>
      <c r="RUK136" s="160"/>
      <c r="RUL136" s="160"/>
      <c r="RUM136" s="160"/>
      <c r="RUN136" s="160"/>
      <c r="RUO136" s="160"/>
      <c r="RUP136" s="160"/>
      <c r="RUQ136" s="160"/>
      <c r="RUR136" s="160"/>
      <c r="RUS136" s="160"/>
      <c r="RUT136" s="160"/>
      <c r="RUU136" s="160"/>
      <c r="RUV136" s="160"/>
      <c r="RUW136" s="160"/>
      <c r="RUX136" s="160"/>
      <c r="RUY136" s="160"/>
      <c r="RUZ136" s="160"/>
      <c r="RVA136" s="160"/>
      <c r="RVB136" s="160"/>
      <c r="RVC136" s="160"/>
      <c r="RVD136" s="160"/>
      <c r="RVE136" s="160"/>
      <c r="RVF136" s="160"/>
      <c r="RVG136" s="160"/>
      <c r="RVH136" s="160"/>
      <c r="RVI136" s="160"/>
      <c r="RVJ136" s="160"/>
      <c r="RVK136" s="160"/>
      <c r="RVL136" s="160"/>
      <c r="RVM136" s="160"/>
      <c r="RVN136" s="160"/>
      <c r="RVO136" s="160"/>
      <c r="RVP136" s="160"/>
      <c r="RVQ136" s="160"/>
      <c r="RVR136" s="160"/>
      <c r="RVS136" s="160"/>
      <c r="RVT136" s="160"/>
      <c r="RVU136" s="160"/>
      <c r="RVV136" s="160"/>
      <c r="RVW136" s="160"/>
      <c r="RVX136" s="160"/>
      <c r="RVY136" s="160"/>
      <c r="RVZ136" s="160"/>
      <c r="RWA136" s="160"/>
      <c r="RWB136" s="160"/>
      <c r="RWC136" s="160"/>
      <c r="RWD136" s="160"/>
      <c r="RWE136" s="160"/>
      <c r="RWF136" s="160"/>
      <c r="RWG136" s="160"/>
      <c r="RWH136" s="160"/>
      <c r="RWI136" s="160"/>
      <c r="RWJ136" s="160"/>
      <c r="RWK136" s="160"/>
      <c r="RWL136" s="160"/>
      <c r="RWM136" s="160"/>
      <c r="RWN136" s="160"/>
      <c r="RWO136" s="160"/>
      <c r="RWP136" s="160"/>
      <c r="RWQ136" s="160"/>
      <c r="RWR136" s="160"/>
      <c r="RWS136" s="160"/>
      <c r="RWT136" s="160"/>
      <c r="RWU136" s="160"/>
      <c r="RWV136" s="160"/>
      <c r="RWW136" s="160"/>
      <c r="RWX136" s="160"/>
      <c r="RWY136" s="160"/>
      <c r="RWZ136" s="160"/>
      <c r="RXA136" s="160"/>
      <c r="RXB136" s="160"/>
      <c r="RXC136" s="160"/>
      <c r="RXD136" s="160"/>
      <c r="RXE136" s="160"/>
      <c r="RXF136" s="160"/>
      <c r="RXG136" s="160"/>
      <c r="RXH136" s="160"/>
      <c r="RXI136" s="160"/>
      <c r="RXJ136" s="160"/>
      <c r="RXK136" s="160"/>
      <c r="RXL136" s="160"/>
      <c r="RXM136" s="160"/>
      <c r="RXN136" s="160"/>
      <c r="RXO136" s="160"/>
      <c r="RXP136" s="160"/>
      <c r="RXQ136" s="160"/>
      <c r="RXR136" s="160"/>
      <c r="RXS136" s="160"/>
      <c r="RXT136" s="160"/>
      <c r="RXU136" s="160"/>
      <c r="RXV136" s="160"/>
      <c r="RXW136" s="160"/>
      <c r="RXX136" s="160"/>
      <c r="RXY136" s="160"/>
      <c r="RXZ136" s="160"/>
      <c r="RYA136" s="160"/>
      <c r="RYB136" s="160"/>
      <c r="RYC136" s="160"/>
      <c r="RYD136" s="160"/>
      <c r="RYE136" s="160"/>
      <c r="RYF136" s="160"/>
      <c r="RYG136" s="160"/>
      <c r="RYH136" s="160"/>
      <c r="RYI136" s="160"/>
      <c r="RYJ136" s="160"/>
      <c r="RYK136" s="160"/>
      <c r="RYL136" s="160"/>
      <c r="RYM136" s="160"/>
      <c r="RYN136" s="160"/>
      <c r="RYO136" s="160"/>
      <c r="RYP136" s="160"/>
      <c r="RYQ136" s="160"/>
      <c r="RYR136" s="160"/>
      <c r="RYS136" s="160"/>
      <c r="RYT136" s="160"/>
      <c r="RYU136" s="160"/>
      <c r="RYV136" s="160"/>
      <c r="RYW136" s="160"/>
      <c r="RYX136" s="160"/>
      <c r="RYY136" s="160"/>
      <c r="RYZ136" s="160"/>
      <c r="RZA136" s="160"/>
      <c r="RZB136" s="160"/>
      <c r="RZC136" s="160"/>
      <c r="RZD136" s="160"/>
      <c r="RZE136" s="160"/>
      <c r="RZF136" s="160"/>
      <c r="RZG136" s="160"/>
      <c r="RZH136" s="160"/>
      <c r="RZI136" s="160"/>
      <c r="RZJ136" s="160"/>
      <c r="RZK136" s="160"/>
      <c r="RZL136" s="160"/>
      <c r="RZM136" s="160"/>
      <c r="RZN136" s="160"/>
      <c r="RZO136" s="160"/>
      <c r="RZP136" s="160"/>
      <c r="RZQ136" s="160"/>
      <c r="RZR136" s="160"/>
      <c r="RZS136" s="160"/>
      <c r="RZT136" s="160"/>
      <c r="RZU136" s="160"/>
      <c r="RZV136" s="160"/>
      <c r="RZW136" s="160"/>
      <c r="RZX136" s="160"/>
      <c r="RZY136" s="160"/>
      <c r="RZZ136" s="160"/>
      <c r="SAA136" s="160"/>
      <c r="SAB136" s="160"/>
      <c r="SAC136" s="160"/>
      <c r="SAD136" s="160"/>
      <c r="SAE136" s="160"/>
      <c r="SAF136" s="160"/>
      <c r="SAG136" s="160"/>
      <c r="SAH136" s="160"/>
      <c r="SAI136" s="160"/>
      <c r="SAJ136" s="160"/>
      <c r="SAK136" s="160"/>
      <c r="SAL136" s="160"/>
      <c r="SAM136" s="160"/>
      <c r="SAN136" s="160"/>
      <c r="SAO136" s="160"/>
      <c r="SAP136" s="160"/>
      <c r="SAQ136" s="160"/>
      <c r="SAR136" s="160"/>
      <c r="SAS136" s="160"/>
      <c r="SAT136" s="160"/>
      <c r="SAU136" s="160"/>
      <c r="SAV136" s="160"/>
      <c r="SAW136" s="160"/>
      <c r="SAX136" s="160"/>
      <c r="SAY136" s="160"/>
      <c r="SAZ136" s="160"/>
      <c r="SBA136" s="160"/>
      <c r="SBB136" s="160"/>
      <c r="SBC136" s="160"/>
      <c r="SBD136" s="160"/>
      <c r="SBE136" s="160"/>
      <c r="SBF136" s="160"/>
      <c r="SBG136" s="160"/>
      <c r="SBH136" s="160"/>
      <c r="SBI136" s="160"/>
      <c r="SBJ136" s="160"/>
      <c r="SBK136" s="160"/>
      <c r="SBL136" s="160"/>
      <c r="SBM136" s="160"/>
      <c r="SBN136" s="160"/>
      <c r="SBO136" s="160"/>
      <c r="SBP136" s="160"/>
      <c r="SBQ136" s="160"/>
      <c r="SBR136" s="160"/>
      <c r="SBS136" s="160"/>
      <c r="SBT136" s="160"/>
      <c r="SBU136" s="160"/>
      <c r="SBV136" s="160"/>
      <c r="SBW136" s="160"/>
      <c r="SBX136" s="160"/>
      <c r="SBY136" s="160"/>
      <c r="SBZ136" s="160"/>
      <c r="SCA136" s="160"/>
      <c r="SCB136" s="160"/>
      <c r="SCC136" s="160"/>
      <c r="SCD136" s="160"/>
      <c r="SCE136" s="160"/>
      <c r="SCF136" s="160"/>
      <c r="SCG136" s="160"/>
      <c r="SCH136" s="160"/>
      <c r="SCI136" s="160"/>
      <c r="SCJ136" s="160"/>
      <c r="SCK136" s="160"/>
      <c r="SCL136" s="160"/>
      <c r="SCM136" s="160"/>
      <c r="SCN136" s="160"/>
      <c r="SCO136" s="160"/>
      <c r="SCP136" s="160"/>
      <c r="SCQ136" s="160"/>
      <c r="SCR136" s="160"/>
      <c r="SCS136" s="160"/>
      <c r="SCT136" s="160"/>
      <c r="SCU136" s="160"/>
      <c r="SCV136" s="160"/>
      <c r="SCW136" s="160"/>
      <c r="SCX136" s="160"/>
      <c r="SCY136" s="160"/>
      <c r="SCZ136" s="160"/>
      <c r="SDA136" s="160"/>
      <c r="SDB136" s="160"/>
      <c r="SDC136" s="160"/>
      <c r="SDD136" s="160"/>
      <c r="SDE136" s="160"/>
      <c r="SDF136" s="160"/>
      <c r="SDG136" s="160"/>
      <c r="SDH136" s="160"/>
      <c r="SDI136" s="160"/>
      <c r="SDJ136" s="160"/>
      <c r="SDK136" s="160"/>
      <c r="SDL136" s="160"/>
      <c r="SDM136" s="160"/>
      <c r="SDN136" s="160"/>
      <c r="SDO136" s="160"/>
      <c r="SDP136" s="160"/>
      <c r="SDQ136" s="160"/>
      <c r="SDR136" s="160"/>
      <c r="SDS136" s="160"/>
      <c r="SDT136" s="160"/>
      <c r="SDU136" s="160"/>
      <c r="SDV136" s="160"/>
      <c r="SDW136" s="160"/>
      <c r="SDX136" s="160"/>
      <c r="SDY136" s="160"/>
      <c r="SDZ136" s="160"/>
      <c r="SEA136" s="160"/>
      <c r="SEB136" s="160"/>
      <c r="SEC136" s="160"/>
      <c r="SED136" s="160"/>
      <c r="SEE136" s="160"/>
      <c r="SEF136" s="160"/>
      <c r="SEG136" s="160"/>
      <c r="SEH136" s="160"/>
      <c r="SEI136" s="160"/>
      <c r="SEJ136" s="160"/>
      <c r="SEK136" s="160"/>
      <c r="SEL136" s="160"/>
      <c r="SEM136" s="160"/>
      <c r="SEN136" s="160"/>
      <c r="SEO136" s="160"/>
      <c r="SEP136" s="160"/>
      <c r="SEQ136" s="160"/>
      <c r="SER136" s="160"/>
      <c r="SES136" s="160"/>
      <c r="SET136" s="160"/>
      <c r="SEU136" s="160"/>
      <c r="SEV136" s="160"/>
      <c r="SEW136" s="160"/>
      <c r="SEX136" s="160"/>
      <c r="SEY136" s="160"/>
      <c r="SEZ136" s="160"/>
      <c r="SFA136" s="160"/>
      <c r="SFB136" s="160"/>
      <c r="SFC136" s="160"/>
      <c r="SFD136" s="160"/>
      <c r="SFE136" s="160"/>
      <c r="SFF136" s="160"/>
      <c r="SFG136" s="160"/>
      <c r="SFH136" s="160"/>
      <c r="SFI136" s="160"/>
      <c r="SFJ136" s="160"/>
      <c r="SFK136" s="160"/>
      <c r="SFL136" s="160"/>
      <c r="SFM136" s="160"/>
      <c r="SFN136" s="160"/>
      <c r="SFO136" s="160"/>
      <c r="SFP136" s="160"/>
      <c r="SFQ136" s="160"/>
      <c r="SFR136" s="160"/>
      <c r="SFS136" s="160"/>
      <c r="SFT136" s="160"/>
      <c r="SFU136" s="160"/>
      <c r="SFV136" s="160"/>
      <c r="SFW136" s="160"/>
      <c r="SFX136" s="160"/>
      <c r="SFY136" s="160"/>
      <c r="SFZ136" s="160"/>
      <c r="SGA136" s="160"/>
      <c r="SGB136" s="160"/>
      <c r="SGC136" s="160"/>
      <c r="SGD136" s="160"/>
      <c r="SGE136" s="160"/>
      <c r="SGF136" s="160"/>
      <c r="SGG136" s="160"/>
      <c r="SGH136" s="160"/>
      <c r="SGI136" s="160"/>
      <c r="SGJ136" s="160"/>
      <c r="SGK136" s="160"/>
      <c r="SGL136" s="160"/>
      <c r="SGM136" s="160"/>
      <c r="SGN136" s="160"/>
      <c r="SGO136" s="160"/>
      <c r="SGP136" s="160"/>
      <c r="SGQ136" s="160"/>
      <c r="SGR136" s="160"/>
      <c r="SGS136" s="160"/>
      <c r="SGT136" s="160"/>
      <c r="SGU136" s="160"/>
      <c r="SGV136" s="160"/>
      <c r="SGW136" s="160"/>
      <c r="SGX136" s="160"/>
      <c r="SGY136" s="160"/>
      <c r="SGZ136" s="160"/>
      <c r="SHA136" s="160"/>
      <c r="SHB136" s="160"/>
      <c r="SHC136" s="160"/>
      <c r="SHD136" s="160"/>
      <c r="SHE136" s="160"/>
      <c r="SHF136" s="160"/>
      <c r="SHG136" s="160"/>
      <c r="SHH136" s="160"/>
      <c r="SHI136" s="160"/>
      <c r="SHJ136" s="160"/>
      <c r="SHK136" s="160"/>
      <c r="SHL136" s="160"/>
      <c r="SHM136" s="160"/>
      <c r="SHN136" s="160"/>
      <c r="SHO136" s="160"/>
      <c r="SHP136" s="160"/>
      <c r="SHQ136" s="160"/>
      <c r="SHR136" s="160"/>
      <c r="SHS136" s="160"/>
      <c r="SHT136" s="160"/>
      <c r="SHU136" s="160"/>
      <c r="SHV136" s="160"/>
      <c r="SHW136" s="160"/>
      <c r="SHX136" s="160"/>
      <c r="SHY136" s="160"/>
      <c r="SHZ136" s="160"/>
      <c r="SIA136" s="160"/>
      <c r="SIB136" s="160"/>
      <c r="SIC136" s="160"/>
      <c r="SID136" s="160"/>
      <c r="SIE136" s="160"/>
      <c r="SIF136" s="160"/>
      <c r="SIG136" s="160"/>
      <c r="SIH136" s="160"/>
      <c r="SII136" s="160"/>
      <c r="SIJ136" s="160"/>
      <c r="SIK136" s="160"/>
      <c r="SIL136" s="160"/>
      <c r="SIM136" s="160"/>
      <c r="SIN136" s="160"/>
      <c r="SIO136" s="160"/>
      <c r="SIP136" s="160"/>
      <c r="SIQ136" s="160"/>
      <c r="SIR136" s="160"/>
      <c r="SIS136" s="160"/>
      <c r="SIT136" s="160"/>
      <c r="SIU136" s="160"/>
      <c r="SIV136" s="160"/>
      <c r="SIW136" s="160"/>
      <c r="SIX136" s="160"/>
      <c r="SIY136" s="160"/>
      <c r="SIZ136" s="160"/>
      <c r="SJA136" s="160"/>
      <c r="SJB136" s="160"/>
      <c r="SJC136" s="160"/>
      <c r="SJD136" s="160"/>
      <c r="SJE136" s="160"/>
      <c r="SJF136" s="160"/>
      <c r="SJG136" s="160"/>
      <c r="SJH136" s="160"/>
      <c r="SJI136" s="160"/>
      <c r="SJJ136" s="160"/>
      <c r="SJK136" s="160"/>
      <c r="SJL136" s="160"/>
      <c r="SJM136" s="160"/>
      <c r="SJN136" s="160"/>
      <c r="SJO136" s="160"/>
      <c r="SJP136" s="160"/>
      <c r="SJQ136" s="160"/>
      <c r="SJR136" s="160"/>
      <c r="SJS136" s="160"/>
      <c r="SJT136" s="160"/>
      <c r="SJU136" s="160"/>
      <c r="SJV136" s="160"/>
      <c r="SJW136" s="160"/>
      <c r="SJX136" s="160"/>
      <c r="SJY136" s="160"/>
      <c r="SJZ136" s="160"/>
      <c r="SKA136" s="160"/>
      <c r="SKB136" s="160"/>
      <c r="SKC136" s="160"/>
      <c r="SKD136" s="160"/>
      <c r="SKE136" s="160"/>
      <c r="SKF136" s="160"/>
      <c r="SKG136" s="160"/>
      <c r="SKH136" s="160"/>
      <c r="SKI136" s="160"/>
      <c r="SKJ136" s="160"/>
      <c r="SKK136" s="160"/>
      <c r="SKL136" s="160"/>
      <c r="SKM136" s="160"/>
      <c r="SKN136" s="160"/>
      <c r="SKO136" s="160"/>
      <c r="SKP136" s="160"/>
      <c r="SKQ136" s="160"/>
      <c r="SKR136" s="160"/>
      <c r="SKS136" s="160"/>
      <c r="SKT136" s="160"/>
      <c r="SKU136" s="160"/>
      <c r="SKV136" s="160"/>
      <c r="SKW136" s="160"/>
      <c r="SKX136" s="160"/>
      <c r="SKY136" s="160"/>
      <c r="SKZ136" s="160"/>
      <c r="SLA136" s="160"/>
      <c r="SLB136" s="160"/>
      <c r="SLC136" s="160"/>
      <c r="SLD136" s="160"/>
      <c r="SLE136" s="160"/>
      <c r="SLF136" s="160"/>
      <c r="SLG136" s="160"/>
      <c r="SLH136" s="160"/>
      <c r="SLI136" s="160"/>
      <c r="SLJ136" s="160"/>
      <c r="SLK136" s="160"/>
      <c r="SLL136" s="160"/>
      <c r="SLM136" s="160"/>
      <c r="SLN136" s="160"/>
      <c r="SLO136" s="160"/>
      <c r="SLP136" s="160"/>
      <c r="SLQ136" s="160"/>
      <c r="SLR136" s="160"/>
      <c r="SLS136" s="160"/>
      <c r="SLT136" s="160"/>
      <c r="SLU136" s="160"/>
      <c r="SLV136" s="160"/>
      <c r="SLW136" s="160"/>
      <c r="SLX136" s="160"/>
      <c r="SLY136" s="160"/>
      <c r="SLZ136" s="160"/>
      <c r="SMA136" s="160"/>
      <c r="SMB136" s="160"/>
      <c r="SMC136" s="160"/>
      <c r="SMD136" s="160"/>
      <c r="SME136" s="160"/>
      <c r="SMF136" s="160"/>
      <c r="SMG136" s="160"/>
      <c r="SMH136" s="160"/>
      <c r="SMI136" s="160"/>
      <c r="SMJ136" s="160"/>
      <c r="SMK136" s="160"/>
      <c r="SML136" s="160"/>
      <c r="SMM136" s="160"/>
      <c r="SMN136" s="160"/>
      <c r="SMO136" s="160"/>
      <c r="SMP136" s="160"/>
      <c r="SMQ136" s="160"/>
      <c r="SMR136" s="160"/>
      <c r="SMS136" s="160"/>
      <c r="SMT136" s="160"/>
      <c r="SMU136" s="160"/>
      <c r="SMV136" s="160"/>
      <c r="SMW136" s="160"/>
      <c r="SMX136" s="160"/>
      <c r="SMY136" s="160"/>
      <c r="SMZ136" s="160"/>
      <c r="SNA136" s="160"/>
      <c r="SNB136" s="160"/>
      <c r="SNC136" s="160"/>
      <c r="SND136" s="160"/>
      <c r="SNE136" s="160"/>
      <c r="SNF136" s="160"/>
      <c r="SNG136" s="160"/>
      <c r="SNH136" s="160"/>
      <c r="SNI136" s="160"/>
      <c r="SNJ136" s="160"/>
      <c r="SNK136" s="160"/>
      <c r="SNL136" s="160"/>
      <c r="SNM136" s="160"/>
      <c r="SNN136" s="160"/>
      <c r="SNO136" s="160"/>
      <c r="SNP136" s="160"/>
      <c r="SNQ136" s="160"/>
      <c r="SNR136" s="160"/>
      <c r="SNS136" s="160"/>
      <c r="SNT136" s="160"/>
      <c r="SNU136" s="160"/>
      <c r="SNV136" s="160"/>
      <c r="SNW136" s="160"/>
      <c r="SNX136" s="160"/>
      <c r="SNY136" s="160"/>
      <c r="SNZ136" s="160"/>
      <c r="SOA136" s="160"/>
      <c r="SOB136" s="160"/>
      <c r="SOC136" s="160"/>
      <c r="SOD136" s="160"/>
      <c r="SOE136" s="160"/>
      <c r="SOF136" s="160"/>
      <c r="SOG136" s="160"/>
      <c r="SOH136" s="160"/>
      <c r="SOI136" s="160"/>
      <c r="SOJ136" s="160"/>
      <c r="SOK136" s="160"/>
      <c r="SOL136" s="160"/>
      <c r="SOM136" s="160"/>
      <c r="SON136" s="160"/>
      <c r="SOO136" s="160"/>
      <c r="SOP136" s="160"/>
      <c r="SOQ136" s="160"/>
      <c r="SOR136" s="160"/>
      <c r="SOS136" s="160"/>
      <c r="SOT136" s="160"/>
      <c r="SOU136" s="160"/>
      <c r="SOV136" s="160"/>
      <c r="SOW136" s="160"/>
      <c r="SOX136" s="160"/>
      <c r="SOY136" s="160"/>
      <c r="SOZ136" s="160"/>
      <c r="SPA136" s="160"/>
      <c r="SPB136" s="160"/>
      <c r="SPC136" s="160"/>
      <c r="SPD136" s="160"/>
      <c r="SPE136" s="160"/>
      <c r="SPF136" s="160"/>
      <c r="SPG136" s="160"/>
      <c r="SPH136" s="160"/>
      <c r="SPI136" s="160"/>
      <c r="SPJ136" s="160"/>
      <c r="SPK136" s="160"/>
      <c r="SPL136" s="160"/>
      <c r="SPM136" s="160"/>
      <c r="SPN136" s="160"/>
      <c r="SPO136" s="160"/>
      <c r="SPP136" s="160"/>
      <c r="SPQ136" s="160"/>
      <c r="SPR136" s="160"/>
      <c r="SPS136" s="160"/>
      <c r="SPT136" s="160"/>
      <c r="SPU136" s="160"/>
      <c r="SPV136" s="160"/>
      <c r="SPW136" s="160"/>
      <c r="SPX136" s="160"/>
      <c r="SPY136" s="160"/>
      <c r="SPZ136" s="160"/>
      <c r="SQA136" s="160"/>
      <c r="SQB136" s="160"/>
      <c r="SQC136" s="160"/>
      <c r="SQD136" s="160"/>
      <c r="SQE136" s="160"/>
      <c r="SQF136" s="160"/>
      <c r="SQG136" s="160"/>
      <c r="SQH136" s="160"/>
      <c r="SQI136" s="160"/>
      <c r="SQJ136" s="160"/>
      <c r="SQK136" s="160"/>
      <c r="SQL136" s="160"/>
      <c r="SQM136" s="160"/>
      <c r="SQN136" s="160"/>
      <c r="SQO136" s="160"/>
      <c r="SQP136" s="160"/>
      <c r="SQQ136" s="160"/>
      <c r="SQR136" s="160"/>
      <c r="SQS136" s="160"/>
      <c r="SQT136" s="160"/>
      <c r="SQU136" s="160"/>
      <c r="SQV136" s="160"/>
      <c r="SQW136" s="160"/>
      <c r="SQX136" s="160"/>
      <c r="SQY136" s="160"/>
      <c r="SQZ136" s="160"/>
      <c r="SRA136" s="160"/>
      <c r="SRB136" s="160"/>
      <c r="SRC136" s="160"/>
      <c r="SRD136" s="160"/>
      <c r="SRE136" s="160"/>
      <c r="SRF136" s="160"/>
      <c r="SRG136" s="160"/>
      <c r="SRH136" s="160"/>
      <c r="SRI136" s="160"/>
      <c r="SRJ136" s="160"/>
      <c r="SRK136" s="160"/>
      <c r="SRL136" s="160"/>
      <c r="SRM136" s="160"/>
      <c r="SRN136" s="160"/>
      <c r="SRO136" s="160"/>
      <c r="SRP136" s="160"/>
      <c r="SRQ136" s="160"/>
      <c r="SRR136" s="160"/>
      <c r="SRS136" s="160"/>
      <c r="SRT136" s="160"/>
      <c r="SRU136" s="160"/>
      <c r="SRV136" s="160"/>
      <c r="SRW136" s="160"/>
      <c r="SRX136" s="160"/>
      <c r="SRY136" s="160"/>
      <c r="SRZ136" s="160"/>
      <c r="SSA136" s="160"/>
      <c r="SSB136" s="160"/>
      <c r="SSC136" s="160"/>
      <c r="SSD136" s="160"/>
      <c r="SSE136" s="160"/>
      <c r="SSF136" s="160"/>
      <c r="SSG136" s="160"/>
      <c r="SSH136" s="160"/>
      <c r="SSI136" s="160"/>
      <c r="SSJ136" s="160"/>
      <c r="SSK136" s="160"/>
      <c r="SSL136" s="160"/>
      <c r="SSM136" s="160"/>
      <c r="SSN136" s="160"/>
      <c r="SSO136" s="160"/>
      <c r="SSP136" s="160"/>
      <c r="SSQ136" s="160"/>
      <c r="SSR136" s="160"/>
      <c r="SSS136" s="160"/>
      <c r="SST136" s="160"/>
      <c r="SSU136" s="160"/>
      <c r="SSV136" s="160"/>
      <c r="SSW136" s="160"/>
      <c r="SSX136" s="160"/>
      <c r="SSY136" s="160"/>
      <c r="SSZ136" s="160"/>
      <c r="STA136" s="160"/>
      <c r="STB136" s="160"/>
      <c r="STC136" s="160"/>
      <c r="STD136" s="160"/>
      <c r="STE136" s="160"/>
      <c r="STF136" s="160"/>
      <c r="STG136" s="160"/>
      <c r="STH136" s="160"/>
      <c r="STI136" s="160"/>
      <c r="STJ136" s="160"/>
      <c r="STK136" s="160"/>
      <c r="STL136" s="160"/>
      <c r="STM136" s="160"/>
      <c r="STN136" s="160"/>
      <c r="STO136" s="160"/>
      <c r="STP136" s="160"/>
      <c r="STQ136" s="160"/>
      <c r="STR136" s="160"/>
      <c r="STS136" s="160"/>
      <c r="STT136" s="160"/>
      <c r="STU136" s="160"/>
      <c r="STV136" s="160"/>
      <c r="STW136" s="160"/>
      <c r="STX136" s="160"/>
      <c r="STY136" s="160"/>
      <c r="STZ136" s="160"/>
      <c r="SUA136" s="160"/>
      <c r="SUB136" s="160"/>
      <c r="SUC136" s="160"/>
      <c r="SUD136" s="160"/>
      <c r="SUE136" s="160"/>
      <c r="SUF136" s="160"/>
      <c r="SUG136" s="160"/>
      <c r="SUH136" s="160"/>
      <c r="SUI136" s="160"/>
      <c r="SUJ136" s="160"/>
      <c r="SUK136" s="160"/>
      <c r="SUL136" s="160"/>
      <c r="SUM136" s="160"/>
      <c r="SUN136" s="160"/>
      <c r="SUO136" s="160"/>
      <c r="SUP136" s="160"/>
      <c r="SUQ136" s="160"/>
      <c r="SUR136" s="160"/>
      <c r="SUS136" s="160"/>
      <c r="SUT136" s="160"/>
      <c r="SUU136" s="160"/>
      <c r="SUV136" s="160"/>
      <c r="SUW136" s="160"/>
      <c r="SUX136" s="160"/>
      <c r="SUY136" s="160"/>
      <c r="SUZ136" s="160"/>
      <c r="SVA136" s="160"/>
      <c r="SVB136" s="160"/>
      <c r="SVC136" s="160"/>
      <c r="SVD136" s="160"/>
      <c r="SVE136" s="160"/>
      <c r="SVF136" s="160"/>
      <c r="SVG136" s="160"/>
      <c r="SVH136" s="160"/>
      <c r="SVI136" s="160"/>
      <c r="SVJ136" s="160"/>
      <c r="SVK136" s="160"/>
      <c r="SVL136" s="160"/>
      <c r="SVM136" s="160"/>
      <c r="SVN136" s="160"/>
      <c r="SVO136" s="160"/>
      <c r="SVP136" s="160"/>
      <c r="SVQ136" s="160"/>
      <c r="SVR136" s="160"/>
      <c r="SVS136" s="160"/>
      <c r="SVT136" s="160"/>
      <c r="SVU136" s="160"/>
      <c r="SVV136" s="160"/>
      <c r="SVW136" s="160"/>
      <c r="SVX136" s="160"/>
      <c r="SVY136" s="160"/>
      <c r="SVZ136" s="160"/>
      <c r="SWA136" s="160"/>
      <c r="SWB136" s="160"/>
      <c r="SWC136" s="160"/>
      <c r="SWD136" s="160"/>
      <c r="SWE136" s="160"/>
      <c r="SWF136" s="160"/>
      <c r="SWG136" s="160"/>
      <c r="SWH136" s="160"/>
      <c r="SWI136" s="160"/>
      <c r="SWJ136" s="160"/>
      <c r="SWK136" s="160"/>
      <c r="SWL136" s="160"/>
      <c r="SWM136" s="160"/>
      <c r="SWN136" s="160"/>
      <c r="SWO136" s="160"/>
      <c r="SWP136" s="160"/>
      <c r="SWQ136" s="160"/>
      <c r="SWR136" s="160"/>
      <c r="SWS136" s="160"/>
      <c r="SWT136" s="160"/>
      <c r="SWU136" s="160"/>
      <c r="SWV136" s="160"/>
      <c r="SWW136" s="160"/>
      <c r="SWX136" s="160"/>
      <c r="SWY136" s="160"/>
      <c r="SWZ136" s="160"/>
      <c r="SXA136" s="160"/>
      <c r="SXB136" s="160"/>
      <c r="SXC136" s="160"/>
      <c r="SXD136" s="160"/>
      <c r="SXE136" s="160"/>
      <c r="SXF136" s="160"/>
      <c r="SXG136" s="160"/>
      <c r="SXH136" s="160"/>
      <c r="SXI136" s="160"/>
      <c r="SXJ136" s="160"/>
      <c r="SXK136" s="160"/>
      <c r="SXL136" s="160"/>
      <c r="SXM136" s="160"/>
      <c r="SXN136" s="160"/>
      <c r="SXO136" s="160"/>
      <c r="SXP136" s="160"/>
      <c r="SXQ136" s="160"/>
      <c r="SXR136" s="160"/>
      <c r="SXS136" s="160"/>
      <c r="SXT136" s="160"/>
      <c r="SXU136" s="160"/>
      <c r="SXV136" s="160"/>
      <c r="SXW136" s="160"/>
      <c r="SXX136" s="160"/>
      <c r="SXY136" s="160"/>
      <c r="SXZ136" s="160"/>
      <c r="SYA136" s="160"/>
      <c r="SYB136" s="160"/>
      <c r="SYC136" s="160"/>
      <c r="SYD136" s="160"/>
      <c r="SYE136" s="160"/>
      <c r="SYF136" s="160"/>
      <c r="SYG136" s="160"/>
      <c r="SYH136" s="160"/>
      <c r="SYI136" s="160"/>
      <c r="SYJ136" s="160"/>
      <c r="SYK136" s="160"/>
      <c r="SYL136" s="160"/>
      <c r="SYM136" s="160"/>
      <c r="SYN136" s="160"/>
      <c r="SYO136" s="160"/>
      <c r="SYP136" s="160"/>
      <c r="SYQ136" s="160"/>
      <c r="SYR136" s="160"/>
      <c r="SYS136" s="160"/>
      <c r="SYT136" s="160"/>
      <c r="SYU136" s="160"/>
      <c r="SYV136" s="160"/>
      <c r="SYW136" s="160"/>
      <c r="SYX136" s="160"/>
      <c r="SYY136" s="160"/>
      <c r="SYZ136" s="160"/>
      <c r="SZA136" s="160"/>
      <c r="SZB136" s="160"/>
      <c r="SZC136" s="160"/>
      <c r="SZD136" s="160"/>
      <c r="SZE136" s="160"/>
      <c r="SZF136" s="160"/>
      <c r="SZG136" s="160"/>
      <c r="SZH136" s="160"/>
      <c r="SZI136" s="160"/>
      <c r="SZJ136" s="160"/>
      <c r="SZK136" s="160"/>
      <c r="SZL136" s="160"/>
      <c r="SZM136" s="160"/>
      <c r="SZN136" s="160"/>
      <c r="SZO136" s="160"/>
      <c r="SZP136" s="160"/>
      <c r="SZQ136" s="160"/>
      <c r="SZR136" s="160"/>
      <c r="SZS136" s="160"/>
      <c r="SZT136" s="160"/>
      <c r="SZU136" s="160"/>
      <c r="SZV136" s="160"/>
      <c r="SZW136" s="160"/>
      <c r="SZX136" s="160"/>
      <c r="SZY136" s="160"/>
      <c r="SZZ136" s="160"/>
      <c r="TAA136" s="160"/>
      <c r="TAB136" s="160"/>
      <c r="TAC136" s="160"/>
      <c r="TAD136" s="160"/>
      <c r="TAE136" s="160"/>
      <c r="TAF136" s="160"/>
      <c r="TAG136" s="160"/>
      <c r="TAH136" s="160"/>
      <c r="TAI136" s="160"/>
      <c r="TAJ136" s="160"/>
      <c r="TAK136" s="160"/>
      <c r="TAL136" s="160"/>
      <c r="TAM136" s="160"/>
      <c r="TAN136" s="160"/>
      <c r="TAO136" s="160"/>
      <c r="TAP136" s="160"/>
      <c r="TAQ136" s="160"/>
      <c r="TAR136" s="160"/>
      <c r="TAS136" s="160"/>
      <c r="TAT136" s="160"/>
      <c r="TAU136" s="160"/>
      <c r="TAV136" s="160"/>
      <c r="TAW136" s="160"/>
      <c r="TAX136" s="160"/>
      <c r="TAY136" s="160"/>
      <c r="TAZ136" s="160"/>
      <c r="TBA136" s="160"/>
      <c r="TBB136" s="160"/>
      <c r="TBC136" s="160"/>
      <c r="TBD136" s="160"/>
      <c r="TBE136" s="160"/>
      <c r="TBF136" s="160"/>
      <c r="TBG136" s="160"/>
      <c r="TBH136" s="160"/>
      <c r="TBI136" s="160"/>
      <c r="TBJ136" s="160"/>
      <c r="TBK136" s="160"/>
      <c r="TBL136" s="160"/>
      <c r="TBM136" s="160"/>
      <c r="TBN136" s="160"/>
      <c r="TBO136" s="160"/>
      <c r="TBP136" s="160"/>
      <c r="TBQ136" s="160"/>
      <c r="TBR136" s="160"/>
      <c r="TBS136" s="160"/>
      <c r="TBT136" s="160"/>
      <c r="TBU136" s="160"/>
      <c r="TBV136" s="160"/>
      <c r="TBW136" s="160"/>
      <c r="TBX136" s="160"/>
      <c r="TBY136" s="160"/>
      <c r="TBZ136" s="160"/>
      <c r="TCA136" s="160"/>
      <c r="TCB136" s="160"/>
      <c r="TCC136" s="160"/>
      <c r="TCD136" s="160"/>
      <c r="TCE136" s="160"/>
      <c r="TCF136" s="160"/>
      <c r="TCG136" s="160"/>
      <c r="TCH136" s="160"/>
      <c r="TCI136" s="160"/>
      <c r="TCJ136" s="160"/>
      <c r="TCK136" s="160"/>
      <c r="TCL136" s="160"/>
      <c r="TCM136" s="160"/>
      <c r="TCN136" s="160"/>
      <c r="TCO136" s="160"/>
      <c r="TCP136" s="160"/>
      <c r="TCQ136" s="160"/>
      <c r="TCR136" s="160"/>
      <c r="TCS136" s="160"/>
      <c r="TCT136" s="160"/>
      <c r="TCU136" s="160"/>
      <c r="TCV136" s="160"/>
      <c r="TCW136" s="160"/>
      <c r="TCX136" s="160"/>
      <c r="TCY136" s="160"/>
      <c r="TCZ136" s="160"/>
      <c r="TDA136" s="160"/>
      <c r="TDB136" s="160"/>
      <c r="TDC136" s="160"/>
      <c r="TDD136" s="160"/>
      <c r="TDE136" s="160"/>
      <c r="TDF136" s="160"/>
      <c r="TDG136" s="160"/>
      <c r="TDH136" s="160"/>
      <c r="TDI136" s="160"/>
      <c r="TDJ136" s="160"/>
      <c r="TDK136" s="160"/>
      <c r="TDL136" s="160"/>
      <c r="TDM136" s="160"/>
      <c r="TDN136" s="160"/>
      <c r="TDO136" s="160"/>
      <c r="TDP136" s="160"/>
      <c r="TDQ136" s="160"/>
      <c r="TDR136" s="160"/>
      <c r="TDS136" s="160"/>
      <c r="TDT136" s="160"/>
      <c r="TDU136" s="160"/>
      <c r="TDV136" s="160"/>
      <c r="TDW136" s="160"/>
      <c r="TDX136" s="160"/>
      <c r="TDY136" s="160"/>
      <c r="TDZ136" s="160"/>
      <c r="TEA136" s="160"/>
      <c r="TEB136" s="160"/>
      <c r="TEC136" s="160"/>
      <c r="TED136" s="160"/>
      <c r="TEE136" s="160"/>
      <c r="TEF136" s="160"/>
      <c r="TEG136" s="160"/>
      <c r="TEH136" s="160"/>
      <c r="TEI136" s="160"/>
      <c r="TEJ136" s="160"/>
      <c r="TEK136" s="160"/>
      <c r="TEL136" s="160"/>
      <c r="TEM136" s="160"/>
      <c r="TEN136" s="160"/>
      <c r="TEO136" s="160"/>
      <c r="TEP136" s="160"/>
      <c r="TEQ136" s="160"/>
      <c r="TER136" s="160"/>
      <c r="TES136" s="160"/>
      <c r="TET136" s="160"/>
      <c r="TEU136" s="160"/>
      <c r="TEV136" s="160"/>
      <c r="TEW136" s="160"/>
      <c r="TEX136" s="160"/>
      <c r="TEY136" s="160"/>
      <c r="TEZ136" s="160"/>
      <c r="TFA136" s="160"/>
      <c r="TFB136" s="160"/>
      <c r="TFC136" s="160"/>
      <c r="TFD136" s="160"/>
      <c r="TFE136" s="160"/>
      <c r="TFF136" s="160"/>
      <c r="TFG136" s="160"/>
      <c r="TFH136" s="160"/>
      <c r="TFI136" s="160"/>
      <c r="TFJ136" s="160"/>
      <c r="TFK136" s="160"/>
      <c r="TFL136" s="160"/>
      <c r="TFM136" s="160"/>
      <c r="TFN136" s="160"/>
      <c r="TFO136" s="160"/>
      <c r="TFP136" s="160"/>
      <c r="TFQ136" s="160"/>
      <c r="TFR136" s="160"/>
      <c r="TFS136" s="160"/>
      <c r="TFT136" s="160"/>
      <c r="TFU136" s="160"/>
      <c r="TFV136" s="160"/>
      <c r="TFW136" s="160"/>
      <c r="TFX136" s="160"/>
      <c r="TFY136" s="160"/>
      <c r="TFZ136" s="160"/>
      <c r="TGA136" s="160"/>
      <c r="TGB136" s="160"/>
      <c r="TGC136" s="160"/>
      <c r="TGD136" s="160"/>
      <c r="TGE136" s="160"/>
      <c r="TGF136" s="160"/>
      <c r="TGG136" s="160"/>
      <c r="TGH136" s="160"/>
      <c r="TGI136" s="160"/>
      <c r="TGJ136" s="160"/>
      <c r="TGK136" s="160"/>
      <c r="TGL136" s="160"/>
      <c r="TGM136" s="160"/>
      <c r="TGN136" s="160"/>
      <c r="TGO136" s="160"/>
      <c r="TGP136" s="160"/>
      <c r="TGQ136" s="160"/>
      <c r="TGR136" s="160"/>
      <c r="TGS136" s="160"/>
      <c r="TGT136" s="160"/>
      <c r="TGU136" s="160"/>
      <c r="TGV136" s="160"/>
      <c r="TGW136" s="160"/>
      <c r="TGX136" s="160"/>
      <c r="TGY136" s="160"/>
      <c r="TGZ136" s="160"/>
      <c r="THA136" s="160"/>
      <c r="THB136" s="160"/>
      <c r="THC136" s="160"/>
      <c r="THD136" s="160"/>
      <c r="THE136" s="160"/>
      <c r="THF136" s="160"/>
      <c r="THG136" s="160"/>
      <c r="THH136" s="160"/>
      <c r="THI136" s="160"/>
      <c r="THJ136" s="160"/>
      <c r="THK136" s="160"/>
      <c r="THL136" s="160"/>
      <c r="THM136" s="160"/>
      <c r="THN136" s="160"/>
      <c r="THO136" s="160"/>
      <c r="THP136" s="160"/>
      <c r="THQ136" s="160"/>
      <c r="THR136" s="160"/>
      <c r="THS136" s="160"/>
      <c r="THT136" s="160"/>
      <c r="THU136" s="160"/>
      <c r="THV136" s="160"/>
      <c r="THW136" s="160"/>
      <c r="THX136" s="160"/>
      <c r="THY136" s="160"/>
      <c r="THZ136" s="160"/>
      <c r="TIA136" s="160"/>
      <c r="TIB136" s="160"/>
      <c r="TIC136" s="160"/>
      <c r="TID136" s="160"/>
      <c r="TIE136" s="160"/>
      <c r="TIF136" s="160"/>
      <c r="TIG136" s="160"/>
      <c r="TIH136" s="160"/>
      <c r="TII136" s="160"/>
      <c r="TIJ136" s="160"/>
      <c r="TIK136" s="160"/>
      <c r="TIL136" s="160"/>
      <c r="TIM136" s="160"/>
      <c r="TIN136" s="160"/>
      <c r="TIO136" s="160"/>
      <c r="TIP136" s="160"/>
      <c r="TIQ136" s="160"/>
      <c r="TIR136" s="160"/>
      <c r="TIS136" s="160"/>
      <c r="TIT136" s="160"/>
      <c r="TIU136" s="160"/>
      <c r="TIV136" s="160"/>
      <c r="TIW136" s="160"/>
      <c r="TIX136" s="160"/>
      <c r="TIY136" s="160"/>
      <c r="TIZ136" s="160"/>
      <c r="TJA136" s="160"/>
      <c r="TJB136" s="160"/>
      <c r="TJC136" s="160"/>
      <c r="TJD136" s="160"/>
      <c r="TJE136" s="160"/>
      <c r="TJF136" s="160"/>
      <c r="TJG136" s="160"/>
      <c r="TJH136" s="160"/>
      <c r="TJI136" s="160"/>
      <c r="TJJ136" s="160"/>
      <c r="TJK136" s="160"/>
      <c r="TJL136" s="160"/>
      <c r="TJM136" s="160"/>
      <c r="TJN136" s="160"/>
      <c r="TJO136" s="160"/>
      <c r="TJP136" s="160"/>
      <c r="TJQ136" s="160"/>
      <c r="TJR136" s="160"/>
      <c r="TJS136" s="160"/>
      <c r="TJT136" s="160"/>
      <c r="TJU136" s="160"/>
      <c r="TJV136" s="160"/>
      <c r="TJW136" s="160"/>
      <c r="TJX136" s="160"/>
      <c r="TJY136" s="160"/>
      <c r="TJZ136" s="160"/>
      <c r="TKA136" s="160"/>
      <c r="TKB136" s="160"/>
      <c r="TKC136" s="160"/>
      <c r="TKD136" s="160"/>
      <c r="TKE136" s="160"/>
      <c r="TKF136" s="160"/>
      <c r="TKG136" s="160"/>
      <c r="TKH136" s="160"/>
      <c r="TKI136" s="160"/>
      <c r="TKJ136" s="160"/>
      <c r="TKK136" s="160"/>
      <c r="TKL136" s="160"/>
      <c r="TKM136" s="160"/>
      <c r="TKN136" s="160"/>
      <c r="TKO136" s="160"/>
      <c r="TKP136" s="160"/>
      <c r="TKQ136" s="160"/>
      <c r="TKR136" s="160"/>
      <c r="TKS136" s="160"/>
      <c r="TKT136" s="160"/>
      <c r="TKU136" s="160"/>
      <c r="TKV136" s="160"/>
      <c r="TKW136" s="160"/>
      <c r="TKX136" s="160"/>
      <c r="TKY136" s="160"/>
      <c r="TKZ136" s="160"/>
      <c r="TLA136" s="160"/>
      <c r="TLB136" s="160"/>
      <c r="TLC136" s="160"/>
      <c r="TLD136" s="160"/>
      <c r="TLE136" s="160"/>
      <c r="TLF136" s="160"/>
      <c r="TLG136" s="160"/>
      <c r="TLH136" s="160"/>
      <c r="TLI136" s="160"/>
      <c r="TLJ136" s="160"/>
      <c r="TLK136" s="160"/>
      <c r="TLL136" s="160"/>
      <c r="TLM136" s="160"/>
      <c r="TLN136" s="160"/>
      <c r="TLO136" s="160"/>
      <c r="TLP136" s="160"/>
      <c r="TLQ136" s="160"/>
      <c r="TLR136" s="160"/>
      <c r="TLS136" s="160"/>
      <c r="TLT136" s="160"/>
      <c r="TLU136" s="160"/>
      <c r="TLV136" s="160"/>
      <c r="TLW136" s="160"/>
      <c r="TLX136" s="160"/>
      <c r="TLY136" s="160"/>
      <c r="TLZ136" s="160"/>
      <c r="TMA136" s="160"/>
      <c r="TMB136" s="160"/>
      <c r="TMC136" s="160"/>
      <c r="TMD136" s="160"/>
      <c r="TME136" s="160"/>
      <c r="TMF136" s="160"/>
      <c r="TMG136" s="160"/>
      <c r="TMH136" s="160"/>
      <c r="TMI136" s="160"/>
      <c r="TMJ136" s="160"/>
      <c r="TMK136" s="160"/>
      <c r="TML136" s="160"/>
      <c r="TMM136" s="160"/>
      <c r="TMN136" s="160"/>
      <c r="TMO136" s="160"/>
      <c r="TMP136" s="160"/>
      <c r="TMQ136" s="160"/>
      <c r="TMR136" s="160"/>
      <c r="TMS136" s="160"/>
      <c r="TMT136" s="160"/>
      <c r="TMU136" s="160"/>
      <c r="TMV136" s="160"/>
      <c r="TMW136" s="160"/>
      <c r="TMX136" s="160"/>
      <c r="TMY136" s="160"/>
      <c r="TMZ136" s="160"/>
      <c r="TNA136" s="160"/>
      <c r="TNB136" s="160"/>
      <c r="TNC136" s="160"/>
      <c r="TND136" s="160"/>
      <c r="TNE136" s="160"/>
      <c r="TNF136" s="160"/>
      <c r="TNG136" s="160"/>
      <c r="TNH136" s="160"/>
      <c r="TNI136" s="160"/>
      <c r="TNJ136" s="160"/>
      <c r="TNK136" s="160"/>
      <c r="TNL136" s="160"/>
      <c r="TNM136" s="160"/>
      <c r="TNN136" s="160"/>
      <c r="TNO136" s="160"/>
      <c r="TNP136" s="160"/>
      <c r="TNQ136" s="160"/>
      <c r="TNR136" s="160"/>
      <c r="TNS136" s="160"/>
      <c r="TNT136" s="160"/>
      <c r="TNU136" s="160"/>
      <c r="TNV136" s="160"/>
      <c r="TNW136" s="160"/>
      <c r="TNX136" s="160"/>
      <c r="TNY136" s="160"/>
      <c r="TNZ136" s="160"/>
      <c r="TOA136" s="160"/>
      <c r="TOB136" s="160"/>
      <c r="TOC136" s="160"/>
      <c r="TOD136" s="160"/>
      <c r="TOE136" s="160"/>
      <c r="TOF136" s="160"/>
      <c r="TOG136" s="160"/>
      <c r="TOH136" s="160"/>
      <c r="TOI136" s="160"/>
      <c r="TOJ136" s="160"/>
      <c r="TOK136" s="160"/>
      <c r="TOL136" s="160"/>
      <c r="TOM136" s="160"/>
      <c r="TON136" s="160"/>
      <c r="TOO136" s="160"/>
      <c r="TOP136" s="160"/>
      <c r="TOQ136" s="160"/>
      <c r="TOR136" s="160"/>
      <c r="TOS136" s="160"/>
      <c r="TOT136" s="160"/>
      <c r="TOU136" s="160"/>
      <c r="TOV136" s="160"/>
      <c r="TOW136" s="160"/>
      <c r="TOX136" s="160"/>
      <c r="TOY136" s="160"/>
      <c r="TOZ136" s="160"/>
      <c r="TPA136" s="160"/>
      <c r="TPB136" s="160"/>
      <c r="TPC136" s="160"/>
      <c r="TPD136" s="160"/>
      <c r="TPE136" s="160"/>
      <c r="TPF136" s="160"/>
      <c r="TPG136" s="160"/>
      <c r="TPH136" s="160"/>
      <c r="TPI136" s="160"/>
      <c r="TPJ136" s="160"/>
      <c r="TPK136" s="160"/>
      <c r="TPL136" s="160"/>
      <c r="TPM136" s="160"/>
      <c r="TPN136" s="160"/>
      <c r="TPO136" s="160"/>
      <c r="TPP136" s="160"/>
      <c r="TPQ136" s="160"/>
      <c r="TPR136" s="160"/>
      <c r="TPS136" s="160"/>
      <c r="TPT136" s="160"/>
      <c r="TPU136" s="160"/>
      <c r="TPV136" s="160"/>
      <c r="TPW136" s="160"/>
      <c r="TPX136" s="160"/>
      <c r="TPY136" s="160"/>
      <c r="TPZ136" s="160"/>
      <c r="TQA136" s="160"/>
      <c r="TQB136" s="160"/>
      <c r="TQC136" s="160"/>
      <c r="TQD136" s="160"/>
      <c r="TQE136" s="160"/>
      <c r="TQF136" s="160"/>
      <c r="TQG136" s="160"/>
      <c r="TQH136" s="160"/>
      <c r="TQI136" s="160"/>
      <c r="TQJ136" s="160"/>
      <c r="TQK136" s="160"/>
      <c r="TQL136" s="160"/>
      <c r="TQM136" s="160"/>
      <c r="TQN136" s="160"/>
      <c r="TQO136" s="160"/>
      <c r="TQP136" s="160"/>
      <c r="TQQ136" s="160"/>
      <c r="TQR136" s="160"/>
      <c r="TQS136" s="160"/>
      <c r="TQT136" s="160"/>
      <c r="TQU136" s="160"/>
      <c r="TQV136" s="160"/>
      <c r="TQW136" s="160"/>
      <c r="TQX136" s="160"/>
      <c r="TQY136" s="160"/>
      <c r="TQZ136" s="160"/>
      <c r="TRA136" s="160"/>
      <c r="TRB136" s="160"/>
      <c r="TRC136" s="160"/>
      <c r="TRD136" s="160"/>
      <c r="TRE136" s="160"/>
      <c r="TRF136" s="160"/>
      <c r="TRG136" s="160"/>
      <c r="TRH136" s="160"/>
      <c r="TRI136" s="160"/>
      <c r="TRJ136" s="160"/>
      <c r="TRK136" s="160"/>
      <c r="TRL136" s="160"/>
      <c r="TRM136" s="160"/>
      <c r="TRN136" s="160"/>
      <c r="TRO136" s="160"/>
      <c r="TRP136" s="160"/>
      <c r="TRQ136" s="160"/>
      <c r="TRR136" s="160"/>
      <c r="TRS136" s="160"/>
      <c r="TRT136" s="160"/>
      <c r="TRU136" s="160"/>
      <c r="TRV136" s="160"/>
      <c r="TRW136" s="160"/>
      <c r="TRX136" s="160"/>
      <c r="TRY136" s="160"/>
      <c r="TRZ136" s="160"/>
      <c r="TSA136" s="160"/>
      <c r="TSB136" s="160"/>
      <c r="TSC136" s="160"/>
      <c r="TSD136" s="160"/>
      <c r="TSE136" s="160"/>
      <c r="TSF136" s="160"/>
      <c r="TSG136" s="160"/>
      <c r="TSH136" s="160"/>
      <c r="TSI136" s="160"/>
      <c r="TSJ136" s="160"/>
      <c r="TSK136" s="160"/>
      <c r="TSL136" s="160"/>
      <c r="TSM136" s="160"/>
      <c r="TSN136" s="160"/>
      <c r="TSO136" s="160"/>
      <c r="TSP136" s="160"/>
      <c r="TSQ136" s="160"/>
      <c r="TSR136" s="160"/>
      <c r="TSS136" s="160"/>
      <c r="TST136" s="160"/>
      <c r="TSU136" s="160"/>
      <c r="TSV136" s="160"/>
      <c r="TSW136" s="160"/>
      <c r="TSX136" s="160"/>
      <c r="TSY136" s="160"/>
      <c r="TSZ136" s="160"/>
      <c r="TTA136" s="160"/>
      <c r="TTB136" s="160"/>
      <c r="TTC136" s="160"/>
      <c r="TTD136" s="160"/>
      <c r="TTE136" s="160"/>
      <c r="TTF136" s="160"/>
      <c r="TTG136" s="160"/>
      <c r="TTH136" s="160"/>
      <c r="TTI136" s="160"/>
      <c r="TTJ136" s="160"/>
      <c r="TTK136" s="160"/>
      <c r="TTL136" s="160"/>
      <c r="TTM136" s="160"/>
      <c r="TTN136" s="160"/>
      <c r="TTO136" s="160"/>
      <c r="TTP136" s="160"/>
      <c r="TTQ136" s="160"/>
      <c r="TTR136" s="160"/>
      <c r="TTS136" s="160"/>
      <c r="TTT136" s="160"/>
      <c r="TTU136" s="160"/>
      <c r="TTV136" s="160"/>
      <c r="TTW136" s="160"/>
      <c r="TTX136" s="160"/>
      <c r="TTY136" s="160"/>
      <c r="TTZ136" s="160"/>
      <c r="TUA136" s="160"/>
      <c r="TUB136" s="160"/>
      <c r="TUC136" s="160"/>
      <c r="TUD136" s="160"/>
      <c r="TUE136" s="160"/>
      <c r="TUF136" s="160"/>
      <c r="TUG136" s="160"/>
      <c r="TUH136" s="160"/>
      <c r="TUI136" s="160"/>
      <c r="TUJ136" s="160"/>
      <c r="TUK136" s="160"/>
      <c r="TUL136" s="160"/>
      <c r="TUM136" s="160"/>
      <c r="TUN136" s="160"/>
      <c r="TUO136" s="160"/>
      <c r="TUP136" s="160"/>
      <c r="TUQ136" s="160"/>
      <c r="TUR136" s="160"/>
      <c r="TUS136" s="160"/>
      <c r="TUT136" s="160"/>
      <c r="TUU136" s="160"/>
      <c r="TUV136" s="160"/>
      <c r="TUW136" s="160"/>
      <c r="TUX136" s="160"/>
      <c r="TUY136" s="160"/>
      <c r="TUZ136" s="160"/>
      <c r="TVA136" s="160"/>
      <c r="TVB136" s="160"/>
      <c r="TVC136" s="160"/>
      <c r="TVD136" s="160"/>
      <c r="TVE136" s="160"/>
      <c r="TVF136" s="160"/>
      <c r="TVG136" s="160"/>
      <c r="TVH136" s="160"/>
      <c r="TVI136" s="160"/>
      <c r="TVJ136" s="160"/>
      <c r="TVK136" s="160"/>
      <c r="TVL136" s="160"/>
      <c r="TVM136" s="160"/>
      <c r="TVN136" s="160"/>
      <c r="TVO136" s="160"/>
      <c r="TVP136" s="160"/>
      <c r="TVQ136" s="160"/>
      <c r="TVR136" s="160"/>
      <c r="TVS136" s="160"/>
      <c r="TVT136" s="160"/>
      <c r="TVU136" s="160"/>
      <c r="TVV136" s="160"/>
      <c r="TVW136" s="160"/>
      <c r="TVX136" s="160"/>
      <c r="TVY136" s="160"/>
      <c r="TVZ136" s="160"/>
      <c r="TWA136" s="160"/>
      <c r="TWB136" s="160"/>
      <c r="TWC136" s="160"/>
      <c r="TWD136" s="160"/>
      <c r="TWE136" s="160"/>
      <c r="TWF136" s="160"/>
      <c r="TWG136" s="160"/>
      <c r="TWH136" s="160"/>
      <c r="TWI136" s="160"/>
      <c r="TWJ136" s="160"/>
      <c r="TWK136" s="160"/>
      <c r="TWL136" s="160"/>
      <c r="TWM136" s="160"/>
      <c r="TWN136" s="160"/>
      <c r="TWO136" s="160"/>
      <c r="TWP136" s="160"/>
      <c r="TWQ136" s="160"/>
      <c r="TWR136" s="160"/>
      <c r="TWS136" s="160"/>
      <c r="TWT136" s="160"/>
      <c r="TWU136" s="160"/>
      <c r="TWV136" s="160"/>
      <c r="TWW136" s="160"/>
      <c r="TWX136" s="160"/>
      <c r="TWY136" s="160"/>
      <c r="TWZ136" s="160"/>
      <c r="TXA136" s="160"/>
      <c r="TXB136" s="160"/>
      <c r="TXC136" s="160"/>
      <c r="TXD136" s="160"/>
      <c r="TXE136" s="160"/>
      <c r="TXF136" s="160"/>
      <c r="TXG136" s="160"/>
      <c r="TXH136" s="160"/>
      <c r="TXI136" s="160"/>
      <c r="TXJ136" s="160"/>
      <c r="TXK136" s="160"/>
      <c r="TXL136" s="160"/>
      <c r="TXM136" s="160"/>
      <c r="TXN136" s="160"/>
      <c r="TXO136" s="160"/>
      <c r="TXP136" s="160"/>
      <c r="TXQ136" s="160"/>
      <c r="TXR136" s="160"/>
      <c r="TXS136" s="160"/>
      <c r="TXT136" s="160"/>
      <c r="TXU136" s="160"/>
      <c r="TXV136" s="160"/>
      <c r="TXW136" s="160"/>
      <c r="TXX136" s="160"/>
      <c r="TXY136" s="160"/>
      <c r="TXZ136" s="160"/>
      <c r="TYA136" s="160"/>
      <c r="TYB136" s="160"/>
      <c r="TYC136" s="160"/>
      <c r="TYD136" s="160"/>
      <c r="TYE136" s="160"/>
      <c r="TYF136" s="160"/>
      <c r="TYG136" s="160"/>
      <c r="TYH136" s="160"/>
      <c r="TYI136" s="160"/>
      <c r="TYJ136" s="160"/>
      <c r="TYK136" s="160"/>
      <c r="TYL136" s="160"/>
      <c r="TYM136" s="160"/>
      <c r="TYN136" s="160"/>
      <c r="TYO136" s="160"/>
      <c r="TYP136" s="160"/>
      <c r="TYQ136" s="160"/>
      <c r="TYR136" s="160"/>
      <c r="TYS136" s="160"/>
      <c r="TYT136" s="160"/>
      <c r="TYU136" s="160"/>
      <c r="TYV136" s="160"/>
      <c r="TYW136" s="160"/>
      <c r="TYX136" s="160"/>
      <c r="TYY136" s="160"/>
      <c r="TYZ136" s="160"/>
      <c r="TZA136" s="160"/>
      <c r="TZB136" s="160"/>
      <c r="TZC136" s="160"/>
      <c r="TZD136" s="160"/>
      <c r="TZE136" s="160"/>
      <c r="TZF136" s="160"/>
      <c r="TZG136" s="160"/>
      <c r="TZH136" s="160"/>
      <c r="TZI136" s="160"/>
      <c r="TZJ136" s="160"/>
      <c r="TZK136" s="160"/>
      <c r="TZL136" s="160"/>
      <c r="TZM136" s="160"/>
      <c r="TZN136" s="160"/>
      <c r="TZO136" s="160"/>
      <c r="TZP136" s="160"/>
      <c r="TZQ136" s="160"/>
      <c r="TZR136" s="160"/>
      <c r="TZS136" s="160"/>
      <c r="TZT136" s="160"/>
      <c r="TZU136" s="160"/>
      <c r="TZV136" s="160"/>
      <c r="TZW136" s="160"/>
      <c r="TZX136" s="160"/>
      <c r="TZY136" s="160"/>
      <c r="TZZ136" s="160"/>
      <c r="UAA136" s="160"/>
      <c r="UAB136" s="160"/>
      <c r="UAC136" s="160"/>
      <c r="UAD136" s="160"/>
      <c r="UAE136" s="160"/>
      <c r="UAF136" s="160"/>
      <c r="UAG136" s="160"/>
      <c r="UAH136" s="160"/>
      <c r="UAI136" s="160"/>
      <c r="UAJ136" s="160"/>
      <c r="UAK136" s="160"/>
      <c r="UAL136" s="160"/>
      <c r="UAM136" s="160"/>
      <c r="UAN136" s="160"/>
      <c r="UAO136" s="160"/>
      <c r="UAP136" s="160"/>
      <c r="UAQ136" s="160"/>
      <c r="UAR136" s="160"/>
      <c r="UAS136" s="160"/>
      <c r="UAT136" s="160"/>
      <c r="UAU136" s="160"/>
      <c r="UAV136" s="160"/>
      <c r="UAW136" s="160"/>
      <c r="UAX136" s="160"/>
      <c r="UAY136" s="160"/>
      <c r="UAZ136" s="160"/>
      <c r="UBA136" s="160"/>
      <c r="UBB136" s="160"/>
      <c r="UBC136" s="160"/>
      <c r="UBD136" s="160"/>
      <c r="UBE136" s="160"/>
      <c r="UBF136" s="160"/>
      <c r="UBG136" s="160"/>
      <c r="UBH136" s="160"/>
      <c r="UBI136" s="160"/>
      <c r="UBJ136" s="160"/>
      <c r="UBK136" s="160"/>
      <c r="UBL136" s="160"/>
      <c r="UBM136" s="160"/>
      <c r="UBN136" s="160"/>
      <c r="UBO136" s="160"/>
      <c r="UBP136" s="160"/>
      <c r="UBQ136" s="160"/>
      <c r="UBR136" s="160"/>
      <c r="UBS136" s="160"/>
      <c r="UBT136" s="160"/>
      <c r="UBU136" s="160"/>
      <c r="UBV136" s="160"/>
      <c r="UBW136" s="160"/>
      <c r="UBX136" s="160"/>
      <c r="UBY136" s="160"/>
      <c r="UBZ136" s="160"/>
      <c r="UCA136" s="160"/>
      <c r="UCB136" s="160"/>
      <c r="UCC136" s="160"/>
      <c r="UCD136" s="160"/>
      <c r="UCE136" s="160"/>
      <c r="UCF136" s="160"/>
      <c r="UCG136" s="160"/>
      <c r="UCH136" s="160"/>
      <c r="UCI136" s="160"/>
      <c r="UCJ136" s="160"/>
      <c r="UCK136" s="160"/>
      <c r="UCL136" s="160"/>
      <c r="UCM136" s="160"/>
      <c r="UCN136" s="160"/>
      <c r="UCO136" s="160"/>
      <c r="UCP136" s="160"/>
      <c r="UCQ136" s="160"/>
      <c r="UCR136" s="160"/>
      <c r="UCS136" s="160"/>
      <c r="UCT136" s="160"/>
      <c r="UCU136" s="160"/>
      <c r="UCV136" s="160"/>
      <c r="UCW136" s="160"/>
      <c r="UCX136" s="160"/>
      <c r="UCY136" s="160"/>
      <c r="UCZ136" s="160"/>
      <c r="UDA136" s="160"/>
      <c r="UDB136" s="160"/>
      <c r="UDC136" s="160"/>
      <c r="UDD136" s="160"/>
      <c r="UDE136" s="160"/>
      <c r="UDF136" s="160"/>
      <c r="UDG136" s="160"/>
      <c r="UDH136" s="160"/>
      <c r="UDI136" s="160"/>
      <c r="UDJ136" s="160"/>
      <c r="UDK136" s="160"/>
      <c r="UDL136" s="160"/>
      <c r="UDM136" s="160"/>
      <c r="UDN136" s="160"/>
      <c r="UDO136" s="160"/>
      <c r="UDP136" s="160"/>
      <c r="UDQ136" s="160"/>
      <c r="UDR136" s="160"/>
      <c r="UDS136" s="160"/>
      <c r="UDT136" s="160"/>
      <c r="UDU136" s="160"/>
      <c r="UDV136" s="160"/>
      <c r="UDW136" s="160"/>
      <c r="UDX136" s="160"/>
      <c r="UDY136" s="160"/>
      <c r="UDZ136" s="160"/>
      <c r="UEA136" s="160"/>
      <c r="UEB136" s="160"/>
      <c r="UEC136" s="160"/>
      <c r="UED136" s="160"/>
      <c r="UEE136" s="160"/>
      <c r="UEF136" s="160"/>
      <c r="UEG136" s="160"/>
      <c r="UEH136" s="160"/>
      <c r="UEI136" s="160"/>
      <c r="UEJ136" s="160"/>
      <c r="UEK136" s="160"/>
      <c r="UEL136" s="160"/>
      <c r="UEM136" s="160"/>
      <c r="UEN136" s="160"/>
      <c r="UEO136" s="160"/>
      <c r="UEP136" s="160"/>
      <c r="UEQ136" s="160"/>
      <c r="UER136" s="160"/>
      <c r="UES136" s="160"/>
      <c r="UET136" s="160"/>
      <c r="UEU136" s="160"/>
      <c r="UEV136" s="160"/>
      <c r="UEW136" s="160"/>
      <c r="UEX136" s="160"/>
      <c r="UEY136" s="160"/>
      <c r="UEZ136" s="160"/>
      <c r="UFA136" s="160"/>
      <c r="UFB136" s="160"/>
      <c r="UFC136" s="160"/>
      <c r="UFD136" s="160"/>
      <c r="UFE136" s="160"/>
      <c r="UFF136" s="160"/>
      <c r="UFG136" s="160"/>
      <c r="UFH136" s="160"/>
      <c r="UFI136" s="160"/>
      <c r="UFJ136" s="160"/>
      <c r="UFK136" s="160"/>
      <c r="UFL136" s="160"/>
      <c r="UFM136" s="160"/>
      <c r="UFN136" s="160"/>
      <c r="UFO136" s="160"/>
      <c r="UFP136" s="160"/>
      <c r="UFQ136" s="160"/>
      <c r="UFR136" s="160"/>
      <c r="UFS136" s="160"/>
      <c r="UFT136" s="160"/>
      <c r="UFU136" s="160"/>
      <c r="UFV136" s="160"/>
      <c r="UFW136" s="160"/>
      <c r="UFX136" s="160"/>
      <c r="UFY136" s="160"/>
      <c r="UFZ136" s="160"/>
      <c r="UGA136" s="160"/>
      <c r="UGB136" s="160"/>
      <c r="UGC136" s="160"/>
      <c r="UGD136" s="160"/>
      <c r="UGE136" s="160"/>
      <c r="UGF136" s="160"/>
      <c r="UGG136" s="160"/>
      <c r="UGH136" s="160"/>
      <c r="UGI136" s="160"/>
      <c r="UGJ136" s="160"/>
      <c r="UGK136" s="160"/>
      <c r="UGL136" s="160"/>
      <c r="UGM136" s="160"/>
      <c r="UGN136" s="160"/>
      <c r="UGO136" s="160"/>
      <c r="UGP136" s="160"/>
      <c r="UGQ136" s="160"/>
      <c r="UGR136" s="160"/>
      <c r="UGS136" s="160"/>
      <c r="UGT136" s="160"/>
      <c r="UGU136" s="160"/>
      <c r="UGV136" s="160"/>
      <c r="UGW136" s="160"/>
      <c r="UGX136" s="160"/>
      <c r="UGY136" s="160"/>
      <c r="UGZ136" s="160"/>
      <c r="UHA136" s="160"/>
      <c r="UHB136" s="160"/>
      <c r="UHC136" s="160"/>
      <c r="UHD136" s="160"/>
      <c r="UHE136" s="160"/>
      <c r="UHF136" s="160"/>
      <c r="UHG136" s="160"/>
      <c r="UHH136" s="160"/>
      <c r="UHI136" s="160"/>
      <c r="UHJ136" s="160"/>
      <c r="UHK136" s="160"/>
      <c r="UHL136" s="160"/>
      <c r="UHM136" s="160"/>
      <c r="UHN136" s="160"/>
      <c r="UHO136" s="160"/>
      <c r="UHP136" s="160"/>
      <c r="UHQ136" s="160"/>
      <c r="UHR136" s="160"/>
      <c r="UHS136" s="160"/>
      <c r="UHT136" s="160"/>
      <c r="UHU136" s="160"/>
      <c r="UHV136" s="160"/>
      <c r="UHW136" s="160"/>
      <c r="UHX136" s="160"/>
      <c r="UHY136" s="160"/>
      <c r="UHZ136" s="160"/>
      <c r="UIA136" s="160"/>
      <c r="UIB136" s="160"/>
      <c r="UIC136" s="160"/>
      <c r="UID136" s="160"/>
      <c r="UIE136" s="160"/>
      <c r="UIF136" s="160"/>
      <c r="UIG136" s="160"/>
      <c r="UIH136" s="160"/>
      <c r="UII136" s="160"/>
      <c r="UIJ136" s="160"/>
      <c r="UIK136" s="160"/>
      <c r="UIL136" s="160"/>
      <c r="UIM136" s="160"/>
      <c r="UIN136" s="160"/>
      <c r="UIO136" s="160"/>
      <c r="UIP136" s="160"/>
      <c r="UIQ136" s="160"/>
      <c r="UIR136" s="160"/>
      <c r="UIS136" s="160"/>
      <c r="UIT136" s="160"/>
      <c r="UIU136" s="160"/>
      <c r="UIV136" s="160"/>
      <c r="UIW136" s="160"/>
      <c r="UIX136" s="160"/>
      <c r="UIY136" s="160"/>
      <c r="UIZ136" s="160"/>
      <c r="UJA136" s="160"/>
      <c r="UJB136" s="160"/>
      <c r="UJC136" s="160"/>
      <c r="UJD136" s="160"/>
      <c r="UJE136" s="160"/>
      <c r="UJF136" s="160"/>
      <c r="UJG136" s="160"/>
      <c r="UJH136" s="160"/>
      <c r="UJI136" s="160"/>
      <c r="UJJ136" s="160"/>
      <c r="UJK136" s="160"/>
      <c r="UJL136" s="160"/>
      <c r="UJM136" s="160"/>
      <c r="UJN136" s="160"/>
      <c r="UJO136" s="160"/>
      <c r="UJP136" s="160"/>
      <c r="UJQ136" s="160"/>
      <c r="UJR136" s="160"/>
      <c r="UJS136" s="160"/>
      <c r="UJT136" s="160"/>
      <c r="UJU136" s="160"/>
      <c r="UJV136" s="160"/>
      <c r="UJW136" s="160"/>
      <c r="UJX136" s="160"/>
      <c r="UJY136" s="160"/>
      <c r="UJZ136" s="160"/>
      <c r="UKA136" s="160"/>
      <c r="UKB136" s="160"/>
      <c r="UKC136" s="160"/>
      <c r="UKD136" s="160"/>
      <c r="UKE136" s="160"/>
      <c r="UKF136" s="160"/>
      <c r="UKG136" s="160"/>
      <c r="UKH136" s="160"/>
      <c r="UKI136" s="160"/>
      <c r="UKJ136" s="160"/>
      <c r="UKK136" s="160"/>
      <c r="UKL136" s="160"/>
      <c r="UKM136" s="160"/>
      <c r="UKN136" s="160"/>
      <c r="UKO136" s="160"/>
      <c r="UKP136" s="160"/>
      <c r="UKQ136" s="160"/>
      <c r="UKR136" s="160"/>
      <c r="UKS136" s="160"/>
      <c r="UKT136" s="160"/>
      <c r="UKU136" s="160"/>
      <c r="UKV136" s="160"/>
      <c r="UKW136" s="160"/>
      <c r="UKX136" s="160"/>
      <c r="UKY136" s="160"/>
      <c r="UKZ136" s="160"/>
      <c r="ULA136" s="160"/>
      <c r="ULB136" s="160"/>
      <c r="ULC136" s="160"/>
      <c r="ULD136" s="160"/>
      <c r="ULE136" s="160"/>
      <c r="ULF136" s="160"/>
      <c r="ULG136" s="160"/>
      <c r="ULH136" s="160"/>
      <c r="ULI136" s="160"/>
      <c r="ULJ136" s="160"/>
      <c r="ULK136" s="160"/>
      <c r="ULL136" s="160"/>
      <c r="ULM136" s="160"/>
      <c r="ULN136" s="160"/>
      <c r="ULO136" s="160"/>
      <c r="ULP136" s="160"/>
      <c r="ULQ136" s="160"/>
      <c r="ULR136" s="160"/>
      <c r="ULS136" s="160"/>
      <c r="ULT136" s="160"/>
      <c r="ULU136" s="160"/>
      <c r="ULV136" s="160"/>
      <c r="ULW136" s="160"/>
      <c r="ULX136" s="160"/>
      <c r="ULY136" s="160"/>
      <c r="ULZ136" s="160"/>
      <c r="UMA136" s="160"/>
      <c r="UMB136" s="160"/>
      <c r="UMC136" s="160"/>
      <c r="UMD136" s="160"/>
      <c r="UME136" s="160"/>
      <c r="UMF136" s="160"/>
      <c r="UMG136" s="160"/>
      <c r="UMH136" s="160"/>
      <c r="UMI136" s="160"/>
      <c r="UMJ136" s="160"/>
      <c r="UMK136" s="160"/>
      <c r="UML136" s="160"/>
      <c r="UMM136" s="160"/>
      <c r="UMN136" s="160"/>
      <c r="UMO136" s="160"/>
      <c r="UMP136" s="160"/>
      <c r="UMQ136" s="160"/>
      <c r="UMR136" s="160"/>
      <c r="UMS136" s="160"/>
      <c r="UMT136" s="160"/>
      <c r="UMU136" s="160"/>
      <c r="UMV136" s="160"/>
      <c r="UMW136" s="160"/>
      <c r="UMX136" s="160"/>
      <c r="UMY136" s="160"/>
      <c r="UMZ136" s="160"/>
      <c r="UNA136" s="160"/>
      <c r="UNB136" s="160"/>
      <c r="UNC136" s="160"/>
      <c r="UND136" s="160"/>
      <c r="UNE136" s="160"/>
      <c r="UNF136" s="160"/>
      <c r="UNG136" s="160"/>
      <c r="UNH136" s="160"/>
      <c r="UNI136" s="160"/>
      <c r="UNJ136" s="160"/>
      <c r="UNK136" s="160"/>
      <c r="UNL136" s="160"/>
      <c r="UNM136" s="160"/>
      <c r="UNN136" s="160"/>
      <c r="UNO136" s="160"/>
      <c r="UNP136" s="160"/>
      <c r="UNQ136" s="160"/>
      <c r="UNR136" s="160"/>
      <c r="UNS136" s="160"/>
      <c r="UNT136" s="160"/>
      <c r="UNU136" s="160"/>
      <c r="UNV136" s="160"/>
      <c r="UNW136" s="160"/>
      <c r="UNX136" s="160"/>
      <c r="UNY136" s="160"/>
      <c r="UNZ136" s="160"/>
      <c r="UOA136" s="160"/>
      <c r="UOB136" s="160"/>
      <c r="UOC136" s="160"/>
      <c r="UOD136" s="160"/>
      <c r="UOE136" s="160"/>
      <c r="UOF136" s="160"/>
      <c r="UOG136" s="160"/>
      <c r="UOH136" s="160"/>
      <c r="UOI136" s="160"/>
      <c r="UOJ136" s="160"/>
      <c r="UOK136" s="160"/>
      <c r="UOL136" s="160"/>
      <c r="UOM136" s="160"/>
      <c r="UON136" s="160"/>
      <c r="UOO136" s="160"/>
      <c r="UOP136" s="160"/>
      <c r="UOQ136" s="160"/>
      <c r="UOR136" s="160"/>
      <c r="UOS136" s="160"/>
      <c r="UOT136" s="160"/>
      <c r="UOU136" s="160"/>
      <c r="UOV136" s="160"/>
      <c r="UOW136" s="160"/>
      <c r="UOX136" s="160"/>
      <c r="UOY136" s="160"/>
      <c r="UOZ136" s="160"/>
      <c r="UPA136" s="160"/>
      <c r="UPB136" s="160"/>
      <c r="UPC136" s="160"/>
      <c r="UPD136" s="160"/>
      <c r="UPE136" s="160"/>
      <c r="UPF136" s="160"/>
      <c r="UPG136" s="160"/>
      <c r="UPH136" s="160"/>
      <c r="UPI136" s="160"/>
      <c r="UPJ136" s="160"/>
      <c r="UPK136" s="160"/>
      <c r="UPL136" s="160"/>
      <c r="UPM136" s="160"/>
      <c r="UPN136" s="160"/>
      <c r="UPO136" s="160"/>
      <c r="UPP136" s="160"/>
      <c r="UPQ136" s="160"/>
      <c r="UPR136" s="160"/>
      <c r="UPS136" s="160"/>
      <c r="UPT136" s="160"/>
      <c r="UPU136" s="160"/>
      <c r="UPV136" s="160"/>
      <c r="UPW136" s="160"/>
      <c r="UPX136" s="160"/>
      <c r="UPY136" s="160"/>
      <c r="UPZ136" s="160"/>
      <c r="UQA136" s="160"/>
      <c r="UQB136" s="160"/>
      <c r="UQC136" s="160"/>
      <c r="UQD136" s="160"/>
      <c r="UQE136" s="160"/>
      <c r="UQF136" s="160"/>
      <c r="UQG136" s="160"/>
      <c r="UQH136" s="160"/>
      <c r="UQI136" s="160"/>
      <c r="UQJ136" s="160"/>
      <c r="UQK136" s="160"/>
      <c r="UQL136" s="160"/>
      <c r="UQM136" s="160"/>
      <c r="UQN136" s="160"/>
      <c r="UQO136" s="160"/>
      <c r="UQP136" s="160"/>
      <c r="UQQ136" s="160"/>
      <c r="UQR136" s="160"/>
      <c r="UQS136" s="160"/>
      <c r="UQT136" s="160"/>
      <c r="UQU136" s="160"/>
      <c r="UQV136" s="160"/>
      <c r="UQW136" s="160"/>
      <c r="UQX136" s="160"/>
      <c r="UQY136" s="160"/>
      <c r="UQZ136" s="160"/>
      <c r="URA136" s="160"/>
      <c r="URB136" s="160"/>
      <c r="URC136" s="160"/>
      <c r="URD136" s="160"/>
      <c r="URE136" s="160"/>
      <c r="URF136" s="160"/>
      <c r="URG136" s="160"/>
      <c r="URH136" s="160"/>
      <c r="URI136" s="160"/>
      <c r="URJ136" s="160"/>
      <c r="URK136" s="160"/>
      <c r="URL136" s="160"/>
      <c r="URM136" s="160"/>
      <c r="URN136" s="160"/>
      <c r="URO136" s="160"/>
      <c r="URP136" s="160"/>
      <c r="URQ136" s="160"/>
      <c r="URR136" s="160"/>
      <c r="URS136" s="160"/>
      <c r="URT136" s="160"/>
      <c r="URU136" s="160"/>
      <c r="URV136" s="160"/>
      <c r="URW136" s="160"/>
      <c r="URX136" s="160"/>
      <c r="URY136" s="160"/>
      <c r="URZ136" s="160"/>
      <c r="USA136" s="160"/>
      <c r="USB136" s="160"/>
      <c r="USC136" s="160"/>
      <c r="USD136" s="160"/>
      <c r="USE136" s="160"/>
      <c r="USF136" s="160"/>
      <c r="USG136" s="160"/>
      <c r="USH136" s="160"/>
      <c r="USI136" s="160"/>
      <c r="USJ136" s="160"/>
      <c r="USK136" s="160"/>
      <c r="USL136" s="160"/>
      <c r="USM136" s="160"/>
      <c r="USN136" s="160"/>
      <c r="USO136" s="160"/>
      <c r="USP136" s="160"/>
      <c r="USQ136" s="160"/>
      <c r="USR136" s="160"/>
      <c r="USS136" s="160"/>
      <c r="UST136" s="160"/>
      <c r="USU136" s="160"/>
      <c r="USV136" s="160"/>
      <c r="USW136" s="160"/>
      <c r="USX136" s="160"/>
      <c r="USY136" s="160"/>
      <c r="USZ136" s="160"/>
      <c r="UTA136" s="160"/>
      <c r="UTB136" s="160"/>
      <c r="UTC136" s="160"/>
      <c r="UTD136" s="160"/>
      <c r="UTE136" s="160"/>
      <c r="UTF136" s="160"/>
      <c r="UTG136" s="160"/>
      <c r="UTH136" s="160"/>
      <c r="UTI136" s="160"/>
      <c r="UTJ136" s="160"/>
      <c r="UTK136" s="160"/>
      <c r="UTL136" s="160"/>
      <c r="UTM136" s="160"/>
      <c r="UTN136" s="160"/>
      <c r="UTO136" s="160"/>
      <c r="UTP136" s="160"/>
      <c r="UTQ136" s="160"/>
      <c r="UTR136" s="160"/>
      <c r="UTS136" s="160"/>
      <c r="UTT136" s="160"/>
      <c r="UTU136" s="160"/>
      <c r="UTV136" s="160"/>
      <c r="UTW136" s="160"/>
      <c r="UTX136" s="160"/>
      <c r="UTY136" s="160"/>
      <c r="UTZ136" s="160"/>
      <c r="UUA136" s="160"/>
      <c r="UUB136" s="160"/>
      <c r="UUC136" s="160"/>
      <c r="UUD136" s="160"/>
      <c r="UUE136" s="160"/>
      <c r="UUF136" s="160"/>
      <c r="UUG136" s="160"/>
      <c r="UUH136" s="160"/>
      <c r="UUI136" s="160"/>
      <c r="UUJ136" s="160"/>
      <c r="UUK136" s="160"/>
      <c r="UUL136" s="160"/>
      <c r="UUM136" s="160"/>
      <c r="UUN136" s="160"/>
      <c r="UUO136" s="160"/>
      <c r="UUP136" s="160"/>
      <c r="UUQ136" s="160"/>
      <c r="UUR136" s="160"/>
      <c r="UUS136" s="160"/>
      <c r="UUT136" s="160"/>
      <c r="UUU136" s="160"/>
      <c r="UUV136" s="160"/>
      <c r="UUW136" s="160"/>
      <c r="UUX136" s="160"/>
      <c r="UUY136" s="160"/>
      <c r="UUZ136" s="160"/>
      <c r="UVA136" s="160"/>
      <c r="UVB136" s="160"/>
      <c r="UVC136" s="160"/>
      <c r="UVD136" s="160"/>
      <c r="UVE136" s="160"/>
      <c r="UVF136" s="160"/>
      <c r="UVG136" s="160"/>
      <c r="UVH136" s="160"/>
      <c r="UVI136" s="160"/>
      <c r="UVJ136" s="160"/>
      <c r="UVK136" s="160"/>
      <c r="UVL136" s="160"/>
      <c r="UVM136" s="160"/>
      <c r="UVN136" s="160"/>
      <c r="UVO136" s="160"/>
      <c r="UVP136" s="160"/>
      <c r="UVQ136" s="160"/>
      <c r="UVR136" s="160"/>
      <c r="UVS136" s="160"/>
      <c r="UVT136" s="160"/>
      <c r="UVU136" s="160"/>
      <c r="UVV136" s="160"/>
      <c r="UVW136" s="160"/>
      <c r="UVX136" s="160"/>
      <c r="UVY136" s="160"/>
      <c r="UVZ136" s="160"/>
      <c r="UWA136" s="160"/>
      <c r="UWB136" s="160"/>
      <c r="UWC136" s="160"/>
      <c r="UWD136" s="160"/>
      <c r="UWE136" s="160"/>
      <c r="UWF136" s="160"/>
      <c r="UWG136" s="160"/>
      <c r="UWH136" s="160"/>
      <c r="UWI136" s="160"/>
      <c r="UWJ136" s="160"/>
      <c r="UWK136" s="160"/>
      <c r="UWL136" s="160"/>
      <c r="UWM136" s="160"/>
      <c r="UWN136" s="160"/>
      <c r="UWO136" s="160"/>
      <c r="UWP136" s="160"/>
      <c r="UWQ136" s="160"/>
      <c r="UWR136" s="160"/>
      <c r="UWS136" s="160"/>
      <c r="UWT136" s="160"/>
      <c r="UWU136" s="160"/>
      <c r="UWV136" s="160"/>
      <c r="UWW136" s="160"/>
      <c r="UWX136" s="160"/>
      <c r="UWY136" s="160"/>
      <c r="UWZ136" s="160"/>
      <c r="UXA136" s="160"/>
      <c r="UXB136" s="160"/>
      <c r="UXC136" s="160"/>
      <c r="UXD136" s="160"/>
      <c r="UXE136" s="160"/>
      <c r="UXF136" s="160"/>
      <c r="UXG136" s="160"/>
      <c r="UXH136" s="160"/>
      <c r="UXI136" s="160"/>
      <c r="UXJ136" s="160"/>
      <c r="UXK136" s="160"/>
      <c r="UXL136" s="160"/>
      <c r="UXM136" s="160"/>
      <c r="UXN136" s="160"/>
      <c r="UXO136" s="160"/>
      <c r="UXP136" s="160"/>
      <c r="UXQ136" s="160"/>
      <c r="UXR136" s="160"/>
      <c r="UXS136" s="160"/>
      <c r="UXT136" s="160"/>
      <c r="UXU136" s="160"/>
      <c r="UXV136" s="160"/>
      <c r="UXW136" s="160"/>
      <c r="UXX136" s="160"/>
      <c r="UXY136" s="160"/>
      <c r="UXZ136" s="160"/>
      <c r="UYA136" s="160"/>
      <c r="UYB136" s="160"/>
      <c r="UYC136" s="160"/>
      <c r="UYD136" s="160"/>
      <c r="UYE136" s="160"/>
      <c r="UYF136" s="160"/>
      <c r="UYG136" s="160"/>
      <c r="UYH136" s="160"/>
      <c r="UYI136" s="160"/>
      <c r="UYJ136" s="160"/>
      <c r="UYK136" s="160"/>
      <c r="UYL136" s="160"/>
      <c r="UYM136" s="160"/>
      <c r="UYN136" s="160"/>
      <c r="UYO136" s="160"/>
      <c r="UYP136" s="160"/>
      <c r="UYQ136" s="160"/>
      <c r="UYR136" s="160"/>
      <c r="UYS136" s="160"/>
      <c r="UYT136" s="160"/>
      <c r="UYU136" s="160"/>
      <c r="UYV136" s="160"/>
      <c r="UYW136" s="160"/>
      <c r="UYX136" s="160"/>
      <c r="UYY136" s="160"/>
      <c r="UYZ136" s="160"/>
      <c r="UZA136" s="160"/>
      <c r="UZB136" s="160"/>
      <c r="UZC136" s="160"/>
      <c r="UZD136" s="160"/>
      <c r="UZE136" s="160"/>
      <c r="UZF136" s="160"/>
      <c r="UZG136" s="160"/>
      <c r="UZH136" s="160"/>
      <c r="UZI136" s="160"/>
      <c r="UZJ136" s="160"/>
      <c r="UZK136" s="160"/>
      <c r="UZL136" s="160"/>
      <c r="UZM136" s="160"/>
      <c r="UZN136" s="160"/>
      <c r="UZO136" s="160"/>
      <c r="UZP136" s="160"/>
      <c r="UZQ136" s="160"/>
      <c r="UZR136" s="160"/>
      <c r="UZS136" s="160"/>
      <c r="UZT136" s="160"/>
      <c r="UZU136" s="160"/>
      <c r="UZV136" s="160"/>
      <c r="UZW136" s="160"/>
      <c r="UZX136" s="160"/>
      <c r="UZY136" s="160"/>
      <c r="UZZ136" s="160"/>
      <c r="VAA136" s="160"/>
      <c r="VAB136" s="160"/>
      <c r="VAC136" s="160"/>
      <c r="VAD136" s="160"/>
      <c r="VAE136" s="160"/>
      <c r="VAF136" s="160"/>
      <c r="VAG136" s="160"/>
      <c r="VAH136" s="160"/>
      <c r="VAI136" s="160"/>
      <c r="VAJ136" s="160"/>
      <c r="VAK136" s="160"/>
      <c r="VAL136" s="160"/>
      <c r="VAM136" s="160"/>
      <c r="VAN136" s="160"/>
      <c r="VAO136" s="160"/>
      <c r="VAP136" s="160"/>
      <c r="VAQ136" s="160"/>
      <c r="VAR136" s="160"/>
      <c r="VAS136" s="160"/>
      <c r="VAT136" s="160"/>
      <c r="VAU136" s="160"/>
      <c r="VAV136" s="160"/>
      <c r="VAW136" s="160"/>
      <c r="VAX136" s="160"/>
      <c r="VAY136" s="160"/>
      <c r="VAZ136" s="160"/>
      <c r="VBA136" s="160"/>
      <c r="VBB136" s="160"/>
      <c r="VBC136" s="160"/>
      <c r="VBD136" s="160"/>
      <c r="VBE136" s="160"/>
      <c r="VBF136" s="160"/>
      <c r="VBG136" s="160"/>
      <c r="VBH136" s="160"/>
      <c r="VBI136" s="160"/>
      <c r="VBJ136" s="160"/>
      <c r="VBK136" s="160"/>
      <c r="VBL136" s="160"/>
      <c r="VBM136" s="160"/>
      <c r="VBN136" s="160"/>
      <c r="VBO136" s="160"/>
      <c r="VBP136" s="160"/>
      <c r="VBQ136" s="160"/>
      <c r="VBR136" s="160"/>
      <c r="VBS136" s="160"/>
      <c r="VBT136" s="160"/>
      <c r="VBU136" s="160"/>
      <c r="VBV136" s="160"/>
      <c r="VBW136" s="160"/>
      <c r="VBX136" s="160"/>
      <c r="VBY136" s="160"/>
      <c r="VBZ136" s="160"/>
      <c r="VCA136" s="160"/>
      <c r="VCB136" s="160"/>
      <c r="VCC136" s="160"/>
      <c r="VCD136" s="160"/>
      <c r="VCE136" s="160"/>
      <c r="VCF136" s="160"/>
      <c r="VCG136" s="160"/>
      <c r="VCH136" s="160"/>
      <c r="VCI136" s="160"/>
      <c r="VCJ136" s="160"/>
      <c r="VCK136" s="160"/>
      <c r="VCL136" s="160"/>
      <c r="VCM136" s="160"/>
      <c r="VCN136" s="160"/>
      <c r="VCO136" s="160"/>
      <c r="VCP136" s="160"/>
      <c r="VCQ136" s="160"/>
      <c r="VCR136" s="160"/>
      <c r="VCS136" s="160"/>
      <c r="VCT136" s="160"/>
      <c r="VCU136" s="160"/>
      <c r="VCV136" s="160"/>
      <c r="VCW136" s="160"/>
      <c r="VCX136" s="160"/>
      <c r="VCY136" s="160"/>
      <c r="VCZ136" s="160"/>
      <c r="VDA136" s="160"/>
      <c r="VDB136" s="160"/>
      <c r="VDC136" s="160"/>
      <c r="VDD136" s="160"/>
      <c r="VDE136" s="160"/>
      <c r="VDF136" s="160"/>
      <c r="VDG136" s="160"/>
      <c r="VDH136" s="160"/>
      <c r="VDI136" s="160"/>
      <c r="VDJ136" s="160"/>
      <c r="VDK136" s="160"/>
      <c r="VDL136" s="160"/>
      <c r="VDM136" s="160"/>
      <c r="VDN136" s="160"/>
      <c r="VDO136" s="160"/>
      <c r="VDP136" s="160"/>
      <c r="VDQ136" s="160"/>
      <c r="VDR136" s="160"/>
      <c r="VDS136" s="160"/>
      <c r="VDT136" s="160"/>
      <c r="VDU136" s="160"/>
      <c r="VDV136" s="160"/>
      <c r="VDW136" s="160"/>
      <c r="VDX136" s="160"/>
      <c r="VDY136" s="160"/>
      <c r="VDZ136" s="160"/>
      <c r="VEA136" s="160"/>
      <c r="VEB136" s="160"/>
      <c r="VEC136" s="160"/>
      <c r="VED136" s="160"/>
      <c r="VEE136" s="160"/>
      <c r="VEF136" s="160"/>
      <c r="VEG136" s="160"/>
      <c r="VEH136" s="160"/>
      <c r="VEI136" s="160"/>
      <c r="VEJ136" s="160"/>
      <c r="VEK136" s="160"/>
      <c r="VEL136" s="160"/>
      <c r="VEM136" s="160"/>
      <c r="VEN136" s="160"/>
      <c r="VEO136" s="160"/>
      <c r="VEP136" s="160"/>
      <c r="VEQ136" s="160"/>
      <c r="VER136" s="160"/>
      <c r="VES136" s="160"/>
      <c r="VET136" s="160"/>
      <c r="VEU136" s="160"/>
      <c r="VEV136" s="160"/>
      <c r="VEW136" s="160"/>
      <c r="VEX136" s="160"/>
      <c r="VEY136" s="160"/>
      <c r="VEZ136" s="160"/>
      <c r="VFA136" s="160"/>
      <c r="VFB136" s="160"/>
      <c r="VFC136" s="160"/>
      <c r="VFD136" s="160"/>
      <c r="VFE136" s="160"/>
      <c r="VFF136" s="160"/>
      <c r="VFG136" s="160"/>
      <c r="VFH136" s="160"/>
      <c r="VFI136" s="160"/>
      <c r="VFJ136" s="160"/>
      <c r="VFK136" s="160"/>
      <c r="VFL136" s="160"/>
      <c r="VFM136" s="160"/>
      <c r="VFN136" s="160"/>
      <c r="VFO136" s="160"/>
      <c r="VFP136" s="160"/>
      <c r="VFQ136" s="160"/>
      <c r="VFR136" s="160"/>
      <c r="VFS136" s="160"/>
      <c r="VFT136" s="160"/>
      <c r="VFU136" s="160"/>
      <c r="VFV136" s="160"/>
      <c r="VFW136" s="160"/>
      <c r="VFX136" s="160"/>
      <c r="VFY136" s="160"/>
      <c r="VFZ136" s="160"/>
      <c r="VGA136" s="160"/>
      <c r="VGB136" s="160"/>
      <c r="VGC136" s="160"/>
      <c r="VGD136" s="160"/>
      <c r="VGE136" s="160"/>
      <c r="VGF136" s="160"/>
      <c r="VGG136" s="160"/>
      <c r="VGH136" s="160"/>
      <c r="VGI136" s="160"/>
      <c r="VGJ136" s="160"/>
      <c r="VGK136" s="160"/>
      <c r="VGL136" s="160"/>
      <c r="VGM136" s="160"/>
      <c r="VGN136" s="160"/>
      <c r="VGO136" s="160"/>
      <c r="VGP136" s="160"/>
      <c r="VGQ136" s="160"/>
      <c r="VGR136" s="160"/>
      <c r="VGS136" s="160"/>
      <c r="VGT136" s="160"/>
      <c r="VGU136" s="160"/>
      <c r="VGV136" s="160"/>
      <c r="VGW136" s="160"/>
      <c r="VGX136" s="160"/>
      <c r="VGY136" s="160"/>
      <c r="VGZ136" s="160"/>
      <c r="VHA136" s="160"/>
      <c r="VHB136" s="160"/>
      <c r="VHC136" s="160"/>
      <c r="VHD136" s="160"/>
      <c r="VHE136" s="160"/>
      <c r="VHF136" s="160"/>
      <c r="VHG136" s="160"/>
      <c r="VHH136" s="160"/>
      <c r="VHI136" s="160"/>
      <c r="VHJ136" s="160"/>
      <c r="VHK136" s="160"/>
      <c r="VHL136" s="160"/>
      <c r="VHM136" s="160"/>
      <c r="VHN136" s="160"/>
      <c r="VHO136" s="160"/>
      <c r="VHP136" s="160"/>
      <c r="VHQ136" s="160"/>
      <c r="VHR136" s="160"/>
      <c r="VHS136" s="160"/>
      <c r="VHT136" s="160"/>
      <c r="VHU136" s="160"/>
      <c r="VHV136" s="160"/>
      <c r="VHW136" s="160"/>
      <c r="VHX136" s="160"/>
      <c r="VHY136" s="160"/>
      <c r="VHZ136" s="160"/>
      <c r="VIA136" s="160"/>
      <c r="VIB136" s="160"/>
      <c r="VIC136" s="160"/>
      <c r="VID136" s="160"/>
      <c r="VIE136" s="160"/>
      <c r="VIF136" s="160"/>
      <c r="VIG136" s="160"/>
      <c r="VIH136" s="160"/>
      <c r="VII136" s="160"/>
      <c r="VIJ136" s="160"/>
      <c r="VIK136" s="160"/>
      <c r="VIL136" s="160"/>
      <c r="VIM136" s="160"/>
      <c r="VIN136" s="160"/>
      <c r="VIO136" s="160"/>
      <c r="VIP136" s="160"/>
      <c r="VIQ136" s="160"/>
      <c r="VIR136" s="160"/>
      <c r="VIS136" s="160"/>
      <c r="VIT136" s="160"/>
      <c r="VIU136" s="160"/>
      <c r="VIV136" s="160"/>
      <c r="VIW136" s="160"/>
      <c r="VIX136" s="160"/>
      <c r="VIY136" s="160"/>
      <c r="VIZ136" s="160"/>
      <c r="VJA136" s="160"/>
      <c r="VJB136" s="160"/>
      <c r="VJC136" s="160"/>
      <c r="VJD136" s="160"/>
      <c r="VJE136" s="160"/>
      <c r="VJF136" s="160"/>
      <c r="VJG136" s="160"/>
      <c r="VJH136" s="160"/>
      <c r="VJI136" s="160"/>
      <c r="VJJ136" s="160"/>
      <c r="VJK136" s="160"/>
      <c r="VJL136" s="160"/>
      <c r="VJM136" s="160"/>
      <c r="VJN136" s="160"/>
      <c r="VJO136" s="160"/>
      <c r="VJP136" s="160"/>
      <c r="VJQ136" s="160"/>
      <c r="VJR136" s="160"/>
      <c r="VJS136" s="160"/>
      <c r="VJT136" s="160"/>
      <c r="VJU136" s="160"/>
      <c r="VJV136" s="160"/>
      <c r="VJW136" s="160"/>
      <c r="VJX136" s="160"/>
      <c r="VJY136" s="160"/>
      <c r="VJZ136" s="160"/>
      <c r="VKA136" s="160"/>
      <c r="VKB136" s="160"/>
      <c r="VKC136" s="160"/>
      <c r="VKD136" s="160"/>
      <c r="VKE136" s="160"/>
      <c r="VKF136" s="160"/>
      <c r="VKG136" s="160"/>
      <c r="VKH136" s="160"/>
      <c r="VKI136" s="160"/>
      <c r="VKJ136" s="160"/>
      <c r="VKK136" s="160"/>
      <c r="VKL136" s="160"/>
      <c r="VKM136" s="160"/>
      <c r="VKN136" s="160"/>
      <c r="VKO136" s="160"/>
      <c r="VKP136" s="160"/>
      <c r="VKQ136" s="160"/>
      <c r="VKR136" s="160"/>
      <c r="VKS136" s="160"/>
      <c r="VKT136" s="160"/>
      <c r="VKU136" s="160"/>
      <c r="VKV136" s="160"/>
      <c r="VKW136" s="160"/>
      <c r="VKX136" s="160"/>
      <c r="VKY136" s="160"/>
      <c r="VKZ136" s="160"/>
      <c r="VLA136" s="160"/>
      <c r="VLB136" s="160"/>
      <c r="VLC136" s="160"/>
      <c r="VLD136" s="160"/>
      <c r="VLE136" s="160"/>
      <c r="VLF136" s="160"/>
      <c r="VLG136" s="160"/>
      <c r="VLH136" s="160"/>
      <c r="VLI136" s="160"/>
      <c r="VLJ136" s="160"/>
      <c r="VLK136" s="160"/>
      <c r="VLL136" s="160"/>
      <c r="VLM136" s="160"/>
      <c r="VLN136" s="160"/>
      <c r="VLO136" s="160"/>
      <c r="VLP136" s="160"/>
      <c r="VLQ136" s="160"/>
      <c r="VLR136" s="160"/>
      <c r="VLS136" s="160"/>
      <c r="VLT136" s="160"/>
      <c r="VLU136" s="160"/>
      <c r="VLV136" s="160"/>
      <c r="VLW136" s="160"/>
      <c r="VLX136" s="160"/>
      <c r="VLY136" s="160"/>
      <c r="VLZ136" s="160"/>
      <c r="VMA136" s="160"/>
      <c r="VMB136" s="160"/>
      <c r="VMC136" s="160"/>
      <c r="VMD136" s="160"/>
      <c r="VME136" s="160"/>
      <c r="VMF136" s="160"/>
      <c r="VMG136" s="160"/>
      <c r="VMH136" s="160"/>
      <c r="VMI136" s="160"/>
      <c r="VMJ136" s="160"/>
      <c r="VMK136" s="160"/>
      <c r="VML136" s="160"/>
      <c r="VMM136" s="160"/>
      <c r="VMN136" s="160"/>
      <c r="VMO136" s="160"/>
      <c r="VMP136" s="160"/>
      <c r="VMQ136" s="160"/>
      <c r="VMR136" s="160"/>
      <c r="VMS136" s="160"/>
      <c r="VMT136" s="160"/>
      <c r="VMU136" s="160"/>
      <c r="VMV136" s="160"/>
      <c r="VMW136" s="160"/>
      <c r="VMX136" s="160"/>
      <c r="VMY136" s="160"/>
      <c r="VMZ136" s="160"/>
      <c r="VNA136" s="160"/>
      <c r="VNB136" s="160"/>
      <c r="VNC136" s="160"/>
      <c r="VND136" s="160"/>
      <c r="VNE136" s="160"/>
      <c r="VNF136" s="160"/>
      <c r="VNG136" s="160"/>
      <c r="VNH136" s="160"/>
      <c r="VNI136" s="160"/>
      <c r="VNJ136" s="160"/>
      <c r="VNK136" s="160"/>
      <c r="VNL136" s="160"/>
      <c r="VNM136" s="160"/>
      <c r="VNN136" s="160"/>
      <c r="VNO136" s="160"/>
      <c r="VNP136" s="160"/>
      <c r="VNQ136" s="160"/>
      <c r="VNR136" s="160"/>
      <c r="VNS136" s="160"/>
      <c r="VNT136" s="160"/>
      <c r="VNU136" s="160"/>
      <c r="VNV136" s="160"/>
      <c r="VNW136" s="160"/>
      <c r="VNX136" s="160"/>
      <c r="VNY136" s="160"/>
      <c r="VNZ136" s="160"/>
      <c r="VOA136" s="160"/>
      <c r="VOB136" s="160"/>
      <c r="VOC136" s="160"/>
      <c r="VOD136" s="160"/>
      <c r="VOE136" s="160"/>
      <c r="VOF136" s="160"/>
      <c r="VOG136" s="160"/>
      <c r="VOH136" s="160"/>
      <c r="VOI136" s="160"/>
      <c r="VOJ136" s="160"/>
      <c r="VOK136" s="160"/>
      <c r="VOL136" s="160"/>
      <c r="VOM136" s="160"/>
      <c r="VON136" s="160"/>
      <c r="VOO136" s="160"/>
      <c r="VOP136" s="160"/>
      <c r="VOQ136" s="160"/>
      <c r="VOR136" s="160"/>
      <c r="VOS136" s="160"/>
      <c r="VOT136" s="160"/>
      <c r="VOU136" s="160"/>
      <c r="VOV136" s="160"/>
      <c r="VOW136" s="160"/>
      <c r="VOX136" s="160"/>
      <c r="VOY136" s="160"/>
      <c r="VOZ136" s="160"/>
      <c r="VPA136" s="160"/>
      <c r="VPB136" s="160"/>
      <c r="VPC136" s="160"/>
      <c r="VPD136" s="160"/>
      <c r="VPE136" s="160"/>
      <c r="VPF136" s="160"/>
      <c r="VPG136" s="160"/>
      <c r="VPH136" s="160"/>
      <c r="VPI136" s="160"/>
      <c r="VPJ136" s="160"/>
      <c r="VPK136" s="160"/>
      <c r="VPL136" s="160"/>
      <c r="VPM136" s="160"/>
      <c r="VPN136" s="160"/>
      <c r="VPO136" s="160"/>
      <c r="VPP136" s="160"/>
      <c r="VPQ136" s="160"/>
      <c r="VPR136" s="160"/>
      <c r="VPS136" s="160"/>
      <c r="VPT136" s="160"/>
      <c r="VPU136" s="160"/>
      <c r="VPV136" s="160"/>
      <c r="VPW136" s="160"/>
      <c r="VPX136" s="160"/>
      <c r="VPY136" s="160"/>
      <c r="VPZ136" s="160"/>
      <c r="VQA136" s="160"/>
      <c r="VQB136" s="160"/>
      <c r="VQC136" s="160"/>
      <c r="VQD136" s="160"/>
      <c r="VQE136" s="160"/>
      <c r="VQF136" s="160"/>
      <c r="VQG136" s="160"/>
      <c r="VQH136" s="160"/>
      <c r="VQI136" s="160"/>
      <c r="VQJ136" s="160"/>
      <c r="VQK136" s="160"/>
      <c r="VQL136" s="160"/>
      <c r="VQM136" s="160"/>
      <c r="VQN136" s="160"/>
      <c r="VQO136" s="160"/>
      <c r="VQP136" s="160"/>
      <c r="VQQ136" s="160"/>
      <c r="VQR136" s="160"/>
      <c r="VQS136" s="160"/>
      <c r="VQT136" s="160"/>
      <c r="VQU136" s="160"/>
      <c r="VQV136" s="160"/>
      <c r="VQW136" s="160"/>
      <c r="VQX136" s="160"/>
      <c r="VQY136" s="160"/>
      <c r="VQZ136" s="160"/>
      <c r="VRA136" s="160"/>
      <c r="VRB136" s="160"/>
      <c r="VRC136" s="160"/>
      <c r="VRD136" s="160"/>
      <c r="VRE136" s="160"/>
      <c r="VRF136" s="160"/>
      <c r="VRG136" s="160"/>
      <c r="VRH136" s="160"/>
      <c r="VRI136" s="160"/>
      <c r="VRJ136" s="160"/>
      <c r="VRK136" s="160"/>
      <c r="VRL136" s="160"/>
      <c r="VRM136" s="160"/>
      <c r="VRN136" s="160"/>
      <c r="VRO136" s="160"/>
      <c r="VRP136" s="160"/>
      <c r="VRQ136" s="160"/>
      <c r="VRR136" s="160"/>
      <c r="VRS136" s="160"/>
      <c r="VRT136" s="160"/>
      <c r="VRU136" s="160"/>
      <c r="VRV136" s="160"/>
      <c r="VRW136" s="160"/>
      <c r="VRX136" s="160"/>
      <c r="VRY136" s="160"/>
      <c r="VRZ136" s="160"/>
      <c r="VSA136" s="160"/>
      <c r="VSB136" s="160"/>
      <c r="VSC136" s="160"/>
      <c r="VSD136" s="160"/>
      <c r="VSE136" s="160"/>
      <c r="VSF136" s="160"/>
      <c r="VSG136" s="160"/>
      <c r="VSH136" s="160"/>
      <c r="VSI136" s="160"/>
      <c r="VSJ136" s="160"/>
      <c r="VSK136" s="160"/>
      <c r="VSL136" s="160"/>
      <c r="VSM136" s="160"/>
      <c r="VSN136" s="160"/>
      <c r="VSO136" s="160"/>
      <c r="VSP136" s="160"/>
      <c r="VSQ136" s="160"/>
      <c r="VSR136" s="160"/>
      <c r="VSS136" s="160"/>
      <c r="VST136" s="160"/>
      <c r="VSU136" s="160"/>
      <c r="VSV136" s="160"/>
      <c r="VSW136" s="160"/>
      <c r="VSX136" s="160"/>
      <c r="VSY136" s="160"/>
      <c r="VSZ136" s="160"/>
      <c r="VTA136" s="160"/>
      <c r="VTB136" s="160"/>
      <c r="VTC136" s="160"/>
      <c r="VTD136" s="160"/>
      <c r="VTE136" s="160"/>
      <c r="VTF136" s="160"/>
      <c r="VTG136" s="160"/>
      <c r="VTH136" s="160"/>
      <c r="VTI136" s="160"/>
      <c r="VTJ136" s="160"/>
      <c r="VTK136" s="160"/>
      <c r="VTL136" s="160"/>
      <c r="VTM136" s="160"/>
      <c r="VTN136" s="160"/>
      <c r="VTO136" s="160"/>
      <c r="VTP136" s="160"/>
      <c r="VTQ136" s="160"/>
      <c r="VTR136" s="160"/>
      <c r="VTS136" s="160"/>
      <c r="VTT136" s="160"/>
      <c r="VTU136" s="160"/>
      <c r="VTV136" s="160"/>
      <c r="VTW136" s="160"/>
      <c r="VTX136" s="160"/>
      <c r="VTY136" s="160"/>
      <c r="VTZ136" s="160"/>
      <c r="VUA136" s="160"/>
      <c r="VUB136" s="160"/>
      <c r="VUC136" s="160"/>
      <c r="VUD136" s="160"/>
      <c r="VUE136" s="160"/>
      <c r="VUF136" s="160"/>
      <c r="VUG136" s="160"/>
      <c r="VUH136" s="160"/>
      <c r="VUI136" s="160"/>
      <c r="VUJ136" s="160"/>
      <c r="VUK136" s="160"/>
      <c r="VUL136" s="160"/>
      <c r="VUM136" s="160"/>
      <c r="VUN136" s="160"/>
      <c r="VUO136" s="160"/>
      <c r="VUP136" s="160"/>
      <c r="VUQ136" s="160"/>
      <c r="VUR136" s="160"/>
      <c r="VUS136" s="160"/>
      <c r="VUT136" s="160"/>
      <c r="VUU136" s="160"/>
      <c r="VUV136" s="160"/>
      <c r="VUW136" s="160"/>
      <c r="VUX136" s="160"/>
      <c r="VUY136" s="160"/>
      <c r="VUZ136" s="160"/>
      <c r="VVA136" s="160"/>
      <c r="VVB136" s="160"/>
      <c r="VVC136" s="160"/>
      <c r="VVD136" s="160"/>
      <c r="VVE136" s="160"/>
      <c r="VVF136" s="160"/>
      <c r="VVG136" s="160"/>
      <c r="VVH136" s="160"/>
      <c r="VVI136" s="160"/>
      <c r="VVJ136" s="160"/>
      <c r="VVK136" s="160"/>
      <c r="VVL136" s="160"/>
      <c r="VVM136" s="160"/>
      <c r="VVN136" s="160"/>
      <c r="VVO136" s="160"/>
      <c r="VVP136" s="160"/>
      <c r="VVQ136" s="160"/>
      <c r="VVR136" s="160"/>
      <c r="VVS136" s="160"/>
      <c r="VVT136" s="160"/>
      <c r="VVU136" s="160"/>
      <c r="VVV136" s="160"/>
      <c r="VVW136" s="160"/>
      <c r="VVX136" s="160"/>
      <c r="VVY136" s="160"/>
      <c r="VVZ136" s="160"/>
      <c r="VWA136" s="160"/>
      <c r="VWB136" s="160"/>
      <c r="VWC136" s="160"/>
      <c r="VWD136" s="160"/>
      <c r="VWE136" s="160"/>
      <c r="VWF136" s="160"/>
      <c r="VWG136" s="160"/>
      <c r="VWH136" s="160"/>
      <c r="VWI136" s="160"/>
      <c r="VWJ136" s="160"/>
      <c r="VWK136" s="160"/>
      <c r="VWL136" s="160"/>
      <c r="VWM136" s="160"/>
      <c r="VWN136" s="160"/>
      <c r="VWO136" s="160"/>
      <c r="VWP136" s="160"/>
      <c r="VWQ136" s="160"/>
      <c r="VWR136" s="160"/>
      <c r="VWS136" s="160"/>
      <c r="VWT136" s="160"/>
      <c r="VWU136" s="160"/>
      <c r="VWV136" s="160"/>
      <c r="VWW136" s="160"/>
      <c r="VWX136" s="160"/>
      <c r="VWY136" s="160"/>
      <c r="VWZ136" s="160"/>
      <c r="VXA136" s="160"/>
      <c r="VXB136" s="160"/>
      <c r="VXC136" s="160"/>
      <c r="VXD136" s="160"/>
      <c r="VXE136" s="160"/>
      <c r="VXF136" s="160"/>
      <c r="VXG136" s="160"/>
      <c r="VXH136" s="160"/>
      <c r="VXI136" s="160"/>
      <c r="VXJ136" s="160"/>
      <c r="VXK136" s="160"/>
      <c r="VXL136" s="160"/>
      <c r="VXM136" s="160"/>
      <c r="VXN136" s="160"/>
      <c r="VXO136" s="160"/>
      <c r="VXP136" s="160"/>
      <c r="VXQ136" s="160"/>
      <c r="VXR136" s="160"/>
      <c r="VXS136" s="160"/>
      <c r="VXT136" s="160"/>
      <c r="VXU136" s="160"/>
      <c r="VXV136" s="160"/>
      <c r="VXW136" s="160"/>
      <c r="VXX136" s="160"/>
      <c r="VXY136" s="160"/>
      <c r="VXZ136" s="160"/>
      <c r="VYA136" s="160"/>
      <c r="VYB136" s="160"/>
      <c r="VYC136" s="160"/>
      <c r="VYD136" s="160"/>
      <c r="VYE136" s="160"/>
      <c r="VYF136" s="160"/>
      <c r="VYG136" s="160"/>
      <c r="VYH136" s="160"/>
      <c r="VYI136" s="160"/>
      <c r="VYJ136" s="160"/>
      <c r="VYK136" s="160"/>
      <c r="VYL136" s="160"/>
      <c r="VYM136" s="160"/>
      <c r="VYN136" s="160"/>
      <c r="VYO136" s="160"/>
      <c r="VYP136" s="160"/>
      <c r="VYQ136" s="160"/>
      <c r="VYR136" s="160"/>
      <c r="VYS136" s="160"/>
      <c r="VYT136" s="160"/>
      <c r="VYU136" s="160"/>
      <c r="VYV136" s="160"/>
      <c r="VYW136" s="160"/>
      <c r="VYX136" s="160"/>
      <c r="VYY136" s="160"/>
      <c r="VYZ136" s="160"/>
      <c r="VZA136" s="160"/>
      <c r="VZB136" s="160"/>
      <c r="VZC136" s="160"/>
      <c r="VZD136" s="160"/>
      <c r="VZE136" s="160"/>
      <c r="VZF136" s="160"/>
      <c r="VZG136" s="160"/>
      <c r="VZH136" s="160"/>
      <c r="VZI136" s="160"/>
      <c r="VZJ136" s="160"/>
      <c r="VZK136" s="160"/>
      <c r="VZL136" s="160"/>
      <c r="VZM136" s="160"/>
      <c r="VZN136" s="160"/>
      <c r="VZO136" s="160"/>
      <c r="VZP136" s="160"/>
      <c r="VZQ136" s="160"/>
      <c r="VZR136" s="160"/>
      <c r="VZS136" s="160"/>
      <c r="VZT136" s="160"/>
      <c r="VZU136" s="160"/>
      <c r="VZV136" s="160"/>
      <c r="VZW136" s="160"/>
      <c r="VZX136" s="160"/>
      <c r="VZY136" s="160"/>
      <c r="VZZ136" s="160"/>
      <c r="WAA136" s="160"/>
      <c r="WAB136" s="160"/>
      <c r="WAC136" s="160"/>
      <c r="WAD136" s="160"/>
      <c r="WAE136" s="160"/>
      <c r="WAF136" s="160"/>
      <c r="WAG136" s="160"/>
      <c r="WAH136" s="160"/>
      <c r="WAI136" s="160"/>
      <c r="WAJ136" s="160"/>
      <c r="WAK136" s="160"/>
      <c r="WAL136" s="160"/>
      <c r="WAM136" s="160"/>
      <c r="WAN136" s="160"/>
      <c r="WAO136" s="160"/>
      <c r="WAP136" s="160"/>
      <c r="WAQ136" s="160"/>
      <c r="WAR136" s="160"/>
      <c r="WAS136" s="160"/>
      <c r="WAT136" s="160"/>
      <c r="WAU136" s="160"/>
      <c r="WAV136" s="160"/>
      <c r="WAW136" s="160"/>
      <c r="WAX136" s="160"/>
      <c r="WAY136" s="160"/>
      <c r="WAZ136" s="160"/>
      <c r="WBA136" s="160"/>
      <c r="WBB136" s="160"/>
      <c r="WBC136" s="160"/>
      <c r="WBD136" s="160"/>
      <c r="WBE136" s="160"/>
      <c r="WBF136" s="160"/>
      <c r="WBG136" s="160"/>
      <c r="WBH136" s="160"/>
      <c r="WBI136" s="160"/>
      <c r="WBJ136" s="160"/>
      <c r="WBK136" s="160"/>
      <c r="WBL136" s="160"/>
      <c r="WBM136" s="160"/>
      <c r="WBN136" s="160"/>
      <c r="WBO136" s="160"/>
      <c r="WBP136" s="160"/>
      <c r="WBQ136" s="160"/>
      <c r="WBR136" s="160"/>
      <c r="WBS136" s="160"/>
      <c r="WBT136" s="160"/>
      <c r="WBU136" s="160"/>
      <c r="WBV136" s="160"/>
      <c r="WBW136" s="160"/>
      <c r="WBX136" s="160"/>
      <c r="WBY136" s="160"/>
      <c r="WBZ136" s="160"/>
      <c r="WCA136" s="160"/>
      <c r="WCB136" s="160"/>
      <c r="WCC136" s="160"/>
      <c r="WCD136" s="160"/>
      <c r="WCE136" s="160"/>
      <c r="WCF136" s="160"/>
      <c r="WCG136" s="160"/>
      <c r="WCH136" s="160"/>
      <c r="WCI136" s="160"/>
      <c r="WCJ136" s="160"/>
      <c r="WCK136" s="160"/>
      <c r="WCL136" s="160"/>
      <c r="WCM136" s="160"/>
      <c r="WCN136" s="160"/>
      <c r="WCO136" s="160"/>
      <c r="WCP136" s="160"/>
      <c r="WCQ136" s="160"/>
      <c r="WCR136" s="160"/>
      <c r="WCS136" s="160"/>
      <c r="WCT136" s="160"/>
      <c r="WCU136" s="160"/>
      <c r="WCV136" s="160"/>
      <c r="WCW136" s="160"/>
      <c r="WCX136" s="160"/>
      <c r="WCY136" s="160"/>
      <c r="WCZ136" s="160"/>
      <c r="WDA136" s="160"/>
      <c r="WDB136" s="160"/>
      <c r="WDC136" s="160"/>
      <c r="WDD136" s="160"/>
      <c r="WDE136" s="160"/>
      <c r="WDF136" s="160"/>
      <c r="WDG136" s="160"/>
      <c r="WDH136" s="160"/>
      <c r="WDI136" s="160"/>
      <c r="WDJ136" s="160"/>
      <c r="WDK136" s="160"/>
      <c r="WDL136" s="160"/>
      <c r="WDM136" s="160"/>
      <c r="WDN136" s="160"/>
      <c r="WDO136" s="160"/>
      <c r="WDP136" s="160"/>
      <c r="WDQ136" s="160"/>
      <c r="WDR136" s="160"/>
      <c r="WDS136" s="160"/>
      <c r="WDT136" s="160"/>
      <c r="WDU136" s="160"/>
      <c r="WDV136" s="160"/>
      <c r="WDW136" s="160"/>
      <c r="WDX136" s="160"/>
      <c r="WDY136" s="160"/>
      <c r="WDZ136" s="160"/>
      <c r="WEA136" s="160"/>
      <c r="WEB136" s="160"/>
      <c r="WEC136" s="160"/>
      <c r="WED136" s="160"/>
      <c r="WEE136" s="160"/>
      <c r="WEF136" s="160"/>
      <c r="WEG136" s="160"/>
      <c r="WEH136" s="160"/>
      <c r="WEI136" s="160"/>
      <c r="WEJ136" s="160"/>
      <c r="WEK136" s="160"/>
      <c r="WEL136" s="160"/>
      <c r="WEM136" s="160"/>
      <c r="WEN136" s="160"/>
      <c r="WEO136" s="160"/>
      <c r="WEP136" s="160"/>
      <c r="WEQ136" s="160"/>
      <c r="WER136" s="160"/>
      <c r="WES136" s="160"/>
      <c r="WET136" s="160"/>
      <c r="WEU136" s="160"/>
      <c r="WEV136" s="160"/>
      <c r="WEW136" s="160"/>
      <c r="WEX136" s="160"/>
      <c r="WEY136" s="160"/>
      <c r="WEZ136" s="160"/>
      <c r="WFA136" s="160"/>
      <c r="WFB136" s="160"/>
      <c r="WFC136" s="160"/>
      <c r="WFD136" s="160"/>
      <c r="WFE136" s="160"/>
      <c r="WFF136" s="160"/>
      <c r="WFG136" s="160"/>
      <c r="WFH136" s="160"/>
      <c r="WFI136" s="160"/>
      <c r="WFJ136" s="160"/>
      <c r="WFK136" s="160"/>
      <c r="WFL136" s="160"/>
      <c r="WFM136" s="160"/>
      <c r="WFN136" s="160"/>
      <c r="WFO136" s="160"/>
      <c r="WFP136" s="160"/>
      <c r="WFQ136" s="160"/>
      <c r="WFR136" s="160"/>
      <c r="WFS136" s="160"/>
      <c r="WFT136" s="160"/>
      <c r="WFU136" s="160"/>
      <c r="WFV136" s="160"/>
      <c r="WFW136" s="160"/>
      <c r="WFX136" s="160"/>
      <c r="WFY136" s="160"/>
      <c r="WFZ136" s="160"/>
      <c r="WGA136" s="160"/>
      <c r="WGB136" s="160"/>
      <c r="WGC136" s="160"/>
      <c r="WGD136" s="160"/>
      <c r="WGE136" s="160"/>
      <c r="WGF136" s="160"/>
      <c r="WGG136" s="160"/>
      <c r="WGH136" s="160"/>
      <c r="WGI136" s="160"/>
      <c r="WGJ136" s="160"/>
      <c r="WGK136" s="160"/>
      <c r="WGL136" s="160"/>
      <c r="WGM136" s="160"/>
      <c r="WGN136" s="160"/>
      <c r="WGO136" s="160"/>
      <c r="WGP136" s="160"/>
      <c r="WGQ136" s="160"/>
      <c r="WGR136" s="160"/>
      <c r="WGS136" s="160"/>
      <c r="WGT136" s="160"/>
      <c r="WGU136" s="160"/>
      <c r="WGV136" s="160"/>
      <c r="WGW136" s="160"/>
      <c r="WGX136" s="160"/>
      <c r="WGY136" s="160"/>
      <c r="WGZ136" s="160"/>
      <c r="WHA136" s="160"/>
      <c r="WHB136" s="160"/>
      <c r="WHC136" s="160"/>
      <c r="WHD136" s="160"/>
      <c r="WHE136" s="160"/>
      <c r="WHF136" s="160"/>
      <c r="WHG136" s="160"/>
      <c r="WHH136" s="160"/>
      <c r="WHI136" s="160"/>
      <c r="WHJ136" s="160"/>
      <c r="WHK136" s="160"/>
      <c r="WHL136" s="160"/>
      <c r="WHM136" s="160"/>
      <c r="WHN136" s="160"/>
      <c r="WHO136" s="160"/>
      <c r="WHP136" s="160"/>
      <c r="WHQ136" s="160"/>
      <c r="WHR136" s="160"/>
      <c r="WHS136" s="160"/>
      <c r="WHT136" s="160"/>
      <c r="WHU136" s="160"/>
      <c r="WHV136" s="160"/>
      <c r="WHW136" s="160"/>
      <c r="WHX136" s="160"/>
      <c r="WHY136" s="160"/>
      <c r="WHZ136" s="160"/>
      <c r="WIA136" s="160"/>
      <c r="WIB136" s="160"/>
      <c r="WIC136" s="160"/>
      <c r="WID136" s="160"/>
      <c r="WIE136" s="160"/>
      <c r="WIF136" s="160"/>
      <c r="WIG136" s="160"/>
      <c r="WIH136" s="160"/>
      <c r="WII136" s="160"/>
      <c r="WIJ136" s="160"/>
      <c r="WIK136" s="160"/>
      <c r="WIL136" s="160"/>
      <c r="WIM136" s="160"/>
      <c r="WIN136" s="160"/>
      <c r="WIO136" s="160"/>
      <c r="WIP136" s="160"/>
      <c r="WIQ136" s="160"/>
      <c r="WIR136" s="160"/>
      <c r="WIS136" s="160"/>
      <c r="WIT136" s="160"/>
      <c r="WIU136" s="160"/>
      <c r="WIV136" s="160"/>
      <c r="WIW136" s="160"/>
      <c r="WIX136" s="160"/>
      <c r="WIY136" s="160"/>
      <c r="WIZ136" s="160"/>
      <c r="WJA136" s="160"/>
      <c r="WJB136" s="160"/>
      <c r="WJC136" s="160"/>
      <c r="WJD136" s="160"/>
      <c r="WJE136" s="160"/>
      <c r="WJF136" s="160"/>
      <c r="WJG136" s="160"/>
      <c r="WJH136" s="160"/>
      <c r="WJI136" s="160"/>
      <c r="WJJ136" s="160"/>
      <c r="WJK136" s="160"/>
      <c r="WJL136" s="160"/>
      <c r="WJM136" s="160"/>
      <c r="WJN136" s="160"/>
      <c r="WJO136" s="160"/>
      <c r="WJP136" s="160"/>
      <c r="WJQ136" s="160"/>
      <c r="WJR136" s="160"/>
      <c r="WJS136" s="160"/>
      <c r="WJT136" s="160"/>
      <c r="WJU136" s="160"/>
      <c r="WJV136" s="160"/>
      <c r="WJW136" s="160"/>
      <c r="WJX136" s="160"/>
      <c r="WJY136" s="160"/>
      <c r="WJZ136" s="160"/>
      <c r="WKA136" s="160"/>
      <c r="WKB136" s="160"/>
      <c r="WKC136" s="160"/>
      <c r="WKD136" s="160"/>
      <c r="WKE136" s="160"/>
      <c r="WKF136" s="160"/>
      <c r="WKG136" s="160"/>
      <c r="WKH136" s="160"/>
      <c r="WKI136" s="160"/>
      <c r="WKJ136" s="160"/>
      <c r="WKK136" s="160"/>
      <c r="WKL136" s="160"/>
      <c r="WKM136" s="160"/>
      <c r="WKN136" s="160"/>
      <c r="WKO136" s="160"/>
      <c r="WKP136" s="160"/>
      <c r="WKQ136" s="160"/>
      <c r="WKR136" s="160"/>
      <c r="WKS136" s="160"/>
      <c r="WKT136" s="160"/>
      <c r="WKU136" s="160"/>
      <c r="WKV136" s="160"/>
      <c r="WKW136" s="160"/>
      <c r="WKX136" s="160"/>
      <c r="WKY136" s="160"/>
      <c r="WKZ136" s="160"/>
      <c r="WLA136" s="160"/>
      <c r="WLB136" s="160"/>
      <c r="WLC136" s="160"/>
      <c r="WLD136" s="160"/>
      <c r="WLE136" s="160"/>
      <c r="WLF136" s="160"/>
      <c r="WLG136" s="160"/>
      <c r="WLH136" s="160"/>
      <c r="WLI136" s="160"/>
      <c r="WLJ136" s="160"/>
      <c r="WLK136" s="160"/>
      <c r="WLL136" s="160"/>
      <c r="WLM136" s="160"/>
      <c r="WLN136" s="160"/>
      <c r="WLO136" s="160"/>
      <c r="WLP136" s="160"/>
      <c r="WLQ136" s="160"/>
      <c r="WLR136" s="160"/>
      <c r="WLS136" s="160"/>
      <c r="WLT136" s="160"/>
      <c r="WLU136" s="160"/>
      <c r="WLV136" s="160"/>
      <c r="WLW136" s="160"/>
      <c r="WLX136" s="160"/>
      <c r="WLY136" s="160"/>
      <c r="WLZ136" s="160"/>
      <c r="WMA136" s="160"/>
      <c r="WMB136" s="160"/>
      <c r="WMC136" s="160"/>
      <c r="WMD136" s="160"/>
      <c r="WME136" s="160"/>
      <c r="WMF136" s="160"/>
      <c r="WMG136" s="160"/>
      <c r="WMH136" s="160"/>
      <c r="WMI136" s="160"/>
      <c r="WMJ136" s="160"/>
      <c r="WMK136" s="160"/>
      <c r="WML136" s="160"/>
      <c r="WMM136" s="160"/>
      <c r="WMN136" s="160"/>
      <c r="WMO136" s="160"/>
      <c r="WMP136" s="160"/>
      <c r="WMQ136" s="160"/>
      <c r="WMR136" s="160"/>
      <c r="WMS136" s="160"/>
      <c r="WMT136" s="160"/>
      <c r="WMU136" s="160"/>
      <c r="WMV136" s="160"/>
      <c r="WMW136" s="160"/>
      <c r="WMX136" s="160"/>
      <c r="WMY136" s="160"/>
      <c r="WMZ136" s="160"/>
      <c r="WNA136" s="160"/>
      <c r="WNB136" s="160"/>
      <c r="WNC136" s="160"/>
      <c r="WND136" s="160"/>
      <c r="WNE136" s="160"/>
      <c r="WNF136" s="160"/>
      <c r="WNG136" s="160"/>
      <c r="WNH136" s="160"/>
      <c r="WNI136" s="160"/>
      <c r="WNJ136" s="160"/>
      <c r="WNK136" s="160"/>
      <c r="WNL136" s="160"/>
      <c r="WNM136" s="160"/>
      <c r="WNN136" s="160"/>
      <c r="WNO136" s="160"/>
      <c r="WNP136" s="160"/>
      <c r="WNQ136" s="160"/>
      <c r="WNR136" s="160"/>
      <c r="WNS136" s="160"/>
      <c r="WNT136" s="160"/>
      <c r="WNU136" s="160"/>
      <c r="WNV136" s="160"/>
      <c r="WNW136" s="160"/>
      <c r="WNX136" s="160"/>
      <c r="WNY136" s="160"/>
      <c r="WNZ136" s="160"/>
      <c r="WOA136" s="160"/>
      <c r="WOB136" s="160"/>
      <c r="WOC136" s="160"/>
      <c r="WOD136" s="160"/>
      <c r="WOE136" s="160"/>
      <c r="WOF136" s="160"/>
      <c r="WOG136" s="160"/>
      <c r="WOH136" s="160"/>
      <c r="WOI136" s="160"/>
      <c r="WOJ136" s="160"/>
      <c r="WOK136" s="160"/>
      <c r="WOL136" s="160"/>
      <c r="WOM136" s="160"/>
      <c r="WON136" s="160"/>
      <c r="WOO136" s="160"/>
      <c r="WOP136" s="160"/>
      <c r="WOQ136" s="160"/>
      <c r="WOR136" s="160"/>
      <c r="WOS136" s="160"/>
      <c r="WOT136" s="160"/>
      <c r="WOU136" s="160"/>
      <c r="WOV136" s="160"/>
      <c r="WOW136" s="160"/>
      <c r="WOX136" s="160"/>
      <c r="WOY136" s="160"/>
      <c r="WOZ136" s="160"/>
      <c r="WPA136" s="160"/>
      <c r="WPB136" s="160"/>
      <c r="WPC136" s="160"/>
      <c r="WPD136" s="160"/>
      <c r="WPE136" s="160"/>
      <c r="WPF136" s="160"/>
      <c r="WPG136" s="160"/>
      <c r="WPH136" s="160"/>
      <c r="WPI136" s="160"/>
      <c r="WPJ136" s="160"/>
      <c r="WPK136" s="160"/>
      <c r="WPL136" s="160"/>
      <c r="WPM136" s="160"/>
      <c r="WPN136" s="160"/>
      <c r="WPO136" s="160"/>
      <c r="WPP136" s="160"/>
      <c r="WPQ136" s="160"/>
      <c r="WPR136" s="160"/>
      <c r="WPS136" s="160"/>
      <c r="WPT136" s="160"/>
      <c r="WPU136" s="160"/>
      <c r="WPV136" s="160"/>
      <c r="WPW136" s="160"/>
      <c r="WPX136" s="160"/>
      <c r="WPY136" s="160"/>
      <c r="WPZ136" s="160"/>
      <c r="WQA136" s="160"/>
      <c r="WQB136" s="160"/>
      <c r="WQC136" s="160"/>
      <c r="WQD136" s="160"/>
      <c r="WQE136" s="160"/>
      <c r="WQF136" s="160"/>
      <c r="WQG136" s="160"/>
      <c r="WQH136" s="160"/>
      <c r="WQI136" s="160"/>
      <c r="WQJ136" s="160"/>
      <c r="WQK136" s="160"/>
      <c r="WQL136" s="160"/>
      <c r="WQM136" s="160"/>
      <c r="WQN136" s="160"/>
      <c r="WQO136" s="160"/>
      <c r="WQP136" s="160"/>
      <c r="WQQ136" s="160"/>
      <c r="WQR136" s="160"/>
      <c r="WQS136" s="160"/>
      <c r="WQT136" s="160"/>
      <c r="WQU136" s="160"/>
      <c r="WQV136" s="160"/>
      <c r="WQW136" s="160"/>
      <c r="WQX136" s="160"/>
      <c r="WQY136" s="160"/>
      <c r="WQZ136" s="160"/>
      <c r="WRA136" s="160"/>
      <c r="WRB136" s="160"/>
      <c r="WRC136" s="160"/>
      <c r="WRD136" s="160"/>
      <c r="WRE136" s="160"/>
      <c r="WRF136" s="160"/>
      <c r="WRG136" s="160"/>
      <c r="WRH136" s="160"/>
      <c r="WRI136" s="160"/>
      <c r="WRJ136" s="160"/>
      <c r="WRK136" s="160"/>
      <c r="WRL136" s="160"/>
      <c r="WRM136" s="160"/>
      <c r="WRN136" s="160"/>
      <c r="WRO136" s="160"/>
      <c r="WRP136" s="160"/>
      <c r="WRQ136" s="160"/>
      <c r="WRR136" s="160"/>
      <c r="WRS136" s="160"/>
      <c r="WRT136" s="160"/>
      <c r="WRU136" s="160"/>
      <c r="WRV136" s="160"/>
      <c r="WRW136" s="160"/>
      <c r="WRX136" s="160"/>
      <c r="WRY136" s="160"/>
      <c r="WRZ136" s="160"/>
      <c r="WSA136" s="160"/>
      <c r="WSB136" s="160"/>
      <c r="WSC136" s="160"/>
      <c r="WSD136" s="160"/>
      <c r="WSE136" s="160"/>
      <c r="WSF136" s="160"/>
      <c r="WSG136" s="160"/>
      <c r="WSH136" s="160"/>
      <c r="WSI136" s="160"/>
      <c r="WSJ136" s="160"/>
      <c r="WSK136" s="160"/>
      <c r="WSL136" s="160"/>
      <c r="WSM136" s="160"/>
      <c r="WSN136" s="160"/>
      <c r="WSO136" s="160"/>
      <c r="WSP136" s="160"/>
      <c r="WSQ136" s="160"/>
      <c r="WSR136" s="160"/>
      <c r="WSS136" s="160"/>
      <c r="WST136" s="160"/>
      <c r="WSU136" s="160"/>
      <c r="WSV136" s="160"/>
      <c r="WSW136" s="160"/>
      <c r="WSX136" s="160"/>
      <c r="WSY136" s="160"/>
      <c r="WSZ136" s="160"/>
      <c r="WTA136" s="160"/>
      <c r="WTB136" s="160"/>
      <c r="WTC136" s="160"/>
      <c r="WTD136" s="160"/>
      <c r="WTE136" s="160"/>
      <c r="WTF136" s="160"/>
      <c r="WTG136" s="160"/>
      <c r="WTH136" s="160"/>
      <c r="WTI136" s="160"/>
      <c r="WTJ136" s="160"/>
      <c r="WTK136" s="160"/>
      <c r="WTL136" s="160"/>
      <c r="WTM136" s="160"/>
      <c r="WTN136" s="160"/>
      <c r="WTO136" s="160"/>
      <c r="WTP136" s="160"/>
      <c r="WTQ136" s="160"/>
      <c r="WTR136" s="160"/>
      <c r="WTS136" s="160"/>
      <c r="WTT136" s="160"/>
      <c r="WTU136" s="160"/>
      <c r="WTV136" s="160"/>
      <c r="WTW136" s="160"/>
      <c r="WTX136" s="160"/>
      <c r="WTY136" s="160"/>
      <c r="WTZ136" s="160"/>
      <c r="WUA136" s="160"/>
      <c r="WUB136" s="160"/>
      <c r="WUC136" s="160"/>
      <c r="WUD136" s="160"/>
      <c r="WUE136" s="160"/>
      <c r="WUF136" s="160"/>
      <c r="WUG136" s="160"/>
      <c r="WUH136" s="160"/>
      <c r="WUI136" s="160"/>
      <c r="WUJ136" s="160"/>
      <c r="WUK136" s="160"/>
      <c r="WUL136" s="160"/>
      <c r="WUM136" s="160"/>
      <c r="WUN136" s="160"/>
      <c r="WUO136" s="160"/>
      <c r="WUP136" s="160"/>
      <c r="WUQ136" s="160"/>
      <c r="WUR136" s="160"/>
      <c r="WUS136" s="160"/>
      <c r="WUT136" s="160"/>
      <c r="WUU136" s="160"/>
      <c r="WUV136" s="160"/>
      <c r="WUW136" s="160"/>
      <c r="WUX136" s="160"/>
      <c r="WUY136" s="160"/>
      <c r="WUZ136" s="160"/>
      <c r="WVA136" s="160"/>
      <c r="WVB136" s="160"/>
      <c r="WVC136" s="160"/>
      <c r="WVD136" s="160"/>
      <c r="WVE136" s="160"/>
      <c r="WVF136" s="160"/>
      <c r="WVG136" s="160"/>
      <c r="WVH136" s="160"/>
      <c r="WVI136" s="160"/>
      <c r="WVJ136" s="160"/>
      <c r="WVK136" s="160"/>
      <c r="WVL136" s="160"/>
      <c r="WVM136" s="160"/>
      <c r="WVN136" s="160"/>
      <c r="WVO136" s="160"/>
      <c r="WVP136" s="160"/>
      <c r="WVQ136" s="160"/>
      <c r="WVR136" s="160"/>
      <c r="WVS136" s="160"/>
      <c r="WVT136" s="160"/>
      <c r="WVU136" s="160"/>
      <c r="WVV136" s="160"/>
      <c r="WVW136" s="160"/>
      <c r="WVX136" s="160"/>
      <c r="WVY136" s="160"/>
      <c r="WVZ136" s="160"/>
      <c r="WWA136" s="160"/>
      <c r="WWB136" s="160"/>
      <c r="WWC136" s="160"/>
      <c r="WWD136" s="160"/>
      <c r="WWE136" s="160"/>
      <c r="WWF136" s="160"/>
      <c r="WWG136" s="160"/>
      <c r="WWH136" s="160"/>
      <c r="WWI136" s="160"/>
      <c r="WWJ136" s="160"/>
      <c r="WWK136" s="160"/>
      <c r="WWL136" s="160"/>
      <c r="WWM136" s="160"/>
      <c r="WWN136" s="160"/>
      <c r="WWO136" s="160"/>
      <c r="WWP136" s="160"/>
      <c r="WWQ136" s="160"/>
      <c r="WWR136" s="160"/>
      <c r="WWS136" s="160"/>
      <c r="WWT136" s="160"/>
      <c r="WWU136" s="160"/>
      <c r="WWV136" s="160"/>
      <c r="WWW136" s="160"/>
      <c r="WWX136" s="160"/>
      <c r="WWY136" s="160"/>
      <c r="WWZ136" s="160"/>
      <c r="WXA136" s="160"/>
      <c r="WXB136" s="160"/>
      <c r="WXC136" s="160"/>
      <c r="WXD136" s="160"/>
      <c r="WXE136" s="160"/>
      <c r="WXF136" s="160"/>
      <c r="WXG136" s="160"/>
      <c r="WXH136" s="160"/>
      <c r="WXI136" s="160"/>
      <c r="WXJ136" s="160"/>
      <c r="WXK136" s="160"/>
      <c r="WXL136" s="160"/>
      <c r="WXM136" s="160"/>
      <c r="WXN136" s="160"/>
      <c r="WXO136" s="160"/>
      <c r="WXP136" s="160"/>
      <c r="WXQ136" s="160"/>
      <c r="WXR136" s="160"/>
      <c r="WXS136" s="160"/>
      <c r="WXT136" s="160"/>
      <c r="WXU136" s="160"/>
      <c r="WXV136" s="160"/>
      <c r="WXW136" s="160"/>
      <c r="WXX136" s="160"/>
      <c r="WXY136" s="160"/>
      <c r="WXZ136" s="160"/>
      <c r="WYA136" s="160"/>
      <c r="WYB136" s="160"/>
      <c r="WYC136" s="160"/>
      <c r="WYD136" s="160"/>
      <c r="WYE136" s="160"/>
      <c r="WYF136" s="160"/>
      <c r="WYG136" s="160"/>
      <c r="WYH136" s="160"/>
      <c r="WYI136" s="160"/>
      <c r="WYJ136" s="160"/>
      <c r="WYK136" s="160"/>
      <c r="WYL136" s="160"/>
      <c r="WYM136" s="160"/>
      <c r="WYN136" s="160"/>
      <c r="WYO136" s="160"/>
      <c r="WYP136" s="160"/>
      <c r="WYQ136" s="160"/>
      <c r="WYR136" s="160"/>
      <c r="WYS136" s="160"/>
      <c r="WYT136" s="160"/>
      <c r="WYU136" s="160"/>
      <c r="WYV136" s="160"/>
      <c r="WYW136" s="160"/>
      <c r="WYX136" s="160"/>
      <c r="WYY136" s="160"/>
      <c r="WYZ136" s="160"/>
      <c r="WZA136" s="160"/>
      <c r="WZB136" s="160"/>
      <c r="WZC136" s="160"/>
      <c r="WZD136" s="160"/>
      <c r="WZE136" s="160"/>
      <c r="WZF136" s="160"/>
      <c r="WZG136" s="160"/>
      <c r="WZH136" s="160"/>
      <c r="WZI136" s="160"/>
      <c r="WZJ136" s="160"/>
      <c r="WZK136" s="160"/>
      <c r="WZL136" s="160"/>
      <c r="WZM136" s="160"/>
      <c r="WZN136" s="160"/>
      <c r="WZO136" s="160"/>
      <c r="WZP136" s="160"/>
      <c r="WZQ136" s="160"/>
      <c r="WZR136" s="160"/>
      <c r="WZS136" s="160"/>
      <c r="WZT136" s="160"/>
      <c r="WZU136" s="160"/>
      <c r="WZV136" s="160"/>
      <c r="WZW136" s="160"/>
      <c r="WZX136" s="160"/>
      <c r="WZY136" s="160"/>
      <c r="WZZ136" s="160"/>
      <c r="XAA136" s="160"/>
      <c r="XAB136" s="160"/>
      <c r="XAC136" s="160"/>
      <c r="XAD136" s="160"/>
      <c r="XAE136" s="160"/>
      <c r="XAF136" s="160"/>
      <c r="XAG136" s="160"/>
      <c r="XAH136" s="160"/>
      <c r="XAI136" s="160"/>
      <c r="XAJ136" s="160"/>
      <c r="XAK136" s="160"/>
      <c r="XAL136" s="160"/>
      <c r="XAM136" s="160"/>
      <c r="XAN136" s="160"/>
      <c r="XAO136" s="160"/>
      <c r="XAP136" s="160"/>
      <c r="XAQ136" s="160"/>
      <c r="XAR136" s="160"/>
      <c r="XAS136" s="160"/>
      <c r="XAT136" s="160"/>
      <c r="XAU136" s="160"/>
      <c r="XAV136" s="160"/>
      <c r="XAW136" s="160"/>
      <c r="XAX136" s="160"/>
      <c r="XAY136" s="160"/>
      <c r="XAZ136" s="160"/>
      <c r="XBA136" s="160"/>
      <c r="XBB136" s="160"/>
      <c r="XBC136" s="160"/>
      <c r="XBD136" s="160"/>
      <c r="XBE136" s="160"/>
      <c r="XBF136" s="160"/>
      <c r="XBG136" s="160"/>
      <c r="XBH136" s="160"/>
      <c r="XBI136" s="160"/>
      <c r="XBJ136" s="160"/>
      <c r="XBK136" s="160"/>
      <c r="XBL136" s="160"/>
      <c r="XBM136" s="160"/>
      <c r="XBN136" s="160"/>
      <c r="XBO136" s="160"/>
      <c r="XBP136" s="160"/>
      <c r="XBQ136" s="160"/>
      <c r="XBR136" s="160"/>
      <c r="XBS136" s="160"/>
      <c r="XBT136" s="160"/>
      <c r="XBU136" s="160"/>
      <c r="XBV136" s="160"/>
      <c r="XBW136" s="160"/>
      <c r="XBX136" s="160"/>
      <c r="XBY136" s="160"/>
      <c r="XBZ136" s="160"/>
      <c r="XCA136" s="160"/>
      <c r="XCB136" s="160"/>
      <c r="XCC136" s="160"/>
      <c r="XCD136" s="160"/>
      <c r="XCE136" s="160"/>
      <c r="XCF136" s="160"/>
      <c r="XCG136" s="160"/>
      <c r="XCH136" s="160"/>
      <c r="XCI136" s="160"/>
      <c r="XCJ136" s="160"/>
      <c r="XCK136" s="160"/>
      <c r="XCL136" s="160"/>
      <c r="XCM136" s="160"/>
      <c r="XCN136" s="160"/>
      <c r="XCO136" s="160"/>
      <c r="XCP136" s="160"/>
      <c r="XCQ136" s="160"/>
      <c r="XCR136" s="160"/>
      <c r="XCS136" s="160"/>
      <c r="XCT136" s="160"/>
      <c r="XCU136" s="160"/>
      <c r="XCV136" s="160"/>
      <c r="XCW136" s="160"/>
      <c r="XCX136" s="160"/>
      <c r="XCY136" s="160"/>
      <c r="XCZ136" s="160"/>
      <c r="XDA136" s="160"/>
      <c r="XDB136" s="160"/>
      <c r="XDC136" s="160"/>
      <c r="XDD136" s="160"/>
      <c r="XDE136" s="160"/>
      <c r="XDF136" s="160"/>
      <c r="XDG136" s="160"/>
      <c r="XDH136" s="160"/>
      <c r="XDI136" s="160"/>
      <c r="XDJ136" s="160"/>
      <c r="XDK136" s="160"/>
      <c r="XDL136" s="160"/>
      <c r="XDM136" s="160"/>
      <c r="XDN136" s="160"/>
      <c r="XDO136" s="160"/>
      <c r="XDP136" s="160"/>
      <c r="XDQ136" s="160"/>
      <c r="XDR136" s="160"/>
      <c r="XDS136" s="160"/>
      <c r="XDT136" s="160"/>
      <c r="XDU136" s="160"/>
      <c r="XDV136" s="160"/>
      <c r="XDW136" s="160"/>
      <c r="XDX136" s="160"/>
      <c r="XDY136" s="160"/>
      <c r="XDZ136" s="160"/>
      <c r="XEA136" s="160"/>
      <c r="XEB136" s="160"/>
      <c r="XEC136" s="160"/>
      <c r="XED136" s="160"/>
      <c r="XEE136" s="160"/>
      <c r="XEF136" s="160"/>
      <c r="XEG136" s="160"/>
      <c r="XEH136" s="160"/>
      <c r="XEI136" s="160"/>
      <c r="XEJ136" s="160"/>
      <c r="XEK136" s="160"/>
      <c r="XEL136" s="160"/>
      <c r="XEM136" s="160"/>
      <c r="XEN136" s="160"/>
      <c r="XEO136" s="160"/>
      <c r="XEP136" s="160"/>
      <c r="XEQ136" s="160"/>
      <c r="XER136" s="160"/>
      <c r="XES136" s="160"/>
      <c r="XET136" s="160"/>
      <c r="XEU136" s="160"/>
      <c r="XEV136" s="160"/>
      <c r="XEW136" s="160"/>
      <c r="XEX136" s="160"/>
      <c r="XEY136" s="160"/>
      <c r="XEZ136" s="160"/>
      <c r="XFA136" s="160"/>
      <c r="XFB136" s="160"/>
      <c r="XFC136" s="160"/>
      <c r="XFD136" s="160"/>
    </row>
    <row r="139" spans="1:16384" ht="18.75" x14ac:dyDescent="0.3">
      <c r="E139" s="126"/>
      <c r="F139" s="155"/>
      <c r="G139" s="155"/>
      <c r="H139" s="155"/>
      <c r="I139" s="155"/>
    </row>
    <row r="152" spans="10:239" ht="18.75" x14ac:dyDescent="0.3"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  <c r="CF152" s="161"/>
      <c r="CG152" s="161"/>
      <c r="CH152" s="161"/>
      <c r="CI152" s="161"/>
      <c r="CJ152" s="161"/>
      <c r="CK152" s="161"/>
      <c r="CL152" s="161"/>
      <c r="CM152" s="161"/>
      <c r="CN152" s="161"/>
      <c r="CO152" s="161"/>
      <c r="CP152" s="161"/>
      <c r="CQ152" s="161"/>
      <c r="CR152" s="161"/>
      <c r="CS152" s="161"/>
      <c r="CT152" s="161"/>
      <c r="CU152" s="161"/>
      <c r="CV152" s="161"/>
      <c r="CW152" s="161"/>
      <c r="CX152" s="161"/>
      <c r="CY152" s="161"/>
      <c r="CZ152" s="161"/>
      <c r="DA152" s="161"/>
      <c r="DB152" s="161"/>
      <c r="DC152" s="161"/>
      <c r="DD152" s="161"/>
      <c r="DE152" s="161"/>
      <c r="DF152" s="161"/>
      <c r="DG152" s="161"/>
      <c r="DH152" s="161"/>
      <c r="DI152" s="161"/>
      <c r="DJ152" s="161"/>
      <c r="DK152" s="161"/>
      <c r="DL152" s="161"/>
      <c r="DM152" s="161"/>
      <c r="DN152" s="161"/>
      <c r="DO152" s="161"/>
      <c r="DP152" s="161"/>
      <c r="DQ152" s="161"/>
      <c r="DR152" s="161"/>
      <c r="DS152" s="161"/>
      <c r="DT152" s="161"/>
      <c r="DU152" s="161"/>
      <c r="DV152" s="161"/>
      <c r="DW152" s="161"/>
      <c r="DX152" s="161"/>
      <c r="DY152" s="161"/>
      <c r="DZ152" s="161"/>
      <c r="EA152" s="161"/>
      <c r="EB152" s="161"/>
      <c r="EC152" s="161"/>
      <c r="ED152" s="161"/>
      <c r="EE152" s="161"/>
      <c r="EF152" s="161"/>
      <c r="EG152" s="161"/>
      <c r="EH152" s="161"/>
      <c r="EI152" s="161"/>
      <c r="EJ152" s="161"/>
      <c r="EK152" s="161"/>
      <c r="EL152" s="161"/>
      <c r="EM152" s="161"/>
      <c r="EN152" s="161"/>
      <c r="EO152" s="161"/>
      <c r="EP152" s="161"/>
      <c r="EQ152" s="161"/>
      <c r="ER152" s="161"/>
      <c r="ES152" s="161"/>
      <c r="ET152" s="161"/>
      <c r="EU152" s="161"/>
      <c r="EV152" s="161"/>
      <c r="EW152" s="161"/>
      <c r="EX152" s="161"/>
      <c r="EY152" s="161"/>
      <c r="EZ152" s="161"/>
      <c r="FA152" s="161"/>
      <c r="FB152" s="161"/>
      <c r="FC152" s="161"/>
      <c r="FD152" s="161"/>
      <c r="FE152" s="161"/>
      <c r="FF152" s="161"/>
      <c r="FG152" s="161"/>
      <c r="FH152" s="161"/>
      <c r="FI152" s="161"/>
      <c r="FJ152" s="161"/>
      <c r="FK152" s="161"/>
      <c r="FL152" s="161"/>
      <c r="FM152" s="161"/>
      <c r="FN152" s="161"/>
      <c r="FO152" s="161"/>
      <c r="FP152" s="161"/>
      <c r="FQ152" s="161"/>
      <c r="FR152" s="161"/>
      <c r="FS152" s="161"/>
      <c r="FT152" s="161"/>
      <c r="FU152" s="161"/>
      <c r="FV152" s="161"/>
      <c r="FW152" s="161"/>
      <c r="FX152" s="161"/>
      <c r="FY152" s="161"/>
      <c r="FZ152" s="161"/>
      <c r="GA152" s="161"/>
      <c r="GB152" s="161"/>
      <c r="GC152" s="161"/>
      <c r="GD152" s="161"/>
      <c r="GE152" s="161"/>
      <c r="GF152" s="161"/>
      <c r="GG152" s="161"/>
      <c r="GH152" s="161"/>
      <c r="GI152" s="161"/>
      <c r="GJ152" s="161"/>
      <c r="GK152" s="161"/>
      <c r="GL152" s="161"/>
      <c r="GM152" s="161"/>
      <c r="GN152" s="161"/>
      <c r="GO152" s="161"/>
      <c r="GP152" s="161"/>
      <c r="GQ152" s="161"/>
      <c r="GR152" s="161"/>
      <c r="GS152" s="161"/>
      <c r="GT152" s="161"/>
      <c r="GU152" s="161"/>
      <c r="GV152" s="161"/>
      <c r="GW152" s="161"/>
      <c r="GX152" s="161"/>
      <c r="GY152" s="161"/>
      <c r="GZ152" s="161"/>
      <c r="HA152" s="161"/>
      <c r="HB152" s="161"/>
      <c r="HC152" s="161"/>
      <c r="HD152" s="161"/>
      <c r="HE152" s="161"/>
      <c r="HF152" s="161"/>
      <c r="HG152" s="161"/>
      <c r="HH152" s="161"/>
      <c r="HI152" s="161"/>
      <c r="HJ152" s="161"/>
      <c r="HK152" s="161"/>
      <c r="HL152" s="161"/>
      <c r="HM152" s="161"/>
      <c r="HN152" s="161"/>
      <c r="HO152" s="161"/>
      <c r="HP152" s="161"/>
      <c r="HQ152" s="161"/>
      <c r="HR152" s="161"/>
      <c r="HS152" s="161"/>
      <c r="HT152" s="161"/>
      <c r="HU152" s="161"/>
      <c r="HV152" s="161"/>
      <c r="HW152" s="161"/>
      <c r="HX152" s="161"/>
      <c r="HY152" s="161"/>
      <c r="HZ152" s="161"/>
      <c r="IA152" s="161"/>
      <c r="IB152" s="161"/>
      <c r="IC152" s="161"/>
      <c r="ID152" s="161"/>
      <c r="IE152" s="161"/>
    </row>
  </sheetData>
  <mergeCells count="2">
    <mergeCell ref="B8:D8"/>
    <mergeCell ref="B7:D7"/>
  </mergeCells>
  <dataValidations count="14">
    <dataValidation type="decimal" errorStyle="warning" allowBlank="1" showInputMessage="1" showErrorMessage="1" errorTitle="WARNING" error="Waarschijnlijk incorrecte waarde" prompt="Stijging in % zonneschijn (van bv. 30% naar 50% is dus 20%)_x000a_" sqref="B27">
      <formula1>-100</formula1>
      <formula2>100</formula2>
    </dataValidation>
    <dataValidation type="decimal" errorStyle="warning" allowBlank="1" showInputMessage="1" showErrorMessage="1" errorTitle="WARNING" error="This number is probably not correct_x000a_" prompt="Met hoeveel % daalt of stijgt de totale tv-kijkdichtheid?" sqref="B24">
      <formula1>-20</formula1>
      <formula2>20</formula2>
    </dataValidation>
    <dataValidation type="whole" allowBlank="1" showInputMessage="1" showErrorMessage="1" errorTitle="ERROR" error="Value must be 1 or 0 exactly" prompt="Value must be 1 or 0" sqref="B19:B20">
      <formula1>0</formula1>
      <formula2>1</formula2>
    </dataValidation>
    <dataValidation type="decimal" errorStyle="warning" allowBlank="1" showInputMessage="1" showErrorMessage="1" errorTitle="WARNING" error="The temperature you introduced, is probably not correct." prompt="Wijziging in temperatuur tov gem afgelopen weken" sqref="B25">
      <formula1>-20</formula1>
      <formula2>50</formula2>
    </dataValidation>
    <dataValidation type="decimal" errorStyle="warning" allowBlank="1" showInputMessage="1" showErrorMessage="1" errorTitle="WARNING" error="De waarde klopt waarschijnlijk niet" prompt="Stijging/daling in windkracht" sqref="B26">
      <formula1>-5</formula1>
      <formula2>5</formula2>
    </dataValidation>
    <dataValidation type="whole" allowBlank="1" showInputMessage="1" showErrorMessage="1" errorTitle="1 of 0 svp!" error="1 of 0 svp!" prompt="Value must be 1 or 0" sqref="B23">
      <formula1>0</formula1>
      <formula2>1</formula2>
    </dataValidation>
    <dataValidation type="decimal" errorStyle="warning" allowBlank="1" showInputMessage="1" showErrorMessage="1" errorTitle="WARNING" error="Waarschijnlijk foute waarde!" prompt="Verwachte wijziging in kdh op RTL4" sqref="B15">
      <formula1>-20</formula1>
      <formula2>20</formula2>
    </dataValidation>
    <dataValidation type="decimal" errorStyle="warning" allowBlank="1" showInputMessage="1" showErrorMessage="1" errorTitle="WARNING" error="Waarschijnlijk foute waarde!" prompt="Verwachte wijziging in kdh op NPO2" sqref="B16">
      <formula1>-20</formula1>
      <formula2>20</formula2>
    </dataValidation>
    <dataValidation type="decimal" errorStyle="warning" allowBlank="1" showInputMessage="1" showErrorMessage="1" errorTitle="WARNING" error="Waarschijnlijk foute waarde!" prompt="Verwachte wijziging in kdh op SBS6" sqref="B17">
      <formula1>-20</formula1>
      <formula2>20</formula2>
    </dataValidation>
    <dataValidation type="decimal" errorStyle="warning" allowBlank="1" showInputMessage="1" showErrorMessage="1" errorTitle="WARNING" error="Waarschijnlijk foute waarde!" prompt="Verwachte wijziging in kdh op Veronica" sqref="B18">
      <formula1>-20</formula1>
      <formula2>20</formula2>
    </dataValidation>
    <dataValidation type="decimal" errorStyle="warning" allowBlank="1" showInputMessage="1" showErrorMessage="1" errorTitle="WARNING" error="Waarschijnlijk geen correcte waarde" prompt="Verwachte kdh in lead-in (bv., als lead-in gewijzigd is t.o.v. vorige weken)" sqref="B13">
      <formula1>-20</formula1>
      <formula2>20</formula2>
    </dataValidation>
    <dataValidation type="decimal" errorStyle="warning" allowBlank="1" showInputMessage="1" showErrorMessage="1" errorTitle="WARNING" error="Waarschijnlijk geen correcte waarde" prompt="Verwachte kdh in lead-out (bv., als lead-out gewijzigd is t.o.v. vorige weken)" sqref="B14">
      <formula1>-20</formula1>
      <formula2>20</formula2>
    </dataValidation>
    <dataValidation type="decimal" errorStyle="warning" allowBlank="1" showInputMessage="1" showErrorMessage="1" errorTitle="WARNING" error="Kdh is waarschijnlijk te hoog" prompt="Kdh gem van afgelopen 7 weken_x000a_" sqref="B11">
      <formula1>0</formula1>
      <formula2>50</formula2>
    </dataValidation>
    <dataValidation type="decimal" errorStyle="warning" allowBlank="1" showInputMessage="1" showErrorMessage="1" errorTitle="WARNING" error="Kdh is waarschijnlijk te hoog" prompt="Kdh vorige week_x000a_" sqref="B12">
      <formula1>0</formula1>
      <formula2>50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4741"/>
  <sheetViews>
    <sheetView workbookViewId="0">
      <selection activeCell="I22" sqref="I22"/>
    </sheetView>
  </sheetViews>
  <sheetFormatPr defaultRowHeight="12.75" x14ac:dyDescent="0.2"/>
  <cols>
    <col min="1" max="1" width="9.140625" style="193"/>
    <col min="2" max="2" width="9.140625" style="193" customWidth="1"/>
    <col min="3" max="5" width="9.140625" style="193"/>
    <col min="6" max="6" width="10.140625" style="193" bestFit="1" customWidth="1"/>
    <col min="7" max="13" width="9.140625" style="193"/>
    <col min="14" max="14" width="35.5703125" style="193" customWidth="1"/>
    <col min="15" max="15" width="9.42578125" style="193" customWidth="1"/>
    <col min="16" max="22" width="12" style="193" customWidth="1"/>
    <col min="23" max="23" width="10.140625" style="193" bestFit="1" customWidth="1"/>
    <col min="24" max="24" width="11.42578125" style="193" customWidth="1"/>
    <col min="25" max="16384" width="9.140625" style="193"/>
  </cols>
  <sheetData>
    <row r="1" spans="1:31" x14ac:dyDescent="0.2">
      <c r="A1" s="190"/>
      <c r="B1" s="191"/>
      <c r="C1" s="192"/>
      <c r="D1" s="190"/>
      <c r="E1" s="192"/>
      <c r="F1" s="192"/>
      <c r="G1" s="192"/>
      <c r="H1" s="192"/>
    </row>
    <row r="2" spans="1:31" x14ac:dyDescent="0.2">
      <c r="A2" s="194" t="s">
        <v>89</v>
      </c>
      <c r="F2" s="195"/>
      <c r="G2" s="196"/>
      <c r="H2" s="192"/>
      <c r="I2" s="192"/>
    </row>
    <row r="3" spans="1:31" x14ac:dyDescent="0.2">
      <c r="F3" s="195"/>
      <c r="G3" s="196"/>
      <c r="H3" s="192"/>
    </row>
    <row r="4" spans="1:31" x14ac:dyDescent="0.2">
      <c r="F4" s="195"/>
      <c r="G4" s="196"/>
      <c r="H4" s="192"/>
    </row>
    <row r="5" spans="1:31" x14ac:dyDescent="0.2">
      <c r="F5" s="195"/>
      <c r="G5" s="196"/>
      <c r="H5" s="192"/>
    </row>
    <row r="6" spans="1:31" x14ac:dyDescent="0.2">
      <c r="F6" s="195"/>
      <c r="G6" s="196"/>
      <c r="H6" s="192"/>
    </row>
    <row r="7" spans="1:31" x14ac:dyDescent="0.2">
      <c r="F7" s="195"/>
      <c r="G7" s="196"/>
      <c r="H7" s="192"/>
      <c r="N7" s="194" t="s">
        <v>90</v>
      </c>
    </row>
    <row r="8" spans="1:31" x14ac:dyDescent="0.2">
      <c r="F8" s="195"/>
      <c r="G8" s="196"/>
      <c r="H8" s="192"/>
    </row>
    <row r="9" spans="1:31" x14ac:dyDescent="0.2">
      <c r="F9" s="195"/>
      <c r="G9" s="196"/>
      <c r="H9" s="192"/>
      <c r="N9" s="193" t="s">
        <v>91</v>
      </c>
      <c r="P9" s="193" t="s">
        <v>92</v>
      </c>
    </row>
    <row r="10" spans="1:31" x14ac:dyDescent="0.2">
      <c r="F10" s="195"/>
      <c r="G10" s="196"/>
      <c r="H10" s="192"/>
      <c r="N10" s="193" t="s">
        <v>93</v>
      </c>
      <c r="O10" s="193" t="s">
        <v>94</v>
      </c>
      <c r="P10" s="193" t="s">
        <v>95</v>
      </c>
      <c r="Q10" s="193" t="s">
        <v>96</v>
      </c>
      <c r="R10" s="193" t="s">
        <v>97</v>
      </c>
      <c r="S10" s="193" t="s">
        <v>98</v>
      </c>
      <c r="T10" s="193" t="s">
        <v>99</v>
      </c>
      <c r="U10" s="193" t="s">
        <v>100</v>
      </c>
      <c r="V10" s="193" t="s">
        <v>101</v>
      </c>
      <c r="W10" s="192" t="s">
        <v>95</v>
      </c>
      <c r="X10" s="192" t="s">
        <v>96</v>
      </c>
      <c r="Y10" s="192" t="s">
        <v>97</v>
      </c>
      <c r="Z10" s="192" t="s">
        <v>98</v>
      </c>
      <c r="AA10" s="192" t="s">
        <v>99</v>
      </c>
      <c r="AB10" s="192" t="s">
        <v>100</v>
      </c>
      <c r="AC10" s="192" t="s">
        <v>101</v>
      </c>
      <c r="AD10" s="192"/>
      <c r="AE10" s="192"/>
    </row>
    <row r="11" spans="1:31" x14ac:dyDescent="0.2">
      <c r="F11" s="195"/>
      <c r="G11" s="196"/>
      <c r="H11" s="192"/>
      <c r="L11" s="193" t="s">
        <v>102</v>
      </c>
      <c r="M11" s="193">
        <v>15</v>
      </c>
      <c r="N11" s="193">
        <v>15</v>
      </c>
      <c r="O11" s="193" t="s">
        <v>103</v>
      </c>
      <c r="P11" s="197">
        <v>6.5274118809244621</v>
      </c>
      <c r="Q11" s="197">
        <v>7.2900649537623847</v>
      </c>
      <c r="R11" s="197">
        <v>7.6965551411120741</v>
      </c>
      <c r="S11" s="197">
        <v>7.066999545969975</v>
      </c>
      <c r="T11" s="197">
        <v>9.7649037403888919</v>
      </c>
      <c r="U11" s="197">
        <v>12.807765151515152</v>
      </c>
      <c r="V11" s="197">
        <v>15.628303495311167</v>
      </c>
      <c r="W11" s="193">
        <v>6.5274118809244621</v>
      </c>
      <c r="X11" s="193">
        <v>7.2900649537623847</v>
      </c>
      <c r="Y11" s="193">
        <v>7.6965551411120741</v>
      </c>
      <c r="Z11" s="193">
        <v>7.066999545969975</v>
      </c>
      <c r="AA11" s="193">
        <v>9.7649037403888919</v>
      </c>
      <c r="AB11" s="193">
        <v>12.807765151515152</v>
      </c>
      <c r="AC11" s="193">
        <v>15.628303495311167</v>
      </c>
    </row>
    <row r="12" spans="1:31" x14ac:dyDescent="0.2">
      <c r="F12" s="195"/>
      <c r="G12" s="196"/>
      <c r="H12" s="192"/>
      <c r="L12" s="193" t="s">
        <v>104</v>
      </c>
      <c r="M12" s="193">
        <v>15</v>
      </c>
      <c r="O12" s="193" t="s">
        <v>105</v>
      </c>
      <c r="P12" s="197">
        <v>6.732627702298843</v>
      </c>
      <c r="Q12" s="197">
        <v>6.9804840891396607</v>
      </c>
      <c r="R12" s="197">
        <v>7.8071585442038378</v>
      </c>
      <c r="S12" s="197">
        <v>6.8087285938834636</v>
      </c>
      <c r="T12" s="197">
        <v>7.8844227973663532</v>
      </c>
      <c r="U12" s="197">
        <v>9.9681790665328247</v>
      </c>
      <c r="V12" s="197">
        <v>15.937780258290088</v>
      </c>
      <c r="W12" s="193">
        <v>6.732627702298843</v>
      </c>
      <c r="X12" s="193">
        <v>6.9804840891396607</v>
      </c>
      <c r="Y12" s="193">
        <v>7.8071585442038378</v>
      </c>
      <c r="Z12" s="193">
        <v>6.8087285938834636</v>
      </c>
      <c r="AA12" s="193">
        <v>7.8844227973663532</v>
      </c>
      <c r="AB12" s="193">
        <v>9.9681790665328247</v>
      </c>
      <c r="AC12" s="193">
        <v>15.937780258290088</v>
      </c>
    </row>
    <row r="13" spans="1:31" x14ac:dyDescent="0.2">
      <c r="F13" s="195"/>
      <c r="G13" s="196"/>
      <c r="H13" s="192"/>
      <c r="L13" s="193" t="s">
        <v>106</v>
      </c>
      <c r="M13" s="193">
        <v>15</v>
      </c>
      <c r="O13" s="193" t="s">
        <v>107</v>
      </c>
      <c r="P13" s="197">
        <v>5.5007109382634845</v>
      </c>
      <c r="Q13" s="197">
        <v>6.6035796722178528</v>
      </c>
      <c r="R13" s="197">
        <v>6.6594060925822127</v>
      </c>
      <c r="S13" s="197">
        <v>5.8253804831921006</v>
      </c>
      <c r="T13" s="197">
        <v>5.3889428621028701</v>
      </c>
      <c r="U13" s="197">
        <v>8.067370129870131</v>
      </c>
      <c r="V13" s="197">
        <v>10.330386845119042</v>
      </c>
      <c r="W13" s="193">
        <v>5.5007109382634845</v>
      </c>
      <c r="X13" s="193">
        <v>6.6035796722178528</v>
      </c>
      <c r="Y13" s="193">
        <v>6.6594060925822127</v>
      </c>
      <c r="Z13" s="193">
        <v>5.8253804831921006</v>
      </c>
      <c r="AA13" s="193">
        <v>5.3889428621028701</v>
      </c>
      <c r="AB13" s="193">
        <v>8.067370129870131</v>
      </c>
      <c r="AC13" s="193">
        <v>10.330386845119042</v>
      </c>
    </row>
    <row r="14" spans="1:31" x14ac:dyDescent="0.2">
      <c r="F14" s="195"/>
      <c r="G14" s="196"/>
      <c r="H14" s="192"/>
      <c r="L14" s="193" t="s">
        <v>108</v>
      </c>
      <c r="M14" s="193">
        <v>15</v>
      </c>
      <c r="O14" s="193" t="s">
        <v>109</v>
      </c>
      <c r="P14" s="197">
        <v>6.2832107969294926</v>
      </c>
      <c r="Q14" s="197">
        <v>6.8408049150262924</v>
      </c>
      <c r="R14" s="197">
        <v>6.2075477997413699</v>
      </c>
      <c r="S14" s="197">
        <v>6.7168992496352491</v>
      </c>
      <c r="T14" s="197">
        <v>5.7309454101764334</v>
      </c>
      <c r="U14" s="197">
        <v>8.7946802919840152</v>
      </c>
      <c r="V14" s="197">
        <v>13.0159282181341</v>
      </c>
      <c r="W14" s="193">
        <v>6.2832107969294926</v>
      </c>
      <c r="X14" s="193">
        <v>6.8408049150262924</v>
      </c>
      <c r="Y14" s="193">
        <v>6.2075477997413699</v>
      </c>
      <c r="Z14" s="193">
        <v>6.7168992496352491</v>
      </c>
      <c r="AA14" s="193">
        <v>5.7309454101764334</v>
      </c>
      <c r="AB14" s="193">
        <v>8.7946802919840152</v>
      </c>
      <c r="AC14" s="193">
        <v>13.0159282181341</v>
      </c>
    </row>
    <row r="15" spans="1:31" x14ac:dyDescent="0.2">
      <c r="F15" s="195"/>
      <c r="G15" s="196"/>
      <c r="H15" s="192"/>
      <c r="L15" s="193" t="s">
        <v>110</v>
      </c>
      <c r="M15" s="193">
        <v>15</v>
      </c>
      <c r="O15" s="193" t="s">
        <v>111</v>
      </c>
      <c r="P15" s="197">
        <v>5.8168760343860786</v>
      </c>
      <c r="Q15" s="197">
        <v>5.5231269730080212</v>
      </c>
      <c r="R15" s="197">
        <v>6.6631230928783269</v>
      </c>
      <c r="S15" s="197">
        <v>6.7385931239424464</v>
      </c>
      <c r="T15" s="197">
        <v>6.7916560563619388</v>
      </c>
      <c r="U15" s="197">
        <v>8.5275462485520439</v>
      </c>
      <c r="V15" s="197">
        <v>16.93523469994058</v>
      </c>
      <c r="W15" s="193">
        <v>5.8168760343860786</v>
      </c>
      <c r="X15" s="193">
        <v>5.5231269730080212</v>
      </c>
      <c r="Y15" s="193">
        <v>6.6631230928783269</v>
      </c>
      <c r="Z15" s="193">
        <v>6.7385931239424464</v>
      </c>
      <c r="AA15" s="193">
        <v>6.7916560563619388</v>
      </c>
      <c r="AB15" s="193">
        <v>8.5275462485520439</v>
      </c>
      <c r="AC15" s="193">
        <v>16.93523469994058</v>
      </c>
    </row>
    <row r="16" spans="1:31" x14ac:dyDescent="0.2">
      <c r="F16" s="195"/>
      <c r="G16" s="196"/>
      <c r="H16" s="192"/>
      <c r="L16" s="193" t="s">
        <v>112</v>
      </c>
      <c r="M16" s="193">
        <v>15</v>
      </c>
      <c r="O16" s="193" t="s">
        <v>113</v>
      </c>
      <c r="P16" s="197">
        <v>3.7905434703632728</v>
      </c>
      <c r="Q16" s="197">
        <v>5.746263043375242</v>
      </c>
      <c r="R16" s="197">
        <v>7.1583570717091787</v>
      </c>
      <c r="S16" s="197">
        <v>4.6207349336495742</v>
      </c>
      <c r="T16" s="197">
        <v>6.1094982711524066</v>
      </c>
      <c r="U16" s="197">
        <v>8.0689493796910678</v>
      </c>
      <c r="V16" s="197">
        <v>14.586809122813179</v>
      </c>
      <c r="W16" s="193">
        <v>3.7905434703632728</v>
      </c>
      <c r="X16" s="193">
        <v>5.746263043375242</v>
      </c>
      <c r="Y16" s="193">
        <v>7.1583570717091787</v>
      </c>
      <c r="Z16" s="193">
        <v>4.6207349336495742</v>
      </c>
      <c r="AA16" s="193">
        <v>6.1094982711524066</v>
      </c>
      <c r="AB16" s="193">
        <v>8.0689493796910678</v>
      </c>
      <c r="AC16" s="193">
        <v>14.586809122813179</v>
      </c>
    </row>
    <row r="17" spans="6:29" x14ac:dyDescent="0.2">
      <c r="F17" s="195"/>
      <c r="G17" s="196"/>
      <c r="H17" s="192"/>
      <c r="L17" s="193" t="s">
        <v>114</v>
      </c>
      <c r="M17" s="193">
        <v>15</v>
      </c>
      <c r="O17" s="193" t="s">
        <v>115</v>
      </c>
      <c r="P17" s="197">
        <v>6.9484269811575077</v>
      </c>
      <c r="Q17" s="197">
        <v>6.3185651574944899</v>
      </c>
      <c r="R17" s="197">
        <v>7.0317058726490647</v>
      </c>
      <c r="S17" s="197">
        <v>6.4523384777654558</v>
      </c>
      <c r="T17" s="197">
        <v>7.0834786474198266</v>
      </c>
      <c r="U17" s="197">
        <v>10.128017750424252</v>
      </c>
      <c r="V17" s="197">
        <v>13.228357380688124</v>
      </c>
      <c r="W17" s="193">
        <v>6.9484269811575077</v>
      </c>
      <c r="X17" s="193">
        <v>6.3185651574944899</v>
      </c>
      <c r="Y17" s="193">
        <v>7.0317058726490647</v>
      </c>
      <c r="Z17" s="193">
        <v>6.4523384777654558</v>
      </c>
      <c r="AA17" s="193">
        <v>7.0834786474198266</v>
      </c>
      <c r="AB17" s="193">
        <v>10.128017750424252</v>
      </c>
      <c r="AC17" s="193">
        <v>13.228357380688124</v>
      </c>
    </row>
    <row r="18" spans="6:29" x14ac:dyDescent="0.2">
      <c r="F18" s="195"/>
      <c r="G18" s="196"/>
      <c r="H18" s="192"/>
      <c r="L18" s="193" t="s">
        <v>116</v>
      </c>
      <c r="M18" s="193">
        <v>15</v>
      </c>
      <c r="O18" s="193" t="s">
        <v>117</v>
      </c>
      <c r="P18" s="197">
        <v>8.3821064197741446</v>
      </c>
      <c r="Q18" s="197">
        <v>8.0941903180222248</v>
      </c>
      <c r="R18" s="197">
        <v>8.101585860088619</v>
      </c>
      <c r="S18" s="197">
        <v>9.2594572391859735</v>
      </c>
      <c r="T18" s="197">
        <v>10.326125006278414</v>
      </c>
      <c r="U18" s="197">
        <v>10.214926554081925</v>
      </c>
      <c r="V18" s="197">
        <v>15.41218041218041</v>
      </c>
      <c r="W18" s="193">
        <v>8.3821064197741446</v>
      </c>
      <c r="X18" s="193">
        <v>8.0941903180222248</v>
      </c>
      <c r="Y18" s="193">
        <v>8.101585860088619</v>
      </c>
      <c r="Z18" s="193">
        <v>9.2594572391859735</v>
      </c>
      <c r="AA18" s="193">
        <v>10.326125006278414</v>
      </c>
      <c r="AB18" s="193">
        <v>10.214926554081925</v>
      </c>
      <c r="AC18" s="193">
        <v>15.41218041218041</v>
      </c>
    </row>
    <row r="19" spans="6:29" x14ac:dyDescent="0.2">
      <c r="F19" s="195"/>
      <c r="G19" s="196"/>
      <c r="H19" s="192"/>
      <c r="L19" s="193" t="s">
        <v>118</v>
      </c>
      <c r="M19" s="193">
        <v>15</v>
      </c>
      <c r="O19" s="193" t="s">
        <v>119</v>
      </c>
      <c r="P19" s="197">
        <v>7.8059058708568507</v>
      </c>
      <c r="Q19" s="197">
        <v>6.940000000923952</v>
      </c>
      <c r="R19" s="197">
        <v>6.9802928167832654</v>
      </c>
      <c r="S19" s="197">
        <v>6.7863754268670489</v>
      </c>
      <c r="T19" s="197">
        <v>8.1738860025944611</v>
      </c>
      <c r="U19" s="197">
        <v>11.45169082125604</v>
      </c>
      <c r="V19" s="197">
        <v>15.95972744955303</v>
      </c>
      <c r="W19" s="193">
        <v>7.8059058708568507</v>
      </c>
      <c r="X19" s="193">
        <v>6.940000000923952</v>
      </c>
      <c r="Y19" s="193">
        <v>6.9802928167832654</v>
      </c>
      <c r="Z19" s="193">
        <v>6.7863754268670489</v>
      </c>
      <c r="AA19" s="193">
        <v>8.1738860025944611</v>
      </c>
      <c r="AB19" s="193">
        <v>11.45169082125604</v>
      </c>
      <c r="AC19" s="193">
        <v>15.95972744955303</v>
      </c>
    </row>
    <row r="20" spans="6:29" x14ac:dyDescent="0.2">
      <c r="F20" s="195"/>
      <c r="G20" s="196"/>
      <c r="H20" s="192"/>
      <c r="L20" s="193" t="s">
        <v>120</v>
      </c>
      <c r="M20" s="193">
        <v>15</v>
      </c>
      <c r="O20" s="193" t="s">
        <v>121</v>
      </c>
      <c r="P20" s="197">
        <v>7.3566683516002369</v>
      </c>
      <c r="Q20" s="197">
        <v>6.0313250333200568</v>
      </c>
      <c r="R20" s="197">
        <v>7.3947533944389034</v>
      </c>
      <c r="S20" s="197">
        <v>6.1639565640318486</v>
      </c>
      <c r="T20" s="197">
        <v>7.9469448633951263</v>
      </c>
      <c r="U20" s="197">
        <v>8.6931027628702058</v>
      </c>
      <c r="V20" s="197">
        <v>15.890878090366581</v>
      </c>
      <c r="W20" s="193">
        <v>7.3566683516002369</v>
      </c>
      <c r="X20" s="193">
        <v>6.0313250333200568</v>
      </c>
      <c r="Y20" s="193">
        <v>7.3947533944389034</v>
      </c>
      <c r="Z20" s="193">
        <v>6.1639565640318486</v>
      </c>
      <c r="AA20" s="193">
        <v>7.9469448633951263</v>
      </c>
      <c r="AB20" s="193">
        <v>8.6931027628702058</v>
      </c>
      <c r="AC20" s="193">
        <v>15.890878090366581</v>
      </c>
    </row>
    <row r="21" spans="6:29" x14ac:dyDescent="0.2">
      <c r="F21" s="195"/>
      <c r="G21" s="196"/>
      <c r="H21" s="192"/>
      <c r="L21" s="193" t="s">
        <v>122</v>
      </c>
      <c r="M21" s="193">
        <v>15</v>
      </c>
      <c r="O21" s="193" t="s">
        <v>123</v>
      </c>
      <c r="P21" s="197">
        <v>6.3970572593417678</v>
      </c>
      <c r="Q21" s="197">
        <v>5.6640929789199541</v>
      </c>
      <c r="R21" s="197">
        <v>6.4142953604836856</v>
      </c>
      <c r="S21" s="197">
        <v>6.1761828286099654</v>
      </c>
      <c r="T21" s="197">
        <v>6.4922189910410095</v>
      </c>
      <c r="U21" s="197">
        <v>9.6700652261887292</v>
      </c>
      <c r="V21" s="197">
        <v>12.89754207802204</v>
      </c>
      <c r="W21" s="193">
        <v>6.3970572593417678</v>
      </c>
      <c r="X21" s="193">
        <v>5.6640929789199541</v>
      </c>
      <c r="Y21" s="193">
        <v>6.4142953604836856</v>
      </c>
      <c r="Z21" s="193">
        <v>6.1761828286099654</v>
      </c>
      <c r="AA21" s="193">
        <v>6.4922189910410095</v>
      </c>
      <c r="AB21" s="193">
        <v>9.6700652261887292</v>
      </c>
      <c r="AC21" s="193">
        <v>12.89754207802204</v>
      </c>
    </row>
    <row r="22" spans="6:29" x14ac:dyDescent="0.2">
      <c r="F22" s="195"/>
      <c r="G22" s="196"/>
      <c r="H22" s="192"/>
      <c r="L22" s="193" t="s">
        <v>124</v>
      </c>
      <c r="M22" s="193">
        <v>15</v>
      </c>
      <c r="O22" s="193" t="s">
        <v>125</v>
      </c>
      <c r="P22" s="197">
        <v>5.3903883061822615</v>
      </c>
      <c r="Q22" s="197">
        <v>4.9076088689703825</v>
      </c>
      <c r="R22" s="197">
        <v>5.1193170517572355</v>
      </c>
      <c r="S22" s="197">
        <v>5.3465604547099872</v>
      </c>
      <c r="T22" s="197">
        <v>4.8280491924743147</v>
      </c>
      <c r="U22" s="197">
        <v>7.4598607558965631</v>
      </c>
      <c r="V22" s="197">
        <v>12.686631107683739</v>
      </c>
      <c r="W22" s="193">
        <v>5.3903883061822615</v>
      </c>
      <c r="X22" s="193">
        <v>4.9076088689703825</v>
      </c>
      <c r="Y22" s="193">
        <v>5.1193170517572355</v>
      </c>
      <c r="Z22" s="193">
        <v>5.3465604547099872</v>
      </c>
      <c r="AA22" s="193">
        <v>4.8280491924743147</v>
      </c>
      <c r="AB22" s="193">
        <v>7.4598607558965631</v>
      </c>
      <c r="AC22" s="193">
        <v>12.686631107683739</v>
      </c>
    </row>
    <row r="23" spans="6:29" x14ac:dyDescent="0.2">
      <c r="F23" s="195"/>
      <c r="G23" s="196"/>
      <c r="H23" s="192"/>
      <c r="L23" s="193" t="s">
        <v>126</v>
      </c>
      <c r="M23" s="193">
        <v>15</v>
      </c>
      <c r="O23" s="193" t="s">
        <v>127</v>
      </c>
      <c r="P23" s="197">
        <v>5.429576580888626</v>
      </c>
      <c r="Q23" s="197">
        <v>4.377987494768357</v>
      </c>
      <c r="R23" s="197">
        <v>5.2282523076276455</v>
      </c>
      <c r="S23" s="197">
        <v>4.4196045644468729</v>
      </c>
      <c r="T23" s="197">
        <v>3.8586107217201779</v>
      </c>
      <c r="U23" s="197">
        <v>4.8159087289522082</v>
      </c>
      <c r="V23" s="197">
        <v>12.875796178141716</v>
      </c>
      <c r="W23" s="193">
        <v>5.429576580888626</v>
      </c>
      <c r="X23" s="193">
        <v>4.377987494768357</v>
      </c>
      <c r="Y23" s="193">
        <v>5.2282523076276455</v>
      </c>
      <c r="Z23" s="193">
        <v>4.4196045644468729</v>
      </c>
      <c r="AA23" s="193">
        <v>3.8586107217201779</v>
      </c>
      <c r="AB23" s="193">
        <v>4.8159087289522082</v>
      </c>
      <c r="AC23" s="193">
        <v>12.875796178141716</v>
      </c>
    </row>
    <row r="24" spans="6:29" x14ac:dyDescent="0.2">
      <c r="F24" s="195"/>
      <c r="G24" s="196"/>
      <c r="H24" s="192"/>
      <c r="L24" s="193" t="s">
        <v>128</v>
      </c>
      <c r="M24" s="193">
        <v>15</v>
      </c>
      <c r="O24" s="193" t="s">
        <v>129</v>
      </c>
      <c r="P24" s="197">
        <v>5.1581735193030163</v>
      </c>
      <c r="Q24" s="197">
        <v>4.9309192621592031</v>
      </c>
      <c r="R24" s="197">
        <v>5.1030652479043468</v>
      </c>
      <c r="S24" s="197">
        <v>6.9024519835545251</v>
      </c>
      <c r="T24" s="197">
        <v>5.0628996181675801</v>
      </c>
      <c r="U24" s="197">
        <v>4.3615681870645995</v>
      </c>
      <c r="V24" s="197">
        <v>11.348643960827921</v>
      </c>
      <c r="W24" s="193">
        <v>5.1581735193030163</v>
      </c>
      <c r="X24" s="193">
        <v>4.9309192621592031</v>
      </c>
      <c r="Y24" s="193">
        <v>5.1030652479043468</v>
      </c>
      <c r="Z24" s="193">
        <v>6.9024519835545251</v>
      </c>
      <c r="AA24" s="193">
        <v>5.0628996181675801</v>
      </c>
      <c r="AB24" s="193">
        <v>4.3615681870645995</v>
      </c>
      <c r="AC24" s="193">
        <v>11.348643960827921</v>
      </c>
    </row>
    <row r="25" spans="6:29" x14ac:dyDescent="0.2">
      <c r="F25" s="195"/>
      <c r="G25" s="196"/>
      <c r="H25" s="192"/>
      <c r="L25" s="193" t="s">
        <v>130</v>
      </c>
      <c r="M25" s="193">
        <v>15</v>
      </c>
      <c r="O25" s="193" t="s">
        <v>131</v>
      </c>
      <c r="P25" s="197">
        <v>5.9531976587312556</v>
      </c>
      <c r="Q25" s="197">
        <v>4.8965414220852796</v>
      </c>
      <c r="R25" s="197">
        <v>6.2134780145772011</v>
      </c>
      <c r="S25" s="197">
        <v>6.0619657557335254</v>
      </c>
      <c r="T25" s="197">
        <v>6.3443525050721412</v>
      </c>
      <c r="U25" s="197">
        <v>5.7330086272461189</v>
      </c>
      <c r="V25" s="197">
        <v>12.736511207255887</v>
      </c>
      <c r="W25" s="193">
        <v>5.9531976587312556</v>
      </c>
      <c r="X25" s="193">
        <v>4.8965414220852796</v>
      </c>
      <c r="Y25" s="193">
        <v>6.2134780145772011</v>
      </c>
      <c r="Z25" s="193">
        <v>6.0619657557335254</v>
      </c>
      <c r="AA25" s="193">
        <v>6.3443525050721412</v>
      </c>
      <c r="AB25" s="193">
        <v>5.7330086272461189</v>
      </c>
      <c r="AC25" s="193">
        <v>12.736511207255887</v>
      </c>
    </row>
    <row r="26" spans="6:29" x14ac:dyDescent="0.2">
      <c r="F26" s="195"/>
      <c r="G26" s="196"/>
      <c r="H26" s="192"/>
      <c r="L26" s="193" t="s">
        <v>132</v>
      </c>
      <c r="M26" s="193">
        <v>15</v>
      </c>
      <c r="O26" s="193" t="s">
        <v>133</v>
      </c>
      <c r="P26" s="197">
        <v>4.8885829438031232</v>
      </c>
      <c r="Q26" s="197">
        <v>4.9988630026306238</v>
      </c>
      <c r="R26" s="197">
        <v>6.0680654282516553</v>
      </c>
      <c r="S26" s="197">
        <v>6.0899571404112116</v>
      </c>
      <c r="T26" s="197">
        <v>4.6674997896203161</v>
      </c>
      <c r="U26" s="197">
        <v>6.119420702754037</v>
      </c>
      <c r="V26" s="197">
        <v>11.848244348244348</v>
      </c>
      <c r="W26" s="193">
        <v>4.8885829438031232</v>
      </c>
      <c r="X26" s="193">
        <v>4.9988630026306238</v>
      </c>
      <c r="Y26" s="193">
        <v>6.0680654282516553</v>
      </c>
      <c r="Z26" s="193">
        <v>6.0899571404112116</v>
      </c>
      <c r="AA26" s="193">
        <v>4.6674997896203161</v>
      </c>
      <c r="AB26" s="193">
        <v>6.119420702754037</v>
      </c>
      <c r="AC26" s="193">
        <v>11.848244348244348</v>
      </c>
    </row>
    <row r="27" spans="6:29" x14ac:dyDescent="0.2">
      <c r="F27" s="195"/>
      <c r="G27" s="196"/>
      <c r="H27" s="192"/>
      <c r="L27" s="193" t="s">
        <v>134</v>
      </c>
      <c r="M27" s="193">
        <v>15</v>
      </c>
      <c r="O27" s="193" t="s">
        <v>135</v>
      </c>
      <c r="P27" s="197">
        <v>8.2451776374701264</v>
      </c>
      <c r="Q27" s="197">
        <v>5.8127320525472488</v>
      </c>
      <c r="R27" s="197">
        <v>5.1234692042592265</v>
      </c>
      <c r="S27" s="197">
        <v>4.0968042125625646</v>
      </c>
      <c r="T27" s="197">
        <v>6.1669326724049718</v>
      </c>
      <c r="U27" s="197">
        <v>7.3729946524064172</v>
      </c>
      <c r="V27" s="197">
        <v>13.978729603729603</v>
      </c>
      <c r="W27" s="193">
        <v>8.2451776374701264</v>
      </c>
      <c r="X27" s="193">
        <v>5.8127320525472488</v>
      </c>
      <c r="Y27" s="193">
        <v>5.1234692042592265</v>
      </c>
      <c r="Z27" s="193">
        <v>4.0968042125625646</v>
      </c>
      <c r="AA27" s="193">
        <v>6.1669326724049718</v>
      </c>
      <c r="AB27" s="193">
        <v>7.3729946524064172</v>
      </c>
      <c r="AC27" s="193">
        <v>13.978729603729603</v>
      </c>
    </row>
    <row r="28" spans="6:29" x14ac:dyDescent="0.2">
      <c r="F28" s="195"/>
      <c r="G28" s="196"/>
      <c r="H28" s="192"/>
      <c r="L28" s="193" t="s">
        <v>136</v>
      </c>
      <c r="M28" s="193">
        <v>15</v>
      </c>
      <c r="O28" s="193" t="s">
        <v>137</v>
      </c>
      <c r="P28" s="197">
        <v>7.0263154071878899</v>
      </c>
      <c r="Q28" s="197">
        <v>4.2538114059853189</v>
      </c>
      <c r="R28" s="197">
        <v>5.2447552447552459</v>
      </c>
      <c r="S28" s="197">
        <v>4.7455079592812739</v>
      </c>
      <c r="T28" s="197">
        <v>4.5450885009537076</v>
      </c>
      <c r="U28" s="197">
        <v>7.9430552203312006</v>
      </c>
      <c r="V28" s="197">
        <v>11.072660443115103</v>
      </c>
      <c r="W28" s="193">
        <v>7.0263154071878899</v>
      </c>
      <c r="X28" s="193">
        <v>4.2538114059853189</v>
      </c>
      <c r="Y28" s="193">
        <v>5.2447552447552459</v>
      </c>
      <c r="Z28" s="193">
        <v>4.7455079592812739</v>
      </c>
      <c r="AA28" s="193">
        <v>4.5450885009537076</v>
      </c>
      <c r="AB28" s="193">
        <v>7.9430552203312006</v>
      </c>
      <c r="AC28" s="193">
        <v>11.072660443115103</v>
      </c>
    </row>
    <row r="29" spans="6:29" x14ac:dyDescent="0.2">
      <c r="F29" s="195"/>
      <c r="G29" s="196"/>
      <c r="H29" s="192"/>
      <c r="L29" s="193" t="s">
        <v>138</v>
      </c>
      <c r="M29" s="193">
        <v>15</v>
      </c>
      <c r="O29" s="193" t="s">
        <v>139</v>
      </c>
      <c r="P29" s="197">
        <v>6.5114954118720076</v>
      </c>
      <c r="Q29" s="197">
        <v>7.2266687126178111</v>
      </c>
      <c r="R29" s="197">
        <v>8.5388410927470932</v>
      </c>
      <c r="S29" s="197">
        <v>6.746600286843119</v>
      </c>
      <c r="T29" s="197">
        <v>9.9781691129520098</v>
      </c>
      <c r="U29" s="197">
        <v>11</v>
      </c>
      <c r="V29" s="197">
        <v>10.228937728937732</v>
      </c>
      <c r="W29" s="193">
        <v>6.5114954118720076</v>
      </c>
      <c r="X29" s="193">
        <v>7.2266687126178111</v>
      </c>
      <c r="Y29" s="193">
        <v>8.5388410927470932</v>
      </c>
      <c r="Z29" s="193">
        <v>6.746600286843119</v>
      </c>
      <c r="AA29" s="193">
        <v>9.9781691129520098</v>
      </c>
      <c r="AB29" s="193">
        <v>11</v>
      </c>
      <c r="AC29" s="193">
        <v>10.228937728937732</v>
      </c>
    </row>
    <row r="30" spans="6:29" x14ac:dyDescent="0.2">
      <c r="F30" s="195"/>
      <c r="G30" s="196"/>
      <c r="H30" s="192"/>
      <c r="L30" s="193" t="s">
        <v>140</v>
      </c>
      <c r="M30" s="193">
        <v>15</v>
      </c>
      <c r="O30" s="193" t="s">
        <v>141</v>
      </c>
      <c r="P30" s="197">
        <v>6.7843177583076262</v>
      </c>
      <c r="Q30" s="197">
        <v>7.0586945536326535</v>
      </c>
      <c r="R30" s="197">
        <v>7.0154409146982601</v>
      </c>
      <c r="S30" s="197">
        <v>9.4262365314996881</v>
      </c>
      <c r="T30" s="197">
        <v>8.2357275278754702</v>
      </c>
      <c r="U30" s="197">
        <v>10.678536706991272</v>
      </c>
      <c r="V30" s="197">
        <v>12.946252117447772</v>
      </c>
      <c r="W30" s="193">
        <v>6.7843177583076262</v>
      </c>
      <c r="X30" s="193">
        <v>7.0586945536326535</v>
      </c>
      <c r="Y30" s="193">
        <v>7.0154409146982601</v>
      </c>
      <c r="Z30" s="193">
        <v>9.4262365314996881</v>
      </c>
      <c r="AA30" s="193">
        <v>8.2357275278754702</v>
      </c>
      <c r="AB30" s="193">
        <v>10.678536706991272</v>
      </c>
      <c r="AC30" s="193">
        <v>12.946252117447772</v>
      </c>
    </row>
    <row r="31" spans="6:29" x14ac:dyDescent="0.2">
      <c r="F31" s="195"/>
      <c r="G31" s="196"/>
      <c r="H31" s="192"/>
      <c r="L31" s="193" t="s">
        <v>142</v>
      </c>
      <c r="M31" s="193">
        <v>15</v>
      </c>
      <c r="O31" s="193" t="s">
        <v>143</v>
      </c>
      <c r="P31" s="197">
        <v>5.1542196466086176</v>
      </c>
      <c r="Q31" s="197">
        <v>4.0554881410165722</v>
      </c>
      <c r="R31" s="197">
        <v>6.5532322542076704</v>
      </c>
      <c r="S31" s="197">
        <v>5.7868680940459605</v>
      </c>
      <c r="T31" s="197">
        <v>3.8560341723969591</v>
      </c>
      <c r="U31" s="197">
        <v>6.0999664071472512</v>
      </c>
      <c r="V31" s="197">
        <v>12.075912922260795</v>
      </c>
      <c r="W31" s="193">
        <v>5.1542196466086176</v>
      </c>
      <c r="X31" s="193">
        <v>4.0554881410165722</v>
      </c>
      <c r="Y31" s="193">
        <v>6.5532322542076704</v>
      </c>
      <c r="Z31" s="193">
        <v>5.7868680940459605</v>
      </c>
      <c r="AA31" s="193">
        <v>3.8560341723969591</v>
      </c>
      <c r="AB31" s="193">
        <v>6.0999664071472512</v>
      </c>
      <c r="AC31" s="193">
        <v>12.075912922260795</v>
      </c>
    </row>
    <row r="32" spans="6:29" x14ac:dyDescent="0.2">
      <c r="F32" s="195"/>
      <c r="G32" s="196"/>
      <c r="H32" s="192"/>
      <c r="L32" s="193" t="s">
        <v>144</v>
      </c>
      <c r="M32" s="193">
        <v>15</v>
      </c>
      <c r="O32" s="193" t="s">
        <v>145</v>
      </c>
      <c r="P32" s="197">
        <v>5.873581006376269</v>
      </c>
      <c r="Q32" s="197">
        <v>5.6411883492141239</v>
      </c>
      <c r="R32" s="197">
        <v>5.3044620322481091</v>
      </c>
      <c r="S32" s="197">
        <v>5.4597512734026479</v>
      </c>
      <c r="T32" s="197">
        <v>5.9515511241642054</v>
      </c>
      <c r="U32" s="197">
        <v>7.1596736596736603</v>
      </c>
      <c r="V32" s="197">
        <v>13.574707800251277</v>
      </c>
      <c r="W32" s="193">
        <v>5.873581006376269</v>
      </c>
      <c r="X32" s="193">
        <v>5.6411883492141239</v>
      </c>
      <c r="Y32" s="193">
        <v>5.3044620322481091</v>
      </c>
      <c r="Z32" s="193">
        <v>5.4597512734026479</v>
      </c>
      <c r="AA32" s="193">
        <v>5.9515511241642054</v>
      </c>
      <c r="AB32" s="193">
        <v>7.1596736596736603</v>
      </c>
      <c r="AC32" s="193">
        <v>13.574707800251277</v>
      </c>
    </row>
    <row r="33" spans="6:29" x14ac:dyDescent="0.2">
      <c r="F33" s="195"/>
      <c r="G33" s="196"/>
      <c r="H33" s="192"/>
      <c r="L33" s="193" t="s">
        <v>146</v>
      </c>
      <c r="M33" s="193">
        <v>15</v>
      </c>
      <c r="O33" s="193" t="s">
        <v>147</v>
      </c>
      <c r="P33" s="197">
        <v>5.1529744463966294</v>
      </c>
      <c r="Q33" s="197">
        <v>6.7644812226132034</v>
      </c>
      <c r="R33" s="197">
        <v>6.3019939004712917</v>
      </c>
      <c r="S33" s="197">
        <v>5.5952431565658181</v>
      </c>
      <c r="T33" s="197">
        <v>5.9975418861322742</v>
      </c>
      <c r="U33" s="197">
        <v>5.0961174490586254</v>
      </c>
      <c r="V33" s="197">
        <v>12.471091000502765</v>
      </c>
      <c r="W33" s="193">
        <v>5.1529744463966294</v>
      </c>
      <c r="X33" s="193">
        <v>6.7644812226132034</v>
      </c>
      <c r="Y33" s="193">
        <v>6.3019939004712917</v>
      </c>
      <c r="Z33" s="193">
        <v>5.5952431565658181</v>
      </c>
      <c r="AA33" s="193">
        <v>5.9975418861322742</v>
      </c>
      <c r="AB33" s="193">
        <v>5.0961174490586254</v>
      </c>
      <c r="AC33" s="193">
        <v>12.471091000502765</v>
      </c>
    </row>
    <row r="34" spans="6:29" x14ac:dyDescent="0.2">
      <c r="F34" s="195"/>
      <c r="G34" s="196"/>
      <c r="H34" s="192"/>
      <c r="L34" s="193" t="s">
        <v>148</v>
      </c>
      <c r="M34" s="193">
        <v>15</v>
      </c>
      <c r="O34" s="193" t="s">
        <v>149</v>
      </c>
      <c r="P34" s="197">
        <v>5.5312366044439383</v>
      </c>
      <c r="Q34" s="197">
        <v>7.3549896453657899</v>
      </c>
      <c r="R34" s="197">
        <v>5.7968178397594414</v>
      </c>
      <c r="S34" s="197">
        <v>4.6128550422086416</v>
      </c>
      <c r="T34" s="197">
        <v>5.3043775128174193</v>
      </c>
      <c r="U34" s="197">
        <v>6.0994560994560993</v>
      </c>
      <c r="V34" s="197">
        <v>10.988060556030193</v>
      </c>
      <c r="W34" s="193">
        <v>5.5312366044439383</v>
      </c>
      <c r="X34" s="193">
        <v>7.3549896453657899</v>
      </c>
      <c r="Y34" s="193">
        <v>5.7968178397594414</v>
      </c>
      <c r="Z34" s="193">
        <v>4.6128550422086416</v>
      </c>
      <c r="AA34" s="193">
        <v>5.3043775128174193</v>
      </c>
      <c r="AB34" s="193">
        <v>6.0994560994560993</v>
      </c>
      <c r="AC34" s="193">
        <v>10.988060556030193</v>
      </c>
    </row>
    <row r="35" spans="6:29" x14ac:dyDescent="0.2">
      <c r="F35" s="195"/>
      <c r="G35" s="196"/>
      <c r="H35" s="192"/>
      <c r="L35" s="193" t="s">
        <v>150</v>
      </c>
      <c r="M35" s="193">
        <v>15.17</v>
      </c>
      <c r="N35" s="193">
        <v>15.17</v>
      </c>
      <c r="O35" s="193" t="s">
        <v>103</v>
      </c>
      <c r="P35" s="197">
        <v>6.3000993712493987</v>
      </c>
      <c r="Q35" s="197">
        <v>7.0225995739883533</v>
      </c>
      <c r="R35" s="197">
        <v>6.8627450980392162</v>
      </c>
      <c r="S35" s="197">
        <v>10.189445844044277</v>
      </c>
      <c r="T35" s="197">
        <v>9.0771360746938932</v>
      </c>
      <c r="U35" s="197">
        <v>13.032904484424217</v>
      </c>
      <c r="V35" s="197">
        <v>20.588235294117645</v>
      </c>
      <c r="W35" s="193">
        <v>6.3000993712493987</v>
      </c>
      <c r="X35" s="193">
        <v>7.0225995739883533</v>
      </c>
      <c r="Y35" s="193">
        <v>6.8627450980392162</v>
      </c>
      <c r="Z35" s="193">
        <v>10.189445844044277</v>
      </c>
      <c r="AA35" s="193">
        <v>9.0771360746938932</v>
      </c>
      <c r="AB35" s="193">
        <v>13.032904484424217</v>
      </c>
      <c r="AC35" s="193">
        <v>20.588235294117645</v>
      </c>
    </row>
    <row r="36" spans="6:29" x14ac:dyDescent="0.2">
      <c r="F36" s="195"/>
      <c r="G36" s="196"/>
      <c r="H36" s="192"/>
      <c r="L36" s="193" t="s">
        <v>151</v>
      </c>
      <c r="M36" s="193">
        <v>15.17</v>
      </c>
      <c r="O36" s="193" t="s">
        <v>105</v>
      </c>
      <c r="P36" s="197">
        <v>5.8148718467186162</v>
      </c>
      <c r="Q36" s="197">
        <v>5.7135775977449823</v>
      </c>
      <c r="R36" s="197">
        <v>8.064516129032258</v>
      </c>
      <c r="S36" s="197">
        <v>5.5960822338357659</v>
      </c>
      <c r="T36" s="197">
        <v>7.3080051135926709</v>
      </c>
      <c r="U36" s="197">
        <v>10.053050397877984</v>
      </c>
      <c r="V36" s="197">
        <v>16.279069767441857</v>
      </c>
      <c r="W36" s="193">
        <v>5.8148718467186162</v>
      </c>
      <c r="X36" s="193">
        <v>5.7135775977449823</v>
      </c>
      <c r="Y36" s="193">
        <v>8.064516129032258</v>
      </c>
      <c r="Z36" s="193">
        <v>5.5960822338357659</v>
      </c>
      <c r="AA36" s="193">
        <v>7.3080051135926709</v>
      </c>
      <c r="AB36" s="193">
        <v>10.053050397877984</v>
      </c>
      <c r="AC36" s="193">
        <v>16.279069767441857</v>
      </c>
    </row>
    <row r="37" spans="6:29" x14ac:dyDescent="0.2">
      <c r="F37" s="195"/>
      <c r="G37" s="196"/>
      <c r="H37" s="192"/>
      <c r="L37" s="193" t="s">
        <v>152</v>
      </c>
      <c r="M37" s="193">
        <v>15.17</v>
      </c>
      <c r="O37" s="193" t="s">
        <v>107</v>
      </c>
      <c r="P37" s="197">
        <v>2.3076923076923075</v>
      </c>
      <c r="Q37" s="197">
        <v>6.1486962649753352</v>
      </c>
      <c r="R37" s="197">
        <v>6.8115874522316489</v>
      </c>
      <c r="S37" s="197">
        <v>4.3518518518518512</v>
      </c>
      <c r="T37" s="197">
        <v>6.2704093778791865</v>
      </c>
      <c r="U37" s="197"/>
      <c r="V37" s="197"/>
      <c r="W37" s="193">
        <v>2.3076923076923075</v>
      </c>
      <c r="X37" s="193">
        <v>6.1486962649753352</v>
      </c>
      <c r="Y37" s="193">
        <v>6.8115874522316489</v>
      </c>
      <c r="Z37" s="193">
        <v>4.3518518518518512</v>
      </c>
      <c r="AA37" s="193">
        <v>6.2704093778791865</v>
      </c>
      <c r="AB37" s="193">
        <v>14.090354797405071</v>
      </c>
      <c r="AC37" s="193">
        <v>18.856974385182056</v>
      </c>
    </row>
    <row r="38" spans="6:29" x14ac:dyDescent="0.2">
      <c r="F38" s="195"/>
      <c r="G38" s="196"/>
      <c r="H38" s="192"/>
      <c r="L38" s="193" t="s">
        <v>153</v>
      </c>
      <c r="M38" s="193">
        <v>15.17</v>
      </c>
      <c r="O38" s="193" t="s">
        <v>109</v>
      </c>
      <c r="P38" s="197">
        <v>5.6149894566875611</v>
      </c>
      <c r="Q38" s="197">
        <v>7.8694719277768765</v>
      </c>
      <c r="R38" s="197">
        <v>6.8762226524273151</v>
      </c>
      <c r="S38" s="197">
        <v>5.7080764428415982</v>
      </c>
      <c r="T38" s="197">
        <v>6.159437404603298</v>
      </c>
      <c r="U38" s="197">
        <v>8.6956521739130448</v>
      </c>
      <c r="V38" s="197">
        <v>13.333333333333334</v>
      </c>
      <c r="W38" s="193">
        <v>5.6149894566875611</v>
      </c>
      <c r="X38" s="193">
        <v>7.8694719277768765</v>
      </c>
      <c r="Y38" s="193">
        <v>6.8762226524273151</v>
      </c>
      <c r="Z38" s="193">
        <v>5.7080764428415982</v>
      </c>
      <c r="AA38" s="193">
        <v>6.159437404603298</v>
      </c>
      <c r="AB38" s="193">
        <v>8.6956521739130448</v>
      </c>
      <c r="AC38" s="193">
        <v>13.333333333333334</v>
      </c>
    </row>
    <row r="39" spans="6:29" x14ac:dyDescent="0.2">
      <c r="F39" s="195"/>
      <c r="G39" s="196"/>
      <c r="H39" s="192"/>
      <c r="L39" s="193" t="s">
        <v>154</v>
      </c>
      <c r="M39" s="193">
        <v>15.17</v>
      </c>
      <c r="O39" s="193" t="s">
        <v>111</v>
      </c>
      <c r="P39" s="197">
        <v>6.130850425241742</v>
      </c>
      <c r="Q39" s="197">
        <v>2.8295238095238093</v>
      </c>
      <c r="R39" s="197">
        <v>6.2345896442409305</v>
      </c>
      <c r="S39" s="197">
        <v>7.2275698696153237</v>
      </c>
      <c r="T39" s="197">
        <v>6.1235060204878673</v>
      </c>
      <c r="U39" s="197">
        <v>10.616246498599441</v>
      </c>
      <c r="V39" s="197"/>
      <c r="W39" s="193">
        <v>6.130850425241742</v>
      </c>
      <c r="X39" s="193">
        <v>2.8295238095238093</v>
      </c>
      <c r="Y39" s="193">
        <v>6.2345896442409305</v>
      </c>
      <c r="Z39" s="193">
        <v>7.2275698696153237</v>
      </c>
      <c r="AA39" s="193">
        <v>6.1235060204878673</v>
      </c>
      <c r="AB39" s="193">
        <v>10.616246498599441</v>
      </c>
      <c r="AC39" s="193">
        <v>10.616246498599441</v>
      </c>
    </row>
    <row r="40" spans="6:29" x14ac:dyDescent="0.2">
      <c r="F40" s="195"/>
      <c r="G40" s="196"/>
      <c r="H40" s="192"/>
      <c r="L40" s="193" t="s">
        <v>155</v>
      </c>
      <c r="M40" s="193">
        <v>15.17</v>
      </c>
      <c r="O40" s="193" t="s">
        <v>113</v>
      </c>
      <c r="P40" s="197">
        <v>6.6686942014996324</v>
      </c>
      <c r="Q40" s="197">
        <v>6.7823439651025863</v>
      </c>
      <c r="R40" s="197">
        <v>6.0606060606060614</v>
      </c>
      <c r="S40" s="197">
        <v>4.8827888427972708</v>
      </c>
      <c r="T40" s="197">
        <v>5.9546728556889779</v>
      </c>
      <c r="U40" s="197">
        <v>8.1395348837209287</v>
      </c>
      <c r="V40" s="197">
        <v>15.476190476190474</v>
      </c>
      <c r="W40" s="193">
        <v>6.6686942014996324</v>
      </c>
      <c r="X40" s="193">
        <v>6.7823439651025863</v>
      </c>
      <c r="Y40" s="193">
        <v>6.0606060606060614</v>
      </c>
      <c r="Z40" s="193">
        <v>4.8827888427972708</v>
      </c>
      <c r="AA40" s="193">
        <v>5.9546728556889779</v>
      </c>
      <c r="AB40" s="193">
        <v>8.1395348837209287</v>
      </c>
      <c r="AC40" s="193">
        <v>15.476190476190474</v>
      </c>
    </row>
    <row r="41" spans="6:29" x14ac:dyDescent="0.2">
      <c r="F41" s="195"/>
      <c r="G41" s="196"/>
      <c r="H41" s="192"/>
      <c r="L41" s="193" t="s">
        <v>156</v>
      </c>
      <c r="M41" s="193">
        <v>15.17</v>
      </c>
      <c r="O41" s="193" t="s">
        <v>115</v>
      </c>
      <c r="P41" s="197">
        <v>5.9072121572121583</v>
      </c>
      <c r="Q41" s="197">
        <v>6.8234814250903622</v>
      </c>
      <c r="R41" s="197">
        <v>5.5555555555555562</v>
      </c>
      <c r="S41" s="197">
        <v>5.2863338288756427</v>
      </c>
      <c r="T41" s="197">
        <v>6.7828290431030158</v>
      </c>
      <c r="U41" s="197">
        <v>10.975609756097562</v>
      </c>
      <c r="V41" s="197">
        <v>18.421052631578945</v>
      </c>
      <c r="W41" s="193">
        <v>5.9072121572121583</v>
      </c>
      <c r="X41" s="193">
        <v>6.8234814250903622</v>
      </c>
      <c r="Y41" s="193">
        <v>5.5555555555555562</v>
      </c>
      <c r="Z41" s="193">
        <v>5.2863338288756427</v>
      </c>
      <c r="AA41" s="193">
        <v>6.7828290431030158</v>
      </c>
      <c r="AB41" s="193">
        <v>10.975609756097562</v>
      </c>
      <c r="AC41" s="193">
        <v>18.421052631578945</v>
      </c>
    </row>
    <row r="42" spans="6:29" x14ac:dyDescent="0.2">
      <c r="F42" s="195"/>
      <c r="G42" s="196"/>
      <c r="H42" s="192"/>
      <c r="L42" s="193" t="s">
        <v>157</v>
      </c>
      <c r="M42" s="193">
        <v>15.17</v>
      </c>
      <c r="O42" s="193" t="s">
        <v>117</v>
      </c>
      <c r="P42" s="197">
        <v>10.36437576631147</v>
      </c>
      <c r="Q42" s="197">
        <v>8.1367965686550487</v>
      </c>
      <c r="R42" s="197">
        <v>9.7852768454013646</v>
      </c>
      <c r="S42" s="197">
        <v>9.5359438764529791</v>
      </c>
      <c r="T42" s="197">
        <v>10.322956647443691</v>
      </c>
      <c r="U42" s="197">
        <v>10.338345864661653</v>
      </c>
      <c r="V42" s="197">
        <v>14.705882352941178</v>
      </c>
      <c r="W42" s="193">
        <v>10.36437576631147</v>
      </c>
      <c r="X42" s="193">
        <v>8.1367965686550487</v>
      </c>
      <c r="Y42" s="193">
        <v>9.7852768454013646</v>
      </c>
      <c r="Z42" s="193">
        <v>9.5359438764529791</v>
      </c>
      <c r="AA42" s="193">
        <v>10.322956647443691</v>
      </c>
      <c r="AB42" s="193">
        <v>10.338345864661653</v>
      </c>
      <c r="AC42" s="193">
        <v>14.705882352941178</v>
      </c>
    </row>
    <row r="43" spans="6:29" x14ac:dyDescent="0.2">
      <c r="F43" s="195"/>
      <c r="G43" s="196"/>
      <c r="H43" s="192"/>
      <c r="L43" s="193" t="s">
        <v>158</v>
      </c>
      <c r="M43" s="193">
        <v>15.17</v>
      </c>
      <c r="O43" s="193" t="s">
        <v>119</v>
      </c>
      <c r="P43" s="197">
        <v>7.9789047325485818</v>
      </c>
      <c r="Q43" s="197">
        <v>6.6386658364823079</v>
      </c>
      <c r="R43" s="197"/>
      <c r="S43" s="197">
        <v>5.6000536844190094</v>
      </c>
      <c r="T43" s="197">
        <v>7.8619705490892011</v>
      </c>
      <c r="U43" s="197">
        <v>10.102040816326529</v>
      </c>
      <c r="V43" s="197"/>
      <c r="W43" s="193">
        <v>7.9789047325485818</v>
      </c>
      <c r="X43" s="193">
        <v>6.6386658364823079</v>
      </c>
      <c r="Y43" s="193">
        <v>7.0198987006347746</v>
      </c>
      <c r="Z43" s="193">
        <v>5.6000536844190094</v>
      </c>
      <c r="AA43" s="193">
        <v>7.8619705490892011</v>
      </c>
      <c r="AB43" s="193">
        <v>10.102040816326529</v>
      </c>
      <c r="AC43" s="193">
        <v>10.102040816326529</v>
      </c>
    </row>
    <row r="44" spans="6:29" x14ac:dyDescent="0.2">
      <c r="F44" s="195"/>
      <c r="G44" s="196"/>
      <c r="H44" s="192"/>
      <c r="L44" s="193" t="s">
        <v>159</v>
      </c>
      <c r="M44" s="193">
        <v>15.17</v>
      </c>
      <c r="O44" s="193" t="s">
        <v>121</v>
      </c>
      <c r="P44" s="197">
        <v>7.5297052652125132</v>
      </c>
      <c r="Q44" s="197">
        <v>7.5876700876700864</v>
      </c>
      <c r="R44" s="197"/>
      <c r="S44" s="197">
        <v>4.7603914447134787</v>
      </c>
      <c r="T44" s="197">
        <v>8.4368354598617756</v>
      </c>
      <c r="U44" s="197">
        <v>8.2532051282051277</v>
      </c>
      <c r="V44" s="197"/>
      <c r="W44" s="193">
        <v>7.5297052652125132</v>
      </c>
      <c r="X44" s="193">
        <v>7.5876700876700864</v>
      </c>
      <c r="Y44" s="193">
        <v>7.0786505643644642</v>
      </c>
      <c r="Z44" s="193">
        <v>4.7603914447134787</v>
      </c>
      <c r="AA44" s="193">
        <v>8.4368354598617756</v>
      </c>
      <c r="AB44" s="193">
        <v>8.2532051282051277</v>
      </c>
      <c r="AC44" s="193">
        <v>8.2532051282051277</v>
      </c>
    </row>
    <row r="45" spans="6:29" x14ac:dyDescent="0.2">
      <c r="F45" s="195"/>
      <c r="G45" s="196"/>
      <c r="H45" s="192"/>
      <c r="L45" s="193" t="s">
        <v>160</v>
      </c>
      <c r="M45" s="193">
        <v>15.17</v>
      </c>
      <c r="O45" s="193" t="s">
        <v>123</v>
      </c>
      <c r="P45" s="197">
        <v>5.9273504273504276</v>
      </c>
      <c r="Q45" s="197">
        <v>7.2000684069649594</v>
      </c>
      <c r="R45" s="197">
        <v>5.5251368840219008</v>
      </c>
      <c r="S45" s="197">
        <v>5.0604491855570366</v>
      </c>
      <c r="T45" s="197">
        <v>9.5024782484666943</v>
      </c>
      <c r="U45" s="197">
        <v>8.8235294117647065</v>
      </c>
      <c r="V45" s="197">
        <v>11.153846153846153</v>
      </c>
      <c r="W45" s="193">
        <v>5.9273504273504276</v>
      </c>
      <c r="X45" s="193">
        <v>7.2000684069649594</v>
      </c>
      <c r="Y45" s="193">
        <v>5.5251368840219008</v>
      </c>
      <c r="Z45" s="193">
        <v>5.0604491855570366</v>
      </c>
      <c r="AA45" s="193">
        <v>9.5024782484666943</v>
      </c>
      <c r="AB45" s="193">
        <v>8.8235294117647065</v>
      </c>
      <c r="AC45" s="193">
        <v>11.153846153846153</v>
      </c>
    </row>
    <row r="46" spans="6:29" x14ac:dyDescent="0.2">
      <c r="F46" s="195"/>
      <c r="G46" s="196"/>
      <c r="H46" s="192"/>
      <c r="L46" s="193" t="s">
        <v>161</v>
      </c>
      <c r="M46" s="193">
        <v>15.17</v>
      </c>
      <c r="O46" s="193" t="s">
        <v>125</v>
      </c>
      <c r="P46" s="197">
        <v>6.2395809633667838</v>
      </c>
      <c r="Q46" s="197">
        <v>5.7710398935817917</v>
      </c>
      <c r="R46" s="197">
        <v>4.2470043572984748</v>
      </c>
      <c r="S46" s="197">
        <v>7.0003954378954383</v>
      </c>
      <c r="T46" s="197">
        <v>5.5906175139199297</v>
      </c>
      <c r="U46" s="197"/>
      <c r="V46" s="197">
        <v>10.416666666666668</v>
      </c>
      <c r="W46" s="193">
        <v>6.2395809633667838</v>
      </c>
      <c r="X46" s="193">
        <v>5.7710398935817917</v>
      </c>
      <c r="Y46" s="193">
        <v>4.2470043572984748</v>
      </c>
      <c r="Z46" s="193">
        <v>7.0003954378954383</v>
      </c>
      <c r="AA46" s="193">
        <v>5.5906175139199297</v>
      </c>
      <c r="AB46" s="193">
        <v>10.416666666666668</v>
      </c>
      <c r="AC46" s="193">
        <v>10.416666666666668</v>
      </c>
    </row>
    <row r="47" spans="6:29" x14ac:dyDescent="0.2">
      <c r="F47" s="195"/>
      <c r="G47" s="196"/>
      <c r="H47" s="192"/>
      <c r="L47" s="193" t="s">
        <v>162</v>
      </c>
      <c r="M47" s="193">
        <v>15.17</v>
      </c>
      <c r="O47" s="193" t="s">
        <v>127</v>
      </c>
      <c r="P47" s="197">
        <v>5.2258367734558213</v>
      </c>
      <c r="Q47" s="197">
        <v>4.8128708667792228</v>
      </c>
      <c r="R47" s="197">
        <v>0</v>
      </c>
      <c r="S47" s="197">
        <v>5.2788456428890935</v>
      </c>
      <c r="T47" s="197">
        <v>4.2918030315124751</v>
      </c>
      <c r="U47" s="197"/>
      <c r="V47" s="197">
        <v>15.612648221343875</v>
      </c>
      <c r="W47" s="193">
        <v>5.2258367734558213</v>
      </c>
      <c r="X47" s="193">
        <v>4.8128708667792228</v>
      </c>
      <c r="Y47" s="193">
        <v>5</v>
      </c>
      <c r="Z47" s="193">
        <v>5.2788456428890935</v>
      </c>
      <c r="AA47" s="193">
        <v>4.2918030315124751</v>
      </c>
      <c r="AB47" s="193">
        <v>15.612648221343875</v>
      </c>
      <c r="AC47" s="193">
        <v>15.612648221343875</v>
      </c>
    </row>
    <row r="48" spans="6:29" x14ac:dyDescent="0.2">
      <c r="F48" s="195"/>
      <c r="G48" s="196"/>
      <c r="H48" s="192"/>
      <c r="L48" s="193" t="s">
        <v>163</v>
      </c>
      <c r="M48" s="193">
        <v>15.17</v>
      </c>
      <c r="O48" s="193" t="s">
        <v>129</v>
      </c>
      <c r="P48" s="197">
        <v>3.6764705882352944</v>
      </c>
      <c r="Q48" s="197">
        <v>3.4578880764904385</v>
      </c>
      <c r="R48" s="197">
        <v>3.0877192982456143</v>
      </c>
      <c r="S48" s="197">
        <v>4.5195633476883481</v>
      </c>
      <c r="T48" s="197">
        <v>5.5550890616720379</v>
      </c>
      <c r="U48" s="197"/>
      <c r="V48" s="197">
        <v>10.545500251382606</v>
      </c>
      <c r="W48" s="193">
        <v>3.6764705882352944</v>
      </c>
      <c r="X48" s="193">
        <v>3.4578880764904385</v>
      </c>
      <c r="Y48" s="193">
        <v>3.0877192982456143</v>
      </c>
      <c r="Z48" s="193">
        <v>4.5195633476883481</v>
      </c>
      <c r="AA48" s="193">
        <v>5.5550890616720379</v>
      </c>
      <c r="AB48" s="193">
        <v>10.545500251382606</v>
      </c>
      <c r="AC48" s="193">
        <v>10.545500251382606</v>
      </c>
    </row>
    <row r="49" spans="6:29" x14ac:dyDescent="0.2">
      <c r="F49" s="195"/>
      <c r="G49" s="196"/>
      <c r="H49" s="192"/>
      <c r="L49" s="193" t="s">
        <v>164</v>
      </c>
      <c r="M49" s="193">
        <v>15.17</v>
      </c>
      <c r="O49" s="193" t="s">
        <v>131</v>
      </c>
      <c r="P49" s="197">
        <v>4.8399687743950039</v>
      </c>
      <c r="Q49" s="197">
        <v>5.3333333333333339</v>
      </c>
      <c r="R49" s="197">
        <v>6.666666666666667</v>
      </c>
      <c r="S49" s="197"/>
      <c r="T49" s="197">
        <v>8.1254724111866974</v>
      </c>
      <c r="U49" s="197">
        <v>5.9103641456582636</v>
      </c>
      <c r="V49" s="197">
        <v>13.26839826839827</v>
      </c>
      <c r="W49" s="193">
        <v>4.8399687743950039</v>
      </c>
      <c r="X49" s="193">
        <v>5.3333333333333339</v>
      </c>
      <c r="Y49" s="193">
        <v>6.666666666666667</v>
      </c>
      <c r="Z49" s="193">
        <v>6.2413602963954258</v>
      </c>
      <c r="AA49" s="193">
        <v>8.1254724111866974</v>
      </c>
      <c r="AB49" s="193">
        <v>5.9103641456582636</v>
      </c>
      <c r="AC49" s="193">
        <v>13.26839826839827</v>
      </c>
    </row>
    <row r="50" spans="6:29" x14ac:dyDescent="0.2">
      <c r="F50" s="195"/>
      <c r="G50" s="196"/>
      <c r="H50" s="192"/>
      <c r="L50" s="193" t="s">
        <v>165</v>
      </c>
      <c r="M50" s="193">
        <v>15.17</v>
      </c>
      <c r="O50" s="193" t="s">
        <v>133</v>
      </c>
      <c r="P50" s="197">
        <v>5.5652294857297617</v>
      </c>
      <c r="Q50" s="197">
        <v>4.9269756521085153</v>
      </c>
      <c r="R50" s="197">
        <v>6.4117364117364124</v>
      </c>
      <c r="S50" s="197">
        <v>5.7353146642223027</v>
      </c>
      <c r="T50" s="197">
        <v>5.562289364306241</v>
      </c>
      <c r="U50" s="197">
        <v>8.1336622034296457</v>
      </c>
      <c r="V50" s="197">
        <v>12.698412698412699</v>
      </c>
      <c r="W50" s="193">
        <v>5.5652294857297617</v>
      </c>
      <c r="X50" s="193">
        <v>4.9269756521085153</v>
      </c>
      <c r="Y50" s="193">
        <v>6.4117364117364124</v>
      </c>
      <c r="Z50" s="193">
        <v>5.7353146642223027</v>
      </c>
      <c r="AA50" s="193">
        <v>5.562289364306241</v>
      </c>
      <c r="AB50" s="193">
        <v>8.1336622034296457</v>
      </c>
      <c r="AC50" s="193">
        <v>12.698412698412699</v>
      </c>
    </row>
    <row r="51" spans="6:29" x14ac:dyDescent="0.2">
      <c r="F51" s="195"/>
      <c r="G51" s="196"/>
      <c r="H51" s="192"/>
      <c r="L51" s="193" t="s">
        <v>166</v>
      </c>
      <c r="M51" s="193">
        <v>15.17</v>
      </c>
      <c r="O51" s="193" t="s">
        <v>135</v>
      </c>
      <c r="P51" s="197">
        <v>4.3660747386230891</v>
      </c>
      <c r="Q51" s="197">
        <v>6.3786777337197513</v>
      </c>
      <c r="R51" s="197">
        <v>4.5436871324870465</v>
      </c>
      <c r="S51" s="197">
        <v>5.3986658308187065</v>
      </c>
      <c r="T51" s="197">
        <v>7.7452213279678084</v>
      </c>
      <c r="U51" s="197">
        <v>10.368663594470046</v>
      </c>
      <c r="V51" s="197">
        <v>15.789473684210526</v>
      </c>
      <c r="W51" s="193">
        <v>4.3660747386230891</v>
      </c>
      <c r="X51" s="193">
        <v>6.3786777337197513</v>
      </c>
      <c r="Y51" s="193">
        <v>4.5436871324870465</v>
      </c>
      <c r="Z51" s="193">
        <v>5.3986658308187065</v>
      </c>
      <c r="AA51" s="193">
        <v>7.7452213279678084</v>
      </c>
      <c r="AB51" s="193">
        <v>10.368663594470046</v>
      </c>
      <c r="AC51" s="193">
        <v>15.789473684210526</v>
      </c>
    </row>
    <row r="52" spans="6:29" x14ac:dyDescent="0.2">
      <c r="F52" s="195"/>
      <c r="G52" s="196"/>
      <c r="H52" s="192"/>
      <c r="L52" s="193" t="s">
        <v>167</v>
      </c>
      <c r="M52" s="193">
        <v>15.17</v>
      </c>
      <c r="O52" s="193" t="s">
        <v>137</v>
      </c>
      <c r="P52" s="197">
        <v>7.035661518549567</v>
      </c>
      <c r="Q52" s="197">
        <v>6.0313610485972227</v>
      </c>
      <c r="R52" s="197">
        <v>6.3857007675414872</v>
      </c>
      <c r="S52" s="197">
        <v>4.8939674097089618</v>
      </c>
      <c r="T52" s="197">
        <v>9.640153794830054</v>
      </c>
      <c r="U52" s="197">
        <v>8.3333333333333321</v>
      </c>
      <c r="V52" s="197">
        <v>7.9084967320261441</v>
      </c>
      <c r="W52" s="193">
        <v>7.035661518549567</v>
      </c>
      <c r="X52" s="193">
        <v>6.0313610485972227</v>
      </c>
      <c r="Y52" s="193">
        <v>6.3857007675414872</v>
      </c>
      <c r="Z52" s="193">
        <v>4.8939674097089618</v>
      </c>
      <c r="AA52" s="193">
        <v>9.640153794830054</v>
      </c>
      <c r="AB52" s="193">
        <v>8.3333333333333321</v>
      </c>
      <c r="AC52" s="193">
        <v>7.9084967320261441</v>
      </c>
    </row>
    <row r="53" spans="6:29" x14ac:dyDescent="0.2">
      <c r="F53" s="195"/>
      <c r="G53" s="196"/>
      <c r="H53" s="192"/>
      <c r="L53" s="193" t="s">
        <v>168</v>
      </c>
      <c r="M53" s="193">
        <v>15.17</v>
      </c>
      <c r="O53" s="193" t="s">
        <v>139</v>
      </c>
      <c r="P53" s="197">
        <v>2.8830052942052387</v>
      </c>
      <c r="Q53" s="197">
        <v>5.7057190121706256</v>
      </c>
      <c r="R53" s="197">
        <v>7.7450980392156872</v>
      </c>
      <c r="S53" s="197">
        <v>8.393807312758927</v>
      </c>
      <c r="T53" s="197">
        <v>8.9686556396437727</v>
      </c>
      <c r="U53" s="197">
        <v>0</v>
      </c>
      <c r="V53" s="197">
        <v>14.583333333333334</v>
      </c>
      <c r="W53" s="193">
        <v>2.8830052942052387</v>
      </c>
      <c r="X53" s="193">
        <v>5.7057190121706256</v>
      </c>
      <c r="Y53" s="193">
        <v>7.7450980392156872</v>
      </c>
      <c r="Z53" s="193">
        <v>8.393807312758927</v>
      </c>
      <c r="AA53" s="193">
        <v>8.9686556396437727</v>
      </c>
      <c r="AB53" s="193">
        <v>10</v>
      </c>
      <c r="AC53" s="193">
        <v>14.583333333333334</v>
      </c>
    </row>
    <row r="54" spans="6:29" x14ac:dyDescent="0.2">
      <c r="F54" s="195"/>
      <c r="G54" s="196"/>
      <c r="H54" s="192"/>
      <c r="L54" s="193" t="s">
        <v>169</v>
      </c>
      <c r="M54" s="193">
        <v>15.17</v>
      </c>
      <c r="O54" s="193" t="s">
        <v>141</v>
      </c>
      <c r="P54" s="197">
        <v>5.1137106600493327</v>
      </c>
      <c r="Q54" s="197">
        <v>5.7394092041317082</v>
      </c>
      <c r="R54" s="197">
        <v>5.7594007299889656</v>
      </c>
      <c r="S54" s="197">
        <v>7.0843942504022701</v>
      </c>
      <c r="T54" s="197">
        <v>8.1382826640095249</v>
      </c>
      <c r="U54" s="197">
        <v>11.212121212121213</v>
      </c>
      <c r="V54" s="197">
        <v>25</v>
      </c>
      <c r="W54" s="193">
        <v>5.1137106600493327</v>
      </c>
      <c r="X54" s="193">
        <v>5.7394092041317082</v>
      </c>
      <c r="Y54" s="193">
        <v>5.7594007299889656</v>
      </c>
      <c r="Z54" s="193">
        <v>7.0843942504022701</v>
      </c>
      <c r="AA54" s="193">
        <v>8.1382826640095249</v>
      </c>
      <c r="AB54" s="193">
        <v>11.212121212121213</v>
      </c>
      <c r="AC54" s="193">
        <v>25</v>
      </c>
    </row>
    <row r="55" spans="6:29" x14ac:dyDescent="0.2">
      <c r="F55" s="195"/>
      <c r="G55" s="196"/>
      <c r="H55" s="192"/>
      <c r="L55" s="193" t="s">
        <v>170</v>
      </c>
      <c r="M55" s="193">
        <v>15.17</v>
      </c>
      <c r="O55" s="193" t="s">
        <v>143</v>
      </c>
      <c r="P55" s="197">
        <v>3.5963156072788527</v>
      </c>
      <c r="Q55" s="197">
        <v>4.7073424999867095</v>
      </c>
      <c r="R55" s="197">
        <v>5.5101373446697188</v>
      </c>
      <c r="S55" s="197">
        <v>5.2623830408225887</v>
      </c>
      <c r="T55" s="197">
        <v>4.6923936254565053</v>
      </c>
      <c r="U55" s="197">
        <v>7.6133402813965612</v>
      </c>
      <c r="V55" s="197">
        <v>15.384615384615385</v>
      </c>
      <c r="W55" s="193">
        <v>3.5963156072788527</v>
      </c>
      <c r="X55" s="193">
        <v>4.7073424999867095</v>
      </c>
      <c r="Y55" s="193">
        <v>5.5101373446697188</v>
      </c>
      <c r="Z55" s="193">
        <v>5.2623830408225887</v>
      </c>
      <c r="AA55" s="193">
        <v>4.6923936254565053</v>
      </c>
      <c r="AB55" s="193">
        <v>7.6133402813965612</v>
      </c>
      <c r="AC55" s="193">
        <v>15.384615384615385</v>
      </c>
    </row>
    <row r="56" spans="6:29" x14ac:dyDescent="0.2">
      <c r="F56" s="195"/>
      <c r="G56" s="196"/>
      <c r="H56" s="192"/>
      <c r="L56" s="193" t="s">
        <v>171</v>
      </c>
      <c r="M56" s="193">
        <v>15.17</v>
      </c>
      <c r="O56" s="193" t="s">
        <v>145</v>
      </c>
      <c r="P56" s="197">
        <v>5.6462976265556089</v>
      </c>
      <c r="Q56" s="197">
        <v>4.5426828650601596</v>
      </c>
      <c r="R56" s="197">
        <v>5.9973340292489228</v>
      </c>
      <c r="S56" s="197">
        <v>6.8971151114008258</v>
      </c>
      <c r="T56" s="197">
        <v>6.2481170383469236</v>
      </c>
      <c r="U56" s="197">
        <v>3.7566137566137567</v>
      </c>
      <c r="V56" s="197">
        <v>12.164383561643836</v>
      </c>
      <c r="W56" s="193">
        <v>5.6462976265556089</v>
      </c>
      <c r="X56" s="193">
        <v>4.5426828650601596</v>
      </c>
      <c r="Y56" s="193">
        <v>5.9973340292489228</v>
      </c>
      <c r="Z56" s="193">
        <v>6.8971151114008258</v>
      </c>
      <c r="AA56" s="193">
        <v>6.2481170383469236</v>
      </c>
      <c r="AB56" s="193">
        <v>3.7566137566137567</v>
      </c>
      <c r="AC56" s="193">
        <v>12.164383561643836</v>
      </c>
    </row>
    <row r="57" spans="6:29" x14ac:dyDescent="0.2">
      <c r="F57" s="195"/>
      <c r="G57" s="196"/>
      <c r="H57" s="192"/>
      <c r="L57" s="193" t="s">
        <v>172</v>
      </c>
      <c r="M57" s="193">
        <v>15.17</v>
      </c>
      <c r="O57" s="193" t="s">
        <v>147</v>
      </c>
      <c r="P57" s="197">
        <v>7.6923076923076925</v>
      </c>
      <c r="Q57" s="197">
        <v>8.5454545454545467</v>
      </c>
      <c r="R57" s="197">
        <v>4.1331750091340886</v>
      </c>
      <c r="S57" s="197">
        <v>5.9563484439321011</v>
      </c>
      <c r="T57" s="197">
        <v>6.1453057436901677</v>
      </c>
      <c r="U57" s="197">
        <v>8.8815789473684212</v>
      </c>
      <c r="V57" s="197">
        <v>11.126526082130967</v>
      </c>
      <c r="W57" s="193">
        <v>7.6923076923076925</v>
      </c>
      <c r="X57" s="193">
        <v>8.5454545454545467</v>
      </c>
      <c r="Y57" s="193">
        <v>4.1331750091340886</v>
      </c>
      <c r="Z57" s="193">
        <v>5.9563484439321011</v>
      </c>
      <c r="AA57" s="193">
        <v>6.1453057436901677</v>
      </c>
      <c r="AB57" s="193">
        <v>8.8815789473684212</v>
      </c>
      <c r="AC57" s="193">
        <v>11.126526082130967</v>
      </c>
    </row>
    <row r="58" spans="6:29" x14ac:dyDescent="0.2">
      <c r="F58" s="195"/>
      <c r="G58" s="196"/>
      <c r="H58" s="192"/>
      <c r="L58" s="193" t="s">
        <v>173</v>
      </c>
      <c r="M58" s="193">
        <v>15.17</v>
      </c>
      <c r="O58" s="193" t="s">
        <v>149</v>
      </c>
      <c r="P58" s="197">
        <v>4.8487591074681244</v>
      </c>
      <c r="Q58" s="197">
        <v>7.1890538033395188</v>
      </c>
      <c r="R58" s="197">
        <v>5.7012998229477052</v>
      </c>
      <c r="S58" s="197">
        <v>6.5724006819139564</v>
      </c>
      <c r="T58" s="197">
        <v>5.8337263759258651</v>
      </c>
      <c r="U58" s="197"/>
      <c r="V58" s="197">
        <v>14.814814814814813</v>
      </c>
      <c r="W58" s="193">
        <v>4.8487591074681244</v>
      </c>
      <c r="X58" s="193">
        <v>7.1890538033395188</v>
      </c>
      <c r="Y58" s="193">
        <v>5.7012998229477052</v>
      </c>
      <c r="Z58" s="193">
        <v>6.5724006819139564</v>
      </c>
      <c r="AA58" s="193">
        <v>5.8337263759258651</v>
      </c>
      <c r="AB58" s="193">
        <v>14.814814814814813</v>
      </c>
      <c r="AC58" s="193">
        <v>14.814814814814813</v>
      </c>
    </row>
    <row r="59" spans="6:29" x14ac:dyDescent="0.2">
      <c r="F59" s="195"/>
      <c r="G59" s="196"/>
      <c r="H59" s="192"/>
      <c r="L59" s="193" t="s">
        <v>174</v>
      </c>
      <c r="M59" s="193">
        <v>15.33</v>
      </c>
      <c r="N59" s="193">
        <v>15.33</v>
      </c>
      <c r="O59" s="193" t="s">
        <v>103</v>
      </c>
      <c r="P59" s="197">
        <v>6.7311861292141515</v>
      </c>
      <c r="Q59" s="197">
        <v>7.3888010945397129</v>
      </c>
      <c r="R59" s="197">
        <v>6.5126050420168067</v>
      </c>
      <c r="S59" s="197">
        <v>14.444444444444445</v>
      </c>
      <c r="T59" s="197">
        <v>10.544359688287724</v>
      </c>
      <c r="U59" s="197">
        <v>12.044050508818618</v>
      </c>
      <c r="V59" s="197">
        <v>23.529411764705884</v>
      </c>
      <c r="W59" s="193">
        <v>6.7311861292141515</v>
      </c>
      <c r="X59" s="193">
        <v>7.3888010945397129</v>
      </c>
      <c r="Y59" s="193">
        <v>6.5126050420168067</v>
      </c>
      <c r="Z59" s="193">
        <v>14.444444444444445</v>
      </c>
      <c r="AA59" s="193">
        <v>10.544359688287724</v>
      </c>
      <c r="AB59" s="193">
        <v>12.044050508818618</v>
      </c>
      <c r="AC59" s="193">
        <v>23.529411764705884</v>
      </c>
    </row>
    <row r="60" spans="6:29" x14ac:dyDescent="0.2">
      <c r="F60" s="195"/>
      <c r="G60" s="196"/>
      <c r="H60" s="192"/>
      <c r="L60" s="193" t="s">
        <v>175</v>
      </c>
      <c r="M60" s="193">
        <v>15.33</v>
      </c>
      <c r="O60" s="193" t="s">
        <v>105</v>
      </c>
      <c r="P60" s="197">
        <v>6.7228303808184604</v>
      </c>
      <c r="Q60" s="197">
        <v>6.889521100047415</v>
      </c>
      <c r="R60" s="197">
        <v>6.25</v>
      </c>
      <c r="S60" s="197">
        <v>6.4736085622526822</v>
      </c>
      <c r="T60" s="197">
        <v>7.7766166707646907</v>
      </c>
      <c r="U60" s="197">
        <v>12</v>
      </c>
      <c r="V60" s="197">
        <v>14.814814814814813</v>
      </c>
      <c r="W60" s="193">
        <v>6.7228303808184604</v>
      </c>
      <c r="X60" s="193">
        <v>6.889521100047415</v>
      </c>
      <c r="Y60" s="193">
        <v>6.25</v>
      </c>
      <c r="Z60" s="193">
        <v>6.4736085622526822</v>
      </c>
      <c r="AA60" s="193">
        <v>7.7766166707646907</v>
      </c>
      <c r="AB60" s="193">
        <v>12</v>
      </c>
      <c r="AC60" s="193">
        <v>14.814814814814813</v>
      </c>
    </row>
    <row r="61" spans="6:29" x14ac:dyDescent="0.2">
      <c r="F61" s="195"/>
      <c r="G61" s="196"/>
      <c r="H61" s="192"/>
      <c r="L61" s="193" t="s">
        <v>176</v>
      </c>
      <c r="M61" s="193">
        <v>15.33</v>
      </c>
      <c r="O61" s="193" t="s">
        <v>107</v>
      </c>
      <c r="P61" s="197">
        <v>6.5036764705882355</v>
      </c>
      <c r="Q61" s="197">
        <v>7.9707095062133524</v>
      </c>
      <c r="R61" s="197">
        <v>6.361367127496159</v>
      </c>
      <c r="S61" s="197">
        <v>4.6749688667496896</v>
      </c>
      <c r="T61" s="197">
        <v>7.8787878787878789</v>
      </c>
      <c r="U61" s="197">
        <v>6.666666666666667</v>
      </c>
      <c r="V61" s="197">
        <v>9.3661573288058868</v>
      </c>
      <c r="W61" s="193">
        <v>6.5036764705882355</v>
      </c>
      <c r="X61" s="193">
        <v>7.9707095062133524</v>
      </c>
      <c r="Y61" s="193">
        <v>6.361367127496159</v>
      </c>
      <c r="Z61" s="193">
        <v>4.6749688667496896</v>
      </c>
      <c r="AA61" s="193">
        <v>7.8787878787878789</v>
      </c>
      <c r="AB61" s="193">
        <v>6.666666666666667</v>
      </c>
      <c r="AC61" s="193">
        <v>9.3661573288058868</v>
      </c>
    </row>
    <row r="62" spans="6:29" x14ac:dyDescent="0.2">
      <c r="F62" s="195"/>
      <c r="G62" s="196"/>
      <c r="H62" s="192"/>
      <c r="L62" s="193" t="s">
        <v>177</v>
      </c>
      <c r="M62" s="193">
        <v>15.33</v>
      </c>
      <c r="O62" s="193" t="s">
        <v>109</v>
      </c>
      <c r="P62" s="197">
        <v>6.2927111772979236</v>
      </c>
      <c r="Q62" s="197">
        <v>6.5483920841063705</v>
      </c>
      <c r="R62" s="197">
        <v>7.1428571428571423</v>
      </c>
      <c r="S62" s="197">
        <v>4.7425458912334877</v>
      </c>
      <c r="T62" s="197">
        <v>5.1857864357864365</v>
      </c>
      <c r="U62" s="197">
        <v>10.955710955710957</v>
      </c>
      <c r="V62" s="197">
        <v>14.082366321949657</v>
      </c>
      <c r="W62" s="193">
        <v>6.2927111772979236</v>
      </c>
      <c r="X62" s="193">
        <v>6.5483920841063705</v>
      </c>
      <c r="Y62" s="193">
        <v>7.1428571428571423</v>
      </c>
      <c r="Z62" s="193">
        <v>4.7425458912334877</v>
      </c>
      <c r="AA62" s="193">
        <v>5.1857864357864365</v>
      </c>
      <c r="AB62" s="193">
        <v>10.955710955710957</v>
      </c>
      <c r="AC62" s="193">
        <v>14.082366321949657</v>
      </c>
    </row>
    <row r="63" spans="6:29" x14ac:dyDescent="0.2">
      <c r="F63" s="195"/>
      <c r="G63" s="196"/>
      <c r="H63" s="192"/>
      <c r="L63" s="193" t="s">
        <v>178</v>
      </c>
      <c r="M63" s="193">
        <v>15.33</v>
      </c>
      <c r="O63" s="193" t="s">
        <v>111</v>
      </c>
      <c r="P63" s="197">
        <v>6.4102564102564106</v>
      </c>
      <c r="Q63" s="197">
        <v>6.2099627496686329</v>
      </c>
      <c r="R63" s="197">
        <v>7.4862216778934467</v>
      </c>
      <c r="S63" s="197">
        <v>7.4750249750249758</v>
      </c>
      <c r="T63" s="197">
        <v>7.8821974808816906</v>
      </c>
      <c r="U63" s="197">
        <v>8.1987577639751557</v>
      </c>
      <c r="V63" s="197">
        <v>17.560092259011455</v>
      </c>
      <c r="W63" s="193">
        <v>6.4102564102564106</v>
      </c>
      <c r="X63" s="193">
        <v>6.2099627496686329</v>
      </c>
      <c r="Y63" s="193">
        <v>7.4862216778934467</v>
      </c>
      <c r="Z63" s="193">
        <v>7.4750249750249758</v>
      </c>
      <c r="AA63" s="193">
        <v>7.8821974808816906</v>
      </c>
      <c r="AB63" s="193">
        <v>8.1987577639751557</v>
      </c>
      <c r="AC63" s="193">
        <v>17.560092259011455</v>
      </c>
    </row>
    <row r="64" spans="6:29" x14ac:dyDescent="0.2">
      <c r="F64" s="195"/>
      <c r="G64" s="196"/>
      <c r="H64" s="192"/>
      <c r="L64" s="193" t="s">
        <v>179</v>
      </c>
      <c r="M64" s="193">
        <v>15.33</v>
      </c>
      <c r="O64" s="193" t="s">
        <v>113</v>
      </c>
      <c r="P64" s="197">
        <v>5.0544425197822598</v>
      </c>
      <c r="Q64" s="197">
        <v>7.1984455653810491</v>
      </c>
      <c r="R64" s="197"/>
      <c r="S64" s="197">
        <v>5.3025162634223664</v>
      </c>
      <c r="T64" s="197">
        <v>5.5910931174089074</v>
      </c>
      <c r="U64" s="197">
        <v>8.4888118754098141</v>
      </c>
      <c r="V64" s="197">
        <v>12.314814814814815</v>
      </c>
      <c r="W64" s="193">
        <v>5.0544425197822598</v>
      </c>
      <c r="X64" s="193">
        <v>7.1984455653810491</v>
      </c>
      <c r="Y64" s="193">
        <v>5.7866243664986454</v>
      </c>
      <c r="Z64" s="193">
        <v>5.3025162634223664</v>
      </c>
      <c r="AA64" s="193">
        <v>5.5910931174089074</v>
      </c>
      <c r="AB64" s="193">
        <v>8.4888118754098141</v>
      </c>
      <c r="AC64" s="193">
        <v>12.314814814814815</v>
      </c>
    </row>
    <row r="65" spans="6:29" x14ac:dyDescent="0.2">
      <c r="F65" s="195"/>
      <c r="G65" s="196"/>
      <c r="H65" s="192"/>
      <c r="L65" s="193" t="s">
        <v>180</v>
      </c>
      <c r="M65" s="193">
        <v>15.33</v>
      </c>
      <c r="O65" s="193" t="s">
        <v>115</v>
      </c>
      <c r="P65" s="197">
        <v>6.5245604474327878</v>
      </c>
      <c r="Q65" s="197">
        <v>5.0053964238024964</v>
      </c>
      <c r="R65" s="197">
        <v>7.0108695652173907</v>
      </c>
      <c r="S65" s="197">
        <v>6.6844210211557149</v>
      </c>
      <c r="T65" s="197">
        <v>7.1518759018759024</v>
      </c>
      <c r="U65" s="197">
        <v>9.2743346958298911</v>
      </c>
      <c r="V65" s="197">
        <v>14.374514374514376</v>
      </c>
      <c r="W65" s="193">
        <v>6.5245604474327878</v>
      </c>
      <c r="X65" s="193">
        <v>5.0053964238024964</v>
      </c>
      <c r="Y65" s="193">
        <v>7.0108695652173907</v>
      </c>
      <c r="Z65" s="193">
        <v>6.6844210211557149</v>
      </c>
      <c r="AA65" s="193">
        <v>7.1518759018759024</v>
      </c>
      <c r="AB65" s="193">
        <v>9.2743346958298911</v>
      </c>
      <c r="AC65" s="193">
        <v>14.374514374514376</v>
      </c>
    </row>
    <row r="66" spans="6:29" x14ac:dyDescent="0.2">
      <c r="F66" s="195"/>
      <c r="G66" s="196"/>
      <c r="H66" s="192"/>
      <c r="L66" s="193" t="s">
        <v>181</v>
      </c>
      <c r="M66" s="193">
        <v>15.33</v>
      </c>
      <c r="O66" s="193" t="s">
        <v>117</v>
      </c>
      <c r="P66" s="197">
        <v>8.0669964955679241</v>
      </c>
      <c r="Q66" s="197">
        <v>10.56476808459505</v>
      </c>
      <c r="R66" s="197">
        <v>6.8814192343604113</v>
      </c>
      <c r="S66" s="197">
        <v>9.4081341800708422</v>
      </c>
      <c r="T66" s="197">
        <v>9.3413576555023923</v>
      </c>
      <c r="U66" s="197">
        <v>10.253029093257242</v>
      </c>
      <c r="V66" s="197">
        <v>15.197241047246781</v>
      </c>
      <c r="W66" s="193">
        <v>8.0669964955679241</v>
      </c>
      <c r="X66" s="193">
        <v>10.56476808459505</v>
      </c>
      <c r="Y66" s="193">
        <v>6.8814192343604113</v>
      </c>
      <c r="Z66" s="193">
        <v>9.4081341800708422</v>
      </c>
      <c r="AA66" s="193">
        <v>9.3413576555023923</v>
      </c>
      <c r="AB66" s="193">
        <v>10.253029093257242</v>
      </c>
      <c r="AC66" s="193">
        <v>15.197241047246781</v>
      </c>
    </row>
    <row r="67" spans="6:29" x14ac:dyDescent="0.2">
      <c r="F67" s="195"/>
      <c r="G67" s="196"/>
      <c r="H67" s="192"/>
      <c r="L67" s="193" t="s">
        <v>182</v>
      </c>
      <c r="M67" s="193">
        <v>15.33</v>
      </c>
      <c r="O67" s="193" t="s">
        <v>119</v>
      </c>
      <c r="P67" s="197">
        <v>7.9658605974395451</v>
      </c>
      <c r="Q67" s="197">
        <v>6.8965517241379306</v>
      </c>
      <c r="R67" s="197">
        <v>6.608005521048999</v>
      </c>
      <c r="S67" s="197"/>
      <c r="T67" s="197">
        <v>7.9831932773109253</v>
      </c>
      <c r="U67" s="197"/>
      <c r="V67" s="197">
        <v>23.076923076923077</v>
      </c>
      <c r="W67" s="193">
        <v>7.9658605974395451</v>
      </c>
      <c r="X67" s="193">
        <v>6.8965517241379306</v>
      </c>
      <c r="Y67" s="193">
        <v>6.608005521048999</v>
      </c>
      <c r="Z67" s="193">
        <v>7.3634027799843498</v>
      </c>
      <c r="AA67" s="193">
        <v>7.9831932773109253</v>
      </c>
      <c r="AB67" s="193">
        <v>23.076923076923077</v>
      </c>
      <c r="AC67" s="193">
        <v>23.076923076923077</v>
      </c>
    </row>
    <row r="68" spans="6:29" x14ac:dyDescent="0.2">
      <c r="F68" s="195"/>
      <c r="G68" s="196"/>
      <c r="H68" s="192"/>
      <c r="L68" s="193" t="s">
        <v>183</v>
      </c>
      <c r="M68" s="193">
        <v>15.33</v>
      </c>
      <c r="O68" s="193" t="s">
        <v>121</v>
      </c>
      <c r="P68" s="197">
        <v>7.6923076923076925</v>
      </c>
      <c r="Q68" s="197"/>
      <c r="R68" s="197">
        <v>7.3856209150326801</v>
      </c>
      <c r="S68" s="197">
        <v>3.7872683319903309</v>
      </c>
      <c r="T68" s="197">
        <v>9.0909090909090917</v>
      </c>
      <c r="U68" s="197"/>
      <c r="V68" s="197"/>
      <c r="W68" s="193">
        <v>7.6923076923076925</v>
      </c>
      <c r="X68" s="193">
        <v>6.9890265075599487</v>
      </c>
      <c r="Y68" s="193">
        <v>7.3856209150326801</v>
      </c>
      <c r="Z68" s="193">
        <v>3.7872683319903309</v>
      </c>
      <c r="AA68" s="193">
        <v>9.0909090909090917</v>
      </c>
      <c r="AB68" s="193">
        <v>14.090354797405071</v>
      </c>
      <c r="AC68" s="193">
        <v>18.856974385182056</v>
      </c>
    </row>
    <row r="69" spans="6:29" x14ac:dyDescent="0.2">
      <c r="F69" s="195"/>
      <c r="G69" s="196"/>
      <c r="H69" s="192"/>
      <c r="L69" s="193" t="s">
        <v>184</v>
      </c>
      <c r="M69" s="193">
        <v>15.33</v>
      </c>
      <c r="O69" s="193" t="s">
        <v>123</v>
      </c>
      <c r="P69" s="197">
        <v>7.6923076923076925</v>
      </c>
      <c r="Q69" s="197">
        <v>5.5161943319838063</v>
      </c>
      <c r="R69" s="197"/>
      <c r="S69" s="197"/>
      <c r="T69" s="197">
        <v>7.3057802494101782</v>
      </c>
      <c r="U69" s="197"/>
      <c r="V69" s="197">
        <v>13.888888888888889</v>
      </c>
      <c r="W69" s="193">
        <v>7.6923076923076925</v>
      </c>
      <c r="X69" s="193">
        <v>5.5161943319838063</v>
      </c>
      <c r="Y69" s="193">
        <v>6.8380940912338914</v>
      </c>
      <c r="Z69" s="193">
        <v>6.8380940912338914</v>
      </c>
      <c r="AA69" s="193">
        <v>7.3057802494101782</v>
      </c>
      <c r="AB69" s="193">
        <v>13.888888888888889</v>
      </c>
      <c r="AC69" s="193">
        <v>13.888888888888889</v>
      </c>
    </row>
    <row r="70" spans="6:29" x14ac:dyDescent="0.2">
      <c r="F70" s="195"/>
      <c r="G70" s="196"/>
      <c r="H70" s="192"/>
      <c r="L70" s="193" t="s">
        <v>185</v>
      </c>
      <c r="M70" s="193">
        <v>15.33</v>
      </c>
      <c r="O70" s="193" t="s">
        <v>125</v>
      </c>
      <c r="P70" s="197">
        <v>5.6144379673791436</v>
      </c>
      <c r="Q70" s="197">
        <v>4.9497264667043952</v>
      </c>
      <c r="R70" s="197">
        <v>0</v>
      </c>
      <c r="S70" s="197">
        <v>5.3473263368315838</v>
      </c>
      <c r="T70" s="197">
        <v>7.1428571428571441</v>
      </c>
      <c r="U70" s="197">
        <v>8</v>
      </c>
      <c r="V70" s="197">
        <v>9.5238095238095237</v>
      </c>
      <c r="W70" s="193">
        <v>5.6144379673791436</v>
      </c>
      <c r="X70" s="193">
        <v>4.9497264667043952</v>
      </c>
      <c r="Y70" s="193">
        <v>5</v>
      </c>
      <c r="Z70" s="193">
        <v>5.3473263368315838</v>
      </c>
      <c r="AA70" s="193">
        <v>7.1428571428571441</v>
      </c>
      <c r="AB70" s="193">
        <v>8</v>
      </c>
      <c r="AC70" s="193">
        <v>9.5238095238095237</v>
      </c>
    </row>
    <row r="71" spans="6:29" x14ac:dyDescent="0.2">
      <c r="F71" s="195"/>
      <c r="G71" s="196"/>
      <c r="H71" s="192"/>
      <c r="L71" s="193" t="s">
        <v>186</v>
      </c>
      <c r="M71" s="193">
        <v>15.33</v>
      </c>
      <c r="O71" s="193" t="s">
        <v>127</v>
      </c>
      <c r="P71" s="197">
        <v>4.3803418803418808</v>
      </c>
      <c r="Q71" s="197">
        <v>5.5902848944455839</v>
      </c>
      <c r="R71" s="197">
        <v>5.3176651986525192</v>
      </c>
      <c r="S71" s="197">
        <v>6.0798548094373865</v>
      </c>
      <c r="T71" s="197">
        <v>4.9754299754299751</v>
      </c>
      <c r="U71" s="197">
        <v>4.7777777777777777</v>
      </c>
      <c r="V71" s="197">
        <v>12.916666666666668</v>
      </c>
      <c r="W71" s="193">
        <v>4.3803418803418808</v>
      </c>
      <c r="X71" s="193">
        <v>5.5902848944455839</v>
      </c>
      <c r="Y71" s="193">
        <v>5.3176651986525192</v>
      </c>
      <c r="Z71" s="193">
        <v>6.0798548094373865</v>
      </c>
      <c r="AA71" s="193">
        <v>4.9754299754299751</v>
      </c>
      <c r="AB71" s="193">
        <v>4.7777777777777777</v>
      </c>
      <c r="AC71" s="193">
        <v>12.916666666666668</v>
      </c>
    </row>
    <row r="72" spans="6:29" x14ac:dyDescent="0.2">
      <c r="F72" s="195"/>
      <c r="G72" s="196"/>
      <c r="H72" s="192"/>
      <c r="L72" s="193" t="s">
        <v>187</v>
      </c>
      <c r="M72" s="193">
        <v>15.33</v>
      </c>
      <c r="O72" s="193" t="s">
        <v>129</v>
      </c>
      <c r="P72" s="197">
        <v>5.1630216189039722</v>
      </c>
      <c r="Q72" s="197">
        <v>6.7708333333333339</v>
      </c>
      <c r="R72" s="197">
        <v>4.4179894179894177</v>
      </c>
      <c r="S72" s="197">
        <v>5.9710529350709267</v>
      </c>
      <c r="T72" s="197">
        <v>5.1274509803921573</v>
      </c>
      <c r="U72" s="197">
        <v>5.6973848069738482</v>
      </c>
      <c r="V72" s="197">
        <v>11.602734663710274</v>
      </c>
      <c r="W72" s="193">
        <v>5.1630216189039722</v>
      </c>
      <c r="X72" s="193">
        <v>6.7708333333333339</v>
      </c>
      <c r="Y72" s="193">
        <v>4.4179894179894177</v>
      </c>
      <c r="Z72" s="193">
        <v>5.9710529350709267</v>
      </c>
      <c r="AA72" s="193">
        <v>5.1274509803921573</v>
      </c>
      <c r="AB72" s="193">
        <v>5.6973848069738482</v>
      </c>
      <c r="AC72" s="193">
        <v>11.602734663710274</v>
      </c>
    </row>
    <row r="73" spans="6:29" x14ac:dyDescent="0.2">
      <c r="F73" s="195"/>
      <c r="G73" s="196"/>
      <c r="H73" s="192"/>
      <c r="L73" s="193" t="s">
        <v>188</v>
      </c>
      <c r="M73" s="193">
        <v>15.33</v>
      </c>
      <c r="O73" s="193" t="s">
        <v>131</v>
      </c>
      <c r="P73" s="197">
        <v>4.4858523119392686</v>
      </c>
      <c r="Q73" s="197">
        <v>3.5467671060891401</v>
      </c>
      <c r="R73" s="197">
        <v>8.2983193277310932</v>
      </c>
      <c r="S73" s="197">
        <v>5</v>
      </c>
      <c r="T73" s="197">
        <v>6.4296125182190682</v>
      </c>
      <c r="U73" s="197"/>
      <c r="V73" s="197">
        <v>11.36950904392765</v>
      </c>
      <c r="W73" s="193">
        <v>4.4858523119392686</v>
      </c>
      <c r="X73" s="193">
        <v>3.5467671060891401</v>
      </c>
      <c r="Y73" s="193">
        <v>8.2983193277310932</v>
      </c>
      <c r="Z73" s="193">
        <v>5</v>
      </c>
      <c r="AA73" s="193">
        <v>6.4296125182190682</v>
      </c>
      <c r="AB73" s="193">
        <v>11.36950904392765</v>
      </c>
      <c r="AC73" s="193">
        <v>11.36950904392765</v>
      </c>
    </row>
    <row r="74" spans="6:29" x14ac:dyDescent="0.2">
      <c r="F74" s="195"/>
      <c r="G74" s="196"/>
      <c r="H74" s="192"/>
      <c r="L74" s="193" t="s">
        <v>189</v>
      </c>
      <c r="M74" s="193">
        <v>15.33</v>
      </c>
      <c r="O74" s="193" t="s">
        <v>133</v>
      </c>
      <c r="P74" s="197">
        <v>7.6923076923076925</v>
      </c>
      <c r="Q74" s="197">
        <v>2.9411764705882355</v>
      </c>
      <c r="R74" s="197">
        <v>4.166666666666667</v>
      </c>
      <c r="S74" s="197">
        <v>0</v>
      </c>
      <c r="T74" s="197"/>
      <c r="U74" s="197">
        <v>5.2631578947368425</v>
      </c>
      <c r="V74" s="197">
        <v>13.861952861952863</v>
      </c>
      <c r="W74" s="193">
        <v>7.6923076923076925</v>
      </c>
      <c r="X74" s="193">
        <v>2.9411764705882355</v>
      </c>
      <c r="Y74" s="193">
        <v>4.166666666666667</v>
      </c>
      <c r="Z74" s="193">
        <v>4</v>
      </c>
      <c r="AA74" s="193">
        <v>3.7000377073906492</v>
      </c>
      <c r="AB74" s="193">
        <v>5.2631578947368425</v>
      </c>
      <c r="AC74" s="193">
        <v>13.861952861952863</v>
      </c>
    </row>
    <row r="75" spans="6:29" x14ac:dyDescent="0.2">
      <c r="F75" s="195"/>
      <c r="G75" s="196"/>
      <c r="H75" s="192"/>
      <c r="L75" s="193" t="s">
        <v>190</v>
      </c>
      <c r="M75" s="193">
        <v>15.33</v>
      </c>
      <c r="O75" s="193" t="s">
        <v>135</v>
      </c>
      <c r="P75" s="197">
        <v>28.448275862068964</v>
      </c>
      <c r="Q75" s="197">
        <v>6.8951930654058309</v>
      </c>
      <c r="R75" s="197">
        <v>4.5149868247694336</v>
      </c>
      <c r="S75" s="197">
        <v>0</v>
      </c>
      <c r="T75" s="197"/>
      <c r="U75" s="197">
        <v>6.9767441860465116</v>
      </c>
      <c r="V75" s="197">
        <v>12.872259118701244</v>
      </c>
      <c r="W75" s="193">
        <v>28.448275862068964</v>
      </c>
      <c r="X75" s="193">
        <v>6.8951930654058309</v>
      </c>
      <c r="Y75" s="193">
        <v>4.5149868247694336</v>
      </c>
      <c r="Z75" s="193">
        <v>3.5151515151515156</v>
      </c>
      <c r="AA75" s="193">
        <v>9.9646139380610563</v>
      </c>
      <c r="AB75" s="193">
        <v>6.9767441860465116</v>
      </c>
      <c r="AC75" s="193">
        <v>12.872259118701244</v>
      </c>
    </row>
    <row r="76" spans="6:29" x14ac:dyDescent="0.2">
      <c r="F76" s="195"/>
      <c r="G76" s="196"/>
      <c r="H76" s="192"/>
      <c r="L76" s="193" t="s">
        <v>191</v>
      </c>
      <c r="M76" s="193">
        <v>15.33</v>
      </c>
      <c r="O76" s="193" t="s">
        <v>137</v>
      </c>
      <c r="P76" s="197">
        <v>0</v>
      </c>
      <c r="Q76" s="197">
        <v>5.334281650071123</v>
      </c>
      <c r="R76" s="197">
        <v>6.6851898101898106</v>
      </c>
      <c r="S76" s="197">
        <v>3.0303030303030307</v>
      </c>
      <c r="T76" s="197"/>
      <c r="U76" s="197">
        <v>8.3333333333333339</v>
      </c>
      <c r="V76" s="197"/>
      <c r="W76" s="193">
        <v>17.103966435862986</v>
      </c>
      <c r="X76" s="193">
        <v>5.334281650071123</v>
      </c>
      <c r="Y76" s="193">
        <v>6.6851898101898106</v>
      </c>
      <c r="Z76" s="193">
        <v>3.0303030303030307</v>
      </c>
      <c r="AA76" s="193">
        <v>3.7624436226409914</v>
      </c>
      <c r="AB76" s="193">
        <v>8.3333333333333339</v>
      </c>
      <c r="AC76" s="193">
        <v>8.3333333333333339</v>
      </c>
    </row>
    <row r="77" spans="6:29" x14ac:dyDescent="0.2">
      <c r="F77" s="195"/>
      <c r="G77" s="196"/>
      <c r="H77" s="192"/>
      <c r="L77" s="193" t="s">
        <v>192</v>
      </c>
      <c r="M77" s="193">
        <v>15.33</v>
      </c>
      <c r="O77" s="193" t="s">
        <v>139</v>
      </c>
      <c r="P77" s="197">
        <v>5.7596570096570101</v>
      </c>
      <c r="Q77" s="197">
        <v>7.5125313283208017</v>
      </c>
      <c r="R77" s="197">
        <v>7.224736048265461</v>
      </c>
      <c r="S77" s="197">
        <v>7.5778388278388285</v>
      </c>
      <c r="T77" s="197">
        <v>10.25381850853549</v>
      </c>
      <c r="U77" s="197"/>
      <c r="V77" s="197"/>
      <c r="W77" s="193">
        <v>5.7596570096570101</v>
      </c>
      <c r="X77" s="193">
        <v>7.5125313283208017</v>
      </c>
      <c r="Y77" s="193">
        <v>7.224736048265461</v>
      </c>
      <c r="Z77" s="193">
        <v>7.5778388278388285</v>
      </c>
      <c r="AA77" s="193">
        <v>10.25381850853549</v>
      </c>
      <c r="AB77" s="193">
        <v>14.090354797405071</v>
      </c>
      <c r="AC77" s="193">
        <v>18.856974385182056</v>
      </c>
    </row>
    <row r="78" spans="6:29" x14ac:dyDescent="0.2">
      <c r="F78" s="195"/>
      <c r="G78" s="196"/>
      <c r="H78" s="192"/>
      <c r="L78" s="193" t="s">
        <v>193</v>
      </c>
      <c r="M78" s="193">
        <v>15.33</v>
      </c>
      <c r="O78" s="193" t="s">
        <v>141</v>
      </c>
      <c r="P78" s="197">
        <v>5.9294871794871797</v>
      </c>
      <c r="Q78" s="197">
        <v>8.3397683397683391</v>
      </c>
      <c r="R78" s="197">
        <v>11.315073815073816</v>
      </c>
      <c r="S78" s="197">
        <v>9.7141806819226169</v>
      </c>
      <c r="T78" s="197">
        <v>7.9682539682539693</v>
      </c>
      <c r="U78" s="197">
        <v>10.569985569985571</v>
      </c>
      <c r="V78" s="197">
        <v>12.406015037593987</v>
      </c>
      <c r="W78" s="193">
        <v>5.9294871794871797</v>
      </c>
      <c r="X78" s="193">
        <v>8.3397683397683391</v>
      </c>
      <c r="Y78" s="193">
        <v>11.315073815073816</v>
      </c>
      <c r="Z78" s="193">
        <v>9.7141806819226169</v>
      </c>
      <c r="AA78" s="193">
        <v>7.9682539682539693</v>
      </c>
      <c r="AB78" s="193">
        <v>10.569985569985571</v>
      </c>
      <c r="AC78" s="193">
        <v>12.406015037593987</v>
      </c>
    </row>
    <row r="79" spans="6:29" x14ac:dyDescent="0.2">
      <c r="F79" s="195"/>
      <c r="G79" s="196"/>
      <c r="H79" s="192"/>
      <c r="L79" s="193" t="s">
        <v>194</v>
      </c>
      <c r="M79" s="193">
        <v>15.33</v>
      </c>
      <c r="O79" s="193" t="s">
        <v>143</v>
      </c>
      <c r="P79" s="197">
        <v>5.9832272990167734</v>
      </c>
      <c r="Q79" s="197">
        <v>4.9151380982500532</v>
      </c>
      <c r="R79" s="197">
        <v>6.6283079665432609</v>
      </c>
      <c r="S79" s="197">
        <v>4.3559282552993244</v>
      </c>
      <c r="T79" s="197">
        <v>4.9237472766884531</v>
      </c>
      <c r="U79" s="197">
        <v>7.7830737037898174</v>
      </c>
      <c r="V79" s="197">
        <v>11.944444444444445</v>
      </c>
      <c r="W79" s="193">
        <v>5.9832272990167734</v>
      </c>
      <c r="X79" s="193">
        <v>4.9151380982500532</v>
      </c>
      <c r="Y79" s="193">
        <v>6.6283079665432609</v>
      </c>
      <c r="Z79" s="193">
        <v>4.3559282552993244</v>
      </c>
      <c r="AA79" s="193">
        <v>4.9237472766884531</v>
      </c>
      <c r="AB79" s="193">
        <v>7.7830737037898174</v>
      </c>
      <c r="AC79" s="193">
        <v>11.944444444444445</v>
      </c>
    </row>
    <row r="80" spans="6:29" x14ac:dyDescent="0.2">
      <c r="F80" s="195"/>
      <c r="G80" s="196"/>
      <c r="H80" s="192"/>
      <c r="L80" s="193" t="s">
        <v>195</v>
      </c>
      <c r="M80" s="193">
        <v>15.33</v>
      </c>
      <c r="O80" s="193" t="s">
        <v>145</v>
      </c>
      <c r="P80" s="197">
        <v>7.2401648059542794</v>
      </c>
      <c r="Q80" s="197">
        <v>4.3714386043319333</v>
      </c>
      <c r="R80" s="197">
        <v>5.4748898866545925</v>
      </c>
      <c r="S80" s="197">
        <v>6.2030075187969933</v>
      </c>
      <c r="T80" s="197">
        <v>7.3217317487266556</v>
      </c>
      <c r="U80" s="197">
        <v>4.6868686868686877</v>
      </c>
      <c r="V80" s="197">
        <v>15.076193390452877</v>
      </c>
      <c r="W80" s="193">
        <v>7.2401648059542794</v>
      </c>
      <c r="X80" s="193">
        <v>4.3714386043319333</v>
      </c>
      <c r="Y80" s="193">
        <v>5.4748898866545925</v>
      </c>
      <c r="Z80" s="193">
        <v>6.2030075187969933</v>
      </c>
      <c r="AA80" s="193">
        <v>7.3217317487266556</v>
      </c>
      <c r="AB80" s="193">
        <v>4.6868686868686877</v>
      </c>
      <c r="AC80" s="193">
        <v>15.076193390452877</v>
      </c>
    </row>
    <row r="81" spans="6:29" x14ac:dyDescent="0.2">
      <c r="F81" s="195"/>
      <c r="G81" s="196"/>
      <c r="H81" s="192"/>
      <c r="L81" s="193" t="s">
        <v>196</v>
      </c>
      <c r="M81" s="193">
        <v>15.33</v>
      </c>
      <c r="O81" s="193" t="s">
        <v>147</v>
      </c>
      <c r="P81" s="197">
        <v>7.3781291172595527</v>
      </c>
      <c r="Q81" s="197">
        <v>6.1616597234446218</v>
      </c>
      <c r="R81" s="197">
        <v>7.6190476190476186</v>
      </c>
      <c r="S81" s="197">
        <v>5.7881037719747397</v>
      </c>
      <c r="T81" s="197">
        <v>5.4480460140837499</v>
      </c>
      <c r="U81" s="197">
        <v>7.3358585858585856</v>
      </c>
      <c r="V81" s="197">
        <v>12.760282625988491</v>
      </c>
      <c r="W81" s="193">
        <v>7.3781291172595527</v>
      </c>
      <c r="X81" s="193">
        <v>6.1616597234446218</v>
      </c>
      <c r="Y81" s="193">
        <v>7.6190476190476186</v>
      </c>
      <c r="Z81" s="193">
        <v>5.7881037719747397</v>
      </c>
      <c r="AA81" s="193">
        <v>5.4480460140837499</v>
      </c>
      <c r="AB81" s="193">
        <v>7.3358585858585856</v>
      </c>
      <c r="AC81" s="193">
        <v>12.760282625988491</v>
      </c>
    </row>
    <row r="82" spans="6:29" x14ac:dyDescent="0.2">
      <c r="F82" s="195"/>
      <c r="G82" s="196"/>
      <c r="H82" s="192"/>
      <c r="L82" s="193" t="s">
        <v>197</v>
      </c>
      <c r="M82" s="193">
        <v>15.33</v>
      </c>
      <c r="O82" s="193" t="s">
        <v>149</v>
      </c>
      <c r="P82" s="197">
        <v>4.625779625779626</v>
      </c>
      <c r="Q82" s="197">
        <v>5.2616501145912915</v>
      </c>
      <c r="R82" s="197">
        <v>6.2375247151868942</v>
      </c>
      <c r="S82" s="197">
        <v>5.2667578659370733</v>
      </c>
      <c r="T82" s="197">
        <v>4.5402298850574709</v>
      </c>
      <c r="U82" s="197">
        <v>6.9608278383285578</v>
      </c>
      <c r="V82" s="197"/>
      <c r="W82" s="193">
        <v>4.625779625779626</v>
      </c>
      <c r="X82" s="193">
        <v>5.2616501145912915</v>
      </c>
      <c r="Y82" s="193">
        <v>6.2375247151868942</v>
      </c>
      <c r="Z82" s="193">
        <v>5.2667578659370733</v>
      </c>
      <c r="AA82" s="193">
        <v>4.5402298850574709</v>
      </c>
      <c r="AB82" s="193">
        <v>6.9608278383285578</v>
      </c>
      <c r="AC82" s="193">
        <v>6.9608278383285578</v>
      </c>
    </row>
    <row r="83" spans="6:29" x14ac:dyDescent="0.2">
      <c r="F83" s="195"/>
      <c r="G83" s="196"/>
      <c r="H83" s="192"/>
      <c r="L83" s="193" t="s">
        <v>198</v>
      </c>
      <c r="M83" s="193">
        <v>15.5</v>
      </c>
      <c r="N83" s="193">
        <v>15.5</v>
      </c>
      <c r="O83" s="193" t="s">
        <v>103</v>
      </c>
      <c r="P83" s="197">
        <v>7.5745207173778608</v>
      </c>
      <c r="Q83" s="197">
        <v>7.9094839847528027</v>
      </c>
      <c r="R83" s="197">
        <v>9.2098384951555143</v>
      </c>
      <c r="S83" s="197">
        <v>9.0607598420098423</v>
      </c>
      <c r="T83" s="197">
        <v>10.695709193228266</v>
      </c>
      <c r="U83" s="197">
        <v>16.517392441561398</v>
      </c>
      <c r="V83" s="197">
        <v>20.390894863692605</v>
      </c>
      <c r="W83" s="193">
        <v>7.5745207173778608</v>
      </c>
      <c r="X83" s="193">
        <v>7.9094839847528027</v>
      </c>
      <c r="Y83" s="193">
        <v>9.2098384951555143</v>
      </c>
      <c r="Z83" s="193">
        <v>9.0607598420098423</v>
      </c>
      <c r="AA83" s="193">
        <v>10.695709193228266</v>
      </c>
      <c r="AB83" s="193">
        <v>16.517392441561398</v>
      </c>
      <c r="AC83" s="193">
        <v>20.390894863692605</v>
      </c>
    </row>
    <row r="84" spans="6:29" x14ac:dyDescent="0.2">
      <c r="F84" s="195"/>
      <c r="G84" s="196"/>
      <c r="H84" s="192"/>
      <c r="L84" s="193" t="s">
        <v>199</v>
      </c>
      <c r="M84" s="193">
        <v>15.5</v>
      </c>
      <c r="O84" s="193" t="s">
        <v>105</v>
      </c>
      <c r="P84" s="197">
        <v>8.077058409570725</v>
      </c>
      <c r="Q84" s="197">
        <v>7.9147778213086308</v>
      </c>
      <c r="R84" s="197">
        <v>8.2427262746174428</v>
      </c>
      <c r="S84" s="197">
        <v>7.3318903318903326</v>
      </c>
      <c r="T84" s="197">
        <v>8.2608404156725097</v>
      </c>
      <c r="U84" s="197">
        <v>11.531319129895406</v>
      </c>
      <c r="V84" s="197">
        <v>18.003321770172434</v>
      </c>
      <c r="W84" s="193">
        <v>8.077058409570725</v>
      </c>
      <c r="X84" s="193">
        <v>7.9147778213086308</v>
      </c>
      <c r="Y84" s="193">
        <v>8.2427262746174428</v>
      </c>
      <c r="Z84" s="193">
        <v>7.3318903318903326</v>
      </c>
      <c r="AA84" s="193">
        <v>8.2608404156725097</v>
      </c>
      <c r="AB84" s="193">
        <v>11.531319129895406</v>
      </c>
      <c r="AC84" s="193">
        <v>18.003321770172434</v>
      </c>
    </row>
    <row r="85" spans="6:29" x14ac:dyDescent="0.2">
      <c r="F85" s="195"/>
      <c r="G85" s="196"/>
      <c r="H85" s="192"/>
      <c r="L85" s="193" t="s">
        <v>200</v>
      </c>
      <c r="M85" s="193">
        <v>15.5</v>
      </c>
      <c r="O85" s="193" t="s">
        <v>107</v>
      </c>
      <c r="P85" s="197">
        <v>6.4476925071298936</v>
      </c>
      <c r="Q85" s="197">
        <v>7.8042328042328046</v>
      </c>
      <c r="R85" s="197">
        <v>7.8947368421052628</v>
      </c>
      <c r="S85" s="197">
        <v>6.5044385985012383</v>
      </c>
      <c r="T85" s="197">
        <v>7.0380244755244759</v>
      </c>
      <c r="U85" s="197">
        <v>9.0869375014543827</v>
      </c>
      <c r="V85" s="197">
        <v>12.013034191446385</v>
      </c>
      <c r="W85" s="193">
        <v>6.4476925071298936</v>
      </c>
      <c r="X85" s="193">
        <v>7.8042328042328046</v>
      </c>
      <c r="Y85" s="193">
        <v>7.8947368421052628</v>
      </c>
      <c r="Z85" s="193">
        <v>6.5044385985012383</v>
      </c>
      <c r="AA85" s="193">
        <v>7.0380244755244759</v>
      </c>
      <c r="AB85" s="193">
        <v>9.0869375014543827</v>
      </c>
      <c r="AC85" s="193">
        <v>12.013034191446385</v>
      </c>
    </row>
    <row r="86" spans="6:29" x14ac:dyDescent="0.2">
      <c r="F86" s="195"/>
      <c r="G86" s="196"/>
      <c r="H86" s="192"/>
      <c r="L86" s="193" t="s">
        <v>201</v>
      </c>
      <c r="M86" s="193">
        <v>15.5</v>
      </c>
      <c r="O86" s="193" t="s">
        <v>109</v>
      </c>
      <c r="P86" s="197">
        <v>9.9325178789464506</v>
      </c>
      <c r="Q86" s="197">
        <v>10.11587570208132</v>
      </c>
      <c r="R86" s="197">
        <v>9.1672241390695284</v>
      </c>
      <c r="S86" s="197">
        <v>7.8879586345926596</v>
      </c>
      <c r="T86" s="197">
        <v>8.6272321056419852</v>
      </c>
      <c r="U86" s="197">
        <v>10.594913933438821</v>
      </c>
      <c r="V86" s="197">
        <v>14.95529718626608</v>
      </c>
      <c r="W86" s="193">
        <v>9.9325178789464506</v>
      </c>
      <c r="X86" s="193">
        <v>10.11587570208132</v>
      </c>
      <c r="Y86" s="193">
        <v>9.1672241390695284</v>
      </c>
      <c r="Z86" s="193">
        <v>7.8879586345926596</v>
      </c>
      <c r="AA86" s="193">
        <v>8.6272321056419852</v>
      </c>
      <c r="AB86" s="193">
        <v>10.594913933438821</v>
      </c>
      <c r="AC86" s="193">
        <v>14.95529718626608</v>
      </c>
    </row>
    <row r="87" spans="6:29" x14ac:dyDescent="0.2">
      <c r="F87" s="195"/>
      <c r="G87" s="196"/>
      <c r="H87" s="192"/>
      <c r="L87" s="193" t="s">
        <v>202</v>
      </c>
      <c r="M87" s="193">
        <v>15.5</v>
      </c>
      <c r="O87" s="193" t="s">
        <v>111</v>
      </c>
      <c r="P87" s="197">
        <v>6.2858558173063939</v>
      </c>
      <c r="Q87" s="197">
        <v>5.596036866359448</v>
      </c>
      <c r="R87" s="197">
        <v>6.6913539609392139</v>
      </c>
      <c r="S87" s="197">
        <v>7.7712808793612735</v>
      </c>
      <c r="T87" s="197">
        <v>7.2061340116005228</v>
      </c>
      <c r="U87" s="197">
        <v>10.742501663570406</v>
      </c>
      <c r="V87" s="197">
        <v>18.644219978798972</v>
      </c>
      <c r="W87" s="193">
        <v>6.2858558173063939</v>
      </c>
      <c r="X87" s="193">
        <v>5.596036866359448</v>
      </c>
      <c r="Y87" s="193">
        <v>6.6913539609392139</v>
      </c>
      <c r="Z87" s="193">
        <v>7.7712808793612735</v>
      </c>
      <c r="AA87" s="193">
        <v>7.2061340116005228</v>
      </c>
      <c r="AB87" s="193">
        <v>10.742501663570406</v>
      </c>
      <c r="AC87" s="193">
        <v>18.644219978798972</v>
      </c>
    </row>
    <row r="88" spans="6:29" x14ac:dyDescent="0.2">
      <c r="F88" s="195"/>
      <c r="G88" s="196"/>
      <c r="H88" s="192"/>
      <c r="L88" s="193" t="s">
        <v>203</v>
      </c>
      <c r="M88" s="193">
        <v>15.5</v>
      </c>
      <c r="O88" s="193" t="s">
        <v>113</v>
      </c>
      <c r="P88" s="197">
        <v>7.3513986013986008</v>
      </c>
      <c r="Q88" s="197">
        <v>7.0687424515912438</v>
      </c>
      <c r="R88" s="197">
        <v>9.708932862668993</v>
      </c>
      <c r="S88" s="197">
        <v>8.3427318295739354</v>
      </c>
      <c r="T88" s="197">
        <v>8.0596500589163842</v>
      </c>
      <c r="U88" s="197">
        <v>10.340063877237681</v>
      </c>
      <c r="V88" s="197">
        <v>16.400678836190149</v>
      </c>
      <c r="W88" s="193">
        <v>7.3513986013986008</v>
      </c>
      <c r="X88" s="193">
        <v>7.0687424515912438</v>
      </c>
      <c r="Y88" s="193">
        <v>9.708932862668993</v>
      </c>
      <c r="Z88" s="193">
        <v>8.3427318295739354</v>
      </c>
      <c r="AA88" s="193">
        <v>8.0596500589163842</v>
      </c>
      <c r="AB88" s="193">
        <v>10.340063877237681</v>
      </c>
      <c r="AC88" s="193">
        <v>16.400678836190149</v>
      </c>
    </row>
    <row r="89" spans="6:29" x14ac:dyDescent="0.2">
      <c r="F89" s="195"/>
      <c r="G89" s="196"/>
      <c r="H89" s="192"/>
      <c r="L89" s="193" t="s">
        <v>204</v>
      </c>
      <c r="M89" s="193">
        <v>15.5</v>
      </c>
      <c r="O89" s="193" t="s">
        <v>115</v>
      </c>
      <c r="P89" s="197">
        <v>7.5080302380717399</v>
      </c>
      <c r="Q89" s="197">
        <v>7.0844982913948424</v>
      </c>
      <c r="R89" s="197">
        <v>9.8499641056087857</v>
      </c>
      <c r="S89" s="197">
        <v>7.8844344061735372</v>
      </c>
      <c r="T89" s="197">
        <v>8.2617774024024033</v>
      </c>
      <c r="U89" s="197">
        <v>11.356549854863871</v>
      </c>
      <c r="V89" s="197">
        <v>16.037162223983866</v>
      </c>
      <c r="W89" s="193">
        <v>7.5080302380717399</v>
      </c>
      <c r="X89" s="193">
        <v>7.0844982913948424</v>
      </c>
      <c r="Y89" s="193">
        <v>9.8499641056087857</v>
      </c>
      <c r="Z89" s="193">
        <v>7.8844344061735372</v>
      </c>
      <c r="AA89" s="193">
        <v>8.2617774024024033</v>
      </c>
      <c r="AB89" s="193">
        <v>11.356549854863871</v>
      </c>
      <c r="AC89" s="193">
        <v>16.037162223983866</v>
      </c>
    </row>
    <row r="90" spans="6:29" x14ac:dyDescent="0.2">
      <c r="F90" s="195"/>
      <c r="G90" s="196"/>
      <c r="H90" s="192"/>
      <c r="L90" s="193" t="s">
        <v>205</v>
      </c>
      <c r="M90" s="193">
        <v>15.5</v>
      </c>
      <c r="O90" s="193" t="s">
        <v>117</v>
      </c>
      <c r="P90" s="197">
        <v>10.545280674747708</v>
      </c>
      <c r="Q90" s="197">
        <v>8.8808588808588826</v>
      </c>
      <c r="R90" s="197">
        <v>9.7512880502134234</v>
      </c>
      <c r="S90" s="197">
        <v>10.053445423874859</v>
      </c>
      <c r="T90" s="197">
        <v>11.23758821908727</v>
      </c>
      <c r="U90" s="197">
        <v>12.744209181104734</v>
      </c>
      <c r="V90" s="197">
        <v>16.89282496033351</v>
      </c>
      <c r="W90" s="193">
        <v>10.545280674747708</v>
      </c>
      <c r="X90" s="193">
        <v>8.8808588808588826</v>
      </c>
      <c r="Y90" s="193">
        <v>9.7512880502134234</v>
      </c>
      <c r="Z90" s="193">
        <v>10.053445423874859</v>
      </c>
      <c r="AA90" s="193">
        <v>11.23758821908727</v>
      </c>
      <c r="AB90" s="193">
        <v>12.744209181104734</v>
      </c>
      <c r="AC90" s="193">
        <v>16.89282496033351</v>
      </c>
    </row>
    <row r="91" spans="6:29" x14ac:dyDescent="0.2">
      <c r="F91" s="195"/>
      <c r="G91" s="196"/>
      <c r="H91" s="192"/>
      <c r="L91" s="193" t="s">
        <v>206</v>
      </c>
      <c r="M91" s="193">
        <v>15.5</v>
      </c>
      <c r="O91" s="193" t="s">
        <v>119</v>
      </c>
      <c r="P91" s="197">
        <v>8.0420697456701511</v>
      </c>
      <c r="Q91" s="197">
        <v>7.6868785386864955</v>
      </c>
      <c r="R91" s="197">
        <v>7.8791144125761363</v>
      </c>
      <c r="S91" s="197">
        <v>7.6637784129275914</v>
      </c>
      <c r="T91" s="197">
        <v>8.4595959595959602</v>
      </c>
      <c r="U91" s="197">
        <v>12.670720242150324</v>
      </c>
      <c r="V91" s="197">
        <v>18.623506293075415</v>
      </c>
      <c r="W91" s="193">
        <v>8.0420697456701511</v>
      </c>
      <c r="X91" s="193">
        <v>7.6868785386864955</v>
      </c>
      <c r="Y91" s="193">
        <v>7.8791144125761363</v>
      </c>
      <c r="Z91" s="193">
        <v>7.6637784129275914</v>
      </c>
      <c r="AA91" s="193">
        <v>8.4595959595959602</v>
      </c>
      <c r="AB91" s="193">
        <v>12.670720242150324</v>
      </c>
      <c r="AC91" s="193">
        <v>18.623506293075415</v>
      </c>
    </row>
    <row r="92" spans="6:29" x14ac:dyDescent="0.2">
      <c r="F92" s="195"/>
      <c r="G92" s="196"/>
      <c r="H92" s="192"/>
      <c r="L92" s="193" t="s">
        <v>207</v>
      </c>
      <c r="M92" s="193">
        <v>15.5</v>
      </c>
      <c r="O92" s="193" t="s">
        <v>121</v>
      </c>
      <c r="P92" s="197">
        <v>10.466920763007321</v>
      </c>
      <c r="Q92" s="197">
        <v>9.6558132696831329</v>
      </c>
      <c r="R92" s="197">
        <v>9.8132270261121821</v>
      </c>
      <c r="S92" s="197">
        <v>8.3201558366607582</v>
      </c>
      <c r="T92" s="197">
        <v>9.9306524322508967</v>
      </c>
      <c r="U92" s="197">
        <v>10.994623894752603</v>
      </c>
      <c r="V92" s="197">
        <v>17.758635359881467</v>
      </c>
      <c r="W92" s="193">
        <v>10.466920763007321</v>
      </c>
      <c r="X92" s="193">
        <v>9.6558132696831329</v>
      </c>
      <c r="Y92" s="193">
        <v>9.8132270261121821</v>
      </c>
      <c r="Z92" s="193">
        <v>8.3201558366607582</v>
      </c>
      <c r="AA92" s="193">
        <v>9.9306524322508967</v>
      </c>
      <c r="AB92" s="193">
        <v>10.994623894752603</v>
      </c>
      <c r="AC92" s="193">
        <v>17.758635359881467</v>
      </c>
    </row>
    <row r="93" spans="6:29" x14ac:dyDescent="0.2">
      <c r="F93" s="195"/>
      <c r="G93" s="196"/>
      <c r="H93" s="192"/>
      <c r="L93" s="193" t="s">
        <v>208</v>
      </c>
      <c r="M93" s="193">
        <v>15.5</v>
      </c>
      <c r="O93" s="193" t="s">
        <v>123</v>
      </c>
      <c r="P93" s="197">
        <v>6.9020523989468092</v>
      </c>
      <c r="Q93" s="197">
        <v>7.2300525561395128</v>
      </c>
      <c r="R93" s="197">
        <v>6.7971607258887969</v>
      </c>
      <c r="S93" s="197">
        <v>7.2729310725900662</v>
      </c>
      <c r="T93" s="197">
        <v>8.6014613125331021</v>
      </c>
      <c r="U93" s="197">
        <v>12.21608241188771</v>
      </c>
      <c r="V93" s="197">
        <v>14.902558368534718</v>
      </c>
      <c r="W93" s="193">
        <v>6.9020523989468092</v>
      </c>
      <c r="X93" s="193">
        <v>7.2300525561395128</v>
      </c>
      <c r="Y93" s="193">
        <v>6.7971607258887969</v>
      </c>
      <c r="Z93" s="193">
        <v>7.2729310725900662</v>
      </c>
      <c r="AA93" s="193">
        <v>8.6014613125331021</v>
      </c>
      <c r="AB93" s="193">
        <v>12.21608241188771</v>
      </c>
      <c r="AC93" s="193">
        <v>14.902558368534718</v>
      </c>
    </row>
    <row r="94" spans="6:29" x14ac:dyDescent="0.2">
      <c r="F94" s="195"/>
      <c r="G94" s="196"/>
      <c r="H94" s="192"/>
      <c r="L94" s="193" t="s">
        <v>209</v>
      </c>
      <c r="M94" s="193">
        <v>15.5</v>
      </c>
      <c r="O94" s="193" t="s">
        <v>125</v>
      </c>
      <c r="P94" s="197">
        <v>7.7026468155500414</v>
      </c>
      <c r="Q94" s="197">
        <v>5.6317000800400079</v>
      </c>
      <c r="R94" s="197">
        <v>6.1676663587243228</v>
      </c>
      <c r="S94" s="197">
        <v>3.9229766649121487</v>
      </c>
      <c r="T94" s="197">
        <v>6.4925571504518871</v>
      </c>
      <c r="U94" s="197">
        <v>9.9039670456855209</v>
      </c>
      <c r="V94" s="197">
        <v>13.967954093696667</v>
      </c>
      <c r="W94" s="193">
        <v>7.7026468155500414</v>
      </c>
      <c r="X94" s="193">
        <v>5.6317000800400079</v>
      </c>
      <c r="Y94" s="193">
        <v>6.1676663587243228</v>
      </c>
      <c r="Z94" s="193">
        <v>3.9229766649121487</v>
      </c>
      <c r="AA94" s="193">
        <v>6.4925571504518871</v>
      </c>
      <c r="AB94" s="193">
        <v>9.9039670456855209</v>
      </c>
      <c r="AC94" s="193">
        <v>13.967954093696667</v>
      </c>
    </row>
    <row r="95" spans="6:29" x14ac:dyDescent="0.2">
      <c r="F95" s="195"/>
      <c r="G95" s="196"/>
      <c r="H95" s="192"/>
      <c r="L95" s="193" t="s">
        <v>210</v>
      </c>
      <c r="M95" s="193">
        <v>15.5</v>
      </c>
      <c r="O95" s="193" t="s">
        <v>127</v>
      </c>
      <c r="P95" s="197">
        <v>4.8615371577502504</v>
      </c>
      <c r="Q95" s="197">
        <v>5.7653190948385458</v>
      </c>
      <c r="R95" s="197">
        <v>6.0853216550890963</v>
      </c>
      <c r="S95" s="197">
        <v>4.9367358247602722</v>
      </c>
      <c r="T95" s="197">
        <v>5.7304833245193656</v>
      </c>
      <c r="U95" s="197">
        <v>6.3386040137663278</v>
      </c>
      <c r="V95" s="197">
        <v>14.241399123752064</v>
      </c>
      <c r="W95" s="193">
        <v>4.8615371577502504</v>
      </c>
      <c r="X95" s="193">
        <v>5.7653190948385458</v>
      </c>
      <c r="Y95" s="193">
        <v>6.0853216550890963</v>
      </c>
      <c r="Z95" s="193">
        <v>4.9367358247602722</v>
      </c>
      <c r="AA95" s="193">
        <v>5.7304833245193656</v>
      </c>
      <c r="AB95" s="193">
        <v>6.3386040137663278</v>
      </c>
      <c r="AC95" s="193">
        <v>14.241399123752064</v>
      </c>
    </row>
    <row r="96" spans="6:29" x14ac:dyDescent="0.2">
      <c r="F96" s="195"/>
      <c r="G96" s="196"/>
      <c r="H96" s="192"/>
      <c r="L96" s="193" t="s">
        <v>211</v>
      </c>
      <c r="M96" s="193">
        <v>15.5</v>
      </c>
      <c r="O96" s="193" t="s">
        <v>129</v>
      </c>
      <c r="P96" s="197">
        <v>6.0980982817006293</v>
      </c>
      <c r="Q96" s="197">
        <v>6.1374323274686962</v>
      </c>
      <c r="R96" s="197">
        <v>5.9024064171123003</v>
      </c>
      <c r="S96" s="197">
        <v>10.718421363582657</v>
      </c>
      <c r="T96" s="197">
        <v>5.6066176470588234</v>
      </c>
      <c r="U96" s="197">
        <v>5.9908277945169432</v>
      </c>
      <c r="V96" s="197">
        <v>11.219221990838685</v>
      </c>
      <c r="W96" s="193">
        <v>6.0980982817006293</v>
      </c>
      <c r="X96" s="193">
        <v>6.1374323274686962</v>
      </c>
      <c r="Y96" s="193">
        <v>5.9024064171123003</v>
      </c>
      <c r="Z96" s="193">
        <v>10.718421363582657</v>
      </c>
      <c r="AA96" s="193">
        <v>5.6066176470588234</v>
      </c>
      <c r="AB96" s="193">
        <v>5.9908277945169432</v>
      </c>
      <c r="AC96" s="193">
        <v>11.219221990838685</v>
      </c>
    </row>
    <row r="97" spans="6:29" x14ac:dyDescent="0.2">
      <c r="F97" s="195"/>
      <c r="G97" s="196"/>
      <c r="H97" s="192"/>
      <c r="L97" s="193" t="s">
        <v>212</v>
      </c>
      <c r="M97" s="193">
        <v>15.5</v>
      </c>
      <c r="O97" s="193" t="s">
        <v>131</v>
      </c>
      <c r="P97" s="197">
        <v>7.2831116252168888</v>
      </c>
      <c r="Q97" s="197">
        <v>7.0017140836812963</v>
      </c>
      <c r="R97" s="197">
        <v>6.92441966635515</v>
      </c>
      <c r="S97" s="197">
        <v>7.5192158586309352</v>
      </c>
      <c r="T97" s="197">
        <v>6.9388864188093944</v>
      </c>
      <c r="U97" s="197">
        <v>7.5380609191481751</v>
      </c>
      <c r="V97" s="197">
        <v>14.253776161802085</v>
      </c>
      <c r="W97" s="193">
        <v>7.2831116252168888</v>
      </c>
      <c r="X97" s="193">
        <v>7.0017140836812963</v>
      </c>
      <c r="Y97" s="193">
        <v>6.92441966635515</v>
      </c>
      <c r="Z97" s="193">
        <v>7.5192158586309352</v>
      </c>
      <c r="AA97" s="193">
        <v>6.9388864188093944</v>
      </c>
      <c r="AB97" s="193">
        <v>7.5380609191481751</v>
      </c>
      <c r="AC97" s="193">
        <v>14.253776161802085</v>
      </c>
    </row>
    <row r="98" spans="6:29" x14ac:dyDescent="0.2">
      <c r="F98" s="195"/>
      <c r="G98" s="196"/>
      <c r="H98" s="192"/>
      <c r="L98" s="193" t="s">
        <v>213</v>
      </c>
      <c r="M98" s="193">
        <v>15.5</v>
      </c>
      <c r="O98" s="193" t="s">
        <v>133</v>
      </c>
      <c r="P98" s="197">
        <v>7.5185492435301446</v>
      </c>
      <c r="Q98" s="197">
        <v>5.2061483903129027</v>
      </c>
      <c r="R98" s="197">
        <v>6.0996240601503757</v>
      </c>
      <c r="S98" s="197">
        <v>6.8950104189801422</v>
      </c>
      <c r="T98" s="197">
        <v>5.7131244360508449</v>
      </c>
      <c r="U98" s="197">
        <v>8.1121819300162521</v>
      </c>
      <c r="V98" s="197">
        <v>12.724120740184123</v>
      </c>
      <c r="W98" s="193">
        <v>7.5185492435301446</v>
      </c>
      <c r="X98" s="193">
        <v>5.2061483903129027</v>
      </c>
      <c r="Y98" s="193">
        <v>6.0996240601503757</v>
      </c>
      <c r="Z98" s="193">
        <v>6.8950104189801422</v>
      </c>
      <c r="AA98" s="193">
        <v>5.7131244360508449</v>
      </c>
      <c r="AB98" s="193">
        <v>8.1121819300162521</v>
      </c>
      <c r="AC98" s="193">
        <v>12.724120740184123</v>
      </c>
    </row>
    <row r="99" spans="6:29" x14ac:dyDescent="0.2">
      <c r="F99" s="195"/>
      <c r="G99" s="196"/>
      <c r="H99" s="192"/>
      <c r="L99" s="193" t="s">
        <v>214</v>
      </c>
      <c r="M99" s="193">
        <v>15.5</v>
      </c>
      <c r="O99" s="193" t="s">
        <v>135</v>
      </c>
      <c r="P99" s="197">
        <v>10.008778216151487</v>
      </c>
      <c r="Q99" s="197">
        <v>7.3262643184522078</v>
      </c>
      <c r="R99" s="197">
        <v>6.1939088237586359</v>
      </c>
      <c r="S99" s="197">
        <v>3.9830461892224638</v>
      </c>
      <c r="T99" s="197">
        <v>7.2245917927566268</v>
      </c>
      <c r="U99" s="197">
        <v>8.997828948593984</v>
      </c>
      <c r="V99" s="197">
        <v>14.066563137306995</v>
      </c>
      <c r="W99" s="193">
        <v>10.008778216151487</v>
      </c>
      <c r="X99" s="193">
        <v>7.3262643184522078</v>
      </c>
      <c r="Y99" s="193">
        <v>6.1939088237586359</v>
      </c>
      <c r="Z99" s="193">
        <v>3.9830461892224638</v>
      </c>
      <c r="AA99" s="193">
        <v>7.2245917927566268</v>
      </c>
      <c r="AB99" s="193">
        <v>8.997828948593984</v>
      </c>
      <c r="AC99" s="193">
        <v>14.066563137306995</v>
      </c>
    </row>
    <row r="100" spans="6:29" x14ac:dyDescent="0.2">
      <c r="F100" s="195"/>
      <c r="G100" s="196"/>
      <c r="H100" s="192"/>
      <c r="L100" s="193" t="s">
        <v>215</v>
      </c>
      <c r="M100" s="193">
        <v>15.5</v>
      </c>
      <c r="O100" s="193" t="s">
        <v>137</v>
      </c>
      <c r="P100" s="197">
        <v>7.4072110286320259</v>
      </c>
      <c r="Q100" s="197">
        <v>5.7537673275163783</v>
      </c>
      <c r="R100" s="197">
        <v>6.0185185185185173</v>
      </c>
      <c r="S100" s="197">
        <v>7.0418403920708084</v>
      </c>
      <c r="T100" s="197">
        <v>7.4700565845067128</v>
      </c>
      <c r="U100" s="197">
        <v>13.334303337512582</v>
      </c>
      <c r="V100" s="197">
        <v>13.150890400465952</v>
      </c>
      <c r="W100" s="193">
        <v>7.4072110286320259</v>
      </c>
      <c r="X100" s="193">
        <v>5.7537673275163783</v>
      </c>
      <c r="Y100" s="193">
        <v>6.0185185185185173</v>
      </c>
      <c r="Z100" s="193">
        <v>7.0418403920708084</v>
      </c>
      <c r="AA100" s="193">
        <v>7.4700565845067128</v>
      </c>
      <c r="AB100" s="193">
        <v>13.334303337512582</v>
      </c>
      <c r="AC100" s="193">
        <v>13.150890400465952</v>
      </c>
    </row>
    <row r="101" spans="6:29" x14ac:dyDescent="0.2">
      <c r="F101" s="195"/>
      <c r="G101" s="196"/>
      <c r="H101" s="192"/>
      <c r="L101" s="193" t="s">
        <v>216</v>
      </c>
      <c r="M101" s="193">
        <v>15.5</v>
      </c>
      <c r="O101" s="193" t="s">
        <v>139</v>
      </c>
      <c r="P101" s="197">
        <v>7.3805361305361306</v>
      </c>
      <c r="Q101" s="197">
        <v>8.6411098480063995</v>
      </c>
      <c r="R101" s="197">
        <v>10.100806451612904</v>
      </c>
      <c r="S101" s="197">
        <v>10.313377099091385</v>
      </c>
      <c r="T101" s="197">
        <v>11.975654792134664</v>
      </c>
      <c r="U101" s="197">
        <v>14.021433547295617</v>
      </c>
      <c r="V101" s="197">
        <v>17.261948322994837</v>
      </c>
      <c r="W101" s="193">
        <v>7.3805361305361306</v>
      </c>
      <c r="X101" s="193">
        <v>8.6411098480063995</v>
      </c>
      <c r="Y101" s="193">
        <v>10.100806451612904</v>
      </c>
      <c r="Z101" s="193">
        <v>10.313377099091385</v>
      </c>
      <c r="AA101" s="193">
        <v>11.975654792134664</v>
      </c>
      <c r="AB101" s="193">
        <v>14.021433547295617</v>
      </c>
      <c r="AC101" s="193">
        <v>17.261948322994837</v>
      </c>
    </row>
    <row r="102" spans="6:29" x14ac:dyDescent="0.2">
      <c r="F102" s="195"/>
      <c r="G102" s="196"/>
      <c r="H102" s="192"/>
      <c r="L102" s="193" t="s">
        <v>217</v>
      </c>
      <c r="M102" s="193">
        <v>15.5</v>
      </c>
      <c r="O102" s="193" t="s">
        <v>141</v>
      </c>
      <c r="P102" s="197">
        <v>6.4783557590462975</v>
      </c>
      <c r="Q102" s="197">
        <v>8.1668914990284716</v>
      </c>
      <c r="R102" s="197">
        <v>5.0445884568516677</v>
      </c>
      <c r="S102" s="197">
        <v>7.8952514666800386</v>
      </c>
      <c r="T102" s="197">
        <v>7.3668231341835018</v>
      </c>
      <c r="U102" s="197">
        <v>13.672631290278352</v>
      </c>
      <c r="V102" s="197">
        <v>16.8956294602093</v>
      </c>
      <c r="W102" s="193">
        <v>6.4783557590462975</v>
      </c>
      <c r="X102" s="193">
        <v>8.1668914990284716</v>
      </c>
      <c r="Y102" s="193">
        <v>5.0445884568516677</v>
      </c>
      <c r="Z102" s="193">
        <v>7.8952514666800386</v>
      </c>
      <c r="AA102" s="193">
        <v>7.3668231341835018</v>
      </c>
      <c r="AB102" s="193">
        <v>13.672631290278352</v>
      </c>
      <c r="AC102" s="193">
        <v>16.8956294602093</v>
      </c>
    </row>
    <row r="103" spans="6:29" x14ac:dyDescent="0.2">
      <c r="F103" s="195"/>
      <c r="G103" s="196"/>
      <c r="H103" s="192"/>
      <c r="L103" s="193" t="s">
        <v>218</v>
      </c>
      <c r="M103" s="193">
        <v>15.5</v>
      </c>
      <c r="O103" s="193" t="s">
        <v>143</v>
      </c>
      <c r="P103" s="197">
        <v>6.218192649644263</v>
      </c>
      <c r="Q103" s="197">
        <v>5.0744702041926617</v>
      </c>
      <c r="R103" s="197">
        <v>5.9098639455782305</v>
      </c>
      <c r="S103" s="197">
        <v>5.5116041099647655</v>
      </c>
      <c r="T103" s="197">
        <v>5.7950428194993417</v>
      </c>
      <c r="U103" s="197">
        <v>7.7254634380243123</v>
      </c>
      <c r="V103" s="197">
        <v>11.572763194033202</v>
      </c>
      <c r="W103" s="193">
        <v>6.218192649644263</v>
      </c>
      <c r="X103" s="193">
        <v>5.0744702041926617</v>
      </c>
      <c r="Y103" s="193">
        <v>5.9098639455782305</v>
      </c>
      <c r="Z103" s="193">
        <v>5.5116041099647655</v>
      </c>
      <c r="AA103" s="193">
        <v>5.7950428194993417</v>
      </c>
      <c r="AB103" s="193">
        <v>7.7254634380243123</v>
      </c>
      <c r="AC103" s="193">
        <v>11.572763194033202</v>
      </c>
    </row>
    <row r="104" spans="6:29" x14ac:dyDescent="0.2">
      <c r="F104" s="195"/>
      <c r="G104" s="196"/>
      <c r="H104" s="192"/>
      <c r="L104" s="193" t="s">
        <v>219</v>
      </c>
      <c r="M104" s="193">
        <v>15.5</v>
      </c>
      <c r="O104" s="193" t="s">
        <v>145</v>
      </c>
      <c r="P104" s="197">
        <v>6.8624170248259819</v>
      </c>
      <c r="Q104" s="197">
        <v>6.4863978495296832</v>
      </c>
      <c r="R104" s="197">
        <v>4.7433862433862437</v>
      </c>
      <c r="S104" s="197">
        <v>6.6480149286309373</v>
      </c>
      <c r="T104" s="197">
        <v>6.8224211195632796</v>
      </c>
      <c r="U104" s="197">
        <v>8.3114506079622359</v>
      </c>
      <c r="V104" s="197">
        <v>13.777632719354525</v>
      </c>
      <c r="W104" s="193">
        <v>6.8624170248259819</v>
      </c>
      <c r="X104" s="193">
        <v>6.4863978495296832</v>
      </c>
      <c r="Y104" s="193">
        <v>4.7433862433862437</v>
      </c>
      <c r="Z104" s="193">
        <v>6.6480149286309373</v>
      </c>
      <c r="AA104" s="193">
        <v>6.8224211195632796</v>
      </c>
      <c r="AB104" s="193">
        <v>8.3114506079622359</v>
      </c>
      <c r="AC104" s="193">
        <v>13.777632719354525</v>
      </c>
    </row>
    <row r="105" spans="6:29" x14ac:dyDescent="0.2">
      <c r="F105" s="195"/>
      <c r="G105" s="196"/>
      <c r="H105" s="192"/>
      <c r="L105" s="193" t="s">
        <v>220</v>
      </c>
      <c r="M105" s="193">
        <v>15.5</v>
      </c>
      <c r="O105" s="193" t="s">
        <v>147</v>
      </c>
      <c r="P105" s="197">
        <v>4.5062034739454102</v>
      </c>
      <c r="Q105" s="197">
        <v>7.3977401045070224</v>
      </c>
      <c r="R105" s="197">
        <v>6.3677458547741566</v>
      </c>
      <c r="S105" s="197">
        <v>6.4348305727616077</v>
      </c>
      <c r="T105" s="197">
        <v>5.7503030915336435</v>
      </c>
      <c r="U105" s="197">
        <v>8.5424733996162576</v>
      </c>
      <c r="V105" s="197">
        <v>14.029611156218371</v>
      </c>
      <c r="W105" s="193">
        <v>4.5062034739454102</v>
      </c>
      <c r="X105" s="193">
        <v>7.3977401045070224</v>
      </c>
      <c r="Y105" s="193">
        <v>6.3677458547741566</v>
      </c>
      <c r="Z105" s="193">
        <v>6.4348305727616077</v>
      </c>
      <c r="AA105" s="193">
        <v>5.7503030915336435</v>
      </c>
      <c r="AB105" s="193">
        <v>8.5424733996162576</v>
      </c>
      <c r="AC105" s="193">
        <v>14.029611156218371</v>
      </c>
    </row>
    <row r="106" spans="6:29" x14ac:dyDescent="0.2">
      <c r="F106" s="195"/>
      <c r="G106" s="196"/>
      <c r="H106" s="192"/>
      <c r="L106" s="193" t="s">
        <v>221</v>
      </c>
      <c r="M106" s="193">
        <v>15.5</v>
      </c>
      <c r="O106" s="193" t="s">
        <v>149</v>
      </c>
      <c r="P106" s="197">
        <v>5.292207792207793</v>
      </c>
      <c r="Q106" s="197">
        <v>7.738095238095239</v>
      </c>
      <c r="R106" s="197">
        <v>7.8479047229047225</v>
      </c>
      <c r="S106" s="197">
        <v>5.4287775716347157</v>
      </c>
      <c r="T106" s="197">
        <v>5.2529714294420193</v>
      </c>
      <c r="U106" s="197">
        <v>7.8837667192930345</v>
      </c>
      <c r="V106" s="197">
        <v>12.449069874927822</v>
      </c>
      <c r="W106" s="193">
        <v>5.292207792207793</v>
      </c>
      <c r="X106" s="193">
        <v>7.738095238095239</v>
      </c>
      <c r="Y106" s="193">
        <v>7.8479047229047225</v>
      </c>
      <c r="Z106" s="193">
        <v>5.4287775716347157</v>
      </c>
      <c r="AA106" s="193">
        <v>5.2529714294420193</v>
      </c>
      <c r="AB106" s="193">
        <v>7.8837667192930345</v>
      </c>
      <c r="AC106" s="193">
        <v>12.449069874927822</v>
      </c>
    </row>
    <row r="107" spans="6:29" x14ac:dyDescent="0.2">
      <c r="F107" s="195"/>
      <c r="G107" s="196"/>
      <c r="H107" s="192"/>
      <c r="L107" s="193" t="s">
        <v>222</v>
      </c>
      <c r="M107" s="193">
        <v>15.67</v>
      </c>
      <c r="N107" s="193">
        <v>15.67</v>
      </c>
      <c r="O107" s="193" t="s">
        <v>103</v>
      </c>
      <c r="P107" s="197">
        <v>10.246668461434918</v>
      </c>
      <c r="Q107" s="197">
        <v>8.6645229443528446</v>
      </c>
      <c r="R107" s="197">
        <v>10.344827586206897</v>
      </c>
      <c r="S107" s="197">
        <v>9.678654678654679</v>
      </c>
      <c r="T107" s="197">
        <v>10.773504273504274</v>
      </c>
      <c r="U107" s="197">
        <v>12.573099415204679</v>
      </c>
      <c r="V107" s="197">
        <v>19.144736842105264</v>
      </c>
      <c r="W107" s="193">
        <v>10.246668461434918</v>
      </c>
      <c r="X107" s="193">
        <v>8.6645229443528446</v>
      </c>
      <c r="Y107" s="193">
        <v>10.344827586206897</v>
      </c>
      <c r="Z107" s="193">
        <v>9.678654678654679</v>
      </c>
      <c r="AA107" s="193">
        <v>10.773504273504274</v>
      </c>
      <c r="AB107" s="193">
        <v>12.573099415204679</v>
      </c>
      <c r="AC107" s="193">
        <v>19.144736842105264</v>
      </c>
    </row>
    <row r="108" spans="6:29" x14ac:dyDescent="0.2">
      <c r="F108" s="195"/>
      <c r="G108" s="196"/>
      <c r="H108" s="192"/>
      <c r="L108" s="193" t="s">
        <v>223</v>
      </c>
      <c r="M108" s="193">
        <v>15.67</v>
      </c>
      <c r="O108" s="193" t="s">
        <v>105</v>
      </c>
      <c r="P108" s="197">
        <v>10.567014684661746</v>
      </c>
      <c r="Q108" s="197">
        <v>8.8932806324110683</v>
      </c>
      <c r="R108" s="197">
        <v>9.3023255813953494</v>
      </c>
      <c r="S108" s="197">
        <v>7.8905818921383535</v>
      </c>
      <c r="T108" s="197">
        <v>8.2411553992364421</v>
      </c>
      <c r="U108" s="197"/>
      <c r="V108" s="197"/>
      <c r="W108" s="193">
        <v>10.567014684661746</v>
      </c>
      <c r="X108" s="193">
        <v>8.8932806324110683</v>
      </c>
      <c r="Y108" s="193">
        <v>9.3023255813953494</v>
      </c>
      <c r="Z108" s="193">
        <v>7.8905818921383535</v>
      </c>
      <c r="AA108" s="193">
        <v>8.2411553992364421</v>
      </c>
      <c r="AB108" s="193">
        <v>14.090354797405071</v>
      </c>
      <c r="AC108" s="193">
        <v>18.856974385182056</v>
      </c>
    </row>
    <row r="109" spans="6:29" x14ac:dyDescent="0.2">
      <c r="F109" s="195"/>
      <c r="G109" s="196"/>
      <c r="H109" s="192"/>
      <c r="L109" s="193" t="s">
        <v>224</v>
      </c>
      <c r="M109" s="193">
        <v>15.67</v>
      </c>
      <c r="O109" s="193" t="s">
        <v>107</v>
      </c>
      <c r="P109" s="197">
        <v>6.7739823202008065</v>
      </c>
      <c r="Q109" s="197">
        <v>7.7063185041908442</v>
      </c>
      <c r="R109" s="197">
        <v>9.0909090909090917</v>
      </c>
      <c r="S109" s="197">
        <v>6.7577689744073437</v>
      </c>
      <c r="T109" s="197">
        <v>8.0128205128205128</v>
      </c>
      <c r="U109" s="197">
        <v>8.3705357142857153</v>
      </c>
      <c r="V109" s="197">
        <v>7.8947368421052628</v>
      </c>
      <c r="W109" s="193">
        <v>6.7739823202008065</v>
      </c>
      <c r="X109" s="193">
        <v>7.7063185041908442</v>
      </c>
      <c r="Y109" s="193">
        <v>9.0909090909090917</v>
      </c>
      <c r="Z109" s="193">
        <v>6.7577689744073437</v>
      </c>
      <c r="AA109" s="193">
        <v>8.0128205128205128</v>
      </c>
      <c r="AB109" s="193">
        <v>8.3705357142857153</v>
      </c>
      <c r="AC109" s="193">
        <v>7.8947368421052628</v>
      </c>
    </row>
    <row r="110" spans="6:29" x14ac:dyDescent="0.2">
      <c r="F110" s="195"/>
      <c r="G110" s="196"/>
      <c r="H110" s="192"/>
      <c r="L110" s="193" t="s">
        <v>225</v>
      </c>
      <c r="M110" s="193">
        <v>15.67</v>
      </c>
      <c r="O110" s="193" t="s">
        <v>109</v>
      </c>
      <c r="P110" s="197">
        <v>6.4499484004127972</v>
      </c>
      <c r="Q110" s="197"/>
      <c r="R110" s="197"/>
      <c r="S110" s="197"/>
      <c r="T110" s="197">
        <v>7.8584018801410105</v>
      </c>
      <c r="U110" s="197">
        <v>7.4074074074074066</v>
      </c>
      <c r="V110" s="197">
        <v>18.181818181818183</v>
      </c>
      <c r="W110" s="193">
        <v>6.4499484004127972</v>
      </c>
      <c r="X110" s="193">
        <v>7.1541751402769034</v>
      </c>
      <c r="Y110" s="193">
        <v>7.1541751402769034</v>
      </c>
      <c r="Z110" s="193">
        <v>7.1541751402769034</v>
      </c>
      <c r="AA110" s="193">
        <v>7.8584018801410105</v>
      </c>
      <c r="AB110" s="193">
        <v>7.4074074074074066</v>
      </c>
      <c r="AC110" s="193">
        <v>18.181818181818183</v>
      </c>
    </row>
    <row r="111" spans="6:29" x14ac:dyDescent="0.2">
      <c r="F111" s="195"/>
      <c r="G111" s="196"/>
      <c r="H111" s="192"/>
      <c r="L111" s="193" t="s">
        <v>226</v>
      </c>
      <c r="M111" s="193">
        <v>15.67</v>
      </c>
      <c r="O111" s="193" t="s">
        <v>111</v>
      </c>
      <c r="P111" s="197">
        <v>8.3903328773369807</v>
      </c>
      <c r="Q111" s="197">
        <v>6.7430536942732076</v>
      </c>
      <c r="R111" s="197">
        <v>8.3564966441678781</v>
      </c>
      <c r="S111" s="197">
        <v>7.7649077649077656</v>
      </c>
      <c r="T111" s="197">
        <v>8.5553957785821719</v>
      </c>
      <c r="U111" s="197"/>
      <c r="V111" s="197">
        <v>18.983739837398375</v>
      </c>
      <c r="W111" s="193">
        <v>8.3903328773369807</v>
      </c>
      <c r="X111" s="193">
        <v>6.7430536942732076</v>
      </c>
      <c r="Y111" s="193">
        <v>8.3564966441678781</v>
      </c>
      <c r="Z111" s="193">
        <v>7.7649077649077656</v>
      </c>
      <c r="AA111" s="193">
        <v>8.5553957785821719</v>
      </c>
      <c r="AB111" s="193">
        <v>18.983739837398375</v>
      </c>
      <c r="AC111" s="193">
        <v>18.983739837398375</v>
      </c>
    </row>
    <row r="112" spans="6:29" x14ac:dyDescent="0.2">
      <c r="F112" s="195"/>
      <c r="G112" s="196"/>
      <c r="H112" s="192"/>
      <c r="L112" s="193" t="s">
        <v>227</v>
      </c>
      <c r="M112" s="193">
        <v>15.67</v>
      </c>
      <c r="O112" s="193" t="s">
        <v>113</v>
      </c>
      <c r="P112" s="197">
        <v>8.4589947089947088</v>
      </c>
      <c r="Q112" s="197">
        <v>9.0909090909090917</v>
      </c>
      <c r="R112" s="197"/>
      <c r="S112" s="197">
        <v>7.0107108081791623</v>
      </c>
      <c r="T112" s="197">
        <v>7.7072310405643734</v>
      </c>
      <c r="U112" s="197"/>
      <c r="V112" s="197">
        <v>15.384615384615385</v>
      </c>
      <c r="W112" s="193">
        <v>8.4589947089947088</v>
      </c>
      <c r="X112" s="193">
        <v>9.0909090909090917</v>
      </c>
      <c r="Y112" s="193">
        <v>8.0669614121618345</v>
      </c>
      <c r="Z112" s="193">
        <v>7.0107108081791623</v>
      </c>
      <c r="AA112" s="193">
        <v>7.7072310405643734</v>
      </c>
      <c r="AB112" s="193">
        <v>15.384615384615385</v>
      </c>
      <c r="AC112" s="193">
        <v>15.384615384615385</v>
      </c>
    </row>
    <row r="113" spans="6:29" x14ac:dyDescent="0.2">
      <c r="F113" s="195"/>
      <c r="G113" s="196"/>
      <c r="H113" s="192"/>
      <c r="L113" s="193" t="s">
        <v>228</v>
      </c>
      <c r="M113" s="193">
        <v>15.67</v>
      </c>
      <c r="O113" s="193" t="s">
        <v>115</v>
      </c>
      <c r="P113" s="197">
        <v>7.8144822657017787</v>
      </c>
      <c r="Q113" s="197">
        <v>7.571074758574758</v>
      </c>
      <c r="R113" s="197">
        <v>10.526315789473683</v>
      </c>
      <c r="S113" s="197">
        <v>7.5977436857835521</v>
      </c>
      <c r="T113" s="197">
        <v>7.9365079365079367</v>
      </c>
      <c r="U113" s="197"/>
      <c r="V113" s="197"/>
      <c r="W113" s="193">
        <v>7.8144822657017787</v>
      </c>
      <c r="X113" s="193">
        <v>7.571074758574758</v>
      </c>
      <c r="Y113" s="193">
        <v>10.526315789473683</v>
      </c>
      <c r="Z113" s="193">
        <v>7.5977436857835521</v>
      </c>
      <c r="AA113" s="193">
        <v>7.9365079365079367</v>
      </c>
      <c r="AB113" s="193">
        <v>14.090354797405071</v>
      </c>
      <c r="AC113" s="193">
        <v>18.856974385182056</v>
      </c>
    </row>
    <row r="114" spans="6:29" x14ac:dyDescent="0.2">
      <c r="F114" s="195"/>
      <c r="G114" s="196"/>
      <c r="H114" s="192"/>
      <c r="L114" s="193" t="s">
        <v>229</v>
      </c>
      <c r="M114" s="193">
        <v>15.67</v>
      </c>
      <c r="O114" s="193" t="s">
        <v>117</v>
      </c>
      <c r="P114" s="197"/>
      <c r="Q114" s="197">
        <v>13.333333333333334</v>
      </c>
      <c r="R114" s="197"/>
      <c r="S114" s="197">
        <v>9.7960976221845808</v>
      </c>
      <c r="T114" s="197">
        <v>8.7735849056603783</v>
      </c>
      <c r="U114" s="197"/>
      <c r="V114" s="197">
        <v>17.777777777777779</v>
      </c>
      <c r="W114" s="193">
        <v>10.634338620392764</v>
      </c>
      <c r="X114" s="193">
        <v>13.333333333333334</v>
      </c>
      <c r="Y114" s="193">
        <v>10.634338620392764</v>
      </c>
      <c r="Z114" s="193">
        <v>9.7960976221845808</v>
      </c>
      <c r="AA114" s="193">
        <v>8.7735849056603783</v>
      </c>
      <c r="AB114" s="193">
        <v>17.777777777777779</v>
      </c>
      <c r="AC114" s="193">
        <v>17.777777777777779</v>
      </c>
    </row>
    <row r="115" spans="6:29" x14ac:dyDescent="0.2">
      <c r="F115" s="195"/>
      <c r="G115" s="196"/>
      <c r="H115" s="192"/>
      <c r="L115" s="193" t="s">
        <v>230</v>
      </c>
      <c r="M115" s="193">
        <v>15.67</v>
      </c>
      <c r="O115" s="193" t="s">
        <v>119</v>
      </c>
      <c r="P115" s="197">
        <v>8.7742286751361167</v>
      </c>
      <c r="Q115" s="197">
        <v>8.8935574229691881</v>
      </c>
      <c r="R115" s="197">
        <v>10.344827586206897</v>
      </c>
      <c r="S115" s="197">
        <v>8.5296299218811651</v>
      </c>
      <c r="T115" s="197">
        <v>8.5693536673928836</v>
      </c>
      <c r="U115" s="197">
        <v>11.111111111111111</v>
      </c>
      <c r="V115" s="197"/>
      <c r="W115" s="193">
        <v>8.7742286751361167</v>
      </c>
      <c r="X115" s="193">
        <v>8.8935574229691881</v>
      </c>
      <c r="Y115" s="193">
        <v>10.344827586206897</v>
      </c>
      <c r="Z115" s="193">
        <v>8.5296299218811651</v>
      </c>
      <c r="AA115" s="193">
        <v>8.5693536673928836</v>
      </c>
      <c r="AB115" s="193">
        <v>11.111111111111111</v>
      </c>
      <c r="AC115" s="193">
        <v>11.111111111111111</v>
      </c>
    </row>
    <row r="116" spans="6:29" x14ac:dyDescent="0.2">
      <c r="F116" s="195"/>
      <c r="G116" s="196"/>
      <c r="H116" s="192"/>
      <c r="L116" s="193" t="s">
        <v>231</v>
      </c>
      <c r="M116" s="193">
        <v>15.67</v>
      </c>
      <c r="O116" s="193" t="s">
        <v>121</v>
      </c>
      <c r="P116" s="197"/>
      <c r="Q116" s="197">
        <v>8.3333333333333339</v>
      </c>
      <c r="R116" s="197"/>
      <c r="S116" s="197"/>
      <c r="T116" s="197">
        <v>8.2191780821917799</v>
      </c>
      <c r="U116" s="197"/>
      <c r="V116" s="197"/>
      <c r="W116" s="193">
        <v>8.2762557077625569</v>
      </c>
      <c r="X116" s="193">
        <v>8.3333333333333339</v>
      </c>
      <c r="Y116" s="193">
        <v>8.2762557077625569</v>
      </c>
      <c r="Z116" s="193">
        <v>8.2762557077625569</v>
      </c>
      <c r="AA116" s="193">
        <v>8.2191780821917799</v>
      </c>
      <c r="AB116" s="193">
        <v>14.090354797405071</v>
      </c>
      <c r="AC116" s="193">
        <v>18.856974385182056</v>
      </c>
    </row>
    <row r="117" spans="6:29" x14ac:dyDescent="0.2">
      <c r="F117" s="195"/>
      <c r="G117" s="196"/>
      <c r="H117" s="192"/>
      <c r="L117" s="193" t="s">
        <v>232</v>
      </c>
      <c r="M117" s="193">
        <v>15.67</v>
      </c>
      <c r="O117" s="193" t="s">
        <v>123</v>
      </c>
      <c r="P117" s="197">
        <v>6.6856330014224747</v>
      </c>
      <c r="Q117" s="197">
        <v>7.6811594202898554</v>
      </c>
      <c r="R117" s="197"/>
      <c r="S117" s="197">
        <v>5.5059523809523814</v>
      </c>
      <c r="T117" s="197">
        <v>9.066634082763116</v>
      </c>
      <c r="U117" s="197"/>
      <c r="V117" s="197">
        <v>16.166883963494133</v>
      </c>
      <c r="W117" s="193">
        <v>6.6856330014224747</v>
      </c>
      <c r="X117" s="193">
        <v>7.6811594202898554</v>
      </c>
      <c r="Y117" s="193">
        <v>7.2348447213569571</v>
      </c>
      <c r="Z117" s="193">
        <v>5.5059523809523814</v>
      </c>
      <c r="AA117" s="193">
        <v>9.066634082763116</v>
      </c>
      <c r="AB117" s="193">
        <v>16.166883963494133</v>
      </c>
      <c r="AC117" s="193">
        <v>16.166883963494133</v>
      </c>
    </row>
    <row r="118" spans="6:29" x14ac:dyDescent="0.2">
      <c r="F118" s="195"/>
      <c r="G118" s="196"/>
      <c r="H118" s="192"/>
      <c r="L118" s="193" t="s">
        <v>233</v>
      </c>
      <c r="M118" s="193">
        <v>15.67</v>
      </c>
      <c r="O118" s="193" t="s">
        <v>125</v>
      </c>
      <c r="P118" s="197">
        <v>6.5485618782720243</v>
      </c>
      <c r="Q118" s="197">
        <v>7.2263736263736273</v>
      </c>
      <c r="R118" s="197">
        <v>5.2631578947368425</v>
      </c>
      <c r="S118" s="197">
        <v>8.1924315619967789</v>
      </c>
      <c r="T118" s="197">
        <v>6.9580514753516489</v>
      </c>
      <c r="U118" s="197"/>
      <c r="V118" s="197"/>
      <c r="W118" s="193">
        <v>6.5485618782720243</v>
      </c>
      <c r="X118" s="193">
        <v>7.2263736263736273</v>
      </c>
      <c r="Y118" s="193">
        <v>5.2631578947368425</v>
      </c>
      <c r="Z118" s="193">
        <v>8.1924315619967789</v>
      </c>
      <c r="AA118" s="193">
        <v>6.9580514753516489</v>
      </c>
      <c r="AB118" s="193">
        <v>14.090354797405071</v>
      </c>
      <c r="AC118" s="193">
        <v>18.856974385182056</v>
      </c>
    </row>
    <row r="119" spans="6:29" x14ac:dyDescent="0.2">
      <c r="F119" s="195"/>
      <c r="G119" s="196"/>
      <c r="H119" s="192"/>
      <c r="L119" s="193" t="s">
        <v>234</v>
      </c>
      <c r="M119" s="193">
        <v>15.67</v>
      </c>
      <c r="O119" s="193" t="s">
        <v>127</v>
      </c>
      <c r="P119" s="197">
        <v>2.9411764705882355</v>
      </c>
      <c r="Q119" s="197">
        <v>5.8062639574221322</v>
      </c>
      <c r="R119" s="197"/>
      <c r="S119" s="197">
        <v>6.0316995553687862</v>
      </c>
      <c r="T119" s="197">
        <v>5.2610405864473453</v>
      </c>
      <c r="U119" s="197">
        <v>5.4177557417836582</v>
      </c>
      <c r="V119" s="197"/>
      <c r="W119" s="193">
        <v>2.9411764705882355</v>
      </c>
      <c r="X119" s="193">
        <v>5.8062639574221322</v>
      </c>
      <c r="Y119" s="193">
        <v>5.0100451424566241</v>
      </c>
      <c r="Z119" s="193">
        <v>6.0316995553687862</v>
      </c>
      <c r="AA119" s="193">
        <v>5.2610405864473453</v>
      </c>
      <c r="AB119" s="193">
        <v>5.4177557417836582</v>
      </c>
      <c r="AC119" s="193">
        <v>5.4177557417836582</v>
      </c>
    </row>
    <row r="120" spans="6:29" x14ac:dyDescent="0.2">
      <c r="F120" s="195"/>
      <c r="G120" s="196"/>
      <c r="H120" s="192"/>
      <c r="L120" s="193" t="s">
        <v>235</v>
      </c>
      <c r="M120" s="193">
        <v>15.67</v>
      </c>
      <c r="O120" s="193" t="s">
        <v>129</v>
      </c>
      <c r="P120" s="197">
        <v>5.2291473142536971</v>
      </c>
      <c r="Q120" s="197">
        <v>4.6513885581223047</v>
      </c>
      <c r="R120" s="197">
        <v>7.1428571428571441</v>
      </c>
      <c r="S120" s="197">
        <v>3.4811739687900682</v>
      </c>
      <c r="T120" s="197">
        <v>4.2693193519386918</v>
      </c>
      <c r="U120" s="197">
        <v>6.5126050420168067</v>
      </c>
      <c r="V120" s="197"/>
      <c r="W120" s="193">
        <v>5.2291473142536971</v>
      </c>
      <c r="X120" s="193">
        <v>4.6513885581223047</v>
      </c>
      <c r="Y120" s="193">
        <v>7.1428571428571441</v>
      </c>
      <c r="Z120" s="193">
        <v>3.4811739687900682</v>
      </c>
      <c r="AA120" s="193">
        <v>4.2693193519386918</v>
      </c>
      <c r="AB120" s="193">
        <v>6.5126050420168067</v>
      </c>
      <c r="AC120" s="193">
        <v>6.5126050420168067</v>
      </c>
    </row>
    <row r="121" spans="6:29" x14ac:dyDescent="0.2">
      <c r="F121" s="195"/>
      <c r="G121" s="196"/>
      <c r="H121" s="192"/>
      <c r="L121" s="193" t="s">
        <v>236</v>
      </c>
      <c r="M121" s="193">
        <v>15.67</v>
      </c>
      <c r="O121" s="193" t="s">
        <v>131</v>
      </c>
      <c r="P121" s="197">
        <v>6.3011063011063007</v>
      </c>
      <c r="Q121" s="197">
        <v>5.974094040131777</v>
      </c>
      <c r="R121" s="197">
        <v>4.8780487804878057</v>
      </c>
      <c r="S121" s="197">
        <v>7.0144927536231894</v>
      </c>
      <c r="T121" s="197">
        <v>8.7865497076023402</v>
      </c>
      <c r="U121" s="197">
        <v>6.3013037180106233</v>
      </c>
      <c r="V121" s="197"/>
      <c r="W121" s="193">
        <v>6.3011063011063007</v>
      </c>
      <c r="X121" s="193">
        <v>5.974094040131777</v>
      </c>
      <c r="Y121" s="193">
        <v>4.8780487804878057</v>
      </c>
      <c r="Z121" s="193">
        <v>7.0144927536231894</v>
      </c>
      <c r="AA121" s="193">
        <v>8.7865497076023402</v>
      </c>
      <c r="AB121" s="193">
        <v>6.3013037180106233</v>
      </c>
      <c r="AC121" s="193">
        <v>6.3013037180106233</v>
      </c>
    </row>
    <row r="122" spans="6:29" x14ac:dyDescent="0.2">
      <c r="F122" s="195"/>
      <c r="G122" s="196"/>
      <c r="H122" s="192"/>
      <c r="L122" s="193" t="s">
        <v>237</v>
      </c>
      <c r="M122" s="193">
        <v>15.67</v>
      </c>
      <c r="O122" s="193" t="s">
        <v>133</v>
      </c>
      <c r="P122" s="197">
        <v>6.9000128185706133</v>
      </c>
      <c r="Q122" s="197">
        <v>7.4968339072262715</v>
      </c>
      <c r="R122" s="197">
        <v>6.1250452585497523</v>
      </c>
      <c r="S122" s="197">
        <v>7.2012391305039314</v>
      </c>
      <c r="T122" s="197">
        <v>7.1347251544295887</v>
      </c>
      <c r="U122" s="197">
        <v>5.4093567251461998</v>
      </c>
      <c r="V122" s="197">
        <v>17.39130434782609</v>
      </c>
      <c r="W122" s="193">
        <v>6.9000128185706133</v>
      </c>
      <c r="X122" s="193">
        <v>7.4968339072262715</v>
      </c>
      <c r="Y122" s="193">
        <v>6.1250452585497523</v>
      </c>
      <c r="Z122" s="193">
        <v>7.2012391305039314</v>
      </c>
      <c r="AA122" s="193">
        <v>7.1347251544295887</v>
      </c>
      <c r="AB122" s="193">
        <v>5.4093567251461998</v>
      </c>
      <c r="AC122" s="193">
        <v>17.39130434782609</v>
      </c>
    </row>
    <row r="123" spans="6:29" x14ac:dyDescent="0.2">
      <c r="F123" s="195"/>
      <c r="G123" s="196"/>
      <c r="H123" s="192"/>
      <c r="L123" s="193" t="s">
        <v>238</v>
      </c>
      <c r="M123" s="193">
        <v>15.67</v>
      </c>
      <c r="O123" s="193" t="s">
        <v>135</v>
      </c>
      <c r="P123" s="197">
        <v>6.3522576656905017</v>
      </c>
      <c r="Q123" s="197">
        <v>5.4519804278724244</v>
      </c>
      <c r="R123" s="197">
        <v>7.130847294781721</v>
      </c>
      <c r="S123" s="197">
        <v>6.3759920634920642</v>
      </c>
      <c r="T123" s="197">
        <v>8.4113959063249109</v>
      </c>
      <c r="U123" s="197"/>
      <c r="V123" s="197">
        <v>10.256410256410257</v>
      </c>
      <c r="W123" s="193">
        <v>6.3522576656905017</v>
      </c>
      <c r="X123" s="193">
        <v>5.4519804278724244</v>
      </c>
      <c r="Y123" s="193">
        <v>7.130847294781721</v>
      </c>
      <c r="Z123" s="193">
        <v>6.3759920634920642</v>
      </c>
      <c r="AA123" s="193">
        <v>8.4113959063249109</v>
      </c>
      <c r="AB123" s="193">
        <v>10.256410256410257</v>
      </c>
      <c r="AC123" s="193">
        <v>10.256410256410257</v>
      </c>
    </row>
    <row r="124" spans="6:29" x14ac:dyDescent="0.2">
      <c r="F124" s="195"/>
      <c r="G124" s="196"/>
      <c r="H124" s="192"/>
      <c r="L124" s="193" t="s">
        <v>239</v>
      </c>
      <c r="M124" s="193">
        <v>15.67</v>
      </c>
      <c r="O124" s="193" t="s">
        <v>137</v>
      </c>
      <c r="P124" s="197">
        <v>8.8993852151746893</v>
      </c>
      <c r="Q124" s="197">
        <v>6.27481118801132</v>
      </c>
      <c r="R124" s="197">
        <v>8.7619047619047628</v>
      </c>
      <c r="S124" s="197">
        <v>4.6233582397104414</v>
      </c>
      <c r="T124" s="197">
        <v>7.4245063879210225</v>
      </c>
      <c r="U124" s="197">
        <v>20.736434108527128</v>
      </c>
      <c r="V124" s="197">
        <v>13.722015476401443</v>
      </c>
      <c r="W124" s="193">
        <v>8.8993852151746893</v>
      </c>
      <c r="X124" s="193">
        <v>6.27481118801132</v>
      </c>
      <c r="Y124" s="193">
        <v>8.7619047619047628</v>
      </c>
      <c r="Z124" s="193">
        <v>4.6233582397104414</v>
      </c>
      <c r="AA124" s="193">
        <v>7.4245063879210225</v>
      </c>
      <c r="AB124" s="193">
        <v>20.736434108527128</v>
      </c>
      <c r="AC124" s="193">
        <v>13.722015476401443</v>
      </c>
    </row>
    <row r="125" spans="6:29" x14ac:dyDescent="0.2">
      <c r="F125" s="195"/>
      <c r="G125" s="196"/>
      <c r="H125" s="192"/>
      <c r="L125" s="193" t="s">
        <v>240</v>
      </c>
      <c r="M125" s="193">
        <v>15.67</v>
      </c>
      <c r="O125" s="193" t="s">
        <v>139</v>
      </c>
      <c r="P125" s="197">
        <v>7.4028122415219197</v>
      </c>
      <c r="Q125" s="197">
        <v>9.7285067873303177</v>
      </c>
      <c r="R125" s="197">
        <v>13.793103448275861</v>
      </c>
      <c r="S125" s="197">
        <v>13.157894736842106</v>
      </c>
      <c r="T125" s="197">
        <v>9.9508599508599502</v>
      </c>
      <c r="U125" s="197">
        <v>13.513513513513512</v>
      </c>
      <c r="V125" s="197"/>
      <c r="W125" s="193">
        <v>7.4028122415219197</v>
      </c>
      <c r="X125" s="193">
        <v>9.7285067873303177</v>
      </c>
      <c r="Y125" s="193">
        <v>13.793103448275861</v>
      </c>
      <c r="Z125" s="193">
        <v>13.157894736842106</v>
      </c>
      <c r="AA125" s="193">
        <v>9.9508599508599502</v>
      </c>
      <c r="AB125" s="193">
        <v>13.513513513513512</v>
      </c>
      <c r="AC125" s="193">
        <v>13.513513513513512</v>
      </c>
    </row>
    <row r="126" spans="6:29" x14ac:dyDescent="0.2">
      <c r="F126" s="195"/>
      <c r="G126" s="196"/>
      <c r="H126" s="192"/>
      <c r="L126" s="193" t="s">
        <v>241</v>
      </c>
      <c r="M126" s="193">
        <v>15.67</v>
      </c>
      <c r="O126" s="193" t="s">
        <v>141</v>
      </c>
      <c r="P126" s="197">
        <v>8.3916083916083917</v>
      </c>
      <c r="Q126" s="197">
        <v>10.213675213675213</v>
      </c>
      <c r="R126" s="197">
        <v>9.1666666666666679</v>
      </c>
      <c r="S126" s="197">
        <v>9.7744360902255636</v>
      </c>
      <c r="T126" s="197">
        <v>14.285714285714288</v>
      </c>
      <c r="U126" s="197"/>
      <c r="V126" s="197"/>
      <c r="W126" s="193">
        <v>8.3916083916083917</v>
      </c>
      <c r="X126" s="193">
        <v>10.213675213675213</v>
      </c>
      <c r="Y126" s="193">
        <v>9.1666666666666679</v>
      </c>
      <c r="Z126" s="193">
        <v>9.7744360902255636</v>
      </c>
      <c r="AA126" s="193">
        <v>14.285714285714288</v>
      </c>
      <c r="AB126" s="193">
        <v>14.090354797405071</v>
      </c>
      <c r="AC126" s="193">
        <v>18.856974385182056</v>
      </c>
    </row>
    <row r="127" spans="6:29" x14ac:dyDescent="0.2">
      <c r="F127" s="195"/>
      <c r="G127" s="196"/>
      <c r="H127" s="192"/>
      <c r="L127" s="193" t="s">
        <v>242</v>
      </c>
      <c r="M127" s="193">
        <v>15.67</v>
      </c>
      <c r="O127" s="193" t="s">
        <v>143</v>
      </c>
      <c r="P127" s="197">
        <v>6.1640526489511132</v>
      </c>
      <c r="Q127" s="197">
        <v>6.4141414141414144</v>
      </c>
      <c r="R127" s="197">
        <v>6.4743721437256312</v>
      </c>
      <c r="S127" s="197">
        <v>5.8961038961038961</v>
      </c>
      <c r="T127" s="197">
        <v>6.3027468687846051</v>
      </c>
      <c r="U127" s="197"/>
      <c r="V127" s="197">
        <v>11.490683229813666</v>
      </c>
      <c r="W127" s="193">
        <v>6.1640526489511132</v>
      </c>
      <c r="X127" s="193">
        <v>6.4141414141414144</v>
      </c>
      <c r="Y127" s="193">
        <v>6.4743721437256312</v>
      </c>
      <c r="Z127" s="193">
        <v>5.8961038961038961</v>
      </c>
      <c r="AA127" s="193">
        <v>6.3027468687846051</v>
      </c>
      <c r="AB127" s="193">
        <v>11.490683229813666</v>
      </c>
      <c r="AC127" s="193">
        <v>11.490683229813666</v>
      </c>
    </row>
    <row r="128" spans="6:29" x14ac:dyDescent="0.2">
      <c r="F128" s="195"/>
      <c r="G128" s="196"/>
      <c r="H128" s="192"/>
      <c r="L128" s="193" t="s">
        <v>243</v>
      </c>
      <c r="M128" s="193">
        <v>15.67</v>
      </c>
      <c r="O128" s="193" t="s">
        <v>145</v>
      </c>
      <c r="P128" s="197">
        <v>8.0860025467724554</v>
      </c>
      <c r="Q128" s="197">
        <v>5.7382798080472499</v>
      </c>
      <c r="R128" s="197">
        <v>6.0249954549406768</v>
      </c>
      <c r="S128" s="197">
        <v>6.4777327935222679</v>
      </c>
      <c r="T128" s="197">
        <v>7.3421091144194612</v>
      </c>
      <c r="U128" s="197"/>
      <c r="V128" s="197">
        <v>15.399774774774773</v>
      </c>
      <c r="W128" s="193">
        <v>8.0860025467724554</v>
      </c>
      <c r="X128" s="193">
        <v>5.7382798080472499</v>
      </c>
      <c r="Y128" s="193">
        <v>6.0249954549406768</v>
      </c>
      <c r="Z128" s="193">
        <v>6.4777327935222679</v>
      </c>
      <c r="AA128" s="193">
        <v>7.3421091144194612</v>
      </c>
      <c r="AB128" s="193">
        <v>15.399774774774773</v>
      </c>
      <c r="AC128" s="193">
        <v>15.399774774774773</v>
      </c>
    </row>
    <row r="129" spans="6:29" x14ac:dyDescent="0.2">
      <c r="F129" s="195"/>
      <c r="G129" s="196"/>
      <c r="H129" s="192"/>
      <c r="L129" s="193" t="s">
        <v>244</v>
      </c>
      <c r="M129" s="193">
        <v>15.67</v>
      </c>
      <c r="O129" s="193" t="s">
        <v>147</v>
      </c>
      <c r="P129" s="197">
        <v>6.4376393110435677</v>
      </c>
      <c r="Q129" s="197">
        <v>10.670498084291188</v>
      </c>
      <c r="R129" s="197">
        <v>6.0606060606060614</v>
      </c>
      <c r="S129" s="197">
        <v>6.643667993513195</v>
      </c>
      <c r="T129" s="197">
        <v>8.684713532081954</v>
      </c>
      <c r="U129" s="197">
        <v>6.666666666666667</v>
      </c>
      <c r="V129" s="197">
        <v>14.908579465541488</v>
      </c>
      <c r="W129" s="193">
        <v>6.4376393110435677</v>
      </c>
      <c r="X129" s="193">
        <v>10.670498084291188</v>
      </c>
      <c r="Y129" s="193">
        <v>6.0606060606060614</v>
      </c>
      <c r="Z129" s="193">
        <v>6.643667993513195</v>
      </c>
      <c r="AA129" s="193">
        <v>8.684713532081954</v>
      </c>
      <c r="AB129" s="193">
        <v>6.666666666666667</v>
      </c>
      <c r="AC129" s="193">
        <v>14.908579465541488</v>
      </c>
    </row>
    <row r="130" spans="6:29" x14ac:dyDescent="0.2">
      <c r="F130" s="195"/>
      <c r="G130" s="196"/>
      <c r="H130" s="192"/>
      <c r="L130" s="193" t="s">
        <v>245</v>
      </c>
      <c r="M130" s="193">
        <v>15.67</v>
      </c>
      <c r="O130" s="193" t="s">
        <v>149</v>
      </c>
      <c r="P130" s="197">
        <v>7.0422048539695608</v>
      </c>
      <c r="Q130" s="197">
        <v>5.9807376086445858</v>
      </c>
      <c r="R130" s="197"/>
      <c r="S130" s="197">
        <v>5.5143369429083711</v>
      </c>
      <c r="T130" s="197">
        <v>7.1946524064171129</v>
      </c>
      <c r="U130" s="197"/>
      <c r="V130" s="197">
        <v>11.111111111111111</v>
      </c>
      <c r="W130" s="193">
        <v>7.0422048539695608</v>
      </c>
      <c r="X130" s="193">
        <v>5.9807376086445858</v>
      </c>
      <c r="Y130" s="193">
        <v>6.4329829529849079</v>
      </c>
      <c r="Z130" s="193">
        <v>5.5143369429083711</v>
      </c>
      <c r="AA130" s="193">
        <v>7.1946524064171129</v>
      </c>
      <c r="AB130" s="193">
        <v>11.111111111111111</v>
      </c>
      <c r="AC130" s="193">
        <v>11.111111111111111</v>
      </c>
    </row>
    <row r="131" spans="6:29" x14ac:dyDescent="0.2">
      <c r="F131" s="195"/>
      <c r="G131" s="196"/>
      <c r="H131" s="192"/>
      <c r="L131" s="193" t="s">
        <v>246</v>
      </c>
      <c r="M131" s="193">
        <v>15.83</v>
      </c>
      <c r="N131" s="193">
        <v>15.83</v>
      </c>
      <c r="O131" s="193" t="s">
        <v>103</v>
      </c>
      <c r="P131" s="197">
        <v>9.4581280788177331</v>
      </c>
      <c r="Q131" s="197">
        <v>9.7222222222222214</v>
      </c>
      <c r="R131" s="197">
        <v>9.8798798798798799</v>
      </c>
      <c r="S131" s="197">
        <v>11.53846153846154</v>
      </c>
      <c r="T131" s="197">
        <v>18.181818181818183</v>
      </c>
      <c r="U131" s="197">
        <v>14.351305879208139</v>
      </c>
      <c r="V131" s="197">
        <v>18.843843843843842</v>
      </c>
      <c r="W131" s="193">
        <v>9.4581280788177331</v>
      </c>
      <c r="X131" s="193">
        <v>9.7222222222222214</v>
      </c>
      <c r="Y131" s="193">
        <v>9.8798798798798799</v>
      </c>
      <c r="Z131" s="193">
        <v>11.53846153846154</v>
      </c>
      <c r="AA131" s="193">
        <v>18.181818181818183</v>
      </c>
      <c r="AB131" s="193">
        <v>14.351305879208139</v>
      </c>
      <c r="AC131" s="193">
        <v>18.843843843843842</v>
      </c>
    </row>
    <row r="132" spans="6:29" x14ac:dyDescent="0.2">
      <c r="F132" s="195"/>
      <c r="G132" s="196"/>
      <c r="H132" s="192"/>
      <c r="L132" s="193" t="s">
        <v>247</v>
      </c>
      <c r="M132" s="193">
        <v>15.83</v>
      </c>
      <c r="O132" s="193" t="s">
        <v>105</v>
      </c>
      <c r="P132" s="197">
        <v>9.0909090909090917</v>
      </c>
      <c r="Q132" s="197">
        <v>10.8187134502924</v>
      </c>
      <c r="R132" s="197">
        <v>10.427807486631016</v>
      </c>
      <c r="S132" s="197">
        <v>10.597826086956523</v>
      </c>
      <c r="T132" s="197">
        <v>9.1944847605224975</v>
      </c>
      <c r="U132" s="197">
        <v>12.184542030498385</v>
      </c>
      <c r="V132" s="197">
        <v>17.027113458759292</v>
      </c>
      <c r="W132" s="193">
        <v>9.0909090909090917</v>
      </c>
      <c r="X132" s="193">
        <v>10.8187134502924</v>
      </c>
      <c r="Y132" s="193">
        <v>10.427807486631016</v>
      </c>
      <c r="Z132" s="193">
        <v>10.597826086956523</v>
      </c>
      <c r="AA132" s="193">
        <v>9.1944847605224975</v>
      </c>
      <c r="AB132" s="193">
        <v>12.184542030498385</v>
      </c>
      <c r="AC132" s="193">
        <v>17.027113458759292</v>
      </c>
    </row>
    <row r="133" spans="6:29" x14ac:dyDescent="0.2">
      <c r="F133" s="195"/>
      <c r="G133" s="196"/>
      <c r="H133" s="192"/>
      <c r="L133" s="193" t="s">
        <v>248</v>
      </c>
      <c r="M133" s="193">
        <v>15.83</v>
      </c>
      <c r="O133" s="193" t="s">
        <v>107</v>
      </c>
      <c r="P133" s="197">
        <v>7.7712609970674489</v>
      </c>
      <c r="Q133" s="197">
        <v>8.5977916162140353</v>
      </c>
      <c r="R133" s="197">
        <v>8.6616161616161627</v>
      </c>
      <c r="S133" s="197">
        <v>7.5831443688586546</v>
      </c>
      <c r="T133" s="197">
        <v>9.7083333333333321</v>
      </c>
      <c r="U133" s="197"/>
      <c r="V133" s="197">
        <v>12.253584229390682</v>
      </c>
      <c r="W133" s="193">
        <v>7.7712609970674489</v>
      </c>
      <c r="X133" s="193">
        <v>8.5977916162140353</v>
      </c>
      <c r="Y133" s="193">
        <v>8.6616161616161627</v>
      </c>
      <c r="Z133" s="193">
        <v>7.5831443688586546</v>
      </c>
      <c r="AA133" s="193">
        <v>9.7083333333333321</v>
      </c>
      <c r="AB133" s="193">
        <v>12.253584229390682</v>
      </c>
      <c r="AC133" s="193">
        <v>12.253584229390682</v>
      </c>
    </row>
    <row r="134" spans="6:29" x14ac:dyDescent="0.2">
      <c r="F134" s="195"/>
      <c r="G134" s="196"/>
      <c r="H134" s="192"/>
      <c r="L134" s="193" t="s">
        <v>249</v>
      </c>
      <c r="M134" s="193">
        <v>15.83</v>
      </c>
      <c r="O134" s="193" t="s">
        <v>109</v>
      </c>
      <c r="P134" s="197">
        <v>7.5</v>
      </c>
      <c r="Q134" s="197">
        <v>9.1603053435114496</v>
      </c>
      <c r="R134" s="197">
        <v>8.2568807339449553</v>
      </c>
      <c r="S134" s="197">
        <v>6.8965517241379306</v>
      </c>
      <c r="T134" s="197">
        <v>7.9646017699115044</v>
      </c>
      <c r="U134" s="197">
        <v>9.8809523809523814</v>
      </c>
      <c r="V134" s="197">
        <v>14.297903917772004</v>
      </c>
      <c r="W134" s="193">
        <v>7.5</v>
      </c>
      <c r="X134" s="193">
        <v>9.1603053435114496</v>
      </c>
      <c r="Y134" s="193">
        <v>8.2568807339449553</v>
      </c>
      <c r="Z134" s="193">
        <v>6.8965517241379306</v>
      </c>
      <c r="AA134" s="193">
        <v>7.9646017699115044</v>
      </c>
      <c r="AB134" s="193">
        <v>9.8809523809523814</v>
      </c>
      <c r="AC134" s="193">
        <v>14.297903917772004</v>
      </c>
    </row>
    <row r="135" spans="6:29" x14ac:dyDescent="0.2">
      <c r="F135" s="195"/>
      <c r="G135" s="196"/>
      <c r="H135" s="192"/>
      <c r="L135" s="193" t="s">
        <v>250</v>
      </c>
      <c r="M135" s="193">
        <v>15.83</v>
      </c>
      <c r="O135" s="193" t="s">
        <v>111</v>
      </c>
      <c r="P135" s="197">
        <v>9.6281395040562021</v>
      </c>
      <c r="Q135" s="197">
        <v>9.0690773235590285</v>
      </c>
      <c r="R135" s="197">
        <v>8.9203333455295528</v>
      </c>
      <c r="S135" s="197">
        <v>9.5419857919857929</v>
      </c>
      <c r="T135" s="197">
        <v>8.6398301990736126</v>
      </c>
      <c r="U135" s="197">
        <v>9.7619047619047628</v>
      </c>
      <c r="V135" s="197">
        <v>20.07007007007007</v>
      </c>
      <c r="W135" s="193">
        <v>9.6281395040562021</v>
      </c>
      <c r="X135" s="193">
        <v>9.0690773235590285</v>
      </c>
      <c r="Y135" s="193">
        <v>8.9203333455295528</v>
      </c>
      <c r="Z135" s="193">
        <v>9.5419857919857929</v>
      </c>
      <c r="AA135" s="193">
        <v>8.6398301990736126</v>
      </c>
      <c r="AB135" s="193">
        <v>9.7619047619047628</v>
      </c>
      <c r="AC135" s="193">
        <v>20.07007007007007</v>
      </c>
    </row>
    <row r="136" spans="6:29" x14ac:dyDescent="0.2">
      <c r="F136" s="195"/>
      <c r="G136" s="196"/>
      <c r="H136" s="192"/>
      <c r="L136" s="193" t="s">
        <v>251</v>
      </c>
      <c r="M136" s="193">
        <v>15.83</v>
      </c>
      <c r="O136" s="193" t="s">
        <v>113</v>
      </c>
      <c r="P136" s="197">
        <v>8.8869144379012806</v>
      </c>
      <c r="Q136" s="197">
        <v>8.9084480499130922</v>
      </c>
      <c r="R136" s="197">
        <v>9.9338794796269028</v>
      </c>
      <c r="S136" s="197">
        <v>8.1413094128011263</v>
      </c>
      <c r="T136" s="197">
        <v>9.4735011350678437</v>
      </c>
      <c r="U136" s="197">
        <v>10.162575410859164</v>
      </c>
      <c r="V136" s="197">
        <v>15.384615384615385</v>
      </c>
      <c r="W136" s="193">
        <v>8.8869144379012806</v>
      </c>
      <c r="X136" s="193">
        <v>8.9084480499130922</v>
      </c>
      <c r="Y136" s="193">
        <v>9.9338794796269028</v>
      </c>
      <c r="Z136" s="193">
        <v>8.1413094128011263</v>
      </c>
      <c r="AA136" s="193">
        <v>9.4735011350678437</v>
      </c>
      <c r="AB136" s="193">
        <v>10.162575410859164</v>
      </c>
      <c r="AC136" s="193">
        <v>15.384615384615385</v>
      </c>
    </row>
    <row r="137" spans="6:29" x14ac:dyDescent="0.2">
      <c r="F137" s="195"/>
      <c r="G137" s="196"/>
      <c r="H137" s="192"/>
      <c r="L137" s="193" t="s">
        <v>252</v>
      </c>
      <c r="M137" s="193">
        <v>15.83</v>
      </c>
      <c r="O137" s="193" t="s">
        <v>115</v>
      </c>
      <c r="P137" s="197">
        <v>10.844155844155846</v>
      </c>
      <c r="Q137" s="197">
        <v>6.4132104454685095</v>
      </c>
      <c r="R137" s="197">
        <v>8.7827426810477647</v>
      </c>
      <c r="S137" s="197">
        <v>9.5935839678588106</v>
      </c>
      <c r="T137" s="197">
        <v>8.60566448801743</v>
      </c>
      <c r="U137" s="197">
        <v>11.428571428571429</v>
      </c>
      <c r="V137" s="197">
        <v>16.640654907599728</v>
      </c>
      <c r="W137" s="193">
        <v>10.844155844155846</v>
      </c>
      <c r="X137" s="193">
        <v>6.4132104454685095</v>
      </c>
      <c r="Y137" s="193">
        <v>8.7827426810477647</v>
      </c>
      <c r="Z137" s="193">
        <v>9.5935839678588106</v>
      </c>
      <c r="AA137" s="193">
        <v>8.60566448801743</v>
      </c>
      <c r="AB137" s="193">
        <v>11.428571428571429</v>
      </c>
      <c r="AC137" s="193">
        <v>16.640654907599728</v>
      </c>
    </row>
    <row r="138" spans="6:29" x14ac:dyDescent="0.2">
      <c r="F138" s="195"/>
      <c r="G138" s="196"/>
      <c r="H138" s="192"/>
      <c r="L138" s="193" t="s">
        <v>253</v>
      </c>
      <c r="M138" s="193">
        <v>15.83</v>
      </c>
      <c r="O138" s="193" t="s">
        <v>117</v>
      </c>
      <c r="P138" s="197">
        <v>9.232954545454545</v>
      </c>
      <c r="Q138" s="197">
        <v>9.5839070484201621</v>
      </c>
      <c r="R138" s="197">
        <v>10.665575559192582</v>
      </c>
      <c r="S138" s="197">
        <v>9.4340105583106695</v>
      </c>
      <c r="T138" s="197">
        <v>10.282823995472553</v>
      </c>
      <c r="U138" s="197">
        <v>11.480562448304383</v>
      </c>
      <c r="V138" s="197">
        <v>16.933721135201832</v>
      </c>
      <c r="W138" s="193">
        <v>9.232954545454545</v>
      </c>
      <c r="X138" s="193">
        <v>9.5839070484201621</v>
      </c>
      <c r="Y138" s="193">
        <v>10.665575559192582</v>
      </c>
      <c r="Z138" s="193">
        <v>9.4340105583106695</v>
      </c>
      <c r="AA138" s="193">
        <v>10.282823995472553</v>
      </c>
      <c r="AB138" s="193">
        <v>11.480562448304383</v>
      </c>
      <c r="AC138" s="193">
        <v>16.933721135201832</v>
      </c>
    </row>
    <row r="139" spans="6:29" x14ac:dyDescent="0.2">
      <c r="F139" s="195"/>
      <c r="G139" s="196"/>
      <c r="H139" s="192"/>
      <c r="L139" s="193" t="s">
        <v>254</v>
      </c>
      <c r="M139" s="193">
        <v>15.83</v>
      </c>
      <c r="O139" s="193" t="s">
        <v>119</v>
      </c>
      <c r="P139" s="197">
        <v>10.277777777777779</v>
      </c>
      <c r="Q139" s="197">
        <v>8.8235294117647065</v>
      </c>
      <c r="R139" s="197">
        <v>9.7532036070242043</v>
      </c>
      <c r="S139" s="197">
        <v>9.4298245614035103</v>
      </c>
      <c r="T139" s="197">
        <v>9.9669148056244836</v>
      </c>
      <c r="U139" s="197">
        <v>12.314028314028313</v>
      </c>
      <c r="V139" s="197">
        <v>22.147001934235973</v>
      </c>
      <c r="W139" s="193">
        <v>10.277777777777779</v>
      </c>
      <c r="X139" s="193">
        <v>8.8235294117647065</v>
      </c>
      <c r="Y139" s="193">
        <v>9.7532036070242043</v>
      </c>
      <c r="Z139" s="193">
        <v>9.4298245614035103</v>
      </c>
      <c r="AA139" s="193">
        <v>9.9669148056244836</v>
      </c>
      <c r="AB139" s="193">
        <v>12.314028314028313</v>
      </c>
      <c r="AC139" s="193">
        <v>22.147001934235973</v>
      </c>
    </row>
    <row r="140" spans="6:29" x14ac:dyDescent="0.2">
      <c r="F140" s="195"/>
      <c r="G140" s="196"/>
      <c r="H140" s="192"/>
      <c r="L140" s="193" t="s">
        <v>255</v>
      </c>
      <c r="M140" s="193">
        <v>15.83</v>
      </c>
      <c r="O140" s="193" t="s">
        <v>121</v>
      </c>
      <c r="P140" s="197">
        <v>9.0909090909090917</v>
      </c>
      <c r="Q140" s="197"/>
      <c r="R140" s="197">
        <v>10.810810810810811</v>
      </c>
      <c r="S140" s="197">
        <v>8.2491582491582491</v>
      </c>
      <c r="T140" s="197">
        <v>11.111111111111112</v>
      </c>
      <c r="U140" s="197">
        <v>10.526315789473685</v>
      </c>
      <c r="V140" s="197">
        <v>20.465116279069768</v>
      </c>
      <c r="W140" s="193">
        <v>9.0909090909090917</v>
      </c>
      <c r="X140" s="193">
        <v>9.815497315497316</v>
      </c>
      <c r="Y140" s="193">
        <v>10.810810810810811</v>
      </c>
      <c r="Z140" s="193">
        <v>8.2491582491582491</v>
      </c>
      <c r="AA140" s="193">
        <v>11.111111111111112</v>
      </c>
      <c r="AB140" s="193">
        <v>10.526315789473685</v>
      </c>
      <c r="AC140" s="193">
        <v>20.465116279069768</v>
      </c>
    </row>
    <row r="141" spans="6:29" x14ac:dyDescent="0.2">
      <c r="F141" s="195"/>
      <c r="G141" s="196"/>
      <c r="H141" s="192"/>
      <c r="L141" s="193" t="s">
        <v>256</v>
      </c>
      <c r="M141" s="193">
        <v>15.83</v>
      </c>
      <c r="O141" s="193" t="s">
        <v>123</v>
      </c>
      <c r="P141" s="197">
        <v>6.8594399125388961</v>
      </c>
      <c r="Q141" s="197">
        <v>7.3376601740256282</v>
      </c>
      <c r="R141" s="197">
        <v>7.6923076923076925</v>
      </c>
      <c r="S141" s="197">
        <v>9.0352049910873458</v>
      </c>
      <c r="T141" s="197">
        <v>9.6109839816933658</v>
      </c>
      <c r="U141" s="197">
        <v>11.41165544462503</v>
      </c>
      <c r="V141" s="197">
        <v>15.384615384615385</v>
      </c>
      <c r="W141" s="193">
        <v>6.8594399125388961</v>
      </c>
      <c r="X141" s="193">
        <v>7.3376601740256282</v>
      </c>
      <c r="Y141" s="193">
        <v>7.6923076923076925</v>
      </c>
      <c r="Z141" s="193">
        <v>9.0352049910873458</v>
      </c>
      <c r="AA141" s="193">
        <v>9.6109839816933658</v>
      </c>
      <c r="AB141" s="193">
        <v>11.41165544462503</v>
      </c>
      <c r="AC141" s="193">
        <v>15.384615384615385</v>
      </c>
    </row>
    <row r="142" spans="6:29" x14ac:dyDescent="0.2">
      <c r="F142" s="195"/>
      <c r="G142" s="196"/>
      <c r="H142" s="192"/>
      <c r="L142" s="193" t="s">
        <v>257</v>
      </c>
      <c r="M142" s="193">
        <v>15.83</v>
      </c>
      <c r="O142" s="193" t="s">
        <v>125</v>
      </c>
      <c r="P142" s="197">
        <v>7.451355661881979</v>
      </c>
      <c r="Q142" s="197">
        <v>5.594405594405595</v>
      </c>
      <c r="R142" s="197">
        <v>7.4030443022980332</v>
      </c>
      <c r="S142" s="197">
        <v>6.7288318836306447</v>
      </c>
      <c r="T142" s="197">
        <v>8.1464413722478248</v>
      </c>
      <c r="U142" s="197">
        <v>11.428571428571429</v>
      </c>
      <c r="V142" s="197">
        <v>12</v>
      </c>
      <c r="W142" s="193">
        <v>7.451355661881979</v>
      </c>
      <c r="X142" s="193">
        <v>5.594405594405595</v>
      </c>
      <c r="Y142" s="193">
        <v>7.4030443022980332</v>
      </c>
      <c r="Z142" s="193">
        <v>6.7288318836306447</v>
      </c>
      <c r="AA142" s="193">
        <v>8.1464413722478248</v>
      </c>
      <c r="AB142" s="193">
        <v>11.428571428571429</v>
      </c>
      <c r="AC142" s="193">
        <v>12</v>
      </c>
    </row>
    <row r="143" spans="6:29" x14ac:dyDescent="0.2">
      <c r="F143" s="195"/>
      <c r="G143" s="196"/>
      <c r="H143" s="192"/>
      <c r="L143" s="193" t="s">
        <v>258</v>
      </c>
      <c r="M143" s="193">
        <v>15.83</v>
      </c>
      <c r="O143" s="193" t="s">
        <v>127</v>
      </c>
      <c r="P143" s="197">
        <v>6.3164893617021276</v>
      </c>
      <c r="Q143" s="197">
        <v>8</v>
      </c>
      <c r="R143" s="197">
        <v>6.7340067340067336</v>
      </c>
      <c r="S143" s="197">
        <v>6.0719640179910055</v>
      </c>
      <c r="T143" s="197"/>
      <c r="U143" s="197">
        <v>8</v>
      </c>
      <c r="V143" s="197">
        <v>14.230687490307128</v>
      </c>
      <c r="W143" s="193">
        <v>6.3164893617021276</v>
      </c>
      <c r="X143" s="193">
        <v>8</v>
      </c>
      <c r="Y143" s="193">
        <v>6.7340067340067336</v>
      </c>
      <c r="Z143" s="193">
        <v>6.0719640179910055</v>
      </c>
      <c r="AA143" s="193">
        <v>6.7806150284249664</v>
      </c>
      <c r="AB143" s="193">
        <v>8</v>
      </c>
      <c r="AC143" s="193">
        <v>14.230687490307128</v>
      </c>
    </row>
    <row r="144" spans="6:29" x14ac:dyDescent="0.2">
      <c r="F144" s="195"/>
      <c r="G144" s="196"/>
      <c r="H144" s="192"/>
      <c r="L144" s="193" t="s">
        <v>259</v>
      </c>
      <c r="M144" s="193">
        <v>15.83</v>
      </c>
      <c r="O144" s="193" t="s">
        <v>129</v>
      </c>
      <c r="P144" s="197">
        <v>5.5555555555555562</v>
      </c>
      <c r="Q144" s="197">
        <v>5.8941920644048302</v>
      </c>
      <c r="R144" s="197">
        <v>6.25078860372978</v>
      </c>
      <c r="S144" s="197">
        <v>14.965786901270773</v>
      </c>
      <c r="T144" s="197"/>
      <c r="U144" s="197">
        <v>6.1245791245791246</v>
      </c>
      <c r="V144" s="197">
        <v>12.593746238112436</v>
      </c>
      <c r="W144" s="193">
        <v>5.5555555555555562</v>
      </c>
      <c r="X144" s="193">
        <v>5.8941920644048302</v>
      </c>
      <c r="Y144" s="193">
        <v>6.25078860372978</v>
      </c>
      <c r="Z144" s="193">
        <v>14.965786901270773</v>
      </c>
      <c r="AA144" s="193">
        <v>8.1665807812402349</v>
      </c>
      <c r="AB144" s="193">
        <v>6.1245791245791246</v>
      </c>
      <c r="AC144" s="193">
        <v>12.593746238112436</v>
      </c>
    </row>
    <row r="145" spans="6:29" x14ac:dyDescent="0.2">
      <c r="F145" s="195"/>
      <c r="G145" s="196"/>
      <c r="H145" s="192"/>
      <c r="L145" s="193" t="s">
        <v>260</v>
      </c>
      <c r="M145" s="193">
        <v>15.83</v>
      </c>
      <c r="O145" s="193" t="s">
        <v>131</v>
      </c>
      <c r="P145" s="197">
        <v>7.0843570843570838</v>
      </c>
      <c r="Q145" s="197"/>
      <c r="R145" s="197">
        <v>8.4990905357038091</v>
      </c>
      <c r="S145" s="197">
        <v>8.3333333333333339</v>
      </c>
      <c r="T145" s="197"/>
      <c r="U145" s="197">
        <v>6.666666666666667</v>
      </c>
      <c r="V145" s="197">
        <v>13.788408059802418</v>
      </c>
      <c r="W145" s="193">
        <v>7.0843570843570838</v>
      </c>
      <c r="X145" s="193">
        <v>7.9722603177980753</v>
      </c>
      <c r="Y145" s="193">
        <v>8.4990905357038091</v>
      </c>
      <c r="Z145" s="193">
        <v>8.3333333333333339</v>
      </c>
      <c r="AA145" s="193">
        <v>7.9722603177980753</v>
      </c>
      <c r="AB145" s="193">
        <v>6.666666666666667</v>
      </c>
      <c r="AC145" s="193">
        <v>13.788408059802418</v>
      </c>
    </row>
    <row r="146" spans="6:29" x14ac:dyDescent="0.2">
      <c r="F146" s="195"/>
      <c r="G146" s="196"/>
      <c r="H146" s="192"/>
      <c r="L146" s="193" t="s">
        <v>261</v>
      </c>
      <c r="M146" s="193">
        <v>15.83</v>
      </c>
      <c r="O146" s="193" t="s">
        <v>133</v>
      </c>
      <c r="P146" s="197">
        <v>7.8604266104266092</v>
      </c>
      <c r="Q146" s="197">
        <v>7.551375827237897</v>
      </c>
      <c r="R146" s="197">
        <v>8.1517352703793371</v>
      </c>
      <c r="S146" s="197">
        <v>8.2502768549280177</v>
      </c>
      <c r="T146" s="197">
        <v>9.3023255813953494</v>
      </c>
      <c r="U146" s="197"/>
      <c r="V146" s="197">
        <v>10.261343594676928</v>
      </c>
      <c r="W146" s="193">
        <v>7.8604266104266092</v>
      </c>
      <c r="X146" s="193">
        <v>7.551375827237897</v>
      </c>
      <c r="Y146" s="193">
        <v>8.1517352703793371</v>
      </c>
      <c r="Z146" s="193">
        <v>8.2502768549280177</v>
      </c>
      <c r="AA146" s="193">
        <v>9.3023255813953494</v>
      </c>
      <c r="AB146" s="193">
        <v>10.261343594676928</v>
      </c>
      <c r="AC146" s="193">
        <v>10.261343594676928</v>
      </c>
    </row>
    <row r="147" spans="6:29" x14ac:dyDescent="0.2">
      <c r="F147" s="195"/>
      <c r="G147" s="196"/>
      <c r="H147" s="192"/>
      <c r="L147" s="193" t="s">
        <v>262</v>
      </c>
      <c r="M147" s="193">
        <v>15.83</v>
      </c>
      <c r="O147" s="193" t="s">
        <v>135</v>
      </c>
      <c r="P147" s="197">
        <v>6.25</v>
      </c>
      <c r="Q147" s="197">
        <v>5.5727554179566567</v>
      </c>
      <c r="R147" s="197">
        <v>7.9894179894179889</v>
      </c>
      <c r="S147" s="197">
        <v>7.7712609970674489</v>
      </c>
      <c r="T147" s="197">
        <v>5.6618819776714524</v>
      </c>
      <c r="U147" s="197">
        <v>10.26780626780627</v>
      </c>
      <c r="V147" s="197">
        <v>17.169312169312168</v>
      </c>
      <c r="W147" s="193">
        <v>6.25</v>
      </c>
      <c r="X147" s="193">
        <v>5.5727554179566567</v>
      </c>
      <c r="Y147" s="193">
        <v>7.9894179894179889</v>
      </c>
      <c r="Z147" s="193">
        <v>7.7712609970674489</v>
      </c>
      <c r="AA147" s="193">
        <v>5.6618819776714524</v>
      </c>
      <c r="AB147" s="193">
        <v>10.26780626780627</v>
      </c>
      <c r="AC147" s="193">
        <v>17.169312169312168</v>
      </c>
    </row>
    <row r="148" spans="6:29" x14ac:dyDescent="0.2">
      <c r="F148" s="195"/>
      <c r="G148" s="196"/>
      <c r="H148" s="192"/>
      <c r="L148" s="193" t="s">
        <v>263</v>
      </c>
      <c r="M148" s="193">
        <v>15.83</v>
      </c>
      <c r="O148" s="193" t="s">
        <v>137</v>
      </c>
      <c r="P148" s="197">
        <v>5</v>
      </c>
      <c r="Q148" s="197">
        <v>7.3581560283687946</v>
      </c>
      <c r="R148" s="197">
        <v>6.988795518207283</v>
      </c>
      <c r="S148" s="197">
        <v>8.376591274255345</v>
      </c>
      <c r="T148" s="197">
        <v>6.4141414141414153</v>
      </c>
      <c r="U148" s="197">
        <v>10.368589743589743</v>
      </c>
      <c r="V148" s="197">
        <v>10</v>
      </c>
      <c r="W148" s="193">
        <v>5</v>
      </c>
      <c r="X148" s="193">
        <v>7.3581560283687946</v>
      </c>
      <c r="Y148" s="193">
        <v>6.988795518207283</v>
      </c>
      <c r="Z148" s="193">
        <v>8.376591274255345</v>
      </c>
      <c r="AA148" s="193">
        <v>6.4141414141414153</v>
      </c>
      <c r="AB148" s="193">
        <v>10.368589743589743</v>
      </c>
      <c r="AC148" s="193">
        <v>10</v>
      </c>
    </row>
    <row r="149" spans="6:29" x14ac:dyDescent="0.2">
      <c r="F149" s="195"/>
      <c r="G149" s="196"/>
      <c r="H149" s="192"/>
      <c r="L149" s="193" t="s">
        <v>264</v>
      </c>
      <c r="M149" s="193">
        <v>15.83</v>
      </c>
      <c r="O149" s="193" t="s">
        <v>139</v>
      </c>
      <c r="P149" s="197">
        <v>8.7468545660525265</v>
      </c>
      <c r="Q149" s="197">
        <v>11.260683760683762</v>
      </c>
      <c r="R149" s="197">
        <v>10.715565796210958</v>
      </c>
      <c r="S149" s="197">
        <v>8.7121212121212128</v>
      </c>
      <c r="T149" s="197">
        <v>10.582010582010582</v>
      </c>
      <c r="U149" s="197"/>
      <c r="V149" s="197">
        <v>14.937106918238992</v>
      </c>
      <c r="W149" s="193">
        <v>8.7468545660525265</v>
      </c>
      <c r="X149" s="193">
        <v>11.260683760683762</v>
      </c>
      <c r="Y149" s="193">
        <v>10.715565796210958</v>
      </c>
      <c r="Z149" s="193">
        <v>8.7121212121212128</v>
      </c>
      <c r="AA149" s="193">
        <v>10.582010582010582</v>
      </c>
      <c r="AB149" s="193">
        <v>14.937106918238992</v>
      </c>
      <c r="AC149" s="193">
        <v>14.937106918238992</v>
      </c>
    </row>
    <row r="150" spans="6:29" x14ac:dyDescent="0.2">
      <c r="F150" s="195"/>
      <c r="G150" s="196"/>
      <c r="H150" s="192"/>
      <c r="L150" s="193" t="s">
        <v>265</v>
      </c>
      <c r="M150" s="193">
        <v>15.83</v>
      </c>
      <c r="O150" s="193" t="s">
        <v>141</v>
      </c>
      <c r="P150" s="197">
        <v>6.2741312741312738</v>
      </c>
      <c r="Q150" s="197">
        <v>9.8484848484848477</v>
      </c>
      <c r="R150" s="197">
        <v>8.0477530658229774</v>
      </c>
      <c r="S150" s="197">
        <v>9.9274099883855982</v>
      </c>
      <c r="T150" s="197">
        <v>10.053163211057948</v>
      </c>
      <c r="U150" s="197"/>
      <c r="V150" s="197">
        <v>17.316341829085459</v>
      </c>
      <c r="W150" s="193">
        <v>6.2741312741312738</v>
      </c>
      <c r="X150" s="193">
        <v>9.8484848484848477</v>
      </c>
      <c r="Y150" s="193">
        <v>8.0477530658229774</v>
      </c>
      <c r="Z150" s="193">
        <v>9.9274099883855982</v>
      </c>
      <c r="AA150" s="193">
        <v>10.053163211057948</v>
      </c>
      <c r="AB150" s="193">
        <v>17.316341829085459</v>
      </c>
      <c r="AC150" s="193">
        <v>17.316341829085459</v>
      </c>
    </row>
    <row r="151" spans="6:29" x14ac:dyDescent="0.2">
      <c r="F151" s="195"/>
      <c r="G151" s="196"/>
      <c r="H151" s="192"/>
      <c r="L151" s="193" t="s">
        <v>266</v>
      </c>
      <c r="M151" s="193">
        <v>15.83</v>
      </c>
      <c r="O151" s="193" t="s">
        <v>143</v>
      </c>
      <c r="P151" s="197">
        <v>6.4614467380706886</v>
      </c>
      <c r="Q151" s="197">
        <v>6.1219610872043839</v>
      </c>
      <c r="R151" s="197">
        <v>7.5849146446713869</v>
      </c>
      <c r="S151" s="197">
        <v>5.7561845560881997</v>
      </c>
      <c r="T151" s="197">
        <v>7.1788917063516609</v>
      </c>
      <c r="U151" s="197"/>
      <c r="V151" s="197"/>
      <c r="W151" s="193">
        <v>6.4614467380706886</v>
      </c>
      <c r="X151" s="193">
        <v>6.1219610872043839</v>
      </c>
      <c r="Y151" s="193">
        <v>7.5849146446713869</v>
      </c>
      <c r="Z151" s="193">
        <v>5.7561845560881997</v>
      </c>
      <c r="AA151" s="193">
        <v>7.1788917063516609</v>
      </c>
      <c r="AB151" s="193">
        <v>14.090354797405071</v>
      </c>
      <c r="AC151" s="193">
        <v>18.856974385182056</v>
      </c>
    </row>
    <row r="152" spans="6:29" x14ac:dyDescent="0.2">
      <c r="F152" s="195"/>
      <c r="G152" s="196"/>
      <c r="H152" s="192"/>
      <c r="L152" s="193" t="s">
        <v>267</v>
      </c>
      <c r="M152" s="193">
        <v>15.83</v>
      </c>
      <c r="O152" s="193" t="s">
        <v>145</v>
      </c>
      <c r="P152" s="197">
        <v>7.8902010602344461</v>
      </c>
      <c r="Q152" s="197">
        <v>6.6394542957042963</v>
      </c>
      <c r="R152" s="197">
        <v>7.9070950205359409</v>
      </c>
      <c r="S152" s="197">
        <v>6.8403547671840359</v>
      </c>
      <c r="T152" s="197">
        <v>7.1226570858111025</v>
      </c>
      <c r="U152" s="197"/>
      <c r="V152" s="197">
        <v>11.111111111111112</v>
      </c>
      <c r="W152" s="193">
        <v>7.8902010602344461</v>
      </c>
      <c r="X152" s="193">
        <v>6.6394542957042963</v>
      </c>
      <c r="Y152" s="193">
        <v>7.9070950205359409</v>
      </c>
      <c r="Z152" s="193">
        <v>6.8403547671840359</v>
      </c>
      <c r="AA152" s="193">
        <v>7.1226570858111025</v>
      </c>
      <c r="AB152" s="193">
        <v>11.111111111111112</v>
      </c>
      <c r="AC152" s="193">
        <v>11.111111111111112</v>
      </c>
    </row>
    <row r="153" spans="6:29" x14ac:dyDescent="0.2">
      <c r="F153" s="195"/>
      <c r="G153" s="196"/>
      <c r="H153" s="192"/>
      <c r="L153" s="193" t="s">
        <v>268</v>
      </c>
      <c r="M153" s="193">
        <v>15.83</v>
      </c>
      <c r="O153" s="193" t="s">
        <v>147</v>
      </c>
      <c r="P153" s="197">
        <v>8.3098061358930924</v>
      </c>
      <c r="Q153" s="197">
        <v>7.9279788838612371</v>
      </c>
      <c r="R153" s="197">
        <v>9.4081214744952035</v>
      </c>
      <c r="S153" s="197">
        <v>6.666666666666667</v>
      </c>
      <c r="T153" s="197">
        <v>7.7517910617489862</v>
      </c>
      <c r="U153" s="197">
        <v>6.25</v>
      </c>
      <c r="V153" s="197">
        <v>12.989647728387792</v>
      </c>
      <c r="W153" s="193">
        <v>8.3098061358930924</v>
      </c>
      <c r="X153" s="193">
        <v>7.9279788838612371</v>
      </c>
      <c r="Y153" s="193">
        <v>9.4081214744952035</v>
      </c>
      <c r="Z153" s="193">
        <v>6.666666666666667</v>
      </c>
      <c r="AA153" s="193">
        <v>7.7517910617489862</v>
      </c>
      <c r="AB153" s="193">
        <v>6.25</v>
      </c>
      <c r="AC153" s="193">
        <v>12.989647728387792</v>
      </c>
    </row>
    <row r="154" spans="6:29" x14ac:dyDescent="0.2">
      <c r="F154" s="195"/>
      <c r="G154" s="196"/>
      <c r="H154" s="192"/>
      <c r="L154" s="193" t="s">
        <v>269</v>
      </c>
      <c r="M154" s="193">
        <v>15.83</v>
      </c>
      <c r="O154" s="193" t="s">
        <v>149</v>
      </c>
      <c r="P154" s="197">
        <v>6.7677150435771125</v>
      </c>
      <c r="Q154" s="197">
        <v>8.7049575811185722</v>
      </c>
      <c r="R154" s="197">
        <v>8.6467908401870659</v>
      </c>
      <c r="S154" s="197">
        <v>8.2203875702327718</v>
      </c>
      <c r="T154" s="197">
        <v>7.7746212121212128</v>
      </c>
      <c r="U154" s="197"/>
      <c r="V154" s="197">
        <v>12.618534482758619</v>
      </c>
      <c r="W154" s="193">
        <v>6.7677150435771125</v>
      </c>
      <c r="X154" s="193">
        <v>8.7049575811185722</v>
      </c>
      <c r="Y154" s="193">
        <v>8.6467908401870659</v>
      </c>
      <c r="Z154" s="193">
        <v>8.2203875702327718</v>
      </c>
      <c r="AA154" s="193">
        <v>7.7746212121212128</v>
      </c>
      <c r="AB154" s="193">
        <v>12.618534482758619</v>
      </c>
      <c r="AC154" s="193">
        <v>12.618534482758619</v>
      </c>
    </row>
    <row r="155" spans="6:29" x14ac:dyDescent="0.2">
      <c r="F155" s="195"/>
      <c r="G155" s="196"/>
      <c r="H155" s="192"/>
      <c r="L155" s="193" t="s">
        <v>270</v>
      </c>
      <c r="M155" s="193">
        <v>16</v>
      </c>
      <c r="N155" s="193">
        <v>16</v>
      </c>
      <c r="O155" s="193" t="s">
        <v>103</v>
      </c>
      <c r="P155" s="197">
        <v>10.757522913820228</v>
      </c>
      <c r="Q155" s="197">
        <v>10.404576535068783</v>
      </c>
      <c r="R155" s="197">
        <v>10.72142494736884</v>
      </c>
      <c r="S155" s="197">
        <v>11.483075033836414</v>
      </c>
      <c r="T155" s="197">
        <v>13.064085403716202</v>
      </c>
      <c r="U155" s="197">
        <v>17.020944741532976</v>
      </c>
      <c r="V155" s="197">
        <v>21.131741821396997</v>
      </c>
      <c r="W155" s="193">
        <v>10.757522913820228</v>
      </c>
      <c r="X155" s="193">
        <v>10.404576535068783</v>
      </c>
      <c r="Y155" s="193">
        <v>10.72142494736884</v>
      </c>
      <c r="Z155" s="193">
        <v>11.483075033836414</v>
      </c>
      <c r="AA155" s="193">
        <v>13.064085403716202</v>
      </c>
      <c r="AB155" s="193">
        <v>17.020944741532976</v>
      </c>
      <c r="AC155" s="193">
        <v>21.131741821396997</v>
      </c>
    </row>
    <row r="156" spans="6:29" x14ac:dyDescent="0.2">
      <c r="F156" s="195"/>
      <c r="G156" s="196"/>
      <c r="H156" s="192"/>
      <c r="L156" s="193" t="s">
        <v>271</v>
      </c>
      <c r="M156" s="193">
        <v>16</v>
      </c>
      <c r="O156" s="193" t="s">
        <v>105</v>
      </c>
      <c r="P156" s="197">
        <v>10.001800001982364</v>
      </c>
      <c r="Q156" s="197">
        <v>9.9437787641656534</v>
      </c>
      <c r="R156" s="197">
        <v>10.09103955398119</v>
      </c>
      <c r="S156" s="197">
        <v>9.830970472086408</v>
      </c>
      <c r="T156" s="197">
        <v>10.157309354568174</v>
      </c>
      <c r="U156" s="197">
        <v>11.485979907032538</v>
      </c>
      <c r="V156" s="197">
        <v>17.39130434782609</v>
      </c>
      <c r="W156" s="193">
        <v>10.001800001982364</v>
      </c>
      <c r="X156" s="193">
        <v>9.9437787641656534</v>
      </c>
      <c r="Y156" s="193">
        <v>10.09103955398119</v>
      </c>
      <c r="Z156" s="193">
        <v>9.830970472086408</v>
      </c>
      <c r="AA156" s="193">
        <v>10.157309354568174</v>
      </c>
      <c r="AB156" s="193">
        <v>11.485979907032538</v>
      </c>
      <c r="AC156" s="193">
        <v>17.39130434782609</v>
      </c>
    </row>
    <row r="157" spans="6:29" x14ac:dyDescent="0.2">
      <c r="F157" s="195"/>
      <c r="G157" s="196"/>
      <c r="H157" s="192"/>
      <c r="L157" s="193" t="s">
        <v>272</v>
      </c>
      <c r="M157" s="193">
        <v>16</v>
      </c>
      <c r="O157" s="193" t="s">
        <v>107</v>
      </c>
      <c r="P157" s="197">
        <v>8.5274800532735604</v>
      </c>
      <c r="Q157" s="197">
        <v>8.9518251100598629</v>
      </c>
      <c r="R157" s="197">
        <v>8.7252025956091899</v>
      </c>
      <c r="S157" s="197">
        <v>8.0414866995890684</v>
      </c>
      <c r="T157" s="197">
        <v>8.1666403755783268</v>
      </c>
      <c r="U157" s="197">
        <v>8.7228145891512217</v>
      </c>
      <c r="V157" s="197">
        <v>14.443721535458685</v>
      </c>
      <c r="W157" s="193">
        <v>8.5274800532735604</v>
      </c>
      <c r="X157" s="193">
        <v>8.9518251100598629</v>
      </c>
      <c r="Y157" s="193">
        <v>8.7252025956091899</v>
      </c>
      <c r="Z157" s="193">
        <v>8.0414866995890684</v>
      </c>
      <c r="AA157" s="193">
        <v>8.1666403755783268</v>
      </c>
      <c r="AB157" s="193">
        <v>8.7228145891512217</v>
      </c>
      <c r="AC157" s="193">
        <v>14.443721535458685</v>
      </c>
    </row>
    <row r="158" spans="6:29" x14ac:dyDescent="0.2">
      <c r="F158" s="195"/>
      <c r="G158" s="196"/>
      <c r="H158" s="192"/>
      <c r="L158" s="193" t="s">
        <v>273</v>
      </c>
      <c r="M158" s="193">
        <v>16</v>
      </c>
      <c r="O158" s="193" t="s">
        <v>109</v>
      </c>
      <c r="P158" s="197">
        <v>8.7119224391943977</v>
      </c>
      <c r="Q158" s="197">
        <v>9.7085103420105661</v>
      </c>
      <c r="R158" s="197">
        <v>9.2569635738933673</v>
      </c>
      <c r="S158" s="197">
        <v>9.1579897319868167</v>
      </c>
      <c r="T158" s="197">
        <v>8.6411000313455357</v>
      </c>
      <c r="U158" s="197">
        <v>10.817897694222633</v>
      </c>
      <c r="V158" s="197">
        <v>14.867637448282611</v>
      </c>
      <c r="W158" s="193">
        <v>8.7119224391943977</v>
      </c>
      <c r="X158" s="193">
        <v>9.7085103420105661</v>
      </c>
      <c r="Y158" s="193">
        <v>9.2569635738933673</v>
      </c>
      <c r="Z158" s="193">
        <v>9.1579897319868167</v>
      </c>
      <c r="AA158" s="193">
        <v>8.6411000313455357</v>
      </c>
      <c r="AB158" s="193">
        <v>10.817897694222633</v>
      </c>
      <c r="AC158" s="193">
        <v>14.867637448282611</v>
      </c>
    </row>
    <row r="159" spans="6:29" x14ac:dyDescent="0.2">
      <c r="F159" s="195"/>
      <c r="G159" s="196"/>
      <c r="H159" s="192"/>
      <c r="L159" s="193" t="s">
        <v>274</v>
      </c>
      <c r="M159" s="193">
        <v>16</v>
      </c>
      <c r="O159" s="193" t="s">
        <v>111</v>
      </c>
      <c r="P159" s="197">
        <v>10.242792626654868</v>
      </c>
      <c r="Q159" s="197">
        <v>9.5824383948465339</v>
      </c>
      <c r="R159" s="197">
        <v>9.156144349776433</v>
      </c>
      <c r="S159" s="197">
        <v>10.110749950501958</v>
      </c>
      <c r="T159" s="197">
        <v>10.582931421218303</v>
      </c>
      <c r="U159" s="197">
        <v>12.206984037891091</v>
      </c>
      <c r="V159" s="197">
        <v>19.347586381900108</v>
      </c>
      <c r="W159" s="193">
        <v>10.242792626654868</v>
      </c>
      <c r="X159" s="193">
        <v>9.5824383948465339</v>
      </c>
      <c r="Y159" s="193">
        <v>9.156144349776433</v>
      </c>
      <c r="Z159" s="193">
        <v>10.110749950501958</v>
      </c>
      <c r="AA159" s="193">
        <v>10.582931421218303</v>
      </c>
      <c r="AB159" s="193">
        <v>12.206984037891091</v>
      </c>
      <c r="AC159" s="193">
        <v>19.347586381900108</v>
      </c>
    </row>
    <row r="160" spans="6:29" x14ac:dyDescent="0.2">
      <c r="F160" s="195"/>
      <c r="G160" s="196"/>
      <c r="H160" s="192"/>
      <c r="L160" s="193" t="s">
        <v>275</v>
      </c>
      <c r="M160" s="193">
        <v>16</v>
      </c>
      <c r="O160" s="193" t="s">
        <v>113</v>
      </c>
      <c r="P160" s="197">
        <v>10.113794071128892</v>
      </c>
      <c r="Q160" s="197">
        <v>9.8646027050419711</v>
      </c>
      <c r="R160" s="197">
        <v>9.6517179514075711</v>
      </c>
      <c r="S160" s="197">
        <v>9.3620616404213806</v>
      </c>
      <c r="T160" s="197">
        <v>10.177836554639276</v>
      </c>
      <c r="U160" s="197">
        <v>10.606060606060606</v>
      </c>
      <c r="V160" s="197">
        <v>17.172137837460419</v>
      </c>
      <c r="W160" s="193">
        <v>10.113794071128892</v>
      </c>
      <c r="X160" s="193">
        <v>9.8646027050419711</v>
      </c>
      <c r="Y160" s="193">
        <v>9.6517179514075711</v>
      </c>
      <c r="Z160" s="193">
        <v>9.3620616404213806</v>
      </c>
      <c r="AA160" s="193">
        <v>10.177836554639276</v>
      </c>
      <c r="AB160" s="193">
        <v>10.606060606060606</v>
      </c>
      <c r="AC160" s="193">
        <v>17.172137837460419</v>
      </c>
    </row>
    <row r="161" spans="6:29" x14ac:dyDescent="0.2">
      <c r="F161" s="195"/>
      <c r="G161" s="196"/>
      <c r="H161" s="192"/>
      <c r="L161" s="193" t="s">
        <v>276</v>
      </c>
      <c r="M161" s="193">
        <v>16</v>
      </c>
      <c r="O161" s="193" t="s">
        <v>115</v>
      </c>
      <c r="P161" s="197">
        <v>9.9579114941994344</v>
      </c>
      <c r="Q161" s="197">
        <v>9.7661002006126409</v>
      </c>
      <c r="R161" s="197">
        <v>9.6754851616959989</v>
      </c>
      <c r="S161" s="197">
        <v>10.181512489654992</v>
      </c>
      <c r="T161" s="197">
        <v>10.103090007241555</v>
      </c>
      <c r="U161" s="197">
        <v>12.272832653575705</v>
      </c>
      <c r="V161" s="197"/>
      <c r="W161" s="193">
        <v>9.9579114941994344</v>
      </c>
      <c r="X161" s="193">
        <v>9.7661002006126409</v>
      </c>
      <c r="Y161" s="193">
        <v>9.6754851616959989</v>
      </c>
      <c r="Z161" s="193">
        <v>10.181512489654992</v>
      </c>
      <c r="AA161" s="193">
        <v>10.103090007241555</v>
      </c>
      <c r="AB161" s="193">
        <v>12.272832653575705</v>
      </c>
      <c r="AC161" s="193">
        <v>12.272832653575705</v>
      </c>
    </row>
    <row r="162" spans="6:29" x14ac:dyDescent="0.2">
      <c r="F162" s="195"/>
      <c r="G162" s="196"/>
      <c r="H162" s="192"/>
      <c r="L162" s="193" t="s">
        <v>277</v>
      </c>
      <c r="M162" s="193">
        <v>16</v>
      </c>
      <c r="O162" s="193" t="s">
        <v>117</v>
      </c>
      <c r="P162" s="197">
        <v>12.356927035646795</v>
      </c>
      <c r="Q162" s="197">
        <v>11.212941879241351</v>
      </c>
      <c r="R162" s="197">
        <v>11.059882618058557</v>
      </c>
      <c r="S162" s="197">
        <v>11.953909424835384</v>
      </c>
      <c r="T162" s="197">
        <v>12.222144095365419</v>
      </c>
      <c r="U162" s="197">
        <v>13.45530492898914</v>
      </c>
      <c r="V162" s="197">
        <v>18.524251805985553</v>
      </c>
      <c r="W162" s="193">
        <v>12.356927035646795</v>
      </c>
      <c r="X162" s="193">
        <v>11.212941879241351</v>
      </c>
      <c r="Y162" s="193">
        <v>11.059882618058557</v>
      </c>
      <c r="Z162" s="193">
        <v>11.953909424835384</v>
      </c>
      <c r="AA162" s="193">
        <v>12.222144095365419</v>
      </c>
      <c r="AB162" s="193">
        <v>13.45530492898914</v>
      </c>
      <c r="AC162" s="193">
        <v>18.524251805985553</v>
      </c>
    </row>
    <row r="163" spans="6:29" x14ac:dyDescent="0.2">
      <c r="F163" s="195"/>
      <c r="G163" s="196"/>
      <c r="H163" s="192"/>
      <c r="L163" s="193" t="s">
        <v>278</v>
      </c>
      <c r="M163" s="193">
        <v>16</v>
      </c>
      <c r="O163" s="193" t="s">
        <v>119</v>
      </c>
      <c r="P163" s="197">
        <v>10.524814823031059</v>
      </c>
      <c r="Q163" s="197">
        <v>9.8106117313241175</v>
      </c>
      <c r="R163" s="197">
        <v>9.6585221997456934</v>
      </c>
      <c r="S163" s="197">
        <v>9.6451419313310183</v>
      </c>
      <c r="T163" s="197">
        <v>10.415088704441652</v>
      </c>
      <c r="U163" s="197">
        <v>14.035336356764928</v>
      </c>
      <c r="V163" s="197">
        <v>18.737829227800958</v>
      </c>
      <c r="W163" s="193">
        <v>10.524814823031059</v>
      </c>
      <c r="X163" s="193">
        <v>9.8106117313241175</v>
      </c>
      <c r="Y163" s="193">
        <v>9.6585221997456934</v>
      </c>
      <c r="Z163" s="193">
        <v>9.6451419313310183</v>
      </c>
      <c r="AA163" s="193">
        <v>10.415088704441652</v>
      </c>
      <c r="AB163" s="193">
        <v>14.035336356764928</v>
      </c>
      <c r="AC163" s="193">
        <v>18.737829227800958</v>
      </c>
    </row>
    <row r="164" spans="6:29" x14ac:dyDescent="0.2">
      <c r="F164" s="195"/>
      <c r="G164" s="196"/>
      <c r="H164" s="192"/>
      <c r="L164" s="193" t="s">
        <v>279</v>
      </c>
      <c r="M164" s="193">
        <v>16</v>
      </c>
      <c r="O164" s="193" t="s">
        <v>121</v>
      </c>
      <c r="P164" s="197">
        <v>10.386956427613866</v>
      </c>
      <c r="Q164" s="197">
        <v>10.102689994420322</v>
      </c>
      <c r="R164" s="197">
        <v>9.3882493398017548</v>
      </c>
      <c r="S164" s="197">
        <v>9.7301841257058292</v>
      </c>
      <c r="T164" s="197">
        <v>10.570253405461644</v>
      </c>
      <c r="U164" s="197">
        <v>11.682051282051283</v>
      </c>
      <c r="V164" s="197">
        <v>15.384615384615385</v>
      </c>
      <c r="W164" s="193">
        <v>10.386956427613866</v>
      </c>
      <c r="X164" s="193">
        <v>10.102689994420322</v>
      </c>
      <c r="Y164" s="193">
        <v>9.3882493398017548</v>
      </c>
      <c r="Z164" s="193">
        <v>9.7301841257058292</v>
      </c>
      <c r="AA164" s="193">
        <v>10.570253405461644</v>
      </c>
      <c r="AB164" s="193">
        <v>11.682051282051283</v>
      </c>
      <c r="AC164" s="193">
        <v>15.384615384615385</v>
      </c>
    </row>
    <row r="165" spans="6:29" x14ac:dyDescent="0.2">
      <c r="F165" s="195"/>
      <c r="G165" s="196"/>
      <c r="H165" s="192"/>
      <c r="L165" s="193" t="s">
        <v>280</v>
      </c>
      <c r="M165" s="193">
        <v>16</v>
      </c>
      <c r="O165" s="193" t="s">
        <v>123</v>
      </c>
      <c r="P165" s="197">
        <v>9.2173154475285859</v>
      </c>
      <c r="Q165" s="197">
        <v>9.0747008640329607</v>
      </c>
      <c r="R165" s="197">
        <v>8.6630045226436518</v>
      </c>
      <c r="S165" s="197">
        <v>8.9091317116925737</v>
      </c>
      <c r="T165" s="197">
        <v>10.52443269586659</v>
      </c>
      <c r="U165" s="197">
        <v>10.278389543838436</v>
      </c>
      <c r="V165" s="197">
        <v>14.827738719529766</v>
      </c>
      <c r="W165" s="193">
        <v>9.2173154475285859</v>
      </c>
      <c r="X165" s="193">
        <v>9.0747008640329607</v>
      </c>
      <c r="Y165" s="193">
        <v>8.6630045226436518</v>
      </c>
      <c r="Z165" s="193">
        <v>8.9091317116925737</v>
      </c>
      <c r="AA165" s="193">
        <v>10.52443269586659</v>
      </c>
      <c r="AB165" s="193">
        <v>10.278389543838436</v>
      </c>
      <c r="AC165" s="193">
        <v>14.827738719529766</v>
      </c>
    </row>
    <row r="166" spans="6:29" x14ac:dyDescent="0.2">
      <c r="F166" s="195"/>
      <c r="G166" s="196"/>
      <c r="H166" s="192"/>
      <c r="L166" s="193" t="s">
        <v>281</v>
      </c>
      <c r="M166" s="193">
        <v>16</v>
      </c>
      <c r="O166" s="193" t="s">
        <v>125</v>
      </c>
      <c r="P166" s="197">
        <v>8.7781647929152733</v>
      </c>
      <c r="Q166" s="197">
        <v>7.0978130063880203</v>
      </c>
      <c r="R166" s="197">
        <v>8.1275229362401831</v>
      </c>
      <c r="S166" s="197">
        <v>8.0330109092590476</v>
      </c>
      <c r="T166" s="197">
        <v>8.6374463380298607</v>
      </c>
      <c r="U166" s="197">
        <v>10.315889153488149</v>
      </c>
      <c r="V166" s="197">
        <v>15.098889516280821</v>
      </c>
      <c r="W166" s="193">
        <v>8.7781647929152733</v>
      </c>
      <c r="X166" s="193">
        <v>7.0978130063880203</v>
      </c>
      <c r="Y166" s="193">
        <v>8.1275229362401831</v>
      </c>
      <c r="Z166" s="193">
        <v>8.0330109092590476</v>
      </c>
      <c r="AA166" s="193">
        <v>8.6374463380298607</v>
      </c>
      <c r="AB166" s="193">
        <v>10.315889153488149</v>
      </c>
      <c r="AC166" s="193">
        <v>15.098889516280821</v>
      </c>
    </row>
    <row r="167" spans="6:29" x14ac:dyDescent="0.2">
      <c r="F167" s="195"/>
      <c r="G167" s="196"/>
      <c r="H167" s="192"/>
      <c r="L167" s="193" t="s">
        <v>282</v>
      </c>
      <c r="M167" s="193">
        <v>16</v>
      </c>
      <c r="O167" s="193" t="s">
        <v>127</v>
      </c>
      <c r="P167" s="197">
        <v>7.3913418152527566</v>
      </c>
      <c r="Q167" s="197">
        <v>7.4411814344826031</v>
      </c>
      <c r="R167" s="197">
        <v>7.1529408867367685</v>
      </c>
      <c r="S167" s="197">
        <v>7.3077252711826457</v>
      </c>
      <c r="T167" s="197">
        <v>6.1297912389196165</v>
      </c>
      <c r="U167" s="197">
        <v>6.8476644389098924</v>
      </c>
      <c r="V167" s="197">
        <v>11.904761904761903</v>
      </c>
      <c r="W167" s="193">
        <v>7.3913418152527566</v>
      </c>
      <c r="X167" s="193">
        <v>7.4411814344826031</v>
      </c>
      <c r="Y167" s="193">
        <v>7.1529408867367685</v>
      </c>
      <c r="Z167" s="193">
        <v>7.3077252711826457</v>
      </c>
      <c r="AA167" s="193">
        <v>6.1297912389196165</v>
      </c>
      <c r="AB167" s="193">
        <v>6.8476644389098924</v>
      </c>
      <c r="AC167" s="193">
        <v>11.904761904761903</v>
      </c>
    </row>
    <row r="168" spans="6:29" x14ac:dyDescent="0.2">
      <c r="F168" s="195"/>
      <c r="G168" s="196"/>
      <c r="H168" s="192"/>
      <c r="L168" s="193" t="s">
        <v>283</v>
      </c>
      <c r="M168" s="193">
        <v>16</v>
      </c>
      <c r="O168" s="193" t="s">
        <v>129</v>
      </c>
      <c r="P168" s="197">
        <v>6.4271132076208506</v>
      </c>
      <c r="Q168" s="197">
        <v>6.7678493906925796</v>
      </c>
      <c r="R168" s="197">
        <v>6.9476406467673231</v>
      </c>
      <c r="S168" s="197">
        <v>7.1650858514364755</v>
      </c>
      <c r="T168" s="197">
        <v>7.7584981490674352</v>
      </c>
      <c r="U168" s="197">
        <v>6.9749202410492739</v>
      </c>
      <c r="V168" s="197"/>
      <c r="W168" s="193">
        <v>6.4271132076208506</v>
      </c>
      <c r="X168" s="193">
        <v>6.7678493906925796</v>
      </c>
      <c r="Y168" s="193">
        <v>6.9476406467673231</v>
      </c>
      <c r="Z168" s="193">
        <v>7.1650858514364755</v>
      </c>
      <c r="AA168" s="193">
        <v>7.7584981490674352</v>
      </c>
      <c r="AB168" s="193">
        <v>6.9749202410492739</v>
      </c>
      <c r="AC168" s="193">
        <v>6.9749202410492739</v>
      </c>
    </row>
    <row r="169" spans="6:29" x14ac:dyDescent="0.2">
      <c r="F169" s="195"/>
      <c r="G169" s="196"/>
      <c r="H169" s="192"/>
      <c r="L169" s="193" t="s">
        <v>284</v>
      </c>
      <c r="M169" s="193">
        <v>16</v>
      </c>
      <c r="O169" s="193" t="s">
        <v>131</v>
      </c>
      <c r="P169" s="197">
        <v>8.5520232170374193</v>
      </c>
      <c r="Q169" s="197">
        <v>7.8850417871842327</v>
      </c>
      <c r="R169" s="197">
        <v>8.1690493534526816</v>
      </c>
      <c r="S169" s="197">
        <v>8.3024619274654636</v>
      </c>
      <c r="T169" s="197">
        <v>7.6808438610443623</v>
      </c>
      <c r="U169" s="197">
        <v>8.8697905626420948</v>
      </c>
      <c r="V169" s="197">
        <v>11.30952380952381</v>
      </c>
      <c r="W169" s="193">
        <v>8.5520232170374193</v>
      </c>
      <c r="X169" s="193">
        <v>7.8850417871842327</v>
      </c>
      <c r="Y169" s="193">
        <v>8.1690493534526816</v>
      </c>
      <c r="Z169" s="193">
        <v>8.3024619274654636</v>
      </c>
      <c r="AA169" s="193">
        <v>7.6808438610443623</v>
      </c>
      <c r="AB169" s="193">
        <v>8.8697905626420948</v>
      </c>
      <c r="AC169" s="193">
        <v>11.30952380952381</v>
      </c>
    </row>
    <row r="170" spans="6:29" x14ac:dyDescent="0.2">
      <c r="F170" s="195"/>
      <c r="G170" s="196"/>
      <c r="H170" s="192"/>
      <c r="L170" s="193" t="s">
        <v>285</v>
      </c>
      <c r="M170" s="193">
        <v>16</v>
      </c>
      <c r="O170" s="193" t="s">
        <v>133</v>
      </c>
      <c r="P170" s="197">
        <v>8.2710205855882641</v>
      </c>
      <c r="Q170" s="197">
        <v>7.8436129997343915</v>
      </c>
      <c r="R170" s="197">
        <v>7.3372734118295062</v>
      </c>
      <c r="S170" s="197">
        <v>7.8064856732911263</v>
      </c>
      <c r="T170" s="197">
        <v>7.6196565270902532</v>
      </c>
      <c r="U170" s="197">
        <v>9.3812797846411282</v>
      </c>
      <c r="V170" s="197">
        <v>12.396765524391574</v>
      </c>
      <c r="W170" s="193">
        <v>8.2710205855882641</v>
      </c>
      <c r="X170" s="193">
        <v>7.8436129997343915</v>
      </c>
      <c r="Y170" s="193">
        <v>7.3372734118295062</v>
      </c>
      <c r="Z170" s="193">
        <v>7.8064856732911263</v>
      </c>
      <c r="AA170" s="193">
        <v>7.6196565270902532</v>
      </c>
      <c r="AB170" s="193">
        <v>9.3812797846411282</v>
      </c>
      <c r="AC170" s="193">
        <v>12.396765524391574</v>
      </c>
    </row>
    <row r="171" spans="6:29" x14ac:dyDescent="0.2">
      <c r="F171" s="195"/>
      <c r="G171" s="196"/>
      <c r="H171" s="192"/>
      <c r="L171" s="193" t="s">
        <v>286</v>
      </c>
      <c r="M171" s="193">
        <v>16</v>
      </c>
      <c r="O171" s="193" t="s">
        <v>135</v>
      </c>
      <c r="P171" s="197">
        <v>10.766370143152097</v>
      </c>
      <c r="Q171" s="197">
        <v>8.3827380304086905</v>
      </c>
      <c r="R171" s="197">
        <v>7.364052618397837</v>
      </c>
      <c r="S171" s="197">
        <v>7.8514071991565793</v>
      </c>
      <c r="T171" s="197">
        <v>9.9196426267534683</v>
      </c>
      <c r="U171" s="197">
        <v>9.2857142857142847</v>
      </c>
      <c r="V171" s="197">
        <v>15.789473684210526</v>
      </c>
      <c r="W171" s="193">
        <v>10.766370143152097</v>
      </c>
      <c r="X171" s="193">
        <v>8.3827380304086905</v>
      </c>
      <c r="Y171" s="193">
        <v>7.364052618397837</v>
      </c>
      <c r="Z171" s="193">
        <v>7.8514071991565793</v>
      </c>
      <c r="AA171" s="193">
        <v>9.9196426267534683</v>
      </c>
      <c r="AB171" s="193">
        <v>9.2857142857142847</v>
      </c>
      <c r="AC171" s="193">
        <v>15.789473684210526</v>
      </c>
    </row>
    <row r="172" spans="6:29" x14ac:dyDescent="0.2">
      <c r="F172" s="195"/>
      <c r="G172" s="196"/>
      <c r="H172" s="192"/>
      <c r="L172" s="193" t="s">
        <v>287</v>
      </c>
      <c r="M172" s="193">
        <v>16</v>
      </c>
      <c r="O172" s="193" t="s">
        <v>137</v>
      </c>
      <c r="P172" s="197">
        <v>10.845889687862801</v>
      </c>
      <c r="Q172" s="197">
        <v>9.0297809806221707</v>
      </c>
      <c r="R172" s="197">
        <v>8.5248447139835228</v>
      </c>
      <c r="S172" s="197">
        <v>8.7749005472744273</v>
      </c>
      <c r="T172" s="197">
        <v>9.3409416123793374</v>
      </c>
      <c r="U172" s="197">
        <v>9.0909090909090917</v>
      </c>
      <c r="V172" s="197">
        <v>20.833333333333336</v>
      </c>
      <c r="W172" s="193">
        <v>10.845889687862801</v>
      </c>
      <c r="X172" s="193">
        <v>9.0297809806221707</v>
      </c>
      <c r="Y172" s="193">
        <v>8.5248447139835228</v>
      </c>
      <c r="Z172" s="193">
        <v>8.7749005472744273</v>
      </c>
      <c r="AA172" s="193">
        <v>9.3409416123793374</v>
      </c>
      <c r="AB172" s="193">
        <v>9.0909090909090917</v>
      </c>
      <c r="AC172" s="193">
        <v>20.833333333333336</v>
      </c>
    </row>
    <row r="173" spans="6:29" x14ac:dyDescent="0.2">
      <c r="F173" s="195"/>
      <c r="G173" s="196"/>
      <c r="H173" s="192"/>
      <c r="L173" s="193" t="s">
        <v>288</v>
      </c>
      <c r="M173" s="193">
        <v>16</v>
      </c>
      <c r="O173" s="193" t="s">
        <v>139</v>
      </c>
      <c r="P173" s="197">
        <v>9.0868135278614659</v>
      </c>
      <c r="Q173" s="197">
        <v>12.034661790842843</v>
      </c>
      <c r="R173" s="197">
        <v>11.302743271058793</v>
      </c>
      <c r="S173" s="197">
        <v>11.279242019939126</v>
      </c>
      <c r="T173" s="197">
        <v>12.579968088873564</v>
      </c>
      <c r="U173" s="197">
        <v>16.753812636165577</v>
      </c>
      <c r="V173" s="197">
        <v>18.88111888111888</v>
      </c>
      <c r="W173" s="193">
        <v>9.0868135278614659</v>
      </c>
      <c r="X173" s="193">
        <v>12.034661790842843</v>
      </c>
      <c r="Y173" s="193">
        <v>11.302743271058793</v>
      </c>
      <c r="Z173" s="193">
        <v>11.279242019939126</v>
      </c>
      <c r="AA173" s="193">
        <v>12.579968088873564</v>
      </c>
      <c r="AB173" s="193">
        <v>16.753812636165577</v>
      </c>
      <c r="AC173" s="193">
        <v>18.88111888111888</v>
      </c>
    </row>
    <row r="174" spans="6:29" x14ac:dyDescent="0.2">
      <c r="F174" s="195"/>
      <c r="G174" s="196"/>
      <c r="H174" s="192"/>
      <c r="L174" s="193" t="s">
        <v>289</v>
      </c>
      <c r="M174" s="193">
        <v>16</v>
      </c>
      <c r="O174" s="193" t="s">
        <v>141</v>
      </c>
      <c r="P174" s="197">
        <v>8.5724248524251419</v>
      </c>
      <c r="Q174" s="197">
        <v>9.1828438922914497</v>
      </c>
      <c r="R174" s="197">
        <v>8.3320633860846378</v>
      </c>
      <c r="S174" s="197">
        <v>10.309698948260921</v>
      </c>
      <c r="T174" s="197">
        <v>10.575516530058039</v>
      </c>
      <c r="U174" s="197">
        <v>15.021929824561402</v>
      </c>
      <c r="V174" s="197">
        <v>17.517006802721088</v>
      </c>
      <c r="W174" s="193">
        <v>8.5724248524251419</v>
      </c>
      <c r="X174" s="193">
        <v>9.1828438922914497</v>
      </c>
      <c r="Y174" s="193">
        <v>8.3320633860846378</v>
      </c>
      <c r="Z174" s="193">
        <v>10.309698948260921</v>
      </c>
      <c r="AA174" s="193">
        <v>10.575516530058039</v>
      </c>
      <c r="AB174" s="193">
        <v>15.021929824561402</v>
      </c>
      <c r="AC174" s="193">
        <v>17.517006802721088</v>
      </c>
    </row>
    <row r="175" spans="6:29" x14ac:dyDescent="0.2">
      <c r="F175" s="195"/>
      <c r="G175" s="196"/>
      <c r="H175" s="192"/>
      <c r="L175" s="193" t="s">
        <v>290</v>
      </c>
      <c r="M175" s="193">
        <v>16</v>
      </c>
      <c r="O175" s="193" t="s">
        <v>143</v>
      </c>
      <c r="P175" s="197">
        <v>6.9606764141747641</v>
      </c>
      <c r="Q175" s="197">
        <v>6.6566185148910542</v>
      </c>
      <c r="R175" s="197">
        <v>7.8179421514239662</v>
      </c>
      <c r="S175" s="197">
        <v>6.9448701981241339</v>
      </c>
      <c r="T175" s="197">
        <v>6.5859359840269436</v>
      </c>
      <c r="U175" s="197"/>
      <c r="V175" s="197">
        <v>12.628150299227142</v>
      </c>
      <c r="W175" s="193">
        <v>6.9606764141747641</v>
      </c>
      <c r="X175" s="193">
        <v>6.6566185148910542</v>
      </c>
      <c r="Y175" s="193">
        <v>7.8179421514239662</v>
      </c>
      <c r="Z175" s="193">
        <v>6.9448701981241339</v>
      </c>
      <c r="AA175" s="193">
        <v>6.5859359840269436</v>
      </c>
      <c r="AB175" s="193">
        <v>12.628150299227142</v>
      </c>
      <c r="AC175" s="193">
        <v>12.628150299227142</v>
      </c>
    </row>
    <row r="176" spans="6:29" x14ac:dyDescent="0.2">
      <c r="F176" s="195"/>
      <c r="G176" s="196"/>
      <c r="H176" s="192"/>
      <c r="L176" s="193" t="s">
        <v>291</v>
      </c>
      <c r="M176" s="193">
        <v>16</v>
      </c>
      <c r="O176" s="193" t="s">
        <v>145</v>
      </c>
      <c r="P176" s="197">
        <v>8.4942449959783239</v>
      </c>
      <c r="Q176" s="197">
        <v>7.5012414385190578</v>
      </c>
      <c r="R176" s="197">
        <v>7.0457772192537682</v>
      </c>
      <c r="S176" s="197">
        <v>8.0185833171020402</v>
      </c>
      <c r="T176" s="197">
        <v>7.7413720915793931</v>
      </c>
      <c r="U176" s="197"/>
      <c r="V176" s="197">
        <v>14.264689360745985</v>
      </c>
      <c r="W176" s="193">
        <v>8.4942449959783239</v>
      </c>
      <c r="X176" s="193">
        <v>7.5012414385190578</v>
      </c>
      <c r="Y176" s="193">
        <v>7.0457772192537682</v>
      </c>
      <c r="Z176" s="193">
        <v>8.0185833171020402</v>
      </c>
      <c r="AA176" s="193">
        <v>7.7413720915793931</v>
      </c>
      <c r="AB176" s="193">
        <v>14.264689360745985</v>
      </c>
      <c r="AC176" s="193">
        <v>14.264689360745985</v>
      </c>
    </row>
    <row r="177" spans="6:29" x14ac:dyDescent="0.2">
      <c r="F177" s="195"/>
      <c r="G177" s="196"/>
      <c r="H177" s="192"/>
      <c r="L177" s="193" t="s">
        <v>292</v>
      </c>
      <c r="M177" s="193">
        <v>16</v>
      </c>
      <c r="O177" s="193" t="s">
        <v>147</v>
      </c>
      <c r="P177" s="197">
        <v>8.5811666612392532</v>
      </c>
      <c r="Q177" s="197">
        <v>9.5536022069775903</v>
      </c>
      <c r="R177" s="197">
        <v>8.8879409098794451</v>
      </c>
      <c r="S177" s="197">
        <v>8.2661904755095197</v>
      </c>
      <c r="T177" s="197">
        <v>7.9896380134346598</v>
      </c>
      <c r="U177" s="197">
        <v>7.2289156626506017</v>
      </c>
      <c r="V177" s="197">
        <v>15.716594827586206</v>
      </c>
      <c r="W177" s="193">
        <v>8.5811666612392532</v>
      </c>
      <c r="X177" s="193">
        <v>9.5536022069775903</v>
      </c>
      <c r="Y177" s="193">
        <v>8.8879409098794451</v>
      </c>
      <c r="Z177" s="193">
        <v>8.2661904755095197</v>
      </c>
      <c r="AA177" s="193">
        <v>7.9896380134346598</v>
      </c>
      <c r="AB177" s="193">
        <v>7.2289156626506017</v>
      </c>
      <c r="AC177" s="193">
        <v>15.716594827586206</v>
      </c>
    </row>
    <row r="178" spans="6:29" x14ac:dyDescent="0.2">
      <c r="F178" s="195"/>
      <c r="G178" s="196"/>
      <c r="H178" s="192"/>
      <c r="L178" s="193" t="s">
        <v>293</v>
      </c>
      <c r="M178" s="193">
        <v>16</v>
      </c>
      <c r="O178" s="193" t="s">
        <v>149</v>
      </c>
      <c r="P178" s="197">
        <v>7.7968027219828526</v>
      </c>
      <c r="Q178" s="197">
        <v>8.375474089599436</v>
      </c>
      <c r="R178" s="197">
        <v>7.9205950721832936</v>
      </c>
      <c r="S178" s="197">
        <v>8.3611677593536058</v>
      </c>
      <c r="T178" s="197">
        <v>7.6548183325951573</v>
      </c>
      <c r="U178" s="197">
        <v>8.7283923498397122</v>
      </c>
      <c r="V178" s="197">
        <v>11.12128612128612</v>
      </c>
      <c r="W178" s="193">
        <v>7.7968027219828526</v>
      </c>
      <c r="X178" s="193">
        <v>8.375474089599436</v>
      </c>
      <c r="Y178" s="193">
        <v>7.9205950721832936</v>
      </c>
      <c r="Z178" s="193">
        <v>8.3611677593536058</v>
      </c>
      <c r="AA178" s="193">
        <v>7.6548183325951573</v>
      </c>
      <c r="AB178" s="193">
        <v>8.7283923498397122</v>
      </c>
      <c r="AC178" s="193">
        <v>11.12128612128612</v>
      </c>
    </row>
    <row r="179" spans="6:29" x14ac:dyDescent="0.2">
      <c r="F179" s="195"/>
      <c r="G179" s="196"/>
      <c r="H179" s="192"/>
      <c r="L179" s="193" t="s">
        <v>294</v>
      </c>
      <c r="M179" s="193">
        <v>16.170000000000002</v>
      </c>
      <c r="N179" s="193">
        <v>16.170000000000002</v>
      </c>
      <c r="O179" s="193" t="s">
        <v>103</v>
      </c>
      <c r="P179" s="197">
        <v>13.043478260869565</v>
      </c>
      <c r="Q179" s="197"/>
      <c r="R179" s="197">
        <v>11.743589743589745</v>
      </c>
      <c r="S179" s="197">
        <v>13.234834271419638</v>
      </c>
      <c r="T179" s="197">
        <v>12.5</v>
      </c>
      <c r="U179" s="197"/>
      <c r="V179" s="197">
        <v>24.528301886792455</v>
      </c>
      <c r="W179" s="193">
        <v>13.043478260869565</v>
      </c>
      <c r="X179" s="193">
        <v>12.630475568969736</v>
      </c>
      <c r="Y179" s="193">
        <v>11.743589743589745</v>
      </c>
      <c r="Z179" s="193">
        <v>13.234834271419638</v>
      </c>
      <c r="AA179" s="193">
        <v>12.5</v>
      </c>
      <c r="AB179" s="193">
        <v>24.528301886792455</v>
      </c>
      <c r="AC179" s="193">
        <v>24.528301886792455</v>
      </c>
    </row>
    <row r="180" spans="6:29" x14ac:dyDescent="0.2">
      <c r="F180" s="195"/>
      <c r="G180" s="196"/>
      <c r="H180" s="192"/>
      <c r="L180" s="193" t="s">
        <v>295</v>
      </c>
      <c r="M180" s="193">
        <v>16.170000000000002</v>
      </c>
      <c r="O180" s="193" t="s">
        <v>105</v>
      </c>
      <c r="P180" s="197"/>
      <c r="Q180" s="197"/>
      <c r="R180" s="197">
        <v>10.511811023622048</v>
      </c>
      <c r="S180" s="197"/>
      <c r="T180" s="197">
        <v>9.0909090909090917</v>
      </c>
      <c r="U180" s="197"/>
      <c r="V180" s="197"/>
      <c r="W180" s="193">
        <v>9.801360057265569</v>
      </c>
      <c r="X180" s="193">
        <v>9.801360057265569</v>
      </c>
      <c r="Y180" s="193">
        <v>10.511811023622048</v>
      </c>
      <c r="Z180" s="193">
        <v>9.801360057265569</v>
      </c>
      <c r="AA180" s="193">
        <v>9.0909090909090917</v>
      </c>
      <c r="AB180" s="193">
        <v>18.231937465219854</v>
      </c>
      <c r="AC180" s="193">
        <v>22.704391932418318</v>
      </c>
    </row>
    <row r="181" spans="6:29" x14ac:dyDescent="0.2">
      <c r="F181" s="195"/>
      <c r="G181" s="196"/>
      <c r="H181" s="192"/>
      <c r="L181" s="193" t="s">
        <v>296</v>
      </c>
      <c r="M181" s="193">
        <v>16.170000000000002</v>
      </c>
      <c r="O181" s="193" t="s">
        <v>107</v>
      </c>
      <c r="P181" s="197">
        <v>9.8684210526315788</v>
      </c>
      <c r="Q181" s="197"/>
      <c r="R181" s="197"/>
      <c r="S181" s="197"/>
      <c r="T181" s="197"/>
      <c r="U181" s="197">
        <v>13.333333333333334</v>
      </c>
      <c r="V181" s="197"/>
      <c r="W181" s="193">
        <v>9.8684210526315788</v>
      </c>
      <c r="X181" s="193">
        <v>9.8684210526315788</v>
      </c>
      <c r="Y181" s="193">
        <v>9.8684210526315788</v>
      </c>
      <c r="Z181" s="193">
        <v>9.8684210526315788</v>
      </c>
      <c r="AA181" s="193">
        <v>9.8684210526315788</v>
      </c>
      <c r="AB181" s="193">
        <v>13.333333333333334</v>
      </c>
      <c r="AC181" s="193">
        <v>13.333333333333334</v>
      </c>
    </row>
    <row r="182" spans="6:29" x14ac:dyDescent="0.2">
      <c r="F182" s="195"/>
      <c r="G182" s="196"/>
      <c r="H182" s="192"/>
      <c r="L182" s="193" t="s">
        <v>297</v>
      </c>
      <c r="M182" s="193">
        <v>16.170000000000002</v>
      </c>
      <c r="O182" s="193" t="s">
        <v>109</v>
      </c>
      <c r="P182" s="197"/>
      <c r="Q182" s="197"/>
      <c r="R182" s="197"/>
      <c r="S182" s="197"/>
      <c r="T182" s="197">
        <v>9.435483870967742</v>
      </c>
      <c r="U182" s="197">
        <v>10.416666666666668</v>
      </c>
      <c r="V182" s="197">
        <v>17.073170731707318</v>
      </c>
      <c r="W182" s="193">
        <v>9.435483870967742</v>
      </c>
      <c r="X182" s="193">
        <v>9.435483870967742</v>
      </c>
      <c r="Y182" s="193">
        <v>9.435483870967742</v>
      </c>
      <c r="Z182" s="193">
        <v>9.435483870967742</v>
      </c>
      <c r="AA182" s="193">
        <v>9.435483870967742</v>
      </c>
      <c r="AB182" s="193">
        <v>10.416666666666668</v>
      </c>
      <c r="AC182" s="193">
        <v>17.073170731707318</v>
      </c>
    </row>
    <row r="183" spans="6:29" x14ac:dyDescent="0.2">
      <c r="F183" s="195"/>
      <c r="G183" s="196"/>
      <c r="H183" s="192"/>
      <c r="L183" s="193" t="s">
        <v>298</v>
      </c>
      <c r="M183" s="193">
        <v>16.170000000000002</v>
      </c>
      <c r="O183" s="193" t="s">
        <v>111</v>
      </c>
      <c r="P183" s="197">
        <v>10.364294597760226</v>
      </c>
      <c r="Q183" s="197">
        <v>10</v>
      </c>
      <c r="R183" s="197">
        <v>12.195121951219514</v>
      </c>
      <c r="S183" s="197">
        <v>9.8787878787878789</v>
      </c>
      <c r="T183" s="197">
        <v>11.35752688172043</v>
      </c>
      <c r="U183" s="197"/>
      <c r="V183" s="197"/>
      <c r="W183" s="193">
        <v>10.364294597760226</v>
      </c>
      <c r="X183" s="193">
        <v>10</v>
      </c>
      <c r="Y183" s="193">
        <v>12.195121951219514</v>
      </c>
      <c r="Z183" s="193">
        <v>9.8787878787878789</v>
      </c>
      <c r="AA183" s="193">
        <v>11.35752688172043</v>
      </c>
      <c r="AB183" s="193">
        <v>18.231937465219854</v>
      </c>
      <c r="AC183" s="193">
        <v>22.704391932418318</v>
      </c>
    </row>
    <row r="184" spans="6:29" x14ac:dyDescent="0.2">
      <c r="F184" s="195"/>
      <c r="G184" s="196"/>
      <c r="H184" s="192"/>
      <c r="L184" s="193" t="s">
        <v>299</v>
      </c>
      <c r="M184" s="193">
        <v>16.170000000000002</v>
      </c>
      <c r="O184" s="193" t="s">
        <v>113</v>
      </c>
      <c r="P184" s="197"/>
      <c r="Q184" s="197">
        <v>10.963145896656535</v>
      </c>
      <c r="R184" s="197"/>
      <c r="S184" s="197">
        <v>7.9769982886343795</v>
      </c>
      <c r="T184" s="197">
        <v>9.9343185550082111</v>
      </c>
      <c r="U184" s="197">
        <v>12.5</v>
      </c>
      <c r="V184" s="197"/>
      <c r="W184" s="193">
        <v>9.6248209134330427</v>
      </c>
      <c r="X184" s="193">
        <v>10.963145896656535</v>
      </c>
      <c r="Y184" s="193">
        <v>9.6248209134330427</v>
      </c>
      <c r="Z184" s="193">
        <v>7.9769982886343795</v>
      </c>
      <c r="AA184" s="193">
        <v>9.9343185550082111</v>
      </c>
      <c r="AB184" s="193">
        <v>12.5</v>
      </c>
      <c r="AC184" s="193">
        <v>12.5</v>
      </c>
    </row>
    <row r="185" spans="6:29" x14ac:dyDescent="0.2">
      <c r="F185" s="195"/>
      <c r="G185" s="196"/>
      <c r="H185" s="192"/>
      <c r="L185" s="193" t="s">
        <v>300</v>
      </c>
      <c r="M185" s="193">
        <v>16.170000000000002</v>
      </c>
      <c r="O185" s="193" t="s">
        <v>115</v>
      </c>
      <c r="P185" s="197">
        <v>10.03968253968254</v>
      </c>
      <c r="Q185" s="197">
        <v>8.412698412698413</v>
      </c>
      <c r="R185" s="197">
        <v>10.463531015678257</v>
      </c>
      <c r="S185" s="197">
        <v>8.8461538461538467</v>
      </c>
      <c r="T185" s="197">
        <v>8.9596273291925481</v>
      </c>
      <c r="U185" s="197"/>
      <c r="V185" s="197"/>
      <c r="W185" s="193">
        <v>10.03968253968254</v>
      </c>
      <c r="X185" s="193">
        <v>8.412698412698413</v>
      </c>
      <c r="Y185" s="193">
        <v>10.463531015678257</v>
      </c>
      <c r="Z185" s="193">
        <v>8.8461538461538467</v>
      </c>
      <c r="AA185" s="193">
        <v>8.9596273291925481</v>
      </c>
      <c r="AB185" s="193">
        <v>18.231937465219854</v>
      </c>
      <c r="AC185" s="193">
        <v>22.704391932418318</v>
      </c>
    </row>
    <row r="186" spans="6:29" x14ac:dyDescent="0.2">
      <c r="F186" s="195"/>
      <c r="G186" s="196"/>
      <c r="H186" s="192"/>
      <c r="L186" s="193" t="s">
        <v>301</v>
      </c>
      <c r="M186" s="193">
        <v>16.170000000000002</v>
      </c>
      <c r="O186" s="193" t="s">
        <v>117</v>
      </c>
      <c r="P186" s="197">
        <v>11.172413793103448</v>
      </c>
      <c r="Q186" s="197"/>
      <c r="R186" s="197">
        <v>13.043478260869565</v>
      </c>
      <c r="S186" s="197">
        <v>11.415690932537057</v>
      </c>
      <c r="T186" s="197">
        <v>12.796185023524744</v>
      </c>
      <c r="U186" s="197"/>
      <c r="V186" s="197"/>
      <c r="W186" s="193">
        <v>11.172413793103448</v>
      </c>
      <c r="X186" s="193">
        <v>12.106942002508703</v>
      </c>
      <c r="Y186" s="193">
        <v>13.043478260869565</v>
      </c>
      <c r="Z186" s="193">
        <v>11.415690932537057</v>
      </c>
      <c r="AA186" s="193">
        <v>12.796185023524744</v>
      </c>
      <c r="AB186" s="193">
        <v>18.231937465219854</v>
      </c>
      <c r="AC186" s="193">
        <v>22.704391932418318</v>
      </c>
    </row>
    <row r="187" spans="6:29" x14ac:dyDescent="0.2">
      <c r="F187" s="195"/>
      <c r="G187" s="196"/>
      <c r="H187" s="192"/>
      <c r="L187" s="193" t="s">
        <v>302</v>
      </c>
      <c r="M187" s="193">
        <v>16.170000000000002</v>
      </c>
      <c r="O187" s="193" t="s">
        <v>119</v>
      </c>
      <c r="P187" s="197"/>
      <c r="Q187" s="197"/>
      <c r="R187" s="197">
        <v>11.971830985915494</v>
      </c>
      <c r="S187" s="197"/>
      <c r="T187" s="197">
        <v>12.318840579710145</v>
      </c>
      <c r="U187" s="197"/>
      <c r="V187" s="197"/>
      <c r="W187" s="193">
        <v>12.145335782812818</v>
      </c>
      <c r="X187" s="193">
        <v>12.145335782812818</v>
      </c>
      <c r="Y187" s="193">
        <v>11.971830985915494</v>
      </c>
      <c r="Z187" s="193">
        <v>12.145335782812818</v>
      </c>
      <c r="AA187" s="193">
        <v>12.318840579710145</v>
      </c>
      <c r="AB187" s="193">
        <v>18.231937465219854</v>
      </c>
      <c r="AC187" s="193">
        <v>22.704391932418318</v>
      </c>
    </row>
    <row r="188" spans="6:29" x14ac:dyDescent="0.2">
      <c r="F188" s="195"/>
      <c r="G188" s="196"/>
      <c r="H188" s="192"/>
      <c r="L188" s="193" t="s">
        <v>303</v>
      </c>
      <c r="M188" s="193">
        <v>16.170000000000002</v>
      </c>
      <c r="O188" s="193" t="s">
        <v>121</v>
      </c>
      <c r="P188" s="197"/>
      <c r="Q188" s="197"/>
      <c r="R188" s="197">
        <v>16.049382716049383</v>
      </c>
      <c r="S188" s="197"/>
      <c r="T188" s="197"/>
      <c r="U188" s="197"/>
      <c r="V188" s="197"/>
      <c r="W188" s="193">
        <v>16.049382716049383</v>
      </c>
      <c r="X188" s="193">
        <v>16.049382716049383</v>
      </c>
      <c r="Y188" s="193">
        <v>16.049382716049383</v>
      </c>
      <c r="Z188" s="193">
        <v>16.049382716049383</v>
      </c>
      <c r="AA188" s="193">
        <v>16.049382716049383</v>
      </c>
      <c r="AB188" s="193">
        <v>18.231937465219854</v>
      </c>
      <c r="AC188" s="193">
        <v>22.704391932418318</v>
      </c>
    </row>
    <row r="189" spans="6:29" x14ac:dyDescent="0.2">
      <c r="F189" s="195"/>
      <c r="G189" s="196"/>
      <c r="H189" s="192"/>
      <c r="L189" s="193" t="s">
        <v>304</v>
      </c>
      <c r="M189" s="193">
        <v>16.170000000000002</v>
      </c>
      <c r="O189" s="193" t="s">
        <v>123</v>
      </c>
      <c r="P189" s="197">
        <v>4.166666666666667</v>
      </c>
      <c r="Q189" s="197">
        <v>9.2156862745098049</v>
      </c>
      <c r="R189" s="197"/>
      <c r="S189" s="197">
        <v>10.777457836281364</v>
      </c>
      <c r="T189" s="197">
        <v>9.0909090909090917</v>
      </c>
      <c r="U189" s="197">
        <v>14.495798319327731</v>
      </c>
      <c r="V189" s="197"/>
      <c r="W189" s="193">
        <v>4.166666666666667</v>
      </c>
      <c r="X189" s="193">
        <v>9.2156862745098049</v>
      </c>
      <c r="Y189" s="193">
        <v>8.3126799670917322</v>
      </c>
      <c r="Z189" s="193">
        <v>10.777457836281364</v>
      </c>
      <c r="AA189" s="193">
        <v>9.0909090909090917</v>
      </c>
      <c r="AB189" s="193">
        <v>14.495798319327731</v>
      </c>
      <c r="AC189" s="193">
        <v>14.495798319327731</v>
      </c>
    </row>
    <row r="190" spans="6:29" x14ac:dyDescent="0.2">
      <c r="F190" s="195"/>
      <c r="G190" s="196"/>
      <c r="H190" s="192"/>
      <c r="L190" s="193" t="s">
        <v>305</v>
      </c>
      <c r="M190" s="193">
        <v>16.170000000000002</v>
      </c>
      <c r="O190" s="193" t="s">
        <v>125</v>
      </c>
      <c r="P190" s="197">
        <v>8.7698412698412707</v>
      </c>
      <c r="Q190" s="197"/>
      <c r="R190" s="197"/>
      <c r="S190" s="197"/>
      <c r="T190" s="197">
        <v>10.952380952380953</v>
      </c>
      <c r="U190" s="197"/>
      <c r="V190" s="197"/>
      <c r="W190" s="193">
        <v>8.7698412698412707</v>
      </c>
      <c r="X190" s="193">
        <v>9.8611111111111107</v>
      </c>
      <c r="Y190" s="193">
        <v>9.8611111111111107</v>
      </c>
      <c r="Z190" s="193">
        <v>9.8611111111111107</v>
      </c>
      <c r="AA190" s="193">
        <v>10.952380952380953</v>
      </c>
      <c r="AB190" s="193">
        <v>18.231937465219854</v>
      </c>
      <c r="AC190" s="193">
        <v>22.704391932418318</v>
      </c>
    </row>
    <row r="191" spans="6:29" x14ac:dyDescent="0.2">
      <c r="F191" s="195"/>
      <c r="G191" s="196"/>
      <c r="H191" s="192"/>
      <c r="L191" s="193" t="s">
        <v>306</v>
      </c>
      <c r="M191" s="193">
        <v>16.170000000000002</v>
      </c>
      <c r="O191" s="193" t="s">
        <v>127</v>
      </c>
      <c r="P191" s="197">
        <v>7.2727272727272734</v>
      </c>
      <c r="Q191" s="197"/>
      <c r="R191" s="197"/>
      <c r="S191" s="197">
        <v>8.6195286195286194</v>
      </c>
      <c r="T191" s="197">
        <v>8.6956521739130448</v>
      </c>
      <c r="U191" s="197">
        <v>6.5217391304347823</v>
      </c>
      <c r="V191" s="197"/>
      <c r="W191" s="193">
        <v>7.2727272727272734</v>
      </c>
      <c r="X191" s="193">
        <v>8.1959693553896447</v>
      </c>
      <c r="Y191" s="193">
        <v>8.1959693553896447</v>
      </c>
      <c r="Z191" s="193">
        <v>8.6195286195286194</v>
      </c>
      <c r="AA191" s="193">
        <v>8.6956521739130448</v>
      </c>
      <c r="AB191" s="193">
        <v>6.5217391304347823</v>
      </c>
      <c r="AC191" s="193">
        <v>6.5217391304347823</v>
      </c>
    </row>
    <row r="192" spans="6:29" x14ac:dyDescent="0.2">
      <c r="F192" s="195"/>
      <c r="G192" s="196"/>
      <c r="H192" s="192"/>
      <c r="L192" s="193" t="s">
        <v>307</v>
      </c>
      <c r="M192" s="193">
        <v>16.170000000000002</v>
      </c>
      <c r="O192" s="193" t="s">
        <v>129</v>
      </c>
      <c r="P192" s="197">
        <v>8.3333333333333321</v>
      </c>
      <c r="Q192" s="197"/>
      <c r="R192" s="197">
        <v>5.8823529411764701</v>
      </c>
      <c r="S192" s="197">
        <v>19.491525423728813</v>
      </c>
      <c r="T192" s="197"/>
      <c r="U192" s="197"/>
      <c r="V192" s="197"/>
      <c r="W192" s="193">
        <v>8.3333333333333321</v>
      </c>
      <c r="X192" s="193">
        <v>11.235737232746205</v>
      </c>
      <c r="Y192" s="193">
        <v>5.8823529411764701</v>
      </c>
      <c r="Z192" s="193">
        <v>19.491525423728813</v>
      </c>
      <c r="AA192" s="193">
        <v>11.235737232746205</v>
      </c>
      <c r="AB192" s="193">
        <v>18.231937465219854</v>
      </c>
      <c r="AC192" s="193">
        <v>22.704391932418318</v>
      </c>
    </row>
    <row r="193" spans="6:29" x14ac:dyDescent="0.2">
      <c r="F193" s="195"/>
      <c r="G193" s="196"/>
      <c r="H193" s="192"/>
      <c r="L193" s="193" t="s">
        <v>308</v>
      </c>
      <c r="M193" s="193">
        <v>16.170000000000002</v>
      </c>
      <c r="O193" s="193" t="s">
        <v>131</v>
      </c>
      <c r="P193" s="197">
        <v>6.8965517241379306</v>
      </c>
      <c r="Q193" s="197">
        <v>8.0357142857142847</v>
      </c>
      <c r="R193" s="197">
        <v>10.211983560458577</v>
      </c>
      <c r="S193" s="197">
        <v>12.142857142857144</v>
      </c>
      <c r="T193" s="197">
        <v>9.0189640584188648</v>
      </c>
      <c r="U193" s="197"/>
      <c r="V193" s="197"/>
      <c r="W193" s="193">
        <v>6.8965517241379306</v>
      </c>
      <c r="X193" s="193">
        <v>8.0357142857142847</v>
      </c>
      <c r="Y193" s="193">
        <v>10.211983560458577</v>
      </c>
      <c r="Z193" s="193">
        <v>12.142857142857144</v>
      </c>
      <c r="AA193" s="193">
        <v>9.0189640584188648</v>
      </c>
      <c r="AB193" s="193">
        <v>18.231937465219854</v>
      </c>
      <c r="AC193" s="193">
        <v>22.704391932418318</v>
      </c>
    </row>
    <row r="194" spans="6:29" x14ac:dyDescent="0.2">
      <c r="F194" s="195"/>
      <c r="G194" s="196"/>
      <c r="H194" s="192"/>
      <c r="L194" s="193" t="s">
        <v>309</v>
      </c>
      <c r="M194" s="193">
        <v>16.170000000000002</v>
      </c>
      <c r="O194" s="193" t="s">
        <v>133</v>
      </c>
      <c r="P194" s="197">
        <v>7.9719963866305328</v>
      </c>
      <c r="Q194" s="197">
        <v>8.8557993730407532</v>
      </c>
      <c r="R194" s="197">
        <v>8.0998389694041872</v>
      </c>
      <c r="S194" s="197">
        <v>8.1135902636916839</v>
      </c>
      <c r="T194" s="197"/>
      <c r="U194" s="197">
        <v>6.4393939393939394</v>
      </c>
      <c r="V194" s="197">
        <v>16.009221311475411</v>
      </c>
      <c r="W194" s="193">
        <v>7.9719963866305328</v>
      </c>
      <c r="X194" s="193">
        <v>8.8557993730407532</v>
      </c>
      <c r="Y194" s="193">
        <v>8.0998389694041872</v>
      </c>
      <c r="Z194" s="193">
        <v>8.1135902636916839</v>
      </c>
      <c r="AA194" s="193">
        <v>8.2603062481917888</v>
      </c>
      <c r="AB194" s="193">
        <v>6.4393939393939394</v>
      </c>
      <c r="AC194" s="193">
        <v>16.009221311475411</v>
      </c>
    </row>
    <row r="195" spans="6:29" x14ac:dyDescent="0.2">
      <c r="F195" s="195"/>
      <c r="G195" s="196"/>
      <c r="H195" s="192"/>
      <c r="L195" s="193" t="s">
        <v>310</v>
      </c>
      <c r="M195" s="193">
        <v>16.170000000000002</v>
      </c>
      <c r="O195" s="193" t="s">
        <v>135</v>
      </c>
      <c r="P195" s="197">
        <v>8.6053964064449868</v>
      </c>
      <c r="Q195" s="197">
        <v>7.5714285714285721</v>
      </c>
      <c r="R195" s="197">
        <v>8.6956521739130448</v>
      </c>
      <c r="S195" s="197"/>
      <c r="T195" s="197">
        <v>8.5191301954307725</v>
      </c>
      <c r="U195" s="197"/>
      <c r="V195" s="197">
        <v>12.5</v>
      </c>
      <c r="W195" s="193">
        <v>8.6053964064449868</v>
      </c>
      <c r="X195" s="193">
        <v>7.5714285714285721</v>
      </c>
      <c r="Y195" s="193">
        <v>8.6956521739130448</v>
      </c>
      <c r="Z195" s="193">
        <v>8.3479018368043434</v>
      </c>
      <c r="AA195" s="193">
        <v>8.5191301954307725</v>
      </c>
      <c r="AB195" s="193">
        <v>12.5</v>
      </c>
      <c r="AC195" s="193">
        <v>12.5</v>
      </c>
    </row>
    <row r="196" spans="6:29" x14ac:dyDescent="0.2">
      <c r="F196" s="195"/>
      <c r="G196" s="196"/>
      <c r="H196" s="192"/>
      <c r="L196" s="193" t="s">
        <v>311</v>
      </c>
      <c r="M196" s="193">
        <v>16.170000000000002</v>
      </c>
      <c r="O196" s="193" t="s">
        <v>137</v>
      </c>
      <c r="P196" s="197">
        <v>8.424495200264813</v>
      </c>
      <c r="Q196" s="197">
        <v>7.9946242417638302</v>
      </c>
      <c r="R196" s="197">
        <v>6.666666666666667</v>
      </c>
      <c r="S196" s="197">
        <v>9.1613812544045103</v>
      </c>
      <c r="T196" s="197"/>
      <c r="U196" s="197">
        <v>33.333333333333329</v>
      </c>
      <c r="V196" s="197">
        <v>14.445391683243347</v>
      </c>
      <c r="W196" s="193">
        <v>8.424495200264813</v>
      </c>
      <c r="X196" s="193">
        <v>7.9946242417638302</v>
      </c>
      <c r="Y196" s="193">
        <v>6.666666666666667</v>
      </c>
      <c r="Z196" s="193">
        <v>9.1613812544045103</v>
      </c>
      <c r="AA196" s="193">
        <v>8.0617918407749549</v>
      </c>
      <c r="AB196" s="193">
        <v>33.333333333333329</v>
      </c>
      <c r="AC196" s="193">
        <v>14.445391683243347</v>
      </c>
    </row>
    <row r="197" spans="6:29" x14ac:dyDescent="0.2">
      <c r="F197" s="195"/>
      <c r="G197" s="196"/>
      <c r="H197" s="192"/>
      <c r="L197" s="193" t="s">
        <v>312</v>
      </c>
      <c r="M197" s="193">
        <v>16.170000000000002</v>
      </c>
      <c r="O197" s="193" t="s">
        <v>139</v>
      </c>
      <c r="P197" s="197">
        <v>11.004273504273506</v>
      </c>
      <c r="Q197" s="197">
        <v>10.958904109589042</v>
      </c>
      <c r="R197" s="197">
        <v>7.6923076923076925</v>
      </c>
      <c r="S197" s="197">
        <v>15.952380952380953</v>
      </c>
      <c r="T197" s="197">
        <v>10</v>
      </c>
      <c r="U197" s="197"/>
      <c r="V197" s="197"/>
      <c r="W197" s="193">
        <v>11.004273504273506</v>
      </c>
      <c r="X197" s="193">
        <v>10.958904109589042</v>
      </c>
      <c r="Y197" s="193">
        <v>7.6923076923076925</v>
      </c>
      <c r="Z197" s="193">
        <v>15.952380952380953</v>
      </c>
      <c r="AA197" s="193">
        <v>10</v>
      </c>
      <c r="AB197" s="193">
        <v>18.231937465219854</v>
      </c>
      <c r="AC197" s="193">
        <v>22.704391932418318</v>
      </c>
    </row>
    <row r="198" spans="6:29" x14ac:dyDescent="0.2">
      <c r="F198" s="195"/>
      <c r="G198" s="196"/>
      <c r="H198" s="192"/>
      <c r="L198" s="193" t="s">
        <v>313</v>
      </c>
      <c r="M198" s="193">
        <v>16.170000000000002</v>
      </c>
      <c r="O198" s="193" t="s">
        <v>141</v>
      </c>
      <c r="P198" s="197"/>
      <c r="Q198" s="197"/>
      <c r="R198" s="197">
        <v>9.7208374875373877</v>
      </c>
      <c r="S198" s="197">
        <v>15</v>
      </c>
      <c r="T198" s="197">
        <v>10.83038315447874</v>
      </c>
      <c r="U198" s="197"/>
      <c r="V198" s="197">
        <v>17.255814792760603</v>
      </c>
      <c r="W198" s="193">
        <v>11.850406880672042</v>
      </c>
      <c r="X198" s="193">
        <v>11.850406880672042</v>
      </c>
      <c r="Y198" s="193">
        <v>9.7208374875373877</v>
      </c>
      <c r="Z198" s="193">
        <v>15</v>
      </c>
      <c r="AA198" s="193">
        <v>10.83038315447874</v>
      </c>
      <c r="AB198" s="193">
        <v>17.255814792760603</v>
      </c>
      <c r="AC198" s="193">
        <v>17.255814792760603</v>
      </c>
    </row>
    <row r="199" spans="6:29" x14ac:dyDescent="0.2">
      <c r="F199" s="195"/>
      <c r="G199" s="196"/>
      <c r="H199" s="192"/>
      <c r="L199" s="193" t="s">
        <v>314</v>
      </c>
      <c r="M199" s="193">
        <v>16.170000000000002</v>
      </c>
      <c r="O199" s="193" t="s">
        <v>143</v>
      </c>
      <c r="P199" s="197">
        <v>6.3725490196078436</v>
      </c>
      <c r="Q199" s="197">
        <v>9</v>
      </c>
      <c r="R199" s="197"/>
      <c r="S199" s="197">
        <v>6.831014317402702</v>
      </c>
      <c r="T199" s="197">
        <v>7.7307692307692308</v>
      </c>
      <c r="U199" s="197"/>
      <c r="V199" s="197">
        <v>8.6956521739130448</v>
      </c>
      <c r="W199" s="193">
        <v>6.3725490196078436</v>
      </c>
      <c r="X199" s="193">
        <v>9</v>
      </c>
      <c r="Y199" s="193">
        <v>7.4835831419449441</v>
      </c>
      <c r="Z199" s="193">
        <v>6.831014317402702</v>
      </c>
      <c r="AA199" s="193">
        <v>7.7307692307692308</v>
      </c>
      <c r="AB199" s="193">
        <v>8.6956521739130448</v>
      </c>
      <c r="AC199" s="193">
        <v>8.6956521739130448</v>
      </c>
    </row>
    <row r="200" spans="6:29" x14ac:dyDescent="0.2">
      <c r="F200" s="195"/>
      <c r="G200" s="196"/>
      <c r="H200" s="192"/>
      <c r="L200" s="193" t="s">
        <v>315</v>
      </c>
      <c r="M200" s="193">
        <v>16.170000000000002</v>
      </c>
      <c r="O200" s="193" t="s">
        <v>145</v>
      </c>
      <c r="P200" s="197">
        <v>8.2861867311958068</v>
      </c>
      <c r="Q200" s="197">
        <v>9.035429006442051</v>
      </c>
      <c r="R200" s="197">
        <v>7.6408821845263928</v>
      </c>
      <c r="S200" s="197">
        <v>8.0914368650217714</v>
      </c>
      <c r="T200" s="197">
        <v>8.7434195674748292</v>
      </c>
      <c r="U200" s="197"/>
      <c r="V200" s="197">
        <v>15.531736023539302</v>
      </c>
      <c r="W200" s="193">
        <v>8.2861867311958068</v>
      </c>
      <c r="X200" s="193">
        <v>9.035429006442051</v>
      </c>
      <c r="Y200" s="193">
        <v>7.6408821845263928</v>
      </c>
      <c r="Z200" s="193">
        <v>8.0914368650217714</v>
      </c>
      <c r="AA200" s="193">
        <v>8.7434195674748292</v>
      </c>
      <c r="AB200" s="193">
        <v>15.531736023539302</v>
      </c>
      <c r="AC200" s="193">
        <v>15.531736023539302</v>
      </c>
    </row>
    <row r="201" spans="6:29" x14ac:dyDescent="0.2">
      <c r="F201" s="195"/>
      <c r="G201" s="196"/>
      <c r="H201" s="192"/>
      <c r="L201" s="193" t="s">
        <v>316</v>
      </c>
      <c r="M201" s="193">
        <v>16.170000000000002</v>
      </c>
      <c r="O201" s="193" t="s">
        <v>147</v>
      </c>
      <c r="P201" s="197"/>
      <c r="Q201" s="197">
        <v>11.538461538461538</v>
      </c>
      <c r="R201" s="197">
        <v>11.320754716981133</v>
      </c>
      <c r="S201" s="197">
        <v>9.2592592592592595</v>
      </c>
      <c r="T201" s="197">
        <v>7.5</v>
      </c>
      <c r="U201" s="197"/>
      <c r="V201" s="197">
        <v>16.304347826086957</v>
      </c>
      <c r="W201" s="193">
        <v>9.9046188786754819</v>
      </c>
      <c r="X201" s="193">
        <v>11.538461538461538</v>
      </c>
      <c r="Y201" s="193">
        <v>11.320754716981133</v>
      </c>
      <c r="Z201" s="193">
        <v>9.2592592592592595</v>
      </c>
      <c r="AA201" s="193">
        <v>7.5</v>
      </c>
      <c r="AB201" s="193">
        <v>16.304347826086957</v>
      </c>
      <c r="AC201" s="193">
        <v>16.304347826086957</v>
      </c>
    </row>
    <row r="202" spans="6:29" x14ac:dyDescent="0.2">
      <c r="F202" s="195"/>
      <c r="G202" s="196"/>
      <c r="H202" s="192"/>
      <c r="L202" s="193" t="s">
        <v>317</v>
      </c>
      <c r="M202" s="193">
        <v>16.170000000000002</v>
      </c>
      <c r="O202" s="193" t="s">
        <v>149</v>
      </c>
      <c r="P202" s="197"/>
      <c r="Q202" s="197"/>
      <c r="R202" s="197">
        <v>9.049161309034659</v>
      </c>
      <c r="S202" s="197"/>
      <c r="T202" s="197">
        <v>7.3348694316436251</v>
      </c>
      <c r="U202" s="197"/>
      <c r="V202" s="197"/>
      <c r="W202" s="193">
        <v>8.1920153703391421</v>
      </c>
      <c r="X202" s="193">
        <v>8.1920153703391421</v>
      </c>
      <c r="Y202" s="193">
        <v>9.049161309034659</v>
      </c>
      <c r="Z202" s="193">
        <v>8.1920153703391421</v>
      </c>
      <c r="AA202" s="193">
        <v>7.3348694316436251</v>
      </c>
      <c r="AB202" s="193">
        <v>18.231937465219854</v>
      </c>
      <c r="AC202" s="193">
        <v>22.704391932418318</v>
      </c>
    </row>
    <row r="203" spans="6:29" x14ac:dyDescent="0.2">
      <c r="F203" s="195"/>
      <c r="G203" s="196"/>
      <c r="H203" s="192"/>
      <c r="L203" s="193" t="s">
        <v>318</v>
      </c>
      <c r="M203" s="193">
        <v>16.329999999999998</v>
      </c>
      <c r="N203" s="193">
        <v>16.329999999999998</v>
      </c>
      <c r="O203" s="193" t="s">
        <v>103</v>
      </c>
      <c r="P203" s="197">
        <v>12.963688060661751</v>
      </c>
      <c r="Q203" s="197">
        <v>11.860890633855744</v>
      </c>
      <c r="R203" s="197">
        <v>11.952380952380953</v>
      </c>
      <c r="S203" s="197">
        <v>10.223519649749159</v>
      </c>
      <c r="T203" s="197">
        <v>14.570393374741201</v>
      </c>
      <c r="U203" s="197">
        <v>14.476284584980235</v>
      </c>
      <c r="V203" s="197">
        <v>20.788094030103164</v>
      </c>
      <c r="W203" s="193">
        <v>12.963688060661751</v>
      </c>
      <c r="X203" s="193">
        <v>11.860890633855744</v>
      </c>
      <c r="Y203" s="193">
        <v>11.952380952380953</v>
      </c>
      <c r="Z203" s="193">
        <v>10.223519649749159</v>
      </c>
      <c r="AA203" s="193">
        <v>14.570393374741201</v>
      </c>
      <c r="AB203" s="193">
        <v>14.476284584980235</v>
      </c>
      <c r="AC203" s="193">
        <v>20.788094030103164</v>
      </c>
    </row>
    <row r="204" spans="6:29" x14ac:dyDescent="0.2">
      <c r="F204" s="195"/>
      <c r="G204" s="196"/>
      <c r="H204" s="192"/>
      <c r="L204" s="193" t="s">
        <v>319</v>
      </c>
      <c r="M204" s="193">
        <v>16.329999999999998</v>
      </c>
      <c r="O204" s="193" t="s">
        <v>105</v>
      </c>
      <c r="P204" s="197">
        <v>11.879210598702844</v>
      </c>
      <c r="Q204" s="197">
        <v>10.855543007716921</v>
      </c>
      <c r="R204" s="197">
        <v>11.76739926739927</v>
      </c>
      <c r="S204" s="197">
        <v>10.867889420520999</v>
      </c>
      <c r="T204" s="197">
        <v>12.012406947890819</v>
      </c>
      <c r="U204" s="197">
        <v>13.732483144712894</v>
      </c>
      <c r="V204" s="197">
        <v>18.681699275358788</v>
      </c>
      <c r="W204" s="193">
        <v>11.879210598702844</v>
      </c>
      <c r="X204" s="193">
        <v>10.855543007716921</v>
      </c>
      <c r="Y204" s="193">
        <v>11.76739926739927</v>
      </c>
      <c r="Z204" s="193">
        <v>10.867889420520999</v>
      </c>
      <c r="AA204" s="193">
        <v>12.012406947890819</v>
      </c>
      <c r="AB204" s="193">
        <v>13.732483144712894</v>
      </c>
      <c r="AC204" s="193">
        <v>18.681699275358788</v>
      </c>
    </row>
    <row r="205" spans="6:29" x14ac:dyDescent="0.2">
      <c r="F205" s="195"/>
      <c r="G205" s="196"/>
      <c r="H205" s="192"/>
      <c r="L205" s="193" t="s">
        <v>320</v>
      </c>
      <c r="M205" s="193">
        <v>16.329999999999998</v>
      </c>
      <c r="O205" s="193" t="s">
        <v>107</v>
      </c>
      <c r="P205" s="197">
        <v>12.5</v>
      </c>
      <c r="Q205" s="197">
        <v>10.347826086956523</v>
      </c>
      <c r="R205" s="197">
        <v>10.196960297766749</v>
      </c>
      <c r="S205" s="197">
        <v>10.582010582010582</v>
      </c>
      <c r="T205" s="197">
        <v>10.185755336617406</v>
      </c>
      <c r="U205" s="197">
        <v>14.953271028037385</v>
      </c>
      <c r="V205" s="197">
        <v>11.90835654503087</v>
      </c>
      <c r="W205" s="193">
        <v>12.5</v>
      </c>
      <c r="X205" s="193">
        <v>10.347826086956523</v>
      </c>
      <c r="Y205" s="193">
        <v>10.196960297766749</v>
      </c>
      <c r="Z205" s="193">
        <v>10.582010582010582</v>
      </c>
      <c r="AA205" s="193">
        <v>10.185755336617406</v>
      </c>
      <c r="AB205" s="193">
        <v>14.953271028037385</v>
      </c>
      <c r="AC205" s="193">
        <v>11.90835654503087</v>
      </c>
    </row>
    <row r="206" spans="6:29" x14ac:dyDescent="0.2">
      <c r="F206" s="195"/>
      <c r="G206" s="196"/>
      <c r="H206" s="192"/>
      <c r="L206" s="193" t="s">
        <v>321</v>
      </c>
      <c r="M206" s="193">
        <v>16.329999999999998</v>
      </c>
      <c r="O206" s="193" t="s">
        <v>109</v>
      </c>
      <c r="P206" s="197">
        <v>9.8100419528990965</v>
      </c>
      <c r="Q206" s="197"/>
      <c r="R206" s="197">
        <v>9.0909090909090917</v>
      </c>
      <c r="S206" s="197">
        <v>10.43956043956044</v>
      </c>
      <c r="T206" s="197">
        <v>10.143260009446527</v>
      </c>
      <c r="U206" s="197"/>
      <c r="V206" s="197">
        <v>20.689655172413794</v>
      </c>
      <c r="W206" s="193">
        <v>9.8100419528990965</v>
      </c>
      <c r="X206" s="193">
        <v>9.8709428732037896</v>
      </c>
      <c r="Y206" s="193">
        <v>9.0909090909090917</v>
      </c>
      <c r="Z206" s="193">
        <v>10.43956043956044</v>
      </c>
      <c r="AA206" s="193">
        <v>10.143260009446527</v>
      </c>
      <c r="AB206" s="193">
        <v>20.689655172413794</v>
      </c>
      <c r="AC206" s="193">
        <v>20.689655172413794</v>
      </c>
    </row>
    <row r="207" spans="6:29" x14ac:dyDescent="0.2">
      <c r="F207" s="195"/>
      <c r="G207" s="196"/>
      <c r="H207" s="192"/>
      <c r="L207" s="193" t="s">
        <v>322</v>
      </c>
      <c r="M207" s="193">
        <v>16.329999999999998</v>
      </c>
      <c r="O207" s="193" t="s">
        <v>111</v>
      </c>
      <c r="P207" s="197">
        <v>12.459747854484698</v>
      </c>
      <c r="Q207" s="197">
        <v>11.759892401441181</v>
      </c>
      <c r="R207" s="197"/>
      <c r="S207" s="197">
        <v>11.558069381598793</v>
      </c>
      <c r="T207" s="197">
        <v>11.501042816832291</v>
      </c>
      <c r="U207" s="197">
        <v>13.432835820895523</v>
      </c>
      <c r="V207" s="197">
        <v>20.056724884311091</v>
      </c>
      <c r="W207" s="193">
        <v>12.459747854484698</v>
      </c>
      <c r="X207" s="193">
        <v>11.759892401441181</v>
      </c>
      <c r="Y207" s="193">
        <v>11.81968811358924</v>
      </c>
      <c r="Z207" s="193">
        <v>11.558069381598793</v>
      </c>
      <c r="AA207" s="193">
        <v>11.501042816832291</v>
      </c>
      <c r="AB207" s="193">
        <v>13.432835820895523</v>
      </c>
      <c r="AC207" s="193">
        <v>20.056724884311091</v>
      </c>
    </row>
    <row r="208" spans="6:29" x14ac:dyDescent="0.2">
      <c r="F208" s="195"/>
      <c r="G208" s="196"/>
      <c r="H208" s="192"/>
      <c r="L208" s="193" t="s">
        <v>323</v>
      </c>
      <c r="M208" s="193">
        <v>16.329999999999998</v>
      </c>
      <c r="O208" s="193" t="s">
        <v>113</v>
      </c>
      <c r="P208" s="197">
        <v>11.058084772370488</v>
      </c>
      <c r="Q208" s="197">
        <v>11.051662174303685</v>
      </c>
      <c r="R208" s="197">
        <v>13.559322033898304</v>
      </c>
      <c r="S208" s="197">
        <v>10.269030405733789</v>
      </c>
      <c r="T208" s="197">
        <v>11.014354066985648</v>
      </c>
      <c r="U208" s="197">
        <v>11.281813689152459</v>
      </c>
      <c r="V208" s="197"/>
      <c r="W208" s="193">
        <v>11.058084772370488</v>
      </c>
      <c r="X208" s="193">
        <v>11.051662174303685</v>
      </c>
      <c r="Y208" s="193">
        <v>13.559322033898304</v>
      </c>
      <c r="Z208" s="193">
        <v>10.269030405733789</v>
      </c>
      <c r="AA208" s="193">
        <v>11.014354066985648</v>
      </c>
      <c r="AB208" s="193">
        <v>11.281813689152459</v>
      </c>
      <c r="AC208" s="193">
        <v>11.281813689152459</v>
      </c>
    </row>
    <row r="209" spans="6:29" x14ac:dyDescent="0.2">
      <c r="F209" s="195"/>
      <c r="G209" s="196"/>
      <c r="H209" s="192"/>
      <c r="L209" s="193" t="s">
        <v>324</v>
      </c>
      <c r="M209" s="193">
        <v>16.329999999999998</v>
      </c>
      <c r="O209" s="193" t="s">
        <v>115</v>
      </c>
      <c r="P209" s="197">
        <v>12.212679793324956</v>
      </c>
      <c r="Q209" s="197">
        <v>11.360350176139651</v>
      </c>
      <c r="R209" s="197"/>
      <c r="S209" s="197">
        <v>11.916666666666668</v>
      </c>
      <c r="T209" s="197">
        <v>11.111111111111112</v>
      </c>
      <c r="U209" s="197">
        <v>14.393939393939394</v>
      </c>
      <c r="V209" s="197">
        <v>17.583151056302064</v>
      </c>
      <c r="W209" s="193">
        <v>12.212679793324956</v>
      </c>
      <c r="X209" s="193">
        <v>11.360350176139651</v>
      </c>
      <c r="Y209" s="193">
        <v>11.650201936810596</v>
      </c>
      <c r="Z209" s="193">
        <v>11.916666666666668</v>
      </c>
      <c r="AA209" s="193">
        <v>11.111111111111112</v>
      </c>
      <c r="AB209" s="193">
        <v>14.393939393939394</v>
      </c>
      <c r="AC209" s="193">
        <v>17.583151056302064</v>
      </c>
    </row>
    <row r="210" spans="6:29" x14ac:dyDescent="0.2">
      <c r="F210" s="195"/>
      <c r="G210" s="196"/>
      <c r="H210" s="192"/>
      <c r="L210" s="193" t="s">
        <v>325</v>
      </c>
      <c r="M210" s="193">
        <v>16.329999999999998</v>
      </c>
      <c r="O210" s="193" t="s">
        <v>117</v>
      </c>
      <c r="P210" s="197">
        <v>12.294398435702783</v>
      </c>
      <c r="Q210" s="197">
        <v>12.05312407898615</v>
      </c>
      <c r="R210" s="197">
        <v>12.159709618874771</v>
      </c>
      <c r="S210" s="197">
        <v>13.106762518527226</v>
      </c>
      <c r="T210" s="197">
        <v>14.235169185547656</v>
      </c>
      <c r="U210" s="197">
        <v>14.316265925854967</v>
      </c>
      <c r="V210" s="197">
        <v>19.561778199651954</v>
      </c>
      <c r="W210" s="193">
        <v>12.294398435702783</v>
      </c>
      <c r="X210" s="193">
        <v>12.05312407898615</v>
      </c>
      <c r="Y210" s="193">
        <v>12.159709618874771</v>
      </c>
      <c r="Z210" s="193">
        <v>13.106762518527226</v>
      </c>
      <c r="AA210" s="193">
        <v>14.235169185547656</v>
      </c>
      <c r="AB210" s="193">
        <v>14.316265925854967</v>
      </c>
      <c r="AC210" s="193">
        <v>19.561778199651954</v>
      </c>
    </row>
    <row r="211" spans="6:29" x14ac:dyDescent="0.2">
      <c r="F211" s="195"/>
      <c r="G211" s="196"/>
      <c r="H211" s="192"/>
      <c r="L211" s="193" t="s">
        <v>326</v>
      </c>
      <c r="M211" s="193">
        <v>16.329999999999998</v>
      </c>
      <c r="O211" s="193" t="s">
        <v>119</v>
      </c>
      <c r="P211" s="197">
        <v>11.822670574450354</v>
      </c>
      <c r="Q211" s="197">
        <v>11.58429626228979</v>
      </c>
      <c r="R211" s="197">
        <v>9.8901098901098905</v>
      </c>
      <c r="S211" s="197">
        <v>11.051118653603126</v>
      </c>
      <c r="T211" s="197">
        <v>10.670388754048256</v>
      </c>
      <c r="U211" s="197">
        <v>13.759354680407313</v>
      </c>
      <c r="V211" s="197">
        <v>20.924430003185119</v>
      </c>
      <c r="W211" s="193">
        <v>11.822670574450354</v>
      </c>
      <c r="X211" s="193">
        <v>11.58429626228979</v>
      </c>
      <c r="Y211" s="193">
        <v>9.8901098901098905</v>
      </c>
      <c r="Z211" s="193">
        <v>11.051118653603126</v>
      </c>
      <c r="AA211" s="193">
        <v>10.670388754048256</v>
      </c>
      <c r="AB211" s="193">
        <v>13.759354680407313</v>
      </c>
      <c r="AC211" s="193">
        <v>20.924430003185119</v>
      </c>
    </row>
    <row r="212" spans="6:29" x14ac:dyDescent="0.2">
      <c r="F212" s="195"/>
      <c r="G212" s="196"/>
      <c r="H212" s="192"/>
      <c r="L212" s="193" t="s">
        <v>327</v>
      </c>
      <c r="M212" s="193">
        <v>16.329999999999998</v>
      </c>
      <c r="O212" s="193" t="s">
        <v>121</v>
      </c>
      <c r="P212" s="197"/>
      <c r="Q212" s="197">
        <v>10.526315789473685</v>
      </c>
      <c r="R212" s="197">
        <v>10.526315789473685</v>
      </c>
      <c r="S212" s="197">
        <v>11.818181818181817</v>
      </c>
      <c r="T212" s="197">
        <v>16</v>
      </c>
      <c r="U212" s="197">
        <v>12.42923742923743</v>
      </c>
      <c r="V212" s="197">
        <v>18.433020178600945</v>
      </c>
      <c r="W212" s="193">
        <v>12.217703349282296</v>
      </c>
      <c r="X212" s="193">
        <v>10.526315789473685</v>
      </c>
      <c r="Y212" s="193">
        <v>10.526315789473685</v>
      </c>
      <c r="Z212" s="193">
        <v>11.818181818181817</v>
      </c>
      <c r="AA212" s="193">
        <v>16</v>
      </c>
      <c r="AB212" s="193">
        <v>12.42923742923743</v>
      </c>
      <c r="AC212" s="193">
        <v>18.433020178600945</v>
      </c>
    </row>
    <row r="213" spans="6:29" x14ac:dyDescent="0.2">
      <c r="F213" s="195"/>
      <c r="G213" s="196"/>
      <c r="H213" s="192"/>
      <c r="L213" s="193" t="s">
        <v>328</v>
      </c>
      <c r="M213" s="193">
        <v>16.329999999999998</v>
      </c>
      <c r="O213" s="193" t="s">
        <v>123</v>
      </c>
      <c r="P213" s="197">
        <v>9.3328240387063932</v>
      </c>
      <c r="Q213" s="197">
        <v>9.4569810682893856</v>
      </c>
      <c r="R213" s="197">
        <v>9.821428571428573</v>
      </c>
      <c r="S213" s="197">
        <v>10.118795481698708</v>
      </c>
      <c r="T213" s="197">
        <v>10.248438455842107</v>
      </c>
      <c r="U213" s="197">
        <v>14.048423423423422</v>
      </c>
      <c r="V213" s="197">
        <v>17.497742931812784</v>
      </c>
      <c r="W213" s="193">
        <v>9.3328240387063932</v>
      </c>
      <c r="X213" s="193">
        <v>9.4569810682893856</v>
      </c>
      <c r="Y213" s="193">
        <v>9.821428571428573</v>
      </c>
      <c r="Z213" s="193">
        <v>10.118795481698708</v>
      </c>
      <c r="AA213" s="193">
        <v>10.248438455842107</v>
      </c>
      <c r="AB213" s="193">
        <v>14.048423423423422</v>
      </c>
      <c r="AC213" s="193">
        <v>17.497742931812784</v>
      </c>
    </row>
    <row r="214" spans="6:29" x14ac:dyDescent="0.2">
      <c r="F214" s="195"/>
      <c r="G214" s="196"/>
      <c r="H214" s="192"/>
      <c r="L214" s="193" t="s">
        <v>329</v>
      </c>
      <c r="M214" s="193">
        <v>16.329999999999998</v>
      </c>
      <c r="O214" s="193" t="s">
        <v>125</v>
      </c>
      <c r="P214" s="197">
        <v>10.134881538822425</v>
      </c>
      <c r="Q214" s="197">
        <v>6.8629843241644499</v>
      </c>
      <c r="R214" s="197">
        <v>9.8412698412698418</v>
      </c>
      <c r="S214" s="197">
        <v>4.4642857142857144</v>
      </c>
      <c r="T214" s="197">
        <v>8.0063626723223766</v>
      </c>
      <c r="U214" s="197">
        <v>10.960960960960961</v>
      </c>
      <c r="V214" s="197">
        <v>13.209348123141227</v>
      </c>
      <c r="W214" s="193">
        <v>10.134881538822425</v>
      </c>
      <c r="X214" s="193">
        <v>6.8629843241644499</v>
      </c>
      <c r="Y214" s="193">
        <v>9.8412698412698418</v>
      </c>
      <c r="Z214" s="193">
        <v>4.4642857142857144</v>
      </c>
      <c r="AA214" s="193">
        <v>8.0063626723223766</v>
      </c>
      <c r="AB214" s="193">
        <v>10.960960960960961</v>
      </c>
      <c r="AC214" s="193">
        <v>13.209348123141227</v>
      </c>
    </row>
    <row r="215" spans="6:29" x14ac:dyDescent="0.2">
      <c r="F215" s="195"/>
      <c r="G215" s="196"/>
      <c r="H215" s="192"/>
      <c r="L215" s="193" t="s">
        <v>330</v>
      </c>
      <c r="M215" s="193">
        <v>16.329999999999998</v>
      </c>
      <c r="O215" s="193" t="s">
        <v>127</v>
      </c>
      <c r="P215" s="197">
        <v>11.30952380952381</v>
      </c>
      <c r="Q215" s="197">
        <v>9.0171720862257949</v>
      </c>
      <c r="R215" s="197">
        <v>7.4576922324015342</v>
      </c>
      <c r="S215" s="197">
        <v>6.8938923395445144</v>
      </c>
      <c r="T215" s="197">
        <v>8.546099290780143</v>
      </c>
      <c r="U215" s="197">
        <v>8.7158370148769144</v>
      </c>
      <c r="V215" s="197">
        <v>17.842852347807654</v>
      </c>
      <c r="W215" s="193">
        <v>11.30952380952381</v>
      </c>
      <c r="X215" s="193">
        <v>9.0171720862257949</v>
      </c>
      <c r="Y215" s="193">
        <v>7.4576922324015342</v>
      </c>
      <c r="Z215" s="193">
        <v>6.8938923395445144</v>
      </c>
      <c r="AA215" s="193">
        <v>8.546099290780143</v>
      </c>
      <c r="AB215" s="193">
        <v>8.7158370148769144</v>
      </c>
      <c r="AC215" s="193">
        <v>17.842852347807654</v>
      </c>
    </row>
    <row r="216" spans="6:29" x14ac:dyDescent="0.2">
      <c r="F216" s="195"/>
      <c r="G216" s="196"/>
      <c r="H216" s="192"/>
      <c r="L216" s="193" t="s">
        <v>331</v>
      </c>
      <c r="M216" s="193">
        <v>16.329999999999998</v>
      </c>
      <c r="O216" s="193" t="s">
        <v>129</v>
      </c>
      <c r="P216" s="197">
        <v>6.4988534500729633</v>
      </c>
      <c r="Q216" s="197">
        <v>7.1076923076923082</v>
      </c>
      <c r="R216" s="197">
        <v>7.6704545454545459</v>
      </c>
      <c r="S216" s="197">
        <v>9.120370370370372</v>
      </c>
      <c r="T216" s="197">
        <v>7.9365079365079367</v>
      </c>
      <c r="U216" s="197">
        <v>6.1740961740961735</v>
      </c>
      <c r="V216" s="197">
        <v>12.18257433427712</v>
      </c>
      <c r="W216" s="193">
        <v>6.4988534500729633</v>
      </c>
      <c r="X216" s="193">
        <v>7.1076923076923082</v>
      </c>
      <c r="Y216" s="193">
        <v>7.6704545454545459</v>
      </c>
      <c r="Z216" s="193">
        <v>9.120370370370372</v>
      </c>
      <c r="AA216" s="193">
        <v>7.9365079365079367</v>
      </c>
      <c r="AB216" s="193">
        <v>6.1740961740961735</v>
      </c>
      <c r="AC216" s="193">
        <v>12.18257433427712</v>
      </c>
    </row>
    <row r="217" spans="6:29" x14ac:dyDescent="0.2">
      <c r="F217" s="195"/>
      <c r="G217" s="196"/>
      <c r="H217" s="192"/>
      <c r="L217" s="193" t="s">
        <v>332</v>
      </c>
      <c r="M217" s="193">
        <v>16.329999999999998</v>
      </c>
      <c r="O217" s="193" t="s">
        <v>131</v>
      </c>
      <c r="P217" s="197">
        <v>9.3614130434782616</v>
      </c>
      <c r="Q217" s="197">
        <v>9.1452991452991448</v>
      </c>
      <c r="R217" s="197">
        <v>6.0606060606060614</v>
      </c>
      <c r="S217" s="197">
        <v>13.392857142857144</v>
      </c>
      <c r="T217" s="197">
        <v>9.9506578947368425</v>
      </c>
      <c r="U217" s="197">
        <v>6.25</v>
      </c>
      <c r="V217" s="197">
        <v>16.147466446783039</v>
      </c>
      <c r="W217" s="193">
        <v>9.3614130434782616</v>
      </c>
      <c r="X217" s="193">
        <v>9.1452991452991448</v>
      </c>
      <c r="Y217" s="193">
        <v>6.0606060606060614</v>
      </c>
      <c r="Z217" s="193">
        <v>13.392857142857144</v>
      </c>
      <c r="AA217" s="193">
        <v>9.9506578947368425</v>
      </c>
      <c r="AB217" s="193">
        <v>6.25</v>
      </c>
      <c r="AC217" s="193">
        <v>16.147466446783039</v>
      </c>
    </row>
    <row r="218" spans="6:29" x14ac:dyDescent="0.2">
      <c r="F218" s="195"/>
      <c r="G218" s="196"/>
      <c r="H218" s="192"/>
      <c r="L218" s="193" t="s">
        <v>333</v>
      </c>
      <c r="M218" s="193">
        <v>16.329999999999998</v>
      </c>
      <c r="O218" s="193" t="s">
        <v>133</v>
      </c>
      <c r="P218" s="197">
        <v>9.6556802821525061</v>
      </c>
      <c r="Q218" s="197">
        <v>8.9437984496124034</v>
      </c>
      <c r="R218" s="197">
        <v>8.3912037037037024</v>
      </c>
      <c r="S218" s="197">
        <v>8.7687389770723101</v>
      </c>
      <c r="T218" s="197">
        <v>8.1259943328908832</v>
      </c>
      <c r="U218" s="197"/>
      <c r="V218" s="197">
        <v>11.994966823624171</v>
      </c>
      <c r="W218" s="193">
        <v>9.6556802821525061</v>
      </c>
      <c r="X218" s="193">
        <v>8.9437984496124034</v>
      </c>
      <c r="Y218" s="193">
        <v>8.3912037037037024</v>
      </c>
      <c r="Z218" s="193">
        <v>8.7687389770723101</v>
      </c>
      <c r="AA218" s="193">
        <v>8.1259943328908832</v>
      </c>
      <c r="AB218" s="193">
        <v>11.994966823624171</v>
      </c>
      <c r="AC218" s="193">
        <v>11.994966823624171</v>
      </c>
    </row>
    <row r="219" spans="6:29" x14ac:dyDescent="0.2">
      <c r="F219" s="195"/>
      <c r="G219" s="196"/>
      <c r="H219" s="192"/>
      <c r="L219" s="193" t="s">
        <v>334</v>
      </c>
      <c r="M219" s="193">
        <v>16.329999999999998</v>
      </c>
      <c r="O219" s="193" t="s">
        <v>135</v>
      </c>
      <c r="P219" s="197">
        <v>7.7777777777777786</v>
      </c>
      <c r="Q219" s="197">
        <v>11.922077922077921</v>
      </c>
      <c r="R219" s="197"/>
      <c r="S219" s="197">
        <v>8.4639257294429697</v>
      </c>
      <c r="T219" s="197">
        <v>10.85745437466452</v>
      </c>
      <c r="U219" s="197">
        <v>7.1794871794871797</v>
      </c>
      <c r="V219" s="197">
        <v>16.216216216216214</v>
      </c>
      <c r="W219" s="193">
        <v>7.7777777777777786</v>
      </c>
      <c r="X219" s="193">
        <v>11.922077922077921</v>
      </c>
      <c r="Y219" s="193">
        <v>9.7553089509907984</v>
      </c>
      <c r="Z219" s="193">
        <v>8.4639257294429697</v>
      </c>
      <c r="AA219" s="193">
        <v>10.85745437466452</v>
      </c>
      <c r="AB219" s="193">
        <v>7.1794871794871797</v>
      </c>
      <c r="AC219" s="193">
        <v>16.216216216216214</v>
      </c>
    </row>
    <row r="220" spans="6:29" x14ac:dyDescent="0.2">
      <c r="F220" s="195"/>
      <c r="G220" s="196"/>
      <c r="H220" s="192"/>
      <c r="L220" s="193" t="s">
        <v>335</v>
      </c>
      <c r="M220" s="193">
        <v>16.329999999999998</v>
      </c>
      <c r="O220" s="193" t="s">
        <v>137</v>
      </c>
      <c r="P220" s="197">
        <v>3.3833333333333333</v>
      </c>
      <c r="Q220" s="197">
        <v>0</v>
      </c>
      <c r="R220" s="197">
        <v>9.0909090909090917</v>
      </c>
      <c r="S220" s="197">
        <v>13.392857142857144</v>
      </c>
      <c r="T220" s="197">
        <v>13.737161531279179</v>
      </c>
      <c r="U220" s="197">
        <v>10.810810810810811</v>
      </c>
      <c r="V220" s="197"/>
      <c r="W220" s="193">
        <v>3.3833333333333333</v>
      </c>
      <c r="X220" s="193">
        <v>11.581582633053221</v>
      </c>
      <c r="Y220" s="193">
        <v>9.0909090909090917</v>
      </c>
      <c r="Z220" s="193">
        <v>13.392857142857144</v>
      </c>
      <c r="AA220" s="193">
        <v>13.737161531279179</v>
      </c>
      <c r="AB220" s="193">
        <v>10.810810810810811</v>
      </c>
      <c r="AC220" s="193">
        <v>10.810810810810811</v>
      </c>
    </row>
    <row r="221" spans="6:29" x14ac:dyDescent="0.2">
      <c r="F221" s="195"/>
      <c r="G221" s="196"/>
      <c r="H221" s="192"/>
      <c r="L221" s="193" t="s">
        <v>336</v>
      </c>
      <c r="M221" s="193">
        <v>16.329999999999998</v>
      </c>
      <c r="O221" s="193" t="s">
        <v>139</v>
      </c>
      <c r="P221" s="197">
        <v>9.7222222222222214</v>
      </c>
      <c r="Q221" s="197">
        <v>11.241087344028521</v>
      </c>
      <c r="R221" s="197"/>
      <c r="S221" s="197">
        <v>13.875173250173251</v>
      </c>
      <c r="T221" s="197">
        <v>36.323632538569427</v>
      </c>
      <c r="U221" s="197"/>
      <c r="V221" s="197">
        <v>20</v>
      </c>
      <c r="W221" s="193">
        <v>9.7222222222222214</v>
      </c>
      <c r="X221" s="193">
        <v>11.241087344028521</v>
      </c>
      <c r="Y221" s="193">
        <v>17.790528838748354</v>
      </c>
      <c r="Z221" s="193">
        <v>13.875173250173251</v>
      </c>
      <c r="AA221" s="193">
        <v>36.323632538569427</v>
      </c>
      <c r="AB221" s="193">
        <v>20</v>
      </c>
      <c r="AC221" s="193">
        <v>20</v>
      </c>
    </row>
    <row r="222" spans="6:29" x14ac:dyDescent="0.2">
      <c r="F222" s="195"/>
      <c r="G222" s="196"/>
      <c r="H222" s="192"/>
      <c r="L222" s="193" t="s">
        <v>337</v>
      </c>
      <c r="M222" s="193">
        <v>16.329999999999998</v>
      </c>
      <c r="O222" s="193" t="s">
        <v>141</v>
      </c>
      <c r="P222" s="197">
        <v>8.9950201590933858</v>
      </c>
      <c r="Q222" s="197">
        <v>10.087091559728494</v>
      </c>
      <c r="R222" s="197">
        <v>5.7112068965517242</v>
      </c>
      <c r="S222" s="197">
        <v>10.4122335997336</v>
      </c>
      <c r="T222" s="197">
        <v>10.098046253351347</v>
      </c>
      <c r="U222" s="197"/>
      <c r="V222" s="197">
        <v>10.891089108910892</v>
      </c>
      <c r="W222" s="193">
        <v>8.9950201590933858</v>
      </c>
      <c r="X222" s="193">
        <v>10.087091559728494</v>
      </c>
      <c r="Y222" s="193">
        <v>5.7112068965517242</v>
      </c>
      <c r="Z222" s="193">
        <v>10.4122335997336</v>
      </c>
      <c r="AA222" s="193">
        <v>10.098046253351347</v>
      </c>
      <c r="AB222" s="193">
        <v>10.891089108910892</v>
      </c>
      <c r="AC222" s="193">
        <v>10.891089108910892</v>
      </c>
    </row>
    <row r="223" spans="6:29" x14ac:dyDescent="0.2">
      <c r="F223" s="195"/>
      <c r="G223" s="196"/>
      <c r="H223" s="192"/>
      <c r="L223" s="193" t="s">
        <v>338</v>
      </c>
      <c r="M223" s="193">
        <v>16.329999999999998</v>
      </c>
      <c r="O223" s="193" t="s">
        <v>143</v>
      </c>
      <c r="P223" s="197">
        <v>7.6033460561762451</v>
      </c>
      <c r="Q223" s="197">
        <v>7.5573549257759778</v>
      </c>
      <c r="R223" s="197">
        <v>8.8557993730407532</v>
      </c>
      <c r="S223" s="197">
        <v>6.6982216341062264</v>
      </c>
      <c r="T223" s="197">
        <v>7.1444125809588437</v>
      </c>
      <c r="U223" s="197"/>
      <c r="V223" s="197"/>
      <c r="W223" s="193">
        <v>7.6033460561762451</v>
      </c>
      <c r="X223" s="193">
        <v>7.5573549257759778</v>
      </c>
      <c r="Y223" s="193">
        <v>8.8557993730407532</v>
      </c>
      <c r="Z223" s="193">
        <v>6.6982216341062264</v>
      </c>
      <c r="AA223" s="193">
        <v>7.1444125809588437</v>
      </c>
      <c r="AB223" s="193">
        <v>18.231937465219854</v>
      </c>
      <c r="AC223" s="193">
        <v>22.704391932418318</v>
      </c>
    </row>
    <row r="224" spans="6:29" x14ac:dyDescent="0.2">
      <c r="F224" s="195"/>
      <c r="G224" s="196"/>
      <c r="H224" s="192"/>
      <c r="L224" s="193" t="s">
        <v>339</v>
      </c>
      <c r="M224" s="193">
        <v>16.329999999999998</v>
      </c>
      <c r="O224" s="193" t="s">
        <v>145</v>
      </c>
      <c r="P224" s="197">
        <v>9.2880737006798597</v>
      </c>
      <c r="Q224" s="197">
        <v>8.9508920218462116</v>
      </c>
      <c r="R224" s="197">
        <v>8.0276126408010011</v>
      </c>
      <c r="S224" s="197">
        <v>9.257451121285019</v>
      </c>
      <c r="T224" s="197">
        <v>8.8732005974375188</v>
      </c>
      <c r="U224" s="197"/>
      <c r="V224" s="197"/>
      <c r="W224" s="193">
        <v>9.2880737006798597</v>
      </c>
      <c r="X224" s="193">
        <v>8.9508920218462116</v>
      </c>
      <c r="Y224" s="193">
        <v>8.0276126408010011</v>
      </c>
      <c r="Z224" s="193">
        <v>9.257451121285019</v>
      </c>
      <c r="AA224" s="193">
        <v>8.8732005974375188</v>
      </c>
      <c r="AB224" s="193">
        <v>18.231937465219854</v>
      </c>
      <c r="AC224" s="193">
        <v>22.704391932418318</v>
      </c>
    </row>
    <row r="225" spans="6:29" x14ac:dyDescent="0.2">
      <c r="F225" s="195"/>
      <c r="G225" s="196"/>
      <c r="H225" s="192"/>
      <c r="L225" s="193" t="s">
        <v>340</v>
      </c>
      <c r="M225" s="193">
        <v>16.329999999999998</v>
      </c>
      <c r="O225" s="193" t="s">
        <v>147</v>
      </c>
      <c r="P225" s="197">
        <v>10.549001814882033</v>
      </c>
      <c r="Q225" s="197">
        <v>10.876456876456878</v>
      </c>
      <c r="R225" s="197">
        <v>11.53846153846154</v>
      </c>
      <c r="S225" s="197">
        <v>8.927738927738929</v>
      </c>
      <c r="T225" s="197">
        <v>10.410617499032135</v>
      </c>
      <c r="U225" s="197"/>
      <c r="V225" s="197">
        <v>14.012735941081793</v>
      </c>
      <c r="W225" s="193">
        <v>10.549001814882033</v>
      </c>
      <c r="X225" s="193">
        <v>10.876456876456878</v>
      </c>
      <c r="Y225" s="193">
        <v>11.53846153846154</v>
      </c>
      <c r="Z225" s="193">
        <v>8.927738927738929</v>
      </c>
      <c r="AA225" s="193">
        <v>10.410617499032135</v>
      </c>
      <c r="AB225" s="193">
        <v>14.012735941081793</v>
      </c>
      <c r="AC225" s="193">
        <v>14.012735941081793</v>
      </c>
    </row>
    <row r="226" spans="6:29" x14ac:dyDescent="0.2">
      <c r="F226" s="195"/>
      <c r="G226" s="196"/>
      <c r="H226" s="192"/>
      <c r="L226" s="193" t="s">
        <v>341</v>
      </c>
      <c r="M226" s="193">
        <v>16.329999999999998</v>
      </c>
      <c r="O226" s="193" t="s">
        <v>149</v>
      </c>
      <c r="P226" s="197"/>
      <c r="Q226" s="197">
        <v>7.8461538461538467</v>
      </c>
      <c r="R226" s="197">
        <v>9.188405797101451</v>
      </c>
      <c r="S226" s="197">
        <v>10.947909680304045</v>
      </c>
      <c r="T226" s="197">
        <v>8.4145021645021654</v>
      </c>
      <c r="U226" s="197"/>
      <c r="V226" s="197">
        <v>15.286236751753993</v>
      </c>
      <c r="W226" s="193">
        <v>9.0992428720153775</v>
      </c>
      <c r="X226" s="193">
        <v>7.8461538461538467</v>
      </c>
      <c r="Y226" s="193">
        <v>9.188405797101451</v>
      </c>
      <c r="Z226" s="193">
        <v>10.947909680304045</v>
      </c>
      <c r="AA226" s="193">
        <v>8.4145021645021654</v>
      </c>
      <c r="AB226" s="193">
        <v>15.286236751753993</v>
      </c>
      <c r="AC226" s="193">
        <v>15.286236751753993</v>
      </c>
    </row>
    <row r="227" spans="6:29" x14ac:dyDescent="0.2">
      <c r="F227" s="195"/>
      <c r="G227" s="196"/>
      <c r="H227" s="192"/>
      <c r="L227" s="193" t="s">
        <v>342</v>
      </c>
      <c r="M227" s="193">
        <v>16.5</v>
      </c>
      <c r="N227" s="193">
        <v>16.5</v>
      </c>
      <c r="O227" s="193" t="s">
        <v>103</v>
      </c>
      <c r="P227" s="197">
        <v>14.665949435180204</v>
      </c>
      <c r="Q227" s="197">
        <v>12.875501691291166</v>
      </c>
      <c r="R227" s="197">
        <v>14.998331664998332</v>
      </c>
      <c r="S227" s="197">
        <v>14.140593826826787</v>
      </c>
      <c r="T227" s="197">
        <v>14.752376220809085</v>
      </c>
      <c r="U227" s="197">
        <v>19.662434449019816</v>
      </c>
      <c r="V227" s="197">
        <v>23.7192118226601</v>
      </c>
      <c r="W227" s="193">
        <v>14.665949435180204</v>
      </c>
      <c r="X227" s="193">
        <v>12.875501691291166</v>
      </c>
      <c r="Y227" s="193">
        <v>14.998331664998332</v>
      </c>
      <c r="Z227" s="193">
        <v>14.140593826826787</v>
      </c>
      <c r="AA227" s="193">
        <v>14.752376220809085</v>
      </c>
      <c r="AB227" s="193">
        <v>19.662434449019816</v>
      </c>
      <c r="AC227" s="193">
        <v>23.7192118226601</v>
      </c>
    </row>
    <row r="228" spans="6:29" x14ac:dyDescent="0.2">
      <c r="F228" s="195"/>
      <c r="G228" s="196"/>
      <c r="H228" s="192"/>
      <c r="L228" s="193" t="s">
        <v>343</v>
      </c>
      <c r="M228" s="193">
        <v>16.5</v>
      </c>
      <c r="O228" s="193" t="s">
        <v>105</v>
      </c>
      <c r="P228" s="197">
        <v>13.47462279280461</v>
      </c>
      <c r="Q228" s="197">
        <v>13.12281496313247</v>
      </c>
      <c r="R228" s="197">
        <v>12.658716815861425</v>
      </c>
      <c r="S228" s="197">
        <v>13.452014388927717</v>
      </c>
      <c r="T228" s="197">
        <v>13.432576699834161</v>
      </c>
      <c r="U228" s="197">
        <v>14.441293473551537</v>
      </c>
      <c r="V228" s="197">
        <v>18.918918918918916</v>
      </c>
      <c r="W228" s="193">
        <v>13.47462279280461</v>
      </c>
      <c r="X228" s="193">
        <v>13.12281496313247</v>
      </c>
      <c r="Y228" s="193">
        <v>12.658716815861425</v>
      </c>
      <c r="Z228" s="193">
        <v>13.452014388927717</v>
      </c>
      <c r="AA228" s="193">
        <v>13.432576699834161</v>
      </c>
      <c r="AB228" s="193">
        <v>14.441293473551537</v>
      </c>
      <c r="AC228" s="193">
        <v>18.918918918918916</v>
      </c>
    </row>
    <row r="229" spans="6:29" x14ac:dyDescent="0.2">
      <c r="F229" s="195"/>
      <c r="G229" s="196"/>
      <c r="H229" s="192"/>
      <c r="L229" s="193" t="s">
        <v>344</v>
      </c>
      <c r="M229" s="193">
        <v>16.5</v>
      </c>
      <c r="O229" s="193" t="s">
        <v>107</v>
      </c>
      <c r="P229" s="197">
        <v>10.868909006753286</v>
      </c>
      <c r="Q229" s="197">
        <v>10.855157216861059</v>
      </c>
      <c r="R229" s="197">
        <v>11.403331711366175</v>
      </c>
      <c r="S229" s="197">
        <v>10.122650079727576</v>
      </c>
      <c r="T229" s="197">
        <v>11.116717444146129</v>
      </c>
      <c r="U229" s="197">
        <v>8.8529100826106077</v>
      </c>
      <c r="V229" s="197">
        <v>15.970919324577862</v>
      </c>
      <c r="W229" s="193">
        <v>10.868909006753286</v>
      </c>
      <c r="X229" s="193">
        <v>10.855157216861059</v>
      </c>
      <c r="Y229" s="193">
        <v>11.403331711366175</v>
      </c>
      <c r="Z229" s="193">
        <v>10.122650079727576</v>
      </c>
      <c r="AA229" s="193">
        <v>11.116717444146129</v>
      </c>
      <c r="AB229" s="193">
        <v>8.8529100826106077</v>
      </c>
      <c r="AC229" s="193">
        <v>15.970919324577862</v>
      </c>
    </row>
    <row r="230" spans="6:29" x14ac:dyDescent="0.2">
      <c r="F230" s="195"/>
      <c r="G230" s="196"/>
      <c r="H230" s="192"/>
      <c r="L230" s="193" t="s">
        <v>345</v>
      </c>
      <c r="M230" s="193">
        <v>16.5</v>
      </c>
      <c r="O230" s="193" t="s">
        <v>109</v>
      </c>
      <c r="P230" s="197">
        <v>12.191691216648399</v>
      </c>
      <c r="Q230" s="197">
        <v>12.357061177815895</v>
      </c>
      <c r="R230" s="197">
        <v>10.769096616672481</v>
      </c>
      <c r="S230" s="197">
        <v>11.767286076341197</v>
      </c>
      <c r="T230" s="197">
        <v>10.344827586206897</v>
      </c>
      <c r="U230" s="197">
        <v>13.290790524685432</v>
      </c>
      <c r="V230" s="197">
        <v>16.115591397849464</v>
      </c>
      <c r="W230" s="193">
        <v>12.191691216648399</v>
      </c>
      <c r="X230" s="193">
        <v>12.357061177815895</v>
      </c>
      <c r="Y230" s="193">
        <v>10.769096616672481</v>
      </c>
      <c r="Z230" s="193">
        <v>11.767286076341197</v>
      </c>
      <c r="AA230" s="193">
        <v>10.344827586206897</v>
      </c>
      <c r="AB230" s="193">
        <v>13.290790524685432</v>
      </c>
      <c r="AC230" s="193">
        <v>16.115591397849464</v>
      </c>
    </row>
    <row r="231" spans="6:29" x14ac:dyDescent="0.2">
      <c r="F231" s="195"/>
      <c r="G231" s="196"/>
      <c r="H231" s="192"/>
      <c r="L231" s="193" t="s">
        <v>346</v>
      </c>
      <c r="M231" s="193">
        <v>16.5</v>
      </c>
      <c r="O231" s="193" t="s">
        <v>111</v>
      </c>
      <c r="P231" s="197">
        <v>13.945510728488694</v>
      </c>
      <c r="Q231" s="197">
        <v>12.564554456756293</v>
      </c>
      <c r="R231" s="197">
        <v>12.754066582385166</v>
      </c>
      <c r="S231" s="197">
        <v>11.296583850931677</v>
      </c>
      <c r="T231" s="197">
        <v>11.316857745429175</v>
      </c>
      <c r="U231" s="197">
        <v>15.382130984818712</v>
      </c>
      <c r="V231" s="197">
        <v>20.929026392383506</v>
      </c>
      <c r="W231" s="193">
        <v>13.945510728488694</v>
      </c>
      <c r="X231" s="193">
        <v>12.564554456756293</v>
      </c>
      <c r="Y231" s="193">
        <v>12.754066582385166</v>
      </c>
      <c r="Z231" s="193">
        <v>11.296583850931677</v>
      </c>
      <c r="AA231" s="193">
        <v>11.316857745429175</v>
      </c>
      <c r="AB231" s="193">
        <v>15.382130984818712</v>
      </c>
      <c r="AC231" s="193">
        <v>20.929026392383506</v>
      </c>
    </row>
    <row r="232" spans="6:29" x14ac:dyDescent="0.2">
      <c r="F232" s="195"/>
      <c r="G232" s="196"/>
      <c r="H232" s="192"/>
      <c r="L232" s="193" t="s">
        <v>347</v>
      </c>
      <c r="M232" s="193">
        <v>16.5</v>
      </c>
      <c r="O232" s="193" t="s">
        <v>113</v>
      </c>
      <c r="P232" s="197">
        <v>13.43856873655389</v>
      </c>
      <c r="Q232" s="197">
        <v>12.012987012987013</v>
      </c>
      <c r="R232" s="197">
        <v>12.671969146036709</v>
      </c>
      <c r="S232" s="197">
        <v>11.413146853146852</v>
      </c>
      <c r="T232" s="197">
        <v>13.322776312758606</v>
      </c>
      <c r="U232" s="197">
        <v>13.138327721661057</v>
      </c>
      <c r="V232" s="197">
        <v>18.985477971520666</v>
      </c>
      <c r="W232" s="193">
        <v>13.43856873655389</v>
      </c>
      <c r="X232" s="193">
        <v>12.012987012987013</v>
      </c>
      <c r="Y232" s="193">
        <v>12.671969146036709</v>
      </c>
      <c r="Z232" s="193">
        <v>11.413146853146852</v>
      </c>
      <c r="AA232" s="193">
        <v>13.322776312758606</v>
      </c>
      <c r="AB232" s="193">
        <v>13.138327721661057</v>
      </c>
      <c r="AC232" s="193">
        <v>18.985477971520666</v>
      </c>
    </row>
    <row r="233" spans="6:29" x14ac:dyDescent="0.2">
      <c r="F233" s="195"/>
      <c r="G233" s="196"/>
      <c r="H233" s="192"/>
      <c r="L233" s="193" t="s">
        <v>348</v>
      </c>
      <c r="M233" s="193">
        <v>16.5</v>
      </c>
      <c r="O233" s="193" t="s">
        <v>115</v>
      </c>
      <c r="P233" s="197">
        <v>13.522852272631853</v>
      </c>
      <c r="Q233" s="197">
        <v>11.695887815696329</v>
      </c>
      <c r="R233" s="197">
        <v>13.709558535246609</v>
      </c>
      <c r="S233" s="197">
        <v>12.558896075730818</v>
      </c>
      <c r="T233" s="197">
        <v>13.329646017699115</v>
      </c>
      <c r="U233" s="197">
        <v>14.772371627210337</v>
      </c>
      <c r="V233" s="197"/>
      <c r="W233" s="193">
        <v>13.522852272631853</v>
      </c>
      <c r="X233" s="193">
        <v>11.695887815696329</v>
      </c>
      <c r="Y233" s="193">
        <v>13.709558535246609</v>
      </c>
      <c r="Z233" s="193">
        <v>12.558896075730818</v>
      </c>
      <c r="AA233" s="193">
        <v>13.329646017699115</v>
      </c>
      <c r="AB233" s="193">
        <v>14.772371627210337</v>
      </c>
      <c r="AC233" s="193">
        <v>14.772371627210337</v>
      </c>
    </row>
    <row r="234" spans="6:29" x14ac:dyDescent="0.2">
      <c r="F234" s="195"/>
      <c r="G234" s="196"/>
      <c r="H234" s="192"/>
      <c r="L234" s="193" t="s">
        <v>349</v>
      </c>
      <c r="M234" s="193">
        <v>16.5</v>
      </c>
      <c r="O234" s="193" t="s">
        <v>117</v>
      </c>
      <c r="P234" s="197">
        <v>15.762713682313237</v>
      </c>
      <c r="Q234" s="197">
        <v>14.660016654269528</v>
      </c>
      <c r="R234" s="197">
        <v>14.290828276756409</v>
      </c>
      <c r="S234" s="197">
        <v>13.544852541224174</v>
      </c>
      <c r="T234" s="197">
        <v>14.13193692399407</v>
      </c>
      <c r="U234" s="197">
        <v>15.465637005271152</v>
      </c>
      <c r="V234" s="197">
        <v>18.579945799457992</v>
      </c>
      <c r="W234" s="193">
        <v>15.762713682313237</v>
      </c>
      <c r="X234" s="193">
        <v>14.660016654269528</v>
      </c>
      <c r="Y234" s="193">
        <v>14.290828276756409</v>
      </c>
      <c r="Z234" s="193">
        <v>13.544852541224174</v>
      </c>
      <c r="AA234" s="193">
        <v>14.13193692399407</v>
      </c>
      <c r="AB234" s="193">
        <v>15.465637005271152</v>
      </c>
      <c r="AC234" s="193">
        <v>18.579945799457992</v>
      </c>
    </row>
    <row r="235" spans="6:29" x14ac:dyDescent="0.2">
      <c r="F235" s="195"/>
      <c r="G235" s="196"/>
      <c r="H235" s="192"/>
      <c r="L235" s="193" t="s">
        <v>350</v>
      </c>
      <c r="M235" s="193">
        <v>16.5</v>
      </c>
      <c r="O235" s="193" t="s">
        <v>119</v>
      </c>
      <c r="P235" s="197">
        <v>14.074604704411223</v>
      </c>
      <c r="Q235" s="197">
        <v>13.597539904005046</v>
      </c>
      <c r="R235" s="197">
        <v>13.500622276124748</v>
      </c>
      <c r="S235" s="197">
        <v>12.994301271904044</v>
      </c>
      <c r="T235" s="197">
        <v>14.175684541056215</v>
      </c>
      <c r="U235" s="197">
        <v>17.748917748917748</v>
      </c>
      <c r="V235" s="197">
        <v>20.833333333333336</v>
      </c>
      <c r="W235" s="193">
        <v>14.074604704411223</v>
      </c>
      <c r="X235" s="193">
        <v>13.597539904005046</v>
      </c>
      <c r="Y235" s="193">
        <v>13.500622276124748</v>
      </c>
      <c r="Z235" s="193">
        <v>12.994301271904044</v>
      </c>
      <c r="AA235" s="193">
        <v>14.175684541056215</v>
      </c>
      <c r="AB235" s="193">
        <v>17.748917748917748</v>
      </c>
      <c r="AC235" s="193">
        <v>20.833333333333336</v>
      </c>
    </row>
    <row r="236" spans="6:29" x14ac:dyDescent="0.2">
      <c r="F236" s="195"/>
      <c r="G236" s="196"/>
      <c r="H236" s="192"/>
      <c r="L236" s="193" t="s">
        <v>351</v>
      </c>
      <c r="M236" s="193">
        <v>16.5</v>
      </c>
      <c r="O236" s="193" t="s">
        <v>121</v>
      </c>
      <c r="P236" s="197">
        <v>11.904761904761903</v>
      </c>
      <c r="Q236" s="197">
        <v>13.988470545847596</v>
      </c>
      <c r="R236" s="197">
        <v>11.76470588235294</v>
      </c>
      <c r="S236" s="197">
        <v>12.087912087912089</v>
      </c>
      <c r="T236" s="197">
        <v>13.268169748985493</v>
      </c>
      <c r="U236" s="197">
        <v>13.547008547008545</v>
      </c>
      <c r="V236" s="197">
        <v>22.356051703877789</v>
      </c>
      <c r="W236" s="193">
        <v>11.904761904761903</v>
      </c>
      <c r="X236" s="193">
        <v>13.988470545847596</v>
      </c>
      <c r="Y236" s="193">
        <v>11.76470588235294</v>
      </c>
      <c r="Z236" s="193">
        <v>12.087912087912089</v>
      </c>
      <c r="AA236" s="193">
        <v>13.268169748985493</v>
      </c>
      <c r="AB236" s="193">
        <v>13.547008547008545</v>
      </c>
      <c r="AC236" s="193">
        <v>22.356051703877789</v>
      </c>
    </row>
    <row r="237" spans="6:29" x14ac:dyDescent="0.2">
      <c r="F237" s="195"/>
      <c r="G237" s="196"/>
      <c r="H237" s="192"/>
      <c r="L237" s="193" t="s">
        <v>352</v>
      </c>
      <c r="M237" s="193">
        <v>16.5</v>
      </c>
      <c r="O237" s="193" t="s">
        <v>123</v>
      </c>
      <c r="P237" s="197">
        <v>11.998393866606529</v>
      </c>
      <c r="Q237" s="197">
        <v>11.903073783611823</v>
      </c>
      <c r="R237" s="197">
        <v>12.761791591736539</v>
      </c>
      <c r="S237" s="197">
        <v>12.660908028955276</v>
      </c>
      <c r="T237" s="197">
        <v>13.490489164645462</v>
      </c>
      <c r="U237" s="197">
        <v>12.883095210395098</v>
      </c>
      <c r="V237" s="197">
        <v>15.906558915033491</v>
      </c>
      <c r="W237" s="193">
        <v>11.998393866606529</v>
      </c>
      <c r="X237" s="193">
        <v>11.903073783611823</v>
      </c>
      <c r="Y237" s="193">
        <v>12.761791591736539</v>
      </c>
      <c r="Z237" s="193">
        <v>12.660908028955276</v>
      </c>
      <c r="AA237" s="193">
        <v>13.490489164645462</v>
      </c>
      <c r="AB237" s="193">
        <v>12.883095210395098</v>
      </c>
      <c r="AC237" s="193">
        <v>15.906558915033491</v>
      </c>
    </row>
    <row r="238" spans="6:29" x14ac:dyDescent="0.2">
      <c r="F238" s="195"/>
      <c r="G238" s="196"/>
      <c r="H238" s="192"/>
      <c r="L238" s="193" t="s">
        <v>353</v>
      </c>
      <c r="M238" s="193">
        <v>16.5</v>
      </c>
      <c r="O238" s="193" t="s">
        <v>125</v>
      </c>
      <c r="P238" s="197">
        <v>10.54894350213524</v>
      </c>
      <c r="Q238" s="197">
        <v>9.6479343085994138</v>
      </c>
      <c r="R238" s="197">
        <v>9.7334862987529984</v>
      </c>
      <c r="S238" s="197">
        <v>9.5950703065659138</v>
      </c>
      <c r="T238" s="197">
        <v>11.166790809340082</v>
      </c>
      <c r="U238" s="197">
        <v>12.629084967320264</v>
      </c>
      <c r="V238" s="197">
        <v>17.369281045751634</v>
      </c>
      <c r="W238" s="193">
        <v>10.54894350213524</v>
      </c>
      <c r="X238" s="193">
        <v>9.6479343085994138</v>
      </c>
      <c r="Y238" s="193">
        <v>9.7334862987529984</v>
      </c>
      <c r="Z238" s="193">
        <v>9.5950703065659138</v>
      </c>
      <c r="AA238" s="193">
        <v>11.166790809340082</v>
      </c>
      <c r="AB238" s="193">
        <v>12.629084967320264</v>
      </c>
      <c r="AC238" s="193">
        <v>17.369281045751634</v>
      </c>
    </row>
    <row r="239" spans="6:29" x14ac:dyDescent="0.2">
      <c r="F239" s="195"/>
      <c r="G239" s="196"/>
      <c r="H239" s="192"/>
      <c r="L239" s="193" t="s">
        <v>354</v>
      </c>
      <c r="M239" s="193">
        <v>16.5</v>
      </c>
      <c r="O239" s="193" t="s">
        <v>127</v>
      </c>
      <c r="P239" s="197">
        <v>9.4183257617833736</v>
      </c>
      <c r="Q239" s="197">
        <v>7.1683601579292775</v>
      </c>
      <c r="R239" s="197">
        <v>8.4028277588473959</v>
      </c>
      <c r="S239" s="197">
        <v>9.0050804933057211</v>
      </c>
      <c r="T239" s="197">
        <v>7.8644510649955484</v>
      </c>
      <c r="U239" s="197">
        <v>6.5079365079365088</v>
      </c>
      <c r="V239" s="197">
        <v>14.516129032258064</v>
      </c>
      <c r="W239" s="193">
        <v>9.4183257617833736</v>
      </c>
      <c r="X239" s="193">
        <v>7.1683601579292775</v>
      </c>
      <c r="Y239" s="193">
        <v>8.4028277588473959</v>
      </c>
      <c r="Z239" s="193">
        <v>9.0050804933057211</v>
      </c>
      <c r="AA239" s="193">
        <v>7.8644510649955484</v>
      </c>
      <c r="AB239" s="193">
        <v>6.5079365079365088</v>
      </c>
      <c r="AC239" s="193">
        <v>14.516129032258064</v>
      </c>
    </row>
    <row r="240" spans="6:29" x14ac:dyDescent="0.2">
      <c r="F240" s="195"/>
      <c r="G240" s="196"/>
      <c r="H240" s="192"/>
      <c r="L240" s="193" t="s">
        <v>355</v>
      </c>
      <c r="M240" s="193">
        <v>16.5</v>
      </c>
      <c r="O240" s="193" t="s">
        <v>129</v>
      </c>
      <c r="P240" s="197">
        <v>8.4413299131494099</v>
      </c>
      <c r="Q240" s="197">
        <v>9.8265660003553403</v>
      </c>
      <c r="R240" s="197">
        <v>9.2826019296607551</v>
      </c>
      <c r="S240" s="197">
        <v>9.02954884959704</v>
      </c>
      <c r="T240" s="197">
        <v>7.6585636805505315</v>
      </c>
      <c r="U240" s="197">
        <v>6.9211336181158432</v>
      </c>
      <c r="V240" s="197"/>
      <c r="W240" s="193">
        <v>8.4413299131494099</v>
      </c>
      <c r="X240" s="193">
        <v>9.8265660003553403</v>
      </c>
      <c r="Y240" s="193">
        <v>9.2826019296607551</v>
      </c>
      <c r="Z240" s="193">
        <v>9.02954884959704</v>
      </c>
      <c r="AA240" s="193">
        <v>7.6585636805505315</v>
      </c>
      <c r="AB240" s="193">
        <v>6.9211336181158432</v>
      </c>
      <c r="AC240" s="193">
        <v>6.9211336181158432</v>
      </c>
    </row>
    <row r="241" spans="6:29" x14ac:dyDescent="0.2">
      <c r="F241" s="195"/>
      <c r="G241" s="196"/>
      <c r="H241" s="192"/>
      <c r="L241" s="193" t="s">
        <v>356</v>
      </c>
      <c r="M241" s="193">
        <v>16.5</v>
      </c>
      <c r="O241" s="193" t="s">
        <v>131</v>
      </c>
      <c r="P241" s="197">
        <v>11.395208676223872</v>
      </c>
      <c r="Q241" s="197">
        <v>9.3886787082542931</v>
      </c>
      <c r="R241" s="197">
        <v>10.194994499449946</v>
      </c>
      <c r="S241" s="197">
        <v>11.738190907561446</v>
      </c>
      <c r="T241" s="197">
        <v>8.863601482796529</v>
      </c>
      <c r="U241" s="197">
        <v>10.425307219662059</v>
      </c>
      <c r="V241" s="197">
        <v>11.035585765693725</v>
      </c>
      <c r="W241" s="193">
        <v>11.395208676223872</v>
      </c>
      <c r="X241" s="193">
        <v>9.3886787082542931</v>
      </c>
      <c r="Y241" s="193">
        <v>10.194994499449946</v>
      </c>
      <c r="Z241" s="193">
        <v>11.738190907561446</v>
      </c>
      <c r="AA241" s="193">
        <v>8.863601482796529</v>
      </c>
      <c r="AB241" s="193">
        <v>10.425307219662059</v>
      </c>
      <c r="AC241" s="193">
        <v>11.035585765693725</v>
      </c>
    </row>
    <row r="242" spans="6:29" x14ac:dyDescent="0.2">
      <c r="F242" s="195"/>
      <c r="G242" s="196"/>
      <c r="H242" s="192"/>
      <c r="L242" s="193" t="s">
        <v>357</v>
      </c>
      <c r="M242" s="193">
        <v>16.5</v>
      </c>
      <c r="O242" s="193" t="s">
        <v>133</v>
      </c>
      <c r="P242" s="197">
        <v>9.9213454013886224</v>
      </c>
      <c r="Q242" s="197">
        <v>10.679207221348584</v>
      </c>
      <c r="R242" s="197">
        <v>9.7642217840806822</v>
      </c>
      <c r="S242" s="197">
        <v>10.042160886969542</v>
      </c>
      <c r="T242" s="197">
        <v>9.0572482755213368</v>
      </c>
      <c r="U242" s="197">
        <v>10.572991822991824</v>
      </c>
      <c r="V242" s="197">
        <v>12.615410441497398</v>
      </c>
      <c r="W242" s="193">
        <v>9.9213454013886224</v>
      </c>
      <c r="X242" s="193">
        <v>10.679207221348584</v>
      </c>
      <c r="Y242" s="193">
        <v>9.7642217840806822</v>
      </c>
      <c r="Z242" s="193">
        <v>10.042160886969542</v>
      </c>
      <c r="AA242" s="193">
        <v>9.0572482755213368</v>
      </c>
      <c r="AB242" s="193">
        <v>10.572991822991824</v>
      </c>
      <c r="AC242" s="193">
        <v>12.615410441497398</v>
      </c>
    </row>
    <row r="243" spans="6:29" x14ac:dyDescent="0.2">
      <c r="F243" s="195"/>
      <c r="G243" s="196"/>
      <c r="H243" s="192"/>
      <c r="L243" s="193" t="s">
        <v>358</v>
      </c>
      <c r="M243" s="193">
        <v>16.5</v>
      </c>
      <c r="O243" s="193" t="s">
        <v>135</v>
      </c>
      <c r="P243" s="197">
        <v>12.957826833948035</v>
      </c>
      <c r="Q243" s="197">
        <v>11.270366188932275</v>
      </c>
      <c r="R243" s="197">
        <v>9.3101413149179564</v>
      </c>
      <c r="S243" s="197">
        <v>10.441357549638296</v>
      </c>
      <c r="T243" s="197">
        <v>12.806224552213859</v>
      </c>
      <c r="U243" s="197">
        <v>13.333333333333332</v>
      </c>
      <c r="V243" s="197">
        <v>13.637447823494336</v>
      </c>
      <c r="W243" s="193">
        <v>12.957826833948035</v>
      </c>
      <c r="X243" s="193">
        <v>11.270366188932275</v>
      </c>
      <c r="Y243" s="193">
        <v>9.3101413149179564</v>
      </c>
      <c r="Z243" s="193">
        <v>10.441357549638296</v>
      </c>
      <c r="AA243" s="193">
        <v>12.806224552213859</v>
      </c>
      <c r="AB243" s="193">
        <v>13.333333333333332</v>
      </c>
      <c r="AC243" s="193">
        <v>13.637447823494336</v>
      </c>
    </row>
    <row r="244" spans="6:29" x14ac:dyDescent="0.2">
      <c r="F244" s="195"/>
      <c r="G244" s="196"/>
      <c r="H244" s="192"/>
      <c r="L244" s="193" t="s">
        <v>359</v>
      </c>
      <c r="M244" s="193">
        <v>16.5</v>
      </c>
      <c r="O244" s="193" t="s">
        <v>137</v>
      </c>
      <c r="P244" s="197">
        <v>10.02396413110699</v>
      </c>
      <c r="Q244" s="197">
        <v>9.4659329318772052</v>
      </c>
      <c r="R244" s="197">
        <v>10.26906697638405</v>
      </c>
      <c r="S244" s="197">
        <v>9.7912491046663188</v>
      </c>
      <c r="T244" s="197">
        <v>11.801362504939096</v>
      </c>
      <c r="U244" s="197">
        <v>20.186335403726709</v>
      </c>
      <c r="V244" s="197">
        <v>12.459940773193784</v>
      </c>
      <c r="W244" s="193">
        <v>10.02396413110699</v>
      </c>
      <c r="X244" s="193">
        <v>9.4659329318772052</v>
      </c>
      <c r="Y244" s="193">
        <v>10.26906697638405</v>
      </c>
      <c r="Z244" s="193">
        <v>9.7912491046663188</v>
      </c>
      <c r="AA244" s="193">
        <v>11.801362504939096</v>
      </c>
      <c r="AB244" s="193">
        <v>20.186335403726709</v>
      </c>
      <c r="AC244" s="193">
        <v>12.459940773193784</v>
      </c>
    </row>
    <row r="245" spans="6:29" x14ac:dyDescent="0.2">
      <c r="F245" s="195"/>
      <c r="G245" s="196"/>
      <c r="H245" s="192"/>
      <c r="L245" s="193" t="s">
        <v>360</v>
      </c>
      <c r="M245" s="193">
        <v>16.5</v>
      </c>
      <c r="O245" s="193" t="s">
        <v>139</v>
      </c>
      <c r="P245" s="197">
        <v>12.026515151515152</v>
      </c>
      <c r="Q245" s="197">
        <v>18.032786885245905</v>
      </c>
      <c r="R245" s="197">
        <v>15.107238196841303</v>
      </c>
      <c r="S245" s="197">
        <v>14.948016431585078</v>
      </c>
      <c r="T245" s="197">
        <v>11.165079534644752</v>
      </c>
      <c r="U245" s="197">
        <v>21.182266009852221</v>
      </c>
      <c r="V245" s="197">
        <v>17.692307692307693</v>
      </c>
      <c r="W245" s="193">
        <v>12.026515151515152</v>
      </c>
      <c r="X245" s="193">
        <v>18.032786885245905</v>
      </c>
      <c r="Y245" s="193">
        <v>15.107238196841303</v>
      </c>
      <c r="Z245" s="193">
        <v>14.948016431585078</v>
      </c>
      <c r="AA245" s="193">
        <v>11.165079534644752</v>
      </c>
      <c r="AB245" s="193">
        <v>21.182266009852221</v>
      </c>
      <c r="AC245" s="193">
        <v>17.692307692307693</v>
      </c>
    </row>
    <row r="246" spans="6:29" x14ac:dyDescent="0.2">
      <c r="F246" s="195"/>
      <c r="G246" s="196"/>
      <c r="H246" s="192"/>
      <c r="L246" s="193" t="s">
        <v>361</v>
      </c>
      <c r="M246" s="193">
        <v>16.5</v>
      </c>
      <c r="O246" s="193" t="s">
        <v>141</v>
      </c>
      <c r="P246" s="197">
        <v>11.172161172161173</v>
      </c>
      <c r="Q246" s="197">
        <v>14.052287581699346</v>
      </c>
      <c r="R246" s="197">
        <v>12.381916329284749</v>
      </c>
      <c r="S246" s="197">
        <v>12.222642938280954</v>
      </c>
      <c r="T246" s="197">
        <v>13.720538720538721</v>
      </c>
      <c r="U246" s="197">
        <v>12.121212121212121</v>
      </c>
      <c r="V246" s="197"/>
      <c r="W246" s="193">
        <v>11.172161172161173</v>
      </c>
      <c r="X246" s="193">
        <v>14.052287581699346</v>
      </c>
      <c r="Y246" s="193">
        <v>12.381916329284749</v>
      </c>
      <c r="Z246" s="193">
        <v>12.222642938280954</v>
      </c>
      <c r="AA246" s="193">
        <v>13.720538720538721</v>
      </c>
      <c r="AB246" s="193">
        <v>12.121212121212121</v>
      </c>
      <c r="AC246" s="193">
        <v>12.121212121212121</v>
      </c>
    </row>
    <row r="247" spans="6:29" x14ac:dyDescent="0.2">
      <c r="F247" s="195"/>
      <c r="G247" s="196"/>
      <c r="H247" s="192"/>
      <c r="L247" s="193" t="s">
        <v>362</v>
      </c>
      <c r="M247" s="193">
        <v>16.5</v>
      </c>
      <c r="O247" s="193" t="s">
        <v>143</v>
      </c>
      <c r="P247" s="197">
        <v>8.4533674461711374</v>
      </c>
      <c r="Q247" s="197">
        <v>8.0751090665160525</v>
      </c>
      <c r="R247" s="197">
        <v>9.8116399982071627</v>
      </c>
      <c r="S247" s="197">
        <v>9.039920555202519</v>
      </c>
      <c r="T247" s="197">
        <v>8.3512712706642542</v>
      </c>
      <c r="U247" s="197">
        <v>9.8484848484848477</v>
      </c>
      <c r="V247" s="197">
        <v>14.285714285714285</v>
      </c>
      <c r="W247" s="193">
        <v>8.4533674461711374</v>
      </c>
      <c r="X247" s="193">
        <v>8.0751090665160525</v>
      </c>
      <c r="Y247" s="193">
        <v>9.8116399982071627</v>
      </c>
      <c r="Z247" s="193">
        <v>9.039920555202519</v>
      </c>
      <c r="AA247" s="193">
        <v>8.3512712706642542</v>
      </c>
      <c r="AB247" s="193">
        <v>9.8484848484848477</v>
      </c>
      <c r="AC247" s="193">
        <v>14.285714285714285</v>
      </c>
    </row>
    <row r="248" spans="6:29" x14ac:dyDescent="0.2">
      <c r="F248" s="195"/>
      <c r="G248" s="196"/>
      <c r="H248" s="192"/>
      <c r="L248" s="193" t="s">
        <v>363</v>
      </c>
      <c r="M248" s="193">
        <v>16.5</v>
      </c>
      <c r="O248" s="193" t="s">
        <v>145</v>
      </c>
      <c r="P248" s="197">
        <v>11.608278566885733</v>
      </c>
      <c r="Q248" s="197">
        <v>9.1418474952554867</v>
      </c>
      <c r="R248" s="197">
        <v>9.5703912680130525</v>
      </c>
      <c r="S248" s="197">
        <v>10.319658074985906</v>
      </c>
      <c r="T248" s="197">
        <v>8.7359399693463669</v>
      </c>
      <c r="U248" s="197">
        <v>8.2783076546832959</v>
      </c>
      <c r="V248" s="197">
        <v>13.741361613822537</v>
      </c>
      <c r="W248" s="193">
        <v>11.608278566885733</v>
      </c>
      <c r="X248" s="193">
        <v>9.1418474952554867</v>
      </c>
      <c r="Y248" s="193">
        <v>9.5703912680130525</v>
      </c>
      <c r="Z248" s="193">
        <v>10.319658074985906</v>
      </c>
      <c r="AA248" s="193">
        <v>8.7359399693463669</v>
      </c>
      <c r="AB248" s="193">
        <v>8.2783076546832959</v>
      </c>
      <c r="AC248" s="193">
        <v>13.741361613822537</v>
      </c>
    </row>
    <row r="249" spans="6:29" x14ac:dyDescent="0.2">
      <c r="F249" s="195"/>
      <c r="G249" s="196"/>
      <c r="H249" s="192"/>
      <c r="L249" s="193" t="s">
        <v>364</v>
      </c>
      <c r="M249" s="193">
        <v>16.5</v>
      </c>
      <c r="O249" s="193" t="s">
        <v>147</v>
      </c>
      <c r="P249" s="197">
        <v>10.730297458211551</v>
      </c>
      <c r="Q249" s="197">
        <v>11.239598474085811</v>
      </c>
      <c r="R249" s="197">
        <v>11.734243466568428</v>
      </c>
      <c r="S249" s="197">
        <v>10.107764076440098</v>
      </c>
      <c r="T249" s="197">
        <v>10.35286606884708</v>
      </c>
      <c r="U249" s="197">
        <v>9.2471556679815006</v>
      </c>
      <c r="V249" s="197">
        <v>16.101010101010104</v>
      </c>
      <c r="W249" s="193">
        <v>10.730297458211551</v>
      </c>
      <c r="X249" s="193">
        <v>11.239598474085811</v>
      </c>
      <c r="Y249" s="193">
        <v>11.734243466568428</v>
      </c>
      <c r="Z249" s="193">
        <v>10.107764076440098</v>
      </c>
      <c r="AA249" s="193">
        <v>10.35286606884708</v>
      </c>
      <c r="AB249" s="193">
        <v>9.2471556679815006</v>
      </c>
      <c r="AC249" s="193">
        <v>16.101010101010104</v>
      </c>
    </row>
    <row r="250" spans="6:29" x14ac:dyDescent="0.2">
      <c r="F250" s="195"/>
      <c r="G250" s="196"/>
      <c r="H250" s="192"/>
      <c r="L250" s="193" t="s">
        <v>365</v>
      </c>
      <c r="M250" s="193">
        <v>16.5</v>
      </c>
      <c r="O250" s="193" t="s">
        <v>149</v>
      </c>
      <c r="P250" s="197">
        <v>10.800694826311471</v>
      </c>
      <c r="Q250" s="197">
        <v>8.0899257832899352</v>
      </c>
      <c r="R250" s="197">
        <v>10.801910853096139</v>
      </c>
      <c r="S250" s="197">
        <v>9.6581195603778998</v>
      </c>
      <c r="T250" s="197">
        <v>9.4938609459542</v>
      </c>
      <c r="U250" s="197">
        <v>9.8917454462905035</v>
      </c>
      <c r="V250" s="197">
        <v>12.45394252026529</v>
      </c>
      <c r="W250" s="193">
        <v>10.800694826311471</v>
      </c>
      <c r="X250" s="193">
        <v>8.0899257832899352</v>
      </c>
      <c r="Y250" s="193">
        <v>10.801910853096139</v>
      </c>
      <c r="Z250" s="193">
        <v>9.6581195603778998</v>
      </c>
      <c r="AA250" s="193">
        <v>9.4938609459542</v>
      </c>
      <c r="AB250" s="193">
        <v>9.8917454462905035</v>
      </c>
      <c r="AC250" s="193">
        <v>12.45394252026529</v>
      </c>
    </row>
    <row r="251" spans="6:29" x14ac:dyDescent="0.2">
      <c r="F251" s="195"/>
      <c r="G251" s="196"/>
      <c r="H251" s="192"/>
      <c r="L251" s="193" t="s">
        <v>366</v>
      </c>
      <c r="M251" s="193">
        <v>16.670000000000002</v>
      </c>
      <c r="N251" s="193">
        <v>16.670000000000002</v>
      </c>
      <c r="O251" s="193" t="s">
        <v>103</v>
      </c>
      <c r="P251" s="197">
        <v>14.973682946726409</v>
      </c>
      <c r="Q251" s="197">
        <v>14.720977778950671</v>
      </c>
      <c r="R251" s="197">
        <v>14.816159912095124</v>
      </c>
      <c r="S251" s="197">
        <v>14.407951268436747</v>
      </c>
      <c r="T251" s="197">
        <v>17.511387578899058</v>
      </c>
      <c r="U251" s="197">
        <v>22.222222222222225</v>
      </c>
      <c r="V251" s="197">
        <v>25.454545454545453</v>
      </c>
      <c r="W251" s="193">
        <v>14.973682946726409</v>
      </c>
      <c r="X251" s="193">
        <v>14.720977778950671</v>
      </c>
      <c r="Y251" s="193">
        <v>14.816159912095124</v>
      </c>
      <c r="Z251" s="193">
        <v>14.407951268436747</v>
      </c>
      <c r="AA251" s="193">
        <v>17.511387578899058</v>
      </c>
      <c r="AB251" s="193">
        <v>22.222222222222225</v>
      </c>
      <c r="AC251" s="193">
        <v>25.454545454545453</v>
      </c>
    </row>
    <row r="252" spans="6:29" x14ac:dyDescent="0.2">
      <c r="F252" s="195"/>
      <c r="G252" s="196"/>
      <c r="H252" s="192"/>
      <c r="L252" s="193" t="s">
        <v>367</v>
      </c>
      <c r="M252" s="193">
        <v>16.670000000000002</v>
      </c>
      <c r="O252" s="193" t="s">
        <v>105</v>
      </c>
      <c r="P252" s="197">
        <v>14.494960948430768</v>
      </c>
      <c r="Q252" s="197">
        <v>13.618569730679907</v>
      </c>
      <c r="R252" s="197">
        <v>14.150495917602427</v>
      </c>
      <c r="S252" s="197">
        <v>12.95477153820112</v>
      </c>
      <c r="T252" s="197">
        <v>13.786480334929299</v>
      </c>
      <c r="U252" s="197"/>
      <c r="V252" s="197">
        <v>21.428571428571431</v>
      </c>
      <c r="W252" s="193">
        <v>14.494960948430768</v>
      </c>
      <c r="X252" s="193">
        <v>13.618569730679907</v>
      </c>
      <c r="Y252" s="193">
        <v>14.150495917602427</v>
      </c>
      <c r="Z252" s="193">
        <v>12.95477153820112</v>
      </c>
      <c r="AA252" s="193">
        <v>13.786480334929299</v>
      </c>
      <c r="AB252" s="193">
        <v>21.428571428571431</v>
      </c>
      <c r="AC252" s="193">
        <v>21.428571428571431</v>
      </c>
    </row>
    <row r="253" spans="6:29" x14ac:dyDescent="0.2">
      <c r="F253" s="195"/>
      <c r="G253" s="196"/>
      <c r="H253" s="192"/>
      <c r="L253" s="193" t="s">
        <v>368</v>
      </c>
      <c r="M253" s="193">
        <v>16.670000000000002</v>
      </c>
      <c r="O253" s="193" t="s">
        <v>107</v>
      </c>
      <c r="P253" s="197">
        <v>11.403821102594305</v>
      </c>
      <c r="Q253" s="197">
        <v>11.836958088050853</v>
      </c>
      <c r="R253" s="197">
        <v>12.612612612612612</v>
      </c>
      <c r="S253" s="197">
        <v>10.002834511418421</v>
      </c>
      <c r="T253" s="197">
        <v>11.337339029646722</v>
      </c>
      <c r="U253" s="197">
        <v>15.476190476190474</v>
      </c>
      <c r="V253" s="197"/>
      <c r="W253" s="193">
        <v>11.403821102594305</v>
      </c>
      <c r="X253" s="193">
        <v>11.836958088050853</v>
      </c>
      <c r="Y253" s="193">
        <v>12.612612612612612</v>
      </c>
      <c r="Z253" s="193">
        <v>10.002834511418421</v>
      </c>
      <c r="AA253" s="193">
        <v>11.337339029646722</v>
      </c>
      <c r="AB253" s="193">
        <v>15.476190476190474</v>
      </c>
      <c r="AC253" s="193">
        <v>15.476190476190474</v>
      </c>
    </row>
    <row r="254" spans="6:29" x14ac:dyDescent="0.2">
      <c r="F254" s="195"/>
      <c r="G254" s="196"/>
      <c r="H254" s="192"/>
      <c r="L254" s="193" t="s">
        <v>369</v>
      </c>
      <c r="M254" s="193">
        <v>16.670000000000002</v>
      </c>
      <c r="O254" s="193" t="s">
        <v>109</v>
      </c>
      <c r="P254" s="197">
        <v>12.582417582417584</v>
      </c>
      <c r="Q254" s="197">
        <v>13.181667237425152</v>
      </c>
      <c r="R254" s="197">
        <v>13.218961213517666</v>
      </c>
      <c r="S254" s="197">
        <v>12.259565084423841</v>
      </c>
      <c r="T254" s="197">
        <v>12.252904209230014</v>
      </c>
      <c r="U254" s="197"/>
      <c r="V254" s="197">
        <v>15.909090909090907</v>
      </c>
      <c r="W254" s="193">
        <v>12.582417582417584</v>
      </c>
      <c r="X254" s="193">
        <v>13.181667237425152</v>
      </c>
      <c r="Y254" s="193">
        <v>13.218961213517666</v>
      </c>
      <c r="Z254" s="193">
        <v>12.259565084423841</v>
      </c>
      <c r="AA254" s="193">
        <v>12.252904209230014</v>
      </c>
      <c r="AB254" s="193">
        <v>15.909090909090907</v>
      </c>
      <c r="AC254" s="193">
        <v>15.909090909090907</v>
      </c>
    </row>
    <row r="255" spans="6:29" x14ac:dyDescent="0.2">
      <c r="F255" s="195"/>
      <c r="G255" s="196"/>
      <c r="H255" s="192"/>
      <c r="L255" s="193" t="s">
        <v>370</v>
      </c>
      <c r="M255" s="193">
        <v>16.670000000000002</v>
      </c>
      <c r="O255" s="193" t="s">
        <v>111</v>
      </c>
      <c r="P255" s="197">
        <v>13.971886707818257</v>
      </c>
      <c r="Q255" s="197">
        <v>12.42796755501182</v>
      </c>
      <c r="R255" s="197">
        <v>13.637678872053872</v>
      </c>
      <c r="S255" s="197">
        <v>13.196495752682713</v>
      </c>
      <c r="T255" s="197">
        <v>14.406502734962974</v>
      </c>
      <c r="U255" s="197">
        <v>16.413919413919412</v>
      </c>
      <c r="V255" s="197"/>
      <c r="W255" s="193">
        <v>13.971886707818257</v>
      </c>
      <c r="X255" s="193">
        <v>12.42796755501182</v>
      </c>
      <c r="Y255" s="193">
        <v>13.637678872053872</v>
      </c>
      <c r="Z255" s="193">
        <v>13.196495752682713</v>
      </c>
      <c r="AA255" s="193">
        <v>14.406502734962974</v>
      </c>
      <c r="AB255" s="193">
        <v>16.413919413919412</v>
      </c>
      <c r="AC255" s="193">
        <v>16.413919413919412</v>
      </c>
    </row>
    <row r="256" spans="6:29" x14ac:dyDescent="0.2">
      <c r="F256" s="195"/>
      <c r="G256" s="196"/>
      <c r="H256" s="192"/>
      <c r="L256" s="193" t="s">
        <v>371</v>
      </c>
      <c r="M256" s="193">
        <v>16.670000000000002</v>
      </c>
      <c r="O256" s="193" t="s">
        <v>113</v>
      </c>
      <c r="P256" s="197">
        <v>14.279442594387055</v>
      </c>
      <c r="Q256" s="197">
        <v>13.672780606559556</v>
      </c>
      <c r="R256" s="197">
        <v>14.285714285714285</v>
      </c>
      <c r="S256" s="197">
        <v>12.829564009623773</v>
      </c>
      <c r="T256" s="197">
        <v>14.419997952058186</v>
      </c>
      <c r="U256" s="197">
        <v>14.754098360655741</v>
      </c>
      <c r="V256" s="197"/>
      <c r="W256" s="193">
        <v>14.279442594387055</v>
      </c>
      <c r="X256" s="193">
        <v>13.672780606559556</v>
      </c>
      <c r="Y256" s="193">
        <v>14.285714285714285</v>
      </c>
      <c r="Z256" s="193">
        <v>12.829564009623773</v>
      </c>
      <c r="AA256" s="193">
        <v>14.419997952058186</v>
      </c>
      <c r="AB256" s="193">
        <v>14.754098360655741</v>
      </c>
      <c r="AC256" s="193">
        <v>14.754098360655741</v>
      </c>
    </row>
    <row r="257" spans="6:29" x14ac:dyDescent="0.2">
      <c r="F257" s="195"/>
      <c r="G257" s="196"/>
      <c r="H257" s="192"/>
      <c r="L257" s="193" t="s">
        <v>372</v>
      </c>
      <c r="M257" s="193">
        <v>16.670000000000002</v>
      </c>
      <c r="O257" s="193" t="s">
        <v>115</v>
      </c>
      <c r="P257" s="197">
        <v>13.766002353609771</v>
      </c>
      <c r="Q257" s="197">
        <v>13.031935043562195</v>
      </c>
      <c r="R257" s="197">
        <v>13.574309764309765</v>
      </c>
      <c r="S257" s="197">
        <v>13.273576606909941</v>
      </c>
      <c r="T257" s="197">
        <v>12.830275525138079</v>
      </c>
      <c r="U257" s="197">
        <v>16.666666666666668</v>
      </c>
      <c r="V257" s="197">
        <v>20</v>
      </c>
      <c r="W257" s="193">
        <v>13.766002353609771</v>
      </c>
      <c r="X257" s="193">
        <v>13.031935043562195</v>
      </c>
      <c r="Y257" s="193">
        <v>13.574309764309765</v>
      </c>
      <c r="Z257" s="193">
        <v>13.273576606909941</v>
      </c>
      <c r="AA257" s="193">
        <v>12.830275525138079</v>
      </c>
      <c r="AB257" s="193">
        <v>16.666666666666668</v>
      </c>
      <c r="AC257" s="193">
        <v>20</v>
      </c>
    </row>
    <row r="258" spans="6:29" x14ac:dyDescent="0.2">
      <c r="F258" s="195"/>
      <c r="G258" s="196"/>
      <c r="H258" s="192"/>
      <c r="L258" s="193" t="s">
        <v>373</v>
      </c>
      <c r="M258" s="193">
        <v>16.670000000000002</v>
      </c>
      <c r="O258" s="193" t="s">
        <v>117</v>
      </c>
      <c r="P258" s="197">
        <v>14.391082117592187</v>
      </c>
      <c r="Q258" s="197">
        <v>13.884353456279163</v>
      </c>
      <c r="R258" s="197">
        <v>14.312225189304039</v>
      </c>
      <c r="S258" s="197">
        <v>14.532587200678655</v>
      </c>
      <c r="T258" s="197">
        <v>15.069878380473231</v>
      </c>
      <c r="U258" s="197">
        <v>15.789473684210526</v>
      </c>
      <c r="V258" s="197"/>
      <c r="W258" s="193">
        <v>14.391082117592187</v>
      </c>
      <c r="X258" s="193">
        <v>13.884353456279163</v>
      </c>
      <c r="Y258" s="193">
        <v>14.312225189304039</v>
      </c>
      <c r="Z258" s="193">
        <v>14.532587200678655</v>
      </c>
      <c r="AA258" s="193">
        <v>15.069878380473231</v>
      </c>
      <c r="AB258" s="193">
        <v>15.789473684210526</v>
      </c>
      <c r="AC258" s="193">
        <v>15.789473684210526</v>
      </c>
    </row>
    <row r="259" spans="6:29" x14ac:dyDescent="0.2">
      <c r="F259" s="195"/>
      <c r="G259" s="196"/>
      <c r="H259" s="192"/>
      <c r="L259" s="193" t="s">
        <v>374</v>
      </c>
      <c r="M259" s="193">
        <v>16.670000000000002</v>
      </c>
      <c r="O259" s="193" t="s">
        <v>119</v>
      </c>
      <c r="P259" s="197">
        <v>13.687619307606354</v>
      </c>
      <c r="Q259" s="197">
        <v>14.115457047823291</v>
      </c>
      <c r="R259" s="197">
        <v>14.274829480863966</v>
      </c>
      <c r="S259" s="197">
        <v>12.336214456345585</v>
      </c>
      <c r="T259" s="197">
        <v>11.629935720844813</v>
      </c>
      <c r="U259" s="197">
        <v>15.640273704789834</v>
      </c>
      <c r="V259" s="197">
        <v>20.202898550724637</v>
      </c>
      <c r="W259" s="193">
        <v>13.687619307606354</v>
      </c>
      <c r="X259" s="193">
        <v>14.115457047823291</v>
      </c>
      <c r="Y259" s="193">
        <v>14.274829480863966</v>
      </c>
      <c r="Z259" s="193">
        <v>12.336214456345585</v>
      </c>
      <c r="AA259" s="193">
        <v>11.629935720844813</v>
      </c>
      <c r="AB259" s="193">
        <v>15.640273704789834</v>
      </c>
      <c r="AC259" s="193">
        <v>20.202898550724637</v>
      </c>
    </row>
    <row r="260" spans="6:29" x14ac:dyDescent="0.2">
      <c r="F260" s="195"/>
      <c r="G260" s="196"/>
      <c r="H260" s="192"/>
      <c r="L260" s="193" t="s">
        <v>375</v>
      </c>
      <c r="M260" s="193">
        <v>16.670000000000002</v>
      </c>
      <c r="O260" s="193" t="s">
        <v>121</v>
      </c>
      <c r="P260" s="197">
        <v>13.832634688106424</v>
      </c>
      <c r="Q260" s="197">
        <v>14.203638570353894</v>
      </c>
      <c r="R260" s="197">
        <v>13.975812703942305</v>
      </c>
      <c r="S260" s="197">
        <v>12.964521271893734</v>
      </c>
      <c r="T260" s="197">
        <v>14.75672877846791</v>
      </c>
      <c r="U260" s="197"/>
      <c r="V260" s="197">
        <v>20.512820512820515</v>
      </c>
      <c r="W260" s="193">
        <v>13.832634688106424</v>
      </c>
      <c r="X260" s="193">
        <v>14.203638570353894</v>
      </c>
      <c r="Y260" s="193">
        <v>13.975812703942305</v>
      </c>
      <c r="Z260" s="193">
        <v>12.964521271893734</v>
      </c>
      <c r="AA260" s="193">
        <v>14.75672877846791</v>
      </c>
      <c r="AB260" s="193">
        <v>20.512820512820515</v>
      </c>
      <c r="AC260" s="193">
        <v>20.512820512820515</v>
      </c>
    </row>
    <row r="261" spans="6:29" x14ac:dyDescent="0.2">
      <c r="F261" s="195"/>
      <c r="G261" s="196"/>
      <c r="H261" s="192"/>
      <c r="L261" s="193" t="s">
        <v>376</v>
      </c>
      <c r="M261" s="193">
        <v>16.670000000000002</v>
      </c>
      <c r="O261" s="193" t="s">
        <v>123</v>
      </c>
      <c r="P261" s="197">
        <v>11.836209294184782</v>
      </c>
      <c r="Q261" s="197">
        <v>11.050232313491717</v>
      </c>
      <c r="R261" s="197">
        <v>11.203784655437042</v>
      </c>
      <c r="S261" s="197">
        <v>12.274352311205607</v>
      </c>
      <c r="T261" s="197">
        <v>11.854179923486853</v>
      </c>
      <c r="U261" s="197"/>
      <c r="V261" s="197"/>
      <c r="W261" s="193">
        <v>11.836209294184782</v>
      </c>
      <c r="X261" s="193">
        <v>11.050232313491717</v>
      </c>
      <c r="Y261" s="193">
        <v>11.203784655437042</v>
      </c>
      <c r="Z261" s="193">
        <v>12.274352311205607</v>
      </c>
      <c r="AA261" s="193">
        <v>11.854179923486853</v>
      </c>
      <c r="AB261" s="193">
        <v>18.231937465219854</v>
      </c>
      <c r="AC261" s="193">
        <v>22.704391932418318</v>
      </c>
    </row>
    <row r="262" spans="6:29" x14ac:dyDescent="0.2">
      <c r="F262" s="195"/>
      <c r="G262" s="196"/>
      <c r="H262" s="192"/>
      <c r="L262" s="193" t="s">
        <v>377</v>
      </c>
      <c r="M262" s="193">
        <v>16.670000000000002</v>
      </c>
      <c r="O262" s="193" t="s">
        <v>125</v>
      </c>
      <c r="P262" s="197">
        <v>11.131703668742619</v>
      </c>
      <c r="Q262" s="197">
        <v>12.868047982551801</v>
      </c>
      <c r="R262" s="197">
        <v>11.307578586990353</v>
      </c>
      <c r="S262" s="197">
        <v>11.45902181097158</v>
      </c>
      <c r="T262" s="197">
        <v>9.7954545454545467</v>
      </c>
      <c r="U262" s="197">
        <v>16.666666666666668</v>
      </c>
      <c r="V262" s="197">
        <v>15.213815789473685</v>
      </c>
      <c r="W262" s="193">
        <v>11.131703668742619</v>
      </c>
      <c r="X262" s="193">
        <v>12.868047982551801</v>
      </c>
      <c r="Y262" s="193">
        <v>11.307578586990353</v>
      </c>
      <c r="Z262" s="193">
        <v>11.45902181097158</v>
      </c>
      <c r="AA262" s="193">
        <v>9.7954545454545467</v>
      </c>
      <c r="AB262" s="193">
        <v>16.666666666666668</v>
      </c>
      <c r="AC262" s="193">
        <v>15.213815789473685</v>
      </c>
    </row>
    <row r="263" spans="6:29" x14ac:dyDescent="0.2">
      <c r="F263" s="195"/>
      <c r="G263" s="196"/>
      <c r="H263" s="192"/>
      <c r="L263" s="193" t="s">
        <v>378</v>
      </c>
      <c r="M263" s="193">
        <v>16.670000000000002</v>
      </c>
      <c r="O263" s="193" t="s">
        <v>127</v>
      </c>
      <c r="P263" s="197">
        <v>8.6420004175665763</v>
      </c>
      <c r="Q263" s="197">
        <v>9.5527175030851499</v>
      </c>
      <c r="R263" s="197">
        <v>8.3210054713219268</v>
      </c>
      <c r="S263" s="197">
        <v>8.7523235838957998</v>
      </c>
      <c r="T263" s="197">
        <v>7.2178814368996767</v>
      </c>
      <c r="U263" s="197">
        <v>7.887099980123236</v>
      </c>
      <c r="V263" s="197">
        <v>16</v>
      </c>
      <c r="W263" s="193">
        <v>8.6420004175665763</v>
      </c>
      <c r="X263" s="193">
        <v>9.5527175030851499</v>
      </c>
      <c r="Y263" s="193">
        <v>8.3210054713219268</v>
      </c>
      <c r="Z263" s="193">
        <v>8.7523235838957998</v>
      </c>
      <c r="AA263" s="193">
        <v>7.2178814368996767</v>
      </c>
      <c r="AB263" s="193">
        <v>7.887099980123236</v>
      </c>
      <c r="AC263" s="193">
        <v>16</v>
      </c>
    </row>
    <row r="264" spans="6:29" x14ac:dyDescent="0.2">
      <c r="F264" s="195"/>
      <c r="G264" s="196"/>
      <c r="H264" s="192"/>
      <c r="L264" s="193" t="s">
        <v>379</v>
      </c>
      <c r="M264" s="193">
        <v>16.670000000000002</v>
      </c>
      <c r="O264" s="193" t="s">
        <v>129</v>
      </c>
      <c r="P264" s="197">
        <v>8.8205566811704923</v>
      </c>
      <c r="Q264" s="197">
        <v>8.2670734572120317</v>
      </c>
      <c r="R264" s="197">
        <v>9.7177752549138408</v>
      </c>
      <c r="S264" s="197">
        <v>7.6367204078601141</v>
      </c>
      <c r="T264" s="197">
        <v>9.1070151410804776</v>
      </c>
      <c r="U264" s="197">
        <v>7.8431372549019622</v>
      </c>
      <c r="V264" s="197">
        <v>13.586297215329475</v>
      </c>
      <c r="W264" s="193">
        <v>8.8205566811704923</v>
      </c>
      <c r="X264" s="193">
        <v>8.2670734572120317</v>
      </c>
      <c r="Y264" s="193">
        <v>9.7177752549138408</v>
      </c>
      <c r="Z264" s="193">
        <v>7.6367204078601141</v>
      </c>
      <c r="AA264" s="193">
        <v>9.1070151410804776</v>
      </c>
      <c r="AB264" s="193">
        <v>7.8431372549019622</v>
      </c>
      <c r="AC264" s="193">
        <v>13.586297215329475</v>
      </c>
    </row>
    <row r="265" spans="6:29" x14ac:dyDescent="0.2">
      <c r="F265" s="195"/>
      <c r="G265" s="196"/>
      <c r="H265" s="192"/>
      <c r="L265" s="193" t="s">
        <v>380</v>
      </c>
      <c r="M265" s="193">
        <v>16.670000000000002</v>
      </c>
      <c r="O265" s="193" t="s">
        <v>131</v>
      </c>
      <c r="P265" s="197">
        <v>10.592956733402881</v>
      </c>
      <c r="Q265" s="197">
        <v>10.998347107438017</v>
      </c>
      <c r="R265" s="197">
        <v>11.380952380952381</v>
      </c>
      <c r="S265" s="197">
        <v>9.0221958348556797</v>
      </c>
      <c r="T265" s="197">
        <v>11.792331194184284</v>
      </c>
      <c r="U265" s="197">
        <v>10.443376068376068</v>
      </c>
      <c r="V265" s="197">
        <v>14.039408866995073</v>
      </c>
      <c r="W265" s="193">
        <v>10.592956733402881</v>
      </c>
      <c r="X265" s="193">
        <v>10.998347107438017</v>
      </c>
      <c r="Y265" s="193">
        <v>11.380952380952381</v>
      </c>
      <c r="Z265" s="193">
        <v>9.0221958348556797</v>
      </c>
      <c r="AA265" s="193">
        <v>11.792331194184284</v>
      </c>
      <c r="AB265" s="193">
        <v>10.443376068376068</v>
      </c>
      <c r="AC265" s="193">
        <v>14.039408866995073</v>
      </c>
    </row>
    <row r="266" spans="6:29" x14ac:dyDescent="0.2">
      <c r="F266" s="195"/>
      <c r="G266" s="196"/>
      <c r="H266" s="192"/>
      <c r="L266" s="193" t="s">
        <v>381</v>
      </c>
      <c r="M266" s="193">
        <v>16.670000000000002</v>
      </c>
      <c r="O266" s="193" t="s">
        <v>133</v>
      </c>
      <c r="P266" s="197">
        <v>10.277427490542244</v>
      </c>
      <c r="Q266" s="197">
        <v>10.944994032687475</v>
      </c>
      <c r="R266" s="197">
        <v>10.45013531726773</v>
      </c>
      <c r="S266" s="197">
        <v>9.4017094017094038</v>
      </c>
      <c r="T266" s="197">
        <v>12.5</v>
      </c>
      <c r="U266" s="197">
        <v>10.256410256410257</v>
      </c>
      <c r="V266" s="197"/>
      <c r="W266" s="193">
        <v>10.277427490542244</v>
      </c>
      <c r="X266" s="193">
        <v>10.944994032687475</v>
      </c>
      <c r="Y266" s="193">
        <v>10.45013531726773</v>
      </c>
      <c r="Z266" s="193">
        <v>9.4017094017094038</v>
      </c>
      <c r="AA266" s="193">
        <v>12.5</v>
      </c>
      <c r="AB266" s="193">
        <v>10.256410256410257</v>
      </c>
      <c r="AC266" s="193">
        <v>10.256410256410257</v>
      </c>
    </row>
    <row r="267" spans="6:29" x14ac:dyDescent="0.2">
      <c r="F267" s="195"/>
      <c r="G267" s="196"/>
      <c r="H267" s="192"/>
      <c r="L267" s="193" t="s">
        <v>382</v>
      </c>
      <c r="M267" s="193">
        <v>16.670000000000002</v>
      </c>
      <c r="O267" s="193" t="s">
        <v>135</v>
      </c>
      <c r="P267" s="197">
        <v>11.155462184873951</v>
      </c>
      <c r="Q267" s="197">
        <v>11.379065666385809</v>
      </c>
      <c r="R267" s="197">
        <v>9.3705499166792912</v>
      </c>
      <c r="S267" s="197">
        <v>9.3780796776188478</v>
      </c>
      <c r="T267" s="197">
        <v>9.5502300828948279</v>
      </c>
      <c r="U267" s="197"/>
      <c r="V267" s="197"/>
      <c r="W267" s="193">
        <v>11.155462184873951</v>
      </c>
      <c r="X267" s="193">
        <v>11.379065666385809</v>
      </c>
      <c r="Y267" s="193">
        <v>9.3705499166792912</v>
      </c>
      <c r="Z267" s="193">
        <v>9.3780796776188478</v>
      </c>
      <c r="AA267" s="193">
        <v>9.5502300828948279</v>
      </c>
      <c r="AB267" s="193">
        <v>18.231937465219854</v>
      </c>
      <c r="AC267" s="193">
        <v>22.704391932418318</v>
      </c>
    </row>
    <row r="268" spans="6:29" x14ac:dyDescent="0.2">
      <c r="F268" s="195"/>
      <c r="G268" s="196"/>
      <c r="H268" s="192"/>
      <c r="L268" s="193" t="s">
        <v>383</v>
      </c>
      <c r="M268" s="193">
        <v>16.670000000000002</v>
      </c>
      <c r="O268" s="193" t="s">
        <v>137</v>
      </c>
      <c r="P268" s="197">
        <v>15.127529055582515</v>
      </c>
      <c r="Q268" s="197">
        <v>8.8746103674134975</v>
      </c>
      <c r="R268" s="197">
        <v>11.896956803755049</v>
      </c>
      <c r="S268" s="197">
        <v>11.242301602962815</v>
      </c>
      <c r="T268" s="197">
        <v>9.3568747358739159</v>
      </c>
      <c r="U268" s="197">
        <v>12.973352033660589</v>
      </c>
      <c r="V268" s="197">
        <v>10.080875197154269</v>
      </c>
      <c r="W268" s="193">
        <v>15.127529055582515</v>
      </c>
      <c r="X268" s="193">
        <v>8.8746103674134975</v>
      </c>
      <c r="Y268" s="193">
        <v>11.896956803755049</v>
      </c>
      <c r="Z268" s="193">
        <v>11.242301602962815</v>
      </c>
      <c r="AA268" s="193">
        <v>9.3568747358739159</v>
      </c>
      <c r="AB268" s="193">
        <v>12.973352033660589</v>
      </c>
      <c r="AC268" s="193">
        <v>10.080875197154269</v>
      </c>
    </row>
    <row r="269" spans="6:29" x14ac:dyDescent="0.2">
      <c r="F269" s="195"/>
      <c r="G269" s="196"/>
      <c r="H269" s="192"/>
      <c r="L269" s="193" t="s">
        <v>384</v>
      </c>
      <c r="M269" s="193">
        <v>16.670000000000002</v>
      </c>
      <c r="O269" s="193" t="s">
        <v>139</v>
      </c>
      <c r="P269" s="197">
        <v>11.782241492854823</v>
      </c>
      <c r="Q269" s="197">
        <v>17.666040100250626</v>
      </c>
      <c r="R269" s="197">
        <v>14.735479678474597</v>
      </c>
      <c r="S269" s="197">
        <v>12.673034694773825</v>
      </c>
      <c r="T269" s="197">
        <v>16.364434228867168</v>
      </c>
      <c r="U269" s="197">
        <v>12.5</v>
      </c>
      <c r="V269" s="197">
        <v>19.047619047619047</v>
      </c>
      <c r="W269" s="193">
        <v>11.782241492854823</v>
      </c>
      <c r="X269" s="193">
        <v>17.666040100250626</v>
      </c>
      <c r="Y269" s="193">
        <v>14.735479678474597</v>
      </c>
      <c r="Z269" s="193">
        <v>12.673034694773825</v>
      </c>
      <c r="AA269" s="193">
        <v>16.364434228867168</v>
      </c>
      <c r="AB269" s="193">
        <v>12.5</v>
      </c>
      <c r="AC269" s="193">
        <v>19.047619047619047</v>
      </c>
    </row>
    <row r="270" spans="6:29" x14ac:dyDescent="0.2">
      <c r="F270" s="195"/>
      <c r="G270" s="196"/>
      <c r="H270" s="192"/>
      <c r="L270" s="193" t="s">
        <v>385</v>
      </c>
      <c r="M270" s="193">
        <v>16.670000000000002</v>
      </c>
      <c r="O270" s="193" t="s">
        <v>141</v>
      </c>
      <c r="P270" s="197">
        <v>9.4873905478752576</v>
      </c>
      <c r="Q270" s="197">
        <v>13.115355233002294</v>
      </c>
      <c r="R270" s="197">
        <v>11.967787114845938</v>
      </c>
      <c r="S270" s="197">
        <v>11.500754147812971</v>
      </c>
      <c r="T270" s="197">
        <v>13.668479436224487</v>
      </c>
      <c r="U270" s="197">
        <v>14.077485380116959</v>
      </c>
      <c r="V270" s="197">
        <v>17.352941176470587</v>
      </c>
      <c r="W270" s="193">
        <v>9.4873905478752576</v>
      </c>
      <c r="X270" s="193">
        <v>13.115355233002294</v>
      </c>
      <c r="Y270" s="193">
        <v>11.967787114845938</v>
      </c>
      <c r="Z270" s="193">
        <v>11.500754147812971</v>
      </c>
      <c r="AA270" s="193">
        <v>13.668479436224487</v>
      </c>
      <c r="AB270" s="193">
        <v>14.077485380116959</v>
      </c>
      <c r="AC270" s="193">
        <v>17.352941176470587</v>
      </c>
    </row>
    <row r="271" spans="6:29" x14ac:dyDescent="0.2">
      <c r="F271" s="195"/>
      <c r="G271" s="196"/>
      <c r="H271" s="192"/>
      <c r="L271" s="193" t="s">
        <v>386</v>
      </c>
      <c r="M271" s="193">
        <v>16.670000000000002</v>
      </c>
      <c r="O271" s="193" t="s">
        <v>143</v>
      </c>
      <c r="P271" s="197">
        <v>9.1561112039207089</v>
      </c>
      <c r="Q271" s="197">
        <v>8.8611131128340119</v>
      </c>
      <c r="R271" s="197">
        <v>8.8325874971593734</v>
      </c>
      <c r="S271" s="197">
        <v>8.8930122074930971</v>
      </c>
      <c r="T271" s="197">
        <v>8.9226951263516732</v>
      </c>
      <c r="U271" s="197">
        <v>9.6096096096096097</v>
      </c>
      <c r="V271" s="197">
        <v>12.737989065105277</v>
      </c>
      <c r="W271" s="193">
        <v>9.1561112039207089</v>
      </c>
      <c r="X271" s="193">
        <v>8.8611131128340119</v>
      </c>
      <c r="Y271" s="193">
        <v>8.8325874971593734</v>
      </c>
      <c r="Z271" s="193">
        <v>8.8930122074930971</v>
      </c>
      <c r="AA271" s="193">
        <v>8.9226951263516732</v>
      </c>
      <c r="AB271" s="193">
        <v>9.6096096096096097</v>
      </c>
      <c r="AC271" s="193">
        <v>12.737989065105277</v>
      </c>
    </row>
    <row r="272" spans="6:29" x14ac:dyDescent="0.2">
      <c r="F272" s="195"/>
      <c r="G272" s="196"/>
      <c r="H272" s="192"/>
      <c r="L272" s="193" t="s">
        <v>387</v>
      </c>
      <c r="M272" s="193">
        <v>16.670000000000002</v>
      </c>
      <c r="O272" s="193" t="s">
        <v>145</v>
      </c>
      <c r="P272" s="197">
        <v>10.857956110673586</v>
      </c>
      <c r="Q272" s="197">
        <v>10.196741239409556</v>
      </c>
      <c r="R272" s="197">
        <v>8.9823774214912788</v>
      </c>
      <c r="S272" s="197">
        <v>9.8215422276621798</v>
      </c>
      <c r="T272" s="197">
        <v>9.5429205040147274</v>
      </c>
      <c r="U272" s="197">
        <v>5.6603773584905666</v>
      </c>
      <c r="V272" s="197">
        <v>14.285714285714285</v>
      </c>
      <c r="W272" s="193">
        <v>10.857956110673586</v>
      </c>
      <c r="X272" s="193">
        <v>10.196741239409556</v>
      </c>
      <c r="Y272" s="193">
        <v>8.9823774214912788</v>
      </c>
      <c r="Z272" s="193">
        <v>9.8215422276621798</v>
      </c>
      <c r="AA272" s="193">
        <v>9.5429205040147274</v>
      </c>
      <c r="AB272" s="193">
        <v>5.6603773584905666</v>
      </c>
      <c r="AC272" s="193">
        <v>14.285714285714285</v>
      </c>
    </row>
    <row r="273" spans="6:29" x14ac:dyDescent="0.2">
      <c r="F273" s="195"/>
      <c r="G273" s="196"/>
      <c r="H273" s="192"/>
      <c r="L273" s="193" t="s">
        <v>388</v>
      </c>
      <c r="M273" s="193">
        <v>16.670000000000002</v>
      </c>
      <c r="O273" s="193" t="s">
        <v>147</v>
      </c>
      <c r="P273" s="197">
        <v>8.5057471264367823</v>
      </c>
      <c r="Q273" s="197">
        <v>13.863764838892029</v>
      </c>
      <c r="R273" s="197">
        <v>11.422616901893221</v>
      </c>
      <c r="S273" s="197">
        <v>9.6281851915845937</v>
      </c>
      <c r="T273" s="197">
        <v>9.7598050012481092</v>
      </c>
      <c r="U273" s="197"/>
      <c r="V273" s="197">
        <v>16.853932584269664</v>
      </c>
      <c r="W273" s="193">
        <v>8.5057471264367823</v>
      </c>
      <c r="X273" s="193">
        <v>13.863764838892029</v>
      </c>
      <c r="Y273" s="193">
        <v>11.422616901893221</v>
      </c>
      <c r="Z273" s="193">
        <v>9.6281851915845937</v>
      </c>
      <c r="AA273" s="193">
        <v>9.7598050012481092</v>
      </c>
      <c r="AB273" s="193">
        <v>16.853932584269664</v>
      </c>
      <c r="AC273" s="193">
        <v>16.853932584269664</v>
      </c>
    </row>
    <row r="274" spans="6:29" x14ac:dyDescent="0.2">
      <c r="F274" s="195"/>
      <c r="G274" s="196"/>
      <c r="H274" s="192"/>
      <c r="L274" s="193" t="s">
        <v>389</v>
      </c>
      <c r="M274" s="193">
        <v>16.670000000000002</v>
      </c>
      <c r="O274" s="193" t="s">
        <v>149</v>
      </c>
      <c r="P274" s="197"/>
      <c r="Q274" s="197">
        <v>8.886183329543444</v>
      </c>
      <c r="R274" s="197">
        <v>10.561015561015562</v>
      </c>
      <c r="S274" s="197">
        <v>11.16330219126111</v>
      </c>
      <c r="T274" s="197">
        <v>9.6824404141477327</v>
      </c>
      <c r="U274" s="197">
        <v>10.535714285714285</v>
      </c>
      <c r="V274" s="197"/>
      <c r="W274" s="193">
        <v>10.073235373991963</v>
      </c>
      <c r="X274" s="193">
        <v>8.886183329543444</v>
      </c>
      <c r="Y274" s="193">
        <v>10.561015561015562</v>
      </c>
      <c r="Z274" s="193">
        <v>11.16330219126111</v>
      </c>
      <c r="AA274" s="193">
        <v>9.6824404141477327</v>
      </c>
      <c r="AB274" s="193">
        <v>10.535714285714285</v>
      </c>
      <c r="AC274" s="193">
        <v>10.535714285714285</v>
      </c>
    </row>
    <row r="275" spans="6:29" x14ac:dyDescent="0.2">
      <c r="F275" s="195"/>
      <c r="G275" s="196"/>
      <c r="H275" s="192"/>
      <c r="L275" s="193" t="s">
        <v>390</v>
      </c>
      <c r="M275" s="193">
        <v>16.829999999999998</v>
      </c>
      <c r="N275" s="193">
        <v>16.829999999999998</v>
      </c>
      <c r="O275" s="193" t="s">
        <v>103</v>
      </c>
      <c r="P275" s="197">
        <v>14.961724919549559</v>
      </c>
      <c r="Q275" s="197">
        <v>16.383751161057631</v>
      </c>
      <c r="R275" s="197">
        <v>15.538602218031194</v>
      </c>
      <c r="S275" s="197">
        <v>16.552802651200818</v>
      </c>
      <c r="T275" s="197">
        <v>15.909319438731204</v>
      </c>
      <c r="U275" s="197">
        <v>19.444444444444443</v>
      </c>
      <c r="V275" s="197">
        <v>23.060432044016178</v>
      </c>
      <c r="W275" s="193">
        <v>14.961724919549559</v>
      </c>
      <c r="X275" s="193">
        <v>16.383751161057631</v>
      </c>
      <c r="Y275" s="193">
        <v>15.538602218031194</v>
      </c>
      <c r="Z275" s="193">
        <v>16.552802651200818</v>
      </c>
      <c r="AA275" s="193">
        <v>15.909319438731204</v>
      </c>
      <c r="AB275" s="193">
        <v>19.444444444444443</v>
      </c>
      <c r="AC275" s="193">
        <v>23.060432044016178</v>
      </c>
    </row>
    <row r="276" spans="6:29" x14ac:dyDescent="0.2">
      <c r="F276" s="195"/>
      <c r="G276" s="196"/>
      <c r="H276" s="192"/>
      <c r="L276" s="193" t="s">
        <v>391</v>
      </c>
      <c r="M276" s="193">
        <v>16.829999999999998</v>
      </c>
      <c r="O276" s="193" t="s">
        <v>105</v>
      </c>
      <c r="P276" s="197">
        <v>15.32478077070887</v>
      </c>
      <c r="Q276" s="197">
        <v>14.299042277802895</v>
      </c>
      <c r="R276" s="197">
        <v>16.002844950213369</v>
      </c>
      <c r="S276" s="197">
        <v>15.001384470366443</v>
      </c>
      <c r="T276" s="197">
        <v>13.86611210140622</v>
      </c>
      <c r="U276" s="197">
        <v>16.35500044067237</v>
      </c>
      <c r="V276" s="197">
        <v>20.206327428819726</v>
      </c>
      <c r="W276" s="193">
        <v>15.32478077070887</v>
      </c>
      <c r="X276" s="193">
        <v>14.299042277802895</v>
      </c>
      <c r="Y276" s="193">
        <v>16.002844950213369</v>
      </c>
      <c r="Z276" s="193">
        <v>15.001384470366443</v>
      </c>
      <c r="AA276" s="193">
        <v>13.86611210140622</v>
      </c>
      <c r="AB276" s="193">
        <v>16.35500044067237</v>
      </c>
      <c r="AC276" s="193">
        <v>20.206327428819726</v>
      </c>
    </row>
    <row r="277" spans="6:29" x14ac:dyDescent="0.2">
      <c r="F277" s="195"/>
      <c r="G277" s="196"/>
      <c r="H277" s="192"/>
      <c r="L277" s="193" t="s">
        <v>392</v>
      </c>
      <c r="M277" s="193">
        <v>16.829999999999998</v>
      </c>
      <c r="O277" s="193" t="s">
        <v>107</v>
      </c>
      <c r="P277" s="197">
        <v>13.672081477006721</v>
      </c>
      <c r="Q277" s="197">
        <v>12.520247514945288</v>
      </c>
      <c r="R277" s="197">
        <v>12.89543673012318</v>
      </c>
      <c r="S277" s="197">
        <v>11.912847688709759</v>
      </c>
      <c r="T277" s="197">
        <v>11.537497590129169</v>
      </c>
      <c r="U277" s="197">
        <v>13.852813852813853</v>
      </c>
      <c r="V277" s="197">
        <v>15.407365627916274</v>
      </c>
      <c r="W277" s="193">
        <v>13.672081477006721</v>
      </c>
      <c r="X277" s="193">
        <v>12.520247514945288</v>
      </c>
      <c r="Y277" s="193">
        <v>12.89543673012318</v>
      </c>
      <c r="Z277" s="193">
        <v>11.912847688709759</v>
      </c>
      <c r="AA277" s="193">
        <v>11.537497590129169</v>
      </c>
      <c r="AB277" s="193">
        <v>13.852813852813853</v>
      </c>
      <c r="AC277" s="193">
        <v>15.407365627916274</v>
      </c>
    </row>
    <row r="278" spans="6:29" x14ac:dyDescent="0.2">
      <c r="F278" s="195"/>
      <c r="G278" s="196"/>
      <c r="H278" s="192"/>
      <c r="L278" s="193" t="s">
        <v>393</v>
      </c>
      <c r="M278" s="193">
        <v>16.829999999999998</v>
      </c>
      <c r="O278" s="193" t="s">
        <v>109</v>
      </c>
      <c r="P278" s="197">
        <v>14.545454545454547</v>
      </c>
      <c r="Q278" s="197">
        <v>13.385978057030689</v>
      </c>
      <c r="R278" s="197">
        <v>15.629602356406481</v>
      </c>
      <c r="S278" s="197">
        <v>12.250669728281668</v>
      </c>
      <c r="T278" s="197">
        <v>11.517310206826123</v>
      </c>
      <c r="U278" s="197">
        <v>14.109546114263097</v>
      </c>
      <c r="V278" s="197">
        <v>18.687641888412607</v>
      </c>
      <c r="W278" s="193">
        <v>14.545454545454547</v>
      </c>
      <c r="X278" s="193">
        <v>13.385978057030689</v>
      </c>
      <c r="Y278" s="193">
        <v>15.629602356406481</v>
      </c>
      <c r="Z278" s="193">
        <v>12.250669728281668</v>
      </c>
      <c r="AA278" s="193">
        <v>11.517310206826123</v>
      </c>
      <c r="AB278" s="193">
        <v>14.109546114263097</v>
      </c>
      <c r="AC278" s="193">
        <v>18.687641888412607</v>
      </c>
    </row>
    <row r="279" spans="6:29" x14ac:dyDescent="0.2">
      <c r="F279" s="195"/>
      <c r="G279" s="196"/>
      <c r="H279" s="192"/>
      <c r="L279" s="193" t="s">
        <v>394</v>
      </c>
      <c r="M279" s="193">
        <v>16.829999999999998</v>
      </c>
      <c r="O279" s="193" t="s">
        <v>111</v>
      </c>
      <c r="P279" s="197">
        <v>15.663278565199249</v>
      </c>
      <c r="Q279" s="197">
        <v>14.327464678915183</v>
      </c>
      <c r="R279" s="197">
        <v>14.762941407320197</v>
      </c>
      <c r="S279" s="197">
        <v>14.618789104714445</v>
      </c>
      <c r="T279" s="197">
        <v>14.420529689047667</v>
      </c>
      <c r="U279" s="197">
        <v>16.368950258827734</v>
      </c>
      <c r="V279" s="197">
        <v>22.807378938629377</v>
      </c>
      <c r="W279" s="193">
        <v>15.663278565199249</v>
      </c>
      <c r="X279" s="193">
        <v>14.327464678915183</v>
      </c>
      <c r="Y279" s="193">
        <v>14.762941407320197</v>
      </c>
      <c r="Z279" s="193">
        <v>14.618789104714445</v>
      </c>
      <c r="AA279" s="193">
        <v>14.420529689047667</v>
      </c>
      <c r="AB279" s="193">
        <v>16.368950258827734</v>
      </c>
      <c r="AC279" s="193">
        <v>22.807378938629377</v>
      </c>
    </row>
    <row r="280" spans="6:29" x14ac:dyDescent="0.2">
      <c r="F280" s="195"/>
      <c r="G280" s="196"/>
      <c r="H280" s="192"/>
      <c r="L280" s="193" t="s">
        <v>395</v>
      </c>
      <c r="M280" s="193">
        <v>16.829999999999998</v>
      </c>
      <c r="O280" s="193" t="s">
        <v>113</v>
      </c>
      <c r="P280" s="197">
        <v>14.526965800537997</v>
      </c>
      <c r="Q280" s="197">
        <v>13.991115035922041</v>
      </c>
      <c r="R280" s="197">
        <v>14.272186147186146</v>
      </c>
      <c r="S280" s="197">
        <v>12.919470391272149</v>
      </c>
      <c r="T280" s="197">
        <v>13.738939495283876</v>
      </c>
      <c r="U280" s="197">
        <v>15.168736769826472</v>
      </c>
      <c r="V280" s="197">
        <v>21.343835337580128</v>
      </c>
      <c r="W280" s="193">
        <v>14.526965800537997</v>
      </c>
      <c r="X280" s="193">
        <v>13.991115035922041</v>
      </c>
      <c r="Y280" s="193">
        <v>14.272186147186146</v>
      </c>
      <c r="Z280" s="193">
        <v>12.919470391272149</v>
      </c>
      <c r="AA280" s="193">
        <v>13.738939495283876</v>
      </c>
      <c r="AB280" s="193">
        <v>15.168736769826472</v>
      </c>
      <c r="AC280" s="193">
        <v>21.343835337580128</v>
      </c>
    </row>
    <row r="281" spans="6:29" x14ac:dyDescent="0.2">
      <c r="F281" s="195"/>
      <c r="G281" s="196"/>
      <c r="H281" s="192"/>
      <c r="L281" s="193" t="s">
        <v>396</v>
      </c>
      <c r="M281" s="193">
        <v>16.829999999999998</v>
      </c>
      <c r="O281" s="193" t="s">
        <v>115</v>
      </c>
      <c r="P281" s="197">
        <v>14.921556430990393</v>
      </c>
      <c r="Q281" s="197">
        <v>12.719219586424282</v>
      </c>
      <c r="R281" s="197">
        <v>14.903573454339195</v>
      </c>
      <c r="S281" s="197">
        <v>13.650507564981249</v>
      </c>
      <c r="T281" s="197">
        <v>14.946699897180503</v>
      </c>
      <c r="U281" s="197">
        <v>15.91310801995651</v>
      </c>
      <c r="V281" s="197">
        <v>20.232562816306057</v>
      </c>
      <c r="W281" s="193">
        <v>14.921556430990393</v>
      </c>
      <c r="X281" s="193">
        <v>12.719219586424282</v>
      </c>
      <c r="Y281" s="193">
        <v>14.903573454339195</v>
      </c>
      <c r="Z281" s="193">
        <v>13.650507564981249</v>
      </c>
      <c r="AA281" s="193">
        <v>14.946699897180503</v>
      </c>
      <c r="AB281" s="193">
        <v>15.91310801995651</v>
      </c>
      <c r="AC281" s="193">
        <v>20.232562816306057</v>
      </c>
    </row>
    <row r="282" spans="6:29" x14ac:dyDescent="0.2">
      <c r="F282" s="195"/>
      <c r="G282" s="196"/>
      <c r="H282" s="192"/>
      <c r="L282" s="193" t="s">
        <v>397</v>
      </c>
      <c r="M282" s="193">
        <v>16.829999999999998</v>
      </c>
      <c r="O282" s="193" t="s">
        <v>117</v>
      </c>
      <c r="P282" s="197">
        <v>15.987091054873758</v>
      </c>
      <c r="Q282" s="197">
        <v>16.462960073507741</v>
      </c>
      <c r="R282" s="197">
        <v>16.06707317073171</v>
      </c>
      <c r="S282" s="197">
        <v>17.327235772357724</v>
      </c>
      <c r="T282" s="197">
        <v>12.770989961227759</v>
      </c>
      <c r="U282" s="197">
        <v>16.613935201401578</v>
      </c>
      <c r="V282" s="197">
        <v>20.65029992569476</v>
      </c>
      <c r="W282" s="193">
        <v>15.987091054873758</v>
      </c>
      <c r="X282" s="193">
        <v>16.462960073507741</v>
      </c>
      <c r="Y282" s="193">
        <v>16.06707317073171</v>
      </c>
      <c r="Z282" s="193">
        <v>17.327235772357724</v>
      </c>
      <c r="AA282" s="193">
        <v>12.770989961227759</v>
      </c>
      <c r="AB282" s="193">
        <v>16.613935201401578</v>
      </c>
      <c r="AC282" s="193">
        <v>20.65029992569476</v>
      </c>
    </row>
    <row r="283" spans="6:29" x14ac:dyDescent="0.2">
      <c r="F283" s="195"/>
      <c r="G283" s="196"/>
      <c r="H283" s="192"/>
      <c r="L283" s="193" t="s">
        <v>398</v>
      </c>
      <c r="M283" s="193">
        <v>16.829999999999998</v>
      </c>
      <c r="O283" s="193" t="s">
        <v>119</v>
      </c>
      <c r="P283" s="197">
        <v>14.821692337412419</v>
      </c>
      <c r="Q283" s="197">
        <v>14.800035939427493</v>
      </c>
      <c r="R283" s="197">
        <v>14.751552795031056</v>
      </c>
      <c r="S283" s="197">
        <v>14.188034188034189</v>
      </c>
      <c r="T283" s="197">
        <v>14.014711095356258</v>
      </c>
      <c r="U283" s="197">
        <v>16.096507680947909</v>
      </c>
      <c r="V283" s="197">
        <v>23.947278831075359</v>
      </c>
      <c r="W283" s="193">
        <v>14.821692337412419</v>
      </c>
      <c r="X283" s="193">
        <v>14.800035939427493</v>
      </c>
      <c r="Y283" s="193">
        <v>14.751552795031056</v>
      </c>
      <c r="Z283" s="193">
        <v>14.188034188034189</v>
      </c>
      <c r="AA283" s="193">
        <v>14.014711095356258</v>
      </c>
      <c r="AB283" s="193">
        <v>16.096507680947909</v>
      </c>
      <c r="AC283" s="193">
        <v>23.947278831075359</v>
      </c>
    </row>
    <row r="284" spans="6:29" x14ac:dyDescent="0.2">
      <c r="F284" s="195"/>
      <c r="G284" s="196"/>
      <c r="H284" s="192"/>
      <c r="L284" s="193" t="s">
        <v>399</v>
      </c>
      <c r="M284" s="193">
        <v>16.829999999999998</v>
      </c>
      <c r="O284" s="193" t="s">
        <v>121</v>
      </c>
      <c r="P284" s="197">
        <v>14.639939446140994</v>
      </c>
      <c r="Q284" s="197">
        <v>13.710305457129413</v>
      </c>
      <c r="R284" s="197">
        <v>13.790412486064662</v>
      </c>
      <c r="S284" s="197">
        <v>13.958879098197983</v>
      </c>
      <c r="T284" s="197">
        <v>15.127525252525253</v>
      </c>
      <c r="U284" s="197">
        <v>15.612906982009667</v>
      </c>
      <c r="V284" s="197">
        <v>21.290875906494428</v>
      </c>
      <c r="W284" s="193">
        <v>14.639939446140994</v>
      </c>
      <c r="X284" s="193">
        <v>13.710305457129413</v>
      </c>
      <c r="Y284" s="193">
        <v>13.790412486064662</v>
      </c>
      <c r="Z284" s="193">
        <v>13.958879098197983</v>
      </c>
      <c r="AA284" s="193">
        <v>15.127525252525253</v>
      </c>
      <c r="AB284" s="193">
        <v>15.612906982009667</v>
      </c>
      <c r="AC284" s="193">
        <v>21.290875906494428</v>
      </c>
    </row>
    <row r="285" spans="6:29" x14ac:dyDescent="0.2">
      <c r="F285" s="195"/>
      <c r="G285" s="196"/>
      <c r="H285" s="192"/>
      <c r="L285" s="193" t="s">
        <v>400</v>
      </c>
      <c r="M285" s="193">
        <v>16.829999999999998</v>
      </c>
      <c r="O285" s="193" t="s">
        <v>123</v>
      </c>
      <c r="P285" s="197">
        <v>13.681457431457432</v>
      </c>
      <c r="Q285" s="197">
        <v>13.063309615033754</v>
      </c>
      <c r="R285" s="197">
        <v>12.500000000000002</v>
      </c>
      <c r="S285" s="197">
        <v>14.51048951048951</v>
      </c>
      <c r="T285" s="197">
        <v>13.769492117817954</v>
      </c>
      <c r="U285" s="197">
        <v>15.104180523407916</v>
      </c>
      <c r="V285" s="197">
        <v>18.991665366193704</v>
      </c>
      <c r="W285" s="193">
        <v>13.681457431457432</v>
      </c>
      <c r="X285" s="193">
        <v>13.063309615033754</v>
      </c>
      <c r="Y285" s="193">
        <v>12.500000000000002</v>
      </c>
      <c r="Z285" s="193">
        <v>14.51048951048951</v>
      </c>
      <c r="AA285" s="193">
        <v>13.769492117817954</v>
      </c>
      <c r="AB285" s="193">
        <v>15.104180523407916</v>
      </c>
      <c r="AC285" s="193">
        <v>18.991665366193704</v>
      </c>
    </row>
    <row r="286" spans="6:29" x14ac:dyDescent="0.2">
      <c r="F286" s="195"/>
      <c r="G286" s="196"/>
      <c r="H286" s="192"/>
      <c r="L286" s="193" t="s">
        <v>401</v>
      </c>
      <c r="M286" s="193">
        <v>16.829999999999998</v>
      </c>
      <c r="O286" s="193" t="s">
        <v>125</v>
      </c>
      <c r="P286" s="197">
        <v>9.5702075702075717</v>
      </c>
      <c r="Q286" s="197">
        <v>11.07461218622743</v>
      </c>
      <c r="R286" s="197">
        <v>12.406647932963722</v>
      </c>
      <c r="S286" s="197">
        <v>11.464901151702268</v>
      </c>
      <c r="T286" s="197">
        <v>11.577718147485591</v>
      </c>
      <c r="U286" s="197">
        <v>15.569815805109924</v>
      </c>
      <c r="V286" s="197">
        <v>16.307162113459128</v>
      </c>
      <c r="W286" s="193">
        <v>9.5702075702075717</v>
      </c>
      <c r="X286" s="193">
        <v>11.07461218622743</v>
      </c>
      <c r="Y286" s="193">
        <v>12.406647932963722</v>
      </c>
      <c r="Z286" s="193">
        <v>11.464901151702268</v>
      </c>
      <c r="AA286" s="193">
        <v>11.577718147485591</v>
      </c>
      <c r="AB286" s="193">
        <v>15.569815805109924</v>
      </c>
      <c r="AC286" s="193">
        <v>16.307162113459128</v>
      </c>
    </row>
    <row r="287" spans="6:29" x14ac:dyDescent="0.2">
      <c r="F287" s="195"/>
      <c r="G287" s="196"/>
      <c r="H287" s="192"/>
      <c r="L287" s="193" t="s">
        <v>402</v>
      </c>
      <c r="M287" s="193">
        <v>16.829999999999998</v>
      </c>
      <c r="O287" s="193" t="s">
        <v>127</v>
      </c>
      <c r="P287" s="197">
        <v>12.572731418148654</v>
      </c>
      <c r="Q287" s="197">
        <v>11.725155649304256</v>
      </c>
      <c r="R287" s="197">
        <v>9.7765781976308297</v>
      </c>
      <c r="S287" s="197">
        <v>10.537932564330079</v>
      </c>
      <c r="T287" s="197">
        <v>9.6803646835739272</v>
      </c>
      <c r="U287" s="197">
        <v>9.8728604154219308</v>
      </c>
      <c r="V287" s="197">
        <v>13.657124807367307</v>
      </c>
      <c r="W287" s="193">
        <v>12.572731418148654</v>
      </c>
      <c r="X287" s="193">
        <v>11.725155649304256</v>
      </c>
      <c r="Y287" s="193">
        <v>9.7765781976308297</v>
      </c>
      <c r="Z287" s="193">
        <v>10.537932564330079</v>
      </c>
      <c r="AA287" s="193">
        <v>9.6803646835739272</v>
      </c>
      <c r="AB287" s="193">
        <v>9.8728604154219308</v>
      </c>
      <c r="AC287" s="193">
        <v>13.657124807367307</v>
      </c>
    </row>
    <row r="288" spans="6:29" x14ac:dyDescent="0.2">
      <c r="F288" s="195"/>
      <c r="G288" s="196"/>
      <c r="H288" s="192"/>
      <c r="L288" s="193" t="s">
        <v>403</v>
      </c>
      <c r="M288" s="193">
        <v>16.829999999999998</v>
      </c>
      <c r="O288" s="193" t="s">
        <v>129</v>
      </c>
      <c r="P288" s="197">
        <v>8.6286286286286291</v>
      </c>
      <c r="Q288" s="197">
        <v>9.9782135076252736</v>
      </c>
      <c r="R288" s="197">
        <v>9.7222222222222214</v>
      </c>
      <c r="S288" s="197">
        <v>9.5238095238095237</v>
      </c>
      <c r="T288" s="197">
        <v>10.158730158730158</v>
      </c>
      <c r="U288" s="197">
        <v>9.2516490960110005</v>
      </c>
      <c r="V288" s="197">
        <v>13.659893928790053</v>
      </c>
      <c r="W288" s="193">
        <v>8.6286286286286291</v>
      </c>
      <c r="X288" s="193">
        <v>9.9782135076252736</v>
      </c>
      <c r="Y288" s="193">
        <v>9.7222222222222214</v>
      </c>
      <c r="Z288" s="193">
        <v>9.5238095238095237</v>
      </c>
      <c r="AA288" s="193">
        <v>10.158730158730158</v>
      </c>
      <c r="AB288" s="193">
        <v>9.2516490960110005</v>
      </c>
      <c r="AC288" s="193">
        <v>13.659893928790053</v>
      </c>
    </row>
    <row r="289" spans="6:29" x14ac:dyDescent="0.2">
      <c r="F289" s="195"/>
      <c r="G289" s="196"/>
      <c r="H289" s="192"/>
      <c r="L289" s="193" t="s">
        <v>404</v>
      </c>
      <c r="M289" s="193">
        <v>16.829999999999998</v>
      </c>
      <c r="O289" s="193" t="s">
        <v>131</v>
      </c>
      <c r="P289" s="197">
        <v>11.060606060606062</v>
      </c>
      <c r="Q289" s="197">
        <v>10.41760383865647</v>
      </c>
      <c r="R289" s="197">
        <v>11.653116531165313</v>
      </c>
      <c r="S289" s="197">
        <v>13.235964041087906</v>
      </c>
      <c r="T289" s="197">
        <v>11.503545035075215</v>
      </c>
      <c r="U289" s="197">
        <v>10.497053969388613</v>
      </c>
      <c r="V289" s="197">
        <v>14.680713242775816</v>
      </c>
      <c r="W289" s="193">
        <v>11.060606060606062</v>
      </c>
      <c r="X289" s="193">
        <v>10.41760383865647</v>
      </c>
      <c r="Y289" s="193">
        <v>11.653116531165313</v>
      </c>
      <c r="Z289" s="193">
        <v>13.235964041087906</v>
      </c>
      <c r="AA289" s="193">
        <v>11.503545035075215</v>
      </c>
      <c r="AB289" s="193">
        <v>10.497053969388613</v>
      </c>
      <c r="AC289" s="193">
        <v>14.680713242775816</v>
      </c>
    </row>
    <row r="290" spans="6:29" x14ac:dyDescent="0.2">
      <c r="F290" s="195"/>
      <c r="G290" s="196"/>
      <c r="H290" s="192"/>
      <c r="L290" s="193" t="s">
        <v>405</v>
      </c>
      <c r="M290" s="193">
        <v>16.829999999999998</v>
      </c>
      <c r="O290" s="193" t="s">
        <v>133</v>
      </c>
      <c r="P290" s="197">
        <v>11.163281163281164</v>
      </c>
      <c r="Q290" s="197">
        <v>11.379142300194934</v>
      </c>
      <c r="R290" s="197">
        <v>13.043478260869565</v>
      </c>
      <c r="S290" s="197">
        <v>10.966810966810968</v>
      </c>
      <c r="T290" s="197">
        <v>11.428571428571429</v>
      </c>
      <c r="U290" s="197">
        <v>12.210074300081928</v>
      </c>
      <c r="V290" s="197">
        <v>13.443869225835895</v>
      </c>
      <c r="W290" s="193">
        <v>11.163281163281164</v>
      </c>
      <c r="X290" s="193">
        <v>11.379142300194934</v>
      </c>
      <c r="Y290" s="193">
        <v>13.043478260869565</v>
      </c>
      <c r="Z290" s="193">
        <v>10.966810966810968</v>
      </c>
      <c r="AA290" s="193">
        <v>11.428571428571429</v>
      </c>
      <c r="AB290" s="193">
        <v>12.210074300081928</v>
      </c>
      <c r="AC290" s="193">
        <v>13.443869225835895</v>
      </c>
    </row>
    <row r="291" spans="6:29" x14ac:dyDescent="0.2">
      <c r="F291" s="195"/>
      <c r="G291" s="196"/>
      <c r="H291" s="192"/>
      <c r="L291" s="193" t="s">
        <v>406</v>
      </c>
      <c r="M291" s="193">
        <v>16.829999999999998</v>
      </c>
      <c r="O291" s="193" t="s">
        <v>135</v>
      </c>
      <c r="P291" s="197">
        <v>14.417093152176866</v>
      </c>
      <c r="Q291" s="197">
        <v>12.1875</v>
      </c>
      <c r="R291" s="197">
        <v>10.795454545454547</v>
      </c>
      <c r="S291" s="197">
        <v>9.5779220779220768</v>
      </c>
      <c r="T291" s="197">
        <v>11.142857142857144</v>
      </c>
      <c r="U291" s="197">
        <v>11.285105698898802</v>
      </c>
      <c r="V291" s="197">
        <v>14.333333333333334</v>
      </c>
      <c r="W291" s="193">
        <v>14.417093152176866</v>
      </c>
      <c r="X291" s="193">
        <v>12.1875</v>
      </c>
      <c r="Y291" s="193">
        <v>10.795454545454547</v>
      </c>
      <c r="Z291" s="193">
        <v>9.5779220779220768</v>
      </c>
      <c r="AA291" s="193">
        <v>11.142857142857144</v>
      </c>
      <c r="AB291" s="193">
        <v>11.285105698898802</v>
      </c>
      <c r="AC291" s="193">
        <v>14.333333333333334</v>
      </c>
    </row>
    <row r="292" spans="6:29" x14ac:dyDescent="0.2">
      <c r="F292" s="195"/>
      <c r="G292" s="196"/>
      <c r="H292" s="192"/>
      <c r="L292" s="193" t="s">
        <v>407</v>
      </c>
      <c r="M292" s="193">
        <v>16.829999999999998</v>
      </c>
      <c r="O292" s="193" t="s">
        <v>137</v>
      </c>
      <c r="P292" s="197">
        <v>15.395989518707571</v>
      </c>
      <c r="Q292" s="197">
        <v>8.5409879577314349</v>
      </c>
      <c r="R292" s="197">
        <v>9.008625351503353</v>
      </c>
      <c r="S292" s="197">
        <v>11.384001845435602</v>
      </c>
      <c r="T292" s="197">
        <v>10.958954259534755</v>
      </c>
      <c r="U292" s="197">
        <v>15.529125816976322</v>
      </c>
      <c r="V292" s="197">
        <v>15.153679653679655</v>
      </c>
      <c r="W292" s="193">
        <v>15.395989518707571</v>
      </c>
      <c r="X292" s="193">
        <v>8.5409879577314349</v>
      </c>
      <c r="Y292" s="193">
        <v>9.008625351503353</v>
      </c>
      <c r="Z292" s="193">
        <v>11.384001845435602</v>
      </c>
      <c r="AA292" s="193">
        <v>10.958954259534755</v>
      </c>
      <c r="AB292" s="193">
        <v>15.529125816976322</v>
      </c>
      <c r="AC292" s="193">
        <v>15.153679653679655</v>
      </c>
    </row>
    <row r="293" spans="6:29" x14ac:dyDescent="0.2">
      <c r="F293" s="195"/>
      <c r="G293" s="196"/>
      <c r="H293" s="192"/>
      <c r="L293" s="193" t="s">
        <v>408</v>
      </c>
      <c r="M293" s="193">
        <v>16.829999999999998</v>
      </c>
      <c r="O293" s="193" t="s">
        <v>139</v>
      </c>
      <c r="P293" s="197">
        <v>11.093192042723018</v>
      </c>
      <c r="Q293" s="197">
        <v>18.58011695906433</v>
      </c>
      <c r="R293" s="197">
        <v>14.108637425757106</v>
      </c>
      <c r="S293" s="197">
        <v>12.071684587813621</v>
      </c>
      <c r="T293" s="197">
        <v>12.083197567068533</v>
      </c>
      <c r="U293" s="197">
        <v>16.530700461734945</v>
      </c>
      <c r="V293" s="197">
        <v>14.636015325670499</v>
      </c>
      <c r="W293" s="193">
        <v>11.093192042723018</v>
      </c>
      <c r="X293" s="193">
        <v>18.58011695906433</v>
      </c>
      <c r="Y293" s="193">
        <v>14.108637425757106</v>
      </c>
      <c r="Z293" s="193">
        <v>12.071684587813621</v>
      </c>
      <c r="AA293" s="193">
        <v>12.083197567068533</v>
      </c>
      <c r="AB293" s="193">
        <v>16.530700461734945</v>
      </c>
      <c r="AC293" s="193">
        <v>14.636015325670499</v>
      </c>
    </row>
    <row r="294" spans="6:29" x14ac:dyDescent="0.2">
      <c r="F294" s="195"/>
      <c r="G294" s="196"/>
      <c r="H294" s="192"/>
      <c r="L294" s="193" t="s">
        <v>409</v>
      </c>
      <c r="M294" s="193">
        <v>16.829999999999998</v>
      </c>
      <c r="O294" s="193" t="s">
        <v>141</v>
      </c>
      <c r="P294" s="197">
        <v>11.044973544973544</v>
      </c>
      <c r="Q294" s="197">
        <v>13.459293394777266</v>
      </c>
      <c r="R294" s="197">
        <v>12.090797682709448</v>
      </c>
      <c r="S294" s="197">
        <v>13.937369095845144</v>
      </c>
      <c r="T294" s="197">
        <v>12.317149081854962</v>
      </c>
      <c r="U294" s="197">
        <v>17.98489026070548</v>
      </c>
      <c r="V294" s="197">
        <v>19.42287784679089</v>
      </c>
      <c r="W294" s="193">
        <v>11.044973544973544</v>
      </c>
      <c r="X294" s="193">
        <v>13.459293394777266</v>
      </c>
      <c r="Y294" s="193">
        <v>12.090797682709448</v>
      </c>
      <c r="Z294" s="193">
        <v>13.937369095845144</v>
      </c>
      <c r="AA294" s="193">
        <v>12.317149081854962</v>
      </c>
      <c r="AB294" s="193">
        <v>17.98489026070548</v>
      </c>
      <c r="AC294" s="193">
        <v>19.42287784679089</v>
      </c>
    </row>
    <row r="295" spans="6:29" x14ac:dyDescent="0.2">
      <c r="F295" s="195"/>
      <c r="G295" s="196"/>
      <c r="H295" s="192"/>
      <c r="L295" s="193" t="s">
        <v>410</v>
      </c>
      <c r="M295" s="193">
        <v>16.829999999999998</v>
      </c>
      <c r="O295" s="193" t="s">
        <v>143</v>
      </c>
      <c r="P295" s="197">
        <v>10.141322092541605</v>
      </c>
      <c r="Q295" s="197">
        <v>9.5730831558352172</v>
      </c>
      <c r="R295" s="197">
        <v>9.6863321001252043</v>
      </c>
      <c r="S295" s="197">
        <v>10.425824175824177</v>
      </c>
      <c r="T295" s="197">
        <v>8.6346043126518897</v>
      </c>
      <c r="U295" s="197">
        <v>11.419324945305858</v>
      </c>
      <c r="V295" s="197">
        <v>14.126498501498501</v>
      </c>
      <c r="W295" s="193">
        <v>10.141322092541605</v>
      </c>
      <c r="X295" s="193">
        <v>9.5730831558352172</v>
      </c>
      <c r="Y295" s="193">
        <v>9.6863321001252043</v>
      </c>
      <c r="Z295" s="193">
        <v>10.425824175824177</v>
      </c>
      <c r="AA295" s="193">
        <v>8.6346043126518897</v>
      </c>
      <c r="AB295" s="193">
        <v>11.419324945305858</v>
      </c>
      <c r="AC295" s="193">
        <v>14.126498501498501</v>
      </c>
    </row>
    <row r="296" spans="6:29" x14ac:dyDescent="0.2">
      <c r="F296" s="195"/>
      <c r="G296" s="196"/>
      <c r="H296" s="192"/>
      <c r="L296" s="193" t="s">
        <v>411</v>
      </c>
      <c r="M296" s="193">
        <v>16.829999999999998</v>
      </c>
      <c r="O296" s="193" t="s">
        <v>145</v>
      </c>
      <c r="P296" s="197">
        <v>12.172093719314367</v>
      </c>
      <c r="Q296" s="197">
        <v>11.09384437063536</v>
      </c>
      <c r="R296" s="197">
        <v>9.6688816562951772</v>
      </c>
      <c r="S296" s="197">
        <v>12.43846240305721</v>
      </c>
      <c r="T296" s="197">
        <v>10.315930381468091</v>
      </c>
      <c r="U296" s="197">
        <v>9.960291410845528</v>
      </c>
      <c r="V296" s="197">
        <v>17.989203778677464</v>
      </c>
      <c r="W296" s="193">
        <v>12.172093719314367</v>
      </c>
      <c r="X296" s="193">
        <v>11.09384437063536</v>
      </c>
      <c r="Y296" s="193">
        <v>9.6688816562951772</v>
      </c>
      <c r="Z296" s="193">
        <v>12.43846240305721</v>
      </c>
      <c r="AA296" s="193">
        <v>10.315930381468091</v>
      </c>
      <c r="AB296" s="193">
        <v>9.960291410845528</v>
      </c>
      <c r="AC296" s="193">
        <v>17.989203778677464</v>
      </c>
    </row>
    <row r="297" spans="6:29" x14ac:dyDescent="0.2">
      <c r="F297" s="195"/>
      <c r="G297" s="196"/>
      <c r="H297" s="192"/>
      <c r="L297" s="193" t="s">
        <v>412</v>
      </c>
      <c r="M297" s="193">
        <v>16.829999999999998</v>
      </c>
      <c r="O297" s="193" t="s">
        <v>147</v>
      </c>
      <c r="P297" s="197">
        <v>12.568864856896516</v>
      </c>
      <c r="Q297" s="197">
        <v>10.46282372598162</v>
      </c>
      <c r="R297" s="197">
        <v>12.22694620899339</v>
      </c>
      <c r="S297" s="197">
        <v>11.494151010280042</v>
      </c>
      <c r="T297" s="197">
        <v>11.530416101311623</v>
      </c>
      <c r="U297" s="197">
        <v>9.8569880040468281</v>
      </c>
      <c r="V297" s="197">
        <v>15.788098253562261</v>
      </c>
      <c r="W297" s="193">
        <v>12.568864856896516</v>
      </c>
      <c r="X297" s="193">
        <v>10.46282372598162</v>
      </c>
      <c r="Y297" s="193">
        <v>12.22694620899339</v>
      </c>
      <c r="Z297" s="193">
        <v>11.494151010280042</v>
      </c>
      <c r="AA297" s="193">
        <v>11.530416101311623</v>
      </c>
      <c r="AB297" s="193">
        <v>9.8569880040468281</v>
      </c>
      <c r="AC297" s="193">
        <v>15.788098253562261</v>
      </c>
    </row>
    <row r="298" spans="6:29" x14ac:dyDescent="0.2">
      <c r="F298" s="195"/>
      <c r="G298" s="196"/>
      <c r="H298" s="192"/>
      <c r="L298" s="193" t="s">
        <v>413</v>
      </c>
      <c r="M298" s="193">
        <v>16.829999999999998</v>
      </c>
      <c r="O298" s="193" t="s">
        <v>149</v>
      </c>
      <c r="P298" s="197">
        <v>12.032965751037343</v>
      </c>
      <c r="Q298" s="197">
        <v>11.230743427976465</v>
      </c>
      <c r="R298" s="197">
        <v>12.478660419163852</v>
      </c>
      <c r="S298" s="197">
        <v>12.678565636345523</v>
      </c>
      <c r="T298" s="197">
        <v>11.240295031055902</v>
      </c>
      <c r="U298" s="197">
        <v>12.036199095022624</v>
      </c>
      <c r="V298" s="197">
        <v>15.526339031740832</v>
      </c>
      <c r="W298" s="193">
        <v>12.032965751037343</v>
      </c>
      <c r="X298" s="193">
        <v>11.230743427976465</v>
      </c>
      <c r="Y298" s="193">
        <v>12.478660419163852</v>
      </c>
      <c r="Z298" s="193">
        <v>12.678565636345523</v>
      </c>
      <c r="AA298" s="193">
        <v>11.240295031055902</v>
      </c>
      <c r="AB298" s="193">
        <v>12.036199095022624</v>
      </c>
      <c r="AC298" s="193">
        <v>15.526339031740832</v>
      </c>
    </row>
    <row r="299" spans="6:29" x14ac:dyDescent="0.2">
      <c r="F299" s="195"/>
      <c r="G299" s="196"/>
      <c r="H299" s="192"/>
      <c r="L299" s="193" t="s">
        <v>414</v>
      </c>
      <c r="M299" s="193">
        <v>17</v>
      </c>
      <c r="N299" s="193">
        <v>17</v>
      </c>
      <c r="O299" s="193" t="s">
        <v>103</v>
      </c>
      <c r="P299" s="197">
        <v>19.745222929936308</v>
      </c>
      <c r="Q299" s="197">
        <v>16.666666666666664</v>
      </c>
      <c r="R299" s="197">
        <v>18.048993470510933</v>
      </c>
      <c r="S299" s="197">
        <v>20.347557576993612</v>
      </c>
      <c r="T299" s="197">
        <v>19.005424836601311</v>
      </c>
      <c r="U299" s="197">
        <v>20.66710496203924</v>
      </c>
      <c r="V299" s="197">
        <v>25.703663104046772</v>
      </c>
      <c r="W299" s="193">
        <v>19.745222929936308</v>
      </c>
      <c r="X299" s="193">
        <v>16.666666666666664</v>
      </c>
      <c r="Y299" s="193">
        <v>18.048993470510933</v>
      </c>
      <c r="Z299" s="193">
        <v>20.347557576993612</v>
      </c>
      <c r="AA299" s="193">
        <v>19.005424836601311</v>
      </c>
      <c r="AB299" s="193">
        <v>20.66710496203924</v>
      </c>
      <c r="AC299" s="193">
        <v>25.703663104046772</v>
      </c>
    </row>
    <row r="300" spans="6:29" x14ac:dyDescent="0.2">
      <c r="F300" s="195"/>
      <c r="G300" s="196"/>
      <c r="H300" s="192"/>
      <c r="L300" s="193" t="s">
        <v>415</v>
      </c>
      <c r="M300" s="193">
        <v>17</v>
      </c>
      <c r="O300" s="193" t="s">
        <v>105</v>
      </c>
      <c r="P300" s="197">
        <v>18.136447052351617</v>
      </c>
      <c r="Q300" s="197">
        <v>19.364142903965913</v>
      </c>
      <c r="R300" s="197">
        <v>15.943992773261066</v>
      </c>
      <c r="S300" s="197">
        <v>15.838409162291921</v>
      </c>
      <c r="T300" s="197">
        <v>15.968992248062015</v>
      </c>
      <c r="U300" s="197">
        <v>17.347766825480001</v>
      </c>
      <c r="V300" s="197">
        <v>21.286230162555718</v>
      </c>
      <c r="W300" s="193">
        <v>18.136447052351617</v>
      </c>
      <c r="X300" s="193">
        <v>19.364142903965913</v>
      </c>
      <c r="Y300" s="193">
        <v>15.943992773261066</v>
      </c>
      <c r="Z300" s="193">
        <v>15.838409162291921</v>
      </c>
      <c r="AA300" s="193">
        <v>15.968992248062015</v>
      </c>
      <c r="AB300" s="193">
        <v>17.347766825480001</v>
      </c>
      <c r="AC300" s="193">
        <v>21.286230162555718</v>
      </c>
    </row>
    <row r="301" spans="6:29" x14ac:dyDescent="0.2">
      <c r="F301" s="195"/>
      <c r="G301" s="196"/>
      <c r="H301" s="192"/>
      <c r="L301" s="193" t="s">
        <v>416</v>
      </c>
      <c r="M301" s="193">
        <v>17</v>
      </c>
      <c r="O301" s="193" t="s">
        <v>107</v>
      </c>
      <c r="P301" s="197">
        <v>15.415580025113494</v>
      </c>
      <c r="Q301" s="197">
        <v>12.891006842619745</v>
      </c>
      <c r="R301" s="197">
        <v>15.822784810126581</v>
      </c>
      <c r="S301" s="197">
        <v>13.448142414860682</v>
      </c>
      <c r="T301" s="197">
        <v>13.964542651593012</v>
      </c>
      <c r="U301" s="197">
        <v>12.28712150019407</v>
      </c>
      <c r="V301" s="197">
        <v>13.338068181818182</v>
      </c>
      <c r="W301" s="193">
        <v>15.415580025113494</v>
      </c>
      <c r="X301" s="193">
        <v>12.891006842619745</v>
      </c>
      <c r="Y301" s="193">
        <v>15.822784810126581</v>
      </c>
      <c r="Z301" s="193">
        <v>13.448142414860682</v>
      </c>
      <c r="AA301" s="193">
        <v>13.964542651593012</v>
      </c>
      <c r="AB301" s="193">
        <v>12.28712150019407</v>
      </c>
      <c r="AC301" s="193">
        <v>13.338068181818182</v>
      </c>
    </row>
    <row r="302" spans="6:29" x14ac:dyDescent="0.2">
      <c r="F302" s="195"/>
      <c r="G302" s="196"/>
      <c r="H302" s="192"/>
      <c r="L302" s="193" t="s">
        <v>417</v>
      </c>
      <c r="M302" s="193">
        <v>17</v>
      </c>
      <c r="O302" s="193" t="s">
        <v>109</v>
      </c>
      <c r="P302" s="197">
        <v>15.210210559751095</v>
      </c>
      <c r="Q302" s="197">
        <v>14.706572141143049</v>
      </c>
      <c r="R302" s="197">
        <v>13.841996131654867</v>
      </c>
      <c r="S302" s="197">
        <v>13.602911249970074</v>
      </c>
      <c r="T302" s="197">
        <v>14.283818761154562</v>
      </c>
      <c r="U302" s="197">
        <v>14.9803890228761</v>
      </c>
      <c r="V302" s="197">
        <v>18.886504938837149</v>
      </c>
      <c r="W302" s="193">
        <v>15.210210559751095</v>
      </c>
      <c r="X302" s="193">
        <v>14.706572141143049</v>
      </c>
      <c r="Y302" s="193">
        <v>13.841996131654867</v>
      </c>
      <c r="Z302" s="193">
        <v>13.602911249970074</v>
      </c>
      <c r="AA302" s="193">
        <v>14.283818761154562</v>
      </c>
      <c r="AB302" s="193">
        <v>14.9803890228761</v>
      </c>
      <c r="AC302" s="193">
        <v>18.886504938837149</v>
      </c>
    </row>
    <row r="303" spans="6:29" x14ac:dyDescent="0.2">
      <c r="F303" s="195"/>
      <c r="G303" s="196"/>
      <c r="H303" s="192"/>
      <c r="L303" s="193" t="s">
        <v>418</v>
      </c>
      <c r="M303" s="193">
        <v>17</v>
      </c>
      <c r="O303" s="193" t="s">
        <v>111</v>
      </c>
      <c r="P303" s="197">
        <v>16.069418558519633</v>
      </c>
      <c r="Q303" s="197">
        <v>16.000857791607096</v>
      </c>
      <c r="R303" s="197">
        <v>15.959218559218559</v>
      </c>
      <c r="S303" s="197">
        <v>16.52106490001227</v>
      </c>
      <c r="T303" s="197">
        <v>17.102170729652006</v>
      </c>
      <c r="U303" s="197">
        <v>18.529162805783415</v>
      </c>
      <c r="V303" s="197">
        <v>23.772783977314393</v>
      </c>
      <c r="W303" s="193">
        <v>16.069418558519633</v>
      </c>
      <c r="X303" s="193">
        <v>16.000857791607096</v>
      </c>
      <c r="Y303" s="193">
        <v>15.959218559218559</v>
      </c>
      <c r="Z303" s="193">
        <v>16.52106490001227</v>
      </c>
      <c r="AA303" s="193">
        <v>17.102170729652006</v>
      </c>
      <c r="AB303" s="193">
        <v>18.529162805783415</v>
      </c>
      <c r="AC303" s="193">
        <v>23.772783977314393</v>
      </c>
    </row>
    <row r="304" spans="6:29" x14ac:dyDescent="0.2">
      <c r="F304" s="195"/>
      <c r="G304" s="196"/>
      <c r="H304" s="192"/>
      <c r="L304" s="193" t="s">
        <v>419</v>
      </c>
      <c r="M304" s="193">
        <v>17</v>
      </c>
      <c r="O304" s="193" t="s">
        <v>113</v>
      </c>
      <c r="P304" s="197">
        <v>17.525803613960989</v>
      </c>
      <c r="Q304" s="197">
        <v>16.134109601866584</v>
      </c>
      <c r="R304" s="197">
        <v>15.41040258817101</v>
      </c>
      <c r="S304" s="197">
        <v>15.478018018336099</v>
      </c>
      <c r="T304" s="197">
        <v>17.426332464712619</v>
      </c>
      <c r="U304" s="197">
        <v>17.1706549276125</v>
      </c>
      <c r="V304" s="197">
        <v>22.646819042030518</v>
      </c>
      <c r="W304" s="193">
        <v>17.525803613960989</v>
      </c>
      <c r="X304" s="193">
        <v>16.134109601866584</v>
      </c>
      <c r="Y304" s="193">
        <v>15.41040258817101</v>
      </c>
      <c r="Z304" s="193">
        <v>15.478018018336099</v>
      </c>
      <c r="AA304" s="193">
        <v>17.426332464712619</v>
      </c>
      <c r="AB304" s="193">
        <v>17.1706549276125</v>
      </c>
      <c r="AC304" s="193">
        <v>22.646819042030518</v>
      </c>
    </row>
    <row r="305" spans="6:29" x14ac:dyDescent="0.2">
      <c r="F305" s="195"/>
      <c r="G305" s="196"/>
      <c r="H305" s="192"/>
      <c r="L305" s="193" t="s">
        <v>420</v>
      </c>
      <c r="M305" s="193">
        <v>17</v>
      </c>
      <c r="O305" s="193" t="s">
        <v>115</v>
      </c>
      <c r="P305" s="197">
        <v>16.810744810744811</v>
      </c>
      <c r="Q305" s="197">
        <v>15.763242717265706</v>
      </c>
      <c r="R305" s="197">
        <v>17.19102027827665</v>
      </c>
      <c r="S305" s="197">
        <v>14.789395938523588</v>
      </c>
      <c r="T305" s="197">
        <v>15.863095238095239</v>
      </c>
      <c r="U305" s="197">
        <v>18.897719100726619</v>
      </c>
      <c r="V305" s="197">
        <v>21.765734265734267</v>
      </c>
      <c r="W305" s="193">
        <v>16.810744810744811</v>
      </c>
      <c r="X305" s="193">
        <v>15.763242717265706</v>
      </c>
      <c r="Y305" s="193">
        <v>17.19102027827665</v>
      </c>
      <c r="Z305" s="193">
        <v>14.789395938523588</v>
      </c>
      <c r="AA305" s="193">
        <v>15.863095238095239</v>
      </c>
      <c r="AB305" s="193">
        <v>18.897719100726619</v>
      </c>
      <c r="AC305" s="193">
        <v>21.765734265734267</v>
      </c>
    </row>
    <row r="306" spans="6:29" x14ac:dyDescent="0.2">
      <c r="F306" s="195"/>
      <c r="G306" s="196"/>
      <c r="H306" s="192"/>
      <c r="L306" s="193" t="s">
        <v>421</v>
      </c>
      <c r="M306" s="193">
        <v>17</v>
      </c>
      <c r="O306" s="193" t="s">
        <v>117</v>
      </c>
      <c r="P306" s="197">
        <v>17.89526937074266</v>
      </c>
      <c r="Q306" s="197">
        <v>16.336080118322506</v>
      </c>
      <c r="R306" s="197">
        <v>18.204406524008707</v>
      </c>
      <c r="S306" s="197">
        <v>16.264522267190486</v>
      </c>
      <c r="T306" s="197">
        <v>18.606527368782274</v>
      </c>
      <c r="U306" s="197">
        <v>16.48489989614464</v>
      </c>
      <c r="V306" s="197">
        <v>22.348445082502877</v>
      </c>
      <c r="W306" s="193">
        <v>17.89526937074266</v>
      </c>
      <c r="X306" s="193">
        <v>16.336080118322506</v>
      </c>
      <c r="Y306" s="193">
        <v>18.204406524008707</v>
      </c>
      <c r="Z306" s="193">
        <v>16.264522267190486</v>
      </c>
      <c r="AA306" s="193">
        <v>18.606527368782274</v>
      </c>
      <c r="AB306" s="193">
        <v>16.48489989614464</v>
      </c>
      <c r="AC306" s="193">
        <v>22.348445082502877</v>
      </c>
    </row>
    <row r="307" spans="6:29" x14ac:dyDescent="0.2">
      <c r="F307" s="195"/>
      <c r="G307" s="196"/>
      <c r="H307" s="192"/>
      <c r="L307" s="193" t="s">
        <v>422</v>
      </c>
      <c r="M307" s="193">
        <v>17</v>
      </c>
      <c r="O307" s="193" t="s">
        <v>119</v>
      </c>
      <c r="P307" s="197">
        <v>18.83934077618288</v>
      </c>
      <c r="Q307" s="197">
        <v>17.661779293634627</v>
      </c>
      <c r="R307" s="197">
        <v>16.016836508639784</v>
      </c>
      <c r="S307" s="197">
        <v>16.221859114015977</v>
      </c>
      <c r="T307" s="197">
        <v>17.164179104477611</v>
      </c>
      <c r="U307" s="197">
        <v>19.08918856305862</v>
      </c>
      <c r="V307" s="197">
        <v>19.991134751773053</v>
      </c>
      <c r="W307" s="193">
        <v>18.83934077618288</v>
      </c>
      <c r="X307" s="193">
        <v>17.661779293634627</v>
      </c>
      <c r="Y307" s="193">
        <v>16.016836508639784</v>
      </c>
      <c r="Z307" s="193">
        <v>16.221859114015977</v>
      </c>
      <c r="AA307" s="193">
        <v>17.164179104477611</v>
      </c>
      <c r="AB307" s="193">
        <v>19.08918856305862</v>
      </c>
      <c r="AC307" s="193">
        <v>19.991134751773053</v>
      </c>
    </row>
    <row r="308" spans="6:29" x14ac:dyDescent="0.2">
      <c r="F308" s="195"/>
      <c r="G308" s="196"/>
      <c r="H308" s="192"/>
      <c r="L308" s="193" t="s">
        <v>423</v>
      </c>
      <c r="M308" s="193">
        <v>17</v>
      </c>
      <c r="O308" s="193" t="s">
        <v>121</v>
      </c>
      <c r="P308" s="197">
        <v>17.201855552719724</v>
      </c>
      <c r="Q308" s="197">
        <v>16.252587991718428</v>
      </c>
      <c r="R308" s="197">
        <v>13.911480132169789</v>
      </c>
      <c r="S308" s="197">
        <v>13.68864036566633</v>
      </c>
      <c r="T308" s="197">
        <v>15.312950937950939</v>
      </c>
      <c r="U308" s="197">
        <v>16.071458397532204</v>
      </c>
      <c r="V308" s="197">
        <v>21.904017473542993</v>
      </c>
      <c r="W308" s="193">
        <v>17.201855552719724</v>
      </c>
      <c r="X308" s="193">
        <v>16.252587991718428</v>
      </c>
      <c r="Y308" s="193">
        <v>13.911480132169789</v>
      </c>
      <c r="Z308" s="193">
        <v>13.68864036566633</v>
      </c>
      <c r="AA308" s="193">
        <v>15.312950937950939</v>
      </c>
      <c r="AB308" s="193">
        <v>16.071458397532204</v>
      </c>
      <c r="AC308" s="193">
        <v>21.904017473542993</v>
      </c>
    </row>
    <row r="309" spans="6:29" x14ac:dyDescent="0.2">
      <c r="F309" s="195"/>
      <c r="G309" s="196"/>
      <c r="H309" s="192"/>
      <c r="L309" s="193" t="s">
        <v>424</v>
      </c>
      <c r="M309" s="193">
        <v>17</v>
      </c>
      <c r="O309" s="193" t="s">
        <v>123</v>
      </c>
      <c r="P309" s="197">
        <v>17.806122448979593</v>
      </c>
      <c r="Q309" s="197">
        <v>14.173427991886411</v>
      </c>
      <c r="R309" s="197">
        <v>16.344189016602812</v>
      </c>
      <c r="S309" s="197">
        <v>14.628978916907812</v>
      </c>
      <c r="T309" s="197"/>
      <c r="U309" s="197">
        <v>16.68924186232308</v>
      </c>
      <c r="V309" s="197">
        <v>18.54881769641495</v>
      </c>
      <c r="W309" s="193">
        <v>17.806122448979593</v>
      </c>
      <c r="X309" s="193">
        <v>14.173427991886411</v>
      </c>
      <c r="Y309" s="193">
        <v>16.344189016602812</v>
      </c>
      <c r="Z309" s="193">
        <v>14.628978916907812</v>
      </c>
      <c r="AA309" s="193">
        <v>15.738179593594158</v>
      </c>
      <c r="AB309" s="193">
        <v>16.68924186232308</v>
      </c>
      <c r="AC309" s="193">
        <v>18.54881769641495</v>
      </c>
    </row>
    <row r="310" spans="6:29" x14ac:dyDescent="0.2">
      <c r="F310" s="195"/>
      <c r="G310" s="196"/>
      <c r="H310" s="192"/>
      <c r="L310" s="193" t="s">
        <v>425</v>
      </c>
      <c r="M310" s="193">
        <v>17</v>
      </c>
      <c r="O310" s="193" t="s">
        <v>125</v>
      </c>
      <c r="P310" s="197">
        <v>13.606121429159563</v>
      </c>
      <c r="Q310" s="197">
        <v>11.7109634551495</v>
      </c>
      <c r="R310" s="197">
        <v>14.357323750706101</v>
      </c>
      <c r="S310" s="197">
        <v>14.835865284141146</v>
      </c>
      <c r="T310" s="197">
        <v>14.896562598549355</v>
      </c>
      <c r="U310" s="197">
        <v>13.712088166894482</v>
      </c>
      <c r="V310" s="197">
        <v>17.827819451585555</v>
      </c>
      <c r="W310" s="193">
        <v>13.606121429159563</v>
      </c>
      <c r="X310" s="193">
        <v>11.7109634551495</v>
      </c>
      <c r="Y310" s="193">
        <v>14.357323750706101</v>
      </c>
      <c r="Z310" s="193">
        <v>14.835865284141146</v>
      </c>
      <c r="AA310" s="193">
        <v>14.896562598549355</v>
      </c>
      <c r="AB310" s="193">
        <v>13.712088166894482</v>
      </c>
      <c r="AC310" s="193">
        <v>17.827819451585555</v>
      </c>
    </row>
    <row r="311" spans="6:29" x14ac:dyDescent="0.2">
      <c r="F311" s="195"/>
      <c r="G311" s="196"/>
      <c r="H311" s="192"/>
      <c r="L311" s="193" t="s">
        <v>426</v>
      </c>
      <c r="M311" s="193">
        <v>17</v>
      </c>
      <c r="O311" s="193" t="s">
        <v>127</v>
      </c>
      <c r="P311" s="197">
        <v>11.358962998307261</v>
      </c>
      <c r="Q311" s="197">
        <v>11.258938244853738</v>
      </c>
      <c r="R311" s="197">
        <v>10.956921388825549</v>
      </c>
      <c r="S311" s="197">
        <v>11.308610400682012</v>
      </c>
      <c r="T311" s="197">
        <v>11.336936090225564</v>
      </c>
      <c r="U311" s="197">
        <v>10.773111008052961</v>
      </c>
      <c r="V311" s="197">
        <v>15.829889408836777</v>
      </c>
      <c r="W311" s="193">
        <v>11.358962998307261</v>
      </c>
      <c r="X311" s="193">
        <v>11.258938244853738</v>
      </c>
      <c r="Y311" s="193">
        <v>10.956921388825549</v>
      </c>
      <c r="Z311" s="193">
        <v>11.308610400682012</v>
      </c>
      <c r="AA311" s="193">
        <v>11.336936090225564</v>
      </c>
      <c r="AB311" s="193">
        <v>10.773111008052961</v>
      </c>
      <c r="AC311" s="193">
        <v>15.829889408836777</v>
      </c>
    </row>
    <row r="312" spans="6:29" x14ac:dyDescent="0.2">
      <c r="F312" s="195"/>
      <c r="G312" s="196"/>
      <c r="H312" s="192"/>
      <c r="L312" s="193" t="s">
        <v>427</v>
      </c>
      <c r="M312" s="193">
        <v>17</v>
      </c>
      <c r="O312" s="193" t="s">
        <v>129</v>
      </c>
      <c r="P312" s="197">
        <v>12.339928461483685</v>
      </c>
      <c r="Q312" s="197">
        <v>12.525782268565793</v>
      </c>
      <c r="R312" s="197">
        <v>12.957317073170733</v>
      </c>
      <c r="S312" s="197">
        <v>12.152412152412152</v>
      </c>
      <c r="T312" s="197">
        <v>11.29577070674768</v>
      </c>
      <c r="U312" s="197">
        <v>9.3151021092197563</v>
      </c>
      <c r="V312" s="197">
        <v>12.95480859010271</v>
      </c>
      <c r="W312" s="193">
        <v>12.339928461483685</v>
      </c>
      <c r="X312" s="193">
        <v>12.525782268565793</v>
      </c>
      <c r="Y312" s="193">
        <v>12.957317073170733</v>
      </c>
      <c r="Z312" s="193">
        <v>12.152412152412152</v>
      </c>
      <c r="AA312" s="193">
        <v>11.29577070674768</v>
      </c>
      <c r="AB312" s="193">
        <v>9.3151021092197563</v>
      </c>
      <c r="AC312" s="193">
        <v>12.95480859010271</v>
      </c>
    </row>
    <row r="313" spans="6:29" x14ac:dyDescent="0.2">
      <c r="F313" s="195"/>
      <c r="G313" s="196"/>
      <c r="H313" s="192"/>
      <c r="L313" s="193" t="s">
        <v>428</v>
      </c>
      <c r="M313" s="193">
        <v>17</v>
      </c>
      <c r="O313" s="193" t="s">
        <v>131</v>
      </c>
      <c r="P313" s="197">
        <v>15.578460687831868</v>
      </c>
      <c r="Q313" s="197">
        <v>11.22484718991724</v>
      </c>
      <c r="R313" s="197">
        <v>15.752746732705088</v>
      </c>
      <c r="S313" s="197">
        <v>11.979562318023856</v>
      </c>
      <c r="T313" s="197">
        <v>10.51258226867983</v>
      </c>
      <c r="U313" s="197">
        <v>11.906298264521409</v>
      </c>
      <c r="V313" s="197">
        <v>14.488993710691824</v>
      </c>
      <c r="W313" s="193">
        <v>15.578460687831868</v>
      </c>
      <c r="X313" s="193">
        <v>11.22484718991724</v>
      </c>
      <c r="Y313" s="193">
        <v>15.752746732705088</v>
      </c>
      <c r="Z313" s="193">
        <v>11.979562318023856</v>
      </c>
      <c r="AA313" s="193">
        <v>10.51258226867983</v>
      </c>
      <c r="AB313" s="193">
        <v>11.906298264521409</v>
      </c>
      <c r="AC313" s="193">
        <v>14.488993710691824</v>
      </c>
    </row>
    <row r="314" spans="6:29" x14ac:dyDescent="0.2">
      <c r="F314" s="195"/>
      <c r="G314" s="196"/>
      <c r="H314" s="192"/>
      <c r="L314" s="193" t="s">
        <v>429</v>
      </c>
      <c r="M314" s="193">
        <v>17</v>
      </c>
      <c r="O314" s="193" t="s">
        <v>133</v>
      </c>
      <c r="P314" s="197">
        <v>12.403221778221779</v>
      </c>
      <c r="Q314" s="197"/>
      <c r="R314" s="197">
        <v>12.5</v>
      </c>
      <c r="S314" s="197"/>
      <c r="T314" s="197">
        <v>11.060142711518857</v>
      </c>
      <c r="U314" s="197">
        <v>10.766471720091475</v>
      </c>
      <c r="V314" s="197">
        <v>15.468721585742863</v>
      </c>
      <c r="W314" s="193">
        <v>12.403221778221779</v>
      </c>
      <c r="X314" s="193">
        <v>11.987788163246877</v>
      </c>
      <c r="Y314" s="193">
        <v>12.5</v>
      </c>
      <c r="Z314" s="193">
        <v>11.987788163246877</v>
      </c>
      <c r="AA314" s="193">
        <v>11.060142711518857</v>
      </c>
      <c r="AB314" s="193">
        <v>10.766471720091475</v>
      </c>
      <c r="AC314" s="193">
        <v>15.468721585742863</v>
      </c>
    </row>
    <row r="315" spans="6:29" x14ac:dyDescent="0.2">
      <c r="F315" s="195"/>
      <c r="G315" s="196"/>
      <c r="H315" s="192"/>
      <c r="L315" s="193" t="s">
        <v>430</v>
      </c>
      <c r="M315" s="193">
        <v>17</v>
      </c>
      <c r="O315" s="193" t="s">
        <v>135</v>
      </c>
      <c r="P315" s="197">
        <v>14.907941698697739</v>
      </c>
      <c r="Q315" s="197">
        <v>13.534033532736952</v>
      </c>
      <c r="R315" s="197">
        <v>11.680805928285796</v>
      </c>
      <c r="S315" s="197">
        <v>13.870150406386742</v>
      </c>
      <c r="T315" s="197">
        <v>11.627906976744185</v>
      </c>
      <c r="U315" s="197">
        <v>14.656936082223442</v>
      </c>
      <c r="V315" s="197">
        <v>17.031238468404247</v>
      </c>
      <c r="W315" s="193">
        <v>14.907941698697739</v>
      </c>
      <c r="X315" s="193">
        <v>13.534033532736952</v>
      </c>
      <c r="Y315" s="193">
        <v>11.680805928285796</v>
      </c>
      <c r="Z315" s="193">
        <v>13.870150406386742</v>
      </c>
      <c r="AA315" s="193">
        <v>11.627906976744185</v>
      </c>
      <c r="AB315" s="193">
        <v>14.656936082223442</v>
      </c>
      <c r="AC315" s="193">
        <v>17.031238468404247</v>
      </c>
    </row>
    <row r="316" spans="6:29" x14ac:dyDescent="0.2">
      <c r="F316" s="195"/>
      <c r="G316" s="196"/>
      <c r="H316" s="192"/>
      <c r="L316" s="193" t="s">
        <v>431</v>
      </c>
      <c r="M316" s="193">
        <v>17</v>
      </c>
      <c r="O316" s="193" t="s">
        <v>137</v>
      </c>
      <c r="P316" s="197">
        <v>20</v>
      </c>
      <c r="Q316" s="197">
        <v>13.223870056497175</v>
      </c>
      <c r="R316" s="197">
        <v>11.111111111111112</v>
      </c>
      <c r="S316" s="197">
        <v>12.571860442065615</v>
      </c>
      <c r="T316" s="197">
        <v>14.045965608465609</v>
      </c>
      <c r="U316" s="197">
        <v>16.080687731878527</v>
      </c>
      <c r="V316" s="197">
        <v>15.643302945732037</v>
      </c>
      <c r="W316" s="193">
        <v>20</v>
      </c>
      <c r="X316" s="193">
        <v>13.223870056497175</v>
      </c>
      <c r="Y316" s="193">
        <v>11.111111111111112</v>
      </c>
      <c r="Z316" s="193">
        <v>12.571860442065615</v>
      </c>
      <c r="AA316" s="193">
        <v>14.045965608465609</v>
      </c>
      <c r="AB316" s="193">
        <v>16.080687731878527</v>
      </c>
      <c r="AC316" s="193">
        <v>15.643302945732037</v>
      </c>
    </row>
    <row r="317" spans="6:29" x14ac:dyDescent="0.2">
      <c r="F317" s="195"/>
      <c r="G317" s="196"/>
      <c r="H317" s="192"/>
      <c r="L317" s="193" t="s">
        <v>432</v>
      </c>
      <c r="M317" s="193">
        <v>17</v>
      </c>
      <c r="O317" s="193" t="s">
        <v>139</v>
      </c>
      <c r="P317" s="197">
        <v>14.055633533416984</v>
      </c>
      <c r="Q317" s="197">
        <v>17.346560153658107</v>
      </c>
      <c r="R317" s="197">
        <v>18.517612524461839</v>
      </c>
      <c r="S317" s="197">
        <v>20.26078276078276</v>
      </c>
      <c r="T317" s="197">
        <v>16.751047356811892</v>
      </c>
      <c r="U317" s="197">
        <v>18.877608873308908</v>
      </c>
      <c r="V317" s="197">
        <v>17.572739711218372</v>
      </c>
      <c r="W317" s="193">
        <v>14.055633533416984</v>
      </c>
      <c r="X317" s="193">
        <v>17.346560153658107</v>
      </c>
      <c r="Y317" s="193">
        <v>18.517612524461839</v>
      </c>
      <c r="Z317" s="193">
        <v>20.26078276078276</v>
      </c>
      <c r="AA317" s="193">
        <v>16.751047356811892</v>
      </c>
      <c r="AB317" s="193">
        <v>18.877608873308908</v>
      </c>
      <c r="AC317" s="193">
        <v>17.572739711218372</v>
      </c>
    </row>
    <row r="318" spans="6:29" x14ac:dyDescent="0.2">
      <c r="F318" s="195"/>
      <c r="G318" s="196"/>
      <c r="H318" s="192"/>
      <c r="L318" s="193" t="s">
        <v>433</v>
      </c>
      <c r="M318" s="193">
        <v>17</v>
      </c>
      <c r="O318" s="193" t="s">
        <v>141</v>
      </c>
      <c r="P318" s="197">
        <v>12.851262000127152</v>
      </c>
      <c r="Q318" s="197">
        <v>14.080047789725208</v>
      </c>
      <c r="R318" s="197">
        <v>12.295081967213116</v>
      </c>
      <c r="S318" s="197">
        <v>13.931927863855728</v>
      </c>
      <c r="T318" s="197">
        <v>18.55115122972266</v>
      </c>
      <c r="U318" s="197">
        <v>17.043701172889708</v>
      </c>
      <c r="V318" s="197">
        <v>18.435012168144489</v>
      </c>
      <c r="W318" s="193">
        <v>12.851262000127152</v>
      </c>
      <c r="X318" s="193">
        <v>14.080047789725208</v>
      </c>
      <c r="Y318" s="193">
        <v>12.295081967213116</v>
      </c>
      <c r="Z318" s="193">
        <v>13.931927863855728</v>
      </c>
      <c r="AA318" s="193">
        <v>18.55115122972266</v>
      </c>
      <c r="AB318" s="193">
        <v>17.043701172889708</v>
      </c>
      <c r="AC318" s="193">
        <v>18.435012168144489</v>
      </c>
    </row>
    <row r="319" spans="6:29" x14ac:dyDescent="0.2">
      <c r="F319" s="195"/>
      <c r="G319" s="196"/>
      <c r="H319" s="192"/>
      <c r="L319" s="193" t="s">
        <v>434</v>
      </c>
      <c r="M319" s="193">
        <v>17</v>
      </c>
      <c r="O319" s="193" t="s">
        <v>143</v>
      </c>
      <c r="P319" s="197">
        <v>9.5917366946778717</v>
      </c>
      <c r="Q319" s="197">
        <v>10.058812583636204</v>
      </c>
      <c r="R319" s="197">
        <v>9.9507320113164717</v>
      </c>
      <c r="S319" s="197">
        <v>9.4560237842483073</v>
      </c>
      <c r="T319" s="197">
        <v>8.2222572823595836</v>
      </c>
      <c r="U319" s="197">
        <v>10.77908171668143</v>
      </c>
      <c r="V319" s="197">
        <v>14.26780516637764</v>
      </c>
      <c r="W319" s="193">
        <v>9.5917366946778717</v>
      </c>
      <c r="X319" s="193">
        <v>10.058812583636204</v>
      </c>
      <c r="Y319" s="193">
        <v>9.9507320113164717</v>
      </c>
      <c r="Z319" s="193">
        <v>9.4560237842483073</v>
      </c>
      <c r="AA319" s="193">
        <v>8.2222572823595836</v>
      </c>
      <c r="AB319" s="193">
        <v>10.77908171668143</v>
      </c>
      <c r="AC319" s="193">
        <v>14.26780516637764</v>
      </c>
    </row>
    <row r="320" spans="6:29" x14ac:dyDescent="0.2">
      <c r="F320" s="195"/>
      <c r="G320" s="196"/>
      <c r="H320" s="192"/>
      <c r="L320" s="193" t="s">
        <v>435</v>
      </c>
      <c r="M320" s="193">
        <v>17</v>
      </c>
      <c r="O320" s="193" t="s">
        <v>145</v>
      </c>
      <c r="P320" s="197">
        <v>10.659399916528365</v>
      </c>
      <c r="Q320" s="197">
        <v>10.875493702958492</v>
      </c>
      <c r="R320" s="197">
        <v>10.995878559814047</v>
      </c>
      <c r="S320" s="197">
        <v>12.081270930327534</v>
      </c>
      <c r="T320" s="197">
        <v>11.465970109925362</v>
      </c>
      <c r="U320" s="197">
        <v>11.113853730129751</v>
      </c>
      <c r="V320" s="197">
        <v>14.643001746424044</v>
      </c>
      <c r="W320" s="193">
        <v>10.659399916528365</v>
      </c>
      <c r="X320" s="193">
        <v>10.875493702958492</v>
      </c>
      <c r="Y320" s="193">
        <v>10.995878559814047</v>
      </c>
      <c r="Z320" s="193">
        <v>12.081270930327534</v>
      </c>
      <c r="AA320" s="193">
        <v>11.465970109925362</v>
      </c>
      <c r="AB320" s="193">
        <v>11.113853730129751</v>
      </c>
      <c r="AC320" s="193">
        <v>14.643001746424044</v>
      </c>
    </row>
    <row r="321" spans="6:29" x14ac:dyDescent="0.2">
      <c r="F321" s="195"/>
      <c r="G321" s="196"/>
      <c r="H321" s="192"/>
      <c r="L321" s="193" t="s">
        <v>436</v>
      </c>
      <c r="M321" s="193">
        <v>17</v>
      </c>
      <c r="O321" s="193" t="s">
        <v>147</v>
      </c>
      <c r="P321" s="197">
        <v>15.026441714195002</v>
      </c>
      <c r="Q321" s="197">
        <v>15.805169220794303</v>
      </c>
      <c r="R321" s="197">
        <v>12.912087912087912</v>
      </c>
      <c r="S321" s="197">
        <v>14.951230142406615</v>
      </c>
      <c r="T321" s="197">
        <v>12.83036202986942</v>
      </c>
      <c r="U321" s="197">
        <v>11.790421637982615</v>
      </c>
      <c r="V321" s="197">
        <v>17.6425983436853</v>
      </c>
      <c r="W321" s="193">
        <v>15.026441714195002</v>
      </c>
      <c r="X321" s="193">
        <v>15.805169220794303</v>
      </c>
      <c r="Y321" s="193">
        <v>12.912087912087912</v>
      </c>
      <c r="Z321" s="193">
        <v>14.951230142406615</v>
      </c>
      <c r="AA321" s="193">
        <v>12.83036202986942</v>
      </c>
      <c r="AB321" s="193">
        <v>11.790421637982615</v>
      </c>
      <c r="AC321" s="193">
        <v>17.6425983436853</v>
      </c>
    </row>
    <row r="322" spans="6:29" x14ac:dyDescent="0.2">
      <c r="F322" s="195"/>
      <c r="G322" s="196"/>
      <c r="H322" s="192"/>
      <c r="L322" s="193" t="s">
        <v>437</v>
      </c>
      <c r="M322" s="193">
        <v>17</v>
      </c>
      <c r="O322" s="193" t="s">
        <v>149</v>
      </c>
      <c r="P322" s="197">
        <v>15.464915282494056</v>
      </c>
      <c r="Q322" s="197">
        <v>14.591486729644624</v>
      </c>
      <c r="R322" s="197">
        <v>15.037393162393164</v>
      </c>
      <c r="S322" s="197">
        <v>12.045916884626562</v>
      </c>
      <c r="T322" s="197">
        <v>12.172813499960437</v>
      </c>
      <c r="U322" s="197">
        <v>13.159028621759822</v>
      </c>
      <c r="V322" s="197">
        <v>14.334597950335041</v>
      </c>
      <c r="W322" s="193">
        <v>15.464915282494056</v>
      </c>
      <c r="X322" s="193">
        <v>14.591486729644624</v>
      </c>
      <c r="Y322" s="193">
        <v>15.037393162393164</v>
      </c>
      <c r="Z322" s="193">
        <v>12.045916884626562</v>
      </c>
      <c r="AA322" s="193">
        <v>12.172813499960437</v>
      </c>
      <c r="AB322" s="193">
        <v>13.159028621759822</v>
      </c>
      <c r="AC322" s="193">
        <v>14.334597950335041</v>
      </c>
    </row>
    <row r="323" spans="6:29" x14ac:dyDescent="0.2">
      <c r="F323" s="195"/>
      <c r="G323" s="196"/>
      <c r="H323" s="192"/>
      <c r="L323" s="193" t="s">
        <v>438</v>
      </c>
      <c r="M323" s="193">
        <v>17.170000000000002</v>
      </c>
      <c r="N323" s="193">
        <v>17.170000000000002</v>
      </c>
      <c r="O323" s="193" t="s">
        <v>103</v>
      </c>
      <c r="P323" s="197">
        <v>20.017106494662908</v>
      </c>
      <c r="Q323" s="197">
        <v>19.801573044126435</v>
      </c>
      <c r="R323" s="197">
        <v>20.395964813775031</v>
      </c>
      <c r="S323" s="197">
        <v>20.45560861655586</v>
      </c>
      <c r="T323" s="197">
        <v>21.472463537959324</v>
      </c>
      <c r="U323" s="197">
        <v>21.170849200924387</v>
      </c>
      <c r="V323" s="197">
        <v>24.249061326658321</v>
      </c>
      <c r="W323" s="193">
        <v>20.017106494662908</v>
      </c>
      <c r="X323" s="193">
        <v>19.801573044126435</v>
      </c>
      <c r="Y323" s="193">
        <v>20.395964813775031</v>
      </c>
      <c r="Z323" s="193">
        <v>20.45560861655586</v>
      </c>
      <c r="AA323" s="193">
        <v>21.472463537959324</v>
      </c>
      <c r="AB323" s="193">
        <v>21.170849200924387</v>
      </c>
      <c r="AC323" s="193">
        <v>24.249061326658321</v>
      </c>
    </row>
    <row r="324" spans="6:29" x14ac:dyDescent="0.2">
      <c r="F324" s="195"/>
      <c r="G324" s="196"/>
      <c r="H324" s="192"/>
      <c r="L324" s="193" t="s">
        <v>439</v>
      </c>
      <c r="M324" s="193">
        <v>17.170000000000002</v>
      </c>
      <c r="O324" s="193" t="s">
        <v>105</v>
      </c>
      <c r="P324" s="197">
        <v>19.516757535966125</v>
      </c>
      <c r="Q324" s="197">
        <v>18.353320672314336</v>
      </c>
      <c r="R324" s="197">
        <v>19.468804865099255</v>
      </c>
      <c r="S324" s="197">
        <v>18.22636242183486</v>
      </c>
      <c r="T324" s="197">
        <v>18.415365328814875</v>
      </c>
      <c r="U324" s="197">
        <v>19.02669783250029</v>
      </c>
      <c r="V324" s="197">
        <v>22.510240655401947</v>
      </c>
      <c r="W324" s="193">
        <v>19.516757535966125</v>
      </c>
      <c r="X324" s="193">
        <v>18.353320672314336</v>
      </c>
      <c r="Y324" s="193">
        <v>19.468804865099255</v>
      </c>
      <c r="Z324" s="193">
        <v>18.22636242183486</v>
      </c>
      <c r="AA324" s="193">
        <v>18.415365328814875</v>
      </c>
      <c r="AB324" s="193">
        <v>19.02669783250029</v>
      </c>
      <c r="AC324" s="193">
        <v>22.510240655401947</v>
      </c>
    </row>
    <row r="325" spans="6:29" x14ac:dyDescent="0.2">
      <c r="F325" s="195"/>
      <c r="G325" s="196"/>
      <c r="H325" s="192"/>
      <c r="L325" s="193" t="s">
        <v>440</v>
      </c>
      <c r="M325" s="193">
        <v>17.170000000000002</v>
      </c>
      <c r="O325" s="193" t="s">
        <v>107</v>
      </c>
      <c r="P325" s="197">
        <v>15.77812818306495</v>
      </c>
      <c r="Q325" s="197">
        <v>15.175258813044659</v>
      </c>
      <c r="R325" s="197">
        <v>15.678548381917347</v>
      </c>
      <c r="S325" s="197">
        <v>13.841289601661556</v>
      </c>
      <c r="T325" s="197">
        <v>14.272866901797983</v>
      </c>
      <c r="U325" s="197">
        <v>14.381842743544873</v>
      </c>
      <c r="V325" s="197">
        <v>15.173087048087048</v>
      </c>
      <c r="W325" s="193">
        <v>15.77812818306495</v>
      </c>
      <c r="X325" s="193">
        <v>15.175258813044659</v>
      </c>
      <c r="Y325" s="193">
        <v>15.678548381917347</v>
      </c>
      <c r="Z325" s="193">
        <v>13.841289601661556</v>
      </c>
      <c r="AA325" s="193">
        <v>14.272866901797983</v>
      </c>
      <c r="AB325" s="193">
        <v>14.381842743544873</v>
      </c>
      <c r="AC325" s="193">
        <v>15.173087048087048</v>
      </c>
    </row>
    <row r="326" spans="6:29" x14ac:dyDescent="0.2">
      <c r="F326" s="195"/>
      <c r="G326" s="196"/>
      <c r="H326" s="192"/>
      <c r="L326" s="193" t="s">
        <v>441</v>
      </c>
      <c r="M326" s="193">
        <v>17.170000000000002</v>
      </c>
      <c r="O326" s="193" t="s">
        <v>109</v>
      </c>
      <c r="P326" s="197">
        <v>16.279000028186676</v>
      </c>
      <c r="Q326" s="197">
        <v>16.761273660144511</v>
      </c>
      <c r="R326" s="197">
        <v>16.777482462215016</v>
      </c>
      <c r="S326" s="197">
        <v>16.350625528469966</v>
      </c>
      <c r="T326" s="197">
        <v>15.564449689675065</v>
      </c>
      <c r="U326" s="197">
        <v>16.391730656898623</v>
      </c>
      <c r="V326" s="197">
        <v>20.094257943314549</v>
      </c>
      <c r="W326" s="193">
        <v>16.279000028186676</v>
      </c>
      <c r="X326" s="193">
        <v>16.761273660144511</v>
      </c>
      <c r="Y326" s="193">
        <v>16.777482462215016</v>
      </c>
      <c r="Z326" s="193">
        <v>16.350625528469966</v>
      </c>
      <c r="AA326" s="193">
        <v>15.564449689675065</v>
      </c>
      <c r="AB326" s="193">
        <v>16.391730656898623</v>
      </c>
      <c r="AC326" s="193">
        <v>20.094257943314549</v>
      </c>
    </row>
    <row r="327" spans="6:29" x14ac:dyDescent="0.2">
      <c r="F327" s="195"/>
      <c r="G327" s="196"/>
      <c r="H327" s="192"/>
      <c r="L327" s="193" t="s">
        <v>442</v>
      </c>
      <c r="M327" s="193">
        <v>17.170000000000002</v>
      </c>
      <c r="O327" s="193" t="s">
        <v>111</v>
      </c>
      <c r="P327" s="197">
        <v>19.075357304392814</v>
      </c>
      <c r="Q327" s="197">
        <v>17.606787045581004</v>
      </c>
      <c r="R327" s="197">
        <v>18.433440701263152</v>
      </c>
      <c r="S327" s="197">
        <v>17.720745200882792</v>
      </c>
      <c r="T327" s="197">
        <v>18.395048698934513</v>
      </c>
      <c r="U327" s="197">
        <v>19.909862493920656</v>
      </c>
      <c r="V327" s="197">
        <v>25.056221889055472</v>
      </c>
      <c r="W327" s="193">
        <v>19.075357304392814</v>
      </c>
      <c r="X327" s="193">
        <v>17.606787045581004</v>
      </c>
      <c r="Y327" s="193">
        <v>18.433440701263152</v>
      </c>
      <c r="Z327" s="193">
        <v>17.720745200882792</v>
      </c>
      <c r="AA327" s="193">
        <v>18.395048698934513</v>
      </c>
      <c r="AB327" s="193">
        <v>19.909862493920656</v>
      </c>
      <c r="AC327" s="193">
        <v>25.056221889055472</v>
      </c>
    </row>
    <row r="328" spans="6:29" x14ac:dyDescent="0.2">
      <c r="F328" s="195"/>
      <c r="G328" s="196"/>
      <c r="H328" s="192"/>
      <c r="L328" s="193" t="s">
        <v>443</v>
      </c>
      <c r="M328" s="193">
        <v>17.170000000000002</v>
      </c>
      <c r="O328" s="193" t="s">
        <v>113</v>
      </c>
      <c r="P328" s="197">
        <v>17.717692486141967</v>
      </c>
      <c r="Q328" s="197">
        <v>18.761103111928925</v>
      </c>
      <c r="R328" s="197">
        <v>18.772060682739291</v>
      </c>
      <c r="S328" s="197">
        <v>17.355523924468486</v>
      </c>
      <c r="T328" s="197">
        <v>18.086885320657981</v>
      </c>
      <c r="U328" s="197">
        <v>17.778134425694955</v>
      </c>
      <c r="V328" s="197">
        <v>21.972121078377285</v>
      </c>
      <c r="W328" s="193">
        <v>17.717692486141967</v>
      </c>
      <c r="X328" s="193">
        <v>18.761103111928925</v>
      </c>
      <c r="Y328" s="193">
        <v>18.772060682739291</v>
      </c>
      <c r="Z328" s="193">
        <v>17.355523924468486</v>
      </c>
      <c r="AA328" s="193">
        <v>18.086885320657981</v>
      </c>
      <c r="AB328" s="193">
        <v>17.778134425694955</v>
      </c>
      <c r="AC328" s="193">
        <v>21.972121078377285</v>
      </c>
    </row>
    <row r="329" spans="6:29" x14ac:dyDescent="0.2">
      <c r="F329" s="195"/>
      <c r="G329" s="196"/>
      <c r="H329" s="192"/>
      <c r="L329" s="193" t="s">
        <v>444</v>
      </c>
      <c r="M329" s="193">
        <v>17.170000000000002</v>
      </c>
      <c r="O329" s="193" t="s">
        <v>115</v>
      </c>
      <c r="P329" s="197">
        <v>17.967824875570077</v>
      </c>
      <c r="Q329" s="197">
        <v>17.251648638846632</v>
      </c>
      <c r="R329" s="197">
        <v>17.802953538146124</v>
      </c>
      <c r="S329" s="197">
        <v>17.656577378048759</v>
      </c>
      <c r="T329" s="197">
        <v>18.490805372223335</v>
      </c>
      <c r="U329" s="197">
        <v>19.568961295790565</v>
      </c>
      <c r="V329" s="197">
        <v>21.042088394062077</v>
      </c>
      <c r="W329" s="193">
        <v>17.967824875570077</v>
      </c>
      <c r="X329" s="193">
        <v>17.251648638846632</v>
      </c>
      <c r="Y329" s="193">
        <v>17.802953538146124</v>
      </c>
      <c r="Z329" s="193">
        <v>17.656577378048759</v>
      </c>
      <c r="AA329" s="193">
        <v>18.490805372223335</v>
      </c>
      <c r="AB329" s="193">
        <v>19.568961295790565</v>
      </c>
      <c r="AC329" s="193">
        <v>21.042088394062077</v>
      </c>
    </row>
    <row r="330" spans="6:29" x14ac:dyDescent="0.2">
      <c r="F330" s="195"/>
      <c r="G330" s="196"/>
      <c r="H330" s="192"/>
      <c r="L330" s="193" t="s">
        <v>445</v>
      </c>
      <c r="M330" s="193">
        <v>17.170000000000002</v>
      </c>
      <c r="O330" s="193" t="s">
        <v>117</v>
      </c>
      <c r="P330" s="197">
        <v>20.497258439143678</v>
      </c>
      <c r="Q330" s="197">
        <v>20.093784403155414</v>
      </c>
      <c r="R330" s="197">
        <v>18.394897433223818</v>
      </c>
      <c r="S330" s="197">
        <v>18.257058932015006</v>
      </c>
      <c r="T330" s="197">
        <v>18.41501426431525</v>
      </c>
      <c r="U330" s="197">
        <v>17.755341573249019</v>
      </c>
      <c r="V330" s="197">
        <v>21.078305519897302</v>
      </c>
      <c r="W330" s="193">
        <v>20.497258439143678</v>
      </c>
      <c r="X330" s="193">
        <v>20.093784403155414</v>
      </c>
      <c r="Y330" s="193">
        <v>18.394897433223818</v>
      </c>
      <c r="Z330" s="193">
        <v>18.257058932015006</v>
      </c>
      <c r="AA330" s="193">
        <v>18.41501426431525</v>
      </c>
      <c r="AB330" s="193">
        <v>17.755341573249019</v>
      </c>
      <c r="AC330" s="193">
        <v>21.078305519897302</v>
      </c>
    </row>
    <row r="331" spans="6:29" x14ac:dyDescent="0.2">
      <c r="F331" s="195"/>
      <c r="G331" s="196"/>
      <c r="H331" s="192"/>
      <c r="L331" s="193" t="s">
        <v>446</v>
      </c>
      <c r="M331" s="193">
        <v>17.170000000000002</v>
      </c>
      <c r="O331" s="193" t="s">
        <v>119</v>
      </c>
      <c r="P331" s="197">
        <v>19.470735862526439</v>
      </c>
      <c r="Q331" s="197">
        <v>19.225265103023983</v>
      </c>
      <c r="R331" s="197">
        <v>18.529531160988046</v>
      </c>
      <c r="S331" s="197">
        <v>16.919301554898176</v>
      </c>
      <c r="T331" s="197">
        <v>18.05832701231563</v>
      </c>
      <c r="U331" s="197">
        <v>19.655831587896806</v>
      </c>
      <c r="V331" s="197">
        <v>25.415814974638504</v>
      </c>
      <c r="W331" s="193">
        <v>19.470735862526439</v>
      </c>
      <c r="X331" s="193">
        <v>19.225265103023983</v>
      </c>
      <c r="Y331" s="193">
        <v>18.529531160988046</v>
      </c>
      <c r="Z331" s="193">
        <v>16.919301554898176</v>
      </c>
      <c r="AA331" s="193">
        <v>18.05832701231563</v>
      </c>
      <c r="AB331" s="193">
        <v>19.655831587896806</v>
      </c>
      <c r="AC331" s="193">
        <v>25.415814974638504</v>
      </c>
    </row>
    <row r="332" spans="6:29" x14ac:dyDescent="0.2">
      <c r="F332" s="195"/>
      <c r="G332" s="196"/>
      <c r="H332" s="192"/>
      <c r="L332" s="193" t="s">
        <v>447</v>
      </c>
      <c r="M332" s="193">
        <v>17.170000000000002</v>
      </c>
      <c r="O332" s="193" t="s">
        <v>121</v>
      </c>
      <c r="P332" s="197">
        <v>18.143185688878166</v>
      </c>
      <c r="Q332" s="197">
        <v>16.576778486259858</v>
      </c>
      <c r="R332" s="197">
        <v>17.753402106028279</v>
      </c>
      <c r="S332" s="197">
        <v>16.837370623783126</v>
      </c>
      <c r="T332" s="197">
        <v>17.503074159993318</v>
      </c>
      <c r="U332" s="197">
        <v>15.533959615592266</v>
      </c>
      <c r="V332" s="197">
        <v>21.874999999999996</v>
      </c>
      <c r="W332" s="193">
        <v>18.143185688878166</v>
      </c>
      <c r="X332" s="193">
        <v>16.576778486259858</v>
      </c>
      <c r="Y332" s="193">
        <v>17.753402106028279</v>
      </c>
      <c r="Z332" s="193">
        <v>16.837370623783126</v>
      </c>
      <c r="AA332" s="193">
        <v>17.503074159993318</v>
      </c>
      <c r="AB332" s="193">
        <v>15.533959615592266</v>
      </c>
      <c r="AC332" s="193">
        <v>21.874999999999996</v>
      </c>
    </row>
    <row r="333" spans="6:29" x14ac:dyDescent="0.2">
      <c r="F333" s="195"/>
      <c r="G333" s="196"/>
      <c r="H333" s="192"/>
      <c r="L333" s="193" t="s">
        <v>448</v>
      </c>
      <c r="M333" s="193">
        <v>17.170000000000002</v>
      </c>
      <c r="O333" s="193" t="s">
        <v>123</v>
      </c>
      <c r="P333" s="197">
        <v>17.227416873882429</v>
      </c>
      <c r="Q333" s="197">
        <v>16.823086064453403</v>
      </c>
      <c r="R333" s="197">
        <v>15.734579400347595</v>
      </c>
      <c r="S333" s="197">
        <v>18.769513514176825</v>
      </c>
      <c r="T333" s="197">
        <v>18.027295568092264</v>
      </c>
      <c r="U333" s="197">
        <v>17.015347397700339</v>
      </c>
      <c r="V333" s="197">
        <v>17.485380116959064</v>
      </c>
      <c r="W333" s="193">
        <v>17.227416873882429</v>
      </c>
      <c r="X333" s="193">
        <v>16.823086064453403</v>
      </c>
      <c r="Y333" s="193">
        <v>15.734579400347595</v>
      </c>
      <c r="Z333" s="193">
        <v>18.769513514176825</v>
      </c>
      <c r="AA333" s="193">
        <v>18.027295568092264</v>
      </c>
      <c r="AB333" s="193">
        <v>17.015347397700339</v>
      </c>
      <c r="AC333" s="193">
        <v>17.485380116959064</v>
      </c>
    </row>
    <row r="334" spans="6:29" x14ac:dyDescent="0.2">
      <c r="F334" s="195"/>
      <c r="G334" s="196"/>
      <c r="H334" s="192"/>
      <c r="L334" s="193" t="s">
        <v>449</v>
      </c>
      <c r="M334" s="193">
        <v>17.170000000000002</v>
      </c>
      <c r="O334" s="193" t="s">
        <v>125</v>
      </c>
      <c r="P334" s="197">
        <v>15.283792181699093</v>
      </c>
      <c r="Q334" s="197">
        <v>15.140402349564475</v>
      </c>
      <c r="R334" s="197">
        <v>15.667354557733992</v>
      </c>
      <c r="S334" s="197">
        <v>16.11042283739652</v>
      </c>
      <c r="T334" s="197">
        <v>16.970770048255751</v>
      </c>
      <c r="U334" s="197">
        <v>16.269261055968091</v>
      </c>
      <c r="V334" s="197">
        <v>11.981566820276498</v>
      </c>
      <c r="W334" s="193">
        <v>15.283792181699093</v>
      </c>
      <c r="X334" s="193">
        <v>15.140402349564475</v>
      </c>
      <c r="Y334" s="193">
        <v>15.667354557733992</v>
      </c>
      <c r="Z334" s="193">
        <v>16.11042283739652</v>
      </c>
      <c r="AA334" s="193">
        <v>16.970770048255751</v>
      </c>
      <c r="AB334" s="193">
        <v>16.269261055968091</v>
      </c>
      <c r="AC334" s="193">
        <v>11.981566820276498</v>
      </c>
    </row>
    <row r="335" spans="6:29" x14ac:dyDescent="0.2">
      <c r="F335" s="195"/>
      <c r="G335" s="196"/>
      <c r="H335" s="192"/>
      <c r="L335" s="193" t="s">
        <v>450</v>
      </c>
      <c r="M335" s="193">
        <v>17.170000000000002</v>
      </c>
      <c r="O335" s="193" t="s">
        <v>127</v>
      </c>
      <c r="P335" s="197">
        <v>13.951757798452919</v>
      </c>
      <c r="Q335" s="197">
        <v>13.626186208340814</v>
      </c>
      <c r="R335" s="197">
        <v>13.258208407357497</v>
      </c>
      <c r="S335" s="197">
        <v>13.108939885138422</v>
      </c>
      <c r="T335" s="197">
        <v>11.780204358837704</v>
      </c>
      <c r="U335" s="197">
        <v>12.010478783164809</v>
      </c>
      <c r="V335" s="197">
        <v>17.978734715576824</v>
      </c>
      <c r="W335" s="193">
        <v>13.951757798452919</v>
      </c>
      <c r="X335" s="193">
        <v>13.626186208340814</v>
      </c>
      <c r="Y335" s="193">
        <v>13.258208407357497</v>
      </c>
      <c r="Z335" s="193">
        <v>13.108939885138422</v>
      </c>
      <c r="AA335" s="193">
        <v>11.780204358837704</v>
      </c>
      <c r="AB335" s="193">
        <v>12.010478783164809</v>
      </c>
      <c r="AC335" s="193">
        <v>17.978734715576824</v>
      </c>
    </row>
    <row r="336" spans="6:29" x14ac:dyDescent="0.2">
      <c r="F336" s="195"/>
      <c r="G336" s="196"/>
      <c r="H336" s="192"/>
      <c r="L336" s="193" t="s">
        <v>451</v>
      </c>
      <c r="M336" s="193">
        <v>17.170000000000002</v>
      </c>
      <c r="O336" s="193" t="s">
        <v>129</v>
      </c>
      <c r="P336" s="197">
        <v>12.390621158863146</v>
      </c>
      <c r="Q336" s="197">
        <v>11.944000810466672</v>
      </c>
      <c r="R336" s="197">
        <v>11.690218059056669</v>
      </c>
      <c r="S336" s="197">
        <v>13.394092042856418</v>
      </c>
      <c r="T336" s="197">
        <v>12.185399555081945</v>
      </c>
      <c r="U336" s="197">
        <v>10.31301667911575</v>
      </c>
      <c r="V336" s="197">
        <v>12.685212685212685</v>
      </c>
      <c r="W336" s="193">
        <v>12.390621158863146</v>
      </c>
      <c r="X336" s="193">
        <v>11.944000810466672</v>
      </c>
      <c r="Y336" s="193">
        <v>11.690218059056669</v>
      </c>
      <c r="Z336" s="193">
        <v>13.394092042856418</v>
      </c>
      <c r="AA336" s="193">
        <v>12.185399555081945</v>
      </c>
      <c r="AB336" s="193">
        <v>10.31301667911575</v>
      </c>
      <c r="AC336" s="193">
        <v>12.685212685212685</v>
      </c>
    </row>
    <row r="337" spans="6:29" x14ac:dyDescent="0.2">
      <c r="F337" s="195"/>
      <c r="G337" s="196"/>
      <c r="H337" s="192"/>
      <c r="L337" s="193" t="s">
        <v>452</v>
      </c>
      <c r="M337" s="193">
        <v>17.170000000000002</v>
      </c>
      <c r="O337" s="193" t="s">
        <v>131</v>
      </c>
      <c r="P337" s="197">
        <v>14.180405055989992</v>
      </c>
      <c r="Q337" s="197">
        <v>13.320808492136649</v>
      </c>
      <c r="R337" s="197">
        <v>13.45897272917966</v>
      </c>
      <c r="S337" s="197">
        <v>14.046738401577111</v>
      </c>
      <c r="T337" s="197">
        <v>12.921729952399863</v>
      </c>
      <c r="U337" s="197">
        <v>11.399972813016291</v>
      </c>
      <c r="V337" s="197">
        <v>14.086687306501549</v>
      </c>
      <c r="W337" s="193">
        <v>14.180405055989992</v>
      </c>
      <c r="X337" s="193">
        <v>13.320808492136649</v>
      </c>
      <c r="Y337" s="193">
        <v>13.45897272917966</v>
      </c>
      <c r="Z337" s="193">
        <v>14.046738401577111</v>
      </c>
      <c r="AA337" s="193">
        <v>12.921729952399863</v>
      </c>
      <c r="AB337" s="193">
        <v>11.399972813016291</v>
      </c>
      <c r="AC337" s="193">
        <v>14.086687306501549</v>
      </c>
    </row>
    <row r="338" spans="6:29" x14ac:dyDescent="0.2">
      <c r="F338" s="195"/>
      <c r="G338" s="196"/>
      <c r="H338" s="192"/>
      <c r="L338" s="193" t="s">
        <v>453</v>
      </c>
      <c r="M338" s="193">
        <v>17.170000000000002</v>
      </c>
      <c r="O338" s="193" t="s">
        <v>133</v>
      </c>
      <c r="P338" s="197">
        <v>14.417833804378654</v>
      </c>
      <c r="Q338" s="197">
        <v>13.855886324702549</v>
      </c>
      <c r="R338" s="197">
        <v>13.113368785953703</v>
      </c>
      <c r="S338" s="197">
        <v>12.831875785338198</v>
      </c>
      <c r="T338" s="197">
        <v>11.837918058747263</v>
      </c>
      <c r="U338" s="197">
        <v>11.38636676334661</v>
      </c>
      <c r="V338" s="197">
        <v>17.414780905998779</v>
      </c>
      <c r="W338" s="193">
        <v>14.417833804378654</v>
      </c>
      <c r="X338" s="193">
        <v>13.855886324702549</v>
      </c>
      <c r="Y338" s="193">
        <v>13.113368785953703</v>
      </c>
      <c r="Z338" s="193">
        <v>12.831875785338198</v>
      </c>
      <c r="AA338" s="193">
        <v>11.837918058747263</v>
      </c>
      <c r="AB338" s="193">
        <v>11.38636676334661</v>
      </c>
      <c r="AC338" s="193">
        <v>17.414780905998779</v>
      </c>
    </row>
    <row r="339" spans="6:29" x14ac:dyDescent="0.2">
      <c r="F339" s="195"/>
      <c r="G339" s="196"/>
      <c r="H339" s="192"/>
      <c r="L339" s="193" t="s">
        <v>454</v>
      </c>
      <c r="M339" s="193">
        <v>17.170000000000002</v>
      </c>
      <c r="O339" s="193" t="s">
        <v>135</v>
      </c>
      <c r="P339" s="197">
        <v>15.691590434526722</v>
      </c>
      <c r="Q339" s="197">
        <v>15.341296955461548</v>
      </c>
      <c r="R339" s="197">
        <v>12.700443919285185</v>
      </c>
      <c r="S339" s="197">
        <v>11.144768431952681</v>
      </c>
      <c r="T339" s="197">
        <v>15.425610685084683</v>
      </c>
      <c r="U339" s="197">
        <v>12.217941662080353</v>
      </c>
      <c r="V339" s="197">
        <v>15.379170879676442</v>
      </c>
      <c r="W339" s="193">
        <v>15.691590434526722</v>
      </c>
      <c r="X339" s="193">
        <v>15.341296955461548</v>
      </c>
      <c r="Y339" s="193">
        <v>12.700443919285185</v>
      </c>
      <c r="Z339" s="193">
        <v>11.144768431952681</v>
      </c>
      <c r="AA339" s="193">
        <v>15.425610685084683</v>
      </c>
      <c r="AB339" s="193">
        <v>12.217941662080353</v>
      </c>
      <c r="AC339" s="193">
        <v>15.379170879676442</v>
      </c>
    </row>
    <row r="340" spans="6:29" x14ac:dyDescent="0.2">
      <c r="F340" s="195"/>
      <c r="G340" s="196"/>
      <c r="H340" s="192"/>
      <c r="L340" s="193" t="s">
        <v>455</v>
      </c>
      <c r="M340" s="193">
        <v>17.170000000000002</v>
      </c>
      <c r="O340" s="193" t="s">
        <v>137</v>
      </c>
      <c r="P340" s="197">
        <v>24.064356253346428</v>
      </c>
      <c r="Q340" s="197">
        <v>15.692244291933582</v>
      </c>
      <c r="R340" s="197">
        <v>14.470894377284907</v>
      </c>
      <c r="S340" s="197">
        <v>13.600940055095467</v>
      </c>
      <c r="T340" s="197">
        <v>14.401494394359863</v>
      </c>
      <c r="U340" s="197">
        <v>20.20757020757021</v>
      </c>
      <c r="V340" s="197">
        <v>12.068965517241379</v>
      </c>
      <c r="W340" s="193">
        <v>24.064356253346428</v>
      </c>
      <c r="X340" s="193">
        <v>15.692244291933582</v>
      </c>
      <c r="Y340" s="193">
        <v>14.470894377284907</v>
      </c>
      <c r="Z340" s="193">
        <v>13.600940055095467</v>
      </c>
      <c r="AA340" s="193">
        <v>14.401494394359863</v>
      </c>
      <c r="AB340" s="193">
        <v>20.20757020757021</v>
      </c>
      <c r="AC340" s="193">
        <v>12.068965517241379</v>
      </c>
    </row>
    <row r="341" spans="6:29" x14ac:dyDescent="0.2">
      <c r="F341" s="195"/>
      <c r="G341" s="196"/>
      <c r="H341" s="192"/>
      <c r="L341" s="193" t="s">
        <v>456</v>
      </c>
      <c r="M341" s="193">
        <v>17.170000000000002</v>
      </c>
      <c r="O341" s="193" t="s">
        <v>139</v>
      </c>
      <c r="P341" s="197">
        <v>14.194954142447228</v>
      </c>
      <c r="Q341" s="197">
        <v>19.282124153190303</v>
      </c>
      <c r="R341" s="197">
        <v>16.981282889180008</v>
      </c>
      <c r="S341" s="197">
        <v>15.660715168282652</v>
      </c>
      <c r="T341" s="197">
        <v>24.754141957495314</v>
      </c>
      <c r="U341" s="197">
        <v>23.892947330447331</v>
      </c>
      <c r="V341" s="197">
        <v>19.310604218438325</v>
      </c>
      <c r="W341" s="193">
        <v>14.194954142447228</v>
      </c>
      <c r="X341" s="193">
        <v>19.282124153190303</v>
      </c>
      <c r="Y341" s="193">
        <v>16.981282889180008</v>
      </c>
      <c r="Z341" s="193">
        <v>15.660715168282652</v>
      </c>
      <c r="AA341" s="193">
        <v>24.754141957495314</v>
      </c>
      <c r="AB341" s="193">
        <v>23.892947330447331</v>
      </c>
      <c r="AC341" s="193">
        <v>19.310604218438325</v>
      </c>
    </row>
    <row r="342" spans="6:29" x14ac:dyDescent="0.2">
      <c r="F342" s="195"/>
      <c r="G342" s="196"/>
      <c r="H342" s="192"/>
      <c r="K342" s="192"/>
      <c r="L342" s="193" t="s">
        <v>457</v>
      </c>
      <c r="M342" s="193">
        <v>17.170000000000002</v>
      </c>
      <c r="O342" s="193" t="s">
        <v>141</v>
      </c>
      <c r="P342" s="197">
        <v>14.702519311677973</v>
      </c>
      <c r="Q342" s="197">
        <v>13.669545985866492</v>
      </c>
      <c r="R342" s="197">
        <v>13.020082131201359</v>
      </c>
      <c r="S342" s="197">
        <v>16.434725935067991</v>
      </c>
      <c r="T342" s="197">
        <v>13.21614681574215</v>
      </c>
      <c r="U342" s="197">
        <v>15.119949494949495</v>
      </c>
      <c r="V342" s="197">
        <v>19.269434269434271</v>
      </c>
      <c r="W342" s="193">
        <v>14.702519311677973</v>
      </c>
      <c r="X342" s="193">
        <v>13.669545985866492</v>
      </c>
      <c r="Y342" s="193">
        <v>13.020082131201359</v>
      </c>
      <c r="Z342" s="193">
        <v>16.434725935067991</v>
      </c>
      <c r="AA342" s="193">
        <v>13.21614681574215</v>
      </c>
      <c r="AB342" s="193">
        <v>15.119949494949495</v>
      </c>
      <c r="AC342" s="193">
        <v>19.269434269434271</v>
      </c>
    </row>
    <row r="343" spans="6:29" x14ac:dyDescent="0.2">
      <c r="F343" s="195"/>
      <c r="G343" s="196"/>
      <c r="H343" s="192"/>
      <c r="L343" s="193" t="s">
        <v>458</v>
      </c>
      <c r="M343" s="193">
        <v>17.170000000000002</v>
      </c>
      <c r="O343" s="193" t="s">
        <v>143</v>
      </c>
      <c r="P343" s="197">
        <v>11.25817993662816</v>
      </c>
      <c r="Q343" s="197">
        <v>11.680125737745007</v>
      </c>
      <c r="R343" s="197">
        <v>11.911983236333411</v>
      </c>
      <c r="S343" s="197">
        <v>11.645269034571639</v>
      </c>
      <c r="T343" s="197">
        <v>10.072640206494615</v>
      </c>
      <c r="U343" s="197">
        <v>11.715399610136453</v>
      </c>
      <c r="V343" s="197">
        <v>16.733143399810064</v>
      </c>
      <c r="W343" s="193">
        <v>11.25817993662816</v>
      </c>
      <c r="X343" s="193">
        <v>11.680125737745007</v>
      </c>
      <c r="Y343" s="193">
        <v>11.911983236333411</v>
      </c>
      <c r="Z343" s="193">
        <v>11.645269034571639</v>
      </c>
      <c r="AA343" s="193">
        <v>10.072640206494615</v>
      </c>
      <c r="AB343" s="193">
        <v>11.715399610136453</v>
      </c>
      <c r="AC343" s="193">
        <v>16.733143399810064</v>
      </c>
    </row>
    <row r="344" spans="6:29" x14ac:dyDescent="0.2">
      <c r="F344" s="195"/>
      <c r="G344" s="196"/>
      <c r="H344" s="192"/>
      <c r="L344" s="193" t="s">
        <v>459</v>
      </c>
      <c r="M344" s="193">
        <v>17.170000000000002</v>
      </c>
      <c r="O344" s="193" t="s">
        <v>145</v>
      </c>
      <c r="P344" s="197">
        <v>13.661901586473405</v>
      </c>
      <c r="Q344" s="197">
        <v>13.063919145303725</v>
      </c>
      <c r="R344" s="197">
        <v>12.322052516940044</v>
      </c>
      <c r="S344" s="197">
        <v>12.759967622341978</v>
      </c>
      <c r="T344" s="197">
        <v>12.26828026744978</v>
      </c>
      <c r="U344" s="197">
        <v>12.748171368861025</v>
      </c>
      <c r="V344" s="197">
        <v>17.017543859649123</v>
      </c>
      <c r="W344" s="193">
        <v>13.661901586473405</v>
      </c>
      <c r="X344" s="193">
        <v>13.063919145303725</v>
      </c>
      <c r="Y344" s="193">
        <v>12.322052516940044</v>
      </c>
      <c r="Z344" s="193">
        <v>12.759967622341978</v>
      </c>
      <c r="AA344" s="193">
        <v>12.26828026744978</v>
      </c>
      <c r="AB344" s="193">
        <v>12.748171368861025</v>
      </c>
      <c r="AC344" s="193">
        <v>17.017543859649123</v>
      </c>
    </row>
    <row r="345" spans="6:29" x14ac:dyDescent="0.2">
      <c r="F345" s="195"/>
      <c r="G345" s="196"/>
      <c r="H345" s="192"/>
      <c r="L345" s="193" t="s">
        <v>460</v>
      </c>
      <c r="M345" s="193">
        <v>17.170000000000002</v>
      </c>
      <c r="O345" s="193" t="s">
        <v>147</v>
      </c>
      <c r="P345" s="197">
        <v>16.066176470588236</v>
      </c>
      <c r="Q345" s="197">
        <v>15.280526158147492</v>
      </c>
      <c r="R345" s="197">
        <v>16.206493782354187</v>
      </c>
      <c r="S345" s="197">
        <v>13.360783522712081</v>
      </c>
      <c r="T345" s="197">
        <v>12.997590393559356</v>
      </c>
      <c r="U345" s="197">
        <v>12.172946399680033</v>
      </c>
      <c r="V345" s="197">
        <v>16.698973538343228</v>
      </c>
      <c r="W345" s="193">
        <v>16.066176470588236</v>
      </c>
      <c r="X345" s="193">
        <v>15.280526158147492</v>
      </c>
      <c r="Y345" s="193">
        <v>16.206493782354187</v>
      </c>
      <c r="Z345" s="193">
        <v>13.360783522712081</v>
      </c>
      <c r="AA345" s="193">
        <v>12.997590393559356</v>
      </c>
      <c r="AB345" s="193">
        <v>12.172946399680033</v>
      </c>
      <c r="AC345" s="193">
        <v>16.698973538343228</v>
      </c>
    </row>
    <row r="346" spans="6:29" x14ac:dyDescent="0.2">
      <c r="F346" s="195"/>
      <c r="G346" s="196"/>
      <c r="H346" s="192"/>
      <c r="L346" s="193" t="s">
        <v>461</v>
      </c>
      <c r="M346" s="193">
        <v>17.170000000000002</v>
      </c>
      <c r="O346" s="193" t="s">
        <v>149</v>
      </c>
      <c r="P346" s="197">
        <v>14.280910525129594</v>
      </c>
      <c r="Q346" s="197">
        <v>13.626103834437169</v>
      </c>
      <c r="R346" s="197">
        <v>14.72196710711064</v>
      </c>
      <c r="S346" s="197">
        <v>14.095845466082601</v>
      </c>
      <c r="T346" s="197">
        <v>15.50680537947329</v>
      </c>
      <c r="U346" s="197">
        <v>12.509341149047032</v>
      </c>
      <c r="V346" s="197">
        <v>13.518518518518519</v>
      </c>
      <c r="W346" s="193">
        <v>14.280910525129594</v>
      </c>
      <c r="X346" s="193">
        <v>13.626103834437169</v>
      </c>
      <c r="Y346" s="193">
        <v>14.72196710711064</v>
      </c>
      <c r="Z346" s="193">
        <v>14.095845466082601</v>
      </c>
      <c r="AA346" s="193">
        <v>15.50680537947329</v>
      </c>
      <c r="AB346" s="193">
        <v>12.509341149047032</v>
      </c>
      <c r="AC346" s="193">
        <v>13.518518518518519</v>
      </c>
    </row>
    <row r="347" spans="6:29" x14ac:dyDescent="0.2">
      <c r="F347" s="195"/>
      <c r="G347" s="196"/>
      <c r="H347" s="192"/>
      <c r="L347" s="193" t="s">
        <v>462</v>
      </c>
      <c r="M347" s="193">
        <v>17.329999999999998</v>
      </c>
      <c r="N347" s="193">
        <v>17.329999999999998</v>
      </c>
      <c r="O347" s="193" t="s">
        <v>103</v>
      </c>
      <c r="P347" s="197">
        <v>19.400608996371499</v>
      </c>
      <c r="Q347" s="197">
        <v>18.338981111676397</v>
      </c>
      <c r="R347" s="197">
        <v>19.140417834257448</v>
      </c>
      <c r="S347" s="197">
        <v>19.486276682865974</v>
      </c>
      <c r="T347" s="197">
        <v>20.856613372349013</v>
      </c>
      <c r="U347" s="197">
        <v>19.170491156374332</v>
      </c>
      <c r="V347" s="197">
        <v>27.917416818125343</v>
      </c>
      <c r="W347" s="193">
        <v>19.400608996371499</v>
      </c>
      <c r="X347" s="193">
        <v>18.338981111676397</v>
      </c>
      <c r="Y347" s="193">
        <v>19.140417834257448</v>
      </c>
      <c r="Z347" s="193">
        <v>19.486276682865974</v>
      </c>
      <c r="AA347" s="193">
        <v>20.856613372349013</v>
      </c>
      <c r="AB347" s="193">
        <v>19.170491156374332</v>
      </c>
      <c r="AC347" s="193">
        <v>27.917416818125343</v>
      </c>
    </row>
    <row r="348" spans="6:29" x14ac:dyDescent="0.2">
      <c r="F348" s="195"/>
      <c r="G348" s="196"/>
      <c r="H348" s="192"/>
      <c r="L348" s="193" t="s">
        <v>463</v>
      </c>
      <c r="M348" s="193">
        <v>17.329999999999998</v>
      </c>
      <c r="O348" s="193" t="s">
        <v>105</v>
      </c>
      <c r="P348" s="197">
        <v>19.260127671094114</v>
      </c>
      <c r="Q348" s="197">
        <v>20.105416272851148</v>
      </c>
      <c r="R348" s="197">
        <v>19.117469829688229</v>
      </c>
      <c r="S348" s="197">
        <v>18.551475336976829</v>
      </c>
      <c r="T348" s="197">
        <v>17.602982812154991</v>
      </c>
      <c r="U348" s="197">
        <v>19.213808128615433</v>
      </c>
      <c r="V348" s="197">
        <v>27.236309577468301</v>
      </c>
      <c r="W348" s="193">
        <v>19.260127671094114</v>
      </c>
      <c r="X348" s="193">
        <v>20.105416272851148</v>
      </c>
      <c r="Y348" s="193">
        <v>19.117469829688229</v>
      </c>
      <c r="Z348" s="193">
        <v>18.551475336976829</v>
      </c>
      <c r="AA348" s="193">
        <v>17.602982812154991</v>
      </c>
      <c r="AB348" s="193">
        <v>19.213808128615433</v>
      </c>
      <c r="AC348" s="193">
        <v>27.236309577468301</v>
      </c>
    </row>
    <row r="349" spans="6:29" x14ac:dyDescent="0.2">
      <c r="F349" s="195"/>
      <c r="G349" s="196"/>
      <c r="H349" s="192"/>
      <c r="L349" s="193" t="s">
        <v>464</v>
      </c>
      <c r="M349" s="193">
        <v>17.329999999999998</v>
      </c>
      <c r="O349" s="193" t="s">
        <v>107</v>
      </c>
      <c r="P349" s="197">
        <v>14.594794094794095</v>
      </c>
      <c r="Q349" s="197">
        <v>16.158796612743981</v>
      </c>
      <c r="R349" s="197">
        <v>15.909090909090907</v>
      </c>
      <c r="S349" s="197">
        <v>15.015753216972728</v>
      </c>
      <c r="T349" s="197">
        <v>14.113970209599721</v>
      </c>
      <c r="U349" s="197">
        <v>14.657261141636143</v>
      </c>
      <c r="V349" s="197">
        <v>21.117631357145541</v>
      </c>
      <c r="W349" s="193">
        <v>14.594794094794095</v>
      </c>
      <c r="X349" s="193">
        <v>16.158796612743981</v>
      </c>
      <c r="Y349" s="193">
        <v>15.909090909090907</v>
      </c>
      <c r="Z349" s="193">
        <v>15.015753216972728</v>
      </c>
      <c r="AA349" s="193">
        <v>14.113970209599721</v>
      </c>
      <c r="AB349" s="193">
        <v>14.657261141636143</v>
      </c>
      <c r="AC349" s="193">
        <v>21.117631357145541</v>
      </c>
    </row>
    <row r="350" spans="6:29" x14ac:dyDescent="0.2">
      <c r="F350" s="195"/>
      <c r="G350" s="196"/>
      <c r="H350" s="192"/>
      <c r="L350" s="193" t="s">
        <v>465</v>
      </c>
      <c r="M350" s="193">
        <v>17.329999999999998</v>
      </c>
      <c r="O350" s="193" t="s">
        <v>109</v>
      </c>
      <c r="P350" s="197">
        <v>17.779635777756077</v>
      </c>
      <c r="Q350" s="197">
        <v>16.571230342275673</v>
      </c>
      <c r="R350" s="197">
        <v>16.675165571252297</v>
      </c>
      <c r="S350" s="197">
        <v>16.210264916600771</v>
      </c>
      <c r="T350" s="197">
        <v>15.479861943362517</v>
      </c>
      <c r="U350" s="197">
        <v>15.972777222777221</v>
      </c>
      <c r="V350" s="197">
        <v>26.305720358928056</v>
      </c>
      <c r="W350" s="193">
        <v>17.779635777756077</v>
      </c>
      <c r="X350" s="193">
        <v>16.571230342275673</v>
      </c>
      <c r="Y350" s="193">
        <v>16.675165571252297</v>
      </c>
      <c r="Z350" s="193">
        <v>16.210264916600771</v>
      </c>
      <c r="AA350" s="193">
        <v>15.479861943362517</v>
      </c>
      <c r="AB350" s="193">
        <v>15.972777222777221</v>
      </c>
      <c r="AC350" s="193">
        <v>26.305720358928056</v>
      </c>
    </row>
    <row r="351" spans="6:29" x14ac:dyDescent="0.2">
      <c r="F351" s="195"/>
      <c r="G351" s="196"/>
      <c r="H351" s="192"/>
      <c r="L351" s="193" t="s">
        <v>466</v>
      </c>
      <c r="M351" s="193">
        <v>17.329999999999998</v>
      </c>
      <c r="O351" s="193" t="s">
        <v>111</v>
      </c>
      <c r="P351" s="197">
        <v>18.229176620480967</v>
      </c>
      <c r="Q351" s="197">
        <v>17.826145946397265</v>
      </c>
      <c r="R351" s="197">
        <v>19.109088186733143</v>
      </c>
      <c r="S351" s="197">
        <v>18.477026465620575</v>
      </c>
      <c r="T351" s="197">
        <v>18.838974398489722</v>
      </c>
      <c r="U351" s="197">
        <v>20.188275566966198</v>
      </c>
      <c r="V351" s="197">
        <v>31.185087202042446</v>
      </c>
      <c r="W351" s="193">
        <v>18.229176620480967</v>
      </c>
      <c r="X351" s="193">
        <v>17.826145946397265</v>
      </c>
      <c r="Y351" s="193">
        <v>19.109088186733143</v>
      </c>
      <c r="Z351" s="193">
        <v>18.477026465620575</v>
      </c>
      <c r="AA351" s="193">
        <v>18.838974398489722</v>
      </c>
      <c r="AB351" s="193">
        <v>20.188275566966198</v>
      </c>
      <c r="AC351" s="193">
        <v>31.185087202042446</v>
      </c>
    </row>
    <row r="352" spans="6:29" x14ac:dyDescent="0.2">
      <c r="F352" s="195"/>
      <c r="G352" s="196"/>
      <c r="H352" s="192"/>
      <c r="L352" s="193" t="s">
        <v>467</v>
      </c>
      <c r="M352" s="193">
        <v>17.329999999999998</v>
      </c>
      <c r="O352" s="193" t="s">
        <v>113</v>
      </c>
      <c r="P352" s="197">
        <v>20.305343511450381</v>
      </c>
      <c r="Q352" s="197"/>
      <c r="R352" s="197">
        <v>18.014375561545371</v>
      </c>
      <c r="S352" s="197"/>
      <c r="T352" s="197"/>
      <c r="U352" s="197">
        <v>19.003229216214791</v>
      </c>
      <c r="V352" s="197">
        <v>30.32130508387732</v>
      </c>
      <c r="W352" s="193">
        <v>20.305343511450381</v>
      </c>
      <c r="X352" s="193">
        <v>19.159859536497876</v>
      </c>
      <c r="Y352" s="193">
        <v>18.014375561545371</v>
      </c>
      <c r="Z352" s="193">
        <v>19.159859536497876</v>
      </c>
      <c r="AA352" s="193">
        <v>19.159859536497876</v>
      </c>
      <c r="AB352" s="193">
        <v>19.003229216214791</v>
      </c>
      <c r="AC352" s="193">
        <v>30.32130508387732</v>
      </c>
    </row>
    <row r="353" spans="6:29" x14ac:dyDescent="0.2">
      <c r="F353" s="195"/>
      <c r="G353" s="196"/>
      <c r="H353" s="192"/>
      <c r="L353" s="193" t="s">
        <v>468</v>
      </c>
      <c r="M353" s="193">
        <v>17.329999999999998</v>
      </c>
      <c r="O353" s="193" t="s">
        <v>115</v>
      </c>
      <c r="P353" s="197">
        <v>17.740060451057897</v>
      </c>
      <c r="Q353" s="197">
        <v>17.600085954666032</v>
      </c>
      <c r="R353" s="197">
        <v>17.484805984104725</v>
      </c>
      <c r="S353" s="197">
        <v>17.39005443996955</v>
      </c>
      <c r="T353" s="197">
        <v>16.666666666666668</v>
      </c>
      <c r="U353" s="197">
        <v>20.294117647058822</v>
      </c>
      <c r="V353" s="197">
        <v>27.239467927655117</v>
      </c>
      <c r="W353" s="193">
        <v>17.740060451057897</v>
      </c>
      <c r="X353" s="193">
        <v>17.600085954666032</v>
      </c>
      <c r="Y353" s="193">
        <v>17.484805984104725</v>
      </c>
      <c r="Z353" s="193">
        <v>17.39005443996955</v>
      </c>
      <c r="AA353" s="193">
        <v>16.666666666666668</v>
      </c>
      <c r="AB353" s="193">
        <v>20.294117647058822</v>
      </c>
      <c r="AC353" s="193">
        <v>27.239467927655117</v>
      </c>
    </row>
    <row r="354" spans="6:29" x14ac:dyDescent="0.2">
      <c r="F354" s="195"/>
      <c r="G354" s="196"/>
      <c r="H354" s="192"/>
      <c r="L354" s="193" t="s">
        <v>469</v>
      </c>
      <c r="M354" s="193">
        <v>17.329999999999998</v>
      </c>
      <c r="O354" s="193" t="s">
        <v>117</v>
      </c>
      <c r="P354" s="197">
        <v>19.225146198830409</v>
      </c>
      <c r="Q354" s="197">
        <v>20.302337458747655</v>
      </c>
      <c r="R354" s="197">
        <v>18.754313319530709</v>
      </c>
      <c r="S354" s="197">
        <v>18.860503961258349</v>
      </c>
      <c r="T354" s="197">
        <v>19.331713178462405</v>
      </c>
      <c r="U354" s="197">
        <v>17.950363081149003</v>
      </c>
      <c r="V354" s="197">
        <v>29.277687923951689</v>
      </c>
      <c r="W354" s="193">
        <v>19.225146198830409</v>
      </c>
      <c r="X354" s="193">
        <v>20.302337458747655</v>
      </c>
      <c r="Y354" s="193">
        <v>18.754313319530709</v>
      </c>
      <c r="Z354" s="193">
        <v>18.860503961258349</v>
      </c>
      <c r="AA354" s="193">
        <v>19.331713178462405</v>
      </c>
      <c r="AB354" s="193">
        <v>17.950363081149003</v>
      </c>
      <c r="AC354" s="193">
        <v>29.277687923951689</v>
      </c>
    </row>
    <row r="355" spans="6:29" x14ac:dyDescent="0.2">
      <c r="F355" s="195"/>
      <c r="G355" s="196"/>
      <c r="H355" s="192"/>
      <c r="L355" s="193" t="s">
        <v>470</v>
      </c>
      <c r="M355" s="193">
        <v>17.329999999999998</v>
      </c>
      <c r="O355" s="193" t="s">
        <v>119</v>
      </c>
      <c r="P355" s="197">
        <v>17.631614225491131</v>
      </c>
      <c r="Q355" s="197">
        <v>18.238697055505781</v>
      </c>
      <c r="R355" s="197">
        <v>17.628838873395747</v>
      </c>
      <c r="S355" s="197">
        <v>18.076200668471618</v>
      </c>
      <c r="T355" s="197">
        <v>18.203340617133723</v>
      </c>
      <c r="U355" s="197">
        <v>22.069775578547507</v>
      </c>
      <c r="V355" s="197">
        <v>28.174863987306161</v>
      </c>
      <c r="W355" s="193">
        <v>17.631614225491131</v>
      </c>
      <c r="X355" s="193">
        <v>18.238697055505781</v>
      </c>
      <c r="Y355" s="193">
        <v>17.628838873395747</v>
      </c>
      <c r="Z355" s="193">
        <v>18.076200668471618</v>
      </c>
      <c r="AA355" s="193">
        <v>18.203340617133723</v>
      </c>
      <c r="AB355" s="193">
        <v>22.069775578547507</v>
      </c>
      <c r="AC355" s="193">
        <v>28.174863987306161</v>
      </c>
    </row>
    <row r="356" spans="6:29" x14ac:dyDescent="0.2">
      <c r="F356" s="195"/>
      <c r="G356" s="196"/>
      <c r="H356" s="192"/>
      <c r="L356" s="193" t="s">
        <v>471</v>
      </c>
      <c r="M356" s="193">
        <v>17.329999999999998</v>
      </c>
      <c r="O356" s="193" t="s">
        <v>121</v>
      </c>
      <c r="P356" s="197">
        <v>18.79704166800941</v>
      </c>
      <c r="Q356" s="197">
        <v>16.649211263452749</v>
      </c>
      <c r="R356" s="197">
        <v>18.117424242424242</v>
      </c>
      <c r="S356" s="197">
        <v>18.274891774891774</v>
      </c>
      <c r="T356" s="197">
        <v>16.862557781201851</v>
      </c>
      <c r="U356" s="197">
        <v>15.956604371238519</v>
      </c>
      <c r="V356" s="197">
        <v>26.586044240322369</v>
      </c>
      <c r="W356" s="193">
        <v>18.79704166800941</v>
      </c>
      <c r="X356" s="193">
        <v>16.649211263452749</v>
      </c>
      <c r="Y356" s="193">
        <v>18.117424242424242</v>
      </c>
      <c r="Z356" s="193">
        <v>18.274891774891774</v>
      </c>
      <c r="AA356" s="193">
        <v>16.862557781201851</v>
      </c>
      <c r="AB356" s="193">
        <v>15.956604371238519</v>
      </c>
      <c r="AC356" s="193">
        <v>26.586044240322369</v>
      </c>
    </row>
    <row r="357" spans="6:29" x14ac:dyDescent="0.2">
      <c r="F357" s="195"/>
      <c r="G357" s="196"/>
      <c r="H357" s="192"/>
      <c r="L357" s="193" t="s">
        <v>472</v>
      </c>
      <c r="M357" s="193">
        <v>17.329999999999998</v>
      </c>
      <c r="O357" s="193" t="s">
        <v>123</v>
      </c>
      <c r="P357" s="197">
        <v>16.821419374336994</v>
      </c>
      <c r="Q357" s="197">
        <v>16.821446615781593</v>
      </c>
      <c r="R357" s="197">
        <v>16.603400127344432</v>
      </c>
      <c r="S357" s="197">
        <v>16.990248072406047</v>
      </c>
      <c r="T357" s="197">
        <v>17.719172790981304</v>
      </c>
      <c r="U357" s="197">
        <v>18.661858974358974</v>
      </c>
      <c r="V357" s="197">
        <v>24.645018473940787</v>
      </c>
      <c r="W357" s="193">
        <v>16.821419374336994</v>
      </c>
      <c r="X357" s="193">
        <v>16.821446615781593</v>
      </c>
      <c r="Y357" s="193">
        <v>16.603400127344432</v>
      </c>
      <c r="Z357" s="193">
        <v>16.990248072406047</v>
      </c>
      <c r="AA357" s="193">
        <v>17.719172790981304</v>
      </c>
      <c r="AB357" s="193">
        <v>18.661858974358974</v>
      </c>
      <c r="AC357" s="193">
        <v>24.645018473940787</v>
      </c>
    </row>
    <row r="358" spans="6:29" x14ac:dyDescent="0.2">
      <c r="F358" s="195"/>
      <c r="G358" s="196"/>
      <c r="H358" s="192"/>
      <c r="L358" s="193" t="s">
        <v>473</v>
      </c>
      <c r="M358" s="193">
        <v>17.329999999999998</v>
      </c>
      <c r="O358" s="193" t="s">
        <v>125</v>
      </c>
      <c r="P358" s="197">
        <v>16.748168260742801</v>
      </c>
      <c r="Q358" s="197">
        <v>13.410497503542226</v>
      </c>
      <c r="R358" s="197">
        <v>15.118273241612286</v>
      </c>
      <c r="S358" s="197">
        <v>15.91091141253362</v>
      </c>
      <c r="T358" s="197">
        <v>15.687895204701928</v>
      </c>
      <c r="U358" s="197">
        <v>13.284193284193284</v>
      </c>
      <c r="V358" s="197">
        <v>22.955810490859669</v>
      </c>
      <c r="W358" s="193">
        <v>16.748168260742801</v>
      </c>
      <c r="X358" s="193">
        <v>13.410497503542226</v>
      </c>
      <c r="Y358" s="193">
        <v>15.118273241612286</v>
      </c>
      <c r="Z358" s="193">
        <v>15.91091141253362</v>
      </c>
      <c r="AA358" s="193">
        <v>15.687895204701928</v>
      </c>
      <c r="AB358" s="193">
        <v>13.284193284193284</v>
      </c>
      <c r="AC358" s="193">
        <v>22.955810490859669</v>
      </c>
    </row>
    <row r="359" spans="6:29" x14ac:dyDescent="0.2">
      <c r="F359" s="195"/>
      <c r="G359" s="196"/>
      <c r="H359" s="192"/>
      <c r="L359" s="193" t="s">
        <v>474</v>
      </c>
      <c r="M359" s="193">
        <v>17.329999999999998</v>
      </c>
      <c r="O359" s="193" t="s">
        <v>127</v>
      </c>
      <c r="P359" s="197">
        <v>13.750866035300527</v>
      </c>
      <c r="Q359" s="197">
        <v>13.731177508293879</v>
      </c>
      <c r="R359" s="197">
        <v>12.688155797368392</v>
      </c>
      <c r="S359" s="197">
        <v>13.472102272915283</v>
      </c>
      <c r="T359" s="197">
        <v>12.151427435455505</v>
      </c>
      <c r="U359" s="197">
        <v>12.22456785744601</v>
      </c>
      <c r="V359" s="197">
        <v>20.206803188492245</v>
      </c>
      <c r="W359" s="193">
        <v>13.750866035300527</v>
      </c>
      <c r="X359" s="193">
        <v>13.731177508293879</v>
      </c>
      <c r="Y359" s="193">
        <v>12.688155797368392</v>
      </c>
      <c r="Z359" s="193">
        <v>13.472102272915283</v>
      </c>
      <c r="AA359" s="193">
        <v>12.151427435455505</v>
      </c>
      <c r="AB359" s="193">
        <v>12.22456785744601</v>
      </c>
      <c r="AC359" s="193">
        <v>20.206803188492245</v>
      </c>
    </row>
    <row r="360" spans="6:29" x14ac:dyDescent="0.2">
      <c r="F360" s="195"/>
      <c r="G360" s="196"/>
      <c r="H360" s="192"/>
      <c r="L360" s="193" t="s">
        <v>475</v>
      </c>
      <c r="M360" s="193">
        <v>17.329999999999998</v>
      </c>
      <c r="O360" s="193" t="s">
        <v>129</v>
      </c>
      <c r="P360" s="197">
        <v>12.243141596275461</v>
      </c>
      <c r="Q360" s="197">
        <v>13.312678498572012</v>
      </c>
      <c r="R360" s="197">
        <v>12.978066959921799</v>
      </c>
      <c r="S360" s="197">
        <v>14.25925925925926</v>
      </c>
      <c r="T360" s="197">
        <v>11.34176398520661</v>
      </c>
      <c r="U360" s="197">
        <v>11.257222317424619</v>
      </c>
      <c r="V360" s="197">
        <v>18.367838201040691</v>
      </c>
      <c r="W360" s="193">
        <v>12.243141596275461</v>
      </c>
      <c r="X360" s="193">
        <v>13.312678498572012</v>
      </c>
      <c r="Y360" s="193">
        <v>12.978066959921799</v>
      </c>
      <c r="Z360" s="193">
        <v>14.25925925925926</v>
      </c>
      <c r="AA360" s="193">
        <v>11.34176398520661</v>
      </c>
      <c r="AB360" s="193">
        <v>11.257222317424619</v>
      </c>
      <c r="AC360" s="193">
        <v>18.367838201040691</v>
      </c>
    </row>
    <row r="361" spans="6:29" x14ac:dyDescent="0.2">
      <c r="F361" s="195"/>
      <c r="G361" s="196"/>
      <c r="H361" s="192"/>
      <c r="L361" s="193" t="s">
        <v>476</v>
      </c>
      <c r="M361" s="193">
        <v>17.329999999999998</v>
      </c>
      <c r="O361" s="193" t="s">
        <v>131</v>
      </c>
      <c r="P361" s="197">
        <v>15.130568356374807</v>
      </c>
      <c r="Q361" s="197">
        <v>13.373015873015873</v>
      </c>
      <c r="R361" s="197">
        <v>13.533758206114076</v>
      </c>
      <c r="S361" s="197">
        <v>12.398785425101215</v>
      </c>
      <c r="T361" s="197">
        <v>13.754740177267939</v>
      </c>
      <c r="U361" s="197">
        <v>15.040559322474216</v>
      </c>
      <c r="V361" s="197">
        <v>21.129213624086422</v>
      </c>
      <c r="W361" s="193">
        <v>15.130568356374807</v>
      </c>
      <c r="X361" s="193">
        <v>13.373015873015873</v>
      </c>
      <c r="Y361" s="193">
        <v>13.533758206114076</v>
      </c>
      <c r="Z361" s="193">
        <v>12.398785425101215</v>
      </c>
      <c r="AA361" s="193">
        <v>13.754740177267939</v>
      </c>
      <c r="AB361" s="193">
        <v>15.040559322474216</v>
      </c>
      <c r="AC361" s="193">
        <v>21.129213624086422</v>
      </c>
    </row>
    <row r="362" spans="6:29" x14ac:dyDescent="0.2">
      <c r="F362" s="195"/>
      <c r="G362" s="196"/>
      <c r="H362" s="192"/>
      <c r="L362" s="193" t="s">
        <v>477</v>
      </c>
      <c r="M362" s="193">
        <v>17.329999999999998</v>
      </c>
      <c r="O362" s="193" t="s">
        <v>133</v>
      </c>
      <c r="P362" s="197">
        <v>13.421635341192063</v>
      </c>
      <c r="Q362" s="197">
        <v>13.261366084895496</v>
      </c>
      <c r="R362" s="197">
        <v>13.906525573192239</v>
      </c>
      <c r="S362" s="197">
        <v>12.909458962090543</v>
      </c>
      <c r="T362" s="197">
        <v>11.58735082122179</v>
      </c>
      <c r="U362" s="197">
        <v>11.848739495798318</v>
      </c>
      <c r="V362" s="197">
        <v>18.20221344069601</v>
      </c>
      <c r="W362" s="193">
        <v>13.421635341192063</v>
      </c>
      <c r="X362" s="193">
        <v>13.261366084895496</v>
      </c>
      <c r="Y362" s="193">
        <v>13.906525573192239</v>
      </c>
      <c r="Z362" s="193">
        <v>12.909458962090543</v>
      </c>
      <c r="AA362" s="193">
        <v>11.58735082122179</v>
      </c>
      <c r="AB362" s="193">
        <v>11.848739495798318</v>
      </c>
      <c r="AC362" s="193">
        <v>18.20221344069601</v>
      </c>
    </row>
    <row r="363" spans="6:29" x14ac:dyDescent="0.2">
      <c r="F363" s="195"/>
      <c r="G363" s="196"/>
      <c r="H363" s="192"/>
      <c r="L363" s="193" t="s">
        <v>478</v>
      </c>
      <c r="M363" s="193">
        <v>17.329999999999998</v>
      </c>
      <c r="O363" s="193" t="s">
        <v>135</v>
      </c>
      <c r="P363" s="197">
        <v>16.298021624108582</v>
      </c>
      <c r="Q363" s="197">
        <v>13.243616848268012</v>
      </c>
      <c r="R363" s="197">
        <v>12.698412698412698</v>
      </c>
      <c r="S363" s="197">
        <v>12.832618899047723</v>
      </c>
      <c r="T363" s="197">
        <v>11.856648004188987</v>
      </c>
      <c r="U363" s="197">
        <v>13.354537420158277</v>
      </c>
      <c r="V363" s="197">
        <v>18.043744783390853</v>
      </c>
      <c r="W363" s="193">
        <v>16.298021624108582</v>
      </c>
      <c r="X363" s="193">
        <v>13.243616848268012</v>
      </c>
      <c r="Y363" s="193">
        <v>12.698412698412698</v>
      </c>
      <c r="Z363" s="193">
        <v>12.832618899047723</v>
      </c>
      <c r="AA363" s="193">
        <v>11.856648004188987</v>
      </c>
      <c r="AB363" s="193">
        <v>13.354537420158277</v>
      </c>
      <c r="AC363" s="193">
        <v>18.043744783390853</v>
      </c>
    </row>
    <row r="364" spans="6:29" x14ac:dyDescent="0.2">
      <c r="F364" s="195"/>
      <c r="G364" s="196"/>
      <c r="H364" s="192"/>
      <c r="L364" s="193" t="s">
        <v>479</v>
      </c>
      <c r="M364" s="193">
        <v>17.329999999999998</v>
      </c>
      <c r="O364" s="193" t="s">
        <v>137</v>
      </c>
      <c r="P364" s="197">
        <v>12.659897573690678</v>
      </c>
      <c r="Q364" s="197">
        <v>11.830065359477125</v>
      </c>
      <c r="R364" s="197">
        <v>12.072649572649574</v>
      </c>
      <c r="S364" s="197">
        <v>12.152209492635023</v>
      </c>
      <c r="T364" s="197">
        <v>10.869565217391305</v>
      </c>
      <c r="U364" s="197">
        <v>13.176623992413466</v>
      </c>
      <c r="V364" s="197">
        <v>16.808057533863987</v>
      </c>
      <c r="W364" s="193">
        <v>12.659897573690678</v>
      </c>
      <c r="X364" s="193">
        <v>11.830065359477125</v>
      </c>
      <c r="Y364" s="193">
        <v>12.072649572649574</v>
      </c>
      <c r="Z364" s="193">
        <v>12.152209492635023</v>
      </c>
      <c r="AA364" s="193">
        <v>10.869565217391305</v>
      </c>
      <c r="AB364" s="193">
        <v>13.176623992413466</v>
      </c>
      <c r="AC364" s="193">
        <v>16.808057533863987</v>
      </c>
    </row>
    <row r="365" spans="6:29" x14ac:dyDescent="0.2">
      <c r="F365" s="195"/>
      <c r="G365" s="196"/>
      <c r="H365" s="192"/>
      <c r="L365" s="193" t="s">
        <v>480</v>
      </c>
      <c r="M365" s="193">
        <v>17.329999999999998</v>
      </c>
      <c r="O365" s="193" t="s">
        <v>139</v>
      </c>
      <c r="P365" s="197">
        <v>13.977591036414566</v>
      </c>
      <c r="Q365" s="197">
        <v>16.963064295485637</v>
      </c>
      <c r="R365" s="197">
        <v>15.001993620414673</v>
      </c>
      <c r="S365" s="197">
        <v>16.129032258064516</v>
      </c>
      <c r="T365" s="197">
        <v>16.053921568627448</v>
      </c>
      <c r="U365" s="197">
        <v>14.760348583877997</v>
      </c>
      <c r="V365" s="197">
        <v>16.397849462365592</v>
      </c>
      <c r="W365" s="193">
        <v>13.977591036414566</v>
      </c>
      <c r="X365" s="193">
        <v>16.963064295485637</v>
      </c>
      <c r="Y365" s="193">
        <v>15.001993620414673</v>
      </c>
      <c r="Z365" s="193">
        <v>16.129032258064516</v>
      </c>
      <c r="AA365" s="193">
        <v>16.053921568627448</v>
      </c>
      <c r="AB365" s="193">
        <v>14.760348583877997</v>
      </c>
      <c r="AC365" s="193">
        <v>16.397849462365592</v>
      </c>
    </row>
    <row r="366" spans="6:29" x14ac:dyDescent="0.2">
      <c r="F366" s="195"/>
      <c r="G366" s="196"/>
      <c r="H366" s="192"/>
      <c r="L366" s="193" t="s">
        <v>481</v>
      </c>
      <c r="M366" s="193">
        <v>17.329999999999998</v>
      </c>
      <c r="O366" s="193" t="s">
        <v>141</v>
      </c>
      <c r="P366" s="197">
        <v>12.266426990535294</v>
      </c>
      <c r="Q366" s="197">
        <v>12.906500485447854</v>
      </c>
      <c r="R366" s="197">
        <v>12.122593718338399</v>
      </c>
      <c r="S366" s="197">
        <v>15.816993464052288</v>
      </c>
      <c r="T366" s="197">
        <v>16.636241190024396</v>
      </c>
      <c r="U366" s="197">
        <v>16.88515406162465</v>
      </c>
      <c r="V366" s="197">
        <v>21.465201465201471</v>
      </c>
      <c r="W366" s="193">
        <v>12.266426990535294</v>
      </c>
      <c r="X366" s="193">
        <v>12.906500485447854</v>
      </c>
      <c r="Y366" s="193">
        <v>12.122593718338399</v>
      </c>
      <c r="Z366" s="193">
        <v>15.816993464052288</v>
      </c>
      <c r="AA366" s="193">
        <v>16.636241190024396</v>
      </c>
      <c r="AB366" s="193">
        <v>16.88515406162465</v>
      </c>
      <c r="AC366" s="193">
        <v>21.465201465201471</v>
      </c>
    </row>
    <row r="367" spans="6:29" x14ac:dyDescent="0.2">
      <c r="F367" s="195"/>
      <c r="G367" s="196"/>
      <c r="H367" s="192"/>
      <c r="L367" s="193" t="s">
        <v>482</v>
      </c>
      <c r="M367" s="193">
        <v>17.329999999999998</v>
      </c>
      <c r="O367" s="193" t="s">
        <v>143</v>
      </c>
      <c r="P367" s="197">
        <v>11.559046543518592</v>
      </c>
      <c r="Q367" s="197">
        <v>10.879641976277007</v>
      </c>
      <c r="R367" s="197">
        <v>11.605765800738627</v>
      </c>
      <c r="S367" s="197">
        <v>10.636192146235189</v>
      </c>
      <c r="T367" s="197">
        <v>10.278195167762316</v>
      </c>
      <c r="U367" s="197">
        <v>12.183629067350001</v>
      </c>
      <c r="V367" s="197">
        <v>15.225740495137046</v>
      </c>
      <c r="W367" s="193">
        <v>11.559046543518592</v>
      </c>
      <c r="X367" s="193">
        <v>10.879641976277007</v>
      </c>
      <c r="Y367" s="193">
        <v>11.605765800738627</v>
      </c>
      <c r="Z367" s="193">
        <v>10.636192146235189</v>
      </c>
      <c r="AA367" s="193">
        <v>10.278195167762316</v>
      </c>
      <c r="AB367" s="193">
        <v>12.183629067350001</v>
      </c>
      <c r="AC367" s="193">
        <v>15.225740495137046</v>
      </c>
    </row>
    <row r="368" spans="6:29" x14ac:dyDescent="0.2">
      <c r="F368" s="195"/>
      <c r="G368" s="196"/>
      <c r="H368" s="192"/>
      <c r="L368" s="193" t="s">
        <v>483</v>
      </c>
      <c r="M368" s="193">
        <v>17.329999999999998</v>
      </c>
      <c r="O368" s="193" t="s">
        <v>145</v>
      </c>
      <c r="P368" s="197">
        <v>13.222122424805827</v>
      </c>
      <c r="Q368" s="197">
        <v>12.938052332193221</v>
      </c>
      <c r="R368" s="197">
        <v>12.203656375351988</v>
      </c>
      <c r="S368" s="197">
        <v>13.031891383774795</v>
      </c>
      <c r="T368" s="197">
        <v>11.850669544331517</v>
      </c>
      <c r="U368" s="197">
        <v>11.098307040336026</v>
      </c>
      <c r="V368" s="197">
        <v>18.247707626852801</v>
      </c>
      <c r="W368" s="193">
        <v>13.222122424805827</v>
      </c>
      <c r="X368" s="193">
        <v>12.938052332193221</v>
      </c>
      <c r="Y368" s="193">
        <v>12.203656375351988</v>
      </c>
      <c r="Z368" s="193">
        <v>13.031891383774795</v>
      </c>
      <c r="AA368" s="193">
        <v>11.850669544331517</v>
      </c>
      <c r="AB368" s="193">
        <v>11.098307040336026</v>
      </c>
      <c r="AC368" s="193">
        <v>18.247707626852801</v>
      </c>
    </row>
    <row r="369" spans="6:29" x14ac:dyDescent="0.2">
      <c r="F369" s="195"/>
      <c r="G369" s="196"/>
      <c r="H369" s="192"/>
      <c r="L369" s="193" t="s">
        <v>484</v>
      </c>
      <c r="M369" s="193">
        <v>17.329999999999998</v>
      </c>
      <c r="O369" s="193" t="s">
        <v>147</v>
      </c>
      <c r="P369" s="197">
        <v>14.782465737646767</v>
      </c>
      <c r="Q369" s="197">
        <v>14.354462545252019</v>
      </c>
      <c r="R369" s="197">
        <v>14.985015232811792</v>
      </c>
      <c r="S369" s="197">
        <v>14.224702436604886</v>
      </c>
      <c r="T369" s="197">
        <v>13.811816203120552</v>
      </c>
      <c r="U369" s="197">
        <v>12.017612017612018</v>
      </c>
      <c r="V369" s="197">
        <v>22.770900802509384</v>
      </c>
      <c r="W369" s="193">
        <v>14.782465737646767</v>
      </c>
      <c r="X369" s="193">
        <v>14.354462545252019</v>
      </c>
      <c r="Y369" s="193">
        <v>14.985015232811792</v>
      </c>
      <c r="Z369" s="193">
        <v>14.224702436604886</v>
      </c>
      <c r="AA369" s="193">
        <v>13.811816203120552</v>
      </c>
      <c r="AB369" s="193">
        <v>12.017612017612018</v>
      </c>
      <c r="AC369" s="193">
        <v>22.770900802509384</v>
      </c>
    </row>
    <row r="370" spans="6:29" x14ac:dyDescent="0.2">
      <c r="F370" s="195"/>
      <c r="G370" s="196"/>
      <c r="H370" s="192"/>
      <c r="L370" s="193" t="s">
        <v>485</v>
      </c>
      <c r="M370" s="193">
        <v>17.329999999999998</v>
      </c>
      <c r="O370" s="193" t="s">
        <v>149</v>
      </c>
      <c r="P370" s="197">
        <v>15.048073244397278</v>
      </c>
      <c r="Q370" s="197">
        <v>14.381512207599165</v>
      </c>
      <c r="R370" s="197">
        <v>14.394925537782679</v>
      </c>
      <c r="S370" s="197">
        <v>13.683298129081832</v>
      </c>
      <c r="T370" s="197">
        <v>12.866728509585654</v>
      </c>
      <c r="U370" s="197">
        <v>13.055555555555555</v>
      </c>
      <c r="V370" s="197">
        <v>20.566311533642665</v>
      </c>
      <c r="W370" s="193">
        <v>15.048073244397278</v>
      </c>
      <c r="X370" s="193">
        <v>14.381512207599165</v>
      </c>
      <c r="Y370" s="193">
        <v>14.394925537782679</v>
      </c>
      <c r="Z370" s="193">
        <v>13.683298129081832</v>
      </c>
      <c r="AA370" s="193">
        <v>12.866728509585654</v>
      </c>
      <c r="AB370" s="193">
        <v>13.055555555555555</v>
      </c>
      <c r="AC370" s="193">
        <v>20.566311533642665</v>
      </c>
    </row>
    <row r="371" spans="6:29" x14ac:dyDescent="0.2">
      <c r="F371" s="195"/>
      <c r="G371" s="196"/>
      <c r="H371" s="192"/>
      <c r="L371" s="193" t="s">
        <v>486</v>
      </c>
      <c r="M371" s="193">
        <v>17.5</v>
      </c>
      <c r="N371" s="193">
        <v>17.5</v>
      </c>
      <c r="O371" s="193" t="s">
        <v>103</v>
      </c>
      <c r="P371" s="197"/>
      <c r="Q371" s="197">
        <v>21.153846153846153</v>
      </c>
      <c r="R371" s="197">
        <v>21.311475409836067</v>
      </c>
      <c r="S371" s="197"/>
      <c r="T371" s="197">
        <v>24.324324324324323</v>
      </c>
      <c r="U371" s="197">
        <v>22.611795875912893</v>
      </c>
      <c r="V371" s="197">
        <v>27.575534090605419</v>
      </c>
      <c r="W371" s="193">
        <v>22.263215296002183</v>
      </c>
      <c r="X371" s="193">
        <v>21.153846153846153</v>
      </c>
      <c r="Y371" s="193">
        <v>21.311475409836067</v>
      </c>
      <c r="Z371" s="193">
        <v>22.263215296002183</v>
      </c>
      <c r="AA371" s="193">
        <v>24.324324324324323</v>
      </c>
      <c r="AB371" s="193">
        <v>22.611795875912893</v>
      </c>
      <c r="AC371" s="193">
        <v>27.575534090605419</v>
      </c>
    </row>
    <row r="372" spans="6:29" x14ac:dyDescent="0.2">
      <c r="F372" s="195"/>
      <c r="G372" s="196"/>
      <c r="H372" s="192"/>
      <c r="L372" s="193" t="s">
        <v>487</v>
      </c>
      <c r="M372" s="193">
        <v>17.5</v>
      </c>
      <c r="O372" s="193" t="s">
        <v>105</v>
      </c>
      <c r="P372" s="197">
        <v>20.433962264150946</v>
      </c>
      <c r="Q372" s="197"/>
      <c r="R372" s="197"/>
      <c r="S372" s="197">
        <v>18.072289156626503</v>
      </c>
      <c r="T372" s="197"/>
      <c r="U372" s="197">
        <v>21.459540328427529</v>
      </c>
      <c r="V372" s="197">
        <v>23.280821172961456</v>
      </c>
      <c r="W372" s="193">
        <v>20.433962264150946</v>
      </c>
      <c r="X372" s="193">
        <v>19.253125710388723</v>
      </c>
      <c r="Y372" s="193">
        <v>19.253125710388723</v>
      </c>
      <c r="Z372" s="193">
        <v>18.072289156626503</v>
      </c>
      <c r="AA372" s="193">
        <v>19.253125710388723</v>
      </c>
      <c r="AB372" s="193">
        <v>21.459540328427529</v>
      </c>
      <c r="AC372" s="193">
        <v>23.280821172961456</v>
      </c>
    </row>
    <row r="373" spans="6:29" x14ac:dyDescent="0.2">
      <c r="F373" s="195"/>
      <c r="G373" s="196"/>
      <c r="H373" s="192"/>
      <c r="L373" s="193" t="s">
        <v>488</v>
      </c>
      <c r="M373" s="193">
        <v>17.5</v>
      </c>
      <c r="O373" s="193" t="s">
        <v>107</v>
      </c>
      <c r="P373" s="197">
        <v>18.604651162790699</v>
      </c>
      <c r="Q373" s="197"/>
      <c r="R373" s="197"/>
      <c r="S373" s="197"/>
      <c r="T373" s="197">
        <v>17.39130434782609</v>
      </c>
      <c r="U373" s="197">
        <v>15.305776927191259</v>
      </c>
      <c r="V373" s="197">
        <v>17.911018272043115</v>
      </c>
      <c r="W373" s="193">
        <v>18.604651162790699</v>
      </c>
      <c r="X373" s="193">
        <v>17.997977755308394</v>
      </c>
      <c r="Y373" s="193">
        <v>17.997977755308394</v>
      </c>
      <c r="Z373" s="193">
        <v>17.997977755308394</v>
      </c>
      <c r="AA373" s="193">
        <v>17.39130434782609</v>
      </c>
      <c r="AB373" s="193">
        <v>15.305776927191259</v>
      </c>
      <c r="AC373" s="193">
        <v>17.911018272043115</v>
      </c>
    </row>
    <row r="374" spans="6:29" x14ac:dyDescent="0.2">
      <c r="F374" s="195"/>
      <c r="G374" s="196"/>
      <c r="H374" s="192"/>
      <c r="L374" s="193" t="s">
        <v>489</v>
      </c>
      <c r="M374" s="193">
        <v>17.5</v>
      </c>
      <c r="O374" s="193" t="s">
        <v>109</v>
      </c>
      <c r="P374" s="197">
        <v>18.621894409937891</v>
      </c>
      <c r="Q374" s="197">
        <v>18.295638164511409</v>
      </c>
      <c r="R374" s="197">
        <v>17.105263157894733</v>
      </c>
      <c r="S374" s="197">
        <v>16.540847884131466</v>
      </c>
      <c r="T374" s="197">
        <v>17.894736842105264</v>
      </c>
      <c r="U374" s="197">
        <v>17.540762433330702</v>
      </c>
      <c r="V374" s="197">
        <v>21.808720804227868</v>
      </c>
      <c r="W374" s="193">
        <v>18.621894409937891</v>
      </c>
      <c r="X374" s="193">
        <v>18.295638164511409</v>
      </c>
      <c r="Y374" s="193">
        <v>17.105263157894733</v>
      </c>
      <c r="Z374" s="193">
        <v>16.540847884131466</v>
      </c>
      <c r="AA374" s="193">
        <v>17.894736842105264</v>
      </c>
      <c r="AB374" s="193">
        <v>17.540762433330702</v>
      </c>
      <c r="AC374" s="193">
        <v>21.808720804227868</v>
      </c>
    </row>
    <row r="375" spans="6:29" x14ac:dyDescent="0.2">
      <c r="F375" s="195"/>
      <c r="G375" s="196"/>
      <c r="H375" s="192"/>
      <c r="L375" s="193" t="s">
        <v>490</v>
      </c>
      <c r="M375" s="193">
        <v>17.5</v>
      </c>
      <c r="O375" s="193" t="s">
        <v>111</v>
      </c>
      <c r="P375" s="197"/>
      <c r="Q375" s="197">
        <v>20.930232558139537</v>
      </c>
      <c r="R375" s="197"/>
      <c r="S375" s="197">
        <v>19.148936170212767</v>
      </c>
      <c r="T375" s="197">
        <v>21.428571428571431</v>
      </c>
      <c r="U375" s="197">
        <v>22.723961135773799</v>
      </c>
      <c r="V375" s="197">
        <v>27.410776942355888</v>
      </c>
      <c r="W375" s="193">
        <v>20.502580052307909</v>
      </c>
      <c r="X375" s="193">
        <v>20.930232558139537</v>
      </c>
      <c r="Y375" s="193">
        <v>20.502580052307909</v>
      </c>
      <c r="Z375" s="193">
        <v>19.148936170212767</v>
      </c>
      <c r="AA375" s="193">
        <v>21.428571428571431</v>
      </c>
      <c r="AB375" s="193">
        <v>22.723961135773799</v>
      </c>
      <c r="AC375" s="193">
        <v>27.410776942355888</v>
      </c>
    </row>
    <row r="376" spans="6:29" x14ac:dyDescent="0.2">
      <c r="F376" s="195"/>
      <c r="G376" s="196"/>
      <c r="H376" s="192"/>
      <c r="L376" s="193" t="s">
        <v>491</v>
      </c>
      <c r="M376" s="193">
        <v>17.5</v>
      </c>
      <c r="O376" s="193" t="s">
        <v>113</v>
      </c>
      <c r="P376" s="197"/>
      <c r="Q376" s="197">
        <v>18.365384615384613</v>
      </c>
      <c r="R376" s="197"/>
      <c r="S376" s="197">
        <v>17.621685985759765</v>
      </c>
      <c r="T376" s="197">
        <v>19.607843137254903</v>
      </c>
      <c r="U376" s="197">
        <v>21.888733853847153</v>
      </c>
      <c r="V376" s="197">
        <v>25.359543291308341</v>
      </c>
      <c r="W376" s="193">
        <v>18.531637912799763</v>
      </c>
      <c r="X376" s="193">
        <v>18.365384615384613</v>
      </c>
      <c r="Y376" s="193">
        <v>18.531637912799763</v>
      </c>
      <c r="Z376" s="193">
        <v>17.621685985759765</v>
      </c>
      <c r="AA376" s="193">
        <v>19.607843137254903</v>
      </c>
      <c r="AB376" s="193">
        <v>21.888733853847153</v>
      </c>
      <c r="AC376" s="193">
        <v>25.359543291308341</v>
      </c>
    </row>
    <row r="377" spans="6:29" x14ac:dyDescent="0.2">
      <c r="F377" s="195"/>
      <c r="G377" s="196"/>
      <c r="H377" s="192"/>
      <c r="L377" s="193" t="s">
        <v>492</v>
      </c>
      <c r="M377" s="193">
        <v>17.5</v>
      </c>
      <c r="O377" s="193" t="s">
        <v>115</v>
      </c>
      <c r="P377" s="197"/>
      <c r="Q377" s="197"/>
      <c r="R377" s="197"/>
      <c r="S377" s="197">
        <v>17.741935483870968</v>
      </c>
      <c r="T377" s="197"/>
      <c r="U377" s="197">
        <v>22.591148110853954</v>
      </c>
      <c r="V377" s="197">
        <v>23.529275926562082</v>
      </c>
      <c r="W377" s="193">
        <v>17.741935483870968</v>
      </c>
      <c r="X377" s="193">
        <v>17.741935483870968</v>
      </c>
      <c r="Y377" s="193">
        <v>17.741935483870968</v>
      </c>
      <c r="Z377" s="193">
        <v>17.741935483870968</v>
      </c>
      <c r="AA377" s="193">
        <v>17.741935483870968</v>
      </c>
      <c r="AB377" s="193">
        <v>22.591148110853954</v>
      </c>
      <c r="AC377" s="193">
        <v>23.529275926562082</v>
      </c>
    </row>
    <row r="378" spans="6:29" x14ac:dyDescent="0.2">
      <c r="F378" s="195"/>
      <c r="G378" s="196"/>
      <c r="H378" s="192"/>
      <c r="L378" s="193" t="s">
        <v>493</v>
      </c>
      <c r="M378" s="193">
        <v>17.5</v>
      </c>
      <c r="O378" s="193" t="s">
        <v>117</v>
      </c>
      <c r="P378" s="197">
        <v>19.827586206896555</v>
      </c>
      <c r="Q378" s="197">
        <v>21.713054759981393</v>
      </c>
      <c r="R378" s="197">
        <v>21.73193124799829</v>
      </c>
      <c r="S378" s="197">
        <v>20.505404931432828</v>
      </c>
      <c r="T378" s="197">
        <v>20.473199850764832</v>
      </c>
      <c r="U378" s="197">
        <v>18.945044946154358</v>
      </c>
      <c r="V378" s="197">
        <v>24.515688804409834</v>
      </c>
      <c r="W378" s="193">
        <v>19.827586206896555</v>
      </c>
      <c r="X378" s="193">
        <v>21.713054759981393</v>
      </c>
      <c r="Y378" s="193">
        <v>21.73193124799829</v>
      </c>
      <c r="Z378" s="193">
        <v>20.505404931432828</v>
      </c>
      <c r="AA378" s="193">
        <v>20.473199850764832</v>
      </c>
      <c r="AB378" s="193">
        <v>18.945044946154358</v>
      </c>
      <c r="AC378" s="193">
        <v>24.515688804409834</v>
      </c>
    </row>
    <row r="379" spans="6:29" x14ac:dyDescent="0.2">
      <c r="F379" s="195"/>
      <c r="G379" s="196"/>
      <c r="H379" s="192"/>
      <c r="L379" s="193" t="s">
        <v>494</v>
      </c>
      <c r="M379" s="193">
        <v>17.5</v>
      </c>
      <c r="O379" s="193" t="s">
        <v>119</v>
      </c>
      <c r="P379" s="197"/>
      <c r="Q379" s="197"/>
      <c r="R379" s="197">
        <v>20.408163265306118</v>
      </c>
      <c r="S379" s="197"/>
      <c r="T379" s="197">
        <v>19.696969696969699</v>
      </c>
      <c r="U379" s="197">
        <v>22.014049010825911</v>
      </c>
      <c r="V379" s="197">
        <v>25.808543136504429</v>
      </c>
      <c r="W379" s="193">
        <v>20.052566481137909</v>
      </c>
      <c r="X379" s="193">
        <v>20.052566481137909</v>
      </c>
      <c r="Y379" s="193">
        <v>20.408163265306118</v>
      </c>
      <c r="Z379" s="193">
        <v>20.052566481137909</v>
      </c>
      <c r="AA379" s="193">
        <v>19.696969696969699</v>
      </c>
      <c r="AB379" s="193">
        <v>22.014049010825911</v>
      </c>
      <c r="AC379" s="193">
        <v>25.808543136504429</v>
      </c>
    </row>
    <row r="380" spans="6:29" x14ac:dyDescent="0.2">
      <c r="F380" s="195"/>
      <c r="G380" s="196"/>
      <c r="H380" s="192"/>
      <c r="L380" s="193" t="s">
        <v>495</v>
      </c>
      <c r="M380" s="193">
        <v>17.5</v>
      </c>
      <c r="O380" s="193" t="s">
        <v>121</v>
      </c>
      <c r="P380" s="197">
        <v>20.677104241937641</v>
      </c>
      <c r="Q380" s="197">
        <v>18.120333499253359</v>
      </c>
      <c r="R380" s="197">
        <v>17.927624315491961</v>
      </c>
      <c r="S380" s="197">
        <v>17.837519623233909</v>
      </c>
      <c r="T380" s="197">
        <v>18.182089552238807</v>
      </c>
      <c r="U380" s="197">
        <v>19.174063944711396</v>
      </c>
      <c r="V380" s="197">
        <v>25.655405405405403</v>
      </c>
      <c r="W380" s="193">
        <v>20.677104241937641</v>
      </c>
      <c r="X380" s="193">
        <v>18.120333499253359</v>
      </c>
      <c r="Y380" s="193">
        <v>17.927624315491961</v>
      </c>
      <c r="Z380" s="193">
        <v>17.837519623233909</v>
      </c>
      <c r="AA380" s="193">
        <v>18.182089552238807</v>
      </c>
      <c r="AB380" s="193">
        <v>19.174063944711396</v>
      </c>
      <c r="AC380" s="193">
        <v>25.655405405405403</v>
      </c>
    </row>
    <row r="381" spans="6:29" x14ac:dyDescent="0.2">
      <c r="F381" s="195"/>
      <c r="G381" s="196"/>
      <c r="H381" s="192"/>
      <c r="L381" s="193" t="s">
        <v>496</v>
      </c>
      <c r="M381" s="193">
        <v>17.5</v>
      </c>
      <c r="O381" s="193" t="s">
        <v>123</v>
      </c>
      <c r="P381" s="197"/>
      <c r="Q381" s="197">
        <v>17.5</v>
      </c>
      <c r="R381" s="197"/>
      <c r="S381" s="197"/>
      <c r="T381" s="197"/>
      <c r="U381" s="197">
        <v>19.46608312282671</v>
      </c>
      <c r="V381" s="197">
        <v>23.66708046855106</v>
      </c>
      <c r="W381" s="193">
        <v>17.5</v>
      </c>
      <c r="X381" s="193">
        <v>17.5</v>
      </c>
      <c r="Y381" s="193">
        <v>17.5</v>
      </c>
      <c r="Z381" s="193">
        <v>17.5</v>
      </c>
      <c r="AA381" s="193">
        <v>17.5</v>
      </c>
      <c r="AB381" s="193">
        <v>19.46608312282671</v>
      </c>
      <c r="AC381" s="193">
        <v>23.66708046855106</v>
      </c>
    </row>
    <row r="382" spans="6:29" x14ac:dyDescent="0.2">
      <c r="F382" s="195"/>
      <c r="G382" s="196"/>
      <c r="H382" s="192"/>
      <c r="L382" s="193" t="s">
        <v>497</v>
      </c>
      <c r="M382" s="193">
        <v>17.5</v>
      </c>
      <c r="O382" s="193" t="s">
        <v>125</v>
      </c>
      <c r="P382" s="197"/>
      <c r="Q382" s="197"/>
      <c r="R382" s="197">
        <v>18.367346938775508</v>
      </c>
      <c r="S382" s="197"/>
      <c r="T382" s="197"/>
      <c r="U382" s="197">
        <v>16.834221551725452</v>
      </c>
      <c r="V382" s="197">
        <v>18.836619177176452</v>
      </c>
      <c r="W382" s="193">
        <v>18.367346938775508</v>
      </c>
      <c r="X382" s="193">
        <v>18.367346938775508</v>
      </c>
      <c r="Y382" s="193">
        <v>18.367346938775508</v>
      </c>
      <c r="Z382" s="193">
        <v>18.367346938775508</v>
      </c>
      <c r="AA382" s="193">
        <v>18.367346938775508</v>
      </c>
      <c r="AB382" s="193">
        <v>16.834221551725452</v>
      </c>
      <c r="AC382" s="193">
        <v>18.836619177176452</v>
      </c>
    </row>
    <row r="383" spans="6:29" x14ac:dyDescent="0.2">
      <c r="F383" s="195"/>
      <c r="G383" s="196"/>
      <c r="H383" s="192"/>
      <c r="L383" s="193" t="s">
        <v>498</v>
      </c>
      <c r="M383" s="193">
        <v>17.5</v>
      </c>
      <c r="O383" s="193" t="s">
        <v>127</v>
      </c>
      <c r="P383" s="197"/>
      <c r="Q383" s="197"/>
      <c r="R383" s="197"/>
      <c r="S383" s="197"/>
      <c r="T383" s="197">
        <v>13.043478260869565</v>
      </c>
      <c r="U383" s="197">
        <v>12.319314337756959</v>
      </c>
      <c r="V383" s="197">
        <v>17.759837798808633</v>
      </c>
      <c r="W383" s="193">
        <v>13.043478260869565</v>
      </c>
      <c r="X383" s="193">
        <v>13.043478260869565</v>
      </c>
      <c r="Y383" s="193">
        <v>13.043478260869565</v>
      </c>
      <c r="Z383" s="193">
        <v>13.043478260869565</v>
      </c>
      <c r="AA383" s="193">
        <v>13.043478260869565</v>
      </c>
      <c r="AB383" s="193">
        <v>12.319314337756959</v>
      </c>
      <c r="AC383" s="193">
        <v>17.759837798808633</v>
      </c>
    </row>
    <row r="384" spans="6:29" x14ac:dyDescent="0.2">
      <c r="F384" s="195"/>
      <c r="G384" s="196"/>
      <c r="H384" s="192"/>
      <c r="L384" s="193" t="s">
        <v>499</v>
      </c>
      <c r="M384" s="193">
        <v>17.5</v>
      </c>
      <c r="O384" s="193" t="s">
        <v>129</v>
      </c>
      <c r="P384" s="197">
        <v>15.942028985507248</v>
      </c>
      <c r="Q384" s="197">
        <v>14.545454545454547</v>
      </c>
      <c r="R384" s="197">
        <v>12.412280701754385</v>
      </c>
      <c r="S384" s="197">
        <v>19.553376906318082</v>
      </c>
      <c r="T384" s="197"/>
      <c r="U384" s="197">
        <v>13.332007772966914</v>
      </c>
      <c r="V384" s="197">
        <v>14.780701754385966</v>
      </c>
      <c r="W384" s="193">
        <v>15.942028985507248</v>
      </c>
      <c r="X384" s="193">
        <v>14.545454545454547</v>
      </c>
      <c r="Y384" s="193">
        <v>12.412280701754385</v>
      </c>
      <c r="Z384" s="193">
        <v>19.553376906318082</v>
      </c>
      <c r="AA384" s="193">
        <v>15.613285284758565</v>
      </c>
      <c r="AB384" s="193">
        <v>13.332007772966914</v>
      </c>
      <c r="AC384" s="193">
        <v>14.780701754385966</v>
      </c>
    </row>
    <row r="385" spans="6:29" x14ac:dyDescent="0.2">
      <c r="F385" s="195"/>
      <c r="G385" s="196"/>
      <c r="H385" s="192"/>
      <c r="L385" s="193" t="s">
        <v>500</v>
      </c>
      <c r="M385" s="193">
        <v>17.5</v>
      </c>
      <c r="O385" s="193" t="s">
        <v>131</v>
      </c>
      <c r="P385" s="197">
        <v>16.381766381766383</v>
      </c>
      <c r="Q385" s="197">
        <v>14.657860971420295</v>
      </c>
      <c r="R385" s="197">
        <v>16.087344028520501</v>
      </c>
      <c r="S385" s="197">
        <v>13.245614035087719</v>
      </c>
      <c r="T385" s="197">
        <v>14.180171277997365</v>
      </c>
      <c r="U385" s="197">
        <v>13.855983657351439</v>
      </c>
      <c r="V385" s="197">
        <v>17.761374473421391</v>
      </c>
      <c r="W385" s="193">
        <v>16.381766381766383</v>
      </c>
      <c r="X385" s="193">
        <v>14.657860971420295</v>
      </c>
      <c r="Y385" s="193">
        <v>16.087344028520501</v>
      </c>
      <c r="Z385" s="193">
        <v>13.245614035087719</v>
      </c>
      <c r="AA385" s="193">
        <v>14.180171277997365</v>
      </c>
      <c r="AB385" s="193">
        <v>13.855983657351439</v>
      </c>
      <c r="AC385" s="193">
        <v>17.761374473421391</v>
      </c>
    </row>
    <row r="386" spans="6:29" x14ac:dyDescent="0.2">
      <c r="F386" s="195"/>
      <c r="G386" s="196"/>
      <c r="H386" s="192"/>
      <c r="L386" s="193" t="s">
        <v>501</v>
      </c>
      <c r="M386" s="193">
        <v>17.5</v>
      </c>
      <c r="O386" s="193" t="s">
        <v>133</v>
      </c>
      <c r="P386" s="197"/>
      <c r="Q386" s="197"/>
      <c r="R386" s="197">
        <v>11.428571428571429</v>
      </c>
      <c r="S386" s="197"/>
      <c r="T386" s="197">
        <v>10.344827586206897</v>
      </c>
      <c r="U386" s="197">
        <v>12.923213198944348</v>
      </c>
      <c r="V386" s="197">
        <v>16.189891189891188</v>
      </c>
      <c r="W386" s="193">
        <v>10.886699507389164</v>
      </c>
      <c r="X386" s="193">
        <v>10.886699507389164</v>
      </c>
      <c r="Y386" s="193">
        <v>11.428571428571429</v>
      </c>
      <c r="Z386" s="193">
        <v>10.886699507389164</v>
      </c>
      <c r="AA386" s="193">
        <v>10.344827586206897</v>
      </c>
      <c r="AB386" s="193">
        <v>12.923213198944348</v>
      </c>
      <c r="AC386" s="193">
        <v>16.189891189891188</v>
      </c>
    </row>
    <row r="387" spans="6:29" x14ac:dyDescent="0.2">
      <c r="F387" s="195"/>
      <c r="G387" s="196"/>
      <c r="H387" s="192"/>
      <c r="L387" s="193" t="s">
        <v>502</v>
      </c>
      <c r="M387" s="193">
        <v>17.5</v>
      </c>
      <c r="O387" s="193" t="s">
        <v>135</v>
      </c>
      <c r="P387" s="197"/>
      <c r="Q387" s="197">
        <v>13.333333333333334</v>
      </c>
      <c r="R387" s="197">
        <v>13.115354636934052</v>
      </c>
      <c r="S387" s="197"/>
      <c r="T387" s="197">
        <v>10.526315789473685</v>
      </c>
      <c r="U387" s="197">
        <v>11.060665623131227</v>
      </c>
      <c r="V387" s="197">
        <v>18.23214652429332</v>
      </c>
      <c r="W387" s="193">
        <v>12.325001253247024</v>
      </c>
      <c r="X387" s="193">
        <v>13.333333333333334</v>
      </c>
      <c r="Y387" s="193">
        <v>13.115354636934052</v>
      </c>
      <c r="Z387" s="193">
        <v>12.325001253247024</v>
      </c>
      <c r="AA387" s="193">
        <v>10.526315789473685</v>
      </c>
      <c r="AB387" s="193">
        <v>11.060665623131227</v>
      </c>
      <c r="AC387" s="193">
        <v>18.23214652429332</v>
      </c>
    </row>
    <row r="388" spans="6:29" x14ac:dyDescent="0.2">
      <c r="F388" s="195"/>
      <c r="G388" s="196"/>
      <c r="H388" s="192"/>
      <c r="L388" s="193" t="s">
        <v>503</v>
      </c>
      <c r="M388" s="193">
        <v>17.5</v>
      </c>
      <c r="O388" s="193" t="s">
        <v>137</v>
      </c>
      <c r="P388" s="197">
        <v>13.043478260869565</v>
      </c>
      <c r="Q388" s="197">
        <v>16.270053475935828</v>
      </c>
      <c r="R388" s="197">
        <v>17.420836076366029</v>
      </c>
      <c r="S388" s="197">
        <v>15.555555555555555</v>
      </c>
      <c r="T388" s="197">
        <v>17.39130434782609</v>
      </c>
      <c r="U388" s="197">
        <v>16.755999760611221</v>
      </c>
      <c r="V388" s="197">
        <v>13.031835488298663</v>
      </c>
      <c r="W388" s="193">
        <v>13.043478260869565</v>
      </c>
      <c r="X388" s="193">
        <v>16.270053475935828</v>
      </c>
      <c r="Y388" s="193">
        <v>17.420836076366029</v>
      </c>
      <c r="Z388" s="193">
        <v>15.555555555555555</v>
      </c>
      <c r="AA388" s="193">
        <v>17.39130434782609</v>
      </c>
      <c r="AB388" s="193">
        <v>16.755999760611221</v>
      </c>
      <c r="AC388" s="193">
        <v>13.031835488298663</v>
      </c>
    </row>
    <row r="389" spans="6:29" x14ac:dyDescent="0.2">
      <c r="F389" s="195"/>
      <c r="G389" s="196"/>
      <c r="H389" s="192"/>
      <c r="L389" s="193" t="s">
        <v>504</v>
      </c>
      <c r="M389" s="193">
        <v>17.5</v>
      </c>
      <c r="O389" s="193" t="s">
        <v>139</v>
      </c>
      <c r="P389" s="197">
        <v>13.846153846153847</v>
      </c>
      <c r="Q389" s="197">
        <v>20.403372616652295</v>
      </c>
      <c r="R389" s="197">
        <v>19.642857142857146</v>
      </c>
      <c r="S389" s="197">
        <v>19.663382594417076</v>
      </c>
      <c r="T389" s="197">
        <v>17.104489713185362</v>
      </c>
      <c r="U389" s="197">
        <v>19.604402444210692</v>
      </c>
      <c r="V389" s="197">
        <v>17.545629817666288</v>
      </c>
      <c r="W389" s="193">
        <v>13.846153846153847</v>
      </c>
      <c r="X389" s="193">
        <v>20.403372616652295</v>
      </c>
      <c r="Y389" s="193">
        <v>19.642857142857146</v>
      </c>
      <c r="Z389" s="193">
        <v>19.663382594417076</v>
      </c>
      <c r="AA389" s="193">
        <v>17.104489713185362</v>
      </c>
      <c r="AB389" s="193">
        <v>19.604402444210692</v>
      </c>
      <c r="AC389" s="193">
        <v>17.545629817666288</v>
      </c>
    </row>
    <row r="390" spans="6:29" x14ac:dyDescent="0.2">
      <c r="F390" s="195"/>
      <c r="G390" s="196"/>
      <c r="H390" s="192"/>
      <c r="L390" s="193" t="s">
        <v>505</v>
      </c>
      <c r="M390" s="193">
        <v>17.5</v>
      </c>
      <c r="O390" s="193" t="s">
        <v>141</v>
      </c>
      <c r="P390" s="197">
        <v>16</v>
      </c>
      <c r="Q390" s="197">
        <v>13.636363636363638</v>
      </c>
      <c r="R390" s="197">
        <v>16.10576923076923</v>
      </c>
      <c r="S390" s="197">
        <v>17.83696529459241</v>
      </c>
      <c r="T390" s="197">
        <v>14.0625</v>
      </c>
      <c r="U390" s="197">
        <v>16.177232837699361</v>
      </c>
      <c r="V390" s="197">
        <v>18.391977480647434</v>
      </c>
      <c r="W390" s="193">
        <v>16</v>
      </c>
      <c r="X390" s="193">
        <v>13.636363636363638</v>
      </c>
      <c r="Y390" s="193">
        <v>16.10576923076923</v>
      </c>
      <c r="Z390" s="193">
        <v>17.83696529459241</v>
      </c>
      <c r="AA390" s="193">
        <v>14.0625</v>
      </c>
      <c r="AB390" s="193">
        <v>16.177232837699361</v>
      </c>
      <c r="AC390" s="193">
        <v>18.391977480647434</v>
      </c>
    </row>
    <row r="391" spans="6:29" x14ac:dyDescent="0.2">
      <c r="F391" s="195"/>
      <c r="G391" s="196"/>
      <c r="H391" s="192"/>
      <c r="L391" s="193" t="s">
        <v>506</v>
      </c>
      <c r="M391" s="193">
        <v>17.5</v>
      </c>
      <c r="O391" s="193" t="s">
        <v>143</v>
      </c>
      <c r="P391" s="197">
        <v>11.827844774273345</v>
      </c>
      <c r="Q391" s="197">
        <v>11.86712168200375</v>
      </c>
      <c r="R391" s="197">
        <v>12.451785861415859</v>
      </c>
      <c r="S391" s="197">
        <v>11.567758137737854</v>
      </c>
      <c r="T391" s="197">
        <v>10.138888888888889</v>
      </c>
      <c r="U391" s="197">
        <v>12.317921337581682</v>
      </c>
      <c r="V391" s="197">
        <v>14.933219664677466</v>
      </c>
      <c r="W391" s="193">
        <v>11.827844774273345</v>
      </c>
      <c r="X391" s="193">
        <v>11.86712168200375</v>
      </c>
      <c r="Y391" s="193">
        <v>12.451785861415859</v>
      </c>
      <c r="Z391" s="193">
        <v>11.567758137737854</v>
      </c>
      <c r="AA391" s="193">
        <v>10.138888888888889</v>
      </c>
      <c r="AB391" s="193">
        <v>12.317921337581682</v>
      </c>
      <c r="AC391" s="193">
        <v>14.933219664677466</v>
      </c>
    </row>
    <row r="392" spans="6:29" x14ac:dyDescent="0.2">
      <c r="F392" s="195"/>
      <c r="G392" s="196"/>
      <c r="H392" s="192"/>
      <c r="L392" s="193" t="s">
        <v>507</v>
      </c>
      <c r="M392" s="193">
        <v>17.5</v>
      </c>
      <c r="O392" s="193" t="s">
        <v>145</v>
      </c>
      <c r="P392" s="197">
        <v>13.630824795817622</v>
      </c>
      <c r="Q392" s="197">
        <v>13.491802599412834</v>
      </c>
      <c r="R392" s="197">
        <v>12.533527622997845</v>
      </c>
      <c r="S392" s="197">
        <v>13.51473161948719</v>
      </c>
      <c r="T392" s="197">
        <v>13.434285469240452</v>
      </c>
      <c r="U392" s="197">
        <v>12.534912057192354</v>
      </c>
      <c r="V392" s="197">
        <v>14.716701783986771</v>
      </c>
      <c r="W392" s="193">
        <v>13.630824795817622</v>
      </c>
      <c r="X392" s="193">
        <v>13.491802599412834</v>
      </c>
      <c r="Y392" s="193">
        <v>12.533527622997845</v>
      </c>
      <c r="Z392" s="193">
        <v>13.51473161948719</v>
      </c>
      <c r="AA392" s="193">
        <v>13.434285469240452</v>
      </c>
      <c r="AB392" s="193">
        <v>12.534912057192354</v>
      </c>
      <c r="AC392" s="193">
        <v>14.716701783986771</v>
      </c>
    </row>
    <row r="393" spans="6:29" x14ac:dyDescent="0.2">
      <c r="F393" s="195"/>
      <c r="G393" s="196"/>
      <c r="H393" s="192"/>
      <c r="L393" s="193" t="s">
        <v>508</v>
      </c>
      <c r="M393" s="193">
        <v>17.5</v>
      </c>
      <c r="O393" s="193" t="s">
        <v>147</v>
      </c>
      <c r="P393" s="197">
        <v>17.028985507246375</v>
      </c>
      <c r="Q393" s="197">
        <v>18.103286384976528</v>
      </c>
      <c r="R393" s="197">
        <v>14.444444444444446</v>
      </c>
      <c r="S393" s="197">
        <v>15.142857142857142</v>
      </c>
      <c r="T393" s="197">
        <v>11.810453969976487</v>
      </c>
      <c r="U393" s="197">
        <v>13.117051888981711</v>
      </c>
      <c r="V393" s="197">
        <v>20.596385858264203</v>
      </c>
      <c r="W393" s="193">
        <v>17.028985507246375</v>
      </c>
      <c r="X393" s="193">
        <v>18.103286384976528</v>
      </c>
      <c r="Y393" s="193">
        <v>14.444444444444446</v>
      </c>
      <c r="Z393" s="193">
        <v>15.142857142857142</v>
      </c>
      <c r="AA393" s="193">
        <v>11.810453969976487</v>
      </c>
      <c r="AB393" s="193">
        <v>13.117051888981711</v>
      </c>
      <c r="AC393" s="193">
        <v>20.596385858264203</v>
      </c>
    </row>
    <row r="394" spans="6:29" x14ac:dyDescent="0.2">
      <c r="F394" s="195"/>
      <c r="G394" s="196"/>
      <c r="H394" s="192"/>
      <c r="L394" s="193" t="s">
        <v>509</v>
      </c>
      <c r="M394" s="193">
        <v>17.5</v>
      </c>
      <c r="O394" s="193" t="s">
        <v>149</v>
      </c>
      <c r="P394" s="197">
        <v>16.590389016018307</v>
      </c>
      <c r="Q394" s="197">
        <v>15</v>
      </c>
      <c r="R394" s="197"/>
      <c r="S394" s="197">
        <v>17.857142857142858</v>
      </c>
      <c r="T394" s="197">
        <v>16.363636363636363</v>
      </c>
      <c r="U394" s="197">
        <v>14.583333333333332</v>
      </c>
      <c r="V394" s="197">
        <v>17.944912133010625</v>
      </c>
      <c r="W394" s="193">
        <v>16.590389016018307</v>
      </c>
      <c r="X394" s="193">
        <v>15</v>
      </c>
      <c r="Y394" s="193">
        <v>16.452792059199382</v>
      </c>
      <c r="Z394" s="193">
        <v>17.857142857142858</v>
      </c>
      <c r="AA394" s="193">
        <v>16.363636363636363</v>
      </c>
      <c r="AB394" s="193">
        <v>14.583333333333332</v>
      </c>
      <c r="AC394" s="193">
        <v>17.944912133010625</v>
      </c>
    </row>
    <row r="395" spans="6:29" x14ac:dyDescent="0.2">
      <c r="F395" s="195"/>
      <c r="G395" s="196"/>
      <c r="H395" s="192"/>
      <c r="L395" s="193" t="s">
        <v>510</v>
      </c>
      <c r="M395" s="193">
        <v>17.670000000000002</v>
      </c>
      <c r="N395" s="193">
        <v>17.670000000000002</v>
      </c>
      <c r="O395" s="193" t="s">
        <v>103</v>
      </c>
      <c r="P395" s="197">
        <v>21.685971685971687</v>
      </c>
      <c r="Q395" s="197">
        <v>21.087496164895544</v>
      </c>
      <c r="R395" s="197">
        <v>23.669467787114847</v>
      </c>
      <c r="S395" s="197">
        <v>22.875816993464056</v>
      </c>
      <c r="T395" s="197">
        <v>25.641025641025646</v>
      </c>
      <c r="U395" s="197">
        <v>25.215168972105708</v>
      </c>
      <c r="V395" s="197">
        <v>28.37797619047619</v>
      </c>
      <c r="W395" s="193">
        <v>21.685971685971687</v>
      </c>
      <c r="X395" s="193">
        <v>21.087496164895544</v>
      </c>
      <c r="Y395" s="193">
        <v>23.669467787114847</v>
      </c>
      <c r="Z395" s="193">
        <v>22.875816993464056</v>
      </c>
      <c r="AA395" s="193">
        <v>25.641025641025646</v>
      </c>
      <c r="AB395" s="193">
        <v>25.215168972105708</v>
      </c>
      <c r="AC395" s="193">
        <v>28.37797619047619</v>
      </c>
    </row>
    <row r="396" spans="6:29" x14ac:dyDescent="0.2">
      <c r="F396" s="195"/>
      <c r="G396" s="196"/>
      <c r="H396" s="192"/>
      <c r="L396" s="193" t="s">
        <v>511</v>
      </c>
      <c r="M396" s="193">
        <v>17.670000000000002</v>
      </c>
      <c r="O396" s="193" t="s">
        <v>105</v>
      </c>
      <c r="P396" s="197">
        <v>23.809523809523807</v>
      </c>
      <c r="Q396" s="197"/>
      <c r="R396" s="197">
        <v>22.5</v>
      </c>
      <c r="S396" s="197">
        <v>22.115384615384613</v>
      </c>
      <c r="T396" s="197">
        <v>22.649572649572651</v>
      </c>
      <c r="U396" s="197">
        <v>26.127344877344875</v>
      </c>
      <c r="V396" s="197">
        <v>26.386766293034373</v>
      </c>
      <c r="W396" s="193">
        <v>23.809523809523807</v>
      </c>
      <c r="X396" s="193">
        <v>22.768620268620268</v>
      </c>
      <c r="Y396" s="193">
        <v>22.5</v>
      </c>
      <c r="Z396" s="193">
        <v>22.115384615384613</v>
      </c>
      <c r="AA396" s="193">
        <v>22.649572649572651</v>
      </c>
      <c r="AB396" s="193">
        <v>26.127344877344875</v>
      </c>
      <c r="AC396" s="193">
        <v>26.386766293034373</v>
      </c>
    </row>
    <row r="397" spans="6:29" x14ac:dyDescent="0.2">
      <c r="F397" s="195"/>
      <c r="G397" s="196"/>
      <c r="H397" s="192"/>
      <c r="L397" s="193" t="s">
        <v>512</v>
      </c>
      <c r="M397" s="193">
        <v>17.670000000000002</v>
      </c>
      <c r="O397" s="193" t="s">
        <v>107</v>
      </c>
      <c r="P397" s="197">
        <v>18.627450980392155</v>
      </c>
      <c r="Q397" s="197">
        <v>18.918918918918916</v>
      </c>
      <c r="R397" s="197">
        <v>18.604651162790699</v>
      </c>
      <c r="S397" s="197">
        <v>18</v>
      </c>
      <c r="T397" s="197">
        <v>19.183673469387756</v>
      </c>
      <c r="U397" s="197">
        <v>19.477813852813853</v>
      </c>
      <c r="V397" s="197">
        <v>18.926409780068315</v>
      </c>
      <c r="W397" s="193">
        <v>18.627450980392155</v>
      </c>
      <c r="X397" s="193">
        <v>18.918918918918916</v>
      </c>
      <c r="Y397" s="193">
        <v>18.604651162790699</v>
      </c>
      <c r="Z397" s="193">
        <v>18</v>
      </c>
      <c r="AA397" s="193">
        <v>19.183673469387756</v>
      </c>
      <c r="AB397" s="193">
        <v>19.477813852813853</v>
      </c>
      <c r="AC397" s="193">
        <v>18.926409780068315</v>
      </c>
    </row>
    <row r="398" spans="6:29" x14ac:dyDescent="0.2">
      <c r="F398" s="195"/>
      <c r="G398" s="196"/>
      <c r="H398" s="192"/>
      <c r="L398" s="193" t="s">
        <v>513</v>
      </c>
      <c r="M398" s="193">
        <v>17.670000000000002</v>
      </c>
      <c r="O398" s="193" t="s">
        <v>109</v>
      </c>
      <c r="P398" s="197">
        <v>20.391857734703343</v>
      </c>
      <c r="Q398" s="197">
        <v>20.027573529411761</v>
      </c>
      <c r="R398" s="197">
        <v>19.975481926355808</v>
      </c>
      <c r="S398" s="197">
        <v>18.761039086620482</v>
      </c>
      <c r="T398" s="197">
        <v>18.369207665903886</v>
      </c>
      <c r="U398" s="197">
        <v>22.7006910314383</v>
      </c>
      <c r="V398" s="197">
        <v>25.80775231994744</v>
      </c>
      <c r="W398" s="193">
        <v>20.391857734703343</v>
      </c>
      <c r="X398" s="193">
        <v>20.027573529411761</v>
      </c>
      <c r="Y398" s="193">
        <v>19.975481926355808</v>
      </c>
      <c r="Z398" s="193">
        <v>18.761039086620482</v>
      </c>
      <c r="AA398" s="193">
        <v>18.369207665903886</v>
      </c>
      <c r="AB398" s="193">
        <v>22.7006910314383</v>
      </c>
      <c r="AC398" s="193">
        <v>25.80775231994744</v>
      </c>
    </row>
    <row r="399" spans="6:29" x14ac:dyDescent="0.2">
      <c r="F399" s="195"/>
      <c r="G399" s="196"/>
      <c r="H399" s="192"/>
      <c r="L399" s="193" t="s">
        <v>514</v>
      </c>
      <c r="M399" s="193">
        <v>17.670000000000002</v>
      </c>
      <c r="O399" s="193" t="s">
        <v>111</v>
      </c>
      <c r="P399" s="197">
        <v>22.957067252552889</v>
      </c>
      <c r="Q399" s="197">
        <v>22.657828282828287</v>
      </c>
      <c r="R399" s="197">
        <v>22.512876118189212</v>
      </c>
      <c r="S399" s="197">
        <v>22.065608688743016</v>
      </c>
      <c r="T399" s="197">
        <v>22.296808814392413</v>
      </c>
      <c r="U399" s="197">
        <v>24.936532116402724</v>
      </c>
      <c r="V399" s="197">
        <v>27.430199020388891</v>
      </c>
      <c r="W399" s="193">
        <v>22.957067252552889</v>
      </c>
      <c r="X399" s="193">
        <v>22.657828282828287</v>
      </c>
      <c r="Y399" s="193">
        <v>22.512876118189212</v>
      </c>
      <c r="Z399" s="193">
        <v>22.065608688743016</v>
      </c>
      <c r="AA399" s="193">
        <v>22.296808814392413</v>
      </c>
      <c r="AB399" s="193">
        <v>24.936532116402724</v>
      </c>
      <c r="AC399" s="193">
        <v>27.430199020388891</v>
      </c>
    </row>
    <row r="400" spans="6:29" x14ac:dyDescent="0.2">
      <c r="F400" s="195"/>
      <c r="G400" s="196"/>
      <c r="H400" s="192"/>
      <c r="L400" s="193" t="s">
        <v>515</v>
      </c>
      <c r="M400" s="193">
        <v>17.670000000000002</v>
      </c>
      <c r="O400" s="193" t="s">
        <v>113</v>
      </c>
      <c r="P400" s="197">
        <v>22.526310716135804</v>
      </c>
      <c r="Q400" s="197">
        <v>22.279430515469993</v>
      </c>
      <c r="R400" s="197">
        <v>21.963520296792261</v>
      </c>
      <c r="S400" s="197">
        <v>21.299700067320657</v>
      </c>
      <c r="T400" s="197">
        <v>22.138853941869911</v>
      </c>
      <c r="U400" s="197">
        <v>23.316012999460046</v>
      </c>
      <c r="V400" s="197">
        <v>25.659695982968714</v>
      </c>
      <c r="W400" s="193">
        <v>22.526310716135804</v>
      </c>
      <c r="X400" s="193">
        <v>22.279430515469993</v>
      </c>
      <c r="Y400" s="193">
        <v>21.963520296792261</v>
      </c>
      <c r="Z400" s="193">
        <v>21.299700067320657</v>
      </c>
      <c r="AA400" s="193">
        <v>22.138853941869911</v>
      </c>
      <c r="AB400" s="193">
        <v>23.316012999460046</v>
      </c>
      <c r="AC400" s="193">
        <v>25.659695982968714</v>
      </c>
    </row>
    <row r="401" spans="6:29" x14ac:dyDescent="0.2">
      <c r="F401" s="195"/>
      <c r="G401" s="196"/>
      <c r="H401" s="192"/>
      <c r="L401" s="193" t="s">
        <v>516</v>
      </c>
      <c r="M401" s="193">
        <v>17.670000000000002</v>
      </c>
      <c r="O401" s="193" t="s">
        <v>115</v>
      </c>
      <c r="P401" s="197">
        <v>23.096718362141605</v>
      </c>
      <c r="Q401" s="197">
        <v>21.66798360571487</v>
      </c>
      <c r="R401" s="197">
        <v>21.906386724685834</v>
      </c>
      <c r="S401" s="197">
        <v>21.71445351269913</v>
      </c>
      <c r="T401" s="197">
        <v>22.491651205936922</v>
      </c>
      <c r="U401" s="197">
        <v>23.238712938005392</v>
      </c>
      <c r="V401" s="197">
        <v>26.065797861503782</v>
      </c>
      <c r="W401" s="193">
        <v>23.096718362141605</v>
      </c>
      <c r="X401" s="193">
        <v>21.66798360571487</v>
      </c>
      <c r="Y401" s="193">
        <v>21.906386724685834</v>
      </c>
      <c r="Z401" s="193">
        <v>21.71445351269913</v>
      </c>
      <c r="AA401" s="193">
        <v>22.491651205936922</v>
      </c>
      <c r="AB401" s="193">
        <v>23.238712938005392</v>
      </c>
      <c r="AC401" s="193">
        <v>26.065797861503782</v>
      </c>
    </row>
    <row r="402" spans="6:29" x14ac:dyDescent="0.2">
      <c r="F402" s="195"/>
      <c r="G402" s="196"/>
      <c r="H402" s="192"/>
      <c r="L402" s="193" t="s">
        <v>517</v>
      </c>
      <c r="M402" s="193">
        <v>17.670000000000002</v>
      </c>
      <c r="O402" s="193" t="s">
        <v>117</v>
      </c>
      <c r="P402" s="197">
        <v>22.96436545480514</v>
      </c>
      <c r="Q402" s="197">
        <v>24.080250656963813</v>
      </c>
      <c r="R402" s="197">
        <v>22.033909717733252</v>
      </c>
      <c r="S402" s="197">
        <v>21.377512060468433</v>
      </c>
      <c r="T402" s="197">
        <v>21.804965684276027</v>
      </c>
      <c r="U402" s="197">
        <v>21.005947348923478</v>
      </c>
      <c r="V402" s="197">
        <v>23.991228070175438</v>
      </c>
      <c r="W402" s="193">
        <v>22.96436545480514</v>
      </c>
      <c r="X402" s="193">
        <v>24.080250656963813</v>
      </c>
      <c r="Y402" s="193">
        <v>22.033909717733252</v>
      </c>
      <c r="Z402" s="193">
        <v>21.377512060468433</v>
      </c>
      <c r="AA402" s="193">
        <v>21.804965684276027</v>
      </c>
      <c r="AB402" s="193">
        <v>21.005947348923478</v>
      </c>
      <c r="AC402" s="193">
        <v>23.991228070175438</v>
      </c>
    </row>
    <row r="403" spans="6:29" x14ac:dyDescent="0.2">
      <c r="F403" s="195"/>
      <c r="G403" s="196"/>
      <c r="H403" s="192"/>
      <c r="L403" s="193" t="s">
        <v>518</v>
      </c>
      <c r="M403" s="193">
        <v>17.670000000000002</v>
      </c>
      <c r="O403" s="193" t="s">
        <v>119</v>
      </c>
      <c r="P403" s="197">
        <v>23.443223443223442</v>
      </c>
      <c r="Q403" s="197">
        <v>23.076923076923077</v>
      </c>
      <c r="R403" s="197">
        <v>19.512195121951223</v>
      </c>
      <c r="S403" s="197">
        <v>22.034632034632033</v>
      </c>
      <c r="T403" s="197">
        <v>19.981060606060602</v>
      </c>
      <c r="U403" s="197">
        <v>23.121209388552877</v>
      </c>
      <c r="V403" s="197">
        <v>27.432162102310475</v>
      </c>
      <c r="W403" s="193">
        <v>23.443223443223442</v>
      </c>
      <c r="X403" s="193">
        <v>23.076923076923077</v>
      </c>
      <c r="Y403" s="193">
        <v>19.512195121951223</v>
      </c>
      <c r="Z403" s="193">
        <v>22.034632034632033</v>
      </c>
      <c r="AA403" s="193">
        <v>19.981060606060602</v>
      </c>
      <c r="AB403" s="193">
        <v>23.121209388552877</v>
      </c>
      <c r="AC403" s="193">
        <v>27.432162102310475</v>
      </c>
    </row>
    <row r="404" spans="6:29" x14ac:dyDescent="0.2">
      <c r="F404" s="195"/>
      <c r="G404" s="196"/>
      <c r="H404" s="192"/>
      <c r="L404" s="193" t="s">
        <v>519</v>
      </c>
      <c r="M404" s="193">
        <v>17.670000000000002</v>
      </c>
      <c r="O404" s="193" t="s">
        <v>121</v>
      </c>
      <c r="P404" s="197">
        <v>20.66532258064516</v>
      </c>
      <c r="Q404" s="197">
        <v>19.553907512950314</v>
      </c>
      <c r="R404" s="197">
        <v>20.962361956276762</v>
      </c>
      <c r="S404" s="197">
        <v>19.333333333333332</v>
      </c>
      <c r="T404" s="197">
        <v>19.649122807017545</v>
      </c>
      <c r="U404" s="197">
        <v>23.292929292929291</v>
      </c>
      <c r="V404" s="197">
        <v>25.410238257982616</v>
      </c>
      <c r="W404" s="193">
        <v>20.66532258064516</v>
      </c>
      <c r="X404" s="193">
        <v>19.553907512950314</v>
      </c>
      <c r="Y404" s="193">
        <v>20.962361956276762</v>
      </c>
      <c r="Z404" s="193">
        <v>19.333333333333332</v>
      </c>
      <c r="AA404" s="193">
        <v>19.649122807017545</v>
      </c>
      <c r="AB404" s="193">
        <v>23.292929292929291</v>
      </c>
      <c r="AC404" s="193">
        <v>25.410238257982616</v>
      </c>
    </row>
    <row r="405" spans="6:29" x14ac:dyDescent="0.2">
      <c r="F405" s="195"/>
      <c r="G405" s="196"/>
      <c r="H405" s="192"/>
      <c r="L405" s="193" t="s">
        <v>520</v>
      </c>
      <c r="M405" s="193">
        <v>17.670000000000002</v>
      </c>
      <c r="O405" s="193" t="s">
        <v>123</v>
      </c>
      <c r="P405" s="197"/>
      <c r="Q405" s="197"/>
      <c r="R405" s="197"/>
      <c r="S405" s="197"/>
      <c r="T405" s="197">
        <v>18.918918918918916</v>
      </c>
      <c r="U405" s="197">
        <v>23.582922025929204</v>
      </c>
      <c r="V405" s="197">
        <v>21.816459101654083</v>
      </c>
      <c r="W405" s="193">
        <v>18.918918918918916</v>
      </c>
      <c r="X405" s="193">
        <v>18.918918918918916</v>
      </c>
      <c r="Y405" s="193">
        <v>18.918918918918916</v>
      </c>
      <c r="Z405" s="193">
        <v>18.918918918918916</v>
      </c>
      <c r="AA405" s="193">
        <v>18.918918918918916</v>
      </c>
      <c r="AB405" s="193">
        <v>23.582922025929204</v>
      </c>
      <c r="AC405" s="193">
        <v>21.816459101654083</v>
      </c>
    </row>
    <row r="406" spans="6:29" x14ac:dyDescent="0.2">
      <c r="F406" s="195"/>
      <c r="G406" s="196"/>
      <c r="H406" s="192"/>
      <c r="L406" s="193" t="s">
        <v>521</v>
      </c>
      <c r="M406" s="193">
        <v>17.670000000000002</v>
      </c>
      <c r="O406" s="193" t="s">
        <v>125</v>
      </c>
      <c r="P406" s="197">
        <v>17.478354978354979</v>
      </c>
      <c r="Q406" s="197">
        <v>18.749999999999996</v>
      </c>
      <c r="R406" s="197">
        <v>19.43573667711599</v>
      </c>
      <c r="S406" s="197">
        <v>21.212121212121211</v>
      </c>
      <c r="T406" s="197">
        <v>17.307692307692307</v>
      </c>
      <c r="U406" s="197">
        <v>22.791254866726572</v>
      </c>
      <c r="V406" s="197">
        <v>20.09883198562444</v>
      </c>
      <c r="W406" s="193">
        <v>17.478354978354979</v>
      </c>
      <c r="X406" s="193">
        <v>18.749999999999996</v>
      </c>
      <c r="Y406" s="193">
        <v>19.43573667711599</v>
      </c>
      <c r="Z406" s="193">
        <v>21.212121212121211</v>
      </c>
      <c r="AA406" s="193">
        <v>17.307692307692307</v>
      </c>
      <c r="AB406" s="193">
        <v>22.791254866726572</v>
      </c>
      <c r="AC406" s="193">
        <v>20.09883198562444</v>
      </c>
    </row>
    <row r="407" spans="6:29" x14ac:dyDescent="0.2">
      <c r="F407" s="195"/>
      <c r="G407" s="196"/>
      <c r="H407" s="192"/>
      <c r="L407" s="193" t="s">
        <v>522</v>
      </c>
      <c r="M407" s="193">
        <v>17.670000000000002</v>
      </c>
      <c r="O407" s="193" t="s">
        <v>127</v>
      </c>
      <c r="P407" s="197">
        <v>16.666666666666664</v>
      </c>
      <c r="Q407" s="197">
        <v>16.904761904761905</v>
      </c>
      <c r="R407" s="197">
        <v>16.19047619047619</v>
      </c>
      <c r="S407" s="197">
        <v>14.261619190404799</v>
      </c>
      <c r="T407" s="197"/>
      <c r="U407" s="197">
        <v>19.29841815562764</v>
      </c>
      <c r="V407" s="197">
        <v>16.993464052287582</v>
      </c>
      <c r="W407" s="193">
        <v>16.666666666666664</v>
      </c>
      <c r="X407" s="193">
        <v>16.904761904761905</v>
      </c>
      <c r="Y407" s="193">
        <v>16.19047619047619</v>
      </c>
      <c r="Z407" s="193">
        <v>14.261619190404799</v>
      </c>
      <c r="AA407" s="193">
        <v>16.00588098807739</v>
      </c>
      <c r="AB407" s="193">
        <v>19.29841815562764</v>
      </c>
      <c r="AC407" s="193">
        <v>16.993464052287582</v>
      </c>
    </row>
    <row r="408" spans="6:29" x14ac:dyDescent="0.2">
      <c r="F408" s="195"/>
      <c r="G408" s="196"/>
      <c r="H408" s="192"/>
      <c r="L408" s="193" t="s">
        <v>523</v>
      </c>
      <c r="M408" s="193">
        <v>17.670000000000002</v>
      </c>
      <c r="O408" s="193" t="s">
        <v>129</v>
      </c>
      <c r="P408" s="197">
        <v>16.47851938131484</v>
      </c>
      <c r="Q408" s="197">
        <v>15.853427895981087</v>
      </c>
      <c r="R408" s="197">
        <v>16.820276497695854</v>
      </c>
      <c r="S408" s="197">
        <v>14.636015325670499</v>
      </c>
      <c r="T408" s="197">
        <v>16.666666666666664</v>
      </c>
      <c r="U408" s="197">
        <v>13.99149179371585</v>
      </c>
      <c r="V408" s="197">
        <v>16.579781105990783</v>
      </c>
      <c r="W408" s="193">
        <v>16.47851938131484</v>
      </c>
      <c r="X408" s="193">
        <v>15.853427895981087</v>
      </c>
      <c r="Y408" s="193">
        <v>16.820276497695854</v>
      </c>
      <c r="Z408" s="193">
        <v>14.636015325670499</v>
      </c>
      <c r="AA408" s="193">
        <v>16.666666666666664</v>
      </c>
      <c r="AB408" s="193">
        <v>13.99149179371585</v>
      </c>
      <c r="AC408" s="193">
        <v>16.579781105990783</v>
      </c>
    </row>
    <row r="409" spans="6:29" x14ac:dyDescent="0.2">
      <c r="F409" s="195"/>
      <c r="G409" s="196"/>
      <c r="H409" s="192"/>
      <c r="L409" s="193" t="s">
        <v>524</v>
      </c>
      <c r="M409" s="193">
        <v>17.670000000000002</v>
      </c>
      <c r="O409" s="193" t="s">
        <v>131</v>
      </c>
      <c r="P409" s="197">
        <v>15.615318876188441</v>
      </c>
      <c r="Q409" s="197">
        <v>14.367061108524524</v>
      </c>
      <c r="R409" s="197">
        <v>16.13650793650794</v>
      </c>
      <c r="S409" s="197">
        <v>15.290860083312912</v>
      </c>
      <c r="T409" s="197">
        <v>13.882874960042956</v>
      </c>
      <c r="U409" s="197">
        <v>15.45092660527769</v>
      </c>
      <c r="V409" s="197">
        <v>14.285714285714285</v>
      </c>
      <c r="W409" s="193">
        <v>15.615318876188441</v>
      </c>
      <c r="X409" s="193">
        <v>14.367061108524524</v>
      </c>
      <c r="Y409" s="193">
        <v>16.13650793650794</v>
      </c>
      <c r="Z409" s="193">
        <v>15.290860083312912</v>
      </c>
      <c r="AA409" s="193">
        <v>13.882874960042956</v>
      </c>
      <c r="AB409" s="193">
        <v>15.45092660527769</v>
      </c>
      <c r="AC409" s="193">
        <v>14.285714285714285</v>
      </c>
    </row>
    <row r="410" spans="6:29" x14ac:dyDescent="0.2">
      <c r="F410" s="195"/>
      <c r="G410" s="196"/>
      <c r="H410" s="192"/>
      <c r="L410" s="193" t="s">
        <v>525</v>
      </c>
      <c r="M410" s="193">
        <v>17.670000000000002</v>
      </c>
      <c r="O410" s="193" t="s">
        <v>133</v>
      </c>
      <c r="P410" s="197">
        <v>17.181460397779187</v>
      </c>
      <c r="Q410" s="197">
        <v>15.530242756049208</v>
      </c>
      <c r="R410" s="197">
        <v>16.606858054226475</v>
      </c>
      <c r="S410" s="197">
        <v>15.407150320943423</v>
      </c>
      <c r="T410" s="197">
        <v>15.241389045736872</v>
      </c>
      <c r="U410" s="197">
        <v>14.805037501258431</v>
      </c>
      <c r="V410" s="197">
        <v>18.497063974037658</v>
      </c>
      <c r="W410" s="193">
        <v>17.181460397779187</v>
      </c>
      <c r="X410" s="193">
        <v>15.530242756049208</v>
      </c>
      <c r="Y410" s="193">
        <v>16.606858054226475</v>
      </c>
      <c r="Z410" s="193">
        <v>15.407150320943423</v>
      </c>
      <c r="AA410" s="193">
        <v>15.241389045736872</v>
      </c>
      <c r="AB410" s="193">
        <v>14.805037501258431</v>
      </c>
      <c r="AC410" s="193">
        <v>18.497063974037658</v>
      </c>
    </row>
    <row r="411" spans="6:29" x14ac:dyDescent="0.2">
      <c r="F411" s="195"/>
      <c r="G411" s="196"/>
      <c r="H411" s="192"/>
      <c r="L411" s="193" t="s">
        <v>526</v>
      </c>
      <c r="M411" s="193">
        <v>17.670000000000002</v>
      </c>
      <c r="O411" s="193" t="s">
        <v>135</v>
      </c>
      <c r="P411" s="197">
        <v>18.782249742002065</v>
      </c>
      <c r="Q411" s="197">
        <v>15.877016129032258</v>
      </c>
      <c r="R411" s="197">
        <v>14.5679012345679</v>
      </c>
      <c r="S411" s="197">
        <v>13.864181224512564</v>
      </c>
      <c r="T411" s="197">
        <v>14.88095238095238</v>
      </c>
      <c r="U411" s="197">
        <v>12.000000000000002</v>
      </c>
      <c r="V411" s="197">
        <v>16.676201372997713</v>
      </c>
      <c r="W411" s="193">
        <v>18.782249742002065</v>
      </c>
      <c r="X411" s="193">
        <v>15.877016129032258</v>
      </c>
      <c r="Y411" s="193">
        <v>14.5679012345679</v>
      </c>
      <c r="Z411" s="193">
        <v>13.864181224512564</v>
      </c>
      <c r="AA411" s="193">
        <v>14.88095238095238</v>
      </c>
      <c r="AB411" s="193">
        <v>12.000000000000002</v>
      </c>
      <c r="AC411" s="193">
        <v>16.676201372997713</v>
      </c>
    </row>
    <row r="412" spans="6:29" x14ac:dyDescent="0.2">
      <c r="F412" s="195"/>
      <c r="G412" s="196"/>
      <c r="H412" s="192"/>
      <c r="L412" s="193" t="s">
        <v>527</v>
      </c>
      <c r="M412" s="193">
        <v>17.670000000000002</v>
      </c>
      <c r="O412" s="193" t="s">
        <v>137</v>
      </c>
      <c r="P412" s="197">
        <v>23.496691987258025</v>
      </c>
      <c r="Q412" s="197">
        <v>14.34920634920635</v>
      </c>
      <c r="R412" s="197">
        <v>13.333333333333334</v>
      </c>
      <c r="S412" s="197">
        <v>17.662525879917187</v>
      </c>
      <c r="T412" s="197">
        <v>18.114524467378434</v>
      </c>
      <c r="U412" s="197">
        <v>18.011750154607299</v>
      </c>
      <c r="V412" s="197">
        <v>15.573867573867574</v>
      </c>
      <c r="W412" s="193">
        <v>23.496691987258025</v>
      </c>
      <c r="X412" s="193">
        <v>14.34920634920635</v>
      </c>
      <c r="Y412" s="193">
        <v>13.333333333333334</v>
      </c>
      <c r="Z412" s="193">
        <v>17.662525879917187</v>
      </c>
      <c r="AA412" s="193">
        <v>18.114524467378434</v>
      </c>
      <c r="AB412" s="193">
        <v>18.011750154607299</v>
      </c>
      <c r="AC412" s="193">
        <v>15.573867573867574</v>
      </c>
    </row>
    <row r="413" spans="6:29" x14ac:dyDescent="0.2">
      <c r="F413" s="195"/>
      <c r="G413" s="196"/>
      <c r="H413" s="192"/>
      <c r="L413" s="193" t="s">
        <v>528</v>
      </c>
      <c r="M413" s="193">
        <v>17.670000000000002</v>
      </c>
      <c r="O413" s="193" t="s">
        <v>139</v>
      </c>
      <c r="P413" s="197">
        <v>16.545692850040673</v>
      </c>
      <c r="Q413" s="197">
        <v>17.342135827373312</v>
      </c>
      <c r="R413" s="197">
        <v>16.350502065232874</v>
      </c>
      <c r="S413" s="197">
        <v>15.580461205461209</v>
      </c>
      <c r="T413" s="197">
        <v>46.533713200379871</v>
      </c>
      <c r="U413" s="197"/>
      <c r="V413" s="197">
        <v>17.376142376142372</v>
      </c>
      <c r="W413" s="193">
        <v>16.545692850040673</v>
      </c>
      <c r="X413" s="193">
        <v>17.342135827373312</v>
      </c>
      <c r="Y413" s="193">
        <v>16.350502065232874</v>
      </c>
      <c r="Z413" s="193">
        <v>15.580461205461209</v>
      </c>
      <c r="AA413" s="193">
        <v>46.533713200379871</v>
      </c>
      <c r="AB413" s="193">
        <v>17.376142376142372</v>
      </c>
      <c r="AC413" s="193">
        <v>17.376142376142372</v>
      </c>
    </row>
    <row r="414" spans="6:29" x14ac:dyDescent="0.2">
      <c r="F414" s="195"/>
      <c r="G414" s="196"/>
      <c r="H414" s="192"/>
      <c r="L414" s="193" t="s">
        <v>529</v>
      </c>
      <c r="M414" s="193">
        <v>17.670000000000002</v>
      </c>
      <c r="O414" s="193" t="s">
        <v>141</v>
      </c>
      <c r="P414" s="197">
        <v>15.614439324116745</v>
      </c>
      <c r="Q414" s="197">
        <v>15.356025039123631</v>
      </c>
      <c r="R414" s="197">
        <v>13.866843033509701</v>
      </c>
      <c r="S414" s="197">
        <v>15.157085561497329</v>
      </c>
      <c r="T414" s="197">
        <v>16.007834757834758</v>
      </c>
      <c r="U414" s="197">
        <v>21.153846153846153</v>
      </c>
      <c r="V414" s="197">
        <v>21.36718948105122</v>
      </c>
      <c r="W414" s="193">
        <v>15.614439324116745</v>
      </c>
      <c r="X414" s="193">
        <v>15.356025039123631</v>
      </c>
      <c r="Y414" s="193">
        <v>13.866843033509701</v>
      </c>
      <c r="Z414" s="193">
        <v>15.157085561497329</v>
      </c>
      <c r="AA414" s="193">
        <v>16.007834757834758</v>
      </c>
      <c r="AB414" s="193">
        <v>21.153846153846153</v>
      </c>
      <c r="AC414" s="193">
        <v>21.36718948105122</v>
      </c>
    </row>
    <row r="415" spans="6:29" x14ac:dyDescent="0.2">
      <c r="F415" s="195"/>
      <c r="G415" s="196"/>
      <c r="H415" s="192"/>
      <c r="L415" s="193" t="s">
        <v>530</v>
      </c>
      <c r="M415" s="193">
        <v>17.670000000000002</v>
      </c>
      <c r="O415" s="193" t="s">
        <v>143</v>
      </c>
      <c r="P415" s="197">
        <v>13.065205022608675</v>
      </c>
      <c r="Q415" s="197">
        <v>13.041125541125542</v>
      </c>
      <c r="R415" s="197">
        <v>12.855742296918768</v>
      </c>
      <c r="S415" s="197">
        <v>14.590789955050658</v>
      </c>
      <c r="T415" s="197">
        <v>10.970475493151865</v>
      </c>
      <c r="U415" s="197">
        <v>14.894736842105262</v>
      </c>
      <c r="V415" s="197">
        <v>16.501059883412825</v>
      </c>
      <c r="W415" s="193">
        <v>13.065205022608675</v>
      </c>
      <c r="X415" s="193">
        <v>13.041125541125542</v>
      </c>
      <c r="Y415" s="193">
        <v>12.855742296918768</v>
      </c>
      <c r="Z415" s="193">
        <v>14.590789955050658</v>
      </c>
      <c r="AA415" s="193">
        <v>10.970475493151865</v>
      </c>
      <c r="AB415" s="193">
        <v>14.894736842105262</v>
      </c>
      <c r="AC415" s="193">
        <v>16.501059883412825</v>
      </c>
    </row>
    <row r="416" spans="6:29" x14ac:dyDescent="0.2">
      <c r="F416" s="195"/>
      <c r="G416" s="196"/>
      <c r="H416" s="192"/>
      <c r="L416" s="193" t="s">
        <v>531</v>
      </c>
      <c r="M416" s="193">
        <v>17.670000000000002</v>
      </c>
      <c r="O416" s="193" t="s">
        <v>145</v>
      </c>
      <c r="P416" s="197">
        <v>15.737555415968316</v>
      </c>
      <c r="Q416" s="197">
        <v>15.112538894796959</v>
      </c>
      <c r="R416" s="197">
        <v>14.22217528667546</v>
      </c>
      <c r="S416" s="197">
        <v>14.619334639110543</v>
      </c>
      <c r="T416" s="197">
        <v>13.82788093132921</v>
      </c>
      <c r="U416" s="197">
        <v>12.731018826954871</v>
      </c>
      <c r="V416" s="197">
        <v>20.019342359767894</v>
      </c>
      <c r="W416" s="193">
        <v>15.737555415968316</v>
      </c>
      <c r="X416" s="193">
        <v>15.112538894796959</v>
      </c>
      <c r="Y416" s="193">
        <v>14.22217528667546</v>
      </c>
      <c r="Z416" s="193">
        <v>14.619334639110543</v>
      </c>
      <c r="AA416" s="193">
        <v>13.82788093132921</v>
      </c>
      <c r="AB416" s="193">
        <v>12.731018826954871</v>
      </c>
      <c r="AC416" s="193">
        <v>20.019342359767894</v>
      </c>
    </row>
    <row r="417" spans="6:29" x14ac:dyDescent="0.2">
      <c r="F417" s="195"/>
      <c r="G417" s="196"/>
      <c r="H417" s="192"/>
      <c r="L417" s="193" t="s">
        <v>532</v>
      </c>
      <c r="M417" s="193">
        <v>17.670000000000002</v>
      </c>
      <c r="O417" s="193" t="s">
        <v>147</v>
      </c>
      <c r="P417" s="197">
        <v>18.181818181818183</v>
      </c>
      <c r="Q417" s="197">
        <v>19.65243516761543</v>
      </c>
      <c r="R417" s="197">
        <v>15.384615384615385</v>
      </c>
      <c r="S417" s="197">
        <v>16.59113300492611</v>
      </c>
      <c r="T417" s="197">
        <v>15.4946359009512</v>
      </c>
      <c r="U417" s="197">
        <v>15.467563324706179</v>
      </c>
      <c r="V417" s="197">
        <v>20.915032679738562</v>
      </c>
      <c r="W417" s="193">
        <v>18.181818181818183</v>
      </c>
      <c r="X417" s="193">
        <v>19.65243516761543</v>
      </c>
      <c r="Y417" s="193">
        <v>15.384615384615385</v>
      </c>
      <c r="Z417" s="193">
        <v>16.59113300492611</v>
      </c>
      <c r="AA417" s="193">
        <v>15.4946359009512</v>
      </c>
      <c r="AB417" s="193">
        <v>15.467563324706179</v>
      </c>
      <c r="AC417" s="193">
        <v>20.915032679738562</v>
      </c>
    </row>
    <row r="418" spans="6:29" x14ac:dyDescent="0.2">
      <c r="F418" s="195"/>
      <c r="G418" s="196"/>
      <c r="H418" s="192"/>
      <c r="L418" s="193" t="s">
        <v>533</v>
      </c>
      <c r="M418" s="193">
        <v>17.670000000000002</v>
      </c>
      <c r="O418" s="193" t="s">
        <v>149</v>
      </c>
      <c r="P418" s="197">
        <v>17.455197132616487</v>
      </c>
      <c r="Q418" s="197">
        <v>17.268939393939394</v>
      </c>
      <c r="R418" s="197">
        <v>15.881983678593846</v>
      </c>
      <c r="S418" s="197">
        <v>17.362876072553494</v>
      </c>
      <c r="T418" s="197">
        <v>16.685205784204673</v>
      </c>
      <c r="U418" s="197">
        <v>16.201129943502828</v>
      </c>
      <c r="V418" s="197">
        <v>18.706293706293707</v>
      </c>
      <c r="W418" s="193">
        <v>17.455197132616487</v>
      </c>
      <c r="X418" s="193">
        <v>17.268939393939394</v>
      </c>
      <c r="Y418" s="193">
        <v>15.881983678593846</v>
      </c>
      <c r="Z418" s="193">
        <v>17.362876072553494</v>
      </c>
      <c r="AA418" s="193">
        <v>16.685205784204673</v>
      </c>
      <c r="AB418" s="193">
        <v>16.201129943502828</v>
      </c>
      <c r="AC418" s="193">
        <v>18.706293706293707</v>
      </c>
    </row>
    <row r="419" spans="6:29" x14ac:dyDescent="0.2">
      <c r="F419" s="195"/>
      <c r="G419" s="196"/>
      <c r="H419" s="192"/>
      <c r="L419" s="193" t="s">
        <v>534</v>
      </c>
      <c r="M419" s="193">
        <v>17.829999999999998</v>
      </c>
      <c r="N419" s="193">
        <v>17.829999999999998</v>
      </c>
      <c r="O419" s="193" t="s">
        <v>103</v>
      </c>
      <c r="P419" s="197">
        <v>24.165775285167712</v>
      </c>
      <c r="Q419" s="197">
        <v>25.168073796122581</v>
      </c>
      <c r="R419" s="197">
        <v>25.728604981970953</v>
      </c>
      <c r="S419" s="197">
        <v>25.28050108932462</v>
      </c>
      <c r="T419" s="197">
        <v>24.680567879325643</v>
      </c>
      <c r="U419" s="197">
        <v>28.860905211141063</v>
      </c>
      <c r="V419" s="197">
        <v>30.055235401843859</v>
      </c>
      <c r="W419" s="193">
        <v>24.165775285167712</v>
      </c>
      <c r="X419" s="193">
        <v>25.168073796122581</v>
      </c>
      <c r="Y419" s="193">
        <v>25.728604981970953</v>
      </c>
      <c r="Z419" s="193">
        <v>25.28050108932462</v>
      </c>
      <c r="AA419" s="193">
        <v>24.680567879325643</v>
      </c>
      <c r="AB419" s="193">
        <v>28.860905211141063</v>
      </c>
      <c r="AC419" s="193">
        <v>30.055235401843859</v>
      </c>
    </row>
    <row r="420" spans="6:29" x14ac:dyDescent="0.2">
      <c r="F420" s="195"/>
      <c r="G420" s="196"/>
      <c r="H420" s="192"/>
      <c r="L420" s="193" t="s">
        <v>535</v>
      </c>
      <c r="M420" s="193">
        <v>17.829999999999998</v>
      </c>
      <c r="O420" s="193" t="s">
        <v>105</v>
      </c>
      <c r="P420" s="197">
        <v>25.394848434064119</v>
      </c>
      <c r="Q420" s="197">
        <v>25.020300118984334</v>
      </c>
      <c r="R420" s="197">
        <v>23.291542916542916</v>
      </c>
      <c r="S420" s="197">
        <v>22.385487173556644</v>
      </c>
      <c r="T420" s="197">
        <v>22.77731092436975</v>
      </c>
      <c r="U420" s="197">
        <v>27.409828168838001</v>
      </c>
      <c r="V420" s="197">
        <v>26.598093830324423</v>
      </c>
      <c r="W420" s="193">
        <v>25.394848434064119</v>
      </c>
      <c r="X420" s="193">
        <v>25.020300118984334</v>
      </c>
      <c r="Y420" s="193">
        <v>23.291542916542916</v>
      </c>
      <c r="Z420" s="193">
        <v>22.385487173556644</v>
      </c>
      <c r="AA420" s="193">
        <v>22.77731092436975</v>
      </c>
      <c r="AB420" s="193">
        <v>27.409828168838001</v>
      </c>
      <c r="AC420" s="193">
        <v>26.598093830324423</v>
      </c>
    </row>
    <row r="421" spans="6:29" x14ac:dyDescent="0.2">
      <c r="F421" s="195"/>
      <c r="G421" s="196"/>
      <c r="H421" s="192"/>
      <c r="L421" s="193" t="s">
        <v>536</v>
      </c>
      <c r="M421" s="193">
        <v>17.829999999999998</v>
      </c>
      <c r="O421" s="193" t="s">
        <v>107</v>
      </c>
      <c r="P421" s="197">
        <v>19.884403036576952</v>
      </c>
      <c r="Q421" s="197">
        <v>20.654118717246405</v>
      </c>
      <c r="R421" s="197">
        <v>20.266403621074431</v>
      </c>
      <c r="S421" s="197">
        <v>18.953706309743463</v>
      </c>
      <c r="T421" s="197">
        <v>18.384740259740262</v>
      </c>
      <c r="U421" s="197">
        <v>19.344422160793656</v>
      </c>
      <c r="V421" s="197">
        <v>21.134237210276368</v>
      </c>
      <c r="W421" s="193">
        <v>19.884403036576952</v>
      </c>
      <c r="X421" s="193">
        <v>20.654118717246405</v>
      </c>
      <c r="Y421" s="193">
        <v>20.266403621074431</v>
      </c>
      <c r="Z421" s="193">
        <v>18.953706309743463</v>
      </c>
      <c r="AA421" s="193">
        <v>18.384740259740262</v>
      </c>
      <c r="AB421" s="193">
        <v>19.344422160793656</v>
      </c>
      <c r="AC421" s="193">
        <v>21.134237210276368</v>
      </c>
    </row>
    <row r="422" spans="6:29" x14ac:dyDescent="0.2">
      <c r="F422" s="195"/>
      <c r="G422" s="196"/>
      <c r="H422" s="192"/>
      <c r="L422" s="193" t="s">
        <v>537</v>
      </c>
      <c r="M422" s="193">
        <v>17.829999999999998</v>
      </c>
      <c r="O422" s="193" t="s">
        <v>109</v>
      </c>
      <c r="P422" s="197">
        <v>20.960090525307915</v>
      </c>
      <c r="Q422" s="197">
        <v>21.557249322493227</v>
      </c>
      <c r="R422" s="197">
        <v>21.796545872017571</v>
      </c>
      <c r="S422" s="197">
        <v>22.520401757689893</v>
      </c>
      <c r="T422" s="197">
        <v>19.94282744282744</v>
      </c>
      <c r="U422" s="197">
        <v>26.530612244897959</v>
      </c>
      <c r="V422" s="197">
        <v>25.20955165692008</v>
      </c>
      <c r="W422" s="193">
        <v>20.960090525307915</v>
      </c>
      <c r="X422" s="193">
        <v>21.557249322493227</v>
      </c>
      <c r="Y422" s="193">
        <v>21.796545872017571</v>
      </c>
      <c r="Z422" s="193">
        <v>22.520401757689893</v>
      </c>
      <c r="AA422" s="193">
        <v>19.94282744282744</v>
      </c>
      <c r="AB422" s="193">
        <v>26.530612244897959</v>
      </c>
      <c r="AC422" s="193">
        <v>25.20955165692008</v>
      </c>
    </row>
    <row r="423" spans="6:29" x14ac:dyDescent="0.2">
      <c r="F423" s="195"/>
      <c r="G423" s="196"/>
      <c r="H423" s="192"/>
      <c r="L423" s="193" t="s">
        <v>538</v>
      </c>
      <c r="M423" s="193">
        <v>17.829999999999998</v>
      </c>
      <c r="O423" s="193" t="s">
        <v>111</v>
      </c>
      <c r="P423" s="197">
        <v>24.299809109820075</v>
      </c>
      <c r="Q423" s="197">
        <v>22.733122496310351</v>
      </c>
      <c r="R423" s="197">
        <v>24.335151416216149</v>
      </c>
      <c r="S423" s="197">
        <v>23.966284627058371</v>
      </c>
      <c r="T423" s="197">
        <v>23.556310328698387</v>
      </c>
      <c r="U423" s="197">
        <v>28.27221867256775</v>
      </c>
      <c r="V423" s="197">
        <v>29.718234981392872</v>
      </c>
      <c r="W423" s="193">
        <v>24.299809109820075</v>
      </c>
      <c r="X423" s="193">
        <v>22.733122496310351</v>
      </c>
      <c r="Y423" s="193">
        <v>24.335151416216149</v>
      </c>
      <c r="Z423" s="193">
        <v>23.966284627058371</v>
      </c>
      <c r="AA423" s="193">
        <v>23.556310328698387</v>
      </c>
      <c r="AB423" s="193">
        <v>28.27221867256775</v>
      </c>
      <c r="AC423" s="193">
        <v>29.718234981392872</v>
      </c>
    </row>
    <row r="424" spans="6:29" x14ac:dyDescent="0.2">
      <c r="F424" s="195"/>
      <c r="G424" s="196"/>
      <c r="H424" s="192"/>
      <c r="L424" s="193" t="s">
        <v>539</v>
      </c>
      <c r="M424" s="193">
        <v>17.829999999999998</v>
      </c>
      <c r="O424" s="193" t="s">
        <v>113</v>
      </c>
      <c r="P424" s="197">
        <v>26.153266196357812</v>
      </c>
      <c r="Q424" s="197">
        <v>24.464762159105657</v>
      </c>
      <c r="R424" s="197">
        <v>24.760254365517522</v>
      </c>
      <c r="S424" s="197">
        <v>23.291531295792641</v>
      </c>
      <c r="T424" s="197">
        <v>24.135942896647023</v>
      </c>
      <c r="U424" s="197">
        <v>27.788625859028162</v>
      </c>
      <c r="V424" s="197">
        <v>27.292448405253285</v>
      </c>
      <c r="W424" s="193">
        <v>26.153266196357812</v>
      </c>
      <c r="X424" s="193">
        <v>24.464762159105657</v>
      </c>
      <c r="Y424" s="193">
        <v>24.760254365517522</v>
      </c>
      <c r="Z424" s="193">
        <v>23.291531295792641</v>
      </c>
      <c r="AA424" s="193">
        <v>24.135942896647023</v>
      </c>
      <c r="AB424" s="193">
        <v>27.788625859028162</v>
      </c>
      <c r="AC424" s="193">
        <v>27.292448405253285</v>
      </c>
    </row>
    <row r="425" spans="6:29" x14ac:dyDescent="0.2">
      <c r="F425" s="195"/>
      <c r="G425" s="196"/>
      <c r="H425" s="192"/>
      <c r="L425" s="193" t="s">
        <v>540</v>
      </c>
      <c r="M425" s="193">
        <v>17.829999999999998</v>
      </c>
      <c r="O425" s="193" t="s">
        <v>115</v>
      </c>
      <c r="P425" s="197">
        <v>23.446333868535007</v>
      </c>
      <c r="Q425" s="197">
        <v>22.772129897428087</v>
      </c>
      <c r="R425" s="197">
        <v>24.789546684244495</v>
      </c>
      <c r="S425" s="197">
        <v>23.382241284578605</v>
      </c>
      <c r="T425" s="197">
        <v>23.501461988304094</v>
      </c>
      <c r="U425" s="197">
        <v>26.116643308148728</v>
      </c>
      <c r="V425" s="197">
        <v>25.353669319186562</v>
      </c>
      <c r="W425" s="193">
        <v>23.446333868535007</v>
      </c>
      <c r="X425" s="193">
        <v>22.772129897428087</v>
      </c>
      <c r="Y425" s="193">
        <v>24.789546684244495</v>
      </c>
      <c r="Z425" s="193">
        <v>23.382241284578605</v>
      </c>
      <c r="AA425" s="193">
        <v>23.501461988304094</v>
      </c>
      <c r="AB425" s="193">
        <v>26.116643308148728</v>
      </c>
      <c r="AC425" s="193">
        <v>25.353669319186562</v>
      </c>
    </row>
    <row r="426" spans="6:29" x14ac:dyDescent="0.2">
      <c r="F426" s="195"/>
      <c r="G426" s="196"/>
      <c r="H426" s="192"/>
      <c r="L426" s="193" t="s">
        <v>541</v>
      </c>
      <c r="M426" s="193">
        <v>17.829999999999998</v>
      </c>
      <c r="O426" s="193" t="s">
        <v>117</v>
      </c>
      <c r="P426" s="197">
        <v>19.994484280198563</v>
      </c>
      <c r="Q426" s="197">
        <v>23.076517428676897</v>
      </c>
      <c r="R426" s="197">
        <v>21.621621621621621</v>
      </c>
      <c r="S426" s="197">
        <v>23.529411764705884</v>
      </c>
      <c r="T426" s="197">
        <v>20.277777777777779</v>
      </c>
      <c r="U426" s="197">
        <v>24.635736507458081</v>
      </c>
      <c r="V426" s="197">
        <v>28.571428571428577</v>
      </c>
      <c r="W426" s="193">
        <v>19.994484280198563</v>
      </c>
      <c r="X426" s="193">
        <v>23.076517428676897</v>
      </c>
      <c r="Y426" s="193">
        <v>21.621621621621621</v>
      </c>
      <c r="Z426" s="193">
        <v>23.529411764705884</v>
      </c>
      <c r="AA426" s="193">
        <v>20.277777777777779</v>
      </c>
      <c r="AB426" s="193">
        <v>24.635736507458081</v>
      </c>
      <c r="AC426" s="193">
        <v>28.571428571428577</v>
      </c>
    </row>
    <row r="427" spans="6:29" x14ac:dyDescent="0.2">
      <c r="F427" s="195"/>
      <c r="G427" s="196"/>
      <c r="H427" s="192"/>
      <c r="L427" s="193" t="s">
        <v>542</v>
      </c>
      <c r="M427" s="193">
        <v>17.829999999999998</v>
      </c>
      <c r="O427" s="193" t="s">
        <v>119</v>
      </c>
      <c r="P427" s="197">
        <v>23.776378586625263</v>
      </c>
      <c r="Q427" s="197">
        <v>22.781384463306662</v>
      </c>
      <c r="R427" s="197">
        <v>23.587171449240415</v>
      </c>
      <c r="S427" s="197">
        <v>22.66439205955335</v>
      </c>
      <c r="T427" s="197">
        <v>23.080662759797967</v>
      </c>
      <c r="U427" s="197">
        <v>28.354175413819867</v>
      </c>
      <c r="V427" s="197">
        <v>27.807322541419669</v>
      </c>
      <c r="W427" s="193">
        <v>23.776378586625263</v>
      </c>
      <c r="X427" s="193">
        <v>22.781384463306662</v>
      </c>
      <c r="Y427" s="193">
        <v>23.587171449240415</v>
      </c>
      <c r="Z427" s="193">
        <v>22.66439205955335</v>
      </c>
      <c r="AA427" s="193">
        <v>23.080662759797967</v>
      </c>
      <c r="AB427" s="193">
        <v>28.354175413819867</v>
      </c>
      <c r="AC427" s="193">
        <v>27.807322541419669</v>
      </c>
    </row>
    <row r="428" spans="6:29" x14ac:dyDescent="0.2">
      <c r="F428" s="195"/>
      <c r="G428" s="196"/>
      <c r="H428" s="192"/>
      <c r="L428" s="193" t="s">
        <v>543</v>
      </c>
      <c r="M428" s="193">
        <v>17.829999999999998</v>
      </c>
      <c r="O428" s="193" t="s">
        <v>121</v>
      </c>
      <c r="P428" s="197">
        <v>24.711223239353913</v>
      </c>
      <c r="Q428" s="197">
        <v>22.897787665307131</v>
      </c>
      <c r="R428" s="197">
        <v>23.067447133892319</v>
      </c>
      <c r="S428" s="197">
        <v>22.737578420442869</v>
      </c>
      <c r="T428" s="197">
        <v>23.019219736087212</v>
      </c>
      <c r="U428" s="197">
        <v>25.708798606161398</v>
      </c>
      <c r="V428" s="197">
        <v>27.345856757621466</v>
      </c>
      <c r="W428" s="193">
        <v>24.711223239353913</v>
      </c>
      <c r="X428" s="193">
        <v>22.897787665307131</v>
      </c>
      <c r="Y428" s="193">
        <v>23.067447133892319</v>
      </c>
      <c r="Z428" s="193">
        <v>22.737578420442869</v>
      </c>
      <c r="AA428" s="193">
        <v>23.019219736087212</v>
      </c>
      <c r="AB428" s="193">
        <v>25.708798606161398</v>
      </c>
      <c r="AC428" s="193">
        <v>27.345856757621466</v>
      </c>
    </row>
    <row r="429" spans="6:29" x14ac:dyDescent="0.2">
      <c r="F429" s="195"/>
      <c r="G429" s="196"/>
      <c r="H429" s="192"/>
      <c r="L429" s="193" t="s">
        <v>544</v>
      </c>
      <c r="M429" s="193">
        <v>17.829999999999998</v>
      </c>
      <c r="O429" s="193" t="s">
        <v>123</v>
      </c>
      <c r="P429" s="197">
        <v>21.816230368116237</v>
      </c>
      <c r="Q429" s="197">
        <v>21.939754012924745</v>
      </c>
      <c r="R429" s="197">
        <v>21.080182072829128</v>
      </c>
      <c r="S429" s="197">
        <v>22.00778775491419</v>
      </c>
      <c r="T429" s="197">
        <v>22.203876145052615</v>
      </c>
      <c r="U429" s="197">
        <v>26.229508196721312</v>
      </c>
      <c r="V429" s="197">
        <v>26.004482602896047</v>
      </c>
      <c r="W429" s="193">
        <v>21.816230368116237</v>
      </c>
      <c r="X429" s="193">
        <v>21.939754012924745</v>
      </c>
      <c r="Y429" s="193">
        <v>21.080182072829128</v>
      </c>
      <c r="Z429" s="193">
        <v>22.00778775491419</v>
      </c>
      <c r="AA429" s="193">
        <v>22.203876145052615</v>
      </c>
      <c r="AB429" s="193">
        <v>26.229508196721312</v>
      </c>
      <c r="AC429" s="193">
        <v>26.004482602896047</v>
      </c>
    </row>
    <row r="430" spans="6:29" x14ac:dyDescent="0.2">
      <c r="F430" s="195"/>
      <c r="G430" s="196"/>
      <c r="H430" s="192"/>
      <c r="L430" s="193" t="s">
        <v>545</v>
      </c>
      <c r="M430" s="193">
        <v>17.829999999999998</v>
      </c>
      <c r="O430" s="193" t="s">
        <v>125</v>
      </c>
      <c r="P430" s="197">
        <v>20.797728425164706</v>
      </c>
      <c r="Q430" s="197">
        <v>18.661510709155021</v>
      </c>
      <c r="R430" s="197">
        <v>21.283579497865215</v>
      </c>
      <c r="S430" s="197">
        <v>19.931502782748854</v>
      </c>
      <c r="T430" s="197">
        <v>21.633089133089133</v>
      </c>
      <c r="U430" s="197">
        <v>22.564433202731077</v>
      </c>
      <c r="V430" s="197">
        <v>21.888169878247528</v>
      </c>
      <c r="W430" s="193">
        <v>20.797728425164706</v>
      </c>
      <c r="X430" s="193">
        <v>18.661510709155021</v>
      </c>
      <c r="Y430" s="193">
        <v>21.283579497865215</v>
      </c>
      <c r="Z430" s="193">
        <v>19.931502782748854</v>
      </c>
      <c r="AA430" s="193">
        <v>21.633089133089133</v>
      </c>
      <c r="AB430" s="193">
        <v>22.564433202731077</v>
      </c>
      <c r="AC430" s="193">
        <v>21.888169878247528</v>
      </c>
    </row>
    <row r="431" spans="6:29" x14ac:dyDescent="0.2">
      <c r="F431" s="195"/>
      <c r="G431" s="196"/>
      <c r="H431" s="192"/>
      <c r="L431" s="193" t="s">
        <v>546</v>
      </c>
      <c r="M431" s="193">
        <v>17.829999999999998</v>
      </c>
      <c r="O431" s="193" t="s">
        <v>127</v>
      </c>
      <c r="P431" s="197">
        <v>18.418776483993877</v>
      </c>
      <c r="Q431" s="197">
        <v>17.685894180281132</v>
      </c>
      <c r="R431" s="197">
        <v>17.657085561497325</v>
      </c>
      <c r="S431" s="197">
        <v>18.60918972332016</v>
      </c>
      <c r="T431" s="197">
        <v>15.57048543323053</v>
      </c>
      <c r="U431" s="197">
        <v>17.659713168187743</v>
      </c>
      <c r="V431" s="197">
        <v>20.125382136660331</v>
      </c>
      <c r="W431" s="193">
        <v>18.418776483993877</v>
      </c>
      <c r="X431" s="193">
        <v>17.685894180281132</v>
      </c>
      <c r="Y431" s="193">
        <v>17.657085561497325</v>
      </c>
      <c r="Z431" s="193">
        <v>18.60918972332016</v>
      </c>
      <c r="AA431" s="193">
        <v>15.57048543323053</v>
      </c>
      <c r="AB431" s="193">
        <v>17.659713168187743</v>
      </c>
      <c r="AC431" s="193">
        <v>20.125382136660331</v>
      </c>
    </row>
    <row r="432" spans="6:29" x14ac:dyDescent="0.2">
      <c r="F432" s="195"/>
      <c r="G432" s="196"/>
      <c r="H432" s="192"/>
      <c r="L432" s="193" t="s">
        <v>547</v>
      </c>
      <c r="M432" s="193">
        <v>17.829999999999998</v>
      </c>
      <c r="O432" s="193" t="s">
        <v>129</v>
      </c>
      <c r="P432" s="197">
        <v>15.966386554621849</v>
      </c>
      <c r="Q432" s="197">
        <v>15.278602350030923</v>
      </c>
      <c r="R432" s="197">
        <v>15.983235479937706</v>
      </c>
      <c r="S432" s="197">
        <v>18.13294232649071</v>
      </c>
      <c r="T432" s="197">
        <v>15.489175399889685</v>
      </c>
      <c r="U432" s="197">
        <v>14.738916256157635</v>
      </c>
      <c r="V432" s="197">
        <v>19.046700259386824</v>
      </c>
      <c r="W432" s="193">
        <v>15.966386554621849</v>
      </c>
      <c r="X432" s="193">
        <v>15.278602350030923</v>
      </c>
      <c r="Y432" s="193">
        <v>15.983235479937706</v>
      </c>
      <c r="Z432" s="193">
        <v>18.13294232649071</v>
      </c>
      <c r="AA432" s="193">
        <v>15.489175399889685</v>
      </c>
      <c r="AB432" s="193">
        <v>14.738916256157635</v>
      </c>
      <c r="AC432" s="193">
        <v>19.046700259386824</v>
      </c>
    </row>
    <row r="433" spans="6:29" x14ac:dyDescent="0.2">
      <c r="F433" s="195"/>
      <c r="G433" s="196"/>
      <c r="H433" s="192"/>
      <c r="L433" s="193" t="s">
        <v>548</v>
      </c>
      <c r="M433" s="193">
        <v>17.829999999999998</v>
      </c>
      <c r="O433" s="193" t="s">
        <v>131</v>
      </c>
      <c r="P433" s="197">
        <v>18.694165919404362</v>
      </c>
      <c r="Q433" s="197">
        <v>18.455568124685769</v>
      </c>
      <c r="R433" s="197">
        <v>18.292806484295848</v>
      </c>
      <c r="S433" s="197">
        <v>14.392130857648098</v>
      </c>
      <c r="T433" s="197">
        <v>15.864888123924271</v>
      </c>
      <c r="U433" s="197">
        <v>19.040935672514621</v>
      </c>
      <c r="V433" s="197">
        <v>21.703703703703702</v>
      </c>
      <c r="W433" s="193">
        <v>18.694165919404362</v>
      </c>
      <c r="X433" s="193">
        <v>18.455568124685769</v>
      </c>
      <c r="Y433" s="193">
        <v>18.292806484295848</v>
      </c>
      <c r="Z433" s="193">
        <v>14.392130857648098</v>
      </c>
      <c r="AA433" s="193">
        <v>15.864888123924271</v>
      </c>
      <c r="AB433" s="193">
        <v>19.040935672514621</v>
      </c>
      <c r="AC433" s="193">
        <v>21.703703703703702</v>
      </c>
    </row>
    <row r="434" spans="6:29" x14ac:dyDescent="0.2">
      <c r="F434" s="195"/>
      <c r="G434" s="196"/>
      <c r="H434" s="192"/>
      <c r="L434" s="193" t="s">
        <v>549</v>
      </c>
      <c r="M434" s="193">
        <v>17.829999999999998</v>
      </c>
      <c r="O434" s="193" t="s">
        <v>133</v>
      </c>
      <c r="P434" s="197">
        <v>17.934327577184721</v>
      </c>
      <c r="Q434" s="197">
        <v>15.959660179861418</v>
      </c>
      <c r="R434" s="197">
        <v>17.615384615384613</v>
      </c>
      <c r="S434" s="197">
        <v>16.602443609022558</v>
      </c>
      <c r="T434" s="197">
        <v>15.82137243561392</v>
      </c>
      <c r="U434" s="197">
        <v>17.38095238095238</v>
      </c>
      <c r="V434" s="197">
        <v>16.240732993054973</v>
      </c>
      <c r="W434" s="193">
        <v>17.934327577184721</v>
      </c>
      <c r="X434" s="193">
        <v>15.959660179861418</v>
      </c>
      <c r="Y434" s="193">
        <v>17.615384615384613</v>
      </c>
      <c r="Z434" s="193">
        <v>16.602443609022558</v>
      </c>
      <c r="AA434" s="193">
        <v>15.82137243561392</v>
      </c>
      <c r="AB434" s="193">
        <v>17.38095238095238</v>
      </c>
      <c r="AC434" s="193">
        <v>16.240732993054973</v>
      </c>
    </row>
    <row r="435" spans="6:29" x14ac:dyDescent="0.2">
      <c r="F435" s="195"/>
      <c r="G435" s="196"/>
      <c r="H435" s="192"/>
      <c r="L435" s="193" t="s">
        <v>550</v>
      </c>
      <c r="M435" s="193">
        <v>17.829999999999998</v>
      </c>
      <c r="O435" s="193" t="s">
        <v>135</v>
      </c>
      <c r="P435" s="197">
        <v>18.58058608058608</v>
      </c>
      <c r="Q435" s="197">
        <v>18.761652719166484</v>
      </c>
      <c r="R435" s="197">
        <v>17.060606060606062</v>
      </c>
      <c r="S435" s="197">
        <v>15.608796710173431</v>
      </c>
      <c r="T435" s="197">
        <v>18.134065934065934</v>
      </c>
      <c r="U435" s="197">
        <v>16.960417755137584</v>
      </c>
      <c r="V435" s="197">
        <v>20.042908762420961</v>
      </c>
      <c r="W435" s="193">
        <v>18.58058608058608</v>
      </c>
      <c r="X435" s="193">
        <v>18.761652719166484</v>
      </c>
      <c r="Y435" s="193">
        <v>17.060606060606062</v>
      </c>
      <c r="Z435" s="193">
        <v>15.608796710173431</v>
      </c>
      <c r="AA435" s="193">
        <v>18.134065934065934</v>
      </c>
      <c r="AB435" s="193">
        <v>16.960417755137584</v>
      </c>
      <c r="AC435" s="193">
        <v>20.042908762420961</v>
      </c>
    </row>
    <row r="436" spans="6:29" x14ac:dyDescent="0.2">
      <c r="F436" s="195"/>
      <c r="G436" s="196"/>
      <c r="H436" s="192"/>
      <c r="L436" s="193" t="s">
        <v>551</v>
      </c>
      <c r="M436" s="193">
        <v>17.829999999999998</v>
      </c>
      <c r="O436" s="193" t="s">
        <v>137</v>
      </c>
      <c r="P436" s="197">
        <v>25</v>
      </c>
      <c r="Q436" s="197">
        <v>20.949883449883448</v>
      </c>
      <c r="R436" s="197">
        <v>15.909090909090907</v>
      </c>
      <c r="S436" s="197">
        <v>20.049813200498136</v>
      </c>
      <c r="T436" s="197">
        <v>20.86020017526867</v>
      </c>
      <c r="U436" s="197">
        <v>20.672133445472387</v>
      </c>
      <c r="V436" s="197">
        <v>19.271284271284273</v>
      </c>
      <c r="W436" s="193">
        <v>25</v>
      </c>
      <c r="X436" s="193">
        <v>20.949883449883448</v>
      </c>
      <c r="Y436" s="193">
        <v>15.909090909090907</v>
      </c>
      <c r="Z436" s="193">
        <v>20.049813200498136</v>
      </c>
      <c r="AA436" s="193">
        <v>20.86020017526867</v>
      </c>
      <c r="AB436" s="193">
        <v>20.672133445472387</v>
      </c>
      <c r="AC436" s="193">
        <v>19.271284271284273</v>
      </c>
    </row>
    <row r="437" spans="6:29" x14ac:dyDescent="0.2">
      <c r="F437" s="195"/>
      <c r="G437" s="196"/>
      <c r="H437" s="192"/>
      <c r="L437" s="193" t="s">
        <v>552</v>
      </c>
      <c r="M437" s="193">
        <v>17.829999999999998</v>
      </c>
      <c r="O437" s="193" t="s">
        <v>139</v>
      </c>
      <c r="P437" s="197">
        <v>18.181818181818183</v>
      </c>
      <c r="Q437" s="197">
        <v>22.023809523809526</v>
      </c>
      <c r="R437" s="197">
        <v>23.529411764705884</v>
      </c>
      <c r="S437" s="197">
        <v>16.666666666666664</v>
      </c>
      <c r="T437" s="197">
        <v>16.981132075471699</v>
      </c>
      <c r="U437" s="197">
        <v>21.116563372764457</v>
      </c>
      <c r="V437" s="197">
        <v>17.219387755102041</v>
      </c>
      <c r="W437" s="193">
        <v>18.181818181818183</v>
      </c>
      <c r="X437" s="193">
        <v>22.023809523809526</v>
      </c>
      <c r="Y437" s="193">
        <v>23.529411764705884</v>
      </c>
      <c r="Z437" s="193">
        <v>16.666666666666664</v>
      </c>
      <c r="AA437" s="193">
        <v>16.981132075471699</v>
      </c>
      <c r="AB437" s="193">
        <v>21.116563372764457</v>
      </c>
      <c r="AC437" s="193">
        <v>17.219387755102041</v>
      </c>
    </row>
    <row r="438" spans="6:29" x14ac:dyDescent="0.2">
      <c r="F438" s="195"/>
      <c r="G438" s="196"/>
      <c r="H438" s="192"/>
      <c r="L438" s="193" t="s">
        <v>553</v>
      </c>
      <c r="M438" s="193">
        <v>17.829999999999998</v>
      </c>
      <c r="O438" s="193" t="s">
        <v>141</v>
      </c>
      <c r="P438" s="197">
        <v>14.613010446343781</v>
      </c>
      <c r="Q438" s="197">
        <v>15.8461210571185</v>
      </c>
      <c r="R438" s="197">
        <v>16.666666666666668</v>
      </c>
      <c r="S438" s="197">
        <v>15.625</v>
      </c>
      <c r="T438" s="197">
        <v>16.801619433198383</v>
      </c>
      <c r="U438" s="197">
        <v>19.838423579874945</v>
      </c>
      <c r="V438" s="197">
        <v>16.695652173913047</v>
      </c>
      <c r="W438" s="193">
        <v>14.613010446343781</v>
      </c>
      <c r="X438" s="193">
        <v>15.8461210571185</v>
      </c>
      <c r="Y438" s="193">
        <v>16.666666666666668</v>
      </c>
      <c r="Z438" s="193">
        <v>15.625</v>
      </c>
      <c r="AA438" s="193">
        <v>16.801619433198383</v>
      </c>
      <c r="AB438" s="193">
        <v>19.838423579874945</v>
      </c>
      <c r="AC438" s="193">
        <v>16.695652173913047</v>
      </c>
    </row>
    <row r="439" spans="6:29" x14ac:dyDescent="0.2">
      <c r="F439" s="195"/>
      <c r="G439" s="196"/>
      <c r="H439" s="192"/>
      <c r="L439" s="193" t="s">
        <v>554</v>
      </c>
      <c r="M439" s="193">
        <v>17.829999999999998</v>
      </c>
      <c r="O439" s="193" t="s">
        <v>143</v>
      </c>
      <c r="P439" s="197">
        <v>14.170773354834076</v>
      </c>
      <c r="Q439" s="197">
        <v>13.182357688838248</v>
      </c>
      <c r="R439" s="197">
        <v>15.075493659366648</v>
      </c>
      <c r="S439" s="197">
        <v>14.517688194158783</v>
      </c>
      <c r="T439" s="197">
        <v>12.902333115120204</v>
      </c>
      <c r="U439" s="197">
        <v>17.989921612541991</v>
      </c>
      <c r="V439" s="197">
        <v>16.237789987789984</v>
      </c>
      <c r="W439" s="193">
        <v>14.170773354834076</v>
      </c>
      <c r="X439" s="193">
        <v>13.182357688838248</v>
      </c>
      <c r="Y439" s="193">
        <v>15.075493659366648</v>
      </c>
      <c r="Z439" s="193">
        <v>14.517688194158783</v>
      </c>
      <c r="AA439" s="193">
        <v>12.902333115120204</v>
      </c>
      <c r="AB439" s="193">
        <v>17.989921612541991</v>
      </c>
      <c r="AC439" s="193">
        <v>16.237789987789984</v>
      </c>
    </row>
    <row r="440" spans="6:29" x14ac:dyDescent="0.2">
      <c r="F440" s="195"/>
      <c r="G440" s="196"/>
      <c r="H440" s="192"/>
      <c r="L440" s="193" t="s">
        <v>555</v>
      </c>
      <c r="M440" s="193">
        <v>17.829999999999998</v>
      </c>
      <c r="O440" s="193" t="s">
        <v>145</v>
      </c>
      <c r="P440" s="197">
        <v>16.579239895562473</v>
      </c>
      <c r="Q440" s="197">
        <v>15.522885120743496</v>
      </c>
      <c r="R440" s="197">
        <v>14.816328353542797</v>
      </c>
      <c r="S440" s="197">
        <v>16.979721803251216</v>
      </c>
      <c r="T440" s="197">
        <v>15.731306736741521</v>
      </c>
      <c r="U440" s="197">
        <v>18.218458600157287</v>
      </c>
      <c r="V440" s="197">
        <v>17.867836186801703</v>
      </c>
      <c r="W440" s="193">
        <v>16.579239895562473</v>
      </c>
      <c r="X440" s="193">
        <v>15.522885120743496</v>
      </c>
      <c r="Y440" s="193">
        <v>14.816328353542797</v>
      </c>
      <c r="Z440" s="193">
        <v>16.979721803251216</v>
      </c>
      <c r="AA440" s="193">
        <v>15.731306736741521</v>
      </c>
      <c r="AB440" s="193">
        <v>18.218458600157287</v>
      </c>
      <c r="AC440" s="193">
        <v>17.867836186801703</v>
      </c>
    </row>
    <row r="441" spans="6:29" x14ac:dyDescent="0.2">
      <c r="F441" s="195"/>
      <c r="G441" s="196"/>
      <c r="H441" s="192"/>
      <c r="L441" s="193" t="s">
        <v>556</v>
      </c>
      <c r="M441" s="193">
        <v>17.829999999999998</v>
      </c>
      <c r="O441" s="193" t="s">
        <v>147</v>
      </c>
      <c r="P441" s="197">
        <v>18.987484815097329</v>
      </c>
      <c r="Q441" s="197">
        <v>16.781411359724615</v>
      </c>
      <c r="R441" s="197">
        <v>18.573003650403031</v>
      </c>
      <c r="S441" s="197">
        <v>17.723980042945563</v>
      </c>
      <c r="T441" s="197">
        <v>15.188492063492063</v>
      </c>
      <c r="U441" s="197">
        <v>15.566941287680542</v>
      </c>
      <c r="V441" s="197">
        <v>21.963490684882203</v>
      </c>
      <c r="W441" s="193">
        <v>18.987484815097329</v>
      </c>
      <c r="X441" s="193">
        <v>16.781411359724615</v>
      </c>
      <c r="Y441" s="193">
        <v>18.573003650403031</v>
      </c>
      <c r="Z441" s="193">
        <v>17.723980042945563</v>
      </c>
      <c r="AA441" s="193">
        <v>15.188492063492063</v>
      </c>
      <c r="AB441" s="193">
        <v>15.566941287680542</v>
      </c>
      <c r="AC441" s="193">
        <v>21.963490684882203</v>
      </c>
    </row>
    <row r="442" spans="6:29" x14ac:dyDescent="0.2">
      <c r="F442" s="195"/>
      <c r="G442" s="196"/>
      <c r="H442" s="192"/>
      <c r="L442" s="193" t="s">
        <v>557</v>
      </c>
      <c r="M442" s="193">
        <v>17.829999999999998</v>
      </c>
      <c r="O442" s="193" t="s">
        <v>149</v>
      </c>
      <c r="P442" s="197">
        <v>19.322558382866941</v>
      </c>
      <c r="Q442" s="197">
        <v>18.799847525216979</v>
      </c>
      <c r="R442" s="197">
        <v>18.809208200777661</v>
      </c>
      <c r="S442" s="197">
        <v>17.726499690785403</v>
      </c>
      <c r="T442" s="197">
        <v>15.691964285714286</v>
      </c>
      <c r="U442" s="197">
        <v>16.942401960784313</v>
      </c>
      <c r="V442" s="197">
        <v>20.417275828460038</v>
      </c>
      <c r="W442" s="193">
        <v>19.322558382866941</v>
      </c>
      <c r="X442" s="193">
        <v>18.799847525216979</v>
      </c>
      <c r="Y442" s="193">
        <v>18.809208200777661</v>
      </c>
      <c r="Z442" s="193">
        <v>17.726499690785403</v>
      </c>
      <c r="AA442" s="193">
        <v>15.691964285714286</v>
      </c>
      <c r="AB442" s="193">
        <v>16.942401960784313</v>
      </c>
      <c r="AC442" s="193">
        <v>20.417275828460038</v>
      </c>
    </row>
    <row r="443" spans="6:29" x14ac:dyDescent="0.2">
      <c r="F443" s="195"/>
      <c r="G443" s="196"/>
      <c r="H443" s="192"/>
      <c r="L443" s="193" t="s">
        <v>558</v>
      </c>
      <c r="M443" s="193">
        <v>18</v>
      </c>
      <c r="N443" s="193">
        <v>18</v>
      </c>
      <c r="O443" s="193" t="s">
        <v>103</v>
      </c>
      <c r="P443" s="197">
        <v>27.48944546028341</v>
      </c>
      <c r="Q443" s="197">
        <v>27.184541471087538</v>
      </c>
      <c r="R443" s="197">
        <v>27.961593768347488</v>
      </c>
      <c r="S443" s="197">
        <v>27.596487116763221</v>
      </c>
      <c r="T443" s="197">
        <v>27.626250222213823</v>
      </c>
      <c r="U443" s="197">
        <v>28.653672238747841</v>
      </c>
      <c r="V443" s="197">
        <v>29.865002420881339</v>
      </c>
      <c r="W443" s="193">
        <v>27.48944546028341</v>
      </c>
      <c r="X443" s="193">
        <v>27.184541471087538</v>
      </c>
      <c r="Y443" s="193">
        <v>27.961593768347488</v>
      </c>
      <c r="Z443" s="193">
        <v>27.596487116763221</v>
      </c>
      <c r="AA443" s="193">
        <v>27.626250222213823</v>
      </c>
      <c r="AB443" s="193">
        <v>28.653672238747841</v>
      </c>
      <c r="AC443" s="193">
        <v>29.865002420881339</v>
      </c>
    </row>
    <row r="444" spans="6:29" x14ac:dyDescent="0.2">
      <c r="F444" s="195"/>
      <c r="G444" s="196"/>
      <c r="H444" s="192"/>
      <c r="L444" s="193" t="s">
        <v>559</v>
      </c>
      <c r="M444" s="193">
        <v>18</v>
      </c>
      <c r="O444" s="193" t="s">
        <v>105</v>
      </c>
      <c r="P444" s="197">
        <v>26.855686947208085</v>
      </c>
      <c r="Q444" s="197">
        <v>26.831637602790678</v>
      </c>
      <c r="R444" s="197">
        <v>26.563910223711051</v>
      </c>
      <c r="S444" s="197">
        <v>25.365248903446144</v>
      </c>
      <c r="T444" s="197">
        <v>26.11045001611161</v>
      </c>
      <c r="U444" s="197">
        <v>26.096404395606474</v>
      </c>
      <c r="V444" s="197">
        <v>28.123772497912881</v>
      </c>
      <c r="W444" s="193">
        <v>26.855686947208085</v>
      </c>
      <c r="X444" s="193">
        <v>26.831637602790678</v>
      </c>
      <c r="Y444" s="193">
        <v>26.563910223711051</v>
      </c>
      <c r="Z444" s="193">
        <v>25.365248903446144</v>
      </c>
      <c r="AA444" s="193">
        <v>26.11045001611161</v>
      </c>
      <c r="AB444" s="193">
        <v>26.096404395606474</v>
      </c>
      <c r="AC444" s="193">
        <v>28.123772497912881</v>
      </c>
    </row>
    <row r="445" spans="6:29" x14ac:dyDescent="0.2">
      <c r="F445" s="195"/>
      <c r="G445" s="196"/>
      <c r="H445" s="192"/>
      <c r="L445" s="193" t="s">
        <v>560</v>
      </c>
      <c r="M445" s="193">
        <v>18</v>
      </c>
      <c r="O445" s="193" t="s">
        <v>107</v>
      </c>
      <c r="P445" s="197">
        <v>23.194744717965698</v>
      </c>
      <c r="Q445" s="197">
        <v>23.276599380989296</v>
      </c>
      <c r="R445" s="197">
        <v>23.74247063196206</v>
      </c>
      <c r="S445" s="197">
        <v>22.265212208536934</v>
      </c>
      <c r="T445" s="197">
        <v>21.772474968545261</v>
      </c>
      <c r="U445" s="197">
        <v>19.444427053099577</v>
      </c>
      <c r="V445" s="197">
        <v>21.464929137755668</v>
      </c>
      <c r="W445" s="193">
        <v>23.194744717965698</v>
      </c>
      <c r="X445" s="193">
        <v>23.276599380989296</v>
      </c>
      <c r="Y445" s="193">
        <v>23.74247063196206</v>
      </c>
      <c r="Z445" s="193">
        <v>22.265212208536934</v>
      </c>
      <c r="AA445" s="193">
        <v>21.772474968545261</v>
      </c>
      <c r="AB445" s="193">
        <v>19.444427053099577</v>
      </c>
      <c r="AC445" s="193">
        <v>21.464929137755668</v>
      </c>
    </row>
    <row r="446" spans="6:29" x14ac:dyDescent="0.2">
      <c r="F446" s="195"/>
      <c r="G446" s="196"/>
      <c r="H446" s="192"/>
      <c r="L446" s="193" t="s">
        <v>561</v>
      </c>
      <c r="M446" s="193">
        <v>18</v>
      </c>
      <c r="O446" s="193" t="s">
        <v>109</v>
      </c>
      <c r="P446" s="197">
        <v>25.389007837826384</v>
      </c>
      <c r="Q446" s="197">
        <v>24.820594156281484</v>
      </c>
      <c r="R446" s="197">
        <v>24.848581866338012</v>
      </c>
      <c r="S446" s="197">
        <v>24.309834636582817</v>
      </c>
      <c r="T446" s="197">
        <v>23.257162700733193</v>
      </c>
      <c r="U446" s="197">
        <v>22.398121735523539</v>
      </c>
      <c r="V446" s="197">
        <v>26.520954356731398</v>
      </c>
      <c r="W446" s="193">
        <v>25.389007837826384</v>
      </c>
      <c r="X446" s="193">
        <v>24.820594156281484</v>
      </c>
      <c r="Y446" s="193">
        <v>24.848581866338012</v>
      </c>
      <c r="Z446" s="193">
        <v>24.309834636582817</v>
      </c>
      <c r="AA446" s="193">
        <v>23.257162700733193</v>
      </c>
      <c r="AB446" s="193">
        <v>22.398121735523539</v>
      </c>
      <c r="AC446" s="193">
        <v>26.520954356731398</v>
      </c>
    </row>
    <row r="447" spans="6:29" x14ac:dyDescent="0.2">
      <c r="F447" s="195"/>
      <c r="G447" s="196"/>
      <c r="H447" s="192"/>
      <c r="L447" s="193" t="s">
        <v>562</v>
      </c>
      <c r="M447" s="193">
        <v>18</v>
      </c>
      <c r="O447" s="193" t="s">
        <v>111</v>
      </c>
      <c r="P447" s="197">
        <v>27.840712744217015</v>
      </c>
      <c r="Q447" s="197">
        <v>26.099214459110531</v>
      </c>
      <c r="R447" s="197">
        <v>26.442021748027742</v>
      </c>
      <c r="S447" s="197">
        <v>26.764339076377802</v>
      </c>
      <c r="T447" s="197">
        <v>26.92660083339279</v>
      </c>
      <c r="U447" s="197">
        <v>27.07728466397392</v>
      </c>
      <c r="V447" s="197">
        <v>29.600441002624674</v>
      </c>
      <c r="W447" s="193">
        <v>27.840712744217015</v>
      </c>
      <c r="X447" s="193">
        <v>26.099214459110531</v>
      </c>
      <c r="Y447" s="193">
        <v>26.442021748027742</v>
      </c>
      <c r="Z447" s="193">
        <v>26.764339076377802</v>
      </c>
      <c r="AA447" s="193">
        <v>26.92660083339279</v>
      </c>
      <c r="AB447" s="193">
        <v>27.07728466397392</v>
      </c>
      <c r="AC447" s="193">
        <v>29.600441002624674</v>
      </c>
    </row>
    <row r="448" spans="6:29" x14ac:dyDescent="0.2">
      <c r="F448" s="195"/>
      <c r="G448" s="196"/>
      <c r="H448" s="192"/>
      <c r="L448" s="193" t="s">
        <v>563</v>
      </c>
      <c r="M448" s="193">
        <v>18</v>
      </c>
      <c r="O448" s="193" t="s">
        <v>113</v>
      </c>
      <c r="P448" s="197">
        <v>28.392178185981383</v>
      </c>
      <c r="Q448" s="197">
        <v>27.142886635692463</v>
      </c>
      <c r="R448" s="197">
        <v>27.231053843401465</v>
      </c>
      <c r="S448" s="197">
        <v>25.442475269537777</v>
      </c>
      <c r="T448" s="197">
        <v>26.058303583364015</v>
      </c>
      <c r="U448" s="197">
        <v>26.599402990972074</v>
      </c>
      <c r="V448" s="197">
        <v>28.953417900062409</v>
      </c>
      <c r="W448" s="193">
        <v>28.392178185981383</v>
      </c>
      <c r="X448" s="193">
        <v>27.142886635692463</v>
      </c>
      <c r="Y448" s="193">
        <v>27.231053843401465</v>
      </c>
      <c r="Z448" s="193">
        <v>25.442475269537777</v>
      </c>
      <c r="AA448" s="193">
        <v>26.058303583364015</v>
      </c>
      <c r="AB448" s="193">
        <v>26.599402990972074</v>
      </c>
      <c r="AC448" s="193">
        <v>28.953417900062409</v>
      </c>
    </row>
    <row r="449" spans="6:29" x14ac:dyDescent="0.2">
      <c r="F449" s="195"/>
      <c r="G449" s="196"/>
      <c r="H449" s="192"/>
      <c r="L449" s="193" t="s">
        <v>564</v>
      </c>
      <c r="M449" s="193">
        <v>18</v>
      </c>
      <c r="O449" s="193" t="s">
        <v>115</v>
      </c>
      <c r="P449" s="197">
        <v>26.252020338317497</v>
      </c>
      <c r="Q449" s="197">
        <v>25.119860458309276</v>
      </c>
      <c r="R449" s="197">
        <v>26.038282736695983</v>
      </c>
      <c r="S449" s="197">
        <v>25.931402168939677</v>
      </c>
      <c r="T449" s="197">
        <v>25.731124966317029</v>
      </c>
      <c r="U449" s="197">
        <v>26.614508408850128</v>
      </c>
      <c r="V449" s="197">
        <v>27.420539258351031</v>
      </c>
      <c r="W449" s="193">
        <v>26.252020338317497</v>
      </c>
      <c r="X449" s="193">
        <v>25.119860458309276</v>
      </c>
      <c r="Y449" s="193">
        <v>26.038282736695983</v>
      </c>
      <c r="Z449" s="193">
        <v>25.931402168939677</v>
      </c>
      <c r="AA449" s="193">
        <v>25.731124966317029</v>
      </c>
      <c r="AB449" s="193">
        <v>26.614508408850128</v>
      </c>
      <c r="AC449" s="193">
        <v>27.420539258351031</v>
      </c>
    </row>
    <row r="450" spans="6:29" x14ac:dyDescent="0.2">
      <c r="F450" s="195"/>
      <c r="G450" s="196"/>
      <c r="H450" s="192"/>
      <c r="L450" s="193" t="s">
        <v>565</v>
      </c>
      <c r="M450" s="193">
        <v>18</v>
      </c>
      <c r="O450" s="193" t="s">
        <v>117</v>
      </c>
      <c r="P450" s="197">
        <v>25.659931382783174</v>
      </c>
      <c r="Q450" s="197">
        <v>27.537691567913921</v>
      </c>
      <c r="R450" s="197">
        <v>25.554474348209702</v>
      </c>
      <c r="S450" s="197">
        <v>25.18649230990221</v>
      </c>
      <c r="T450" s="197">
        <v>25.96745340653899</v>
      </c>
      <c r="U450" s="197">
        <v>24.221479725717717</v>
      </c>
      <c r="V450" s="197">
        <v>27.183695138279194</v>
      </c>
      <c r="W450" s="193">
        <v>25.659931382783174</v>
      </c>
      <c r="X450" s="193">
        <v>27.537691567913921</v>
      </c>
      <c r="Y450" s="193">
        <v>25.554474348209702</v>
      </c>
      <c r="Z450" s="193">
        <v>25.18649230990221</v>
      </c>
      <c r="AA450" s="193">
        <v>25.96745340653899</v>
      </c>
      <c r="AB450" s="193">
        <v>24.221479725717717</v>
      </c>
      <c r="AC450" s="193">
        <v>27.183695138279194</v>
      </c>
    </row>
    <row r="451" spans="6:29" x14ac:dyDescent="0.2">
      <c r="F451" s="195"/>
      <c r="G451" s="196"/>
      <c r="H451" s="192"/>
      <c r="L451" s="193" t="s">
        <v>566</v>
      </c>
      <c r="M451" s="193">
        <v>18</v>
      </c>
      <c r="O451" s="193" t="s">
        <v>119</v>
      </c>
      <c r="P451" s="197">
        <v>26.251168674703543</v>
      </c>
      <c r="Q451" s="197">
        <v>25.845240346763493</v>
      </c>
      <c r="R451" s="197">
        <v>26.065475120316034</v>
      </c>
      <c r="S451" s="197">
        <v>24.961977182637881</v>
      </c>
      <c r="T451" s="197">
        <v>24.558653232228451</v>
      </c>
      <c r="U451" s="197">
        <v>26.023167311524663</v>
      </c>
      <c r="V451" s="197">
        <v>28.832948239212584</v>
      </c>
      <c r="W451" s="193">
        <v>26.251168674703543</v>
      </c>
      <c r="X451" s="193">
        <v>25.845240346763493</v>
      </c>
      <c r="Y451" s="193">
        <v>26.065475120316034</v>
      </c>
      <c r="Z451" s="193">
        <v>24.961977182637881</v>
      </c>
      <c r="AA451" s="193">
        <v>24.558653232228451</v>
      </c>
      <c r="AB451" s="193">
        <v>26.023167311524663</v>
      </c>
      <c r="AC451" s="193">
        <v>28.832948239212584</v>
      </c>
    </row>
    <row r="452" spans="6:29" x14ac:dyDescent="0.2">
      <c r="F452" s="195"/>
      <c r="G452" s="196"/>
      <c r="H452" s="192"/>
      <c r="L452" s="193" t="s">
        <v>567</v>
      </c>
      <c r="M452" s="193">
        <v>18</v>
      </c>
      <c r="O452" s="193" t="s">
        <v>121</v>
      </c>
      <c r="P452" s="197">
        <v>25.742418395296234</v>
      </c>
      <c r="Q452" s="197">
        <v>25.042231318490991</v>
      </c>
      <c r="R452" s="197">
        <v>26.26124185653843</v>
      </c>
      <c r="S452" s="197">
        <v>25.427793523949632</v>
      </c>
      <c r="T452" s="197">
        <v>24.71361900116452</v>
      </c>
      <c r="U452" s="197">
        <v>24.049066959306284</v>
      </c>
      <c r="V452" s="197">
        <v>27.199468395676725</v>
      </c>
      <c r="W452" s="193">
        <v>25.742418395296234</v>
      </c>
      <c r="X452" s="193">
        <v>25.042231318490991</v>
      </c>
      <c r="Y452" s="193">
        <v>26.26124185653843</v>
      </c>
      <c r="Z452" s="193">
        <v>25.427793523949632</v>
      </c>
      <c r="AA452" s="193">
        <v>24.71361900116452</v>
      </c>
      <c r="AB452" s="193">
        <v>24.049066959306284</v>
      </c>
      <c r="AC452" s="193">
        <v>27.199468395676725</v>
      </c>
    </row>
    <row r="453" spans="6:29" x14ac:dyDescent="0.2">
      <c r="F453" s="195"/>
      <c r="G453" s="196"/>
      <c r="H453" s="192"/>
      <c r="L453" s="193" t="s">
        <v>568</v>
      </c>
      <c r="M453" s="193">
        <v>18</v>
      </c>
      <c r="O453" s="193" t="s">
        <v>123</v>
      </c>
      <c r="P453" s="197">
        <v>25.309143218638656</v>
      </c>
      <c r="Q453" s="197">
        <v>24.253341276785662</v>
      </c>
      <c r="R453" s="197">
        <v>24.395352383691378</v>
      </c>
      <c r="S453" s="197">
        <v>24.377980730170293</v>
      </c>
      <c r="T453" s="197">
        <v>24.433807344132674</v>
      </c>
      <c r="U453" s="197">
        <v>23.928624383613396</v>
      </c>
      <c r="V453" s="197">
        <v>26.263567427683235</v>
      </c>
      <c r="W453" s="193">
        <v>25.309143218638656</v>
      </c>
      <c r="X453" s="193">
        <v>24.253341276785662</v>
      </c>
      <c r="Y453" s="193">
        <v>24.395352383691378</v>
      </c>
      <c r="Z453" s="193">
        <v>24.377980730170293</v>
      </c>
      <c r="AA453" s="193">
        <v>24.433807344132674</v>
      </c>
      <c r="AB453" s="193">
        <v>23.928624383613396</v>
      </c>
      <c r="AC453" s="193">
        <v>26.263567427683235</v>
      </c>
    </row>
    <row r="454" spans="6:29" x14ac:dyDescent="0.2">
      <c r="F454" s="195"/>
      <c r="G454" s="196"/>
      <c r="H454" s="192"/>
      <c r="L454" s="193" t="s">
        <v>569</v>
      </c>
      <c r="M454" s="193">
        <v>18</v>
      </c>
      <c r="O454" s="193" t="s">
        <v>125</v>
      </c>
      <c r="P454" s="197">
        <v>23.211501114003976</v>
      </c>
      <c r="Q454" s="197">
        <v>21.592696099698653</v>
      </c>
      <c r="R454" s="197">
        <v>23.937126536239525</v>
      </c>
      <c r="S454" s="197">
        <v>23.219116042831743</v>
      </c>
      <c r="T454" s="197">
        <v>23.742608785954278</v>
      </c>
      <c r="U454" s="197">
        <v>22.185978969761781</v>
      </c>
      <c r="V454" s="197">
        <v>23.035891245412113</v>
      </c>
      <c r="W454" s="193">
        <v>23.211501114003976</v>
      </c>
      <c r="X454" s="193">
        <v>21.592696099698653</v>
      </c>
      <c r="Y454" s="193">
        <v>23.937126536239525</v>
      </c>
      <c r="Z454" s="193">
        <v>23.219116042831743</v>
      </c>
      <c r="AA454" s="193">
        <v>23.742608785954278</v>
      </c>
      <c r="AB454" s="193">
        <v>22.185978969761781</v>
      </c>
      <c r="AC454" s="193">
        <v>23.035891245412113</v>
      </c>
    </row>
    <row r="455" spans="6:29" x14ac:dyDescent="0.2">
      <c r="F455" s="195"/>
      <c r="G455" s="196"/>
      <c r="H455" s="192"/>
      <c r="L455" s="193" t="s">
        <v>570</v>
      </c>
      <c r="M455" s="193">
        <v>18</v>
      </c>
      <c r="O455" s="193" t="s">
        <v>127</v>
      </c>
      <c r="P455" s="197">
        <v>21.255172176541954</v>
      </c>
      <c r="Q455" s="197">
        <v>19.658553370207411</v>
      </c>
      <c r="R455" s="197">
        <v>20.373606694337628</v>
      </c>
      <c r="S455" s="197">
        <v>19.478275479110351</v>
      </c>
      <c r="T455" s="197">
        <v>18.419746473592959</v>
      </c>
      <c r="U455" s="197">
        <v>17.896573897282753</v>
      </c>
      <c r="V455" s="197">
        <v>20.761332912260944</v>
      </c>
      <c r="W455" s="193">
        <v>21.255172176541954</v>
      </c>
      <c r="X455" s="193">
        <v>19.658553370207411</v>
      </c>
      <c r="Y455" s="193">
        <v>20.373606694337628</v>
      </c>
      <c r="Z455" s="193">
        <v>19.478275479110351</v>
      </c>
      <c r="AA455" s="193">
        <v>18.419746473592959</v>
      </c>
      <c r="AB455" s="193">
        <v>17.896573897282753</v>
      </c>
      <c r="AC455" s="193">
        <v>20.761332912260944</v>
      </c>
    </row>
    <row r="456" spans="6:29" x14ac:dyDescent="0.2">
      <c r="F456" s="195"/>
      <c r="G456" s="196"/>
      <c r="H456" s="192"/>
      <c r="L456" s="193" t="s">
        <v>571</v>
      </c>
      <c r="M456" s="193">
        <v>18</v>
      </c>
      <c r="O456" s="193" t="s">
        <v>129</v>
      </c>
      <c r="P456" s="197">
        <v>18.983377381291842</v>
      </c>
      <c r="Q456" s="197">
        <v>19.237772960462753</v>
      </c>
      <c r="R456" s="197">
        <v>19.652989838172285</v>
      </c>
      <c r="S456" s="197">
        <v>19.478786537958161</v>
      </c>
      <c r="T456" s="197">
        <v>19.309307377494374</v>
      </c>
      <c r="U456" s="197">
        <v>17.150952075199715</v>
      </c>
      <c r="V456" s="197">
        <v>18.299914609032932</v>
      </c>
      <c r="W456" s="193">
        <v>18.983377381291842</v>
      </c>
      <c r="X456" s="193">
        <v>19.237772960462753</v>
      </c>
      <c r="Y456" s="193">
        <v>19.652989838172285</v>
      </c>
      <c r="Z456" s="193">
        <v>19.478786537958161</v>
      </c>
      <c r="AA456" s="193">
        <v>19.309307377494374</v>
      </c>
      <c r="AB456" s="193">
        <v>17.150952075199715</v>
      </c>
      <c r="AC456" s="193">
        <v>18.299914609032932</v>
      </c>
    </row>
    <row r="457" spans="6:29" x14ac:dyDescent="0.2">
      <c r="F457" s="195"/>
      <c r="G457" s="196"/>
      <c r="H457" s="192"/>
      <c r="L457" s="193" t="s">
        <v>572</v>
      </c>
      <c r="M457" s="193">
        <v>18</v>
      </c>
      <c r="O457" s="193" t="s">
        <v>131</v>
      </c>
      <c r="P457" s="197">
        <v>22.58145933085763</v>
      </c>
      <c r="Q457" s="197">
        <v>20.444196720226937</v>
      </c>
      <c r="R457" s="197">
        <v>20.789673566054724</v>
      </c>
      <c r="S457" s="197">
        <v>20.367594402028605</v>
      </c>
      <c r="T457" s="197">
        <v>18.91659086499202</v>
      </c>
      <c r="U457" s="197">
        <v>18.381318697669784</v>
      </c>
      <c r="V457" s="197">
        <v>21.201720319270393</v>
      </c>
      <c r="W457" s="193">
        <v>22.58145933085763</v>
      </c>
      <c r="X457" s="193">
        <v>20.444196720226937</v>
      </c>
      <c r="Y457" s="193">
        <v>20.789673566054724</v>
      </c>
      <c r="Z457" s="193">
        <v>20.367594402028605</v>
      </c>
      <c r="AA457" s="193">
        <v>18.91659086499202</v>
      </c>
      <c r="AB457" s="193">
        <v>18.381318697669784</v>
      </c>
      <c r="AC457" s="193">
        <v>21.201720319270393</v>
      </c>
    </row>
    <row r="458" spans="6:29" x14ac:dyDescent="0.2">
      <c r="F458" s="195"/>
      <c r="G458" s="196"/>
      <c r="H458" s="192"/>
      <c r="L458" s="193" t="s">
        <v>573</v>
      </c>
      <c r="M458" s="193">
        <v>18</v>
      </c>
      <c r="O458" s="193" t="s">
        <v>133</v>
      </c>
      <c r="P458" s="197">
        <v>20.390921044871686</v>
      </c>
      <c r="Q458" s="197">
        <v>20.457908550268893</v>
      </c>
      <c r="R458" s="197">
        <v>19.698967954633911</v>
      </c>
      <c r="S458" s="197">
        <v>19.194127880061124</v>
      </c>
      <c r="T458" s="197">
        <v>17.473122526615096</v>
      </c>
      <c r="U458" s="197">
        <v>16.436252860967091</v>
      </c>
      <c r="V458" s="197">
        <v>19.264574338600738</v>
      </c>
      <c r="W458" s="193">
        <v>20.390921044871686</v>
      </c>
      <c r="X458" s="193">
        <v>20.457908550268893</v>
      </c>
      <c r="Y458" s="193">
        <v>19.698967954633911</v>
      </c>
      <c r="Z458" s="193">
        <v>19.194127880061124</v>
      </c>
      <c r="AA458" s="193">
        <v>17.473122526615096</v>
      </c>
      <c r="AB458" s="193">
        <v>16.436252860967091</v>
      </c>
      <c r="AC458" s="193">
        <v>19.264574338600738</v>
      </c>
    </row>
    <row r="459" spans="6:29" x14ac:dyDescent="0.2">
      <c r="F459" s="195"/>
      <c r="G459" s="196"/>
      <c r="H459" s="192"/>
      <c r="L459" s="193" t="s">
        <v>574</v>
      </c>
      <c r="M459" s="193">
        <v>18</v>
      </c>
      <c r="O459" s="193" t="s">
        <v>135</v>
      </c>
      <c r="P459" s="197">
        <v>21.628552161579275</v>
      </c>
      <c r="Q459" s="197">
        <v>19.716846676961691</v>
      </c>
      <c r="R459" s="197">
        <v>19.387769826490782</v>
      </c>
      <c r="S459" s="197">
        <v>17.778898768611118</v>
      </c>
      <c r="T459" s="197">
        <v>19.127204765532706</v>
      </c>
      <c r="U459" s="197">
        <v>16.142225557819714</v>
      </c>
      <c r="V459" s="197">
        <v>20.840107427225313</v>
      </c>
      <c r="W459" s="193">
        <v>21.628552161579275</v>
      </c>
      <c r="X459" s="193">
        <v>19.716846676961691</v>
      </c>
      <c r="Y459" s="193">
        <v>19.387769826490782</v>
      </c>
      <c r="Z459" s="193">
        <v>17.778898768611118</v>
      </c>
      <c r="AA459" s="193">
        <v>19.127204765532706</v>
      </c>
      <c r="AB459" s="193">
        <v>16.142225557819714</v>
      </c>
      <c r="AC459" s="193">
        <v>20.840107427225313</v>
      </c>
    </row>
    <row r="460" spans="6:29" x14ac:dyDescent="0.2">
      <c r="F460" s="195"/>
      <c r="G460" s="196"/>
      <c r="H460" s="192"/>
      <c r="L460" s="193" t="s">
        <v>575</v>
      </c>
      <c r="M460" s="193">
        <v>18</v>
      </c>
      <c r="O460" s="193" t="s">
        <v>137</v>
      </c>
      <c r="P460" s="197">
        <v>21.654113403317229</v>
      </c>
      <c r="Q460" s="197">
        <v>20.35008933768442</v>
      </c>
      <c r="R460" s="197">
        <v>20.281847978653985</v>
      </c>
      <c r="S460" s="197">
        <v>18.761922564676144</v>
      </c>
      <c r="T460" s="197">
        <v>19.649682646641686</v>
      </c>
      <c r="U460" s="197">
        <v>19.78914765120577</v>
      </c>
      <c r="V460" s="197">
        <v>18.196462903309357</v>
      </c>
      <c r="W460" s="193">
        <v>21.654113403317229</v>
      </c>
      <c r="X460" s="193">
        <v>20.35008933768442</v>
      </c>
      <c r="Y460" s="193">
        <v>20.281847978653985</v>
      </c>
      <c r="Z460" s="193">
        <v>18.761922564676144</v>
      </c>
      <c r="AA460" s="193">
        <v>19.649682646641686</v>
      </c>
      <c r="AB460" s="193">
        <v>19.78914765120577</v>
      </c>
      <c r="AC460" s="193">
        <v>18.196462903309357</v>
      </c>
    </row>
    <row r="461" spans="6:29" x14ac:dyDescent="0.2">
      <c r="F461" s="195"/>
      <c r="G461" s="196"/>
      <c r="H461" s="192"/>
      <c r="L461" s="193" t="s">
        <v>576</v>
      </c>
      <c r="M461" s="193">
        <v>18</v>
      </c>
      <c r="O461" s="193" t="s">
        <v>139</v>
      </c>
      <c r="P461" s="197">
        <v>20.171372255509748</v>
      </c>
      <c r="Q461" s="197">
        <v>20.898787638991941</v>
      </c>
      <c r="R461" s="197">
        <v>21.102878979269473</v>
      </c>
      <c r="S461" s="197">
        <v>20.532472301876737</v>
      </c>
      <c r="T461" s="197">
        <v>23.05612052950416</v>
      </c>
      <c r="U461" s="197">
        <v>19.424108673582275</v>
      </c>
      <c r="V461" s="197">
        <v>19.07530286360814</v>
      </c>
      <c r="W461" s="193">
        <v>20.171372255509748</v>
      </c>
      <c r="X461" s="193">
        <v>20.898787638991941</v>
      </c>
      <c r="Y461" s="193">
        <v>21.102878979269473</v>
      </c>
      <c r="Z461" s="193">
        <v>20.532472301876737</v>
      </c>
      <c r="AA461" s="193">
        <v>23.05612052950416</v>
      </c>
      <c r="AB461" s="193">
        <v>19.424108673582275</v>
      </c>
      <c r="AC461" s="193">
        <v>19.07530286360814</v>
      </c>
    </row>
    <row r="462" spans="6:29" x14ac:dyDescent="0.2">
      <c r="F462" s="195"/>
      <c r="G462" s="196"/>
      <c r="H462" s="192"/>
      <c r="L462" s="193" t="s">
        <v>577</v>
      </c>
      <c r="M462" s="193">
        <v>18</v>
      </c>
      <c r="O462" s="193" t="s">
        <v>141</v>
      </c>
      <c r="P462" s="197">
        <v>20.125177544671512</v>
      </c>
      <c r="Q462" s="197">
        <v>18.773791025006254</v>
      </c>
      <c r="R462" s="197">
        <v>18.522619873671122</v>
      </c>
      <c r="S462" s="197">
        <v>18.998960851205506</v>
      </c>
      <c r="T462" s="197">
        <v>18.325143772434586</v>
      </c>
      <c r="U462" s="197">
        <v>19.031548961175901</v>
      </c>
      <c r="V462" s="197">
        <v>20.394221744398198</v>
      </c>
      <c r="W462" s="193">
        <v>20.125177544671512</v>
      </c>
      <c r="X462" s="193">
        <v>18.773791025006254</v>
      </c>
      <c r="Y462" s="193">
        <v>18.522619873671122</v>
      </c>
      <c r="Z462" s="193">
        <v>18.998960851205506</v>
      </c>
      <c r="AA462" s="193">
        <v>18.325143772434586</v>
      </c>
      <c r="AB462" s="193">
        <v>19.031548961175901</v>
      </c>
      <c r="AC462" s="193">
        <v>20.394221744398198</v>
      </c>
    </row>
    <row r="463" spans="6:29" x14ac:dyDescent="0.2">
      <c r="F463" s="195"/>
      <c r="G463" s="196"/>
      <c r="H463" s="192"/>
      <c r="L463" s="193" t="s">
        <v>578</v>
      </c>
      <c r="M463" s="193">
        <v>18</v>
      </c>
      <c r="O463" s="193" t="s">
        <v>143</v>
      </c>
      <c r="P463" s="197">
        <v>17.377680040075546</v>
      </c>
      <c r="Q463" s="197">
        <v>17.324237132782773</v>
      </c>
      <c r="R463" s="197">
        <v>18.483066069882707</v>
      </c>
      <c r="S463" s="197">
        <v>18.396900944724688</v>
      </c>
      <c r="T463" s="197">
        <v>16.528406856864954</v>
      </c>
      <c r="U463" s="197">
        <v>15.684137293846248</v>
      </c>
      <c r="V463" s="197">
        <v>17.939114270665907</v>
      </c>
      <c r="W463" s="193">
        <v>17.377680040075546</v>
      </c>
      <c r="X463" s="193">
        <v>17.324237132782773</v>
      </c>
      <c r="Y463" s="193">
        <v>18.483066069882707</v>
      </c>
      <c r="Z463" s="193">
        <v>18.396900944724688</v>
      </c>
      <c r="AA463" s="193">
        <v>16.528406856864954</v>
      </c>
      <c r="AB463" s="193">
        <v>15.684137293846248</v>
      </c>
      <c r="AC463" s="193">
        <v>17.939114270665907</v>
      </c>
    </row>
    <row r="464" spans="6:29" x14ac:dyDescent="0.2">
      <c r="F464" s="195"/>
      <c r="G464" s="196"/>
      <c r="H464" s="192"/>
      <c r="L464" s="193" t="s">
        <v>579</v>
      </c>
      <c r="M464" s="193">
        <v>18</v>
      </c>
      <c r="O464" s="193" t="s">
        <v>145</v>
      </c>
      <c r="P464" s="197">
        <v>20.346387361554321</v>
      </c>
      <c r="Q464" s="197">
        <v>19.296185579515804</v>
      </c>
      <c r="R464" s="197">
        <v>18.561423544988809</v>
      </c>
      <c r="S464" s="197">
        <v>19.971826460244092</v>
      </c>
      <c r="T464" s="197">
        <v>19.085625181772585</v>
      </c>
      <c r="U464" s="197">
        <v>16.470299493753068</v>
      </c>
      <c r="V464" s="197">
        <v>19.142526459737798</v>
      </c>
      <c r="W464" s="193">
        <v>20.346387361554321</v>
      </c>
      <c r="X464" s="193">
        <v>19.296185579515804</v>
      </c>
      <c r="Y464" s="193">
        <v>18.561423544988809</v>
      </c>
      <c r="Z464" s="193">
        <v>19.971826460244092</v>
      </c>
      <c r="AA464" s="193">
        <v>19.085625181772585</v>
      </c>
      <c r="AB464" s="193">
        <v>16.470299493753068</v>
      </c>
      <c r="AC464" s="193">
        <v>19.142526459737798</v>
      </c>
    </row>
    <row r="465" spans="6:29" x14ac:dyDescent="0.2">
      <c r="F465" s="195"/>
      <c r="G465" s="196"/>
      <c r="H465" s="192"/>
      <c r="L465" s="193" t="s">
        <v>580</v>
      </c>
      <c r="M465" s="193">
        <v>18</v>
      </c>
      <c r="O465" s="193" t="s">
        <v>147</v>
      </c>
      <c r="P465" s="197">
        <v>21.723419361507492</v>
      </c>
      <c r="Q465" s="197">
        <v>22.797193792024888</v>
      </c>
      <c r="R465" s="197">
        <v>22.632701024297891</v>
      </c>
      <c r="S465" s="197">
        <v>20.622964902303515</v>
      </c>
      <c r="T465" s="197">
        <v>19.546804334382518</v>
      </c>
      <c r="U465" s="197">
        <v>16.140045255636608</v>
      </c>
      <c r="V465" s="197">
        <v>22.180751397283554</v>
      </c>
      <c r="W465" s="193">
        <v>21.723419361507492</v>
      </c>
      <c r="X465" s="193">
        <v>22.797193792024888</v>
      </c>
      <c r="Y465" s="193">
        <v>22.632701024297891</v>
      </c>
      <c r="Z465" s="193">
        <v>20.622964902303515</v>
      </c>
      <c r="AA465" s="193">
        <v>19.546804334382518</v>
      </c>
      <c r="AB465" s="193">
        <v>16.140045255636608</v>
      </c>
      <c r="AC465" s="193">
        <v>22.180751397283554</v>
      </c>
    </row>
    <row r="466" spans="6:29" x14ac:dyDescent="0.2">
      <c r="F466" s="195"/>
      <c r="G466" s="196"/>
      <c r="H466" s="192"/>
      <c r="L466" s="193" t="s">
        <v>581</v>
      </c>
      <c r="M466" s="193">
        <v>18</v>
      </c>
      <c r="O466" s="193" t="s">
        <v>149</v>
      </c>
      <c r="P466" s="197">
        <v>22.375470990448548</v>
      </c>
      <c r="Q466" s="197">
        <v>21.708733482014587</v>
      </c>
      <c r="R466" s="197">
        <v>21.594045031564516</v>
      </c>
      <c r="S466" s="197">
        <v>21.347973985925371</v>
      </c>
      <c r="T466" s="197">
        <v>19.659284336056178</v>
      </c>
      <c r="U466" s="197">
        <v>18.777240960496261</v>
      </c>
      <c r="V466" s="197">
        <v>20.739184394078446</v>
      </c>
      <c r="W466" s="193">
        <v>22.375470990448548</v>
      </c>
      <c r="X466" s="193">
        <v>21.708733482014587</v>
      </c>
      <c r="Y466" s="193">
        <v>21.594045031564516</v>
      </c>
      <c r="Z466" s="193">
        <v>21.347973985925371</v>
      </c>
      <c r="AA466" s="193">
        <v>19.659284336056178</v>
      </c>
      <c r="AB466" s="193">
        <v>18.777240960496261</v>
      </c>
      <c r="AC466" s="193">
        <v>20.739184394078446</v>
      </c>
    </row>
    <row r="467" spans="6:29" x14ac:dyDescent="0.2">
      <c r="F467" s="195"/>
      <c r="G467" s="196"/>
      <c r="H467" s="192"/>
      <c r="L467" s="193" t="s">
        <v>582</v>
      </c>
      <c r="M467" s="193">
        <v>18.170000000000002</v>
      </c>
      <c r="N467" s="193">
        <v>18.170000000000002</v>
      </c>
      <c r="O467" s="193" t="s">
        <v>103</v>
      </c>
      <c r="P467" s="197">
        <v>29.496224771658376</v>
      </c>
      <c r="Q467" s="197">
        <v>29.187584743302274</v>
      </c>
      <c r="R467" s="197">
        <v>29.876876828655718</v>
      </c>
      <c r="S467" s="197">
        <v>29.651653544171975</v>
      </c>
      <c r="T467" s="197">
        <v>29.537589222340007</v>
      </c>
      <c r="U467" s="197">
        <v>31.282325372362706</v>
      </c>
      <c r="V467" s="197">
        <v>28.935185185185183</v>
      </c>
      <c r="W467" s="193">
        <v>29.496224771658376</v>
      </c>
      <c r="X467" s="193">
        <v>29.187584743302274</v>
      </c>
      <c r="Y467" s="193">
        <v>29.876876828655718</v>
      </c>
      <c r="Z467" s="193">
        <v>29.651653544171975</v>
      </c>
      <c r="AA467" s="193">
        <v>29.537589222340007</v>
      </c>
      <c r="AB467" s="193">
        <v>31.282325372362706</v>
      </c>
      <c r="AC467" s="193">
        <v>28.935185185185183</v>
      </c>
    </row>
    <row r="468" spans="6:29" x14ac:dyDescent="0.2">
      <c r="F468" s="195"/>
      <c r="G468" s="196"/>
      <c r="H468" s="192"/>
      <c r="L468" s="193" t="s">
        <v>583</v>
      </c>
      <c r="M468" s="193">
        <v>18.170000000000002</v>
      </c>
      <c r="O468" s="193" t="s">
        <v>105</v>
      </c>
      <c r="P468" s="197">
        <v>29.091304043925515</v>
      </c>
      <c r="Q468" s="197">
        <v>29.424054442980182</v>
      </c>
      <c r="R468" s="197">
        <v>28.595841484066561</v>
      </c>
      <c r="S468" s="197">
        <v>27.862338298840225</v>
      </c>
      <c r="T468" s="197">
        <v>27.859063169042621</v>
      </c>
      <c r="U468" s="197">
        <v>29.900141513986348</v>
      </c>
      <c r="V468" s="197">
        <v>30.030509065550909</v>
      </c>
      <c r="W468" s="193">
        <v>29.091304043925515</v>
      </c>
      <c r="X468" s="193">
        <v>29.424054442980182</v>
      </c>
      <c r="Y468" s="193">
        <v>28.595841484066561</v>
      </c>
      <c r="Z468" s="193">
        <v>27.862338298840225</v>
      </c>
      <c r="AA468" s="193">
        <v>27.859063169042621</v>
      </c>
      <c r="AB468" s="193">
        <v>29.900141513986348</v>
      </c>
      <c r="AC468" s="193">
        <v>30.030509065550909</v>
      </c>
    </row>
    <row r="469" spans="6:29" x14ac:dyDescent="0.2">
      <c r="F469" s="195"/>
      <c r="G469" s="196"/>
      <c r="H469" s="192"/>
      <c r="L469" s="193" t="s">
        <v>584</v>
      </c>
      <c r="M469" s="193">
        <v>18.170000000000002</v>
      </c>
      <c r="O469" s="193" t="s">
        <v>107</v>
      </c>
      <c r="P469" s="197">
        <v>26.359507995108057</v>
      </c>
      <c r="Q469" s="197">
        <v>25.337673808391397</v>
      </c>
      <c r="R469" s="197">
        <v>26.114997157014084</v>
      </c>
      <c r="S469" s="197">
        <v>24.224013768242475</v>
      </c>
      <c r="T469" s="197">
        <v>23.73662557117002</v>
      </c>
      <c r="U469" s="197">
        <v>25.287725347136085</v>
      </c>
      <c r="V469" s="197">
        <v>22.879776328052188</v>
      </c>
      <c r="W469" s="193">
        <v>26.359507995108057</v>
      </c>
      <c r="X469" s="193">
        <v>25.337673808391397</v>
      </c>
      <c r="Y469" s="193">
        <v>26.114997157014084</v>
      </c>
      <c r="Z469" s="193">
        <v>24.224013768242475</v>
      </c>
      <c r="AA469" s="193">
        <v>23.73662557117002</v>
      </c>
      <c r="AB469" s="193">
        <v>25.287725347136085</v>
      </c>
      <c r="AC469" s="193">
        <v>22.879776328052188</v>
      </c>
    </row>
    <row r="470" spans="6:29" x14ac:dyDescent="0.2">
      <c r="F470" s="195"/>
      <c r="G470" s="196"/>
      <c r="H470" s="192"/>
      <c r="L470" s="193" t="s">
        <v>585</v>
      </c>
      <c r="M470" s="193">
        <v>18.170000000000002</v>
      </c>
      <c r="O470" s="193" t="s">
        <v>109</v>
      </c>
      <c r="P470" s="197">
        <v>26.063066504242975</v>
      </c>
      <c r="Q470" s="197">
        <v>25.823096168873196</v>
      </c>
      <c r="R470" s="197">
        <v>27.138858327246055</v>
      </c>
      <c r="S470" s="197">
        <v>26.333509297838781</v>
      </c>
      <c r="T470" s="197">
        <v>25.116447730487508</v>
      </c>
      <c r="U470" s="197">
        <v>26.379577529518574</v>
      </c>
      <c r="V470" s="197">
        <v>28.673959961537957</v>
      </c>
      <c r="W470" s="193">
        <v>26.063066504242975</v>
      </c>
      <c r="X470" s="193">
        <v>25.823096168873196</v>
      </c>
      <c r="Y470" s="193">
        <v>27.138858327246055</v>
      </c>
      <c r="Z470" s="193">
        <v>26.333509297838781</v>
      </c>
      <c r="AA470" s="193">
        <v>25.116447730487508</v>
      </c>
      <c r="AB470" s="193">
        <v>26.379577529518574</v>
      </c>
      <c r="AC470" s="193">
        <v>28.673959961537957</v>
      </c>
    </row>
    <row r="471" spans="6:29" x14ac:dyDescent="0.2">
      <c r="F471" s="195"/>
      <c r="G471" s="196"/>
      <c r="H471" s="192"/>
      <c r="L471" s="193" t="s">
        <v>586</v>
      </c>
      <c r="M471" s="193">
        <v>18.170000000000002</v>
      </c>
      <c r="O471" s="193" t="s">
        <v>111</v>
      </c>
      <c r="P471" s="197">
        <v>29.709134719060835</v>
      </c>
      <c r="Q471" s="197">
        <v>28.450594870453845</v>
      </c>
      <c r="R471" s="197">
        <v>28.920576464508532</v>
      </c>
      <c r="S471" s="197">
        <v>28.687596738043375</v>
      </c>
      <c r="T471" s="197">
        <v>28.72523825591027</v>
      </c>
      <c r="U471" s="197">
        <v>29.76672021513205</v>
      </c>
      <c r="V471" s="197">
        <v>32.352941176470587</v>
      </c>
      <c r="W471" s="193">
        <v>29.709134719060835</v>
      </c>
      <c r="X471" s="193">
        <v>28.450594870453845</v>
      </c>
      <c r="Y471" s="193">
        <v>28.920576464508532</v>
      </c>
      <c r="Z471" s="193">
        <v>28.687596738043375</v>
      </c>
      <c r="AA471" s="193">
        <v>28.72523825591027</v>
      </c>
      <c r="AB471" s="193">
        <v>29.76672021513205</v>
      </c>
      <c r="AC471" s="193">
        <v>32.352941176470587</v>
      </c>
    </row>
    <row r="472" spans="6:29" x14ac:dyDescent="0.2">
      <c r="F472" s="195"/>
      <c r="G472" s="196"/>
      <c r="H472" s="192"/>
      <c r="L472" s="193" t="s">
        <v>587</v>
      </c>
      <c r="M472" s="193">
        <v>18.170000000000002</v>
      </c>
      <c r="O472" s="193" t="s">
        <v>113</v>
      </c>
      <c r="P472" s="197">
        <v>29.897847823161097</v>
      </c>
      <c r="Q472" s="197">
        <v>29.012941946670043</v>
      </c>
      <c r="R472" s="197">
        <v>28.8881452474753</v>
      </c>
      <c r="S472" s="197">
        <v>27.173869751491402</v>
      </c>
      <c r="T472" s="197">
        <v>28.230792709629398</v>
      </c>
      <c r="U472" s="197">
        <v>29.069985041499852</v>
      </c>
      <c r="V472" s="197">
        <v>29.893500219587178</v>
      </c>
      <c r="W472" s="193">
        <v>29.897847823161097</v>
      </c>
      <c r="X472" s="193">
        <v>29.012941946670043</v>
      </c>
      <c r="Y472" s="193">
        <v>28.8881452474753</v>
      </c>
      <c r="Z472" s="193">
        <v>27.173869751491402</v>
      </c>
      <c r="AA472" s="193">
        <v>28.230792709629398</v>
      </c>
      <c r="AB472" s="193">
        <v>29.069985041499852</v>
      </c>
      <c r="AC472" s="193">
        <v>29.893500219587178</v>
      </c>
    </row>
    <row r="473" spans="6:29" x14ac:dyDescent="0.2">
      <c r="F473" s="195"/>
      <c r="G473" s="196"/>
      <c r="H473" s="192"/>
      <c r="L473" s="193" t="s">
        <v>588</v>
      </c>
      <c r="M473" s="193">
        <v>18.170000000000002</v>
      </c>
      <c r="O473" s="193" t="s">
        <v>115</v>
      </c>
      <c r="P473" s="197">
        <v>27.843763965681859</v>
      </c>
      <c r="Q473" s="197">
        <v>27.580666553491071</v>
      </c>
      <c r="R473" s="197">
        <v>27.831769664540122</v>
      </c>
      <c r="S473" s="197">
        <v>28.233439804241986</v>
      </c>
      <c r="T473" s="197">
        <v>27.738474711841459</v>
      </c>
      <c r="U473" s="197">
        <v>28.680046275320155</v>
      </c>
      <c r="V473" s="197">
        <v>27.000650618087182</v>
      </c>
      <c r="W473" s="193">
        <v>27.843763965681859</v>
      </c>
      <c r="X473" s="193">
        <v>27.580666553491071</v>
      </c>
      <c r="Y473" s="193">
        <v>27.831769664540122</v>
      </c>
      <c r="Z473" s="193">
        <v>28.233439804241986</v>
      </c>
      <c r="AA473" s="193">
        <v>27.738474711841459</v>
      </c>
      <c r="AB473" s="193">
        <v>28.680046275320155</v>
      </c>
      <c r="AC473" s="193">
        <v>27.000650618087182</v>
      </c>
    </row>
    <row r="474" spans="6:29" x14ac:dyDescent="0.2">
      <c r="F474" s="195"/>
      <c r="G474" s="196"/>
      <c r="H474" s="192"/>
      <c r="L474" s="193" t="s">
        <v>589</v>
      </c>
      <c r="M474" s="193">
        <v>18.170000000000002</v>
      </c>
      <c r="O474" s="193" t="s">
        <v>117</v>
      </c>
      <c r="P474" s="197">
        <v>29.246404331647732</v>
      </c>
      <c r="Q474" s="197">
        <v>29.611348842771861</v>
      </c>
      <c r="R474" s="197">
        <v>26.971234535162132</v>
      </c>
      <c r="S474" s="197">
        <v>26.883011341653638</v>
      </c>
      <c r="T474" s="197">
        <v>27.742136833632504</v>
      </c>
      <c r="U474" s="197">
        <v>26.411779358895291</v>
      </c>
      <c r="V474" s="197">
        <v>31.503759398496243</v>
      </c>
      <c r="W474" s="193">
        <v>29.246404331647732</v>
      </c>
      <c r="X474" s="193">
        <v>29.611348842771861</v>
      </c>
      <c r="Y474" s="193">
        <v>26.971234535162132</v>
      </c>
      <c r="Z474" s="193">
        <v>26.883011341653638</v>
      </c>
      <c r="AA474" s="193">
        <v>27.742136833632504</v>
      </c>
      <c r="AB474" s="193">
        <v>26.411779358895291</v>
      </c>
      <c r="AC474" s="193">
        <v>31.503759398496243</v>
      </c>
    </row>
    <row r="475" spans="6:29" x14ac:dyDescent="0.2">
      <c r="F475" s="195"/>
      <c r="G475" s="196"/>
      <c r="H475" s="192"/>
      <c r="L475" s="193" t="s">
        <v>590</v>
      </c>
      <c r="M475" s="193">
        <v>18.170000000000002</v>
      </c>
      <c r="O475" s="193" t="s">
        <v>119</v>
      </c>
      <c r="P475" s="197">
        <v>28.467848624883668</v>
      </c>
      <c r="Q475" s="197">
        <v>28.396417545074335</v>
      </c>
      <c r="R475" s="197">
        <v>27.714660163060575</v>
      </c>
      <c r="S475" s="197">
        <v>27.232494952343892</v>
      </c>
      <c r="T475" s="197">
        <v>26.716129965815774</v>
      </c>
      <c r="U475" s="197">
        <v>29.716993855055119</v>
      </c>
      <c r="V475" s="197">
        <v>30.977371719952412</v>
      </c>
      <c r="W475" s="193">
        <v>28.467848624883668</v>
      </c>
      <c r="X475" s="193">
        <v>28.396417545074335</v>
      </c>
      <c r="Y475" s="193">
        <v>27.714660163060575</v>
      </c>
      <c r="Z475" s="193">
        <v>27.232494952343892</v>
      </c>
      <c r="AA475" s="193">
        <v>26.716129965815774</v>
      </c>
      <c r="AB475" s="193">
        <v>29.716993855055119</v>
      </c>
      <c r="AC475" s="193">
        <v>30.977371719952412</v>
      </c>
    </row>
    <row r="476" spans="6:29" x14ac:dyDescent="0.2">
      <c r="F476" s="195"/>
      <c r="G476" s="196"/>
      <c r="H476" s="192"/>
      <c r="L476" s="193" t="s">
        <v>591</v>
      </c>
      <c r="M476" s="193">
        <v>18.170000000000002</v>
      </c>
      <c r="O476" s="193" t="s">
        <v>121</v>
      </c>
      <c r="P476" s="197">
        <v>28.068629142845221</v>
      </c>
      <c r="Q476" s="197">
        <v>27.864593860734583</v>
      </c>
      <c r="R476" s="197">
        <v>26.7347088803226</v>
      </c>
      <c r="S476" s="197">
        <v>27.341807564752081</v>
      </c>
      <c r="T476" s="197">
        <v>27.323402568262651</v>
      </c>
      <c r="U476" s="197">
        <v>27.79747843437411</v>
      </c>
      <c r="V476" s="197">
        <v>30.081156425242444</v>
      </c>
      <c r="W476" s="193">
        <v>28.068629142845221</v>
      </c>
      <c r="X476" s="193">
        <v>27.864593860734583</v>
      </c>
      <c r="Y476" s="193">
        <v>26.7347088803226</v>
      </c>
      <c r="Z476" s="193">
        <v>27.341807564752081</v>
      </c>
      <c r="AA476" s="193">
        <v>27.323402568262651</v>
      </c>
      <c r="AB476" s="193">
        <v>27.79747843437411</v>
      </c>
      <c r="AC476" s="193">
        <v>30.081156425242444</v>
      </c>
    </row>
    <row r="477" spans="6:29" x14ac:dyDescent="0.2">
      <c r="F477" s="195"/>
      <c r="G477" s="196"/>
      <c r="H477" s="192"/>
      <c r="L477" s="193" t="s">
        <v>592</v>
      </c>
      <c r="M477" s="193">
        <v>18.170000000000002</v>
      </c>
      <c r="O477" s="193" t="s">
        <v>123</v>
      </c>
      <c r="P477" s="197">
        <v>27.314918138733557</v>
      </c>
      <c r="Q477" s="197">
        <v>26.199722122880647</v>
      </c>
      <c r="R477" s="197">
        <v>26.294348373910463</v>
      </c>
      <c r="S477" s="197">
        <v>26.982232576130325</v>
      </c>
      <c r="T477" s="197">
        <v>26.63795956002344</v>
      </c>
      <c r="U477" s="197">
        <v>27.437113742064412</v>
      </c>
      <c r="V477" s="197">
        <v>26.857142857142858</v>
      </c>
      <c r="W477" s="193">
        <v>27.314918138733557</v>
      </c>
      <c r="X477" s="193">
        <v>26.199722122880647</v>
      </c>
      <c r="Y477" s="193">
        <v>26.294348373910463</v>
      </c>
      <c r="Z477" s="193">
        <v>26.982232576130325</v>
      </c>
      <c r="AA477" s="193">
        <v>26.63795956002344</v>
      </c>
      <c r="AB477" s="193">
        <v>27.437113742064412</v>
      </c>
      <c r="AC477" s="193">
        <v>26.857142857142858</v>
      </c>
    </row>
    <row r="478" spans="6:29" x14ac:dyDescent="0.2">
      <c r="F478" s="195"/>
      <c r="G478" s="196"/>
      <c r="H478" s="192"/>
      <c r="L478" s="193" t="s">
        <v>593</v>
      </c>
      <c r="M478" s="193">
        <v>18.170000000000002</v>
      </c>
      <c r="O478" s="193" t="s">
        <v>125</v>
      </c>
      <c r="P478" s="197">
        <v>25.06279279089259</v>
      </c>
      <c r="Q478" s="197">
        <v>23.748614585802724</v>
      </c>
      <c r="R478" s="197">
        <v>25.911828643576271</v>
      </c>
      <c r="S478" s="197">
        <v>25.585213515988595</v>
      </c>
      <c r="T478" s="197">
        <v>25.911967527713252</v>
      </c>
      <c r="U478" s="197">
        <v>25.427207066831766</v>
      </c>
      <c r="V478" s="197">
        <v>23.640826873385009</v>
      </c>
      <c r="W478" s="193">
        <v>25.06279279089259</v>
      </c>
      <c r="X478" s="193">
        <v>23.748614585802724</v>
      </c>
      <c r="Y478" s="193">
        <v>25.911828643576271</v>
      </c>
      <c r="Z478" s="193">
        <v>25.585213515988595</v>
      </c>
      <c r="AA478" s="193">
        <v>25.911967527713252</v>
      </c>
      <c r="AB478" s="193">
        <v>25.427207066831766</v>
      </c>
      <c r="AC478" s="193">
        <v>23.640826873385009</v>
      </c>
    </row>
    <row r="479" spans="6:29" x14ac:dyDescent="0.2">
      <c r="F479" s="195"/>
      <c r="G479" s="196"/>
      <c r="H479" s="192"/>
      <c r="L479" s="193" t="s">
        <v>594</v>
      </c>
      <c r="M479" s="193">
        <v>18.170000000000002</v>
      </c>
      <c r="O479" s="193" t="s">
        <v>127</v>
      </c>
      <c r="P479" s="197">
        <v>22.766740884219708</v>
      </c>
      <c r="Q479" s="197">
        <v>21.289882898806891</v>
      </c>
      <c r="R479" s="197">
        <v>22.378882162575866</v>
      </c>
      <c r="S479" s="197">
        <v>21.195581465697138</v>
      </c>
      <c r="T479" s="197">
        <v>20.274412625813785</v>
      </c>
      <c r="U479" s="197">
        <v>20.691643583020685</v>
      </c>
      <c r="V479" s="197">
        <v>24.054878048780488</v>
      </c>
      <c r="W479" s="193">
        <v>22.766740884219708</v>
      </c>
      <c r="X479" s="193">
        <v>21.289882898806891</v>
      </c>
      <c r="Y479" s="193">
        <v>22.378882162575866</v>
      </c>
      <c r="Z479" s="193">
        <v>21.195581465697138</v>
      </c>
      <c r="AA479" s="193">
        <v>20.274412625813785</v>
      </c>
      <c r="AB479" s="193">
        <v>20.691643583020685</v>
      </c>
      <c r="AC479" s="193">
        <v>24.054878048780488</v>
      </c>
    </row>
    <row r="480" spans="6:29" x14ac:dyDescent="0.2">
      <c r="F480" s="195"/>
      <c r="G480" s="196"/>
      <c r="H480" s="192"/>
      <c r="L480" s="193" t="s">
        <v>595</v>
      </c>
      <c r="M480" s="193">
        <v>18.170000000000002</v>
      </c>
      <c r="O480" s="193" t="s">
        <v>129</v>
      </c>
      <c r="P480" s="197">
        <v>19.886141317308152</v>
      </c>
      <c r="Q480" s="197">
        <v>22.346715998517272</v>
      </c>
      <c r="R480" s="197">
        <v>21.226760825898754</v>
      </c>
      <c r="S480" s="197">
        <v>19.939419480524254</v>
      </c>
      <c r="T480" s="197">
        <v>18.967723594793668</v>
      </c>
      <c r="U480" s="197">
        <v>20.016808618210256</v>
      </c>
      <c r="V480" s="197">
        <v>18.5453798508406</v>
      </c>
      <c r="W480" s="193">
        <v>19.886141317308152</v>
      </c>
      <c r="X480" s="193">
        <v>22.346715998517272</v>
      </c>
      <c r="Y480" s="193">
        <v>21.226760825898754</v>
      </c>
      <c r="Z480" s="193">
        <v>19.939419480524254</v>
      </c>
      <c r="AA480" s="193">
        <v>18.967723594793668</v>
      </c>
      <c r="AB480" s="193">
        <v>20.016808618210256</v>
      </c>
      <c r="AC480" s="193">
        <v>18.5453798508406</v>
      </c>
    </row>
    <row r="481" spans="6:29" x14ac:dyDescent="0.2">
      <c r="F481" s="195"/>
      <c r="G481" s="196"/>
      <c r="H481" s="192"/>
      <c r="L481" s="193" t="s">
        <v>596</v>
      </c>
      <c r="M481" s="193">
        <v>18.170000000000002</v>
      </c>
      <c r="O481" s="193" t="s">
        <v>131</v>
      </c>
      <c r="P481" s="197">
        <v>24.314872147689488</v>
      </c>
      <c r="Q481" s="197">
        <v>22.794801697423505</v>
      </c>
      <c r="R481" s="197">
        <v>21.535454024400227</v>
      </c>
      <c r="S481" s="197">
        <v>22.173026966967694</v>
      </c>
      <c r="T481" s="197">
        <v>21.212136273919683</v>
      </c>
      <c r="U481" s="197">
        <v>21.396798116447862</v>
      </c>
      <c r="V481" s="197">
        <v>20.195273176209611</v>
      </c>
      <c r="W481" s="193">
        <v>24.314872147689488</v>
      </c>
      <c r="X481" s="193">
        <v>22.794801697423505</v>
      </c>
      <c r="Y481" s="193">
        <v>21.535454024400227</v>
      </c>
      <c r="Z481" s="193">
        <v>22.173026966967694</v>
      </c>
      <c r="AA481" s="193">
        <v>21.212136273919683</v>
      </c>
      <c r="AB481" s="193">
        <v>21.396798116447862</v>
      </c>
      <c r="AC481" s="193">
        <v>20.195273176209611</v>
      </c>
    </row>
    <row r="482" spans="6:29" x14ac:dyDescent="0.2">
      <c r="F482" s="195"/>
      <c r="G482" s="196"/>
      <c r="H482" s="192"/>
      <c r="L482" s="193" t="s">
        <v>597</v>
      </c>
      <c r="M482" s="193">
        <v>18.170000000000002</v>
      </c>
      <c r="O482" s="193" t="s">
        <v>133</v>
      </c>
      <c r="P482" s="197">
        <v>21.363486447842842</v>
      </c>
      <c r="Q482" s="197">
        <v>22.855008193052321</v>
      </c>
      <c r="R482" s="197">
        <v>20.975831128473516</v>
      </c>
      <c r="S482" s="197">
        <v>19.248015643908353</v>
      </c>
      <c r="T482" s="197">
        <v>18.280738252845175</v>
      </c>
      <c r="U482" s="197">
        <v>18.67544945796212</v>
      </c>
      <c r="V482" s="197">
        <v>19.576384104711565</v>
      </c>
      <c r="W482" s="193">
        <v>21.363486447842842</v>
      </c>
      <c r="X482" s="193">
        <v>22.855008193052321</v>
      </c>
      <c r="Y482" s="193">
        <v>20.975831128473516</v>
      </c>
      <c r="Z482" s="193">
        <v>19.248015643908353</v>
      </c>
      <c r="AA482" s="193">
        <v>18.280738252845175</v>
      </c>
      <c r="AB482" s="193">
        <v>18.67544945796212</v>
      </c>
      <c r="AC482" s="193">
        <v>19.576384104711565</v>
      </c>
    </row>
    <row r="483" spans="6:29" x14ac:dyDescent="0.2">
      <c r="F483" s="195"/>
      <c r="G483" s="196"/>
      <c r="H483" s="192"/>
      <c r="L483" s="193" t="s">
        <v>598</v>
      </c>
      <c r="M483" s="193">
        <v>18.170000000000002</v>
      </c>
      <c r="O483" s="193" t="s">
        <v>135</v>
      </c>
      <c r="P483" s="197">
        <v>22.133283536518228</v>
      </c>
      <c r="Q483" s="197">
        <v>21.923352182161739</v>
      </c>
      <c r="R483" s="197">
        <v>21.612773840144531</v>
      </c>
      <c r="S483" s="197">
        <v>19.70741979032989</v>
      </c>
      <c r="T483" s="197">
        <v>19.014438759615796</v>
      </c>
      <c r="U483" s="197">
        <v>17.529152376529801</v>
      </c>
      <c r="V483" s="197">
        <v>22.057117240299558</v>
      </c>
      <c r="W483" s="193">
        <v>22.133283536518228</v>
      </c>
      <c r="X483" s="193">
        <v>21.923352182161739</v>
      </c>
      <c r="Y483" s="193">
        <v>21.612773840144531</v>
      </c>
      <c r="Z483" s="193">
        <v>19.70741979032989</v>
      </c>
      <c r="AA483" s="193">
        <v>19.014438759615796</v>
      </c>
      <c r="AB483" s="193">
        <v>17.529152376529801</v>
      </c>
      <c r="AC483" s="193">
        <v>22.057117240299558</v>
      </c>
    </row>
    <row r="484" spans="6:29" x14ac:dyDescent="0.2">
      <c r="F484" s="195"/>
      <c r="G484" s="196"/>
      <c r="H484" s="192"/>
      <c r="L484" s="193" t="s">
        <v>599</v>
      </c>
      <c r="M484" s="193">
        <v>18.170000000000002</v>
      </c>
      <c r="O484" s="193" t="s">
        <v>137</v>
      </c>
      <c r="P484" s="197">
        <v>21.724915168467756</v>
      </c>
      <c r="Q484" s="197">
        <v>21.640016138649457</v>
      </c>
      <c r="R484" s="197">
        <v>21.621375594069566</v>
      </c>
      <c r="S484" s="197">
        <v>20.558364670938232</v>
      </c>
      <c r="T484" s="197">
        <v>21.695350282148464</v>
      </c>
      <c r="U484" s="197">
        <v>21.50166281689016</v>
      </c>
      <c r="V484" s="197">
        <v>19.045852721053819</v>
      </c>
      <c r="W484" s="193">
        <v>21.724915168467756</v>
      </c>
      <c r="X484" s="193">
        <v>21.640016138649457</v>
      </c>
      <c r="Y484" s="193">
        <v>21.621375594069566</v>
      </c>
      <c r="Z484" s="193">
        <v>20.558364670938232</v>
      </c>
      <c r="AA484" s="193">
        <v>21.695350282148464</v>
      </c>
      <c r="AB484" s="193">
        <v>21.50166281689016</v>
      </c>
      <c r="AC484" s="193">
        <v>19.045852721053819</v>
      </c>
    </row>
    <row r="485" spans="6:29" x14ac:dyDescent="0.2">
      <c r="F485" s="195"/>
      <c r="G485" s="196"/>
      <c r="H485" s="192"/>
      <c r="L485" s="193" t="s">
        <v>600</v>
      </c>
      <c r="M485" s="193">
        <v>18.170000000000002</v>
      </c>
      <c r="O485" s="193" t="s">
        <v>139</v>
      </c>
      <c r="P485" s="197">
        <v>20.422793336418863</v>
      </c>
      <c r="Q485" s="197">
        <v>22.267182644913078</v>
      </c>
      <c r="R485" s="197">
        <v>21.934156611156151</v>
      </c>
      <c r="S485" s="197">
        <v>20.42229006818139</v>
      </c>
      <c r="T485" s="197">
        <v>22.03680781366478</v>
      </c>
      <c r="U485" s="197">
        <v>20.771754929625597</v>
      </c>
      <c r="V485" s="197">
        <v>19.406933169681363</v>
      </c>
      <c r="W485" s="193">
        <v>20.422793336418863</v>
      </c>
      <c r="X485" s="193">
        <v>22.267182644913078</v>
      </c>
      <c r="Y485" s="193">
        <v>21.934156611156151</v>
      </c>
      <c r="Z485" s="193">
        <v>20.42229006818139</v>
      </c>
      <c r="AA485" s="193">
        <v>22.03680781366478</v>
      </c>
      <c r="AB485" s="193">
        <v>20.771754929625597</v>
      </c>
      <c r="AC485" s="193">
        <v>19.406933169681363</v>
      </c>
    </row>
    <row r="486" spans="6:29" x14ac:dyDescent="0.2">
      <c r="F486" s="195"/>
      <c r="G486" s="196"/>
      <c r="H486" s="192"/>
      <c r="L486" s="193" t="s">
        <v>601</v>
      </c>
      <c r="M486" s="193">
        <v>18.170000000000002</v>
      </c>
      <c r="O486" s="193" t="s">
        <v>141</v>
      </c>
      <c r="P486" s="197">
        <v>20.6661635630186</v>
      </c>
      <c r="Q486" s="197">
        <v>19.964512651202021</v>
      </c>
      <c r="R486" s="197">
        <v>19.459041015387097</v>
      </c>
      <c r="S486" s="197">
        <v>19.612696226468131</v>
      </c>
      <c r="T486" s="197">
        <v>18.592666171281255</v>
      </c>
      <c r="U486" s="197">
        <v>20.774312929320352</v>
      </c>
      <c r="V486" s="197">
        <v>19.597117026976658</v>
      </c>
      <c r="W486" s="193">
        <v>20.6661635630186</v>
      </c>
      <c r="X486" s="193">
        <v>19.964512651202021</v>
      </c>
      <c r="Y486" s="193">
        <v>19.459041015387097</v>
      </c>
      <c r="Z486" s="193">
        <v>19.612696226468131</v>
      </c>
      <c r="AA486" s="193">
        <v>18.592666171281255</v>
      </c>
      <c r="AB486" s="193">
        <v>20.774312929320352</v>
      </c>
      <c r="AC486" s="193">
        <v>19.597117026976658</v>
      </c>
    </row>
    <row r="487" spans="6:29" x14ac:dyDescent="0.2">
      <c r="F487" s="195"/>
      <c r="G487" s="196"/>
      <c r="H487" s="192"/>
      <c r="L487" s="193" t="s">
        <v>602</v>
      </c>
      <c r="M487" s="193">
        <v>18.170000000000002</v>
      </c>
      <c r="O487" s="193" t="s">
        <v>143</v>
      </c>
      <c r="P487" s="197">
        <v>19.088589072796385</v>
      </c>
      <c r="Q487" s="197">
        <v>17.370745659659356</v>
      </c>
      <c r="R487" s="197">
        <v>19.622757091754245</v>
      </c>
      <c r="S487" s="197">
        <v>18.764913131316671</v>
      </c>
      <c r="T487" s="197">
        <v>17.673430942178094</v>
      </c>
      <c r="U487" s="197">
        <v>16.782537617831736</v>
      </c>
      <c r="V487" s="197">
        <v>19.693071638070947</v>
      </c>
      <c r="W487" s="193">
        <v>19.088589072796385</v>
      </c>
      <c r="X487" s="193">
        <v>17.370745659659356</v>
      </c>
      <c r="Y487" s="193">
        <v>19.622757091754245</v>
      </c>
      <c r="Z487" s="193">
        <v>18.764913131316671</v>
      </c>
      <c r="AA487" s="193">
        <v>17.673430942178094</v>
      </c>
      <c r="AB487" s="193">
        <v>16.782537617831736</v>
      </c>
      <c r="AC487" s="193">
        <v>19.693071638070947</v>
      </c>
    </row>
    <row r="488" spans="6:29" x14ac:dyDescent="0.2">
      <c r="F488" s="195"/>
      <c r="G488" s="196"/>
      <c r="H488" s="192"/>
      <c r="L488" s="193" t="s">
        <v>603</v>
      </c>
      <c r="M488" s="193">
        <v>18.170000000000002</v>
      </c>
      <c r="O488" s="193" t="s">
        <v>145</v>
      </c>
      <c r="P488" s="197">
        <v>21.582506418294468</v>
      </c>
      <c r="Q488" s="197">
        <v>22.029078748219536</v>
      </c>
      <c r="R488" s="197">
        <v>21.265092272752121</v>
      </c>
      <c r="S488" s="197">
        <v>21.543756989433067</v>
      </c>
      <c r="T488" s="197">
        <v>20.505463477988112</v>
      </c>
      <c r="U488" s="197">
        <v>18.620951165486812</v>
      </c>
      <c r="V488" s="197">
        <v>20.64047039741822</v>
      </c>
      <c r="W488" s="193">
        <v>21.582506418294468</v>
      </c>
      <c r="X488" s="193">
        <v>22.029078748219536</v>
      </c>
      <c r="Y488" s="193">
        <v>21.265092272752121</v>
      </c>
      <c r="Z488" s="193">
        <v>21.543756989433067</v>
      </c>
      <c r="AA488" s="193">
        <v>20.505463477988112</v>
      </c>
      <c r="AB488" s="193">
        <v>18.620951165486812</v>
      </c>
      <c r="AC488" s="193">
        <v>20.64047039741822</v>
      </c>
    </row>
    <row r="489" spans="6:29" x14ac:dyDescent="0.2">
      <c r="F489" s="195"/>
      <c r="G489" s="196"/>
      <c r="H489" s="192"/>
      <c r="L489" s="193" t="s">
        <v>604</v>
      </c>
      <c r="M489" s="193">
        <v>18.170000000000002</v>
      </c>
      <c r="O489" s="193" t="s">
        <v>147</v>
      </c>
      <c r="P489" s="197">
        <v>23.375783319525446</v>
      </c>
      <c r="Q489" s="197">
        <v>23.768457894393975</v>
      </c>
      <c r="R489" s="197">
        <v>24.566625010965598</v>
      </c>
      <c r="S489" s="197">
        <v>21.910544273431114</v>
      </c>
      <c r="T489" s="197">
        <v>21.585700687502474</v>
      </c>
      <c r="U489" s="197">
        <v>19.107009092507745</v>
      </c>
      <c r="V489" s="197">
        <v>23.511818370308937</v>
      </c>
      <c r="W489" s="193">
        <v>23.375783319525446</v>
      </c>
      <c r="X489" s="193">
        <v>23.768457894393975</v>
      </c>
      <c r="Y489" s="193">
        <v>24.566625010965598</v>
      </c>
      <c r="Z489" s="193">
        <v>21.910544273431114</v>
      </c>
      <c r="AA489" s="193">
        <v>21.585700687502474</v>
      </c>
      <c r="AB489" s="193">
        <v>19.107009092507745</v>
      </c>
      <c r="AC489" s="193">
        <v>23.511818370308937</v>
      </c>
    </row>
    <row r="490" spans="6:29" x14ac:dyDescent="0.2">
      <c r="F490" s="195"/>
      <c r="G490" s="196"/>
      <c r="H490" s="192"/>
      <c r="L490" s="193" t="s">
        <v>605</v>
      </c>
      <c r="M490" s="193">
        <v>18.170000000000002</v>
      </c>
      <c r="O490" s="193" t="s">
        <v>149</v>
      </c>
      <c r="P490" s="197">
        <v>24.965177099323444</v>
      </c>
      <c r="Q490" s="197">
        <v>23.406325690373851</v>
      </c>
      <c r="R490" s="197">
        <v>23.356220976192706</v>
      </c>
      <c r="S490" s="197">
        <v>22.560288492245085</v>
      </c>
      <c r="T490" s="197">
        <v>21.286159282207318</v>
      </c>
      <c r="U490" s="197">
        <v>20.888275019850582</v>
      </c>
      <c r="V490" s="197">
        <v>18.777292576419214</v>
      </c>
      <c r="W490" s="193">
        <v>24.965177099323444</v>
      </c>
      <c r="X490" s="193">
        <v>23.406325690373851</v>
      </c>
      <c r="Y490" s="193">
        <v>23.356220976192706</v>
      </c>
      <c r="Z490" s="193">
        <v>22.560288492245085</v>
      </c>
      <c r="AA490" s="193">
        <v>21.286159282207318</v>
      </c>
      <c r="AB490" s="193">
        <v>20.888275019850582</v>
      </c>
      <c r="AC490" s="193">
        <v>18.777292576419214</v>
      </c>
    </row>
    <row r="491" spans="6:29" x14ac:dyDescent="0.2">
      <c r="F491" s="195"/>
      <c r="G491" s="196"/>
      <c r="H491" s="192"/>
      <c r="L491" s="193" t="s">
        <v>606</v>
      </c>
      <c r="M491" s="193">
        <v>18.329999999999998</v>
      </c>
      <c r="N491" s="193">
        <v>18.329999999999998</v>
      </c>
      <c r="O491" s="193" t="s">
        <v>103</v>
      </c>
      <c r="P491" s="197">
        <v>30.758201790712395</v>
      </c>
      <c r="Q491" s="197">
        <v>30.541493551334749</v>
      </c>
      <c r="R491" s="197">
        <v>31.859252505126644</v>
      </c>
      <c r="S491" s="197">
        <v>30.39167771920873</v>
      </c>
      <c r="T491" s="197">
        <v>30.912656233869086</v>
      </c>
      <c r="U491" s="197"/>
      <c r="V491" s="197">
        <v>31.976190476190478</v>
      </c>
      <c r="W491" s="193">
        <v>30.758201790712395</v>
      </c>
      <c r="X491" s="193">
        <v>30.541493551334749</v>
      </c>
      <c r="Y491" s="193">
        <v>31.859252505126644</v>
      </c>
      <c r="Z491" s="193">
        <v>30.39167771920873</v>
      </c>
      <c r="AA491" s="193">
        <v>30.912656233869086</v>
      </c>
      <c r="AB491" s="193">
        <v>31.976190476190478</v>
      </c>
      <c r="AC491" s="193">
        <v>31.976190476190478</v>
      </c>
    </row>
    <row r="492" spans="6:29" x14ac:dyDescent="0.2">
      <c r="F492" s="195"/>
      <c r="G492" s="196"/>
      <c r="H492" s="192"/>
      <c r="L492" s="193" t="s">
        <v>607</v>
      </c>
      <c r="M492" s="193">
        <v>18.329999999999998</v>
      </c>
      <c r="O492" s="193" t="s">
        <v>105</v>
      </c>
      <c r="P492" s="197">
        <v>30.302629242681395</v>
      </c>
      <c r="Q492" s="197">
        <v>29.930387811606291</v>
      </c>
      <c r="R492" s="197">
        <v>30.114770871103943</v>
      </c>
      <c r="S492" s="197">
        <v>29.11876083752939</v>
      </c>
      <c r="T492" s="197">
        <v>28.724879793741639</v>
      </c>
      <c r="U492" s="197"/>
      <c r="V492" s="197">
        <v>30.9277757115279</v>
      </c>
      <c r="W492" s="193">
        <v>30.302629242681395</v>
      </c>
      <c r="X492" s="193">
        <v>29.930387811606291</v>
      </c>
      <c r="Y492" s="193">
        <v>30.114770871103943</v>
      </c>
      <c r="Z492" s="193">
        <v>29.11876083752939</v>
      </c>
      <c r="AA492" s="193">
        <v>28.724879793741639</v>
      </c>
      <c r="AB492" s="193">
        <v>30.9277757115279</v>
      </c>
      <c r="AC492" s="193">
        <v>30.9277757115279</v>
      </c>
    </row>
    <row r="493" spans="6:29" x14ac:dyDescent="0.2">
      <c r="F493" s="195"/>
      <c r="G493" s="196"/>
      <c r="H493" s="192"/>
      <c r="L493" s="193" t="s">
        <v>608</v>
      </c>
      <c r="M493" s="193">
        <v>18.329999999999998</v>
      </c>
      <c r="O493" s="193" t="s">
        <v>107</v>
      </c>
      <c r="P493" s="197">
        <v>26.438862733376645</v>
      </c>
      <c r="Q493" s="197">
        <v>26.2693417087748</v>
      </c>
      <c r="R493" s="197">
        <v>27.411131196397243</v>
      </c>
      <c r="S493" s="197">
        <v>25.410052010941655</v>
      </c>
      <c r="T493" s="197">
        <v>24.411768588771345</v>
      </c>
      <c r="U493" s="197">
        <v>15.384615384615385</v>
      </c>
      <c r="V493" s="197">
        <v>24.344516371141758</v>
      </c>
      <c r="W493" s="193">
        <v>26.438862733376645</v>
      </c>
      <c r="X493" s="193">
        <v>26.2693417087748</v>
      </c>
      <c r="Y493" s="193">
        <v>27.411131196397243</v>
      </c>
      <c r="Z493" s="193">
        <v>25.410052010941655</v>
      </c>
      <c r="AA493" s="193">
        <v>24.411768588771345</v>
      </c>
      <c r="AB493" s="193">
        <v>15.384615384615385</v>
      </c>
      <c r="AC493" s="193">
        <v>24.344516371141758</v>
      </c>
    </row>
    <row r="494" spans="6:29" x14ac:dyDescent="0.2">
      <c r="F494" s="195"/>
      <c r="G494" s="196"/>
      <c r="H494" s="192"/>
      <c r="L494" s="193" t="s">
        <v>609</v>
      </c>
      <c r="M494" s="193">
        <v>18.329999999999998</v>
      </c>
      <c r="O494" s="193" t="s">
        <v>109</v>
      </c>
      <c r="P494" s="197">
        <v>28.261169045709156</v>
      </c>
      <c r="Q494" s="197">
        <v>27.971822426865366</v>
      </c>
      <c r="R494" s="197">
        <v>27.547924809750793</v>
      </c>
      <c r="S494" s="197">
        <v>27.017784200427187</v>
      </c>
      <c r="T494" s="197">
        <v>26.689012182914624</v>
      </c>
      <c r="U494" s="197"/>
      <c r="V494" s="197">
        <v>28.304720814980737</v>
      </c>
      <c r="W494" s="193">
        <v>28.261169045709156</v>
      </c>
      <c r="X494" s="193">
        <v>27.971822426865366</v>
      </c>
      <c r="Y494" s="193">
        <v>27.547924809750793</v>
      </c>
      <c r="Z494" s="193">
        <v>27.017784200427187</v>
      </c>
      <c r="AA494" s="193">
        <v>26.689012182914624</v>
      </c>
      <c r="AB494" s="193">
        <v>28.304720814980737</v>
      </c>
      <c r="AC494" s="193">
        <v>28.304720814980737</v>
      </c>
    </row>
    <row r="495" spans="6:29" x14ac:dyDescent="0.2">
      <c r="F495" s="195"/>
      <c r="G495" s="196"/>
      <c r="H495" s="192"/>
      <c r="L495" s="193" t="s">
        <v>610</v>
      </c>
      <c r="M495" s="193">
        <v>18.329999999999998</v>
      </c>
      <c r="O495" s="193" t="s">
        <v>111</v>
      </c>
      <c r="P495" s="197">
        <v>31.109787300512679</v>
      </c>
      <c r="Q495" s="197">
        <v>29.458950710684594</v>
      </c>
      <c r="R495" s="197">
        <v>28.738087675475896</v>
      </c>
      <c r="S495" s="197">
        <v>29.01353821260733</v>
      </c>
      <c r="T495" s="197">
        <v>29.505329451323167</v>
      </c>
      <c r="U495" s="197"/>
      <c r="V495" s="197">
        <v>31.577161306284069</v>
      </c>
      <c r="W495" s="193">
        <v>31.109787300512679</v>
      </c>
      <c r="X495" s="193">
        <v>29.458950710684594</v>
      </c>
      <c r="Y495" s="193">
        <v>28.738087675475896</v>
      </c>
      <c r="Z495" s="193">
        <v>29.01353821260733</v>
      </c>
      <c r="AA495" s="193">
        <v>29.505329451323167</v>
      </c>
      <c r="AB495" s="193">
        <v>31.577161306284069</v>
      </c>
      <c r="AC495" s="193">
        <v>31.577161306284069</v>
      </c>
    </row>
    <row r="496" spans="6:29" x14ac:dyDescent="0.2">
      <c r="F496" s="195"/>
      <c r="G496" s="196"/>
      <c r="H496" s="192"/>
      <c r="L496" s="193" t="s">
        <v>611</v>
      </c>
      <c r="M496" s="193">
        <v>18.329999999999998</v>
      </c>
      <c r="O496" s="193" t="s">
        <v>113</v>
      </c>
      <c r="P496" s="197">
        <v>30.960907605985721</v>
      </c>
      <c r="Q496" s="197">
        <v>29.394409407883025</v>
      </c>
      <c r="R496" s="197">
        <v>29.33039441484857</v>
      </c>
      <c r="S496" s="197">
        <v>28.939609422901309</v>
      </c>
      <c r="T496" s="197">
        <v>28.601437073837587</v>
      </c>
      <c r="U496" s="197"/>
      <c r="V496" s="197">
        <v>30.54524886877828</v>
      </c>
      <c r="W496" s="193">
        <v>30.960907605985721</v>
      </c>
      <c r="X496" s="193">
        <v>29.394409407883025</v>
      </c>
      <c r="Y496" s="193">
        <v>29.33039441484857</v>
      </c>
      <c r="Z496" s="193">
        <v>28.939609422901309</v>
      </c>
      <c r="AA496" s="193">
        <v>28.601437073837587</v>
      </c>
      <c r="AB496" s="193">
        <v>30.54524886877828</v>
      </c>
      <c r="AC496" s="193">
        <v>30.54524886877828</v>
      </c>
    </row>
    <row r="497" spans="6:29" x14ac:dyDescent="0.2">
      <c r="F497" s="195"/>
      <c r="G497" s="196"/>
      <c r="H497" s="192"/>
      <c r="L497" s="193" t="s">
        <v>612</v>
      </c>
      <c r="M497" s="193">
        <v>18.329999999999998</v>
      </c>
      <c r="O497" s="193" t="s">
        <v>115</v>
      </c>
      <c r="P497" s="197">
        <v>28.896901449698088</v>
      </c>
      <c r="Q497" s="197">
        <v>28.994697445566182</v>
      </c>
      <c r="R497" s="197">
        <v>28.578406346370876</v>
      </c>
      <c r="S497" s="197">
        <v>28.624544385516472</v>
      </c>
      <c r="T497" s="197">
        <v>27.99861995893793</v>
      </c>
      <c r="U497" s="197"/>
      <c r="V497" s="197">
        <v>29.039682173484991</v>
      </c>
      <c r="W497" s="193">
        <v>28.896901449698088</v>
      </c>
      <c r="X497" s="193">
        <v>28.994697445566182</v>
      </c>
      <c r="Y497" s="193">
        <v>28.578406346370876</v>
      </c>
      <c r="Z497" s="193">
        <v>28.624544385516472</v>
      </c>
      <c r="AA497" s="193">
        <v>27.99861995893793</v>
      </c>
      <c r="AB497" s="193">
        <v>29.039682173484991</v>
      </c>
      <c r="AC497" s="193">
        <v>29.039682173484991</v>
      </c>
    </row>
    <row r="498" spans="6:29" x14ac:dyDescent="0.2">
      <c r="F498" s="195"/>
      <c r="G498" s="196"/>
      <c r="H498" s="192"/>
      <c r="L498" s="193" t="s">
        <v>613</v>
      </c>
      <c r="M498" s="193">
        <v>18.329999999999998</v>
      </c>
      <c r="O498" s="193" t="s">
        <v>117</v>
      </c>
      <c r="P498" s="197">
        <v>30.685140882509302</v>
      </c>
      <c r="Q498" s="197">
        <v>30.159724900771305</v>
      </c>
      <c r="R498" s="197">
        <v>27.803299395197609</v>
      </c>
      <c r="S498" s="197">
        <v>26.869099433141177</v>
      </c>
      <c r="T498" s="197">
        <v>27.220022778538596</v>
      </c>
      <c r="U498" s="197"/>
      <c r="V498" s="197">
        <v>32.678479712378014</v>
      </c>
      <c r="W498" s="193">
        <v>30.685140882509302</v>
      </c>
      <c r="X498" s="193">
        <v>30.159724900771305</v>
      </c>
      <c r="Y498" s="193">
        <v>27.803299395197609</v>
      </c>
      <c r="Z498" s="193">
        <v>26.869099433141177</v>
      </c>
      <c r="AA498" s="193">
        <v>27.220022778538596</v>
      </c>
      <c r="AB498" s="193">
        <v>32.678479712378014</v>
      </c>
      <c r="AC498" s="193">
        <v>32.678479712378014</v>
      </c>
    </row>
    <row r="499" spans="6:29" x14ac:dyDescent="0.2">
      <c r="F499" s="195"/>
      <c r="G499" s="196"/>
      <c r="H499" s="192"/>
      <c r="L499" s="193" t="s">
        <v>614</v>
      </c>
      <c r="M499" s="193">
        <v>18.329999999999998</v>
      </c>
      <c r="O499" s="193" t="s">
        <v>119</v>
      </c>
      <c r="P499" s="197">
        <v>29.961022525084275</v>
      </c>
      <c r="Q499" s="197">
        <v>28.934258438508486</v>
      </c>
      <c r="R499" s="197">
        <v>29.333537236385897</v>
      </c>
      <c r="S499" s="197">
        <v>28.184486160709262</v>
      </c>
      <c r="T499" s="197">
        <v>28.384114855434721</v>
      </c>
      <c r="U499" s="197"/>
      <c r="V499" s="197">
        <v>31.217479181825531</v>
      </c>
      <c r="W499" s="193">
        <v>29.961022525084275</v>
      </c>
      <c r="X499" s="193">
        <v>28.934258438508486</v>
      </c>
      <c r="Y499" s="193">
        <v>29.333537236385897</v>
      </c>
      <c r="Z499" s="193">
        <v>28.184486160709262</v>
      </c>
      <c r="AA499" s="193">
        <v>28.384114855434721</v>
      </c>
      <c r="AB499" s="193">
        <v>31.217479181825531</v>
      </c>
      <c r="AC499" s="193">
        <v>31.217479181825531</v>
      </c>
    </row>
    <row r="500" spans="6:29" x14ac:dyDescent="0.2">
      <c r="F500" s="195"/>
      <c r="G500" s="196"/>
      <c r="H500" s="192"/>
      <c r="L500" s="193" t="s">
        <v>615</v>
      </c>
      <c r="M500" s="193">
        <v>18.329999999999998</v>
      </c>
      <c r="O500" s="193" t="s">
        <v>121</v>
      </c>
      <c r="P500" s="197">
        <v>28.79102330442878</v>
      </c>
      <c r="Q500" s="197">
        <v>28.272252079468952</v>
      </c>
      <c r="R500" s="197">
        <v>28.812449617148154</v>
      </c>
      <c r="S500" s="197">
        <v>27.163293078890703</v>
      </c>
      <c r="T500" s="197">
        <v>27.046070460704613</v>
      </c>
      <c r="U500" s="197"/>
      <c r="V500" s="197">
        <v>30.709534368070955</v>
      </c>
      <c r="W500" s="193">
        <v>28.79102330442878</v>
      </c>
      <c r="X500" s="193">
        <v>28.272252079468952</v>
      </c>
      <c r="Y500" s="193">
        <v>28.812449617148154</v>
      </c>
      <c r="Z500" s="193">
        <v>27.163293078890703</v>
      </c>
      <c r="AA500" s="193">
        <v>27.046070460704613</v>
      </c>
      <c r="AB500" s="193">
        <v>30.709534368070955</v>
      </c>
      <c r="AC500" s="193">
        <v>30.709534368070955</v>
      </c>
    </row>
    <row r="501" spans="6:29" x14ac:dyDescent="0.2">
      <c r="F501" s="195"/>
      <c r="G501" s="196"/>
      <c r="H501" s="192"/>
      <c r="L501" s="193" t="s">
        <v>616</v>
      </c>
      <c r="M501" s="193">
        <v>18.329999999999998</v>
      </c>
      <c r="O501" s="193" t="s">
        <v>123</v>
      </c>
      <c r="P501" s="197">
        <v>28.841933477541499</v>
      </c>
      <c r="Q501" s="197">
        <v>28.070030439441648</v>
      </c>
      <c r="R501" s="197">
        <v>28.322657665302927</v>
      </c>
      <c r="S501" s="197">
        <v>27.691996614089543</v>
      </c>
      <c r="T501" s="197">
        <v>27.315317753097514</v>
      </c>
      <c r="U501" s="197"/>
      <c r="V501" s="197">
        <v>29.184069893788568</v>
      </c>
      <c r="W501" s="193">
        <v>28.841933477541499</v>
      </c>
      <c r="X501" s="193">
        <v>28.070030439441648</v>
      </c>
      <c r="Y501" s="193">
        <v>28.322657665302927</v>
      </c>
      <c r="Z501" s="193">
        <v>27.691996614089543</v>
      </c>
      <c r="AA501" s="193">
        <v>27.315317753097514</v>
      </c>
      <c r="AB501" s="193">
        <v>29.184069893788568</v>
      </c>
      <c r="AC501" s="193">
        <v>29.184069893788568</v>
      </c>
    </row>
    <row r="502" spans="6:29" x14ac:dyDescent="0.2">
      <c r="F502" s="195"/>
      <c r="G502" s="196"/>
      <c r="H502" s="192"/>
      <c r="L502" s="193" t="s">
        <v>617</v>
      </c>
      <c r="M502" s="193">
        <v>18.329999999999998</v>
      </c>
      <c r="O502" s="193" t="s">
        <v>125</v>
      </c>
      <c r="P502" s="197">
        <v>26.35342551804964</v>
      </c>
      <c r="Q502" s="197">
        <v>24.564558130143741</v>
      </c>
      <c r="R502" s="197">
        <v>27.165756273221991</v>
      </c>
      <c r="S502" s="197">
        <v>26.777926060796098</v>
      </c>
      <c r="T502" s="197">
        <v>26.984285267925401</v>
      </c>
      <c r="U502" s="197"/>
      <c r="V502" s="197">
        <v>26.579197901049476</v>
      </c>
      <c r="W502" s="193">
        <v>26.35342551804964</v>
      </c>
      <c r="X502" s="193">
        <v>24.564558130143741</v>
      </c>
      <c r="Y502" s="193">
        <v>27.165756273221991</v>
      </c>
      <c r="Z502" s="193">
        <v>26.777926060796098</v>
      </c>
      <c r="AA502" s="193">
        <v>26.984285267925401</v>
      </c>
      <c r="AB502" s="193">
        <v>26.579197901049476</v>
      </c>
      <c r="AC502" s="193">
        <v>26.579197901049476</v>
      </c>
    </row>
    <row r="503" spans="6:29" x14ac:dyDescent="0.2">
      <c r="F503" s="195"/>
      <c r="G503" s="196"/>
      <c r="H503" s="192"/>
      <c r="L503" s="193" t="s">
        <v>618</v>
      </c>
      <c r="M503" s="193">
        <v>18.329999999999998</v>
      </c>
      <c r="O503" s="193" t="s">
        <v>127</v>
      </c>
      <c r="P503" s="197">
        <v>23.508510293287827</v>
      </c>
      <c r="Q503" s="197">
        <v>24.954411745625748</v>
      </c>
      <c r="R503" s="197">
        <v>23.400083765030079</v>
      </c>
      <c r="S503" s="197">
        <v>22.707566340029757</v>
      </c>
      <c r="T503" s="197">
        <v>21.433969840924224</v>
      </c>
      <c r="U503" s="197"/>
      <c r="V503" s="197">
        <v>23.358299595141698</v>
      </c>
      <c r="W503" s="193">
        <v>23.508510293287827</v>
      </c>
      <c r="X503" s="193">
        <v>24.954411745625748</v>
      </c>
      <c r="Y503" s="193">
        <v>23.400083765030079</v>
      </c>
      <c r="Z503" s="193">
        <v>22.707566340029757</v>
      </c>
      <c r="AA503" s="193">
        <v>21.433969840924224</v>
      </c>
      <c r="AB503" s="193">
        <v>23.358299595141698</v>
      </c>
      <c r="AC503" s="193">
        <v>23.358299595141698</v>
      </c>
    </row>
    <row r="504" spans="6:29" x14ac:dyDescent="0.2">
      <c r="F504" s="195"/>
      <c r="G504" s="196"/>
      <c r="H504" s="192"/>
      <c r="L504" s="193" t="s">
        <v>619</v>
      </c>
      <c r="M504" s="193">
        <v>18.329999999999998</v>
      </c>
      <c r="O504" s="193" t="s">
        <v>129</v>
      </c>
      <c r="P504" s="197">
        <v>22.094000254567792</v>
      </c>
      <c r="Q504" s="197">
        <v>22.028864843238669</v>
      </c>
      <c r="R504" s="197">
        <v>20.725859316611796</v>
      </c>
      <c r="S504" s="197">
        <v>22.447133930244163</v>
      </c>
      <c r="T504" s="197">
        <v>21.913822430574537</v>
      </c>
      <c r="U504" s="197"/>
      <c r="V504" s="197">
        <v>21.139075977785655</v>
      </c>
      <c r="W504" s="193">
        <v>22.094000254567792</v>
      </c>
      <c r="X504" s="193">
        <v>22.028864843238669</v>
      </c>
      <c r="Y504" s="193">
        <v>20.725859316611796</v>
      </c>
      <c r="Z504" s="193">
        <v>22.447133930244163</v>
      </c>
      <c r="AA504" s="193">
        <v>21.913822430574537</v>
      </c>
      <c r="AB504" s="193">
        <v>21.139075977785655</v>
      </c>
      <c r="AC504" s="193">
        <v>21.139075977785655</v>
      </c>
    </row>
    <row r="505" spans="6:29" x14ac:dyDescent="0.2">
      <c r="F505" s="195"/>
      <c r="G505" s="196"/>
      <c r="H505" s="192"/>
      <c r="L505" s="193" t="s">
        <v>620</v>
      </c>
      <c r="M505" s="193">
        <v>18.329999999999998</v>
      </c>
      <c r="O505" s="193" t="s">
        <v>131</v>
      </c>
      <c r="P505" s="197">
        <v>25.251392827150404</v>
      </c>
      <c r="Q505" s="197">
        <v>23.35844083311482</v>
      </c>
      <c r="R505" s="197">
        <v>23.223539666685792</v>
      </c>
      <c r="S505" s="197">
        <v>24.6323295127177</v>
      </c>
      <c r="T505" s="197">
        <v>21.4764623000551</v>
      </c>
      <c r="U505" s="197"/>
      <c r="V505" s="197">
        <v>23.866926225416794</v>
      </c>
      <c r="W505" s="193">
        <v>25.251392827150404</v>
      </c>
      <c r="X505" s="193">
        <v>23.35844083311482</v>
      </c>
      <c r="Y505" s="193">
        <v>23.223539666685792</v>
      </c>
      <c r="Z505" s="193">
        <v>24.6323295127177</v>
      </c>
      <c r="AA505" s="193">
        <v>21.4764623000551</v>
      </c>
      <c r="AB505" s="193">
        <v>23.866926225416794</v>
      </c>
      <c r="AC505" s="193">
        <v>23.866926225416794</v>
      </c>
    </row>
    <row r="506" spans="6:29" x14ac:dyDescent="0.2">
      <c r="F506" s="195"/>
      <c r="G506" s="196"/>
      <c r="H506" s="192"/>
      <c r="L506" s="193" t="s">
        <v>621</v>
      </c>
      <c r="M506" s="193">
        <v>18.329999999999998</v>
      </c>
      <c r="O506" s="193" t="s">
        <v>133</v>
      </c>
      <c r="P506" s="197">
        <v>24.318102445656628</v>
      </c>
      <c r="Q506" s="197">
        <v>22.892117797025882</v>
      </c>
      <c r="R506" s="197">
        <v>23.005334272478105</v>
      </c>
      <c r="S506" s="197">
        <v>21.36005846286502</v>
      </c>
      <c r="T506" s="197">
        <v>19.208890298323688</v>
      </c>
      <c r="U506" s="197"/>
      <c r="V506" s="197">
        <v>21.715099006480674</v>
      </c>
      <c r="W506" s="193">
        <v>24.318102445656628</v>
      </c>
      <c r="X506" s="193">
        <v>22.892117797025882</v>
      </c>
      <c r="Y506" s="193">
        <v>23.005334272478105</v>
      </c>
      <c r="Z506" s="193">
        <v>21.36005846286502</v>
      </c>
      <c r="AA506" s="193">
        <v>19.208890298323688</v>
      </c>
      <c r="AB506" s="193">
        <v>21.715099006480674</v>
      </c>
      <c r="AC506" s="193">
        <v>21.715099006480674</v>
      </c>
    </row>
    <row r="507" spans="6:29" x14ac:dyDescent="0.2">
      <c r="F507" s="195"/>
      <c r="G507" s="196"/>
      <c r="H507" s="192"/>
      <c r="L507" s="193" t="s">
        <v>622</v>
      </c>
      <c r="M507" s="193">
        <v>18.329999999999998</v>
      </c>
      <c r="O507" s="193" t="s">
        <v>135</v>
      </c>
      <c r="P507" s="197">
        <v>23.73848866088839</v>
      </c>
      <c r="Q507" s="197">
        <v>23.09294668768608</v>
      </c>
      <c r="R507" s="197">
        <v>21.850177729104672</v>
      </c>
      <c r="S507" s="197">
        <v>20.880831304970151</v>
      </c>
      <c r="T507" s="197">
        <v>22.843730787991976</v>
      </c>
      <c r="U507" s="197"/>
      <c r="V507" s="197">
        <v>22.048888888888889</v>
      </c>
      <c r="W507" s="193">
        <v>23.73848866088839</v>
      </c>
      <c r="X507" s="193">
        <v>23.09294668768608</v>
      </c>
      <c r="Y507" s="193">
        <v>21.850177729104672</v>
      </c>
      <c r="Z507" s="193">
        <v>20.880831304970151</v>
      </c>
      <c r="AA507" s="193">
        <v>22.843730787991976</v>
      </c>
      <c r="AB507" s="193">
        <v>22.048888888888889</v>
      </c>
      <c r="AC507" s="193">
        <v>22.048888888888889</v>
      </c>
    </row>
    <row r="508" spans="6:29" x14ac:dyDescent="0.2">
      <c r="F508" s="195"/>
      <c r="G508" s="196"/>
      <c r="H508" s="192"/>
      <c r="L508" s="193" t="s">
        <v>623</v>
      </c>
      <c r="M508" s="193">
        <v>18.329999999999998</v>
      </c>
      <c r="O508" s="193" t="s">
        <v>137</v>
      </c>
      <c r="P508" s="197">
        <v>23.846886516942618</v>
      </c>
      <c r="Q508" s="197">
        <v>21.683656774648245</v>
      </c>
      <c r="R508" s="197">
        <v>22.479808780685055</v>
      </c>
      <c r="S508" s="197">
        <v>22.38578966111783</v>
      </c>
      <c r="T508" s="197">
        <v>21.071416044056264</v>
      </c>
      <c r="U508" s="197">
        <v>16.025641025641026</v>
      </c>
      <c r="V508" s="197">
        <v>19.41941391941392</v>
      </c>
      <c r="W508" s="193">
        <v>23.846886516942618</v>
      </c>
      <c r="X508" s="193">
        <v>21.683656774648245</v>
      </c>
      <c r="Y508" s="193">
        <v>22.479808780685055</v>
      </c>
      <c r="Z508" s="193">
        <v>22.38578966111783</v>
      </c>
      <c r="AA508" s="193">
        <v>21.071416044056264</v>
      </c>
      <c r="AB508" s="193">
        <v>16.025641025641026</v>
      </c>
      <c r="AC508" s="193">
        <v>19.41941391941392</v>
      </c>
    </row>
    <row r="509" spans="6:29" x14ac:dyDescent="0.2">
      <c r="F509" s="195"/>
      <c r="G509" s="196"/>
      <c r="H509" s="192"/>
      <c r="L509" s="193" t="s">
        <v>624</v>
      </c>
      <c r="M509" s="193">
        <v>18.329999999999998</v>
      </c>
      <c r="O509" s="193" t="s">
        <v>139</v>
      </c>
      <c r="P509" s="197">
        <v>21.713775007761551</v>
      </c>
      <c r="Q509" s="197">
        <v>22.94256651199467</v>
      </c>
      <c r="R509" s="197">
        <v>23.617912562661004</v>
      </c>
      <c r="S509" s="197">
        <v>21.187232655288007</v>
      </c>
      <c r="T509" s="197">
        <v>27.532284100080712</v>
      </c>
      <c r="U509" s="197"/>
      <c r="V509" s="197">
        <v>20.294583529877645</v>
      </c>
      <c r="W509" s="193">
        <v>21.713775007761551</v>
      </c>
      <c r="X509" s="193">
        <v>22.94256651199467</v>
      </c>
      <c r="Y509" s="193">
        <v>23.617912562661004</v>
      </c>
      <c r="Z509" s="193">
        <v>21.187232655288007</v>
      </c>
      <c r="AA509" s="193">
        <v>27.532284100080712</v>
      </c>
      <c r="AB509" s="193">
        <v>20.294583529877645</v>
      </c>
      <c r="AC509" s="193">
        <v>20.294583529877645</v>
      </c>
    </row>
    <row r="510" spans="6:29" x14ac:dyDescent="0.2">
      <c r="F510" s="195"/>
      <c r="G510" s="196"/>
      <c r="H510" s="192"/>
      <c r="L510" s="193" t="s">
        <v>625</v>
      </c>
      <c r="M510" s="193">
        <v>18.329999999999998</v>
      </c>
      <c r="O510" s="193" t="s">
        <v>141</v>
      </c>
      <c r="P510" s="197">
        <v>22.272192485347805</v>
      </c>
      <c r="Q510" s="197">
        <v>20.716145437159422</v>
      </c>
      <c r="R510" s="197">
        <v>20.781486563609178</v>
      </c>
      <c r="S510" s="197">
        <v>20.132520840504036</v>
      </c>
      <c r="T510" s="197">
        <v>19.042249404778119</v>
      </c>
      <c r="U510" s="197">
        <v>20.202020202020201</v>
      </c>
      <c r="V510" s="197">
        <v>22.886478173865441</v>
      </c>
      <c r="W510" s="193">
        <v>22.272192485347805</v>
      </c>
      <c r="X510" s="193">
        <v>20.716145437159422</v>
      </c>
      <c r="Y510" s="193">
        <v>20.781486563609178</v>
      </c>
      <c r="Z510" s="193">
        <v>20.132520840504036</v>
      </c>
      <c r="AA510" s="193">
        <v>19.042249404778119</v>
      </c>
      <c r="AB510" s="193">
        <v>20.202020202020201</v>
      </c>
      <c r="AC510" s="193">
        <v>22.886478173865441</v>
      </c>
    </row>
    <row r="511" spans="6:29" x14ac:dyDescent="0.2">
      <c r="F511" s="195"/>
      <c r="G511" s="196"/>
      <c r="H511" s="192"/>
      <c r="L511" s="193" t="s">
        <v>626</v>
      </c>
      <c r="M511" s="193">
        <v>18.329999999999998</v>
      </c>
      <c r="O511" s="193" t="s">
        <v>143</v>
      </c>
      <c r="P511" s="197">
        <v>19.498421996286986</v>
      </c>
      <c r="Q511" s="197">
        <v>21.099983376072455</v>
      </c>
      <c r="R511" s="197">
        <v>17.955974842767294</v>
      </c>
      <c r="S511" s="197">
        <v>20.071531358676104</v>
      </c>
      <c r="T511" s="197">
        <v>17.43890732056353</v>
      </c>
      <c r="U511" s="197">
        <v>16.363636363636363</v>
      </c>
      <c r="V511" s="197">
        <v>20.330390196683727</v>
      </c>
      <c r="W511" s="193">
        <v>19.498421996286986</v>
      </c>
      <c r="X511" s="193">
        <v>21.099983376072455</v>
      </c>
      <c r="Y511" s="193">
        <v>17.955974842767294</v>
      </c>
      <c r="Z511" s="193">
        <v>20.071531358676104</v>
      </c>
      <c r="AA511" s="193">
        <v>17.43890732056353</v>
      </c>
      <c r="AB511" s="193">
        <v>16.363636363636363</v>
      </c>
      <c r="AC511" s="193">
        <v>20.330390196683727</v>
      </c>
    </row>
    <row r="512" spans="6:29" x14ac:dyDescent="0.2">
      <c r="F512" s="195"/>
      <c r="G512" s="196"/>
      <c r="H512" s="192"/>
      <c r="L512" s="193" t="s">
        <v>627</v>
      </c>
      <c r="M512" s="193">
        <v>18.329999999999998</v>
      </c>
      <c r="O512" s="193" t="s">
        <v>145</v>
      </c>
      <c r="P512" s="197">
        <v>23.232843447081418</v>
      </c>
      <c r="Q512" s="197">
        <v>21.403423347189285</v>
      </c>
      <c r="R512" s="197">
        <v>20.756001833096256</v>
      </c>
      <c r="S512" s="197">
        <v>23.093781394288222</v>
      </c>
      <c r="T512" s="197">
        <v>21.251965014279239</v>
      </c>
      <c r="U512" s="197"/>
      <c r="V512" s="197">
        <v>18.801402999516206</v>
      </c>
      <c r="W512" s="193">
        <v>23.232843447081418</v>
      </c>
      <c r="X512" s="193">
        <v>21.403423347189285</v>
      </c>
      <c r="Y512" s="193">
        <v>20.756001833096256</v>
      </c>
      <c r="Z512" s="193">
        <v>23.093781394288222</v>
      </c>
      <c r="AA512" s="193">
        <v>21.251965014279239</v>
      </c>
      <c r="AB512" s="193">
        <v>18.801402999516206</v>
      </c>
      <c r="AC512" s="193">
        <v>18.801402999516206</v>
      </c>
    </row>
    <row r="513" spans="6:29" x14ac:dyDescent="0.2">
      <c r="F513" s="195"/>
      <c r="G513" s="196"/>
      <c r="H513" s="192"/>
      <c r="L513" s="193" t="s">
        <v>628</v>
      </c>
      <c r="M513" s="193">
        <v>18.329999999999998</v>
      </c>
      <c r="O513" s="193" t="s">
        <v>147</v>
      </c>
      <c r="P513" s="197">
        <v>24.076365254241495</v>
      </c>
      <c r="Q513" s="197">
        <v>25.777736409706613</v>
      </c>
      <c r="R513" s="197">
        <v>25.0818885272299</v>
      </c>
      <c r="S513" s="197">
        <v>22.613557301748049</v>
      </c>
      <c r="T513" s="197">
        <v>23.324609578846868</v>
      </c>
      <c r="U513" s="197">
        <v>18.965517241379313</v>
      </c>
      <c r="V513" s="197">
        <v>24.288643589468798</v>
      </c>
      <c r="W513" s="193">
        <v>24.076365254241495</v>
      </c>
      <c r="X513" s="193">
        <v>25.777736409706613</v>
      </c>
      <c r="Y513" s="193">
        <v>25.0818885272299</v>
      </c>
      <c r="Z513" s="193">
        <v>22.613557301748049</v>
      </c>
      <c r="AA513" s="193">
        <v>23.324609578846868</v>
      </c>
      <c r="AB513" s="193">
        <v>18.965517241379313</v>
      </c>
      <c r="AC513" s="193">
        <v>24.288643589468798</v>
      </c>
    </row>
    <row r="514" spans="6:29" x14ac:dyDescent="0.2">
      <c r="F514" s="195"/>
      <c r="G514" s="196"/>
      <c r="H514" s="192"/>
      <c r="L514" s="193" t="s">
        <v>629</v>
      </c>
      <c r="M514" s="193">
        <v>18.329999999999998</v>
      </c>
      <c r="O514" s="193" t="s">
        <v>149</v>
      </c>
      <c r="P514" s="197">
        <v>25.331389565006393</v>
      </c>
      <c r="Q514" s="197">
        <v>24.527637558960134</v>
      </c>
      <c r="R514" s="197">
        <v>23.58080709108674</v>
      </c>
      <c r="S514" s="197">
        <v>24.030541224649493</v>
      </c>
      <c r="T514" s="197">
        <v>21.844419155580297</v>
      </c>
      <c r="U514" s="197">
        <v>22.295081967213115</v>
      </c>
      <c r="V514" s="197">
        <v>22.947816624287213</v>
      </c>
      <c r="W514" s="193">
        <v>25.331389565006393</v>
      </c>
      <c r="X514" s="193">
        <v>24.527637558960134</v>
      </c>
      <c r="Y514" s="193">
        <v>23.58080709108674</v>
      </c>
      <c r="Z514" s="193">
        <v>24.030541224649493</v>
      </c>
      <c r="AA514" s="193">
        <v>21.844419155580297</v>
      </c>
      <c r="AB514" s="193">
        <v>22.295081967213115</v>
      </c>
      <c r="AC514" s="193">
        <v>22.947816624287213</v>
      </c>
    </row>
    <row r="515" spans="6:29" x14ac:dyDescent="0.2">
      <c r="F515" s="195"/>
      <c r="G515" s="196"/>
      <c r="H515" s="192"/>
      <c r="L515" s="193" t="s">
        <v>630</v>
      </c>
      <c r="M515" s="193">
        <v>18.5</v>
      </c>
      <c r="N515" s="193">
        <v>18.5</v>
      </c>
      <c r="O515" s="193" t="s">
        <v>103</v>
      </c>
      <c r="P515" s="197">
        <v>33.305208113751995</v>
      </c>
      <c r="Q515" s="197">
        <v>33.182622046535727</v>
      </c>
      <c r="R515" s="197">
        <v>34.292073217104253</v>
      </c>
      <c r="S515" s="197">
        <v>32.919322705870222</v>
      </c>
      <c r="T515" s="197">
        <v>32.895153857079308</v>
      </c>
      <c r="U515" s="197"/>
      <c r="V515" s="197"/>
      <c r="W515" s="193">
        <v>33.305208113751995</v>
      </c>
      <c r="X515" s="193">
        <v>33.182622046535727</v>
      </c>
      <c r="Y515" s="193">
        <v>34.292073217104253</v>
      </c>
      <c r="Z515" s="193">
        <v>32.919322705870222</v>
      </c>
      <c r="AA515" s="193">
        <v>32.895153857079308</v>
      </c>
      <c r="AB515" s="193">
        <v>30.699066135516883</v>
      </c>
      <c r="AC515" s="193">
        <v>31.085391061844536</v>
      </c>
    </row>
    <row r="516" spans="6:29" x14ac:dyDescent="0.2">
      <c r="F516" s="195"/>
      <c r="G516" s="196"/>
      <c r="H516" s="192"/>
      <c r="L516" s="193" t="s">
        <v>631</v>
      </c>
      <c r="M516" s="193">
        <v>18.5</v>
      </c>
      <c r="O516" s="193" t="s">
        <v>105</v>
      </c>
      <c r="P516" s="197">
        <v>33.031140891512379</v>
      </c>
      <c r="Q516" s="197">
        <v>32.965634357157654</v>
      </c>
      <c r="R516" s="197">
        <v>32.630337341431634</v>
      </c>
      <c r="S516" s="197">
        <v>31.306192894557118</v>
      </c>
      <c r="T516" s="197">
        <v>31.650094459188757</v>
      </c>
      <c r="U516" s="197"/>
      <c r="V516" s="197"/>
      <c r="W516" s="193">
        <v>33.031140891512379</v>
      </c>
      <c r="X516" s="193">
        <v>32.965634357157654</v>
      </c>
      <c r="Y516" s="193">
        <v>32.630337341431634</v>
      </c>
      <c r="Z516" s="193">
        <v>31.306192894557118</v>
      </c>
      <c r="AA516" s="193">
        <v>31.650094459188757</v>
      </c>
      <c r="AB516" s="193">
        <v>30.699066135516883</v>
      </c>
      <c r="AC516" s="193">
        <v>31.085391061844536</v>
      </c>
    </row>
    <row r="517" spans="6:29" x14ac:dyDescent="0.2">
      <c r="F517" s="195"/>
      <c r="G517" s="196"/>
      <c r="H517" s="192"/>
      <c r="L517" s="193" t="s">
        <v>632</v>
      </c>
      <c r="M517" s="193">
        <v>18.5</v>
      </c>
      <c r="O517" s="193" t="s">
        <v>107</v>
      </c>
      <c r="P517" s="197">
        <v>30.312083013725687</v>
      </c>
      <c r="Q517" s="197">
        <v>29.254863095817541</v>
      </c>
      <c r="R517" s="197">
        <v>29.577000343129416</v>
      </c>
      <c r="S517" s="197">
        <v>28.515700512650007</v>
      </c>
      <c r="T517" s="197">
        <v>27.830589449687174</v>
      </c>
      <c r="U517" s="197"/>
      <c r="V517" s="197"/>
      <c r="W517" s="193">
        <v>30.312083013725687</v>
      </c>
      <c r="X517" s="193">
        <v>29.254863095817541</v>
      </c>
      <c r="Y517" s="193">
        <v>29.577000343129416</v>
      </c>
      <c r="Z517" s="193">
        <v>28.515700512650007</v>
      </c>
      <c r="AA517" s="193">
        <v>27.830589449687174</v>
      </c>
      <c r="AB517" s="193">
        <v>30.699066135516883</v>
      </c>
      <c r="AC517" s="193">
        <v>31.085391061844536</v>
      </c>
    </row>
    <row r="518" spans="6:29" x14ac:dyDescent="0.2">
      <c r="F518" s="195"/>
      <c r="G518" s="196"/>
      <c r="H518" s="192"/>
      <c r="L518" s="193" t="s">
        <v>633</v>
      </c>
      <c r="M518" s="193">
        <v>18.5</v>
      </c>
      <c r="O518" s="193" t="s">
        <v>109</v>
      </c>
      <c r="P518" s="197">
        <v>31.831398172277744</v>
      </c>
      <c r="Q518" s="197">
        <v>31.100028195730033</v>
      </c>
      <c r="R518" s="197">
        <v>31.333048802052076</v>
      </c>
      <c r="S518" s="197">
        <v>30.330283644679294</v>
      </c>
      <c r="T518" s="197">
        <v>29.898247521651374</v>
      </c>
      <c r="U518" s="197"/>
      <c r="V518" s="197"/>
      <c r="W518" s="193">
        <v>31.831398172277744</v>
      </c>
      <c r="X518" s="193">
        <v>31.100028195730033</v>
      </c>
      <c r="Y518" s="193">
        <v>31.333048802052076</v>
      </c>
      <c r="Z518" s="193">
        <v>30.330283644679294</v>
      </c>
      <c r="AA518" s="193">
        <v>29.898247521651374</v>
      </c>
      <c r="AB518" s="193">
        <v>30.699066135516883</v>
      </c>
      <c r="AC518" s="193">
        <v>31.085391061844536</v>
      </c>
    </row>
    <row r="519" spans="6:29" x14ac:dyDescent="0.2">
      <c r="F519" s="195"/>
      <c r="G519" s="196"/>
      <c r="H519" s="192"/>
      <c r="L519" s="193" t="s">
        <v>634</v>
      </c>
      <c r="M519" s="193">
        <v>18.5</v>
      </c>
      <c r="O519" s="193" t="s">
        <v>111</v>
      </c>
      <c r="P519" s="197">
        <v>33.921567671506402</v>
      </c>
      <c r="Q519" s="197">
        <v>32.345613866236903</v>
      </c>
      <c r="R519" s="197">
        <v>32.06511876392296</v>
      </c>
      <c r="S519" s="197">
        <v>32.052389461361052</v>
      </c>
      <c r="T519" s="197">
        <v>31.797924778115817</v>
      </c>
      <c r="U519" s="197"/>
      <c r="V519" s="197"/>
      <c r="W519" s="193">
        <v>33.921567671506402</v>
      </c>
      <c r="X519" s="193">
        <v>32.345613866236903</v>
      </c>
      <c r="Y519" s="193">
        <v>32.06511876392296</v>
      </c>
      <c r="Z519" s="193">
        <v>32.052389461361052</v>
      </c>
      <c r="AA519" s="193">
        <v>31.797924778115817</v>
      </c>
      <c r="AB519" s="193">
        <v>30.699066135516883</v>
      </c>
      <c r="AC519" s="193">
        <v>31.085391061844536</v>
      </c>
    </row>
    <row r="520" spans="6:29" x14ac:dyDescent="0.2">
      <c r="F520" s="195"/>
      <c r="G520" s="196"/>
      <c r="H520" s="192"/>
      <c r="L520" s="193" t="s">
        <v>635</v>
      </c>
      <c r="M520" s="193">
        <v>18.5</v>
      </c>
      <c r="O520" s="193" t="s">
        <v>113</v>
      </c>
      <c r="P520" s="197">
        <v>33.903772621787731</v>
      </c>
      <c r="Q520" s="197">
        <v>32.18583910293551</v>
      </c>
      <c r="R520" s="197">
        <v>32.382590048209416</v>
      </c>
      <c r="S520" s="197">
        <v>31.3774126432514</v>
      </c>
      <c r="T520" s="197">
        <v>30.810644929623209</v>
      </c>
      <c r="U520" s="197"/>
      <c r="V520" s="197"/>
      <c r="W520" s="193">
        <v>33.903772621787731</v>
      </c>
      <c r="X520" s="193">
        <v>32.18583910293551</v>
      </c>
      <c r="Y520" s="193">
        <v>32.382590048209416</v>
      </c>
      <c r="Z520" s="193">
        <v>31.3774126432514</v>
      </c>
      <c r="AA520" s="193">
        <v>30.810644929623209</v>
      </c>
      <c r="AB520" s="193">
        <v>30.699066135516883</v>
      </c>
      <c r="AC520" s="193">
        <v>31.085391061844536</v>
      </c>
    </row>
    <row r="521" spans="6:29" x14ac:dyDescent="0.2">
      <c r="F521" s="195"/>
      <c r="G521" s="196"/>
      <c r="H521" s="192"/>
      <c r="L521" s="193" t="s">
        <v>636</v>
      </c>
      <c r="M521" s="193">
        <v>18.5</v>
      </c>
      <c r="O521" s="193" t="s">
        <v>115</v>
      </c>
      <c r="P521" s="197">
        <v>31.683996544487609</v>
      </c>
      <c r="Q521" s="197">
        <v>31.359260870718742</v>
      </c>
      <c r="R521" s="197">
        <v>31.434151749593649</v>
      </c>
      <c r="S521" s="197">
        <v>31.162665590785576</v>
      </c>
      <c r="T521" s="197">
        <v>31.575937803262931</v>
      </c>
      <c r="U521" s="197"/>
      <c r="V521" s="197"/>
      <c r="W521" s="193">
        <v>31.683996544487609</v>
      </c>
      <c r="X521" s="193">
        <v>31.359260870718742</v>
      </c>
      <c r="Y521" s="193">
        <v>31.434151749593649</v>
      </c>
      <c r="Z521" s="193">
        <v>31.162665590785576</v>
      </c>
      <c r="AA521" s="193">
        <v>31.575937803262931</v>
      </c>
      <c r="AB521" s="193">
        <v>30.699066135516883</v>
      </c>
      <c r="AC521" s="193">
        <v>31.085391061844536</v>
      </c>
    </row>
    <row r="522" spans="6:29" x14ac:dyDescent="0.2">
      <c r="F522" s="195"/>
      <c r="G522" s="196"/>
      <c r="H522" s="192"/>
      <c r="L522" s="193" t="s">
        <v>637</v>
      </c>
      <c r="M522" s="193">
        <v>18.5</v>
      </c>
      <c r="O522" s="193" t="s">
        <v>117</v>
      </c>
      <c r="P522" s="197">
        <v>31.99990362642033</v>
      </c>
      <c r="Q522" s="197">
        <v>32.101296795905149</v>
      </c>
      <c r="R522" s="197">
        <v>30.411186342524932</v>
      </c>
      <c r="S522" s="197">
        <v>29.050880408211576</v>
      </c>
      <c r="T522" s="197">
        <v>29.285372534028355</v>
      </c>
      <c r="U522" s="197">
        <v>29.090909090909093</v>
      </c>
      <c r="V522" s="197"/>
      <c r="W522" s="193">
        <v>31.99990362642033</v>
      </c>
      <c r="X522" s="193">
        <v>32.101296795905149</v>
      </c>
      <c r="Y522" s="193">
        <v>30.411186342524932</v>
      </c>
      <c r="Z522" s="193">
        <v>29.050880408211576</v>
      </c>
      <c r="AA522" s="193">
        <v>29.285372534028355</v>
      </c>
      <c r="AB522" s="193">
        <v>29.090909090909093</v>
      </c>
      <c r="AC522" s="193">
        <v>29.090909090909093</v>
      </c>
    </row>
    <row r="523" spans="6:29" x14ac:dyDescent="0.2">
      <c r="F523" s="195"/>
      <c r="G523" s="196"/>
      <c r="H523" s="192"/>
      <c r="L523" s="193" t="s">
        <v>638</v>
      </c>
      <c r="M523" s="193">
        <v>18.5</v>
      </c>
      <c r="O523" s="193" t="s">
        <v>119</v>
      </c>
      <c r="P523" s="197">
        <v>33.138147387107658</v>
      </c>
      <c r="Q523" s="197">
        <v>32.548504160759791</v>
      </c>
      <c r="R523" s="197">
        <v>32.651099343571801</v>
      </c>
      <c r="S523" s="197">
        <v>31.632010715000241</v>
      </c>
      <c r="T523" s="197">
        <v>31.747768254077904</v>
      </c>
      <c r="U523" s="197"/>
      <c r="V523" s="197"/>
      <c r="W523" s="193">
        <v>33.138147387107658</v>
      </c>
      <c r="X523" s="193">
        <v>32.548504160759791</v>
      </c>
      <c r="Y523" s="193">
        <v>32.651099343571801</v>
      </c>
      <c r="Z523" s="193">
        <v>31.632010715000241</v>
      </c>
      <c r="AA523" s="193">
        <v>31.747768254077904</v>
      </c>
      <c r="AB523" s="193">
        <v>30.699066135516883</v>
      </c>
      <c r="AC523" s="193">
        <v>31.085391061844536</v>
      </c>
    </row>
    <row r="524" spans="6:29" x14ac:dyDescent="0.2">
      <c r="F524" s="195"/>
      <c r="G524" s="196"/>
      <c r="H524" s="192"/>
      <c r="L524" s="193" t="s">
        <v>639</v>
      </c>
      <c r="M524" s="193">
        <v>18.5</v>
      </c>
      <c r="O524" s="193" t="s">
        <v>121</v>
      </c>
      <c r="P524" s="197">
        <v>32.225856573165544</v>
      </c>
      <c r="Q524" s="197">
        <v>31.594983629202154</v>
      </c>
      <c r="R524" s="197">
        <v>31.91700636678538</v>
      </c>
      <c r="S524" s="197">
        <v>30.918350421956138</v>
      </c>
      <c r="T524" s="197">
        <v>30.331873288093814</v>
      </c>
      <c r="U524" s="197"/>
      <c r="V524" s="197"/>
      <c r="W524" s="193">
        <v>32.225856573165544</v>
      </c>
      <c r="X524" s="193">
        <v>31.594983629202154</v>
      </c>
      <c r="Y524" s="193">
        <v>31.91700636678538</v>
      </c>
      <c r="Z524" s="193">
        <v>30.918350421956138</v>
      </c>
      <c r="AA524" s="193">
        <v>30.331873288093814</v>
      </c>
      <c r="AB524" s="193">
        <v>30.699066135516883</v>
      </c>
      <c r="AC524" s="193">
        <v>31.085391061844536</v>
      </c>
    </row>
    <row r="525" spans="6:29" x14ac:dyDescent="0.2">
      <c r="F525" s="195"/>
      <c r="G525" s="196"/>
      <c r="H525" s="192"/>
      <c r="L525" s="193" t="s">
        <v>640</v>
      </c>
      <c r="M525" s="193">
        <v>18.5</v>
      </c>
      <c r="O525" s="193" t="s">
        <v>123</v>
      </c>
      <c r="P525" s="197">
        <v>32.09351250284255</v>
      </c>
      <c r="Q525" s="197">
        <v>31.031932231732121</v>
      </c>
      <c r="R525" s="197">
        <v>31.230623294782649</v>
      </c>
      <c r="S525" s="197">
        <v>30.860599624411449</v>
      </c>
      <c r="T525" s="197">
        <v>30.898907136483601</v>
      </c>
      <c r="U525" s="197"/>
      <c r="V525" s="197"/>
      <c r="W525" s="193">
        <v>32.09351250284255</v>
      </c>
      <c r="X525" s="193">
        <v>31.031932231732121</v>
      </c>
      <c r="Y525" s="193">
        <v>31.230623294782649</v>
      </c>
      <c r="Z525" s="193">
        <v>30.860599624411449</v>
      </c>
      <c r="AA525" s="193">
        <v>30.898907136483601</v>
      </c>
      <c r="AB525" s="193">
        <v>30.699066135516883</v>
      </c>
      <c r="AC525" s="193">
        <v>31.085391061844536</v>
      </c>
    </row>
    <row r="526" spans="6:29" x14ac:dyDescent="0.2">
      <c r="F526" s="195"/>
      <c r="G526" s="196"/>
      <c r="H526" s="192"/>
      <c r="L526" s="193" t="s">
        <v>641</v>
      </c>
      <c r="M526" s="193">
        <v>18.5</v>
      </c>
      <c r="O526" s="193" t="s">
        <v>125</v>
      </c>
      <c r="P526" s="197">
        <v>29.905219228452829</v>
      </c>
      <c r="Q526" s="197">
        <v>27.817812678497308</v>
      </c>
      <c r="R526" s="197">
        <v>30.085190943965703</v>
      </c>
      <c r="S526" s="197">
        <v>30.176230678734282</v>
      </c>
      <c r="T526" s="197">
        <v>29.55491159361144</v>
      </c>
      <c r="U526" s="197"/>
      <c r="V526" s="197"/>
      <c r="W526" s="193">
        <v>29.905219228452829</v>
      </c>
      <c r="X526" s="193">
        <v>27.817812678497308</v>
      </c>
      <c r="Y526" s="193">
        <v>30.085190943965703</v>
      </c>
      <c r="Z526" s="193">
        <v>30.176230678734282</v>
      </c>
      <c r="AA526" s="193">
        <v>29.55491159361144</v>
      </c>
      <c r="AB526" s="193">
        <v>30.699066135516883</v>
      </c>
      <c r="AC526" s="193">
        <v>31.085391061844536</v>
      </c>
    </row>
    <row r="527" spans="6:29" x14ac:dyDescent="0.2">
      <c r="F527" s="195"/>
      <c r="G527" s="196"/>
      <c r="H527" s="192"/>
      <c r="L527" s="193" t="s">
        <v>642</v>
      </c>
      <c r="M527" s="193">
        <v>18.5</v>
      </c>
      <c r="O527" s="193" t="s">
        <v>127</v>
      </c>
      <c r="P527" s="197">
        <v>27.029803586516753</v>
      </c>
      <c r="Q527" s="197">
        <v>27.185332507497311</v>
      </c>
      <c r="R527" s="197">
        <v>26.379890882408656</v>
      </c>
      <c r="S527" s="197">
        <v>25.071130780577079</v>
      </c>
      <c r="T527" s="197">
        <v>24.668768247733549</v>
      </c>
      <c r="U527" s="197"/>
      <c r="V527" s="197"/>
      <c r="W527" s="193">
        <v>27.029803586516753</v>
      </c>
      <c r="X527" s="193">
        <v>27.185332507497311</v>
      </c>
      <c r="Y527" s="193">
        <v>26.379890882408656</v>
      </c>
      <c r="Z527" s="193">
        <v>25.071130780577079</v>
      </c>
      <c r="AA527" s="193">
        <v>24.668768247733549</v>
      </c>
      <c r="AB527" s="193">
        <v>30.699066135516883</v>
      </c>
      <c r="AC527" s="193">
        <v>31.085391061844536</v>
      </c>
    </row>
    <row r="528" spans="6:29" x14ac:dyDescent="0.2">
      <c r="F528" s="195"/>
      <c r="G528" s="196"/>
      <c r="H528" s="192"/>
      <c r="L528" s="193" t="s">
        <v>643</v>
      </c>
      <c r="M528" s="193">
        <v>18.5</v>
      </c>
      <c r="O528" s="193" t="s">
        <v>129</v>
      </c>
      <c r="P528" s="197">
        <v>23.259791188753461</v>
      </c>
      <c r="Q528" s="197">
        <v>24.620874055669393</v>
      </c>
      <c r="R528" s="197">
        <v>24.089793753297574</v>
      </c>
      <c r="S528" s="197">
        <v>24.337134437799222</v>
      </c>
      <c r="T528" s="197">
        <v>23.676720684856086</v>
      </c>
      <c r="U528" s="197"/>
      <c r="V528" s="197"/>
      <c r="W528" s="193">
        <v>23.259791188753461</v>
      </c>
      <c r="X528" s="193">
        <v>24.620874055669393</v>
      </c>
      <c r="Y528" s="193">
        <v>24.089793753297574</v>
      </c>
      <c r="Z528" s="193">
        <v>24.337134437799222</v>
      </c>
      <c r="AA528" s="193">
        <v>23.676720684856086</v>
      </c>
      <c r="AB528" s="193">
        <v>30.699066135516883</v>
      </c>
      <c r="AC528" s="193">
        <v>31.085391061844536</v>
      </c>
    </row>
    <row r="529" spans="6:29" x14ac:dyDescent="0.2">
      <c r="F529" s="195"/>
      <c r="G529" s="196"/>
      <c r="H529" s="192"/>
      <c r="L529" s="193" t="s">
        <v>644</v>
      </c>
      <c r="M529" s="193">
        <v>18.5</v>
      </c>
      <c r="O529" s="193" t="s">
        <v>131</v>
      </c>
      <c r="P529" s="197">
        <v>27.887002615986475</v>
      </c>
      <c r="Q529" s="197">
        <v>26.900105622363451</v>
      </c>
      <c r="R529" s="197">
        <v>25.731411941547158</v>
      </c>
      <c r="S529" s="197">
        <v>25.292175070991554</v>
      </c>
      <c r="T529" s="197">
        <v>24.794397745952075</v>
      </c>
      <c r="U529" s="197"/>
      <c r="V529" s="197"/>
      <c r="W529" s="193">
        <v>27.887002615986475</v>
      </c>
      <c r="X529" s="193">
        <v>26.900105622363451</v>
      </c>
      <c r="Y529" s="193">
        <v>25.731411941547158</v>
      </c>
      <c r="Z529" s="193">
        <v>25.292175070991554</v>
      </c>
      <c r="AA529" s="193">
        <v>24.794397745952075</v>
      </c>
      <c r="AB529" s="193">
        <v>30.699066135516883</v>
      </c>
      <c r="AC529" s="193">
        <v>31.085391061844536</v>
      </c>
    </row>
    <row r="530" spans="6:29" x14ac:dyDescent="0.2">
      <c r="F530" s="195"/>
      <c r="G530" s="196"/>
      <c r="H530" s="192"/>
      <c r="L530" s="193" t="s">
        <v>645</v>
      </c>
      <c r="M530" s="193">
        <v>18.5</v>
      </c>
      <c r="O530" s="193" t="s">
        <v>133</v>
      </c>
      <c r="P530" s="197">
        <v>24.598044739224949</v>
      </c>
      <c r="Q530" s="197">
        <v>24.734091000037562</v>
      </c>
      <c r="R530" s="197">
        <v>24.103141722797812</v>
      </c>
      <c r="S530" s="197">
        <v>23.557301371123501</v>
      </c>
      <c r="T530" s="197">
        <v>21.719230451376397</v>
      </c>
      <c r="U530" s="197">
        <v>15.254237288135592</v>
      </c>
      <c r="V530" s="197"/>
      <c r="W530" s="193">
        <v>24.598044739224949</v>
      </c>
      <c r="X530" s="193">
        <v>24.734091000037562</v>
      </c>
      <c r="Y530" s="193">
        <v>24.103141722797812</v>
      </c>
      <c r="Z530" s="193">
        <v>23.557301371123501</v>
      </c>
      <c r="AA530" s="193">
        <v>21.719230451376397</v>
      </c>
      <c r="AB530" s="193">
        <v>15.254237288135592</v>
      </c>
      <c r="AC530" s="193">
        <v>15.254237288135592</v>
      </c>
    </row>
    <row r="531" spans="6:29" x14ac:dyDescent="0.2">
      <c r="F531" s="195"/>
      <c r="G531" s="196"/>
      <c r="H531" s="192"/>
      <c r="L531" s="193" t="s">
        <v>646</v>
      </c>
      <c r="M531" s="193">
        <v>18.5</v>
      </c>
      <c r="O531" s="193" t="s">
        <v>135</v>
      </c>
      <c r="P531" s="197">
        <v>25.949946969801257</v>
      </c>
      <c r="Q531" s="197">
        <v>24.849261399910311</v>
      </c>
      <c r="R531" s="197">
        <v>24.105248271069506</v>
      </c>
      <c r="S531" s="197">
        <v>22.739409786598696</v>
      </c>
      <c r="T531" s="197">
        <v>23.391367580226188</v>
      </c>
      <c r="U531" s="197">
        <v>22.608695652173914</v>
      </c>
      <c r="V531" s="197"/>
      <c r="W531" s="193">
        <v>25.949946969801257</v>
      </c>
      <c r="X531" s="193">
        <v>24.849261399910311</v>
      </c>
      <c r="Y531" s="193">
        <v>24.105248271069506</v>
      </c>
      <c r="Z531" s="193">
        <v>22.739409786598696</v>
      </c>
      <c r="AA531" s="193">
        <v>23.391367580226188</v>
      </c>
      <c r="AB531" s="193">
        <v>22.608695652173914</v>
      </c>
      <c r="AC531" s="193">
        <v>22.608695652173914</v>
      </c>
    </row>
    <row r="532" spans="6:29" x14ac:dyDescent="0.2">
      <c r="F532" s="195"/>
      <c r="G532" s="196"/>
      <c r="H532" s="192"/>
      <c r="L532" s="193" t="s">
        <v>647</v>
      </c>
      <c r="M532" s="193">
        <v>18.5</v>
      </c>
      <c r="O532" s="193" t="s">
        <v>137</v>
      </c>
      <c r="P532" s="197">
        <v>23.056113415215378</v>
      </c>
      <c r="Q532" s="197">
        <v>22.702191512628346</v>
      </c>
      <c r="R532" s="197">
        <v>23.363554334626855</v>
      </c>
      <c r="S532" s="197">
        <v>23.294247526176623</v>
      </c>
      <c r="T532" s="197">
        <v>22.621650291400872</v>
      </c>
      <c r="U532" s="197"/>
      <c r="V532" s="197">
        <v>15.681676047529708</v>
      </c>
      <c r="W532" s="193">
        <v>23.056113415215378</v>
      </c>
      <c r="X532" s="193">
        <v>22.702191512628346</v>
      </c>
      <c r="Y532" s="193">
        <v>23.363554334626855</v>
      </c>
      <c r="Z532" s="193">
        <v>23.294247526176623</v>
      </c>
      <c r="AA532" s="193">
        <v>22.621650291400872</v>
      </c>
      <c r="AB532" s="193">
        <v>15.681676047529708</v>
      </c>
      <c r="AC532" s="193">
        <v>15.681676047529708</v>
      </c>
    </row>
    <row r="533" spans="6:29" x14ac:dyDescent="0.2">
      <c r="F533" s="195"/>
      <c r="G533" s="196"/>
      <c r="H533" s="192"/>
      <c r="L533" s="193" t="s">
        <v>648</v>
      </c>
      <c r="M533" s="193">
        <v>18.5</v>
      </c>
      <c r="O533" s="193" t="s">
        <v>139</v>
      </c>
      <c r="P533" s="197">
        <v>23.653791428813996</v>
      </c>
      <c r="Q533" s="197">
        <v>26.99367712057861</v>
      </c>
      <c r="R533" s="197">
        <v>24.994062509263333</v>
      </c>
      <c r="S533" s="197">
        <v>23.218378192865746</v>
      </c>
      <c r="T533" s="197">
        <v>22.286046653497017</v>
      </c>
      <c r="U533" s="197">
        <v>20.995670995670995</v>
      </c>
      <c r="V533" s="197"/>
      <c r="W533" s="193">
        <v>23.653791428813996</v>
      </c>
      <c r="X533" s="193">
        <v>26.99367712057861</v>
      </c>
      <c r="Y533" s="193">
        <v>24.994062509263333</v>
      </c>
      <c r="Z533" s="193">
        <v>23.218378192865746</v>
      </c>
      <c r="AA533" s="193">
        <v>22.286046653497017</v>
      </c>
      <c r="AB533" s="193">
        <v>20.995670995670995</v>
      </c>
      <c r="AC533" s="193">
        <v>20.995670995670995</v>
      </c>
    </row>
    <row r="534" spans="6:29" x14ac:dyDescent="0.2">
      <c r="F534" s="195"/>
      <c r="G534" s="196"/>
      <c r="H534" s="192"/>
      <c r="L534" s="193" t="s">
        <v>649</v>
      </c>
      <c r="M534" s="193">
        <v>18.5</v>
      </c>
      <c r="O534" s="193" t="s">
        <v>141</v>
      </c>
      <c r="P534" s="197">
        <v>23.785231512945742</v>
      </c>
      <c r="Q534" s="197">
        <v>22.468250684546344</v>
      </c>
      <c r="R534" s="197">
        <v>22.952838206037285</v>
      </c>
      <c r="S534" s="197">
        <v>22.285184348673955</v>
      </c>
      <c r="T534" s="197">
        <v>21.170090442117978</v>
      </c>
      <c r="U534" s="197"/>
      <c r="V534" s="197"/>
      <c r="W534" s="193">
        <v>23.785231512945742</v>
      </c>
      <c r="X534" s="193">
        <v>22.468250684546344</v>
      </c>
      <c r="Y534" s="193">
        <v>22.952838206037285</v>
      </c>
      <c r="Z534" s="193">
        <v>22.285184348673955</v>
      </c>
      <c r="AA534" s="193">
        <v>21.170090442117978</v>
      </c>
      <c r="AB534" s="193">
        <v>30.699066135516883</v>
      </c>
      <c r="AC534" s="193">
        <v>31.085391061844536</v>
      </c>
    </row>
    <row r="535" spans="6:29" x14ac:dyDescent="0.2">
      <c r="F535" s="195"/>
      <c r="G535" s="196"/>
      <c r="H535" s="192"/>
      <c r="L535" s="193" t="s">
        <v>650</v>
      </c>
      <c r="M535" s="193">
        <v>18.5</v>
      </c>
      <c r="O535" s="193" t="s">
        <v>143</v>
      </c>
      <c r="P535" s="197">
        <v>21.689375521277842</v>
      </c>
      <c r="Q535" s="197">
        <v>20.772910053054161</v>
      </c>
      <c r="R535" s="197">
        <v>22.146214877345212</v>
      </c>
      <c r="S535" s="197">
        <v>22.272705133360095</v>
      </c>
      <c r="T535" s="197">
        <v>19.020193789296766</v>
      </c>
      <c r="U535" s="197"/>
      <c r="V535" s="197"/>
      <c r="W535" s="193">
        <v>21.689375521277842</v>
      </c>
      <c r="X535" s="193">
        <v>20.772910053054161</v>
      </c>
      <c r="Y535" s="193">
        <v>22.146214877345212</v>
      </c>
      <c r="Z535" s="193">
        <v>22.272705133360095</v>
      </c>
      <c r="AA535" s="193">
        <v>19.020193789296766</v>
      </c>
      <c r="AB535" s="193">
        <v>30.699066135516883</v>
      </c>
      <c r="AC535" s="193">
        <v>31.085391061844536</v>
      </c>
    </row>
    <row r="536" spans="6:29" x14ac:dyDescent="0.2">
      <c r="F536" s="195"/>
      <c r="G536" s="196"/>
      <c r="H536" s="192"/>
      <c r="L536" s="193" t="s">
        <v>651</v>
      </c>
      <c r="M536" s="193">
        <v>18.5</v>
      </c>
      <c r="O536" s="193" t="s">
        <v>145</v>
      </c>
      <c r="P536" s="197">
        <v>24.807052064427506</v>
      </c>
      <c r="Q536" s="197">
        <v>23.811048802819375</v>
      </c>
      <c r="R536" s="197">
        <v>22.622724067708106</v>
      </c>
      <c r="S536" s="197">
        <v>24.797353639722086</v>
      </c>
      <c r="T536" s="197">
        <v>23.242343199497604</v>
      </c>
      <c r="U536" s="197"/>
      <c r="V536" s="197"/>
      <c r="W536" s="193">
        <v>24.807052064427506</v>
      </c>
      <c r="X536" s="193">
        <v>23.811048802819375</v>
      </c>
      <c r="Y536" s="193">
        <v>22.622724067708106</v>
      </c>
      <c r="Z536" s="193">
        <v>24.797353639722086</v>
      </c>
      <c r="AA536" s="193">
        <v>23.242343199497604</v>
      </c>
      <c r="AB536" s="193">
        <v>30.699066135516883</v>
      </c>
      <c r="AC536" s="193">
        <v>31.085391061844536</v>
      </c>
    </row>
    <row r="537" spans="6:29" x14ac:dyDescent="0.2">
      <c r="F537" s="195"/>
      <c r="G537" s="196"/>
      <c r="H537" s="192"/>
      <c r="L537" s="193" t="s">
        <v>652</v>
      </c>
      <c r="M537" s="193">
        <v>18.5</v>
      </c>
      <c r="O537" s="193" t="s">
        <v>147</v>
      </c>
      <c r="P537" s="197">
        <v>27.109236993479882</v>
      </c>
      <c r="Q537" s="197">
        <v>28.156728701602471</v>
      </c>
      <c r="R537" s="197">
        <v>27.036930269269298</v>
      </c>
      <c r="S537" s="197">
        <v>25.348712437454139</v>
      </c>
      <c r="T537" s="197">
        <v>24.111598253440313</v>
      </c>
      <c r="U537" s="197"/>
      <c r="V537" s="197">
        <v>24.752475247524753</v>
      </c>
      <c r="W537" s="193">
        <v>27.109236993479882</v>
      </c>
      <c r="X537" s="193">
        <v>28.156728701602471</v>
      </c>
      <c r="Y537" s="193">
        <v>27.036930269269298</v>
      </c>
      <c r="Z537" s="193">
        <v>25.348712437454139</v>
      </c>
      <c r="AA537" s="193">
        <v>24.111598253440313</v>
      </c>
      <c r="AB537" s="193">
        <v>24.752475247524753</v>
      </c>
      <c r="AC537" s="193">
        <v>24.752475247524753</v>
      </c>
    </row>
    <row r="538" spans="6:29" x14ac:dyDescent="0.2">
      <c r="F538" s="195"/>
      <c r="G538" s="196"/>
      <c r="H538" s="192"/>
      <c r="L538" s="193" t="s">
        <v>653</v>
      </c>
      <c r="M538" s="193">
        <v>18.5</v>
      </c>
      <c r="O538" s="193" t="s">
        <v>149</v>
      </c>
      <c r="P538" s="197">
        <v>28.397370955090327</v>
      </c>
      <c r="Q538" s="197">
        <v>27.696393569412908</v>
      </c>
      <c r="R538" s="197">
        <v>25.447900782125377</v>
      </c>
      <c r="S538" s="197">
        <v>25.639300003555945</v>
      </c>
      <c r="T538" s="197">
        <v>24.171795481313922</v>
      </c>
      <c r="U538" s="197"/>
      <c r="V538" s="197"/>
      <c r="W538" s="193">
        <v>28.397370955090327</v>
      </c>
      <c r="X538" s="193">
        <v>27.696393569412908</v>
      </c>
      <c r="Y538" s="193">
        <v>25.447900782125377</v>
      </c>
      <c r="Z538" s="193">
        <v>25.639300003555945</v>
      </c>
      <c r="AA538" s="193">
        <v>24.171795481313922</v>
      </c>
      <c r="AB538" s="193">
        <v>30.699066135516883</v>
      </c>
      <c r="AC538" s="193">
        <v>31.085391061844536</v>
      </c>
    </row>
    <row r="539" spans="6:29" x14ac:dyDescent="0.2">
      <c r="F539" s="195"/>
      <c r="G539" s="196"/>
      <c r="H539" s="192"/>
      <c r="L539" s="193" t="s">
        <v>654</v>
      </c>
      <c r="M539" s="193">
        <v>18.670000000000002</v>
      </c>
      <c r="N539" s="193">
        <v>18.670000000000002</v>
      </c>
      <c r="O539" s="193" t="s">
        <v>103</v>
      </c>
      <c r="P539" s="197">
        <v>32.75416602716902</v>
      </c>
      <c r="Q539" s="197">
        <v>33.240128202581268</v>
      </c>
      <c r="R539" s="197">
        <v>34.051161750337499</v>
      </c>
      <c r="S539" s="197">
        <v>32.523593697218899</v>
      </c>
      <c r="T539" s="197">
        <v>32.692457973332317</v>
      </c>
      <c r="U539" s="197">
        <v>33.307103687538472</v>
      </c>
      <c r="V539" s="197">
        <v>34.107424171229113</v>
      </c>
      <c r="W539" s="193">
        <v>32.75416602716902</v>
      </c>
      <c r="X539" s="193">
        <v>33.240128202581268</v>
      </c>
      <c r="Y539" s="193">
        <v>34.051161750337499</v>
      </c>
      <c r="Z539" s="193">
        <v>32.523593697218899</v>
      </c>
      <c r="AA539" s="193">
        <v>32.692457973332317</v>
      </c>
      <c r="AB539" s="193">
        <v>33.307103687538472</v>
      </c>
      <c r="AC539" s="193">
        <v>34.107424171229113</v>
      </c>
    </row>
    <row r="540" spans="6:29" x14ac:dyDescent="0.2">
      <c r="F540" s="195"/>
      <c r="G540" s="196"/>
      <c r="H540" s="192"/>
      <c r="L540" s="193" t="s">
        <v>655</v>
      </c>
      <c r="M540" s="193">
        <v>18.670000000000002</v>
      </c>
      <c r="O540" s="193" t="s">
        <v>105</v>
      </c>
      <c r="P540" s="197">
        <v>32.494331916364381</v>
      </c>
      <c r="Q540" s="197">
        <v>33.799079747981949</v>
      </c>
      <c r="R540" s="197">
        <v>32.126182441170634</v>
      </c>
      <c r="S540" s="197">
        <v>31.080841332049978</v>
      </c>
      <c r="T540" s="197">
        <v>31.406545080687227</v>
      </c>
      <c r="U540" s="197">
        <v>31.84997687950538</v>
      </c>
      <c r="V540" s="197">
        <v>33.812671627052744</v>
      </c>
      <c r="W540" s="193">
        <v>32.494331916364381</v>
      </c>
      <c r="X540" s="193">
        <v>33.799079747981949</v>
      </c>
      <c r="Y540" s="193">
        <v>32.126182441170634</v>
      </c>
      <c r="Z540" s="193">
        <v>31.080841332049978</v>
      </c>
      <c r="AA540" s="193">
        <v>31.406545080687227</v>
      </c>
      <c r="AB540" s="193">
        <v>31.84997687950538</v>
      </c>
      <c r="AC540" s="193">
        <v>33.812671627052744</v>
      </c>
    </row>
    <row r="541" spans="6:29" x14ac:dyDescent="0.2">
      <c r="F541" s="195"/>
      <c r="G541" s="196"/>
      <c r="H541" s="192"/>
      <c r="L541" s="193" t="s">
        <v>656</v>
      </c>
      <c r="M541" s="193">
        <v>18.670000000000002</v>
      </c>
      <c r="O541" s="193" t="s">
        <v>107</v>
      </c>
      <c r="P541" s="197">
        <v>28.849422226478382</v>
      </c>
      <c r="Q541" s="197">
        <v>28.637460232244276</v>
      </c>
      <c r="R541" s="197">
        <v>29.117885752213937</v>
      </c>
      <c r="S541" s="197">
        <v>27.43979467243469</v>
      </c>
      <c r="T541" s="197">
        <v>26.715284169746756</v>
      </c>
      <c r="U541" s="197">
        <v>25.607545301517963</v>
      </c>
      <c r="V541" s="197">
        <v>26.736883204274509</v>
      </c>
      <c r="W541" s="193">
        <v>28.849422226478382</v>
      </c>
      <c r="X541" s="193">
        <v>28.637460232244276</v>
      </c>
      <c r="Y541" s="193">
        <v>29.117885752213937</v>
      </c>
      <c r="Z541" s="193">
        <v>27.43979467243469</v>
      </c>
      <c r="AA541" s="193">
        <v>26.715284169746756</v>
      </c>
      <c r="AB541" s="193">
        <v>25.607545301517963</v>
      </c>
      <c r="AC541" s="193">
        <v>26.736883204274509</v>
      </c>
    </row>
    <row r="542" spans="6:29" x14ac:dyDescent="0.2">
      <c r="F542" s="195"/>
      <c r="G542" s="196"/>
      <c r="H542" s="192"/>
      <c r="L542" s="193" t="s">
        <v>657</v>
      </c>
      <c r="M542" s="193">
        <v>18.670000000000002</v>
      </c>
      <c r="O542" s="193" t="s">
        <v>109</v>
      </c>
      <c r="P542" s="197">
        <v>30.752967893870721</v>
      </c>
      <c r="Q542" s="197">
        <v>29.724896347231496</v>
      </c>
      <c r="R542" s="197">
        <v>29.703196720242051</v>
      </c>
      <c r="S542" s="197">
        <v>29.216173737561061</v>
      </c>
      <c r="T542" s="197">
        <v>28.752226257692516</v>
      </c>
      <c r="U542" s="197">
        <v>28.392781468644976</v>
      </c>
      <c r="V542" s="197">
        <v>31.613567276006595</v>
      </c>
      <c r="W542" s="193">
        <v>30.752967893870721</v>
      </c>
      <c r="X542" s="193">
        <v>29.724896347231496</v>
      </c>
      <c r="Y542" s="193">
        <v>29.703196720242051</v>
      </c>
      <c r="Z542" s="193">
        <v>29.216173737561061</v>
      </c>
      <c r="AA542" s="193">
        <v>28.752226257692516</v>
      </c>
      <c r="AB542" s="193">
        <v>28.392781468644976</v>
      </c>
      <c r="AC542" s="193">
        <v>31.613567276006595</v>
      </c>
    </row>
    <row r="543" spans="6:29" x14ac:dyDescent="0.2">
      <c r="F543" s="195"/>
      <c r="G543" s="196"/>
      <c r="H543" s="192"/>
      <c r="L543" s="193" t="s">
        <v>658</v>
      </c>
      <c r="M543" s="193">
        <v>18.670000000000002</v>
      </c>
      <c r="O543" s="193" t="s">
        <v>111</v>
      </c>
      <c r="P543" s="197">
        <v>32.931013130661292</v>
      </c>
      <c r="Q543" s="197">
        <v>31.948196918024507</v>
      </c>
      <c r="R543" s="197">
        <v>31.28149309183792</v>
      </c>
      <c r="S543" s="197">
        <v>31.836269580611287</v>
      </c>
      <c r="T543" s="197">
        <v>30.592806633904633</v>
      </c>
      <c r="U543" s="197">
        <v>31.25091524674362</v>
      </c>
      <c r="V543" s="197">
        <v>34.171536871597631</v>
      </c>
      <c r="W543" s="193">
        <v>32.931013130661292</v>
      </c>
      <c r="X543" s="193">
        <v>31.948196918024507</v>
      </c>
      <c r="Y543" s="193">
        <v>31.28149309183792</v>
      </c>
      <c r="Z543" s="193">
        <v>31.836269580611287</v>
      </c>
      <c r="AA543" s="193">
        <v>30.592806633904633</v>
      </c>
      <c r="AB543" s="193">
        <v>31.25091524674362</v>
      </c>
      <c r="AC543" s="193">
        <v>34.171536871597631</v>
      </c>
    </row>
    <row r="544" spans="6:29" x14ac:dyDescent="0.2">
      <c r="F544" s="195"/>
      <c r="G544" s="196"/>
      <c r="H544" s="192"/>
      <c r="L544" s="193" t="s">
        <v>659</v>
      </c>
      <c r="M544" s="193">
        <v>18.670000000000002</v>
      </c>
      <c r="O544" s="193" t="s">
        <v>113</v>
      </c>
      <c r="P544" s="197">
        <v>33.274543087004531</v>
      </c>
      <c r="Q544" s="197">
        <v>32.179459060259781</v>
      </c>
      <c r="R544" s="197">
        <v>31.679852606351531</v>
      </c>
      <c r="S544" s="197">
        <v>30.692595103281327</v>
      </c>
      <c r="T544" s="197">
        <v>30.564463560187246</v>
      </c>
      <c r="U544" s="197">
        <v>31.268482955584638</v>
      </c>
      <c r="V544" s="197">
        <v>33.171398087848665</v>
      </c>
      <c r="W544" s="193">
        <v>33.274543087004531</v>
      </c>
      <c r="X544" s="193">
        <v>32.179459060259781</v>
      </c>
      <c r="Y544" s="193">
        <v>31.679852606351531</v>
      </c>
      <c r="Z544" s="193">
        <v>30.692595103281327</v>
      </c>
      <c r="AA544" s="193">
        <v>30.564463560187246</v>
      </c>
      <c r="AB544" s="193">
        <v>31.268482955584638</v>
      </c>
      <c r="AC544" s="193">
        <v>33.171398087848665</v>
      </c>
    </row>
    <row r="545" spans="6:29" x14ac:dyDescent="0.2">
      <c r="F545" s="195"/>
      <c r="G545" s="196"/>
      <c r="H545" s="192"/>
      <c r="L545" s="193" t="s">
        <v>660</v>
      </c>
      <c r="M545" s="193">
        <v>18.670000000000002</v>
      </c>
      <c r="O545" s="193" t="s">
        <v>115</v>
      </c>
      <c r="P545" s="197">
        <v>31.5321305975298</v>
      </c>
      <c r="Q545" s="197">
        <v>30.887476307775927</v>
      </c>
      <c r="R545" s="197">
        <v>31.391825146069465</v>
      </c>
      <c r="S545" s="197">
        <v>30.98345851334307</v>
      </c>
      <c r="T545" s="197">
        <v>30.744838348657485</v>
      </c>
      <c r="U545" s="197">
        <v>29.331324737687282</v>
      </c>
      <c r="V545" s="197">
        <v>31.168552741339635</v>
      </c>
      <c r="W545" s="193">
        <v>31.5321305975298</v>
      </c>
      <c r="X545" s="193">
        <v>30.887476307775927</v>
      </c>
      <c r="Y545" s="193">
        <v>31.391825146069465</v>
      </c>
      <c r="Z545" s="193">
        <v>30.98345851334307</v>
      </c>
      <c r="AA545" s="193">
        <v>30.744838348657485</v>
      </c>
      <c r="AB545" s="193">
        <v>29.331324737687282</v>
      </c>
      <c r="AC545" s="193">
        <v>31.168552741339635</v>
      </c>
    </row>
    <row r="546" spans="6:29" x14ac:dyDescent="0.2">
      <c r="F546" s="195"/>
      <c r="G546" s="196"/>
      <c r="H546" s="192"/>
      <c r="L546" s="193" t="s">
        <v>661</v>
      </c>
      <c r="M546" s="193">
        <v>18.670000000000002</v>
      </c>
      <c r="O546" s="193" t="s">
        <v>117</v>
      </c>
      <c r="P546" s="197">
        <v>32.594352161974648</v>
      </c>
      <c r="Q546" s="197">
        <v>32.147139255007623</v>
      </c>
      <c r="R546" s="197">
        <v>30.05123421909947</v>
      </c>
      <c r="S546" s="197">
        <v>29.339409172481542</v>
      </c>
      <c r="T546" s="197">
        <v>29.154757574671315</v>
      </c>
      <c r="U546" s="197">
        <v>26.841590690340944</v>
      </c>
      <c r="V546" s="197">
        <v>30.808177685437744</v>
      </c>
      <c r="W546" s="193">
        <v>32.594352161974648</v>
      </c>
      <c r="X546" s="193">
        <v>32.147139255007623</v>
      </c>
      <c r="Y546" s="193">
        <v>30.05123421909947</v>
      </c>
      <c r="Z546" s="193">
        <v>29.339409172481542</v>
      </c>
      <c r="AA546" s="193">
        <v>29.154757574671315</v>
      </c>
      <c r="AB546" s="193">
        <v>26.841590690340944</v>
      </c>
      <c r="AC546" s="193">
        <v>30.808177685437744</v>
      </c>
    </row>
    <row r="547" spans="6:29" x14ac:dyDescent="0.2">
      <c r="F547" s="195"/>
      <c r="G547" s="196"/>
      <c r="H547" s="192"/>
      <c r="L547" s="193" t="s">
        <v>662</v>
      </c>
      <c r="M547" s="193">
        <v>18.670000000000002</v>
      </c>
      <c r="O547" s="193" t="s">
        <v>119</v>
      </c>
      <c r="P547" s="197">
        <v>32.233853859243013</v>
      </c>
      <c r="Q547" s="197">
        <v>32.005194519646778</v>
      </c>
      <c r="R547" s="197">
        <v>32.460027305517471</v>
      </c>
      <c r="S547" s="197">
        <v>31.369314213208739</v>
      </c>
      <c r="T547" s="197">
        <v>31.357204116638083</v>
      </c>
      <c r="U547" s="197">
        <v>32.086472410754169</v>
      </c>
      <c r="V547" s="197">
        <v>33.842518536867807</v>
      </c>
      <c r="W547" s="193">
        <v>32.233853859243013</v>
      </c>
      <c r="X547" s="193">
        <v>32.005194519646778</v>
      </c>
      <c r="Y547" s="193">
        <v>32.460027305517471</v>
      </c>
      <c r="Z547" s="193">
        <v>31.369314213208739</v>
      </c>
      <c r="AA547" s="193">
        <v>31.357204116638083</v>
      </c>
      <c r="AB547" s="193">
        <v>32.086472410754169</v>
      </c>
      <c r="AC547" s="193">
        <v>33.842518536867807</v>
      </c>
    </row>
    <row r="548" spans="6:29" x14ac:dyDescent="0.2">
      <c r="F548" s="195"/>
      <c r="G548" s="196"/>
      <c r="H548" s="192"/>
      <c r="L548" s="193" t="s">
        <v>663</v>
      </c>
      <c r="M548" s="193">
        <v>18.670000000000002</v>
      </c>
      <c r="O548" s="193" t="s">
        <v>121</v>
      </c>
      <c r="P548" s="197">
        <v>31.943290865704661</v>
      </c>
      <c r="Q548" s="197">
        <v>31.438586729725973</v>
      </c>
      <c r="R548" s="197">
        <v>31.425711655762914</v>
      </c>
      <c r="S548" s="197">
        <v>30.316757120510438</v>
      </c>
      <c r="T548" s="197">
        <v>30.431772687625898</v>
      </c>
      <c r="U548" s="197">
        <v>29.899638121560741</v>
      </c>
      <c r="V548" s="197">
        <v>33.243243243243242</v>
      </c>
      <c r="W548" s="193">
        <v>31.943290865704661</v>
      </c>
      <c r="X548" s="193">
        <v>31.438586729725973</v>
      </c>
      <c r="Y548" s="193">
        <v>31.425711655762914</v>
      </c>
      <c r="Z548" s="193">
        <v>30.316757120510438</v>
      </c>
      <c r="AA548" s="193">
        <v>30.431772687625898</v>
      </c>
      <c r="AB548" s="193">
        <v>29.899638121560741</v>
      </c>
      <c r="AC548" s="193">
        <v>33.243243243243242</v>
      </c>
    </row>
    <row r="549" spans="6:29" x14ac:dyDescent="0.2">
      <c r="F549" s="195"/>
      <c r="G549" s="196"/>
      <c r="H549" s="192"/>
      <c r="L549" s="193" t="s">
        <v>664</v>
      </c>
      <c r="M549" s="193">
        <v>18.670000000000002</v>
      </c>
      <c r="O549" s="193" t="s">
        <v>123</v>
      </c>
      <c r="P549" s="197">
        <v>31.369454551965784</v>
      </c>
      <c r="Q549" s="197">
        <v>30.829738690054437</v>
      </c>
      <c r="R549" s="197">
        <v>30.806705632951633</v>
      </c>
      <c r="S549" s="197">
        <v>30.546033225284713</v>
      </c>
      <c r="T549" s="197">
        <v>30.367230637727271</v>
      </c>
      <c r="U549" s="197">
        <v>29.695783448775323</v>
      </c>
      <c r="V549" s="197">
        <v>32.844455880780359</v>
      </c>
      <c r="W549" s="193">
        <v>31.369454551965784</v>
      </c>
      <c r="X549" s="193">
        <v>30.829738690054437</v>
      </c>
      <c r="Y549" s="193">
        <v>30.806705632951633</v>
      </c>
      <c r="Z549" s="193">
        <v>30.546033225284713</v>
      </c>
      <c r="AA549" s="193">
        <v>30.367230637727271</v>
      </c>
      <c r="AB549" s="193">
        <v>29.695783448775323</v>
      </c>
      <c r="AC549" s="193">
        <v>32.844455880780359</v>
      </c>
    </row>
    <row r="550" spans="6:29" x14ac:dyDescent="0.2">
      <c r="F550" s="195"/>
      <c r="G550" s="196"/>
      <c r="H550" s="192"/>
      <c r="L550" s="193" t="s">
        <v>665</v>
      </c>
      <c r="M550" s="193">
        <v>18.670000000000002</v>
      </c>
      <c r="O550" s="193" t="s">
        <v>125</v>
      </c>
      <c r="P550" s="197">
        <v>28.704843018946804</v>
      </c>
      <c r="Q550" s="197">
        <v>27.425585182159434</v>
      </c>
      <c r="R550" s="197">
        <v>29.804727782809998</v>
      </c>
      <c r="S550" s="197">
        <v>29.667286232357839</v>
      </c>
      <c r="T550" s="197">
        <v>29.063738823314136</v>
      </c>
      <c r="U550" s="197">
        <v>27.526388373190073</v>
      </c>
      <c r="V550" s="197">
        <v>28.2771710737143</v>
      </c>
      <c r="W550" s="193">
        <v>28.704843018946804</v>
      </c>
      <c r="X550" s="193">
        <v>27.425585182159434</v>
      </c>
      <c r="Y550" s="193">
        <v>29.804727782809998</v>
      </c>
      <c r="Z550" s="193">
        <v>29.667286232357839</v>
      </c>
      <c r="AA550" s="193">
        <v>29.063738823314136</v>
      </c>
      <c r="AB550" s="193">
        <v>27.526388373190073</v>
      </c>
      <c r="AC550" s="193">
        <v>28.2771710737143</v>
      </c>
    </row>
    <row r="551" spans="6:29" x14ac:dyDescent="0.2">
      <c r="F551" s="195"/>
      <c r="G551" s="196"/>
      <c r="H551" s="192"/>
      <c r="L551" s="193" t="s">
        <v>666</v>
      </c>
      <c r="M551" s="193">
        <v>18.670000000000002</v>
      </c>
      <c r="O551" s="193" t="s">
        <v>127</v>
      </c>
      <c r="P551" s="197">
        <v>26.299273010345377</v>
      </c>
      <c r="Q551" s="197">
        <v>26.200019146414391</v>
      </c>
      <c r="R551" s="197">
        <v>25.993756678771664</v>
      </c>
      <c r="S551" s="197">
        <v>24.538773296408298</v>
      </c>
      <c r="T551" s="197">
        <v>23.743528424030593</v>
      </c>
      <c r="U551" s="197">
        <v>23.834554051403501</v>
      </c>
      <c r="V551" s="197">
        <v>26.762163607549407</v>
      </c>
      <c r="W551" s="193">
        <v>26.299273010345377</v>
      </c>
      <c r="X551" s="193">
        <v>26.200019146414391</v>
      </c>
      <c r="Y551" s="193">
        <v>25.993756678771664</v>
      </c>
      <c r="Z551" s="193">
        <v>24.538773296408298</v>
      </c>
      <c r="AA551" s="193">
        <v>23.743528424030593</v>
      </c>
      <c r="AB551" s="193">
        <v>23.834554051403501</v>
      </c>
      <c r="AC551" s="193">
        <v>26.762163607549407</v>
      </c>
    </row>
    <row r="552" spans="6:29" x14ac:dyDescent="0.2">
      <c r="F552" s="195"/>
      <c r="G552" s="196"/>
      <c r="H552" s="192"/>
      <c r="L552" s="193" t="s">
        <v>667</v>
      </c>
      <c r="M552" s="193">
        <v>18.670000000000002</v>
      </c>
      <c r="O552" s="193" t="s">
        <v>129</v>
      </c>
      <c r="P552" s="197">
        <v>23.970453388974338</v>
      </c>
      <c r="Q552" s="197">
        <v>25.038448832441013</v>
      </c>
      <c r="R552" s="197">
        <v>23.159351463786731</v>
      </c>
      <c r="S552" s="197">
        <v>23.797185071967402</v>
      </c>
      <c r="T552" s="197">
        <v>23.297074529533781</v>
      </c>
      <c r="U552" s="197">
        <v>21.74387284545158</v>
      </c>
      <c r="V552" s="197">
        <v>23.117077392593611</v>
      </c>
      <c r="W552" s="193">
        <v>23.970453388974338</v>
      </c>
      <c r="X552" s="193">
        <v>25.038448832441013</v>
      </c>
      <c r="Y552" s="193">
        <v>23.159351463786731</v>
      </c>
      <c r="Z552" s="193">
        <v>23.797185071967402</v>
      </c>
      <c r="AA552" s="193">
        <v>23.297074529533781</v>
      </c>
      <c r="AB552" s="193">
        <v>21.74387284545158</v>
      </c>
      <c r="AC552" s="193">
        <v>23.117077392593611</v>
      </c>
    </row>
    <row r="553" spans="6:29" x14ac:dyDescent="0.2">
      <c r="F553" s="195"/>
      <c r="G553" s="196"/>
      <c r="H553" s="192"/>
      <c r="L553" s="193" t="s">
        <v>668</v>
      </c>
      <c r="M553" s="193">
        <v>18.670000000000002</v>
      </c>
      <c r="O553" s="193" t="s">
        <v>131</v>
      </c>
      <c r="P553" s="197">
        <v>27.269535281060769</v>
      </c>
      <c r="Q553" s="197">
        <v>25.722998026422246</v>
      </c>
      <c r="R553" s="197">
        <v>25.330607896409404</v>
      </c>
      <c r="S553" s="197">
        <v>25.598182237573766</v>
      </c>
      <c r="T553" s="197">
        <v>23.614409617166569</v>
      </c>
      <c r="U553" s="197">
        <v>22.958215690773834</v>
      </c>
      <c r="V553" s="197">
        <v>26.618431501685475</v>
      </c>
      <c r="W553" s="193">
        <v>27.269535281060769</v>
      </c>
      <c r="X553" s="193">
        <v>25.722998026422246</v>
      </c>
      <c r="Y553" s="193">
        <v>25.330607896409404</v>
      </c>
      <c r="Z553" s="193">
        <v>25.598182237573766</v>
      </c>
      <c r="AA553" s="193">
        <v>23.614409617166569</v>
      </c>
      <c r="AB553" s="193">
        <v>22.958215690773834</v>
      </c>
      <c r="AC553" s="193">
        <v>26.618431501685475</v>
      </c>
    </row>
    <row r="554" spans="6:29" x14ac:dyDescent="0.2">
      <c r="F554" s="195"/>
      <c r="G554" s="196"/>
      <c r="H554" s="192"/>
      <c r="L554" s="193" t="s">
        <v>669</v>
      </c>
      <c r="M554" s="193">
        <v>18.670000000000002</v>
      </c>
      <c r="O554" s="193" t="s">
        <v>133</v>
      </c>
      <c r="P554" s="197">
        <v>25.013174768524166</v>
      </c>
      <c r="Q554" s="197">
        <v>24.701769521252743</v>
      </c>
      <c r="R554" s="197">
        <v>23.973387495941797</v>
      </c>
      <c r="S554" s="197">
        <v>23.390726935239098</v>
      </c>
      <c r="T554" s="197">
        <v>21.266487210823474</v>
      </c>
      <c r="U554" s="197">
        <v>20.70231526760989</v>
      </c>
      <c r="V554" s="197">
        <v>21.755921365315469</v>
      </c>
      <c r="W554" s="193">
        <v>25.013174768524166</v>
      </c>
      <c r="X554" s="193">
        <v>24.701769521252743</v>
      </c>
      <c r="Y554" s="193">
        <v>23.973387495941797</v>
      </c>
      <c r="Z554" s="193">
        <v>23.390726935239098</v>
      </c>
      <c r="AA554" s="193">
        <v>21.266487210823474</v>
      </c>
      <c r="AB554" s="193">
        <v>20.70231526760989</v>
      </c>
      <c r="AC554" s="193">
        <v>21.755921365315469</v>
      </c>
    </row>
    <row r="555" spans="6:29" x14ac:dyDescent="0.2">
      <c r="F555" s="195"/>
      <c r="G555" s="196"/>
      <c r="H555" s="192"/>
      <c r="L555" s="193" t="s">
        <v>670</v>
      </c>
      <c r="M555" s="193">
        <v>18.670000000000002</v>
      </c>
      <c r="O555" s="193" t="s">
        <v>135</v>
      </c>
      <c r="P555" s="197">
        <v>25.082055904244356</v>
      </c>
      <c r="Q555" s="197">
        <v>24.64809804793321</v>
      </c>
      <c r="R555" s="197">
        <v>23.235834439285963</v>
      </c>
      <c r="S555" s="197">
        <v>21.903713127845933</v>
      </c>
      <c r="T555" s="197">
        <v>22.697887415176382</v>
      </c>
      <c r="U555" s="197">
        <v>20.999381841296501</v>
      </c>
      <c r="V555" s="197">
        <v>22.732560649227317</v>
      </c>
      <c r="W555" s="193">
        <v>25.082055904244356</v>
      </c>
      <c r="X555" s="193">
        <v>24.64809804793321</v>
      </c>
      <c r="Y555" s="193">
        <v>23.235834439285963</v>
      </c>
      <c r="Z555" s="193">
        <v>21.903713127845933</v>
      </c>
      <c r="AA555" s="193">
        <v>22.697887415176382</v>
      </c>
      <c r="AB555" s="193">
        <v>20.999381841296501</v>
      </c>
      <c r="AC555" s="193">
        <v>22.732560649227317</v>
      </c>
    </row>
    <row r="556" spans="6:29" x14ac:dyDescent="0.2">
      <c r="F556" s="195"/>
      <c r="G556" s="196"/>
      <c r="H556" s="192"/>
      <c r="L556" s="193" t="s">
        <v>671</v>
      </c>
      <c r="M556" s="193">
        <v>18.670000000000002</v>
      </c>
      <c r="O556" s="193" t="s">
        <v>137</v>
      </c>
      <c r="P556" s="197">
        <v>23.778639964550575</v>
      </c>
      <c r="Q556" s="197">
        <v>22.73683509902375</v>
      </c>
      <c r="R556" s="197">
        <v>22.959748979396903</v>
      </c>
      <c r="S556" s="197">
        <v>22.689545903831622</v>
      </c>
      <c r="T556" s="197">
        <v>22.135029628814131</v>
      </c>
      <c r="U556" s="197">
        <v>22.034343570891977</v>
      </c>
      <c r="V556" s="197">
        <v>18.12198175429366</v>
      </c>
      <c r="W556" s="193">
        <v>23.778639964550575</v>
      </c>
      <c r="X556" s="193">
        <v>22.73683509902375</v>
      </c>
      <c r="Y556" s="193">
        <v>22.959748979396903</v>
      </c>
      <c r="Z556" s="193">
        <v>22.689545903831622</v>
      </c>
      <c r="AA556" s="193">
        <v>22.135029628814131</v>
      </c>
      <c r="AB556" s="193">
        <v>22.034343570891977</v>
      </c>
      <c r="AC556" s="193">
        <v>18.12198175429366</v>
      </c>
    </row>
    <row r="557" spans="6:29" x14ac:dyDescent="0.2">
      <c r="F557" s="195"/>
      <c r="G557" s="196"/>
      <c r="H557" s="192"/>
      <c r="L557" s="193" t="s">
        <v>672</v>
      </c>
      <c r="M557" s="193">
        <v>18.670000000000002</v>
      </c>
      <c r="O557" s="193" t="s">
        <v>139</v>
      </c>
      <c r="P557" s="197">
        <v>23.334435167592726</v>
      </c>
      <c r="Q557" s="197">
        <v>24.167734048110393</v>
      </c>
      <c r="R557" s="197">
        <v>24.40092738111878</v>
      </c>
      <c r="S557" s="197">
        <v>22.153353136279204</v>
      </c>
      <c r="T557" s="197">
        <v>24.321166119882712</v>
      </c>
      <c r="U557" s="197">
        <v>21.773804218657158</v>
      </c>
      <c r="V557" s="197">
        <v>20.642636402603184</v>
      </c>
      <c r="W557" s="193">
        <v>23.334435167592726</v>
      </c>
      <c r="X557" s="193">
        <v>24.167734048110393</v>
      </c>
      <c r="Y557" s="193">
        <v>24.40092738111878</v>
      </c>
      <c r="Z557" s="193">
        <v>22.153353136279204</v>
      </c>
      <c r="AA557" s="193">
        <v>24.321166119882712</v>
      </c>
      <c r="AB557" s="193">
        <v>21.773804218657158</v>
      </c>
      <c r="AC557" s="193">
        <v>20.642636402603184</v>
      </c>
    </row>
    <row r="558" spans="6:29" x14ac:dyDescent="0.2">
      <c r="F558" s="195"/>
      <c r="G558" s="196"/>
      <c r="H558" s="192"/>
      <c r="L558" s="193" t="s">
        <v>673</v>
      </c>
      <c r="M558" s="193">
        <v>18.670000000000002</v>
      </c>
      <c r="O558" s="193" t="s">
        <v>141</v>
      </c>
      <c r="P558" s="197">
        <v>23.368584827277669</v>
      </c>
      <c r="Q558" s="197">
        <v>21.828688108724041</v>
      </c>
      <c r="R558" s="197">
        <v>21.664486758499621</v>
      </c>
      <c r="S558" s="197">
        <v>21.477057956049553</v>
      </c>
      <c r="T558" s="197">
        <v>20.936693823551469</v>
      </c>
      <c r="U558" s="197">
        <v>21.286132212187045</v>
      </c>
      <c r="V558" s="197">
        <v>21.582544950485151</v>
      </c>
      <c r="W558" s="193">
        <v>23.368584827277669</v>
      </c>
      <c r="X558" s="193">
        <v>21.828688108724041</v>
      </c>
      <c r="Y558" s="193">
        <v>21.664486758499621</v>
      </c>
      <c r="Z558" s="193">
        <v>21.477057956049553</v>
      </c>
      <c r="AA558" s="193">
        <v>20.936693823551469</v>
      </c>
      <c r="AB558" s="193">
        <v>21.286132212187045</v>
      </c>
      <c r="AC558" s="193">
        <v>21.582544950485151</v>
      </c>
    </row>
    <row r="559" spans="6:29" x14ac:dyDescent="0.2">
      <c r="F559" s="195"/>
      <c r="G559" s="196"/>
      <c r="H559" s="192"/>
      <c r="L559" s="193" t="s">
        <v>674</v>
      </c>
      <c r="M559" s="193">
        <v>18.670000000000002</v>
      </c>
      <c r="O559" s="193" t="s">
        <v>143</v>
      </c>
      <c r="P559" s="197">
        <v>20.819320719539569</v>
      </c>
      <c r="Q559" s="197">
        <v>20.45225446616795</v>
      </c>
      <c r="R559" s="197">
        <v>21.727888284844074</v>
      </c>
      <c r="S559" s="197">
        <v>21.323556304242128</v>
      </c>
      <c r="T559" s="197">
        <v>19.324350119246816</v>
      </c>
      <c r="U559" s="197">
        <v>18.180136286141387</v>
      </c>
      <c r="V559" s="197">
        <v>21.556628666504196</v>
      </c>
      <c r="W559" s="193">
        <v>20.819320719539569</v>
      </c>
      <c r="X559" s="193">
        <v>20.45225446616795</v>
      </c>
      <c r="Y559" s="193">
        <v>21.727888284844074</v>
      </c>
      <c r="Z559" s="193">
        <v>21.323556304242128</v>
      </c>
      <c r="AA559" s="193">
        <v>19.324350119246816</v>
      </c>
      <c r="AB559" s="193">
        <v>18.180136286141387</v>
      </c>
      <c r="AC559" s="193">
        <v>21.556628666504196</v>
      </c>
    </row>
    <row r="560" spans="6:29" x14ac:dyDescent="0.2">
      <c r="F560" s="195"/>
      <c r="G560" s="196"/>
      <c r="H560" s="192"/>
      <c r="L560" s="193" t="s">
        <v>675</v>
      </c>
      <c r="M560" s="193">
        <v>18.670000000000002</v>
      </c>
      <c r="O560" s="193" t="s">
        <v>145</v>
      </c>
      <c r="P560" s="197">
        <v>24.457953874031684</v>
      </c>
      <c r="Q560" s="197">
        <v>23.298504977139977</v>
      </c>
      <c r="R560" s="197">
        <v>23.150839717862336</v>
      </c>
      <c r="S560" s="197">
        <v>24.090989722736825</v>
      </c>
      <c r="T560" s="197">
        <v>22.3285289249235</v>
      </c>
      <c r="U560" s="197">
        <v>20.101737714868111</v>
      </c>
      <c r="V560" s="197">
        <v>23.736374185575084</v>
      </c>
      <c r="W560" s="193">
        <v>24.457953874031684</v>
      </c>
      <c r="X560" s="193">
        <v>23.298504977139977</v>
      </c>
      <c r="Y560" s="193">
        <v>23.150839717862336</v>
      </c>
      <c r="Z560" s="193">
        <v>24.090989722736825</v>
      </c>
      <c r="AA560" s="193">
        <v>22.3285289249235</v>
      </c>
      <c r="AB560" s="193">
        <v>20.101737714868111</v>
      </c>
      <c r="AC560" s="193">
        <v>23.736374185575084</v>
      </c>
    </row>
    <row r="561" spans="6:29" x14ac:dyDescent="0.2">
      <c r="F561" s="195"/>
      <c r="G561" s="196"/>
      <c r="H561" s="192"/>
      <c r="L561" s="193" t="s">
        <v>676</v>
      </c>
      <c r="M561" s="193">
        <v>18.670000000000002</v>
      </c>
      <c r="O561" s="193" t="s">
        <v>147</v>
      </c>
      <c r="P561" s="197">
        <v>26.573828510448234</v>
      </c>
      <c r="Q561" s="197">
        <v>26.258875234681685</v>
      </c>
      <c r="R561" s="197">
        <v>26.887984505158233</v>
      </c>
      <c r="S561" s="197">
        <v>24.705759814267136</v>
      </c>
      <c r="T561" s="197">
        <v>24.478763662044589</v>
      </c>
      <c r="U561" s="197">
        <v>19.936586435520333</v>
      </c>
      <c r="V561" s="197">
        <v>25.989411178996775</v>
      </c>
      <c r="W561" s="193">
        <v>26.573828510448234</v>
      </c>
      <c r="X561" s="193">
        <v>26.258875234681685</v>
      </c>
      <c r="Y561" s="193">
        <v>26.887984505158233</v>
      </c>
      <c r="Z561" s="193">
        <v>24.705759814267136</v>
      </c>
      <c r="AA561" s="193">
        <v>24.478763662044589</v>
      </c>
      <c r="AB561" s="193">
        <v>19.936586435520333</v>
      </c>
      <c r="AC561" s="193">
        <v>25.989411178996775</v>
      </c>
    </row>
    <row r="562" spans="6:29" x14ac:dyDescent="0.2">
      <c r="F562" s="195"/>
      <c r="G562" s="196"/>
      <c r="H562" s="192"/>
      <c r="L562" s="193" t="s">
        <v>677</v>
      </c>
      <c r="M562" s="193">
        <v>18.670000000000002</v>
      </c>
      <c r="O562" s="193" t="s">
        <v>149</v>
      </c>
      <c r="P562" s="197">
        <v>27.86343490742782</v>
      </c>
      <c r="Q562" s="197">
        <v>27.099701147454294</v>
      </c>
      <c r="R562" s="197">
        <v>25.981434681770601</v>
      </c>
      <c r="S562" s="197">
        <v>25.951760425468603</v>
      </c>
      <c r="T562" s="197">
        <v>23.648550521455672</v>
      </c>
      <c r="U562" s="197">
        <v>23.3950591198351</v>
      </c>
      <c r="V562" s="197">
        <v>26.318043131544275</v>
      </c>
      <c r="W562" s="193">
        <v>27.86343490742782</v>
      </c>
      <c r="X562" s="193">
        <v>27.099701147454294</v>
      </c>
      <c r="Y562" s="193">
        <v>25.981434681770601</v>
      </c>
      <c r="Z562" s="193">
        <v>25.951760425468603</v>
      </c>
      <c r="AA562" s="193">
        <v>23.648550521455672</v>
      </c>
      <c r="AB562" s="193">
        <v>23.3950591198351</v>
      </c>
      <c r="AC562" s="193">
        <v>26.318043131544275</v>
      </c>
    </row>
    <row r="563" spans="6:29" x14ac:dyDescent="0.2">
      <c r="F563" s="195"/>
      <c r="G563" s="196"/>
      <c r="H563" s="192"/>
      <c r="L563" s="193" t="s">
        <v>678</v>
      </c>
      <c r="M563" s="193">
        <v>18.829999999999998</v>
      </c>
      <c r="N563" s="193">
        <v>18.829999999999998</v>
      </c>
      <c r="O563" s="193" t="s">
        <v>103</v>
      </c>
      <c r="P563" s="197"/>
      <c r="Q563" s="197"/>
      <c r="R563" s="197"/>
      <c r="S563" s="197"/>
      <c r="T563" s="197"/>
      <c r="U563" s="197">
        <v>35.601048930210382</v>
      </c>
      <c r="V563" s="197"/>
      <c r="W563" s="193">
        <v>30.425466415644244</v>
      </c>
      <c r="X563" s="193">
        <v>30.244056757291311</v>
      </c>
      <c r="Y563" s="193">
        <v>31.202220415114976</v>
      </c>
      <c r="Z563" s="193">
        <v>30.271902653098063</v>
      </c>
      <c r="AA563" s="193">
        <v>30.469259096560304</v>
      </c>
      <c r="AB563" s="193">
        <v>35.601048930210382</v>
      </c>
      <c r="AC563" s="193">
        <v>35.601048930210382</v>
      </c>
    </row>
    <row r="564" spans="6:29" x14ac:dyDescent="0.2">
      <c r="F564" s="195"/>
      <c r="G564" s="196"/>
      <c r="H564" s="192"/>
      <c r="L564" s="193" t="s">
        <v>679</v>
      </c>
      <c r="M564" s="193">
        <v>18.829999999999998</v>
      </c>
      <c r="O564" s="193" t="s">
        <v>105</v>
      </c>
      <c r="P564" s="197"/>
      <c r="Q564" s="197">
        <v>40</v>
      </c>
      <c r="R564" s="197"/>
      <c r="S564" s="197"/>
      <c r="T564" s="197">
        <v>31.081081081081074</v>
      </c>
      <c r="U564" s="197">
        <v>34.353284671532847</v>
      </c>
      <c r="V564" s="197">
        <v>36.363636363636367</v>
      </c>
      <c r="W564" s="193">
        <v>35.540540540540533</v>
      </c>
      <c r="X564" s="193">
        <v>40</v>
      </c>
      <c r="Y564" s="193">
        <v>35.540540540540533</v>
      </c>
      <c r="Z564" s="193">
        <v>35.540540540540533</v>
      </c>
      <c r="AA564" s="193">
        <v>31.081081081081074</v>
      </c>
      <c r="AB564" s="193">
        <v>34.353284671532847</v>
      </c>
      <c r="AC564" s="193">
        <v>36.363636363636367</v>
      </c>
    </row>
    <row r="565" spans="6:29" x14ac:dyDescent="0.2">
      <c r="F565" s="195"/>
      <c r="G565" s="196"/>
      <c r="H565" s="192"/>
      <c r="L565" s="193" t="s">
        <v>680</v>
      </c>
      <c r="M565" s="193">
        <v>18.829999999999998</v>
      </c>
      <c r="O565" s="193" t="s">
        <v>107</v>
      </c>
      <c r="P565" s="197"/>
      <c r="Q565" s="197"/>
      <c r="R565" s="197"/>
      <c r="S565" s="197"/>
      <c r="T565" s="197"/>
      <c r="U565" s="197">
        <v>28.813559322033893</v>
      </c>
      <c r="V565" s="197"/>
      <c r="W565" s="193">
        <v>30.425466415644244</v>
      </c>
      <c r="X565" s="193">
        <v>30.244056757291311</v>
      </c>
      <c r="Y565" s="193">
        <v>31.202220415114976</v>
      </c>
      <c r="Z565" s="193">
        <v>30.271902653098063</v>
      </c>
      <c r="AA565" s="193">
        <v>30.469259096560304</v>
      </c>
      <c r="AB565" s="193">
        <v>28.813559322033893</v>
      </c>
      <c r="AC565" s="193">
        <v>28.813559322033893</v>
      </c>
    </row>
    <row r="566" spans="6:29" x14ac:dyDescent="0.2">
      <c r="F566" s="195"/>
      <c r="G566" s="196"/>
      <c r="H566" s="192"/>
      <c r="L566" s="193" t="s">
        <v>681</v>
      </c>
      <c r="M566" s="193">
        <v>18.829999999999998</v>
      </c>
      <c r="O566" s="193" t="s">
        <v>109</v>
      </c>
      <c r="P566" s="197"/>
      <c r="Q566" s="197"/>
      <c r="R566" s="197"/>
      <c r="S566" s="197">
        <v>30.456852791878177</v>
      </c>
      <c r="T566" s="197"/>
      <c r="U566" s="197">
        <v>27.777777777777779</v>
      </c>
      <c r="V566" s="197">
        <v>32.121714421027704</v>
      </c>
      <c r="W566" s="193">
        <v>30.456852791878177</v>
      </c>
      <c r="X566" s="193">
        <v>30.456852791878177</v>
      </c>
      <c r="Y566" s="193">
        <v>30.456852791878177</v>
      </c>
      <c r="Z566" s="193">
        <v>30.456852791878177</v>
      </c>
      <c r="AA566" s="193">
        <v>30.456852791878177</v>
      </c>
      <c r="AB566" s="193">
        <v>27.777777777777779</v>
      </c>
      <c r="AC566" s="193">
        <v>32.121714421027704</v>
      </c>
    </row>
    <row r="567" spans="6:29" x14ac:dyDescent="0.2">
      <c r="F567" s="195"/>
      <c r="G567" s="196"/>
      <c r="H567" s="192"/>
      <c r="L567" s="193" t="s">
        <v>682</v>
      </c>
      <c r="M567" s="193">
        <v>18.829999999999998</v>
      </c>
      <c r="O567" s="193" t="s">
        <v>111</v>
      </c>
      <c r="P567" s="197"/>
      <c r="Q567" s="197">
        <v>31.665330737814418</v>
      </c>
      <c r="R567" s="197">
        <v>34.210526315789473</v>
      </c>
      <c r="S567" s="197">
        <v>32.467532467532465</v>
      </c>
      <c r="T567" s="197">
        <v>31.884057971014496</v>
      </c>
      <c r="U567" s="197"/>
      <c r="V567" s="197"/>
      <c r="W567" s="193">
        <v>32.556861873037711</v>
      </c>
      <c r="X567" s="193">
        <v>31.665330737814418</v>
      </c>
      <c r="Y567" s="193">
        <v>34.210526315789473</v>
      </c>
      <c r="Z567" s="193">
        <v>32.467532467532465</v>
      </c>
      <c r="AA567" s="193">
        <v>31.884057971014496</v>
      </c>
      <c r="AB567" s="193">
        <v>30.699066135516883</v>
      </c>
      <c r="AC567" s="193">
        <v>31.085391061844536</v>
      </c>
    </row>
    <row r="568" spans="6:29" x14ac:dyDescent="0.2">
      <c r="F568" s="195"/>
      <c r="G568" s="196"/>
      <c r="H568" s="192"/>
      <c r="L568" s="193" t="s">
        <v>683</v>
      </c>
      <c r="M568" s="193">
        <v>18.829999999999998</v>
      </c>
      <c r="O568" s="193" t="s">
        <v>113</v>
      </c>
      <c r="P568" s="197">
        <v>32.835820895522389</v>
      </c>
      <c r="Q568" s="197"/>
      <c r="R568" s="197"/>
      <c r="S568" s="197">
        <v>31.818181818181813</v>
      </c>
      <c r="T568" s="197"/>
      <c r="U568" s="197">
        <v>31.01010101010101</v>
      </c>
      <c r="V568" s="197"/>
      <c r="W568" s="193">
        <v>32.835820895522389</v>
      </c>
      <c r="X568" s="193">
        <v>32.327001356852101</v>
      </c>
      <c r="Y568" s="193">
        <v>32.327001356852101</v>
      </c>
      <c r="Z568" s="193">
        <v>31.818181818181813</v>
      </c>
      <c r="AA568" s="193">
        <v>32.327001356852101</v>
      </c>
      <c r="AB568" s="193">
        <v>31.01010101010101</v>
      </c>
      <c r="AC568" s="193">
        <v>31.01010101010101</v>
      </c>
    </row>
    <row r="569" spans="6:29" x14ac:dyDescent="0.2">
      <c r="F569" s="195"/>
      <c r="G569" s="196"/>
      <c r="H569" s="192"/>
      <c r="L569" s="193" t="s">
        <v>684</v>
      </c>
      <c r="M569" s="193">
        <v>18.829999999999998</v>
      </c>
      <c r="O569" s="193" t="s">
        <v>115</v>
      </c>
      <c r="P569" s="197"/>
      <c r="Q569" s="197"/>
      <c r="R569" s="197"/>
      <c r="S569" s="197">
        <v>30.555555555555557</v>
      </c>
      <c r="T569" s="197"/>
      <c r="U569" s="197"/>
      <c r="V569" s="197"/>
      <c r="W569" s="193">
        <v>30.555555555555557</v>
      </c>
      <c r="X569" s="193">
        <v>30.555555555555557</v>
      </c>
      <c r="Y569" s="193">
        <v>30.555555555555557</v>
      </c>
      <c r="Z569" s="193">
        <v>30.555555555555557</v>
      </c>
      <c r="AA569" s="193">
        <v>30.555555555555557</v>
      </c>
      <c r="AB569" s="193">
        <v>30.699066135516883</v>
      </c>
      <c r="AC569" s="193">
        <v>31.085391061844536</v>
      </c>
    </row>
    <row r="570" spans="6:29" x14ac:dyDescent="0.2">
      <c r="F570" s="195"/>
      <c r="G570" s="196"/>
      <c r="H570" s="192"/>
      <c r="L570" s="193" t="s">
        <v>685</v>
      </c>
      <c r="M570" s="193">
        <v>18.829999999999998</v>
      </c>
      <c r="O570" s="193" t="s">
        <v>117</v>
      </c>
      <c r="P570" s="197">
        <v>34.920634920634924</v>
      </c>
      <c r="Q570" s="197">
        <v>32.967032967032964</v>
      </c>
      <c r="R570" s="197">
        <v>33.333333333333329</v>
      </c>
      <c r="S570" s="197"/>
      <c r="T570" s="197">
        <v>20.792079207920793</v>
      </c>
      <c r="U570" s="197">
        <v>31.884057971014496</v>
      </c>
      <c r="V570" s="197">
        <v>39.285714285714292</v>
      </c>
      <c r="W570" s="193">
        <v>34.920634920634924</v>
      </c>
      <c r="X570" s="193">
        <v>32.967032967032964</v>
      </c>
      <c r="Y570" s="193">
        <v>33.333333333333329</v>
      </c>
      <c r="Z570" s="193">
        <v>30.503270107230502</v>
      </c>
      <c r="AA570" s="193">
        <v>20.792079207920793</v>
      </c>
      <c r="AB570" s="193">
        <v>31.884057971014496</v>
      </c>
      <c r="AC570" s="193">
        <v>39.285714285714292</v>
      </c>
    </row>
    <row r="571" spans="6:29" x14ac:dyDescent="0.2">
      <c r="F571" s="195"/>
      <c r="G571" s="196"/>
      <c r="H571" s="192"/>
      <c r="L571" s="193" t="s">
        <v>686</v>
      </c>
      <c r="M571" s="193">
        <v>18.829999999999998</v>
      </c>
      <c r="O571" s="193" t="s">
        <v>119</v>
      </c>
      <c r="P571" s="197"/>
      <c r="Q571" s="197">
        <v>32.051282051282051</v>
      </c>
      <c r="R571" s="197">
        <v>30.985915492957751</v>
      </c>
      <c r="S571" s="197"/>
      <c r="T571" s="197"/>
      <c r="U571" s="197"/>
      <c r="V571" s="197"/>
      <c r="W571" s="193">
        <v>31.518598772119901</v>
      </c>
      <c r="X571" s="193">
        <v>32.051282051282051</v>
      </c>
      <c r="Y571" s="193">
        <v>30.985915492957751</v>
      </c>
      <c r="Z571" s="193">
        <v>31.518598772119901</v>
      </c>
      <c r="AA571" s="193">
        <v>31.518598772119901</v>
      </c>
      <c r="AB571" s="193">
        <v>30.699066135516883</v>
      </c>
      <c r="AC571" s="193">
        <v>31.085391061844536</v>
      </c>
    </row>
    <row r="572" spans="6:29" x14ac:dyDescent="0.2">
      <c r="F572" s="195"/>
      <c r="G572" s="196"/>
      <c r="H572" s="192"/>
      <c r="L572" s="193" t="s">
        <v>687</v>
      </c>
      <c r="M572" s="193">
        <v>18.829999999999998</v>
      </c>
      <c r="O572" s="193" t="s">
        <v>121</v>
      </c>
      <c r="P572" s="197"/>
      <c r="Q572" s="197"/>
      <c r="R572" s="197"/>
      <c r="S572" s="197">
        <v>30.693069306930692</v>
      </c>
      <c r="T572" s="197">
        <v>33.636363636363633</v>
      </c>
      <c r="U572" s="197">
        <v>32.142857142857146</v>
      </c>
      <c r="V572" s="197"/>
      <c r="W572" s="193">
        <v>32.164716471647161</v>
      </c>
      <c r="X572" s="193">
        <v>32.164716471647161</v>
      </c>
      <c r="Y572" s="193">
        <v>32.164716471647161</v>
      </c>
      <c r="Z572" s="193">
        <v>30.693069306930692</v>
      </c>
      <c r="AA572" s="193">
        <v>33.636363636363633</v>
      </c>
      <c r="AB572" s="193">
        <v>32.142857142857146</v>
      </c>
      <c r="AC572" s="193">
        <v>32.142857142857146</v>
      </c>
    </row>
    <row r="573" spans="6:29" x14ac:dyDescent="0.2">
      <c r="F573" s="195"/>
      <c r="G573" s="196"/>
      <c r="H573" s="192"/>
      <c r="L573" s="193" t="s">
        <v>688</v>
      </c>
      <c r="M573" s="193">
        <v>18.829999999999998</v>
      </c>
      <c r="O573" s="193" t="s">
        <v>123</v>
      </c>
      <c r="P573" s="197"/>
      <c r="Q573" s="197"/>
      <c r="R573" s="197"/>
      <c r="S573" s="197"/>
      <c r="T573" s="197"/>
      <c r="U573" s="197">
        <v>32.638888888888893</v>
      </c>
      <c r="V573" s="197">
        <v>34.782608695652179</v>
      </c>
      <c r="W573" s="193">
        <v>30.425466415644244</v>
      </c>
      <c r="X573" s="193">
        <v>30.244056757291311</v>
      </c>
      <c r="Y573" s="193">
        <v>31.202220415114976</v>
      </c>
      <c r="Z573" s="193">
        <v>30.271902653098063</v>
      </c>
      <c r="AA573" s="193">
        <v>30.469259096560304</v>
      </c>
      <c r="AB573" s="193">
        <v>32.638888888888893</v>
      </c>
      <c r="AC573" s="193">
        <v>34.782608695652179</v>
      </c>
    </row>
    <row r="574" spans="6:29" x14ac:dyDescent="0.2">
      <c r="F574" s="195"/>
      <c r="G574" s="196"/>
      <c r="H574" s="192"/>
      <c r="L574" s="193" t="s">
        <v>689</v>
      </c>
      <c r="M574" s="193">
        <v>18.829999999999998</v>
      </c>
      <c r="O574" s="193" t="s">
        <v>125</v>
      </c>
      <c r="P574" s="197"/>
      <c r="Q574" s="197"/>
      <c r="R574" s="197"/>
      <c r="S574" s="197"/>
      <c r="T574" s="197"/>
      <c r="U574" s="197">
        <v>28.571428571428569</v>
      </c>
      <c r="V574" s="197"/>
      <c r="W574" s="193">
        <v>30.425466415644244</v>
      </c>
      <c r="X574" s="193">
        <v>30.244056757291311</v>
      </c>
      <c r="Y574" s="193">
        <v>31.202220415114976</v>
      </c>
      <c r="Z574" s="193">
        <v>30.271902653098063</v>
      </c>
      <c r="AA574" s="193">
        <v>30.469259096560304</v>
      </c>
      <c r="AB574" s="193">
        <v>28.571428571428569</v>
      </c>
      <c r="AC574" s="193">
        <v>28.571428571428569</v>
      </c>
    </row>
    <row r="575" spans="6:29" x14ac:dyDescent="0.2">
      <c r="F575" s="195"/>
      <c r="G575" s="196"/>
      <c r="H575" s="192"/>
      <c r="L575" s="193" t="s">
        <v>690</v>
      </c>
      <c r="M575" s="193">
        <v>18.829999999999998</v>
      </c>
      <c r="O575" s="193" t="s">
        <v>129</v>
      </c>
      <c r="P575" s="197"/>
      <c r="Q575" s="197">
        <v>21.739130434782609</v>
      </c>
      <c r="R575" s="197"/>
      <c r="S575" s="197"/>
      <c r="T575" s="197"/>
      <c r="U575" s="197"/>
      <c r="V575" s="197"/>
      <c r="W575" s="193">
        <v>21.739130434782609</v>
      </c>
      <c r="X575" s="193">
        <v>21.739130434782609</v>
      </c>
      <c r="Y575" s="193">
        <v>21.739130434782609</v>
      </c>
      <c r="Z575" s="193">
        <v>21.739130434782609</v>
      </c>
      <c r="AA575" s="193">
        <v>21.739130434782609</v>
      </c>
      <c r="AB575" s="193">
        <v>30.699066135516883</v>
      </c>
      <c r="AC575" s="193">
        <v>31.085391061844536</v>
      </c>
    </row>
    <row r="576" spans="6:29" x14ac:dyDescent="0.2">
      <c r="F576" s="195"/>
      <c r="G576" s="196"/>
      <c r="H576" s="192"/>
      <c r="L576" s="193" t="s">
        <v>691</v>
      </c>
      <c r="M576" s="193">
        <v>18.829999999999998</v>
      </c>
      <c r="O576" s="193" t="s">
        <v>131</v>
      </c>
      <c r="P576" s="197">
        <v>30.136986301369866</v>
      </c>
      <c r="Q576" s="197"/>
      <c r="R576" s="197"/>
      <c r="S576" s="197"/>
      <c r="T576" s="197"/>
      <c r="U576" s="197"/>
      <c r="V576" s="197"/>
      <c r="W576" s="193">
        <v>30.136986301369866</v>
      </c>
      <c r="X576" s="193">
        <v>30.136986301369866</v>
      </c>
      <c r="Y576" s="193">
        <v>30.136986301369866</v>
      </c>
      <c r="Z576" s="193">
        <v>30.136986301369866</v>
      </c>
      <c r="AA576" s="193">
        <v>30.136986301369866</v>
      </c>
      <c r="AB576" s="193">
        <v>30.699066135516883</v>
      </c>
      <c r="AC576" s="193">
        <v>31.085391061844536</v>
      </c>
    </row>
    <row r="577" spans="6:29" x14ac:dyDescent="0.2">
      <c r="F577" s="195"/>
      <c r="G577" s="196"/>
      <c r="H577" s="192"/>
      <c r="L577" s="193" t="s">
        <v>692</v>
      </c>
      <c r="M577" s="193">
        <v>18.829999999999998</v>
      </c>
      <c r="O577" s="193" t="s">
        <v>133</v>
      </c>
      <c r="P577" s="197">
        <v>29.687499999999993</v>
      </c>
      <c r="Q577" s="197"/>
      <c r="R577" s="197"/>
      <c r="S577" s="197"/>
      <c r="T577" s="197"/>
      <c r="U577" s="197"/>
      <c r="V577" s="197"/>
      <c r="W577" s="193">
        <v>29.687499999999993</v>
      </c>
      <c r="X577" s="193">
        <v>29.687499999999993</v>
      </c>
      <c r="Y577" s="193">
        <v>29.687499999999993</v>
      </c>
      <c r="Z577" s="193">
        <v>29.687499999999993</v>
      </c>
      <c r="AA577" s="193">
        <v>29.687499999999993</v>
      </c>
      <c r="AB577" s="193">
        <v>30.699066135516883</v>
      </c>
      <c r="AC577" s="193">
        <v>31.085391061844536</v>
      </c>
    </row>
    <row r="578" spans="6:29" x14ac:dyDescent="0.2">
      <c r="F578" s="195"/>
      <c r="G578" s="196"/>
      <c r="H578" s="192"/>
      <c r="L578" s="193" t="s">
        <v>693</v>
      </c>
      <c r="M578" s="193">
        <v>18.829999999999998</v>
      </c>
      <c r="O578" s="193" t="s">
        <v>135</v>
      </c>
      <c r="P578" s="197"/>
      <c r="Q578" s="197"/>
      <c r="R578" s="197"/>
      <c r="S578" s="197"/>
      <c r="T578" s="197">
        <v>22.222222222222221</v>
      </c>
      <c r="U578" s="197">
        <v>13.333333333333334</v>
      </c>
      <c r="V578" s="197">
        <v>25.616136716409759</v>
      </c>
      <c r="W578" s="193">
        <v>22.222222222222221</v>
      </c>
      <c r="X578" s="193">
        <v>22.222222222222221</v>
      </c>
      <c r="Y578" s="193">
        <v>22.222222222222221</v>
      </c>
      <c r="Z578" s="193">
        <v>22.222222222222221</v>
      </c>
      <c r="AA578" s="193">
        <v>22.222222222222221</v>
      </c>
      <c r="AB578" s="193">
        <v>13.333333333333334</v>
      </c>
      <c r="AC578" s="193">
        <v>25.616136716409759</v>
      </c>
    </row>
    <row r="579" spans="6:29" x14ac:dyDescent="0.2">
      <c r="F579" s="195"/>
      <c r="G579" s="196"/>
      <c r="H579" s="192"/>
      <c r="L579" s="193" t="s">
        <v>694</v>
      </c>
      <c r="M579" s="193">
        <v>18.829999999999998</v>
      </c>
      <c r="O579" s="193" t="s">
        <v>137</v>
      </c>
      <c r="P579" s="197"/>
      <c r="Q579" s="197"/>
      <c r="R579" s="197"/>
      <c r="S579" s="197"/>
      <c r="T579" s="197">
        <v>22.033898305084744</v>
      </c>
      <c r="U579" s="197">
        <v>24.182514278541394</v>
      </c>
      <c r="V579" s="197">
        <v>20.893903397533897</v>
      </c>
      <c r="W579" s="193">
        <v>22.033898305084744</v>
      </c>
      <c r="X579" s="193">
        <v>22.033898305084744</v>
      </c>
      <c r="Y579" s="193">
        <v>22.033898305084744</v>
      </c>
      <c r="Z579" s="193">
        <v>22.033898305084744</v>
      </c>
      <c r="AA579" s="193">
        <v>22.033898305084744</v>
      </c>
      <c r="AB579" s="193">
        <v>24.182514278541394</v>
      </c>
      <c r="AC579" s="193">
        <v>20.893903397533897</v>
      </c>
    </row>
    <row r="580" spans="6:29" x14ac:dyDescent="0.2">
      <c r="F580" s="195"/>
      <c r="G580" s="196"/>
      <c r="H580" s="192"/>
      <c r="L580" s="193" t="s">
        <v>695</v>
      </c>
      <c r="M580" s="193">
        <v>18.829999999999998</v>
      </c>
      <c r="O580" s="193" t="s">
        <v>139</v>
      </c>
      <c r="P580" s="197"/>
      <c r="Q580" s="197"/>
      <c r="R580" s="197"/>
      <c r="S580" s="197"/>
      <c r="T580" s="197">
        <v>33.128834355828225</v>
      </c>
      <c r="U580" s="197">
        <v>21.153846153846153</v>
      </c>
      <c r="V580" s="197">
        <v>22.614608633114749</v>
      </c>
      <c r="W580" s="193">
        <v>33.128834355828225</v>
      </c>
      <c r="X580" s="193">
        <v>33.128834355828225</v>
      </c>
      <c r="Y580" s="193">
        <v>33.128834355828225</v>
      </c>
      <c r="Z580" s="193">
        <v>33.128834355828225</v>
      </c>
      <c r="AA580" s="193">
        <v>33.128834355828225</v>
      </c>
      <c r="AB580" s="193">
        <v>21.153846153846153</v>
      </c>
      <c r="AC580" s="193">
        <v>22.614608633114749</v>
      </c>
    </row>
    <row r="581" spans="6:29" x14ac:dyDescent="0.2">
      <c r="F581" s="195"/>
      <c r="G581" s="196"/>
      <c r="H581" s="192"/>
      <c r="L581" s="193" t="s">
        <v>696</v>
      </c>
      <c r="M581" s="193">
        <v>18.829999999999998</v>
      </c>
      <c r="O581" s="193" t="s">
        <v>141</v>
      </c>
      <c r="P581" s="197">
        <v>23.52941176470588</v>
      </c>
      <c r="Q581" s="197"/>
      <c r="R581" s="197"/>
      <c r="S581" s="197"/>
      <c r="T581" s="197"/>
      <c r="U581" s="197">
        <v>20.241545893719806</v>
      </c>
      <c r="V581" s="197">
        <v>23.79127432517263</v>
      </c>
      <c r="W581" s="193">
        <v>23.52941176470588</v>
      </c>
      <c r="X581" s="193">
        <v>23.52941176470588</v>
      </c>
      <c r="Y581" s="193">
        <v>23.52941176470588</v>
      </c>
      <c r="Z581" s="193">
        <v>23.52941176470588</v>
      </c>
      <c r="AA581" s="193">
        <v>23.52941176470588</v>
      </c>
      <c r="AB581" s="193">
        <v>20.241545893719806</v>
      </c>
      <c r="AC581" s="193">
        <v>23.79127432517263</v>
      </c>
    </row>
    <row r="582" spans="6:29" x14ac:dyDescent="0.2">
      <c r="F582" s="195"/>
      <c r="G582" s="196"/>
      <c r="H582" s="192"/>
      <c r="L582" s="193" t="s">
        <v>697</v>
      </c>
      <c r="M582" s="193">
        <v>18.829999999999998</v>
      </c>
      <c r="O582" s="193" t="s">
        <v>143</v>
      </c>
      <c r="P582" s="197"/>
      <c r="Q582" s="197"/>
      <c r="R582" s="197"/>
      <c r="S582" s="197"/>
      <c r="T582" s="197"/>
      <c r="U582" s="197">
        <v>24.067337461300312</v>
      </c>
      <c r="V582" s="197">
        <v>26.099579203027478</v>
      </c>
      <c r="W582" s="193">
        <v>30.425466415644244</v>
      </c>
      <c r="X582" s="193">
        <v>30.244056757291311</v>
      </c>
      <c r="Y582" s="193">
        <v>31.202220415114976</v>
      </c>
      <c r="Z582" s="193">
        <v>30.271902653098063</v>
      </c>
      <c r="AA582" s="193">
        <v>30.469259096560304</v>
      </c>
      <c r="AB582" s="193">
        <v>24.067337461300312</v>
      </c>
      <c r="AC582" s="193">
        <v>26.099579203027478</v>
      </c>
    </row>
    <row r="583" spans="6:29" x14ac:dyDescent="0.2">
      <c r="F583" s="195"/>
      <c r="G583" s="196"/>
      <c r="H583" s="192"/>
      <c r="L583" s="193" t="s">
        <v>698</v>
      </c>
      <c r="M583" s="193">
        <v>18.829999999999998</v>
      </c>
      <c r="O583" s="193" t="s">
        <v>145</v>
      </c>
      <c r="P583" s="197"/>
      <c r="Q583" s="197"/>
      <c r="R583" s="197">
        <v>25.714285714285719</v>
      </c>
      <c r="S583" s="197"/>
      <c r="T583" s="197"/>
      <c r="U583" s="197">
        <v>17.538265306122447</v>
      </c>
      <c r="V583" s="197">
        <v>22.431915910176784</v>
      </c>
      <c r="W583" s="193">
        <v>25.714285714285719</v>
      </c>
      <c r="X583" s="193">
        <v>25.714285714285719</v>
      </c>
      <c r="Y583" s="193">
        <v>25.714285714285719</v>
      </c>
      <c r="Z583" s="193">
        <v>25.714285714285719</v>
      </c>
      <c r="AA583" s="193">
        <v>25.714285714285719</v>
      </c>
      <c r="AB583" s="193">
        <v>17.538265306122447</v>
      </c>
      <c r="AC583" s="193">
        <v>22.431915910176784</v>
      </c>
    </row>
    <row r="584" spans="6:29" x14ac:dyDescent="0.2">
      <c r="F584" s="195"/>
      <c r="G584" s="196"/>
      <c r="H584" s="192"/>
      <c r="L584" s="193" t="s">
        <v>699</v>
      </c>
      <c r="M584" s="193">
        <v>18.829999999999998</v>
      </c>
      <c r="O584" s="193" t="s">
        <v>147</v>
      </c>
      <c r="P584" s="197"/>
      <c r="Q584" s="197">
        <v>32.87671232876712</v>
      </c>
      <c r="R584" s="197"/>
      <c r="S584" s="197"/>
      <c r="T584" s="197">
        <v>22.857142857142858</v>
      </c>
      <c r="U584" s="197">
        <v>22.58064516129032</v>
      </c>
      <c r="V584" s="197"/>
      <c r="W584" s="193">
        <v>27.866927592954987</v>
      </c>
      <c r="X584" s="193">
        <v>32.87671232876712</v>
      </c>
      <c r="Y584" s="193">
        <v>27.866927592954987</v>
      </c>
      <c r="Z584" s="193">
        <v>27.866927592954987</v>
      </c>
      <c r="AA584" s="193">
        <v>22.857142857142858</v>
      </c>
      <c r="AB584" s="193">
        <v>22.58064516129032</v>
      </c>
      <c r="AC584" s="193">
        <v>22.58064516129032</v>
      </c>
    </row>
    <row r="585" spans="6:29" x14ac:dyDescent="0.2">
      <c r="F585" s="195"/>
      <c r="G585" s="196"/>
      <c r="H585" s="192"/>
      <c r="L585" s="193" t="s">
        <v>700</v>
      </c>
      <c r="M585" s="193">
        <v>19</v>
      </c>
      <c r="N585" s="193">
        <v>19</v>
      </c>
      <c r="O585" s="193" t="s">
        <v>103</v>
      </c>
      <c r="P585" s="197">
        <v>34.945002918266461</v>
      </c>
      <c r="Q585" s="197">
        <v>34.234848040616725</v>
      </c>
      <c r="R585" s="197">
        <v>34.927194336361701</v>
      </c>
      <c r="S585" s="197">
        <v>34.906683576440429</v>
      </c>
      <c r="T585" s="197">
        <v>34.773287813318731</v>
      </c>
      <c r="U585" s="197">
        <v>37.549546649318593</v>
      </c>
      <c r="V585" s="197">
        <v>36.618065509369856</v>
      </c>
      <c r="W585" s="193">
        <v>34.945002918266461</v>
      </c>
      <c r="X585" s="193">
        <v>34.234848040616725</v>
      </c>
      <c r="Y585" s="193">
        <v>34.927194336361701</v>
      </c>
      <c r="Z585" s="193">
        <v>34.906683576440429</v>
      </c>
      <c r="AA585" s="193">
        <v>34.773287813318731</v>
      </c>
      <c r="AB585" s="193">
        <v>37.549546649318593</v>
      </c>
      <c r="AC585" s="193">
        <v>36.618065509369856</v>
      </c>
    </row>
    <row r="586" spans="6:29" x14ac:dyDescent="0.2">
      <c r="F586" s="195"/>
      <c r="G586" s="196"/>
      <c r="H586" s="192"/>
      <c r="L586" s="193" t="s">
        <v>701</v>
      </c>
      <c r="M586" s="193">
        <v>19</v>
      </c>
      <c r="O586" s="193" t="s">
        <v>105</v>
      </c>
      <c r="P586" s="197">
        <v>34.93482834761658</v>
      </c>
      <c r="Q586" s="197">
        <v>33.922142057723136</v>
      </c>
      <c r="R586" s="197">
        <v>34.117303657245948</v>
      </c>
      <c r="S586" s="197">
        <v>32.622339240055403</v>
      </c>
      <c r="T586" s="197">
        <v>32.286161006749246</v>
      </c>
      <c r="U586" s="197">
        <v>36.441978567877044</v>
      </c>
      <c r="V586" s="197">
        <v>38.451977897221006</v>
      </c>
      <c r="W586" s="193">
        <v>34.93482834761658</v>
      </c>
      <c r="X586" s="193">
        <v>33.922142057723136</v>
      </c>
      <c r="Y586" s="193">
        <v>34.117303657245948</v>
      </c>
      <c r="Z586" s="193">
        <v>32.622339240055403</v>
      </c>
      <c r="AA586" s="193">
        <v>32.286161006749246</v>
      </c>
      <c r="AB586" s="193">
        <v>36.441978567877044</v>
      </c>
      <c r="AC586" s="193">
        <v>38.451977897221006</v>
      </c>
    </row>
    <row r="587" spans="6:29" x14ac:dyDescent="0.2">
      <c r="F587" s="195"/>
      <c r="G587" s="196"/>
      <c r="H587" s="192"/>
      <c r="L587" s="193" t="s">
        <v>702</v>
      </c>
      <c r="M587" s="193">
        <v>19</v>
      </c>
      <c r="O587" s="193" t="s">
        <v>107</v>
      </c>
      <c r="P587" s="197">
        <v>31.219664671774698</v>
      </c>
      <c r="Q587" s="197">
        <v>29.485644100687775</v>
      </c>
      <c r="R587" s="197">
        <v>31.032151050335116</v>
      </c>
      <c r="S587" s="197">
        <v>29.32443667245408</v>
      </c>
      <c r="T587" s="197">
        <v>29.663784295649979</v>
      </c>
      <c r="U587" s="197">
        <v>29.653141385380248</v>
      </c>
      <c r="V587" s="197">
        <v>31.959254503439816</v>
      </c>
      <c r="W587" s="193">
        <v>31.219664671774698</v>
      </c>
      <c r="X587" s="193">
        <v>29.485644100687775</v>
      </c>
      <c r="Y587" s="193">
        <v>31.032151050335116</v>
      </c>
      <c r="Z587" s="193">
        <v>29.32443667245408</v>
      </c>
      <c r="AA587" s="193">
        <v>29.663784295649979</v>
      </c>
      <c r="AB587" s="193">
        <v>29.653141385380248</v>
      </c>
      <c r="AC587" s="193">
        <v>31.959254503439816</v>
      </c>
    </row>
    <row r="588" spans="6:29" x14ac:dyDescent="0.2">
      <c r="F588" s="195"/>
      <c r="G588" s="196"/>
      <c r="H588" s="192"/>
      <c r="L588" s="193" t="s">
        <v>703</v>
      </c>
      <c r="M588" s="193">
        <v>19</v>
      </c>
      <c r="O588" s="193" t="s">
        <v>109</v>
      </c>
      <c r="P588" s="197">
        <v>33.103425050836279</v>
      </c>
      <c r="Q588" s="197">
        <v>32.118762320889118</v>
      </c>
      <c r="R588" s="197">
        <v>32.642167258420763</v>
      </c>
      <c r="S588" s="197">
        <v>31.747213842802079</v>
      </c>
      <c r="T588" s="197">
        <v>31.363432271960054</v>
      </c>
      <c r="U588" s="197">
        <v>32.13081046493928</v>
      </c>
      <c r="V588" s="197">
        <v>37.463473746755476</v>
      </c>
      <c r="W588" s="193">
        <v>33.103425050836279</v>
      </c>
      <c r="X588" s="193">
        <v>32.118762320889118</v>
      </c>
      <c r="Y588" s="193">
        <v>32.642167258420763</v>
      </c>
      <c r="Z588" s="193">
        <v>31.747213842802079</v>
      </c>
      <c r="AA588" s="193">
        <v>31.363432271960054</v>
      </c>
      <c r="AB588" s="193">
        <v>32.13081046493928</v>
      </c>
      <c r="AC588" s="193">
        <v>37.463473746755476</v>
      </c>
    </row>
    <row r="589" spans="6:29" x14ac:dyDescent="0.2">
      <c r="F589" s="195"/>
      <c r="G589" s="196"/>
      <c r="H589" s="192"/>
      <c r="L589" s="193" t="s">
        <v>704</v>
      </c>
      <c r="M589" s="193">
        <v>19</v>
      </c>
      <c r="O589" s="193" t="s">
        <v>111</v>
      </c>
      <c r="P589" s="197">
        <v>35.351303386847455</v>
      </c>
      <c r="Q589" s="197">
        <v>33.630641529471582</v>
      </c>
      <c r="R589" s="197">
        <v>33.095978403287376</v>
      </c>
      <c r="S589" s="197">
        <v>34.193550713246445</v>
      </c>
      <c r="T589" s="197">
        <v>33.231491643186644</v>
      </c>
      <c r="U589" s="197">
        <v>34.506888097839031</v>
      </c>
      <c r="V589" s="197">
        <v>39.281099504932897</v>
      </c>
      <c r="W589" s="193">
        <v>35.351303386847455</v>
      </c>
      <c r="X589" s="193">
        <v>33.630641529471582</v>
      </c>
      <c r="Y589" s="193">
        <v>33.095978403287376</v>
      </c>
      <c r="Z589" s="193">
        <v>34.193550713246445</v>
      </c>
      <c r="AA589" s="193">
        <v>33.231491643186644</v>
      </c>
      <c r="AB589" s="193">
        <v>34.506888097839031</v>
      </c>
      <c r="AC589" s="193">
        <v>39.281099504932897</v>
      </c>
    </row>
    <row r="590" spans="6:29" x14ac:dyDescent="0.2">
      <c r="F590" s="195"/>
      <c r="G590" s="196"/>
      <c r="H590" s="192"/>
      <c r="L590" s="193" t="s">
        <v>705</v>
      </c>
      <c r="M590" s="193">
        <v>19</v>
      </c>
      <c r="O590" s="193" t="s">
        <v>113</v>
      </c>
      <c r="P590" s="197">
        <v>35.091368594235227</v>
      </c>
      <c r="Q590" s="197">
        <v>33.569766809814659</v>
      </c>
      <c r="R590" s="197">
        <v>33.914631807777134</v>
      </c>
      <c r="S590" s="197">
        <v>32.405887683554084</v>
      </c>
      <c r="T590" s="197">
        <v>32.580892454126186</v>
      </c>
      <c r="U590" s="197">
        <v>33.815632603888922</v>
      </c>
      <c r="V590" s="197">
        <v>39.473112731215281</v>
      </c>
      <c r="W590" s="193">
        <v>35.091368594235227</v>
      </c>
      <c r="X590" s="193">
        <v>33.569766809814659</v>
      </c>
      <c r="Y590" s="193">
        <v>33.914631807777134</v>
      </c>
      <c r="Z590" s="193">
        <v>32.405887683554084</v>
      </c>
      <c r="AA590" s="193">
        <v>32.580892454126186</v>
      </c>
      <c r="AB590" s="193">
        <v>33.815632603888922</v>
      </c>
      <c r="AC590" s="193">
        <v>39.473112731215281</v>
      </c>
    </row>
    <row r="591" spans="6:29" x14ac:dyDescent="0.2">
      <c r="F591" s="195"/>
      <c r="G591" s="196"/>
      <c r="H591" s="192"/>
      <c r="L591" s="193" t="s">
        <v>706</v>
      </c>
      <c r="M591" s="193">
        <v>19</v>
      </c>
      <c r="O591" s="193" t="s">
        <v>115</v>
      </c>
      <c r="P591" s="197">
        <v>32.795958187132129</v>
      </c>
      <c r="Q591" s="197">
        <v>32.78490733113096</v>
      </c>
      <c r="R591" s="197">
        <v>33.193692046474837</v>
      </c>
      <c r="S591" s="197">
        <v>32.547770882506548</v>
      </c>
      <c r="T591" s="197">
        <v>32.471795832690383</v>
      </c>
      <c r="U591" s="197">
        <v>31.66329658145084</v>
      </c>
      <c r="V591" s="197">
        <v>36.95736983969357</v>
      </c>
      <c r="W591" s="193">
        <v>32.795958187132129</v>
      </c>
      <c r="X591" s="193">
        <v>32.78490733113096</v>
      </c>
      <c r="Y591" s="193">
        <v>33.193692046474837</v>
      </c>
      <c r="Z591" s="193">
        <v>32.547770882506548</v>
      </c>
      <c r="AA591" s="193">
        <v>32.471795832690383</v>
      </c>
      <c r="AB591" s="193">
        <v>31.66329658145084</v>
      </c>
      <c r="AC591" s="193">
        <v>36.95736983969357</v>
      </c>
    </row>
    <row r="592" spans="6:29" x14ac:dyDescent="0.2">
      <c r="F592" s="195"/>
      <c r="G592" s="196"/>
      <c r="H592" s="192"/>
      <c r="L592" s="193" t="s">
        <v>707</v>
      </c>
      <c r="M592" s="193">
        <v>19</v>
      </c>
      <c r="O592" s="193" t="s">
        <v>117</v>
      </c>
      <c r="P592" s="197">
        <v>34.436229102596947</v>
      </c>
      <c r="Q592" s="197">
        <v>34.183320376848613</v>
      </c>
      <c r="R592" s="197">
        <v>31.635365294572441</v>
      </c>
      <c r="S592" s="197">
        <v>31.396728096361567</v>
      </c>
      <c r="T592" s="197">
        <v>30.858350500925823</v>
      </c>
      <c r="U592" s="197">
        <v>29.442985819192021</v>
      </c>
      <c r="V592" s="197">
        <v>33.953064234071981</v>
      </c>
      <c r="W592" s="193">
        <v>34.436229102596947</v>
      </c>
      <c r="X592" s="193">
        <v>34.183320376848613</v>
      </c>
      <c r="Y592" s="193">
        <v>31.635365294572441</v>
      </c>
      <c r="Z592" s="193">
        <v>31.396728096361567</v>
      </c>
      <c r="AA592" s="193">
        <v>30.858350500925823</v>
      </c>
      <c r="AB592" s="193">
        <v>29.442985819192021</v>
      </c>
      <c r="AC592" s="193">
        <v>33.953064234071981</v>
      </c>
    </row>
    <row r="593" spans="6:29" x14ac:dyDescent="0.2">
      <c r="F593" s="195"/>
      <c r="G593" s="196"/>
      <c r="H593" s="192"/>
      <c r="L593" s="193" t="s">
        <v>708</v>
      </c>
      <c r="M593" s="193">
        <v>19</v>
      </c>
      <c r="O593" s="193" t="s">
        <v>119</v>
      </c>
      <c r="P593" s="197">
        <v>34.635845566296702</v>
      </c>
      <c r="Q593" s="197">
        <v>33.924225510028926</v>
      </c>
      <c r="R593" s="197">
        <v>33.873037305173533</v>
      </c>
      <c r="S593" s="197">
        <v>33.476414060173646</v>
      </c>
      <c r="T593" s="197">
        <v>33.228728467605798</v>
      </c>
      <c r="U593" s="197">
        <v>35.013368418421003</v>
      </c>
      <c r="V593" s="197">
        <v>39.859800419939425</v>
      </c>
      <c r="W593" s="193">
        <v>34.635845566296702</v>
      </c>
      <c r="X593" s="193">
        <v>33.924225510028926</v>
      </c>
      <c r="Y593" s="193">
        <v>33.873037305173533</v>
      </c>
      <c r="Z593" s="193">
        <v>33.476414060173646</v>
      </c>
      <c r="AA593" s="193">
        <v>33.228728467605798</v>
      </c>
      <c r="AB593" s="193">
        <v>35.013368418421003</v>
      </c>
      <c r="AC593" s="193">
        <v>39.859800419939425</v>
      </c>
    </row>
    <row r="594" spans="6:29" x14ac:dyDescent="0.2">
      <c r="F594" s="195"/>
      <c r="G594" s="196"/>
      <c r="H594" s="192"/>
      <c r="L594" s="193" t="s">
        <v>709</v>
      </c>
      <c r="M594" s="193">
        <v>19</v>
      </c>
      <c r="O594" s="193" t="s">
        <v>121</v>
      </c>
      <c r="P594" s="197">
        <v>34.657130385982413</v>
      </c>
      <c r="Q594" s="197">
        <v>33.12770074195511</v>
      </c>
      <c r="R594" s="197">
        <v>33.242924766444979</v>
      </c>
      <c r="S594" s="197">
        <v>32.68428022437157</v>
      </c>
      <c r="T594" s="197">
        <v>32.76351940962585</v>
      </c>
      <c r="U594" s="197">
        <v>33.498009227439191</v>
      </c>
      <c r="V594" s="197">
        <v>38.174885086649795</v>
      </c>
      <c r="W594" s="193">
        <v>34.657130385982413</v>
      </c>
      <c r="X594" s="193">
        <v>33.12770074195511</v>
      </c>
      <c r="Y594" s="193">
        <v>33.242924766444979</v>
      </c>
      <c r="Z594" s="193">
        <v>32.68428022437157</v>
      </c>
      <c r="AA594" s="193">
        <v>32.76351940962585</v>
      </c>
      <c r="AB594" s="193">
        <v>33.498009227439191</v>
      </c>
      <c r="AC594" s="193">
        <v>38.174885086649795</v>
      </c>
    </row>
    <row r="595" spans="6:29" x14ac:dyDescent="0.2">
      <c r="F595" s="195"/>
      <c r="G595" s="196"/>
      <c r="H595" s="192"/>
      <c r="L595" s="193" t="s">
        <v>710</v>
      </c>
      <c r="M595" s="193">
        <v>19</v>
      </c>
      <c r="O595" s="193" t="s">
        <v>123</v>
      </c>
      <c r="P595" s="197">
        <v>33.569214762084727</v>
      </c>
      <c r="Q595" s="197">
        <v>32.47342301393526</v>
      </c>
      <c r="R595" s="197">
        <v>33.046324406087841</v>
      </c>
      <c r="S595" s="197">
        <v>32.584804689901041</v>
      </c>
      <c r="T595" s="197">
        <v>32.956829884885913</v>
      </c>
      <c r="U595" s="197">
        <v>33.677402496577088</v>
      </c>
      <c r="V595" s="197">
        <v>38.961402220919098</v>
      </c>
      <c r="W595" s="193">
        <v>33.569214762084727</v>
      </c>
      <c r="X595" s="193">
        <v>32.47342301393526</v>
      </c>
      <c r="Y595" s="193">
        <v>33.046324406087841</v>
      </c>
      <c r="Z595" s="193">
        <v>32.584804689901041</v>
      </c>
      <c r="AA595" s="193">
        <v>32.956829884885913</v>
      </c>
      <c r="AB595" s="193">
        <v>33.677402496577088</v>
      </c>
      <c r="AC595" s="193">
        <v>38.961402220919098</v>
      </c>
    </row>
    <row r="596" spans="6:29" x14ac:dyDescent="0.2">
      <c r="F596" s="195"/>
      <c r="G596" s="196"/>
      <c r="H596" s="192"/>
      <c r="L596" s="193" t="s">
        <v>711</v>
      </c>
      <c r="M596" s="193">
        <v>19</v>
      </c>
      <c r="O596" s="193" t="s">
        <v>125</v>
      </c>
      <c r="P596" s="197">
        <v>31.333970430458699</v>
      </c>
      <c r="Q596" s="197">
        <v>30.084142380841165</v>
      </c>
      <c r="R596" s="197">
        <v>31.341832561336883</v>
      </c>
      <c r="S596" s="197">
        <v>31.765226258541343</v>
      </c>
      <c r="T596" s="197">
        <v>31.299472467950732</v>
      </c>
      <c r="U596" s="197">
        <v>31.882523356985232</v>
      </c>
      <c r="V596" s="197">
        <v>34.022072727955077</v>
      </c>
      <c r="W596" s="193">
        <v>31.333970430458699</v>
      </c>
      <c r="X596" s="193">
        <v>30.084142380841165</v>
      </c>
      <c r="Y596" s="193">
        <v>31.341832561336883</v>
      </c>
      <c r="Z596" s="193">
        <v>31.765226258541343</v>
      </c>
      <c r="AA596" s="193">
        <v>31.299472467950732</v>
      </c>
      <c r="AB596" s="193">
        <v>31.882523356985232</v>
      </c>
      <c r="AC596" s="193">
        <v>34.022072727955077</v>
      </c>
    </row>
    <row r="597" spans="6:29" x14ac:dyDescent="0.2">
      <c r="F597" s="195"/>
      <c r="G597" s="196"/>
      <c r="H597" s="192"/>
      <c r="L597" s="193" t="s">
        <v>712</v>
      </c>
      <c r="M597" s="193">
        <v>19</v>
      </c>
      <c r="O597" s="193" t="s">
        <v>127</v>
      </c>
      <c r="P597" s="197">
        <v>28.261779133872153</v>
      </c>
      <c r="Q597" s="197">
        <v>28.026307845609153</v>
      </c>
      <c r="R597" s="197">
        <v>27.356285566336915</v>
      </c>
      <c r="S597" s="197">
        <v>26.558212619698505</v>
      </c>
      <c r="T597" s="197">
        <v>25.584537986343573</v>
      </c>
      <c r="U597" s="197">
        <v>27.397937893434477</v>
      </c>
      <c r="V597" s="197">
        <v>31.515080675999748</v>
      </c>
      <c r="W597" s="193">
        <v>28.261779133872153</v>
      </c>
      <c r="X597" s="193">
        <v>28.026307845609153</v>
      </c>
      <c r="Y597" s="193">
        <v>27.356285566336915</v>
      </c>
      <c r="Z597" s="193">
        <v>26.558212619698505</v>
      </c>
      <c r="AA597" s="193">
        <v>25.584537986343573</v>
      </c>
      <c r="AB597" s="193">
        <v>27.397937893434477</v>
      </c>
      <c r="AC597" s="193">
        <v>31.515080675999748</v>
      </c>
    </row>
    <row r="598" spans="6:29" x14ac:dyDescent="0.2">
      <c r="F598" s="195"/>
      <c r="G598" s="196"/>
      <c r="H598" s="192"/>
      <c r="L598" s="193" t="s">
        <v>713</v>
      </c>
      <c r="M598" s="193">
        <v>19</v>
      </c>
      <c r="O598" s="193" t="s">
        <v>129</v>
      </c>
      <c r="P598" s="197">
        <v>26.059179791731282</v>
      </c>
      <c r="Q598" s="197">
        <v>26.210445289226801</v>
      </c>
      <c r="R598" s="197">
        <v>25.085027022827642</v>
      </c>
      <c r="S598" s="197">
        <v>25.116289949797679</v>
      </c>
      <c r="T598" s="197">
        <v>25.239302340945901</v>
      </c>
      <c r="U598" s="197">
        <v>24.245205252106626</v>
      </c>
      <c r="V598" s="197">
        <v>30.374122327976284</v>
      </c>
      <c r="W598" s="193">
        <v>26.059179791731282</v>
      </c>
      <c r="X598" s="193">
        <v>26.210445289226801</v>
      </c>
      <c r="Y598" s="193">
        <v>25.085027022827642</v>
      </c>
      <c r="Z598" s="193">
        <v>25.116289949797679</v>
      </c>
      <c r="AA598" s="193">
        <v>25.239302340945901</v>
      </c>
      <c r="AB598" s="193">
        <v>24.245205252106626</v>
      </c>
      <c r="AC598" s="193">
        <v>30.374122327976284</v>
      </c>
    </row>
    <row r="599" spans="6:29" x14ac:dyDescent="0.2">
      <c r="F599" s="195"/>
      <c r="G599" s="196"/>
      <c r="H599" s="192"/>
      <c r="L599" s="193" t="s">
        <v>714</v>
      </c>
      <c r="M599" s="193">
        <v>19</v>
      </c>
      <c r="O599" s="193" t="s">
        <v>131</v>
      </c>
      <c r="P599" s="197">
        <v>29.106387551231549</v>
      </c>
      <c r="Q599" s="197">
        <v>27.94265718178762</v>
      </c>
      <c r="R599" s="197">
        <v>27.599126962454637</v>
      </c>
      <c r="S599" s="197">
        <v>27.633880671365024</v>
      </c>
      <c r="T599" s="197">
        <v>25.832666246435785</v>
      </c>
      <c r="U599" s="197">
        <v>25.629775639548694</v>
      </c>
      <c r="V599" s="197">
        <v>31.522159960895138</v>
      </c>
      <c r="W599" s="193">
        <v>29.106387551231549</v>
      </c>
      <c r="X599" s="193">
        <v>27.94265718178762</v>
      </c>
      <c r="Y599" s="193">
        <v>27.599126962454637</v>
      </c>
      <c r="Z599" s="193">
        <v>27.633880671365024</v>
      </c>
      <c r="AA599" s="193">
        <v>25.832666246435785</v>
      </c>
      <c r="AB599" s="193">
        <v>25.629775639548694</v>
      </c>
      <c r="AC599" s="193">
        <v>31.522159960895138</v>
      </c>
    </row>
    <row r="600" spans="6:29" x14ac:dyDescent="0.2">
      <c r="F600" s="195"/>
      <c r="G600" s="196"/>
      <c r="H600" s="192"/>
      <c r="L600" s="193" t="s">
        <v>715</v>
      </c>
      <c r="M600" s="193">
        <v>19</v>
      </c>
      <c r="O600" s="193" t="s">
        <v>133</v>
      </c>
      <c r="P600" s="197">
        <v>26.103204238797453</v>
      </c>
      <c r="Q600" s="197">
        <v>27.093055191241834</v>
      </c>
      <c r="R600" s="197">
        <v>26.399856863566541</v>
      </c>
      <c r="S600" s="197">
        <v>24.792496578210862</v>
      </c>
      <c r="T600" s="197">
        <v>22.120294093028662</v>
      </c>
      <c r="U600" s="197">
        <v>22.924566259183621</v>
      </c>
      <c r="V600" s="197">
        <v>24.502980475673759</v>
      </c>
      <c r="W600" s="193">
        <v>26.103204238797453</v>
      </c>
      <c r="X600" s="193">
        <v>27.093055191241834</v>
      </c>
      <c r="Y600" s="193">
        <v>26.399856863566541</v>
      </c>
      <c r="Z600" s="193">
        <v>24.792496578210862</v>
      </c>
      <c r="AA600" s="193">
        <v>22.120294093028662</v>
      </c>
      <c r="AB600" s="193">
        <v>22.924566259183621</v>
      </c>
      <c r="AC600" s="193">
        <v>24.502980475673759</v>
      </c>
    </row>
    <row r="601" spans="6:29" x14ac:dyDescent="0.2">
      <c r="F601" s="195"/>
      <c r="G601" s="196"/>
      <c r="H601" s="192"/>
      <c r="L601" s="193" t="s">
        <v>716</v>
      </c>
      <c r="M601" s="193">
        <v>19</v>
      </c>
      <c r="O601" s="193" t="s">
        <v>135</v>
      </c>
      <c r="P601" s="197">
        <v>28.640743627410814</v>
      </c>
      <c r="Q601" s="197">
        <v>25.925016678066832</v>
      </c>
      <c r="R601" s="197">
        <v>24.721398193526227</v>
      </c>
      <c r="S601" s="197">
        <v>23.476423777842218</v>
      </c>
      <c r="T601" s="197">
        <v>24.498021120115812</v>
      </c>
      <c r="U601" s="197">
        <v>20.818271955674973</v>
      </c>
      <c r="V601" s="197">
        <v>27.559110481282573</v>
      </c>
      <c r="W601" s="193">
        <v>28.640743627410814</v>
      </c>
      <c r="X601" s="193">
        <v>25.925016678066832</v>
      </c>
      <c r="Y601" s="193">
        <v>24.721398193526227</v>
      </c>
      <c r="Z601" s="193">
        <v>23.476423777842218</v>
      </c>
      <c r="AA601" s="193">
        <v>24.498021120115812</v>
      </c>
      <c r="AB601" s="193">
        <v>20.818271955674973</v>
      </c>
      <c r="AC601" s="193">
        <v>27.559110481282573</v>
      </c>
    </row>
    <row r="602" spans="6:29" x14ac:dyDescent="0.2">
      <c r="F602" s="195"/>
      <c r="G602" s="196"/>
      <c r="H602" s="192"/>
      <c r="L602" s="193" t="s">
        <v>717</v>
      </c>
      <c r="M602" s="193">
        <v>19</v>
      </c>
      <c r="O602" s="193" t="s">
        <v>137</v>
      </c>
      <c r="P602" s="197">
        <v>25.240185464469509</v>
      </c>
      <c r="Q602" s="197">
        <v>23.850013425957346</v>
      </c>
      <c r="R602" s="197">
        <v>23.624168047482957</v>
      </c>
      <c r="S602" s="197">
        <v>24.118175195987959</v>
      </c>
      <c r="T602" s="197">
        <v>24.388779581420451</v>
      </c>
      <c r="U602" s="197">
        <v>23.71421258324013</v>
      </c>
      <c r="V602" s="197">
        <v>21.664458764749462</v>
      </c>
      <c r="W602" s="193">
        <v>25.240185464469509</v>
      </c>
      <c r="X602" s="193">
        <v>23.850013425957346</v>
      </c>
      <c r="Y602" s="193">
        <v>23.624168047482957</v>
      </c>
      <c r="Z602" s="193">
        <v>24.118175195987959</v>
      </c>
      <c r="AA602" s="193">
        <v>24.388779581420451</v>
      </c>
      <c r="AB602" s="193">
        <v>23.71421258324013</v>
      </c>
      <c r="AC602" s="193">
        <v>21.664458764749462</v>
      </c>
    </row>
    <row r="603" spans="6:29" x14ac:dyDescent="0.2">
      <c r="F603" s="195"/>
      <c r="G603" s="196"/>
      <c r="H603" s="192"/>
      <c r="L603" s="193" t="s">
        <v>718</v>
      </c>
      <c r="M603" s="193">
        <v>19</v>
      </c>
      <c r="O603" s="193" t="s">
        <v>139</v>
      </c>
      <c r="P603" s="197">
        <v>24.01675485008818</v>
      </c>
      <c r="Q603" s="197">
        <v>26.163485163485166</v>
      </c>
      <c r="R603" s="197">
        <v>25.782497370472104</v>
      </c>
      <c r="S603" s="197">
        <v>23.533756628385785</v>
      </c>
      <c r="T603" s="197">
        <v>24.677885647012431</v>
      </c>
      <c r="U603" s="197">
        <v>23.245803864767705</v>
      </c>
      <c r="V603" s="197">
        <v>23.672938610267554</v>
      </c>
      <c r="W603" s="193">
        <v>24.01675485008818</v>
      </c>
      <c r="X603" s="193">
        <v>26.163485163485166</v>
      </c>
      <c r="Y603" s="193">
        <v>25.782497370472104</v>
      </c>
      <c r="Z603" s="193">
        <v>23.533756628385785</v>
      </c>
      <c r="AA603" s="193">
        <v>24.677885647012431</v>
      </c>
      <c r="AB603" s="193">
        <v>23.245803864767705</v>
      </c>
      <c r="AC603" s="193">
        <v>23.672938610267554</v>
      </c>
    </row>
    <row r="604" spans="6:29" x14ac:dyDescent="0.2">
      <c r="F604" s="195"/>
      <c r="G604" s="196"/>
      <c r="H604" s="192"/>
      <c r="L604" s="193" t="s">
        <v>719</v>
      </c>
      <c r="M604" s="193">
        <v>19</v>
      </c>
      <c r="O604" s="193" t="s">
        <v>141</v>
      </c>
      <c r="P604" s="197">
        <v>24.691612813564038</v>
      </c>
      <c r="Q604" s="197">
        <v>23.655996216200645</v>
      </c>
      <c r="R604" s="197">
        <v>23.177228000757413</v>
      </c>
      <c r="S604" s="197">
        <v>22.852395160941221</v>
      </c>
      <c r="T604" s="197">
        <v>21.827310961728827</v>
      </c>
      <c r="U604" s="197">
        <v>23.766962098814371</v>
      </c>
      <c r="V604" s="197">
        <v>24.814858326371485</v>
      </c>
      <c r="W604" s="193">
        <v>24.691612813564038</v>
      </c>
      <c r="X604" s="193">
        <v>23.655996216200645</v>
      </c>
      <c r="Y604" s="193">
        <v>23.177228000757413</v>
      </c>
      <c r="Z604" s="193">
        <v>22.852395160941221</v>
      </c>
      <c r="AA604" s="193">
        <v>21.827310961728827</v>
      </c>
      <c r="AB604" s="193">
        <v>23.766962098814371</v>
      </c>
      <c r="AC604" s="193">
        <v>24.814858326371485</v>
      </c>
    </row>
    <row r="605" spans="6:29" x14ac:dyDescent="0.2">
      <c r="F605" s="195"/>
      <c r="G605" s="196"/>
      <c r="H605" s="192"/>
      <c r="L605" s="193" t="s">
        <v>720</v>
      </c>
      <c r="M605" s="193">
        <v>19</v>
      </c>
      <c r="O605" s="193" t="s">
        <v>143</v>
      </c>
      <c r="P605" s="197">
        <v>22.557560903149135</v>
      </c>
      <c r="Q605" s="197">
        <v>21.36363840523433</v>
      </c>
      <c r="R605" s="197">
        <v>23.839553298725125</v>
      </c>
      <c r="S605" s="197">
        <v>22.438478944285436</v>
      </c>
      <c r="T605" s="197">
        <v>19.898238028795962</v>
      </c>
      <c r="U605" s="197">
        <v>19.163568295356537</v>
      </c>
      <c r="V605" s="197">
        <v>27.100814434147768</v>
      </c>
      <c r="W605" s="193">
        <v>22.557560903149135</v>
      </c>
      <c r="X605" s="193">
        <v>21.36363840523433</v>
      </c>
      <c r="Y605" s="193">
        <v>23.839553298725125</v>
      </c>
      <c r="Z605" s="193">
        <v>22.438478944285436</v>
      </c>
      <c r="AA605" s="193">
        <v>19.898238028795962</v>
      </c>
      <c r="AB605" s="193">
        <v>19.163568295356537</v>
      </c>
      <c r="AC605" s="193">
        <v>27.100814434147768</v>
      </c>
    </row>
    <row r="606" spans="6:29" x14ac:dyDescent="0.2">
      <c r="F606" s="195"/>
      <c r="G606" s="196"/>
      <c r="H606" s="192"/>
      <c r="L606" s="193" t="s">
        <v>721</v>
      </c>
      <c r="M606" s="193">
        <v>19</v>
      </c>
      <c r="O606" s="193" t="s">
        <v>145</v>
      </c>
      <c r="P606" s="197">
        <v>26.149331127546155</v>
      </c>
      <c r="Q606" s="197">
        <v>25.091451072119952</v>
      </c>
      <c r="R606" s="197">
        <v>24.235840548340548</v>
      </c>
      <c r="S606" s="197">
        <v>25.112543587228945</v>
      </c>
      <c r="T606" s="197">
        <v>23.751914476292487</v>
      </c>
      <c r="U606" s="197">
        <v>21.965009100060971</v>
      </c>
      <c r="V606" s="197">
        <v>30.204872786995452</v>
      </c>
      <c r="W606" s="193">
        <v>26.149331127546155</v>
      </c>
      <c r="X606" s="193">
        <v>25.091451072119952</v>
      </c>
      <c r="Y606" s="193">
        <v>24.235840548340548</v>
      </c>
      <c r="Z606" s="193">
        <v>25.112543587228945</v>
      </c>
      <c r="AA606" s="193">
        <v>23.751914476292487</v>
      </c>
      <c r="AB606" s="193">
        <v>21.965009100060971</v>
      </c>
      <c r="AC606" s="193">
        <v>30.204872786995452</v>
      </c>
    </row>
    <row r="607" spans="6:29" x14ac:dyDescent="0.2">
      <c r="F607" s="195"/>
      <c r="G607" s="196"/>
      <c r="H607" s="192"/>
      <c r="L607" s="193" t="s">
        <v>722</v>
      </c>
      <c r="M607" s="193">
        <v>19</v>
      </c>
      <c r="O607" s="193" t="s">
        <v>147</v>
      </c>
      <c r="P607" s="197">
        <v>27.897722397722401</v>
      </c>
      <c r="Q607" s="197">
        <v>28.71058878391478</v>
      </c>
      <c r="R607" s="197">
        <v>28.160989307158331</v>
      </c>
      <c r="S607" s="197">
        <v>26.679772239489115</v>
      </c>
      <c r="T607" s="197">
        <v>26.421525657807639</v>
      </c>
      <c r="U607" s="197">
        <v>25.812658580452865</v>
      </c>
      <c r="V607" s="197">
        <v>30.415601026792075</v>
      </c>
      <c r="W607" s="193">
        <v>27.897722397722401</v>
      </c>
      <c r="X607" s="193">
        <v>28.71058878391478</v>
      </c>
      <c r="Y607" s="193">
        <v>28.160989307158331</v>
      </c>
      <c r="Z607" s="193">
        <v>26.679772239489115</v>
      </c>
      <c r="AA607" s="193">
        <v>26.421525657807639</v>
      </c>
      <c r="AB607" s="193">
        <v>25.812658580452865</v>
      </c>
      <c r="AC607" s="193">
        <v>30.415601026792075</v>
      </c>
    </row>
    <row r="608" spans="6:29" x14ac:dyDescent="0.2">
      <c r="F608" s="195"/>
      <c r="G608" s="196"/>
      <c r="H608" s="192"/>
      <c r="L608" s="193" t="s">
        <v>723</v>
      </c>
      <c r="M608" s="193">
        <v>19</v>
      </c>
      <c r="O608" s="193" t="s">
        <v>149</v>
      </c>
      <c r="P608" s="197">
        <v>29.809130285535918</v>
      </c>
      <c r="Q608" s="197">
        <v>29.06639765415898</v>
      </c>
      <c r="R608" s="197">
        <v>27.477463434910248</v>
      </c>
      <c r="S608" s="197">
        <v>27.130143656500859</v>
      </c>
      <c r="T608" s="197">
        <v>25.506324998043379</v>
      </c>
      <c r="U608" s="197">
        <v>27.467332221573418</v>
      </c>
      <c r="V608" s="197">
        <v>32.160890993151561</v>
      </c>
      <c r="W608" s="193">
        <v>29.809130285535918</v>
      </c>
      <c r="X608" s="193">
        <v>29.06639765415898</v>
      </c>
      <c r="Y608" s="193">
        <v>27.477463434910248</v>
      </c>
      <c r="Z608" s="193">
        <v>27.130143656500859</v>
      </c>
      <c r="AA608" s="193">
        <v>25.506324998043379</v>
      </c>
      <c r="AB608" s="193">
        <v>27.467332221573418</v>
      </c>
      <c r="AC608" s="193">
        <v>32.160890993151561</v>
      </c>
    </row>
    <row r="609" spans="6:29" x14ac:dyDescent="0.2">
      <c r="F609" s="195"/>
      <c r="G609" s="196"/>
      <c r="H609" s="192"/>
      <c r="L609" s="193" t="s">
        <v>724</v>
      </c>
      <c r="M609" s="193">
        <v>19.170000000000002</v>
      </c>
      <c r="N609" s="193">
        <v>19.170000000000002</v>
      </c>
      <c r="O609" s="193" t="s">
        <v>103</v>
      </c>
      <c r="P609" s="197">
        <v>36.278195488721806</v>
      </c>
      <c r="Q609" s="197">
        <v>36.436781609195407</v>
      </c>
      <c r="R609" s="197">
        <v>38.03258145363408</v>
      </c>
      <c r="S609" s="197">
        <v>35.218253968253968</v>
      </c>
      <c r="T609" s="197">
        <v>36.092265943012208</v>
      </c>
      <c r="U609" s="197"/>
      <c r="V609" s="197"/>
      <c r="W609" s="193">
        <v>36.278195488721806</v>
      </c>
      <c r="X609" s="193">
        <v>36.436781609195407</v>
      </c>
      <c r="Y609" s="193">
        <v>38.03258145363408</v>
      </c>
      <c r="Z609" s="193">
        <v>35.218253968253968</v>
      </c>
      <c r="AA609" s="193">
        <v>36.092265943012208</v>
      </c>
      <c r="AB609" s="193">
        <v>39.110358081201795</v>
      </c>
      <c r="AC609" s="193">
        <v>40.453162439064293</v>
      </c>
    </row>
    <row r="610" spans="6:29" x14ac:dyDescent="0.2">
      <c r="F610" s="195"/>
      <c r="G610" s="196"/>
      <c r="H610" s="192"/>
      <c r="L610" s="193" t="s">
        <v>725</v>
      </c>
      <c r="M610" s="193">
        <v>19.170000000000002</v>
      </c>
      <c r="O610" s="193" t="s">
        <v>105</v>
      </c>
      <c r="P610" s="197">
        <v>36.4448504565066</v>
      </c>
      <c r="Q610" s="197">
        <v>35.730633802816904</v>
      </c>
      <c r="R610" s="197">
        <v>34.396014943960154</v>
      </c>
      <c r="S610" s="197">
        <v>34.667147320355681</v>
      </c>
      <c r="T610" s="197">
        <v>34.656593406593402</v>
      </c>
      <c r="U610" s="197"/>
      <c r="V610" s="197"/>
      <c r="W610" s="193">
        <v>36.4448504565066</v>
      </c>
      <c r="X610" s="193">
        <v>35.730633802816904</v>
      </c>
      <c r="Y610" s="193">
        <v>34.396014943960154</v>
      </c>
      <c r="Z610" s="193">
        <v>34.667147320355681</v>
      </c>
      <c r="AA610" s="193">
        <v>34.656593406593402</v>
      </c>
      <c r="AB610" s="193">
        <v>39.110358081201795</v>
      </c>
      <c r="AC610" s="193">
        <v>40.453162439064293</v>
      </c>
    </row>
    <row r="611" spans="6:29" x14ac:dyDescent="0.2">
      <c r="F611" s="195"/>
      <c r="G611" s="196"/>
      <c r="H611" s="192"/>
      <c r="L611" s="193" t="s">
        <v>726</v>
      </c>
      <c r="M611" s="193">
        <v>19.170000000000002</v>
      </c>
      <c r="O611" s="193" t="s">
        <v>107</v>
      </c>
      <c r="P611" s="197">
        <v>32.055610045994307</v>
      </c>
      <c r="Q611" s="197">
        <v>31.02884173089652</v>
      </c>
      <c r="R611" s="197">
        <v>32.355222172511645</v>
      </c>
      <c r="S611" s="197">
        <v>30.525793650793652</v>
      </c>
      <c r="T611" s="197">
        <v>31.249179649603377</v>
      </c>
      <c r="U611" s="197"/>
      <c r="V611" s="197"/>
      <c r="W611" s="193">
        <v>32.055610045994307</v>
      </c>
      <c r="X611" s="193">
        <v>31.02884173089652</v>
      </c>
      <c r="Y611" s="193">
        <v>32.355222172511645</v>
      </c>
      <c r="Z611" s="193">
        <v>30.525793650793652</v>
      </c>
      <c r="AA611" s="193">
        <v>31.249179649603377</v>
      </c>
      <c r="AB611" s="193">
        <v>39.110358081201795</v>
      </c>
      <c r="AC611" s="193">
        <v>40.453162439064293</v>
      </c>
    </row>
    <row r="612" spans="6:29" x14ac:dyDescent="0.2">
      <c r="F612" s="195"/>
      <c r="G612" s="196"/>
      <c r="H612" s="192"/>
      <c r="L612" s="193" t="s">
        <v>727</v>
      </c>
      <c r="M612" s="193">
        <v>19.170000000000002</v>
      </c>
      <c r="O612" s="193" t="s">
        <v>109</v>
      </c>
      <c r="P612" s="197">
        <v>34.013127595237414</v>
      </c>
      <c r="Q612" s="197">
        <v>33.22957590642519</v>
      </c>
      <c r="R612" s="197">
        <v>33.759149774774777</v>
      </c>
      <c r="S612" s="197">
        <v>32.055165816326529</v>
      </c>
      <c r="T612" s="197">
        <v>31.89576090764546</v>
      </c>
      <c r="U612" s="197"/>
      <c r="V612" s="197"/>
      <c r="W612" s="193">
        <v>34.013127595237414</v>
      </c>
      <c r="X612" s="193">
        <v>33.22957590642519</v>
      </c>
      <c r="Y612" s="193">
        <v>33.759149774774777</v>
      </c>
      <c r="Z612" s="193">
        <v>32.055165816326529</v>
      </c>
      <c r="AA612" s="193">
        <v>31.89576090764546</v>
      </c>
      <c r="AB612" s="193">
        <v>39.110358081201795</v>
      </c>
      <c r="AC612" s="193">
        <v>40.453162439064293</v>
      </c>
    </row>
    <row r="613" spans="6:29" x14ac:dyDescent="0.2">
      <c r="F613" s="195"/>
      <c r="G613" s="196"/>
      <c r="H613" s="192"/>
      <c r="L613" s="193" t="s">
        <v>728</v>
      </c>
      <c r="M613" s="193">
        <v>19.170000000000002</v>
      </c>
      <c r="O613" s="193" t="s">
        <v>111</v>
      </c>
      <c r="P613" s="197">
        <v>36.380425257137588</v>
      </c>
      <c r="Q613" s="197">
        <v>34.38162838856249</v>
      </c>
      <c r="R613" s="197">
        <v>33.035714285714285</v>
      </c>
      <c r="S613" s="197">
        <v>34.60905897381307</v>
      </c>
      <c r="T613" s="197">
        <v>34.761904761904759</v>
      </c>
      <c r="U613" s="197"/>
      <c r="V613" s="197"/>
      <c r="W613" s="193">
        <v>36.380425257137588</v>
      </c>
      <c r="X613" s="193">
        <v>34.38162838856249</v>
      </c>
      <c r="Y613" s="193">
        <v>33.035714285714285</v>
      </c>
      <c r="Z613" s="193">
        <v>34.60905897381307</v>
      </c>
      <c r="AA613" s="193">
        <v>34.761904761904759</v>
      </c>
      <c r="AB613" s="193">
        <v>39.110358081201795</v>
      </c>
      <c r="AC613" s="193">
        <v>40.453162439064293</v>
      </c>
    </row>
    <row r="614" spans="6:29" x14ac:dyDescent="0.2">
      <c r="F614" s="195"/>
      <c r="G614" s="196"/>
      <c r="H614" s="192"/>
      <c r="L614" s="193" t="s">
        <v>729</v>
      </c>
      <c r="M614" s="193">
        <v>19.170000000000002</v>
      </c>
      <c r="O614" s="193" t="s">
        <v>113</v>
      </c>
      <c r="P614" s="197">
        <v>35.346686619853422</v>
      </c>
      <c r="Q614" s="197">
        <v>34.648406019176861</v>
      </c>
      <c r="R614" s="197">
        <v>34.021771485906299</v>
      </c>
      <c r="S614" s="197">
        <v>33.666721893602372</v>
      </c>
      <c r="T614" s="197">
        <v>33.250915750915752</v>
      </c>
      <c r="U614" s="197"/>
      <c r="V614" s="197"/>
      <c r="W614" s="193">
        <v>35.346686619853422</v>
      </c>
      <c r="X614" s="193">
        <v>34.648406019176861</v>
      </c>
      <c r="Y614" s="193">
        <v>34.021771485906299</v>
      </c>
      <c r="Z614" s="193">
        <v>33.666721893602372</v>
      </c>
      <c r="AA614" s="193">
        <v>33.250915750915752</v>
      </c>
      <c r="AB614" s="193">
        <v>39.110358081201795</v>
      </c>
      <c r="AC614" s="193">
        <v>40.453162439064293</v>
      </c>
    </row>
    <row r="615" spans="6:29" x14ac:dyDescent="0.2">
      <c r="F615" s="195"/>
      <c r="G615" s="196"/>
      <c r="H615" s="192"/>
      <c r="L615" s="193" t="s">
        <v>730</v>
      </c>
      <c r="M615" s="193">
        <v>19.170000000000002</v>
      </c>
      <c r="O615" s="193" t="s">
        <v>115</v>
      </c>
      <c r="P615" s="197">
        <v>34.098239590979531</v>
      </c>
      <c r="Q615" s="197">
        <v>34.950257464305061</v>
      </c>
      <c r="R615" s="197">
        <v>33.878318148889115</v>
      </c>
      <c r="S615" s="197">
        <v>33.985536426519403</v>
      </c>
      <c r="T615" s="197">
        <v>33.332377371316895</v>
      </c>
      <c r="U615" s="197"/>
      <c r="V615" s="197"/>
      <c r="W615" s="193">
        <v>34.098239590979531</v>
      </c>
      <c r="X615" s="193">
        <v>34.950257464305061</v>
      </c>
      <c r="Y615" s="193">
        <v>33.878318148889115</v>
      </c>
      <c r="Z615" s="193">
        <v>33.985536426519403</v>
      </c>
      <c r="AA615" s="193">
        <v>33.332377371316895</v>
      </c>
      <c r="AB615" s="193">
        <v>39.110358081201795</v>
      </c>
      <c r="AC615" s="193">
        <v>40.453162439064293</v>
      </c>
    </row>
    <row r="616" spans="6:29" x14ac:dyDescent="0.2">
      <c r="F616" s="195"/>
      <c r="G616" s="196"/>
      <c r="H616" s="192"/>
      <c r="L616" s="193" t="s">
        <v>731</v>
      </c>
      <c r="M616" s="193">
        <v>19.170000000000002</v>
      </c>
      <c r="O616" s="193" t="s">
        <v>117</v>
      </c>
      <c r="P616" s="197">
        <v>36.747592887943767</v>
      </c>
      <c r="Q616" s="197">
        <v>34.269060467690601</v>
      </c>
      <c r="R616" s="197">
        <v>32.453853336206279</v>
      </c>
      <c r="S616" s="197">
        <v>32.051086563657719</v>
      </c>
      <c r="T616" s="197">
        <v>32.941350411132198</v>
      </c>
      <c r="U616" s="197"/>
      <c r="V616" s="197"/>
      <c r="W616" s="193">
        <v>36.747592887943767</v>
      </c>
      <c r="X616" s="193">
        <v>34.269060467690601</v>
      </c>
      <c r="Y616" s="193">
        <v>32.453853336206279</v>
      </c>
      <c r="Z616" s="193">
        <v>32.051086563657719</v>
      </c>
      <c r="AA616" s="193">
        <v>32.941350411132198</v>
      </c>
      <c r="AB616" s="193">
        <v>39.110358081201795</v>
      </c>
      <c r="AC616" s="193">
        <v>40.453162439064293</v>
      </c>
    </row>
    <row r="617" spans="6:29" x14ac:dyDescent="0.2">
      <c r="F617" s="195"/>
      <c r="G617" s="196"/>
      <c r="H617" s="192"/>
      <c r="L617" s="193" t="s">
        <v>732</v>
      </c>
      <c r="M617" s="193">
        <v>19.170000000000002</v>
      </c>
      <c r="O617" s="193" t="s">
        <v>119</v>
      </c>
      <c r="P617" s="197">
        <v>34.269442262372351</v>
      </c>
      <c r="Q617" s="197">
        <v>34.954941572588631</v>
      </c>
      <c r="R617" s="197">
        <v>35.187434918431101</v>
      </c>
      <c r="S617" s="197">
        <v>35.933219178082197</v>
      </c>
      <c r="T617" s="197">
        <v>36.065840938722289</v>
      </c>
      <c r="U617" s="197"/>
      <c r="V617" s="197"/>
      <c r="W617" s="193">
        <v>34.269442262372351</v>
      </c>
      <c r="X617" s="193">
        <v>34.954941572588631</v>
      </c>
      <c r="Y617" s="193">
        <v>35.187434918431101</v>
      </c>
      <c r="Z617" s="193">
        <v>35.933219178082197</v>
      </c>
      <c r="AA617" s="193">
        <v>36.065840938722289</v>
      </c>
      <c r="AB617" s="193">
        <v>39.110358081201795</v>
      </c>
      <c r="AC617" s="193">
        <v>40.453162439064293</v>
      </c>
    </row>
    <row r="618" spans="6:29" x14ac:dyDescent="0.2">
      <c r="F618" s="195"/>
      <c r="G618" s="196"/>
      <c r="H618" s="192"/>
      <c r="L618" s="193" t="s">
        <v>733</v>
      </c>
      <c r="M618" s="193">
        <v>19.170000000000002</v>
      </c>
      <c r="O618" s="193" t="s">
        <v>121</v>
      </c>
      <c r="P618" s="197">
        <v>35.17884322678843</v>
      </c>
      <c r="Q618" s="197">
        <v>35.714285714285715</v>
      </c>
      <c r="R618" s="197">
        <v>34.287466775710485</v>
      </c>
      <c r="S618" s="197">
        <v>34.336402425331244</v>
      </c>
      <c r="T618" s="197">
        <v>33.959830477243415</v>
      </c>
      <c r="U618" s="197"/>
      <c r="V618" s="197"/>
      <c r="W618" s="193">
        <v>35.17884322678843</v>
      </c>
      <c r="X618" s="193">
        <v>35.714285714285715</v>
      </c>
      <c r="Y618" s="193">
        <v>34.287466775710485</v>
      </c>
      <c r="Z618" s="193">
        <v>34.336402425331244</v>
      </c>
      <c r="AA618" s="193">
        <v>33.959830477243415</v>
      </c>
      <c r="AB618" s="193">
        <v>39.110358081201795</v>
      </c>
      <c r="AC618" s="193">
        <v>40.453162439064293</v>
      </c>
    </row>
    <row r="619" spans="6:29" x14ac:dyDescent="0.2">
      <c r="F619" s="195"/>
      <c r="G619" s="196"/>
      <c r="H619" s="192"/>
      <c r="L619" s="193" t="s">
        <v>734</v>
      </c>
      <c r="M619" s="193">
        <v>19.170000000000002</v>
      </c>
      <c r="O619" s="193" t="s">
        <v>123</v>
      </c>
      <c r="P619" s="197">
        <v>33.601694915254235</v>
      </c>
      <c r="Q619" s="197">
        <v>33.737373737373737</v>
      </c>
      <c r="R619" s="197">
        <v>34.508348794063082</v>
      </c>
      <c r="S619" s="197">
        <v>34.97652582159624</v>
      </c>
      <c r="T619" s="197">
        <v>35.416666666666664</v>
      </c>
      <c r="U619" s="197"/>
      <c r="V619" s="197"/>
      <c r="W619" s="193">
        <v>33.601694915254235</v>
      </c>
      <c r="X619" s="193">
        <v>33.737373737373737</v>
      </c>
      <c r="Y619" s="193">
        <v>34.508348794063082</v>
      </c>
      <c r="Z619" s="193">
        <v>34.97652582159624</v>
      </c>
      <c r="AA619" s="193">
        <v>35.416666666666664</v>
      </c>
      <c r="AB619" s="193">
        <v>39.110358081201795</v>
      </c>
      <c r="AC619" s="193">
        <v>40.453162439064293</v>
      </c>
    </row>
    <row r="620" spans="6:29" x14ac:dyDescent="0.2">
      <c r="F620" s="195"/>
      <c r="G620" s="196"/>
      <c r="H620" s="192"/>
      <c r="L620" s="193" t="s">
        <v>735</v>
      </c>
      <c r="M620" s="193">
        <v>19.170000000000002</v>
      </c>
      <c r="O620" s="193" t="s">
        <v>125</v>
      </c>
      <c r="P620" s="197">
        <v>32.507122507122503</v>
      </c>
      <c r="Q620" s="197">
        <v>30.007309941520468</v>
      </c>
      <c r="R620" s="197">
        <v>32.941129530991283</v>
      </c>
      <c r="S620" s="197">
        <v>33.672118599938521</v>
      </c>
      <c r="T620" s="197">
        <v>34.591194968553459</v>
      </c>
      <c r="U620" s="197"/>
      <c r="V620" s="197"/>
      <c r="W620" s="193">
        <v>32.507122507122503</v>
      </c>
      <c r="X620" s="193">
        <v>30.007309941520468</v>
      </c>
      <c r="Y620" s="193">
        <v>32.941129530991283</v>
      </c>
      <c r="Z620" s="193">
        <v>33.672118599938521</v>
      </c>
      <c r="AA620" s="193">
        <v>34.591194968553459</v>
      </c>
      <c r="AB620" s="193">
        <v>39.110358081201795</v>
      </c>
      <c r="AC620" s="193">
        <v>40.453162439064293</v>
      </c>
    </row>
    <row r="621" spans="6:29" x14ac:dyDescent="0.2">
      <c r="F621" s="195"/>
      <c r="G621" s="196"/>
      <c r="H621" s="192"/>
      <c r="L621" s="193" t="s">
        <v>736</v>
      </c>
      <c r="M621" s="193">
        <v>19.170000000000002</v>
      </c>
      <c r="O621" s="193" t="s">
        <v>127</v>
      </c>
      <c r="P621" s="197">
        <v>30.555555555555557</v>
      </c>
      <c r="Q621" s="197">
        <v>31.08891108891109</v>
      </c>
      <c r="R621" s="197">
        <v>28.217200251098554</v>
      </c>
      <c r="S621" s="197">
        <v>29.222011385199245</v>
      </c>
      <c r="T621" s="197">
        <v>28.131773442774403</v>
      </c>
      <c r="U621" s="197"/>
      <c r="V621" s="197"/>
      <c r="W621" s="193">
        <v>30.555555555555557</v>
      </c>
      <c r="X621" s="193">
        <v>31.08891108891109</v>
      </c>
      <c r="Y621" s="193">
        <v>28.217200251098554</v>
      </c>
      <c r="Z621" s="193">
        <v>29.222011385199245</v>
      </c>
      <c r="AA621" s="193">
        <v>28.131773442774403</v>
      </c>
      <c r="AB621" s="193">
        <v>39.110358081201795</v>
      </c>
      <c r="AC621" s="193">
        <v>40.453162439064293</v>
      </c>
    </row>
    <row r="622" spans="6:29" x14ac:dyDescent="0.2">
      <c r="F622" s="195"/>
      <c r="G622" s="196"/>
      <c r="H622" s="192"/>
      <c r="L622" s="193" t="s">
        <v>737</v>
      </c>
      <c r="M622" s="193">
        <v>19.170000000000002</v>
      </c>
      <c r="O622" s="193" t="s">
        <v>129</v>
      </c>
      <c r="P622" s="197">
        <v>22.782608695652172</v>
      </c>
      <c r="Q622" s="197">
        <v>25.914315569487982</v>
      </c>
      <c r="R622" s="197">
        <v>26.195426195426194</v>
      </c>
      <c r="S622" s="197">
        <v>24.070317782285329</v>
      </c>
      <c r="T622" s="197">
        <v>25.888888888888886</v>
      </c>
      <c r="U622" s="197"/>
      <c r="V622" s="197"/>
      <c r="W622" s="193">
        <v>22.782608695652172</v>
      </c>
      <c r="X622" s="193">
        <v>25.914315569487982</v>
      </c>
      <c r="Y622" s="193">
        <v>26.195426195426194</v>
      </c>
      <c r="Z622" s="193">
        <v>24.070317782285329</v>
      </c>
      <c r="AA622" s="193">
        <v>25.888888888888886</v>
      </c>
      <c r="AB622" s="193">
        <v>39.110358081201795</v>
      </c>
      <c r="AC622" s="193">
        <v>40.453162439064293</v>
      </c>
    </row>
    <row r="623" spans="6:29" x14ac:dyDescent="0.2">
      <c r="F623" s="195"/>
      <c r="G623" s="196"/>
      <c r="H623" s="192"/>
      <c r="L623" s="193" t="s">
        <v>738</v>
      </c>
      <c r="M623" s="193">
        <v>19.170000000000002</v>
      </c>
      <c r="O623" s="193" t="s">
        <v>131</v>
      </c>
      <c r="P623" s="197">
        <v>28.463775780010579</v>
      </c>
      <c r="Q623" s="197">
        <v>27.38095238095238</v>
      </c>
      <c r="R623" s="197">
        <v>27.987132352941178</v>
      </c>
      <c r="S623" s="197">
        <v>26.777188328912466</v>
      </c>
      <c r="T623" s="197">
        <v>24.6328029375765</v>
      </c>
      <c r="U623" s="197"/>
      <c r="V623" s="197"/>
      <c r="W623" s="193">
        <v>28.463775780010579</v>
      </c>
      <c r="X623" s="193">
        <v>27.38095238095238</v>
      </c>
      <c r="Y623" s="193">
        <v>27.987132352941178</v>
      </c>
      <c r="Z623" s="193">
        <v>26.777188328912466</v>
      </c>
      <c r="AA623" s="193">
        <v>24.6328029375765</v>
      </c>
      <c r="AB623" s="193">
        <v>39.110358081201795</v>
      </c>
      <c r="AC623" s="193">
        <v>40.453162439064293</v>
      </c>
    </row>
    <row r="624" spans="6:29" x14ac:dyDescent="0.2">
      <c r="F624" s="195"/>
      <c r="G624" s="196"/>
      <c r="H624" s="192"/>
      <c r="L624" s="193" t="s">
        <v>739</v>
      </c>
      <c r="M624" s="193">
        <v>19.170000000000002</v>
      </c>
      <c r="O624" s="193" t="s">
        <v>133</v>
      </c>
      <c r="P624" s="197">
        <v>32.758620689655174</v>
      </c>
      <c r="Q624" s="197">
        <v>29.577464788732399</v>
      </c>
      <c r="R624" s="197">
        <v>29.268292682926834</v>
      </c>
      <c r="S624" s="197">
        <v>25</v>
      </c>
      <c r="T624" s="197">
        <v>22.807017543859647</v>
      </c>
      <c r="U624" s="197"/>
      <c r="V624" s="197"/>
      <c r="W624" s="193">
        <v>32.758620689655174</v>
      </c>
      <c r="X624" s="193">
        <v>29.577464788732399</v>
      </c>
      <c r="Y624" s="193">
        <v>29.268292682926834</v>
      </c>
      <c r="Z624" s="193">
        <v>25</v>
      </c>
      <c r="AA624" s="193">
        <v>22.807017543859647</v>
      </c>
      <c r="AB624" s="193">
        <v>39.110358081201795</v>
      </c>
      <c r="AC624" s="193">
        <v>40.453162439064293</v>
      </c>
    </row>
    <row r="625" spans="6:29" x14ac:dyDescent="0.2">
      <c r="F625" s="195"/>
      <c r="G625" s="196"/>
      <c r="H625" s="192"/>
      <c r="L625" s="193" t="s">
        <v>740</v>
      </c>
      <c r="M625" s="193">
        <v>19.170000000000002</v>
      </c>
      <c r="O625" s="193" t="s">
        <v>135</v>
      </c>
      <c r="P625" s="197"/>
      <c r="Q625" s="197"/>
      <c r="R625" s="197"/>
      <c r="S625" s="197"/>
      <c r="T625" s="197"/>
      <c r="U625" s="197"/>
      <c r="V625" s="197">
        <v>27.5</v>
      </c>
      <c r="W625" s="193">
        <v>37.955129329094731</v>
      </c>
      <c r="X625" s="193">
        <v>37.300207023814885</v>
      </c>
      <c r="Y625" s="193">
        <v>37.525109068621596</v>
      </c>
      <c r="Z625" s="193">
        <v>37.248352107303646</v>
      </c>
      <c r="AA625" s="193">
        <v>37.474102731604525</v>
      </c>
      <c r="AB625" s="193">
        <v>27.5</v>
      </c>
      <c r="AC625" s="193">
        <v>27.5</v>
      </c>
    </row>
    <row r="626" spans="6:29" x14ac:dyDescent="0.2">
      <c r="F626" s="195"/>
      <c r="G626" s="196"/>
      <c r="H626" s="192"/>
      <c r="L626" s="193" t="s">
        <v>741</v>
      </c>
      <c r="M626" s="193">
        <v>19.170000000000002</v>
      </c>
      <c r="O626" s="193" t="s">
        <v>137</v>
      </c>
      <c r="P626" s="197"/>
      <c r="Q626" s="197"/>
      <c r="R626" s="197"/>
      <c r="S626" s="197"/>
      <c r="T626" s="197"/>
      <c r="U626" s="197"/>
      <c r="V626" s="197">
        <v>26.295899632802939</v>
      </c>
      <c r="W626" s="193">
        <v>37.955129329094731</v>
      </c>
      <c r="X626" s="193">
        <v>37.300207023814885</v>
      </c>
      <c r="Y626" s="193">
        <v>37.525109068621596</v>
      </c>
      <c r="Z626" s="193">
        <v>37.248352107303646</v>
      </c>
      <c r="AA626" s="193">
        <v>37.474102731604525</v>
      </c>
      <c r="AB626" s="193">
        <v>26.295899632802939</v>
      </c>
      <c r="AC626" s="193">
        <v>26.295899632802939</v>
      </c>
    </row>
    <row r="627" spans="6:29" x14ac:dyDescent="0.2">
      <c r="F627" s="195"/>
      <c r="G627" s="196"/>
      <c r="H627" s="192"/>
      <c r="L627" s="193" t="s">
        <v>742</v>
      </c>
      <c r="M627" s="193">
        <v>19.170000000000002</v>
      </c>
      <c r="O627" s="193" t="s">
        <v>139</v>
      </c>
      <c r="P627" s="197"/>
      <c r="Q627" s="197"/>
      <c r="R627" s="197"/>
      <c r="S627" s="197"/>
      <c r="T627" s="197"/>
      <c r="U627" s="197"/>
      <c r="V627" s="197">
        <v>28.176725235548766</v>
      </c>
      <c r="W627" s="193">
        <v>37.955129329094731</v>
      </c>
      <c r="X627" s="193">
        <v>37.300207023814885</v>
      </c>
      <c r="Y627" s="193">
        <v>37.525109068621596</v>
      </c>
      <c r="Z627" s="193">
        <v>37.248352107303646</v>
      </c>
      <c r="AA627" s="193">
        <v>37.474102731604525</v>
      </c>
      <c r="AB627" s="193">
        <v>28.176725235548766</v>
      </c>
      <c r="AC627" s="193">
        <v>28.176725235548766</v>
      </c>
    </row>
    <row r="628" spans="6:29" x14ac:dyDescent="0.2">
      <c r="F628" s="195"/>
      <c r="G628" s="196"/>
      <c r="H628" s="192"/>
      <c r="L628" s="193" t="s">
        <v>743</v>
      </c>
      <c r="M628" s="193">
        <v>19.170000000000002</v>
      </c>
      <c r="O628" s="193" t="s">
        <v>141</v>
      </c>
      <c r="P628" s="197"/>
      <c r="Q628" s="197"/>
      <c r="R628" s="197"/>
      <c r="S628" s="197"/>
      <c r="T628" s="197"/>
      <c r="U628" s="197"/>
      <c r="V628" s="197">
        <v>21.657793552203486</v>
      </c>
      <c r="W628" s="193">
        <v>37.955129329094731</v>
      </c>
      <c r="X628" s="193">
        <v>37.300207023814885</v>
      </c>
      <c r="Y628" s="193">
        <v>37.525109068621596</v>
      </c>
      <c r="Z628" s="193">
        <v>37.248352107303646</v>
      </c>
      <c r="AA628" s="193">
        <v>37.474102731604525</v>
      </c>
      <c r="AB628" s="193">
        <v>21.657793552203486</v>
      </c>
      <c r="AC628" s="193">
        <v>21.657793552203486</v>
      </c>
    </row>
    <row r="629" spans="6:29" x14ac:dyDescent="0.2">
      <c r="F629" s="195"/>
      <c r="G629" s="196"/>
      <c r="H629" s="192"/>
      <c r="L629" s="193" t="s">
        <v>744</v>
      </c>
      <c r="M629" s="193">
        <v>19.170000000000002</v>
      </c>
      <c r="O629" s="193" t="s">
        <v>143</v>
      </c>
      <c r="P629" s="197"/>
      <c r="Q629" s="197"/>
      <c r="R629" s="197"/>
      <c r="S629" s="197"/>
      <c r="T629" s="197"/>
      <c r="U629" s="197">
        <v>15.909090909090907</v>
      </c>
      <c r="V629" s="197">
        <v>26.531418493323251</v>
      </c>
      <c r="W629" s="193">
        <v>37.955129329094731</v>
      </c>
      <c r="X629" s="193">
        <v>37.300207023814885</v>
      </c>
      <c r="Y629" s="193">
        <v>37.525109068621596</v>
      </c>
      <c r="Z629" s="193">
        <v>37.248352107303646</v>
      </c>
      <c r="AA629" s="193">
        <v>37.474102731604525</v>
      </c>
      <c r="AB629" s="193">
        <v>15.909090909090907</v>
      </c>
      <c r="AC629" s="193">
        <v>26.531418493323251</v>
      </c>
    </row>
    <row r="630" spans="6:29" x14ac:dyDescent="0.2">
      <c r="F630" s="195"/>
      <c r="G630" s="196"/>
      <c r="H630" s="192"/>
      <c r="L630" s="193" t="s">
        <v>745</v>
      </c>
      <c r="M630" s="193">
        <v>19.170000000000002</v>
      </c>
      <c r="O630" s="193" t="s">
        <v>145</v>
      </c>
      <c r="P630" s="197"/>
      <c r="Q630" s="197"/>
      <c r="R630" s="197"/>
      <c r="S630" s="197"/>
      <c r="T630" s="197"/>
      <c r="U630" s="197">
        <v>17.859820089955022</v>
      </c>
      <c r="V630" s="197">
        <v>28.831168831168828</v>
      </c>
      <c r="W630" s="193">
        <v>37.955129329094731</v>
      </c>
      <c r="X630" s="193">
        <v>37.300207023814885</v>
      </c>
      <c r="Y630" s="193">
        <v>37.525109068621596</v>
      </c>
      <c r="Z630" s="193">
        <v>37.248352107303646</v>
      </c>
      <c r="AA630" s="193">
        <v>37.474102731604525</v>
      </c>
      <c r="AB630" s="193">
        <v>17.859820089955022</v>
      </c>
      <c r="AC630" s="193">
        <v>28.831168831168828</v>
      </c>
    </row>
    <row r="631" spans="6:29" x14ac:dyDescent="0.2">
      <c r="F631" s="195"/>
      <c r="G631" s="196"/>
      <c r="H631" s="192"/>
      <c r="L631" s="193" t="s">
        <v>746</v>
      </c>
      <c r="M631" s="193">
        <v>19.170000000000002</v>
      </c>
      <c r="O631" s="193" t="s">
        <v>147</v>
      </c>
      <c r="P631" s="197">
        <v>29.676401542073183</v>
      </c>
      <c r="Q631" s="197">
        <v>32.555660292665415</v>
      </c>
      <c r="R631" s="197">
        <v>29.693979753935313</v>
      </c>
      <c r="S631" s="197">
        <v>29.128959276018101</v>
      </c>
      <c r="T631" s="197">
        <v>27.692307692307693</v>
      </c>
      <c r="U631" s="197"/>
      <c r="V631" s="197"/>
      <c r="W631" s="193">
        <v>29.676401542073183</v>
      </c>
      <c r="X631" s="193">
        <v>32.555660292665415</v>
      </c>
      <c r="Y631" s="193">
        <v>29.693979753935313</v>
      </c>
      <c r="Z631" s="193">
        <v>29.128959276018101</v>
      </c>
      <c r="AA631" s="193">
        <v>27.692307692307693</v>
      </c>
      <c r="AB631" s="193">
        <v>39.110358081201795</v>
      </c>
      <c r="AC631" s="193">
        <v>40.453162439064293</v>
      </c>
    </row>
    <row r="632" spans="6:29" x14ac:dyDescent="0.2">
      <c r="F632" s="195"/>
      <c r="G632" s="196"/>
      <c r="H632" s="192"/>
      <c r="L632" s="193" t="s">
        <v>747</v>
      </c>
      <c r="M632" s="193">
        <v>19.170000000000002</v>
      </c>
      <c r="O632" s="193" t="s">
        <v>149</v>
      </c>
      <c r="P632" s="197">
        <v>31.074483324856224</v>
      </c>
      <c r="Q632" s="197">
        <v>29.889434499679215</v>
      </c>
      <c r="R632" s="197">
        <v>28.060322573403969</v>
      </c>
      <c r="S632" s="197">
        <v>28.238983201723659</v>
      </c>
      <c r="T632" s="197">
        <v>26.184958982328066</v>
      </c>
      <c r="U632" s="197"/>
      <c r="V632" s="197"/>
      <c r="W632" s="193">
        <v>31.074483324856224</v>
      </c>
      <c r="X632" s="193">
        <v>29.889434499679215</v>
      </c>
      <c r="Y632" s="193">
        <v>28.060322573403969</v>
      </c>
      <c r="Z632" s="193">
        <v>28.238983201723659</v>
      </c>
      <c r="AA632" s="193">
        <v>26.184958982328066</v>
      </c>
      <c r="AB632" s="193">
        <v>39.110358081201795</v>
      </c>
      <c r="AC632" s="193">
        <v>40.453162439064293</v>
      </c>
    </row>
    <row r="633" spans="6:29" x14ac:dyDescent="0.2">
      <c r="F633" s="195"/>
      <c r="G633" s="196"/>
      <c r="H633" s="192"/>
      <c r="L633" s="193" t="s">
        <v>748</v>
      </c>
      <c r="M633" s="193">
        <v>19.329999999999998</v>
      </c>
      <c r="N633" s="193">
        <v>19.329999999999998</v>
      </c>
      <c r="O633" s="193" t="s">
        <v>103</v>
      </c>
      <c r="P633" s="197">
        <v>35.067109415693842</v>
      </c>
      <c r="Q633" s="197">
        <v>34.619028959546199</v>
      </c>
      <c r="R633" s="197">
        <v>34.422694885692607</v>
      </c>
      <c r="S633" s="197">
        <v>34.083331063674159</v>
      </c>
      <c r="T633" s="197">
        <v>34.401369825419792</v>
      </c>
      <c r="U633" s="197"/>
      <c r="V633" s="197">
        <v>38.142729725874901</v>
      </c>
      <c r="W633" s="193">
        <v>35.067109415693842</v>
      </c>
      <c r="X633" s="193">
        <v>34.619028959546199</v>
      </c>
      <c r="Y633" s="193">
        <v>34.422694885692607</v>
      </c>
      <c r="Z633" s="193">
        <v>34.083331063674159</v>
      </c>
      <c r="AA633" s="193">
        <v>34.401369825419792</v>
      </c>
      <c r="AB633" s="193">
        <v>38.142729725874901</v>
      </c>
      <c r="AC633" s="193">
        <v>38.142729725874901</v>
      </c>
    </row>
    <row r="634" spans="6:29" x14ac:dyDescent="0.2">
      <c r="F634" s="195"/>
      <c r="G634" s="196"/>
      <c r="H634" s="192"/>
      <c r="L634" s="193" t="s">
        <v>749</v>
      </c>
      <c r="M634" s="193">
        <v>19.329999999999998</v>
      </c>
      <c r="O634" s="193" t="s">
        <v>105</v>
      </c>
      <c r="P634" s="197">
        <v>35.048279431066327</v>
      </c>
      <c r="Q634" s="197">
        <v>34.556481620472368</v>
      </c>
      <c r="R634" s="197">
        <v>35.112862925165437</v>
      </c>
      <c r="S634" s="197">
        <v>33.017437175479756</v>
      </c>
      <c r="T634" s="197">
        <v>32.851025963114502</v>
      </c>
      <c r="U634" s="197"/>
      <c r="V634" s="197">
        <v>42.004147768636869</v>
      </c>
      <c r="W634" s="193">
        <v>35.048279431066327</v>
      </c>
      <c r="X634" s="193">
        <v>34.556481620472368</v>
      </c>
      <c r="Y634" s="193">
        <v>35.112862925165437</v>
      </c>
      <c r="Z634" s="193">
        <v>33.017437175479756</v>
      </c>
      <c r="AA634" s="193">
        <v>32.851025963114502</v>
      </c>
      <c r="AB634" s="193">
        <v>42.004147768636869</v>
      </c>
      <c r="AC634" s="193">
        <v>42.004147768636869</v>
      </c>
    </row>
    <row r="635" spans="6:29" x14ac:dyDescent="0.2">
      <c r="F635" s="195"/>
      <c r="G635" s="196"/>
      <c r="H635" s="192"/>
      <c r="L635" s="193" t="s">
        <v>750</v>
      </c>
      <c r="M635" s="193">
        <v>19.329999999999998</v>
      </c>
      <c r="O635" s="193" t="s">
        <v>107</v>
      </c>
      <c r="P635" s="197">
        <v>32.927653820148755</v>
      </c>
      <c r="Q635" s="197">
        <v>30.338765008576324</v>
      </c>
      <c r="R635" s="197">
        <v>31.522338665195807</v>
      </c>
      <c r="S635" s="197">
        <v>29.797038710082191</v>
      </c>
      <c r="T635" s="197">
        <v>29.586834733893561</v>
      </c>
      <c r="U635" s="197">
        <v>34.178433889602054</v>
      </c>
      <c r="V635" s="197">
        <v>33.957040344764167</v>
      </c>
      <c r="W635" s="193">
        <v>32.927653820148755</v>
      </c>
      <c r="X635" s="193">
        <v>30.338765008576324</v>
      </c>
      <c r="Y635" s="193">
        <v>31.522338665195807</v>
      </c>
      <c r="Z635" s="193">
        <v>29.797038710082191</v>
      </c>
      <c r="AA635" s="193">
        <v>29.586834733893561</v>
      </c>
      <c r="AB635" s="193">
        <v>34.178433889602054</v>
      </c>
      <c r="AC635" s="193">
        <v>33.957040344764167</v>
      </c>
    </row>
    <row r="636" spans="6:29" x14ac:dyDescent="0.2">
      <c r="F636" s="195"/>
      <c r="G636" s="196"/>
      <c r="H636" s="192"/>
      <c r="L636" s="193" t="s">
        <v>751</v>
      </c>
      <c r="M636" s="193">
        <v>19.329999999999998</v>
      </c>
      <c r="O636" s="193" t="s">
        <v>109</v>
      </c>
      <c r="P636" s="197">
        <v>35.05747126436782</v>
      </c>
      <c r="Q636" s="197">
        <v>34.246575342465754</v>
      </c>
      <c r="R636" s="197">
        <v>33.684210526315788</v>
      </c>
      <c r="S636" s="197">
        <v>34.417910447761201</v>
      </c>
      <c r="T636" s="197">
        <v>31.861768534013333</v>
      </c>
      <c r="U636" s="197">
        <v>36.017244907420732</v>
      </c>
      <c r="V636" s="197">
        <v>40.47563306811783</v>
      </c>
      <c r="W636" s="193">
        <v>35.05747126436782</v>
      </c>
      <c r="X636" s="193">
        <v>34.246575342465754</v>
      </c>
      <c r="Y636" s="193">
        <v>33.684210526315788</v>
      </c>
      <c r="Z636" s="193">
        <v>34.417910447761201</v>
      </c>
      <c r="AA636" s="193">
        <v>31.861768534013333</v>
      </c>
      <c r="AB636" s="193">
        <v>36.017244907420732</v>
      </c>
      <c r="AC636" s="193">
        <v>40.47563306811783</v>
      </c>
    </row>
    <row r="637" spans="6:29" x14ac:dyDescent="0.2">
      <c r="F637" s="195"/>
      <c r="G637" s="196"/>
      <c r="H637" s="192"/>
      <c r="L637" s="193" t="s">
        <v>752</v>
      </c>
      <c r="M637" s="193">
        <v>19.329999999999998</v>
      </c>
      <c r="O637" s="193" t="s">
        <v>111</v>
      </c>
      <c r="P637" s="197">
        <v>36.486486486486484</v>
      </c>
      <c r="Q637" s="197">
        <v>37.049062049062044</v>
      </c>
      <c r="R637" s="197">
        <v>34.375</v>
      </c>
      <c r="S637" s="197">
        <v>35.503040353786616</v>
      </c>
      <c r="T637" s="197">
        <v>33.421241908415247</v>
      </c>
      <c r="U637" s="197">
        <v>36.507936507936506</v>
      </c>
      <c r="V637" s="197">
        <v>40.863909063005686</v>
      </c>
      <c r="W637" s="193">
        <v>36.486486486486484</v>
      </c>
      <c r="X637" s="193">
        <v>37.049062049062044</v>
      </c>
      <c r="Y637" s="193">
        <v>34.375</v>
      </c>
      <c r="Z637" s="193">
        <v>35.503040353786616</v>
      </c>
      <c r="AA637" s="193">
        <v>33.421241908415247</v>
      </c>
      <c r="AB637" s="193">
        <v>36.507936507936506</v>
      </c>
      <c r="AC637" s="193">
        <v>40.863909063005686</v>
      </c>
    </row>
    <row r="638" spans="6:29" x14ac:dyDescent="0.2">
      <c r="F638" s="195"/>
      <c r="G638" s="196"/>
      <c r="H638" s="192"/>
      <c r="L638" s="193" t="s">
        <v>753</v>
      </c>
      <c r="M638" s="193">
        <v>19.329999999999998</v>
      </c>
      <c r="O638" s="193" t="s">
        <v>113</v>
      </c>
      <c r="P638" s="197">
        <v>35.648084513889053</v>
      </c>
      <c r="Q638" s="197">
        <v>33.018867924528308</v>
      </c>
      <c r="R638" s="197">
        <v>34.831460674157306</v>
      </c>
      <c r="S638" s="197">
        <v>32.028825943349013</v>
      </c>
      <c r="T638" s="197">
        <v>33.670505239132687</v>
      </c>
      <c r="U638" s="197">
        <v>36.17483029247736</v>
      </c>
      <c r="V638" s="197">
        <v>41.134335041377888</v>
      </c>
      <c r="W638" s="193">
        <v>35.648084513889053</v>
      </c>
      <c r="X638" s="193">
        <v>33.018867924528308</v>
      </c>
      <c r="Y638" s="193">
        <v>34.831460674157306</v>
      </c>
      <c r="Z638" s="193">
        <v>32.028825943349013</v>
      </c>
      <c r="AA638" s="193">
        <v>33.670505239132687</v>
      </c>
      <c r="AB638" s="193">
        <v>36.17483029247736</v>
      </c>
      <c r="AC638" s="193">
        <v>41.134335041377888</v>
      </c>
    </row>
    <row r="639" spans="6:29" x14ac:dyDescent="0.2">
      <c r="F639" s="195"/>
      <c r="G639" s="196"/>
      <c r="H639" s="192"/>
      <c r="L639" s="193" t="s">
        <v>754</v>
      </c>
      <c r="M639" s="193">
        <v>19.329999999999998</v>
      </c>
      <c r="O639" s="193" t="s">
        <v>115</v>
      </c>
      <c r="P639" s="197">
        <v>33.453466186135259</v>
      </c>
      <c r="Q639" s="197">
        <v>31.525816416593116</v>
      </c>
      <c r="R639" s="197">
        <v>34.375</v>
      </c>
      <c r="S639" s="197">
        <v>31.650641025641026</v>
      </c>
      <c r="T639" s="197">
        <v>33.035714285714292</v>
      </c>
      <c r="U639" s="197">
        <v>26.086956521739129</v>
      </c>
      <c r="V639" s="197">
        <v>40.140193077268698</v>
      </c>
      <c r="W639" s="193">
        <v>33.453466186135259</v>
      </c>
      <c r="X639" s="193">
        <v>31.525816416593116</v>
      </c>
      <c r="Y639" s="193">
        <v>34.375</v>
      </c>
      <c r="Z639" s="193">
        <v>31.650641025641026</v>
      </c>
      <c r="AA639" s="193">
        <v>33.035714285714292</v>
      </c>
      <c r="AB639" s="193">
        <v>26.086956521739129</v>
      </c>
      <c r="AC639" s="193">
        <v>40.140193077268698</v>
      </c>
    </row>
    <row r="640" spans="6:29" x14ac:dyDescent="0.2">
      <c r="F640" s="195"/>
      <c r="G640" s="196"/>
      <c r="H640" s="192"/>
      <c r="L640" s="193" t="s">
        <v>755</v>
      </c>
      <c r="M640" s="193">
        <v>19.329999999999998</v>
      </c>
      <c r="O640" s="193" t="s">
        <v>117</v>
      </c>
      <c r="P640" s="197">
        <v>38.1906496660595</v>
      </c>
      <c r="Q640" s="197">
        <v>35.877426722497148</v>
      </c>
      <c r="R640" s="197">
        <v>32.392527337159017</v>
      </c>
      <c r="S640" s="197">
        <v>33.511396011396009</v>
      </c>
      <c r="T640" s="197">
        <v>32.283464566929133</v>
      </c>
      <c r="U640" s="197"/>
      <c r="V640" s="197">
        <v>34.471973020530008</v>
      </c>
      <c r="W640" s="193">
        <v>38.1906496660595</v>
      </c>
      <c r="X640" s="193">
        <v>35.877426722497148</v>
      </c>
      <c r="Y640" s="193">
        <v>32.392527337159017</v>
      </c>
      <c r="Z640" s="193">
        <v>33.511396011396009</v>
      </c>
      <c r="AA640" s="193">
        <v>32.283464566929133</v>
      </c>
      <c r="AB640" s="193">
        <v>34.471973020530008</v>
      </c>
      <c r="AC640" s="193">
        <v>34.471973020530008</v>
      </c>
    </row>
    <row r="641" spans="6:29" x14ac:dyDescent="0.2">
      <c r="F641" s="195"/>
      <c r="G641" s="196"/>
      <c r="H641" s="192"/>
      <c r="L641" s="193" t="s">
        <v>756</v>
      </c>
      <c r="M641" s="193">
        <v>19.329999999999998</v>
      </c>
      <c r="O641" s="193" t="s">
        <v>119</v>
      </c>
      <c r="P641" s="197">
        <v>35.762841606190861</v>
      </c>
      <c r="Q641" s="197">
        <v>33.895972686733558</v>
      </c>
      <c r="R641" s="197">
        <v>34.235398707654227</v>
      </c>
      <c r="S641" s="197">
        <v>33.257671921038259</v>
      </c>
      <c r="T641" s="197">
        <v>32.684636783775296</v>
      </c>
      <c r="U641" s="197"/>
      <c r="V641" s="197">
        <v>42.656885990709881</v>
      </c>
      <c r="W641" s="193">
        <v>35.762841606190861</v>
      </c>
      <c r="X641" s="193">
        <v>33.895972686733558</v>
      </c>
      <c r="Y641" s="193">
        <v>34.235398707654227</v>
      </c>
      <c r="Z641" s="193">
        <v>33.257671921038259</v>
      </c>
      <c r="AA641" s="193">
        <v>32.684636783775296</v>
      </c>
      <c r="AB641" s="193">
        <v>42.656885990709881</v>
      </c>
      <c r="AC641" s="193">
        <v>42.656885990709881</v>
      </c>
    </row>
    <row r="642" spans="6:29" x14ac:dyDescent="0.2">
      <c r="F642" s="195"/>
      <c r="G642" s="196"/>
      <c r="H642" s="192"/>
      <c r="L642" s="193" t="s">
        <v>757</v>
      </c>
      <c r="M642" s="193">
        <v>19.329999999999998</v>
      </c>
      <c r="O642" s="193" t="s">
        <v>121</v>
      </c>
      <c r="P642" s="197">
        <v>34.864991247969975</v>
      </c>
      <c r="Q642" s="197">
        <v>34.12903225806452</v>
      </c>
      <c r="R642" s="197">
        <v>33.14653964695993</v>
      </c>
      <c r="S642" s="197">
        <v>33.297912417075544</v>
      </c>
      <c r="T642" s="197">
        <v>34.139076226134407</v>
      </c>
      <c r="U642" s="197"/>
      <c r="V642" s="197">
        <v>42.722145795455759</v>
      </c>
      <c r="W642" s="193">
        <v>34.864991247969975</v>
      </c>
      <c r="X642" s="193">
        <v>34.12903225806452</v>
      </c>
      <c r="Y642" s="193">
        <v>33.14653964695993</v>
      </c>
      <c r="Z642" s="193">
        <v>33.297912417075544</v>
      </c>
      <c r="AA642" s="193">
        <v>34.139076226134407</v>
      </c>
      <c r="AB642" s="193">
        <v>42.722145795455759</v>
      </c>
      <c r="AC642" s="193">
        <v>42.722145795455759</v>
      </c>
    </row>
    <row r="643" spans="6:29" x14ac:dyDescent="0.2">
      <c r="F643" s="195"/>
      <c r="G643" s="196"/>
      <c r="H643" s="192"/>
      <c r="L643" s="193" t="s">
        <v>758</v>
      </c>
      <c r="M643" s="193">
        <v>19.329999999999998</v>
      </c>
      <c r="O643" s="193" t="s">
        <v>123</v>
      </c>
      <c r="P643" s="197">
        <v>34.58583325343109</v>
      </c>
      <c r="Q643" s="197">
        <v>33.06289887088856</v>
      </c>
      <c r="R643" s="197">
        <v>34.136270108492333</v>
      </c>
      <c r="S643" s="197">
        <v>32.775471371734994</v>
      </c>
      <c r="T643" s="197">
        <v>33.156173505093761</v>
      </c>
      <c r="U643" s="197"/>
      <c r="V643" s="197">
        <v>41.257817486470238</v>
      </c>
      <c r="W643" s="193">
        <v>34.58583325343109</v>
      </c>
      <c r="X643" s="193">
        <v>33.06289887088856</v>
      </c>
      <c r="Y643" s="193">
        <v>34.136270108492333</v>
      </c>
      <c r="Z643" s="193">
        <v>32.775471371734994</v>
      </c>
      <c r="AA643" s="193">
        <v>33.156173505093761</v>
      </c>
      <c r="AB643" s="193">
        <v>41.257817486470238</v>
      </c>
      <c r="AC643" s="193">
        <v>41.257817486470238</v>
      </c>
    </row>
    <row r="644" spans="6:29" x14ac:dyDescent="0.2">
      <c r="F644" s="195"/>
      <c r="G644" s="196"/>
      <c r="H644" s="192"/>
      <c r="L644" s="193" t="s">
        <v>759</v>
      </c>
      <c r="M644" s="193">
        <v>19.329999999999998</v>
      </c>
      <c r="O644" s="193" t="s">
        <v>125</v>
      </c>
      <c r="P644" s="197">
        <v>31.726777781489027</v>
      </c>
      <c r="Q644" s="197">
        <v>30.65842800506238</v>
      </c>
      <c r="R644" s="197">
        <v>31.859825121399027</v>
      </c>
      <c r="S644" s="197">
        <v>32.4243939772822</v>
      </c>
      <c r="T644" s="197">
        <v>31.604225023342671</v>
      </c>
      <c r="U644" s="197"/>
      <c r="V644" s="197">
        <v>36.289685703959705</v>
      </c>
      <c r="W644" s="193">
        <v>31.726777781489027</v>
      </c>
      <c r="X644" s="193">
        <v>30.65842800506238</v>
      </c>
      <c r="Y644" s="193">
        <v>31.859825121399027</v>
      </c>
      <c r="Z644" s="193">
        <v>32.4243939772822</v>
      </c>
      <c r="AA644" s="193">
        <v>31.604225023342671</v>
      </c>
      <c r="AB644" s="193">
        <v>36.289685703959705</v>
      </c>
      <c r="AC644" s="193">
        <v>36.289685703959705</v>
      </c>
    </row>
    <row r="645" spans="6:29" x14ac:dyDescent="0.2">
      <c r="F645" s="195"/>
      <c r="G645" s="196"/>
      <c r="H645" s="192"/>
      <c r="L645" s="193" t="s">
        <v>760</v>
      </c>
      <c r="M645" s="193">
        <v>19.329999999999998</v>
      </c>
      <c r="O645" s="193" t="s">
        <v>127</v>
      </c>
      <c r="P645" s="197">
        <v>28.711825860948672</v>
      </c>
      <c r="Q645" s="197">
        <v>26.315789473684209</v>
      </c>
      <c r="R645" s="197">
        <v>27.85847686241959</v>
      </c>
      <c r="S645" s="197">
        <v>26.633530877608571</v>
      </c>
      <c r="T645" s="197">
        <v>25.821269813868319</v>
      </c>
      <c r="U645" s="197">
        <v>29.268292682926834</v>
      </c>
      <c r="V645" s="197">
        <v>34.932085171663736</v>
      </c>
      <c r="W645" s="193">
        <v>28.711825860948672</v>
      </c>
      <c r="X645" s="193">
        <v>26.315789473684209</v>
      </c>
      <c r="Y645" s="193">
        <v>27.85847686241959</v>
      </c>
      <c r="Z645" s="193">
        <v>26.633530877608571</v>
      </c>
      <c r="AA645" s="193">
        <v>25.821269813868319</v>
      </c>
      <c r="AB645" s="193">
        <v>29.268292682926834</v>
      </c>
      <c r="AC645" s="193">
        <v>34.932085171663736</v>
      </c>
    </row>
    <row r="646" spans="6:29" x14ac:dyDescent="0.2">
      <c r="F646" s="195"/>
      <c r="G646" s="196"/>
      <c r="H646" s="192"/>
      <c r="L646" s="193" t="s">
        <v>761</v>
      </c>
      <c r="M646" s="193">
        <v>19.329999999999998</v>
      </c>
      <c r="O646" s="193" t="s">
        <v>129</v>
      </c>
      <c r="P646" s="197">
        <v>29.16911578059414</v>
      </c>
      <c r="Q646" s="197">
        <v>25.510204081632654</v>
      </c>
      <c r="R646" s="197">
        <v>25.806451612903224</v>
      </c>
      <c r="S646" s="197">
        <v>24.913003663003664</v>
      </c>
      <c r="T646" s="197">
        <v>26.004361201115763</v>
      </c>
      <c r="U646" s="197">
        <v>28.598799050411952</v>
      </c>
      <c r="V646" s="197">
        <v>31.824755377867827</v>
      </c>
      <c r="W646" s="193">
        <v>29.16911578059414</v>
      </c>
      <c r="X646" s="193">
        <v>25.510204081632654</v>
      </c>
      <c r="Y646" s="193">
        <v>25.806451612903224</v>
      </c>
      <c r="Z646" s="193">
        <v>24.913003663003664</v>
      </c>
      <c r="AA646" s="193">
        <v>26.004361201115763</v>
      </c>
      <c r="AB646" s="193">
        <v>28.598799050411952</v>
      </c>
      <c r="AC646" s="193">
        <v>31.824755377867827</v>
      </c>
    </row>
    <row r="647" spans="6:29" x14ac:dyDescent="0.2">
      <c r="F647" s="195"/>
      <c r="G647" s="196"/>
      <c r="H647" s="192"/>
      <c r="L647" s="193" t="s">
        <v>762</v>
      </c>
      <c r="M647" s="193">
        <v>19.329999999999998</v>
      </c>
      <c r="O647" s="193" t="s">
        <v>131</v>
      </c>
      <c r="P647" s="197">
        <v>30.105896016943365</v>
      </c>
      <c r="Q647" s="197">
        <v>29.605832763727502</v>
      </c>
      <c r="R647" s="197">
        <v>28.45335392838707</v>
      </c>
      <c r="S647" s="197">
        <v>27.90514705882353</v>
      </c>
      <c r="T647" s="197">
        <v>27.128809433955684</v>
      </c>
      <c r="U647" s="197">
        <v>27.963463555973146</v>
      </c>
      <c r="V647" s="197">
        <v>33.712894307634002</v>
      </c>
      <c r="W647" s="193">
        <v>30.105896016943365</v>
      </c>
      <c r="X647" s="193">
        <v>29.605832763727502</v>
      </c>
      <c r="Y647" s="193">
        <v>28.45335392838707</v>
      </c>
      <c r="Z647" s="193">
        <v>27.90514705882353</v>
      </c>
      <c r="AA647" s="193">
        <v>27.128809433955684</v>
      </c>
      <c r="AB647" s="193">
        <v>27.963463555973146</v>
      </c>
      <c r="AC647" s="193">
        <v>33.712894307634002</v>
      </c>
    </row>
    <row r="648" spans="6:29" x14ac:dyDescent="0.2">
      <c r="F648" s="195"/>
      <c r="G648" s="196"/>
      <c r="H648" s="192"/>
      <c r="L648" s="193" t="s">
        <v>763</v>
      </c>
      <c r="M648" s="193">
        <v>19.329999999999998</v>
      </c>
      <c r="O648" s="193" t="s">
        <v>133</v>
      </c>
      <c r="P648" s="197">
        <v>26.864035087719298</v>
      </c>
      <c r="Q648" s="197">
        <v>27.310413740097189</v>
      </c>
      <c r="R648" s="197">
        <v>25.868794326241137</v>
      </c>
      <c r="S648" s="197">
        <v>25.077248333062286</v>
      </c>
      <c r="T648" s="197">
        <v>21.085135546756018</v>
      </c>
      <c r="U648" s="197">
        <v>25.001259763164526</v>
      </c>
      <c r="V648" s="197">
        <v>26.424880573431249</v>
      </c>
      <c r="W648" s="193">
        <v>26.864035087719298</v>
      </c>
      <c r="X648" s="193">
        <v>27.310413740097189</v>
      </c>
      <c r="Y648" s="193">
        <v>25.868794326241137</v>
      </c>
      <c r="Z648" s="193">
        <v>25.077248333062286</v>
      </c>
      <c r="AA648" s="193">
        <v>21.085135546756018</v>
      </c>
      <c r="AB648" s="193">
        <v>25.001259763164526</v>
      </c>
      <c r="AC648" s="193">
        <v>26.424880573431249</v>
      </c>
    </row>
    <row r="649" spans="6:29" x14ac:dyDescent="0.2">
      <c r="F649" s="195"/>
      <c r="G649" s="196"/>
      <c r="H649" s="192"/>
      <c r="L649" s="193" t="s">
        <v>764</v>
      </c>
      <c r="M649" s="193">
        <v>19.329999999999998</v>
      </c>
      <c r="O649" s="193" t="s">
        <v>135</v>
      </c>
      <c r="P649" s="197">
        <v>26.675300008633343</v>
      </c>
      <c r="Q649" s="197">
        <v>27.174493024280899</v>
      </c>
      <c r="R649" s="197">
        <v>26.185626759397252</v>
      </c>
      <c r="S649" s="197">
        <v>24.576865194714163</v>
      </c>
      <c r="T649" s="197">
        <v>24.467948717948715</v>
      </c>
      <c r="U649" s="197">
        <v>24.88725410476437</v>
      </c>
      <c r="V649" s="197">
        <v>27.671988565231914</v>
      </c>
      <c r="W649" s="193">
        <v>26.675300008633343</v>
      </c>
      <c r="X649" s="193">
        <v>27.174493024280899</v>
      </c>
      <c r="Y649" s="193">
        <v>26.185626759397252</v>
      </c>
      <c r="Z649" s="193">
        <v>24.576865194714163</v>
      </c>
      <c r="AA649" s="193">
        <v>24.467948717948715</v>
      </c>
      <c r="AB649" s="193">
        <v>24.88725410476437</v>
      </c>
      <c r="AC649" s="193">
        <v>27.671988565231914</v>
      </c>
    </row>
    <row r="650" spans="6:29" x14ac:dyDescent="0.2">
      <c r="F650" s="195"/>
      <c r="G650" s="196"/>
      <c r="H650" s="192"/>
      <c r="L650" s="193" t="s">
        <v>765</v>
      </c>
      <c r="M650" s="193">
        <v>19.329999999999998</v>
      </c>
      <c r="O650" s="193" t="s">
        <v>137</v>
      </c>
      <c r="P650" s="197">
        <v>22.965116279069768</v>
      </c>
      <c r="Q650" s="197">
        <v>23.273355665504191</v>
      </c>
      <c r="R650" s="197">
        <v>22.241550846814008</v>
      </c>
      <c r="S650" s="197">
        <v>24.270209103252547</v>
      </c>
      <c r="T650" s="197">
        <v>24.983456958230313</v>
      </c>
      <c r="U650" s="197">
        <v>27.752667922159446</v>
      </c>
      <c r="V650" s="197">
        <v>22.452131547331422</v>
      </c>
      <c r="W650" s="193">
        <v>22.965116279069768</v>
      </c>
      <c r="X650" s="193">
        <v>23.273355665504191</v>
      </c>
      <c r="Y650" s="193">
        <v>22.241550846814008</v>
      </c>
      <c r="Z650" s="193">
        <v>24.270209103252547</v>
      </c>
      <c r="AA650" s="193">
        <v>24.983456958230313</v>
      </c>
      <c r="AB650" s="193">
        <v>27.752667922159446</v>
      </c>
      <c r="AC650" s="193">
        <v>22.452131547331422</v>
      </c>
    </row>
    <row r="651" spans="6:29" x14ac:dyDescent="0.2">
      <c r="F651" s="195"/>
      <c r="G651" s="196"/>
      <c r="H651" s="192"/>
      <c r="L651" s="193" t="s">
        <v>766</v>
      </c>
      <c r="M651" s="193">
        <v>19.329999999999998</v>
      </c>
      <c r="O651" s="193" t="s">
        <v>139</v>
      </c>
      <c r="P651" s="197">
        <v>21.153846153846153</v>
      </c>
      <c r="Q651" s="197">
        <v>26.834893501560163</v>
      </c>
      <c r="R651" s="197">
        <v>25.032861874967139</v>
      </c>
      <c r="S651" s="197">
        <v>22.424245732794699</v>
      </c>
      <c r="T651" s="197">
        <v>25.36692736761136</v>
      </c>
      <c r="U651" s="197">
        <v>26.102564102564106</v>
      </c>
      <c r="V651" s="197">
        <v>25.089945837489925</v>
      </c>
      <c r="W651" s="193">
        <v>21.153846153846153</v>
      </c>
      <c r="X651" s="193">
        <v>26.834893501560163</v>
      </c>
      <c r="Y651" s="193">
        <v>25.032861874967139</v>
      </c>
      <c r="Z651" s="193">
        <v>22.424245732794699</v>
      </c>
      <c r="AA651" s="193">
        <v>25.36692736761136</v>
      </c>
      <c r="AB651" s="193">
        <v>26.102564102564106</v>
      </c>
      <c r="AC651" s="193">
        <v>25.089945837489925</v>
      </c>
    </row>
    <row r="652" spans="6:29" x14ac:dyDescent="0.2">
      <c r="F652" s="195"/>
      <c r="G652" s="196"/>
      <c r="H652" s="192"/>
      <c r="L652" s="193" t="s">
        <v>767</v>
      </c>
      <c r="M652" s="193">
        <v>19.329999999999998</v>
      </c>
      <c r="O652" s="193" t="s">
        <v>141</v>
      </c>
      <c r="P652" s="197">
        <v>24.828337281167475</v>
      </c>
      <c r="Q652" s="197">
        <v>23.083607006020799</v>
      </c>
      <c r="R652" s="197">
        <v>22.196757490875139</v>
      </c>
      <c r="S652" s="197">
        <v>21.905250707725298</v>
      </c>
      <c r="T652" s="197">
        <v>21.945842562790233</v>
      </c>
      <c r="U652" s="197">
        <v>24.842187587285633</v>
      </c>
      <c r="V652" s="197">
        <v>24.672242359164159</v>
      </c>
      <c r="W652" s="193">
        <v>24.828337281167475</v>
      </c>
      <c r="X652" s="193">
        <v>23.083607006020799</v>
      </c>
      <c r="Y652" s="193">
        <v>22.196757490875139</v>
      </c>
      <c r="Z652" s="193">
        <v>21.905250707725298</v>
      </c>
      <c r="AA652" s="193">
        <v>21.945842562790233</v>
      </c>
      <c r="AB652" s="193">
        <v>24.842187587285633</v>
      </c>
      <c r="AC652" s="193">
        <v>24.672242359164159</v>
      </c>
    </row>
    <row r="653" spans="6:29" x14ac:dyDescent="0.2">
      <c r="F653" s="195"/>
      <c r="G653" s="196"/>
      <c r="H653" s="192"/>
      <c r="L653" s="193" t="s">
        <v>768</v>
      </c>
      <c r="M653" s="193">
        <v>19.329999999999998</v>
      </c>
      <c r="O653" s="193" t="s">
        <v>143</v>
      </c>
      <c r="P653" s="197">
        <v>22.413793103448278</v>
      </c>
      <c r="Q653" s="197">
        <v>22.231601731601735</v>
      </c>
      <c r="R653" s="197">
        <v>21.75925925925926</v>
      </c>
      <c r="S653" s="197">
        <v>22.098812040672506</v>
      </c>
      <c r="T653" s="197">
        <v>20.336495802334312</v>
      </c>
      <c r="U653" s="197">
        <v>22.03736831643808</v>
      </c>
      <c r="V653" s="197">
        <v>28.210057723212838</v>
      </c>
      <c r="W653" s="193">
        <v>22.413793103448278</v>
      </c>
      <c r="X653" s="193">
        <v>22.231601731601735</v>
      </c>
      <c r="Y653" s="193">
        <v>21.75925925925926</v>
      </c>
      <c r="Z653" s="193">
        <v>22.098812040672506</v>
      </c>
      <c r="AA653" s="193">
        <v>20.336495802334312</v>
      </c>
      <c r="AB653" s="193">
        <v>22.03736831643808</v>
      </c>
      <c r="AC653" s="193">
        <v>28.210057723212838</v>
      </c>
    </row>
    <row r="654" spans="6:29" x14ac:dyDescent="0.2">
      <c r="F654" s="195"/>
      <c r="G654" s="196"/>
      <c r="H654" s="192"/>
      <c r="L654" s="193" t="s">
        <v>769</v>
      </c>
      <c r="M654" s="193">
        <v>19.329999999999998</v>
      </c>
      <c r="O654" s="193" t="s">
        <v>145</v>
      </c>
      <c r="P654" s="197">
        <v>23.438882618809178</v>
      </c>
      <c r="Q654" s="197">
        <v>24.441117393245051</v>
      </c>
      <c r="R654" s="197">
        <v>23.138528138528141</v>
      </c>
      <c r="S654" s="197">
        <v>25.847426923467101</v>
      </c>
      <c r="T654" s="197">
        <v>23.934622881991306</v>
      </c>
      <c r="U654" s="197">
        <v>19.670621931260229</v>
      </c>
      <c r="V654" s="197">
        <v>30.634578349762791</v>
      </c>
      <c r="W654" s="193">
        <v>23.438882618809178</v>
      </c>
      <c r="X654" s="193">
        <v>24.441117393245051</v>
      </c>
      <c r="Y654" s="193">
        <v>23.138528138528141</v>
      </c>
      <c r="Z654" s="193">
        <v>25.847426923467101</v>
      </c>
      <c r="AA654" s="193">
        <v>23.934622881991306</v>
      </c>
      <c r="AB654" s="193">
        <v>19.670621931260229</v>
      </c>
      <c r="AC654" s="193">
        <v>30.634578349762791</v>
      </c>
    </row>
    <row r="655" spans="6:29" x14ac:dyDescent="0.2">
      <c r="F655" s="195"/>
      <c r="G655" s="196"/>
      <c r="H655" s="192"/>
      <c r="L655" s="193" t="s">
        <v>770</v>
      </c>
      <c r="M655" s="193">
        <v>19.329999999999998</v>
      </c>
      <c r="O655" s="193" t="s">
        <v>147</v>
      </c>
      <c r="P655" s="197">
        <v>27.633122214403002</v>
      </c>
      <c r="Q655" s="197">
        <v>26.322537112010799</v>
      </c>
      <c r="R655" s="197">
        <v>27.348690153568203</v>
      </c>
      <c r="S655" s="197">
        <v>27.285714285714288</v>
      </c>
      <c r="T655" s="197">
        <v>27.075475964364855</v>
      </c>
      <c r="U655" s="197"/>
      <c r="V655" s="197">
        <v>32.791181869780736</v>
      </c>
      <c r="W655" s="193">
        <v>27.633122214403002</v>
      </c>
      <c r="X655" s="193">
        <v>26.322537112010799</v>
      </c>
      <c r="Y655" s="193">
        <v>27.348690153568203</v>
      </c>
      <c r="Z655" s="193">
        <v>27.285714285714288</v>
      </c>
      <c r="AA655" s="193">
        <v>27.075475964364855</v>
      </c>
      <c r="AB655" s="193">
        <v>32.791181869780736</v>
      </c>
      <c r="AC655" s="193">
        <v>32.791181869780736</v>
      </c>
    </row>
    <row r="656" spans="6:29" x14ac:dyDescent="0.2">
      <c r="F656" s="195"/>
      <c r="G656" s="196"/>
      <c r="H656" s="192"/>
      <c r="L656" s="193" t="s">
        <v>771</v>
      </c>
      <c r="M656" s="193">
        <v>19.329999999999998</v>
      </c>
      <c r="O656" s="193" t="s">
        <v>149</v>
      </c>
      <c r="P656" s="197">
        <v>29.12748171368861</v>
      </c>
      <c r="Q656" s="197">
        <v>26.086956521739129</v>
      </c>
      <c r="R656" s="197">
        <v>28.125000000000007</v>
      </c>
      <c r="S656" s="197">
        <v>27.290863146695038</v>
      </c>
      <c r="T656" s="197">
        <v>26.111111111111111</v>
      </c>
      <c r="U656" s="197"/>
      <c r="V656" s="197">
        <v>35.367893757777225</v>
      </c>
      <c r="W656" s="193">
        <v>29.12748171368861</v>
      </c>
      <c r="X656" s="193">
        <v>26.086956521739129</v>
      </c>
      <c r="Y656" s="193">
        <v>28.125000000000007</v>
      </c>
      <c r="Z656" s="193">
        <v>27.290863146695038</v>
      </c>
      <c r="AA656" s="193">
        <v>26.111111111111111</v>
      </c>
      <c r="AB656" s="193">
        <v>35.367893757777225</v>
      </c>
      <c r="AC656" s="193">
        <v>35.367893757777225</v>
      </c>
    </row>
    <row r="657" spans="6:29" x14ac:dyDescent="0.2">
      <c r="F657" s="195"/>
      <c r="G657" s="196"/>
      <c r="H657" s="192"/>
      <c r="L657" s="193" t="s">
        <v>772</v>
      </c>
      <c r="M657" s="193">
        <v>19.5</v>
      </c>
      <c r="N657" s="193">
        <v>19.5</v>
      </c>
      <c r="O657" s="193" t="s">
        <v>103</v>
      </c>
      <c r="P657" s="197">
        <v>39.396741481578402</v>
      </c>
      <c r="Q657" s="197">
        <v>39.288378079003245</v>
      </c>
      <c r="R657" s="197">
        <v>39.398406704731741</v>
      </c>
      <c r="S657" s="197">
        <v>38.806009818966011</v>
      </c>
      <c r="T657" s="197">
        <v>38.802661366282152</v>
      </c>
      <c r="U657" s="197">
        <v>39.521831526191043</v>
      </c>
      <c r="V657" s="197">
        <v>41.195771361656426</v>
      </c>
      <c r="W657" s="193">
        <v>39.396741481578402</v>
      </c>
      <c r="X657" s="193">
        <v>39.288378079003245</v>
      </c>
      <c r="Y657" s="193">
        <v>39.398406704731741</v>
      </c>
      <c r="Z657" s="193">
        <v>38.806009818966011</v>
      </c>
      <c r="AA657" s="193">
        <v>38.802661366282152</v>
      </c>
      <c r="AB657" s="193">
        <v>39.521831526191043</v>
      </c>
      <c r="AC657" s="193">
        <v>41.195771361656426</v>
      </c>
    </row>
    <row r="658" spans="6:29" x14ac:dyDescent="0.2">
      <c r="F658" s="195"/>
      <c r="G658" s="196"/>
      <c r="H658" s="192"/>
      <c r="L658" s="193" t="s">
        <v>773</v>
      </c>
      <c r="M658" s="193">
        <v>19.5</v>
      </c>
      <c r="O658" s="193" t="s">
        <v>105</v>
      </c>
      <c r="P658" s="197">
        <v>39.394986409407586</v>
      </c>
      <c r="Q658" s="197">
        <v>38.57359800677478</v>
      </c>
      <c r="R658" s="197">
        <v>38.513495522588805</v>
      </c>
      <c r="S658" s="197">
        <v>36.816460923802659</v>
      </c>
      <c r="T658" s="197">
        <v>37.190956528334475</v>
      </c>
      <c r="U658" s="197">
        <v>37.632542572262579</v>
      </c>
      <c r="V658" s="197">
        <v>43.08983928925236</v>
      </c>
      <c r="W658" s="193">
        <v>39.394986409407586</v>
      </c>
      <c r="X658" s="193">
        <v>38.57359800677478</v>
      </c>
      <c r="Y658" s="193">
        <v>38.513495522588805</v>
      </c>
      <c r="Z658" s="193">
        <v>36.816460923802659</v>
      </c>
      <c r="AA658" s="193">
        <v>37.190956528334475</v>
      </c>
      <c r="AB658" s="193">
        <v>37.632542572262579</v>
      </c>
      <c r="AC658" s="193">
        <v>43.08983928925236</v>
      </c>
    </row>
    <row r="659" spans="6:29" x14ac:dyDescent="0.2">
      <c r="F659" s="195"/>
      <c r="G659" s="196"/>
      <c r="H659" s="192"/>
      <c r="L659" s="193" t="s">
        <v>774</v>
      </c>
      <c r="M659" s="193">
        <v>19.5</v>
      </c>
      <c r="O659" s="193" t="s">
        <v>107</v>
      </c>
      <c r="P659" s="197">
        <v>36.913933162291649</v>
      </c>
      <c r="Q659" s="197">
        <v>35.242479832325813</v>
      </c>
      <c r="R659" s="197">
        <v>36.064603482805282</v>
      </c>
      <c r="S659" s="197">
        <v>34.672159438480236</v>
      </c>
      <c r="T659" s="197">
        <v>34.971039681570218</v>
      </c>
      <c r="U659" s="197">
        <v>32.219017355471458</v>
      </c>
      <c r="V659" s="197">
        <v>37.273849908635981</v>
      </c>
      <c r="W659" s="193">
        <v>36.913933162291649</v>
      </c>
      <c r="X659" s="193">
        <v>35.242479832325813</v>
      </c>
      <c r="Y659" s="193">
        <v>36.064603482805282</v>
      </c>
      <c r="Z659" s="193">
        <v>34.672159438480236</v>
      </c>
      <c r="AA659" s="193">
        <v>34.971039681570218</v>
      </c>
      <c r="AB659" s="193">
        <v>32.219017355471458</v>
      </c>
      <c r="AC659" s="193">
        <v>37.273849908635981</v>
      </c>
    </row>
    <row r="660" spans="6:29" x14ac:dyDescent="0.2">
      <c r="F660" s="195"/>
      <c r="G660" s="196"/>
      <c r="H660" s="192"/>
      <c r="L660" s="193" t="s">
        <v>775</v>
      </c>
      <c r="M660" s="193">
        <v>19.5</v>
      </c>
      <c r="O660" s="193" t="s">
        <v>109</v>
      </c>
      <c r="P660" s="197">
        <v>37.764912416411121</v>
      </c>
      <c r="Q660" s="197">
        <v>37.100219859529069</v>
      </c>
      <c r="R660" s="197">
        <v>36.968871313366982</v>
      </c>
      <c r="S660" s="197">
        <v>37.017101503204643</v>
      </c>
      <c r="T660" s="197">
        <v>36.34029513194772</v>
      </c>
      <c r="U660" s="197">
        <v>34.441393269284625</v>
      </c>
      <c r="V660" s="197">
        <v>42.305159282741734</v>
      </c>
      <c r="W660" s="193">
        <v>37.764912416411121</v>
      </c>
      <c r="X660" s="193">
        <v>37.100219859529069</v>
      </c>
      <c r="Y660" s="193">
        <v>36.968871313366982</v>
      </c>
      <c r="Z660" s="193">
        <v>37.017101503204643</v>
      </c>
      <c r="AA660" s="193">
        <v>36.34029513194772</v>
      </c>
      <c r="AB660" s="193">
        <v>34.441393269284625</v>
      </c>
      <c r="AC660" s="193">
        <v>42.305159282741734</v>
      </c>
    </row>
    <row r="661" spans="6:29" x14ac:dyDescent="0.2">
      <c r="F661" s="195"/>
      <c r="G661" s="196"/>
      <c r="H661" s="192"/>
      <c r="L661" s="193" t="s">
        <v>776</v>
      </c>
      <c r="M661" s="193">
        <v>19.5</v>
      </c>
      <c r="O661" s="193" t="s">
        <v>111</v>
      </c>
      <c r="P661" s="197">
        <v>39.601433069773464</v>
      </c>
      <c r="Q661" s="197">
        <v>38.14589393220956</v>
      </c>
      <c r="R661" s="197">
        <v>36.868579413308247</v>
      </c>
      <c r="S661" s="197">
        <v>38.515626932713928</v>
      </c>
      <c r="T661" s="197">
        <v>38.536505724294784</v>
      </c>
      <c r="U661" s="197">
        <v>36.598372166005021</v>
      </c>
      <c r="V661" s="197">
        <v>42.869477446143527</v>
      </c>
      <c r="W661" s="193">
        <v>39.601433069773464</v>
      </c>
      <c r="X661" s="193">
        <v>38.14589393220956</v>
      </c>
      <c r="Y661" s="193">
        <v>36.868579413308247</v>
      </c>
      <c r="Z661" s="193">
        <v>38.515626932713928</v>
      </c>
      <c r="AA661" s="193">
        <v>38.536505724294784</v>
      </c>
      <c r="AB661" s="193">
        <v>36.598372166005021</v>
      </c>
      <c r="AC661" s="193">
        <v>42.869477446143527</v>
      </c>
    </row>
    <row r="662" spans="6:29" x14ac:dyDescent="0.2">
      <c r="F662" s="195"/>
      <c r="G662" s="196"/>
      <c r="H662" s="192"/>
      <c r="L662" s="193" t="s">
        <v>777</v>
      </c>
      <c r="M662" s="193">
        <v>19.5</v>
      </c>
      <c r="O662" s="193" t="s">
        <v>113</v>
      </c>
      <c r="P662" s="197">
        <v>39.167460059154173</v>
      </c>
      <c r="Q662" s="197">
        <v>37.349228158368646</v>
      </c>
      <c r="R662" s="197">
        <v>37.24863285442536</v>
      </c>
      <c r="S662" s="197">
        <v>37.026999315988121</v>
      </c>
      <c r="T662" s="197">
        <v>37.294642303723457</v>
      </c>
      <c r="U662" s="197">
        <v>37.009954587547661</v>
      </c>
      <c r="V662" s="197">
        <v>42.726108931751945</v>
      </c>
      <c r="W662" s="193">
        <v>39.167460059154173</v>
      </c>
      <c r="X662" s="193">
        <v>37.349228158368646</v>
      </c>
      <c r="Y662" s="193">
        <v>37.24863285442536</v>
      </c>
      <c r="Z662" s="193">
        <v>37.026999315988121</v>
      </c>
      <c r="AA662" s="193">
        <v>37.294642303723457</v>
      </c>
      <c r="AB662" s="193">
        <v>37.009954587547661</v>
      </c>
      <c r="AC662" s="193">
        <v>42.726108931751945</v>
      </c>
    </row>
    <row r="663" spans="6:29" x14ac:dyDescent="0.2">
      <c r="F663" s="195"/>
      <c r="G663" s="196"/>
      <c r="H663" s="192"/>
      <c r="L663" s="193" t="s">
        <v>778</v>
      </c>
      <c r="M663" s="193">
        <v>19.5</v>
      </c>
      <c r="O663" s="193" t="s">
        <v>115</v>
      </c>
      <c r="P663" s="197">
        <v>37.829898073756269</v>
      </c>
      <c r="Q663" s="197">
        <v>36.947087126860509</v>
      </c>
      <c r="R663" s="197">
        <v>37.650348047510349</v>
      </c>
      <c r="S663" s="197">
        <v>36.88961059343827</v>
      </c>
      <c r="T663" s="197">
        <v>37.217147896998839</v>
      </c>
      <c r="U663" s="197">
        <v>35.418165758444246</v>
      </c>
      <c r="V663" s="197">
        <v>41.270227970796341</v>
      </c>
      <c r="W663" s="193">
        <v>37.829898073756269</v>
      </c>
      <c r="X663" s="193">
        <v>36.947087126860509</v>
      </c>
      <c r="Y663" s="193">
        <v>37.650348047510349</v>
      </c>
      <c r="Z663" s="193">
        <v>36.88961059343827</v>
      </c>
      <c r="AA663" s="193">
        <v>37.217147896998839</v>
      </c>
      <c r="AB663" s="193">
        <v>35.418165758444246</v>
      </c>
      <c r="AC663" s="193">
        <v>41.270227970796341</v>
      </c>
    </row>
    <row r="664" spans="6:29" x14ac:dyDescent="0.2">
      <c r="F664" s="195"/>
      <c r="G664" s="196"/>
      <c r="H664" s="192"/>
      <c r="L664" s="193" t="s">
        <v>779</v>
      </c>
      <c r="M664" s="193">
        <v>19.5</v>
      </c>
      <c r="O664" s="193" t="s">
        <v>117</v>
      </c>
      <c r="P664" s="197">
        <v>38.843739238547094</v>
      </c>
      <c r="Q664" s="197">
        <v>38.783099251413567</v>
      </c>
      <c r="R664" s="197">
        <v>36.457657116293845</v>
      </c>
      <c r="S664" s="197">
        <v>36.88963396278556</v>
      </c>
      <c r="T664" s="197">
        <v>37.213129274264901</v>
      </c>
      <c r="U664" s="197">
        <v>33.27505302704062</v>
      </c>
      <c r="V664" s="197">
        <v>38.355689764645419</v>
      </c>
      <c r="W664" s="193">
        <v>38.843739238547094</v>
      </c>
      <c r="X664" s="193">
        <v>38.783099251413567</v>
      </c>
      <c r="Y664" s="193">
        <v>36.457657116293845</v>
      </c>
      <c r="Z664" s="193">
        <v>36.88963396278556</v>
      </c>
      <c r="AA664" s="193">
        <v>37.213129274264901</v>
      </c>
      <c r="AB664" s="193">
        <v>33.27505302704062</v>
      </c>
      <c r="AC664" s="193">
        <v>38.355689764645419</v>
      </c>
    </row>
    <row r="665" spans="6:29" x14ac:dyDescent="0.2">
      <c r="F665" s="195"/>
      <c r="G665" s="196"/>
      <c r="H665" s="192"/>
      <c r="L665" s="193" t="s">
        <v>780</v>
      </c>
      <c r="M665" s="193">
        <v>19.5</v>
      </c>
      <c r="O665" s="193" t="s">
        <v>119</v>
      </c>
      <c r="P665" s="197">
        <v>39.274094761140965</v>
      </c>
      <c r="Q665" s="197">
        <v>38.187753984904262</v>
      </c>
      <c r="R665" s="197">
        <v>38.534994911579091</v>
      </c>
      <c r="S665" s="197">
        <v>37.408243642868847</v>
      </c>
      <c r="T665" s="197">
        <v>37.857902731514642</v>
      </c>
      <c r="U665" s="197">
        <v>36.855861708967225</v>
      </c>
      <c r="V665" s="197">
        <v>44.068818909164392</v>
      </c>
      <c r="W665" s="193">
        <v>39.274094761140965</v>
      </c>
      <c r="X665" s="193">
        <v>38.187753984904262</v>
      </c>
      <c r="Y665" s="193">
        <v>38.534994911579091</v>
      </c>
      <c r="Z665" s="193">
        <v>37.408243642868847</v>
      </c>
      <c r="AA665" s="193">
        <v>37.857902731514642</v>
      </c>
      <c r="AB665" s="193">
        <v>36.855861708967225</v>
      </c>
      <c r="AC665" s="193">
        <v>44.068818909164392</v>
      </c>
    </row>
    <row r="666" spans="6:29" x14ac:dyDescent="0.2">
      <c r="F666" s="195"/>
      <c r="G666" s="196"/>
      <c r="H666" s="192"/>
      <c r="L666" s="193" t="s">
        <v>781</v>
      </c>
      <c r="M666" s="193">
        <v>19.5</v>
      </c>
      <c r="O666" s="193" t="s">
        <v>121</v>
      </c>
      <c r="P666" s="197">
        <v>38.788305598502404</v>
      </c>
      <c r="Q666" s="197">
        <v>38.39499938472207</v>
      </c>
      <c r="R666" s="197">
        <v>37.972707242893101</v>
      </c>
      <c r="S666" s="197">
        <v>37.721486429845008</v>
      </c>
      <c r="T666" s="197">
        <v>38.316937306242949</v>
      </c>
      <c r="U666" s="197">
        <v>36.560958454573843</v>
      </c>
      <c r="V666" s="197">
        <v>44.097502846141282</v>
      </c>
      <c r="W666" s="193">
        <v>38.788305598502404</v>
      </c>
      <c r="X666" s="193">
        <v>38.39499938472207</v>
      </c>
      <c r="Y666" s="193">
        <v>37.972707242893101</v>
      </c>
      <c r="Z666" s="193">
        <v>37.721486429845008</v>
      </c>
      <c r="AA666" s="193">
        <v>38.316937306242949</v>
      </c>
      <c r="AB666" s="193">
        <v>36.560958454573843</v>
      </c>
      <c r="AC666" s="193">
        <v>44.097502846141282</v>
      </c>
    </row>
    <row r="667" spans="6:29" x14ac:dyDescent="0.2">
      <c r="F667" s="195"/>
      <c r="G667" s="196"/>
      <c r="H667" s="192"/>
      <c r="L667" s="193" t="s">
        <v>782</v>
      </c>
      <c r="M667" s="193">
        <v>19.5</v>
      </c>
      <c r="O667" s="193" t="s">
        <v>123</v>
      </c>
      <c r="P667" s="197">
        <v>38.810173425007143</v>
      </c>
      <c r="Q667" s="197">
        <v>37.563312539249488</v>
      </c>
      <c r="R667" s="197">
        <v>37.674855771511993</v>
      </c>
      <c r="S667" s="197">
        <v>37.73801537302073</v>
      </c>
      <c r="T667" s="197">
        <v>38.463297813940201</v>
      </c>
      <c r="U667" s="197">
        <v>36.851769778966663</v>
      </c>
      <c r="V667" s="197">
        <v>43.461702185197339</v>
      </c>
      <c r="W667" s="193">
        <v>38.810173425007143</v>
      </c>
      <c r="X667" s="193">
        <v>37.563312539249488</v>
      </c>
      <c r="Y667" s="193">
        <v>37.674855771511993</v>
      </c>
      <c r="Z667" s="193">
        <v>37.73801537302073</v>
      </c>
      <c r="AA667" s="193">
        <v>38.463297813940201</v>
      </c>
      <c r="AB667" s="193">
        <v>36.851769778966663</v>
      </c>
      <c r="AC667" s="193">
        <v>43.461702185197339</v>
      </c>
    </row>
    <row r="668" spans="6:29" x14ac:dyDescent="0.2">
      <c r="F668" s="195"/>
      <c r="G668" s="196"/>
      <c r="H668" s="192"/>
      <c r="L668" s="193" t="s">
        <v>783</v>
      </c>
      <c r="M668" s="193">
        <v>19.5</v>
      </c>
      <c r="O668" s="193" t="s">
        <v>125</v>
      </c>
      <c r="P668" s="197">
        <v>35.944634583234027</v>
      </c>
      <c r="Q668" s="197">
        <v>35.256060229025309</v>
      </c>
      <c r="R668" s="197">
        <v>37.171711162093452</v>
      </c>
      <c r="S668" s="197">
        <v>37.029144704977412</v>
      </c>
      <c r="T668" s="197">
        <v>37.287552075920509</v>
      </c>
      <c r="U668" s="197">
        <v>35.517041802944497</v>
      </c>
      <c r="V668" s="197">
        <v>39.327291916943508</v>
      </c>
      <c r="W668" s="193">
        <v>35.944634583234027</v>
      </c>
      <c r="X668" s="193">
        <v>35.256060229025309</v>
      </c>
      <c r="Y668" s="193">
        <v>37.171711162093452</v>
      </c>
      <c r="Z668" s="193">
        <v>37.029144704977412</v>
      </c>
      <c r="AA668" s="193">
        <v>37.287552075920509</v>
      </c>
      <c r="AB668" s="193">
        <v>35.517041802944497</v>
      </c>
      <c r="AC668" s="193">
        <v>39.327291916943508</v>
      </c>
    </row>
    <row r="669" spans="6:29" x14ac:dyDescent="0.2">
      <c r="F669" s="195"/>
      <c r="G669" s="196"/>
      <c r="H669" s="192"/>
      <c r="L669" s="193" t="s">
        <v>784</v>
      </c>
      <c r="M669" s="193">
        <v>19.5</v>
      </c>
      <c r="O669" s="193" t="s">
        <v>127</v>
      </c>
      <c r="P669" s="197">
        <v>34.02856598653154</v>
      </c>
      <c r="Q669" s="197">
        <v>33.364115228164799</v>
      </c>
      <c r="R669" s="197">
        <v>32.101461033226663</v>
      </c>
      <c r="S669" s="197">
        <v>31.969499426441963</v>
      </c>
      <c r="T669" s="197">
        <v>31.944530198754581</v>
      </c>
      <c r="U669" s="197">
        <v>30.740478351542702</v>
      </c>
      <c r="V669" s="197">
        <v>37.3048604097308</v>
      </c>
      <c r="W669" s="193">
        <v>34.02856598653154</v>
      </c>
      <c r="X669" s="193">
        <v>33.364115228164799</v>
      </c>
      <c r="Y669" s="193">
        <v>32.101461033226663</v>
      </c>
      <c r="Z669" s="193">
        <v>31.969499426441963</v>
      </c>
      <c r="AA669" s="193">
        <v>31.944530198754581</v>
      </c>
      <c r="AB669" s="193">
        <v>30.740478351542702</v>
      </c>
      <c r="AC669" s="193">
        <v>37.3048604097308</v>
      </c>
    </row>
    <row r="670" spans="6:29" x14ac:dyDescent="0.2">
      <c r="F670" s="195"/>
      <c r="G670" s="196"/>
      <c r="H670" s="192"/>
      <c r="L670" s="193" t="s">
        <v>785</v>
      </c>
      <c r="M670" s="193">
        <v>19.5</v>
      </c>
      <c r="O670" s="193" t="s">
        <v>129</v>
      </c>
      <c r="P670" s="197">
        <v>31.258200246085778</v>
      </c>
      <c r="Q670" s="197">
        <v>30.497003814932746</v>
      </c>
      <c r="R670" s="197">
        <v>29.380639628481021</v>
      </c>
      <c r="S670" s="197">
        <v>29.575010207349877</v>
      </c>
      <c r="T670" s="197">
        <v>30.708262103196969</v>
      </c>
      <c r="U670" s="197">
        <v>28.080704018519874</v>
      </c>
      <c r="V670" s="197">
        <v>32.513541302420862</v>
      </c>
      <c r="W670" s="193">
        <v>31.258200246085778</v>
      </c>
      <c r="X670" s="193">
        <v>30.497003814932746</v>
      </c>
      <c r="Y670" s="193">
        <v>29.380639628481021</v>
      </c>
      <c r="Z670" s="193">
        <v>29.575010207349877</v>
      </c>
      <c r="AA670" s="193">
        <v>30.708262103196969</v>
      </c>
      <c r="AB670" s="193">
        <v>28.080704018519874</v>
      </c>
      <c r="AC670" s="193">
        <v>32.513541302420862</v>
      </c>
    </row>
    <row r="671" spans="6:29" x14ac:dyDescent="0.2">
      <c r="F671" s="195"/>
      <c r="G671" s="196"/>
      <c r="H671" s="192"/>
      <c r="L671" s="193" t="s">
        <v>786</v>
      </c>
      <c r="M671" s="193">
        <v>19.5</v>
      </c>
      <c r="O671" s="193" t="s">
        <v>131</v>
      </c>
      <c r="P671" s="197">
        <v>34.111032497021547</v>
      </c>
      <c r="Q671" s="197">
        <v>32.264313918943678</v>
      </c>
      <c r="R671" s="197">
        <v>32.29402712190749</v>
      </c>
      <c r="S671" s="197">
        <v>32.28298590723201</v>
      </c>
      <c r="T671" s="197">
        <v>29.898736672158574</v>
      </c>
      <c r="U671" s="197">
        <v>28.237864748544112</v>
      </c>
      <c r="V671" s="197">
        <v>36.921099936465502</v>
      </c>
      <c r="W671" s="193">
        <v>34.111032497021547</v>
      </c>
      <c r="X671" s="193">
        <v>32.264313918943678</v>
      </c>
      <c r="Y671" s="193">
        <v>32.29402712190749</v>
      </c>
      <c r="Z671" s="193">
        <v>32.28298590723201</v>
      </c>
      <c r="AA671" s="193">
        <v>29.898736672158574</v>
      </c>
      <c r="AB671" s="193">
        <v>28.237864748544112</v>
      </c>
      <c r="AC671" s="193">
        <v>36.921099936465502</v>
      </c>
    </row>
    <row r="672" spans="6:29" x14ac:dyDescent="0.2">
      <c r="F672" s="195"/>
      <c r="G672" s="196"/>
      <c r="H672" s="192"/>
      <c r="L672" s="193" t="s">
        <v>787</v>
      </c>
      <c r="M672" s="193">
        <v>19.5</v>
      </c>
      <c r="O672" s="193" t="s">
        <v>133</v>
      </c>
      <c r="P672" s="197">
        <v>31.493370322413746</v>
      </c>
      <c r="Q672" s="197">
        <v>31.257679159964702</v>
      </c>
      <c r="R672" s="197">
        <v>30.178350133361814</v>
      </c>
      <c r="S672" s="197">
        <v>29.571427042608285</v>
      </c>
      <c r="T672" s="197">
        <v>27.393624272563173</v>
      </c>
      <c r="U672" s="197">
        <v>26.223781858244649</v>
      </c>
      <c r="V672" s="197">
        <v>29.750435631839313</v>
      </c>
      <c r="W672" s="193">
        <v>31.493370322413746</v>
      </c>
      <c r="X672" s="193">
        <v>31.257679159964702</v>
      </c>
      <c r="Y672" s="193">
        <v>30.178350133361814</v>
      </c>
      <c r="Z672" s="193">
        <v>29.571427042608285</v>
      </c>
      <c r="AA672" s="193">
        <v>27.393624272563173</v>
      </c>
      <c r="AB672" s="193">
        <v>26.223781858244649</v>
      </c>
      <c r="AC672" s="193">
        <v>29.750435631839313</v>
      </c>
    </row>
    <row r="673" spans="6:29" x14ac:dyDescent="0.2">
      <c r="F673" s="195"/>
      <c r="G673" s="196"/>
      <c r="H673" s="192"/>
      <c r="L673" s="193" t="s">
        <v>788</v>
      </c>
      <c r="M673" s="193">
        <v>19.5</v>
      </c>
      <c r="O673" s="193" t="s">
        <v>135</v>
      </c>
      <c r="P673" s="197">
        <v>31.372664970611321</v>
      </c>
      <c r="Q673" s="197">
        <v>30.017517098952016</v>
      </c>
      <c r="R673" s="197">
        <v>28.032485928359343</v>
      </c>
      <c r="S673" s="197">
        <v>27.033660487224989</v>
      </c>
      <c r="T673" s="197">
        <v>27.133808087922773</v>
      </c>
      <c r="U673" s="197">
        <v>23.073886504774649</v>
      </c>
      <c r="V673" s="197">
        <v>29.379543119290211</v>
      </c>
      <c r="W673" s="193">
        <v>31.372664970611321</v>
      </c>
      <c r="X673" s="193">
        <v>30.017517098952016</v>
      </c>
      <c r="Y673" s="193">
        <v>28.032485928359343</v>
      </c>
      <c r="Z673" s="193">
        <v>27.033660487224989</v>
      </c>
      <c r="AA673" s="193">
        <v>27.133808087922773</v>
      </c>
      <c r="AB673" s="193">
        <v>23.073886504774649</v>
      </c>
      <c r="AC673" s="193">
        <v>29.379543119290211</v>
      </c>
    </row>
    <row r="674" spans="6:29" x14ac:dyDescent="0.2">
      <c r="F674" s="195"/>
      <c r="G674" s="196"/>
      <c r="H674" s="192"/>
      <c r="L674" s="193" t="s">
        <v>789</v>
      </c>
      <c r="M674" s="193">
        <v>19.5</v>
      </c>
      <c r="O674" s="193" t="s">
        <v>137</v>
      </c>
      <c r="P674" s="197">
        <v>27.16800835763873</v>
      </c>
      <c r="Q674" s="197">
        <v>27.644291823685563</v>
      </c>
      <c r="R674" s="197">
        <v>27.34516771124358</v>
      </c>
      <c r="S674" s="197">
        <v>27.373402991506087</v>
      </c>
      <c r="T674" s="197">
        <v>27.290553558488664</v>
      </c>
      <c r="U674" s="197">
        <v>27.070088384631809</v>
      </c>
      <c r="V674" s="197">
        <v>25.193988873378071</v>
      </c>
      <c r="W674" s="193">
        <v>27.16800835763873</v>
      </c>
      <c r="X674" s="193">
        <v>27.644291823685563</v>
      </c>
      <c r="Y674" s="193">
        <v>27.34516771124358</v>
      </c>
      <c r="Z674" s="193">
        <v>27.373402991506087</v>
      </c>
      <c r="AA674" s="193">
        <v>27.290553558488664</v>
      </c>
      <c r="AB674" s="193">
        <v>27.070088384631809</v>
      </c>
      <c r="AC674" s="193">
        <v>25.193988873378071</v>
      </c>
    </row>
    <row r="675" spans="6:29" x14ac:dyDescent="0.2">
      <c r="F675" s="195"/>
      <c r="G675" s="196"/>
      <c r="H675" s="192"/>
      <c r="L675" s="193" t="s">
        <v>790</v>
      </c>
      <c r="M675" s="193">
        <v>19.5</v>
      </c>
      <c r="O675" s="193" t="s">
        <v>139</v>
      </c>
      <c r="P675" s="197">
        <v>27.279529901076884</v>
      </c>
      <c r="Q675" s="197">
        <v>28.823620740464364</v>
      </c>
      <c r="R675" s="197">
        <v>28.545771529469427</v>
      </c>
      <c r="S675" s="197">
        <v>27.031392479651178</v>
      </c>
      <c r="T675" s="197">
        <v>26.875254598157259</v>
      </c>
      <c r="U675" s="197">
        <v>23.756425551355786</v>
      </c>
      <c r="V675" s="197">
        <v>27.536426912955836</v>
      </c>
      <c r="W675" s="193">
        <v>27.279529901076884</v>
      </c>
      <c r="X675" s="193">
        <v>28.823620740464364</v>
      </c>
      <c r="Y675" s="193">
        <v>28.545771529469427</v>
      </c>
      <c r="Z675" s="193">
        <v>27.031392479651178</v>
      </c>
      <c r="AA675" s="193">
        <v>26.875254598157259</v>
      </c>
      <c r="AB675" s="193">
        <v>23.756425551355786</v>
      </c>
      <c r="AC675" s="193">
        <v>27.536426912955836</v>
      </c>
    </row>
    <row r="676" spans="6:29" x14ac:dyDescent="0.2">
      <c r="F676" s="195"/>
      <c r="G676" s="196"/>
      <c r="H676" s="192"/>
      <c r="L676" s="193" t="s">
        <v>791</v>
      </c>
      <c r="M676" s="193">
        <v>19.5</v>
      </c>
      <c r="O676" s="193" t="s">
        <v>141</v>
      </c>
      <c r="P676" s="197">
        <v>28.22822428309475</v>
      </c>
      <c r="Q676" s="197">
        <v>26.803613119227826</v>
      </c>
      <c r="R676" s="197">
        <v>26.183516066202902</v>
      </c>
      <c r="S676" s="197">
        <v>26.363862849651227</v>
      </c>
      <c r="T676" s="197">
        <v>26.026297033036521</v>
      </c>
      <c r="U676" s="197">
        <v>25.925797150419598</v>
      </c>
      <c r="V676" s="197">
        <v>28.226553166115245</v>
      </c>
      <c r="W676" s="193">
        <v>28.22822428309475</v>
      </c>
      <c r="X676" s="193">
        <v>26.803613119227826</v>
      </c>
      <c r="Y676" s="193">
        <v>26.183516066202902</v>
      </c>
      <c r="Z676" s="193">
        <v>26.363862849651227</v>
      </c>
      <c r="AA676" s="193">
        <v>26.026297033036521</v>
      </c>
      <c r="AB676" s="193">
        <v>25.925797150419598</v>
      </c>
      <c r="AC676" s="193">
        <v>28.226553166115245</v>
      </c>
    </row>
    <row r="677" spans="6:29" x14ac:dyDescent="0.2">
      <c r="F677" s="195"/>
      <c r="G677" s="196"/>
      <c r="H677" s="192"/>
      <c r="L677" s="193" t="s">
        <v>792</v>
      </c>
      <c r="M677" s="193">
        <v>19.5</v>
      </c>
      <c r="O677" s="193" t="s">
        <v>143</v>
      </c>
      <c r="P677" s="197">
        <v>26.635428619600997</v>
      </c>
      <c r="Q677" s="197">
        <v>25.224996644703985</v>
      </c>
      <c r="R677" s="197">
        <v>27.314738149299988</v>
      </c>
      <c r="S677" s="197">
        <v>26.725103533922429</v>
      </c>
      <c r="T677" s="197">
        <v>23.886379378405838</v>
      </c>
      <c r="U677" s="197">
        <v>23.621798104988105</v>
      </c>
      <c r="V677" s="197">
        <v>31.623223785575078</v>
      </c>
      <c r="W677" s="193">
        <v>26.635428619600997</v>
      </c>
      <c r="X677" s="193">
        <v>25.224996644703985</v>
      </c>
      <c r="Y677" s="193">
        <v>27.314738149299988</v>
      </c>
      <c r="Z677" s="193">
        <v>26.725103533922429</v>
      </c>
      <c r="AA677" s="193">
        <v>23.886379378405838</v>
      </c>
      <c r="AB677" s="193">
        <v>23.621798104988105</v>
      </c>
      <c r="AC677" s="193">
        <v>31.623223785575078</v>
      </c>
    </row>
    <row r="678" spans="6:29" x14ac:dyDescent="0.2">
      <c r="F678" s="195"/>
      <c r="G678" s="196"/>
      <c r="H678" s="192"/>
      <c r="L678" s="193" t="s">
        <v>793</v>
      </c>
      <c r="M678" s="193">
        <v>19.5</v>
      </c>
      <c r="O678" s="193" t="s">
        <v>145</v>
      </c>
      <c r="P678" s="197">
        <v>30.616290945161268</v>
      </c>
      <c r="Q678" s="197">
        <v>28.816491810519146</v>
      </c>
      <c r="R678" s="197">
        <v>27.23970986497217</v>
      </c>
      <c r="S678" s="197">
        <v>30.034483036038811</v>
      </c>
      <c r="T678" s="197">
        <v>28.024676012441891</v>
      </c>
      <c r="U678" s="197">
        <v>24.272193939410002</v>
      </c>
      <c r="V678" s="197">
        <v>33.457356376591235</v>
      </c>
      <c r="W678" s="193">
        <v>30.616290945161268</v>
      </c>
      <c r="X678" s="193">
        <v>28.816491810519146</v>
      </c>
      <c r="Y678" s="193">
        <v>27.23970986497217</v>
      </c>
      <c r="Z678" s="193">
        <v>30.034483036038811</v>
      </c>
      <c r="AA678" s="193">
        <v>28.024676012441891</v>
      </c>
      <c r="AB678" s="193">
        <v>24.272193939410002</v>
      </c>
      <c r="AC678" s="193">
        <v>33.457356376591235</v>
      </c>
    </row>
    <row r="679" spans="6:29" x14ac:dyDescent="0.2">
      <c r="F679" s="195"/>
      <c r="G679" s="196"/>
      <c r="H679" s="192"/>
      <c r="L679" s="193" t="s">
        <v>794</v>
      </c>
      <c r="M679" s="193">
        <v>19.5</v>
      </c>
      <c r="O679" s="193" t="s">
        <v>147</v>
      </c>
      <c r="P679" s="197">
        <v>32.9886999238635</v>
      </c>
      <c r="Q679" s="197">
        <v>34.045248757971514</v>
      </c>
      <c r="R679" s="197">
        <v>32.683743282367352</v>
      </c>
      <c r="S679" s="197">
        <v>30.972598255620724</v>
      </c>
      <c r="T679" s="197">
        <v>30.157185193103981</v>
      </c>
      <c r="U679" s="197">
        <v>25.530701928521093</v>
      </c>
      <c r="V679" s="197">
        <v>34.817100681424385</v>
      </c>
      <c r="W679" s="193">
        <v>32.9886999238635</v>
      </c>
      <c r="X679" s="193">
        <v>34.045248757971514</v>
      </c>
      <c r="Y679" s="193">
        <v>32.683743282367352</v>
      </c>
      <c r="Z679" s="193">
        <v>30.972598255620724</v>
      </c>
      <c r="AA679" s="193">
        <v>30.157185193103981</v>
      </c>
      <c r="AB679" s="193">
        <v>25.530701928521093</v>
      </c>
      <c r="AC679" s="193">
        <v>34.817100681424385</v>
      </c>
    </row>
    <row r="680" spans="6:29" x14ac:dyDescent="0.2">
      <c r="F680" s="195"/>
      <c r="G680" s="196"/>
      <c r="H680" s="192"/>
      <c r="L680" s="193" t="s">
        <v>795</v>
      </c>
      <c r="M680" s="193">
        <v>19.5</v>
      </c>
      <c r="O680" s="193" t="s">
        <v>149</v>
      </c>
      <c r="P680" s="197">
        <v>34.264859811881763</v>
      </c>
      <c r="Q680" s="197">
        <v>33.640196734935934</v>
      </c>
      <c r="R680" s="197">
        <v>32.146138125744542</v>
      </c>
      <c r="S680" s="197">
        <v>32.604864484815153</v>
      </c>
      <c r="T680" s="197">
        <v>31.079081105718529</v>
      </c>
      <c r="U680" s="197">
        <v>30.55532542147014</v>
      </c>
      <c r="V680" s="197">
        <v>37.626599115627137</v>
      </c>
      <c r="W680" s="193">
        <v>34.264859811881763</v>
      </c>
      <c r="X680" s="193">
        <v>33.640196734935934</v>
      </c>
      <c r="Y680" s="193">
        <v>32.146138125744542</v>
      </c>
      <c r="Z680" s="193">
        <v>32.604864484815153</v>
      </c>
      <c r="AA680" s="193">
        <v>31.079081105718529</v>
      </c>
      <c r="AB680" s="193">
        <v>30.55532542147014</v>
      </c>
      <c r="AC680" s="193">
        <v>37.626599115627137</v>
      </c>
    </row>
    <row r="681" spans="6:29" x14ac:dyDescent="0.2">
      <c r="F681" s="195"/>
      <c r="G681" s="196"/>
      <c r="H681" s="192"/>
      <c r="L681" s="193" t="s">
        <v>796</v>
      </c>
      <c r="M681" s="193">
        <v>19.670000000000002</v>
      </c>
      <c r="N681" s="193">
        <v>19.670000000000002</v>
      </c>
      <c r="O681" s="193" t="s">
        <v>105</v>
      </c>
      <c r="P681" s="197"/>
      <c r="Q681" s="197"/>
      <c r="R681" s="197"/>
      <c r="S681" s="197"/>
      <c r="T681" s="197"/>
      <c r="U681" s="197">
        <v>38.623612336721465</v>
      </c>
      <c r="V681" s="197"/>
      <c r="W681" s="193">
        <v>37.955129329094731</v>
      </c>
      <c r="X681" s="193">
        <v>37.300207023814885</v>
      </c>
      <c r="Y681" s="193">
        <v>37.525109068621596</v>
      </c>
      <c r="Z681" s="193">
        <v>37.248352107303646</v>
      </c>
      <c r="AA681" s="193">
        <v>37.474102731604525</v>
      </c>
      <c r="AB681" s="193">
        <v>38.623612336721465</v>
      </c>
      <c r="AC681" s="193">
        <v>38.623612336721465</v>
      </c>
    </row>
    <row r="682" spans="6:29" x14ac:dyDescent="0.2">
      <c r="F682" s="195"/>
      <c r="G682" s="196"/>
      <c r="H682" s="192"/>
      <c r="L682" s="193" t="s">
        <v>797</v>
      </c>
      <c r="M682" s="193">
        <v>19.670000000000002</v>
      </c>
      <c r="O682" s="193" t="s">
        <v>107</v>
      </c>
      <c r="P682" s="197"/>
      <c r="Q682" s="197"/>
      <c r="R682" s="197"/>
      <c r="S682" s="197"/>
      <c r="T682" s="197"/>
      <c r="U682" s="197"/>
      <c r="V682" s="197">
        <v>38.356164383561641</v>
      </c>
      <c r="W682" s="193">
        <v>37.955129329094731</v>
      </c>
      <c r="X682" s="193">
        <v>37.300207023814885</v>
      </c>
      <c r="Y682" s="193">
        <v>37.525109068621596</v>
      </c>
      <c r="Z682" s="193">
        <v>37.248352107303646</v>
      </c>
      <c r="AA682" s="193">
        <v>37.474102731604525</v>
      </c>
      <c r="AB682" s="193">
        <v>38.356164383561641</v>
      </c>
      <c r="AC682" s="193">
        <v>38.356164383561641</v>
      </c>
    </row>
    <row r="683" spans="6:29" x14ac:dyDescent="0.2">
      <c r="F683" s="195"/>
      <c r="G683" s="196"/>
      <c r="H683" s="192"/>
      <c r="L683" s="193" t="s">
        <v>798</v>
      </c>
      <c r="M683" s="193">
        <v>19.670000000000002</v>
      </c>
      <c r="O683" s="193" t="s">
        <v>109</v>
      </c>
      <c r="P683" s="197"/>
      <c r="Q683" s="197"/>
      <c r="R683" s="197"/>
      <c r="S683" s="197"/>
      <c r="T683" s="197"/>
      <c r="U683" s="197"/>
      <c r="V683" s="197">
        <v>42.222222222222221</v>
      </c>
      <c r="W683" s="193">
        <v>37.955129329094731</v>
      </c>
      <c r="X683" s="193">
        <v>37.300207023814885</v>
      </c>
      <c r="Y683" s="193">
        <v>37.525109068621596</v>
      </c>
      <c r="Z683" s="193">
        <v>37.248352107303646</v>
      </c>
      <c r="AA683" s="193">
        <v>37.474102731604525</v>
      </c>
      <c r="AB683" s="193">
        <v>42.222222222222221</v>
      </c>
      <c r="AC683" s="193">
        <v>42.222222222222221</v>
      </c>
    </row>
    <row r="684" spans="6:29" x14ac:dyDescent="0.2">
      <c r="F684" s="195"/>
      <c r="G684" s="196"/>
      <c r="H684" s="192"/>
      <c r="L684" s="193" t="s">
        <v>799</v>
      </c>
      <c r="M684" s="193">
        <v>19.670000000000002</v>
      </c>
      <c r="O684" s="193" t="s">
        <v>111</v>
      </c>
      <c r="P684" s="197"/>
      <c r="Q684" s="197"/>
      <c r="R684" s="197"/>
      <c r="S684" s="197"/>
      <c r="T684" s="197"/>
      <c r="U684" s="197"/>
      <c r="V684" s="197">
        <v>44.871794871794876</v>
      </c>
      <c r="W684" s="193">
        <v>37.955129329094731</v>
      </c>
      <c r="X684" s="193">
        <v>37.300207023814885</v>
      </c>
      <c r="Y684" s="193">
        <v>37.525109068621596</v>
      </c>
      <c r="Z684" s="193">
        <v>37.248352107303646</v>
      </c>
      <c r="AA684" s="193">
        <v>37.474102731604525</v>
      </c>
      <c r="AB684" s="193">
        <v>44.871794871794876</v>
      </c>
      <c r="AC684" s="193">
        <v>44.871794871794876</v>
      </c>
    </row>
    <row r="685" spans="6:29" x14ac:dyDescent="0.2">
      <c r="F685" s="195"/>
      <c r="G685" s="196"/>
      <c r="H685" s="192"/>
      <c r="L685" s="193" t="s">
        <v>800</v>
      </c>
      <c r="M685" s="193">
        <v>19.670000000000002</v>
      </c>
      <c r="O685" s="193" t="s">
        <v>115</v>
      </c>
      <c r="P685" s="197"/>
      <c r="Q685" s="197"/>
      <c r="R685" s="197"/>
      <c r="S685" s="197"/>
      <c r="T685" s="197"/>
      <c r="U685" s="197">
        <v>39.285714285714285</v>
      </c>
      <c r="V685" s="197">
        <v>43.228632359067149</v>
      </c>
      <c r="W685" s="193">
        <v>37.955129329094731</v>
      </c>
      <c r="X685" s="193">
        <v>37.300207023814885</v>
      </c>
      <c r="Y685" s="193">
        <v>37.525109068621596</v>
      </c>
      <c r="Z685" s="193">
        <v>37.248352107303646</v>
      </c>
      <c r="AA685" s="193">
        <v>37.474102731604525</v>
      </c>
      <c r="AB685" s="193">
        <v>39.285714285714285</v>
      </c>
      <c r="AC685" s="193">
        <v>43.228632359067149</v>
      </c>
    </row>
    <row r="686" spans="6:29" x14ac:dyDescent="0.2">
      <c r="F686" s="195"/>
      <c r="G686" s="196"/>
      <c r="H686" s="192"/>
      <c r="L686" s="193" t="s">
        <v>801</v>
      </c>
      <c r="M686" s="193">
        <v>19.670000000000002</v>
      </c>
      <c r="O686" s="193" t="s">
        <v>119</v>
      </c>
      <c r="P686" s="197"/>
      <c r="Q686" s="197"/>
      <c r="R686" s="197"/>
      <c r="S686" s="197"/>
      <c r="T686" s="197"/>
      <c r="U686" s="197">
        <v>38.114453411592081</v>
      </c>
      <c r="V686" s="197"/>
      <c r="W686" s="193">
        <v>37.955129329094731</v>
      </c>
      <c r="X686" s="193">
        <v>37.300207023814885</v>
      </c>
      <c r="Y686" s="193">
        <v>37.525109068621596</v>
      </c>
      <c r="Z686" s="193">
        <v>37.248352107303646</v>
      </c>
      <c r="AA686" s="193">
        <v>37.474102731604525</v>
      </c>
      <c r="AB686" s="193">
        <v>38.114453411592081</v>
      </c>
      <c r="AC686" s="193">
        <v>38.114453411592081</v>
      </c>
    </row>
    <row r="687" spans="6:29" x14ac:dyDescent="0.2">
      <c r="F687" s="195"/>
      <c r="G687" s="196"/>
      <c r="H687" s="192"/>
      <c r="L687" s="193" t="s">
        <v>802</v>
      </c>
      <c r="M687" s="193">
        <v>19.670000000000002</v>
      </c>
      <c r="O687" s="193" t="s">
        <v>121</v>
      </c>
      <c r="P687" s="197"/>
      <c r="Q687" s="197"/>
      <c r="R687" s="197"/>
      <c r="S687" s="197"/>
      <c r="T687" s="197"/>
      <c r="U687" s="197">
        <v>37.759784075573549</v>
      </c>
      <c r="V687" s="197"/>
      <c r="W687" s="193">
        <v>37.955129329094731</v>
      </c>
      <c r="X687" s="193">
        <v>37.300207023814885</v>
      </c>
      <c r="Y687" s="193">
        <v>37.525109068621596</v>
      </c>
      <c r="Z687" s="193">
        <v>37.248352107303646</v>
      </c>
      <c r="AA687" s="193">
        <v>37.474102731604525</v>
      </c>
      <c r="AB687" s="193">
        <v>37.759784075573549</v>
      </c>
      <c r="AC687" s="193">
        <v>37.759784075573549</v>
      </c>
    </row>
    <row r="688" spans="6:29" x14ac:dyDescent="0.2">
      <c r="F688" s="195"/>
      <c r="G688" s="196"/>
      <c r="H688" s="192"/>
      <c r="L688" s="193" t="s">
        <v>803</v>
      </c>
      <c r="M688" s="193">
        <v>19.670000000000002</v>
      </c>
      <c r="O688" s="193" t="s">
        <v>123</v>
      </c>
      <c r="P688" s="197"/>
      <c r="Q688" s="197"/>
      <c r="R688" s="197"/>
      <c r="S688" s="197"/>
      <c r="T688" s="197"/>
      <c r="U688" s="197">
        <v>37.607930924208503</v>
      </c>
      <c r="V688" s="197">
        <v>46.808510638297875</v>
      </c>
      <c r="W688" s="193">
        <v>37.955129329094731</v>
      </c>
      <c r="X688" s="193">
        <v>37.300207023814885</v>
      </c>
      <c r="Y688" s="193">
        <v>37.525109068621596</v>
      </c>
      <c r="Z688" s="193">
        <v>37.248352107303646</v>
      </c>
      <c r="AA688" s="193">
        <v>37.474102731604525</v>
      </c>
      <c r="AB688" s="193">
        <v>37.607930924208503</v>
      </c>
      <c r="AC688" s="193">
        <v>46.808510638297875</v>
      </c>
    </row>
    <row r="689" spans="6:29" x14ac:dyDescent="0.2">
      <c r="F689" s="195"/>
      <c r="G689" s="196"/>
      <c r="H689" s="192"/>
      <c r="L689" s="193" t="s">
        <v>804</v>
      </c>
      <c r="M689" s="193">
        <v>19.670000000000002</v>
      </c>
      <c r="O689" s="193" t="s">
        <v>125</v>
      </c>
      <c r="P689" s="197"/>
      <c r="Q689" s="197"/>
      <c r="R689" s="197"/>
      <c r="S689" s="197"/>
      <c r="T689" s="197"/>
      <c r="U689" s="197">
        <v>38.789778206364517</v>
      </c>
      <c r="V689" s="197"/>
      <c r="W689" s="193">
        <v>37.955129329094731</v>
      </c>
      <c r="X689" s="193">
        <v>37.300207023814885</v>
      </c>
      <c r="Y689" s="193">
        <v>37.525109068621596</v>
      </c>
      <c r="Z689" s="193">
        <v>37.248352107303646</v>
      </c>
      <c r="AA689" s="193">
        <v>37.474102731604525</v>
      </c>
      <c r="AB689" s="193">
        <v>38.789778206364517</v>
      </c>
      <c r="AC689" s="193">
        <v>38.789778206364517</v>
      </c>
    </row>
    <row r="690" spans="6:29" x14ac:dyDescent="0.2">
      <c r="F690" s="195"/>
      <c r="G690" s="196"/>
      <c r="H690" s="192"/>
      <c r="L690" s="193" t="s">
        <v>805</v>
      </c>
      <c r="M690" s="193">
        <v>19.670000000000002</v>
      </c>
      <c r="O690" s="193" t="s">
        <v>127</v>
      </c>
      <c r="P690" s="197"/>
      <c r="Q690" s="197"/>
      <c r="R690" s="197"/>
      <c r="S690" s="197"/>
      <c r="T690" s="197"/>
      <c r="U690" s="197">
        <v>34.542682926829272</v>
      </c>
      <c r="V690" s="197"/>
      <c r="W690" s="193">
        <v>37.955129329094731</v>
      </c>
      <c r="X690" s="193">
        <v>37.300207023814885</v>
      </c>
      <c r="Y690" s="193">
        <v>37.525109068621596</v>
      </c>
      <c r="Z690" s="193">
        <v>37.248352107303646</v>
      </c>
      <c r="AA690" s="193">
        <v>37.474102731604525</v>
      </c>
      <c r="AB690" s="193">
        <v>34.542682926829272</v>
      </c>
      <c r="AC690" s="193">
        <v>34.542682926829272</v>
      </c>
    </row>
    <row r="691" spans="6:29" x14ac:dyDescent="0.2">
      <c r="F691" s="195"/>
      <c r="G691" s="196"/>
      <c r="H691" s="192"/>
      <c r="L691" s="193" t="s">
        <v>806</v>
      </c>
      <c r="M691" s="193">
        <v>19.670000000000002</v>
      </c>
      <c r="O691" s="193" t="s">
        <v>131</v>
      </c>
      <c r="P691" s="197">
        <v>40</v>
      </c>
      <c r="Q691" s="197"/>
      <c r="R691" s="197"/>
      <c r="S691" s="197"/>
      <c r="T691" s="197"/>
      <c r="U691" s="197"/>
      <c r="V691" s="197"/>
      <c r="W691" s="193">
        <v>40</v>
      </c>
      <c r="X691" s="193">
        <v>40</v>
      </c>
      <c r="Y691" s="193">
        <v>40</v>
      </c>
      <c r="Z691" s="193">
        <v>40</v>
      </c>
      <c r="AA691" s="193">
        <v>40</v>
      </c>
      <c r="AB691" s="193">
        <v>39.110358081201795</v>
      </c>
      <c r="AC691" s="193">
        <v>40.453162439064293</v>
      </c>
    </row>
    <row r="692" spans="6:29" x14ac:dyDescent="0.2">
      <c r="F692" s="195"/>
      <c r="G692" s="196"/>
      <c r="H692" s="192"/>
      <c r="L692" s="193" t="s">
        <v>807</v>
      </c>
      <c r="M692" s="193">
        <v>19.670000000000002</v>
      </c>
      <c r="O692" s="193" t="s">
        <v>135</v>
      </c>
      <c r="P692" s="197">
        <v>34.090909090909086</v>
      </c>
      <c r="Q692" s="197"/>
      <c r="R692" s="197"/>
      <c r="S692" s="197"/>
      <c r="T692" s="197"/>
      <c r="U692" s="197"/>
      <c r="V692" s="197">
        <v>33.427672955974849</v>
      </c>
      <c r="W692" s="193">
        <v>34.090909090909086</v>
      </c>
      <c r="X692" s="193">
        <v>34.090909090909086</v>
      </c>
      <c r="Y692" s="193">
        <v>34.090909090909086</v>
      </c>
      <c r="Z692" s="193">
        <v>34.090909090909086</v>
      </c>
      <c r="AA692" s="193">
        <v>34.090909090909086</v>
      </c>
      <c r="AB692" s="193">
        <v>33.427672955974849</v>
      </c>
      <c r="AC692" s="193">
        <v>33.427672955974849</v>
      </c>
    </row>
    <row r="693" spans="6:29" x14ac:dyDescent="0.2">
      <c r="F693" s="195"/>
      <c r="G693" s="196"/>
      <c r="H693" s="192"/>
      <c r="L693" s="193" t="s">
        <v>808</v>
      </c>
      <c r="M693" s="193">
        <v>19.670000000000002</v>
      </c>
      <c r="O693" s="193" t="s">
        <v>137</v>
      </c>
      <c r="P693" s="197">
        <v>32.380952380952387</v>
      </c>
      <c r="Q693" s="197"/>
      <c r="R693" s="197"/>
      <c r="S693" s="197"/>
      <c r="T693" s="197"/>
      <c r="U693" s="197"/>
      <c r="V693" s="197">
        <v>26.267056530214425</v>
      </c>
      <c r="W693" s="193">
        <v>32.380952380952387</v>
      </c>
      <c r="X693" s="193">
        <v>32.380952380952387</v>
      </c>
      <c r="Y693" s="193">
        <v>32.380952380952387</v>
      </c>
      <c r="Z693" s="193">
        <v>32.380952380952387</v>
      </c>
      <c r="AA693" s="193">
        <v>32.380952380952387</v>
      </c>
      <c r="AB693" s="193">
        <v>26.267056530214425</v>
      </c>
      <c r="AC693" s="193">
        <v>26.267056530214425</v>
      </c>
    </row>
    <row r="694" spans="6:29" x14ac:dyDescent="0.2">
      <c r="F694" s="195"/>
      <c r="G694" s="196"/>
      <c r="H694" s="192"/>
      <c r="L694" s="193" t="s">
        <v>809</v>
      </c>
      <c r="M694" s="193">
        <v>19.670000000000002</v>
      </c>
      <c r="O694" s="193" t="s">
        <v>139</v>
      </c>
      <c r="P694" s="197"/>
      <c r="Q694" s="197"/>
      <c r="R694" s="197"/>
      <c r="S694" s="197"/>
      <c r="T694" s="197"/>
      <c r="U694" s="197"/>
      <c r="V694" s="197">
        <v>28.950558213716107</v>
      </c>
      <c r="W694" s="193">
        <v>37.955129329094731</v>
      </c>
      <c r="X694" s="193">
        <v>37.300207023814885</v>
      </c>
      <c r="Y694" s="193">
        <v>37.525109068621596</v>
      </c>
      <c r="Z694" s="193">
        <v>37.248352107303646</v>
      </c>
      <c r="AA694" s="193">
        <v>37.474102731604525</v>
      </c>
      <c r="AB694" s="193">
        <v>28.950558213716107</v>
      </c>
      <c r="AC694" s="193">
        <v>28.950558213716107</v>
      </c>
    </row>
    <row r="695" spans="6:29" x14ac:dyDescent="0.2">
      <c r="F695" s="195"/>
      <c r="G695" s="196"/>
      <c r="H695" s="192"/>
      <c r="L695" s="193" t="s">
        <v>810</v>
      </c>
      <c r="M695" s="193">
        <v>19.670000000000002</v>
      </c>
      <c r="O695" s="193" t="s">
        <v>141</v>
      </c>
      <c r="P695" s="197"/>
      <c r="Q695" s="197"/>
      <c r="R695" s="197"/>
      <c r="S695" s="197"/>
      <c r="T695" s="197"/>
      <c r="U695" s="197">
        <v>32.608695652173914</v>
      </c>
      <c r="V695" s="197">
        <v>25.693268084572434</v>
      </c>
      <c r="W695" s="193">
        <v>37.955129329094731</v>
      </c>
      <c r="X695" s="193">
        <v>37.300207023814885</v>
      </c>
      <c r="Y695" s="193">
        <v>37.525109068621596</v>
      </c>
      <c r="Z695" s="193">
        <v>37.248352107303646</v>
      </c>
      <c r="AA695" s="193">
        <v>37.474102731604525</v>
      </c>
      <c r="AB695" s="193">
        <v>32.608695652173914</v>
      </c>
      <c r="AC695" s="193">
        <v>25.693268084572434</v>
      </c>
    </row>
    <row r="696" spans="6:29" x14ac:dyDescent="0.2">
      <c r="F696" s="195"/>
      <c r="G696" s="196"/>
      <c r="H696" s="192"/>
      <c r="L696" s="193" t="s">
        <v>811</v>
      </c>
      <c r="M696" s="193">
        <v>19.670000000000002</v>
      </c>
      <c r="O696" s="193" t="s">
        <v>143</v>
      </c>
      <c r="P696" s="197"/>
      <c r="Q696" s="197"/>
      <c r="R696" s="197"/>
      <c r="S696" s="197"/>
      <c r="T696" s="197"/>
      <c r="U696" s="197">
        <v>27.188790374981661</v>
      </c>
      <c r="V696" s="197">
        <v>30.07884972170686</v>
      </c>
      <c r="W696" s="193">
        <v>37.955129329094731</v>
      </c>
      <c r="X696" s="193">
        <v>37.300207023814885</v>
      </c>
      <c r="Y696" s="193">
        <v>37.525109068621596</v>
      </c>
      <c r="Z696" s="193">
        <v>37.248352107303646</v>
      </c>
      <c r="AA696" s="193">
        <v>37.474102731604525</v>
      </c>
      <c r="AB696" s="193">
        <v>27.188790374981661</v>
      </c>
      <c r="AC696" s="193">
        <v>30.07884972170686</v>
      </c>
    </row>
    <row r="697" spans="6:29" x14ac:dyDescent="0.2">
      <c r="F697" s="195"/>
      <c r="G697" s="196"/>
      <c r="H697" s="192"/>
      <c r="L697" s="193" t="s">
        <v>812</v>
      </c>
      <c r="M697" s="193">
        <v>19.670000000000002</v>
      </c>
      <c r="O697" s="193" t="s">
        <v>145</v>
      </c>
      <c r="P697" s="197">
        <v>32.5</v>
      </c>
      <c r="Q697" s="197"/>
      <c r="R697" s="197"/>
      <c r="S697" s="197"/>
      <c r="T697" s="197"/>
      <c r="U697" s="197"/>
      <c r="V697" s="197">
        <v>30.921052631578945</v>
      </c>
      <c r="W697" s="193">
        <v>32.5</v>
      </c>
      <c r="X697" s="193">
        <v>32.5</v>
      </c>
      <c r="Y697" s="193">
        <v>32.5</v>
      </c>
      <c r="Z697" s="193">
        <v>32.5</v>
      </c>
      <c r="AA697" s="193">
        <v>32.5</v>
      </c>
      <c r="AB697" s="193">
        <v>30.921052631578945</v>
      </c>
      <c r="AC697" s="193">
        <v>30.921052631578945</v>
      </c>
    </row>
    <row r="698" spans="6:29" x14ac:dyDescent="0.2">
      <c r="F698" s="195"/>
      <c r="G698" s="196"/>
      <c r="H698" s="192"/>
      <c r="L698" s="193" t="s">
        <v>813</v>
      </c>
      <c r="M698" s="193">
        <v>19.670000000000002</v>
      </c>
      <c r="O698" s="193" t="s">
        <v>147</v>
      </c>
      <c r="P698" s="197"/>
      <c r="Q698" s="197"/>
      <c r="R698" s="197"/>
      <c r="S698" s="197">
        <v>30.357142857142861</v>
      </c>
      <c r="T698" s="197"/>
      <c r="U698" s="197"/>
      <c r="V698" s="197">
        <v>41.666666666666671</v>
      </c>
      <c r="W698" s="193">
        <v>30.357142857142861</v>
      </c>
      <c r="X698" s="193">
        <v>30.357142857142861</v>
      </c>
      <c r="Y698" s="193">
        <v>30.357142857142861</v>
      </c>
      <c r="Z698" s="193">
        <v>30.357142857142861</v>
      </c>
      <c r="AA698" s="193">
        <v>30.357142857142861</v>
      </c>
      <c r="AB698" s="193">
        <v>41.666666666666671</v>
      </c>
      <c r="AC698" s="193">
        <v>41.666666666666671</v>
      </c>
    </row>
    <row r="699" spans="6:29" x14ac:dyDescent="0.2">
      <c r="F699" s="195"/>
      <c r="G699" s="196"/>
      <c r="H699" s="192"/>
      <c r="L699" s="193" t="s">
        <v>814</v>
      </c>
      <c r="M699" s="193">
        <v>19.670000000000002</v>
      </c>
      <c r="O699" s="193" t="s">
        <v>149</v>
      </c>
      <c r="P699" s="197"/>
      <c r="Q699" s="197"/>
      <c r="R699" s="197"/>
      <c r="S699" s="197"/>
      <c r="T699" s="197"/>
      <c r="U699" s="197"/>
      <c r="V699" s="197">
        <v>40.579710144927532</v>
      </c>
      <c r="W699" s="193">
        <v>37.955129329094731</v>
      </c>
      <c r="X699" s="193">
        <v>37.300207023814885</v>
      </c>
      <c r="Y699" s="193">
        <v>37.525109068621596</v>
      </c>
      <c r="Z699" s="193">
        <v>37.248352107303646</v>
      </c>
      <c r="AA699" s="193">
        <v>37.474102731604525</v>
      </c>
      <c r="AB699" s="193">
        <v>40.579710144927532</v>
      </c>
      <c r="AC699" s="193">
        <v>40.579710144927532</v>
      </c>
    </row>
    <row r="700" spans="6:29" x14ac:dyDescent="0.2">
      <c r="F700" s="195"/>
      <c r="G700" s="196"/>
      <c r="H700" s="192"/>
      <c r="L700" s="193" t="s">
        <v>815</v>
      </c>
      <c r="M700" s="193">
        <v>19.829999999999998</v>
      </c>
      <c r="N700" s="193">
        <v>19.829999999999998</v>
      </c>
      <c r="O700" s="193" t="s">
        <v>103</v>
      </c>
      <c r="P700" s="197">
        <v>41.511566283352579</v>
      </c>
      <c r="Q700" s="197">
        <v>39.628761798229</v>
      </c>
      <c r="R700" s="197">
        <v>40.154440154440159</v>
      </c>
      <c r="S700" s="197">
        <v>40.463954586565904</v>
      </c>
      <c r="T700" s="197">
        <v>41.314224917714007</v>
      </c>
      <c r="U700" s="197">
        <v>41.737748201135098</v>
      </c>
      <c r="V700" s="197">
        <v>46.526053302630963</v>
      </c>
      <c r="W700" s="193">
        <v>41.511566283352579</v>
      </c>
      <c r="X700" s="193">
        <v>39.628761798229</v>
      </c>
      <c r="Y700" s="193">
        <v>40.154440154440159</v>
      </c>
      <c r="Z700" s="193">
        <v>40.463954586565904</v>
      </c>
      <c r="AA700" s="193">
        <v>41.314224917714007</v>
      </c>
      <c r="AB700" s="193">
        <v>41.737748201135098</v>
      </c>
      <c r="AC700" s="193">
        <v>46.526053302630963</v>
      </c>
    </row>
    <row r="701" spans="6:29" x14ac:dyDescent="0.2">
      <c r="F701" s="195"/>
      <c r="G701" s="196"/>
      <c r="H701" s="192"/>
      <c r="L701" s="193" t="s">
        <v>816</v>
      </c>
      <c r="M701" s="193">
        <v>19.829999999999998</v>
      </c>
      <c r="O701" s="193" t="s">
        <v>105</v>
      </c>
      <c r="P701" s="197">
        <v>41.034856787572551</v>
      </c>
      <c r="Q701" s="197">
        <v>39.156670708844189</v>
      </c>
      <c r="R701" s="197">
        <v>39.977119977119976</v>
      </c>
      <c r="S701" s="197">
        <v>38.391344724706926</v>
      </c>
      <c r="T701" s="197">
        <v>38.946036767726767</v>
      </c>
      <c r="U701" s="197">
        <v>39.49892377422011</v>
      </c>
      <c r="V701" s="197">
        <v>47.39705672412439</v>
      </c>
      <c r="W701" s="193">
        <v>41.034856787572551</v>
      </c>
      <c r="X701" s="193">
        <v>39.156670708844189</v>
      </c>
      <c r="Y701" s="193">
        <v>39.977119977119976</v>
      </c>
      <c r="Z701" s="193">
        <v>38.391344724706926</v>
      </c>
      <c r="AA701" s="193">
        <v>38.946036767726767</v>
      </c>
      <c r="AB701" s="193">
        <v>39.49892377422011</v>
      </c>
      <c r="AC701" s="193">
        <v>47.39705672412439</v>
      </c>
    </row>
    <row r="702" spans="6:29" x14ac:dyDescent="0.2">
      <c r="F702" s="195"/>
      <c r="G702" s="196"/>
      <c r="H702" s="192"/>
      <c r="L702" s="193" t="s">
        <v>817</v>
      </c>
      <c r="M702" s="193">
        <v>19.829999999999998</v>
      </c>
      <c r="O702" s="193" t="s">
        <v>107</v>
      </c>
      <c r="P702" s="197">
        <v>39.444749862561849</v>
      </c>
      <c r="Q702" s="197">
        <v>37.12585446219969</v>
      </c>
      <c r="R702" s="197">
        <v>38.461538461538467</v>
      </c>
      <c r="S702" s="197">
        <v>36.194330108849393</v>
      </c>
      <c r="T702" s="197">
        <v>36.958562618382906</v>
      </c>
      <c r="U702" s="197">
        <v>35.853586407253353</v>
      </c>
      <c r="V702" s="197">
        <v>42.177928540199936</v>
      </c>
      <c r="W702" s="193">
        <v>39.444749862561849</v>
      </c>
      <c r="X702" s="193">
        <v>37.12585446219969</v>
      </c>
      <c r="Y702" s="193">
        <v>38.461538461538467</v>
      </c>
      <c r="Z702" s="193">
        <v>36.194330108849393</v>
      </c>
      <c r="AA702" s="193">
        <v>36.958562618382906</v>
      </c>
      <c r="AB702" s="193">
        <v>35.853586407253353</v>
      </c>
      <c r="AC702" s="193">
        <v>42.177928540199936</v>
      </c>
    </row>
    <row r="703" spans="6:29" x14ac:dyDescent="0.2">
      <c r="F703" s="195"/>
      <c r="G703" s="196"/>
      <c r="H703" s="192"/>
      <c r="L703" s="193" t="s">
        <v>818</v>
      </c>
      <c r="M703" s="193">
        <v>19.829999999999998</v>
      </c>
      <c r="O703" s="193" t="s">
        <v>109</v>
      </c>
      <c r="P703" s="197">
        <v>39.907456132124622</v>
      </c>
      <c r="Q703" s="197">
        <v>38.586013197931095</v>
      </c>
      <c r="R703" s="197">
        <v>39.129067972965785</v>
      </c>
      <c r="S703" s="197">
        <v>38.629289043768743</v>
      </c>
      <c r="T703" s="197">
        <v>37.93982781658282</v>
      </c>
      <c r="U703" s="197">
        <v>37.151682117060716</v>
      </c>
      <c r="V703" s="197">
        <v>45.34772928780145</v>
      </c>
      <c r="W703" s="193">
        <v>39.907456132124622</v>
      </c>
      <c r="X703" s="193">
        <v>38.586013197931095</v>
      </c>
      <c r="Y703" s="193">
        <v>39.129067972965785</v>
      </c>
      <c r="Z703" s="193">
        <v>38.629289043768743</v>
      </c>
      <c r="AA703" s="193">
        <v>37.93982781658282</v>
      </c>
      <c r="AB703" s="193">
        <v>37.151682117060716</v>
      </c>
      <c r="AC703" s="193">
        <v>45.34772928780145</v>
      </c>
    </row>
    <row r="704" spans="6:29" x14ac:dyDescent="0.2">
      <c r="F704" s="195"/>
      <c r="G704" s="196"/>
      <c r="H704" s="192"/>
      <c r="L704" s="193" t="s">
        <v>819</v>
      </c>
      <c r="M704" s="193">
        <v>19.829999999999998</v>
      </c>
      <c r="O704" s="193" t="s">
        <v>111</v>
      </c>
      <c r="P704" s="197">
        <v>40.601896172039247</v>
      </c>
      <c r="Q704" s="197">
        <v>40.218417008580182</v>
      </c>
      <c r="R704" s="197">
        <v>38.797814207650269</v>
      </c>
      <c r="S704" s="197">
        <v>39.390061132834489</v>
      </c>
      <c r="T704" s="197">
        <v>39.825733870550103</v>
      </c>
      <c r="U704" s="197">
        <v>39.654256361760027</v>
      </c>
      <c r="V704" s="197">
        <v>46.607899144942735</v>
      </c>
      <c r="W704" s="193">
        <v>40.601896172039247</v>
      </c>
      <c r="X704" s="193">
        <v>40.218417008580182</v>
      </c>
      <c r="Y704" s="193">
        <v>38.797814207650269</v>
      </c>
      <c r="Z704" s="193">
        <v>39.390061132834489</v>
      </c>
      <c r="AA704" s="193">
        <v>39.825733870550103</v>
      </c>
      <c r="AB704" s="193">
        <v>39.654256361760027</v>
      </c>
      <c r="AC704" s="193">
        <v>46.607899144942735</v>
      </c>
    </row>
    <row r="705" spans="6:29" x14ac:dyDescent="0.2">
      <c r="F705" s="195"/>
      <c r="G705" s="196"/>
      <c r="H705" s="192"/>
      <c r="L705" s="193" t="s">
        <v>820</v>
      </c>
      <c r="M705" s="193">
        <v>19.829999999999998</v>
      </c>
      <c r="O705" s="193" t="s">
        <v>113</v>
      </c>
      <c r="P705" s="197">
        <v>41.090437868530181</v>
      </c>
      <c r="Q705" s="197">
        <v>38.539222383936796</v>
      </c>
      <c r="R705" s="197">
        <v>39.268703682172628</v>
      </c>
      <c r="S705" s="197">
        <v>38.20086963586656</v>
      </c>
      <c r="T705" s="197">
        <v>37.959385564092329</v>
      </c>
      <c r="U705" s="197">
        <v>39.199146818033675</v>
      </c>
      <c r="V705" s="197">
        <v>45.74857728030193</v>
      </c>
      <c r="W705" s="193">
        <v>41.090437868530181</v>
      </c>
      <c r="X705" s="193">
        <v>38.539222383936796</v>
      </c>
      <c r="Y705" s="193">
        <v>39.268703682172628</v>
      </c>
      <c r="Z705" s="193">
        <v>38.20086963586656</v>
      </c>
      <c r="AA705" s="193">
        <v>37.959385564092329</v>
      </c>
      <c r="AB705" s="193">
        <v>39.199146818033675</v>
      </c>
      <c r="AC705" s="193">
        <v>45.74857728030193</v>
      </c>
    </row>
    <row r="706" spans="6:29" x14ac:dyDescent="0.2">
      <c r="F706" s="195"/>
      <c r="G706" s="196"/>
      <c r="H706" s="192"/>
      <c r="L706" s="193" t="s">
        <v>821</v>
      </c>
      <c r="M706" s="193">
        <v>19.829999999999998</v>
      </c>
      <c r="O706" s="193" t="s">
        <v>115</v>
      </c>
      <c r="P706" s="197">
        <v>38.4292435948554</v>
      </c>
      <c r="Q706" s="197">
        <v>38.90981661648884</v>
      </c>
      <c r="R706" s="197">
        <v>38.056680161943326</v>
      </c>
      <c r="S706" s="197">
        <v>38.83557632723803</v>
      </c>
      <c r="T706" s="197">
        <v>38.914036375499549</v>
      </c>
      <c r="U706" s="197">
        <v>36.976952450056281</v>
      </c>
      <c r="V706" s="197">
        <v>43.75620830600419</v>
      </c>
      <c r="W706" s="193">
        <v>38.4292435948554</v>
      </c>
      <c r="X706" s="193">
        <v>38.90981661648884</v>
      </c>
      <c r="Y706" s="193">
        <v>38.056680161943326</v>
      </c>
      <c r="Z706" s="193">
        <v>38.83557632723803</v>
      </c>
      <c r="AA706" s="193">
        <v>38.914036375499549</v>
      </c>
      <c r="AB706" s="193">
        <v>36.976952450056281</v>
      </c>
      <c r="AC706" s="193">
        <v>43.75620830600419</v>
      </c>
    </row>
    <row r="707" spans="6:29" x14ac:dyDescent="0.2">
      <c r="F707" s="195"/>
      <c r="G707" s="196"/>
      <c r="H707" s="192"/>
      <c r="L707" s="193" t="s">
        <v>822</v>
      </c>
      <c r="M707" s="193">
        <v>19.829999999999998</v>
      </c>
      <c r="O707" s="193" t="s">
        <v>117</v>
      </c>
      <c r="P707" s="197">
        <v>40.32317362346064</v>
      </c>
      <c r="Q707" s="197">
        <v>40.748107289183743</v>
      </c>
      <c r="R707" s="197">
        <v>39.919224118521974</v>
      </c>
      <c r="S707" s="197">
        <v>37.909525081599881</v>
      </c>
      <c r="T707" s="197">
        <v>35.174621914074244</v>
      </c>
      <c r="U707" s="197">
        <v>37.41671918860159</v>
      </c>
      <c r="V707" s="197">
        <v>38.873105592716101</v>
      </c>
      <c r="W707" s="193">
        <v>40.32317362346064</v>
      </c>
      <c r="X707" s="193">
        <v>40.748107289183743</v>
      </c>
      <c r="Y707" s="193">
        <v>39.919224118521974</v>
      </c>
      <c r="Z707" s="193">
        <v>37.909525081599881</v>
      </c>
      <c r="AA707" s="193">
        <v>35.174621914074244</v>
      </c>
      <c r="AB707" s="193">
        <v>37.41671918860159</v>
      </c>
      <c r="AC707" s="193">
        <v>38.873105592716101</v>
      </c>
    </row>
    <row r="708" spans="6:29" x14ac:dyDescent="0.2">
      <c r="F708" s="195"/>
      <c r="G708" s="196"/>
      <c r="H708" s="192"/>
      <c r="L708" s="193" t="s">
        <v>823</v>
      </c>
      <c r="M708" s="193">
        <v>19.829999999999998</v>
      </c>
      <c r="O708" s="193" t="s">
        <v>119</v>
      </c>
      <c r="P708" s="197">
        <v>40.412606542806074</v>
      </c>
      <c r="Q708" s="197">
        <v>39.522718483518808</v>
      </c>
      <c r="R708" s="197"/>
      <c r="S708" s="197">
        <v>37.782761092073734</v>
      </c>
      <c r="T708" s="197">
        <v>38.608990091809829</v>
      </c>
      <c r="U708" s="197">
        <v>39.579575416692656</v>
      </c>
      <c r="V708" s="197">
        <v>47.247570492114967</v>
      </c>
      <c r="W708" s="193">
        <v>40.412606542806074</v>
      </c>
      <c r="X708" s="193">
        <v>39.522718483518808</v>
      </c>
      <c r="Y708" s="193">
        <v>39.081769052552112</v>
      </c>
      <c r="Z708" s="193">
        <v>37.782761092073734</v>
      </c>
      <c r="AA708" s="193">
        <v>38.608990091809829</v>
      </c>
      <c r="AB708" s="193">
        <v>39.579575416692656</v>
      </c>
      <c r="AC708" s="193">
        <v>47.247570492114967</v>
      </c>
    </row>
    <row r="709" spans="6:29" x14ac:dyDescent="0.2">
      <c r="F709" s="195"/>
      <c r="G709" s="196"/>
      <c r="H709" s="192"/>
      <c r="L709" s="193" t="s">
        <v>824</v>
      </c>
      <c r="M709" s="193">
        <v>19.829999999999998</v>
      </c>
      <c r="O709" s="193" t="s">
        <v>121</v>
      </c>
      <c r="P709" s="197">
        <v>40.241825271495451</v>
      </c>
      <c r="Q709" s="197">
        <v>40.051191599975567</v>
      </c>
      <c r="R709" s="197">
        <v>39.863703429308416</v>
      </c>
      <c r="S709" s="197">
        <v>37.916558793178261</v>
      </c>
      <c r="T709" s="197">
        <v>39.679545760947356</v>
      </c>
      <c r="U709" s="197">
        <v>38.950817497838365</v>
      </c>
      <c r="V709" s="197">
        <v>46.898506393716943</v>
      </c>
      <c r="W709" s="193">
        <v>40.241825271495451</v>
      </c>
      <c r="X709" s="193">
        <v>40.051191599975567</v>
      </c>
      <c r="Y709" s="193">
        <v>39.863703429308416</v>
      </c>
      <c r="Z709" s="193">
        <v>37.916558793178261</v>
      </c>
      <c r="AA709" s="193">
        <v>39.679545760947356</v>
      </c>
      <c r="AB709" s="193">
        <v>38.950817497838365</v>
      </c>
      <c r="AC709" s="193">
        <v>46.898506393716943</v>
      </c>
    </row>
    <row r="710" spans="6:29" x14ac:dyDescent="0.2">
      <c r="F710" s="195"/>
      <c r="G710" s="196"/>
      <c r="H710" s="192"/>
      <c r="L710" s="193" t="s">
        <v>825</v>
      </c>
      <c r="M710" s="193">
        <v>19.829999999999998</v>
      </c>
      <c r="O710" s="193" t="s">
        <v>123</v>
      </c>
      <c r="P710" s="197">
        <v>40.528741942446295</v>
      </c>
      <c r="Q710" s="197">
        <v>39.657856539152654</v>
      </c>
      <c r="R710" s="197">
        <v>39.466576295803748</v>
      </c>
      <c r="S710" s="197">
        <v>38.270462369970012</v>
      </c>
      <c r="T710" s="197">
        <v>38.085720435563694</v>
      </c>
      <c r="U710" s="197">
        <v>40.593339738084175</v>
      </c>
      <c r="V710" s="197">
        <v>45.329088827013308</v>
      </c>
      <c r="W710" s="193">
        <v>40.528741942446295</v>
      </c>
      <c r="X710" s="193">
        <v>39.657856539152654</v>
      </c>
      <c r="Y710" s="193">
        <v>39.466576295803748</v>
      </c>
      <c r="Z710" s="193">
        <v>38.270462369970012</v>
      </c>
      <c r="AA710" s="193">
        <v>38.085720435563694</v>
      </c>
      <c r="AB710" s="193">
        <v>40.593339738084175</v>
      </c>
      <c r="AC710" s="193">
        <v>45.329088827013308</v>
      </c>
    </row>
    <row r="711" spans="6:29" x14ac:dyDescent="0.2">
      <c r="F711" s="195"/>
      <c r="G711" s="196"/>
      <c r="H711" s="192"/>
      <c r="L711" s="193" t="s">
        <v>826</v>
      </c>
      <c r="M711" s="193">
        <v>19.829999999999998</v>
      </c>
      <c r="O711" s="193" t="s">
        <v>125</v>
      </c>
      <c r="P711" s="197">
        <v>37.634207778537274</v>
      </c>
      <c r="Q711" s="197">
        <v>36.845589880568411</v>
      </c>
      <c r="R711" s="197">
        <v>37.938169707152177</v>
      </c>
      <c r="S711" s="197">
        <v>38.043672879389746</v>
      </c>
      <c r="T711" s="197">
        <v>38.538388057645015</v>
      </c>
      <c r="U711" s="197">
        <v>38.563956467953261</v>
      </c>
      <c r="V711" s="197">
        <v>42.925527654097507</v>
      </c>
      <c r="W711" s="193">
        <v>37.634207778537274</v>
      </c>
      <c r="X711" s="193">
        <v>36.845589880568411</v>
      </c>
      <c r="Y711" s="193">
        <v>37.938169707152177</v>
      </c>
      <c r="Z711" s="193">
        <v>38.043672879389746</v>
      </c>
      <c r="AA711" s="193">
        <v>38.538388057645015</v>
      </c>
      <c r="AB711" s="193">
        <v>38.563956467953261</v>
      </c>
      <c r="AC711" s="193">
        <v>42.925527654097507</v>
      </c>
    </row>
    <row r="712" spans="6:29" x14ac:dyDescent="0.2">
      <c r="F712" s="195"/>
      <c r="G712" s="196"/>
      <c r="H712" s="192"/>
      <c r="L712" s="193" t="s">
        <v>827</v>
      </c>
      <c r="M712" s="193">
        <v>19.829999999999998</v>
      </c>
      <c r="O712" s="193" t="s">
        <v>127</v>
      </c>
      <c r="P712" s="197">
        <v>36.441949305450152</v>
      </c>
      <c r="Q712" s="197">
        <v>35.880316360813985</v>
      </c>
      <c r="R712" s="197">
        <v>34.260843530887406</v>
      </c>
      <c r="S712" s="197">
        <v>32.924068933092194</v>
      </c>
      <c r="T712" s="197">
        <v>32.961298154074797</v>
      </c>
      <c r="U712" s="197">
        <v>34.780901253171045</v>
      </c>
      <c r="V712" s="197">
        <v>39.052646576570304</v>
      </c>
      <c r="W712" s="193">
        <v>36.441949305450152</v>
      </c>
      <c r="X712" s="193">
        <v>35.880316360813985</v>
      </c>
      <c r="Y712" s="193">
        <v>34.260843530887406</v>
      </c>
      <c r="Z712" s="193">
        <v>32.924068933092194</v>
      </c>
      <c r="AA712" s="193">
        <v>32.961298154074797</v>
      </c>
      <c r="AB712" s="193">
        <v>34.780901253171045</v>
      </c>
      <c r="AC712" s="193">
        <v>39.052646576570304</v>
      </c>
    </row>
    <row r="713" spans="6:29" x14ac:dyDescent="0.2">
      <c r="F713" s="195"/>
      <c r="G713" s="196"/>
      <c r="H713" s="192"/>
      <c r="L713" s="193" t="s">
        <v>828</v>
      </c>
      <c r="M713" s="193">
        <v>19.829999999999998</v>
      </c>
      <c r="O713" s="193" t="s">
        <v>129</v>
      </c>
      <c r="P713" s="197">
        <v>33.465529314271329</v>
      </c>
      <c r="Q713" s="197">
        <v>31.85371289649536</v>
      </c>
      <c r="R713" s="197">
        <v>33.122028429814812</v>
      </c>
      <c r="S713" s="197">
        <v>32.009481281859301</v>
      </c>
      <c r="T713" s="197">
        <v>34.712592784581375</v>
      </c>
      <c r="U713" s="197">
        <v>30.245277207325771</v>
      </c>
      <c r="V713" s="197">
        <v>38.670165557262337</v>
      </c>
      <c r="W713" s="193">
        <v>33.465529314271329</v>
      </c>
      <c r="X713" s="193">
        <v>31.85371289649536</v>
      </c>
      <c r="Y713" s="193">
        <v>33.122028429814812</v>
      </c>
      <c r="Z713" s="193">
        <v>32.009481281859301</v>
      </c>
      <c r="AA713" s="193">
        <v>34.712592784581375</v>
      </c>
      <c r="AB713" s="193">
        <v>30.245277207325771</v>
      </c>
      <c r="AC713" s="193">
        <v>38.670165557262337</v>
      </c>
    </row>
    <row r="714" spans="6:29" x14ac:dyDescent="0.2">
      <c r="F714" s="195"/>
      <c r="G714" s="196"/>
      <c r="H714" s="192"/>
      <c r="L714" s="193" t="s">
        <v>829</v>
      </c>
      <c r="M714" s="193">
        <v>19.829999999999998</v>
      </c>
      <c r="O714" s="193" t="s">
        <v>131</v>
      </c>
      <c r="P714" s="197">
        <v>40.623642296198049</v>
      </c>
      <c r="Q714" s="197">
        <v>38.078524312707756</v>
      </c>
      <c r="R714" s="197">
        <v>37.756343783785525</v>
      </c>
      <c r="S714" s="197">
        <v>33.641135983962577</v>
      </c>
      <c r="T714" s="197">
        <v>32.331199467495289</v>
      </c>
      <c r="U714" s="197">
        <v>32.724521575373757</v>
      </c>
      <c r="V714" s="197">
        <v>37.918178342890386</v>
      </c>
      <c r="W714" s="193">
        <v>40.623642296198049</v>
      </c>
      <c r="X714" s="193">
        <v>38.078524312707756</v>
      </c>
      <c r="Y714" s="193">
        <v>37.756343783785525</v>
      </c>
      <c r="Z714" s="193">
        <v>33.641135983962577</v>
      </c>
      <c r="AA714" s="193">
        <v>32.331199467495289</v>
      </c>
      <c r="AB714" s="193">
        <v>32.724521575373757</v>
      </c>
      <c r="AC714" s="193">
        <v>37.918178342890386</v>
      </c>
    </row>
    <row r="715" spans="6:29" x14ac:dyDescent="0.2">
      <c r="F715" s="195"/>
      <c r="G715" s="196"/>
      <c r="H715" s="192"/>
      <c r="L715" s="193" t="s">
        <v>830</v>
      </c>
      <c r="M715" s="193">
        <v>19.829999999999998</v>
      </c>
      <c r="O715" s="193" t="s">
        <v>133</v>
      </c>
      <c r="P715" s="197">
        <v>33.014415630391262</v>
      </c>
      <c r="Q715" s="197">
        <v>33.201445357308216</v>
      </c>
      <c r="R715" s="197">
        <v>31.854869949773313</v>
      </c>
      <c r="S715" s="197">
        <v>31.37713544100826</v>
      </c>
      <c r="T715" s="197">
        <v>28.7269113878057</v>
      </c>
      <c r="U715" s="197">
        <v>29.886394563762359</v>
      </c>
      <c r="V715" s="197">
        <v>31.720386821660401</v>
      </c>
      <c r="W715" s="193">
        <v>33.014415630391262</v>
      </c>
      <c r="X715" s="193">
        <v>33.201445357308216</v>
      </c>
      <c r="Y715" s="193">
        <v>31.854869949773313</v>
      </c>
      <c r="Z715" s="193">
        <v>31.37713544100826</v>
      </c>
      <c r="AA715" s="193">
        <v>28.7269113878057</v>
      </c>
      <c r="AB715" s="193">
        <v>29.886394563762359</v>
      </c>
      <c r="AC715" s="193">
        <v>31.720386821660401</v>
      </c>
    </row>
    <row r="716" spans="6:29" x14ac:dyDescent="0.2">
      <c r="F716" s="195"/>
      <c r="G716" s="196"/>
      <c r="H716" s="192"/>
      <c r="L716" s="193" t="s">
        <v>831</v>
      </c>
      <c r="M716" s="193">
        <v>19.829999999999998</v>
      </c>
      <c r="O716" s="193" t="s">
        <v>135</v>
      </c>
      <c r="P716" s="197">
        <v>33.144625786389938</v>
      </c>
      <c r="Q716" s="197">
        <v>33.118998118998114</v>
      </c>
      <c r="R716" s="197">
        <v>31.167437402108703</v>
      </c>
      <c r="S716" s="197">
        <v>25.91362126245847</v>
      </c>
      <c r="T716" s="197">
        <v>28.628980821247364</v>
      </c>
      <c r="U716" s="197">
        <v>26.011164062399729</v>
      </c>
      <c r="V716" s="197">
        <v>34.327456264262537</v>
      </c>
      <c r="W716" s="193">
        <v>33.144625786389938</v>
      </c>
      <c r="X716" s="193">
        <v>33.118998118998114</v>
      </c>
      <c r="Y716" s="193">
        <v>31.167437402108703</v>
      </c>
      <c r="Z716" s="193">
        <v>25.91362126245847</v>
      </c>
      <c r="AA716" s="193">
        <v>28.628980821247364</v>
      </c>
      <c r="AB716" s="193">
        <v>26.011164062399729</v>
      </c>
      <c r="AC716" s="193">
        <v>34.327456264262537</v>
      </c>
    </row>
    <row r="717" spans="6:29" x14ac:dyDescent="0.2">
      <c r="F717" s="195"/>
      <c r="G717" s="196"/>
      <c r="H717" s="192"/>
      <c r="L717" s="193" t="s">
        <v>832</v>
      </c>
      <c r="M717" s="193">
        <v>19.829999999999998</v>
      </c>
      <c r="O717" s="193" t="s">
        <v>137</v>
      </c>
      <c r="P717" s="197">
        <v>29.716324709064178</v>
      </c>
      <c r="Q717" s="197">
        <v>29.896244353211056</v>
      </c>
      <c r="R717" s="197">
        <v>30.935265441674051</v>
      </c>
      <c r="S717" s="197">
        <v>29.798103881263245</v>
      </c>
      <c r="T717" s="197">
        <v>28.628826689495579</v>
      </c>
      <c r="U717" s="197">
        <v>31.472370690534905</v>
      </c>
      <c r="V717" s="197">
        <v>30.49294187339617</v>
      </c>
      <c r="W717" s="193">
        <v>29.716324709064178</v>
      </c>
      <c r="X717" s="193">
        <v>29.896244353211056</v>
      </c>
      <c r="Y717" s="193">
        <v>30.935265441674051</v>
      </c>
      <c r="Z717" s="193">
        <v>29.798103881263245</v>
      </c>
      <c r="AA717" s="193">
        <v>28.628826689495579</v>
      </c>
      <c r="AB717" s="193">
        <v>31.472370690534905</v>
      </c>
      <c r="AC717" s="193">
        <v>30.49294187339617</v>
      </c>
    </row>
    <row r="718" spans="6:29" x14ac:dyDescent="0.2">
      <c r="F718" s="195"/>
      <c r="G718" s="196"/>
      <c r="H718" s="192"/>
      <c r="L718" s="193" t="s">
        <v>833</v>
      </c>
      <c r="M718" s="193">
        <v>19.829999999999998</v>
      </c>
      <c r="O718" s="193" t="s">
        <v>139</v>
      </c>
      <c r="P718" s="197">
        <v>28.295038402385732</v>
      </c>
      <c r="Q718" s="197">
        <v>34.368117840162157</v>
      </c>
      <c r="R718" s="197">
        <v>30.286295233300166</v>
      </c>
      <c r="S718" s="197">
        <v>26.656301010653976</v>
      </c>
      <c r="T718" s="197">
        <v>28.138305731739123</v>
      </c>
      <c r="U718" s="197">
        <v>28.130812145955328</v>
      </c>
      <c r="V718" s="197">
        <v>32.279415653337118</v>
      </c>
      <c r="W718" s="193">
        <v>28.295038402385732</v>
      </c>
      <c r="X718" s="193">
        <v>34.368117840162157</v>
      </c>
      <c r="Y718" s="193">
        <v>30.286295233300166</v>
      </c>
      <c r="Z718" s="193">
        <v>26.656301010653976</v>
      </c>
      <c r="AA718" s="193">
        <v>28.138305731739123</v>
      </c>
      <c r="AB718" s="193">
        <v>28.130812145955328</v>
      </c>
      <c r="AC718" s="193">
        <v>32.279415653337118</v>
      </c>
    </row>
    <row r="719" spans="6:29" x14ac:dyDescent="0.2">
      <c r="F719" s="195"/>
      <c r="G719" s="196"/>
      <c r="H719" s="192"/>
      <c r="L719" s="193" t="s">
        <v>834</v>
      </c>
      <c r="M719" s="193">
        <v>19.829999999999998</v>
      </c>
      <c r="O719" s="193" t="s">
        <v>141</v>
      </c>
      <c r="P719" s="197">
        <v>29.149866976928458</v>
      </c>
      <c r="Q719" s="197">
        <v>27.252890176532478</v>
      </c>
      <c r="R719" s="197">
        <v>27.120092208530082</v>
      </c>
      <c r="S719" s="197">
        <v>27.555613564369793</v>
      </c>
      <c r="T719" s="197">
        <v>26.868720131362167</v>
      </c>
      <c r="U719" s="197">
        <v>29.609627245503539</v>
      </c>
      <c r="V719" s="197">
        <v>28.80710120552256</v>
      </c>
      <c r="W719" s="193">
        <v>29.149866976928458</v>
      </c>
      <c r="X719" s="193">
        <v>27.252890176532478</v>
      </c>
      <c r="Y719" s="193">
        <v>27.120092208530082</v>
      </c>
      <c r="Z719" s="193">
        <v>27.555613564369793</v>
      </c>
      <c r="AA719" s="193">
        <v>26.868720131362167</v>
      </c>
      <c r="AB719" s="193">
        <v>29.609627245503539</v>
      </c>
      <c r="AC719" s="193">
        <v>28.80710120552256</v>
      </c>
    </row>
    <row r="720" spans="6:29" x14ac:dyDescent="0.2">
      <c r="F720" s="195"/>
      <c r="G720" s="196"/>
      <c r="H720" s="192"/>
      <c r="L720" s="193" t="s">
        <v>835</v>
      </c>
      <c r="M720" s="193">
        <v>19.829999999999998</v>
      </c>
      <c r="O720" s="193" t="s">
        <v>143</v>
      </c>
      <c r="P720" s="197">
        <v>28.943895826744711</v>
      </c>
      <c r="Q720" s="197">
        <v>27.064247135657951</v>
      </c>
      <c r="R720" s="197">
        <v>27.697691197691199</v>
      </c>
      <c r="S720" s="197">
        <v>24.339520829792054</v>
      </c>
      <c r="T720" s="197">
        <v>25.638668827480359</v>
      </c>
      <c r="U720" s="197">
        <v>27.013943448958237</v>
      </c>
      <c r="V720" s="197">
        <v>32.838531040171695</v>
      </c>
      <c r="W720" s="193">
        <v>28.943895826744711</v>
      </c>
      <c r="X720" s="193">
        <v>27.064247135657951</v>
      </c>
      <c r="Y720" s="193">
        <v>27.697691197691199</v>
      </c>
      <c r="Z720" s="193">
        <v>24.339520829792054</v>
      </c>
      <c r="AA720" s="193">
        <v>25.638668827480359</v>
      </c>
      <c r="AB720" s="193">
        <v>27.013943448958237</v>
      </c>
      <c r="AC720" s="193">
        <v>32.838531040171695</v>
      </c>
    </row>
    <row r="721" spans="6:29" x14ac:dyDescent="0.2">
      <c r="F721" s="195"/>
      <c r="G721" s="196"/>
      <c r="H721" s="192"/>
      <c r="L721" s="193" t="s">
        <v>836</v>
      </c>
      <c r="M721" s="193">
        <v>19.829999999999998</v>
      </c>
      <c r="O721" s="193" t="s">
        <v>145</v>
      </c>
      <c r="P721" s="197">
        <v>31.558513205479482</v>
      </c>
      <c r="Q721" s="197">
        <v>30.392570722121771</v>
      </c>
      <c r="R721" s="197">
        <v>29.172140347003733</v>
      </c>
      <c r="S721" s="197">
        <v>31.030291847935548</v>
      </c>
      <c r="T721" s="197">
        <v>27.877762125931788</v>
      </c>
      <c r="U721" s="197">
        <v>25.097795900084364</v>
      </c>
      <c r="V721" s="197">
        <v>36.791596450305349</v>
      </c>
      <c r="W721" s="193">
        <v>31.558513205479482</v>
      </c>
      <c r="X721" s="193">
        <v>30.392570722121771</v>
      </c>
      <c r="Y721" s="193">
        <v>29.172140347003733</v>
      </c>
      <c r="Z721" s="193">
        <v>31.030291847935548</v>
      </c>
      <c r="AA721" s="193">
        <v>27.877762125931788</v>
      </c>
      <c r="AB721" s="193">
        <v>25.097795900084364</v>
      </c>
      <c r="AC721" s="193">
        <v>36.791596450305349</v>
      </c>
    </row>
    <row r="722" spans="6:29" x14ac:dyDescent="0.2">
      <c r="F722" s="195"/>
      <c r="G722" s="196"/>
      <c r="H722" s="192"/>
      <c r="L722" s="193" t="s">
        <v>837</v>
      </c>
      <c r="M722" s="193">
        <v>19.829999999999998</v>
      </c>
      <c r="O722" s="193" t="s">
        <v>147</v>
      </c>
      <c r="P722" s="197">
        <v>34.825110557011023</v>
      </c>
      <c r="Q722" s="197">
        <v>35.835779651749441</v>
      </c>
      <c r="R722" s="197">
        <v>33.925066707386762</v>
      </c>
      <c r="S722" s="197">
        <v>33.922010691625253</v>
      </c>
      <c r="T722" s="197">
        <v>32.007979637266438</v>
      </c>
      <c r="U722" s="197">
        <v>28.983489896743428</v>
      </c>
      <c r="V722" s="197">
        <v>40.092968370398758</v>
      </c>
      <c r="W722" s="193">
        <v>34.825110557011023</v>
      </c>
      <c r="X722" s="193">
        <v>35.835779651749441</v>
      </c>
      <c r="Y722" s="193">
        <v>33.925066707386762</v>
      </c>
      <c r="Z722" s="193">
        <v>33.922010691625253</v>
      </c>
      <c r="AA722" s="193">
        <v>32.007979637266438</v>
      </c>
      <c r="AB722" s="193">
        <v>28.983489896743428</v>
      </c>
      <c r="AC722" s="193">
        <v>40.092968370398758</v>
      </c>
    </row>
    <row r="723" spans="6:29" x14ac:dyDescent="0.2">
      <c r="F723" s="195"/>
      <c r="G723" s="196"/>
      <c r="H723" s="192"/>
      <c r="L723" s="193" t="s">
        <v>838</v>
      </c>
      <c r="M723" s="193">
        <v>19.829999999999998</v>
      </c>
      <c r="O723" s="193" t="s">
        <v>149</v>
      </c>
      <c r="P723" s="197">
        <v>35.686598158481502</v>
      </c>
      <c r="Q723" s="197">
        <v>35.464474247879501</v>
      </c>
      <c r="R723" s="197">
        <v>34.517406351681878</v>
      </c>
      <c r="S723" s="197">
        <v>34.497499480537364</v>
      </c>
      <c r="T723" s="197">
        <v>33.033272184928514</v>
      </c>
      <c r="U723" s="197">
        <v>32.620901557127361</v>
      </c>
      <c r="V723" s="197">
        <v>40.409628254169881</v>
      </c>
      <c r="W723" s="193">
        <v>35.686598158481502</v>
      </c>
      <c r="X723" s="193">
        <v>35.464474247879501</v>
      </c>
      <c r="Y723" s="193">
        <v>34.517406351681878</v>
      </c>
      <c r="Z723" s="193">
        <v>34.497499480537364</v>
      </c>
      <c r="AA723" s="193">
        <v>33.033272184928514</v>
      </c>
      <c r="AB723" s="193">
        <v>32.620901557127361</v>
      </c>
      <c r="AC723" s="193">
        <v>40.409628254169881</v>
      </c>
    </row>
    <row r="724" spans="6:29" x14ac:dyDescent="0.2">
      <c r="F724" s="195"/>
      <c r="G724" s="196"/>
      <c r="H724" s="192"/>
      <c r="L724" s="193" t="s">
        <v>839</v>
      </c>
      <c r="M724" s="193">
        <v>20</v>
      </c>
      <c r="N724" s="193">
        <v>20</v>
      </c>
      <c r="O724" s="193" t="s">
        <v>103</v>
      </c>
      <c r="P724" s="197">
        <v>44.840761094777356</v>
      </c>
      <c r="Q724" s="197">
        <v>43.496869693252542</v>
      </c>
      <c r="R724" s="197">
        <v>43.508274156750488</v>
      </c>
      <c r="S724" s="197">
        <v>43.318871394072339</v>
      </c>
      <c r="T724" s="197">
        <v>43.919865914301774</v>
      </c>
      <c r="U724" s="197">
        <v>46.152931377299957</v>
      </c>
      <c r="V724" s="197">
        <v>46.940364160043721</v>
      </c>
      <c r="W724" s="193">
        <v>44.840761094777356</v>
      </c>
      <c r="X724" s="193">
        <v>43.496869693252542</v>
      </c>
      <c r="Y724" s="193">
        <v>43.508274156750488</v>
      </c>
      <c r="Z724" s="193">
        <v>43.318871394072339</v>
      </c>
      <c r="AA724" s="193">
        <v>43.919865914301774</v>
      </c>
      <c r="AB724" s="193">
        <v>46.152931377299957</v>
      </c>
      <c r="AC724" s="193">
        <v>46.940364160043721</v>
      </c>
    </row>
    <row r="725" spans="6:29" x14ac:dyDescent="0.2">
      <c r="F725" s="195"/>
      <c r="G725" s="196"/>
      <c r="H725" s="192"/>
      <c r="L725" s="193" t="s">
        <v>840</v>
      </c>
      <c r="M725" s="193">
        <v>20</v>
      </c>
      <c r="O725" s="193" t="s">
        <v>105</v>
      </c>
      <c r="P725" s="197">
        <v>43.755753352723531</v>
      </c>
      <c r="Q725" s="197">
        <v>42.872539593416988</v>
      </c>
      <c r="R725" s="197">
        <v>42.656709609554184</v>
      </c>
      <c r="S725" s="197">
        <v>41.219220708881522</v>
      </c>
      <c r="T725" s="197">
        <v>41.57164896638406</v>
      </c>
      <c r="U725" s="197">
        <v>43.126181131977205</v>
      </c>
      <c r="V725" s="197">
        <v>48.739415221376497</v>
      </c>
      <c r="W725" s="193">
        <v>43.755753352723531</v>
      </c>
      <c r="X725" s="193">
        <v>42.872539593416988</v>
      </c>
      <c r="Y725" s="193">
        <v>42.656709609554184</v>
      </c>
      <c r="Z725" s="193">
        <v>41.219220708881522</v>
      </c>
      <c r="AA725" s="193">
        <v>41.57164896638406</v>
      </c>
      <c r="AB725" s="193">
        <v>43.126181131977205</v>
      </c>
      <c r="AC725" s="193">
        <v>48.739415221376497</v>
      </c>
    </row>
    <row r="726" spans="6:29" x14ac:dyDescent="0.2">
      <c r="F726" s="195"/>
      <c r="G726" s="196"/>
      <c r="H726" s="192"/>
      <c r="L726" s="193" t="s">
        <v>841</v>
      </c>
      <c r="M726" s="193">
        <v>20</v>
      </c>
      <c r="O726" s="193" t="s">
        <v>107</v>
      </c>
      <c r="P726" s="197">
        <v>41.71728912516334</v>
      </c>
      <c r="Q726" s="197">
        <v>40.478053314895774</v>
      </c>
      <c r="R726" s="197">
        <v>39.804945401019317</v>
      </c>
      <c r="S726" s="197">
        <v>39.334099641544945</v>
      </c>
      <c r="T726" s="197">
        <v>40.275272361132615</v>
      </c>
      <c r="U726" s="197">
        <v>39.91625911659365</v>
      </c>
      <c r="V726" s="197">
        <v>45.150272158833062</v>
      </c>
      <c r="W726" s="193">
        <v>41.71728912516334</v>
      </c>
      <c r="X726" s="193">
        <v>40.478053314895774</v>
      </c>
      <c r="Y726" s="193">
        <v>39.804945401019317</v>
      </c>
      <c r="Z726" s="193">
        <v>39.334099641544945</v>
      </c>
      <c r="AA726" s="193">
        <v>40.275272361132615</v>
      </c>
      <c r="AB726" s="193">
        <v>39.91625911659365</v>
      </c>
      <c r="AC726" s="193">
        <v>45.150272158833062</v>
      </c>
    </row>
    <row r="727" spans="6:29" x14ac:dyDescent="0.2">
      <c r="F727" s="195"/>
      <c r="G727" s="196"/>
      <c r="H727" s="192"/>
      <c r="L727" s="193" t="s">
        <v>842</v>
      </c>
      <c r="M727" s="193">
        <v>20</v>
      </c>
      <c r="O727" s="193" t="s">
        <v>109</v>
      </c>
      <c r="P727" s="197">
        <v>42.575434010034897</v>
      </c>
      <c r="Q727" s="197">
        <v>42.297005318143079</v>
      </c>
      <c r="R727" s="197">
        <v>41.434226129898612</v>
      </c>
      <c r="S727" s="197">
        <v>41.078515343481129</v>
      </c>
      <c r="T727" s="197">
        <v>41.731394988452649</v>
      </c>
      <c r="U727" s="197">
        <v>41.349544293149478</v>
      </c>
      <c r="V727" s="197">
        <v>47.566833068064582</v>
      </c>
      <c r="W727" s="193">
        <v>42.575434010034897</v>
      </c>
      <c r="X727" s="193">
        <v>42.297005318143079</v>
      </c>
      <c r="Y727" s="193">
        <v>41.434226129898612</v>
      </c>
      <c r="Z727" s="193">
        <v>41.078515343481129</v>
      </c>
      <c r="AA727" s="193">
        <v>41.731394988452649</v>
      </c>
      <c r="AB727" s="193">
        <v>41.349544293149478</v>
      </c>
      <c r="AC727" s="193">
        <v>47.566833068064582</v>
      </c>
    </row>
    <row r="728" spans="6:29" x14ac:dyDescent="0.2">
      <c r="F728" s="195"/>
      <c r="G728" s="196"/>
      <c r="H728" s="192"/>
      <c r="L728" s="193" t="s">
        <v>843</v>
      </c>
      <c r="M728" s="193">
        <v>20</v>
      </c>
      <c r="O728" s="193" t="s">
        <v>111</v>
      </c>
      <c r="P728" s="197">
        <v>44.061069356873297</v>
      </c>
      <c r="Q728" s="197">
        <v>41.99793325457734</v>
      </c>
      <c r="R728" s="197">
        <v>40.77072279689034</v>
      </c>
      <c r="S728" s="197">
        <v>42.162953494270553</v>
      </c>
      <c r="T728" s="197">
        <v>43.332172584650493</v>
      </c>
      <c r="U728" s="197">
        <v>42.447549685207804</v>
      </c>
      <c r="V728" s="197">
        <v>47.997771269408666</v>
      </c>
      <c r="W728" s="193">
        <v>44.061069356873297</v>
      </c>
      <c r="X728" s="193">
        <v>41.99793325457734</v>
      </c>
      <c r="Y728" s="193">
        <v>40.77072279689034</v>
      </c>
      <c r="Z728" s="193">
        <v>42.162953494270553</v>
      </c>
      <c r="AA728" s="193">
        <v>43.332172584650493</v>
      </c>
      <c r="AB728" s="193">
        <v>42.447549685207804</v>
      </c>
      <c r="AC728" s="193">
        <v>47.997771269408666</v>
      </c>
    </row>
    <row r="729" spans="6:29" x14ac:dyDescent="0.2">
      <c r="F729" s="195"/>
      <c r="G729" s="196"/>
      <c r="H729" s="192"/>
      <c r="L729" s="193" t="s">
        <v>844</v>
      </c>
      <c r="M729" s="193">
        <v>20</v>
      </c>
      <c r="O729" s="193" t="s">
        <v>113</v>
      </c>
      <c r="P729" s="197">
        <v>43.509361395514595</v>
      </c>
      <c r="Q729" s="197">
        <v>41.586073129278255</v>
      </c>
      <c r="R729" s="197">
        <v>41.444262001967942</v>
      </c>
      <c r="S729" s="197">
        <v>41.514223468776791</v>
      </c>
      <c r="T729" s="197">
        <v>41.117222470692489</v>
      </c>
      <c r="U729" s="197">
        <v>41.261263137622869</v>
      </c>
      <c r="V729" s="197">
        <v>49.936457332378517</v>
      </c>
      <c r="W729" s="193">
        <v>43.509361395514595</v>
      </c>
      <c r="X729" s="193">
        <v>41.586073129278255</v>
      </c>
      <c r="Y729" s="193">
        <v>41.444262001967942</v>
      </c>
      <c r="Z729" s="193">
        <v>41.514223468776791</v>
      </c>
      <c r="AA729" s="193">
        <v>41.117222470692489</v>
      </c>
      <c r="AB729" s="193">
        <v>41.261263137622869</v>
      </c>
      <c r="AC729" s="193">
        <v>49.936457332378517</v>
      </c>
    </row>
    <row r="730" spans="6:29" x14ac:dyDescent="0.2">
      <c r="F730" s="195"/>
      <c r="G730" s="196"/>
      <c r="H730" s="192"/>
      <c r="L730" s="193" t="s">
        <v>845</v>
      </c>
      <c r="M730" s="193">
        <v>20</v>
      </c>
      <c r="O730" s="193" t="s">
        <v>115</v>
      </c>
      <c r="P730" s="197">
        <v>42.730380619948569</v>
      </c>
      <c r="Q730" s="197">
        <v>41.412187404062237</v>
      </c>
      <c r="R730" s="197">
        <v>41.756639240773616</v>
      </c>
      <c r="S730" s="197">
        <v>40.998453108920337</v>
      </c>
      <c r="T730" s="197">
        <v>40.866526644732176</v>
      </c>
      <c r="U730" s="197">
        <v>41.771656308420809</v>
      </c>
      <c r="V730" s="197">
        <v>45.614450625755516</v>
      </c>
      <c r="W730" s="193">
        <v>42.730380619948569</v>
      </c>
      <c r="X730" s="193">
        <v>41.412187404062237</v>
      </c>
      <c r="Y730" s="193">
        <v>41.756639240773616</v>
      </c>
      <c r="Z730" s="193">
        <v>40.998453108920337</v>
      </c>
      <c r="AA730" s="193">
        <v>40.866526644732176</v>
      </c>
      <c r="AB730" s="193">
        <v>41.771656308420809</v>
      </c>
      <c r="AC730" s="193">
        <v>45.614450625755516</v>
      </c>
    </row>
    <row r="731" spans="6:29" x14ac:dyDescent="0.2">
      <c r="F731" s="195"/>
      <c r="G731" s="196"/>
      <c r="H731" s="192"/>
      <c r="L731" s="193" t="s">
        <v>846</v>
      </c>
      <c r="M731" s="193">
        <v>20</v>
      </c>
      <c r="O731" s="193" t="s">
        <v>117</v>
      </c>
      <c r="P731" s="197">
        <v>44.28561811634755</v>
      </c>
      <c r="Q731" s="197">
        <v>43.825164263702781</v>
      </c>
      <c r="R731" s="197">
        <v>40.666548531766004</v>
      </c>
      <c r="S731" s="197">
        <v>41.782345768299436</v>
      </c>
      <c r="T731" s="197">
        <v>40.455079505802892</v>
      </c>
      <c r="U731" s="197">
        <v>40.565092720515423</v>
      </c>
      <c r="V731" s="197">
        <v>48.29828893511479</v>
      </c>
      <c r="W731" s="193">
        <v>44.28561811634755</v>
      </c>
      <c r="X731" s="193">
        <v>43.825164263702781</v>
      </c>
      <c r="Y731" s="193">
        <v>40.666548531766004</v>
      </c>
      <c r="Z731" s="193">
        <v>41.782345768299436</v>
      </c>
      <c r="AA731" s="193">
        <v>40.455079505802892</v>
      </c>
      <c r="AB731" s="193">
        <v>40.565092720515423</v>
      </c>
      <c r="AC731" s="193">
        <v>48.29828893511479</v>
      </c>
    </row>
    <row r="732" spans="6:29" x14ac:dyDescent="0.2">
      <c r="F732" s="195"/>
      <c r="G732" s="196"/>
      <c r="H732" s="192"/>
      <c r="L732" s="193" t="s">
        <v>847</v>
      </c>
      <c r="M732" s="193">
        <v>20</v>
      </c>
      <c r="O732" s="193" t="s">
        <v>119</v>
      </c>
      <c r="P732" s="197">
        <v>43.707465431687432</v>
      </c>
      <c r="Q732" s="197">
        <v>42.000277672787554</v>
      </c>
      <c r="R732" s="197">
        <v>42.272289824687725</v>
      </c>
      <c r="S732" s="197">
        <v>41.963490446690997</v>
      </c>
      <c r="T732" s="197">
        <v>41.788577505814189</v>
      </c>
      <c r="U732" s="197">
        <v>42.368714056527978</v>
      </c>
      <c r="V732" s="197">
        <v>47.978778522335197</v>
      </c>
      <c r="W732" s="193">
        <v>43.707465431687432</v>
      </c>
      <c r="X732" s="193">
        <v>42.000277672787554</v>
      </c>
      <c r="Y732" s="193">
        <v>42.272289824687725</v>
      </c>
      <c r="Z732" s="193">
        <v>41.963490446690997</v>
      </c>
      <c r="AA732" s="193">
        <v>41.788577505814189</v>
      </c>
      <c r="AB732" s="193">
        <v>42.368714056527978</v>
      </c>
      <c r="AC732" s="193">
        <v>47.978778522335197</v>
      </c>
    </row>
    <row r="733" spans="6:29" x14ac:dyDescent="0.2">
      <c r="F733" s="195"/>
      <c r="G733" s="196"/>
      <c r="H733" s="192"/>
      <c r="L733" s="193" t="s">
        <v>848</v>
      </c>
      <c r="M733" s="193">
        <v>20</v>
      </c>
      <c r="O733" s="193" t="s">
        <v>121</v>
      </c>
      <c r="P733" s="197">
        <v>43.904490982477824</v>
      </c>
      <c r="Q733" s="197">
        <v>43.732211056159947</v>
      </c>
      <c r="R733" s="197">
        <v>42.730838910669483</v>
      </c>
      <c r="S733" s="197">
        <v>41.943727805654504</v>
      </c>
      <c r="T733" s="197">
        <v>42.519714712349113</v>
      </c>
      <c r="U733" s="197">
        <v>42.608592253649995</v>
      </c>
      <c r="V733" s="197">
        <v>49.946498321498517</v>
      </c>
      <c r="W733" s="193">
        <v>43.904490982477824</v>
      </c>
      <c r="X733" s="193">
        <v>43.732211056159947</v>
      </c>
      <c r="Y733" s="193">
        <v>42.730838910669483</v>
      </c>
      <c r="Z733" s="193">
        <v>41.943727805654504</v>
      </c>
      <c r="AA733" s="193">
        <v>42.519714712349113</v>
      </c>
      <c r="AB733" s="193">
        <v>42.608592253649995</v>
      </c>
      <c r="AC733" s="193">
        <v>49.946498321498517</v>
      </c>
    </row>
    <row r="734" spans="6:29" x14ac:dyDescent="0.2">
      <c r="F734" s="195"/>
      <c r="G734" s="196"/>
      <c r="H734" s="192"/>
      <c r="L734" s="193" t="s">
        <v>849</v>
      </c>
      <c r="M734" s="193">
        <v>20</v>
      </c>
      <c r="O734" s="193" t="s">
        <v>123</v>
      </c>
      <c r="P734" s="197">
        <v>43.35552760823699</v>
      </c>
      <c r="Q734" s="197">
        <v>42.367173341690602</v>
      </c>
      <c r="R734" s="197">
        <v>42.587487913437641</v>
      </c>
      <c r="S734" s="197">
        <v>41.706606486432882</v>
      </c>
      <c r="T734" s="197">
        <v>42.943678211916527</v>
      </c>
      <c r="U734" s="197">
        <v>43.32551178938057</v>
      </c>
      <c r="V734" s="197">
        <v>48.582772217032399</v>
      </c>
      <c r="W734" s="193">
        <v>43.35552760823699</v>
      </c>
      <c r="X734" s="193">
        <v>42.367173341690602</v>
      </c>
      <c r="Y734" s="193">
        <v>42.587487913437641</v>
      </c>
      <c r="Z734" s="193">
        <v>41.706606486432882</v>
      </c>
      <c r="AA734" s="193">
        <v>42.943678211916527</v>
      </c>
      <c r="AB734" s="193">
        <v>43.32551178938057</v>
      </c>
      <c r="AC734" s="193">
        <v>48.582772217032399</v>
      </c>
    </row>
    <row r="735" spans="6:29" x14ac:dyDescent="0.2">
      <c r="F735" s="195"/>
      <c r="G735" s="196"/>
      <c r="H735" s="192"/>
      <c r="L735" s="193" t="s">
        <v>850</v>
      </c>
      <c r="M735" s="193">
        <v>20</v>
      </c>
      <c r="O735" s="193" t="s">
        <v>125</v>
      </c>
      <c r="P735" s="197">
        <v>42.054701958233082</v>
      </c>
      <c r="Q735" s="197">
        <v>40.857329893903042</v>
      </c>
      <c r="R735" s="197">
        <v>42.194457394728737</v>
      </c>
      <c r="S735" s="197">
        <v>42.333912248430259</v>
      </c>
      <c r="T735" s="197">
        <v>41.929014278965312</v>
      </c>
      <c r="U735" s="197">
        <v>41.701449753347177</v>
      </c>
      <c r="V735" s="197">
        <v>44.322206367458769</v>
      </c>
      <c r="W735" s="193">
        <v>42.054701958233082</v>
      </c>
      <c r="X735" s="193">
        <v>40.857329893903042</v>
      </c>
      <c r="Y735" s="193">
        <v>42.194457394728737</v>
      </c>
      <c r="Z735" s="193">
        <v>42.333912248430259</v>
      </c>
      <c r="AA735" s="193">
        <v>41.929014278965312</v>
      </c>
      <c r="AB735" s="193">
        <v>41.701449753347177</v>
      </c>
      <c r="AC735" s="193">
        <v>44.322206367458769</v>
      </c>
    </row>
    <row r="736" spans="6:29" x14ac:dyDescent="0.2">
      <c r="F736" s="195"/>
      <c r="G736" s="196"/>
      <c r="H736" s="192"/>
      <c r="L736" s="193" t="s">
        <v>851</v>
      </c>
      <c r="M736" s="193">
        <v>20</v>
      </c>
      <c r="O736" s="193" t="s">
        <v>127</v>
      </c>
      <c r="P736" s="197">
        <v>40.440118740874688</v>
      </c>
      <c r="Q736" s="197">
        <v>39.526559630771075</v>
      </c>
      <c r="R736" s="197">
        <v>38.228546275629817</v>
      </c>
      <c r="S736" s="197">
        <v>37.577347484589737</v>
      </c>
      <c r="T736" s="197">
        <v>36.762583328353806</v>
      </c>
      <c r="U736" s="197">
        <v>38.830747502919181</v>
      </c>
      <c r="V736" s="197">
        <v>41.849564785425628</v>
      </c>
      <c r="W736" s="193">
        <v>40.440118740874688</v>
      </c>
      <c r="X736" s="193">
        <v>39.526559630771075</v>
      </c>
      <c r="Y736" s="193">
        <v>38.228546275629817</v>
      </c>
      <c r="Z736" s="193">
        <v>37.577347484589737</v>
      </c>
      <c r="AA736" s="193">
        <v>36.762583328353806</v>
      </c>
      <c r="AB736" s="193">
        <v>38.830747502919181</v>
      </c>
      <c r="AC736" s="193">
        <v>41.849564785425628</v>
      </c>
    </row>
    <row r="737" spans="6:29" x14ac:dyDescent="0.2">
      <c r="F737" s="195"/>
      <c r="G737" s="196"/>
      <c r="H737" s="192"/>
      <c r="L737" s="193" t="s">
        <v>852</v>
      </c>
      <c r="M737" s="193">
        <v>20</v>
      </c>
      <c r="O737" s="193" t="s">
        <v>129</v>
      </c>
      <c r="P737" s="197">
        <v>38.43085125366877</v>
      </c>
      <c r="Q737" s="197">
        <v>36.706561618554339</v>
      </c>
      <c r="R737" s="197">
        <v>34.87839453916785</v>
      </c>
      <c r="S737" s="197">
        <v>35.900043786224444</v>
      </c>
      <c r="T737" s="197">
        <v>34.806345937400515</v>
      </c>
      <c r="U737" s="197">
        <v>35.294039843301633</v>
      </c>
      <c r="V737" s="197">
        <v>37.51721575885545</v>
      </c>
      <c r="W737" s="193">
        <v>38.43085125366877</v>
      </c>
      <c r="X737" s="193">
        <v>36.706561618554339</v>
      </c>
      <c r="Y737" s="193">
        <v>34.87839453916785</v>
      </c>
      <c r="Z737" s="193">
        <v>35.900043786224444</v>
      </c>
      <c r="AA737" s="193">
        <v>34.806345937400515</v>
      </c>
      <c r="AB737" s="193">
        <v>35.294039843301633</v>
      </c>
      <c r="AC737" s="193">
        <v>37.51721575885545</v>
      </c>
    </row>
    <row r="738" spans="6:29" x14ac:dyDescent="0.2">
      <c r="F738" s="195"/>
      <c r="G738" s="196"/>
      <c r="H738" s="192"/>
      <c r="L738" s="193" t="s">
        <v>853</v>
      </c>
      <c r="M738" s="193">
        <v>20</v>
      </c>
      <c r="O738" s="193" t="s">
        <v>131</v>
      </c>
      <c r="P738" s="197">
        <v>39.515598879564429</v>
      </c>
      <c r="Q738" s="197">
        <v>37.366855331528349</v>
      </c>
      <c r="R738" s="197">
        <v>36.896987355198291</v>
      </c>
      <c r="S738" s="197">
        <v>37.349617166111081</v>
      </c>
      <c r="T738" s="197">
        <v>36.168392583436216</v>
      </c>
      <c r="U738" s="197">
        <v>35.352391821250151</v>
      </c>
      <c r="V738" s="197">
        <v>41.416483693396991</v>
      </c>
      <c r="W738" s="193">
        <v>39.515598879564429</v>
      </c>
      <c r="X738" s="193">
        <v>37.366855331528349</v>
      </c>
      <c r="Y738" s="193">
        <v>36.896987355198291</v>
      </c>
      <c r="Z738" s="193">
        <v>37.349617166111081</v>
      </c>
      <c r="AA738" s="193">
        <v>36.168392583436216</v>
      </c>
      <c r="AB738" s="193">
        <v>35.352391821250151</v>
      </c>
      <c r="AC738" s="193">
        <v>41.416483693396991</v>
      </c>
    </row>
    <row r="739" spans="6:29" x14ac:dyDescent="0.2">
      <c r="F739" s="195"/>
      <c r="G739" s="196"/>
      <c r="H739" s="192"/>
      <c r="L739" s="193" t="s">
        <v>854</v>
      </c>
      <c r="M739" s="193">
        <v>20</v>
      </c>
      <c r="O739" s="193" t="s">
        <v>133</v>
      </c>
      <c r="P739" s="197">
        <v>37.023088980055618</v>
      </c>
      <c r="Q739" s="197">
        <v>35.999300405075353</v>
      </c>
      <c r="R739" s="197">
        <v>36.265680453091939</v>
      </c>
      <c r="S739" s="197">
        <v>34.202387692861087</v>
      </c>
      <c r="T739" s="197">
        <v>32.74695166861072</v>
      </c>
      <c r="U739" s="197">
        <v>32.913729247802131</v>
      </c>
      <c r="V739" s="197">
        <v>36.950731811516263</v>
      </c>
      <c r="W739" s="193">
        <v>37.023088980055618</v>
      </c>
      <c r="X739" s="193">
        <v>35.999300405075353</v>
      </c>
      <c r="Y739" s="193">
        <v>36.265680453091939</v>
      </c>
      <c r="Z739" s="193">
        <v>34.202387692861087</v>
      </c>
      <c r="AA739" s="193">
        <v>32.74695166861072</v>
      </c>
      <c r="AB739" s="193">
        <v>32.913729247802131</v>
      </c>
      <c r="AC739" s="193">
        <v>36.950731811516263</v>
      </c>
    </row>
    <row r="740" spans="6:29" x14ac:dyDescent="0.2">
      <c r="F740" s="195"/>
      <c r="G740" s="196"/>
      <c r="H740" s="192"/>
      <c r="L740" s="193" t="s">
        <v>855</v>
      </c>
      <c r="M740" s="193">
        <v>20</v>
      </c>
      <c r="O740" s="193" t="s">
        <v>135</v>
      </c>
      <c r="P740" s="197">
        <v>36.122762461304937</v>
      </c>
      <c r="Q740" s="197">
        <v>35.277639125567184</v>
      </c>
      <c r="R740" s="197">
        <v>33.426505363179295</v>
      </c>
      <c r="S740" s="197">
        <v>32.375804841937452</v>
      </c>
      <c r="T740" s="197">
        <v>31.79797573057412</v>
      </c>
      <c r="U740" s="197">
        <v>28.904836519674969</v>
      </c>
      <c r="V740" s="197">
        <v>39.101459136702019</v>
      </c>
      <c r="W740" s="193">
        <v>36.122762461304937</v>
      </c>
      <c r="X740" s="193">
        <v>35.277639125567184</v>
      </c>
      <c r="Y740" s="193">
        <v>33.426505363179295</v>
      </c>
      <c r="Z740" s="193">
        <v>32.375804841937452</v>
      </c>
      <c r="AA740" s="193">
        <v>31.79797573057412</v>
      </c>
      <c r="AB740" s="193">
        <v>28.904836519674969</v>
      </c>
      <c r="AC740" s="193">
        <v>39.101459136702019</v>
      </c>
    </row>
    <row r="741" spans="6:29" x14ac:dyDescent="0.2">
      <c r="F741" s="195"/>
      <c r="G741" s="196"/>
      <c r="H741" s="192"/>
      <c r="L741" s="193" t="s">
        <v>856</v>
      </c>
      <c r="M741" s="193">
        <v>20</v>
      </c>
      <c r="O741" s="193" t="s">
        <v>137</v>
      </c>
      <c r="P741" s="197">
        <v>33.236767089929835</v>
      </c>
      <c r="Q741" s="197">
        <v>32.486208788569769</v>
      </c>
      <c r="R741" s="197">
        <v>32.120955448786518</v>
      </c>
      <c r="S741" s="197">
        <v>33.259462761947198</v>
      </c>
      <c r="T741" s="197">
        <v>33.814102666077389</v>
      </c>
      <c r="U741" s="197">
        <v>31.672003224129167</v>
      </c>
      <c r="V741" s="197">
        <v>35.227389110578486</v>
      </c>
      <c r="W741" s="193">
        <v>33.236767089929835</v>
      </c>
      <c r="X741" s="193">
        <v>32.486208788569769</v>
      </c>
      <c r="Y741" s="193">
        <v>32.120955448786518</v>
      </c>
      <c r="Z741" s="193">
        <v>33.259462761947198</v>
      </c>
      <c r="AA741" s="193">
        <v>33.814102666077389</v>
      </c>
      <c r="AB741" s="193">
        <v>31.672003224129167</v>
      </c>
      <c r="AC741" s="193">
        <v>35.227389110578486</v>
      </c>
    </row>
    <row r="742" spans="6:29" x14ac:dyDescent="0.2">
      <c r="F742" s="195"/>
      <c r="G742" s="196"/>
      <c r="H742" s="192"/>
      <c r="L742" s="193" t="s">
        <v>857</v>
      </c>
      <c r="M742" s="193">
        <v>20</v>
      </c>
      <c r="O742" s="193" t="s">
        <v>139</v>
      </c>
      <c r="P742" s="197">
        <v>32.507849393336684</v>
      </c>
      <c r="Q742" s="197">
        <v>33.258259374505187</v>
      </c>
      <c r="R742" s="197">
        <v>33.735903075009176</v>
      </c>
      <c r="S742" s="197">
        <v>31.580695461625968</v>
      </c>
      <c r="T742" s="197">
        <v>32.125123410708824</v>
      </c>
      <c r="U742" s="197">
        <v>29.316522408639635</v>
      </c>
      <c r="V742" s="197">
        <v>37.88586473654388</v>
      </c>
      <c r="W742" s="193">
        <v>32.507849393336684</v>
      </c>
      <c r="X742" s="193">
        <v>33.258259374505187</v>
      </c>
      <c r="Y742" s="193">
        <v>33.735903075009176</v>
      </c>
      <c r="Z742" s="193">
        <v>31.580695461625968</v>
      </c>
      <c r="AA742" s="193">
        <v>32.125123410708824</v>
      </c>
      <c r="AB742" s="193">
        <v>29.316522408639635</v>
      </c>
      <c r="AC742" s="193">
        <v>37.88586473654388</v>
      </c>
    </row>
    <row r="743" spans="6:29" x14ac:dyDescent="0.2">
      <c r="F743" s="195"/>
      <c r="G743" s="196"/>
      <c r="H743" s="192"/>
      <c r="L743" s="193" t="s">
        <v>858</v>
      </c>
      <c r="M743" s="193">
        <v>20</v>
      </c>
      <c r="O743" s="193" t="s">
        <v>141</v>
      </c>
      <c r="P743" s="197">
        <v>32.163129449982293</v>
      </c>
      <c r="Q743" s="197">
        <v>29.698522166797648</v>
      </c>
      <c r="R743" s="197">
        <v>30.479689005020482</v>
      </c>
      <c r="S743" s="197">
        <v>29.201956109998076</v>
      </c>
      <c r="T743" s="197">
        <v>29.298982476059127</v>
      </c>
      <c r="U743" s="197">
        <v>31.523109639840289</v>
      </c>
      <c r="V743" s="197">
        <v>35.311045563963205</v>
      </c>
      <c r="W743" s="193">
        <v>32.163129449982293</v>
      </c>
      <c r="X743" s="193">
        <v>29.698522166797648</v>
      </c>
      <c r="Y743" s="193">
        <v>30.479689005020482</v>
      </c>
      <c r="Z743" s="193">
        <v>29.201956109998076</v>
      </c>
      <c r="AA743" s="193">
        <v>29.298982476059127</v>
      </c>
      <c r="AB743" s="193">
        <v>31.523109639840289</v>
      </c>
      <c r="AC743" s="193">
        <v>35.311045563963205</v>
      </c>
    </row>
    <row r="744" spans="6:29" x14ac:dyDescent="0.2">
      <c r="F744" s="195"/>
      <c r="G744" s="196"/>
      <c r="H744" s="192"/>
      <c r="L744" s="193" t="s">
        <v>859</v>
      </c>
      <c r="M744" s="193">
        <v>20</v>
      </c>
      <c r="O744" s="193" t="s">
        <v>143</v>
      </c>
      <c r="P744" s="197">
        <v>30.87400342990928</v>
      </c>
      <c r="Q744" s="197">
        <v>28.927665075298226</v>
      </c>
      <c r="R744" s="197">
        <v>32.761629934787052</v>
      </c>
      <c r="S744" s="197">
        <v>30.761638040478935</v>
      </c>
      <c r="T744" s="197">
        <v>28.317159717257947</v>
      </c>
      <c r="U744" s="197">
        <v>29.757138948765149</v>
      </c>
      <c r="V744" s="197">
        <v>36.688472121917329</v>
      </c>
      <c r="W744" s="193">
        <v>30.87400342990928</v>
      </c>
      <c r="X744" s="193">
        <v>28.927665075298226</v>
      </c>
      <c r="Y744" s="193">
        <v>32.761629934787052</v>
      </c>
      <c r="Z744" s="193">
        <v>30.761638040478935</v>
      </c>
      <c r="AA744" s="193">
        <v>28.317159717257947</v>
      </c>
      <c r="AB744" s="193">
        <v>29.757138948765149</v>
      </c>
      <c r="AC744" s="193">
        <v>36.688472121917329</v>
      </c>
    </row>
    <row r="745" spans="6:29" x14ac:dyDescent="0.2">
      <c r="F745" s="195"/>
      <c r="G745" s="196"/>
      <c r="H745" s="192"/>
      <c r="L745" s="193" t="s">
        <v>860</v>
      </c>
      <c r="M745" s="193">
        <v>20</v>
      </c>
      <c r="O745" s="193" t="s">
        <v>145</v>
      </c>
      <c r="P745" s="197">
        <v>35.466333285699001</v>
      </c>
      <c r="Q745" s="197">
        <v>33.842797431689732</v>
      </c>
      <c r="R745" s="197">
        <v>32.454441378004191</v>
      </c>
      <c r="S745" s="197">
        <v>34.290233496384225</v>
      </c>
      <c r="T745" s="197">
        <v>31.477406604080226</v>
      </c>
      <c r="U745" s="197">
        <v>30.542587462906191</v>
      </c>
      <c r="V745" s="197">
        <v>37.5970463738281</v>
      </c>
      <c r="W745" s="193">
        <v>35.466333285699001</v>
      </c>
      <c r="X745" s="193">
        <v>33.842797431689732</v>
      </c>
      <c r="Y745" s="193">
        <v>32.454441378004191</v>
      </c>
      <c r="Z745" s="193">
        <v>34.290233496384225</v>
      </c>
      <c r="AA745" s="193">
        <v>31.477406604080226</v>
      </c>
      <c r="AB745" s="193">
        <v>30.542587462906191</v>
      </c>
      <c r="AC745" s="193">
        <v>37.5970463738281</v>
      </c>
    </row>
    <row r="746" spans="6:29" x14ac:dyDescent="0.2">
      <c r="F746" s="195"/>
      <c r="G746" s="196"/>
      <c r="H746" s="192"/>
      <c r="L746" s="193" t="s">
        <v>861</v>
      </c>
      <c r="M746" s="193">
        <v>20</v>
      </c>
      <c r="O746" s="193" t="s">
        <v>147</v>
      </c>
      <c r="P746" s="197">
        <v>38.220678549541915</v>
      </c>
      <c r="Q746" s="197">
        <v>38.067389506343062</v>
      </c>
      <c r="R746" s="197">
        <v>38.968398669805907</v>
      </c>
      <c r="S746" s="197">
        <v>35.417818492023386</v>
      </c>
      <c r="T746" s="197">
        <v>36.317296660570165</v>
      </c>
      <c r="U746" s="197">
        <v>33.733135745054739</v>
      </c>
      <c r="V746" s="197">
        <v>43.42865897970588</v>
      </c>
      <c r="W746" s="193">
        <v>38.220678549541915</v>
      </c>
      <c r="X746" s="193">
        <v>38.067389506343062</v>
      </c>
      <c r="Y746" s="193">
        <v>38.968398669805907</v>
      </c>
      <c r="Z746" s="193">
        <v>35.417818492023386</v>
      </c>
      <c r="AA746" s="193">
        <v>36.317296660570165</v>
      </c>
      <c r="AB746" s="193">
        <v>33.733135745054739</v>
      </c>
      <c r="AC746" s="193">
        <v>43.42865897970588</v>
      </c>
    </row>
    <row r="747" spans="6:29" x14ac:dyDescent="0.2">
      <c r="F747" s="195"/>
      <c r="G747" s="196"/>
      <c r="H747" s="192"/>
      <c r="L747" s="193" t="s">
        <v>862</v>
      </c>
      <c r="M747" s="193">
        <v>20</v>
      </c>
      <c r="O747" s="193" t="s">
        <v>149</v>
      </c>
      <c r="P747" s="197">
        <v>40.102202102936026</v>
      </c>
      <c r="Q747" s="197">
        <v>39.686606327576328</v>
      </c>
      <c r="R747" s="197">
        <v>38.238497615141966</v>
      </c>
      <c r="S747" s="197">
        <v>37.590286795434345</v>
      </c>
      <c r="T747" s="197">
        <v>37.083832068041858</v>
      </c>
      <c r="U747" s="197">
        <v>37.618836200922409</v>
      </c>
      <c r="V747" s="197">
        <v>44.071938808191675</v>
      </c>
      <c r="W747" s="193">
        <v>40.102202102936026</v>
      </c>
      <c r="X747" s="193">
        <v>39.686606327576328</v>
      </c>
      <c r="Y747" s="193">
        <v>38.238497615141966</v>
      </c>
      <c r="Z747" s="193">
        <v>37.590286795434345</v>
      </c>
      <c r="AA747" s="193">
        <v>37.083832068041858</v>
      </c>
      <c r="AB747" s="193">
        <v>37.618836200922409</v>
      </c>
      <c r="AC747" s="193">
        <v>44.071938808191675</v>
      </c>
    </row>
    <row r="748" spans="6:29" x14ac:dyDescent="0.2">
      <c r="F748" s="195"/>
      <c r="G748" s="196"/>
      <c r="H748" s="192"/>
      <c r="L748" s="193" t="s">
        <v>863</v>
      </c>
      <c r="M748" s="193">
        <v>20.170000000000002</v>
      </c>
      <c r="N748" s="193">
        <v>20.170000000000002</v>
      </c>
      <c r="O748" s="193" t="s">
        <v>103</v>
      </c>
      <c r="P748" s="197"/>
      <c r="Q748" s="197"/>
      <c r="R748" s="197">
        <v>45.238095238095234</v>
      </c>
      <c r="S748" s="197"/>
      <c r="T748" s="197"/>
      <c r="U748" s="197"/>
      <c r="V748" s="197"/>
      <c r="W748" s="193">
        <v>45.238095238095234</v>
      </c>
      <c r="X748" s="193">
        <v>45.238095238095234</v>
      </c>
      <c r="Y748" s="193">
        <v>45.238095238095234</v>
      </c>
      <c r="Z748" s="193">
        <v>45.238095238095234</v>
      </c>
      <c r="AA748" s="193">
        <v>45.238095238095234</v>
      </c>
      <c r="AB748" s="193">
        <v>45.66452812265301</v>
      </c>
      <c r="AC748" s="193">
        <v>49.317589872433871</v>
      </c>
    </row>
    <row r="749" spans="6:29" x14ac:dyDescent="0.2">
      <c r="F749" s="195"/>
      <c r="G749" s="196"/>
      <c r="H749" s="192"/>
      <c r="L749" s="193" t="s">
        <v>864</v>
      </c>
      <c r="M749" s="193">
        <v>20.170000000000002</v>
      </c>
      <c r="O749" s="193" t="s">
        <v>105</v>
      </c>
      <c r="P749" s="197"/>
      <c r="Q749" s="197"/>
      <c r="R749" s="197"/>
      <c r="S749" s="197"/>
      <c r="T749" s="197"/>
      <c r="U749" s="197">
        <v>43.18724883241012</v>
      </c>
      <c r="V749" s="197"/>
      <c r="W749" s="193">
        <v>46.459572850526705</v>
      </c>
      <c r="X749" s="193">
        <v>44.138004327416034</v>
      </c>
      <c r="Y749" s="193">
        <v>44.409657647140769</v>
      </c>
      <c r="Z749" s="193">
        <v>45.221262944056953</v>
      </c>
      <c r="AA749" s="193">
        <v>45.772475112524084</v>
      </c>
      <c r="AB749" s="193">
        <v>43.18724883241012</v>
      </c>
      <c r="AC749" s="193">
        <v>43.18724883241012</v>
      </c>
    </row>
    <row r="750" spans="6:29" x14ac:dyDescent="0.2">
      <c r="F750" s="195"/>
      <c r="G750" s="196"/>
      <c r="H750" s="192"/>
      <c r="L750" s="193" t="s">
        <v>865</v>
      </c>
      <c r="M750" s="193">
        <v>20.170000000000002</v>
      </c>
      <c r="O750" s="193" t="s">
        <v>107</v>
      </c>
      <c r="P750" s="197"/>
      <c r="Q750" s="197"/>
      <c r="R750" s="197"/>
      <c r="S750" s="197"/>
      <c r="T750" s="197"/>
      <c r="U750" s="197">
        <v>28.157894736842103</v>
      </c>
      <c r="V750" s="197"/>
      <c r="W750" s="193">
        <v>46.459572850526705</v>
      </c>
      <c r="X750" s="193">
        <v>44.138004327416034</v>
      </c>
      <c r="Y750" s="193">
        <v>44.409657647140769</v>
      </c>
      <c r="Z750" s="193">
        <v>45.221262944056953</v>
      </c>
      <c r="AA750" s="193">
        <v>45.772475112524084</v>
      </c>
      <c r="AB750" s="193">
        <v>28.157894736842103</v>
      </c>
      <c r="AC750" s="193">
        <v>28.157894736842103</v>
      </c>
    </row>
    <row r="751" spans="6:29" x14ac:dyDescent="0.2">
      <c r="F751" s="195"/>
      <c r="G751" s="196"/>
      <c r="H751" s="192"/>
      <c r="L751" s="193" t="s">
        <v>866</v>
      </c>
      <c r="M751" s="193">
        <v>20.170000000000002</v>
      </c>
      <c r="O751" s="193" t="s">
        <v>109</v>
      </c>
      <c r="P751" s="197"/>
      <c r="Q751" s="197">
        <v>42.382204049844233</v>
      </c>
      <c r="R751" s="197">
        <v>42.584557187360929</v>
      </c>
      <c r="S751" s="197"/>
      <c r="T751" s="197"/>
      <c r="U751" s="197"/>
      <c r="V751" s="197">
        <v>47.807017543859651</v>
      </c>
      <c r="W751" s="193">
        <v>42.483380618602581</v>
      </c>
      <c r="X751" s="193">
        <v>42.382204049844233</v>
      </c>
      <c r="Y751" s="193">
        <v>42.584557187360929</v>
      </c>
      <c r="Z751" s="193">
        <v>42.483380618602581</v>
      </c>
      <c r="AA751" s="193">
        <v>42.483380618602581</v>
      </c>
      <c r="AB751" s="193">
        <v>47.807017543859651</v>
      </c>
      <c r="AC751" s="193">
        <v>47.807017543859651</v>
      </c>
    </row>
    <row r="752" spans="6:29" x14ac:dyDescent="0.2">
      <c r="F752" s="195"/>
      <c r="G752" s="196"/>
      <c r="H752" s="192"/>
      <c r="L752" s="193" t="s">
        <v>867</v>
      </c>
      <c r="M752" s="193">
        <v>20.170000000000002</v>
      </c>
      <c r="O752" s="193" t="s">
        <v>111</v>
      </c>
      <c r="P752" s="197"/>
      <c r="Q752" s="197">
        <v>43.416612048458937</v>
      </c>
      <c r="R752" s="197">
        <v>41.818181818181827</v>
      </c>
      <c r="S752" s="197"/>
      <c r="T752" s="197"/>
      <c r="U752" s="197"/>
      <c r="V752" s="197"/>
      <c r="W752" s="193">
        <v>42.617396933320379</v>
      </c>
      <c r="X752" s="193">
        <v>43.416612048458937</v>
      </c>
      <c r="Y752" s="193">
        <v>41.818181818181827</v>
      </c>
      <c r="Z752" s="193">
        <v>42.617396933320379</v>
      </c>
      <c r="AA752" s="193">
        <v>42.617396933320379</v>
      </c>
      <c r="AB752" s="193">
        <v>45.66452812265301</v>
      </c>
      <c r="AC752" s="193">
        <v>49.317589872433871</v>
      </c>
    </row>
    <row r="753" spans="6:29" x14ac:dyDescent="0.2">
      <c r="F753" s="195"/>
      <c r="G753" s="196"/>
      <c r="H753" s="192"/>
      <c r="L753" s="193" t="s">
        <v>868</v>
      </c>
      <c r="M753" s="193">
        <v>20.170000000000002</v>
      </c>
      <c r="O753" s="193" t="s">
        <v>113</v>
      </c>
      <c r="P753" s="197"/>
      <c r="Q753" s="197">
        <v>42.025813692480362</v>
      </c>
      <c r="R753" s="197">
        <v>41.112190383681408</v>
      </c>
      <c r="S753" s="197"/>
      <c r="T753" s="197">
        <v>44.666666666666664</v>
      </c>
      <c r="U753" s="197">
        <v>44.696969696969695</v>
      </c>
      <c r="V753" s="197">
        <v>49.382716049382722</v>
      </c>
      <c r="W753" s="193">
        <v>42.601556914276138</v>
      </c>
      <c r="X753" s="193">
        <v>42.025813692480362</v>
      </c>
      <c r="Y753" s="193">
        <v>41.112190383681408</v>
      </c>
      <c r="Z753" s="193">
        <v>42.601556914276138</v>
      </c>
      <c r="AA753" s="193">
        <v>44.666666666666664</v>
      </c>
      <c r="AB753" s="193">
        <v>44.696969696969695</v>
      </c>
      <c r="AC753" s="193">
        <v>49.382716049382722</v>
      </c>
    </row>
    <row r="754" spans="6:29" x14ac:dyDescent="0.2">
      <c r="F754" s="195"/>
      <c r="G754" s="196"/>
      <c r="H754" s="192"/>
      <c r="L754" s="193" t="s">
        <v>869</v>
      </c>
      <c r="M754" s="193">
        <v>20.170000000000002</v>
      </c>
      <c r="O754" s="193" t="s">
        <v>115</v>
      </c>
      <c r="P754" s="197"/>
      <c r="Q754" s="197">
        <v>43.383487654320987</v>
      </c>
      <c r="R754" s="197">
        <v>40.186915887850468</v>
      </c>
      <c r="S754" s="197"/>
      <c r="T754" s="197">
        <v>43.887147335423201</v>
      </c>
      <c r="U754" s="197">
        <v>42.021276595744681</v>
      </c>
      <c r="V754" s="197">
        <v>46.923018117880893</v>
      </c>
      <c r="W754" s="193">
        <v>42.485850292531552</v>
      </c>
      <c r="X754" s="193">
        <v>43.383487654320987</v>
      </c>
      <c r="Y754" s="193">
        <v>40.186915887850468</v>
      </c>
      <c r="Z754" s="193">
        <v>42.485850292531552</v>
      </c>
      <c r="AA754" s="193">
        <v>43.887147335423201</v>
      </c>
      <c r="AB754" s="193">
        <v>42.021276595744681</v>
      </c>
      <c r="AC754" s="193">
        <v>46.923018117880893</v>
      </c>
    </row>
    <row r="755" spans="6:29" x14ac:dyDescent="0.2">
      <c r="F755" s="195"/>
      <c r="G755" s="196"/>
      <c r="H755" s="192"/>
      <c r="L755" s="193" t="s">
        <v>870</v>
      </c>
      <c r="M755" s="193">
        <v>20.170000000000002</v>
      </c>
      <c r="O755" s="193" t="s">
        <v>117</v>
      </c>
      <c r="P755" s="197"/>
      <c r="Q755" s="197"/>
      <c r="R755" s="197"/>
      <c r="S755" s="197"/>
      <c r="T755" s="197">
        <v>42.564935064935064</v>
      </c>
      <c r="U755" s="197">
        <v>43.460596161698646</v>
      </c>
      <c r="V755" s="197">
        <v>41.700233199067206</v>
      </c>
      <c r="W755" s="193">
        <v>42.564935064935064</v>
      </c>
      <c r="X755" s="193">
        <v>42.564935064935064</v>
      </c>
      <c r="Y755" s="193">
        <v>42.564935064935064</v>
      </c>
      <c r="Z755" s="193">
        <v>42.564935064935064</v>
      </c>
      <c r="AA755" s="193">
        <v>42.564935064935064</v>
      </c>
      <c r="AB755" s="193">
        <v>43.460596161698646</v>
      </c>
      <c r="AC755" s="193">
        <v>41.700233199067206</v>
      </c>
    </row>
    <row r="756" spans="6:29" x14ac:dyDescent="0.2">
      <c r="F756" s="195"/>
      <c r="G756" s="196"/>
      <c r="H756" s="192"/>
      <c r="L756" s="193" t="s">
        <v>871</v>
      </c>
      <c r="M756" s="193">
        <v>20.170000000000002</v>
      </c>
      <c r="O756" s="193" t="s">
        <v>119</v>
      </c>
      <c r="P756" s="197"/>
      <c r="Q756" s="197"/>
      <c r="R756" s="197"/>
      <c r="S756" s="197"/>
      <c r="T756" s="197"/>
      <c r="U756" s="197">
        <v>41.885964912280706</v>
      </c>
      <c r="V756" s="197"/>
      <c r="W756" s="193">
        <v>46.459572850526705</v>
      </c>
      <c r="X756" s="193">
        <v>44.138004327416034</v>
      </c>
      <c r="Y756" s="193">
        <v>44.409657647140769</v>
      </c>
      <c r="Z756" s="193">
        <v>45.221262944056953</v>
      </c>
      <c r="AA756" s="193">
        <v>45.772475112524084</v>
      </c>
      <c r="AB756" s="193">
        <v>41.885964912280706</v>
      </c>
      <c r="AC756" s="193">
        <v>41.885964912280706</v>
      </c>
    </row>
    <row r="757" spans="6:29" x14ac:dyDescent="0.2">
      <c r="F757" s="195"/>
      <c r="G757" s="196"/>
      <c r="H757" s="192"/>
      <c r="L757" s="193" t="s">
        <v>872</v>
      </c>
      <c r="M757" s="193">
        <v>20.170000000000002</v>
      </c>
      <c r="O757" s="193" t="s">
        <v>121</v>
      </c>
      <c r="P757" s="197"/>
      <c r="Q757" s="197">
        <v>43.609022556390975</v>
      </c>
      <c r="R757" s="197">
        <v>44.44444444444445</v>
      </c>
      <c r="S757" s="197"/>
      <c r="T757" s="197">
        <v>43.720930232558139</v>
      </c>
      <c r="U757" s="197">
        <v>42.956349206349209</v>
      </c>
      <c r="V757" s="197">
        <v>50.526315789473685</v>
      </c>
      <c r="W757" s="193">
        <v>43.92479907779785</v>
      </c>
      <c r="X757" s="193">
        <v>43.609022556390975</v>
      </c>
      <c r="Y757" s="193">
        <v>44.44444444444445</v>
      </c>
      <c r="Z757" s="193">
        <v>43.92479907779785</v>
      </c>
      <c r="AA757" s="193">
        <v>43.720930232558139</v>
      </c>
      <c r="AB757" s="193">
        <v>42.956349206349209</v>
      </c>
      <c r="AC757" s="193">
        <v>50.526315789473685</v>
      </c>
    </row>
    <row r="758" spans="6:29" x14ac:dyDescent="0.2">
      <c r="F758" s="195"/>
      <c r="G758" s="196"/>
      <c r="H758" s="192"/>
      <c r="L758" s="193" t="s">
        <v>873</v>
      </c>
      <c r="M758" s="193">
        <v>20.170000000000002</v>
      </c>
      <c r="O758" s="193" t="s">
        <v>123</v>
      </c>
      <c r="P758" s="197"/>
      <c r="Q758" s="197">
        <v>44.594594594594589</v>
      </c>
      <c r="R758" s="197">
        <v>43.518518518518519</v>
      </c>
      <c r="S758" s="197"/>
      <c r="T758" s="197">
        <v>44.859813084112147</v>
      </c>
      <c r="U758" s="197">
        <v>40.714285714285708</v>
      </c>
      <c r="V758" s="197"/>
      <c r="W758" s="193">
        <v>44.324308732408419</v>
      </c>
      <c r="X758" s="193">
        <v>44.594594594594589</v>
      </c>
      <c r="Y758" s="193">
        <v>43.518518518518519</v>
      </c>
      <c r="Z758" s="193">
        <v>44.324308732408419</v>
      </c>
      <c r="AA758" s="193">
        <v>44.859813084112147</v>
      </c>
      <c r="AB758" s="193">
        <v>40.714285714285708</v>
      </c>
      <c r="AC758" s="193">
        <v>40.714285714285708</v>
      </c>
    </row>
    <row r="759" spans="6:29" x14ac:dyDescent="0.2">
      <c r="F759" s="195"/>
      <c r="G759" s="196"/>
      <c r="H759" s="192"/>
      <c r="L759" s="193" t="s">
        <v>874</v>
      </c>
      <c r="M759" s="193">
        <v>20.170000000000002</v>
      </c>
      <c r="O759" s="193" t="s">
        <v>125</v>
      </c>
      <c r="P759" s="197"/>
      <c r="Q759" s="197">
        <v>41.36363636363636</v>
      </c>
      <c r="R759" s="197">
        <v>41.17647058823529</v>
      </c>
      <c r="S759" s="197"/>
      <c r="T759" s="197"/>
      <c r="U759" s="197"/>
      <c r="V759" s="197"/>
      <c r="W759" s="193">
        <v>41.270053475935825</v>
      </c>
      <c r="X759" s="193">
        <v>41.36363636363636</v>
      </c>
      <c r="Y759" s="193">
        <v>41.17647058823529</v>
      </c>
      <c r="Z759" s="193">
        <v>41.270053475935825</v>
      </c>
      <c r="AA759" s="193">
        <v>41.270053475935825</v>
      </c>
      <c r="AB759" s="193">
        <v>45.66452812265301</v>
      </c>
      <c r="AC759" s="193">
        <v>49.317589872433871</v>
      </c>
    </row>
    <row r="760" spans="6:29" x14ac:dyDescent="0.2">
      <c r="F760" s="195"/>
      <c r="G760" s="196"/>
      <c r="H760" s="192"/>
      <c r="L760" s="193" t="s">
        <v>875</v>
      </c>
      <c r="M760" s="193">
        <v>20.170000000000002</v>
      </c>
      <c r="O760" s="193" t="s">
        <v>127</v>
      </c>
      <c r="P760" s="197"/>
      <c r="Q760" s="197">
        <v>38.633372048006201</v>
      </c>
      <c r="R760" s="197">
        <v>38.748955722639934</v>
      </c>
      <c r="S760" s="197"/>
      <c r="T760" s="197">
        <v>41.545893719806763</v>
      </c>
      <c r="U760" s="197"/>
      <c r="V760" s="197"/>
      <c r="W760" s="193">
        <v>39.64274049681763</v>
      </c>
      <c r="X760" s="193">
        <v>38.633372048006201</v>
      </c>
      <c r="Y760" s="193">
        <v>38.748955722639934</v>
      </c>
      <c r="Z760" s="193">
        <v>39.64274049681763</v>
      </c>
      <c r="AA760" s="193">
        <v>41.545893719806763</v>
      </c>
      <c r="AB760" s="193">
        <v>45.66452812265301</v>
      </c>
      <c r="AC760" s="193">
        <v>49.317589872433871</v>
      </c>
    </row>
    <row r="761" spans="6:29" x14ac:dyDescent="0.2">
      <c r="F761" s="195"/>
      <c r="G761" s="196"/>
      <c r="H761" s="192"/>
      <c r="L761" s="193" t="s">
        <v>876</v>
      </c>
      <c r="M761" s="193">
        <v>20.170000000000002</v>
      </c>
      <c r="O761" s="193" t="s">
        <v>129</v>
      </c>
      <c r="P761" s="197"/>
      <c r="Q761" s="197">
        <v>38.492063492063494</v>
      </c>
      <c r="R761" s="197">
        <v>35.911125165157422</v>
      </c>
      <c r="S761" s="197">
        <v>40</v>
      </c>
      <c r="T761" s="197">
        <v>37.392728463806094</v>
      </c>
      <c r="U761" s="197">
        <v>35.821812596006147</v>
      </c>
      <c r="V761" s="197"/>
      <c r="W761" s="193">
        <v>37.948979280256751</v>
      </c>
      <c r="X761" s="193">
        <v>38.492063492063494</v>
      </c>
      <c r="Y761" s="193">
        <v>35.911125165157422</v>
      </c>
      <c r="Z761" s="193">
        <v>40</v>
      </c>
      <c r="AA761" s="193">
        <v>37.392728463806094</v>
      </c>
      <c r="AB761" s="193">
        <v>35.821812596006147</v>
      </c>
      <c r="AC761" s="193">
        <v>35.821812596006147</v>
      </c>
    </row>
    <row r="762" spans="6:29" x14ac:dyDescent="0.2">
      <c r="F762" s="195"/>
      <c r="G762" s="196"/>
      <c r="H762" s="192"/>
      <c r="L762" s="193" t="s">
        <v>877</v>
      </c>
      <c r="M762" s="193">
        <v>20.170000000000002</v>
      </c>
      <c r="O762" s="193" t="s">
        <v>131</v>
      </c>
      <c r="P762" s="197">
        <v>51.079136690647474</v>
      </c>
      <c r="Q762" s="197">
        <v>44.118667591950029</v>
      </c>
      <c r="R762" s="197">
        <v>42.606142728093957</v>
      </c>
      <c r="S762" s="197"/>
      <c r="T762" s="197"/>
      <c r="U762" s="197">
        <v>34.210526315789473</v>
      </c>
      <c r="V762" s="197"/>
      <c r="W762" s="193">
        <v>51.079136690647474</v>
      </c>
      <c r="X762" s="193">
        <v>44.118667591950029</v>
      </c>
      <c r="Y762" s="193">
        <v>42.606142728093957</v>
      </c>
      <c r="Z762" s="193">
        <v>45.934649003563813</v>
      </c>
      <c r="AA762" s="193">
        <v>45.934649003563813</v>
      </c>
      <c r="AB762" s="193">
        <v>34.210526315789473</v>
      </c>
      <c r="AC762" s="193">
        <v>34.210526315789473</v>
      </c>
    </row>
    <row r="763" spans="6:29" x14ac:dyDescent="0.2">
      <c r="F763" s="195"/>
      <c r="G763" s="196"/>
      <c r="H763" s="192"/>
      <c r="L763" s="193" t="s">
        <v>878</v>
      </c>
      <c r="M763" s="193">
        <v>20.170000000000002</v>
      </c>
      <c r="O763" s="193" t="s">
        <v>133</v>
      </c>
      <c r="P763" s="197"/>
      <c r="Q763" s="197"/>
      <c r="R763" s="197">
        <v>39.285714285714292</v>
      </c>
      <c r="S763" s="197"/>
      <c r="T763" s="197"/>
      <c r="U763" s="197">
        <v>35.083943833943835</v>
      </c>
      <c r="V763" s="197"/>
      <c r="W763" s="193">
        <v>39.285714285714292</v>
      </c>
      <c r="X763" s="193">
        <v>39.285714285714292</v>
      </c>
      <c r="Y763" s="193">
        <v>39.285714285714292</v>
      </c>
      <c r="Z763" s="193">
        <v>39.285714285714292</v>
      </c>
      <c r="AA763" s="193">
        <v>39.285714285714292</v>
      </c>
      <c r="AB763" s="193">
        <v>35.083943833943835</v>
      </c>
      <c r="AC763" s="193">
        <v>35.083943833943835</v>
      </c>
    </row>
    <row r="764" spans="6:29" x14ac:dyDescent="0.2">
      <c r="F764" s="195"/>
      <c r="G764" s="196"/>
      <c r="H764" s="192"/>
      <c r="L764" s="193" t="s">
        <v>879</v>
      </c>
      <c r="M764" s="193">
        <v>20.170000000000002</v>
      </c>
      <c r="O764" s="193" t="s">
        <v>135</v>
      </c>
      <c r="P764" s="197"/>
      <c r="Q764" s="197">
        <v>37.5</v>
      </c>
      <c r="R764" s="197">
        <v>37.5</v>
      </c>
      <c r="S764" s="197"/>
      <c r="T764" s="197">
        <v>36.831363470208359</v>
      </c>
      <c r="U764" s="197">
        <v>31.459330143540669</v>
      </c>
      <c r="V764" s="197"/>
      <c r="W764" s="193">
        <v>37.277121156736122</v>
      </c>
      <c r="X764" s="193">
        <v>37.5</v>
      </c>
      <c r="Y764" s="193">
        <v>37.5</v>
      </c>
      <c r="Z764" s="193">
        <v>37.277121156736122</v>
      </c>
      <c r="AA764" s="193">
        <v>36.831363470208359</v>
      </c>
      <c r="AB764" s="193">
        <v>31.459330143540669</v>
      </c>
      <c r="AC764" s="193">
        <v>31.459330143540669</v>
      </c>
    </row>
    <row r="765" spans="6:29" x14ac:dyDescent="0.2">
      <c r="F765" s="195"/>
      <c r="G765" s="196"/>
      <c r="H765" s="192"/>
      <c r="L765" s="193" t="s">
        <v>880</v>
      </c>
      <c r="M765" s="193">
        <v>20.170000000000002</v>
      </c>
      <c r="O765" s="193" t="s">
        <v>137</v>
      </c>
      <c r="P765" s="197"/>
      <c r="Q765" s="197">
        <v>33.771929824561397</v>
      </c>
      <c r="R765" s="197">
        <v>30.948203842940689</v>
      </c>
      <c r="S765" s="197">
        <v>31.773630070518216</v>
      </c>
      <c r="T765" s="197">
        <v>34.432234432234431</v>
      </c>
      <c r="U765" s="197">
        <v>30.434782608695656</v>
      </c>
      <c r="V765" s="197"/>
      <c r="W765" s="193">
        <v>32.731499542563682</v>
      </c>
      <c r="X765" s="193">
        <v>33.771929824561397</v>
      </c>
      <c r="Y765" s="193">
        <v>30.948203842940689</v>
      </c>
      <c r="Z765" s="193">
        <v>31.773630070518216</v>
      </c>
      <c r="AA765" s="193">
        <v>34.432234432234431</v>
      </c>
      <c r="AB765" s="193">
        <v>30.434782608695656</v>
      </c>
      <c r="AC765" s="193">
        <v>30.434782608695656</v>
      </c>
    </row>
    <row r="766" spans="6:29" x14ac:dyDescent="0.2">
      <c r="F766" s="195"/>
      <c r="G766" s="196"/>
      <c r="H766" s="192"/>
      <c r="L766" s="193" t="s">
        <v>881</v>
      </c>
      <c r="M766" s="193">
        <v>20.170000000000002</v>
      </c>
      <c r="O766" s="193" t="s">
        <v>139</v>
      </c>
      <c r="P766" s="197">
        <v>36.84210526315789</v>
      </c>
      <c r="Q766" s="197"/>
      <c r="R766" s="197"/>
      <c r="S766" s="197">
        <v>26.666666666666668</v>
      </c>
      <c r="T766" s="197">
        <v>28.571428571428577</v>
      </c>
      <c r="U766" s="197"/>
      <c r="V766" s="197"/>
      <c r="W766" s="193">
        <v>36.84210526315789</v>
      </c>
      <c r="X766" s="193">
        <v>30.693400167084377</v>
      </c>
      <c r="Y766" s="193">
        <v>30.693400167084377</v>
      </c>
      <c r="Z766" s="193">
        <v>26.666666666666668</v>
      </c>
      <c r="AA766" s="193">
        <v>28.571428571428577</v>
      </c>
      <c r="AB766" s="193">
        <v>45.66452812265301</v>
      </c>
      <c r="AC766" s="193">
        <v>49.317589872433871</v>
      </c>
    </row>
    <row r="767" spans="6:29" x14ac:dyDescent="0.2">
      <c r="F767" s="195"/>
      <c r="G767" s="196"/>
      <c r="H767" s="192"/>
      <c r="L767" s="193" t="s">
        <v>882</v>
      </c>
      <c r="M767" s="193">
        <v>20.170000000000002</v>
      </c>
      <c r="O767" s="193" t="s">
        <v>141</v>
      </c>
      <c r="P767" s="197"/>
      <c r="Q767" s="197"/>
      <c r="R767" s="197"/>
      <c r="S767" s="197"/>
      <c r="T767" s="197"/>
      <c r="U767" s="197">
        <v>25.714285714285719</v>
      </c>
      <c r="V767" s="197">
        <v>37.202380952380949</v>
      </c>
      <c r="W767" s="193">
        <v>46.459572850526705</v>
      </c>
      <c r="X767" s="193">
        <v>44.138004327416034</v>
      </c>
      <c r="Y767" s="193">
        <v>44.409657647140769</v>
      </c>
      <c r="Z767" s="193">
        <v>45.221262944056953</v>
      </c>
      <c r="AA767" s="193">
        <v>45.772475112524084</v>
      </c>
      <c r="AB767" s="193">
        <v>25.714285714285719</v>
      </c>
      <c r="AC767" s="193">
        <v>37.202380952380949</v>
      </c>
    </row>
    <row r="768" spans="6:29" x14ac:dyDescent="0.2">
      <c r="F768" s="195"/>
      <c r="G768" s="196"/>
      <c r="H768" s="192"/>
      <c r="L768" s="193" t="s">
        <v>883</v>
      </c>
      <c r="M768" s="193">
        <v>20.170000000000002</v>
      </c>
      <c r="O768" s="193" t="s">
        <v>143</v>
      </c>
      <c r="P768" s="197"/>
      <c r="Q768" s="197">
        <v>22.222222222222221</v>
      </c>
      <c r="R768" s="197"/>
      <c r="S768" s="197"/>
      <c r="T768" s="197"/>
      <c r="U768" s="197"/>
      <c r="V768" s="197">
        <v>36.363636363636367</v>
      </c>
      <c r="W768" s="193">
        <v>22.222222222222221</v>
      </c>
      <c r="X768" s="193">
        <v>22.222222222222221</v>
      </c>
      <c r="Y768" s="193">
        <v>22.222222222222221</v>
      </c>
      <c r="Z768" s="193">
        <v>22.222222222222221</v>
      </c>
      <c r="AA768" s="193">
        <v>22.222222222222221</v>
      </c>
      <c r="AB768" s="193">
        <v>36.363636363636367</v>
      </c>
      <c r="AC768" s="193">
        <v>36.363636363636367</v>
      </c>
    </row>
    <row r="769" spans="6:29" x14ac:dyDescent="0.2">
      <c r="F769" s="195"/>
      <c r="G769" s="196"/>
      <c r="H769" s="192"/>
      <c r="L769" s="193" t="s">
        <v>884</v>
      </c>
      <c r="M769" s="193">
        <v>20.170000000000002</v>
      </c>
      <c r="O769" s="193" t="s">
        <v>145</v>
      </c>
      <c r="P769" s="197">
        <v>35.515873015873012</v>
      </c>
      <c r="Q769" s="197">
        <v>38.596491228070178</v>
      </c>
      <c r="R769" s="197">
        <v>22.413793103448278</v>
      </c>
      <c r="S769" s="197"/>
      <c r="T769" s="197">
        <v>35.693734015345271</v>
      </c>
      <c r="U769" s="197">
        <v>31.912698412698411</v>
      </c>
      <c r="V769" s="197">
        <v>34.902597402597401</v>
      </c>
      <c r="W769" s="193">
        <v>35.515873015873012</v>
      </c>
      <c r="X769" s="193">
        <v>38.596491228070178</v>
      </c>
      <c r="Y769" s="193">
        <v>22.413793103448278</v>
      </c>
      <c r="Z769" s="193">
        <v>33.054972840684187</v>
      </c>
      <c r="AA769" s="193">
        <v>35.693734015345271</v>
      </c>
      <c r="AB769" s="193">
        <v>31.912698412698411</v>
      </c>
      <c r="AC769" s="193">
        <v>34.902597402597401</v>
      </c>
    </row>
    <row r="770" spans="6:29" x14ac:dyDescent="0.2">
      <c r="F770" s="195"/>
      <c r="G770" s="196"/>
      <c r="H770" s="192"/>
      <c r="L770" s="193" t="s">
        <v>885</v>
      </c>
      <c r="M770" s="193">
        <v>20.170000000000002</v>
      </c>
      <c r="O770" s="193" t="s">
        <v>147</v>
      </c>
      <c r="P770" s="197"/>
      <c r="Q770" s="197">
        <v>38.171820010055306</v>
      </c>
      <c r="R770" s="197"/>
      <c r="S770" s="197">
        <v>33.333333333333329</v>
      </c>
      <c r="T770" s="197">
        <v>32.987910189982728</v>
      </c>
      <c r="U770" s="197"/>
      <c r="V770" s="197"/>
      <c r="W770" s="193">
        <v>34.831021177790454</v>
      </c>
      <c r="X770" s="193">
        <v>38.171820010055306</v>
      </c>
      <c r="Y770" s="193">
        <v>34.831021177790454</v>
      </c>
      <c r="Z770" s="193">
        <v>33.333333333333329</v>
      </c>
      <c r="AA770" s="193">
        <v>32.987910189982728</v>
      </c>
      <c r="AB770" s="193">
        <v>45.66452812265301</v>
      </c>
      <c r="AC770" s="193">
        <v>49.317589872433871</v>
      </c>
    </row>
    <row r="771" spans="6:29" x14ac:dyDescent="0.2">
      <c r="F771" s="195"/>
      <c r="G771" s="196"/>
      <c r="H771" s="192"/>
      <c r="L771" s="193" t="s">
        <v>886</v>
      </c>
      <c r="M771" s="193">
        <v>20.170000000000002</v>
      </c>
      <c r="O771" s="193" t="s">
        <v>149</v>
      </c>
      <c r="P771" s="197"/>
      <c r="Q771" s="197">
        <v>39.130434782608695</v>
      </c>
      <c r="R771" s="197">
        <v>38.15626054432024</v>
      </c>
      <c r="S771" s="197"/>
      <c r="T771" s="197"/>
      <c r="U771" s="197">
        <v>38.775510204081627</v>
      </c>
      <c r="V771" s="197">
        <v>45.360824742268044</v>
      </c>
      <c r="W771" s="193">
        <v>38.643347663464468</v>
      </c>
      <c r="X771" s="193">
        <v>39.130434782608695</v>
      </c>
      <c r="Y771" s="193">
        <v>38.15626054432024</v>
      </c>
      <c r="Z771" s="193">
        <v>38.643347663464468</v>
      </c>
      <c r="AA771" s="193">
        <v>38.643347663464468</v>
      </c>
      <c r="AB771" s="193">
        <v>38.775510204081627</v>
      </c>
      <c r="AC771" s="193">
        <v>45.360824742268044</v>
      </c>
    </row>
    <row r="772" spans="6:29" x14ac:dyDescent="0.2">
      <c r="F772" s="195"/>
      <c r="G772" s="196"/>
      <c r="H772" s="192"/>
      <c r="L772" s="193" t="s">
        <v>887</v>
      </c>
      <c r="M772" s="193">
        <v>20.329999999999998</v>
      </c>
      <c r="N772" s="193">
        <v>20.329999999999998</v>
      </c>
      <c r="O772" s="193" t="s">
        <v>103</v>
      </c>
      <c r="P772" s="197">
        <v>47.049386582738762</v>
      </c>
      <c r="Q772" s="197">
        <v>45.040346743565109</v>
      </c>
      <c r="R772" s="197">
        <v>44.18259632692623</v>
      </c>
      <c r="S772" s="197">
        <v>44.557583888979238</v>
      </c>
      <c r="T772" s="197">
        <v>44.018682633147634</v>
      </c>
      <c r="U772" s="197">
        <v>42.1875</v>
      </c>
      <c r="V772" s="197"/>
      <c r="W772" s="193">
        <v>47.049386582738762</v>
      </c>
      <c r="X772" s="193">
        <v>45.040346743565109</v>
      </c>
      <c r="Y772" s="193">
        <v>44.18259632692623</v>
      </c>
      <c r="Z772" s="193">
        <v>44.557583888979238</v>
      </c>
      <c r="AA772" s="193">
        <v>44.018682633147634</v>
      </c>
      <c r="AB772" s="193">
        <v>42.1875</v>
      </c>
      <c r="AC772" s="193">
        <v>42.1875</v>
      </c>
    </row>
    <row r="773" spans="6:29" x14ac:dyDescent="0.2">
      <c r="F773" s="195"/>
      <c r="G773" s="196"/>
      <c r="H773" s="192"/>
      <c r="L773" s="193" t="s">
        <v>888</v>
      </c>
      <c r="M773" s="193">
        <v>20.329999999999998</v>
      </c>
      <c r="O773" s="193" t="s">
        <v>105</v>
      </c>
      <c r="P773" s="197">
        <v>46.120314499510933</v>
      </c>
      <c r="Q773" s="197">
        <v>44.433934384931398</v>
      </c>
      <c r="R773" s="197">
        <v>44.412393162393158</v>
      </c>
      <c r="S773" s="197">
        <v>42.827778390906083</v>
      </c>
      <c r="T773" s="197">
        <v>43.217698116554324</v>
      </c>
      <c r="U773" s="197">
        <v>42.093023255813954</v>
      </c>
      <c r="V773" s="197"/>
      <c r="W773" s="193">
        <v>46.120314499510933</v>
      </c>
      <c r="X773" s="193">
        <v>44.433934384931398</v>
      </c>
      <c r="Y773" s="193">
        <v>44.412393162393158</v>
      </c>
      <c r="Z773" s="193">
        <v>42.827778390906083</v>
      </c>
      <c r="AA773" s="193">
        <v>43.217698116554324</v>
      </c>
      <c r="AB773" s="193">
        <v>42.093023255813954</v>
      </c>
      <c r="AC773" s="193">
        <v>42.093023255813954</v>
      </c>
    </row>
    <row r="774" spans="6:29" x14ac:dyDescent="0.2">
      <c r="F774" s="195"/>
      <c r="G774" s="196"/>
      <c r="H774" s="192"/>
      <c r="L774" s="193" t="s">
        <v>889</v>
      </c>
      <c r="M774" s="193">
        <v>20.329999999999998</v>
      </c>
      <c r="O774" s="193" t="s">
        <v>107</v>
      </c>
      <c r="P774" s="197">
        <v>43.925233644859816</v>
      </c>
      <c r="Q774" s="197">
        <v>40.09874047582025</v>
      </c>
      <c r="R774" s="197">
        <v>41.531893930496288</v>
      </c>
      <c r="S774" s="197">
        <v>39.546282602434502</v>
      </c>
      <c r="T774" s="197">
        <v>40.788623141564315</v>
      </c>
      <c r="U774" s="197"/>
      <c r="V774" s="197">
        <v>45.454545454545453</v>
      </c>
      <c r="W774" s="193">
        <v>43.925233644859816</v>
      </c>
      <c r="X774" s="193">
        <v>40.09874047582025</v>
      </c>
      <c r="Y774" s="193">
        <v>41.531893930496288</v>
      </c>
      <c r="Z774" s="193">
        <v>39.546282602434502</v>
      </c>
      <c r="AA774" s="193">
        <v>40.788623141564315</v>
      </c>
      <c r="AB774" s="193">
        <v>45.454545454545453</v>
      </c>
      <c r="AC774" s="193">
        <v>45.454545454545453</v>
      </c>
    </row>
    <row r="775" spans="6:29" x14ac:dyDescent="0.2">
      <c r="F775" s="195"/>
      <c r="G775" s="196"/>
      <c r="H775" s="192"/>
      <c r="L775" s="193" t="s">
        <v>890</v>
      </c>
      <c r="M775" s="193">
        <v>20.329999999999998</v>
      </c>
      <c r="O775" s="193" t="s">
        <v>109</v>
      </c>
      <c r="P775" s="197">
        <v>45.058034748756398</v>
      </c>
      <c r="Q775" s="197">
        <v>42.574323919170119</v>
      </c>
      <c r="R775" s="197">
        <v>42.89557829607697</v>
      </c>
      <c r="S775" s="197">
        <v>43.349973257265106</v>
      </c>
      <c r="T775" s="197">
        <v>42.562849446412876</v>
      </c>
      <c r="U775" s="197"/>
      <c r="V775" s="197">
        <v>49.584687612856634</v>
      </c>
      <c r="W775" s="193">
        <v>45.058034748756398</v>
      </c>
      <c r="X775" s="193">
        <v>42.574323919170119</v>
      </c>
      <c r="Y775" s="193">
        <v>42.89557829607697</v>
      </c>
      <c r="Z775" s="193">
        <v>43.349973257265106</v>
      </c>
      <c r="AA775" s="193">
        <v>42.562849446412876</v>
      </c>
      <c r="AB775" s="193">
        <v>49.584687612856634</v>
      </c>
      <c r="AC775" s="193">
        <v>49.584687612856634</v>
      </c>
    </row>
    <row r="776" spans="6:29" x14ac:dyDescent="0.2">
      <c r="F776" s="195"/>
      <c r="G776" s="196"/>
      <c r="H776" s="192"/>
      <c r="L776" s="193" t="s">
        <v>891</v>
      </c>
      <c r="M776" s="193">
        <v>20.329999999999998</v>
      </c>
      <c r="O776" s="193" t="s">
        <v>111</v>
      </c>
      <c r="P776" s="197">
        <v>43.979893554109992</v>
      </c>
      <c r="Q776" s="197">
        <v>42.71844660194175</v>
      </c>
      <c r="R776" s="197">
        <v>41.158536911310122</v>
      </c>
      <c r="S776" s="197">
        <v>42.552380743156128</v>
      </c>
      <c r="T776" s="197">
        <v>43.779904306220089</v>
      </c>
      <c r="U776" s="197"/>
      <c r="V776" s="197"/>
      <c r="W776" s="193">
        <v>43.979893554109992</v>
      </c>
      <c r="X776" s="193">
        <v>42.71844660194175</v>
      </c>
      <c r="Y776" s="193">
        <v>41.158536911310122</v>
      </c>
      <c r="Z776" s="193">
        <v>42.552380743156128</v>
      </c>
      <c r="AA776" s="193">
        <v>43.779904306220089</v>
      </c>
      <c r="AB776" s="193">
        <v>45.66452812265301</v>
      </c>
      <c r="AC776" s="193">
        <v>49.317589872433871</v>
      </c>
    </row>
    <row r="777" spans="6:29" x14ac:dyDescent="0.2">
      <c r="F777" s="195"/>
      <c r="G777" s="196"/>
      <c r="H777" s="192"/>
      <c r="L777" s="193" t="s">
        <v>892</v>
      </c>
      <c r="M777" s="193">
        <v>20.329999999999998</v>
      </c>
      <c r="O777" s="193" t="s">
        <v>113</v>
      </c>
      <c r="P777" s="197">
        <v>44.753501400560225</v>
      </c>
      <c r="Q777" s="197">
        <v>42.599270092027545</v>
      </c>
      <c r="R777" s="197">
        <v>42.076373653634995</v>
      </c>
      <c r="S777" s="197">
        <v>42.563850439956632</v>
      </c>
      <c r="T777" s="197">
        <v>42.05263157894737</v>
      </c>
      <c r="U777" s="197"/>
      <c r="V777" s="197"/>
      <c r="W777" s="193">
        <v>44.753501400560225</v>
      </c>
      <c r="X777" s="193">
        <v>42.599270092027545</v>
      </c>
      <c r="Y777" s="193">
        <v>42.076373653634995</v>
      </c>
      <c r="Z777" s="193">
        <v>42.563850439956632</v>
      </c>
      <c r="AA777" s="193">
        <v>42.05263157894737</v>
      </c>
      <c r="AB777" s="193">
        <v>45.66452812265301</v>
      </c>
      <c r="AC777" s="193">
        <v>49.317589872433871</v>
      </c>
    </row>
    <row r="778" spans="6:29" x14ac:dyDescent="0.2">
      <c r="F778" s="195"/>
      <c r="G778" s="196"/>
      <c r="H778" s="192"/>
      <c r="L778" s="193" t="s">
        <v>893</v>
      </c>
      <c r="M778" s="193">
        <v>20.329999999999998</v>
      </c>
      <c r="O778" s="193" t="s">
        <v>115</v>
      </c>
      <c r="P778" s="197">
        <v>43.438483192581558</v>
      </c>
      <c r="Q778" s="197">
        <v>42.45596592057295</v>
      </c>
      <c r="R778" s="197">
        <v>43.73794935564765</v>
      </c>
      <c r="S778" s="197">
        <v>40.485396955985188</v>
      </c>
      <c r="T778" s="197">
        <v>41.238938053097343</v>
      </c>
      <c r="U778" s="197">
        <v>37.914862914862915</v>
      </c>
      <c r="V778" s="197">
        <v>47.497949138638234</v>
      </c>
      <c r="W778" s="193">
        <v>43.438483192581558</v>
      </c>
      <c r="X778" s="193">
        <v>42.45596592057295</v>
      </c>
      <c r="Y778" s="193">
        <v>43.73794935564765</v>
      </c>
      <c r="Z778" s="193">
        <v>40.485396955985188</v>
      </c>
      <c r="AA778" s="193">
        <v>41.238938053097343</v>
      </c>
      <c r="AB778" s="193">
        <v>37.914862914862915</v>
      </c>
      <c r="AC778" s="193">
        <v>47.497949138638234</v>
      </c>
    </row>
    <row r="779" spans="6:29" x14ac:dyDescent="0.2">
      <c r="F779" s="195"/>
      <c r="G779" s="196"/>
      <c r="H779" s="192"/>
      <c r="L779" s="193" t="s">
        <v>894</v>
      </c>
      <c r="M779" s="193">
        <v>20.329999999999998</v>
      </c>
      <c r="O779" s="193" t="s">
        <v>117</v>
      </c>
      <c r="P779" s="197">
        <v>48.30069124423963</v>
      </c>
      <c r="Q779" s="197">
        <v>46.753848003848013</v>
      </c>
      <c r="R779" s="197">
        <v>43.168038202284777</v>
      </c>
      <c r="S779" s="197">
        <v>44.402007099947809</v>
      </c>
      <c r="T779" s="197">
        <v>44.962121212121211</v>
      </c>
      <c r="U779" s="197"/>
      <c r="V779" s="197">
        <v>35.955056179775283</v>
      </c>
      <c r="W779" s="193">
        <v>48.30069124423963</v>
      </c>
      <c r="X779" s="193">
        <v>46.753848003848013</v>
      </c>
      <c r="Y779" s="193">
        <v>43.168038202284777</v>
      </c>
      <c r="Z779" s="193">
        <v>44.402007099947809</v>
      </c>
      <c r="AA779" s="193">
        <v>44.962121212121211</v>
      </c>
      <c r="AB779" s="193">
        <v>35.955056179775283</v>
      </c>
      <c r="AC779" s="193">
        <v>35.955056179775283</v>
      </c>
    </row>
    <row r="780" spans="6:29" x14ac:dyDescent="0.2">
      <c r="F780" s="195"/>
      <c r="G780" s="196"/>
      <c r="H780" s="192"/>
      <c r="L780" s="193" t="s">
        <v>895</v>
      </c>
      <c r="M780" s="193">
        <v>20.329999999999998</v>
      </c>
      <c r="O780" s="193" t="s">
        <v>119</v>
      </c>
      <c r="P780" s="197">
        <v>45.222230565044605</v>
      </c>
      <c r="Q780" s="197">
        <v>43.621308219616878</v>
      </c>
      <c r="R780" s="197">
        <v>44.586854091559992</v>
      </c>
      <c r="S780" s="197">
        <v>43.000359057898166</v>
      </c>
      <c r="T780" s="197">
        <v>43.760046451393109</v>
      </c>
      <c r="U780" s="197">
        <v>40.768321513002363</v>
      </c>
      <c r="V780" s="197">
        <v>57.499999999999993</v>
      </c>
      <c r="W780" s="193">
        <v>45.222230565044605</v>
      </c>
      <c r="X780" s="193">
        <v>43.621308219616878</v>
      </c>
      <c r="Y780" s="193">
        <v>44.586854091559992</v>
      </c>
      <c r="Z780" s="193">
        <v>43.000359057898166</v>
      </c>
      <c r="AA780" s="193">
        <v>43.760046451393109</v>
      </c>
      <c r="AB780" s="193">
        <v>40.768321513002363</v>
      </c>
      <c r="AC780" s="193">
        <v>57.499999999999993</v>
      </c>
    </row>
    <row r="781" spans="6:29" x14ac:dyDescent="0.2">
      <c r="F781" s="195"/>
      <c r="G781" s="196"/>
      <c r="H781" s="192"/>
      <c r="L781" s="193" t="s">
        <v>896</v>
      </c>
      <c r="M781" s="193">
        <v>20.329999999999998</v>
      </c>
      <c r="O781" s="193" t="s">
        <v>121</v>
      </c>
      <c r="P781" s="197">
        <v>46.36752136752137</v>
      </c>
      <c r="Q781" s="197">
        <v>44.872001938140997</v>
      </c>
      <c r="R781" s="197">
        <v>44.03461418137595</v>
      </c>
      <c r="S781" s="197">
        <v>43.960858585858588</v>
      </c>
      <c r="T781" s="197">
        <v>43.456199818209363</v>
      </c>
      <c r="U781" s="197"/>
      <c r="V781" s="197"/>
      <c r="W781" s="193">
        <v>46.36752136752137</v>
      </c>
      <c r="X781" s="193">
        <v>44.872001938140997</v>
      </c>
      <c r="Y781" s="193">
        <v>44.03461418137595</v>
      </c>
      <c r="Z781" s="193">
        <v>43.960858585858588</v>
      </c>
      <c r="AA781" s="193">
        <v>43.456199818209363</v>
      </c>
      <c r="AB781" s="193">
        <v>45.66452812265301</v>
      </c>
      <c r="AC781" s="193">
        <v>49.317589872433871</v>
      </c>
    </row>
    <row r="782" spans="6:29" x14ac:dyDescent="0.2">
      <c r="F782" s="195"/>
      <c r="G782" s="196"/>
      <c r="H782" s="192"/>
      <c r="L782" s="193" t="s">
        <v>897</v>
      </c>
      <c r="M782" s="193">
        <v>20.329999999999998</v>
      </c>
      <c r="O782" s="193" t="s">
        <v>123</v>
      </c>
      <c r="P782" s="197">
        <v>45.549672580380204</v>
      </c>
      <c r="Q782" s="197">
        <v>44.336576435428448</v>
      </c>
      <c r="R782" s="197">
        <v>43.808980159483383</v>
      </c>
      <c r="S782" s="197">
        <v>43.615507662229582</v>
      </c>
      <c r="T782" s="197">
        <v>43.819624933384205</v>
      </c>
      <c r="U782" s="197"/>
      <c r="V782" s="197">
        <v>48.648648648648653</v>
      </c>
      <c r="W782" s="193">
        <v>45.549672580380204</v>
      </c>
      <c r="X782" s="193">
        <v>44.336576435428448</v>
      </c>
      <c r="Y782" s="193">
        <v>43.808980159483383</v>
      </c>
      <c r="Z782" s="193">
        <v>43.615507662229582</v>
      </c>
      <c r="AA782" s="193">
        <v>43.819624933384205</v>
      </c>
      <c r="AB782" s="193">
        <v>48.648648648648653</v>
      </c>
      <c r="AC782" s="193">
        <v>48.648648648648653</v>
      </c>
    </row>
    <row r="783" spans="6:29" x14ac:dyDescent="0.2">
      <c r="F783" s="195"/>
      <c r="G783" s="196"/>
      <c r="H783" s="192"/>
      <c r="L783" s="193" t="s">
        <v>898</v>
      </c>
      <c r="M783" s="193">
        <v>20.329999999999998</v>
      </c>
      <c r="O783" s="193" t="s">
        <v>125</v>
      </c>
      <c r="P783" s="197">
        <v>43.54196267613149</v>
      </c>
      <c r="Q783" s="197">
        <v>42.317414785351581</v>
      </c>
      <c r="R783" s="197">
        <v>43.497702598889703</v>
      </c>
      <c r="S783" s="197">
        <v>42.49512237681958</v>
      </c>
      <c r="T783" s="197">
        <v>42.475439036475265</v>
      </c>
      <c r="U783" s="197"/>
      <c r="V783" s="197">
        <v>47.131305352329605</v>
      </c>
      <c r="W783" s="193">
        <v>43.54196267613149</v>
      </c>
      <c r="X783" s="193">
        <v>42.317414785351581</v>
      </c>
      <c r="Y783" s="193">
        <v>43.497702598889703</v>
      </c>
      <c r="Z783" s="193">
        <v>42.49512237681958</v>
      </c>
      <c r="AA783" s="193">
        <v>42.475439036475265</v>
      </c>
      <c r="AB783" s="193">
        <v>47.131305352329605</v>
      </c>
      <c r="AC783" s="193">
        <v>47.131305352329605</v>
      </c>
    </row>
    <row r="784" spans="6:29" x14ac:dyDescent="0.2">
      <c r="F784" s="195"/>
      <c r="G784" s="196"/>
      <c r="H784" s="192"/>
      <c r="L784" s="193" t="s">
        <v>899</v>
      </c>
      <c r="M784" s="193">
        <v>20.329999999999998</v>
      </c>
      <c r="O784" s="193" t="s">
        <v>127</v>
      </c>
      <c r="P784" s="197">
        <v>41.811475409836063</v>
      </c>
      <c r="Q784" s="197">
        <v>41.804412119738679</v>
      </c>
      <c r="R784" s="197">
        <v>40.481811109669962</v>
      </c>
      <c r="S784" s="197">
        <v>39.393087008925065</v>
      </c>
      <c r="T784" s="197">
        <v>38.042074316509719</v>
      </c>
      <c r="U784" s="197"/>
      <c r="V784" s="197">
        <v>43.168740364362804</v>
      </c>
      <c r="W784" s="193">
        <v>41.811475409836063</v>
      </c>
      <c r="X784" s="193">
        <v>41.804412119738679</v>
      </c>
      <c r="Y784" s="193">
        <v>40.481811109669962</v>
      </c>
      <c r="Z784" s="193">
        <v>39.393087008925065</v>
      </c>
      <c r="AA784" s="193">
        <v>38.042074316509719</v>
      </c>
      <c r="AB784" s="193">
        <v>43.168740364362804</v>
      </c>
      <c r="AC784" s="193">
        <v>43.168740364362804</v>
      </c>
    </row>
    <row r="785" spans="6:29" x14ac:dyDescent="0.2">
      <c r="F785" s="195"/>
      <c r="G785" s="196"/>
      <c r="H785" s="192"/>
      <c r="L785" s="193" t="s">
        <v>900</v>
      </c>
      <c r="M785" s="193">
        <v>20.329999999999998</v>
      </c>
      <c r="O785" s="193" t="s">
        <v>129</v>
      </c>
      <c r="P785" s="197">
        <v>40.411179823470079</v>
      </c>
      <c r="Q785" s="197">
        <v>38.724078221558621</v>
      </c>
      <c r="R785" s="197">
        <v>38.215250879724564</v>
      </c>
      <c r="S785" s="197">
        <v>38.353457631617985</v>
      </c>
      <c r="T785" s="197">
        <v>37.769360840753052</v>
      </c>
      <c r="U785" s="197">
        <v>36.84210526315789</v>
      </c>
      <c r="V785" s="197">
        <v>42.776241679467489</v>
      </c>
      <c r="W785" s="193">
        <v>40.411179823470079</v>
      </c>
      <c r="X785" s="193">
        <v>38.724078221558621</v>
      </c>
      <c r="Y785" s="193">
        <v>38.215250879724564</v>
      </c>
      <c r="Z785" s="193">
        <v>38.353457631617985</v>
      </c>
      <c r="AA785" s="193">
        <v>37.769360840753052</v>
      </c>
      <c r="AB785" s="193">
        <v>36.84210526315789</v>
      </c>
      <c r="AC785" s="193">
        <v>42.776241679467489</v>
      </c>
    </row>
    <row r="786" spans="6:29" x14ac:dyDescent="0.2">
      <c r="F786" s="195"/>
      <c r="G786" s="196"/>
      <c r="H786" s="192"/>
      <c r="L786" s="193" t="s">
        <v>901</v>
      </c>
      <c r="M786" s="193">
        <v>20.329999999999998</v>
      </c>
      <c r="O786" s="193" t="s">
        <v>131</v>
      </c>
      <c r="P786" s="197">
        <v>40.811324997825018</v>
      </c>
      <c r="Q786" s="197">
        <v>41.519049824273488</v>
      </c>
      <c r="R786" s="197">
        <v>39.022972225193705</v>
      </c>
      <c r="S786" s="197">
        <v>38.62230567993965</v>
      </c>
      <c r="T786" s="197">
        <v>38.343828988193231</v>
      </c>
      <c r="U786" s="197"/>
      <c r="V786" s="197">
        <v>42.84260515603799</v>
      </c>
      <c r="W786" s="193">
        <v>40.811324997825018</v>
      </c>
      <c r="X786" s="193">
        <v>41.519049824273488</v>
      </c>
      <c r="Y786" s="193">
        <v>39.022972225193705</v>
      </c>
      <c r="Z786" s="193">
        <v>38.62230567993965</v>
      </c>
      <c r="AA786" s="193">
        <v>38.343828988193231</v>
      </c>
      <c r="AB786" s="193">
        <v>42.84260515603799</v>
      </c>
      <c r="AC786" s="193">
        <v>42.84260515603799</v>
      </c>
    </row>
    <row r="787" spans="6:29" x14ac:dyDescent="0.2">
      <c r="F787" s="195"/>
      <c r="G787" s="196"/>
      <c r="H787" s="192"/>
      <c r="L787" s="193" t="s">
        <v>902</v>
      </c>
      <c r="M787" s="193">
        <v>20.329999999999998</v>
      </c>
      <c r="O787" s="193" t="s">
        <v>133</v>
      </c>
      <c r="P787" s="197">
        <v>39.97023221255332</v>
      </c>
      <c r="Q787" s="197">
        <v>38.18453163915725</v>
      </c>
      <c r="R787" s="197">
        <v>36.963178043550222</v>
      </c>
      <c r="S787" s="197">
        <v>35.166500166500164</v>
      </c>
      <c r="T787" s="197">
        <v>31.725813676974223</v>
      </c>
      <c r="U787" s="197"/>
      <c r="V787" s="197">
        <v>39.826670460473274</v>
      </c>
      <c r="W787" s="193">
        <v>39.97023221255332</v>
      </c>
      <c r="X787" s="193">
        <v>38.18453163915725</v>
      </c>
      <c r="Y787" s="193">
        <v>36.963178043550222</v>
      </c>
      <c r="Z787" s="193">
        <v>35.166500166500164</v>
      </c>
      <c r="AA787" s="193">
        <v>31.725813676974223</v>
      </c>
      <c r="AB787" s="193">
        <v>39.826670460473274</v>
      </c>
      <c r="AC787" s="193">
        <v>39.826670460473274</v>
      </c>
    </row>
    <row r="788" spans="6:29" x14ac:dyDescent="0.2">
      <c r="F788" s="195"/>
      <c r="G788" s="196"/>
      <c r="H788" s="192"/>
      <c r="L788" s="193" t="s">
        <v>903</v>
      </c>
      <c r="M788" s="193">
        <v>20.329999999999998</v>
      </c>
      <c r="O788" s="193" t="s">
        <v>135</v>
      </c>
      <c r="P788" s="197">
        <v>37.084886128364381</v>
      </c>
      <c r="Q788" s="197">
        <v>38.056864424930396</v>
      </c>
      <c r="R788" s="197">
        <v>38.141937869651002</v>
      </c>
      <c r="S788" s="197">
        <v>35.773264560498603</v>
      </c>
      <c r="T788" s="197">
        <v>33.075515308661373</v>
      </c>
      <c r="U788" s="197">
        <v>26.923076923076923</v>
      </c>
      <c r="V788" s="197">
        <v>37.324093324093326</v>
      </c>
      <c r="W788" s="193">
        <v>37.084886128364381</v>
      </c>
      <c r="X788" s="193">
        <v>38.056864424930396</v>
      </c>
      <c r="Y788" s="193">
        <v>38.141937869651002</v>
      </c>
      <c r="Z788" s="193">
        <v>35.773264560498603</v>
      </c>
      <c r="AA788" s="193">
        <v>33.075515308661373</v>
      </c>
      <c r="AB788" s="193">
        <v>26.923076923076923</v>
      </c>
      <c r="AC788" s="193">
        <v>37.324093324093326</v>
      </c>
    </row>
    <row r="789" spans="6:29" x14ac:dyDescent="0.2">
      <c r="F789" s="195"/>
      <c r="G789" s="196"/>
      <c r="H789" s="192"/>
      <c r="L789" s="193" t="s">
        <v>904</v>
      </c>
      <c r="M789" s="193">
        <v>20.329999999999998</v>
      </c>
      <c r="O789" s="193" t="s">
        <v>137</v>
      </c>
      <c r="P789" s="197">
        <v>37.112130072656392</v>
      </c>
      <c r="Q789" s="197">
        <v>35.114173393674513</v>
      </c>
      <c r="R789" s="197">
        <v>34.639760203346945</v>
      </c>
      <c r="S789" s="197">
        <v>35.732669136030481</v>
      </c>
      <c r="T789" s="197">
        <v>32.968941808698403</v>
      </c>
      <c r="U789" s="197">
        <v>36.389247774906693</v>
      </c>
      <c r="V789" s="197">
        <v>34.855265854092558</v>
      </c>
      <c r="W789" s="193">
        <v>37.112130072656392</v>
      </c>
      <c r="X789" s="193">
        <v>35.114173393674513</v>
      </c>
      <c r="Y789" s="193">
        <v>34.639760203346945</v>
      </c>
      <c r="Z789" s="193">
        <v>35.732669136030481</v>
      </c>
      <c r="AA789" s="193">
        <v>32.968941808698403</v>
      </c>
      <c r="AB789" s="193">
        <v>36.389247774906693</v>
      </c>
      <c r="AC789" s="193">
        <v>34.855265854092558</v>
      </c>
    </row>
    <row r="790" spans="6:29" x14ac:dyDescent="0.2">
      <c r="F790" s="195"/>
      <c r="G790" s="196"/>
      <c r="H790" s="192"/>
      <c r="L790" s="193" t="s">
        <v>905</v>
      </c>
      <c r="M790" s="193">
        <v>20.329999999999998</v>
      </c>
      <c r="O790" s="193" t="s">
        <v>139</v>
      </c>
      <c r="P790" s="197"/>
      <c r="Q790" s="197">
        <v>37.128399746995569</v>
      </c>
      <c r="R790" s="197">
        <v>33.245614035087719</v>
      </c>
      <c r="S790" s="197">
        <v>28.039098367939339</v>
      </c>
      <c r="T790" s="197">
        <v>31.172317598616644</v>
      </c>
      <c r="U790" s="197"/>
      <c r="V790" s="197">
        <v>46.199042291719643</v>
      </c>
      <c r="W790" s="193">
        <v>32.396357437159821</v>
      </c>
      <c r="X790" s="193">
        <v>37.128399746995569</v>
      </c>
      <c r="Y790" s="193">
        <v>33.245614035087719</v>
      </c>
      <c r="Z790" s="193">
        <v>28.039098367939339</v>
      </c>
      <c r="AA790" s="193">
        <v>31.172317598616644</v>
      </c>
      <c r="AB790" s="193">
        <v>46.199042291719643</v>
      </c>
      <c r="AC790" s="193">
        <v>46.199042291719643</v>
      </c>
    </row>
    <row r="791" spans="6:29" x14ac:dyDescent="0.2">
      <c r="F791" s="195"/>
      <c r="G791" s="196"/>
      <c r="H791" s="192"/>
      <c r="L791" s="193" t="s">
        <v>906</v>
      </c>
      <c r="M791" s="193">
        <v>20.329999999999998</v>
      </c>
      <c r="O791" s="193" t="s">
        <v>141</v>
      </c>
      <c r="P791" s="197">
        <v>35.576776165011466</v>
      </c>
      <c r="Q791" s="197">
        <v>32.136201419592361</v>
      </c>
      <c r="R791" s="197">
        <v>29.792688819506392</v>
      </c>
      <c r="S791" s="197">
        <v>31.729376999467682</v>
      </c>
      <c r="T791" s="197">
        <v>32.260011884693689</v>
      </c>
      <c r="U791" s="197">
        <v>39.224137931034484</v>
      </c>
      <c r="V791" s="197">
        <v>37.719460120987101</v>
      </c>
      <c r="W791" s="193">
        <v>35.576776165011466</v>
      </c>
      <c r="X791" s="193">
        <v>32.136201419592361</v>
      </c>
      <c r="Y791" s="193">
        <v>29.792688819506392</v>
      </c>
      <c r="Z791" s="193">
        <v>31.729376999467682</v>
      </c>
      <c r="AA791" s="193">
        <v>32.260011884693689</v>
      </c>
      <c r="AB791" s="193">
        <v>39.224137931034484</v>
      </c>
      <c r="AC791" s="193">
        <v>37.719460120987101</v>
      </c>
    </row>
    <row r="792" spans="6:29" x14ac:dyDescent="0.2">
      <c r="F792" s="195"/>
      <c r="G792" s="196"/>
      <c r="H792" s="192"/>
      <c r="L792" s="193" t="s">
        <v>907</v>
      </c>
      <c r="M792" s="193">
        <v>20.329999999999998</v>
      </c>
      <c r="O792" s="193" t="s">
        <v>143</v>
      </c>
      <c r="P792" s="197">
        <v>32.564742697332655</v>
      </c>
      <c r="Q792" s="197">
        <v>30.891643589420646</v>
      </c>
      <c r="R792" s="197">
        <v>31.363585434173672</v>
      </c>
      <c r="S792" s="197">
        <v>31.722151718466648</v>
      </c>
      <c r="T792" s="197">
        <v>35.088357202999632</v>
      </c>
      <c r="U792" s="197">
        <v>22.388059701492537</v>
      </c>
      <c r="V792" s="197">
        <v>35.506779370787221</v>
      </c>
      <c r="W792" s="193">
        <v>32.564742697332655</v>
      </c>
      <c r="X792" s="193">
        <v>30.891643589420646</v>
      </c>
      <c r="Y792" s="193">
        <v>31.363585434173672</v>
      </c>
      <c r="Z792" s="193">
        <v>31.722151718466648</v>
      </c>
      <c r="AA792" s="193">
        <v>35.088357202999632</v>
      </c>
      <c r="AB792" s="193">
        <v>22.388059701492537</v>
      </c>
      <c r="AC792" s="193">
        <v>35.506779370787221</v>
      </c>
    </row>
    <row r="793" spans="6:29" x14ac:dyDescent="0.2">
      <c r="F793" s="195"/>
      <c r="G793" s="196"/>
      <c r="H793" s="192"/>
      <c r="L793" s="193" t="s">
        <v>908</v>
      </c>
      <c r="M793" s="193">
        <v>20.329999999999998</v>
      </c>
      <c r="O793" s="193" t="s">
        <v>145</v>
      </c>
      <c r="P793" s="197">
        <v>37.807746505836199</v>
      </c>
      <c r="Q793" s="197">
        <v>35.952129902363282</v>
      </c>
      <c r="R793" s="197">
        <v>31.749820970903059</v>
      </c>
      <c r="S793" s="197">
        <v>34.43868563685637</v>
      </c>
      <c r="T793" s="197">
        <v>34.284760512768955</v>
      </c>
      <c r="U793" s="197">
        <v>28.125000000000007</v>
      </c>
      <c r="V793" s="197">
        <v>37.927844718988148</v>
      </c>
      <c r="W793" s="193">
        <v>37.807746505836199</v>
      </c>
      <c r="X793" s="193">
        <v>35.952129902363282</v>
      </c>
      <c r="Y793" s="193">
        <v>31.749820970903059</v>
      </c>
      <c r="Z793" s="193">
        <v>34.43868563685637</v>
      </c>
      <c r="AA793" s="193">
        <v>34.284760512768955</v>
      </c>
      <c r="AB793" s="193">
        <v>28.125000000000007</v>
      </c>
      <c r="AC793" s="193">
        <v>37.927844718988148</v>
      </c>
    </row>
    <row r="794" spans="6:29" x14ac:dyDescent="0.2">
      <c r="F794" s="195"/>
      <c r="G794" s="196"/>
      <c r="H794" s="192"/>
      <c r="L794" s="193" t="s">
        <v>909</v>
      </c>
      <c r="M794" s="193">
        <v>20.329999999999998</v>
      </c>
      <c r="O794" s="193" t="s">
        <v>147</v>
      </c>
      <c r="P794" s="197">
        <v>37.673611111111114</v>
      </c>
      <c r="Q794" s="197">
        <v>37.505487450549509</v>
      </c>
      <c r="R794" s="197">
        <v>40.040119181377285</v>
      </c>
      <c r="S794" s="197">
        <v>36.984126984126988</v>
      </c>
      <c r="T794" s="197">
        <v>36.109658720896959</v>
      </c>
      <c r="U794" s="197">
        <v>37.5</v>
      </c>
      <c r="V794" s="197">
        <v>44.642857142857146</v>
      </c>
      <c r="W794" s="193">
        <v>37.673611111111114</v>
      </c>
      <c r="X794" s="193">
        <v>37.505487450549509</v>
      </c>
      <c r="Y794" s="193">
        <v>40.040119181377285</v>
      </c>
      <c r="Z794" s="193">
        <v>36.984126984126988</v>
      </c>
      <c r="AA794" s="193">
        <v>36.109658720896959</v>
      </c>
      <c r="AB794" s="193">
        <v>37.5</v>
      </c>
      <c r="AC794" s="193">
        <v>44.642857142857146</v>
      </c>
    </row>
    <row r="795" spans="6:29" x14ac:dyDescent="0.2">
      <c r="F795" s="195"/>
      <c r="G795" s="196"/>
      <c r="H795" s="192"/>
      <c r="L795" s="193" t="s">
        <v>910</v>
      </c>
      <c r="M795" s="193">
        <v>20.329999999999998</v>
      </c>
      <c r="O795" s="193" t="s">
        <v>149</v>
      </c>
      <c r="P795" s="197">
        <v>40.126168224299064</v>
      </c>
      <c r="Q795" s="197">
        <v>40.542734254992311</v>
      </c>
      <c r="R795" s="197">
        <v>39.637242326594787</v>
      </c>
      <c r="S795" s="197">
        <v>37.950058072009298</v>
      </c>
      <c r="T795" s="197">
        <v>36.280193236714979</v>
      </c>
      <c r="U795" s="197"/>
      <c r="V795" s="197">
        <v>47.87234042553191</v>
      </c>
      <c r="W795" s="193">
        <v>40.126168224299064</v>
      </c>
      <c r="X795" s="193">
        <v>40.542734254992311</v>
      </c>
      <c r="Y795" s="193">
        <v>39.637242326594787</v>
      </c>
      <c r="Z795" s="193">
        <v>37.950058072009298</v>
      </c>
      <c r="AA795" s="193">
        <v>36.280193236714979</v>
      </c>
      <c r="AB795" s="193">
        <v>47.87234042553191</v>
      </c>
      <c r="AC795" s="193">
        <v>47.87234042553191</v>
      </c>
    </row>
    <row r="796" spans="6:29" x14ac:dyDescent="0.2">
      <c r="F796" s="195"/>
      <c r="G796" s="196"/>
      <c r="H796" s="192"/>
      <c r="L796" s="193" t="s">
        <v>911</v>
      </c>
      <c r="M796" s="193">
        <v>20.5</v>
      </c>
      <c r="N796" s="193">
        <v>20.5</v>
      </c>
      <c r="O796" s="193" t="s">
        <v>103</v>
      </c>
      <c r="P796" s="197">
        <v>47.342176110288904</v>
      </c>
      <c r="Q796" s="197">
        <v>44.064338936084326</v>
      </c>
      <c r="R796" s="197">
        <v>45.318296382067736</v>
      </c>
      <c r="S796" s="197">
        <v>46.769736638353848</v>
      </c>
      <c r="T796" s="197">
        <v>47.654250677829673</v>
      </c>
      <c r="U796" s="197">
        <v>43.794909268055051</v>
      </c>
      <c r="V796" s="197">
        <v>53.574113488568422</v>
      </c>
      <c r="W796" s="193">
        <v>47.342176110288904</v>
      </c>
      <c r="X796" s="193">
        <v>44.064338936084326</v>
      </c>
      <c r="Y796" s="193">
        <v>45.318296382067736</v>
      </c>
      <c r="Z796" s="193">
        <v>46.769736638353848</v>
      </c>
      <c r="AA796" s="193">
        <v>47.654250677829673</v>
      </c>
      <c r="AB796" s="193">
        <v>43.794909268055051</v>
      </c>
      <c r="AC796" s="193">
        <v>53.574113488568422</v>
      </c>
    </row>
    <row r="797" spans="6:29" x14ac:dyDescent="0.2">
      <c r="F797" s="195"/>
      <c r="G797" s="196"/>
      <c r="H797" s="192"/>
      <c r="L797" s="193" t="s">
        <v>912</v>
      </c>
      <c r="M797" s="193">
        <v>20.5</v>
      </c>
      <c r="O797" s="193" t="s">
        <v>105</v>
      </c>
      <c r="P797" s="197">
        <v>45.985319272825052</v>
      </c>
      <c r="Q797" s="197">
        <v>43.907983327274728</v>
      </c>
      <c r="R797" s="197">
        <v>43.55903779217914</v>
      </c>
      <c r="S797" s="197">
        <v>44.611285680919366</v>
      </c>
      <c r="T797" s="197">
        <v>45.80469710009605</v>
      </c>
      <c r="U797" s="197">
        <v>43.293903354225662</v>
      </c>
      <c r="V797" s="197">
        <v>52.621636089393483</v>
      </c>
      <c r="W797" s="193">
        <v>45.985319272825052</v>
      </c>
      <c r="X797" s="193">
        <v>43.907983327274728</v>
      </c>
      <c r="Y797" s="193">
        <v>43.55903779217914</v>
      </c>
      <c r="Z797" s="193">
        <v>44.611285680919366</v>
      </c>
      <c r="AA797" s="193">
        <v>45.80469710009605</v>
      </c>
      <c r="AB797" s="193">
        <v>43.293903354225662</v>
      </c>
      <c r="AC797" s="193">
        <v>52.621636089393483</v>
      </c>
    </row>
    <row r="798" spans="6:29" x14ac:dyDescent="0.2">
      <c r="F798" s="195"/>
      <c r="G798" s="196"/>
      <c r="H798" s="192"/>
      <c r="L798" s="193" t="s">
        <v>913</v>
      </c>
      <c r="M798" s="193">
        <v>20.5</v>
      </c>
      <c r="O798" s="193" t="s">
        <v>107</v>
      </c>
      <c r="P798" s="197">
        <v>44.846802934677903</v>
      </c>
      <c r="Q798" s="197">
        <v>43.398212838867522</v>
      </c>
      <c r="R798" s="197">
        <v>41.544203633409104</v>
      </c>
      <c r="S798" s="197">
        <v>42.455162910337222</v>
      </c>
      <c r="T798" s="197">
        <v>45.651541054999598</v>
      </c>
      <c r="U798" s="197">
        <v>44.778159871113402</v>
      </c>
      <c r="V798" s="197">
        <v>48.961091497499261</v>
      </c>
      <c r="W798" s="193">
        <v>44.846802934677903</v>
      </c>
      <c r="X798" s="193">
        <v>43.398212838867522</v>
      </c>
      <c r="Y798" s="193">
        <v>41.544203633409104</v>
      </c>
      <c r="Z798" s="193">
        <v>42.455162910337222</v>
      </c>
      <c r="AA798" s="193">
        <v>45.651541054999598</v>
      </c>
      <c r="AB798" s="193">
        <v>44.778159871113402</v>
      </c>
      <c r="AC798" s="193">
        <v>48.961091497499261</v>
      </c>
    </row>
    <row r="799" spans="6:29" x14ac:dyDescent="0.2">
      <c r="F799" s="195"/>
      <c r="G799" s="196"/>
      <c r="H799" s="192"/>
      <c r="L799" s="193" t="s">
        <v>914</v>
      </c>
      <c r="M799" s="193">
        <v>20.5</v>
      </c>
      <c r="O799" s="193" t="s">
        <v>109</v>
      </c>
      <c r="P799" s="197">
        <v>45.824879117623659</v>
      </c>
      <c r="Q799" s="197">
        <v>44.065388737898132</v>
      </c>
      <c r="R799" s="197">
        <v>43.677230570130348</v>
      </c>
      <c r="S799" s="197">
        <v>44.58777402891576</v>
      </c>
      <c r="T799" s="197">
        <v>45.625926234362495</v>
      </c>
      <c r="U799" s="197">
        <v>44.677179983481793</v>
      </c>
      <c r="V799" s="197">
        <v>50.091093435613686</v>
      </c>
      <c r="W799" s="193">
        <v>45.824879117623659</v>
      </c>
      <c r="X799" s="193">
        <v>44.065388737898132</v>
      </c>
      <c r="Y799" s="193">
        <v>43.677230570130348</v>
      </c>
      <c r="Z799" s="193">
        <v>44.58777402891576</v>
      </c>
      <c r="AA799" s="193">
        <v>45.625926234362495</v>
      </c>
      <c r="AB799" s="193">
        <v>44.677179983481793</v>
      </c>
      <c r="AC799" s="193">
        <v>50.091093435613686</v>
      </c>
    </row>
    <row r="800" spans="6:29" x14ac:dyDescent="0.2">
      <c r="F800" s="195"/>
      <c r="G800" s="196"/>
      <c r="H800" s="192"/>
      <c r="L800" s="193" t="s">
        <v>915</v>
      </c>
      <c r="M800" s="193">
        <v>20.5</v>
      </c>
      <c r="O800" s="193" t="s">
        <v>111</v>
      </c>
      <c r="P800" s="197">
        <v>47.200142479736193</v>
      </c>
      <c r="Q800" s="197">
        <v>44.557373756556188</v>
      </c>
      <c r="R800" s="197">
        <v>42.901833363405601</v>
      </c>
      <c r="S800" s="197">
        <v>45.09085274093222</v>
      </c>
      <c r="T800" s="197">
        <v>46.217162276988304</v>
      </c>
      <c r="U800" s="197">
        <v>44.088309566250743</v>
      </c>
      <c r="V800" s="197">
        <v>52.779196124132831</v>
      </c>
      <c r="W800" s="193">
        <v>47.200142479736193</v>
      </c>
      <c r="X800" s="193">
        <v>44.557373756556188</v>
      </c>
      <c r="Y800" s="193">
        <v>42.901833363405601</v>
      </c>
      <c r="Z800" s="193">
        <v>45.09085274093222</v>
      </c>
      <c r="AA800" s="193">
        <v>46.217162276988304</v>
      </c>
      <c r="AB800" s="193">
        <v>44.088309566250743</v>
      </c>
      <c r="AC800" s="193">
        <v>52.779196124132831</v>
      </c>
    </row>
    <row r="801" spans="6:29" x14ac:dyDescent="0.2">
      <c r="F801" s="195"/>
      <c r="G801" s="196"/>
      <c r="H801" s="192"/>
      <c r="L801" s="193" t="s">
        <v>916</v>
      </c>
      <c r="M801" s="193">
        <v>20.5</v>
      </c>
      <c r="O801" s="193" t="s">
        <v>113</v>
      </c>
      <c r="P801" s="197">
        <v>46.273971367842059</v>
      </c>
      <c r="Q801" s="197">
        <v>43.688927231338283</v>
      </c>
      <c r="R801" s="197">
        <v>43.774340836525511</v>
      </c>
      <c r="S801" s="197">
        <v>43.47495688858001</v>
      </c>
      <c r="T801" s="197">
        <v>45.288739972591465</v>
      </c>
      <c r="U801" s="197">
        <v>44.409937888198755</v>
      </c>
      <c r="V801" s="197">
        <v>51.705026210350844</v>
      </c>
      <c r="W801" s="193">
        <v>46.273971367842059</v>
      </c>
      <c r="X801" s="193">
        <v>43.688927231338283</v>
      </c>
      <c r="Y801" s="193">
        <v>43.774340836525511</v>
      </c>
      <c r="Z801" s="193">
        <v>43.47495688858001</v>
      </c>
      <c r="AA801" s="193">
        <v>45.288739972591465</v>
      </c>
      <c r="AB801" s="193">
        <v>44.409937888198755</v>
      </c>
      <c r="AC801" s="193">
        <v>51.705026210350844</v>
      </c>
    </row>
    <row r="802" spans="6:29" x14ac:dyDescent="0.2">
      <c r="F802" s="195"/>
      <c r="G802" s="196"/>
      <c r="H802" s="192"/>
      <c r="L802" s="193" t="s">
        <v>917</v>
      </c>
      <c r="M802" s="193">
        <v>20.5</v>
      </c>
      <c r="O802" s="193" t="s">
        <v>115</v>
      </c>
      <c r="P802" s="197">
        <v>45.034441486611549</v>
      </c>
      <c r="Q802" s="197">
        <v>43.176113462313694</v>
      </c>
      <c r="R802" s="197">
        <v>44.515162977208355</v>
      </c>
      <c r="S802" s="197">
        <v>43.659296544122228</v>
      </c>
      <c r="T802" s="197">
        <v>44.03495960639593</v>
      </c>
      <c r="U802" s="197">
        <v>40.935019841269842</v>
      </c>
      <c r="V802" s="197">
        <v>48.035343035343033</v>
      </c>
      <c r="W802" s="193">
        <v>45.034441486611549</v>
      </c>
      <c r="X802" s="193">
        <v>43.176113462313694</v>
      </c>
      <c r="Y802" s="193">
        <v>44.515162977208355</v>
      </c>
      <c r="Z802" s="193">
        <v>43.659296544122228</v>
      </c>
      <c r="AA802" s="193">
        <v>44.03495960639593</v>
      </c>
      <c r="AB802" s="193">
        <v>40.935019841269842</v>
      </c>
      <c r="AC802" s="193">
        <v>48.035343035343033</v>
      </c>
    </row>
    <row r="803" spans="6:29" x14ac:dyDescent="0.2">
      <c r="F803" s="195"/>
      <c r="G803" s="196"/>
      <c r="H803" s="192"/>
      <c r="L803" s="193" t="s">
        <v>918</v>
      </c>
      <c r="M803" s="193">
        <v>20.5</v>
      </c>
      <c r="O803" s="193" t="s">
        <v>117</v>
      </c>
      <c r="P803" s="197">
        <v>46.644640708299853</v>
      </c>
      <c r="Q803" s="197">
        <v>45.055424847775946</v>
      </c>
      <c r="R803" s="197">
        <v>43.370995498685595</v>
      </c>
      <c r="S803" s="197">
        <v>43.950410909014451</v>
      </c>
      <c r="T803" s="197">
        <v>43.150881821256384</v>
      </c>
      <c r="U803" s="197">
        <v>34.294117647058819</v>
      </c>
      <c r="V803" s="197">
        <v>48.758581235697939</v>
      </c>
      <c r="W803" s="193">
        <v>46.644640708299853</v>
      </c>
      <c r="X803" s="193">
        <v>45.055424847775946</v>
      </c>
      <c r="Y803" s="193">
        <v>43.370995498685595</v>
      </c>
      <c r="Z803" s="193">
        <v>43.950410909014451</v>
      </c>
      <c r="AA803" s="193">
        <v>43.150881821256384</v>
      </c>
      <c r="AB803" s="193">
        <v>34.294117647058819</v>
      </c>
      <c r="AC803" s="193">
        <v>48.758581235697939</v>
      </c>
    </row>
    <row r="804" spans="6:29" x14ac:dyDescent="0.2">
      <c r="F804" s="195"/>
      <c r="G804" s="196"/>
      <c r="H804" s="192"/>
      <c r="L804" s="193" t="s">
        <v>919</v>
      </c>
      <c r="M804" s="193">
        <v>20.5</v>
      </c>
      <c r="O804" s="193" t="s">
        <v>119</v>
      </c>
      <c r="P804" s="197">
        <v>46.260930941001959</v>
      </c>
      <c r="Q804" s="197">
        <v>43.903732277585071</v>
      </c>
      <c r="R804" s="197">
        <v>43.993192284651492</v>
      </c>
      <c r="S804" s="197">
        <v>44.777931019500841</v>
      </c>
      <c r="T804" s="197">
        <v>45.974205948028747</v>
      </c>
      <c r="U804" s="197">
        <v>42.225846686288492</v>
      </c>
      <c r="V804" s="197">
        <v>50.701821443435598</v>
      </c>
      <c r="W804" s="193">
        <v>46.260930941001959</v>
      </c>
      <c r="X804" s="193">
        <v>43.903732277585071</v>
      </c>
      <c r="Y804" s="193">
        <v>43.993192284651492</v>
      </c>
      <c r="Z804" s="193">
        <v>44.777931019500841</v>
      </c>
      <c r="AA804" s="193">
        <v>45.974205948028747</v>
      </c>
      <c r="AB804" s="193">
        <v>42.225846686288492</v>
      </c>
      <c r="AC804" s="193">
        <v>50.701821443435598</v>
      </c>
    </row>
    <row r="805" spans="6:29" x14ac:dyDescent="0.2">
      <c r="F805" s="195"/>
      <c r="G805" s="196"/>
      <c r="H805" s="192"/>
      <c r="L805" s="193" t="s">
        <v>920</v>
      </c>
      <c r="M805" s="193">
        <v>20.5</v>
      </c>
      <c r="O805" s="193" t="s">
        <v>121</v>
      </c>
      <c r="P805" s="197">
        <v>46.152503047975401</v>
      </c>
      <c r="Q805" s="197">
        <v>45.594867754358837</v>
      </c>
      <c r="R805" s="197">
        <v>43.929099161413227</v>
      </c>
      <c r="S805" s="197">
        <v>44.945601366222483</v>
      </c>
      <c r="T805" s="197">
        <v>46.030643078245745</v>
      </c>
      <c r="U805" s="197">
        <v>44.884269497272591</v>
      </c>
      <c r="V805" s="197">
        <v>51.56306729264476</v>
      </c>
      <c r="W805" s="193">
        <v>46.152503047975401</v>
      </c>
      <c r="X805" s="193">
        <v>45.594867754358837</v>
      </c>
      <c r="Y805" s="193">
        <v>43.929099161413227</v>
      </c>
      <c r="Z805" s="193">
        <v>44.945601366222483</v>
      </c>
      <c r="AA805" s="193">
        <v>46.030643078245745</v>
      </c>
      <c r="AB805" s="193">
        <v>44.884269497272591</v>
      </c>
      <c r="AC805" s="193">
        <v>51.56306729264476</v>
      </c>
    </row>
    <row r="806" spans="6:29" x14ac:dyDescent="0.2">
      <c r="F806" s="195"/>
      <c r="G806" s="196"/>
      <c r="H806" s="192"/>
      <c r="L806" s="193" t="s">
        <v>921</v>
      </c>
      <c r="M806" s="193">
        <v>20.5</v>
      </c>
      <c r="O806" s="193" t="s">
        <v>123</v>
      </c>
      <c r="P806" s="197">
        <v>46.100561287564567</v>
      </c>
      <c r="Q806" s="197">
        <v>44.009361183576573</v>
      </c>
      <c r="R806" s="197">
        <v>44.332544907604493</v>
      </c>
      <c r="S806" s="197">
        <v>46.228640332200065</v>
      </c>
      <c r="T806" s="197">
        <v>46.458700048033727</v>
      </c>
      <c r="U806" s="197">
        <v>45.091707493874004</v>
      </c>
      <c r="V806" s="197">
        <v>49.948579205309741</v>
      </c>
      <c r="W806" s="193">
        <v>46.100561287564567</v>
      </c>
      <c r="X806" s="193">
        <v>44.009361183576573</v>
      </c>
      <c r="Y806" s="193">
        <v>44.332544907604493</v>
      </c>
      <c r="Z806" s="193">
        <v>46.228640332200065</v>
      </c>
      <c r="AA806" s="193">
        <v>46.458700048033727</v>
      </c>
      <c r="AB806" s="193">
        <v>45.091707493874004</v>
      </c>
      <c r="AC806" s="193">
        <v>49.948579205309741</v>
      </c>
    </row>
    <row r="807" spans="6:29" x14ac:dyDescent="0.2">
      <c r="F807" s="195"/>
      <c r="G807" s="196"/>
      <c r="H807" s="192"/>
      <c r="L807" s="193" t="s">
        <v>922</v>
      </c>
      <c r="M807" s="193">
        <v>20.5</v>
      </c>
      <c r="O807" s="193" t="s">
        <v>125</v>
      </c>
      <c r="P807" s="197">
        <v>45.068193645349147</v>
      </c>
      <c r="Q807" s="197">
        <v>42.659842089606705</v>
      </c>
      <c r="R807" s="197">
        <v>43.834944130702709</v>
      </c>
      <c r="S807" s="197">
        <v>44.713005458805696</v>
      </c>
      <c r="T807" s="197">
        <v>44.513929683332215</v>
      </c>
      <c r="U807" s="197">
        <v>44.504622215020113</v>
      </c>
      <c r="V807" s="197">
        <v>48.412954879515389</v>
      </c>
      <c r="W807" s="193">
        <v>45.068193645349147</v>
      </c>
      <c r="X807" s="193">
        <v>42.659842089606705</v>
      </c>
      <c r="Y807" s="193">
        <v>43.834944130702709</v>
      </c>
      <c r="Z807" s="193">
        <v>44.713005458805696</v>
      </c>
      <c r="AA807" s="193">
        <v>44.513929683332215</v>
      </c>
      <c r="AB807" s="193">
        <v>44.504622215020113</v>
      </c>
      <c r="AC807" s="193">
        <v>48.412954879515389</v>
      </c>
    </row>
    <row r="808" spans="6:29" x14ac:dyDescent="0.2">
      <c r="F808" s="195"/>
      <c r="G808" s="196"/>
      <c r="H808" s="192"/>
      <c r="L808" s="193" t="s">
        <v>923</v>
      </c>
      <c r="M808" s="193">
        <v>20.5</v>
      </c>
      <c r="O808" s="193" t="s">
        <v>127</v>
      </c>
      <c r="P808" s="197">
        <v>45.718336768883454</v>
      </c>
      <c r="Q808" s="197">
        <v>43.297514505637132</v>
      </c>
      <c r="R808" s="197">
        <v>42.046084913007213</v>
      </c>
      <c r="S808" s="197">
        <v>40.513299931504982</v>
      </c>
      <c r="T808" s="197">
        <v>43.199394157830774</v>
      </c>
      <c r="U808" s="197">
        <v>42.960672485033285</v>
      </c>
      <c r="V808" s="197">
        <v>46.647532021243364</v>
      </c>
      <c r="W808" s="193">
        <v>45.718336768883454</v>
      </c>
      <c r="X808" s="193">
        <v>43.297514505637132</v>
      </c>
      <c r="Y808" s="193">
        <v>42.046084913007213</v>
      </c>
      <c r="Z808" s="193">
        <v>40.513299931504982</v>
      </c>
      <c r="AA808" s="193">
        <v>43.199394157830774</v>
      </c>
      <c r="AB808" s="193">
        <v>42.960672485033285</v>
      </c>
      <c r="AC808" s="193">
        <v>46.647532021243364</v>
      </c>
    </row>
    <row r="809" spans="6:29" x14ac:dyDescent="0.2">
      <c r="F809" s="195"/>
      <c r="G809" s="196"/>
      <c r="H809" s="192"/>
      <c r="L809" s="193" t="s">
        <v>924</v>
      </c>
      <c r="M809" s="193">
        <v>20.5</v>
      </c>
      <c r="O809" s="193" t="s">
        <v>129</v>
      </c>
      <c r="P809" s="197">
        <v>42.337865625791331</v>
      </c>
      <c r="Q809" s="197">
        <v>40.277407159037715</v>
      </c>
      <c r="R809" s="197">
        <v>39.834479359888213</v>
      </c>
      <c r="S809" s="197">
        <v>38.771021187302047</v>
      </c>
      <c r="T809" s="197">
        <v>41.096592786475789</v>
      </c>
      <c r="U809" s="197">
        <v>40.170796220848189</v>
      </c>
      <c r="V809" s="197">
        <v>42.672189023413623</v>
      </c>
      <c r="W809" s="193">
        <v>42.337865625791331</v>
      </c>
      <c r="X809" s="193">
        <v>40.277407159037715</v>
      </c>
      <c r="Y809" s="193">
        <v>39.834479359888213</v>
      </c>
      <c r="Z809" s="193">
        <v>38.771021187302047</v>
      </c>
      <c r="AA809" s="193">
        <v>41.096592786475789</v>
      </c>
      <c r="AB809" s="193">
        <v>40.170796220848189</v>
      </c>
      <c r="AC809" s="193">
        <v>42.672189023413623</v>
      </c>
    </row>
    <row r="810" spans="6:29" x14ac:dyDescent="0.2">
      <c r="F810" s="195"/>
      <c r="G810" s="196"/>
      <c r="H810" s="192"/>
      <c r="L810" s="193" t="s">
        <v>925</v>
      </c>
      <c r="M810" s="193">
        <v>20.5</v>
      </c>
      <c r="O810" s="193" t="s">
        <v>131</v>
      </c>
      <c r="P810" s="197">
        <v>44.684056507765952</v>
      </c>
      <c r="Q810" s="197">
        <v>41.387739853215813</v>
      </c>
      <c r="R810" s="197">
        <v>41.434866042766501</v>
      </c>
      <c r="S810" s="197">
        <v>40.337955035453199</v>
      </c>
      <c r="T810" s="197">
        <v>40.733880829373902</v>
      </c>
      <c r="U810" s="197">
        <v>38.604704227743674</v>
      </c>
      <c r="V810" s="197">
        <v>44.138626622422152</v>
      </c>
      <c r="W810" s="193">
        <v>44.684056507765952</v>
      </c>
      <c r="X810" s="193">
        <v>41.387739853215813</v>
      </c>
      <c r="Y810" s="193">
        <v>41.434866042766501</v>
      </c>
      <c r="Z810" s="193">
        <v>40.337955035453199</v>
      </c>
      <c r="AA810" s="193">
        <v>40.733880829373902</v>
      </c>
      <c r="AB810" s="193">
        <v>38.604704227743674</v>
      </c>
      <c r="AC810" s="193">
        <v>44.138626622422152</v>
      </c>
    </row>
    <row r="811" spans="6:29" x14ac:dyDescent="0.2">
      <c r="F811" s="195"/>
      <c r="G811" s="196"/>
      <c r="H811" s="192"/>
      <c r="L811" s="193" t="s">
        <v>926</v>
      </c>
      <c r="M811" s="193">
        <v>20.5</v>
      </c>
      <c r="O811" s="193" t="s">
        <v>133</v>
      </c>
      <c r="P811" s="197">
        <v>41.768146381765959</v>
      </c>
      <c r="Q811" s="197">
        <v>38.506848807928726</v>
      </c>
      <c r="R811" s="197">
        <v>38.445726177093164</v>
      </c>
      <c r="S811" s="197">
        <v>38.041067952591767</v>
      </c>
      <c r="T811" s="197">
        <v>36.926997153052248</v>
      </c>
      <c r="U811" s="197">
        <v>37.963489512679857</v>
      </c>
      <c r="V811" s="197">
        <v>40.77354840477598</v>
      </c>
      <c r="W811" s="193">
        <v>41.768146381765959</v>
      </c>
      <c r="X811" s="193">
        <v>38.506848807928726</v>
      </c>
      <c r="Y811" s="193">
        <v>38.445726177093164</v>
      </c>
      <c r="Z811" s="193">
        <v>38.041067952591767</v>
      </c>
      <c r="AA811" s="193">
        <v>36.926997153052248</v>
      </c>
      <c r="AB811" s="193">
        <v>37.963489512679857</v>
      </c>
      <c r="AC811" s="193">
        <v>40.77354840477598</v>
      </c>
    </row>
    <row r="812" spans="6:29" x14ac:dyDescent="0.2">
      <c r="F812" s="195"/>
      <c r="G812" s="196"/>
      <c r="H812" s="192"/>
      <c r="L812" s="193" t="s">
        <v>927</v>
      </c>
      <c r="M812" s="193">
        <v>20.5</v>
      </c>
      <c r="O812" s="193" t="s">
        <v>135</v>
      </c>
      <c r="P812" s="197">
        <v>40.280557869850313</v>
      </c>
      <c r="Q812" s="197">
        <v>39.944411186386425</v>
      </c>
      <c r="R812" s="197">
        <v>36.800523957217187</v>
      </c>
      <c r="S812" s="197">
        <v>36.371509891933847</v>
      </c>
      <c r="T812" s="197">
        <v>35.014383516431579</v>
      </c>
      <c r="U812" s="197">
        <v>36.941878008325915</v>
      </c>
      <c r="V812" s="197">
        <v>42.194566107609589</v>
      </c>
      <c r="W812" s="193">
        <v>40.280557869850313</v>
      </c>
      <c r="X812" s="193">
        <v>39.944411186386425</v>
      </c>
      <c r="Y812" s="193">
        <v>36.800523957217187</v>
      </c>
      <c r="Z812" s="193">
        <v>36.371509891933847</v>
      </c>
      <c r="AA812" s="193">
        <v>35.014383516431579</v>
      </c>
      <c r="AB812" s="193">
        <v>36.941878008325915</v>
      </c>
      <c r="AC812" s="193">
        <v>42.194566107609589</v>
      </c>
    </row>
    <row r="813" spans="6:29" x14ac:dyDescent="0.2">
      <c r="F813" s="195"/>
      <c r="G813" s="196"/>
      <c r="H813" s="192"/>
      <c r="L813" s="193" t="s">
        <v>928</v>
      </c>
      <c r="M813" s="193">
        <v>20.5</v>
      </c>
      <c r="O813" s="193" t="s">
        <v>137</v>
      </c>
      <c r="P813" s="197">
        <v>35.608567527499517</v>
      </c>
      <c r="Q813" s="197">
        <v>34.802772619907316</v>
      </c>
      <c r="R813" s="197">
        <v>36.328484897699745</v>
      </c>
      <c r="S813" s="197">
        <v>38.364716437428889</v>
      </c>
      <c r="T813" s="197">
        <v>36.001477483107266</v>
      </c>
      <c r="U813" s="197">
        <v>36.637109067042751</v>
      </c>
      <c r="V813" s="197">
        <v>41.556299753505471</v>
      </c>
      <c r="W813" s="193">
        <v>35.608567527499517</v>
      </c>
      <c r="X813" s="193">
        <v>34.802772619907316</v>
      </c>
      <c r="Y813" s="193">
        <v>36.328484897699745</v>
      </c>
      <c r="Z813" s="193">
        <v>38.364716437428889</v>
      </c>
      <c r="AA813" s="193">
        <v>36.001477483107266</v>
      </c>
      <c r="AB813" s="193">
        <v>36.637109067042751</v>
      </c>
      <c r="AC813" s="193">
        <v>41.556299753505471</v>
      </c>
    </row>
    <row r="814" spans="6:29" x14ac:dyDescent="0.2">
      <c r="F814" s="195"/>
      <c r="G814" s="196"/>
      <c r="H814" s="192"/>
      <c r="L814" s="193" t="s">
        <v>929</v>
      </c>
      <c r="M814" s="193">
        <v>20.5</v>
      </c>
      <c r="O814" s="193" t="s">
        <v>139</v>
      </c>
      <c r="P814" s="197">
        <v>35.707767175928964</v>
      </c>
      <c r="Q814" s="197">
        <v>40.870125098424886</v>
      </c>
      <c r="R814" s="197">
        <v>35.799041395698389</v>
      </c>
      <c r="S814" s="197">
        <v>31.428821825570001</v>
      </c>
      <c r="T814" s="197">
        <v>34.472735551154635</v>
      </c>
      <c r="U814" s="197">
        <v>36.924629611021061</v>
      </c>
      <c r="V814" s="197"/>
      <c r="W814" s="193">
        <v>35.707767175928964</v>
      </c>
      <c r="X814" s="193">
        <v>40.870125098424886</v>
      </c>
      <c r="Y814" s="193">
        <v>35.799041395698389</v>
      </c>
      <c r="Z814" s="193">
        <v>31.428821825570001</v>
      </c>
      <c r="AA814" s="193">
        <v>34.472735551154635</v>
      </c>
      <c r="AB814" s="193">
        <v>36.924629611021061</v>
      </c>
      <c r="AC814" s="193">
        <v>36.924629611021061</v>
      </c>
    </row>
    <row r="815" spans="6:29" x14ac:dyDescent="0.2">
      <c r="F815" s="195"/>
      <c r="G815" s="196"/>
      <c r="H815" s="192"/>
      <c r="L815" s="193" t="s">
        <v>930</v>
      </c>
      <c r="M815" s="193">
        <v>20.5</v>
      </c>
      <c r="O815" s="193" t="s">
        <v>141</v>
      </c>
      <c r="P815" s="197">
        <v>34.619661361042247</v>
      </c>
      <c r="Q815" s="197">
        <v>30.968602796961378</v>
      </c>
      <c r="R815" s="197">
        <v>31.782437944798023</v>
      </c>
      <c r="S815" s="197">
        <v>31.777804620969974</v>
      </c>
      <c r="T815" s="197">
        <v>32.981659362526798</v>
      </c>
      <c r="U815" s="197">
        <v>32.793943434446859</v>
      </c>
      <c r="V815" s="197">
        <v>29.295101553166067</v>
      </c>
      <c r="W815" s="193">
        <v>34.619661361042247</v>
      </c>
      <c r="X815" s="193">
        <v>30.968602796961378</v>
      </c>
      <c r="Y815" s="193">
        <v>31.782437944798023</v>
      </c>
      <c r="Z815" s="193">
        <v>31.777804620969974</v>
      </c>
      <c r="AA815" s="193">
        <v>32.981659362526798</v>
      </c>
      <c r="AB815" s="193">
        <v>32.793943434446859</v>
      </c>
      <c r="AC815" s="193">
        <v>29.295101553166067</v>
      </c>
    </row>
    <row r="816" spans="6:29" x14ac:dyDescent="0.2">
      <c r="F816" s="195"/>
      <c r="G816" s="196"/>
      <c r="H816" s="192"/>
      <c r="L816" s="193" t="s">
        <v>931</v>
      </c>
      <c r="M816" s="193">
        <v>20.5</v>
      </c>
      <c r="O816" s="193" t="s">
        <v>143</v>
      </c>
      <c r="P816" s="197">
        <v>34.324783153792616</v>
      </c>
      <c r="Q816" s="197">
        <v>33.851258277525602</v>
      </c>
      <c r="R816" s="197">
        <v>34.663112594938681</v>
      </c>
      <c r="S816" s="197">
        <v>31.81464248364329</v>
      </c>
      <c r="T816" s="197">
        <v>31.19393445645197</v>
      </c>
      <c r="U816" s="197">
        <v>33.032065153125359</v>
      </c>
      <c r="V816" s="197">
        <v>37.494911179121708</v>
      </c>
      <c r="W816" s="193">
        <v>34.324783153792616</v>
      </c>
      <c r="X816" s="193">
        <v>33.851258277525602</v>
      </c>
      <c r="Y816" s="193">
        <v>34.663112594938681</v>
      </c>
      <c r="Z816" s="193">
        <v>31.81464248364329</v>
      </c>
      <c r="AA816" s="193">
        <v>31.19393445645197</v>
      </c>
      <c r="AB816" s="193">
        <v>33.032065153125359</v>
      </c>
      <c r="AC816" s="193">
        <v>37.494911179121708</v>
      </c>
    </row>
    <row r="817" spans="6:29" x14ac:dyDescent="0.2">
      <c r="F817" s="195"/>
      <c r="G817" s="196"/>
      <c r="H817" s="192"/>
      <c r="L817" s="193" t="s">
        <v>932</v>
      </c>
      <c r="M817" s="193">
        <v>20.5</v>
      </c>
      <c r="O817" s="193" t="s">
        <v>145</v>
      </c>
      <c r="P817" s="197">
        <v>39.273349261918256</v>
      </c>
      <c r="Q817" s="197">
        <v>35.421563599545735</v>
      </c>
      <c r="R817" s="197">
        <v>34.888047084416002</v>
      </c>
      <c r="S817" s="197">
        <v>37.316437971002237</v>
      </c>
      <c r="T817" s="197">
        <v>37.379138414571599</v>
      </c>
      <c r="U817" s="197">
        <v>33.62918043922469</v>
      </c>
      <c r="V817" s="197">
        <v>39.590579774188434</v>
      </c>
      <c r="W817" s="193">
        <v>39.273349261918256</v>
      </c>
      <c r="X817" s="193">
        <v>35.421563599545735</v>
      </c>
      <c r="Y817" s="193">
        <v>34.888047084416002</v>
      </c>
      <c r="Z817" s="193">
        <v>37.316437971002237</v>
      </c>
      <c r="AA817" s="193">
        <v>37.379138414571599</v>
      </c>
      <c r="AB817" s="193">
        <v>33.62918043922469</v>
      </c>
      <c r="AC817" s="193">
        <v>39.590579774188434</v>
      </c>
    </row>
    <row r="818" spans="6:29" x14ac:dyDescent="0.2">
      <c r="F818" s="195"/>
      <c r="G818" s="196"/>
      <c r="H818" s="192"/>
      <c r="L818" s="193" t="s">
        <v>933</v>
      </c>
      <c r="M818" s="193">
        <v>20.5</v>
      </c>
      <c r="O818" s="193" t="s">
        <v>147</v>
      </c>
      <c r="P818" s="197">
        <v>41.790173529457384</v>
      </c>
      <c r="Q818" s="197">
        <v>40.661438260327039</v>
      </c>
      <c r="R818" s="197">
        <v>40.502849169650389</v>
      </c>
      <c r="S818" s="197">
        <v>39.118819679869787</v>
      </c>
      <c r="T818" s="197">
        <v>42.270234763795884</v>
      </c>
      <c r="U818" s="197">
        <v>33.861715532608024</v>
      </c>
      <c r="V818" s="197">
        <v>45.467659375470397</v>
      </c>
      <c r="W818" s="193">
        <v>41.790173529457384</v>
      </c>
      <c r="X818" s="193">
        <v>40.661438260327039</v>
      </c>
      <c r="Y818" s="193">
        <v>40.502849169650389</v>
      </c>
      <c r="Z818" s="193">
        <v>39.118819679869787</v>
      </c>
      <c r="AA818" s="193">
        <v>42.270234763795884</v>
      </c>
      <c r="AB818" s="193">
        <v>33.861715532608024</v>
      </c>
      <c r="AC818" s="193">
        <v>45.467659375470397</v>
      </c>
    </row>
    <row r="819" spans="6:29" x14ac:dyDescent="0.2">
      <c r="F819" s="195"/>
      <c r="G819" s="196"/>
      <c r="H819" s="192"/>
      <c r="L819" s="193" t="s">
        <v>934</v>
      </c>
      <c r="M819" s="193">
        <v>20.5</v>
      </c>
      <c r="O819" s="193" t="s">
        <v>149</v>
      </c>
      <c r="P819" s="197">
        <v>43.15285956285004</v>
      </c>
      <c r="Q819" s="197">
        <v>42.081937975285967</v>
      </c>
      <c r="R819" s="197">
        <v>40.728473995748487</v>
      </c>
      <c r="S819" s="197">
        <v>41.494742746710472</v>
      </c>
      <c r="T819" s="197">
        <v>41.870481842218801</v>
      </c>
      <c r="U819" s="197">
        <v>41.297077316114276</v>
      </c>
      <c r="V819" s="197">
        <v>46.531448202959837</v>
      </c>
      <c r="W819" s="193">
        <v>43.15285956285004</v>
      </c>
      <c r="X819" s="193">
        <v>42.081937975285967</v>
      </c>
      <c r="Y819" s="193">
        <v>40.728473995748487</v>
      </c>
      <c r="Z819" s="193">
        <v>41.494742746710472</v>
      </c>
      <c r="AA819" s="193">
        <v>41.870481842218801</v>
      </c>
      <c r="AB819" s="193">
        <v>41.297077316114276</v>
      </c>
      <c r="AC819" s="193">
        <v>46.531448202959837</v>
      </c>
    </row>
    <row r="820" spans="6:29" x14ac:dyDescent="0.2">
      <c r="F820" s="195"/>
      <c r="G820" s="196"/>
      <c r="H820" s="192"/>
      <c r="L820" s="193" t="s">
        <v>935</v>
      </c>
      <c r="M820" s="193">
        <v>20.67</v>
      </c>
      <c r="N820" s="193">
        <v>20.67</v>
      </c>
      <c r="O820" s="193" t="s">
        <v>103</v>
      </c>
      <c r="P820" s="197"/>
      <c r="Q820" s="197"/>
      <c r="R820" s="197"/>
      <c r="S820" s="197"/>
      <c r="T820" s="197">
        <v>48.178757269666363</v>
      </c>
      <c r="U820" s="197">
        <v>51.388888888888893</v>
      </c>
      <c r="V820" s="197">
        <v>51.807228915662641</v>
      </c>
      <c r="W820" s="193">
        <v>48.178757269666363</v>
      </c>
      <c r="X820" s="193">
        <v>48.178757269666363</v>
      </c>
      <c r="Y820" s="193">
        <v>48.178757269666363</v>
      </c>
      <c r="Z820" s="193">
        <v>48.178757269666363</v>
      </c>
      <c r="AA820" s="193">
        <v>48.178757269666363</v>
      </c>
      <c r="AB820" s="193">
        <v>51.388888888888893</v>
      </c>
      <c r="AC820" s="193">
        <v>51.807228915662641</v>
      </c>
    </row>
    <row r="821" spans="6:29" x14ac:dyDescent="0.2">
      <c r="F821" s="195"/>
      <c r="G821" s="196"/>
      <c r="H821" s="192"/>
      <c r="L821" s="193" t="s">
        <v>936</v>
      </c>
      <c r="M821" s="193">
        <v>20.67</v>
      </c>
      <c r="O821" s="193" t="s">
        <v>105</v>
      </c>
      <c r="P821" s="197"/>
      <c r="Q821" s="197"/>
      <c r="R821" s="197"/>
      <c r="S821" s="197"/>
      <c r="T821" s="197">
        <v>49.496981891348092</v>
      </c>
      <c r="U821" s="197"/>
      <c r="V821" s="197">
        <v>55.921052631578945</v>
      </c>
      <c r="W821" s="193">
        <v>49.496981891348092</v>
      </c>
      <c r="X821" s="193">
        <v>49.496981891348092</v>
      </c>
      <c r="Y821" s="193">
        <v>49.496981891348092</v>
      </c>
      <c r="Z821" s="193">
        <v>49.496981891348092</v>
      </c>
      <c r="AA821" s="193">
        <v>49.496981891348092</v>
      </c>
      <c r="AB821" s="193">
        <v>55.921052631578945</v>
      </c>
      <c r="AC821" s="193">
        <v>55.921052631578945</v>
      </c>
    </row>
    <row r="822" spans="6:29" x14ac:dyDescent="0.2">
      <c r="F822" s="195"/>
      <c r="G822" s="196"/>
      <c r="H822" s="192"/>
      <c r="L822" s="193" t="s">
        <v>937</v>
      </c>
      <c r="M822" s="193">
        <v>20.67</v>
      </c>
      <c r="O822" s="193" t="s">
        <v>107</v>
      </c>
      <c r="P822" s="197"/>
      <c r="Q822" s="197"/>
      <c r="R822" s="197"/>
      <c r="S822" s="197"/>
      <c r="T822" s="197">
        <v>46.354166666666671</v>
      </c>
      <c r="U822" s="197">
        <v>40.491982507288633</v>
      </c>
      <c r="V822" s="197"/>
      <c r="W822" s="193">
        <v>46.354166666666671</v>
      </c>
      <c r="X822" s="193">
        <v>46.354166666666671</v>
      </c>
      <c r="Y822" s="193">
        <v>46.354166666666671</v>
      </c>
      <c r="Z822" s="193">
        <v>46.354166666666671</v>
      </c>
      <c r="AA822" s="193">
        <v>46.354166666666671</v>
      </c>
      <c r="AB822" s="193">
        <v>40.491982507288633</v>
      </c>
      <c r="AC822" s="193">
        <v>40.491982507288633</v>
      </c>
    </row>
    <row r="823" spans="6:29" x14ac:dyDescent="0.2">
      <c r="F823" s="195"/>
      <c r="G823" s="196"/>
      <c r="H823" s="192"/>
      <c r="L823" s="193" t="s">
        <v>938</v>
      </c>
      <c r="M823" s="193">
        <v>20.67</v>
      </c>
      <c r="O823" s="193" t="s">
        <v>109</v>
      </c>
      <c r="P823" s="197"/>
      <c r="Q823" s="197">
        <v>44.247678368318951</v>
      </c>
      <c r="R823" s="197">
        <v>43.830815692022782</v>
      </c>
      <c r="S823" s="197"/>
      <c r="T823" s="197"/>
      <c r="U823" s="197">
        <v>45.652233018391456</v>
      </c>
      <c r="V823" s="197"/>
      <c r="W823" s="193">
        <v>44.03924703017087</v>
      </c>
      <c r="X823" s="193">
        <v>44.247678368318951</v>
      </c>
      <c r="Y823" s="193">
        <v>43.830815692022782</v>
      </c>
      <c r="Z823" s="193">
        <v>44.03924703017087</v>
      </c>
      <c r="AA823" s="193">
        <v>44.03924703017087</v>
      </c>
      <c r="AB823" s="193">
        <v>45.652233018391456</v>
      </c>
      <c r="AC823" s="193">
        <v>45.652233018391456</v>
      </c>
    </row>
    <row r="824" spans="6:29" x14ac:dyDescent="0.2">
      <c r="F824" s="195"/>
      <c r="G824" s="196"/>
      <c r="H824" s="192"/>
      <c r="L824" s="193" t="s">
        <v>939</v>
      </c>
      <c r="M824" s="193">
        <v>20.67</v>
      </c>
      <c r="O824" s="193" t="s">
        <v>111</v>
      </c>
      <c r="P824" s="197"/>
      <c r="Q824" s="197">
        <v>43.671030816603917</v>
      </c>
      <c r="R824" s="197">
        <v>43.431587996805384</v>
      </c>
      <c r="S824" s="197"/>
      <c r="T824" s="197">
        <v>46.762589928057551</v>
      </c>
      <c r="U824" s="197">
        <v>45.003116076966862</v>
      </c>
      <c r="V824" s="197"/>
      <c r="W824" s="193">
        <v>44.621736247155617</v>
      </c>
      <c r="X824" s="193">
        <v>43.671030816603917</v>
      </c>
      <c r="Y824" s="193">
        <v>43.431587996805384</v>
      </c>
      <c r="Z824" s="193">
        <v>44.621736247155617</v>
      </c>
      <c r="AA824" s="193">
        <v>46.762589928057551</v>
      </c>
      <c r="AB824" s="193">
        <v>45.003116076966862</v>
      </c>
      <c r="AC824" s="193">
        <v>45.003116076966862</v>
      </c>
    </row>
    <row r="825" spans="6:29" x14ac:dyDescent="0.2">
      <c r="F825" s="195"/>
      <c r="G825" s="196"/>
      <c r="H825" s="192"/>
      <c r="L825" s="193" t="s">
        <v>940</v>
      </c>
      <c r="M825" s="193">
        <v>20.67</v>
      </c>
      <c r="O825" s="193" t="s">
        <v>113</v>
      </c>
      <c r="P825" s="197"/>
      <c r="Q825" s="197">
        <v>43.730894286095626</v>
      </c>
      <c r="R825" s="197">
        <v>42.440603193646119</v>
      </c>
      <c r="S825" s="197"/>
      <c r="T825" s="197">
        <v>47.269852027561285</v>
      </c>
      <c r="U825" s="197">
        <v>44.151509807787889</v>
      </c>
      <c r="V825" s="197"/>
      <c r="W825" s="193">
        <v>44.480449835767672</v>
      </c>
      <c r="X825" s="193">
        <v>43.730894286095626</v>
      </c>
      <c r="Y825" s="193">
        <v>42.440603193646119</v>
      </c>
      <c r="Z825" s="193">
        <v>44.480449835767672</v>
      </c>
      <c r="AA825" s="193">
        <v>47.269852027561285</v>
      </c>
      <c r="AB825" s="193">
        <v>44.151509807787889</v>
      </c>
      <c r="AC825" s="193">
        <v>44.151509807787889</v>
      </c>
    </row>
    <row r="826" spans="6:29" x14ac:dyDescent="0.2">
      <c r="F826" s="195"/>
      <c r="G826" s="196"/>
      <c r="H826" s="192"/>
      <c r="L826" s="193" t="s">
        <v>941</v>
      </c>
      <c r="M826" s="193">
        <v>20.67</v>
      </c>
      <c r="O826" s="193" t="s">
        <v>115</v>
      </c>
      <c r="P826" s="197"/>
      <c r="Q826" s="197">
        <v>43.972081252677064</v>
      </c>
      <c r="R826" s="197">
        <v>45.130619239277983</v>
      </c>
      <c r="S826" s="197"/>
      <c r="T826" s="197">
        <v>47.761007761007761</v>
      </c>
      <c r="U826" s="197">
        <v>43.487854949525428</v>
      </c>
      <c r="V826" s="197"/>
      <c r="W826" s="193">
        <v>45.621236084320934</v>
      </c>
      <c r="X826" s="193">
        <v>43.972081252677064</v>
      </c>
      <c r="Y826" s="193">
        <v>45.130619239277983</v>
      </c>
      <c r="Z826" s="193">
        <v>45.621236084320934</v>
      </c>
      <c r="AA826" s="193">
        <v>47.761007761007761</v>
      </c>
      <c r="AB826" s="193">
        <v>43.487854949525428</v>
      </c>
      <c r="AC826" s="193">
        <v>43.487854949525428</v>
      </c>
    </row>
    <row r="827" spans="6:29" x14ac:dyDescent="0.2">
      <c r="F827" s="195"/>
      <c r="G827" s="196"/>
      <c r="H827" s="192"/>
      <c r="L827" s="193" t="s">
        <v>942</v>
      </c>
      <c r="M827" s="193">
        <v>20.67</v>
      </c>
      <c r="O827" s="193" t="s">
        <v>117</v>
      </c>
      <c r="P827" s="197"/>
      <c r="Q827" s="197"/>
      <c r="R827" s="197"/>
      <c r="S827" s="197">
        <v>38.461538461538467</v>
      </c>
      <c r="T827" s="197">
        <v>44.446132255147049</v>
      </c>
      <c r="U827" s="197"/>
      <c r="V827" s="197"/>
      <c r="W827" s="193">
        <v>41.453835358342758</v>
      </c>
      <c r="X827" s="193">
        <v>41.453835358342758</v>
      </c>
      <c r="Y827" s="193">
        <v>41.453835358342758</v>
      </c>
      <c r="Z827" s="193">
        <v>38.461538461538467</v>
      </c>
      <c r="AA827" s="193">
        <v>44.446132255147049</v>
      </c>
      <c r="AB827" s="193">
        <v>45.66452812265301</v>
      </c>
      <c r="AC827" s="193">
        <v>49.317589872433871</v>
      </c>
    </row>
    <row r="828" spans="6:29" x14ac:dyDescent="0.2">
      <c r="F828" s="195"/>
      <c r="G828" s="196"/>
      <c r="H828" s="192"/>
      <c r="L828" s="193" t="s">
        <v>943</v>
      </c>
      <c r="M828" s="193">
        <v>20.67</v>
      </c>
      <c r="O828" s="193" t="s">
        <v>119</v>
      </c>
      <c r="P828" s="197"/>
      <c r="Q828" s="197"/>
      <c r="R828" s="197"/>
      <c r="S828" s="197"/>
      <c r="T828" s="197">
        <v>48.325358851674643</v>
      </c>
      <c r="U828" s="197"/>
      <c r="V828" s="197">
        <v>56.758662369057205</v>
      </c>
      <c r="W828" s="193">
        <v>48.325358851674643</v>
      </c>
      <c r="X828" s="193">
        <v>48.325358851674643</v>
      </c>
      <c r="Y828" s="193">
        <v>48.325358851674643</v>
      </c>
      <c r="Z828" s="193">
        <v>48.325358851674643</v>
      </c>
      <c r="AA828" s="193">
        <v>48.325358851674643</v>
      </c>
      <c r="AB828" s="193">
        <v>56.758662369057205</v>
      </c>
      <c r="AC828" s="193">
        <v>56.758662369057205</v>
      </c>
    </row>
    <row r="829" spans="6:29" x14ac:dyDescent="0.2">
      <c r="F829" s="195"/>
      <c r="G829" s="196"/>
      <c r="H829" s="192"/>
      <c r="L829" s="193" t="s">
        <v>944</v>
      </c>
      <c r="M829" s="193">
        <v>20.67</v>
      </c>
      <c r="O829" s="193" t="s">
        <v>121</v>
      </c>
      <c r="P829" s="197"/>
      <c r="Q829" s="197">
        <v>43.735774369124194</v>
      </c>
      <c r="R829" s="197">
        <v>44.536685052673434</v>
      </c>
      <c r="S829" s="197">
        <v>45.208495208495208</v>
      </c>
      <c r="T829" s="197">
        <v>46.766169154228855</v>
      </c>
      <c r="U829" s="197"/>
      <c r="V829" s="197">
        <v>55.872549019607845</v>
      </c>
      <c r="W829" s="193">
        <v>45.061780946130426</v>
      </c>
      <c r="X829" s="193">
        <v>43.735774369124194</v>
      </c>
      <c r="Y829" s="193">
        <v>44.536685052673434</v>
      </c>
      <c r="Z829" s="193">
        <v>45.208495208495208</v>
      </c>
      <c r="AA829" s="193">
        <v>46.766169154228855</v>
      </c>
      <c r="AB829" s="193">
        <v>55.872549019607845</v>
      </c>
      <c r="AC829" s="193">
        <v>55.872549019607845</v>
      </c>
    </row>
    <row r="830" spans="6:29" x14ac:dyDescent="0.2">
      <c r="F830" s="195"/>
      <c r="G830" s="196"/>
      <c r="H830" s="192"/>
      <c r="L830" s="193" t="s">
        <v>945</v>
      </c>
      <c r="M830" s="193">
        <v>20.67</v>
      </c>
      <c r="O830" s="193" t="s">
        <v>123</v>
      </c>
      <c r="P830" s="197"/>
      <c r="Q830" s="197">
        <v>44.784493444017876</v>
      </c>
      <c r="R830" s="197">
        <v>43.395785065050788</v>
      </c>
      <c r="S830" s="197"/>
      <c r="T830" s="197">
        <v>49.145036125234149</v>
      </c>
      <c r="U830" s="197">
        <v>44.888888888888886</v>
      </c>
      <c r="V830" s="197">
        <v>50.943396226415089</v>
      </c>
      <c r="W830" s="193">
        <v>45.77510487810094</v>
      </c>
      <c r="X830" s="193">
        <v>44.784493444017876</v>
      </c>
      <c r="Y830" s="193">
        <v>43.395785065050788</v>
      </c>
      <c r="Z830" s="193">
        <v>45.77510487810094</v>
      </c>
      <c r="AA830" s="193">
        <v>49.145036125234149</v>
      </c>
      <c r="AB830" s="193">
        <v>44.888888888888886</v>
      </c>
      <c r="AC830" s="193">
        <v>50.943396226415089</v>
      </c>
    </row>
    <row r="831" spans="6:29" x14ac:dyDescent="0.2">
      <c r="F831" s="195"/>
      <c r="G831" s="196"/>
      <c r="H831" s="192"/>
      <c r="L831" s="193" t="s">
        <v>946</v>
      </c>
      <c r="M831" s="193">
        <v>20.67</v>
      </c>
      <c r="O831" s="193" t="s">
        <v>125</v>
      </c>
      <c r="P831" s="197"/>
      <c r="Q831" s="197">
        <v>40.113954418232709</v>
      </c>
      <c r="R831" s="197">
        <v>42.707418600672867</v>
      </c>
      <c r="S831" s="197"/>
      <c r="T831" s="197">
        <v>47.560975609756099</v>
      </c>
      <c r="U831" s="197"/>
      <c r="V831" s="197">
        <v>48.986888391429488</v>
      </c>
      <c r="W831" s="193">
        <v>43.460782876220556</v>
      </c>
      <c r="X831" s="193">
        <v>40.113954418232709</v>
      </c>
      <c r="Y831" s="193">
        <v>42.707418600672867</v>
      </c>
      <c r="Z831" s="193">
        <v>43.460782876220556</v>
      </c>
      <c r="AA831" s="193">
        <v>47.560975609756099</v>
      </c>
      <c r="AB831" s="193">
        <v>48.986888391429488</v>
      </c>
      <c r="AC831" s="193">
        <v>48.986888391429488</v>
      </c>
    </row>
    <row r="832" spans="6:29" x14ac:dyDescent="0.2">
      <c r="F832" s="195"/>
      <c r="G832" s="196"/>
      <c r="H832" s="192"/>
      <c r="L832" s="193" t="s">
        <v>947</v>
      </c>
      <c r="M832" s="193">
        <v>20.67</v>
      </c>
      <c r="O832" s="193" t="s">
        <v>127</v>
      </c>
      <c r="P832" s="197"/>
      <c r="Q832" s="197">
        <v>44.208464298691204</v>
      </c>
      <c r="R832" s="197">
        <v>42.957029564193355</v>
      </c>
      <c r="S832" s="197"/>
      <c r="T832" s="197">
        <v>45.842924847664179</v>
      </c>
      <c r="U832" s="197"/>
      <c r="V832" s="197">
        <v>45.378151260504204</v>
      </c>
      <c r="W832" s="193">
        <v>44.336139570182915</v>
      </c>
      <c r="X832" s="193">
        <v>44.208464298691204</v>
      </c>
      <c r="Y832" s="193">
        <v>42.957029564193355</v>
      </c>
      <c r="Z832" s="193">
        <v>44.336139570182915</v>
      </c>
      <c r="AA832" s="193">
        <v>45.842924847664179</v>
      </c>
      <c r="AB832" s="193">
        <v>45.378151260504204</v>
      </c>
      <c r="AC832" s="193">
        <v>45.378151260504204</v>
      </c>
    </row>
    <row r="833" spans="6:29" x14ac:dyDescent="0.2">
      <c r="F833" s="195"/>
      <c r="G833" s="196"/>
      <c r="H833" s="192"/>
      <c r="L833" s="193" t="s">
        <v>948</v>
      </c>
      <c r="M833" s="193">
        <v>20.67</v>
      </c>
      <c r="O833" s="193" t="s">
        <v>129</v>
      </c>
      <c r="P833" s="197"/>
      <c r="Q833" s="197">
        <v>42.98911872441284</v>
      </c>
      <c r="R833" s="197">
        <v>42.981228530951007</v>
      </c>
      <c r="S833" s="197">
        <v>41.890331890331893</v>
      </c>
      <c r="T833" s="197">
        <v>41.956521739130437</v>
      </c>
      <c r="U833" s="197"/>
      <c r="V833" s="197"/>
      <c r="W833" s="193">
        <v>42.454300221206545</v>
      </c>
      <c r="X833" s="193">
        <v>42.98911872441284</v>
      </c>
      <c r="Y833" s="193">
        <v>42.981228530951007</v>
      </c>
      <c r="Z833" s="193">
        <v>41.890331890331893</v>
      </c>
      <c r="AA833" s="193">
        <v>41.956521739130437</v>
      </c>
      <c r="AB833" s="193">
        <v>45.66452812265301</v>
      </c>
      <c r="AC833" s="193">
        <v>49.317589872433871</v>
      </c>
    </row>
    <row r="834" spans="6:29" x14ac:dyDescent="0.2">
      <c r="F834" s="195"/>
      <c r="G834" s="196"/>
      <c r="H834" s="192"/>
      <c r="L834" s="193" t="s">
        <v>949</v>
      </c>
      <c r="M834" s="193">
        <v>20.67</v>
      </c>
      <c r="O834" s="193" t="s">
        <v>131</v>
      </c>
      <c r="P834" s="197">
        <v>50.602409638554214</v>
      </c>
      <c r="Q834" s="197">
        <v>45.471569628872999</v>
      </c>
      <c r="R834" s="197">
        <v>44.781369295177967</v>
      </c>
      <c r="S834" s="197"/>
      <c r="T834" s="197"/>
      <c r="U834" s="197"/>
      <c r="V834" s="197">
        <v>45.945945945945944</v>
      </c>
      <c r="W834" s="193">
        <v>50.602409638554214</v>
      </c>
      <c r="X834" s="193">
        <v>45.471569628872999</v>
      </c>
      <c r="Y834" s="193">
        <v>44.781369295177967</v>
      </c>
      <c r="Z834" s="193">
        <v>46.951782854201724</v>
      </c>
      <c r="AA834" s="193">
        <v>46.951782854201724</v>
      </c>
      <c r="AB834" s="193">
        <v>45.945945945945944</v>
      </c>
      <c r="AC834" s="193">
        <v>45.945945945945944</v>
      </c>
    </row>
    <row r="835" spans="6:29" x14ac:dyDescent="0.2">
      <c r="F835" s="195"/>
      <c r="G835" s="196"/>
      <c r="H835" s="192"/>
      <c r="L835" s="193" t="s">
        <v>950</v>
      </c>
      <c r="M835" s="193">
        <v>20.67</v>
      </c>
      <c r="O835" s="193" t="s">
        <v>133</v>
      </c>
      <c r="P835" s="197">
        <v>42.592592592592588</v>
      </c>
      <c r="Q835" s="197"/>
      <c r="R835" s="197">
        <v>41.061456413692966</v>
      </c>
      <c r="S835" s="197"/>
      <c r="T835" s="197">
        <v>37.362637362637365</v>
      </c>
      <c r="U835" s="197">
        <v>39.673359858348448</v>
      </c>
      <c r="V835" s="197">
        <v>31.428571428571434</v>
      </c>
      <c r="W835" s="193">
        <v>42.592592592592588</v>
      </c>
      <c r="X835" s="193">
        <v>40.338895456307647</v>
      </c>
      <c r="Y835" s="193">
        <v>41.061456413692966</v>
      </c>
      <c r="Z835" s="193">
        <v>40.338895456307647</v>
      </c>
      <c r="AA835" s="193">
        <v>37.362637362637365</v>
      </c>
      <c r="AB835" s="193">
        <v>39.673359858348448</v>
      </c>
      <c r="AC835" s="193">
        <v>31.428571428571434</v>
      </c>
    </row>
    <row r="836" spans="6:29" x14ac:dyDescent="0.2">
      <c r="F836" s="195"/>
      <c r="G836" s="196"/>
      <c r="H836" s="192"/>
      <c r="L836" s="193" t="s">
        <v>951</v>
      </c>
      <c r="M836" s="193">
        <v>20.67</v>
      </c>
      <c r="O836" s="193" t="s">
        <v>135</v>
      </c>
      <c r="P836" s="197"/>
      <c r="Q836" s="197"/>
      <c r="R836" s="197">
        <v>42.372881355932201</v>
      </c>
      <c r="S836" s="197"/>
      <c r="T836" s="197">
        <v>41.100323624595468</v>
      </c>
      <c r="U836" s="197">
        <v>40.42166484914577</v>
      </c>
      <c r="V836" s="197"/>
      <c r="W836" s="193">
        <v>41.736602490263834</v>
      </c>
      <c r="X836" s="193">
        <v>41.736602490263834</v>
      </c>
      <c r="Y836" s="193">
        <v>42.372881355932201</v>
      </c>
      <c r="Z836" s="193">
        <v>41.736602490263834</v>
      </c>
      <c r="AA836" s="193">
        <v>41.100323624595468</v>
      </c>
      <c r="AB836" s="193">
        <v>40.42166484914577</v>
      </c>
      <c r="AC836" s="193">
        <v>40.42166484914577</v>
      </c>
    </row>
    <row r="837" spans="6:29" x14ac:dyDescent="0.2">
      <c r="F837" s="195"/>
      <c r="G837" s="196"/>
      <c r="H837" s="192"/>
      <c r="L837" s="193" t="s">
        <v>952</v>
      </c>
      <c r="M837" s="193">
        <v>20.67</v>
      </c>
      <c r="O837" s="193" t="s">
        <v>137</v>
      </c>
      <c r="P837" s="197">
        <v>39.705882352941181</v>
      </c>
      <c r="Q837" s="197">
        <v>39.024390243902445</v>
      </c>
      <c r="R837" s="197"/>
      <c r="S837" s="197"/>
      <c r="T837" s="197"/>
      <c r="U837" s="197">
        <v>35.576477851520295</v>
      </c>
      <c r="V837" s="197"/>
      <c r="W837" s="193">
        <v>39.705882352941181</v>
      </c>
      <c r="X837" s="193">
        <v>39.024390243902445</v>
      </c>
      <c r="Y837" s="193">
        <v>39.365136298421817</v>
      </c>
      <c r="Z837" s="193">
        <v>39.365136298421817</v>
      </c>
      <c r="AA837" s="193">
        <v>39.365136298421817</v>
      </c>
      <c r="AB837" s="193">
        <v>35.576477851520295</v>
      </c>
      <c r="AC837" s="193">
        <v>35.576477851520295</v>
      </c>
    </row>
    <row r="838" spans="6:29" x14ac:dyDescent="0.2">
      <c r="F838" s="195"/>
      <c r="G838" s="196"/>
      <c r="H838" s="192"/>
      <c r="L838" s="193" t="s">
        <v>953</v>
      </c>
      <c r="M838" s="193">
        <v>20.67</v>
      </c>
      <c r="O838" s="193" t="s">
        <v>139</v>
      </c>
      <c r="P838" s="197">
        <v>36.530872102153978</v>
      </c>
      <c r="Q838" s="197"/>
      <c r="R838" s="197">
        <v>34.6214146085198</v>
      </c>
      <c r="S838" s="197"/>
      <c r="T838" s="197"/>
      <c r="U838" s="197">
        <v>36.835748792270536</v>
      </c>
      <c r="V838" s="197"/>
      <c r="W838" s="193">
        <v>36.530872102153978</v>
      </c>
      <c r="X838" s="193">
        <v>35.576143355336889</v>
      </c>
      <c r="Y838" s="193">
        <v>34.6214146085198</v>
      </c>
      <c r="Z838" s="193">
        <v>35.576143355336889</v>
      </c>
      <c r="AA838" s="193">
        <v>35.576143355336889</v>
      </c>
      <c r="AB838" s="193">
        <v>36.835748792270536</v>
      </c>
      <c r="AC838" s="193">
        <v>36.835748792270536</v>
      </c>
    </row>
    <row r="839" spans="6:29" x14ac:dyDescent="0.2">
      <c r="F839" s="195"/>
      <c r="G839" s="196"/>
      <c r="H839" s="192"/>
      <c r="L839" s="193" t="s">
        <v>954</v>
      </c>
      <c r="M839" s="193">
        <v>20.67</v>
      </c>
      <c r="O839" s="193" t="s">
        <v>141</v>
      </c>
      <c r="P839" s="197">
        <v>28.571428571428569</v>
      </c>
      <c r="Q839" s="197"/>
      <c r="R839" s="197">
        <v>35.684647302904558</v>
      </c>
      <c r="S839" s="197"/>
      <c r="T839" s="197">
        <v>31.182795698924725</v>
      </c>
      <c r="U839" s="197">
        <v>32.375295081177434</v>
      </c>
      <c r="V839" s="197"/>
      <c r="W839" s="193">
        <v>28.571428571428569</v>
      </c>
      <c r="X839" s="193">
        <v>31.812957191085953</v>
      </c>
      <c r="Y839" s="193">
        <v>35.684647302904558</v>
      </c>
      <c r="Z839" s="193">
        <v>31.812957191085953</v>
      </c>
      <c r="AA839" s="193">
        <v>31.182795698924725</v>
      </c>
      <c r="AB839" s="193">
        <v>32.375295081177434</v>
      </c>
      <c r="AC839" s="193">
        <v>32.375295081177434</v>
      </c>
    </row>
    <row r="840" spans="6:29" x14ac:dyDescent="0.2">
      <c r="F840" s="195"/>
      <c r="G840" s="196"/>
      <c r="H840" s="192"/>
      <c r="L840" s="193" t="s">
        <v>955</v>
      </c>
      <c r="M840" s="193">
        <v>20.67</v>
      </c>
      <c r="O840" s="193" t="s">
        <v>143</v>
      </c>
      <c r="P840" s="197"/>
      <c r="Q840" s="197">
        <v>31.060606060606062</v>
      </c>
      <c r="R840" s="197">
        <v>38.934426229508205</v>
      </c>
      <c r="S840" s="197"/>
      <c r="T840" s="197"/>
      <c r="U840" s="197">
        <v>29.24495579878926</v>
      </c>
      <c r="V840" s="197"/>
      <c r="W840" s="193">
        <v>34.997516145057133</v>
      </c>
      <c r="X840" s="193">
        <v>31.060606060606062</v>
      </c>
      <c r="Y840" s="193">
        <v>38.934426229508205</v>
      </c>
      <c r="Z840" s="193">
        <v>34.997516145057133</v>
      </c>
      <c r="AA840" s="193">
        <v>34.997516145057133</v>
      </c>
      <c r="AB840" s="193">
        <v>29.24495579878926</v>
      </c>
      <c r="AC840" s="193">
        <v>29.24495579878926</v>
      </c>
    </row>
    <row r="841" spans="6:29" x14ac:dyDescent="0.2">
      <c r="F841" s="195"/>
      <c r="G841" s="196"/>
      <c r="H841" s="192"/>
      <c r="L841" s="193" t="s">
        <v>956</v>
      </c>
      <c r="M841" s="193">
        <v>20.67</v>
      </c>
      <c r="O841" s="193" t="s">
        <v>145</v>
      </c>
      <c r="P841" s="197"/>
      <c r="Q841" s="197">
        <v>37.110802326179815</v>
      </c>
      <c r="R841" s="197">
        <v>38.193902212307115</v>
      </c>
      <c r="S841" s="197">
        <v>39.24050632911392</v>
      </c>
      <c r="T841" s="197">
        <v>41.280767626199413</v>
      </c>
      <c r="U841" s="197">
        <v>38.69047619047619</v>
      </c>
      <c r="V841" s="197"/>
      <c r="W841" s="193">
        <v>38.956494623450062</v>
      </c>
      <c r="X841" s="193">
        <v>37.110802326179815</v>
      </c>
      <c r="Y841" s="193">
        <v>38.193902212307115</v>
      </c>
      <c r="Z841" s="193">
        <v>39.24050632911392</v>
      </c>
      <c r="AA841" s="193">
        <v>41.280767626199413</v>
      </c>
      <c r="AB841" s="193">
        <v>38.69047619047619</v>
      </c>
      <c r="AC841" s="193">
        <v>38.69047619047619</v>
      </c>
    </row>
    <row r="842" spans="6:29" x14ac:dyDescent="0.2">
      <c r="F842" s="195"/>
      <c r="G842" s="196"/>
      <c r="H842" s="192"/>
      <c r="L842" s="193" t="s">
        <v>957</v>
      </c>
      <c r="M842" s="193">
        <v>20.67</v>
      </c>
      <c r="O842" s="193" t="s">
        <v>147</v>
      </c>
      <c r="P842" s="197"/>
      <c r="Q842" s="197">
        <v>42.481191675993024</v>
      </c>
      <c r="R842" s="197">
        <v>42.85604043677894</v>
      </c>
      <c r="S842" s="197"/>
      <c r="T842" s="197">
        <v>41.516245487364621</v>
      </c>
      <c r="U842" s="197">
        <v>37.036256546542695</v>
      </c>
      <c r="V842" s="197"/>
      <c r="W842" s="193">
        <v>42.284492533378859</v>
      </c>
      <c r="X842" s="193">
        <v>42.481191675993024</v>
      </c>
      <c r="Y842" s="193">
        <v>42.85604043677894</v>
      </c>
      <c r="Z842" s="193">
        <v>42.284492533378859</v>
      </c>
      <c r="AA842" s="193">
        <v>41.516245487364621</v>
      </c>
      <c r="AB842" s="193">
        <v>37.036256546542695</v>
      </c>
      <c r="AC842" s="193">
        <v>37.036256546542695</v>
      </c>
    </row>
    <row r="843" spans="6:29" x14ac:dyDescent="0.2">
      <c r="F843" s="195"/>
      <c r="G843" s="196"/>
      <c r="H843" s="192"/>
      <c r="L843" s="193" t="s">
        <v>958</v>
      </c>
      <c r="M843" s="193">
        <v>20.67</v>
      </c>
      <c r="O843" s="193" t="s">
        <v>149</v>
      </c>
      <c r="P843" s="197"/>
      <c r="Q843" s="197">
        <v>43.925701633478987</v>
      </c>
      <c r="R843" s="197">
        <v>41.640099417262618</v>
      </c>
      <c r="S843" s="197"/>
      <c r="T843" s="197"/>
      <c r="U843" s="197">
        <v>40.734738967963786</v>
      </c>
      <c r="V843" s="197"/>
      <c r="W843" s="193">
        <v>42.782900525370806</v>
      </c>
      <c r="X843" s="193">
        <v>43.925701633478987</v>
      </c>
      <c r="Y843" s="193">
        <v>41.640099417262618</v>
      </c>
      <c r="Z843" s="193">
        <v>42.782900525370806</v>
      </c>
      <c r="AA843" s="193">
        <v>42.782900525370806</v>
      </c>
      <c r="AB843" s="193">
        <v>40.734738967963786</v>
      </c>
      <c r="AC843" s="193">
        <v>40.734738967963786</v>
      </c>
    </row>
    <row r="844" spans="6:29" x14ac:dyDescent="0.2">
      <c r="F844" s="195"/>
      <c r="G844" s="196"/>
      <c r="H844" s="192"/>
      <c r="L844" s="193" t="s">
        <v>959</v>
      </c>
      <c r="M844" s="193">
        <v>20.83</v>
      </c>
      <c r="N844" s="193">
        <v>20.83</v>
      </c>
      <c r="O844" s="193" t="s">
        <v>103</v>
      </c>
      <c r="P844" s="197"/>
      <c r="Q844" s="197">
        <v>45.172413793103445</v>
      </c>
      <c r="R844" s="197"/>
      <c r="S844" s="197"/>
      <c r="T844" s="197"/>
      <c r="U844" s="197">
        <v>47.619047619047613</v>
      </c>
      <c r="V844" s="197"/>
      <c r="W844" s="193">
        <v>45.172413793103445</v>
      </c>
      <c r="X844" s="193">
        <v>45.172413793103445</v>
      </c>
      <c r="Y844" s="193">
        <v>45.172413793103445</v>
      </c>
      <c r="Z844" s="193">
        <v>45.172413793103445</v>
      </c>
      <c r="AA844" s="193">
        <v>45.172413793103445</v>
      </c>
      <c r="AB844" s="193">
        <v>47.619047619047613</v>
      </c>
      <c r="AC844" s="193">
        <v>47.619047619047613</v>
      </c>
    </row>
    <row r="845" spans="6:29" x14ac:dyDescent="0.2">
      <c r="F845" s="195"/>
      <c r="G845" s="196"/>
      <c r="H845" s="192"/>
      <c r="L845" s="193" t="s">
        <v>960</v>
      </c>
      <c r="M845" s="193">
        <v>20.83</v>
      </c>
      <c r="O845" s="193" t="s">
        <v>105</v>
      </c>
      <c r="P845" s="197"/>
      <c r="Q845" s="197"/>
      <c r="R845" s="197"/>
      <c r="S845" s="197"/>
      <c r="T845" s="197"/>
      <c r="U845" s="197">
        <v>45.502645502645507</v>
      </c>
      <c r="V845" s="197"/>
      <c r="W845" s="193">
        <v>46.459572850526705</v>
      </c>
      <c r="X845" s="193">
        <v>44.138004327416034</v>
      </c>
      <c r="Y845" s="193">
        <v>44.409657647140769</v>
      </c>
      <c r="Z845" s="193">
        <v>45.221262944056953</v>
      </c>
      <c r="AA845" s="193">
        <v>45.772475112524084</v>
      </c>
      <c r="AB845" s="193">
        <v>45.502645502645507</v>
      </c>
      <c r="AC845" s="193">
        <v>45.502645502645507</v>
      </c>
    </row>
    <row r="846" spans="6:29" x14ac:dyDescent="0.2">
      <c r="F846" s="195"/>
      <c r="G846" s="196"/>
      <c r="H846" s="192"/>
      <c r="L846" s="193" t="s">
        <v>961</v>
      </c>
      <c r="M846" s="193">
        <v>20.83</v>
      </c>
      <c r="O846" s="193" t="s">
        <v>107</v>
      </c>
      <c r="P846" s="197"/>
      <c r="Q846" s="197"/>
      <c r="R846" s="197"/>
      <c r="S846" s="197"/>
      <c r="T846" s="197"/>
      <c r="U846" s="197">
        <v>45.398841354723714</v>
      </c>
      <c r="V846" s="197"/>
      <c r="W846" s="193">
        <v>46.459572850526705</v>
      </c>
      <c r="X846" s="193">
        <v>44.138004327416034</v>
      </c>
      <c r="Y846" s="193">
        <v>44.409657647140769</v>
      </c>
      <c r="Z846" s="193">
        <v>45.221262944056953</v>
      </c>
      <c r="AA846" s="193">
        <v>45.772475112524084</v>
      </c>
      <c r="AB846" s="193">
        <v>45.398841354723714</v>
      </c>
      <c r="AC846" s="193">
        <v>45.398841354723714</v>
      </c>
    </row>
    <row r="847" spans="6:29" x14ac:dyDescent="0.2">
      <c r="F847" s="195"/>
      <c r="G847" s="196"/>
      <c r="H847" s="192"/>
      <c r="L847" s="193" t="s">
        <v>962</v>
      </c>
      <c r="M847" s="193">
        <v>20.83</v>
      </c>
      <c r="O847" s="193" t="s">
        <v>109</v>
      </c>
      <c r="P847" s="197"/>
      <c r="Q847" s="197"/>
      <c r="R847" s="197"/>
      <c r="S847" s="197">
        <v>42.857142857142861</v>
      </c>
      <c r="T847" s="197"/>
      <c r="U847" s="197">
        <v>45.122526260331256</v>
      </c>
      <c r="V847" s="197"/>
      <c r="W847" s="193">
        <v>42.857142857142861</v>
      </c>
      <c r="X847" s="193">
        <v>42.857142857142861</v>
      </c>
      <c r="Y847" s="193">
        <v>42.857142857142861</v>
      </c>
      <c r="Z847" s="193">
        <v>42.857142857142861</v>
      </c>
      <c r="AA847" s="193">
        <v>42.857142857142861</v>
      </c>
      <c r="AB847" s="193">
        <v>45.122526260331256</v>
      </c>
      <c r="AC847" s="193">
        <v>45.122526260331256</v>
      </c>
    </row>
    <row r="848" spans="6:29" x14ac:dyDescent="0.2">
      <c r="F848" s="195"/>
      <c r="G848" s="196"/>
      <c r="H848" s="192"/>
      <c r="L848" s="193" t="s">
        <v>963</v>
      </c>
      <c r="M848" s="193">
        <v>20.83</v>
      </c>
      <c r="O848" s="193" t="s">
        <v>111</v>
      </c>
      <c r="P848" s="197">
        <v>47.61904761904762</v>
      </c>
      <c r="Q848" s="197"/>
      <c r="R848" s="197"/>
      <c r="S848" s="197">
        <v>44.44444444444445</v>
      </c>
      <c r="T848" s="197"/>
      <c r="U848" s="197">
        <v>45.575446609174698</v>
      </c>
      <c r="V848" s="197">
        <v>52.173913043478258</v>
      </c>
      <c r="W848" s="193">
        <v>47.61904761904762</v>
      </c>
      <c r="X848" s="193">
        <v>46.031746031746039</v>
      </c>
      <c r="Y848" s="193">
        <v>46.031746031746039</v>
      </c>
      <c r="Z848" s="193">
        <v>44.44444444444445</v>
      </c>
      <c r="AA848" s="193">
        <v>46.031746031746039</v>
      </c>
      <c r="AB848" s="193">
        <v>45.575446609174698</v>
      </c>
      <c r="AC848" s="193">
        <v>52.173913043478258</v>
      </c>
    </row>
    <row r="849" spans="6:29" x14ac:dyDescent="0.2">
      <c r="F849" s="195"/>
      <c r="G849" s="196"/>
      <c r="H849" s="192"/>
      <c r="L849" s="193" t="s">
        <v>964</v>
      </c>
      <c r="M849" s="193">
        <v>20.83</v>
      </c>
      <c r="O849" s="193" t="s">
        <v>113</v>
      </c>
      <c r="P849" s="197"/>
      <c r="Q849" s="197"/>
      <c r="R849" s="197"/>
      <c r="S849" s="197">
        <v>46</v>
      </c>
      <c r="T849" s="197"/>
      <c r="U849" s="197">
        <v>44.170771756978652</v>
      </c>
      <c r="V849" s="197">
        <v>48.62385321100917</v>
      </c>
      <c r="W849" s="193">
        <v>46</v>
      </c>
      <c r="X849" s="193">
        <v>46</v>
      </c>
      <c r="Y849" s="193">
        <v>46</v>
      </c>
      <c r="Z849" s="193">
        <v>46</v>
      </c>
      <c r="AA849" s="193">
        <v>46</v>
      </c>
      <c r="AB849" s="193">
        <v>44.170771756978652</v>
      </c>
      <c r="AC849" s="193">
        <v>48.62385321100917</v>
      </c>
    </row>
    <row r="850" spans="6:29" x14ac:dyDescent="0.2">
      <c r="F850" s="195"/>
      <c r="G850" s="196"/>
      <c r="H850" s="192"/>
      <c r="L850" s="193" t="s">
        <v>965</v>
      </c>
      <c r="M850" s="193">
        <v>20.83</v>
      </c>
      <c r="O850" s="193" t="s">
        <v>115</v>
      </c>
      <c r="P850" s="197"/>
      <c r="Q850" s="197"/>
      <c r="R850" s="197"/>
      <c r="S850" s="197"/>
      <c r="T850" s="197">
        <v>43.282312925170068</v>
      </c>
      <c r="U850" s="197">
        <v>44.345654345654339</v>
      </c>
      <c r="V850" s="197">
        <v>50.862068965517246</v>
      </c>
      <c r="W850" s="193">
        <v>43.282312925170068</v>
      </c>
      <c r="X850" s="193">
        <v>43.282312925170068</v>
      </c>
      <c r="Y850" s="193">
        <v>43.282312925170068</v>
      </c>
      <c r="Z850" s="193">
        <v>43.282312925170068</v>
      </c>
      <c r="AA850" s="193">
        <v>43.282312925170068</v>
      </c>
      <c r="AB850" s="193">
        <v>44.345654345654339</v>
      </c>
      <c r="AC850" s="193">
        <v>50.862068965517246</v>
      </c>
    </row>
    <row r="851" spans="6:29" x14ac:dyDescent="0.2">
      <c r="F851" s="195"/>
      <c r="G851" s="196"/>
      <c r="H851" s="192"/>
      <c r="L851" s="193" t="s">
        <v>966</v>
      </c>
      <c r="M851" s="193">
        <v>20.83</v>
      </c>
      <c r="O851" s="193" t="s">
        <v>117</v>
      </c>
      <c r="P851" s="197"/>
      <c r="Q851" s="197">
        <v>48.015873015873012</v>
      </c>
      <c r="R851" s="197"/>
      <c r="S851" s="197"/>
      <c r="T851" s="197"/>
      <c r="U851" s="197">
        <v>43.243243243243242</v>
      </c>
      <c r="V851" s="197"/>
      <c r="W851" s="193">
        <v>48.015873015873012</v>
      </c>
      <c r="X851" s="193">
        <v>48.015873015873012</v>
      </c>
      <c r="Y851" s="193">
        <v>48.015873015873012</v>
      </c>
      <c r="Z851" s="193">
        <v>48.015873015873012</v>
      </c>
      <c r="AA851" s="193">
        <v>48.015873015873012</v>
      </c>
      <c r="AB851" s="193">
        <v>43.243243243243242</v>
      </c>
      <c r="AC851" s="193">
        <v>43.243243243243242</v>
      </c>
    </row>
    <row r="852" spans="6:29" x14ac:dyDescent="0.2">
      <c r="F852" s="195"/>
      <c r="G852" s="196"/>
      <c r="H852" s="192"/>
      <c r="L852" s="193" t="s">
        <v>967</v>
      </c>
      <c r="M852" s="193">
        <v>20.83</v>
      </c>
      <c r="O852" s="193" t="s">
        <v>119</v>
      </c>
      <c r="P852" s="197"/>
      <c r="Q852" s="197">
        <v>43.82022471910112</v>
      </c>
      <c r="R852" s="197"/>
      <c r="S852" s="197"/>
      <c r="T852" s="197"/>
      <c r="U852" s="197"/>
      <c r="V852" s="197"/>
      <c r="W852" s="193">
        <v>43.82022471910112</v>
      </c>
      <c r="X852" s="193">
        <v>43.82022471910112</v>
      </c>
      <c r="Y852" s="193">
        <v>43.82022471910112</v>
      </c>
      <c r="Z852" s="193">
        <v>43.82022471910112</v>
      </c>
      <c r="AA852" s="193">
        <v>43.82022471910112</v>
      </c>
      <c r="AB852" s="193">
        <v>45.66452812265301</v>
      </c>
      <c r="AC852" s="193">
        <v>49.317589872433871</v>
      </c>
    </row>
    <row r="853" spans="6:29" x14ac:dyDescent="0.2">
      <c r="F853" s="195"/>
      <c r="G853" s="196"/>
      <c r="H853" s="192"/>
      <c r="L853" s="193" t="s">
        <v>968</v>
      </c>
      <c r="M853" s="193">
        <v>20.83</v>
      </c>
      <c r="O853" s="193" t="s">
        <v>121</v>
      </c>
      <c r="P853" s="197"/>
      <c r="Q853" s="197"/>
      <c r="R853" s="197"/>
      <c r="S853" s="197"/>
      <c r="T853" s="197"/>
      <c r="U853" s="197">
        <v>43.902439024390247</v>
      </c>
      <c r="V853" s="197"/>
      <c r="W853" s="193">
        <v>46.459572850526705</v>
      </c>
      <c r="X853" s="193">
        <v>44.138004327416034</v>
      </c>
      <c r="Y853" s="193">
        <v>44.409657647140769</v>
      </c>
      <c r="Z853" s="193">
        <v>45.221262944056953</v>
      </c>
      <c r="AA853" s="193">
        <v>45.772475112524084</v>
      </c>
      <c r="AB853" s="193">
        <v>43.902439024390247</v>
      </c>
      <c r="AC853" s="193">
        <v>43.902439024390247</v>
      </c>
    </row>
    <row r="854" spans="6:29" x14ac:dyDescent="0.2">
      <c r="F854" s="195"/>
      <c r="G854" s="196"/>
      <c r="H854" s="192"/>
      <c r="L854" s="193" t="s">
        <v>969</v>
      </c>
      <c r="M854" s="193">
        <v>20.83</v>
      </c>
      <c r="O854" s="193" t="s">
        <v>123</v>
      </c>
      <c r="P854" s="197"/>
      <c r="Q854" s="197"/>
      <c r="R854" s="197"/>
      <c r="S854" s="197"/>
      <c r="T854" s="197"/>
      <c r="U854" s="197">
        <v>47.857142857142861</v>
      </c>
      <c r="V854" s="197"/>
      <c r="W854" s="193">
        <v>46.459572850526705</v>
      </c>
      <c r="X854" s="193">
        <v>44.138004327416034</v>
      </c>
      <c r="Y854" s="193">
        <v>44.409657647140769</v>
      </c>
      <c r="Z854" s="193">
        <v>45.221262944056953</v>
      </c>
      <c r="AA854" s="193">
        <v>45.772475112524084</v>
      </c>
      <c r="AB854" s="193">
        <v>47.857142857142861</v>
      </c>
      <c r="AC854" s="193">
        <v>47.857142857142861</v>
      </c>
    </row>
    <row r="855" spans="6:29" x14ac:dyDescent="0.2">
      <c r="F855" s="195"/>
      <c r="G855" s="196"/>
      <c r="H855" s="192"/>
      <c r="L855" s="193" t="s">
        <v>970</v>
      </c>
      <c r="M855" s="193">
        <v>20.83</v>
      </c>
      <c r="O855" s="193" t="s">
        <v>125</v>
      </c>
      <c r="P855" s="197"/>
      <c r="Q855" s="197"/>
      <c r="R855" s="197"/>
      <c r="S855" s="197"/>
      <c r="T855" s="197"/>
      <c r="U855" s="197">
        <v>44.724093111189887</v>
      </c>
      <c r="V855" s="197">
        <v>50.757575757575758</v>
      </c>
      <c r="W855" s="193">
        <v>46.459572850526705</v>
      </c>
      <c r="X855" s="193">
        <v>44.138004327416034</v>
      </c>
      <c r="Y855" s="193">
        <v>44.409657647140769</v>
      </c>
      <c r="Z855" s="193">
        <v>45.221262944056953</v>
      </c>
      <c r="AA855" s="193">
        <v>45.772475112524084</v>
      </c>
      <c r="AB855" s="193">
        <v>44.724093111189887</v>
      </c>
      <c r="AC855" s="193">
        <v>50.757575757575758</v>
      </c>
    </row>
    <row r="856" spans="6:29" x14ac:dyDescent="0.2">
      <c r="F856" s="195"/>
      <c r="G856" s="196"/>
      <c r="H856" s="192"/>
      <c r="L856" s="193" t="s">
        <v>971</v>
      </c>
      <c r="M856" s="193">
        <v>20.83</v>
      </c>
      <c r="O856" s="193" t="s">
        <v>127</v>
      </c>
      <c r="P856" s="197"/>
      <c r="Q856" s="197"/>
      <c r="R856" s="197"/>
      <c r="S856" s="197"/>
      <c r="T856" s="197"/>
      <c r="U856" s="197">
        <v>43.949043393612641</v>
      </c>
      <c r="V856" s="197">
        <v>45.44512143522045</v>
      </c>
      <c r="W856" s="193">
        <v>46.459572850526705</v>
      </c>
      <c r="X856" s="193">
        <v>44.138004327416034</v>
      </c>
      <c r="Y856" s="193">
        <v>44.409657647140769</v>
      </c>
      <c r="Z856" s="193">
        <v>45.221262944056953</v>
      </c>
      <c r="AA856" s="193">
        <v>45.772475112524084</v>
      </c>
      <c r="AB856" s="193">
        <v>43.949043393612641</v>
      </c>
      <c r="AC856" s="193">
        <v>45.44512143522045</v>
      </c>
    </row>
    <row r="857" spans="6:29" x14ac:dyDescent="0.2">
      <c r="F857" s="195"/>
      <c r="G857" s="196"/>
      <c r="H857" s="192"/>
      <c r="L857" s="193" t="s">
        <v>972</v>
      </c>
      <c r="M857" s="193">
        <v>20.83</v>
      </c>
      <c r="O857" s="193" t="s">
        <v>129</v>
      </c>
      <c r="P857" s="197"/>
      <c r="Q857" s="197"/>
      <c r="R857" s="197"/>
      <c r="S857" s="197"/>
      <c r="T857" s="197"/>
      <c r="U857" s="197">
        <v>40.050328738280626</v>
      </c>
      <c r="V857" s="197">
        <v>42.424242424242422</v>
      </c>
      <c r="W857" s="193">
        <v>46.459572850526705</v>
      </c>
      <c r="X857" s="193">
        <v>44.138004327416034</v>
      </c>
      <c r="Y857" s="193">
        <v>44.409657647140769</v>
      </c>
      <c r="Z857" s="193">
        <v>45.221262944056953</v>
      </c>
      <c r="AA857" s="193">
        <v>45.772475112524084</v>
      </c>
      <c r="AB857" s="193">
        <v>40.050328738280626</v>
      </c>
      <c r="AC857" s="193">
        <v>42.424242424242422</v>
      </c>
    </row>
    <row r="858" spans="6:29" x14ac:dyDescent="0.2">
      <c r="F858" s="195"/>
      <c r="G858" s="196"/>
      <c r="H858" s="192"/>
      <c r="L858" s="193" t="s">
        <v>973</v>
      </c>
      <c r="M858" s="193">
        <v>20.83</v>
      </c>
      <c r="O858" s="193" t="s">
        <v>131</v>
      </c>
      <c r="P858" s="197"/>
      <c r="Q858" s="197"/>
      <c r="R858" s="197"/>
      <c r="S858" s="197"/>
      <c r="T858" s="197"/>
      <c r="U858" s="197">
        <v>40.625</v>
      </c>
      <c r="V858" s="197"/>
      <c r="W858" s="193">
        <v>46.459572850526705</v>
      </c>
      <c r="X858" s="193">
        <v>44.138004327416034</v>
      </c>
      <c r="Y858" s="193">
        <v>44.409657647140769</v>
      </c>
      <c r="Z858" s="193">
        <v>45.221262944056953</v>
      </c>
      <c r="AA858" s="193">
        <v>45.772475112524084</v>
      </c>
      <c r="AB858" s="193">
        <v>40.625</v>
      </c>
      <c r="AC858" s="193">
        <v>40.625</v>
      </c>
    </row>
    <row r="859" spans="6:29" x14ac:dyDescent="0.2">
      <c r="F859" s="195"/>
      <c r="G859" s="196"/>
      <c r="H859" s="192"/>
      <c r="L859" s="193" t="s">
        <v>974</v>
      </c>
      <c r="M859" s="193">
        <v>20.83</v>
      </c>
      <c r="O859" s="193" t="s">
        <v>133</v>
      </c>
      <c r="P859" s="197"/>
      <c r="Q859" s="197"/>
      <c r="R859" s="197"/>
      <c r="S859" s="197"/>
      <c r="T859" s="197"/>
      <c r="U859" s="197">
        <v>38.421052631578945</v>
      </c>
      <c r="V859" s="197"/>
      <c r="W859" s="193">
        <v>46.459572850526705</v>
      </c>
      <c r="X859" s="193">
        <v>44.138004327416034</v>
      </c>
      <c r="Y859" s="193">
        <v>44.409657647140769</v>
      </c>
      <c r="Z859" s="193">
        <v>45.221262944056953</v>
      </c>
      <c r="AA859" s="193">
        <v>45.772475112524084</v>
      </c>
      <c r="AB859" s="193">
        <v>38.421052631578945</v>
      </c>
      <c r="AC859" s="193">
        <v>38.421052631578945</v>
      </c>
    </row>
    <row r="860" spans="6:29" x14ac:dyDescent="0.2">
      <c r="F860" s="195"/>
      <c r="G860" s="196"/>
      <c r="H860" s="192"/>
      <c r="L860" s="193" t="s">
        <v>975</v>
      </c>
      <c r="M860" s="193">
        <v>20.83</v>
      </c>
      <c r="O860" s="193" t="s">
        <v>137</v>
      </c>
      <c r="P860" s="197"/>
      <c r="Q860" s="197"/>
      <c r="R860" s="197"/>
      <c r="S860" s="197">
        <v>37.499999999999993</v>
      </c>
      <c r="T860" s="197">
        <v>35.33095673957029</v>
      </c>
      <c r="U860" s="197"/>
      <c r="V860" s="197"/>
      <c r="W860" s="193">
        <v>36.415478369785141</v>
      </c>
      <c r="X860" s="193">
        <v>36.415478369785141</v>
      </c>
      <c r="Y860" s="193">
        <v>36.415478369785141</v>
      </c>
      <c r="Z860" s="193">
        <v>37.499999999999993</v>
      </c>
      <c r="AA860" s="193">
        <v>35.33095673957029</v>
      </c>
      <c r="AB860" s="193">
        <v>45.66452812265301</v>
      </c>
      <c r="AC860" s="193">
        <v>49.317589872433871</v>
      </c>
    </row>
    <row r="861" spans="6:29" x14ac:dyDescent="0.2">
      <c r="F861" s="195"/>
      <c r="G861" s="196"/>
      <c r="H861" s="192"/>
      <c r="L861" s="193" t="s">
        <v>976</v>
      </c>
      <c r="M861" s="193">
        <v>20.83</v>
      </c>
      <c r="O861" s="193" t="s">
        <v>139</v>
      </c>
      <c r="P861" s="197"/>
      <c r="Q861" s="197"/>
      <c r="R861" s="197"/>
      <c r="S861" s="197"/>
      <c r="T861" s="197">
        <v>35.135135135135137</v>
      </c>
      <c r="U861" s="197">
        <v>27.477477477477478</v>
      </c>
      <c r="V861" s="197">
        <v>40.495867768595048</v>
      </c>
      <c r="W861" s="193">
        <v>35.135135135135137</v>
      </c>
      <c r="X861" s="193">
        <v>35.135135135135137</v>
      </c>
      <c r="Y861" s="193">
        <v>35.135135135135137</v>
      </c>
      <c r="Z861" s="193">
        <v>35.135135135135137</v>
      </c>
      <c r="AA861" s="193">
        <v>35.135135135135137</v>
      </c>
      <c r="AB861" s="193">
        <v>27.477477477477478</v>
      </c>
      <c r="AC861" s="193">
        <v>40.495867768595048</v>
      </c>
    </row>
    <row r="862" spans="6:29" x14ac:dyDescent="0.2">
      <c r="F862" s="195"/>
      <c r="G862" s="196"/>
      <c r="H862" s="192"/>
      <c r="L862" s="193" t="s">
        <v>977</v>
      </c>
      <c r="M862" s="193">
        <v>20.83</v>
      </c>
      <c r="O862" s="193" t="s">
        <v>141</v>
      </c>
      <c r="P862" s="197">
        <v>41.891891891891895</v>
      </c>
      <c r="Q862" s="197">
        <v>35.137085137085137</v>
      </c>
      <c r="R862" s="197"/>
      <c r="S862" s="197">
        <v>36.586493987049025</v>
      </c>
      <c r="T862" s="197"/>
      <c r="U862" s="197">
        <v>38.969696969696969</v>
      </c>
      <c r="V862" s="197"/>
      <c r="W862" s="193">
        <v>41.891891891891895</v>
      </c>
      <c r="X862" s="193">
        <v>35.137085137085137</v>
      </c>
      <c r="Y862" s="193">
        <v>37.871823672008688</v>
      </c>
      <c r="Z862" s="193">
        <v>36.586493987049025</v>
      </c>
      <c r="AA862" s="193">
        <v>37.871823672008688</v>
      </c>
      <c r="AB862" s="193">
        <v>38.969696969696969</v>
      </c>
      <c r="AC862" s="193">
        <v>38.969696969696969</v>
      </c>
    </row>
    <row r="863" spans="6:29" x14ac:dyDescent="0.2">
      <c r="F863" s="195"/>
      <c r="G863" s="196"/>
      <c r="H863" s="192"/>
      <c r="L863" s="193" t="s">
        <v>978</v>
      </c>
      <c r="M863" s="193">
        <v>20.83</v>
      </c>
      <c r="O863" s="193" t="s">
        <v>143</v>
      </c>
      <c r="P863" s="197"/>
      <c r="Q863" s="197">
        <v>32.387057387057389</v>
      </c>
      <c r="R863" s="197"/>
      <c r="S863" s="197">
        <v>37.00611888111888</v>
      </c>
      <c r="T863" s="197"/>
      <c r="U863" s="197">
        <v>33.249158249158249</v>
      </c>
      <c r="V863" s="197"/>
      <c r="W863" s="193">
        <v>34.696588134088131</v>
      </c>
      <c r="X863" s="193">
        <v>32.387057387057389</v>
      </c>
      <c r="Y863" s="193">
        <v>34.696588134088131</v>
      </c>
      <c r="Z863" s="193">
        <v>37.00611888111888</v>
      </c>
      <c r="AA863" s="193">
        <v>34.696588134088131</v>
      </c>
      <c r="AB863" s="193">
        <v>33.249158249158249</v>
      </c>
      <c r="AC863" s="193">
        <v>33.249158249158249</v>
      </c>
    </row>
    <row r="864" spans="6:29" x14ac:dyDescent="0.2">
      <c r="F864" s="195"/>
      <c r="G864" s="196"/>
      <c r="H864" s="192"/>
      <c r="L864" s="193" t="s">
        <v>979</v>
      </c>
      <c r="M864" s="193">
        <v>20.83</v>
      </c>
      <c r="O864" s="193" t="s">
        <v>145</v>
      </c>
      <c r="P864" s="197">
        <v>41.161616161616159</v>
      </c>
      <c r="Q864" s="197">
        <v>39.130434782608695</v>
      </c>
      <c r="R864" s="197">
        <v>25.984251968503933</v>
      </c>
      <c r="S864" s="197">
        <v>40.099502487562184</v>
      </c>
      <c r="T864" s="197">
        <v>35.714285714285715</v>
      </c>
      <c r="U864" s="197">
        <v>34.627983724626986</v>
      </c>
      <c r="V864" s="197"/>
      <c r="W864" s="193">
        <v>41.161616161616159</v>
      </c>
      <c r="X864" s="193">
        <v>39.130434782608695</v>
      </c>
      <c r="Y864" s="193">
        <v>25.984251968503933</v>
      </c>
      <c r="Z864" s="193">
        <v>40.099502487562184</v>
      </c>
      <c r="AA864" s="193">
        <v>35.714285714285715</v>
      </c>
      <c r="AB864" s="193">
        <v>34.627983724626986</v>
      </c>
      <c r="AC864" s="193">
        <v>34.627983724626986</v>
      </c>
    </row>
    <row r="865" spans="6:29" x14ac:dyDescent="0.2">
      <c r="F865" s="195"/>
      <c r="G865" s="196"/>
      <c r="H865" s="192"/>
      <c r="L865" s="193" t="s">
        <v>980</v>
      </c>
      <c r="M865" s="193">
        <v>20.83</v>
      </c>
      <c r="O865" s="193" t="s">
        <v>147</v>
      </c>
      <c r="P865" s="197"/>
      <c r="Q865" s="197"/>
      <c r="R865" s="197"/>
      <c r="S865" s="197"/>
      <c r="T865" s="197">
        <v>38.414315569487989</v>
      </c>
      <c r="U865" s="197"/>
      <c r="V865" s="197"/>
      <c r="W865" s="193">
        <v>38.414315569487989</v>
      </c>
      <c r="X865" s="193">
        <v>38.414315569487989</v>
      </c>
      <c r="Y865" s="193">
        <v>38.414315569487989</v>
      </c>
      <c r="Z865" s="193">
        <v>38.414315569487989</v>
      </c>
      <c r="AA865" s="193">
        <v>38.414315569487989</v>
      </c>
      <c r="AB865" s="193">
        <v>45.66452812265301</v>
      </c>
      <c r="AC865" s="193">
        <v>49.317589872433871</v>
      </c>
    </row>
    <row r="866" spans="6:29" x14ac:dyDescent="0.2">
      <c r="F866" s="195"/>
      <c r="G866" s="196"/>
      <c r="H866" s="192"/>
      <c r="L866" s="193" t="s">
        <v>981</v>
      </c>
      <c r="M866" s="193">
        <v>20.83</v>
      </c>
      <c r="O866" s="193" t="s">
        <v>149</v>
      </c>
      <c r="P866" s="197"/>
      <c r="Q866" s="197"/>
      <c r="R866" s="197"/>
      <c r="S866" s="197"/>
      <c r="T866" s="197"/>
      <c r="U866" s="197">
        <v>43.24129997123957</v>
      </c>
      <c r="V866" s="197"/>
      <c r="W866" s="193">
        <v>46.459572850526705</v>
      </c>
      <c r="X866" s="193">
        <v>44.138004327416034</v>
      </c>
      <c r="Y866" s="193">
        <v>44.409657647140769</v>
      </c>
      <c r="Z866" s="193">
        <v>45.221262944056953</v>
      </c>
      <c r="AA866" s="193">
        <v>45.772475112524084</v>
      </c>
      <c r="AB866" s="193">
        <v>43.24129997123957</v>
      </c>
      <c r="AC866" s="193">
        <v>43.24129997123957</v>
      </c>
    </row>
    <row r="867" spans="6:29" x14ac:dyDescent="0.2">
      <c r="F867" s="195"/>
      <c r="G867" s="196"/>
      <c r="H867" s="192"/>
      <c r="L867" s="193" t="s">
        <v>982</v>
      </c>
      <c r="M867" s="193">
        <v>21</v>
      </c>
      <c r="N867" s="193">
        <v>21</v>
      </c>
      <c r="O867" s="193" t="s">
        <v>103</v>
      </c>
      <c r="P867" s="197"/>
      <c r="Q867" s="197">
        <v>41.666666666666671</v>
      </c>
      <c r="R867" s="197"/>
      <c r="S867" s="197">
        <v>47.703663757884755</v>
      </c>
      <c r="T867" s="197"/>
      <c r="U867" s="197">
        <v>47.87334189131365</v>
      </c>
      <c r="V867" s="197">
        <v>54.166666666666671</v>
      </c>
      <c r="W867" s="193">
        <v>44.685165212275713</v>
      </c>
      <c r="X867" s="193">
        <v>41.666666666666671</v>
      </c>
      <c r="Y867" s="193">
        <v>44.685165212275713</v>
      </c>
      <c r="Z867" s="193">
        <v>47.703663757884755</v>
      </c>
      <c r="AA867" s="193">
        <v>44.685165212275713</v>
      </c>
      <c r="AB867" s="193">
        <v>47.87334189131365</v>
      </c>
      <c r="AC867" s="193">
        <v>54.166666666666671</v>
      </c>
    </row>
    <row r="868" spans="6:29" x14ac:dyDescent="0.2">
      <c r="F868" s="195"/>
      <c r="G868" s="196"/>
      <c r="H868" s="192"/>
      <c r="L868" s="193" t="s">
        <v>983</v>
      </c>
      <c r="M868" s="193">
        <v>21</v>
      </c>
      <c r="O868" s="193" t="s">
        <v>105</v>
      </c>
      <c r="P868" s="197"/>
      <c r="Q868" s="197">
        <v>44.919594783946394</v>
      </c>
      <c r="R868" s="197"/>
      <c r="S868" s="197">
        <v>45.683229813664596</v>
      </c>
      <c r="T868" s="197"/>
      <c r="U868" s="197">
        <v>45.490716180371351</v>
      </c>
      <c r="V868" s="197">
        <v>50</v>
      </c>
      <c r="W868" s="193">
        <v>45.301412298805495</v>
      </c>
      <c r="X868" s="193">
        <v>44.919594783946394</v>
      </c>
      <c r="Y868" s="193">
        <v>45.301412298805495</v>
      </c>
      <c r="Z868" s="193">
        <v>45.683229813664596</v>
      </c>
      <c r="AA868" s="193">
        <v>45.301412298805495</v>
      </c>
      <c r="AB868" s="193">
        <v>45.490716180371351</v>
      </c>
      <c r="AC868" s="193">
        <v>50</v>
      </c>
    </row>
    <row r="869" spans="6:29" x14ac:dyDescent="0.2">
      <c r="F869" s="195"/>
      <c r="G869" s="196"/>
      <c r="H869" s="192"/>
      <c r="L869" s="193" t="s">
        <v>984</v>
      </c>
      <c r="M869" s="193">
        <v>21</v>
      </c>
      <c r="O869" s="193" t="s">
        <v>107</v>
      </c>
      <c r="P869" s="197"/>
      <c r="Q869" s="197"/>
      <c r="R869" s="197"/>
      <c r="S869" s="197">
        <v>44.050106326422117</v>
      </c>
      <c r="T869" s="197"/>
      <c r="U869" s="197">
        <v>40</v>
      </c>
      <c r="V869" s="197">
        <v>40.058799398331736</v>
      </c>
      <c r="W869" s="193">
        <v>44.050106326422117</v>
      </c>
      <c r="X869" s="193">
        <v>44.050106326422117</v>
      </c>
      <c r="Y869" s="193">
        <v>44.050106326422117</v>
      </c>
      <c r="Z869" s="193">
        <v>44.050106326422117</v>
      </c>
      <c r="AA869" s="193">
        <v>44.050106326422117</v>
      </c>
      <c r="AB869" s="193">
        <v>40</v>
      </c>
      <c r="AC869" s="193">
        <v>40.058799398331736</v>
      </c>
    </row>
    <row r="870" spans="6:29" x14ac:dyDescent="0.2">
      <c r="F870" s="195"/>
      <c r="G870" s="196"/>
      <c r="H870" s="192"/>
      <c r="L870" s="193" t="s">
        <v>985</v>
      </c>
      <c r="M870" s="193">
        <v>21</v>
      </c>
      <c r="O870" s="193" t="s">
        <v>109</v>
      </c>
      <c r="P870" s="197"/>
      <c r="Q870" s="197">
        <v>44.186046511627907</v>
      </c>
      <c r="R870" s="197"/>
      <c r="S870" s="197">
        <v>45.627233877233877</v>
      </c>
      <c r="T870" s="197"/>
      <c r="U870" s="197">
        <v>46.306306306306304</v>
      </c>
      <c r="V870" s="197">
        <v>45.45452729089093</v>
      </c>
      <c r="W870" s="193">
        <v>44.906640194430892</v>
      </c>
      <c r="X870" s="193">
        <v>44.186046511627907</v>
      </c>
      <c r="Y870" s="193">
        <v>44.906640194430892</v>
      </c>
      <c r="Z870" s="193">
        <v>45.627233877233877</v>
      </c>
      <c r="AA870" s="193">
        <v>44.906640194430892</v>
      </c>
      <c r="AB870" s="193">
        <v>46.306306306306304</v>
      </c>
      <c r="AC870" s="193">
        <v>45.45452729089093</v>
      </c>
    </row>
    <row r="871" spans="6:29" x14ac:dyDescent="0.2">
      <c r="F871" s="195"/>
      <c r="G871" s="196"/>
      <c r="H871" s="192"/>
      <c r="L871" s="193" t="s">
        <v>986</v>
      </c>
      <c r="M871" s="193">
        <v>21</v>
      </c>
      <c r="O871" s="193" t="s">
        <v>111</v>
      </c>
      <c r="P871" s="197"/>
      <c r="Q871" s="197"/>
      <c r="R871" s="197"/>
      <c r="S871" s="197">
        <v>45.921258430629415</v>
      </c>
      <c r="T871" s="197"/>
      <c r="U871" s="197"/>
      <c r="V871" s="197">
        <v>52.325090895471931</v>
      </c>
      <c r="W871" s="193">
        <v>45.921258430629415</v>
      </c>
      <c r="X871" s="193">
        <v>45.921258430629415</v>
      </c>
      <c r="Y871" s="193">
        <v>45.921258430629415</v>
      </c>
      <c r="Z871" s="193">
        <v>45.921258430629415</v>
      </c>
      <c r="AA871" s="193">
        <v>45.921258430629415</v>
      </c>
      <c r="AB871" s="193">
        <v>52.325090895471931</v>
      </c>
      <c r="AC871" s="193">
        <v>52.325090895471931</v>
      </c>
    </row>
    <row r="872" spans="6:29" x14ac:dyDescent="0.2">
      <c r="F872" s="195"/>
      <c r="G872" s="196"/>
      <c r="H872" s="192"/>
      <c r="L872" s="193" t="s">
        <v>987</v>
      </c>
      <c r="M872" s="193">
        <v>21</v>
      </c>
      <c r="O872" s="193" t="s">
        <v>113</v>
      </c>
      <c r="P872" s="197">
        <v>46.184284906726973</v>
      </c>
      <c r="Q872" s="197">
        <v>41.818181818181813</v>
      </c>
      <c r="R872" s="197"/>
      <c r="S872" s="197">
        <v>43.877578561789093</v>
      </c>
      <c r="T872" s="197"/>
      <c r="U872" s="197">
        <v>45.161290322580641</v>
      </c>
      <c r="V872" s="197">
        <v>51.96582726657914</v>
      </c>
      <c r="W872" s="193">
        <v>46.184284906726973</v>
      </c>
      <c r="X872" s="193">
        <v>41.818181818181813</v>
      </c>
      <c r="Y872" s="193">
        <v>43.960015095565957</v>
      </c>
      <c r="Z872" s="193">
        <v>43.877578561789093</v>
      </c>
      <c r="AA872" s="193">
        <v>43.960015095565957</v>
      </c>
      <c r="AB872" s="193">
        <v>45.161290322580641</v>
      </c>
      <c r="AC872" s="193">
        <v>51.96582726657914</v>
      </c>
    </row>
    <row r="873" spans="6:29" x14ac:dyDescent="0.2">
      <c r="F873" s="195"/>
      <c r="G873" s="196"/>
      <c r="H873" s="192"/>
      <c r="L873" s="193" t="s">
        <v>988</v>
      </c>
      <c r="M873" s="193">
        <v>21</v>
      </c>
      <c r="O873" s="193" t="s">
        <v>115</v>
      </c>
      <c r="P873" s="197">
        <v>43.714644877435575</v>
      </c>
      <c r="Q873" s="197">
        <v>43.478260869565219</v>
      </c>
      <c r="R873" s="197"/>
      <c r="S873" s="197">
        <v>43.380614657210401</v>
      </c>
      <c r="T873" s="197"/>
      <c r="U873" s="197">
        <v>44.148936170212764</v>
      </c>
      <c r="V873" s="197">
        <v>47.368510003604413</v>
      </c>
      <c r="W873" s="193">
        <v>43.714644877435575</v>
      </c>
      <c r="X873" s="193">
        <v>43.478260869565219</v>
      </c>
      <c r="Y873" s="193">
        <v>43.524506801403732</v>
      </c>
      <c r="Z873" s="193">
        <v>43.380614657210401</v>
      </c>
      <c r="AA873" s="193">
        <v>43.524506801403732</v>
      </c>
      <c r="AB873" s="193">
        <v>44.148936170212764</v>
      </c>
      <c r="AC873" s="193">
        <v>47.368510003604413</v>
      </c>
    </row>
    <row r="874" spans="6:29" x14ac:dyDescent="0.2">
      <c r="F874" s="195"/>
      <c r="G874" s="196"/>
      <c r="H874" s="192"/>
      <c r="L874" s="193" t="s">
        <v>989</v>
      </c>
      <c r="M874" s="193">
        <v>21</v>
      </c>
      <c r="O874" s="193" t="s">
        <v>117</v>
      </c>
      <c r="P874" s="197">
        <v>45.312499999999993</v>
      </c>
      <c r="Q874" s="197"/>
      <c r="R874" s="197">
        <v>42.735042735042732</v>
      </c>
      <c r="S874" s="197">
        <v>44.260797342192696</v>
      </c>
      <c r="T874" s="197"/>
      <c r="U874" s="197">
        <v>50</v>
      </c>
      <c r="V874" s="197"/>
      <c r="W874" s="193">
        <v>45.312499999999993</v>
      </c>
      <c r="X874" s="193">
        <v>44.10278002574514</v>
      </c>
      <c r="Y874" s="193">
        <v>42.735042735042732</v>
      </c>
      <c r="Z874" s="193">
        <v>44.260797342192696</v>
      </c>
      <c r="AA874" s="193">
        <v>44.10278002574514</v>
      </c>
      <c r="AB874" s="193">
        <v>50</v>
      </c>
      <c r="AC874" s="193">
        <v>50</v>
      </c>
    </row>
    <row r="875" spans="6:29" x14ac:dyDescent="0.2">
      <c r="F875" s="195"/>
      <c r="G875" s="196"/>
      <c r="H875" s="192"/>
      <c r="L875" s="193" t="s">
        <v>990</v>
      </c>
      <c r="M875" s="193">
        <v>21</v>
      </c>
      <c r="O875" s="193" t="s">
        <v>119</v>
      </c>
      <c r="P875" s="197"/>
      <c r="Q875" s="197">
        <v>43.172287153527385</v>
      </c>
      <c r="R875" s="197"/>
      <c r="S875" s="197">
        <v>45.786435786435788</v>
      </c>
      <c r="T875" s="197"/>
      <c r="U875" s="197">
        <v>45.654761904761898</v>
      </c>
      <c r="V875" s="197">
        <v>50.971893879695301</v>
      </c>
      <c r="W875" s="193">
        <v>44.479361469981583</v>
      </c>
      <c r="X875" s="193">
        <v>43.172287153527385</v>
      </c>
      <c r="Y875" s="193">
        <v>44.479361469981583</v>
      </c>
      <c r="Z875" s="193">
        <v>45.786435786435788</v>
      </c>
      <c r="AA875" s="193">
        <v>44.479361469981583</v>
      </c>
      <c r="AB875" s="193">
        <v>45.654761904761898</v>
      </c>
      <c r="AC875" s="193">
        <v>50.971893879695301</v>
      </c>
    </row>
    <row r="876" spans="6:29" x14ac:dyDescent="0.2">
      <c r="F876" s="195"/>
      <c r="G876" s="196"/>
      <c r="H876" s="192"/>
      <c r="L876" s="193" t="s">
        <v>991</v>
      </c>
      <c r="M876" s="193">
        <v>21</v>
      </c>
      <c r="O876" s="193" t="s">
        <v>121</v>
      </c>
      <c r="P876" s="197"/>
      <c r="Q876" s="197">
        <v>42.10526315789474</v>
      </c>
      <c r="R876" s="197"/>
      <c r="S876" s="197">
        <v>46.575131935529882</v>
      </c>
      <c r="T876" s="197"/>
      <c r="U876" s="197">
        <v>43.895363895363893</v>
      </c>
      <c r="V876" s="197">
        <v>50</v>
      </c>
      <c r="W876" s="193">
        <v>44.340197546712311</v>
      </c>
      <c r="X876" s="193">
        <v>42.10526315789474</v>
      </c>
      <c r="Y876" s="193">
        <v>44.340197546712311</v>
      </c>
      <c r="Z876" s="193">
        <v>46.575131935529882</v>
      </c>
      <c r="AA876" s="193">
        <v>44.340197546712311</v>
      </c>
      <c r="AB876" s="193">
        <v>43.895363895363893</v>
      </c>
      <c r="AC876" s="193">
        <v>50</v>
      </c>
    </row>
    <row r="877" spans="6:29" x14ac:dyDescent="0.2">
      <c r="F877" s="195"/>
      <c r="G877" s="196"/>
      <c r="H877" s="192"/>
      <c r="L877" s="193" t="s">
        <v>992</v>
      </c>
      <c r="M877" s="193">
        <v>21</v>
      </c>
      <c r="O877" s="193" t="s">
        <v>123</v>
      </c>
      <c r="P877" s="197"/>
      <c r="Q877" s="197">
        <v>45</v>
      </c>
      <c r="R877" s="197"/>
      <c r="S877" s="197">
        <v>46.196581196581199</v>
      </c>
      <c r="T877" s="197">
        <v>45.299145299145295</v>
      </c>
      <c r="U877" s="197">
        <v>44.276094276094284</v>
      </c>
      <c r="V877" s="197">
        <v>53.724664109497155</v>
      </c>
      <c r="W877" s="193">
        <v>45.498575498575498</v>
      </c>
      <c r="X877" s="193">
        <v>45</v>
      </c>
      <c r="Y877" s="193">
        <v>45.498575498575498</v>
      </c>
      <c r="Z877" s="193">
        <v>46.196581196581199</v>
      </c>
      <c r="AA877" s="193">
        <v>45.299145299145295</v>
      </c>
      <c r="AB877" s="193">
        <v>44.276094276094284</v>
      </c>
      <c r="AC877" s="193">
        <v>53.724664109497155</v>
      </c>
    </row>
    <row r="878" spans="6:29" x14ac:dyDescent="0.2">
      <c r="F878" s="195"/>
      <c r="G878" s="196"/>
      <c r="H878" s="192"/>
      <c r="L878" s="193" t="s">
        <v>993</v>
      </c>
      <c r="M878" s="193">
        <v>21</v>
      </c>
      <c r="O878" s="193" t="s">
        <v>125</v>
      </c>
      <c r="P878" s="197"/>
      <c r="Q878" s="197">
        <v>43.586851968556175</v>
      </c>
      <c r="R878" s="197"/>
      <c r="S878" s="197">
        <v>45.31043180225987</v>
      </c>
      <c r="T878" s="197"/>
      <c r="U878" s="197">
        <v>45.553618134263289</v>
      </c>
      <c r="V878" s="197">
        <v>45.581395348837212</v>
      </c>
      <c r="W878" s="193">
        <v>44.448641885408023</v>
      </c>
      <c r="X878" s="193">
        <v>43.586851968556175</v>
      </c>
      <c r="Y878" s="193">
        <v>44.448641885408023</v>
      </c>
      <c r="Z878" s="193">
        <v>45.31043180225987</v>
      </c>
      <c r="AA878" s="193">
        <v>44.448641885408023</v>
      </c>
      <c r="AB878" s="193">
        <v>45.553618134263289</v>
      </c>
      <c r="AC878" s="193">
        <v>45.581395348837212</v>
      </c>
    </row>
    <row r="879" spans="6:29" x14ac:dyDescent="0.2">
      <c r="F879" s="195"/>
      <c r="G879" s="196"/>
      <c r="H879" s="192"/>
      <c r="L879" s="193" t="s">
        <v>994</v>
      </c>
      <c r="M879" s="193">
        <v>21</v>
      </c>
      <c r="O879" s="193" t="s">
        <v>127</v>
      </c>
      <c r="P879" s="197"/>
      <c r="Q879" s="197"/>
      <c r="R879" s="197"/>
      <c r="S879" s="197">
        <v>42.461170848267621</v>
      </c>
      <c r="T879" s="197"/>
      <c r="U879" s="197">
        <v>45.436507936507944</v>
      </c>
      <c r="V879" s="197">
        <v>45.726495726495727</v>
      </c>
      <c r="W879" s="193">
        <v>42.461170848267621</v>
      </c>
      <c r="X879" s="193">
        <v>42.461170848267621</v>
      </c>
      <c r="Y879" s="193">
        <v>42.461170848267621</v>
      </c>
      <c r="Z879" s="193">
        <v>42.461170848267621</v>
      </c>
      <c r="AA879" s="193">
        <v>42.461170848267621</v>
      </c>
      <c r="AB879" s="193">
        <v>45.436507936507944</v>
      </c>
      <c r="AC879" s="193">
        <v>45.726495726495727</v>
      </c>
    </row>
    <row r="880" spans="6:29" x14ac:dyDescent="0.2">
      <c r="F880" s="195"/>
      <c r="G880" s="196"/>
      <c r="H880" s="192"/>
      <c r="L880" s="193" t="s">
        <v>995</v>
      </c>
      <c r="M880" s="193">
        <v>21</v>
      </c>
      <c r="O880" s="193" t="s">
        <v>129</v>
      </c>
      <c r="P880" s="197"/>
      <c r="Q880" s="197">
        <v>41.666666666666671</v>
      </c>
      <c r="R880" s="197"/>
      <c r="S880" s="197">
        <v>41.34182908545727</v>
      </c>
      <c r="T880" s="197"/>
      <c r="U880" s="197">
        <v>44.827586206896555</v>
      </c>
      <c r="V880" s="197">
        <v>46.575075123244908</v>
      </c>
      <c r="W880" s="193">
        <v>41.504247876061967</v>
      </c>
      <c r="X880" s="193">
        <v>41.666666666666671</v>
      </c>
      <c r="Y880" s="193">
        <v>41.504247876061967</v>
      </c>
      <c r="Z880" s="193">
        <v>41.34182908545727</v>
      </c>
      <c r="AA880" s="193">
        <v>41.504247876061967</v>
      </c>
      <c r="AB880" s="193">
        <v>44.827586206896555</v>
      </c>
      <c r="AC880" s="193">
        <v>46.575075123244908</v>
      </c>
    </row>
    <row r="881" spans="6:29" x14ac:dyDescent="0.2">
      <c r="F881" s="195"/>
      <c r="G881" s="196"/>
      <c r="H881" s="192"/>
      <c r="L881" s="193" t="s">
        <v>996</v>
      </c>
      <c r="M881" s="193">
        <v>21</v>
      </c>
      <c r="O881" s="193" t="s">
        <v>131</v>
      </c>
      <c r="P881" s="197"/>
      <c r="Q881" s="197">
        <v>40.845070422535215</v>
      </c>
      <c r="R881" s="197"/>
      <c r="S881" s="197">
        <v>42.440150569574229</v>
      </c>
      <c r="T881" s="197"/>
      <c r="U881" s="197">
        <v>40.736691562053075</v>
      </c>
      <c r="V881" s="197">
        <v>42.385207788433597</v>
      </c>
      <c r="W881" s="193">
        <v>41.642610496054722</v>
      </c>
      <c r="X881" s="193">
        <v>40.845070422535215</v>
      </c>
      <c r="Y881" s="193">
        <v>41.642610496054722</v>
      </c>
      <c r="Z881" s="193">
        <v>42.440150569574229</v>
      </c>
      <c r="AA881" s="193">
        <v>41.642610496054722</v>
      </c>
      <c r="AB881" s="193">
        <v>40.736691562053075</v>
      </c>
      <c r="AC881" s="193">
        <v>42.385207788433597</v>
      </c>
    </row>
    <row r="882" spans="6:29" x14ac:dyDescent="0.2">
      <c r="F882" s="195"/>
      <c r="G882" s="196"/>
      <c r="H882" s="192"/>
      <c r="L882" s="193" t="s">
        <v>997</v>
      </c>
      <c r="M882" s="193">
        <v>21</v>
      </c>
      <c r="O882" s="193" t="s">
        <v>133</v>
      </c>
      <c r="P882" s="197"/>
      <c r="Q882" s="197">
        <v>41.243003731343279</v>
      </c>
      <c r="R882" s="197"/>
      <c r="S882" s="197">
        <v>40.919011544011546</v>
      </c>
      <c r="T882" s="197"/>
      <c r="U882" s="197"/>
      <c r="V882" s="197">
        <v>44.642857142857146</v>
      </c>
      <c r="W882" s="193">
        <v>41.081007637677416</v>
      </c>
      <c r="X882" s="193">
        <v>41.243003731343279</v>
      </c>
      <c r="Y882" s="193">
        <v>41.081007637677416</v>
      </c>
      <c r="Z882" s="193">
        <v>40.919011544011546</v>
      </c>
      <c r="AA882" s="193">
        <v>41.081007637677416</v>
      </c>
      <c r="AB882" s="193">
        <v>44.642857142857146</v>
      </c>
      <c r="AC882" s="193">
        <v>44.642857142857146</v>
      </c>
    </row>
    <row r="883" spans="6:29" x14ac:dyDescent="0.2">
      <c r="F883" s="195"/>
      <c r="G883" s="196"/>
      <c r="H883" s="192"/>
      <c r="L883" s="193" t="s">
        <v>998</v>
      </c>
      <c r="M883" s="193">
        <v>21</v>
      </c>
      <c r="O883" s="193" t="s">
        <v>135</v>
      </c>
      <c r="P883" s="197"/>
      <c r="Q883" s="197">
        <v>38.672131147540981</v>
      </c>
      <c r="R883" s="197"/>
      <c r="S883" s="197">
        <v>37.162318171323022</v>
      </c>
      <c r="T883" s="197">
        <v>43.478260869565219</v>
      </c>
      <c r="U883" s="197">
        <v>36.933741537236159</v>
      </c>
      <c r="V883" s="197"/>
      <c r="W883" s="193">
        <v>39.770903396143076</v>
      </c>
      <c r="X883" s="193">
        <v>38.672131147540981</v>
      </c>
      <c r="Y883" s="193">
        <v>39.770903396143076</v>
      </c>
      <c r="Z883" s="193">
        <v>37.162318171323022</v>
      </c>
      <c r="AA883" s="193">
        <v>43.478260869565219</v>
      </c>
      <c r="AB883" s="193">
        <v>36.933741537236159</v>
      </c>
      <c r="AC883" s="193">
        <v>36.933741537236159</v>
      </c>
    </row>
    <row r="884" spans="6:29" x14ac:dyDescent="0.2">
      <c r="F884" s="195"/>
      <c r="G884" s="196"/>
      <c r="H884" s="192"/>
      <c r="L884" s="193" t="s">
        <v>999</v>
      </c>
      <c r="M884" s="193">
        <v>21</v>
      </c>
      <c r="O884" s="193" t="s">
        <v>137</v>
      </c>
      <c r="P884" s="197"/>
      <c r="Q884" s="197">
        <v>34.916367980884111</v>
      </c>
      <c r="R884" s="197"/>
      <c r="S884" s="197">
        <v>38.542963885429636</v>
      </c>
      <c r="T884" s="197">
        <v>42.553191489361701</v>
      </c>
      <c r="U884" s="197">
        <v>31.666666666666664</v>
      </c>
      <c r="V884" s="197">
        <v>35.294117647058826</v>
      </c>
      <c r="W884" s="193">
        <v>38.670841118558485</v>
      </c>
      <c r="X884" s="193">
        <v>34.916367980884111</v>
      </c>
      <c r="Y884" s="193">
        <v>38.670841118558485</v>
      </c>
      <c r="Z884" s="193">
        <v>38.542963885429636</v>
      </c>
      <c r="AA884" s="193">
        <v>42.553191489361701</v>
      </c>
      <c r="AB884" s="193">
        <v>31.666666666666664</v>
      </c>
      <c r="AC884" s="193">
        <v>35.294117647058826</v>
      </c>
    </row>
    <row r="885" spans="6:29" x14ac:dyDescent="0.2">
      <c r="F885" s="195"/>
      <c r="G885" s="196"/>
      <c r="H885" s="192"/>
      <c r="L885" s="193" t="s">
        <v>1000</v>
      </c>
      <c r="M885" s="193">
        <v>21</v>
      </c>
      <c r="O885" s="193" t="s">
        <v>139</v>
      </c>
      <c r="P885" s="197"/>
      <c r="Q885" s="197">
        <v>34.370191326330335</v>
      </c>
      <c r="R885" s="197">
        <v>29.625</v>
      </c>
      <c r="S885" s="197">
        <v>33.491276703486001</v>
      </c>
      <c r="T885" s="197"/>
      <c r="U885" s="197">
        <v>34.293650793650798</v>
      </c>
      <c r="V885" s="197">
        <v>62.5</v>
      </c>
      <c r="W885" s="193">
        <v>32.495489343272112</v>
      </c>
      <c r="X885" s="193">
        <v>34.370191326330335</v>
      </c>
      <c r="Y885" s="193">
        <v>29.625</v>
      </c>
      <c r="Z885" s="193">
        <v>33.491276703486001</v>
      </c>
      <c r="AA885" s="193">
        <v>32.495489343272112</v>
      </c>
      <c r="AB885" s="193">
        <v>34.293650793650798</v>
      </c>
      <c r="AC885" s="193">
        <v>62.5</v>
      </c>
    </row>
    <row r="886" spans="6:29" x14ac:dyDescent="0.2">
      <c r="F886" s="195"/>
      <c r="G886" s="196"/>
      <c r="H886" s="192"/>
      <c r="L886" s="193" t="s">
        <v>1001</v>
      </c>
      <c r="M886" s="193">
        <v>21</v>
      </c>
      <c r="O886" s="193" t="s">
        <v>141</v>
      </c>
      <c r="P886" s="197">
        <v>39.743589743589752</v>
      </c>
      <c r="Q886" s="197">
        <v>29.625208880401047</v>
      </c>
      <c r="R886" s="197">
        <v>31.878949927078267</v>
      </c>
      <c r="S886" s="197">
        <v>32.827920227920231</v>
      </c>
      <c r="T886" s="197">
        <v>30.778430836522688</v>
      </c>
      <c r="U886" s="197">
        <v>34.029581529581527</v>
      </c>
      <c r="V886" s="197"/>
      <c r="W886" s="193">
        <v>39.743589743589752</v>
      </c>
      <c r="X886" s="193">
        <v>29.625208880401047</v>
      </c>
      <c r="Y886" s="193">
        <v>31.878949927078267</v>
      </c>
      <c r="Z886" s="193">
        <v>32.827920227920231</v>
      </c>
      <c r="AA886" s="193">
        <v>30.778430836522688</v>
      </c>
      <c r="AB886" s="193">
        <v>34.029581529581527</v>
      </c>
      <c r="AC886" s="193">
        <v>34.029581529581527</v>
      </c>
    </row>
    <row r="887" spans="6:29" x14ac:dyDescent="0.2">
      <c r="F887" s="195"/>
      <c r="G887" s="196"/>
      <c r="H887" s="192"/>
      <c r="L887" s="193" t="s">
        <v>1002</v>
      </c>
      <c r="M887" s="193">
        <v>21</v>
      </c>
      <c r="O887" s="193" t="s">
        <v>143</v>
      </c>
      <c r="P887" s="197">
        <v>35.504653589759975</v>
      </c>
      <c r="Q887" s="197">
        <v>41.176470588235297</v>
      </c>
      <c r="R887" s="197">
        <v>35.161593446597585</v>
      </c>
      <c r="S887" s="197">
        <v>29.710144927536234</v>
      </c>
      <c r="T887" s="197"/>
      <c r="U887" s="197">
        <v>27.586206896551722</v>
      </c>
      <c r="V887" s="197"/>
      <c r="W887" s="193">
        <v>35.504653589759975</v>
      </c>
      <c r="X887" s="193">
        <v>41.176470588235297</v>
      </c>
      <c r="Y887" s="193">
        <v>35.161593446597585</v>
      </c>
      <c r="Z887" s="193">
        <v>29.710144927536234</v>
      </c>
      <c r="AA887" s="193">
        <v>35.388215638032278</v>
      </c>
      <c r="AB887" s="193">
        <v>27.586206896551722</v>
      </c>
      <c r="AC887" s="193">
        <v>27.586206896551722</v>
      </c>
    </row>
    <row r="888" spans="6:29" x14ac:dyDescent="0.2">
      <c r="F888" s="195"/>
      <c r="G888" s="196"/>
      <c r="H888" s="192"/>
      <c r="L888" s="193" t="s">
        <v>1003</v>
      </c>
      <c r="M888" s="193">
        <v>21</v>
      </c>
      <c r="O888" s="193" t="s">
        <v>145</v>
      </c>
      <c r="P888" s="197">
        <v>42.160278745644604</v>
      </c>
      <c r="Q888" s="197">
        <v>39.477663363646073</v>
      </c>
      <c r="R888" s="197">
        <v>28.571428571428569</v>
      </c>
      <c r="S888" s="197">
        <v>38.183932607334462</v>
      </c>
      <c r="T888" s="197">
        <v>36.06557377049181</v>
      </c>
      <c r="U888" s="197"/>
      <c r="V888" s="197">
        <v>37.628687102371316</v>
      </c>
      <c r="W888" s="193">
        <v>42.160278745644604</v>
      </c>
      <c r="X888" s="193">
        <v>39.477663363646073</v>
      </c>
      <c r="Y888" s="193">
        <v>28.571428571428569</v>
      </c>
      <c r="Z888" s="193">
        <v>38.183932607334462</v>
      </c>
      <c r="AA888" s="193">
        <v>36.06557377049181</v>
      </c>
      <c r="AB888" s="193">
        <v>37.628687102371316</v>
      </c>
      <c r="AC888" s="193">
        <v>37.628687102371316</v>
      </c>
    </row>
    <row r="889" spans="6:29" x14ac:dyDescent="0.2">
      <c r="F889" s="195"/>
      <c r="G889" s="196"/>
      <c r="H889" s="192"/>
      <c r="L889" s="193" t="s">
        <v>1004</v>
      </c>
      <c r="M889" s="193">
        <v>21</v>
      </c>
      <c r="O889" s="193" t="s">
        <v>147</v>
      </c>
      <c r="P889" s="197">
        <v>41.044776119402982</v>
      </c>
      <c r="Q889" s="197"/>
      <c r="R889" s="197"/>
      <c r="S889" s="197">
        <v>40.269997951305314</v>
      </c>
      <c r="T889" s="197">
        <v>41.950904392764862</v>
      </c>
      <c r="U889" s="197"/>
      <c r="V889" s="197">
        <v>44.799810471452268</v>
      </c>
      <c r="W889" s="193">
        <v>41.044776119402982</v>
      </c>
      <c r="X889" s="193">
        <v>41.088559487824391</v>
      </c>
      <c r="Y889" s="193">
        <v>41.088559487824391</v>
      </c>
      <c r="Z889" s="193">
        <v>40.269997951305314</v>
      </c>
      <c r="AA889" s="193">
        <v>41.950904392764862</v>
      </c>
      <c r="AB889" s="193">
        <v>44.799810471452268</v>
      </c>
      <c r="AC889" s="193">
        <v>44.799810471452268</v>
      </c>
    </row>
    <row r="890" spans="6:29" x14ac:dyDescent="0.2">
      <c r="F890" s="195"/>
      <c r="G890" s="196"/>
      <c r="H890" s="192"/>
      <c r="L890" s="193" t="s">
        <v>1005</v>
      </c>
      <c r="M890" s="193">
        <v>21</v>
      </c>
      <c r="O890" s="193" t="s">
        <v>149</v>
      </c>
      <c r="P890" s="197"/>
      <c r="Q890" s="197"/>
      <c r="R890" s="197"/>
      <c r="S890" s="197">
        <v>43.200932400932402</v>
      </c>
      <c r="T890" s="197">
        <v>46.428571428571438</v>
      </c>
      <c r="U890" s="197">
        <v>44.000000000000007</v>
      </c>
      <c r="V890" s="197">
        <v>43.08390855001025</v>
      </c>
      <c r="W890" s="193">
        <v>44.814751914751923</v>
      </c>
      <c r="X890" s="193">
        <v>44.814751914751923</v>
      </c>
      <c r="Y890" s="193">
        <v>44.814751914751923</v>
      </c>
      <c r="Z890" s="193">
        <v>43.200932400932402</v>
      </c>
      <c r="AA890" s="193">
        <v>46.428571428571438</v>
      </c>
      <c r="AB890" s="193">
        <v>44.000000000000007</v>
      </c>
      <c r="AC890" s="193">
        <v>43.08390855001025</v>
      </c>
    </row>
    <row r="891" spans="6:29" x14ac:dyDescent="0.2">
      <c r="F891" s="195"/>
      <c r="G891" s="196"/>
      <c r="H891" s="192"/>
      <c r="L891" s="193" t="s">
        <v>1006</v>
      </c>
      <c r="M891" s="193">
        <v>21.17</v>
      </c>
      <c r="N891" s="193">
        <v>21.17</v>
      </c>
      <c r="O891" s="193" t="s">
        <v>103</v>
      </c>
      <c r="P891" s="197"/>
      <c r="Q891" s="197">
        <v>47.368421052631582</v>
      </c>
      <c r="R891" s="197"/>
      <c r="S891" s="197"/>
      <c r="T891" s="197">
        <v>47</v>
      </c>
      <c r="U891" s="197">
        <v>48</v>
      </c>
      <c r="V891" s="197"/>
      <c r="W891" s="193">
        <v>47.184210526315795</v>
      </c>
      <c r="X891" s="193">
        <v>47.368421052631582</v>
      </c>
      <c r="Y891" s="193">
        <v>47.184210526315795</v>
      </c>
      <c r="Z891" s="193">
        <v>47.184210526315795</v>
      </c>
      <c r="AA891" s="193">
        <v>47</v>
      </c>
      <c r="AB891" s="193">
        <v>48</v>
      </c>
      <c r="AC891" s="193">
        <v>48</v>
      </c>
    </row>
    <row r="892" spans="6:29" x14ac:dyDescent="0.2">
      <c r="F892" s="195"/>
      <c r="G892" s="196"/>
      <c r="H892" s="192"/>
      <c r="L892" s="193" t="s">
        <v>1007</v>
      </c>
      <c r="M892" s="193">
        <v>21.17</v>
      </c>
      <c r="O892" s="193" t="s">
        <v>105</v>
      </c>
      <c r="P892" s="197"/>
      <c r="Q892" s="197"/>
      <c r="R892" s="197"/>
      <c r="S892" s="197"/>
      <c r="T892" s="197">
        <v>46.666666666666664</v>
      </c>
      <c r="U892" s="197">
        <v>43.90142021720969</v>
      </c>
      <c r="V892" s="197"/>
      <c r="W892" s="193">
        <v>46.666666666666664</v>
      </c>
      <c r="X892" s="193">
        <v>46.666666666666664</v>
      </c>
      <c r="Y892" s="193">
        <v>46.666666666666664</v>
      </c>
      <c r="Z892" s="193">
        <v>46.666666666666664</v>
      </c>
      <c r="AA892" s="193">
        <v>46.666666666666664</v>
      </c>
      <c r="AB892" s="193">
        <v>43.90142021720969</v>
      </c>
      <c r="AC892" s="193">
        <v>43.90142021720969</v>
      </c>
    </row>
    <row r="893" spans="6:29" x14ac:dyDescent="0.2">
      <c r="F893" s="195"/>
      <c r="G893" s="196"/>
      <c r="H893" s="192"/>
      <c r="L893" s="193" t="s">
        <v>1008</v>
      </c>
      <c r="M893" s="193">
        <v>21.17</v>
      </c>
      <c r="O893" s="193" t="s">
        <v>107</v>
      </c>
      <c r="P893" s="197"/>
      <c r="Q893" s="197">
        <v>41.910015141682891</v>
      </c>
      <c r="R893" s="197"/>
      <c r="S893" s="197"/>
      <c r="T893" s="197">
        <v>48.333333333333329</v>
      </c>
      <c r="U893" s="197">
        <v>43.428571428571431</v>
      </c>
      <c r="V893" s="197">
        <v>48.618925831202048</v>
      </c>
      <c r="W893" s="193">
        <v>45.12167423750811</v>
      </c>
      <c r="X893" s="193">
        <v>41.910015141682891</v>
      </c>
      <c r="Y893" s="193">
        <v>45.12167423750811</v>
      </c>
      <c r="Z893" s="193">
        <v>45.12167423750811</v>
      </c>
      <c r="AA893" s="193">
        <v>48.333333333333329</v>
      </c>
      <c r="AB893" s="193">
        <v>43.428571428571431</v>
      </c>
      <c r="AC893" s="193">
        <v>48.618925831202048</v>
      </c>
    </row>
    <row r="894" spans="6:29" x14ac:dyDescent="0.2">
      <c r="F894" s="195"/>
      <c r="G894" s="196"/>
      <c r="H894" s="192"/>
      <c r="L894" s="193" t="s">
        <v>1009</v>
      </c>
      <c r="M894" s="193">
        <v>21.17</v>
      </c>
      <c r="O894" s="193" t="s">
        <v>109</v>
      </c>
      <c r="P894" s="197"/>
      <c r="Q894" s="197"/>
      <c r="R894" s="197"/>
      <c r="S894" s="197"/>
      <c r="T894" s="197">
        <v>50</v>
      </c>
      <c r="U894" s="197"/>
      <c r="V894" s="197">
        <v>50.974465867639395</v>
      </c>
      <c r="W894" s="193">
        <v>50</v>
      </c>
      <c r="X894" s="193">
        <v>50</v>
      </c>
      <c r="Y894" s="193">
        <v>50</v>
      </c>
      <c r="Z894" s="193">
        <v>50</v>
      </c>
      <c r="AA894" s="193">
        <v>50</v>
      </c>
      <c r="AB894" s="193">
        <v>50.974465867639395</v>
      </c>
      <c r="AC894" s="193">
        <v>50.974465867639395</v>
      </c>
    </row>
    <row r="895" spans="6:29" x14ac:dyDescent="0.2">
      <c r="F895" s="195"/>
      <c r="G895" s="196"/>
      <c r="H895" s="192"/>
      <c r="L895" s="193" t="s">
        <v>1010</v>
      </c>
      <c r="M895" s="193">
        <v>21.17</v>
      </c>
      <c r="O895" s="193" t="s">
        <v>111</v>
      </c>
      <c r="P895" s="197"/>
      <c r="Q895" s="197">
        <v>45.454545454545453</v>
      </c>
      <c r="R895" s="197">
        <v>39.726027397260275</v>
      </c>
      <c r="S895" s="197"/>
      <c r="T895" s="197"/>
      <c r="U895" s="197">
        <v>41.17647058823529</v>
      </c>
      <c r="V895" s="197">
        <v>53.271028037383182</v>
      </c>
      <c r="W895" s="193">
        <v>42.59028642590286</v>
      </c>
      <c r="X895" s="193">
        <v>45.454545454545453</v>
      </c>
      <c r="Y895" s="193">
        <v>39.726027397260275</v>
      </c>
      <c r="Z895" s="193">
        <v>42.59028642590286</v>
      </c>
      <c r="AA895" s="193">
        <v>42.59028642590286</v>
      </c>
      <c r="AB895" s="193">
        <v>41.17647058823529</v>
      </c>
      <c r="AC895" s="193">
        <v>53.271028037383182</v>
      </c>
    </row>
    <row r="896" spans="6:29" x14ac:dyDescent="0.2">
      <c r="F896" s="195"/>
      <c r="G896" s="196"/>
      <c r="H896" s="192"/>
      <c r="L896" s="193" t="s">
        <v>1011</v>
      </c>
      <c r="M896" s="193">
        <v>21.17</v>
      </c>
      <c r="O896" s="193" t="s">
        <v>115</v>
      </c>
      <c r="P896" s="197"/>
      <c r="Q896" s="197"/>
      <c r="R896" s="197">
        <v>43.987040213455309</v>
      </c>
      <c r="S896" s="197"/>
      <c r="T896" s="197"/>
      <c r="U896" s="197"/>
      <c r="V896" s="197">
        <v>48.484848484848477</v>
      </c>
      <c r="W896" s="193">
        <v>43.987040213455309</v>
      </c>
      <c r="X896" s="193">
        <v>43.987040213455309</v>
      </c>
      <c r="Y896" s="193">
        <v>43.987040213455309</v>
      </c>
      <c r="Z896" s="193">
        <v>43.987040213455309</v>
      </c>
      <c r="AA896" s="193">
        <v>43.987040213455309</v>
      </c>
      <c r="AB896" s="193">
        <v>48.484848484848477</v>
      </c>
      <c r="AC896" s="193">
        <v>48.484848484848477</v>
      </c>
    </row>
    <row r="897" spans="6:29" x14ac:dyDescent="0.2">
      <c r="F897" s="195"/>
      <c r="G897" s="196"/>
      <c r="H897" s="192"/>
      <c r="L897" s="193" t="s">
        <v>1012</v>
      </c>
      <c r="M897" s="193">
        <v>21.17</v>
      </c>
      <c r="O897" s="193" t="s">
        <v>117</v>
      </c>
      <c r="P897" s="197"/>
      <c r="Q897" s="197"/>
      <c r="R897" s="197">
        <v>43.560606060606062</v>
      </c>
      <c r="S897" s="197">
        <v>40.109890109890109</v>
      </c>
      <c r="T897" s="197"/>
      <c r="U897" s="197">
        <v>42.549261083743843</v>
      </c>
      <c r="V897" s="197">
        <v>46.268656716417908</v>
      </c>
      <c r="W897" s="193">
        <v>41.835248085248082</v>
      </c>
      <c r="X897" s="193">
        <v>41.835248085248082</v>
      </c>
      <c r="Y897" s="193">
        <v>43.560606060606062</v>
      </c>
      <c r="Z897" s="193">
        <v>40.109890109890109</v>
      </c>
      <c r="AA897" s="193">
        <v>41.835248085248082</v>
      </c>
      <c r="AB897" s="193">
        <v>42.549261083743843</v>
      </c>
      <c r="AC897" s="193">
        <v>46.268656716417908</v>
      </c>
    </row>
    <row r="898" spans="6:29" x14ac:dyDescent="0.2">
      <c r="F898" s="195"/>
      <c r="G898" s="196"/>
      <c r="H898" s="192"/>
      <c r="L898" s="193" t="s">
        <v>1013</v>
      </c>
      <c r="M898" s="193">
        <v>21.17</v>
      </c>
      <c r="O898" s="193" t="s">
        <v>119</v>
      </c>
      <c r="P898" s="197"/>
      <c r="Q898" s="197"/>
      <c r="R898" s="197">
        <v>43.750000000000007</v>
      </c>
      <c r="S898" s="197"/>
      <c r="T898" s="197">
        <v>50</v>
      </c>
      <c r="U898" s="197">
        <v>42.448163248619863</v>
      </c>
      <c r="V898" s="197"/>
      <c r="W898" s="193">
        <v>46.875</v>
      </c>
      <c r="X898" s="193">
        <v>46.875</v>
      </c>
      <c r="Y898" s="193">
        <v>43.750000000000007</v>
      </c>
      <c r="Z898" s="193">
        <v>46.875</v>
      </c>
      <c r="AA898" s="193">
        <v>50</v>
      </c>
      <c r="AB898" s="193">
        <v>42.448163248619863</v>
      </c>
      <c r="AC898" s="193">
        <v>42.448163248619863</v>
      </c>
    </row>
    <row r="899" spans="6:29" x14ac:dyDescent="0.2">
      <c r="F899" s="195"/>
      <c r="G899" s="196"/>
      <c r="H899" s="192"/>
      <c r="L899" s="193" t="s">
        <v>1014</v>
      </c>
      <c r="M899" s="193">
        <v>21.17</v>
      </c>
      <c r="O899" s="193" t="s">
        <v>121</v>
      </c>
      <c r="P899" s="197"/>
      <c r="Q899" s="197"/>
      <c r="R899" s="197"/>
      <c r="S899" s="197"/>
      <c r="T899" s="197">
        <v>46.920731707317074</v>
      </c>
      <c r="U899" s="197">
        <v>45.833333333333329</v>
      </c>
      <c r="V899" s="197"/>
      <c r="W899" s="193">
        <v>46.920731707317074</v>
      </c>
      <c r="X899" s="193">
        <v>46.920731707317074</v>
      </c>
      <c r="Y899" s="193">
        <v>46.920731707317074</v>
      </c>
      <c r="Z899" s="193">
        <v>46.920731707317074</v>
      </c>
      <c r="AA899" s="193">
        <v>46.920731707317074</v>
      </c>
      <c r="AB899" s="193">
        <v>45.833333333333329</v>
      </c>
      <c r="AC899" s="193">
        <v>45.833333333333329</v>
      </c>
    </row>
    <row r="900" spans="6:29" x14ac:dyDescent="0.2">
      <c r="F900" s="195"/>
      <c r="G900" s="196"/>
      <c r="H900" s="192"/>
      <c r="L900" s="193" t="s">
        <v>1015</v>
      </c>
      <c r="M900" s="193">
        <v>21.17</v>
      </c>
      <c r="O900" s="193" t="s">
        <v>123</v>
      </c>
      <c r="P900" s="197"/>
      <c r="Q900" s="197">
        <v>43.892146410803129</v>
      </c>
      <c r="R900" s="197"/>
      <c r="S900" s="197"/>
      <c r="T900" s="197">
        <v>46.211266803372062</v>
      </c>
      <c r="U900" s="197">
        <v>44.793300071275837</v>
      </c>
      <c r="V900" s="197"/>
      <c r="W900" s="193">
        <v>45.051706607087596</v>
      </c>
      <c r="X900" s="193">
        <v>43.892146410803129</v>
      </c>
      <c r="Y900" s="193">
        <v>45.051706607087596</v>
      </c>
      <c r="Z900" s="193">
        <v>45.051706607087596</v>
      </c>
      <c r="AA900" s="193">
        <v>46.211266803372062</v>
      </c>
      <c r="AB900" s="193">
        <v>44.793300071275837</v>
      </c>
      <c r="AC900" s="193">
        <v>44.793300071275837</v>
      </c>
    </row>
    <row r="901" spans="6:29" x14ac:dyDescent="0.2">
      <c r="F901" s="195"/>
      <c r="G901" s="196"/>
      <c r="H901" s="192"/>
      <c r="L901" s="193" t="s">
        <v>1016</v>
      </c>
      <c r="M901" s="193">
        <v>21.17</v>
      </c>
      <c r="O901" s="193" t="s">
        <v>125</v>
      </c>
      <c r="P901" s="197"/>
      <c r="Q901" s="197">
        <v>42.857142857142861</v>
      </c>
      <c r="R901" s="197"/>
      <c r="S901" s="197"/>
      <c r="T901" s="197">
        <v>45.057189542483663</v>
      </c>
      <c r="U901" s="197">
        <v>42.857142857142854</v>
      </c>
      <c r="V901" s="197"/>
      <c r="W901" s="193">
        <v>43.957166199813258</v>
      </c>
      <c r="X901" s="193">
        <v>42.857142857142861</v>
      </c>
      <c r="Y901" s="193">
        <v>43.957166199813258</v>
      </c>
      <c r="Z901" s="193">
        <v>43.957166199813258</v>
      </c>
      <c r="AA901" s="193">
        <v>45.057189542483663</v>
      </c>
      <c r="AB901" s="193">
        <v>42.857142857142854</v>
      </c>
      <c r="AC901" s="193">
        <v>42.857142857142854</v>
      </c>
    </row>
    <row r="902" spans="6:29" x14ac:dyDescent="0.2">
      <c r="F902" s="195"/>
      <c r="G902" s="196"/>
      <c r="H902" s="192"/>
      <c r="L902" s="193" t="s">
        <v>1017</v>
      </c>
      <c r="M902" s="193">
        <v>21.17</v>
      </c>
      <c r="O902" s="193" t="s">
        <v>127</v>
      </c>
      <c r="P902" s="197"/>
      <c r="Q902" s="197">
        <v>41.379310344827587</v>
      </c>
      <c r="R902" s="197"/>
      <c r="S902" s="197"/>
      <c r="T902" s="197">
        <v>44.533248081841435</v>
      </c>
      <c r="U902" s="197"/>
      <c r="V902" s="197"/>
      <c r="W902" s="193">
        <v>42.956279213334511</v>
      </c>
      <c r="X902" s="193">
        <v>41.379310344827587</v>
      </c>
      <c r="Y902" s="193">
        <v>42.956279213334511</v>
      </c>
      <c r="Z902" s="193">
        <v>42.956279213334511</v>
      </c>
      <c r="AA902" s="193">
        <v>44.533248081841435</v>
      </c>
      <c r="AB902" s="193">
        <v>46.880970748803321</v>
      </c>
      <c r="AC902" s="193">
        <v>50.663903856183296</v>
      </c>
    </row>
    <row r="903" spans="6:29" x14ac:dyDescent="0.2">
      <c r="F903" s="195"/>
      <c r="G903" s="196"/>
      <c r="H903" s="192"/>
      <c r="L903" s="193" t="s">
        <v>1018</v>
      </c>
      <c r="M903" s="193">
        <v>21.17</v>
      </c>
      <c r="O903" s="193" t="s">
        <v>129</v>
      </c>
      <c r="P903" s="197"/>
      <c r="Q903" s="197"/>
      <c r="R903" s="197"/>
      <c r="S903" s="197"/>
      <c r="T903" s="197">
        <v>41.842977908551681</v>
      </c>
      <c r="U903" s="197">
        <v>39.642857142857146</v>
      </c>
      <c r="V903" s="197"/>
      <c r="W903" s="193">
        <v>41.842977908551681</v>
      </c>
      <c r="X903" s="193">
        <v>41.842977908551681</v>
      </c>
      <c r="Y903" s="193">
        <v>41.842977908551681</v>
      </c>
      <c r="Z903" s="193">
        <v>41.842977908551681</v>
      </c>
      <c r="AA903" s="193">
        <v>41.842977908551681</v>
      </c>
      <c r="AB903" s="193">
        <v>39.642857142857146</v>
      </c>
      <c r="AC903" s="193">
        <v>39.642857142857146</v>
      </c>
    </row>
    <row r="904" spans="6:29" x14ac:dyDescent="0.2">
      <c r="F904" s="195"/>
      <c r="G904" s="196"/>
      <c r="H904" s="192"/>
      <c r="L904" s="193" t="s">
        <v>1019</v>
      </c>
      <c r="M904" s="193">
        <v>21.17</v>
      </c>
      <c r="O904" s="193" t="s">
        <v>131</v>
      </c>
      <c r="P904" s="197"/>
      <c r="Q904" s="197">
        <v>43.510877719429857</v>
      </c>
      <c r="R904" s="197">
        <v>41.025641025641029</v>
      </c>
      <c r="S904" s="197"/>
      <c r="T904" s="197"/>
      <c r="U904" s="197"/>
      <c r="V904" s="197"/>
      <c r="W904" s="193">
        <v>42.268259372535439</v>
      </c>
      <c r="X904" s="193">
        <v>43.510877719429857</v>
      </c>
      <c r="Y904" s="193">
        <v>41.025641025641029</v>
      </c>
      <c r="Z904" s="193">
        <v>42.268259372535439</v>
      </c>
      <c r="AA904" s="193">
        <v>42.268259372535439</v>
      </c>
      <c r="AB904" s="193">
        <v>46.880970748803321</v>
      </c>
      <c r="AC904" s="193">
        <v>50.663903856183296</v>
      </c>
    </row>
    <row r="905" spans="6:29" x14ac:dyDescent="0.2">
      <c r="F905" s="195"/>
      <c r="G905" s="196"/>
      <c r="H905" s="192"/>
      <c r="L905" s="193" t="s">
        <v>1020</v>
      </c>
      <c r="M905" s="193">
        <v>21.17</v>
      </c>
      <c r="O905" s="193" t="s">
        <v>133</v>
      </c>
      <c r="P905" s="197"/>
      <c r="Q905" s="197">
        <v>39.463364293085654</v>
      </c>
      <c r="R905" s="197"/>
      <c r="S905" s="197"/>
      <c r="T905" s="197">
        <v>37.142857142857146</v>
      </c>
      <c r="U905" s="197">
        <v>40</v>
      </c>
      <c r="V905" s="197">
        <v>29.72972972972973</v>
      </c>
      <c r="W905" s="193">
        <v>38.3031107179714</v>
      </c>
      <c r="X905" s="193">
        <v>39.463364293085654</v>
      </c>
      <c r="Y905" s="193">
        <v>38.3031107179714</v>
      </c>
      <c r="Z905" s="193">
        <v>38.3031107179714</v>
      </c>
      <c r="AA905" s="193">
        <v>37.142857142857146</v>
      </c>
      <c r="AB905" s="193">
        <v>40</v>
      </c>
      <c r="AC905" s="193">
        <v>29.72972972972973</v>
      </c>
    </row>
    <row r="906" spans="6:29" x14ac:dyDescent="0.2">
      <c r="F906" s="195"/>
      <c r="G906" s="196"/>
      <c r="H906" s="192"/>
      <c r="L906" s="193" t="s">
        <v>1021</v>
      </c>
      <c r="M906" s="193">
        <v>21.17</v>
      </c>
      <c r="O906" s="193" t="s">
        <v>135</v>
      </c>
      <c r="P906" s="197"/>
      <c r="Q906" s="197">
        <v>40.110275689223052</v>
      </c>
      <c r="R906" s="197">
        <v>38.662439613526573</v>
      </c>
      <c r="S906" s="197"/>
      <c r="T906" s="197"/>
      <c r="U906" s="197">
        <v>40.740740740740748</v>
      </c>
      <c r="V906" s="197">
        <v>42.10526315789474</v>
      </c>
      <c r="W906" s="193">
        <v>39.386357651374809</v>
      </c>
      <c r="X906" s="193">
        <v>40.110275689223052</v>
      </c>
      <c r="Y906" s="193">
        <v>38.662439613526573</v>
      </c>
      <c r="Z906" s="193">
        <v>39.386357651374809</v>
      </c>
      <c r="AA906" s="193">
        <v>39.386357651374809</v>
      </c>
      <c r="AB906" s="193">
        <v>40.740740740740748</v>
      </c>
      <c r="AC906" s="193">
        <v>42.10526315789474</v>
      </c>
    </row>
    <row r="907" spans="6:29" x14ac:dyDescent="0.2">
      <c r="F907" s="195"/>
      <c r="G907" s="196"/>
      <c r="H907" s="192"/>
      <c r="L907" s="193" t="s">
        <v>1022</v>
      </c>
      <c r="M907" s="193">
        <v>21.17</v>
      </c>
      <c r="O907" s="193" t="s">
        <v>137</v>
      </c>
      <c r="P907" s="197"/>
      <c r="Q907" s="197">
        <v>40.476190476190474</v>
      </c>
      <c r="R907" s="197"/>
      <c r="S907" s="197"/>
      <c r="T907" s="197"/>
      <c r="U907" s="197">
        <v>42.149698824923483</v>
      </c>
      <c r="V907" s="197">
        <v>34.210526315789473</v>
      </c>
      <c r="W907" s="193">
        <v>40.476190476190474</v>
      </c>
      <c r="X907" s="193">
        <v>40.476190476190474</v>
      </c>
      <c r="Y907" s="193">
        <v>40.476190476190474</v>
      </c>
      <c r="Z907" s="193">
        <v>40.476190476190474</v>
      </c>
      <c r="AA907" s="193">
        <v>40.476190476190474</v>
      </c>
      <c r="AB907" s="193">
        <v>42.149698824923483</v>
      </c>
      <c r="AC907" s="193">
        <v>34.210526315789473</v>
      </c>
    </row>
    <row r="908" spans="6:29" x14ac:dyDescent="0.2">
      <c r="F908" s="195"/>
      <c r="G908" s="196"/>
      <c r="H908" s="192"/>
      <c r="L908" s="193" t="s">
        <v>1023</v>
      </c>
      <c r="M908" s="193">
        <v>21.17</v>
      </c>
      <c r="O908" s="193" t="s">
        <v>139</v>
      </c>
      <c r="P908" s="197">
        <v>35.897435897435898</v>
      </c>
      <c r="Q908" s="197"/>
      <c r="R908" s="197">
        <v>37.333333333333329</v>
      </c>
      <c r="S908" s="197"/>
      <c r="T908" s="197">
        <v>31.818181818181813</v>
      </c>
      <c r="U908" s="197"/>
      <c r="V908" s="197">
        <v>38.023088023088022</v>
      </c>
      <c r="W908" s="193">
        <v>35.897435897435898</v>
      </c>
      <c r="X908" s="193">
        <v>35.016317016317011</v>
      </c>
      <c r="Y908" s="193">
        <v>37.333333333333329</v>
      </c>
      <c r="Z908" s="193">
        <v>35.016317016317011</v>
      </c>
      <c r="AA908" s="193">
        <v>31.818181818181813</v>
      </c>
      <c r="AB908" s="193">
        <v>38.023088023088022</v>
      </c>
      <c r="AC908" s="193">
        <v>38.023088023088022</v>
      </c>
    </row>
    <row r="909" spans="6:29" x14ac:dyDescent="0.2">
      <c r="F909" s="195"/>
      <c r="G909" s="196"/>
      <c r="H909" s="192"/>
      <c r="L909" s="193" t="s">
        <v>1024</v>
      </c>
      <c r="M909" s="193">
        <v>21.17</v>
      </c>
      <c r="O909" s="193" t="s">
        <v>141</v>
      </c>
      <c r="P909" s="197"/>
      <c r="Q909" s="197"/>
      <c r="R909" s="197"/>
      <c r="S909" s="197"/>
      <c r="T909" s="197">
        <v>34.924242424242422</v>
      </c>
      <c r="U909" s="197">
        <v>33.337099900226725</v>
      </c>
      <c r="V909" s="197">
        <v>41.268465611821028</v>
      </c>
      <c r="W909" s="193">
        <v>34.924242424242422</v>
      </c>
      <c r="X909" s="193">
        <v>34.924242424242422</v>
      </c>
      <c r="Y909" s="193">
        <v>34.924242424242422</v>
      </c>
      <c r="Z909" s="193">
        <v>34.924242424242422</v>
      </c>
      <c r="AA909" s="193">
        <v>34.924242424242422</v>
      </c>
      <c r="AB909" s="193">
        <v>33.337099900226725</v>
      </c>
      <c r="AC909" s="193">
        <v>41.268465611821028</v>
      </c>
    </row>
    <row r="910" spans="6:29" x14ac:dyDescent="0.2">
      <c r="F910" s="195"/>
      <c r="G910" s="196"/>
      <c r="H910" s="192"/>
      <c r="L910" s="193" t="s">
        <v>1025</v>
      </c>
      <c r="M910" s="193">
        <v>21.17</v>
      </c>
      <c r="O910" s="193" t="s">
        <v>143</v>
      </c>
      <c r="P910" s="197"/>
      <c r="Q910" s="197"/>
      <c r="R910" s="197"/>
      <c r="S910" s="197"/>
      <c r="T910" s="197">
        <v>34.065340909090907</v>
      </c>
      <c r="U910" s="197">
        <v>35.548780487804883</v>
      </c>
      <c r="V910" s="197">
        <v>40.302511117706388</v>
      </c>
      <c r="W910" s="193">
        <v>34.065340909090907</v>
      </c>
      <c r="X910" s="193">
        <v>34.065340909090907</v>
      </c>
      <c r="Y910" s="193">
        <v>34.065340909090907</v>
      </c>
      <c r="Z910" s="193">
        <v>34.065340909090907</v>
      </c>
      <c r="AA910" s="193">
        <v>34.065340909090907</v>
      </c>
      <c r="AB910" s="193">
        <v>35.548780487804883</v>
      </c>
      <c r="AC910" s="193">
        <v>40.302511117706388</v>
      </c>
    </row>
    <row r="911" spans="6:29" x14ac:dyDescent="0.2">
      <c r="F911" s="195"/>
      <c r="G911" s="196"/>
      <c r="H911" s="192"/>
      <c r="L911" s="193" t="s">
        <v>1026</v>
      </c>
      <c r="M911" s="193">
        <v>21.17</v>
      </c>
      <c r="O911" s="193" t="s">
        <v>145</v>
      </c>
      <c r="P911" s="197">
        <v>42.857142857142861</v>
      </c>
      <c r="Q911" s="197"/>
      <c r="R911" s="197">
        <v>26.356589147286819</v>
      </c>
      <c r="S911" s="197"/>
      <c r="T911" s="197">
        <v>37.349397590361441</v>
      </c>
      <c r="U911" s="197">
        <v>34.285714285714285</v>
      </c>
      <c r="V911" s="197">
        <v>41.041160478405317</v>
      </c>
      <c r="W911" s="193">
        <v>42.857142857142861</v>
      </c>
      <c r="X911" s="193">
        <v>35.521043198263705</v>
      </c>
      <c r="Y911" s="193">
        <v>26.356589147286819</v>
      </c>
      <c r="Z911" s="193">
        <v>35.521043198263705</v>
      </c>
      <c r="AA911" s="193">
        <v>37.349397590361441</v>
      </c>
      <c r="AB911" s="193">
        <v>34.285714285714285</v>
      </c>
      <c r="AC911" s="193">
        <v>41.041160478405317</v>
      </c>
    </row>
    <row r="912" spans="6:29" x14ac:dyDescent="0.2">
      <c r="F912" s="195"/>
      <c r="G912" s="196"/>
      <c r="H912" s="192"/>
      <c r="L912" s="193" t="s">
        <v>1027</v>
      </c>
      <c r="M912" s="193">
        <v>21.17</v>
      </c>
      <c r="O912" s="193" t="s">
        <v>147</v>
      </c>
      <c r="P912" s="197"/>
      <c r="Q912" s="197">
        <v>36.451048951048946</v>
      </c>
      <c r="R912" s="197"/>
      <c r="S912" s="197">
        <v>42.553191489361701</v>
      </c>
      <c r="T912" s="197">
        <v>44.44444444444445</v>
      </c>
      <c r="U912" s="197"/>
      <c r="V912" s="197">
        <v>46.379023307436185</v>
      </c>
      <c r="W912" s="193">
        <v>41.149561628285035</v>
      </c>
      <c r="X912" s="193">
        <v>36.451048951048946</v>
      </c>
      <c r="Y912" s="193">
        <v>41.149561628285035</v>
      </c>
      <c r="Z912" s="193">
        <v>42.553191489361701</v>
      </c>
      <c r="AA912" s="193">
        <v>44.44444444444445</v>
      </c>
      <c r="AB912" s="193">
        <v>46.379023307436185</v>
      </c>
      <c r="AC912" s="193">
        <v>46.379023307436185</v>
      </c>
    </row>
    <row r="913" spans="6:29" x14ac:dyDescent="0.2">
      <c r="F913" s="195"/>
      <c r="G913" s="196"/>
      <c r="H913" s="192"/>
      <c r="L913" s="193" t="s">
        <v>1028</v>
      </c>
      <c r="M913" s="193">
        <v>21.17</v>
      </c>
      <c r="O913" s="193" t="s">
        <v>149</v>
      </c>
      <c r="P913" s="197"/>
      <c r="Q913" s="197">
        <v>41.818181818181813</v>
      </c>
      <c r="R913" s="197"/>
      <c r="S913" s="197"/>
      <c r="T913" s="197">
        <v>46.875</v>
      </c>
      <c r="U913" s="197"/>
      <c r="V913" s="197">
        <v>47.357574647371308</v>
      </c>
      <c r="W913" s="193">
        <v>44.346590909090907</v>
      </c>
      <c r="X913" s="193">
        <v>41.818181818181813</v>
      </c>
      <c r="Y913" s="193">
        <v>44.346590909090907</v>
      </c>
      <c r="Z913" s="193">
        <v>44.346590909090907</v>
      </c>
      <c r="AA913" s="193">
        <v>46.875</v>
      </c>
      <c r="AB913" s="193">
        <v>47.357574647371308</v>
      </c>
      <c r="AC913" s="193">
        <v>47.357574647371308</v>
      </c>
    </row>
    <row r="914" spans="6:29" x14ac:dyDescent="0.2">
      <c r="F914" s="195"/>
      <c r="G914" s="196"/>
      <c r="H914" s="192"/>
      <c r="L914" s="193" t="s">
        <v>1029</v>
      </c>
      <c r="M914" s="193">
        <v>21.33</v>
      </c>
      <c r="N914" s="193">
        <v>21.33</v>
      </c>
      <c r="O914" s="193" t="s">
        <v>103</v>
      </c>
      <c r="P914" s="197">
        <v>46.951357990359654</v>
      </c>
      <c r="Q914" s="197">
        <v>44.617746088334322</v>
      </c>
      <c r="R914" s="197">
        <v>44.8981123416293</v>
      </c>
      <c r="S914" s="197"/>
      <c r="T914" s="197">
        <v>48.247471117271424</v>
      </c>
      <c r="U914" s="197">
        <v>42.52873563218391</v>
      </c>
      <c r="V914" s="197">
        <v>49.626865671641795</v>
      </c>
      <c r="W914" s="193">
        <v>46.951357990359654</v>
      </c>
      <c r="X914" s="193">
        <v>44.617746088334322</v>
      </c>
      <c r="Y914" s="193">
        <v>44.8981123416293</v>
      </c>
      <c r="Z914" s="193">
        <v>46.178671884398675</v>
      </c>
      <c r="AA914" s="193">
        <v>48.247471117271424</v>
      </c>
      <c r="AB914" s="193">
        <v>42.52873563218391</v>
      </c>
      <c r="AC914" s="193">
        <v>49.626865671641795</v>
      </c>
    </row>
    <row r="915" spans="6:29" x14ac:dyDescent="0.2">
      <c r="F915" s="195"/>
      <c r="G915" s="196"/>
      <c r="H915" s="192"/>
      <c r="L915" s="193" t="s">
        <v>1030</v>
      </c>
      <c r="M915" s="193">
        <v>21.33</v>
      </c>
      <c r="O915" s="193" t="s">
        <v>105</v>
      </c>
      <c r="P915" s="197">
        <v>45.135109653617548</v>
      </c>
      <c r="Q915" s="197">
        <v>43.113020489094509</v>
      </c>
      <c r="R915" s="197">
        <v>43.680795019157088</v>
      </c>
      <c r="S915" s="197"/>
      <c r="T915" s="197">
        <v>46.665775504151462</v>
      </c>
      <c r="U915" s="197">
        <v>44.872964417004688</v>
      </c>
      <c r="V915" s="197">
        <v>48.549292387320556</v>
      </c>
      <c r="W915" s="193">
        <v>45.135109653617548</v>
      </c>
      <c r="X915" s="193">
        <v>43.113020489094509</v>
      </c>
      <c r="Y915" s="193">
        <v>43.680795019157088</v>
      </c>
      <c r="Z915" s="193">
        <v>44.64867516650515</v>
      </c>
      <c r="AA915" s="193">
        <v>46.665775504151462</v>
      </c>
      <c r="AB915" s="193">
        <v>44.872964417004688</v>
      </c>
      <c r="AC915" s="193">
        <v>48.549292387320556</v>
      </c>
    </row>
    <row r="916" spans="6:29" x14ac:dyDescent="0.2">
      <c r="F916" s="195"/>
      <c r="G916" s="196"/>
      <c r="H916" s="192"/>
      <c r="L916" s="193" t="s">
        <v>1031</v>
      </c>
      <c r="M916" s="193">
        <v>21.33</v>
      </c>
      <c r="O916" s="193" t="s">
        <v>107</v>
      </c>
      <c r="P916" s="197">
        <v>44.28967540253511</v>
      </c>
      <c r="Q916" s="197">
        <v>43.893903715332293</v>
      </c>
      <c r="R916" s="197">
        <v>40.74612879264042</v>
      </c>
      <c r="S916" s="197"/>
      <c r="T916" s="197">
        <v>45.506393116687242</v>
      </c>
      <c r="U916" s="197">
        <v>47.058823529411768</v>
      </c>
      <c r="V916" s="197">
        <v>48.780487804878057</v>
      </c>
      <c r="W916" s="193">
        <v>44.28967540253511</v>
      </c>
      <c r="X916" s="193">
        <v>43.893903715332293</v>
      </c>
      <c r="Y916" s="193">
        <v>40.74612879264042</v>
      </c>
      <c r="Z916" s="193">
        <v>43.609025256798766</v>
      </c>
      <c r="AA916" s="193">
        <v>45.506393116687242</v>
      </c>
      <c r="AB916" s="193">
        <v>47.058823529411768</v>
      </c>
      <c r="AC916" s="193">
        <v>48.780487804878057</v>
      </c>
    </row>
    <row r="917" spans="6:29" x14ac:dyDescent="0.2">
      <c r="F917" s="195"/>
      <c r="G917" s="196"/>
      <c r="H917" s="192"/>
      <c r="L917" s="193" t="s">
        <v>1032</v>
      </c>
      <c r="M917" s="193">
        <v>21.33</v>
      </c>
      <c r="O917" s="193" t="s">
        <v>109</v>
      </c>
      <c r="P917" s="197">
        <v>45.358442286042042</v>
      </c>
      <c r="Q917" s="197">
        <v>43.832153690596563</v>
      </c>
      <c r="R917" s="197">
        <v>42.481203007518801</v>
      </c>
      <c r="S917" s="197"/>
      <c r="T917" s="197">
        <v>46.571343700168995</v>
      </c>
      <c r="U917" s="197">
        <v>43.527951933124342</v>
      </c>
      <c r="V917" s="197">
        <v>49.052928130432178</v>
      </c>
      <c r="W917" s="193">
        <v>45.358442286042042</v>
      </c>
      <c r="X917" s="193">
        <v>43.832153690596563</v>
      </c>
      <c r="Y917" s="193">
        <v>42.481203007518801</v>
      </c>
      <c r="Z917" s="193">
        <v>44.560785671081604</v>
      </c>
      <c r="AA917" s="193">
        <v>46.571343700168995</v>
      </c>
      <c r="AB917" s="193">
        <v>43.527951933124342</v>
      </c>
      <c r="AC917" s="193">
        <v>49.052928130432178</v>
      </c>
    </row>
    <row r="918" spans="6:29" x14ac:dyDescent="0.2">
      <c r="F918" s="195"/>
      <c r="G918" s="196"/>
      <c r="H918" s="192"/>
      <c r="L918" s="193" t="s">
        <v>1033</v>
      </c>
      <c r="M918" s="193">
        <v>21.33</v>
      </c>
      <c r="O918" s="193" t="s">
        <v>111</v>
      </c>
      <c r="P918" s="197">
        <v>46.31555944055944</v>
      </c>
      <c r="Q918" s="197">
        <v>44.013358983688455</v>
      </c>
      <c r="R918" s="197">
        <v>40.938732180770401</v>
      </c>
      <c r="S918" s="197"/>
      <c r="T918" s="197">
        <v>47.168016724238619</v>
      </c>
      <c r="U918" s="197">
        <v>44.44444444444445</v>
      </c>
      <c r="V918" s="197">
        <v>48.117647058823522</v>
      </c>
      <c r="W918" s="193">
        <v>46.31555944055944</v>
      </c>
      <c r="X918" s="193">
        <v>44.013358983688455</v>
      </c>
      <c r="Y918" s="193">
        <v>40.938732180770401</v>
      </c>
      <c r="Z918" s="193">
        <v>44.608916832314222</v>
      </c>
      <c r="AA918" s="193">
        <v>47.168016724238619</v>
      </c>
      <c r="AB918" s="193">
        <v>44.44444444444445</v>
      </c>
      <c r="AC918" s="193">
        <v>48.117647058823522</v>
      </c>
    </row>
    <row r="919" spans="6:29" x14ac:dyDescent="0.2">
      <c r="F919" s="195"/>
      <c r="G919" s="196"/>
      <c r="H919" s="192"/>
      <c r="L919" s="193" t="s">
        <v>1034</v>
      </c>
      <c r="M919" s="193">
        <v>21.33</v>
      </c>
      <c r="O919" s="193" t="s">
        <v>113</v>
      </c>
      <c r="P919" s="197">
        <v>44.828902675473408</v>
      </c>
      <c r="Q919" s="197">
        <v>42.318598168060532</v>
      </c>
      <c r="R919" s="197">
        <v>46.153846153846153</v>
      </c>
      <c r="S919" s="197"/>
      <c r="T919" s="197">
        <v>46.172387662961114</v>
      </c>
      <c r="U919" s="197">
        <v>42.857142857142861</v>
      </c>
      <c r="V919" s="197">
        <v>49.187126248932138</v>
      </c>
      <c r="W919" s="193">
        <v>44.828902675473408</v>
      </c>
      <c r="X919" s="193">
        <v>42.318598168060532</v>
      </c>
      <c r="Y919" s="193">
        <v>46.153846153846153</v>
      </c>
      <c r="Z919" s="193">
        <v>44.868433665085306</v>
      </c>
      <c r="AA919" s="193">
        <v>46.172387662961114</v>
      </c>
      <c r="AB919" s="193">
        <v>42.857142857142861</v>
      </c>
      <c r="AC919" s="193">
        <v>49.187126248932138</v>
      </c>
    </row>
    <row r="920" spans="6:29" x14ac:dyDescent="0.2">
      <c r="F920" s="195"/>
      <c r="G920" s="196"/>
      <c r="H920" s="192"/>
      <c r="L920" s="193" t="s">
        <v>1035</v>
      </c>
      <c r="M920" s="193">
        <v>21.33</v>
      </c>
      <c r="O920" s="193" t="s">
        <v>115</v>
      </c>
      <c r="P920" s="197">
        <v>45.000794312720927</v>
      </c>
      <c r="Q920" s="197">
        <v>43.141945773524718</v>
      </c>
      <c r="R920" s="197">
        <v>46.296296296296291</v>
      </c>
      <c r="S920" s="197"/>
      <c r="T920" s="197">
        <v>46.492082478924587</v>
      </c>
      <c r="U920" s="197"/>
      <c r="V920" s="197">
        <v>46.256684491978611</v>
      </c>
      <c r="W920" s="193">
        <v>45.000794312720927</v>
      </c>
      <c r="X920" s="193">
        <v>43.141945773524718</v>
      </c>
      <c r="Y920" s="193">
        <v>46.296296296296291</v>
      </c>
      <c r="Z920" s="193">
        <v>45.232779715366632</v>
      </c>
      <c r="AA920" s="193">
        <v>46.492082478924587</v>
      </c>
      <c r="AB920" s="193">
        <v>46.256684491978611</v>
      </c>
      <c r="AC920" s="193">
        <v>46.256684491978611</v>
      </c>
    </row>
    <row r="921" spans="6:29" x14ac:dyDescent="0.2">
      <c r="F921" s="195"/>
      <c r="G921" s="196"/>
      <c r="H921" s="192"/>
      <c r="L921" s="193" t="s">
        <v>1036</v>
      </c>
      <c r="M921" s="193">
        <v>21.33</v>
      </c>
      <c r="O921" s="193" t="s">
        <v>117</v>
      </c>
      <c r="P921" s="197">
        <v>48.571428571428569</v>
      </c>
      <c r="Q921" s="197">
        <v>45.912441192281769</v>
      </c>
      <c r="R921" s="197">
        <v>44.44444444444445</v>
      </c>
      <c r="S921" s="197"/>
      <c r="T921" s="197">
        <v>46.958537915984728</v>
      </c>
      <c r="U921" s="197"/>
      <c r="V921" s="197">
        <v>50.814265099979387</v>
      </c>
      <c r="W921" s="193">
        <v>48.571428571428569</v>
      </c>
      <c r="X921" s="193">
        <v>45.912441192281769</v>
      </c>
      <c r="Y921" s="193">
        <v>44.44444444444445</v>
      </c>
      <c r="Z921" s="193">
        <v>46.471713031034881</v>
      </c>
      <c r="AA921" s="193">
        <v>46.958537915984728</v>
      </c>
      <c r="AB921" s="193">
        <v>50.814265099979387</v>
      </c>
      <c r="AC921" s="193">
        <v>50.814265099979387</v>
      </c>
    </row>
    <row r="922" spans="6:29" x14ac:dyDescent="0.2">
      <c r="F922" s="195"/>
      <c r="G922" s="196"/>
      <c r="H922" s="192"/>
      <c r="L922" s="193" t="s">
        <v>1037</v>
      </c>
      <c r="M922" s="193">
        <v>21.33</v>
      </c>
      <c r="O922" s="193" t="s">
        <v>119</v>
      </c>
      <c r="P922" s="197">
        <v>45.331519049975263</v>
      </c>
      <c r="Q922" s="197">
        <v>42.756052793608269</v>
      </c>
      <c r="R922" s="197">
        <v>43.613163656267105</v>
      </c>
      <c r="S922" s="197"/>
      <c r="T922" s="197">
        <v>47.085379775838746</v>
      </c>
      <c r="U922" s="197">
        <v>43.462998102466784</v>
      </c>
      <c r="V922" s="197">
        <v>49.522359668505089</v>
      </c>
      <c r="W922" s="193">
        <v>45.331519049975263</v>
      </c>
      <c r="X922" s="193">
        <v>42.756052793608269</v>
      </c>
      <c r="Y922" s="193">
        <v>43.613163656267105</v>
      </c>
      <c r="Z922" s="193">
        <v>44.696528818922346</v>
      </c>
      <c r="AA922" s="193">
        <v>47.085379775838746</v>
      </c>
      <c r="AB922" s="193">
        <v>43.462998102466784</v>
      </c>
      <c r="AC922" s="193">
        <v>49.522359668505089</v>
      </c>
    </row>
    <row r="923" spans="6:29" x14ac:dyDescent="0.2">
      <c r="F923" s="195"/>
      <c r="G923" s="196"/>
      <c r="H923" s="192"/>
      <c r="L923" s="193" t="s">
        <v>1038</v>
      </c>
      <c r="M923" s="193">
        <v>21.33</v>
      </c>
      <c r="O923" s="193" t="s">
        <v>121</v>
      </c>
      <c r="P923" s="197">
        <v>45.144375144375147</v>
      </c>
      <c r="Q923" s="197">
        <v>44.047619047619044</v>
      </c>
      <c r="R923" s="197"/>
      <c r="S923" s="197"/>
      <c r="T923" s="197">
        <v>48.152056277056275</v>
      </c>
      <c r="U923" s="197">
        <v>44.019138755980862</v>
      </c>
      <c r="V923" s="197">
        <v>50.854166666666664</v>
      </c>
      <c r="W923" s="193">
        <v>45.144375144375147</v>
      </c>
      <c r="X923" s="193">
        <v>44.047619047619044</v>
      </c>
      <c r="Y923" s="193">
        <v>45.78135015635015</v>
      </c>
      <c r="Z923" s="193">
        <v>45.78135015635015</v>
      </c>
      <c r="AA923" s="193">
        <v>48.152056277056275</v>
      </c>
      <c r="AB923" s="193">
        <v>44.019138755980862</v>
      </c>
      <c r="AC923" s="193">
        <v>50.854166666666664</v>
      </c>
    </row>
    <row r="924" spans="6:29" x14ac:dyDescent="0.2">
      <c r="F924" s="195"/>
      <c r="G924" s="196"/>
      <c r="H924" s="192"/>
      <c r="L924" s="193" t="s">
        <v>1039</v>
      </c>
      <c r="M924" s="193">
        <v>21.33</v>
      </c>
      <c r="O924" s="193" t="s">
        <v>123</v>
      </c>
      <c r="P924" s="197">
        <v>44.284271284271291</v>
      </c>
      <c r="Q924" s="197">
        <v>44.892638036809814</v>
      </c>
      <c r="R924" s="197">
        <v>44.447642271317591</v>
      </c>
      <c r="S924" s="197">
        <v>47.040714148752585</v>
      </c>
      <c r="T924" s="197">
        <v>49.545454545454547</v>
      </c>
      <c r="U924" s="197"/>
      <c r="V924" s="197">
        <v>48.699452339035268</v>
      </c>
      <c r="W924" s="193">
        <v>44.284271284271291</v>
      </c>
      <c r="X924" s="193">
        <v>44.892638036809814</v>
      </c>
      <c r="Y924" s="193">
        <v>44.447642271317591</v>
      </c>
      <c r="Z924" s="193">
        <v>47.040714148752585</v>
      </c>
      <c r="AA924" s="193">
        <v>49.545454545454547</v>
      </c>
      <c r="AB924" s="193">
        <v>48.699452339035268</v>
      </c>
      <c r="AC924" s="193">
        <v>48.699452339035268</v>
      </c>
    </row>
    <row r="925" spans="6:29" x14ac:dyDescent="0.2">
      <c r="F925" s="195"/>
      <c r="G925" s="196"/>
      <c r="H925" s="192"/>
      <c r="L925" s="193" t="s">
        <v>1040</v>
      </c>
      <c r="M925" s="193">
        <v>21.33</v>
      </c>
      <c r="O925" s="193" t="s">
        <v>125</v>
      </c>
      <c r="P925" s="197">
        <v>45.449172576832154</v>
      </c>
      <c r="Q925" s="197">
        <v>44.370158467521556</v>
      </c>
      <c r="R925" s="197">
        <v>42.73504273504274</v>
      </c>
      <c r="S925" s="197"/>
      <c r="T925" s="197">
        <v>46.7609030811278</v>
      </c>
      <c r="U925" s="197"/>
      <c r="V925" s="197">
        <v>47.917200170721294</v>
      </c>
      <c r="W925" s="193">
        <v>45.449172576832154</v>
      </c>
      <c r="X925" s="193">
        <v>44.370158467521556</v>
      </c>
      <c r="Y925" s="193">
        <v>42.73504273504274</v>
      </c>
      <c r="Z925" s="193">
        <v>44.828819215131055</v>
      </c>
      <c r="AA925" s="193">
        <v>46.7609030811278</v>
      </c>
      <c r="AB925" s="193">
        <v>47.917200170721294</v>
      </c>
      <c r="AC925" s="193">
        <v>47.917200170721294</v>
      </c>
    </row>
    <row r="926" spans="6:29" x14ac:dyDescent="0.2">
      <c r="F926" s="195"/>
      <c r="G926" s="196"/>
      <c r="H926" s="192"/>
      <c r="L926" s="193" t="s">
        <v>1041</v>
      </c>
      <c r="M926" s="193">
        <v>21.33</v>
      </c>
      <c r="O926" s="193" t="s">
        <v>127</v>
      </c>
      <c r="P926" s="197">
        <v>47.529761904761905</v>
      </c>
      <c r="Q926" s="197"/>
      <c r="R926" s="197">
        <v>43.907828282828284</v>
      </c>
      <c r="S926" s="197"/>
      <c r="T926" s="197">
        <v>45.471824765942415</v>
      </c>
      <c r="U926" s="197"/>
      <c r="V926" s="197">
        <v>49.723270440251575</v>
      </c>
      <c r="W926" s="193">
        <v>47.529761904761905</v>
      </c>
      <c r="X926" s="193">
        <v>45.636471651177537</v>
      </c>
      <c r="Y926" s="193">
        <v>43.907828282828284</v>
      </c>
      <c r="Z926" s="193">
        <v>45.636471651177537</v>
      </c>
      <c r="AA926" s="193">
        <v>45.471824765942415</v>
      </c>
      <c r="AB926" s="193">
        <v>49.723270440251575</v>
      </c>
      <c r="AC926" s="193">
        <v>49.723270440251575</v>
      </c>
    </row>
    <row r="927" spans="6:29" x14ac:dyDescent="0.2">
      <c r="F927" s="195"/>
      <c r="G927" s="196"/>
      <c r="H927" s="192"/>
      <c r="L927" s="193" t="s">
        <v>1042</v>
      </c>
      <c r="M927" s="193">
        <v>21.33</v>
      </c>
      <c r="O927" s="193" t="s">
        <v>129</v>
      </c>
      <c r="P927" s="197">
        <v>43.969918969918972</v>
      </c>
      <c r="Q927" s="197">
        <v>41.666666666666671</v>
      </c>
      <c r="R927" s="197">
        <v>40.476190476190474</v>
      </c>
      <c r="S927" s="197"/>
      <c r="T927" s="197">
        <v>45.283727621483379</v>
      </c>
      <c r="U927" s="197">
        <v>40.740740740740748</v>
      </c>
      <c r="V927" s="197">
        <v>47.162433155080215</v>
      </c>
      <c r="W927" s="193">
        <v>43.969918969918972</v>
      </c>
      <c r="X927" s="193">
        <v>41.666666666666671</v>
      </c>
      <c r="Y927" s="193">
        <v>40.476190476190474</v>
      </c>
      <c r="Z927" s="193">
        <v>42.849125933564878</v>
      </c>
      <c r="AA927" s="193">
        <v>45.283727621483379</v>
      </c>
      <c r="AB927" s="193">
        <v>40.740740740740748</v>
      </c>
      <c r="AC927" s="193">
        <v>47.162433155080215</v>
      </c>
    </row>
    <row r="928" spans="6:29" x14ac:dyDescent="0.2">
      <c r="F928" s="195"/>
      <c r="G928" s="196"/>
      <c r="H928" s="192"/>
      <c r="L928" s="193" t="s">
        <v>1043</v>
      </c>
      <c r="M928" s="193">
        <v>21.33</v>
      </c>
      <c r="O928" s="193" t="s">
        <v>131</v>
      </c>
      <c r="P928" s="197">
        <v>44.550511793502444</v>
      </c>
      <c r="Q928" s="197">
        <v>38.888888888888893</v>
      </c>
      <c r="R928" s="197">
        <v>41.634020618556704</v>
      </c>
      <c r="S928" s="197"/>
      <c r="T928" s="197">
        <v>42.259580289108882</v>
      </c>
      <c r="U928" s="197"/>
      <c r="V928" s="197">
        <v>45.437229437229441</v>
      </c>
      <c r="W928" s="193">
        <v>44.550511793502444</v>
      </c>
      <c r="X928" s="193">
        <v>38.888888888888893</v>
      </c>
      <c r="Y928" s="193">
        <v>41.634020618556704</v>
      </c>
      <c r="Z928" s="193">
        <v>41.833250397514234</v>
      </c>
      <c r="AA928" s="193">
        <v>42.259580289108882</v>
      </c>
      <c r="AB928" s="193">
        <v>45.437229437229441</v>
      </c>
      <c r="AC928" s="193">
        <v>45.437229437229441</v>
      </c>
    </row>
    <row r="929" spans="6:29" x14ac:dyDescent="0.2">
      <c r="F929" s="195"/>
      <c r="G929" s="196"/>
      <c r="H929" s="192"/>
      <c r="L929" s="193" t="s">
        <v>1044</v>
      </c>
      <c r="M929" s="193">
        <v>21.33</v>
      </c>
      <c r="O929" s="193" t="s">
        <v>133</v>
      </c>
      <c r="P929" s="197">
        <v>41.568548345989598</v>
      </c>
      <c r="Q929" s="197">
        <v>39.060931363864526</v>
      </c>
      <c r="R929" s="197">
        <v>39.342105263157904</v>
      </c>
      <c r="S929" s="197"/>
      <c r="T929" s="197">
        <v>40.037254412254413</v>
      </c>
      <c r="U929" s="197"/>
      <c r="V929" s="197">
        <v>43.416341458213381</v>
      </c>
      <c r="W929" s="193">
        <v>41.568548345989598</v>
      </c>
      <c r="X929" s="193">
        <v>39.060931363864526</v>
      </c>
      <c r="Y929" s="193">
        <v>39.342105263157904</v>
      </c>
      <c r="Z929" s="193">
        <v>40.00220984631661</v>
      </c>
      <c r="AA929" s="193">
        <v>40.037254412254413</v>
      </c>
      <c r="AB929" s="193">
        <v>43.416341458213381</v>
      </c>
      <c r="AC929" s="193">
        <v>43.416341458213381</v>
      </c>
    </row>
    <row r="930" spans="6:29" x14ac:dyDescent="0.2">
      <c r="F930" s="195"/>
      <c r="G930" s="196"/>
      <c r="H930" s="192"/>
      <c r="L930" s="193" t="s">
        <v>1045</v>
      </c>
      <c r="M930" s="193">
        <v>21.33</v>
      </c>
      <c r="O930" s="193" t="s">
        <v>135</v>
      </c>
      <c r="P930" s="197">
        <v>41.367259472883127</v>
      </c>
      <c r="Q930" s="197"/>
      <c r="R930" s="197">
        <v>40.408981856350273</v>
      </c>
      <c r="S930" s="197"/>
      <c r="T930" s="197">
        <v>36.666666666666664</v>
      </c>
      <c r="U930" s="197"/>
      <c r="V930" s="197">
        <v>42.822859034378396</v>
      </c>
      <c r="W930" s="193">
        <v>41.367259472883127</v>
      </c>
      <c r="X930" s="193">
        <v>39.480969331966691</v>
      </c>
      <c r="Y930" s="193">
        <v>40.408981856350273</v>
      </c>
      <c r="Z930" s="193">
        <v>39.480969331966691</v>
      </c>
      <c r="AA930" s="193">
        <v>36.666666666666664</v>
      </c>
      <c r="AB930" s="193">
        <v>42.822859034378396</v>
      </c>
      <c r="AC930" s="193">
        <v>42.822859034378396</v>
      </c>
    </row>
    <row r="931" spans="6:29" x14ac:dyDescent="0.2">
      <c r="F931" s="195"/>
      <c r="G931" s="196"/>
      <c r="H931" s="192"/>
      <c r="L931" s="193" t="s">
        <v>1046</v>
      </c>
      <c r="M931" s="193">
        <v>21.33</v>
      </c>
      <c r="O931" s="193" t="s">
        <v>137</v>
      </c>
      <c r="P931" s="197">
        <v>39.315992292870902</v>
      </c>
      <c r="Q931" s="197">
        <v>43.333333333333336</v>
      </c>
      <c r="R931" s="197">
        <v>35.820471222850927</v>
      </c>
      <c r="S931" s="197">
        <v>40.873511562071847</v>
      </c>
      <c r="T931" s="197">
        <v>36.837301587301582</v>
      </c>
      <c r="U931" s="197">
        <v>33.609908609908615</v>
      </c>
      <c r="V931" s="197">
        <v>43.379265342500638</v>
      </c>
      <c r="W931" s="193">
        <v>39.315992292870902</v>
      </c>
      <c r="X931" s="193">
        <v>43.333333333333336</v>
      </c>
      <c r="Y931" s="193">
        <v>35.820471222850927</v>
      </c>
      <c r="Z931" s="193">
        <v>40.873511562071847</v>
      </c>
      <c r="AA931" s="193">
        <v>36.837301587301582</v>
      </c>
      <c r="AB931" s="193">
        <v>33.609908609908615</v>
      </c>
      <c r="AC931" s="193">
        <v>43.379265342500638</v>
      </c>
    </row>
    <row r="932" spans="6:29" x14ac:dyDescent="0.2">
      <c r="F932" s="195"/>
      <c r="G932" s="196"/>
      <c r="H932" s="192"/>
      <c r="L932" s="193" t="s">
        <v>1047</v>
      </c>
      <c r="M932" s="193">
        <v>21.33</v>
      </c>
      <c r="O932" s="193" t="s">
        <v>139</v>
      </c>
      <c r="P932" s="197">
        <v>38.765857772429719</v>
      </c>
      <c r="Q932" s="197"/>
      <c r="R932" s="197">
        <v>35</v>
      </c>
      <c r="S932" s="197"/>
      <c r="T932" s="197">
        <v>36.565217391304344</v>
      </c>
      <c r="U932" s="197">
        <v>36.48989898989899</v>
      </c>
      <c r="V932" s="197">
        <v>41.485507246376812</v>
      </c>
      <c r="W932" s="193">
        <v>38.765857772429719</v>
      </c>
      <c r="X932" s="193">
        <v>36.777025054578019</v>
      </c>
      <c r="Y932" s="193">
        <v>35</v>
      </c>
      <c r="Z932" s="193">
        <v>36.777025054578019</v>
      </c>
      <c r="AA932" s="193">
        <v>36.565217391304344</v>
      </c>
      <c r="AB932" s="193">
        <v>36.48989898989899</v>
      </c>
      <c r="AC932" s="193">
        <v>41.485507246376812</v>
      </c>
    </row>
    <row r="933" spans="6:29" x14ac:dyDescent="0.2">
      <c r="F933" s="195"/>
      <c r="G933" s="196"/>
      <c r="H933" s="192"/>
      <c r="L933" s="193" t="s">
        <v>1048</v>
      </c>
      <c r="M933" s="193">
        <v>21.33</v>
      </c>
      <c r="O933" s="193" t="s">
        <v>141</v>
      </c>
      <c r="P933" s="197">
        <v>38.235294117647065</v>
      </c>
      <c r="Q933" s="197">
        <v>37.715517241379317</v>
      </c>
      <c r="R933" s="197">
        <v>36.111111111111107</v>
      </c>
      <c r="S933" s="197"/>
      <c r="T933" s="197">
        <v>37.965502728433769</v>
      </c>
      <c r="U933" s="197"/>
      <c r="V933" s="197">
        <v>31.989247311827956</v>
      </c>
      <c r="W933" s="193">
        <v>38.235294117647065</v>
      </c>
      <c r="X933" s="193">
        <v>37.715517241379317</v>
      </c>
      <c r="Y933" s="193">
        <v>36.111111111111107</v>
      </c>
      <c r="Z933" s="193">
        <v>37.506856299642813</v>
      </c>
      <c r="AA933" s="193">
        <v>37.965502728433769</v>
      </c>
      <c r="AB933" s="193">
        <v>31.989247311827956</v>
      </c>
      <c r="AC933" s="193">
        <v>31.989247311827956</v>
      </c>
    </row>
    <row r="934" spans="6:29" x14ac:dyDescent="0.2">
      <c r="F934" s="195"/>
      <c r="G934" s="196"/>
      <c r="H934" s="192"/>
      <c r="L934" s="193" t="s">
        <v>1049</v>
      </c>
      <c r="M934" s="193">
        <v>21.33</v>
      </c>
      <c r="O934" s="193" t="s">
        <v>143</v>
      </c>
      <c r="P934" s="197">
        <v>35.372807017543856</v>
      </c>
      <c r="Q934" s="197"/>
      <c r="R934" s="197"/>
      <c r="S934" s="197"/>
      <c r="T934" s="197">
        <v>38.467741935483872</v>
      </c>
      <c r="U934" s="197"/>
      <c r="V934" s="197">
        <v>39.682539682539684</v>
      </c>
      <c r="W934" s="193">
        <v>35.372807017543856</v>
      </c>
      <c r="X934" s="193">
        <v>36.920274476513868</v>
      </c>
      <c r="Y934" s="193">
        <v>36.920274476513868</v>
      </c>
      <c r="Z934" s="193">
        <v>36.920274476513868</v>
      </c>
      <c r="AA934" s="193">
        <v>38.467741935483872</v>
      </c>
      <c r="AB934" s="193">
        <v>39.682539682539684</v>
      </c>
      <c r="AC934" s="193">
        <v>39.682539682539684</v>
      </c>
    </row>
    <row r="935" spans="6:29" x14ac:dyDescent="0.2">
      <c r="F935" s="195"/>
      <c r="G935" s="196"/>
      <c r="H935" s="192"/>
      <c r="L935" s="193" t="s">
        <v>1050</v>
      </c>
      <c r="M935" s="193">
        <v>21.33</v>
      </c>
      <c r="O935" s="193" t="s">
        <v>145</v>
      </c>
      <c r="P935" s="197">
        <v>42.508417508417509</v>
      </c>
      <c r="Q935" s="197">
        <v>40</v>
      </c>
      <c r="R935" s="197">
        <v>27.516778523489933</v>
      </c>
      <c r="S935" s="197">
        <v>41.095890410958908</v>
      </c>
      <c r="T935" s="197">
        <v>38.227513227513228</v>
      </c>
      <c r="U935" s="197"/>
      <c r="V935" s="197"/>
      <c r="W935" s="193">
        <v>42.508417508417509</v>
      </c>
      <c r="X935" s="193">
        <v>40</v>
      </c>
      <c r="Y935" s="193">
        <v>27.516778523489933</v>
      </c>
      <c r="Z935" s="193">
        <v>41.095890410958908</v>
      </c>
      <c r="AA935" s="193">
        <v>38.227513227513228</v>
      </c>
      <c r="AB935" s="193">
        <v>46.880970748803321</v>
      </c>
      <c r="AC935" s="193">
        <v>50.663903856183296</v>
      </c>
    </row>
    <row r="936" spans="6:29" x14ac:dyDescent="0.2">
      <c r="F936" s="195"/>
      <c r="G936" s="196"/>
      <c r="H936" s="192"/>
      <c r="L936" s="193" t="s">
        <v>1051</v>
      </c>
      <c r="M936" s="193">
        <v>21.33</v>
      </c>
      <c r="O936" s="193" t="s">
        <v>147</v>
      </c>
      <c r="P936" s="197">
        <v>42.429792429792428</v>
      </c>
      <c r="Q936" s="197">
        <v>43.972972972972975</v>
      </c>
      <c r="R936" s="197">
        <v>40.818580592890875</v>
      </c>
      <c r="S936" s="197"/>
      <c r="T936" s="197">
        <v>43.606359573340704</v>
      </c>
      <c r="U936" s="197">
        <v>39.355158730158728</v>
      </c>
      <c r="V936" s="197">
        <v>46.110056925996204</v>
      </c>
      <c r="W936" s="193">
        <v>42.429792429792428</v>
      </c>
      <c r="X936" s="193">
        <v>43.972972972972975</v>
      </c>
      <c r="Y936" s="193">
        <v>40.818580592890875</v>
      </c>
      <c r="Z936" s="193">
        <v>42.706926392249244</v>
      </c>
      <c r="AA936" s="193">
        <v>43.606359573340704</v>
      </c>
      <c r="AB936" s="193">
        <v>39.355158730158728</v>
      </c>
      <c r="AC936" s="193">
        <v>46.110056925996204</v>
      </c>
    </row>
    <row r="937" spans="6:29" x14ac:dyDescent="0.2">
      <c r="F937" s="195"/>
      <c r="G937" s="196"/>
      <c r="H937" s="192"/>
      <c r="L937" s="193" t="s">
        <v>1052</v>
      </c>
      <c r="M937" s="193">
        <v>21.33</v>
      </c>
      <c r="O937" s="193" t="s">
        <v>149</v>
      </c>
      <c r="P937" s="197">
        <v>43.653225514015304</v>
      </c>
      <c r="Q937" s="197">
        <v>40.569453587886763</v>
      </c>
      <c r="R937" s="197">
        <v>40</v>
      </c>
      <c r="S937" s="197"/>
      <c r="T937" s="197">
        <v>41.585497835497833</v>
      </c>
      <c r="U937" s="197">
        <v>41.379310344827587</v>
      </c>
      <c r="V937" s="197">
        <v>45.204336947456213</v>
      </c>
      <c r="W937" s="193">
        <v>43.653225514015304</v>
      </c>
      <c r="X937" s="193">
        <v>40.569453587886763</v>
      </c>
      <c r="Y937" s="193">
        <v>40</v>
      </c>
      <c r="Z937" s="193">
        <v>41.45204423434997</v>
      </c>
      <c r="AA937" s="193">
        <v>41.585497835497833</v>
      </c>
      <c r="AB937" s="193">
        <v>41.379310344827587</v>
      </c>
      <c r="AC937" s="193">
        <v>45.204336947456213</v>
      </c>
    </row>
    <row r="938" spans="6:29" x14ac:dyDescent="0.2">
      <c r="F938" s="195"/>
      <c r="G938" s="196"/>
      <c r="H938" s="192"/>
      <c r="L938" s="193" t="s">
        <v>1053</v>
      </c>
      <c r="M938" s="193">
        <v>21.5</v>
      </c>
      <c r="N938" s="193">
        <v>21.5</v>
      </c>
      <c r="O938" s="193" t="s">
        <v>103</v>
      </c>
      <c r="P938" s="197">
        <v>45.056732531136277</v>
      </c>
      <c r="Q938" s="197">
        <v>42.900054305861836</v>
      </c>
      <c r="R938" s="197">
        <v>43.631123506936746</v>
      </c>
      <c r="S938" s="197">
        <v>43.41581804884494</v>
      </c>
      <c r="T938" s="197">
        <v>45.143385753931547</v>
      </c>
      <c r="U938" s="197">
        <v>46.467770034843213</v>
      </c>
      <c r="V938" s="197">
        <v>49.300030508341052</v>
      </c>
      <c r="W938" s="193">
        <v>45.056732531136277</v>
      </c>
      <c r="X938" s="193">
        <v>42.900054305861836</v>
      </c>
      <c r="Y938" s="193">
        <v>43.631123506936746</v>
      </c>
      <c r="Z938" s="193">
        <v>43.41581804884494</v>
      </c>
      <c r="AA938" s="193">
        <v>45.143385753931547</v>
      </c>
      <c r="AB938" s="193">
        <v>46.467770034843213</v>
      </c>
      <c r="AC938" s="193">
        <v>49.300030508341052</v>
      </c>
    </row>
    <row r="939" spans="6:29" x14ac:dyDescent="0.2">
      <c r="F939" s="195"/>
      <c r="G939" s="196"/>
      <c r="H939" s="192"/>
      <c r="L939" s="193" t="s">
        <v>1054</v>
      </c>
      <c r="M939" s="193">
        <v>21.5</v>
      </c>
      <c r="O939" s="193" t="s">
        <v>105</v>
      </c>
      <c r="P939" s="197">
        <v>43.73724525241574</v>
      </c>
      <c r="Q939" s="197">
        <v>42.779999050930783</v>
      </c>
      <c r="R939" s="197">
        <v>43.033097515499151</v>
      </c>
      <c r="S939" s="197">
        <v>43.079241393064592</v>
      </c>
      <c r="T939" s="197">
        <v>46.664138860802161</v>
      </c>
      <c r="U939" s="197">
        <v>44.148758039312199</v>
      </c>
      <c r="V939" s="197">
        <v>44.526949174241452</v>
      </c>
      <c r="W939" s="193">
        <v>43.73724525241574</v>
      </c>
      <c r="X939" s="193">
        <v>42.779999050930783</v>
      </c>
      <c r="Y939" s="193">
        <v>43.033097515499151</v>
      </c>
      <c r="Z939" s="193">
        <v>43.079241393064592</v>
      </c>
      <c r="AA939" s="193">
        <v>46.664138860802161</v>
      </c>
      <c r="AB939" s="193">
        <v>44.148758039312199</v>
      </c>
      <c r="AC939" s="193">
        <v>44.526949174241452</v>
      </c>
    </row>
    <row r="940" spans="6:29" x14ac:dyDescent="0.2">
      <c r="F940" s="195"/>
      <c r="G940" s="196"/>
      <c r="H940" s="192"/>
      <c r="L940" s="193" t="s">
        <v>1055</v>
      </c>
      <c r="M940" s="193">
        <v>21.5</v>
      </c>
      <c r="O940" s="193" t="s">
        <v>107</v>
      </c>
      <c r="P940" s="197">
        <v>43.880151279879541</v>
      </c>
      <c r="Q940" s="197">
        <v>41.032214400272046</v>
      </c>
      <c r="R940" s="197">
        <v>40.258768956094229</v>
      </c>
      <c r="S940" s="197">
        <v>41.100059669223008</v>
      </c>
      <c r="T940" s="197">
        <v>44.444444444444443</v>
      </c>
      <c r="U940" s="197">
        <v>46.428571428571438</v>
      </c>
      <c r="V940" s="197">
        <v>44.661037029774164</v>
      </c>
      <c r="W940" s="193">
        <v>43.880151279879541</v>
      </c>
      <c r="X940" s="193">
        <v>41.032214400272046</v>
      </c>
      <c r="Y940" s="193">
        <v>40.258768956094229</v>
      </c>
      <c r="Z940" s="193">
        <v>41.100059669223008</v>
      </c>
      <c r="AA940" s="193">
        <v>44.444444444444443</v>
      </c>
      <c r="AB940" s="193">
        <v>46.428571428571438</v>
      </c>
      <c r="AC940" s="193">
        <v>44.661037029774164</v>
      </c>
    </row>
    <row r="941" spans="6:29" x14ac:dyDescent="0.2">
      <c r="F941" s="195"/>
      <c r="G941" s="196"/>
      <c r="H941" s="192"/>
      <c r="L941" s="193" t="s">
        <v>1056</v>
      </c>
      <c r="M941" s="193">
        <v>21.5</v>
      </c>
      <c r="O941" s="193" t="s">
        <v>109</v>
      </c>
      <c r="P941" s="197">
        <v>45.003243246311776</v>
      </c>
      <c r="Q941" s="197">
        <v>42.387640355070424</v>
      </c>
      <c r="R941" s="197">
        <v>43.008407482197363</v>
      </c>
      <c r="S941" s="197">
        <v>43.736129386400052</v>
      </c>
      <c r="T941" s="197">
        <v>45.672836140393393</v>
      </c>
      <c r="U941" s="197"/>
      <c r="V941" s="197">
        <v>46.332923832923832</v>
      </c>
      <c r="W941" s="193">
        <v>45.003243246311776</v>
      </c>
      <c r="X941" s="193">
        <v>42.387640355070424</v>
      </c>
      <c r="Y941" s="193">
        <v>43.008407482197363</v>
      </c>
      <c r="Z941" s="193">
        <v>43.736129386400052</v>
      </c>
      <c r="AA941" s="193">
        <v>45.672836140393393</v>
      </c>
      <c r="AB941" s="193">
        <v>46.332923832923832</v>
      </c>
      <c r="AC941" s="193">
        <v>46.332923832923832</v>
      </c>
    </row>
    <row r="942" spans="6:29" x14ac:dyDescent="0.2">
      <c r="F942" s="195"/>
      <c r="G942" s="196"/>
      <c r="H942" s="192"/>
      <c r="L942" s="193" t="s">
        <v>1057</v>
      </c>
      <c r="M942" s="193">
        <v>21.5</v>
      </c>
      <c r="O942" s="193" t="s">
        <v>111</v>
      </c>
      <c r="P942" s="197">
        <v>45.497713747177031</v>
      </c>
      <c r="Q942" s="197">
        <v>42.892624253719568</v>
      </c>
      <c r="R942" s="197">
        <v>42.479180401886566</v>
      </c>
      <c r="S942" s="197">
        <v>43.349263050313446</v>
      </c>
      <c r="T942" s="197">
        <v>45.73730862207897</v>
      </c>
      <c r="U942" s="197"/>
      <c r="V942" s="197">
        <v>47.577795096569808</v>
      </c>
      <c r="W942" s="193">
        <v>45.497713747177031</v>
      </c>
      <c r="X942" s="193">
        <v>42.892624253719568</v>
      </c>
      <c r="Y942" s="193">
        <v>42.479180401886566</v>
      </c>
      <c r="Z942" s="193">
        <v>43.349263050313446</v>
      </c>
      <c r="AA942" s="193">
        <v>45.73730862207897</v>
      </c>
      <c r="AB942" s="193">
        <v>47.577795096569808</v>
      </c>
      <c r="AC942" s="193">
        <v>47.577795096569808</v>
      </c>
    </row>
    <row r="943" spans="6:29" x14ac:dyDescent="0.2">
      <c r="F943" s="195"/>
      <c r="G943" s="196"/>
      <c r="H943" s="192"/>
      <c r="L943" s="193" t="s">
        <v>1058</v>
      </c>
      <c r="M943" s="193">
        <v>21.5</v>
      </c>
      <c r="O943" s="193" t="s">
        <v>113</v>
      </c>
      <c r="P943" s="197">
        <v>43.895101755405513</v>
      </c>
      <c r="Q943" s="197">
        <v>41.95003665245298</v>
      </c>
      <c r="R943" s="197">
        <v>42.892308041901529</v>
      </c>
      <c r="S943" s="197">
        <v>42.115417770430234</v>
      </c>
      <c r="T943" s="197">
        <v>44.698089762220683</v>
      </c>
      <c r="U943" s="197"/>
      <c r="V943" s="197">
        <v>44.156444547416477</v>
      </c>
      <c r="W943" s="193">
        <v>43.895101755405513</v>
      </c>
      <c r="X943" s="193">
        <v>41.95003665245298</v>
      </c>
      <c r="Y943" s="193">
        <v>42.892308041901529</v>
      </c>
      <c r="Z943" s="193">
        <v>42.115417770430234</v>
      </c>
      <c r="AA943" s="193">
        <v>44.698089762220683</v>
      </c>
      <c r="AB943" s="193">
        <v>44.156444547416477</v>
      </c>
      <c r="AC943" s="193">
        <v>44.156444547416477</v>
      </c>
    </row>
    <row r="944" spans="6:29" x14ac:dyDescent="0.2">
      <c r="F944" s="195"/>
      <c r="G944" s="196"/>
      <c r="H944" s="192"/>
      <c r="L944" s="193" t="s">
        <v>1059</v>
      </c>
      <c r="M944" s="193">
        <v>21.5</v>
      </c>
      <c r="O944" s="193" t="s">
        <v>115</v>
      </c>
      <c r="P944" s="197">
        <v>43.285191401518823</v>
      </c>
      <c r="Q944" s="197">
        <v>42.251094152666681</v>
      </c>
      <c r="R944" s="197">
        <v>44.563492560766093</v>
      </c>
      <c r="S944" s="197">
        <v>42.300669602186368</v>
      </c>
      <c r="T944" s="197">
        <v>43.825500879948208</v>
      </c>
      <c r="U944" s="197">
        <v>42.74850979293587</v>
      </c>
      <c r="V944" s="197">
        <v>45.493239169422225</v>
      </c>
      <c r="W944" s="193">
        <v>43.285191401518823</v>
      </c>
      <c r="X944" s="193">
        <v>42.251094152666681</v>
      </c>
      <c r="Y944" s="193">
        <v>44.563492560766093</v>
      </c>
      <c r="Z944" s="193">
        <v>42.300669602186368</v>
      </c>
      <c r="AA944" s="193">
        <v>43.825500879948208</v>
      </c>
      <c r="AB944" s="193">
        <v>42.74850979293587</v>
      </c>
      <c r="AC944" s="193">
        <v>45.493239169422225</v>
      </c>
    </row>
    <row r="945" spans="6:29" x14ac:dyDescent="0.2">
      <c r="F945" s="195"/>
      <c r="G945" s="196"/>
      <c r="H945" s="192"/>
      <c r="L945" s="193" t="s">
        <v>1060</v>
      </c>
      <c r="M945" s="193">
        <v>21.5</v>
      </c>
      <c r="O945" s="193" t="s">
        <v>117</v>
      </c>
      <c r="P945" s="197">
        <v>47.440257673060565</v>
      </c>
      <c r="Q945" s="197">
        <v>46.717032967032964</v>
      </c>
      <c r="R945" s="197">
        <v>44.12191056026672</v>
      </c>
      <c r="S945" s="197">
        <v>44.303797468354425</v>
      </c>
      <c r="T945" s="197">
        <v>43.485793485793486</v>
      </c>
      <c r="U945" s="197">
        <v>42.398863272649677</v>
      </c>
      <c r="V945" s="197">
        <v>44.371185701830861</v>
      </c>
      <c r="W945" s="193">
        <v>47.440257673060565</v>
      </c>
      <c r="X945" s="193">
        <v>46.717032967032964</v>
      </c>
      <c r="Y945" s="193">
        <v>44.12191056026672</v>
      </c>
      <c r="Z945" s="193">
        <v>44.303797468354425</v>
      </c>
      <c r="AA945" s="193">
        <v>43.485793485793486</v>
      </c>
      <c r="AB945" s="193">
        <v>42.398863272649677</v>
      </c>
      <c r="AC945" s="193">
        <v>44.371185701830861</v>
      </c>
    </row>
    <row r="946" spans="6:29" x14ac:dyDescent="0.2">
      <c r="F946" s="195"/>
      <c r="G946" s="196"/>
      <c r="H946" s="192"/>
      <c r="L946" s="193" t="s">
        <v>1061</v>
      </c>
      <c r="M946" s="193">
        <v>21.5</v>
      </c>
      <c r="O946" s="193" t="s">
        <v>119</v>
      </c>
      <c r="P946" s="197">
        <v>44.550138594579458</v>
      </c>
      <c r="Q946" s="197">
        <v>41.608111136653385</v>
      </c>
      <c r="R946" s="197">
        <v>42.818124770662251</v>
      </c>
      <c r="S946" s="197">
        <v>42.540764937025415</v>
      </c>
      <c r="T946" s="197"/>
      <c r="U946" s="197">
        <v>42.732576084943517</v>
      </c>
      <c r="V946" s="197">
        <v>48.654148752440157</v>
      </c>
      <c r="W946" s="193">
        <v>44.550138594579458</v>
      </c>
      <c r="X946" s="193">
        <v>41.608111136653385</v>
      </c>
      <c r="Y946" s="193">
        <v>42.818124770662251</v>
      </c>
      <c r="Z946" s="193">
        <v>42.540764937025415</v>
      </c>
      <c r="AA946" s="193">
        <v>42.879284859730127</v>
      </c>
      <c r="AB946" s="193">
        <v>42.732576084943517</v>
      </c>
      <c r="AC946" s="193">
        <v>48.654148752440157</v>
      </c>
    </row>
    <row r="947" spans="6:29" x14ac:dyDescent="0.2">
      <c r="F947" s="195"/>
      <c r="G947" s="196"/>
      <c r="H947" s="192"/>
      <c r="L947" s="193" t="s">
        <v>1062</v>
      </c>
      <c r="M947" s="193">
        <v>21.5</v>
      </c>
      <c r="O947" s="193" t="s">
        <v>121</v>
      </c>
      <c r="P947" s="197">
        <v>45.007745392208783</v>
      </c>
      <c r="Q947" s="197">
        <v>45.090732875547012</v>
      </c>
      <c r="R947" s="197">
        <v>44.251479168372413</v>
      </c>
      <c r="S947" s="197">
        <v>44.717663826163076</v>
      </c>
      <c r="T947" s="197"/>
      <c r="U947" s="197">
        <v>42.368662703590928</v>
      </c>
      <c r="V947" s="197">
        <v>46.750700280112042</v>
      </c>
      <c r="W947" s="193">
        <v>45.007745392208783</v>
      </c>
      <c r="X947" s="193">
        <v>45.090732875547012</v>
      </c>
      <c r="Y947" s="193">
        <v>44.251479168372413</v>
      </c>
      <c r="Z947" s="193">
        <v>44.717663826163076</v>
      </c>
      <c r="AA947" s="193">
        <v>44.766905315572814</v>
      </c>
      <c r="AB947" s="193">
        <v>42.368662703590928</v>
      </c>
      <c r="AC947" s="193">
        <v>46.750700280112042</v>
      </c>
    </row>
    <row r="948" spans="6:29" x14ac:dyDescent="0.2">
      <c r="F948" s="195"/>
      <c r="G948" s="196"/>
      <c r="H948" s="192"/>
      <c r="L948" s="193" t="s">
        <v>1063</v>
      </c>
      <c r="M948" s="193">
        <v>21.5</v>
      </c>
      <c r="O948" s="193" t="s">
        <v>123</v>
      </c>
      <c r="P948" s="197">
        <v>43.642954577846041</v>
      </c>
      <c r="Q948" s="197">
        <v>43.031472281771165</v>
      </c>
      <c r="R948" s="197">
        <v>43.688733973915205</v>
      </c>
      <c r="S948" s="197">
        <v>43.674438774821766</v>
      </c>
      <c r="T948" s="197">
        <v>47.752808988764045</v>
      </c>
      <c r="U948" s="197">
        <v>45.762711864406782</v>
      </c>
      <c r="V948" s="197">
        <v>47.654834347532116</v>
      </c>
      <c r="W948" s="193">
        <v>43.642954577846041</v>
      </c>
      <c r="X948" s="193">
        <v>43.031472281771165</v>
      </c>
      <c r="Y948" s="193">
        <v>43.688733973915205</v>
      </c>
      <c r="Z948" s="193">
        <v>43.674438774821766</v>
      </c>
      <c r="AA948" s="193">
        <v>47.752808988764045</v>
      </c>
      <c r="AB948" s="193">
        <v>45.762711864406782</v>
      </c>
      <c r="AC948" s="193">
        <v>47.654834347532116</v>
      </c>
    </row>
    <row r="949" spans="6:29" x14ac:dyDescent="0.2">
      <c r="F949" s="195"/>
      <c r="G949" s="196"/>
      <c r="H949" s="192"/>
      <c r="L949" s="193" t="s">
        <v>1064</v>
      </c>
      <c r="M949" s="193">
        <v>21.5</v>
      </c>
      <c r="O949" s="193" t="s">
        <v>125</v>
      </c>
      <c r="P949" s="197">
        <v>44.052214667251334</v>
      </c>
      <c r="Q949" s="197">
        <v>41.250586987092447</v>
      </c>
      <c r="R949" s="197">
        <v>42.135738409666502</v>
      </c>
      <c r="S949" s="197">
        <v>42.322670863592748</v>
      </c>
      <c r="T949" s="197"/>
      <c r="U949" s="197">
        <v>44.406130268199234</v>
      </c>
      <c r="V949" s="197">
        <v>45.849073241336669</v>
      </c>
      <c r="W949" s="193">
        <v>44.052214667251334</v>
      </c>
      <c r="X949" s="193">
        <v>41.250586987092447</v>
      </c>
      <c r="Y949" s="193">
        <v>42.135738409666502</v>
      </c>
      <c r="Z949" s="193">
        <v>42.322670863592748</v>
      </c>
      <c r="AA949" s="193">
        <v>42.440302731900758</v>
      </c>
      <c r="AB949" s="193">
        <v>44.406130268199234</v>
      </c>
      <c r="AC949" s="193">
        <v>45.849073241336669</v>
      </c>
    </row>
    <row r="950" spans="6:29" x14ac:dyDescent="0.2">
      <c r="F950" s="195"/>
      <c r="G950" s="196"/>
      <c r="H950" s="192"/>
      <c r="L950" s="193" t="s">
        <v>1065</v>
      </c>
      <c r="M950" s="193">
        <v>21.5</v>
      </c>
      <c r="O950" s="193" t="s">
        <v>127</v>
      </c>
      <c r="P950" s="197">
        <v>44.923273265493087</v>
      </c>
      <c r="Q950" s="197">
        <v>43.727235193372479</v>
      </c>
      <c r="R950" s="197">
        <v>43.188998779846088</v>
      </c>
      <c r="S950" s="197">
        <v>42.261837365289523</v>
      </c>
      <c r="T950" s="197"/>
      <c r="U950" s="197">
        <v>46.269762845849804</v>
      </c>
      <c r="V950" s="197">
        <v>45.543517242629733</v>
      </c>
      <c r="W950" s="193">
        <v>44.923273265493087</v>
      </c>
      <c r="X950" s="193">
        <v>43.727235193372479</v>
      </c>
      <c r="Y950" s="193">
        <v>43.188998779846088</v>
      </c>
      <c r="Z950" s="193">
        <v>42.261837365289523</v>
      </c>
      <c r="AA950" s="193">
        <v>43.525336151000296</v>
      </c>
      <c r="AB950" s="193">
        <v>46.269762845849804</v>
      </c>
      <c r="AC950" s="193">
        <v>45.543517242629733</v>
      </c>
    </row>
    <row r="951" spans="6:29" x14ac:dyDescent="0.2">
      <c r="F951" s="195"/>
      <c r="G951" s="196"/>
      <c r="H951" s="192"/>
      <c r="L951" s="193" t="s">
        <v>1066</v>
      </c>
      <c r="M951" s="193">
        <v>21.5</v>
      </c>
      <c r="O951" s="193" t="s">
        <v>129</v>
      </c>
      <c r="P951" s="197">
        <v>42.695020801761679</v>
      </c>
      <c r="Q951" s="197">
        <v>43.096912308585338</v>
      </c>
      <c r="R951" s="197">
        <v>41.922915026978608</v>
      </c>
      <c r="S951" s="197">
        <v>41.635542726016965</v>
      </c>
      <c r="T951" s="197"/>
      <c r="U951" s="197">
        <v>42.10526315789474</v>
      </c>
      <c r="V951" s="197">
        <v>40.944318264071065</v>
      </c>
      <c r="W951" s="193">
        <v>42.695020801761679</v>
      </c>
      <c r="X951" s="193">
        <v>43.096912308585338</v>
      </c>
      <c r="Y951" s="193">
        <v>41.922915026978608</v>
      </c>
      <c r="Z951" s="193">
        <v>41.635542726016965</v>
      </c>
      <c r="AA951" s="193">
        <v>42.337597715835642</v>
      </c>
      <c r="AB951" s="193">
        <v>42.10526315789474</v>
      </c>
      <c r="AC951" s="193">
        <v>40.944318264071065</v>
      </c>
    </row>
    <row r="952" spans="6:29" x14ac:dyDescent="0.2">
      <c r="F952" s="195"/>
      <c r="G952" s="196"/>
      <c r="H952" s="192"/>
      <c r="L952" s="193" t="s">
        <v>1067</v>
      </c>
      <c r="M952" s="193">
        <v>21.5</v>
      </c>
      <c r="O952" s="193" t="s">
        <v>131</v>
      </c>
      <c r="P952" s="197">
        <v>44.173430822835122</v>
      </c>
      <c r="Q952" s="197">
        <v>43.454568450247088</v>
      </c>
      <c r="R952" s="197">
        <v>42.112156267360469</v>
      </c>
      <c r="S952" s="197">
        <v>43.443498665761268</v>
      </c>
      <c r="T952" s="197"/>
      <c r="U952" s="197">
        <v>43.125</v>
      </c>
      <c r="V952" s="197">
        <v>44.684431977559612</v>
      </c>
      <c r="W952" s="193">
        <v>44.173430822835122</v>
      </c>
      <c r="X952" s="193">
        <v>43.454568450247088</v>
      </c>
      <c r="Y952" s="193">
        <v>42.112156267360469</v>
      </c>
      <c r="Z952" s="193">
        <v>43.443498665761268</v>
      </c>
      <c r="AA952" s="193">
        <v>43.295913551550989</v>
      </c>
      <c r="AB952" s="193">
        <v>43.125</v>
      </c>
      <c r="AC952" s="193">
        <v>44.684431977559612</v>
      </c>
    </row>
    <row r="953" spans="6:29" x14ac:dyDescent="0.2">
      <c r="F953" s="195"/>
      <c r="G953" s="196"/>
      <c r="H953" s="192"/>
      <c r="L953" s="193" t="s">
        <v>1068</v>
      </c>
      <c r="M953" s="193">
        <v>21.5</v>
      </c>
      <c r="O953" s="193" t="s">
        <v>133</v>
      </c>
      <c r="P953" s="197">
        <v>42.315810629929956</v>
      </c>
      <c r="Q953" s="197">
        <v>40.129664699717615</v>
      </c>
      <c r="R953" s="197">
        <v>41.230872296625932</v>
      </c>
      <c r="S953" s="197">
        <v>40.964071392371423</v>
      </c>
      <c r="T953" s="197">
        <v>41.025641025641029</v>
      </c>
      <c r="U953" s="197">
        <v>43.443788276465433</v>
      </c>
      <c r="V953" s="197">
        <v>44.36274509803922</v>
      </c>
      <c r="W953" s="193">
        <v>42.315810629929956</v>
      </c>
      <c r="X953" s="193">
        <v>40.129664699717615</v>
      </c>
      <c r="Y953" s="193">
        <v>41.230872296625932</v>
      </c>
      <c r="Z953" s="193">
        <v>40.964071392371423</v>
      </c>
      <c r="AA953" s="193">
        <v>41.025641025641029</v>
      </c>
      <c r="AB953" s="193">
        <v>43.443788276465433</v>
      </c>
      <c r="AC953" s="193">
        <v>44.36274509803922</v>
      </c>
    </row>
    <row r="954" spans="6:29" x14ac:dyDescent="0.2">
      <c r="F954" s="195"/>
      <c r="G954" s="196"/>
      <c r="H954" s="192"/>
      <c r="L954" s="193" t="s">
        <v>1069</v>
      </c>
      <c r="M954" s="193">
        <v>21.5</v>
      </c>
      <c r="O954" s="193" t="s">
        <v>135</v>
      </c>
      <c r="P954" s="197">
        <v>42.074544925115845</v>
      </c>
      <c r="Q954" s="197">
        <v>41.154283331255527</v>
      </c>
      <c r="R954" s="197">
        <v>39.519599916307158</v>
      </c>
      <c r="S954" s="197">
        <v>39.361570709609929</v>
      </c>
      <c r="T954" s="197">
        <v>40.54054054054054</v>
      </c>
      <c r="U954" s="197">
        <v>36.204964744518499</v>
      </c>
      <c r="V954" s="197"/>
      <c r="W954" s="193">
        <v>42.074544925115845</v>
      </c>
      <c r="X954" s="193">
        <v>41.154283331255527</v>
      </c>
      <c r="Y954" s="193">
        <v>39.519599916307158</v>
      </c>
      <c r="Z954" s="193">
        <v>39.361570709609929</v>
      </c>
      <c r="AA954" s="193">
        <v>40.54054054054054</v>
      </c>
      <c r="AB954" s="193">
        <v>36.204964744518499</v>
      </c>
      <c r="AC954" s="193">
        <v>36.204964744518499</v>
      </c>
    </row>
    <row r="955" spans="6:29" x14ac:dyDescent="0.2">
      <c r="F955" s="195"/>
      <c r="G955" s="196"/>
      <c r="H955" s="192"/>
      <c r="L955" s="193" t="s">
        <v>1070</v>
      </c>
      <c r="M955" s="193">
        <v>21.5</v>
      </c>
      <c r="O955" s="193" t="s">
        <v>137</v>
      </c>
      <c r="P955" s="197">
        <v>39.123173486690689</v>
      </c>
      <c r="Q955" s="197">
        <v>37.598225843844716</v>
      </c>
      <c r="R955" s="197">
        <v>38.219055795001807</v>
      </c>
      <c r="S955" s="197">
        <v>41.450869677916963</v>
      </c>
      <c r="T955" s="197">
        <v>38.888888888888893</v>
      </c>
      <c r="U955" s="197">
        <v>38.359788359788361</v>
      </c>
      <c r="V955" s="197"/>
      <c r="W955" s="193">
        <v>39.123173486690689</v>
      </c>
      <c r="X955" s="193">
        <v>37.598225843844716</v>
      </c>
      <c r="Y955" s="193">
        <v>38.219055795001807</v>
      </c>
      <c r="Z955" s="193">
        <v>41.450869677916963</v>
      </c>
      <c r="AA955" s="193">
        <v>38.888888888888893</v>
      </c>
      <c r="AB955" s="193">
        <v>38.359788359788361</v>
      </c>
      <c r="AC955" s="193">
        <v>38.359788359788361</v>
      </c>
    </row>
    <row r="956" spans="6:29" x14ac:dyDescent="0.2">
      <c r="F956" s="195"/>
      <c r="G956" s="196"/>
      <c r="H956" s="192"/>
      <c r="L956" s="193" t="s">
        <v>1071</v>
      </c>
      <c r="M956" s="193">
        <v>21.5</v>
      </c>
      <c r="O956" s="193" t="s">
        <v>139</v>
      </c>
      <c r="P956" s="197">
        <v>37.609413877377158</v>
      </c>
      <c r="Q956" s="197">
        <v>39.699589872805653</v>
      </c>
      <c r="R956" s="197">
        <v>43.273006353965876</v>
      </c>
      <c r="S956" s="197">
        <v>34.39249168037329</v>
      </c>
      <c r="T956" s="197">
        <v>38.594976452119305</v>
      </c>
      <c r="U956" s="197">
        <v>38.484848484848484</v>
      </c>
      <c r="V956" s="197">
        <v>66.666666666666671</v>
      </c>
      <c r="W956" s="193">
        <v>37.609413877377158</v>
      </c>
      <c r="X956" s="193">
        <v>39.699589872805653</v>
      </c>
      <c r="Y956" s="193">
        <v>43.273006353965876</v>
      </c>
      <c r="Z956" s="193">
        <v>34.39249168037329</v>
      </c>
      <c r="AA956" s="193">
        <v>38.594976452119305</v>
      </c>
      <c r="AB956" s="193">
        <v>38.484848484848484</v>
      </c>
      <c r="AC956" s="193">
        <v>66.666666666666671</v>
      </c>
    </row>
    <row r="957" spans="6:29" x14ac:dyDescent="0.2">
      <c r="F957" s="195"/>
      <c r="G957" s="196"/>
      <c r="H957" s="192"/>
      <c r="L957" s="193" t="s">
        <v>1072</v>
      </c>
      <c r="M957" s="193">
        <v>21.5</v>
      </c>
      <c r="O957" s="193" t="s">
        <v>141</v>
      </c>
      <c r="P957" s="197">
        <v>35.385178562113602</v>
      </c>
      <c r="Q957" s="197">
        <v>33.148596006319373</v>
      </c>
      <c r="R957" s="197">
        <v>33.337740172748113</v>
      </c>
      <c r="S957" s="197">
        <v>35.236625870270821</v>
      </c>
      <c r="T957" s="197">
        <v>33.527131782945737</v>
      </c>
      <c r="U957" s="197"/>
      <c r="V957" s="197"/>
      <c r="W957" s="193">
        <v>35.385178562113602</v>
      </c>
      <c r="X957" s="193">
        <v>33.148596006319373</v>
      </c>
      <c r="Y957" s="193">
        <v>33.337740172748113</v>
      </c>
      <c r="Z957" s="193">
        <v>35.236625870270821</v>
      </c>
      <c r="AA957" s="193">
        <v>33.527131782945737</v>
      </c>
      <c r="AB957" s="193">
        <v>46.880970748803321</v>
      </c>
      <c r="AC957" s="193">
        <v>50.663903856183296</v>
      </c>
    </row>
    <row r="958" spans="6:29" x14ac:dyDescent="0.2">
      <c r="F958" s="195"/>
      <c r="G958" s="196"/>
      <c r="H958" s="192"/>
      <c r="L958" s="193" t="s">
        <v>1073</v>
      </c>
      <c r="M958" s="193">
        <v>21.5</v>
      </c>
      <c r="O958" s="193" t="s">
        <v>143</v>
      </c>
      <c r="P958" s="197">
        <v>36.554749942247966</v>
      </c>
      <c r="Q958" s="197">
        <v>35.021430207684041</v>
      </c>
      <c r="R958" s="197">
        <v>37.687559708259151</v>
      </c>
      <c r="S958" s="197">
        <v>35.409326062257982</v>
      </c>
      <c r="T958" s="197">
        <v>32.5</v>
      </c>
      <c r="U958" s="197">
        <v>37.719298245614027</v>
      </c>
      <c r="V958" s="197"/>
      <c r="W958" s="193">
        <v>36.554749942247966</v>
      </c>
      <c r="X958" s="193">
        <v>35.021430207684041</v>
      </c>
      <c r="Y958" s="193">
        <v>37.687559708259151</v>
      </c>
      <c r="Z958" s="193">
        <v>35.409326062257982</v>
      </c>
      <c r="AA958" s="193">
        <v>32.5</v>
      </c>
      <c r="AB958" s="193">
        <v>37.719298245614027</v>
      </c>
      <c r="AC958" s="193">
        <v>37.719298245614027</v>
      </c>
    </row>
    <row r="959" spans="6:29" x14ac:dyDescent="0.2">
      <c r="F959" s="195"/>
      <c r="G959" s="196"/>
      <c r="H959" s="192"/>
      <c r="L959" s="193" t="s">
        <v>1074</v>
      </c>
      <c r="M959" s="193">
        <v>21.5</v>
      </c>
      <c r="O959" s="193" t="s">
        <v>145</v>
      </c>
      <c r="P959" s="197">
        <v>40.91711599932848</v>
      </c>
      <c r="Q959" s="197">
        <v>38.440294996074165</v>
      </c>
      <c r="R959" s="197">
        <v>36.902362192228651</v>
      </c>
      <c r="S959" s="197">
        <v>38.948678445610796</v>
      </c>
      <c r="T959" s="197">
        <v>40.589803067406649</v>
      </c>
      <c r="U959" s="197">
        <v>34.444444444444443</v>
      </c>
      <c r="V959" s="197"/>
      <c r="W959" s="193">
        <v>40.91711599932848</v>
      </c>
      <c r="X959" s="193">
        <v>38.440294996074165</v>
      </c>
      <c r="Y959" s="193">
        <v>36.902362192228651</v>
      </c>
      <c r="Z959" s="193">
        <v>38.948678445610796</v>
      </c>
      <c r="AA959" s="193">
        <v>40.589803067406649</v>
      </c>
      <c r="AB959" s="193">
        <v>34.444444444444443</v>
      </c>
      <c r="AC959" s="193">
        <v>34.444444444444443</v>
      </c>
    </row>
    <row r="960" spans="6:29" x14ac:dyDescent="0.2">
      <c r="F960" s="195"/>
      <c r="G960" s="196"/>
      <c r="H960" s="192"/>
      <c r="L960" s="193" t="s">
        <v>1075</v>
      </c>
      <c r="M960" s="193">
        <v>21.5</v>
      </c>
      <c r="O960" s="193" t="s">
        <v>147</v>
      </c>
      <c r="P960" s="197">
        <v>41.805702612632714</v>
      </c>
      <c r="Q960" s="197">
        <v>41.75510490404389</v>
      </c>
      <c r="R960" s="197">
        <v>42.020086560132839</v>
      </c>
      <c r="S960" s="197">
        <v>39.588333322645731</v>
      </c>
      <c r="T960" s="197">
        <v>42.598604122707357</v>
      </c>
      <c r="U960" s="197"/>
      <c r="V960" s="197">
        <v>45.737627279185418</v>
      </c>
      <c r="W960" s="193">
        <v>41.805702612632714</v>
      </c>
      <c r="X960" s="193">
        <v>41.75510490404389</v>
      </c>
      <c r="Y960" s="193">
        <v>42.020086560132839</v>
      </c>
      <c r="Z960" s="193">
        <v>39.588333322645731</v>
      </c>
      <c r="AA960" s="193">
        <v>42.598604122707357</v>
      </c>
      <c r="AB960" s="193">
        <v>45.737627279185418</v>
      </c>
      <c r="AC960" s="193">
        <v>45.737627279185418</v>
      </c>
    </row>
    <row r="961" spans="6:29" x14ac:dyDescent="0.2">
      <c r="F961" s="195"/>
      <c r="G961" s="196"/>
      <c r="H961" s="192"/>
      <c r="L961" s="193" t="s">
        <v>1076</v>
      </c>
      <c r="M961" s="193">
        <v>21.5</v>
      </c>
      <c r="O961" s="193" t="s">
        <v>149</v>
      </c>
      <c r="P961" s="197">
        <v>42.563424607601611</v>
      </c>
      <c r="Q961" s="197">
        <v>42.838794801330259</v>
      </c>
      <c r="R961" s="197">
        <v>40.999202159515448</v>
      </c>
      <c r="S961" s="197">
        <v>41.302573563471263</v>
      </c>
      <c r="T961" s="197">
        <v>43.06360708534622</v>
      </c>
      <c r="U961" s="197">
        <v>40.213774691601564</v>
      </c>
      <c r="V961" s="197"/>
      <c r="W961" s="193">
        <v>42.563424607601611</v>
      </c>
      <c r="X961" s="193">
        <v>42.838794801330259</v>
      </c>
      <c r="Y961" s="193">
        <v>40.999202159515448</v>
      </c>
      <c r="Z961" s="193">
        <v>41.302573563471263</v>
      </c>
      <c r="AA961" s="193">
        <v>43.06360708534622</v>
      </c>
      <c r="AB961" s="193">
        <v>40.213774691601564</v>
      </c>
      <c r="AC961" s="193">
        <v>40.213774691601564</v>
      </c>
    </row>
    <row r="962" spans="6:29" x14ac:dyDescent="0.2">
      <c r="F962" s="195"/>
      <c r="G962" s="196"/>
      <c r="H962" s="192"/>
      <c r="L962" s="193" t="s">
        <v>1077</v>
      </c>
      <c r="M962" s="193">
        <v>21.67</v>
      </c>
      <c r="N962" s="193">
        <v>21.67</v>
      </c>
      <c r="O962" s="193" t="s">
        <v>103</v>
      </c>
      <c r="P962" s="197">
        <v>46.428571428571438</v>
      </c>
      <c r="Q962" s="197">
        <v>42.801233396584436</v>
      </c>
      <c r="R962" s="197">
        <v>44.927536231884055</v>
      </c>
      <c r="S962" s="197">
        <v>46.153846153846153</v>
      </c>
      <c r="T962" s="197"/>
      <c r="U962" s="197">
        <v>46.217984153307533</v>
      </c>
      <c r="V962" s="197"/>
      <c r="W962" s="193">
        <v>46.428571428571438</v>
      </c>
      <c r="X962" s="193">
        <v>42.801233396584436</v>
      </c>
      <c r="Y962" s="193">
        <v>44.927536231884055</v>
      </c>
      <c r="Z962" s="193">
        <v>46.153846153846153</v>
      </c>
      <c r="AA962" s="193">
        <v>45.077796802721522</v>
      </c>
      <c r="AB962" s="193">
        <v>46.217984153307533</v>
      </c>
      <c r="AC962" s="193">
        <v>46.217984153307533</v>
      </c>
    </row>
    <row r="963" spans="6:29" x14ac:dyDescent="0.2">
      <c r="F963" s="195"/>
      <c r="G963" s="196"/>
      <c r="H963" s="192"/>
      <c r="L963" s="193" t="s">
        <v>1078</v>
      </c>
      <c r="M963" s="193">
        <v>21.67</v>
      </c>
      <c r="O963" s="193" t="s">
        <v>105</v>
      </c>
      <c r="P963" s="197"/>
      <c r="Q963" s="197">
        <v>42.424242424242422</v>
      </c>
      <c r="R963" s="197"/>
      <c r="S963" s="197">
        <v>41.592920353982301</v>
      </c>
      <c r="T963" s="197"/>
      <c r="U963" s="197">
        <v>43.459770114942529</v>
      </c>
      <c r="V963" s="197">
        <v>44.373980121643676</v>
      </c>
      <c r="W963" s="193">
        <v>42.008581389112365</v>
      </c>
      <c r="X963" s="193">
        <v>42.424242424242422</v>
      </c>
      <c r="Y963" s="193">
        <v>42.008581389112365</v>
      </c>
      <c r="Z963" s="193">
        <v>41.592920353982301</v>
      </c>
      <c r="AA963" s="193">
        <v>42.008581389112365</v>
      </c>
      <c r="AB963" s="193">
        <v>43.459770114942529</v>
      </c>
      <c r="AC963" s="193">
        <v>44.373980121643676</v>
      </c>
    </row>
    <row r="964" spans="6:29" x14ac:dyDescent="0.2">
      <c r="F964" s="195"/>
      <c r="G964" s="196"/>
      <c r="H964" s="192"/>
      <c r="L964" s="193" t="s">
        <v>1079</v>
      </c>
      <c r="M964" s="193">
        <v>21.67</v>
      </c>
      <c r="O964" s="193" t="s">
        <v>107</v>
      </c>
      <c r="P964" s="197"/>
      <c r="Q964" s="197">
        <v>41.186440677966104</v>
      </c>
      <c r="R964" s="197"/>
      <c r="S964" s="197">
        <v>41.661305639800268</v>
      </c>
      <c r="T964" s="197">
        <v>43.870967741935488</v>
      </c>
      <c r="U964" s="197">
        <v>43.150684931506852</v>
      </c>
      <c r="V964" s="197">
        <v>44.706274287783032</v>
      </c>
      <c r="W964" s="193">
        <v>42.239571353233949</v>
      </c>
      <c r="X964" s="193">
        <v>41.186440677966104</v>
      </c>
      <c r="Y964" s="193">
        <v>42.239571353233949</v>
      </c>
      <c r="Z964" s="193">
        <v>41.661305639800268</v>
      </c>
      <c r="AA964" s="193">
        <v>43.870967741935488</v>
      </c>
      <c r="AB964" s="193">
        <v>43.150684931506852</v>
      </c>
      <c r="AC964" s="193">
        <v>44.706274287783032</v>
      </c>
    </row>
    <row r="965" spans="6:29" x14ac:dyDescent="0.2">
      <c r="F965" s="195"/>
      <c r="G965" s="196"/>
      <c r="H965" s="192"/>
      <c r="L965" s="193" t="s">
        <v>1080</v>
      </c>
      <c r="M965" s="193">
        <v>21.67</v>
      </c>
      <c r="O965" s="193" t="s">
        <v>109</v>
      </c>
      <c r="P965" s="197"/>
      <c r="Q965" s="197">
        <v>43.45352207809335</v>
      </c>
      <c r="R965" s="197">
        <v>43.774509803921568</v>
      </c>
      <c r="S965" s="197">
        <v>43.88111888111888</v>
      </c>
      <c r="T965" s="197"/>
      <c r="U965" s="197">
        <v>40</v>
      </c>
      <c r="V965" s="197">
        <v>47.566901476983304</v>
      </c>
      <c r="W965" s="193">
        <v>43.703050254377935</v>
      </c>
      <c r="X965" s="193">
        <v>43.45352207809335</v>
      </c>
      <c r="Y965" s="193">
        <v>43.774509803921568</v>
      </c>
      <c r="Z965" s="193">
        <v>43.88111888111888</v>
      </c>
      <c r="AA965" s="193">
        <v>43.703050254377935</v>
      </c>
      <c r="AB965" s="193">
        <v>40</v>
      </c>
      <c r="AC965" s="193">
        <v>47.566901476983304</v>
      </c>
    </row>
    <row r="966" spans="6:29" x14ac:dyDescent="0.2">
      <c r="F966" s="195"/>
      <c r="G966" s="196"/>
      <c r="H966" s="192"/>
      <c r="L966" s="193" t="s">
        <v>1081</v>
      </c>
      <c r="M966" s="193">
        <v>21.67</v>
      </c>
      <c r="O966" s="193" t="s">
        <v>111</v>
      </c>
      <c r="P966" s="197"/>
      <c r="Q966" s="197">
        <v>43.230235325589348</v>
      </c>
      <c r="R966" s="197">
        <v>43.199833124739257</v>
      </c>
      <c r="S966" s="197">
        <v>43.920335429769388</v>
      </c>
      <c r="T966" s="197"/>
      <c r="U966" s="197"/>
      <c r="V966" s="197">
        <v>47.604529616724747</v>
      </c>
      <c r="W966" s="193">
        <v>43.450134626699331</v>
      </c>
      <c r="X966" s="193">
        <v>43.230235325589348</v>
      </c>
      <c r="Y966" s="193">
        <v>43.199833124739257</v>
      </c>
      <c r="Z966" s="193">
        <v>43.920335429769388</v>
      </c>
      <c r="AA966" s="193">
        <v>43.450134626699331</v>
      </c>
      <c r="AB966" s="193">
        <v>47.604529616724747</v>
      </c>
      <c r="AC966" s="193">
        <v>47.604529616724747</v>
      </c>
    </row>
    <row r="967" spans="6:29" x14ac:dyDescent="0.2">
      <c r="F967" s="195"/>
      <c r="G967" s="196"/>
      <c r="H967" s="192"/>
      <c r="L967" s="193" t="s">
        <v>1082</v>
      </c>
      <c r="M967" s="193">
        <v>21.67</v>
      </c>
      <c r="O967" s="193" t="s">
        <v>113</v>
      </c>
      <c r="P967" s="197"/>
      <c r="Q967" s="197">
        <v>43.430370681524167</v>
      </c>
      <c r="R967" s="197">
        <v>42.199614235467649</v>
      </c>
      <c r="S967" s="197">
        <v>41.86117936117936</v>
      </c>
      <c r="T967" s="197"/>
      <c r="U967" s="197">
        <v>46.666666666666664</v>
      </c>
      <c r="V967" s="197">
        <v>47.853535353535356</v>
      </c>
      <c r="W967" s="193">
        <v>42.497054759390387</v>
      </c>
      <c r="X967" s="193">
        <v>43.430370681524167</v>
      </c>
      <c r="Y967" s="193">
        <v>42.199614235467649</v>
      </c>
      <c r="Z967" s="193">
        <v>41.86117936117936</v>
      </c>
      <c r="AA967" s="193">
        <v>42.497054759390387</v>
      </c>
      <c r="AB967" s="193">
        <v>46.666666666666664</v>
      </c>
      <c r="AC967" s="193">
        <v>47.853535353535356</v>
      </c>
    </row>
    <row r="968" spans="6:29" x14ac:dyDescent="0.2">
      <c r="F968" s="195"/>
      <c r="G968" s="196"/>
      <c r="H968" s="192"/>
      <c r="L968" s="193" t="s">
        <v>1083</v>
      </c>
      <c r="M968" s="193">
        <v>21.67</v>
      </c>
      <c r="O968" s="193" t="s">
        <v>115</v>
      </c>
      <c r="P968" s="197"/>
      <c r="Q968" s="197">
        <v>42.178202907283271</v>
      </c>
      <c r="R968" s="197">
        <v>42.995169082125607</v>
      </c>
      <c r="S968" s="197"/>
      <c r="T968" s="197">
        <v>44.047619047619051</v>
      </c>
      <c r="U968" s="197">
        <v>42.391924208977194</v>
      </c>
      <c r="V968" s="197">
        <v>44.812406829769373</v>
      </c>
      <c r="W968" s="193">
        <v>43.073663679009314</v>
      </c>
      <c r="X968" s="193">
        <v>42.178202907283271</v>
      </c>
      <c r="Y968" s="193">
        <v>42.995169082125607</v>
      </c>
      <c r="Z968" s="193">
        <v>43.073663679009314</v>
      </c>
      <c r="AA968" s="193">
        <v>44.047619047619051</v>
      </c>
      <c r="AB968" s="193">
        <v>42.391924208977194</v>
      </c>
      <c r="AC968" s="193">
        <v>44.812406829769373</v>
      </c>
    </row>
    <row r="969" spans="6:29" x14ac:dyDescent="0.2">
      <c r="F969" s="195"/>
      <c r="G969" s="196"/>
      <c r="H969" s="192"/>
      <c r="L969" s="193" t="s">
        <v>1084</v>
      </c>
      <c r="M969" s="193">
        <v>21.67</v>
      </c>
      <c r="O969" s="193" t="s">
        <v>117</v>
      </c>
      <c r="P969" s="197"/>
      <c r="Q969" s="197"/>
      <c r="R969" s="197">
        <v>43.416552667578657</v>
      </c>
      <c r="S969" s="197">
        <v>43.547297297297291</v>
      </c>
      <c r="T969" s="197"/>
      <c r="U969" s="197"/>
      <c r="V969" s="197">
        <v>39.61176346133503</v>
      </c>
      <c r="W969" s="193">
        <v>43.481924982437974</v>
      </c>
      <c r="X969" s="193">
        <v>43.481924982437974</v>
      </c>
      <c r="Y969" s="193">
        <v>43.416552667578657</v>
      </c>
      <c r="Z969" s="193">
        <v>43.547297297297291</v>
      </c>
      <c r="AA969" s="193">
        <v>43.481924982437974</v>
      </c>
      <c r="AB969" s="193">
        <v>39.61176346133503</v>
      </c>
      <c r="AC969" s="193">
        <v>39.61176346133503</v>
      </c>
    </row>
    <row r="970" spans="6:29" x14ac:dyDescent="0.2">
      <c r="F970" s="195"/>
      <c r="G970" s="196"/>
      <c r="H970" s="192"/>
      <c r="L970" s="193" t="s">
        <v>1085</v>
      </c>
      <c r="M970" s="193">
        <v>21.67</v>
      </c>
      <c r="O970" s="193" t="s">
        <v>119</v>
      </c>
      <c r="P970" s="197"/>
      <c r="Q970" s="197">
        <v>43.333333333333336</v>
      </c>
      <c r="R970" s="197"/>
      <c r="S970" s="197"/>
      <c r="T970" s="197"/>
      <c r="U970" s="197">
        <v>45.350052246603973</v>
      </c>
      <c r="V970" s="197">
        <v>44.615384615384613</v>
      </c>
      <c r="W970" s="193">
        <v>43.333333333333336</v>
      </c>
      <c r="X970" s="193">
        <v>43.333333333333336</v>
      </c>
      <c r="Y970" s="193">
        <v>43.333333333333336</v>
      </c>
      <c r="Z970" s="193">
        <v>43.333333333333336</v>
      </c>
      <c r="AA970" s="193">
        <v>43.333333333333336</v>
      </c>
      <c r="AB970" s="193">
        <v>45.350052246603973</v>
      </c>
      <c r="AC970" s="193">
        <v>44.615384615384613</v>
      </c>
    </row>
    <row r="971" spans="6:29" x14ac:dyDescent="0.2">
      <c r="F971" s="195"/>
      <c r="G971" s="196"/>
      <c r="H971" s="192"/>
      <c r="L971" s="193" t="s">
        <v>1086</v>
      </c>
      <c r="M971" s="193">
        <v>21.67</v>
      </c>
      <c r="O971" s="193" t="s">
        <v>121</v>
      </c>
      <c r="P971" s="197">
        <v>42.424242424242422</v>
      </c>
      <c r="Q971" s="197">
        <v>42.69345238095238</v>
      </c>
      <c r="R971" s="197">
        <v>42.10526315789474</v>
      </c>
      <c r="S971" s="197">
        <v>46</v>
      </c>
      <c r="T971" s="197"/>
      <c r="U971" s="197">
        <v>42.941469903558364</v>
      </c>
      <c r="V971" s="197">
        <v>46.688596491228068</v>
      </c>
      <c r="W971" s="193">
        <v>42.424242424242422</v>
      </c>
      <c r="X971" s="193">
        <v>42.69345238095238</v>
      </c>
      <c r="Y971" s="193">
        <v>42.10526315789474</v>
      </c>
      <c r="Z971" s="193">
        <v>46</v>
      </c>
      <c r="AA971" s="193">
        <v>43.305739490772382</v>
      </c>
      <c r="AB971" s="193">
        <v>42.941469903558364</v>
      </c>
      <c r="AC971" s="193">
        <v>46.688596491228068</v>
      </c>
    </row>
    <row r="972" spans="6:29" x14ac:dyDescent="0.2">
      <c r="F972" s="195"/>
      <c r="G972" s="196"/>
      <c r="H972" s="192"/>
      <c r="L972" s="193" t="s">
        <v>1087</v>
      </c>
      <c r="M972" s="193">
        <v>21.67</v>
      </c>
      <c r="O972" s="193" t="s">
        <v>123</v>
      </c>
      <c r="P972" s="197"/>
      <c r="Q972" s="197">
        <v>43.583127398916872</v>
      </c>
      <c r="R972" s="197">
        <v>44.444444444444443</v>
      </c>
      <c r="S972" s="197">
        <v>45.643939393939391</v>
      </c>
      <c r="T972" s="197"/>
      <c r="U972" s="197">
        <v>43.196029812035967</v>
      </c>
      <c r="V972" s="197">
        <v>47.715908127807438</v>
      </c>
      <c r="W972" s="193">
        <v>44.557170412433571</v>
      </c>
      <c r="X972" s="193">
        <v>43.583127398916872</v>
      </c>
      <c r="Y972" s="193">
        <v>44.444444444444443</v>
      </c>
      <c r="Z972" s="193">
        <v>45.643939393939391</v>
      </c>
      <c r="AA972" s="193">
        <v>44.557170412433571</v>
      </c>
      <c r="AB972" s="193">
        <v>43.196029812035967</v>
      </c>
      <c r="AC972" s="193">
        <v>47.715908127807438</v>
      </c>
    </row>
    <row r="973" spans="6:29" x14ac:dyDescent="0.2">
      <c r="F973" s="195"/>
      <c r="G973" s="196"/>
      <c r="H973" s="192"/>
      <c r="L973" s="193" t="s">
        <v>1088</v>
      </c>
      <c r="M973" s="193">
        <v>21.67</v>
      </c>
      <c r="O973" s="193" t="s">
        <v>125</v>
      </c>
      <c r="P973" s="197"/>
      <c r="Q973" s="197">
        <v>39.776253250829527</v>
      </c>
      <c r="R973" s="197">
        <v>43.213147410358566</v>
      </c>
      <c r="S973" s="197">
        <v>44.444444444444443</v>
      </c>
      <c r="T973" s="197"/>
      <c r="U973" s="197">
        <v>43.2977207977208</v>
      </c>
      <c r="V973" s="197">
        <v>37.878787878787875</v>
      </c>
      <c r="W973" s="193">
        <v>42.477948368544176</v>
      </c>
      <c r="X973" s="193">
        <v>39.776253250829527</v>
      </c>
      <c r="Y973" s="193">
        <v>43.213147410358566</v>
      </c>
      <c r="Z973" s="193">
        <v>44.444444444444443</v>
      </c>
      <c r="AA973" s="193">
        <v>42.477948368544176</v>
      </c>
      <c r="AB973" s="193">
        <v>43.2977207977208</v>
      </c>
      <c r="AC973" s="193">
        <v>37.878787878787875</v>
      </c>
    </row>
    <row r="974" spans="6:29" x14ac:dyDescent="0.2">
      <c r="F974" s="195"/>
      <c r="G974" s="196"/>
      <c r="H974" s="192"/>
      <c r="L974" s="193" t="s">
        <v>1089</v>
      </c>
      <c r="M974" s="193">
        <v>21.67</v>
      </c>
      <c r="O974" s="193" t="s">
        <v>127</v>
      </c>
      <c r="P974" s="197"/>
      <c r="Q974" s="197">
        <v>44.122866492739469</v>
      </c>
      <c r="R974" s="197">
        <v>43.307929737534224</v>
      </c>
      <c r="S974" s="197"/>
      <c r="T974" s="197"/>
      <c r="U974" s="197">
        <v>43.579766536964982</v>
      </c>
      <c r="V974" s="197"/>
      <c r="W974" s="193">
        <v>43.71539811513685</v>
      </c>
      <c r="X974" s="193">
        <v>44.122866492739469</v>
      </c>
      <c r="Y974" s="193">
        <v>43.307929737534224</v>
      </c>
      <c r="Z974" s="193">
        <v>43.71539811513685</v>
      </c>
      <c r="AA974" s="193">
        <v>43.71539811513685</v>
      </c>
      <c r="AB974" s="193">
        <v>43.579766536964982</v>
      </c>
      <c r="AC974" s="193">
        <v>43.579766536964982</v>
      </c>
    </row>
    <row r="975" spans="6:29" x14ac:dyDescent="0.2">
      <c r="F975" s="195"/>
      <c r="G975" s="196"/>
      <c r="H975" s="192"/>
      <c r="L975" s="193" t="s">
        <v>1090</v>
      </c>
      <c r="M975" s="193">
        <v>21.67</v>
      </c>
      <c r="O975" s="193" t="s">
        <v>129</v>
      </c>
      <c r="P975" s="197">
        <v>39.285714285714292</v>
      </c>
      <c r="Q975" s="197">
        <v>43.274706867671696</v>
      </c>
      <c r="R975" s="197">
        <v>42.49557945899906</v>
      </c>
      <c r="S975" s="197">
        <v>41.38780022108331</v>
      </c>
      <c r="T975" s="197"/>
      <c r="U975" s="197">
        <v>41.113909581990136</v>
      </c>
      <c r="V975" s="197"/>
      <c r="W975" s="193">
        <v>39.285714285714292</v>
      </c>
      <c r="X975" s="193">
        <v>43.274706867671696</v>
      </c>
      <c r="Y975" s="193">
        <v>42.49557945899906</v>
      </c>
      <c r="Z975" s="193">
        <v>41.38780022108331</v>
      </c>
      <c r="AA975" s="193">
        <v>41.610950208367086</v>
      </c>
      <c r="AB975" s="193">
        <v>41.113909581990136</v>
      </c>
      <c r="AC975" s="193">
        <v>41.113909581990136</v>
      </c>
    </row>
    <row r="976" spans="6:29" x14ac:dyDescent="0.2">
      <c r="F976" s="195"/>
      <c r="G976" s="196"/>
      <c r="H976" s="192"/>
      <c r="L976" s="193" t="s">
        <v>1091</v>
      </c>
      <c r="M976" s="193">
        <v>21.67</v>
      </c>
      <c r="O976" s="193" t="s">
        <v>131</v>
      </c>
      <c r="P976" s="197">
        <v>48.275862068965516</v>
      </c>
      <c r="Q976" s="197">
        <v>43.603688335270292</v>
      </c>
      <c r="R976" s="197">
        <v>41.915811356750901</v>
      </c>
      <c r="S976" s="197">
        <v>40.384615384615387</v>
      </c>
      <c r="T976" s="197"/>
      <c r="U976" s="197">
        <v>41.861779166656603</v>
      </c>
      <c r="V976" s="197"/>
      <c r="W976" s="193">
        <v>48.275862068965516</v>
      </c>
      <c r="X976" s="193">
        <v>43.603688335270292</v>
      </c>
      <c r="Y976" s="193">
        <v>41.915811356750901</v>
      </c>
      <c r="Z976" s="193">
        <v>40.384615384615387</v>
      </c>
      <c r="AA976" s="193">
        <v>43.544994286400524</v>
      </c>
      <c r="AB976" s="193">
        <v>41.861779166656603</v>
      </c>
      <c r="AC976" s="193">
        <v>41.861779166656603</v>
      </c>
    </row>
    <row r="977" spans="6:29" x14ac:dyDescent="0.2">
      <c r="F977" s="195"/>
      <c r="G977" s="196"/>
      <c r="H977" s="192"/>
      <c r="L977" s="193" t="s">
        <v>1092</v>
      </c>
      <c r="M977" s="193">
        <v>21.67</v>
      </c>
      <c r="O977" s="193" t="s">
        <v>133</v>
      </c>
      <c r="P977" s="197">
        <v>43.636363636363633</v>
      </c>
      <c r="Q977" s="197">
        <v>39.089788921032898</v>
      </c>
      <c r="R977" s="197">
        <v>37.984496124031011</v>
      </c>
      <c r="S977" s="197">
        <v>42.553191489361701</v>
      </c>
      <c r="T977" s="197"/>
      <c r="U977" s="197">
        <v>40.812672176308538</v>
      </c>
      <c r="V977" s="197">
        <v>32.258064516129032</v>
      </c>
      <c r="W977" s="193">
        <v>43.636363636363633</v>
      </c>
      <c r="X977" s="193">
        <v>39.089788921032898</v>
      </c>
      <c r="Y977" s="193">
        <v>37.984496124031011</v>
      </c>
      <c r="Z977" s="193">
        <v>42.553191489361701</v>
      </c>
      <c r="AA977" s="193">
        <v>40.815960042697313</v>
      </c>
      <c r="AB977" s="193">
        <v>40.812672176308538</v>
      </c>
      <c r="AC977" s="193">
        <v>32.258064516129032</v>
      </c>
    </row>
    <row r="978" spans="6:29" x14ac:dyDescent="0.2">
      <c r="F978" s="195"/>
      <c r="G978" s="196"/>
      <c r="H978" s="192"/>
      <c r="L978" s="193" t="s">
        <v>1093</v>
      </c>
      <c r="M978" s="193">
        <v>21.67</v>
      </c>
      <c r="O978" s="193" t="s">
        <v>135</v>
      </c>
      <c r="P978" s="197"/>
      <c r="Q978" s="197">
        <v>41.124122090847735</v>
      </c>
      <c r="R978" s="197">
        <v>40.764292896645841</v>
      </c>
      <c r="S978" s="197"/>
      <c r="T978" s="197"/>
      <c r="U978" s="197">
        <v>42.31099656357388</v>
      </c>
      <c r="V978" s="197">
        <v>40.625</v>
      </c>
      <c r="W978" s="193">
        <v>40.944207493746788</v>
      </c>
      <c r="X978" s="193">
        <v>41.124122090847735</v>
      </c>
      <c r="Y978" s="193">
        <v>40.764292896645841</v>
      </c>
      <c r="Z978" s="193">
        <v>40.944207493746788</v>
      </c>
      <c r="AA978" s="193">
        <v>40.944207493746788</v>
      </c>
      <c r="AB978" s="193">
        <v>42.31099656357388</v>
      </c>
      <c r="AC978" s="193">
        <v>40.625</v>
      </c>
    </row>
    <row r="979" spans="6:29" x14ac:dyDescent="0.2">
      <c r="F979" s="195"/>
      <c r="G979" s="196"/>
      <c r="H979" s="192"/>
      <c r="L979" s="193" t="s">
        <v>1094</v>
      </c>
      <c r="M979" s="193">
        <v>21.67</v>
      </c>
      <c r="O979" s="193" t="s">
        <v>137</v>
      </c>
      <c r="P979" s="197"/>
      <c r="Q979" s="197">
        <v>39.643216611336328</v>
      </c>
      <c r="R979" s="197"/>
      <c r="S979" s="197">
        <v>40.873015873015873</v>
      </c>
      <c r="T979" s="197"/>
      <c r="U979" s="197">
        <v>41.716997411561692</v>
      </c>
      <c r="V979" s="197"/>
      <c r="W979" s="193">
        <v>40.258116242176101</v>
      </c>
      <c r="X979" s="193">
        <v>39.643216611336328</v>
      </c>
      <c r="Y979" s="193">
        <v>40.258116242176101</v>
      </c>
      <c r="Z979" s="193">
        <v>40.873015873015873</v>
      </c>
      <c r="AA979" s="193">
        <v>40.258116242176101</v>
      </c>
      <c r="AB979" s="193">
        <v>41.716997411561692</v>
      </c>
      <c r="AC979" s="193">
        <v>41.716997411561692</v>
      </c>
    </row>
    <row r="980" spans="6:29" x14ac:dyDescent="0.2">
      <c r="F980" s="195"/>
      <c r="G980" s="196"/>
      <c r="H980" s="192"/>
      <c r="L980" s="193" t="s">
        <v>1095</v>
      </c>
      <c r="M980" s="193">
        <v>21.67</v>
      </c>
      <c r="O980" s="193" t="s">
        <v>139</v>
      </c>
      <c r="P980" s="197">
        <v>37.76223776223776</v>
      </c>
      <c r="Q980" s="197">
        <v>34</v>
      </c>
      <c r="R980" s="197">
        <v>36.107311141510863</v>
      </c>
      <c r="S980" s="197">
        <v>36.111111111111107</v>
      </c>
      <c r="T980" s="197">
        <v>37.499999999999993</v>
      </c>
      <c r="U980" s="197">
        <v>38.69047619047619</v>
      </c>
      <c r="V980" s="197"/>
      <c r="W980" s="193">
        <v>37.76223776223776</v>
      </c>
      <c r="X980" s="193">
        <v>34</v>
      </c>
      <c r="Y980" s="193">
        <v>36.107311141510863</v>
      </c>
      <c r="Z980" s="193">
        <v>36.111111111111107</v>
      </c>
      <c r="AA980" s="193">
        <v>37.499999999999993</v>
      </c>
      <c r="AB980" s="193">
        <v>38.69047619047619</v>
      </c>
      <c r="AC980" s="193">
        <v>38.69047619047619</v>
      </c>
    </row>
    <row r="981" spans="6:29" x14ac:dyDescent="0.2">
      <c r="F981" s="195"/>
      <c r="G981" s="196"/>
      <c r="H981" s="192"/>
      <c r="L981" s="193" t="s">
        <v>1096</v>
      </c>
      <c r="M981" s="193">
        <v>21.67</v>
      </c>
      <c r="O981" s="193" t="s">
        <v>141</v>
      </c>
      <c r="P981" s="197">
        <v>38.636363636363633</v>
      </c>
      <c r="Q981" s="197">
        <v>34.042553191489361</v>
      </c>
      <c r="R981" s="197">
        <v>32.718829158457638</v>
      </c>
      <c r="S981" s="197"/>
      <c r="T981" s="197"/>
      <c r="U981" s="197">
        <v>39.044117647058826</v>
      </c>
      <c r="V981" s="197">
        <v>38.758602905485048</v>
      </c>
      <c r="W981" s="193">
        <v>38.636363636363633</v>
      </c>
      <c r="X981" s="193">
        <v>34.042553191489361</v>
      </c>
      <c r="Y981" s="193">
        <v>32.718829158457638</v>
      </c>
      <c r="Z981" s="193">
        <v>35.132581995436873</v>
      </c>
      <c r="AA981" s="193">
        <v>35.132581995436873</v>
      </c>
      <c r="AB981" s="193">
        <v>39.044117647058826</v>
      </c>
      <c r="AC981" s="193">
        <v>38.758602905485048</v>
      </c>
    </row>
    <row r="982" spans="6:29" x14ac:dyDescent="0.2">
      <c r="F982" s="195"/>
      <c r="G982" s="196"/>
      <c r="H982" s="192"/>
      <c r="L982" s="193" t="s">
        <v>1097</v>
      </c>
      <c r="M982" s="193">
        <v>21.67</v>
      </c>
      <c r="O982" s="193" t="s">
        <v>143</v>
      </c>
      <c r="P982" s="197">
        <v>37.266009852216747</v>
      </c>
      <c r="Q982" s="197"/>
      <c r="R982" s="197"/>
      <c r="S982" s="197"/>
      <c r="T982" s="197"/>
      <c r="U982" s="197">
        <v>40.972222222222221</v>
      </c>
      <c r="V982" s="197">
        <v>40.386737283460228</v>
      </c>
      <c r="W982" s="193">
        <v>37.266009852216747</v>
      </c>
      <c r="X982" s="193">
        <v>37.266009852216747</v>
      </c>
      <c r="Y982" s="193">
        <v>37.266009852216747</v>
      </c>
      <c r="Z982" s="193">
        <v>37.266009852216747</v>
      </c>
      <c r="AA982" s="193">
        <v>37.266009852216747</v>
      </c>
      <c r="AB982" s="193">
        <v>40.972222222222221</v>
      </c>
      <c r="AC982" s="193">
        <v>40.386737283460228</v>
      </c>
    </row>
    <row r="983" spans="6:29" x14ac:dyDescent="0.2">
      <c r="F983" s="195"/>
      <c r="G983" s="196"/>
      <c r="H983" s="192"/>
      <c r="L983" s="193" t="s">
        <v>1098</v>
      </c>
      <c r="M983" s="193">
        <v>21.67</v>
      </c>
      <c r="O983" s="193" t="s">
        <v>145</v>
      </c>
      <c r="P983" s="197">
        <v>39.130434782608695</v>
      </c>
      <c r="Q983" s="197">
        <v>38.189820130118633</v>
      </c>
      <c r="R983" s="197">
        <v>36.552216523569051</v>
      </c>
      <c r="S983" s="197">
        <v>40.404040404040401</v>
      </c>
      <c r="T983" s="197">
        <v>37.078651685393254</v>
      </c>
      <c r="U983" s="197">
        <v>37.723132969034609</v>
      </c>
      <c r="V983" s="197">
        <v>42.347440944881889</v>
      </c>
      <c r="W983" s="193">
        <v>39.130434782608695</v>
      </c>
      <c r="X983" s="193">
        <v>38.189820130118633</v>
      </c>
      <c r="Y983" s="193">
        <v>36.552216523569051</v>
      </c>
      <c r="Z983" s="193">
        <v>40.404040404040401</v>
      </c>
      <c r="AA983" s="193">
        <v>37.078651685393254</v>
      </c>
      <c r="AB983" s="193">
        <v>37.723132969034609</v>
      </c>
      <c r="AC983" s="193">
        <v>42.347440944881889</v>
      </c>
    </row>
    <row r="984" spans="6:29" x14ac:dyDescent="0.2">
      <c r="F984" s="195"/>
      <c r="G984" s="196"/>
      <c r="H984" s="192"/>
      <c r="L984" s="193" t="s">
        <v>1099</v>
      </c>
      <c r="M984" s="193">
        <v>21.67</v>
      </c>
      <c r="O984" s="193" t="s">
        <v>147</v>
      </c>
      <c r="P984" s="197"/>
      <c r="Q984" s="197">
        <v>39.960348681827831</v>
      </c>
      <c r="R984" s="197"/>
      <c r="S984" s="197">
        <v>37.499999999999993</v>
      </c>
      <c r="T984" s="197"/>
      <c r="U984" s="197">
        <v>38.648606781507766</v>
      </c>
      <c r="V984" s="197">
        <v>46.341463414634148</v>
      </c>
      <c r="W984" s="193">
        <v>38.730174340913912</v>
      </c>
      <c r="X984" s="193">
        <v>39.960348681827831</v>
      </c>
      <c r="Y984" s="193">
        <v>38.730174340913912</v>
      </c>
      <c r="Z984" s="193">
        <v>37.499999999999993</v>
      </c>
      <c r="AA984" s="193">
        <v>38.730174340913912</v>
      </c>
      <c r="AB984" s="193">
        <v>38.648606781507766</v>
      </c>
      <c r="AC984" s="193">
        <v>46.341463414634148</v>
      </c>
    </row>
    <row r="985" spans="6:29" x14ac:dyDescent="0.2">
      <c r="F985" s="195"/>
      <c r="G985" s="196"/>
      <c r="H985" s="192"/>
      <c r="L985" s="193" t="s">
        <v>1100</v>
      </c>
      <c r="M985" s="193">
        <v>21.67</v>
      </c>
      <c r="O985" s="193" t="s">
        <v>149</v>
      </c>
      <c r="P985" s="197"/>
      <c r="Q985" s="197">
        <v>43.416046319272127</v>
      </c>
      <c r="R985" s="197">
        <v>42.559943443830242</v>
      </c>
      <c r="S985" s="197">
        <v>40.454545454545453</v>
      </c>
      <c r="T985" s="197"/>
      <c r="U985" s="197"/>
      <c r="V985" s="197">
        <v>44.149262899262901</v>
      </c>
      <c r="W985" s="193">
        <v>42.143511739215946</v>
      </c>
      <c r="X985" s="193">
        <v>43.416046319272127</v>
      </c>
      <c r="Y985" s="193">
        <v>42.559943443830242</v>
      </c>
      <c r="Z985" s="193">
        <v>40.454545454545453</v>
      </c>
      <c r="AA985" s="193">
        <v>42.143511739215946</v>
      </c>
      <c r="AB985" s="193">
        <v>44.149262899262901</v>
      </c>
      <c r="AC985" s="193">
        <v>44.149262899262901</v>
      </c>
    </row>
    <row r="986" spans="6:29" x14ac:dyDescent="0.2">
      <c r="F986" s="195"/>
      <c r="G986" s="196"/>
      <c r="H986" s="192"/>
      <c r="L986" s="193" t="s">
        <v>1101</v>
      </c>
      <c r="M986" s="193">
        <v>21.83</v>
      </c>
      <c r="N986" s="193">
        <v>21.83</v>
      </c>
      <c r="O986" s="193" t="s">
        <v>103</v>
      </c>
      <c r="P986" s="197">
        <v>45.088357588357582</v>
      </c>
      <c r="Q986" s="197">
        <v>43.218210361067506</v>
      </c>
      <c r="R986" s="197">
        <v>43.359606870043301</v>
      </c>
      <c r="S986" s="197">
        <v>44.047619047619051</v>
      </c>
      <c r="T986" s="197">
        <v>47.967151061469174</v>
      </c>
      <c r="U986" s="197">
        <v>47.353002720234365</v>
      </c>
      <c r="V986" s="197">
        <v>50.925925925925924</v>
      </c>
      <c r="W986" s="193">
        <v>45.088357588357582</v>
      </c>
      <c r="X986" s="193">
        <v>43.218210361067506</v>
      </c>
      <c r="Y986" s="193">
        <v>43.359606870043301</v>
      </c>
      <c r="Z986" s="193">
        <v>44.047619047619051</v>
      </c>
      <c r="AA986" s="193">
        <v>47.967151061469174</v>
      </c>
      <c r="AB986" s="193">
        <v>47.353002720234365</v>
      </c>
      <c r="AC986" s="193">
        <v>50.925925925925924</v>
      </c>
    </row>
    <row r="987" spans="6:29" x14ac:dyDescent="0.2">
      <c r="F987" s="195"/>
      <c r="G987" s="196"/>
      <c r="H987" s="192"/>
      <c r="L987" s="193" t="s">
        <v>1102</v>
      </c>
      <c r="M987" s="193">
        <v>21.83</v>
      </c>
      <c r="O987" s="193" t="s">
        <v>105</v>
      </c>
      <c r="P987" s="197">
        <v>41.913987966227715</v>
      </c>
      <c r="Q987" s="197">
        <v>41.306590094398913</v>
      </c>
      <c r="R987" s="197">
        <v>41.761363636363633</v>
      </c>
      <c r="S987" s="197">
        <v>39.708019808347807</v>
      </c>
      <c r="T987" s="197">
        <v>46.609937681366254</v>
      </c>
      <c r="U987" s="197">
        <v>44.000000000000007</v>
      </c>
      <c r="V987" s="197">
        <v>44.000000000000007</v>
      </c>
      <c r="W987" s="193">
        <v>41.913987966227715</v>
      </c>
      <c r="X987" s="193">
        <v>41.306590094398913</v>
      </c>
      <c r="Y987" s="193">
        <v>41.761363636363633</v>
      </c>
      <c r="Z987" s="193">
        <v>39.708019808347807</v>
      </c>
      <c r="AA987" s="193">
        <v>46.609937681366254</v>
      </c>
      <c r="AB987" s="193">
        <v>44.000000000000007</v>
      </c>
      <c r="AC987" s="193">
        <v>44.000000000000007</v>
      </c>
    </row>
    <row r="988" spans="6:29" x14ac:dyDescent="0.2">
      <c r="F988" s="195"/>
      <c r="G988" s="196"/>
      <c r="H988" s="192"/>
      <c r="L988" s="193" t="s">
        <v>1103</v>
      </c>
      <c r="M988" s="193">
        <v>21.83</v>
      </c>
      <c r="O988" s="193" t="s">
        <v>107</v>
      </c>
      <c r="P988" s="197">
        <v>43.434343434343432</v>
      </c>
      <c r="Q988" s="197">
        <v>42.441272495620318</v>
      </c>
      <c r="R988" s="197">
        <v>40.34358850129199</v>
      </c>
      <c r="S988" s="197">
        <v>40.516338500209471</v>
      </c>
      <c r="T988" s="197">
        <v>46.862745098039213</v>
      </c>
      <c r="U988" s="197">
        <v>45.45454545454546</v>
      </c>
      <c r="V988" s="197">
        <v>44.642857142857146</v>
      </c>
      <c r="W988" s="193">
        <v>43.434343434343432</v>
      </c>
      <c r="X988" s="193">
        <v>42.441272495620318</v>
      </c>
      <c r="Y988" s="193">
        <v>40.34358850129199</v>
      </c>
      <c r="Z988" s="193">
        <v>40.516338500209471</v>
      </c>
      <c r="AA988" s="193">
        <v>46.862745098039213</v>
      </c>
      <c r="AB988" s="193">
        <v>45.45454545454546</v>
      </c>
      <c r="AC988" s="193">
        <v>44.642857142857146</v>
      </c>
    </row>
    <row r="989" spans="6:29" x14ac:dyDescent="0.2">
      <c r="F989" s="195"/>
      <c r="G989" s="196"/>
      <c r="H989" s="192"/>
      <c r="L989" s="193" t="s">
        <v>1104</v>
      </c>
      <c r="M989" s="193">
        <v>21.83</v>
      </c>
      <c r="O989" s="193" t="s">
        <v>109</v>
      </c>
      <c r="P989" s="197">
        <v>46.666666666666671</v>
      </c>
      <c r="Q989" s="197">
        <v>42.213983050847453</v>
      </c>
      <c r="R989" s="197">
        <v>42.568627450980401</v>
      </c>
      <c r="S989" s="197">
        <v>43.727191267513845</v>
      </c>
      <c r="T989" s="197">
        <v>50</v>
      </c>
      <c r="U989" s="197"/>
      <c r="V989" s="197">
        <v>43.749999999999993</v>
      </c>
      <c r="W989" s="193">
        <v>46.666666666666671</v>
      </c>
      <c r="X989" s="193">
        <v>42.213983050847453</v>
      </c>
      <c r="Y989" s="193">
        <v>42.568627450980401</v>
      </c>
      <c r="Z989" s="193">
        <v>43.727191267513845</v>
      </c>
      <c r="AA989" s="193">
        <v>50</v>
      </c>
      <c r="AB989" s="193">
        <v>43.749999999999993</v>
      </c>
      <c r="AC989" s="193">
        <v>43.749999999999993</v>
      </c>
    </row>
    <row r="990" spans="6:29" x14ac:dyDescent="0.2">
      <c r="F990" s="195"/>
      <c r="G990" s="196"/>
      <c r="H990" s="192"/>
      <c r="L990" s="193" t="s">
        <v>1105</v>
      </c>
      <c r="M990" s="193">
        <v>21.83</v>
      </c>
      <c r="O990" s="193" t="s">
        <v>111</v>
      </c>
      <c r="P990" s="197">
        <v>44.117063492063494</v>
      </c>
      <c r="Q990" s="197">
        <v>41.761426978818285</v>
      </c>
      <c r="R990" s="197">
        <v>39.303861788617887</v>
      </c>
      <c r="S990" s="197">
        <v>44.842570908144673</v>
      </c>
      <c r="T990" s="197">
        <v>46.726190476190474</v>
      </c>
      <c r="U990" s="197"/>
      <c r="V990" s="197">
        <v>44.444444444444443</v>
      </c>
      <c r="W990" s="193">
        <v>44.117063492063494</v>
      </c>
      <c r="X990" s="193">
        <v>41.761426978818285</v>
      </c>
      <c r="Y990" s="193">
        <v>39.303861788617887</v>
      </c>
      <c r="Z990" s="193">
        <v>44.842570908144673</v>
      </c>
      <c r="AA990" s="193">
        <v>46.726190476190474</v>
      </c>
      <c r="AB990" s="193">
        <v>44.444444444444443</v>
      </c>
      <c r="AC990" s="193">
        <v>44.444444444444443</v>
      </c>
    </row>
    <row r="991" spans="6:29" x14ac:dyDescent="0.2">
      <c r="F991" s="195"/>
      <c r="G991" s="196"/>
      <c r="H991" s="192"/>
      <c r="L991" s="193" t="s">
        <v>1106</v>
      </c>
      <c r="M991" s="193">
        <v>21.83</v>
      </c>
      <c r="O991" s="193" t="s">
        <v>113</v>
      </c>
      <c r="P991" s="197">
        <v>44.527777777777779</v>
      </c>
      <c r="Q991" s="197">
        <v>40.434782608695649</v>
      </c>
      <c r="R991" s="197">
        <v>42.356321839080465</v>
      </c>
      <c r="S991" s="197">
        <v>42.700961430827967</v>
      </c>
      <c r="T991" s="197">
        <v>46.875</v>
      </c>
      <c r="U991" s="197"/>
      <c r="V991" s="197"/>
      <c r="W991" s="193">
        <v>44.527777777777779</v>
      </c>
      <c r="X991" s="193">
        <v>40.434782608695649</v>
      </c>
      <c r="Y991" s="193">
        <v>42.356321839080465</v>
      </c>
      <c r="Z991" s="193">
        <v>42.700961430827967</v>
      </c>
      <c r="AA991" s="193">
        <v>46.875</v>
      </c>
      <c r="AB991" s="193">
        <v>46.880970748803321</v>
      </c>
      <c r="AC991" s="193">
        <v>50.663903856183296</v>
      </c>
    </row>
    <row r="992" spans="6:29" x14ac:dyDescent="0.2">
      <c r="F992" s="195"/>
      <c r="G992" s="196"/>
      <c r="H992" s="192"/>
      <c r="L992" s="193" t="s">
        <v>1107</v>
      </c>
      <c r="M992" s="193">
        <v>21.83</v>
      </c>
      <c r="O992" s="193" t="s">
        <v>115</v>
      </c>
      <c r="P992" s="197">
        <v>42.391668875927891</v>
      </c>
      <c r="Q992" s="197">
        <v>41.620284477427333</v>
      </c>
      <c r="R992" s="197">
        <v>43.257694314032342</v>
      </c>
      <c r="S992" s="197">
        <v>42.541785906847501</v>
      </c>
      <c r="T992" s="197">
        <v>50</v>
      </c>
      <c r="U992" s="197">
        <v>43.331164606376063</v>
      </c>
      <c r="V992" s="197">
        <v>44.546147978642253</v>
      </c>
      <c r="W992" s="193">
        <v>42.391668875927891</v>
      </c>
      <c r="X992" s="193">
        <v>41.620284477427333</v>
      </c>
      <c r="Y992" s="193">
        <v>43.257694314032342</v>
      </c>
      <c r="Z992" s="193">
        <v>42.541785906847501</v>
      </c>
      <c r="AA992" s="193">
        <v>50</v>
      </c>
      <c r="AB992" s="193">
        <v>43.331164606376063</v>
      </c>
      <c r="AC992" s="193">
        <v>44.546147978642253</v>
      </c>
    </row>
    <row r="993" spans="6:29" x14ac:dyDescent="0.2">
      <c r="F993" s="195"/>
      <c r="G993" s="196"/>
      <c r="H993" s="192"/>
      <c r="L993" s="193" t="s">
        <v>1108</v>
      </c>
      <c r="M993" s="193">
        <v>21.83</v>
      </c>
      <c r="O993" s="193" t="s">
        <v>117</v>
      </c>
      <c r="P993" s="197">
        <v>44.264025448235969</v>
      </c>
      <c r="Q993" s="197">
        <v>46.054131054131055</v>
      </c>
      <c r="R993" s="197">
        <v>45.044413277232351</v>
      </c>
      <c r="S993" s="197">
        <v>45.145516468636899</v>
      </c>
      <c r="T993" s="197">
        <v>45.339775805113277</v>
      </c>
      <c r="U993" s="197">
        <v>40</v>
      </c>
      <c r="V993" s="197">
        <v>48.299319727891145</v>
      </c>
      <c r="W993" s="193">
        <v>44.264025448235969</v>
      </c>
      <c r="X993" s="193">
        <v>46.054131054131055</v>
      </c>
      <c r="Y993" s="193">
        <v>45.044413277232351</v>
      </c>
      <c r="Z993" s="193">
        <v>45.145516468636899</v>
      </c>
      <c r="AA993" s="193">
        <v>45.339775805113277</v>
      </c>
      <c r="AB993" s="193">
        <v>40</v>
      </c>
      <c r="AC993" s="193">
        <v>48.299319727891145</v>
      </c>
    </row>
    <row r="994" spans="6:29" x14ac:dyDescent="0.2">
      <c r="F994" s="195"/>
      <c r="G994" s="196"/>
      <c r="H994" s="192"/>
      <c r="L994" s="193" t="s">
        <v>1109</v>
      </c>
      <c r="M994" s="193">
        <v>21.83</v>
      </c>
      <c r="O994" s="193" t="s">
        <v>119</v>
      </c>
      <c r="P994" s="197">
        <v>42.850766201377731</v>
      </c>
      <c r="Q994" s="197">
        <v>40.808423913043477</v>
      </c>
      <c r="R994" s="197">
        <v>41.692149761354734</v>
      </c>
      <c r="S994" s="197">
        <v>41.918352964864596</v>
      </c>
      <c r="T994" s="197">
        <v>47.102181515881206</v>
      </c>
      <c r="U994" s="197">
        <v>44.67039106145252</v>
      </c>
      <c r="V994" s="197"/>
      <c r="W994" s="193">
        <v>42.850766201377731</v>
      </c>
      <c r="X994" s="193">
        <v>40.808423913043477</v>
      </c>
      <c r="Y994" s="193">
        <v>41.692149761354734</v>
      </c>
      <c r="Z994" s="193">
        <v>41.918352964864596</v>
      </c>
      <c r="AA994" s="193">
        <v>47.102181515881206</v>
      </c>
      <c r="AB994" s="193">
        <v>44.67039106145252</v>
      </c>
      <c r="AC994" s="193">
        <v>44.67039106145252</v>
      </c>
    </row>
    <row r="995" spans="6:29" x14ac:dyDescent="0.2">
      <c r="F995" s="195"/>
      <c r="G995" s="196"/>
      <c r="H995" s="192"/>
      <c r="L995" s="193" t="s">
        <v>1110</v>
      </c>
      <c r="M995" s="193">
        <v>21.83</v>
      </c>
      <c r="O995" s="193" t="s">
        <v>121</v>
      </c>
      <c r="P995" s="197">
        <v>43.434973434973443</v>
      </c>
      <c r="Q995" s="197">
        <v>42.1875</v>
      </c>
      <c r="R995" s="197"/>
      <c r="S995" s="197">
        <v>41.942401960784316</v>
      </c>
      <c r="T995" s="197">
        <v>46.892590549733406</v>
      </c>
      <c r="U995" s="197">
        <v>41.129658385093173</v>
      </c>
      <c r="V995" s="197"/>
      <c r="W995" s="193">
        <v>43.434973434973443</v>
      </c>
      <c r="X995" s="193">
        <v>42.1875</v>
      </c>
      <c r="Y995" s="193">
        <v>43.614366486372788</v>
      </c>
      <c r="Z995" s="193">
        <v>41.942401960784316</v>
      </c>
      <c r="AA995" s="193">
        <v>46.892590549733406</v>
      </c>
      <c r="AB995" s="193">
        <v>41.129658385093173</v>
      </c>
      <c r="AC995" s="193">
        <v>41.129658385093173</v>
      </c>
    </row>
    <row r="996" spans="6:29" x14ac:dyDescent="0.2">
      <c r="F996" s="195"/>
      <c r="G996" s="196"/>
      <c r="H996" s="192"/>
      <c r="L996" s="193" t="s">
        <v>1111</v>
      </c>
      <c r="M996" s="193">
        <v>21.83</v>
      </c>
      <c r="O996" s="193" t="s">
        <v>123</v>
      </c>
      <c r="P996" s="197">
        <v>41.597834255653488</v>
      </c>
      <c r="Q996" s="197">
        <v>40.14109347442681</v>
      </c>
      <c r="R996" s="197">
        <v>43.405645260692715</v>
      </c>
      <c r="S996" s="197">
        <v>45.24250033038193</v>
      </c>
      <c r="T996" s="197">
        <v>48.058525056496656</v>
      </c>
      <c r="U996" s="197">
        <v>42.573105513462615</v>
      </c>
      <c r="V996" s="197">
        <v>49.565217391304351</v>
      </c>
      <c r="W996" s="193">
        <v>41.597834255653488</v>
      </c>
      <c r="X996" s="193">
        <v>40.14109347442681</v>
      </c>
      <c r="Y996" s="193">
        <v>43.405645260692715</v>
      </c>
      <c r="Z996" s="193">
        <v>45.24250033038193</v>
      </c>
      <c r="AA996" s="193">
        <v>48.058525056496656</v>
      </c>
      <c r="AB996" s="193">
        <v>42.573105513462615</v>
      </c>
      <c r="AC996" s="193">
        <v>49.565217391304351</v>
      </c>
    </row>
    <row r="997" spans="6:29" x14ac:dyDescent="0.2">
      <c r="F997" s="195"/>
      <c r="G997" s="196"/>
      <c r="H997" s="192"/>
      <c r="L997" s="193" t="s">
        <v>1112</v>
      </c>
      <c r="M997" s="193">
        <v>21.83</v>
      </c>
      <c r="O997" s="193" t="s">
        <v>125</v>
      </c>
      <c r="P997" s="197">
        <v>42.300581893111605</v>
      </c>
      <c r="Q997" s="197">
        <v>42.881845661450917</v>
      </c>
      <c r="R997" s="197">
        <v>41.139912534826401</v>
      </c>
      <c r="S997" s="197">
        <v>41.578351332036036</v>
      </c>
      <c r="T997" s="197">
        <v>48.011973742858302</v>
      </c>
      <c r="U997" s="197">
        <v>39.736842105263158</v>
      </c>
      <c r="V997" s="197">
        <v>46.774193548387096</v>
      </c>
      <c r="W997" s="193">
        <v>42.300581893111605</v>
      </c>
      <c r="X997" s="193">
        <v>42.881845661450917</v>
      </c>
      <c r="Y997" s="193">
        <v>41.139912534826401</v>
      </c>
      <c r="Z997" s="193">
        <v>41.578351332036036</v>
      </c>
      <c r="AA997" s="193">
        <v>48.011973742858302</v>
      </c>
      <c r="AB997" s="193">
        <v>39.736842105263158</v>
      </c>
      <c r="AC997" s="193">
        <v>46.774193548387096</v>
      </c>
    </row>
    <row r="998" spans="6:29" x14ac:dyDescent="0.2">
      <c r="F998" s="195"/>
      <c r="G998" s="196"/>
      <c r="H998" s="192"/>
      <c r="L998" s="193" t="s">
        <v>1113</v>
      </c>
      <c r="M998" s="193">
        <v>21.83</v>
      </c>
      <c r="O998" s="193" t="s">
        <v>127</v>
      </c>
      <c r="P998" s="197">
        <v>41.757746179966041</v>
      </c>
      <c r="Q998" s="197"/>
      <c r="R998" s="197"/>
      <c r="S998" s="197">
        <v>42.744523981407134</v>
      </c>
      <c r="T998" s="197">
        <v>46.764946764946764</v>
      </c>
      <c r="U998" s="197">
        <v>40.64064064064064</v>
      </c>
      <c r="V998" s="197">
        <v>46.504065040650403</v>
      </c>
      <c r="W998" s="193">
        <v>41.757746179966041</v>
      </c>
      <c r="X998" s="193">
        <v>43.755738975439982</v>
      </c>
      <c r="Y998" s="193">
        <v>43.755738975439982</v>
      </c>
      <c r="Z998" s="193">
        <v>42.744523981407134</v>
      </c>
      <c r="AA998" s="193">
        <v>46.764946764946764</v>
      </c>
      <c r="AB998" s="193">
        <v>40.64064064064064</v>
      </c>
      <c r="AC998" s="193">
        <v>46.504065040650403</v>
      </c>
    </row>
    <row r="999" spans="6:29" x14ac:dyDescent="0.2">
      <c r="F999" s="195"/>
      <c r="G999" s="196"/>
      <c r="H999" s="192"/>
      <c r="L999" s="193" t="s">
        <v>1114</v>
      </c>
      <c r="M999" s="193">
        <v>21.83</v>
      </c>
      <c r="O999" s="193" t="s">
        <v>129</v>
      </c>
      <c r="P999" s="197">
        <v>40.799396681749627</v>
      </c>
      <c r="Q999" s="197">
        <v>38.767441860465112</v>
      </c>
      <c r="R999" s="197">
        <v>38.596491228070178</v>
      </c>
      <c r="S999" s="197">
        <v>40.642612721417066</v>
      </c>
      <c r="T999" s="197">
        <v>43.035121025154247</v>
      </c>
      <c r="U999" s="197">
        <v>42.609177139005247</v>
      </c>
      <c r="V999" s="197">
        <v>45.040066316662063</v>
      </c>
      <c r="W999" s="193">
        <v>40.799396681749627</v>
      </c>
      <c r="X999" s="193">
        <v>38.767441860465112</v>
      </c>
      <c r="Y999" s="193">
        <v>38.596491228070178</v>
      </c>
      <c r="Z999" s="193">
        <v>40.642612721417066</v>
      </c>
      <c r="AA999" s="193">
        <v>43.035121025154247</v>
      </c>
      <c r="AB999" s="193">
        <v>42.609177139005247</v>
      </c>
      <c r="AC999" s="193">
        <v>45.040066316662063</v>
      </c>
    </row>
    <row r="1000" spans="6:29" x14ac:dyDescent="0.2">
      <c r="F1000" s="195"/>
      <c r="G1000" s="196"/>
      <c r="H1000" s="192"/>
      <c r="L1000" s="193" t="s">
        <v>1115</v>
      </c>
      <c r="M1000" s="193">
        <v>21.83</v>
      </c>
      <c r="O1000" s="193" t="s">
        <v>131</v>
      </c>
      <c r="P1000" s="197">
        <v>42.458333333333336</v>
      </c>
      <c r="Q1000" s="197">
        <v>40.493827160493829</v>
      </c>
      <c r="R1000" s="197">
        <v>43.909524797675871</v>
      </c>
      <c r="S1000" s="197">
        <v>41.865828092243191</v>
      </c>
      <c r="T1000" s="197">
        <v>41.477004470853089</v>
      </c>
      <c r="U1000" s="197">
        <v>43.922205245734652</v>
      </c>
      <c r="V1000" s="197">
        <v>44.501903325432743</v>
      </c>
      <c r="W1000" s="193">
        <v>42.458333333333336</v>
      </c>
      <c r="X1000" s="193">
        <v>40.493827160493829</v>
      </c>
      <c r="Y1000" s="193">
        <v>43.909524797675871</v>
      </c>
      <c r="Z1000" s="193">
        <v>41.865828092243191</v>
      </c>
      <c r="AA1000" s="193">
        <v>41.477004470853089</v>
      </c>
      <c r="AB1000" s="193">
        <v>43.922205245734652</v>
      </c>
      <c r="AC1000" s="193">
        <v>44.501903325432743</v>
      </c>
    </row>
    <row r="1001" spans="6:29" x14ac:dyDescent="0.2">
      <c r="F1001" s="195"/>
      <c r="G1001" s="196"/>
      <c r="H1001" s="192"/>
      <c r="L1001" s="193" t="s">
        <v>1116</v>
      </c>
      <c r="M1001" s="193">
        <v>21.83</v>
      </c>
      <c r="O1001" s="193" t="s">
        <v>133</v>
      </c>
      <c r="P1001" s="197">
        <v>39.436619718309856</v>
      </c>
      <c r="Q1001" s="197">
        <v>38.643279299342602</v>
      </c>
      <c r="R1001" s="197">
        <v>39.315090442956851</v>
      </c>
      <c r="S1001" s="197">
        <v>40.182599144863296</v>
      </c>
      <c r="T1001" s="197">
        <v>40.91525553012967</v>
      </c>
      <c r="U1001" s="197">
        <v>39.603640373785389</v>
      </c>
      <c r="V1001" s="197">
        <v>40.467106901599145</v>
      </c>
      <c r="W1001" s="193">
        <v>39.436619718309856</v>
      </c>
      <c r="X1001" s="193">
        <v>38.643279299342602</v>
      </c>
      <c r="Y1001" s="193">
        <v>39.315090442956851</v>
      </c>
      <c r="Z1001" s="193">
        <v>40.182599144863296</v>
      </c>
      <c r="AA1001" s="193">
        <v>40.91525553012967</v>
      </c>
      <c r="AB1001" s="193">
        <v>39.603640373785389</v>
      </c>
      <c r="AC1001" s="193">
        <v>40.467106901599145</v>
      </c>
    </row>
    <row r="1002" spans="6:29" x14ac:dyDescent="0.2">
      <c r="F1002" s="195"/>
      <c r="G1002" s="196"/>
      <c r="H1002" s="192"/>
      <c r="L1002" s="193" t="s">
        <v>1117</v>
      </c>
      <c r="M1002" s="193">
        <v>21.83</v>
      </c>
      <c r="O1002" s="193" t="s">
        <v>135</v>
      </c>
      <c r="P1002" s="197">
        <v>43.749999999999993</v>
      </c>
      <c r="Q1002" s="197">
        <v>46.785225718194255</v>
      </c>
      <c r="R1002" s="197">
        <v>41.509433962264161</v>
      </c>
      <c r="S1002" s="197">
        <v>39.583333333333329</v>
      </c>
      <c r="T1002" s="197">
        <v>40.967006544975526</v>
      </c>
      <c r="U1002" s="197">
        <v>31.25</v>
      </c>
      <c r="V1002" s="197">
        <v>39.680751173708927</v>
      </c>
      <c r="W1002" s="193">
        <v>43.749999999999993</v>
      </c>
      <c r="X1002" s="193">
        <v>46.785225718194255</v>
      </c>
      <c r="Y1002" s="193">
        <v>41.509433962264161</v>
      </c>
      <c r="Z1002" s="193">
        <v>39.583333333333329</v>
      </c>
      <c r="AA1002" s="193">
        <v>40.967006544975526</v>
      </c>
      <c r="AB1002" s="193">
        <v>31.25</v>
      </c>
      <c r="AC1002" s="193">
        <v>39.680751173708927</v>
      </c>
    </row>
    <row r="1003" spans="6:29" x14ac:dyDescent="0.2">
      <c r="F1003" s="195"/>
      <c r="G1003" s="196"/>
      <c r="H1003" s="192"/>
      <c r="L1003" s="193" t="s">
        <v>1118</v>
      </c>
      <c r="M1003" s="193">
        <v>21.83</v>
      </c>
      <c r="O1003" s="193" t="s">
        <v>137</v>
      </c>
      <c r="P1003" s="197">
        <v>39.970558115719406</v>
      </c>
      <c r="Q1003" s="197">
        <v>40</v>
      </c>
      <c r="R1003" s="197">
        <v>38.461538461538467</v>
      </c>
      <c r="S1003" s="197"/>
      <c r="T1003" s="197">
        <v>41.183574879227052</v>
      </c>
      <c r="U1003" s="197"/>
      <c r="V1003" s="197">
        <v>36.070063679337984</v>
      </c>
      <c r="W1003" s="193">
        <v>39.970558115719406</v>
      </c>
      <c r="X1003" s="193">
        <v>40</v>
      </c>
      <c r="Y1003" s="193">
        <v>38.461538461538467</v>
      </c>
      <c r="Z1003" s="193">
        <v>39.903917864121226</v>
      </c>
      <c r="AA1003" s="193">
        <v>41.183574879227052</v>
      </c>
      <c r="AB1003" s="193">
        <v>36.070063679337984</v>
      </c>
      <c r="AC1003" s="193">
        <v>36.070063679337984</v>
      </c>
    </row>
    <row r="1004" spans="6:29" x14ac:dyDescent="0.2">
      <c r="F1004" s="195"/>
      <c r="G1004" s="196"/>
      <c r="H1004" s="192"/>
      <c r="L1004" s="193" t="s">
        <v>1119</v>
      </c>
      <c r="M1004" s="193">
        <v>21.83</v>
      </c>
      <c r="O1004" s="193" t="s">
        <v>139</v>
      </c>
      <c r="P1004" s="197">
        <v>38.235294117647065</v>
      </c>
      <c r="Q1004" s="197">
        <v>66</v>
      </c>
      <c r="R1004" s="197">
        <v>38.235294117647065</v>
      </c>
      <c r="S1004" s="197">
        <v>28.846153846153843</v>
      </c>
      <c r="T1004" s="197">
        <v>36.477987421383645</v>
      </c>
      <c r="U1004" s="197"/>
      <c r="V1004" s="197">
        <v>39.469375866471374</v>
      </c>
      <c r="W1004" s="193">
        <v>38.235294117647065</v>
      </c>
      <c r="X1004" s="193">
        <v>66</v>
      </c>
      <c r="Y1004" s="193">
        <v>38.235294117647065</v>
      </c>
      <c r="Z1004" s="193">
        <v>28.846153846153843</v>
      </c>
      <c r="AA1004" s="193">
        <v>36.477987421383645</v>
      </c>
      <c r="AB1004" s="193">
        <v>39.469375866471374</v>
      </c>
      <c r="AC1004" s="193">
        <v>39.469375866471374</v>
      </c>
    </row>
    <row r="1005" spans="6:29" x14ac:dyDescent="0.2">
      <c r="F1005" s="195"/>
      <c r="G1005" s="196"/>
      <c r="H1005" s="192"/>
      <c r="L1005" s="193" t="s">
        <v>1120</v>
      </c>
      <c r="M1005" s="193">
        <v>21.83</v>
      </c>
      <c r="O1005" s="193" t="s">
        <v>141</v>
      </c>
      <c r="P1005" s="197">
        <v>40.734141126158235</v>
      </c>
      <c r="Q1005" s="197"/>
      <c r="R1005" s="197">
        <v>36.619718309859159</v>
      </c>
      <c r="S1005" s="197"/>
      <c r="T1005" s="197">
        <v>34.567901234567898</v>
      </c>
      <c r="U1005" s="197"/>
      <c r="V1005" s="197">
        <v>35.150675024108004</v>
      </c>
      <c r="W1005" s="193">
        <v>40.734141126158235</v>
      </c>
      <c r="X1005" s="193">
        <v>37.30725355686176</v>
      </c>
      <c r="Y1005" s="193">
        <v>36.619718309859159</v>
      </c>
      <c r="Z1005" s="193">
        <v>37.30725355686176</v>
      </c>
      <c r="AA1005" s="193">
        <v>34.567901234567898</v>
      </c>
      <c r="AB1005" s="193">
        <v>35.150675024108004</v>
      </c>
      <c r="AC1005" s="193">
        <v>35.150675024108004</v>
      </c>
    </row>
    <row r="1006" spans="6:29" x14ac:dyDescent="0.2">
      <c r="F1006" s="195"/>
      <c r="G1006" s="196"/>
      <c r="H1006" s="192"/>
      <c r="L1006" s="193" t="s">
        <v>1121</v>
      </c>
      <c r="M1006" s="193">
        <v>21.83</v>
      </c>
      <c r="O1006" s="193" t="s">
        <v>143</v>
      </c>
      <c r="P1006" s="197"/>
      <c r="Q1006" s="197"/>
      <c r="R1006" s="197">
        <v>29.787234042553191</v>
      </c>
      <c r="S1006" s="197">
        <v>38.095238095238095</v>
      </c>
      <c r="T1006" s="197">
        <v>34.671052631578945</v>
      </c>
      <c r="U1006" s="197"/>
      <c r="V1006" s="197">
        <v>42.058823529411768</v>
      </c>
      <c r="W1006" s="193">
        <v>34.184508256456745</v>
      </c>
      <c r="X1006" s="193">
        <v>34.184508256456745</v>
      </c>
      <c r="Y1006" s="193">
        <v>29.787234042553191</v>
      </c>
      <c r="Z1006" s="193">
        <v>38.095238095238095</v>
      </c>
      <c r="AA1006" s="193">
        <v>34.671052631578945</v>
      </c>
      <c r="AB1006" s="193">
        <v>42.058823529411768</v>
      </c>
      <c r="AC1006" s="193">
        <v>42.058823529411768</v>
      </c>
    </row>
    <row r="1007" spans="6:29" x14ac:dyDescent="0.2">
      <c r="F1007" s="195"/>
      <c r="G1007" s="196"/>
      <c r="H1007" s="192"/>
      <c r="L1007" s="193" t="s">
        <v>1122</v>
      </c>
      <c r="M1007" s="193">
        <v>21.83</v>
      </c>
      <c r="O1007" s="193" t="s">
        <v>145</v>
      </c>
      <c r="P1007" s="197">
        <v>41.688116688116686</v>
      </c>
      <c r="Q1007" s="197">
        <v>39.285714285714292</v>
      </c>
      <c r="R1007" s="197">
        <v>31.746031746031743</v>
      </c>
      <c r="S1007" s="197"/>
      <c r="T1007" s="197">
        <v>37.634408602150536</v>
      </c>
      <c r="U1007" s="197">
        <v>39.473684210526315</v>
      </c>
      <c r="V1007" s="197">
        <v>39.900413898555307</v>
      </c>
      <c r="W1007" s="193">
        <v>41.688116688116686</v>
      </c>
      <c r="X1007" s="193">
        <v>39.285714285714292</v>
      </c>
      <c r="Y1007" s="193">
        <v>31.746031746031743</v>
      </c>
      <c r="Z1007" s="193">
        <v>37.588567830503315</v>
      </c>
      <c r="AA1007" s="193">
        <v>37.634408602150536</v>
      </c>
      <c r="AB1007" s="193">
        <v>39.473684210526315</v>
      </c>
      <c r="AC1007" s="193">
        <v>39.900413898555307</v>
      </c>
    </row>
    <row r="1008" spans="6:29" x14ac:dyDescent="0.2">
      <c r="F1008" s="195"/>
      <c r="G1008" s="196"/>
      <c r="H1008" s="192"/>
      <c r="L1008" s="193" t="s">
        <v>1123</v>
      </c>
      <c r="M1008" s="193">
        <v>21.83</v>
      </c>
      <c r="O1008" s="193" t="s">
        <v>147</v>
      </c>
      <c r="P1008" s="197">
        <v>40.377600513087742</v>
      </c>
      <c r="Q1008" s="197">
        <v>41.562009419152275</v>
      </c>
      <c r="R1008" s="197">
        <v>42.852541982976767</v>
      </c>
      <c r="S1008" s="197">
        <v>41.125541125541126</v>
      </c>
      <c r="T1008" s="197">
        <v>43.620316633020806</v>
      </c>
      <c r="U1008" s="197">
        <v>40</v>
      </c>
      <c r="V1008" s="197">
        <v>36.732052349783025</v>
      </c>
      <c r="W1008" s="193">
        <v>40.377600513087742</v>
      </c>
      <c r="X1008" s="193">
        <v>41.562009419152275</v>
      </c>
      <c r="Y1008" s="193">
        <v>42.852541982976767</v>
      </c>
      <c r="Z1008" s="193">
        <v>41.125541125541126</v>
      </c>
      <c r="AA1008" s="193">
        <v>43.620316633020806</v>
      </c>
      <c r="AB1008" s="193">
        <v>40</v>
      </c>
      <c r="AC1008" s="193">
        <v>36.732052349783025</v>
      </c>
    </row>
    <row r="1009" spans="6:29" x14ac:dyDescent="0.2">
      <c r="F1009" s="195"/>
      <c r="G1009" s="196"/>
      <c r="H1009" s="192"/>
      <c r="L1009" s="193" t="s">
        <v>1124</v>
      </c>
      <c r="M1009" s="193">
        <v>21.83</v>
      </c>
      <c r="O1009" s="193" t="s">
        <v>149</v>
      </c>
      <c r="P1009" s="197">
        <v>44.239130434782609</v>
      </c>
      <c r="Q1009" s="197">
        <v>38.995598239295717</v>
      </c>
      <c r="R1009" s="197">
        <v>39.705882352941181</v>
      </c>
      <c r="S1009" s="197">
        <v>43.071895424836597</v>
      </c>
      <c r="T1009" s="197">
        <v>43.271221532091097</v>
      </c>
      <c r="U1009" s="197">
        <v>28.846153846153843</v>
      </c>
      <c r="V1009" s="197">
        <v>40.282810920411727</v>
      </c>
      <c r="W1009" s="193">
        <v>44.239130434782609</v>
      </c>
      <c r="X1009" s="193">
        <v>38.995598239295717</v>
      </c>
      <c r="Y1009" s="193">
        <v>39.705882352941181</v>
      </c>
      <c r="Z1009" s="193">
        <v>43.071895424836597</v>
      </c>
      <c r="AA1009" s="193">
        <v>43.271221532091097</v>
      </c>
      <c r="AB1009" s="193">
        <v>28.846153846153843</v>
      </c>
      <c r="AC1009" s="193">
        <v>40.282810920411727</v>
      </c>
    </row>
    <row r="1010" spans="6:29" x14ac:dyDescent="0.2">
      <c r="F1010" s="195"/>
      <c r="G1010" s="196"/>
      <c r="H1010" s="192"/>
      <c r="L1010" s="193" t="s">
        <v>1125</v>
      </c>
      <c r="M1010" s="193">
        <v>22</v>
      </c>
      <c r="N1010" s="193">
        <v>22</v>
      </c>
      <c r="O1010" s="193" t="s">
        <v>103</v>
      </c>
      <c r="P1010" s="197">
        <v>38.019580326116014</v>
      </c>
      <c r="Q1010" s="197">
        <v>38.525835513741207</v>
      </c>
      <c r="R1010" s="197">
        <v>40.157579181969425</v>
      </c>
      <c r="S1010" s="197">
        <v>39.944328270599456</v>
      </c>
      <c r="T1010" s="197">
        <v>43.777571107494381</v>
      </c>
      <c r="U1010" s="197">
        <v>38.968607549518744</v>
      </c>
      <c r="V1010" s="197">
        <v>43.066202090592334</v>
      </c>
      <c r="W1010" s="193">
        <v>38.019580326116014</v>
      </c>
      <c r="X1010" s="193">
        <v>38.525835513741207</v>
      </c>
      <c r="Y1010" s="193">
        <v>40.157579181969425</v>
      </c>
      <c r="Z1010" s="193">
        <v>39.944328270599456</v>
      </c>
      <c r="AA1010" s="193">
        <v>43.777571107494381</v>
      </c>
      <c r="AB1010" s="193">
        <v>38.968607549518744</v>
      </c>
      <c r="AC1010" s="193">
        <v>43.066202090592334</v>
      </c>
    </row>
    <row r="1011" spans="6:29" x14ac:dyDescent="0.2">
      <c r="F1011" s="195"/>
      <c r="G1011" s="196"/>
      <c r="H1011" s="192"/>
      <c r="L1011" s="193" t="s">
        <v>1126</v>
      </c>
      <c r="M1011" s="193">
        <v>22</v>
      </c>
      <c r="O1011" s="193" t="s">
        <v>105</v>
      </c>
      <c r="P1011" s="197">
        <v>42.27328431372549</v>
      </c>
      <c r="Q1011" s="197">
        <v>42.784600850259807</v>
      </c>
      <c r="R1011" s="197">
        <v>43.708513708513713</v>
      </c>
      <c r="S1011" s="197">
        <v>42.316297208538586</v>
      </c>
      <c r="T1011" s="197">
        <v>45.263819594229844</v>
      </c>
      <c r="U1011" s="197">
        <v>39.754372080345618</v>
      </c>
      <c r="V1011" s="197">
        <v>42.115980333227256</v>
      </c>
      <c r="W1011" s="193">
        <v>42.27328431372549</v>
      </c>
      <c r="X1011" s="193">
        <v>42.784600850259807</v>
      </c>
      <c r="Y1011" s="193">
        <v>43.708513708513713</v>
      </c>
      <c r="Z1011" s="193">
        <v>42.316297208538586</v>
      </c>
      <c r="AA1011" s="193">
        <v>45.263819594229844</v>
      </c>
      <c r="AB1011" s="193">
        <v>39.754372080345618</v>
      </c>
      <c r="AC1011" s="193">
        <v>42.115980333227256</v>
      </c>
    </row>
    <row r="1012" spans="6:29" x14ac:dyDescent="0.2">
      <c r="F1012" s="195"/>
      <c r="G1012" s="196"/>
      <c r="H1012" s="192"/>
      <c r="L1012" s="193" t="s">
        <v>1127</v>
      </c>
      <c r="M1012" s="193">
        <v>22</v>
      </c>
      <c r="O1012" s="193" t="s">
        <v>107</v>
      </c>
      <c r="P1012" s="197">
        <v>41.738055606044661</v>
      </c>
      <c r="Q1012" s="197">
        <v>39.604984093319196</v>
      </c>
      <c r="R1012" s="197">
        <v>39.686673280423285</v>
      </c>
      <c r="S1012" s="197">
        <v>38.529014844804323</v>
      </c>
      <c r="T1012" s="197">
        <v>46.331768088233609</v>
      </c>
      <c r="U1012" s="197">
        <v>41.910451680672274</v>
      </c>
      <c r="V1012" s="197">
        <v>38.790713790713788</v>
      </c>
      <c r="W1012" s="193">
        <v>41.738055606044661</v>
      </c>
      <c r="X1012" s="193">
        <v>39.604984093319196</v>
      </c>
      <c r="Y1012" s="193">
        <v>39.686673280423285</v>
      </c>
      <c r="Z1012" s="193">
        <v>38.529014844804323</v>
      </c>
      <c r="AA1012" s="193">
        <v>46.331768088233609</v>
      </c>
      <c r="AB1012" s="193">
        <v>41.910451680672274</v>
      </c>
      <c r="AC1012" s="193">
        <v>38.790713790713788</v>
      </c>
    </row>
    <row r="1013" spans="6:29" x14ac:dyDescent="0.2">
      <c r="F1013" s="195"/>
      <c r="G1013" s="196"/>
      <c r="H1013" s="192"/>
      <c r="L1013" s="193" t="s">
        <v>1128</v>
      </c>
      <c r="M1013" s="193">
        <v>22</v>
      </c>
      <c r="O1013" s="193" t="s">
        <v>109</v>
      </c>
      <c r="P1013" s="197">
        <v>42.872182080893012</v>
      </c>
      <c r="Q1013" s="197">
        <v>41.860465116279073</v>
      </c>
      <c r="R1013" s="197">
        <v>43.364779874213838</v>
      </c>
      <c r="S1013" s="197">
        <v>40.483036227717079</v>
      </c>
      <c r="T1013" s="197">
        <v>46.30048840414694</v>
      </c>
      <c r="U1013" s="197">
        <v>42.662931839402432</v>
      </c>
      <c r="V1013" s="197">
        <v>42.864504776269484</v>
      </c>
      <c r="W1013" s="193">
        <v>42.872182080893012</v>
      </c>
      <c r="X1013" s="193">
        <v>41.860465116279073</v>
      </c>
      <c r="Y1013" s="193">
        <v>43.364779874213838</v>
      </c>
      <c r="Z1013" s="193">
        <v>40.483036227717079</v>
      </c>
      <c r="AA1013" s="193">
        <v>46.30048840414694</v>
      </c>
      <c r="AB1013" s="193">
        <v>42.662931839402432</v>
      </c>
      <c r="AC1013" s="193">
        <v>42.864504776269484</v>
      </c>
    </row>
    <row r="1014" spans="6:29" x14ac:dyDescent="0.2">
      <c r="F1014" s="195"/>
      <c r="G1014" s="196"/>
      <c r="H1014" s="192"/>
      <c r="L1014" s="193" t="s">
        <v>1129</v>
      </c>
      <c r="M1014" s="193">
        <v>22</v>
      </c>
      <c r="O1014" s="193" t="s">
        <v>111</v>
      </c>
      <c r="P1014" s="197">
        <v>43.036533232297039</v>
      </c>
      <c r="Q1014" s="197">
        <v>37.209302325581397</v>
      </c>
      <c r="R1014" s="197">
        <v>41.153846153846153</v>
      </c>
      <c r="S1014" s="197">
        <v>41.966174127191074</v>
      </c>
      <c r="T1014" s="197">
        <v>46.532620300757458</v>
      </c>
      <c r="U1014" s="197">
        <v>42.761488653432387</v>
      </c>
      <c r="V1014" s="197">
        <v>41.687655461216835</v>
      </c>
      <c r="W1014" s="193">
        <v>43.036533232297039</v>
      </c>
      <c r="X1014" s="193">
        <v>37.209302325581397</v>
      </c>
      <c r="Y1014" s="193">
        <v>41.153846153846153</v>
      </c>
      <c r="Z1014" s="193">
        <v>41.966174127191074</v>
      </c>
      <c r="AA1014" s="193">
        <v>46.532620300757458</v>
      </c>
      <c r="AB1014" s="193">
        <v>42.761488653432387</v>
      </c>
      <c r="AC1014" s="193">
        <v>41.687655461216835</v>
      </c>
    </row>
    <row r="1015" spans="6:29" x14ac:dyDescent="0.2">
      <c r="F1015" s="195"/>
      <c r="G1015" s="196"/>
      <c r="H1015" s="192"/>
      <c r="L1015" s="193" t="s">
        <v>1130</v>
      </c>
      <c r="M1015" s="193">
        <v>22</v>
      </c>
      <c r="O1015" s="193" t="s">
        <v>113</v>
      </c>
      <c r="P1015" s="197">
        <v>41.655995224268047</v>
      </c>
      <c r="Q1015" s="197">
        <v>40.543449018025285</v>
      </c>
      <c r="R1015" s="197">
        <v>43.020594965675059</v>
      </c>
      <c r="S1015" s="197">
        <v>40.185185185185183</v>
      </c>
      <c r="T1015" s="197">
        <v>45.679543009495802</v>
      </c>
      <c r="U1015" s="197">
        <v>42.38437001594896</v>
      </c>
      <c r="V1015" s="197">
        <v>45.243794326241137</v>
      </c>
      <c r="W1015" s="193">
        <v>41.655995224268047</v>
      </c>
      <c r="X1015" s="193">
        <v>40.543449018025285</v>
      </c>
      <c r="Y1015" s="193">
        <v>43.020594965675059</v>
      </c>
      <c r="Z1015" s="193">
        <v>40.185185185185183</v>
      </c>
      <c r="AA1015" s="193">
        <v>45.679543009495802</v>
      </c>
      <c r="AB1015" s="193">
        <v>42.38437001594896</v>
      </c>
      <c r="AC1015" s="193">
        <v>45.243794326241137</v>
      </c>
    </row>
    <row r="1016" spans="6:29" x14ac:dyDescent="0.2">
      <c r="F1016" s="195"/>
      <c r="G1016" s="196"/>
      <c r="H1016" s="192"/>
      <c r="L1016" s="193" t="s">
        <v>1131</v>
      </c>
      <c r="M1016" s="193">
        <v>22</v>
      </c>
      <c r="O1016" s="193" t="s">
        <v>115</v>
      </c>
      <c r="P1016" s="197">
        <v>42.52135093167702</v>
      </c>
      <c r="Q1016" s="197">
        <v>40.535714285714285</v>
      </c>
      <c r="R1016" s="197">
        <v>42.589718983740667</v>
      </c>
      <c r="S1016" s="197">
        <v>41.51886589178487</v>
      </c>
      <c r="T1016" s="197">
        <v>48.034105534105535</v>
      </c>
      <c r="U1016" s="197"/>
      <c r="V1016" s="197">
        <v>45.670731707317074</v>
      </c>
      <c r="W1016" s="193">
        <v>42.52135093167702</v>
      </c>
      <c r="X1016" s="193">
        <v>40.535714285714285</v>
      </c>
      <c r="Y1016" s="193">
        <v>42.589718983740667</v>
      </c>
      <c r="Z1016" s="193">
        <v>41.51886589178487</v>
      </c>
      <c r="AA1016" s="193">
        <v>48.034105534105535</v>
      </c>
      <c r="AB1016" s="193">
        <v>45.670731707317074</v>
      </c>
      <c r="AC1016" s="193">
        <v>45.670731707317074</v>
      </c>
    </row>
    <row r="1017" spans="6:29" x14ac:dyDescent="0.2">
      <c r="F1017" s="195"/>
      <c r="G1017" s="196"/>
      <c r="H1017" s="192"/>
      <c r="L1017" s="193" t="s">
        <v>1132</v>
      </c>
      <c r="M1017" s="193">
        <v>22</v>
      </c>
      <c r="O1017" s="193" t="s">
        <v>117</v>
      </c>
      <c r="P1017" s="197">
        <v>44.802625300081488</v>
      </c>
      <c r="Q1017" s="197">
        <v>42.407116104868919</v>
      </c>
      <c r="R1017" s="197">
        <v>41.755597166402794</v>
      </c>
      <c r="S1017" s="197">
        <v>41.801948051948052</v>
      </c>
      <c r="T1017" s="197">
        <v>46.965579444997367</v>
      </c>
      <c r="U1017" s="197">
        <v>43.6877667140825</v>
      </c>
      <c r="V1017" s="197">
        <v>40.169459950654506</v>
      </c>
      <c r="W1017" s="193">
        <v>44.802625300081488</v>
      </c>
      <c r="X1017" s="193">
        <v>42.407116104868919</v>
      </c>
      <c r="Y1017" s="193">
        <v>41.755597166402794</v>
      </c>
      <c r="Z1017" s="193">
        <v>41.801948051948052</v>
      </c>
      <c r="AA1017" s="193">
        <v>46.965579444997367</v>
      </c>
      <c r="AB1017" s="193">
        <v>43.6877667140825</v>
      </c>
      <c r="AC1017" s="193">
        <v>40.169459950654506</v>
      </c>
    </row>
    <row r="1018" spans="6:29" x14ac:dyDescent="0.2">
      <c r="F1018" s="195"/>
      <c r="G1018" s="196"/>
      <c r="H1018" s="192"/>
      <c r="L1018" s="193" t="s">
        <v>1133</v>
      </c>
      <c r="M1018" s="193">
        <v>22</v>
      </c>
      <c r="O1018" s="193" t="s">
        <v>119</v>
      </c>
      <c r="P1018" s="197">
        <v>43.973052809259705</v>
      </c>
      <c r="Q1018" s="197">
        <v>41.254829687828384</v>
      </c>
      <c r="R1018" s="197">
        <v>42.865079365079367</v>
      </c>
      <c r="S1018" s="197">
        <v>42.481203007518801</v>
      </c>
      <c r="T1018" s="197">
        <v>43.828997121104777</v>
      </c>
      <c r="U1018" s="197">
        <v>42.970330185520055</v>
      </c>
      <c r="V1018" s="197">
        <v>43.450235950235957</v>
      </c>
      <c r="W1018" s="193">
        <v>43.973052809259705</v>
      </c>
      <c r="X1018" s="193">
        <v>41.254829687828384</v>
      </c>
      <c r="Y1018" s="193">
        <v>42.865079365079367</v>
      </c>
      <c r="Z1018" s="193">
        <v>42.481203007518801</v>
      </c>
      <c r="AA1018" s="193">
        <v>43.828997121104777</v>
      </c>
      <c r="AB1018" s="193">
        <v>42.970330185520055</v>
      </c>
      <c r="AC1018" s="193">
        <v>43.450235950235957</v>
      </c>
    </row>
    <row r="1019" spans="6:29" x14ac:dyDescent="0.2">
      <c r="F1019" s="195"/>
      <c r="G1019" s="196"/>
      <c r="H1019" s="192"/>
      <c r="L1019" s="193" t="s">
        <v>1134</v>
      </c>
      <c r="M1019" s="193">
        <v>22</v>
      </c>
      <c r="O1019" s="193" t="s">
        <v>121</v>
      </c>
      <c r="P1019" s="197">
        <v>44.444444444444443</v>
      </c>
      <c r="Q1019" s="197"/>
      <c r="R1019" s="197">
        <v>40.816326530612237</v>
      </c>
      <c r="S1019" s="197"/>
      <c r="T1019" s="197">
        <v>45.37951227543499</v>
      </c>
      <c r="U1019" s="197">
        <v>41.758215738525166</v>
      </c>
      <c r="V1019" s="197">
        <v>44.441820185797511</v>
      </c>
      <c r="W1019" s="193">
        <v>44.444444444444443</v>
      </c>
      <c r="X1019" s="193">
        <v>43.546761083497223</v>
      </c>
      <c r="Y1019" s="193">
        <v>40.816326530612237</v>
      </c>
      <c r="Z1019" s="193">
        <v>43.546761083497223</v>
      </c>
      <c r="AA1019" s="193">
        <v>45.37951227543499</v>
      </c>
      <c r="AB1019" s="193">
        <v>41.758215738525166</v>
      </c>
      <c r="AC1019" s="193">
        <v>44.441820185797511</v>
      </c>
    </row>
    <row r="1020" spans="6:29" x14ac:dyDescent="0.2">
      <c r="F1020" s="195"/>
      <c r="G1020" s="196"/>
      <c r="H1020" s="192"/>
      <c r="L1020" s="193" t="s">
        <v>1135</v>
      </c>
      <c r="M1020" s="193">
        <v>22</v>
      </c>
      <c r="O1020" s="193" t="s">
        <v>123</v>
      </c>
      <c r="P1020" s="197">
        <v>42.970244041672615</v>
      </c>
      <c r="Q1020" s="197"/>
      <c r="R1020" s="197">
        <v>43.413461538461533</v>
      </c>
      <c r="S1020" s="197">
        <v>43.531468531468533</v>
      </c>
      <c r="T1020" s="197">
        <v>44.208205146615533</v>
      </c>
      <c r="U1020" s="197">
        <v>43.342256696278547</v>
      </c>
      <c r="V1020" s="197">
        <v>39.410765612751504</v>
      </c>
      <c r="W1020" s="193">
        <v>42.970244041672615</v>
      </c>
      <c r="X1020" s="193">
        <v>43.530844814554555</v>
      </c>
      <c r="Y1020" s="193">
        <v>43.413461538461533</v>
      </c>
      <c r="Z1020" s="193">
        <v>43.531468531468533</v>
      </c>
      <c r="AA1020" s="193">
        <v>44.208205146615533</v>
      </c>
      <c r="AB1020" s="193">
        <v>43.342256696278547</v>
      </c>
      <c r="AC1020" s="193">
        <v>39.410765612751504</v>
      </c>
    </row>
    <row r="1021" spans="6:29" x14ac:dyDescent="0.2">
      <c r="F1021" s="195"/>
      <c r="G1021" s="196"/>
      <c r="H1021" s="192"/>
      <c r="L1021" s="193" t="s">
        <v>1136</v>
      </c>
      <c r="M1021" s="193">
        <v>22</v>
      </c>
      <c r="O1021" s="193" t="s">
        <v>125</v>
      </c>
      <c r="P1021" s="197">
        <v>43.040935672514621</v>
      </c>
      <c r="Q1021" s="197"/>
      <c r="R1021" s="197">
        <v>41.186796961294831</v>
      </c>
      <c r="S1021" s="197">
        <v>41.66987500320834</v>
      </c>
      <c r="T1021" s="197">
        <v>44.207129948702985</v>
      </c>
      <c r="U1021" s="197">
        <v>43.810805844670675</v>
      </c>
      <c r="V1021" s="197">
        <v>42.692612729365152</v>
      </c>
      <c r="W1021" s="193">
        <v>43.040935672514621</v>
      </c>
      <c r="X1021" s="193">
        <v>42.526184396430196</v>
      </c>
      <c r="Y1021" s="193">
        <v>41.186796961294831</v>
      </c>
      <c r="Z1021" s="193">
        <v>41.66987500320834</v>
      </c>
      <c r="AA1021" s="193">
        <v>44.207129948702985</v>
      </c>
      <c r="AB1021" s="193">
        <v>43.810805844670675</v>
      </c>
      <c r="AC1021" s="193">
        <v>42.692612729365152</v>
      </c>
    </row>
    <row r="1022" spans="6:29" x14ac:dyDescent="0.2">
      <c r="F1022" s="195"/>
      <c r="G1022" s="196"/>
      <c r="H1022" s="192"/>
      <c r="L1022" s="193" t="s">
        <v>1137</v>
      </c>
      <c r="M1022" s="193">
        <v>22</v>
      </c>
      <c r="O1022" s="193" t="s">
        <v>127</v>
      </c>
      <c r="P1022" s="197"/>
      <c r="Q1022" s="197"/>
      <c r="R1022" s="197"/>
      <c r="S1022" s="197">
        <v>41.344873431857167</v>
      </c>
      <c r="T1022" s="197">
        <v>45.142316616569104</v>
      </c>
      <c r="U1022" s="197">
        <v>44.236034348644878</v>
      </c>
      <c r="V1022" s="197">
        <v>44.25547996976568</v>
      </c>
      <c r="W1022" s="193">
        <v>43.243595024213136</v>
      </c>
      <c r="X1022" s="193">
        <v>43.243595024213136</v>
      </c>
      <c r="Y1022" s="193">
        <v>43.243595024213136</v>
      </c>
      <c r="Z1022" s="193">
        <v>41.344873431857167</v>
      </c>
      <c r="AA1022" s="193">
        <v>45.142316616569104</v>
      </c>
      <c r="AB1022" s="193">
        <v>44.236034348644878</v>
      </c>
      <c r="AC1022" s="193">
        <v>44.25547996976568</v>
      </c>
    </row>
    <row r="1023" spans="6:29" x14ac:dyDescent="0.2">
      <c r="F1023" s="195"/>
      <c r="G1023" s="196"/>
      <c r="H1023" s="192"/>
      <c r="L1023" s="193" t="s">
        <v>1138</v>
      </c>
      <c r="M1023" s="193">
        <v>22</v>
      </c>
      <c r="O1023" s="193" t="s">
        <v>129</v>
      </c>
      <c r="P1023" s="197">
        <v>41.17647058823529</v>
      </c>
      <c r="Q1023" s="197"/>
      <c r="R1023" s="197">
        <v>40</v>
      </c>
      <c r="S1023" s="197">
        <v>39.395943562610235</v>
      </c>
      <c r="T1023" s="197">
        <v>42.764401738732559</v>
      </c>
      <c r="U1023" s="197">
        <v>40.276104193629969</v>
      </c>
      <c r="V1023" s="197">
        <v>40.54054054054054</v>
      </c>
      <c r="W1023" s="193">
        <v>41.17647058823529</v>
      </c>
      <c r="X1023" s="193">
        <v>40.834203972394519</v>
      </c>
      <c r="Y1023" s="193">
        <v>40</v>
      </c>
      <c r="Z1023" s="193">
        <v>39.395943562610235</v>
      </c>
      <c r="AA1023" s="193">
        <v>42.764401738732559</v>
      </c>
      <c r="AB1023" s="193">
        <v>40.276104193629969</v>
      </c>
      <c r="AC1023" s="193">
        <v>40.54054054054054</v>
      </c>
    </row>
    <row r="1024" spans="6:29" x14ac:dyDescent="0.2">
      <c r="F1024" s="195"/>
      <c r="G1024" s="196"/>
      <c r="H1024" s="192"/>
      <c r="L1024" s="193" t="s">
        <v>1139</v>
      </c>
      <c r="M1024" s="193">
        <v>22</v>
      </c>
      <c r="O1024" s="193" t="s">
        <v>131</v>
      </c>
      <c r="P1024" s="197">
        <v>45.081135902636916</v>
      </c>
      <c r="Q1024" s="197"/>
      <c r="R1024" s="197">
        <v>43.383175090492159</v>
      </c>
      <c r="S1024" s="197">
        <v>42.864160165389045</v>
      </c>
      <c r="T1024" s="197">
        <v>43.168254629949246</v>
      </c>
      <c r="U1024" s="197">
        <v>40.262725779967163</v>
      </c>
      <c r="V1024" s="197">
        <v>41.047960868050822</v>
      </c>
      <c r="W1024" s="193">
        <v>45.081135902636916</v>
      </c>
      <c r="X1024" s="193">
        <v>43.62418144711684</v>
      </c>
      <c r="Y1024" s="193">
        <v>43.383175090492159</v>
      </c>
      <c r="Z1024" s="193">
        <v>42.864160165389045</v>
      </c>
      <c r="AA1024" s="193">
        <v>43.168254629949246</v>
      </c>
      <c r="AB1024" s="193">
        <v>40.262725779967163</v>
      </c>
      <c r="AC1024" s="193">
        <v>41.047960868050822</v>
      </c>
    </row>
    <row r="1025" spans="6:29" x14ac:dyDescent="0.2">
      <c r="F1025" s="195"/>
      <c r="G1025" s="196"/>
      <c r="H1025" s="192"/>
      <c r="L1025" s="193" t="s">
        <v>1140</v>
      </c>
      <c r="M1025" s="193">
        <v>22</v>
      </c>
      <c r="O1025" s="193" t="s">
        <v>133</v>
      </c>
      <c r="P1025" s="197">
        <v>40.822259136212622</v>
      </c>
      <c r="Q1025" s="197">
        <v>37.037037037037038</v>
      </c>
      <c r="R1025" s="197">
        <v>41.972417382253454</v>
      </c>
      <c r="S1025" s="197">
        <v>41.14747108118739</v>
      </c>
      <c r="T1025" s="197">
        <v>42.323232323232318</v>
      </c>
      <c r="U1025" s="197">
        <v>41.775222205107006</v>
      </c>
      <c r="V1025" s="197">
        <v>39.270941581596269</v>
      </c>
      <c r="W1025" s="193">
        <v>40.822259136212622</v>
      </c>
      <c r="X1025" s="193">
        <v>37.037037037037038</v>
      </c>
      <c r="Y1025" s="193">
        <v>41.972417382253454</v>
      </c>
      <c r="Z1025" s="193">
        <v>41.14747108118739</v>
      </c>
      <c r="AA1025" s="193">
        <v>42.323232323232318</v>
      </c>
      <c r="AB1025" s="193">
        <v>41.775222205107006</v>
      </c>
      <c r="AC1025" s="193">
        <v>39.270941581596269</v>
      </c>
    </row>
    <row r="1026" spans="6:29" x14ac:dyDescent="0.2">
      <c r="F1026" s="195"/>
      <c r="G1026" s="196"/>
      <c r="H1026" s="192"/>
      <c r="L1026" s="193" t="s">
        <v>1141</v>
      </c>
      <c r="M1026" s="193">
        <v>22</v>
      </c>
      <c r="O1026" s="193" t="s">
        <v>135</v>
      </c>
      <c r="P1026" s="197"/>
      <c r="Q1026" s="197"/>
      <c r="R1026" s="197">
        <v>37.080405932864949</v>
      </c>
      <c r="S1026" s="197">
        <v>39.93452380952381</v>
      </c>
      <c r="T1026" s="197">
        <v>38.882575757575758</v>
      </c>
      <c r="U1026" s="197">
        <v>36.992807230833343</v>
      </c>
      <c r="V1026" s="197">
        <v>39.903941075816071</v>
      </c>
      <c r="W1026" s="193">
        <v>38.632501833321506</v>
      </c>
      <c r="X1026" s="193">
        <v>38.632501833321506</v>
      </c>
      <c r="Y1026" s="193">
        <v>37.080405932864949</v>
      </c>
      <c r="Z1026" s="193">
        <v>39.93452380952381</v>
      </c>
      <c r="AA1026" s="193">
        <v>38.882575757575758</v>
      </c>
      <c r="AB1026" s="193">
        <v>36.992807230833343</v>
      </c>
      <c r="AC1026" s="193">
        <v>39.903941075816071</v>
      </c>
    </row>
    <row r="1027" spans="6:29" x14ac:dyDescent="0.2">
      <c r="F1027" s="195"/>
      <c r="G1027" s="196"/>
      <c r="H1027" s="192"/>
      <c r="L1027" s="193" t="s">
        <v>1142</v>
      </c>
      <c r="M1027" s="193">
        <v>22</v>
      </c>
      <c r="O1027" s="193" t="s">
        <v>137</v>
      </c>
      <c r="P1027" s="197">
        <v>41.396825396825399</v>
      </c>
      <c r="Q1027" s="197"/>
      <c r="R1027" s="197">
        <v>43.529411764705884</v>
      </c>
      <c r="S1027" s="197">
        <v>46.153846153846153</v>
      </c>
      <c r="T1027" s="197">
        <v>38.986163150350798</v>
      </c>
      <c r="U1027" s="197">
        <v>40.400101936799182</v>
      </c>
      <c r="V1027" s="197">
        <v>36.585166304792473</v>
      </c>
      <c r="W1027" s="193">
        <v>41.396825396825399</v>
      </c>
      <c r="X1027" s="193">
        <v>42.516561616432057</v>
      </c>
      <c r="Y1027" s="193">
        <v>43.529411764705884</v>
      </c>
      <c r="Z1027" s="193">
        <v>46.153846153846153</v>
      </c>
      <c r="AA1027" s="193">
        <v>38.986163150350798</v>
      </c>
      <c r="AB1027" s="193">
        <v>40.400101936799182</v>
      </c>
      <c r="AC1027" s="193">
        <v>36.585166304792473</v>
      </c>
    </row>
    <row r="1028" spans="6:29" x14ac:dyDescent="0.2">
      <c r="F1028" s="195"/>
      <c r="G1028" s="196"/>
      <c r="H1028" s="192"/>
      <c r="L1028" s="193" t="s">
        <v>1143</v>
      </c>
      <c r="M1028" s="193">
        <v>22</v>
      </c>
      <c r="O1028" s="193" t="s">
        <v>139</v>
      </c>
      <c r="P1028" s="197">
        <v>37.31091988056636</v>
      </c>
      <c r="Q1028" s="197">
        <v>38.836898395721931</v>
      </c>
      <c r="R1028" s="197">
        <v>37.978769375040955</v>
      </c>
      <c r="S1028" s="197">
        <v>36.231884057971016</v>
      </c>
      <c r="T1028" s="197">
        <v>33.997777931288574</v>
      </c>
      <c r="U1028" s="197">
        <v>32.434640522875817</v>
      </c>
      <c r="V1028" s="197"/>
      <c r="W1028" s="193">
        <v>37.31091988056636</v>
      </c>
      <c r="X1028" s="193">
        <v>38.836898395721931</v>
      </c>
      <c r="Y1028" s="193">
        <v>37.978769375040955</v>
      </c>
      <c r="Z1028" s="193">
        <v>36.231884057971016</v>
      </c>
      <c r="AA1028" s="193">
        <v>33.997777931288574</v>
      </c>
      <c r="AB1028" s="193">
        <v>32.434640522875817</v>
      </c>
      <c r="AC1028" s="193">
        <v>32.434640522875817</v>
      </c>
    </row>
    <row r="1029" spans="6:29" x14ac:dyDescent="0.2">
      <c r="F1029" s="195"/>
      <c r="G1029" s="196"/>
      <c r="H1029" s="192"/>
      <c r="L1029" s="193" t="s">
        <v>1144</v>
      </c>
      <c r="M1029" s="193">
        <v>22</v>
      </c>
      <c r="O1029" s="193" t="s">
        <v>141</v>
      </c>
      <c r="P1029" s="197">
        <v>35.618998332470824</v>
      </c>
      <c r="Q1029" s="197">
        <v>33.414069442337279</v>
      </c>
      <c r="R1029" s="197">
        <v>33.988256036563683</v>
      </c>
      <c r="S1029" s="197">
        <v>35.701348903846672</v>
      </c>
      <c r="T1029" s="197">
        <v>38.991965503593413</v>
      </c>
      <c r="U1029" s="197">
        <v>34.438940285031109</v>
      </c>
      <c r="V1029" s="197">
        <v>35.751041411418768</v>
      </c>
      <c r="W1029" s="193">
        <v>35.618998332470824</v>
      </c>
      <c r="X1029" s="193">
        <v>33.414069442337279</v>
      </c>
      <c r="Y1029" s="193">
        <v>33.988256036563683</v>
      </c>
      <c r="Z1029" s="193">
        <v>35.701348903846672</v>
      </c>
      <c r="AA1029" s="193">
        <v>38.991965503593413</v>
      </c>
      <c r="AB1029" s="193">
        <v>34.438940285031109</v>
      </c>
      <c r="AC1029" s="193">
        <v>35.751041411418768</v>
      </c>
    </row>
    <row r="1030" spans="6:29" x14ac:dyDescent="0.2">
      <c r="F1030" s="195"/>
      <c r="G1030" s="196"/>
      <c r="H1030" s="192"/>
      <c r="L1030" s="193" t="s">
        <v>1145</v>
      </c>
      <c r="M1030" s="193">
        <v>22</v>
      </c>
      <c r="O1030" s="193" t="s">
        <v>143</v>
      </c>
      <c r="P1030" s="197">
        <v>36.047008547008545</v>
      </c>
      <c r="Q1030" s="197">
        <v>35.707070707070713</v>
      </c>
      <c r="R1030" s="197">
        <v>37.020860429092586</v>
      </c>
      <c r="S1030" s="197">
        <v>33.63725490196078</v>
      </c>
      <c r="T1030" s="197">
        <v>38.989651416122001</v>
      </c>
      <c r="U1030" s="197">
        <v>33.95659946336923</v>
      </c>
      <c r="V1030" s="197">
        <v>33.419350423884531</v>
      </c>
      <c r="W1030" s="193">
        <v>36.047008547008545</v>
      </c>
      <c r="X1030" s="193">
        <v>35.707070707070713</v>
      </c>
      <c r="Y1030" s="193">
        <v>37.020860429092586</v>
      </c>
      <c r="Z1030" s="193">
        <v>33.63725490196078</v>
      </c>
      <c r="AA1030" s="193">
        <v>38.989651416122001</v>
      </c>
      <c r="AB1030" s="193">
        <v>33.95659946336923</v>
      </c>
      <c r="AC1030" s="193">
        <v>33.419350423884531</v>
      </c>
    </row>
    <row r="1031" spans="6:29" x14ac:dyDescent="0.2">
      <c r="F1031" s="195"/>
      <c r="G1031" s="196"/>
      <c r="H1031" s="192"/>
      <c r="L1031" s="193" t="s">
        <v>1146</v>
      </c>
      <c r="M1031" s="193">
        <v>22</v>
      </c>
      <c r="O1031" s="193" t="s">
        <v>145</v>
      </c>
      <c r="P1031" s="197">
        <v>40.39852522205463</v>
      </c>
      <c r="Q1031" s="197">
        <v>39.978448275862071</v>
      </c>
      <c r="R1031" s="197">
        <v>37.508417508417502</v>
      </c>
      <c r="S1031" s="197">
        <v>38.936232612703201</v>
      </c>
      <c r="T1031" s="197">
        <v>38.13374125874126</v>
      </c>
      <c r="U1031" s="197">
        <v>38.20150425655013</v>
      </c>
      <c r="V1031" s="197">
        <v>37.794309504623769</v>
      </c>
      <c r="W1031" s="193">
        <v>40.39852522205463</v>
      </c>
      <c r="X1031" s="193">
        <v>39.978448275862071</v>
      </c>
      <c r="Y1031" s="193">
        <v>37.508417508417502</v>
      </c>
      <c r="Z1031" s="193">
        <v>38.936232612703201</v>
      </c>
      <c r="AA1031" s="193">
        <v>38.13374125874126</v>
      </c>
      <c r="AB1031" s="193">
        <v>38.20150425655013</v>
      </c>
      <c r="AC1031" s="193">
        <v>37.794309504623769</v>
      </c>
    </row>
    <row r="1032" spans="6:29" x14ac:dyDescent="0.2">
      <c r="F1032" s="195"/>
      <c r="G1032" s="196"/>
      <c r="H1032" s="192"/>
      <c r="L1032" s="193" t="s">
        <v>1147</v>
      </c>
      <c r="M1032" s="193">
        <v>22</v>
      </c>
      <c r="O1032" s="193" t="s">
        <v>147</v>
      </c>
      <c r="P1032" s="197">
        <v>38.892462906799828</v>
      </c>
      <c r="Q1032" s="197">
        <v>42.857142857142854</v>
      </c>
      <c r="R1032" s="197">
        <v>40.893149882903984</v>
      </c>
      <c r="S1032" s="197">
        <v>39.671544930165631</v>
      </c>
      <c r="T1032" s="197">
        <v>45.312719027004739</v>
      </c>
      <c r="U1032" s="197">
        <v>38.75</v>
      </c>
      <c r="V1032" s="197">
        <v>45.762711864406782</v>
      </c>
      <c r="W1032" s="193">
        <v>38.892462906799828</v>
      </c>
      <c r="X1032" s="193">
        <v>42.857142857142854</v>
      </c>
      <c r="Y1032" s="193">
        <v>40.893149882903984</v>
      </c>
      <c r="Z1032" s="193">
        <v>39.671544930165631</v>
      </c>
      <c r="AA1032" s="193">
        <v>45.312719027004739</v>
      </c>
      <c r="AB1032" s="193">
        <v>38.75</v>
      </c>
      <c r="AC1032" s="193">
        <v>45.762711864406782</v>
      </c>
    </row>
    <row r="1033" spans="6:29" x14ac:dyDescent="0.2">
      <c r="F1033" s="195"/>
      <c r="G1033" s="196"/>
      <c r="H1033" s="192"/>
      <c r="L1033" s="193" t="s">
        <v>1148</v>
      </c>
      <c r="M1033" s="193">
        <v>22</v>
      </c>
      <c r="O1033" s="193" t="s">
        <v>149</v>
      </c>
      <c r="P1033" s="197">
        <v>40.501847678090691</v>
      </c>
      <c r="Q1033" s="197">
        <v>39.642857142857146</v>
      </c>
      <c r="R1033" s="197">
        <v>39.137291280148418</v>
      </c>
      <c r="S1033" s="197">
        <v>38.786365610073823</v>
      </c>
      <c r="T1033" s="197">
        <v>42.590991585546938</v>
      </c>
      <c r="U1033" s="197">
        <v>39.752435064935064</v>
      </c>
      <c r="V1033" s="197">
        <v>37.499999999999993</v>
      </c>
      <c r="W1033" s="193">
        <v>40.501847678090691</v>
      </c>
      <c r="X1033" s="193">
        <v>39.642857142857146</v>
      </c>
      <c r="Y1033" s="193">
        <v>39.137291280148418</v>
      </c>
      <c r="Z1033" s="193">
        <v>38.786365610073823</v>
      </c>
      <c r="AA1033" s="193">
        <v>42.590991585546938</v>
      </c>
      <c r="AB1033" s="193">
        <v>39.752435064935064</v>
      </c>
      <c r="AC1033" s="193">
        <v>37.499999999999993</v>
      </c>
    </row>
    <row r="1034" spans="6:29" x14ac:dyDescent="0.2">
      <c r="F1034" s="195"/>
      <c r="G1034" s="196"/>
      <c r="H1034" s="192"/>
      <c r="L1034" s="193" t="s">
        <v>1149</v>
      </c>
      <c r="M1034" s="193">
        <v>22.17</v>
      </c>
      <c r="N1034" s="193">
        <v>22.17</v>
      </c>
      <c r="O1034" s="193" t="s">
        <v>103</v>
      </c>
      <c r="P1034" s="197">
        <v>43.796296296296298</v>
      </c>
      <c r="Q1034" s="197">
        <v>41.935483870967744</v>
      </c>
      <c r="R1034" s="197">
        <v>42.727272727272734</v>
      </c>
      <c r="S1034" s="197"/>
      <c r="T1034" s="197">
        <v>36.428571428571423</v>
      </c>
      <c r="U1034" s="197">
        <v>36.530612244897952</v>
      </c>
      <c r="V1034" s="197">
        <v>43.678160919540232</v>
      </c>
      <c r="W1034" s="193">
        <v>43.796296296296298</v>
      </c>
      <c r="X1034" s="193">
        <v>41.935483870967744</v>
      </c>
      <c r="Y1034" s="193">
        <v>42.727272727272734</v>
      </c>
      <c r="Z1034" s="193">
        <v>41.221906080777053</v>
      </c>
      <c r="AA1034" s="193">
        <v>36.428571428571423</v>
      </c>
      <c r="AB1034" s="193">
        <v>36.530612244897952</v>
      </c>
      <c r="AC1034" s="193">
        <v>43.678160919540232</v>
      </c>
    </row>
    <row r="1035" spans="6:29" x14ac:dyDescent="0.2">
      <c r="F1035" s="195"/>
      <c r="G1035" s="196"/>
      <c r="H1035" s="192"/>
      <c r="L1035" s="193" t="s">
        <v>1150</v>
      </c>
      <c r="M1035" s="193">
        <v>22.17</v>
      </c>
      <c r="O1035" s="193" t="s">
        <v>105</v>
      </c>
      <c r="P1035" s="197"/>
      <c r="Q1035" s="197">
        <v>46.666666666666664</v>
      </c>
      <c r="R1035" s="197"/>
      <c r="S1035" s="197">
        <v>41.237113402061858</v>
      </c>
      <c r="T1035" s="197">
        <v>40.384615384615387</v>
      </c>
      <c r="U1035" s="197">
        <v>38.333333333333329</v>
      </c>
      <c r="V1035" s="197">
        <v>38.661163261691534</v>
      </c>
      <c r="W1035" s="193">
        <v>42.762798484447977</v>
      </c>
      <c r="X1035" s="193">
        <v>46.666666666666664</v>
      </c>
      <c r="Y1035" s="193">
        <v>42.762798484447977</v>
      </c>
      <c r="Z1035" s="193">
        <v>41.237113402061858</v>
      </c>
      <c r="AA1035" s="193">
        <v>40.384615384615387</v>
      </c>
      <c r="AB1035" s="193">
        <v>38.333333333333329</v>
      </c>
      <c r="AC1035" s="193">
        <v>38.661163261691534</v>
      </c>
    </row>
    <row r="1036" spans="6:29" x14ac:dyDescent="0.2">
      <c r="F1036" s="195"/>
      <c r="G1036" s="196"/>
      <c r="H1036" s="192"/>
      <c r="L1036" s="193" t="s">
        <v>1151</v>
      </c>
      <c r="M1036" s="193">
        <v>22.17</v>
      </c>
      <c r="O1036" s="193" t="s">
        <v>107</v>
      </c>
      <c r="P1036" s="197"/>
      <c r="Q1036" s="197"/>
      <c r="R1036" s="197"/>
      <c r="S1036" s="197"/>
      <c r="T1036" s="197">
        <v>41.166338582677163</v>
      </c>
      <c r="U1036" s="197">
        <v>38.426655354906472</v>
      </c>
      <c r="V1036" s="197">
        <v>34.939759036144572</v>
      </c>
      <c r="W1036" s="193">
        <v>41.166338582677163</v>
      </c>
      <c r="X1036" s="193">
        <v>41.166338582677163</v>
      </c>
      <c r="Y1036" s="193">
        <v>41.166338582677163</v>
      </c>
      <c r="Z1036" s="193">
        <v>41.166338582677163</v>
      </c>
      <c r="AA1036" s="193">
        <v>41.166338582677163</v>
      </c>
      <c r="AB1036" s="193">
        <v>38.426655354906472</v>
      </c>
      <c r="AC1036" s="193">
        <v>34.939759036144572</v>
      </c>
    </row>
    <row r="1037" spans="6:29" x14ac:dyDescent="0.2">
      <c r="F1037" s="195"/>
      <c r="G1037" s="196"/>
      <c r="H1037" s="192"/>
      <c r="L1037" s="193" t="s">
        <v>1152</v>
      </c>
      <c r="M1037" s="193">
        <v>22.17</v>
      </c>
      <c r="O1037" s="193" t="s">
        <v>109</v>
      </c>
      <c r="P1037" s="197"/>
      <c r="Q1037" s="197">
        <v>41.666666666666671</v>
      </c>
      <c r="R1037" s="197"/>
      <c r="S1037" s="197"/>
      <c r="T1037" s="197"/>
      <c r="U1037" s="197">
        <v>41.67870876301965</v>
      </c>
      <c r="V1037" s="197">
        <v>38.70967741935484</v>
      </c>
      <c r="W1037" s="193">
        <v>41.666666666666671</v>
      </c>
      <c r="X1037" s="193">
        <v>41.666666666666671</v>
      </c>
      <c r="Y1037" s="193">
        <v>41.666666666666671</v>
      </c>
      <c r="Z1037" s="193">
        <v>41.666666666666671</v>
      </c>
      <c r="AA1037" s="193">
        <v>41.666666666666671</v>
      </c>
      <c r="AB1037" s="193">
        <v>41.67870876301965</v>
      </c>
      <c r="AC1037" s="193">
        <v>38.70967741935484</v>
      </c>
    </row>
    <row r="1038" spans="6:29" x14ac:dyDescent="0.2">
      <c r="F1038" s="195"/>
      <c r="G1038" s="196"/>
      <c r="H1038" s="192"/>
      <c r="L1038" s="193" t="s">
        <v>1153</v>
      </c>
      <c r="M1038" s="193">
        <v>22.17</v>
      </c>
      <c r="O1038" s="193" t="s">
        <v>111</v>
      </c>
      <c r="P1038" s="197"/>
      <c r="Q1038" s="197">
        <v>42.10526315789474</v>
      </c>
      <c r="R1038" s="197"/>
      <c r="S1038" s="197"/>
      <c r="T1038" s="197"/>
      <c r="U1038" s="197">
        <v>41.09375</v>
      </c>
      <c r="V1038" s="197">
        <v>23.333333333333332</v>
      </c>
      <c r="W1038" s="193">
        <v>42.10526315789474</v>
      </c>
      <c r="X1038" s="193">
        <v>42.10526315789474</v>
      </c>
      <c r="Y1038" s="193">
        <v>42.10526315789474</v>
      </c>
      <c r="Z1038" s="193">
        <v>42.10526315789474</v>
      </c>
      <c r="AA1038" s="193">
        <v>42.10526315789474</v>
      </c>
      <c r="AB1038" s="193">
        <v>41.09375</v>
      </c>
      <c r="AC1038" s="193">
        <v>23.333333333333332</v>
      </c>
    </row>
    <row r="1039" spans="6:29" x14ac:dyDescent="0.2">
      <c r="F1039" s="195"/>
      <c r="G1039" s="196"/>
      <c r="H1039" s="192"/>
      <c r="L1039" s="193" t="s">
        <v>1154</v>
      </c>
      <c r="M1039" s="193">
        <v>22.17</v>
      </c>
      <c r="O1039" s="193" t="s">
        <v>113</v>
      </c>
      <c r="P1039" s="197"/>
      <c r="Q1039" s="197"/>
      <c r="R1039" s="197"/>
      <c r="S1039" s="197"/>
      <c r="T1039" s="197"/>
      <c r="U1039" s="197">
        <v>41.174439017078875</v>
      </c>
      <c r="V1039" s="197">
        <v>43.93278044522043</v>
      </c>
      <c r="W1039" s="193">
        <v>37.596045964460231</v>
      </c>
      <c r="X1039" s="193">
        <v>35.846812804958468</v>
      </c>
      <c r="Y1039" s="193">
        <v>37.315870577740547</v>
      </c>
      <c r="Z1039" s="193">
        <v>36.374754806318201</v>
      </c>
      <c r="AA1039" s="193">
        <v>41.909581185215565</v>
      </c>
      <c r="AB1039" s="193">
        <v>41.174439017078875</v>
      </c>
      <c r="AC1039" s="193">
        <v>43.93278044522043</v>
      </c>
    </row>
    <row r="1040" spans="6:29" x14ac:dyDescent="0.2">
      <c r="F1040" s="195"/>
      <c r="G1040" s="196"/>
      <c r="H1040" s="192"/>
      <c r="L1040" s="193" t="s">
        <v>1155</v>
      </c>
      <c r="M1040" s="193">
        <v>22.17</v>
      </c>
      <c r="O1040" s="193" t="s">
        <v>115</v>
      </c>
      <c r="P1040" s="197"/>
      <c r="Q1040" s="197">
        <v>38.235294117647065</v>
      </c>
      <c r="R1040" s="197"/>
      <c r="S1040" s="197"/>
      <c r="T1040" s="197"/>
      <c r="U1040" s="197">
        <v>40.861939856632048</v>
      </c>
      <c r="V1040" s="197">
        <v>44.14414414414415</v>
      </c>
      <c r="W1040" s="193">
        <v>38.235294117647065</v>
      </c>
      <c r="X1040" s="193">
        <v>38.235294117647065</v>
      </c>
      <c r="Y1040" s="193">
        <v>38.235294117647065</v>
      </c>
      <c r="Z1040" s="193">
        <v>38.235294117647065</v>
      </c>
      <c r="AA1040" s="193">
        <v>38.235294117647065</v>
      </c>
      <c r="AB1040" s="193">
        <v>40.861939856632048</v>
      </c>
      <c r="AC1040" s="193">
        <v>44.14414414414415</v>
      </c>
    </row>
    <row r="1041" spans="6:29" x14ac:dyDescent="0.2">
      <c r="F1041" s="195"/>
      <c r="G1041" s="196"/>
      <c r="H1041" s="192"/>
      <c r="L1041" s="193" t="s">
        <v>1156</v>
      </c>
      <c r="M1041" s="193">
        <v>22.17</v>
      </c>
      <c r="O1041" s="193" t="s">
        <v>117</v>
      </c>
      <c r="P1041" s="197"/>
      <c r="Q1041" s="197">
        <v>40</v>
      </c>
      <c r="R1041" s="197"/>
      <c r="S1041" s="197">
        <v>49.230769230769234</v>
      </c>
      <c r="T1041" s="197"/>
      <c r="U1041" s="197">
        <v>35.938578329882674</v>
      </c>
      <c r="V1041" s="197">
        <v>35.10811913504692</v>
      </c>
      <c r="W1041" s="193">
        <v>44.615384615384613</v>
      </c>
      <c r="X1041" s="193">
        <v>40</v>
      </c>
      <c r="Y1041" s="193">
        <v>44.615384615384613</v>
      </c>
      <c r="Z1041" s="193">
        <v>49.230769230769234</v>
      </c>
      <c r="AA1041" s="193">
        <v>44.615384615384613</v>
      </c>
      <c r="AB1041" s="193">
        <v>35.938578329882674</v>
      </c>
      <c r="AC1041" s="193">
        <v>35.10811913504692</v>
      </c>
    </row>
    <row r="1042" spans="6:29" x14ac:dyDescent="0.2">
      <c r="F1042" s="195"/>
      <c r="G1042" s="196"/>
      <c r="H1042" s="192"/>
      <c r="L1042" s="193" t="s">
        <v>1157</v>
      </c>
      <c r="M1042" s="193">
        <v>22.17</v>
      </c>
      <c r="O1042" s="193" t="s">
        <v>119</v>
      </c>
      <c r="P1042" s="197"/>
      <c r="Q1042" s="197">
        <v>39.682539682539684</v>
      </c>
      <c r="R1042" s="197"/>
      <c r="S1042" s="197"/>
      <c r="T1042" s="197">
        <v>41.538461538461533</v>
      </c>
      <c r="U1042" s="197">
        <v>41.29417094533374</v>
      </c>
      <c r="V1042" s="197">
        <v>42.534102735652688</v>
      </c>
      <c r="W1042" s="193">
        <v>40.610500610500608</v>
      </c>
      <c r="X1042" s="193">
        <v>39.682539682539684</v>
      </c>
      <c r="Y1042" s="193">
        <v>40.610500610500608</v>
      </c>
      <c r="Z1042" s="193">
        <v>40.610500610500608</v>
      </c>
      <c r="AA1042" s="193">
        <v>41.538461538461533</v>
      </c>
      <c r="AB1042" s="193">
        <v>41.29417094533374</v>
      </c>
      <c r="AC1042" s="193">
        <v>42.534102735652688</v>
      </c>
    </row>
    <row r="1043" spans="6:29" x14ac:dyDescent="0.2">
      <c r="F1043" s="195"/>
      <c r="G1043" s="196"/>
      <c r="H1043" s="192"/>
      <c r="L1043" s="193" t="s">
        <v>1158</v>
      </c>
      <c r="M1043" s="193">
        <v>22.17</v>
      </c>
      <c r="O1043" s="193" t="s">
        <v>121</v>
      </c>
      <c r="P1043" s="197">
        <v>40.350877192982452</v>
      </c>
      <c r="Q1043" s="197">
        <v>42.592592592592588</v>
      </c>
      <c r="R1043" s="197"/>
      <c r="S1043" s="197"/>
      <c r="T1043" s="197"/>
      <c r="U1043" s="197">
        <v>43</v>
      </c>
      <c r="V1043" s="197">
        <v>39.382239382239376</v>
      </c>
      <c r="W1043" s="193">
        <v>40.350877192982452</v>
      </c>
      <c r="X1043" s="193">
        <v>42.592592592592588</v>
      </c>
      <c r="Y1043" s="193">
        <v>41.471734892787524</v>
      </c>
      <c r="Z1043" s="193">
        <v>41.471734892787524</v>
      </c>
      <c r="AA1043" s="193">
        <v>41.471734892787524</v>
      </c>
      <c r="AB1043" s="193">
        <v>43</v>
      </c>
      <c r="AC1043" s="193">
        <v>39.382239382239376</v>
      </c>
    </row>
    <row r="1044" spans="6:29" x14ac:dyDescent="0.2">
      <c r="F1044" s="195"/>
      <c r="G1044" s="196"/>
      <c r="H1044" s="192"/>
      <c r="L1044" s="193" t="s">
        <v>1159</v>
      </c>
      <c r="M1044" s="193">
        <v>22.17</v>
      </c>
      <c r="O1044" s="193" t="s">
        <v>123</v>
      </c>
      <c r="P1044" s="197">
        <v>39.393939393939398</v>
      </c>
      <c r="Q1044" s="197"/>
      <c r="R1044" s="197">
        <v>42.622950819672134</v>
      </c>
      <c r="S1044" s="197">
        <v>40.397350993377486</v>
      </c>
      <c r="T1044" s="197"/>
      <c r="U1044" s="197">
        <v>42.222222222222221</v>
      </c>
      <c r="V1044" s="197">
        <v>37.042165094470903</v>
      </c>
      <c r="W1044" s="193">
        <v>39.393939393939398</v>
      </c>
      <c r="X1044" s="193">
        <v>40.804747068996342</v>
      </c>
      <c r="Y1044" s="193">
        <v>42.622950819672134</v>
      </c>
      <c r="Z1044" s="193">
        <v>40.397350993377486</v>
      </c>
      <c r="AA1044" s="193">
        <v>40.804747068996342</v>
      </c>
      <c r="AB1044" s="193">
        <v>42.222222222222221</v>
      </c>
      <c r="AC1044" s="193">
        <v>37.042165094470903</v>
      </c>
    </row>
    <row r="1045" spans="6:29" x14ac:dyDescent="0.2">
      <c r="F1045" s="195"/>
      <c r="G1045" s="196"/>
      <c r="H1045" s="192"/>
      <c r="L1045" s="193" t="s">
        <v>1160</v>
      </c>
      <c r="M1045" s="193">
        <v>22.17</v>
      </c>
      <c r="O1045" s="193" t="s">
        <v>125</v>
      </c>
      <c r="P1045" s="197">
        <v>40.219969378788072</v>
      </c>
      <c r="Q1045" s="197">
        <v>41.721854304635762</v>
      </c>
      <c r="R1045" s="197">
        <v>41.428571428571423</v>
      </c>
      <c r="S1045" s="197"/>
      <c r="T1045" s="197">
        <v>41.297332297332304</v>
      </c>
      <c r="U1045" s="197">
        <v>38.306451612903224</v>
      </c>
      <c r="V1045" s="197">
        <v>41.068376068376068</v>
      </c>
      <c r="W1045" s="193">
        <v>40.219969378788072</v>
      </c>
      <c r="X1045" s="193">
        <v>41.721854304635762</v>
      </c>
      <c r="Y1045" s="193">
        <v>41.428571428571423</v>
      </c>
      <c r="Z1045" s="193">
        <v>41.166931852331892</v>
      </c>
      <c r="AA1045" s="193">
        <v>41.297332297332304</v>
      </c>
      <c r="AB1045" s="193">
        <v>38.306451612903224</v>
      </c>
      <c r="AC1045" s="193">
        <v>41.068376068376068</v>
      </c>
    </row>
    <row r="1046" spans="6:29" x14ac:dyDescent="0.2">
      <c r="F1046" s="195"/>
      <c r="G1046" s="196"/>
      <c r="H1046" s="192"/>
      <c r="L1046" s="193" t="s">
        <v>1161</v>
      </c>
      <c r="M1046" s="193">
        <v>22.17</v>
      </c>
      <c r="O1046" s="193" t="s">
        <v>127</v>
      </c>
      <c r="P1046" s="197">
        <v>43.72216669443057</v>
      </c>
      <c r="Q1046" s="197"/>
      <c r="R1046" s="197"/>
      <c r="S1046" s="197"/>
      <c r="T1046" s="197">
        <v>43.295498555128546</v>
      </c>
      <c r="U1046" s="197">
        <v>41.722585105142379</v>
      </c>
      <c r="V1046" s="197">
        <v>41.231884057971016</v>
      </c>
      <c r="W1046" s="193">
        <v>43.72216669443057</v>
      </c>
      <c r="X1046" s="193">
        <v>43.508832624779558</v>
      </c>
      <c r="Y1046" s="193">
        <v>43.508832624779558</v>
      </c>
      <c r="Z1046" s="193">
        <v>43.508832624779558</v>
      </c>
      <c r="AA1046" s="193">
        <v>43.295498555128546</v>
      </c>
      <c r="AB1046" s="193">
        <v>41.722585105142379</v>
      </c>
      <c r="AC1046" s="193">
        <v>41.231884057971016</v>
      </c>
    </row>
    <row r="1047" spans="6:29" x14ac:dyDescent="0.2">
      <c r="F1047" s="195"/>
      <c r="G1047" s="196"/>
      <c r="H1047" s="192"/>
      <c r="L1047" s="193" t="s">
        <v>1162</v>
      </c>
      <c r="M1047" s="193">
        <v>22.17</v>
      </c>
      <c r="O1047" s="193" t="s">
        <v>129</v>
      </c>
      <c r="P1047" s="197">
        <v>41.048300401241583</v>
      </c>
      <c r="Q1047" s="197"/>
      <c r="R1047" s="197"/>
      <c r="S1047" s="197"/>
      <c r="T1047" s="197">
        <v>40.716328814824031</v>
      </c>
      <c r="U1047" s="197">
        <v>39.302804546294503</v>
      </c>
      <c r="V1047" s="197">
        <v>40.480527376767895</v>
      </c>
      <c r="W1047" s="193">
        <v>41.048300401241583</v>
      </c>
      <c r="X1047" s="193">
        <v>40.882314608032807</v>
      </c>
      <c r="Y1047" s="193">
        <v>40.882314608032807</v>
      </c>
      <c r="Z1047" s="193">
        <v>40.882314608032807</v>
      </c>
      <c r="AA1047" s="193">
        <v>40.716328814824031</v>
      </c>
      <c r="AB1047" s="193">
        <v>39.302804546294503</v>
      </c>
      <c r="AC1047" s="193">
        <v>40.480527376767895</v>
      </c>
    </row>
    <row r="1048" spans="6:29" x14ac:dyDescent="0.2">
      <c r="F1048" s="195"/>
      <c r="G1048" s="196"/>
      <c r="H1048" s="192"/>
      <c r="L1048" s="193" t="s">
        <v>1163</v>
      </c>
      <c r="M1048" s="193">
        <v>22.17</v>
      </c>
      <c r="O1048" s="193" t="s">
        <v>131</v>
      </c>
      <c r="P1048" s="197">
        <v>42.132212251057751</v>
      </c>
      <c r="Q1048" s="197"/>
      <c r="R1048" s="197"/>
      <c r="S1048" s="197">
        <v>39.705882352941181</v>
      </c>
      <c r="T1048" s="197">
        <v>45.238095238095241</v>
      </c>
      <c r="U1048" s="197">
        <v>40.30744869322546</v>
      </c>
      <c r="V1048" s="197">
        <v>35.714285714285715</v>
      </c>
      <c r="W1048" s="193">
        <v>42.132212251057751</v>
      </c>
      <c r="X1048" s="193">
        <v>42.358729947364729</v>
      </c>
      <c r="Y1048" s="193">
        <v>42.358729947364729</v>
      </c>
      <c r="Z1048" s="193">
        <v>39.705882352941181</v>
      </c>
      <c r="AA1048" s="193">
        <v>45.238095238095241</v>
      </c>
      <c r="AB1048" s="193">
        <v>40.30744869322546</v>
      </c>
      <c r="AC1048" s="193">
        <v>35.714285714285715</v>
      </c>
    </row>
    <row r="1049" spans="6:29" x14ac:dyDescent="0.2">
      <c r="F1049" s="195"/>
      <c r="G1049" s="196"/>
      <c r="H1049" s="192"/>
      <c r="L1049" s="193" t="s">
        <v>1164</v>
      </c>
      <c r="M1049" s="193">
        <v>22.17</v>
      </c>
      <c r="O1049" s="193" t="s">
        <v>133</v>
      </c>
      <c r="P1049" s="197">
        <v>41.17647058823529</v>
      </c>
      <c r="Q1049" s="197"/>
      <c r="R1049" s="197"/>
      <c r="S1049" s="197"/>
      <c r="T1049" s="197">
        <v>39.963977600767599</v>
      </c>
      <c r="U1049" s="197"/>
      <c r="V1049" s="197"/>
      <c r="W1049" s="193">
        <v>41.17647058823529</v>
      </c>
      <c r="X1049" s="193">
        <v>40.570224094501441</v>
      </c>
      <c r="Y1049" s="193">
        <v>40.570224094501441</v>
      </c>
      <c r="Z1049" s="193">
        <v>40.570224094501441</v>
      </c>
      <c r="AA1049" s="193">
        <v>39.963977600767599</v>
      </c>
      <c r="AB1049" s="193">
        <v>39.205373001872545</v>
      </c>
      <c r="AC1049" s="193">
        <v>36.207402752046569</v>
      </c>
    </row>
    <row r="1050" spans="6:29" x14ac:dyDescent="0.2">
      <c r="F1050" s="195"/>
      <c r="G1050" s="196"/>
      <c r="H1050" s="192"/>
      <c r="L1050" s="193" t="s">
        <v>1165</v>
      </c>
      <c r="M1050" s="193">
        <v>22.17</v>
      </c>
      <c r="O1050" s="193" t="s">
        <v>135</v>
      </c>
      <c r="P1050" s="197">
        <v>41.289592760180994</v>
      </c>
      <c r="Q1050" s="197">
        <v>36.754385964912281</v>
      </c>
      <c r="R1050" s="197">
        <v>47.826086956521749</v>
      </c>
      <c r="S1050" s="197">
        <v>30.434782608695656</v>
      </c>
      <c r="T1050" s="197">
        <v>34.782608695652179</v>
      </c>
      <c r="U1050" s="197"/>
      <c r="V1050" s="197"/>
      <c r="W1050" s="193">
        <v>41.289592760180994</v>
      </c>
      <c r="X1050" s="193">
        <v>36.754385964912281</v>
      </c>
      <c r="Y1050" s="193">
        <v>47.826086956521749</v>
      </c>
      <c r="Z1050" s="193">
        <v>30.434782608695656</v>
      </c>
      <c r="AA1050" s="193">
        <v>34.782608695652179</v>
      </c>
      <c r="AB1050" s="193">
        <v>39.205373001872545</v>
      </c>
      <c r="AC1050" s="193">
        <v>36.207402752046569</v>
      </c>
    </row>
    <row r="1051" spans="6:29" x14ac:dyDescent="0.2">
      <c r="F1051" s="195"/>
      <c r="G1051" s="196"/>
      <c r="H1051" s="192"/>
      <c r="L1051" s="193" t="s">
        <v>1166</v>
      </c>
      <c r="M1051" s="193">
        <v>22.17</v>
      </c>
      <c r="O1051" s="193" t="s">
        <v>137</v>
      </c>
      <c r="P1051" s="197"/>
      <c r="Q1051" s="197">
        <v>36.689757545769424</v>
      </c>
      <c r="R1051" s="197"/>
      <c r="S1051" s="197"/>
      <c r="T1051" s="197">
        <v>36.969696969696969</v>
      </c>
      <c r="U1051" s="197">
        <v>35.363953061972857</v>
      </c>
      <c r="V1051" s="197"/>
      <c r="W1051" s="193">
        <v>36.829727257733197</v>
      </c>
      <c r="X1051" s="193">
        <v>36.689757545769424</v>
      </c>
      <c r="Y1051" s="193">
        <v>36.829727257733197</v>
      </c>
      <c r="Z1051" s="193">
        <v>36.829727257733197</v>
      </c>
      <c r="AA1051" s="193">
        <v>36.969696969696969</v>
      </c>
      <c r="AB1051" s="193">
        <v>35.363953061972857</v>
      </c>
      <c r="AC1051" s="193">
        <v>35.363953061972857</v>
      </c>
    </row>
    <row r="1052" spans="6:29" x14ac:dyDescent="0.2">
      <c r="F1052" s="195"/>
      <c r="G1052" s="196"/>
      <c r="H1052" s="192"/>
      <c r="L1052" s="193" t="s">
        <v>1167</v>
      </c>
      <c r="M1052" s="193">
        <v>22.17</v>
      </c>
      <c r="O1052" s="193" t="s">
        <v>139</v>
      </c>
      <c r="P1052" s="197"/>
      <c r="Q1052" s="197">
        <v>33.333333333333336</v>
      </c>
      <c r="R1052" s="197">
        <v>34.132553606237813</v>
      </c>
      <c r="S1052" s="197">
        <v>30.985915492957751</v>
      </c>
      <c r="T1052" s="197">
        <v>36.729903036892878</v>
      </c>
      <c r="U1052" s="197">
        <v>38.527056277056275</v>
      </c>
      <c r="V1052" s="197">
        <v>51.310861423220977</v>
      </c>
      <c r="W1052" s="193">
        <v>33.795426367355446</v>
      </c>
      <c r="X1052" s="193">
        <v>33.333333333333336</v>
      </c>
      <c r="Y1052" s="193">
        <v>34.132553606237813</v>
      </c>
      <c r="Z1052" s="193">
        <v>30.985915492957751</v>
      </c>
      <c r="AA1052" s="193">
        <v>36.729903036892878</v>
      </c>
      <c r="AB1052" s="193">
        <v>38.527056277056275</v>
      </c>
      <c r="AC1052" s="193">
        <v>51.310861423220977</v>
      </c>
    </row>
    <row r="1053" spans="6:29" x14ac:dyDescent="0.2">
      <c r="F1053" s="195"/>
      <c r="G1053" s="196"/>
      <c r="H1053" s="192"/>
      <c r="L1053" s="193" t="s">
        <v>1168</v>
      </c>
      <c r="M1053" s="193">
        <v>22.17</v>
      </c>
      <c r="O1053" s="193" t="s">
        <v>141</v>
      </c>
      <c r="P1053" s="197">
        <v>35.897435897435898</v>
      </c>
      <c r="Q1053" s="197"/>
      <c r="R1053" s="197">
        <v>33.018867924528308</v>
      </c>
      <c r="S1053" s="197"/>
      <c r="T1053" s="197">
        <v>35.407758784799498</v>
      </c>
      <c r="U1053" s="197">
        <v>32.058058561959903</v>
      </c>
      <c r="V1053" s="197"/>
      <c r="W1053" s="193">
        <v>35.897435897435898</v>
      </c>
      <c r="X1053" s="193">
        <v>34.774687535587901</v>
      </c>
      <c r="Y1053" s="193">
        <v>33.018867924528308</v>
      </c>
      <c r="Z1053" s="193">
        <v>34.774687535587901</v>
      </c>
      <c r="AA1053" s="193">
        <v>35.407758784799498</v>
      </c>
      <c r="AB1053" s="193">
        <v>32.058058561959903</v>
      </c>
      <c r="AC1053" s="193">
        <v>32.058058561959903</v>
      </c>
    </row>
    <row r="1054" spans="6:29" x14ac:dyDescent="0.2">
      <c r="F1054" s="195"/>
      <c r="G1054" s="196"/>
      <c r="H1054" s="192"/>
      <c r="L1054" s="193" t="s">
        <v>1169</v>
      </c>
      <c r="M1054" s="193">
        <v>22.17</v>
      </c>
      <c r="O1054" s="193" t="s">
        <v>143</v>
      </c>
      <c r="P1054" s="197">
        <v>34.738243123336289</v>
      </c>
      <c r="Q1054" s="197"/>
      <c r="R1054" s="197"/>
      <c r="S1054" s="197"/>
      <c r="T1054" s="197"/>
      <c r="U1054" s="197">
        <v>32.731850150084348</v>
      </c>
      <c r="V1054" s="197"/>
      <c r="W1054" s="193">
        <v>34.738243123336289</v>
      </c>
      <c r="X1054" s="193">
        <v>34.738243123336289</v>
      </c>
      <c r="Y1054" s="193">
        <v>34.738243123336289</v>
      </c>
      <c r="Z1054" s="193">
        <v>34.738243123336289</v>
      </c>
      <c r="AA1054" s="193">
        <v>34.738243123336289</v>
      </c>
      <c r="AB1054" s="193">
        <v>32.731850150084348</v>
      </c>
      <c r="AC1054" s="193">
        <v>32.731850150084348</v>
      </c>
    </row>
    <row r="1055" spans="6:29" x14ac:dyDescent="0.2">
      <c r="F1055" s="195"/>
      <c r="G1055" s="196"/>
      <c r="H1055" s="192"/>
      <c r="L1055" s="193" t="s">
        <v>1170</v>
      </c>
      <c r="M1055" s="193">
        <v>22.17</v>
      </c>
      <c r="O1055" s="193" t="s">
        <v>145</v>
      </c>
      <c r="P1055" s="197">
        <v>40</v>
      </c>
      <c r="Q1055" s="197">
        <v>36.97478991596639</v>
      </c>
      <c r="R1055" s="197">
        <v>31.25</v>
      </c>
      <c r="S1055" s="197">
        <v>25</v>
      </c>
      <c r="T1055" s="197"/>
      <c r="U1055" s="197">
        <v>37.027547605768468</v>
      </c>
      <c r="V1055" s="197">
        <v>27.586206896551722</v>
      </c>
      <c r="W1055" s="193">
        <v>40</v>
      </c>
      <c r="X1055" s="193">
        <v>36.97478991596639</v>
      </c>
      <c r="Y1055" s="193">
        <v>31.25</v>
      </c>
      <c r="Z1055" s="193">
        <v>25</v>
      </c>
      <c r="AA1055" s="193">
        <v>33.306197478991599</v>
      </c>
      <c r="AB1055" s="193">
        <v>37.027547605768468</v>
      </c>
      <c r="AC1055" s="193">
        <v>27.586206896551722</v>
      </c>
    </row>
    <row r="1056" spans="6:29" x14ac:dyDescent="0.2">
      <c r="F1056" s="195"/>
      <c r="G1056" s="196"/>
      <c r="H1056" s="192"/>
      <c r="L1056" s="193" t="s">
        <v>1171</v>
      </c>
      <c r="M1056" s="193">
        <v>22.17</v>
      </c>
      <c r="O1056" s="193" t="s">
        <v>147</v>
      </c>
      <c r="P1056" s="197">
        <v>37.00787401574803</v>
      </c>
      <c r="Q1056" s="197">
        <v>38.333333333333336</v>
      </c>
      <c r="R1056" s="197">
        <v>37.499999999999993</v>
      </c>
      <c r="S1056" s="197"/>
      <c r="T1056" s="197"/>
      <c r="U1056" s="197">
        <v>34.444175056809442</v>
      </c>
      <c r="V1056" s="197">
        <v>38.304296582020783</v>
      </c>
      <c r="W1056" s="193">
        <v>37.00787401574803</v>
      </c>
      <c r="X1056" s="193">
        <v>38.333333333333336</v>
      </c>
      <c r="Y1056" s="193">
        <v>37.499999999999993</v>
      </c>
      <c r="Z1056" s="193">
        <v>37.613735783027124</v>
      </c>
      <c r="AA1056" s="193">
        <v>37.613735783027124</v>
      </c>
      <c r="AB1056" s="193">
        <v>34.444175056809442</v>
      </c>
      <c r="AC1056" s="193">
        <v>38.304296582020783</v>
      </c>
    </row>
    <row r="1057" spans="6:29" x14ac:dyDescent="0.2">
      <c r="F1057" s="195"/>
      <c r="G1057" s="196"/>
      <c r="H1057" s="192"/>
      <c r="L1057" s="193" t="s">
        <v>1172</v>
      </c>
      <c r="M1057" s="193">
        <v>22.17</v>
      </c>
      <c r="O1057" s="193" t="s">
        <v>149</v>
      </c>
      <c r="P1057" s="197">
        <v>33.333333333333336</v>
      </c>
      <c r="Q1057" s="197"/>
      <c r="R1057" s="197"/>
      <c r="S1057" s="197"/>
      <c r="T1057" s="197"/>
      <c r="U1057" s="197">
        <v>39.051808406647119</v>
      </c>
      <c r="V1057" s="197">
        <v>33.723229654706174</v>
      </c>
      <c r="W1057" s="193">
        <v>33.333333333333336</v>
      </c>
      <c r="X1057" s="193">
        <v>33.333333333333336</v>
      </c>
      <c r="Y1057" s="193">
        <v>33.333333333333336</v>
      </c>
      <c r="Z1057" s="193">
        <v>33.333333333333336</v>
      </c>
      <c r="AA1057" s="193">
        <v>33.333333333333336</v>
      </c>
      <c r="AB1057" s="193">
        <v>39.051808406647119</v>
      </c>
      <c r="AC1057" s="193">
        <v>33.723229654706174</v>
      </c>
    </row>
    <row r="1058" spans="6:29" x14ac:dyDescent="0.2">
      <c r="F1058" s="195"/>
      <c r="G1058" s="196"/>
      <c r="H1058" s="192"/>
      <c r="L1058" s="193" t="s">
        <v>1173</v>
      </c>
      <c r="M1058" s="193">
        <v>22.33</v>
      </c>
      <c r="N1058" s="193">
        <v>22.33</v>
      </c>
      <c r="O1058" s="193" t="s">
        <v>103</v>
      </c>
      <c r="P1058" s="197">
        <v>36.401189140797527</v>
      </c>
      <c r="Q1058" s="197"/>
      <c r="R1058" s="197"/>
      <c r="S1058" s="197"/>
      <c r="T1058" s="197"/>
      <c r="U1058" s="197">
        <v>40.909090909090914</v>
      </c>
      <c r="V1058" s="197">
        <v>42.105263157894733</v>
      </c>
      <c r="W1058" s="193">
        <v>36.401189140797527</v>
      </c>
      <c r="X1058" s="193">
        <v>36.401189140797527</v>
      </c>
      <c r="Y1058" s="193">
        <v>36.401189140797527</v>
      </c>
      <c r="Z1058" s="193">
        <v>36.401189140797527</v>
      </c>
      <c r="AA1058" s="193">
        <v>36.401189140797527</v>
      </c>
      <c r="AB1058" s="193">
        <v>40.909090909090914</v>
      </c>
      <c r="AC1058" s="193">
        <v>42.105263157894733</v>
      </c>
    </row>
    <row r="1059" spans="6:29" x14ac:dyDescent="0.2">
      <c r="F1059" s="195"/>
      <c r="G1059" s="196"/>
      <c r="H1059" s="192"/>
      <c r="L1059" s="193" t="s">
        <v>1174</v>
      </c>
      <c r="M1059" s="193">
        <v>22.33</v>
      </c>
      <c r="O1059" s="193" t="s">
        <v>105</v>
      </c>
      <c r="P1059" s="197">
        <v>33.476998732047392</v>
      </c>
      <c r="Q1059" s="197"/>
      <c r="R1059" s="197"/>
      <c r="S1059" s="197">
        <v>32.307692307692307</v>
      </c>
      <c r="T1059" s="197">
        <v>41.772151898734172</v>
      </c>
      <c r="U1059" s="197"/>
      <c r="V1059" s="197">
        <v>39.0625</v>
      </c>
      <c r="W1059" s="193">
        <v>33.476998732047392</v>
      </c>
      <c r="X1059" s="193">
        <v>35.85228097949129</v>
      </c>
      <c r="Y1059" s="193">
        <v>35.85228097949129</v>
      </c>
      <c r="Z1059" s="193">
        <v>32.307692307692307</v>
      </c>
      <c r="AA1059" s="193">
        <v>41.772151898734172</v>
      </c>
      <c r="AB1059" s="193">
        <v>39.0625</v>
      </c>
      <c r="AC1059" s="193">
        <v>39.0625</v>
      </c>
    </row>
    <row r="1060" spans="6:29" x14ac:dyDescent="0.2">
      <c r="F1060" s="195"/>
      <c r="G1060" s="196"/>
      <c r="H1060" s="192"/>
      <c r="L1060" s="193" t="s">
        <v>1175</v>
      </c>
      <c r="M1060" s="193">
        <v>22.33</v>
      </c>
      <c r="O1060" s="193" t="s">
        <v>107</v>
      </c>
      <c r="P1060" s="197">
        <v>25.929613864396472</v>
      </c>
      <c r="Q1060" s="197"/>
      <c r="R1060" s="197"/>
      <c r="S1060" s="197"/>
      <c r="T1060" s="197">
        <v>41.17647058823529</v>
      </c>
      <c r="U1060" s="197">
        <v>37.094610290936451</v>
      </c>
      <c r="V1060" s="197">
        <v>35.031696564305257</v>
      </c>
      <c r="W1060" s="193">
        <v>25.929613864396472</v>
      </c>
      <c r="X1060" s="193">
        <v>33.553042226315881</v>
      </c>
      <c r="Y1060" s="193">
        <v>33.553042226315881</v>
      </c>
      <c r="Z1060" s="193">
        <v>33.553042226315881</v>
      </c>
      <c r="AA1060" s="193">
        <v>41.17647058823529</v>
      </c>
      <c r="AB1060" s="193">
        <v>37.094610290936451</v>
      </c>
      <c r="AC1060" s="193">
        <v>35.031696564305257</v>
      </c>
    </row>
    <row r="1061" spans="6:29" x14ac:dyDescent="0.2">
      <c r="F1061" s="195"/>
      <c r="G1061" s="196"/>
      <c r="H1061" s="192"/>
      <c r="L1061" s="193" t="s">
        <v>1176</v>
      </c>
      <c r="M1061" s="193">
        <v>22.33</v>
      </c>
      <c r="O1061" s="193" t="s">
        <v>109</v>
      </c>
      <c r="P1061" s="197">
        <v>29.401865797588751</v>
      </c>
      <c r="Q1061" s="197"/>
      <c r="R1061" s="197">
        <v>30.630630630630627</v>
      </c>
      <c r="S1061" s="197"/>
      <c r="T1061" s="197"/>
      <c r="U1061" s="197">
        <v>42.560654317920417</v>
      </c>
      <c r="V1061" s="197">
        <v>37.482269503546107</v>
      </c>
      <c r="W1061" s="193">
        <v>29.401865797588751</v>
      </c>
      <c r="X1061" s="193">
        <v>30.016248214109687</v>
      </c>
      <c r="Y1061" s="193">
        <v>30.630630630630627</v>
      </c>
      <c r="Z1061" s="193">
        <v>30.016248214109687</v>
      </c>
      <c r="AA1061" s="193">
        <v>30.016248214109687</v>
      </c>
      <c r="AB1061" s="193">
        <v>42.560654317920417</v>
      </c>
      <c r="AC1061" s="193">
        <v>37.482269503546107</v>
      </c>
    </row>
    <row r="1062" spans="6:29" x14ac:dyDescent="0.2">
      <c r="F1062" s="195"/>
      <c r="G1062" s="196"/>
      <c r="H1062" s="192"/>
      <c r="L1062" s="193" t="s">
        <v>1177</v>
      </c>
      <c r="M1062" s="193">
        <v>22.33</v>
      </c>
      <c r="O1062" s="193" t="s">
        <v>111</v>
      </c>
      <c r="P1062" s="197">
        <v>29.250369959304475</v>
      </c>
      <c r="Q1062" s="197"/>
      <c r="R1062" s="197">
        <v>34.6938775510204</v>
      </c>
      <c r="S1062" s="197"/>
      <c r="T1062" s="197"/>
      <c r="U1062" s="197">
        <v>39.360340056470157</v>
      </c>
      <c r="V1062" s="197"/>
      <c r="W1062" s="193">
        <v>29.250369959304475</v>
      </c>
      <c r="X1062" s="193">
        <v>31.972123755162436</v>
      </c>
      <c r="Y1062" s="193">
        <v>34.6938775510204</v>
      </c>
      <c r="Z1062" s="193">
        <v>31.972123755162436</v>
      </c>
      <c r="AA1062" s="193">
        <v>31.972123755162436</v>
      </c>
      <c r="AB1062" s="193">
        <v>39.360340056470157</v>
      </c>
      <c r="AC1062" s="193">
        <v>39.360340056470157</v>
      </c>
    </row>
    <row r="1063" spans="6:29" x14ac:dyDescent="0.2">
      <c r="F1063" s="195"/>
      <c r="G1063" s="196"/>
      <c r="H1063" s="192"/>
      <c r="L1063" s="193" t="s">
        <v>1178</v>
      </c>
      <c r="M1063" s="193">
        <v>22.33</v>
      </c>
      <c r="O1063" s="193" t="s">
        <v>113</v>
      </c>
      <c r="P1063" s="197">
        <v>28.501657073085642</v>
      </c>
      <c r="Q1063" s="197"/>
      <c r="R1063" s="197"/>
      <c r="S1063" s="197"/>
      <c r="T1063" s="197"/>
      <c r="U1063" s="197">
        <v>39.374746398863863</v>
      </c>
      <c r="V1063" s="197"/>
      <c r="W1063" s="193">
        <v>28.501657073085642</v>
      </c>
      <c r="X1063" s="193">
        <v>28.501657073085642</v>
      </c>
      <c r="Y1063" s="193">
        <v>28.501657073085642</v>
      </c>
      <c r="Z1063" s="193">
        <v>28.501657073085642</v>
      </c>
      <c r="AA1063" s="193">
        <v>28.501657073085642</v>
      </c>
      <c r="AB1063" s="193">
        <v>39.374746398863863</v>
      </c>
      <c r="AC1063" s="193">
        <v>39.374746398863863</v>
      </c>
    </row>
    <row r="1064" spans="6:29" x14ac:dyDescent="0.2">
      <c r="F1064" s="195"/>
      <c r="G1064" s="196"/>
      <c r="H1064" s="192"/>
      <c r="L1064" s="193" t="s">
        <v>1179</v>
      </c>
      <c r="M1064" s="193">
        <v>22.33</v>
      </c>
      <c r="O1064" s="193" t="s">
        <v>115</v>
      </c>
      <c r="P1064" s="197">
        <v>30.666844729344728</v>
      </c>
      <c r="Q1064" s="197"/>
      <c r="R1064" s="197"/>
      <c r="S1064" s="197"/>
      <c r="T1064" s="197"/>
      <c r="U1064" s="197">
        <v>39.552238805970148</v>
      </c>
      <c r="V1064" s="197">
        <v>44.318181818181813</v>
      </c>
      <c r="W1064" s="193">
        <v>30.666844729344728</v>
      </c>
      <c r="X1064" s="193">
        <v>30.666844729344728</v>
      </c>
      <c r="Y1064" s="193">
        <v>30.666844729344728</v>
      </c>
      <c r="Z1064" s="193">
        <v>30.666844729344728</v>
      </c>
      <c r="AA1064" s="193">
        <v>30.666844729344728</v>
      </c>
      <c r="AB1064" s="193">
        <v>39.552238805970148</v>
      </c>
      <c r="AC1064" s="193">
        <v>44.318181818181813</v>
      </c>
    </row>
    <row r="1065" spans="6:29" x14ac:dyDescent="0.2">
      <c r="F1065" s="195"/>
      <c r="G1065" s="196"/>
      <c r="H1065" s="192"/>
      <c r="L1065" s="193" t="s">
        <v>1180</v>
      </c>
      <c r="M1065" s="193">
        <v>22.33</v>
      </c>
      <c r="O1065" s="193" t="s">
        <v>117</v>
      </c>
      <c r="P1065" s="197"/>
      <c r="Q1065" s="197">
        <v>36.251252923488138</v>
      </c>
      <c r="R1065" s="197">
        <v>37.5</v>
      </c>
      <c r="S1065" s="197"/>
      <c r="T1065" s="197">
        <v>37.383177570093466</v>
      </c>
      <c r="U1065" s="197">
        <v>45.606060606060609</v>
      </c>
      <c r="V1065" s="197">
        <v>30.528322440087145</v>
      </c>
      <c r="W1065" s="193">
        <v>37.044810164527199</v>
      </c>
      <c r="X1065" s="193">
        <v>36.251252923488138</v>
      </c>
      <c r="Y1065" s="193">
        <v>37.5</v>
      </c>
      <c r="Z1065" s="193">
        <v>37.044810164527199</v>
      </c>
      <c r="AA1065" s="193">
        <v>37.383177570093466</v>
      </c>
      <c r="AB1065" s="193">
        <v>45.606060606060609</v>
      </c>
      <c r="AC1065" s="193">
        <v>30.528322440087145</v>
      </c>
    </row>
    <row r="1066" spans="6:29" x14ac:dyDescent="0.2">
      <c r="F1066" s="195"/>
      <c r="G1066" s="196"/>
      <c r="H1066" s="192"/>
      <c r="L1066" s="193" t="s">
        <v>1181</v>
      </c>
      <c r="M1066" s="193">
        <v>22.33</v>
      </c>
      <c r="O1066" s="193" t="s">
        <v>119</v>
      </c>
      <c r="P1066" s="197">
        <v>33.442935984758812</v>
      </c>
      <c r="Q1066" s="197">
        <v>41.935483870967744</v>
      </c>
      <c r="R1066" s="197">
        <v>41.17647058823529</v>
      </c>
      <c r="S1066" s="197">
        <v>40.277777777777771</v>
      </c>
      <c r="T1066" s="197"/>
      <c r="U1066" s="197">
        <v>37.113402061855673</v>
      </c>
      <c r="V1066" s="197">
        <v>42.564102564102569</v>
      </c>
      <c r="W1066" s="193">
        <v>33.442935984758812</v>
      </c>
      <c r="X1066" s="193">
        <v>41.935483870967744</v>
      </c>
      <c r="Y1066" s="193">
        <v>41.17647058823529</v>
      </c>
      <c r="Z1066" s="193">
        <v>40.277777777777771</v>
      </c>
      <c r="AA1066" s="193">
        <v>39.208167055434899</v>
      </c>
      <c r="AB1066" s="193">
        <v>37.113402061855673</v>
      </c>
      <c r="AC1066" s="193">
        <v>42.564102564102569</v>
      </c>
    </row>
    <row r="1067" spans="6:29" x14ac:dyDescent="0.2">
      <c r="F1067" s="195"/>
      <c r="G1067" s="196"/>
      <c r="H1067" s="192"/>
      <c r="L1067" s="193" t="s">
        <v>1182</v>
      </c>
      <c r="M1067" s="193">
        <v>22.33</v>
      </c>
      <c r="O1067" s="193" t="s">
        <v>121</v>
      </c>
      <c r="P1067" s="197">
        <v>30.58052602771296</v>
      </c>
      <c r="Q1067" s="197">
        <v>47.054263565891475</v>
      </c>
      <c r="R1067" s="197"/>
      <c r="S1067" s="197"/>
      <c r="T1067" s="197"/>
      <c r="U1067" s="197"/>
      <c r="V1067" s="197">
        <v>31.521739130434785</v>
      </c>
      <c r="W1067" s="193">
        <v>30.58052602771296</v>
      </c>
      <c r="X1067" s="193">
        <v>47.054263565891475</v>
      </c>
      <c r="Y1067" s="193">
        <v>38.817394796802219</v>
      </c>
      <c r="Z1067" s="193">
        <v>38.817394796802219</v>
      </c>
      <c r="AA1067" s="193">
        <v>38.817394796802219</v>
      </c>
      <c r="AB1067" s="193">
        <v>31.521739130434785</v>
      </c>
      <c r="AC1067" s="193">
        <v>31.521739130434785</v>
      </c>
    </row>
    <row r="1068" spans="6:29" x14ac:dyDescent="0.2">
      <c r="F1068" s="195"/>
      <c r="G1068" s="196"/>
      <c r="H1068" s="192"/>
      <c r="L1068" s="193" t="s">
        <v>1183</v>
      </c>
      <c r="M1068" s="193">
        <v>22.33</v>
      </c>
      <c r="O1068" s="193" t="s">
        <v>123</v>
      </c>
      <c r="P1068" s="197">
        <v>29.487674334825801</v>
      </c>
      <c r="Q1068" s="197"/>
      <c r="R1068" s="197"/>
      <c r="S1068" s="197"/>
      <c r="T1068" s="197">
        <v>44.973544973544975</v>
      </c>
      <c r="U1068" s="197">
        <v>43.915343915343925</v>
      </c>
      <c r="V1068" s="197"/>
      <c r="W1068" s="193">
        <v>29.487674334825801</v>
      </c>
      <c r="X1068" s="193">
        <v>37.230609654185386</v>
      </c>
      <c r="Y1068" s="193">
        <v>37.230609654185386</v>
      </c>
      <c r="Z1068" s="193">
        <v>37.230609654185386</v>
      </c>
      <c r="AA1068" s="193">
        <v>44.973544973544975</v>
      </c>
      <c r="AB1068" s="193">
        <v>43.915343915343925</v>
      </c>
      <c r="AC1068" s="193">
        <v>43.915343915343925</v>
      </c>
    </row>
    <row r="1069" spans="6:29" x14ac:dyDescent="0.2">
      <c r="F1069" s="195"/>
      <c r="G1069" s="196"/>
      <c r="H1069" s="192"/>
      <c r="L1069" s="193" t="s">
        <v>1184</v>
      </c>
      <c r="M1069" s="193">
        <v>22.33</v>
      </c>
      <c r="O1069" s="193" t="s">
        <v>125</v>
      </c>
      <c r="P1069" s="197">
        <v>30.380574414674015</v>
      </c>
      <c r="Q1069" s="197"/>
      <c r="R1069" s="197"/>
      <c r="S1069" s="197">
        <v>31.5890264540839</v>
      </c>
      <c r="T1069" s="197"/>
      <c r="U1069" s="197">
        <v>43.150684931506852</v>
      </c>
      <c r="V1069" s="197">
        <v>33.244156575612507</v>
      </c>
      <c r="W1069" s="193">
        <v>30.380574414674015</v>
      </c>
      <c r="X1069" s="193">
        <v>30.984800434378958</v>
      </c>
      <c r="Y1069" s="193">
        <v>30.984800434378958</v>
      </c>
      <c r="Z1069" s="193">
        <v>31.5890264540839</v>
      </c>
      <c r="AA1069" s="193">
        <v>30.984800434378958</v>
      </c>
      <c r="AB1069" s="193">
        <v>43.150684931506852</v>
      </c>
      <c r="AC1069" s="193">
        <v>33.244156575612507</v>
      </c>
    </row>
    <row r="1070" spans="6:29" x14ac:dyDescent="0.2">
      <c r="F1070" s="195"/>
      <c r="G1070" s="196"/>
      <c r="H1070" s="192"/>
      <c r="L1070" s="193" t="s">
        <v>1185</v>
      </c>
      <c r="M1070" s="193">
        <v>22.33</v>
      </c>
      <c r="O1070" s="193" t="s">
        <v>127</v>
      </c>
      <c r="P1070" s="197">
        <v>30.992992355296686</v>
      </c>
      <c r="Q1070" s="197"/>
      <c r="R1070" s="197">
        <v>37.001661129568106</v>
      </c>
      <c r="S1070" s="197"/>
      <c r="T1070" s="197">
        <v>42.233009708737853</v>
      </c>
      <c r="U1070" s="197"/>
      <c r="V1070" s="197"/>
      <c r="W1070" s="193">
        <v>30.992992355296686</v>
      </c>
      <c r="X1070" s="193">
        <v>36.742554397867544</v>
      </c>
      <c r="Y1070" s="193">
        <v>37.001661129568106</v>
      </c>
      <c r="Z1070" s="193">
        <v>36.742554397867544</v>
      </c>
      <c r="AA1070" s="193">
        <v>42.233009708737853</v>
      </c>
      <c r="AB1070" s="193">
        <v>39.205373001872545</v>
      </c>
      <c r="AC1070" s="193">
        <v>36.207402752046569</v>
      </c>
    </row>
    <row r="1071" spans="6:29" x14ac:dyDescent="0.2">
      <c r="F1071" s="195"/>
      <c r="G1071" s="196"/>
      <c r="H1071" s="192"/>
      <c r="L1071" s="193" t="s">
        <v>1186</v>
      </c>
      <c r="M1071" s="193">
        <v>22.33</v>
      </c>
      <c r="O1071" s="193" t="s">
        <v>129</v>
      </c>
      <c r="P1071" s="197">
        <v>32.266512217161491</v>
      </c>
      <c r="Q1071" s="197"/>
      <c r="R1071" s="197"/>
      <c r="S1071" s="197"/>
      <c r="T1071" s="197">
        <v>42.408547710271847</v>
      </c>
      <c r="U1071" s="197"/>
      <c r="V1071" s="197">
        <v>38.181818181818187</v>
      </c>
      <c r="W1071" s="193">
        <v>32.266512217161491</v>
      </c>
      <c r="X1071" s="193">
        <v>37.337529963716669</v>
      </c>
      <c r="Y1071" s="193">
        <v>37.337529963716669</v>
      </c>
      <c r="Z1071" s="193">
        <v>37.337529963716669</v>
      </c>
      <c r="AA1071" s="193">
        <v>42.408547710271847</v>
      </c>
      <c r="AB1071" s="193">
        <v>38.181818181818187</v>
      </c>
      <c r="AC1071" s="193">
        <v>38.181818181818187</v>
      </c>
    </row>
    <row r="1072" spans="6:29" x14ac:dyDescent="0.2">
      <c r="F1072" s="195"/>
      <c r="G1072" s="196"/>
      <c r="H1072" s="192"/>
      <c r="L1072" s="193" t="s">
        <v>1187</v>
      </c>
      <c r="M1072" s="193">
        <v>22.33</v>
      </c>
      <c r="O1072" s="193" t="s">
        <v>131</v>
      </c>
      <c r="P1072" s="197">
        <v>34.67502374169041</v>
      </c>
      <c r="Q1072" s="197"/>
      <c r="R1072" s="197"/>
      <c r="S1072" s="197"/>
      <c r="T1072" s="197">
        <v>41.830065359477125</v>
      </c>
      <c r="U1072" s="197"/>
      <c r="V1072" s="197">
        <v>38.133208255159481</v>
      </c>
      <c r="W1072" s="193">
        <v>34.67502374169041</v>
      </c>
      <c r="X1072" s="193">
        <v>38.252544550583764</v>
      </c>
      <c r="Y1072" s="193">
        <v>38.252544550583764</v>
      </c>
      <c r="Z1072" s="193">
        <v>38.252544550583764</v>
      </c>
      <c r="AA1072" s="193">
        <v>41.830065359477125</v>
      </c>
      <c r="AB1072" s="193">
        <v>38.133208255159481</v>
      </c>
      <c r="AC1072" s="193">
        <v>38.133208255159481</v>
      </c>
    </row>
    <row r="1073" spans="6:29" x14ac:dyDescent="0.2">
      <c r="F1073" s="195"/>
      <c r="G1073" s="196"/>
      <c r="H1073" s="192"/>
      <c r="L1073" s="193" t="s">
        <v>1188</v>
      </c>
      <c r="M1073" s="193">
        <v>22.33</v>
      </c>
      <c r="O1073" s="193" t="s">
        <v>133</v>
      </c>
      <c r="P1073" s="197">
        <v>35.663658798672202</v>
      </c>
      <c r="Q1073" s="197">
        <v>32.291666666666671</v>
      </c>
      <c r="R1073" s="197"/>
      <c r="S1073" s="197">
        <v>34.259259259259252</v>
      </c>
      <c r="T1073" s="197">
        <v>42.045454545454547</v>
      </c>
      <c r="U1073" s="197">
        <v>36.76500800485978</v>
      </c>
      <c r="V1073" s="197">
        <v>37.984607984607983</v>
      </c>
      <c r="W1073" s="193">
        <v>35.663658798672202</v>
      </c>
      <c r="X1073" s="193">
        <v>32.291666666666671</v>
      </c>
      <c r="Y1073" s="193">
        <v>36.065009817513172</v>
      </c>
      <c r="Z1073" s="193">
        <v>34.259259259259252</v>
      </c>
      <c r="AA1073" s="193">
        <v>42.045454545454547</v>
      </c>
      <c r="AB1073" s="193">
        <v>36.76500800485978</v>
      </c>
      <c r="AC1073" s="193">
        <v>37.984607984607983</v>
      </c>
    </row>
    <row r="1074" spans="6:29" x14ac:dyDescent="0.2">
      <c r="F1074" s="195"/>
      <c r="G1074" s="196"/>
      <c r="H1074" s="192"/>
      <c r="L1074" s="193" t="s">
        <v>1189</v>
      </c>
      <c r="M1074" s="193">
        <v>22.33</v>
      </c>
      <c r="O1074" s="193" t="s">
        <v>135</v>
      </c>
      <c r="P1074" s="197">
        <v>35.333992569728117</v>
      </c>
      <c r="Q1074" s="197">
        <v>38.70967741935484</v>
      </c>
      <c r="R1074" s="197"/>
      <c r="S1074" s="197"/>
      <c r="T1074" s="197">
        <v>43.373493975903607</v>
      </c>
      <c r="U1074" s="197"/>
      <c r="V1074" s="197">
        <v>36.189183950377981</v>
      </c>
      <c r="W1074" s="193">
        <v>35.333992569728117</v>
      </c>
      <c r="X1074" s="193">
        <v>38.70967741935484</v>
      </c>
      <c r="Y1074" s="193">
        <v>39.139054654995526</v>
      </c>
      <c r="Z1074" s="193">
        <v>39.139054654995526</v>
      </c>
      <c r="AA1074" s="193">
        <v>43.373493975903607</v>
      </c>
      <c r="AB1074" s="193">
        <v>36.189183950377981</v>
      </c>
      <c r="AC1074" s="193">
        <v>36.189183950377981</v>
      </c>
    </row>
    <row r="1075" spans="6:29" x14ac:dyDescent="0.2">
      <c r="F1075" s="195"/>
      <c r="G1075" s="196"/>
      <c r="H1075" s="192"/>
      <c r="L1075" s="193" t="s">
        <v>1190</v>
      </c>
      <c r="M1075" s="193">
        <v>22.33</v>
      </c>
      <c r="O1075" s="193" t="s">
        <v>137</v>
      </c>
      <c r="P1075" s="197">
        <v>33.493543332073351</v>
      </c>
      <c r="Q1075" s="197">
        <v>36.195826645264845</v>
      </c>
      <c r="R1075" s="197">
        <v>38.360323886639677</v>
      </c>
      <c r="S1075" s="197">
        <v>45.11904761904762</v>
      </c>
      <c r="T1075" s="197">
        <v>35.851158645276293</v>
      </c>
      <c r="U1075" s="197"/>
      <c r="V1075" s="197">
        <v>33.048433048433047</v>
      </c>
      <c r="W1075" s="193">
        <v>33.493543332073351</v>
      </c>
      <c r="X1075" s="193">
        <v>36.195826645264845</v>
      </c>
      <c r="Y1075" s="193">
        <v>38.360323886639677</v>
      </c>
      <c r="Z1075" s="193">
        <v>45.11904761904762</v>
      </c>
      <c r="AA1075" s="193">
        <v>35.851158645276293</v>
      </c>
      <c r="AB1075" s="193">
        <v>33.048433048433047</v>
      </c>
      <c r="AC1075" s="193">
        <v>33.048433048433047</v>
      </c>
    </row>
    <row r="1076" spans="6:29" x14ac:dyDescent="0.2">
      <c r="F1076" s="195"/>
      <c r="G1076" s="196"/>
      <c r="H1076" s="192"/>
      <c r="L1076" s="193" t="s">
        <v>1191</v>
      </c>
      <c r="M1076" s="193">
        <v>22.33</v>
      </c>
      <c r="O1076" s="193" t="s">
        <v>139</v>
      </c>
      <c r="P1076" s="197">
        <v>33.676467066642743</v>
      </c>
      <c r="Q1076" s="197"/>
      <c r="R1076" s="197">
        <v>33.385354141656663</v>
      </c>
      <c r="S1076" s="197">
        <v>40</v>
      </c>
      <c r="T1076" s="197">
        <v>36.84210526315789</v>
      </c>
      <c r="U1076" s="197">
        <v>32.758620689655174</v>
      </c>
      <c r="V1076" s="197"/>
      <c r="W1076" s="193">
        <v>33.676467066642743</v>
      </c>
      <c r="X1076" s="193">
        <v>35.975981617864321</v>
      </c>
      <c r="Y1076" s="193">
        <v>33.385354141656663</v>
      </c>
      <c r="Z1076" s="193">
        <v>40</v>
      </c>
      <c r="AA1076" s="193">
        <v>36.84210526315789</v>
      </c>
      <c r="AB1076" s="193">
        <v>32.758620689655174</v>
      </c>
      <c r="AC1076" s="193">
        <v>32.758620689655174</v>
      </c>
    </row>
    <row r="1077" spans="6:29" x14ac:dyDescent="0.2">
      <c r="F1077" s="195"/>
      <c r="G1077" s="196"/>
      <c r="H1077" s="192"/>
      <c r="L1077" s="193" t="s">
        <v>1192</v>
      </c>
      <c r="M1077" s="193">
        <v>22.33</v>
      </c>
      <c r="O1077" s="193" t="s">
        <v>141</v>
      </c>
      <c r="P1077" s="197">
        <v>30.991278938325198</v>
      </c>
      <c r="Q1077" s="197"/>
      <c r="R1077" s="197">
        <v>31.011210249370848</v>
      </c>
      <c r="S1077" s="197">
        <v>37.499999999999993</v>
      </c>
      <c r="T1077" s="197"/>
      <c r="U1077" s="197">
        <v>34.50292397660818</v>
      </c>
      <c r="V1077" s="197">
        <v>36.258148631029982</v>
      </c>
      <c r="W1077" s="193">
        <v>30.991278938325198</v>
      </c>
      <c r="X1077" s="193">
        <v>33.167496395898674</v>
      </c>
      <c r="Y1077" s="193">
        <v>31.011210249370848</v>
      </c>
      <c r="Z1077" s="193">
        <v>37.499999999999993</v>
      </c>
      <c r="AA1077" s="193">
        <v>33.167496395898674</v>
      </c>
      <c r="AB1077" s="193">
        <v>34.50292397660818</v>
      </c>
      <c r="AC1077" s="193">
        <v>36.258148631029982</v>
      </c>
    </row>
    <row r="1078" spans="6:29" x14ac:dyDescent="0.2">
      <c r="F1078" s="195"/>
      <c r="G1078" s="196"/>
      <c r="H1078" s="192"/>
      <c r="L1078" s="193" t="s">
        <v>1193</v>
      </c>
      <c r="M1078" s="193">
        <v>22.33</v>
      </c>
      <c r="O1078" s="193" t="s">
        <v>143</v>
      </c>
      <c r="P1078" s="197">
        <v>31.497134099386724</v>
      </c>
      <c r="Q1078" s="197"/>
      <c r="R1078" s="197">
        <v>32.607891035605888</v>
      </c>
      <c r="S1078" s="197">
        <v>37.254901960784316</v>
      </c>
      <c r="T1078" s="197"/>
      <c r="U1078" s="197">
        <v>35.15718157181572</v>
      </c>
      <c r="V1078" s="197">
        <v>36.030897207367801</v>
      </c>
      <c r="W1078" s="193">
        <v>31.497134099386724</v>
      </c>
      <c r="X1078" s="193">
        <v>33.786642365258977</v>
      </c>
      <c r="Y1078" s="193">
        <v>32.607891035605888</v>
      </c>
      <c r="Z1078" s="193">
        <v>37.254901960784316</v>
      </c>
      <c r="AA1078" s="193">
        <v>33.786642365258977</v>
      </c>
      <c r="AB1078" s="193">
        <v>35.15718157181572</v>
      </c>
      <c r="AC1078" s="193">
        <v>36.030897207367801</v>
      </c>
    </row>
    <row r="1079" spans="6:29" x14ac:dyDescent="0.2">
      <c r="F1079" s="195"/>
      <c r="G1079" s="196"/>
      <c r="H1079" s="192"/>
      <c r="L1079" s="193" t="s">
        <v>1194</v>
      </c>
      <c r="M1079" s="193">
        <v>22.33</v>
      </c>
      <c r="O1079" s="193" t="s">
        <v>145</v>
      </c>
      <c r="P1079" s="197">
        <v>33.592123419535497</v>
      </c>
      <c r="Q1079" s="197">
        <v>35.494223363286267</v>
      </c>
      <c r="R1079" s="197">
        <v>33.303797468354425</v>
      </c>
      <c r="S1079" s="197">
        <v>38.636363636363633</v>
      </c>
      <c r="T1079" s="197"/>
      <c r="U1079" s="197">
        <v>33.770193147807326</v>
      </c>
      <c r="V1079" s="197">
        <v>35.848754305855962</v>
      </c>
      <c r="W1079" s="193">
        <v>33.592123419535497</v>
      </c>
      <c r="X1079" s="193">
        <v>35.494223363286267</v>
      </c>
      <c r="Y1079" s="193">
        <v>33.303797468354425</v>
      </c>
      <c r="Z1079" s="193">
        <v>38.636363636363633</v>
      </c>
      <c r="AA1079" s="193">
        <v>35.256626971884955</v>
      </c>
      <c r="AB1079" s="193">
        <v>33.770193147807326</v>
      </c>
      <c r="AC1079" s="193">
        <v>35.848754305855962</v>
      </c>
    </row>
    <row r="1080" spans="6:29" x14ac:dyDescent="0.2">
      <c r="F1080" s="195"/>
      <c r="G1080" s="196"/>
      <c r="H1080" s="192"/>
      <c r="L1080" s="193" t="s">
        <v>1195</v>
      </c>
      <c r="M1080" s="193">
        <v>22.33</v>
      </c>
      <c r="O1080" s="193" t="s">
        <v>147</v>
      </c>
      <c r="P1080" s="197">
        <v>34.55874022884332</v>
      </c>
      <c r="Q1080" s="197">
        <v>38.095238095238095</v>
      </c>
      <c r="R1080" s="197">
        <v>39.80263157894737</v>
      </c>
      <c r="S1080" s="197">
        <v>37.931034482758626</v>
      </c>
      <c r="T1080" s="197">
        <v>41.17647058823529</v>
      </c>
      <c r="U1080" s="197"/>
      <c r="V1080" s="197">
        <v>33.121030283889532</v>
      </c>
      <c r="W1080" s="193">
        <v>34.55874022884332</v>
      </c>
      <c r="X1080" s="193">
        <v>38.095238095238095</v>
      </c>
      <c r="Y1080" s="193">
        <v>39.80263157894737</v>
      </c>
      <c r="Z1080" s="193">
        <v>37.931034482758626</v>
      </c>
      <c r="AA1080" s="193">
        <v>41.17647058823529</v>
      </c>
      <c r="AB1080" s="193">
        <v>33.121030283889532</v>
      </c>
      <c r="AC1080" s="193">
        <v>33.121030283889532</v>
      </c>
    </row>
    <row r="1081" spans="6:29" x14ac:dyDescent="0.2">
      <c r="F1081" s="195"/>
      <c r="G1081" s="196"/>
      <c r="H1081" s="192"/>
      <c r="L1081" s="193" t="s">
        <v>1196</v>
      </c>
      <c r="M1081" s="193">
        <v>22.33</v>
      </c>
      <c r="O1081" s="193" t="s">
        <v>149</v>
      </c>
      <c r="P1081" s="197">
        <v>30.042702198711616</v>
      </c>
      <c r="Q1081" s="197"/>
      <c r="R1081" s="197">
        <v>33.484402004302041</v>
      </c>
      <c r="S1081" s="197"/>
      <c r="T1081" s="197">
        <v>36.706567098616304</v>
      </c>
      <c r="U1081" s="197">
        <v>36.477987421383645</v>
      </c>
      <c r="V1081" s="197">
        <v>36.038961038961041</v>
      </c>
      <c r="W1081" s="193">
        <v>30.042702198711616</v>
      </c>
      <c r="X1081" s="193">
        <v>33.411223767209982</v>
      </c>
      <c r="Y1081" s="193">
        <v>33.484402004302041</v>
      </c>
      <c r="Z1081" s="193">
        <v>33.411223767209982</v>
      </c>
      <c r="AA1081" s="193">
        <v>36.706567098616304</v>
      </c>
      <c r="AB1081" s="193">
        <v>36.477987421383645</v>
      </c>
      <c r="AC1081" s="193">
        <v>36.038961038961041</v>
      </c>
    </row>
    <row r="1082" spans="6:29" x14ac:dyDescent="0.2">
      <c r="F1082" s="195"/>
      <c r="G1082" s="196"/>
      <c r="H1082" s="192"/>
      <c r="L1082" s="193" t="s">
        <v>1197</v>
      </c>
      <c r="M1082" s="193">
        <v>22.5</v>
      </c>
      <c r="N1082" s="193">
        <v>22.5</v>
      </c>
      <c r="O1082" s="193" t="s">
        <v>103</v>
      </c>
      <c r="P1082" s="197">
        <v>34.432283044092117</v>
      </c>
      <c r="Q1082" s="197">
        <v>34.980595559789499</v>
      </c>
      <c r="R1082" s="197">
        <v>37.134190743937545</v>
      </c>
      <c r="S1082" s="197">
        <v>35.427004586997541</v>
      </c>
      <c r="T1082" s="197">
        <v>41.411827315041471</v>
      </c>
      <c r="U1082" s="197">
        <v>41.477705148566301</v>
      </c>
      <c r="V1082" s="197">
        <v>32.700716832420085</v>
      </c>
      <c r="W1082" s="193">
        <v>34.432283044092117</v>
      </c>
      <c r="X1082" s="193">
        <v>34.980595559789499</v>
      </c>
      <c r="Y1082" s="193">
        <v>37.134190743937545</v>
      </c>
      <c r="Z1082" s="193">
        <v>35.427004586997541</v>
      </c>
      <c r="AA1082" s="193">
        <v>41.411827315041471</v>
      </c>
      <c r="AB1082" s="193">
        <v>41.477705148566301</v>
      </c>
      <c r="AC1082" s="193">
        <v>32.700716832420085</v>
      </c>
    </row>
    <row r="1083" spans="6:29" x14ac:dyDescent="0.2">
      <c r="F1083" s="195"/>
      <c r="G1083" s="196"/>
      <c r="H1083" s="192"/>
      <c r="L1083" s="193" t="s">
        <v>1198</v>
      </c>
      <c r="M1083" s="193">
        <v>22.5</v>
      </c>
      <c r="O1083" s="193" t="s">
        <v>105</v>
      </c>
      <c r="P1083" s="197">
        <v>38.609154929577471</v>
      </c>
      <c r="Q1083" s="197">
        <v>33.723474412432076</v>
      </c>
      <c r="R1083" s="197">
        <v>35.816347840696594</v>
      </c>
      <c r="S1083" s="197">
        <v>35.527292294174742</v>
      </c>
      <c r="T1083" s="197">
        <v>43.94855659545528</v>
      </c>
      <c r="U1083" s="197">
        <v>39.300677596693845</v>
      </c>
      <c r="V1083" s="197">
        <v>35.486725663716811</v>
      </c>
      <c r="W1083" s="193">
        <v>38.609154929577471</v>
      </c>
      <c r="X1083" s="193">
        <v>33.723474412432076</v>
      </c>
      <c r="Y1083" s="193">
        <v>35.816347840696594</v>
      </c>
      <c r="Z1083" s="193">
        <v>35.527292294174742</v>
      </c>
      <c r="AA1083" s="193">
        <v>43.94855659545528</v>
      </c>
      <c r="AB1083" s="193">
        <v>39.300677596693845</v>
      </c>
      <c r="AC1083" s="193">
        <v>35.486725663716811</v>
      </c>
    </row>
    <row r="1084" spans="6:29" x14ac:dyDescent="0.2">
      <c r="F1084" s="195"/>
      <c r="G1084" s="196"/>
      <c r="H1084" s="192"/>
      <c r="L1084" s="193" t="s">
        <v>1199</v>
      </c>
      <c r="M1084" s="193">
        <v>22.5</v>
      </c>
      <c r="O1084" s="193" t="s">
        <v>107</v>
      </c>
      <c r="P1084" s="197">
        <v>37.392862020440901</v>
      </c>
      <c r="Q1084" s="197">
        <v>33.170451554633665</v>
      </c>
      <c r="R1084" s="197">
        <v>32.963106782708181</v>
      </c>
      <c r="S1084" s="197">
        <v>32.364227074993892</v>
      </c>
      <c r="T1084" s="197">
        <v>39.22974560786183</v>
      </c>
      <c r="U1084" s="197">
        <v>39.620253164556964</v>
      </c>
      <c r="V1084" s="197">
        <v>31.32638389647736</v>
      </c>
      <c r="W1084" s="193">
        <v>37.392862020440901</v>
      </c>
      <c r="X1084" s="193">
        <v>33.170451554633665</v>
      </c>
      <c r="Y1084" s="193">
        <v>32.963106782708181</v>
      </c>
      <c r="Z1084" s="193">
        <v>32.364227074993892</v>
      </c>
      <c r="AA1084" s="193">
        <v>39.22974560786183</v>
      </c>
      <c r="AB1084" s="193">
        <v>39.620253164556964</v>
      </c>
      <c r="AC1084" s="193">
        <v>31.32638389647736</v>
      </c>
    </row>
    <row r="1085" spans="6:29" x14ac:dyDescent="0.2">
      <c r="F1085" s="195"/>
      <c r="G1085" s="196"/>
      <c r="H1085" s="192"/>
      <c r="L1085" s="193" t="s">
        <v>1200</v>
      </c>
      <c r="M1085" s="193">
        <v>22.5</v>
      </c>
      <c r="O1085" s="193" t="s">
        <v>109</v>
      </c>
      <c r="P1085" s="197">
        <v>35.67754313208075</v>
      </c>
      <c r="Q1085" s="197">
        <v>34.320707469216167</v>
      </c>
      <c r="R1085" s="197">
        <v>34.520992358009252</v>
      </c>
      <c r="S1085" s="197">
        <v>35.347649249324867</v>
      </c>
      <c r="T1085" s="197">
        <v>40.537162982246194</v>
      </c>
      <c r="U1085" s="197">
        <v>38.157779687595273</v>
      </c>
      <c r="V1085" s="197">
        <v>33.49797689363367</v>
      </c>
      <c r="W1085" s="193">
        <v>35.67754313208075</v>
      </c>
      <c r="X1085" s="193">
        <v>34.320707469216167</v>
      </c>
      <c r="Y1085" s="193">
        <v>34.520992358009252</v>
      </c>
      <c r="Z1085" s="193">
        <v>35.347649249324867</v>
      </c>
      <c r="AA1085" s="193">
        <v>40.537162982246194</v>
      </c>
      <c r="AB1085" s="193">
        <v>38.157779687595273</v>
      </c>
      <c r="AC1085" s="193">
        <v>33.49797689363367</v>
      </c>
    </row>
    <row r="1086" spans="6:29" x14ac:dyDescent="0.2">
      <c r="F1086" s="195"/>
      <c r="G1086" s="196"/>
      <c r="H1086" s="192"/>
      <c r="L1086" s="193" t="s">
        <v>1201</v>
      </c>
      <c r="M1086" s="193">
        <v>22.5</v>
      </c>
      <c r="O1086" s="193" t="s">
        <v>111</v>
      </c>
      <c r="P1086" s="197">
        <v>31.975994544548282</v>
      </c>
      <c r="Q1086" s="197">
        <v>34.524430053196667</v>
      </c>
      <c r="R1086" s="197">
        <v>33.481573357309223</v>
      </c>
      <c r="S1086" s="197">
        <v>34.536876180112678</v>
      </c>
      <c r="T1086" s="197">
        <v>42.243622424915209</v>
      </c>
      <c r="U1086" s="197">
        <v>38.491180676942633</v>
      </c>
      <c r="V1086" s="197">
        <v>33.417101178391498</v>
      </c>
      <c r="W1086" s="193">
        <v>31.975994544548282</v>
      </c>
      <c r="X1086" s="193">
        <v>34.524430053196667</v>
      </c>
      <c r="Y1086" s="193">
        <v>33.481573357309223</v>
      </c>
      <c r="Z1086" s="193">
        <v>34.536876180112678</v>
      </c>
      <c r="AA1086" s="193">
        <v>42.243622424915209</v>
      </c>
      <c r="AB1086" s="193">
        <v>38.491180676942633</v>
      </c>
      <c r="AC1086" s="193">
        <v>33.417101178391498</v>
      </c>
    </row>
    <row r="1087" spans="6:29" x14ac:dyDescent="0.2">
      <c r="F1087" s="195"/>
      <c r="G1087" s="196"/>
      <c r="H1087" s="192"/>
      <c r="L1087" s="193" t="s">
        <v>1202</v>
      </c>
      <c r="M1087" s="193">
        <v>22.5</v>
      </c>
      <c r="O1087" s="193" t="s">
        <v>113</v>
      </c>
      <c r="P1087" s="197">
        <v>33.900416702468206</v>
      </c>
      <c r="Q1087" s="197">
        <v>33.916225644985836</v>
      </c>
      <c r="R1087" s="197">
        <v>35.232510450975511</v>
      </c>
      <c r="S1087" s="197">
        <v>33.107349035942093</v>
      </c>
      <c r="T1087" s="197">
        <v>40.395636083043335</v>
      </c>
      <c r="U1087" s="197">
        <v>37.707522900613228</v>
      </c>
      <c r="V1087" s="197">
        <v>38.001638001638007</v>
      </c>
      <c r="W1087" s="193">
        <v>33.900416702468206</v>
      </c>
      <c r="X1087" s="193">
        <v>33.916225644985836</v>
      </c>
      <c r="Y1087" s="193">
        <v>35.232510450975511</v>
      </c>
      <c r="Z1087" s="193">
        <v>33.107349035942093</v>
      </c>
      <c r="AA1087" s="193">
        <v>40.395636083043335</v>
      </c>
      <c r="AB1087" s="193">
        <v>37.707522900613228</v>
      </c>
      <c r="AC1087" s="193">
        <v>38.001638001638007</v>
      </c>
    </row>
    <row r="1088" spans="6:29" x14ac:dyDescent="0.2">
      <c r="F1088" s="195"/>
      <c r="G1088" s="196"/>
      <c r="H1088" s="192"/>
      <c r="L1088" s="193" t="s">
        <v>1203</v>
      </c>
      <c r="M1088" s="193">
        <v>22.5</v>
      </c>
      <c r="O1088" s="193" t="s">
        <v>115</v>
      </c>
      <c r="P1088" s="197">
        <v>34.390815849378143</v>
      </c>
      <c r="Q1088" s="197">
        <v>32.612840402808693</v>
      </c>
      <c r="R1088" s="197">
        <v>34.560640216976878</v>
      </c>
      <c r="S1088" s="197">
        <v>33.695548809421105</v>
      </c>
      <c r="T1088" s="197">
        <v>43.003362768915174</v>
      </c>
      <c r="U1088" s="197">
        <v>38.970658013484105</v>
      </c>
      <c r="V1088" s="197">
        <v>38.315602836879435</v>
      </c>
      <c r="W1088" s="193">
        <v>34.390815849378143</v>
      </c>
      <c r="X1088" s="193">
        <v>32.612840402808693</v>
      </c>
      <c r="Y1088" s="193">
        <v>34.560640216976878</v>
      </c>
      <c r="Z1088" s="193">
        <v>33.695548809421105</v>
      </c>
      <c r="AA1088" s="193">
        <v>43.003362768915174</v>
      </c>
      <c r="AB1088" s="193">
        <v>38.970658013484105</v>
      </c>
      <c r="AC1088" s="193">
        <v>38.315602836879435</v>
      </c>
    </row>
    <row r="1089" spans="6:29" x14ac:dyDescent="0.2">
      <c r="F1089" s="195"/>
      <c r="G1089" s="196"/>
      <c r="H1089" s="192"/>
      <c r="L1089" s="193" t="s">
        <v>1204</v>
      </c>
      <c r="M1089" s="193">
        <v>22.5</v>
      </c>
      <c r="O1089" s="193" t="s">
        <v>117</v>
      </c>
      <c r="P1089" s="197">
        <v>35.537973090408251</v>
      </c>
      <c r="Q1089" s="197">
        <v>39.543959269664818</v>
      </c>
      <c r="R1089" s="197">
        <v>39.018424625549471</v>
      </c>
      <c r="S1089" s="197">
        <v>38.244454347395518</v>
      </c>
      <c r="T1089" s="197">
        <v>41.144946682164679</v>
      </c>
      <c r="U1089" s="197">
        <v>36.104042423420985</v>
      </c>
      <c r="V1089" s="197">
        <v>40</v>
      </c>
      <c r="W1089" s="193">
        <v>35.537973090408251</v>
      </c>
      <c r="X1089" s="193">
        <v>39.543959269664818</v>
      </c>
      <c r="Y1089" s="193">
        <v>39.018424625549471</v>
      </c>
      <c r="Z1089" s="193">
        <v>38.244454347395518</v>
      </c>
      <c r="AA1089" s="193">
        <v>41.144946682164679</v>
      </c>
      <c r="AB1089" s="193">
        <v>36.104042423420985</v>
      </c>
      <c r="AC1089" s="193">
        <v>40</v>
      </c>
    </row>
    <row r="1090" spans="6:29" x14ac:dyDescent="0.2">
      <c r="F1090" s="195"/>
      <c r="G1090" s="196"/>
      <c r="H1090" s="192"/>
      <c r="L1090" s="193" t="s">
        <v>1205</v>
      </c>
      <c r="M1090" s="193">
        <v>22.5</v>
      </c>
      <c r="O1090" s="193" t="s">
        <v>119</v>
      </c>
      <c r="P1090" s="197">
        <v>34.53557593779999</v>
      </c>
      <c r="Q1090" s="197">
        <v>33.453897940679532</v>
      </c>
      <c r="R1090" s="197">
        <v>34.98724715647085</v>
      </c>
      <c r="S1090" s="197">
        <v>35.464477833455</v>
      </c>
      <c r="T1090" s="197">
        <v>40.179480400998472</v>
      </c>
      <c r="U1090" s="197">
        <v>38.282145013536599</v>
      </c>
      <c r="V1090" s="197">
        <v>30.063338119370158</v>
      </c>
      <c r="W1090" s="193">
        <v>34.53557593779999</v>
      </c>
      <c r="X1090" s="193">
        <v>33.453897940679532</v>
      </c>
      <c r="Y1090" s="193">
        <v>34.98724715647085</v>
      </c>
      <c r="Z1090" s="193">
        <v>35.464477833455</v>
      </c>
      <c r="AA1090" s="193">
        <v>40.179480400998472</v>
      </c>
      <c r="AB1090" s="193">
        <v>38.282145013536599</v>
      </c>
      <c r="AC1090" s="193">
        <v>30.063338119370158</v>
      </c>
    </row>
    <row r="1091" spans="6:29" x14ac:dyDescent="0.2">
      <c r="F1091" s="195"/>
      <c r="G1091" s="196"/>
      <c r="H1091" s="192"/>
      <c r="L1091" s="193" t="s">
        <v>1206</v>
      </c>
      <c r="M1091" s="193">
        <v>22.5</v>
      </c>
      <c r="O1091" s="193" t="s">
        <v>121</v>
      </c>
      <c r="P1091" s="197">
        <v>32.758620689655167</v>
      </c>
      <c r="Q1091" s="197">
        <v>35.185643775807712</v>
      </c>
      <c r="R1091" s="197">
        <v>34.571988208616759</v>
      </c>
      <c r="S1091" s="197">
        <v>37.249584094714315</v>
      </c>
      <c r="T1091" s="197">
        <v>42.29391607051182</v>
      </c>
      <c r="U1091" s="197">
        <v>39.139040875442554</v>
      </c>
      <c r="V1091" s="197">
        <v>28.571428571428577</v>
      </c>
      <c r="W1091" s="193">
        <v>32.758620689655167</v>
      </c>
      <c r="X1091" s="193">
        <v>35.185643775807712</v>
      </c>
      <c r="Y1091" s="193">
        <v>34.571988208616759</v>
      </c>
      <c r="Z1091" s="193">
        <v>37.249584094714315</v>
      </c>
      <c r="AA1091" s="193">
        <v>42.29391607051182</v>
      </c>
      <c r="AB1091" s="193">
        <v>39.139040875442554</v>
      </c>
      <c r="AC1091" s="193">
        <v>28.571428571428577</v>
      </c>
    </row>
    <row r="1092" spans="6:29" x14ac:dyDescent="0.2">
      <c r="F1092" s="195"/>
      <c r="G1092" s="196"/>
      <c r="H1092" s="192"/>
      <c r="L1092" s="193" t="s">
        <v>1207</v>
      </c>
      <c r="M1092" s="193">
        <v>22.5</v>
      </c>
      <c r="O1092" s="193" t="s">
        <v>123</v>
      </c>
      <c r="P1092" s="197">
        <v>34.30388188666425</v>
      </c>
      <c r="Q1092" s="197">
        <v>34.245173947378973</v>
      </c>
      <c r="R1092" s="197">
        <v>35.290954618907136</v>
      </c>
      <c r="S1092" s="197">
        <v>35.799211257916156</v>
      </c>
      <c r="T1092" s="197">
        <v>41.650810125122526</v>
      </c>
      <c r="U1092" s="197">
        <v>38.36158527784945</v>
      </c>
      <c r="V1092" s="197">
        <v>26.582278481012654</v>
      </c>
      <c r="W1092" s="193">
        <v>34.30388188666425</v>
      </c>
      <c r="X1092" s="193">
        <v>34.245173947378973</v>
      </c>
      <c r="Y1092" s="193">
        <v>35.290954618907136</v>
      </c>
      <c r="Z1092" s="193">
        <v>35.799211257916156</v>
      </c>
      <c r="AA1092" s="193">
        <v>41.650810125122526</v>
      </c>
      <c r="AB1092" s="193">
        <v>38.36158527784945</v>
      </c>
      <c r="AC1092" s="193">
        <v>26.582278481012654</v>
      </c>
    </row>
    <row r="1093" spans="6:29" x14ac:dyDescent="0.2">
      <c r="F1093" s="195"/>
      <c r="G1093" s="196"/>
      <c r="H1093" s="192"/>
      <c r="L1093" s="193" t="s">
        <v>1208</v>
      </c>
      <c r="M1093" s="193">
        <v>22.5</v>
      </c>
      <c r="O1093" s="193" t="s">
        <v>125</v>
      </c>
      <c r="P1093" s="197">
        <v>36.646821006310816</v>
      </c>
      <c r="Q1093" s="197">
        <v>34.233811598343614</v>
      </c>
      <c r="R1093" s="197">
        <v>34.106277882832075</v>
      </c>
      <c r="S1093" s="197">
        <v>30.734749314811744</v>
      </c>
      <c r="T1093" s="197">
        <v>39.477733497139489</v>
      </c>
      <c r="U1093" s="197">
        <v>37.416011178809811</v>
      </c>
      <c r="V1093" s="197">
        <v>28.07017543859649</v>
      </c>
      <c r="W1093" s="193">
        <v>36.646821006310816</v>
      </c>
      <c r="X1093" s="193">
        <v>34.233811598343614</v>
      </c>
      <c r="Y1093" s="193">
        <v>34.106277882832075</v>
      </c>
      <c r="Z1093" s="193">
        <v>30.734749314811744</v>
      </c>
      <c r="AA1093" s="193">
        <v>39.477733497139489</v>
      </c>
      <c r="AB1093" s="193">
        <v>37.416011178809811</v>
      </c>
      <c r="AC1093" s="193">
        <v>28.07017543859649</v>
      </c>
    </row>
    <row r="1094" spans="6:29" x14ac:dyDescent="0.2">
      <c r="F1094" s="195"/>
      <c r="G1094" s="196"/>
      <c r="H1094" s="192"/>
      <c r="L1094" s="193" t="s">
        <v>1209</v>
      </c>
      <c r="M1094" s="193">
        <v>22.5</v>
      </c>
      <c r="O1094" s="193" t="s">
        <v>127</v>
      </c>
      <c r="P1094" s="197">
        <v>38.377447287846543</v>
      </c>
      <c r="Q1094" s="197">
        <v>32.30170067358349</v>
      </c>
      <c r="R1094" s="197">
        <v>34.558642947885076</v>
      </c>
      <c r="S1094" s="197">
        <v>32.624343769122646</v>
      </c>
      <c r="T1094" s="197">
        <v>40.652086946380834</v>
      </c>
      <c r="U1094" s="197">
        <v>38.951304097880858</v>
      </c>
      <c r="V1094" s="197">
        <v>30.628844839371155</v>
      </c>
      <c r="W1094" s="193">
        <v>38.377447287846543</v>
      </c>
      <c r="X1094" s="193">
        <v>32.30170067358349</v>
      </c>
      <c r="Y1094" s="193">
        <v>34.558642947885076</v>
      </c>
      <c r="Z1094" s="193">
        <v>32.624343769122646</v>
      </c>
      <c r="AA1094" s="193">
        <v>40.652086946380834</v>
      </c>
      <c r="AB1094" s="193">
        <v>38.951304097880858</v>
      </c>
      <c r="AC1094" s="193">
        <v>30.628844839371155</v>
      </c>
    </row>
    <row r="1095" spans="6:29" x14ac:dyDescent="0.2">
      <c r="F1095" s="195"/>
      <c r="G1095" s="196"/>
      <c r="H1095" s="192"/>
      <c r="L1095" s="193" t="s">
        <v>1210</v>
      </c>
      <c r="M1095" s="193">
        <v>22.5</v>
      </c>
      <c r="O1095" s="193" t="s">
        <v>129</v>
      </c>
      <c r="P1095" s="197">
        <v>35.400640365379921</v>
      </c>
      <c r="Q1095" s="197">
        <v>32.024382279630622</v>
      </c>
      <c r="R1095" s="197">
        <v>32.883383342794581</v>
      </c>
      <c r="S1095" s="197">
        <v>32.575051759834373</v>
      </c>
      <c r="T1095" s="197">
        <v>40.502830303795072</v>
      </c>
      <c r="U1095" s="197">
        <v>35.656140837736856</v>
      </c>
      <c r="V1095" s="197">
        <v>37.88790963257199</v>
      </c>
      <c r="W1095" s="193">
        <v>35.400640365379921</v>
      </c>
      <c r="X1095" s="193">
        <v>32.024382279630622</v>
      </c>
      <c r="Y1095" s="193">
        <v>32.883383342794581</v>
      </c>
      <c r="Z1095" s="193">
        <v>32.575051759834373</v>
      </c>
      <c r="AA1095" s="193">
        <v>40.502830303795072</v>
      </c>
      <c r="AB1095" s="193">
        <v>35.656140837736856</v>
      </c>
      <c r="AC1095" s="193">
        <v>37.88790963257199</v>
      </c>
    </row>
    <row r="1096" spans="6:29" x14ac:dyDescent="0.2">
      <c r="F1096" s="195"/>
      <c r="G1096" s="196"/>
      <c r="H1096" s="192"/>
      <c r="L1096" s="193" t="s">
        <v>1211</v>
      </c>
      <c r="M1096" s="193">
        <v>22.5</v>
      </c>
      <c r="O1096" s="193" t="s">
        <v>131</v>
      </c>
      <c r="P1096" s="197">
        <v>37.956216688667666</v>
      </c>
      <c r="Q1096" s="197">
        <v>35.775957408335749</v>
      </c>
      <c r="R1096" s="197">
        <v>34.481889594458856</v>
      </c>
      <c r="S1096" s="197">
        <v>35.267487591957739</v>
      </c>
      <c r="T1096" s="197">
        <v>40.414439573682273</v>
      </c>
      <c r="U1096" s="197">
        <v>39.239879061707839</v>
      </c>
      <c r="V1096" s="197">
        <v>36.893362694199766</v>
      </c>
      <c r="W1096" s="193">
        <v>37.956216688667666</v>
      </c>
      <c r="X1096" s="193">
        <v>35.775957408335749</v>
      </c>
      <c r="Y1096" s="193">
        <v>34.481889594458856</v>
      </c>
      <c r="Z1096" s="193">
        <v>35.267487591957739</v>
      </c>
      <c r="AA1096" s="193">
        <v>40.414439573682273</v>
      </c>
      <c r="AB1096" s="193">
        <v>39.239879061707839</v>
      </c>
      <c r="AC1096" s="193">
        <v>36.893362694199766</v>
      </c>
    </row>
    <row r="1097" spans="6:29" x14ac:dyDescent="0.2">
      <c r="F1097" s="195"/>
      <c r="G1097" s="196"/>
      <c r="H1097" s="192"/>
      <c r="L1097" s="193" t="s">
        <v>1212</v>
      </c>
      <c r="M1097" s="193">
        <v>22.5</v>
      </c>
      <c r="O1097" s="193" t="s">
        <v>133</v>
      </c>
      <c r="P1097" s="197">
        <v>36.155775766874662</v>
      </c>
      <c r="Q1097" s="197">
        <v>34.043769390112132</v>
      </c>
      <c r="R1097" s="197">
        <v>35.387632672595181</v>
      </c>
      <c r="S1097" s="197">
        <v>34.918782787171544</v>
      </c>
      <c r="T1097" s="197">
        <v>39.294876335648965</v>
      </c>
      <c r="U1097" s="197">
        <v>38.285695115405261</v>
      </c>
      <c r="V1097" s="197">
        <v>33.852241931510221</v>
      </c>
      <c r="W1097" s="193">
        <v>36.155775766874662</v>
      </c>
      <c r="X1097" s="193">
        <v>34.043769390112132</v>
      </c>
      <c r="Y1097" s="193">
        <v>35.387632672595181</v>
      </c>
      <c r="Z1097" s="193">
        <v>34.918782787171544</v>
      </c>
      <c r="AA1097" s="193">
        <v>39.294876335648965</v>
      </c>
      <c r="AB1097" s="193">
        <v>38.285695115405261</v>
      </c>
      <c r="AC1097" s="193">
        <v>33.852241931510221</v>
      </c>
    </row>
    <row r="1098" spans="6:29" x14ac:dyDescent="0.2">
      <c r="F1098" s="195"/>
      <c r="G1098" s="196"/>
      <c r="H1098" s="192"/>
      <c r="L1098" s="193" t="s">
        <v>1213</v>
      </c>
      <c r="M1098" s="193">
        <v>22.5</v>
      </c>
      <c r="O1098" s="193" t="s">
        <v>135</v>
      </c>
      <c r="P1098" s="197">
        <v>36.129005039413123</v>
      </c>
      <c r="Q1098" s="197">
        <v>34.488695273519959</v>
      </c>
      <c r="R1098" s="197">
        <v>35.467300788933088</v>
      </c>
      <c r="S1098" s="197">
        <v>34.042103254419054</v>
      </c>
      <c r="T1098" s="197">
        <v>36.701542045448214</v>
      </c>
      <c r="U1098" s="197">
        <v>33.625556092316771</v>
      </c>
      <c r="V1098" s="197">
        <v>31.808649202744196</v>
      </c>
      <c r="W1098" s="193">
        <v>36.129005039413123</v>
      </c>
      <c r="X1098" s="193">
        <v>34.488695273519959</v>
      </c>
      <c r="Y1098" s="193">
        <v>35.467300788933088</v>
      </c>
      <c r="Z1098" s="193">
        <v>34.042103254419054</v>
      </c>
      <c r="AA1098" s="193">
        <v>36.701542045448214</v>
      </c>
      <c r="AB1098" s="193">
        <v>33.625556092316771</v>
      </c>
      <c r="AC1098" s="193">
        <v>31.808649202744196</v>
      </c>
    </row>
    <row r="1099" spans="6:29" x14ac:dyDescent="0.2">
      <c r="F1099" s="195"/>
      <c r="G1099" s="196"/>
      <c r="H1099" s="192"/>
      <c r="L1099" s="193" t="s">
        <v>1214</v>
      </c>
      <c r="M1099" s="193">
        <v>22.5</v>
      </c>
      <c r="O1099" s="193" t="s">
        <v>137</v>
      </c>
      <c r="P1099" s="197">
        <v>32.892937975812167</v>
      </c>
      <c r="Q1099" s="197">
        <v>34.673392257846359</v>
      </c>
      <c r="R1099" s="197">
        <v>32.978876663975221</v>
      </c>
      <c r="S1099" s="197">
        <v>34.661298666455274</v>
      </c>
      <c r="T1099" s="197">
        <v>34.171567071860387</v>
      </c>
      <c r="U1099" s="197">
        <v>32.974056425383857</v>
      </c>
      <c r="V1099" s="197">
        <v>31.428243398392649</v>
      </c>
      <c r="W1099" s="193">
        <v>32.892937975812167</v>
      </c>
      <c r="X1099" s="193">
        <v>34.673392257846359</v>
      </c>
      <c r="Y1099" s="193">
        <v>32.978876663975221</v>
      </c>
      <c r="Z1099" s="193">
        <v>34.661298666455274</v>
      </c>
      <c r="AA1099" s="193">
        <v>34.171567071860387</v>
      </c>
      <c r="AB1099" s="193">
        <v>32.974056425383857</v>
      </c>
      <c r="AC1099" s="193">
        <v>31.428243398392649</v>
      </c>
    </row>
    <row r="1100" spans="6:29" x14ac:dyDescent="0.2">
      <c r="F1100" s="195"/>
      <c r="G1100" s="196"/>
      <c r="H1100" s="192"/>
      <c r="L1100" s="193" t="s">
        <v>1215</v>
      </c>
      <c r="M1100" s="193">
        <v>22.5</v>
      </c>
      <c r="O1100" s="193" t="s">
        <v>139</v>
      </c>
      <c r="P1100" s="197">
        <v>35.06026476464978</v>
      </c>
      <c r="Q1100" s="197">
        <v>38.292640116740685</v>
      </c>
      <c r="R1100" s="197">
        <v>35.320272736003076</v>
      </c>
      <c r="S1100" s="197">
        <v>31.071846113424105</v>
      </c>
      <c r="T1100" s="197">
        <v>35.004646068829132</v>
      </c>
      <c r="U1100" s="197">
        <v>30.585711981938399</v>
      </c>
      <c r="V1100" s="197">
        <v>35.193569431029161</v>
      </c>
      <c r="W1100" s="193">
        <v>35.06026476464978</v>
      </c>
      <c r="X1100" s="193">
        <v>38.292640116740685</v>
      </c>
      <c r="Y1100" s="193">
        <v>35.320272736003076</v>
      </c>
      <c r="Z1100" s="193">
        <v>31.071846113424105</v>
      </c>
      <c r="AA1100" s="193">
        <v>35.004646068829132</v>
      </c>
      <c r="AB1100" s="193">
        <v>30.585711981938399</v>
      </c>
      <c r="AC1100" s="193">
        <v>35.193569431029161</v>
      </c>
    </row>
    <row r="1101" spans="6:29" x14ac:dyDescent="0.2">
      <c r="F1101" s="195"/>
      <c r="G1101" s="196"/>
      <c r="H1101" s="192"/>
      <c r="L1101" s="193" t="s">
        <v>1216</v>
      </c>
      <c r="M1101" s="193">
        <v>22.5</v>
      </c>
      <c r="O1101" s="193" t="s">
        <v>141</v>
      </c>
      <c r="P1101" s="197">
        <v>34.2817209995601</v>
      </c>
      <c r="Q1101" s="197">
        <v>29.597700627789123</v>
      </c>
      <c r="R1101" s="197">
        <v>31.424516504787846</v>
      </c>
      <c r="S1101" s="197">
        <v>30.65079795804813</v>
      </c>
      <c r="T1101" s="197">
        <v>34.707972837338517</v>
      </c>
      <c r="U1101" s="197">
        <v>32.051282051282051</v>
      </c>
      <c r="V1101" s="197">
        <v>33.154269972451786</v>
      </c>
      <c r="W1101" s="193">
        <v>34.2817209995601</v>
      </c>
      <c r="X1101" s="193">
        <v>29.597700627789123</v>
      </c>
      <c r="Y1101" s="193">
        <v>31.424516504787846</v>
      </c>
      <c r="Z1101" s="193">
        <v>30.65079795804813</v>
      </c>
      <c r="AA1101" s="193">
        <v>34.707972837338517</v>
      </c>
      <c r="AB1101" s="193">
        <v>32.051282051282051</v>
      </c>
      <c r="AC1101" s="193">
        <v>33.154269972451786</v>
      </c>
    </row>
    <row r="1102" spans="6:29" x14ac:dyDescent="0.2">
      <c r="F1102" s="195"/>
      <c r="G1102" s="196"/>
      <c r="H1102" s="192"/>
      <c r="L1102" s="193" t="s">
        <v>1217</v>
      </c>
      <c r="M1102" s="193">
        <v>22.5</v>
      </c>
      <c r="O1102" s="193" t="s">
        <v>143</v>
      </c>
      <c r="P1102" s="197">
        <v>32.958629167742409</v>
      </c>
      <c r="Q1102" s="197">
        <v>30.734759527329189</v>
      </c>
      <c r="R1102" s="197">
        <v>33.594153931700056</v>
      </c>
      <c r="S1102" s="197">
        <v>30.219529920485019</v>
      </c>
      <c r="T1102" s="197">
        <v>32.778120320853787</v>
      </c>
      <c r="U1102" s="197">
        <v>30.731348820276708</v>
      </c>
      <c r="V1102" s="197">
        <v>25.134412763278746</v>
      </c>
      <c r="W1102" s="193">
        <v>32.958629167742409</v>
      </c>
      <c r="X1102" s="193">
        <v>30.734759527329189</v>
      </c>
      <c r="Y1102" s="193">
        <v>33.594153931700056</v>
      </c>
      <c r="Z1102" s="193">
        <v>30.219529920485019</v>
      </c>
      <c r="AA1102" s="193">
        <v>32.778120320853787</v>
      </c>
      <c r="AB1102" s="193">
        <v>30.731348820276708</v>
      </c>
      <c r="AC1102" s="193">
        <v>25.134412763278746</v>
      </c>
    </row>
    <row r="1103" spans="6:29" x14ac:dyDescent="0.2">
      <c r="F1103" s="195"/>
      <c r="G1103" s="196"/>
      <c r="H1103" s="192"/>
      <c r="L1103" s="193" t="s">
        <v>1218</v>
      </c>
      <c r="M1103" s="193">
        <v>22.5</v>
      </c>
      <c r="O1103" s="193" t="s">
        <v>145</v>
      </c>
      <c r="P1103" s="197">
        <v>34.807589023729477</v>
      </c>
      <c r="Q1103" s="197">
        <v>30.873819481890969</v>
      </c>
      <c r="R1103" s="197">
        <v>31.515353805073431</v>
      </c>
      <c r="S1103" s="197">
        <v>31.203647300505843</v>
      </c>
      <c r="T1103" s="197">
        <v>36.616338435994102</v>
      </c>
      <c r="U1103" s="197">
        <v>32.821985233798195</v>
      </c>
      <c r="V1103" s="197">
        <v>33.339869281045758</v>
      </c>
      <c r="W1103" s="193">
        <v>34.807589023729477</v>
      </c>
      <c r="X1103" s="193">
        <v>30.873819481890969</v>
      </c>
      <c r="Y1103" s="193">
        <v>31.515353805073431</v>
      </c>
      <c r="Z1103" s="193">
        <v>31.203647300505843</v>
      </c>
      <c r="AA1103" s="193">
        <v>36.616338435994102</v>
      </c>
      <c r="AB1103" s="193">
        <v>32.821985233798195</v>
      </c>
      <c r="AC1103" s="193">
        <v>33.339869281045758</v>
      </c>
    </row>
    <row r="1104" spans="6:29" x14ac:dyDescent="0.2">
      <c r="F1104" s="195"/>
      <c r="G1104" s="196"/>
      <c r="H1104" s="192"/>
      <c r="L1104" s="193" t="s">
        <v>1219</v>
      </c>
      <c r="M1104" s="193">
        <v>22.5</v>
      </c>
      <c r="O1104" s="193" t="s">
        <v>147</v>
      </c>
      <c r="P1104" s="197">
        <v>35.288034836331285</v>
      </c>
      <c r="Q1104" s="197">
        <v>32.956540731387051</v>
      </c>
      <c r="R1104" s="197">
        <v>33.475189824856507</v>
      </c>
      <c r="S1104" s="197">
        <v>32.737329284959877</v>
      </c>
      <c r="T1104" s="197">
        <v>38.583469518809672</v>
      </c>
      <c r="U1104" s="197">
        <v>35.374591429859997</v>
      </c>
      <c r="V1104" s="197">
        <v>28.815340162857893</v>
      </c>
      <c r="W1104" s="193">
        <v>35.288034836331285</v>
      </c>
      <c r="X1104" s="193">
        <v>32.956540731387051</v>
      </c>
      <c r="Y1104" s="193">
        <v>33.475189824856507</v>
      </c>
      <c r="Z1104" s="193">
        <v>32.737329284959877</v>
      </c>
      <c r="AA1104" s="193">
        <v>38.583469518809672</v>
      </c>
      <c r="AB1104" s="193">
        <v>35.374591429859997</v>
      </c>
      <c r="AC1104" s="193">
        <v>28.815340162857893</v>
      </c>
    </row>
    <row r="1105" spans="6:29" x14ac:dyDescent="0.2">
      <c r="F1105" s="195"/>
      <c r="G1105" s="196"/>
      <c r="H1105" s="192"/>
      <c r="L1105" s="193" t="s">
        <v>1220</v>
      </c>
      <c r="M1105" s="193">
        <v>22.5</v>
      </c>
      <c r="O1105" s="193" t="s">
        <v>149</v>
      </c>
      <c r="P1105" s="197">
        <v>34.83577957295104</v>
      </c>
      <c r="Q1105" s="197">
        <v>33.149016736549122</v>
      </c>
      <c r="R1105" s="197">
        <v>33.10867363742436</v>
      </c>
      <c r="S1105" s="197">
        <v>32.753526997834328</v>
      </c>
      <c r="T1105" s="197">
        <v>40.088608688694983</v>
      </c>
      <c r="U1105" s="197">
        <v>35.117603007059664</v>
      </c>
      <c r="V1105" s="197">
        <v>29.626623376623378</v>
      </c>
      <c r="W1105" s="193">
        <v>34.83577957295104</v>
      </c>
      <c r="X1105" s="193">
        <v>33.149016736549122</v>
      </c>
      <c r="Y1105" s="193">
        <v>33.10867363742436</v>
      </c>
      <c r="Z1105" s="193">
        <v>32.753526997834328</v>
      </c>
      <c r="AA1105" s="193">
        <v>40.088608688694983</v>
      </c>
      <c r="AB1105" s="193">
        <v>35.117603007059664</v>
      </c>
      <c r="AC1105" s="193">
        <v>29.626623376623378</v>
      </c>
    </row>
    <row r="1106" spans="6:29" x14ac:dyDescent="0.2">
      <c r="F1106" s="195"/>
      <c r="G1106" s="196"/>
      <c r="H1106" s="192"/>
      <c r="L1106" s="193" t="s">
        <v>1221</v>
      </c>
      <c r="M1106" s="193">
        <v>22.67</v>
      </c>
      <c r="N1106" s="193">
        <v>22.67</v>
      </c>
      <c r="O1106" s="193" t="s">
        <v>103</v>
      </c>
      <c r="P1106" s="197">
        <v>38.70967741935484</v>
      </c>
      <c r="Q1106" s="197">
        <v>29.75206611570248</v>
      </c>
      <c r="R1106" s="197">
        <v>33.346140710382514</v>
      </c>
      <c r="S1106" s="197"/>
      <c r="T1106" s="197">
        <v>42.355764532545535</v>
      </c>
      <c r="U1106" s="197">
        <v>36.870186078647038</v>
      </c>
      <c r="V1106" s="197">
        <v>21.428571428571427</v>
      </c>
      <c r="W1106" s="193">
        <v>38.70967741935484</v>
      </c>
      <c r="X1106" s="193">
        <v>29.75206611570248</v>
      </c>
      <c r="Y1106" s="193">
        <v>33.346140710382514</v>
      </c>
      <c r="Z1106" s="193">
        <v>36.040912194496343</v>
      </c>
      <c r="AA1106" s="193">
        <v>42.355764532545535</v>
      </c>
      <c r="AB1106" s="193">
        <v>36.870186078647038</v>
      </c>
      <c r="AC1106" s="193">
        <v>21.428571428571427</v>
      </c>
    </row>
    <row r="1107" spans="6:29" x14ac:dyDescent="0.2">
      <c r="F1107" s="195"/>
      <c r="G1107" s="196"/>
      <c r="H1107" s="192"/>
      <c r="L1107" s="193" t="s">
        <v>1222</v>
      </c>
      <c r="M1107" s="193">
        <v>22.67</v>
      </c>
      <c r="O1107" s="193" t="s">
        <v>105</v>
      </c>
      <c r="P1107" s="197"/>
      <c r="Q1107" s="197"/>
      <c r="R1107" s="197">
        <v>33.5415889452022</v>
      </c>
      <c r="S1107" s="197">
        <v>34.479911942762797</v>
      </c>
      <c r="T1107" s="197"/>
      <c r="U1107" s="197">
        <v>37.072666223164674</v>
      </c>
      <c r="V1107" s="197">
        <v>30.523877405559517</v>
      </c>
      <c r="W1107" s="193">
        <v>34.010750443982502</v>
      </c>
      <c r="X1107" s="193">
        <v>34.010750443982502</v>
      </c>
      <c r="Y1107" s="193">
        <v>33.5415889452022</v>
      </c>
      <c r="Z1107" s="193">
        <v>34.479911942762797</v>
      </c>
      <c r="AA1107" s="193">
        <v>34.010750443982502</v>
      </c>
      <c r="AB1107" s="193">
        <v>37.072666223164674</v>
      </c>
      <c r="AC1107" s="193">
        <v>30.523877405559517</v>
      </c>
    </row>
    <row r="1108" spans="6:29" x14ac:dyDescent="0.2">
      <c r="F1108" s="195"/>
      <c r="G1108" s="196"/>
      <c r="H1108" s="192"/>
      <c r="L1108" s="193" t="s">
        <v>1223</v>
      </c>
      <c r="M1108" s="193">
        <v>22.67</v>
      </c>
      <c r="O1108" s="193" t="s">
        <v>107</v>
      </c>
      <c r="P1108" s="197"/>
      <c r="Q1108" s="197">
        <v>29.9228015215932</v>
      </c>
      <c r="R1108" s="197"/>
      <c r="S1108" s="197"/>
      <c r="T1108" s="197">
        <v>38.396624472573833</v>
      </c>
      <c r="U1108" s="197">
        <v>34.296067018530394</v>
      </c>
      <c r="V1108" s="197"/>
      <c r="W1108" s="193">
        <v>34.159712997083517</v>
      </c>
      <c r="X1108" s="193">
        <v>29.9228015215932</v>
      </c>
      <c r="Y1108" s="193">
        <v>34.159712997083517</v>
      </c>
      <c r="Z1108" s="193">
        <v>34.159712997083517</v>
      </c>
      <c r="AA1108" s="193">
        <v>38.396624472573833</v>
      </c>
      <c r="AB1108" s="193">
        <v>34.296067018530394</v>
      </c>
      <c r="AC1108" s="193">
        <v>34.296067018530394</v>
      </c>
    </row>
    <row r="1109" spans="6:29" x14ac:dyDescent="0.2">
      <c r="F1109" s="195"/>
      <c r="G1109" s="196"/>
      <c r="H1109" s="192"/>
      <c r="L1109" s="193" t="s">
        <v>1224</v>
      </c>
      <c r="M1109" s="193">
        <v>22.67</v>
      </c>
      <c r="O1109" s="193" t="s">
        <v>109</v>
      </c>
      <c r="P1109" s="197"/>
      <c r="Q1109" s="197">
        <v>32.206816264787278</v>
      </c>
      <c r="R1109" s="197">
        <v>33.884586517467248</v>
      </c>
      <c r="S1109" s="197">
        <v>31.967213114754102</v>
      </c>
      <c r="T1109" s="197"/>
      <c r="U1109" s="197"/>
      <c r="V1109" s="197">
        <v>26.436781609195403</v>
      </c>
      <c r="W1109" s="193">
        <v>32.686205299002879</v>
      </c>
      <c r="X1109" s="193">
        <v>32.206816264787278</v>
      </c>
      <c r="Y1109" s="193">
        <v>33.884586517467248</v>
      </c>
      <c r="Z1109" s="193">
        <v>31.967213114754102</v>
      </c>
      <c r="AA1109" s="193">
        <v>32.686205299002879</v>
      </c>
      <c r="AB1109" s="193">
        <v>26.436781609195403</v>
      </c>
      <c r="AC1109" s="193">
        <v>26.436781609195403</v>
      </c>
    </row>
    <row r="1110" spans="6:29" x14ac:dyDescent="0.2">
      <c r="F1110" s="195"/>
      <c r="G1110" s="196"/>
      <c r="H1110" s="192"/>
      <c r="L1110" s="193" t="s">
        <v>1225</v>
      </c>
      <c r="M1110" s="193">
        <v>22.67</v>
      </c>
      <c r="O1110" s="193" t="s">
        <v>111</v>
      </c>
      <c r="P1110" s="197"/>
      <c r="Q1110" s="197">
        <v>34.947089947089943</v>
      </c>
      <c r="R1110" s="197">
        <v>35.166940339354134</v>
      </c>
      <c r="S1110" s="197"/>
      <c r="T1110" s="197"/>
      <c r="U1110" s="197"/>
      <c r="V1110" s="197"/>
      <c r="W1110" s="193">
        <v>35.057015143222038</v>
      </c>
      <c r="X1110" s="193">
        <v>34.947089947089943</v>
      </c>
      <c r="Y1110" s="193">
        <v>35.166940339354134</v>
      </c>
      <c r="Z1110" s="193">
        <v>35.057015143222038</v>
      </c>
      <c r="AA1110" s="193">
        <v>35.057015143222038</v>
      </c>
      <c r="AB1110" s="193">
        <v>39.205373001872545</v>
      </c>
      <c r="AC1110" s="193">
        <v>36.207402752046569</v>
      </c>
    </row>
    <row r="1111" spans="6:29" x14ac:dyDescent="0.2">
      <c r="F1111" s="195"/>
      <c r="G1111" s="196"/>
      <c r="H1111" s="192"/>
      <c r="L1111" s="193" t="s">
        <v>1226</v>
      </c>
      <c r="M1111" s="193">
        <v>22.67</v>
      </c>
      <c r="O1111" s="193" t="s">
        <v>113</v>
      </c>
      <c r="P1111" s="197"/>
      <c r="Q1111" s="197">
        <v>32.723412000899991</v>
      </c>
      <c r="R1111" s="197">
        <v>35.483870967741936</v>
      </c>
      <c r="S1111" s="197">
        <v>30.555555555555554</v>
      </c>
      <c r="T1111" s="197">
        <v>40.836012861736329</v>
      </c>
      <c r="U1111" s="197"/>
      <c r="V1111" s="197">
        <v>33.74104274771436</v>
      </c>
      <c r="W1111" s="193">
        <v>34.899712846483453</v>
      </c>
      <c r="X1111" s="193">
        <v>32.723412000899991</v>
      </c>
      <c r="Y1111" s="193">
        <v>35.483870967741936</v>
      </c>
      <c r="Z1111" s="193">
        <v>30.555555555555554</v>
      </c>
      <c r="AA1111" s="193">
        <v>40.836012861736329</v>
      </c>
      <c r="AB1111" s="193">
        <v>33.74104274771436</v>
      </c>
      <c r="AC1111" s="193">
        <v>33.74104274771436</v>
      </c>
    </row>
    <row r="1112" spans="6:29" x14ac:dyDescent="0.2">
      <c r="F1112" s="195"/>
      <c r="G1112" s="196"/>
      <c r="H1112" s="192"/>
      <c r="L1112" s="193" t="s">
        <v>1227</v>
      </c>
      <c r="M1112" s="193">
        <v>22.67</v>
      </c>
      <c r="O1112" s="193" t="s">
        <v>115</v>
      </c>
      <c r="P1112" s="197"/>
      <c r="Q1112" s="197">
        <v>37.337334555929125</v>
      </c>
      <c r="R1112" s="197">
        <v>39.382239382239383</v>
      </c>
      <c r="S1112" s="197"/>
      <c r="T1112" s="197">
        <v>40.451540768029972</v>
      </c>
      <c r="U1112" s="197">
        <v>38.31775700934579</v>
      </c>
      <c r="V1112" s="197">
        <v>35.441821621186513</v>
      </c>
      <c r="W1112" s="193">
        <v>39.057038235399496</v>
      </c>
      <c r="X1112" s="193">
        <v>37.337334555929125</v>
      </c>
      <c r="Y1112" s="193">
        <v>39.382239382239383</v>
      </c>
      <c r="Z1112" s="193">
        <v>39.057038235399496</v>
      </c>
      <c r="AA1112" s="193">
        <v>40.451540768029972</v>
      </c>
      <c r="AB1112" s="193">
        <v>38.31775700934579</v>
      </c>
      <c r="AC1112" s="193">
        <v>35.441821621186513</v>
      </c>
    </row>
    <row r="1113" spans="6:29" x14ac:dyDescent="0.2">
      <c r="F1113" s="195"/>
      <c r="G1113" s="196"/>
      <c r="H1113" s="192"/>
      <c r="L1113" s="193" t="s">
        <v>1228</v>
      </c>
      <c r="M1113" s="193">
        <v>22.67</v>
      </c>
      <c r="O1113" s="193" t="s">
        <v>117</v>
      </c>
      <c r="P1113" s="197">
        <v>35.227272727272727</v>
      </c>
      <c r="Q1113" s="197">
        <v>37.209302325581397</v>
      </c>
      <c r="R1113" s="197">
        <v>36.353861971096755</v>
      </c>
      <c r="S1113" s="197">
        <v>31.826706676669168</v>
      </c>
      <c r="T1113" s="197">
        <v>42.215088282504013</v>
      </c>
      <c r="U1113" s="197">
        <v>42.934782608695663</v>
      </c>
      <c r="V1113" s="197">
        <v>34.721254355400703</v>
      </c>
      <c r="W1113" s="193">
        <v>35.227272727272727</v>
      </c>
      <c r="X1113" s="193">
        <v>37.209302325581397</v>
      </c>
      <c r="Y1113" s="193">
        <v>36.353861971096755</v>
      </c>
      <c r="Z1113" s="193">
        <v>31.826706676669168</v>
      </c>
      <c r="AA1113" s="193">
        <v>42.215088282504013</v>
      </c>
      <c r="AB1113" s="193">
        <v>42.934782608695663</v>
      </c>
      <c r="AC1113" s="193">
        <v>34.721254355400703</v>
      </c>
    </row>
    <row r="1114" spans="6:29" x14ac:dyDescent="0.2">
      <c r="F1114" s="195"/>
      <c r="G1114" s="196"/>
      <c r="H1114" s="192"/>
      <c r="L1114" s="193" t="s">
        <v>1229</v>
      </c>
      <c r="M1114" s="193">
        <v>22.67</v>
      </c>
      <c r="O1114" s="193" t="s">
        <v>119</v>
      </c>
      <c r="P1114" s="197"/>
      <c r="Q1114" s="197">
        <v>30.130057803468208</v>
      </c>
      <c r="R1114" s="197">
        <v>30.851063829787233</v>
      </c>
      <c r="S1114" s="197"/>
      <c r="T1114" s="197"/>
      <c r="U1114" s="197">
        <v>41.549595572584082</v>
      </c>
      <c r="V1114" s="197">
        <v>32.284131004177759</v>
      </c>
      <c r="W1114" s="193">
        <v>30.49056081662772</v>
      </c>
      <c r="X1114" s="193">
        <v>30.130057803468208</v>
      </c>
      <c r="Y1114" s="193">
        <v>30.851063829787233</v>
      </c>
      <c r="Z1114" s="193">
        <v>30.49056081662772</v>
      </c>
      <c r="AA1114" s="193">
        <v>30.49056081662772</v>
      </c>
      <c r="AB1114" s="193">
        <v>41.549595572584082</v>
      </c>
      <c r="AC1114" s="193">
        <v>32.284131004177759</v>
      </c>
    </row>
    <row r="1115" spans="6:29" x14ac:dyDescent="0.2">
      <c r="F1115" s="195"/>
      <c r="G1115" s="196"/>
      <c r="H1115" s="192"/>
      <c r="L1115" s="193" t="s">
        <v>1230</v>
      </c>
      <c r="M1115" s="193">
        <v>22.67</v>
      </c>
      <c r="O1115" s="193" t="s">
        <v>121</v>
      </c>
      <c r="P1115" s="197">
        <v>36.734693877551017</v>
      </c>
      <c r="Q1115" s="197">
        <v>44.206119162640903</v>
      </c>
      <c r="R1115" s="197">
        <v>38.403397712034327</v>
      </c>
      <c r="S1115" s="197">
        <v>33.69542795868302</v>
      </c>
      <c r="T1115" s="197">
        <v>29.032258064516132</v>
      </c>
      <c r="U1115" s="197">
        <v>34.280706763447327</v>
      </c>
      <c r="V1115" s="197">
        <v>29.411764705882355</v>
      </c>
      <c r="W1115" s="193">
        <v>36.734693877551017</v>
      </c>
      <c r="X1115" s="193">
        <v>44.206119162640903</v>
      </c>
      <c r="Y1115" s="193">
        <v>38.403397712034327</v>
      </c>
      <c r="Z1115" s="193">
        <v>33.69542795868302</v>
      </c>
      <c r="AA1115" s="193">
        <v>29.032258064516132</v>
      </c>
      <c r="AB1115" s="193">
        <v>34.280706763447327</v>
      </c>
      <c r="AC1115" s="193">
        <v>29.411764705882355</v>
      </c>
    </row>
    <row r="1116" spans="6:29" x14ac:dyDescent="0.2">
      <c r="F1116" s="195"/>
      <c r="G1116" s="196"/>
      <c r="H1116" s="192"/>
      <c r="L1116" s="193" t="s">
        <v>1231</v>
      </c>
      <c r="M1116" s="193">
        <v>22.67</v>
      </c>
      <c r="O1116" s="193" t="s">
        <v>123</v>
      </c>
      <c r="P1116" s="197"/>
      <c r="Q1116" s="197">
        <v>35.937499999999993</v>
      </c>
      <c r="R1116" s="197">
        <v>33.872739563968231</v>
      </c>
      <c r="S1116" s="197">
        <v>37.037037037037038</v>
      </c>
      <c r="T1116" s="197">
        <v>38.526773271749335</v>
      </c>
      <c r="U1116" s="197">
        <v>38.833333333333336</v>
      </c>
      <c r="V1116" s="197">
        <v>28.054038516815179</v>
      </c>
      <c r="W1116" s="193">
        <v>36.343512468188649</v>
      </c>
      <c r="X1116" s="193">
        <v>35.937499999999993</v>
      </c>
      <c r="Y1116" s="193">
        <v>33.872739563968231</v>
      </c>
      <c r="Z1116" s="193">
        <v>37.037037037037038</v>
      </c>
      <c r="AA1116" s="193">
        <v>38.526773271749335</v>
      </c>
      <c r="AB1116" s="193">
        <v>38.833333333333336</v>
      </c>
      <c r="AC1116" s="193">
        <v>28.054038516815179</v>
      </c>
    </row>
    <row r="1117" spans="6:29" x14ac:dyDescent="0.2">
      <c r="F1117" s="195"/>
      <c r="G1117" s="196"/>
      <c r="H1117" s="192"/>
      <c r="L1117" s="193" t="s">
        <v>1232</v>
      </c>
      <c r="M1117" s="193">
        <v>22.67</v>
      </c>
      <c r="O1117" s="193" t="s">
        <v>125</v>
      </c>
      <c r="P1117" s="197">
        <v>34.330357142857139</v>
      </c>
      <c r="Q1117" s="197">
        <v>29.336268883545795</v>
      </c>
      <c r="R1117" s="197">
        <v>37.083749464973607</v>
      </c>
      <c r="S1117" s="197">
        <v>29.033197437390797</v>
      </c>
      <c r="T1117" s="197">
        <v>38.24701195219123</v>
      </c>
      <c r="U1117" s="197">
        <v>34.161775495231112</v>
      </c>
      <c r="V1117" s="197">
        <v>25.957177804994604</v>
      </c>
      <c r="W1117" s="193">
        <v>34.330357142857139</v>
      </c>
      <c r="X1117" s="193">
        <v>29.336268883545795</v>
      </c>
      <c r="Y1117" s="193">
        <v>37.083749464973607</v>
      </c>
      <c r="Z1117" s="193">
        <v>29.033197437390797</v>
      </c>
      <c r="AA1117" s="193">
        <v>38.24701195219123</v>
      </c>
      <c r="AB1117" s="193">
        <v>34.161775495231112</v>
      </c>
      <c r="AC1117" s="193">
        <v>25.957177804994604</v>
      </c>
    </row>
    <row r="1118" spans="6:29" x14ac:dyDescent="0.2">
      <c r="F1118" s="195"/>
      <c r="G1118" s="196"/>
      <c r="H1118" s="192"/>
      <c r="L1118" s="193" t="s">
        <v>1233</v>
      </c>
      <c r="M1118" s="193">
        <v>22.67</v>
      </c>
      <c r="O1118" s="193" t="s">
        <v>127</v>
      </c>
      <c r="P1118" s="197"/>
      <c r="Q1118" s="197">
        <v>35.761397776066147</v>
      </c>
      <c r="R1118" s="197">
        <v>34.520802441902951</v>
      </c>
      <c r="S1118" s="197">
        <v>27.320937959235835</v>
      </c>
      <c r="T1118" s="197">
        <v>36.794918450392032</v>
      </c>
      <c r="U1118" s="197">
        <v>37.775842044134727</v>
      </c>
      <c r="V1118" s="197">
        <v>25.968844984802438</v>
      </c>
      <c r="W1118" s="193">
        <v>33.599514156899239</v>
      </c>
      <c r="X1118" s="193">
        <v>35.761397776066147</v>
      </c>
      <c r="Y1118" s="193">
        <v>34.520802441902951</v>
      </c>
      <c r="Z1118" s="193">
        <v>27.320937959235835</v>
      </c>
      <c r="AA1118" s="193">
        <v>36.794918450392032</v>
      </c>
      <c r="AB1118" s="193">
        <v>37.775842044134727</v>
      </c>
      <c r="AC1118" s="193">
        <v>25.968844984802438</v>
      </c>
    </row>
    <row r="1119" spans="6:29" x14ac:dyDescent="0.2">
      <c r="F1119" s="195"/>
      <c r="G1119" s="196"/>
      <c r="H1119" s="192"/>
      <c r="L1119" s="193" t="s">
        <v>1234</v>
      </c>
      <c r="M1119" s="193">
        <v>22.67</v>
      </c>
      <c r="O1119" s="193" t="s">
        <v>129</v>
      </c>
      <c r="P1119" s="197"/>
      <c r="Q1119" s="197">
        <v>35.667871779001693</v>
      </c>
      <c r="R1119" s="197">
        <v>36.360153256704983</v>
      </c>
      <c r="S1119" s="197">
        <v>30.759740802895237</v>
      </c>
      <c r="T1119" s="197">
        <v>34.522123429590586</v>
      </c>
      <c r="U1119" s="197">
        <v>36.690647482014384</v>
      </c>
      <c r="V1119" s="197">
        <v>28.666666666666668</v>
      </c>
      <c r="W1119" s="193">
        <v>34.327472317048127</v>
      </c>
      <c r="X1119" s="193">
        <v>35.667871779001693</v>
      </c>
      <c r="Y1119" s="193">
        <v>36.360153256704983</v>
      </c>
      <c r="Z1119" s="193">
        <v>30.759740802895237</v>
      </c>
      <c r="AA1119" s="193">
        <v>34.522123429590586</v>
      </c>
      <c r="AB1119" s="193">
        <v>36.690647482014384</v>
      </c>
      <c r="AC1119" s="193">
        <v>28.666666666666668</v>
      </c>
    </row>
    <row r="1120" spans="6:29" x14ac:dyDescent="0.2">
      <c r="F1120" s="195"/>
      <c r="G1120" s="196"/>
      <c r="H1120" s="192"/>
      <c r="L1120" s="193" t="s">
        <v>1235</v>
      </c>
      <c r="M1120" s="193">
        <v>22.67</v>
      </c>
      <c r="O1120" s="193" t="s">
        <v>131</v>
      </c>
      <c r="P1120" s="197"/>
      <c r="Q1120" s="197">
        <v>36.320754716981128</v>
      </c>
      <c r="R1120" s="197">
        <v>35.332179652666468</v>
      </c>
      <c r="S1120" s="197">
        <v>35.526315789473692</v>
      </c>
      <c r="T1120" s="197">
        <v>39.200000000000003</v>
      </c>
      <c r="U1120" s="197">
        <v>35.529556650246306</v>
      </c>
      <c r="V1120" s="197">
        <v>26.868944370660227</v>
      </c>
      <c r="W1120" s="193">
        <v>36.594812539780321</v>
      </c>
      <c r="X1120" s="193">
        <v>36.320754716981128</v>
      </c>
      <c r="Y1120" s="193">
        <v>35.332179652666468</v>
      </c>
      <c r="Z1120" s="193">
        <v>35.526315789473692</v>
      </c>
      <c r="AA1120" s="193">
        <v>39.200000000000003</v>
      </c>
      <c r="AB1120" s="193">
        <v>35.529556650246306</v>
      </c>
      <c r="AC1120" s="193">
        <v>26.868944370660227</v>
      </c>
    </row>
    <row r="1121" spans="6:29" x14ac:dyDescent="0.2">
      <c r="F1121" s="195"/>
      <c r="G1121" s="196"/>
      <c r="H1121" s="192"/>
      <c r="L1121" s="193" t="s">
        <v>1236</v>
      </c>
      <c r="M1121" s="193">
        <v>22.67</v>
      </c>
      <c r="O1121" s="193" t="s">
        <v>133</v>
      </c>
      <c r="P1121" s="197"/>
      <c r="Q1121" s="197">
        <v>30.48240943572269</v>
      </c>
      <c r="R1121" s="197">
        <v>40.355893751772378</v>
      </c>
      <c r="S1121" s="197"/>
      <c r="T1121" s="197">
        <v>36.690079703760176</v>
      </c>
      <c r="U1121" s="197">
        <v>38.679139065802353</v>
      </c>
      <c r="V1121" s="197">
        <v>34.090909090909086</v>
      </c>
      <c r="W1121" s="193">
        <v>35.842794297085085</v>
      </c>
      <c r="X1121" s="193">
        <v>30.48240943572269</v>
      </c>
      <c r="Y1121" s="193">
        <v>40.355893751772378</v>
      </c>
      <c r="Z1121" s="193">
        <v>35.842794297085085</v>
      </c>
      <c r="AA1121" s="193">
        <v>36.690079703760176</v>
      </c>
      <c r="AB1121" s="193">
        <v>38.679139065802353</v>
      </c>
      <c r="AC1121" s="193">
        <v>34.090909090909086</v>
      </c>
    </row>
    <row r="1122" spans="6:29" x14ac:dyDescent="0.2">
      <c r="F1122" s="195"/>
      <c r="G1122" s="196"/>
      <c r="H1122" s="192"/>
      <c r="L1122" s="193" t="s">
        <v>1237</v>
      </c>
      <c r="M1122" s="193">
        <v>22.67</v>
      </c>
      <c r="O1122" s="193" t="s">
        <v>135</v>
      </c>
      <c r="P1122" s="197">
        <v>25.531914893617021</v>
      </c>
      <c r="Q1122" s="197">
        <v>30.078757147480854</v>
      </c>
      <c r="R1122" s="197">
        <v>36.401217254211808</v>
      </c>
      <c r="S1122" s="197">
        <v>37.211221122112214</v>
      </c>
      <c r="T1122" s="197">
        <v>34.916878297224997</v>
      </c>
      <c r="U1122" s="197">
        <v>35.416666666666664</v>
      </c>
      <c r="V1122" s="197">
        <v>28.774350649350652</v>
      </c>
      <c r="W1122" s="193">
        <v>25.531914893617021</v>
      </c>
      <c r="X1122" s="193">
        <v>30.078757147480854</v>
      </c>
      <c r="Y1122" s="193">
        <v>36.401217254211808</v>
      </c>
      <c r="Z1122" s="193">
        <v>37.211221122112214</v>
      </c>
      <c r="AA1122" s="193">
        <v>34.916878297224997</v>
      </c>
      <c r="AB1122" s="193">
        <v>35.416666666666664</v>
      </c>
      <c r="AC1122" s="193">
        <v>28.774350649350652</v>
      </c>
    </row>
    <row r="1123" spans="6:29" x14ac:dyDescent="0.2">
      <c r="F1123" s="195"/>
      <c r="G1123" s="196"/>
      <c r="H1123" s="192"/>
      <c r="L1123" s="193" t="s">
        <v>1238</v>
      </c>
      <c r="M1123" s="193">
        <v>22.67</v>
      </c>
      <c r="O1123" s="193" t="s">
        <v>137</v>
      </c>
      <c r="P1123" s="197">
        <v>25.654225654225655</v>
      </c>
      <c r="Q1123" s="197">
        <v>32.753314393939391</v>
      </c>
      <c r="R1123" s="197">
        <v>33.274774774774777</v>
      </c>
      <c r="S1123" s="197">
        <v>26.479076479076475</v>
      </c>
      <c r="T1123" s="197">
        <v>23.29457364341085</v>
      </c>
      <c r="U1123" s="197">
        <v>38.095238095238095</v>
      </c>
      <c r="V1123" s="197"/>
      <c r="W1123" s="193">
        <v>25.654225654225655</v>
      </c>
      <c r="X1123" s="193">
        <v>32.753314393939391</v>
      </c>
      <c r="Y1123" s="193">
        <v>33.274774774774777</v>
      </c>
      <c r="Z1123" s="193">
        <v>26.479076479076475</v>
      </c>
      <c r="AA1123" s="193">
        <v>23.29457364341085</v>
      </c>
      <c r="AB1123" s="193">
        <v>38.095238095238095</v>
      </c>
      <c r="AC1123" s="193">
        <v>38.095238095238095</v>
      </c>
    </row>
    <row r="1124" spans="6:29" x14ac:dyDescent="0.2">
      <c r="F1124" s="195"/>
      <c r="G1124" s="196"/>
      <c r="H1124" s="192"/>
      <c r="L1124" s="193" t="s">
        <v>1239</v>
      </c>
      <c r="M1124" s="193">
        <v>22.67</v>
      </c>
      <c r="O1124" s="193" t="s">
        <v>139</v>
      </c>
      <c r="P1124" s="197">
        <v>34.25925925925926</v>
      </c>
      <c r="Q1124" s="197">
        <v>27.659574468085108</v>
      </c>
      <c r="R1124" s="197">
        <v>39.14326414326414</v>
      </c>
      <c r="S1124" s="197">
        <v>25.657728207562094</v>
      </c>
      <c r="T1124" s="197">
        <v>31.884057971014496</v>
      </c>
      <c r="U1124" s="197">
        <v>32.608695652173914</v>
      </c>
      <c r="V1124" s="197">
        <v>38.141239173884074</v>
      </c>
      <c r="W1124" s="193">
        <v>34.25925925925926</v>
      </c>
      <c r="X1124" s="193">
        <v>27.659574468085108</v>
      </c>
      <c r="Y1124" s="193">
        <v>39.14326414326414</v>
      </c>
      <c r="Z1124" s="193">
        <v>25.657728207562094</v>
      </c>
      <c r="AA1124" s="193">
        <v>31.884057971014496</v>
      </c>
      <c r="AB1124" s="193">
        <v>32.608695652173914</v>
      </c>
      <c r="AC1124" s="193">
        <v>38.141239173884074</v>
      </c>
    </row>
    <row r="1125" spans="6:29" x14ac:dyDescent="0.2">
      <c r="F1125" s="195"/>
      <c r="G1125" s="196"/>
      <c r="H1125" s="192"/>
      <c r="L1125" s="193" t="s">
        <v>1240</v>
      </c>
      <c r="M1125" s="193">
        <v>22.67</v>
      </c>
      <c r="O1125" s="193" t="s">
        <v>141</v>
      </c>
      <c r="P1125" s="197">
        <v>30.714285714285715</v>
      </c>
      <c r="Q1125" s="197">
        <v>26.622670086120053</v>
      </c>
      <c r="R1125" s="197">
        <v>33.896733704179148</v>
      </c>
      <c r="S1125" s="197">
        <v>18.749999999999996</v>
      </c>
      <c r="T1125" s="197">
        <v>35.483870967741936</v>
      </c>
      <c r="U1125" s="197">
        <v>30.303030303030305</v>
      </c>
      <c r="V1125" s="197">
        <v>27.419354838709676</v>
      </c>
      <c r="W1125" s="193">
        <v>30.714285714285715</v>
      </c>
      <c r="X1125" s="193">
        <v>26.622670086120053</v>
      </c>
      <c r="Y1125" s="193">
        <v>33.896733704179148</v>
      </c>
      <c r="Z1125" s="193">
        <v>18.749999999999996</v>
      </c>
      <c r="AA1125" s="193">
        <v>35.483870967741936</v>
      </c>
      <c r="AB1125" s="193">
        <v>30.303030303030305</v>
      </c>
      <c r="AC1125" s="193">
        <v>27.419354838709676</v>
      </c>
    </row>
    <row r="1126" spans="6:29" x14ac:dyDescent="0.2">
      <c r="F1126" s="195"/>
      <c r="G1126" s="196"/>
      <c r="H1126" s="192"/>
      <c r="L1126" s="193" t="s">
        <v>1241</v>
      </c>
      <c r="M1126" s="193">
        <v>22.67</v>
      </c>
      <c r="O1126" s="193" t="s">
        <v>143</v>
      </c>
      <c r="P1126" s="197"/>
      <c r="Q1126" s="197">
        <v>26.804659304659307</v>
      </c>
      <c r="R1126" s="197">
        <v>37.628205128205124</v>
      </c>
      <c r="S1126" s="197">
        <v>17.142857142857142</v>
      </c>
      <c r="T1126" s="197">
        <v>41.666666666666671</v>
      </c>
      <c r="U1126" s="197"/>
      <c r="V1126" s="197">
        <v>32.142857142857146</v>
      </c>
      <c r="W1126" s="193">
        <v>30.810597060597061</v>
      </c>
      <c r="X1126" s="193">
        <v>26.804659304659307</v>
      </c>
      <c r="Y1126" s="193">
        <v>37.628205128205124</v>
      </c>
      <c r="Z1126" s="193">
        <v>17.142857142857142</v>
      </c>
      <c r="AA1126" s="193">
        <v>41.666666666666671</v>
      </c>
      <c r="AB1126" s="193">
        <v>32.142857142857146</v>
      </c>
      <c r="AC1126" s="193">
        <v>32.142857142857146</v>
      </c>
    </row>
    <row r="1127" spans="6:29" x14ac:dyDescent="0.2">
      <c r="F1127" s="195"/>
      <c r="G1127" s="196"/>
      <c r="H1127" s="192"/>
      <c r="L1127" s="193" t="s">
        <v>1242</v>
      </c>
      <c r="M1127" s="193">
        <v>22.67</v>
      </c>
      <c r="O1127" s="193" t="s">
        <v>145</v>
      </c>
      <c r="P1127" s="197">
        <v>33.333333333333329</v>
      </c>
      <c r="Q1127" s="197">
        <v>32.08274822841063</v>
      </c>
      <c r="R1127" s="197">
        <v>31.483624849252497</v>
      </c>
      <c r="S1127" s="197"/>
      <c r="T1127" s="197">
        <v>33.582437098312184</v>
      </c>
      <c r="U1127" s="197">
        <v>36.015325670498086</v>
      </c>
      <c r="V1127" s="197">
        <v>26.822916666666664</v>
      </c>
      <c r="W1127" s="193">
        <v>33.333333333333329</v>
      </c>
      <c r="X1127" s="193">
        <v>32.08274822841063</v>
      </c>
      <c r="Y1127" s="193">
        <v>31.483624849252497</v>
      </c>
      <c r="Z1127" s="193">
        <v>32.620535877327157</v>
      </c>
      <c r="AA1127" s="193">
        <v>33.582437098312184</v>
      </c>
      <c r="AB1127" s="193">
        <v>36.015325670498086</v>
      </c>
      <c r="AC1127" s="193">
        <v>26.822916666666664</v>
      </c>
    </row>
    <row r="1128" spans="6:29" x14ac:dyDescent="0.2">
      <c r="F1128" s="195"/>
      <c r="G1128" s="196"/>
      <c r="H1128" s="192"/>
      <c r="L1128" s="193" t="s">
        <v>1243</v>
      </c>
      <c r="M1128" s="193">
        <v>22.67</v>
      </c>
      <c r="O1128" s="193" t="s">
        <v>147</v>
      </c>
      <c r="P1128" s="197"/>
      <c r="Q1128" s="197">
        <v>28.440366972477065</v>
      </c>
      <c r="R1128" s="197">
        <v>34.494017094017096</v>
      </c>
      <c r="S1128" s="197">
        <v>34.188034188034187</v>
      </c>
      <c r="T1128" s="197">
        <v>32.332365595158976</v>
      </c>
      <c r="U1128" s="197">
        <v>29.692956050571944</v>
      </c>
      <c r="V1128" s="197">
        <v>32</v>
      </c>
      <c r="W1128" s="193">
        <v>32.363695962421829</v>
      </c>
      <c r="X1128" s="193">
        <v>28.440366972477065</v>
      </c>
      <c r="Y1128" s="193">
        <v>34.494017094017096</v>
      </c>
      <c r="Z1128" s="193">
        <v>34.188034188034187</v>
      </c>
      <c r="AA1128" s="193">
        <v>32.332365595158976</v>
      </c>
      <c r="AB1128" s="193">
        <v>29.692956050571944</v>
      </c>
      <c r="AC1128" s="193">
        <v>32</v>
      </c>
    </row>
    <row r="1129" spans="6:29" x14ac:dyDescent="0.2">
      <c r="F1129" s="195"/>
      <c r="G1129" s="196"/>
      <c r="H1129" s="192"/>
      <c r="L1129" s="193" t="s">
        <v>1244</v>
      </c>
      <c r="M1129" s="193">
        <v>22.67</v>
      </c>
      <c r="O1129" s="193" t="s">
        <v>149</v>
      </c>
      <c r="P1129" s="197"/>
      <c r="Q1129" s="197">
        <v>35.379378593731339</v>
      </c>
      <c r="R1129" s="197">
        <v>34.615703736482558</v>
      </c>
      <c r="S1129" s="197"/>
      <c r="T1129" s="197">
        <v>35.555555555555557</v>
      </c>
      <c r="U1129" s="197">
        <v>33.333333333333329</v>
      </c>
      <c r="V1129" s="197"/>
      <c r="W1129" s="193">
        <v>35.183545961923151</v>
      </c>
      <c r="X1129" s="193">
        <v>35.379378593731339</v>
      </c>
      <c r="Y1129" s="193">
        <v>34.615703736482558</v>
      </c>
      <c r="Z1129" s="193">
        <v>35.183545961923151</v>
      </c>
      <c r="AA1129" s="193">
        <v>35.555555555555557</v>
      </c>
      <c r="AB1129" s="193">
        <v>33.333333333333329</v>
      </c>
      <c r="AC1129" s="193">
        <v>33.333333333333329</v>
      </c>
    </row>
    <row r="1130" spans="6:29" x14ac:dyDescent="0.2">
      <c r="F1130" s="195"/>
      <c r="G1130" s="196"/>
      <c r="H1130" s="192"/>
      <c r="L1130" s="193" t="s">
        <v>1245</v>
      </c>
      <c r="M1130" s="193">
        <v>22.83</v>
      </c>
      <c r="N1130" s="193">
        <v>22.83</v>
      </c>
      <c r="O1130" s="193" t="s">
        <v>103</v>
      </c>
      <c r="P1130" s="197">
        <v>37.209302325581397</v>
      </c>
      <c r="Q1130" s="197">
        <v>35.118297803617573</v>
      </c>
      <c r="R1130" s="197">
        <v>36.653133903133906</v>
      </c>
      <c r="S1130" s="197">
        <v>33.974358974358978</v>
      </c>
      <c r="T1130" s="197">
        <v>40.857946554149088</v>
      </c>
      <c r="U1130" s="197"/>
      <c r="V1130" s="197">
        <v>31.067961165048541</v>
      </c>
      <c r="W1130" s="193">
        <v>37.209302325581397</v>
      </c>
      <c r="X1130" s="193">
        <v>35.118297803617573</v>
      </c>
      <c r="Y1130" s="193">
        <v>36.653133903133906</v>
      </c>
      <c r="Z1130" s="193">
        <v>33.974358974358978</v>
      </c>
      <c r="AA1130" s="193">
        <v>40.857946554149088</v>
      </c>
      <c r="AB1130" s="193">
        <v>31.067961165048541</v>
      </c>
      <c r="AC1130" s="193">
        <v>31.067961165048541</v>
      </c>
    </row>
    <row r="1131" spans="6:29" x14ac:dyDescent="0.2">
      <c r="F1131" s="195"/>
      <c r="G1131" s="196"/>
      <c r="H1131" s="192"/>
      <c r="L1131" s="193" t="s">
        <v>1246</v>
      </c>
      <c r="M1131" s="193">
        <v>22.83</v>
      </c>
      <c r="O1131" s="193" t="s">
        <v>105</v>
      </c>
      <c r="P1131" s="197">
        <v>33.053692714311772</v>
      </c>
      <c r="Q1131" s="197">
        <v>33.746770025839794</v>
      </c>
      <c r="R1131" s="197">
        <v>34.96555111847514</v>
      </c>
      <c r="S1131" s="197">
        <v>32.624113475177303</v>
      </c>
      <c r="T1131" s="197">
        <v>41.459980313483499</v>
      </c>
      <c r="U1131" s="197"/>
      <c r="V1131" s="197">
        <v>30.189154990256583</v>
      </c>
      <c r="W1131" s="193">
        <v>33.053692714311772</v>
      </c>
      <c r="X1131" s="193">
        <v>33.746770025839794</v>
      </c>
      <c r="Y1131" s="193">
        <v>34.96555111847514</v>
      </c>
      <c r="Z1131" s="193">
        <v>32.624113475177303</v>
      </c>
      <c r="AA1131" s="193">
        <v>41.459980313483499</v>
      </c>
      <c r="AB1131" s="193">
        <v>30.189154990256583</v>
      </c>
      <c r="AC1131" s="193">
        <v>30.189154990256583</v>
      </c>
    </row>
    <row r="1132" spans="6:29" x14ac:dyDescent="0.2">
      <c r="F1132" s="195"/>
      <c r="G1132" s="196"/>
      <c r="H1132" s="192"/>
      <c r="L1132" s="193" t="s">
        <v>1247</v>
      </c>
      <c r="M1132" s="193">
        <v>22.83</v>
      </c>
      <c r="O1132" s="193" t="s">
        <v>107</v>
      </c>
      <c r="P1132" s="197">
        <v>32.205823152122548</v>
      </c>
      <c r="Q1132" s="197">
        <v>31.521351623653413</v>
      </c>
      <c r="R1132" s="197">
        <v>30.614879318023611</v>
      </c>
      <c r="S1132" s="197">
        <v>30.670875271939099</v>
      </c>
      <c r="T1132" s="197">
        <v>36.422991938148137</v>
      </c>
      <c r="U1132" s="197">
        <v>26.666666666666668</v>
      </c>
      <c r="V1132" s="197">
        <v>25.938074352548036</v>
      </c>
      <c r="W1132" s="193">
        <v>32.205823152122548</v>
      </c>
      <c r="X1132" s="193">
        <v>31.521351623653413</v>
      </c>
      <c r="Y1132" s="193">
        <v>30.614879318023611</v>
      </c>
      <c r="Z1132" s="193">
        <v>30.670875271939099</v>
      </c>
      <c r="AA1132" s="193">
        <v>36.422991938148137</v>
      </c>
      <c r="AB1132" s="193">
        <v>26.666666666666668</v>
      </c>
      <c r="AC1132" s="193">
        <v>25.938074352548036</v>
      </c>
    </row>
    <row r="1133" spans="6:29" x14ac:dyDescent="0.2">
      <c r="F1133" s="195"/>
      <c r="G1133" s="196"/>
      <c r="H1133" s="192"/>
      <c r="L1133" s="193" t="s">
        <v>1248</v>
      </c>
      <c r="M1133" s="193">
        <v>22.83</v>
      </c>
      <c r="O1133" s="193" t="s">
        <v>109</v>
      </c>
      <c r="P1133" s="197">
        <v>32.026298274365395</v>
      </c>
      <c r="Q1133" s="197">
        <v>33.946238609444407</v>
      </c>
      <c r="R1133" s="197">
        <v>34.78541553009638</v>
      </c>
      <c r="S1133" s="197">
        <v>33.748322133167598</v>
      </c>
      <c r="T1133" s="197">
        <v>38.913596885295</v>
      </c>
      <c r="U1133" s="197">
        <v>24.291475299652738</v>
      </c>
      <c r="V1133" s="197">
        <v>25.099740093764186</v>
      </c>
      <c r="W1133" s="193">
        <v>32.026298274365395</v>
      </c>
      <c r="X1133" s="193">
        <v>33.946238609444407</v>
      </c>
      <c r="Y1133" s="193">
        <v>34.78541553009638</v>
      </c>
      <c r="Z1133" s="193">
        <v>33.748322133167598</v>
      </c>
      <c r="AA1133" s="193">
        <v>38.913596885295</v>
      </c>
      <c r="AB1133" s="193">
        <v>24.291475299652738</v>
      </c>
      <c r="AC1133" s="193">
        <v>25.099740093764186</v>
      </c>
    </row>
    <row r="1134" spans="6:29" x14ac:dyDescent="0.2">
      <c r="F1134" s="195"/>
      <c r="G1134" s="196"/>
      <c r="H1134" s="192"/>
      <c r="L1134" s="193" t="s">
        <v>1249</v>
      </c>
      <c r="M1134" s="193">
        <v>22.83</v>
      </c>
      <c r="O1134" s="193" t="s">
        <v>111</v>
      </c>
      <c r="P1134" s="197">
        <v>33.515220520206547</v>
      </c>
      <c r="Q1134" s="197">
        <v>32.605188819506395</v>
      </c>
      <c r="R1134" s="197">
        <v>33.057238540787893</v>
      </c>
      <c r="S1134" s="197">
        <v>32.890812890812889</v>
      </c>
      <c r="T1134" s="197">
        <v>40.275894981464063</v>
      </c>
      <c r="U1134" s="197">
        <v>20</v>
      </c>
      <c r="V1134" s="197">
        <v>26.672462328200037</v>
      </c>
      <c r="W1134" s="193">
        <v>33.515220520206547</v>
      </c>
      <c r="X1134" s="193">
        <v>32.605188819506395</v>
      </c>
      <c r="Y1134" s="193">
        <v>33.057238540787893</v>
      </c>
      <c r="Z1134" s="193">
        <v>32.890812890812889</v>
      </c>
      <c r="AA1134" s="193">
        <v>40.275894981464063</v>
      </c>
      <c r="AB1134" s="193">
        <v>20</v>
      </c>
      <c r="AC1134" s="193">
        <v>26.672462328200037</v>
      </c>
    </row>
    <row r="1135" spans="6:29" x14ac:dyDescent="0.2">
      <c r="F1135" s="195"/>
      <c r="G1135" s="196"/>
      <c r="H1135" s="192"/>
      <c r="L1135" s="193" t="s">
        <v>1250</v>
      </c>
      <c r="M1135" s="193">
        <v>22.83</v>
      </c>
      <c r="O1135" s="193" t="s">
        <v>113</v>
      </c>
      <c r="P1135" s="197">
        <v>33.540042828725696</v>
      </c>
      <c r="Q1135" s="197">
        <v>33.20331927237298</v>
      </c>
      <c r="R1135" s="197">
        <v>33.902591740570834</v>
      </c>
      <c r="S1135" s="197">
        <v>32.569610840287538</v>
      </c>
      <c r="T1135" s="197">
        <v>39.389599539975471</v>
      </c>
      <c r="U1135" s="197">
        <v>35.789473684210527</v>
      </c>
      <c r="V1135" s="197">
        <v>28.387533875338757</v>
      </c>
      <c r="W1135" s="193">
        <v>33.540042828725696</v>
      </c>
      <c r="X1135" s="193">
        <v>33.20331927237298</v>
      </c>
      <c r="Y1135" s="193">
        <v>33.902591740570834</v>
      </c>
      <c r="Z1135" s="193">
        <v>32.569610840287538</v>
      </c>
      <c r="AA1135" s="193">
        <v>39.389599539975471</v>
      </c>
      <c r="AB1135" s="193">
        <v>35.789473684210527</v>
      </c>
      <c r="AC1135" s="193">
        <v>28.387533875338757</v>
      </c>
    </row>
    <row r="1136" spans="6:29" x14ac:dyDescent="0.2">
      <c r="F1136" s="195"/>
      <c r="G1136" s="196"/>
      <c r="H1136" s="192"/>
      <c r="L1136" s="193" t="s">
        <v>1251</v>
      </c>
      <c r="M1136" s="193">
        <v>22.83</v>
      </c>
      <c r="O1136" s="193" t="s">
        <v>115</v>
      </c>
      <c r="P1136" s="197">
        <v>33.704768938345168</v>
      </c>
      <c r="Q1136" s="197">
        <v>31.463683665087263</v>
      </c>
      <c r="R1136" s="197">
        <v>35.510036850868843</v>
      </c>
      <c r="S1136" s="197">
        <v>32.972006441834026</v>
      </c>
      <c r="T1136" s="197">
        <v>41.20564892623716</v>
      </c>
      <c r="U1136" s="197">
        <v>33.532263508330516</v>
      </c>
      <c r="V1136" s="197">
        <v>34.682080924855491</v>
      </c>
      <c r="W1136" s="193">
        <v>33.704768938345168</v>
      </c>
      <c r="X1136" s="193">
        <v>31.463683665087263</v>
      </c>
      <c r="Y1136" s="193">
        <v>35.510036850868843</v>
      </c>
      <c r="Z1136" s="193">
        <v>32.972006441834026</v>
      </c>
      <c r="AA1136" s="193">
        <v>41.20564892623716</v>
      </c>
      <c r="AB1136" s="193">
        <v>33.532263508330516</v>
      </c>
      <c r="AC1136" s="193">
        <v>34.682080924855491</v>
      </c>
    </row>
    <row r="1137" spans="6:29" x14ac:dyDescent="0.2">
      <c r="F1137" s="195"/>
      <c r="G1137" s="196"/>
      <c r="H1137" s="192"/>
      <c r="L1137" s="193" t="s">
        <v>1252</v>
      </c>
      <c r="M1137" s="193">
        <v>22.83</v>
      </c>
      <c r="O1137" s="193" t="s">
        <v>117</v>
      </c>
      <c r="P1137" s="197">
        <v>36.465795401068362</v>
      </c>
      <c r="Q1137" s="197">
        <v>34.900818504822951</v>
      </c>
      <c r="R1137" s="197">
        <v>36.059077087228864</v>
      </c>
      <c r="S1137" s="197">
        <v>33.497275396174899</v>
      </c>
      <c r="T1137" s="197">
        <v>38.150964854939602</v>
      </c>
      <c r="U1137" s="197">
        <v>30.73170731707317</v>
      </c>
      <c r="V1137" s="197">
        <v>32.673267326732677</v>
      </c>
      <c r="W1137" s="193">
        <v>36.465795401068362</v>
      </c>
      <c r="X1137" s="193">
        <v>34.900818504822951</v>
      </c>
      <c r="Y1137" s="193">
        <v>36.059077087228864</v>
      </c>
      <c r="Z1137" s="193">
        <v>33.497275396174899</v>
      </c>
      <c r="AA1137" s="193">
        <v>38.150964854939602</v>
      </c>
      <c r="AB1137" s="193">
        <v>30.73170731707317</v>
      </c>
      <c r="AC1137" s="193">
        <v>32.673267326732677</v>
      </c>
    </row>
    <row r="1138" spans="6:29" x14ac:dyDescent="0.2">
      <c r="F1138" s="195"/>
      <c r="G1138" s="196"/>
      <c r="H1138" s="192"/>
      <c r="L1138" s="193" t="s">
        <v>1253</v>
      </c>
      <c r="M1138" s="193">
        <v>22.83</v>
      </c>
      <c r="O1138" s="193" t="s">
        <v>119</v>
      </c>
      <c r="P1138" s="197">
        <v>33.987678231375703</v>
      </c>
      <c r="Q1138" s="197">
        <v>32.045830155097889</v>
      </c>
      <c r="R1138" s="197">
        <v>33.642796293398696</v>
      </c>
      <c r="S1138" s="197">
        <v>30.83011561215023</v>
      </c>
      <c r="T1138" s="197">
        <v>38.666666666666664</v>
      </c>
      <c r="U1138" s="197"/>
      <c r="V1138" s="197">
        <v>30.797101449275367</v>
      </c>
      <c r="W1138" s="193">
        <v>33.987678231375703</v>
      </c>
      <c r="X1138" s="193">
        <v>32.045830155097889</v>
      </c>
      <c r="Y1138" s="193">
        <v>33.642796293398696</v>
      </c>
      <c r="Z1138" s="193">
        <v>30.83011561215023</v>
      </c>
      <c r="AA1138" s="193">
        <v>38.666666666666664</v>
      </c>
      <c r="AB1138" s="193">
        <v>30.797101449275367</v>
      </c>
      <c r="AC1138" s="193">
        <v>30.797101449275367</v>
      </c>
    </row>
    <row r="1139" spans="6:29" x14ac:dyDescent="0.2">
      <c r="F1139" s="195"/>
      <c r="G1139" s="196"/>
      <c r="H1139" s="192"/>
      <c r="L1139" s="193" t="s">
        <v>1254</v>
      </c>
      <c r="M1139" s="193">
        <v>22.83</v>
      </c>
      <c r="O1139" s="193" t="s">
        <v>121</v>
      </c>
      <c r="P1139" s="197">
        <v>31.682769726247987</v>
      </c>
      <c r="Q1139" s="197">
        <v>38.58560794044665</v>
      </c>
      <c r="R1139" s="197">
        <v>33.263850726973118</v>
      </c>
      <c r="S1139" s="197">
        <v>32.54955302775732</v>
      </c>
      <c r="T1139" s="197">
        <v>36.68950330315635</v>
      </c>
      <c r="U1139" s="197">
        <v>32.258064516129032</v>
      </c>
      <c r="V1139" s="197">
        <v>27.979315719741255</v>
      </c>
      <c r="W1139" s="193">
        <v>31.682769726247987</v>
      </c>
      <c r="X1139" s="193">
        <v>38.58560794044665</v>
      </c>
      <c r="Y1139" s="193">
        <v>33.263850726973118</v>
      </c>
      <c r="Z1139" s="193">
        <v>32.54955302775732</v>
      </c>
      <c r="AA1139" s="193">
        <v>36.68950330315635</v>
      </c>
      <c r="AB1139" s="193">
        <v>32.258064516129032</v>
      </c>
      <c r="AC1139" s="193">
        <v>27.979315719741255</v>
      </c>
    </row>
    <row r="1140" spans="6:29" x14ac:dyDescent="0.2">
      <c r="F1140" s="195"/>
      <c r="G1140" s="196"/>
      <c r="H1140" s="192"/>
      <c r="L1140" s="193" t="s">
        <v>1255</v>
      </c>
      <c r="M1140" s="193">
        <v>22.83</v>
      </c>
      <c r="O1140" s="193" t="s">
        <v>123</v>
      </c>
      <c r="P1140" s="197">
        <v>33.23126712973059</v>
      </c>
      <c r="Q1140" s="197">
        <v>34.168543442862337</v>
      </c>
      <c r="R1140" s="197">
        <v>35.044829874843288</v>
      </c>
      <c r="S1140" s="197">
        <v>35.020173674227038</v>
      </c>
      <c r="T1140" s="197">
        <v>39.043733932533776</v>
      </c>
      <c r="U1140" s="197">
        <v>33.480992674249336</v>
      </c>
      <c r="V1140" s="197">
        <v>27.028141785542449</v>
      </c>
      <c r="W1140" s="193">
        <v>33.23126712973059</v>
      </c>
      <c r="X1140" s="193">
        <v>34.168543442862337</v>
      </c>
      <c r="Y1140" s="193">
        <v>35.044829874843288</v>
      </c>
      <c r="Z1140" s="193">
        <v>35.020173674227038</v>
      </c>
      <c r="AA1140" s="193">
        <v>39.043733932533776</v>
      </c>
      <c r="AB1140" s="193">
        <v>33.480992674249336</v>
      </c>
      <c r="AC1140" s="193">
        <v>27.028141785542449</v>
      </c>
    </row>
    <row r="1141" spans="6:29" x14ac:dyDescent="0.2">
      <c r="F1141" s="195"/>
      <c r="G1141" s="196"/>
      <c r="H1141" s="192"/>
      <c r="L1141" s="193" t="s">
        <v>1256</v>
      </c>
      <c r="M1141" s="193">
        <v>22.83</v>
      </c>
      <c r="O1141" s="193" t="s">
        <v>125</v>
      </c>
      <c r="P1141" s="197">
        <v>33.221562538058706</v>
      </c>
      <c r="Q1141" s="197">
        <v>32.638780616960375</v>
      </c>
      <c r="R1141" s="197">
        <v>33.147288535219573</v>
      </c>
      <c r="S1141" s="197">
        <v>31.932090463165984</v>
      </c>
      <c r="T1141" s="197">
        <v>36.5909620312136</v>
      </c>
      <c r="U1141" s="197">
        <v>33.397945338243844</v>
      </c>
      <c r="V1141" s="197">
        <v>28.708376097616604</v>
      </c>
      <c r="W1141" s="193">
        <v>33.221562538058706</v>
      </c>
      <c r="X1141" s="193">
        <v>32.638780616960375</v>
      </c>
      <c r="Y1141" s="193">
        <v>33.147288535219573</v>
      </c>
      <c r="Z1141" s="193">
        <v>31.932090463165984</v>
      </c>
      <c r="AA1141" s="193">
        <v>36.5909620312136</v>
      </c>
      <c r="AB1141" s="193">
        <v>33.397945338243844</v>
      </c>
      <c r="AC1141" s="193">
        <v>28.708376097616604</v>
      </c>
    </row>
    <row r="1142" spans="6:29" x14ac:dyDescent="0.2">
      <c r="F1142" s="195"/>
      <c r="G1142" s="196"/>
      <c r="H1142" s="192"/>
      <c r="L1142" s="193" t="s">
        <v>1257</v>
      </c>
      <c r="M1142" s="193">
        <v>22.83</v>
      </c>
      <c r="O1142" s="193" t="s">
        <v>127</v>
      </c>
      <c r="P1142" s="197">
        <v>31.345247579424793</v>
      </c>
      <c r="Q1142" s="197">
        <v>38.423645320197039</v>
      </c>
      <c r="R1142" s="197">
        <v>32.162117390353409</v>
      </c>
      <c r="S1142" s="197">
        <v>33.034594101625565</v>
      </c>
      <c r="T1142" s="197">
        <v>35.543508578136908</v>
      </c>
      <c r="U1142" s="197"/>
      <c r="V1142" s="197">
        <v>31.773467036158802</v>
      </c>
      <c r="W1142" s="193">
        <v>31.345247579424793</v>
      </c>
      <c r="X1142" s="193">
        <v>38.423645320197039</v>
      </c>
      <c r="Y1142" s="193">
        <v>32.162117390353409</v>
      </c>
      <c r="Z1142" s="193">
        <v>33.034594101625565</v>
      </c>
      <c r="AA1142" s="193">
        <v>35.543508578136908</v>
      </c>
      <c r="AB1142" s="193">
        <v>31.773467036158802</v>
      </c>
      <c r="AC1142" s="193">
        <v>31.773467036158802</v>
      </c>
    </row>
    <row r="1143" spans="6:29" x14ac:dyDescent="0.2">
      <c r="F1143" s="195"/>
      <c r="G1143" s="196"/>
      <c r="H1143" s="192"/>
      <c r="L1143" s="193" t="s">
        <v>1258</v>
      </c>
      <c r="M1143" s="193">
        <v>22.83</v>
      </c>
      <c r="O1143" s="193" t="s">
        <v>129</v>
      </c>
      <c r="P1143" s="197">
        <v>29.165805398192798</v>
      </c>
      <c r="Q1143" s="197">
        <v>33.181818181818187</v>
      </c>
      <c r="R1143" s="197">
        <v>32.822731771586739</v>
      </c>
      <c r="S1143" s="197">
        <v>32.680210854940967</v>
      </c>
      <c r="T1143" s="197">
        <v>35.429336323889146</v>
      </c>
      <c r="U1143" s="197"/>
      <c r="V1143" s="197">
        <v>25.730471079308291</v>
      </c>
      <c r="W1143" s="193">
        <v>29.165805398192798</v>
      </c>
      <c r="X1143" s="193">
        <v>33.181818181818187</v>
      </c>
      <c r="Y1143" s="193">
        <v>32.822731771586739</v>
      </c>
      <c r="Z1143" s="193">
        <v>32.680210854940967</v>
      </c>
      <c r="AA1143" s="193">
        <v>35.429336323889146</v>
      </c>
      <c r="AB1143" s="193">
        <v>25.730471079308291</v>
      </c>
      <c r="AC1143" s="193">
        <v>25.730471079308291</v>
      </c>
    </row>
    <row r="1144" spans="6:29" x14ac:dyDescent="0.2">
      <c r="F1144" s="195"/>
      <c r="G1144" s="196"/>
      <c r="H1144" s="192"/>
      <c r="L1144" s="193" t="s">
        <v>1259</v>
      </c>
      <c r="M1144" s="193">
        <v>22.83</v>
      </c>
      <c r="O1144" s="193" t="s">
        <v>131</v>
      </c>
      <c r="P1144" s="197">
        <v>31.407637420894162</v>
      </c>
      <c r="Q1144" s="197">
        <v>32.974288009102104</v>
      </c>
      <c r="R1144" s="197">
        <v>36.009452027758662</v>
      </c>
      <c r="S1144" s="197">
        <v>34.901408450704224</v>
      </c>
      <c r="T1144" s="197">
        <v>36.06146091002212</v>
      </c>
      <c r="U1144" s="197"/>
      <c r="V1144" s="197">
        <v>21.904761904761902</v>
      </c>
      <c r="W1144" s="193">
        <v>31.407637420894162</v>
      </c>
      <c r="X1144" s="193">
        <v>32.974288009102104</v>
      </c>
      <c r="Y1144" s="193">
        <v>36.009452027758662</v>
      </c>
      <c r="Z1144" s="193">
        <v>34.901408450704224</v>
      </c>
      <c r="AA1144" s="193">
        <v>36.06146091002212</v>
      </c>
      <c r="AB1144" s="193">
        <v>21.904761904761902</v>
      </c>
      <c r="AC1144" s="193">
        <v>21.904761904761902</v>
      </c>
    </row>
    <row r="1145" spans="6:29" x14ac:dyDescent="0.2">
      <c r="F1145" s="195"/>
      <c r="G1145" s="196"/>
      <c r="H1145" s="192"/>
      <c r="L1145" s="193" t="s">
        <v>1260</v>
      </c>
      <c r="M1145" s="193">
        <v>22.83</v>
      </c>
      <c r="O1145" s="193" t="s">
        <v>133</v>
      </c>
      <c r="P1145" s="197">
        <v>27.462501504755028</v>
      </c>
      <c r="Q1145" s="197">
        <v>27.236568992693957</v>
      </c>
      <c r="R1145" s="197">
        <v>28.727931606206425</v>
      </c>
      <c r="S1145" s="197">
        <v>30.094944363812289</v>
      </c>
      <c r="T1145" s="197">
        <v>33.685415461731253</v>
      </c>
      <c r="U1145" s="197">
        <v>32.43740685543964</v>
      </c>
      <c r="V1145" s="197">
        <v>24.567935456900852</v>
      </c>
      <c r="W1145" s="193">
        <v>27.462501504755028</v>
      </c>
      <c r="X1145" s="193">
        <v>27.236568992693957</v>
      </c>
      <c r="Y1145" s="193">
        <v>28.727931606206425</v>
      </c>
      <c r="Z1145" s="193">
        <v>30.094944363812289</v>
      </c>
      <c r="AA1145" s="193">
        <v>33.685415461731253</v>
      </c>
      <c r="AB1145" s="193">
        <v>32.43740685543964</v>
      </c>
      <c r="AC1145" s="193">
        <v>24.567935456900852</v>
      </c>
    </row>
    <row r="1146" spans="6:29" x14ac:dyDescent="0.2">
      <c r="F1146" s="195"/>
      <c r="G1146" s="196"/>
      <c r="H1146" s="192"/>
      <c r="L1146" s="193" t="s">
        <v>1261</v>
      </c>
      <c r="M1146" s="193">
        <v>22.83</v>
      </c>
      <c r="O1146" s="193" t="s">
        <v>135</v>
      </c>
      <c r="P1146" s="197">
        <v>32.351712614870507</v>
      </c>
      <c r="Q1146" s="197">
        <v>32.941176470588232</v>
      </c>
      <c r="R1146" s="197">
        <v>31.666666666666664</v>
      </c>
      <c r="S1146" s="197">
        <v>32.432432432432428</v>
      </c>
      <c r="T1146" s="197">
        <v>33.124346917450367</v>
      </c>
      <c r="U1146" s="197">
        <v>27.098066949552095</v>
      </c>
      <c r="V1146" s="197">
        <v>31.578947368421051</v>
      </c>
      <c r="W1146" s="193">
        <v>32.351712614870507</v>
      </c>
      <c r="X1146" s="193">
        <v>32.941176470588232</v>
      </c>
      <c r="Y1146" s="193">
        <v>31.666666666666664</v>
      </c>
      <c r="Z1146" s="193">
        <v>32.432432432432428</v>
      </c>
      <c r="AA1146" s="193">
        <v>33.124346917450367</v>
      </c>
      <c r="AB1146" s="193">
        <v>27.098066949552095</v>
      </c>
      <c r="AC1146" s="193">
        <v>31.578947368421051</v>
      </c>
    </row>
    <row r="1147" spans="6:29" x14ac:dyDescent="0.2">
      <c r="F1147" s="195"/>
      <c r="G1147" s="196"/>
      <c r="H1147" s="192"/>
      <c r="L1147" s="193" t="s">
        <v>1262</v>
      </c>
      <c r="M1147" s="193">
        <v>22.83</v>
      </c>
      <c r="O1147" s="193" t="s">
        <v>137</v>
      </c>
      <c r="P1147" s="197">
        <v>27.777777777777779</v>
      </c>
      <c r="Q1147" s="197">
        <v>26.209232152028761</v>
      </c>
      <c r="R1147" s="197">
        <v>32.024383229164478</v>
      </c>
      <c r="S1147" s="197">
        <v>30.758417992460547</v>
      </c>
      <c r="T1147" s="197">
        <v>32.684389663692293</v>
      </c>
      <c r="U1147" s="197">
        <v>27.011991237172833</v>
      </c>
      <c r="V1147" s="197">
        <v>28.337428337428335</v>
      </c>
      <c r="W1147" s="193">
        <v>27.777777777777779</v>
      </c>
      <c r="X1147" s="193">
        <v>26.209232152028761</v>
      </c>
      <c r="Y1147" s="193">
        <v>32.024383229164478</v>
      </c>
      <c r="Z1147" s="193">
        <v>30.758417992460547</v>
      </c>
      <c r="AA1147" s="193">
        <v>32.684389663692293</v>
      </c>
      <c r="AB1147" s="193">
        <v>27.011991237172833</v>
      </c>
      <c r="AC1147" s="193">
        <v>28.337428337428335</v>
      </c>
    </row>
    <row r="1148" spans="6:29" x14ac:dyDescent="0.2">
      <c r="F1148" s="195"/>
      <c r="G1148" s="196"/>
      <c r="H1148" s="192"/>
      <c r="L1148" s="193" t="s">
        <v>1263</v>
      </c>
      <c r="M1148" s="193">
        <v>22.83</v>
      </c>
      <c r="O1148" s="193" t="s">
        <v>139</v>
      </c>
      <c r="P1148" s="197">
        <v>32.987012987012989</v>
      </c>
      <c r="Q1148" s="197">
        <v>32.915966190342765</v>
      </c>
      <c r="R1148" s="197">
        <v>30.388751780385736</v>
      </c>
      <c r="S1148" s="197">
        <v>32.535282258064512</v>
      </c>
      <c r="T1148" s="197">
        <v>33.6013986013986</v>
      </c>
      <c r="U1148" s="197">
        <v>27.777777777777775</v>
      </c>
      <c r="V1148" s="197">
        <v>20</v>
      </c>
      <c r="W1148" s="193">
        <v>32.987012987012989</v>
      </c>
      <c r="X1148" s="193">
        <v>32.915966190342765</v>
      </c>
      <c r="Y1148" s="193">
        <v>30.388751780385736</v>
      </c>
      <c r="Z1148" s="193">
        <v>32.535282258064512</v>
      </c>
      <c r="AA1148" s="193">
        <v>33.6013986013986</v>
      </c>
      <c r="AB1148" s="193">
        <v>27.777777777777775</v>
      </c>
      <c r="AC1148" s="193">
        <v>20</v>
      </c>
    </row>
    <row r="1149" spans="6:29" x14ac:dyDescent="0.2">
      <c r="F1149" s="195"/>
      <c r="G1149" s="196"/>
      <c r="H1149" s="192"/>
      <c r="L1149" s="193" t="s">
        <v>1264</v>
      </c>
      <c r="M1149" s="193">
        <v>22.83</v>
      </c>
      <c r="O1149" s="193" t="s">
        <v>141</v>
      </c>
      <c r="P1149" s="197">
        <v>30.166737368024133</v>
      </c>
      <c r="Q1149" s="197">
        <v>29.343126325223512</v>
      </c>
      <c r="R1149" s="197">
        <v>29.431297690313741</v>
      </c>
      <c r="S1149" s="197">
        <v>30.286066516525825</v>
      </c>
      <c r="T1149" s="197">
        <v>34.454116073296227</v>
      </c>
      <c r="U1149" s="197">
        <v>26.920486920486923</v>
      </c>
      <c r="V1149" s="197"/>
      <c r="W1149" s="193">
        <v>30.166737368024133</v>
      </c>
      <c r="X1149" s="193">
        <v>29.343126325223512</v>
      </c>
      <c r="Y1149" s="193">
        <v>29.431297690313741</v>
      </c>
      <c r="Z1149" s="193">
        <v>30.286066516525825</v>
      </c>
      <c r="AA1149" s="193">
        <v>34.454116073296227</v>
      </c>
      <c r="AB1149" s="193">
        <v>26.920486920486923</v>
      </c>
      <c r="AC1149" s="193">
        <v>26.920486920486923</v>
      </c>
    </row>
    <row r="1150" spans="6:29" x14ac:dyDescent="0.2">
      <c r="F1150" s="195"/>
      <c r="G1150" s="196"/>
      <c r="H1150" s="192"/>
      <c r="L1150" s="193" t="s">
        <v>1265</v>
      </c>
      <c r="M1150" s="193">
        <v>22.83</v>
      </c>
      <c r="O1150" s="193" t="s">
        <v>143</v>
      </c>
      <c r="P1150" s="197">
        <v>29.389698314429499</v>
      </c>
      <c r="Q1150" s="197">
        <v>31.009798385757467</v>
      </c>
      <c r="R1150" s="197">
        <v>27.894955606887578</v>
      </c>
      <c r="S1150" s="197">
        <v>28.424047540234234</v>
      </c>
      <c r="T1150" s="197">
        <v>32.178723042192942</v>
      </c>
      <c r="U1150" s="197">
        <v>28.571428571428569</v>
      </c>
      <c r="V1150" s="197">
        <v>26.666666666666668</v>
      </c>
      <c r="W1150" s="193">
        <v>29.389698314429499</v>
      </c>
      <c r="X1150" s="193">
        <v>31.009798385757467</v>
      </c>
      <c r="Y1150" s="193">
        <v>27.894955606887578</v>
      </c>
      <c r="Z1150" s="193">
        <v>28.424047540234234</v>
      </c>
      <c r="AA1150" s="193">
        <v>32.178723042192942</v>
      </c>
      <c r="AB1150" s="193">
        <v>28.571428571428569</v>
      </c>
      <c r="AC1150" s="193">
        <v>26.666666666666668</v>
      </c>
    </row>
    <row r="1151" spans="6:29" x14ac:dyDescent="0.2">
      <c r="F1151" s="195"/>
      <c r="G1151" s="196"/>
      <c r="H1151" s="192"/>
      <c r="L1151" s="193" t="s">
        <v>1266</v>
      </c>
      <c r="M1151" s="193">
        <v>22.83</v>
      </c>
      <c r="O1151" s="193" t="s">
        <v>145</v>
      </c>
      <c r="P1151" s="197">
        <v>33.180911031788227</v>
      </c>
      <c r="Q1151" s="197">
        <v>32.65225754496155</v>
      </c>
      <c r="R1151" s="197">
        <v>32.108689911999164</v>
      </c>
      <c r="S1151" s="197">
        <v>31.98912198912199</v>
      </c>
      <c r="T1151" s="197">
        <v>32.692307692307693</v>
      </c>
      <c r="U1151" s="197">
        <v>32.126474442988204</v>
      </c>
      <c r="V1151" s="197">
        <v>22.693188096929511</v>
      </c>
      <c r="W1151" s="193">
        <v>33.180911031788227</v>
      </c>
      <c r="X1151" s="193">
        <v>32.65225754496155</v>
      </c>
      <c r="Y1151" s="193">
        <v>32.108689911999164</v>
      </c>
      <c r="Z1151" s="193">
        <v>31.98912198912199</v>
      </c>
      <c r="AA1151" s="193">
        <v>32.692307692307693</v>
      </c>
      <c r="AB1151" s="193">
        <v>32.126474442988204</v>
      </c>
      <c r="AC1151" s="193">
        <v>22.693188096929511</v>
      </c>
    </row>
    <row r="1152" spans="6:29" x14ac:dyDescent="0.2">
      <c r="F1152" s="195"/>
      <c r="G1152" s="196"/>
      <c r="H1152" s="192"/>
      <c r="L1152" s="193" t="s">
        <v>1267</v>
      </c>
      <c r="M1152" s="193">
        <v>22.83</v>
      </c>
      <c r="O1152" s="193" t="s">
        <v>147</v>
      </c>
      <c r="P1152" s="197">
        <v>30.486808501378345</v>
      </c>
      <c r="Q1152" s="197">
        <v>33.412845230931829</v>
      </c>
      <c r="R1152" s="197">
        <v>34.575690518352225</v>
      </c>
      <c r="S1152" s="197">
        <v>32.064939914402707</v>
      </c>
      <c r="T1152" s="197">
        <v>36.845514691379357</v>
      </c>
      <c r="U1152" s="197">
        <v>25.714285714285719</v>
      </c>
      <c r="V1152" s="197">
        <v>25</v>
      </c>
      <c r="W1152" s="193">
        <v>30.486808501378345</v>
      </c>
      <c r="X1152" s="193">
        <v>33.412845230931829</v>
      </c>
      <c r="Y1152" s="193">
        <v>34.575690518352225</v>
      </c>
      <c r="Z1152" s="193">
        <v>32.064939914402707</v>
      </c>
      <c r="AA1152" s="193">
        <v>36.845514691379357</v>
      </c>
      <c r="AB1152" s="193">
        <v>25.714285714285719</v>
      </c>
      <c r="AC1152" s="193">
        <v>25</v>
      </c>
    </row>
    <row r="1153" spans="6:29" x14ac:dyDescent="0.2">
      <c r="F1153" s="195"/>
      <c r="G1153" s="196"/>
      <c r="H1153" s="192"/>
      <c r="L1153" s="193" t="s">
        <v>1268</v>
      </c>
      <c r="M1153" s="193">
        <v>22.83</v>
      </c>
      <c r="O1153" s="193" t="s">
        <v>149</v>
      </c>
      <c r="P1153" s="197">
        <v>30.304330065359476</v>
      </c>
      <c r="Q1153" s="197">
        <v>31.335181294740121</v>
      </c>
      <c r="R1153" s="197">
        <v>31.873463786974821</v>
      </c>
      <c r="S1153" s="197">
        <v>31.16039061805116</v>
      </c>
      <c r="T1153" s="197">
        <v>36.454496704496705</v>
      </c>
      <c r="U1153" s="197">
        <v>35.483870967741936</v>
      </c>
      <c r="V1153" s="197">
        <v>26.136363636363633</v>
      </c>
      <c r="W1153" s="193">
        <v>30.304330065359476</v>
      </c>
      <c r="X1153" s="193">
        <v>31.335181294740121</v>
      </c>
      <c r="Y1153" s="193">
        <v>31.873463786974821</v>
      </c>
      <c r="Z1153" s="193">
        <v>31.16039061805116</v>
      </c>
      <c r="AA1153" s="193">
        <v>36.454496704496705</v>
      </c>
      <c r="AB1153" s="193">
        <v>35.483870967741936</v>
      </c>
      <c r="AC1153" s="193">
        <v>26.136363636363633</v>
      </c>
    </row>
    <row r="1154" spans="6:29" x14ac:dyDescent="0.2">
      <c r="F1154" s="195"/>
      <c r="G1154" s="196"/>
      <c r="H1154" s="192"/>
      <c r="L1154" s="193" t="s">
        <v>1269</v>
      </c>
      <c r="M1154" s="193">
        <v>23</v>
      </c>
      <c r="N1154" s="193">
        <v>23</v>
      </c>
      <c r="O1154" s="193" t="s">
        <v>103</v>
      </c>
      <c r="P1154" s="197">
        <v>29.748629148629153</v>
      </c>
      <c r="Q1154" s="197">
        <v>26.62037037037037</v>
      </c>
      <c r="R1154" s="197">
        <v>28.767681708858177</v>
      </c>
      <c r="S1154" s="197">
        <v>30.470588235294116</v>
      </c>
      <c r="T1154" s="197">
        <v>36.77592249020821</v>
      </c>
      <c r="U1154" s="197">
        <v>32.510366311661407</v>
      </c>
      <c r="V1154" s="197">
        <v>27.011842496917122</v>
      </c>
      <c r="W1154" s="193">
        <v>29.748629148629153</v>
      </c>
      <c r="X1154" s="193">
        <v>26.62037037037037</v>
      </c>
      <c r="Y1154" s="193">
        <v>28.767681708858177</v>
      </c>
      <c r="Z1154" s="193">
        <v>30.470588235294116</v>
      </c>
      <c r="AA1154" s="193">
        <v>36.77592249020821</v>
      </c>
      <c r="AB1154" s="193">
        <v>32.510366311661407</v>
      </c>
      <c r="AC1154" s="193">
        <v>27.011842496917122</v>
      </c>
    </row>
    <row r="1155" spans="6:29" x14ac:dyDescent="0.2">
      <c r="F1155" s="195"/>
      <c r="G1155" s="196"/>
      <c r="H1155" s="192"/>
      <c r="L1155" s="193" t="s">
        <v>1270</v>
      </c>
      <c r="M1155" s="193">
        <v>23</v>
      </c>
      <c r="O1155" s="193" t="s">
        <v>105</v>
      </c>
      <c r="P1155" s="197">
        <v>31.476301476301472</v>
      </c>
      <c r="Q1155" s="197">
        <v>30.203150912106135</v>
      </c>
      <c r="R1155" s="197">
        <v>32.864052945661804</v>
      </c>
      <c r="S1155" s="197">
        <v>28.834309743659194</v>
      </c>
      <c r="T1155" s="197">
        <v>37.100765033567313</v>
      </c>
      <c r="U1155" s="197">
        <v>30.833333333333336</v>
      </c>
      <c r="V1155" s="197">
        <v>23.786285961496862</v>
      </c>
      <c r="W1155" s="193">
        <v>31.476301476301472</v>
      </c>
      <c r="X1155" s="193">
        <v>30.203150912106135</v>
      </c>
      <c r="Y1155" s="193">
        <v>32.864052945661804</v>
      </c>
      <c r="Z1155" s="193">
        <v>28.834309743659194</v>
      </c>
      <c r="AA1155" s="193">
        <v>37.100765033567313</v>
      </c>
      <c r="AB1155" s="193">
        <v>30.833333333333336</v>
      </c>
      <c r="AC1155" s="193">
        <v>23.786285961496862</v>
      </c>
    </row>
    <row r="1156" spans="6:29" x14ac:dyDescent="0.2">
      <c r="F1156" s="195"/>
      <c r="G1156" s="196"/>
      <c r="H1156" s="192"/>
      <c r="L1156" s="193" t="s">
        <v>1271</v>
      </c>
      <c r="M1156" s="193">
        <v>23</v>
      </c>
      <c r="O1156" s="193" t="s">
        <v>107</v>
      </c>
      <c r="P1156" s="197">
        <v>24.099883855981417</v>
      </c>
      <c r="Q1156" s="197">
        <v>24.883449883449881</v>
      </c>
      <c r="R1156" s="197">
        <v>23.255813953488371</v>
      </c>
      <c r="S1156" s="197">
        <v>28.958701663720021</v>
      </c>
      <c r="T1156" s="197">
        <v>31.25</v>
      </c>
      <c r="U1156" s="197">
        <v>26.713615023474176</v>
      </c>
      <c r="V1156" s="197">
        <v>20.666315049226441</v>
      </c>
      <c r="W1156" s="193">
        <v>24.099883855981417</v>
      </c>
      <c r="X1156" s="193">
        <v>24.883449883449881</v>
      </c>
      <c r="Y1156" s="193">
        <v>23.255813953488371</v>
      </c>
      <c r="Z1156" s="193">
        <v>28.958701663720021</v>
      </c>
      <c r="AA1156" s="193">
        <v>31.25</v>
      </c>
      <c r="AB1156" s="193">
        <v>26.713615023474176</v>
      </c>
      <c r="AC1156" s="193">
        <v>20.666315049226441</v>
      </c>
    </row>
    <row r="1157" spans="6:29" x14ac:dyDescent="0.2">
      <c r="F1157" s="195"/>
      <c r="G1157" s="196"/>
      <c r="H1157" s="192"/>
      <c r="L1157" s="193" t="s">
        <v>1272</v>
      </c>
      <c r="M1157" s="193">
        <v>23</v>
      </c>
      <c r="O1157" s="193" t="s">
        <v>109</v>
      </c>
      <c r="P1157" s="197">
        <v>23.157894736842103</v>
      </c>
      <c r="Q1157" s="197">
        <v>25.852977667493796</v>
      </c>
      <c r="R1157" s="197">
        <v>31.040241120886282</v>
      </c>
      <c r="S1157" s="197">
        <v>31.660353535353536</v>
      </c>
      <c r="T1157" s="197">
        <v>36.085928261726451</v>
      </c>
      <c r="U1157" s="197">
        <v>31.88064658652894</v>
      </c>
      <c r="V1157" s="197">
        <v>24.568965517241381</v>
      </c>
      <c r="W1157" s="193">
        <v>23.157894736842103</v>
      </c>
      <c r="X1157" s="193">
        <v>25.852977667493796</v>
      </c>
      <c r="Y1157" s="193">
        <v>31.040241120886282</v>
      </c>
      <c r="Z1157" s="193">
        <v>31.660353535353536</v>
      </c>
      <c r="AA1157" s="193">
        <v>36.085928261726451</v>
      </c>
      <c r="AB1157" s="193">
        <v>31.88064658652894</v>
      </c>
      <c r="AC1157" s="193">
        <v>24.568965517241381</v>
      </c>
    </row>
    <row r="1158" spans="6:29" x14ac:dyDescent="0.2">
      <c r="F1158" s="195"/>
      <c r="G1158" s="196"/>
      <c r="H1158" s="192"/>
      <c r="L1158" s="193" t="s">
        <v>1273</v>
      </c>
      <c r="M1158" s="193">
        <v>23</v>
      </c>
      <c r="O1158" s="193" t="s">
        <v>111</v>
      </c>
      <c r="P1158" s="197">
        <v>25.352112676056336</v>
      </c>
      <c r="Q1158" s="197">
        <v>26.315145471920999</v>
      </c>
      <c r="R1158" s="197">
        <v>26.513815402704292</v>
      </c>
      <c r="S1158" s="197">
        <v>28.571428571428569</v>
      </c>
      <c r="T1158" s="197">
        <v>34.195494936512915</v>
      </c>
      <c r="U1158" s="197">
        <v>30.74010575890275</v>
      </c>
      <c r="V1158" s="197">
        <v>24.625192657979543</v>
      </c>
      <c r="W1158" s="193">
        <v>25.352112676056336</v>
      </c>
      <c r="X1158" s="193">
        <v>26.315145471920999</v>
      </c>
      <c r="Y1158" s="193">
        <v>26.513815402704292</v>
      </c>
      <c r="Z1158" s="193">
        <v>28.571428571428569</v>
      </c>
      <c r="AA1158" s="193">
        <v>34.195494936512915</v>
      </c>
      <c r="AB1158" s="193">
        <v>30.74010575890275</v>
      </c>
      <c r="AC1158" s="193">
        <v>24.625192657979543</v>
      </c>
    </row>
    <row r="1159" spans="6:29" x14ac:dyDescent="0.2">
      <c r="F1159" s="195"/>
      <c r="G1159" s="196"/>
      <c r="H1159" s="192"/>
      <c r="L1159" s="193" t="s">
        <v>1274</v>
      </c>
      <c r="M1159" s="193">
        <v>23</v>
      </c>
      <c r="O1159" s="193" t="s">
        <v>113</v>
      </c>
      <c r="P1159" s="197">
        <v>26.175710594315248</v>
      </c>
      <c r="Q1159" s="197">
        <v>26.55399061032864</v>
      </c>
      <c r="R1159" s="197">
        <v>27.28494623655914</v>
      </c>
      <c r="S1159" s="197">
        <v>24</v>
      </c>
      <c r="T1159" s="197">
        <v>35.464611283109733</v>
      </c>
      <c r="U1159" s="197">
        <v>27.999999999999996</v>
      </c>
      <c r="V1159" s="197">
        <v>25.89233642174819</v>
      </c>
      <c r="W1159" s="193">
        <v>26.175710594315248</v>
      </c>
      <c r="X1159" s="193">
        <v>26.55399061032864</v>
      </c>
      <c r="Y1159" s="193">
        <v>27.28494623655914</v>
      </c>
      <c r="Z1159" s="193">
        <v>24</v>
      </c>
      <c r="AA1159" s="193">
        <v>35.464611283109733</v>
      </c>
      <c r="AB1159" s="193">
        <v>27.999999999999996</v>
      </c>
      <c r="AC1159" s="193">
        <v>25.89233642174819</v>
      </c>
    </row>
    <row r="1160" spans="6:29" x14ac:dyDescent="0.2">
      <c r="F1160" s="195"/>
      <c r="G1160" s="196"/>
      <c r="H1160" s="192"/>
      <c r="L1160" s="193" t="s">
        <v>1275</v>
      </c>
      <c r="M1160" s="193">
        <v>23</v>
      </c>
      <c r="O1160" s="193" t="s">
        <v>115</v>
      </c>
      <c r="P1160" s="197">
        <v>28.199622957687478</v>
      </c>
      <c r="Q1160" s="197">
        <v>27.89386155568728</v>
      </c>
      <c r="R1160" s="197">
        <v>29.525554392309889</v>
      </c>
      <c r="S1160" s="197">
        <v>30.142642642642642</v>
      </c>
      <c r="T1160" s="197">
        <v>36.925183239813649</v>
      </c>
      <c r="U1160" s="197">
        <v>33.333333333333329</v>
      </c>
      <c r="V1160" s="197">
        <v>31.372549019607849</v>
      </c>
      <c r="W1160" s="193">
        <v>28.199622957687478</v>
      </c>
      <c r="X1160" s="193">
        <v>27.89386155568728</v>
      </c>
      <c r="Y1160" s="193">
        <v>29.525554392309889</v>
      </c>
      <c r="Z1160" s="193">
        <v>30.142642642642642</v>
      </c>
      <c r="AA1160" s="193">
        <v>36.925183239813649</v>
      </c>
      <c r="AB1160" s="193">
        <v>33.333333333333329</v>
      </c>
      <c r="AC1160" s="193">
        <v>31.372549019607849</v>
      </c>
    </row>
    <row r="1161" spans="6:29" x14ac:dyDescent="0.2">
      <c r="F1161" s="195"/>
      <c r="G1161" s="196"/>
      <c r="H1161" s="192"/>
      <c r="L1161" s="193" t="s">
        <v>1276</v>
      </c>
      <c r="M1161" s="193">
        <v>23</v>
      </c>
      <c r="O1161" s="193" t="s">
        <v>117</v>
      </c>
      <c r="P1161" s="197">
        <v>25.268817204301072</v>
      </c>
      <c r="Q1161" s="197">
        <v>27.75</v>
      </c>
      <c r="R1161" s="197">
        <v>30.962276214833757</v>
      </c>
      <c r="S1161" s="197">
        <v>31.520730150761107</v>
      </c>
      <c r="T1161" s="197">
        <v>37.699839717244778</v>
      </c>
      <c r="U1161" s="197">
        <v>27.586206896551722</v>
      </c>
      <c r="V1161" s="197"/>
      <c r="W1161" s="193">
        <v>25.268817204301072</v>
      </c>
      <c r="X1161" s="193">
        <v>27.75</v>
      </c>
      <c r="Y1161" s="193">
        <v>30.962276214833757</v>
      </c>
      <c r="Z1161" s="193">
        <v>31.520730150761107</v>
      </c>
      <c r="AA1161" s="193">
        <v>37.699839717244778</v>
      </c>
      <c r="AB1161" s="193">
        <v>27.586206896551722</v>
      </c>
      <c r="AC1161" s="193">
        <v>27.586206896551722</v>
      </c>
    </row>
    <row r="1162" spans="6:29" x14ac:dyDescent="0.2">
      <c r="F1162" s="195"/>
      <c r="G1162" s="196"/>
      <c r="H1162" s="192"/>
      <c r="L1162" s="193" t="s">
        <v>1277</v>
      </c>
      <c r="M1162" s="193">
        <v>23</v>
      </c>
      <c r="O1162" s="193" t="s">
        <v>119</v>
      </c>
      <c r="P1162" s="197">
        <v>27.414596273291924</v>
      </c>
      <c r="Q1162" s="197">
        <v>22.727272727272727</v>
      </c>
      <c r="R1162" s="197">
        <v>25.714285714285719</v>
      </c>
      <c r="S1162" s="197">
        <v>27.597069597069602</v>
      </c>
      <c r="T1162" s="197">
        <v>33.109533696225775</v>
      </c>
      <c r="U1162" s="197">
        <v>34.990178961152338</v>
      </c>
      <c r="V1162" s="197">
        <v>26.543215296068674</v>
      </c>
      <c r="W1162" s="193">
        <v>27.414596273291924</v>
      </c>
      <c r="X1162" s="193">
        <v>22.727272727272727</v>
      </c>
      <c r="Y1162" s="193">
        <v>25.714285714285719</v>
      </c>
      <c r="Z1162" s="193">
        <v>27.597069597069602</v>
      </c>
      <c r="AA1162" s="193">
        <v>33.109533696225775</v>
      </c>
      <c r="AB1162" s="193">
        <v>34.990178961152338</v>
      </c>
      <c r="AC1162" s="193">
        <v>26.543215296068674</v>
      </c>
    </row>
    <row r="1163" spans="6:29" x14ac:dyDescent="0.2">
      <c r="F1163" s="195"/>
      <c r="G1163" s="196"/>
      <c r="H1163" s="192"/>
      <c r="L1163" s="193" t="s">
        <v>1278</v>
      </c>
      <c r="M1163" s="193">
        <v>23</v>
      </c>
      <c r="O1163" s="193" t="s">
        <v>121</v>
      </c>
      <c r="P1163" s="197">
        <v>32.843137254901961</v>
      </c>
      <c r="Q1163" s="197">
        <v>27.035818713450293</v>
      </c>
      <c r="R1163" s="197">
        <v>33.561296859169197</v>
      </c>
      <c r="S1163" s="197">
        <v>26.455026455026456</v>
      </c>
      <c r="T1163" s="197">
        <v>37.705090033556743</v>
      </c>
      <c r="U1163" s="197"/>
      <c r="V1163" s="197">
        <v>26.530612244897959</v>
      </c>
      <c r="W1163" s="193">
        <v>32.843137254901961</v>
      </c>
      <c r="X1163" s="193">
        <v>27.035818713450293</v>
      </c>
      <c r="Y1163" s="193">
        <v>33.561296859169197</v>
      </c>
      <c r="Z1163" s="193">
        <v>26.455026455026456</v>
      </c>
      <c r="AA1163" s="193">
        <v>37.705090033556743</v>
      </c>
      <c r="AB1163" s="193">
        <v>26.530612244897959</v>
      </c>
      <c r="AC1163" s="193">
        <v>26.530612244897959</v>
      </c>
    </row>
    <row r="1164" spans="6:29" x14ac:dyDescent="0.2">
      <c r="F1164" s="195"/>
      <c r="G1164" s="196"/>
      <c r="H1164" s="192"/>
      <c r="L1164" s="193" t="s">
        <v>1279</v>
      </c>
      <c r="M1164" s="193">
        <v>23</v>
      </c>
      <c r="O1164" s="193" t="s">
        <v>123</v>
      </c>
      <c r="P1164" s="197">
        <v>26.447064086792015</v>
      </c>
      <c r="Q1164" s="197">
        <v>27.832200797116833</v>
      </c>
      <c r="R1164" s="197">
        <v>28.747241417248578</v>
      </c>
      <c r="S1164" s="197">
        <v>27.427156177156178</v>
      </c>
      <c r="T1164" s="197">
        <v>33.560948537227269</v>
      </c>
      <c r="U1164" s="197">
        <v>33.710417712507407</v>
      </c>
      <c r="V1164" s="197">
        <v>25.358104775994843</v>
      </c>
      <c r="W1164" s="193">
        <v>26.447064086792015</v>
      </c>
      <c r="X1164" s="193">
        <v>27.832200797116833</v>
      </c>
      <c r="Y1164" s="193">
        <v>28.747241417248578</v>
      </c>
      <c r="Z1164" s="193">
        <v>27.427156177156178</v>
      </c>
      <c r="AA1164" s="193">
        <v>33.560948537227269</v>
      </c>
      <c r="AB1164" s="193">
        <v>33.710417712507407</v>
      </c>
      <c r="AC1164" s="193">
        <v>25.358104775994843</v>
      </c>
    </row>
    <row r="1165" spans="6:29" x14ac:dyDescent="0.2">
      <c r="F1165" s="195"/>
      <c r="G1165" s="196"/>
      <c r="H1165" s="192"/>
      <c r="L1165" s="193" t="s">
        <v>1280</v>
      </c>
      <c r="M1165" s="193">
        <v>23</v>
      </c>
      <c r="O1165" s="193" t="s">
        <v>125</v>
      </c>
      <c r="P1165" s="197">
        <v>27.254901960784313</v>
      </c>
      <c r="Q1165" s="197">
        <v>28.903733764690383</v>
      </c>
      <c r="R1165" s="197">
        <v>29.938804383570027</v>
      </c>
      <c r="S1165" s="197">
        <v>27.590051128282013</v>
      </c>
      <c r="T1165" s="197">
        <v>31.986986986986988</v>
      </c>
      <c r="U1165" s="197">
        <v>32.307692307692307</v>
      </c>
      <c r="V1165" s="197">
        <v>23.639706923905038</v>
      </c>
      <c r="W1165" s="193">
        <v>27.254901960784313</v>
      </c>
      <c r="X1165" s="193">
        <v>28.903733764690383</v>
      </c>
      <c r="Y1165" s="193">
        <v>29.938804383570027</v>
      </c>
      <c r="Z1165" s="193">
        <v>27.590051128282013</v>
      </c>
      <c r="AA1165" s="193">
        <v>31.986986986986988</v>
      </c>
      <c r="AB1165" s="193">
        <v>32.307692307692307</v>
      </c>
      <c r="AC1165" s="193">
        <v>23.639706923905038</v>
      </c>
    </row>
    <row r="1166" spans="6:29" x14ac:dyDescent="0.2">
      <c r="F1166" s="195"/>
      <c r="G1166" s="196"/>
      <c r="H1166" s="192"/>
      <c r="L1166" s="193" t="s">
        <v>1281</v>
      </c>
      <c r="M1166" s="193">
        <v>23</v>
      </c>
      <c r="O1166" s="193" t="s">
        <v>127</v>
      </c>
      <c r="P1166" s="197">
        <v>27.803396281657147</v>
      </c>
      <c r="Q1166" s="197">
        <v>28.793722587542312</v>
      </c>
      <c r="R1166" s="197">
        <v>29.558047723858436</v>
      </c>
      <c r="S1166" s="197">
        <v>27.990708478513358</v>
      </c>
      <c r="T1166" s="197">
        <v>33.619104969574039</v>
      </c>
      <c r="U1166" s="197">
        <v>32.172459893048128</v>
      </c>
      <c r="V1166" s="197">
        <v>27.813852813852812</v>
      </c>
      <c r="W1166" s="193">
        <v>27.803396281657147</v>
      </c>
      <c r="X1166" s="193">
        <v>28.793722587542312</v>
      </c>
      <c r="Y1166" s="193">
        <v>29.558047723858436</v>
      </c>
      <c r="Z1166" s="193">
        <v>27.990708478513358</v>
      </c>
      <c r="AA1166" s="193">
        <v>33.619104969574039</v>
      </c>
      <c r="AB1166" s="193">
        <v>32.172459893048128</v>
      </c>
      <c r="AC1166" s="193">
        <v>27.813852813852812</v>
      </c>
    </row>
    <row r="1167" spans="6:29" x14ac:dyDescent="0.2">
      <c r="F1167" s="195"/>
      <c r="G1167" s="196"/>
      <c r="H1167" s="192"/>
      <c r="L1167" s="193" t="s">
        <v>1282</v>
      </c>
      <c r="M1167" s="193">
        <v>23</v>
      </c>
      <c r="O1167" s="193" t="s">
        <v>129</v>
      </c>
      <c r="P1167" s="197">
        <v>28.077354644190905</v>
      </c>
      <c r="Q1167" s="197">
        <v>29.498916808795986</v>
      </c>
      <c r="R1167" s="197">
        <v>30.411609088079683</v>
      </c>
      <c r="S1167" s="197">
        <v>29.268292682926834</v>
      </c>
      <c r="T1167" s="197">
        <v>34.36274509803922</v>
      </c>
      <c r="U1167" s="197">
        <v>26.884920634920636</v>
      </c>
      <c r="V1167" s="197">
        <v>24.633699633699635</v>
      </c>
      <c r="W1167" s="193">
        <v>28.077354644190905</v>
      </c>
      <c r="X1167" s="193">
        <v>29.498916808795986</v>
      </c>
      <c r="Y1167" s="193">
        <v>30.411609088079683</v>
      </c>
      <c r="Z1167" s="193">
        <v>29.268292682926834</v>
      </c>
      <c r="AA1167" s="193">
        <v>34.36274509803922</v>
      </c>
      <c r="AB1167" s="193">
        <v>26.884920634920636</v>
      </c>
      <c r="AC1167" s="193">
        <v>24.633699633699635</v>
      </c>
    </row>
    <row r="1168" spans="6:29" x14ac:dyDescent="0.2">
      <c r="F1168" s="195"/>
      <c r="G1168" s="196"/>
      <c r="H1168" s="192"/>
      <c r="L1168" s="193" t="s">
        <v>1283</v>
      </c>
      <c r="M1168" s="193">
        <v>23</v>
      </c>
      <c r="O1168" s="193" t="s">
        <v>131</v>
      </c>
      <c r="P1168" s="197">
        <v>30.444444444444443</v>
      </c>
      <c r="Q1168" s="197">
        <v>27.220368916797486</v>
      </c>
      <c r="R1168" s="197">
        <v>29.835504810126505</v>
      </c>
      <c r="S1168" s="197">
        <v>28.717671217671217</v>
      </c>
      <c r="T1168" s="197">
        <v>34.831829725229582</v>
      </c>
      <c r="U1168" s="197">
        <v>29.217806656831051</v>
      </c>
      <c r="V1168" s="197">
        <v>25.422642952763436</v>
      </c>
      <c r="W1168" s="193">
        <v>30.444444444444443</v>
      </c>
      <c r="X1168" s="193">
        <v>27.220368916797486</v>
      </c>
      <c r="Y1168" s="193">
        <v>29.835504810126505</v>
      </c>
      <c r="Z1168" s="193">
        <v>28.717671217671217</v>
      </c>
      <c r="AA1168" s="193">
        <v>34.831829725229582</v>
      </c>
      <c r="AB1168" s="193">
        <v>29.217806656831051</v>
      </c>
      <c r="AC1168" s="193">
        <v>25.422642952763436</v>
      </c>
    </row>
    <row r="1169" spans="6:29" x14ac:dyDescent="0.2">
      <c r="F1169" s="195"/>
      <c r="G1169" s="196"/>
      <c r="H1169" s="192"/>
      <c r="L1169" s="193" t="s">
        <v>1284</v>
      </c>
      <c r="M1169" s="193">
        <v>23</v>
      </c>
      <c r="O1169" s="193" t="s">
        <v>133</v>
      </c>
      <c r="P1169" s="197">
        <v>31.459497727103365</v>
      </c>
      <c r="Q1169" s="197">
        <v>30.782312925170068</v>
      </c>
      <c r="R1169" s="197">
        <v>26.671511627906977</v>
      </c>
      <c r="S1169" s="197">
        <v>30.434782608695656</v>
      </c>
      <c r="T1169" s="197">
        <v>32.856972927767295</v>
      </c>
      <c r="U1169" s="197">
        <v>34.295490613755177</v>
      </c>
      <c r="V1169" s="197">
        <v>25.612112099591396</v>
      </c>
      <c r="W1169" s="193">
        <v>31.459497727103365</v>
      </c>
      <c r="X1169" s="193">
        <v>30.782312925170068</v>
      </c>
      <c r="Y1169" s="193">
        <v>26.671511627906977</v>
      </c>
      <c r="Z1169" s="193">
        <v>30.434782608695656</v>
      </c>
      <c r="AA1169" s="193">
        <v>32.856972927767295</v>
      </c>
      <c r="AB1169" s="193">
        <v>34.295490613755177</v>
      </c>
      <c r="AC1169" s="193">
        <v>25.612112099591396</v>
      </c>
    </row>
    <row r="1170" spans="6:29" x14ac:dyDescent="0.2">
      <c r="F1170" s="195"/>
      <c r="G1170" s="196"/>
      <c r="H1170" s="192"/>
      <c r="L1170" s="193" t="s">
        <v>1285</v>
      </c>
      <c r="M1170" s="193">
        <v>23</v>
      </c>
      <c r="O1170" s="193" t="s">
        <v>135</v>
      </c>
      <c r="P1170" s="197">
        <v>27.028015507278173</v>
      </c>
      <c r="Q1170" s="197">
        <v>32.379248658318431</v>
      </c>
      <c r="R1170" s="197">
        <v>31.738637855385125</v>
      </c>
      <c r="S1170" s="197">
        <v>30.913709613400016</v>
      </c>
      <c r="T1170" s="197">
        <v>33.497933541487548</v>
      </c>
      <c r="U1170" s="197">
        <v>23.69743332609071</v>
      </c>
      <c r="V1170" s="197">
        <v>22.666666666666668</v>
      </c>
      <c r="W1170" s="193">
        <v>27.028015507278173</v>
      </c>
      <c r="X1170" s="193">
        <v>32.379248658318431</v>
      </c>
      <c r="Y1170" s="193">
        <v>31.738637855385125</v>
      </c>
      <c r="Z1170" s="193">
        <v>30.913709613400016</v>
      </c>
      <c r="AA1170" s="193">
        <v>33.497933541487548</v>
      </c>
      <c r="AB1170" s="193">
        <v>23.69743332609071</v>
      </c>
      <c r="AC1170" s="193">
        <v>22.666666666666668</v>
      </c>
    </row>
    <row r="1171" spans="6:29" x14ac:dyDescent="0.2">
      <c r="F1171" s="195"/>
      <c r="G1171" s="196"/>
      <c r="H1171" s="192"/>
      <c r="L1171" s="193" t="s">
        <v>1286</v>
      </c>
      <c r="M1171" s="193">
        <v>23</v>
      </c>
      <c r="O1171" s="193" t="s">
        <v>137</v>
      </c>
      <c r="P1171" s="197">
        <v>29.900744416873451</v>
      </c>
      <c r="Q1171" s="197">
        <v>26.910944329422591</v>
      </c>
      <c r="R1171" s="197">
        <v>25.324837946855116</v>
      </c>
      <c r="S1171" s="197">
        <v>25.131752305665344</v>
      </c>
      <c r="T1171" s="197">
        <v>29.034171808258186</v>
      </c>
      <c r="U1171" s="197">
        <v>26.932432432432432</v>
      </c>
      <c r="V1171" s="197">
        <v>23.484848484848484</v>
      </c>
      <c r="W1171" s="193">
        <v>29.900744416873451</v>
      </c>
      <c r="X1171" s="193">
        <v>26.910944329422591</v>
      </c>
      <c r="Y1171" s="193">
        <v>25.324837946855116</v>
      </c>
      <c r="Z1171" s="193">
        <v>25.131752305665344</v>
      </c>
      <c r="AA1171" s="193">
        <v>29.034171808258186</v>
      </c>
      <c r="AB1171" s="193">
        <v>26.932432432432432</v>
      </c>
      <c r="AC1171" s="193">
        <v>23.484848484848484</v>
      </c>
    </row>
    <row r="1172" spans="6:29" x14ac:dyDescent="0.2">
      <c r="F1172" s="195"/>
      <c r="G1172" s="196"/>
      <c r="H1172" s="192"/>
      <c r="L1172" s="193" t="s">
        <v>1287</v>
      </c>
      <c r="M1172" s="193">
        <v>23</v>
      </c>
      <c r="O1172" s="193" t="s">
        <v>139</v>
      </c>
      <c r="P1172" s="197">
        <v>25.453765353181183</v>
      </c>
      <c r="Q1172" s="197">
        <v>30.184894470608761</v>
      </c>
      <c r="R1172" s="197">
        <v>26.222260746014317</v>
      </c>
      <c r="S1172" s="197">
        <v>29.017679428638331</v>
      </c>
      <c r="T1172" s="197">
        <v>25.833543293860757</v>
      </c>
      <c r="U1172" s="197">
        <v>28.39506172839506</v>
      </c>
      <c r="V1172" s="197">
        <v>21.669791788741751</v>
      </c>
      <c r="W1172" s="193">
        <v>25.453765353181183</v>
      </c>
      <c r="X1172" s="193">
        <v>30.184894470608761</v>
      </c>
      <c r="Y1172" s="193">
        <v>26.222260746014317</v>
      </c>
      <c r="Z1172" s="193">
        <v>29.017679428638331</v>
      </c>
      <c r="AA1172" s="193">
        <v>25.833543293860757</v>
      </c>
      <c r="AB1172" s="193">
        <v>28.39506172839506</v>
      </c>
      <c r="AC1172" s="193">
        <v>21.669791788741751</v>
      </c>
    </row>
    <row r="1173" spans="6:29" x14ac:dyDescent="0.2">
      <c r="F1173" s="195"/>
      <c r="G1173" s="196"/>
      <c r="H1173" s="192"/>
      <c r="L1173" s="193" t="s">
        <v>1288</v>
      </c>
      <c r="M1173" s="193">
        <v>23</v>
      </c>
      <c r="O1173" s="193" t="s">
        <v>141</v>
      </c>
      <c r="P1173" s="197">
        <v>27.485919899874844</v>
      </c>
      <c r="Q1173" s="197">
        <v>20.913461538461537</v>
      </c>
      <c r="R1173" s="197">
        <v>24.98992081234082</v>
      </c>
      <c r="S1173" s="197">
        <v>24.064519598480729</v>
      </c>
      <c r="T1173" s="197">
        <v>29.682705059463444</v>
      </c>
      <c r="U1173" s="197">
        <v>27.788775766716945</v>
      </c>
      <c r="V1173" s="197">
        <v>18.181818181818183</v>
      </c>
      <c r="W1173" s="193">
        <v>27.485919899874844</v>
      </c>
      <c r="X1173" s="193">
        <v>20.913461538461537</v>
      </c>
      <c r="Y1173" s="193">
        <v>24.98992081234082</v>
      </c>
      <c r="Z1173" s="193">
        <v>24.064519598480729</v>
      </c>
      <c r="AA1173" s="193">
        <v>29.682705059463444</v>
      </c>
      <c r="AB1173" s="193">
        <v>27.788775766716945</v>
      </c>
      <c r="AC1173" s="193">
        <v>18.181818181818183</v>
      </c>
    </row>
    <row r="1174" spans="6:29" x14ac:dyDescent="0.2">
      <c r="F1174" s="195"/>
      <c r="G1174" s="196"/>
      <c r="H1174" s="192"/>
      <c r="L1174" s="193" t="s">
        <v>1289</v>
      </c>
      <c r="M1174" s="193">
        <v>23</v>
      </c>
      <c r="O1174" s="193" t="s">
        <v>143</v>
      </c>
      <c r="P1174" s="197">
        <v>27.085877085877087</v>
      </c>
      <c r="Q1174" s="197">
        <v>24.570719258219263</v>
      </c>
      <c r="R1174" s="197">
        <v>26.034171045790234</v>
      </c>
      <c r="S1174" s="197">
        <v>25.174825174825173</v>
      </c>
      <c r="T1174" s="197">
        <v>26.666666666666668</v>
      </c>
      <c r="U1174" s="197">
        <v>29.307568438003219</v>
      </c>
      <c r="V1174" s="197">
        <v>21.647597137793213</v>
      </c>
      <c r="W1174" s="193">
        <v>27.085877085877087</v>
      </c>
      <c r="X1174" s="193">
        <v>24.570719258219263</v>
      </c>
      <c r="Y1174" s="193">
        <v>26.034171045790234</v>
      </c>
      <c r="Z1174" s="193">
        <v>25.174825174825173</v>
      </c>
      <c r="AA1174" s="193">
        <v>26.666666666666668</v>
      </c>
      <c r="AB1174" s="193">
        <v>29.307568438003219</v>
      </c>
      <c r="AC1174" s="193">
        <v>21.647597137793213</v>
      </c>
    </row>
    <row r="1175" spans="6:29" x14ac:dyDescent="0.2">
      <c r="F1175" s="195"/>
      <c r="G1175" s="196"/>
      <c r="H1175" s="192"/>
      <c r="L1175" s="193" t="s">
        <v>1290</v>
      </c>
      <c r="M1175" s="193">
        <v>23</v>
      </c>
      <c r="O1175" s="193" t="s">
        <v>145</v>
      </c>
      <c r="P1175" s="197">
        <v>29.255801190203879</v>
      </c>
      <c r="Q1175" s="197">
        <v>28.517724336909396</v>
      </c>
      <c r="R1175" s="197">
        <v>26.740857826384143</v>
      </c>
      <c r="S1175" s="197">
        <v>26.546553212479964</v>
      </c>
      <c r="T1175" s="197">
        <v>33.961336828309307</v>
      </c>
      <c r="U1175" s="197">
        <v>25.910931174089072</v>
      </c>
      <c r="V1175" s="197">
        <v>24.489795918367342</v>
      </c>
      <c r="W1175" s="193">
        <v>29.255801190203879</v>
      </c>
      <c r="X1175" s="193">
        <v>28.517724336909396</v>
      </c>
      <c r="Y1175" s="193">
        <v>26.740857826384143</v>
      </c>
      <c r="Z1175" s="193">
        <v>26.546553212479964</v>
      </c>
      <c r="AA1175" s="193">
        <v>33.961336828309307</v>
      </c>
      <c r="AB1175" s="193">
        <v>25.910931174089072</v>
      </c>
      <c r="AC1175" s="193">
        <v>24.489795918367342</v>
      </c>
    </row>
    <row r="1176" spans="6:29" x14ac:dyDescent="0.2">
      <c r="F1176" s="195"/>
      <c r="G1176" s="196"/>
      <c r="H1176" s="192"/>
      <c r="L1176" s="193" t="s">
        <v>1291</v>
      </c>
      <c r="M1176" s="193">
        <v>23</v>
      </c>
      <c r="O1176" s="193" t="s">
        <v>147</v>
      </c>
      <c r="P1176" s="197">
        <v>26.214953271028037</v>
      </c>
      <c r="Q1176" s="197">
        <v>27.413016311098886</v>
      </c>
      <c r="R1176" s="197">
        <v>28.354441180119508</v>
      </c>
      <c r="S1176" s="197">
        <v>25.793650793650794</v>
      </c>
      <c r="T1176" s="197">
        <v>30.583900226757372</v>
      </c>
      <c r="U1176" s="197">
        <v>33.035714285714292</v>
      </c>
      <c r="V1176" s="197">
        <v>23.303167420814482</v>
      </c>
      <c r="W1176" s="193">
        <v>26.214953271028037</v>
      </c>
      <c r="X1176" s="193">
        <v>27.413016311098886</v>
      </c>
      <c r="Y1176" s="193">
        <v>28.354441180119508</v>
      </c>
      <c r="Z1176" s="193">
        <v>25.793650793650794</v>
      </c>
      <c r="AA1176" s="193">
        <v>30.583900226757372</v>
      </c>
      <c r="AB1176" s="193">
        <v>33.035714285714292</v>
      </c>
      <c r="AC1176" s="193">
        <v>23.303167420814482</v>
      </c>
    </row>
    <row r="1177" spans="6:29" x14ac:dyDescent="0.2">
      <c r="F1177" s="195"/>
      <c r="G1177" s="196"/>
      <c r="H1177" s="192"/>
      <c r="L1177" s="193" t="s">
        <v>1292</v>
      </c>
      <c r="M1177" s="193">
        <v>23</v>
      </c>
      <c r="O1177" s="193" t="s">
        <v>149</v>
      </c>
      <c r="P1177" s="197">
        <v>27.025430680885975</v>
      </c>
      <c r="Q1177" s="197">
        <v>29.015461244376908</v>
      </c>
      <c r="R1177" s="197">
        <v>27.954388326822023</v>
      </c>
      <c r="S1177" s="197">
        <v>29.888888888888889</v>
      </c>
      <c r="T1177" s="197">
        <v>32.352941176470587</v>
      </c>
      <c r="U1177" s="197">
        <v>28.388610475897007</v>
      </c>
      <c r="V1177" s="197">
        <v>20.912147961328291</v>
      </c>
      <c r="W1177" s="193">
        <v>27.025430680885975</v>
      </c>
      <c r="X1177" s="193">
        <v>29.015461244376908</v>
      </c>
      <c r="Y1177" s="193">
        <v>27.954388326822023</v>
      </c>
      <c r="Z1177" s="193">
        <v>29.888888888888889</v>
      </c>
      <c r="AA1177" s="193">
        <v>32.352941176470587</v>
      </c>
      <c r="AB1177" s="193">
        <v>28.388610475897007</v>
      </c>
      <c r="AC1177" s="193">
        <v>20.912147961328291</v>
      </c>
    </row>
    <row r="1178" spans="6:29" x14ac:dyDescent="0.2">
      <c r="F1178" s="195"/>
      <c r="G1178" s="196"/>
      <c r="H1178" s="192"/>
      <c r="L1178" s="193" t="s">
        <v>1293</v>
      </c>
      <c r="M1178" s="193">
        <v>23.17</v>
      </c>
      <c r="N1178" s="193">
        <v>23.17</v>
      </c>
      <c r="O1178" s="193" t="s">
        <v>103</v>
      </c>
      <c r="P1178" s="197">
        <v>25.925925925925924</v>
      </c>
      <c r="Q1178" s="197">
        <v>22.833333333333336</v>
      </c>
      <c r="R1178" s="197">
        <v>21.428571428571431</v>
      </c>
      <c r="S1178" s="197">
        <v>29.642857142857142</v>
      </c>
      <c r="T1178" s="197">
        <v>31.761808326152305</v>
      </c>
      <c r="U1178" s="197">
        <v>32</v>
      </c>
      <c r="V1178" s="197">
        <v>25.292942138250524</v>
      </c>
      <c r="W1178" s="193">
        <v>25.925925925925924</v>
      </c>
      <c r="X1178" s="193">
        <v>22.833333333333336</v>
      </c>
      <c r="Y1178" s="193">
        <v>21.428571428571431</v>
      </c>
      <c r="Z1178" s="193">
        <v>29.642857142857142</v>
      </c>
      <c r="AA1178" s="193">
        <v>31.761808326152305</v>
      </c>
      <c r="AB1178" s="193">
        <v>32</v>
      </c>
      <c r="AC1178" s="193">
        <v>25.292942138250524</v>
      </c>
    </row>
    <row r="1179" spans="6:29" x14ac:dyDescent="0.2">
      <c r="F1179" s="195"/>
      <c r="G1179" s="196"/>
      <c r="H1179" s="192"/>
      <c r="L1179" s="193" t="s">
        <v>1294</v>
      </c>
      <c r="M1179" s="193">
        <v>23.17</v>
      </c>
      <c r="O1179" s="193" t="s">
        <v>105</v>
      </c>
      <c r="P1179" s="197">
        <v>23.871001388871672</v>
      </c>
      <c r="Q1179" s="197">
        <v>25.064219942268721</v>
      </c>
      <c r="R1179" s="197">
        <v>26.440585330956186</v>
      </c>
      <c r="S1179" s="197">
        <v>27.214781644606205</v>
      </c>
      <c r="T1179" s="197">
        <v>34.10637068022168</v>
      </c>
      <c r="U1179" s="197">
        <v>33.333333333333329</v>
      </c>
      <c r="V1179" s="197">
        <v>22.004132231404959</v>
      </c>
      <c r="W1179" s="193">
        <v>23.871001388871672</v>
      </c>
      <c r="X1179" s="193">
        <v>25.064219942268721</v>
      </c>
      <c r="Y1179" s="193">
        <v>26.440585330956186</v>
      </c>
      <c r="Z1179" s="193">
        <v>27.214781644606205</v>
      </c>
      <c r="AA1179" s="193">
        <v>34.10637068022168</v>
      </c>
      <c r="AB1179" s="193">
        <v>33.333333333333329</v>
      </c>
      <c r="AC1179" s="193">
        <v>22.004132231404959</v>
      </c>
    </row>
    <row r="1180" spans="6:29" x14ac:dyDescent="0.2">
      <c r="F1180" s="195"/>
      <c r="G1180" s="196"/>
      <c r="H1180" s="192"/>
      <c r="L1180" s="193" t="s">
        <v>1295</v>
      </c>
      <c r="M1180" s="193">
        <v>23.17</v>
      </c>
      <c r="O1180" s="193" t="s">
        <v>107</v>
      </c>
      <c r="P1180" s="197">
        <v>23.369565217391305</v>
      </c>
      <c r="Q1180" s="197">
        <v>24.144144144144143</v>
      </c>
      <c r="R1180" s="197">
        <v>24.040481611061821</v>
      </c>
      <c r="S1180" s="197">
        <v>25.05611672278339</v>
      </c>
      <c r="T1180" s="197">
        <v>30.192038127277829</v>
      </c>
      <c r="U1180" s="197">
        <v>27.180527383367139</v>
      </c>
      <c r="V1180" s="197">
        <v>17.796610169491526</v>
      </c>
      <c r="W1180" s="193">
        <v>23.369565217391305</v>
      </c>
      <c r="X1180" s="193">
        <v>24.144144144144143</v>
      </c>
      <c r="Y1180" s="193">
        <v>24.040481611061821</v>
      </c>
      <c r="Z1180" s="193">
        <v>25.05611672278339</v>
      </c>
      <c r="AA1180" s="193">
        <v>30.192038127277829</v>
      </c>
      <c r="AB1180" s="193">
        <v>27.180527383367139</v>
      </c>
      <c r="AC1180" s="193">
        <v>17.796610169491526</v>
      </c>
    </row>
    <row r="1181" spans="6:29" x14ac:dyDescent="0.2">
      <c r="F1181" s="195"/>
      <c r="G1181" s="196"/>
      <c r="H1181" s="192"/>
      <c r="L1181" s="193" t="s">
        <v>1296</v>
      </c>
      <c r="M1181" s="193">
        <v>23.17</v>
      </c>
      <c r="O1181" s="193" t="s">
        <v>109</v>
      </c>
      <c r="P1181" s="197">
        <v>22.848932676518885</v>
      </c>
      <c r="Q1181" s="197">
        <v>26.682539682539684</v>
      </c>
      <c r="R1181" s="197">
        <v>23.745126705653021</v>
      </c>
      <c r="S1181" s="197">
        <v>26.449102788448595</v>
      </c>
      <c r="T1181" s="197">
        <v>32.104611378828992</v>
      </c>
      <c r="U1181" s="197">
        <v>30.029142764991821</v>
      </c>
      <c r="V1181" s="197">
        <v>16.393442622950822</v>
      </c>
      <c r="W1181" s="193">
        <v>22.848932676518885</v>
      </c>
      <c r="X1181" s="193">
        <v>26.682539682539684</v>
      </c>
      <c r="Y1181" s="193">
        <v>23.745126705653021</v>
      </c>
      <c r="Z1181" s="193">
        <v>26.449102788448595</v>
      </c>
      <c r="AA1181" s="193">
        <v>32.104611378828992</v>
      </c>
      <c r="AB1181" s="193">
        <v>30.029142764991821</v>
      </c>
      <c r="AC1181" s="193">
        <v>16.393442622950822</v>
      </c>
    </row>
    <row r="1182" spans="6:29" x14ac:dyDescent="0.2">
      <c r="F1182" s="195"/>
      <c r="G1182" s="196"/>
      <c r="H1182" s="192"/>
      <c r="L1182" s="193" t="s">
        <v>1297</v>
      </c>
      <c r="M1182" s="193">
        <v>23.17</v>
      </c>
      <c r="O1182" s="193" t="s">
        <v>111</v>
      </c>
      <c r="P1182" s="197">
        <v>23.378593218494697</v>
      </c>
      <c r="Q1182" s="197">
        <v>23.559725956364698</v>
      </c>
      <c r="R1182" s="197">
        <v>25.205859264410893</v>
      </c>
      <c r="S1182" s="197">
        <v>24.421239800267934</v>
      </c>
      <c r="T1182" s="197">
        <v>34.072597847417761</v>
      </c>
      <c r="U1182" s="197">
        <v>29.030802162710785</v>
      </c>
      <c r="V1182" s="197">
        <v>26.530612244897959</v>
      </c>
      <c r="W1182" s="193">
        <v>23.378593218494697</v>
      </c>
      <c r="X1182" s="193">
        <v>23.559725956364698</v>
      </c>
      <c r="Y1182" s="193">
        <v>25.205859264410893</v>
      </c>
      <c r="Z1182" s="193">
        <v>24.421239800267934</v>
      </c>
      <c r="AA1182" s="193">
        <v>34.072597847417761</v>
      </c>
      <c r="AB1182" s="193">
        <v>29.030802162710785</v>
      </c>
      <c r="AC1182" s="193">
        <v>26.530612244897959</v>
      </c>
    </row>
    <row r="1183" spans="6:29" x14ac:dyDescent="0.2">
      <c r="F1183" s="195"/>
      <c r="G1183" s="196"/>
      <c r="H1183" s="192"/>
      <c r="L1183" s="193" t="s">
        <v>1298</v>
      </c>
      <c r="M1183" s="193">
        <v>23.17</v>
      </c>
      <c r="O1183" s="193" t="s">
        <v>113</v>
      </c>
      <c r="P1183" s="197">
        <v>25.497516276826623</v>
      </c>
      <c r="Q1183" s="197">
        <v>22.750869715985992</v>
      </c>
      <c r="R1183" s="197">
        <v>22.611218568665379</v>
      </c>
      <c r="S1183" s="197">
        <v>25.55767195767196</v>
      </c>
      <c r="T1183" s="197">
        <v>32.415338241570637</v>
      </c>
      <c r="U1183" s="197">
        <v>30.37037037037037</v>
      </c>
      <c r="V1183" s="197">
        <v>23.888134442369719</v>
      </c>
      <c r="W1183" s="193">
        <v>25.497516276826623</v>
      </c>
      <c r="X1183" s="193">
        <v>22.750869715985992</v>
      </c>
      <c r="Y1183" s="193">
        <v>22.611218568665379</v>
      </c>
      <c r="Z1183" s="193">
        <v>25.55767195767196</v>
      </c>
      <c r="AA1183" s="193">
        <v>32.415338241570637</v>
      </c>
      <c r="AB1183" s="193">
        <v>30.37037037037037</v>
      </c>
      <c r="AC1183" s="193">
        <v>23.888134442369719</v>
      </c>
    </row>
    <row r="1184" spans="6:29" x14ac:dyDescent="0.2">
      <c r="F1184" s="195"/>
      <c r="G1184" s="196"/>
      <c r="H1184" s="192"/>
      <c r="L1184" s="193" t="s">
        <v>1299</v>
      </c>
      <c r="M1184" s="193">
        <v>23.17</v>
      </c>
      <c r="O1184" s="193" t="s">
        <v>115</v>
      </c>
      <c r="P1184" s="197">
        <v>24.26923076923077</v>
      </c>
      <c r="Q1184" s="197">
        <v>23.087308274034896</v>
      </c>
      <c r="R1184" s="197">
        <v>25.000282090507653</v>
      </c>
      <c r="S1184" s="197">
        <v>24.926732247486967</v>
      </c>
      <c r="T1184" s="197">
        <v>35.737127557058251</v>
      </c>
      <c r="U1184" s="197">
        <v>30.312221231043708</v>
      </c>
      <c r="V1184" s="197">
        <v>27.542158024046181</v>
      </c>
      <c r="W1184" s="193">
        <v>24.26923076923077</v>
      </c>
      <c r="X1184" s="193">
        <v>23.087308274034896</v>
      </c>
      <c r="Y1184" s="193">
        <v>25.000282090507653</v>
      </c>
      <c r="Z1184" s="193">
        <v>24.926732247486967</v>
      </c>
      <c r="AA1184" s="193">
        <v>35.737127557058251</v>
      </c>
      <c r="AB1184" s="193">
        <v>30.312221231043708</v>
      </c>
      <c r="AC1184" s="193">
        <v>27.542158024046181</v>
      </c>
    </row>
    <row r="1185" spans="6:29" x14ac:dyDescent="0.2">
      <c r="F1185" s="195"/>
      <c r="G1185" s="196"/>
      <c r="H1185" s="192"/>
      <c r="L1185" s="193" t="s">
        <v>1300</v>
      </c>
      <c r="M1185" s="193">
        <v>23.17</v>
      </c>
      <c r="O1185" s="193" t="s">
        <v>117</v>
      </c>
      <c r="P1185" s="197">
        <v>28.722615436467816</v>
      </c>
      <c r="Q1185" s="197">
        <v>27.302164239919804</v>
      </c>
      <c r="R1185" s="197">
        <v>26.546786546786546</v>
      </c>
      <c r="S1185" s="197">
        <v>28.625</v>
      </c>
      <c r="T1185" s="197">
        <v>33.241337753708429</v>
      </c>
      <c r="U1185" s="197">
        <v>32.950463903822133</v>
      </c>
      <c r="V1185" s="197">
        <v>24.819254185692543</v>
      </c>
      <c r="W1185" s="193">
        <v>28.722615436467816</v>
      </c>
      <c r="X1185" s="193">
        <v>27.302164239919804</v>
      </c>
      <c r="Y1185" s="193">
        <v>26.546786546786546</v>
      </c>
      <c r="Z1185" s="193">
        <v>28.625</v>
      </c>
      <c r="AA1185" s="193">
        <v>33.241337753708429</v>
      </c>
      <c r="AB1185" s="193">
        <v>32.950463903822133</v>
      </c>
      <c r="AC1185" s="193">
        <v>24.819254185692543</v>
      </c>
    </row>
    <row r="1186" spans="6:29" x14ac:dyDescent="0.2">
      <c r="F1186" s="195"/>
      <c r="G1186" s="196"/>
      <c r="H1186" s="192"/>
      <c r="L1186" s="193" t="s">
        <v>1301</v>
      </c>
      <c r="M1186" s="193">
        <v>23.17</v>
      </c>
      <c r="O1186" s="193" t="s">
        <v>119</v>
      </c>
      <c r="P1186" s="197">
        <v>19.23076923076923</v>
      </c>
      <c r="Q1186" s="197">
        <v>21.30184346413936</v>
      </c>
      <c r="R1186" s="197">
        <v>26.880341880341884</v>
      </c>
      <c r="S1186" s="197">
        <v>22.714285714285715</v>
      </c>
      <c r="T1186" s="197">
        <v>33.092812676853427</v>
      </c>
      <c r="U1186" s="197">
        <v>33.275878101918273</v>
      </c>
      <c r="V1186" s="197">
        <v>31.283422459893046</v>
      </c>
      <c r="W1186" s="193">
        <v>19.23076923076923</v>
      </c>
      <c r="X1186" s="193">
        <v>21.30184346413936</v>
      </c>
      <c r="Y1186" s="193">
        <v>26.880341880341884</v>
      </c>
      <c r="Z1186" s="193">
        <v>22.714285714285715</v>
      </c>
      <c r="AA1186" s="193">
        <v>33.092812676853427</v>
      </c>
      <c r="AB1186" s="193">
        <v>33.275878101918273</v>
      </c>
      <c r="AC1186" s="193">
        <v>31.283422459893046</v>
      </c>
    </row>
    <row r="1187" spans="6:29" x14ac:dyDescent="0.2">
      <c r="F1187" s="195"/>
      <c r="G1187" s="196"/>
      <c r="H1187" s="192"/>
      <c r="L1187" s="193" t="s">
        <v>1302</v>
      </c>
      <c r="M1187" s="193">
        <v>23.17</v>
      </c>
      <c r="O1187" s="193" t="s">
        <v>121</v>
      </c>
      <c r="P1187" s="197">
        <v>23.148096304591263</v>
      </c>
      <c r="Q1187" s="197">
        <v>28.786181139122316</v>
      </c>
      <c r="R1187" s="197">
        <v>27.944339025932955</v>
      </c>
      <c r="S1187" s="197">
        <v>26.288323548597521</v>
      </c>
      <c r="T1187" s="197">
        <v>30.982129335150688</v>
      </c>
      <c r="U1187" s="197">
        <v>32.38795518207283</v>
      </c>
      <c r="V1187" s="197"/>
      <c r="W1187" s="193">
        <v>23.148096304591263</v>
      </c>
      <c r="X1187" s="193">
        <v>28.786181139122316</v>
      </c>
      <c r="Y1187" s="193">
        <v>27.944339025932955</v>
      </c>
      <c r="Z1187" s="193">
        <v>26.288323548597521</v>
      </c>
      <c r="AA1187" s="193">
        <v>30.982129335150688</v>
      </c>
      <c r="AB1187" s="193">
        <v>32.38795518207283</v>
      </c>
      <c r="AC1187" s="193">
        <v>32.38795518207283</v>
      </c>
    </row>
    <row r="1188" spans="6:29" x14ac:dyDescent="0.2">
      <c r="F1188" s="195"/>
      <c r="G1188" s="196"/>
      <c r="H1188" s="192"/>
      <c r="L1188" s="193" t="s">
        <v>1303</v>
      </c>
      <c r="M1188" s="193">
        <v>23.17</v>
      </c>
      <c r="O1188" s="193" t="s">
        <v>123</v>
      </c>
      <c r="P1188" s="197">
        <v>19.35483870967742</v>
      </c>
      <c r="Q1188" s="197">
        <v>24.534345391903532</v>
      </c>
      <c r="R1188" s="197">
        <v>26.469668542839273</v>
      </c>
      <c r="S1188" s="197">
        <v>26.365789223153083</v>
      </c>
      <c r="T1188" s="197">
        <v>28.664269911504423</v>
      </c>
      <c r="U1188" s="197">
        <v>26.666666666666668</v>
      </c>
      <c r="V1188" s="197"/>
      <c r="W1188" s="193">
        <v>19.35483870967742</v>
      </c>
      <c r="X1188" s="193">
        <v>24.534345391903532</v>
      </c>
      <c r="Y1188" s="193">
        <v>26.469668542839273</v>
      </c>
      <c r="Z1188" s="193">
        <v>26.365789223153083</v>
      </c>
      <c r="AA1188" s="193">
        <v>28.664269911504423</v>
      </c>
      <c r="AB1188" s="193">
        <v>26.666666666666668</v>
      </c>
      <c r="AC1188" s="193">
        <v>26.666666666666668</v>
      </c>
    </row>
    <row r="1189" spans="6:29" x14ac:dyDescent="0.2">
      <c r="F1189" s="195"/>
      <c r="G1189" s="196"/>
      <c r="H1189" s="192"/>
      <c r="L1189" s="193" t="s">
        <v>1304</v>
      </c>
      <c r="M1189" s="193">
        <v>23.17</v>
      </c>
      <c r="O1189" s="193" t="s">
        <v>125</v>
      </c>
      <c r="P1189" s="197">
        <v>26.900229130717662</v>
      </c>
      <c r="Q1189" s="197">
        <v>26.188326516333245</v>
      </c>
      <c r="R1189" s="197">
        <v>23.333333333333332</v>
      </c>
      <c r="S1189" s="197">
        <v>24.785323965651834</v>
      </c>
      <c r="T1189" s="197">
        <v>31.922757607689118</v>
      </c>
      <c r="U1189" s="197">
        <v>15.853658536585369</v>
      </c>
      <c r="V1189" s="197"/>
      <c r="W1189" s="193">
        <v>26.900229130717662</v>
      </c>
      <c r="X1189" s="193">
        <v>26.188326516333245</v>
      </c>
      <c r="Y1189" s="193">
        <v>23.333333333333332</v>
      </c>
      <c r="Z1189" s="193">
        <v>24.785323965651834</v>
      </c>
      <c r="AA1189" s="193">
        <v>31.922757607689118</v>
      </c>
      <c r="AB1189" s="193">
        <v>15.853658536585369</v>
      </c>
      <c r="AC1189" s="193">
        <v>15.853658536585369</v>
      </c>
    </row>
    <row r="1190" spans="6:29" x14ac:dyDescent="0.2">
      <c r="F1190" s="195"/>
      <c r="G1190" s="196"/>
      <c r="H1190" s="192"/>
      <c r="L1190" s="193" t="s">
        <v>1305</v>
      </c>
      <c r="M1190" s="193">
        <v>23.17</v>
      </c>
      <c r="O1190" s="193" t="s">
        <v>127</v>
      </c>
      <c r="P1190" s="197">
        <v>20.588235294117645</v>
      </c>
      <c r="Q1190" s="197"/>
      <c r="R1190" s="197">
        <v>27.049180327868854</v>
      </c>
      <c r="S1190" s="197">
        <v>25.507518796992482</v>
      </c>
      <c r="T1190" s="197">
        <v>29.003421255932022</v>
      </c>
      <c r="U1190" s="197">
        <v>29.2265491695285</v>
      </c>
      <c r="V1190" s="197">
        <v>23.076923076923077</v>
      </c>
      <c r="W1190" s="193">
        <v>20.588235294117645</v>
      </c>
      <c r="X1190" s="193">
        <v>25.537088918727751</v>
      </c>
      <c r="Y1190" s="193">
        <v>27.049180327868854</v>
      </c>
      <c r="Z1190" s="193">
        <v>25.507518796992482</v>
      </c>
      <c r="AA1190" s="193">
        <v>29.003421255932022</v>
      </c>
      <c r="AB1190" s="193">
        <v>29.2265491695285</v>
      </c>
      <c r="AC1190" s="193">
        <v>23.076923076923077</v>
      </c>
    </row>
    <row r="1191" spans="6:29" x14ac:dyDescent="0.2">
      <c r="F1191" s="195"/>
      <c r="G1191" s="196"/>
      <c r="H1191" s="192"/>
      <c r="L1191" s="193" t="s">
        <v>1306</v>
      </c>
      <c r="M1191" s="193">
        <v>23.17</v>
      </c>
      <c r="O1191" s="193" t="s">
        <v>129</v>
      </c>
      <c r="P1191" s="197">
        <v>20.887445887445885</v>
      </c>
      <c r="Q1191" s="197">
        <v>21.276595744680851</v>
      </c>
      <c r="R1191" s="197">
        <v>24.514861213461064</v>
      </c>
      <c r="S1191" s="197">
        <v>26.512657769165926</v>
      </c>
      <c r="T1191" s="197">
        <v>30.799445290831677</v>
      </c>
      <c r="U1191" s="197">
        <v>27.535341971648975</v>
      </c>
      <c r="V1191" s="197">
        <v>20.14906578760856</v>
      </c>
      <c r="W1191" s="193">
        <v>20.887445887445885</v>
      </c>
      <c r="X1191" s="193">
        <v>21.276595744680851</v>
      </c>
      <c r="Y1191" s="193">
        <v>24.514861213461064</v>
      </c>
      <c r="Z1191" s="193">
        <v>26.512657769165926</v>
      </c>
      <c r="AA1191" s="193">
        <v>30.799445290831677</v>
      </c>
      <c r="AB1191" s="193">
        <v>27.535341971648975</v>
      </c>
      <c r="AC1191" s="193">
        <v>20.14906578760856</v>
      </c>
    </row>
    <row r="1192" spans="6:29" x14ac:dyDescent="0.2">
      <c r="F1192" s="195"/>
      <c r="G1192" s="196"/>
      <c r="H1192" s="192"/>
      <c r="L1192" s="193" t="s">
        <v>1307</v>
      </c>
      <c r="M1192" s="193">
        <v>23.17</v>
      </c>
      <c r="O1192" s="193" t="s">
        <v>131</v>
      </c>
      <c r="P1192" s="197">
        <v>23.804909560723516</v>
      </c>
      <c r="Q1192" s="197">
        <v>25.961538461538463</v>
      </c>
      <c r="R1192" s="197">
        <v>27.27272727272727</v>
      </c>
      <c r="S1192" s="197">
        <v>29.54545454545454</v>
      </c>
      <c r="T1192" s="197">
        <v>31.865027566328042</v>
      </c>
      <c r="U1192" s="197">
        <v>28.309648476934548</v>
      </c>
      <c r="V1192" s="197"/>
      <c r="W1192" s="193">
        <v>23.804909560723516</v>
      </c>
      <c r="X1192" s="193">
        <v>25.961538461538463</v>
      </c>
      <c r="Y1192" s="193">
        <v>27.27272727272727</v>
      </c>
      <c r="Z1192" s="193">
        <v>29.54545454545454</v>
      </c>
      <c r="AA1192" s="193">
        <v>31.865027566328042</v>
      </c>
      <c r="AB1192" s="193">
        <v>28.309648476934548</v>
      </c>
      <c r="AC1192" s="193">
        <v>28.309648476934548</v>
      </c>
    </row>
    <row r="1193" spans="6:29" x14ac:dyDescent="0.2">
      <c r="F1193" s="195"/>
      <c r="G1193" s="196"/>
      <c r="H1193" s="192"/>
      <c r="L1193" s="193" t="s">
        <v>1308</v>
      </c>
      <c r="M1193" s="193">
        <v>23.17</v>
      </c>
      <c r="O1193" s="193" t="s">
        <v>133</v>
      </c>
      <c r="P1193" s="197">
        <v>25.613841423267221</v>
      </c>
      <c r="Q1193" s="197">
        <v>28.12169312169312</v>
      </c>
      <c r="R1193" s="197">
        <v>26.329862247478506</v>
      </c>
      <c r="S1193" s="197">
        <v>21.874999999999996</v>
      </c>
      <c r="T1193" s="197">
        <v>32.176700111482717</v>
      </c>
      <c r="U1193" s="197">
        <v>29.503931392595199</v>
      </c>
      <c r="V1193" s="197">
        <v>20.937376516006985</v>
      </c>
      <c r="W1193" s="193">
        <v>25.613841423267221</v>
      </c>
      <c r="X1193" s="193">
        <v>28.12169312169312</v>
      </c>
      <c r="Y1193" s="193">
        <v>26.329862247478506</v>
      </c>
      <c r="Z1193" s="193">
        <v>21.874999999999996</v>
      </c>
      <c r="AA1193" s="193">
        <v>32.176700111482717</v>
      </c>
      <c r="AB1193" s="193">
        <v>29.503931392595199</v>
      </c>
      <c r="AC1193" s="193">
        <v>20.937376516006985</v>
      </c>
    </row>
    <row r="1194" spans="6:29" x14ac:dyDescent="0.2">
      <c r="F1194" s="195"/>
      <c r="G1194" s="196"/>
      <c r="H1194" s="192"/>
      <c r="L1194" s="193" t="s">
        <v>1309</v>
      </c>
      <c r="M1194" s="193">
        <v>23.17</v>
      </c>
      <c r="O1194" s="193" t="s">
        <v>135</v>
      </c>
      <c r="P1194" s="197">
        <v>22.401433691756271</v>
      </c>
      <c r="Q1194" s="197">
        <v>23.286131005025016</v>
      </c>
      <c r="R1194" s="197">
        <v>24.765790273799425</v>
      </c>
      <c r="S1194" s="197">
        <v>26.936392914653783</v>
      </c>
      <c r="T1194" s="197">
        <v>27.135485121778689</v>
      </c>
      <c r="U1194" s="197">
        <v>25</v>
      </c>
      <c r="V1194" s="197">
        <v>23.636363636363637</v>
      </c>
      <c r="W1194" s="193">
        <v>22.401433691756271</v>
      </c>
      <c r="X1194" s="193">
        <v>23.286131005025016</v>
      </c>
      <c r="Y1194" s="193">
        <v>24.765790273799425</v>
      </c>
      <c r="Z1194" s="193">
        <v>26.936392914653783</v>
      </c>
      <c r="AA1194" s="193">
        <v>27.135485121778689</v>
      </c>
      <c r="AB1194" s="193">
        <v>25</v>
      </c>
      <c r="AC1194" s="193">
        <v>23.636363636363637</v>
      </c>
    </row>
    <row r="1195" spans="6:29" x14ac:dyDescent="0.2">
      <c r="F1195" s="195"/>
      <c r="G1195" s="196"/>
      <c r="H1195" s="192"/>
      <c r="L1195" s="193" t="s">
        <v>1310</v>
      </c>
      <c r="M1195" s="193">
        <v>23.17</v>
      </c>
      <c r="O1195" s="193" t="s">
        <v>137</v>
      </c>
      <c r="P1195" s="197">
        <v>20.458625464536503</v>
      </c>
      <c r="Q1195" s="197">
        <v>29.090909090909093</v>
      </c>
      <c r="R1195" s="197"/>
      <c r="S1195" s="197"/>
      <c r="T1195" s="197">
        <v>29.524617996604416</v>
      </c>
      <c r="U1195" s="197">
        <v>26.25</v>
      </c>
      <c r="V1195" s="197">
        <v>23.80952380952381</v>
      </c>
      <c r="W1195" s="193">
        <v>20.458625464536503</v>
      </c>
      <c r="X1195" s="193">
        <v>29.090909090909093</v>
      </c>
      <c r="Y1195" s="193">
        <v>26.358050850683338</v>
      </c>
      <c r="Z1195" s="193">
        <v>26.358050850683338</v>
      </c>
      <c r="AA1195" s="193">
        <v>29.524617996604416</v>
      </c>
      <c r="AB1195" s="193">
        <v>26.25</v>
      </c>
      <c r="AC1195" s="193">
        <v>23.80952380952381</v>
      </c>
    </row>
    <row r="1196" spans="6:29" x14ac:dyDescent="0.2">
      <c r="F1196" s="195"/>
      <c r="G1196" s="196"/>
      <c r="H1196" s="192"/>
      <c r="L1196" s="193" t="s">
        <v>1311</v>
      </c>
      <c r="M1196" s="193">
        <v>23.17</v>
      </c>
      <c r="O1196" s="193" t="s">
        <v>139</v>
      </c>
      <c r="P1196" s="197">
        <v>29.912698412698415</v>
      </c>
      <c r="Q1196" s="197">
        <v>27.997927997927999</v>
      </c>
      <c r="R1196" s="197">
        <v>29.199946527074189</v>
      </c>
      <c r="S1196" s="197">
        <v>21.739130434782609</v>
      </c>
      <c r="T1196" s="197">
        <v>29.173580824734955</v>
      </c>
      <c r="U1196" s="197">
        <v>26.236875498704688</v>
      </c>
      <c r="V1196" s="197">
        <v>23.809523809523807</v>
      </c>
      <c r="W1196" s="193">
        <v>29.912698412698415</v>
      </c>
      <c r="X1196" s="193">
        <v>27.997927997927999</v>
      </c>
      <c r="Y1196" s="193">
        <v>29.199946527074189</v>
      </c>
      <c r="Z1196" s="193">
        <v>21.739130434782609</v>
      </c>
      <c r="AA1196" s="193">
        <v>29.173580824734955</v>
      </c>
      <c r="AB1196" s="193">
        <v>26.236875498704688</v>
      </c>
      <c r="AC1196" s="193">
        <v>23.809523809523807</v>
      </c>
    </row>
    <row r="1197" spans="6:29" x14ac:dyDescent="0.2">
      <c r="F1197" s="195"/>
      <c r="G1197" s="196"/>
      <c r="H1197" s="192"/>
      <c r="L1197" s="193" t="s">
        <v>1312</v>
      </c>
      <c r="M1197" s="193">
        <v>23.17</v>
      </c>
      <c r="O1197" s="193" t="s">
        <v>141</v>
      </c>
      <c r="P1197" s="197">
        <v>26.028202115158638</v>
      </c>
      <c r="Q1197" s="197">
        <v>22.728494243444317</v>
      </c>
      <c r="R1197" s="197"/>
      <c r="S1197" s="197">
        <v>24.22805494334246</v>
      </c>
      <c r="T1197" s="197">
        <v>26.667898919482258</v>
      </c>
      <c r="U1197" s="197">
        <v>27.829913466881898</v>
      </c>
      <c r="V1197" s="197">
        <v>21.639050604567846</v>
      </c>
      <c r="W1197" s="193">
        <v>26.028202115158638</v>
      </c>
      <c r="X1197" s="193">
        <v>22.728494243444317</v>
      </c>
      <c r="Y1197" s="193">
        <v>24.913162555356916</v>
      </c>
      <c r="Z1197" s="193">
        <v>24.22805494334246</v>
      </c>
      <c r="AA1197" s="193">
        <v>26.667898919482258</v>
      </c>
      <c r="AB1197" s="193">
        <v>27.829913466881898</v>
      </c>
      <c r="AC1197" s="193">
        <v>21.639050604567846</v>
      </c>
    </row>
    <row r="1198" spans="6:29" x14ac:dyDescent="0.2">
      <c r="F1198" s="195"/>
      <c r="G1198" s="196"/>
      <c r="H1198" s="192"/>
      <c r="L1198" s="193" t="s">
        <v>1313</v>
      </c>
      <c r="M1198" s="193">
        <v>23.17</v>
      </c>
      <c r="O1198" s="193" t="s">
        <v>143</v>
      </c>
      <c r="P1198" s="197">
        <v>25.077789565193715</v>
      </c>
      <c r="Q1198" s="197">
        <v>20.370370370370374</v>
      </c>
      <c r="R1198" s="197">
        <v>23.80952380952381</v>
      </c>
      <c r="S1198" s="197">
        <v>21.681970437490307</v>
      </c>
      <c r="T1198" s="197">
        <v>27.390257904963789</v>
      </c>
      <c r="U1198" s="197">
        <v>25.012083793555938</v>
      </c>
      <c r="V1198" s="197">
        <v>22.48011991114161</v>
      </c>
      <c r="W1198" s="193">
        <v>25.077789565193715</v>
      </c>
      <c r="X1198" s="193">
        <v>20.370370370370374</v>
      </c>
      <c r="Y1198" s="193">
        <v>23.80952380952381</v>
      </c>
      <c r="Z1198" s="193">
        <v>21.681970437490307</v>
      </c>
      <c r="AA1198" s="193">
        <v>27.390257904963789</v>
      </c>
      <c r="AB1198" s="193">
        <v>25.012083793555938</v>
      </c>
      <c r="AC1198" s="193">
        <v>22.48011991114161</v>
      </c>
    </row>
    <row r="1199" spans="6:29" x14ac:dyDescent="0.2">
      <c r="F1199" s="195"/>
      <c r="G1199" s="196"/>
      <c r="H1199" s="192"/>
      <c r="L1199" s="193" t="s">
        <v>1314</v>
      </c>
      <c r="M1199" s="193">
        <v>23.17</v>
      </c>
      <c r="O1199" s="193" t="s">
        <v>145</v>
      </c>
      <c r="P1199" s="197">
        <v>24.979358508308199</v>
      </c>
      <c r="Q1199" s="197">
        <v>24.74483445357232</v>
      </c>
      <c r="R1199" s="197">
        <v>25.461659502849884</v>
      </c>
      <c r="S1199" s="197">
        <v>24.204435872709741</v>
      </c>
      <c r="T1199" s="197">
        <v>29.595588235294116</v>
      </c>
      <c r="U1199" s="197">
        <v>19.781144781144778</v>
      </c>
      <c r="V1199" s="197">
        <v>18.928571428571431</v>
      </c>
      <c r="W1199" s="193">
        <v>24.979358508308199</v>
      </c>
      <c r="X1199" s="193">
        <v>24.74483445357232</v>
      </c>
      <c r="Y1199" s="193">
        <v>25.461659502849884</v>
      </c>
      <c r="Z1199" s="193">
        <v>24.204435872709741</v>
      </c>
      <c r="AA1199" s="193">
        <v>29.595588235294116</v>
      </c>
      <c r="AB1199" s="193">
        <v>19.781144781144778</v>
      </c>
      <c r="AC1199" s="193">
        <v>18.928571428571431</v>
      </c>
    </row>
    <row r="1200" spans="6:29" x14ac:dyDescent="0.2">
      <c r="F1200" s="195"/>
      <c r="G1200" s="196"/>
      <c r="H1200" s="192"/>
      <c r="L1200" s="193" t="s">
        <v>1315</v>
      </c>
      <c r="M1200" s="193">
        <v>23.17</v>
      </c>
      <c r="O1200" s="193" t="s">
        <v>147</v>
      </c>
      <c r="P1200" s="197">
        <v>25.803291536050153</v>
      </c>
      <c r="Q1200" s="197">
        <v>22.058823529411764</v>
      </c>
      <c r="R1200" s="197">
        <v>23.684210526315791</v>
      </c>
      <c r="S1200" s="197">
        <v>24.349057804940159</v>
      </c>
      <c r="T1200" s="197">
        <v>30.454308288610612</v>
      </c>
      <c r="U1200" s="197">
        <v>23.965262379896529</v>
      </c>
      <c r="V1200" s="197">
        <v>19.778549717759443</v>
      </c>
      <c r="W1200" s="193">
        <v>25.803291536050153</v>
      </c>
      <c r="X1200" s="193">
        <v>22.058823529411764</v>
      </c>
      <c r="Y1200" s="193">
        <v>23.684210526315791</v>
      </c>
      <c r="Z1200" s="193">
        <v>24.349057804940159</v>
      </c>
      <c r="AA1200" s="193">
        <v>30.454308288610612</v>
      </c>
      <c r="AB1200" s="193">
        <v>23.965262379896529</v>
      </c>
      <c r="AC1200" s="193">
        <v>19.778549717759443</v>
      </c>
    </row>
    <row r="1201" spans="6:29" x14ac:dyDescent="0.2">
      <c r="F1201" s="195"/>
      <c r="G1201" s="196"/>
      <c r="H1201" s="192"/>
      <c r="L1201" s="193" t="s">
        <v>1316</v>
      </c>
      <c r="M1201" s="193">
        <v>23.17</v>
      </c>
      <c r="O1201" s="193" t="s">
        <v>149</v>
      </c>
      <c r="P1201" s="197">
        <v>23.681551069924936</v>
      </c>
      <c r="Q1201" s="197">
        <v>21.874999999999996</v>
      </c>
      <c r="R1201" s="197">
        <v>25.231481481481481</v>
      </c>
      <c r="S1201" s="197">
        <v>18.313953488372093</v>
      </c>
      <c r="T1201" s="197">
        <v>26.727941176470587</v>
      </c>
      <c r="U1201" s="197">
        <v>29.010494752623689</v>
      </c>
      <c r="V1201" s="197">
        <v>19.348714953271028</v>
      </c>
      <c r="W1201" s="193">
        <v>23.681551069924936</v>
      </c>
      <c r="X1201" s="193">
        <v>21.874999999999996</v>
      </c>
      <c r="Y1201" s="193">
        <v>25.231481481481481</v>
      </c>
      <c r="Z1201" s="193">
        <v>18.313953488372093</v>
      </c>
      <c r="AA1201" s="193">
        <v>26.727941176470587</v>
      </c>
      <c r="AB1201" s="193">
        <v>29.010494752623689</v>
      </c>
      <c r="AC1201" s="193">
        <v>19.348714953271028</v>
      </c>
    </row>
    <row r="1202" spans="6:29" x14ac:dyDescent="0.2">
      <c r="F1202" s="195"/>
      <c r="G1202" s="196"/>
      <c r="H1202" s="192"/>
      <c r="L1202" s="193" t="s">
        <v>1317</v>
      </c>
      <c r="M1202" s="193">
        <v>23.33</v>
      </c>
      <c r="N1202" s="193">
        <v>23.33</v>
      </c>
      <c r="O1202" s="193" t="s">
        <v>103</v>
      </c>
      <c r="P1202" s="197">
        <v>24.22664307847003</v>
      </c>
      <c r="Q1202" s="197"/>
      <c r="R1202" s="197">
        <v>23.684210526315791</v>
      </c>
      <c r="S1202" s="197">
        <v>26.883836624923212</v>
      </c>
      <c r="T1202" s="197">
        <v>32.192217583931246</v>
      </c>
      <c r="U1202" s="197">
        <v>32.407407407407405</v>
      </c>
      <c r="V1202" s="197">
        <v>22.321428571428573</v>
      </c>
      <c r="W1202" s="193">
        <v>24.22664307847003</v>
      </c>
      <c r="X1202" s="193">
        <v>26.746726953410068</v>
      </c>
      <c r="Y1202" s="193">
        <v>23.684210526315791</v>
      </c>
      <c r="Z1202" s="193">
        <v>26.883836624923212</v>
      </c>
      <c r="AA1202" s="193">
        <v>32.192217583931246</v>
      </c>
      <c r="AB1202" s="193">
        <v>32.407407407407405</v>
      </c>
      <c r="AC1202" s="193">
        <v>22.321428571428573</v>
      </c>
    </row>
    <row r="1203" spans="6:29" x14ac:dyDescent="0.2">
      <c r="F1203" s="195"/>
      <c r="G1203" s="196"/>
      <c r="H1203" s="192"/>
      <c r="L1203" s="193" t="s">
        <v>1318</v>
      </c>
      <c r="M1203" s="193">
        <v>23.33</v>
      </c>
      <c r="O1203" s="193" t="s">
        <v>105</v>
      </c>
      <c r="P1203" s="197">
        <v>23.85378634288292</v>
      </c>
      <c r="Q1203" s="197">
        <v>21.111111111111111</v>
      </c>
      <c r="R1203" s="197">
        <v>21.428571428571427</v>
      </c>
      <c r="S1203" s="197">
        <v>22.826877092300336</v>
      </c>
      <c r="T1203" s="197">
        <v>31.315056722246588</v>
      </c>
      <c r="U1203" s="197">
        <v>35.555555555555557</v>
      </c>
      <c r="V1203" s="197">
        <v>21.258572004840659</v>
      </c>
      <c r="W1203" s="193">
        <v>23.85378634288292</v>
      </c>
      <c r="X1203" s="193">
        <v>21.111111111111111</v>
      </c>
      <c r="Y1203" s="193">
        <v>21.428571428571427</v>
      </c>
      <c r="Z1203" s="193">
        <v>22.826877092300336</v>
      </c>
      <c r="AA1203" s="193">
        <v>31.315056722246588</v>
      </c>
      <c r="AB1203" s="193">
        <v>35.555555555555557</v>
      </c>
      <c r="AC1203" s="193">
        <v>21.258572004840659</v>
      </c>
    </row>
    <row r="1204" spans="6:29" x14ac:dyDescent="0.2">
      <c r="F1204" s="195"/>
      <c r="G1204" s="196"/>
      <c r="H1204" s="192"/>
      <c r="L1204" s="193" t="s">
        <v>1319</v>
      </c>
      <c r="M1204" s="193">
        <v>23.33</v>
      </c>
      <c r="O1204" s="193" t="s">
        <v>107</v>
      </c>
      <c r="P1204" s="197">
        <v>24.107142857142858</v>
      </c>
      <c r="Q1204" s="197">
        <v>20.714285714285715</v>
      </c>
      <c r="R1204" s="197">
        <v>21.739130434782609</v>
      </c>
      <c r="S1204" s="197">
        <v>22.981823041967388</v>
      </c>
      <c r="T1204" s="197">
        <v>26.452499800109159</v>
      </c>
      <c r="U1204" s="197">
        <v>21.232339089481947</v>
      </c>
      <c r="V1204" s="197">
        <v>19.719780219780219</v>
      </c>
      <c r="W1204" s="193">
        <v>24.107142857142858</v>
      </c>
      <c r="X1204" s="193">
        <v>20.714285714285715</v>
      </c>
      <c r="Y1204" s="193">
        <v>21.739130434782609</v>
      </c>
      <c r="Z1204" s="193">
        <v>22.981823041967388</v>
      </c>
      <c r="AA1204" s="193">
        <v>26.452499800109159</v>
      </c>
      <c r="AB1204" s="193">
        <v>21.232339089481947</v>
      </c>
      <c r="AC1204" s="193">
        <v>19.719780219780219</v>
      </c>
    </row>
    <row r="1205" spans="6:29" x14ac:dyDescent="0.2">
      <c r="F1205" s="195"/>
      <c r="G1205" s="196"/>
      <c r="H1205" s="192"/>
      <c r="L1205" s="193" t="s">
        <v>1320</v>
      </c>
      <c r="M1205" s="193">
        <v>23.33</v>
      </c>
      <c r="O1205" s="193" t="s">
        <v>109</v>
      </c>
      <c r="P1205" s="197">
        <v>24.903553251767541</v>
      </c>
      <c r="Q1205" s="197">
        <v>26.315789473684209</v>
      </c>
      <c r="R1205" s="197"/>
      <c r="S1205" s="197">
        <v>25.882273446851229</v>
      </c>
      <c r="T1205" s="197">
        <v>27.027226673686499</v>
      </c>
      <c r="U1205" s="197">
        <v>28.664847949931797</v>
      </c>
      <c r="V1205" s="197">
        <v>23.360442592694113</v>
      </c>
      <c r="W1205" s="193">
        <v>24.903553251767541</v>
      </c>
      <c r="X1205" s="193">
        <v>26.315789473684209</v>
      </c>
      <c r="Y1205" s="193">
        <v>26.03221071149737</v>
      </c>
      <c r="Z1205" s="193">
        <v>25.882273446851229</v>
      </c>
      <c r="AA1205" s="193">
        <v>27.027226673686499</v>
      </c>
      <c r="AB1205" s="193">
        <v>28.664847949931797</v>
      </c>
      <c r="AC1205" s="193">
        <v>23.360442592694113</v>
      </c>
    </row>
    <row r="1206" spans="6:29" x14ac:dyDescent="0.2">
      <c r="F1206" s="195"/>
      <c r="G1206" s="196"/>
      <c r="H1206" s="192"/>
      <c r="L1206" s="193" t="s">
        <v>1321</v>
      </c>
      <c r="M1206" s="193">
        <v>23.33</v>
      </c>
      <c r="O1206" s="193" t="s">
        <v>111</v>
      </c>
      <c r="P1206" s="197">
        <v>24.394806338028168</v>
      </c>
      <c r="Q1206" s="197"/>
      <c r="R1206" s="197"/>
      <c r="S1206" s="197">
        <v>24.986135868488812</v>
      </c>
      <c r="T1206" s="197">
        <v>28.094570487626463</v>
      </c>
      <c r="U1206" s="197">
        <v>24.48747892798383</v>
      </c>
      <c r="V1206" s="197">
        <v>21.882995053726763</v>
      </c>
      <c r="W1206" s="193">
        <v>24.394806338028168</v>
      </c>
      <c r="X1206" s="193">
        <v>25.825170898047816</v>
      </c>
      <c r="Y1206" s="193">
        <v>25.825170898047816</v>
      </c>
      <c r="Z1206" s="193">
        <v>24.986135868488812</v>
      </c>
      <c r="AA1206" s="193">
        <v>28.094570487626463</v>
      </c>
      <c r="AB1206" s="193">
        <v>24.48747892798383</v>
      </c>
      <c r="AC1206" s="193">
        <v>21.882995053726763</v>
      </c>
    </row>
    <row r="1207" spans="6:29" x14ac:dyDescent="0.2">
      <c r="F1207" s="195"/>
      <c r="G1207" s="196"/>
      <c r="H1207" s="192"/>
      <c r="L1207" s="193" t="s">
        <v>1322</v>
      </c>
      <c r="M1207" s="193">
        <v>23.33</v>
      </c>
      <c r="O1207" s="193" t="s">
        <v>113</v>
      </c>
      <c r="P1207" s="197">
        <v>25.476735316552251</v>
      </c>
      <c r="Q1207" s="197"/>
      <c r="R1207" s="197">
        <v>24.249461979913917</v>
      </c>
      <c r="S1207" s="197"/>
      <c r="T1207" s="197">
        <v>26.585519106155903</v>
      </c>
      <c r="U1207" s="197">
        <v>27.29440715951597</v>
      </c>
      <c r="V1207" s="197"/>
      <c r="W1207" s="193">
        <v>25.476735316552251</v>
      </c>
      <c r="X1207" s="193">
        <v>25.437238800874024</v>
      </c>
      <c r="Y1207" s="193">
        <v>24.249461979913917</v>
      </c>
      <c r="Z1207" s="193">
        <v>25.437238800874024</v>
      </c>
      <c r="AA1207" s="193">
        <v>26.585519106155903</v>
      </c>
      <c r="AB1207" s="193">
        <v>27.29440715951597</v>
      </c>
      <c r="AC1207" s="193">
        <v>27.29440715951597</v>
      </c>
    </row>
    <row r="1208" spans="6:29" x14ac:dyDescent="0.2">
      <c r="F1208" s="195"/>
      <c r="G1208" s="196"/>
      <c r="H1208" s="192"/>
      <c r="L1208" s="193" t="s">
        <v>1323</v>
      </c>
      <c r="M1208" s="193">
        <v>23.33</v>
      </c>
      <c r="O1208" s="193" t="s">
        <v>115</v>
      </c>
      <c r="P1208" s="197">
        <v>23.790362464521877</v>
      </c>
      <c r="Q1208" s="197"/>
      <c r="R1208" s="197">
        <v>29.616724738675959</v>
      </c>
      <c r="S1208" s="197">
        <v>22.448979591836736</v>
      </c>
      <c r="T1208" s="197">
        <v>33.173072811777132</v>
      </c>
      <c r="U1208" s="197">
        <v>28.509952353866957</v>
      </c>
      <c r="V1208" s="197">
        <v>23.400161786782565</v>
      </c>
      <c r="W1208" s="193">
        <v>23.790362464521877</v>
      </c>
      <c r="X1208" s="193">
        <v>27.257284901702924</v>
      </c>
      <c r="Y1208" s="193">
        <v>29.616724738675959</v>
      </c>
      <c r="Z1208" s="193">
        <v>22.448979591836736</v>
      </c>
      <c r="AA1208" s="193">
        <v>33.173072811777132</v>
      </c>
      <c r="AB1208" s="193">
        <v>28.509952353866957</v>
      </c>
      <c r="AC1208" s="193">
        <v>23.400161786782565</v>
      </c>
    </row>
    <row r="1209" spans="6:29" x14ac:dyDescent="0.2">
      <c r="F1209" s="195"/>
      <c r="G1209" s="196"/>
      <c r="H1209" s="192"/>
      <c r="L1209" s="193" t="s">
        <v>1324</v>
      </c>
      <c r="M1209" s="193">
        <v>23.33</v>
      </c>
      <c r="O1209" s="193" t="s">
        <v>117</v>
      </c>
      <c r="P1209" s="197">
        <v>20.967741935483872</v>
      </c>
      <c r="Q1209" s="197">
        <v>27.246420956442275</v>
      </c>
      <c r="R1209" s="197">
        <v>24.110835401157985</v>
      </c>
      <c r="S1209" s="197">
        <v>22.586811086333228</v>
      </c>
      <c r="T1209" s="197">
        <v>31.489969801553062</v>
      </c>
      <c r="U1209" s="197">
        <v>32.936842913053482</v>
      </c>
      <c r="V1209" s="197">
        <v>23.877735168057747</v>
      </c>
      <c r="W1209" s="193">
        <v>20.967741935483872</v>
      </c>
      <c r="X1209" s="193">
        <v>27.246420956442275</v>
      </c>
      <c r="Y1209" s="193">
        <v>24.110835401157985</v>
      </c>
      <c r="Z1209" s="193">
        <v>22.586811086333228</v>
      </c>
      <c r="AA1209" s="193">
        <v>31.489969801553062</v>
      </c>
      <c r="AB1209" s="193">
        <v>32.936842913053482</v>
      </c>
      <c r="AC1209" s="193">
        <v>23.877735168057747</v>
      </c>
    </row>
    <row r="1210" spans="6:29" x14ac:dyDescent="0.2">
      <c r="F1210" s="195"/>
      <c r="G1210" s="196"/>
      <c r="H1210" s="192"/>
      <c r="L1210" s="193" t="s">
        <v>1325</v>
      </c>
      <c r="M1210" s="193">
        <v>23.33</v>
      </c>
      <c r="O1210" s="193" t="s">
        <v>119</v>
      </c>
      <c r="P1210" s="197">
        <v>23.362871226234272</v>
      </c>
      <c r="Q1210" s="197">
        <v>27.12912087912088</v>
      </c>
      <c r="R1210" s="197">
        <v>20.454545454545453</v>
      </c>
      <c r="S1210" s="197">
        <v>23.250003320361785</v>
      </c>
      <c r="T1210" s="197">
        <v>27.717255985728258</v>
      </c>
      <c r="U1210" s="197">
        <v>29.867385320912756</v>
      </c>
      <c r="V1210" s="197">
        <v>20.454545454545453</v>
      </c>
      <c r="W1210" s="193">
        <v>23.362871226234272</v>
      </c>
      <c r="X1210" s="193">
        <v>27.12912087912088</v>
      </c>
      <c r="Y1210" s="193">
        <v>20.454545454545453</v>
      </c>
      <c r="Z1210" s="193">
        <v>23.250003320361785</v>
      </c>
      <c r="AA1210" s="193">
        <v>27.717255985728258</v>
      </c>
      <c r="AB1210" s="193">
        <v>29.867385320912756</v>
      </c>
      <c r="AC1210" s="193">
        <v>20.454545454545453</v>
      </c>
    </row>
    <row r="1211" spans="6:29" x14ac:dyDescent="0.2">
      <c r="F1211" s="195"/>
      <c r="G1211" s="196"/>
      <c r="H1211" s="192"/>
      <c r="L1211" s="193" t="s">
        <v>1326</v>
      </c>
      <c r="M1211" s="193">
        <v>23.33</v>
      </c>
      <c r="O1211" s="193" t="s">
        <v>121</v>
      </c>
      <c r="P1211" s="197">
        <v>21.691307725290326</v>
      </c>
      <c r="Q1211" s="197">
        <v>24.468085106382976</v>
      </c>
      <c r="R1211" s="197">
        <v>25.565874613283274</v>
      </c>
      <c r="S1211" s="197">
        <v>25.492063492063494</v>
      </c>
      <c r="T1211" s="197">
        <v>28.086675579322637</v>
      </c>
      <c r="U1211" s="197">
        <v>26.984126984126984</v>
      </c>
      <c r="V1211" s="197"/>
      <c r="W1211" s="193">
        <v>21.691307725290326</v>
      </c>
      <c r="X1211" s="193">
        <v>24.468085106382976</v>
      </c>
      <c r="Y1211" s="193">
        <v>25.565874613283274</v>
      </c>
      <c r="Z1211" s="193">
        <v>25.492063492063494</v>
      </c>
      <c r="AA1211" s="193">
        <v>28.086675579322637</v>
      </c>
      <c r="AB1211" s="193">
        <v>26.984126984126984</v>
      </c>
      <c r="AC1211" s="193">
        <v>26.984126984126984</v>
      </c>
    </row>
    <row r="1212" spans="6:29" x14ac:dyDescent="0.2">
      <c r="F1212" s="195"/>
      <c r="G1212" s="196"/>
      <c r="H1212" s="192"/>
      <c r="L1212" s="193" t="s">
        <v>1327</v>
      </c>
      <c r="M1212" s="193">
        <v>23.33</v>
      </c>
      <c r="O1212" s="193" t="s">
        <v>123</v>
      </c>
      <c r="P1212" s="197">
        <v>22.135715640174329</v>
      </c>
      <c r="Q1212" s="197">
        <v>25.663716814159287</v>
      </c>
      <c r="R1212" s="197">
        <v>24.285714285714285</v>
      </c>
      <c r="S1212" s="197">
        <v>24.137931034482758</v>
      </c>
      <c r="T1212" s="197">
        <v>29.782196332718982</v>
      </c>
      <c r="U1212" s="197">
        <v>33.233532934131738</v>
      </c>
      <c r="V1212" s="197">
        <v>19.047619047619047</v>
      </c>
      <c r="W1212" s="193">
        <v>22.135715640174329</v>
      </c>
      <c r="X1212" s="193">
        <v>25.663716814159287</v>
      </c>
      <c r="Y1212" s="193">
        <v>24.285714285714285</v>
      </c>
      <c r="Z1212" s="193">
        <v>24.137931034482758</v>
      </c>
      <c r="AA1212" s="193">
        <v>29.782196332718982</v>
      </c>
      <c r="AB1212" s="193">
        <v>33.233532934131738</v>
      </c>
      <c r="AC1212" s="193">
        <v>19.047619047619047</v>
      </c>
    </row>
    <row r="1213" spans="6:29" x14ac:dyDescent="0.2">
      <c r="F1213" s="195"/>
      <c r="G1213" s="196"/>
      <c r="H1213" s="192"/>
      <c r="L1213" s="193" t="s">
        <v>1328</v>
      </c>
      <c r="M1213" s="193">
        <v>23.33</v>
      </c>
      <c r="O1213" s="193" t="s">
        <v>125</v>
      </c>
      <c r="P1213" s="197">
        <v>21.305605521291689</v>
      </c>
      <c r="Q1213" s="197">
        <v>20.944669365722</v>
      </c>
      <c r="R1213" s="197">
        <v>23.563819195539622</v>
      </c>
      <c r="S1213" s="197">
        <v>22.537272277746247</v>
      </c>
      <c r="T1213" s="197">
        <v>25.843043942359014</v>
      </c>
      <c r="U1213" s="197">
        <v>26.91946418361513</v>
      </c>
      <c r="V1213" s="197">
        <v>20.718816067653279</v>
      </c>
      <c r="W1213" s="193">
        <v>21.305605521291689</v>
      </c>
      <c r="X1213" s="193">
        <v>20.944669365722</v>
      </c>
      <c r="Y1213" s="193">
        <v>23.563819195539622</v>
      </c>
      <c r="Z1213" s="193">
        <v>22.537272277746247</v>
      </c>
      <c r="AA1213" s="193">
        <v>25.843043942359014</v>
      </c>
      <c r="AB1213" s="193">
        <v>26.91946418361513</v>
      </c>
      <c r="AC1213" s="193">
        <v>20.718816067653279</v>
      </c>
    </row>
    <row r="1214" spans="6:29" x14ac:dyDescent="0.2">
      <c r="F1214" s="195"/>
      <c r="G1214" s="196"/>
      <c r="H1214" s="192"/>
      <c r="L1214" s="193" t="s">
        <v>1329</v>
      </c>
      <c r="M1214" s="193">
        <v>23.33</v>
      </c>
      <c r="O1214" s="193" t="s">
        <v>127</v>
      </c>
      <c r="P1214" s="197">
        <v>22.337524222390385</v>
      </c>
      <c r="Q1214" s="197">
        <v>22.297669353717236</v>
      </c>
      <c r="R1214" s="197">
        <v>23.533339445055617</v>
      </c>
      <c r="S1214" s="197">
        <v>22.350532350532347</v>
      </c>
      <c r="T1214" s="197">
        <v>26.430326435061414</v>
      </c>
      <c r="U1214" s="197">
        <v>26.829268292682933</v>
      </c>
      <c r="V1214" s="197"/>
      <c r="W1214" s="193">
        <v>22.337524222390385</v>
      </c>
      <c r="X1214" s="193">
        <v>22.297669353717236</v>
      </c>
      <c r="Y1214" s="193">
        <v>23.533339445055617</v>
      </c>
      <c r="Z1214" s="193">
        <v>22.350532350532347</v>
      </c>
      <c r="AA1214" s="193">
        <v>26.430326435061414</v>
      </c>
      <c r="AB1214" s="193">
        <v>26.829268292682933</v>
      </c>
      <c r="AC1214" s="193">
        <v>26.829268292682933</v>
      </c>
    </row>
    <row r="1215" spans="6:29" x14ac:dyDescent="0.2">
      <c r="F1215" s="195"/>
      <c r="G1215" s="196"/>
      <c r="H1215" s="192"/>
      <c r="L1215" s="193" t="s">
        <v>1330</v>
      </c>
      <c r="M1215" s="193">
        <v>23.33</v>
      </c>
      <c r="O1215" s="193" t="s">
        <v>129</v>
      </c>
      <c r="P1215" s="197">
        <v>20.37492353477073</v>
      </c>
      <c r="Q1215" s="197">
        <v>20.96896955503513</v>
      </c>
      <c r="R1215" s="197">
        <v>22.311065840477607</v>
      </c>
      <c r="S1215" s="197">
        <v>22.934348919574845</v>
      </c>
      <c r="T1215" s="197">
        <v>24.995102936279409</v>
      </c>
      <c r="U1215" s="197">
        <v>28.626739261947975</v>
      </c>
      <c r="V1215" s="197">
        <v>20.66532258064516</v>
      </c>
      <c r="W1215" s="193">
        <v>20.37492353477073</v>
      </c>
      <c r="X1215" s="193">
        <v>20.96896955503513</v>
      </c>
      <c r="Y1215" s="193">
        <v>22.311065840477607</v>
      </c>
      <c r="Z1215" s="193">
        <v>22.934348919574845</v>
      </c>
      <c r="AA1215" s="193">
        <v>24.995102936279409</v>
      </c>
      <c r="AB1215" s="193">
        <v>28.626739261947975</v>
      </c>
      <c r="AC1215" s="193">
        <v>20.66532258064516</v>
      </c>
    </row>
    <row r="1216" spans="6:29" x14ac:dyDescent="0.2">
      <c r="F1216" s="195"/>
      <c r="G1216" s="196"/>
      <c r="H1216" s="192"/>
      <c r="L1216" s="193" t="s">
        <v>1331</v>
      </c>
      <c r="M1216" s="193">
        <v>23.33</v>
      </c>
      <c r="O1216" s="193" t="s">
        <v>131</v>
      </c>
      <c r="P1216" s="197">
        <v>24.014892063176941</v>
      </c>
      <c r="Q1216" s="197">
        <v>23.755656108597286</v>
      </c>
      <c r="R1216" s="197">
        <v>23.966279334700388</v>
      </c>
      <c r="S1216" s="197">
        <v>23.987893113480514</v>
      </c>
      <c r="T1216" s="197">
        <v>27.283843080807028</v>
      </c>
      <c r="U1216" s="197">
        <v>27.722772277227719</v>
      </c>
      <c r="V1216" s="197">
        <v>22.190888895471101</v>
      </c>
      <c r="W1216" s="193">
        <v>24.014892063176941</v>
      </c>
      <c r="X1216" s="193">
        <v>23.755656108597286</v>
      </c>
      <c r="Y1216" s="193">
        <v>23.966279334700388</v>
      </c>
      <c r="Z1216" s="193">
        <v>23.987893113480514</v>
      </c>
      <c r="AA1216" s="193">
        <v>27.283843080807028</v>
      </c>
      <c r="AB1216" s="193">
        <v>27.722772277227719</v>
      </c>
      <c r="AC1216" s="193">
        <v>22.190888895471101</v>
      </c>
    </row>
    <row r="1217" spans="6:29" x14ac:dyDescent="0.2">
      <c r="F1217" s="195"/>
      <c r="G1217" s="196"/>
      <c r="H1217" s="192"/>
      <c r="L1217" s="193" t="s">
        <v>1332</v>
      </c>
      <c r="M1217" s="193">
        <v>23.33</v>
      </c>
      <c r="O1217" s="193" t="s">
        <v>133</v>
      </c>
      <c r="P1217" s="197">
        <v>20.903010866273188</v>
      </c>
      <c r="Q1217" s="197">
        <v>22.199682021281255</v>
      </c>
      <c r="R1217" s="197">
        <v>25.766157306311943</v>
      </c>
      <c r="S1217" s="197">
        <v>24.603155391201049</v>
      </c>
      <c r="T1217" s="197">
        <v>26.367103606196366</v>
      </c>
      <c r="U1217" s="197">
        <v>23.232323232323228</v>
      </c>
      <c r="V1217" s="197">
        <v>18.181818181818183</v>
      </c>
      <c r="W1217" s="193">
        <v>20.903010866273188</v>
      </c>
      <c r="X1217" s="193">
        <v>22.199682021281255</v>
      </c>
      <c r="Y1217" s="193">
        <v>25.766157306311943</v>
      </c>
      <c r="Z1217" s="193">
        <v>24.603155391201049</v>
      </c>
      <c r="AA1217" s="193">
        <v>26.367103606196366</v>
      </c>
      <c r="AB1217" s="193">
        <v>23.232323232323228</v>
      </c>
      <c r="AC1217" s="193">
        <v>18.181818181818183</v>
      </c>
    </row>
    <row r="1218" spans="6:29" x14ac:dyDescent="0.2">
      <c r="F1218" s="195"/>
      <c r="G1218" s="196"/>
      <c r="H1218" s="192"/>
      <c r="L1218" s="193" t="s">
        <v>1333</v>
      </c>
      <c r="M1218" s="193">
        <v>23.33</v>
      </c>
      <c r="O1218" s="193" t="s">
        <v>135</v>
      </c>
      <c r="P1218" s="197">
        <v>22.317193375275579</v>
      </c>
      <c r="Q1218" s="197"/>
      <c r="R1218" s="197">
        <v>24.051577152600174</v>
      </c>
      <c r="S1218" s="197">
        <v>24.564390239089033</v>
      </c>
      <c r="T1218" s="197">
        <v>27.225585922819047</v>
      </c>
      <c r="U1218" s="197">
        <v>26.376811594202898</v>
      </c>
      <c r="V1218" s="197">
        <v>18.375350140056021</v>
      </c>
      <c r="W1218" s="193">
        <v>22.317193375275579</v>
      </c>
      <c r="X1218" s="193">
        <v>24.53968667244596</v>
      </c>
      <c r="Y1218" s="193">
        <v>24.051577152600174</v>
      </c>
      <c r="Z1218" s="193">
        <v>24.564390239089033</v>
      </c>
      <c r="AA1218" s="193">
        <v>27.225585922819047</v>
      </c>
      <c r="AB1218" s="193">
        <v>26.376811594202898</v>
      </c>
      <c r="AC1218" s="193">
        <v>18.375350140056021</v>
      </c>
    </row>
    <row r="1219" spans="6:29" x14ac:dyDescent="0.2">
      <c r="F1219" s="195"/>
      <c r="G1219" s="196"/>
      <c r="H1219" s="192"/>
      <c r="L1219" s="193" t="s">
        <v>1334</v>
      </c>
      <c r="M1219" s="193">
        <v>23.33</v>
      </c>
      <c r="O1219" s="193" t="s">
        <v>137</v>
      </c>
      <c r="P1219" s="197">
        <v>22.654334446267672</v>
      </c>
      <c r="Q1219" s="197">
        <v>19.325313615127101</v>
      </c>
      <c r="R1219" s="197">
        <v>21.048960429242118</v>
      </c>
      <c r="S1219" s="197">
        <v>24.480182382716634</v>
      </c>
      <c r="T1219" s="197">
        <v>25.14588262444725</v>
      </c>
      <c r="U1219" s="197"/>
      <c r="V1219" s="197">
        <v>18.439644901821193</v>
      </c>
      <c r="W1219" s="193">
        <v>22.654334446267672</v>
      </c>
      <c r="X1219" s="193">
        <v>19.325313615127101</v>
      </c>
      <c r="Y1219" s="193">
        <v>21.048960429242118</v>
      </c>
      <c r="Z1219" s="193">
        <v>24.480182382716634</v>
      </c>
      <c r="AA1219" s="193">
        <v>25.14588262444725</v>
      </c>
      <c r="AB1219" s="193">
        <v>18.439644901821193</v>
      </c>
      <c r="AC1219" s="193">
        <v>18.439644901821193</v>
      </c>
    </row>
    <row r="1220" spans="6:29" x14ac:dyDescent="0.2">
      <c r="F1220" s="195"/>
      <c r="G1220" s="196"/>
      <c r="H1220" s="192"/>
      <c r="L1220" s="193" t="s">
        <v>1335</v>
      </c>
      <c r="M1220" s="193">
        <v>23.33</v>
      </c>
      <c r="O1220" s="193" t="s">
        <v>139</v>
      </c>
      <c r="P1220" s="197">
        <v>24.835856547679935</v>
      </c>
      <c r="Q1220" s="197">
        <v>21.282051282051281</v>
      </c>
      <c r="R1220" s="197">
        <v>22.603795486448551</v>
      </c>
      <c r="S1220" s="197">
        <v>20.454545454545453</v>
      </c>
      <c r="T1220" s="197">
        <v>25.864573155611687</v>
      </c>
      <c r="U1220" s="197"/>
      <c r="V1220" s="197">
        <v>27.776946252809427</v>
      </c>
      <c r="W1220" s="193">
        <v>24.835856547679935</v>
      </c>
      <c r="X1220" s="193">
        <v>21.282051282051281</v>
      </c>
      <c r="Y1220" s="193">
        <v>22.603795486448551</v>
      </c>
      <c r="Z1220" s="193">
        <v>20.454545454545453</v>
      </c>
      <c r="AA1220" s="193">
        <v>25.864573155611687</v>
      </c>
      <c r="AB1220" s="193">
        <v>27.776946252809427</v>
      </c>
      <c r="AC1220" s="193">
        <v>27.776946252809427</v>
      </c>
    </row>
    <row r="1221" spans="6:29" x14ac:dyDescent="0.2">
      <c r="F1221" s="195"/>
      <c r="G1221" s="196"/>
      <c r="H1221" s="192"/>
      <c r="L1221" s="193" t="s">
        <v>1336</v>
      </c>
      <c r="M1221" s="193">
        <v>23.33</v>
      </c>
      <c r="O1221" s="193" t="s">
        <v>141</v>
      </c>
      <c r="P1221" s="197">
        <v>21.955522686319185</v>
      </c>
      <c r="Q1221" s="197"/>
      <c r="R1221" s="197">
        <v>21.052096052096051</v>
      </c>
      <c r="S1221" s="197">
        <v>21.137054260555516</v>
      </c>
      <c r="T1221" s="197">
        <v>26.15413487114472</v>
      </c>
      <c r="U1221" s="197">
        <v>18.228706159740643</v>
      </c>
      <c r="V1221" s="197">
        <v>23.4375</v>
      </c>
      <c r="W1221" s="193">
        <v>21.955522686319185</v>
      </c>
      <c r="X1221" s="193">
        <v>22.574701967528867</v>
      </c>
      <c r="Y1221" s="193">
        <v>21.052096052096051</v>
      </c>
      <c r="Z1221" s="193">
        <v>21.137054260555516</v>
      </c>
      <c r="AA1221" s="193">
        <v>26.15413487114472</v>
      </c>
      <c r="AB1221" s="193">
        <v>18.228706159740643</v>
      </c>
      <c r="AC1221" s="193">
        <v>23.4375</v>
      </c>
    </row>
    <row r="1222" spans="6:29" x14ac:dyDescent="0.2">
      <c r="F1222" s="195"/>
      <c r="G1222" s="196"/>
      <c r="H1222" s="192"/>
      <c r="L1222" s="193" t="s">
        <v>1337</v>
      </c>
      <c r="M1222" s="193">
        <v>23.33</v>
      </c>
      <c r="O1222" s="193" t="s">
        <v>143</v>
      </c>
      <c r="P1222" s="197">
        <v>22.21436954398138</v>
      </c>
      <c r="Q1222" s="197">
        <v>23.672962839629506</v>
      </c>
      <c r="R1222" s="197">
        <v>20.955315870570107</v>
      </c>
      <c r="S1222" s="197">
        <v>21.290674784904496</v>
      </c>
      <c r="T1222" s="197">
        <v>27.188940092165897</v>
      </c>
      <c r="U1222" s="197">
        <v>21.686746987951803</v>
      </c>
      <c r="V1222" s="197">
        <v>22.207869634340224</v>
      </c>
      <c r="W1222" s="193">
        <v>22.21436954398138</v>
      </c>
      <c r="X1222" s="193">
        <v>23.672962839629506</v>
      </c>
      <c r="Y1222" s="193">
        <v>20.955315870570107</v>
      </c>
      <c r="Z1222" s="193">
        <v>21.290674784904496</v>
      </c>
      <c r="AA1222" s="193">
        <v>27.188940092165897</v>
      </c>
      <c r="AB1222" s="193">
        <v>21.686746987951803</v>
      </c>
      <c r="AC1222" s="193">
        <v>22.207869634340224</v>
      </c>
    </row>
    <row r="1223" spans="6:29" x14ac:dyDescent="0.2">
      <c r="F1223" s="195"/>
      <c r="G1223" s="196"/>
      <c r="H1223" s="192"/>
      <c r="L1223" s="193" t="s">
        <v>1338</v>
      </c>
      <c r="M1223" s="193">
        <v>23.33</v>
      </c>
      <c r="O1223" s="193" t="s">
        <v>145</v>
      </c>
      <c r="P1223" s="197">
        <v>21.823621135464467</v>
      </c>
      <c r="Q1223" s="197">
        <v>23.362854361419803</v>
      </c>
      <c r="R1223" s="197">
        <v>24.243115040987384</v>
      </c>
      <c r="S1223" s="197">
        <v>20.73863636363636</v>
      </c>
      <c r="T1223" s="197">
        <v>24.054834054834053</v>
      </c>
      <c r="U1223" s="197">
        <v>28.047142724830973</v>
      </c>
      <c r="V1223" s="197">
        <v>17.17031560781561</v>
      </c>
      <c r="W1223" s="193">
        <v>21.823621135464467</v>
      </c>
      <c r="X1223" s="193">
        <v>23.362854361419803</v>
      </c>
      <c r="Y1223" s="193">
        <v>24.243115040987384</v>
      </c>
      <c r="Z1223" s="193">
        <v>20.73863636363636</v>
      </c>
      <c r="AA1223" s="193">
        <v>24.054834054834053</v>
      </c>
      <c r="AB1223" s="193">
        <v>28.047142724830973</v>
      </c>
      <c r="AC1223" s="193">
        <v>17.17031560781561</v>
      </c>
    </row>
    <row r="1224" spans="6:29" x14ac:dyDescent="0.2">
      <c r="F1224" s="195"/>
      <c r="G1224" s="196"/>
      <c r="H1224" s="192"/>
      <c r="L1224" s="193" t="s">
        <v>1339</v>
      </c>
      <c r="M1224" s="193">
        <v>23.33</v>
      </c>
      <c r="O1224" s="193" t="s">
        <v>147</v>
      </c>
      <c r="P1224" s="197">
        <v>22.473826875007525</v>
      </c>
      <c r="Q1224" s="197">
        <v>20.899131537429408</v>
      </c>
      <c r="R1224" s="197">
        <v>20.320736174394714</v>
      </c>
      <c r="S1224" s="197">
        <v>21.882995053726763</v>
      </c>
      <c r="T1224" s="197">
        <v>23.571398156465477</v>
      </c>
      <c r="U1224" s="197">
        <v>20.528169014084508</v>
      </c>
      <c r="V1224" s="197">
        <v>20.875926128026972</v>
      </c>
      <c r="W1224" s="193">
        <v>22.473826875007525</v>
      </c>
      <c r="X1224" s="193">
        <v>20.899131537429408</v>
      </c>
      <c r="Y1224" s="193">
        <v>20.320736174394714</v>
      </c>
      <c r="Z1224" s="193">
        <v>21.882995053726763</v>
      </c>
      <c r="AA1224" s="193">
        <v>23.571398156465477</v>
      </c>
      <c r="AB1224" s="193">
        <v>20.528169014084508</v>
      </c>
      <c r="AC1224" s="193">
        <v>20.875926128026972</v>
      </c>
    </row>
    <row r="1225" spans="6:29" x14ac:dyDescent="0.2">
      <c r="F1225" s="195"/>
      <c r="G1225" s="196"/>
      <c r="H1225" s="192"/>
      <c r="L1225" s="193" t="s">
        <v>1340</v>
      </c>
      <c r="M1225" s="193">
        <v>23.33</v>
      </c>
      <c r="O1225" s="193" t="s">
        <v>149</v>
      </c>
      <c r="P1225" s="197">
        <v>22.605619692228718</v>
      </c>
      <c r="Q1225" s="197">
        <v>18.926974664679584</v>
      </c>
      <c r="R1225" s="197">
        <v>20.587142303520771</v>
      </c>
      <c r="S1225" s="197">
        <v>23.948979802544677</v>
      </c>
      <c r="T1225" s="197">
        <v>26.827025050312805</v>
      </c>
      <c r="U1225" s="197">
        <v>21.359223300970875</v>
      </c>
      <c r="V1225" s="197">
        <v>21.05263157894737</v>
      </c>
      <c r="W1225" s="193">
        <v>22.605619692228718</v>
      </c>
      <c r="X1225" s="193">
        <v>18.926974664679584</v>
      </c>
      <c r="Y1225" s="193">
        <v>20.587142303520771</v>
      </c>
      <c r="Z1225" s="193">
        <v>23.948979802544677</v>
      </c>
      <c r="AA1225" s="193">
        <v>26.827025050312805</v>
      </c>
      <c r="AB1225" s="193">
        <v>21.359223300970875</v>
      </c>
      <c r="AC1225" s="193">
        <v>21.05263157894737</v>
      </c>
    </row>
    <row r="1226" spans="6:29" x14ac:dyDescent="0.2">
      <c r="F1226" s="195"/>
      <c r="G1226" s="196"/>
      <c r="H1226" s="192"/>
      <c r="L1226" s="193" t="s">
        <v>1341</v>
      </c>
      <c r="M1226" s="193">
        <v>23.5</v>
      </c>
      <c r="N1226" s="193">
        <v>23.5</v>
      </c>
      <c r="O1226" s="193" t="s">
        <v>103</v>
      </c>
      <c r="P1226" s="197">
        <v>20.962839779652814</v>
      </c>
      <c r="Q1226" s="197">
        <v>16.666666666666668</v>
      </c>
      <c r="R1226" s="197">
        <v>23.30769230769231</v>
      </c>
      <c r="S1226" s="197">
        <v>22.592974258804603</v>
      </c>
      <c r="T1226" s="197">
        <v>28.118890477473851</v>
      </c>
      <c r="U1226" s="197">
        <v>33.193198135528242</v>
      </c>
      <c r="V1226" s="197">
        <v>22.000000000000004</v>
      </c>
      <c r="W1226" s="193">
        <v>20.962839779652814</v>
      </c>
      <c r="X1226" s="193">
        <v>16.666666666666668</v>
      </c>
      <c r="Y1226" s="193">
        <v>23.30769230769231</v>
      </c>
      <c r="Z1226" s="193">
        <v>22.592974258804603</v>
      </c>
      <c r="AA1226" s="193">
        <v>28.118890477473851</v>
      </c>
      <c r="AB1226" s="193">
        <v>33.193198135528242</v>
      </c>
      <c r="AC1226" s="193">
        <v>22.000000000000004</v>
      </c>
    </row>
    <row r="1227" spans="6:29" x14ac:dyDescent="0.2">
      <c r="F1227" s="195"/>
      <c r="G1227" s="196"/>
      <c r="H1227" s="192"/>
      <c r="L1227" s="193" t="s">
        <v>1342</v>
      </c>
      <c r="M1227" s="193">
        <v>23.5</v>
      </c>
      <c r="O1227" s="193" t="s">
        <v>105</v>
      </c>
      <c r="P1227" s="197">
        <v>20.944713156580463</v>
      </c>
      <c r="Q1227" s="197">
        <v>22.58064516129032</v>
      </c>
      <c r="R1227" s="197">
        <v>22.622490906951771</v>
      </c>
      <c r="S1227" s="197">
        <v>22.463163591281891</v>
      </c>
      <c r="T1227" s="197">
        <v>27.612172528585901</v>
      </c>
      <c r="U1227" s="197">
        <v>24.415770973807401</v>
      </c>
      <c r="V1227" s="197"/>
      <c r="W1227" s="193">
        <v>20.944713156580463</v>
      </c>
      <c r="X1227" s="193">
        <v>22.58064516129032</v>
      </c>
      <c r="Y1227" s="193">
        <v>22.622490906951771</v>
      </c>
      <c r="Z1227" s="193">
        <v>22.463163591281891</v>
      </c>
      <c r="AA1227" s="193">
        <v>27.612172528585901</v>
      </c>
      <c r="AB1227" s="193">
        <v>24.415770973807401</v>
      </c>
      <c r="AC1227" s="193">
        <v>24.415770973807401</v>
      </c>
    </row>
    <row r="1228" spans="6:29" x14ac:dyDescent="0.2">
      <c r="F1228" s="195"/>
      <c r="G1228" s="196"/>
      <c r="H1228" s="192"/>
      <c r="L1228" s="193" t="s">
        <v>1343</v>
      </c>
      <c r="M1228" s="193">
        <v>23.5</v>
      </c>
      <c r="O1228" s="193" t="s">
        <v>107</v>
      </c>
      <c r="P1228" s="197">
        <v>21.434336175893353</v>
      </c>
      <c r="Q1228" s="197">
        <v>15.116279069767444</v>
      </c>
      <c r="R1228" s="197">
        <v>21.281382625147007</v>
      </c>
      <c r="S1228" s="197">
        <v>18.758883378046704</v>
      </c>
      <c r="T1228" s="197">
        <v>26.623725543169758</v>
      </c>
      <c r="U1228" s="197">
        <v>25.161814677698182</v>
      </c>
      <c r="V1228" s="197">
        <v>18.941129533234793</v>
      </c>
      <c r="W1228" s="193">
        <v>21.434336175893353</v>
      </c>
      <c r="X1228" s="193">
        <v>15.116279069767444</v>
      </c>
      <c r="Y1228" s="193">
        <v>21.281382625147007</v>
      </c>
      <c r="Z1228" s="193">
        <v>18.758883378046704</v>
      </c>
      <c r="AA1228" s="193">
        <v>26.623725543169758</v>
      </c>
      <c r="AB1228" s="193">
        <v>25.161814677698182</v>
      </c>
      <c r="AC1228" s="193">
        <v>18.941129533234793</v>
      </c>
    </row>
    <row r="1229" spans="6:29" x14ac:dyDescent="0.2">
      <c r="F1229" s="195"/>
      <c r="G1229" s="196"/>
      <c r="H1229" s="192"/>
      <c r="L1229" s="193" t="s">
        <v>1344</v>
      </c>
      <c r="M1229" s="193">
        <v>23.5</v>
      </c>
      <c r="O1229" s="193" t="s">
        <v>109</v>
      </c>
      <c r="P1229" s="197">
        <v>22.129571715767725</v>
      </c>
      <c r="Q1229" s="197">
        <v>23.404255319148938</v>
      </c>
      <c r="R1229" s="197">
        <v>22.960624950682554</v>
      </c>
      <c r="S1229" s="197">
        <v>22.773181067298712</v>
      </c>
      <c r="T1229" s="197">
        <v>28.019622587148312</v>
      </c>
      <c r="U1229" s="197">
        <v>24.179264319302895</v>
      </c>
      <c r="V1229" s="197">
        <v>19.221469890880858</v>
      </c>
      <c r="W1229" s="193">
        <v>22.129571715767725</v>
      </c>
      <c r="X1229" s="193">
        <v>23.404255319148938</v>
      </c>
      <c r="Y1229" s="193">
        <v>22.960624950682554</v>
      </c>
      <c r="Z1229" s="193">
        <v>22.773181067298712</v>
      </c>
      <c r="AA1229" s="193">
        <v>28.019622587148312</v>
      </c>
      <c r="AB1229" s="193">
        <v>24.179264319302895</v>
      </c>
      <c r="AC1229" s="193">
        <v>19.221469890880858</v>
      </c>
    </row>
    <row r="1230" spans="6:29" x14ac:dyDescent="0.2">
      <c r="F1230" s="195"/>
      <c r="G1230" s="196"/>
      <c r="H1230" s="192"/>
      <c r="L1230" s="193" t="s">
        <v>1345</v>
      </c>
      <c r="M1230" s="193">
        <v>23.5</v>
      </c>
      <c r="O1230" s="193" t="s">
        <v>111</v>
      </c>
      <c r="P1230" s="197">
        <v>21.440043187799446</v>
      </c>
      <c r="Q1230" s="197">
        <v>21.460203770419934</v>
      </c>
      <c r="R1230" s="197">
        <v>21.423751686909583</v>
      </c>
      <c r="S1230" s="197">
        <v>22.041125541125542</v>
      </c>
      <c r="T1230" s="197">
        <v>29.288428438694421</v>
      </c>
      <c r="U1230" s="197">
        <v>27.922077922077925</v>
      </c>
      <c r="V1230" s="197">
        <v>17.952270306763431</v>
      </c>
      <c r="W1230" s="193">
        <v>21.440043187799446</v>
      </c>
      <c r="X1230" s="193">
        <v>21.460203770419934</v>
      </c>
      <c r="Y1230" s="193">
        <v>21.423751686909583</v>
      </c>
      <c r="Z1230" s="193">
        <v>22.041125541125542</v>
      </c>
      <c r="AA1230" s="193">
        <v>29.288428438694421</v>
      </c>
      <c r="AB1230" s="193">
        <v>27.922077922077925</v>
      </c>
      <c r="AC1230" s="193">
        <v>17.952270306763431</v>
      </c>
    </row>
    <row r="1231" spans="6:29" x14ac:dyDescent="0.2">
      <c r="F1231" s="195"/>
      <c r="G1231" s="196"/>
      <c r="H1231" s="192"/>
      <c r="L1231" s="193" t="s">
        <v>1346</v>
      </c>
      <c r="M1231" s="193">
        <v>23.5</v>
      </c>
      <c r="O1231" s="193" t="s">
        <v>113</v>
      </c>
      <c r="P1231" s="197">
        <v>19.827287702612828</v>
      </c>
      <c r="Q1231" s="197">
        <v>22.131993066341241</v>
      </c>
      <c r="R1231" s="197">
        <v>22.568341488977723</v>
      </c>
      <c r="S1231" s="197">
        <v>22.020568663036904</v>
      </c>
      <c r="T1231" s="197">
        <v>30.067829457364343</v>
      </c>
      <c r="U1231" s="197">
        <v>24.038459959447959</v>
      </c>
      <c r="V1231" s="197">
        <v>20.155771095961576</v>
      </c>
      <c r="W1231" s="193">
        <v>19.827287702612828</v>
      </c>
      <c r="X1231" s="193">
        <v>22.131993066341241</v>
      </c>
      <c r="Y1231" s="193">
        <v>22.568341488977723</v>
      </c>
      <c r="Z1231" s="193">
        <v>22.020568663036904</v>
      </c>
      <c r="AA1231" s="193">
        <v>30.067829457364343</v>
      </c>
      <c r="AB1231" s="193">
        <v>24.038459959447959</v>
      </c>
      <c r="AC1231" s="193">
        <v>20.155771095961576</v>
      </c>
    </row>
    <row r="1232" spans="6:29" x14ac:dyDescent="0.2">
      <c r="F1232" s="195"/>
      <c r="G1232" s="196"/>
      <c r="H1232" s="192"/>
      <c r="L1232" s="193" t="s">
        <v>1347</v>
      </c>
      <c r="M1232" s="193">
        <v>23.5</v>
      </c>
      <c r="O1232" s="193" t="s">
        <v>115</v>
      </c>
      <c r="P1232" s="197">
        <v>17.938209512359279</v>
      </c>
      <c r="Q1232" s="197">
        <v>21.77743086529884</v>
      </c>
      <c r="R1232" s="197">
        <v>27.662636964962545</v>
      </c>
      <c r="S1232" s="197">
        <v>23.053578810606506</v>
      </c>
      <c r="T1232" s="197">
        <v>26.910047824121438</v>
      </c>
      <c r="U1232" s="197">
        <v>28.992899289928992</v>
      </c>
      <c r="V1232" s="197">
        <v>18.870967741935484</v>
      </c>
      <c r="W1232" s="193">
        <v>17.938209512359279</v>
      </c>
      <c r="X1232" s="193">
        <v>21.77743086529884</v>
      </c>
      <c r="Y1232" s="193">
        <v>27.662636964962545</v>
      </c>
      <c r="Z1232" s="193">
        <v>23.053578810606506</v>
      </c>
      <c r="AA1232" s="193">
        <v>26.910047824121438</v>
      </c>
      <c r="AB1232" s="193">
        <v>28.992899289928992</v>
      </c>
      <c r="AC1232" s="193">
        <v>18.870967741935484</v>
      </c>
    </row>
    <row r="1233" spans="6:29" x14ac:dyDescent="0.2">
      <c r="F1233" s="195"/>
      <c r="G1233" s="196"/>
      <c r="H1233" s="192"/>
      <c r="L1233" s="193" t="s">
        <v>1348</v>
      </c>
      <c r="M1233" s="193">
        <v>23.5</v>
      </c>
      <c r="O1233" s="193" t="s">
        <v>117</v>
      </c>
      <c r="P1233" s="197">
        <v>21.153846153846153</v>
      </c>
      <c r="Q1233" s="197">
        <v>24.138507862161255</v>
      </c>
      <c r="R1233" s="197">
        <v>20.402621757719565</v>
      </c>
      <c r="S1233" s="197">
        <v>41.463414634146339</v>
      </c>
      <c r="T1233" s="197">
        <v>28.267236846429395</v>
      </c>
      <c r="U1233" s="197">
        <v>31.022043790193674</v>
      </c>
      <c r="V1233" s="197">
        <v>24</v>
      </c>
      <c r="W1233" s="193">
        <v>21.153846153846153</v>
      </c>
      <c r="X1233" s="193">
        <v>24.138507862161255</v>
      </c>
      <c r="Y1233" s="193">
        <v>20.402621757719565</v>
      </c>
      <c r="Z1233" s="193">
        <v>41.463414634146339</v>
      </c>
      <c r="AA1233" s="193">
        <v>28.267236846429395</v>
      </c>
      <c r="AB1233" s="193">
        <v>31.022043790193674</v>
      </c>
      <c r="AC1233" s="193">
        <v>24</v>
      </c>
    </row>
    <row r="1234" spans="6:29" x14ac:dyDescent="0.2">
      <c r="F1234" s="195"/>
      <c r="G1234" s="196"/>
      <c r="H1234" s="192"/>
      <c r="L1234" s="193" t="s">
        <v>1349</v>
      </c>
      <c r="M1234" s="193">
        <v>23.5</v>
      </c>
      <c r="O1234" s="193" t="s">
        <v>119</v>
      </c>
      <c r="P1234" s="197">
        <v>20.176323479010541</v>
      </c>
      <c r="Q1234" s="197">
        <v>17.435647997537572</v>
      </c>
      <c r="R1234" s="197">
        <v>22.354474278012507</v>
      </c>
      <c r="S1234" s="197">
        <v>20.488672653621105</v>
      </c>
      <c r="T1234" s="197"/>
      <c r="U1234" s="197">
        <v>24.937052618570771</v>
      </c>
      <c r="V1234" s="197">
        <v>28.456332581372866</v>
      </c>
      <c r="W1234" s="193">
        <v>20.176323479010541</v>
      </c>
      <c r="X1234" s="193">
        <v>17.435647997537572</v>
      </c>
      <c r="Y1234" s="193">
        <v>22.354474278012507</v>
      </c>
      <c r="Z1234" s="193">
        <v>20.488672653621105</v>
      </c>
      <c r="AA1234" s="193">
        <v>20.113779602045433</v>
      </c>
      <c r="AB1234" s="193">
        <v>24.937052618570771</v>
      </c>
      <c r="AC1234" s="193">
        <v>28.456332581372866</v>
      </c>
    </row>
    <row r="1235" spans="6:29" x14ac:dyDescent="0.2">
      <c r="F1235" s="195"/>
      <c r="G1235" s="196"/>
      <c r="H1235" s="192"/>
      <c r="L1235" s="193" t="s">
        <v>1350</v>
      </c>
      <c r="M1235" s="193">
        <v>23.5</v>
      </c>
      <c r="O1235" s="193" t="s">
        <v>121</v>
      </c>
      <c r="P1235" s="197"/>
      <c r="Q1235" s="197">
        <v>20.760125408058574</v>
      </c>
      <c r="R1235" s="197">
        <v>19.611250142690306</v>
      </c>
      <c r="S1235" s="197">
        <v>23.660829196543478</v>
      </c>
      <c r="T1235" s="197"/>
      <c r="U1235" s="197">
        <v>24.050632911392402</v>
      </c>
      <c r="V1235" s="197">
        <v>19.722222222222225</v>
      </c>
      <c r="W1235" s="193">
        <v>21.34406824909745</v>
      </c>
      <c r="X1235" s="193">
        <v>20.760125408058574</v>
      </c>
      <c r="Y1235" s="193">
        <v>19.611250142690306</v>
      </c>
      <c r="Z1235" s="193">
        <v>23.660829196543478</v>
      </c>
      <c r="AA1235" s="193">
        <v>21.34406824909745</v>
      </c>
      <c r="AB1235" s="193">
        <v>24.050632911392402</v>
      </c>
      <c r="AC1235" s="193">
        <v>19.722222222222225</v>
      </c>
    </row>
    <row r="1236" spans="6:29" x14ac:dyDescent="0.2">
      <c r="F1236" s="195"/>
      <c r="G1236" s="196"/>
      <c r="H1236" s="192"/>
      <c r="L1236" s="193" t="s">
        <v>1351</v>
      </c>
      <c r="M1236" s="193">
        <v>23.5</v>
      </c>
      <c r="O1236" s="193" t="s">
        <v>123</v>
      </c>
      <c r="P1236" s="197">
        <v>17.677106077329192</v>
      </c>
      <c r="Q1236" s="197">
        <v>21.98473408999725</v>
      </c>
      <c r="R1236" s="197">
        <v>22.018398268398272</v>
      </c>
      <c r="S1236" s="197">
        <v>20.464610273413658</v>
      </c>
      <c r="T1236" s="197">
        <v>28.143712574850298</v>
      </c>
      <c r="U1236" s="197">
        <v>25.241923582817364</v>
      </c>
      <c r="V1236" s="197">
        <v>18.518518518518519</v>
      </c>
      <c r="W1236" s="193">
        <v>17.677106077329192</v>
      </c>
      <c r="X1236" s="193">
        <v>21.98473408999725</v>
      </c>
      <c r="Y1236" s="193">
        <v>22.018398268398272</v>
      </c>
      <c r="Z1236" s="193">
        <v>20.464610273413658</v>
      </c>
      <c r="AA1236" s="193">
        <v>28.143712574850298</v>
      </c>
      <c r="AB1236" s="193">
        <v>25.241923582817364</v>
      </c>
      <c r="AC1236" s="193">
        <v>18.518518518518519</v>
      </c>
    </row>
    <row r="1237" spans="6:29" x14ac:dyDescent="0.2">
      <c r="F1237" s="195"/>
      <c r="G1237" s="196"/>
      <c r="H1237" s="192"/>
      <c r="L1237" s="193" t="s">
        <v>1352</v>
      </c>
      <c r="M1237" s="193">
        <v>23.5</v>
      </c>
      <c r="O1237" s="193" t="s">
        <v>125</v>
      </c>
      <c r="P1237" s="197">
        <v>18.9041095777343</v>
      </c>
      <c r="Q1237" s="197">
        <v>21.748804105107691</v>
      </c>
      <c r="R1237" s="197">
        <v>20.592507544726232</v>
      </c>
      <c r="S1237" s="197">
        <v>18.882138144772778</v>
      </c>
      <c r="T1237" s="197">
        <v>24.000000000000004</v>
      </c>
      <c r="U1237" s="197">
        <v>19.194280344350471</v>
      </c>
      <c r="V1237" s="197">
        <v>18.354105359298803</v>
      </c>
      <c r="W1237" s="193">
        <v>18.9041095777343</v>
      </c>
      <c r="X1237" s="193">
        <v>21.748804105107691</v>
      </c>
      <c r="Y1237" s="193">
        <v>20.592507544726232</v>
      </c>
      <c r="Z1237" s="193">
        <v>18.882138144772778</v>
      </c>
      <c r="AA1237" s="193">
        <v>24.000000000000004</v>
      </c>
      <c r="AB1237" s="193">
        <v>19.194280344350471</v>
      </c>
      <c r="AC1237" s="193">
        <v>18.354105359298803</v>
      </c>
    </row>
    <row r="1238" spans="6:29" x14ac:dyDescent="0.2">
      <c r="F1238" s="195"/>
      <c r="G1238" s="196"/>
      <c r="H1238" s="192"/>
      <c r="L1238" s="193" t="s">
        <v>1353</v>
      </c>
      <c r="M1238" s="193">
        <v>23.5</v>
      </c>
      <c r="O1238" s="193" t="s">
        <v>127</v>
      </c>
      <c r="P1238" s="197">
        <v>18.256816017338391</v>
      </c>
      <c r="Q1238" s="197">
        <v>20.298870298870298</v>
      </c>
      <c r="R1238" s="197">
        <v>18.90651040607171</v>
      </c>
      <c r="S1238" s="197">
        <v>19.463395927160839</v>
      </c>
      <c r="T1238" s="197">
        <v>24.508673693456302</v>
      </c>
      <c r="U1238" s="197">
        <v>24.38117016273889</v>
      </c>
      <c r="V1238" s="197">
        <v>21.79371614231226</v>
      </c>
      <c r="W1238" s="193">
        <v>18.256816017338391</v>
      </c>
      <c r="X1238" s="193">
        <v>20.298870298870298</v>
      </c>
      <c r="Y1238" s="193">
        <v>18.90651040607171</v>
      </c>
      <c r="Z1238" s="193">
        <v>19.463395927160839</v>
      </c>
      <c r="AA1238" s="193">
        <v>24.508673693456302</v>
      </c>
      <c r="AB1238" s="193">
        <v>24.38117016273889</v>
      </c>
      <c r="AC1238" s="193">
        <v>21.79371614231226</v>
      </c>
    </row>
    <row r="1239" spans="6:29" x14ac:dyDescent="0.2">
      <c r="F1239" s="195"/>
      <c r="G1239" s="196"/>
      <c r="H1239" s="192"/>
      <c r="L1239" s="193" t="s">
        <v>1354</v>
      </c>
      <c r="M1239" s="193">
        <v>23.5</v>
      </c>
      <c r="O1239" s="193" t="s">
        <v>129</v>
      </c>
      <c r="P1239" s="197">
        <v>18.349229539370388</v>
      </c>
      <c r="Q1239" s="197">
        <v>20.850829387414752</v>
      </c>
      <c r="R1239" s="197">
        <v>20.353032489570179</v>
      </c>
      <c r="S1239" s="197">
        <v>18.284527035746549</v>
      </c>
      <c r="T1239" s="197">
        <v>21.466958287767536</v>
      </c>
      <c r="U1239" s="197">
        <v>22.634787087912088</v>
      </c>
      <c r="V1239" s="197"/>
      <c r="W1239" s="193">
        <v>18.349229539370388</v>
      </c>
      <c r="X1239" s="193">
        <v>20.850829387414752</v>
      </c>
      <c r="Y1239" s="193">
        <v>20.353032489570179</v>
      </c>
      <c r="Z1239" s="193">
        <v>18.284527035746549</v>
      </c>
      <c r="AA1239" s="193">
        <v>21.466958287767536</v>
      </c>
      <c r="AB1239" s="193">
        <v>22.634787087912088</v>
      </c>
      <c r="AC1239" s="193">
        <v>22.634787087912088</v>
      </c>
    </row>
    <row r="1240" spans="6:29" x14ac:dyDescent="0.2">
      <c r="F1240" s="195"/>
      <c r="G1240" s="196"/>
      <c r="H1240" s="192"/>
      <c r="L1240" s="193" t="s">
        <v>1355</v>
      </c>
      <c r="M1240" s="193">
        <v>23.5</v>
      </c>
      <c r="O1240" s="193" t="s">
        <v>131</v>
      </c>
      <c r="P1240" s="197">
        <v>19.857621201127024</v>
      </c>
      <c r="Q1240" s="197">
        <v>19.672131147540984</v>
      </c>
      <c r="R1240" s="197">
        <v>22.557636169705134</v>
      </c>
      <c r="S1240" s="197">
        <v>23.067632850241548</v>
      </c>
      <c r="T1240" s="197">
        <v>25.687691121634003</v>
      </c>
      <c r="U1240" s="197">
        <v>26.086956521739129</v>
      </c>
      <c r="V1240" s="197">
        <v>17.695965502983046</v>
      </c>
      <c r="W1240" s="193">
        <v>19.857621201127024</v>
      </c>
      <c r="X1240" s="193">
        <v>19.672131147540984</v>
      </c>
      <c r="Y1240" s="193">
        <v>22.557636169705134</v>
      </c>
      <c r="Z1240" s="193">
        <v>23.067632850241548</v>
      </c>
      <c r="AA1240" s="193">
        <v>25.687691121634003</v>
      </c>
      <c r="AB1240" s="193">
        <v>26.086956521739129</v>
      </c>
      <c r="AC1240" s="193">
        <v>17.695965502983046</v>
      </c>
    </row>
    <row r="1241" spans="6:29" x14ac:dyDescent="0.2">
      <c r="F1241" s="195"/>
      <c r="G1241" s="196"/>
      <c r="H1241" s="192"/>
      <c r="L1241" s="193" t="s">
        <v>1356</v>
      </c>
      <c r="M1241" s="193">
        <v>23.5</v>
      </c>
      <c r="O1241" s="193" t="s">
        <v>133</v>
      </c>
      <c r="P1241" s="197">
        <v>17.894822321443964</v>
      </c>
      <c r="Q1241" s="197">
        <v>19.79805695904394</v>
      </c>
      <c r="R1241" s="197">
        <v>22.481670736396268</v>
      </c>
      <c r="S1241" s="197">
        <v>20.809284123544685</v>
      </c>
      <c r="T1241" s="197">
        <v>25.345272011938675</v>
      </c>
      <c r="U1241" s="197">
        <v>25.224150849150845</v>
      </c>
      <c r="V1241" s="197">
        <v>18.972010178117046</v>
      </c>
      <c r="W1241" s="193">
        <v>17.894822321443964</v>
      </c>
      <c r="X1241" s="193">
        <v>19.79805695904394</v>
      </c>
      <c r="Y1241" s="193">
        <v>22.481670736396268</v>
      </c>
      <c r="Z1241" s="193">
        <v>20.809284123544685</v>
      </c>
      <c r="AA1241" s="193">
        <v>25.345272011938675</v>
      </c>
      <c r="AB1241" s="193">
        <v>25.224150849150845</v>
      </c>
      <c r="AC1241" s="193">
        <v>18.972010178117046</v>
      </c>
    </row>
    <row r="1242" spans="6:29" x14ac:dyDescent="0.2">
      <c r="F1242" s="195"/>
      <c r="G1242" s="196"/>
      <c r="H1242" s="192"/>
      <c r="L1242" s="193" t="s">
        <v>1357</v>
      </c>
      <c r="M1242" s="193">
        <v>23.5</v>
      </c>
      <c r="O1242" s="193" t="s">
        <v>135</v>
      </c>
      <c r="P1242" s="197">
        <v>17.396268005139103</v>
      </c>
      <c r="Q1242" s="197">
        <v>17.970199876841487</v>
      </c>
      <c r="R1242" s="197">
        <v>19.916267942583733</v>
      </c>
      <c r="S1242" s="197">
        <v>22.66870917429539</v>
      </c>
      <c r="T1242" s="197">
        <v>24.444444444444446</v>
      </c>
      <c r="U1242" s="197">
        <v>24.761904761904763</v>
      </c>
      <c r="V1242" s="197">
        <v>17.701492537313435</v>
      </c>
      <c r="W1242" s="193">
        <v>17.396268005139103</v>
      </c>
      <c r="X1242" s="193">
        <v>17.970199876841487</v>
      </c>
      <c r="Y1242" s="193">
        <v>19.916267942583733</v>
      </c>
      <c r="Z1242" s="193">
        <v>22.66870917429539</v>
      </c>
      <c r="AA1242" s="193">
        <v>24.444444444444446</v>
      </c>
      <c r="AB1242" s="193">
        <v>24.761904761904763</v>
      </c>
      <c r="AC1242" s="193">
        <v>17.701492537313435</v>
      </c>
    </row>
    <row r="1243" spans="6:29" x14ac:dyDescent="0.2">
      <c r="F1243" s="195"/>
      <c r="G1243" s="196"/>
      <c r="H1243" s="192"/>
      <c r="L1243" s="193" t="s">
        <v>1358</v>
      </c>
      <c r="M1243" s="193">
        <v>23.5</v>
      </c>
      <c r="O1243" s="193" t="s">
        <v>137</v>
      </c>
      <c r="P1243" s="197">
        <v>20.185825601738383</v>
      </c>
      <c r="Q1243" s="197">
        <v>20.3125</v>
      </c>
      <c r="R1243" s="197">
        <v>20.852391317849602</v>
      </c>
      <c r="S1243" s="197">
        <v>20.249171469422997</v>
      </c>
      <c r="T1243" s="197">
        <v>24.137931034482758</v>
      </c>
      <c r="U1243" s="197">
        <v>25.287356321839084</v>
      </c>
      <c r="V1243" s="197">
        <v>17.521003356297474</v>
      </c>
      <c r="W1243" s="193">
        <v>20.185825601738383</v>
      </c>
      <c r="X1243" s="193">
        <v>20.3125</v>
      </c>
      <c r="Y1243" s="193">
        <v>20.852391317849602</v>
      </c>
      <c r="Z1243" s="193">
        <v>20.249171469422997</v>
      </c>
      <c r="AA1243" s="193">
        <v>24.137931034482758</v>
      </c>
      <c r="AB1243" s="193">
        <v>25.287356321839084</v>
      </c>
      <c r="AC1243" s="193">
        <v>17.521003356297474</v>
      </c>
    </row>
    <row r="1244" spans="6:29" x14ac:dyDescent="0.2">
      <c r="F1244" s="195"/>
      <c r="G1244" s="196"/>
      <c r="H1244" s="192"/>
      <c r="L1244" s="193" t="s">
        <v>1359</v>
      </c>
      <c r="M1244" s="193">
        <v>23.5</v>
      </c>
      <c r="O1244" s="193" t="s">
        <v>139</v>
      </c>
      <c r="P1244" s="197">
        <v>19.7289126217835</v>
      </c>
      <c r="Q1244" s="197"/>
      <c r="R1244" s="197">
        <v>19.443029333858572</v>
      </c>
      <c r="S1244" s="197">
        <v>19.541992235490689</v>
      </c>
      <c r="T1244" s="197">
        <v>22.101031461608631</v>
      </c>
      <c r="U1244" s="197"/>
      <c r="V1244" s="197">
        <v>26.019288705682495</v>
      </c>
      <c r="W1244" s="193">
        <v>19.7289126217835</v>
      </c>
      <c r="X1244" s="193">
        <v>20.203741413185348</v>
      </c>
      <c r="Y1244" s="193">
        <v>19.443029333858572</v>
      </c>
      <c r="Z1244" s="193">
        <v>19.541992235490689</v>
      </c>
      <c r="AA1244" s="193">
        <v>22.101031461608631</v>
      </c>
      <c r="AB1244" s="193">
        <v>26.019288705682495</v>
      </c>
      <c r="AC1244" s="193">
        <v>26.019288705682495</v>
      </c>
    </row>
    <row r="1245" spans="6:29" x14ac:dyDescent="0.2">
      <c r="F1245" s="195"/>
      <c r="G1245" s="196"/>
      <c r="H1245" s="192"/>
      <c r="L1245" s="193" t="s">
        <v>1360</v>
      </c>
      <c r="M1245" s="193">
        <v>23.5</v>
      </c>
      <c r="O1245" s="193" t="s">
        <v>141</v>
      </c>
      <c r="P1245" s="197">
        <v>19.766497554566026</v>
      </c>
      <c r="Q1245" s="197">
        <v>19.948425124332289</v>
      </c>
      <c r="R1245" s="197">
        <v>18.392389366813923</v>
      </c>
      <c r="S1245" s="197">
        <v>21.061262127554908</v>
      </c>
      <c r="T1245" s="197">
        <v>21.723160785873667</v>
      </c>
      <c r="U1245" s="197">
        <v>25</v>
      </c>
      <c r="V1245" s="197">
        <v>20.38078012443837</v>
      </c>
      <c r="W1245" s="193">
        <v>19.766497554566026</v>
      </c>
      <c r="X1245" s="193">
        <v>19.948425124332289</v>
      </c>
      <c r="Y1245" s="193">
        <v>18.392389366813923</v>
      </c>
      <c r="Z1245" s="193">
        <v>21.061262127554908</v>
      </c>
      <c r="AA1245" s="193">
        <v>21.723160785873667</v>
      </c>
      <c r="AB1245" s="193">
        <v>25</v>
      </c>
      <c r="AC1245" s="193">
        <v>20.38078012443837</v>
      </c>
    </row>
    <row r="1246" spans="6:29" x14ac:dyDescent="0.2">
      <c r="F1246" s="195"/>
      <c r="G1246" s="196"/>
      <c r="H1246" s="192"/>
      <c r="L1246" s="193" t="s">
        <v>1361</v>
      </c>
      <c r="M1246" s="193">
        <v>23.5</v>
      </c>
      <c r="O1246" s="193" t="s">
        <v>143</v>
      </c>
      <c r="P1246" s="197">
        <v>17.983126666300596</v>
      </c>
      <c r="Q1246" s="197">
        <v>18.097904105656045</v>
      </c>
      <c r="R1246" s="197">
        <v>19.32525144976179</v>
      </c>
      <c r="S1246" s="197">
        <v>19.655486972948982</v>
      </c>
      <c r="T1246" s="197">
        <v>21.782339140260252</v>
      </c>
      <c r="U1246" s="197">
        <v>17.97881387779243</v>
      </c>
      <c r="V1246" s="197">
        <v>14.117647058823529</v>
      </c>
      <c r="W1246" s="193">
        <v>17.983126666300596</v>
      </c>
      <c r="X1246" s="193">
        <v>18.097904105656045</v>
      </c>
      <c r="Y1246" s="193">
        <v>19.32525144976179</v>
      </c>
      <c r="Z1246" s="193">
        <v>19.655486972948982</v>
      </c>
      <c r="AA1246" s="193">
        <v>21.782339140260252</v>
      </c>
      <c r="AB1246" s="193">
        <v>17.97881387779243</v>
      </c>
      <c r="AC1246" s="193">
        <v>14.117647058823529</v>
      </c>
    </row>
    <row r="1247" spans="6:29" x14ac:dyDescent="0.2">
      <c r="F1247" s="195"/>
      <c r="G1247" s="196"/>
      <c r="H1247" s="192"/>
      <c r="L1247" s="193" t="s">
        <v>1362</v>
      </c>
      <c r="M1247" s="193">
        <v>23.5</v>
      </c>
      <c r="O1247" s="193" t="s">
        <v>145</v>
      </c>
      <c r="P1247" s="197">
        <v>18.03311368797722</v>
      </c>
      <c r="Q1247" s="197">
        <v>17.945196324143691</v>
      </c>
      <c r="R1247" s="197">
        <v>19.237189479962634</v>
      </c>
      <c r="S1247" s="197">
        <v>19.175485607890501</v>
      </c>
      <c r="T1247" s="197">
        <v>23.214015675636148</v>
      </c>
      <c r="U1247" s="197">
        <v>21.191460301891588</v>
      </c>
      <c r="V1247" s="197">
        <v>16.964285714285715</v>
      </c>
      <c r="W1247" s="193">
        <v>18.03311368797722</v>
      </c>
      <c r="X1247" s="193">
        <v>17.945196324143691</v>
      </c>
      <c r="Y1247" s="193">
        <v>19.237189479962634</v>
      </c>
      <c r="Z1247" s="193">
        <v>19.175485607890501</v>
      </c>
      <c r="AA1247" s="193">
        <v>23.214015675636148</v>
      </c>
      <c r="AB1247" s="193">
        <v>21.191460301891588</v>
      </c>
      <c r="AC1247" s="193">
        <v>16.964285714285715</v>
      </c>
    </row>
    <row r="1248" spans="6:29" x14ac:dyDescent="0.2">
      <c r="F1248" s="195"/>
      <c r="G1248" s="196"/>
      <c r="H1248" s="192"/>
      <c r="L1248" s="193" t="s">
        <v>1363</v>
      </c>
      <c r="M1248" s="193">
        <v>23.5</v>
      </c>
      <c r="O1248" s="193" t="s">
        <v>147</v>
      </c>
      <c r="P1248" s="197">
        <v>18.015465895900679</v>
      </c>
      <c r="Q1248" s="197">
        <v>20.254096780412571</v>
      </c>
      <c r="R1248" s="197">
        <v>21.142164892164889</v>
      </c>
      <c r="S1248" s="197">
        <v>20.319705684281931</v>
      </c>
      <c r="T1248" s="197">
        <v>22.2178984745604</v>
      </c>
      <c r="U1248" s="197">
        <v>16</v>
      </c>
      <c r="V1248" s="197">
        <v>15.538758370219043</v>
      </c>
      <c r="W1248" s="193">
        <v>18.015465895900679</v>
      </c>
      <c r="X1248" s="193">
        <v>20.254096780412571</v>
      </c>
      <c r="Y1248" s="193">
        <v>21.142164892164889</v>
      </c>
      <c r="Z1248" s="193">
        <v>20.319705684281931</v>
      </c>
      <c r="AA1248" s="193">
        <v>22.2178984745604</v>
      </c>
      <c r="AB1248" s="193">
        <v>16</v>
      </c>
      <c r="AC1248" s="193">
        <v>15.538758370219043</v>
      </c>
    </row>
    <row r="1249" spans="6:29" x14ac:dyDescent="0.2">
      <c r="F1249" s="195"/>
      <c r="G1249" s="196"/>
      <c r="H1249" s="192"/>
      <c r="L1249" s="193" t="s">
        <v>1364</v>
      </c>
      <c r="M1249" s="193">
        <v>23.5</v>
      </c>
      <c r="O1249" s="193" t="s">
        <v>149</v>
      </c>
      <c r="P1249" s="197">
        <v>18.310211081411897</v>
      </c>
      <c r="Q1249" s="197">
        <v>21.144001014562168</v>
      </c>
      <c r="R1249" s="197">
        <v>19.954493039085943</v>
      </c>
      <c r="S1249" s="197">
        <v>19.265064775532426</v>
      </c>
      <c r="T1249" s="197">
        <v>23.378823253137668</v>
      </c>
      <c r="U1249" s="197">
        <v>19.653659953574355</v>
      </c>
      <c r="V1249" s="197">
        <v>16.244334144819582</v>
      </c>
      <c r="W1249" s="193">
        <v>18.310211081411897</v>
      </c>
      <c r="X1249" s="193">
        <v>21.144001014562168</v>
      </c>
      <c r="Y1249" s="193">
        <v>19.954493039085943</v>
      </c>
      <c r="Z1249" s="193">
        <v>19.265064775532426</v>
      </c>
      <c r="AA1249" s="193">
        <v>23.378823253137668</v>
      </c>
      <c r="AB1249" s="193">
        <v>19.653659953574355</v>
      </c>
      <c r="AC1249" s="193">
        <v>16.244334144819582</v>
      </c>
    </row>
    <row r="1250" spans="6:29" x14ac:dyDescent="0.2">
      <c r="F1250" s="195"/>
      <c r="G1250" s="196"/>
      <c r="H1250" s="192"/>
      <c r="L1250" s="193" t="s">
        <v>1365</v>
      </c>
      <c r="M1250" s="193">
        <v>23.67</v>
      </c>
      <c r="N1250" s="193">
        <v>23.67</v>
      </c>
      <c r="O1250" s="193" t="s">
        <v>103</v>
      </c>
      <c r="P1250" s="197">
        <v>16.061449696382819</v>
      </c>
      <c r="Q1250" s="197">
        <v>21.136567769400251</v>
      </c>
      <c r="R1250" s="197">
        <v>20.392218089421561</v>
      </c>
      <c r="S1250" s="197">
        <v>18.685290864824065</v>
      </c>
      <c r="T1250" s="197">
        <v>24.911344240640933</v>
      </c>
      <c r="U1250" s="197">
        <v>26.791405133970301</v>
      </c>
      <c r="V1250" s="197">
        <v>17.765567765567766</v>
      </c>
      <c r="W1250" s="193">
        <v>16.061449696382819</v>
      </c>
      <c r="X1250" s="193">
        <v>21.136567769400251</v>
      </c>
      <c r="Y1250" s="193">
        <v>20.392218089421561</v>
      </c>
      <c r="Z1250" s="193">
        <v>18.685290864824065</v>
      </c>
      <c r="AA1250" s="193">
        <v>24.911344240640933</v>
      </c>
      <c r="AB1250" s="193">
        <v>26.791405133970301</v>
      </c>
      <c r="AC1250" s="193">
        <v>17.765567765567766</v>
      </c>
    </row>
    <row r="1251" spans="6:29" x14ac:dyDescent="0.2">
      <c r="F1251" s="195"/>
      <c r="G1251" s="196"/>
      <c r="H1251" s="192"/>
      <c r="L1251" s="193" t="s">
        <v>1366</v>
      </c>
      <c r="M1251" s="193">
        <v>23.67</v>
      </c>
      <c r="O1251" s="193" t="s">
        <v>105</v>
      </c>
      <c r="P1251" s="197">
        <v>15.80707345806654</v>
      </c>
      <c r="Q1251" s="197">
        <v>18.254557750036401</v>
      </c>
      <c r="R1251" s="197">
        <v>20.445906432748536</v>
      </c>
      <c r="S1251" s="197">
        <v>16.422167601581908</v>
      </c>
      <c r="T1251" s="197">
        <v>22.545137789040229</v>
      </c>
      <c r="U1251" s="197">
        <v>25.531832451768601</v>
      </c>
      <c r="V1251" s="197">
        <v>15.862972153294734</v>
      </c>
      <c r="W1251" s="193">
        <v>15.80707345806654</v>
      </c>
      <c r="X1251" s="193">
        <v>18.254557750036401</v>
      </c>
      <c r="Y1251" s="193">
        <v>20.445906432748536</v>
      </c>
      <c r="Z1251" s="193">
        <v>16.422167601581908</v>
      </c>
      <c r="AA1251" s="193">
        <v>22.545137789040229</v>
      </c>
      <c r="AB1251" s="193">
        <v>25.531832451768601</v>
      </c>
      <c r="AC1251" s="193">
        <v>15.862972153294734</v>
      </c>
    </row>
    <row r="1252" spans="6:29" x14ac:dyDescent="0.2">
      <c r="F1252" s="195"/>
      <c r="G1252" s="196"/>
      <c r="H1252" s="192"/>
      <c r="L1252" s="193" t="s">
        <v>1367</v>
      </c>
      <c r="M1252" s="193">
        <v>23.67</v>
      </c>
      <c r="O1252" s="193" t="s">
        <v>107</v>
      </c>
      <c r="P1252" s="197">
        <v>18.205397213965146</v>
      </c>
      <c r="Q1252" s="197">
        <v>18.452709593904611</v>
      </c>
      <c r="R1252" s="197">
        <v>18.014948339509743</v>
      </c>
      <c r="S1252" s="197">
        <v>18.95375887942545</v>
      </c>
      <c r="T1252" s="197">
        <v>23.41394986769</v>
      </c>
      <c r="U1252" s="197">
        <v>23.514102925619856</v>
      </c>
      <c r="V1252" s="197">
        <v>15.913118462833896</v>
      </c>
      <c r="W1252" s="193">
        <v>18.205397213965146</v>
      </c>
      <c r="X1252" s="193">
        <v>18.452709593904611</v>
      </c>
      <c r="Y1252" s="193">
        <v>18.014948339509743</v>
      </c>
      <c r="Z1252" s="193">
        <v>18.95375887942545</v>
      </c>
      <c r="AA1252" s="193">
        <v>23.41394986769</v>
      </c>
      <c r="AB1252" s="193">
        <v>23.514102925619856</v>
      </c>
      <c r="AC1252" s="193">
        <v>15.913118462833896</v>
      </c>
    </row>
    <row r="1253" spans="6:29" x14ac:dyDescent="0.2">
      <c r="F1253" s="195"/>
      <c r="G1253" s="196"/>
      <c r="H1253" s="192"/>
      <c r="L1253" s="193" t="s">
        <v>1368</v>
      </c>
      <c r="M1253" s="193">
        <v>23.67</v>
      </c>
      <c r="O1253" s="193" t="s">
        <v>109</v>
      </c>
      <c r="P1253" s="197">
        <v>19.129834764393532</v>
      </c>
      <c r="Q1253" s="197">
        <v>20.796312283308431</v>
      </c>
      <c r="R1253" s="197">
        <v>21.013947797961968</v>
      </c>
      <c r="S1253" s="197">
        <v>18.538031847272602</v>
      </c>
      <c r="T1253" s="197">
        <v>23.471736415998322</v>
      </c>
      <c r="U1253" s="197">
        <v>25.66416945758186</v>
      </c>
      <c r="V1253" s="197">
        <v>15.733356759652196</v>
      </c>
      <c r="W1253" s="193">
        <v>19.129834764393532</v>
      </c>
      <c r="X1253" s="193">
        <v>20.796312283308431</v>
      </c>
      <c r="Y1253" s="193">
        <v>21.013947797961968</v>
      </c>
      <c r="Z1253" s="193">
        <v>18.538031847272602</v>
      </c>
      <c r="AA1253" s="193">
        <v>23.471736415998322</v>
      </c>
      <c r="AB1253" s="193">
        <v>25.66416945758186</v>
      </c>
      <c r="AC1253" s="193">
        <v>15.733356759652196</v>
      </c>
    </row>
    <row r="1254" spans="6:29" x14ac:dyDescent="0.2">
      <c r="F1254" s="195"/>
      <c r="G1254" s="196"/>
      <c r="H1254" s="192"/>
      <c r="L1254" s="193" t="s">
        <v>1369</v>
      </c>
      <c r="M1254" s="193">
        <v>23.67</v>
      </c>
      <c r="O1254" s="193" t="s">
        <v>111</v>
      </c>
      <c r="P1254" s="197">
        <v>17.029368941133647</v>
      </c>
      <c r="Q1254" s="197">
        <v>18.641155131579385</v>
      </c>
      <c r="R1254" s="197">
        <v>19.00982290645473</v>
      </c>
      <c r="S1254" s="197">
        <v>17.151671563131945</v>
      </c>
      <c r="T1254" s="197">
        <v>21.836734090108962</v>
      </c>
      <c r="U1254" s="197">
        <v>26.057791537667701</v>
      </c>
      <c r="V1254" s="197">
        <v>16.510770290912134</v>
      </c>
      <c r="W1254" s="193">
        <v>17.029368941133647</v>
      </c>
      <c r="X1254" s="193">
        <v>18.641155131579385</v>
      </c>
      <c r="Y1254" s="193">
        <v>19.00982290645473</v>
      </c>
      <c r="Z1254" s="193">
        <v>17.151671563131945</v>
      </c>
      <c r="AA1254" s="193">
        <v>21.836734090108962</v>
      </c>
      <c r="AB1254" s="193">
        <v>26.057791537667701</v>
      </c>
      <c r="AC1254" s="193">
        <v>16.510770290912134</v>
      </c>
    </row>
    <row r="1255" spans="6:29" x14ac:dyDescent="0.2">
      <c r="F1255" s="195"/>
      <c r="G1255" s="196"/>
      <c r="H1255" s="192"/>
      <c r="L1255" s="193" t="s">
        <v>1370</v>
      </c>
      <c r="M1255" s="193">
        <v>23.67</v>
      </c>
      <c r="O1255" s="193" t="s">
        <v>113</v>
      </c>
      <c r="P1255" s="197">
        <v>17.413718943714553</v>
      </c>
      <c r="Q1255" s="197">
        <v>18.153780579654754</v>
      </c>
      <c r="R1255" s="197">
        <v>18.153125219746077</v>
      </c>
      <c r="S1255" s="197">
        <v>17.611175193767156</v>
      </c>
      <c r="T1255" s="197">
        <v>27.453902030173214</v>
      </c>
      <c r="U1255" s="197">
        <v>24.283625730994157</v>
      </c>
      <c r="V1255" s="197">
        <v>16.941460535763575</v>
      </c>
      <c r="W1255" s="193">
        <v>17.413718943714553</v>
      </c>
      <c r="X1255" s="193">
        <v>18.153780579654754</v>
      </c>
      <c r="Y1255" s="193">
        <v>18.153125219746077</v>
      </c>
      <c r="Z1255" s="193">
        <v>17.611175193767156</v>
      </c>
      <c r="AA1255" s="193">
        <v>27.453902030173214</v>
      </c>
      <c r="AB1255" s="193">
        <v>24.283625730994157</v>
      </c>
      <c r="AC1255" s="193">
        <v>16.941460535763575</v>
      </c>
    </row>
    <row r="1256" spans="6:29" x14ac:dyDescent="0.2">
      <c r="F1256" s="195"/>
      <c r="G1256" s="196"/>
      <c r="H1256" s="192"/>
      <c r="L1256" s="193" t="s">
        <v>1371</v>
      </c>
      <c r="M1256" s="193">
        <v>23.67</v>
      </c>
      <c r="O1256" s="193" t="s">
        <v>115</v>
      </c>
      <c r="P1256" s="197">
        <v>17.037447713865031</v>
      </c>
      <c r="Q1256" s="197">
        <v>19.975352045490244</v>
      </c>
      <c r="R1256" s="197">
        <v>20.483819458608426</v>
      </c>
      <c r="S1256" s="197">
        <v>18.313721914455261</v>
      </c>
      <c r="T1256" s="197">
        <v>22.630004601932811</v>
      </c>
      <c r="U1256" s="197">
        <v>25.282905569602963</v>
      </c>
      <c r="V1256" s="197">
        <v>20.886676149834045</v>
      </c>
      <c r="W1256" s="193">
        <v>17.037447713865031</v>
      </c>
      <c r="X1256" s="193">
        <v>19.975352045490244</v>
      </c>
      <c r="Y1256" s="193">
        <v>20.483819458608426</v>
      </c>
      <c r="Z1256" s="193">
        <v>18.313721914455261</v>
      </c>
      <c r="AA1256" s="193">
        <v>22.630004601932811</v>
      </c>
      <c r="AB1256" s="193">
        <v>25.282905569602963</v>
      </c>
      <c r="AC1256" s="193">
        <v>20.886676149834045</v>
      </c>
    </row>
    <row r="1257" spans="6:29" x14ac:dyDescent="0.2">
      <c r="F1257" s="195"/>
      <c r="G1257" s="196"/>
      <c r="H1257" s="192"/>
      <c r="L1257" s="193" t="s">
        <v>1372</v>
      </c>
      <c r="M1257" s="193">
        <v>23.67</v>
      </c>
      <c r="O1257" s="193" t="s">
        <v>117</v>
      </c>
      <c r="P1257" s="197">
        <v>21.825180930284684</v>
      </c>
      <c r="Q1257" s="197">
        <v>22.200772200772199</v>
      </c>
      <c r="R1257" s="197">
        <v>22.295053362824969</v>
      </c>
      <c r="S1257" s="197">
        <v>20.430703606865112</v>
      </c>
      <c r="T1257" s="197">
        <v>32.73889082071009</v>
      </c>
      <c r="U1257" s="197">
        <v>26.086956521739129</v>
      </c>
      <c r="V1257" s="197">
        <v>20</v>
      </c>
      <c r="W1257" s="193">
        <v>21.825180930284684</v>
      </c>
      <c r="X1257" s="193">
        <v>22.200772200772199</v>
      </c>
      <c r="Y1257" s="193">
        <v>22.295053362824969</v>
      </c>
      <c r="Z1257" s="193">
        <v>20.430703606865112</v>
      </c>
      <c r="AA1257" s="193">
        <v>32.73889082071009</v>
      </c>
      <c r="AB1257" s="193">
        <v>26.086956521739129</v>
      </c>
      <c r="AC1257" s="193">
        <v>20</v>
      </c>
    </row>
    <row r="1258" spans="6:29" x14ac:dyDescent="0.2">
      <c r="F1258" s="195"/>
      <c r="G1258" s="196"/>
      <c r="H1258" s="192"/>
      <c r="L1258" s="193" t="s">
        <v>1373</v>
      </c>
      <c r="M1258" s="193">
        <v>23.67</v>
      </c>
      <c r="O1258" s="193" t="s">
        <v>119</v>
      </c>
      <c r="P1258" s="197">
        <v>16.238545776248785</v>
      </c>
      <c r="Q1258" s="197">
        <v>16.797267710400714</v>
      </c>
      <c r="R1258" s="197">
        <v>18.004858051679051</v>
      </c>
      <c r="S1258" s="197">
        <v>16.232502918003863</v>
      </c>
      <c r="T1258" s="197">
        <v>23.242467718794838</v>
      </c>
      <c r="U1258" s="197">
        <v>23.752201996476806</v>
      </c>
      <c r="V1258" s="197">
        <v>24.999999999999996</v>
      </c>
      <c r="W1258" s="193">
        <v>16.238545776248785</v>
      </c>
      <c r="X1258" s="193">
        <v>16.797267710400714</v>
      </c>
      <c r="Y1258" s="193">
        <v>18.004858051679051</v>
      </c>
      <c r="Z1258" s="193">
        <v>16.232502918003863</v>
      </c>
      <c r="AA1258" s="193">
        <v>23.242467718794838</v>
      </c>
      <c r="AB1258" s="193">
        <v>23.752201996476806</v>
      </c>
      <c r="AC1258" s="193">
        <v>24.999999999999996</v>
      </c>
    </row>
    <row r="1259" spans="6:29" x14ac:dyDescent="0.2">
      <c r="F1259" s="195"/>
      <c r="G1259" s="196"/>
      <c r="H1259" s="192"/>
      <c r="L1259" s="193" t="s">
        <v>1374</v>
      </c>
      <c r="M1259" s="193">
        <v>23.67</v>
      </c>
      <c r="O1259" s="193" t="s">
        <v>121</v>
      </c>
      <c r="P1259" s="197">
        <v>18.75</v>
      </c>
      <c r="Q1259" s="197">
        <v>17.436120789779327</v>
      </c>
      <c r="R1259" s="197">
        <v>20.191344083536656</v>
      </c>
      <c r="S1259" s="197">
        <v>19.47608428224278</v>
      </c>
      <c r="T1259" s="197">
        <v>25.882352941176475</v>
      </c>
      <c r="U1259" s="197">
        <v>26.052051914476323</v>
      </c>
      <c r="V1259" s="197"/>
      <c r="W1259" s="193">
        <v>18.75</v>
      </c>
      <c r="X1259" s="193">
        <v>17.436120789779327</v>
      </c>
      <c r="Y1259" s="193">
        <v>20.191344083536656</v>
      </c>
      <c r="Z1259" s="193">
        <v>19.47608428224278</v>
      </c>
      <c r="AA1259" s="193">
        <v>25.882352941176475</v>
      </c>
      <c r="AB1259" s="193">
        <v>26.052051914476323</v>
      </c>
      <c r="AC1259" s="193">
        <v>26.052051914476323</v>
      </c>
    </row>
    <row r="1260" spans="6:29" x14ac:dyDescent="0.2">
      <c r="F1260" s="195"/>
      <c r="G1260" s="196"/>
      <c r="H1260" s="192"/>
      <c r="L1260" s="193" t="s">
        <v>1375</v>
      </c>
      <c r="M1260" s="193">
        <v>23.67</v>
      </c>
      <c r="O1260" s="193" t="s">
        <v>123</v>
      </c>
      <c r="P1260" s="197"/>
      <c r="Q1260" s="197">
        <v>17.848920943581756</v>
      </c>
      <c r="R1260" s="197">
        <v>16.337734295159638</v>
      </c>
      <c r="S1260" s="197">
        <v>18.323638166462583</v>
      </c>
      <c r="T1260" s="197">
        <v>25.197592133076</v>
      </c>
      <c r="U1260" s="197">
        <v>27.120747860423567</v>
      </c>
      <c r="V1260" s="197">
        <v>14.147286821705427</v>
      </c>
      <c r="W1260" s="193">
        <v>19.426971384569995</v>
      </c>
      <c r="X1260" s="193">
        <v>17.848920943581756</v>
      </c>
      <c r="Y1260" s="193">
        <v>16.337734295159638</v>
      </c>
      <c r="Z1260" s="193">
        <v>18.323638166462583</v>
      </c>
      <c r="AA1260" s="193">
        <v>25.197592133076</v>
      </c>
      <c r="AB1260" s="193">
        <v>27.120747860423567</v>
      </c>
      <c r="AC1260" s="193">
        <v>14.147286821705427</v>
      </c>
    </row>
    <row r="1261" spans="6:29" x14ac:dyDescent="0.2">
      <c r="F1261" s="195"/>
      <c r="G1261" s="196"/>
      <c r="H1261" s="192"/>
      <c r="L1261" s="193" t="s">
        <v>1376</v>
      </c>
      <c r="M1261" s="193">
        <v>23.67</v>
      </c>
      <c r="O1261" s="193" t="s">
        <v>125</v>
      </c>
      <c r="P1261" s="197">
        <v>17.290679511680061</v>
      </c>
      <c r="Q1261" s="197">
        <v>17.459773345813925</v>
      </c>
      <c r="R1261" s="197">
        <v>16.865266716349488</v>
      </c>
      <c r="S1261" s="197">
        <v>15.594079672973574</v>
      </c>
      <c r="T1261" s="197">
        <v>25.227130325814535</v>
      </c>
      <c r="U1261" s="197">
        <v>25.120643899713667</v>
      </c>
      <c r="V1261" s="197">
        <v>17.45945945945946</v>
      </c>
      <c r="W1261" s="193">
        <v>17.290679511680061</v>
      </c>
      <c r="X1261" s="193">
        <v>17.459773345813925</v>
      </c>
      <c r="Y1261" s="193">
        <v>16.865266716349488</v>
      </c>
      <c r="Z1261" s="193">
        <v>15.594079672973574</v>
      </c>
      <c r="AA1261" s="193">
        <v>25.227130325814535</v>
      </c>
      <c r="AB1261" s="193">
        <v>25.120643899713667</v>
      </c>
      <c r="AC1261" s="193">
        <v>17.45945945945946</v>
      </c>
    </row>
    <row r="1262" spans="6:29" x14ac:dyDescent="0.2">
      <c r="F1262" s="195"/>
      <c r="G1262" s="196"/>
      <c r="H1262" s="192"/>
      <c r="L1262" s="193" t="s">
        <v>1377</v>
      </c>
      <c r="M1262" s="193">
        <v>23.67</v>
      </c>
      <c r="O1262" s="193" t="s">
        <v>127</v>
      </c>
      <c r="P1262" s="197">
        <v>11.557231588287488</v>
      </c>
      <c r="Q1262" s="197">
        <v>16.187030427945313</v>
      </c>
      <c r="R1262" s="197">
        <v>18.398570818544759</v>
      </c>
      <c r="S1262" s="197">
        <v>19.263417305585978</v>
      </c>
      <c r="T1262" s="197">
        <v>22.089041095890408</v>
      </c>
      <c r="U1262" s="197">
        <v>22.537878787878789</v>
      </c>
      <c r="V1262" s="197">
        <v>21.020833333333336</v>
      </c>
      <c r="W1262" s="193">
        <v>11.557231588287488</v>
      </c>
      <c r="X1262" s="193">
        <v>16.187030427945313</v>
      </c>
      <c r="Y1262" s="193">
        <v>18.398570818544759</v>
      </c>
      <c r="Z1262" s="193">
        <v>19.263417305585978</v>
      </c>
      <c r="AA1262" s="193">
        <v>22.089041095890408</v>
      </c>
      <c r="AB1262" s="193">
        <v>22.537878787878789</v>
      </c>
      <c r="AC1262" s="193">
        <v>21.020833333333336</v>
      </c>
    </row>
    <row r="1263" spans="6:29" x14ac:dyDescent="0.2">
      <c r="F1263" s="195"/>
      <c r="G1263" s="196"/>
      <c r="H1263" s="192"/>
      <c r="L1263" s="193" t="s">
        <v>1378</v>
      </c>
      <c r="M1263" s="193">
        <v>23.67</v>
      </c>
      <c r="O1263" s="193" t="s">
        <v>129</v>
      </c>
      <c r="P1263" s="197">
        <v>13.443256090314915</v>
      </c>
      <c r="Q1263" s="197">
        <v>17.32536864385704</v>
      </c>
      <c r="R1263" s="197">
        <v>18.591035836847521</v>
      </c>
      <c r="S1263" s="197">
        <v>18.359301105779977</v>
      </c>
      <c r="T1263" s="197">
        <v>20.187546533418001</v>
      </c>
      <c r="U1263" s="197"/>
      <c r="V1263" s="197"/>
      <c r="W1263" s="193">
        <v>13.443256090314915</v>
      </c>
      <c r="X1263" s="193">
        <v>17.32536864385704</v>
      </c>
      <c r="Y1263" s="193">
        <v>18.591035836847521</v>
      </c>
      <c r="Z1263" s="193">
        <v>18.359301105779977</v>
      </c>
      <c r="AA1263" s="193">
        <v>20.187546533418001</v>
      </c>
      <c r="AB1263" s="193">
        <v>27.871474082905038</v>
      </c>
      <c r="AC1263" s="193">
        <v>19.468483977504054</v>
      </c>
    </row>
    <row r="1264" spans="6:29" x14ac:dyDescent="0.2">
      <c r="F1264" s="195"/>
      <c r="G1264" s="196"/>
      <c r="H1264" s="192"/>
      <c r="L1264" s="193" t="s">
        <v>1379</v>
      </c>
      <c r="M1264" s="193">
        <v>23.67</v>
      </c>
      <c r="O1264" s="193" t="s">
        <v>131</v>
      </c>
      <c r="P1264" s="197">
        <v>15.98919598919599</v>
      </c>
      <c r="Q1264" s="197">
        <v>19.156571324164066</v>
      </c>
      <c r="R1264" s="197">
        <v>18.622942001379862</v>
      </c>
      <c r="S1264" s="197">
        <v>20.309090806847067</v>
      </c>
      <c r="T1264" s="197"/>
      <c r="U1264" s="197"/>
      <c r="V1264" s="197"/>
      <c r="W1264" s="193">
        <v>15.98919598919599</v>
      </c>
      <c r="X1264" s="193">
        <v>19.156571324164066</v>
      </c>
      <c r="Y1264" s="193">
        <v>18.622942001379862</v>
      </c>
      <c r="Z1264" s="193">
        <v>20.309090806847067</v>
      </c>
      <c r="AA1264" s="193">
        <v>18.519450030396747</v>
      </c>
      <c r="AB1264" s="193">
        <v>27.871474082905038</v>
      </c>
      <c r="AC1264" s="193">
        <v>19.468483977504054</v>
      </c>
    </row>
    <row r="1265" spans="6:29" x14ac:dyDescent="0.2">
      <c r="F1265" s="195"/>
      <c r="G1265" s="196"/>
      <c r="H1265" s="192"/>
      <c r="L1265" s="193" t="s">
        <v>1380</v>
      </c>
      <c r="M1265" s="193">
        <v>23.67</v>
      </c>
      <c r="O1265" s="193" t="s">
        <v>133</v>
      </c>
      <c r="P1265" s="197">
        <v>11.54874213836478</v>
      </c>
      <c r="Q1265" s="197">
        <v>17.386755884801406</v>
      </c>
      <c r="R1265" s="197">
        <v>20.39828637141995</v>
      </c>
      <c r="S1265" s="197">
        <v>15.293282360765069</v>
      </c>
      <c r="T1265" s="197"/>
      <c r="U1265" s="197">
        <v>28.7887323943662</v>
      </c>
      <c r="V1265" s="197">
        <v>13.981845541478569</v>
      </c>
      <c r="W1265" s="193">
        <v>11.54874213836478</v>
      </c>
      <c r="X1265" s="193">
        <v>17.386755884801406</v>
      </c>
      <c r="Y1265" s="193">
        <v>20.39828637141995</v>
      </c>
      <c r="Z1265" s="193">
        <v>15.293282360765069</v>
      </c>
      <c r="AA1265" s="193">
        <v>16.156766688837799</v>
      </c>
      <c r="AB1265" s="193">
        <v>28.7887323943662</v>
      </c>
      <c r="AC1265" s="193">
        <v>13.981845541478569</v>
      </c>
    </row>
    <row r="1266" spans="6:29" x14ac:dyDescent="0.2">
      <c r="F1266" s="195"/>
      <c r="G1266" s="196"/>
      <c r="H1266" s="192"/>
      <c r="L1266" s="193" t="s">
        <v>1381</v>
      </c>
      <c r="M1266" s="193">
        <v>23.67</v>
      </c>
      <c r="O1266" s="193" t="s">
        <v>135</v>
      </c>
      <c r="P1266" s="197"/>
      <c r="Q1266" s="197">
        <v>18.697612354727461</v>
      </c>
      <c r="R1266" s="197">
        <v>21.432551569876455</v>
      </c>
      <c r="S1266" s="197">
        <v>17.290161405742065</v>
      </c>
      <c r="T1266" s="197"/>
      <c r="U1266" s="197">
        <v>22.631578947368421</v>
      </c>
      <c r="V1266" s="197">
        <v>17.142153239714215</v>
      </c>
      <c r="W1266" s="193">
        <v>19.140108443448664</v>
      </c>
      <c r="X1266" s="193">
        <v>18.697612354727461</v>
      </c>
      <c r="Y1266" s="193">
        <v>21.432551569876455</v>
      </c>
      <c r="Z1266" s="193">
        <v>17.290161405742065</v>
      </c>
      <c r="AA1266" s="193">
        <v>19.140108443448664</v>
      </c>
      <c r="AB1266" s="193">
        <v>22.631578947368421</v>
      </c>
      <c r="AC1266" s="193">
        <v>17.142153239714215</v>
      </c>
    </row>
    <row r="1267" spans="6:29" x14ac:dyDescent="0.2">
      <c r="F1267" s="195"/>
      <c r="G1267" s="196"/>
      <c r="H1267" s="192"/>
      <c r="L1267" s="193" t="s">
        <v>1382</v>
      </c>
      <c r="M1267" s="193">
        <v>23.67</v>
      </c>
      <c r="O1267" s="193" t="s">
        <v>137</v>
      </c>
      <c r="P1267" s="197">
        <v>16.840932914046125</v>
      </c>
      <c r="Q1267" s="197">
        <v>19.061792109026459</v>
      </c>
      <c r="R1267" s="197">
        <v>19.658217033665714</v>
      </c>
      <c r="S1267" s="197">
        <v>20.361919748229742</v>
      </c>
      <c r="T1267" s="197">
        <v>18.661837590545179</v>
      </c>
      <c r="U1267" s="197">
        <v>25.04493170381021</v>
      </c>
      <c r="V1267" s="197"/>
      <c r="W1267" s="193">
        <v>16.840932914046125</v>
      </c>
      <c r="X1267" s="193">
        <v>19.061792109026459</v>
      </c>
      <c r="Y1267" s="193">
        <v>19.658217033665714</v>
      </c>
      <c r="Z1267" s="193">
        <v>20.361919748229742</v>
      </c>
      <c r="AA1267" s="193">
        <v>18.661837590545179</v>
      </c>
      <c r="AB1267" s="193">
        <v>25.04493170381021</v>
      </c>
      <c r="AC1267" s="193">
        <v>25.04493170381021</v>
      </c>
    </row>
    <row r="1268" spans="6:29" x14ac:dyDescent="0.2">
      <c r="F1268" s="195"/>
      <c r="G1268" s="196"/>
      <c r="H1268" s="192"/>
      <c r="L1268" s="193" t="s">
        <v>1383</v>
      </c>
      <c r="M1268" s="193">
        <v>23.67</v>
      </c>
      <c r="O1268" s="193" t="s">
        <v>139</v>
      </c>
      <c r="P1268" s="197">
        <v>15.384615384615385</v>
      </c>
      <c r="Q1268" s="197">
        <v>25.305250305250304</v>
      </c>
      <c r="R1268" s="197">
        <v>16.767797699794396</v>
      </c>
      <c r="S1268" s="197">
        <v>20.100692723703833</v>
      </c>
      <c r="T1268" s="197">
        <v>24.200407287111638</v>
      </c>
      <c r="U1268" s="197">
        <v>24.134786117836967</v>
      </c>
      <c r="V1268" s="197">
        <v>21.536830948595654</v>
      </c>
      <c r="W1268" s="193">
        <v>15.384615384615385</v>
      </c>
      <c r="X1268" s="193">
        <v>25.305250305250304</v>
      </c>
      <c r="Y1268" s="193">
        <v>16.767797699794396</v>
      </c>
      <c r="Z1268" s="193">
        <v>20.100692723703833</v>
      </c>
      <c r="AA1268" s="193">
        <v>24.200407287111638</v>
      </c>
      <c r="AB1268" s="193">
        <v>24.134786117836967</v>
      </c>
      <c r="AC1268" s="193">
        <v>21.536830948595654</v>
      </c>
    </row>
    <row r="1269" spans="6:29" x14ac:dyDescent="0.2">
      <c r="F1269" s="195"/>
      <c r="G1269" s="196"/>
      <c r="H1269" s="192"/>
      <c r="L1269" s="193" t="s">
        <v>1384</v>
      </c>
      <c r="M1269" s="193">
        <v>23.67</v>
      </c>
      <c r="O1269" s="193" t="s">
        <v>141</v>
      </c>
      <c r="P1269" s="197">
        <v>15.809853626689891</v>
      </c>
      <c r="Q1269" s="197">
        <v>16.255138762613974</v>
      </c>
      <c r="R1269" s="197">
        <v>16.794599956319161</v>
      </c>
      <c r="S1269" s="197">
        <v>17.324322253709127</v>
      </c>
      <c r="T1269" s="197">
        <v>19.594818068159483</v>
      </c>
      <c r="U1269" s="197">
        <v>19.962351381537765</v>
      </c>
      <c r="V1269" s="197">
        <v>16.851686988656926</v>
      </c>
      <c r="W1269" s="193">
        <v>15.809853626689891</v>
      </c>
      <c r="X1269" s="193">
        <v>16.255138762613974</v>
      </c>
      <c r="Y1269" s="193">
        <v>16.794599956319161</v>
      </c>
      <c r="Z1269" s="193">
        <v>17.324322253709127</v>
      </c>
      <c r="AA1269" s="193">
        <v>19.594818068159483</v>
      </c>
      <c r="AB1269" s="193">
        <v>19.962351381537765</v>
      </c>
      <c r="AC1269" s="193">
        <v>16.851686988656926</v>
      </c>
    </row>
    <row r="1270" spans="6:29" x14ac:dyDescent="0.2">
      <c r="F1270" s="195"/>
      <c r="G1270" s="196"/>
      <c r="H1270" s="192"/>
      <c r="L1270" s="193" t="s">
        <v>1385</v>
      </c>
      <c r="M1270" s="193">
        <v>23.67</v>
      </c>
      <c r="O1270" s="193" t="s">
        <v>143</v>
      </c>
      <c r="P1270" s="197">
        <v>15.460868107926931</v>
      </c>
      <c r="Q1270" s="197">
        <v>14.323729795064924</v>
      </c>
      <c r="R1270" s="197">
        <v>18.365256561434233</v>
      </c>
      <c r="S1270" s="197">
        <v>16.523047202878988</v>
      </c>
      <c r="T1270" s="197">
        <v>19.517414818083797</v>
      </c>
      <c r="U1270" s="197">
        <v>21.621621621621621</v>
      </c>
      <c r="V1270" s="197">
        <v>18.565414652703183</v>
      </c>
      <c r="W1270" s="193">
        <v>15.460868107926931</v>
      </c>
      <c r="X1270" s="193">
        <v>14.323729795064924</v>
      </c>
      <c r="Y1270" s="193">
        <v>18.365256561434233</v>
      </c>
      <c r="Z1270" s="193">
        <v>16.523047202878988</v>
      </c>
      <c r="AA1270" s="193">
        <v>19.517414818083797</v>
      </c>
      <c r="AB1270" s="193">
        <v>21.621621621621621</v>
      </c>
      <c r="AC1270" s="193">
        <v>18.565414652703183</v>
      </c>
    </row>
    <row r="1271" spans="6:29" x14ac:dyDescent="0.2">
      <c r="F1271" s="195"/>
      <c r="G1271" s="196"/>
      <c r="H1271" s="192"/>
      <c r="L1271" s="193" t="s">
        <v>1386</v>
      </c>
      <c r="M1271" s="193">
        <v>23.67</v>
      </c>
      <c r="O1271" s="193" t="s">
        <v>145</v>
      </c>
      <c r="P1271" s="197">
        <v>15.646258503401361</v>
      </c>
      <c r="Q1271" s="197">
        <v>17.275952911822479</v>
      </c>
      <c r="R1271" s="197">
        <v>17.602958675241876</v>
      </c>
      <c r="S1271" s="197">
        <v>17.856025166358133</v>
      </c>
      <c r="T1271" s="197">
        <v>19.589218427812199</v>
      </c>
      <c r="U1271" s="197">
        <v>18.965517241379313</v>
      </c>
      <c r="V1271" s="197">
        <v>16.803826960076961</v>
      </c>
      <c r="W1271" s="193">
        <v>15.646258503401361</v>
      </c>
      <c r="X1271" s="193">
        <v>17.275952911822479</v>
      </c>
      <c r="Y1271" s="193">
        <v>17.602958675241876</v>
      </c>
      <c r="Z1271" s="193">
        <v>17.856025166358133</v>
      </c>
      <c r="AA1271" s="193">
        <v>19.589218427812199</v>
      </c>
      <c r="AB1271" s="193">
        <v>18.965517241379313</v>
      </c>
      <c r="AC1271" s="193">
        <v>16.803826960076961</v>
      </c>
    </row>
    <row r="1272" spans="6:29" x14ac:dyDescent="0.2">
      <c r="F1272" s="195"/>
      <c r="G1272" s="196"/>
      <c r="H1272" s="192"/>
      <c r="L1272" s="193" t="s">
        <v>1387</v>
      </c>
      <c r="M1272" s="193">
        <v>23.67</v>
      </c>
      <c r="O1272" s="193" t="s">
        <v>147</v>
      </c>
      <c r="P1272" s="197">
        <v>13.797123535495629</v>
      </c>
      <c r="Q1272" s="197">
        <v>18.266116881111021</v>
      </c>
      <c r="R1272" s="197">
        <v>18.270685528241295</v>
      </c>
      <c r="S1272" s="197">
        <v>16.669940756134704</v>
      </c>
      <c r="T1272" s="197">
        <v>17.117117117117118</v>
      </c>
      <c r="U1272" s="197">
        <v>24.151240805108724</v>
      </c>
      <c r="V1272" s="197">
        <v>13.636363636363635</v>
      </c>
      <c r="W1272" s="193">
        <v>13.797123535495629</v>
      </c>
      <c r="X1272" s="193">
        <v>18.266116881111021</v>
      </c>
      <c r="Y1272" s="193">
        <v>18.270685528241295</v>
      </c>
      <c r="Z1272" s="193">
        <v>16.669940756134704</v>
      </c>
      <c r="AA1272" s="193">
        <v>17.117117117117118</v>
      </c>
      <c r="AB1272" s="193">
        <v>24.151240805108724</v>
      </c>
      <c r="AC1272" s="193">
        <v>13.636363636363635</v>
      </c>
    </row>
    <row r="1273" spans="6:29" x14ac:dyDescent="0.2">
      <c r="F1273" s="195"/>
      <c r="G1273" s="196"/>
      <c r="H1273" s="192"/>
      <c r="L1273" s="193" t="s">
        <v>1388</v>
      </c>
      <c r="M1273" s="193">
        <v>23.67</v>
      </c>
      <c r="O1273" s="193" t="s">
        <v>149</v>
      </c>
      <c r="P1273" s="197">
        <v>20</v>
      </c>
      <c r="Q1273" s="197">
        <v>18.143348120050227</v>
      </c>
      <c r="R1273" s="197">
        <v>17.722819542873854</v>
      </c>
      <c r="S1273" s="197">
        <v>16.748866045336875</v>
      </c>
      <c r="T1273" s="197">
        <v>20.496276784893293</v>
      </c>
      <c r="U1273" s="197">
        <v>23.69774673672001</v>
      </c>
      <c r="V1273" s="197">
        <v>13.392857142857144</v>
      </c>
      <c r="W1273" s="193">
        <v>20</v>
      </c>
      <c r="X1273" s="193">
        <v>18.143348120050227</v>
      </c>
      <c r="Y1273" s="193">
        <v>17.722819542873854</v>
      </c>
      <c r="Z1273" s="193">
        <v>16.748866045336875</v>
      </c>
      <c r="AA1273" s="193">
        <v>20.496276784893293</v>
      </c>
      <c r="AB1273" s="193">
        <v>23.69774673672001</v>
      </c>
      <c r="AC1273" s="193">
        <v>13.392857142857144</v>
      </c>
    </row>
    <row r="1274" spans="6:29" x14ac:dyDescent="0.2">
      <c r="F1274" s="195"/>
      <c r="G1274" s="196"/>
      <c r="H1274" s="192"/>
      <c r="L1274" s="193" t="s">
        <v>1389</v>
      </c>
      <c r="M1274" s="193">
        <v>23.83</v>
      </c>
      <c r="N1274" s="193">
        <v>23.83</v>
      </c>
      <c r="O1274" s="193" t="s">
        <v>103</v>
      </c>
      <c r="P1274" s="197">
        <v>13.100312588803638</v>
      </c>
      <c r="Q1274" s="197">
        <v>16.23195101214429</v>
      </c>
      <c r="R1274" s="197">
        <v>16.017295647970847</v>
      </c>
      <c r="S1274" s="197">
        <v>15.070681110086486</v>
      </c>
      <c r="T1274" s="197">
        <v>22.576137213120241</v>
      </c>
      <c r="U1274" s="197">
        <v>21.96523424724213</v>
      </c>
      <c r="V1274" s="197">
        <v>13.709366667446758</v>
      </c>
      <c r="W1274" s="193">
        <v>13.100312588803638</v>
      </c>
      <c r="X1274" s="193">
        <v>16.23195101214429</v>
      </c>
      <c r="Y1274" s="193">
        <v>16.017295647970847</v>
      </c>
      <c r="Z1274" s="193">
        <v>15.070681110086486</v>
      </c>
      <c r="AA1274" s="193">
        <v>22.576137213120241</v>
      </c>
      <c r="AB1274" s="193">
        <v>21.96523424724213</v>
      </c>
      <c r="AC1274" s="193">
        <v>13.709366667446758</v>
      </c>
    </row>
    <row r="1275" spans="6:29" x14ac:dyDescent="0.2">
      <c r="F1275" s="195"/>
      <c r="G1275" s="196"/>
      <c r="H1275" s="192"/>
      <c r="L1275" s="193" t="s">
        <v>1390</v>
      </c>
      <c r="M1275" s="193">
        <v>23.83</v>
      </c>
      <c r="O1275" s="193" t="s">
        <v>105</v>
      </c>
      <c r="P1275" s="197">
        <v>15.158730158730158</v>
      </c>
      <c r="Q1275" s="197">
        <v>15.408536306211229</v>
      </c>
      <c r="R1275" s="197">
        <v>15.931089306449183</v>
      </c>
      <c r="S1275" s="197">
        <v>14.90137579811493</v>
      </c>
      <c r="T1275" s="197">
        <v>25.900179259289668</v>
      </c>
      <c r="U1275" s="197">
        <v>23.163391115147583</v>
      </c>
      <c r="V1275" s="197">
        <v>16.720619351102492</v>
      </c>
      <c r="W1275" s="193">
        <v>15.158730158730158</v>
      </c>
      <c r="X1275" s="193">
        <v>15.408536306211229</v>
      </c>
      <c r="Y1275" s="193">
        <v>15.931089306449183</v>
      </c>
      <c r="Z1275" s="193">
        <v>14.90137579811493</v>
      </c>
      <c r="AA1275" s="193">
        <v>25.900179259289668</v>
      </c>
      <c r="AB1275" s="193">
        <v>23.163391115147583</v>
      </c>
      <c r="AC1275" s="193">
        <v>16.720619351102492</v>
      </c>
    </row>
    <row r="1276" spans="6:29" x14ac:dyDescent="0.2">
      <c r="F1276" s="195"/>
      <c r="G1276" s="196"/>
      <c r="H1276" s="192"/>
      <c r="L1276" s="193" t="s">
        <v>1391</v>
      </c>
      <c r="M1276" s="193">
        <v>23.83</v>
      </c>
      <c r="O1276" s="193" t="s">
        <v>107</v>
      </c>
      <c r="P1276" s="197">
        <v>13.02350809431848</v>
      </c>
      <c r="Q1276" s="197">
        <v>14.625489564237583</v>
      </c>
      <c r="R1276" s="197">
        <v>13.986601850741527</v>
      </c>
      <c r="S1276" s="197">
        <v>14.812915625292636</v>
      </c>
      <c r="T1276" s="197">
        <v>18.433088680599976</v>
      </c>
      <c r="U1276" s="197">
        <v>20.282756876130421</v>
      </c>
      <c r="V1276" s="197">
        <v>14.717151521244606</v>
      </c>
      <c r="W1276" s="193">
        <v>13.02350809431848</v>
      </c>
      <c r="X1276" s="193">
        <v>14.625489564237583</v>
      </c>
      <c r="Y1276" s="193">
        <v>13.986601850741527</v>
      </c>
      <c r="Z1276" s="193">
        <v>14.812915625292636</v>
      </c>
      <c r="AA1276" s="193">
        <v>18.433088680599976</v>
      </c>
      <c r="AB1276" s="193">
        <v>20.282756876130421</v>
      </c>
      <c r="AC1276" s="193">
        <v>14.717151521244606</v>
      </c>
    </row>
    <row r="1277" spans="6:29" x14ac:dyDescent="0.2">
      <c r="F1277" s="195"/>
      <c r="G1277" s="196"/>
      <c r="H1277" s="192"/>
      <c r="L1277" s="193" t="s">
        <v>1392</v>
      </c>
      <c r="M1277" s="193">
        <v>23.83</v>
      </c>
      <c r="O1277" s="193" t="s">
        <v>109</v>
      </c>
      <c r="P1277" s="197">
        <v>14.051142717487888</v>
      </c>
      <c r="Q1277" s="197">
        <v>16.172823110471924</v>
      </c>
      <c r="R1277" s="197">
        <v>15.854643462618276</v>
      </c>
      <c r="S1277" s="197">
        <v>16.895628406937085</v>
      </c>
      <c r="T1277" s="197">
        <v>17.083333333333332</v>
      </c>
      <c r="U1277" s="197">
        <v>23.852133508333264</v>
      </c>
      <c r="V1277" s="197">
        <v>13.162062708433677</v>
      </c>
      <c r="W1277" s="193">
        <v>14.051142717487888</v>
      </c>
      <c r="X1277" s="193">
        <v>16.172823110471924</v>
      </c>
      <c r="Y1277" s="193">
        <v>15.854643462618276</v>
      </c>
      <c r="Z1277" s="193">
        <v>16.895628406937085</v>
      </c>
      <c r="AA1277" s="193">
        <v>17.083333333333332</v>
      </c>
      <c r="AB1277" s="193">
        <v>23.852133508333264</v>
      </c>
      <c r="AC1277" s="193">
        <v>13.162062708433677</v>
      </c>
    </row>
    <row r="1278" spans="6:29" x14ac:dyDescent="0.2">
      <c r="F1278" s="195"/>
      <c r="G1278" s="196"/>
      <c r="H1278" s="192"/>
      <c r="L1278" s="193" t="s">
        <v>1393</v>
      </c>
      <c r="M1278" s="193">
        <v>23.83</v>
      </c>
      <c r="O1278" s="193" t="s">
        <v>111</v>
      </c>
      <c r="P1278" s="197">
        <v>14.661118355344795</v>
      </c>
      <c r="Q1278" s="197">
        <v>14.082691737418914</v>
      </c>
      <c r="R1278" s="197">
        <v>14.429331912465345</v>
      </c>
      <c r="S1278" s="197">
        <v>15.269165494340118</v>
      </c>
      <c r="T1278" s="197">
        <v>18.286089341183501</v>
      </c>
      <c r="U1278" s="197">
        <v>21.97104166251172</v>
      </c>
      <c r="V1278" s="197">
        <v>14.83059226730335</v>
      </c>
      <c r="W1278" s="193">
        <v>14.661118355344795</v>
      </c>
      <c r="X1278" s="193">
        <v>14.082691737418914</v>
      </c>
      <c r="Y1278" s="193">
        <v>14.429331912465345</v>
      </c>
      <c r="Z1278" s="193">
        <v>15.269165494340118</v>
      </c>
      <c r="AA1278" s="193">
        <v>18.286089341183501</v>
      </c>
      <c r="AB1278" s="193">
        <v>21.97104166251172</v>
      </c>
      <c r="AC1278" s="193">
        <v>14.83059226730335</v>
      </c>
    </row>
    <row r="1279" spans="6:29" x14ac:dyDescent="0.2">
      <c r="F1279" s="195"/>
      <c r="G1279" s="196"/>
      <c r="H1279" s="192"/>
      <c r="L1279" s="193" t="s">
        <v>1394</v>
      </c>
      <c r="M1279" s="193">
        <v>23.83</v>
      </c>
      <c r="O1279" s="193" t="s">
        <v>113</v>
      </c>
      <c r="P1279" s="197">
        <v>15.593278847458075</v>
      </c>
      <c r="Q1279" s="197">
        <v>14.875586021366072</v>
      </c>
      <c r="R1279" s="197">
        <v>17.548511614967314</v>
      </c>
      <c r="S1279" s="197">
        <v>15.914308078159763</v>
      </c>
      <c r="T1279" s="197">
        <v>20.236191944085828</v>
      </c>
      <c r="U1279" s="197">
        <v>22.319015472151293</v>
      </c>
      <c r="V1279" s="197">
        <v>13.815803710169908</v>
      </c>
      <c r="W1279" s="193">
        <v>15.593278847458075</v>
      </c>
      <c r="X1279" s="193">
        <v>14.875586021366072</v>
      </c>
      <c r="Y1279" s="193">
        <v>17.548511614967314</v>
      </c>
      <c r="Z1279" s="193">
        <v>15.914308078159763</v>
      </c>
      <c r="AA1279" s="193">
        <v>20.236191944085828</v>
      </c>
      <c r="AB1279" s="193">
        <v>22.319015472151293</v>
      </c>
      <c r="AC1279" s="193">
        <v>13.815803710169908</v>
      </c>
    </row>
    <row r="1280" spans="6:29" x14ac:dyDescent="0.2">
      <c r="F1280" s="195"/>
      <c r="G1280" s="196"/>
      <c r="H1280" s="192"/>
      <c r="L1280" s="193" t="s">
        <v>1395</v>
      </c>
      <c r="M1280" s="193">
        <v>23.83</v>
      </c>
      <c r="O1280" s="193" t="s">
        <v>115</v>
      </c>
      <c r="P1280" s="197">
        <v>14.890554518734557</v>
      </c>
      <c r="Q1280" s="197">
        <v>15.536605739627081</v>
      </c>
      <c r="R1280" s="197">
        <v>16.833294715943175</v>
      </c>
      <c r="S1280" s="197">
        <v>15.2705711464589</v>
      </c>
      <c r="T1280" s="197">
        <v>19.677378972405531</v>
      </c>
      <c r="U1280" s="197">
        <v>22.00000462418123</v>
      </c>
      <c r="V1280" s="197">
        <v>17.474112635288893</v>
      </c>
      <c r="W1280" s="193">
        <v>14.890554518734557</v>
      </c>
      <c r="X1280" s="193">
        <v>15.536605739627081</v>
      </c>
      <c r="Y1280" s="193">
        <v>16.833294715943175</v>
      </c>
      <c r="Z1280" s="193">
        <v>15.2705711464589</v>
      </c>
      <c r="AA1280" s="193">
        <v>19.677378972405531</v>
      </c>
      <c r="AB1280" s="193">
        <v>22.00000462418123</v>
      </c>
      <c r="AC1280" s="193">
        <v>17.474112635288893</v>
      </c>
    </row>
    <row r="1281" spans="6:29" x14ac:dyDescent="0.2">
      <c r="F1281" s="195"/>
      <c r="G1281" s="196"/>
      <c r="H1281" s="192"/>
      <c r="L1281" s="193" t="s">
        <v>1396</v>
      </c>
      <c r="M1281" s="193">
        <v>23.83</v>
      </c>
      <c r="O1281" s="193" t="s">
        <v>117</v>
      </c>
      <c r="P1281" s="197">
        <v>17.770677783453678</v>
      </c>
      <c r="Q1281" s="197">
        <v>16.710600612202445</v>
      </c>
      <c r="R1281" s="197">
        <v>20.621168432382618</v>
      </c>
      <c r="S1281" s="197">
        <v>19.554580049798592</v>
      </c>
      <c r="T1281" s="197">
        <v>25.615520726426634</v>
      </c>
      <c r="U1281" s="197">
        <v>24.127612015487884</v>
      </c>
      <c r="V1281" s="197">
        <v>18.634158709463748</v>
      </c>
      <c r="W1281" s="193">
        <v>17.770677783453678</v>
      </c>
      <c r="X1281" s="193">
        <v>16.710600612202445</v>
      </c>
      <c r="Y1281" s="193">
        <v>20.621168432382618</v>
      </c>
      <c r="Z1281" s="193">
        <v>19.554580049798592</v>
      </c>
      <c r="AA1281" s="193">
        <v>25.615520726426634</v>
      </c>
      <c r="AB1281" s="193">
        <v>24.127612015487884</v>
      </c>
      <c r="AC1281" s="193">
        <v>18.634158709463748</v>
      </c>
    </row>
    <row r="1282" spans="6:29" x14ac:dyDescent="0.2">
      <c r="F1282" s="195"/>
      <c r="G1282" s="196"/>
      <c r="H1282" s="192"/>
      <c r="L1282" s="193" t="s">
        <v>1397</v>
      </c>
      <c r="M1282" s="193">
        <v>23.83</v>
      </c>
      <c r="O1282" s="193" t="s">
        <v>119</v>
      </c>
      <c r="P1282" s="197">
        <v>14.602741774762665</v>
      </c>
      <c r="Q1282" s="197">
        <v>15.252853145230693</v>
      </c>
      <c r="R1282" s="197">
        <v>13.836393322163575</v>
      </c>
      <c r="S1282" s="197">
        <v>13.892721272892958</v>
      </c>
      <c r="T1282" s="197">
        <v>20.36371466890084</v>
      </c>
      <c r="U1282" s="197">
        <v>24.24899606759076</v>
      </c>
      <c r="V1282" s="197">
        <v>14.891486854198238</v>
      </c>
      <c r="W1282" s="193">
        <v>14.602741774762665</v>
      </c>
      <c r="X1282" s="193">
        <v>15.252853145230693</v>
      </c>
      <c r="Y1282" s="193">
        <v>13.836393322163575</v>
      </c>
      <c r="Z1282" s="193">
        <v>13.892721272892958</v>
      </c>
      <c r="AA1282" s="193">
        <v>20.36371466890084</v>
      </c>
      <c r="AB1282" s="193">
        <v>24.24899606759076</v>
      </c>
      <c r="AC1282" s="193">
        <v>14.891486854198238</v>
      </c>
    </row>
    <row r="1283" spans="6:29" x14ac:dyDescent="0.2">
      <c r="F1283" s="195"/>
      <c r="G1283" s="196"/>
      <c r="H1283" s="192"/>
      <c r="L1283" s="193" t="s">
        <v>1398</v>
      </c>
      <c r="M1283" s="193">
        <v>23.83</v>
      </c>
      <c r="O1283" s="193" t="s">
        <v>121</v>
      </c>
      <c r="P1283" s="197">
        <v>17.498851929906202</v>
      </c>
      <c r="Q1283" s="197">
        <v>18.153506301337369</v>
      </c>
      <c r="R1283" s="197">
        <v>16.29677200217715</v>
      </c>
      <c r="S1283" s="197">
        <v>13.758966499262652</v>
      </c>
      <c r="T1283" s="197">
        <v>23.669337322913183</v>
      </c>
      <c r="U1283" s="197">
        <v>24.643717206735392</v>
      </c>
      <c r="V1283" s="197">
        <v>15.59848851127561</v>
      </c>
      <c r="W1283" s="193">
        <v>17.498851929906202</v>
      </c>
      <c r="X1283" s="193">
        <v>18.153506301337369</v>
      </c>
      <c r="Y1283" s="193">
        <v>16.29677200217715</v>
      </c>
      <c r="Z1283" s="193">
        <v>13.758966499262652</v>
      </c>
      <c r="AA1283" s="193">
        <v>23.669337322913183</v>
      </c>
      <c r="AB1283" s="193">
        <v>24.643717206735392</v>
      </c>
      <c r="AC1283" s="193">
        <v>15.59848851127561</v>
      </c>
    </row>
    <row r="1284" spans="6:29" x14ac:dyDescent="0.2">
      <c r="F1284" s="195"/>
      <c r="G1284" s="196"/>
      <c r="H1284" s="192"/>
      <c r="L1284" s="193" t="s">
        <v>1399</v>
      </c>
      <c r="M1284" s="193">
        <v>23.83</v>
      </c>
      <c r="O1284" s="193" t="s">
        <v>123</v>
      </c>
      <c r="P1284" s="197">
        <v>14.680887942755046</v>
      </c>
      <c r="Q1284" s="197">
        <v>14.493237538709106</v>
      </c>
      <c r="R1284" s="197">
        <v>16.038916297428326</v>
      </c>
      <c r="S1284" s="197">
        <v>15.022582909280397</v>
      </c>
      <c r="T1284" s="197">
        <v>21.057466506944508</v>
      </c>
      <c r="U1284" s="197">
        <v>22.877949451066584</v>
      </c>
      <c r="V1284" s="197">
        <v>15.668067862949027</v>
      </c>
      <c r="W1284" s="193">
        <v>14.680887942755046</v>
      </c>
      <c r="X1284" s="193">
        <v>14.493237538709106</v>
      </c>
      <c r="Y1284" s="193">
        <v>16.038916297428326</v>
      </c>
      <c r="Z1284" s="193">
        <v>15.022582909280397</v>
      </c>
      <c r="AA1284" s="193">
        <v>21.057466506944508</v>
      </c>
      <c r="AB1284" s="193">
        <v>22.877949451066584</v>
      </c>
      <c r="AC1284" s="193">
        <v>15.668067862949027</v>
      </c>
    </row>
    <row r="1285" spans="6:29" x14ac:dyDescent="0.2">
      <c r="F1285" s="195"/>
      <c r="G1285" s="196"/>
      <c r="H1285" s="192"/>
      <c r="L1285" s="193" t="s">
        <v>1400</v>
      </c>
      <c r="M1285" s="193">
        <v>23.83</v>
      </c>
      <c r="O1285" s="193" t="s">
        <v>125</v>
      </c>
      <c r="P1285" s="197">
        <v>14.602144439230331</v>
      </c>
      <c r="Q1285" s="197">
        <v>14.923562221396951</v>
      </c>
      <c r="R1285" s="197">
        <v>14.611112577956499</v>
      </c>
      <c r="S1285" s="197">
        <v>12.765669419250033</v>
      </c>
      <c r="T1285" s="197">
        <v>18.715522842012973</v>
      </c>
      <c r="U1285" s="197">
        <v>21.365920254058256</v>
      </c>
      <c r="V1285" s="197">
        <v>16.38826726342711</v>
      </c>
      <c r="W1285" s="193">
        <v>14.602144439230331</v>
      </c>
      <c r="X1285" s="193">
        <v>14.923562221396951</v>
      </c>
      <c r="Y1285" s="193">
        <v>14.611112577956499</v>
      </c>
      <c r="Z1285" s="193">
        <v>12.765669419250033</v>
      </c>
      <c r="AA1285" s="193">
        <v>18.715522842012973</v>
      </c>
      <c r="AB1285" s="193">
        <v>21.365920254058256</v>
      </c>
      <c r="AC1285" s="193">
        <v>16.38826726342711</v>
      </c>
    </row>
    <row r="1286" spans="6:29" x14ac:dyDescent="0.2">
      <c r="F1286" s="195"/>
      <c r="G1286" s="196"/>
      <c r="H1286" s="192"/>
      <c r="L1286" s="193" t="s">
        <v>1401</v>
      </c>
      <c r="M1286" s="193">
        <v>23.83</v>
      </c>
      <c r="O1286" s="193" t="s">
        <v>127</v>
      </c>
      <c r="P1286" s="197">
        <v>14.222114082082015</v>
      </c>
      <c r="Q1286" s="197">
        <v>13.47117708119972</v>
      </c>
      <c r="R1286" s="197">
        <v>14.061225667431934</v>
      </c>
      <c r="S1286" s="197">
        <v>12.687697905775485</v>
      </c>
      <c r="T1286" s="197">
        <v>16.990757353171006</v>
      </c>
      <c r="U1286" s="197">
        <v>21.539901563024909</v>
      </c>
      <c r="V1286" s="197">
        <v>13.311238931970236</v>
      </c>
      <c r="W1286" s="193">
        <v>14.222114082082015</v>
      </c>
      <c r="X1286" s="193">
        <v>13.47117708119972</v>
      </c>
      <c r="Y1286" s="193">
        <v>14.061225667431934</v>
      </c>
      <c r="Z1286" s="193">
        <v>12.687697905775485</v>
      </c>
      <c r="AA1286" s="193">
        <v>16.990757353171006</v>
      </c>
      <c r="AB1286" s="193">
        <v>21.539901563024909</v>
      </c>
      <c r="AC1286" s="193">
        <v>13.311238931970236</v>
      </c>
    </row>
    <row r="1287" spans="6:29" x14ac:dyDescent="0.2">
      <c r="F1287" s="195"/>
      <c r="G1287" s="196"/>
      <c r="H1287" s="192"/>
      <c r="L1287" s="193" t="s">
        <v>1402</v>
      </c>
      <c r="M1287" s="193">
        <v>23.83</v>
      </c>
      <c r="O1287" s="193" t="s">
        <v>129</v>
      </c>
      <c r="P1287" s="197">
        <v>10.478090766823163</v>
      </c>
      <c r="Q1287" s="197">
        <v>14.645831558510878</v>
      </c>
      <c r="R1287" s="197">
        <v>13.576340381921652</v>
      </c>
      <c r="S1287" s="197">
        <v>12.741857137648891</v>
      </c>
      <c r="T1287" s="197">
        <v>21.827910548037238</v>
      </c>
      <c r="U1287" s="197">
        <v>20.716072545340836</v>
      </c>
      <c r="V1287" s="197">
        <v>13.676704753041889</v>
      </c>
      <c r="W1287" s="193">
        <v>10.478090766823163</v>
      </c>
      <c r="X1287" s="193">
        <v>14.645831558510878</v>
      </c>
      <c r="Y1287" s="193">
        <v>13.576340381921652</v>
      </c>
      <c r="Z1287" s="193">
        <v>12.741857137648891</v>
      </c>
      <c r="AA1287" s="193">
        <v>21.827910548037238</v>
      </c>
      <c r="AB1287" s="193">
        <v>20.716072545340836</v>
      </c>
      <c r="AC1287" s="193">
        <v>13.676704753041889</v>
      </c>
    </row>
    <row r="1288" spans="6:29" x14ac:dyDescent="0.2">
      <c r="F1288" s="195"/>
      <c r="G1288" s="196"/>
      <c r="H1288" s="192"/>
      <c r="L1288" s="193" t="s">
        <v>1403</v>
      </c>
      <c r="M1288" s="193">
        <v>23.83</v>
      </c>
      <c r="O1288" s="193" t="s">
        <v>131</v>
      </c>
      <c r="P1288" s="197">
        <v>11.598870056497173</v>
      </c>
      <c r="Q1288" s="197">
        <v>16.10660408456766</v>
      </c>
      <c r="R1288" s="197">
        <v>15.376037205056482</v>
      </c>
      <c r="S1288" s="197">
        <v>13.986711618461783</v>
      </c>
      <c r="T1288" s="197">
        <v>21.752032331979432</v>
      </c>
      <c r="U1288" s="197">
        <v>20.821661998132583</v>
      </c>
      <c r="V1288" s="197">
        <v>14.03460150971039</v>
      </c>
      <c r="W1288" s="193">
        <v>11.598870056497173</v>
      </c>
      <c r="X1288" s="193">
        <v>16.10660408456766</v>
      </c>
      <c r="Y1288" s="193">
        <v>15.376037205056482</v>
      </c>
      <c r="Z1288" s="193">
        <v>13.986711618461783</v>
      </c>
      <c r="AA1288" s="193">
        <v>21.752032331979432</v>
      </c>
      <c r="AB1288" s="193">
        <v>20.821661998132583</v>
      </c>
      <c r="AC1288" s="193">
        <v>14.03460150971039</v>
      </c>
    </row>
    <row r="1289" spans="6:29" x14ac:dyDescent="0.2">
      <c r="F1289" s="195"/>
      <c r="G1289" s="196"/>
      <c r="H1289" s="192"/>
      <c r="L1289" s="193" t="s">
        <v>1404</v>
      </c>
      <c r="M1289" s="193">
        <v>23.83</v>
      </c>
      <c r="O1289" s="193" t="s">
        <v>133</v>
      </c>
      <c r="P1289" s="197">
        <v>10.594231722863897</v>
      </c>
      <c r="Q1289" s="197">
        <v>13.587776960490148</v>
      </c>
      <c r="R1289" s="197">
        <v>15.386285731683733</v>
      </c>
      <c r="S1289" s="197">
        <v>16.764433467119481</v>
      </c>
      <c r="T1289" s="197">
        <v>19.503711650144691</v>
      </c>
      <c r="U1289" s="197">
        <v>23.490553492208271</v>
      </c>
      <c r="V1289" s="197">
        <v>12.887545166202614</v>
      </c>
      <c r="W1289" s="193">
        <v>10.594231722863897</v>
      </c>
      <c r="X1289" s="193">
        <v>13.587776960490148</v>
      </c>
      <c r="Y1289" s="193">
        <v>15.386285731683733</v>
      </c>
      <c r="Z1289" s="193">
        <v>16.764433467119481</v>
      </c>
      <c r="AA1289" s="193">
        <v>19.503711650144691</v>
      </c>
      <c r="AB1289" s="193">
        <v>23.490553492208271</v>
      </c>
      <c r="AC1289" s="193">
        <v>12.887545166202614</v>
      </c>
    </row>
    <row r="1290" spans="6:29" x14ac:dyDescent="0.2">
      <c r="F1290" s="195"/>
      <c r="G1290" s="196"/>
      <c r="H1290" s="192"/>
      <c r="L1290" s="193" t="s">
        <v>1405</v>
      </c>
      <c r="M1290" s="193">
        <v>23.83</v>
      </c>
      <c r="O1290" s="193" t="s">
        <v>135</v>
      </c>
      <c r="P1290" s="197">
        <v>10.169491525423728</v>
      </c>
      <c r="Q1290" s="197">
        <v>14.633046934515415</v>
      </c>
      <c r="R1290" s="197">
        <v>15.532156372816612</v>
      </c>
      <c r="S1290" s="197">
        <v>15.085558890431585</v>
      </c>
      <c r="T1290" s="197">
        <v>21.114899639732371</v>
      </c>
      <c r="U1290" s="197">
        <v>21.510718197465184</v>
      </c>
      <c r="V1290" s="197">
        <v>13.998163367911268</v>
      </c>
      <c r="W1290" s="193">
        <v>10.169491525423728</v>
      </c>
      <c r="X1290" s="193">
        <v>14.633046934515415</v>
      </c>
      <c r="Y1290" s="193">
        <v>15.532156372816612</v>
      </c>
      <c r="Z1290" s="193">
        <v>15.085558890431585</v>
      </c>
      <c r="AA1290" s="193">
        <v>21.114899639732371</v>
      </c>
      <c r="AB1290" s="193">
        <v>21.510718197465184</v>
      </c>
      <c r="AC1290" s="193">
        <v>13.998163367911268</v>
      </c>
    </row>
    <row r="1291" spans="6:29" x14ac:dyDescent="0.2">
      <c r="F1291" s="195"/>
      <c r="G1291" s="196"/>
      <c r="H1291" s="192"/>
      <c r="L1291" s="193" t="s">
        <v>1406</v>
      </c>
      <c r="M1291" s="193">
        <v>23.83</v>
      </c>
      <c r="O1291" s="193" t="s">
        <v>137</v>
      </c>
      <c r="P1291" s="197">
        <v>12.268518518518519</v>
      </c>
      <c r="Q1291" s="197">
        <v>14.406073365458646</v>
      </c>
      <c r="R1291" s="197">
        <v>13.43912626848603</v>
      </c>
      <c r="S1291" s="197">
        <v>14.447386208931057</v>
      </c>
      <c r="T1291" s="197">
        <v>20.857142857142858</v>
      </c>
      <c r="U1291" s="197">
        <v>21.333974087702764</v>
      </c>
      <c r="V1291" s="197">
        <v>15.167176248255306</v>
      </c>
      <c r="W1291" s="193">
        <v>12.268518518518519</v>
      </c>
      <c r="X1291" s="193">
        <v>14.406073365458646</v>
      </c>
      <c r="Y1291" s="193">
        <v>13.43912626848603</v>
      </c>
      <c r="Z1291" s="193">
        <v>14.447386208931057</v>
      </c>
      <c r="AA1291" s="193">
        <v>20.857142857142858</v>
      </c>
      <c r="AB1291" s="193">
        <v>21.333974087702764</v>
      </c>
      <c r="AC1291" s="193">
        <v>15.167176248255306</v>
      </c>
    </row>
    <row r="1292" spans="6:29" x14ac:dyDescent="0.2">
      <c r="F1292" s="195"/>
      <c r="G1292" s="196"/>
      <c r="H1292" s="192"/>
      <c r="L1292" s="193" t="s">
        <v>1407</v>
      </c>
      <c r="M1292" s="193">
        <v>23.83</v>
      </c>
      <c r="O1292" s="193" t="s">
        <v>139</v>
      </c>
      <c r="P1292" s="197"/>
      <c r="Q1292" s="197">
        <v>16.476686279568792</v>
      </c>
      <c r="R1292" s="197">
        <v>14.717966063475957</v>
      </c>
      <c r="S1292" s="197">
        <v>14.925989639079624</v>
      </c>
      <c r="T1292" s="197">
        <v>16.764127423836889</v>
      </c>
      <c r="U1292" s="197">
        <v>20.488676828479434</v>
      </c>
      <c r="V1292" s="197">
        <v>15.898129872530314</v>
      </c>
      <c r="W1292" s="193">
        <v>15.721192351490316</v>
      </c>
      <c r="X1292" s="193">
        <v>16.476686279568792</v>
      </c>
      <c r="Y1292" s="193">
        <v>14.717966063475957</v>
      </c>
      <c r="Z1292" s="193">
        <v>14.925989639079624</v>
      </c>
      <c r="AA1292" s="193">
        <v>16.764127423836889</v>
      </c>
      <c r="AB1292" s="193">
        <v>20.488676828479434</v>
      </c>
      <c r="AC1292" s="193">
        <v>15.898129872530314</v>
      </c>
    </row>
    <row r="1293" spans="6:29" x14ac:dyDescent="0.2">
      <c r="F1293" s="195"/>
      <c r="G1293" s="196"/>
      <c r="H1293" s="192"/>
      <c r="L1293" s="193" t="s">
        <v>1408</v>
      </c>
      <c r="M1293" s="193">
        <v>23.83</v>
      </c>
      <c r="O1293" s="193" t="s">
        <v>141</v>
      </c>
      <c r="P1293" s="197">
        <v>17.348883238532441</v>
      </c>
      <c r="Q1293" s="197">
        <v>15.010671382903894</v>
      </c>
      <c r="R1293" s="197">
        <v>14.710450500444848</v>
      </c>
      <c r="S1293" s="197">
        <v>14.431123085104916</v>
      </c>
      <c r="T1293" s="197">
        <v>19.070986484779588</v>
      </c>
      <c r="U1293" s="197">
        <v>17.169498259901456</v>
      </c>
      <c r="V1293" s="197">
        <v>13.917660947806631</v>
      </c>
      <c r="W1293" s="193">
        <v>17.348883238532441</v>
      </c>
      <c r="X1293" s="193">
        <v>15.010671382903894</v>
      </c>
      <c r="Y1293" s="193">
        <v>14.710450500444848</v>
      </c>
      <c r="Z1293" s="193">
        <v>14.431123085104916</v>
      </c>
      <c r="AA1293" s="193">
        <v>19.070986484779588</v>
      </c>
      <c r="AB1293" s="193">
        <v>17.169498259901456</v>
      </c>
      <c r="AC1293" s="193">
        <v>13.917660947806631</v>
      </c>
    </row>
    <row r="1294" spans="6:29" x14ac:dyDescent="0.2">
      <c r="F1294" s="195"/>
      <c r="G1294" s="196"/>
      <c r="H1294" s="192"/>
      <c r="L1294" s="193" t="s">
        <v>1409</v>
      </c>
      <c r="M1294" s="193">
        <v>23.83</v>
      </c>
      <c r="O1294" s="193" t="s">
        <v>143</v>
      </c>
      <c r="P1294" s="197">
        <v>15.587044534412955</v>
      </c>
      <c r="Q1294" s="197">
        <v>15.597180948002691</v>
      </c>
      <c r="R1294" s="197">
        <v>15.538905138493901</v>
      </c>
      <c r="S1294" s="197">
        <v>13.826842710919994</v>
      </c>
      <c r="T1294" s="197">
        <v>16.734860883797054</v>
      </c>
      <c r="U1294" s="197">
        <v>20.787703840322415</v>
      </c>
      <c r="V1294" s="197">
        <v>15.263144871701492</v>
      </c>
      <c r="W1294" s="193">
        <v>15.587044534412955</v>
      </c>
      <c r="X1294" s="193">
        <v>15.597180948002691</v>
      </c>
      <c r="Y1294" s="193">
        <v>15.538905138493901</v>
      </c>
      <c r="Z1294" s="193">
        <v>13.826842710919994</v>
      </c>
      <c r="AA1294" s="193">
        <v>16.734860883797054</v>
      </c>
      <c r="AB1294" s="193">
        <v>20.787703840322415</v>
      </c>
      <c r="AC1294" s="193">
        <v>15.263144871701492</v>
      </c>
    </row>
    <row r="1295" spans="6:29" x14ac:dyDescent="0.2">
      <c r="F1295" s="195"/>
      <c r="G1295" s="196"/>
      <c r="H1295" s="192"/>
      <c r="L1295" s="193" t="s">
        <v>1410</v>
      </c>
      <c r="M1295" s="193">
        <v>23.83</v>
      </c>
      <c r="O1295" s="193" t="s">
        <v>145</v>
      </c>
      <c r="P1295" s="197">
        <v>15.25573192239859</v>
      </c>
      <c r="Q1295" s="197">
        <v>16.600646978134353</v>
      </c>
      <c r="R1295" s="197">
        <v>15.709983075001924</v>
      </c>
      <c r="S1295" s="197">
        <v>14.478008084943818</v>
      </c>
      <c r="T1295" s="197">
        <v>20.845419437263285</v>
      </c>
      <c r="U1295" s="197">
        <v>21.705426356589143</v>
      </c>
      <c r="V1295" s="197">
        <v>16.218395353760343</v>
      </c>
      <c r="W1295" s="193">
        <v>15.25573192239859</v>
      </c>
      <c r="X1295" s="193">
        <v>16.600646978134353</v>
      </c>
      <c r="Y1295" s="193">
        <v>15.709983075001924</v>
      </c>
      <c r="Z1295" s="193">
        <v>14.478008084943818</v>
      </c>
      <c r="AA1295" s="193">
        <v>20.845419437263285</v>
      </c>
      <c r="AB1295" s="193">
        <v>21.705426356589143</v>
      </c>
      <c r="AC1295" s="193">
        <v>16.218395353760343</v>
      </c>
    </row>
    <row r="1296" spans="6:29" x14ac:dyDescent="0.2">
      <c r="F1296" s="195"/>
      <c r="G1296" s="196"/>
      <c r="H1296" s="192"/>
      <c r="L1296" s="193" t="s">
        <v>1411</v>
      </c>
      <c r="M1296" s="193">
        <v>23.83</v>
      </c>
      <c r="O1296" s="193" t="s">
        <v>147</v>
      </c>
      <c r="P1296" s="197">
        <v>13.975225225225227</v>
      </c>
      <c r="Q1296" s="197">
        <v>13.741509137816342</v>
      </c>
      <c r="R1296" s="197">
        <v>15.672964224385495</v>
      </c>
      <c r="S1296" s="197">
        <v>14.971339040012253</v>
      </c>
      <c r="T1296" s="197">
        <v>22.017829845127807</v>
      </c>
      <c r="U1296" s="197">
        <v>20.396202916002828</v>
      </c>
      <c r="V1296" s="197">
        <v>14.198979315258384</v>
      </c>
      <c r="W1296" s="193">
        <v>13.975225225225227</v>
      </c>
      <c r="X1296" s="193">
        <v>13.741509137816342</v>
      </c>
      <c r="Y1296" s="193">
        <v>15.672964224385495</v>
      </c>
      <c r="Z1296" s="193">
        <v>14.971339040012253</v>
      </c>
      <c r="AA1296" s="193">
        <v>22.017829845127807</v>
      </c>
      <c r="AB1296" s="193">
        <v>20.396202916002828</v>
      </c>
      <c r="AC1296" s="193">
        <v>14.198979315258384</v>
      </c>
    </row>
    <row r="1297" spans="6:29" x14ac:dyDescent="0.2">
      <c r="F1297" s="195"/>
      <c r="G1297" s="196"/>
      <c r="H1297" s="192"/>
      <c r="L1297" s="193" t="s">
        <v>1412</v>
      </c>
      <c r="M1297" s="193">
        <v>23.83</v>
      </c>
      <c r="O1297" s="193" t="s">
        <v>149</v>
      </c>
      <c r="P1297" s="197">
        <v>10.77584020061896</v>
      </c>
      <c r="Q1297" s="197">
        <v>14.764584381800681</v>
      </c>
      <c r="R1297" s="197">
        <v>14.39004766080253</v>
      </c>
      <c r="S1297" s="197">
        <v>14.01876374195413</v>
      </c>
      <c r="T1297" s="197">
        <v>19.786082945723745</v>
      </c>
      <c r="U1297" s="197">
        <v>19.593737455147213</v>
      </c>
      <c r="V1297" s="197">
        <v>13.980459891969375</v>
      </c>
      <c r="W1297" s="193">
        <v>10.77584020061896</v>
      </c>
      <c r="X1297" s="193">
        <v>14.764584381800681</v>
      </c>
      <c r="Y1297" s="193">
        <v>14.39004766080253</v>
      </c>
      <c r="Z1297" s="193">
        <v>14.01876374195413</v>
      </c>
      <c r="AA1297" s="193">
        <v>19.786082945723745</v>
      </c>
      <c r="AB1297" s="193">
        <v>19.593737455147213</v>
      </c>
      <c r="AC1297" s="193">
        <v>13.980459891969375</v>
      </c>
    </row>
    <row r="1298" spans="6:29" x14ac:dyDescent="0.2">
      <c r="F1298" s="195"/>
      <c r="G1298" s="196"/>
      <c r="H1298" s="192"/>
      <c r="L1298" s="193" t="s">
        <v>1413</v>
      </c>
      <c r="M1298" s="193">
        <v>24</v>
      </c>
      <c r="N1298" s="193">
        <v>24</v>
      </c>
      <c r="O1298" s="193" t="s">
        <v>103</v>
      </c>
      <c r="P1298" s="197">
        <v>9.2783505154639183</v>
      </c>
      <c r="Q1298" s="197">
        <v>12.846473884945501</v>
      </c>
      <c r="R1298" s="197">
        <v>13.057896982739146</v>
      </c>
      <c r="S1298" s="197">
        <v>12.07107843137255</v>
      </c>
      <c r="T1298" s="197">
        <v>18.259538855196006</v>
      </c>
      <c r="U1298" s="197">
        <v>24.855225868309006</v>
      </c>
      <c r="V1298" s="197">
        <v>14.140565283241186</v>
      </c>
      <c r="W1298" s="193">
        <v>9.2783505154639183</v>
      </c>
      <c r="X1298" s="193">
        <v>12.846473884945501</v>
      </c>
      <c r="Y1298" s="193">
        <v>13.057896982739146</v>
      </c>
      <c r="Z1298" s="193">
        <v>12.07107843137255</v>
      </c>
      <c r="AA1298" s="193">
        <v>18.259538855196006</v>
      </c>
      <c r="AB1298" s="193">
        <v>24.855225868309006</v>
      </c>
      <c r="AC1298" s="193">
        <v>14.140565283241186</v>
      </c>
    </row>
    <row r="1299" spans="6:29" x14ac:dyDescent="0.2">
      <c r="F1299" s="195"/>
      <c r="G1299" s="196"/>
      <c r="H1299" s="192"/>
      <c r="L1299" s="193" t="s">
        <v>1414</v>
      </c>
      <c r="M1299" s="193">
        <v>24</v>
      </c>
      <c r="O1299" s="193" t="s">
        <v>105</v>
      </c>
      <c r="P1299" s="197">
        <v>12.041960429057204</v>
      </c>
      <c r="Q1299" s="197">
        <v>14.622051075539447</v>
      </c>
      <c r="R1299" s="197">
        <v>13.442371581906466</v>
      </c>
      <c r="S1299" s="197">
        <v>14.246639325586694</v>
      </c>
      <c r="T1299" s="197">
        <v>18.281432252852738</v>
      </c>
      <c r="U1299" s="197">
        <v>19.394741805852895</v>
      </c>
      <c r="V1299" s="197">
        <v>12.709425326897714</v>
      </c>
      <c r="W1299" s="193">
        <v>12.041960429057204</v>
      </c>
      <c r="X1299" s="193">
        <v>14.622051075539447</v>
      </c>
      <c r="Y1299" s="193">
        <v>13.442371581906466</v>
      </c>
      <c r="Z1299" s="193">
        <v>14.246639325586694</v>
      </c>
      <c r="AA1299" s="193">
        <v>18.281432252852738</v>
      </c>
      <c r="AB1299" s="193">
        <v>19.394741805852895</v>
      </c>
      <c r="AC1299" s="193">
        <v>12.709425326897714</v>
      </c>
    </row>
    <row r="1300" spans="6:29" x14ac:dyDescent="0.2">
      <c r="F1300" s="195"/>
      <c r="G1300" s="196"/>
      <c r="H1300" s="192"/>
      <c r="L1300" s="193" t="s">
        <v>1415</v>
      </c>
      <c r="M1300" s="193">
        <v>24</v>
      </c>
      <c r="O1300" s="193" t="s">
        <v>107</v>
      </c>
      <c r="P1300" s="197">
        <v>11.480678212374064</v>
      </c>
      <c r="Q1300" s="197">
        <v>10.423999517839924</v>
      </c>
      <c r="R1300" s="197">
        <v>13.599206319245866</v>
      </c>
      <c r="S1300" s="197">
        <v>12</v>
      </c>
      <c r="T1300" s="197">
        <v>17.647058823529413</v>
      </c>
      <c r="U1300" s="197">
        <v>18.092132505175986</v>
      </c>
      <c r="V1300" s="197">
        <v>11.672401073105299</v>
      </c>
      <c r="W1300" s="193">
        <v>11.480678212374064</v>
      </c>
      <c r="X1300" s="193">
        <v>10.423999517839924</v>
      </c>
      <c r="Y1300" s="193">
        <v>13.599206319245866</v>
      </c>
      <c r="Z1300" s="193">
        <v>12</v>
      </c>
      <c r="AA1300" s="193">
        <v>17.647058823529413</v>
      </c>
      <c r="AB1300" s="193">
        <v>18.092132505175986</v>
      </c>
      <c r="AC1300" s="193">
        <v>11.672401073105299</v>
      </c>
    </row>
    <row r="1301" spans="6:29" x14ac:dyDescent="0.2">
      <c r="F1301" s="195"/>
      <c r="G1301" s="196"/>
      <c r="H1301" s="192"/>
      <c r="L1301" s="193" t="s">
        <v>1416</v>
      </c>
      <c r="M1301" s="193">
        <v>24</v>
      </c>
      <c r="O1301" s="193" t="s">
        <v>109</v>
      </c>
      <c r="P1301" s="197">
        <v>12.151671743003012</v>
      </c>
      <c r="Q1301" s="197">
        <v>12.143495429325242</v>
      </c>
      <c r="R1301" s="197">
        <v>14.028455930550095</v>
      </c>
      <c r="S1301" s="197">
        <v>13.308337364941139</v>
      </c>
      <c r="T1301" s="197">
        <v>13.223140495867769</v>
      </c>
      <c r="U1301" s="197">
        <v>20.182864553781304</v>
      </c>
      <c r="V1301" s="197"/>
      <c r="W1301" s="193">
        <v>12.151671743003012</v>
      </c>
      <c r="X1301" s="193">
        <v>12.143495429325242</v>
      </c>
      <c r="Y1301" s="193">
        <v>14.028455930550095</v>
      </c>
      <c r="Z1301" s="193">
        <v>13.308337364941139</v>
      </c>
      <c r="AA1301" s="193">
        <v>13.223140495867769</v>
      </c>
      <c r="AB1301" s="193">
        <v>20.182864553781304</v>
      </c>
      <c r="AC1301" s="193">
        <v>20.182864553781304</v>
      </c>
    </row>
    <row r="1302" spans="6:29" x14ac:dyDescent="0.2">
      <c r="F1302" s="195"/>
      <c r="G1302" s="196"/>
      <c r="H1302" s="192"/>
      <c r="L1302" s="193" t="s">
        <v>1417</v>
      </c>
      <c r="M1302" s="193">
        <v>24</v>
      </c>
      <c r="O1302" s="193" t="s">
        <v>111</v>
      </c>
      <c r="P1302" s="197">
        <v>14.983974358974359</v>
      </c>
      <c r="Q1302" s="197">
        <v>10.940057310491248</v>
      </c>
      <c r="R1302" s="197">
        <v>13.828123763292341</v>
      </c>
      <c r="S1302" s="197">
        <v>12.875015483711138</v>
      </c>
      <c r="T1302" s="197">
        <v>19.263858093126387</v>
      </c>
      <c r="U1302" s="197">
        <v>17.80753560165325</v>
      </c>
      <c r="V1302" s="197">
        <v>12.913533834586467</v>
      </c>
      <c r="W1302" s="193">
        <v>14.983974358974359</v>
      </c>
      <c r="X1302" s="193">
        <v>10.940057310491248</v>
      </c>
      <c r="Y1302" s="193">
        <v>13.828123763292341</v>
      </c>
      <c r="Z1302" s="193">
        <v>12.875015483711138</v>
      </c>
      <c r="AA1302" s="193">
        <v>19.263858093126387</v>
      </c>
      <c r="AB1302" s="193">
        <v>17.80753560165325</v>
      </c>
      <c r="AC1302" s="193">
        <v>12.913533834586467</v>
      </c>
    </row>
    <row r="1303" spans="6:29" x14ac:dyDescent="0.2">
      <c r="F1303" s="195"/>
      <c r="G1303" s="196"/>
      <c r="H1303" s="192"/>
      <c r="L1303" s="193" t="s">
        <v>1418</v>
      </c>
      <c r="M1303" s="193">
        <v>24</v>
      </c>
      <c r="O1303" s="193" t="s">
        <v>113</v>
      </c>
      <c r="P1303" s="197">
        <v>9.0909090909090917</v>
      </c>
      <c r="Q1303" s="197">
        <v>11.611412110609836</v>
      </c>
      <c r="R1303" s="197">
        <v>11.437615593909573</v>
      </c>
      <c r="S1303" s="197">
        <v>15.831661834583421</v>
      </c>
      <c r="T1303" s="197">
        <v>18.977166821994409</v>
      </c>
      <c r="U1303" s="197">
        <v>18.888245785529314</v>
      </c>
      <c r="V1303" s="197">
        <v>12.319985950122938</v>
      </c>
      <c r="W1303" s="193">
        <v>9.0909090909090917</v>
      </c>
      <c r="X1303" s="193">
        <v>11.611412110609836</v>
      </c>
      <c r="Y1303" s="193">
        <v>11.437615593909573</v>
      </c>
      <c r="Z1303" s="193">
        <v>15.831661834583421</v>
      </c>
      <c r="AA1303" s="193">
        <v>18.977166821994409</v>
      </c>
      <c r="AB1303" s="193">
        <v>18.888245785529314</v>
      </c>
      <c r="AC1303" s="193">
        <v>12.319985950122938</v>
      </c>
    </row>
    <row r="1304" spans="6:29" x14ac:dyDescent="0.2">
      <c r="F1304" s="195"/>
      <c r="G1304" s="196"/>
      <c r="H1304" s="192"/>
      <c r="L1304" s="193" t="s">
        <v>1419</v>
      </c>
      <c r="M1304" s="193">
        <v>24</v>
      </c>
      <c r="O1304" s="193" t="s">
        <v>115</v>
      </c>
      <c r="P1304" s="197">
        <v>10.144927536231883</v>
      </c>
      <c r="Q1304" s="197">
        <v>12.493546539800008</v>
      </c>
      <c r="R1304" s="197">
        <v>12.401310370615306</v>
      </c>
      <c r="S1304" s="197">
        <v>10.264178671051559</v>
      </c>
      <c r="T1304" s="197">
        <v>23.380803667702505</v>
      </c>
      <c r="U1304" s="197">
        <v>23.338337869848047</v>
      </c>
      <c r="V1304" s="197">
        <v>11.531020140215844</v>
      </c>
      <c r="W1304" s="193">
        <v>10.144927536231883</v>
      </c>
      <c r="X1304" s="193">
        <v>12.493546539800008</v>
      </c>
      <c r="Y1304" s="193">
        <v>12.401310370615306</v>
      </c>
      <c r="Z1304" s="193">
        <v>10.264178671051559</v>
      </c>
      <c r="AA1304" s="193">
        <v>23.380803667702505</v>
      </c>
      <c r="AB1304" s="193">
        <v>23.338337869848047</v>
      </c>
      <c r="AC1304" s="193">
        <v>11.531020140215844</v>
      </c>
    </row>
    <row r="1305" spans="6:29" x14ac:dyDescent="0.2">
      <c r="F1305" s="195"/>
      <c r="G1305" s="196"/>
      <c r="H1305" s="192"/>
      <c r="L1305" s="193" t="s">
        <v>1420</v>
      </c>
      <c r="M1305" s="193">
        <v>24</v>
      </c>
      <c r="O1305" s="193" t="s">
        <v>117</v>
      </c>
      <c r="P1305" s="197">
        <v>17.630756619559357</v>
      </c>
      <c r="Q1305" s="197">
        <v>15.625</v>
      </c>
      <c r="R1305" s="197">
        <v>15.267432154051017</v>
      </c>
      <c r="S1305" s="197">
        <v>21.802045274583435</v>
      </c>
      <c r="T1305" s="197">
        <v>25.942067127139527</v>
      </c>
      <c r="U1305" s="197">
        <v>19.980457033327419</v>
      </c>
      <c r="V1305" s="197">
        <v>20.106218144896943</v>
      </c>
      <c r="W1305" s="193">
        <v>17.630756619559357</v>
      </c>
      <c r="X1305" s="193">
        <v>15.625</v>
      </c>
      <c r="Y1305" s="193">
        <v>15.267432154051017</v>
      </c>
      <c r="Z1305" s="193">
        <v>21.802045274583435</v>
      </c>
      <c r="AA1305" s="193">
        <v>25.942067127139527</v>
      </c>
      <c r="AB1305" s="193">
        <v>19.980457033327419</v>
      </c>
      <c r="AC1305" s="193">
        <v>20.106218144896943</v>
      </c>
    </row>
    <row r="1306" spans="6:29" x14ac:dyDescent="0.2">
      <c r="F1306" s="195"/>
      <c r="G1306" s="196"/>
      <c r="H1306" s="192"/>
      <c r="L1306" s="193" t="s">
        <v>1421</v>
      </c>
      <c r="M1306" s="193">
        <v>24</v>
      </c>
      <c r="O1306" s="193" t="s">
        <v>119</v>
      </c>
      <c r="P1306" s="197">
        <v>8.3026799789805565</v>
      </c>
      <c r="Q1306" s="197">
        <v>14.442911273189216</v>
      </c>
      <c r="R1306" s="197"/>
      <c r="S1306" s="197">
        <v>17.08087334480242</v>
      </c>
      <c r="T1306" s="197">
        <v>17.862485248891637</v>
      </c>
      <c r="U1306" s="197">
        <v>21.744284622066584</v>
      </c>
      <c r="V1306" s="197">
        <v>14.56452373710958</v>
      </c>
      <c r="W1306" s="193">
        <v>8.3026799789805565</v>
      </c>
      <c r="X1306" s="193">
        <v>14.442911273189216</v>
      </c>
      <c r="Y1306" s="193">
        <v>14.422237461465958</v>
      </c>
      <c r="Z1306" s="193">
        <v>17.08087334480242</v>
      </c>
      <c r="AA1306" s="193">
        <v>17.862485248891637</v>
      </c>
      <c r="AB1306" s="193">
        <v>21.744284622066584</v>
      </c>
      <c r="AC1306" s="193">
        <v>14.56452373710958</v>
      </c>
    </row>
    <row r="1307" spans="6:29" x14ac:dyDescent="0.2">
      <c r="F1307" s="195"/>
      <c r="G1307" s="196"/>
      <c r="H1307" s="192"/>
      <c r="L1307" s="193" t="s">
        <v>1422</v>
      </c>
      <c r="M1307" s="193">
        <v>24</v>
      </c>
      <c r="O1307" s="193" t="s">
        <v>121</v>
      </c>
      <c r="P1307" s="197">
        <v>10.812895974564473</v>
      </c>
      <c r="Q1307" s="197">
        <v>16.417920390080244</v>
      </c>
      <c r="R1307" s="197">
        <v>12.223582211342309</v>
      </c>
      <c r="S1307" s="197">
        <v>13.880130674006539</v>
      </c>
      <c r="T1307" s="197">
        <v>18.112980704531818</v>
      </c>
      <c r="U1307" s="197">
        <v>19.808600012734306</v>
      </c>
      <c r="V1307" s="197">
        <v>14.784799305416417</v>
      </c>
      <c r="W1307" s="193">
        <v>10.812895974564473</v>
      </c>
      <c r="X1307" s="193">
        <v>16.417920390080244</v>
      </c>
      <c r="Y1307" s="193">
        <v>12.223582211342309</v>
      </c>
      <c r="Z1307" s="193">
        <v>13.880130674006539</v>
      </c>
      <c r="AA1307" s="193">
        <v>18.112980704531818</v>
      </c>
      <c r="AB1307" s="193">
        <v>19.808600012734306</v>
      </c>
      <c r="AC1307" s="193">
        <v>14.784799305416417</v>
      </c>
    </row>
    <row r="1308" spans="6:29" x14ac:dyDescent="0.2">
      <c r="F1308" s="195"/>
      <c r="G1308" s="196"/>
      <c r="H1308" s="192"/>
      <c r="L1308" s="193" t="s">
        <v>1423</v>
      </c>
      <c r="M1308" s="193">
        <v>24</v>
      </c>
      <c r="O1308" s="193" t="s">
        <v>123</v>
      </c>
      <c r="P1308" s="197">
        <v>11.804669010877435</v>
      </c>
      <c r="Q1308" s="197">
        <v>10.9700166822215</v>
      </c>
      <c r="R1308" s="197">
        <v>13.846153846153847</v>
      </c>
      <c r="S1308" s="197">
        <v>13.782840074882733</v>
      </c>
      <c r="T1308" s="197">
        <v>17.717933033633972</v>
      </c>
      <c r="U1308" s="197">
        <v>19.5084221293734</v>
      </c>
      <c r="V1308" s="197">
        <v>10.900177732762158</v>
      </c>
      <c r="W1308" s="193">
        <v>11.804669010877435</v>
      </c>
      <c r="X1308" s="193">
        <v>10.9700166822215</v>
      </c>
      <c r="Y1308" s="193">
        <v>13.846153846153847</v>
      </c>
      <c r="Z1308" s="193">
        <v>13.782840074882733</v>
      </c>
      <c r="AA1308" s="193">
        <v>17.717933033633972</v>
      </c>
      <c r="AB1308" s="193">
        <v>19.5084221293734</v>
      </c>
      <c r="AC1308" s="193">
        <v>10.900177732762158</v>
      </c>
    </row>
    <row r="1309" spans="6:29" x14ac:dyDescent="0.2">
      <c r="F1309" s="195"/>
      <c r="G1309" s="196"/>
      <c r="H1309" s="192"/>
      <c r="L1309" s="193" t="s">
        <v>1424</v>
      </c>
      <c r="M1309" s="193">
        <v>24</v>
      </c>
      <c r="O1309" s="193" t="s">
        <v>125</v>
      </c>
      <c r="P1309" s="197">
        <v>13.464112861703224</v>
      </c>
      <c r="Q1309" s="197">
        <v>11.999264162695631</v>
      </c>
      <c r="R1309" s="197">
        <v>10.962051462051463</v>
      </c>
      <c r="S1309" s="197">
        <v>13.128212989959076</v>
      </c>
      <c r="T1309" s="197">
        <v>16.496454128591829</v>
      </c>
      <c r="U1309" s="197">
        <v>18.718619908140585</v>
      </c>
      <c r="V1309" s="197">
        <v>11.867742095635581</v>
      </c>
      <c r="W1309" s="193">
        <v>13.464112861703224</v>
      </c>
      <c r="X1309" s="193">
        <v>11.999264162695631</v>
      </c>
      <c r="Y1309" s="193">
        <v>10.962051462051463</v>
      </c>
      <c r="Z1309" s="193">
        <v>13.128212989959076</v>
      </c>
      <c r="AA1309" s="193">
        <v>16.496454128591829</v>
      </c>
      <c r="AB1309" s="193">
        <v>18.718619908140585</v>
      </c>
      <c r="AC1309" s="193">
        <v>11.867742095635581</v>
      </c>
    </row>
    <row r="1310" spans="6:29" x14ac:dyDescent="0.2">
      <c r="F1310" s="195"/>
      <c r="G1310" s="196"/>
      <c r="H1310" s="192"/>
      <c r="L1310" s="193" t="s">
        <v>1425</v>
      </c>
      <c r="M1310" s="193">
        <v>24</v>
      </c>
      <c r="O1310" s="193" t="s">
        <v>127</v>
      </c>
      <c r="P1310" s="197">
        <v>10.15625</v>
      </c>
      <c r="Q1310" s="197"/>
      <c r="R1310" s="197">
        <v>11.097937150568731</v>
      </c>
      <c r="S1310" s="197"/>
      <c r="T1310" s="197">
        <v>15.406114543038617</v>
      </c>
      <c r="U1310" s="197">
        <v>18.759189124880535</v>
      </c>
      <c r="V1310" s="197">
        <v>13.451182110169286</v>
      </c>
      <c r="W1310" s="193">
        <v>10.15625</v>
      </c>
      <c r="X1310" s="193">
        <v>12.220100564535784</v>
      </c>
      <c r="Y1310" s="193">
        <v>11.097937150568731</v>
      </c>
      <c r="Z1310" s="193">
        <v>12.220100564535784</v>
      </c>
      <c r="AA1310" s="193">
        <v>15.406114543038617</v>
      </c>
      <c r="AB1310" s="193">
        <v>18.759189124880535</v>
      </c>
      <c r="AC1310" s="193">
        <v>13.451182110169286</v>
      </c>
    </row>
    <row r="1311" spans="6:29" x14ac:dyDescent="0.2">
      <c r="F1311" s="195"/>
      <c r="G1311" s="196"/>
      <c r="H1311" s="192"/>
      <c r="L1311" s="193" t="s">
        <v>1426</v>
      </c>
      <c r="M1311" s="193">
        <v>24</v>
      </c>
      <c r="O1311" s="193" t="s">
        <v>129</v>
      </c>
      <c r="P1311" s="197"/>
      <c r="Q1311" s="197">
        <v>9.5435347628330085</v>
      </c>
      <c r="R1311" s="197">
        <v>13.659968536628879</v>
      </c>
      <c r="S1311" s="197"/>
      <c r="T1311" s="197">
        <v>17.049700447899159</v>
      </c>
      <c r="U1311" s="197">
        <v>17.185132529113925</v>
      </c>
      <c r="V1311" s="197">
        <v>11.061923848307956</v>
      </c>
      <c r="W1311" s="193">
        <v>13.417734582453681</v>
      </c>
      <c r="X1311" s="193">
        <v>9.5435347628330085</v>
      </c>
      <c r="Y1311" s="193">
        <v>13.659968536628879</v>
      </c>
      <c r="Z1311" s="193">
        <v>13.417734582453681</v>
      </c>
      <c r="AA1311" s="193">
        <v>17.049700447899159</v>
      </c>
      <c r="AB1311" s="193">
        <v>17.185132529113925</v>
      </c>
      <c r="AC1311" s="193">
        <v>11.061923848307956</v>
      </c>
    </row>
    <row r="1312" spans="6:29" x14ac:dyDescent="0.2">
      <c r="F1312" s="195"/>
      <c r="G1312" s="196"/>
      <c r="H1312" s="192"/>
      <c r="L1312" s="193" t="s">
        <v>1427</v>
      </c>
      <c r="M1312" s="193">
        <v>24</v>
      </c>
      <c r="O1312" s="193" t="s">
        <v>131</v>
      </c>
      <c r="P1312" s="197"/>
      <c r="Q1312" s="197">
        <v>15.494955863808322</v>
      </c>
      <c r="R1312" s="197">
        <v>13.643567990863856</v>
      </c>
      <c r="S1312" s="197">
        <v>13.536241712372671</v>
      </c>
      <c r="T1312" s="197">
        <v>16.273132831220121</v>
      </c>
      <c r="U1312" s="197">
        <v>19.187043011472049</v>
      </c>
      <c r="V1312" s="197">
        <v>11.23926238128896</v>
      </c>
      <c r="W1312" s="193">
        <v>14.736974599566242</v>
      </c>
      <c r="X1312" s="193">
        <v>15.494955863808322</v>
      </c>
      <c r="Y1312" s="193">
        <v>13.643567990863856</v>
      </c>
      <c r="Z1312" s="193">
        <v>13.536241712372671</v>
      </c>
      <c r="AA1312" s="193">
        <v>16.273132831220121</v>
      </c>
      <c r="AB1312" s="193">
        <v>19.187043011472049</v>
      </c>
      <c r="AC1312" s="193">
        <v>11.23926238128896</v>
      </c>
    </row>
    <row r="1313" spans="6:29" x14ac:dyDescent="0.2">
      <c r="F1313" s="195"/>
      <c r="G1313" s="196"/>
      <c r="H1313" s="192"/>
      <c r="L1313" s="193" t="s">
        <v>1428</v>
      </c>
      <c r="M1313" s="193">
        <v>24</v>
      </c>
      <c r="O1313" s="193" t="s">
        <v>133</v>
      </c>
      <c r="P1313" s="197">
        <v>10.599996110235915</v>
      </c>
      <c r="Q1313" s="197">
        <v>11.588266280894057</v>
      </c>
      <c r="R1313" s="197">
        <v>14.909514084286348</v>
      </c>
      <c r="S1313" s="197">
        <v>10.745040456415667</v>
      </c>
      <c r="T1313" s="197">
        <v>17.013603211136221</v>
      </c>
      <c r="U1313" s="197">
        <v>17.95674585853547</v>
      </c>
      <c r="V1313" s="197">
        <v>13.034472514027954</v>
      </c>
      <c r="W1313" s="193">
        <v>10.599996110235915</v>
      </c>
      <c r="X1313" s="193">
        <v>11.588266280894057</v>
      </c>
      <c r="Y1313" s="193">
        <v>14.909514084286348</v>
      </c>
      <c r="Z1313" s="193">
        <v>10.745040456415667</v>
      </c>
      <c r="AA1313" s="193">
        <v>17.013603211136221</v>
      </c>
      <c r="AB1313" s="193">
        <v>17.95674585853547</v>
      </c>
      <c r="AC1313" s="193">
        <v>13.034472514027954</v>
      </c>
    </row>
    <row r="1314" spans="6:29" x14ac:dyDescent="0.2">
      <c r="F1314" s="195"/>
      <c r="G1314" s="196"/>
      <c r="H1314" s="192"/>
      <c r="L1314" s="193" t="s">
        <v>1429</v>
      </c>
      <c r="M1314" s="193">
        <v>24</v>
      </c>
      <c r="O1314" s="193" t="s">
        <v>135</v>
      </c>
      <c r="P1314" s="197">
        <v>10.329670329670328</v>
      </c>
      <c r="Q1314" s="197">
        <v>12.547526024154719</v>
      </c>
      <c r="R1314" s="197">
        <v>12.770483193277311</v>
      </c>
      <c r="S1314" s="197">
        <v>18.373015873015873</v>
      </c>
      <c r="T1314" s="197">
        <v>16.416661348839586</v>
      </c>
      <c r="U1314" s="197">
        <v>19.931998834259534</v>
      </c>
      <c r="V1314" s="197">
        <v>14.230879607900624</v>
      </c>
      <c r="W1314" s="193">
        <v>10.329670329670328</v>
      </c>
      <c r="X1314" s="193">
        <v>12.547526024154719</v>
      </c>
      <c r="Y1314" s="193">
        <v>12.770483193277311</v>
      </c>
      <c r="Z1314" s="193">
        <v>18.373015873015873</v>
      </c>
      <c r="AA1314" s="193">
        <v>16.416661348839586</v>
      </c>
      <c r="AB1314" s="193">
        <v>19.931998834259534</v>
      </c>
      <c r="AC1314" s="193">
        <v>14.230879607900624</v>
      </c>
    </row>
    <row r="1315" spans="6:29" x14ac:dyDescent="0.2">
      <c r="F1315" s="195"/>
      <c r="G1315" s="196"/>
      <c r="H1315" s="192"/>
      <c r="L1315" s="193" t="s">
        <v>1430</v>
      </c>
      <c r="M1315" s="193">
        <v>24</v>
      </c>
      <c r="O1315" s="193" t="s">
        <v>137</v>
      </c>
      <c r="P1315" s="197">
        <v>13.636592926847163</v>
      </c>
      <c r="Q1315" s="197">
        <v>13.761467889908257</v>
      </c>
      <c r="R1315" s="197">
        <v>10.714285714285714</v>
      </c>
      <c r="S1315" s="197">
        <v>10.77179033583597</v>
      </c>
      <c r="T1315" s="197">
        <v>18.302636791655338</v>
      </c>
      <c r="U1315" s="197">
        <v>18.312036365446755</v>
      </c>
      <c r="V1315" s="197">
        <v>11.152145898689177</v>
      </c>
      <c r="W1315" s="193">
        <v>13.636592926847163</v>
      </c>
      <c r="X1315" s="193">
        <v>13.761467889908257</v>
      </c>
      <c r="Y1315" s="193">
        <v>10.714285714285714</v>
      </c>
      <c r="Z1315" s="193">
        <v>10.77179033583597</v>
      </c>
      <c r="AA1315" s="193">
        <v>18.302636791655338</v>
      </c>
      <c r="AB1315" s="193">
        <v>18.312036365446755</v>
      </c>
      <c r="AC1315" s="193">
        <v>11.152145898689177</v>
      </c>
    </row>
    <row r="1316" spans="6:29" x14ac:dyDescent="0.2">
      <c r="F1316" s="195"/>
      <c r="G1316" s="196"/>
      <c r="H1316" s="192"/>
      <c r="L1316" s="193" t="s">
        <v>1431</v>
      </c>
      <c r="M1316" s="193">
        <v>24</v>
      </c>
      <c r="O1316" s="193" t="s">
        <v>139</v>
      </c>
      <c r="P1316" s="197">
        <v>13.206899053494572</v>
      </c>
      <c r="Q1316" s="197">
        <v>11.97154042404517</v>
      </c>
      <c r="R1316" s="197">
        <v>13.798931841745299</v>
      </c>
      <c r="S1316" s="197">
        <v>13.842009916094584</v>
      </c>
      <c r="T1316" s="197">
        <v>15.491470473110416</v>
      </c>
      <c r="U1316" s="197">
        <v>17.106263446097252</v>
      </c>
      <c r="V1316" s="197">
        <v>13.678829787077207</v>
      </c>
      <c r="W1316" s="193">
        <v>13.206899053494572</v>
      </c>
      <c r="X1316" s="193">
        <v>11.97154042404517</v>
      </c>
      <c r="Y1316" s="193">
        <v>13.798931841745299</v>
      </c>
      <c r="Z1316" s="193">
        <v>13.842009916094584</v>
      </c>
      <c r="AA1316" s="193">
        <v>15.491470473110416</v>
      </c>
      <c r="AB1316" s="193">
        <v>17.106263446097252</v>
      </c>
      <c r="AC1316" s="193">
        <v>13.678829787077207</v>
      </c>
    </row>
    <row r="1317" spans="6:29" x14ac:dyDescent="0.2">
      <c r="F1317" s="195"/>
      <c r="G1317" s="196"/>
      <c r="H1317" s="192"/>
      <c r="L1317" s="193" t="s">
        <v>1432</v>
      </c>
      <c r="M1317" s="193">
        <v>24</v>
      </c>
      <c r="O1317" s="193" t="s">
        <v>141</v>
      </c>
      <c r="P1317" s="197">
        <v>13.686379410063621</v>
      </c>
      <c r="Q1317" s="197">
        <v>11.787243705336271</v>
      </c>
      <c r="R1317" s="197">
        <v>12.365079365079367</v>
      </c>
      <c r="S1317" s="197">
        <v>11.813186813186814</v>
      </c>
      <c r="T1317" s="197">
        <v>14.174705518428386</v>
      </c>
      <c r="U1317" s="197">
        <v>17.291159296981139</v>
      </c>
      <c r="V1317" s="197">
        <v>10.711768851303736</v>
      </c>
      <c r="W1317" s="193">
        <v>13.686379410063621</v>
      </c>
      <c r="X1317" s="193">
        <v>11.787243705336271</v>
      </c>
      <c r="Y1317" s="193">
        <v>12.365079365079367</v>
      </c>
      <c r="Z1317" s="193">
        <v>11.813186813186814</v>
      </c>
      <c r="AA1317" s="193">
        <v>14.174705518428386</v>
      </c>
      <c r="AB1317" s="193">
        <v>17.291159296981139</v>
      </c>
      <c r="AC1317" s="193">
        <v>10.711768851303736</v>
      </c>
    </row>
    <row r="1318" spans="6:29" x14ac:dyDescent="0.2">
      <c r="F1318" s="195"/>
      <c r="G1318" s="196"/>
      <c r="H1318" s="192"/>
      <c r="L1318" s="193" t="s">
        <v>1433</v>
      </c>
      <c r="M1318" s="193">
        <v>24</v>
      </c>
      <c r="O1318" s="193" t="s">
        <v>143</v>
      </c>
      <c r="P1318" s="197">
        <v>12.034730870347309</v>
      </c>
      <c r="Q1318" s="197">
        <v>12.875984212049232</v>
      </c>
      <c r="R1318" s="197">
        <v>13.522388733411574</v>
      </c>
      <c r="S1318" s="197">
        <v>14.465408805031448</v>
      </c>
      <c r="T1318" s="197">
        <v>16.325289936401045</v>
      </c>
      <c r="U1318" s="197">
        <v>15.688168560343108</v>
      </c>
      <c r="V1318" s="197">
        <v>12.871068702213252</v>
      </c>
      <c r="W1318" s="193">
        <v>12.034730870347309</v>
      </c>
      <c r="X1318" s="193">
        <v>12.875984212049232</v>
      </c>
      <c r="Y1318" s="193">
        <v>13.522388733411574</v>
      </c>
      <c r="Z1318" s="193">
        <v>14.465408805031448</v>
      </c>
      <c r="AA1318" s="193">
        <v>16.325289936401045</v>
      </c>
      <c r="AB1318" s="193">
        <v>15.688168560343108</v>
      </c>
      <c r="AC1318" s="193">
        <v>12.871068702213252</v>
      </c>
    </row>
    <row r="1319" spans="6:29" x14ac:dyDescent="0.2">
      <c r="F1319" s="195"/>
      <c r="G1319" s="196"/>
      <c r="H1319" s="192"/>
      <c r="L1319" s="193" t="s">
        <v>1434</v>
      </c>
      <c r="M1319" s="193">
        <v>24</v>
      </c>
      <c r="O1319" s="193" t="s">
        <v>145</v>
      </c>
      <c r="P1319" s="197">
        <v>12.762561512561513</v>
      </c>
      <c r="Q1319" s="197">
        <v>12.430213821263722</v>
      </c>
      <c r="R1319" s="197">
        <v>11.347940529363553</v>
      </c>
      <c r="S1319" s="197">
        <v>11.676049142757988</v>
      </c>
      <c r="T1319" s="197">
        <v>15.458454852578214</v>
      </c>
      <c r="U1319" s="197">
        <v>18.386773185532363</v>
      </c>
      <c r="V1319" s="197">
        <v>13.567212691156588</v>
      </c>
      <c r="W1319" s="193">
        <v>12.762561512561513</v>
      </c>
      <c r="X1319" s="193">
        <v>12.430213821263722</v>
      </c>
      <c r="Y1319" s="193">
        <v>11.347940529363553</v>
      </c>
      <c r="Z1319" s="193">
        <v>11.676049142757988</v>
      </c>
      <c r="AA1319" s="193">
        <v>15.458454852578214</v>
      </c>
      <c r="AB1319" s="193">
        <v>18.386773185532363</v>
      </c>
      <c r="AC1319" s="193">
        <v>13.567212691156588</v>
      </c>
    </row>
    <row r="1320" spans="6:29" x14ac:dyDescent="0.2">
      <c r="F1320" s="195"/>
      <c r="G1320" s="196"/>
      <c r="H1320" s="192"/>
      <c r="L1320" s="193" t="s">
        <v>1435</v>
      </c>
      <c r="M1320" s="193">
        <v>24</v>
      </c>
      <c r="O1320" s="193" t="s">
        <v>147</v>
      </c>
      <c r="P1320" s="197">
        <v>11.993705528188286</v>
      </c>
      <c r="Q1320" s="197">
        <v>11.490958113812475</v>
      </c>
      <c r="R1320" s="197">
        <v>11.039210171505527</v>
      </c>
      <c r="S1320" s="197">
        <v>10.511109906093703</v>
      </c>
      <c r="T1320" s="197">
        <v>16.203440060207324</v>
      </c>
      <c r="U1320" s="197">
        <v>17.379568106312295</v>
      </c>
      <c r="V1320" s="197">
        <v>11.026936026936028</v>
      </c>
      <c r="W1320" s="193">
        <v>11.993705528188286</v>
      </c>
      <c r="X1320" s="193">
        <v>11.490958113812475</v>
      </c>
      <c r="Y1320" s="193">
        <v>11.039210171505527</v>
      </c>
      <c r="Z1320" s="193">
        <v>10.511109906093703</v>
      </c>
      <c r="AA1320" s="193">
        <v>16.203440060207324</v>
      </c>
      <c r="AB1320" s="193">
        <v>17.379568106312295</v>
      </c>
      <c r="AC1320" s="193">
        <v>11.026936026936028</v>
      </c>
    </row>
    <row r="1321" spans="6:29" x14ac:dyDescent="0.2">
      <c r="F1321" s="195"/>
      <c r="G1321" s="196"/>
      <c r="H1321" s="192"/>
      <c r="L1321" s="193" t="s">
        <v>1436</v>
      </c>
      <c r="M1321" s="193">
        <v>24</v>
      </c>
      <c r="O1321" s="193" t="s">
        <v>149</v>
      </c>
      <c r="P1321" s="197"/>
      <c r="Q1321" s="197">
        <v>8.6568627450980387</v>
      </c>
      <c r="R1321" s="197">
        <v>9.9755936129726148</v>
      </c>
      <c r="S1321" s="197"/>
      <c r="T1321" s="197">
        <v>15.056664867781972</v>
      </c>
      <c r="U1321" s="197">
        <v>16.027157738095237</v>
      </c>
      <c r="V1321" s="197">
        <v>12.051152509598898</v>
      </c>
      <c r="W1321" s="193">
        <v>11.22970707528421</v>
      </c>
      <c r="X1321" s="193">
        <v>8.6568627450980387</v>
      </c>
      <c r="Y1321" s="193">
        <v>9.9755936129726148</v>
      </c>
      <c r="Z1321" s="193">
        <v>11.22970707528421</v>
      </c>
      <c r="AA1321" s="193">
        <v>15.056664867781972</v>
      </c>
      <c r="AB1321" s="193">
        <v>16.027157738095237</v>
      </c>
      <c r="AC1321" s="193">
        <v>12.051152509598898</v>
      </c>
    </row>
    <row r="1322" spans="6:29" x14ac:dyDescent="0.2">
      <c r="F1322" s="195"/>
      <c r="G1322" s="196"/>
      <c r="H1322" s="192"/>
      <c r="L1322" s="193" t="s">
        <v>1437</v>
      </c>
      <c r="M1322" s="193">
        <v>24.17</v>
      </c>
      <c r="N1322" s="193">
        <v>24.17</v>
      </c>
      <c r="O1322" s="193" t="s">
        <v>103</v>
      </c>
      <c r="P1322" s="197">
        <v>10.655737704918034</v>
      </c>
      <c r="Q1322" s="197">
        <v>8.8495575221238933</v>
      </c>
      <c r="R1322" s="197">
        <v>11.916014606155452</v>
      </c>
      <c r="S1322" s="197"/>
      <c r="T1322" s="197">
        <v>17.207490830803998</v>
      </c>
      <c r="U1322" s="197">
        <v>25.187243758590572</v>
      </c>
      <c r="V1322" s="197">
        <v>11.90761932995488</v>
      </c>
      <c r="W1322" s="193">
        <v>10.655737704918034</v>
      </c>
      <c r="X1322" s="193">
        <v>8.8495575221238933</v>
      </c>
      <c r="Y1322" s="193">
        <v>11.916014606155452</v>
      </c>
      <c r="Z1322" s="193">
        <v>12.157200166000344</v>
      </c>
      <c r="AA1322" s="193">
        <v>17.207490830803998</v>
      </c>
      <c r="AB1322" s="193">
        <v>25.187243758590572</v>
      </c>
      <c r="AC1322" s="193">
        <v>11.90761932995488</v>
      </c>
    </row>
    <row r="1323" spans="6:29" x14ac:dyDescent="0.2">
      <c r="F1323" s="195"/>
      <c r="G1323" s="196"/>
      <c r="H1323" s="192"/>
      <c r="L1323" s="193" t="s">
        <v>1438</v>
      </c>
      <c r="M1323" s="193">
        <v>24.17</v>
      </c>
      <c r="O1323" s="193" t="s">
        <v>105</v>
      </c>
      <c r="P1323" s="197">
        <v>11.374751326259947</v>
      </c>
      <c r="Q1323" s="197">
        <v>9.4117647058823533</v>
      </c>
      <c r="R1323" s="197">
        <v>8.9285714285714288</v>
      </c>
      <c r="S1323" s="197">
        <v>10.814521438675184</v>
      </c>
      <c r="T1323" s="197">
        <v>19.450800915331808</v>
      </c>
      <c r="U1323" s="197">
        <v>18.58715184186882</v>
      </c>
      <c r="V1323" s="197">
        <v>10.445552440423091</v>
      </c>
      <c r="W1323" s="193">
        <v>11.374751326259947</v>
      </c>
      <c r="X1323" s="193">
        <v>9.4117647058823533</v>
      </c>
      <c r="Y1323" s="193">
        <v>8.9285714285714288</v>
      </c>
      <c r="Z1323" s="193">
        <v>10.814521438675184</v>
      </c>
      <c r="AA1323" s="193">
        <v>19.450800915331808</v>
      </c>
      <c r="AB1323" s="193">
        <v>18.58715184186882</v>
      </c>
      <c r="AC1323" s="193">
        <v>10.445552440423091</v>
      </c>
    </row>
    <row r="1324" spans="6:29" x14ac:dyDescent="0.2">
      <c r="F1324" s="195"/>
      <c r="G1324" s="196"/>
      <c r="H1324" s="192"/>
      <c r="L1324" s="193" t="s">
        <v>1439</v>
      </c>
      <c r="M1324" s="193">
        <v>24.17</v>
      </c>
      <c r="O1324" s="193" t="s">
        <v>107</v>
      </c>
      <c r="P1324" s="197">
        <v>9.7926430165782108</v>
      </c>
      <c r="Q1324" s="197"/>
      <c r="R1324" s="197">
        <v>10.815727676621668</v>
      </c>
      <c r="S1324" s="197">
        <v>10.309278350515465</v>
      </c>
      <c r="T1324" s="197">
        <v>12.597090753031345</v>
      </c>
      <c r="U1324" s="197">
        <v>16.575591985428051</v>
      </c>
      <c r="V1324" s="197">
        <v>8.4366925064599485</v>
      </c>
      <c r="W1324" s="193">
        <v>9.7926430165782108</v>
      </c>
      <c r="X1324" s="193">
        <v>10.878684949186672</v>
      </c>
      <c r="Y1324" s="193">
        <v>10.815727676621668</v>
      </c>
      <c r="Z1324" s="193">
        <v>10.309278350515465</v>
      </c>
      <c r="AA1324" s="193">
        <v>12.597090753031345</v>
      </c>
      <c r="AB1324" s="193">
        <v>16.575591985428051</v>
      </c>
      <c r="AC1324" s="193">
        <v>8.4366925064599485</v>
      </c>
    </row>
    <row r="1325" spans="6:29" x14ac:dyDescent="0.2">
      <c r="F1325" s="195"/>
      <c r="G1325" s="196"/>
      <c r="H1325" s="192"/>
      <c r="L1325" s="193" t="s">
        <v>1440</v>
      </c>
      <c r="M1325" s="193">
        <v>24.17</v>
      </c>
      <c r="O1325" s="193" t="s">
        <v>109</v>
      </c>
      <c r="P1325" s="197">
        <v>12.195227018178684</v>
      </c>
      <c r="Q1325" s="197">
        <v>11.000000000000002</v>
      </c>
      <c r="R1325" s="197">
        <v>10.395753197610782</v>
      </c>
      <c r="S1325" s="197">
        <v>8.695652173913043</v>
      </c>
      <c r="T1325" s="197">
        <v>14.880503144654089</v>
      </c>
      <c r="U1325" s="197">
        <v>16.389000670690816</v>
      </c>
      <c r="V1325" s="197">
        <v>8.7313119571184092</v>
      </c>
      <c r="W1325" s="193">
        <v>12.195227018178684</v>
      </c>
      <c r="X1325" s="193">
        <v>11.000000000000002</v>
      </c>
      <c r="Y1325" s="193">
        <v>10.395753197610782</v>
      </c>
      <c r="Z1325" s="193">
        <v>8.695652173913043</v>
      </c>
      <c r="AA1325" s="193">
        <v>14.880503144654089</v>
      </c>
      <c r="AB1325" s="193">
        <v>16.389000670690816</v>
      </c>
      <c r="AC1325" s="193">
        <v>8.7313119571184092</v>
      </c>
    </row>
    <row r="1326" spans="6:29" x14ac:dyDescent="0.2">
      <c r="F1326" s="195"/>
      <c r="G1326" s="196"/>
      <c r="H1326" s="192"/>
      <c r="L1326" s="193" t="s">
        <v>1441</v>
      </c>
      <c r="M1326" s="193">
        <v>24.17</v>
      </c>
      <c r="O1326" s="193" t="s">
        <v>111</v>
      </c>
      <c r="P1326" s="197">
        <v>8.8741128785729515</v>
      </c>
      <c r="Q1326" s="197">
        <v>9.2732828484123822</v>
      </c>
      <c r="R1326" s="197">
        <v>11.038481688971887</v>
      </c>
      <c r="S1326" s="197">
        <v>8.0213903743315509</v>
      </c>
      <c r="T1326" s="197">
        <v>17.124033327967592</v>
      </c>
      <c r="U1326" s="197">
        <v>18.891983722492199</v>
      </c>
      <c r="V1326" s="197">
        <v>7.5227323869021925</v>
      </c>
      <c r="W1326" s="193">
        <v>8.8741128785729515</v>
      </c>
      <c r="X1326" s="193">
        <v>9.2732828484123822</v>
      </c>
      <c r="Y1326" s="193">
        <v>11.038481688971887</v>
      </c>
      <c r="Z1326" s="193">
        <v>8.0213903743315509</v>
      </c>
      <c r="AA1326" s="193">
        <v>17.124033327967592</v>
      </c>
      <c r="AB1326" s="193">
        <v>18.891983722492199</v>
      </c>
      <c r="AC1326" s="193">
        <v>7.5227323869021925</v>
      </c>
    </row>
    <row r="1327" spans="6:29" x14ac:dyDescent="0.2">
      <c r="F1327" s="195"/>
      <c r="G1327" s="196"/>
      <c r="H1327" s="192"/>
      <c r="L1327" s="193" t="s">
        <v>1442</v>
      </c>
      <c r="M1327" s="193">
        <v>24.17</v>
      </c>
      <c r="O1327" s="193" t="s">
        <v>113</v>
      </c>
      <c r="P1327" s="197"/>
      <c r="Q1327" s="197">
        <v>8.0246913580246915</v>
      </c>
      <c r="R1327" s="197">
        <v>10.805752561071708</v>
      </c>
      <c r="S1327" s="197">
        <v>9.762852691708499</v>
      </c>
      <c r="T1327" s="197">
        <v>16.241932603760109</v>
      </c>
      <c r="U1327" s="197">
        <v>16.370463780299847</v>
      </c>
      <c r="V1327" s="197">
        <v>5.7117490696438065</v>
      </c>
      <c r="W1327" s="193">
        <v>11.208807303641251</v>
      </c>
      <c r="X1327" s="193">
        <v>8.0246913580246915</v>
      </c>
      <c r="Y1327" s="193">
        <v>10.805752561071708</v>
      </c>
      <c r="Z1327" s="193">
        <v>9.762852691708499</v>
      </c>
      <c r="AA1327" s="193">
        <v>16.241932603760109</v>
      </c>
      <c r="AB1327" s="193">
        <v>16.370463780299847</v>
      </c>
      <c r="AC1327" s="193">
        <v>5.7117490696438065</v>
      </c>
    </row>
    <row r="1328" spans="6:29" x14ac:dyDescent="0.2">
      <c r="F1328" s="195"/>
      <c r="G1328" s="196"/>
      <c r="H1328" s="192"/>
      <c r="L1328" s="193" t="s">
        <v>1443</v>
      </c>
      <c r="M1328" s="193">
        <v>24.17</v>
      </c>
      <c r="O1328" s="193" t="s">
        <v>115</v>
      </c>
      <c r="P1328" s="197"/>
      <c r="Q1328" s="197">
        <v>9.375</v>
      </c>
      <c r="R1328" s="197">
        <v>10.283724334695082</v>
      </c>
      <c r="S1328" s="197">
        <v>10.743801652892563</v>
      </c>
      <c r="T1328" s="197">
        <v>17.581808980888638</v>
      </c>
      <c r="U1328" s="197">
        <v>17.437899518896458</v>
      </c>
      <c r="V1328" s="197">
        <v>11.166007905138338</v>
      </c>
      <c r="W1328" s="193">
        <v>11.996083742119071</v>
      </c>
      <c r="X1328" s="193">
        <v>9.375</v>
      </c>
      <c r="Y1328" s="193">
        <v>10.283724334695082</v>
      </c>
      <c r="Z1328" s="193">
        <v>10.743801652892563</v>
      </c>
      <c r="AA1328" s="193">
        <v>17.581808980888638</v>
      </c>
      <c r="AB1328" s="193">
        <v>17.437899518896458</v>
      </c>
      <c r="AC1328" s="193">
        <v>11.166007905138338</v>
      </c>
    </row>
    <row r="1329" spans="6:29" x14ac:dyDescent="0.2">
      <c r="F1329" s="195"/>
      <c r="G1329" s="196"/>
      <c r="H1329" s="192"/>
      <c r="L1329" s="193" t="s">
        <v>1444</v>
      </c>
      <c r="M1329" s="193">
        <v>24.17</v>
      </c>
      <c r="O1329" s="193" t="s">
        <v>117</v>
      </c>
      <c r="P1329" s="197"/>
      <c r="Q1329" s="197">
        <v>13.377185995855065</v>
      </c>
      <c r="R1329" s="197"/>
      <c r="S1329" s="197">
        <v>16.091185195143808</v>
      </c>
      <c r="T1329" s="197">
        <v>18.133686443022537</v>
      </c>
      <c r="U1329" s="197">
        <v>19.663265306122447</v>
      </c>
      <c r="V1329" s="197">
        <v>16.57052023795854</v>
      </c>
      <c r="W1329" s="193">
        <v>15.867352544673802</v>
      </c>
      <c r="X1329" s="193">
        <v>13.377185995855065</v>
      </c>
      <c r="Y1329" s="193">
        <v>15.867352544673802</v>
      </c>
      <c r="Z1329" s="193">
        <v>16.091185195143808</v>
      </c>
      <c r="AA1329" s="193">
        <v>18.133686443022537</v>
      </c>
      <c r="AB1329" s="193">
        <v>19.663265306122447</v>
      </c>
      <c r="AC1329" s="193">
        <v>16.57052023795854</v>
      </c>
    </row>
    <row r="1330" spans="6:29" x14ac:dyDescent="0.2">
      <c r="F1330" s="195"/>
      <c r="G1330" s="196"/>
      <c r="H1330" s="192"/>
      <c r="L1330" s="193" t="s">
        <v>1445</v>
      </c>
      <c r="M1330" s="193">
        <v>24.17</v>
      </c>
      <c r="O1330" s="193" t="s">
        <v>119</v>
      </c>
      <c r="P1330" s="197"/>
      <c r="Q1330" s="197">
        <v>9.257997761193014</v>
      </c>
      <c r="R1330" s="197"/>
      <c r="S1330" s="197">
        <v>10.744325724461714</v>
      </c>
      <c r="T1330" s="197">
        <v>14.373119822052772</v>
      </c>
      <c r="U1330" s="197">
        <v>20.705187946567257</v>
      </c>
      <c r="V1330" s="197">
        <v>10.723458984828946</v>
      </c>
      <c r="W1330" s="193">
        <v>11.458481102569166</v>
      </c>
      <c r="X1330" s="193">
        <v>9.257997761193014</v>
      </c>
      <c r="Y1330" s="193">
        <v>11.458481102569166</v>
      </c>
      <c r="Z1330" s="193">
        <v>10.744325724461714</v>
      </c>
      <c r="AA1330" s="193">
        <v>14.373119822052772</v>
      </c>
      <c r="AB1330" s="193">
        <v>20.705187946567257</v>
      </c>
      <c r="AC1330" s="193">
        <v>10.723458984828946</v>
      </c>
    </row>
    <row r="1331" spans="6:29" x14ac:dyDescent="0.2">
      <c r="F1331" s="195"/>
      <c r="G1331" s="196"/>
      <c r="H1331" s="192"/>
      <c r="L1331" s="193" t="s">
        <v>1446</v>
      </c>
      <c r="M1331" s="193">
        <v>24.17</v>
      </c>
      <c r="O1331" s="193" t="s">
        <v>121</v>
      </c>
      <c r="P1331" s="197"/>
      <c r="Q1331" s="197"/>
      <c r="R1331" s="197">
        <v>9.2307692307692299</v>
      </c>
      <c r="S1331" s="197">
        <v>12.647435008164047</v>
      </c>
      <c r="T1331" s="197">
        <v>16.454081632653057</v>
      </c>
      <c r="U1331" s="197">
        <v>20.568499534016777</v>
      </c>
      <c r="V1331" s="197">
        <v>9.2212075088787415</v>
      </c>
      <c r="W1331" s="193">
        <v>12.777428623862113</v>
      </c>
      <c r="X1331" s="193">
        <v>12.777428623862113</v>
      </c>
      <c r="Y1331" s="193">
        <v>9.2307692307692299</v>
      </c>
      <c r="Z1331" s="193">
        <v>12.647435008164047</v>
      </c>
      <c r="AA1331" s="193">
        <v>16.454081632653057</v>
      </c>
      <c r="AB1331" s="193">
        <v>20.568499534016777</v>
      </c>
      <c r="AC1331" s="193">
        <v>9.2212075088787415</v>
      </c>
    </row>
    <row r="1332" spans="6:29" x14ac:dyDescent="0.2">
      <c r="F1332" s="195"/>
      <c r="G1332" s="196"/>
      <c r="H1332" s="192"/>
      <c r="L1332" s="193" t="s">
        <v>1447</v>
      </c>
      <c r="M1332" s="193">
        <v>24.17</v>
      </c>
      <c r="O1332" s="193" t="s">
        <v>123</v>
      </c>
      <c r="P1332" s="197">
        <v>8</v>
      </c>
      <c r="Q1332" s="197"/>
      <c r="R1332" s="197">
        <v>11.866028708133971</v>
      </c>
      <c r="S1332" s="197">
        <v>10.931484510113544</v>
      </c>
      <c r="T1332" s="197">
        <v>14.680962228117689</v>
      </c>
      <c r="U1332" s="197">
        <v>14.582792235901165</v>
      </c>
      <c r="V1332" s="197">
        <v>9.5123200160028709</v>
      </c>
      <c r="W1332" s="193">
        <v>8</v>
      </c>
      <c r="X1332" s="193">
        <v>11.369618861591302</v>
      </c>
      <c r="Y1332" s="193">
        <v>11.866028708133971</v>
      </c>
      <c r="Z1332" s="193">
        <v>10.931484510113544</v>
      </c>
      <c r="AA1332" s="193">
        <v>14.680962228117689</v>
      </c>
      <c r="AB1332" s="193">
        <v>14.582792235901165</v>
      </c>
      <c r="AC1332" s="193">
        <v>9.5123200160028709</v>
      </c>
    </row>
    <row r="1333" spans="6:29" x14ac:dyDescent="0.2">
      <c r="F1333" s="195"/>
      <c r="G1333" s="196"/>
      <c r="H1333" s="192"/>
      <c r="L1333" s="193" t="s">
        <v>1448</v>
      </c>
      <c r="M1333" s="193">
        <v>24.17</v>
      </c>
      <c r="O1333" s="193" t="s">
        <v>125</v>
      </c>
      <c r="P1333" s="197">
        <v>8.9346213895394229</v>
      </c>
      <c r="Q1333" s="197">
        <v>11.469499272602956</v>
      </c>
      <c r="R1333" s="197">
        <v>8.10102812622101</v>
      </c>
      <c r="S1333" s="197">
        <v>12.155385620773444</v>
      </c>
      <c r="T1333" s="197">
        <v>12.806458851734442</v>
      </c>
      <c r="U1333" s="197"/>
      <c r="V1333" s="197">
        <v>9.5671312397810233</v>
      </c>
      <c r="W1333" s="193">
        <v>8.9346213895394229</v>
      </c>
      <c r="X1333" s="193">
        <v>11.469499272602956</v>
      </c>
      <c r="Y1333" s="193">
        <v>8.10102812622101</v>
      </c>
      <c r="Z1333" s="193">
        <v>12.155385620773444</v>
      </c>
      <c r="AA1333" s="193">
        <v>12.806458851734442</v>
      </c>
      <c r="AB1333" s="193">
        <v>9.5671312397810233</v>
      </c>
      <c r="AC1333" s="193">
        <v>9.5671312397810233</v>
      </c>
    </row>
    <row r="1334" spans="6:29" x14ac:dyDescent="0.2">
      <c r="F1334" s="195"/>
      <c r="G1334" s="196"/>
      <c r="H1334" s="192"/>
      <c r="L1334" s="193" t="s">
        <v>1449</v>
      </c>
      <c r="M1334" s="193">
        <v>24.17</v>
      </c>
      <c r="O1334" s="193" t="s">
        <v>127</v>
      </c>
      <c r="P1334" s="197"/>
      <c r="Q1334" s="197"/>
      <c r="R1334" s="197"/>
      <c r="S1334" s="197">
        <v>12.806504740062204</v>
      </c>
      <c r="T1334" s="197">
        <v>12.935415420067304</v>
      </c>
      <c r="U1334" s="197">
        <v>17.662659494610448</v>
      </c>
      <c r="V1334" s="197">
        <v>16.106750392464679</v>
      </c>
      <c r="W1334" s="193">
        <v>12.870960080064755</v>
      </c>
      <c r="X1334" s="193">
        <v>12.870960080064755</v>
      </c>
      <c r="Y1334" s="193">
        <v>12.870960080064755</v>
      </c>
      <c r="Z1334" s="193">
        <v>12.806504740062204</v>
      </c>
      <c r="AA1334" s="193">
        <v>12.935415420067304</v>
      </c>
      <c r="AB1334" s="193">
        <v>17.662659494610448</v>
      </c>
      <c r="AC1334" s="193">
        <v>16.106750392464679</v>
      </c>
    </row>
    <row r="1335" spans="6:29" x14ac:dyDescent="0.2">
      <c r="F1335" s="195"/>
      <c r="G1335" s="196"/>
      <c r="H1335" s="192"/>
      <c r="L1335" s="193" t="s">
        <v>1450</v>
      </c>
      <c r="M1335" s="193">
        <v>24.17</v>
      </c>
      <c r="O1335" s="193" t="s">
        <v>129</v>
      </c>
      <c r="P1335" s="197">
        <v>9.3980495310872243</v>
      </c>
      <c r="Q1335" s="197">
        <v>9.2868338557993741</v>
      </c>
      <c r="R1335" s="197">
        <v>10.194652788156723</v>
      </c>
      <c r="S1335" s="197">
        <v>8.677685950413224</v>
      </c>
      <c r="T1335" s="197">
        <v>12.988295357844551</v>
      </c>
      <c r="U1335" s="197">
        <v>15.369962191509368</v>
      </c>
      <c r="V1335" s="197">
        <v>10.852031404178643</v>
      </c>
      <c r="W1335" s="193">
        <v>9.3980495310872243</v>
      </c>
      <c r="X1335" s="193">
        <v>9.2868338557993741</v>
      </c>
      <c r="Y1335" s="193">
        <v>10.194652788156723</v>
      </c>
      <c r="Z1335" s="193">
        <v>8.677685950413224</v>
      </c>
      <c r="AA1335" s="193">
        <v>12.988295357844551</v>
      </c>
      <c r="AB1335" s="193">
        <v>15.369962191509368</v>
      </c>
      <c r="AC1335" s="193">
        <v>10.852031404178643</v>
      </c>
    </row>
    <row r="1336" spans="6:29" x14ac:dyDescent="0.2">
      <c r="F1336" s="195"/>
      <c r="G1336" s="196"/>
      <c r="H1336" s="192"/>
      <c r="L1336" s="193" t="s">
        <v>1451</v>
      </c>
      <c r="M1336" s="193">
        <v>24.17</v>
      </c>
      <c r="O1336" s="193" t="s">
        <v>131</v>
      </c>
      <c r="P1336" s="197">
        <v>8.6844115895430622</v>
      </c>
      <c r="Q1336" s="197">
        <v>11.65795198195295</v>
      </c>
      <c r="R1336" s="197"/>
      <c r="S1336" s="197">
        <v>11.14255660188339</v>
      </c>
      <c r="T1336" s="197">
        <v>16.166591519222425</v>
      </c>
      <c r="U1336" s="197">
        <v>17.58274045138883</v>
      </c>
      <c r="V1336" s="197">
        <v>9.8845598845598843</v>
      </c>
      <c r="W1336" s="193">
        <v>8.6844115895430622</v>
      </c>
      <c r="X1336" s="193">
        <v>11.65795198195295</v>
      </c>
      <c r="Y1336" s="193">
        <v>11.912877923150457</v>
      </c>
      <c r="Z1336" s="193">
        <v>11.14255660188339</v>
      </c>
      <c r="AA1336" s="193">
        <v>16.166591519222425</v>
      </c>
      <c r="AB1336" s="193">
        <v>17.58274045138883</v>
      </c>
      <c r="AC1336" s="193">
        <v>9.8845598845598843</v>
      </c>
    </row>
    <row r="1337" spans="6:29" x14ac:dyDescent="0.2">
      <c r="F1337" s="195"/>
      <c r="G1337" s="196"/>
      <c r="H1337" s="192"/>
      <c r="L1337" s="193" t="s">
        <v>1452</v>
      </c>
      <c r="M1337" s="193">
        <v>24.17</v>
      </c>
      <c r="O1337" s="193" t="s">
        <v>133</v>
      </c>
      <c r="P1337" s="197">
        <v>11.029659588810247</v>
      </c>
      <c r="Q1337" s="197">
        <v>8.720930232558139</v>
      </c>
      <c r="R1337" s="197">
        <v>11.797863298780731</v>
      </c>
      <c r="S1337" s="197">
        <v>9.5724137931034488</v>
      </c>
      <c r="T1337" s="197">
        <v>14.852253392028862</v>
      </c>
      <c r="U1337" s="197">
        <v>17.37846819477511</v>
      </c>
      <c r="V1337" s="197">
        <v>10.163657368158132</v>
      </c>
      <c r="W1337" s="193">
        <v>11.029659588810247</v>
      </c>
      <c r="X1337" s="193">
        <v>8.720930232558139</v>
      </c>
      <c r="Y1337" s="193">
        <v>11.797863298780731</v>
      </c>
      <c r="Z1337" s="193">
        <v>9.5724137931034488</v>
      </c>
      <c r="AA1337" s="193">
        <v>14.852253392028862</v>
      </c>
      <c r="AB1337" s="193">
        <v>17.37846819477511</v>
      </c>
      <c r="AC1337" s="193">
        <v>10.163657368158132</v>
      </c>
    </row>
    <row r="1338" spans="6:29" x14ac:dyDescent="0.2">
      <c r="F1338" s="195"/>
      <c r="G1338" s="196"/>
      <c r="H1338" s="192"/>
      <c r="L1338" s="193" t="s">
        <v>1453</v>
      </c>
      <c r="M1338" s="193">
        <v>24.17</v>
      </c>
      <c r="O1338" s="193" t="s">
        <v>135</v>
      </c>
      <c r="P1338" s="197">
        <v>8.8235294117647065</v>
      </c>
      <c r="Q1338" s="197">
        <v>11.111111111111112</v>
      </c>
      <c r="R1338" s="197">
        <v>12.523389468056671</v>
      </c>
      <c r="S1338" s="197">
        <v>11.077474343339169</v>
      </c>
      <c r="T1338" s="197">
        <v>13.167803942589984</v>
      </c>
      <c r="U1338" s="197">
        <v>16.370749656506423</v>
      </c>
      <c r="V1338" s="197">
        <v>11.534985446038789</v>
      </c>
      <c r="W1338" s="193">
        <v>8.8235294117647065</v>
      </c>
      <c r="X1338" s="193">
        <v>11.111111111111112</v>
      </c>
      <c r="Y1338" s="193">
        <v>12.523389468056671</v>
      </c>
      <c r="Z1338" s="193">
        <v>11.077474343339169</v>
      </c>
      <c r="AA1338" s="193">
        <v>13.167803942589984</v>
      </c>
      <c r="AB1338" s="193">
        <v>16.370749656506423</v>
      </c>
      <c r="AC1338" s="193">
        <v>11.534985446038789</v>
      </c>
    </row>
    <row r="1339" spans="6:29" x14ac:dyDescent="0.2">
      <c r="F1339" s="195"/>
      <c r="G1339" s="196"/>
      <c r="H1339" s="192"/>
      <c r="L1339" s="193" t="s">
        <v>1454</v>
      </c>
      <c r="M1339" s="193">
        <v>24.17</v>
      </c>
      <c r="O1339" s="193" t="s">
        <v>137</v>
      </c>
      <c r="P1339" s="197">
        <v>9.5743647845241444</v>
      </c>
      <c r="Q1339" s="197">
        <v>10.182584269662922</v>
      </c>
      <c r="R1339" s="197">
        <v>11.034512814806572</v>
      </c>
      <c r="S1339" s="197">
        <v>10.601478494623656</v>
      </c>
      <c r="T1339" s="197">
        <v>15.849549956621383</v>
      </c>
      <c r="U1339" s="197">
        <v>17.350993090785053</v>
      </c>
      <c r="V1339" s="197">
        <v>11.077027948193592</v>
      </c>
      <c r="W1339" s="193">
        <v>9.5743647845241444</v>
      </c>
      <c r="X1339" s="193">
        <v>10.182584269662922</v>
      </c>
      <c r="Y1339" s="193">
        <v>11.034512814806572</v>
      </c>
      <c r="Z1339" s="193">
        <v>10.601478494623656</v>
      </c>
      <c r="AA1339" s="193">
        <v>15.849549956621383</v>
      </c>
      <c r="AB1339" s="193">
        <v>17.350993090785053</v>
      </c>
      <c r="AC1339" s="193">
        <v>11.077027948193592</v>
      </c>
    </row>
    <row r="1340" spans="6:29" x14ac:dyDescent="0.2">
      <c r="F1340" s="195"/>
      <c r="G1340" s="196"/>
      <c r="H1340" s="192"/>
      <c r="L1340" s="193" t="s">
        <v>1455</v>
      </c>
      <c r="M1340" s="193">
        <v>24.17</v>
      </c>
      <c r="O1340" s="193" t="s">
        <v>139</v>
      </c>
      <c r="P1340" s="197">
        <v>10.348733519012157</v>
      </c>
      <c r="Q1340" s="197">
        <v>13.333333333333334</v>
      </c>
      <c r="R1340" s="197">
        <v>10.506854507852575</v>
      </c>
      <c r="S1340" s="197">
        <v>10.235507246376812</v>
      </c>
      <c r="T1340" s="197">
        <v>15.547494172494172</v>
      </c>
      <c r="U1340" s="197">
        <v>16.517857142857139</v>
      </c>
      <c r="V1340" s="197">
        <v>10.150375939849624</v>
      </c>
      <c r="W1340" s="193">
        <v>10.348733519012157</v>
      </c>
      <c r="X1340" s="193">
        <v>13.333333333333334</v>
      </c>
      <c r="Y1340" s="193">
        <v>10.506854507852575</v>
      </c>
      <c r="Z1340" s="193">
        <v>10.235507246376812</v>
      </c>
      <c r="AA1340" s="193">
        <v>15.547494172494172</v>
      </c>
      <c r="AB1340" s="193">
        <v>16.517857142857139</v>
      </c>
      <c r="AC1340" s="193">
        <v>10.150375939849624</v>
      </c>
    </row>
    <row r="1341" spans="6:29" x14ac:dyDescent="0.2">
      <c r="F1341" s="195"/>
      <c r="G1341" s="196"/>
      <c r="H1341" s="192"/>
      <c r="L1341" s="193" t="s">
        <v>1456</v>
      </c>
      <c r="M1341" s="193">
        <v>24.17</v>
      </c>
      <c r="O1341" s="193" t="s">
        <v>141</v>
      </c>
      <c r="P1341" s="197">
        <v>10.431137631137634</v>
      </c>
      <c r="Q1341" s="197">
        <v>12.307692307692308</v>
      </c>
      <c r="R1341" s="197">
        <v>10.749260998087291</v>
      </c>
      <c r="S1341" s="197">
        <v>10.628019323671499</v>
      </c>
      <c r="T1341" s="197">
        <v>12.773892773892776</v>
      </c>
      <c r="U1341" s="197">
        <v>15.755735492577596</v>
      </c>
      <c r="V1341" s="197">
        <v>10.527501986880656</v>
      </c>
      <c r="W1341" s="193">
        <v>10.431137631137634</v>
      </c>
      <c r="X1341" s="193">
        <v>12.307692307692308</v>
      </c>
      <c r="Y1341" s="193">
        <v>10.749260998087291</v>
      </c>
      <c r="Z1341" s="193">
        <v>10.628019323671499</v>
      </c>
      <c r="AA1341" s="193">
        <v>12.773892773892776</v>
      </c>
      <c r="AB1341" s="193">
        <v>15.755735492577596</v>
      </c>
      <c r="AC1341" s="193">
        <v>10.527501986880656</v>
      </c>
    </row>
    <row r="1342" spans="6:29" x14ac:dyDescent="0.2">
      <c r="F1342" s="195"/>
      <c r="G1342" s="196"/>
      <c r="H1342" s="192"/>
      <c r="L1342" s="193" t="s">
        <v>1457</v>
      </c>
      <c r="M1342" s="193">
        <v>24.17</v>
      </c>
      <c r="O1342" s="193" t="s">
        <v>143</v>
      </c>
      <c r="P1342" s="197">
        <v>10.467772967772968</v>
      </c>
      <c r="Q1342" s="197">
        <v>9.6171802054154991</v>
      </c>
      <c r="R1342" s="197">
        <v>9.4017094017094038</v>
      </c>
      <c r="S1342" s="197">
        <v>9.7926137168106262</v>
      </c>
      <c r="T1342" s="197">
        <v>14.068814302841572</v>
      </c>
      <c r="U1342" s="197">
        <v>14.357528958921838</v>
      </c>
      <c r="V1342" s="197">
        <v>11.035134919017574</v>
      </c>
      <c r="W1342" s="193">
        <v>10.467772967772968</v>
      </c>
      <c r="X1342" s="193">
        <v>9.6171802054154991</v>
      </c>
      <c r="Y1342" s="193">
        <v>9.4017094017094038</v>
      </c>
      <c r="Z1342" s="193">
        <v>9.7926137168106262</v>
      </c>
      <c r="AA1342" s="193">
        <v>14.068814302841572</v>
      </c>
      <c r="AB1342" s="193">
        <v>14.357528958921838</v>
      </c>
      <c r="AC1342" s="193">
        <v>11.035134919017574</v>
      </c>
    </row>
    <row r="1343" spans="6:29" x14ac:dyDescent="0.2">
      <c r="F1343" s="195"/>
      <c r="G1343" s="196"/>
      <c r="H1343" s="192"/>
      <c r="L1343" s="193" t="s">
        <v>1458</v>
      </c>
      <c r="M1343" s="193">
        <v>24.17</v>
      </c>
      <c r="O1343" s="193" t="s">
        <v>145</v>
      </c>
      <c r="P1343" s="197">
        <v>10.795539608865395</v>
      </c>
      <c r="Q1343" s="197">
        <v>11.113109773824061</v>
      </c>
      <c r="R1343" s="197">
        <v>9.043927648578812</v>
      </c>
      <c r="S1343" s="197">
        <v>10.082822582822585</v>
      </c>
      <c r="T1343" s="197">
        <v>14.397011516271373</v>
      </c>
      <c r="U1343" s="197">
        <v>17.171133513646424</v>
      </c>
      <c r="V1343" s="197">
        <v>10.779917975957186</v>
      </c>
      <c r="W1343" s="193">
        <v>10.795539608865395</v>
      </c>
      <c r="X1343" s="193">
        <v>11.113109773824061</v>
      </c>
      <c r="Y1343" s="193">
        <v>9.043927648578812</v>
      </c>
      <c r="Z1343" s="193">
        <v>10.082822582822585</v>
      </c>
      <c r="AA1343" s="193">
        <v>14.397011516271373</v>
      </c>
      <c r="AB1343" s="193">
        <v>17.171133513646424</v>
      </c>
      <c r="AC1343" s="193">
        <v>10.779917975957186</v>
      </c>
    </row>
    <row r="1344" spans="6:29" x14ac:dyDescent="0.2">
      <c r="F1344" s="195"/>
      <c r="G1344" s="196"/>
      <c r="H1344" s="192"/>
      <c r="L1344" s="193" t="s">
        <v>1459</v>
      </c>
      <c r="M1344" s="193">
        <v>24.17</v>
      </c>
      <c r="O1344" s="193" t="s">
        <v>147</v>
      </c>
      <c r="P1344" s="197">
        <v>9.3894736842105271</v>
      </c>
      <c r="Q1344" s="197">
        <v>8.4337349397590362</v>
      </c>
      <c r="R1344" s="197">
        <v>12.005082775791475</v>
      </c>
      <c r="S1344" s="197">
        <v>10.619057755073081</v>
      </c>
      <c r="T1344" s="197">
        <v>15.115823428907541</v>
      </c>
      <c r="U1344" s="197">
        <v>17.750581383061878</v>
      </c>
      <c r="V1344" s="197">
        <v>9.3335990250968042</v>
      </c>
      <c r="W1344" s="193">
        <v>9.3894736842105271</v>
      </c>
      <c r="X1344" s="193">
        <v>8.4337349397590362</v>
      </c>
      <c r="Y1344" s="193">
        <v>12.005082775791475</v>
      </c>
      <c r="Z1344" s="193">
        <v>10.619057755073081</v>
      </c>
      <c r="AA1344" s="193">
        <v>15.115823428907541</v>
      </c>
      <c r="AB1344" s="193">
        <v>17.750581383061878</v>
      </c>
      <c r="AC1344" s="193">
        <v>9.3335990250968042</v>
      </c>
    </row>
    <row r="1345" spans="6:29" x14ac:dyDescent="0.2">
      <c r="F1345" s="195"/>
      <c r="G1345" s="196"/>
      <c r="H1345" s="192"/>
      <c r="L1345" s="193" t="s">
        <v>1460</v>
      </c>
      <c r="M1345" s="193">
        <v>24.17</v>
      </c>
      <c r="O1345" s="193" t="s">
        <v>149</v>
      </c>
      <c r="P1345" s="197">
        <v>8.4786908829347229</v>
      </c>
      <c r="Q1345" s="197">
        <v>9.1743119266055029</v>
      </c>
      <c r="R1345" s="197">
        <v>7.2140720365276509</v>
      </c>
      <c r="S1345" s="197"/>
      <c r="T1345" s="197">
        <v>10.862030411449016</v>
      </c>
      <c r="U1345" s="197"/>
      <c r="V1345" s="197">
        <v>9.4039017081796921</v>
      </c>
      <c r="W1345" s="193">
        <v>8.4786908829347229</v>
      </c>
      <c r="X1345" s="193">
        <v>9.1743119266055029</v>
      </c>
      <c r="Y1345" s="193">
        <v>7.2140720365276509</v>
      </c>
      <c r="Z1345" s="193">
        <v>8.932276314379223</v>
      </c>
      <c r="AA1345" s="193">
        <v>10.862030411449016</v>
      </c>
      <c r="AB1345" s="193">
        <v>9.4039017081796921</v>
      </c>
      <c r="AC1345" s="193">
        <v>9.4039017081796921</v>
      </c>
    </row>
    <row r="1346" spans="6:29" x14ac:dyDescent="0.2">
      <c r="F1346" s="195"/>
      <c r="G1346" s="196"/>
      <c r="H1346" s="192"/>
      <c r="L1346" s="193" t="s">
        <v>1461</v>
      </c>
      <c r="M1346" s="193">
        <v>24.33</v>
      </c>
      <c r="N1346" s="193">
        <v>24.33</v>
      </c>
      <c r="O1346" s="193" t="s">
        <v>103</v>
      </c>
      <c r="P1346" s="197">
        <v>8.0952380952380949</v>
      </c>
      <c r="Q1346" s="197">
        <v>7.6811594202898554</v>
      </c>
      <c r="R1346" s="197"/>
      <c r="S1346" s="197"/>
      <c r="T1346" s="197">
        <v>15.92875811729909</v>
      </c>
      <c r="U1346" s="197">
        <v>18.181818181818183</v>
      </c>
      <c r="V1346" s="197"/>
      <c r="W1346" s="193">
        <v>8.0952380952380949</v>
      </c>
      <c r="X1346" s="193">
        <v>7.6811594202898554</v>
      </c>
      <c r="Y1346" s="193">
        <v>10.568385210942347</v>
      </c>
      <c r="Z1346" s="193">
        <v>10.568385210942347</v>
      </c>
      <c r="AA1346" s="193">
        <v>15.92875811729909</v>
      </c>
      <c r="AB1346" s="193">
        <v>18.181818181818183</v>
      </c>
      <c r="AC1346" s="193">
        <v>18.181818181818183</v>
      </c>
    </row>
    <row r="1347" spans="6:29" x14ac:dyDescent="0.2">
      <c r="F1347" s="195"/>
      <c r="G1347" s="196"/>
      <c r="H1347" s="192"/>
      <c r="L1347" s="193" t="s">
        <v>1462</v>
      </c>
      <c r="M1347" s="193">
        <v>24.33</v>
      </c>
      <c r="O1347" s="193" t="s">
        <v>105</v>
      </c>
      <c r="P1347" s="197">
        <v>8.1789326050047979</v>
      </c>
      <c r="Q1347" s="197">
        <v>7.4280171533591988</v>
      </c>
      <c r="R1347" s="197">
        <v>7.8740157480314963</v>
      </c>
      <c r="S1347" s="197">
        <v>9.8593634344929697</v>
      </c>
      <c r="T1347" s="197">
        <v>13.672056406002211</v>
      </c>
      <c r="U1347" s="197">
        <v>16.216216216216214</v>
      </c>
      <c r="V1347" s="197">
        <v>9.4078543840373463</v>
      </c>
      <c r="W1347" s="193">
        <v>8.1789326050047979</v>
      </c>
      <c r="X1347" s="193">
        <v>7.4280171533591988</v>
      </c>
      <c r="Y1347" s="193">
        <v>7.8740157480314963</v>
      </c>
      <c r="Z1347" s="193">
        <v>9.8593634344929697</v>
      </c>
      <c r="AA1347" s="193">
        <v>13.672056406002211</v>
      </c>
      <c r="AB1347" s="193">
        <v>16.216216216216214</v>
      </c>
      <c r="AC1347" s="193">
        <v>9.4078543840373463</v>
      </c>
    </row>
    <row r="1348" spans="6:29" x14ac:dyDescent="0.2">
      <c r="F1348" s="195"/>
      <c r="G1348" s="196"/>
      <c r="H1348" s="192"/>
      <c r="L1348" s="193" t="s">
        <v>1463</v>
      </c>
      <c r="M1348" s="193">
        <v>24.33</v>
      </c>
      <c r="O1348" s="193" t="s">
        <v>107</v>
      </c>
      <c r="P1348" s="197"/>
      <c r="Q1348" s="197"/>
      <c r="R1348" s="197"/>
      <c r="S1348" s="197"/>
      <c r="T1348" s="197">
        <v>5.5555555555555562</v>
      </c>
      <c r="U1348" s="197">
        <v>13.49364289662797</v>
      </c>
      <c r="V1348" s="197">
        <v>6.9754086241656408</v>
      </c>
      <c r="W1348" s="193">
        <v>5.5555555555555562</v>
      </c>
      <c r="X1348" s="193">
        <v>5.5555555555555562</v>
      </c>
      <c r="Y1348" s="193">
        <v>5.5555555555555562</v>
      </c>
      <c r="Z1348" s="193">
        <v>5.5555555555555562</v>
      </c>
      <c r="AA1348" s="193">
        <v>5.5555555555555562</v>
      </c>
      <c r="AB1348" s="193">
        <v>13.49364289662797</v>
      </c>
      <c r="AC1348" s="193">
        <v>6.9754086241656408</v>
      </c>
    </row>
    <row r="1349" spans="6:29" x14ac:dyDescent="0.2">
      <c r="F1349" s="195"/>
      <c r="G1349" s="196"/>
      <c r="H1349" s="192"/>
      <c r="L1349" s="193" t="s">
        <v>1464</v>
      </c>
      <c r="M1349" s="193">
        <v>24.33</v>
      </c>
      <c r="O1349" s="193" t="s">
        <v>109</v>
      </c>
      <c r="P1349" s="197">
        <v>6.4935064935064926</v>
      </c>
      <c r="Q1349" s="197">
        <v>8.791208791208792</v>
      </c>
      <c r="R1349" s="197">
        <v>8.6705202312138727</v>
      </c>
      <c r="S1349" s="197"/>
      <c r="T1349" s="197">
        <v>9.8345929223662338</v>
      </c>
      <c r="U1349" s="197">
        <v>14.963880288957689</v>
      </c>
      <c r="V1349" s="197">
        <v>7.1351040338382106</v>
      </c>
      <c r="W1349" s="193">
        <v>6.4935064935064926</v>
      </c>
      <c r="X1349" s="193">
        <v>8.791208791208792</v>
      </c>
      <c r="Y1349" s="193">
        <v>8.6705202312138727</v>
      </c>
      <c r="Z1349" s="193">
        <v>8.4474571095738469</v>
      </c>
      <c r="AA1349" s="193">
        <v>9.8345929223662338</v>
      </c>
      <c r="AB1349" s="193">
        <v>14.963880288957689</v>
      </c>
      <c r="AC1349" s="193">
        <v>7.1351040338382106</v>
      </c>
    </row>
    <row r="1350" spans="6:29" x14ac:dyDescent="0.2">
      <c r="F1350" s="195"/>
      <c r="G1350" s="196"/>
      <c r="H1350" s="192"/>
      <c r="L1350" s="193" t="s">
        <v>1465</v>
      </c>
      <c r="M1350" s="193">
        <v>24.33</v>
      </c>
      <c r="O1350" s="193" t="s">
        <v>111</v>
      </c>
      <c r="P1350" s="197"/>
      <c r="Q1350" s="197"/>
      <c r="R1350" s="197"/>
      <c r="S1350" s="197"/>
      <c r="T1350" s="197">
        <v>12.504509379509379</v>
      </c>
      <c r="U1350" s="197">
        <v>16.123203702446645</v>
      </c>
      <c r="V1350" s="197">
        <v>6.3829787234042552</v>
      </c>
      <c r="W1350" s="193">
        <v>12.504509379509379</v>
      </c>
      <c r="X1350" s="193">
        <v>12.504509379509379</v>
      </c>
      <c r="Y1350" s="193">
        <v>12.504509379509379</v>
      </c>
      <c r="Z1350" s="193">
        <v>12.504509379509379</v>
      </c>
      <c r="AA1350" s="193">
        <v>12.504509379509379</v>
      </c>
      <c r="AB1350" s="193">
        <v>16.123203702446645</v>
      </c>
      <c r="AC1350" s="193">
        <v>6.3829787234042552</v>
      </c>
    </row>
    <row r="1351" spans="6:29" x14ac:dyDescent="0.2">
      <c r="F1351" s="195"/>
      <c r="G1351" s="196"/>
      <c r="H1351" s="192"/>
      <c r="L1351" s="193" t="s">
        <v>1466</v>
      </c>
      <c r="M1351" s="193">
        <v>24.33</v>
      </c>
      <c r="O1351" s="193" t="s">
        <v>113</v>
      </c>
      <c r="P1351" s="197">
        <v>4.3478260869565224</v>
      </c>
      <c r="Q1351" s="197">
        <v>7.4074074074074066</v>
      </c>
      <c r="R1351" s="197">
        <v>9.2566287878787872</v>
      </c>
      <c r="S1351" s="197">
        <v>9.5744680851063837</v>
      </c>
      <c r="T1351" s="197">
        <v>9.4610291194593543</v>
      </c>
      <c r="U1351" s="197">
        <v>13.72861501580037</v>
      </c>
      <c r="V1351" s="197">
        <v>6.7567567567567561</v>
      </c>
      <c r="W1351" s="193">
        <v>4.3478260869565224</v>
      </c>
      <c r="X1351" s="193">
        <v>7.4074074074074066</v>
      </c>
      <c r="Y1351" s="193">
        <v>9.2566287878787872</v>
      </c>
      <c r="Z1351" s="193">
        <v>9.5744680851063837</v>
      </c>
      <c r="AA1351" s="193">
        <v>9.4610291194593543</v>
      </c>
      <c r="AB1351" s="193">
        <v>13.72861501580037</v>
      </c>
      <c r="AC1351" s="193">
        <v>6.7567567567567561</v>
      </c>
    </row>
    <row r="1352" spans="6:29" x14ac:dyDescent="0.2">
      <c r="F1352" s="195"/>
      <c r="G1352" s="196"/>
      <c r="H1352" s="192"/>
      <c r="L1352" s="193" t="s">
        <v>1467</v>
      </c>
      <c r="M1352" s="193">
        <v>24.33</v>
      </c>
      <c r="O1352" s="193" t="s">
        <v>115</v>
      </c>
      <c r="P1352" s="197"/>
      <c r="Q1352" s="197"/>
      <c r="R1352" s="197"/>
      <c r="S1352" s="197">
        <v>9.1211685271091216</v>
      </c>
      <c r="T1352" s="197">
        <v>12.84023748793795</v>
      </c>
      <c r="U1352" s="197">
        <v>18.530846050714509</v>
      </c>
      <c r="V1352" s="197">
        <v>11.000000000000002</v>
      </c>
      <c r="W1352" s="193">
        <v>10.980703007523536</v>
      </c>
      <c r="X1352" s="193">
        <v>10.980703007523536</v>
      </c>
      <c r="Y1352" s="193">
        <v>10.980703007523536</v>
      </c>
      <c r="Z1352" s="193">
        <v>9.1211685271091216</v>
      </c>
      <c r="AA1352" s="193">
        <v>12.84023748793795</v>
      </c>
      <c r="AB1352" s="193">
        <v>18.530846050714509</v>
      </c>
      <c r="AC1352" s="193">
        <v>11.000000000000002</v>
      </c>
    </row>
    <row r="1353" spans="6:29" x14ac:dyDescent="0.2">
      <c r="F1353" s="195"/>
      <c r="G1353" s="196"/>
      <c r="H1353" s="192"/>
      <c r="L1353" s="193" t="s">
        <v>1468</v>
      </c>
      <c r="M1353" s="193">
        <v>24.33</v>
      </c>
      <c r="O1353" s="193" t="s">
        <v>117</v>
      </c>
      <c r="P1353" s="197">
        <v>14.732017279485632</v>
      </c>
      <c r="Q1353" s="197">
        <v>13.011707817670622</v>
      </c>
      <c r="R1353" s="197">
        <v>12.63427483846446</v>
      </c>
      <c r="S1353" s="197">
        <v>16.572413221934266</v>
      </c>
      <c r="T1353" s="197">
        <v>21.006435158060423</v>
      </c>
      <c r="U1353" s="197">
        <v>14.089692791417269</v>
      </c>
      <c r="V1353" s="197">
        <v>13.069663105366944</v>
      </c>
      <c r="W1353" s="193">
        <v>14.732017279485632</v>
      </c>
      <c r="X1353" s="193">
        <v>13.011707817670622</v>
      </c>
      <c r="Y1353" s="193">
        <v>12.63427483846446</v>
      </c>
      <c r="Z1353" s="193">
        <v>16.572413221934266</v>
      </c>
      <c r="AA1353" s="193">
        <v>21.006435158060423</v>
      </c>
      <c r="AB1353" s="193">
        <v>14.089692791417269</v>
      </c>
      <c r="AC1353" s="193">
        <v>13.069663105366944</v>
      </c>
    </row>
    <row r="1354" spans="6:29" x14ac:dyDescent="0.2">
      <c r="F1354" s="195"/>
      <c r="G1354" s="196"/>
      <c r="H1354" s="192"/>
      <c r="L1354" s="193" t="s">
        <v>1469</v>
      </c>
      <c r="M1354" s="193">
        <v>24.33</v>
      </c>
      <c r="O1354" s="193" t="s">
        <v>119</v>
      </c>
      <c r="P1354" s="197">
        <v>9.2524509803921582</v>
      </c>
      <c r="Q1354" s="197"/>
      <c r="R1354" s="197">
        <v>7.3033707865168536</v>
      </c>
      <c r="S1354" s="197">
        <v>6.2992125984251981</v>
      </c>
      <c r="T1354" s="197">
        <v>9.3018742375512922</v>
      </c>
      <c r="U1354" s="197">
        <v>16.051629325655536</v>
      </c>
      <c r="V1354" s="197">
        <v>7.5800019516544639</v>
      </c>
      <c r="W1354" s="193">
        <v>9.2524509803921582</v>
      </c>
      <c r="X1354" s="193">
        <v>8.0392271507213771</v>
      </c>
      <c r="Y1354" s="193">
        <v>7.3033707865168536</v>
      </c>
      <c r="Z1354" s="193">
        <v>6.2992125984251981</v>
      </c>
      <c r="AA1354" s="193">
        <v>9.3018742375512922</v>
      </c>
      <c r="AB1354" s="193">
        <v>16.051629325655536</v>
      </c>
      <c r="AC1354" s="193">
        <v>7.5800019516544639</v>
      </c>
    </row>
    <row r="1355" spans="6:29" x14ac:dyDescent="0.2">
      <c r="F1355" s="195"/>
      <c r="G1355" s="196"/>
      <c r="H1355" s="192"/>
      <c r="L1355" s="193" t="s">
        <v>1470</v>
      </c>
      <c r="M1355" s="193">
        <v>24.33</v>
      </c>
      <c r="O1355" s="193" t="s">
        <v>121</v>
      </c>
      <c r="P1355" s="197">
        <v>10.609558993304088</v>
      </c>
      <c r="Q1355" s="197"/>
      <c r="R1355" s="197">
        <v>8.8868792052340062</v>
      </c>
      <c r="S1355" s="197">
        <v>11.00974827964674</v>
      </c>
      <c r="T1355" s="197">
        <v>17.329545454545453</v>
      </c>
      <c r="U1355" s="197">
        <v>16.666666666666664</v>
      </c>
      <c r="V1355" s="197">
        <v>8.402657100136091</v>
      </c>
      <c r="W1355" s="193">
        <v>10.609558993304088</v>
      </c>
      <c r="X1355" s="193">
        <v>11.958932983182571</v>
      </c>
      <c r="Y1355" s="193">
        <v>8.8868792052340062</v>
      </c>
      <c r="Z1355" s="193">
        <v>11.00974827964674</v>
      </c>
      <c r="AA1355" s="193">
        <v>17.329545454545453</v>
      </c>
      <c r="AB1355" s="193">
        <v>16.666666666666664</v>
      </c>
      <c r="AC1355" s="193">
        <v>8.402657100136091</v>
      </c>
    </row>
    <row r="1356" spans="6:29" x14ac:dyDescent="0.2">
      <c r="F1356" s="195"/>
      <c r="G1356" s="196"/>
      <c r="H1356" s="192"/>
      <c r="L1356" s="193" t="s">
        <v>1471</v>
      </c>
      <c r="M1356" s="193">
        <v>24.33</v>
      </c>
      <c r="O1356" s="193" t="s">
        <v>123</v>
      </c>
      <c r="P1356" s="197">
        <v>8.5356038110892065</v>
      </c>
      <c r="Q1356" s="197"/>
      <c r="R1356" s="197">
        <v>9.67741935483871</v>
      </c>
      <c r="S1356" s="197">
        <v>9.8979591836734695</v>
      </c>
      <c r="T1356" s="197"/>
      <c r="U1356" s="197">
        <v>15.504961449365556</v>
      </c>
      <c r="V1356" s="197">
        <v>8.6465091853730076</v>
      </c>
      <c r="W1356" s="193">
        <v>8.5356038110892065</v>
      </c>
      <c r="X1356" s="193">
        <v>9.3703274498671281</v>
      </c>
      <c r="Y1356" s="193">
        <v>9.67741935483871</v>
      </c>
      <c r="Z1356" s="193">
        <v>9.8979591836734695</v>
      </c>
      <c r="AA1356" s="193">
        <v>9.3703274498671281</v>
      </c>
      <c r="AB1356" s="193">
        <v>15.504961449365556</v>
      </c>
      <c r="AC1356" s="193">
        <v>8.6465091853730076</v>
      </c>
    </row>
    <row r="1357" spans="6:29" x14ac:dyDescent="0.2">
      <c r="F1357" s="195"/>
      <c r="G1357" s="196"/>
      <c r="H1357" s="192"/>
      <c r="L1357" s="193" t="s">
        <v>1472</v>
      </c>
      <c r="M1357" s="193">
        <v>24.33</v>
      </c>
      <c r="O1357" s="193" t="s">
        <v>125</v>
      </c>
      <c r="P1357" s="197">
        <v>7.7188603262433375</v>
      </c>
      <c r="Q1357" s="197">
        <v>7.2347913524384113</v>
      </c>
      <c r="R1357" s="197">
        <v>8.7179487179487172</v>
      </c>
      <c r="S1357" s="197">
        <v>8.7161242819931477</v>
      </c>
      <c r="T1357" s="197">
        <v>12.207418816583235</v>
      </c>
      <c r="U1357" s="197">
        <v>10.504504504504505</v>
      </c>
      <c r="V1357" s="197"/>
      <c r="W1357" s="193">
        <v>7.7188603262433375</v>
      </c>
      <c r="X1357" s="193">
        <v>7.2347913524384113</v>
      </c>
      <c r="Y1357" s="193">
        <v>8.7179487179487172</v>
      </c>
      <c r="Z1357" s="193">
        <v>8.7161242819931477</v>
      </c>
      <c r="AA1357" s="193">
        <v>12.207418816583235</v>
      </c>
      <c r="AB1357" s="193">
        <v>10.504504504504505</v>
      </c>
      <c r="AC1357" s="193">
        <v>10.504504504504505</v>
      </c>
    </row>
    <row r="1358" spans="6:29" x14ac:dyDescent="0.2">
      <c r="F1358" s="195"/>
      <c r="G1358" s="196"/>
      <c r="H1358" s="192"/>
      <c r="L1358" s="193" t="s">
        <v>1473</v>
      </c>
      <c r="M1358" s="193">
        <v>24.33</v>
      </c>
      <c r="O1358" s="193" t="s">
        <v>127</v>
      </c>
      <c r="P1358" s="197">
        <v>7.9176437486889144</v>
      </c>
      <c r="Q1358" s="197">
        <v>8.1617647058823533</v>
      </c>
      <c r="R1358" s="197">
        <v>7.2674134258669101</v>
      </c>
      <c r="S1358" s="197">
        <v>9.6323028548510088</v>
      </c>
      <c r="T1358" s="197">
        <v>11.976989330655117</v>
      </c>
      <c r="U1358" s="197">
        <v>13.095729751403368</v>
      </c>
      <c r="V1358" s="197">
        <v>10.727440613249131</v>
      </c>
      <c r="W1358" s="193">
        <v>7.9176437486889144</v>
      </c>
      <c r="X1358" s="193">
        <v>8.1617647058823533</v>
      </c>
      <c r="Y1358" s="193">
        <v>7.2674134258669101</v>
      </c>
      <c r="Z1358" s="193">
        <v>9.6323028548510088</v>
      </c>
      <c r="AA1358" s="193">
        <v>11.976989330655117</v>
      </c>
      <c r="AB1358" s="193">
        <v>13.095729751403368</v>
      </c>
      <c r="AC1358" s="193">
        <v>10.727440613249131</v>
      </c>
    </row>
    <row r="1359" spans="6:29" x14ac:dyDescent="0.2">
      <c r="F1359" s="195"/>
      <c r="G1359" s="196"/>
      <c r="H1359" s="192"/>
      <c r="L1359" s="193" t="s">
        <v>1474</v>
      </c>
      <c r="M1359" s="193">
        <v>24.33</v>
      </c>
      <c r="O1359" s="193" t="s">
        <v>129</v>
      </c>
      <c r="P1359" s="197">
        <v>11.607142857142859</v>
      </c>
      <c r="Q1359" s="197">
        <v>7.417428136303065</v>
      </c>
      <c r="R1359" s="197">
        <v>6.7535889716141719</v>
      </c>
      <c r="S1359" s="197">
        <v>8.1913067552602445</v>
      </c>
      <c r="T1359" s="197">
        <v>12.233135599482132</v>
      </c>
      <c r="U1359" s="197">
        <v>12.380130112435014</v>
      </c>
      <c r="V1359" s="197">
        <v>8.786962365591398</v>
      </c>
      <c r="W1359" s="193">
        <v>11.607142857142859</v>
      </c>
      <c r="X1359" s="193">
        <v>7.417428136303065</v>
      </c>
      <c r="Y1359" s="193">
        <v>6.7535889716141719</v>
      </c>
      <c r="Z1359" s="193">
        <v>8.1913067552602445</v>
      </c>
      <c r="AA1359" s="193">
        <v>12.233135599482132</v>
      </c>
      <c r="AB1359" s="193">
        <v>12.380130112435014</v>
      </c>
      <c r="AC1359" s="193">
        <v>8.786962365591398</v>
      </c>
    </row>
    <row r="1360" spans="6:29" x14ac:dyDescent="0.2">
      <c r="F1360" s="195"/>
      <c r="G1360" s="196"/>
      <c r="H1360" s="192"/>
      <c r="L1360" s="193" t="s">
        <v>1475</v>
      </c>
      <c r="M1360" s="193">
        <v>24.33</v>
      </c>
      <c r="O1360" s="193" t="s">
        <v>131</v>
      </c>
      <c r="P1360" s="197">
        <v>7.5133100371464074</v>
      </c>
      <c r="Q1360" s="197">
        <v>8.5889570552147223</v>
      </c>
      <c r="R1360" s="197">
        <v>8.9929467084639505</v>
      </c>
      <c r="S1360" s="197">
        <v>10.102464596949892</v>
      </c>
      <c r="T1360" s="197">
        <v>13.875780298733334</v>
      </c>
      <c r="U1360" s="197">
        <v>14.860947805616572</v>
      </c>
      <c r="V1360" s="197">
        <v>9.4689892463761804</v>
      </c>
      <c r="W1360" s="193">
        <v>7.5133100371464074</v>
      </c>
      <c r="X1360" s="193">
        <v>8.5889570552147223</v>
      </c>
      <c r="Y1360" s="193">
        <v>8.9929467084639505</v>
      </c>
      <c r="Z1360" s="193">
        <v>10.102464596949892</v>
      </c>
      <c r="AA1360" s="193">
        <v>13.875780298733334</v>
      </c>
      <c r="AB1360" s="193">
        <v>14.860947805616572</v>
      </c>
      <c r="AC1360" s="193">
        <v>9.4689892463761804</v>
      </c>
    </row>
    <row r="1361" spans="6:29" x14ac:dyDescent="0.2">
      <c r="F1361" s="195"/>
      <c r="G1361" s="196"/>
      <c r="H1361" s="192"/>
      <c r="L1361" s="193" t="s">
        <v>1476</v>
      </c>
      <c r="M1361" s="193">
        <v>24.33</v>
      </c>
      <c r="O1361" s="193" t="s">
        <v>133</v>
      </c>
      <c r="P1361" s="197">
        <v>7.8159994489850133</v>
      </c>
      <c r="Q1361" s="197">
        <v>7.5107791063492471</v>
      </c>
      <c r="R1361" s="197">
        <v>8.2673689784517492</v>
      </c>
      <c r="S1361" s="197">
        <v>7.6073222439986505</v>
      </c>
      <c r="T1361" s="197">
        <v>11.34296319579129</v>
      </c>
      <c r="U1361" s="197">
        <v>15.026233609928346</v>
      </c>
      <c r="V1361" s="197">
        <v>10.057701269772091</v>
      </c>
      <c r="W1361" s="193">
        <v>7.8159994489850133</v>
      </c>
      <c r="X1361" s="193">
        <v>7.5107791063492471</v>
      </c>
      <c r="Y1361" s="193">
        <v>8.2673689784517492</v>
      </c>
      <c r="Z1361" s="193">
        <v>7.6073222439986505</v>
      </c>
      <c r="AA1361" s="193">
        <v>11.34296319579129</v>
      </c>
      <c r="AB1361" s="193">
        <v>15.026233609928346</v>
      </c>
      <c r="AC1361" s="193">
        <v>10.057701269772091</v>
      </c>
    </row>
    <row r="1362" spans="6:29" x14ac:dyDescent="0.2">
      <c r="F1362" s="195"/>
      <c r="G1362" s="196"/>
      <c r="H1362" s="192"/>
      <c r="L1362" s="193" t="s">
        <v>1477</v>
      </c>
      <c r="M1362" s="193">
        <v>24.33</v>
      </c>
      <c r="O1362" s="193" t="s">
        <v>135</v>
      </c>
      <c r="P1362" s="197">
        <v>7.3587670688586417</v>
      </c>
      <c r="Q1362" s="197">
        <v>6.666666666666667</v>
      </c>
      <c r="R1362" s="197">
        <v>9.2029113886674363</v>
      </c>
      <c r="S1362" s="197"/>
      <c r="T1362" s="197"/>
      <c r="U1362" s="197"/>
      <c r="V1362" s="197">
        <v>8.3659436311960853</v>
      </c>
      <c r="W1362" s="193">
        <v>7.3587670688586417</v>
      </c>
      <c r="X1362" s="193">
        <v>6.666666666666667</v>
      </c>
      <c r="Y1362" s="193">
        <v>9.2029113886674363</v>
      </c>
      <c r="Z1362" s="193">
        <v>7.7427817080642471</v>
      </c>
      <c r="AA1362" s="193">
        <v>7.7427817080642471</v>
      </c>
      <c r="AB1362" s="193">
        <v>8.3659436311960853</v>
      </c>
      <c r="AC1362" s="193">
        <v>8.3659436311960853</v>
      </c>
    </row>
    <row r="1363" spans="6:29" x14ac:dyDescent="0.2">
      <c r="F1363" s="195"/>
      <c r="G1363" s="196"/>
      <c r="H1363" s="192"/>
      <c r="L1363" s="193" t="s">
        <v>1478</v>
      </c>
      <c r="M1363" s="193">
        <v>24.33</v>
      </c>
      <c r="O1363" s="193" t="s">
        <v>137</v>
      </c>
      <c r="P1363" s="197">
        <v>8.2632818777031289</v>
      </c>
      <c r="Q1363" s="197">
        <v>8.9626818469323215</v>
      </c>
      <c r="R1363" s="197">
        <v>9.3252328079107709</v>
      </c>
      <c r="S1363" s="197">
        <v>6.8493150684931505</v>
      </c>
      <c r="T1363" s="197">
        <v>11.742918782999881</v>
      </c>
      <c r="U1363" s="197"/>
      <c r="V1363" s="197">
        <v>8.327312138728324</v>
      </c>
      <c r="W1363" s="193">
        <v>8.2632818777031289</v>
      </c>
      <c r="X1363" s="193">
        <v>8.9626818469323215</v>
      </c>
      <c r="Y1363" s="193">
        <v>9.3252328079107709</v>
      </c>
      <c r="Z1363" s="193">
        <v>6.8493150684931505</v>
      </c>
      <c r="AA1363" s="193">
        <v>11.742918782999881</v>
      </c>
      <c r="AB1363" s="193">
        <v>8.327312138728324</v>
      </c>
      <c r="AC1363" s="193">
        <v>8.327312138728324</v>
      </c>
    </row>
    <row r="1364" spans="6:29" x14ac:dyDescent="0.2">
      <c r="F1364" s="195"/>
      <c r="G1364" s="196"/>
      <c r="H1364" s="192"/>
      <c r="L1364" s="193" t="s">
        <v>1479</v>
      </c>
      <c r="M1364" s="193">
        <v>24.33</v>
      </c>
      <c r="O1364" s="193" t="s">
        <v>139</v>
      </c>
      <c r="P1364" s="197">
        <v>7.7669902912621351</v>
      </c>
      <c r="Q1364" s="197">
        <v>8.6803636584338335</v>
      </c>
      <c r="R1364" s="197">
        <v>9.9323593073593077</v>
      </c>
      <c r="S1364" s="197">
        <v>8.2656206220229755</v>
      </c>
      <c r="T1364" s="197">
        <v>14.74605827981336</v>
      </c>
      <c r="U1364" s="197">
        <v>14.814814814814813</v>
      </c>
      <c r="V1364" s="197">
        <v>9.8556712580668222</v>
      </c>
      <c r="W1364" s="193">
        <v>7.7669902912621351</v>
      </c>
      <c r="X1364" s="193">
        <v>8.6803636584338335</v>
      </c>
      <c r="Y1364" s="193">
        <v>9.9323593073593077</v>
      </c>
      <c r="Z1364" s="193">
        <v>8.2656206220229755</v>
      </c>
      <c r="AA1364" s="193">
        <v>14.74605827981336</v>
      </c>
      <c r="AB1364" s="193">
        <v>14.814814814814813</v>
      </c>
      <c r="AC1364" s="193">
        <v>9.8556712580668222</v>
      </c>
    </row>
    <row r="1365" spans="6:29" x14ac:dyDescent="0.2">
      <c r="F1365" s="195"/>
      <c r="G1365" s="196"/>
      <c r="H1365" s="192"/>
      <c r="L1365" s="193" t="s">
        <v>1480</v>
      </c>
      <c r="M1365" s="193">
        <v>24.33</v>
      </c>
      <c r="O1365" s="193" t="s">
        <v>141</v>
      </c>
      <c r="P1365" s="197">
        <v>7.8308891451014739</v>
      </c>
      <c r="Q1365" s="197">
        <v>8.8005730461198564</v>
      </c>
      <c r="R1365" s="197">
        <v>9.7106149664289205</v>
      </c>
      <c r="S1365" s="197">
        <v>8.7301587301587311</v>
      </c>
      <c r="T1365" s="197">
        <v>13.238186298827031</v>
      </c>
      <c r="U1365" s="197">
        <v>12.536000335194545</v>
      </c>
      <c r="V1365" s="197">
        <v>8.0981990988033772</v>
      </c>
      <c r="W1365" s="193">
        <v>7.8308891451014739</v>
      </c>
      <c r="X1365" s="193">
        <v>8.8005730461198564</v>
      </c>
      <c r="Y1365" s="193">
        <v>9.7106149664289205</v>
      </c>
      <c r="Z1365" s="193">
        <v>8.7301587301587311</v>
      </c>
      <c r="AA1365" s="193">
        <v>13.238186298827031</v>
      </c>
      <c r="AB1365" s="193">
        <v>12.536000335194545</v>
      </c>
      <c r="AC1365" s="193">
        <v>8.0981990988033772</v>
      </c>
    </row>
    <row r="1366" spans="6:29" x14ac:dyDescent="0.2">
      <c r="F1366" s="195"/>
      <c r="G1366" s="196"/>
      <c r="H1366" s="192"/>
      <c r="L1366" s="193" t="s">
        <v>1481</v>
      </c>
      <c r="M1366" s="193">
        <v>24.33</v>
      </c>
      <c r="O1366" s="193" t="s">
        <v>143</v>
      </c>
      <c r="P1366" s="197">
        <v>8.8397723028675763</v>
      </c>
      <c r="Q1366" s="197">
        <v>8.6544171674165327</v>
      </c>
      <c r="R1366" s="197">
        <v>9.1800134808183103</v>
      </c>
      <c r="S1366" s="197"/>
      <c r="T1366" s="197">
        <v>11.727841278279874</v>
      </c>
      <c r="U1366" s="197">
        <v>11.90537943518804</v>
      </c>
      <c r="V1366" s="197"/>
      <c r="W1366" s="193">
        <v>8.8397723028675763</v>
      </c>
      <c r="X1366" s="193">
        <v>8.6544171674165327</v>
      </c>
      <c r="Y1366" s="193">
        <v>9.1800134808183103</v>
      </c>
      <c r="Z1366" s="193">
        <v>9.6005110573455728</v>
      </c>
      <c r="AA1366" s="193">
        <v>11.727841278279874</v>
      </c>
      <c r="AB1366" s="193">
        <v>11.90537943518804</v>
      </c>
      <c r="AC1366" s="193">
        <v>11.90537943518804</v>
      </c>
    </row>
    <row r="1367" spans="6:29" x14ac:dyDescent="0.2">
      <c r="F1367" s="195"/>
      <c r="G1367" s="196"/>
      <c r="H1367" s="192"/>
      <c r="L1367" s="193" t="s">
        <v>1482</v>
      </c>
      <c r="M1367" s="193">
        <v>24.33</v>
      </c>
      <c r="O1367" s="193" t="s">
        <v>145</v>
      </c>
      <c r="P1367" s="197">
        <v>8.0982040776966073</v>
      </c>
      <c r="Q1367" s="197">
        <v>8.58021320444821</v>
      </c>
      <c r="R1367" s="197">
        <v>7.9008432777753548</v>
      </c>
      <c r="S1367" s="197">
        <v>8.1361485256643604</v>
      </c>
      <c r="T1367" s="197">
        <v>10.975967247487169</v>
      </c>
      <c r="U1367" s="197">
        <v>10.768398268398268</v>
      </c>
      <c r="V1367" s="197">
        <v>6.557377049180328</v>
      </c>
      <c r="W1367" s="193">
        <v>8.0982040776966073</v>
      </c>
      <c r="X1367" s="193">
        <v>8.58021320444821</v>
      </c>
      <c r="Y1367" s="193">
        <v>7.9008432777753548</v>
      </c>
      <c r="Z1367" s="193">
        <v>8.1361485256643604</v>
      </c>
      <c r="AA1367" s="193">
        <v>10.975967247487169</v>
      </c>
      <c r="AB1367" s="193">
        <v>10.768398268398268</v>
      </c>
      <c r="AC1367" s="193">
        <v>6.557377049180328</v>
      </c>
    </row>
    <row r="1368" spans="6:29" x14ac:dyDescent="0.2">
      <c r="F1368" s="195"/>
      <c r="G1368" s="196"/>
      <c r="H1368" s="192"/>
      <c r="L1368" s="193" t="s">
        <v>1483</v>
      </c>
      <c r="M1368" s="193">
        <v>24.33</v>
      </c>
      <c r="O1368" s="193" t="s">
        <v>147</v>
      </c>
      <c r="P1368" s="197">
        <v>7.1519795657726686</v>
      </c>
      <c r="Q1368" s="197">
        <v>7.2812683499706399</v>
      </c>
      <c r="R1368" s="197">
        <v>9.8245056910297333</v>
      </c>
      <c r="S1368" s="197">
        <v>9.756742464304601</v>
      </c>
      <c r="T1368" s="197">
        <v>13.149298366689671</v>
      </c>
      <c r="U1368" s="197">
        <v>13.13034017805488</v>
      </c>
      <c r="V1368" s="197">
        <v>8.1973506358592996</v>
      </c>
      <c r="W1368" s="193">
        <v>7.1519795657726686</v>
      </c>
      <c r="X1368" s="193">
        <v>7.2812683499706399</v>
      </c>
      <c r="Y1368" s="193">
        <v>9.8245056910297333</v>
      </c>
      <c r="Z1368" s="193">
        <v>9.756742464304601</v>
      </c>
      <c r="AA1368" s="193">
        <v>13.149298366689671</v>
      </c>
      <c r="AB1368" s="193">
        <v>13.13034017805488</v>
      </c>
      <c r="AC1368" s="193">
        <v>8.1973506358592996</v>
      </c>
    </row>
    <row r="1369" spans="6:29" x14ac:dyDescent="0.2">
      <c r="F1369" s="195"/>
      <c r="G1369" s="196"/>
      <c r="H1369" s="192"/>
      <c r="L1369" s="193" t="s">
        <v>1484</v>
      </c>
      <c r="M1369" s="193">
        <v>24.33</v>
      </c>
      <c r="O1369" s="193" t="s">
        <v>149</v>
      </c>
      <c r="P1369" s="197">
        <v>7.0580726904234243</v>
      </c>
      <c r="Q1369" s="197">
        <v>6.878306878306879</v>
      </c>
      <c r="R1369" s="197"/>
      <c r="S1369" s="197"/>
      <c r="T1369" s="197">
        <v>10.144927536231883</v>
      </c>
      <c r="U1369" s="197">
        <v>16.666666666666664</v>
      </c>
      <c r="V1369" s="197">
        <v>6.9235557542141226</v>
      </c>
      <c r="W1369" s="193">
        <v>7.0580726904234243</v>
      </c>
      <c r="X1369" s="193">
        <v>6.878306878306879</v>
      </c>
      <c r="Y1369" s="193">
        <v>8.0271023683207279</v>
      </c>
      <c r="Z1369" s="193">
        <v>8.0271023683207279</v>
      </c>
      <c r="AA1369" s="193">
        <v>10.144927536231883</v>
      </c>
      <c r="AB1369" s="193">
        <v>16.666666666666664</v>
      </c>
      <c r="AC1369" s="193">
        <v>6.9235557542141226</v>
      </c>
    </row>
    <row r="1370" spans="6:29" x14ac:dyDescent="0.2">
      <c r="F1370" s="195"/>
      <c r="G1370" s="196"/>
      <c r="H1370" s="192"/>
      <c r="L1370" s="193" t="s">
        <v>1485</v>
      </c>
      <c r="M1370" s="193">
        <v>24.5</v>
      </c>
      <c r="N1370" s="193">
        <v>24.5</v>
      </c>
      <c r="O1370" s="193" t="s">
        <v>103</v>
      </c>
      <c r="P1370" s="197">
        <v>7.4258618658661284</v>
      </c>
      <c r="Q1370" s="197">
        <v>8.3333333333333339</v>
      </c>
      <c r="R1370" s="197">
        <v>7.6510721247563342</v>
      </c>
      <c r="S1370" s="197">
        <v>8.6560428004384935</v>
      </c>
      <c r="T1370" s="197">
        <v>9.1709874262519513</v>
      </c>
      <c r="U1370" s="197">
        <v>21.05263157894737</v>
      </c>
      <c r="V1370" s="197">
        <v>6.3795853269537481</v>
      </c>
      <c r="W1370" s="193">
        <v>7.4258618658661284</v>
      </c>
      <c r="X1370" s="193">
        <v>8.3333333333333339</v>
      </c>
      <c r="Y1370" s="193">
        <v>7.6510721247563342</v>
      </c>
      <c r="Z1370" s="193">
        <v>8.6560428004384935</v>
      </c>
      <c r="AA1370" s="193">
        <v>9.1709874262519513</v>
      </c>
      <c r="AB1370" s="193">
        <v>21.05263157894737</v>
      </c>
      <c r="AC1370" s="193">
        <v>6.3795853269537481</v>
      </c>
    </row>
    <row r="1371" spans="6:29" x14ac:dyDescent="0.2">
      <c r="F1371" s="195"/>
      <c r="G1371" s="196"/>
      <c r="H1371" s="192"/>
      <c r="L1371" s="193" t="s">
        <v>1486</v>
      </c>
      <c r="M1371" s="193">
        <v>24.5</v>
      </c>
      <c r="O1371" s="193" t="s">
        <v>105</v>
      </c>
      <c r="P1371" s="197">
        <v>5.4533062158004961</v>
      </c>
      <c r="Q1371" s="197"/>
      <c r="R1371" s="197">
        <v>6.0402684563758395</v>
      </c>
      <c r="S1371" s="197">
        <v>8.0693467762433286</v>
      </c>
      <c r="T1371" s="197">
        <v>10.434472934472936</v>
      </c>
      <c r="U1371" s="197">
        <v>13.399408085226941</v>
      </c>
      <c r="V1371" s="197">
        <v>5.7723730517848164</v>
      </c>
      <c r="W1371" s="193">
        <v>5.4533062158004961</v>
      </c>
      <c r="X1371" s="193">
        <v>7.4993485957231503</v>
      </c>
      <c r="Y1371" s="193">
        <v>6.0402684563758395</v>
      </c>
      <c r="Z1371" s="193">
        <v>8.0693467762433286</v>
      </c>
      <c r="AA1371" s="193">
        <v>10.434472934472936</v>
      </c>
      <c r="AB1371" s="193">
        <v>13.399408085226941</v>
      </c>
      <c r="AC1371" s="193">
        <v>5.7723730517848164</v>
      </c>
    </row>
    <row r="1372" spans="6:29" x14ac:dyDescent="0.2">
      <c r="F1372" s="195"/>
      <c r="G1372" s="196"/>
      <c r="H1372" s="192"/>
      <c r="L1372" s="193" t="s">
        <v>1487</v>
      </c>
      <c r="M1372" s="193">
        <v>24.5</v>
      </c>
      <c r="O1372" s="193" t="s">
        <v>107</v>
      </c>
      <c r="P1372" s="197">
        <v>0</v>
      </c>
      <c r="Q1372" s="197">
        <v>6.0798548094373857</v>
      </c>
      <c r="R1372" s="197">
        <v>7.8651685393258424</v>
      </c>
      <c r="S1372" s="197">
        <v>7.9044053509490233</v>
      </c>
      <c r="T1372" s="197">
        <v>8.3914331282752332</v>
      </c>
      <c r="U1372" s="197">
        <v>10.743144807766546</v>
      </c>
      <c r="V1372" s="197">
        <v>1.7543859649122806</v>
      </c>
      <c r="W1372" s="193">
        <v>2.7266531079002481</v>
      </c>
      <c r="X1372" s="193">
        <v>6.0798548094373857</v>
      </c>
      <c r="Y1372" s="193">
        <v>7.8651685393258424</v>
      </c>
      <c r="Z1372" s="193">
        <v>7.9044053509490233</v>
      </c>
      <c r="AA1372" s="193">
        <v>8.3914331282752332</v>
      </c>
      <c r="AB1372" s="193">
        <v>10.743144807766546</v>
      </c>
      <c r="AC1372" s="193">
        <v>1.7543859649122806</v>
      </c>
    </row>
    <row r="1373" spans="6:29" x14ac:dyDescent="0.2">
      <c r="F1373" s="195"/>
      <c r="G1373" s="196"/>
      <c r="H1373" s="192"/>
      <c r="L1373" s="193" t="s">
        <v>1488</v>
      </c>
      <c r="M1373" s="193">
        <v>24.5</v>
      </c>
      <c r="O1373" s="193" t="s">
        <v>109</v>
      </c>
      <c r="P1373" s="197">
        <v>0</v>
      </c>
      <c r="Q1373" s="197"/>
      <c r="R1373" s="197">
        <v>8.3798882681564262</v>
      </c>
      <c r="S1373" s="197">
        <v>7.9603960396039604</v>
      </c>
      <c r="T1373" s="197">
        <v>6.9411764705882355</v>
      </c>
      <c r="U1373" s="197">
        <v>12.178772951186746</v>
      </c>
      <c r="V1373" s="197">
        <v>2.2222222222222223</v>
      </c>
      <c r="W1373" s="193">
        <v>2.3294111512791988</v>
      </c>
      <c r="X1373" s="193">
        <v>5.8203651945871551</v>
      </c>
      <c r="Y1373" s="193">
        <v>8.3798882681564262</v>
      </c>
      <c r="Z1373" s="193">
        <v>7.9603960396039604</v>
      </c>
      <c r="AA1373" s="193">
        <v>6.9411764705882355</v>
      </c>
      <c r="AB1373" s="193">
        <v>12.178772951186746</v>
      </c>
      <c r="AC1373" s="193">
        <v>2.2222222222222223</v>
      </c>
    </row>
    <row r="1374" spans="6:29" x14ac:dyDescent="0.2">
      <c r="F1374" s="195"/>
      <c r="G1374" s="196"/>
      <c r="H1374" s="192"/>
      <c r="L1374" s="193" t="s">
        <v>1489</v>
      </c>
      <c r="M1374" s="193">
        <v>24.5</v>
      </c>
      <c r="O1374" s="193" t="s">
        <v>111</v>
      </c>
      <c r="P1374" s="197">
        <v>4.6588223025583977</v>
      </c>
      <c r="Q1374" s="197"/>
      <c r="R1374" s="197">
        <v>7.1428571428571441</v>
      </c>
      <c r="S1374" s="197">
        <v>6.9230769230769234</v>
      </c>
      <c r="T1374" s="197">
        <v>9.2064714946070882</v>
      </c>
      <c r="U1374" s="197">
        <v>10.653590561485299</v>
      </c>
      <c r="V1374" s="197">
        <v>4.2024202420242025</v>
      </c>
      <c r="W1374" s="193">
        <v>4.6588223025583977</v>
      </c>
      <c r="X1374" s="193">
        <v>6.9828069657748877</v>
      </c>
      <c r="Y1374" s="193">
        <v>7.1428571428571441</v>
      </c>
      <c r="Z1374" s="193">
        <v>6.9230769230769234</v>
      </c>
      <c r="AA1374" s="193">
        <v>9.2064714946070882</v>
      </c>
      <c r="AB1374" s="193">
        <v>10.653590561485299</v>
      </c>
      <c r="AC1374" s="193">
        <v>4.2024202420242025</v>
      </c>
    </row>
    <row r="1375" spans="6:29" x14ac:dyDescent="0.2">
      <c r="F1375" s="195"/>
      <c r="G1375" s="196"/>
      <c r="H1375" s="192"/>
      <c r="L1375" s="193" t="s">
        <v>1490</v>
      </c>
      <c r="M1375" s="193">
        <v>24.5</v>
      </c>
      <c r="O1375" s="193" t="s">
        <v>113</v>
      </c>
      <c r="P1375" s="197">
        <v>6.029392607067253</v>
      </c>
      <c r="Q1375" s="197"/>
      <c r="R1375" s="197">
        <v>3.3333333333333335</v>
      </c>
      <c r="S1375" s="197">
        <v>6.8280871670702172</v>
      </c>
      <c r="T1375" s="197">
        <v>11.504424778761061</v>
      </c>
      <c r="U1375" s="197">
        <v>12.524379044244112</v>
      </c>
      <c r="V1375" s="197">
        <v>0</v>
      </c>
      <c r="W1375" s="193">
        <v>6.029392607067253</v>
      </c>
      <c r="X1375" s="193">
        <v>6.9238094715579663</v>
      </c>
      <c r="Y1375" s="193">
        <v>3.3333333333333335</v>
      </c>
      <c r="Z1375" s="193">
        <v>6.8280871670702172</v>
      </c>
      <c r="AA1375" s="193">
        <v>11.504424778761061</v>
      </c>
      <c r="AB1375" s="193">
        <v>12.524379044244112</v>
      </c>
      <c r="AC1375" s="193">
        <v>5.8355705318430999</v>
      </c>
    </row>
    <row r="1376" spans="6:29" x14ac:dyDescent="0.2">
      <c r="F1376" s="195"/>
      <c r="G1376" s="196"/>
      <c r="H1376" s="192"/>
      <c r="L1376" s="193" t="s">
        <v>1491</v>
      </c>
      <c r="M1376" s="193">
        <v>24.5</v>
      </c>
      <c r="O1376" s="193" t="s">
        <v>115</v>
      </c>
      <c r="P1376" s="197">
        <v>6.4347825064076902</v>
      </c>
      <c r="Q1376" s="197">
        <v>7.9097163381575539</v>
      </c>
      <c r="R1376" s="197"/>
      <c r="S1376" s="197">
        <v>8.0079908675799096</v>
      </c>
      <c r="T1376" s="197">
        <v>3.3333333333333335</v>
      </c>
      <c r="U1376" s="197">
        <v>15.340909090909092</v>
      </c>
      <c r="V1376" s="197">
        <v>7.4687208216619974</v>
      </c>
      <c r="W1376" s="193">
        <v>6.4347825064076902</v>
      </c>
      <c r="X1376" s="193">
        <v>7.9097163381575539</v>
      </c>
      <c r="Y1376" s="193">
        <v>6.4214557613696215</v>
      </c>
      <c r="Z1376" s="193">
        <v>8.0079908675799096</v>
      </c>
      <c r="AA1376" s="193">
        <v>3.3333333333333335</v>
      </c>
      <c r="AB1376" s="193">
        <v>15.340909090909092</v>
      </c>
      <c r="AC1376" s="193">
        <v>7.4687208216619974</v>
      </c>
    </row>
    <row r="1377" spans="6:29" x14ac:dyDescent="0.2">
      <c r="F1377" s="195"/>
      <c r="G1377" s="196"/>
      <c r="H1377" s="192"/>
      <c r="L1377" s="193" t="s">
        <v>1492</v>
      </c>
      <c r="M1377" s="193">
        <v>24.5</v>
      </c>
      <c r="O1377" s="193" t="s">
        <v>117</v>
      </c>
      <c r="P1377" s="197">
        <v>9.8694346520433474</v>
      </c>
      <c r="Q1377" s="197">
        <v>7.4876609084239316</v>
      </c>
      <c r="R1377" s="197">
        <v>9.6216163854573207</v>
      </c>
      <c r="S1377" s="197">
        <v>10.133707954726606</v>
      </c>
      <c r="T1377" s="197">
        <v>13.383838383838386</v>
      </c>
      <c r="U1377" s="197">
        <v>16.583596583596584</v>
      </c>
      <c r="V1377" s="197">
        <v>9.5977808599167815</v>
      </c>
      <c r="W1377" s="193">
        <v>9.8694346520433474</v>
      </c>
      <c r="X1377" s="193">
        <v>7.4876609084239316</v>
      </c>
      <c r="Y1377" s="193">
        <v>9.6216163854573207</v>
      </c>
      <c r="Z1377" s="193">
        <v>10.133707954726606</v>
      </c>
      <c r="AA1377" s="193">
        <v>13.383838383838386</v>
      </c>
      <c r="AB1377" s="193">
        <v>16.583596583596584</v>
      </c>
      <c r="AC1377" s="193">
        <v>9.5977808599167815</v>
      </c>
    </row>
    <row r="1378" spans="6:29" x14ac:dyDescent="0.2">
      <c r="F1378" s="195"/>
      <c r="G1378" s="196"/>
      <c r="H1378" s="192"/>
      <c r="L1378" s="193" t="s">
        <v>1493</v>
      </c>
      <c r="M1378" s="193">
        <v>24.5</v>
      </c>
      <c r="O1378" s="193" t="s">
        <v>119</v>
      </c>
      <c r="P1378" s="197">
        <v>7.55627570401517</v>
      </c>
      <c r="Q1378" s="197">
        <v>9.2742537313432827</v>
      </c>
      <c r="R1378" s="197"/>
      <c r="S1378" s="197">
        <v>8.1967213114754109</v>
      </c>
      <c r="T1378" s="197"/>
      <c r="U1378" s="197">
        <v>9.1653027823240585</v>
      </c>
      <c r="V1378" s="197">
        <v>6.7314847314847315</v>
      </c>
      <c r="W1378" s="193">
        <v>7.55627570401517</v>
      </c>
      <c r="X1378" s="193">
        <v>9.2742537313432827</v>
      </c>
      <c r="Y1378" s="193">
        <v>8.3424169156112882</v>
      </c>
      <c r="Z1378" s="193">
        <v>8.1967213114754109</v>
      </c>
      <c r="AA1378" s="193">
        <v>8.3424169156112882</v>
      </c>
      <c r="AB1378" s="193">
        <v>9.1653027823240585</v>
      </c>
      <c r="AC1378" s="193">
        <v>6.7314847314847315</v>
      </c>
    </row>
    <row r="1379" spans="6:29" x14ac:dyDescent="0.2">
      <c r="F1379" s="195"/>
      <c r="G1379" s="196"/>
      <c r="H1379" s="192"/>
      <c r="L1379" s="193" t="s">
        <v>1494</v>
      </c>
      <c r="M1379" s="193">
        <v>24.5</v>
      </c>
      <c r="O1379" s="193" t="s">
        <v>121</v>
      </c>
      <c r="P1379" s="197">
        <v>7.3620953211275788</v>
      </c>
      <c r="Q1379" s="197">
        <v>8.241830065359478</v>
      </c>
      <c r="R1379" s="197">
        <v>5.1282051282051286</v>
      </c>
      <c r="S1379" s="197"/>
      <c r="T1379" s="197">
        <v>9.6125730994152043</v>
      </c>
      <c r="U1379" s="197">
        <v>12.976190476190474</v>
      </c>
      <c r="V1379" s="197">
        <v>8.4507042253521121</v>
      </c>
      <c r="W1379" s="193">
        <v>7.3620953211275788</v>
      </c>
      <c r="X1379" s="193">
        <v>8.241830065359478</v>
      </c>
      <c r="Y1379" s="193">
        <v>5.1282051282051286</v>
      </c>
      <c r="Z1379" s="193">
        <v>7.586175903526847</v>
      </c>
      <c r="AA1379" s="193">
        <v>9.6125730994152043</v>
      </c>
      <c r="AB1379" s="193">
        <v>12.976190476190474</v>
      </c>
      <c r="AC1379" s="193">
        <v>8.4507042253521121</v>
      </c>
    </row>
    <row r="1380" spans="6:29" x14ac:dyDescent="0.2">
      <c r="F1380" s="195"/>
      <c r="G1380" s="196"/>
      <c r="H1380" s="192"/>
      <c r="L1380" s="193" t="s">
        <v>1495</v>
      </c>
      <c r="M1380" s="193">
        <v>24.5</v>
      </c>
      <c r="O1380" s="193" t="s">
        <v>123</v>
      </c>
      <c r="P1380" s="197">
        <v>6.7126528957059959</v>
      </c>
      <c r="Q1380" s="197">
        <v>6.6831996990415092</v>
      </c>
      <c r="R1380" s="197">
        <v>8.7719298245614024</v>
      </c>
      <c r="S1380" s="197">
        <v>7.2514278174655535</v>
      </c>
      <c r="T1380" s="197">
        <v>8.8235294117647065</v>
      </c>
      <c r="U1380" s="197">
        <v>8.6737449037768535</v>
      </c>
      <c r="V1380" s="197">
        <v>8.2857142857142847</v>
      </c>
      <c r="W1380" s="193">
        <v>6.7126528957059959</v>
      </c>
      <c r="X1380" s="193">
        <v>6.6831996990415092</v>
      </c>
      <c r="Y1380" s="193">
        <v>8.7719298245614024</v>
      </c>
      <c r="Z1380" s="193">
        <v>7.2514278174655535</v>
      </c>
      <c r="AA1380" s="193">
        <v>8.8235294117647065</v>
      </c>
      <c r="AB1380" s="193">
        <v>8.6737449037768535</v>
      </c>
      <c r="AC1380" s="193">
        <v>8.2857142857142847</v>
      </c>
    </row>
    <row r="1381" spans="6:29" x14ac:dyDescent="0.2">
      <c r="F1381" s="195"/>
      <c r="G1381" s="196"/>
      <c r="H1381" s="192"/>
      <c r="L1381" s="193" t="s">
        <v>1496</v>
      </c>
      <c r="M1381" s="193">
        <v>24.5</v>
      </c>
      <c r="O1381" s="193" t="s">
        <v>125</v>
      </c>
      <c r="P1381" s="197">
        <v>6.3235010298381269</v>
      </c>
      <c r="Q1381" s="197">
        <v>6.3492752185914272</v>
      </c>
      <c r="R1381" s="197">
        <v>6.5084038768249304</v>
      </c>
      <c r="S1381" s="197">
        <v>6.473039215686275</v>
      </c>
      <c r="T1381" s="197">
        <v>10.344827586206899</v>
      </c>
      <c r="U1381" s="197">
        <v>9.8360655737704921</v>
      </c>
      <c r="V1381" s="197">
        <v>5.9415584415584419</v>
      </c>
      <c r="W1381" s="193">
        <v>6.3235010298381269</v>
      </c>
      <c r="X1381" s="193">
        <v>6.3492752185914272</v>
      </c>
      <c r="Y1381" s="193">
        <v>6.5084038768249304</v>
      </c>
      <c r="Z1381" s="193">
        <v>6.473039215686275</v>
      </c>
      <c r="AA1381" s="193">
        <v>10.344827586206899</v>
      </c>
      <c r="AB1381" s="193">
        <v>9.8360655737704921</v>
      </c>
      <c r="AC1381" s="193">
        <v>5.9415584415584419</v>
      </c>
    </row>
    <row r="1382" spans="6:29" x14ac:dyDescent="0.2">
      <c r="F1382" s="195"/>
      <c r="G1382" s="196"/>
      <c r="H1382" s="192"/>
      <c r="L1382" s="193" t="s">
        <v>1497</v>
      </c>
      <c r="M1382" s="193">
        <v>24.5</v>
      </c>
      <c r="O1382" s="193" t="s">
        <v>127</v>
      </c>
      <c r="P1382" s="197">
        <v>5.8208831458385601</v>
      </c>
      <c r="Q1382" s="197">
        <v>7.4175824175824179</v>
      </c>
      <c r="R1382" s="197">
        <v>5.6081911927633099</v>
      </c>
      <c r="S1382" s="197">
        <v>8.1761954255792801</v>
      </c>
      <c r="T1382" s="197">
        <v>10.280139587791853</v>
      </c>
      <c r="U1382" s="197">
        <v>12.272320954937099</v>
      </c>
      <c r="V1382" s="197">
        <v>7.6662351517045506</v>
      </c>
      <c r="W1382" s="193">
        <v>5.8208831458385601</v>
      </c>
      <c r="X1382" s="193">
        <v>7.4175824175824179</v>
      </c>
      <c r="Y1382" s="193">
        <v>5.6081911927633099</v>
      </c>
      <c r="Z1382" s="193">
        <v>8.1761954255792801</v>
      </c>
      <c r="AA1382" s="193">
        <v>10.280139587791853</v>
      </c>
      <c r="AB1382" s="193">
        <v>12.272320954937099</v>
      </c>
      <c r="AC1382" s="193">
        <v>7.6662351517045506</v>
      </c>
    </row>
    <row r="1383" spans="6:29" x14ac:dyDescent="0.2">
      <c r="F1383" s="195"/>
      <c r="G1383" s="196"/>
      <c r="H1383" s="192"/>
      <c r="L1383" s="193" t="s">
        <v>1498</v>
      </c>
      <c r="M1383" s="193">
        <v>24.5</v>
      </c>
      <c r="O1383" s="193" t="s">
        <v>129</v>
      </c>
      <c r="P1383" s="197">
        <v>5.9691593894088459</v>
      </c>
      <c r="Q1383" s="197">
        <v>6.4102564102564115</v>
      </c>
      <c r="R1383" s="197">
        <v>7.4266060498009141</v>
      </c>
      <c r="S1383" s="197">
        <v>6.819345009219778</v>
      </c>
      <c r="T1383" s="197">
        <v>10.360127563782088</v>
      </c>
      <c r="U1383" s="197">
        <v>11.774193548387098</v>
      </c>
      <c r="V1383" s="197">
        <v>7.3746807575323485</v>
      </c>
      <c r="W1383" s="193">
        <v>5.9691593894088459</v>
      </c>
      <c r="X1383" s="193">
        <v>6.4102564102564115</v>
      </c>
      <c r="Y1383" s="193">
        <v>7.4266060498009141</v>
      </c>
      <c r="Z1383" s="193">
        <v>6.819345009219778</v>
      </c>
      <c r="AA1383" s="193">
        <v>10.360127563782088</v>
      </c>
      <c r="AB1383" s="193">
        <v>11.774193548387098</v>
      </c>
      <c r="AC1383" s="193">
        <v>7.3746807575323485</v>
      </c>
    </row>
    <row r="1384" spans="6:29" x14ac:dyDescent="0.2">
      <c r="F1384" s="195"/>
      <c r="G1384" s="196"/>
      <c r="H1384" s="192"/>
      <c r="L1384" s="193" t="s">
        <v>1499</v>
      </c>
      <c r="M1384" s="193">
        <v>24.5</v>
      </c>
      <c r="O1384" s="193" t="s">
        <v>131</v>
      </c>
      <c r="P1384" s="197">
        <v>7.3288665724935926</v>
      </c>
      <c r="Q1384" s="197"/>
      <c r="R1384" s="197">
        <v>7.7380952380952381</v>
      </c>
      <c r="S1384" s="197">
        <v>7.1428571428571423</v>
      </c>
      <c r="T1384" s="197">
        <v>10.882352941176471</v>
      </c>
      <c r="U1384" s="197">
        <v>13.00554288478817</v>
      </c>
      <c r="V1384" s="197">
        <v>8.078000743987225</v>
      </c>
      <c r="W1384" s="193">
        <v>7.3288665724935926</v>
      </c>
      <c r="X1384" s="193">
        <v>8.2730429736556115</v>
      </c>
      <c r="Y1384" s="193">
        <v>7.7380952380952381</v>
      </c>
      <c r="Z1384" s="193">
        <v>7.1428571428571423</v>
      </c>
      <c r="AA1384" s="193">
        <v>10.882352941176471</v>
      </c>
      <c r="AB1384" s="193">
        <v>13.00554288478817</v>
      </c>
      <c r="AC1384" s="193">
        <v>8.078000743987225</v>
      </c>
    </row>
    <row r="1385" spans="6:29" x14ac:dyDescent="0.2">
      <c r="F1385" s="195"/>
      <c r="G1385" s="196"/>
      <c r="H1385" s="192"/>
      <c r="L1385" s="193" t="s">
        <v>1500</v>
      </c>
      <c r="M1385" s="193">
        <v>24.5</v>
      </c>
      <c r="O1385" s="193" t="s">
        <v>133</v>
      </c>
      <c r="P1385" s="197">
        <v>6.4100859734636675</v>
      </c>
      <c r="Q1385" s="197">
        <v>3.3783783783783781</v>
      </c>
      <c r="R1385" s="197">
        <v>6.7544855780149895</v>
      </c>
      <c r="S1385" s="197">
        <v>5.982905982905983</v>
      </c>
      <c r="T1385" s="197">
        <v>11.413043478260871</v>
      </c>
      <c r="U1385" s="197">
        <v>12.813214615871161</v>
      </c>
      <c r="V1385" s="197">
        <v>6.0263452514091904</v>
      </c>
      <c r="W1385" s="193">
        <v>6.4100859734636675</v>
      </c>
      <c r="X1385" s="193">
        <v>3.3783783783783781</v>
      </c>
      <c r="Y1385" s="193">
        <v>6.7544855780149895</v>
      </c>
      <c r="Z1385" s="193">
        <v>5.982905982905983</v>
      </c>
      <c r="AA1385" s="193">
        <v>11.413043478260871</v>
      </c>
      <c r="AB1385" s="193">
        <v>12.813214615871161</v>
      </c>
      <c r="AC1385" s="193">
        <v>6.0263452514091904</v>
      </c>
    </row>
    <row r="1386" spans="6:29" x14ac:dyDescent="0.2">
      <c r="F1386" s="195"/>
      <c r="G1386" s="196"/>
      <c r="H1386" s="192"/>
      <c r="L1386" s="193" t="s">
        <v>1501</v>
      </c>
      <c r="M1386" s="193">
        <v>24.5</v>
      </c>
      <c r="O1386" s="193" t="s">
        <v>135</v>
      </c>
      <c r="P1386" s="197">
        <v>6.8812335957651758</v>
      </c>
      <c r="Q1386" s="197"/>
      <c r="R1386" s="197">
        <v>8.8000000000000007</v>
      </c>
      <c r="S1386" s="197">
        <v>7.0833333333333321</v>
      </c>
      <c r="T1386" s="197">
        <v>9.7902097902097882</v>
      </c>
      <c r="U1386" s="197">
        <v>11.304347826086957</v>
      </c>
      <c r="V1386" s="197">
        <v>6.25</v>
      </c>
      <c r="W1386" s="193">
        <v>6.8812335957651758</v>
      </c>
      <c r="X1386" s="193">
        <v>8.1386941798270733</v>
      </c>
      <c r="Y1386" s="193">
        <v>8.8000000000000007</v>
      </c>
      <c r="Z1386" s="193">
        <v>7.0833333333333321</v>
      </c>
      <c r="AA1386" s="193">
        <v>9.7902097902097882</v>
      </c>
      <c r="AB1386" s="193">
        <v>11.304347826086957</v>
      </c>
      <c r="AC1386" s="193">
        <v>6.25</v>
      </c>
    </row>
    <row r="1387" spans="6:29" x14ac:dyDescent="0.2">
      <c r="F1387" s="195"/>
      <c r="G1387" s="196"/>
      <c r="H1387" s="192"/>
      <c r="L1387" s="193" t="s">
        <v>1502</v>
      </c>
      <c r="M1387" s="193">
        <v>24.5</v>
      </c>
      <c r="O1387" s="193" t="s">
        <v>137</v>
      </c>
      <c r="P1387" s="197">
        <v>4.1013751199232491</v>
      </c>
      <c r="Q1387" s="197">
        <v>5.9296670407781527</v>
      </c>
      <c r="R1387" s="197">
        <v>5</v>
      </c>
      <c r="S1387" s="197">
        <v>6.81904695989203</v>
      </c>
      <c r="T1387" s="197">
        <v>9.7657024415192879</v>
      </c>
      <c r="U1387" s="197"/>
      <c r="V1387" s="197">
        <v>3.4246575342465753</v>
      </c>
      <c r="W1387" s="193">
        <v>4.1013751199232491</v>
      </c>
      <c r="X1387" s="193">
        <v>5.9296670407781527</v>
      </c>
      <c r="Y1387" s="193">
        <v>5</v>
      </c>
      <c r="Z1387" s="193">
        <v>6.81904695989203</v>
      </c>
      <c r="AA1387" s="193">
        <v>9.7657024415192879</v>
      </c>
      <c r="AB1387" s="193">
        <v>3.4246575342465753</v>
      </c>
      <c r="AC1387" s="193">
        <v>3.4246575342465753</v>
      </c>
    </row>
    <row r="1388" spans="6:29" x14ac:dyDescent="0.2">
      <c r="F1388" s="195"/>
      <c r="G1388" s="196"/>
      <c r="H1388" s="192"/>
      <c r="L1388" s="193" t="s">
        <v>1503</v>
      </c>
      <c r="M1388" s="193">
        <v>24.5</v>
      </c>
      <c r="O1388" s="193" t="s">
        <v>139</v>
      </c>
      <c r="P1388" s="197">
        <v>7.8009286518935426</v>
      </c>
      <c r="Q1388" s="197">
        <v>7.3560245585417219</v>
      </c>
      <c r="R1388" s="197">
        <v>8.539525835339818</v>
      </c>
      <c r="S1388" s="197">
        <v>7.4829931972789128</v>
      </c>
      <c r="T1388" s="197">
        <v>7.9490022172949004</v>
      </c>
      <c r="U1388" s="197"/>
      <c r="V1388" s="197">
        <v>7.2811234817813766</v>
      </c>
      <c r="W1388" s="193">
        <v>7.8009286518935426</v>
      </c>
      <c r="X1388" s="193">
        <v>7.3560245585417219</v>
      </c>
      <c r="Y1388" s="193">
        <v>8.539525835339818</v>
      </c>
      <c r="Z1388" s="193">
        <v>7.4829931972789128</v>
      </c>
      <c r="AA1388" s="193">
        <v>7.9490022172949004</v>
      </c>
      <c r="AB1388" s="193">
        <v>7.2811234817813766</v>
      </c>
      <c r="AC1388" s="193">
        <v>7.2811234817813766</v>
      </c>
    </row>
    <row r="1389" spans="6:29" x14ac:dyDescent="0.2">
      <c r="F1389" s="195"/>
      <c r="G1389" s="196"/>
      <c r="H1389" s="192"/>
      <c r="L1389" s="193" t="s">
        <v>1504</v>
      </c>
      <c r="M1389" s="193">
        <v>24.5</v>
      </c>
      <c r="O1389" s="193" t="s">
        <v>141</v>
      </c>
      <c r="P1389" s="197">
        <v>7.9778527261364802</v>
      </c>
      <c r="Q1389" s="197">
        <v>8.8074888074888076</v>
      </c>
      <c r="R1389" s="197">
        <v>7.489730046948357</v>
      </c>
      <c r="S1389" s="197">
        <v>7.0643939393939394</v>
      </c>
      <c r="T1389" s="197">
        <v>9.502986857825567</v>
      </c>
      <c r="U1389" s="197">
        <v>11.771604938271603</v>
      </c>
      <c r="V1389" s="197">
        <v>6.7876821898329185</v>
      </c>
      <c r="W1389" s="193">
        <v>7.9778527261364802</v>
      </c>
      <c r="X1389" s="193">
        <v>8.8074888074888076</v>
      </c>
      <c r="Y1389" s="193">
        <v>7.489730046948357</v>
      </c>
      <c r="Z1389" s="193">
        <v>7.0643939393939394</v>
      </c>
      <c r="AA1389" s="193">
        <v>9.502986857825567</v>
      </c>
      <c r="AB1389" s="193">
        <v>11.771604938271603</v>
      </c>
      <c r="AC1389" s="193">
        <v>6.7876821898329185</v>
      </c>
    </row>
    <row r="1390" spans="6:29" x14ac:dyDescent="0.2">
      <c r="F1390" s="195"/>
      <c r="G1390" s="196"/>
      <c r="H1390" s="192"/>
      <c r="L1390" s="193" t="s">
        <v>1505</v>
      </c>
      <c r="M1390" s="193">
        <v>24.5</v>
      </c>
      <c r="O1390" s="193" t="s">
        <v>143</v>
      </c>
      <c r="P1390" s="197">
        <v>6.3129777642556499</v>
      </c>
      <c r="Q1390" s="197">
        <v>7.6095947063688989</v>
      </c>
      <c r="R1390" s="197">
        <v>8.8095238095238102</v>
      </c>
      <c r="S1390" s="197">
        <v>6.4312466559657571</v>
      </c>
      <c r="T1390" s="197">
        <v>9.0941571052752241</v>
      </c>
      <c r="U1390" s="197">
        <v>6.25</v>
      </c>
      <c r="V1390" s="197">
        <v>9.0734649122807003</v>
      </c>
      <c r="W1390" s="193">
        <v>6.3129777642556499</v>
      </c>
      <c r="X1390" s="193">
        <v>7.6095947063688989</v>
      </c>
      <c r="Y1390" s="193">
        <v>8.8095238095238102</v>
      </c>
      <c r="Z1390" s="193">
        <v>6.4312466559657571</v>
      </c>
      <c r="AA1390" s="193">
        <v>9.0941571052752241</v>
      </c>
      <c r="AB1390" s="193">
        <v>6.25</v>
      </c>
      <c r="AC1390" s="193">
        <v>9.0734649122807003</v>
      </c>
    </row>
    <row r="1391" spans="6:29" x14ac:dyDescent="0.2">
      <c r="F1391" s="195"/>
      <c r="G1391" s="196"/>
      <c r="H1391" s="192"/>
      <c r="L1391" s="193" t="s">
        <v>1506</v>
      </c>
      <c r="M1391" s="193">
        <v>24.5</v>
      </c>
      <c r="O1391" s="193" t="s">
        <v>145</v>
      </c>
      <c r="P1391" s="197">
        <v>6.4186267957027772</v>
      </c>
      <c r="Q1391" s="197">
        <v>8.1655096821337239</v>
      </c>
      <c r="R1391" s="197">
        <v>7.5937644698255902</v>
      </c>
      <c r="S1391" s="197">
        <v>7.6923076923076925</v>
      </c>
      <c r="T1391" s="197">
        <v>8.9188347094563003</v>
      </c>
      <c r="U1391" s="197">
        <v>11.111111111111111</v>
      </c>
      <c r="V1391" s="197">
        <v>6.369426751592357</v>
      </c>
      <c r="W1391" s="193">
        <v>6.4186267957027772</v>
      </c>
      <c r="X1391" s="193">
        <v>8.1655096821337239</v>
      </c>
      <c r="Y1391" s="193">
        <v>7.5937644698255902</v>
      </c>
      <c r="Z1391" s="193">
        <v>7.6923076923076925</v>
      </c>
      <c r="AA1391" s="193">
        <v>8.9188347094563003</v>
      </c>
      <c r="AB1391" s="193">
        <v>11.111111111111111</v>
      </c>
      <c r="AC1391" s="193">
        <v>6.369426751592357</v>
      </c>
    </row>
    <row r="1392" spans="6:29" x14ac:dyDescent="0.2">
      <c r="F1392" s="195"/>
      <c r="G1392" s="196"/>
      <c r="H1392" s="192"/>
      <c r="L1392" s="193" t="s">
        <v>1507</v>
      </c>
      <c r="M1392" s="193">
        <v>24.5</v>
      </c>
      <c r="O1392" s="193" t="s">
        <v>147</v>
      </c>
      <c r="P1392" s="197">
        <v>6.2275910364145659</v>
      </c>
      <c r="Q1392" s="197"/>
      <c r="R1392" s="197">
        <v>6.2019230769230766</v>
      </c>
      <c r="S1392" s="197">
        <v>8.75</v>
      </c>
      <c r="T1392" s="197">
        <v>8.5257181023844719</v>
      </c>
      <c r="U1392" s="197">
        <v>12.082414230065234</v>
      </c>
      <c r="V1392" s="197">
        <v>6.5277777777777786</v>
      </c>
      <c r="W1392" s="193">
        <v>6.2275910364145659</v>
      </c>
      <c r="X1392" s="193">
        <v>7.4263080539305282</v>
      </c>
      <c r="Y1392" s="193">
        <v>6.2019230769230766</v>
      </c>
      <c r="Z1392" s="193">
        <v>8.75</v>
      </c>
      <c r="AA1392" s="193">
        <v>8.5257181023844719</v>
      </c>
      <c r="AB1392" s="193">
        <v>12.082414230065234</v>
      </c>
      <c r="AC1392" s="193">
        <v>6.5277777777777786</v>
      </c>
    </row>
    <row r="1393" spans="6:29" x14ac:dyDescent="0.2">
      <c r="F1393" s="195"/>
      <c r="G1393" s="196"/>
      <c r="H1393" s="192"/>
      <c r="L1393" s="193" t="s">
        <v>1508</v>
      </c>
      <c r="M1393" s="193">
        <v>24.5</v>
      </c>
      <c r="O1393" s="193" t="s">
        <v>149</v>
      </c>
      <c r="P1393" s="197">
        <v>4.9780493592785948</v>
      </c>
      <c r="Q1393" s="197">
        <v>0</v>
      </c>
      <c r="R1393" s="197">
        <v>3.2894736842105261</v>
      </c>
      <c r="S1393" s="197">
        <v>5</v>
      </c>
      <c r="T1393" s="197">
        <v>8.1871345029239766</v>
      </c>
      <c r="U1393" s="197">
        <v>13.246365524402908</v>
      </c>
      <c r="V1393" s="197">
        <v>5.6809024979854961</v>
      </c>
      <c r="W1393" s="193">
        <v>4.9780493592785948</v>
      </c>
      <c r="X1393" s="193">
        <v>6.4158567296679667</v>
      </c>
      <c r="Y1393" s="193">
        <v>3.2894736842105261</v>
      </c>
      <c r="Z1393" s="193">
        <v>5</v>
      </c>
      <c r="AA1393" s="193">
        <v>8.1871345029239766</v>
      </c>
      <c r="AB1393" s="193">
        <v>13.246365524402908</v>
      </c>
      <c r="AC1393" s="193">
        <v>5.6809024979854961</v>
      </c>
    </row>
    <row r="1394" spans="6:29" x14ac:dyDescent="0.2">
      <c r="F1394" s="195"/>
      <c r="G1394" s="196"/>
      <c r="H1394" s="192"/>
      <c r="L1394" s="193" t="s">
        <v>1509</v>
      </c>
      <c r="M1394" s="193">
        <v>24.67</v>
      </c>
      <c r="N1394" s="193">
        <v>24.67</v>
      </c>
      <c r="O1394" s="193" t="s">
        <v>103</v>
      </c>
      <c r="P1394" s="197">
        <v>6.1804659200065268</v>
      </c>
      <c r="Q1394" s="197">
        <v>5.4054054054054053</v>
      </c>
      <c r="R1394" s="197">
        <v>6.666666666666667</v>
      </c>
      <c r="S1394" s="197">
        <v>2.9510395707578807</v>
      </c>
      <c r="T1394" s="197">
        <v>9.4898724681170297</v>
      </c>
      <c r="U1394" s="197">
        <v>12.284334023464458</v>
      </c>
      <c r="V1394" s="197">
        <v>5.1971326164874556</v>
      </c>
      <c r="W1394" s="193">
        <v>6.1804659200065268</v>
      </c>
      <c r="X1394" s="193">
        <v>5.4054054054054053</v>
      </c>
      <c r="Y1394" s="193">
        <v>6.666666666666667</v>
      </c>
      <c r="Z1394" s="193">
        <v>2.9510395707578807</v>
      </c>
      <c r="AA1394" s="193">
        <v>9.4898724681170297</v>
      </c>
      <c r="AB1394" s="193">
        <v>12.284334023464458</v>
      </c>
      <c r="AC1394" s="193">
        <v>5.1971326164874556</v>
      </c>
    </row>
    <row r="1395" spans="6:29" x14ac:dyDescent="0.2">
      <c r="F1395" s="195"/>
      <c r="G1395" s="196"/>
      <c r="H1395" s="192"/>
      <c r="L1395" s="193" t="s">
        <v>1510</v>
      </c>
      <c r="M1395" s="193">
        <v>24.67</v>
      </c>
      <c r="O1395" s="193" t="s">
        <v>105</v>
      </c>
      <c r="P1395" s="197">
        <v>6.4075091575091578</v>
      </c>
      <c r="Q1395" s="197">
        <v>5.6017440188635845</v>
      </c>
      <c r="R1395" s="197">
        <v>5.1579626047711153</v>
      </c>
      <c r="S1395" s="197">
        <v>5.2963430012610351</v>
      </c>
      <c r="T1395" s="197">
        <v>8.4110321728246245</v>
      </c>
      <c r="U1395" s="197">
        <v>12.5</v>
      </c>
      <c r="V1395" s="197"/>
      <c r="W1395" s="193">
        <v>6.4075091575091578</v>
      </c>
      <c r="X1395" s="193">
        <v>5.6017440188635845</v>
      </c>
      <c r="Y1395" s="193">
        <v>5.1579626047711153</v>
      </c>
      <c r="Z1395" s="193">
        <v>5.2963430012610351</v>
      </c>
      <c r="AA1395" s="193">
        <v>8.4110321728246245</v>
      </c>
      <c r="AB1395" s="193">
        <v>12.5</v>
      </c>
      <c r="AC1395" s="193">
        <v>12.5</v>
      </c>
    </row>
    <row r="1396" spans="6:29" x14ac:dyDescent="0.2">
      <c r="F1396" s="195"/>
      <c r="G1396" s="196"/>
      <c r="H1396" s="192"/>
      <c r="L1396" s="193" t="s">
        <v>1511</v>
      </c>
      <c r="M1396" s="193">
        <v>24.67</v>
      </c>
      <c r="O1396" s="193" t="s">
        <v>107</v>
      </c>
      <c r="P1396" s="197">
        <v>4.3504078912566575</v>
      </c>
      <c r="Q1396" s="197">
        <v>2.7397260273972606</v>
      </c>
      <c r="R1396" s="197">
        <v>0</v>
      </c>
      <c r="S1396" s="197">
        <v>6.5390559170934086</v>
      </c>
      <c r="T1396" s="197">
        <v>8.0176200459219338</v>
      </c>
      <c r="U1396" s="197">
        <v>5.743243243243243</v>
      </c>
      <c r="V1396" s="197">
        <v>6.588486140724946</v>
      </c>
      <c r="W1396" s="193">
        <v>4.3504078912566575</v>
      </c>
      <c r="X1396" s="193">
        <v>2.7397260273972606</v>
      </c>
      <c r="Y1396" s="193">
        <v>5.165561388965644</v>
      </c>
      <c r="Z1396" s="193">
        <v>6.5390559170934086</v>
      </c>
      <c r="AA1396" s="193">
        <v>8.0176200459219338</v>
      </c>
      <c r="AB1396" s="193">
        <v>5.743243243243243</v>
      </c>
      <c r="AC1396" s="193">
        <v>6.588486140724946</v>
      </c>
    </row>
    <row r="1397" spans="6:29" x14ac:dyDescent="0.2">
      <c r="F1397" s="195"/>
      <c r="G1397" s="196"/>
      <c r="H1397" s="192"/>
      <c r="L1397" s="193" t="s">
        <v>1512</v>
      </c>
      <c r="M1397" s="193">
        <v>24.67</v>
      </c>
      <c r="O1397" s="193" t="s">
        <v>109</v>
      </c>
      <c r="P1397" s="197">
        <v>5.7629169447346822</v>
      </c>
      <c r="Q1397" s="197">
        <v>6.1951754385964914</v>
      </c>
      <c r="R1397" s="197">
        <v>5.1731601731601735</v>
      </c>
      <c r="S1397" s="197">
        <v>3.6391149695544707</v>
      </c>
      <c r="T1397" s="197">
        <v>7.100528100528102</v>
      </c>
      <c r="U1397" s="197">
        <v>14.285714285714288</v>
      </c>
      <c r="V1397" s="197">
        <v>3.982193517077238</v>
      </c>
      <c r="W1397" s="193">
        <v>5.7629169447346822</v>
      </c>
      <c r="X1397" s="193">
        <v>6.1951754385964914</v>
      </c>
      <c r="Y1397" s="193">
        <v>5.1731601731601735</v>
      </c>
      <c r="Z1397" s="193">
        <v>3.6391149695544707</v>
      </c>
      <c r="AA1397" s="193">
        <v>7.100528100528102</v>
      </c>
      <c r="AB1397" s="193">
        <v>14.285714285714288</v>
      </c>
      <c r="AC1397" s="193">
        <v>3.982193517077238</v>
      </c>
    </row>
    <row r="1398" spans="6:29" x14ac:dyDescent="0.2">
      <c r="F1398" s="195"/>
      <c r="G1398" s="196"/>
      <c r="H1398" s="192"/>
      <c r="L1398" s="193" t="s">
        <v>1513</v>
      </c>
      <c r="M1398" s="193">
        <v>24.67</v>
      </c>
      <c r="O1398" s="193" t="s">
        <v>111</v>
      </c>
      <c r="P1398" s="197">
        <v>5.8119465762231579</v>
      </c>
      <c r="Q1398" s="197">
        <v>4.0860320970707606</v>
      </c>
      <c r="R1398" s="197">
        <v>7.2318316767781088</v>
      </c>
      <c r="S1398" s="197">
        <v>5.9050895745811003</v>
      </c>
      <c r="T1398" s="197">
        <v>7.8680947121428826</v>
      </c>
      <c r="U1398" s="197"/>
      <c r="V1398" s="197">
        <v>3.1727527988508655</v>
      </c>
      <c r="W1398" s="193">
        <v>5.8119465762231579</v>
      </c>
      <c r="X1398" s="193">
        <v>4.0860320970707606</v>
      </c>
      <c r="Y1398" s="193">
        <v>7.2318316767781088</v>
      </c>
      <c r="Z1398" s="193">
        <v>5.9050895745811003</v>
      </c>
      <c r="AA1398" s="193">
        <v>7.8680947121428826</v>
      </c>
      <c r="AB1398" s="193">
        <v>3.1727527988508655</v>
      </c>
      <c r="AC1398" s="193">
        <v>3.1727527988508655</v>
      </c>
    </row>
    <row r="1399" spans="6:29" x14ac:dyDescent="0.2">
      <c r="F1399" s="195"/>
      <c r="G1399" s="196"/>
      <c r="H1399" s="192"/>
      <c r="L1399" s="193" t="s">
        <v>1514</v>
      </c>
      <c r="M1399" s="193">
        <v>24.67</v>
      </c>
      <c r="O1399" s="193" t="s">
        <v>113</v>
      </c>
      <c r="P1399" s="197">
        <v>5.6277762996806358</v>
      </c>
      <c r="Q1399" s="197">
        <v>4.5572167904042598</v>
      </c>
      <c r="R1399" s="197">
        <v>0</v>
      </c>
      <c r="S1399" s="197">
        <v>6.2414125729343128</v>
      </c>
      <c r="T1399" s="197">
        <v>9.6015869337874449</v>
      </c>
      <c r="U1399" s="197">
        <v>8.8461538461538467</v>
      </c>
      <c r="V1399" s="197">
        <v>4.4690452516539469</v>
      </c>
      <c r="W1399" s="193">
        <v>5.6277762996806358</v>
      </c>
      <c r="X1399" s="193">
        <v>4.5572167904042598</v>
      </c>
      <c r="Y1399" s="193">
        <v>6.174395370552797</v>
      </c>
      <c r="Z1399" s="193">
        <v>6.2414125729343128</v>
      </c>
      <c r="AA1399" s="193">
        <v>9.6015869337874449</v>
      </c>
      <c r="AB1399" s="193">
        <v>8.8461538461538467</v>
      </c>
      <c r="AC1399" s="193">
        <v>4.4690452516539469</v>
      </c>
    </row>
    <row r="1400" spans="6:29" x14ac:dyDescent="0.2">
      <c r="F1400" s="195"/>
      <c r="G1400" s="196"/>
      <c r="H1400" s="192"/>
      <c r="L1400" s="193" t="s">
        <v>1515</v>
      </c>
      <c r="M1400" s="193">
        <v>24.67</v>
      </c>
      <c r="O1400" s="193" t="s">
        <v>115</v>
      </c>
      <c r="P1400" s="197">
        <v>4.6244458744458745</v>
      </c>
      <c r="Q1400" s="197">
        <v>4.1989969819722051</v>
      </c>
      <c r="R1400" s="197">
        <v>5.1169590643274852</v>
      </c>
      <c r="S1400" s="197">
        <v>5.1417270929466046</v>
      </c>
      <c r="T1400" s="197">
        <v>10.588235294117647</v>
      </c>
      <c r="U1400" s="197">
        <v>9.8439490130382872</v>
      </c>
      <c r="V1400" s="197">
        <v>6.5378289473684212</v>
      </c>
      <c r="W1400" s="193">
        <v>4.6244458744458745</v>
      </c>
      <c r="X1400" s="193">
        <v>4.1989969819722051</v>
      </c>
      <c r="Y1400" s="193">
        <v>5.1169590643274852</v>
      </c>
      <c r="Z1400" s="193">
        <v>5.1417270929466046</v>
      </c>
      <c r="AA1400" s="193">
        <v>10.588235294117647</v>
      </c>
      <c r="AB1400" s="193">
        <v>9.8439490130382872</v>
      </c>
      <c r="AC1400" s="193">
        <v>6.5378289473684212</v>
      </c>
    </row>
    <row r="1401" spans="6:29" x14ac:dyDescent="0.2">
      <c r="F1401" s="195"/>
      <c r="G1401" s="196"/>
      <c r="H1401" s="192"/>
      <c r="L1401" s="193" t="s">
        <v>1516</v>
      </c>
      <c r="M1401" s="193">
        <v>24.67</v>
      </c>
      <c r="O1401" s="193" t="s">
        <v>117</v>
      </c>
      <c r="P1401" s="197">
        <v>7.3681073326463409</v>
      </c>
      <c r="Q1401" s="197">
        <v>5.2631578947368425</v>
      </c>
      <c r="R1401" s="197">
        <v>3.125</v>
      </c>
      <c r="S1401" s="197"/>
      <c r="T1401" s="197">
        <v>13.388543823326431</v>
      </c>
      <c r="U1401" s="197">
        <v>18.565314267999689</v>
      </c>
      <c r="V1401" s="197">
        <v>5.2631578947368425</v>
      </c>
      <c r="W1401" s="193">
        <v>7.3681073326463409</v>
      </c>
      <c r="X1401" s="193">
        <v>5.2631578947368425</v>
      </c>
      <c r="Y1401" s="193">
        <v>3.125</v>
      </c>
      <c r="Z1401" s="193">
        <v>7.2862022626774037</v>
      </c>
      <c r="AA1401" s="193">
        <v>13.388543823326431</v>
      </c>
      <c r="AB1401" s="193">
        <v>18.565314267999689</v>
      </c>
      <c r="AC1401" s="193">
        <v>5.2631578947368425</v>
      </c>
    </row>
    <row r="1402" spans="6:29" x14ac:dyDescent="0.2">
      <c r="F1402" s="195"/>
      <c r="G1402" s="196"/>
      <c r="H1402" s="192"/>
      <c r="L1402" s="193" t="s">
        <v>1517</v>
      </c>
      <c r="M1402" s="193">
        <v>24.67</v>
      </c>
      <c r="O1402" s="193" t="s">
        <v>119</v>
      </c>
      <c r="P1402" s="197">
        <v>4.3258886351908465</v>
      </c>
      <c r="Q1402" s="197">
        <v>5.3911103598202432</v>
      </c>
      <c r="R1402" s="197">
        <v>5.6159587256574071</v>
      </c>
      <c r="S1402" s="197">
        <v>5.4024257068130979</v>
      </c>
      <c r="T1402" s="197">
        <v>9.0239459219921514</v>
      </c>
      <c r="U1402" s="197"/>
      <c r="V1402" s="197">
        <v>6.7629179331306997</v>
      </c>
      <c r="W1402" s="193">
        <v>4.3258886351908465</v>
      </c>
      <c r="X1402" s="193">
        <v>5.3911103598202432</v>
      </c>
      <c r="Y1402" s="193">
        <v>5.6159587256574071</v>
      </c>
      <c r="Z1402" s="193">
        <v>5.4024257068130979</v>
      </c>
      <c r="AA1402" s="193">
        <v>9.0239459219921514</v>
      </c>
      <c r="AB1402" s="193">
        <v>6.7629179331306997</v>
      </c>
      <c r="AC1402" s="193">
        <v>6.7629179331306997</v>
      </c>
    </row>
    <row r="1403" spans="6:29" x14ac:dyDescent="0.2">
      <c r="F1403" s="195"/>
      <c r="G1403" s="196"/>
      <c r="H1403" s="192"/>
      <c r="L1403" s="193" t="s">
        <v>1518</v>
      </c>
      <c r="M1403" s="193">
        <v>24.67</v>
      </c>
      <c r="O1403" s="193" t="s">
        <v>121</v>
      </c>
      <c r="P1403" s="197">
        <v>3.0996044588277596</v>
      </c>
      <c r="Q1403" s="197">
        <v>5.3931954373472788</v>
      </c>
      <c r="R1403" s="197">
        <v>3.6397630147630151</v>
      </c>
      <c r="S1403" s="197">
        <v>6.6367759224902088</v>
      </c>
      <c r="T1403" s="197">
        <v>9.3917710196779964</v>
      </c>
      <c r="U1403" s="197">
        <v>16.666666666666668</v>
      </c>
      <c r="V1403" s="197">
        <v>12</v>
      </c>
      <c r="W1403" s="193">
        <v>3.0996044588277596</v>
      </c>
      <c r="X1403" s="193">
        <v>5.3931954373472788</v>
      </c>
      <c r="Y1403" s="193">
        <v>3.6397630147630151</v>
      </c>
      <c r="Z1403" s="193">
        <v>6.6367759224902088</v>
      </c>
      <c r="AA1403" s="193">
        <v>9.3917710196779964</v>
      </c>
      <c r="AB1403" s="193">
        <v>16.666666666666668</v>
      </c>
      <c r="AC1403" s="193">
        <v>12</v>
      </c>
    </row>
    <row r="1404" spans="6:29" x14ac:dyDescent="0.2">
      <c r="F1404" s="195"/>
      <c r="G1404" s="196"/>
      <c r="H1404" s="192"/>
      <c r="L1404" s="193" t="s">
        <v>1519</v>
      </c>
      <c r="M1404" s="193">
        <v>24.67</v>
      </c>
      <c r="O1404" s="193" t="s">
        <v>123</v>
      </c>
      <c r="P1404" s="197">
        <v>4.6574770258980784</v>
      </c>
      <c r="Q1404" s="197">
        <v>3.5342445983836388</v>
      </c>
      <c r="R1404" s="197">
        <v>6.5054983170288985</v>
      </c>
      <c r="S1404" s="197">
        <v>6.0314473833333206</v>
      </c>
      <c r="T1404" s="197">
        <v>10.399278141213625</v>
      </c>
      <c r="U1404" s="197">
        <v>16.064257028112451</v>
      </c>
      <c r="V1404" s="197">
        <v>5.1537914970379379</v>
      </c>
      <c r="W1404" s="193">
        <v>4.6574770258980784</v>
      </c>
      <c r="X1404" s="193">
        <v>3.5342445983836388</v>
      </c>
      <c r="Y1404" s="193">
        <v>6.5054983170288985</v>
      </c>
      <c r="Z1404" s="193">
        <v>6.0314473833333206</v>
      </c>
      <c r="AA1404" s="193">
        <v>10.399278141213625</v>
      </c>
      <c r="AB1404" s="193">
        <v>16.064257028112451</v>
      </c>
      <c r="AC1404" s="193">
        <v>5.1537914970379379</v>
      </c>
    </row>
    <row r="1405" spans="6:29" x14ac:dyDescent="0.2">
      <c r="F1405" s="195"/>
      <c r="G1405" s="196"/>
      <c r="H1405" s="192"/>
      <c r="L1405" s="193" t="s">
        <v>1520</v>
      </c>
      <c r="M1405" s="193">
        <v>24.67</v>
      </c>
      <c r="O1405" s="193" t="s">
        <v>125</v>
      </c>
      <c r="P1405" s="197">
        <v>5.3912179418745021</v>
      </c>
      <c r="Q1405" s="197">
        <v>3.879129015430697</v>
      </c>
      <c r="R1405" s="197">
        <v>4.2224799465570326</v>
      </c>
      <c r="S1405" s="197">
        <v>6.1236134864183649</v>
      </c>
      <c r="T1405" s="197"/>
      <c r="U1405" s="197"/>
      <c r="V1405" s="197">
        <v>5.1294702620003827</v>
      </c>
      <c r="W1405" s="193">
        <v>5.3912179418745021</v>
      </c>
      <c r="X1405" s="193">
        <v>3.879129015430697</v>
      </c>
      <c r="Y1405" s="193">
        <v>4.2224799465570326</v>
      </c>
      <c r="Z1405" s="193">
        <v>6.1236134864183649</v>
      </c>
      <c r="AA1405" s="193">
        <v>4.9041100975701486</v>
      </c>
      <c r="AB1405" s="193">
        <v>5.1294702620003827</v>
      </c>
      <c r="AC1405" s="193">
        <v>5.1294702620003827</v>
      </c>
    </row>
    <row r="1406" spans="6:29" x14ac:dyDescent="0.2">
      <c r="F1406" s="195"/>
      <c r="G1406" s="196"/>
      <c r="H1406" s="192"/>
      <c r="L1406" s="193" t="s">
        <v>1521</v>
      </c>
      <c r="M1406" s="193">
        <v>24.67</v>
      </c>
      <c r="O1406" s="193" t="s">
        <v>127</v>
      </c>
      <c r="P1406" s="197">
        <v>5.0752470205003695</v>
      </c>
      <c r="Q1406" s="197">
        <v>3.8925626325296476</v>
      </c>
      <c r="R1406" s="197">
        <v>4.6511627906976747</v>
      </c>
      <c r="S1406" s="197">
        <v>5.4090909090909092</v>
      </c>
      <c r="T1406" s="197">
        <v>9.2382948986722582</v>
      </c>
      <c r="U1406" s="197">
        <v>11.538461538461538</v>
      </c>
      <c r="V1406" s="197">
        <v>5.4794520547945211</v>
      </c>
      <c r="W1406" s="193">
        <v>5.0752470205003695</v>
      </c>
      <c r="X1406" s="193">
        <v>3.8925626325296476</v>
      </c>
      <c r="Y1406" s="193">
        <v>4.6511627906976747</v>
      </c>
      <c r="Z1406" s="193">
        <v>5.4090909090909092</v>
      </c>
      <c r="AA1406" s="193">
        <v>9.2382948986722582</v>
      </c>
      <c r="AB1406" s="193">
        <v>11.538461538461538</v>
      </c>
      <c r="AC1406" s="193">
        <v>5.4794520547945211</v>
      </c>
    </row>
    <row r="1407" spans="6:29" x14ac:dyDescent="0.2">
      <c r="F1407" s="195"/>
      <c r="G1407" s="196"/>
      <c r="H1407" s="192"/>
      <c r="L1407" s="193" t="s">
        <v>1522</v>
      </c>
      <c r="M1407" s="193">
        <v>24.67</v>
      </c>
      <c r="O1407" s="193" t="s">
        <v>129</v>
      </c>
      <c r="P1407" s="197">
        <v>5.4847374847374839</v>
      </c>
      <c r="Q1407" s="197">
        <v>2.5877723970944313</v>
      </c>
      <c r="R1407" s="197">
        <v>4.5513692553380265</v>
      </c>
      <c r="S1407" s="197">
        <v>6.589039914589204</v>
      </c>
      <c r="T1407" s="197">
        <v>9.0517820610769526</v>
      </c>
      <c r="U1407" s="197">
        <v>7.1428571428571441</v>
      </c>
      <c r="V1407" s="197">
        <v>6.1538461538461542</v>
      </c>
      <c r="W1407" s="193">
        <v>5.4847374847374839</v>
      </c>
      <c r="X1407" s="193">
        <v>2.5877723970944313</v>
      </c>
      <c r="Y1407" s="193">
        <v>4.5513692553380265</v>
      </c>
      <c r="Z1407" s="193">
        <v>6.589039914589204</v>
      </c>
      <c r="AA1407" s="193">
        <v>9.0517820610769526</v>
      </c>
      <c r="AB1407" s="193">
        <v>7.1428571428571441</v>
      </c>
      <c r="AC1407" s="193">
        <v>6.1538461538461542</v>
      </c>
    </row>
    <row r="1408" spans="6:29" x14ac:dyDescent="0.2">
      <c r="F1408" s="195"/>
      <c r="G1408" s="196"/>
      <c r="H1408" s="192"/>
      <c r="L1408" s="193" t="s">
        <v>1523</v>
      </c>
      <c r="M1408" s="193">
        <v>24.67</v>
      </c>
      <c r="O1408" s="193" t="s">
        <v>131</v>
      </c>
      <c r="P1408" s="197">
        <v>7.5074478868516819</v>
      </c>
      <c r="Q1408" s="197">
        <v>5.5174941327577045</v>
      </c>
      <c r="R1408" s="197">
        <v>5.4757386825698022</v>
      </c>
      <c r="S1408" s="197">
        <v>2.6315789473684212</v>
      </c>
      <c r="T1408" s="197">
        <v>8.388405561379658</v>
      </c>
      <c r="U1408" s="197"/>
      <c r="V1408" s="197">
        <v>5.4516806722689077</v>
      </c>
      <c r="W1408" s="193">
        <v>7.5074478868516819</v>
      </c>
      <c r="X1408" s="193">
        <v>5.5174941327577045</v>
      </c>
      <c r="Y1408" s="193">
        <v>5.4757386825698022</v>
      </c>
      <c r="Z1408" s="193">
        <v>2.6315789473684212</v>
      </c>
      <c r="AA1408" s="193">
        <v>8.388405561379658</v>
      </c>
      <c r="AB1408" s="193">
        <v>5.4516806722689077</v>
      </c>
      <c r="AC1408" s="193">
        <v>5.4516806722689077</v>
      </c>
    </row>
    <row r="1409" spans="6:29" x14ac:dyDescent="0.2">
      <c r="F1409" s="195"/>
      <c r="G1409" s="196"/>
      <c r="H1409" s="192"/>
      <c r="L1409" s="193" t="s">
        <v>1524</v>
      </c>
      <c r="M1409" s="193">
        <v>24.67</v>
      </c>
      <c r="O1409" s="193" t="s">
        <v>133</v>
      </c>
      <c r="P1409" s="197"/>
      <c r="Q1409" s="197">
        <v>4.0238137296960828</v>
      </c>
      <c r="R1409" s="197">
        <v>5.0505050505050502</v>
      </c>
      <c r="S1409" s="197">
        <v>7.1794871794871797</v>
      </c>
      <c r="T1409" s="197">
        <v>8.4271023094552504</v>
      </c>
      <c r="U1409" s="197">
        <v>10.597601323407774</v>
      </c>
      <c r="V1409" s="197"/>
      <c r="W1409" s="193">
        <v>6.1702270672858903</v>
      </c>
      <c r="X1409" s="193">
        <v>4.0238137296960828</v>
      </c>
      <c r="Y1409" s="193">
        <v>5.0505050505050502</v>
      </c>
      <c r="Z1409" s="193">
        <v>7.1794871794871797</v>
      </c>
      <c r="AA1409" s="193">
        <v>8.4271023094552504</v>
      </c>
      <c r="AB1409" s="193">
        <v>10.597601323407774</v>
      </c>
      <c r="AC1409" s="193">
        <v>10.597601323407774</v>
      </c>
    </row>
    <row r="1410" spans="6:29" x14ac:dyDescent="0.2">
      <c r="F1410" s="195"/>
      <c r="G1410" s="196"/>
      <c r="H1410" s="192"/>
      <c r="L1410" s="193" t="s">
        <v>1525</v>
      </c>
      <c r="M1410" s="193">
        <v>24.67</v>
      </c>
      <c r="O1410" s="193" t="s">
        <v>135</v>
      </c>
      <c r="P1410" s="197">
        <v>4.6687532603025561</v>
      </c>
      <c r="Q1410" s="197">
        <v>5.6623931623931627</v>
      </c>
      <c r="R1410" s="197">
        <v>8.344054430691747</v>
      </c>
      <c r="S1410" s="197">
        <v>5.9805788795068953</v>
      </c>
      <c r="T1410" s="197">
        <v>6.2308440146340205</v>
      </c>
      <c r="U1410" s="197">
        <v>10.865507417231555</v>
      </c>
      <c r="V1410" s="197"/>
      <c r="W1410" s="193">
        <v>4.6687532603025561</v>
      </c>
      <c r="X1410" s="193">
        <v>5.6623931623931627</v>
      </c>
      <c r="Y1410" s="193">
        <v>8.344054430691747</v>
      </c>
      <c r="Z1410" s="193">
        <v>5.9805788795068953</v>
      </c>
      <c r="AA1410" s="193">
        <v>6.2308440146340205</v>
      </c>
      <c r="AB1410" s="193">
        <v>10.865507417231555</v>
      </c>
      <c r="AC1410" s="193">
        <v>10.865507417231555</v>
      </c>
    </row>
    <row r="1411" spans="6:29" x14ac:dyDescent="0.2">
      <c r="F1411" s="195"/>
      <c r="G1411" s="196"/>
      <c r="H1411" s="192"/>
      <c r="L1411" s="193" t="s">
        <v>1526</v>
      </c>
      <c r="M1411" s="193">
        <v>24.67</v>
      </c>
      <c r="O1411" s="193" t="s">
        <v>137</v>
      </c>
      <c r="P1411" s="197">
        <v>6.3461538461538467</v>
      </c>
      <c r="Q1411" s="197">
        <v>4.6908581614463971</v>
      </c>
      <c r="R1411" s="197">
        <v>4.8408057179987001</v>
      </c>
      <c r="S1411" s="197">
        <v>6.3254496181325459</v>
      </c>
      <c r="T1411" s="197">
        <v>6.7567567567567561</v>
      </c>
      <c r="U1411" s="197">
        <v>7.6345750096865173</v>
      </c>
      <c r="V1411" s="197">
        <v>5.9590781235822519</v>
      </c>
      <c r="W1411" s="193">
        <v>6.3461538461538467</v>
      </c>
      <c r="X1411" s="193">
        <v>4.6908581614463971</v>
      </c>
      <c r="Y1411" s="193">
        <v>4.8408057179987001</v>
      </c>
      <c r="Z1411" s="193">
        <v>6.3254496181325459</v>
      </c>
      <c r="AA1411" s="193">
        <v>6.7567567567567561</v>
      </c>
      <c r="AB1411" s="193">
        <v>7.6345750096865173</v>
      </c>
      <c r="AC1411" s="193">
        <v>5.9590781235822519</v>
      </c>
    </row>
    <row r="1412" spans="6:29" x14ac:dyDescent="0.2">
      <c r="F1412" s="195"/>
      <c r="G1412" s="196"/>
      <c r="H1412" s="192"/>
      <c r="L1412" s="193" t="s">
        <v>1527</v>
      </c>
      <c r="M1412" s="193">
        <v>24.67</v>
      </c>
      <c r="O1412" s="193" t="s">
        <v>139</v>
      </c>
      <c r="P1412" s="197">
        <v>8.4483943521179565</v>
      </c>
      <c r="Q1412" s="197">
        <v>7.2494043199107745</v>
      </c>
      <c r="R1412" s="197">
        <v>6.7892633579253294</v>
      </c>
      <c r="S1412" s="197">
        <v>4.2553191489361701</v>
      </c>
      <c r="T1412" s="197">
        <v>8.4378059657300213</v>
      </c>
      <c r="U1412" s="197">
        <v>9.7285067873303159</v>
      </c>
      <c r="V1412" s="197">
        <v>5.8254245754245755</v>
      </c>
      <c r="W1412" s="193">
        <v>8.4483943521179565</v>
      </c>
      <c r="X1412" s="193">
        <v>7.2494043199107745</v>
      </c>
      <c r="Y1412" s="193">
        <v>6.7892633579253294</v>
      </c>
      <c r="Z1412" s="193">
        <v>4.2553191489361701</v>
      </c>
      <c r="AA1412" s="193">
        <v>8.4378059657300213</v>
      </c>
      <c r="AB1412" s="193">
        <v>9.7285067873303159</v>
      </c>
      <c r="AC1412" s="193">
        <v>5.8254245754245755</v>
      </c>
    </row>
    <row r="1413" spans="6:29" x14ac:dyDescent="0.2">
      <c r="F1413" s="195"/>
      <c r="G1413" s="196"/>
      <c r="H1413" s="192"/>
      <c r="L1413" s="193" t="s">
        <v>1528</v>
      </c>
      <c r="M1413" s="193">
        <v>24.67</v>
      </c>
      <c r="O1413" s="193" t="s">
        <v>141</v>
      </c>
      <c r="P1413" s="197">
        <v>7.7228327228327229</v>
      </c>
      <c r="Q1413" s="197">
        <v>6.6887322823208359</v>
      </c>
      <c r="R1413" s="197">
        <v>7.450164723310686</v>
      </c>
      <c r="S1413" s="197">
        <v>4.7565925683774664</v>
      </c>
      <c r="T1413" s="197">
        <v>7.7827383732152748</v>
      </c>
      <c r="U1413" s="197"/>
      <c r="V1413" s="197">
        <v>4.4954072259644828</v>
      </c>
      <c r="W1413" s="193">
        <v>7.7228327228327229</v>
      </c>
      <c r="X1413" s="193">
        <v>6.6887322823208359</v>
      </c>
      <c r="Y1413" s="193">
        <v>7.450164723310686</v>
      </c>
      <c r="Z1413" s="193">
        <v>4.7565925683774664</v>
      </c>
      <c r="AA1413" s="193">
        <v>7.7827383732152748</v>
      </c>
      <c r="AB1413" s="193">
        <v>4.4954072259644828</v>
      </c>
      <c r="AC1413" s="193">
        <v>4.4954072259644828</v>
      </c>
    </row>
    <row r="1414" spans="6:29" x14ac:dyDescent="0.2">
      <c r="F1414" s="195"/>
      <c r="G1414" s="196"/>
      <c r="H1414" s="192"/>
      <c r="L1414" s="193" t="s">
        <v>1529</v>
      </c>
      <c r="M1414" s="193">
        <v>24.67</v>
      </c>
      <c r="O1414" s="193" t="s">
        <v>143</v>
      </c>
      <c r="P1414" s="197">
        <v>5.9259259259259265</v>
      </c>
      <c r="Q1414" s="197">
        <v>7.1883364160591894</v>
      </c>
      <c r="R1414" s="197">
        <v>5.5307238031879544</v>
      </c>
      <c r="S1414" s="197">
        <v>6.840666455261351</v>
      </c>
      <c r="T1414" s="197">
        <v>7.7033492822966512</v>
      </c>
      <c r="U1414" s="197"/>
      <c r="V1414" s="197">
        <v>5.6179775280898872</v>
      </c>
      <c r="W1414" s="193">
        <v>5.9259259259259265</v>
      </c>
      <c r="X1414" s="193">
        <v>7.1883364160591894</v>
      </c>
      <c r="Y1414" s="193">
        <v>5.5307238031879544</v>
      </c>
      <c r="Z1414" s="193">
        <v>6.840666455261351</v>
      </c>
      <c r="AA1414" s="193">
        <v>7.7033492822966512</v>
      </c>
      <c r="AB1414" s="193">
        <v>5.6179775280898872</v>
      </c>
      <c r="AC1414" s="193">
        <v>5.6179775280898872</v>
      </c>
    </row>
    <row r="1415" spans="6:29" x14ac:dyDescent="0.2">
      <c r="F1415" s="195"/>
      <c r="G1415" s="196"/>
      <c r="H1415" s="192"/>
      <c r="L1415" s="193" t="s">
        <v>1530</v>
      </c>
      <c r="M1415" s="193">
        <v>24.67</v>
      </c>
      <c r="O1415" s="193" t="s">
        <v>145</v>
      </c>
      <c r="P1415" s="197">
        <v>0</v>
      </c>
      <c r="Q1415" s="197">
        <v>7.7240468724211908</v>
      </c>
      <c r="R1415" s="197">
        <v>3.5932968095391558</v>
      </c>
      <c r="S1415" s="197">
        <v>7.0303030303030294</v>
      </c>
      <c r="T1415" s="197">
        <v>9.17478882391163</v>
      </c>
      <c r="U1415" s="197"/>
      <c r="V1415" s="197">
        <v>6.009615384615385</v>
      </c>
      <c r="W1415" s="193">
        <v>5.970010842892199</v>
      </c>
      <c r="X1415" s="193">
        <v>7.7240468724211908</v>
      </c>
      <c r="Y1415" s="193">
        <v>3.5932968095391558</v>
      </c>
      <c r="Z1415" s="193">
        <v>7.0303030303030294</v>
      </c>
      <c r="AA1415" s="193">
        <v>9.17478882391163</v>
      </c>
      <c r="AB1415" s="193">
        <v>6.009615384615385</v>
      </c>
      <c r="AC1415" s="193">
        <v>6.009615384615385</v>
      </c>
    </row>
    <row r="1416" spans="6:29" x14ac:dyDescent="0.2">
      <c r="F1416" s="195"/>
      <c r="G1416" s="196"/>
      <c r="H1416" s="192"/>
      <c r="L1416" s="193" t="s">
        <v>1531</v>
      </c>
      <c r="M1416" s="193">
        <v>24.67</v>
      </c>
      <c r="O1416" s="193" t="s">
        <v>147</v>
      </c>
      <c r="P1416" s="197">
        <v>6.0140957598584714</v>
      </c>
      <c r="Q1416" s="197">
        <v>3.7946309618971483</v>
      </c>
      <c r="R1416" s="197">
        <v>3.1285072951739621</v>
      </c>
      <c r="S1416" s="197">
        <v>5.1285997800672183</v>
      </c>
      <c r="T1416" s="197">
        <v>9</v>
      </c>
      <c r="U1416" s="197">
        <v>10.597826086956523</v>
      </c>
      <c r="V1416" s="197">
        <v>2.0270270270270268</v>
      </c>
      <c r="W1416" s="193">
        <v>6.0140957598584714</v>
      </c>
      <c r="X1416" s="193">
        <v>3.7946309618971483</v>
      </c>
      <c r="Y1416" s="193">
        <v>3.1285072951739621</v>
      </c>
      <c r="Z1416" s="193">
        <v>5.1285997800672183</v>
      </c>
      <c r="AA1416" s="193">
        <v>9</v>
      </c>
      <c r="AB1416" s="193">
        <v>10.597826086956523</v>
      </c>
      <c r="AC1416" s="193">
        <v>2.0270270270270268</v>
      </c>
    </row>
    <row r="1417" spans="6:29" x14ac:dyDescent="0.2">
      <c r="F1417" s="195"/>
      <c r="G1417" s="196"/>
      <c r="H1417" s="192"/>
      <c r="L1417" s="193" t="s">
        <v>1532</v>
      </c>
      <c r="M1417" s="193">
        <v>24.67</v>
      </c>
      <c r="O1417" s="193" t="s">
        <v>149</v>
      </c>
      <c r="P1417" s="197">
        <v>5.7628524046434499</v>
      </c>
      <c r="Q1417" s="197">
        <v>2.9904306220095696</v>
      </c>
      <c r="R1417" s="197">
        <v>1.8518518518518521</v>
      </c>
      <c r="S1417" s="197">
        <v>6.7979735318445007</v>
      </c>
      <c r="T1417" s="197">
        <v>6.5967006314161578</v>
      </c>
      <c r="U1417" s="197">
        <v>10.092592592592593</v>
      </c>
      <c r="V1417" s="197">
        <v>5.4054054054054053</v>
      </c>
      <c r="W1417" s="193">
        <v>5.7628524046434499</v>
      </c>
      <c r="X1417" s="193">
        <v>2.9904306220095696</v>
      </c>
      <c r="Y1417" s="193">
        <v>1.8518518518518521</v>
      </c>
      <c r="Z1417" s="193">
        <v>6.7979735318445007</v>
      </c>
      <c r="AA1417" s="193">
        <v>6.5967006314161578</v>
      </c>
      <c r="AB1417" s="193">
        <v>10.092592592592593</v>
      </c>
      <c r="AC1417" s="193">
        <v>5.4054054054054053</v>
      </c>
    </row>
    <row r="1418" spans="6:29" x14ac:dyDescent="0.2">
      <c r="F1418" s="195"/>
      <c r="G1418" s="196"/>
      <c r="H1418" s="192"/>
      <c r="L1418" s="193" t="s">
        <v>1533</v>
      </c>
      <c r="M1418" s="193">
        <v>24.83</v>
      </c>
      <c r="N1418" s="193">
        <v>24.83</v>
      </c>
      <c r="O1418" s="193" t="s">
        <v>103</v>
      </c>
      <c r="P1418" s="197">
        <v>5.5119483690912263</v>
      </c>
      <c r="Q1418" s="197">
        <v>2.8781114718614722</v>
      </c>
      <c r="R1418" s="197">
        <v>3.8340247083416483</v>
      </c>
      <c r="S1418" s="197">
        <v>7.0618284231145712</v>
      </c>
      <c r="T1418" s="197">
        <v>13.553113553113555</v>
      </c>
      <c r="U1418" s="197">
        <v>11.668877359199939</v>
      </c>
      <c r="V1418" s="197">
        <v>4.5454545454545459</v>
      </c>
      <c r="W1418" s="193">
        <v>5.5119483690912263</v>
      </c>
      <c r="X1418" s="193">
        <v>2.8781114718614722</v>
      </c>
      <c r="Y1418" s="193">
        <v>3.8340247083416483</v>
      </c>
      <c r="Z1418" s="193">
        <v>7.0618284231145712</v>
      </c>
      <c r="AA1418" s="193">
        <v>13.553113553113555</v>
      </c>
      <c r="AB1418" s="193">
        <v>11.668877359199939</v>
      </c>
      <c r="AC1418" s="193">
        <v>4.5454545454545459</v>
      </c>
    </row>
    <row r="1419" spans="6:29" x14ac:dyDescent="0.2">
      <c r="F1419" s="195"/>
      <c r="G1419" s="196"/>
      <c r="H1419" s="192"/>
      <c r="L1419" s="193" t="s">
        <v>1534</v>
      </c>
      <c r="M1419" s="193">
        <v>24.83</v>
      </c>
      <c r="O1419" s="193" t="s">
        <v>105</v>
      </c>
      <c r="P1419" s="197">
        <v>5.5423280423280419</v>
      </c>
      <c r="Q1419" s="197">
        <v>1.0416666666666667</v>
      </c>
      <c r="R1419" s="197">
        <v>2.4822695035460991</v>
      </c>
      <c r="S1419" s="197">
        <v>4.1465766634522661</v>
      </c>
      <c r="T1419" s="197">
        <v>9.4017094017094021</v>
      </c>
      <c r="U1419" s="197">
        <v>10.735716700473294</v>
      </c>
      <c r="V1419" s="197">
        <v>3.443223443223443</v>
      </c>
      <c r="W1419" s="193">
        <v>5.5423280423280419</v>
      </c>
      <c r="X1419" s="193">
        <v>1.0416666666666667</v>
      </c>
      <c r="Y1419" s="193">
        <v>2.4822695035460991</v>
      </c>
      <c r="Z1419" s="193">
        <v>4.1465766634522661</v>
      </c>
      <c r="AA1419" s="193">
        <v>9.4017094017094021</v>
      </c>
      <c r="AB1419" s="193">
        <v>10.735716700473294</v>
      </c>
      <c r="AC1419" s="193">
        <v>3.443223443223443</v>
      </c>
    </row>
    <row r="1420" spans="6:29" x14ac:dyDescent="0.2">
      <c r="F1420" s="195"/>
      <c r="G1420" s="196"/>
      <c r="H1420" s="192"/>
      <c r="L1420" s="193" t="s">
        <v>1535</v>
      </c>
      <c r="M1420" s="193">
        <v>24.83</v>
      </c>
      <c r="O1420" s="193" t="s">
        <v>107</v>
      </c>
      <c r="P1420" s="197">
        <v>5.0383933860171561</v>
      </c>
      <c r="Q1420" s="197">
        <v>3.0035787321063396</v>
      </c>
      <c r="R1420" s="197">
        <v>4.6208861463734028</v>
      </c>
      <c r="S1420" s="197">
        <v>3.0174714513904739</v>
      </c>
      <c r="T1420" s="197">
        <v>5.1180797522260946</v>
      </c>
      <c r="U1420" s="197">
        <v>6.0360360360360348</v>
      </c>
      <c r="V1420" s="197">
        <v>1.2820512820512822</v>
      </c>
      <c r="W1420" s="193">
        <v>5.0383933860171561</v>
      </c>
      <c r="X1420" s="193">
        <v>3.0035787321063396</v>
      </c>
      <c r="Y1420" s="193">
        <v>4.6208861463734028</v>
      </c>
      <c r="Z1420" s="193">
        <v>3.0174714513904739</v>
      </c>
      <c r="AA1420" s="193">
        <v>5.1180797522260946</v>
      </c>
      <c r="AB1420" s="193">
        <v>6.0360360360360348</v>
      </c>
      <c r="AC1420" s="193">
        <v>1.2820512820512822</v>
      </c>
    </row>
    <row r="1421" spans="6:29" x14ac:dyDescent="0.2">
      <c r="F1421" s="195"/>
      <c r="G1421" s="196"/>
      <c r="H1421" s="192"/>
      <c r="L1421" s="193" t="s">
        <v>1536</v>
      </c>
      <c r="M1421" s="193">
        <v>24.83</v>
      </c>
      <c r="O1421" s="193" t="s">
        <v>109</v>
      </c>
      <c r="P1421" s="197">
        <v>5.3706408853467682</v>
      </c>
      <c r="Q1421" s="197">
        <v>4.5808432040006366</v>
      </c>
      <c r="R1421" s="197">
        <v>5.9264957264957268</v>
      </c>
      <c r="S1421" s="197">
        <v>5.6035002256338249</v>
      </c>
      <c r="T1421" s="197">
        <v>7.4639431876418492</v>
      </c>
      <c r="U1421" s="197">
        <v>9.0909090909090917</v>
      </c>
      <c r="V1421" s="197">
        <v>2.7428127428127422</v>
      </c>
      <c r="W1421" s="193">
        <v>5.3706408853467682</v>
      </c>
      <c r="X1421" s="193">
        <v>4.5808432040006366</v>
      </c>
      <c r="Y1421" s="193">
        <v>5.9264957264957268</v>
      </c>
      <c r="Z1421" s="193">
        <v>5.6035002256338249</v>
      </c>
      <c r="AA1421" s="193">
        <v>7.4639431876418492</v>
      </c>
      <c r="AB1421" s="193">
        <v>9.0909090909090917</v>
      </c>
      <c r="AC1421" s="193">
        <v>2.7428127428127422</v>
      </c>
    </row>
    <row r="1422" spans="6:29" x14ac:dyDescent="0.2">
      <c r="F1422" s="195"/>
      <c r="G1422" s="196"/>
      <c r="H1422" s="192"/>
      <c r="L1422" s="193" t="s">
        <v>1537</v>
      </c>
      <c r="M1422" s="193">
        <v>24.83</v>
      </c>
      <c r="O1422" s="193" t="s">
        <v>111</v>
      </c>
      <c r="P1422" s="197">
        <v>5.4442669288435539</v>
      </c>
      <c r="Q1422" s="197">
        <v>4.0884487567688508</v>
      </c>
      <c r="R1422" s="197">
        <v>5.0347759436658155</v>
      </c>
      <c r="S1422" s="197">
        <v>1.3888888888888891</v>
      </c>
      <c r="T1422" s="197">
        <v>7.7519379844961236</v>
      </c>
      <c r="U1422" s="197">
        <v>9.5555555555555571</v>
      </c>
      <c r="V1422" s="197">
        <v>3.9566532258064511</v>
      </c>
      <c r="W1422" s="193">
        <v>5.4442669288435539</v>
      </c>
      <c r="X1422" s="193">
        <v>4.0884487567688508</v>
      </c>
      <c r="Y1422" s="193">
        <v>5.0347759436658155</v>
      </c>
      <c r="Z1422" s="193">
        <v>1.3888888888888891</v>
      </c>
      <c r="AA1422" s="193">
        <v>7.7519379844961236</v>
      </c>
      <c r="AB1422" s="193">
        <v>9.5555555555555571</v>
      </c>
      <c r="AC1422" s="193">
        <v>3.9566532258064511</v>
      </c>
    </row>
    <row r="1423" spans="6:29" x14ac:dyDescent="0.2">
      <c r="F1423" s="195"/>
      <c r="G1423" s="196"/>
      <c r="H1423" s="192"/>
      <c r="L1423" s="193" t="s">
        <v>1538</v>
      </c>
      <c r="M1423" s="193">
        <v>24.83</v>
      </c>
      <c r="O1423" s="193" t="s">
        <v>113</v>
      </c>
      <c r="P1423" s="197">
        <v>5.0705128205128212</v>
      </c>
      <c r="Q1423" s="197">
        <v>4.9248690377722637</v>
      </c>
      <c r="R1423" s="197">
        <v>5.9077669989351742</v>
      </c>
      <c r="S1423" s="197">
        <v>3.5909737029140021</v>
      </c>
      <c r="T1423" s="197">
        <v>7.4796777546777546</v>
      </c>
      <c r="U1423" s="197">
        <v>10.096153846153847</v>
      </c>
      <c r="V1423" s="197"/>
      <c r="W1423" s="193">
        <v>5.0705128205128212</v>
      </c>
      <c r="X1423" s="193">
        <v>4.9248690377722637</v>
      </c>
      <c r="Y1423" s="193">
        <v>5.9077669989351742</v>
      </c>
      <c r="Z1423" s="193">
        <v>3.5909737029140021</v>
      </c>
      <c r="AA1423" s="193">
        <v>7.4796777546777546</v>
      </c>
      <c r="AB1423" s="193">
        <v>10.096153846153847</v>
      </c>
      <c r="AC1423" s="193">
        <v>10.096153846153847</v>
      </c>
    </row>
    <row r="1424" spans="6:29" x14ac:dyDescent="0.2">
      <c r="F1424" s="195"/>
      <c r="G1424" s="196"/>
      <c r="H1424" s="192"/>
      <c r="L1424" s="193" t="s">
        <v>1539</v>
      </c>
      <c r="M1424" s="193">
        <v>24.83</v>
      </c>
      <c r="O1424" s="193" t="s">
        <v>115</v>
      </c>
      <c r="P1424" s="197">
        <v>4.9769262634631319</v>
      </c>
      <c r="Q1424" s="197">
        <v>4.5437286157674039</v>
      </c>
      <c r="R1424" s="197">
        <v>3.9973493504378901</v>
      </c>
      <c r="S1424" s="197">
        <v>4.1881339550005219</v>
      </c>
      <c r="T1424" s="197">
        <v>8.4171615718470676</v>
      </c>
      <c r="U1424" s="197">
        <v>7.9365079365079367</v>
      </c>
      <c r="V1424" s="197">
        <v>5.8664832285115311</v>
      </c>
      <c r="W1424" s="193">
        <v>4.9769262634631319</v>
      </c>
      <c r="X1424" s="193">
        <v>4.5437286157674039</v>
      </c>
      <c r="Y1424" s="193">
        <v>3.9973493504378901</v>
      </c>
      <c r="Z1424" s="193">
        <v>4.1881339550005219</v>
      </c>
      <c r="AA1424" s="193">
        <v>8.4171615718470676</v>
      </c>
      <c r="AB1424" s="193">
        <v>7.9365079365079367</v>
      </c>
      <c r="AC1424" s="193">
        <v>5.8664832285115311</v>
      </c>
    </row>
    <row r="1425" spans="6:29" x14ac:dyDescent="0.2">
      <c r="F1425" s="195"/>
      <c r="G1425" s="196"/>
      <c r="H1425" s="192"/>
      <c r="L1425" s="193" t="s">
        <v>1540</v>
      </c>
      <c r="M1425" s="193">
        <v>24.83</v>
      </c>
      <c r="O1425" s="193" t="s">
        <v>117</v>
      </c>
      <c r="P1425" s="197">
        <v>2.2588315217391304</v>
      </c>
      <c r="Q1425" s="197">
        <v>5.6103767349636486</v>
      </c>
      <c r="R1425" s="197">
        <v>7.6951075868490042</v>
      </c>
      <c r="S1425" s="197">
        <v>5.0174825174825175</v>
      </c>
      <c r="T1425" s="197">
        <v>10.294117647058822</v>
      </c>
      <c r="U1425" s="197">
        <v>8.4115397984011135</v>
      </c>
      <c r="V1425" s="197">
        <v>8.2646520146520146</v>
      </c>
      <c r="W1425" s="193">
        <v>2.2588315217391304</v>
      </c>
      <c r="X1425" s="193">
        <v>5.6103767349636486</v>
      </c>
      <c r="Y1425" s="193">
        <v>7.6951075868490042</v>
      </c>
      <c r="Z1425" s="193">
        <v>5.0174825174825175</v>
      </c>
      <c r="AA1425" s="193">
        <v>10.294117647058822</v>
      </c>
      <c r="AB1425" s="193">
        <v>8.4115397984011135</v>
      </c>
      <c r="AC1425" s="193">
        <v>8.2646520146520146</v>
      </c>
    </row>
    <row r="1426" spans="6:29" x14ac:dyDescent="0.2">
      <c r="F1426" s="195"/>
      <c r="G1426" s="196"/>
      <c r="H1426" s="192"/>
      <c r="L1426" s="193" t="s">
        <v>1541</v>
      </c>
      <c r="M1426" s="193">
        <v>24.83</v>
      </c>
      <c r="O1426" s="193" t="s">
        <v>119</v>
      </c>
      <c r="P1426" s="197">
        <v>8.2974137931034484</v>
      </c>
      <c r="Q1426" s="197">
        <v>3.7206694271911669</v>
      </c>
      <c r="R1426" s="197">
        <v>4.4103344821048172</v>
      </c>
      <c r="S1426" s="197">
        <v>6.2323584274803778</v>
      </c>
      <c r="T1426" s="197">
        <v>7.6388888888888893</v>
      </c>
      <c r="U1426" s="197">
        <v>10.6203007518797</v>
      </c>
      <c r="V1426" s="197">
        <v>4.6052631578947363</v>
      </c>
      <c r="W1426" s="193">
        <v>8.2974137931034484</v>
      </c>
      <c r="X1426" s="193">
        <v>3.7206694271911669</v>
      </c>
      <c r="Y1426" s="193">
        <v>4.4103344821048172</v>
      </c>
      <c r="Z1426" s="193">
        <v>6.2323584274803778</v>
      </c>
      <c r="AA1426" s="193">
        <v>7.6388888888888893</v>
      </c>
      <c r="AB1426" s="193">
        <v>10.6203007518797</v>
      </c>
      <c r="AC1426" s="193">
        <v>4.6052631578947363</v>
      </c>
    </row>
    <row r="1427" spans="6:29" x14ac:dyDescent="0.2">
      <c r="F1427" s="195"/>
      <c r="G1427" s="196"/>
      <c r="H1427" s="192"/>
      <c r="L1427" s="193" t="s">
        <v>1542</v>
      </c>
      <c r="M1427" s="193">
        <v>24.83</v>
      </c>
      <c r="O1427" s="193" t="s">
        <v>121</v>
      </c>
      <c r="P1427" s="197">
        <v>5.3263315828957243</v>
      </c>
      <c r="Q1427" s="197">
        <v>6.3315578229544149</v>
      </c>
      <c r="R1427" s="197">
        <v>6.933385183264817</v>
      </c>
      <c r="S1427" s="197">
        <v>4.6598056032018293</v>
      </c>
      <c r="T1427" s="197">
        <v>6.3650549825665026</v>
      </c>
      <c r="U1427" s="197">
        <v>8.9034526854219962</v>
      </c>
      <c r="V1427" s="197">
        <v>2.1333333333333333</v>
      </c>
      <c r="W1427" s="193">
        <v>5.3263315828957243</v>
      </c>
      <c r="X1427" s="193">
        <v>6.3315578229544149</v>
      </c>
      <c r="Y1427" s="193">
        <v>6.933385183264817</v>
      </c>
      <c r="Z1427" s="193">
        <v>4.6598056032018293</v>
      </c>
      <c r="AA1427" s="193">
        <v>6.3650549825665026</v>
      </c>
      <c r="AB1427" s="193">
        <v>8.9034526854219962</v>
      </c>
      <c r="AC1427" s="193">
        <v>2.1333333333333333</v>
      </c>
    </row>
    <row r="1428" spans="6:29" x14ac:dyDescent="0.2">
      <c r="F1428" s="195"/>
      <c r="G1428" s="196"/>
      <c r="H1428" s="192"/>
      <c r="L1428" s="193" t="s">
        <v>1543</v>
      </c>
      <c r="M1428" s="193">
        <v>24.83</v>
      </c>
      <c r="O1428" s="193" t="s">
        <v>123</v>
      </c>
      <c r="P1428" s="197">
        <v>4.4483692218733326</v>
      </c>
      <c r="Q1428" s="197">
        <v>4.9945987688652353</v>
      </c>
      <c r="R1428" s="197">
        <v>6.2823776126992144</v>
      </c>
      <c r="S1428" s="197">
        <v>5.4178678061498324</v>
      </c>
      <c r="T1428" s="197">
        <v>7.5798808181632564</v>
      </c>
      <c r="U1428" s="197">
        <v>9.6613178712693273</v>
      </c>
      <c r="V1428" s="197">
        <v>3.5294117647058822</v>
      </c>
      <c r="W1428" s="193">
        <v>4.4483692218733326</v>
      </c>
      <c r="X1428" s="193">
        <v>4.9945987688652353</v>
      </c>
      <c r="Y1428" s="193">
        <v>6.2823776126992144</v>
      </c>
      <c r="Z1428" s="193">
        <v>5.4178678061498324</v>
      </c>
      <c r="AA1428" s="193">
        <v>7.5798808181632564</v>
      </c>
      <c r="AB1428" s="193">
        <v>9.6613178712693273</v>
      </c>
      <c r="AC1428" s="193">
        <v>3.5294117647058822</v>
      </c>
    </row>
    <row r="1429" spans="6:29" x14ac:dyDescent="0.2">
      <c r="F1429" s="195"/>
      <c r="G1429" s="196"/>
      <c r="H1429" s="192"/>
      <c r="L1429" s="193" t="s">
        <v>1544</v>
      </c>
      <c r="M1429" s="193">
        <v>24.83</v>
      </c>
      <c r="O1429" s="193" t="s">
        <v>125</v>
      </c>
      <c r="P1429" s="197">
        <v>5.5946791862284826</v>
      </c>
      <c r="Q1429" s="197">
        <v>2.3517080745341614</v>
      </c>
      <c r="R1429" s="197">
        <v>3.2884445267571558</v>
      </c>
      <c r="S1429" s="197">
        <v>4.4374260398165291</v>
      </c>
      <c r="T1429" s="197">
        <v>6.3587479104720499</v>
      </c>
      <c r="U1429" s="197">
        <v>7.4074074074074083</v>
      </c>
      <c r="V1429" s="197">
        <v>4.9580419675809164</v>
      </c>
      <c r="W1429" s="193">
        <v>5.5946791862284826</v>
      </c>
      <c r="X1429" s="193">
        <v>2.3517080745341614</v>
      </c>
      <c r="Y1429" s="193">
        <v>3.2884445267571558</v>
      </c>
      <c r="Z1429" s="193">
        <v>4.4374260398165291</v>
      </c>
      <c r="AA1429" s="193">
        <v>6.3587479104720499</v>
      </c>
      <c r="AB1429" s="193">
        <v>7.4074074074074083</v>
      </c>
      <c r="AC1429" s="193">
        <v>4.9580419675809164</v>
      </c>
    </row>
    <row r="1430" spans="6:29" x14ac:dyDescent="0.2">
      <c r="F1430" s="195"/>
      <c r="G1430" s="196"/>
      <c r="H1430" s="192"/>
      <c r="L1430" s="193" t="s">
        <v>1545</v>
      </c>
      <c r="M1430" s="193">
        <v>24.83</v>
      </c>
      <c r="O1430" s="193" t="s">
        <v>127</v>
      </c>
      <c r="P1430" s="197">
        <v>3.9938397473952292</v>
      </c>
      <c r="Q1430" s="197">
        <v>4.1745073196087548</v>
      </c>
      <c r="R1430" s="197">
        <v>2.2680291409202598</v>
      </c>
      <c r="S1430" s="197">
        <v>5.3259274896375981</v>
      </c>
      <c r="T1430" s="197">
        <v>7.4137111240787563</v>
      </c>
      <c r="U1430" s="197">
        <v>8.4210526315789469</v>
      </c>
      <c r="V1430" s="197">
        <v>4.734663710273467</v>
      </c>
      <c r="W1430" s="193">
        <v>3.9938397473952292</v>
      </c>
      <c r="X1430" s="193">
        <v>4.1745073196087548</v>
      </c>
      <c r="Y1430" s="193">
        <v>2.2680291409202598</v>
      </c>
      <c r="Z1430" s="193">
        <v>5.3259274896375981</v>
      </c>
      <c r="AA1430" s="193">
        <v>7.4137111240787563</v>
      </c>
      <c r="AB1430" s="193">
        <v>8.4210526315789469</v>
      </c>
      <c r="AC1430" s="193">
        <v>4.734663710273467</v>
      </c>
    </row>
    <row r="1431" spans="6:29" x14ac:dyDescent="0.2">
      <c r="F1431" s="195"/>
      <c r="G1431" s="196"/>
      <c r="H1431" s="192"/>
      <c r="L1431" s="193" t="s">
        <v>1546</v>
      </c>
      <c r="M1431" s="193">
        <v>24.83</v>
      </c>
      <c r="O1431" s="193" t="s">
        <v>129</v>
      </c>
      <c r="P1431" s="197">
        <v>4.8483944620213837</v>
      </c>
      <c r="Q1431" s="197">
        <v>3.7674236568341914</v>
      </c>
      <c r="R1431" s="197">
        <v>3.2158374866063095</v>
      </c>
      <c r="S1431" s="197">
        <v>5.393207177986568</v>
      </c>
      <c r="T1431" s="197">
        <v>6.3230006134060961</v>
      </c>
      <c r="U1431" s="197">
        <v>9.3172119487908951</v>
      </c>
      <c r="V1431" s="197">
        <v>5.6049308763024728</v>
      </c>
      <c r="W1431" s="193">
        <v>4.8483944620213837</v>
      </c>
      <c r="X1431" s="193">
        <v>3.7674236568341914</v>
      </c>
      <c r="Y1431" s="193">
        <v>3.2158374866063095</v>
      </c>
      <c r="Z1431" s="193">
        <v>5.393207177986568</v>
      </c>
      <c r="AA1431" s="193">
        <v>6.3230006134060961</v>
      </c>
      <c r="AB1431" s="193">
        <v>9.3172119487908951</v>
      </c>
      <c r="AC1431" s="193">
        <v>5.6049308763024728</v>
      </c>
    </row>
    <row r="1432" spans="6:29" x14ac:dyDescent="0.2">
      <c r="F1432" s="195"/>
      <c r="G1432" s="196"/>
      <c r="H1432" s="192"/>
      <c r="L1432" s="193" t="s">
        <v>1547</v>
      </c>
      <c r="M1432" s="193">
        <v>24.83</v>
      </c>
      <c r="O1432" s="193" t="s">
        <v>131</v>
      </c>
      <c r="P1432" s="197">
        <v>5.2892512060668864</v>
      </c>
      <c r="Q1432" s="197">
        <v>1.785714285714286</v>
      </c>
      <c r="R1432" s="197">
        <v>6.0269526603896413</v>
      </c>
      <c r="S1432" s="197">
        <v>4.2169089466648559</v>
      </c>
      <c r="T1432" s="197">
        <v>7.4309633376987296</v>
      </c>
      <c r="U1432" s="197">
        <v>9.8086124401913892</v>
      </c>
      <c r="V1432" s="197">
        <v>5.239827233462151</v>
      </c>
      <c r="W1432" s="193">
        <v>5.2892512060668864</v>
      </c>
      <c r="X1432" s="193">
        <v>1.785714285714286</v>
      </c>
      <c r="Y1432" s="193">
        <v>6.0269526603896413</v>
      </c>
      <c r="Z1432" s="193">
        <v>4.2169089466648559</v>
      </c>
      <c r="AA1432" s="193">
        <v>7.4309633376987296</v>
      </c>
      <c r="AB1432" s="193">
        <v>9.8086124401913892</v>
      </c>
      <c r="AC1432" s="193">
        <v>5.239827233462151</v>
      </c>
    </row>
    <row r="1433" spans="6:29" x14ac:dyDescent="0.2">
      <c r="F1433" s="195"/>
      <c r="G1433" s="196"/>
      <c r="H1433" s="192"/>
      <c r="L1433" s="193" t="s">
        <v>1548</v>
      </c>
      <c r="M1433" s="193">
        <v>24.83</v>
      </c>
      <c r="O1433" s="193" t="s">
        <v>133</v>
      </c>
      <c r="P1433" s="197">
        <v>5.421977124183007</v>
      </c>
      <c r="Q1433" s="197">
        <v>4.2453386906224058</v>
      </c>
      <c r="R1433" s="197">
        <v>4.194590142615632</v>
      </c>
      <c r="S1433" s="197">
        <v>7.1428571428571441</v>
      </c>
      <c r="T1433" s="197">
        <v>7.1879952997759178</v>
      </c>
      <c r="U1433" s="197">
        <v>8.3333333333333339</v>
      </c>
      <c r="V1433" s="197">
        <v>1.680672268907563</v>
      </c>
      <c r="W1433" s="193">
        <v>5.421977124183007</v>
      </c>
      <c r="X1433" s="193">
        <v>4.2453386906224058</v>
      </c>
      <c r="Y1433" s="193">
        <v>4.194590142615632</v>
      </c>
      <c r="Z1433" s="193">
        <v>7.1428571428571441</v>
      </c>
      <c r="AA1433" s="193">
        <v>7.1879952997759178</v>
      </c>
      <c r="AB1433" s="193">
        <v>8.3333333333333339</v>
      </c>
      <c r="AC1433" s="193">
        <v>1.680672268907563</v>
      </c>
    </row>
    <row r="1434" spans="6:29" x14ac:dyDescent="0.2">
      <c r="F1434" s="195"/>
      <c r="G1434" s="196"/>
      <c r="H1434" s="192"/>
      <c r="L1434" s="193" t="s">
        <v>1549</v>
      </c>
      <c r="M1434" s="193">
        <v>24.83</v>
      </c>
      <c r="O1434" s="193" t="s">
        <v>135</v>
      </c>
      <c r="P1434" s="197">
        <v>5.6642033165104548</v>
      </c>
      <c r="Q1434" s="197">
        <v>4.5587802228723335</v>
      </c>
      <c r="R1434" s="197">
        <v>4.8306057086544891</v>
      </c>
      <c r="S1434" s="197">
        <v>5.7577797730272584</v>
      </c>
      <c r="T1434" s="197">
        <v>4.2443064182194616</v>
      </c>
      <c r="U1434" s="197">
        <v>10.179865424430643</v>
      </c>
      <c r="V1434" s="197">
        <v>2.9411764705882355</v>
      </c>
      <c r="W1434" s="193">
        <v>5.6642033165104548</v>
      </c>
      <c r="X1434" s="193">
        <v>4.5587802228723335</v>
      </c>
      <c r="Y1434" s="193">
        <v>4.8306057086544891</v>
      </c>
      <c r="Z1434" s="193">
        <v>5.7577797730272584</v>
      </c>
      <c r="AA1434" s="193">
        <v>4.2443064182194616</v>
      </c>
      <c r="AB1434" s="193">
        <v>10.179865424430643</v>
      </c>
      <c r="AC1434" s="193">
        <v>2.9411764705882355</v>
      </c>
    </row>
    <row r="1435" spans="6:29" x14ac:dyDescent="0.2">
      <c r="F1435" s="195"/>
      <c r="G1435" s="196"/>
      <c r="H1435" s="192"/>
      <c r="L1435" s="193" t="s">
        <v>1550</v>
      </c>
      <c r="M1435" s="193">
        <v>24.83</v>
      </c>
      <c r="O1435" s="193" t="s">
        <v>137</v>
      </c>
      <c r="P1435" s="197">
        <v>3.4090909090909087</v>
      </c>
      <c r="Q1435" s="197">
        <v>1.7272727272727273</v>
      </c>
      <c r="R1435" s="197">
        <v>4.8631585715832797</v>
      </c>
      <c r="S1435" s="197">
        <v>4.6367880485527548</v>
      </c>
      <c r="T1435" s="197">
        <v>7.8600405679513186</v>
      </c>
      <c r="U1435" s="197">
        <v>10.555555555555557</v>
      </c>
      <c r="V1435" s="197">
        <v>9.0909090909090917</v>
      </c>
      <c r="W1435" s="193">
        <v>3.4090909090909087</v>
      </c>
      <c r="X1435" s="193">
        <v>1.7272727272727273</v>
      </c>
      <c r="Y1435" s="193">
        <v>4.8631585715832797</v>
      </c>
      <c r="Z1435" s="193">
        <v>4.6367880485527548</v>
      </c>
      <c r="AA1435" s="193">
        <v>7.8600405679513186</v>
      </c>
      <c r="AB1435" s="193">
        <v>10.555555555555557</v>
      </c>
      <c r="AC1435" s="193">
        <v>9.0909090909090917</v>
      </c>
    </row>
    <row r="1436" spans="6:29" x14ac:dyDescent="0.2">
      <c r="F1436" s="195"/>
      <c r="G1436" s="196"/>
      <c r="H1436" s="192"/>
      <c r="L1436" s="193" t="s">
        <v>1551</v>
      </c>
      <c r="M1436" s="193">
        <v>24.83</v>
      </c>
      <c r="O1436" s="193" t="s">
        <v>139</v>
      </c>
      <c r="P1436" s="197">
        <v>4.5148452605482605</v>
      </c>
      <c r="Q1436" s="197">
        <v>8.4482758620689644</v>
      </c>
      <c r="R1436" s="197">
        <v>5.4748375534557789</v>
      </c>
      <c r="S1436" s="197">
        <v>3.8922215311871886</v>
      </c>
      <c r="T1436" s="197">
        <v>8.045112781954888</v>
      </c>
      <c r="U1436" s="197">
        <v>5.416666666666667</v>
      </c>
      <c r="V1436" s="197">
        <v>3.6458333333333335</v>
      </c>
      <c r="W1436" s="193">
        <v>4.5148452605482605</v>
      </c>
      <c r="X1436" s="193">
        <v>8.4482758620689644</v>
      </c>
      <c r="Y1436" s="193">
        <v>5.4748375534557789</v>
      </c>
      <c r="Z1436" s="193">
        <v>3.8922215311871886</v>
      </c>
      <c r="AA1436" s="193">
        <v>8.045112781954888</v>
      </c>
      <c r="AB1436" s="193">
        <v>5.416666666666667</v>
      </c>
      <c r="AC1436" s="193">
        <v>3.6458333333333335</v>
      </c>
    </row>
    <row r="1437" spans="6:29" x14ac:dyDescent="0.2">
      <c r="F1437" s="195"/>
      <c r="G1437" s="196"/>
      <c r="H1437" s="192"/>
      <c r="L1437" s="193" t="s">
        <v>1552</v>
      </c>
      <c r="M1437" s="193">
        <v>24.83</v>
      </c>
      <c r="O1437" s="193" t="s">
        <v>141</v>
      </c>
      <c r="P1437" s="197">
        <v>1.8518518518518516</v>
      </c>
      <c r="Q1437" s="197">
        <v>5.0245310245310248</v>
      </c>
      <c r="R1437" s="197">
        <v>5.3004373284842856</v>
      </c>
      <c r="S1437" s="197">
        <v>4.7613098212798368</v>
      </c>
      <c r="T1437" s="197">
        <v>4.7597603891745974</v>
      </c>
      <c r="U1437" s="197">
        <v>2.2471910112359548</v>
      </c>
      <c r="V1437" s="197">
        <v>5.882352941176471</v>
      </c>
      <c r="W1437" s="193">
        <v>1.8518518518518516</v>
      </c>
      <c r="X1437" s="193">
        <v>5.0245310245310248</v>
      </c>
      <c r="Y1437" s="193">
        <v>5.3004373284842856</v>
      </c>
      <c r="Z1437" s="193">
        <v>4.7613098212798368</v>
      </c>
      <c r="AA1437" s="193">
        <v>4.7597603891745974</v>
      </c>
      <c r="AB1437" s="193">
        <v>2.2471910112359548</v>
      </c>
      <c r="AC1437" s="193">
        <v>5.882352941176471</v>
      </c>
    </row>
    <row r="1438" spans="6:29" x14ac:dyDescent="0.2">
      <c r="F1438" s="195"/>
      <c r="G1438" s="196"/>
      <c r="H1438" s="192"/>
      <c r="L1438" s="193" t="s">
        <v>1553</v>
      </c>
      <c r="M1438" s="193">
        <v>24.83</v>
      </c>
      <c r="O1438" s="193" t="s">
        <v>143</v>
      </c>
      <c r="P1438" s="197">
        <v>3.8074712643678161</v>
      </c>
      <c r="Q1438" s="197">
        <v>6.2096365004617855</v>
      </c>
      <c r="R1438" s="197">
        <v>8.108108108108107</v>
      </c>
      <c r="S1438" s="197">
        <v>3.6774628879892042</v>
      </c>
      <c r="T1438" s="197">
        <v>9.1269841269841283</v>
      </c>
      <c r="U1438" s="197"/>
      <c r="V1438" s="197">
        <v>3.1818181818181821</v>
      </c>
      <c r="W1438" s="193">
        <v>3.8074712643678161</v>
      </c>
      <c r="X1438" s="193">
        <v>6.2096365004617855</v>
      </c>
      <c r="Y1438" s="193">
        <v>8.108108108108107</v>
      </c>
      <c r="Z1438" s="193">
        <v>3.6774628879892042</v>
      </c>
      <c r="AA1438" s="193">
        <v>9.1269841269841283</v>
      </c>
      <c r="AB1438" s="193">
        <v>3.1818181818181821</v>
      </c>
      <c r="AC1438" s="193">
        <v>3.1818181818181821</v>
      </c>
    </row>
    <row r="1439" spans="6:29" x14ac:dyDescent="0.2">
      <c r="F1439" s="195"/>
      <c r="G1439" s="196"/>
      <c r="H1439" s="192"/>
      <c r="L1439" s="193" t="s">
        <v>1554</v>
      </c>
      <c r="M1439" s="193">
        <v>24.83</v>
      </c>
      <c r="O1439" s="193" t="s">
        <v>145</v>
      </c>
      <c r="P1439" s="197">
        <v>6.4026553156987944</v>
      </c>
      <c r="Q1439" s="197">
        <v>4.6160716729822422</v>
      </c>
      <c r="R1439" s="197">
        <v>5.9869801231589861</v>
      </c>
      <c r="S1439" s="197">
        <v>3.6627350346862539</v>
      </c>
      <c r="T1439" s="197">
        <v>4.833333333333333</v>
      </c>
      <c r="U1439" s="197"/>
      <c r="V1439" s="197">
        <v>5.1578627808136011</v>
      </c>
      <c r="W1439" s="193">
        <v>6.4026553156987944</v>
      </c>
      <c r="X1439" s="193">
        <v>4.6160716729822422</v>
      </c>
      <c r="Y1439" s="193">
        <v>5.9869801231589861</v>
      </c>
      <c r="Z1439" s="193">
        <v>3.6627350346862539</v>
      </c>
      <c r="AA1439" s="193">
        <v>4.833333333333333</v>
      </c>
      <c r="AB1439" s="193">
        <v>5.1578627808136011</v>
      </c>
      <c r="AC1439" s="193">
        <v>5.1578627808136011</v>
      </c>
    </row>
    <row r="1440" spans="6:29" x14ac:dyDescent="0.2">
      <c r="F1440" s="195"/>
      <c r="G1440" s="196"/>
      <c r="H1440" s="192"/>
      <c r="L1440" s="193" t="s">
        <v>1555</v>
      </c>
      <c r="M1440" s="193">
        <v>24.83</v>
      </c>
      <c r="O1440" s="193" t="s">
        <v>147</v>
      </c>
      <c r="P1440" s="197">
        <v>5.8253026933531009</v>
      </c>
      <c r="Q1440" s="197">
        <v>4.8599758565358666</v>
      </c>
      <c r="R1440" s="197">
        <v>4.714778755727032</v>
      </c>
      <c r="S1440" s="197">
        <v>4.1376623376623378</v>
      </c>
      <c r="T1440" s="197"/>
      <c r="U1440" s="197">
        <v>4.1666666666666661</v>
      </c>
      <c r="V1440" s="197">
        <v>4.7987640945387424</v>
      </c>
      <c r="W1440" s="193">
        <v>5.8253026933531009</v>
      </c>
      <c r="X1440" s="193">
        <v>4.8599758565358666</v>
      </c>
      <c r="Y1440" s="193">
        <v>4.714778755727032</v>
      </c>
      <c r="Z1440" s="193">
        <v>4.1376623376623378</v>
      </c>
      <c r="AA1440" s="193">
        <v>4.8844299108195841</v>
      </c>
      <c r="AB1440" s="193">
        <v>4.1666666666666661</v>
      </c>
      <c r="AC1440" s="193">
        <v>4.7987640945387424</v>
      </c>
    </row>
    <row r="1441" spans="6:29" x14ac:dyDescent="0.2">
      <c r="F1441" s="195"/>
      <c r="G1441" s="196"/>
      <c r="H1441" s="192"/>
      <c r="L1441" s="193" t="s">
        <v>1556</v>
      </c>
      <c r="M1441" s="193">
        <v>24.83</v>
      </c>
      <c r="O1441" s="193" t="s">
        <v>149</v>
      </c>
      <c r="P1441" s="197">
        <v>5.2705707931801333</v>
      </c>
      <c r="Q1441" s="197">
        <v>3.0748891306166848</v>
      </c>
      <c r="R1441" s="197">
        <v>4.1752665978672177</v>
      </c>
      <c r="S1441" s="197">
        <v>3.2122281051104791</v>
      </c>
      <c r="T1441" s="197"/>
      <c r="U1441" s="197">
        <v>8.4791884360849892</v>
      </c>
      <c r="V1441" s="197">
        <v>2.0389270490050682</v>
      </c>
      <c r="W1441" s="193">
        <v>5.2705707931801333</v>
      </c>
      <c r="X1441" s="193">
        <v>3.0748891306166848</v>
      </c>
      <c r="Y1441" s="193">
        <v>4.1752665978672177</v>
      </c>
      <c r="Z1441" s="193">
        <v>3.2122281051104791</v>
      </c>
      <c r="AA1441" s="193">
        <v>3.9332386566936286</v>
      </c>
      <c r="AB1441" s="193">
        <v>8.4791884360849892</v>
      </c>
      <c r="AC1441" s="193">
        <v>2.0389270490050682</v>
      </c>
    </row>
    <row r="1442" spans="6:29" x14ac:dyDescent="0.2">
      <c r="F1442" s="195"/>
      <c r="G1442" s="196"/>
      <c r="H1442" s="192"/>
      <c r="L1442" s="193" t="s">
        <v>1557</v>
      </c>
      <c r="M1442" s="193">
        <v>25</v>
      </c>
      <c r="N1442" s="193">
        <v>25</v>
      </c>
      <c r="O1442" s="193" t="s">
        <v>103</v>
      </c>
      <c r="P1442" s="197">
        <v>3.9108847885718099</v>
      </c>
      <c r="Q1442" s="197">
        <v>3.1841001875758583</v>
      </c>
      <c r="R1442" s="197">
        <v>3.3008658008658016</v>
      </c>
      <c r="S1442" s="197">
        <v>5.3904046051795573</v>
      </c>
      <c r="T1442" s="197">
        <v>4.7863247863247862</v>
      </c>
      <c r="U1442" s="197">
        <v>9.0776890466331466</v>
      </c>
      <c r="V1442" s="197">
        <v>2.7960526315789473</v>
      </c>
      <c r="W1442" s="193">
        <v>3.9108847885718099</v>
      </c>
      <c r="X1442" s="193">
        <v>3.1841001875758583</v>
      </c>
      <c r="Y1442" s="193">
        <v>3.3008658008658016</v>
      </c>
      <c r="Z1442" s="193">
        <v>5.3904046051795573</v>
      </c>
      <c r="AA1442" s="193">
        <v>4.7863247863247862</v>
      </c>
      <c r="AB1442" s="193">
        <v>9.0776890466331466</v>
      </c>
      <c r="AC1442" s="193">
        <v>2.7960526315789473</v>
      </c>
    </row>
    <row r="1443" spans="6:29" x14ac:dyDescent="0.2">
      <c r="F1443" s="195"/>
      <c r="G1443" s="196"/>
      <c r="H1443" s="192"/>
      <c r="L1443" s="193" t="s">
        <v>1558</v>
      </c>
      <c r="M1443" s="193">
        <v>25</v>
      </c>
      <c r="O1443" s="193" t="s">
        <v>105</v>
      </c>
      <c r="P1443" s="197">
        <v>4.4466403162055332</v>
      </c>
      <c r="Q1443" s="197">
        <v>2.9198635976129581</v>
      </c>
      <c r="R1443" s="197">
        <v>5.3504647100555029</v>
      </c>
      <c r="S1443" s="197">
        <v>3.8591010365203915</v>
      </c>
      <c r="T1443" s="197">
        <v>7.8166278166278174</v>
      </c>
      <c r="U1443" s="197">
        <v>9.3897996357012747</v>
      </c>
      <c r="V1443" s="197">
        <v>4.4018333878173701</v>
      </c>
      <c r="W1443" s="193">
        <v>4.4466403162055332</v>
      </c>
      <c r="X1443" s="193">
        <v>2.9198635976129581</v>
      </c>
      <c r="Y1443" s="193">
        <v>5.3504647100555029</v>
      </c>
      <c r="Z1443" s="193">
        <v>3.8591010365203915</v>
      </c>
      <c r="AA1443" s="193">
        <v>7.8166278166278174</v>
      </c>
      <c r="AB1443" s="193">
        <v>9.3897996357012747</v>
      </c>
      <c r="AC1443" s="193">
        <v>4.4018333878173701</v>
      </c>
    </row>
    <row r="1444" spans="6:29" x14ac:dyDescent="0.2">
      <c r="F1444" s="195"/>
      <c r="G1444" s="196"/>
      <c r="H1444" s="192"/>
      <c r="L1444" s="193" t="s">
        <v>1559</v>
      </c>
      <c r="M1444" s="193">
        <v>25</v>
      </c>
      <c r="O1444" s="193" t="s">
        <v>107</v>
      </c>
      <c r="P1444" s="197">
        <v>4.6446954492931498</v>
      </c>
      <c r="Q1444" s="197">
        <v>4.7809897280724432</v>
      </c>
      <c r="R1444" s="197">
        <v>4.3202484647084933</v>
      </c>
      <c r="S1444" s="197">
        <v>4.469860250717911</v>
      </c>
      <c r="T1444" s="197">
        <v>5.5555555555555562</v>
      </c>
      <c r="U1444" s="197">
        <v>8.3627547128691297</v>
      </c>
      <c r="V1444" s="197">
        <v>4.3906810035842296</v>
      </c>
      <c r="W1444" s="193">
        <v>4.6446954492931498</v>
      </c>
      <c r="X1444" s="193">
        <v>4.7809897280724432</v>
      </c>
      <c r="Y1444" s="193">
        <v>4.3202484647084933</v>
      </c>
      <c r="Z1444" s="193">
        <v>4.469860250717911</v>
      </c>
      <c r="AA1444" s="193">
        <v>5.5555555555555562</v>
      </c>
      <c r="AB1444" s="193">
        <v>8.3627547128691297</v>
      </c>
      <c r="AC1444" s="193">
        <v>4.3906810035842296</v>
      </c>
    </row>
    <row r="1445" spans="6:29" x14ac:dyDescent="0.2">
      <c r="F1445" s="195"/>
      <c r="G1445" s="196"/>
      <c r="H1445" s="192"/>
      <c r="L1445" s="193" t="s">
        <v>1560</v>
      </c>
      <c r="M1445" s="193">
        <v>25</v>
      </c>
      <c r="O1445" s="193" t="s">
        <v>109</v>
      </c>
      <c r="P1445" s="197">
        <v>4.6270629603962936</v>
      </c>
      <c r="Q1445" s="197">
        <v>4.3707544723878664</v>
      </c>
      <c r="R1445" s="197">
        <v>4.8734951254206704</v>
      </c>
      <c r="S1445" s="197">
        <v>0</v>
      </c>
      <c r="T1445" s="197">
        <v>6.046379285815906</v>
      </c>
      <c r="U1445" s="197">
        <v>8.2722832722832731</v>
      </c>
      <c r="V1445" s="197">
        <v>4.6121120314564736</v>
      </c>
      <c r="W1445" s="193">
        <v>4.6270629603962936</v>
      </c>
      <c r="X1445" s="193">
        <v>4.3707544723878664</v>
      </c>
      <c r="Y1445" s="193">
        <v>4.8734951254206704</v>
      </c>
      <c r="Z1445" s="193">
        <v>4.207027279616204</v>
      </c>
      <c r="AA1445" s="193">
        <v>6.046379285815906</v>
      </c>
      <c r="AB1445" s="193">
        <v>8.2722832722832731</v>
      </c>
      <c r="AC1445" s="193">
        <v>4.6121120314564736</v>
      </c>
    </row>
    <row r="1446" spans="6:29" x14ac:dyDescent="0.2">
      <c r="F1446" s="195"/>
      <c r="G1446" s="196"/>
      <c r="H1446" s="192"/>
      <c r="L1446" s="193" t="s">
        <v>1561</v>
      </c>
      <c r="M1446" s="193">
        <v>25</v>
      </c>
      <c r="O1446" s="193" t="s">
        <v>111</v>
      </c>
      <c r="P1446" s="197">
        <v>4.1939416177429871</v>
      </c>
      <c r="Q1446" s="197">
        <v>4.0219518304896082</v>
      </c>
      <c r="R1446" s="197">
        <v>4.5944888505794523</v>
      </c>
      <c r="S1446" s="197">
        <v>3.9441943085144975</v>
      </c>
      <c r="T1446" s="197">
        <v>7.0831941196124291</v>
      </c>
      <c r="U1446" s="197"/>
      <c r="V1446" s="197"/>
      <c r="W1446" s="193">
        <v>4.1939416177429871</v>
      </c>
      <c r="X1446" s="193">
        <v>4.0219518304896082</v>
      </c>
      <c r="Y1446" s="193">
        <v>4.5944888505794523</v>
      </c>
      <c r="Z1446" s="193">
        <v>3.9441943085144975</v>
      </c>
      <c r="AA1446" s="193">
        <v>7.0831941196124291</v>
      </c>
      <c r="AB1446" s="193">
        <v>8.0655331754196933</v>
      </c>
      <c r="AC1446" s="193">
        <v>2.8376203432513898</v>
      </c>
    </row>
    <row r="1447" spans="6:29" x14ac:dyDescent="0.2">
      <c r="F1447" s="195"/>
      <c r="G1447" s="196"/>
      <c r="H1447" s="192"/>
      <c r="L1447" s="193" t="s">
        <v>1562</v>
      </c>
      <c r="M1447" s="193">
        <v>25</v>
      </c>
      <c r="O1447" s="193" t="s">
        <v>113</v>
      </c>
      <c r="P1447" s="197">
        <v>4.5184115312791784</v>
      </c>
      <c r="Q1447" s="197">
        <v>4.5025617833222711</v>
      </c>
      <c r="R1447" s="197">
        <v>4.3528229620057646</v>
      </c>
      <c r="S1447" s="197">
        <v>5.3651036631217108</v>
      </c>
      <c r="T1447" s="197">
        <v>6.6117189201458872</v>
      </c>
      <c r="U1447" s="197">
        <v>8.0718954248366011</v>
      </c>
      <c r="V1447" s="197"/>
      <c r="W1447" s="193">
        <v>4.5184115312791784</v>
      </c>
      <c r="X1447" s="193">
        <v>4.5025617833222711</v>
      </c>
      <c r="Y1447" s="193">
        <v>4.3528229620057646</v>
      </c>
      <c r="Z1447" s="193">
        <v>5.3651036631217108</v>
      </c>
      <c r="AA1447" s="193">
        <v>6.6117189201458872</v>
      </c>
      <c r="AB1447" s="193">
        <v>8.0718954248366011</v>
      </c>
      <c r="AC1447" s="193">
        <v>8.0718954248366011</v>
      </c>
    </row>
    <row r="1448" spans="6:29" x14ac:dyDescent="0.2">
      <c r="F1448" s="195"/>
      <c r="G1448" s="196"/>
      <c r="H1448" s="192"/>
      <c r="L1448" s="193" t="s">
        <v>1563</v>
      </c>
      <c r="M1448" s="193">
        <v>25</v>
      </c>
      <c r="O1448" s="193" t="s">
        <v>115</v>
      </c>
      <c r="P1448" s="197">
        <v>4.8629531388152083</v>
      </c>
      <c r="Q1448" s="197">
        <v>4.2864643627553312</v>
      </c>
      <c r="R1448" s="197">
        <v>4.7473331950370543</v>
      </c>
      <c r="S1448" s="197">
        <v>4.5862965250041947</v>
      </c>
      <c r="T1448" s="197">
        <v>6.3201352430075843</v>
      </c>
      <c r="U1448" s="197">
        <v>7.8947368421052628</v>
      </c>
      <c r="V1448" s="197">
        <v>3.4382284382284385</v>
      </c>
      <c r="W1448" s="193">
        <v>4.8629531388152083</v>
      </c>
      <c r="X1448" s="193">
        <v>4.2864643627553312</v>
      </c>
      <c r="Y1448" s="193">
        <v>4.7473331950370543</v>
      </c>
      <c r="Z1448" s="193">
        <v>4.5862965250041947</v>
      </c>
      <c r="AA1448" s="193">
        <v>6.3201352430075843</v>
      </c>
      <c r="AB1448" s="193">
        <v>7.8947368421052628</v>
      </c>
      <c r="AC1448" s="193">
        <v>3.4382284382284385</v>
      </c>
    </row>
    <row r="1449" spans="6:29" x14ac:dyDescent="0.2">
      <c r="F1449" s="195"/>
      <c r="G1449" s="196"/>
      <c r="H1449" s="192"/>
      <c r="L1449" s="193" t="s">
        <v>1564</v>
      </c>
      <c r="M1449" s="193">
        <v>25</v>
      </c>
      <c r="O1449" s="193" t="s">
        <v>117</v>
      </c>
      <c r="P1449" s="197">
        <v>5.0946874476286235</v>
      </c>
      <c r="Q1449" s="197">
        <v>5.7253930652759291</v>
      </c>
      <c r="R1449" s="197">
        <v>5.3748988738122581</v>
      </c>
      <c r="S1449" s="197">
        <v>6.1904761904761907</v>
      </c>
      <c r="T1449" s="197">
        <v>7.4599609818066321</v>
      </c>
      <c r="U1449" s="197">
        <v>3.5714285714285721</v>
      </c>
      <c r="V1449" s="197">
        <v>5.0748715222399428</v>
      </c>
      <c r="W1449" s="193">
        <v>5.0946874476286235</v>
      </c>
      <c r="X1449" s="193">
        <v>5.7253930652759291</v>
      </c>
      <c r="Y1449" s="193">
        <v>5.3748988738122581</v>
      </c>
      <c r="Z1449" s="193">
        <v>6.1904761904761907</v>
      </c>
      <c r="AA1449" s="193">
        <v>7.4599609818066321</v>
      </c>
      <c r="AB1449" s="193">
        <v>3.5714285714285721</v>
      </c>
      <c r="AC1449" s="193">
        <v>5.0748715222399428</v>
      </c>
    </row>
    <row r="1450" spans="6:29" x14ac:dyDescent="0.2">
      <c r="F1450" s="195"/>
      <c r="G1450" s="196"/>
      <c r="H1450" s="192"/>
      <c r="L1450" s="193" t="s">
        <v>1565</v>
      </c>
      <c r="M1450" s="193">
        <v>25</v>
      </c>
      <c r="O1450" s="193" t="s">
        <v>119</v>
      </c>
      <c r="P1450" s="197">
        <v>3.8793752371672339</v>
      </c>
      <c r="Q1450" s="197">
        <v>1.7592592592592591</v>
      </c>
      <c r="R1450" s="197">
        <v>3.1415952076871618</v>
      </c>
      <c r="S1450" s="197">
        <v>2.8106697224344281</v>
      </c>
      <c r="T1450" s="197">
        <v>4.666666666666667</v>
      </c>
      <c r="U1450" s="197">
        <v>10.096153846153847</v>
      </c>
      <c r="V1450" s="197">
        <v>2.0588235294117645</v>
      </c>
      <c r="W1450" s="193">
        <v>3.8793752371672339</v>
      </c>
      <c r="X1450" s="193">
        <v>1.7592592592592591</v>
      </c>
      <c r="Y1450" s="193">
        <v>3.1415952076871618</v>
      </c>
      <c r="Z1450" s="193">
        <v>2.8106697224344281</v>
      </c>
      <c r="AA1450" s="193">
        <v>4.666666666666667</v>
      </c>
      <c r="AB1450" s="193">
        <v>10.096153846153847</v>
      </c>
      <c r="AC1450" s="193">
        <v>2.0588235294117645</v>
      </c>
    </row>
    <row r="1451" spans="6:29" x14ac:dyDescent="0.2">
      <c r="F1451" s="195"/>
      <c r="G1451" s="196"/>
      <c r="H1451" s="192"/>
      <c r="L1451" s="193" t="s">
        <v>1566</v>
      </c>
      <c r="M1451" s="193">
        <v>25</v>
      </c>
      <c r="O1451" s="193" t="s">
        <v>121</v>
      </c>
      <c r="P1451" s="197">
        <v>3.8502181928892796</v>
      </c>
      <c r="Q1451" s="197">
        <v>3.6669758812615951</v>
      </c>
      <c r="R1451" s="197">
        <v>3.5714285714285721</v>
      </c>
      <c r="S1451" s="197">
        <v>5.6336170289658662</v>
      </c>
      <c r="T1451" s="197">
        <v>7.2001978338306971</v>
      </c>
      <c r="U1451" s="197">
        <v>11.314102564102564</v>
      </c>
      <c r="V1451" s="197">
        <v>7.4225471413620001</v>
      </c>
      <c r="W1451" s="193">
        <v>3.8502181928892796</v>
      </c>
      <c r="X1451" s="193">
        <v>3.6669758812615951</v>
      </c>
      <c r="Y1451" s="193">
        <v>3.5714285714285721</v>
      </c>
      <c r="Z1451" s="193">
        <v>5.6336170289658662</v>
      </c>
      <c r="AA1451" s="193">
        <v>7.2001978338306971</v>
      </c>
      <c r="AB1451" s="193">
        <v>11.314102564102564</v>
      </c>
      <c r="AC1451" s="193">
        <v>7.4225471413620001</v>
      </c>
    </row>
    <row r="1452" spans="6:29" x14ac:dyDescent="0.2">
      <c r="F1452" s="195"/>
      <c r="G1452" s="196"/>
      <c r="H1452" s="192"/>
      <c r="L1452" s="193" t="s">
        <v>1567</v>
      </c>
      <c r="M1452" s="193">
        <v>25</v>
      </c>
      <c r="O1452" s="193" t="s">
        <v>123</v>
      </c>
      <c r="P1452" s="197">
        <v>3.8249948983435922</v>
      </c>
      <c r="Q1452" s="197">
        <v>4.4124287161167688</v>
      </c>
      <c r="R1452" s="197">
        <v>2.800168892983264</v>
      </c>
      <c r="S1452" s="197">
        <v>5.2631578947368416</v>
      </c>
      <c r="T1452" s="197">
        <v>5.8881309097189236</v>
      </c>
      <c r="U1452" s="197">
        <v>7.1428571428571441</v>
      </c>
      <c r="V1452" s="197">
        <v>3.3667908170780469</v>
      </c>
      <c r="W1452" s="193">
        <v>3.8249948983435922</v>
      </c>
      <c r="X1452" s="193">
        <v>4.4124287161167688</v>
      </c>
      <c r="Y1452" s="193">
        <v>2.800168892983264</v>
      </c>
      <c r="Z1452" s="193">
        <v>5.2631578947368416</v>
      </c>
      <c r="AA1452" s="193">
        <v>5.8881309097189236</v>
      </c>
      <c r="AB1452" s="193">
        <v>7.1428571428571441</v>
      </c>
      <c r="AC1452" s="193">
        <v>3.3667908170780469</v>
      </c>
    </row>
    <row r="1453" spans="6:29" x14ac:dyDescent="0.2">
      <c r="F1453" s="195"/>
      <c r="G1453" s="196"/>
      <c r="H1453" s="192"/>
      <c r="L1453" s="193" t="s">
        <v>1568</v>
      </c>
      <c r="M1453" s="193">
        <v>25</v>
      </c>
      <c r="O1453" s="193" t="s">
        <v>125</v>
      </c>
      <c r="P1453" s="197"/>
      <c r="Q1453" s="197">
        <v>3.9138578354264628</v>
      </c>
      <c r="R1453" s="197">
        <v>3.774069138622727</v>
      </c>
      <c r="S1453" s="197">
        <v>5.0113892248387142</v>
      </c>
      <c r="T1453" s="197">
        <v>5.2631578947368425</v>
      </c>
      <c r="U1453" s="197">
        <v>5.5555555555555562</v>
      </c>
      <c r="V1453" s="197">
        <v>4.2572463768115947</v>
      </c>
      <c r="W1453" s="193">
        <v>4.4906185234061864</v>
      </c>
      <c r="X1453" s="193">
        <v>3.9138578354264628</v>
      </c>
      <c r="Y1453" s="193">
        <v>3.774069138622727</v>
      </c>
      <c r="Z1453" s="193">
        <v>5.0113892248387142</v>
      </c>
      <c r="AA1453" s="193">
        <v>5.2631578947368425</v>
      </c>
      <c r="AB1453" s="193">
        <v>5.5555555555555562</v>
      </c>
      <c r="AC1453" s="193">
        <v>4.2572463768115947</v>
      </c>
    </row>
    <row r="1454" spans="6:29" x14ac:dyDescent="0.2">
      <c r="F1454" s="195"/>
      <c r="G1454" s="196"/>
      <c r="H1454" s="192"/>
      <c r="L1454" s="193" t="s">
        <v>1569</v>
      </c>
      <c r="M1454" s="193">
        <v>25</v>
      </c>
      <c r="O1454" s="193" t="s">
        <v>127</v>
      </c>
      <c r="P1454" s="197">
        <v>4.4776119402985071</v>
      </c>
      <c r="Q1454" s="197"/>
      <c r="R1454" s="197">
        <v>2.9910714285714288</v>
      </c>
      <c r="S1454" s="197">
        <v>4.2838904691776456</v>
      </c>
      <c r="T1454" s="197">
        <v>6.2095806567621628</v>
      </c>
      <c r="U1454" s="197">
        <v>6.743631108422397</v>
      </c>
      <c r="V1454" s="197">
        <v>2.7777777777777781</v>
      </c>
      <c r="W1454" s="193">
        <v>4.4776119402985071</v>
      </c>
      <c r="X1454" s="193">
        <v>4.4905386237024363</v>
      </c>
      <c r="Y1454" s="193">
        <v>2.9910714285714288</v>
      </c>
      <c r="Z1454" s="193">
        <v>4.2838904691776456</v>
      </c>
      <c r="AA1454" s="193">
        <v>6.2095806567621628</v>
      </c>
      <c r="AB1454" s="193">
        <v>6.743631108422397</v>
      </c>
      <c r="AC1454" s="193">
        <v>2.7777777777777781</v>
      </c>
    </row>
    <row r="1455" spans="6:29" x14ac:dyDescent="0.2">
      <c r="F1455" s="195"/>
      <c r="G1455" s="196"/>
      <c r="H1455" s="192"/>
      <c r="L1455" s="193" t="s">
        <v>1570</v>
      </c>
      <c r="M1455" s="193">
        <v>25</v>
      </c>
      <c r="O1455" s="193" t="s">
        <v>129</v>
      </c>
      <c r="P1455" s="197">
        <v>3.6656307275480118</v>
      </c>
      <c r="Q1455" s="197">
        <v>4.4444444444444446</v>
      </c>
      <c r="R1455" s="197">
        <v>3.5700370153906098</v>
      </c>
      <c r="S1455" s="197">
        <v>3.8461538461538463</v>
      </c>
      <c r="T1455" s="197">
        <v>5.8393620700496758</v>
      </c>
      <c r="U1455" s="197">
        <v>7.5886123680241333</v>
      </c>
      <c r="V1455" s="197">
        <v>3.5566188197767143</v>
      </c>
      <c r="W1455" s="193">
        <v>3.6656307275480118</v>
      </c>
      <c r="X1455" s="193">
        <v>4.4444444444444446</v>
      </c>
      <c r="Y1455" s="193">
        <v>3.5700370153906098</v>
      </c>
      <c r="Z1455" s="193">
        <v>3.8461538461538463</v>
      </c>
      <c r="AA1455" s="193">
        <v>5.8393620700496758</v>
      </c>
      <c r="AB1455" s="193">
        <v>7.5886123680241333</v>
      </c>
      <c r="AC1455" s="193">
        <v>3.5566188197767143</v>
      </c>
    </row>
    <row r="1456" spans="6:29" x14ac:dyDescent="0.2">
      <c r="F1456" s="195"/>
      <c r="G1456" s="196"/>
      <c r="H1456" s="192"/>
      <c r="L1456" s="193" t="s">
        <v>1571</v>
      </c>
      <c r="M1456" s="193">
        <v>25</v>
      </c>
      <c r="O1456" s="193" t="s">
        <v>131</v>
      </c>
      <c r="P1456" s="197">
        <v>4.0983606557377055</v>
      </c>
      <c r="Q1456" s="197">
        <v>5.1834824971083799</v>
      </c>
      <c r="R1456" s="197">
        <v>4.6820405310971349</v>
      </c>
      <c r="S1456" s="197">
        <v>4.7758052345208304</v>
      </c>
      <c r="T1456" s="197">
        <v>7.4509473691942736</v>
      </c>
      <c r="U1456" s="197">
        <v>10.270345596432554</v>
      </c>
      <c r="V1456" s="197">
        <v>4.2561785379842831</v>
      </c>
      <c r="W1456" s="193">
        <v>4.0983606557377055</v>
      </c>
      <c r="X1456" s="193">
        <v>5.1834824971083799</v>
      </c>
      <c r="Y1456" s="193">
        <v>4.6820405310971349</v>
      </c>
      <c r="Z1456" s="193">
        <v>4.7758052345208304</v>
      </c>
      <c r="AA1456" s="193">
        <v>7.4509473691942736</v>
      </c>
      <c r="AB1456" s="193">
        <v>10.270345596432554</v>
      </c>
      <c r="AC1456" s="193">
        <v>4.2561785379842831</v>
      </c>
    </row>
    <row r="1457" spans="6:29" x14ac:dyDescent="0.2">
      <c r="F1457" s="195"/>
      <c r="G1457" s="196"/>
      <c r="H1457" s="192"/>
      <c r="L1457" s="193" t="s">
        <v>1572</v>
      </c>
      <c r="M1457" s="193">
        <v>25</v>
      </c>
      <c r="O1457" s="193" t="s">
        <v>133</v>
      </c>
      <c r="P1457" s="197">
        <v>4.1289592760181</v>
      </c>
      <c r="Q1457" s="197">
        <v>3.9908031679841347</v>
      </c>
      <c r="R1457" s="197">
        <v>3.3816425120772946</v>
      </c>
      <c r="S1457" s="197">
        <v>3.9959325223357398</v>
      </c>
      <c r="T1457" s="197">
        <v>6.2817719680464776</v>
      </c>
      <c r="U1457" s="197">
        <v>6.429864862547376</v>
      </c>
      <c r="V1457" s="197">
        <v>3.5971223021582732</v>
      </c>
      <c r="W1457" s="193">
        <v>4.1289592760181</v>
      </c>
      <c r="X1457" s="193">
        <v>3.9908031679841347</v>
      </c>
      <c r="Y1457" s="193">
        <v>3.3816425120772946</v>
      </c>
      <c r="Z1457" s="193">
        <v>3.9959325223357398</v>
      </c>
      <c r="AA1457" s="193">
        <v>6.2817719680464776</v>
      </c>
      <c r="AB1457" s="193">
        <v>6.429864862547376</v>
      </c>
      <c r="AC1457" s="193">
        <v>3.5971223021582732</v>
      </c>
    </row>
    <row r="1458" spans="6:29" x14ac:dyDescent="0.2">
      <c r="F1458" s="195"/>
      <c r="G1458" s="196"/>
      <c r="H1458" s="192"/>
      <c r="L1458" s="193" t="s">
        <v>1573</v>
      </c>
      <c r="M1458" s="193">
        <v>25</v>
      </c>
      <c r="O1458" s="193" t="s">
        <v>135</v>
      </c>
      <c r="P1458" s="197">
        <v>4.5398351648351642</v>
      </c>
      <c r="Q1458" s="197">
        <v>4.5716542489786747</v>
      </c>
      <c r="R1458" s="197">
        <v>5.6558137462296587</v>
      </c>
      <c r="S1458" s="197">
        <v>3.9080342622181892</v>
      </c>
      <c r="T1458" s="197">
        <v>6.7871958544272895</v>
      </c>
      <c r="U1458" s="197">
        <v>0</v>
      </c>
      <c r="V1458" s="197">
        <v>3.7391928755493957</v>
      </c>
      <c r="W1458" s="193">
        <v>4.5398351648351642</v>
      </c>
      <c r="X1458" s="193">
        <v>4.5716542489786747</v>
      </c>
      <c r="Y1458" s="193">
        <v>5.6558137462296587</v>
      </c>
      <c r="Z1458" s="193">
        <v>3.9080342622181892</v>
      </c>
      <c r="AA1458" s="193">
        <v>6.7871958544272895</v>
      </c>
      <c r="AB1458" s="193">
        <v>6.2704879868292434</v>
      </c>
      <c r="AC1458" s="193">
        <v>3.7391928755493957</v>
      </c>
    </row>
    <row r="1459" spans="6:29" x14ac:dyDescent="0.2">
      <c r="F1459" s="195"/>
      <c r="G1459" s="196"/>
      <c r="H1459" s="192"/>
      <c r="L1459" s="193" t="s">
        <v>1574</v>
      </c>
      <c r="M1459" s="193">
        <v>25</v>
      </c>
      <c r="O1459" s="193" t="s">
        <v>137</v>
      </c>
      <c r="P1459" s="197">
        <v>3.4482758620689653</v>
      </c>
      <c r="Q1459" s="197"/>
      <c r="R1459" s="197">
        <v>2.989718614718615</v>
      </c>
      <c r="S1459" s="197">
        <v>5.2828051472919455</v>
      </c>
      <c r="T1459" s="197">
        <v>6.8735830138144642</v>
      </c>
      <c r="U1459" s="197">
        <v>6.1111111111111107</v>
      </c>
      <c r="V1459" s="197">
        <v>4.3879585326953743</v>
      </c>
      <c r="W1459" s="193">
        <v>3.4482758620689653</v>
      </c>
      <c r="X1459" s="193">
        <v>4.6485956594734974</v>
      </c>
      <c r="Y1459" s="193">
        <v>2.989718614718615</v>
      </c>
      <c r="Z1459" s="193">
        <v>5.2828051472919455</v>
      </c>
      <c r="AA1459" s="193">
        <v>6.8735830138144642</v>
      </c>
      <c r="AB1459" s="193">
        <v>6.1111111111111107</v>
      </c>
      <c r="AC1459" s="193">
        <v>4.3879585326953743</v>
      </c>
    </row>
    <row r="1460" spans="6:29" x14ac:dyDescent="0.2">
      <c r="F1460" s="195"/>
      <c r="G1460" s="196"/>
      <c r="H1460" s="192"/>
      <c r="L1460" s="193" t="s">
        <v>1575</v>
      </c>
      <c r="M1460" s="193">
        <v>25</v>
      </c>
      <c r="O1460" s="193" t="s">
        <v>139</v>
      </c>
      <c r="P1460" s="197">
        <v>4.3359350437024462</v>
      </c>
      <c r="Q1460" s="197">
        <v>4.7109097995825682</v>
      </c>
      <c r="R1460" s="197">
        <v>3.6521938366364992</v>
      </c>
      <c r="S1460" s="197">
        <v>5.3269982705466585</v>
      </c>
      <c r="T1460" s="197">
        <v>5.1887028856338331</v>
      </c>
      <c r="U1460" s="197">
        <v>6.8560606060606064</v>
      </c>
      <c r="V1460" s="197">
        <v>3.8461538461538463</v>
      </c>
      <c r="W1460" s="193">
        <v>4.3359350437024462</v>
      </c>
      <c r="X1460" s="193">
        <v>4.7109097995825682</v>
      </c>
      <c r="Y1460" s="193">
        <v>3.6521938366364992</v>
      </c>
      <c r="Z1460" s="193">
        <v>5.3269982705466585</v>
      </c>
      <c r="AA1460" s="193">
        <v>5.1887028856338331</v>
      </c>
      <c r="AB1460" s="193">
        <v>6.8560606060606064</v>
      </c>
      <c r="AC1460" s="193">
        <v>3.8461538461538463</v>
      </c>
    </row>
    <row r="1461" spans="6:29" x14ac:dyDescent="0.2">
      <c r="F1461" s="195"/>
      <c r="G1461" s="196"/>
      <c r="H1461" s="192"/>
      <c r="L1461" s="193" t="s">
        <v>1576</v>
      </c>
      <c r="M1461" s="193">
        <v>25</v>
      </c>
      <c r="O1461" s="193" t="s">
        <v>141</v>
      </c>
      <c r="P1461" s="197">
        <v>4.8085640774320026</v>
      </c>
      <c r="Q1461" s="197">
        <v>4.7770569521552</v>
      </c>
      <c r="R1461" s="197">
        <v>5</v>
      </c>
      <c r="S1461" s="197">
        <v>5.1040591675266604</v>
      </c>
      <c r="T1461" s="197">
        <v>5.6777332144979216</v>
      </c>
      <c r="U1461" s="197">
        <v>6.6004583651642488</v>
      </c>
      <c r="V1461" s="197">
        <v>5.1120071684587822</v>
      </c>
      <c r="W1461" s="193">
        <v>4.8085640774320026</v>
      </c>
      <c r="X1461" s="193">
        <v>4.7770569521552</v>
      </c>
      <c r="Y1461" s="193">
        <v>5</v>
      </c>
      <c r="Z1461" s="193">
        <v>5.1040591675266604</v>
      </c>
      <c r="AA1461" s="193">
        <v>5.6777332144979216</v>
      </c>
      <c r="AB1461" s="193">
        <v>6.6004583651642488</v>
      </c>
      <c r="AC1461" s="193">
        <v>5.1120071684587822</v>
      </c>
    </row>
    <row r="1462" spans="6:29" x14ac:dyDescent="0.2">
      <c r="F1462" s="195"/>
      <c r="G1462" s="196"/>
      <c r="H1462" s="192"/>
      <c r="L1462" s="193" t="s">
        <v>1577</v>
      </c>
      <c r="M1462" s="193">
        <v>25</v>
      </c>
      <c r="O1462" s="193" t="s">
        <v>143</v>
      </c>
      <c r="P1462" s="197">
        <v>4.6242261014292838</v>
      </c>
      <c r="Q1462" s="197">
        <v>3.4353775552774302</v>
      </c>
      <c r="R1462" s="197">
        <v>5.9401926835555159</v>
      </c>
      <c r="S1462" s="197">
        <v>4.4193477934896697</v>
      </c>
      <c r="T1462" s="197">
        <v>7.5513758272378952</v>
      </c>
      <c r="U1462" s="197">
        <v>8.8888888888888893</v>
      </c>
      <c r="V1462" s="197">
        <v>3.8883349769139528</v>
      </c>
      <c r="W1462" s="193">
        <v>4.6242261014292838</v>
      </c>
      <c r="X1462" s="193">
        <v>3.4353775552774302</v>
      </c>
      <c r="Y1462" s="193">
        <v>5.9401926835555159</v>
      </c>
      <c r="Z1462" s="193">
        <v>4.4193477934896697</v>
      </c>
      <c r="AA1462" s="193">
        <v>7.5513758272378952</v>
      </c>
      <c r="AB1462" s="193">
        <v>8.8888888888888893</v>
      </c>
      <c r="AC1462" s="193">
        <v>3.8883349769139528</v>
      </c>
    </row>
    <row r="1463" spans="6:29" x14ac:dyDescent="0.2">
      <c r="F1463" s="195"/>
      <c r="G1463" s="196"/>
      <c r="H1463" s="192"/>
      <c r="L1463" s="193" t="s">
        <v>1578</v>
      </c>
      <c r="M1463" s="193">
        <v>25</v>
      </c>
      <c r="O1463" s="193" t="s">
        <v>145</v>
      </c>
      <c r="P1463" s="197">
        <v>2.8140096618357489</v>
      </c>
      <c r="Q1463" s="197">
        <v>3.6464127799172732</v>
      </c>
      <c r="R1463" s="197">
        <v>6.25</v>
      </c>
      <c r="S1463" s="197">
        <v>4.4089147286821708</v>
      </c>
      <c r="T1463" s="197">
        <v>5.9249408983451541</v>
      </c>
      <c r="U1463" s="197">
        <v>4.1837937012910507</v>
      </c>
      <c r="V1463" s="197">
        <v>1.5151515151515154</v>
      </c>
      <c r="W1463" s="193">
        <v>2.8140096618357489</v>
      </c>
      <c r="X1463" s="193">
        <v>3.6464127799172732</v>
      </c>
      <c r="Y1463" s="193">
        <v>6.25</v>
      </c>
      <c r="Z1463" s="193">
        <v>4.4089147286821708</v>
      </c>
      <c r="AA1463" s="193">
        <v>5.9249408983451541</v>
      </c>
      <c r="AB1463" s="193">
        <v>4.1837937012910507</v>
      </c>
      <c r="AC1463" s="193">
        <v>1.5151515151515154</v>
      </c>
    </row>
    <row r="1464" spans="6:29" x14ac:dyDescent="0.2">
      <c r="F1464" s="195"/>
      <c r="G1464" s="196"/>
      <c r="H1464" s="192"/>
      <c r="L1464" s="193" t="s">
        <v>1579</v>
      </c>
      <c r="M1464" s="193">
        <v>25</v>
      </c>
      <c r="O1464" s="193" t="s">
        <v>147</v>
      </c>
      <c r="P1464" s="197">
        <v>3.7899481631733156</v>
      </c>
      <c r="Q1464" s="197">
        <v>4.3308121883466359</v>
      </c>
      <c r="R1464" s="197">
        <v>3.5760148361005109</v>
      </c>
      <c r="S1464" s="197">
        <v>5.1998892044975005</v>
      </c>
      <c r="T1464" s="197">
        <v>6.2643739441684652</v>
      </c>
      <c r="U1464" s="197">
        <v>6.0606060606060614</v>
      </c>
      <c r="V1464" s="197">
        <v>1.6666666666666667</v>
      </c>
      <c r="W1464" s="193">
        <v>3.7899481631733156</v>
      </c>
      <c r="X1464" s="193">
        <v>4.3308121883466359</v>
      </c>
      <c r="Y1464" s="193">
        <v>3.5760148361005109</v>
      </c>
      <c r="Z1464" s="193">
        <v>5.1998892044975005</v>
      </c>
      <c r="AA1464" s="193">
        <v>6.2643739441684652</v>
      </c>
      <c r="AB1464" s="193">
        <v>6.0606060606060614</v>
      </c>
      <c r="AC1464" s="193">
        <v>1.6666666666666667</v>
      </c>
    </row>
    <row r="1465" spans="6:29" x14ac:dyDescent="0.2">
      <c r="F1465" s="195"/>
      <c r="G1465" s="196"/>
      <c r="H1465" s="192"/>
      <c r="L1465" s="193" t="s">
        <v>1580</v>
      </c>
      <c r="M1465" s="193">
        <v>25</v>
      </c>
      <c r="O1465" s="193" t="s">
        <v>149</v>
      </c>
      <c r="P1465" s="197">
        <v>3.3057851239669422</v>
      </c>
      <c r="Q1465" s="197">
        <v>4.2610695026709751</v>
      </c>
      <c r="R1465" s="197">
        <v>3.9460157016770507</v>
      </c>
      <c r="S1465" s="197">
        <v>2.8985507246376812</v>
      </c>
      <c r="T1465" s="197">
        <v>6.3636363636363633</v>
      </c>
      <c r="U1465" s="197">
        <v>7.5023299161230188</v>
      </c>
      <c r="V1465" s="197"/>
      <c r="W1465" s="193">
        <v>3.3057851239669422</v>
      </c>
      <c r="X1465" s="193">
        <v>4.2610695026709751</v>
      </c>
      <c r="Y1465" s="193">
        <v>3.9460157016770507</v>
      </c>
      <c r="Z1465" s="193">
        <v>2.8985507246376812</v>
      </c>
      <c r="AA1465" s="193">
        <v>6.3636363636363633</v>
      </c>
      <c r="AB1465" s="193">
        <v>7.5023299161230188</v>
      </c>
      <c r="AC1465" s="193">
        <v>7.5023299161230188</v>
      </c>
    </row>
    <row r="1466" spans="6:29" x14ac:dyDescent="0.2">
      <c r="F1466" s="195"/>
      <c r="G1466" s="196"/>
      <c r="H1466" s="192"/>
      <c r="L1466" s="193" t="s">
        <v>1581</v>
      </c>
      <c r="M1466" s="193">
        <v>25.17</v>
      </c>
      <c r="N1466" s="193">
        <v>25.17</v>
      </c>
      <c r="O1466" s="193" t="s">
        <v>103</v>
      </c>
      <c r="P1466" s="197">
        <v>3.7275586049170957</v>
      </c>
      <c r="Q1466" s="197">
        <v>3.6795515536197048</v>
      </c>
      <c r="R1466" s="197">
        <v>4.1323944832170154</v>
      </c>
      <c r="S1466" s="197"/>
      <c r="T1466" s="197">
        <v>4.9861973775017256</v>
      </c>
      <c r="U1466" s="197">
        <v>9.5238095238095237</v>
      </c>
      <c r="V1466" s="197">
        <v>3.4778681120144541</v>
      </c>
      <c r="W1466" s="193">
        <v>3.7275586049170957</v>
      </c>
      <c r="X1466" s="193">
        <v>3.6795515536197048</v>
      </c>
      <c r="Y1466" s="193">
        <v>4.1323944832170154</v>
      </c>
      <c r="Z1466" s="193">
        <v>4.131425504813885</v>
      </c>
      <c r="AA1466" s="193">
        <v>4.9861973775017256</v>
      </c>
      <c r="AB1466" s="193">
        <v>9.5238095238095237</v>
      </c>
      <c r="AC1466" s="193">
        <v>3.4778681120144541</v>
      </c>
    </row>
    <row r="1467" spans="6:29" x14ac:dyDescent="0.2">
      <c r="F1467" s="195"/>
      <c r="G1467" s="196"/>
      <c r="H1467" s="192"/>
      <c r="L1467" s="193" t="s">
        <v>1582</v>
      </c>
      <c r="M1467" s="193">
        <v>25.17</v>
      </c>
      <c r="O1467" s="193" t="s">
        <v>105</v>
      </c>
      <c r="P1467" s="197">
        <v>3.2171606570720446</v>
      </c>
      <c r="Q1467" s="197">
        <v>3.9473684210526314</v>
      </c>
      <c r="R1467" s="197"/>
      <c r="S1467" s="197">
        <v>2.9577158135981669</v>
      </c>
      <c r="T1467" s="197"/>
      <c r="U1467" s="197">
        <v>0</v>
      </c>
      <c r="V1467" s="197">
        <v>2.9406980183377698</v>
      </c>
      <c r="W1467" s="193">
        <v>3.2171606570720446</v>
      </c>
      <c r="X1467" s="193">
        <v>3.9473684210526314</v>
      </c>
      <c r="Y1467" s="193">
        <v>3.3740816305742811</v>
      </c>
      <c r="Z1467" s="193">
        <v>2.9577158135981669</v>
      </c>
      <c r="AA1467" s="193">
        <v>3.3740816305742811</v>
      </c>
      <c r="AB1467" s="193">
        <v>8.5884483762924138</v>
      </c>
      <c r="AC1467" s="193">
        <v>2.9406980183377698</v>
      </c>
    </row>
    <row r="1468" spans="6:29" x14ac:dyDescent="0.2">
      <c r="F1468" s="195"/>
      <c r="G1468" s="196"/>
      <c r="H1468" s="192"/>
      <c r="L1468" s="193" t="s">
        <v>1583</v>
      </c>
      <c r="M1468" s="193">
        <v>25.17</v>
      </c>
      <c r="O1468" s="193" t="s">
        <v>107</v>
      </c>
      <c r="P1468" s="197">
        <v>3.5560285698061826</v>
      </c>
      <c r="Q1468" s="197">
        <v>4.3023784275109831</v>
      </c>
      <c r="R1468" s="197">
        <v>2.351953601953602</v>
      </c>
      <c r="S1468" s="197">
        <v>3.1252530159501255</v>
      </c>
      <c r="T1468" s="197">
        <v>5.3346328784925277</v>
      </c>
      <c r="U1468" s="197">
        <v>7.6530872287753029</v>
      </c>
      <c r="V1468" s="197">
        <v>2.7777777777777781</v>
      </c>
      <c r="W1468" s="193">
        <v>3.5560285698061826</v>
      </c>
      <c r="X1468" s="193">
        <v>4.3023784275109831</v>
      </c>
      <c r="Y1468" s="193">
        <v>2.351953601953602</v>
      </c>
      <c r="Z1468" s="193">
        <v>3.1252530159501255</v>
      </c>
      <c r="AA1468" s="193">
        <v>5.3346328784925277</v>
      </c>
      <c r="AB1468" s="193">
        <v>7.6530872287753029</v>
      </c>
      <c r="AC1468" s="193">
        <v>2.7777777777777781</v>
      </c>
    </row>
    <row r="1469" spans="6:29" x14ac:dyDescent="0.2">
      <c r="F1469" s="195"/>
      <c r="G1469" s="196"/>
      <c r="H1469" s="192"/>
      <c r="L1469" s="193" t="s">
        <v>1584</v>
      </c>
      <c r="M1469" s="193">
        <v>25.17</v>
      </c>
      <c r="O1469" s="193" t="s">
        <v>109</v>
      </c>
      <c r="P1469" s="197">
        <v>3.952815420065976</v>
      </c>
      <c r="Q1469" s="197">
        <v>4.0628483835005573</v>
      </c>
      <c r="R1469" s="197">
        <v>2.4271167526851722</v>
      </c>
      <c r="S1469" s="197">
        <v>4.1411920216255105</v>
      </c>
      <c r="T1469" s="197">
        <v>7.2289156626506017</v>
      </c>
      <c r="U1469" s="197">
        <v>3.7037037037037033</v>
      </c>
      <c r="V1469" s="197"/>
      <c r="W1469" s="193">
        <v>3.952815420065976</v>
      </c>
      <c r="X1469" s="193">
        <v>4.0628483835005573</v>
      </c>
      <c r="Y1469" s="193">
        <v>2.4271167526851722</v>
      </c>
      <c r="Z1469" s="193">
        <v>4.1411920216255105</v>
      </c>
      <c r="AA1469" s="193">
        <v>7.2289156626506017</v>
      </c>
      <c r="AB1469" s="193">
        <v>3.7037037037037033</v>
      </c>
      <c r="AC1469" s="193">
        <v>3.7037037037037033</v>
      </c>
    </row>
    <row r="1470" spans="6:29" x14ac:dyDescent="0.2">
      <c r="F1470" s="195"/>
      <c r="G1470" s="196"/>
      <c r="H1470" s="192"/>
      <c r="L1470" s="193" t="s">
        <v>1585</v>
      </c>
      <c r="M1470" s="193">
        <v>25.17</v>
      </c>
      <c r="O1470" s="193" t="s">
        <v>111</v>
      </c>
      <c r="P1470" s="197">
        <v>4.3406943543014798</v>
      </c>
      <c r="Q1470" s="197">
        <v>4.1284598945961362</v>
      </c>
      <c r="R1470" s="197">
        <v>1.7241379310344827</v>
      </c>
      <c r="S1470" s="197">
        <v>3.6641966406997271</v>
      </c>
      <c r="T1470" s="197">
        <v>5.4929630782706198</v>
      </c>
      <c r="U1470" s="197">
        <v>9.5454545454545467</v>
      </c>
      <c r="V1470" s="197">
        <v>3.1428767876787678</v>
      </c>
      <c r="W1470" s="193">
        <v>4.3406943543014798</v>
      </c>
      <c r="X1470" s="193">
        <v>4.1284598945961362</v>
      </c>
      <c r="Y1470" s="193">
        <v>1.7241379310344827</v>
      </c>
      <c r="Z1470" s="193">
        <v>3.6641966406997271</v>
      </c>
      <c r="AA1470" s="193">
        <v>5.4929630782706198</v>
      </c>
      <c r="AB1470" s="193">
        <v>9.5454545454545467</v>
      </c>
      <c r="AC1470" s="193">
        <v>3.1428767876787678</v>
      </c>
    </row>
    <row r="1471" spans="6:29" x14ac:dyDescent="0.2">
      <c r="F1471" s="195"/>
      <c r="G1471" s="196"/>
      <c r="H1471" s="192"/>
      <c r="L1471" s="193" t="s">
        <v>1586</v>
      </c>
      <c r="M1471" s="193">
        <v>25.17</v>
      </c>
      <c r="O1471" s="193" t="s">
        <v>113</v>
      </c>
      <c r="P1471" s="197">
        <v>3.2204979199490844</v>
      </c>
      <c r="Q1471" s="197">
        <v>3.7995239391066558</v>
      </c>
      <c r="R1471" s="197">
        <v>3.8433288459430881</v>
      </c>
      <c r="S1471" s="197">
        <v>3.8070641863162908</v>
      </c>
      <c r="T1471" s="197"/>
      <c r="U1471" s="197">
        <v>5.2631578947368425</v>
      </c>
      <c r="V1471" s="197">
        <v>2.0408163265306123</v>
      </c>
      <c r="W1471" s="193">
        <v>3.2204979199490844</v>
      </c>
      <c r="X1471" s="193">
        <v>3.7995239391066558</v>
      </c>
      <c r="Y1471" s="193">
        <v>3.8433288459430881</v>
      </c>
      <c r="Z1471" s="193">
        <v>3.8070641863162908</v>
      </c>
      <c r="AA1471" s="193">
        <v>3.6676037228287797</v>
      </c>
      <c r="AB1471" s="193">
        <v>5.2631578947368425</v>
      </c>
      <c r="AC1471" s="193">
        <v>2.0408163265306123</v>
      </c>
    </row>
    <row r="1472" spans="6:29" x14ac:dyDescent="0.2">
      <c r="F1472" s="195"/>
      <c r="G1472" s="196"/>
      <c r="H1472" s="192"/>
      <c r="L1472" s="193" t="s">
        <v>1587</v>
      </c>
      <c r="M1472" s="193">
        <v>25.17</v>
      </c>
      <c r="O1472" s="193" t="s">
        <v>115</v>
      </c>
      <c r="P1472" s="197">
        <v>3.3577641682837918</v>
      </c>
      <c r="Q1472" s="197">
        <v>3.9652817483006166</v>
      </c>
      <c r="R1472" s="197">
        <v>3.8366883603318254</v>
      </c>
      <c r="S1472" s="197">
        <v>3.2638019688102569</v>
      </c>
      <c r="T1472" s="197">
        <v>6.7876833940753203</v>
      </c>
      <c r="U1472" s="197">
        <v>6.8090121945691102</v>
      </c>
      <c r="V1472" s="197">
        <v>3.8461538461538463</v>
      </c>
      <c r="W1472" s="193">
        <v>3.3577641682837918</v>
      </c>
      <c r="X1472" s="193">
        <v>3.9652817483006166</v>
      </c>
      <c r="Y1472" s="193">
        <v>3.8366883603318254</v>
      </c>
      <c r="Z1472" s="193">
        <v>3.2638019688102569</v>
      </c>
      <c r="AA1472" s="193">
        <v>6.7876833940753203</v>
      </c>
      <c r="AB1472" s="193">
        <v>6.8090121945691102</v>
      </c>
      <c r="AC1472" s="193">
        <v>3.8461538461538463</v>
      </c>
    </row>
    <row r="1473" spans="6:29" x14ac:dyDescent="0.2">
      <c r="F1473" s="195"/>
      <c r="G1473" s="196"/>
      <c r="H1473" s="192"/>
      <c r="L1473" s="193" t="s">
        <v>1588</v>
      </c>
      <c r="M1473" s="193">
        <v>25.17</v>
      </c>
      <c r="O1473" s="193" t="s">
        <v>117</v>
      </c>
      <c r="P1473" s="197">
        <v>6.9306930693069297</v>
      </c>
      <c r="Q1473" s="197">
        <v>4.123711340206186</v>
      </c>
      <c r="R1473" s="197"/>
      <c r="S1473" s="197">
        <v>1.3333333333333333</v>
      </c>
      <c r="T1473" s="197">
        <v>6.7214653781817955</v>
      </c>
      <c r="U1473" s="197">
        <v>9.5238095238095237</v>
      </c>
      <c r="V1473" s="197">
        <v>5.4054054054054053</v>
      </c>
      <c r="W1473" s="193">
        <v>6.9306930693069297</v>
      </c>
      <c r="X1473" s="193">
        <v>4.123711340206186</v>
      </c>
      <c r="Y1473" s="193">
        <v>4.7773007802570611</v>
      </c>
      <c r="Z1473" s="193">
        <v>1.3333333333333333</v>
      </c>
      <c r="AA1473" s="193">
        <v>6.7214653781817955</v>
      </c>
      <c r="AB1473" s="193">
        <v>9.5238095238095237</v>
      </c>
      <c r="AC1473" s="193">
        <v>5.4054054054054053</v>
      </c>
    </row>
    <row r="1474" spans="6:29" x14ac:dyDescent="0.2">
      <c r="F1474" s="195"/>
      <c r="G1474" s="196"/>
      <c r="H1474" s="192"/>
      <c r="L1474" s="193" t="s">
        <v>1589</v>
      </c>
      <c r="M1474" s="193">
        <v>25.17</v>
      </c>
      <c r="O1474" s="193" t="s">
        <v>119</v>
      </c>
      <c r="P1474" s="197">
        <v>3.5087719298245612</v>
      </c>
      <c r="Q1474" s="197">
        <v>4.3417729930887825</v>
      </c>
      <c r="R1474" s="197">
        <v>3.0769230769230771</v>
      </c>
      <c r="S1474" s="197">
        <v>2.6399331662489556</v>
      </c>
      <c r="T1474" s="197">
        <v>6.666666666666667</v>
      </c>
      <c r="U1474" s="197">
        <v>8.2241532976827116</v>
      </c>
      <c r="V1474" s="197"/>
      <c r="W1474" s="193">
        <v>3.5087719298245612</v>
      </c>
      <c r="X1474" s="193">
        <v>4.3417729930887825</v>
      </c>
      <c r="Y1474" s="193">
        <v>3.0769230769230771</v>
      </c>
      <c r="Z1474" s="193">
        <v>2.6399331662489556</v>
      </c>
      <c r="AA1474" s="193">
        <v>6.666666666666667</v>
      </c>
      <c r="AB1474" s="193">
        <v>8.2241532976827116</v>
      </c>
      <c r="AC1474" s="193">
        <v>8.2241532976827116</v>
      </c>
    </row>
    <row r="1475" spans="6:29" x14ac:dyDescent="0.2">
      <c r="F1475" s="195"/>
      <c r="G1475" s="196"/>
      <c r="H1475" s="192"/>
      <c r="L1475" s="193" t="s">
        <v>1590</v>
      </c>
      <c r="M1475" s="193">
        <v>25.17</v>
      </c>
      <c r="O1475" s="193" t="s">
        <v>121</v>
      </c>
      <c r="P1475" s="197">
        <v>3.073375262054507</v>
      </c>
      <c r="Q1475" s="197"/>
      <c r="R1475" s="197">
        <v>3.5155583398449783</v>
      </c>
      <c r="S1475" s="197">
        <v>4.1919326296765771</v>
      </c>
      <c r="T1475" s="197">
        <v>3.3333333333333335</v>
      </c>
      <c r="U1475" s="197">
        <v>6.1765191330408715</v>
      </c>
      <c r="V1475" s="197">
        <v>1.0101010101010102</v>
      </c>
      <c r="W1475" s="193">
        <v>3.073375262054507</v>
      </c>
      <c r="X1475" s="193">
        <v>3.5285498912273492</v>
      </c>
      <c r="Y1475" s="193">
        <v>3.5155583398449783</v>
      </c>
      <c r="Z1475" s="193">
        <v>4.1919326296765771</v>
      </c>
      <c r="AA1475" s="193">
        <v>3.3333333333333335</v>
      </c>
      <c r="AB1475" s="193">
        <v>6.1765191330408715</v>
      </c>
      <c r="AC1475" s="193">
        <v>1.0101010101010102</v>
      </c>
    </row>
    <row r="1476" spans="6:29" x14ac:dyDescent="0.2">
      <c r="F1476" s="195"/>
      <c r="G1476" s="196"/>
      <c r="H1476" s="192"/>
      <c r="L1476" s="193" t="s">
        <v>1591</v>
      </c>
      <c r="M1476" s="193">
        <v>25.17</v>
      </c>
      <c r="O1476" s="193" t="s">
        <v>123</v>
      </c>
      <c r="P1476" s="197">
        <v>3.8120253208535715</v>
      </c>
      <c r="Q1476" s="197">
        <v>3.7974683544303791</v>
      </c>
      <c r="R1476" s="197">
        <v>7.6315789473684212</v>
      </c>
      <c r="S1476" s="197">
        <v>3.1020733652312602</v>
      </c>
      <c r="T1476" s="197">
        <v>5.460992907801419</v>
      </c>
      <c r="U1476" s="197">
        <v>8.2424397641788953</v>
      </c>
      <c r="V1476" s="197">
        <v>2.904176859920943</v>
      </c>
      <c r="W1476" s="193">
        <v>3.8120253208535715</v>
      </c>
      <c r="X1476" s="193">
        <v>3.7974683544303791</v>
      </c>
      <c r="Y1476" s="193">
        <v>7.6315789473684212</v>
      </c>
      <c r="Z1476" s="193">
        <v>3.1020733652312602</v>
      </c>
      <c r="AA1476" s="193">
        <v>5.460992907801419</v>
      </c>
      <c r="AB1476" s="193">
        <v>8.2424397641788953</v>
      </c>
      <c r="AC1476" s="193">
        <v>2.904176859920943</v>
      </c>
    </row>
    <row r="1477" spans="6:29" x14ac:dyDescent="0.2">
      <c r="F1477" s="195"/>
      <c r="G1477" s="196"/>
      <c r="H1477" s="192"/>
      <c r="L1477" s="193" t="s">
        <v>1592</v>
      </c>
      <c r="M1477" s="193">
        <v>25.17</v>
      </c>
      <c r="O1477" s="193" t="s">
        <v>125</v>
      </c>
      <c r="P1477" s="197">
        <v>2.3769737479414896</v>
      </c>
      <c r="Q1477" s="197">
        <v>2.9577334809892952</v>
      </c>
      <c r="R1477" s="197">
        <v>4.3180177921614211</v>
      </c>
      <c r="S1477" s="197">
        <v>1.6129032258064515</v>
      </c>
      <c r="T1477" s="197">
        <v>5.7513301380247919</v>
      </c>
      <c r="U1477" s="197">
        <v>8.1140350877192979</v>
      </c>
      <c r="V1477" s="197">
        <v>1.639344262295082</v>
      </c>
      <c r="W1477" s="193">
        <v>2.3769737479414896</v>
      </c>
      <c r="X1477" s="193">
        <v>2.9577334809892952</v>
      </c>
      <c r="Y1477" s="193">
        <v>4.3180177921614211</v>
      </c>
      <c r="Z1477" s="193">
        <v>1.6129032258064515</v>
      </c>
      <c r="AA1477" s="193">
        <v>5.7513301380247919</v>
      </c>
      <c r="AB1477" s="193">
        <v>8.1140350877192979</v>
      </c>
      <c r="AC1477" s="193">
        <v>1.639344262295082</v>
      </c>
    </row>
    <row r="1478" spans="6:29" x14ac:dyDescent="0.2">
      <c r="F1478" s="195"/>
      <c r="G1478" s="196"/>
      <c r="H1478" s="192"/>
      <c r="L1478" s="193" t="s">
        <v>1593</v>
      </c>
      <c r="M1478" s="193">
        <v>25.17</v>
      </c>
      <c r="O1478" s="193" t="s">
        <v>127</v>
      </c>
      <c r="P1478" s="197">
        <v>3.7570583789071192</v>
      </c>
      <c r="Q1478" s="197"/>
      <c r="R1478" s="197"/>
      <c r="S1478" s="197">
        <v>2.8939174947305033</v>
      </c>
      <c r="T1478" s="197">
        <v>5.0649895512909211</v>
      </c>
      <c r="U1478" s="197">
        <v>6.6641818017529602</v>
      </c>
      <c r="V1478" s="197">
        <v>0</v>
      </c>
      <c r="W1478" s="193">
        <v>3.7570583789071192</v>
      </c>
      <c r="X1478" s="193">
        <v>3.9053218083095147</v>
      </c>
      <c r="Y1478" s="193">
        <v>3.9053218083095147</v>
      </c>
      <c r="Z1478" s="193">
        <v>2.8939174947305033</v>
      </c>
      <c r="AA1478" s="193">
        <v>5.0649895512909211</v>
      </c>
      <c r="AB1478" s="193">
        <v>6.6641818017529602</v>
      </c>
      <c r="AC1478" s="193">
        <v>4.6075509190263286</v>
      </c>
    </row>
    <row r="1479" spans="6:29" x14ac:dyDescent="0.2">
      <c r="F1479" s="195"/>
      <c r="G1479" s="196"/>
      <c r="H1479" s="192"/>
      <c r="L1479" s="193" t="s">
        <v>1594</v>
      </c>
      <c r="M1479" s="193">
        <v>25.17</v>
      </c>
      <c r="O1479" s="193" t="s">
        <v>129</v>
      </c>
      <c r="P1479" s="197">
        <v>4.0438863214404162</v>
      </c>
      <c r="Q1479" s="197">
        <v>3.5969110420521084</v>
      </c>
      <c r="R1479" s="197">
        <v>3.8265306122448983</v>
      </c>
      <c r="S1479" s="197">
        <v>3.5625104742751801</v>
      </c>
      <c r="T1479" s="197">
        <v>5.4570592828362301</v>
      </c>
      <c r="U1479" s="197">
        <v>7.5757575757575761</v>
      </c>
      <c r="V1479" s="197"/>
      <c r="W1479" s="193">
        <v>4.0438863214404162</v>
      </c>
      <c r="X1479" s="193">
        <v>3.5969110420521084</v>
      </c>
      <c r="Y1479" s="193">
        <v>3.8265306122448983</v>
      </c>
      <c r="Z1479" s="193">
        <v>3.5625104742751801</v>
      </c>
      <c r="AA1479" s="193">
        <v>5.4570592828362301</v>
      </c>
      <c r="AB1479" s="193">
        <v>7.5757575757575761</v>
      </c>
      <c r="AC1479" s="193">
        <v>7.5757575757575761</v>
      </c>
    </row>
    <row r="1480" spans="6:29" x14ac:dyDescent="0.2">
      <c r="F1480" s="195"/>
      <c r="G1480" s="196"/>
      <c r="H1480" s="192"/>
      <c r="L1480" s="193" t="s">
        <v>1595</v>
      </c>
      <c r="M1480" s="193">
        <v>25.17</v>
      </c>
      <c r="O1480" s="193" t="s">
        <v>131</v>
      </c>
      <c r="P1480" s="197">
        <v>4.3991428581483909</v>
      </c>
      <c r="Q1480" s="197">
        <v>4.588211823090063</v>
      </c>
      <c r="R1480" s="197">
        <v>4.9322379490930794</v>
      </c>
      <c r="S1480" s="197">
        <v>1.6666666666666667</v>
      </c>
      <c r="T1480" s="197">
        <v>8.3333333333333339</v>
      </c>
      <c r="U1480" s="197">
        <v>7.1498189919242563</v>
      </c>
      <c r="V1480" s="197">
        <v>3.7974683544303791</v>
      </c>
      <c r="W1480" s="193">
        <v>4.3991428581483909</v>
      </c>
      <c r="X1480" s="193">
        <v>4.588211823090063</v>
      </c>
      <c r="Y1480" s="193">
        <v>4.9322379490930794</v>
      </c>
      <c r="Z1480" s="193">
        <v>1.6666666666666667</v>
      </c>
      <c r="AA1480" s="193">
        <v>8.3333333333333339</v>
      </c>
      <c r="AB1480" s="193">
        <v>7.1498189919242563</v>
      </c>
      <c r="AC1480" s="193">
        <v>3.7974683544303791</v>
      </c>
    </row>
    <row r="1481" spans="6:29" x14ac:dyDescent="0.2">
      <c r="F1481" s="195"/>
      <c r="G1481" s="196"/>
      <c r="H1481" s="192"/>
      <c r="L1481" s="193" t="s">
        <v>1596</v>
      </c>
      <c r="M1481" s="193">
        <v>25.17</v>
      </c>
      <c r="O1481" s="193" t="s">
        <v>133</v>
      </c>
      <c r="P1481" s="197">
        <v>3.3074281875291818</v>
      </c>
      <c r="Q1481" s="197">
        <v>3.8482139558937614</v>
      </c>
      <c r="R1481" s="197">
        <v>4.960447272943556</v>
      </c>
      <c r="S1481" s="197">
        <v>3.5714285714285712</v>
      </c>
      <c r="T1481" s="197">
        <v>4.895553740226398</v>
      </c>
      <c r="U1481" s="197">
        <v>6.3829787234042552</v>
      </c>
      <c r="V1481" s="197">
        <v>2.3148148148148149</v>
      </c>
      <c r="W1481" s="193">
        <v>3.3074281875291818</v>
      </c>
      <c r="X1481" s="193">
        <v>3.8482139558937614</v>
      </c>
      <c r="Y1481" s="193">
        <v>4.960447272943556</v>
      </c>
      <c r="Z1481" s="193">
        <v>3.5714285714285712</v>
      </c>
      <c r="AA1481" s="193">
        <v>4.895553740226398</v>
      </c>
      <c r="AB1481" s="193">
        <v>6.3829787234042552</v>
      </c>
      <c r="AC1481" s="193">
        <v>2.3148148148148149</v>
      </c>
    </row>
    <row r="1482" spans="6:29" x14ac:dyDescent="0.2">
      <c r="F1482" s="195"/>
      <c r="G1482" s="196"/>
      <c r="H1482" s="192"/>
      <c r="L1482" s="193" t="s">
        <v>1597</v>
      </c>
      <c r="M1482" s="193">
        <v>25.17</v>
      </c>
      <c r="O1482" s="193" t="s">
        <v>135</v>
      </c>
      <c r="P1482" s="197">
        <v>3.7241379310344827</v>
      </c>
      <c r="Q1482" s="197">
        <v>2.9203066437108993</v>
      </c>
      <c r="R1482" s="197">
        <v>3.7815126050420167</v>
      </c>
      <c r="S1482" s="197">
        <v>4.7860360360360357</v>
      </c>
      <c r="T1482" s="197">
        <v>4.5903225251051341</v>
      </c>
      <c r="U1482" s="197">
        <v>2.5</v>
      </c>
      <c r="V1482" s="197">
        <v>5.5555555555555562</v>
      </c>
      <c r="W1482" s="193">
        <v>3.7241379310344827</v>
      </c>
      <c r="X1482" s="193">
        <v>2.9203066437108993</v>
      </c>
      <c r="Y1482" s="193">
        <v>3.7815126050420167</v>
      </c>
      <c r="Z1482" s="193">
        <v>4.7860360360360357</v>
      </c>
      <c r="AA1482" s="193">
        <v>4.5903225251051341</v>
      </c>
      <c r="AB1482" s="193">
        <v>2.5</v>
      </c>
      <c r="AC1482" s="193">
        <v>5.5555555555555562</v>
      </c>
    </row>
    <row r="1483" spans="6:29" x14ac:dyDescent="0.2">
      <c r="F1483" s="195"/>
      <c r="G1483" s="196"/>
      <c r="H1483" s="192"/>
      <c r="L1483" s="193" t="s">
        <v>1598</v>
      </c>
      <c r="M1483" s="193">
        <v>25.17</v>
      </c>
      <c r="O1483" s="193" t="s">
        <v>137</v>
      </c>
      <c r="P1483" s="197">
        <v>4.2855203773456854</v>
      </c>
      <c r="Q1483" s="197">
        <v>3.4143518518518516</v>
      </c>
      <c r="R1483" s="197"/>
      <c r="S1483" s="197">
        <v>3.7441860465116279</v>
      </c>
      <c r="T1483" s="197">
        <v>5.5736907928657962</v>
      </c>
      <c r="U1483" s="197">
        <v>0</v>
      </c>
      <c r="V1483" s="197"/>
      <c r="W1483" s="193">
        <v>4.2855203773456854</v>
      </c>
      <c r="X1483" s="193">
        <v>3.4143518518518516</v>
      </c>
      <c r="Y1483" s="193">
        <v>4.2544372671437403</v>
      </c>
      <c r="Z1483" s="193">
        <v>3.7441860465116279</v>
      </c>
      <c r="AA1483" s="193">
        <v>5.5736907928657962</v>
      </c>
      <c r="AB1483" s="193">
        <v>2.5</v>
      </c>
      <c r="AC1483" s="193">
        <v>4.4873043704136633</v>
      </c>
    </row>
    <row r="1484" spans="6:29" x14ac:dyDescent="0.2">
      <c r="F1484" s="195"/>
      <c r="G1484" s="196"/>
      <c r="H1484" s="192"/>
      <c r="L1484" s="193" t="s">
        <v>1599</v>
      </c>
      <c r="M1484" s="193">
        <v>25.17</v>
      </c>
      <c r="O1484" s="193" t="s">
        <v>139</v>
      </c>
      <c r="P1484" s="197">
        <v>0</v>
      </c>
      <c r="Q1484" s="197">
        <v>5.0004282511116447</v>
      </c>
      <c r="R1484" s="197">
        <v>3.6269286269286272</v>
      </c>
      <c r="S1484" s="197">
        <v>4.7777777777777786</v>
      </c>
      <c r="T1484" s="197"/>
      <c r="U1484" s="197">
        <v>2.5</v>
      </c>
      <c r="V1484" s="197">
        <v>3.4190531852717707</v>
      </c>
      <c r="W1484" s="193">
        <v>3.787018955847036</v>
      </c>
      <c r="X1484" s="193">
        <v>5.0004282511116447</v>
      </c>
      <c r="Y1484" s="193">
        <v>3.6269286269286272</v>
      </c>
      <c r="Z1484" s="193">
        <v>4.7777777777777786</v>
      </c>
      <c r="AA1484" s="193">
        <v>3.3512836639545127</v>
      </c>
      <c r="AB1484" s="193">
        <v>2.5</v>
      </c>
      <c r="AC1484" s="193">
        <v>3.4190531852717707</v>
      </c>
    </row>
    <row r="1485" spans="6:29" x14ac:dyDescent="0.2">
      <c r="F1485" s="195"/>
      <c r="G1485" s="196"/>
      <c r="H1485" s="192"/>
      <c r="L1485" s="193" t="s">
        <v>1600</v>
      </c>
      <c r="M1485" s="193">
        <v>25.17</v>
      </c>
      <c r="O1485" s="193" t="s">
        <v>141</v>
      </c>
      <c r="P1485" s="197">
        <v>3.2885175343483866</v>
      </c>
      <c r="Q1485" s="197">
        <v>4.2348902628668412</v>
      </c>
      <c r="R1485" s="197">
        <v>3.3708355136926569</v>
      </c>
      <c r="S1485" s="197">
        <v>3.1460502861431658</v>
      </c>
      <c r="T1485" s="197">
        <v>5.4855740332598684</v>
      </c>
      <c r="U1485" s="197">
        <v>5.6603773584905666</v>
      </c>
      <c r="V1485" s="197">
        <v>4.3478260869565224</v>
      </c>
      <c r="W1485" s="193">
        <v>3.2885175343483866</v>
      </c>
      <c r="X1485" s="193">
        <v>4.2348902628668412</v>
      </c>
      <c r="Y1485" s="193">
        <v>3.3708355136926569</v>
      </c>
      <c r="Z1485" s="193">
        <v>3.1460502861431658</v>
      </c>
      <c r="AA1485" s="193">
        <v>5.4855740332598684</v>
      </c>
      <c r="AB1485" s="193">
        <v>5.6603773584905666</v>
      </c>
      <c r="AC1485" s="193">
        <v>4.3478260869565224</v>
      </c>
    </row>
    <row r="1486" spans="6:29" x14ac:dyDescent="0.2">
      <c r="F1486" s="195"/>
      <c r="G1486" s="196"/>
      <c r="H1486" s="192"/>
      <c r="L1486" s="193" t="s">
        <v>1601</v>
      </c>
      <c r="M1486" s="193">
        <v>25.17</v>
      </c>
      <c r="O1486" s="193" t="s">
        <v>143</v>
      </c>
      <c r="P1486" s="197">
        <v>4.3627450980392162</v>
      </c>
      <c r="Q1486" s="197">
        <v>3.5973544038060172</v>
      </c>
      <c r="R1486" s="197">
        <v>1.92391899288451</v>
      </c>
      <c r="S1486" s="197">
        <v>2.3966759182262924</v>
      </c>
      <c r="T1486" s="197">
        <v>5.9965427612486444</v>
      </c>
      <c r="U1486" s="197">
        <v>6.2235067437379579</v>
      </c>
      <c r="V1486" s="197"/>
      <c r="W1486" s="193">
        <v>4.3627450980392162</v>
      </c>
      <c r="X1486" s="193">
        <v>3.5973544038060172</v>
      </c>
      <c r="Y1486" s="193">
        <v>1.92391899288451</v>
      </c>
      <c r="Z1486" s="193">
        <v>2.3966759182262924</v>
      </c>
      <c r="AA1486" s="193">
        <v>5.9965427612486444</v>
      </c>
      <c r="AB1486" s="193">
        <v>6.2235067437379579</v>
      </c>
      <c r="AC1486" s="193">
        <v>6.2235067437379579</v>
      </c>
    </row>
    <row r="1487" spans="6:29" x14ac:dyDescent="0.2">
      <c r="F1487" s="195"/>
      <c r="G1487" s="196"/>
      <c r="H1487" s="192"/>
      <c r="L1487" s="193" t="s">
        <v>1602</v>
      </c>
      <c r="M1487" s="193">
        <v>25.17</v>
      </c>
      <c r="O1487" s="193" t="s">
        <v>145</v>
      </c>
      <c r="P1487" s="197">
        <v>3.9632970235204326</v>
      </c>
      <c r="Q1487" s="197">
        <v>4.5095593096172637</v>
      </c>
      <c r="R1487" s="197">
        <v>5.7385902823859025</v>
      </c>
      <c r="S1487" s="197">
        <v>3.7591054778554778</v>
      </c>
      <c r="T1487" s="197">
        <v>5.2714646464646462</v>
      </c>
      <c r="U1487" s="197">
        <v>3.125</v>
      </c>
      <c r="V1487" s="197">
        <v>2.7436440677966099</v>
      </c>
      <c r="W1487" s="193">
        <v>3.9632970235204326</v>
      </c>
      <c r="X1487" s="193">
        <v>4.5095593096172637</v>
      </c>
      <c r="Y1487" s="193">
        <v>5.7385902823859025</v>
      </c>
      <c r="Z1487" s="193">
        <v>3.7591054778554778</v>
      </c>
      <c r="AA1487" s="193">
        <v>5.2714646464646462</v>
      </c>
      <c r="AB1487" s="193">
        <v>3.125</v>
      </c>
      <c r="AC1487" s="193">
        <v>2.7436440677966099</v>
      </c>
    </row>
    <row r="1488" spans="6:29" x14ac:dyDescent="0.2">
      <c r="F1488" s="195"/>
      <c r="G1488" s="196"/>
      <c r="H1488" s="192"/>
      <c r="L1488" s="193" t="s">
        <v>1603</v>
      </c>
      <c r="M1488" s="193">
        <v>25.17</v>
      </c>
      <c r="O1488" s="193" t="s">
        <v>147</v>
      </c>
      <c r="P1488" s="197">
        <v>3.8226673180263808</v>
      </c>
      <c r="Q1488" s="197">
        <v>3.5504201680672272</v>
      </c>
      <c r="R1488" s="197">
        <v>4.5454545454545459</v>
      </c>
      <c r="S1488" s="197">
        <v>3.7651886070310043</v>
      </c>
      <c r="T1488" s="197">
        <v>6.1157796451914113</v>
      </c>
      <c r="U1488" s="197">
        <v>5.2631578947368425</v>
      </c>
      <c r="V1488" s="197"/>
      <c r="W1488" s="193">
        <v>3.8226673180263808</v>
      </c>
      <c r="X1488" s="193">
        <v>3.5504201680672272</v>
      </c>
      <c r="Y1488" s="193">
        <v>4.5454545454545459</v>
      </c>
      <c r="Z1488" s="193">
        <v>3.7651886070310043</v>
      </c>
      <c r="AA1488" s="193">
        <v>6.1157796451914113</v>
      </c>
      <c r="AB1488" s="193">
        <v>5.2631578947368425</v>
      </c>
      <c r="AC1488" s="193">
        <v>5.2631578947368425</v>
      </c>
    </row>
    <row r="1489" spans="6:29" x14ac:dyDescent="0.2">
      <c r="F1489" s="195"/>
      <c r="G1489" s="196"/>
      <c r="H1489" s="192"/>
      <c r="L1489" s="193" t="s">
        <v>1604</v>
      </c>
      <c r="M1489" s="193">
        <v>25.17</v>
      </c>
      <c r="O1489" s="193" t="s">
        <v>149</v>
      </c>
      <c r="P1489" s="197">
        <v>3.2956989464832618</v>
      </c>
      <c r="Q1489" s="197">
        <v>3.1007751937984498</v>
      </c>
      <c r="R1489" s="197">
        <v>4.4457713603300402</v>
      </c>
      <c r="S1489" s="197">
        <v>4.4642857142857135</v>
      </c>
      <c r="T1489" s="197">
        <v>7.7173913043478262</v>
      </c>
      <c r="U1489" s="197">
        <v>5.2631578947368425</v>
      </c>
      <c r="V1489" s="197"/>
      <c r="W1489" s="193">
        <v>3.2956989464832618</v>
      </c>
      <c r="X1489" s="193">
        <v>3.1007751937984498</v>
      </c>
      <c r="Y1489" s="193">
        <v>4.4457713603300402</v>
      </c>
      <c r="Z1489" s="193">
        <v>4.4642857142857135</v>
      </c>
      <c r="AA1489" s="193">
        <v>7.7173913043478262</v>
      </c>
      <c r="AB1489" s="193">
        <v>5.2631578947368425</v>
      </c>
      <c r="AC1489" s="193">
        <v>5.2631578947368425</v>
      </c>
    </row>
    <row r="1490" spans="6:29" x14ac:dyDescent="0.2">
      <c r="F1490" s="195"/>
      <c r="G1490" s="196"/>
      <c r="H1490" s="192"/>
      <c r="L1490" s="193" t="s">
        <v>1605</v>
      </c>
      <c r="M1490" s="193">
        <v>25.33</v>
      </c>
      <c r="N1490" s="193">
        <v>25.33</v>
      </c>
      <c r="O1490" s="193" t="s">
        <v>103</v>
      </c>
      <c r="P1490" s="197">
        <v>2.9741379310344827</v>
      </c>
      <c r="Q1490" s="197">
        <v>2.6262626262626263</v>
      </c>
      <c r="R1490" s="197">
        <v>3.704974271012007</v>
      </c>
      <c r="S1490" s="197">
        <v>3.6869907214655329</v>
      </c>
      <c r="T1490" s="197">
        <v>7.472278225806452</v>
      </c>
      <c r="U1490" s="197">
        <v>7.6155437734385103</v>
      </c>
      <c r="V1490" s="197">
        <v>0</v>
      </c>
      <c r="W1490" s="193">
        <v>2.9741379310344827</v>
      </c>
      <c r="X1490" s="193">
        <v>2.6262626262626263</v>
      </c>
      <c r="Y1490" s="193">
        <v>3.704974271012007</v>
      </c>
      <c r="Z1490" s="193">
        <v>3.6869907214655329</v>
      </c>
      <c r="AA1490" s="193">
        <v>7.472278225806452</v>
      </c>
      <c r="AB1490" s="193">
        <v>7.6155437734385103</v>
      </c>
      <c r="AC1490" s="193">
        <v>3.6315789473684212</v>
      </c>
    </row>
    <row r="1491" spans="6:29" x14ac:dyDescent="0.2">
      <c r="F1491" s="195"/>
      <c r="G1491" s="196"/>
      <c r="H1491" s="192"/>
      <c r="L1491" s="193" t="s">
        <v>1606</v>
      </c>
      <c r="M1491" s="193">
        <v>25.33</v>
      </c>
      <c r="O1491" s="193" t="s">
        <v>105</v>
      </c>
      <c r="P1491" s="197">
        <v>2.2716071114240455</v>
      </c>
      <c r="Q1491" s="197">
        <v>3.580553149416839</v>
      </c>
      <c r="R1491" s="197">
        <v>3.6811445524081394</v>
      </c>
      <c r="S1491" s="197">
        <v>3.069827377152218</v>
      </c>
      <c r="T1491" s="197">
        <v>5.650489861016176</v>
      </c>
      <c r="U1491" s="197">
        <v>7.0522734302505423</v>
      </c>
      <c r="V1491" s="197">
        <v>2</v>
      </c>
      <c r="W1491" s="193">
        <v>2.2716071114240455</v>
      </c>
      <c r="X1491" s="193">
        <v>3.580553149416839</v>
      </c>
      <c r="Y1491" s="193">
        <v>3.6811445524081394</v>
      </c>
      <c r="Z1491" s="193">
        <v>3.069827377152218</v>
      </c>
      <c r="AA1491" s="193">
        <v>5.650489861016176</v>
      </c>
      <c r="AB1491" s="193">
        <v>7.0522734302505423</v>
      </c>
      <c r="AC1491" s="193">
        <v>2</v>
      </c>
    </row>
    <row r="1492" spans="6:29" x14ac:dyDescent="0.2">
      <c r="F1492" s="195"/>
      <c r="G1492" s="196"/>
      <c r="H1492" s="192"/>
      <c r="L1492" s="193" t="s">
        <v>1607</v>
      </c>
      <c r="M1492" s="193">
        <v>25.33</v>
      </c>
      <c r="O1492" s="193" t="s">
        <v>107</v>
      </c>
      <c r="P1492" s="197"/>
      <c r="Q1492" s="197">
        <v>3.0823092142055892</v>
      </c>
      <c r="R1492" s="197"/>
      <c r="S1492" s="197">
        <v>4.5454545454545459</v>
      </c>
      <c r="T1492" s="197">
        <v>4.9168880444491112</v>
      </c>
      <c r="U1492" s="197">
        <v>7.3698444895199469</v>
      </c>
      <c r="V1492" s="197">
        <v>2.4758454106280197</v>
      </c>
      <c r="W1492" s="193">
        <v>4.1815506013697492</v>
      </c>
      <c r="X1492" s="193">
        <v>3.0823092142055892</v>
      </c>
      <c r="Y1492" s="193">
        <v>4.1815506013697492</v>
      </c>
      <c r="Z1492" s="193">
        <v>4.5454545454545459</v>
      </c>
      <c r="AA1492" s="193">
        <v>4.9168880444491112</v>
      </c>
      <c r="AB1492" s="193">
        <v>7.3698444895199469</v>
      </c>
      <c r="AC1492" s="193">
        <v>2.4758454106280197</v>
      </c>
    </row>
    <row r="1493" spans="6:29" x14ac:dyDescent="0.2">
      <c r="F1493" s="195"/>
      <c r="G1493" s="196"/>
      <c r="H1493" s="192"/>
      <c r="L1493" s="193" t="s">
        <v>1608</v>
      </c>
      <c r="M1493" s="193">
        <v>25.33</v>
      </c>
      <c r="O1493" s="193" t="s">
        <v>109</v>
      </c>
      <c r="P1493" s="197">
        <v>2.893245323739567</v>
      </c>
      <c r="Q1493" s="197">
        <v>3.4307992202729043</v>
      </c>
      <c r="R1493" s="197">
        <v>4.1028666932826061</v>
      </c>
      <c r="S1493" s="197">
        <v>2.8571428571428572</v>
      </c>
      <c r="T1493" s="197">
        <v>5.0463720676486634</v>
      </c>
      <c r="U1493" s="197">
        <v>0</v>
      </c>
      <c r="V1493" s="197">
        <v>3.2701601954928043</v>
      </c>
      <c r="W1493" s="193">
        <v>2.893245323739567</v>
      </c>
      <c r="X1493" s="193">
        <v>3.4307992202729043</v>
      </c>
      <c r="Y1493" s="193">
        <v>4.1028666932826061</v>
      </c>
      <c r="Z1493" s="193">
        <v>2.8571428571428572</v>
      </c>
      <c r="AA1493" s="193">
        <v>5.0463720676486634</v>
      </c>
      <c r="AB1493" s="193">
        <v>7.083539756280711</v>
      </c>
      <c r="AC1493" s="193">
        <v>3.2701601954928043</v>
      </c>
    </row>
    <row r="1494" spans="6:29" x14ac:dyDescent="0.2">
      <c r="F1494" s="195"/>
      <c r="G1494" s="196"/>
      <c r="H1494" s="192"/>
      <c r="L1494" s="193" t="s">
        <v>1609</v>
      </c>
      <c r="M1494" s="193">
        <v>25.33</v>
      </c>
      <c r="O1494" s="193" t="s">
        <v>111</v>
      </c>
      <c r="P1494" s="197">
        <v>2.923090265589058</v>
      </c>
      <c r="Q1494" s="197">
        <v>3.6849831733683742</v>
      </c>
      <c r="R1494" s="197">
        <v>3.6971745704419789</v>
      </c>
      <c r="S1494" s="197">
        <v>3.7671869193608325</v>
      </c>
      <c r="T1494" s="197">
        <v>4.3518518518518512</v>
      </c>
      <c r="U1494" s="197">
        <v>6.7972350230414751</v>
      </c>
      <c r="V1494" s="197">
        <v>2.6013513513513513</v>
      </c>
      <c r="W1494" s="193">
        <v>2.923090265589058</v>
      </c>
      <c r="X1494" s="193">
        <v>3.6849831733683742</v>
      </c>
      <c r="Y1494" s="193">
        <v>3.6971745704419789</v>
      </c>
      <c r="Z1494" s="193">
        <v>3.7671869193608325</v>
      </c>
      <c r="AA1494" s="193">
        <v>4.3518518518518512</v>
      </c>
      <c r="AB1494" s="193">
        <v>6.7972350230414751</v>
      </c>
      <c r="AC1494" s="193">
        <v>2.6013513513513513</v>
      </c>
    </row>
    <row r="1495" spans="6:29" x14ac:dyDescent="0.2">
      <c r="F1495" s="195"/>
      <c r="G1495" s="196"/>
      <c r="H1495" s="192"/>
      <c r="L1495" s="193" t="s">
        <v>1610</v>
      </c>
      <c r="M1495" s="193">
        <v>25.33</v>
      </c>
      <c r="O1495" s="193" t="s">
        <v>113</v>
      </c>
      <c r="P1495" s="197">
        <v>2.5331856713202119</v>
      </c>
      <c r="Q1495" s="197">
        <v>3.5895270270270268</v>
      </c>
      <c r="R1495" s="197">
        <v>2.58659469185785</v>
      </c>
      <c r="S1495" s="197">
        <v>3.5555555555555554</v>
      </c>
      <c r="T1495" s="197">
        <v>4.4767774483798828</v>
      </c>
      <c r="U1495" s="197">
        <v>6.1728395061728403</v>
      </c>
      <c r="V1495" s="197">
        <v>2.5499710512530673</v>
      </c>
      <c r="W1495" s="193">
        <v>2.5331856713202119</v>
      </c>
      <c r="X1495" s="193">
        <v>3.5895270270270268</v>
      </c>
      <c r="Y1495" s="193">
        <v>2.58659469185785</v>
      </c>
      <c r="Z1495" s="193">
        <v>3.5555555555555554</v>
      </c>
      <c r="AA1495" s="193">
        <v>4.4767774483798828</v>
      </c>
      <c r="AB1495" s="193">
        <v>6.1728395061728403</v>
      </c>
      <c r="AC1495" s="193">
        <v>2.5499710512530673</v>
      </c>
    </row>
    <row r="1496" spans="6:29" x14ac:dyDescent="0.2">
      <c r="F1496" s="195"/>
      <c r="G1496" s="196"/>
      <c r="H1496" s="192"/>
      <c r="L1496" s="193" t="s">
        <v>1611</v>
      </c>
      <c r="M1496" s="193">
        <v>25.33</v>
      </c>
      <c r="O1496" s="193" t="s">
        <v>115</v>
      </c>
      <c r="P1496" s="197">
        <v>2.6941249663707296</v>
      </c>
      <c r="Q1496" s="197">
        <v>3.125</v>
      </c>
      <c r="R1496" s="197"/>
      <c r="S1496" s="197">
        <v>2.1728917077754288</v>
      </c>
      <c r="T1496" s="197">
        <v>5.9682012339819641</v>
      </c>
      <c r="U1496" s="197">
        <v>0</v>
      </c>
      <c r="V1496" s="197">
        <v>3.5087719298245612</v>
      </c>
      <c r="W1496" s="193">
        <v>2.6941249663707296</v>
      </c>
      <c r="X1496" s="193">
        <v>3.125</v>
      </c>
      <c r="Y1496" s="193">
        <v>3.4900544770320305</v>
      </c>
      <c r="Z1496" s="193">
        <v>2.1728917077754288</v>
      </c>
      <c r="AA1496" s="193">
        <v>5.9682012339819641</v>
      </c>
      <c r="AB1496" s="193">
        <v>6.4814814814814827</v>
      </c>
      <c r="AC1496" s="193">
        <v>3.5087719298245612</v>
      </c>
    </row>
    <row r="1497" spans="6:29" x14ac:dyDescent="0.2">
      <c r="F1497" s="195"/>
      <c r="G1497" s="196"/>
      <c r="H1497" s="192"/>
      <c r="L1497" s="193" t="s">
        <v>1612</v>
      </c>
      <c r="M1497" s="193">
        <v>25.33</v>
      </c>
      <c r="O1497" s="193" t="s">
        <v>117</v>
      </c>
      <c r="P1497" s="197">
        <v>4.7619047619047619</v>
      </c>
      <c r="Q1497" s="197">
        <v>6.1447811447811453</v>
      </c>
      <c r="R1497" s="197">
        <v>3.1265031265031271</v>
      </c>
      <c r="S1497" s="197">
        <v>4.8780487804878057</v>
      </c>
      <c r="T1497" s="197">
        <v>7.5961538461538467</v>
      </c>
      <c r="U1497" s="197">
        <v>6.7901234567901243</v>
      </c>
      <c r="V1497" s="197">
        <v>6.166666666666667</v>
      </c>
      <c r="W1497" s="193">
        <v>4.7619047619047619</v>
      </c>
      <c r="X1497" s="193">
        <v>6.1447811447811453</v>
      </c>
      <c r="Y1497" s="193">
        <v>3.1265031265031271</v>
      </c>
      <c r="Z1497" s="193">
        <v>4.8780487804878057</v>
      </c>
      <c r="AA1497" s="193">
        <v>7.5961538461538467</v>
      </c>
      <c r="AB1497" s="193">
        <v>6.7901234567901243</v>
      </c>
      <c r="AC1497" s="193">
        <v>6.166666666666667</v>
      </c>
    </row>
    <row r="1498" spans="6:29" x14ac:dyDescent="0.2">
      <c r="F1498" s="195"/>
      <c r="G1498" s="196"/>
      <c r="H1498" s="192"/>
      <c r="L1498" s="193" t="s">
        <v>1613</v>
      </c>
      <c r="M1498" s="193">
        <v>25.33</v>
      </c>
      <c r="O1498" s="193" t="s">
        <v>119</v>
      </c>
      <c r="P1498" s="197">
        <v>3.6572525702960488</v>
      </c>
      <c r="Q1498" s="197">
        <v>2.8740414510241128</v>
      </c>
      <c r="R1498" s="197"/>
      <c r="S1498" s="197">
        <v>3.9938556067588324</v>
      </c>
      <c r="T1498" s="197">
        <v>5.2692130694891866</v>
      </c>
      <c r="U1498" s="197">
        <v>3.3908045977011492</v>
      </c>
      <c r="V1498" s="197">
        <v>2.0220588235294117</v>
      </c>
      <c r="W1498" s="193">
        <v>3.6572525702960488</v>
      </c>
      <c r="X1498" s="193">
        <v>2.8740414510241128</v>
      </c>
      <c r="Y1498" s="193">
        <v>3.9485906743920451</v>
      </c>
      <c r="Z1498" s="193">
        <v>3.9938556067588324</v>
      </c>
      <c r="AA1498" s="193">
        <v>5.2692130694891866</v>
      </c>
      <c r="AB1498" s="193">
        <v>3.3908045977011492</v>
      </c>
      <c r="AC1498" s="193">
        <v>2.0220588235294117</v>
      </c>
    </row>
    <row r="1499" spans="6:29" x14ac:dyDescent="0.2">
      <c r="F1499" s="195"/>
      <c r="G1499" s="196"/>
      <c r="H1499" s="192"/>
      <c r="L1499" s="193" t="s">
        <v>1614</v>
      </c>
      <c r="M1499" s="193">
        <v>25.33</v>
      </c>
      <c r="O1499" s="193" t="s">
        <v>121</v>
      </c>
      <c r="P1499" s="197">
        <v>3.2260762337313502</v>
      </c>
      <c r="Q1499" s="197">
        <v>3.2247016343063741</v>
      </c>
      <c r="R1499" s="197">
        <v>1.6123238463663996</v>
      </c>
      <c r="S1499" s="197">
        <v>3.330564090603918</v>
      </c>
      <c r="T1499" s="197">
        <v>5.982905982905983</v>
      </c>
      <c r="U1499" s="197">
        <v>7.1428571428571441</v>
      </c>
      <c r="V1499" s="197">
        <v>3.006189213085765</v>
      </c>
      <c r="W1499" s="193">
        <v>3.2260762337313502</v>
      </c>
      <c r="X1499" s="193">
        <v>3.2247016343063741</v>
      </c>
      <c r="Y1499" s="193">
        <v>1.6123238463663996</v>
      </c>
      <c r="Z1499" s="193">
        <v>3.330564090603918</v>
      </c>
      <c r="AA1499" s="193">
        <v>5.982905982905983</v>
      </c>
      <c r="AB1499" s="193">
        <v>7.1428571428571441</v>
      </c>
      <c r="AC1499" s="193">
        <v>3.006189213085765</v>
      </c>
    </row>
    <row r="1500" spans="6:29" x14ac:dyDescent="0.2">
      <c r="F1500" s="195"/>
      <c r="G1500" s="196"/>
      <c r="H1500" s="192"/>
      <c r="L1500" s="193" t="s">
        <v>1615</v>
      </c>
      <c r="M1500" s="193">
        <v>25.33</v>
      </c>
      <c r="O1500" s="193" t="s">
        <v>123</v>
      </c>
      <c r="P1500" s="197">
        <v>2.1381172839506175</v>
      </c>
      <c r="Q1500" s="197">
        <v>3.5832877212187557</v>
      </c>
      <c r="R1500" s="197">
        <v>3.1139646869983948</v>
      </c>
      <c r="S1500" s="197">
        <v>3.0303030303030307</v>
      </c>
      <c r="T1500" s="197">
        <v>5.5555555555555554</v>
      </c>
      <c r="U1500" s="197">
        <v>6.6429072213133917</v>
      </c>
      <c r="V1500" s="197">
        <v>3.3133313331333132</v>
      </c>
      <c r="W1500" s="193">
        <v>2.1381172839506175</v>
      </c>
      <c r="X1500" s="193">
        <v>3.5832877212187557</v>
      </c>
      <c r="Y1500" s="193">
        <v>3.1139646869983948</v>
      </c>
      <c r="Z1500" s="193">
        <v>3.0303030303030307</v>
      </c>
      <c r="AA1500" s="193">
        <v>5.5555555555555554</v>
      </c>
      <c r="AB1500" s="193">
        <v>6.6429072213133917</v>
      </c>
      <c r="AC1500" s="193">
        <v>3.3133313331333132</v>
      </c>
    </row>
    <row r="1501" spans="6:29" x14ac:dyDescent="0.2">
      <c r="F1501" s="195"/>
      <c r="G1501" s="196"/>
      <c r="H1501" s="192"/>
      <c r="L1501" s="193" t="s">
        <v>1616</v>
      </c>
      <c r="M1501" s="193">
        <v>25.33</v>
      </c>
      <c r="O1501" s="193" t="s">
        <v>125</v>
      </c>
      <c r="P1501" s="197">
        <v>2.5450363496294197</v>
      </c>
      <c r="Q1501" s="197">
        <v>3.3000424123635179</v>
      </c>
      <c r="R1501" s="197">
        <v>3.125</v>
      </c>
      <c r="S1501" s="197">
        <v>2.7605888775583782</v>
      </c>
      <c r="T1501" s="197">
        <v>4.1858625343198845</v>
      </c>
      <c r="U1501" s="197">
        <v>6.6326530612244898</v>
      </c>
      <c r="V1501" s="197">
        <v>3.2085561497326207</v>
      </c>
      <c r="W1501" s="193">
        <v>2.5450363496294197</v>
      </c>
      <c r="X1501" s="193">
        <v>3.3000424123635179</v>
      </c>
      <c r="Y1501" s="193">
        <v>3.125</v>
      </c>
      <c r="Z1501" s="193">
        <v>2.7605888775583782</v>
      </c>
      <c r="AA1501" s="193">
        <v>4.1858625343198845</v>
      </c>
      <c r="AB1501" s="193">
        <v>6.6326530612244898</v>
      </c>
      <c r="AC1501" s="193">
        <v>3.2085561497326207</v>
      </c>
    </row>
    <row r="1502" spans="6:29" x14ac:dyDescent="0.2">
      <c r="F1502" s="195"/>
      <c r="G1502" s="196"/>
      <c r="H1502" s="192"/>
      <c r="L1502" s="193" t="s">
        <v>1617</v>
      </c>
      <c r="M1502" s="193">
        <v>25.33</v>
      </c>
      <c r="O1502" s="193" t="s">
        <v>127</v>
      </c>
      <c r="P1502" s="197">
        <v>2.8575352042344955</v>
      </c>
      <c r="Q1502" s="197">
        <v>3.4547886991422052</v>
      </c>
      <c r="R1502" s="197">
        <v>3.2632017643563329</v>
      </c>
      <c r="S1502" s="197">
        <v>2.1334698754053592</v>
      </c>
      <c r="T1502" s="197">
        <v>7.1428571428571441</v>
      </c>
      <c r="U1502" s="197">
        <v>3.7037037037037033</v>
      </c>
      <c r="V1502" s="197">
        <v>3.3333333333333335</v>
      </c>
      <c r="W1502" s="193">
        <v>2.8575352042344955</v>
      </c>
      <c r="X1502" s="193">
        <v>3.4547886991422052</v>
      </c>
      <c r="Y1502" s="193">
        <v>3.2632017643563329</v>
      </c>
      <c r="Z1502" s="193">
        <v>2.1334698754053592</v>
      </c>
      <c r="AA1502" s="193">
        <v>7.1428571428571441</v>
      </c>
      <c r="AB1502" s="193">
        <v>3.7037037037037033</v>
      </c>
      <c r="AC1502" s="193">
        <v>3.3333333333333335</v>
      </c>
    </row>
    <row r="1503" spans="6:29" x14ac:dyDescent="0.2">
      <c r="F1503" s="195"/>
      <c r="G1503" s="196"/>
      <c r="H1503" s="192"/>
      <c r="L1503" s="193" t="s">
        <v>1618</v>
      </c>
      <c r="M1503" s="193">
        <v>25.33</v>
      </c>
      <c r="O1503" s="193" t="s">
        <v>129</v>
      </c>
      <c r="P1503" s="197">
        <v>2.218321407274896</v>
      </c>
      <c r="Q1503" s="197"/>
      <c r="R1503" s="197">
        <v>3.074136008918618</v>
      </c>
      <c r="S1503" s="197">
        <v>2.7757791710921533</v>
      </c>
      <c r="T1503" s="197">
        <v>1.9230769230769231</v>
      </c>
      <c r="U1503" s="197">
        <v>4.3378095472990044</v>
      </c>
      <c r="V1503" s="197">
        <v>4.2570869990224836</v>
      </c>
      <c r="W1503" s="193">
        <v>2.218321407274896</v>
      </c>
      <c r="X1503" s="193">
        <v>2.4978283775906478</v>
      </c>
      <c r="Y1503" s="193">
        <v>3.074136008918618</v>
      </c>
      <c r="Z1503" s="193">
        <v>2.7757791710921533</v>
      </c>
      <c r="AA1503" s="193">
        <v>1.9230769230769231</v>
      </c>
      <c r="AB1503" s="193">
        <v>4.3378095472990044</v>
      </c>
      <c r="AC1503" s="193">
        <v>4.2570869990224836</v>
      </c>
    </row>
    <row r="1504" spans="6:29" x14ac:dyDescent="0.2">
      <c r="F1504" s="195"/>
      <c r="G1504" s="196"/>
      <c r="H1504" s="192"/>
      <c r="L1504" s="193" t="s">
        <v>1619</v>
      </c>
      <c r="M1504" s="193">
        <v>25.33</v>
      </c>
      <c r="O1504" s="193" t="s">
        <v>131</v>
      </c>
      <c r="P1504" s="197">
        <v>1.9748613347647164</v>
      </c>
      <c r="Q1504" s="197">
        <v>4.0789473684210531</v>
      </c>
      <c r="R1504" s="197">
        <v>3.9602683178534575</v>
      </c>
      <c r="S1504" s="197">
        <v>2.6643180922349234</v>
      </c>
      <c r="T1504" s="197">
        <v>4.0064102564102564</v>
      </c>
      <c r="U1504" s="197">
        <v>6.4624048455570193</v>
      </c>
      <c r="V1504" s="197">
        <v>3.82477694895422</v>
      </c>
      <c r="W1504" s="193">
        <v>1.9748613347647164</v>
      </c>
      <c r="X1504" s="193">
        <v>4.0789473684210531</v>
      </c>
      <c r="Y1504" s="193">
        <v>3.9602683178534575</v>
      </c>
      <c r="Z1504" s="193">
        <v>2.6643180922349234</v>
      </c>
      <c r="AA1504" s="193">
        <v>4.0064102564102564</v>
      </c>
      <c r="AB1504" s="193">
        <v>6.4624048455570193</v>
      </c>
      <c r="AC1504" s="193">
        <v>3.82477694895422</v>
      </c>
    </row>
    <row r="1505" spans="6:29" x14ac:dyDescent="0.2">
      <c r="F1505" s="195"/>
      <c r="G1505" s="196"/>
      <c r="H1505" s="192"/>
      <c r="L1505" s="193" t="s">
        <v>1620</v>
      </c>
      <c r="M1505" s="193">
        <v>25.33</v>
      </c>
      <c r="O1505" s="193" t="s">
        <v>133</v>
      </c>
      <c r="P1505" s="197">
        <v>3.6037563785561026</v>
      </c>
      <c r="Q1505" s="197">
        <v>3.507769062488558</v>
      </c>
      <c r="R1505" s="197">
        <v>3.6758594221174405</v>
      </c>
      <c r="S1505" s="197">
        <v>2.9810609167095223</v>
      </c>
      <c r="T1505" s="197">
        <v>4.7322601747054875</v>
      </c>
      <c r="U1505" s="197">
        <v>7.4866310160427814</v>
      </c>
      <c r="V1505" s="197">
        <v>1.8621503201887428</v>
      </c>
      <c r="W1505" s="193">
        <v>3.6037563785561026</v>
      </c>
      <c r="X1505" s="193">
        <v>3.507769062488558</v>
      </c>
      <c r="Y1505" s="193">
        <v>3.6758594221174405</v>
      </c>
      <c r="Z1505" s="193">
        <v>2.9810609167095223</v>
      </c>
      <c r="AA1505" s="193">
        <v>4.7322601747054875</v>
      </c>
      <c r="AB1505" s="193">
        <v>7.4866310160427814</v>
      </c>
      <c r="AC1505" s="193">
        <v>1.8621503201887428</v>
      </c>
    </row>
    <row r="1506" spans="6:29" x14ac:dyDescent="0.2">
      <c r="F1506" s="195"/>
      <c r="G1506" s="196"/>
      <c r="H1506" s="192"/>
      <c r="L1506" s="193" t="s">
        <v>1621</v>
      </c>
      <c r="M1506" s="193">
        <v>25.33</v>
      </c>
      <c r="O1506" s="193" t="s">
        <v>135</v>
      </c>
      <c r="P1506" s="197">
        <v>2.1456049392826824</v>
      </c>
      <c r="Q1506" s="197">
        <v>3.8375350140056028</v>
      </c>
      <c r="R1506" s="197">
        <v>2.8612012987012987</v>
      </c>
      <c r="S1506" s="197">
        <v>1.2931034482758621</v>
      </c>
      <c r="T1506" s="197">
        <v>4.6969696969696972</v>
      </c>
      <c r="U1506" s="197">
        <v>5.8571428571428577</v>
      </c>
      <c r="V1506" s="197"/>
      <c r="W1506" s="193">
        <v>2.1456049392826824</v>
      </c>
      <c r="X1506" s="193">
        <v>3.8375350140056028</v>
      </c>
      <c r="Y1506" s="193">
        <v>2.8612012987012987</v>
      </c>
      <c r="Z1506" s="193">
        <v>1.2931034482758621</v>
      </c>
      <c r="AA1506" s="193">
        <v>4.6969696969696972</v>
      </c>
      <c r="AB1506" s="193">
        <v>5.8571428571428577</v>
      </c>
      <c r="AC1506" s="193">
        <v>5.8571428571428577</v>
      </c>
    </row>
    <row r="1507" spans="6:29" x14ac:dyDescent="0.2">
      <c r="F1507" s="195"/>
      <c r="G1507" s="196"/>
      <c r="H1507" s="192"/>
      <c r="L1507" s="193" t="s">
        <v>1622</v>
      </c>
      <c r="M1507" s="193">
        <v>25.33</v>
      </c>
      <c r="O1507" s="193" t="s">
        <v>137</v>
      </c>
      <c r="P1507" s="197">
        <v>3.1493754491704204</v>
      </c>
      <c r="Q1507" s="197">
        <v>2.0408163265306123</v>
      </c>
      <c r="R1507" s="197">
        <v>3.4946234361780828</v>
      </c>
      <c r="S1507" s="197">
        <v>3.0713384634674119</v>
      </c>
      <c r="T1507" s="197">
        <v>5.1489241054108099</v>
      </c>
      <c r="U1507" s="197">
        <v>5.4626532887402455</v>
      </c>
      <c r="V1507" s="197">
        <v>2.1219715956558063</v>
      </c>
      <c r="W1507" s="193">
        <v>3.1493754491704204</v>
      </c>
      <c r="X1507" s="193">
        <v>2.0408163265306123</v>
      </c>
      <c r="Y1507" s="193">
        <v>3.4946234361780828</v>
      </c>
      <c r="Z1507" s="193">
        <v>3.0713384634674119</v>
      </c>
      <c r="AA1507" s="193">
        <v>5.1489241054108099</v>
      </c>
      <c r="AB1507" s="193">
        <v>5.4626532887402455</v>
      </c>
      <c r="AC1507" s="193">
        <v>2.1219715956558063</v>
      </c>
    </row>
    <row r="1508" spans="6:29" x14ac:dyDescent="0.2">
      <c r="F1508" s="195"/>
      <c r="G1508" s="196"/>
      <c r="H1508" s="192"/>
      <c r="L1508" s="193" t="s">
        <v>1623</v>
      </c>
      <c r="M1508" s="193">
        <v>25.33</v>
      </c>
      <c r="O1508" s="193" t="s">
        <v>139</v>
      </c>
      <c r="P1508" s="197">
        <v>2.5389411784622427</v>
      </c>
      <c r="Q1508" s="197">
        <v>2.8529803529803535</v>
      </c>
      <c r="R1508" s="197">
        <v>3.1641981732725837</v>
      </c>
      <c r="S1508" s="197">
        <v>3.3587376369634434</v>
      </c>
      <c r="T1508" s="197">
        <v>6.1915535444947212</v>
      </c>
      <c r="U1508" s="197">
        <v>8.1140350877192979</v>
      </c>
      <c r="V1508" s="197">
        <v>0</v>
      </c>
      <c r="W1508" s="193">
        <v>2.5389411784622427</v>
      </c>
      <c r="X1508" s="193">
        <v>2.8529803529803535</v>
      </c>
      <c r="Y1508" s="193">
        <v>3.1641981732725837</v>
      </c>
      <c r="Z1508" s="193">
        <v>3.3587376369634434</v>
      </c>
      <c r="AA1508" s="193">
        <v>6.1915535444947212</v>
      </c>
      <c r="AB1508" s="193">
        <v>8.1140350877192979</v>
      </c>
      <c r="AC1508" s="193">
        <v>2.2461875469831405</v>
      </c>
    </row>
    <row r="1509" spans="6:29" x14ac:dyDescent="0.2">
      <c r="F1509" s="195"/>
      <c r="G1509" s="196"/>
      <c r="H1509" s="192"/>
      <c r="L1509" s="193" t="s">
        <v>1624</v>
      </c>
      <c r="M1509" s="193">
        <v>25.33</v>
      </c>
      <c r="O1509" s="193" t="s">
        <v>141</v>
      </c>
      <c r="P1509" s="197">
        <v>0</v>
      </c>
      <c r="Q1509" s="197">
        <v>3.5024893970127238</v>
      </c>
      <c r="R1509" s="197">
        <v>3.3370411568409342</v>
      </c>
      <c r="S1509" s="197">
        <v>4.1794300566230396</v>
      </c>
      <c r="T1509" s="197">
        <v>5.3980186480186481</v>
      </c>
      <c r="U1509" s="197">
        <v>7.0678687117043282</v>
      </c>
      <c r="V1509" s="197">
        <v>2.3704034983104751</v>
      </c>
      <c r="W1509" s="193">
        <v>3.2183548924644509</v>
      </c>
      <c r="X1509" s="193">
        <v>3.5024893970127238</v>
      </c>
      <c r="Y1509" s="193">
        <v>3.3370411568409342</v>
      </c>
      <c r="Z1509" s="193">
        <v>4.1794300566230396</v>
      </c>
      <c r="AA1509" s="193">
        <v>5.3980186480186481</v>
      </c>
      <c r="AB1509" s="193">
        <v>7.0678687117043282</v>
      </c>
      <c r="AC1509" s="193">
        <v>2.3704034983104751</v>
      </c>
    </row>
    <row r="1510" spans="6:29" x14ac:dyDescent="0.2">
      <c r="F1510" s="195"/>
      <c r="G1510" s="196"/>
      <c r="H1510" s="192"/>
      <c r="L1510" s="193" t="s">
        <v>1625</v>
      </c>
      <c r="M1510" s="193">
        <v>25.33</v>
      </c>
      <c r="O1510" s="193" t="s">
        <v>143</v>
      </c>
      <c r="P1510" s="197">
        <v>3.8977686064666592</v>
      </c>
      <c r="Q1510" s="197">
        <v>1.9721407624633429</v>
      </c>
      <c r="R1510" s="197">
        <v>3.7037037037037033</v>
      </c>
      <c r="S1510" s="197">
        <v>3.8405797101449277</v>
      </c>
      <c r="T1510" s="197">
        <v>5.0125313283208026</v>
      </c>
      <c r="U1510" s="197">
        <v>6.7982456140350882</v>
      </c>
      <c r="V1510" s="197">
        <v>3.7638888888888893</v>
      </c>
      <c r="W1510" s="193">
        <v>3.8977686064666592</v>
      </c>
      <c r="X1510" s="193">
        <v>1.9721407624633429</v>
      </c>
      <c r="Y1510" s="193">
        <v>3.7037037037037033</v>
      </c>
      <c r="Z1510" s="193">
        <v>3.8405797101449277</v>
      </c>
      <c r="AA1510" s="193">
        <v>5.0125313283208026</v>
      </c>
      <c r="AB1510" s="193">
        <v>6.7982456140350882</v>
      </c>
      <c r="AC1510" s="193">
        <v>3.7638888888888893</v>
      </c>
    </row>
    <row r="1511" spans="6:29" x14ac:dyDescent="0.2">
      <c r="F1511" s="195"/>
      <c r="G1511" s="196"/>
      <c r="H1511" s="192"/>
      <c r="L1511" s="193" t="s">
        <v>1626</v>
      </c>
      <c r="M1511" s="193">
        <v>25.33</v>
      </c>
      <c r="O1511" s="193" t="s">
        <v>145</v>
      </c>
      <c r="P1511" s="197">
        <v>2.9837846741553431</v>
      </c>
      <c r="Q1511" s="197">
        <v>3.3242673600135046</v>
      </c>
      <c r="R1511" s="197">
        <v>3.4650045923855619</v>
      </c>
      <c r="S1511" s="197">
        <v>3.7440435670524166</v>
      </c>
      <c r="T1511" s="197">
        <v>5.0574712643678161</v>
      </c>
      <c r="U1511" s="197">
        <v>0</v>
      </c>
      <c r="V1511" s="197"/>
      <c r="W1511" s="193">
        <v>2.9837846741553431</v>
      </c>
      <c r="X1511" s="193">
        <v>3.3242673600135046</v>
      </c>
      <c r="Y1511" s="193">
        <v>3.4650045923855619</v>
      </c>
      <c r="Z1511" s="193">
        <v>3.7440435670524166</v>
      </c>
      <c r="AA1511" s="193">
        <v>5.0574712643678161</v>
      </c>
      <c r="AB1511" s="193">
        <v>6.2919799498746869</v>
      </c>
      <c r="AC1511" s="193">
        <v>2.622725831626183</v>
      </c>
    </row>
    <row r="1512" spans="6:29" x14ac:dyDescent="0.2">
      <c r="F1512" s="195"/>
      <c r="G1512" s="196"/>
      <c r="H1512" s="192"/>
      <c r="L1512" s="193" t="s">
        <v>1627</v>
      </c>
      <c r="M1512" s="193">
        <v>25.33</v>
      </c>
      <c r="O1512" s="193" t="s">
        <v>147</v>
      </c>
      <c r="P1512" s="197">
        <v>3.9814476515243782</v>
      </c>
      <c r="Q1512" s="197">
        <v>3.2465832227365166</v>
      </c>
      <c r="R1512" s="197">
        <v>3.8967295536479298</v>
      </c>
      <c r="S1512" s="197">
        <v>3.2146160962072159</v>
      </c>
      <c r="T1512" s="197">
        <v>3.3078689345542438</v>
      </c>
      <c r="U1512" s="197">
        <v>5.7857142857142865</v>
      </c>
      <c r="V1512" s="197">
        <v>1.4815627743634767</v>
      </c>
      <c r="W1512" s="193">
        <v>3.9814476515243782</v>
      </c>
      <c r="X1512" s="193">
        <v>3.2465832227365166</v>
      </c>
      <c r="Y1512" s="193">
        <v>3.8967295536479298</v>
      </c>
      <c r="Z1512" s="193">
        <v>3.2146160962072159</v>
      </c>
      <c r="AA1512" s="193">
        <v>3.3078689345542438</v>
      </c>
      <c r="AB1512" s="193">
        <v>5.7857142857142865</v>
      </c>
      <c r="AC1512" s="193">
        <v>1.4815627743634767</v>
      </c>
    </row>
    <row r="1513" spans="6:29" x14ac:dyDescent="0.2">
      <c r="F1513" s="195"/>
      <c r="G1513" s="196"/>
      <c r="H1513" s="192"/>
      <c r="L1513" s="193" t="s">
        <v>1628</v>
      </c>
      <c r="M1513" s="193">
        <v>25.33</v>
      </c>
      <c r="O1513" s="193" t="s">
        <v>149</v>
      </c>
      <c r="P1513" s="197">
        <v>2.0972330648827291</v>
      </c>
      <c r="Q1513" s="197">
        <v>3.3307599132984826</v>
      </c>
      <c r="R1513" s="197">
        <v>2.8782894736842106</v>
      </c>
      <c r="S1513" s="197">
        <v>2.72108843537415</v>
      </c>
      <c r="T1513" s="197">
        <v>5.2716367281892804</v>
      </c>
      <c r="U1513" s="197">
        <v>6.557377049180328</v>
      </c>
      <c r="V1513" s="197">
        <v>0</v>
      </c>
      <c r="W1513" s="193">
        <v>2.0972330648827291</v>
      </c>
      <c r="X1513" s="193">
        <v>3.3307599132984826</v>
      </c>
      <c r="Y1513" s="193">
        <v>2.8782894736842106</v>
      </c>
      <c r="Z1513" s="193">
        <v>2.72108843537415</v>
      </c>
      <c r="AA1513" s="193">
        <v>5.2716367281892804</v>
      </c>
      <c r="AB1513" s="193">
        <v>6.557377049180328</v>
      </c>
      <c r="AC1513" s="193">
        <v>2.5030946749822824</v>
      </c>
    </row>
    <row r="1514" spans="6:29" x14ac:dyDescent="0.2">
      <c r="F1514" s="195"/>
      <c r="G1514" s="196"/>
      <c r="H1514" s="192"/>
      <c r="L1514" s="193" t="s">
        <v>1629</v>
      </c>
      <c r="M1514" s="193">
        <v>25.5</v>
      </c>
      <c r="N1514" s="193">
        <v>25.5</v>
      </c>
      <c r="O1514" s="193" t="s">
        <v>103</v>
      </c>
      <c r="P1514" s="197">
        <v>3.5714285714285712</v>
      </c>
      <c r="Q1514" s="197">
        <v>2.4840648632392943</v>
      </c>
      <c r="R1514" s="197">
        <v>2.8177469899389744</v>
      </c>
      <c r="S1514" s="197">
        <v>2.4156251549868575</v>
      </c>
      <c r="T1514" s="197">
        <v>5.3338945005611675</v>
      </c>
      <c r="U1514" s="197">
        <v>7.1428571428571423</v>
      </c>
      <c r="V1514" s="197">
        <v>3.5246265756010886</v>
      </c>
      <c r="W1514" s="193">
        <v>3.5714285714285712</v>
      </c>
      <c r="X1514" s="193">
        <v>2.4840648632392943</v>
      </c>
      <c r="Y1514" s="193">
        <v>2.8177469899389744</v>
      </c>
      <c r="Z1514" s="193">
        <v>2.4156251549868575</v>
      </c>
      <c r="AA1514" s="193">
        <v>5.3338945005611675</v>
      </c>
      <c r="AB1514" s="193">
        <v>7.1428571428571423</v>
      </c>
      <c r="AC1514" s="193">
        <v>3.5246265756010886</v>
      </c>
    </row>
    <row r="1515" spans="6:29" x14ac:dyDescent="0.2">
      <c r="F1515" s="195"/>
      <c r="G1515" s="196"/>
      <c r="H1515" s="192"/>
      <c r="L1515" s="193" t="s">
        <v>1630</v>
      </c>
      <c r="M1515" s="193">
        <v>25.5</v>
      </c>
      <c r="O1515" s="193" t="s">
        <v>105</v>
      </c>
      <c r="P1515" s="197">
        <v>3.0385666641590814</v>
      </c>
      <c r="Q1515" s="197">
        <v>2.5316455696202533</v>
      </c>
      <c r="R1515" s="197">
        <v>2.7694235588972429</v>
      </c>
      <c r="S1515" s="197">
        <v>2.2721437740693196</v>
      </c>
      <c r="T1515" s="197">
        <v>4.8224026906197448</v>
      </c>
      <c r="U1515" s="197">
        <v>6.9857006394057013</v>
      </c>
      <c r="V1515" s="197">
        <v>2.0856611465513852</v>
      </c>
      <c r="W1515" s="193">
        <v>3.0385666641590814</v>
      </c>
      <c r="X1515" s="193">
        <v>2.5316455696202533</v>
      </c>
      <c r="Y1515" s="193">
        <v>2.7694235588972429</v>
      </c>
      <c r="Z1515" s="193">
        <v>2.2721437740693196</v>
      </c>
      <c r="AA1515" s="193">
        <v>4.8224026906197448</v>
      </c>
      <c r="AB1515" s="193">
        <v>6.9857006394057013</v>
      </c>
      <c r="AC1515" s="193">
        <v>2.0856611465513852</v>
      </c>
    </row>
    <row r="1516" spans="6:29" x14ac:dyDescent="0.2">
      <c r="F1516" s="195"/>
      <c r="G1516" s="196"/>
      <c r="H1516" s="192"/>
      <c r="L1516" s="193" t="s">
        <v>1631</v>
      </c>
      <c r="M1516" s="193">
        <v>25.5</v>
      </c>
      <c r="O1516" s="193" t="s">
        <v>107</v>
      </c>
      <c r="P1516" s="197">
        <v>1.5602565016878238</v>
      </c>
      <c r="Q1516" s="197"/>
      <c r="R1516" s="197">
        <v>2.1967862222734786</v>
      </c>
      <c r="S1516" s="197">
        <v>1.7168458781362006</v>
      </c>
      <c r="T1516" s="197">
        <v>4.1107660455486545</v>
      </c>
      <c r="U1516" s="197">
        <v>5.7595321345321349</v>
      </c>
      <c r="V1516" s="197">
        <v>2.1739130434782612</v>
      </c>
      <c r="W1516" s="193">
        <v>1.5602565016878238</v>
      </c>
      <c r="X1516" s="193">
        <v>2.3961636619115394</v>
      </c>
      <c r="Y1516" s="193">
        <v>2.1967862222734786</v>
      </c>
      <c r="Z1516" s="193">
        <v>1.7168458781362006</v>
      </c>
      <c r="AA1516" s="193">
        <v>4.1107660455486545</v>
      </c>
      <c r="AB1516" s="193">
        <v>5.7595321345321349</v>
      </c>
      <c r="AC1516" s="193">
        <v>2.1739130434782612</v>
      </c>
    </row>
    <row r="1517" spans="6:29" x14ac:dyDescent="0.2">
      <c r="F1517" s="195"/>
      <c r="G1517" s="196"/>
      <c r="H1517" s="192"/>
      <c r="L1517" s="193" t="s">
        <v>1632</v>
      </c>
      <c r="M1517" s="193">
        <v>25.5</v>
      </c>
      <c r="O1517" s="193" t="s">
        <v>109</v>
      </c>
      <c r="P1517" s="197">
        <v>2.6595699413062803</v>
      </c>
      <c r="Q1517" s="197">
        <v>2.4184149184149186</v>
      </c>
      <c r="R1517" s="197">
        <v>2.8825341325341327</v>
      </c>
      <c r="S1517" s="197">
        <v>2.8033794162826418</v>
      </c>
      <c r="T1517" s="197">
        <v>4.9958454507685914</v>
      </c>
      <c r="U1517" s="197">
        <v>6.4872996660743558</v>
      </c>
      <c r="V1517" s="197">
        <v>3.0769230769230771</v>
      </c>
      <c r="W1517" s="193">
        <v>2.6595699413062803</v>
      </c>
      <c r="X1517" s="193">
        <v>2.4184149184149186</v>
      </c>
      <c r="Y1517" s="193">
        <v>2.8825341325341327</v>
      </c>
      <c r="Z1517" s="193">
        <v>2.8033794162826418</v>
      </c>
      <c r="AA1517" s="193">
        <v>4.9958454507685914</v>
      </c>
      <c r="AB1517" s="193">
        <v>6.4872996660743558</v>
      </c>
      <c r="AC1517" s="193">
        <v>3.0769230769230771</v>
      </c>
    </row>
    <row r="1518" spans="6:29" x14ac:dyDescent="0.2">
      <c r="F1518" s="195"/>
      <c r="G1518" s="196"/>
      <c r="H1518" s="192"/>
      <c r="L1518" s="193" t="s">
        <v>1633</v>
      </c>
      <c r="M1518" s="193">
        <v>25.5</v>
      </c>
      <c r="O1518" s="193" t="s">
        <v>111</v>
      </c>
      <c r="P1518" s="197">
        <v>3.3125548058933916</v>
      </c>
      <c r="Q1518" s="197">
        <v>3.0769230769230771</v>
      </c>
      <c r="R1518" s="197">
        <v>2.6004464285714284</v>
      </c>
      <c r="S1518" s="197">
        <v>3.4647550776583032</v>
      </c>
      <c r="T1518" s="197">
        <v>6.0240963855421681</v>
      </c>
      <c r="U1518" s="197">
        <v>5.4411764705882355</v>
      </c>
      <c r="V1518" s="197">
        <v>2.8856825749167596</v>
      </c>
      <c r="W1518" s="193">
        <v>3.3125548058933916</v>
      </c>
      <c r="X1518" s="193">
        <v>3.0769230769230771</v>
      </c>
      <c r="Y1518" s="193">
        <v>2.6004464285714284</v>
      </c>
      <c r="Z1518" s="193">
        <v>3.4647550776583032</v>
      </c>
      <c r="AA1518" s="193">
        <v>6.0240963855421681</v>
      </c>
      <c r="AB1518" s="193">
        <v>5.4411764705882355</v>
      </c>
      <c r="AC1518" s="193">
        <v>2.8856825749167596</v>
      </c>
    </row>
    <row r="1519" spans="6:29" x14ac:dyDescent="0.2">
      <c r="F1519" s="195"/>
      <c r="G1519" s="196"/>
      <c r="H1519" s="192"/>
      <c r="L1519" s="193" t="s">
        <v>1634</v>
      </c>
      <c r="M1519" s="193">
        <v>25.5</v>
      </c>
      <c r="O1519" s="193" t="s">
        <v>113</v>
      </c>
      <c r="P1519" s="197">
        <v>2.0382950382950384</v>
      </c>
      <c r="Q1519" s="197">
        <v>2.8169014084507045</v>
      </c>
      <c r="R1519" s="197">
        <v>2.9683669349023685</v>
      </c>
      <c r="S1519" s="197">
        <v>2.647608995580756</v>
      </c>
      <c r="T1519" s="197">
        <v>4.7619047619047619</v>
      </c>
      <c r="U1519" s="197">
        <v>6.3492063492063497</v>
      </c>
      <c r="V1519" s="197">
        <v>2.2222222222222223</v>
      </c>
      <c r="W1519" s="193">
        <v>2.0382950382950384</v>
      </c>
      <c r="X1519" s="193">
        <v>2.8169014084507045</v>
      </c>
      <c r="Y1519" s="193">
        <v>2.9683669349023685</v>
      </c>
      <c r="Z1519" s="193">
        <v>2.647608995580756</v>
      </c>
      <c r="AA1519" s="193">
        <v>4.7619047619047619</v>
      </c>
      <c r="AB1519" s="193">
        <v>6.3492063492063497</v>
      </c>
      <c r="AC1519" s="193">
        <v>2.2222222222222223</v>
      </c>
    </row>
    <row r="1520" spans="6:29" x14ac:dyDescent="0.2">
      <c r="F1520" s="195"/>
      <c r="G1520" s="196"/>
      <c r="H1520" s="192"/>
      <c r="L1520" s="193" t="s">
        <v>1635</v>
      </c>
      <c r="M1520" s="193">
        <v>25.5</v>
      </c>
      <c r="O1520" s="193" t="s">
        <v>115</v>
      </c>
      <c r="P1520" s="197">
        <v>3.0330882352941178</v>
      </c>
      <c r="Q1520" s="197">
        <v>3.2971723875491201</v>
      </c>
      <c r="R1520" s="197">
        <v>3.0023270070941805</v>
      </c>
      <c r="S1520" s="197">
        <v>3.001182732111177</v>
      </c>
      <c r="T1520" s="197"/>
      <c r="U1520" s="197">
        <v>6.8965517241379306</v>
      </c>
      <c r="V1520" s="197">
        <v>2.9968463661672917</v>
      </c>
      <c r="W1520" s="193">
        <v>3.0330882352941178</v>
      </c>
      <c r="X1520" s="193">
        <v>3.2971723875491201</v>
      </c>
      <c r="Y1520" s="193">
        <v>3.0023270070941805</v>
      </c>
      <c r="Z1520" s="193">
        <v>3.001182732111177</v>
      </c>
      <c r="AA1520" s="193">
        <v>3.0834425905121488</v>
      </c>
      <c r="AB1520" s="193">
        <v>6.8965517241379306</v>
      </c>
      <c r="AC1520" s="193">
        <v>2.9968463661672917</v>
      </c>
    </row>
    <row r="1521" spans="6:29" x14ac:dyDescent="0.2">
      <c r="F1521" s="195"/>
      <c r="G1521" s="196"/>
      <c r="H1521" s="192"/>
      <c r="L1521" s="193" t="s">
        <v>1636</v>
      </c>
      <c r="M1521" s="193">
        <v>25.5</v>
      </c>
      <c r="O1521" s="193" t="s">
        <v>117</v>
      </c>
      <c r="P1521" s="197">
        <v>3.8461538461538463</v>
      </c>
      <c r="Q1521" s="197">
        <v>4.7619047619047619</v>
      </c>
      <c r="R1521" s="197">
        <v>4.918032786885246</v>
      </c>
      <c r="S1521" s="197">
        <v>4.3777777777777782</v>
      </c>
      <c r="T1521" s="197">
        <v>6.4831420373027262</v>
      </c>
      <c r="U1521" s="197">
        <v>16.371134020618555</v>
      </c>
      <c r="V1521" s="197">
        <v>4.3478260869565224</v>
      </c>
      <c r="W1521" s="193">
        <v>3.8461538461538463</v>
      </c>
      <c r="X1521" s="193">
        <v>4.7619047619047619</v>
      </c>
      <c r="Y1521" s="193">
        <v>4.918032786885246</v>
      </c>
      <c r="Z1521" s="193">
        <v>4.3777777777777782</v>
      </c>
      <c r="AA1521" s="193">
        <v>6.4831420373027262</v>
      </c>
      <c r="AB1521" s="193">
        <v>16.371134020618555</v>
      </c>
      <c r="AC1521" s="193">
        <v>4.3478260869565224</v>
      </c>
    </row>
    <row r="1522" spans="6:29" x14ac:dyDescent="0.2">
      <c r="F1522" s="195"/>
      <c r="G1522" s="196"/>
      <c r="H1522" s="192"/>
      <c r="L1522" s="193" t="s">
        <v>1637</v>
      </c>
      <c r="M1522" s="193">
        <v>25.5</v>
      </c>
      <c r="O1522" s="193" t="s">
        <v>119</v>
      </c>
      <c r="P1522" s="197">
        <v>1.2838468720821663</v>
      </c>
      <c r="Q1522" s="197">
        <v>2.8685845047401113</v>
      </c>
      <c r="R1522" s="197">
        <v>2.9040404040404044</v>
      </c>
      <c r="S1522" s="197">
        <v>2.65005265005265</v>
      </c>
      <c r="T1522" s="197">
        <v>4.6804434367424292</v>
      </c>
      <c r="U1522" s="197">
        <v>3.4615384615384617</v>
      </c>
      <c r="V1522" s="197">
        <v>2.1094826327384468</v>
      </c>
      <c r="W1522" s="193">
        <v>1.2838468720821663</v>
      </c>
      <c r="X1522" s="193">
        <v>2.8685845047401113</v>
      </c>
      <c r="Y1522" s="193">
        <v>2.9040404040404044</v>
      </c>
      <c r="Z1522" s="193">
        <v>2.65005265005265</v>
      </c>
      <c r="AA1522" s="193">
        <v>4.6804434367424292</v>
      </c>
      <c r="AB1522" s="193">
        <v>3.4615384615384617</v>
      </c>
      <c r="AC1522" s="193">
        <v>2.1094826327384468</v>
      </c>
    </row>
    <row r="1523" spans="6:29" x14ac:dyDescent="0.2">
      <c r="F1523" s="195"/>
      <c r="G1523" s="196"/>
      <c r="H1523" s="192"/>
      <c r="L1523" s="193" t="s">
        <v>1638</v>
      </c>
      <c r="M1523" s="193">
        <v>25.5</v>
      </c>
      <c r="O1523" s="193" t="s">
        <v>121</v>
      </c>
      <c r="P1523" s="197">
        <v>1.7275747508305648</v>
      </c>
      <c r="Q1523" s="197">
        <v>2.5316455696202533</v>
      </c>
      <c r="R1523" s="197">
        <v>2.3809523809523809</v>
      </c>
      <c r="S1523" s="197">
        <v>2.0556609740670462</v>
      </c>
      <c r="T1523" s="197">
        <v>5.4038063729519417</v>
      </c>
      <c r="U1523" s="197">
        <v>5.8823529411764701</v>
      </c>
      <c r="V1523" s="197">
        <v>3.8461538461538463</v>
      </c>
      <c r="W1523" s="193">
        <v>1.7275747508305648</v>
      </c>
      <c r="X1523" s="193">
        <v>2.5316455696202533</v>
      </c>
      <c r="Y1523" s="193">
        <v>2.3809523809523809</v>
      </c>
      <c r="Z1523" s="193">
        <v>2.0556609740670462</v>
      </c>
      <c r="AA1523" s="193">
        <v>5.4038063729519417</v>
      </c>
      <c r="AB1523" s="193">
        <v>5.8823529411764701</v>
      </c>
      <c r="AC1523" s="193">
        <v>3.8461538461538463</v>
      </c>
    </row>
    <row r="1524" spans="6:29" x14ac:dyDescent="0.2">
      <c r="F1524" s="195"/>
      <c r="G1524" s="196"/>
      <c r="H1524" s="192"/>
      <c r="L1524" s="193" t="s">
        <v>1639</v>
      </c>
      <c r="M1524" s="193">
        <v>25.5</v>
      </c>
      <c r="O1524" s="193" t="s">
        <v>123</v>
      </c>
      <c r="P1524" s="197">
        <v>2.3514509442653155</v>
      </c>
      <c r="Q1524" s="197">
        <v>3.1623335157817918</v>
      </c>
      <c r="R1524" s="197">
        <v>0.1</v>
      </c>
      <c r="S1524" s="197">
        <v>3.1746031746031749</v>
      </c>
      <c r="T1524" s="197">
        <v>3.225806451612903</v>
      </c>
      <c r="U1524" s="197">
        <v>5.2631578947368425</v>
      </c>
      <c r="V1524" s="197">
        <v>1.5779645191409897</v>
      </c>
      <c r="W1524" s="193">
        <v>2.3514509442653155</v>
      </c>
      <c r="X1524" s="193">
        <v>3.1623335157817918</v>
      </c>
      <c r="Y1524" s="193">
        <v>0.1</v>
      </c>
      <c r="Z1524" s="193">
        <v>3.1746031746031749</v>
      </c>
      <c r="AA1524" s="193">
        <v>3.225806451612903</v>
      </c>
      <c r="AB1524" s="193">
        <v>5.2631578947368425</v>
      </c>
      <c r="AC1524" s="193">
        <v>1.5779645191409897</v>
      </c>
    </row>
    <row r="1525" spans="6:29" x14ac:dyDescent="0.2">
      <c r="F1525" s="195"/>
      <c r="G1525" s="196"/>
      <c r="H1525" s="192"/>
      <c r="L1525" s="193" t="s">
        <v>1640</v>
      </c>
      <c r="M1525" s="193">
        <v>25.5</v>
      </c>
      <c r="O1525" s="193" t="s">
        <v>125</v>
      </c>
      <c r="P1525" s="197">
        <v>2.5801464264046139</v>
      </c>
      <c r="Q1525" s="197">
        <v>2.5101533535031586</v>
      </c>
      <c r="R1525" s="197">
        <v>3.4090909090909087</v>
      </c>
      <c r="S1525" s="197">
        <v>2.8677018298326198</v>
      </c>
      <c r="T1525" s="197">
        <v>4.3181818181818183</v>
      </c>
      <c r="U1525" s="197">
        <v>4.5983086680761103</v>
      </c>
      <c r="V1525" s="197">
        <v>3.0828054556868119</v>
      </c>
      <c r="W1525" s="193">
        <v>2.5801464264046139</v>
      </c>
      <c r="X1525" s="193">
        <v>2.5101533535031586</v>
      </c>
      <c r="Y1525" s="193">
        <v>3.4090909090909087</v>
      </c>
      <c r="Z1525" s="193">
        <v>2.8677018298326198</v>
      </c>
      <c r="AA1525" s="193">
        <v>4.3181818181818183</v>
      </c>
      <c r="AB1525" s="193">
        <v>4.5983086680761103</v>
      </c>
      <c r="AC1525" s="193">
        <v>3.0828054556868119</v>
      </c>
    </row>
    <row r="1526" spans="6:29" x14ac:dyDescent="0.2">
      <c r="F1526" s="195"/>
      <c r="G1526" s="196"/>
      <c r="H1526" s="192"/>
      <c r="L1526" s="193" t="s">
        <v>1641</v>
      </c>
      <c r="M1526" s="193">
        <v>25.5</v>
      </c>
      <c r="O1526" s="193" t="s">
        <v>127</v>
      </c>
      <c r="P1526" s="197">
        <v>1.956582633053221</v>
      </c>
      <c r="Q1526" s="197">
        <v>2.662894867651985</v>
      </c>
      <c r="R1526" s="197">
        <v>2.8055553630130756</v>
      </c>
      <c r="S1526" s="197">
        <v>2.7641794212300126</v>
      </c>
      <c r="T1526" s="197">
        <v>3.8323254761610919</v>
      </c>
      <c r="U1526" s="197">
        <v>6.0158881598161953</v>
      </c>
      <c r="V1526" s="197">
        <v>3.0760434534019439</v>
      </c>
      <c r="W1526" s="193">
        <v>1.956582633053221</v>
      </c>
      <c r="X1526" s="193">
        <v>2.662894867651985</v>
      </c>
      <c r="Y1526" s="193">
        <v>2.8055553630130756</v>
      </c>
      <c r="Z1526" s="193">
        <v>2.7641794212300126</v>
      </c>
      <c r="AA1526" s="193">
        <v>3.8323254761610919</v>
      </c>
      <c r="AB1526" s="193">
        <v>6.0158881598161953</v>
      </c>
      <c r="AC1526" s="193">
        <v>3.0760434534019439</v>
      </c>
    </row>
    <row r="1527" spans="6:29" x14ac:dyDescent="0.2">
      <c r="F1527" s="195"/>
      <c r="G1527" s="196"/>
      <c r="H1527" s="192"/>
      <c r="L1527" s="193" t="s">
        <v>1642</v>
      </c>
      <c r="M1527" s="193">
        <v>25.5</v>
      </c>
      <c r="O1527" s="193" t="s">
        <v>129</v>
      </c>
      <c r="P1527" s="197">
        <v>2.3571026052277952</v>
      </c>
      <c r="Q1527" s="197">
        <v>2.6458557782087198</v>
      </c>
      <c r="R1527" s="197">
        <v>2.3470131131617289</v>
      </c>
      <c r="S1527" s="197">
        <v>3.622414929146506</v>
      </c>
      <c r="T1527" s="197">
        <v>3.3061893896102794</v>
      </c>
      <c r="U1527" s="197">
        <v>5.3156565656565666</v>
      </c>
      <c r="V1527" s="197">
        <v>3.4299177340414455</v>
      </c>
      <c r="W1527" s="193">
        <v>2.3571026052277952</v>
      </c>
      <c r="X1527" s="193">
        <v>2.6458557782087198</v>
      </c>
      <c r="Y1527" s="193">
        <v>2.3470131131617289</v>
      </c>
      <c r="Z1527" s="193">
        <v>3.622414929146506</v>
      </c>
      <c r="AA1527" s="193">
        <v>3.3061893896102794</v>
      </c>
      <c r="AB1527" s="193">
        <v>5.3156565656565666</v>
      </c>
      <c r="AC1527" s="193">
        <v>3.4299177340414455</v>
      </c>
    </row>
    <row r="1528" spans="6:29" x14ac:dyDescent="0.2">
      <c r="F1528" s="195"/>
      <c r="G1528" s="196"/>
      <c r="H1528" s="192"/>
      <c r="L1528" s="193" t="s">
        <v>1643</v>
      </c>
      <c r="M1528" s="193">
        <v>25.5</v>
      </c>
      <c r="O1528" s="193" t="s">
        <v>131</v>
      </c>
      <c r="P1528" s="197">
        <v>2.0833333333333335</v>
      </c>
      <c r="Q1528" s="197">
        <v>3.5787771898883016</v>
      </c>
      <c r="R1528" s="197">
        <v>2.9499120936670038</v>
      </c>
      <c r="S1528" s="197">
        <v>2.5974025974025974</v>
      </c>
      <c r="T1528" s="197">
        <v>4.6374105197634607</v>
      </c>
      <c r="U1528" s="197">
        <v>4.8491379310344822</v>
      </c>
      <c r="V1528" s="197">
        <v>2.978824758743623</v>
      </c>
      <c r="W1528" s="193">
        <v>2.0833333333333335</v>
      </c>
      <c r="X1528" s="193">
        <v>3.5787771898883016</v>
      </c>
      <c r="Y1528" s="193">
        <v>2.9499120936670038</v>
      </c>
      <c r="Z1528" s="193">
        <v>2.5974025974025974</v>
      </c>
      <c r="AA1528" s="193">
        <v>4.6374105197634607</v>
      </c>
      <c r="AB1528" s="193">
        <v>4.8491379310344822</v>
      </c>
      <c r="AC1528" s="193">
        <v>2.978824758743623</v>
      </c>
    </row>
    <row r="1529" spans="6:29" x14ac:dyDescent="0.2">
      <c r="F1529" s="195"/>
      <c r="G1529" s="196"/>
      <c r="H1529" s="192"/>
      <c r="L1529" s="193" t="s">
        <v>1644</v>
      </c>
      <c r="M1529" s="193">
        <v>25.5</v>
      </c>
      <c r="O1529" s="193" t="s">
        <v>133</v>
      </c>
      <c r="P1529" s="197">
        <v>2.8403475819710819</v>
      </c>
      <c r="Q1529" s="197">
        <v>2.7777777777777781</v>
      </c>
      <c r="R1529" s="197">
        <v>3.0067941737633204</v>
      </c>
      <c r="S1529" s="197">
        <v>2.4844720496894408</v>
      </c>
      <c r="T1529" s="197">
        <v>3.9192163550197292</v>
      </c>
      <c r="U1529" s="197">
        <v>5.9945414063061122</v>
      </c>
      <c r="V1529" s="197">
        <v>2.3045485023383572</v>
      </c>
      <c r="W1529" s="193">
        <v>2.8403475819710819</v>
      </c>
      <c r="X1529" s="193">
        <v>2.7777777777777781</v>
      </c>
      <c r="Y1529" s="193">
        <v>3.0067941737633204</v>
      </c>
      <c r="Z1529" s="193">
        <v>2.4844720496894408</v>
      </c>
      <c r="AA1529" s="193">
        <v>3.9192163550197292</v>
      </c>
      <c r="AB1529" s="193">
        <v>5.9945414063061122</v>
      </c>
      <c r="AC1529" s="193">
        <v>2.3045485023383572</v>
      </c>
    </row>
    <row r="1530" spans="6:29" x14ac:dyDescent="0.2">
      <c r="F1530" s="195"/>
      <c r="G1530" s="196"/>
      <c r="H1530" s="192"/>
      <c r="L1530" s="193" t="s">
        <v>1645</v>
      </c>
      <c r="M1530" s="193">
        <v>25.5</v>
      </c>
      <c r="O1530" s="193" t="s">
        <v>135</v>
      </c>
      <c r="P1530" s="197">
        <v>2.1404644296826203</v>
      </c>
      <c r="Q1530" s="197">
        <v>3.186462324393359</v>
      </c>
      <c r="R1530" s="197">
        <v>3.7094320486815415</v>
      </c>
      <c r="S1530" s="197">
        <v>3.1466165413533833</v>
      </c>
      <c r="T1530" s="197"/>
      <c r="U1530" s="197">
        <v>5.62805119408893</v>
      </c>
      <c r="V1530" s="197">
        <v>1.6406633906633907</v>
      </c>
      <c r="W1530" s="193">
        <v>2.1404644296826203</v>
      </c>
      <c r="X1530" s="193">
        <v>3.186462324393359</v>
      </c>
      <c r="Y1530" s="193">
        <v>3.7094320486815415</v>
      </c>
      <c r="Z1530" s="193">
        <v>3.1466165413533833</v>
      </c>
      <c r="AA1530" s="193">
        <v>3.045743836027726</v>
      </c>
      <c r="AB1530" s="193">
        <v>5.62805119408893</v>
      </c>
      <c r="AC1530" s="193">
        <v>1.6406633906633907</v>
      </c>
    </row>
    <row r="1531" spans="6:29" x14ac:dyDescent="0.2">
      <c r="F1531" s="195"/>
      <c r="G1531" s="196"/>
      <c r="H1531" s="192"/>
      <c r="L1531" s="193" t="s">
        <v>1646</v>
      </c>
      <c r="M1531" s="193">
        <v>25.5</v>
      </c>
      <c r="O1531" s="193" t="s">
        <v>137</v>
      </c>
      <c r="P1531" s="197">
        <v>0.66666666666666674</v>
      </c>
      <c r="Q1531" s="197">
        <v>3.1861894251636032</v>
      </c>
      <c r="R1531" s="197">
        <v>0.79819587628865984</v>
      </c>
      <c r="S1531" s="197">
        <v>1.075268817204301</v>
      </c>
      <c r="T1531" s="197">
        <v>4.3478260869565224</v>
      </c>
      <c r="U1531" s="197">
        <v>0</v>
      </c>
      <c r="V1531" s="197">
        <v>3.5592917826800892</v>
      </c>
      <c r="W1531" s="193">
        <v>0.66666666666666674</v>
      </c>
      <c r="X1531" s="193">
        <v>3.1861894251636032</v>
      </c>
      <c r="Y1531" s="193">
        <v>0.79819587628865984</v>
      </c>
      <c r="Z1531" s="193">
        <v>1.075268817204301</v>
      </c>
      <c r="AA1531" s="193">
        <v>4.3478260869565224</v>
      </c>
      <c r="AB1531" s="193">
        <v>6.0922009101034984</v>
      </c>
      <c r="AC1531" s="193">
        <v>3.5592917826800892</v>
      </c>
    </row>
    <row r="1532" spans="6:29" x14ac:dyDescent="0.2">
      <c r="F1532" s="195"/>
      <c r="G1532" s="196"/>
      <c r="H1532" s="192"/>
      <c r="L1532" s="193" t="s">
        <v>1647</v>
      </c>
      <c r="M1532" s="193">
        <v>25.5</v>
      </c>
      <c r="O1532" s="193" t="s">
        <v>139</v>
      </c>
      <c r="P1532" s="197">
        <v>1.1111111111111112</v>
      </c>
      <c r="Q1532" s="197"/>
      <c r="R1532" s="197">
        <v>3.0697313890591205</v>
      </c>
      <c r="S1532" s="197">
        <v>1.1111111111111112</v>
      </c>
      <c r="T1532" s="197">
        <v>2.2222222222222223</v>
      </c>
      <c r="U1532" s="197">
        <v>6.5563506261180677</v>
      </c>
      <c r="V1532" s="197">
        <v>3.3394383394383396</v>
      </c>
      <c r="W1532" s="193">
        <v>1.1111111111111112</v>
      </c>
      <c r="X1532" s="193">
        <v>1.8785439583758914</v>
      </c>
      <c r="Y1532" s="193">
        <v>3.0697313890591205</v>
      </c>
      <c r="Z1532" s="193">
        <v>1.1111111111111112</v>
      </c>
      <c r="AA1532" s="193">
        <v>2.2222222222222223</v>
      </c>
      <c r="AB1532" s="193">
        <v>6.5563506261180677</v>
      </c>
      <c r="AC1532" s="193">
        <v>3.3394383394383396</v>
      </c>
    </row>
    <row r="1533" spans="6:29" x14ac:dyDescent="0.2">
      <c r="F1533" s="195"/>
      <c r="G1533" s="196"/>
      <c r="H1533" s="192"/>
      <c r="L1533" s="193" t="s">
        <v>1648</v>
      </c>
      <c r="M1533" s="193">
        <v>25.5</v>
      </c>
      <c r="O1533" s="193" t="s">
        <v>141</v>
      </c>
      <c r="P1533" s="197">
        <v>1.6903731189445477</v>
      </c>
      <c r="Q1533" s="197">
        <v>2.2435897435897436</v>
      </c>
      <c r="R1533" s="197">
        <v>3.4557453689057609</v>
      </c>
      <c r="S1533" s="197">
        <v>3.2438431704918949</v>
      </c>
      <c r="T1533" s="197">
        <v>4.4466403162055341</v>
      </c>
      <c r="U1533" s="197">
        <v>6.25</v>
      </c>
      <c r="V1533" s="197">
        <v>3.1175074767916269</v>
      </c>
      <c r="W1533" s="193">
        <v>1.6903731189445477</v>
      </c>
      <c r="X1533" s="193">
        <v>2.2435897435897436</v>
      </c>
      <c r="Y1533" s="193">
        <v>3.4557453689057609</v>
      </c>
      <c r="Z1533" s="193">
        <v>3.2438431704918949</v>
      </c>
      <c r="AA1533" s="193">
        <v>4.4466403162055341</v>
      </c>
      <c r="AB1533" s="193">
        <v>6.25</v>
      </c>
      <c r="AC1533" s="193">
        <v>3.1175074767916269</v>
      </c>
    </row>
    <row r="1534" spans="6:29" x14ac:dyDescent="0.2">
      <c r="F1534" s="195"/>
      <c r="G1534" s="196"/>
      <c r="H1534" s="192"/>
      <c r="L1534" s="193" t="s">
        <v>1649</v>
      </c>
      <c r="M1534" s="193">
        <v>25.5</v>
      </c>
      <c r="O1534" s="193" t="s">
        <v>143</v>
      </c>
      <c r="P1534" s="197">
        <v>0</v>
      </c>
      <c r="Q1534" s="197">
        <v>1.3157894736842106</v>
      </c>
      <c r="R1534" s="197">
        <v>3.0414746543778799</v>
      </c>
      <c r="S1534" s="197">
        <v>2.3157894736842106</v>
      </c>
      <c r="T1534" s="197">
        <v>4.7878634212305613</v>
      </c>
      <c r="U1534" s="197">
        <v>5.5968688845401182</v>
      </c>
      <c r="V1534" s="197">
        <v>5.1282051282051286</v>
      </c>
      <c r="W1534" s="193">
        <v>2.2716292295635663</v>
      </c>
      <c r="X1534" s="193">
        <v>1.3157894736842106</v>
      </c>
      <c r="Y1534" s="193">
        <v>3.0414746543778799</v>
      </c>
      <c r="Z1534" s="193">
        <v>2.3157894736842106</v>
      </c>
      <c r="AA1534" s="193">
        <v>4.7878634212305613</v>
      </c>
      <c r="AB1534" s="193">
        <v>5.5968688845401182</v>
      </c>
      <c r="AC1534" s="193">
        <v>5.1282051282051286</v>
      </c>
    </row>
    <row r="1535" spans="6:29" x14ac:dyDescent="0.2">
      <c r="F1535" s="195"/>
      <c r="G1535" s="196"/>
      <c r="H1535" s="192"/>
      <c r="L1535" s="193" t="s">
        <v>1650</v>
      </c>
      <c r="M1535" s="193">
        <v>25.5</v>
      </c>
      <c r="O1535" s="193" t="s">
        <v>145</v>
      </c>
      <c r="P1535" s="197">
        <v>2.8528853401825849</v>
      </c>
      <c r="Q1535" s="197">
        <v>0</v>
      </c>
      <c r="R1535" s="197">
        <v>1.7837108953613807</v>
      </c>
      <c r="S1535" s="197">
        <v>2.5062400062400063</v>
      </c>
      <c r="T1535" s="197">
        <v>3.8684249304051637</v>
      </c>
      <c r="U1535" s="197"/>
      <c r="V1535" s="197">
        <v>1.075268817204301</v>
      </c>
      <c r="W1535" s="193">
        <v>2.8528853401825849</v>
      </c>
      <c r="X1535" s="193">
        <v>1.8582020155054431</v>
      </c>
      <c r="Y1535" s="193">
        <v>1.7837108953613807</v>
      </c>
      <c r="Z1535" s="193">
        <v>2.5062400062400063</v>
      </c>
      <c r="AA1535" s="193">
        <v>3.8684249304051637</v>
      </c>
      <c r="AB1535" s="193">
        <v>1.075268817204301</v>
      </c>
      <c r="AC1535" s="193">
        <v>1.075268817204301</v>
      </c>
    </row>
    <row r="1536" spans="6:29" x14ac:dyDescent="0.2">
      <c r="F1536" s="195"/>
      <c r="G1536" s="196"/>
      <c r="H1536" s="192"/>
      <c r="L1536" s="193" t="s">
        <v>1651</v>
      </c>
      <c r="M1536" s="193">
        <v>25.5</v>
      </c>
      <c r="O1536" s="193" t="s">
        <v>147</v>
      </c>
      <c r="P1536" s="197">
        <v>2.5263269864907989</v>
      </c>
      <c r="Q1536" s="197">
        <v>2.4006145573266755</v>
      </c>
      <c r="R1536" s="197">
        <v>3.1311726834529949</v>
      </c>
      <c r="S1536" s="197">
        <v>2.3235653235653237</v>
      </c>
      <c r="T1536" s="197">
        <v>3.152709359605911</v>
      </c>
      <c r="U1536" s="197">
        <v>5.4477225672877845</v>
      </c>
      <c r="V1536" s="197"/>
      <c r="W1536" s="193">
        <v>2.5263269864907989</v>
      </c>
      <c r="X1536" s="193">
        <v>2.4006145573266755</v>
      </c>
      <c r="Y1536" s="193">
        <v>3.1311726834529949</v>
      </c>
      <c r="Z1536" s="193">
        <v>2.3235653235653237</v>
      </c>
      <c r="AA1536" s="193">
        <v>3.152709359605911</v>
      </c>
      <c r="AB1536" s="193">
        <v>5.4477225672877845</v>
      </c>
      <c r="AC1536" s="193">
        <v>5.4477225672877845</v>
      </c>
    </row>
    <row r="1537" spans="6:29" x14ac:dyDescent="0.2">
      <c r="F1537" s="195"/>
      <c r="G1537" s="196"/>
      <c r="H1537" s="192"/>
      <c r="L1537" s="193" t="s">
        <v>1652</v>
      </c>
      <c r="M1537" s="193">
        <v>25.5</v>
      </c>
      <c r="O1537" s="193" t="s">
        <v>149</v>
      </c>
      <c r="P1537" s="197">
        <v>1.639344262295082</v>
      </c>
      <c r="Q1537" s="197">
        <v>2.4953309815314384</v>
      </c>
      <c r="R1537" s="197">
        <v>2.3255813953488373</v>
      </c>
      <c r="S1537" s="197">
        <v>2.7027027027027026</v>
      </c>
      <c r="T1537" s="197">
        <v>3.9166851666851668</v>
      </c>
      <c r="U1537" s="197">
        <v>8.5555555555555571</v>
      </c>
      <c r="V1537" s="197">
        <v>2.1520146520146519</v>
      </c>
      <c r="W1537" s="193">
        <v>1.639344262295082</v>
      </c>
      <c r="X1537" s="193">
        <v>2.4953309815314384</v>
      </c>
      <c r="Y1537" s="193">
        <v>2.3255813953488373</v>
      </c>
      <c r="Z1537" s="193">
        <v>2.7027027027027026</v>
      </c>
      <c r="AA1537" s="193">
        <v>3.9166851666851668</v>
      </c>
      <c r="AB1537" s="193">
        <v>8.5555555555555571</v>
      </c>
      <c r="AC1537" s="193">
        <v>2.1520146520146519</v>
      </c>
    </row>
    <row r="1538" spans="6:29" x14ac:dyDescent="0.2">
      <c r="F1538" s="195"/>
      <c r="G1538" s="196"/>
      <c r="H1538" s="192"/>
      <c r="L1538" s="193" t="s">
        <v>1653</v>
      </c>
      <c r="M1538" s="193">
        <v>25.67</v>
      </c>
      <c r="N1538" s="193">
        <v>25.67</v>
      </c>
      <c r="O1538" s="193" t="s">
        <v>103</v>
      </c>
      <c r="P1538" s="197">
        <v>2.6719969977095279</v>
      </c>
      <c r="Q1538" s="197"/>
      <c r="R1538" s="197">
        <v>5</v>
      </c>
      <c r="S1538" s="197">
        <v>3.1370656370656369</v>
      </c>
      <c r="T1538" s="197">
        <v>5.3333333333333339</v>
      </c>
      <c r="U1538" s="197">
        <v>6.7777777777777786</v>
      </c>
      <c r="V1538" s="197">
        <v>1.8181818181818183</v>
      </c>
      <c r="W1538" s="193">
        <v>2.6719969977095279</v>
      </c>
      <c r="X1538" s="193">
        <v>4.0355989920271247</v>
      </c>
      <c r="Y1538" s="193">
        <v>5</v>
      </c>
      <c r="Z1538" s="193">
        <v>3.1370656370656369</v>
      </c>
      <c r="AA1538" s="193">
        <v>5.3333333333333339</v>
      </c>
      <c r="AB1538" s="193">
        <v>6.7777777777777786</v>
      </c>
      <c r="AC1538" s="193">
        <v>1.8181818181818183</v>
      </c>
    </row>
    <row r="1539" spans="6:29" x14ac:dyDescent="0.2">
      <c r="F1539" s="195"/>
      <c r="G1539" s="196"/>
      <c r="H1539" s="192"/>
      <c r="L1539" s="193" t="s">
        <v>1654</v>
      </c>
      <c r="M1539" s="193">
        <v>25.67</v>
      </c>
      <c r="O1539" s="193" t="s">
        <v>105</v>
      </c>
      <c r="P1539" s="197">
        <v>2.926837963334314</v>
      </c>
      <c r="Q1539" s="197">
        <v>3.0921261569135146</v>
      </c>
      <c r="R1539" s="197">
        <v>2.6927884622588669</v>
      </c>
      <c r="S1539" s="197">
        <v>2.666666666666667</v>
      </c>
      <c r="T1539" s="197">
        <v>4.1938223907997383</v>
      </c>
      <c r="U1539" s="197">
        <v>6.3829787234042552</v>
      </c>
      <c r="V1539" s="197">
        <v>2.2727272727272729</v>
      </c>
      <c r="W1539" s="193">
        <v>2.926837963334314</v>
      </c>
      <c r="X1539" s="193">
        <v>3.0921261569135146</v>
      </c>
      <c r="Y1539" s="193">
        <v>2.6927884622588669</v>
      </c>
      <c r="Z1539" s="193">
        <v>2.666666666666667</v>
      </c>
      <c r="AA1539" s="193">
        <v>4.1938223907997383</v>
      </c>
      <c r="AB1539" s="193">
        <v>6.3829787234042552</v>
      </c>
      <c r="AC1539" s="193">
        <v>2.2727272727272729</v>
      </c>
    </row>
    <row r="1540" spans="6:29" x14ac:dyDescent="0.2">
      <c r="F1540" s="195"/>
      <c r="G1540" s="196"/>
      <c r="H1540" s="192"/>
      <c r="L1540" s="193" t="s">
        <v>1655</v>
      </c>
      <c r="M1540" s="193">
        <v>25.67</v>
      </c>
      <c r="O1540" s="193" t="s">
        <v>107</v>
      </c>
      <c r="P1540" s="197">
        <v>1.271186440677966</v>
      </c>
      <c r="Q1540" s="197">
        <v>2.5695349847892222</v>
      </c>
      <c r="R1540" s="197"/>
      <c r="S1540" s="197"/>
      <c r="T1540" s="197">
        <v>4.2863657090743281</v>
      </c>
      <c r="U1540" s="197">
        <v>6.1410592906655905</v>
      </c>
      <c r="V1540" s="197">
        <v>2.2142857142857144</v>
      </c>
      <c r="W1540" s="193">
        <v>1.271186440677966</v>
      </c>
      <c r="X1540" s="193">
        <v>2.5695349847892222</v>
      </c>
      <c r="Y1540" s="193">
        <v>2.7090290448471719</v>
      </c>
      <c r="Z1540" s="193">
        <v>2.7090290448471719</v>
      </c>
      <c r="AA1540" s="193">
        <v>4.2863657090743281</v>
      </c>
      <c r="AB1540" s="193">
        <v>6.1410592906655905</v>
      </c>
      <c r="AC1540" s="193">
        <v>2.2142857142857144</v>
      </c>
    </row>
    <row r="1541" spans="6:29" x14ac:dyDescent="0.2">
      <c r="F1541" s="195"/>
      <c r="G1541" s="196"/>
      <c r="H1541" s="192"/>
      <c r="L1541" s="193" t="s">
        <v>1656</v>
      </c>
      <c r="M1541" s="193">
        <v>25.67</v>
      </c>
      <c r="O1541" s="193" t="s">
        <v>109</v>
      </c>
      <c r="P1541" s="197">
        <v>2.1564482029598313</v>
      </c>
      <c r="Q1541" s="197">
        <v>2.6315789473684212</v>
      </c>
      <c r="R1541" s="197"/>
      <c r="S1541" s="197">
        <v>2.7027027027027026</v>
      </c>
      <c r="T1541" s="197">
        <v>4.4943820224719104</v>
      </c>
      <c r="U1541" s="197">
        <v>6.25</v>
      </c>
      <c r="V1541" s="197">
        <v>2.6062550120288694</v>
      </c>
      <c r="W1541" s="193">
        <v>2.1564482029598313</v>
      </c>
      <c r="X1541" s="193">
        <v>2.6315789473684212</v>
      </c>
      <c r="Y1541" s="193">
        <v>2.9962779688757166</v>
      </c>
      <c r="Z1541" s="193">
        <v>2.7027027027027026</v>
      </c>
      <c r="AA1541" s="193">
        <v>4.4943820224719104</v>
      </c>
      <c r="AB1541" s="193">
        <v>6.25</v>
      </c>
      <c r="AC1541" s="193">
        <v>2.6062550120288694</v>
      </c>
    </row>
    <row r="1542" spans="6:29" x14ac:dyDescent="0.2">
      <c r="F1542" s="195"/>
      <c r="G1542" s="196"/>
      <c r="H1542" s="192"/>
      <c r="L1542" s="193" t="s">
        <v>1657</v>
      </c>
      <c r="M1542" s="193">
        <v>25.67</v>
      </c>
      <c r="O1542" s="193" t="s">
        <v>111</v>
      </c>
      <c r="P1542" s="197">
        <v>1.8518518518518516</v>
      </c>
      <c r="Q1542" s="197">
        <v>3.0320619126589281</v>
      </c>
      <c r="R1542" s="197">
        <v>2.0839604731343342</v>
      </c>
      <c r="S1542" s="197">
        <v>3.122972096041531</v>
      </c>
      <c r="T1542" s="197">
        <v>5.0336700336700346</v>
      </c>
      <c r="U1542" s="197"/>
      <c r="V1542" s="197">
        <v>1.3513513513513513</v>
      </c>
      <c r="W1542" s="193">
        <v>1.8518518518518516</v>
      </c>
      <c r="X1542" s="193">
        <v>3.0320619126589281</v>
      </c>
      <c r="Y1542" s="193">
        <v>2.0839604731343342</v>
      </c>
      <c r="Z1542" s="193">
        <v>3.122972096041531</v>
      </c>
      <c r="AA1542" s="193">
        <v>5.0336700336700346</v>
      </c>
      <c r="AB1542" s="193">
        <v>1.3513513513513513</v>
      </c>
      <c r="AC1542" s="193">
        <v>1.3513513513513513</v>
      </c>
    </row>
    <row r="1543" spans="6:29" x14ac:dyDescent="0.2">
      <c r="F1543" s="195"/>
      <c r="G1543" s="196"/>
      <c r="H1543" s="192"/>
      <c r="L1543" s="193" t="s">
        <v>1658</v>
      </c>
      <c r="M1543" s="193">
        <v>25.67</v>
      </c>
      <c r="O1543" s="193" t="s">
        <v>113</v>
      </c>
      <c r="P1543" s="197">
        <v>2.2396694214876032</v>
      </c>
      <c r="Q1543" s="197">
        <v>2.2457201158306952</v>
      </c>
      <c r="R1543" s="197">
        <v>3.8461538461538463</v>
      </c>
      <c r="S1543" s="197">
        <v>2.3255813953488373</v>
      </c>
      <c r="T1543" s="197">
        <v>4.2857142857142856</v>
      </c>
      <c r="U1543" s="197">
        <v>5.5555555555555562</v>
      </c>
      <c r="V1543" s="197">
        <v>1.3157894736842106</v>
      </c>
      <c r="W1543" s="193">
        <v>2.2396694214876032</v>
      </c>
      <c r="X1543" s="193">
        <v>2.2457201158306952</v>
      </c>
      <c r="Y1543" s="193">
        <v>3.8461538461538463</v>
      </c>
      <c r="Z1543" s="193">
        <v>2.3255813953488373</v>
      </c>
      <c r="AA1543" s="193">
        <v>4.2857142857142856</v>
      </c>
      <c r="AB1543" s="193">
        <v>5.5555555555555562</v>
      </c>
      <c r="AC1543" s="193">
        <v>1.3157894736842106</v>
      </c>
    </row>
    <row r="1544" spans="6:29" x14ac:dyDescent="0.2">
      <c r="F1544" s="195"/>
      <c r="G1544" s="196"/>
      <c r="H1544" s="192"/>
      <c r="L1544" s="193" t="s">
        <v>1659</v>
      </c>
      <c r="M1544" s="193">
        <v>25.67</v>
      </c>
      <c r="O1544" s="193" t="s">
        <v>115</v>
      </c>
      <c r="P1544" s="197">
        <v>2.2556390977443606</v>
      </c>
      <c r="Q1544" s="197">
        <v>2.5452027975763105</v>
      </c>
      <c r="R1544" s="197">
        <v>3.0833333333333335</v>
      </c>
      <c r="S1544" s="197"/>
      <c r="T1544" s="197">
        <v>4.6428571428571423</v>
      </c>
      <c r="U1544" s="197">
        <v>6.1553030303030312</v>
      </c>
      <c r="V1544" s="197">
        <v>2.003968253968254</v>
      </c>
      <c r="W1544" s="193">
        <v>2.2556390977443606</v>
      </c>
      <c r="X1544" s="193">
        <v>2.5452027975763105</v>
      </c>
      <c r="Y1544" s="193">
        <v>3.0833333333333335</v>
      </c>
      <c r="Z1544" s="193">
        <v>3.1317580928777868</v>
      </c>
      <c r="AA1544" s="193">
        <v>4.6428571428571423</v>
      </c>
      <c r="AB1544" s="193">
        <v>6.1553030303030312</v>
      </c>
      <c r="AC1544" s="193">
        <v>2.003968253968254</v>
      </c>
    </row>
    <row r="1545" spans="6:29" x14ac:dyDescent="0.2">
      <c r="F1545" s="195"/>
      <c r="G1545" s="196"/>
      <c r="H1545" s="192"/>
      <c r="L1545" s="193" t="s">
        <v>1660</v>
      </c>
      <c r="M1545" s="193">
        <v>25.67</v>
      </c>
      <c r="O1545" s="193" t="s">
        <v>117</v>
      </c>
      <c r="P1545" s="197">
        <v>4.597701149425288</v>
      </c>
      <c r="Q1545" s="197"/>
      <c r="R1545" s="197"/>
      <c r="S1545" s="197">
        <v>2.2556390977443606</v>
      </c>
      <c r="T1545" s="197">
        <v>8.2464338770859467</v>
      </c>
      <c r="U1545" s="197">
        <v>7.2463768115942031</v>
      </c>
      <c r="V1545" s="197"/>
      <c r="W1545" s="193">
        <v>4.597701149425288</v>
      </c>
      <c r="X1545" s="193">
        <v>5.0332580414185317</v>
      </c>
      <c r="Y1545" s="193">
        <v>5.0332580414185317</v>
      </c>
      <c r="Z1545" s="193">
        <v>2.2556390977443606</v>
      </c>
      <c r="AA1545" s="193">
        <v>8.2464338770859467</v>
      </c>
      <c r="AB1545" s="193">
        <v>7.2463768115942031</v>
      </c>
      <c r="AC1545" s="193">
        <v>7.2463768115942031</v>
      </c>
    </row>
    <row r="1546" spans="6:29" x14ac:dyDescent="0.2">
      <c r="F1546" s="195"/>
      <c r="G1546" s="196"/>
      <c r="H1546" s="192"/>
      <c r="L1546" s="193" t="s">
        <v>1661</v>
      </c>
      <c r="M1546" s="193">
        <v>25.67</v>
      </c>
      <c r="O1546" s="193" t="s">
        <v>119</v>
      </c>
      <c r="P1546" s="197">
        <v>2.4691358024691361</v>
      </c>
      <c r="Q1546" s="197">
        <v>2.6428363847718686</v>
      </c>
      <c r="R1546" s="197">
        <v>3.125</v>
      </c>
      <c r="S1546" s="197">
        <v>2.3180458624127618</v>
      </c>
      <c r="T1546" s="197">
        <v>4.4197530864197532</v>
      </c>
      <c r="U1546" s="197">
        <v>6.3858695652173907</v>
      </c>
      <c r="V1546" s="197">
        <v>3.7598619329388558</v>
      </c>
      <c r="W1546" s="193">
        <v>2.4691358024691361</v>
      </c>
      <c r="X1546" s="193">
        <v>2.6428363847718686</v>
      </c>
      <c r="Y1546" s="193">
        <v>3.125</v>
      </c>
      <c r="Z1546" s="193">
        <v>2.3180458624127618</v>
      </c>
      <c r="AA1546" s="193">
        <v>4.4197530864197532</v>
      </c>
      <c r="AB1546" s="193">
        <v>6.3858695652173907</v>
      </c>
      <c r="AC1546" s="193">
        <v>3.7598619329388558</v>
      </c>
    </row>
    <row r="1547" spans="6:29" x14ac:dyDescent="0.2">
      <c r="F1547" s="195"/>
      <c r="G1547" s="196"/>
      <c r="H1547" s="192"/>
      <c r="L1547" s="193" t="s">
        <v>1662</v>
      </c>
      <c r="M1547" s="193">
        <v>25.67</v>
      </c>
      <c r="O1547" s="193" t="s">
        <v>121</v>
      </c>
      <c r="P1547" s="197">
        <v>2.3076923076923075</v>
      </c>
      <c r="Q1547" s="197">
        <v>2.7777777777777781</v>
      </c>
      <c r="R1547" s="197">
        <v>4.4172932330827077</v>
      </c>
      <c r="S1547" s="197">
        <v>1.5873015873015877</v>
      </c>
      <c r="T1547" s="197">
        <v>3.8701837430650987</v>
      </c>
      <c r="U1547" s="197">
        <v>20</v>
      </c>
      <c r="V1547" s="197">
        <v>4.9603174603174613</v>
      </c>
      <c r="W1547" s="193">
        <v>2.3076923076923075</v>
      </c>
      <c r="X1547" s="193">
        <v>2.7777777777777781</v>
      </c>
      <c r="Y1547" s="193">
        <v>4.4172932330827077</v>
      </c>
      <c r="Z1547" s="193">
        <v>1.5873015873015877</v>
      </c>
      <c r="AA1547" s="193">
        <v>3.8701837430650987</v>
      </c>
      <c r="AB1547" s="193">
        <v>20</v>
      </c>
      <c r="AC1547" s="193">
        <v>4.9603174603174613</v>
      </c>
    </row>
    <row r="1548" spans="6:29" x14ac:dyDescent="0.2">
      <c r="F1548" s="195"/>
      <c r="G1548" s="196"/>
      <c r="H1548" s="192"/>
      <c r="L1548" s="193" t="s">
        <v>1663</v>
      </c>
      <c r="M1548" s="193">
        <v>25.67</v>
      </c>
      <c r="O1548" s="193" t="s">
        <v>123</v>
      </c>
      <c r="P1548" s="197">
        <v>2.4186695239326816</v>
      </c>
      <c r="Q1548" s="197">
        <v>2.7532205102298559</v>
      </c>
      <c r="R1548" s="197">
        <v>2.9850746268656714</v>
      </c>
      <c r="S1548" s="197">
        <v>2.7118930044461957</v>
      </c>
      <c r="T1548" s="197">
        <v>3.4482758620689653</v>
      </c>
      <c r="U1548" s="197">
        <v>4.0910773787486114</v>
      </c>
      <c r="V1548" s="197">
        <v>3.9906103286384975</v>
      </c>
      <c r="W1548" s="193">
        <v>2.4186695239326816</v>
      </c>
      <c r="X1548" s="193">
        <v>2.7532205102298559</v>
      </c>
      <c r="Y1548" s="193">
        <v>2.9850746268656714</v>
      </c>
      <c r="Z1548" s="193">
        <v>2.7118930044461957</v>
      </c>
      <c r="AA1548" s="193">
        <v>3.4482758620689653</v>
      </c>
      <c r="AB1548" s="193">
        <v>4.0910773787486114</v>
      </c>
      <c r="AC1548" s="193">
        <v>3.9906103286384975</v>
      </c>
    </row>
    <row r="1549" spans="6:29" x14ac:dyDescent="0.2">
      <c r="F1549" s="195"/>
      <c r="G1549" s="196"/>
      <c r="H1549" s="192"/>
      <c r="L1549" s="193" t="s">
        <v>1664</v>
      </c>
      <c r="M1549" s="193">
        <v>25.67</v>
      </c>
      <c r="O1549" s="193" t="s">
        <v>125</v>
      </c>
      <c r="P1549" s="197">
        <v>2.168655979313368</v>
      </c>
      <c r="Q1549" s="197">
        <v>2.2248803827751198</v>
      </c>
      <c r="R1549" s="197">
        <v>2.0394985158794974</v>
      </c>
      <c r="S1549" s="197">
        <v>2.7236652236652241</v>
      </c>
      <c r="T1549" s="197"/>
      <c r="U1549" s="197">
        <v>3.3333333333333335</v>
      </c>
      <c r="V1549" s="197">
        <v>1.9503988035892323</v>
      </c>
      <c r="W1549" s="193">
        <v>2.168655979313368</v>
      </c>
      <c r="X1549" s="193">
        <v>2.2248803827751198</v>
      </c>
      <c r="Y1549" s="193">
        <v>2.0394985158794974</v>
      </c>
      <c r="Z1549" s="193">
        <v>2.7236652236652241</v>
      </c>
      <c r="AA1549" s="193">
        <v>2.2891750254083023</v>
      </c>
      <c r="AB1549" s="193">
        <v>3.3333333333333335</v>
      </c>
      <c r="AC1549" s="193">
        <v>1.9503988035892323</v>
      </c>
    </row>
    <row r="1550" spans="6:29" x14ac:dyDescent="0.2">
      <c r="F1550" s="195"/>
      <c r="G1550" s="196"/>
      <c r="H1550" s="192"/>
      <c r="L1550" s="193" t="s">
        <v>1665</v>
      </c>
      <c r="M1550" s="193">
        <v>25.67</v>
      </c>
      <c r="O1550" s="193" t="s">
        <v>127</v>
      </c>
      <c r="P1550" s="197">
        <v>2.0244914082559746</v>
      </c>
      <c r="Q1550" s="197">
        <v>2.1613499768839572</v>
      </c>
      <c r="R1550" s="197">
        <v>2.4570935002245995</v>
      </c>
      <c r="S1550" s="197"/>
      <c r="T1550" s="197">
        <v>2.2222222222222223</v>
      </c>
      <c r="U1550" s="197"/>
      <c r="V1550" s="197">
        <v>2.9138513513513513</v>
      </c>
      <c r="W1550" s="193">
        <v>2.0244914082559746</v>
      </c>
      <c r="X1550" s="193">
        <v>2.1613499768839572</v>
      </c>
      <c r="Y1550" s="193">
        <v>2.4570935002245995</v>
      </c>
      <c r="Z1550" s="193">
        <v>2.2162892768966884</v>
      </c>
      <c r="AA1550" s="193">
        <v>2.2222222222222223</v>
      </c>
      <c r="AB1550" s="193">
        <v>2.9138513513513513</v>
      </c>
      <c r="AC1550" s="193">
        <v>2.9138513513513513</v>
      </c>
    </row>
    <row r="1551" spans="6:29" x14ac:dyDescent="0.2">
      <c r="F1551" s="195"/>
      <c r="G1551" s="196"/>
      <c r="H1551" s="192"/>
      <c r="L1551" s="193" t="s">
        <v>1666</v>
      </c>
      <c r="M1551" s="193">
        <v>25.67</v>
      </c>
      <c r="O1551" s="193" t="s">
        <v>129</v>
      </c>
      <c r="P1551" s="197">
        <v>2.6548672566371678</v>
      </c>
      <c r="Q1551" s="197">
        <v>2.2686605316973418</v>
      </c>
      <c r="R1551" s="197">
        <v>2.741935483870968</v>
      </c>
      <c r="S1551" s="197">
        <v>2.9914529914529915</v>
      </c>
      <c r="T1551" s="197"/>
      <c r="U1551" s="197">
        <v>5.3676865271068177</v>
      </c>
      <c r="V1551" s="197">
        <v>1.5873015873015877</v>
      </c>
      <c r="W1551" s="193">
        <v>2.6548672566371678</v>
      </c>
      <c r="X1551" s="193">
        <v>2.2686605316973418</v>
      </c>
      <c r="Y1551" s="193">
        <v>2.741935483870968</v>
      </c>
      <c r="Z1551" s="193">
        <v>2.9914529914529915</v>
      </c>
      <c r="AA1551" s="193">
        <v>2.6642290659146175</v>
      </c>
      <c r="AB1551" s="193">
        <v>5.3676865271068177</v>
      </c>
      <c r="AC1551" s="193">
        <v>1.5873015873015877</v>
      </c>
    </row>
    <row r="1552" spans="6:29" x14ac:dyDescent="0.2">
      <c r="F1552" s="195"/>
      <c r="G1552" s="196"/>
      <c r="H1552" s="192"/>
      <c r="L1552" s="193" t="s">
        <v>1667</v>
      </c>
      <c r="M1552" s="193">
        <v>25.67</v>
      </c>
      <c r="O1552" s="193" t="s">
        <v>131</v>
      </c>
      <c r="P1552" s="197">
        <v>2.3529411764705883</v>
      </c>
      <c r="Q1552" s="197">
        <v>3.1320112081925005</v>
      </c>
      <c r="R1552" s="197">
        <v>2.4007818193864705</v>
      </c>
      <c r="S1552" s="197">
        <v>2.5423728813559321</v>
      </c>
      <c r="T1552" s="197">
        <v>3.7048192771084336</v>
      </c>
      <c r="U1552" s="197">
        <v>5.7974671376733236</v>
      </c>
      <c r="V1552" s="197">
        <v>2.9850746268656714</v>
      </c>
      <c r="W1552" s="193">
        <v>2.3529411764705883</v>
      </c>
      <c r="X1552" s="193">
        <v>3.1320112081925005</v>
      </c>
      <c r="Y1552" s="193">
        <v>2.4007818193864705</v>
      </c>
      <c r="Z1552" s="193">
        <v>2.5423728813559321</v>
      </c>
      <c r="AA1552" s="193">
        <v>3.7048192771084336</v>
      </c>
      <c r="AB1552" s="193">
        <v>5.7974671376733236</v>
      </c>
      <c r="AC1552" s="193">
        <v>2.9850746268656714</v>
      </c>
    </row>
    <row r="1553" spans="6:29" x14ac:dyDescent="0.2">
      <c r="F1553" s="195"/>
      <c r="G1553" s="196"/>
      <c r="H1553" s="192"/>
      <c r="L1553" s="193" t="s">
        <v>1668</v>
      </c>
      <c r="M1553" s="193">
        <v>25.67</v>
      </c>
      <c r="O1553" s="193" t="s">
        <v>133</v>
      </c>
      <c r="P1553" s="197">
        <v>2.6359489942366792</v>
      </c>
      <c r="Q1553" s="197">
        <v>2.2090940658296327</v>
      </c>
      <c r="R1553" s="197">
        <v>1.6949152542372881</v>
      </c>
      <c r="S1553" s="197">
        <v>1.819672131147541</v>
      </c>
      <c r="T1553" s="197">
        <v>4.6874999999999991</v>
      </c>
      <c r="U1553" s="197">
        <v>5.5414774926970054</v>
      </c>
      <c r="V1553" s="197">
        <v>3.7749287749287745</v>
      </c>
      <c r="W1553" s="193">
        <v>2.6359489942366792</v>
      </c>
      <c r="X1553" s="193">
        <v>2.2090940658296327</v>
      </c>
      <c r="Y1553" s="193">
        <v>1.6949152542372881</v>
      </c>
      <c r="Z1553" s="193">
        <v>1.819672131147541</v>
      </c>
      <c r="AA1553" s="193">
        <v>4.6874999999999991</v>
      </c>
      <c r="AB1553" s="193">
        <v>5.5414774926970054</v>
      </c>
      <c r="AC1553" s="193">
        <v>3.7749287749287745</v>
      </c>
    </row>
    <row r="1554" spans="6:29" x14ac:dyDescent="0.2">
      <c r="F1554" s="195"/>
      <c r="G1554" s="196"/>
      <c r="H1554" s="192"/>
      <c r="L1554" s="193" t="s">
        <v>1669</v>
      </c>
      <c r="M1554" s="193">
        <v>25.67</v>
      </c>
      <c r="O1554" s="193" t="s">
        <v>135</v>
      </c>
      <c r="P1554" s="197"/>
      <c r="Q1554" s="197">
        <v>2.4808339860807251</v>
      </c>
      <c r="R1554" s="197">
        <v>3.5704655704655708</v>
      </c>
      <c r="S1554" s="197">
        <v>2.957604679802956</v>
      </c>
      <c r="T1554" s="197">
        <v>3.9215686274509811</v>
      </c>
      <c r="U1554" s="197"/>
      <c r="V1554" s="197">
        <v>2.3809523809523809</v>
      </c>
      <c r="W1554" s="193">
        <v>3.2326182159500583</v>
      </c>
      <c r="X1554" s="193">
        <v>2.4808339860807251</v>
      </c>
      <c r="Y1554" s="193">
        <v>3.5704655704655708</v>
      </c>
      <c r="Z1554" s="193">
        <v>2.957604679802956</v>
      </c>
      <c r="AA1554" s="193">
        <v>3.9215686274509811</v>
      </c>
      <c r="AB1554" s="193">
        <v>2.3809523809523809</v>
      </c>
      <c r="AC1554" s="193">
        <v>2.3809523809523809</v>
      </c>
    </row>
    <row r="1555" spans="6:29" x14ac:dyDescent="0.2">
      <c r="F1555" s="195"/>
      <c r="G1555" s="196"/>
      <c r="H1555" s="192"/>
      <c r="L1555" s="193" t="s">
        <v>1670</v>
      </c>
      <c r="M1555" s="193">
        <v>25.67</v>
      </c>
      <c r="O1555" s="193" t="s">
        <v>137</v>
      </c>
      <c r="P1555" s="197">
        <v>0</v>
      </c>
      <c r="Q1555" s="197">
        <v>2.7668183071408881</v>
      </c>
      <c r="R1555" s="197">
        <v>0</v>
      </c>
      <c r="S1555" s="197">
        <v>0.95092592592592584</v>
      </c>
      <c r="T1555" s="197">
        <v>3.1277728482697427</v>
      </c>
      <c r="U1555" s="197">
        <v>6.7241379310344822</v>
      </c>
      <c r="V1555" s="197"/>
      <c r="W1555" s="193">
        <v>2.5591543311706904</v>
      </c>
      <c r="X1555" s="193">
        <v>2.7668183071408881</v>
      </c>
      <c r="Y1555" s="193">
        <v>1.7852327852327854</v>
      </c>
      <c r="Z1555" s="193">
        <v>0.95092592592592584</v>
      </c>
      <c r="AA1555" s="193">
        <v>3.1277728482697427</v>
      </c>
      <c r="AB1555" s="193">
        <v>6.7241379310344822</v>
      </c>
      <c r="AC1555" s="193">
        <v>6.7241379310344822</v>
      </c>
    </row>
    <row r="1556" spans="6:29" x14ac:dyDescent="0.2">
      <c r="F1556" s="195"/>
      <c r="G1556" s="196"/>
      <c r="H1556" s="192"/>
      <c r="L1556" s="193" t="s">
        <v>1671</v>
      </c>
      <c r="M1556" s="193">
        <v>25.67</v>
      </c>
      <c r="O1556" s="193" t="s">
        <v>139</v>
      </c>
      <c r="P1556" s="197">
        <v>1.8856904463913224</v>
      </c>
      <c r="Q1556" s="197">
        <v>3.4482758620689653</v>
      </c>
      <c r="R1556" s="197">
        <v>0</v>
      </c>
      <c r="S1556" s="197">
        <v>2.1406388642413487</v>
      </c>
      <c r="T1556" s="197">
        <v>4.9834574028122418</v>
      </c>
      <c r="U1556" s="197"/>
      <c r="V1556" s="197">
        <v>3.125</v>
      </c>
      <c r="W1556" s="193">
        <v>1.8856904463913224</v>
      </c>
      <c r="X1556" s="193">
        <v>3.4482758620689653</v>
      </c>
      <c r="Y1556" s="193">
        <v>0.58139534883720934</v>
      </c>
      <c r="Z1556" s="193">
        <v>2.1406388642413487</v>
      </c>
      <c r="AA1556" s="193">
        <v>4.9834574028122418</v>
      </c>
      <c r="AB1556" s="193">
        <v>3.125</v>
      </c>
      <c r="AC1556" s="193">
        <v>3.125</v>
      </c>
    </row>
    <row r="1557" spans="6:29" x14ac:dyDescent="0.2">
      <c r="F1557" s="195"/>
      <c r="G1557" s="196"/>
      <c r="H1557" s="192"/>
      <c r="L1557" s="193" t="s">
        <v>1672</v>
      </c>
      <c r="M1557" s="193">
        <v>25.67</v>
      </c>
      <c r="O1557" s="193" t="s">
        <v>141</v>
      </c>
      <c r="P1557" s="197">
        <v>2.2222222222222223</v>
      </c>
      <c r="Q1557" s="197">
        <v>3.3282624151807645</v>
      </c>
      <c r="R1557" s="197">
        <v>1.1627906976744187</v>
      </c>
      <c r="S1557" s="197"/>
      <c r="T1557" s="197">
        <v>3.3333333333333335</v>
      </c>
      <c r="U1557" s="197">
        <v>5.5555555555555562</v>
      </c>
      <c r="V1557" s="197"/>
      <c r="W1557" s="193">
        <v>2.2222222222222223</v>
      </c>
      <c r="X1557" s="193">
        <v>3.3282624151807645</v>
      </c>
      <c r="Y1557" s="193">
        <v>1.1627906976744187</v>
      </c>
      <c r="Z1557" s="193">
        <v>2.5116521671026848</v>
      </c>
      <c r="AA1557" s="193">
        <v>3.3333333333333335</v>
      </c>
      <c r="AB1557" s="193">
        <v>5.5555555555555562</v>
      </c>
      <c r="AC1557" s="193">
        <v>5.5555555555555562</v>
      </c>
    </row>
    <row r="1558" spans="6:29" x14ac:dyDescent="0.2">
      <c r="F1558" s="195"/>
      <c r="G1558" s="196"/>
      <c r="H1558" s="192"/>
      <c r="L1558" s="193" t="s">
        <v>1673</v>
      </c>
      <c r="M1558" s="193">
        <v>25.67</v>
      </c>
      <c r="O1558" s="193" t="s">
        <v>143</v>
      </c>
      <c r="P1558" s="197">
        <v>2.0266182698124622</v>
      </c>
      <c r="Q1558" s="197">
        <v>2.7240143369175627</v>
      </c>
      <c r="R1558" s="197">
        <v>2.6315789473684212</v>
      </c>
      <c r="S1558" s="197">
        <v>5.882352941176471</v>
      </c>
      <c r="T1558" s="197">
        <v>4.9488304093567246</v>
      </c>
      <c r="U1558" s="197"/>
      <c r="V1558" s="197">
        <v>3.722777860708895</v>
      </c>
      <c r="W1558" s="193">
        <v>2.0266182698124622</v>
      </c>
      <c r="X1558" s="193">
        <v>2.7240143369175627</v>
      </c>
      <c r="Y1558" s="193">
        <v>2.6315789473684212</v>
      </c>
      <c r="Z1558" s="193">
        <v>5.882352941176471</v>
      </c>
      <c r="AA1558" s="193">
        <v>4.9488304093567246</v>
      </c>
      <c r="AB1558" s="193">
        <v>3.722777860708895</v>
      </c>
      <c r="AC1558" s="193">
        <v>3.722777860708895</v>
      </c>
    </row>
    <row r="1559" spans="6:29" x14ac:dyDescent="0.2">
      <c r="F1559" s="195"/>
      <c r="G1559" s="196"/>
      <c r="H1559" s="192"/>
      <c r="L1559" s="193" t="s">
        <v>1674</v>
      </c>
      <c r="M1559" s="193">
        <v>25.67</v>
      </c>
      <c r="O1559" s="193" t="s">
        <v>145</v>
      </c>
      <c r="P1559" s="197">
        <v>1.3513513513513513</v>
      </c>
      <c r="Q1559" s="197">
        <v>3.6512712112412267</v>
      </c>
      <c r="R1559" s="197">
        <v>3.7782485875706215</v>
      </c>
      <c r="S1559" s="197">
        <v>0.85470085470085477</v>
      </c>
      <c r="T1559" s="197">
        <v>3.3367037411526796</v>
      </c>
      <c r="U1559" s="197"/>
      <c r="V1559" s="197">
        <v>1.8518518518518516</v>
      </c>
      <c r="W1559" s="193">
        <v>1.3513513513513513</v>
      </c>
      <c r="X1559" s="193">
        <v>3.6512712112412267</v>
      </c>
      <c r="Y1559" s="193">
        <v>3.7782485875706215</v>
      </c>
      <c r="Z1559" s="193">
        <v>0.85470085470085477</v>
      </c>
      <c r="AA1559" s="193">
        <v>3.3367037411526796</v>
      </c>
      <c r="AB1559" s="193">
        <v>1.8518518518518516</v>
      </c>
      <c r="AC1559" s="193">
        <v>1.8518518518518516</v>
      </c>
    </row>
    <row r="1560" spans="6:29" x14ac:dyDescent="0.2">
      <c r="F1560" s="195"/>
      <c r="G1560" s="196"/>
      <c r="H1560" s="192"/>
      <c r="L1560" s="193" t="s">
        <v>1675</v>
      </c>
      <c r="M1560" s="193">
        <v>25.67</v>
      </c>
      <c r="O1560" s="193" t="s">
        <v>147</v>
      </c>
      <c r="P1560" s="197">
        <v>2.061855670103093</v>
      </c>
      <c r="Q1560" s="197">
        <v>2.298850574712644</v>
      </c>
      <c r="R1560" s="197">
        <v>2.2138864371874081</v>
      </c>
      <c r="S1560" s="197">
        <v>2.3809523809523809</v>
      </c>
      <c r="T1560" s="197">
        <v>4</v>
      </c>
      <c r="U1560" s="197">
        <v>6.0606060606060614</v>
      </c>
      <c r="V1560" s="197">
        <v>0.1</v>
      </c>
      <c r="W1560" s="193">
        <v>2.061855670103093</v>
      </c>
      <c r="X1560" s="193">
        <v>2.298850574712644</v>
      </c>
      <c r="Y1560" s="193">
        <v>2.2138864371874081</v>
      </c>
      <c r="Z1560" s="193">
        <v>2.3809523809523809</v>
      </c>
      <c r="AA1560" s="193">
        <v>4</v>
      </c>
      <c r="AB1560" s="193">
        <v>6.0606060606060614</v>
      </c>
      <c r="AC1560" s="193">
        <v>0.1</v>
      </c>
    </row>
    <row r="1561" spans="6:29" x14ac:dyDescent="0.2">
      <c r="F1561" s="195"/>
      <c r="G1561" s="196"/>
      <c r="H1561" s="192"/>
      <c r="L1561" s="193" t="s">
        <v>1676</v>
      </c>
      <c r="M1561" s="193">
        <v>25.67</v>
      </c>
      <c r="O1561" s="193" t="s">
        <v>149</v>
      </c>
      <c r="P1561" s="197"/>
      <c r="Q1561" s="197">
        <v>2.5018539117538006</v>
      </c>
      <c r="R1561" s="197">
        <v>2.5316455696202533</v>
      </c>
      <c r="S1561" s="197">
        <v>1.885572321925173</v>
      </c>
      <c r="T1561" s="197">
        <v>4.597701149425288</v>
      </c>
      <c r="U1561" s="197">
        <v>6.3829787234042552</v>
      </c>
      <c r="V1561" s="197"/>
      <c r="W1561" s="193">
        <v>2.8791932381811289</v>
      </c>
      <c r="X1561" s="193">
        <v>2.5018539117538006</v>
      </c>
      <c r="Y1561" s="193">
        <v>2.5316455696202533</v>
      </c>
      <c r="Z1561" s="193">
        <v>1.885572321925173</v>
      </c>
      <c r="AA1561" s="193">
        <v>4.597701149425288</v>
      </c>
      <c r="AB1561" s="193">
        <v>6.3829787234042552</v>
      </c>
      <c r="AC1561" s="193">
        <v>6.3829787234042552</v>
      </c>
    </row>
    <row r="1562" spans="6:29" x14ac:dyDescent="0.2">
      <c r="F1562" s="195"/>
      <c r="G1562" s="196"/>
      <c r="H1562" s="192"/>
      <c r="L1562" s="193" t="s">
        <v>1677</v>
      </c>
      <c r="M1562" s="193">
        <v>25.83</v>
      </c>
      <c r="N1562" s="193">
        <v>25.83</v>
      </c>
      <c r="O1562" s="193" t="s">
        <v>103</v>
      </c>
      <c r="P1562" s="197">
        <v>2.6278477891381118</v>
      </c>
      <c r="Q1562" s="197">
        <v>1.6731416731416733</v>
      </c>
      <c r="R1562" s="197">
        <v>2.0555555555555558</v>
      </c>
      <c r="S1562" s="197">
        <v>0</v>
      </c>
      <c r="T1562" s="197"/>
      <c r="U1562" s="197">
        <v>7.738095238095239</v>
      </c>
      <c r="V1562" s="197"/>
      <c r="W1562" s="193">
        <v>2.6278477891381118</v>
      </c>
      <c r="X1562" s="193">
        <v>1.6731416731416733</v>
      </c>
      <c r="Y1562" s="193">
        <v>2.0555555555555558</v>
      </c>
      <c r="Z1562" s="193">
        <v>2.5195654805590939</v>
      </c>
      <c r="AA1562" s="193">
        <v>1.5891362544588352</v>
      </c>
      <c r="AB1562" s="193">
        <v>7.738095238095239</v>
      </c>
      <c r="AC1562" s="193">
        <v>7.738095238095239</v>
      </c>
    </row>
    <row r="1563" spans="6:29" x14ac:dyDescent="0.2">
      <c r="F1563" s="195"/>
      <c r="G1563" s="196"/>
      <c r="H1563" s="192"/>
      <c r="L1563" s="193" t="s">
        <v>1678</v>
      </c>
      <c r="M1563" s="193">
        <v>25.83</v>
      </c>
      <c r="O1563" s="193" t="s">
        <v>105</v>
      </c>
      <c r="P1563" s="197"/>
      <c r="Q1563" s="197">
        <v>2.4691358024691361</v>
      </c>
      <c r="R1563" s="197">
        <v>2.2727272727272729</v>
      </c>
      <c r="S1563" s="197"/>
      <c r="T1563" s="197">
        <v>4.7188128423826372</v>
      </c>
      <c r="U1563" s="197">
        <v>4.9562930225281603</v>
      </c>
      <c r="V1563" s="197">
        <v>2.9760041731872722</v>
      </c>
      <c r="W1563" s="193">
        <v>3.1535586391930153</v>
      </c>
      <c r="X1563" s="193">
        <v>2.4691358024691361</v>
      </c>
      <c r="Y1563" s="193">
        <v>2.2727272727272729</v>
      </c>
      <c r="Z1563" s="193">
        <v>3.1535586391930153</v>
      </c>
      <c r="AA1563" s="193">
        <v>4.7188128423826372</v>
      </c>
      <c r="AB1563" s="193">
        <v>4.9562930225281603</v>
      </c>
      <c r="AC1563" s="193">
        <v>2.9760041731872722</v>
      </c>
    </row>
    <row r="1564" spans="6:29" x14ac:dyDescent="0.2">
      <c r="F1564" s="195"/>
      <c r="G1564" s="196"/>
      <c r="H1564" s="192"/>
      <c r="L1564" s="193" t="s">
        <v>1679</v>
      </c>
      <c r="M1564" s="193">
        <v>25.83</v>
      </c>
      <c r="O1564" s="193" t="s">
        <v>107</v>
      </c>
      <c r="P1564" s="197"/>
      <c r="Q1564" s="197"/>
      <c r="R1564" s="197">
        <v>2.1276595744680851</v>
      </c>
      <c r="S1564" s="197">
        <v>2.4456966930579687</v>
      </c>
      <c r="T1564" s="197"/>
      <c r="U1564" s="197">
        <v>4.861227922624054</v>
      </c>
      <c r="V1564" s="197"/>
      <c r="W1564" s="193">
        <v>2.2866781337630266</v>
      </c>
      <c r="X1564" s="193">
        <v>2.2866781337630266</v>
      </c>
      <c r="Y1564" s="193">
        <v>2.1276595744680851</v>
      </c>
      <c r="Z1564" s="193">
        <v>2.4456966930579687</v>
      </c>
      <c r="AA1564" s="193">
        <v>2.2866781337630266</v>
      </c>
      <c r="AB1564" s="193">
        <v>4.861227922624054</v>
      </c>
      <c r="AC1564" s="193">
        <v>4.861227922624054</v>
      </c>
    </row>
    <row r="1565" spans="6:29" x14ac:dyDescent="0.2">
      <c r="F1565" s="195"/>
      <c r="G1565" s="196"/>
      <c r="H1565" s="192"/>
      <c r="L1565" s="193" t="s">
        <v>1680</v>
      </c>
      <c r="M1565" s="193">
        <v>25.83</v>
      </c>
      <c r="O1565" s="193" t="s">
        <v>109</v>
      </c>
      <c r="P1565" s="197">
        <v>2.3529411764705883</v>
      </c>
      <c r="Q1565" s="197">
        <v>2.9540629905593412</v>
      </c>
      <c r="R1565" s="197">
        <v>2.8037383177570092</v>
      </c>
      <c r="S1565" s="197"/>
      <c r="T1565" s="197">
        <v>3.2913860333215172</v>
      </c>
      <c r="U1565" s="197">
        <v>4</v>
      </c>
      <c r="V1565" s="197">
        <v>0</v>
      </c>
      <c r="W1565" s="193">
        <v>2.3529411764705883</v>
      </c>
      <c r="X1565" s="193">
        <v>2.9540629905593412</v>
      </c>
      <c r="Y1565" s="193">
        <v>2.8037383177570092</v>
      </c>
      <c r="Z1565" s="193">
        <v>2.8505321295271142</v>
      </c>
      <c r="AA1565" s="193">
        <v>3.2913860333215172</v>
      </c>
      <c r="AB1565" s="193">
        <v>4</v>
      </c>
      <c r="AC1565" s="193">
        <v>3.4972806279786939</v>
      </c>
    </row>
    <row r="1566" spans="6:29" x14ac:dyDescent="0.2">
      <c r="F1566" s="195"/>
      <c r="G1566" s="196"/>
      <c r="H1566" s="192"/>
      <c r="L1566" s="193" t="s">
        <v>1681</v>
      </c>
      <c r="M1566" s="193">
        <v>25.83</v>
      </c>
      <c r="O1566" s="193" t="s">
        <v>111</v>
      </c>
      <c r="P1566" s="197">
        <v>2.1971123666038919</v>
      </c>
      <c r="Q1566" s="197">
        <v>2.318295739348371</v>
      </c>
      <c r="R1566" s="197">
        <v>2.5801282051282053</v>
      </c>
      <c r="S1566" s="197"/>
      <c r="T1566" s="197">
        <v>4.6511627906976747</v>
      </c>
      <c r="U1566" s="197">
        <v>4.0474297827239001</v>
      </c>
      <c r="V1566" s="197">
        <v>2.1333333333333333</v>
      </c>
      <c r="W1566" s="193">
        <v>2.1971123666038919</v>
      </c>
      <c r="X1566" s="193">
        <v>2.318295739348371</v>
      </c>
      <c r="Y1566" s="193">
        <v>2.5801282051282053</v>
      </c>
      <c r="Z1566" s="193">
        <v>2.9366747754445357</v>
      </c>
      <c r="AA1566" s="193">
        <v>4.6511627906976747</v>
      </c>
      <c r="AB1566" s="193">
        <v>4.0474297827239001</v>
      </c>
      <c r="AC1566" s="193">
        <v>2.1333333333333333</v>
      </c>
    </row>
    <row r="1567" spans="6:29" x14ac:dyDescent="0.2">
      <c r="F1567" s="195"/>
      <c r="G1567" s="196"/>
      <c r="H1567" s="192"/>
      <c r="L1567" s="193" t="s">
        <v>1682</v>
      </c>
      <c r="M1567" s="193">
        <v>25.83</v>
      </c>
      <c r="O1567" s="193" t="s">
        <v>113</v>
      </c>
      <c r="P1567" s="197">
        <v>2.2727272727272729</v>
      </c>
      <c r="Q1567" s="197">
        <v>2.4794202213557051</v>
      </c>
      <c r="R1567" s="197">
        <v>2.2105346409364124</v>
      </c>
      <c r="S1567" s="197"/>
      <c r="T1567" s="197">
        <v>3.7053571428571428</v>
      </c>
      <c r="U1567" s="197">
        <v>3.490497076023392</v>
      </c>
      <c r="V1567" s="197"/>
      <c r="W1567" s="193">
        <v>2.2727272727272729</v>
      </c>
      <c r="X1567" s="193">
        <v>2.4794202213557051</v>
      </c>
      <c r="Y1567" s="193">
        <v>2.2105346409364124</v>
      </c>
      <c r="Z1567" s="193">
        <v>2.6670098194691332</v>
      </c>
      <c r="AA1567" s="193">
        <v>3.7053571428571428</v>
      </c>
      <c r="AB1567" s="193">
        <v>3.490497076023392</v>
      </c>
      <c r="AC1567" s="193">
        <v>3.490497076023392</v>
      </c>
    </row>
    <row r="1568" spans="6:29" x14ac:dyDescent="0.2">
      <c r="F1568" s="195"/>
      <c r="G1568" s="196"/>
      <c r="H1568" s="192"/>
      <c r="L1568" s="193" t="s">
        <v>1683</v>
      </c>
      <c r="M1568" s="193">
        <v>25.83</v>
      </c>
      <c r="O1568" s="193" t="s">
        <v>115</v>
      </c>
      <c r="P1568" s="197">
        <v>2.6255625305041872</v>
      </c>
      <c r="Q1568" s="197">
        <v>2.5689404934687952</v>
      </c>
      <c r="R1568" s="197">
        <v>2.2783300335478192</v>
      </c>
      <c r="S1568" s="197">
        <v>2.7427405312819779</v>
      </c>
      <c r="T1568" s="197">
        <v>3.4253490822674579</v>
      </c>
      <c r="U1568" s="197">
        <v>5.3802008608321383</v>
      </c>
      <c r="V1568" s="197"/>
      <c r="W1568" s="193">
        <v>2.6255625305041872</v>
      </c>
      <c r="X1568" s="193">
        <v>2.5689404934687952</v>
      </c>
      <c r="Y1568" s="193">
        <v>2.2783300335478192</v>
      </c>
      <c r="Z1568" s="193">
        <v>2.7427405312819779</v>
      </c>
      <c r="AA1568" s="193">
        <v>3.4253490822674579</v>
      </c>
      <c r="AB1568" s="193">
        <v>5.3802008608321383</v>
      </c>
      <c r="AC1568" s="193">
        <v>5.3802008608321383</v>
      </c>
    </row>
    <row r="1569" spans="6:29" x14ac:dyDescent="0.2">
      <c r="F1569" s="195"/>
      <c r="G1569" s="196"/>
      <c r="H1569" s="192"/>
      <c r="L1569" s="193" t="s">
        <v>1684</v>
      </c>
      <c r="M1569" s="193">
        <v>25.83</v>
      </c>
      <c r="O1569" s="193" t="s">
        <v>117</v>
      </c>
      <c r="P1569" s="197"/>
      <c r="Q1569" s="197"/>
      <c r="R1569" s="197">
        <v>2</v>
      </c>
      <c r="S1569" s="197">
        <v>25.581395348837205</v>
      </c>
      <c r="T1569" s="197"/>
      <c r="U1569" s="197">
        <v>5.7142857142857144</v>
      </c>
      <c r="V1569" s="197">
        <v>3.9011983370017114</v>
      </c>
      <c r="W1569" s="193">
        <v>13.790697674418603</v>
      </c>
      <c r="X1569" s="193">
        <v>13.790697674418603</v>
      </c>
      <c r="Y1569" s="193">
        <v>2</v>
      </c>
      <c r="Z1569" s="193">
        <v>25.581395348837205</v>
      </c>
      <c r="AA1569" s="193">
        <v>13.790697674418603</v>
      </c>
      <c r="AB1569" s="193">
        <v>5.7142857142857144</v>
      </c>
      <c r="AC1569" s="193">
        <v>3.9011983370017114</v>
      </c>
    </row>
    <row r="1570" spans="6:29" x14ac:dyDescent="0.2">
      <c r="F1570" s="195"/>
      <c r="G1570" s="196"/>
      <c r="H1570" s="192"/>
      <c r="L1570" s="193" t="s">
        <v>1685</v>
      </c>
      <c r="M1570" s="193">
        <v>25.83</v>
      </c>
      <c r="O1570" s="193" t="s">
        <v>119</v>
      </c>
      <c r="P1570" s="197">
        <v>2.2553874114461627</v>
      </c>
      <c r="Q1570" s="197">
        <v>1.1111111111111112</v>
      </c>
      <c r="R1570" s="197">
        <v>3.0463917525773194</v>
      </c>
      <c r="S1570" s="197"/>
      <c r="T1570" s="197">
        <v>4.6691176470588234</v>
      </c>
      <c r="U1570" s="197"/>
      <c r="V1570" s="197"/>
      <c r="W1570" s="193">
        <v>2.2553874114461627</v>
      </c>
      <c r="X1570" s="193">
        <v>1.1111111111111112</v>
      </c>
      <c r="Y1570" s="193">
        <v>3.0463917525773194</v>
      </c>
      <c r="Z1570" s="193">
        <v>2.7705019805483539</v>
      </c>
      <c r="AA1570" s="193">
        <v>4.6691176470588234</v>
      </c>
      <c r="AB1570" s="193">
        <v>8.0655331754196933</v>
      </c>
      <c r="AC1570" s="193">
        <v>2.8376203432513898</v>
      </c>
    </row>
    <row r="1571" spans="6:29" x14ac:dyDescent="0.2">
      <c r="F1571" s="195"/>
      <c r="G1571" s="196"/>
      <c r="H1571" s="192"/>
      <c r="L1571" s="193" t="s">
        <v>1686</v>
      </c>
      <c r="M1571" s="193">
        <v>25.83</v>
      </c>
      <c r="O1571" s="193" t="s">
        <v>121</v>
      </c>
      <c r="P1571" s="197">
        <v>0.1</v>
      </c>
      <c r="Q1571" s="197">
        <v>2.3202478514221858</v>
      </c>
      <c r="R1571" s="197">
        <v>3.8984634307460064</v>
      </c>
      <c r="S1571" s="197">
        <v>2.0436507936507939</v>
      </c>
      <c r="T1571" s="197"/>
      <c r="U1571" s="197">
        <v>6.6894003978402958</v>
      </c>
      <c r="V1571" s="197">
        <v>1.1627906976744187</v>
      </c>
      <c r="W1571" s="193">
        <v>0.1</v>
      </c>
      <c r="X1571" s="193">
        <v>2.3202478514221858</v>
      </c>
      <c r="Y1571" s="193">
        <v>3.8984634307460064</v>
      </c>
      <c r="Z1571" s="193">
        <v>2.0436507936507939</v>
      </c>
      <c r="AA1571" s="193">
        <v>2.0905905189547465</v>
      </c>
      <c r="AB1571" s="193">
        <v>6.6894003978402958</v>
      </c>
      <c r="AC1571" s="193">
        <v>1.1627906976744187</v>
      </c>
    </row>
    <row r="1572" spans="6:29" x14ac:dyDescent="0.2">
      <c r="F1572" s="195"/>
      <c r="G1572" s="196"/>
      <c r="H1572" s="192"/>
      <c r="L1572" s="193" t="s">
        <v>1687</v>
      </c>
      <c r="M1572" s="193">
        <v>25.83</v>
      </c>
      <c r="O1572" s="193" t="s">
        <v>123</v>
      </c>
      <c r="P1572" s="197">
        <v>2.2590356373585987</v>
      </c>
      <c r="Q1572" s="197">
        <v>2.3652809938295749</v>
      </c>
      <c r="R1572" s="197">
        <v>2.2385577931587473</v>
      </c>
      <c r="S1572" s="197">
        <v>2.5905473444859508</v>
      </c>
      <c r="T1572" s="197">
        <v>4.4317884262896037</v>
      </c>
      <c r="U1572" s="197">
        <v>5.7142857142857144</v>
      </c>
      <c r="V1572" s="197">
        <v>2.7661064425770312</v>
      </c>
      <c r="W1572" s="193">
        <v>2.2590356373585987</v>
      </c>
      <c r="X1572" s="193">
        <v>2.3652809938295749</v>
      </c>
      <c r="Y1572" s="193">
        <v>2.2385577931587473</v>
      </c>
      <c r="Z1572" s="193">
        <v>2.5905473444859508</v>
      </c>
      <c r="AA1572" s="193">
        <v>4.4317884262896037</v>
      </c>
      <c r="AB1572" s="193">
        <v>5.7142857142857144</v>
      </c>
      <c r="AC1572" s="193">
        <v>2.7661064425770312</v>
      </c>
    </row>
    <row r="1573" spans="6:29" x14ac:dyDescent="0.2">
      <c r="F1573" s="195"/>
      <c r="G1573" s="196"/>
      <c r="H1573" s="192"/>
      <c r="L1573" s="193" t="s">
        <v>1688</v>
      </c>
      <c r="M1573" s="193">
        <v>25.83</v>
      </c>
      <c r="O1573" s="193" t="s">
        <v>125</v>
      </c>
      <c r="P1573" s="197">
        <v>2.0459354310285991</v>
      </c>
      <c r="Q1573" s="197">
        <v>1.911607928375511</v>
      </c>
      <c r="R1573" s="197">
        <v>2.3744331018011597</v>
      </c>
      <c r="S1573" s="197">
        <v>2.6739695173347711</v>
      </c>
      <c r="T1573" s="197">
        <v>4.0002080732417813</v>
      </c>
      <c r="U1573" s="197">
        <v>5.8238961336078701</v>
      </c>
      <c r="V1573" s="197">
        <v>3.125</v>
      </c>
      <c r="W1573" s="193">
        <v>2.0459354310285991</v>
      </c>
      <c r="X1573" s="193">
        <v>1.911607928375511</v>
      </c>
      <c r="Y1573" s="193">
        <v>2.3744331018011597</v>
      </c>
      <c r="Z1573" s="193">
        <v>2.6739695173347711</v>
      </c>
      <c r="AA1573" s="193">
        <v>4.0002080732417813</v>
      </c>
      <c r="AB1573" s="193">
        <v>5.8238961336078701</v>
      </c>
      <c r="AC1573" s="193">
        <v>3.125</v>
      </c>
    </row>
    <row r="1574" spans="6:29" x14ac:dyDescent="0.2">
      <c r="F1574" s="195"/>
      <c r="G1574" s="196"/>
      <c r="H1574" s="192"/>
      <c r="L1574" s="193" t="s">
        <v>1689</v>
      </c>
      <c r="M1574" s="193">
        <v>25.83</v>
      </c>
      <c r="O1574" s="193" t="s">
        <v>127</v>
      </c>
      <c r="P1574" s="197">
        <v>2.0839948084646536</v>
      </c>
      <c r="Q1574" s="197">
        <v>2.3326814973285868</v>
      </c>
      <c r="R1574" s="197">
        <v>1.3333333333333335</v>
      </c>
      <c r="S1574" s="197">
        <v>2.7405736949835671</v>
      </c>
      <c r="T1574" s="197">
        <v>4.225352112676056</v>
      </c>
      <c r="U1574" s="197">
        <v>4.2376230879080818</v>
      </c>
      <c r="V1574" s="197">
        <v>2.150537634408602</v>
      </c>
      <c r="W1574" s="193">
        <v>2.0839948084646536</v>
      </c>
      <c r="X1574" s="193">
        <v>2.3326814973285868</v>
      </c>
      <c r="Y1574" s="193">
        <v>1.3333333333333335</v>
      </c>
      <c r="Z1574" s="193">
        <v>2.7405736949835671</v>
      </c>
      <c r="AA1574" s="193">
        <v>4.225352112676056</v>
      </c>
      <c r="AB1574" s="193">
        <v>4.2376230879080818</v>
      </c>
      <c r="AC1574" s="193">
        <v>2.150537634408602</v>
      </c>
    </row>
    <row r="1575" spans="6:29" x14ac:dyDescent="0.2">
      <c r="F1575" s="195"/>
      <c r="G1575" s="196"/>
      <c r="H1575" s="192"/>
      <c r="L1575" s="193" t="s">
        <v>1690</v>
      </c>
      <c r="M1575" s="193">
        <v>25.83</v>
      </c>
      <c r="O1575" s="193" t="s">
        <v>129</v>
      </c>
      <c r="P1575" s="197">
        <v>1.0416666666666667</v>
      </c>
      <c r="Q1575" s="197">
        <v>1.8861050384329956</v>
      </c>
      <c r="R1575" s="197">
        <v>1.9647760628728341</v>
      </c>
      <c r="S1575" s="197">
        <v>2.9099027255301921</v>
      </c>
      <c r="T1575" s="197">
        <v>3.4883720930232558</v>
      </c>
      <c r="U1575" s="197">
        <v>6.6577540106951885</v>
      </c>
      <c r="V1575" s="197">
        <v>1.9807866076948686</v>
      </c>
      <c r="W1575" s="193">
        <v>1.0416666666666667</v>
      </c>
      <c r="X1575" s="193">
        <v>1.8861050384329956</v>
      </c>
      <c r="Y1575" s="193">
        <v>1.9647760628728341</v>
      </c>
      <c r="Z1575" s="193">
        <v>2.9099027255301921</v>
      </c>
      <c r="AA1575" s="193">
        <v>3.4883720930232558</v>
      </c>
      <c r="AB1575" s="193">
        <v>6.6577540106951885</v>
      </c>
      <c r="AC1575" s="193">
        <v>1.9807866076948686</v>
      </c>
    </row>
    <row r="1576" spans="6:29" x14ac:dyDescent="0.2">
      <c r="F1576" s="195"/>
      <c r="G1576" s="196"/>
      <c r="H1576" s="192"/>
      <c r="L1576" s="193" t="s">
        <v>1691</v>
      </c>
      <c r="M1576" s="193">
        <v>25.83</v>
      </c>
      <c r="O1576" s="193" t="s">
        <v>131</v>
      </c>
      <c r="P1576" s="197">
        <v>2.2293144131798739</v>
      </c>
      <c r="Q1576" s="197">
        <v>3.7974683544303791</v>
      </c>
      <c r="R1576" s="197">
        <v>2.0512820512820515</v>
      </c>
      <c r="S1576" s="197">
        <v>2.8647968626439262</v>
      </c>
      <c r="T1576" s="197">
        <v>3.8780663780663787</v>
      </c>
      <c r="U1576" s="197">
        <v>5.3120792251227043</v>
      </c>
      <c r="V1576" s="197">
        <v>2.5172802112457284</v>
      </c>
      <c r="W1576" s="193">
        <v>2.2293144131798739</v>
      </c>
      <c r="X1576" s="193">
        <v>3.7974683544303791</v>
      </c>
      <c r="Y1576" s="193">
        <v>2.0512820512820515</v>
      </c>
      <c r="Z1576" s="193">
        <v>2.8647968626439262</v>
      </c>
      <c r="AA1576" s="193">
        <v>3.8780663780663787</v>
      </c>
      <c r="AB1576" s="193">
        <v>5.3120792251227043</v>
      </c>
      <c r="AC1576" s="193">
        <v>2.5172802112457284</v>
      </c>
    </row>
    <row r="1577" spans="6:29" x14ac:dyDescent="0.2">
      <c r="F1577" s="195"/>
      <c r="G1577" s="196"/>
      <c r="H1577" s="192"/>
      <c r="L1577" s="193" t="s">
        <v>1692</v>
      </c>
      <c r="M1577" s="193">
        <v>25.83</v>
      </c>
      <c r="O1577" s="193" t="s">
        <v>133</v>
      </c>
      <c r="P1577" s="197">
        <v>2.2222222222222223</v>
      </c>
      <c r="Q1577" s="197">
        <v>1.8493392795750472</v>
      </c>
      <c r="R1577" s="197">
        <v>2.5344180225281603</v>
      </c>
      <c r="S1577" s="197">
        <v>2.7777777777777777</v>
      </c>
      <c r="T1577" s="197">
        <v>3.4089328832758121</v>
      </c>
      <c r="U1577" s="197">
        <v>4.4117647058823533</v>
      </c>
      <c r="V1577" s="197"/>
      <c r="W1577" s="193">
        <v>2.2222222222222223</v>
      </c>
      <c r="X1577" s="193">
        <v>1.8493392795750472</v>
      </c>
      <c r="Y1577" s="193">
        <v>2.5344180225281603</v>
      </c>
      <c r="Z1577" s="193">
        <v>2.7777777777777777</v>
      </c>
      <c r="AA1577" s="193">
        <v>3.4089328832758121</v>
      </c>
      <c r="AB1577" s="193">
        <v>4.4117647058823533</v>
      </c>
      <c r="AC1577" s="193">
        <v>4.4117647058823533</v>
      </c>
    </row>
    <row r="1578" spans="6:29" x14ac:dyDescent="0.2">
      <c r="F1578" s="195"/>
      <c r="G1578" s="196"/>
      <c r="H1578" s="192"/>
      <c r="L1578" s="193" t="s">
        <v>1693</v>
      </c>
      <c r="M1578" s="193">
        <v>25.83</v>
      </c>
      <c r="O1578" s="193" t="s">
        <v>135</v>
      </c>
      <c r="P1578" s="197">
        <v>2.9126213592233006</v>
      </c>
      <c r="Q1578" s="197">
        <v>2.5230456853930834</v>
      </c>
      <c r="R1578" s="197">
        <v>2</v>
      </c>
      <c r="S1578" s="197">
        <v>2.4864880241224325</v>
      </c>
      <c r="T1578" s="197"/>
      <c r="U1578" s="197"/>
      <c r="V1578" s="197">
        <v>1.4982876712328768</v>
      </c>
      <c r="W1578" s="193">
        <v>2.9126213592233006</v>
      </c>
      <c r="X1578" s="193">
        <v>2.5230456853930834</v>
      </c>
      <c r="Y1578" s="193">
        <v>2</v>
      </c>
      <c r="Z1578" s="193">
        <v>2.4864880241224325</v>
      </c>
      <c r="AA1578" s="193">
        <v>2.4805387671847043</v>
      </c>
      <c r="AB1578" s="193">
        <v>1.4982876712328768</v>
      </c>
      <c r="AC1578" s="193">
        <v>1.4982876712328768</v>
      </c>
    </row>
    <row r="1579" spans="6:29" x14ac:dyDescent="0.2">
      <c r="F1579" s="195"/>
      <c r="G1579" s="196"/>
      <c r="H1579" s="192"/>
      <c r="L1579" s="193" t="s">
        <v>1694</v>
      </c>
      <c r="M1579" s="193">
        <v>25.83</v>
      </c>
      <c r="O1579" s="193" t="s">
        <v>137</v>
      </c>
      <c r="P1579" s="197">
        <v>1.5877016129032258</v>
      </c>
      <c r="Q1579" s="197">
        <v>2.5666144200626957</v>
      </c>
      <c r="R1579" s="197">
        <v>2.2906411157993438</v>
      </c>
      <c r="S1579" s="197">
        <v>1.6969588243913669</v>
      </c>
      <c r="T1579" s="197">
        <v>4.4700460829493087</v>
      </c>
      <c r="U1579" s="197">
        <v>5</v>
      </c>
      <c r="V1579" s="197">
        <v>2.9411764705882351</v>
      </c>
      <c r="W1579" s="193">
        <v>1.5877016129032258</v>
      </c>
      <c r="X1579" s="193">
        <v>2.5666144200626957</v>
      </c>
      <c r="Y1579" s="193">
        <v>2.2906411157993438</v>
      </c>
      <c r="Z1579" s="193">
        <v>1.6969588243913669</v>
      </c>
      <c r="AA1579" s="193">
        <v>4.4700460829493087</v>
      </c>
      <c r="AB1579" s="193">
        <v>5</v>
      </c>
      <c r="AC1579" s="193">
        <v>2.9411764705882351</v>
      </c>
    </row>
    <row r="1580" spans="6:29" x14ac:dyDescent="0.2">
      <c r="F1580" s="195"/>
      <c r="G1580" s="196"/>
      <c r="H1580" s="192"/>
      <c r="L1580" s="193" t="s">
        <v>1695</v>
      </c>
      <c r="M1580" s="193">
        <v>25.83</v>
      </c>
      <c r="O1580" s="193" t="s">
        <v>139</v>
      </c>
      <c r="P1580" s="197">
        <v>2.4180892010135282</v>
      </c>
      <c r="Q1580" s="197">
        <v>1.9692863595302619</v>
      </c>
      <c r="R1580" s="197">
        <v>1.5182884748102141</v>
      </c>
      <c r="S1580" s="197">
        <v>2.7457812393249985</v>
      </c>
      <c r="T1580" s="197">
        <v>3.67003367003367</v>
      </c>
      <c r="U1580" s="197"/>
      <c r="V1580" s="197">
        <v>1.4705882352941178</v>
      </c>
      <c r="W1580" s="193">
        <v>2.4180892010135282</v>
      </c>
      <c r="X1580" s="193">
        <v>1.9692863595302619</v>
      </c>
      <c r="Y1580" s="193">
        <v>1.5182884748102141</v>
      </c>
      <c r="Z1580" s="193">
        <v>2.7457812393249985</v>
      </c>
      <c r="AA1580" s="193">
        <v>3.67003367003367</v>
      </c>
      <c r="AB1580" s="193">
        <v>1.4705882352941178</v>
      </c>
      <c r="AC1580" s="193">
        <v>1.4705882352941178</v>
      </c>
    </row>
    <row r="1581" spans="6:29" x14ac:dyDescent="0.2">
      <c r="F1581" s="195"/>
      <c r="G1581" s="196"/>
      <c r="H1581" s="192"/>
      <c r="L1581" s="193" t="s">
        <v>1696</v>
      </c>
      <c r="M1581" s="193">
        <v>25.83</v>
      </c>
      <c r="O1581" s="193" t="s">
        <v>141</v>
      </c>
      <c r="P1581" s="197">
        <v>1.9540847665847667</v>
      </c>
      <c r="Q1581" s="197">
        <v>3.3081232492997201</v>
      </c>
      <c r="R1581" s="197">
        <v>1.419068736141907</v>
      </c>
      <c r="S1581" s="197">
        <v>2.9700127914413628</v>
      </c>
      <c r="T1581" s="197">
        <v>5.4054054054054053</v>
      </c>
      <c r="U1581" s="197">
        <v>2.2471910112359552</v>
      </c>
      <c r="V1581" s="197">
        <v>1.1138297872340426</v>
      </c>
      <c r="W1581" s="193">
        <v>1.9540847665847667</v>
      </c>
      <c r="X1581" s="193">
        <v>3.3081232492997201</v>
      </c>
      <c r="Y1581" s="193">
        <v>1.419068736141907</v>
      </c>
      <c r="Z1581" s="193">
        <v>2.9700127914413628</v>
      </c>
      <c r="AA1581" s="193">
        <v>5.4054054054054053</v>
      </c>
      <c r="AB1581" s="193">
        <v>2.2471910112359552</v>
      </c>
      <c r="AC1581" s="193">
        <v>1.1138297872340426</v>
      </c>
    </row>
    <row r="1582" spans="6:29" x14ac:dyDescent="0.2">
      <c r="F1582" s="195"/>
      <c r="G1582" s="196"/>
      <c r="H1582" s="192"/>
      <c r="L1582" s="193" t="s">
        <v>1697</v>
      </c>
      <c r="M1582" s="193">
        <v>25.83</v>
      </c>
      <c r="O1582" s="193" t="s">
        <v>143</v>
      </c>
      <c r="P1582" s="197">
        <v>0.05</v>
      </c>
      <c r="Q1582" s="197">
        <v>2.5794938351719665</v>
      </c>
      <c r="R1582" s="197">
        <v>0</v>
      </c>
      <c r="S1582" s="197">
        <v>3.4423076923076925</v>
      </c>
      <c r="T1582" s="197">
        <v>4.3478260869565215</v>
      </c>
      <c r="U1582" s="197"/>
      <c r="V1582" s="197">
        <v>2.4836855031867824</v>
      </c>
      <c r="W1582" s="193">
        <v>0.05</v>
      </c>
      <c r="X1582" s="193">
        <v>2.5794938351719665</v>
      </c>
      <c r="Y1582" s="193">
        <v>1.5327666913032767</v>
      </c>
      <c r="Z1582" s="193">
        <v>3.4423076923076925</v>
      </c>
      <c r="AA1582" s="193">
        <v>4.3478260869565215</v>
      </c>
      <c r="AB1582" s="193">
        <v>2.4836855031867824</v>
      </c>
      <c r="AC1582" s="193">
        <v>2.4836855031867824</v>
      </c>
    </row>
    <row r="1583" spans="6:29" x14ac:dyDescent="0.2">
      <c r="F1583" s="195"/>
      <c r="G1583" s="196"/>
      <c r="H1583" s="192"/>
      <c r="L1583" s="193" t="s">
        <v>1698</v>
      </c>
      <c r="M1583" s="193">
        <v>25.83</v>
      </c>
      <c r="O1583" s="193" t="s">
        <v>145</v>
      </c>
      <c r="P1583" s="197">
        <v>1.8783068783068784</v>
      </c>
      <c r="Q1583" s="197">
        <v>1.0875331564986739</v>
      </c>
      <c r="R1583" s="197">
        <v>1.6464646464646464</v>
      </c>
      <c r="S1583" s="197">
        <v>2.4096385542168672</v>
      </c>
      <c r="T1583" s="197">
        <v>2</v>
      </c>
      <c r="U1583" s="197">
        <v>3.4097108565193675</v>
      </c>
      <c r="V1583" s="197">
        <v>2.8585967432950192</v>
      </c>
      <c r="W1583" s="193">
        <v>1.8783068783068784</v>
      </c>
      <c r="X1583" s="193">
        <v>1.0875331564986739</v>
      </c>
      <c r="Y1583" s="193">
        <v>1.6464646464646464</v>
      </c>
      <c r="Z1583" s="193">
        <v>2.4096385542168672</v>
      </c>
      <c r="AA1583" s="193">
        <v>2</v>
      </c>
      <c r="AB1583" s="193">
        <v>3.4097108565193675</v>
      </c>
      <c r="AC1583" s="193">
        <v>2.8585967432950192</v>
      </c>
    </row>
    <row r="1584" spans="6:29" x14ac:dyDescent="0.2">
      <c r="F1584" s="195"/>
      <c r="G1584" s="196"/>
      <c r="H1584" s="192"/>
      <c r="L1584" s="193" t="s">
        <v>1699</v>
      </c>
      <c r="M1584" s="193">
        <v>25.83</v>
      </c>
      <c r="O1584" s="193" t="s">
        <v>147</v>
      </c>
      <c r="P1584" s="197">
        <v>2.8106231231231233</v>
      </c>
      <c r="Q1584" s="197">
        <v>2.7021170245143122</v>
      </c>
      <c r="R1584" s="197">
        <v>2.1938557723834515</v>
      </c>
      <c r="S1584" s="197">
        <v>2.197802197802198</v>
      </c>
      <c r="T1584" s="197"/>
      <c r="U1584" s="197">
        <v>3.5412474849094568</v>
      </c>
      <c r="V1584" s="197">
        <v>2.3183643665571378</v>
      </c>
      <c r="W1584" s="193">
        <v>2.8106231231231233</v>
      </c>
      <c r="X1584" s="193">
        <v>2.7021170245143122</v>
      </c>
      <c r="Y1584" s="193">
        <v>2.1938557723834515</v>
      </c>
      <c r="Z1584" s="193">
        <v>2.197802197802198</v>
      </c>
      <c r="AA1584" s="193">
        <v>2.4760995294557713</v>
      </c>
      <c r="AB1584" s="193">
        <v>3.5412474849094568</v>
      </c>
      <c r="AC1584" s="193">
        <v>2.3183643665571378</v>
      </c>
    </row>
    <row r="1585" spans="6:31" x14ac:dyDescent="0.2">
      <c r="F1585" s="195"/>
      <c r="G1585" s="196"/>
      <c r="H1585" s="192"/>
      <c r="L1585" s="193" t="s">
        <v>1700</v>
      </c>
      <c r="M1585" s="193">
        <v>25.83</v>
      </c>
      <c r="O1585" s="193" t="s">
        <v>149</v>
      </c>
      <c r="P1585" s="197">
        <v>2.1222042571052473</v>
      </c>
      <c r="Q1585" s="197">
        <v>2.1635803971847598</v>
      </c>
      <c r="R1585" s="197">
        <v>2.2201621224174715</v>
      </c>
      <c r="S1585" s="197">
        <v>1.8867924528301887</v>
      </c>
      <c r="T1585" s="197">
        <v>3.7268518518518516</v>
      </c>
      <c r="U1585" s="197">
        <v>6.0606060606060614</v>
      </c>
      <c r="V1585" s="197">
        <v>2.6380292759603106</v>
      </c>
      <c r="W1585" s="193">
        <v>2.1222042571052473</v>
      </c>
      <c r="X1585" s="193">
        <v>2.1635803971847598</v>
      </c>
      <c r="Y1585" s="193">
        <v>2.2201621224174715</v>
      </c>
      <c r="Z1585" s="193">
        <v>1.8867924528301887</v>
      </c>
      <c r="AA1585" s="193">
        <v>3.7268518518518516</v>
      </c>
      <c r="AB1585" s="193">
        <v>6.0606060606060614</v>
      </c>
      <c r="AC1585" s="193">
        <v>2.6380292759603106</v>
      </c>
    </row>
    <row r="1586" spans="6:31" x14ac:dyDescent="0.2">
      <c r="F1586" s="195"/>
      <c r="G1586" s="196"/>
      <c r="H1586" s="192"/>
      <c r="N1586" s="193" t="s">
        <v>1701</v>
      </c>
      <c r="P1586" s="197">
        <v>9.9179695964593222</v>
      </c>
      <c r="Q1586" s="197">
        <v>9.3718992812523325</v>
      </c>
      <c r="R1586" s="197">
        <v>9.779577786222692</v>
      </c>
      <c r="S1586" s="197">
        <v>9.4272971603506281</v>
      </c>
      <c r="T1586" s="197">
        <v>9.904980523433677</v>
      </c>
      <c r="U1586" s="197">
        <v>11.124912414786699</v>
      </c>
      <c r="V1586" s="197">
        <v>13.099498071130688</v>
      </c>
      <c r="W1586" s="193">
        <v>9.9179695964593222</v>
      </c>
      <c r="X1586" s="193">
        <v>9.3718992812523325</v>
      </c>
      <c r="Y1586" s="193">
        <v>9.779577786222692</v>
      </c>
      <c r="Z1586" s="193">
        <v>9.4272971603506281</v>
      </c>
      <c r="AA1586" s="193">
        <v>9.904980523433677</v>
      </c>
      <c r="AB1586" s="193">
        <v>11.124912414786699</v>
      </c>
      <c r="AC1586" s="193">
        <v>13.099498071130688</v>
      </c>
    </row>
    <row r="1587" spans="6:31" x14ac:dyDescent="0.2">
      <c r="F1587" s="195"/>
      <c r="G1587" s="196"/>
      <c r="H1587" s="192"/>
    </row>
    <row r="1588" spans="6:31" x14ac:dyDescent="0.2">
      <c r="F1588" s="195"/>
      <c r="G1588" s="196"/>
      <c r="H1588" s="192"/>
    </row>
    <row r="1589" spans="6:31" x14ac:dyDescent="0.2">
      <c r="F1589" s="195"/>
      <c r="G1589" s="196"/>
      <c r="H1589" s="192"/>
    </row>
    <row r="1590" spans="6:31" x14ac:dyDescent="0.2">
      <c r="F1590" s="195"/>
      <c r="G1590" s="196"/>
      <c r="H1590" s="192"/>
    </row>
    <row r="1591" spans="6:31" x14ac:dyDescent="0.2">
      <c r="F1591" s="195"/>
      <c r="G1591" s="196"/>
      <c r="H1591" s="192"/>
    </row>
    <row r="1592" spans="6:31" x14ac:dyDescent="0.2">
      <c r="F1592" s="195"/>
      <c r="G1592" s="196"/>
      <c r="H1592" s="192"/>
      <c r="N1592" s="192"/>
      <c r="O1592" s="192"/>
      <c r="P1592" s="192"/>
      <c r="Q1592" s="192"/>
      <c r="R1592" s="192"/>
      <c r="S1592" s="192"/>
      <c r="T1592" s="192"/>
      <c r="U1592" s="192"/>
      <c r="V1592" s="192"/>
    </row>
    <row r="1593" spans="6:31" x14ac:dyDescent="0.2">
      <c r="F1593" s="195"/>
      <c r="G1593" s="196"/>
      <c r="H1593" s="192"/>
      <c r="N1593" s="193" t="s">
        <v>91</v>
      </c>
      <c r="P1593" s="193" t="s">
        <v>92</v>
      </c>
    </row>
    <row r="1594" spans="6:31" x14ac:dyDescent="0.2">
      <c r="F1594" s="195"/>
      <c r="G1594" s="196"/>
      <c r="H1594" s="192"/>
      <c r="N1594" s="193" t="s">
        <v>1702</v>
      </c>
      <c r="O1594" s="193" t="s">
        <v>94</v>
      </c>
      <c r="P1594" s="193" t="s">
        <v>95</v>
      </c>
      <c r="Q1594" s="193" t="s">
        <v>96</v>
      </c>
      <c r="R1594" s="193" t="s">
        <v>97</v>
      </c>
      <c r="S1594" s="193" t="s">
        <v>98</v>
      </c>
      <c r="T1594" s="193" t="s">
        <v>99</v>
      </c>
      <c r="U1594" s="193" t="s">
        <v>100</v>
      </c>
      <c r="V1594" s="193" t="s">
        <v>101</v>
      </c>
      <c r="W1594" s="192" t="s">
        <v>95</v>
      </c>
      <c r="X1594" s="192" t="s">
        <v>96</v>
      </c>
      <c r="Y1594" s="192" t="s">
        <v>97</v>
      </c>
      <c r="Z1594" s="192" t="s">
        <v>98</v>
      </c>
      <c r="AA1594" s="192" t="s">
        <v>99</v>
      </c>
      <c r="AB1594" s="192" t="s">
        <v>100</v>
      </c>
      <c r="AC1594" s="192" t="s">
        <v>101</v>
      </c>
      <c r="AD1594" s="192"/>
      <c r="AE1594" s="192"/>
    </row>
    <row r="1595" spans="6:31" x14ac:dyDescent="0.2">
      <c r="F1595" s="195"/>
      <c r="G1595" s="196"/>
      <c r="H1595" s="192"/>
      <c r="L1595" s="193" t="s">
        <v>102</v>
      </c>
      <c r="M1595" s="193">
        <v>15</v>
      </c>
      <c r="N1595" s="193">
        <v>15</v>
      </c>
      <c r="O1595" s="193" t="s">
        <v>103</v>
      </c>
      <c r="P1595" s="197">
        <v>7.3276063724735687</v>
      </c>
      <c r="Q1595" s="197">
        <v>7.7003766924677723</v>
      </c>
      <c r="R1595" s="197">
        <v>8.244340775778328</v>
      </c>
      <c r="S1595" s="197">
        <v>9.4938454275868374</v>
      </c>
      <c r="T1595" s="197">
        <v>10.247441218980276</v>
      </c>
      <c r="U1595" s="197">
        <v>14.090354797405071</v>
      </c>
      <c r="V1595" s="197">
        <v>18.856974385182056</v>
      </c>
      <c r="W1595" s="193">
        <v>7.3276063724735687</v>
      </c>
      <c r="X1595" s="193">
        <v>7.7003766924677723</v>
      </c>
      <c r="Y1595" s="193">
        <v>8.244340775778328</v>
      </c>
      <c r="Z1595" s="193">
        <v>9.4938454275868374</v>
      </c>
      <c r="AA1595" s="193">
        <v>10.247441218980276</v>
      </c>
      <c r="AB1595" s="193">
        <v>14.090354797405071</v>
      </c>
      <c r="AC1595" s="193">
        <v>18.856974385182056</v>
      </c>
    </row>
    <row r="1596" spans="6:31" x14ac:dyDescent="0.2">
      <c r="F1596" s="195"/>
      <c r="G1596" s="196"/>
      <c r="H1596" s="192"/>
      <c r="L1596" s="193" t="s">
        <v>104</v>
      </c>
      <c r="M1596" s="193">
        <v>15</v>
      </c>
      <c r="O1596" s="193" t="s">
        <v>105</v>
      </c>
      <c r="P1596" s="197">
        <v>7.4054904965641057</v>
      </c>
      <c r="Q1596" s="197">
        <v>7.3083229977783466</v>
      </c>
      <c r="R1596" s="197">
        <v>8.0894590572885416</v>
      </c>
      <c r="S1596" s="197">
        <v>7.0608775057241013</v>
      </c>
      <c r="T1596" s="197">
        <v>8.038312745642056</v>
      </c>
      <c r="U1596" s="197">
        <v>11.084149375574105</v>
      </c>
      <c r="V1596" s="197">
        <v>16.955121461326168</v>
      </c>
      <c r="W1596" s="193">
        <v>7.4054904965641057</v>
      </c>
      <c r="X1596" s="193">
        <v>7.3083229977783466</v>
      </c>
      <c r="Y1596" s="193">
        <v>8.0894590572885416</v>
      </c>
      <c r="Z1596" s="193">
        <v>7.0608775057241013</v>
      </c>
      <c r="AA1596" s="193">
        <v>8.038312745642056</v>
      </c>
      <c r="AB1596" s="193">
        <v>11.084149375574105</v>
      </c>
      <c r="AC1596" s="193">
        <v>16.955121461326168</v>
      </c>
    </row>
    <row r="1597" spans="6:31" x14ac:dyDescent="0.2">
      <c r="F1597" s="195"/>
      <c r="G1597" s="196"/>
      <c r="H1597" s="192"/>
      <c r="L1597" s="193" t="s">
        <v>106</v>
      </c>
      <c r="M1597" s="193">
        <v>15</v>
      </c>
      <c r="O1597" s="193" t="s">
        <v>107</v>
      </c>
      <c r="P1597" s="197">
        <v>5.9898126439898087</v>
      </c>
      <c r="Q1597" s="197">
        <v>7.4685415975970377</v>
      </c>
      <c r="R1597" s="197">
        <v>7.1566816490635681</v>
      </c>
      <c r="S1597" s="197">
        <v>6.1276080502433752</v>
      </c>
      <c r="T1597" s="197">
        <v>6.7736513627297104</v>
      </c>
      <c r="U1597" s="197">
        <v>8.5204129374928055</v>
      </c>
      <c r="V1597" s="197">
        <v>10.819758823764257</v>
      </c>
      <c r="W1597" s="193">
        <v>5.9898126439898087</v>
      </c>
      <c r="X1597" s="193">
        <v>7.4685415975970377</v>
      </c>
      <c r="Y1597" s="193">
        <v>7.1566816490635681</v>
      </c>
      <c r="Z1597" s="193">
        <v>6.1276080502433752</v>
      </c>
      <c r="AA1597" s="193">
        <v>6.7736513627297104</v>
      </c>
      <c r="AB1597" s="193">
        <v>8.5204129374928055</v>
      </c>
      <c r="AC1597" s="193">
        <v>10.819758823764257</v>
      </c>
    </row>
    <row r="1598" spans="6:31" x14ac:dyDescent="0.2">
      <c r="F1598" s="195"/>
      <c r="G1598" s="196"/>
      <c r="H1598" s="192"/>
      <c r="L1598" s="193" t="s">
        <v>108</v>
      </c>
      <c r="M1598" s="193">
        <v>15</v>
      </c>
      <c r="O1598" s="193" t="s">
        <v>109</v>
      </c>
      <c r="P1598" s="197">
        <v>6.8020276075999719</v>
      </c>
      <c r="Q1598" s="197">
        <v>7.8164378718300727</v>
      </c>
      <c r="R1598" s="197">
        <v>7.666201787569376</v>
      </c>
      <c r="S1598" s="197">
        <v>6.523224271692146</v>
      </c>
      <c r="T1598" s="197">
        <v>6.5474370613274342</v>
      </c>
      <c r="U1598" s="197">
        <v>9.7214846383786089</v>
      </c>
      <c r="V1598" s="197">
        <v>14.231589246562676</v>
      </c>
      <c r="W1598" s="193">
        <v>6.8020276075999719</v>
      </c>
      <c r="X1598" s="193">
        <v>7.8164378718300727</v>
      </c>
      <c r="Y1598" s="193">
        <v>7.666201787569376</v>
      </c>
      <c r="Z1598" s="193">
        <v>6.523224271692146</v>
      </c>
      <c r="AA1598" s="193">
        <v>6.5474370613274342</v>
      </c>
      <c r="AB1598" s="193">
        <v>9.7214846383786089</v>
      </c>
      <c r="AC1598" s="193">
        <v>14.231589246562676</v>
      </c>
    </row>
    <row r="1599" spans="6:31" x14ac:dyDescent="0.2">
      <c r="F1599" s="195"/>
      <c r="G1599" s="196"/>
      <c r="H1599" s="192"/>
      <c r="L1599" s="193" t="s">
        <v>110</v>
      </c>
      <c r="M1599" s="193">
        <v>15</v>
      </c>
      <c r="O1599" s="193" t="s">
        <v>111</v>
      </c>
      <c r="P1599" s="197">
        <v>6.8158601513490877</v>
      </c>
      <c r="Q1599" s="197">
        <v>5.9750469018939807</v>
      </c>
      <c r="R1599" s="197">
        <v>7.4204578266924228</v>
      </c>
      <c r="S1599" s="197">
        <v>7.5268950754067294</v>
      </c>
      <c r="T1599" s="197">
        <v>7.2911968990823457</v>
      </c>
      <c r="U1599" s="197">
        <v>9.7922566703373928</v>
      </c>
      <c r="V1599" s="197">
        <v>18.004561971061118</v>
      </c>
      <c r="W1599" s="193">
        <v>6.8158601513490877</v>
      </c>
      <c r="X1599" s="193">
        <v>5.9750469018939807</v>
      </c>
      <c r="Y1599" s="193">
        <v>7.4204578266924228</v>
      </c>
      <c r="Z1599" s="193">
        <v>7.5268950754067294</v>
      </c>
      <c r="AA1599" s="193">
        <v>7.2911968990823457</v>
      </c>
      <c r="AB1599" s="193">
        <v>9.7922566703373928</v>
      </c>
      <c r="AC1599" s="193">
        <v>18.004561971061118</v>
      </c>
    </row>
    <row r="1600" spans="6:31" x14ac:dyDescent="0.2">
      <c r="F1600" s="195"/>
      <c r="G1600" s="196"/>
      <c r="H1600" s="192"/>
      <c r="L1600" s="193" t="s">
        <v>112</v>
      </c>
      <c r="M1600" s="193">
        <v>15</v>
      </c>
      <c r="O1600" s="193" t="s">
        <v>113</v>
      </c>
      <c r="P1600" s="197">
        <v>6.3787507322267398</v>
      </c>
      <c r="Q1600" s="197">
        <v>6.9692448911052205</v>
      </c>
      <c r="R1600" s="197">
        <v>8.5806831701696051</v>
      </c>
      <c r="S1600" s="197">
        <v>5.9025376290666207</v>
      </c>
      <c r="T1600" s="197">
        <v>6.9616830311391711</v>
      </c>
      <c r="U1600" s="197">
        <v>9.4472018220403822</v>
      </c>
      <c r="V1600" s="197">
        <v>15.274765754209453</v>
      </c>
      <c r="W1600" s="193">
        <v>6.3787507322267398</v>
      </c>
      <c r="X1600" s="193">
        <v>6.9692448911052205</v>
      </c>
      <c r="Y1600" s="193">
        <v>8.5806831701696051</v>
      </c>
      <c r="Z1600" s="193">
        <v>5.9025376290666207</v>
      </c>
      <c r="AA1600" s="193">
        <v>6.9616830311391711</v>
      </c>
      <c r="AB1600" s="193">
        <v>9.4472018220403822</v>
      </c>
      <c r="AC1600" s="193">
        <v>15.274765754209453</v>
      </c>
    </row>
    <row r="1601" spans="6:29" x14ac:dyDescent="0.2">
      <c r="F1601" s="195"/>
      <c r="G1601" s="196"/>
      <c r="H1601" s="192"/>
      <c r="L1601" s="193" t="s">
        <v>114</v>
      </c>
      <c r="M1601" s="193">
        <v>15</v>
      </c>
      <c r="O1601" s="193" t="s">
        <v>115</v>
      </c>
      <c r="P1601" s="197">
        <v>7.3614979715134554</v>
      </c>
      <c r="Q1601" s="197">
        <v>6.4295855240576705</v>
      </c>
      <c r="R1601" s="197">
        <v>8.1511263726202383</v>
      </c>
      <c r="S1601" s="197">
        <v>6.9115214670025003</v>
      </c>
      <c r="T1601" s="197">
        <v>7.5569036786160302</v>
      </c>
      <c r="U1601" s="197">
        <v>10.628869319053306</v>
      </c>
      <c r="V1601" s="197">
        <v>15.696535006387947</v>
      </c>
      <c r="W1601" s="193">
        <v>7.3614979715134554</v>
      </c>
      <c r="X1601" s="193">
        <v>6.4295855240576705</v>
      </c>
      <c r="Y1601" s="193">
        <v>8.1511263726202383</v>
      </c>
      <c r="Z1601" s="193">
        <v>6.9115214670025003</v>
      </c>
      <c r="AA1601" s="193">
        <v>7.5569036786160302</v>
      </c>
      <c r="AB1601" s="193">
        <v>10.628869319053306</v>
      </c>
      <c r="AC1601" s="193">
        <v>15.696535006387947</v>
      </c>
    </row>
    <row r="1602" spans="6:29" x14ac:dyDescent="0.2">
      <c r="F1602" s="195"/>
      <c r="G1602" s="196"/>
      <c r="H1602" s="192"/>
      <c r="L1602" s="193" t="s">
        <v>116</v>
      </c>
      <c r="M1602" s="193">
        <v>15</v>
      </c>
      <c r="O1602" s="193" t="s">
        <v>117</v>
      </c>
      <c r="P1602" s="197">
        <v>9.390885069544348</v>
      </c>
      <c r="Q1602" s="197">
        <v>8.7704933071280493</v>
      </c>
      <c r="R1602" s="197">
        <v>9.0008652959220665</v>
      </c>
      <c r="S1602" s="197">
        <v>9.5308911153994824</v>
      </c>
      <c r="T1602" s="197">
        <v>10.332655035761473</v>
      </c>
      <c r="U1602" s="197">
        <v>11.320318550528624</v>
      </c>
      <c r="V1602" s="197">
        <v>16.154585116640096</v>
      </c>
      <c r="W1602" s="193">
        <v>9.390885069544348</v>
      </c>
      <c r="X1602" s="193">
        <v>8.7704933071280493</v>
      </c>
      <c r="Y1602" s="193">
        <v>9.0008652959220665</v>
      </c>
      <c r="Z1602" s="193">
        <v>9.5308911153994824</v>
      </c>
      <c r="AA1602" s="193">
        <v>10.332655035761473</v>
      </c>
      <c r="AB1602" s="193">
        <v>11.320318550528624</v>
      </c>
      <c r="AC1602" s="193">
        <v>16.154585116640096</v>
      </c>
    </row>
    <row r="1603" spans="6:29" x14ac:dyDescent="0.2">
      <c r="F1603" s="195"/>
      <c r="G1603" s="196"/>
      <c r="H1603" s="192"/>
      <c r="L1603" s="193" t="s">
        <v>118</v>
      </c>
      <c r="M1603" s="193">
        <v>15</v>
      </c>
      <c r="O1603" s="193" t="s">
        <v>119</v>
      </c>
      <c r="P1603" s="197">
        <v>8.2213605043895654</v>
      </c>
      <c r="Q1603" s="197">
        <v>7.3252060154592957</v>
      </c>
      <c r="R1603" s="197">
        <v>7.5145364012035714</v>
      </c>
      <c r="S1603" s="197">
        <v>7.1664132294584677</v>
      </c>
      <c r="T1603" s="197">
        <v>8.3286838726476624</v>
      </c>
      <c r="U1603" s="197">
        <v>12.005290692117169</v>
      </c>
      <c r="V1603" s="197">
        <v>18.15637187964635</v>
      </c>
      <c r="W1603" s="193">
        <v>8.2213605043895654</v>
      </c>
      <c r="X1603" s="193">
        <v>7.3252060154592957</v>
      </c>
      <c r="Y1603" s="193">
        <v>7.5145364012035714</v>
      </c>
      <c r="Z1603" s="193">
        <v>7.1664132294584677</v>
      </c>
      <c r="AA1603" s="193">
        <v>8.3286838726476624</v>
      </c>
      <c r="AB1603" s="193">
        <v>12.005290692117169</v>
      </c>
      <c r="AC1603" s="193">
        <v>18.15637187964635</v>
      </c>
    </row>
    <row r="1604" spans="6:29" x14ac:dyDescent="0.2">
      <c r="F1604" s="195"/>
      <c r="G1604" s="196"/>
      <c r="H1604" s="192"/>
      <c r="L1604" s="193" t="s">
        <v>120</v>
      </c>
      <c r="M1604" s="193">
        <v>15</v>
      </c>
      <c r="O1604" s="193" t="s">
        <v>121</v>
      </c>
      <c r="P1604" s="197">
        <v>8.189090614850274</v>
      </c>
      <c r="Q1604" s="197">
        <v>7.1900132811126127</v>
      </c>
      <c r="R1604" s="197">
        <v>8.2553178731014487</v>
      </c>
      <c r="S1604" s="197">
        <v>6.3197877723399998</v>
      </c>
      <c r="T1604" s="197">
        <v>8.7153686756046191</v>
      </c>
      <c r="U1604" s="197">
        <v>9.9841418836923719</v>
      </c>
      <c r="V1604" s="197">
        <v>17.456648859173942</v>
      </c>
      <c r="W1604" s="193">
        <v>8.189090614850274</v>
      </c>
      <c r="X1604" s="193">
        <v>7.1900132811126127</v>
      </c>
      <c r="Y1604" s="193">
        <v>8.2553178731014487</v>
      </c>
      <c r="Z1604" s="193">
        <v>6.3197877723399998</v>
      </c>
      <c r="AA1604" s="193">
        <v>8.7153686756046191</v>
      </c>
      <c r="AB1604" s="193">
        <v>9.9841418836923719</v>
      </c>
      <c r="AC1604" s="193">
        <v>17.456648859173942</v>
      </c>
    </row>
    <row r="1605" spans="6:29" x14ac:dyDescent="0.2">
      <c r="F1605" s="195"/>
      <c r="G1605" s="196"/>
      <c r="H1605" s="192"/>
      <c r="L1605" s="193" t="s">
        <v>122</v>
      </c>
      <c r="M1605" s="193">
        <v>15</v>
      </c>
      <c r="O1605" s="193" t="s">
        <v>123</v>
      </c>
      <c r="P1605" s="197">
        <v>6.570307162580205</v>
      </c>
      <c r="Q1605" s="197">
        <v>6.4725424983429152</v>
      </c>
      <c r="R1605" s="197">
        <v>6.4647247546430915</v>
      </c>
      <c r="S1605" s="197">
        <v>6.5102599887451742</v>
      </c>
      <c r="T1605" s="197">
        <v>7.8344670476190386</v>
      </c>
      <c r="U1605" s="197">
        <v>11.107864107941257</v>
      </c>
      <c r="V1605" s="197">
        <v>14.067773442529978</v>
      </c>
      <c r="W1605" s="193">
        <v>6.570307162580205</v>
      </c>
      <c r="X1605" s="193">
        <v>6.4725424983429152</v>
      </c>
      <c r="Y1605" s="193">
        <v>6.4647247546430915</v>
      </c>
      <c r="Z1605" s="193">
        <v>6.5102599887451742</v>
      </c>
      <c r="AA1605" s="193">
        <v>7.8344670476190386</v>
      </c>
      <c r="AB1605" s="193">
        <v>11.107864107941257</v>
      </c>
      <c r="AC1605" s="193">
        <v>14.067773442529978</v>
      </c>
    </row>
    <row r="1606" spans="6:29" x14ac:dyDescent="0.2">
      <c r="F1606" s="195"/>
      <c r="G1606" s="196"/>
      <c r="H1606" s="192"/>
      <c r="L1606" s="193" t="s">
        <v>124</v>
      </c>
      <c r="M1606" s="193">
        <v>15</v>
      </c>
      <c r="O1606" s="193" t="s">
        <v>125</v>
      </c>
      <c r="P1606" s="197">
        <v>6.2700221331762158</v>
      </c>
      <c r="Q1606" s="197">
        <v>5.5811795155978796</v>
      </c>
      <c r="R1606" s="197">
        <v>5.4851462040742671</v>
      </c>
      <c r="S1606" s="197">
        <v>5.7854529603263476</v>
      </c>
      <c r="T1606" s="197">
        <v>5.9857369508804696</v>
      </c>
      <c r="U1606" s="197">
        <v>9.0190258455953209</v>
      </c>
      <c r="V1606" s="197">
        <v>13.038937040712913</v>
      </c>
      <c r="W1606" s="193">
        <v>6.2700221331762158</v>
      </c>
      <c r="X1606" s="193">
        <v>5.5811795155978796</v>
      </c>
      <c r="Y1606" s="193">
        <v>5.4851462040742671</v>
      </c>
      <c r="Z1606" s="193">
        <v>5.7854529603263476</v>
      </c>
      <c r="AA1606" s="193">
        <v>5.9857369508804696</v>
      </c>
      <c r="AB1606" s="193">
        <v>9.0190258455953209</v>
      </c>
      <c r="AC1606" s="193">
        <v>13.038937040712913</v>
      </c>
    </row>
    <row r="1607" spans="6:29" x14ac:dyDescent="0.2">
      <c r="F1607" s="195"/>
      <c r="G1607" s="196"/>
      <c r="H1607" s="192"/>
      <c r="L1607" s="193" t="s">
        <v>126</v>
      </c>
      <c r="M1607" s="193">
        <v>15</v>
      </c>
      <c r="O1607" s="193" t="s">
        <v>127</v>
      </c>
      <c r="P1607" s="197">
        <v>5.0316510825917025</v>
      </c>
      <c r="Q1607" s="197">
        <v>5.2298861936660535</v>
      </c>
      <c r="R1607" s="197">
        <v>5.0691624463862626</v>
      </c>
      <c r="S1607" s="197">
        <v>5.1781814547981417</v>
      </c>
      <c r="T1607" s="197">
        <v>4.7269605607117597</v>
      </c>
      <c r="U1607" s="197">
        <v>5.7090672371398208</v>
      </c>
      <c r="V1607" s="197">
        <v>13.827497145252746</v>
      </c>
      <c r="W1607" s="193">
        <v>5.0316510825917025</v>
      </c>
      <c r="X1607" s="193">
        <v>5.2298861936660535</v>
      </c>
      <c r="Y1607" s="193">
        <v>5.0691624463862626</v>
      </c>
      <c r="Z1607" s="193">
        <v>5.1781814547981417</v>
      </c>
      <c r="AA1607" s="193">
        <v>4.7269605607117597</v>
      </c>
      <c r="AB1607" s="193">
        <v>5.7090672371398208</v>
      </c>
      <c r="AC1607" s="193">
        <v>13.827497145252746</v>
      </c>
    </row>
    <row r="1608" spans="6:29" x14ac:dyDescent="0.2">
      <c r="F1608" s="195"/>
      <c r="G1608" s="196"/>
      <c r="H1608" s="192"/>
      <c r="L1608" s="193" t="s">
        <v>128</v>
      </c>
      <c r="M1608" s="193">
        <v>15</v>
      </c>
      <c r="O1608" s="193" t="s">
        <v>129</v>
      </c>
      <c r="P1608" s="197">
        <v>5.2486081735220029</v>
      </c>
      <c r="Q1608" s="197">
        <v>5.1892345371204955</v>
      </c>
      <c r="R1608" s="197">
        <v>5.1293862161107064</v>
      </c>
      <c r="S1608" s="197">
        <v>6.9864911606284865</v>
      </c>
      <c r="T1608" s="197">
        <v>5.0418964552154719</v>
      </c>
      <c r="U1608" s="197">
        <v>5.4156022129764843</v>
      </c>
      <c r="V1608" s="197">
        <v>11.580106637071564</v>
      </c>
      <c r="W1608" s="193">
        <v>5.2486081735220029</v>
      </c>
      <c r="X1608" s="193">
        <v>5.1892345371204955</v>
      </c>
      <c r="Y1608" s="193">
        <v>5.1293862161107064</v>
      </c>
      <c r="Z1608" s="193">
        <v>6.9864911606284865</v>
      </c>
      <c r="AA1608" s="193">
        <v>5.0418964552154719</v>
      </c>
      <c r="AB1608" s="193">
        <v>5.4156022129764843</v>
      </c>
      <c r="AC1608" s="193">
        <v>11.580106637071564</v>
      </c>
    </row>
    <row r="1609" spans="6:29" x14ac:dyDescent="0.2">
      <c r="F1609" s="195"/>
      <c r="G1609" s="196"/>
      <c r="H1609" s="192"/>
      <c r="L1609" s="193" t="s">
        <v>130</v>
      </c>
      <c r="M1609" s="193">
        <v>15</v>
      </c>
      <c r="O1609" s="193" t="s">
        <v>131</v>
      </c>
      <c r="P1609" s="197">
        <v>6.1620509954850604</v>
      </c>
      <c r="Q1609" s="197">
        <v>5.3664656701676234</v>
      </c>
      <c r="R1609" s="197">
        <v>6.8684748108660809</v>
      </c>
      <c r="S1609" s="197">
        <v>6.5332442473563699</v>
      </c>
      <c r="T1609" s="197">
        <v>6.9570167357073123</v>
      </c>
      <c r="U1609" s="197">
        <v>6.6220767170028978</v>
      </c>
      <c r="V1609" s="197">
        <v>13.50729104501557</v>
      </c>
      <c r="W1609" s="193">
        <v>6.1620509954850604</v>
      </c>
      <c r="X1609" s="193">
        <v>5.3664656701676234</v>
      </c>
      <c r="Y1609" s="193">
        <v>6.8684748108660809</v>
      </c>
      <c r="Z1609" s="193">
        <v>6.5332442473563699</v>
      </c>
      <c r="AA1609" s="193">
        <v>6.9570167357073123</v>
      </c>
      <c r="AB1609" s="193">
        <v>6.6220767170028978</v>
      </c>
      <c r="AC1609" s="193">
        <v>13.50729104501557</v>
      </c>
    </row>
    <row r="1610" spans="6:29" x14ac:dyDescent="0.2">
      <c r="F1610" s="195"/>
      <c r="G1610" s="196"/>
      <c r="H1610" s="192"/>
      <c r="L1610" s="193" t="s">
        <v>132</v>
      </c>
      <c r="M1610" s="193">
        <v>15</v>
      </c>
      <c r="O1610" s="193" t="s">
        <v>133</v>
      </c>
      <c r="P1610" s="197">
        <v>6.2785293848071433</v>
      </c>
      <c r="Q1610" s="197">
        <v>5.4980783983626242</v>
      </c>
      <c r="R1610" s="197">
        <v>6.2228248026562127</v>
      </c>
      <c r="S1610" s="197">
        <v>6.3030805688603264</v>
      </c>
      <c r="T1610" s="197">
        <v>5.5943454955250225</v>
      </c>
      <c r="U1610" s="197">
        <v>7.1964182487274968</v>
      </c>
      <c r="V1610" s="197">
        <v>12.546646667155086</v>
      </c>
      <c r="W1610" s="193">
        <v>6.2785293848071433</v>
      </c>
      <c r="X1610" s="193">
        <v>5.4980783983626242</v>
      </c>
      <c r="Y1610" s="193">
        <v>6.2228248026562127</v>
      </c>
      <c r="Z1610" s="193">
        <v>6.3030805688603264</v>
      </c>
      <c r="AA1610" s="193">
        <v>5.5943454955250225</v>
      </c>
      <c r="AB1610" s="193">
        <v>7.1964182487274968</v>
      </c>
      <c r="AC1610" s="193">
        <v>12.546646667155086</v>
      </c>
    </row>
    <row r="1611" spans="6:29" x14ac:dyDescent="0.2">
      <c r="F1611" s="195"/>
      <c r="G1611" s="196"/>
      <c r="H1611" s="192"/>
      <c r="L1611" s="193" t="s">
        <v>134</v>
      </c>
      <c r="M1611" s="193">
        <v>15</v>
      </c>
      <c r="O1611" s="193" t="s">
        <v>135</v>
      </c>
      <c r="P1611" s="197">
        <v>8.5469070437296146</v>
      </c>
      <c r="Q1611" s="197">
        <v>6.3925414655350075</v>
      </c>
      <c r="R1611" s="197">
        <v>5.5439474207792951</v>
      </c>
      <c r="S1611" s="197">
        <v>4.7956078305383976</v>
      </c>
      <c r="T1611" s="197">
        <v>6.892053376794232</v>
      </c>
      <c r="U1611" s="197">
        <v>8.7981814489219641</v>
      </c>
      <c r="V1611" s="197">
        <v>14.230901065901771</v>
      </c>
      <c r="W1611" s="193">
        <v>8.5469070437296146</v>
      </c>
      <c r="X1611" s="193">
        <v>6.3925414655350075</v>
      </c>
      <c r="Y1611" s="193">
        <v>5.5439474207792951</v>
      </c>
      <c r="Z1611" s="193">
        <v>4.7956078305383976</v>
      </c>
      <c r="AA1611" s="193">
        <v>6.892053376794232</v>
      </c>
      <c r="AB1611" s="193">
        <v>8.7981814489219641</v>
      </c>
      <c r="AC1611" s="193">
        <v>14.230901065901771</v>
      </c>
    </row>
    <row r="1612" spans="6:29" x14ac:dyDescent="0.2">
      <c r="F1612" s="195"/>
      <c r="G1612" s="196"/>
      <c r="H1612" s="192"/>
      <c r="L1612" s="193" t="s">
        <v>136</v>
      </c>
      <c r="M1612" s="193">
        <v>15</v>
      </c>
      <c r="O1612" s="193" t="s">
        <v>137</v>
      </c>
      <c r="P1612" s="197">
        <v>6.9634908522733419</v>
      </c>
      <c r="Q1612" s="197">
        <v>5.8494363000056584</v>
      </c>
      <c r="R1612" s="197">
        <v>6.5636459594257461</v>
      </c>
      <c r="S1612" s="197">
        <v>5.3725540252358881</v>
      </c>
      <c r="T1612" s="197">
        <v>6.7781824946932803</v>
      </c>
      <c r="U1612" s="197">
        <v>11.085503138200725</v>
      </c>
      <c r="V1612" s="197">
        <v>11.66918660436175</v>
      </c>
      <c r="W1612" s="193">
        <v>6.9634908522733419</v>
      </c>
      <c r="X1612" s="193">
        <v>5.8494363000056584</v>
      </c>
      <c r="Y1612" s="193">
        <v>6.5636459594257461</v>
      </c>
      <c r="Z1612" s="193">
        <v>5.3725540252358881</v>
      </c>
      <c r="AA1612" s="193">
        <v>6.7781824946932803</v>
      </c>
      <c r="AB1612" s="193">
        <v>11.085503138200725</v>
      </c>
      <c r="AC1612" s="193">
        <v>11.66918660436175</v>
      </c>
    </row>
    <row r="1613" spans="6:29" x14ac:dyDescent="0.2">
      <c r="F1613" s="195"/>
      <c r="G1613" s="196"/>
      <c r="H1613" s="192"/>
      <c r="L1613" s="193" t="s">
        <v>138</v>
      </c>
      <c r="M1613" s="193">
        <v>15</v>
      </c>
      <c r="O1613" s="193" t="s">
        <v>139</v>
      </c>
      <c r="P1613" s="197">
        <v>6.0657902048624299</v>
      </c>
      <c r="Q1613" s="197">
        <v>7.7653855772516867</v>
      </c>
      <c r="R1613" s="197">
        <v>9.0069984954055204</v>
      </c>
      <c r="S1613" s="197">
        <v>8.363924698165377</v>
      </c>
      <c r="T1613" s="197">
        <v>10.265384823358952</v>
      </c>
      <c r="U1613" s="197">
        <v>11.741701138252862</v>
      </c>
      <c r="V1613" s="197">
        <v>14.604773866575997</v>
      </c>
      <c r="W1613" s="193">
        <v>6.0657902048624299</v>
      </c>
      <c r="X1613" s="193">
        <v>7.7653855772516867</v>
      </c>
      <c r="Y1613" s="193">
        <v>9.0069984954055204</v>
      </c>
      <c r="Z1613" s="193">
        <v>8.363924698165377</v>
      </c>
      <c r="AA1613" s="193">
        <v>10.265384823358952</v>
      </c>
      <c r="AB1613" s="193">
        <v>11.741701138252862</v>
      </c>
      <c r="AC1613" s="193">
        <v>14.604773866575997</v>
      </c>
    </row>
    <row r="1614" spans="6:29" x14ac:dyDescent="0.2">
      <c r="F1614" s="195"/>
      <c r="G1614" s="196"/>
      <c r="H1614" s="192"/>
      <c r="L1614" s="193" t="s">
        <v>140</v>
      </c>
      <c r="M1614" s="193">
        <v>15</v>
      </c>
      <c r="O1614" s="193" t="s">
        <v>141</v>
      </c>
      <c r="P1614" s="197">
        <v>6.2768666672377496</v>
      </c>
      <c r="Q1614" s="197">
        <v>7.3662713205968959</v>
      </c>
      <c r="R1614" s="197">
        <v>7.3868622679854061</v>
      </c>
      <c r="S1614" s="197">
        <v>8.3663866385038634</v>
      </c>
      <c r="T1614" s="197">
        <v>8.4099704423903479</v>
      </c>
      <c r="U1614" s="197">
        <v>11.666307597612844</v>
      </c>
      <c r="V1614" s="197">
        <v>15.457972537037488</v>
      </c>
      <c r="W1614" s="193">
        <v>6.2768666672377496</v>
      </c>
      <c r="X1614" s="193">
        <v>7.3662713205968959</v>
      </c>
      <c r="Y1614" s="193">
        <v>7.3868622679854061</v>
      </c>
      <c r="Z1614" s="193">
        <v>8.3663866385038634</v>
      </c>
      <c r="AA1614" s="193">
        <v>8.4099704423903479</v>
      </c>
      <c r="AB1614" s="193">
        <v>11.666307597612844</v>
      </c>
      <c r="AC1614" s="193">
        <v>15.457972537037488</v>
      </c>
    </row>
    <row r="1615" spans="6:29" x14ac:dyDescent="0.2">
      <c r="F1615" s="195"/>
      <c r="G1615" s="196"/>
      <c r="H1615" s="192"/>
      <c r="L1615" s="193" t="s">
        <v>142</v>
      </c>
      <c r="M1615" s="193">
        <v>15</v>
      </c>
      <c r="O1615" s="193" t="s">
        <v>143</v>
      </c>
      <c r="P1615" s="197">
        <v>5.4917485553008367</v>
      </c>
      <c r="Q1615" s="197">
        <v>4.8591207026671013</v>
      </c>
      <c r="R1615" s="197">
        <v>6.5217829045481635</v>
      </c>
      <c r="S1615" s="197">
        <v>5.4754283689137706</v>
      </c>
      <c r="T1615" s="197">
        <v>5.1042094489863779</v>
      </c>
      <c r="U1615" s="197">
        <v>7.072693849875539</v>
      </c>
      <c r="V1615" s="197">
        <v>11.998599424278975</v>
      </c>
      <c r="W1615" s="193">
        <v>5.4917485553008367</v>
      </c>
      <c r="X1615" s="193">
        <v>4.8591207026671013</v>
      </c>
      <c r="Y1615" s="193">
        <v>6.5217829045481635</v>
      </c>
      <c r="Z1615" s="193">
        <v>5.4754283689137706</v>
      </c>
      <c r="AA1615" s="193">
        <v>5.1042094489863779</v>
      </c>
      <c r="AB1615" s="193">
        <v>7.072693849875539</v>
      </c>
      <c r="AC1615" s="193">
        <v>11.998599424278975</v>
      </c>
    </row>
    <row r="1616" spans="6:29" x14ac:dyDescent="0.2">
      <c r="F1616" s="195"/>
      <c r="G1616" s="196"/>
      <c r="H1616" s="192"/>
      <c r="L1616" s="193" t="s">
        <v>144</v>
      </c>
      <c r="M1616" s="193">
        <v>15</v>
      </c>
      <c r="O1616" s="193" t="s">
        <v>145</v>
      </c>
      <c r="P1616" s="197">
        <v>6.5682227212884179</v>
      </c>
      <c r="Q1616" s="197">
        <v>5.5288561540886496</v>
      </c>
      <c r="R1616" s="197">
        <v>5.9510365364180959</v>
      </c>
      <c r="S1616" s="197">
        <v>6.1777261771496379</v>
      </c>
      <c r="T1616" s="197">
        <v>6.5321317011971951</v>
      </c>
      <c r="U1616" s="197">
        <v>6.5292658397993568</v>
      </c>
      <c r="V1616" s="197">
        <v>13.882693440476444</v>
      </c>
      <c r="W1616" s="193">
        <v>6.5682227212884179</v>
      </c>
      <c r="X1616" s="193">
        <v>5.5288561540886496</v>
      </c>
      <c r="Y1616" s="193">
        <v>5.9510365364180959</v>
      </c>
      <c r="Z1616" s="193">
        <v>6.1777261771496379</v>
      </c>
      <c r="AA1616" s="193">
        <v>6.5321317011971951</v>
      </c>
      <c r="AB1616" s="193">
        <v>6.5292658397993568</v>
      </c>
      <c r="AC1616" s="193">
        <v>13.882693440476444</v>
      </c>
    </row>
    <row r="1617" spans="6:29" x14ac:dyDescent="0.2">
      <c r="F1617" s="195"/>
      <c r="G1617" s="196"/>
      <c r="H1617" s="192"/>
      <c r="L1617" s="193" t="s">
        <v>146</v>
      </c>
      <c r="M1617" s="193">
        <v>15</v>
      </c>
      <c r="O1617" s="193" t="s">
        <v>147</v>
      </c>
      <c r="P1617" s="197">
        <v>5.8282735425821706</v>
      </c>
      <c r="Q1617" s="197">
        <v>7.3573346812976022</v>
      </c>
      <c r="R1617" s="197">
        <v>6.5483385983653575</v>
      </c>
      <c r="S1617" s="197">
        <v>6.0168987572473673</v>
      </c>
      <c r="T1617" s="197">
        <v>6.4843872818748984</v>
      </c>
      <c r="U1617" s="197">
        <v>7.079944495317295</v>
      </c>
      <c r="V1617" s="197">
        <v>13.292723833018572</v>
      </c>
      <c r="W1617" s="193">
        <v>5.8282735425821706</v>
      </c>
      <c r="X1617" s="193">
        <v>7.3573346812976022</v>
      </c>
      <c r="Y1617" s="193">
        <v>6.5483385983653575</v>
      </c>
      <c r="Z1617" s="193">
        <v>6.0168987572473673</v>
      </c>
      <c r="AA1617" s="193">
        <v>6.4843872818748984</v>
      </c>
      <c r="AB1617" s="193">
        <v>7.079944495317295</v>
      </c>
      <c r="AC1617" s="193">
        <v>13.292723833018572</v>
      </c>
    </row>
    <row r="1618" spans="6:29" x14ac:dyDescent="0.2">
      <c r="F1618" s="195"/>
      <c r="G1618" s="196"/>
      <c r="H1618" s="192"/>
      <c r="L1618" s="193" t="s">
        <v>148</v>
      </c>
      <c r="M1618" s="193">
        <v>15</v>
      </c>
      <c r="O1618" s="193" t="s">
        <v>149</v>
      </c>
      <c r="P1618" s="197">
        <v>5.7218679340513523</v>
      </c>
      <c r="Q1618" s="197">
        <v>7.1820908924172597</v>
      </c>
      <c r="R1618" s="197">
        <v>6.6010145940185208</v>
      </c>
      <c r="S1618" s="197">
        <v>5.7018962049108461</v>
      </c>
      <c r="T1618" s="197">
        <v>5.8426612405180736</v>
      </c>
      <c r="U1618" s="197">
        <v>7.2807875604017873</v>
      </c>
      <c r="V1618" s="197">
        <v>12.026074268610394</v>
      </c>
      <c r="W1618" s="193">
        <v>5.7218679340513523</v>
      </c>
      <c r="X1618" s="193">
        <v>7.1820908924172597</v>
      </c>
      <c r="Y1618" s="193">
        <v>6.6010145940185208</v>
      </c>
      <c r="Z1618" s="193">
        <v>5.7018962049108461</v>
      </c>
      <c r="AA1618" s="193">
        <v>5.8426612405180736</v>
      </c>
      <c r="AB1618" s="193">
        <v>7.2807875604017873</v>
      </c>
      <c r="AC1618" s="193">
        <v>12.026074268610394</v>
      </c>
    </row>
    <row r="1619" spans="6:29" x14ac:dyDescent="0.2">
      <c r="F1619" s="195"/>
      <c r="G1619" s="196"/>
      <c r="H1619" s="192"/>
      <c r="L1619" s="193" t="s">
        <v>270</v>
      </c>
      <c r="M1619" s="193">
        <v>16</v>
      </c>
      <c r="N1619" s="193">
        <v>16</v>
      </c>
      <c r="O1619" s="193" t="s">
        <v>103</v>
      </c>
      <c r="P1619" s="197">
        <v>12.70687435246367</v>
      </c>
      <c r="Q1619" s="197">
        <v>12.414452545989677</v>
      </c>
      <c r="R1619" s="197">
        <v>12.694782386928891</v>
      </c>
      <c r="S1619" s="197">
        <v>12.796398303433421</v>
      </c>
      <c r="T1619" s="197">
        <v>14.407870160549642</v>
      </c>
      <c r="U1619" s="197">
        <v>18.231937465219854</v>
      </c>
      <c r="V1619" s="197">
        <v>22.704391932418318</v>
      </c>
      <c r="W1619" s="193">
        <v>12.70687435246367</v>
      </c>
      <c r="X1619" s="193">
        <v>12.414452545989677</v>
      </c>
      <c r="Y1619" s="193">
        <v>12.694782386928891</v>
      </c>
      <c r="Z1619" s="193">
        <v>12.796398303433421</v>
      </c>
      <c r="AA1619" s="193">
        <v>14.407870160549642</v>
      </c>
      <c r="AB1619" s="193">
        <v>18.231937465219854</v>
      </c>
      <c r="AC1619" s="193">
        <v>22.704391932418318</v>
      </c>
    </row>
    <row r="1620" spans="6:29" x14ac:dyDescent="0.2">
      <c r="F1620" s="195"/>
      <c r="G1620" s="196"/>
      <c r="H1620" s="192"/>
      <c r="L1620" s="193" t="s">
        <v>271</v>
      </c>
      <c r="M1620" s="193">
        <v>16</v>
      </c>
      <c r="O1620" s="193" t="s">
        <v>105</v>
      </c>
      <c r="P1620" s="197">
        <v>11.938512836772196</v>
      </c>
      <c r="Q1620" s="197">
        <v>11.544279761443772</v>
      </c>
      <c r="R1620" s="197">
        <v>11.779216900242208</v>
      </c>
      <c r="S1620" s="197">
        <v>11.625541410298888</v>
      </c>
      <c r="T1620" s="197">
        <v>11.801842052400959</v>
      </c>
      <c r="U1620" s="197">
        <v>14.795383361946623</v>
      </c>
      <c r="V1620" s="197">
        <v>19.493033499063447</v>
      </c>
      <c r="W1620" s="193">
        <v>11.938512836772196</v>
      </c>
      <c r="X1620" s="193">
        <v>11.544279761443772</v>
      </c>
      <c r="Y1620" s="193">
        <v>11.779216900242208</v>
      </c>
      <c r="Z1620" s="193">
        <v>11.625541410298888</v>
      </c>
      <c r="AA1620" s="193">
        <v>11.801842052400959</v>
      </c>
      <c r="AB1620" s="193">
        <v>14.795383361946623</v>
      </c>
      <c r="AC1620" s="193">
        <v>19.493033499063447</v>
      </c>
    </row>
    <row r="1621" spans="6:29" x14ac:dyDescent="0.2">
      <c r="F1621" s="195"/>
      <c r="G1621" s="196"/>
      <c r="H1621" s="192"/>
      <c r="L1621" s="193" t="s">
        <v>272</v>
      </c>
      <c r="M1621" s="193">
        <v>16</v>
      </c>
      <c r="O1621" s="193" t="s">
        <v>107</v>
      </c>
      <c r="P1621" s="197">
        <v>10.166507928702966</v>
      </c>
      <c r="Q1621" s="197">
        <v>10.325240052938444</v>
      </c>
      <c r="R1621" s="197">
        <v>10.146471678583895</v>
      </c>
      <c r="S1621" s="197">
        <v>9.4737640486781274</v>
      </c>
      <c r="T1621" s="197">
        <v>9.6465164285955129</v>
      </c>
      <c r="U1621" s="197">
        <v>10.918321305295571</v>
      </c>
      <c r="V1621" s="197">
        <v>14.482602057720422</v>
      </c>
      <c r="W1621" s="193">
        <v>10.166507928702966</v>
      </c>
      <c r="X1621" s="193">
        <v>10.325240052938444</v>
      </c>
      <c r="Y1621" s="193">
        <v>10.146471678583895</v>
      </c>
      <c r="Z1621" s="193">
        <v>9.4737640486781274</v>
      </c>
      <c r="AA1621" s="193">
        <v>9.6465164285955129</v>
      </c>
      <c r="AB1621" s="193">
        <v>10.918321305295571</v>
      </c>
      <c r="AC1621" s="193">
        <v>14.482602057720422</v>
      </c>
    </row>
    <row r="1622" spans="6:29" x14ac:dyDescent="0.2">
      <c r="F1622" s="195"/>
      <c r="G1622" s="196"/>
      <c r="H1622" s="192"/>
      <c r="L1622" s="193" t="s">
        <v>273</v>
      </c>
      <c r="M1622" s="193">
        <v>16</v>
      </c>
      <c r="O1622" s="193" t="s">
        <v>109</v>
      </c>
      <c r="P1622" s="197">
        <v>9.9701722258125489</v>
      </c>
      <c r="Q1622" s="197">
        <v>11.086635094249743</v>
      </c>
      <c r="R1622" s="197">
        <v>10.624419214158472</v>
      </c>
      <c r="S1622" s="197">
        <v>10.509355736571129</v>
      </c>
      <c r="T1622" s="197">
        <v>10.119944237293243</v>
      </c>
      <c r="U1622" s="197">
        <v>12.626797475390113</v>
      </c>
      <c r="V1622" s="197">
        <v>17.098680237666187</v>
      </c>
      <c r="W1622" s="193">
        <v>9.9701722258125489</v>
      </c>
      <c r="X1622" s="193">
        <v>11.086635094249743</v>
      </c>
      <c r="Y1622" s="193">
        <v>10.624419214158472</v>
      </c>
      <c r="Z1622" s="193">
        <v>10.509355736571129</v>
      </c>
      <c r="AA1622" s="193">
        <v>10.119944237293243</v>
      </c>
      <c r="AB1622" s="193">
        <v>12.626797475390113</v>
      </c>
      <c r="AC1622" s="193">
        <v>17.098680237666187</v>
      </c>
    </row>
    <row r="1623" spans="6:29" x14ac:dyDescent="0.2">
      <c r="F1623" s="195"/>
      <c r="G1623" s="196"/>
      <c r="H1623" s="192"/>
      <c r="L1623" s="193" t="s">
        <v>274</v>
      </c>
      <c r="M1623" s="193">
        <v>16</v>
      </c>
      <c r="O1623" s="193" t="s">
        <v>111</v>
      </c>
      <c r="P1623" s="197">
        <v>12.314638755510032</v>
      </c>
      <c r="Q1623" s="197">
        <v>11.562476153023466</v>
      </c>
      <c r="R1623" s="197">
        <v>11.015314950650694</v>
      </c>
      <c r="S1623" s="197">
        <v>11.64833055188325</v>
      </c>
      <c r="T1623" s="197">
        <v>12.075026180151328</v>
      </c>
      <c r="U1623" s="197">
        <v>15.042047085114536</v>
      </c>
      <c r="V1623" s="197">
        <v>21.068134762995374</v>
      </c>
      <c r="W1623" s="193">
        <v>12.314638755510032</v>
      </c>
      <c r="X1623" s="193">
        <v>11.562476153023466</v>
      </c>
      <c r="Y1623" s="193">
        <v>11.015314950650694</v>
      </c>
      <c r="Z1623" s="193">
        <v>11.64833055188325</v>
      </c>
      <c r="AA1623" s="193">
        <v>12.075026180151328</v>
      </c>
      <c r="AB1623" s="193">
        <v>15.042047085114536</v>
      </c>
      <c r="AC1623" s="193">
        <v>21.068134762995374</v>
      </c>
    </row>
    <row r="1624" spans="6:29" x14ac:dyDescent="0.2">
      <c r="F1624" s="195"/>
      <c r="G1624" s="196"/>
      <c r="H1624" s="192"/>
      <c r="L1624" s="193" t="s">
        <v>275</v>
      </c>
      <c r="M1624" s="193">
        <v>16</v>
      </c>
      <c r="O1624" s="193" t="s">
        <v>113</v>
      </c>
      <c r="P1624" s="197">
        <v>11.996737576627174</v>
      </c>
      <c r="Q1624" s="197">
        <v>11.76315791418047</v>
      </c>
      <c r="R1624" s="197">
        <v>11.311017174807345</v>
      </c>
      <c r="S1624" s="197">
        <v>10.766218388482594</v>
      </c>
      <c r="T1624" s="197">
        <v>11.868642689968917</v>
      </c>
      <c r="U1624" s="197">
        <v>12.903128994629988</v>
      </c>
      <c r="V1624" s="197">
        <v>19.167150382187074</v>
      </c>
      <c r="W1624" s="193">
        <v>11.996737576627174</v>
      </c>
      <c r="X1624" s="193">
        <v>11.76315791418047</v>
      </c>
      <c r="Y1624" s="193">
        <v>11.311017174807345</v>
      </c>
      <c r="Z1624" s="193">
        <v>10.766218388482594</v>
      </c>
      <c r="AA1624" s="193">
        <v>11.868642689968917</v>
      </c>
      <c r="AB1624" s="193">
        <v>12.903128994629988</v>
      </c>
      <c r="AC1624" s="193">
        <v>19.167150382187074</v>
      </c>
    </row>
    <row r="1625" spans="6:29" x14ac:dyDescent="0.2">
      <c r="F1625" s="195"/>
      <c r="G1625" s="196"/>
      <c r="H1625" s="192"/>
      <c r="L1625" s="193" t="s">
        <v>276</v>
      </c>
      <c r="M1625" s="193">
        <v>16</v>
      </c>
      <c r="O1625" s="193" t="s">
        <v>115</v>
      </c>
      <c r="P1625" s="197">
        <v>11.580485223380304</v>
      </c>
      <c r="Q1625" s="197">
        <v>10.907512615227681</v>
      </c>
      <c r="R1625" s="197">
        <v>11.458131995284718</v>
      </c>
      <c r="S1625" s="197">
        <v>11.39275886170903</v>
      </c>
      <c r="T1625" s="197">
        <v>11.264257929740486</v>
      </c>
      <c r="U1625" s="197">
        <v>14.594734282682154</v>
      </c>
      <c r="V1625" s="197">
        <v>19.157293924550725</v>
      </c>
      <c r="W1625" s="193">
        <v>11.580485223380304</v>
      </c>
      <c r="X1625" s="193">
        <v>10.907512615227681</v>
      </c>
      <c r="Y1625" s="193">
        <v>11.458131995284718</v>
      </c>
      <c r="Z1625" s="193">
        <v>11.39275886170903</v>
      </c>
      <c r="AA1625" s="193">
        <v>11.264257929740486</v>
      </c>
      <c r="AB1625" s="193">
        <v>14.594734282682154</v>
      </c>
      <c r="AC1625" s="193">
        <v>19.157293924550725</v>
      </c>
    </row>
    <row r="1626" spans="6:29" x14ac:dyDescent="0.2">
      <c r="F1626" s="195"/>
      <c r="G1626" s="196"/>
      <c r="H1626" s="192"/>
      <c r="L1626" s="193" t="s">
        <v>277</v>
      </c>
      <c r="M1626" s="193">
        <v>16</v>
      </c>
      <c r="O1626" s="193" t="s">
        <v>117</v>
      </c>
      <c r="P1626" s="197">
        <v>13.453472321389976</v>
      </c>
      <c r="Q1626" s="197">
        <v>12.779532002573523</v>
      </c>
      <c r="R1626" s="197">
        <v>12.762798197256863</v>
      </c>
      <c r="S1626" s="197">
        <v>13.369556246643498</v>
      </c>
      <c r="T1626" s="197">
        <v>13.128876248480328</v>
      </c>
      <c r="U1626" s="197">
        <v>15.166245545879603</v>
      </c>
      <c r="V1626" s="197">
        <v>19.717666283579092</v>
      </c>
      <c r="W1626" s="193">
        <v>13.453472321389976</v>
      </c>
      <c r="X1626" s="193">
        <v>12.779532002573523</v>
      </c>
      <c r="Y1626" s="193">
        <v>12.762798197256863</v>
      </c>
      <c r="Z1626" s="193">
        <v>13.369556246643498</v>
      </c>
      <c r="AA1626" s="193">
        <v>13.128876248480328</v>
      </c>
      <c r="AB1626" s="193">
        <v>15.166245545879603</v>
      </c>
      <c r="AC1626" s="193">
        <v>19.717666283579092</v>
      </c>
    </row>
    <row r="1627" spans="6:29" x14ac:dyDescent="0.2">
      <c r="F1627" s="195"/>
      <c r="G1627" s="196"/>
      <c r="H1627" s="192"/>
      <c r="L1627" s="193" t="s">
        <v>278</v>
      </c>
      <c r="M1627" s="193">
        <v>16</v>
      </c>
      <c r="O1627" s="193" t="s">
        <v>119</v>
      </c>
      <c r="P1627" s="197">
        <v>12.268088654029885</v>
      </c>
      <c r="Q1627" s="197">
        <v>11.783744868132649</v>
      </c>
      <c r="R1627" s="197">
        <v>11.43136640900695</v>
      </c>
      <c r="S1627" s="197">
        <v>11.271181533457099</v>
      </c>
      <c r="T1627" s="197">
        <v>11.899079834711936</v>
      </c>
      <c r="U1627" s="197">
        <v>15.323579810883917</v>
      </c>
      <c r="V1627" s="197">
        <v>21.791731116341339</v>
      </c>
      <c r="W1627" s="193">
        <v>12.268088654029885</v>
      </c>
      <c r="X1627" s="193">
        <v>11.783744868132649</v>
      </c>
      <c r="Y1627" s="193">
        <v>11.43136640900695</v>
      </c>
      <c r="Z1627" s="193">
        <v>11.271181533457099</v>
      </c>
      <c r="AA1627" s="193">
        <v>11.899079834711936</v>
      </c>
      <c r="AB1627" s="193">
        <v>15.323579810883917</v>
      </c>
      <c r="AC1627" s="193">
        <v>21.791731116341339</v>
      </c>
    </row>
    <row r="1628" spans="6:29" x14ac:dyDescent="0.2">
      <c r="F1628" s="195"/>
      <c r="G1628" s="196"/>
      <c r="H1628" s="192"/>
      <c r="L1628" s="193" t="s">
        <v>279</v>
      </c>
      <c r="M1628" s="193">
        <v>16</v>
      </c>
      <c r="O1628" s="193" t="s">
        <v>121</v>
      </c>
      <c r="P1628" s="197">
        <v>11.819008511031694</v>
      </c>
      <c r="Q1628" s="197">
        <v>11.870268764865378</v>
      </c>
      <c r="R1628" s="197">
        <v>11.24104784492024</v>
      </c>
      <c r="S1628" s="197">
        <v>11.416679661881158</v>
      </c>
      <c r="T1628" s="197">
        <v>12.075839989699054</v>
      </c>
      <c r="U1628" s="197">
        <v>13.530378601826605</v>
      </c>
      <c r="V1628" s="197">
        <v>20.353195084746808</v>
      </c>
      <c r="W1628" s="193">
        <v>11.819008511031694</v>
      </c>
      <c r="X1628" s="193">
        <v>11.870268764865378</v>
      </c>
      <c r="Y1628" s="193">
        <v>11.24104784492024</v>
      </c>
      <c r="Z1628" s="193">
        <v>11.416679661881158</v>
      </c>
      <c r="AA1628" s="193">
        <v>12.075839989699054</v>
      </c>
      <c r="AB1628" s="193">
        <v>13.530378601826605</v>
      </c>
      <c r="AC1628" s="193">
        <v>20.353195084746808</v>
      </c>
    </row>
    <row r="1629" spans="6:29" x14ac:dyDescent="0.2">
      <c r="F1629" s="195"/>
      <c r="G1629" s="196"/>
      <c r="H1629" s="192"/>
      <c r="L1629" s="193" t="s">
        <v>280</v>
      </c>
      <c r="M1629" s="193">
        <v>16</v>
      </c>
      <c r="O1629" s="193" t="s">
        <v>123</v>
      </c>
      <c r="P1629" s="197">
        <v>10.40674114779341</v>
      </c>
      <c r="Q1629" s="197">
        <v>10.276240442626216</v>
      </c>
      <c r="R1629" s="197">
        <v>10.156704165686007</v>
      </c>
      <c r="S1629" s="197">
        <v>10.635073311754446</v>
      </c>
      <c r="T1629" s="197">
        <v>11.714847842579674</v>
      </c>
      <c r="U1629" s="197">
        <v>13.356401417273899</v>
      </c>
      <c r="V1629" s="197">
        <v>17.469942652810101</v>
      </c>
      <c r="W1629" s="193">
        <v>10.40674114779341</v>
      </c>
      <c r="X1629" s="193">
        <v>10.276240442626216</v>
      </c>
      <c r="Y1629" s="193">
        <v>10.156704165686007</v>
      </c>
      <c r="Z1629" s="193">
        <v>10.635073311754446</v>
      </c>
      <c r="AA1629" s="193">
        <v>11.714847842579674</v>
      </c>
      <c r="AB1629" s="193">
        <v>13.356401417273899</v>
      </c>
      <c r="AC1629" s="193">
        <v>17.469942652810101</v>
      </c>
    </row>
    <row r="1630" spans="6:29" x14ac:dyDescent="0.2">
      <c r="F1630" s="195"/>
      <c r="G1630" s="196"/>
      <c r="H1630" s="192"/>
      <c r="L1630" s="193" t="s">
        <v>281</v>
      </c>
      <c r="M1630" s="193">
        <v>16</v>
      </c>
      <c r="O1630" s="193" t="s">
        <v>125</v>
      </c>
      <c r="P1630" s="197">
        <v>9.6419399325748358</v>
      </c>
      <c r="Q1630" s="197">
        <v>8.6239890305423508</v>
      </c>
      <c r="R1630" s="197">
        <v>9.2001587901718</v>
      </c>
      <c r="S1630" s="197">
        <v>8.8732845714952138</v>
      </c>
      <c r="T1630" s="197">
        <v>9.9060744049726939</v>
      </c>
      <c r="U1630" s="197">
        <v>12.753780519206677</v>
      </c>
      <c r="V1630" s="197">
        <v>15.333737180272337</v>
      </c>
      <c r="W1630" s="193">
        <v>9.6419399325748358</v>
      </c>
      <c r="X1630" s="193">
        <v>8.6239890305423508</v>
      </c>
      <c r="Y1630" s="193">
        <v>9.2001587901718</v>
      </c>
      <c r="Z1630" s="193">
        <v>8.8732845714952138</v>
      </c>
      <c r="AA1630" s="193">
        <v>9.9060744049726939</v>
      </c>
      <c r="AB1630" s="193">
        <v>12.753780519206677</v>
      </c>
      <c r="AC1630" s="193">
        <v>15.333737180272337</v>
      </c>
    </row>
    <row r="1631" spans="6:29" x14ac:dyDescent="0.2">
      <c r="F1631" s="195"/>
      <c r="G1631" s="196"/>
      <c r="H1631" s="192"/>
      <c r="L1631" s="193" t="s">
        <v>282</v>
      </c>
      <c r="M1631" s="193">
        <v>16</v>
      </c>
      <c r="O1631" s="193" t="s">
        <v>127</v>
      </c>
      <c r="P1631" s="197">
        <v>8.5622153764625946</v>
      </c>
      <c r="Q1631" s="197">
        <v>8.2156712305796962</v>
      </c>
      <c r="R1631" s="197">
        <v>7.8244952901861335</v>
      </c>
      <c r="S1631" s="197">
        <v>8.2793227531657703</v>
      </c>
      <c r="T1631" s="197">
        <v>7.247343004101868</v>
      </c>
      <c r="U1631" s="197">
        <v>8.3125209909418203</v>
      </c>
      <c r="V1631" s="197">
        <v>15.122619492103476</v>
      </c>
      <c r="W1631" s="193">
        <v>8.5622153764625946</v>
      </c>
      <c r="X1631" s="193">
        <v>8.2156712305796962</v>
      </c>
      <c r="Y1631" s="193">
        <v>7.8244952901861335</v>
      </c>
      <c r="Z1631" s="193">
        <v>8.2793227531657703</v>
      </c>
      <c r="AA1631" s="193">
        <v>7.247343004101868</v>
      </c>
      <c r="AB1631" s="193">
        <v>8.3125209909418203</v>
      </c>
      <c r="AC1631" s="193">
        <v>15.122619492103476</v>
      </c>
    </row>
    <row r="1632" spans="6:29" x14ac:dyDescent="0.2">
      <c r="F1632" s="195"/>
      <c r="G1632" s="196"/>
      <c r="H1632" s="192"/>
      <c r="L1632" s="193" t="s">
        <v>283</v>
      </c>
      <c r="M1632" s="193">
        <v>16</v>
      </c>
      <c r="O1632" s="193" t="s">
        <v>129</v>
      </c>
      <c r="P1632" s="197">
        <v>7.3884972079796967</v>
      </c>
      <c r="Q1632" s="197">
        <v>7.7255116781503581</v>
      </c>
      <c r="R1632" s="197">
        <v>8.0624605197227606</v>
      </c>
      <c r="S1632" s="197">
        <v>8.3338432056065788</v>
      </c>
      <c r="T1632" s="197">
        <v>8.2353466313619954</v>
      </c>
      <c r="U1632" s="197">
        <v>7.6787295395177111</v>
      </c>
      <c r="V1632" s="197">
        <v>13.087499902482561</v>
      </c>
      <c r="W1632" s="193">
        <v>7.3884972079796967</v>
      </c>
      <c r="X1632" s="193">
        <v>7.7255116781503581</v>
      </c>
      <c r="Y1632" s="193">
        <v>8.0624605197227606</v>
      </c>
      <c r="Z1632" s="193">
        <v>8.3338432056065788</v>
      </c>
      <c r="AA1632" s="193">
        <v>8.2353466313619954</v>
      </c>
      <c r="AB1632" s="193">
        <v>7.6787295395177111</v>
      </c>
      <c r="AC1632" s="193">
        <v>13.087499902482561</v>
      </c>
    </row>
    <row r="1633" spans="6:29" x14ac:dyDescent="0.2">
      <c r="F1633" s="195"/>
      <c r="G1633" s="196"/>
      <c r="H1633" s="192"/>
      <c r="L1633" s="193" t="s">
        <v>284</v>
      </c>
      <c r="M1633" s="193">
        <v>16</v>
      </c>
      <c r="O1633" s="193" t="s">
        <v>131</v>
      </c>
      <c r="P1633" s="197">
        <v>9.3938351340696009</v>
      </c>
      <c r="Q1633" s="197">
        <v>8.7458435881453429</v>
      </c>
      <c r="R1633" s="197">
        <v>9.424470403634249</v>
      </c>
      <c r="S1633" s="197">
        <v>9.9951856569956377</v>
      </c>
      <c r="T1633" s="197">
        <v>8.9667247381118944</v>
      </c>
      <c r="U1633" s="197">
        <v>9.8398423733971789</v>
      </c>
      <c r="V1633" s="197">
        <v>14.281639415166136</v>
      </c>
      <c r="W1633" s="193">
        <v>9.3938351340696009</v>
      </c>
      <c r="X1633" s="193">
        <v>8.7458435881453429</v>
      </c>
      <c r="Y1633" s="193">
        <v>9.424470403634249</v>
      </c>
      <c r="Z1633" s="193">
        <v>9.9951856569956377</v>
      </c>
      <c r="AA1633" s="193">
        <v>8.9667247381118944</v>
      </c>
      <c r="AB1633" s="193">
        <v>9.8398423733971789</v>
      </c>
      <c r="AC1633" s="193">
        <v>14.281639415166136</v>
      </c>
    </row>
    <row r="1634" spans="6:29" x14ac:dyDescent="0.2">
      <c r="F1634" s="195"/>
      <c r="G1634" s="196"/>
      <c r="H1634" s="192"/>
      <c r="L1634" s="193" t="s">
        <v>285</v>
      </c>
      <c r="M1634" s="193">
        <v>16</v>
      </c>
      <c r="O1634" s="193" t="s">
        <v>133</v>
      </c>
      <c r="P1634" s="197">
        <v>9.2086598867916294</v>
      </c>
      <c r="Q1634" s="197">
        <v>9.1464478316010513</v>
      </c>
      <c r="R1634" s="197">
        <v>8.7730523008498604</v>
      </c>
      <c r="S1634" s="197">
        <v>8.8651234044150442</v>
      </c>
      <c r="T1634" s="197">
        <v>8.3799755295722012</v>
      </c>
      <c r="U1634" s="197">
        <v>9.9309191500411238</v>
      </c>
      <c r="V1634" s="197">
        <v>13.13809020098754</v>
      </c>
      <c r="W1634" s="193">
        <v>9.2086598867916294</v>
      </c>
      <c r="X1634" s="193">
        <v>9.1464478316010513</v>
      </c>
      <c r="Y1634" s="193">
        <v>8.7730523008498604</v>
      </c>
      <c r="Z1634" s="193">
        <v>8.8651234044150442</v>
      </c>
      <c r="AA1634" s="193">
        <v>8.3799755295722012</v>
      </c>
      <c r="AB1634" s="193">
        <v>9.9309191500411238</v>
      </c>
      <c r="AC1634" s="193">
        <v>13.13809020098754</v>
      </c>
    </row>
    <row r="1635" spans="6:29" x14ac:dyDescent="0.2">
      <c r="F1635" s="195"/>
      <c r="G1635" s="196"/>
      <c r="H1635" s="192"/>
      <c r="L1635" s="193" t="s">
        <v>286</v>
      </c>
      <c r="M1635" s="193">
        <v>16</v>
      </c>
      <c r="O1635" s="193" t="s">
        <v>135</v>
      </c>
      <c r="P1635" s="197">
        <v>11.375278343038955</v>
      </c>
      <c r="Q1635" s="197">
        <v>9.8909074188179407</v>
      </c>
      <c r="R1635" s="197">
        <v>8.3008029353589166</v>
      </c>
      <c r="S1635" s="197">
        <v>8.6366629546980338</v>
      </c>
      <c r="T1635" s="197">
        <v>10.359982027917486</v>
      </c>
      <c r="U1635" s="197">
        <v>10.47374923926648</v>
      </c>
      <c r="V1635" s="197">
        <v>14.260587504697053</v>
      </c>
      <c r="W1635" s="193">
        <v>11.375278343038955</v>
      </c>
      <c r="X1635" s="193">
        <v>9.8909074188179407</v>
      </c>
      <c r="Y1635" s="193">
        <v>8.3008029353589166</v>
      </c>
      <c r="Z1635" s="193">
        <v>8.6366629546980338</v>
      </c>
      <c r="AA1635" s="193">
        <v>10.359982027917486</v>
      </c>
      <c r="AB1635" s="193">
        <v>10.47374923926648</v>
      </c>
      <c r="AC1635" s="193">
        <v>14.260587504697053</v>
      </c>
    </row>
    <row r="1636" spans="6:29" x14ac:dyDescent="0.2">
      <c r="F1636" s="195"/>
      <c r="G1636" s="196"/>
      <c r="H1636" s="192"/>
      <c r="L1636" s="193" t="s">
        <v>287</v>
      </c>
      <c r="M1636" s="193">
        <v>16</v>
      </c>
      <c r="O1636" s="193" t="s">
        <v>137</v>
      </c>
      <c r="P1636" s="197">
        <v>11.615876036062977</v>
      </c>
      <c r="Q1636" s="197">
        <v>8.7763409654566402</v>
      </c>
      <c r="R1636" s="197">
        <v>9.5281686554524203</v>
      </c>
      <c r="S1636" s="197">
        <v>9.8860710603099839</v>
      </c>
      <c r="T1636" s="197">
        <v>10.36642552854434</v>
      </c>
      <c r="U1636" s="197">
        <v>16.304164916333008</v>
      </c>
      <c r="V1636" s="197">
        <v>13.790137772804632</v>
      </c>
      <c r="W1636" s="193">
        <v>11.615876036062977</v>
      </c>
      <c r="X1636" s="193">
        <v>8.7763409654566402</v>
      </c>
      <c r="Y1636" s="193">
        <v>9.5281686554524203</v>
      </c>
      <c r="Z1636" s="193">
        <v>9.8860710603099839</v>
      </c>
      <c r="AA1636" s="193">
        <v>10.36642552854434</v>
      </c>
      <c r="AB1636" s="193">
        <v>16.304164916333008</v>
      </c>
      <c r="AC1636" s="193">
        <v>13.790137772804632</v>
      </c>
    </row>
    <row r="1637" spans="6:29" x14ac:dyDescent="0.2">
      <c r="F1637" s="195"/>
      <c r="G1637" s="196"/>
      <c r="H1637" s="192"/>
      <c r="L1637" s="193" t="s">
        <v>288</v>
      </c>
      <c r="M1637" s="193">
        <v>16</v>
      </c>
      <c r="O1637" s="193" t="s">
        <v>139</v>
      </c>
      <c r="P1637" s="197">
        <v>10.302236490461929</v>
      </c>
      <c r="Q1637" s="197">
        <v>13.939703688837627</v>
      </c>
      <c r="R1637" s="197">
        <v>12.610999496916861</v>
      </c>
      <c r="S1637" s="197">
        <v>12.451308153251462</v>
      </c>
      <c r="T1637" s="197">
        <v>14.980056193342911</v>
      </c>
      <c r="U1637" s="197">
        <v>17.070861112443257</v>
      </c>
      <c r="V1637" s="197">
        <v>17.498363705260253</v>
      </c>
      <c r="W1637" s="193">
        <v>10.302236490461929</v>
      </c>
      <c r="X1637" s="193">
        <v>13.939703688837627</v>
      </c>
      <c r="Y1637" s="193">
        <v>12.610999496916861</v>
      </c>
      <c r="Z1637" s="193">
        <v>12.451308153251462</v>
      </c>
      <c r="AA1637" s="193">
        <v>14.980056193342911</v>
      </c>
      <c r="AB1637" s="193">
        <v>17.070861112443257</v>
      </c>
      <c r="AC1637" s="193">
        <v>17.498363705260253</v>
      </c>
    </row>
    <row r="1638" spans="6:29" x14ac:dyDescent="0.2">
      <c r="F1638" s="195"/>
      <c r="G1638" s="196"/>
      <c r="H1638" s="192"/>
      <c r="L1638" s="193" t="s">
        <v>289</v>
      </c>
      <c r="M1638" s="193">
        <v>16</v>
      </c>
      <c r="O1638" s="193" t="s">
        <v>141</v>
      </c>
      <c r="P1638" s="197">
        <v>9.364919612562721</v>
      </c>
      <c r="Q1638" s="197">
        <v>10.854354270663457</v>
      </c>
      <c r="R1638" s="197">
        <v>9.4598365819068881</v>
      </c>
      <c r="S1638" s="197">
        <v>11.38196066760527</v>
      </c>
      <c r="T1638" s="197">
        <v>11.378214617208336</v>
      </c>
      <c r="U1638" s="197">
        <v>15.79722546339857</v>
      </c>
      <c r="V1638" s="197">
        <v>17.507495069394967</v>
      </c>
      <c r="W1638" s="193">
        <v>9.364919612562721</v>
      </c>
      <c r="X1638" s="193">
        <v>10.854354270663457</v>
      </c>
      <c r="Y1638" s="193">
        <v>9.4598365819068881</v>
      </c>
      <c r="Z1638" s="193">
        <v>11.38196066760527</v>
      </c>
      <c r="AA1638" s="193">
        <v>11.378214617208336</v>
      </c>
      <c r="AB1638" s="193">
        <v>15.79722546339857</v>
      </c>
      <c r="AC1638" s="193">
        <v>17.507495069394967</v>
      </c>
    </row>
    <row r="1639" spans="6:29" x14ac:dyDescent="0.2">
      <c r="F1639" s="195"/>
      <c r="G1639" s="196"/>
      <c r="H1639" s="192"/>
      <c r="L1639" s="193" t="s">
        <v>290</v>
      </c>
      <c r="M1639" s="193">
        <v>16</v>
      </c>
      <c r="O1639" s="193" t="s">
        <v>143</v>
      </c>
      <c r="P1639" s="197">
        <v>7.8664000690504459</v>
      </c>
      <c r="Q1639" s="197">
        <v>7.7035258870540604</v>
      </c>
      <c r="R1639" s="197">
        <v>8.4974280186390452</v>
      </c>
      <c r="S1639" s="197">
        <v>7.6885699555147511</v>
      </c>
      <c r="T1639" s="197">
        <v>7.5504214296633965</v>
      </c>
      <c r="U1639" s="197">
        <v>10.574186087176544</v>
      </c>
      <c r="V1639" s="197">
        <v>12.939532989065059</v>
      </c>
      <c r="W1639" s="193">
        <v>7.8664000690504459</v>
      </c>
      <c r="X1639" s="193">
        <v>7.7035258870540604</v>
      </c>
      <c r="Y1639" s="193">
        <v>8.4974280186390452</v>
      </c>
      <c r="Z1639" s="193">
        <v>7.6885699555147511</v>
      </c>
      <c r="AA1639" s="193">
        <v>7.5504214296633965</v>
      </c>
      <c r="AB1639" s="193">
        <v>10.574186087176544</v>
      </c>
      <c r="AC1639" s="193">
        <v>12.939532989065059</v>
      </c>
    </row>
    <row r="1640" spans="6:29" x14ac:dyDescent="0.2">
      <c r="F1640" s="195"/>
      <c r="G1640" s="196"/>
      <c r="H1640" s="192"/>
      <c r="L1640" s="193" t="s">
        <v>291</v>
      </c>
      <c r="M1640" s="193">
        <v>16</v>
      </c>
      <c r="O1640" s="193" t="s">
        <v>145</v>
      </c>
      <c r="P1640" s="197">
        <v>9.6384328068890799</v>
      </c>
      <c r="Q1640" s="197">
        <v>8.7862182986955943</v>
      </c>
      <c r="R1640" s="197">
        <v>8.1443059003860672</v>
      </c>
      <c r="S1640" s="197">
        <v>9.1457004934830568</v>
      </c>
      <c r="T1640" s="197">
        <v>8.6403164619446944</v>
      </c>
      <c r="U1640" s="197">
        <v>8.68297781673229</v>
      </c>
      <c r="V1640" s="197">
        <v>15.159716323565643</v>
      </c>
      <c r="W1640" s="193">
        <v>9.6384328068890799</v>
      </c>
      <c r="X1640" s="193">
        <v>8.7862182986955943</v>
      </c>
      <c r="Y1640" s="193">
        <v>8.1443059003860672</v>
      </c>
      <c r="Z1640" s="193">
        <v>9.1457004934830568</v>
      </c>
      <c r="AA1640" s="193">
        <v>8.6403164619446944</v>
      </c>
      <c r="AB1640" s="193">
        <v>8.68297781673229</v>
      </c>
      <c r="AC1640" s="193">
        <v>15.159716323565643</v>
      </c>
    </row>
    <row r="1641" spans="6:29" x14ac:dyDescent="0.2">
      <c r="F1641" s="195"/>
      <c r="G1641" s="196"/>
      <c r="H1641" s="192"/>
      <c r="L1641" s="193" t="s">
        <v>292</v>
      </c>
      <c r="M1641" s="193">
        <v>16</v>
      </c>
      <c r="O1641" s="193" t="s">
        <v>147</v>
      </c>
      <c r="P1641" s="197">
        <v>9.8711938385555058</v>
      </c>
      <c r="Q1641" s="197">
        <v>10.391769924162086</v>
      </c>
      <c r="R1641" s="197">
        <v>10.33163933834371</v>
      </c>
      <c r="S1641" s="197">
        <v>9.238873206916244</v>
      </c>
      <c r="T1641" s="197">
        <v>9.2937636653312143</v>
      </c>
      <c r="U1641" s="197">
        <v>9.293943372307103</v>
      </c>
      <c r="V1641" s="197">
        <v>15.566887185005424</v>
      </c>
      <c r="W1641" s="193">
        <v>9.8711938385555058</v>
      </c>
      <c r="X1641" s="193">
        <v>10.391769924162086</v>
      </c>
      <c r="Y1641" s="193">
        <v>10.33163933834371</v>
      </c>
      <c r="Z1641" s="193">
        <v>9.238873206916244</v>
      </c>
      <c r="AA1641" s="193">
        <v>9.2937636653312143</v>
      </c>
      <c r="AB1641" s="193">
        <v>9.293943372307103</v>
      </c>
      <c r="AC1641" s="193">
        <v>15.566887185005424</v>
      </c>
    </row>
    <row r="1642" spans="6:29" x14ac:dyDescent="0.2">
      <c r="F1642" s="195"/>
      <c r="G1642" s="196"/>
      <c r="H1642" s="192"/>
      <c r="L1642" s="193" t="s">
        <v>293</v>
      </c>
      <c r="M1642" s="193">
        <v>16</v>
      </c>
      <c r="O1642" s="193" t="s">
        <v>149</v>
      </c>
      <c r="P1642" s="197">
        <v>9.5041272616014734</v>
      </c>
      <c r="Q1642" s="197">
        <v>8.7818299951782848</v>
      </c>
      <c r="R1642" s="197">
        <v>9.4076056137521977</v>
      </c>
      <c r="S1642" s="197">
        <v>9.8714680989796637</v>
      </c>
      <c r="T1642" s="197">
        <v>8.7446319017220979</v>
      </c>
      <c r="U1642" s="197">
        <v>9.9686981621662234</v>
      </c>
      <c r="V1642" s="197">
        <v>14.510320988027704</v>
      </c>
      <c r="W1642" s="193">
        <v>9.5041272616014734</v>
      </c>
      <c r="X1642" s="193">
        <v>8.7818299951782848</v>
      </c>
      <c r="Y1642" s="193">
        <v>9.4076056137521977</v>
      </c>
      <c r="Z1642" s="193">
        <v>9.8714680989796637</v>
      </c>
      <c r="AA1642" s="193">
        <v>8.7446319017220979</v>
      </c>
      <c r="AB1642" s="193">
        <v>9.9686981621662234</v>
      </c>
      <c r="AC1642" s="193">
        <v>14.510320988027704</v>
      </c>
    </row>
    <row r="1643" spans="6:29" x14ac:dyDescent="0.2">
      <c r="F1643" s="195"/>
      <c r="G1643" s="196"/>
      <c r="H1643" s="192"/>
      <c r="L1643" s="193" t="s">
        <v>414</v>
      </c>
      <c r="M1643" s="193">
        <v>17</v>
      </c>
      <c r="N1643" s="193">
        <v>17</v>
      </c>
      <c r="O1643" s="193" t="s">
        <v>103</v>
      </c>
      <c r="P1643" s="197">
        <v>20.945378317633146</v>
      </c>
      <c r="Q1643" s="197">
        <v>20.406254661190143</v>
      </c>
      <c r="R1643" s="197">
        <v>20.985207283279987</v>
      </c>
      <c r="S1643" s="197">
        <v>21.191367701373828</v>
      </c>
      <c r="T1643" s="197">
        <v>21.651191110337944</v>
      </c>
      <c r="U1643" s="197">
        <v>22.679431883567968</v>
      </c>
      <c r="V1643" s="197">
        <v>27.605295642734131</v>
      </c>
      <c r="W1643" s="193">
        <v>20.945378317633146</v>
      </c>
      <c r="X1643" s="193">
        <v>20.406254661190143</v>
      </c>
      <c r="Y1643" s="193">
        <v>20.985207283279987</v>
      </c>
      <c r="Z1643" s="193">
        <v>21.191367701373828</v>
      </c>
      <c r="AA1643" s="193">
        <v>21.651191110337944</v>
      </c>
      <c r="AB1643" s="193">
        <v>22.679431883567968</v>
      </c>
      <c r="AC1643" s="193">
        <v>27.605295642734131</v>
      </c>
    </row>
    <row r="1644" spans="6:29" x14ac:dyDescent="0.2">
      <c r="F1644" s="195"/>
      <c r="G1644" s="196"/>
      <c r="H1644" s="192"/>
      <c r="L1644" s="193" t="s">
        <v>415</v>
      </c>
      <c r="M1644" s="193">
        <v>17</v>
      </c>
      <c r="O1644" s="193" t="s">
        <v>105</v>
      </c>
      <c r="P1644" s="197">
        <v>20.676663060511466</v>
      </c>
      <c r="Q1644" s="197">
        <v>21.242939749722055</v>
      </c>
      <c r="R1644" s="197">
        <v>20.027194907151731</v>
      </c>
      <c r="S1644" s="197">
        <v>19.093798227384031</v>
      </c>
      <c r="T1644" s="197">
        <v>19.168446737475094</v>
      </c>
      <c r="U1644" s="197">
        <v>21.100519758143406</v>
      </c>
      <c r="V1644" s="197">
        <v>25.135614884106243</v>
      </c>
      <c r="W1644" s="193">
        <v>20.676663060511466</v>
      </c>
      <c r="X1644" s="193">
        <v>21.242939749722055</v>
      </c>
      <c r="Y1644" s="193">
        <v>20.027194907151731</v>
      </c>
      <c r="Z1644" s="193">
        <v>19.093798227384031</v>
      </c>
      <c r="AA1644" s="193">
        <v>19.168446737475094</v>
      </c>
      <c r="AB1644" s="193">
        <v>21.100519758143406</v>
      </c>
      <c r="AC1644" s="193">
        <v>25.135614884106243</v>
      </c>
    </row>
    <row r="1645" spans="6:29" x14ac:dyDescent="0.2">
      <c r="F1645" s="195"/>
      <c r="G1645" s="196"/>
      <c r="H1645" s="192"/>
      <c r="L1645" s="193" t="s">
        <v>416</v>
      </c>
      <c r="M1645" s="193">
        <v>17</v>
      </c>
      <c r="O1645" s="193" t="s">
        <v>107</v>
      </c>
      <c r="P1645" s="197">
        <v>16.328404014866543</v>
      </c>
      <c r="Q1645" s="197">
        <v>16.386302839372725</v>
      </c>
      <c r="R1645" s="197">
        <v>16.554825007321067</v>
      </c>
      <c r="S1645" s="197">
        <v>15.465961378162055</v>
      </c>
      <c r="T1645" s="197">
        <v>15.330912713689223</v>
      </c>
      <c r="U1645" s="197">
        <v>15.329384864040719</v>
      </c>
      <c r="V1645" s="197">
        <v>18.724182586487483</v>
      </c>
      <c r="W1645" s="193">
        <v>16.328404014866543</v>
      </c>
      <c r="X1645" s="193">
        <v>16.386302839372725</v>
      </c>
      <c r="Y1645" s="193">
        <v>16.554825007321067</v>
      </c>
      <c r="Z1645" s="193">
        <v>15.465961378162055</v>
      </c>
      <c r="AA1645" s="193">
        <v>15.330912713689223</v>
      </c>
      <c r="AB1645" s="193">
        <v>15.329384864040719</v>
      </c>
      <c r="AC1645" s="193">
        <v>18.724182586487483</v>
      </c>
    </row>
    <row r="1646" spans="6:29" x14ac:dyDescent="0.2">
      <c r="F1646" s="195"/>
      <c r="G1646" s="196"/>
      <c r="H1646" s="192"/>
      <c r="L1646" s="193" t="s">
        <v>417</v>
      </c>
      <c r="M1646" s="193">
        <v>17</v>
      </c>
      <c r="O1646" s="193" t="s">
        <v>109</v>
      </c>
      <c r="P1646" s="197">
        <v>17.403264628081914</v>
      </c>
      <c r="Q1646" s="197">
        <v>17.599790605857454</v>
      </c>
      <c r="R1646" s="197">
        <v>17.057658018598776</v>
      </c>
      <c r="S1646" s="197">
        <v>16.88906711213291</v>
      </c>
      <c r="T1646" s="197">
        <v>16.472065250892204</v>
      </c>
      <c r="U1646" s="197">
        <v>17.402983037737048</v>
      </c>
      <c r="V1646" s="197">
        <v>23.287244015735016</v>
      </c>
      <c r="W1646" s="193">
        <v>17.403264628081914</v>
      </c>
      <c r="X1646" s="193">
        <v>17.599790605857454</v>
      </c>
      <c r="Y1646" s="193">
        <v>17.057658018598776</v>
      </c>
      <c r="Z1646" s="193">
        <v>16.88906711213291</v>
      </c>
      <c r="AA1646" s="193">
        <v>16.472065250892204</v>
      </c>
      <c r="AB1646" s="193">
        <v>17.402983037737048</v>
      </c>
      <c r="AC1646" s="193">
        <v>23.287244015735016</v>
      </c>
    </row>
    <row r="1647" spans="6:29" x14ac:dyDescent="0.2">
      <c r="F1647" s="195"/>
      <c r="G1647" s="196"/>
      <c r="H1647" s="192"/>
      <c r="L1647" s="193" t="s">
        <v>418</v>
      </c>
      <c r="M1647" s="193">
        <v>17</v>
      </c>
      <c r="O1647" s="193" t="s">
        <v>111</v>
      </c>
      <c r="P1647" s="197">
        <v>20.074158369374658</v>
      </c>
      <c r="Q1647" s="197">
        <v>18.893023253163499</v>
      </c>
      <c r="R1647" s="197">
        <v>19.621527333011304</v>
      </c>
      <c r="S1647" s="197">
        <v>19.238876349471411</v>
      </c>
      <c r="T1647" s="197">
        <v>19.906838709489598</v>
      </c>
      <c r="U1647" s="197">
        <v>21.986178286832779</v>
      </c>
      <c r="V1647" s="197">
        <v>27.485305121008892</v>
      </c>
      <c r="W1647" s="193">
        <v>20.074158369374658</v>
      </c>
      <c r="X1647" s="193">
        <v>18.893023253163499</v>
      </c>
      <c r="Y1647" s="193">
        <v>19.621527333011304</v>
      </c>
      <c r="Z1647" s="193">
        <v>19.238876349471411</v>
      </c>
      <c r="AA1647" s="193">
        <v>19.906838709489598</v>
      </c>
      <c r="AB1647" s="193">
        <v>21.986178286832779</v>
      </c>
      <c r="AC1647" s="193">
        <v>27.485305121008892</v>
      </c>
    </row>
    <row r="1648" spans="6:29" x14ac:dyDescent="0.2">
      <c r="F1648" s="195"/>
      <c r="G1648" s="196"/>
      <c r="H1648" s="192"/>
      <c r="L1648" s="193" t="s">
        <v>419</v>
      </c>
      <c r="M1648" s="193">
        <v>17</v>
      </c>
      <c r="O1648" s="193" t="s">
        <v>113</v>
      </c>
      <c r="P1648" s="197">
        <v>20.189644724112977</v>
      </c>
      <c r="Q1648" s="197">
        <v>20.146001445730217</v>
      </c>
      <c r="R1648" s="197">
        <v>19.740950901087515</v>
      </c>
      <c r="S1648" s="197">
        <v>18.629205282754768</v>
      </c>
      <c r="T1648" s="197">
        <v>20.094998505705078</v>
      </c>
      <c r="U1648" s="197">
        <v>20.404037140348404</v>
      </c>
      <c r="V1648" s="197">
        <v>25.916443263224743</v>
      </c>
      <c r="W1648" s="193">
        <v>20.189644724112977</v>
      </c>
      <c r="X1648" s="193">
        <v>20.146001445730217</v>
      </c>
      <c r="Y1648" s="193">
        <v>19.740950901087515</v>
      </c>
      <c r="Z1648" s="193">
        <v>18.629205282754768</v>
      </c>
      <c r="AA1648" s="193">
        <v>20.094998505705078</v>
      </c>
      <c r="AB1648" s="193">
        <v>20.404037140348404</v>
      </c>
      <c r="AC1648" s="193">
        <v>25.916443263224743</v>
      </c>
    </row>
    <row r="1649" spans="6:29" x14ac:dyDescent="0.2">
      <c r="F1649" s="195"/>
      <c r="G1649" s="196"/>
      <c r="H1649" s="192"/>
      <c r="L1649" s="193" t="s">
        <v>420</v>
      </c>
      <c r="M1649" s="193">
        <v>17</v>
      </c>
      <c r="O1649" s="193" t="s">
        <v>115</v>
      </c>
      <c r="P1649" s="197">
        <v>19.293672194112549</v>
      </c>
      <c r="Q1649" s="197">
        <v>18.186736478933387</v>
      </c>
      <c r="R1649" s="197">
        <v>19.276970819940182</v>
      </c>
      <c r="S1649" s="197">
        <v>18.577462252339814</v>
      </c>
      <c r="T1649" s="197">
        <v>19.517171164475993</v>
      </c>
      <c r="U1649" s="197">
        <v>21.607337350748448</v>
      </c>
      <c r="V1649" s="197">
        <v>25.007852096286253</v>
      </c>
      <c r="W1649" s="193">
        <v>19.293672194112549</v>
      </c>
      <c r="X1649" s="193">
        <v>18.186736478933387</v>
      </c>
      <c r="Y1649" s="193">
        <v>19.276970819940182</v>
      </c>
      <c r="Z1649" s="193">
        <v>18.577462252339814</v>
      </c>
      <c r="AA1649" s="193">
        <v>19.517171164475993</v>
      </c>
      <c r="AB1649" s="193">
        <v>21.607337350748448</v>
      </c>
      <c r="AC1649" s="193">
        <v>25.007852096286253</v>
      </c>
    </row>
    <row r="1650" spans="6:29" x14ac:dyDescent="0.2">
      <c r="F1650" s="195"/>
      <c r="G1650" s="196"/>
      <c r="H1650" s="192"/>
      <c r="L1650" s="193" t="s">
        <v>421</v>
      </c>
      <c r="M1650" s="193">
        <v>17</v>
      </c>
      <c r="O1650" s="193" t="s">
        <v>117</v>
      </c>
      <c r="P1650" s="197">
        <v>19.90786143127189</v>
      </c>
      <c r="Q1650" s="197">
        <v>19.874685516372065</v>
      </c>
      <c r="R1650" s="197">
        <v>19.359763679472199</v>
      </c>
      <c r="S1650" s="197">
        <v>18.822646729284948</v>
      </c>
      <c r="T1650" s="197">
        <v>19.378554285912912</v>
      </c>
      <c r="U1650" s="197">
        <v>19.221735228053394</v>
      </c>
      <c r="V1650" s="197">
        <v>25.08831099871146</v>
      </c>
      <c r="W1650" s="193">
        <v>19.90786143127189</v>
      </c>
      <c r="X1650" s="193">
        <v>19.874685516372065</v>
      </c>
      <c r="Y1650" s="193">
        <v>19.359763679472199</v>
      </c>
      <c r="Z1650" s="193">
        <v>18.822646729284948</v>
      </c>
      <c r="AA1650" s="193">
        <v>19.378554285912912</v>
      </c>
      <c r="AB1650" s="193">
        <v>19.221735228053394</v>
      </c>
      <c r="AC1650" s="193">
        <v>25.08831099871146</v>
      </c>
    </row>
    <row r="1651" spans="6:29" x14ac:dyDescent="0.2">
      <c r="F1651" s="195"/>
      <c r="G1651" s="196"/>
      <c r="H1651" s="192"/>
      <c r="L1651" s="193" t="s">
        <v>422</v>
      </c>
      <c r="M1651" s="193">
        <v>17</v>
      </c>
      <c r="O1651" s="193" t="s">
        <v>119</v>
      </c>
      <c r="P1651" s="197">
        <v>19.853560327214122</v>
      </c>
      <c r="Q1651" s="197">
        <v>19.685343707936152</v>
      </c>
      <c r="R1651" s="197">
        <v>19.334983637183171</v>
      </c>
      <c r="S1651" s="197">
        <v>18.786777243015123</v>
      </c>
      <c r="T1651" s="197">
        <v>19.328545661231917</v>
      </c>
      <c r="U1651" s="197">
        <v>21.824090915414498</v>
      </c>
      <c r="V1651" s="197">
        <v>26.798827080392289</v>
      </c>
      <c r="W1651" s="193">
        <v>19.853560327214122</v>
      </c>
      <c r="X1651" s="193">
        <v>19.685343707936152</v>
      </c>
      <c r="Y1651" s="193">
        <v>19.334983637183171</v>
      </c>
      <c r="Z1651" s="193">
        <v>18.786777243015123</v>
      </c>
      <c r="AA1651" s="193">
        <v>19.328545661231917</v>
      </c>
      <c r="AB1651" s="193">
        <v>21.824090915414498</v>
      </c>
      <c r="AC1651" s="193">
        <v>26.798827080392289</v>
      </c>
    </row>
    <row r="1652" spans="6:29" x14ac:dyDescent="0.2">
      <c r="F1652" s="195"/>
      <c r="G1652" s="196"/>
      <c r="H1652" s="192"/>
      <c r="L1652" s="193" t="s">
        <v>423</v>
      </c>
      <c r="M1652" s="193">
        <v>17</v>
      </c>
      <c r="O1652" s="193" t="s">
        <v>121</v>
      </c>
      <c r="P1652" s="197">
        <v>19.739760365685452</v>
      </c>
      <c r="Q1652" s="197">
        <v>18.149461839865378</v>
      </c>
      <c r="R1652" s="197">
        <v>18.639654588273448</v>
      </c>
      <c r="S1652" s="197">
        <v>17.8518099429768</v>
      </c>
      <c r="T1652" s="197">
        <v>18.410858161863665</v>
      </c>
      <c r="U1652" s="197">
        <v>18.467522128433405</v>
      </c>
      <c r="V1652" s="197">
        <v>25.495841111423587</v>
      </c>
      <c r="W1652" s="193">
        <v>19.739760365685452</v>
      </c>
      <c r="X1652" s="193">
        <v>18.149461839865378</v>
      </c>
      <c r="Y1652" s="193">
        <v>18.639654588273448</v>
      </c>
      <c r="Z1652" s="193">
        <v>17.8518099429768</v>
      </c>
      <c r="AA1652" s="193">
        <v>18.410858161863665</v>
      </c>
      <c r="AB1652" s="193">
        <v>18.467522128433405</v>
      </c>
      <c r="AC1652" s="193">
        <v>25.495841111423587</v>
      </c>
    </row>
    <row r="1653" spans="6:29" x14ac:dyDescent="0.2">
      <c r="F1653" s="195"/>
      <c r="G1653" s="196"/>
      <c r="H1653" s="192"/>
      <c r="L1653" s="193" t="s">
        <v>424</v>
      </c>
      <c r="M1653" s="193">
        <v>17</v>
      </c>
      <c r="O1653" s="193" t="s">
        <v>123</v>
      </c>
      <c r="P1653" s="197">
        <v>18.461797211962516</v>
      </c>
      <c r="Q1653" s="197">
        <v>17.964346055164224</v>
      </c>
      <c r="R1653" s="197">
        <v>17.567969785717878</v>
      </c>
      <c r="S1653" s="197">
        <v>18.095289554346945</v>
      </c>
      <c r="T1653" s="197">
        <v>18.992772769029294</v>
      </c>
      <c r="U1653" s="197">
        <v>19.21318988037909</v>
      </c>
      <c r="V1653" s="197">
        <v>23.065999725619072</v>
      </c>
      <c r="W1653" s="193">
        <v>18.461797211962516</v>
      </c>
      <c r="X1653" s="193">
        <v>17.964346055164224</v>
      </c>
      <c r="Y1653" s="193">
        <v>17.567969785717878</v>
      </c>
      <c r="Z1653" s="193">
        <v>18.095289554346945</v>
      </c>
      <c r="AA1653" s="193">
        <v>18.992772769029294</v>
      </c>
      <c r="AB1653" s="193">
        <v>19.21318988037909</v>
      </c>
      <c r="AC1653" s="193">
        <v>23.065999725619072</v>
      </c>
    </row>
    <row r="1654" spans="6:29" x14ac:dyDescent="0.2">
      <c r="F1654" s="195"/>
      <c r="G1654" s="196"/>
      <c r="H1654" s="192"/>
      <c r="L1654" s="193" t="s">
        <v>425</v>
      </c>
      <c r="M1654" s="193">
        <v>17</v>
      </c>
      <c r="O1654" s="193" t="s">
        <v>125</v>
      </c>
      <c r="P1654" s="197">
        <v>16.796677637265006</v>
      </c>
      <c r="Q1654" s="197">
        <v>15.403179531568179</v>
      </c>
      <c r="R1654" s="197">
        <v>16.70154706983719</v>
      </c>
      <c r="S1654" s="197">
        <v>16.904814335668345</v>
      </c>
      <c r="T1654" s="197">
        <v>17.0521626623066</v>
      </c>
      <c r="U1654" s="197">
        <v>16.688932953174511</v>
      </c>
      <c r="V1654" s="197">
        <v>20.273191836107038</v>
      </c>
      <c r="W1654" s="193">
        <v>16.796677637265006</v>
      </c>
      <c r="X1654" s="193">
        <v>15.403179531568179</v>
      </c>
      <c r="Y1654" s="193">
        <v>16.70154706983719</v>
      </c>
      <c r="Z1654" s="193">
        <v>16.904814335668345</v>
      </c>
      <c r="AA1654" s="193">
        <v>17.0521626623066</v>
      </c>
      <c r="AB1654" s="193">
        <v>16.688932953174511</v>
      </c>
      <c r="AC1654" s="193">
        <v>20.273191836107038</v>
      </c>
    </row>
    <row r="1655" spans="6:29" x14ac:dyDescent="0.2">
      <c r="F1655" s="195"/>
      <c r="G1655" s="196"/>
      <c r="H1655" s="192"/>
      <c r="L1655" s="193" t="s">
        <v>426</v>
      </c>
      <c r="M1655" s="193">
        <v>17</v>
      </c>
      <c r="O1655" s="193" t="s">
        <v>127</v>
      </c>
      <c r="P1655" s="197">
        <v>14.768330676052086</v>
      </c>
      <c r="Q1655" s="197">
        <v>14.479889810913898</v>
      </c>
      <c r="R1655" s="197">
        <v>13.737162045287558</v>
      </c>
      <c r="S1655" s="197">
        <v>14.138467033114503</v>
      </c>
      <c r="T1655" s="197">
        <v>12.749499431410113</v>
      </c>
      <c r="U1655" s="197">
        <v>13.376324590567203</v>
      </c>
      <c r="V1655" s="197">
        <v>18.590630535313458</v>
      </c>
      <c r="W1655" s="193">
        <v>14.768330676052086</v>
      </c>
      <c r="X1655" s="193">
        <v>14.479889810913898</v>
      </c>
      <c r="Y1655" s="193">
        <v>13.737162045287558</v>
      </c>
      <c r="Z1655" s="193">
        <v>14.138467033114503</v>
      </c>
      <c r="AA1655" s="193">
        <v>12.749499431410113</v>
      </c>
      <c r="AB1655" s="193">
        <v>13.376324590567203</v>
      </c>
      <c r="AC1655" s="193">
        <v>18.590630535313458</v>
      </c>
    </row>
    <row r="1656" spans="6:29" x14ac:dyDescent="0.2">
      <c r="F1656" s="195"/>
      <c r="G1656" s="196"/>
      <c r="H1656" s="192"/>
      <c r="L1656" s="193" t="s">
        <v>427</v>
      </c>
      <c r="M1656" s="193">
        <v>17</v>
      </c>
      <c r="O1656" s="193" t="s">
        <v>129</v>
      </c>
      <c r="P1656" s="197">
        <v>13.437223382978807</v>
      </c>
      <c r="Q1656" s="197">
        <v>13.252341547995394</v>
      </c>
      <c r="R1656" s="197">
        <v>13.213630787301939</v>
      </c>
      <c r="S1656" s="197">
        <v>14.540473702842187</v>
      </c>
      <c r="T1656" s="197">
        <v>12.895292342974235</v>
      </c>
      <c r="U1656" s="197">
        <v>12.006242060525063</v>
      </c>
      <c r="V1656" s="197">
        <v>16.271226516520425</v>
      </c>
      <c r="W1656" s="193">
        <v>13.437223382978807</v>
      </c>
      <c r="X1656" s="193">
        <v>13.252341547995394</v>
      </c>
      <c r="Y1656" s="193">
        <v>13.213630787301939</v>
      </c>
      <c r="Z1656" s="193">
        <v>14.540473702842187</v>
      </c>
      <c r="AA1656" s="193">
        <v>12.895292342974235</v>
      </c>
      <c r="AB1656" s="193">
        <v>12.006242060525063</v>
      </c>
      <c r="AC1656" s="193">
        <v>16.271226516520425</v>
      </c>
    </row>
    <row r="1657" spans="6:29" x14ac:dyDescent="0.2">
      <c r="F1657" s="195"/>
      <c r="G1657" s="196"/>
      <c r="H1657" s="192"/>
      <c r="L1657" s="193" t="s">
        <v>428</v>
      </c>
      <c r="M1657" s="193">
        <v>17</v>
      </c>
      <c r="O1657" s="193" t="s">
        <v>131</v>
      </c>
      <c r="P1657" s="197">
        <v>15.680477939099202</v>
      </c>
      <c r="Q1657" s="197">
        <v>14.102367877372588</v>
      </c>
      <c r="R1657" s="197">
        <v>15.137614010616185</v>
      </c>
      <c r="S1657" s="197">
        <v>13.70304174056934</v>
      </c>
      <c r="T1657" s="197">
        <v>13.411611588833496</v>
      </c>
      <c r="U1657" s="197">
        <v>13.958160707264017</v>
      </c>
      <c r="V1657" s="197">
        <v>18.862515673825815</v>
      </c>
      <c r="W1657" s="193">
        <v>15.680477939099202</v>
      </c>
      <c r="X1657" s="193">
        <v>14.102367877372588</v>
      </c>
      <c r="Y1657" s="193">
        <v>15.137614010616185</v>
      </c>
      <c r="Z1657" s="193">
        <v>13.70304174056934</v>
      </c>
      <c r="AA1657" s="193">
        <v>13.411611588833496</v>
      </c>
      <c r="AB1657" s="193">
        <v>13.958160707264017</v>
      </c>
      <c r="AC1657" s="193">
        <v>18.862515673825815</v>
      </c>
    </row>
    <row r="1658" spans="6:29" x14ac:dyDescent="0.2">
      <c r="F1658" s="195"/>
      <c r="G1658" s="196"/>
      <c r="H1658" s="192"/>
      <c r="L1658" s="193" t="s">
        <v>429</v>
      </c>
      <c r="M1658" s="193">
        <v>17</v>
      </c>
      <c r="O1658" s="193" t="s">
        <v>133</v>
      </c>
      <c r="P1658" s="197">
        <v>15.297764290300067</v>
      </c>
      <c r="Q1658" s="197">
        <v>14.523361290948888</v>
      </c>
      <c r="R1658" s="197">
        <v>14.266333433470331</v>
      </c>
      <c r="S1658" s="197">
        <v>14.003297845380018</v>
      </c>
      <c r="T1658" s="197">
        <v>12.911218475048804</v>
      </c>
      <c r="U1658" s="197">
        <v>12.3826837755739</v>
      </c>
      <c r="V1658" s="197">
        <v>17.408628733460755</v>
      </c>
      <c r="W1658" s="193">
        <v>15.297764290300067</v>
      </c>
      <c r="X1658" s="193">
        <v>14.523361290948888</v>
      </c>
      <c r="Y1658" s="193">
        <v>14.266333433470331</v>
      </c>
      <c r="Z1658" s="193">
        <v>14.003297845380018</v>
      </c>
      <c r="AA1658" s="193">
        <v>12.911218475048804</v>
      </c>
      <c r="AB1658" s="193">
        <v>12.3826837755739</v>
      </c>
      <c r="AC1658" s="193">
        <v>17.408628733460755</v>
      </c>
    </row>
    <row r="1659" spans="6:29" x14ac:dyDescent="0.2">
      <c r="F1659" s="195"/>
      <c r="G1659" s="196"/>
      <c r="H1659" s="192"/>
      <c r="L1659" s="193" t="s">
        <v>430</v>
      </c>
      <c r="M1659" s="193">
        <v>17</v>
      </c>
      <c r="O1659" s="193" t="s">
        <v>135</v>
      </c>
      <c r="P1659" s="197">
        <v>16.687790174840522</v>
      </c>
      <c r="Q1659" s="197">
        <v>15.360106590767247</v>
      </c>
      <c r="R1659" s="197">
        <v>13.15564988003227</v>
      </c>
      <c r="S1659" s="197">
        <v>12.756949069996677</v>
      </c>
      <c r="T1659" s="197">
        <v>14.862783351395429</v>
      </c>
      <c r="U1659" s="197">
        <v>13.585261626694001</v>
      </c>
      <c r="V1659" s="197">
        <v>17.628465907242607</v>
      </c>
      <c r="W1659" s="193">
        <v>16.687790174840522</v>
      </c>
      <c r="X1659" s="193">
        <v>15.360106590767247</v>
      </c>
      <c r="Y1659" s="193">
        <v>13.15564988003227</v>
      </c>
      <c r="Z1659" s="193">
        <v>12.756949069996677</v>
      </c>
      <c r="AA1659" s="193">
        <v>14.862783351395429</v>
      </c>
      <c r="AB1659" s="193">
        <v>13.585261626694001</v>
      </c>
      <c r="AC1659" s="193">
        <v>17.628465907242607</v>
      </c>
    </row>
    <row r="1660" spans="6:29" x14ac:dyDescent="0.2">
      <c r="F1660" s="195"/>
      <c r="G1660" s="196"/>
      <c r="H1660" s="192"/>
      <c r="L1660" s="193" t="s">
        <v>431</v>
      </c>
      <c r="M1660" s="193">
        <v>17</v>
      </c>
      <c r="O1660" s="193" t="s">
        <v>137</v>
      </c>
      <c r="P1660" s="197">
        <v>21.244443422339778</v>
      </c>
      <c r="Q1660" s="197">
        <v>15.558027134356927</v>
      </c>
      <c r="R1660" s="197">
        <v>14.736050958354735</v>
      </c>
      <c r="S1660" s="197">
        <v>14.723078168609449</v>
      </c>
      <c r="T1660" s="197">
        <v>15.706275676504486</v>
      </c>
      <c r="U1660" s="197">
        <v>17.120848206549447</v>
      </c>
      <c r="V1660" s="197">
        <v>15.302197559426945</v>
      </c>
      <c r="W1660" s="193">
        <v>21.244443422339778</v>
      </c>
      <c r="X1660" s="193">
        <v>15.558027134356927</v>
      </c>
      <c r="Y1660" s="193">
        <v>14.736050958354735</v>
      </c>
      <c r="Z1660" s="193">
        <v>14.723078168609449</v>
      </c>
      <c r="AA1660" s="193">
        <v>15.706275676504486</v>
      </c>
      <c r="AB1660" s="193">
        <v>17.120848206549447</v>
      </c>
      <c r="AC1660" s="193">
        <v>15.302197559426945</v>
      </c>
    </row>
    <row r="1661" spans="6:29" x14ac:dyDescent="0.2">
      <c r="F1661" s="195"/>
      <c r="G1661" s="196"/>
      <c r="H1661" s="192"/>
      <c r="L1661" s="193" t="s">
        <v>432</v>
      </c>
      <c r="M1661" s="193">
        <v>17</v>
      </c>
      <c r="O1661" s="193" t="s">
        <v>139</v>
      </c>
      <c r="P1661" s="197">
        <v>14.758365895744012</v>
      </c>
      <c r="Q1661" s="197">
        <v>18.875509437795326</v>
      </c>
      <c r="R1661" s="197">
        <v>16.889261301848968</v>
      </c>
      <c r="S1661" s="197">
        <v>16.597799466539897</v>
      </c>
      <c r="T1661" s="197">
        <v>24.158249732304789</v>
      </c>
      <c r="U1661" s="197">
        <v>19.7884682083948</v>
      </c>
      <c r="V1661" s="197">
        <v>17.883229550759594</v>
      </c>
      <c r="W1661" s="193">
        <v>14.758365895744012</v>
      </c>
      <c r="X1661" s="193">
        <v>18.875509437795326</v>
      </c>
      <c r="Y1661" s="193">
        <v>16.889261301848968</v>
      </c>
      <c r="Z1661" s="193">
        <v>16.597799466539897</v>
      </c>
      <c r="AA1661" s="193">
        <v>24.158249732304789</v>
      </c>
      <c r="AB1661" s="193">
        <v>19.7884682083948</v>
      </c>
      <c r="AC1661" s="193">
        <v>17.883229550759594</v>
      </c>
    </row>
    <row r="1662" spans="6:29" x14ac:dyDescent="0.2">
      <c r="F1662" s="195"/>
      <c r="G1662" s="196"/>
      <c r="H1662" s="192"/>
      <c r="L1662" s="193" t="s">
        <v>433</v>
      </c>
      <c r="M1662" s="193">
        <v>17</v>
      </c>
      <c r="O1662" s="193" t="s">
        <v>141</v>
      </c>
      <c r="P1662" s="197">
        <v>14.06754115664479</v>
      </c>
      <c r="Q1662" s="197">
        <v>14.096796363652563</v>
      </c>
      <c r="R1662" s="197">
        <v>13.467120933148806</v>
      </c>
      <c r="S1662" s="197">
        <v>16.019117507327433</v>
      </c>
      <c r="T1662" s="197">
        <v>15.061187132481573</v>
      </c>
      <c r="U1662" s="197">
        <v>17.22834045318071</v>
      </c>
      <c r="V1662" s="197">
        <v>19.471305992876701</v>
      </c>
      <c r="W1662" s="193">
        <v>14.06754115664479</v>
      </c>
      <c r="X1662" s="193">
        <v>14.096796363652563</v>
      </c>
      <c r="Y1662" s="193">
        <v>13.467120933148806</v>
      </c>
      <c r="Z1662" s="193">
        <v>16.019117507327433</v>
      </c>
      <c r="AA1662" s="193">
        <v>15.061187132481573</v>
      </c>
      <c r="AB1662" s="193">
        <v>17.22834045318071</v>
      </c>
      <c r="AC1662" s="193">
        <v>19.471305992876701</v>
      </c>
    </row>
    <row r="1663" spans="6:29" x14ac:dyDescent="0.2">
      <c r="F1663" s="195"/>
      <c r="G1663" s="196"/>
      <c r="H1663" s="192"/>
      <c r="L1663" s="193" t="s">
        <v>434</v>
      </c>
      <c r="M1663" s="193">
        <v>17</v>
      </c>
      <c r="O1663" s="193" t="s">
        <v>143</v>
      </c>
      <c r="P1663" s="197">
        <v>11.889949645472663</v>
      </c>
      <c r="Q1663" s="197">
        <v>11.783230806427031</v>
      </c>
      <c r="R1663" s="197">
        <v>12.336218119818387</v>
      </c>
      <c r="S1663" s="197">
        <v>12.113176604028192</v>
      </c>
      <c r="T1663" s="197">
        <v>10.451971100397607</v>
      </c>
      <c r="U1663" s="197">
        <v>12.590030039049148</v>
      </c>
      <c r="V1663" s="197">
        <v>15.26723328304867</v>
      </c>
      <c r="W1663" s="193">
        <v>11.889949645472663</v>
      </c>
      <c r="X1663" s="193">
        <v>11.783230806427031</v>
      </c>
      <c r="Y1663" s="193">
        <v>12.336218119818387</v>
      </c>
      <c r="Z1663" s="193">
        <v>12.113176604028192</v>
      </c>
      <c r="AA1663" s="193">
        <v>10.451971100397607</v>
      </c>
      <c r="AB1663" s="193">
        <v>12.590030039049148</v>
      </c>
      <c r="AC1663" s="193">
        <v>15.26723328304867</v>
      </c>
    </row>
    <row r="1664" spans="6:29" x14ac:dyDescent="0.2">
      <c r="F1664" s="195"/>
      <c r="G1664" s="196"/>
      <c r="H1664" s="192"/>
      <c r="L1664" s="193" t="s">
        <v>435</v>
      </c>
      <c r="M1664" s="193">
        <v>17</v>
      </c>
      <c r="O1664" s="193" t="s">
        <v>145</v>
      </c>
      <c r="P1664" s="197">
        <v>14.031556572240293</v>
      </c>
      <c r="Q1664" s="197">
        <v>13.588076519048464</v>
      </c>
      <c r="R1664" s="197">
        <v>12.753117434861597</v>
      </c>
      <c r="S1664" s="197">
        <v>13.718889432310855</v>
      </c>
      <c r="T1664" s="197">
        <v>12.995153434533742</v>
      </c>
      <c r="U1664" s="197">
        <v>12.416050278857067</v>
      </c>
      <c r="V1664" s="197">
        <v>16.516551059442079</v>
      </c>
      <c r="W1664" s="193">
        <v>14.031556572240293</v>
      </c>
      <c r="X1664" s="193">
        <v>13.588076519048464</v>
      </c>
      <c r="Y1664" s="193">
        <v>12.753117434861597</v>
      </c>
      <c r="Z1664" s="193">
        <v>13.718889432310855</v>
      </c>
      <c r="AA1664" s="193">
        <v>12.995153434533742</v>
      </c>
      <c r="AB1664" s="193">
        <v>12.416050278857067</v>
      </c>
      <c r="AC1664" s="193">
        <v>16.516551059442079</v>
      </c>
    </row>
    <row r="1665" spans="6:29" x14ac:dyDescent="0.2">
      <c r="F1665" s="195"/>
      <c r="G1665" s="196"/>
      <c r="H1665" s="192"/>
      <c r="L1665" s="193" t="s">
        <v>436</v>
      </c>
      <c r="M1665" s="193">
        <v>17</v>
      </c>
      <c r="O1665" s="193" t="s">
        <v>147</v>
      </c>
      <c r="P1665" s="197">
        <v>16.165362278150482</v>
      </c>
      <c r="Q1665" s="197">
        <v>16.276120728974824</v>
      </c>
      <c r="R1665" s="197">
        <v>16.011949555971221</v>
      </c>
      <c r="S1665" s="197">
        <v>15.183037650523982</v>
      </c>
      <c r="T1665" s="197">
        <v>13.828241505552986</v>
      </c>
      <c r="U1665" s="197">
        <v>13.138152417466266</v>
      </c>
      <c r="V1665" s="197">
        <v>19.902107876497336</v>
      </c>
      <c r="W1665" s="193">
        <v>16.165362278150482</v>
      </c>
      <c r="X1665" s="193">
        <v>16.276120728974824</v>
      </c>
      <c r="Y1665" s="193">
        <v>16.011949555971221</v>
      </c>
      <c r="Z1665" s="193">
        <v>15.183037650523982</v>
      </c>
      <c r="AA1665" s="193">
        <v>13.828241505552986</v>
      </c>
      <c r="AB1665" s="193">
        <v>13.138152417466266</v>
      </c>
      <c r="AC1665" s="193">
        <v>19.902107876497336</v>
      </c>
    </row>
    <row r="1666" spans="6:29" x14ac:dyDescent="0.2">
      <c r="F1666" s="195"/>
      <c r="G1666" s="196"/>
      <c r="H1666" s="192"/>
      <c r="L1666" s="193" t="s">
        <v>437</v>
      </c>
      <c r="M1666" s="193">
        <v>17</v>
      </c>
      <c r="O1666" s="193" t="s">
        <v>149</v>
      </c>
      <c r="P1666" s="197">
        <v>15.911742161208767</v>
      </c>
      <c r="Q1666" s="197">
        <v>15.242755948846652</v>
      </c>
      <c r="R1666" s="197">
        <v>15.489995010656717</v>
      </c>
      <c r="S1666" s="197">
        <v>14.993721149977963</v>
      </c>
      <c r="T1666" s="197">
        <v>14.345878788278492</v>
      </c>
      <c r="U1666" s="197">
        <v>14.117241155340823</v>
      </c>
      <c r="V1666" s="197">
        <v>18.366605317520019</v>
      </c>
      <c r="W1666" s="193">
        <v>15.911742161208767</v>
      </c>
      <c r="X1666" s="193">
        <v>15.242755948846652</v>
      </c>
      <c r="Y1666" s="193">
        <v>15.489995010656717</v>
      </c>
      <c r="Z1666" s="193">
        <v>14.993721149977963</v>
      </c>
      <c r="AA1666" s="193">
        <v>14.345878788278492</v>
      </c>
      <c r="AB1666" s="193">
        <v>14.117241155340823</v>
      </c>
      <c r="AC1666" s="193">
        <v>18.366605317520019</v>
      </c>
    </row>
    <row r="1667" spans="6:29" x14ac:dyDescent="0.2">
      <c r="F1667" s="195"/>
      <c r="G1667" s="196"/>
      <c r="H1667" s="192"/>
      <c r="L1667" s="193" t="s">
        <v>558</v>
      </c>
      <c r="M1667" s="193">
        <v>18</v>
      </c>
      <c r="N1667" s="193">
        <v>18</v>
      </c>
      <c r="O1667" s="193" t="s">
        <v>103</v>
      </c>
      <c r="P1667" s="197">
        <v>30.425466415644244</v>
      </c>
      <c r="Q1667" s="197">
        <v>30.244056757291311</v>
      </c>
      <c r="R1667" s="197">
        <v>31.202220415114976</v>
      </c>
      <c r="S1667" s="197">
        <v>30.271902653098063</v>
      </c>
      <c r="T1667" s="197">
        <v>30.469259096560304</v>
      </c>
      <c r="U1667" s="197">
        <v>30.699066135516883</v>
      </c>
      <c r="V1667" s="197">
        <v>31.085391061844536</v>
      </c>
      <c r="W1667" s="193">
        <v>30.425466415644244</v>
      </c>
      <c r="X1667" s="193">
        <v>30.244056757291311</v>
      </c>
      <c r="Y1667" s="193">
        <v>31.202220415114976</v>
      </c>
      <c r="Z1667" s="193">
        <v>30.271902653098063</v>
      </c>
      <c r="AA1667" s="193">
        <v>30.469259096560304</v>
      </c>
      <c r="AB1667" s="193">
        <v>30.699066135516883</v>
      </c>
      <c r="AC1667" s="193">
        <v>31.085391061844536</v>
      </c>
    </row>
    <row r="1668" spans="6:29" x14ac:dyDescent="0.2">
      <c r="F1668" s="195"/>
      <c r="G1668" s="196"/>
      <c r="H1668" s="192"/>
      <c r="L1668" s="193" t="s">
        <v>559</v>
      </c>
      <c r="M1668" s="193">
        <v>18</v>
      </c>
      <c r="O1668" s="193" t="s">
        <v>105</v>
      </c>
      <c r="P1668" s="197">
        <v>30.022306367688827</v>
      </c>
      <c r="Q1668" s="197">
        <v>30.405724640962806</v>
      </c>
      <c r="R1668" s="197">
        <v>29.544672504005767</v>
      </c>
      <c r="S1668" s="197">
        <v>28.384971716465316</v>
      </c>
      <c r="T1668" s="197">
        <v>28.814844834561342</v>
      </c>
      <c r="U1668" s="197">
        <v>28.75275403475171</v>
      </c>
      <c r="V1668" s="197">
        <v>30.062383964863979</v>
      </c>
      <c r="W1668" s="193">
        <v>30.022306367688827</v>
      </c>
      <c r="X1668" s="193">
        <v>30.405724640962806</v>
      </c>
      <c r="Y1668" s="193">
        <v>29.544672504005767</v>
      </c>
      <c r="Z1668" s="193">
        <v>28.384971716465316</v>
      </c>
      <c r="AA1668" s="193">
        <v>28.814844834561342</v>
      </c>
      <c r="AB1668" s="193">
        <v>28.75275403475171</v>
      </c>
      <c r="AC1668" s="193">
        <v>30.062383964863979</v>
      </c>
    </row>
    <row r="1669" spans="6:29" x14ac:dyDescent="0.2">
      <c r="F1669" s="195"/>
      <c r="G1669" s="196"/>
      <c r="H1669" s="192"/>
      <c r="L1669" s="193" t="s">
        <v>560</v>
      </c>
      <c r="M1669" s="193">
        <v>18</v>
      </c>
      <c r="O1669" s="193" t="s">
        <v>107</v>
      </c>
      <c r="P1669" s="197">
        <v>26.321020728739029</v>
      </c>
      <c r="Q1669" s="197">
        <v>26.013786898015255</v>
      </c>
      <c r="R1669" s="197">
        <v>26.722778428996211</v>
      </c>
      <c r="S1669" s="197">
        <v>24.897679779234924</v>
      </c>
      <c r="T1669" s="197">
        <v>24.329103009154622</v>
      </c>
      <c r="U1669" s="197">
        <v>22.044149495262577</v>
      </c>
      <c r="V1669" s="197">
        <v>23.149734480743135</v>
      </c>
      <c r="W1669" s="193">
        <v>26.321020728739029</v>
      </c>
      <c r="X1669" s="193">
        <v>26.013786898015255</v>
      </c>
      <c r="Y1669" s="193">
        <v>26.722778428996211</v>
      </c>
      <c r="Z1669" s="193">
        <v>24.897679779234924</v>
      </c>
      <c r="AA1669" s="193">
        <v>24.329103009154622</v>
      </c>
      <c r="AB1669" s="193">
        <v>22.044149495262577</v>
      </c>
      <c r="AC1669" s="193">
        <v>23.149734480743135</v>
      </c>
    </row>
    <row r="1670" spans="6:29" x14ac:dyDescent="0.2">
      <c r="F1670" s="195"/>
      <c r="G1670" s="196"/>
      <c r="H1670" s="192"/>
      <c r="L1670" s="193" t="s">
        <v>561</v>
      </c>
      <c r="M1670" s="193">
        <v>18</v>
      </c>
      <c r="O1670" s="193" t="s">
        <v>109</v>
      </c>
      <c r="P1670" s="197">
        <v>27.951272007407916</v>
      </c>
      <c r="Q1670" s="197">
        <v>27.42494631291008</v>
      </c>
      <c r="R1670" s="197">
        <v>27.445638024298415</v>
      </c>
      <c r="S1670" s="197">
        <v>26.967300477494994</v>
      </c>
      <c r="T1670" s="197">
        <v>25.977493677228583</v>
      </c>
      <c r="U1670" s="197">
        <v>25.020769854734741</v>
      </c>
      <c r="V1670" s="197">
        <v>28.367371582057004</v>
      </c>
      <c r="W1670" s="193">
        <v>27.951272007407916</v>
      </c>
      <c r="X1670" s="193">
        <v>27.42494631291008</v>
      </c>
      <c r="Y1670" s="193">
        <v>27.445638024298415</v>
      </c>
      <c r="Z1670" s="193">
        <v>26.967300477494994</v>
      </c>
      <c r="AA1670" s="193">
        <v>25.977493677228583</v>
      </c>
      <c r="AB1670" s="193">
        <v>25.020769854734741</v>
      </c>
      <c r="AC1670" s="193">
        <v>28.367371582057004</v>
      </c>
    </row>
    <row r="1671" spans="6:29" x14ac:dyDescent="0.2">
      <c r="F1671" s="195"/>
      <c r="G1671" s="196"/>
      <c r="H1671" s="192"/>
      <c r="L1671" s="193" t="s">
        <v>562</v>
      </c>
      <c r="M1671" s="193">
        <v>18</v>
      </c>
      <c r="O1671" s="193" t="s">
        <v>111</v>
      </c>
      <c r="P1671" s="197">
        <v>30.629248069570959</v>
      </c>
      <c r="Q1671" s="197">
        <v>29.157638533287098</v>
      </c>
      <c r="R1671" s="197">
        <v>29.089840031566069</v>
      </c>
      <c r="S1671" s="197">
        <v>29.217167938998468</v>
      </c>
      <c r="T1671" s="197">
        <v>29.165324839398647</v>
      </c>
      <c r="U1671" s="197">
        <v>28.661069156418801</v>
      </c>
      <c r="V1671" s="197">
        <v>31.104005295483162</v>
      </c>
      <c r="W1671" s="193">
        <v>30.629248069570959</v>
      </c>
      <c r="X1671" s="193">
        <v>29.157638533287098</v>
      </c>
      <c r="Y1671" s="193">
        <v>29.089840031566069</v>
      </c>
      <c r="Z1671" s="193">
        <v>29.217167938998468</v>
      </c>
      <c r="AA1671" s="193">
        <v>29.165324839398647</v>
      </c>
      <c r="AB1671" s="193">
        <v>28.661069156418801</v>
      </c>
      <c r="AC1671" s="193">
        <v>31.104005295483162</v>
      </c>
    </row>
    <row r="1672" spans="6:29" x14ac:dyDescent="0.2">
      <c r="F1672" s="195"/>
      <c r="G1672" s="196"/>
      <c r="H1672" s="192"/>
      <c r="L1672" s="193" t="s">
        <v>563</v>
      </c>
      <c r="M1672" s="193">
        <v>18</v>
      </c>
      <c r="O1672" s="193" t="s">
        <v>113</v>
      </c>
      <c r="P1672" s="197">
        <v>30.773410010863444</v>
      </c>
      <c r="Q1672" s="197">
        <v>29.676634745067364</v>
      </c>
      <c r="R1672" s="197">
        <v>29.459356008853057</v>
      </c>
      <c r="S1672" s="197">
        <v>28.170600660132212</v>
      </c>
      <c r="T1672" s="197">
        <v>28.511073810271469</v>
      </c>
      <c r="U1672" s="197">
        <v>28.339784034101239</v>
      </c>
      <c r="V1672" s="197">
        <v>30.336040476774603</v>
      </c>
      <c r="W1672" s="193">
        <v>30.773410010863444</v>
      </c>
      <c r="X1672" s="193">
        <v>29.676634745067364</v>
      </c>
      <c r="Y1672" s="193">
        <v>29.459356008853057</v>
      </c>
      <c r="Z1672" s="193">
        <v>28.170600660132212</v>
      </c>
      <c r="AA1672" s="193">
        <v>28.511073810271469</v>
      </c>
      <c r="AB1672" s="193">
        <v>28.339784034101239</v>
      </c>
      <c r="AC1672" s="193">
        <v>30.336040476774603</v>
      </c>
    </row>
    <row r="1673" spans="6:29" x14ac:dyDescent="0.2">
      <c r="F1673" s="195"/>
      <c r="G1673" s="196"/>
      <c r="H1673" s="192"/>
      <c r="L1673" s="193" t="s">
        <v>564</v>
      </c>
      <c r="M1673" s="193">
        <v>18</v>
      </c>
      <c r="O1673" s="193" t="s">
        <v>115</v>
      </c>
      <c r="P1673" s="197">
        <v>29.050484173059544</v>
      </c>
      <c r="Q1673" s="197">
        <v>28.436387169409027</v>
      </c>
      <c r="R1673" s="197">
        <v>28.781806936481182</v>
      </c>
      <c r="S1673" s="197">
        <v>28.66501691703828</v>
      </c>
      <c r="T1673" s="197">
        <v>28.376716423898038</v>
      </c>
      <c r="U1673" s="197">
        <v>27.661539792206135</v>
      </c>
      <c r="V1673" s="197">
        <v>28.502027572427163</v>
      </c>
      <c r="W1673" s="193">
        <v>29.050484173059544</v>
      </c>
      <c r="X1673" s="193">
        <v>28.436387169409027</v>
      </c>
      <c r="Y1673" s="193">
        <v>28.781806936481182</v>
      </c>
      <c r="Z1673" s="193">
        <v>28.66501691703828</v>
      </c>
      <c r="AA1673" s="193">
        <v>28.376716423898038</v>
      </c>
      <c r="AB1673" s="193">
        <v>27.661539792206135</v>
      </c>
      <c r="AC1673" s="193">
        <v>28.502027572427163</v>
      </c>
    </row>
    <row r="1674" spans="6:29" x14ac:dyDescent="0.2">
      <c r="F1674" s="195"/>
      <c r="G1674" s="196"/>
      <c r="H1674" s="192"/>
      <c r="L1674" s="193" t="s">
        <v>565</v>
      </c>
      <c r="M1674" s="193">
        <v>18</v>
      </c>
      <c r="O1674" s="193" t="s">
        <v>117</v>
      </c>
      <c r="P1674" s="197">
        <v>29.558322462681698</v>
      </c>
      <c r="Q1674" s="197">
        <v>30.087349105593269</v>
      </c>
      <c r="R1674" s="197">
        <v>28.012589212953905</v>
      </c>
      <c r="S1674" s="197">
        <v>27.23977796488348</v>
      </c>
      <c r="T1674" s="197">
        <v>27.655263023003592</v>
      </c>
      <c r="U1674" s="197">
        <v>25.7539198216468</v>
      </c>
      <c r="V1674" s="197">
        <v>29.481982986153977</v>
      </c>
      <c r="W1674" s="193">
        <v>29.558322462681698</v>
      </c>
      <c r="X1674" s="193">
        <v>30.087349105593269</v>
      </c>
      <c r="Y1674" s="193">
        <v>28.012589212953905</v>
      </c>
      <c r="Z1674" s="193">
        <v>27.23977796488348</v>
      </c>
      <c r="AA1674" s="193">
        <v>27.655263023003592</v>
      </c>
      <c r="AB1674" s="193">
        <v>25.7539198216468</v>
      </c>
      <c r="AC1674" s="193">
        <v>29.481982986153977</v>
      </c>
    </row>
    <row r="1675" spans="6:29" x14ac:dyDescent="0.2">
      <c r="F1675" s="195"/>
      <c r="G1675" s="196"/>
      <c r="H1675" s="192"/>
      <c r="L1675" s="193" t="s">
        <v>566</v>
      </c>
      <c r="M1675" s="193">
        <v>18</v>
      </c>
      <c r="O1675" s="193" t="s">
        <v>119</v>
      </c>
      <c r="P1675" s="197">
        <v>29.489459764852164</v>
      </c>
      <c r="Q1675" s="197">
        <v>29.177499767668838</v>
      </c>
      <c r="R1675" s="197">
        <v>29.367619185411286</v>
      </c>
      <c r="S1675" s="197">
        <v>28.248144377739052</v>
      </c>
      <c r="T1675" s="197">
        <v>27.930496006413371</v>
      </c>
      <c r="U1675" s="197">
        <v>28.274813075238498</v>
      </c>
      <c r="V1675" s="197">
        <v>30.53035306863466</v>
      </c>
      <c r="W1675" s="193">
        <v>29.489459764852164</v>
      </c>
      <c r="X1675" s="193">
        <v>29.177499767668838</v>
      </c>
      <c r="Y1675" s="193">
        <v>29.367619185411286</v>
      </c>
      <c r="Z1675" s="193">
        <v>28.248144377739052</v>
      </c>
      <c r="AA1675" s="193">
        <v>27.930496006413371</v>
      </c>
      <c r="AB1675" s="193">
        <v>28.274813075238498</v>
      </c>
      <c r="AC1675" s="193">
        <v>30.53035306863466</v>
      </c>
    </row>
    <row r="1676" spans="6:29" x14ac:dyDescent="0.2">
      <c r="F1676" s="195"/>
      <c r="G1676" s="196"/>
      <c r="H1676" s="192"/>
      <c r="L1676" s="193" t="s">
        <v>567</v>
      </c>
      <c r="M1676" s="193">
        <v>18</v>
      </c>
      <c r="O1676" s="193" t="s">
        <v>121</v>
      </c>
      <c r="P1676" s="197">
        <v>28.999908086550455</v>
      </c>
      <c r="Q1676" s="197">
        <v>28.488670877703509</v>
      </c>
      <c r="R1676" s="197">
        <v>28.97569317020637</v>
      </c>
      <c r="S1676" s="197">
        <v>28.059899760614346</v>
      </c>
      <c r="T1676" s="197">
        <v>27.76106931949942</v>
      </c>
      <c r="U1676" s="197">
        <v>26.481944218842759</v>
      </c>
      <c r="V1676" s="197">
        <v>29.493671909242636</v>
      </c>
      <c r="W1676" s="193">
        <v>28.999908086550455</v>
      </c>
      <c r="X1676" s="193">
        <v>28.488670877703509</v>
      </c>
      <c r="Y1676" s="193">
        <v>28.97569317020637</v>
      </c>
      <c r="Z1676" s="193">
        <v>28.059899760614346</v>
      </c>
      <c r="AA1676" s="193">
        <v>27.76106931949942</v>
      </c>
      <c r="AB1676" s="193">
        <v>26.481944218842759</v>
      </c>
      <c r="AC1676" s="193">
        <v>29.493671909242636</v>
      </c>
    </row>
    <row r="1677" spans="6:29" x14ac:dyDescent="0.2">
      <c r="F1677" s="195"/>
      <c r="G1677" s="196"/>
      <c r="H1677" s="192"/>
      <c r="L1677" s="193" t="s">
        <v>568</v>
      </c>
      <c r="M1677" s="193">
        <v>18</v>
      </c>
      <c r="O1677" s="193" t="s">
        <v>123</v>
      </c>
      <c r="P1677" s="197">
        <v>28.369816458581553</v>
      </c>
      <c r="Q1677" s="197">
        <v>27.726643022061602</v>
      </c>
      <c r="R1677" s="197">
        <v>27.796343674908481</v>
      </c>
      <c r="S1677" s="197">
        <v>27.73949278812055</v>
      </c>
      <c r="T1677" s="197">
        <v>27.540077596574985</v>
      </c>
      <c r="U1677" s="197">
        <v>26.847796428893279</v>
      </c>
      <c r="V1677" s="197">
        <v>28.555153886224009</v>
      </c>
      <c r="W1677" s="193">
        <v>28.369816458581553</v>
      </c>
      <c r="X1677" s="193">
        <v>27.726643022061602</v>
      </c>
      <c r="Y1677" s="193">
        <v>27.796343674908481</v>
      </c>
      <c r="Z1677" s="193">
        <v>27.73949278812055</v>
      </c>
      <c r="AA1677" s="193">
        <v>27.540077596574985</v>
      </c>
      <c r="AB1677" s="193">
        <v>26.847796428893279</v>
      </c>
      <c r="AC1677" s="193">
        <v>28.555153886224009</v>
      </c>
    </row>
    <row r="1678" spans="6:29" x14ac:dyDescent="0.2">
      <c r="F1678" s="195"/>
      <c r="G1678" s="196"/>
      <c r="H1678" s="192"/>
      <c r="L1678" s="193" t="s">
        <v>569</v>
      </c>
      <c r="M1678" s="193">
        <v>18</v>
      </c>
      <c r="O1678" s="193" t="s">
        <v>125</v>
      </c>
      <c r="P1678" s="197">
        <v>26.187401929259433</v>
      </c>
      <c r="Q1678" s="197">
        <v>24.532009772185226</v>
      </c>
      <c r="R1678" s="197">
        <v>27.053872803107105</v>
      </c>
      <c r="S1678" s="197">
        <v>26.566559442420139</v>
      </c>
      <c r="T1678" s="197">
        <v>26.583060700012524</v>
      </c>
      <c r="U1678" s="197">
        <v>24.411951069940869</v>
      </c>
      <c r="V1678" s="197">
        <v>24.856570500123492</v>
      </c>
      <c r="W1678" s="193">
        <v>26.187401929259433</v>
      </c>
      <c r="X1678" s="193">
        <v>24.532009772185226</v>
      </c>
      <c r="Y1678" s="193">
        <v>27.053872803107105</v>
      </c>
      <c r="Z1678" s="193">
        <v>26.566559442420139</v>
      </c>
      <c r="AA1678" s="193">
        <v>26.583060700012524</v>
      </c>
      <c r="AB1678" s="193">
        <v>24.411951069940869</v>
      </c>
      <c r="AC1678" s="193">
        <v>24.856570500123492</v>
      </c>
    </row>
    <row r="1679" spans="6:29" x14ac:dyDescent="0.2">
      <c r="F1679" s="195"/>
      <c r="G1679" s="196"/>
      <c r="H1679" s="192"/>
      <c r="L1679" s="193" t="s">
        <v>570</v>
      </c>
      <c r="M1679" s="193">
        <v>18</v>
      </c>
      <c r="O1679" s="193" t="s">
        <v>127</v>
      </c>
      <c r="P1679" s="197">
        <v>23.779890065439677</v>
      </c>
      <c r="Q1679" s="197">
        <v>23.109378722433952</v>
      </c>
      <c r="R1679" s="197">
        <v>23.152418453580559</v>
      </c>
      <c r="S1679" s="197">
        <v>22.211305829054631</v>
      </c>
      <c r="T1679" s="197">
        <v>21.221543998160804</v>
      </c>
      <c r="U1679" s="197">
        <v>20.341903811979059</v>
      </c>
      <c r="V1679" s="197">
        <v>22.746222478660002</v>
      </c>
      <c r="W1679" s="193">
        <v>23.779890065439677</v>
      </c>
      <c r="X1679" s="193">
        <v>23.109378722433952</v>
      </c>
      <c r="Y1679" s="193">
        <v>23.152418453580559</v>
      </c>
      <c r="Z1679" s="193">
        <v>22.211305829054631</v>
      </c>
      <c r="AA1679" s="193">
        <v>21.221543998160804</v>
      </c>
      <c r="AB1679" s="193">
        <v>20.341903811979059</v>
      </c>
      <c r="AC1679" s="193">
        <v>22.746222478660002</v>
      </c>
    </row>
    <row r="1680" spans="6:29" x14ac:dyDescent="0.2">
      <c r="F1680" s="195"/>
      <c r="G1680" s="196"/>
      <c r="H1680" s="192"/>
      <c r="L1680" s="193" t="s">
        <v>571</v>
      </c>
      <c r="M1680" s="193">
        <v>18</v>
      </c>
      <c r="O1680" s="193" t="s">
        <v>129</v>
      </c>
      <c r="P1680" s="197">
        <v>21.318509774202496</v>
      </c>
      <c r="Q1680" s="197">
        <v>21.922216608173159</v>
      </c>
      <c r="R1680" s="197">
        <v>21.363267372646401</v>
      </c>
      <c r="S1680" s="197">
        <v>21.551958141168853</v>
      </c>
      <c r="T1680" s="197">
        <v>21.007675907220591</v>
      </c>
      <c r="U1680" s="197">
        <v>18.733116959831136</v>
      </c>
      <c r="V1680" s="197">
        <v>19.764058105525717</v>
      </c>
      <c r="W1680" s="193">
        <v>21.318509774202496</v>
      </c>
      <c r="X1680" s="193">
        <v>21.922216608173159</v>
      </c>
      <c r="Y1680" s="193">
        <v>21.363267372646401</v>
      </c>
      <c r="Z1680" s="193">
        <v>21.551958141168853</v>
      </c>
      <c r="AA1680" s="193">
        <v>21.007675907220591</v>
      </c>
      <c r="AB1680" s="193">
        <v>18.733116959831136</v>
      </c>
      <c r="AC1680" s="193">
        <v>19.764058105525717</v>
      </c>
    </row>
    <row r="1681" spans="6:29" x14ac:dyDescent="0.2">
      <c r="F1681" s="195"/>
      <c r="G1681" s="196"/>
      <c r="H1681" s="192"/>
      <c r="L1681" s="193" t="s">
        <v>572</v>
      </c>
      <c r="M1681" s="193">
        <v>18</v>
      </c>
      <c r="O1681" s="193" t="s">
        <v>131</v>
      </c>
      <c r="P1681" s="197">
        <v>25.148206653849858</v>
      </c>
      <c r="Q1681" s="197">
        <v>23.145174479474782</v>
      </c>
      <c r="R1681" s="197">
        <v>23.066637355503872</v>
      </c>
      <c r="S1681" s="197">
        <v>23.0059763912815</v>
      </c>
      <c r="T1681" s="197">
        <v>21.366979366966397</v>
      </c>
      <c r="U1681" s="197">
        <v>20.042151037768999</v>
      </c>
      <c r="V1681" s="197">
        <v>22.713308959923147</v>
      </c>
      <c r="W1681" s="193">
        <v>25.148206653849858</v>
      </c>
      <c r="X1681" s="193">
        <v>23.145174479474782</v>
      </c>
      <c r="Y1681" s="193">
        <v>23.066637355503872</v>
      </c>
      <c r="Z1681" s="193">
        <v>23.0059763912815</v>
      </c>
      <c r="AA1681" s="193">
        <v>21.366979366966397</v>
      </c>
      <c r="AB1681" s="193">
        <v>20.042151037768999</v>
      </c>
      <c r="AC1681" s="193">
        <v>22.713308959923147</v>
      </c>
    </row>
    <row r="1682" spans="6:29" x14ac:dyDescent="0.2">
      <c r="F1682" s="195"/>
      <c r="G1682" s="196"/>
      <c r="H1682" s="192"/>
      <c r="L1682" s="193" t="s">
        <v>573</v>
      </c>
      <c r="M1682" s="193">
        <v>18</v>
      </c>
      <c r="O1682" s="193" t="s">
        <v>133</v>
      </c>
      <c r="P1682" s="197">
        <v>22.673440367264856</v>
      </c>
      <c r="Q1682" s="197">
        <v>22.715650078388126</v>
      </c>
      <c r="R1682" s="197">
        <v>21.864039637751542</v>
      </c>
      <c r="S1682" s="197">
        <v>20.894118952637584</v>
      </c>
      <c r="T1682" s="197">
        <v>19.290994136100739</v>
      </c>
      <c r="U1682" s="197">
        <v>17.780337632259009</v>
      </c>
      <c r="V1682" s="197">
        <v>20.020087635527233</v>
      </c>
      <c r="W1682" s="193">
        <v>22.673440367264856</v>
      </c>
      <c r="X1682" s="193">
        <v>22.715650078388126</v>
      </c>
      <c r="Y1682" s="193">
        <v>21.864039637751542</v>
      </c>
      <c r="Z1682" s="193">
        <v>20.894118952637584</v>
      </c>
      <c r="AA1682" s="193">
        <v>19.290994136100739</v>
      </c>
      <c r="AB1682" s="193">
        <v>17.780337632259009</v>
      </c>
      <c r="AC1682" s="193">
        <v>20.020087635527233</v>
      </c>
    </row>
    <row r="1683" spans="6:29" x14ac:dyDescent="0.2">
      <c r="F1683" s="195"/>
      <c r="G1683" s="196"/>
      <c r="H1683" s="192"/>
      <c r="L1683" s="193" t="s">
        <v>574</v>
      </c>
      <c r="M1683" s="193">
        <v>18</v>
      </c>
      <c r="O1683" s="193" t="s">
        <v>135</v>
      </c>
      <c r="P1683" s="197">
        <v>23.261633696531078</v>
      </c>
      <c r="Q1683" s="197">
        <v>22.312533621784361</v>
      </c>
      <c r="R1683" s="197">
        <v>21.489603066239017</v>
      </c>
      <c r="S1683" s="197">
        <v>20.020094740688258</v>
      </c>
      <c r="T1683" s="197">
        <v>20.97561888570214</v>
      </c>
      <c r="U1683" s="197">
        <v>17.387868178562648</v>
      </c>
      <c r="V1683" s="197">
        <v>22.24841860932974</v>
      </c>
      <c r="W1683" s="193">
        <v>23.261633696531078</v>
      </c>
      <c r="X1683" s="193">
        <v>22.312533621784361</v>
      </c>
      <c r="Y1683" s="193">
        <v>21.489603066239017</v>
      </c>
      <c r="Z1683" s="193">
        <v>20.020094740688258</v>
      </c>
      <c r="AA1683" s="193">
        <v>20.97561888570214</v>
      </c>
      <c r="AB1683" s="193">
        <v>17.387868178562648</v>
      </c>
      <c r="AC1683" s="193">
        <v>22.24841860932974</v>
      </c>
    </row>
    <row r="1684" spans="6:29" x14ac:dyDescent="0.2">
      <c r="F1684" s="195"/>
      <c r="G1684" s="196"/>
      <c r="H1684" s="192"/>
      <c r="L1684" s="193" t="s">
        <v>575</v>
      </c>
      <c r="M1684" s="193">
        <v>18</v>
      </c>
      <c r="O1684" s="193" t="s">
        <v>137</v>
      </c>
      <c r="P1684" s="197">
        <v>22.482835326159496</v>
      </c>
      <c r="Q1684" s="197">
        <v>21.598425174472247</v>
      </c>
      <c r="R1684" s="197">
        <v>21.792769069913184</v>
      </c>
      <c r="S1684" s="197">
        <v>21.012407297283424</v>
      </c>
      <c r="T1684" s="197">
        <v>21.235845267209129</v>
      </c>
      <c r="U1684" s="197">
        <v>20.661953392355628</v>
      </c>
      <c r="V1684" s="197">
        <v>18.724227467784996</v>
      </c>
      <c r="W1684" s="193">
        <v>22.482835326159496</v>
      </c>
      <c r="X1684" s="193">
        <v>21.598425174472247</v>
      </c>
      <c r="Y1684" s="193">
        <v>21.792769069913184</v>
      </c>
      <c r="Z1684" s="193">
        <v>21.012407297283424</v>
      </c>
      <c r="AA1684" s="193">
        <v>21.235845267209129</v>
      </c>
      <c r="AB1684" s="193">
        <v>20.661953392355628</v>
      </c>
      <c r="AC1684" s="193">
        <v>18.724227467784996</v>
      </c>
    </row>
    <row r="1685" spans="6:29" x14ac:dyDescent="0.2">
      <c r="F1685" s="195"/>
      <c r="G1685" s="196"/>
      <c r="H1685" s="192"/>
      <c r="L1685" s="193" t="s">
        <v>576</v>
      </c>
      <c r="M1685" s="193">
        <v>18</v>
      </c>
      <c r="O1685" s="193" t="s">
        <v>139</v>
      </c>
      <c r="P1685" s="197">
        <v>21.591356419045244</v>
      </c>
      <c r="Q1685" s="197">
        <v>23.141865535230558</v>
      </c>
      <c r="R1685" s="197">
        <v>22.849056805784773</v>
      </c>
      <c r="S1685" s="197">
        <v>21.307872245334774</v>
      </c>
      <c r="T1685" s="197">
        <v>23.409525924847024</v>
      </c>
      <c r="U1685" s="197">
        <v>20.326005771287289</v>
      </c>
      <c r="V1685" s="197">
        <v>19.877459872205144</v>
      </c>
      <c r="W1685" s="193">
        <v>21.591356419045244</v>
      </c>
      <c r="X1685" s="193">
        <v>23.141865535230558</v>
      </c>
      <c r="Y1685" s="193">
        <v>22.849056805784773</v>
      </c>
      <c r="Z1685" s="193">
        <v>21.307872245334774</v>
      </c>
      <c r="AA1685" s="193">
        <v>23.409525924847024</v>
      </c>
      <c r="AB1685" s="193">
        <v>20.326005771287289</v>
      </c>
      <c r="AC1685" s="193">
        <v>19.877459872205144</v>
      </c>
    </row>
    <row r="1686" spans="6:29" x14ac:dyDescent="0.2">
      <c r="F1686" s="195"/>
      <c r="G1686" s="196"/>
      <c r="H1686" s="192"/>
      <c r="L1686" s="193" t="s">
        <v>577</v>
      </c>
      <c r="M1686" s="193">
        <v>18</v>
      </c>
      <c r="O1686" s="193" t="s">
        <v>141</v>
      </c>
      <c r="P1686" s="197">
        <v>21.644950167759035</v>
      </c>
      <c r="Q1686" s="197">
        <v>20.442603733360283</v>
      </c>
      <c r="R1686" s="197">
        <v>20.210962740870595</v>
      </c>
      <c r="S1686" s="197">
        <v>20.16660688095374</v>
      </c>
      <c r="T1686" s="197">
        <v>19.362760538274525</v>
      </c>
      <c r="U1686" s="197">
        <v>19.954112739499852</v>
      </c>
      <c r="V1686" s="197">
        <v>21.093975345101473</v>
      </c>
      <c r="W1686" s="193">
        <v>21.644950167759035</v>
      </c>
      <c r="X1686" s="193">
        <v>20.442603733360283</v>
      </c>
      <c r="Y1686" s="193">
        <v>20.210962740870595</v>
      </c>
      <c r="Z1686" s="193">
        <v>20.16660688095374</v>
      </c>
      <c r="AA1686" s="193">
        <v>19.362760538274525</v>
      </c>
      <c r="AB1686" s="193">
        <v>19.954112739499852</v>
      </c>
      <c r="AC1686" s="193">
        <v>21.093975345101473</v>
      </c>
    </row>
    <row r="1687" spans="6:29" x14ac:dyDescent="0.2">
      <c r="F1687" s="195"/>
      <c r="G1687" s="196"/>
      <c r="H1687" s="192"/>
      <c r="L1687" s="193" t="s">
        <v>578</v>
      </c>
      <c r="M1687" s="193">
        <v>18</v>
      </c>
      <c r="O1687" s="193" t="s">
        <v>143</v>
      </c>
      <c r="P1687" s="197">
        <v>19.313237429781228</v>
      </c>
      <c r="Q1687" s="197">
        <v>19.027680704508782</v>
      </c>
      <c r="R1687" s="197">
        <v>20.00706036360166</v>
      </c>
      <c r="S1687" s="197">
        <v>19.924205775333068</v>
      </c>
      <c r="T1687" s="197">
        <v>17.815029319799155</v>
      </c>
      <c r="U1687" s="197">
        <v>17.277814312054534</v>
      </c>
      <c r="V1687" s="197">
        <v>19.83593955602932</v>
      </c>
      <c r="W1687" s="193">
        <v>19.313237429781228</v>
      </c>
      <c r="X1687" s="193">
        <v>19.027680704508782</v>
      </c>
      <c r="Y1687" s="193">
        <v>20.00706036360166</v>
      </c>
      <c r="Z1687" s="193">
        <v>19.924205775333068</v>
      </c>
      <c r="AA1687" s="193">
        <v>17.815029319799155</v>
      </c>
      <c r="AB1687" s="193">
        <v>17.277814312054534</v>
      </c>
      <c r="AC1687" s="193">
        <v>19.83593955602932</v>
      </c>
    </row>
    <row r="1688" spans="6:29" x14ac:dyDescent="0.2">
      <c r="F1688" s="195"/>
      <c r="G1688" s="196"/>
      <c r="H1688" s="192"/>
      <c r="L1688" s="193" t="s">
        <v>579</v>
      </c>
      <c r="M1688" s="193">
        <v>18</v>
      </c>
      <c r="O1688" s="193" t="s">
        <v>145</v>
      </c>
      <c r="P1688" s="197">
        <v>22.43941577748992</v>
      </c>
      <c r="Q1688" s="197">
        <v>21.515210927563842</v>
      </c>
      <c r="R1688" s="197">
        <v>20.869150735771608</v>
      </c>
      <c r="S1688" s="197">
        <v>22.232623067551849</v>
      </c>
      <c r="T1688" s="197">
        <v>20.817118745609974</v>
      </c>
      <c r="U1688" s="197">
        <v>17.655907806635799</v>
      </c>
      <c r="V1688" s="197">
        <v>20.419371789436749</v>
      </c>
      <c r="W1688" s="193">
        <v>22.43941577748992</v>
      </c>
      <c r="X1688" s="193">
        <v>21.515210927563842</v>
      </c>
      <c r="Y1688" s="193">
        <v>20.869150735771608</v>
      </c>
      <c r="Z1688" s="193">
        <v>22.232623067551849</v>
      </c>
      <c r="AA1688" s="193">
        <v>20.817118745609974</v>
      </c>
      <c r="AB1688" s="193">
        <v>17.655907806635799</v>
      </c>
      <c r="AC1688" s="193">
        <v>20.419371789436749</v>
      </c>
    </row>
    <row r="1689" spans="6:29" x14ac:dyDescent="0.2">
      <c r="F1689" s="195"/>
      <c r="G1689" s="196"/>
      <c r="H1689" s="192"/>
      <c r="L1689" s="193" t="s">
        <v>580</v>
      </c>
      <c r="M1689" s="193">
        <v>18</v>
      </c>
      <c r="O1689" s="193" t="s">
        <v>147</v>
      </c>
      <c r="P1689" s="197">
        <v>23.972736230494441</v>
      </c>
      <c r="Q1689" s="197">
        <v>25.020711983596193</v>
      </c>
      <c r="R1689" s="197">
        <v>24.815490014103666</v>
      </c>
      <c r="S1689" s="197">
        <v>22.609665740053735</v>
      </c>
      <c r="T1689" s="197">
        <v>22.007633933223328</v>
      </c>
      <c r="U1689" s="197">
        <v>17.9454261903503</v>
      </c>
      <c r="V1689" s="197">
        <v>23.512603377720595</v>
      </c>
      <c r="W1689" s="193">
        <v>23.972736230494441</v>
      </c>
      <c r="X1689" s="193">
        <v>25.020711983596193</v>
      </c>
      <c r="Y1689" s="193">
        <v>24.815490014103666</v>
      </c>
      <c r="Z1689" s="193">
        <v>22.609665740053735</v>
      </c>
      <c r="AA1689" s="193">
        <v>22.007633933223328</v>
      </c>
      <c r="AB1689" s="193">
        <v>17.9454261903503</v>
      </c>
      <c r="AC1689" s="193">
        <v>23.512603377720595</v>
      </c>
    </row>
    <row r="1690" spans="6:29" x14ac:dyDescent="0.2">
      <c r="F1690" s="195"/>
      <c r="G1690" s="196"/>
      <c r="H1690" s="192"/>
      <c r="L1690" s="193" t="s">
        <v>581</v>
      </c>
      <c r="M1690" s="193">
        <v>18</v>
      </c>
      <c r="O1690" s="193" t="s">
        <v>149</v>
      </c>
      <c r="P1690" s="197">
        <v>25.179924448622724</v>
      </c>
      <c r="Q1690" s="197">
        <v>24.287160260698055</v>
      </c>
      <c r="R1690" s="197">
        <v>23.609980556941242</v>
      </c>
      <c r="S1690" s="197">
        <v>23.475101573674895</v>
      </c>
      <c r="T1690" s="197">
        <v>21.624086213620917</v>
      </c>
      <c r="U1690" s="197">
        <v>20.390705443130678</v>
      </c>
      <c r="V1690" s="197">
        <v>22.478876476248708</v>
      </c>
      <c r="W1690" s="193">
        <v>25.179924448622724</v>
      </c>
      <c r="X1690" s="193">
        <v>24.287160260698055</v>
      </c>
      <c r="Y1690" s="193">
        <v>23.609980556941242</v>
      </c>
      <c r="Z1690" s="193">
        <v>23.475101573674895</v>
      </c>
      <c r="AA1690" s="193">
        <v>21.624086213620917</v>
      </c>
      <c r="AB1690" s="193">
        <v>20.390705443130678</v>
      </c>
      <c r="AC1690" s="193">
        <v>22.478876476248708</v>
      </c>
    </row>
    <row r="1691" spans="6:29" x14ac:dyDescent="0.2">
      <c r="F1691" s="195"/>
      <c r="G1691" s="196"/>
      <c r="H1691" s="192"/>
      <c r="L1691" s="193" t="s">
        <v>700</v>
      </c>
      <c r="M1691" s="193">
        <v>19</v>
      </c>
      <c r="N1691" s="193">
        <v>19</v>
      </c>
      <c r="O1691" s="193" t="s">
        <v>103</v>
      </c>
      <c r="P1691" s="197">
        <v>37.955129329094731</v>
      </c>
      <c r="Q1691" s="197">
        <v>37.300207023814885</v>
      </c>
      <c r="R1691" s="197">
        <v>37.525109068621596</v>
      </c>
      <c r="S1691" s="197">
        <v>37.248352107303646</v>
      </c>
      <c r="T1691" s="197">
        <v>37.474102731604525</v>
      </c>
      <c r="U1691" s="197">
        <v>39.110358081201795</v>
      </c>
      <c r="V1691" s="197">
        <v>40.453162439064293</v>
      </c>
      <c r="W1691" s="193">
        <v>37.955129329094731</v>
      </c>
      <c r="X1691" s="193">
        <v>37.300207023814885</v>
      </c>
      <c r="Y1691" s="193">
        <v>37.525109068621596</v>
      </c>
      <c r="Z1691" s="193">
        <v>37.248352107303646</v>
      </c>
      <c r="AA1691" s="193">
        <v>37.474102731604525</v>
      </c>
      <c r="AB1691" s="193">
        <v>39.110358081201795</v>
      </c>
      <c r="AC1691" s="193">
        <v>40.453162439064293</v>
      </c>
    </row>
    <row r="1692" spans="6:29" x14ac:dyDescent="0.2">
      <c r="F1692" s="195"/>
      <c r="G1692" s="196"/>
      <c r="H1692" s="192"/>
      <c r="L1692" s="193" t="s">
        <v>701</v>
      </c>
      <c r="M1692" s="193">
        <v>19</v>
      </c>
      <c r="O1692" s="193" t="s">
        <v>105</v>
      </c>
      <c r="P1692" s="197">
        <v>37.852596691469863</v>
      </c>
      <c r="Q1692" s="197">
        <v>36.992880121956034</v>
      </c>
      <c r="R1692" s="197">
        <v>36.948360902038296</v>
      </c>
      <c r="S1692" s="197">
        <v>35.493705161766385</v>
      </c>
      <c r="T1692" s="197">
        <v>35.668554129294705</v>
      </c>
      <c r="U1692" s="197">
        <v>37.667867225052277</v>
      </c>
      <c r="V1692" s="197">
        <v>42.396181914335294</v>
      </c>
      <c r="W1692" s="193">
        <v>37.852596691469863</v>
      </c>
      <c r="X1692" s="193">
        <v>36.992880121956034</v>
      </c>
      <c r="Y1692" s="193">
        <v>36.948360902038296</v>
      </c>
      <c r="Z1692" s="193">
        <v>35.493705161766385</v>
      </c>
      <c r="AA1692" s="193">
        <v>35.668554129294705</v>
      </c>
      <c r="AB1692" s="193">
        <v>37.667867225052277</v>
      </c>
      <c r="AC1692" s="193">
        <v>42.396181914335294</v>
      </c>
    </row>
    <row r="1693" spans="6:29" x14ac:dyDescent="0.2">
      <c r="F1693" s="195"/>
      <c r="G1693" s="196"/>
      <c r="H1693" s="192"/>
      <c r="L1693" s="193" t="s">
        <v>702</v>
      </c>
      <c r="M1693" s="193">
        <v>19</v>
      </c>
      <c r="O1693" s="193" t="s">
        <v>107</v>
      </c>
      <c r="P1693" s="197">
        <v>34.895724994718918</v>
      </c>
      <c r="Q1693" s="197">
        <v>33.571959726078227</v>
      </c>
      <c r="R1693" s="197">
        <v>34.149054057157826</v>
      </c>
      <c r="S1693" s="197">
        <v>32.928329971443723</v>
      </c>
      <c r="T1693" s="197">
        <v>33.354157308068352</v>
      </c>
      <c r="U1693" s="197">
        <v>32.031547436884523</v>
      </c>
      <c r="V1693" s="197">
        <v>36.703977463367345</v>
      </c>
      <c r="W1693" s="193">
        <v>34.895724994718918</v>
      </c>
      <c r="X1693" s="193">
        <v>33.571959726078227</v>
      </c>
      <c r="Y1693" s="193">
        <v>34.149054057157826</v>
      </c>
      <c r="Z1693" s="193">
        <v>32.928329971443723</v>
      </c>
      <c r="AA1693" s="193">
        <v>33.354157308068352</v>
      </c>
      <c r="AB1693" s="193">
        <v>32.031547436884523</v>
      </c>
      <c r="AC1693" s="193">
        <v>36.703977463367345</v>
      </c>
    </row>
    <row r="1694" spans="6:29" x14ac:dyDescent="0.2">
      <c r="F1694" s="195"/>
      <c r="G1694" s="196"/>
      <c r="H1694" s="192"/>
      <c r="L1694" s="193" t="s">
        <v>703</v>
      </c>
      <c r="M1694" s="193">
        <v>19</v>
      </c>
      <c r="O1694" s="193" t="s">
        <v>109</v>
      </c>
      <c r="P1694" s="197">
        <v>36.38679689909327</v>
      </c>
      <c r="Q1694" s="197">
        <v>35.740353230552131</v>
      </c>
      <c r="R1694" s="197">
        <v>35.81566494672208</v>
      </c>
      <c r="S1694" s="197">
        <v>35.343211481252688</v>
      </c>
      <c r="T1694" s="197">
        <v>34.772112892972295</v>
      </c>
      <c r="U1694" s="197">
        <v>34.27863656854251</v>
      </c>
      <c r="V1694" s="197">
        <v>41.610851272096646</v>
      </c>
      <c r="W1694" s="193">
        <v>36.38679689909327</v>
      </c>
      <c r="X1694" s="193">
        <v>35.740353230552131</v>
      </c>
      <c r="Y1694" s="193">
        <v>35.81566494672208</v>
      </c>
      <c r="Z1694" s="193">
        <v>35.343211481252688</v>
      </c>
      <c r="AA1694" s="193">
        <v>34.772112892972295</v>
      </c>
      <c r="AB1694" s="193">
        <v>34.27863656854251</v>
      </c>
      <c r="AC1694" s="193">
        <v>41.610851272096646</v>
      </c>
    </row>
    <row r="1695" spans="6:29" x14ac:dyDescent="0.2">
      <c r="F1695" s="195"/>
      <c r="G1695" s="196"/>
      <c r="H1695" s="192"/>
      <c r="L1695" s="193" t="s">
        <v>704</v>
      </c>
      <c r="M1695" s="193">
        <v>19</v>
      </c>
      <c r="O1695" s="193" t="s">
        <v>111</v>
      </c>
      <c r="P1695" s="197">
        <v>38.187198140327212</v>
      </c>
      <c r="Q1695" s="197">
        <v>36.836864661214364</v>
      </c>
      <c r="R1695" s="197">
        <v>35.386602059867194</v>
      </c>
      <c r="S1695" s="197">
        <v>37.046088082387897</v>
      </c>
      <c r="T1695" s="197">
        <v>36.992016752718655</v>
      </c>
      <c r="U1695" s="197">
        <v>36.573666469004351</v>
      </c>
      <c r="V1695" s="197">
        <v>42.612889730819759</v>
      </c>
      <c r="W1695" s="193">
        <v>38.187198140327212</v>
      </c>
      <c r="X1695" s="193">
        <v>36.836864661214364</v>
      </c>
      <c r="Y1695" s="193">
        <v>35.386602059867194</v>
      </c>
      <c r="Z1695" s="193">
        <v>37.046088082387897</v>
      </c>
      <c r="AA1695" s="193">
        <v>36.992016752718655</v>
      </c>
      <c r="AB1695" s="193">
        <v>36.573666469004351</v>
      </c>
      <c r="AC1695" s="193">
        <v>42.612889730819759</v>
      </c>
    </row>
    <row r="1696" spans="6:29" x14ac:dyDescent="0.2">
      <c r="F1696" s="195"/>
      <c r="G1696" s="196"/>
      <c r="H1696" s="192"/>
      <c r="L1696" s="193" t="s">
        <v>705</v>
      </c>
      <c r="M1696" s="193">
        <v>19</v>
      </c>
      <c r="O1696" s="193" t="s">
        <v>113</v>
      </c>
      <c r="P1696" s="197">
        <v>37.81093052955778</v>
      </c>
      <c r="Q1696" s="197">
        <v>35.99726970938346</v>
      </c>
      <c r="R1696" s="197">
        <v>36.25424452976619</v>
      </c>
      <c r="S1696" s="197">
        <v>35.565877553728996</v>
      </c>
      <c r="T1696" s="197">
        <v>35.580454384520387</v>
      </c>
      <c r="U1696" s="197">
        <v>36.399973470530426</v>
      </c>
      <c r="V1696" s="197">
        <v>42.663204577360396</v>
      </c>
      <c r="W1696" s="193">
        <v>37.81093052955778</v>
      </c>
      <c r="X1696" s="193">
        <v>35.99726970938346</v>
      </c>
      <c r="Y1696" s="193">
        <v>36.25424452976619</v>
      </c>
      <c r="Z1696" s="193">
        <v>35.565877553728996</v>
      </c>
      <c r="AA1696" s="193">
        <v>35.580454384520387</v>
      </c>
      <c r="AB1696" s="193">
        <v>36.399973470530426</v>
      </c>
      <c r="AC1696" s="193">
        <v>42.663204577360396</v>
      </c>
    </row>
    <row r="1697" spans="6:29" x14ac:dyDescent="0.2">
      <c r="F1697" s="195"/>
      <c r="G1697" s="196"/>
      <c r="H1697" s="192"/>
      <c r="L1697" s="193" t="s">
        <v>706</v>
      </c>
      <c r="M1697" s="193">
        <v>19</v>
      </c>
      <c r="O1697" s="193" t="s">
        <v>115</v>
      </c>
      <c r="P1697" s="197">
        <v>36.033860126763287</v>
      </c>
      <c r="Q1697" s="197">
        <v>35.824985032956924</v>
      </c>
      <c r="R1697" s="197">
        <v>35.886156133062606</v>
      </c>
      <c r="S1697" s="197">
        <v>35.529401307395077</v>
      </c>
      <c r="T1697" s="197">
        <v>35.467852012922187</v>
      </c>
      <c r="U1697" s="197">
        <v>34.555202553167419</v>
      </c>
      <c r="V1697" s="197">
        <v>40.858473091320086</v>
      </c>
      <c r="W1697" s="193">
        <v>36.033860126763287</v>
      </c>
      <c r="X1697" s="193">
        <v>35.824985032956924</v>
      </c>
      <c r="Y1697" s="193">
        <v>35.886156133062606</v>
      </c>
      <c r="Z1697" s="193">
        <v>35.529401307395077</v>
      </c>
      <c r="AA1697" s="193">
        <v>35.467852012922187</v>
      </c>
      <c r="AB1697" s="193">
        <v>34.555202553167419</v>
      </c>
      <c r="AC1697" s="193">
        <v>40.858473091320086</v>
      </c>
    </row>
    <row r="1698" spans="6:29" x14ac:dyDescent="0.2">
      <c r="F1698" s="195"/>
      <c r="G1698" s="196"/>
      <c r="H1698" s="192"/>
      <c r="L1698" s="193" t="s">
        <v>707</v>
      </c>
      <c r="M1698" s="193">
        <v>19</v>
      </c>
      <c r="O1698" s="193" t="s">
        <v>117</v>
      </c>
      <c r="P1698" s="197">
        <v>37.786547243627624</v>
      </c>
      <c r="Q1698" s="197">
        <v>37.593708781387861</v>
      </c>
      <c r="R1698" s="197">
        <v>35.12153678500286</v>
      </c>
      <c r="S1698" s="197">
        <v>35.276437178196275</v>
      </c>
      <c r="T1698" s="197">
        <v>34.861607343452896</v>
      </c>
      <c r="U1698" s="197">
        <v>32.935267491088666</v>
      </c>
      <c r="V1698" s="197">
        <v>36.882846811277304</v>
      </c>
      <c r="W1698" s="193">
        <v>37.786547243627624</v>
      </c>
      <c r="X1698" s="193">
        <v>37.593708781387861</v>
      </c>
      <c r="Y1698" s="193">
        <v>35.12153678500286</v>
      </c>
      <c r="Z1698" s="193">
        <v>35.276437178196275</v>
      </c>
      <c r="AA1698" s="193">
        <v>34.861607343452896</v>
      </c>
      <c r="AB1698" s="193">
        <v>32.935267491088666</v>
      </c>
      <c r="AC1698" s="193">
        <v>36.882846811277304</v>
      </c>
    </row>
    <row r="1699" spans="6:29" x14ac:dyDescent="0.2">
      <c r="F1699" s="195"/>
      <c r="G1699" s="196"/>
      <c r="H1699" s="192"/>
      <c r="L1699" s="193" t="s">
        <v>708</v>
      </c>
      <c r="M1699" s="193">
        <v>19</v>
      </c>
      <c r="O1699" s="193" t="s">
        <v>119</v>
      </c>
      <c r="P1699" s="197">
        <v>37.592904821458021</v>
      </c>
      <c r="Q1699" s="197">
        <v>36.540711226844451</v>
      </c>
      <c r="R1699" s="197">
        <v>36.373942809894558</v>
      </c>
      <c r="S1699" s="197">
        <v>35.851956199703949</v>
      </c>
      <c r="T1699" s="197">
        <v>35.985678352277439</v>
      </c>
      <c r="U1699" s="197">
        <v>36.735474529894923</v>
      </c>
      <c r="V1699" s="197">
        <v>42.938749648087779</v>
      </c>
      <c r="W1699" s="193">
        <v>37.592904821458021</v>
      </c>
      <c r="X1699" s="193">
        <v>36.540711226844451</v>
      </c>
      <c r="Y1699" s="193">
        <v>36.373942809894558</v>
      </c>
      <c r="Z1699" s="193">
        <v>35.851956199703949</v>
      </c>
      <c r="AA1699" s="193">
        <v>35.985678352277439</v>
      </c>
      <c r="AB1699" s="193">
        <v>36.735474529894923</v>
      </c>
      <c r="AC1699" s="193">
        <v>42.938749648087779</v>
      </c>
    </row>
    <row r="1700" spans="6:29" x14ac:dyDescent="0.2">
      <c r="F1700" s="195"/>
      <c r="G1700" s="196"/>
      <c r="H1700" s="192"/>
      <c r="L1700" s="193" t="s">
        <v>709</v>
      </c>
      <c r="M1700" s="193">
        <v>19</v>
      </c>
      <c r="O1700" s="193" t="s">
        <v>121</v>
      </c>
      <c r="P1700" s="197">
        <v>37.487126169054207</v>
      </c>
      <c r="Q1700" s="197">
        <v>36.989346099423329</v>
      </c>
      <c r="R1700" s="197">
        <v>36.517417772152371</v>
      </c>
      <c r="S1700" s="197">
        <v>35.717690718624773</v>
      </c>
      <c r="T1700" s="197">
        <v>36.446571167418867</v>
      </c>
      <c r="U1700" s="197">
        <v>36.211456352177379</v>
      </c>
      <c r="V1700" s="197">
        <v>42.910893703304147</v>
      </c>
      <c r="W1700" s="193">
        <v>37.487126169054207</v>
      </c>
      <c r="X1700" s="193">
        <v>36.989346099423329</v>
      </c>
      <c r="Y1700" s="193">
        <v>36.517417772152371</v>
      </c>
      <c r="Z1700" s="193">
        <v>35.717690718624773</v>
      </c>
      <c r="AA1700" s="193">
        <v>36.446571167418867</v>
      </c>
      <c r="AB1700" s="193">
        <v>36.211456352177379</v>
      </c>
      <c r="AC1700" s="193">
        <v>42.910893703304147</v>
      </c>
    </row>
    <row r="1701" spans="6:29" x14ac:dyDescent="0.2">
      <c r="F1701" s="195"/>
      <c r="G1701" s="196"/>
      <c r="H1701" s="192"/>
      <c r="L1701" s="193" t="s">
        <v>710</v>
      </c>
      <c r="M1701" s="193">
        <v>19</v>
      </c>
      <c r="O1701" s="193" t="s">
        <v>123</v>
      </c>
      <c r="P1701" s="197">
        <v>36.839246457334468</v>
      </c>
      <c r="Q1701" s="197">
        <v>36.002284603342218</v>
      </c>
      <c r="R1701" s="197">
        <v>36.333674448678615</v>
      </c>
      <c r="S1701" s="197">
        <v>35.692551476249939</v>
      </c>
      <c r="T1701" s="197">
        <v>36.267108555390628</v>
      </c>
      <c r="U1701" s="197">
        <v>37.101819834917983</v>
      </c>
      <c r="V1701" s="197">
        <v>42.444053861993268</v>
      </c>
      <c r="W1701" s="193">
        <v>36.839246457334468</v>
      </c>
      <c r="X1701" s="193">
        <v>36.002284603342218</v>
      </c>
      <c r="Y1701" s="193">
        <v>36.333674448678615</v>
      </c>
      <c r="Z1701" s="193">
        <v>35.692551476249939</v>
      </c>
      <c r="AA1701" s="193">
        <v>36.267108555390628</v>
      </c>
      <c r="AB1701" s="193">
        <v>37.101819834917983</v>
      </c>
      <c r="AC1701" s="193">
        <v>42.444053861993268</v>
      </c>
    </row>
    <row r="1702" spans="6:29" x14ac:dyDescent="0.2">
      <c r="F1702" s="195"/>
      <c r="G1702" s="196"/>
      <c r="H1702" s="192"/>
      <c r="L1702" s="193" t="s">
        <v>711</v>
      </c>
      <c r="M1702" s="193">
        <v>19</v>
      </c>
      <c r="O1702" s="193" t="s">
        <v>125</v>
      </c>
      <c r="P1702" s="197">
        <v>34.513162638703861</v>
      </c>
      <c r="Q1702" s="197">
        <v>33.614811733158398</v>
      </c>
      <c r="R1702" s="197">
        <v>35.039877130514483</v>
      </c>
      <c r="S1702" s="197">
        <v>35.383301890964184</v>
      </c>
      <c r="T1702" s="197">
        <v>35.294437587498393</v>
      </c>
      <c r="U1702" s="197">
        <v>35.309731523164054</v>
      </c>
      <c r="V1702" s="197">
        <v>37.981899017108347</v>
      </c>
      <c r="W1702" s="193">
        <v>34.513162638703861</v>
      </c>
      <c r="X1702" s="193">
        <v>33.614811733158398</v>
      </c>
      <c r="Y1702" s="193">
        <v>35.039877130514483</v>
      </c>
      <c r="Z1702" s="193">
        <v>35.383301890964184</v>
      </c>
      <c r="AA1702" s="193">
        <v>35.294437587498393</v>
      </c>
      <c r="AB1702" s="193">
        <v>35.309731523164054</v>
      </c>
      <c r="AC1702" s="193">
        <v>37.981899017108347</v>
      </c>
    </row>
    <row r="1703" spans="6:29" x14ac:dyDescent="0.2">
      <c r="F1703" s="195"/>
      <c r="G1703" s="196"/>
      <c r="H1703" s="192"/>
      <c r="L1703" s="193" t="s">
        <v>712</v>
      </c>
      <c r="M1703" s="193">
        <v>19</v>
      </c>
      <c r="O1703" s="193" t="s">
        <v>127</v>
      </c>
      <c r="P1703" s="197">
        <v>32.59594792815723</v>
      </c>
      <c r="Q1703" s="197">
        <v>32.170093202584951</v>
      </c>
      <c r="R1703" s="197">
        <v>30.892904605545574</v>
      </c>
      <c r="S1703" s="197">
        <v>30.049470634071209</v>
      </c>
      <c r="T1703" s="197">
        <v>29.55752440272077</v>
      </c>
      <c r="U1703" s="197">
        <v>30.815026604646256</v>
      </c>
      <c r="V1703" s="197">
        <v>35.743243635521715</v>
      </c>
      <c r="W1703" s="193">
        <v>32.59594792815723</v>
      </c>
      <c r="X1703" s="193">
        <v>32.170093202584951</v>
      </c>
      <c r="Y1703" s="193">
        <v>30.892904605545574</v>
      </c>
      <c r="Z1703" s="193">
        <v>30.049470634071209</v>
      </c>
      <c r="AA1703" s="193">
        <v>29.55752440272077</v>
      </c>
      <c r="AB1703" s="193">
        <v>30.815026604646256</v>
      </c>
      <c r="AC1703" s="193">
        <v>35.743243635521715</v>
      </c>
    </row>
    <row r="1704" spans="6:29" x14ac:dyDescent="0.2">
      <c r="F1704" s="195"/>
      <c r="G1704" s="196"/>
      <c r="H1704" s="192"/>
      <c r="L1704" s="193" t="s">
        <v>713</v>
      </c>
      <c r="M1704" s="193">
        <v>19</v>
      </c>
      <c r="O1704" s="193" t="s">
        <v>129</v>
      </c>
      <c r="P1704" s="197">
        <v>29.762479077722283</v>
      </c>
      <c r="Q1704" s="197">
        <v>29.172208005233717</v>
      </c>
      <c r="R1704" s="197">
        <v>28.612019802174629</v>
      </c>
      <c r="S1704" s="197">
        <v>28.074658716976906</v>
      </c>
      <c r="T1704" s="197">
        <v>28.851137814739893</v>
      </c>
      <c r="U1704" s="197">
        <v>27.362382900270919</v>
      </c>
      <c r="V1704" s="197">
        <v>32.688748501835647</v>
      </c>
      <c r="W1704" s="193">
        <v>29.762479077722283</v>
      </c>
      <c r="X1704" s="193">
        <v>29.172208005233717</v>
      </c>
      <c r="Y1704" s="193">
        <v>28.612019802174629</v>
      </c>
      <c r="Z1704" s="193">
        <v>28.074658716976906</v>
      </c>
      <c r="AA1704" s="193">
        <v>28.851137814739893</v>
      </c>
      <c r="AB1704" s="193">
        <v>27.362382900270919</v>
      </c>
      <c r="AC1704" s="193">
        <v>32.688748501835647</v>
      </c>
    </row>
    <row r="1705" spans="6:29" x14ac:dyDescent="0.2">
      <c r="F1705" s="195"/>
      <c r="G1705" s="196"/>
      <c r="H1705" s="192"/>
      <c r="L1705" s="193" t="s">
        <v>714</v>
      </c>
      <c r="M1705" s="193">
        <v>19</v>
      </c>
      <c r="O1705" s="193" t="s">
        <v>131</v>
      </c>
      <c r="P1705" s="197">
        <v>33.614839962017037</v>
      </c>
      <c r="Q1705" s="197">
        <v>31.777612085752118</v>
      </c>
      <c r="R1705" s="197">
        <v>31.594239563046802</v>
      </c>
      <c r="S1705" s="197">
        <v>30.774686149451558</v>
      </c>
      <c r="T1705" s="197">
        <v>28.930716210729365</v>
      </c>
      <c r="U1705" s="197">
        <v>28.296292558020564</v>
      </c>
      <c r="V1705" s="197">
        <v>34.786089183660778</v>
      </c>
      <c r="W1705" s="193">
        <v>33.614839962017037</v>
      </c>
      <c r="X1705" s="193">
        <v>31.777612085752118</v>
      </c>
      <c r="Y1705" s="193">
        <v>31.594239563046802</v>
      </c>
      <c r="Z1705" s="193">
        <v>30.774686149451558</v>
      </c>
      <c r="AA1705" s="193">
        <v>28.930716210729365</v>
      </c>
      <c r="AB1705" s="193">
        <v>28.296292558020564</v>
      </c>
      <c r="AC1705" s="193">
        <v>34.786089183660778</v>
      </c>
    </row>
    <row r="1706" spans="6:29" x14ac:dyDescent="0.2">
      <c r="F1706" s="195"/>
      <c r="G1706" s="196"/>
      <c r="H1706" s="192"/>
      <c r="L1706" s="193" t="s">
        <v>715</v>
      </c>
      <c r="M1706" s="193">
        <v>19</v>
      </c>
      <c r="O1706" s="193" t="s">
        <v>133</v>
      </c>
      <c r="P1706" s="197">
        <v>30.504226786208434</v>
      </c>
      <c r="Q1706" s="197">
        <v>30.258849255744664</v>
      </c>
      <c r="R1706" s="197">
        <v>29.414867037328055</v>
      </c>
      <c r="S1706" s="197">
        <v>28.271461388621006</v>
      </c>
      <c r="T1706" s="197">
        <v>25.777436992325853</v>
      </c>
      <c r="U1706" s="197">
        <v>25.790499194086745</v>
      </c>
      <c r="V1706" s="197">
        <v>28.088926971497372</v>
      </c>
      <c r="W1706" s="193">
        <v>30.504226786208434</v>
      </c>
      <c r="X1706" s="193">
        <v>30.258849255744664</v>
      </c>
      <c r="Y1706" s="193">
        <v>29.414867037328055</v>
      </c>
      <c r="Z1706" s="193">
        <v>28.271461388621006</v>
      </c>
      <c r="AA1706" s="193">
        <v>25.777436992325853</v>
      </c>
      <c r="AB1706" s="193">
        <v>25.790499194086745</v>
      </c>
      <c r="AC1706" s="193">
        <v>28.088926971497372</v>
      </c>
    </row>
    <row r="1707" spans="6:29" x14ac:dyDescent="0.2">
      <c r="F1707" s="195"/>
      <c r="G1707" s="196"/>
      <c r="H1707" s="192"/>
      <c r="L1707" s="193" t="s">
        <v>716</v>
      </c>
      <c r="M1707" s="193">
        <v>19</v>
      </c>
      <c r="O1707" s="193" t="s">
        <v>135</v>
      </c>
      <c r="P1707" s="197">
        <v>30.592349740447148</v>
      </c>
      <c r="Q1707" s="197">
        <v>29.026705609121613</v>
      </c>
      <c r="R1707" s="197">
        <v>27.409475049989332</v>
      </c>
      <c r="S1707" s="197">
        <v>25.840306672881162</v>
      </c>
      <c r="T1707" s="197">
        <v>26.389313698732114</v>
      </c>
      <c r="U1707" s="197">
        <v>23.153899202091143</v>
      </c>
      <c r="V1707" s="197">
        <v>29.977603770837757</v>
      </c>
      <c r="W1707" s="193">
        <v>30.592349740447148</v>
      </c>
      <c r="X1707" s="193">
        <v>29.026705609121613</v>
      </c>
      <c r="Y1707" s="193">
        <v>27.409475049989332</v>
      </c>
      <c r="Z1707" s="193">
        <v>25.840306672881162</v>
      </c>
      <c r="AA1707" s="193">
        <v>26.389313698732114</v>
      </c>
      <c r="AB1707" s="193">
        <v>23.153899202091143</v>
      </c>
      <c r="AC1707" s="193">
        <v>29.977603770837757</v>
      </c>
    </row>
    <row r="1708" spans="6:29" x14ac:dyDescent="0.2">
      <c r="F1708" s="195"/>
      <c r="G1708" s="196"/>
      <c r="H1708" s="192"/>
      <c r="L1708" s="193" t="s">
        <v>717</v>
      </c>
      <c r="M1708" s="193">
        <v>19</v>
      </c>
      <c r="O1708" s="193" t="s">
        <v>137</v>
      </c>
      <c r="P1708" s="197">
        <v>27.278172091693946</v>
      </c>
      <c r="Q1708" s="197">
        <v>26.412828715657362</v>
      </c>
      <c r="R1708" s="197">
        <v>26.326543671355097</v>
      </c>
      <c r="S1708" s="197">
        <v>26.674134334752896</v>
      </c>
      <c r="T1708" s="197">
        <v>26.729567219191058</v>
      </c>
      <c r="U1708" s="197">
        <v>27.323510926875375</v>
      </c>
      <c r="V1708" s="197">
        <v>25.094441694434476</v>
      </c>
      <c r="W1708" s="193">
        <v>27.278172091693946</v>
      </c>
      <c r="X1708" s="193">
        <v>26.412828715657362</v>
      </c>
      <c r="Y1708" s="193">
        <v>26.326543671355097</v>
      </c>
      <c r="Z1708" s="193">
        <v>26.674134334752896</v>
      </c>
      <c r="AA1708" s="193">
        <v>26.729567219191058</v>
      </c>
      <c r="AB1708" s="193">
        <v>27.323510926875375</v>
      </c>
      <c r="AC1708" s="193">
        <v>25.094441694434476</v>
      </c>
    </row>
    <row r="1709" spans="6:29" x14ac:dyDescent="0.2">
      <c r="F1709" s="195"/>
      <c r="G1709" s="196"/>
      <c r="H1709" s="192"/>
      <c r="L1709" s="193" t="s">
        <v>718</v>
      </c>
      <c r="M1709" s="193">
        <v>19</v>
      </c>
      <c r="O1709" s="193" t="s">
        <v>139</v>
      </c>
      <c r="P1709" s="197">
        <v>26.50666204222232</v>
      </c>
      <c r="Q1709" s="197">
        <v>29.688762712739319</v>
      </c>
      <c r="R1709" s="197">
        <v>27.767409024689773</v>
      </c>
      <c r="S1709" s="197">
        <v>25.534585145162502</v>
      </c>
      <c r="T1709" s="197">
        <v>26.468296222312954</v>
      </c>
      <c r="U1709" s="197">
        <v>24.656308724451076</v>
      </c>
      <c r="V1709" s="197">
        <v>27.204830630540194</v>
      </c>
      <c r="W1709" s="193">
        <v>26.50666204222232</v>
      </c>
      <c r="X1709" s="193">
        <v>29.688762712739319</v>
      </c>
      <c r="Y1709" s="193">
        <v>27.767409024689773</v>
      </c>
      <c r="Z1709" s="193">
        <v>25.534585145162502</v>
      </c>
      <c r="AA1709" s="193">
        <v>26.468296222312954</v>
      </c>
      <c r="AB1709" s="193">
        <v>24.656308724451076</v>
      </c>
      <c r="AC1709" s="193">
        <v>27.204830630540194</v>
      </c>
    </row>
    <row r="1710" spans="6:29" x14ac:dyDescent="0.2">
      <c r="F1710" s="195"/>
      <c r="G1710" s="196"/>
      <c r="H1710" s="192"/>
      <c r="L1710" s="193" t="s">
        <v>719</v>
      </c>
      <c r="M1710" s="193">
        <v>19</v>
      </c>
      <c r="O1710" s="193" t="s">
        <v>141</v>
      </c>
      <c r="P1710" s="197">
        <v>27.513850299874761</v>
      </c>
      <c r="Q1710" s="197">
        <v>25.602950352595329</v>
      </c>
      <c r="R1710" s="197">
        <v>25.342876505351413</v>
      </c>
      <c r="S1710" s="197">
        <v>25.326659271516473</v>
      </c>
      <c r="T1710" s="197">
        <v>24.742916267903169</v>
      </c>
      <c r="U1710" s="197">
        <v>26.023564938652836</v>
      </c>
      <c r="V1710" s="197">
        <v>26.444755924741123</v>
      </c>
      <c r="W1710" s="193">
        <v>27.513850299874761</v>
      </c>
      <c r="X1710" s="193">
        <v>25.602950352595329</v>
      </c>
      <c r="Y1710" s="193">
        <v>25.342876505351413</v>
      </c>
      <c r="Z1710" s="193">
        <v>25.326659271516473</v>
      </c>
      <c r="AA1710" s="193">
        <v>24.742916267903169</v>
      </c>
      <c r="AB1710" s="193">
        <v>26.023564938652836</v>
      </c>
      <c r="AC1710" s="193">
        <v>26.444755924741123</v>
      </c>
    </row>
    <row r="1711" spans="6:29" x14ac:dyDescent="0.2">
      <c r="F1711" s="195"/>
      <c r="G1711" s="196"/>
      <c r="H1711" s="192"/>
      <c r="L1711" s="193" t="s">
        <v>720</v>
      </c>
      <c r="M1711" s="193">
        <v>19</v>
      </c>
      <c r="O1711" s="193" t="s">
        <v>143</v>
      </c>
      <c r="P1711" s="197">
        <v>25.864337437426762</v>
      </c>
      <c r="Q1711" s="197">
        <v>24.127812288542312</v>
      </c>
      <c r="R1711" s="197">
        <v>26.144343738147459</v>
      </c>
      <c r="S1711" s="197">
        <v>24.822079029358992</v>
      </c>
      <c r="T1711" s="197">
        <v>22.892872947402132</v>
      </c>
      <c r="U1711" s="197">
        <v>22.699311185270513</v>
      </c>
      <c r="V1711" s="197">
        <v>29.711506206574899</v>
      </c>
      <c r="W1711" s="193">
        <v>25.864337437426762</v>
      </c>
      <c r="X1711" s="193">
        <v>24.127812288542312</v>
      </c>
      <c r="Y1711" s="193">
        <v>26.144343738147459</v>
      </c>
      <c r="Z1711" s="193">
        <v>24.822079029358992</v>
      </c>
      <c r="AA1711" s="193">
        <v>22.892872947402132</v>
      </c>
      <c r="AB1711" s="193">
        <v>22.699311185270513</v>
      </c>
      <c r="AC1711" s="193">
        <v>29.711506206574899</v>
      </c>
    </row>
    <row r="1712" spans="6:29" x14ac:dyDescent="0.2">
      <c r="F1712" s="195"/>
      <c r="G1712" s="196"/>
      <c r="H1712" s="192"/>
      <c r="L1712" s="193" t="s">
        <v>721</v>
      </c>
      <c r="M1712" s="193">
        <v>19</v>
      </c>
      <c r="O1712" s="193" t="s">
        <v>145</v>
      </c>
      <c r="P1712" s="197">
        <v>29.307584079286812</v>
      </c>
      <c r="Q1712" s="197">
        <v>27.820561544554046</v>
      </c>
      <c r="R1712" s="197">
        <v>26.672068101731789</v>
      </c>
      <c r="S1712" s="197">
        <v>28.754698174966713</v>
      </c>
      <c r="T1712" s="197">
        <v>26.59895808080157</v>
      </c>
      <c r="U1712" s="197">
        <v>22.828306906398659</v>
      </c>
      <c r="V1712" s="197">
        <v>32.396053696723087</v>
      </c>
      <c r="W1712" s="193">
        <v>29.307584079286812</v>
      </c>
      <c r="X1712" s="193">
        <v>27.820561544554046</v>
      </c>
      <c r="Y1712" s="193">
        <v>26.672068101731789</v>
      </c>
      <c r="Z1712" s="193">
        <v>28.754698174966713</v>
      </c>
      <c r="AA1712" s="193">
        <v>26.59895808080157</v>
      </c>
      <c r="AB1712" s="193">
        <v>22.828306906398659</v>
      </c>
      <c r="AC1712" s="193">
        <v>32.396053696723087</v>
      </c>
    </row>
    <row r="1713" spans="6:29" x14ac:dyDescent="0.2">
      <c r="F1713" s="195"/>
      <c r="G1713" s="196"/>
      <c r="H1713" s="192"/>
      <c r="L1713" s="193" t="s">
        <v>722</v>
      </c>
      <c r="M1713" s="193">
        <v>19</v>
      </c>
      <c r="O1713" s="193" t="s">
        <v>147</v>
      </c>
      <c r="P1713" s="197">
        <v>31.476690503568722</v>
      </c>
      <c r="Q1713" s="197">
        <v>32.677201018454774</v>
      </c>
      <c r="R1713" s="197">
        <v>31.200592968453833</v>
      </c>
      <c r="S1713" s="197">
        <v>30.17909174884441</v>
      </c>
      <c r="T1713" s="197">
        <v>29.402387670151022</v>
      </c>
      <c r="U1713" s="197">
        <v>26.379262887369475</v>
      </c>
      <c r="V1713" s="197">
        <v>34.711604496163865</v>
      </c>
      <c r="W1713" s="193">
        <v>31.476690503568722</v>
      </c>
      <c r="X1713" s="193">
        <v>32.677201018454774</v>
      </c>
      <c r="Y1713" s="193">
        <v>31.200592968453833</v>
      </c>
      <c r="Z1713" s="193">
        <v>30.17909174884441</v>
      </c>
      <c r="AA1713" s="193">
        <v>29.402387670151022</v>
      </c>
      <c r="AB1713" s="193">
        <v>26.379262887369475</v>
      </c>
      <c r="AC1713" s="193">
        <v>34.711604496163865</v>
      </c>
    </row>
    <row r="1714" spans="6:29" x14ac:dyDescent="0.2">
      <c r="F1714" s="195"/>
      <c r="G1714" s="196"/>
      <c r="H1714" s="192"/>
      <c r="L1714" s="193" t="s">
        <v>723</v>
      </c>
      <c r="M1714" s="193">
        <v>19</v>
      </c>
      <c r="O1714" s="193" t="s">
        <v>149</v>
      </c>
      <c r="P1714" s="197">
        <v>32.888667954799018</v>
      </c>
      <c r="Q1714" s="197">
        <v>32.380409039412569</v>
      </c>
      <c r="R1714" s="197">
        <v>31.004446542940922</v>
      </c>
      <c r="S1714" s="197">
        <v>30.852942201635532</v>
      </c>
      <c r="T1714" s="197">
        <v>29.311167551167323</v>
      </c>
      <c r="U1714" s="197">
        <v>29.718403738167915</v>
      </c>
      <c r="V1714" s="197">
        <v>36.658721834299236</v>
      </c>
      <c r="W1714" s="193">
        <v>32.888667954799018</v>
      </c>
      <c r="X1714" s="193">
        <v>32.380409039412569</v>
      </c>
      <c r="Y1714" s="193">
        <v>31.004446542940922</v>
      </c>
      <c r="Z1714" s="193">
        <v>30.852942201635532</v>
      </c>
      <c r="AA1714" s="193">
        <v>29.311167551167323</v>
      </c>
      <c r="AB1714" s="193">
        <v>29.718403738167915</v>
      </c>
      <c r="AC1714" s="193">
        <v>36.658721834299236</v>
      </c>
    </row>
    <row r="1715" spans="6:29" x14ac:dyDescent="0.2">
      <c r="F1715" s="195"/>
      <c r="G1715" s="196"/>
      <c r="H1715" s="192"/>
      <c r="L1715" s="193" t="s">
        <v>839</v>
      </c>
      <c r="M1715" s="193">
        <v>20</v>
      </c>
      <c r="N1715" s="193">
        <v>20</v>
      </c>
      <c r="O1715" s="193" t="s">
        <v>103</v>
      </c>
      <c r="P1715" s="197">
        <v>46.459572850526705</v>
      </c>
      <c r="Q1715" s="197">
        <v>44.138004327416034</v>
      </c>
      <c r="R1715" s="197">
        <v>44.409657647140769</v>
      </c>
      <c r="S1715" s="197">
        <v>45.221262944056953</v>
      </c>
      <c r="T1715" s="197">
        <v>45.772475112524084</v>
      </c>
      <c r="U1715" s="197">
        <v>45.66452812265301</v>
      </c>
      <c r="V1715" s="197">
        <v>49.317589872433871</v>
      </c>
      <c r="W1715" s="193">
        <v>46.459572850526705</v>
      </c>
      <c r="X1715" s="193">
        <v>44.138004327416034</v>
      </c>
      <c r="Y1715" s="193">
        <v>44.409657647140769</v>
      </c>
      <c r="Z1715" s="193">
        <v>45.221262944056953</v>
      </c>
      <c r="AA1715" s="193">
        <v>45.772475112524084</v>
      </c>
      <c r="AB1715" s="193">
        <v>45.66452812265301</v>
      </c>
      <c r="AC1715" s="193">
        <v>49.317589872433871</v>
      </c>
    </row>
    <row r="1716" spans="6:29" x14ac:dyDescent="0.2">
      <c r="F1716" s="195"/>
      <c r="G1716" s="196"/>
      <c r="H1716" s="192"/>
      <c r="L1716" s="193" t="s">
        <v>840</v>
      </c>
      <c r="M1716" s="193">
        <v>20</v>
      </c>
      <c r="O1716" s="193" t="s">
        <v>105</v>
      </c>
      <c r="P1716" s="197">
        <v>45.208330762315349</v>
      </c>
      <c r="Q1716" s="197">
        <v>43.650493925598262</v>
      </c>
      <c r="R1716" s="197">
        <v>43.370736505668404</v>
      </c>
      <c r="S1716" s="197">
        <v>43.104781124583603</v>
      </c>
      <c r="T1716" s="197">
        <v>44.113977695458026</v>
      </c>
      <c r="U1716" s="197">
        <v>43.303216380942338</v>
      </c>
      <c r="V1716" s="197">
        <v>50.556256891958128</v>
      </c>
      <c r="W1716" s="193">
        <v>45.208330762315349</v>
      </c>
      <c r="X1716" s="193">
        <v>43.650493925598262</v>
      </c>
      <c r="Y1716" s="193">
        <v>43.370736505668404</v>
      </c>
      <c r="Z1716" s="193">
        <v>43.104781124583603</v>
      </c>
      <c r="AA1716" s="193">
        <v>44.113977695458026</v>
      </c>
      <c r="AB1716" s="193">
        <v>43.303216380942338</v>
      </c>
      <c r="AC1716" s="193">
        <v>50.556256891958128</v>
      </c>
    </row>
    <row r="1717" spans="6:29" x14ac:dyDescent="0.2">
      <c r="F1717" s="195"/>
      <c r="G1717" s="196"/>
      <c r="H1717" s="192"/>
      <c r="L1717" s="193" t="s">
        <v>841</v>
      </c>
      <c r="M1717" s="193">
        <v>20</v>
      </c>
      <c r="O1717" s="193" t="s">
        <v>107</v>
      </c>
      <c r="P1717" s="197">
        <v>43.446076526635991</v>
      </c>
      <c r="Q1717" s="197">
        <v>42.110590867729584</v>
      </c>
      <c r="R1717" s="197">
        <v>40.806943261677333</v>
      </c>
      <c r="S1717" s="197">
        <v>41.039154820228035</v>
      </c>
      <c r="T1717" s="197">
        <v>43.355155916599351</v>
      </c>
      <c r="U1717" s="197">
        <v>40.214314135713138</v>
      </c>
      <c r="V1717" s="197">
        <v>46.346237593477468</v>
      </c>
      <c r="W1717" s="193">
        <v>43.446076526635991</v>
      </c>
      <c r="X1717" s="193">
        <v>42.110590867729584</v>
      </c>
      <c r="Y1717" s="193">
        <v>40.806943261677333</v>
      </c>
      <c r="Z1717" s="193">
        <v>41.039154820228035</v>
      </c>
      <c r="AA1717" s="193">
        <v>43.355155916599351</v>
      </c>
      <c r="AB1717" s="193">
        <v>40.214314135713138</v>
      </c>
      <c r="AC1717" s="193">
        <v>46.346237593477468</v>
      </c>
    </row>
    <row r="1718" spans="6:29" x14ac:dyDescent="0.2">
      <c r="F1718" s="195"/>
      <c r="G1718" s="196"/>
      <c r="H1718" s="192"/>
      <c r="L1718" s="193" t="s">
        <v>842</v>
      </c>
      <c r="M1718" s="193">
        <v>20</v>
      </c>
      <c r="O1718" s="193" t="s">
        <v>109</v>
      </c>
      <c r="P1718" s="197">
        <v>44.516104509407427</v>
      </c>
      <c r="Q1718" s="197">
        <v>43.245747951260029</v>
      </c>
      <c r="R1718" s="197">
        <v>42.796687220375333</v>
      </c>
      <c r="S1718" s="197">
        <v>43.184282628978757</v>
      </c>
      <c r="T1718" s="197">
        <v>44.012107021117387</v>
      </c>
      <c r="U1718" s="197">
        <v>42.855654098536291</v>
      </c>
      <c r="V1718" s="197">
        <v>48.732070044529912</v>
      </c>
      <c r="W1718" s="193">
        <v>44.516104509407427</v>
      </c>
      <c r="X1718" s="193">
        <v>43.245747951260029</v>
      </c>
      <c r="Y1718" s="193">
        <v>42.796687220375333</v>
      </c>
      <c r="Z1718" s="193">
        <v>43.184282628978757</v>
      </c>
      <c r="AA1718" s="193">
        <v>44.012107021117387</v>
      </c>
      <c r="AB1718" s="193">
        <v>42.855654098536291</v>
      </c>
      <c r="AC1718" s="193">
        <v>48.732070044529912</v>
      </c>
    </row>
    <row r="1719" spans="6:29" x14ac:dyDescent="0.2">
      <c r="F1719" s="195"/>
      <c r="G1719" s="196"/>
      <c r="H1719" s="192"/>
      <c r="L1719" s="193" t="s">
        <v>843</v>
      </c>
      <c r="M1719" s="193">
        <v>20</v>
      </c>
      <c r="O1719" s="193" t="s">
        <v>111</v>
      </c>
      <c r="P1719" s="197">
        <v>45.814500852307688</v>
      </c>
      <c r="Q1719" s="197">
        <v>43.269589519139217</v>
      </c>
      <c r="R1719" s="197">
        <v>41.794924748037815</v>
      </c>
      <c r="S1719" s="197">
        <v>43.713243251231816</v>
      </c>
      <c r="T1719" s="197">
        <v>45.1352109547636</v>
      </c>
      <c r="U1719" s="197">
        <v>43.619425396690822</v>
      </c>
      <c r="V1719" s="197">
        <v>50.119148300001811</v>
      </c>
      <c r="W1719" s="193">
        <v>45.814500852307688</v>
      </c>
      <c r="X1719" s="193">
        <v>43.269589519139217</v>
      </c>
      <c r="Y1719" s="193">
        <v>41.794924748037815</v>
      </c>
      <c r="Z1719" s="193">
        <v>43.713243251231816</v>
      </c>
      <c r="AA1719" s="193">
        <v>45.1352109547636</v>
      </c>
      <c r="AB1719" s="193">
        <v>43.619425396690822</v>
      </c>
      <c r="AC1719" s="193">
        <v>50.119148300001811</v>
      </c>
    </row>
    <row r="1720" spans="6:29" x14ac:dyDescent="0.2">
      <c r="F1720" s="195"/>
      <c r="G1720" s="196"/>
      <c r="H1720" s="192"/>
      <c r="L1720" s="193" t="s">
        <v>844</v>
      </c>
      <c r="M1720" s="193">
        <v>20</v>
      </c>
      <c r="O1720" s="193" t="s">
        <v>113</v>
      </c>
      <c r="P1720" s="197">
        <v>45.141552150426953</v>
      </c>
      <c r="Q1720" s="197">
        <v>42.631081950841271</v>
      </c>
      <c r="R1720" s="197">
        <v>42.473644156229874</v>
      </c>
      <c r="S1720" s="197">
        <v>42.841620062531256</v>
      </c>
      <c r="T1720" s="197">
        <v>43.701600581353844</v>
      </c>
      <c r="U1720" s="197">
        <v>42.654555354680461</v>
      </c>
      <c r="V1720" s="197">
        <v>50.561105036912004</v>
      </c>
      <c r="W1720" s="193">
        <v>45.141552150426953</v>
      </c>
      <c r="X1720" s="193">
        <v>42.631081950841271</v>
      </c>
      <c r="Y1720" s="193">
        <v>42.473644156229874</v>
      </c>
      <c r="Z1720" s="193">
        <v>42.841620062531256</v>
      </c>
      <c r="AA1720" s="193">
        <v>43.701600581353844</v>
      </c>
      <c r="AB1720" s="193">
        <v>42.654555354680461</v>
      </c>
      <c r="AC1720" s="193">
        <v>50.561105036912004</v>
      </c>
    </row>
    <row r="1721" spans="6:29" x14ac:dyDescent="0.2">
      <c r="F1721" s="195"/>
      <c r="G1721" s="196"/>
      <c r="H1721" s="192"/>
      <c r="L1721" s="193" t="s">
        <v>845</v>
      </c>
      <c r="M1721" s="193">
        <v>20</v>
      </c>
      <c r="O1721" s="193" t="s">
        <v>115</v>
      </c>
      <c r="P1721" s="197">
        <v>43.994073469740826</v>
      </c>
      <c r="Q1721" s="197">
        <v>42.565175565956018</v>
      </c>
      <c r="R1721" s="197">
        <v>43.195514383939475</v>
      </c>
      <c r="S1721" s="197">
        <v>42.269676039644146</v>
      </c>
      <c r="T1721" s="197">
        <v>43.124481794130759</v>
      </c>
      <c r="U1721" s="197">
        <v>41.878967610401894</v>
      </c>
      <c r="V1721" s="197">
        <v>47.010698413856431</v>
      </c>
      <c r="W1721" s="193">
        <v>43.994073469740826</v>
      </c>
      <c r="X1721" s="193">
        <v>42.565175565956018</v>
      </c>
      <c r="Y1721" s="193">
        <v>43.195514383939475</v>
      </c>
      <c r="Z1721" s="193">
        <v>42.269676039644146</v>
      </c>
      <c r="AA1721" s="193">
        <v>43.124481794130759</v>
      </c>
      <c r="AB1721" s="193">
        <v>41.878967610401894</v>
      </c>
      <c r="AC1721" s="193">
        <v>47.010698413856431</v>
      </c>
    </row>
    <row r="1722" spans="6:29" x14ac:dyDescent="0.2">
      <c r="F1722" s="195"/>
      <c r="G1722" s="196"/>
      <c r="H1722" s="192"/>
      <c r="L1722" s="193" t="s">
        <v>846</v>
      </c>
      <c r="M1722" s="193">
        <v>20</v>
      </c>
      <c r="O1722" s="193" t="s">
        <v>117</v>
      </c>
      <c r="P1722" s="197">
        <v>45.865549305878496</v>
      </c>
      <c r="Q1722" s="197">
        <v>45.175112526438319</v>
      </c>
      <c r="R1722" s="197">
        <v>42.286788765638519</v>
      </c>
      <c r="S1722" s="197">
        <v>43.091334096044903</v>
      </c>
      <c r="T1722" s="197">
        <v>42.534932419981125</v>
      </c>
      <c r="U1722" s="197">
        <v>39.956635790205098</v>
      </c>
      <c r="V1722" s="197">
        <v>46.475352394722329</v>
      </c>
      <c r="W1722" s="193">
        <v>45.865549305878496</v>
      </c>
      <c r="X1722" s="193">
        <v>45.175112526438319</v>
      </c>
      <c r="Y1722" s="193">
        <v>42.286788765638519</v>
      </c>
      <c r="Z1722" s="193">
        <v>43.091334096044903</v>
      </c>
      <c r="AA1722" s="193">
        <v>42.534932419981125</v>
      </c>
      <c r="AB1722" s="193">
        <v>39.956635790205098</v>
      </c>
      <c r="AC1722" s="193">
        <v>46.475352394722329</v>
      </c>
    </row>
    <row r="1723" spans="6:29" x14ac:dyDescent="0.2">
      <c r="F1723" s="195"/>
      <c r="G1723" s="196"/>
      <c r="H1723" s="192"/>
      <c r="L1723" s="193" t="s">
        <v>847</v>
      </c>
      <c r="M1723" s="193">
        <v>20</v>
      </c>
      <c r="O1723" s="193" t="s">
        <v>119</v>
      </c>
      <c r="P1723" s="197">
        <v>45.201339321245683</v>
      </c>
      <c r="Q1723" s="197">
        <v>43.165358796147416</v>
      </c>
      <c r="R1723" s="197">
        <v>43.340471488511092</v>
      </c>
      <c r="S1723" s="197">
        <v>43.480320899432883</v>
      </c>
      <c r="T1723" s="197">
        <v>44.028977909502679</v>
      </c>
      <c r="U1723" s="197">
        <v>42.097568488375579</v>
      </c>
      <c r="V1723" s="197">
        <v>49.866571857018293</v>
      </c>
      <c r="W1723" s="193">
        <v>45.201339321245683</v>
      </c>
      <c r="X1723" s="193">
        <v>43.165358796147416</v>
      </c>
      <c r="Y1723" s="193">
        <v>43.340471488511092</v>
      </c>
      <c r="Z1723" s="193">
        <v>43.480320899432883</v>
      </c>
      <c r="AA1723" s="193">
        <v>44.028977909502679</v>
      </c>
      <c r="AB1723" s="193">
        <v>42.097568488375579</v>
      </c>
      <c r="AC1723" s="193">
        <v>49.866571857018293</v>
      </c>
    </row>
    <row r="1724" spans="6:29" x14ac:dyDescent="0.2">
      <c r="F1724" s="195"/>
      <c r="G1724" s="196"/>
      <c r="H1724" s="192"/>
      <c r="L1724" s="193" t="s">
        <v>848</v>
      </c>
      <c r="M1724" s="193">
        <v>20</v>
      </c>
      <c r="O1724" s="193" t="s">
        <v>121</v>
      </c>
      <c r="P1724" s="197">
        <v>45.42705661720354</v>
      </c>
      <c r="Q1724" s="197">
        <v>44.696166144245119</v>
      </c>
      <c r="R1724" s="197">
        <v>43.718321017908281</v>
      </c>
      <c r="S1724" s="197">
        <v>43.818562644666116</v>
      </c>
      <c r="T1724" s="197">
        <v>44.598576556279234</v>
      </c>
      <c r="U1724" s="197">
        <v>43.111724189294918</v>
      </c>
      <c r="V1724" s="197">
        <v>51.411838587207448</v>
      </c>
      <c r="W1724" s="193">
        <v>45.42705661720354</v>
      </c>
      <c r="X1724" s="193">
        <v>44.696166144245119</v>
      </c>
      <c r="Y1724" s="193">
        <v>43.718321017908281</v>
      </c>
      <c r="Z1724" s="193">
        <v>43.818562644666116</v>
      </c>
      <c r="AA1724" s="193">
        <v>44.598576556279234</v>
      </c>
      <c r="AB1724" s="193">
        <v>43.111724189294918</v>
      </c>
      <c r="AC1724" s="193">
        <v>51.411838587207448</v>
      </c>
    </row>
    <row r="1725" spans="6:29" x14ac:dyDescent="0.2">
      <c r="F1725" s="195"/>
      <c r="G1725" s="196"/>
      <c r="H1725" s="192"/>
      <c r="L1725" s="193" t="s">
        <v>849</v>
      </c>
      <c r="M1725" s="193">
        <v>20</v>
      </c>
      <c r="O1725" s="193" t="s">
        <v>123</v>
      </c>
      <c r="P1725" s="197">
        <v>45.002234153947057</v>
      </c>
      <c r="Q1725" s="197">
        <v>43.656499662012017</v>
      </c>
      <c r="R1725" s="197">
        <v>43.582854466803994</v>
      </c>
      <c r="S1725" s="197">
        <v>44.069899524513978</v>
      </c>
      <c r="T1725" s="197">
        <v>44.784498373602254</v>
      </c>
      <c r="U1725" s="197">
        <v>44.214476306703006</v>
      </c>
      <c r="V1725" s="197">
        <v>49.300160885448555</v>
      </c>
      <c r="W1725" s="193">
        <v>45.002234153947057</v>
      </c>
      <c r="X1725" s="193">
        <v>43.656499662012017</v>
      </c>
      <c r="Y1725" s="193">
        <v>43.582854466803994</v>
      </c>
      <c r="Z1725" s="193">
        <v>44.069899524513978</v>
      </c>
      <c r="AA1725" s="193">
        <v>44.784498373602254</v>
      </c>
      <c r="AB1725" s="193">
        <v>44.214476306703006</v>
      </c>
      <c r="AC1725" s="193">
        <v>49.300160885448555</v>
      </c>
    </row>
    <row r="1726" spans="6:29" x14ac:dyDescent="0.2">
      <c r="F1726" s="195"/>
      <c r="G1726" s="196"/>
      <c r="H1726" s="192"/>
      <c r="L1726" s="193" t="s">
        <v>850</v>
      </c>
      <c r="M1726" s="193">
        <v>20</v>
      </c>
      <c r="O1726" s="193" t="s">
        <v>125</v>
      </c>
      <c r="P1726" s="197">
        <v>43.949198927801028</v>
      </c>
      <c r="Q1726" s="197">
        <v>41.843257602040353</v>
      </c>
      <c r="R1726" s="197">
        <v>43.081676776889367</v>
      </c>
      <c r="S1726" s="197">
        <v>43.554460801385169</v>
      </c>
      <c r="T1726" s="197">
        <v>43.547207829516708</v>
      </c>
      <c r="U1726" s="197">
        <v>43.211456979938681</v>
      </c>
      <c r="V1726" s="197">
        <v>46.542478043373059</v>
      </c>
      <c r="W1726" s="193">
        <v>43.949198927801028</v>
      </c>
      <c r="X1726" s="193">
        <v>41.843257602040353</v>
      </c>
      <c r="Y1726" s="193">
        <v>43.081676776889367</v>
      </c>
      <c r="Z1726" s="193">
        <v>43.554460801385169</v>
      </c>
      <c r="AA1726" s="193">
        <v>43.547207829516708</v>
      </c>
      <c r="AB1726" s="193">
        <v>43.211456979938681</v>
      </c>
      <c r="AC1726" s="193">
        <v>46.542478043373059</v>
      </c>
    </row>
    <row r="1727" spans="6:29" x14ac:dyDescent="0.2">
      <c r="F1727" s="195"/>
      <c r="G1727" s="196"/>
      <c r="H1727" s="192"/>
      <c r="L1727" s="193" t="s">
        <v>851</v>
      </c>
      <c r="M1727" s="193">
        <v>20</v>
      </c>
      <c r="O1727" s="193" t="s">
        <v>127</v>
      </c>
      <c r="P1727" s="197">
        <v>43.586848725352212</v>
      </c>
      <c r="Q1727" s="197">
        <v>41.69776533252729</v>
      </c>
      <c r="R1727" s="197">
        <v>40.458894486887274</v>
      </c>
      <c r="S1727" s="197">
        <v>39.289547700065825</v>
      </c>
      <c r="T1727" s="197">
        <v>40.523429304654549</v>
      </c>
      <c r="U1727" s="197">
        <v>41.250461879368842</v>
      </c>
      <c r="V1727" s="197">
        <v>43.754579066678581</v>
      </c>
      <c r="W1727" s="193">
        <v>43.586848725352212</v>
      </c>
      <c r="X1727" s="193">
        <v>41.69776533252729</v>
      </c>
      <c r="Y1727" s="193">
        <v>40.458894486887274</v>
      </c>
      <c r="Z1727" s="193">
        <v>39.289547700065825</v>
      </c>
      <c r="AA1727" s="193">
        <v>40.523429304654549</v>
      </c>
      <c r="AB1727" s="193">
        <v>41.250461879368842</v>
      </c>
      <c r="AC1727" s="193">
        <v>43.754579066678581</v>
      </c>
    </row>
    <row r="1728" spans="6:29" x14ac:dyDescent="0.2">
      <c r="F1728" s="195"/>
      <c r="G1728" s="196"/>
      <c r="H1728" s="192"/>
      <c r="L1728" s="193" t="s">
        <v>852</v>
      </c>
      <c r="M1728" s="193">
        <v>20</v>
      </c>
      <c r="O1728" s="193" t="s">
        <v>129</v>
      </c>
      <c r="P1728" s="197">
        <v>40.813698503437287</v>
      </c>
      <c r="Q1728" s="197">
        <v>39.167599713317017</v>
      </c>
      <c r="R1728" s="197">
        <v>38.076193196277885</v>
      </c>
      <c r="S1728" s="197">
        <v>38.028745238647353</v>
      </c>
      <c r="T1728" s="197">
        <v>38.465384382798419</v>
      </c>
      <c r="U1728" s="197">
        <v>37.176763599234548</v>
      </c>
      <c r="V1728" s="197">
        <v>39.628987156583356</v>
      </c>
      <c r="W1728" s="193">
        <v>40.813698503437287</v>
      </c>
      <c r="X1728" s="193">
        <v>39.167599713317017</v>
      </c>
      <c r="Y1728" s="193">
        <v>38.076193196277885</v>
      </c>
      <c r="Z1728" s="193">
        <v>38.028745238647353</v>
      </c>
      <c r="AA1728" s="193">
        <v>38.465384382798419</v>
      </c>
      <c r="AB1728" s="193">
        <v>37.176763599234548</v>
      </c>
      <c r="AC1728" s="193">
        <v>39.628987156583356</v>
      </c>
    </row>
    <row r="1729" spans="6:29" x14ac:dyDescent="0.2">
      <c r="F1729" s="195"/>
      <c r="G1729" s="196"/>
      <c r="H1729" s="192"/>
      <c r="L1729" s="193" t="s">
        <v>853</v>
      </c>
      <c r="M1729" s="193">
        <v>20</v>
      </c>
      <c r="O1729" s="193" t="s">
        <v>131</v>
      </c>
      <c r="P1729" s="197">
        <v>43.205557982200794</v>
      </c>
      <c r="Q1729" s="197">
        <v>41.011728430443355</v>
      </c>
      <c r="R1729" s="197">
        <v>40.318302082944214</v>
      </c>
      <c r="S1729" s="197">
        <v>39.153168074001591</v>
      </c>
      <c r="T1729" s="197">
        <v>39.160153282112731</v>
      </c>
      <c r="U1729" s="197">
        <v>36.372007056537988</v>
      </c>
      <c r="V1729" s="197">
        <v>42.365066203476275</v>
      </c>
      <c r="W1729" s="193">
        <v>43.205557982200794</v>
      </c>
      <c r="X1729" s="193">
        <v>41.011728430443355</v>
      </c>
      <c r="Y1729" s="193">
        <v>40.318302082944214</v>
      </c>
      <c r="Z1729" s="193">
        <v>39.153168074001591</v>
      </c>
      <c r="AA1729" s="193">
        <v>39.160153282112731</v>
      </c>
      <c r="AB1729" s="193">
        <v>36.372007056537988</v>
      </c>
      <c r="AC1729" s="193">
        <v>42.365066203476275</v>
      </c>
    </row>
    <row r="1730" spans="6:29" x14ac:dyDescent="0.2">
      <c r="F1730" s="195"/>
      <c r="G1730" s="196"/>
      <c r="H1730" s="192"/>
      <c r="L1730" s="193" t="s">
        <v>854</v>
      </c>
      <c r="M1730" s="193">
        <v>20</v>
      </c>
      <c r="O1730" s="193" t="s">
        <v>133</v>
      </c>
      <c r="P1730" s="197">
        <v>39.821025218732089</v>
      </c>
      <c r="Q1730" s="197">
        <v>37.599373302806171</v>
      </c>
      <c r="R1730" s="197">
        <v>37.906600414744908</v>
      </c>
      <c r="S1730" s="197">
        <v>36.427683171846788</v>
      </c>
      <c r="T1730" s="197">
        <v>34.995335039585299</v>
      </c>
      <c r="U1730" s="197">
        <v>35.749520476852048</v>
      </c>
      <c r="V1730" s="197">
        <v>38.166889021435338</v>
      </c>
      <c r="W1730" s="193">
        <v>39.821025218732089</v>
      </c>
      <c r="X1730" s="193">
        <v>37.599373302806171</v>
      </c>
      <c r="Y1730" s="193">
        <v>37.906600414744908</v>
      </c>
      <c r="Z1730" s="193">
        <v>36.427683171846788</v>
      </c>
      <c r="AA1730" s="193">
        <v>34.995335039585299</v>
      </c>
      <c r="AB1730" s="193">
        <v>35.749520476852048</v>
      </c>
      <c r="AC1730" s="193">
        <v>38.166889021435338</v>
      </c>
    </row>
    <row r="1731" spans="6:29" x14ac:dyDescent="0.2">
      <c r="F1731" s="195"/>
      <c r="G1731" s="196"/>
      <c r="H1731" s="192"/>
      <c r="L1731" s="193" t="s">
        <v>855</v>
      </c>
      <c r="M1731" s="193">
        <v>20</v>
      </c>
      <c r="O1731" s="193" t="s">
        <v>135</v>
      </c>
      <c r="P1731" s="197">
        <v>38.06685353166251</v>
      </c>
      <c r="Q1731" s="197">
        <v>37.73620384192202</v>
      </c>
      <c r="R1731" s="197">
        <v>35.762422220463748</v>
      </c>
      <c r="S1731" s="197">
        <v>34.497815168634048</v>
      </c>
      <c r="T1731" s="197">
        <v>33.895877935915365</v>
      </c>
      <c r="U1731" s="197">
        <v>31.542026806520642</v>
      </c>
      <c r="V1731" s="197">
        <v>39.306494361442425</v>
      </c>
      <c r="W1731" s="193">
        <v>38.06685353166251</v>
      </c>
      <c r="X1731" s="193">
        <v>37.73620384192202</v>
      </c>
      <c r="Y1731" s="193">
        <v>35.762422220463748</v>
      </c>
      <c r="Z1731" s="193">
        <v>34.497815168634048</v>
      </c>
      <c r="AA1731" s="193">
        <v>33.895877935915365</v>
      </c>
      <c r="AB1731" s="193">
        <v>31.542026806520642</v>
      </c>
      <c r="AC1731" s="193">
        <v>39.306494361442425</v>
      </c>
    </row>
    <row r="1732" spans="6:29" x14ac:dyDescent="0.2">
      <c r="F1732" s="195"/>
      <c r="G1732" s="196"/>
      <c r="H1732" s="192"/>
      <c r="L1732" s="193" t="s">
        <v>856</v>
      </c>
      <c r="M1732" s="193">
        <v>20</v>
      </c>
      <c r="O1732" s="193" t="s">
        <v>137</v>
      </c>
      <c r="P1732" s="197">
        <v>35.219324472023473</v>
      </c>
      <c r="Q1732" s="197">
        <v>34.059946704277813</v>
      </c>
      <c r="R1732" s="197">
        <v>33.701393177497827</v>
      </c>
      <c r="S1732" s="197">
        <v>35.220115345645326</v>
      </c>
      <c r="T1732" s="197">
        <v>34.544863434435676</v>
      </c>
      <c r="U1732" s="197">
        <v>34.097364167812422</v>
      </c>
      <c r="V1732" s="197">
        <v>36.393938370767636</v>
      </c>
      <c r="W1732" s="193">
        <v>35.219324472023473</v>
      </c>
      <c r="X1732" s="193">
        <v>34.059946704277813</v>
      </c>
      <c r="Y1732" s="193">
        <v>33.701393177497827</v>
      </c>
      <c r="Z1732" s="193">
        <v>35.220115345645326</v>
      </c>
      <c r="AA1732" s="193">
        <v>34.544863434435676</v>
      </c>
      <c r="AB1732" s="193">
        <v>34.097364167812422</v>
      </c>
      <c r="AC1732" s="193">
        <v>36.393938370767636</v>
      </c>
    </row>
    <row r="1733" spans="6:29" x14ac:dyDescent="0.2">
      <c r="F1733" s="195"/>
      <c r="G1733" s="196"/>
      <c r="H1733" s="192"/>
      <c r="L1733" s="193" t="s">
        <v>857</v>
      </c>
      <c r="M1733" s="193">
        <v>20</v>
      </c>
      <c r="O1733" s="193" t="s">
        <v>139</v>
      </c>
      <c r="P1733" s="197">
        <v>34.151623999259137</v>
      </c>
      <c r="Q1733" s="197">
        <v>37.245944754353744</v>
      </c>
      <c r="R1733" s="197">
        <v>34.545202387062297</v>
      </c>
      <c r="S1733" s="197">
        <v>30.835350869743539</v>
      </c>
      <c r="T1733" s="197">
        <v>33.089125882089334</v>
      </c>
      <c r="U1733" s="197">
        <v>31.795174848605978</v>
      </c>
      <c r="V1733" s="197">
        <v>41.166431509237995</v>
      </c>
      <c r="W1733" s="193">
        <v>34.151623999259137</v>
      </c>
      <c r="X1733" s="193">
        <v>37.245944754353744</v>
      </c>
      <c r="Y1733" s="193">
        <v>34.545202387062297</v>
      </c>
      <c r="Z1733" s="193">
        <v>30.835350869743539</v>
      </c>
      <c r="AA1733" s="193">
        <v>33.089125882089334</v>
      </c>
      <c r="AB1733" s="193">
        <v>31.795174848605978</v>
      </c>
      <c r="AC1733" s="193">
        <v>41.166431509237995</v>
      </c>
    </row>
    <row r="1734" spans="6:29" x14ac:dyDescent="0.2">
      <c r="F1734" s="195"/>
      <c r="G1734" s="196"/>
      <c r="H1734" s="192"/>
      <c r="L1734" s="193" t="s">
        <v>858</v>
      </c>
      <c r="M1734" s="193">
        <v>20</v>
      </c>
      <c r="O1734" s="193" t="s">
        <v>141</v>
      </c>
      <c r="P1734" s="197">
        <v>33.984887520548035</v>
      </c>
      <c r="Q1734" s="197">
        <v>31.192194478527608</v>
      </c>
      <c r="R1734" s="197">
        <v>31.149686961804118</v>
      </c>
      <c r="S1734" s="197">
        <v>31.314329580399804</v>
      </c>
      <c r="T1734" s="197">
        <v>31.427501059301857</v>
      </c>
      <c r="U1734" s="197">
        <v>32.555049534969854</v>
      </c>
      <c r="V1734" s="197">
        <v>35.24278065905073</v>
      </c>
      <c r="W1734" s="193">
        <v>33.984887520548035</v>
      </c>
      <c r="X1734" s="193">
        <v>31.192194478527608</v>
      </c>
      <c r="Y1734" s="193">
        <v>31.149686961804118</v>
      </c>
      <c r="Z1734" s="193">
        <v>31.314329580399804</v>
      </c>
      <c r="AA1734" s="193">
        <v>31.427501059301857</v>
      </c>
      <c r="AB1734" s="193">
        <v>32.555049534969854</v>
      </c>
      <c r="AC1734" s="193">
        <v>35.24278065905073</v>
      </c>
    </row>
    <row r="1735" spans="6:29" x14ac:dyDescent="0.2">
      <c r="F1735" s="195"/>
      <c r="G1735" s="196"/>
      <c r="H1735" s="192"/>
      <c r="L1735" s="193" t="s">
        <v>859</v>
      </c>
      <c r="M1735" s="193">
        <v>20</v>
      </c>
      <c r="O1735" s="193" t="s">
        <v>143</v>
      </c>
      <c r="P1735" s="197">
        <v>32.783403144395962</v>
      </c>
      <c r="Q1735" s="197">
        <v>30.960157154063232</v>
      </c>
      <c r="R1735" s="197">
        <v>33.489525950513872</v>
      </c>
      <c r="S1735" s="197">
        <v>32.012586934103574</v>
      </c>
      <c r="T1735" s="197">
        <v>31.165007958990234</v>
      </c>
      <c r="U1735" s="197">
        <v>30.322949665173859</v>
      </c>
      <c r="V1735" s="197">
        <v>36.597809819413698</v>
      </c>
      <c r="W1735" s="193">
        <v>32.783403144395962</v>
      </c>
      <c r="X1735" s="193">
        <v>30.960157154063232</v>
      </c>
      <c r="Y1735" s="193">
        <v>33.489525950513872</v>
      </c>
      <c r="Z1735" s="193">
        <v>32.012586934103574</v>
      </c>
      <c r="AA1735" s="193">
        <v>31.165007958990234</v>
      </c>
      <c r="AB1735" s="193">
        <v>30.322949665173859</v>
      </c>
      <c r="AC1735" s="193">
        <v>36.597809819413698</v>
      </c>
    </row>
    <row r="1736" spans="6:29" x14ac:dyDescent="0.2">
      <c r="F1736" s="195"/>
      <c r="G1736" s="196"/>
      <c r="H1736" s="192"/>
      <c r="L1736" s="193" t="s">
        <v>860</v>
      </c>
      <c r="M1736" s="193">
        <v>20</v>
      </c>
      <c r="O1736" s="193" t="s">
        <v>145</v>
      </c>
      <c r="P1736" s="197">
        <v>37.890349080025729</v>
      </c>
      <c r="Q1736" s="197">
        <v>35.367451836193915</v>
      </c>
      <c r="R1736" s="197">
        <v>33.437102771907767</v>
      </c>
      <c r="S1736" s="197">
        <v>36.379440523399865</v>
      </c>
      <c r="T1736" s="197">
        <v>35.579073770306536</v>
      </c>
      <c r="U1736" s="197">
        <v>32.371912096450501</v>
      </c>
      <c r="V1736" s="197">
        <v>37.890265536713379</v>
      </c>
      <c r="W1736" s="193">
        <v>37.890349080025729</v>
      </c>
      <c r="X1736" s="193">
        <v>35.367451836193915</v>
      </c>
      <c r="Y1736" s="193">
        <v>33.437102771907767</v>
      </c>
      <c r="Z1736" s="193">
        <v>36.379440523399865</v>
      </c>
      <c r="AA1736" s="193">
        <v>35.579073770306536</v>
      </c>
      <c r="AB1736" s="193">
        <v>32.371912096450501</v>
      </c>
      <c r="AC1736" s="193">
        <v>37.890265536713379</v>
      </c>
    </row>
    <row r="1737" spans="6:29" x14ac:dyDescent="0.2">
      <c r="F1737" s="195"/>
      <c r="G1737" s="196"/>
      <c r="H1737" s="192"/>
      <c r="L1737" s="193" t="s">
        <v>861</v>
      </c>
      <c r="M1737" s="193">
        <v>20</v>
      </c>
      <c r="O1737" s="193" t="s">
        <v>147</v>
      </c>
      <c r="P1737" s="197">
        <v>40.117942407820287</v>
      </c>
      <c r="Q1737" s="197">
        <v>39.510372654433411</v>
      </c>
      <c r="R1737" s="197">
        <v>40.035828476258146</v>
      </c>
      <c r="S1737" s="197">
        <v>37.413969035901317</v>
      </c>
      <c r="T1737" s="197">
        <v>38.288394864134489</v>
      </c>
      <c r="U1737" s="197">
        <v>35.109716185211099</v>
      </c>
      <c r="V1737" s="197">
        <v>44.09795896157798</v>
      </c>
      <c r="W1737" s="193">
        <v>40.117942407820287</v>
      </c>
      <c r="X1737" s="193">
        <v>39.510372654433411</v>
      </c>
      <c r="Y1737" s="193">
        <v>40.035828476258146</v>
      </c>
      <c r="Z1737" s="193">
        <v>37.413969035901317</v>
      </c>
      <c r="AA1737" s="193">
        <v>38.288394864134489</v>
      </c>
      <c r="AB1737" s="193">
        <v>35.109716185211099</v>
      </c>
      <c r="AC1737" s="193">
        <v>44.09795896157798</v>
      </c>
    </row>
    <row r="1738" spans="6:29" x14ac:dyDescent="0.2">
      <c r="F1738" s="195"/>
      <c r="G1738" s="196"/>
      <c r="H1738" s="192"/>
      <c r="L1738" s="193" t="s">
        <v>862</v>
      </c>
      <c r="M1738" s="193">
        <v>20</v>
      </c>
      <c r="O1738" s="193" t="s">
        <v>149</v>
      </c>
      <c r="P1738" s="197">
        <v>41.847717424921463</v>
      </c>
      <c r="Q1738" s="197">
        <v>41.234624031554482</v>
      </c>
      <c r="R1738" s="197">
        <v>39.75071963748313</v>
      </c>
      <c r="S1738" s="197">
        <v>39.805563830274984</v>
      </c>
      <c r="T1738" s="197">
        <v>39.700064835074798</v>
      </c>
      <c r="U1738" s="197">
        <v>39.04422894833516</v>
      </c>
      <c r="V1738" s="197">
        <v>45.138176317512325</v>
      </c>
      <c r="W1738" s="193">
        <v>41.847717424921463</v>
      </c>
      <c r="X1738" s="193">
        <v>41.234624031554482</v>
      </c>
      <c r="Y1738" s="193">
        <v>39.75071963748313</v>
      </c>
      <c r="Z1738" s="193">
        <v>39.805563830274984</v>
      </c>
      <c r="AA1738" s="193">
        <v>39.700064835074798</v>
      </c>
      <c r="AB1738" s="193">
        <v>39.04422894833516</v>
      </c>
      <c r="AC1738" s="193">
        <v>45.138176317512325</v>
      </c>
    </row>
    <row r="1739" spans="6:29" x14ac:dyDescent="0.2">
      <c r="F1739" s="195"/>
      <c r="G1739" s="196"/>
      <c r="H1739" s="192"/>
      <c r="L1739" s="193" t="s">
        <v>982</v>
      </c>
      <c r="M1739" s="193">
        <v>21</v>
      </c>
      <c r="N1739" s="193">
        <v>21</v>
      </c>
      <c r="O1739" s="193" t="s">
        <v>103</v>
      </c>
      <c r="P1739" s="197">
        <v>45.700560448905648</v>
      </c>
      <c r="Q1739" s="197">
        <v>43.488502622318407</v>
      </c>
      <c r="R1739" s="197">
        <v>44.027539089296553</v>
      </c>
      <c r="S1739" s="197">
        <v>44.926747544466991</v>
      </c>
      <c r="T1739" s="197">
        <v>47.587707881336023</v>
      </c>
      <c r="U1739" s="197">
        <v>46.880970748803321</v>
      </c>
      <c r="V1739" s="197">
        <v>50.663903856183296</v>
      </c>
      <c r="W1739" s="193">
        <v>45.700560448905648</v>
      </c>
      <c r="X1739" s="193">
        <v>43.488502622318407</v>
      </c>
      <c r="Y1739" s="193">
        <v>44.027539089296553</v>
      </c>
      <c r="Z1739" s="193">
        <v>44.926747544466991</v>
      </c>
      <c r="AA1739" s="193">
        <v>47.587707881336023</v>
      </c>
      <c r="AB1739" s="193">
        <v>46.880970748803321</v>
      </c>
      <c r="AC1739" s="193">
        <v>50.663903856183296</v>
      </c>
    </row>
    <row r="1740" spans="6:29" x14ac:dyDescent="0.2">
      <c r="F1740" s="195"/>
      <c r="G1740" s="196"/>
      <c r="H1740" s="192"/>
      <c r="L1740" s="193" t="s">
        <v>983</v>
      </c>
      <c r="M1740" s="193">
        <v>21</v>
      </c>
      <c r="O1740" s="193" t="s">
        <v>105</v>
      </c>
      <c r="P1740" s="197">
        <v>43.539734166859787</v>
      </c>
      <c r="Q1740" s="197">
        <v>42.92166730595811</v>
      </c>
      <c r="R1740" s="197">
        <v>42.866687815371797</v>
      </c>
      <c r="S1740" s="197">
        <v>42.5875483967544</v>
      </c>
      <c r="T1740" s="197">
        <v>46.640992993502806</v>
      </c>
      <c r="U1740" s="197">
        <v>44.28643158276715</v>
      </c>
      <c r="V1740" s="197">
        <v>46.109762047013774</v>
      </c>
      <c r="W1740" s="193">
        <v>43.539734166859787</v>
      </c>
      <c r="X1740" s="193">
        <v>42.92166730595811</v>
      </c>
      <c r="Y1740" s="193">
        <v>42.866687815371797</v>
      </c>
      <c r="Z1740" s="193">
        <v>42.5875483967544</v>
      </c>
      <c r="AA1740" s="193">
        <v>46.640992993502806</v>
      </c>
      <c r="AB1740" s="193">
        <v>44.28643158276715</v>
      </c>
      <c r="AC1740" s="193">
        <v>46.109762047013774</v>
      </c>
    </row>
    <row r="1741" spans="6:29" x14ac:dyDescent="0.2">
      <c r="F1741" s="195"/>
      <c r="G1741" s="196"/>
      <c r="H1741" s="192"/>
      <c r="L1741" s="193" t="s">
        <v>984</v>
      </c>
      <c r="M1741" s="193">
        <v>21</v>
      </c>
      <c r="O1741" s="193" t="s">
        <v>107</v>
      </c>
      <c r="P1741" s="197">
        <v>43.933471336990252</v>
      </c>
      <c r="Q1741" s="197">
        <v>42.114114493703212</v>
      </c>
      <c r="R1741" s="197">
        <v>40.411350124559277</v>
      </c>
      <c r="S1741" s="197">
        <v>42.052401566178794</v>
      </c>
      <c r="T1741" s="197">
        <v>46.073314151587404</v>
      </c>
      <c r="U1741" s="197">
        <v>44.135681171596907</v>
      </c>
      <c r="V1741" s="197">
        <v>44.887828183788343</v>
      </c>
      <c r="W1741" s="193">
        <v>43.933471336990252</v>
      </c>
      <c r="X1741" s="193">
        <v>42.114114493703212</v>
      </c>
      <c r="Y1741" s="193">
        <v>40.411350124559277</v>
      </c>
      <c r="Z1741" s="193">
        <v>42.052401566178794</v>
      </c>
      <c r="AA1741" s="193">
        <v>46.073314151587404</v>
      </c>
      <c r="AB1741" s="193">
        <v>44.135681171596907</v>
      </c>
      <c r="AC1741" s="193">
        <v>44.887828183788343</v>
      </c>
    </row>
    <row r="1742" spans="6:29" x14ac:dyDescent="0.2">
      <c r="F1742" s="195"/>
      <c r="G1742" s="196"/>
      <c r="H1742" s="192"/>
      <c r="L1742" s="193" t="s">
        <v>985</v>
      </c>
      <c r="M1742" s="193">
        <v>21</v>
      </c>
      <c r="O1742" s="193" t="s">
        <v>109</v>
      </c>
      <c r="P1742" s="197">
        <v>45.344370813754999</v>
      </c>
      <c r="Q1742" s="197">
        <v>42.961216695820795</v>
      </c>
      <c r="R1742" s="197">
        <v>42.977502530786396</v>
      </c>
      <c r="S1742" s="197">
        <v>44.307291090403695</v>
      </c>
      <c r="T1742" s="197">
        <v>47.349851004801423</v>
      </c>
      <c r="U1742" s="197">
        <v>43.866078068664272</v>
      </c>
      <c r="V1742" s="197">
        <v>47.143665990560962</v>
      </c>
      <c r="W1742" s="193">
        <v>45.344370813754999</v>
      </c>
      <c r="X1742" s="193">
        <v>42.961216695820795</v>
      </c>
      <c r="Y1742" s="193">
        <v>42.977502530786396</v>
      </c>
      <c r="Z1742" s="193">
        <v>44.307291090403695</v>
      </c>
      <c r="AA1742" s="193">
        <v>47.349851004801423</v>
      </c>
      <c r="AB1742" s="193">
        <v>43.866078068664272</v>
      </c>
      <c r="AC1742" s="193">
        <v>47.143665990560962</v>
      </c>
    </row>
    <row r="1743" spans="6:29" x14ac:dyDescent="0.2">
      <c r="F1743" s="195"/>
      <c r="G1743" s="196"/>
      <c r="H1743" s="192"/>
      <c r="L1743" s="193" t="s">
        <v>986</v>
      </c>
      <c r="M1743" s="193">
        <v>21</v>
      </c>
      <c r="O1743" s="193" t="s">
        <v>111</v>
      </c>
      <c r="P1743" s="197">
        <v>45.365289144416771</v>
      </c>
      <c r="Q1743" s="197">
        <v>43.155872284428881</v>
      </c>
      <c r="R1743" s="197">
        <v>41.652766461294974</v>
      </c>
      <c r="S1743" s="197">
        <v>44.504390877437544</v>
      </c>
      <c r="T1743" s="197">
        <v>46.793509854197055</v>
      </c>
      <c r="U1743" s="197">
        <v>42.810457516339866</v>
      </c>
      <c r="V1743" s="197">
        <v>48.773457939917257</v>
      </c>
      <c r="W1743" s="193">
        <v>45.365289144416771</v>
      </c>
      <c r="X1743" s="193">
        <v>43.155872284428881</v>
      </c>
      <c r="Y1743" s="193">
        <v>41.652766461294974</v>
      </c>
      <c r="Z1743" s="193">
        <v>44.504390877437544</v>
      </c>
      <c r="AA1743" s="193">
        <v>46.793509854197055</v>
      </c>
      <c r="AB1743" s="193">
        <v>42.810457516339866</v>
      </c>
      <c r="AC1743" s="193">
        <v>48.773457939917257</v>
      </c>
    </row>
    <row r="1744" spans="6:29" x14ac:dyDescent="0.2">
      <c r="F1744" s="195"/>
      <c r="G1744" s="196"/>
      <c r="H1744" s="192"/>
      <c r="L1744" s="193" t="s">
        <v>987</v>
      </c>
      <c r="M1744" s="193">
        <v>21</v>
      </c>
      <c r="O1744" s="193" t="s">
        <v>113</v>
      </c>
      <c r="P1744" s="197">
        <v>44.495783993642647</v>
      </c>
      <c r="Q1744" s="197">
        <v>42.080559080095441</v>
      </c>
      <c r="R1744" s="197">
        <v>42.954167895242662</v>
      </c>
      <c r="S1744" s="197">
        <v>42.744102652898093</v>
      </c>
      <c r="T1744" s="197">
        <v>45.870620760146764</v>
      </c>
      <c r="U1744" s="197">
        <v>44.895033282130051</v>
      </c>
      <c r="V1744" s="197">
        <v>48.07529505324635</v>
      </c>
      <c r="W1744" s="193">
        <v>44.495783993642647</v>
      </c>
      <c r="X1744" s="193">
        <v>42.080559080095441</v>
      </c>
      <c r="Y1744" s="193">
        <v>42.954167895242662</v>
      </c>
      <c r="Z1744" s="193">
        <v>42.744102652898093</v>
      </c>
      <c r="AA1744" s="193">
        <v>45.870620760146764</v>
      </c>
      <c r="AB1744" s="193">
        <v>44.895033282130051</v>
      </c>
      <c r="AC1744" s="193">
        <v>48.07529505324635</v>
      </c>
    </row>
    <row r="1745" spans="6:29" x14ac:dyDescent="0.2">
      <c r="F1745" s="195"/>
      <c r="G1745" s="196"/>
      <c r="H1745" s="192"/>
      <c r="L1745" s="193" t="s">
        <v>988</v>
      </c>
      <c r="M1745" s="193">
        <v>21</v>
      </c>
      <c r="O1745" s="193" t="s">
        <v>115</v>
      </c>
      <c r="P1745" s="197">
        <v>43.437168000461078</v>
      </c>
      <c r="Q1745" s="197">
        <v>42.345298159570746</v>
      </c>
      <c r="R1745" s="197">
        <v>44.256878862145278</v>
      </c>
      <c r="S1745" s="197">
        <v>42.58375417926176</v>
      </c>
      <c r="T1745" s="197">
        <v>45.835204154588759</v>
      </c>
      <c r="U1745" s="197">
        <v>43.011819395622972</v>
      </c>
      <c r="V1745" s="197">
        <v>45.968704104525131</v>
      </c>
      <c r="W1745" s="193">
        <v>43.437168000461078</v>
      </c>
      <c r="X1745" s="193">
        <v>42.345298159570746</v>
      </c>
      <c r="Y1745" s="193">
        <v>44.256878862145278</v>
      </c>
      <c r="Z1745" s="193">
        <v>42.58375417926176</v>
      </c>
      <c r="AA1745" s="193">
        <v>45.835204154588759</v>
      </c>
      <c r="AB1745" s="193">
        <v>43.011819395622972</v>
      </c>
      <c r="AC1745" s="193">
        <v>45.968704104525131</v>
      </c>
    </row>
    <row r="1746" spans="6:29" x14ac:dyDescent="0.2">
      <c r="F1746" s="195"/>
      <c r="G1746" s="196"/>
      <c r="H1746" s="192"/>
      <c r="L1746" s="193" t="s">
        <v>989</v>
      </c>
      <c r="M1746" s="193">
        <v>21</v>
      </c>
      <c r="O1746" s="193" t="s">
        <v>117</v>
      </c>
      <c r="P1746" s="197">
        <v>46.070106105661466</v>
      </c>
      <c r="Q1746" s="197">
        <v>46.149011601431887</v>
      </c>
      <c r="R1746" s="197">
        <v>43.860283800513685</v>
      </c>
      <c r="S1746" s="197">
        <v>44.094461451346461</v>
      </c>
      <c r="T1746" s="197">
        <v>45.647229561207297</v>
      </c>
      <c r="U1746" s="197">
        <v>43.185015997919528</v>
      </c>
      <c r="V1746" s="197">
        <v>46.327598979847018</v>
      </c>
      <c r="W1746" s="193">
        <v>46.070106105661466</v>
      </c>
      <c r="X1746" s="193">
        <v>46.149011601431887</v>
      </c>
      <c r="Y1746" s="193">
        <v>43.860283800513685</v>
      </c>
      <c r="Z1746" s="193">
        <v>44.094461451346461</v>
      </c>
      <c r="AA1746" s="193">
        <v>45.647229561207297</v>
      </c>
      <c r="AB1746" s="193">
        <v>43.185015997919528</v>
      </c>
      <c r="AC1746" s="193">
        <v>46.327598979847018</v>
      </c>
    </row>
    <row r="1747" spans="6:29" x14ac:dyDescent="0.2">
      <c r="F1747" s="195"/>
      <c r="G1747" s="196"/>
      <c r="H1747" s="192"/>
      <c r="L1747" s="193" t="s">
        <v>990</v>
      </c>
      <c r="M1747" s="193">
        <v>21</v>
      </c>
      <c r="O1747" s="193" t="s">
        <v>119</v>
      </c>
      <c r="P1747" s="197">
        <v>44.226311194588874</v>
      </c>
      <c r="Q1747" s="197">
        <v>41.91096687864097</v>
      </c>
      <c r="R1747" s="197">
        <v>42.792000152964057</v>
      </c>
      <c r="S1747" s="197">
        <v>42.993725228249652</v>
      </c>
      <c r="T1747" s="197">
        <v>47.383562494271857</v>
      </c>
      <c r="U1747" s="197">
        <v>43.823872271066925</v>
      </c>
      <c r="V1747" s="197">
        <v>49.048370466219062</v>
      </c>
      <c r="W1747" s="193">
        <v>44.226311194588874</v>
      </c>
      <c r="X1747" s="193">
        <v>41.91096687864097</v>
      </c>
      <c r="Y1747" s="193">
        <v>42.792000152964057</v>
      </c>
      <c r="Z1747" s="193">
        <v>42.993725228249652</v>
      </c>
      <c r="AA1747" s="193">
        <v>47.383562494271857</v>
      </c>
      <c r="AB1747" s="193">
        <v>43.823872271066925</v>
      </c>
      <c r="AC1747" s="193">
        <v>49.048370466219062</v>
      </c>
    </row>
    <row r="1748" spans="6:29" x14ac:dyDescent="0.2">
      <c r="F1748" s="195"/>
      <c r="G1748" s="196"/>
      <c r="H1748" s="192"/>
      <c r="L1748" s="193" t="s">
        <v>991</v>
      </c>
      <c r="M1748" s="193">
        <v>21</v>
      </c>
      <c r="O1748" s="193" t="s">
        <v>121</v>
      </c>
      <c r="P1748" s="197">
        <v>44.33858049236585</v>
      </c>
      <c r="Q1748" s="197">
        <v>44.113534758020627</v>
      </c>
      <c r="R1748" s="197">
        <v>44.013010722763781</v>
      </c>
      <c r="S1748" s="197">
        <v>44.584950556706914</v>
      </c>
      <c r="T1748" s="197">
        <v>47.355694661047849</v>
      </c>
      <c r="U1748" s="197">
        <v>43.104450485452048</v>
      </c>
      <c r="V1748" s="197">
        <v>47.996013317607748</v>
      </c>
      <c r="W1748" s="193">
        <v>44.33858049236585</v>
      </c>
      <c r="X1748" s="193">
        <v>44.113534758020627</v>
      </c>
      <c r="Y1748" s="193">
        <v>44.013010722763781</v>
      </c>
      <c r="Z1748" s="193">
        <v>44.584950556706914</v>
      </c>
      <c r="AA1748" s="193">
        <v>47.355694661047849</v>
      </c>
      <c r="AB1748" s="193">
        <v>43.104450485452048</v>
      </c>
      <c r="AC1748" s="193">
        <v>47.996013317607748</v>
      </c>
    </row>
    <row r="1749" spans="6:29" x14ac:dyDescent="0.2">
      <c r="F1749" s="195"/>
      <c r="G1749" s="196"/>
      <c r="H1749" s="192"/>
      <c r="L1749" s="193" t="s">
        <v>992</v>
      </c>
      <c r="M1749" s="193">
        <v>21</v>
      </c>
      <c r="O1749" s="193" t="s">
        <v>123</v>
      </c>
      <c r="P1749" s="197">
        <v>43.295369512874124</v>
      </c>
      <c r="Q1749" s="197">
        <v>43.1175849323403</v>
      </c>
      <c r="R1749" s="197">
        <v>43.844674632705846</v>
      </c>
      <c r="S1749" s="197">
        <v>44.964450641854185</v>
      </c>
      <c r="T1749" s="197">
        <v>47.375881748695456</v>
      </c>
      <c r="U1749" s="197">
        <v>43.694967460662546</v>
      </c>
      <c r="V1749" s="197">
        <v>49.328902036460889</v>
      </c>
      <c r="W1749" s="193">
        <v>43.295369512874124</v>
      </c>
      <c r="X1749" s="193">
        <v>43.1175849323403</v>
      </c>
      <c r="Y1749" s="193">
        <v>43.844674632705846</v>
      </c>
      <c r="Z1749" s="193">
        <v>44.964450641854185</v>
      </c>
      <c r="AA1749" s="193">
        <v>47.375881748695456</v>
      </c>
      <c r="AB1749" s="193">
        <v>43.694967460662546</v>
      </c>
      <c r="AC1749" s="193">
        <v>49.328902036460889</v>
      </c>
    </row>
    <row r="1750" spans="6:29" x14ac:dyDescent="0.2">
      <c r="F1750" s="195"/>
      <c r="G1750" s="196"/>
      <c r="H1750" s="192"/>
      <c r="L1750" s="193" t="s">
        <v>993</v>
      </c>
      <c r="M1750" s="193">
        <v>21</v>
      </c>
      <c r="O1750" s="193" t="s">
        <v>125</v>
      </c>
      <c r="P1750" s="197">
        <v>43.985713130146529</v>
      </c>
      <c r="Q1750" s="197">
        <v>41.817737539065348</v>
      </c>
      <c r="R1750" s="197">
        <v>42.045421591774065</v>
      </c>
      <c r="S1750" s="197">
        <v>42.967805754547406</v>
      </c>
      <c r="T1750" s="197">
        <v>46.920588638091175</v>
      </c>
      <c r="U1750" s="197">
        <v>43.205085052003966</v>
      </c>
      <c r="V1750" s="197">
        <v>45.748303954078125</v>
      </c>
      <c r="W1750" s="193">
        <v>43.985713130146529</v>
      </c>
      <c r="X1750" s="193">
        <v>41.817737539065348</v>
      </c>
      <c r="Y1750" s="193">
        <v>42.045421591774065</v>
      </c>
      <c r="Z1750" s="193">
        <v>42.967805754547406</v>
      </c>
      <c r="AA1750" s="193">
        <v>46.920588638091175</v>
      </c>
      <c r="AB1750" s="193">
        <v>43.205085052003966</v>
      </c>
      <c r="AC1750" s="193">
        <v>45.748303954078125</v>
      </c>
    </row>
    <row r="1751" spans="6:29" x14ac:dyDescent="0.2">
      <c r="F1751" s="195"/>
      <c r="G1751" s="196"/>
      <c r="H1751" s="192"/>
      <c r="L1751" s="193" t="s">
        <v>994</v>
      </c>
      <c r="M1751" s="193">
        <v>21</v>
      </c>
      <c r="O1751" s="193" t="s">
        <v>127</v>
      </c>
      <c r="P1751" s="197">
        <v>44.620608113974228</v>
      </c>
      <c r="Q1751" s="197">
        <v>43.637925120261407</v>
      </c>
      <c r="R1751" s="197">
        <v>43.316018391996408</v>
      </c>
      <c r="S1751" s="197">
        <v>42.419884047377309</v>
      </c>
      <c r="T1751" s="197">
        <v>45.924253891005804</v>
      </c>
      <c r="U1751" s="197">
        <v>44.317919028601445</v>
      </c>
      <c r="V1751" s="197">
        <v>46.874729394700005</v>
      </c>
      <c r="W1751" s="193">
        <v>44.620608113974228</v>
      </c>
      <c r="X1751" s="193">
        <v>43.637925120261407</v>
      </c>
      <c r="Y1751" s="193">
        <v>43.316018391996408</v>
      </c>
      <c r="Z1751" s="193">
        <v>42.419884047377309</v>
      </c>
      <c r="AA1751" s="193">
        <v>45.924253891005804</v>
      </c>
      <c r="AB1751" s="193">
        <v>44.317919028601445</v>
      </c>
      <c r="AC1751" s="193">
        <v>46.874729394700005</v>
      </c>
    </row>
    <row r="1752" spans="6:29" x14ac:dyDescent="0.2">
      <c r="F1752" s="195"/>
      <c r="G1752" s="196"/>
      <c r="H1752" s="192"/>
      <c r="L1752" s="193" t="s">
        <v>995</v>
      </c>
      <c r="M1752" s="193">
        <v>21</v>
      </c>
      <c r="O1752" s="193" t="s">
        <v>129</v>
      </c>
      <c r="P1752" s="197">
        <v>42.544952081515795</v>
      </c>
      <c r="Q1752" s="197">
        <v>42.352656104458326</v>
      </c>
      <c r="R1752" s="197">
        <v>41.763762844512421</v>
      </c>
      <c r="S1752" s="197">
        <v>41.298567238724551</v>
      </c>
      <c r="T1752" s="197">
        <v>43.576920728705133</v>
      </c>
      <c r="U1752" s="197">
        <v>41.450855089322893</v>
      </c>
      <c r="V1752" s="197">
        <v>44.805173571166144</v>
      </c>
      <c r="W1752" s="193">
        <v>42.544952081515795</v>
      </c>
      <c r="X1752" s="193">
        <v>42.352656104458326</v>
      </c>
      <c r="Y1752" s="193">
        <v>41.763762844512421</v>
      </c>
      <c r="Z1752" s="193">
        <v>41.298567238724551</v>
      </c>
      <c r="AA1752" s="193">
        <v>43.576920728705133</v>
      </c>
      <c r="AB1752" s="193">
        <v>41.450855089322893</v>
      </c>
      <c r="AC1752" s="193">
        <v>44.805173571166144</v>
      </c>
    </row>
    <row r="1753" spans="6:29" x14ac:dyDescent="0.2">
      <c r="F1753" s="195"/>
      <c r="G1753" s="196"/>
      <c r="H1753" s="192"/>
      <c r="L1753" s="193" t="s">
        <v>996</v>
      </c>
      <c r="M1753" s="193">
        <v>21</v>
      </c>
      <c r="O1753" s="193" t="s">
        <v>131</v>
      </c>
      <c r="P1753" s="197">
        <v>44.071761085342949</v>
      </c>
      <c r="Q1753" s="197">
        <v>42.551727074960532</v>
      </c>
      <c r="R1753" s="197">
        <v>42.150171331910862</v>
      </c>
      <c r="S1753" s="197">
        <v>42.641286886538602</v>
      </c>
      <c r="T1753" s="197">
        <v>41.975007264288593</v>
      </c>
      <c r="U1753" s="197">
        <v>41.991712098625165</v>
      </c>
      <c r="V1753" s="197">
        <v>44.313941538648955</v>
      </c>
      <c r="W1753" s="193">
        <v>44.071761085342949</v>
      </c>
      <c r="X1753" s="193">
        <v>42.551727074960532</v>
      </c>
      <c r="Y1753" s="193">
        <v>42.150171331910862</v>
      </c>
      <c r="Z1753" s="193">
        <v>42.641286886538602</v>
      </c>
      <c r="AA1753" s="193">
        <v>41.975007264288593</v>
      </c>
      <c r="AB1753" s="193">
        <v>41.991712098625165</v>
      </c>
      <c r="AC1753" s="193">
        <v>44.313941538648955</v>
      </c>
    </row>
    <row r="1754" spans="6:29" x14ac:dyDescent="0.2">
      <c r="F1754" s="195"/>
      <c r="G1754" s="196"/>
      <c r="H1754" s="192"/>
      <c r="L1754" s="193" t="s">
        <v>997</v>
      </c>
      <c r="M1754" s="193">
        <v>21</v>
      </c>
      <c r="O1754" s="193" t="s">
        <v>133</v>
      </c>
      <c r="P1754" s="197">
        <v>42.031580189870716</v>
      </c>
      <c r="Q1754" s="197">
        <v>39.582228695092255</v>
      </c>
      <c r="R1754" s="197">
        <v>40.251736453012107</v>
      </c>
      <c r="S1754" s="197">
        <v>40.897247389587598</v>
      </c>
      <c r="T1754" s="197">
        <v>40.263072133469478</v>
      </c>
      <c r="U1754" s="197">
        <v>40.906810095540031</v>
      </c>
      <c r="V1754" s="197">
        <v>41.263275575007668</v>
      </c>
      <c r="W1754" s="193">
        <v>42.031580189870716</v>
      </c>
      <c r="X1754" s="193">
        <v>39.582228695092255</v>
      </c>
      <c r="Y1754" s="193">
        <v>40.251736453012107</v>
      </c>
      <c r="Z1754" s="193">
        <v>40.897247389587598</v>
      </c>
      <c r="AA1754" s="193">
        <v>40.263072133469478</v>
      </c>
      <c r="AB1754" s="193">
        <v>40.906810095540031</v>
      </c>
      <c r="AC1754" s="193">
        <v>41.263275575007668</v>
      </c>
    </row>
    <row r="1755" spans="6:29" x14ac:dyDescent="0.2">
      <c r="F1755" s="195"/>
      <c r="G1755" s="196"/>
      <c r="H1755" s="192"/>
      <c r="L1755" s="193" t="s">
        <v>998</v>
      </c>
      <c r="M1755" s="193">
        <v>21</v>
      </c>
      <c r="O1755" s="193" t="s">
        <v>135</v>
      </c>
      <c r="P1755" s="197">
        <v>42.03734481829801</v>
      </c>
      <c r="Q1755" s="197">
        <v>41.305020895171126</v>
      </c>
      <c r="R1755" s="197">
        <v>40.008421319803517</v>
      </c>
      <c r="S1755" s="197">
        <v>38.96607272669722</v>
      </c>
      <c r="T1755" s="197">
        <v>39.45534942566745</v>
      </c>
      <c r="U1755" s="197">
        <v>37.602885271315252</v>
      </c>
      <c r="V1755" s="197">
        <v>41.800673408578291</v>
      </c>
      <c r="W1755" s="193">
        <v>42.03734481829801</v>
      </c>
      <c r="X1755" s="193">
        <v>41.305020895171126</v>
      </c>
      <c r="Y1755" s="193">
        <v>40.008421319803517</v>
      </c>
      <c r="Z1755" s="193">
        <v>38.96607272669722</v>
      </c>
      <c r="AA1755" s="193">
        <v>39.45534942566745</v>
      </c>
      <c r="AB1755" s="193">
        <v>37.602885271315252</v>
      </c>
      <c r="AC1755" s="193">
        <v>41.800673408578291</v>
      </c>
    </row>
    <row r="1756" spans="6:29" x14ac:dyDescent="0.2">
      <c r="F1756" s="195"/>
      <c r="G1756" s="196"/>
      <c r="H1756" s="192"/>
      <c r="L1756" s="193" t="s">
        <v>999</v>
      </c>
      <c r="M1756" s="193">
        <v>21</v>
      </c>
      <c r="O1756" s="193" t="s">
        <v>137</v>
      </c>
      <c r="P1756" s="197">
        <v>39.406865332656764</v>
      </c>
      <c r="Q1756" s="197">
        <v>38.0215947386504</v>
      </c>
      <c r="R1756" s="197">
        <v>37.499682285612053</v>
      </c>
      <c r="S1756" s="197">
        <v>40.767840305281702</v>
      </c>
      <c r="T1756" s="197">
        <v>38.894804560738876</v>
      </c>
      <c r="U1756" s="197">
        <v>38.121570739470947</v>
      </c>
      <c r="V1756" s="197">
        <v>38.730196005020289</v>
      </c>
      <c r="W1756" s="193">
        <v>39.406865332656764</v>
      </c>
      <c r="X1756" s="193">
        <v>38.0215947386504</v>
      </c>
      <c r="Y1756" s="193">
        <v>37.499682285612053</v>
      </c>
      <c r="Z1756" s="193">
        <v>40.767840305281702</v>
      </c>
      <c r="AA1756" s="193">
        <v>38.894804560738876</v>
      </c>
      <c r="AB1756" s="193">
        <v>38.121570739470947</v>
      </c>
      <c r="AC1756" s="193">
        <v>38.730196005020289</v>
      </c>
    </row>
    <row r="1757" spans="6:29" x14ac:dyDescent="0.2">
      <c r="F1757" s="195"/>
      <c r="G1757" s="196"/>
      <c r="H1757" s="192"/>
      <c r="L1757" s="193" t="s">
        <v>1000</v>
      </c>
      <c r="M1757" s="193">
        <v>21</v>
      </c>
      <c r="O1757" s="193" t="s">
        <v>139</v>
      </c>
      <c r="P1757" s="197">
        <v>37.839964589226881</v>
      </c>
      <c r="Q1757" s="197">
        <v>41.298567135035768</v>
      </c>
      <c r="R1757" s="197">
        <v>37.738661377260513</v>
      </c>
      <c r="S1757" s="197">
        <v>33.87943566566188</v>
      </c>
      <c r="T1757" s="197">
        <v>36.978449725203504</v>
      </c>
      <c r="U1757" s="197">
        <v>36.454086317722684</v>
      </c>
      <c r="V1757" s="197">
        <v>44.139157867086652</v>
      </c>
      <c r="W1757" s="193">
        <v>37.839964589226881</v>
      </c>
      <c r="X1757" s="193">
        <v>41.298567135035768</v>
      </c>
      <c r="Y1757" s="193">
        <v>37.738661377260513</v>
      </c>
      <c r="Z1757" s="193">
        <v>33.87943566566188</v>
      </c>
      <c r="AA1757" s="193">
        <v>36.978449725203504</v>
      </c>
      <c r="AB1757" s="193">
        <v>36.454086317722684</v>
      </c>
      <c r="AC1757" s="193">
        <v>44.139157867086652</v>
      </c>
    </row>
    <row r="1758" spans="6:29" x14ac:dyDescent="0.2">
      <c r="F1758" s="195"/>
      <c r="G1758" s="196"/>
      <c r="H1758" s="192"/>
      <c r="L1758" s="193" t="s">
        <v>1001</v>
      </c>
      <c r="M1758" s="193">
        <v>21</v>
      </c>
      <c r="O1758" s="193" t="s">
        <v>141</v>
      </c>
      <c r="P1758" s="197">
        <v>37.511515905515687</v>
      </c>
      <c r="Q1758" s="197">
        <v>33.377905652738846</v>
      </c>
      <c r="R1758" s="197">
        <v>33.527734828303451</v>
      </c>
      <c r="S1758" s="197">
        <v>34.528183034285355</v>
      </c>
      <c r="T1758" s="197">
        <v>34.989956566884054</v>
      </c>
      <c r="U1758" s="197">
        <v>35.252908813718484</v>
      </c>
      <c r="V1758" s="197">
        <v>37.730528960075553</v>
      </c>
      <c r="W1758" s="193">
        <v>37.511515905515687</v>
      </c>
      <c r="X1758" s="193">
        <v>33.377905652738846</v>
      </c>
      <c r="Y1758" s="193">
        <v>33.527734828303451</v>
      </c>
      <c r="Z1758" s="193">
        <v>34.528183034285355</v>
      </c>
      <c r="AA1758" s="193">
        <v>34.989956566884054</v>
      </c>
      <c r="AB1758" s="193">
        <v>35.252908813718484</v>
      </c>
      <c r="AC1758" s="193">
        <v>37.730528960075553</v>
      </c>
    </row>
    <row r="1759" spans="6:29" x14ac:dyDescent="0.2">
      <c r="F1759" s="195"/>
      <c r="G1759" s="196"/>
      <c r="H1759" s="192"/>
      <c r="L1759" s="193" t="s">
        <v>1002</v>
      </c>
      <c r="M1759" s="193">
        <v>21</v>
      </c>
      <c r="O1759" s="193" t="s">
        <v>143</v>
      </c>
      <c r="P1759" s="197">
        <v>36.329390263783573</v>
      </c>
      <c r="Q1759" s="197">
        <v>35.534350239396652</v>
      </c>
      <c r="R1759" s="197">
        <v>35.967756991515749</v>
      </c>
      <c r="S1759" s="197">
        <v>34.683288542552695</v>
      </c>
      <c r="T1759" s="197">
        <v>35.00432808560992</v>
      </c>
      <c r="U1759" s="197">
        <v>36.270898721432118</v>
      </c>
      <c r="V1759" s="197">
        <v>40.564622108165189</v>
      </c>
      <c r="W1759" s="193">
        <v>36.329390263783573</v>
      </c>
      <c r="X1759" s="193">
        <v>35.534350239396652</v>
      </c>
      <c r="Y1759" s="193">
        <v>35.967756991515749</v>
      </c>
      <c r="Z1759" s="193">
        <v>34.683288542552695</v>
      </c>
      <c r="AA1759" s="193">
        <v>35.00432808560992</v>
      </c>
      <c r="AB1759" s="193">
        <v>36.270898721432118</v>
      </c>
      <c r="AC1759" s="193">
        <v>40.564622108165189</v>
      </c>
    </row>
    <row r="1760" spans="6:29" x14ac:dyDescent="0.2">
      <c r="F1760" s="195"/>
      <c r="G1760" s="196"/>
      <c r="H1760" s="192"/>
      <c r="L1760" s="193" t="s">
        <v>1003</v>
      </c>
      <c r="M1760" s="193">
        <v>21</v>
      </c>
      <c r="O1760" s="193" t="s">
        <v>145</v>
      </c>
      <c r="P1760" s="197">
        <v>41.359233168753875</v>
      </c>
      <c r="Q1760" s="197">
        <v>38.748600056922619</v>
      </c>
      <c r="R1760" s="197">
        <v>34.557738917296952</v>
      </c>
      <c r="S1760" s="197">
        <v>38.935669312222331</v>
      </c>
      <c r="T1760" s="197">
        <v>38.694227037305005</v>
      </c>
      <c r="U1760" s="197">
        <v>36.349092220533116</v>
      </c>
      <c r="V1760" s="197">
        <v>40.41434818279712</v>
      </c>
      <c r="W1760" s="193">
        <v>41.359233168753875</v>
      </c>
      <c r="X1760" s="193">
        <v>38.748600056922619</v>
      </c>
      <c r="Y1760" s="193">
        <v>34.557738917296952</v>
      </c>
      <c r="Z1760" s="193">
        <v>38.935669312222331</v>
      </c>
      <c r="AA1760" s="193">
        <v>38.694227037305005</v>
      </c>
      <c r="AB1760" s="193">
        <v>36.349092220533116</v>
      </c>
      <c r="AC1760" s="193">
        <v>40.41434818279712</v>
      </c>
    </row>
    <row r="1761" spans="6:29" x14ac:dyDescent="0.2">
      <c r="F1761" s="195"/>
      <c r="G1761" s="196"/>
      <c r="H1761" s="192"/>
      <c r="L1761" s="193" t="s">
        <v>1004</v>
      </c>
      <c r="M1761" s="193">
        <v>21</v>
      </c>
      <c r="O1761" s="193" t="s">
        <v>147</v>
      </c>
      <c r="P1761" s="197">
        <v>41.540570904447996</v>
      </c>
      <c r="Q1761" s="197">
        <v>40.99190536922282</v>
      </c>
      <c r="R1761" s="197">
        <v>41.645629640690522</v>
      </c>
      <c r="S1761" s="197">
        <v>40.085672653647237</v>
      </c>
      <c r="T1761" s="197">
        <v>43.268914780369045</v>
      </c>
      <c r="U1761" s="197">
        <v>39.170806908144776</v>
      </c>
      <c r="V1761" s="197">
        <v>43.024823752454331</v>
      </c>
      <c r="W1761" s="193">
        <v>41.540570904447996</v>
      </c>
      <c r="X1761" s="193">
        <v>40.99190536922282</v>
      </c>
      <c r="Y1761" s="193">
        <v>41.645629640690522</v>
      </c>
      <c r="Z1761" s="193">
        <v>40.085672653647237</v>
      </c>
      <c r="AA1761" s="193">
        <v>43.268914780369045</v>
      </c>
      <c r="AB1761" s="193">
        <v>39.170806908144776</v>
      </c>
      <c r="AC1761" s="193">
        <v>43.024823752454331</v>
      </c>
    </row>
    <row r="1762" spans="6:29" x14ac:dyDescent="0.2">
      <c r="F1762" s="195"/>
      <c r="G1762" s="196"/>
      <c r="H1762" s="192"/>
      <c r="L1762" s="193" t="s">
        <v>1005</v>
      </c>
      <c r="M1762" s="193">
        <v>21</v>
      </c>
      <c r="O1762" s="193" t="s">
        <v>149</v>
      </c>
      <c r="P1762" s="197">
        <v>43.114182841888521</v>
      </c>
      <c r="Q1762" s="197">
        <v>42.08309570769147</v>
      </c>
      <c r="R1762" s="197">
        <v>41.183025381581196</v>
      </c>
      <c r="S1762" s="197">
        <v>42.128852753188788</v>
      </c>
      <c r="T1762" s="197">
        <v>43.235131048866229</v>
      </c>
      <c r="U1762" s="197">
        <v>39.144464710964357</v>
      </c>
      <c r="V1762" s="197">
        <v>43.402565984608778</v>
      </c>
      <c r="W1762" s="193">
        <v>43.114182841888521</v>
      </c>
      <c r="X1762" s="193">
        <v>42.08309570769147</v>
      </c>
      <c r="Y1762" s="193">
        <v>41.183025381581196</v>
      </c>
      <c r="Z1762" s="193">
        <v>42.128852753188788</v>
      </c>
      <c r="AA1762" s="193">
        <v>43.235131048866229</v>
      </c>
      <c r="AB1762" s="193">
        <v>39.144464710964357</v>
      </c>
      <c r="AC1762" s="193">
        <v>43.402565984608778</v>
      </c>
    </row>
    <row r="1763" spans="6:29" x14ac:dyDescent="0.2">
      <c r="F1763" s="195"/>
      <c r="G1763" s="196"/>
      <c r="H1763" s="192"/>
      <c r="L1763" s="193" t="s">
        <v>1125</v>
      </c>
      <c r="M1763" s="193">
        <v>22</v>
      </c>
      <c r="N1763" s="193">
        <v>22</v>
      </c>
      <c r="O1763" s="193" t="s">
        <v>103</v>
      </c>
      <c r="P1763" s="197">
        <v>37.596045964460231</v>
      </c>
      <c r="Q1763" s="197">
        <v>35.846812804958468</v>
      </c>
      <c r="R1763" s="197">
        <v>37.315870577740547</v>
      </c>
      <c r="S1763" s="197">
        <v>36.374754806318201</v>
      </c>
      <c r="T1763" s="197">
        <v>41.909581185215565</v>
      </c>
      <c r="U1763" s="197">
        <v>39.205373001872545</v>
      </c>
      <c r="V1763" s="197">
        <v>36.207402752046569</v>
      </c>
      <c r="W1763" s="193">
        <v>37.596045964460231</v>
      </c>
      <c r="X1763" s="193">
        <v>35.846812804958468</v>
      </c>
      <c r="Y1763" s="193">
        <v>37.315870577740547</v>
      </c>
      <c r="Z1763" s="193">
        <v>36.374754806318201</v>
      </c>
      <c r="AA1763" s="193">
        <v>41.909581185215565</v>
      </c>
      <c r="AB1763" s="193">
        <v>39.205373001872545</v>
      </c>
      <c r="AC1763" s="193">
        <v>36.207402752046569</v>
      </c>
    </row>
    <row r="1764" spans="6:29" x14ac:dyDescent="0.2">
      <c r="F1764" s="195"/>
      <c r="G1764" s="196"/>
      <c r="H1764" s="192"/>
      <c r="L1764" s="193" t="s">
        <v>1126</v>
      </c>
      <c r="M1764" s="193">
        <v>22</v>
      </c>
      <c r="O1764" s="193" t="s">
        <v>105</v>
      </c>
      <c r="P1764" s="197">
        <v>36.156860583455128</v>
      </c>
      <c r="Q1764" s="197">
        <v>35.670888636402132</v>
      </c>
      <c r="R1764" s="197">
        <v>37.121759406468414</v>
      </c>
      <c r="S1764" s="197">
        <v>36.806417143471279</v>
      </c>
      <c r="T1764" s="197">
        <v>43.534196610480059</v>
      </c>
      <c r="U1764" s="197">
        <v>38.952001567817689</v>
      </c>
      <c r="V1764" s="197">
        <v>36.017983576097663</v>
      </c>
      <c r="W1764" s="193">
        <v>36.156860583455128</v>
      </c>
      <c r="X1764" s="193">
        <v>35.670888636402132</v>
      </c>
      <c r="Y1764" s="193">
        <v>37.121759406468414</v>
      </c>
      <c r="Z1764" s="193">
        <v>36.806417143471279</v>
      </c>
      <c r="AA1764" s="193">
        <v>43.534196610480059</v>
      </c>
      <c r="AB1764" s="193">
        <v>38.952001567817689</v>
      </c>
      <c r="AC1764" s="193">
        <v>36.017983576097663</v>
      </c>
    </row>
    <row r="1765" spans="6:29" x14ac:dyDescent="0.2">
      <c r="F1765" s="195"/>
      <c r="G1765" s="196"/>
      <c r="H1765" s="192"/>
      <c r="L1765" s="193" t="s">
        <v>1127</v>
      </c>
      <c r="M1765" s="193">
        <v>22</v>
      </c>
      <c r="O1765" s="193" t="s">
        <v>107</v>
      </c>
      <c r="P1765" s="197">
        <v>35.079040914965212</v>
      </c>
      <c r="Q1765" s="197">
        <v>33.749258419568385</v>
      </c>
      <c r="R1765" s="197">
        <v>33.603351842845832</v>
      </c>
      <c r="S1765" s="197">
        <v>32.567533207854254</v>
      </c>
      <c r="T1765" s="197">
        <v>41.140513659426709</v>
      </c>
      <c r="U1765" s="197">
        <v>37.429399335950848</v>
      </c>
      <c r="V1765" s="197">
        <v>32.434623903017517</v>
      </c>
      <c r="W1765" s="193">
        <v>35.079040914965212</v>
      </c>
      <c r="X1765" s="193">
        <v>33.749258419568385</v>
      </c>
      <c r="Y1765" s="193">
        <v>33.603351842845832</v>
      </c>
      <c r="Z1765" s="193">
        <v>32.567533207854254</v>
      </c>
      <c r="AA1765" s="193">
        <v>41.140513659426709</v>
      </c>
      <c r="AB1765" s="193">
        <v>37.429399335950848</v>
      </c>
      <c r="AC1765" s="193">
        <v>32.434623903017517</v>
      </c>
    </row>
    <row r="1766" spans="6:29" x14ac:dyDescent="0.2">
      <c r="F1766" s="195"/>
      <c r="G1766" s="196"/>
      <c r="H1766" s="192"/>
      <c r="L1766" s="193" t="s">
        <v>1128</v>
      </c>
      <c r="M1766" s="193">
        <v>22</v>
      </c>
      <c r="O1766" s="193" t="s">
        <v>109</v>
      </c>
      <c r="P1766" s="197">
        <v>35.183300617877912</v>
      </c>
      <c r="Q1766" s="197">
        <v>34.737688652489169</v>
      </c>
      <c r="R1766" s="197">
        <v>35.40883710068978</v>
      </c>
      <c r="S1766" s="197">
        <v>35.378463584173907</v>
      </c>
      <c r="T1766" s="197">
        <v>41.813785170591636</v>
      </c>
      <c r="U1766" s="197">
        <v>39.937827119157525</v>
      </c>
      <c r="V1766" s="197">
        <v>34.053102159865517</v>
      </c>
      <c r="W1766" s="193">
        <v>35.183300617877912</v>
      </c>
      <c r="X1766" s="193">
        <v>34.737688652489169</v>
      </c>
      <c r="Y1766" s="193">
        <v>35.40883710068978</v>
      </c>
      <c r="Z1766" s="193">
        <v>35.378463584173907</v>
      </c>
      <c r="AA1766" s="193">
        <v>41.813785170591636</v>
      </c>
      <c r="AB1766" s="193">
        <v>39.937827119157525</v>
      </c>
      <c r="AC1766" s="193">
        <v>34.053102159865517</v>
      </c>
    </row>
    <row r="1767" spans="6:29" x14ac:dyDescent="0.2">
      <c r="F1767" s="195"/>
      <c r="G1767" s="196"/>
      <c r="H1767" s="192"/>
      <c r="L1767" s="193" t="s">
        <v>1129</v>
      </c>
      <c r="M1767" s="193">
        <v>22</v>
      </c>
      <c r="O1767" s="193" t="s">
        <v>111</v>
      </c>
      <c r="P1767" s="197">
        <v>34.735799361845167</v>
      </c>
      <c r="Q1767" s="197">
        <v>34.727415322880958</v>
      </c>
      <c r="R1767" s="197">
        <v>34.752820000018964</v>
      </c>
      <c r="S1767" s="197">
        <v>35.190113764609329</v>
      </c>
      <c r="T1767" s="197">
        <v>43.136776298977651</v>
      </c>
      <c r="U1767" s="197">
        <v>39.072679732140401</v>
      </c>
      <c r="V1767" s="197">
        <v>34.205321679712512</v>
      </c>
      <c r="W1767" s="193">
        <v>34.735799361845167</v>
      </c>
      <c r="X1767" s="193">
        <v>34.727415322880958</v>
      </c>
      <c r="Y1767" s="193">
        <v>34.752820000018964</v>
      </c>
      <c r="Z1767" s="193">
        <v>35.190113764609329</v>
      </c>
      <c r="AA1767" s="193">
        <v>43.136776298977651</v>
      </c>
      <c r="AB1767" s="193">
        <v>39.072679732140401</v>
      </c>
      <c r="AC1767" s="193">
        <v>34.205321679712512</v>
      </c>
    </row>
    <row r="1768" spans="6:29" x14ac:dyDescent="0.2">
      <c r="F1768" s="195"/>
      <c r="G1768" s="196"/>
      <c r="H1768" s="192"/>
      <c r="L1768" s="193" t="s">
        <v>1130</v>
      </c>
      <c r="M1768" s="193">
        <v>22</v>
      </c>
      <c r="O1768" s="193" t="s">
        <v>113</v>
      </c>
      <c r="P1768" s="197">
        <v>34.956347519880175</v>
      </c>
      <c r="Q1768" s="197">
        <v>34.523903733391663</v>
      </c>
      <c r="R1768" s="197">
        <v>35.558415379642156</v>
      </c>
      <c r="S1768" s="197">
        <v>33.853226415830129</v>
      </c>
      <c r="T1768" s="197">
        <v>41.851921518453544</v>
      </c>
      <c r="U1768" s="197">
        <v>39.457900568946684</v>
      </c>
      <c r="V1768" s="197">
        <v>38.268361640009722</v>
      </c>
      <c r="W1768" s="193">
        <v>34.956347519880175</v>
      </c>
      <c r="X1768" s="193">
        <v>34.523903733391663</v>
      </c>
      <c r="Y1768" s="193">
        <v>35.558415379642156</v>
      </c>
      <c r="Z1768" s="193">
        <v>33.853226415830129</v>
      </c>
      <c r="AA1768" s="193">
        <v>41.851921518453544</v>
      </c>
      <c r="AB1768" s="193">
        <v>39.457900568946684</v>
      </c>
      <c r="AC1768" s="193">
        <v>38.268361640009722</v>
      </c>
    </row>
    <row r="1769" spans="6:29" x14ac:dyDescent="0.2">
      <c r="F1769" s="195"/>
      <c r="G1769" s="196"/>
      <c r="H1769" s="192"/>
      <c r="L1769" s="193" t="s">
        <v>1131</v>
      </c>
      <c r="M1769" s="193">
        <v>22</v>
      </c>
      <c r="O1769" s="193" t="s">
        <v>115</v>
      </c>
      <c r="P1769" s="197">
        <v>35.25251312452302</v>
      </c>
      <c r="Q1769" s="197">
        <v>33.919510562521523</v>
      </c>
      <c r="R1769" s="197">
        <v>36.381967336392961</v>
      </c>
      <c r="S1769" s="197">
        <v>35.309133971870352</v>
      </c>
      <c r="T1769" s="197">
        <v>43.254615076092207</v>
      </c>
      <c r="U1769" s="197">
        <v>38.710428640455817</v>
      </c>
      <c r="V1769" s="197">
        <v>39.353123860029136</v>
      </c>
      <c r="W1769" s="193">
        <v>35.25251312452302</v>
      </c>
      <c r="X1769" s="193">
        <v>33.919510562521523</v>
      </c>
      <c r="Y1769" s="193">
        <v>36.381967336392961</v>
      </c>
      <c r="Z1769" s="193">
        <v>35.309133971870352</v>
      </c>
      <c r="AA1769" s="193">
        <v>43.254615076092207</v>
      </c>
      <c r="AB1769" s="193">
        <v>38.710428640455817</v>
      </c>
      <c r="AC1769" s="193">
        <v>39.353123860029136</v>
      </c>
    </row>
    <row r="1770" spans="6:29" x14ac:dyDescent="0.2">
      <c r="F1770" s="195"/>
      <c r="G1770" s="196"/>
      <c r="H1770" s="192"/>
      <c r="L1770" s="193" t="s">
        <v>1132</v>
      </c>
      <c r="M1770" s="193">
        <v>22</v>
      </c>
      <c r="O1770" s="193" t="s">
        <v>117</v>
      </c>
      <c r="P1770" s="197">
        <v>37.837251980900362</v>
      </c>
      <c r="Q1770" s="197">
        <v>38.675761841950298</v>
      </c>
      <c r="R1770" s="197">
        <v>38.241305213386717</v>
      </c>
      <c r="S1770" s="197">
        <v>37.29726144461948</v>
      </c>
      <c r="T1770" s="197">
        <v>42.250417826888693</v>
      </c>
      <c r="U1770" s="197">
        <v>39.04562257662537</v>
      </c>
      <c r="V1770" s="197">
        <v>35.808821730887786</v>
      </c>
      <c r="W1770" s="193">
        <v>37.837251980900362</v>
      </c>
      <c r="X1770" s="193">
        <v>38.675761841950298</v>
      </c>
      <c r="Y1770" s="193">
        <v>38.241305213386717</v>
      </c>
      <c r="Z1770" s="193">
        <v>37.29726144461948</v>
      </c>
      <c r="AA1770" s="193">
        <v>42.250417826888693</v>
      </c>
      <c r="AB1770" s="193">
        <v>39.04562257662537</v>
      </c>
      <c r="AC1770" s="193">
        <v>35.808821730887786</v>
      </c>
    </row>
    <row r="1771" spans="6:29" x14ac:dyDescent="0.2">
      <c r="F1771" s="195"/>
      <c r="G1771" s="196"/>
      <c r="H1771" s="192"/>
      <c r="L1771" s="193" t="s">
        <v>1133</v>
      </c>
      <c r="M1771" s="193">
        <v>22</v>
      </c>
      <c r="O1771" s="193" t="s">
        <v>119</v>
      </c>
      <c r="P1771" s="197">
        <v>35.675525263742564</v>
      </c>
      <c r="Q1771" s="197">
        <v>34.684044202434087</v>
      </c>
      <c r="R1771" s="197">
        <v>36.627859175931881</v>
      </c>
      <c r="S1771" s="197">
        <v>35.210062491450678</v>
      </c>
      <c r="T1771" s="197">
        <v>41.528820096429754</v>
      </c>
      <c r="U1771" s="197">
        <v>40.31548726194773</v>
      </c>
      <c r="V1771" s="197">
        <v>36.339866243446288</v>
      </c>
      <c r="W1771" s="193">
        <v>35.675525263742564</v>
      </c>
      <c r="X1771" s="193">
        <v>34.684044202434087</v>
      </c>
      <c r="Y1771" s="193">
        <v>36.627859175931881</v>
      </c>
      <c r="Z1771" s="193">
        <v>35.210062491450678</v>
      </c>
      <c r="AA1771" s="193">
        <v>41.528820096429754</v>
      </c>
      <c r="AB1771" s="193">
        <v>40.31548726194773</v>
      </c>
      <c r="AC1771" s="193">
        <v>36.339866243446288</v>
      </c>
    </row>
    <row r="1772" spans="6:29" x14ac:dyDescent="0.2">
      <c r="F1772" s="195"/>
      <c r="G1772" s="196"/>
      <c r="H1772" s="192"/>
      <c r="L1772" s="193" t="s">
        <v>1134</v>
      </c>
      <c r="M1772" s="193">
        <v>22</v>
      </c>
      <c r="O1772" s="193" t="s">
        <v>121</v>
      </c>
      <c r="P1772" s="197">
        <v>33.544157475000318</v>
      </c>
      <c r="Q1772" s="197">
        <v>40.186070151710005</v>
      </c>
      <c r="R1772" s="197">
        <v>35.758390321117268</v>
      </c>
      <c r="S1772" s="197">
        <v>35.285411249652853</v>
      </c>
      <c r="T1772" s="197">
        <v>42.114459188871535</v>
      </c>
      <c r="U1772" s="197">
        <v>37.268848774097961</v>
      </c>
      <c r="V1772" s="197">
        <v>33.986722064786036</v>
      </c>
      <c r="W1772" s="193">
        <v>33.544157475000318</v>
      </c>
      <c r="X1772" s="193">
        <v>40.186070151710005</v>
      </c>
      <c r="Y1772" s="193">
        <v>35.758390321117268</v>
      </c>
      <c r="Z1772" s="193">
        <v>35.285411249652853</v>
      </c>
      <c r="AA1772" s="193">
        <v>42.114459188871535</v>
      </c>
      <c r="AB1772" s="193">
        <v>37.268848774097961</v>
      </c>
      <c r="AC1772" s="193">
        <v>33.986722064786036</v>
      </c>
    </row>
    <row r="1773" spans="6:29" x14ac:dyDescent="0.2">
      <c r="F1773" s="195"/>
      <c r="G1773" s="196"/>
      <c r="H1773" s="192"/>
      <c r="L1773" s="193" t="s">
        <v>1135</v>
      </c>
      <c r="M1773" s="193">
        <v>22</v>
      </c>
      <c r="O1773" s="193" t="s">
        <v>123</v>
      </c>
      <c r="P1773" s="197">
        <v>35.045489393883315</v>
      </c>
      <c r="Q1773" s="197">
        <v>34.317676478291986</v>
      </c>
      <c r="R1773" s="197">
        <v>36.388514671892722</v>
      </c>
      <c r="S1773" s="197">
        <v>36.809451798301183</v>
      </c>
      <c r="T1773" s="197">
        <v>41.177235145540287</v>
      </c>
      <c r="U1773" s="197">
        <v>39.580382324261755</v>
      </c>
      <c r="V1773" s="197">
        <v>33.15958323779455</v>
      </c>
      <c r="W1773" s="193">
        <v>35.045489393883315</v>
      </c>
      <c r="X1773" s="193">
        <v>34.317676478291986</v>
      </c>
      <c r="Y1773" s="193">
        <v>36.388514671892722</v>
      </c>
      <c r="Z1773" s="193">
        <v>36.809451798301183</v>
      </c>
      <c r="AA1773" s="193">
        <v>41.177235145540287</v>
      </c>
      <c r="AB1773" s="193">
        <v>39.580382324261755</v>
      </c>
      <c r="AC1773" s="193">
        <v>33.15958323779455</v>
      </c>
    </row>
    <row r="1774" spans="6:29" x14ac:dyDescent="0.2">
      <c r="F1774" s="195"/>
      <c r="G1774" s="196"/>
      <c r="H1774" s="192"/>
      <c r="L1774" s="193" t="s">
        <v>1136</v>
      </c>
      <c r="M1774" s="193">
        <v>22</v>
      </c>
      <c r="O1774" s="193" t="s">
        <v>125</v>
      </c>
      <c r="P1774" s="197">
        <v>35.571374733178274</v>
      </c>
      <c r="Q1774" s="197">
        <v>33.207019816208501</v>
      </c>
      <c r="R1774" s="197">
        <v>35.822794047987685</v>
      </c>
      <c r="S1774" s="197">
        <v>32.729204436051141</v>
      </c>
      <c r="T1774" s="197">
        <v>40.545219203565601</v>
      </c>
      <c r="U1774" s="197">
        <v>39.319091124663956</v>
      </c>
      <c r="V1774" s="197">
        <v>33.989207779391919</v>
      </c>
      <c r="W1774" s="193">
        <v>35.571374733178274</v>
      </c>
      <c r="X1774" s="193">
        <v>33.207019816208501</v>
      </c>
      <c r="Y1774" s="193">
        <v>35.822794047987685</v>
      </c>
      <c r="Z1774" s="193">
        <v>32.729204436051141</v>
      </c>
      <c r="AA1774" s="193">
        <v>40.545219203565601</v>
      </c>
      <c r="AB1774" s="193">
        <v>39.319091124663956</v>
      </c>
      <c r="AC1774" s="193">
        <v>33.989207779391919</v>
      </c>
    </row>
    <row r="1775" spans="6:29" x14ac:dyDescent="0.2">
      <c r="F1775" s="195"/>
      <c r="G1775" s="196"/>
      <c r="H1775" s="192"/>
      <c r="L1775" s="193" t="s">
        <v>1137</v>
      </c>
      <c r="M1775" s="193">
        <v>22</v>
      </c>
      <c r="O1775" s="193" t="s">
        <v>127</v>
      </c>
      <c r="P1775" s="197">
        <v>36.467566185870204</v>
      </c>
      <c r="Q1775" s="197">
        <v>33.965095094962173</v>
      </c>
      <c r="R1775" s="197">
        <v>34.411748233270188</v>
      </c>
      <c r="S1775" s="197">
        <v>33.625446287398468</v>
      </c>
      <c r="T1775" s="197">
        <v>40.230658737751241</v>
      </c>
      <c r="U1775" s="197">
        <v>41.0850984496387</v>
      </c>
      <c r="V1775" s="197">
        <v>35.4004798342432</v>
      </c>
      <c r="W1775" s="193">
        <v>36.467566185870204</v>
      </c>
      <c r="X1775" s="193">
        <v>33.965095094962173</v>
      </c>
      <c r="Y1775" s="193">
        <v>34.411748233270188</v>
      </c>
      <c r="Z1775" s="193">
        <v>33.625446287398468</v>
      </c>
      <c r="AA1775" s="193">
        <v>40.230658737751241</v>
      </c>
      <c r="AB1775" s="193">
        <v>41.0850984496387</v>
      </c>
      <c r="AC1775" s="193">
        <v>35.4004798342432</v>
      </c>
    </row>
    <row r="1776" spans="6:29" x14ac:dyDescent="0.2">
      <c r="F1776" s="195"/>
      <c r="G1776" s="196"/>
      <c r="H1776" s="192"/>
      <c r="L1776" s="193" t="s">
        <v>1138</v>
      </c>
      <c r="M1776" s="193">
        <v>22</v>
      </c>
      <c r="O1776" s="193" t="s">
        <v>129</v>
      </c>
      <c r="P1776" s="197">
        <v>34.790135919665474</v>
      </c>
      <c r="Q1776" s="197">
        <v>33.128160638171316</v>
      </c>
      <c r="R1776" s="197">
        <v>34.325410018970011</v>
      </c>
      <c r="S1776" s="197">
        <v>33.006697713167377</v>
      </c>
      <c r="T1776" s="197">
        <v>39.118039070495861</v>
      </c>
      <c r="U1776" s="197">
        <v>37.761930233893111</v>
      </c>
      <c r="V1776" s="197">
        <v>35.423834990376946</v>
      </c>
      <c r="W1776" s="193">
        <v>34.790135919665474</v>
      </c>
      <c r="X1776" s="193">
        <v>33.128160638171316</v>
      </c>
      <c r="Y1776" s="193">
        <v>34.325410018970011</v>
      </c>
      <c r="Z1776" s="193">
        <v>33.006697713167377</v>
      </c>
      <c r="AA1776" s="193">
        <v>39.118039070495861</v>
      </c>
      <c r="AB1776" s="193">
        <v>37.761930233893111</v>
      </c>
      <c r="AC1776" s="193">
        <v>35.423834990376946</v>
      </c>
    </row>
    <row r="1777" spans="6:29" x14ac:dyDescent="0.2">
      <c r="F1777" s="195"/>
      <c r="G1777" s="196"/>
      <c r="H1777" s="192"/>
      <c r="L1777" s="193" t="s">
        <v>1139</v>
      </c>
      <c r="M1777" s="193">
        <v>22</v>
      </c>
      <c r="O1777" s="193" t="s">
        <v>131</v>
      </c>
      <c r="P1777" s="197">
        <v>37.203423828444294</v>
      </c>
      <c r="Q1777" s="197">
        <v>34.853189381273069</v>
      </c>
      <c r="R1777" s="197">
        <v>36.562182323630736</v>
      </c>
      <c r="S1777" s="197">
        <v>38.019993153989972</v>
      </c>
      <c r="T1777" s="197">
        <v>40.404997786544293</v>
      </c>
      <c r="U1777" s="197">
        <v>39.16325267680169</v>
      </c>
      <c r="V1777" s="197">
        <v>34.728261089105636</v>
      </c>
      <c r="W1777" s="193">
        <v>37.203423828444294</v>
      </c>
      <c r="X1777" s="193">
        <v>34.853189381273069</v>
      </c>
      <c r="Y1777" s="193">
        <v>36.562182323630736</v>
      </c>
      <c r="Z1777" s="193">
        <v>38.019993153989972</v>
      </c>
      <c r="AA1777" s="193">
        <v>40.404997786544293</v>
      </c>
      <c r="AB1777" s="193">
        <v>39.16325267680169</v>
      </c>
      <c r="AC1777" s="193">
        <v>34.728261089105636</v>
      </c>
    </row>
    <row r="1778" spans="6:29" x14ac:dyDescent="0.2">
      <c r="F1778" s="195"/>
      <c r="G1778" s="196"/>
      <c r="H1778" s="192"/>
      <c r="L1778" s="193" t="s">
        <v>1140</v>
      </c>
      <c r="M1778" s="193">
        <v>22</v>
      </c>
      <c r="O1778" s="193" t="s">
        <v>133</v>
      </c>
      <c r="P1778" s="197">
        <v>35.146012210818014</v>
      </c>
      <c r="Q1778" s="197">
        <v>32.052801647982569</v>
      </c>
      <c r="R1778" s="197">
        <v>35.610988985345514</v>
      </c>
      <c r="S1778" s="197">
        <v>35.80836071339872</v>
      </c>
      <c r="T1778" s="197">
        <v>38.151485782060192</v>
      </c>
      <c r="U1778" s="197">
        <v>37.054884587007045</v>
      </c>
      <c r="V1778" s="197">
        <v>33.926452277590371</v>
      </c>
      <c r="W1778" s="193">
        <v>35.146012210818014</v>
      </c>
      <c r="X1778" s="193">
        <v>32.052801647982569</v>
      </c>
      <c r="Y1778" s="193">
        <v>35.610988985345514</v>
      </c>
      <c r="Z1778" s="193">
        <v>35.80836071339872</v>
      </c>
      <c r="AA1778" s="193">
        <v>38.151485782060192</v>
      </c>
      <c r="AB1778" s="193">
        <v>37.054884587007045</v>
      </c>
      <c r="AC1778" s="193">
        <v>33.926452277590371</v>
      </c>
    </row>
    <row r="1779" spans="6:29" x14ac:dyDescent="0.2">
      <c r="F1779" s="195"/>
      <c r="G1779" s="196"/>
      <c r="H1779" s="192"/>
      <c r="L1779" s="193" t="s">
        <v>1141</v>
      </c>
      <c r="M1779" s="193">
        <v>22</v>
      </c>
      <c r="O1779" s="193" t="s">
        <v>135</v>
      </c>
      <c r="P1779" s="197">
        <v>35.204764923373851</v>
      </c>
      <c r="Q1779" s="197">
        <v>34.087030630024664</v>
      </c>
      <c r="R1779" s="197">
        <v>36.378932771996965</v>
      </c>
      <c r="S1779" s="197">
        <v>36.027542366824541</v>
      </c>
      <c r="T1779" s="197">
        <v>36.650548806715776</v>
      </c>
      <c r="U1779" s="197">
        <v>34.197221858203555</v>
      </c>
      <c r="V1779" s="197">
        <v>34.488952129393795</v>
      </c>
      <c r="W1779" s="193">
        <v>35.204764923373851</v>
      </c>
      <c r="X1779" s="193">
        <v>34.087030630024664</v>
      </c>
      <c r="Y1779" s="193">
        <v>36.378932771996965</v>
      </c>
      <c r="Z1779" s="193">
        <v>36.027542366824541</v>
      </c>
      <c r="AA1779" s="193">
        <v>36.650548806715776</v>
      </c>
      <c r="AB1779" s="193">
        <v>34.197221858203555</v>
      </c>
      <c r="AC1779" s="193">
        <v>34.488952129393795</v>
      </c>
    </row>
    <row r="1780" spans="6:29" x14ac:dyDescent="0.2">
      <c r="F1780" s="195"/>
      <c r="G1780" s="196"/>
      <c r="H1780" s="192"/>
      <c r="L1780" s="193" t="s">
        <v>1142</v>
      </c>
      <c r="M1780" s="193">
        <v>22</v>
      </c>
      <c r="O1780" s="193" t="s">
        <v>137</v>
      </c>
      <c r="P1780" s="197">
        <v>33.487744922688044</v>
      </c>
      <c r="Q1780" s="197">
        <v>33.061855584141028</v>
      </c>
      <c r="R1780" s="197">
        <v>34.48808050325303</v>
      </c>
      <c r="S1780" s="197">
        <v>34.858342257174989</v>
      </c>
      <c r="T1780" s="197">
        <v>34.45628536831704</v>
      </c>
      <c r="U1780" s="197">
        <v>34.696117715430255</v>
      </c>
      <c r="V1780" s="197">
        <v>32.567290479970069</v>
      </c>
      <c r="W1780" s="193">
        <v>33.487744922688044</v>
      </c>
      <c r="X1780" s="193">
        <v>33.061855584141028</v>
      </c>
      <c r="Y1780" s="193">
        <v>34.48808050325303</v>
      </c>
      <c r="Z1780" s="193">
        <v>34.858342257174989</v>
      </c>
      <c r="AA1780" s="193">
        <v>34.45628536831704</v>
      </c>
      <c r="AB1780" s="193">
        <v>34.696117715430255</v>
      </c>
      <c r="AC1780" s="193">
        <v>32.567290479970069</v>
      </c>
    </row>
    <row r="1781" spans="6:29" x14ac:dyDescent="0.2">
      <c r="F1781" s="195"/>
      <c r="G1781" s="196"/>
      <c r="H1781" s="192"/>
      <c r="L1781" s="193" t="s">
        <v>1143</v>
      </c>
      <c r="M1781" s="193">
        <v>22</v>
      </c>
      <c r="O1781" s="193" t="s">
        <v>139</v>
      </c>
      <c r="P1781" s="197">
        <v>34.889037520216057</v>
      </c>
      <c r="Q1781" s="197">
        <v>36.522662506486981</v>
      </c>
      <c r="R1781" s="197">
        <v>35.239786789561997</v>
      </c>
      <c r="S1781" s="197">
        <v>30.84673477420931</v>
      </c>
      <c r="T1781" s="197">
        <v>34.840179351395243</v>
      </c>
      <c r="U1781" s="197">
        <v>33.507947386473909</v>
      </c>
      <c r="V1781" s="197">
        <v>37.487204834935589</v>
      </c>
      <c r="W1781" s="193">
        <v>34.889037520216057</v>
      </c>
      <c r="X1781" s="193">
        <v>36.522662506486981</v>
      </c>
      <c r="Y1781" s="193">
        <v>35.239786789561997</v>
      </c>
      <c r="Z1781" s="193">
        <v>30.84673477420931</v>
      </c>
      <c r="AA1781" s="193">
        <v>34.840179351395243</v>
      </c>
      <c r="AB1781" s="193">
        <v>33.507947386473909</v>
      </c>
      <c r="AC1781" s="193">
        <v>37.487204834935589</v>
      </c>
    </row>
    <row r="1782" spans="6:29" x14ac:dyDescent="0.2">
      <c r="F1782" s="195"/>
      <c r="G1782" s="196"/>
      <c r="H1782" s="192"/>
      <c r="L1782" s="193" t="s">
        <v>1144</v>
      </c>
      <c r="M1782" s="193">
        <v>22</v>
      </c>
      <c r="O1782" s="193" t="s">
        <v>141</v>
      </c>
      <c r="P1782" s="197">
        <v>32.643351186664084</v>
      </c>
      <c r="Q1782" s="197">
        <v>29.880414432322663</v>
      </c>
      <c r="R1782" s="197">
        <v>31.748518292154802</v>
      </c>
      <c r="S1782" s="197">
        <v>31.010641423860644</v>
      </c>
      <c r="T1782" s="197">
        <v>35.836925801036401</v>
      </c>
      <c r="U1782" s="197">
        <v>32.609545968954258</v>
      </c>
      <c r="V1782" s="197">
        <v>33.783868312601591</v>
      </c>
      <c r="W1782" s="193">
        <v>32.643351186664084</v>
      </c>
      <c r="X1782" s="193">
        <v>29.880414432322663</v>
      </c>
      <c r="Y1782" s="193">
        <v>31.748518292154802</v>
      </c>
      <c r="Z1782" s="193">
        <v>31.010641423860644</v>
      </c>
      <c r="AA1782" s="193">
        <v>35.836925801036401</v>
      </c>
      <c r="AB1782" s="193">
        <v>32.609545968954258</v>
      </c>
      <c r="AC1782" s="193">
        <v>33.783868312601591</v>
      </c>
    </row>
    <row r="1783" spans="6:29" x14ac:dyDescent="0.2">
      <c r="F1783" s="195"/>
      <c r="G1783" s="196"/>
      <c r="H1783" s="192"/>
      <c r="L1783" s="193" t="s">
        <v>1145</v>
      </c>
      <c r="M1783" s="193">
        <v>22</v>
      </c>
      <c r="O1783" s="193" t="s">
        <v>143</v>
      </c>
      <c r="P1783" s="197">
        <v>32.293193810059115</v>
      </c>
      <c r="Q1783" s="197">
        <v>30.772874656708279</v>
      </c>
      <c r="R1783" s="197">
        <v>34.045309600891926</v>
      </c>
      <c r="S1783" s="197">
        <v>30.044820784372995</v>
      </c>
      <c r="T1783" s="197">
        <v>34.621478062750391</v>
      </c>
      <c r="U1783" s="197">
        <v>32.911728775836558</v>
      </c>
      <c r="V1783" s="197">
        <v>32.003189273695511</v>
      </c>
      <c r="W1783" s="193">
        <v>32.293193810059115</v>
      </c>
      <c r="X1783" s="193">
        <v>30.772874656708279</v>
      </c>
      <c r="Y1783" s="193">
        <v>34.045309600891926</v>
      </c>
      <c r="Z1783" s="193">
        <v>30.044820784372995</v>
      </c>
      <c r="AA1783" s="193">
        <v>34.621478062750391</v>
      </c>
      <c r="AB1783" s="193">
        <v>32.911728775836558</v>
      </c>
      <c r="AC1783" s="193">
        <v>32.003189273695511</v>
      </c>
    </row>
    <row r="1784" spans="6:29" x14ac:dyDescent="0.2">
      <c r="F1784" s="195"/>
      <c r="G1784" s="196"/>
      <c r="H1784" s="192"/>
      <c r="L1784" s="193" t="s">
        <v>1146</v>
      </c>
      <c r="M1784" s="193">
        <v>22</v>
      </c>
      <c r="O1784" s="193" t="s">
        <v>145</v>
      </c>
      <c r="P1784" s="197">
        <v>35.548224620542506</v>
      </c>
      <c r="Q1784" s="197">
        <v>33.659595605884164</v>
      </c>
      <c r="R1784" s="197">
        <v>32.610948634462012</v>
      </c>
      <c r="S1784" s="197">
        <v>33.507144243482017</v>
      </c>
      <c r="T1784" s="197">
        <v>35.646916505070458</v>
      </c>
      <c r="U1784" s="197">
        <v>35.250904733962365</v>
      </c>
      <c r="V1784" s="197">
        <v>32.357435013529624</v>
      </c>
      <c r="W1784" s="193">
        <v>35.548224620542506</v>
      </c>
      <c r="X1784" s="193">
        <v>33.659595605884164</v>
      </c>
      <c r="Y1784" s="193">
        <v>32.610948634462012</v>
      </c>
      <c r="Z1784" s="193">
        <v>33.507144243482017</v>
      </c>
      <c r="AA1784" s="193">
        <v>35.646916505070458</v>
      </c>
      <c r="AB1784" s="193">
        <v>35.250904733962365</v>
      </c>
      <c r="AC1784" s="193">
        <v>32.357435013529624</v>
      </c>
    </row>
    <row r="1785" spans="6:29" x14ac:dyDescent="0.2">
      <c r="F1785" s="195"/>
      <c r="G1785" s="196"/>
      <c r="H1785" s="192"/>
      <c r="L1785" s="193" t="s">
        <v>1147</v>
      </c>
      <c r="M1785" s="193">
        <v>22</v>
      </c>
      <c r="O1785" s="193" t="s">
        <v>147</v>
      </c>
      <c r="P1785" s="197">
        <v>34.52735263051256</v>
      </c>
      <c r="Q1785" s="197">
        <v>34.19644775414038</v>
      </c>
      <c r="R1785" s="197">
        <v>35.917907262023959</v>
      </c>
      <c r="S1785" s="197">
        <v>34.143935939529641</v>
      </c>
      <c r="T1785" s="197">
        <v>39.379148061387177</v>
      </c>
      <c r="U1785" s="197">
        <v>33.918834414542829</v>
      </c>
      <c r="V1785" s="197">
        <v>34.060852071623053</v>
      </c>
      <c r="W1785" s="193">
        <v>34.52735263051256</v>
      </c>
      <c r="X1785" s="193">
        <v>34.19644775414038</v>
      </c>
      <c r="Y1785" s="193">
        <v>35.917907262023959</v>
      </c>
      <c r="Z1785" s="193">
        <v>34.143935939529641</v>
      </c>
      <c r="AA1785" s="193">
        <v>39.379148061387177</v>
      </c>
      <c r="AB1785" s="193">
        <v>33.918834414542829</v>
      </c>
      <c r="AC1785" s="193">
        <v>34.060852071623053</v>
      </c>
    </row>
    <row r="1786" spans="6:29" x14ac:dyDescent="0.2">
      <c r="F1786" s="195"/>
      <c r="G1786" s="196"/>
      <c r="H1786" s="192"/>
      <c r="L1786" s="193" t="s">
        <v>1148</v>
      </c>
      <c r="M1786" s="193">
        <v>22</v>
      </c>
      <c r="O1786" s="193" t="s">
        <v>149</v>
      </c>
      <c r="P1786" s="197">
        <v>34.355918447433893</v>
      </c>
      <c r="Q1786" s="197">
        <v>33.92548077510704</v>
      </c>
      <c r="R1786" s="197">
        <v>33.953465688722993</v>
      </c>
      <c r="S1786" s="197">
        <v>33.286834047192364</v>
      </c>
      <c r="T1786" s="197">
        <v>39.15270442804831</v>
      </c>
      <c r="U1786" s="197">
        <v>37.00728393461582</v>
      </c>
      <c r="V1786" s="197">
        <v>32.363346792974617</v>
      </c>
      <c r="W1786" s="193">
        <v>34.355918447433893</v>
      </c>
      <c r="X1786" s="193">
        <v>33.92548077510704</v>
      </c>
      <c r="Y1786" s="193">
        <v>33.953465688722993</v>
      </c>
      <c r="Z1786" s="193">
        <v>33.286834047192364</v>
      </c>
      <c r="AA1786" s="193">
        <v>39.15270442804831</v>
      </c>
      <c r="AB1786" s="193">
        <v>37.00728393461582</v>
      </c>
      <c r="AC1786" s="193">
        <v>32.363346792974617</v>
      </c>
    </row>
    <row r="1787" spans="6:29" x14ac:dyDescent="0.2">
      <c r="F1787" s="195"/>
      <c r="G1787" s="196"/>
      <c r="H1787" s="192"/>
      <c r="L1787" s="193" t="s">
        <v>1269</v>
      </c>
      <c r="M1787" s="193">
        <v>23</v>
      </c>
      <c r="N1787" s="193">
        <v>23</v>
      </c>
      <c r="O1787" s="193" t="s">
        <v>103</v>
      </c>
      <c r="P1787" s="197">
        <v>21.836750363840181</v>
      </c>
      <c r="Q1787" s="197">
        <v>19.075781856479892</v>
      </c>
      <c r="R1787" s="197">
        <v>20.637545877881582</v>
      </c>
      <c r="S1787" s="197">
        <v>21.932603273309212</v>
      </c>
      <c r="T1787" s="197">
        <v>28.820087919293041</v>
      </c>
      <c r="U1787" s="197">
        <v>27.871474082905038</v>
      </c>
      <c r="V1787" s="197">
        <v>19.468483977504054</v>
      </c>
      <c r="W1787" s="193">
        <v>21.836750363840181</v>
      </c>
      <c r="X1787" s="193">
        <v>19.075781856479892</v>
      </c>
      <c r="Y1787" s="193">
        <v>20.637545877881582</v>
      </c>
      <c r="Z1787" s="193">
        <v>21.932603273309212</v>
      </c>
      <c r="AA1787" s="193">
        <v>28.820087919293041</v>
      </c>
      <c r="AB1787" s="193">
        <v>27.871474082905038</v>
      </c>
      <c r="AC1787" s="193">
        <v>19.468483977504054</v>
      </c>
    </row>
    <row r="1788" spans="6:29" x14ac:dyDescent="0.2">
      <c r="F1788" s="195"/>
      <c r="G1788" s="196"/>
      <c r="H1788" s="192"/>
      <c r="L1788" s="193" t="s">
        <v>1270</v>
      </c>
      <c r="M1788" s="193">
        <v>23</v>
      </c>
      <c r="O1788" s="193" t="s">
        <v>105</v>
      </c>
      <c r="P1788" s="197">
        <v>21.39474750925471</v>
      </c>
      <c r="Q1788" s="197">
        <v>19.512819857275648</v>
      </c>
      <c r="R1788" s="197">
        <v>21.426920866326018</v>
      </c>
      <c r="S1788" s="197">
        <v>22.509184233571457</v>
      </c>
      <c r="T1788" s="197">
        <v>31.068651304275122</v>
      </c>
      <c r="U1788" s="197">
        <v>25.4620982915723</v>
      </c>
      <c r="V1788" s="197">
        <v>18.846563201426996</v>
      </c>
      <c r="W1788" s="193">
        <v>21.39474750925471</v>
      </c>
      <c r="X1788" s="193">
        <v>19.512819857275648</v>
      </c>
      <c r="Y1788" s="193">
        <v>21.426920866326018</v>
      </c>
      <c r="Z1788" s="193">
        <v>22.509184233571457</v>
      </c>
      <c r="AA1788" s="193">
        <v>31.068651304275122</v>
      </c>
      <c r="AB1788" s="193">
        <v>25.4620982915723</v>
      </c>
      <c r="AC1788" s="193">
        <v>18.846563201426996</v>
      </c>
    </row>
    <row r="1789" spans="6:29" x14ac:dyDescent="0.2">
      <c r="F1789" s="195"/>
      <c r="G1789" s="196"/>
      <c r="H1789" s="192"/>
      <c r="L1789" s="193" t="s">
        <v>1271</v>
      </c>
      <c r="M1789" s="193">
        <v>23</v>
      </c>
      <c r="O1789" s="193" t="s">
        <v>107</v>
      </c>
      <c r="P1789" s="197">
        <v>20.415321000071</v>
      </c>
      <c r="Q1789" s="197">
        <v>17.950394284252315</v>
      </c>
      <c r="R1789" s="197">
        <v>18.521601279615737</v>
      </c>
      <c r="S1789" s="197">
        <v>19.424213242572954</v>
      </c>
      <c r="T1789" s="197">
        <v>24.309668280873236</v>
      </c>
      <c r="U1789" s="197">
        <v>22.960889677594636</v>
      </c>
      <c r="V1789" s="197">
        <v>17.472582342876045</v>
      </c>
      <c r="W1789" s="193">
        <v>20.415321000071</v>
      </c>
      <c r="X1789" s="193">
        <v>17.950394284252315</v>
      </c>
      <c r="Y1789" s="193">
        <v>18.521601279615737</v>
      </c>
      <c r="Z1789" s="193">
        <v>19.424213242572954</v>
      </c>
      <c r="AA1789" s="193">
        <v>24.309668280873236</v>
      </c>
      <c r="AB1789" s="193">
        <v>22.960889677594636</v>
      </c>
      <c r="AC1789" s="193">
        <v>17.472582342876045</v>
      </c>
    </row>
    <row r="1790" spans="6:29" x14ac:dyDescent="0.2">
      <c r="F1790" s="195"/>
      <c r="G1790" s="196"/>
      <c r="H1790" s="192"/>
      <c r="L1790" s="193" t="s">
        <v>1272</v>
      </c>
      <c r="M1790" s="193">
        <v>23</v>
      </c>
      <c r="O1790" s="193" t="s">
        <v>109</v>
      </c>
      <c r="P1790" s="197">
        <v>19.858618948236835</v>
      </c>
      <c r="Q1790" s="197">
        <v>20.280486500242198</v>
      </c>
      <c r="R1790" s="197">
        <v>20.527797815701476</v>
      </c>
      <c r="S1790" s="197">
        <v>21.645472121172396</v>
      </c>
      <c r="T1790" s="197">
        <v>27.436019661524561</v>
      </c>
      <c r="U1790" s="197">
        <v>26.093613786706488</v>
      </c>
      <c r="V1790" s="197">
        <v>17.755571372401484</v>
      </c>
      <c r="W1790" s="193">
        <v>19.858618948236835</v>
      </c>
      <c r="X1790" s="193">
        <v>20.280486500242198</v>
      </c>
      <c r="Y1790" s="193">
        <v>20.527797815701476</v>
      </c>
      <c r="Z1790" s="193">
        <v>21.645472121172396</v>
      </c>
      <c r="AA1790" s="193">
        <v>27.436019661524561</v>
      </c>
      <c r="AB1790" s="193">
        <v>26.093613786706488</v>
      </c>
      <c r="AC1790" s="193">
        <v>17.755571372401484</v>
      </c>
    </row>
    <row r="1791" spans="6:29" x14ac:dyDescent="0.2">
      <c r="F1791" s="195"/>
      <c r="G1791" s="196"/>
      <c r="H1791" s="192"/>
      <c r="L1791" s="193" t="s">
        <v>1273</v>
      </c>
      <c r="M1791" s="193">
        <v>23</v>
      </c>
      <c r="O1791" s="193" t="s">
        <v>111</v>
      </c>
      <c r="P1791" s="197">
        <v>19.612655247725971</v>
      </c>
      <c r="Q1791" s="197">
        <v>18.77751583778171</v>
      </c>
      <c r="R1791" s="197">
        <v>19.35660812529466</v>
      </c>
      <c r="S1791" s="197">
        <v>20.234019086562519</v>
      </c>
      <c r="T1791" s="197">
        <v>28.324534985673296</v>
      </c>
      <c r="U1791" s="197">
        <v>26.733336877914354</v>
      </c>
      <c r="V1791" s="197">
        <v>18.039497405846664</v>
      </c>
      <c r="W1791" s="193">
        <v>19.612655247725971</v>
      </c>
      <c r="X1791" s="193">
        <v>18.77751583778171</v>
      </c>
      <c r="Y1791" s="193">
        <v>19.35660812529466</v>
      </c>
      <c r="Z1791" s="193">
        <v>20.234019086562519</v>
      </c>
      <c r="AA1791" s="193">
        <v>28.324534985673296</v>
      </c>
      <c r="AB1791" s="193">
        <v>26.733336877914354</v>
      </c>
      <c r="AC1791" s="193">
        <v>18.039497405846664</v>
      </c>
    </row>
    <row r="1792" spans="6:29" x14ac:dyDescent="0.2">
      <c r="F1792" s="195"/>
      <c r="G1792" s="196"/>
      <c r="H1792" s="192"/>
      <c r="L1792" s="193" t="s">
        <v>1274</v>
      </c>
      <c r="M1792" s="193">
        <v>23</v>
      </c>
      <c r="O1792" s="193" t="s">
        <v>113</v>
      </c>
      <c r="P1792" s="197">
        <v>20.198171750593854</v>
      </c>
      <c r="Q1792" s="197">
        <v>19.275239465690376</v>
      </c>
      <c r="R1792" s="197">
        <v>21.380720824011163</v>
      </c>
      <c r="S1792" s="197">
        <v>19.136878713914452</v>
      </c>
      <c r="T1792" s="197">
        <v>27.366872991582472</v>
      </c>
      <c r="U1792" s="197">
        <v>25.546999154432115</v>
      </c>
      <c r="V1792" s="197">
        <v>18.982138109927757</v>
      </c>
      <c r="W1792" s="193">
        <v>20.198171750593854</v>
      </c>
      <c r="X1792" s="193">
        <v>19.275239465690376</v>
      </c>
      <c r="Y1792" s="193">
        <v>21.380720824011163</v>
      </c>
      <c r="Z1792" s="193">
        <v>19.136878713914452</v>
      </c>
      <c r="AA1792" s="193">
        <v>27.366872991582472</v>
      </c>
      <c r="AB1792" s="193">
        <v>25.546999154432115</v>
      </c>
      <c r="AC1792" s="193">
        <v>18.982138109927757</v>
      </c>
    </row>
    <row r="1793" spans="6:29" x14ac:dyDescent="0.2">
      <c r="F1793" s="195"/>
      <c r="G1793" s="196"/>
      <c r="H1793" s="192"/>
      <c r="L1793" s="193" t="s">
        <v>1275</v>
      </c>
      <c r="M1793" s="193">
        <v>23</v>
      </c>
      <c r="O1793" s="193" t="s">
        <v>115</v>
      </c>
      <c r="P1793" s="197">
        <v>20.348664231285944</v>
      </c>
      <c r="Q1793" s="197">
        <v>19.069726599062815</v>
      </c>
      <c r="R1793" s="197">
        <v>21.68485026548348</v>
      </c>
      <c r="S1793" s="197">
        <v>20.454597175578733</v>
      </c>
      <c r="T1793" s="197">
        <v>30.57068771427592</v>
      </c>
      <c r="U1793" s="197">
        <v>26.871157282272669</v>
      </c>
      <c r="V1793" s="197">
        <v>22.033020780266011</v>
      </c>
      <c r="W1793" s="193">
        <v>20.348664231285944</v>
      </c>
      <c r="X1793" s="193">
        <v>19.069726599062815</v>
      </c>
      <c r="Y1793" s="193">
        <v>21.68485026548348</v>
      </c>
      <c r="Z1793" s="193">
        <v>20.454597175578733</v>
      </c>
      <c r="AA1793" s="193">
        <v>30.57068771427592</v>
      </c>
      <c r="AB1793" s="193">
        <v>26.871157282272669</v>
      </c>
      <c r="AC1793" s="193">
        <v>22.033020780266011</v>
      </c>
    </row>
    <row r="1794" spans="6:29" x14ac:dyDescent="0.2">
      <c r="F1794" s="195"/>
      <c r="G1794" s="196"/>
      <c r="H1794" s="192"/>
      <c r="L1794" s="193" t="s">
        <v>1276</v>
      </c>
      <c r="M1794" s="193">
        <v>23</v>
      </c>
      <c r="O1794" s="193" t="s">
        <v>117</v>
      </c>
      <c r="P1794" s="197">
        <v>21.35064792909667</v>
      </c>
      <c r="Q1794" s="197">
        <v>23.008181113720195</v>
      </c>
      <c r="R1794" s="197">
        <v>23.749134916545362</v>
      </c>
      <c r="S1794" s="197">
        <v>24.833516197270807</v>
      </c>
      <c r="T1794" s="197">
        <v>30.555554036451266</v>
      </c>
      <c r="U1794" s="197">
        <v>28.806828826925646</v>
      </c>
      <c r="V1794" s="197">
        <v>21.099910913690255</v>
      </c>
      <c r="W1794" s="193">
        <v>21.35064792909667</v>
      </c>
      <c r="X1794" s="193">
        <v>23.008181113720195</v>
      </c>
      <c r="Y1794" s="193">
        <v>23.749134916545362</v>
      </c>
      <c r="Z1794" s="193">
        <v>24.833516197270807</v>
      </c>
      <c r="AA1794" s="193">
        <v>30.555554036451266</v>
      </c>
      <c r="AB1794" s="193">
        <v>28.806828826925646</v>
      </c>
      <c r="AC1794" s="193">
        <v>21.099910913690255</v>
      </c>
    </row>
    <row r="1795" spans="6:29" x14ac:dyDescent="0.2">
      <c r="F1795" s="195"/>
      <c r="G1795" s="196"/>
      <c r="H1795" s="192"/>
      <c r="L1795" s="193" t="s">
        <v>1277</v>
      </c>
      <c r="M1795" s="193">
        <v>23</v>
      </c>
      <c r="O1795" s="193" t="s">
        <v>119</v>
      </c>
      <c r="P1795" s="197">
        <v>19.810547522816719</v>
      </c>
      <c r="Q1795" s="197">
        <v>18.160675375154216</v>
      </c>
      <c r="R1795" s="197">
        <v>18.41975118572023</v>
      </c>
      <c r="S1795" s="197">
        <v>20.737716914115776</v>
      </c>
      <c r="T1795" s="197">
        <v>26.551339358120892</v>
      </c>
      <c r="U1795" s="197">
        <v>27.910508272213207</v>
      </c>
      <c r="V1795" s="197">
        <v>23.160271937021445</v>
      </c>
      <c r="W1795" s="193">
        <v>19.810547522816719</v>
      </c>
      <c r="X1795" s="193">
        <v>18.160675375154216</v>
      </c>
      <c r="Y1795" s="193">
        <v>18.41975118572023</v>
      </c>
      <c r="Z1795" s="193">
        <v>20.737716914115776</v>
      </c>
      <c r="AA1795" s="193">
        <v>26.551339358120892</v>
      </c>
      <c r="AB1795" s="193">
        <v>27.910508272213207</v>
      </c>
      <c r="AC1795" s="193">
        <v>23.160271937021445</v>
      </c>
    </row>
    <row r="1796" spans="6:29" x14ac:dyDescent="0.2">
      <c r="F1796" s="195"/>
      <c r="G1796" s="196"/>
      <c r="H1796" s="192"/>
      <c r="L1796" s="193" t="s">
        <v>1278</v>
      </c>
      <c r="M1796" s="193">
        <v>23</v>
      </c>
      <c r="O1796" s="193" t="s">
        <v>121</v>
      </c>
      <c r="P1796" s="197">
        <v>21.771677659598186</v>
      </c>
      <c r="Q1796" s="197">
        <v>21.575096768045636</v>
      </c>
      <c r="R1796" s="197">
        <v>21.295802234994014</v>
      </c>
      <c r="S1796" s="197">
        <v>21.199618688648652</v>
      </c>
      <c r="T1796" s="197">
        <v>29.730673682802255</v>
      </c>
      <c r="U1796" s="197">
        <v>26.168326557647877</v>
      </c>
      <c r="V1796" s="197">
        <v>17.716972590044897</v>
      </c>
      <c r="W1796" s="193">
        <v>21.771677659598186</v>
      </c>
      <c r="X1796" s="193">
        <v>21.575096768045636</v>
      </c>
      <c r="Y1796" s="193">
        <v>21.295802234994014</v>
      </c>
      <c r="Z1796" s="193">
        <v>21.199618688648652</v>
      </c>
      <c r="AA1796" s="193">
        <v>29.730673682802255</v>
      </c>
      <c r="AB1796" s="193">
        <v>26.168326557647877</v>
      </c>
      <c r="AC1796" s="193">
        <v>17.716972590044897</v>
      </c>
    </row>
    <row r="1797" spans="6:29" x14ac:dyDescent="0.2">
      <c r="F1797" s="195"/>
      <c r="G1797" s="196"/>
      <c r="H1797" s="192"/>
      <c r="L1797" s="193" t="s">
        <v>1279</v>
      </c>
      <c r="M1797" s="193">
        <v>23</v>
      </c>
      <c r="O1797" s="193" t="s">
        <v>123</v>
      </c>
      <c r="P1797" s="197">
        <v>19.981899673294265</v>
      </c>
      <c r="Q1797" s="197">
        <v>19.703483805483735</v>
      </c>
      <c r="R1797" s="197">
        <v>19.609336827978961</v>
      </c>
      <c r="S1797" s="197">
        <v>20.764180323075248</v>
      </c>
      <c r="T1797" s="197">
        <v>25.804075329412097</v>
      </c>
      <c r="U1797" s="197">
        <v>26.215278120816148</v>
      </c>
      <c r="V1797" s="197">
        <v>17.460209557220679</v>
      </c>
      <c r="W1797" s="193">
        <v>19.981899673294265</v>
      </c>
      <c r="X1797" s="193">
        <v>19.703483805483735</v>
      </c>
      <c r="Y1797" s="193">
        <v>19.609336827978961</v>
      </c>
      <c r="Z1797" s="193">
        <v>20.764180323075248</v>
      </c>
      <c r="AA1797" s="193">
        <v>25.804075329412097</v>
      </c>
      <c r="AB1797" s="193">
        <v>26.215278120816148</v>
      </c>
      <c r="AC1797" s="193">
        <v>17.460209557220679</v>
      </c>
    </row>
    <row r="1798" spans="6:29" x14ac:dyDescent="0.2">
      <c r="F1798" s="195"/>
      <c r="G1798" s="196"/>
      <c r="H1798" s="192"/>
      <c r="L1798" s="193" t="s">
        <v>1280</v>
      </c>
      <c r="M1798" s="193">
        <v>23</v>
      </c>
      <c r="O1798" s="193" t="s">
        <v>125</v>
      </c>
      <c r="P1798" s="197">
        <v>20.207780925283014</v>
      </c>
      <c r="Q1798" s="197">
        <v>20.891596703436662</v>
      </c>
      <c r="R1798" s="197">
        <v>19.706920157139109</v>
      </c>
      <c r="S1798" s="197">
        <v>20.67027101244868</v>
      </c>
      <c r="T1798" s="197">
        <v>25.134498344620059</v>
      </c>
      <c r="U1798" s="197">
        <v>22.532850398957155</v>
      </c>
      <c r="V1798" s="197">
        <v>19.083010821122951</v>
      </c>
      <c r="W1798" s="193">
        <v>20.207780925283014</v>
      </c>
      <c r="X1798" s="193">
        <v>20.891596703436662</v>
      </c>
      <c r="Y1798" s="193">
        <v>19.706920157139109</v>
      </c>
      <c r="Z1798" s="193">
        <v>20.67027101244868</v>
      </c>
      <c r="AA1798" s="193">
        <v>25.134498344620059</v>
      </c>
      <c r="AB1798" s="193">
        <v>22.532850398957155</v>
      </c>
      <c r="AC1798" s="193">
        <v>19.083010821122951</v>
      </c>
    </row>
    <row r="1799" spans="6:29" x14ac:dyDescent="0.2">
      <c r="F1799" s="195"/>
      <c r="G1799" s="196"/>
      <c r="H1799" s="192"/>
      <c r="L1799" s="193" t="s">
        <v>1281</v>
      </c>
      <c r="M1799" s="193">
        <v>23</v>
      </c>
      <c r="O1799" s="193" t="s">
        <v>127</v>
      </c>
      <c r="P1799" s="197">
        <v>19.336709046543398</v>
      </c>
      <c r="Q1799" s="197">
        <v>18.185234693649488</v>
      </c>
      <c r="R1799" s="197">
        <v>18.920859126034401</v>
      </c>
      <c r="S1799" s="197">
        <v>19.92383049284134</v>
      </c>
      <c r="T1799" s="197">
        <v>25.774851158809057</v>
      </c>
      <c r="U1799" s="197">
        <v>25.475867504136087</v>
      </c>
      <c r="V1799" s="197">
        <v>19.348894354667387</v>
      </c>
      <c r="W1799" s="193">
        <v>19.336709046543398</v>
      </c>
      <c r="X1799" s="193">
        <v>18.185234693649488</v>
      </c>
      <c r="Y1799" s="193">
        <v>18.920859126034401</v>
      </c>
      <c r="Z1799" s="193">
        <v>19.92383049284134</v>
      </c>
      <c r="AA1799" s="193">
        <v>25.774851158809057</v>
      </c>
      <c r="AB1799" s="193">
        <v>25.475867504136087</v>
      </c>
      <c r="AC1799" s="193">
        <v>19.348894354667387</v>
      </c>
    </row>
    <row r="1800" spans="6:29" x14ac:dyDescent="0.2">
      <c r="F1800" s="195"/>
      <c r="G1800" s="196"/>
      <c r="H1800" s="192"/>
      <c r="L1800" s="193" t="s">
        <v>1282</v>
      </c>
      <c r="M1800" s="193">
        <v>23</v>
      </c>
      <c r="O1800" s="193" t="s">
        <v>129</v>
      </c>
      <c r="P1800" s="197">
        <v>19.419994413885714</v>
      </c>
      <c r="Q1800" s="197">
        <v>19.215832577047546</v>
      </c>
      <c r="R1800" s="197">
        <v>20.731077959918441</v>
      </c>
      <c r="S1800" s="197">
        <v>19.809801944695089</v>
      </c>
      <c r="T1800" s="197">
        <v>25.671858652977786</v>
      </c>
      <c r="U1800" s="197">
        <v>26.17015855696209</v>
      </c>
      <c r="V1800" s="197">
        <v>17.691588905356912</v>
      </c>
      <c r="W1800" s="193">
        <v>19.419994413885714</v>
      </c>
      <c r="X1800" s="193">
        <v>19.215832577047546</v>
      </c>
      <c r="Y1800" s="193">
        <v>20.731077959918441</v>
      </c>
      <c r="Z1800" s="193">
        <v>19.809801944695089</v>
      </c>
      <c r="AA1800" s="193">
        <v>25.671858652977786</v>
      </c>
      <c r="AB1800" s="193">
        <v>26.17015855696209</v>
      </c>
      <c r="AC1800" s="193">
        <v>17.691588905356912</v>
      </c>
    </row>
    <row r="1801" spans="6:29" x14ac:dyDescent="0.2">
      <c r="F1801" s="195"/>
      <c r="G1801" s="196"/>
      <c r="H1801" s="192"/>
      <c r="L1801" s="193" t="s">
        <v>1283</v>
      </c>
      <c r="M1801" s="193">
        <v>23</v>
      </c>
      <c r="O1801" s="193" t="s">
        <v>131</v>
      </c>
      <c r="P1801" s="197">
        <v>21.484858562620136</v>
      </c>
      <c r="Q1801" s="197">
        <v>19.943328981377114</v>
      </c>
      <c r="R1801" s="197">
        <v>21.091708501978541</v>
      </c>
      <c r="S1801" s="197">
        <v>22.15811209698623</v>
      </c>
      <c r="T1801" s="197">
        <v>28.124019586239612</v>
      </c>
      <c r="U1801" s="197">
        <v>26.741830523010787</v>
      </c>
      <c r="V1801" s="197">
        <v>18.557214838014637</v>
      </c>
      <c r="W1801" s="193">
        <v>21.484858562620136</v>
      </c>
      <c r="X1801" s="193">
        <v>19.943328981377114</v>
      </c>
      <c r="Y1801" s="193">
        <v>21.091708501978541</v>
      </c>
      <c r="Z1801" s="193">
        <v>22.15811209698623</v>
      </c>
      <c r="AA1801" s="193">
        <v>28.124019586239612</v>
      </c>
      <c r="AB1801" s="193">
        <v>26.741830523010787</v>
      </c>
      <c r="AC1801" s="193">
        <v>18.557214838014637</v>
      </c>
    </row>
    <row r="1802" spans="6:29" x14ac:dyDescent="0.2">
      <c r="F1802" s="195"/>
      <c r="G1802" s="196"/>
      <c r="H1802" s="192"/>
      <c r="L1802" s="193" t="s">
        <v>1284</v>
      </c>
      <c r="M1802" s="193">
        <v>23</v>
      </c>
      <c r="O1802" s="193" t="s">
        <v>133</v>
      </c>
      <c r="P1802" s="197">
        <v>20.949458057479379</v>
      </c>
      <c r="Q1802" s="197">
        <v>19.558307059441255</v>
      </c>
      <c r="R1802" s="197">
        <v>21.437891158618037</v>
      </c>
      <c r="S1802" s="197">
        <v>21.493588518885467</v>
      </c>
      <c r="T1802" s="197">
        <v>27.892439890866463</v>
      </c>
      <c r="U1802" s="197">
        <v>27.528078837816487</v>
      </c>
      <c r="V1802" s="197">
        <v>18.281565108449488</v>
      </c>
      <c r="W1802" s="193">
        <v>20.949458057479379</v>
      </c>
      <c r="X1802" s="193">
        <v>19.558307059441255</v>
      </c>
      <c r="Y1802" s="193">
        <v>21.437891158618037</v>
      </c>
      <c r="Z1802" s="193">
        <v>21.493588518885467</v>
      </c>
      <c r="AA1802" s="193">
        <v>27.892439890866463</v>
      </c>
      <c r="AB1802" s="193">
        <v>27.528078837816487</v>
      </c>
      <c r="AC1802" s="193">
        <v>18.281565108449488</v>
      </c>
    </row>
    <row r="1803" spans="6:29" x14ac:dyDescent="0.2">
      <c r="F1803" s="195"/>
      <c r="G1803" s="196"/>
      <c r="H1803" s="192"/>
      <c r="L1803" s="193" t="s">
        <v>1285</v>
      </c>
      <c r="M1803" s="193">
        <v>23</v>
      </c>
      <c r="O1803" s="193" t="s">
        <v>135</v>
      </c>
      <c r="P1803" s="197">
        <v>21.013750182813602</v>
      </c>
      <c r="Q1803" s="197">
        <v>20.004988814009035</v>
      </c>
      <c r="R1803" s="197">
        <v>22.587897554947151</v>
      </c>
      <c r="S1803" s="197">
        <v>21.762452649881379</v>
      </c>
      <c r="T1803" s="197">
        <v>27.076969203802967</v>
      </c>
      <c r="U1803" s="197">
        <v>23.708490558414269</v>
      </c>
      <c r="V1803" s="197">
        <v>18.041871703639409</v>
      </c>
      <c r="W1803" s="193">
        <v>21.013750182813602</v>
      </c>
      <c r="X1803" s="193">
        <v>20.004988814009035</v>
      </c>
      <c r="Y1803" s="193">
        <v>22.587897554947151</v>
      </c>
      <c r="Z1803" s="193">
        <v>21.762452649881379</v>
      </c>
      <c r="AA1803" s="193">
        <v>27.076969203802967</v>
      </c>
      <c r="AB1803" s="193">
        <v>23.708490558414269</v>
      </c>
      <c r="AC1803" s="193">
        <v>18.041871703639409</v>
      </c>
    </row>
    <row r="1804" spans="6:29" x14ac:dyDescent="0.2">
      <c r="F1804" s="195"/>
      <c r="G1804" s="196"/>
      <c r="H1804" s="192"/>
      <c r="L1804" s="193" t="s">
        <v>1286</v>
      </c>
      <c r="M1804" s="193">
        <v>23</v>
      </c>
      <c r="O1804" s="193" t="s">
        <v>137</v>
      </c>
      <c r="P1804" s="197">
        <v>20.603552786116737</v>
      </c>
      <c r="Q1804" s="197">
        <v>18.670240330188701</v>
      </c>
      <c r="R1804" s="197">
        <v>19.310549941815445</v>
      </c>
      <c r="S1804" s="197">
        <v>18.890673712959103</v>
      </c>
      <c r="T1804" s="197">
        <v>25.0196721084254</v>
      </c>
      <c r="U1804" s="197">
        <v>24.046154792984062</v>
      </c>
      <c r="V1804" s="197">
        <v>18.152389924209217</v>
      </c>
      <c r="W1804" s="193">
        <v>20.603552786116737</v>
      </c>
      <c r="X1804" s="193">
        <v>18.670240330188701</v>
      </c>
      <c r="Y1804" s="193">
        <v>19.310549941815445</v>
      </c>
      <c r="Z1804" s="193">
        <v>18.890673712959103</v>
      </c>
      <c r="AA1804" s="193">
        <v>25.0196721084254</v>
      </c>
      <c r="AB1804" s="193">
        <v>24.046154792984062</v>
      </c>
      <c r="AC1804" s="193">
        <v>18.152389924209217</v>
      </c>
    </row>
    <row r="1805" spans="6:29" x14ac:dyDescent="0.2">
      <c r="F1805" s="195"/>
      <c r="G1805" s="196"/>
      <c r="H1805" s="192"/>
      <c r="L1805" s="193" t="s">
        <v>1287</v>
      </c>
      <c r="M1805" s="193">
        <v>23</v>
      </c>
      <c r="O1805" s="193" t="s">
        <v>139</v>
      </c>
      <c r="P1805" s="197">
        <v>23.249985451199617</v>
      </c>
      <c r="Q1805" s="197">
        <v>21.908878953177354</v>
      </c>
      <c r="R1805" s="197">
        <v>21.680586855683377</v>
      </c>
      <c r="S1805" s="197">
        <v>18.767744595172978</v>
      </c>
      <c r="T1805" s="197">
        <v>22.761777930346781</v>
      </c>
      <c r="U1805" s="197">
        <v>22.993187676853875</v>
      </c>
      <c r="V1805" s="197">
        <v>23.516340417677053</v>
      </c>
      <c r="W1805" s="193">
        <v>23.249985451199617</v>
      </c>
      <c r="X1805" s="193">
        <v>21.908878953177354</v>
      </c>
      <c r="Y1805" s="193">
        <v>21.680586855683377</v>
      </c>
      <c r="Z1805" s="193">
        <v>18.767744595172978</v>
      </c>
      <c r="AA1805" s="193">
        <v>22.761777930346781</v>
      </c>
      <c r="AB1805" s="193">
        <v>22.993187676853875</v>
      </c>
      <c r="AC1805" s="193">
        <v>23.516340417677053</v>
      </c>
    </row>
    <row r="1806" spans="6:29" x14ac:dyDescent="0.2">
      <c r="F1806" s="195"/>
      <c r="G1806" s="196"/>
      <c r="H1806" s="192"/>
      <c r="L1806" s="193" t="s">
        <v>1288</v>
      </c>
      <c r="M1806" s="193">
        <v>23</v>
      </c>
      <c r="O1806" s="193" t="s">
        <v>141</v>
      </c>
      <c r="P1806" s="197">
        <v>20.968234975447594</v>
      </c>
      <c r="Q1806" s="197">
        <v>17.566093823542335</v>
      </c>
      <c r="R1806" s="197">
        <v>18.659955503075764</v>
      </c>
      <c r="S1806" s="197">
        <v>18.723549380967238</v>
      </c>
      <c r="T1806" s="197">
        <v>23.45959010430272</v>
      </c>
      <c r="U1806" s="197">
        <v>21.734852867067101</v>
      </c>
      <c r="V1806" s="197">
        <v>17.627384073046876</v>
      </c>
      <c r="W1806" s="193">
        <v>20.968234975447594</v>
      </c>
      <c r="X1806" s="193">
        <v>17.566093823542335</v>
      </c>
      <c r="Y1806" s="193">
        <v>18.659955503075764</v>
      </c>
      <c r="Z1806" s="193">
        <v>18.723549380967238</v>
      </c>
      <c r="AA1806" s="193">
        <v>23.45959010430272</v>
      </c>
      <c r="AB1806" s="193">
        <v>21.734852867067101</v>
      </c>
      <c r="AC1806" s="193">
        <v>17.627384073046876</v>
      </c>
    </row>
    <row r="1807" spans="6:29" x14ac:dyDescent="0.2">
      <c r="F1807" s="195"/>
      <c r="G1807" s="196"/>
      <c r="H1807" s="192"/>
      <c r="L1807" s="193" t="s">
        <v>1289</v>
      </c>
      <c r="M1807" s="193">
        <v>23</v>
      </c>
      <c r="O1807" s="193" t="s">
        <v>143</v>
      </c>
      <c r="P1807" s="197">
        <v>21.347015669951354</v>
      </c>
      <c r="Q1807" s="197">
        <v>19.068602014205233</v>
      </c>
      <c r="R1807" s="197">
        <v>19.723490748343146</v>
      </c>
      <c r="S1807" s="197">
        <v>19.058422884921715</v>
      </c>
      <c r="T1807" s="197">
        <v>22.203138343990879</v>
      </c>
      <c r="U1807" s="197">
        <v>22.220655342339313</v>
      </c>
      <c r="V1807" s="197">
        <v>19.129395482743497</v>
      </c>
      <c r="W1807" s="193">
        <v>21.347015669951354</v>
      </c>
      <c r="X1807" s="193">
        <v>19.068602014205233</v>
      </c>
      <c r="Y1807" s="193">
        <v>19.723490748343146</v>
      </c>
      <c r="Z1807" s="193">
        <v>19.058422884921715</v>
      </c>
      <c r="AA1807" s="193">
        <v>22.203138343990879</v>
      </c>
      <c r="AB1807" s="193">
        <v>22.220655342339313</v>
      </c>
      <c r="AC1807" s="193">
        <v>19.129395482743497</v>
      </c>
    </row>
    <row r="1808" spans="6:29" x14ac:dyDescent="0.2">
      <c r="F1808" s="195"/>
      <c r="G1808" s="196"/>
      <c r="H1808" s="192"/>
      <c r="L1808" s="193" t="s">
        <v>1290</v>
      </c>
      <c r="M1808" s="193">
        <v>23</v>
      </c>
      <c r="O1808" s="193" t="s">
        <v>145</v>
      </c>
      <c r="P1808" s="197">
        <v>22.096790328917688</v>
      </c>
      <c r="Q1808" s="197">
        <v>20.056861726248052</v>
      </c>
      <c r="R1808" s="197">
        <v>19.912456246263066</v>
      </c>
      <c r="S1808" s="197">
        <v>19.269666942367088</v>
      </c>
      <c r="T1808" s="197">
        <v>23.532936238572386</v>
      </c>
      <c r="U1808" s="197">
        <v>22.78354661226064</v>
      </c>
      <c r="V1808" s="197">
        <v>17.515114683163517</v>
      </c>
      <c r="W1808" s="193">
        <v>22.096790328917688</v>
      </c>
      <c r="X1808" s="193">
        <v>20.056861726248052</v>
      </c>
      <c r="Y1808" s="193">
        <v>19.912456246263066</v>
      </c>
      <c r="Z1808" s="193">
        <v>19.269666942367088</v>
      </c>
      <c r="AA1808" s="193">
        <v>23.532936238572386</v>
      </c>
      <c r="AB1808" s="193">
        <v>22.78354661226064</v>
      </c>
      <c r="AC1808" s="193">
        <v>17.515114683163517</v>
      </c>
    </row>
    <row r="1809" spans="6:29" x14ac:dyDescent="0.2">
      <c r="F1809" s="195"/>
      <c r="G1809" s="196"/>
      <c r="H1809" s="192"/>
      <c r="L1809" s="193" t="s">
        <v>1291</v>
      </c>
      <c r="M1809" s="193">
        <v>23</v>
      </c>
      <c r="O1809" s="193" t="s">
        <v>147</v>
      </c>
      <c r="P1809" s="197">
        <v>20.652571811651935</v>
      </c>
      <c r="Q1809" s="197">
        <v>18.614430426891143</v>
      </c>
      <c r="R1809" s="197">
        <v>20.536212210920084</v>
      </c>
      <c r="S1809" s="197">
        <v>19.09214471235823</v>
      </c>
      <c r="T1809" s="197">
        <v>24.892936536179405</v>
      </c>
      <c r="U1809" s="197">
        <v>22.059588734142316</v>
      </c>
      <c r="V1809" s="197">
        <v>17.97434209671605</v>
      </c>
      <c r="W1809" s="193">
        <v>20.652571811651935</v>
      </c>
      <c r="X1809" s="193">
        <v>18.614430426891143</v>
      </c>
      <c r="Y1809" s="193">
        <v>20.536212210920084</v>
      </c>
      <c r="Z1809" s="193">
        <v>19.09214471235823</v>
      </c>
      <c r="AA1809" s="193">
        <v>24.892936536179405</v>
      </c>
      <c r="AB1809" s="193">
        <v>22.059588734142316</v>
      </c>
      <c r="AC1809" s="193">
        <v>17.97434209671605</v>
      </c>
    </row>
    <row r="1810" spans="6:29" x14ac:dyDescent="0.2">
      <c r="F1810" s="195"/>
      <c r="G1810" s="196"/>
      <c r="H1810" s="192"/>
      <c r="L1810" s="193" t="s">
        <v>1292</v>
      </c>
      <c r="M1810" s="193">
        <v>23</v>
      </c>
      <c r="O1810" s="193" t="s">
        <v>149</v>
      </c>
      <c r="P1810" s="197">
        <v>20.645378560912011</v>
      </c>
      <c r="Q1810" s="197">
        <v>18.82314229139482</v>
      </c>
      <c r="R1810" s="197">
        <v>19.184180536128842</v>
      </c>
      <c r="S1810" s="197">
        <v>18.336893687414367</v>
      </c>
      <c r="T1810" s="197">
        <v>24.065436872321875</v>
      </c>
      <c r="U1810" s="197">
        <v>22.672980905356237</v>
      </c>
      <c r="V1810" s="197">
        <v>16.452481733311593</v>
      </c>
      <c r="W1810" s="193">
        <v>20.645378560912011</v>
      </c>
      <c r="X1810" s="193">
        <v>18.82314229139482</v>
      </c>
      <c r="Y1810" s="193">
        <v>19.184180536128842</v>
      </c>
      <c r="Z1810" s="193">
        <v>18.336893687414367</v>
      </c>
      <c r="AA1810" s="193">
        <v>24.065436872321875</v>
      </c>
      <c r="AB1810" s="193">
        <v>22.672980905356237</v>
      </c>
      <c r="AC1810" s="193">
        <v>16.452481733311593</v>
      </c>
    </row>
    <row r="1811" spans="6:29" x14ac:dyDescent="0.2">
      <c r="F1811" s="195"/>
      <c r="G1811" s="196"/>
      <c r="H1811" s="192"/>
      <c r="L1811" s="193" t="s">
        <v>1413</v>
      </c>
      <c r="M1811" s="193">
        <v>24</v>
      </c>
      <c r="N1811" s="193">
        <v>24</v>
      </c>
      <c r="O1811" s="193" t="s">
        <v>103</v>
      </c>
      <c r="P1811" s="197">
        <v>7.0683355912298813</v>
      </c>
      <c r="Q1811" s="197">
        <v>7.7974903788522942</v>
      </c>
      <c r="R1811" s="197">
        <v>8.3467434540406611</v>
      </c>
      <c r="S1811" s="197">
        <v>7.0593127450295654</v>
      </c>
      <c r="T1811" s="197">
        <v>14.305979600805511</v>
      </c>
      <c r="U1811" s="197">
        <v>18.220381839202819</v>
      </c>
      <c r="V1811" s="197">
        <v>10.700029410652967</v>
      </c>
      <c r="W1811" s="193">
        <v>7.0683355912298813</v>
      </c>
      <c r="X1811" s="193">
        <v>7.7974903788522942</v>
      </c>
      <c r="Y1811" s="193">
        <v>8.3467434540406611</v>
      </c>
      <c r="Z1811" s="193">
        <v>7.0593127450295654</v>
      </c>
      <c r="AA1811" s="193">
        <v>14.305979600805511</v>
      </c>
      <c r="AB1811" s="193">
        <v>18.220381839202819</v>
      </c>
      <c r="AC1811" s="193">
        <v>10.700029410652967</v>
      </c>
    </row>
    <row r="1812" spans="6:29" x14ac:dyDescent="0.2">
      <c r="F1812" s="195"/>
      <c r="G1812" s="196"/>
      <c r="H1812" s="192"/>
      <c r="L1812" s="193" t="s">
        <v>1414</v>
      </c>
      <c r="M1812" s="193">
        <v>24</v>
      </c>
      <c r="O1812" s="193" t="s">
        <v>105</v>
      </c>
      <c r="P1812" s="197">
        <v>7.6596217517521179</v>
      </c>
      <c r="Q1812" s="197">
        <v>7.0901843585062769</v>
      </c>
      <c r="R1812" s="197">
        <v>6.2358316809525398</v>
      </c>
      <c r="S1812" s="197">
        <v>9.113525593515325</v>
      </c>
      <c r="T1812" s="197">
        <v>13.877764523762623</v>
      </c>
      <c r="U1812" s="197">
        <v>15.378888313847327</v>
      </c>
      <c r="V1812" s="197">
        <v>9.7317812591066666</v>
      </c>
      <c r="W1812" s="193">
        <v>7.6596217517521179</v>
      </c>
      <c r="X1812" s="193">
        <v>7.0901843585062769</v>
      </c>
      <c r="Y1812" s="193">
        <v>6.2358316809525398</v>
      </c>
      <c r="Z1812" s="193">
        <v>9.113525593515325</v>
      </c>
      <c r="AA1812" s="193">
        <v>13.877764523762623</v>
      </c>
      <c r="AB1812" s="193">
        <v>15.378888313847327</v>
      </c>
      <c r="AC1812" s="193">
        <v>9.7317812591066666</v>
      </c>
    </row>
    <row r="1813" spans="6:29" x14ac:dyDescent="0.2">
      <c r="F1813" s="195"/>
      <c r="G1813" s="196"/>
      <c r="H1813" s="192"/>
      <c r="L1813" s="193" t="s">
        <v>1415</v>
      </c>
      <c r="M1813" s="193">
        <v>24</v>
      </c>
      <c r="O1813" s="193" t="s">
        <v>107</v>
      </c>
      <c r="P1813" s="197">
        <v>7.1211602614182405</v>
      </c>
      <c r="Q1813" s="197">
        <v>5.9457895561211949</v>
      </c>
      <c r="R1813" s="197">
        <v>8.6704804472748336</v>
      </c>
      <c r="S1813" s="197">
        <v>6.1586439097008716</v>
      </c>
      <c r="T1813" s="197">
        <v>8.9061936975580487</v>
      </c>
      <c r="U1813" s="197">
        <v>11.925346545822011</v>
      </c>
      <c r="V1813" s="197">
        <v>6.9776679373011934</v>
      </c>
      <c r="W1813" s="193">
        <v>7.1211602614182405</v>
      </c>
      <c r="X1813" s="193">
        <v>5.9457895561211949</v>
      </c>
      <c r="Y1813" s="193">
        <v>8.6704804472748336</v>
      </c>
      <c r="Z1813" s="193">
        <v>6.1586439097008716</v>
      </c>
      <c r="AA1813" s="193">
        <v>8.9061936975580487</v>
      </c>
      <c r="AB1813" s="193">
        <v>11.925346545822011</v>
      </c>
      <c r="AC1813" s="193">
        <v>6.9776679373011934</v>
      </c>
    </row>
    <row r="1814" spans="6:29" x14ac:dyDescent="0.2">
      <c r="F1814" s="195"/>
      <c r="G1814" s="196"/>
      <c r="H1814" s="192"/>
      <c r="L1814" s="193" t="s">
        <v>1416</v>
      </c>
      <c r="M1814" s="193">
        <v>24</v>
      </c>
      <c r="O1814" s="193" t="s">
        <v>109</v>
      </c>
      <c r="P1814" s="197">
        <v>7.4704982899968115</v>
      </c>
      <c r="Q1814" s="197">
        <v>7.698427425282051</v>
      </c>
      <c r="R1814" s="197">
        <v>9.3452822540769684</v>
      </c>
      <c r="S1814" s="197">
        <v>6.3913644358948458</v>
      </c>
      <c r="T1814" s="197">
        <v>9.0432897878982157</v>
      </c>
      <c r="U1814" s="197">
        <v>15.256044308604384</v>
      </c>
      <c r="V1814" s="197">
        <v>4.9222430528566514</v>
      </c>
      <c r="W1814" s="193">
        <v>7.4704982899968115</v>
      </c>
      <c r="X1814" s="193">
        <v>7.698427425282051</v>
      </c>
      <c r="Y1814" s="193">
        <v>9.3452822540769684</v>
      </c>
      <c r="Z1814" s="193">
        <v>6.3913644358948458</v>
      </c>
      <c r="AA1814" s="193">
        <v>9.0432897878982157</v>
      </c>
      <c r="AB1814" s="193">
        <v>15.256044308604384</v>
      </c>
      <c r="AC1814" s="193">
        <v>4.9222430528566514</v>
      </c>
    </row>
    <row r="1815" spans="6:29" x14ac:dyDescent="0.2">
      <c r="F1815" s="195"/>
      <c r="G1815" s="196"/>
      <c r="H1815" s="192"/>
      <c r="L1815" s="193" t="s">
        <v>1417</v>
      </c>
      <c r="M1815" s="193">
        <v>24</v>
      </c>
      <c r="O1815" s="193" t="s">
        <v>111</v>
      </c>
      <c r="P1815" s="197">
        <v>7.2144390420833435</v>
      </c>
      <c r="Q1815" s="197">
        <v>5.886620301530189</v>
      </c>
      <c r="R1815" s="197">
        <v>9.6811891588379257</v>
      </c>
      <c r="S1815" s="197">
        <v>7.0598329979850964</v>
      </c>
      <c r="T1815" s="197">
        <v>12.08371813074222</v>
      </c>
      <c r="U1815" s="197">
        <v>14.210622661241725</v>
      </c>
      <c r="V1815" s="197">
        <v>6.2147763933674476</v>
      </c>
      <c r="W1815" s="193">
        <v>7.2144390420833435</v>
      </c>
      <c r="X1815" s="193">
        <v>5.886620301530189</v>
      </c>
      <c r="Y1815" s="193">
        <v>9.6811891588379257</v>
      </c>
      <c r="Z1815" s="193">
        <v>7.0598329979850964</v>
      </c>
      <c r="AA1815" s="193">
        <v>12.08371813074222</v>
      </c>
      <c r="AB1815" s="193">
        <v>14.210622661241725</v>
      </c>
      <c r="AC1815" s="193">
        <v>6.2147763933674476</v>
      </c>
    </row>
    <row r="1816" spans="6:29" x14ac:dyDescent="0.2">
      <c r="F1816" s="195"/>
      <c r="G1816" s="196"/>
      <c r="H1816" s="192"/>
      <c r="L1816" s="193" t="s">
        <v>1418</v>
      </c>
      <c r="M1816" s="193">
        <v>24</v>
      </c>
      <c r="O1816" s="193" t="s">
        <v>113</v>
      </c>
      <c r="P1816" s="197">
        <v>5.8087608383336828</v>
      </c>
      <c r="Q1816" s="197">
        <v>7.0628890951707133</v>
      </c>
      <c r="R1816" s="197">
        <v>8.1198609850723571</v>
      </c>
      <c r="S1816" s="197">
        <v>7.38704207992365</v>
      </c>
      <c r="T1816" s="197">
        <v>10.940581746050508</v>
      </c>
      <c r="U1816" s="197">
        <v>14.353715625133633</v>
      </c>
      <c r="V1816" s="197">
        <v>5.7024244229249552</v>
      </c>
      <c r="W1816" s="193">
        <v>5.8087608383336828</v>
      </c>
      <c r="X1816" s="193">
        <v>7.0628890951707133</v>
      </c>
      <c r="Y1816" s="193">
        <v>8.1198609850723571</v>
      </c>
      <c r="Z1816" s="193">
        <v>7.38704207992365</v>
      </c>
      <c r="AA1816" s="193">
        <v>10.940581746050508</v>
      </c>
      <c r="AB1816" s="193">
        <v>14.353715625133633</v>
      </c>
      <c r="AC1816" s="193">
        <v>5.7024244229249552</v>
      </c>
    </row>
    <row r="1817" spans="6:29" x14ac:dyDescent="0.2">
      <c r="F1817" s="195"/>
      <c r="G1817" s="196"/>
      <c r="H1817" s="192"/>
      <c r="L1817" s="193" t="s">
        <v>1419</v>
      </c>
      <c r="M1817" s="193">
        <v>24</v>
      </c>
      <c r="O1817" s="193" t="s">
        <v>115</v>
      </c>
      <c r="P1817" s="197">
        <v>5.569229190826027</v>
      </c>
      <c r="Q1817" s="197">
        <v>7.0670516279685502</v>
      </c>
      <c r="R1817" s="197">
        <v>8.7306372864597872</v>
      </c>
      <c r="S1817" s="197">
        <v>7.299908366674023</v>
      </c>
      <c r="T1817" s="197">
        <v>16.21449390426563</v>
      </c>
      <c r="U1817" s="197">
        <v>16.158441981645762</v>
      </c>
      <c r="V1817" s="197">
        <v>9.5111294952757586</v>
      </c>
      <c r="W1817" s="193">
        <v>5.569229190826027</v>
      </c>
      <c r="X1817" s="193">
        <v>7.0670516279685502</v>
      </c>
      <c r="Y1817" s="193">
        <v>8.7306372864597872</v>
      </c>
      <c r="Z1817" s="193">
        <v>7.299908366674023</v>
      </c>
      <c r="AA1817" s="193">
        <v>16.21449390426563</v>
      </c>
      <c r="AB1817" s="193">
        <v>16.158441981645762</v>
      </c>
      <c r="AC1817" s="193">
        <v>9.5111294952757586</v>
      </c>
    </row>
    <row r="1818" spans="6:29" x14ac:dyDescent="0.2">
      <c r="F1818" s="195"/>
      <c r="G1818" s="196"/>
      <c r="H1818" s="192"/>
      <c r="L1818" s="193" t="s">
        <v>1420</v>
      </c>
      <c r="M1818" s="193">
        <v>24</v>
      </c>
      <c r="O1818" s="193" t="s">
        <v>117</v>
      </c>
      <c r="P1818" s="197">
        <v>10.598381853431315</v>
      </c>
      <c r="Q1818" s="197">
        <v>10.976750248439131</v>
      </c>
      <c r="R1818" s="197">
        <v>11.38659232918312</v>
      </c>
      <c r="S1818" s="197">
        <v>15.781431062440552</v>
      </c>
      <c r="T1818" s="197">
        <v>19.39129673269192</v>
      </c>
      <c r="U1818" s="197">
        <v>16.537228018556281</v>
      </c>
      <c r="V1818" s="197">
        <v>14.484259515531985</v>
      </c>
      <c r="W1818" s="193">
        <v>10.598381853431315</v>
      </c>
      <c r="X1818" s="193">
        <v>10.976750248439131</v>
      </c>
      <c r="Y1818" s="193">
        <v>11.38659232918312</v>
      </c>
      <c r="Z1818" s="193">
        <v>15.781431062440552</v>
      </c>
      <c r="AA1818" s="193">
        <v>19.39129673269192</v>
      </c>
      <c r="AB1818" s="193">
        <v>16.537228018556281</v>
      </c>
      <c r="AC1818" s="193">
        <v>14.484259515531985</v>
      </c>
    </row>
    <row r="1819" spans="6:29" x14ac:dyDescent="0.2">
      <c r="F1819" s="195"/>
      <c r="G1819" s="196"/>
      <c r="H1819" s="192"/>
      <c r="L1819" s="193" t="s">
        <v>1421</v>
      </c>
      <c r="M1819" s="193">
        <v>24</v>
      </c>
      <c r="O1819" s="193" t="s">
        <v>119</v>
      </c>
      <c r="P1819" s="197">
        <v>6.5241825977170977</v>
      </c>
      <c r="Q1819" s="197">
        <v>8.0399194035203791</v>
      </c>
      <c r="R1819" s="197">
        <v>5.3265781151971732</v>
      </c>
      <c r="S1819" s="197">
        <v>9.1931005305500797</v>
      </c>
      <c r="T1819" s="197">
        <v>12.832835471667575</v>
      </c>
      <c r="U1819" s="197">
        <v>17.097614813770821</v>
      </c>
      <c r="V1819" s="197">
        <v>9.6836055861393522</v>
      </c>
      <c r="W1819" s="193">
        <v>6.5241825977170977</v>
      </c>
      <c r="X1819" s="193">
        <v>8.0399194035203791</v>
      </c>
      <c r="Y1819" s="193">
        <v>5.3265781151971732</v>
      </c>
      <c r="Z1819" s="193">
        <v>9.1931005305500797</v>
      </c>
      <c r="AA1819" s="193">
        <v>12.832835471667575</v>
      </c>
      <c r="AB1819" s="193">
        <v>17.097614813770821</v>
      </c>
      <c r="AC1819" s="193">
        <v>9.6836055861393522</v>
      </c>
    </row>
    <row r="1820" spans="6:29" x14ac:dyDescent="0.2">
      <c r="F1820" s="195"/>
      <c r="G1820" s="196"/>
      <c r="H1820" s="192"/>
      <c r="L1820" s="193" t="s">
        <v>1422</v>
      </c>
      <c r="M1820" s="193">
        <v>24</v>
      </c>
      <c r="O1820" s="193" t="s">
        <v>121</v>
      </c>
      <c r="P1820" s="197">
        <v>7.767385353373129</v>
      </c>
      <c r="Q1820" s="197">
        <v>9.6071315742304026</v>
      </c>
      <c r="R1820" s="197">
        <v>7.3868357904439321</v>
      </c>
      <c r="S1820" s="197">
        <v>10.78712522036232</v>
      </c>
      <c r="T1820" s="197">
        <v>14.723358868642402</v>
      </c>
      <c r="U1820" s="197">
        <v>16.844810060774744</v>
      </c>
      <c r="V1820" s="197">
        <v>9.9010750262598535</v>
      </c>
      <c r="W1820" s="193">
        <v>7.767385353373129</v>
      </c>
      <c r="X1820" s="193">
        <v>9.6071315742304026</v>
      </c>
      <c r="Y1820" s="193">
        <v>7.3868357904439321</v>
      </c>
      <c r="Z1820" s="193">
        <v>10.78712522036232</v>
      </c>
      <c r="AA1820" s="193">
        <v>14.723358868642402</v>
      </c>
      <c r="AB1820" s="193">
        <v>16.844810060774744</v>
      </c>
      <c r="AC1820" s="193">
        <v>9.9010750262598535</v>
      </c>
    </row>
    <row r="1821" spans="6:29" x14ac:dyDescent="0.2">
      <c r="F1821" s="195"/>
      <c r="G1821" s="196"/>
      <c r="H1821" s="192"/>
      <c r="L1821" s="193" t="s">
        <v>1423</v>
      </c>
      <c r="M1821" s="193">
        <v>24</v>
      </c>
      <c r="O1821" s="193" t="s">
        <v>123</v>
      </c>
      <c r="P1821" s="197">
        <v>7.2185185972898189</v>
      </c>
      <c r="Q1821" s="197">
        <v>6.5264943738200794</v>
      </c>
      <c r="R1821" s="197">
        <v>8.3159657027281781</v>
      </c>
      <c r="S1821" s="197">
        <v>8.1891888189948805</v>
      </c>
      <c r="T1821" s="197">
        <v>12.926918781658127</v>
      </c>
      <c r="U1821" s="197">
        <v>13.773943072715724</v>
      </c>
      <c r="V1821" s="197">
        <v>8.9712799303912867</v>
      </c>
      <c r="W1821" s="193">
        <v>7.2185185972898189</v>
      </c>
      <c r="X1821" s="193">
        <v>6.5264943738200794</v>
      </c>
      <c r="Y1821" s="193">
        <v>8.3159657027281781</v>
      </c>
      <c r="Z1821" s="193">
        <v>8.1891888189948805</v>
      </c>
      <c r="AA1821" s="193">
        <v>12.926918781658127</v>
      </c>
      <c r="AB1821" s="193">
        <v>13.773943072715724</v>
      </c>
      <c r="AC1821" s="193">
        <v>8.9712799303912867</v>
      </c>
    </row>
    <row r="1822" spans="6:29" x14ac:dyDescent="0.2">
      <c r="F1822" s="195"/>
      <c r="G1822" s="196"/>
      <c r="H1822" s="192"/>
      <c r="L1822" s="193" t="s">
        <v>1424</v>
      </c>
      <c r="M1822" s="193">
        <v>24</v>
      </c>
      <c r="O1822" s="193" t="s">
        <v>125</v>
      </c>
      <c r="P1822" s="197">
        <v>7.3388210879309561</v>
      </c>
      <c r="Q1822" s="197">
        <v>7.7609676958552969</v>
      </c>
      <c r="R1822" s="197">
        <v>6.2556902123327447</v>
      </c>
      <c r="S1822" s="197">
        <v>8.3067913353030569</v>
      </c>
      <c r="T1822" s="197">
        <v>11.640028345340701</v>
      </c>
      <c r="U1822" s="197">
        <v>12.506749231737832</v>
      </c>
      <c r="V1822" s="197">
        <v>8.5982843769820789</v>
      </c>
      <c r="W1822" s="193">
        <v>7.3388210879309561</v>
      </c>
      <c r="X1822" s="193">
        <v>7.7609676958552969</v>
      </c>
      <c r="Y1822" s="193">
        <v>6.2556902123327447</v>
      </c>
      <c r="Z1822" s="193">
        <v>8.3067913353030569</v>
      </c>
      <c r="AA1822" s="193">
        <v>11.640028345340701</v>
      </c>
      <c r="AB1822" s="193">
        <v>12.506749231737832</v>
      </c>
      <c r="AC1822" s="193">
        <v>8.5982843769820789</v>
      </c>
    </row>
    <row r="1823" spans="6:29" x14ac:dyDescent="0.2">
      <c r="F1823" s="195"/>
      <c r="G1823" s="196"/>
      <c r="H1823" s="192"/>
      <c r="L1823" s="193" t="s">
        <v>1425</v>
      </c>
      <c r="M1823" s="193">
        <v>24</v>
      </c>
      <c r="O1823" s="193" t="s">
        <v>127</v>
      </c>
      <c r="P1823" s="197">
        <v>6.0880192909048576</v>
      </c>
      <c r="Q1823" s="197">
        <v>4.9901911654274409</v>
      </c>
      <c r="R1823" s="197">
        <v>5.6752345079863966</v>
      </c>
      <c r="S1823" s="197">
        <v>8.1342621800539501</v>
      </c>
      <c r="T1823" s="197">
        <v>11.893011162691561</v>
      </c>
      <c r="U1823" s="197">
        <v>15.452057546584664</v>
      </c>
      <c r="V1823" s="197">
        <v>9.8364177711621785</v>
      </c>
      <c r="W1823" s="193">
        <v>6.0880192909048576</v>
      </c>
      <c r="X1823" s="193">
        <v>4.9901911654274409</v>
      </c>
      <c r="Y1823" s="193">
        <v>5.6752345079863966</v>
      </c>
      <c r="Z1823" s="193">
        <v>8.1342621800539501</v>
      </c>
      <c r="AA1823" s="193">
        <v>11.893011162691561</v>
      </c>
      <c r="AB1823" s="193">
        <v>15.452057546584664</v>
      </c>
      <c r="AC1823" s="193">
        <v>9.8364177711621785</v>
      </c>
    </row>
    <row r="1824" spans="6:29" x14ac:dyDescent="0.2">
      <c r="F1824" s="195"/>
      <c r="G1824" s="196"/>
      <c r="H1824" s="192"/>
      <c r="L1824" s="193" t="s">
        <v>1426</v>
      </c>
      <c r="M1824" s="193">
        <v>24</v>
      </c>
      <c r="O1824" s="193" t="s">
        <v>129</v>
      </c>
      <c r="P1824" s="197">
        <v>6.7097656158483581</v>
      </c>
      <c r="Q1824" s="197">
        <v>5.34068784497408</v>
      </c>
      <c r="R1824" s="197">
        <v>7.7831871385200522</v>
      </c>
      <c r="S1824" s="197">
        <v>6.8884912305443269</v>
      </c>
      <c r="T1824" s="197">
        <v>11.22901227771086</v>
      </c>
      <c r="U1824" s="197">
        <v>14.13731477734998</v>
      </c>
      <c r="V1824" s="197">
        <v>8.7174046633802842</v>
      </c>
      <c r="W1824" s="193">
        <v>6.7097656158483581</v>
      </c>
      <c r="X1824" s="193">
        <v>5.34068784497408</v>
      </c>
      <c r="Y1824" s="193">
        <v>7.7831871385200522</v>
      </c>
      <c r="Z1824" s="193">
        <v>6.8884912305443269</v>
      </c>
      <c r="AA1824" s="193">
        <v>11.22901227771086</v>
      </c>
      <c r="AB1824" s="193">
        <v>14.13731477734998</v>
      </c>
      <c r="AC1824" s="193">
        <v>8.7174046633802842</v>
      </c>
    </row>
    <row r="1825" spans="6:29" x14ac:dyDescent="0.2">
      <c r="F1825" s="195"/>
      <c r="G1825" s="196"/>
      <c r="H1825" s="192"/>
      <c r="L1825" s="193" t="s">
        <v>1427</v>
      </c>
      <c r="M1825" s="193">
        <v>24</v>
      </c>
      <c r="O1825" s="193" t="s">
        <v>131</v>
      </c>
      <c r="P1825" s="197">
        <v>7.0767482002959712</v>
      </c>
      <c r="Q1825" s="197">
        <v>8.1042645489150917</v>
      </c>
      <c r="R1825" s="197">
        <v>8.0647582718536963</v>
      </c>
      <c r="S1825" s="197">
        <v>9.0767315836585194</v>
      </c>
      <c r="T1825" s="197">
        <v>12.973271079726645</v>
      </c>
      <c r="U1825" s="197">
        <v>15.967107334302394</v>
      </c>
      <c r="V1825" s="197">
        <v>8.7936408767723684</v>
      </c>
      <c r="W1825" s="193">
        <v>7.0767482002959712</v>
      </c>
      <c r="X1825" s="193">
        <v>8.1042645489150917</v>
      </c>
      <c r="Y1825" s="193">
        <v>8.0647582718536963</v>
      </c>
      <c r="Z1825" s="193">
        <v>9.0767315836585194</v>
      </c>
      <c r="AA1825" s="193">
        <v>12.973271079726645</v>
      </c>
      <c r="AB1825" s="193">
        <v>15.967107334302394</v>
      </c>
      <c r="AC1825" s="193">
        <v>8.7936408767723684</v>
      </c>
    </row>
    <row r="1826" spans="6:29" x14ac:dyDescent="0.2">
      <c r="F1826" s="195"/>
      <c r="G1826" s="196"/>
      <c r="H1826" s="192"/>
      <c r="L1826" s="193" t="s">
        <v>1428</v>
      </c>
      <c r="M1826" s="193">
        <v>24</v>
      </c>
      <c r="O1826" s="193" t="s">
        <v>133</v>
      </c>
      <c r="P1826" s="197">
        <v>7.549928009145833</v>
      </c>
      <c r="Q1826" s="197">
        <v>6.537957991163112</v>
      </c>
      <c r="R1826" s="197">
        <v>8.9330270572237715</v>
      </c>
      <c r="S1826" s="197">
        <v>8.4072288781681532</v>
      </c>
      <c r="T1826" s="197">
        <v>12.809919315060004</v>
      </c>
      <c r="U1826" s="197">
        <v>15.018673611740981</v>
      </c>
      <c r="V1826" s="197">
        <v>9.0272588452122182</v>
      </c>
      <c r="W1826" s="193">
        <v>7.549928009145833</v>
      </c>
      <c r="X1826" s="193">
        <v>6.537957991163112</v>
      </c>
      <c r="Y1826" s="193">
        <v>8.9330270572237715</v>
      </c>
      <c r="Z1826" s="193">
        <v>8.4072288781681532</v>
      </c>
      <c r="AA1826" s="193">
        <v>12.809919315060004</v>
      </c>
      <c r="AB1826" s="193">
        <v>15.018673611740981</v>
      </c>
      <c r="AC1826" s="193">
        <v>9.0272588452122182</v>
      </c>
    </row>
    <row r="1827" spans="6:29" x14ac:dyDescent="0.2">
      <c r="F1827" s="195"/>
      <c r="G1827" s="196"/>
      <c r="H1827" s="192"/>
      <c r="L1827" s="193" t="s">
        <v>1429</v>
      </c>
      <c r="M1827" s="193">
        <v>24</v>
      </c>
      <c r="O1827" s="193" t="s">
        <v>135</v>
      </c>
      <c r="P1827" s="197">
        <v>7.0391509837180486</v>
      </c>
      <c r="Q1827" s="197">
        <v>7.3816231238438155</v>
      </c>
      <c r="R1827" s="197">
        <v>8.2845801459755961</v>
      </c>
      <c r="S1827" s="197">
        <v>8.7923269314462278</v>
      </c>
      <c r="T1827" s="197">
        <v>12.724371437613524</v>
      </c>
      <c r="U1827" s="197">
        <v>15.775148703307705</v>
      </c>
      <c r="V1827" s="197">
        <v>10.631043529938005</v>
      </c>
      <c r="W1827" s="193">
        <v>7.0391509837180486</v>
      </c>
      <c r="X1827" s="193">
        <v>7.3816231238438155</v>
      </c>
      <c r="Y1827" s="193">
        <v>8.2845801459755961</v>
      </c>
      <c r="Z1827" s="193">
        <v>8.7923269314462278</v>
      </c>
      <c r="AA1827" s="193">
        <v>12.724371437613524</v>
      </c>
      <c r="AB1827" s="193">
        <v>15.775148703307705</v>
      </c>
      <c r="AC1827" s="193">
        <v>10.631043529938005</v>
      </c>
    </row>
    <row r="1828" spans="6:29" x14ac:dyDescent="0.2">
      <c r="F1828" s="195"/>
      <c r="G1828" s="196"/>
      <c r="H1828" s="192"/>
      <c r="L1828" s="193" t="s">
        <v>1430</v>
      </c>
      <c r="M1828" s="193">
        <v>24</v>
      </c>
      <c r="O1828" s="193" t="s">
        <v>137</v>
      </c>
      <c r="P1828" s="197">
        <v>8.2841757695675078</v>
      </c>
      <c r="Q1828" s="197">
        <v>5.8365440808400599</v>
      </c>
      <c r="R1828" s="197">
        <v>7.4134019362447816</v>
      </c>
      <c r="S1828" s="197">
        <v>7.6067712480925156</v>
      </c>
      <c r="T1828" s="197">
        <v>12.850715223584048</v>
      </c>
      <c r="U1828" s="197">
        <v>13.624094913910515</v>
      </c>
      <c r="V1828" s="197">
        <v>9.2797985371451759</v>
      </c>
      <c r="W1828" s="193">
        <v>8.2841757695675078</v>
      </c>
      <c r="X1828" s="193">
        <v>5.8365440808400599</v>
      </c>
      <c r="Y1828" s="193">
        <v>7.4134019362447816</v>
      </c>
      <c r="Z1828" s="193">
        <v>7.6067712480925156</v>
      </c>
      <c r="AA1828" s="193">
        <v>12.850715223584048</v>
      </c>
      <c r="AB1828" s="193">
        <v>13.624094913910515</v>
      </c>
      <c r="AC1828" s="193">
        <v>9.2797985371451759</v>
      </c>
    </row>
    <row r="1829" spans="6:29" x14ac:dyDescent="0.2">
      <c r="F1829" s="195"/>
      <c r="G1829" s="196"/>
      <c r="H1829" s="192"/>
      <c r="L1829" s="193" t="s">
        <v>1431</v>
      </c>
      <c r="M1829" s="193">
        <v>24</v>
      </c>
      <c r="O1829" s="193" t="s">
        <v>139</v>
      </c>
      <c r="P1829" s="197">
        <v>8.6424925894573299</v>
      </c>
      <c r="Q1829" s="197">
        <v>9.0624438991294944</v>
      </c>
      <c r="R1829" s="197">
        <v>8.8515949937781553</v>
      </c>
      <c r="S1829" s="197">
        <v>7.6403749351345294</v>
      </c>
      <c r="T1829" s="197">
        <v>11.559352558126768</v>
      </c>
      <c r="U1829" s="197">
        <v>13.299651667983801</v>
      </c>
      <c r="V1829" s="197">
        <v>9.4740923221581212</v>
      </c>
      <c r="W1829" s="193">
        <v>8.6424925894573299</v>
      </c>
      <c r="X1829" s="193">
        <v>9.0624438991294944</v>
      </c>
      <c r="Y1829" s="193">
        <v>8.8515949937781553</v>
      </c>
      <c r="Z1829" s="193">
        <v>7.6403749351345294</v>
      </c>
      <c r="AA1829" s="193">
        <v>11.559352558126768</v>
      </c>
      <c r="AB1829" s="193">
        <v>13.299651667983801</v>
      </c>
      <c r="AC1829" s="193">
        <v>9.4740923221581212</v>
      </c>
    </row>
    <row r="1830" spans="6:29" x14ac:dyDescent="0.2">
      <c r="F1830" s="195"/>
      <c r="G1830" s="196"/>
      <c r="H1830" s="192"/>
      <c r="L1830" s="193" t="s">
        <v>1432</v>
      </c>
      <c r="M1830" s="193">
        <v>24</v>
      </c>
      <c r="O1830" s="193" t="s">
        <v>141</v>
      </c>
      <c r="P1830" s="197">
        <v>8.9124446904014274</v>
      </c>
      <c r="Q1830" s="197">
        <v>8.2551549274124838</v>
      </c>
      <c r="R1830" s="197">
        <v>8.292670944622575</v>
      </c>
      <c r="S1830" s="197">
        <v>6.8820015537446295</v>
      </c>
      <c r="T1830" s="197">
        <v>10.261987900291311</v>
      </c>
      <c r="U1830" s="197">
        <v>12.948514347074905</v>
      </c>
      <c r="V1830" s="197">
        <v>7.6250510866468311</v>
      </c>
      <c r="W1830" s="193">
        <v>8.9124446904014274</v>
      </c>
      <c r="X1830" s="193">
        <v>8.2551549274124838</v>
      </c>
      <c r="Y1830" s="193">
        <v>8.292670944622575</v>
      </c>
      <c r="Z1830" s="193">
        <v>6.8820015537446295</v>
      </c>
      <c r="AA1830" s="193">
        <v>10.261987900291311</v>
      </c>
      <c r="AB1830" s="193">
        <v>12.948514347074905</v>
      </c>
      <c r="AC1830" s="193">
        <v>7.6250510866468311</v>
      </c>
    </row>
    <row r="1831" spans="6:29" x14ac:dyDescent="0.2">
      <c r="F1831" s="195"/>
      <c r="G1831" s="196"/>
      <c r="H1831" s="192"/>
      <c r="L1831" s="193" t="s">
        <v>1433</v>
      </c>
      <c r="M1831" s="193">
        <v>24</v>
      </c>
      <c r="O1831" s="193" t="s">
        <v>143</v>
      </c>
      <c r="P1831" s="197">
        <v>8.1176230161142175</v>
      </c>
      <c r="Q1831" s="197">
        <v>8.6818164981701855</v>
      </c>
      <c r="R1831" s="197">
        <v>8.5647310630294591</v>
      </c>
      <c r="S1831" s="197">
        <v>8.1004287267954442</v>
      </c>
      <c r="T1831" s="197">
        <v>12.0317700650145</v>
      </c>
      <c r="U1831" s="197">
        <v>13.677192660096843</v>
      </c>
      <c r="V1831" s="197">
        <v>9.9799290698791587</v>
      </c>
      <c r="W1831" s="193">
        <v>8.1176230161142175</v>
      </c>
      <c r="X1831" s="193">
        <v>8.6818164981701855</v>
      </c>
      <c r="Y1831" s="193">
        <v>8.5647310630294591</v>
      </c>
      <c r="Z1831" s="193">
        <v>8.1004287267954442</v>
      </c>
      <c r="AA1831" s="193">
        <v>12.0317700650145</v>
      </c>
      <c r="AB1831" s="193">
        <v>13.677192660096843</v>
      </c>
      <c r="AC1831" s="193">
        <v>9.9799290698791587</v>
      </c>
    </row>
    <row r="1832" spans="6:29" x14ac:dyDescent="0.2">
      <c r="F1832" s="195"/>
      <c r="G1832" s="196"/>
      <c r="H1832" s="192"/>
      <c r="L1832" s="193" t="s">
        <v>1434</v>
      </c>
      <c r="M1832" s="193">
        <v>24</v>
      </c>
      <c r="O1832" s="193" t="s">
        <v>145</v>
      </c>
      <c r="P1832" s="197">
        <v>8.5270607025417675</v>
      </c>
      <c r="Q1832" s="197">
        <v>8.6322434915326607</v>
      </c>
      <c r="R1832" s="197">
        <v>7.6142215941379012</v>
      </c>
      <c r="S1832" s="197">
        <v>7.9114518743129318</v>
      </c>
      <c r="T1832" s="197">
        <v>11.06932959662095</v>
      </c>
      <c r="U1832" s="197">
        <v>15.880201395502873</v>
      </c>
      <c r="V1832" s="197">
        <v>10.040454170582889</v>
      </c>
      <c r="W1832" s="193">
        <v>8.5270607025417675</v>
      </c>
      <c r="X1832" s="193">
        <v>8.6322434915326607</v>
      </c>
      <c r="Y1832" s="193">
        <v>7.6142215941379012</v>
      </c>
      <c r="Z1832" s="193">
        <v>7.9114518743129318</v>
      </c>
      <c r="AA1832" s="193">
        <v>11.06932959662095</v>
      </c>
      <c r="AB1832" s="193">
        <v>15.880201395502873</v>
      </c>
      <c r="AC1832" s="193">
        <v>10.040454170582889</v>
      </c>
    </row>
    <row r="1833" spans="6:29" x14ac:dyDescent="0.2">
      <c r="F1833" s="195"/>
      <c r="G1833" s="196"/>
      <c r="H1833" s="192"/>
      <c r="L1833" s="193" t="s">
        <v>1435</v>
      </c>
      <c r="M1833" s="193">
        <v>24</v>
      </c>
      <c r="O1833" s="193" t="s">
        <v>147</v>
      </c>
      <c r="P1833" s="197">
        <v>7.6172107405778959</v>
      </c>
      <c r="Q1833" s="197">
        <v>6.5643588299049931</v>
      </c>
      <c r="R1833" s="197">
        <v>8.9088709529399264</v>
      </c>
      <c r="S1833" s="197">
        <v>7.3154765803294408</v>
      </c>
      <c r="T1833" s="197">
        <v>12.918744320989099</v>
      </c>
      <c r="U1833" s="197">
        <v>13.403515619685265</v>
      </c>
      <c r="V1833" s="197">
        <v>7.7378155902447743</v>
      </c>
      <c r="W1833" s="193">
        <v>7.6172107405778959</v>
      </c>
      <c r="X1833" s="193">
        <v>6.5643588299049931</v>
      </c>
      <c r="Y1833" s="193">
        <v>8.9088709529399264</v>
      </c>
      <c r="Z1833" s="193">
        <v>7.3154765803294408</v>
      </c>
      <c r="AA1833" s="193">
        <v>12.918744320989099</v>
      </c>
      <c r="AB1833" s="193">
        <v>13.403515619685265</v>
      </c>
      <c r="AC1833" s="193">
        <v>7.7378155902447743</v>
      </c>
    </row>
    <row r="1834" spans="6:29" x14ac:dyDescent="0.2">
      <c r="F1834" s="195"/>
      <c r="G1834" s="196"/>
      <c r="H1834" s="192"/>
      <c r="L1834" s="193" t="s">
        <v>1436</v>
      </c>
      <c r="M1834" s="193">
        <v>24</v>
      </c>
      <c r="O1834" s="193" t="s">
        <v>149</v>
      </c>
      <c r="P1834" s="197">
        <v>6.1431177146402183</v>
      </c>
      <c r="Q1834" s="197">
        <v>4.335893745445011</v>
      </c>
      <c r="R1834" s="197">
        <v>5.0306409036409745</v>
      </c>
      <c r="S1834" s="197">
        <v>4.3526833937551679</v>
      </c>
      <c r="T1834" s="197">
        <v>9.1944019046574308</v>
      </c>
      <c r="U1834" s="197">
        <v>12.247325727855081</v>
      </c>
      <c r="V1834" s="197">
        <v>7.2962163835280682</v>
      </c>
      <c r="W1834" s="193">
        <v>6.1431177146402183</v>
      </c>
      <c r="X1834" s="193">
        <v>4.335893745445011</v>
      </c>
      <c r="Y1834" s="193">
        <v>5.0306409036409745</v>
      </c>
      <c r="Z1834" s="193">
        <v>4.3526833937551679</v>
      </c>
      <c r="AA1834" s="193">
        <v>9.1944019046574308</v>
      </c>
      <c r="AB1834" s="193">
        <v>12.247325727855081</v>
      </c>
      <c r="AC1834" s="193">
        <v>7.2962163835280682</v>
      </c>
    </row>
    <row r="1835" spans="6:29" x14ac:dyDescent="0.2">
      <c r="F1835" s="195"/>
      <c r="G1835" s="196"/>
      <c r="H1835" s="192"/>
      <c r="L1835" s="193" t="s">
        <v>1557</v>
      </c>
      <c r="M1835" s="193">
        <v>25</v>
      </c>
      <c r="N1835" s="193">
        <v>25</v>
      </c>
      <c r="O1835" s="193" t="s">
        <v>103</v>
      </c>
      <c r="P1835" s="197">
        <v>3.2304382800463824</v>
      </c>
      <c r="Q1835" s="197">
        <v>2.7274218125317726</v>
      </c>
      <c r="R1835" s="197">
        <v>3.2886424687170703</v>
      </c>
      <c r="S1835" s="197">
        <v>3.6357026425558354</v>
      </c>
      <c r="T1835" s="197">
        <v>5.6788617567365662</v>
      </c>
      <c r="U1835" s="197">
        <v>8.0655331754196933</v>
      </c>
      <c r="V1835" s="197">
        <v>2.8376203432513898</v>
      </c>
      <c r="W1835" s="193">
        <v>3.2304382800463824</v>
      </c>
      <c r="X1835" s="193">
        <v>2.7274218125317726</v>
      </c>
      <c r="Y1835" s="193">
        <v>3.2886424687170703</v>
      </c>
      <c r="Z1835" s="193">
        <v>3.6357026425558354</v>
      </c>
      <c r="AA1835" s="193">
        <v>5.6788617567365662</v>
      </c>
      <c r="AB1835" s="193">
        <v>8.0655331754196933</v>
      </c>
      <c r="AC1835" s="193">
        <v>2.8376203432513898</v>
      </c>
    </row>
    <row r="1836" spans="6:29" x14ac:dyDescent="0.2">
      <c r="F1836" s="195"/>
      <c r="G1836" s="196"/>
      <c r="H1836" s="192"/>
      <c r="L1836" s="193" t="s">
        <v>1558</v>
      </c>
      <c r="M1836" s="193">
        <v>25</v>
      </c>
      <c r="O1836" s="193" t="s">
        <v>105</v>
      </c>
      <c r="P1836" s="197">
        <v>3.046535349304726</v>
      </c>
      <c r="Q1836" s="197">
        <v>3.1986007307146096</v>
      </c>
      <c r="R1836" s="197">
        <v>3.6913187330427162</v>
      </c>
      <c r="S1836" s="197">
        <v>3.1072029335929101</v>
      </c>
      <c r="T1836" s="197">
        <v>5.401804343434879</v>
      </c>
      <c r="U1836" s="197">
        <v>6.026556196171537</v>
      </c>
      <c r="V1836" s="197">
        <v>2.9794035331829924</v>
      </c>
      <c r="W1836" s="193">
        <v>3.046535349304726</v>
      </c>
      <c r="X1836" s="193">
        <v>3.1986007307146096</v>
      </c>
      <c r="Y1836" s="193">
        <v>3.6913187330427162</v>
      </c>
      <c r="Z1836" s="193">
        <v>3.1072029335929101</v>
      </c>
      <c r="AA1836" s="193">
        <v>5.401804343434879</v>
      </c>
      <c r="AB1836" s="193">
        <v>6.026556196171537</v>
      </c>
      <c r="AC1836" s="193">
        <v>2.9794035331829924</v>
      </c>
    </row>
    <row r="1837" spans="6:29" x14ac:dyDescent="0.2">
      <c r="F1837" s="195"/>
      <c r="G1837" s="196"/>
      <c r="H1837" s="192"/>
      <c r="L1837" s="193" t="s">
        <v>1559</v>
      </c>
      <c r="M1837" s="193">
        <v>25</v>
      </c>
      <c r="O1837" s="193" t="s">
        <v>107</v>
      </c>
      <c r="P1837" s="197">
        <v>2.8183443460003113</v>
      </c>
      <c r="Q1837" s="197">
        <v>3.9351478365675665</v>
      </c>
      <c r="R1837" s="197">
        <v>2.8925855946315675</v>
      </c>
      <c r="S1837" s="197">
        <v>3.3401833196829847</v>
      </c>
      <c r="T1837" s="197">
        <v>4.7316287120837748</v>
      </c>
      <c r="U1837" s="197">
        <v>6.7252166891207885</v>
      </c>
      <c r="V1837" s="197">
        <v>2.8141778658375198</v>
      </c>
      <c r="W1837" s="193">
        <v>2.8183443460003113</v>
      </c>
      <c r="X1837" s="193">
        <v>3.9351478365675665</v>
      </c>
      <c r="Y1837" s="193">
        <v>2.8925855946315675</v>
      </c>
      <c r="Z1837" s="193">
        <v>3.3401833196829847</v>
      </c>
      <c r="AA1837" s="193">
        <v>4.7316287120837748</v>
      </c>
      <c r="AB1837" s="193">
        <v>6.7252166891207885</v>
      </c>
      <c r="AC1837" s="193">
        <v>2.8141778658375198</v>
      </c>
    </row>
    <row r="1838" spans="6:29" x14ac:dyDescent="0.2">
      <c r="F1838" s="195"/>
      <c r="G1838" s="196"/>
      <c r="H1838" s="192"/>
      <c r="L1838" s="193" t="s">
        <v>1560</v>
      </c>
      <c r="M1838" s="193">
        <v>25</v>
      </c>
      <c r="O1838" s="193" t="s">
        <v>109</v>
      </c>
      <c r="P1838" s="197">
        <v>3.205090989012934</v>
      </c>
      <c r="Q1838" s="197">
        <v>3.5771571068039436</v>
      </c>
      <c r="R1838" s="197">
        <v>3.5611870458319705</v>
      </c>
      <c r="S1838" s="197">
        <v>3.0812636087680989</v>
      </c>
      <c r="T1838" s="197">
        <v>4.8886044903230355</v>
      </c>
      <c r="U1838" s="197">
        <v>5.6305596565891172</v>
      </c>
      <c r="V1838" s="197">
        <v>3.1936249781828652</v>
      </c>
      <c r="W1838" s="193">
        <v>3.205090989012934</v>
      </c>
      <c r="X1838" s="193">
        <v>3.5771571068039436</v>
      </c>
      <c r="Y1838" s="193">
        <v>3.5611870458319705</v>
      </c>
      <c r="Z1838" s="193">
        <v>3.0812636087680989</v>
      </c>
      <c r="AA1838" s="193">
        <v>4.8886044903230355</v>
      </c>
      <c r="AB1838" s="193">
        <v>5.6305596565891172</v>
      </c>
      <c r="AC1838" s="193">
        <v>3.1936249781828652</v>
      </c>
    </row>
    <row r="1839" spans="6:29" x14ac:dyDescent="0.2">
      <c r="F1839" s="195"/>
      <c r="G1839" s="196"/>
      <c r="H1839" s="192"/>
      <c r="L1839" s="193" t="s">
        <v>1561</v>
      </c>
      <c r="M1839" s="193">
        <v>25</v>
      </c>
      <c r="O1839" s="193" t="s">
        <v>111</v>
      </c>
      <c r="P1839" s="197">
        <v>3.4868172249099052</v>
      </c>
      <c r="Q1839" s="197">
        <v>3.5277715552221931</v>
      </c>
      <c r="R1839" s="197">
        <v>3.1838396772408495</v>
      </c>
      <c r="S1839" s="197">
        <v>3.6911722639538334</v>
      </c>
      <c r="T1839" s="197">
        <v>5.4271042045825304</v>
      </c>
      <c r="U1839" s="197">
        <v>6.1900023807044686</v>
      </c>
      <c r="V1839" s="197">
        <v>2.4587834098562689</v>
      </c>
      <c r="W1839" s="193">
        <v>3.4868172249099052</v>
      </c>
      <c r="X1839" s="193">
        <v>3.5277715552221931</v>
      </c>
      <c r="Y1839" s="193">
        <v>3.1838396772408495</v>
      </c>
      <c r="Z1839" s="193">
        <v>3.6911722639538334</v>
      </c>
      <c r="AA1839" s="193">
        <v>5.4271042045825304</v>
      </c>
      <c r="AB1839" s="193">
        <v>6.1900023807044686</v>
      </c>
      <c r="AC1839" s="193">
        <v>2.4587834098562689</v>
      </c>
    </row>
    <row r="1840" spans="6:29" x14ac:dyDescent="0.2">
      <c r="F1840" s="195"/>
      <c r="G1840" s="196"/>
      <c r="H1840" s="192"/>
      <c r="L1840" s="193" t="s">
        <v>1562</v>
      </c>
      <c r="M1840" s="193">
        <v>25</v>
      </c>
      <c r="O1840" s="193" t="s">
        <v>113</v>
      </c>
      <c r="P1840" s="197">
        <v>2.9167818913009835</v>
      </c>
      <c r="Q1840" s="197">
        <v>3.375277609634098</v>
      </c>
      <c r="R1840" s="197">
        <v>3.4766129065650659</v>
      </c>
      <c r="S1840" s="197">
        <v>3.76229430602308</v>
      </c>
      <c r="T1840" s="197">
        <v>5.2456050232668678</v>
      </c>
      <c r="U1840" s="197">
        <v>5.8524675597689022</v>
      </c>
      <c r="V1840" s="197">
        <v>2.0777900928400652</v>
      </c>
      <c r="W1840" s="193">
        <v>2.9167818913009835</v>
      </c>
      <c r="X1840" s="193">
        <v>3.375277609634098</v>
      </c>
      <c r="Y1840" s="193">
        <v>3.4766129065650659</v>
      </c>
      <c r="Z1840" s="193">
        <v>3.76229430602308</v>
      </c>
      <c r="AA1840" s="193">
        <v>5.2456050232668678</v>
      </c>
      <c r="AB1840" s="193">
        <v>5.8524675597689022</v>
      </c>
      <c r="AC1840" s="193">
        <v>2.0777900928400652</v>
      </c>
    </row>
    <row r="1841" spans="6:29" x14ac:dyDescent="0.2">
      <c r="F1841" s="195"/>
      <c r="G1841" s="196"/>
      <c r="H1841" s="192"/>
      <c r="L1841" s="193" t="s">
        <v>1563</v>
      </c>
      <c r="M1841" s="193">
        <v>25</v>
      </c>
      <c r="O1841" s="193" t="s">
        <v>115</v>
      </c>
      <c r="P1841" s="197">
        <v>3.1332478735058533</v>
      </c>
      <c r="Q1841" s="197">
        <v>3.4069079139863963</v>
      </c>
      <c r="R1841" s="197">
        <v>3.4742236603008561</v>
      </c>
      <c r="S1841" s="197">
        <v>3.3043718451632524</v>
      </c>
      <c r="T1841" s="197">
        <v>5.5101253681954931</v>
      </c>
      <c r="U1841" s="197">
        <v>5.828933293222085</v>
      </c>
      <c r="V1841" s="197">
        <v>3.0255398065415182</v>
      </c>
      <c r="W1841" s="193">
        <v>3.1332478735058533</v>
      </c>
      <c r="X1841" s="193">
        <v>3.4069079139863963</v>
      </c>
      <c r="Y1841" s="193">
        <v>3.4742236603008561</v>
      </c>
      <c r="Z1841" s="193">
        <v>3.3043718451632524</v>
      </c>
      <c r="AA1841" s="193">
        <v>5.5101253681954931</v>
      </c>
      <c r="AB1841" s="193">
        <v>5.828933293222085</v>
      </c>
      <c r="AC1841" s="193">
        <v>3.0255398065415182</v>
      </c>
    </row>
    <row r="1842" spans="6:29" x14ac:dyDescent="0.2">
      <c r="F1842" s="195"/>
      <c r="G1842" s="196"/>
      <c r="H1842" s="192"/>
      <c r="L1842" s="193" t="s">
        <v>1564</v>
      </c>
      <c r="M1842" s="193">
        <v>25</v>
      </c>
      <c r="O1842" s="193" t="s">
        <v>117</v>
      </c>
      <c r="P1842" s="197">
        <v>5.0600735956680998</v>
      </c>
      <c r="Q1842" s="197">
        <v>5.5801701997286779</v>
      </c>
      <c r="R1842" s="197">
        <v>4.5612871659148224</v>
      </c>
      <c r="S1842" s="197">
        <v>5.8220061230957727</v>
      </c>
      <c r="T1842" s="197">
        <v>7.2105153294876603</v>
      </c>
      <c r="U1842" s="197">
        <v>8.6449650863217293</v>
      </c>
      <c r="V1842" s="197">
        <v>4.9014774403420223</v>
      </c>
      <c r="W1842" s="193">
        <v>5.0600735956680998</v>
      </c>
      <c r="X1842" s="193">
        <v>5.5801701997286779</v>
      </c>
      <c r="Y1842" s="193">
        <v>4.5612871659148224</v>
      </c>
      <c r="Z1842" s="193">
        <v>5.8220061230957727</v>
      </c>
      <c r="AA1842" s="193">
        <v>7.2105153294876603</v>
      </c>
      <c r="AB1842" s="193">
        <v>8.6449650863217293</v>
      </c>
      <c r="AC1842" s="193">
        <v>4.9014774403420223</v>
      </c>
    </row>
    <row r="1843" spans="6:29" x14ac:dyDescent="0.2">
      <c r="F1843" s="195"/>
      <c r="G1843" s="196"/>
      <c r="H1843" s="192"/>
      <c r="L1843" s="193" t="s">
        <v>1565</v>
      </c>
      <c r="M1843" s="193">
        <v>25</v>
      </c>
      <c r="O1843" s="193" t="s">
        <v>119</v>
      </c>
      <c r="P1843" s="197">
        <v>2.9616884888414892</v>
      </c>
      <c r="Q1843" s="197">
        <v>2.7256944841845616</v>
      </c>
      <c r="R1843" s="197">
        <v>3.0737057662358485</v>
      </c>
      <c r="S1843" s="197">
        <v>2.8497897392405358</v>
      </c>
      <c r="T1843" s="197">
        <v>4.8070451159102126</v>
      </c>
      <c r="U1843" s="197">
        <v>6.1676396662396309</v>
      </c>
      <c r="V1843" s="197">
        <v>2.3354187070553967</v>
      </c>
      <c r="W1843" s="193">
        <v>2.9616884888414892</v>
      </c>
      <c r="X1843" s="193">
        <v>2.7256944841845616</v>
      </c>
      <c r="Y1843" s="193">
        <v>3.0737057662358485</v>
      </c>
      <c r="Z1843" s="193">
        <v>2.8497897392405358</v>
      </c>
      <c r="AA1843" s="193">
        <v>4.8070451159102126</v>
      </c>
      <c r="AB1843" s="193">
        <v>6.1676396662396309</v>
      </c>
      <c r="AC1843" s="193">
        <v>2.3354187070553967</v>
      </c>
    </row>
    <row r="1844" spans="6:29" x14ac:dyDescent="0.2">
      <c r="F1844" s="195"/>
      <c r="G1844" s="196"/>
      <c r="H1844" s="192"/>
      <c r="L1844" s="193" t="s">
        <v>1566</v>
      </c>
      <c r="M1844" s="193">
        <v>25</v>
      </c>
      <c r="O1844" s="193" t="s">
        <v>121</v>
      </c>
      <c r="P1844" s="197">
        <v>2.8587413757492488</v>
      </c>
      <c r="Q1844" s="197">
        <v>2.9948017831578673</v>
      </c>
      <c r="R1844" s="197">
        <v>3.1565560913114141</v>
      </c>
      <c r="S1844" s="197">
        <v>3.3552784075120741</v>
      </c>
      <c r="T1844" s="197">
        <v>5.6260922179572237</v>
      </c>
      <c r="U1844" s="197">
        <v>8.422736759647611</v>
      </c>
      <c r="V1844" s="197">
        <v>3.9160885845757258</v>
      </c>
      <c r="W1844" s="193">
        <v>2.8587413757492488</v>
      </c>
      <c r="X1844" s="193">
        <v>2.9948017831578673</v>
      </c>
      <c r="Y1844" s="193">
        <v>3.1565560913114141</v>
      </c>
      <c r="Z1844" s="193">
        <v>3.3552784075120741</v>
      </c>
      <c r="AA1844" s="193">
        <v>5.6260922179572237</v>
      </c>
      <c r="AB1844" s="193">
        <v>8.422736759647611</v>
      </c>
      <c r="AC1844" s="193">
        <v>3.9160885845757258</v>
      </c>
    </row>
    <row r="1845" spans="6:29" x14ac:dyDescent="0.2">
      <c r="F1845" s="195"/>
      <c r="G1845" s="196"/>
      <c r="H1845" s="192"/>
      <c r="L1845" s="193" t="s">
        <v>1567</v>
      </c>
      <c r="M1845" s="193">
        <v>25</v>
      </c>
      <c r="O1845" s="193" t="s">
        <v>123</v>
      </c>
      <c r="P1845" s="197">
        <v>2.8420750860870432</v>
      </c>
      <c r="Q1845" s="197">
        <v>3.4367273979858934</v>
      </c>
      <c r="R1845" s="197">
        <v>3.2254538267064685</v>
      </c>
      <c r="S1845" s="197">
        <v>3.0787800538106138</v>
      </c>
      <c r="T1845" s="197">
        <v>5.0936066443208929</v>
      </c>
      <c r="U1845" s="197">
        <v>6.3663522689841905</v>
      </c>
      <c r="V1845" s="197">
        <v>2.8988577340359662</v>
      </c>
      <c r="W1845" s="193">
        <v>2.8420750860870432</v>
      </c>
      <c r="X1845" s="193">
        <v>3.4367273979858934</v>
      </c>
      <c r="Y1845" s="193">
        <v>3.2254538267064685</v>
      </c>
      <c r="Z1845" s="193">
        <v>3.0787800538106138</v>
      </c>
      <c r="AA1845" s="193">
        <v>5.0936066443208929</v>
      </c>
      <c r="AB1845" s="193">
        <v>6.3663522689841905</v>
      </c>
      <c r="AC1845" s="193">
        <v>2.8988577340359662</v>
      </c>
    </row>
    <row r="1846" spans="6:29" x14ac:dyDescent="0.2">
      <c r="F1846" s="195"/>
      <c r="G1846" s="196"/>
      <c r="H1846" s="192"/>
      <c r="L1846" s="193" t="s">
        <v>1568</v>
      </c>
      <c r="M1846" s="193">
        <v>25</v>
      </c>
      <c r="O1846" s="193" t="s">
        <v>125</v>
      </c>
      <c r="P1846" s="197">
        <v>2.3877968454020455</v>
      </c>
      <c r="Q1846" s="197">
        <v>2.9692116705727507</v>
      </c>
      <c r="R1846" s="197">
        <v>3.1715373405279941</v>
      </c>
      <c r="S1846" s="197">
        <v>3.0762716292636219</v>
      </c>
      <c r="T1846" s="197">
        <v>4.8912381332431778</v>
      </c>
      <c r="U1846" s="197">
        <v>5.9136882657956624</v>
      </c>
      <c r="V1846" s="197">
        <v>2.8432683092895341</v>
      </c>
      <c r="W1846" s="193">
        <v>2.3877968454020455</v>
      </c>
      <c r="X1846" s="193">
        <v>2.9692116705727507</v>
      </c>
      <c r="Y1846" s="193">
        <v>3.1715373405279941</v>
      </c>
      <c r="Z1846" s="193">
        <v>3.0762716292636219</v>
      </c>
      <c r="AA1846" s="193">
        <v>4.8912381332431778</v>
      </c>
      <c r="AB1846" s="193">
        <v>5.9136882657956624</v>
      </c>
      <c r="AC1846" s="193">
        <v>2.8432683092895341</v>
      </c>
    </row>
    <row r="1847" spans="6:29" x14ac:dyDescent="0.2">
      <c r="F1847" s="195"/>
      <c r="G1847" s="196"/>
      <c r="H1847" s="192"/>
      <c r="L1847" s="193" t="s">
        <v>1569</v>
      </c>
      <c r="M1847" s="193">
        <v>25</v>
      </c>
      <c r="O1847" s="193" t="s">
        <v>127</v>
      </c>
      <c r="P1847" s="197">
        <v>2.6257115722849926</v>
      </c>
      <c r="Q1847" s="197">
        <v>2.6313608499961534</v>
      </c>
      <c r="R1847" s="197">
        <v>2.6918664960590677</v>
      </c>
      <c r="S1847" s="197">
        <v>2.985894192096981</v>
      </c>
      <c r="T1847" s="197">
        <v>5.2678421535152946</v>
      </c>
      <c r="U1847" s="197">
        <v>5.763334669238974</v>
      </c>
      <c r="V1847" s="197">
        <v>2.7301605210727242</v>
      </c>
      <c r="W1847" s="193">
        <v>2.6257115722849926</v>
      </c>
      <c r="X1847" s="193">
        <v>2.6313608499961534</v>
      </c>
      <c r="Y1847" s="193">
        <v>2.6918664960590677</v>
      </c>
      <c r="Z1847" s="193">
        <v>2.985894192096981</v>
      </c>
      <c r="AA1847" s="193">
        <v>5.2678421535152946</v>
      </c>
      <c r="AB1847" s="193">
        <v>5.763334669238974</v>
      </c>
      <c r="AC1847" s="193">
        <v>2.7301605210727242</v>
      </c>
    </row>
    <row r="1848" spans="6:29" x14ac:dyDescent="0.2">
      <c r="F1848" s="195"/>
      <c r="G1848" s="196"/>
      <c r="H1848" s="192"/>
      <c r="L1848" s="193" t="s">
        <v>1570</v>
      </c>
      <c r="M1848" s="193">
        <v>25</v>
      </c>
      <c r="O1848" s="193" t="s">
        <v>129</v>
      </c>
      <c r="P1848" s="197">
        <v>2.7393879060444832</v>
      </c>
      <c r="Q1848" s="197">
        <v>2.7071672786115939</v>
      </c>
      <c r="R1848" s="197">
        <v>2.9029427815945517</v>
      </c>
      <c r="S1848" s="197">
        <v>3.2337176108158014</v>
      </c>
      <c r="T1848" s="197">
        <v>4.516033628131277</v>
      </c>
      <c r="U1848" s="197">
        <v>5.8210428590868659</v>
      </c>
      <c r="V1848" s="197">
        <v>3.0224011412640768</v>
      </c>
      <c r="W1848" s="193">
        <v>2.7393879060444832</v>
      </c>
      <c r="X1848" s="193">
        <v>2.7071672786115939</v>
      </c>
      <c r="Y1848" s="193">
        <v>2.9029427815945517</v>
      </c>
      <c r="Z1848" s="193">
        <v>3.2337176108158014</v>
      </c>
      <c r="AA1848" s="193">
        <v>4.516033628131277</v>
      </c>
      <c r="AB1848" s="193">
        <v>5.8210428590868659</v>
      </c>
      <c r="AC1848" s="193">
        <v>3.0224011412640768</v>
      </c>
    </row>
    <row r="1849" spans="6:29" x14ac:dyDescent="0.2">
      <c r="F1849" s="195"/>
      <c r="G1849" s="196"/>
      <c r="H1849" s="192"/>
      <c r="L1849" s="193" t="s">
        <v>1571</v>
      </c>
      <c r="M1849" s="193">
        <v>25</v>
      </c>
      <c r="O1849" s="193" t="s">
        <v>131</v>
      </c>
      <c r="P1849" s="197">
        <v>2.6952778950503258</v>
      </c>
      <c r="Q1849" s="197">
        <v>4.3229863807654594</v>
      </c>
      <c r="R1849" s="197">
        <v>3.4823984924603293</v>
      </c>
      <c r="S1849" s="197">
        <v>2.9944656223446504</v>
      </c>
      <c r="T1849" s="197">
        <v>5.4875439598288036</v>
      </c>
      <c r="U1849" s="197">
        <v>6.6812112490901647</v>
      </c>
      <c r="V1849" s="197">
        <v>3.3334122972763582</v>
      </c>
      <c r="W1849" s="193">
        <v>2.6952778950503258</v>
      </c>
      <c r="X1849" s="193">
        <v>4.3229863807654594</v>
      </c>
      <c r="Y1849" s="193">
        <v>3.4823984924603293</v>
      </c>
      <c r="Z1849" s="193">
        <v>2.9944656223446504</v>
      </c>
      <c r="AA1849" s="193">
        <v>5.4875439598288036</v>
      </c>
      <c r="AB1849" s="193">
        <v>6.6812112490901647</v>
      </c>
      <c r="AC1849" s="193">
        <v>3.3334122972763582</v>
      </c>
    </row>
    <row r="1850" spans="6:29" x14ac:dyDescent="0.2">
      <c r="F1850" s="195"/>
      <c r="G1850" s="196"/>
      <c r="H1850" s="192"/>
      <c r="L1850" s="193" t="s">
        <v>1572</v>
      </c>
      <c r="M1850" s="193">
        <v>25</v>
      </c>
      <c r="O1850" s="193" t="s">
        <v>133</v>
      </c>
      <c r="P1850" s="197">
        <v>3.2040491935544448</v>
      </c>
      <c r="Q1850" s="197">
        <v>3.1753670954934177</v>
      </c>
      <c r="R1850" s="197">
        <v>3.4227590117179965</v>
      </c>
      <c r="S1850" s="197">
        <v>3.1201175538555415</v>
      </c>
      <c r="T1850" s="197">
        <v>4.6548803257957179</v>
      </c>
      <c r="U1850" s="197">
        <v>6.1635741192376665</v>
      </c>
      <c r="V1850" s="197">
        <v>2.5296771503002664</v>
      </c>
      <c r="W1850" s="193">
        <v>3.2040491935544448</v>
      </c>
      <c r="X1850" s="193">
        <v>3.1753670954934177</v>
      </c>
      <c r="Y1850" s="193">
        <v>3.4227590117179965</v>
      </c>
      <c r="Z1850" s="193">
        <v>3.1201175538555415</v>
      </c>
      <c r="AA1850" s="193">
        <v>4.6548803257957179</v>
      </c>
      <c r="AB1850" s="193">
        <v>6.1635741192376665</v>
      </c>
      <c r="AC1850" s="193">
        <v>2.5296771503002664</v>
      </c>
    </row>
    <row r="1851" spans="6:29" x14ac:dyDescent="0.2">
      <c r="F1851" s="195"/>
      <c r="G1851" s="196"/>
      <c r="H1851" s="192"/>
      <c r="L1851" s="193" t="s">
        <v>1573</v>
      </c>
      <c r="M1851" s="193">
        <v>25</v>
      </c>
      <c r="O1851" s="193" t="s">
        <v>135</v>
      </c>
      <c r="P1851" s="197">
        <v>2.6572003113855649</v>
      </c>
      <c r="Q1851" s="197">
        <v>3.2506592528143337</v>
      </c>
      <c r="R1851" s="197">
        <v>3.9307414218538614</v>
      </c>
      <c r="S1851" s="197">
        <v>3.1403560512889057</v>
      </c>
      <c r="T1851" s="197">
        <v>5.5692287114134347</v>
      </c>
      <c r="U1851" s="197">
        <v>3.7331599218391673</v>
      </c>
      <c r="V1851" s="197">
        <v>2.5422471004086504</v>
      </c>
      <c r="W1851" s="193">
        <v>2.6572003113855649</v>
      </c>
      <c r="X1851" s="193">
        <v>3.2506592528143337</v>
      </c>
      <c r="Y1851" s="193">
        <v>3.9307414218538614</v>
      </c>
      <c r="Z1851" s="193">
        <v>3.1403560512889057</v>
      </c>
      <c r="AA1851" s="193">
        <v>5.5692287114134347</v>
      </c>
      <c r="AB1851" s="193">
        <v>3.7331599218391673</v>
      </c>
      <c r="AC1851" s="193">
        <v>2.5422471004086504</v>
      </c>
    </row>
    <row r="1852" spans="6:29" x14ac:dyDescent="0.2">
      <c r="F1852" s="195"/>
      <c r="G1852" s="196"/>
      <c r="H1852" s="192"/>
      <c r="L1852" s="193" t="s">
        <v>1574</v>
      </c>
      <c r="M1852" s="193">
        <v>25</v>
      </c>
      <c r="O1852" s="193" t="s">
        <v>137</v>
      </c>
      <c r="P1852" s="197">
        <v>2.5182599977192965</v>
      </c>
      <c r="Q1852" s="197">
        <v>2.8820466637397875</v>
      </c>
      <c r="R1852" s="197">
        <v>2.4990284400425895</v>
      </c>
      <c r="S1852" s="197">
        <v>2.925667646323046</v>
      </c>
      <c r="T1852" s="197">
        <v>5.193716565235575</v>
      </c>
      <c r="U1852" s="197">
        <v>4.8335971874202759</v>
      </c>
      <c r="V1852" s="197">
        <v>3.4937299390893997</v>
      </c>
      <c r="W1852" s="193">
        <v>2.5182599977192965</v>
      </c>
      <c r="X1852" s="193">
        <v>2.8820466637397875</v>
      </c>
      <c r="Y1852" s="193">
        <v>2.4990284400425895</v>
      </c>
      <c r="Z1852" s="193">
        <v>2.925667646323046</v>
      </c>
      <c r="AA1852" s="193">
        <v>5.193716565235575</v>
      </c>
      <c r="AB1852" s="193">
        <v>4.8335971874202759</v>
      </c>
      <c r="AC1852" s="193">
        <v>3.4937299390893997</v>
      </c>
    </row>
    <row r="1853" spans="6:29" x14ac:dyDescent="0.2">
      <c r="F1853" s="195"/>
      <c r="G1853" s="196"/>
      <c r="H1853" s="192"/>
      <c r="L1853" s="193" t="s">
        <v>1575</v>
      </c>
      <c r="M1853" s="193">
        <v>25</v>
      </c>
      <c r="O1853" s="193" t="s">
        <v>139</v>
      </c>
      <c r="P1853" s="197">
        <v>2.4183239657592113</v>
      </c>
      <c r="Q1853" s="197">
        <v>3.6191177052384345</v>
      </c>
      <c r="R1853" s="197">
        <v>2.7174846616547081</v>
      </c>
      <c r="S1853" s="197">
        <v>3.4201070583816251</v>
      </c>
      <c r="T1853" s="197">
        <v>4.7638869691615602</v>
      </c>
      <c r="U1853" s="197">
        <v>6.2110331343668381</v>
      </c>
      <c r="V1853" s="197">
        <v>2.6768751705600642</v>
      </c>
      <c r="W1853" s="193">
        <v>2.4183239657592113</v>
      </c>
      <c r="X1853" s="193">
        <v>3.6191177052384345</v>
      </c>
      <c r="Y1853" s="193">
        <v>2.7174846616547081</v>
      </c>
      <c r="Z1853" s="193">
        <v>3.4201070583816251</v>
      </c>
      <c r="AA1853" s="193">
        <v>4.7638869691615602</v>
      </c>
      <c r="AB1853" s="193">
        <v>6.2110331343668381</v>
      </c>
      <c r="AC1853" s="193">
        <v>2.6768751705600642</v>
      </c>
    </row>
    <row r="1854" spans="6:29" x14ac:dyDescent="0.2">
      <c r="F1854" s="195"/>
      <c r="G1854" s="196"/>
      <c r="H1854" s="192"/>
      <c r="L1854" s="193" t="s">
        <v>1576</v>
      </c>
      <c r="M1854" s="193">
        <v>25</v>
      </c>
      <c r="O1854" s="193" t="s">
        <v>141</v>
      </c>
      <c r="P1854" s="197">
        <v>2.8541972663962185</v>
      </c>
      <c r="Q1854" s="197">
        <v>3.6947652154978852</v>
      </c>
      <c r="R1854" s="197">
        <v>2.8071632052629556</v>
      </c>
      <c r="S1854" s="197">
        <v>3.5839993060694924</v>
      </c>
      <c r="T1854" s="197">
        <v>5.2751708231540064</v>
      </c>
      <c r="U1854" s="197">
        <v>5.8948940956917193</v>
      </c>
      <c r="V1854" s="197">
        <v>3.2037099535747195</v>
      </c>
      <c r="W1854" s="193">
        <v>2.8541972663962185</v>
      </c>
      <c r="X1854" s="193">
        <v>3.6947652154978852</v>
      </c>
      <c r="Y1854" s="193">
        <v>2.8071632052629556</v>
      </c>
      <c r="Z1854" s="193">
        <v>3.5839993060694924</v>
      </c>
      <c r="AA1854" s="193">
        <v>5.2751708231540064</v>
      </c>
      <c r="AB1854" s="193">
        <v>5.8948940956917193</v>
      </c>
      <c r="AC1854" s="193">
        <v>3.2037099535747195</v>
      </c>
    </row>
    <row r="1855" spans="6:29" x14ac:dyDescent="0.2">
      <c r="F1855" s="195"/>
      <c r="G1855" s="196"/>
      <c r="H1855" s="192"/>
      <c r="L1855" s="193" t="s">
        <v>1577</v>
      </c>
      <c r="M1855" s="193">
        <v>25</v>
      </c>
      <c r="O1855" s="193" t="s">
        <v>143</v>
      </c>
      <c r="P1855" s="197">
        <v>3.3934563934027144</v>
      </c>
      <c r="Q1855" s="197">
        <v>2.7332802247737709</v>
      </c>
      <c r="R1855" s="197">
        <v>3.5881407183890524</v>
      </c>
      <c r="S1855" s="197">
        <v>3.5476968333627283</v>
      </c>
      <c r="T1855" s="197">
        <v>5.5888901284293411</v>
      </c>
      <c r="U1855" s="197">
        <v>7.100434350143666</v>
      </c>
      <c r="V1855" s="197">
        <v>3.538156722701582</v>
      </c>
      <c r="W1855" s="193">
        <v>3.3934563934027144</v>
      </c>
      <c r="X1855" s="193">
        <v>2.7332802247737709</v>
      </c>
      <c r="Y1855" s="193">
        <v>3.5881407183890524</v>
      </c>
      <c r="Z1855" s="193">
        <v>3.5476968333627283</v>
      </c>
      <c r="AA1855" s="193">
        <v>5.5888901284293411</v>
      </c>
      <c r="AB1855" s="193">
        <v>7.100434350143666</v>
      </c>
      <c r="AC1855" s="193">
        <v>3.538156722701582</v>
      </c>
    </row>
    <row r="1856" spans="6:29" x14ac:dyDescent="0.2">
      <c r="F1856" s="195"/>
      <c r="G1856" s="196"/>
      <c r="H1856" s="192"/>
      <c r="L1856" s="193" t="s">
        <v>1578</v>
      </c>
      <c r="M1856" s="193">
        <v>25</v>
      </c>
      <c r="O1856" s="193" t="s">
        <v>145</v>
      </c>
      <c r="P1856" s="197">
        <v>2.8705916858658265</v>
      </c>
      <c r="Q1856" s="197">
        <v>3.3112225124771255</v>
      </c>
      <c r="R1856" s="197">
        <v>3.5779879498693359</v>
      </c>
      <c r="S1856" s="197">
        <v>3.019879334402261</v>
      </c>
      <c r="T1856" s="197">
        <v>4.4574239567903646</v>
      </c>
      <c r="U1856" s="197">
        <v>3.4651578981087003</v>
      </c>
      <c r="V1856" s="197">
        <v>2.1354717395523877</v>
      </c>
      <c r="W1856" s="193">
        <v>2.8705916858658265</v>
      </c>
      <c r="X1856" s="193">
        <v>3.3112225124771255</v>
      </c>
      <c r="Y1856" s="193">
        <v>3.5779879498693359</v>
      </c>
      <c r="Z1856" s="193">
        <v>3.019879334402261</v>
      </c>
      <c r="AA1856" s="193">
        <v>4.4574239567903646</v>
      </c>
      <c r="AB1856" s="193">
        <v>3.4651578981087003</v>
      </c>
      <c r="AC1856" s="193">
        <v>2.1354717395523877</v>
      </c>
    </row>
    <row r="1857" spans="6:29" x14ac:dyDescent="0.2">
      <c r="F1857" s="195"/>
      <c r="G1857" s="196"/>
      <c r="H1857" s="192"/>
      <c r="L1857" s="193" t="s">
        <v>1579</v>
      </c>
      <c r="M1857" s="193">
        <v>25</v>
      </c>
      <c r="O1857" s="193" t="s">
        <v>147</v>
      </c>
      <c r="P1857" s="197">
        <v>3.43314279803919</v>
      </c>
      <c r="Q1857" s="197">
        <v>3.2540570451700184</v>
      </c>
      <c r="R1857" s="197">
        <v>3.0798170372398053</v>
      </c>
      <c r="S1857" s="197">
        <v>3.6899301995297797</v>
      </c>
      <c r="T1857" s="197">
        <v>4.4218472705092635</v>
      </c>
      <c r="U1857" s="197">
        <v>5.2381461259059803</v>
      </c>
      <c r="V1857" s="197">
        <v>1.6314677530458652</v>
      </c>
      <c r="W1857" s="193">
        <v>3.43314279803919</v>
      </c>
      <c r="X1857" s="193">
        <v>3.2540570451700184</v>
      </c>
      <c r="Y1857" s="193">
        <v>3.0798170372398053</v>
      </c>
      <c r="Z1857" s="193">
        <v>3.6899301995297797</v>
      </c>
      <c r="AA1857" s="193">
        <v>4.4218472705092635</v>
      </c>
      <c r="AB1857" s="193">
        <v>5.2381461259059803</v>
      </c>
      <c r="AC1857" s="193">
        <v>1.6314677530458652</v>
      </c>
    </row>
    <row r="1858" spans="6:29" x14ac:dyDescent="0.2">
      <c r="F1858" s="195"/>
      <c r="G1858" s="196"/>
      <c r="H1858" s="192"/>
      <c r="L1858" s="193" t="s">
        <v>1580</v>
      </c>
      <c r="M1858" s="193">
        <v>25</v>
      </c>
      <c r="O1858" s="193" t="s">
        <v>149</v>
      </c>
      <c r="P1858" s="197">
        <v>2.5439743601599414</v>
      </c>
      <c r="Q1858" s="197">
        <v>3.0855916322091077</v>
      </c>
      <c r="R1858" s="197">
        <v>3.2197223490459415</v>
      </c>
      <c r="S1858" s="197">
        <v>2.6679995031816843</v>
      </c>
      <c r="T1858" s="197">
        <v>5.139899031049028</v>
      </c>
      <c r="U1858" s="197">
        <v>7.0474863339105793</v>
      </c>
      <c r="V1858" s="197">
        <v>1.7454453045586054</v>
      </c>
      <c r="W1858" s="193">
        <v>2.5439743601599414</v>
      </c>
      <c r="X1858" s="193">
        <v>3.0855916322091077</v>
      </c>
      <c r="Y1858" s="193">
        <v>3.2197223490459415</v>
      </c>
      <c r="Z1858" s="193">
        <v>2.6679995031816843</v>
      </c>
      <c r="AA1858" s="193">
        <v>5.139899031049028</v>
      </c>
      <c r="AB1858" s="193">
        <v>7.0474863339105793</v>
      </c>
      <c r="AC1858" s="193">
        <v>1.7454453045586054</v>
      </c>
    </row>
    <row r="1859" spans="6:29" x14ac:dyDescent="0.2">
      <c r="F1859" s="195"/>
      <c r="G1859" s="196"/>
      <c r="H1859" s="192"/>
      <c r="N1859" s="193" t="s">
        <v>1701</v>
      </c>
      <c r="P1859" s="197">
        <v>9.9179695964593169</v>
      </c>
      <c r="Q1859" s="197">
        <v>9.3718992812523378</v>
      </c>
      <c r="R1859" s="197">
        <v>9.7795777862226867</v>
      </c>
      <c r="S1859" s="197">
        <v>9.4272971603506264</v>
      </c>
      <c r="T1859" s="197">
        <v>9.9049805234336787</v>
      </c>
      <c r="U1859" s="197">
        <v>11.124912414786696</v>
      </c>
      <c r="V1859" s="197">
        <v>13.099498071130695</v>
      </c>
      <c r="W1859" s="193">
        <v>9.9179695964593169</v>
      </c>
      <c r="X1859" s="193">
        <v>9.3718992812523378</v>
      </c>
      <c r="Y1859" s="193">
        <v>9.7795777862226867</v>
      </c>
      <c r="Z1859" s="193">
        <v>9.4272971603506264</v>
      </c>
      <c r="AA1859" s="193">
        <v>9.9049805234336787</v>
      </c>
      <c r="AB1859" s="193">
        <v>11.124912414786696</v>
      </c>
      <c r="AC1859" s="193">
        <v>13.099498071130695</v>
      </c>
    </row>
    <row r="1860" spans="6:29" x14ac:dyDescent="0.2">
      <c r="F1860" s="195"/>
      <c r="G1860" s="196"/>
      <c r="H1860" s="192"/>
    </row>
    <row r="1861" spans="6:29" x14ac:dyDescent="0.2">
      <c r="F1861" s="195"/>
      <c r="G1861" s="196"/>
      <c r="H1861" s="192"/>
    </row>
    <row r="1862" spans="6:29" x14ac:dyDescent="0.2">
      <c r="F1862" s="195"/>
      <c r="G1862" s="196"/>
      <c r="H1862" s="192"/>
    </row>
    <row r="1863" spans="6:29" x14ac:dyDescent="0.2">
      <c r="F1863" s="195"/>
      <c r="G1863" s="196"/>
      <c r="H1863" s="192"/>
    </row>
    <row r="1864" spans="6:29" x14ac:dyDescent="0.2">
      <c r="F1864" s="195"/>
      <c r="G1864" s="196"/>
      <c r="H1864" s="192"/>
    </row>
    <row r="1865" spans="6:29" x14ac:dyDescent="0.2">
      <c r="F1865" s="195"/>
      <c r="G1865" s="196"/>
      <c r="H1865" s="192"/>
    </row>
    <row r="1866" spans="6:29" x14ac:dyDescent="0.2">
      <c r="F1866" s="195"/>
      <c r="G1866" s="196"/>
      <c r="H1866" s="192"/>
    </row>
    <row r="1867" spans="6:29" x14ac:dyDescent="0.2">
      <c r="F1867" s="195"/>
      <c r="G1867" s="196"/>
      <c r="H1867" s="192"/>
    </row>
    <row r="1868" spans="6:29" x14ac:dyDescent="0.2">
      <c r="F1868" s="195"/>
      <c r="G1868" s="196"/>
      <c r="H1868" s="192"/>
    </row>
    <row r="1869" spans="6:29" x14ac:dyDescent="0.2">
      <c r="F1869" s="195"/>
      <c r="G1869" s="196"/>
      <c r="H1869" s="192"/>
    </row>
    <row r="1870" spans="6:29" x14ac:dyDescent="0.2">
      <c r="F1870" s="195"/>
      <c r="G1870" s="196"/>
      <c r="H1870" s="192"/>
    </row>
    <row r="1871" spans="6:29" x14ac:dyDescent="0.2">
      <c r="F1871" s="195"/>
      <c r="G1871" s="196"/>
      <c r="H1871" s="192"/>
    </row>
    <row r="1872" spans="6:29" x14ac:dyDescent="0.2">
      <c r="F1872" s="195"/>
      <c r="G1872" s="196"/>
      <c r="H1872" s="192"/>
    </row>
    <row r="1873" spans="6:8" x14ac:dyDescent="0.2">
      <c r="F1873" s="195"/>
      <c r="G1873" s="196"/>
      <c r="H1873" s="192"/>
    </row>
    <row r="1874" spans="6:8" x14ac:dyDescent="0.2">
      <c r="F1874" s="195"/>
      <c r="G1874" s="196"/>
      <c r="H1874" s="192"/>
    </row>
    <row r="1875" spans="6:8" x14ac:dyDescent="0.2">
      <c r="F1875" s="195"/>
      <c r="G1875" s="196"/>
      <c r="H1875" s="192"/>
    </row>
    <row r="1876" spans="6:8" x14ac:dyDescent="0.2">
      <c r="F1876" s="195"/>
      <c r="G1876" s="196"/>
      <c r="H1876" s="192"/>
    </row>
    <row r="1877" spans="6:8" x14ac:dyDescent="0.2">
      <c r="F1877" s="195"/>
      <c r="G1877" s="196"/>
      <c r="H1877" s="192"/>
    </row>
    <row r="1878" spans="6:8" x14ac:dyDescent="0.2">
      <c r="F1878" s="195"/>
      <c r="G1878" s="196"/>
      <c r="H1878" s="192"/>
    </row>
    <row r="1879" spans="6:8" x14ac:dyDescent="0.2">
      <c r="F1879" s="195"/>
      <c r="G1879" s="196"/>
      <c r="H1879" s="192"/>
    </row>
    <row r="1880" spans="6:8" x14ac:dyDescent="0.2">
      <c r="F1880" s="195"/>
      <c r="G1880" s="196"/>
      <c r="H1880" s="192"/>
    </row>
    <row r="1881" spans="6:8" x14ac:dyDescent="0.2">
      <c r="F1881" s="195"/>
      <c r="G1881" s="196"/>
      <c r="H1881" s="192"/>
    </row>
    <row r="1882" spans="6:8" x14ac:dyDescent="0.2">
      <c r="F1882" s="195"/>
      <c r="G1882" s="196"/>
      <c r="H1882" s="192"/>
    </row>
    <row r="1883" spans="6:8" x14ac:dyDescent="0.2">
      <c r="F1883" s="195"/>
      <c r="G1883" s="196"/>
      <c r="H1883" s="192"/>
    </row>
    <row r="1884" spans="6:8" x14ac:dyDescent="0.2">
      <c r="F1884" s="195"/>
      <c r="G1884" s="196"/>
      <c r="H1884" s="192"/>
    </row>
    <row r="1885" spans="6:8" x14ac:dyDescent="0.2">
      <c r="F1885" s="195"/>
      <c r="G1885" s="196"/>
      <c r="H1885" s="192"/>
    </row>
    <row r="1886" spans="6:8" x14ac:dyDescent="0.2">
      <c r="F1886" s="195"/>
      <c r="G1886" s="196"/>
      <c r="H1886" s="192"/>
    </row>
    <row r="1887" spans="6:8" x14ac:dyDescent="0.2">
      <c r="F1887" s="195"/>
      <c r="G1887" s="196"/>
      <c r="H1887" s="192"/>
    </row>
    <row r="1888" spans="6:8" x14ac:dyDescent="0.2">
      <c r="F1888" s="195"/>
      <c r="G1888" s="196"/>
      <c r="H1888" s="192"/>
    </row>
    <row r="1889" spans="6:8" x14ac:dyDescent="0.2">
      <c r="F1889" s="195"/>
      <c r="G1889" s="196"/>
      <c r="H1889" s="192"/>
    </row>
    <row r="1890" spans="6:8" x14ac:dyDescent="0.2">
      <c r="F1890" s="195"/>
      <c r="G1890" s="196"/>
      <c r="H1890" s="192"/>
    </row>
    <row r="1891" spans="6:8" x14ac:dyDescent="0.2">
      <c r="F1891" s="195"/>
      <c r="G1891" s="196"/>
      <c r="H1891" s="192"/>
    </row>
    <row r="1892" spans="6:8" x14ac:dyDescent="0.2">
      <c r="F1892" s="195"/>
      <c r="G1892" s="196"/>
      <c r="H1892" s="192"/>
    </row>
    <row r="1893" spans="6:8" x14ac:dyDescent="0.2">
      <c r="F1893" s="195"/>
      <c r="G1893" s="196"/>
      <c r="H1893" s="192"/>
    </row>
    <row r="1894" spans="6:8" x14ac:dyDescent="0.2">
      <c r="F1894" s="195"/>
      <c r="G1894" s="196"/>
      <c r="H1894" s="192"/>
    </row>
    <row r="1895" spans="6:8" x14ac:dyDescent="0.2">
      <c r="F1895" s="195"/>
      <c r="G1895" s="196"/>
      <c r="H1895" s="192"/>
    </row>
    <row r="1896" spans="6:8" x14ac:dyDescent="0.2">
      <c r="F1896" s="195"/>
      <c r="G1896" s="196"/>
      <c r="H1896" s="192"/>
    </row>
    <row r="1897" spans="6:8" x14ac:dyDescent="0.2">
      <c r="F1897" s="195"/>
      <c r="G1897" s="196"/>
      <c r="H1897" s="192"/>
    </row>
    <row r="1898" spans="6:8" x14ac:dyDescent="0.2">
      <c r="F1898" s="195"/>
      <c r="G1898" s="196"/>
      <c r="H1898" s="192"/>
    </row>
    <row r="1899" spans="6:8" x14ac:dyDescent="0.2">
      <c r="F1899" s="195"/>
      <c r="G1899" s="196"/>
      <c r="H1899" s="192"/>
    </row>
    <row r="1900" spans="6:8" x14ac:dyDescent="0.2">
      <c r="F1900" s="195"/>
      <c r="G1900" s="196"/>
      <c r="H1900" s="192"/>
    </row>
    <row r="1901" spans="6:8" x14ac:dyDescent="0.2">
      <c r="F1901" s="195"/>
      <c r="G1901" s="196"/>
      <c r="H1901" s="192"/>
    </row>
    <row r="1902" spans="6:8" x14ac:dyDescent="0.2">
      <c r="F1902" s="195"/>
      <c r="G1902" s="196"/>
      <c r="H1902" s="192"/>
    </row>
    <row r="1903" spans="6:8" x14ac:dyDescent="0.2">
      <c r="F1903" s="195"/>
      <c r="G1903" s="196"/>
      <c r="H1903" s="192"/>
    </row>
    <row r="1904" spans="6:8" x14ac:dyDescent="0.2">
      <c r="F1904" s="195"/>
      <c r="G1904" s="196"/>
      <c r="H1904" s="192"/>
    </row>
    <row r="1905" spans="6:8" x14ac:dyDescent="0.2">
      <c r="F1905" s="195"/>
      <c r="G1905" s="196"/>
      <c r="H1905" s="192"/>
    </row>
    <row r="1906" spans="6:8" x14ac:dyDescent="0.2">
      <c r="F1906" s="195"/>
      <c r="G1906" s="196"/>
      <c r="H1906" s="192"/>
    </row>
    <row r="1907" spans="6:8" x14ac:dyDescent="0.2">
      <c r="F1907" s="195"/>
      <c r="G1907" s="196"/>
      <c r="H1907" s="192"/>
    </row>
    <row r="1908" spans="6:8" x14ac:dyDescent="0.2">
      <c r="F1908" s="195"/>
      <c r="G1908" s="196"/>
      <c r="H1908" s="192"/>
    </row>
    <row r="1909" spans="6:8" x14ac:dyDescent="0.2">
      <c r="F1909" s="195"/>
      <c r="G1909" s="196"/>
      <c r="H1909" s="192"/>
    </row>
    <row r="1910" spans="6:8" x14ac:dyDescent="0.2">
      <c r="F1910" s="195"/>
      <c r="G1910" s="196"/>
      <c r="H1910" s="192"/>
    </row>
    <row r="1911" spans="6:8" x14ac:dyDescent="0.2">
      <c r="F1911" s="195"/>
      <c r="G1911" s="196"/>
      <c r="H1911" s="192"/>
    </row>
    <row r="1912" spans="6:8" x14ac:dyDescent="0.2">
      <c r="F1912" s="195"/>
      <c r="G1912" s="196"/>
      <c r="H1912" s="192"/>
    </row>
    <row r="1913" spans="6:8" x14ac:dyDescent="0.2">
      <c r="F1913" s="195"/>
      <c r="G1913" s="196"/>
      <c r="H1913" s="192"/>
    </row>
    <row r="1914" spans="6:8" x14ac:dyDescent="0.2">
      <c r="F1914" s="195"/>
      <c r="G1914" s="196"/>
      <c r="H1914" s="192"/>
    </row>
    <row r="1915" spans="6:8" x14ac:dyDescent="0.2">
      <c r="F1915" s="195"/>
      <c r="G1915" s="196"/>
      <c r="H1915" s="192"/>
    </row>
    <row r="1916" spans="6:8" x14ac:dyDescent="0.2">
      <c r="F1916" s="195"/>
      <c r="G1916" s="196"/>
      <c r="H1916" s="192"/>
    </row>
    <row r="1917" spans="6:8" x14ac:dyDescent="0.2">
      <c r="F1917" s="195"/>
      <c r="G1917" s="196"/>
      <c r="H1917" s="192"/>
    </row>
    <row r="1918" spans="6:8" x14ac:dyDescent="0.2">
      <c r="F1918" s="195"/>
      <c r="G1918" s="196"/>
      <c r="H1918" s="192"/>
    </row>
    <row r="1919" spans="6:8" x14ac:dyDescent="0.2">
      <c r="F1919" s="195"/>
      <c r="G1919" s="196"/>
      <c r="H1919" s="192"/>
    </row>
    <row r="1920" spans="6:8" x14ac:dyDescent="0.2">
      <c r="F1920" s="195"/>
      <c r="G1920" s="196"/>
      <c r="H1920" s="192"/>
    </row>
    <row r="1921" spans="6:8" x14ac:dyDescent="0.2">
      <c r="F1921" s="195"/>
      <c r="G1921" s="196"/>
      <c r="H1921" s="192"/>
    </row>
    <row r="1922" spans="6:8" x14ac:dyDescent="0.2">
      <c r="F1922" s="195"/>
      <c r="G1922" s="196"/>
      <c r="H1922" s="192"/>
    </row>
    <row r="1923" spans="6:8" x14ac:dyDescent="0.2">
      <c r="F1923" s="195"/>
      <c r="G1923" s="196"/>
      <c r="H1923" s="192"/>
    </row>
    <row r="1924" spans="6:8" x14ac:dyDescent="0.2">
      <c r="F1924" s="195"/>
      <c r="G1924" s="196"/>
      <c r="H1924" s="192"/>
    </row>
    <row r="1925" spans="6:8" x14ac:dyDescent="0.2">
      <c r="F1925" s="195"/>
      <c r="G1925" s="196"/>
      <c r="H1925" s="192"/>
    </row>
    <row r="1926" spans="6:8" x14ac:dyDescent="0.2">
      <c r="F1926" s="195"/>
      <c r="G1926" s="196"/>
      <c r="H1926" s="192"/>
    </row>
    <row r="1927" spans="6:8" x14ac:dyDescent="0.2">
      <c r="F1927" s="195"/>
      <c r="G1927" s="196"/>
      <c r="H1927" s="192"/>
    </row>
    <row r="1928" spans="6:8" x14ac:dyDescent="0.2">
      <c r="F1928" s="195"/>
      <c r="G1928" s="196"/>
      <c r="H1928" s="192"/>
    </row>
    <row r="1929" spans="6:8" x14ac:dyDescent="0.2">
      <c r="F1929" s="195"/>
      <c r="G1929" s="196"/>
      <c r="H1929" s="192"/>
    </row>
    <row r="1930" spans="6:8" x14ac:dyDescent="0.2">
      <c r="F1930" s="195"/>
      <c r="G1930" s="196"/>
      <c r="H1930" s="192"/>
    </row>
    <row r="1931" spans="6:8" x14ac:dyDescent="0.2">
      <c r="F1931" s="195"/>
      <c r="G1931" s="196"/>
      <c r="H1931" s="192"/>
    </row>
    <row r="1932" spans="6:8" x14ac:dyDescent="0.2">
      <c r="F1932" s="195"/>
      <c r="G1932" s="196"/>
      <c r="H1932" s="192"/>
    </row>
    <row r="1933" spans="6:8" x14ac:dyDescent="0.2">
      <c r="F1933" s="195"/>
      <c r="G1933" s="196"/>
      <c r="H1933" s="192"/>
    </row>
    <row r="1934" spans="6:8" x14ac:dyDescent="0.2">
      <c r="F1934" s="195"/>
      <c r="G1934" s="196"/>
      <c r="H1934" s="192"/>
    </row>
    <row r="1935" spans="6:8" x14ac:dyDescent="0.2">
      <c r="F1935" s="195"/>
      <c r="G1935" s="196"/>
      <c r="H1935" s="192"/>
    </row>
    <row r="1936" spans="6:8" x14ac:dyDescent="0.2">
      <c r="F1936" s="195"/>
      <c r="G1936" s="196"/>
      <c r="H1936" s="192"/>
    </row>
    <row r="1937" spans="6:8" x14ac:dyDescent="0.2">
      <c r="F1937" s="195"/>
      <c r="G1937" s="196"/>
      <c r="H1937" s="192"/>
    </row>
    <row r="1938" spans="6:8" x14ac:dyDescent="0.2">
      <c r="F1938" s="195"/>
      <c r="G1938" s="196"/>
      <c r="H1938" s="192"/>
    </row>
    <row r="1939" spans="6:8" x14ac:dyDescent="0.2">
      <c r="F1939" s="195"/>
      <c r="G1939" s="196"/>
      <c r="H1939" s="192"/>
    </row>
    <row r="1940" spans="6:8" x14ac:dyDescent="0.2">
      <c r="F1940" s="195"/>
      <c r="G1940" s="196"/>
      <c r="H1940" s="192"/>
    </row>
    <row r="1941" spans="6:8" x14ac:dyDescent="0.2">
      <c r="F1941" s="195"/>
      <c r="G1941" s="196"/>
      <c r="H1941" s="192"/>
    </row>
    <row r="1942" spans="6:8" x14ac:dyDescent="0.2">
      <c r="F1942" s="195"/>
      <c r="G1942" s="196"/>
      <c r="H1942" s="192"/>
    </row>
    <row r="1943" spans="6:8" x14ac:dyDescent="0.2">
      <c r="F1943" s="195"/>
      <c r="G1943" s="196"/>
      <c r="H1943" s="192"/>
    </row>
    <row r="1944" spans="6:8" x14ac:dyDescent="0.2">
      <c r="F1944" s="195"/>
      <c r="G1944" s="196"/>
      <c r="H1944" s="192"/>
    </row>
    <row r="1945" spans="6:8" x14ac:dyDescent="0.2">
      <c r="F1945" s="195"/>
      <c r="G1945" s="196"/>
      <c r="H1945" s="192"/>
    </row>
    <row r="1946" spans="6:8" x14ac:dyDescent="0.2">
      <c r="F1946" s="195"/>
      <c r="G1946" s="196"/>
      <c r="H1946" s="192"/>
    </row>
    <row r="1947" spans="6:8" x14ac:dyDescent="0.2">
      <c r="F1947" s="195"/>
      <c r="G1947" s="196"/>
      <c r="H1947" s="192"/>
    </row>
    <row r="1948" spans="6:8" x14ac:dyDescent="0.2">
      <c r="F1948" s="195"/>
      <c r="G1948" s="196"/>
      <c r="H1948" s="192"/>
    </row>
    <row r="1949" spans="6:8" x14ac:dyDescent="0.2">
      <c r="F1949" s="195"/>
      <c r="G1949" s="196"/>
      <c r="H1949" s="192"/>
    </row>
    <row r="1950" spans="6:8" x14ac:dyDescent="0.2">
      <c r="F1950" s="195"/>
      <c r="G1950" s="196"/>
      <c r="H1950" s="192"/>
    </row>
    <row r="1951" spans="6:8" x14ac:dyDescent="0.2">
      <c r="F1951" s="195"/>
      <c r="G1951" s="196"/>
      <c r="H1951" s="192"/>
    </row>
    <row r="1952" spans="6:8" x14ac:dyDescent="0.2">
      <c r="F1952" s="195"/>
      <c r="G1952" s="196"/>
      <c r="H1952" s="192"/>
    </row>
    <row r="1953" spans="6:8" x14ac:dyDescent="0.2">
      <c r="F1953" s="195"/>
      <c r="G1953" s="196"/>
      <c r="H1953" s="192"/>
    </row>
    <row r="1954" spans="6:8" x14ac:dyDescent="0.2">
      <c r="F1954" s="195"/>
      <c r="G1954" s="196"/>
      <c r="H1954" s="192"/>
    </row>
    <row r="1955" spans="6:8" x14ac:dyDescent="0.2">
      <c r="F1955" s="195"/>
      <c r="G1955" s="196"/>
      <c r="H1955" s="192"/>
    </row>
    <row r="1956" spans="6:8" x14ac:dyDescent="0.2">
      <c r="F1956" s="195"/>
      <c r="G1956" s="196"/>
      <c r="H1956" s="192"/>
    </row>
    <row r="1957" spans="6:8" x14ac:dyDescent="0.2">
      <c r="F1957" s="195"/>
      <c r="G1957" s="196"/>
      <c r="H1957" s="192"/>
    </row>
    <row r="1958" spans="6:8" x14ac:dyDescent="0.2">
      <c r="F1958" s="195"/>
      <c r="G1958" s="196"/>
      <c r="H1958" s="192"/>
    </row>
    <row r="1959" spans="6:8" x14ac:dyDescent="0.2">
      <c r="F1959" s="195"/>
      <c r="G1959" s="196"/>
      <c r="H1959" s="192"/>
    </row>
    <row r="1960" spans="6:8" x14ac:dyDescent="0.2">
      <c r="F1960" s="195"/>
      <c r="G1960" s="196"/>
      <c r="H1960" s="192"/>
    </row>
    <row r="1961" spans="6:8" x14ac:dyDescent="0.2">
      <c r="F1961" s="195"/>
      <c r="G1961" s="196"/>
      <c r="H1961" s="192"/>
    </row>
    <row r="1962" spans="6:8" x14ac:dyDescent="0.2">
      <c r="F1962" s="195"/>
      <c r="G1962" s="196"/>
      <c r="H1962" s="192"/>
    </row>
    <row r="1963" spans="6:8" x14ac:dyDescent="0.2">
      <c r="F1963" s="195"/>
      <c r="G1963" s="196"/>
      <c r="H1963" s="192"/>
    </row>
    <row r="1964" spans="6:8" x14ac:dyDescent="0.2">
      <c r="F1964" s="195"/>
      <c r="G1964" s="196"/>
      <c r="H1964" s="192"/>
    </row>
    <row r="1965" spans="6:8" x14ac:dyDescent="0.2">
      <c r="F1965" s="195"/>
      <c r="G1965" s="196"/>
      <c r="H1965" s="192"/>
    </row>
    <row r="1966" spans="6:8" x14ac:dyDescent="0.2">
      <c r="F1966" s="195"/>
      <c r="G1966" s="196"/>
      <c r="H1966" s="192"/>
    </row>
    <row r="1967" spans="6:8" x14ac:dyDescent="0.2">
      <c r="F1967" s="195"/>
      <c r="G1967" s="196"/>
      <c r="H1967" s="192"/>
    </row>
    <row r="1968" spans="6:8" x14ac:dyDescent="0.2">
      <c r="F1968" s="195"/>
      <c r="G1968" s="196"/>
      <c r="H1968" s="192"/>
    </row>
    <row r="1969" spans="6:8" x14ac:dyDescent="0.2">
      <c r="F1969" s="195"/>
      <c r="G1969" s="196"/>
      <c r="H1969" s="192"/>
    </row>
    <row r="1970" spans="6:8" x14ac:dyDescent="0.2">
      <c r="F1970" s="195"/>
      <c r="G1970" s="196"/>
      <c r="H1970" s="192"/>
    </row>
    <row r="1971" spans="6:8" x14ac:dyDescent="0.2">
      <c r="F1971" s="195"/>
      <c r="G1971" s="196"/>
      <c r="H1971" s="192"/>
    </row>
    <row r="1972" spans="6:8" x14ac:dyDescent="0.2">
      <c r="F1972" s="195"/>
      <c r="G1972" s="196"/>
      <c r="H1972" s="192"/>
    </row>
    <row r="1973" spans="6:8" x14ac:dyDescent="0.2">
      <c r="F1973" s="195"/>
      <c r="G1973" s="196"/>
      <c r="H1973" s="192"/>
    </row>
    <row r="1974" spans="6:8" x14ac:dyDescent="0.2">
      <c r="F1974" s="195"/>
      <c r="G1974" s="196"/>
      <c r="H1974" s="192"/>
    </row>
    <row r="1975" spans="6:8" x14ac:dyDescent="0.2">
      <c r="F1975" s="195"/>
      <c r="G1975" s="196"/>
      <c r="H1975" s="192"/>
    </row>
    <row r="1976" spans="6:8" x14ac:dyDescent="0.2">
      <c r="F1976" s="195"/>
      <c r="G1976" s="196"/>
      <c r="H1976" s="192"/>
    </row>
    <row r="1977" spans="6:8" x14ac:dyDescent="0.2">
      <c r="F1977" s="195"/>
      <c r="G1977" s="196"/>
      <c r="H1977" s="192"/>
    </row>
    <row r="1978" spans="6:8" x14ac:dyDescent="0.2">
      <c r="F1978" s="195"/>
      <c r="G1978" s="196"/>
      <c r="H1978" s="192"/>
    </row>
    <row r="1979" spans="6:8" x14ac:dyDescent="0.2">
      <c r="F1979" s="195"/>
      <c r="G1979" s="196"/>
      <c r="H1979" s="192"/>
    </row>
    <row r="1980" spans="6:8" x14ac:dyDescent="0.2">
      <c r="F1980" s="195"/>
      <c r="G1980" s="196"/>
      <c r="H1980" s="192"/>
    </row>
    <row r="1981" spans="6:8" x14ac:dyDescent="0.2">
      <c r="F1981" s="195"/>
      <c r="G1981" s="196"/>
      <c r="H1981" s="192"/>
    </row>
    <row r="1982" spans="6:8" x14ac:dyDescent="0.2">
      <c r="F1982" s="195"/>
      <c r="G1982" s="196"/>
      <c r="H1982" s="192"/>
    </row>
    <row r="1983" spans="6:8" x14ac:dyDescent="0.2">
      <c r="F1983" s="195"/>
      <c r="G1983" s="196"/>
      <c r="H1983" s="192"/>
    </row>
    <row r="1984" spans="6:8" x14ac:dyDescent="0.2">
      <c r="F1984" s="195"/>
      <c r="G1984" s="196"/>
      <c r="H1984" s="192"/>
    </row>
    <row r="1985" spans="6:8" x14ac:dyDescent="0.2">
      <c r="F1985" s="195"/>
      <c r="G1985" s="196"/>
      <c r="H1985" s="192"/>
    </row>
    <row r="1986" spans="6:8" x14ac:dyDescent="0.2">
      <c r="F1986" s="195"/>
      <c r="G1986" s="196"/>
      <c r="H1986" s="192"/>
    </row>
    <row r="1987" spans="6:8" x14ac:dyDescent="0.2">
      <c r="F1987" s="195"/>
      <c r="G1987" s="196"/>
      <c r="H1987" s="192"/>
    </row>
    <row r="1988" spans="6:8" x14ac:dyDescent="0.2">
      <c r="F1988" s="195"/>
      <c r="G1988" s="196"/>
      <c r="H1988" s="192"/>
    </row>
    <row r="1989" spans="6:8" x14ac:dyDescent="0.2">
      <c r="F1989" s="195"/>
      <c r="G1989" s="196"/>
      <c r="H1989" s="192"/>
    </row>
    <row r="1990" spans="6:8" x14ac:dyDescent="0.2">
      <c r="F1990" s="195"/>
      <c r="G1990" s="196"/>
      <c r="H1990" s="192"/>
    </row>
    <row r="1991" spans="6:8" x14ac:dyDescent="0.2">
      <c r="F1991" s="195"/>
      <c r="G1991" s="196"/>
      <c r="H1991" s="192"/>
    </row>
    <row r="1992" spans="6:8" x14ac:dyDescent="0.2">
      <c r="F1992" s="195"/>
      <c r="G1992" s="196"/>
      <c r="H1992" s="192"/>
    </row>
    <row r="1993" spans="6:8" x14ac:dyDescent="0.2">
      <c r="F1993" s="195"/>
      <c r="G1993" s="196"/>
      <c r="H1993" s="192"/>
    </row>
    <row r="1994" spans="6:8" x14ac:dyDescent="0.2">
      <c r="F1994" s="195"/>
      <c r="G1994" s="196"/>
      <c r="H1994" s="192"/>
    </row>
    <row r="1995" spans="6:8" x14ac:dyDescent="0.2">
      <c r="F1995" s="195"/>
      <c r="G1995" s="196"/>
      <c r="H1995" s="192"/>
    </row>
    <row r="1996" spans="6:8" x14ac:dyDescent="0.2">
      <c r="F1996" s="195"/>
      <c r="G1996" s="196"/>
      <c r="H1996" s="192"/>
    </row>
    <row r="1997" spans="6:8" x14ac:dyDescent="0.2">
      <c r="F1997" s="195"/>
      <c r="G1997" s="196"/>
      <c r="H1997" s="192"/>
    </row>
    <row r="1998" spans="6:8" x14ac:dyDescent="0.2">
      <c r="F1998" s="195"/>
      <c r="G1998" s="196"/>
      <c r="H1998" s="192"/>
    </row>
    <row r="1999" spans="6:8" x14ac:dyDescent="0.2">
      <c r="F1999" s="195"/>
      <c r="G1999" s="196"/>
      <c r="H1999" s="192"/>
    </row>
    <row r="2000" spans="6:8" x14ac:dyDescent="0.2">
      <c r="F2000" s="195"/>
      <c r="G2000" s="196"/>
      <c r="H2000" s="192"/>
    </row>
    <row r="2001" spans="6:8" x14ac:dyDescent="0.2">
      <c r="F2001" s="195"/>
      <c r="G2001" s="196"/>
      <c r="H2001" s="192"/>
    </row>
    <row r="2002" spans="6:8" x14ac:dyDescent="0.2">
      <c r="F2002" s="195"/>
      <c r="G2002" s="196"/>
      <c r="H2002" s="192"/>
    </row>
    <row r="2003" spans="6:8" x14ac:dyDescent="0.2">
      <c r="F2003" s="195"/>
      <c r="G2003" s="196"/>
      <c r="H2003" s="192"/>
    </row>
    <row r="2004" spans="6:8" x14ac:dyDescent="0.2">
      <c r="F2004" s="195"/>
      <c r="G2004" s="196"/>
      <c r="H2004" s="192"/>
    </row>
    <row r="2005" spans="6:8" x14ac:dyDescent="0.2">
      <c r="F2005" s="195"/>
      <c r="G2005" s="196"/>
      <c r="H2005" s="192"/>
    </row>
    <row r="2006" spans="6:8" x14ac:dyDescent="0.2">
      <c r="F2006" s="195"/>
      <c r="G2006" s="196"/>
      <c r="H2006" s="192"/>
    </row>
    <row r="2007" spans="6:8" x14ac:dyDescent="0.2">
      <c r="F2007" s="195"/>
      <c r="G2007" s="196"/>
      <c r="H2007" s="192"/>
    </row>
    <row r="2008" spans="6:8" x14ac:dyDescent="0.2">
      <c r="F2008" s="195"/>
      <c r="G2008" s="196"/>
      <c r="H2008" s="192"/>
    </row>
    <row r="2009" spans="6:8" x14ac:dyDescent="0.2">
      <c r="F2009" s="195"/>
      <c r="G2009" s="196"/>
      <c r="H2009" s="192"/>
    </row>
    <row r="2010" spans="6:8" x14ac:dyDescent="0.2">
      <c r="F2010" s="195"/>
      <c r="G2010" s="196"/>
      <c r="H2010" s="192"/>
    </row>
    <row r="2011" spans="6:8" x14ac:dyDescent="0.2">
      <c r="F2011" s="195"/>
      <c r="G2011" s="196"/>
      <c r="H2011" s="192"/>
    </row>
    <row r="2012" spans="6:8" x14ac:dyDescent="0.2">
      <c r="F2012" s="195"/>
      <c r="G2012" s="196"/>
      <c r="H2012" s="192"/>
    </row>
    <row r="2013" spans="6:8" x14ac:dyDescent="0.2">
      <c r="F2013" s="195"/>
      <c r="G2013" s="196"/>
      <c r="H2013" s="192"/>
    </row>
    <row r="2014" spans="6:8" x14ac:dyDescent="0.2">
      <c r="F2014" s="195"/>
      <c r="G2014" s="196"/>
      <c r="H2014" s="192"/>
    </row>
    <row r="2015" spans="6:8" x14ac:dyDescent="0.2">
      <c r="F2015" s="195"/>
      <c r="G2015" s="196"/>
      <c r="H2015" s="192"/>
    </row>
    <row r="2016" spans="6:8" x14ac:dyDescent="0.2">
      <c r="F2016" s="195"/>
      <c r="G2016" s="196"/>
      <c r="H2016" s="192"/>
    </row>
    <row r="2017" spans="6:8" x14ac:dyDescent="0.2">
      <c r="F2017" s="195"/>
      <c r="G2017" s="196"/>
      <c r="H2017" s="192"/>
    </row>
    <row r="2018" spans="6:8" x14ac:dyDescent="0.2">
      <c r="F2018" s="195"/>
      <c r="G2018" s="196"/>
      <c r="H2018" s="192"/>
    </row>
    <row r="2019" spans="6:8" x14ac:dyDescent="0.2">
      <c r="F2019" s="195"/>
      <c r="G2019" s="196"/>
      <c r="H2019" s="192"/>
    </row>
    <row r="2020" spans="6:8" x14ac:dyDescent="0.2">
      <c r="F2020" s="195"/>
      <c r="G2020" s="196"/>
      <c r="H2020" s="192"/>
    </row>
    <row r="2021" spans="6:8" x14ac:dyDescent="0.2">
      <c r="F2021" s="195"/>
      <c r="G2021" s="196"/>
      <c r="H2021" s="192"/>
    </row>
    <row r="2022" spans="6:8" x14ac:dyDescent="0.2">
      <c r="F2022" s="195"/>
      <c r="G2022" s="196"/>
      <c r="H2022" s="192"/>
    </row>
    <row r="2023" spans="6:8" x14ac:dyDescent="0.2">
      <c r="F2023" s="195"/>
      <c r="G2023" s="196"/>
      <c r="H2023" s="192"/>
    </row>
    <row r="2024" spans="6:8" x14ac:dyDescent="0.2">
      <c r="F2024" s="195"/>
      <c r="G2024" s="196"/>
      <c r="H2024" s="192"/>
    </row>
    <row r="2025" spans="6:8" x14ac:dyDescent="0.2">
      <c r="F2025" s="195"/>
      <c r="G2025" s="196"/>
      <c r="H2025" s="192"/>
    </row>
    <row r="2026" spans="6:8" x14ac:dyDescent="0.2">
      <c r="F2026" s="195"/>
      <c r="G2026" s="196"/>
      <c r="H2026" s="192"/>
    </row>
    <row r="2027" spans="6:8" x14ac:dyDescent="0.2">
      <c r="F2027" s="195"/>
      <c r="G2027" s="196"/>
      <c r="H2027" s="192"/>
    </row>
    <row r="2028" spans="6:8" x14ac:dyDescent="0.2">
      <c r="F2028" s="195"/>
      <c r="G2028" s="196"/>
      <c r="H2028" s="192"/>
    </row>
    <row r="2029" spans="6:8" x14ac:dyDescent="0.2">
      <c r="F2029" s="195"/>
      <c r="G2029" s="196"/>
      <c r="H2029" s="192"/>
    </row>
    <row r="2030" spans="6:8" x14ac:dyDescent="0.2">
      <c r="F2030" s="195"/>
      <c r="G2030" s="196"/>
      <c r="H2030" s="192"/>
    </row>
    <row r="2031" spans="6:8" x14ac:dyDescent="0.2">
      <c r="F2031" s="195"/>
      <c r="G2031" s="196"/>
      <c r="H2031" s="192"/>
    </row>
    <row r="2032" spans="6:8" x14ac:dyDescent="0.2">
      <c r="F2032" s="195"/>
      <c r="G2032" s="196"/>
      <c r="H2032" s="192"/>
    </row>
    <row r="2033" spans="6:8" x14ac:dyDescent="0.2">
      <c r="F2033" s="195"/>
      <c r="G2033" s="196"/>
      <c r="H2033" s="192"/>
    </row>
    <row r="2034" spans="6:8" x14ac:dyDescent="0.2">
      <c r="F2034" s="195"/>
      <c r="G2034" s="196"/>
      <c r="H2034" s="192"/>
    </row>
    <row r="2035" spans="6:8" x14ac:dyDescent="0.2">
      <c r="F2035" s="195"/>
      <c r="G2035" s="196"/>
      <c r="H2035" s="192"/>
    </row>
    <row r="2036" spans="6:8" x14ac:dyDescent="0.2">
      <c r="F2036" s="195"/>
      <c r="G2036" s="196"/>
      <c r="H2036" s="192"/>
    </row>
    <row r="2037" spans="6:8" x14ac:dyDescent="0.2">
      <c r="F2037" s="195"/>
      <c r="G2037" s="196"/>
      <c r="H2037" s="192"/>
    </row>
    <row r="2038" spans="6:8" x14ac:dyDescent="0.2">
      <c r="F2038" s="195"/>
      <c r="G2038" s="196"/>
      <c r="H2038" s="192"/>
    </row>
    <row r="2039" spans="6:8" x14ac:dyDescent="0.2">
      <c r="F2039" s="195"/>
      <c r="G2039" s="196"/>
      <c r="H2039" s="192"/>
    </row>
    <row r="2040" spans="6:8" x14ac:dyDescent="0.2">
      <c r="F2040" s="195"/>
      <c r="G2040" s="196"/>
      <c r="H2040" s="192"/>
    </row>
    <row r="2041" spans="6:8" x14ac:dyDescent="0.2">
      <c r="F2041" s="195"/>
      <c r="G2041" s="196"/>
      <c r="H2041" s="192"/>
    </row>
    <row r="2042" spans="6:8" x14ac:dyDescent="0.2">
      <c r="F2042" s="195"/>
      <c r="G2042" s="196"/>
      <c r="H2042" s="192"/>
    </row>
    <row r="2043" spans="6:8" x14ac:dyDescent="0.2">
      <c r="F2043" s="195"/>
      <c r="G2043" s="196"/>
      <c r="H2043" s="192"/>
    </row>
    <row r="2044" spans="6:8" x14ac:dyDescent="0.2">
      <c r="F2044" s="195"/>
      <c r="G2044" s="196"/>
      <c r="H2044" s="192"/>
    </row>
    <row r="2045" spans="6:8" x14ac:dyDescent="0.2">
      <c r="F2045" s="195"/>
      <c r="G2045" s="196"/>
      <c r="H2045" s="192"/>
    </row>
    <row r="2046" spans="6:8" x14ac:dyDescent="0.2">
      <c r="F2046" s="195"/>
      <c r="G2046" s="196"/>
      <c r="H2046" s="192"/>
    </row>
    <row r="2047" spans="6:8" x14ac:dyDescent="0.2">
      <c r="F2047" s="195"/>
      <c r="G2047" s="196"/>
      <c r="H2047" s="192"/>
    </row>
    <row r="2048" spans="6:8" x14ac:dyDescent="0.2">
      <c r="F2048" s="195"/>
      <c r="G2048" s="196"/>
      <c r="H2048" s="192"/>
    </row>
    <row r="2049" spans="6:8" x14ac:dyDescent="0.2">
      <c r="F2049" s="195"/>
      <c r="G2049" s="196"/>
      <c r="H2049" s="192"/>
    </row>
    <row r="2050" spans="6:8" x14ac:dyDescent="0.2">
      <c r="F2050" s="195"/>
      <c r="G2050" s="196"/>
      <c r="H2050" s="192"/>
    </row>
    <row r="2051" spans="6:8" x14ac:dyDescent="0.2">
      <c r="F2051" s="195"/>
      <c r="G2051" s="196"/>
      <c r="H2051" s="192"/>
    </row>
    <row r="2052" spans="6:8" x14ac:dyDescent="0.2">
      <c r="F2052" s="195"/>
      <c r="G2052" s="196"/>
      <c r="H2052" s="192"/>
    </row>
    <row r="2053" spans="6:8" x14ac:dyDescent="0.2">
      <c r="F2053" s="195"/>
      <c r="G2053" s="196"/>
      <c r="H2053" s="192"/>
    </row>
    <row r="2054" spans="6:8" x14ac:dyDescent="0.2">
      <c r="F2054" s="195"/>
      <c r="G2054" s="196"/>
      <c r="H2054" s="192"/>
    </row>
    <row r="2055" spans="6:8" x14ac:dyDescent="0.2">
      <c r="F2055" s="195"/>
      <c r="G2055" s="196"/>
      <c r="H2055" s="192"/>
    </row>
    <row r="2056" spans="6:8" x14ac:dyDescent="0.2">
      <c r="F2056" s="195"/>
      <c r="G2056" s="196"/>
      <c r="H2056" s="192"/>
    </row>
    <row r="2057" spans="6:8" x14ac:dyDescent="0.2">
      <c r="F2057" s="195"/>
      <c r="G2057" s="196"/>
      <c r="H2057" s="192"/>
    </row>
    <row r="2058" spans="6:8" x14ac:dyDescent="0.2">
      <c r="F2058" s="195"/>
      <c r="G2058" s="196"/>
      <c r="H2058" s="192"/>
    </row>
    <row r="2059" spans="6:8" x14ac:dyDescent="0.2">
      <c r="F2059" s="195"/>
      <c r="G2059" s="196"/>
      <c r="H2059" s="192"/>
    </row>
    <row r="2060" spans="6:8" x14ac:dyDescent="0.2">
      <c r="F2060" s="195"/>
      <c r="G2060" s="196"/>
      <c r="H2060" s="192"/>
    </row>
    <row r="2061" spans="6:8" x14ac:dyDescent="0.2">
      <c r="F2061" s="195"/>
      <c r="G2061" s="196"/>
      <c r="H2061" s="192"/>
    </row>
    <row r="2062" spans="6:8" x14ac:dyDescent="0.2">
      <c r="F2062" s="195"/>
      <c r="G2062" s="196"/>
      <c r="H2062" s="192"/>
    </row>
    <row r="2063" spans="6:8" x14ac:dyDescent="0.2">
      <c r="F2063" s="195"/>
      <c r="G2063" s="196"/>
      <c r="H2063" s="192"/>
    </row>
    <row r="2064" spans="6:8" x14ac:dyDescent="0.2">
      <c r="F2064" s="195"/>
      <c r="G2064" s="196"/>
      <c r="H2064" s="192"/>
    </row>
    <row r="2065" spans="6:8" x14ac:dyDescent="0.2">
      <c r="F2065" s="195"/>
      <c r="G2065" s="196"/>
      <c r="H2065" s="192"/>
    </row>
    <row r="2066" spans="6:8" x14ac:dyDescent="0.2">
      <c r="F2066" s="195"/>
      <c r="G2066" s="196"/>
      <c r="H2066" s="192"/>
    </row>
    <row r="2067" spans="6:8" x14ac:dyDescent="0.2">
      <c r="F2067" s="195"/>
      <c r="G2067" s="196"/>
      <c r="H2067" s="192"/>
    </row>
    <row r="2068" spans="6:8" x14ac:dyDescent="0.2">
      <c r="F2068" s="195"/>
      <c r="G2068" s="196"/>
      <c r="H2068" s="192"/>
    </row>
    <row r="2069" spans="6:8" x14ac:dyDescent="0.2">
      <c r="F2069" s="195"/>
      <c r="G2069" s="196"/>
      <c r="H2069" s="192"/>
    </row>
    <row r="2070" spans="6:8" x14ac:dyDescent="0.2">
      <c r="F2070" s="195"/>
      <c r="G2070" s="196"/>
      <c r="H2070" s="192"/>
    </row>
    <row r="2071" spans="6:8" x14ac:dyDescent="0.2">
      <c r="F2071" s="195"/>
      <c r="G2071" s="196"/>
      <c r="H2071" s="192"/>
    </row>
    <row r="2072" spans="6:8" x14ac:dyDescent="0.2">
      <c r="F2072" s="195"/>
      <c r="G2072" s="196"/>
      <c r="H2072" s="192"/>
    </row>
    <row r="2073" spans="6:8" x14ac:dyDescent="0.2">
      <c r="F2073" s="195"/>
      <c r="G2073" s="196"/>
      <c r="H2073" s="192"/>
    </row>
    <row r="2074" spans="6:8" x14ac:dyDescent="0.2">
      <c r="F2074" s="195"/>
      <c r="G2074" s="196"/>
      <c r="H2074" s="192"/>
    </row>
    <row r="2075" spans="6:8" x14ac:dyDescent="0.2">
      <c r="F2075" s="195"/>
      <c r="G2075" s="196"/>
      <c r="H2075" s="192"/>
    </row>
    <row r="2076" spans="6:8" x14ac:dyDescent="0.2">
      <c r="F2076" s="195"/>
      <c r="G2076" s="196"/>
      <c r="H2076" s="192"/>
    </row>
    <row r="2077" spans="6:8" x14ac:dyDescent="0.2">
      <c r="F2077" s="195"/>
      <c r="G2077" s="196"/>
      <c r="H2077" s="192"/>
    </row>
    <row r="2078" spans="6:8" x14ac:dyDescent="0.2">
      <c r="F2078" s="195"/>
      <c r="G2078" s="196"/>
      <c r="H2078" s="192"/>
    </row>
    <row r="2079" spans="6:8" x14ac:dyDescent="0.2">
      <c r="F2079" s="195"/>
      <c r="G2079" s="196"/>
      <c r="H2079" s="192"/>
    </row>
    <row r="2080" spans="6:8" x14ac:dyDescent="0.2">
      <c r="F2080" s="195"/>
      <c r="G2080" s="196"/>
      <c r="H2080" s="192"/>
    </row>
    <row r="2081" spans="6:8" x14ac:dyDescent="0.2">
      <c r="F2081" s="195"/>
      <c r="G2081" s="196"/>
      <c r="H2081" s="192"/>
    </row>
    <row r="2082" spans="6:8" x14ac:dyDescent="0.2">
      <c r="F2082" s="195"/>
      <c r="G2082" s="196"/>
      <c r="H2082" s="192"/>
    </row>
    <row r="2083" spans="6:8" x14ac:dyDescent="0.2">
      <c r="F2083" s="195"/>
      <c r="G2083" s="196"/>
      <c r="H2083" s="192"/>
    </row>
    <row r="2084" spans="6:8" x14ac:dyDescent="0.2">
      <c r="F2084" s="195"/>
      <c r="G2084" s="196"/>
      <c r="H2084" s="192"/>
    </row>
    <row r="2085" spans="6:8" x14ac:dyDescent="0.2">
      <c r="F2085" s="195"/>
      <c r="G2085" s="196"/>
      <c r="H2085" s="192"/>
    </row>
    <row r="2086" spans="6:8" x14ac:dyDescent="0.2">
      <c r="F2086" s="195"/>
      <c r="G2086" s="196"/>
      <c r="H2086" s="192"/>
    </row>
    <row r="2087" spans="6:8" x14ac:dyDescent="0.2">
      <c r="F2087" s="195"/>
      <c r="G2087" s="196"/>
      <c r="H2087" s="192"/>
    </row>
    <row r="2088" spans="6:8" x14ac:dyDescent="0.2">
      <c r="F2088" s="195"/>
      <c r="G2088" s="196"/>
      <c r="H2088" s="192"/>
    </row>
    <row r="2089" spans="6:8" x14ac:dyDescent="0.2">
      <c r="F2089" s="195"/>
      <c r="G2089" s="196"/>
      <c r="H2089" s="192"/>
    </row>
    <row r="2090" spans="6:8" x14ac:dyDescent="0.2">
      <c r="F2090" s="195"/>
      <c r="G2090" s="196"/>
      <c r="H2090" s="192"/>
    </row>
    <row r="2091" spans="6:8" x14ac:dyDescent="0.2">
      <c r="F2091" s="195"/>
      <c r="G2091" s="196"/>
      <c r="H2091" s="192"/>
    </row>
    <row r="2092" spans="6:8" x14ac:dyDescent="0.2">
      <c r="F2092" s="195"/>
      <c r="G2092" s="196"/>
      <c r="H2092" s="192"/>
    </row>
    <row r="2093" spans="6:8" x14ac:dyDescent="0.2">
      <c r="F2093" s="195"/>
      <c r="G2093" s="196"/>
      <c r="H2093" s="192"/>
    </row>
    <row r="2094" spans="6:8" x14ac:dyDescent="0.2">
      <c r="F2094" s="195"/>
      <c r="G2094" s="196"/>
      <c r="H2094" s="192"/>
    </row>
    <row r="2095" spans="6:8" x14ac:dyDescent="0.2">
      <c r="F2095" s="195"/>
      <c r="G2095" s="196"/>
      <c r="H2095" s="192"/>
    </row>
    <row r="2096" spans="6:8" x14ac:dyDescent="0.2">
      <c r="F2096" s="195"/>
      <c r="G2096" s="196"/>
      <c r="H2096" s="192"/>
    </row>
    <row r="2097" spans="6:8" x14ac:dyDescent="0.2">
      <c r="F2097" s="195"/>
      <c r="G2097" s="196"/>
      <c r="H2097" s="192"/>
    </row>
    <row r="2098" spans="6:8" x14ac:dyDescent="0.2">
      <c r="F2098" s="195"/>
      <c r="G2098" s="196"/>
      <c r="H2098" s="192"/>
    </row>
    <row r="2099" spans="6:8" x14ac:dyDescent="0.2">
      <c r="F2099" s="195"/>
      <c r="G2099" s="196"/>
      <c r="H2099" s="192"/>
    </row>
    <row r="2100" spans="6:8" x14ac:dyDescent="0.2">
      <c r="F2100" s="195"/>
      <c r="G2100" s="196"/>
      <c r="H2100" s="192"/>
    </row>
    <row r="2101" spans="6:8" x14ac:dyDescent="0.2">
      <c r="F2101" s="195"/>
      <c r="G2101" s="196"/>
      <c r="H2101" s="192"/>
    </row>
    <row r="2102" spans="6:8" x14ac:dyDescent="0.2">
      <c r="F2102" s="195"/>
      <c r="G2102" s="196"/>
      <c r="H2102" s="192"/>
    </row>
    <row r="2103" spans="6:8" x14ac:dyDescent="0.2">
      <c r="F2103" s="195"/>
      <c r="G2103" s="196"/>
      <c r="H2103" s="192"/>
    </row>
    <row r="2104" spans="6:8" x14ac:dyDescent="0.2">
      <c r="F2104" s="195"/>
      <c r="G2104" s="196"/>
      <c r="H2104" s="192"/>
    </row>
    <row r="2105" spans="6:8" x14ac:dyDescent="0.2">
      <c r="F2105" s="195"/>
      <c r="G2105" s="196"/>
      <c r="H2105" s="192"/>
    </row>
    <row r="2106" spans="6:8" x14ac:dyDescent="0.2">
      <c r="F2106" s="195"/>
      <c r="G2106" s="196"/>
      <c r="H2106" s="192"/>
    </row>
    <row r="2107" spans="6:8" x14ac:dyDescent="0.2">
      <c r="F2107" s="195"/>
      <c r="G2107" s="196"/>
      <c r="H2107" s="192"/>
    </row>
    <row r="2108" spans="6:8" x14ac:dyDescent="0.2">
      <c r="F2108" s="195"/>
      <c r="G2108" s="196"/>
      <c r="H2108" s="192"/>
    </row>
    <row r="2109" spans="6:8" x14ac:dyDescent="0.2">
      <c r="F2109" s="195"/>
      <c r="G2109" s="196"/>
      <c r="H2109" s="192"/>
    </row>
    <row r="2110" spans="6:8" x14ac:dyDescent="0.2">
      <c r="F2110" s="195"/>
      <c r="G2110" s="196"/>
      <c r="H2110" s="192"/>
    </row>
    <row r="2111" spans="6:8" x14ac:dyDescent="0.2">
      <c r="F2111" s="195"/>
      <c r="G2111" s="196"/>
      <c r="H2111" s="192"/>
    </row>
    <row r="2112" spans="6:8" x14ac:dyDescent="0.2">
      <c r="F2112" s="195"/>
      <c r="G2112" s="196"/>
      <c r="H2112" s="192"/>
    </row>
    <row r="2113" spans="6:8" x14ac:dyDescent="0.2">
      <c r="F2113" s="195"/>
      <c r="G2113" s="196"/>
      <c r="H2113" s="192"/>
    </row>
    <row r="2114" spans="6:8" x14ac:dyDescent="0.2">
      <c r="F2114" s="195"/>
      <c r="G2114" s="196"/>
      <c r="H2114" s="192"/>
    </row>
    <row r="2115" spans="6:8" x14ac:dyDescent="0.2">
      <c r="F2115" s="195"/>
      <c r="G2115" s="196"/>
      <c r="H2115" s="192"/>
    </row>
    <row r="2116" spans="6:8" x14ac:dyDescent="0.2">
      <c r="F2116" s="195"/>
      <c r="G2116" s="196"/>
      <c r="H2116" s="192"/>
    </row>
    <row r="2117" spans="6:8" x14ac:dyDescent="0.2">
      <c r="F2117" s="195"/>
      <c r="G2117" s="196"/>
      <c r="H2117" s="192"/>
    </row>
    <row r="2118" spans="6:8" x14ac:dyDescent="0.2">
      <c r="F2118" s="195"/>
      <c r="G2118" s="196"/>
      <c r="H2118" s="192"/>
    </row>
    <row r="2119" spans="6:8" x14ac:dyDescent="0.2">
      <c r="F2119" s="195"/>
      <c r="G2119" s="196"/>
      <c r="H2119" s="192"/>
    </row>
    <row r="2120" spans="6:8" x14ac:dyDescent="0.2">
      <c r="F2120" s="195"/>
      <c r="G2120" s="196"/>
      <c r="H2120" s="192"/>
    </row>
    <row r="2121" spans="6:8" x14ac:dyDescent="0.2">
      <c r="F2121" s="195"/>
      <c r="G2121" s="196"/>
      <c r="H2121" s="192"/>
    </row>
    <row r="2122" spans="6:8" x14ac:dyDescent="0.2">
      <c r="F2122" s="195"/>
      <c r="G2122" s="196"/>
      <c r="H2122" s="192"/>
    </row>
    <row r="2123" spans="6:8" x14ac:dyDescent="0.2">
      <c r="F2123" s="195"/>
      <c r="G2123" s="196"/>
      <c r="H2123" s="192"/>
    </row>
    <row r="2124" spans="6:8" x14ac:dyDescent="0.2">
      <c r="F2124" s="195"/>
      <c r="G2124" s="196"/>
      <c r="H2124" s="192"/>
    </row>
    <row r="2125" spans="6:8" x14ac:dyDescent="0.2">
      <c r="F2125" s="195"/>
      <c r="G2125" s="196"/>
      <c r="H2125" s="192"/>
    </row>
    <row r="2126" spans="6:8" x14ac:dyDescent="0.2">
      <c r="F2126" s="195"/>
      <c r="G2126" s="196"/>
      <c r="H2126" s="192"/>
    </row>
    <row r="2127" spans="6:8" x14ac:dyDescent="0.2">
      <c r="F2127" s="195"/>
      <c r="G2127" s="196"/>
      <c r="H2127" s="192"/>
    </row>
    <row r="2128" spans="6:8" x14ac:dyDescent="0.2">
      <c r="F2128" s="195"/>
      <c r="G2128" s="196"/>
      <c r="H2128" s="192"/>
    </row>
    <row r="2129" spans="6:8" x14ac:dyDescent="0.2">
      <c r="F2129" s="195"/>
      <c r="G2129" s="196"/>
      <c r="H2129" s="192"/>
    </row>
    <row r="2130" spans="6:8" x14ac:dyDescent="0.2">
      <c r="F2130" s="195"/>
      <c r="G2130" s="196"/>
      <c r="H2130" s="192"/>
    </row>
    <row r="2131" spans="6:8" x14ac:dyDescent="0.2">
      <c r="F2131" s="195"/>
      <c r="G2131" s="196"/>
      <c r="H2131" s="192"/>
    </row>
    <row r="2132" spans="6:8" x14ac:dyDescent="0.2">
      <c r="F2132" s="195"/>
      <c r="G2132" s="196"/>
      <c r="H2132" s="192"/>
    </row>
    <row r="2133" spans="6:8" x14ac:dyDescent="0.2">
      <c r="F2133" s="195"/>
      <c r="G2133" s="196"/>
      <c r="H2133" s="192"/>
    </row>
    <row r="2134" spans="6:8" x14ac:dyDescent="0.2">
      <c r="F2134" s="195"/>
      <c r="G2134" s="196"/>
      <c r="H2134" s="192"/>
    </row>
    <row r="2135" spans="6:8" x14ac:dyDescent="0.2">
      <c r="F2135" s="195"/>
      <c r="G2135" s="196"/>
      <c r="H2135" s="192"/>
    </row>
    <row r="2136" spans="6:8" x14ac:dyDescent="0.2">
      <c r="F2136" s="195"/>
      <c r="G2136" s="196"/>
      <c r="H2136" s="192"/>
    </row>
    <row r="2137" spans="6:8" x14ac:dyDescent="0.2">
      <c r="F2137" s="195"/>
      <c r="G2137" s="196"/>
      <c r="H2137" s="192"/>
    </row>
    <row r="2138" spans="6:8" x14ac:dyDescent="0.2">
      <c r="F2138" s="195"/>
      <c r="G2138" s="196"/>
      <c r="H2138" s="192"/>
    </row>
    <row r="2139" spans="6:8" x14ac:dyDescent="0.2">
      <c r="F2139" s="195"/>
      <c r="G2139" s="196"/>
      <c r="H2139" s="192"/>
    </row>
    <row r="2140" spans="6:8" x14ac:dyDescent="0.2">
      <c r="F2140" s="195"/>
      <c r="G2140" s="196"/>
      <c r="H2140" s="192"/>
    </row>
    <row r="2141" spans="6:8" x14ac:dyDescent="0.2">
      <c r="F2141" s="195"/>
      <c r="G2141" s="196"/>
      <c r="H2141" s="192"/>
    </row>
    <row r="2142" spans="6:8" x14ac:dyDescent="0.2">
      <c r="F2142" s="195"/>
      <c r="G2142" s="196"/>
      <c r="H2142" s="192"/>
    </row>
    <row r="2143" spans="6:8" x14ac:dyDescent="0.2">
      <c r="F2143" s="195"/>
      <c r="G2143" s="196"/>
      <c r="H2143" s="192"/>
    </row>
    <row r="2144" spans="6:8" x14ac:dyDescent="0.2">
      <c r="F2144" s="195"/>
      <c r="G2144" s="196"/>
      <c r="H2144" s="192"/>
    </row>
    <row r="2145" spans="6:8" x14ac:dyDescent="0.2">
      <c r="F2145" s="195"/>
      <c r="G2145" s="196"/>
      <c r="H2145" s="192"/>
    </row>
    <row r="2146" spans="6:8" x14ac:dyDescent="0.2">
      <c r="F2146" s="195"/>
      <c r="G2146" s="196"/>
      <c r="H2146" s="192"/>
    </row>
    <row r="2147" spans="6:8" x14ac:dyDescent="0.2">
      <c r="F2147" s="195"/>
      <c r="G2147" s="196"/>
      <c r="H2147" s="192"/>
    </row>
    <row r="2148" spans="6:8" x14ac:dyDescent="0.2">
      <c r="F2148" s="195"/>
      <c r="G2148" s="196"/>
      <c r="H2148" s="192"/>
    </row>
    <row r="2149" spans="6:8" x14ac:dyDescent="0.2">
      <c r="F2149" s="195"/>
      <c r="G2149" s="196"/>
      <c r="H2149" s="192"/>
    </row>
    <row r="2150" spans="6:8" x14ac:dyDescent="0.2">
      <c r="F2150" s="195"/>
      <c r="G2150" s="196"/>
      <c r="H2150" s="192"/>
    </row>
    <row r="2151" spans="6:8" x14ac:dyDescent="0.2">
      <c r="F2151" s="195"/>
      <c r="G2151" s="196"/>
      <c r="H2151" s="192"/>
    </row>
    <row r="2152" spans="6:8" x14ac:dyDescent="0.2">
      <c r="F2152" s="195"/>
      <c r="G2152" s="196"/>
      <c r="H2152" s="192"/>
    </row>
    <row r="2153" spans="6:8" x14ac:dyDescent="0.2">
      <c r="F2153" s="195"/>
      <c r="G2153" s="196"/>
      <c r="H2153" s="192"/>
    </row>
    <row r="2154" spans="6:8" x14ac:dyDescent="0.2">
      <c r="F2154" s="195"/>
      <c r="G2154" s="196"/>
      <c r="H2154" s="192"/>
    </row>
    <row r="2155" spans="6:8" x14ac:dyDescent="0.2">
      <c r="F2155" s="195"/>
      <c r="G2155" s="196"/>
      <c r="H2155" s="192"/>
    </row>
    <row r="2156" spans="6:8" x14ac:dyDescent="0.2">
      <c r="F2156" s="195"/>
      <c r="G2156" s="196"/>
      <c r="H2156" s="192"/>
    </row>
    <row r="2157" spans="6:8" x14ac:dyDescent="0.2">
      <c r="F2157" s="195"/>
      <c r="G2157" s="196"/>
      <c r="H2157" s="192"/>
    </row>
    <row r="2158" spans="6:8" x14ac:dyDescent="0.2">
      <c r="F2158" s="195"/>
      <c r="G2158" s="196"/>
      <c r="H2158" s="192"/>
    </row>
    <row r="2159" spans="6:8" x14ac:dyDescent="0.2">
      <c r="F2159" s="195"/>
      <c r="G2159" s="196"/>
      <c r="H2159" s="192"/>
    </row>
    <row r="2160" spans="6:8" x14ac:dyDescent="0.2">
      <c r="F2160" s="195"/>
      <c r="G2160" s="196"/>
      <c r="H2160" s="192"/>
    </row>
    <row r="2161" spans="6:8" x14ac:dyDescent="0.2">
      <c r="F2161" s="195"/>
      <c r="G2161" s="196"/>
      <c r="H2161" s="192"/>
    </row>
    <row r="2162" spans="6:8" x14ac:dyDescent="0.2">
      <c r="F2162" s="195"/>
      <c r="G2162" s="196"/>
      <c r="H2162" s="192"/>
    </row>
    <row r="2163" spans="6:8" x14ac:dyDescent="0.2">
      <c r="F2163" s="195"/>
      <c r="G2163" s="196"/>
      <c r="H2163" s="192"/>
    </row>
    <row r="2164" spans="6:8" x14ac:dyDescent="0.2">
      <c r="F2164" s="195"/>
      <c r="G2164" s="196"/>
      <c r="H2164" s="192"/>
    </row>
    <row r="2165" spans="6:8" x14ac:dyDescent="0.2">
      <c r="F2165" s="195"/>
      <c r="G2165" s="196"/>
      <c r="H2165" s="192"/>
    </row>
    <row r="2166" spans="6:8" x14ac:dyDescent="0.2">
      <c r="F2166" s="195"/>
      <c r="G2166" s="196"/>
      <c r="H2166" s="192"/>
    </row>
    <row r="2167" spans="6:8" x14ac:dyDescent="0.2">
      <c r="F2167" s="195"/>
      <c r="G2167" s="196"/>
      <c r="H2167" s="192"/>
    </row>
    <row r="2168" spans="6:8" x14ac:dyDescent="0.2">
      <c r="F2168" s="195"/>
      <c r="G2168" s="196"/>
      <c r="H2168" s="192"/>
    </row>
    <row r="2169" spans="6:8" x14ac:dyDescent="0.2">
      <c r="F2169" s="195"/>
      <c r="G2169" s="196"/>
      <c r="H2169" s="192"/>
    </row>
    <row r="2170" spans="6:8" x14ac:dyDescent="0.2">
      <c r="F2170" s="195"/>
      <c r="G2170" s="196"/>
      <c r="H2170" s="192"/>
    </row>
    <row r="2171" spans="6:8" x14ac:dyDescent="0.2">
      <c r="F2171" s="195"/>
      <c r="G2171" s="196"/>
      <c r="H2171" s="192"/>
    </row>
    <row r="2172" spans="6:8" x14ac:dyDescent="0.2">
      <c r="F2172" s="195"/>
      <c r="G2172" s="196"/>
      <c r="H2172" s="192"/>
    </row>
    <row r="2173" spans="6:8" x14ac:dyDescent="0.2">
      <c r="F2173" s="195"/>
      <c r="G2173" s="196"/>
      <c r="H2173" s="192"/>
    </row>
    <row r="2174" spans="6:8" x14ac:dyDescent="0.2">
      <c r="F2174" s="195"/>
      <c r="G2174" s="196"/>
      <c r="H2174" s="192"/>
    </row>
    <row r="2175" spans="6:8" x14ac:dyDescent="0.2">
      <c r="F2175" s="195"/>
      <c r="G2175" s="196"/>
      <c r="H2175" s="192"/>
    </row>
    <row r="2176" spans="6:8" x14ac:dyDescent="0.2">
      <c r="F2176" s="195"/>
      <c r="G2176" s="196"/>
      <c r="H2176" s="192"/>
    </row>
    <row r="2177" spans="6:8" x14ac:dyDescent="0.2">
      <c r="F2177" s="195"/>
      <c r="G2177" s="196"/>
      <c r="H2177" s="192"/>
    </row>
    <row r="2178" spans="6:8" x14ac:dyDescent="0.2">
      <c r="F2178" s="195"/>
      <c r="G2178" s="196"/>
      <c r="H2178" s="192"/>
    </row>
    <row r="2179" spans="6:8" x14ac:dyDescent="0.2">
      <c r="F2179" s="195"/>
      <c r="G2179" s="196"/>
      <c r="H2179" s="192"/>
    </row>
    <row r="2180" spans="6:8" x14ac:dyDescent="0.2">
      <c r="F2180" s="195"/>
      <c r="G2180" s="196"/>
      <c r="H2180" s="192"/>
    </row>
    <row r="2181" spans="6:8" x14ac:dyDescent="0.2">
      <c r="F2181" s="195"/>
      <c r="G2181" s="196"/>
      <c r="H2181" s="192"/>
    </row>
    <row r="2182" spans="6:8" x14ac:dyDescent="0.2">
      <c r="F2182" s="195"/>
      <c r="G2182" s="196"/>
      <c r="H2182" s="192"/>
    </row>
    <row r="2183" spans="6:8" x14ac:dyDescent="0.2">
      <c r="F2183" s="195"/>
      <c r="G2183" s="196"/>
      <c r="H2183" s="192"/>
    </row>
    <row r="2184" spans="6:8" x14ac:dyDescent="0.2">
      <c r="F2184" s="195"/>
      <c r="G2184" s="196"/>
      <c r="H2184" s="192"/>
    </row>
    <row r="2185" spans="6:8" x14ac:dyDescent="0.2">
      <c r="F2185" s="195"/>
      <c r="G2185" s="196"/>
      <c r="H2185" s="192"/>
    </row>
    <row r="2186" spans="6:8" x14ac:dyDescent="0.2">
      <c r="F2186" s="195"/>
      <c r="G2186" s="196"/>
      <c r="H2186" s="192"/>
    </row>
    <row r="2187" spans="6:8" x14ac:dyDescent="0.2">
      <c r="F2187" s="195"/>
      <c r="G2187" s="196"/>
      <c r="H2187" s="192"/>
    </row>
    <row r="2188" spans="6:8" x14ac:dyDescent="0.2">
      <c r="F2188" s="195"/>
      <c r="G2188" s="196"/>
      <c r="H2188" s="192"/>
    </row>
    <row r="2189" spans="6:8" x14ac:dyDescent="0.2">
      <c r="F2189" s="195"/>
      <c r="G2189" s="196"/>
      <c r="H2189" s="192"/>
    </row>
    <row r="2190" spans="6:8" x14ac:dyDescent="0.2">
      <c r="F2190" s="195"/>
      <c r="G2190" s="196"/>
      <c r="H2190" s="192"/>
    </row>
    <row r="2191" spans="6:8" x14ac:dyDescent="0.2">
      <c r="F2191" s="195"/>
      <c r="G2191" s="196"/>
      <c r="H2191" s="192"/>
    </row>
    <row r="2192" spans="6:8" x14ac:dyDescent="0.2">
      <c r="F2192" s="195"/>
      <c r="G2192" s="196"/>
      <c r="H2192" s="192"/>
    </row>
    <row r="2193" spans="6:8" x14ac:dyDescent="0.2">
      <c r="F2193" s="195"/>
      <c r="G2193" s="196"/>
      <c r="H2193" s="192"/>
    </row>
    <row r="2194" spans="6:8" x14ac:dyDescent="0.2">
      <c r="F2194" s="195"/>
      <c r="G2194" s="196"/>
      <c r="H2194" s="192"/>
    </row>
    <row r="2195" spans="6:8" x14ac:dyDescent="0.2">
      <c r="F2195" s="195"/>
      <c r="G2195" s="196"/>
      <c r="H2195" s="192"/>
    </row>
    <row r="2196" spans="6:8" x14ac:dyDescent="0.2">
      <c r="F2196" s="195"/>
      <c r="G2196" s="196"/>
      <c r="H2196" s="192"/>
    </row>
    <row r="2197" spans="6:8" x14ac:dyDescent="0.2">
      <c r="F2197" s="195"/>
      <c r="G2197" s="196"/>
      <c r="H2197" s="192"/>
    </row>
    <row r="2198" spans="6:8" x14ac:dyDescent="0.2">
      <c r="F2198" s="195"/>
      <c r="G2198" s="196"/>
      <c r="H2198" s="192"/>
    </row>
    <row r="2199" spans="6:8" x14ac:dyDescent="0.2">
      <c r="F2199" s="195"/>
      <c r="G2199" s="196"/>
      <c r="H2199" s="192"/>
    </row>
    <row r="2200" spans="6:8" x14ac:dyDescent="0.2">
      <c r="F2200" s="195"/>
      <c r="G2200" s="196"/>
      <c r="H2200" s="192"/>
    </row>
    <row r="2201" spans="6:8" x14ac:dyDescent="0.2">
      <c r="F2201" s="195"/>
      <c r="G2201" s="196"/>
      <c r="H2201" s="192"/>
    </row>
    <row r="2202" spans="6:8" x14ac:dyDescent="0.2">
      <c r="F2202" s="195"/>
      <c r="G2202" s="196"/>
      <c r="H2202" s="192"/>
    </row>
    <row r="2203" spans="6:8" x14ac:dyDescent="0.2">
      <c r="F2203" s="195"/>
      <c r="G2203" s="196"/>
      <c r="H2203" s="192"/>
    </row>
    <row r="2204" spans="6:8" x14ac:dyDescent="0.2">
      <c r="F2204" s="195"/>
      <c r="G2204" s="196"/>
      <c r="H2204" s="192"/>
    </row>
    <row r="2205" spans="6:8" x14ac:dyDescent="0.2">
      <c r="F2205" s="195"/>
      <c r="G2205" s="196"/>
      <c r="H2205" s="192"/>
    </row>
    <row r="2206" spans="6:8" x14ac:dyDescent="0.2">
      <c r="F2206" s="195"/>
      <c r="G2206" s="196"/>
      <c r="H2206" s="192"/>
    </row>
    <row r="2207" spans="6:8" x14ac:dyDescent="0.2">
      <c r="F2207" s="195"/>
      <c r="G2207" s="196"/>
      <c r="H2207" s="192"/>
    </row>
    <row r="2208" spans="6:8" x14ac:dyDescent="0.2">
      <c r="F2208" s="195"/>
      <c r="G2208" s="196"/>
      <c r="H2208" s="192"/>
    </row>
    <row r="2209" spans="6:8" x14ac:dyDescent="0.2">
      <c r="F2209" s="195"/>
      <c r="G2209" s="196"/>
      <c r="H2209" s="192"/>
    </row>
    <row r="2210" spans="6:8" x14ac:dyDescent="0.2">
      <c r="F2210" s="195"/>
      <c r="G2210" s="196"/>
      <c r="H2210" s="192"/>
    </row>
    <row r="2211" spans="6:8" x14ac:dyDescent="0.2">
      <c r="F2211" s="195"/>
      <c r="G2211" s="196"/>
      <c r="H2211" s="192"/>
    </row>
    <row r="2212" spans="6:8" x14ac:dyDescent="0.2">
      <c r="F2212" s="195"/>
      <c r="G2212" s="196"/>
      <c r="H2212" s="192"/>
    </row>
    <row r="2213" spans="6:8" x14ac:dyDescent="0.2">
      <c r="F2213" s="195"/>
      <c r="G2213" s="196"/>
      <c r="H2213" s="192"/>
    </row>
    <row r="2214" spans="6:8" x14ac:dyDescent="0.2">
      <c r="F2214" s="195"/>
      <c r="G2214" s="196"/>
      <c r="H2214" s="192"/>
    </row>
    <row r="2215" spans="6:8" x14ac:dyDescent="0.2">
      <c r="F2215" s="195"/>
      <c r="G2215" s="196"/>
      <c r="H2215" s="192"/>
    </row>
    <row r="2216" spans="6:8" x14ac:dyDescent="0.2">
      <c r="F2216" s="195"/>
      <c r="G2216" s="196"/>
      <c r="H2216" s="192"/>
    </row>
    <row r="2217" spans="6:8" x14ac:dyDescent="0.2">
      <c r="F2217" s="195"/>
      <c r="G2217" s="196"/>
      <c r="H2217" s="192"/>
    </row>
    <row r="2218" spans="6:8" x14ac:dyDescent="0.2">
      <c r="F2218" s="195"/>
      <c r="G2218" s="196"/>
      <c r="H2218" s="192"/>
    </row>
    <row r="2219" spans="6:8" x14ac:dyDescent="0.2">
      <c r="F2219" s="195"/>
      <c r="G2219" s="196"/>
      <c r="H2219" s="192"/>
    </row>
    <row r="2220" spans="6:8" x14ac:dyDescent="0.2">
      <c r="F2220" s="195"/>
      <c r="G2220" s="196"/>
      <c r="H2220" s="192"/>
    </row>
    <row r="2221" spans="6:8" x14ac:dyDescent="0.2">
      <c r="F2221" s="195"/>
      <c r="G2221" s="196"/>
      <c r="H2221" s="192"/>
    </row>
    <row r="2222" spans="6:8" x14ac:dyDescent="0.2">
      <c r="F2222" s="195"/>
      <c r="G2222" s="196"/>
      <c r="H2222" s="192"/>
    </row>
    <row r="2223" spans="6:8" x14ac:dyDescent="0.2">
      <c r="F2223" s="195"/>
      <c r="G2223" s="196"/>
      <c r="H2223" s="192"/>
    </row>
    <row r="2224" spans="6:8" x14ac:dyDescent="0.2">
      <c r="F2224" s="195"/>
      <c r="G2224" s="196"/>
      <c r="H2224" s="192"/>
    </row>
    <row r="2225" spans="6:8" x14ac:dyDescent="0.2">
      <c r="F2225" s="195"/>
      <c r="G2225" s="196"/>
      <c r="H2225" s="192"/>
    </row>
    <row r="2226" spans="6:8" x14ac:dyDescent="0.2">
      <c r="F2226" s="195"/>
      <c r="G2226" s="196"/>
      <c r="H2226" s="192"/>
    </row>
    <row r="2227" spans="6:8" x14ac:dyDescent="0.2">
      <c r="F2227" s="195"/>
      <c r="G2227" s="196"/>
      <c r="H2227" s="192"/>
    </row>
    <row r="2228" spans="6:8" x14ac:dyDescent="0.2">
      <c r="F2228" s="195"/>
      <c r="G2228" s="196"/>
      <c r="H2228" s="192"/>
    </row>
    <row r="2229" spans="6:8" x14ac:dyDescent="0.2">
      <c r="F2229" s="195"/>
      <c r="G2229" s="196"/>
      <c r="H2229" s="192"/>
    </row>
    <row r="2230" spans="6:8" x14ac:dyDescent="0.2">
      <c r="F2230" s="195"/>
      <c r="G2230" s="196"/>
      <c r="H2230" s="192"/>
    </row>
    <row r="2231" spans="6:8" x14ac:dyDescent="0.2">
      <c r="F2231" s="195"/>
      <c r="G2231" s="196"/>
      <c r="H2231" s="192"/>
    </row>
    <row r="2232" spans="6:8" x14ac:dyDescent="0.2">
      <c r="F2232" s="195"/>
      <c r="G2232" s="196"/>
      <c r="H2232" s="192"/>
    </row>
    <row r="2233" spans="6:8" x14ac:dyDescent="0.2">
      <c r="F2233" s="195"/>
      <c r="G2233" s="196"/>
      <c r="H2233" s="192"/>
    </row>
    <row r="2234" spans="6:8" x14ac:dyDescent="0.2">
      <c r="F2234" s="195"/>
      <c r="G2234" s="196"/>
      <c r="H2234" s="192"/>
    </row>
    <row r="2235" spans="6:8" x14ac:dyDescent="0.2">
      <c r="F2235" s="195"/>
      <c r="G2235" s="196"/>
      <c r="H2235" s="192"/>
    </row>
    <row r="2236" spans="6:8" x14ac:dyDescent="0.2">
      <c r="F2236" s="195"/>
      <c r="G2236" s="196"/>
      <c r="H2236" s="192"/>
    </row>
    <row r="2237" spans="6:8" x14ac:dyDescent="0.2">
      <c r="F2237" s="195"/>
      <c r="G2237" s="196"/>
      <c r="H2237" s="192"/>
    </row>
    <row r="2238" spans="6:8" x14ac:dyDescent="0.2">
      <c r="F2238" s="195"/>
      <c r="G2238" s="196"/>
      <c r="H2238" s="192"/>
    </row>
    <row r="2239" spans="6:8" x14ac:dyDescent="0.2">
      <c r="F2239" s="195"/>
      <c r="G2239" s="196"/>
      <c r="H2239" s="192"/>
    </row>
    <row r="2240" spans="6:8" x14ac:dyDescent="0.2">
      <c r="F2240" s="195"/>
      <c r="G2240" s="196"/>
      <c r="H2240" s="192"/>
    </row>
    <row r="2241" spans="6:8" x14ac:dyDescent="0.2">
      <c r="F2241" s="195"/>
      <c r="G2241" s="196"/>
      <c r="H2241" s="192"/>
    </row>
    <row r="2242" spans="6:8" x14ac:dyDescent="0.2">
      <c r="F2242" s="195"/>
      <c r="G2242" s="196"/>
      <c r="H2242" s="192"/>
    </row>
    <row r="2243" spans="6:8" x14ac:dyDescent="0.2">
      <c r="F2243" s="195"/>
      <c r="G2243" s="196"/>
      <c r="H2243" s="192"/>
    </row>
    <row r="2244" spans="6:8" x14ac:dyDescent="0.2">
      <c r="F2244" s="195"/>
      <c r="G2244" s="196"/>
      <c r="H2244" s="192"/>
    </row>
    <row r="2245" spans="6:8" x14ac:dyDescent="0.2">
      <c r="F2245" s="195"/>
      <c r="G2245" s="196"/>
      <c r="H2245" s="192"/>
    </row>
    <row r="2246" spans="6:8" x14ac:dyDescent="0.2">
      <c r="F2246" s="195"/>
      <c r="G2246" s="196"/>
      <c r="H2246" s="192"/>
    </row>
    <row r="2247" spans="6:8" x14ac:dyDescent="0.2">
      <c r="F2247" s="195"/>
      <c r="G2247" s="196"/>
      <c r="H2247" s="192"/>
    </row>
    <row r="2248" spans="6:8" x14ac:dyDescent="0.2">
      <c r="F2248" s="195"/>
      <c r="G2248" s="196"/>
      <c r="H2248" s="192"/>
    </row>
    <row r="2249" spans="6:8" x14ac:dyDescent="0.2">
      <c r="F2249" s="195"/>
      <c r="G2249" s="196"/>
      <c r="H2249" s="192"/>
    </row>
    <row r="2250" spans="6:8" x14ac:dyDescent="0.2">
      <c r="F2250" s="195"/>
      <c r="G2250" s="196"/>
      <c r="H2250" s="192"/>
    </row>
    <row r="2251" spans="6:8" x14ac:dyDescent="0.2">
      <c r="F2251" s="195"/>
      <c r="G2251" s="196"/>
      <c r="H2251" s="192"/>
    </row>
    <row r="2252" spans="6:8" x14ac:dyDescent="0.2">
      <c r="F2252" s="195"/>
      <c r="G2252" s="196"/>
      <c r="H2252" s="192"/>
    </row>
    <row r="2253" spans="6:8" x14ac:dyDescent="0.2">
      <c r="F2253" s="195"/>
      <c r="G2253" s="196"/>
      <c r="H2253" s="192"/>
    </row>
    <row r="2254" spans="6:8" x14ac:dyDescent="0.2">
      <c r="F2254" s="195"/>
      <c r="G2254" s="196"/>
      <c r="H2254" s="192"/>
    </row>
    <row r="2255" spans="6:8" x14ac:dyDescent="0.2">
      <c r="F2255" s="195"/>
      <c r="G2255" s="196"/>
      <c r="H2255" s="192"/>
    </row>
    <row r="2256" spans="6:8" x14ac:dyDescent="0.2">
      <c r="F2256" s="195"/>
      <c r="G2256" s="196"/>
      <c r="H2256" s="192"/>
    </row>
    <row r="2257" spans="6:8" x14ac:dyDescent="0.2">
      <c r="F2257" s="195"/>
      <c r="G2257" s="196"/>
      <c r="H2257" s="192"/>
    </row>
    <row r="2258" spans="6:8" x14ac:dyDescent="0.2">
      <c r="F2258" s="195"/>
      <c r="G2258" s="196"/>
      <c r="H2258" s="192"/>
    </row>
    <row r="2259" spans="6:8" x14ac:dyDescent="0.2">
      <c r="F2259" s="195"/>
      <c r="G2259" s="196"/>
      <c r="H2259" s="192"/>
    </row>
    <row r="2260" spans="6:8" x14ac:dyDescent="0.2">
      <c r="F2260" s="195"/>
      <c r="G2260" s="196"/>
      <c r="H2260" s="192"/>
    </row>
    <row r="2261" spans="6:8" x14ac:dyDescent="0.2">
      <c r="F2261" s="195"/>
      <c r="G2261" s="196"/>
      <c r="H2261" s="192"/>
    </row>
    <row r="2262" spans="6:8" x14ac:dyDescent="0.2">
      <c r="F2262" s="195"/>
      <c r="G2262" s="196"/>
      <c r="H2262" s="192"/>
    </row>
    <row r="2263" spans="6:8" x14ac:dyDescent="0.2">
      <c r="F2263" s="195"/>
      <c r="G2263" s="196"/>
      <c r="H2263" s="192"/>
    </row>
    <row r="2264" spans="6:8" x14ac:dyDescent="0.2">
      <c r="F2264" s="195"/>
      <c r="G2264" s="196"/>
      <c r="H2264" s="192"/>
    </row>
    <row r="2265" spans="6:8" x14ac:dyDescent="0.2">
      <c r="F2265" s="195"/>
      <c r="G2265" s="196"/>
      <c r="H2265" s="192"/>
    </row>
    <row r="2266" spans="6:8" x14ac:dyDescent="0.2">
      <c r="F2266" s="195"/>
      <c r="G2266" s="196"/>
      <c r="H2266" s="192"/>
    </row>
    <row r="2267" spans="6:8" x14ac:dyDescent="0.2">
      <c r="F2267" s="195"/>
      <c r="G2267" s="196"/>
      <c r="H2267" s="192"/>
    </row>
    <row r="2268" spans="6:8" x14ac:dyDescent="0.2">
      <c r="F2268" s="195"/>
      <c r="G2268" s="196"/>
      <c r="H2268" s="192"/>
    </row>
    <row r="2269" spans="6:8" x14ac:dyDescent="0.2">
      <c r="F2269" s="195"/>
      <c r="G2269" s="196"/>
      <c r="H2269" s="192"/>
    </row>
    <row r="2270" spans="6:8" x14ac:dyDescent="0.2">
      <c r="F2270" s="195"/>
      <c r="G2270" s="196"/>
      <c r="H2270" s="192"/>
    </row>
    <row r="2271" spans="6:8" x14ac:dyDescent="0.2">
      <c r="F2271" s="195"/>
      <c r="G2271" s="196"/>
      <c r="H2271" s="192"/>
    </row>
    <row r="2272" spans="6:8" x14ac:dyDescent="0.2">
      <c r="F2272" s="195"/>
      <c r="G2272" s="196"/>
      <c r="H2272" s="192"/>
    </row>
    <row r="2273" spans="6:8" x14ac:dyDescent="0.2">
      <c r="F2273" s="195"/>
      <c r="G2273" s="196"/>
      <c r="H2273" s="192"/>
    </row>
    <row r="2274" spans="6:8" x14ac:dyDescent="0.2">
      <c r="F2274" s="195"/>
      <c r="G2274" s="196"/>
      <c r="H2274" s="192"/>
    </row>
    <row r="2275" spans="6:8" x14ac:dyDescent="0.2">
      <c r="F2275" s="195"/>
      <c r="G2275" s="196"/>
      <c r="H2275" s="192"/>
    </row>
    <row r="2276" spans="6:8" x14ac:dyDescent="0.2">
      <c r="F2276" s="195"/>
      <c r="G2276" s="196"/>
      <c r="H2276" s="192"/>
    </row>
    <row r="2277" spans="6:8" x14ac:dyDescent="0.2">
      <c r="F2277" s="195"/>
      <c r="G2277" s="196"/>
      <c r="H2277" s="192"/>
    </row>
    <row r="2278" spans="6:8" x14ac:dyDescent="0.2">
      <c r="F2278" s="195"/>
      <c r="G2278" s="196"/>
      <c r="H2278" s="192"/>
    </row>
    <row r="2279" spans="6:8" x14ac:dyDescent="0.2">
      <c r="F2279" s="195"/>
      <c r="G2279" s="196"/>
      <c r="H2279" s="192"/>
    </row>
    <row r="2280" spans="6:8" x14ac:dyDescent="0.2">
      <c r="F2280" s="195"/>
      <c r="G2280" s="196"/>
      <c r="H2280" s="192"/>
    </row>
    <row r="2281" spans="6:8" x14ac:dyDescent="0.2">
      <c r="F2281" s="195"/>
      <c r="G2281" s="196"/>
      <c r="H2281" s="192"/>
    </row>
    <row r="2282" spans="6:8" x14ac:dyDescent="0.2">
      <c r="F2282" s="195"/>
      <c r="G2282" s="196"/>
      <c r="H2282" s="192"/>
    </row>
    <row r="2283" spans="6:8" x14ac:dyDescent="0.2">
      <c r="F2283" s="195"/>
      <c r="G2283" s="196"/>
      <c r="H2283" s="192"/>
    </row>
    <row r="2284" spans="6:8" x14ac:dyDescent="0.2">
      <c r="F2284" s="195"/>
      <c r="G2284" s="196"/>
      <c r="H2284" s="192"/>
    </row>
    <row r="2285" spans="6:8" x14ac:dyDescent="0.2">
      <c r="F2285" s="195"/>
      <c r="G2285" s="196"/>
      <c r="H2285" s="192"/>
    </row>
    <row r="2286" spans="6:8" x14ac:dyDescent="0.2">
      <c r="F2286" s="195"/>
      <c r="G2286" s="196"/>
      <c r="H2286" s="192"/>
    </row>
    <row r="2287" spans="6:8" x14ac:dyDescent="0.2">
      <c r="F2287" s="195"/>
      <c r="G2287" s="196"/>
      <c r="H2287" s="192"/>
    </row>
    <row r="2288" spans="6:8" x14ac:dyDescent="0.2">
      <c r="F2288" s="195"/>
      <c r="G2288" s="196"/>
      <c r="H2288" s="192"/>
    </row>
    <row r="2289" spans="6:8" x14ac:dyDescent="0.2">
      <c r="F2289" s="195"/>
      <c r="G2289" s="196"/>
      <c r="H2289" s="192"/>
    </row>
    <row r="2290" spans="6:8" x14ac:dyDescent="0.2">
      <c r="F2290" s="195"/>
      <c r="G2290" s="196"/>
      <c r="H2290" s="192"/>
    </row>
    <row r="2291" spans="6:8" x14ac:dyDescent="0.2">
      <c r="F2291" s="195"/>
      <c r="G2291" s="196"/>
      <c r="H2291" s="192"/>
    </row>
    <row r="2292" spans="6:8" x14ac:dyDescent="0.2">
      <c r="F2292" s="195"/>
      <c r="G2292" s="196"/>
      <c r="H2292" s="192"/>
    </row>
    <row r="2293" spans="6:8" x14ac:dyDescent="0.2">
      <c r="F2293" s="195"/>
      <c r="G2293" s="196"/>
      <c r="H2293" s="192"/>
    </row>
    <row r="2294" spans="6:8" x14ac:dyDescent="0.2">
      <c r="F2294" s="195"/>
      <c r="G2294" s="196"/>
      <c r="H2294" s="192"/>
    </row>
    <row r="2295" spans="6:8" x14ac:dyDescent="0.2">
      <c r="F2295" s="195"/>
      <c r="G2295" s="196"/>
      <c r="H2295" s="192"/>
    </row>
    <row r="2296" spans="6:8" x14ac:dyDescent="0.2">
      <c r="F2296" s="195"/>
      <c r="G2296" s="196"/>
      <c r="H2296" s="192"/>
    </row>
    <row r="2297" spans="6:8" x14ac:dyDescent="0.2">
      <c r="F2297" s="195"/>
      <c r="G2297" s="196"/>
      <c r="H2297" s="192"/>
    </row>
    <row r="2298" spans="6:8" x14ac:dyDescent="0.2">
      <c r="F2298" s="195"/>
      <c r="G2298" s="196"/>
      <c r="H2298" s="192"/>
    </row>
    <row r="2299" spans="6:8" x14ac:dyDescent="0.2">
      <c r="F2299" s="195"/>
      <c r="G2299" s="196"/>
      <c r="H2299" s="192"/>
    </row>
    <row r="2300" spans="6:8" x14ac:dyDescent="0.2">
      <c r="F2300" s="195"/>
      <c r="G2300" s="196"/>
      <c r="H2300" s="192"/>
    </row>
    <row r="2301" spans="6:8" x14ac:dyDescent="0.2">
      <c r="F2301" s="195"/>
      <c r="G2301" s="196"/>
      <c r="H2301" s="192"/>
    </row>
    <row r="2302" spans="6:8" x14ac:dyDescent="0.2">
      <c r="F2302" s="195"/>
      <c r="G2302" s="196"/>
      <c r="H2302" s="192"/>
    </row>
    <row r="2303" spans="6:8" x14ac:dyDescent="0.2">
      <c r="F2303" s="195"/>
      <c r="G2303" s="196"/>
      <c r="H2303" s="192"/>
    </row>
    <row r="2304" spans="6:8" x14ac:dyDescent="0.2">
      <c r="F2304" s="195"/>
      <c r="G2304" s="196"/>
      <c r="H2304" s="192"/>
    </row>
    <row r="2305" spans="6:8" x14ac:dyDescent="0.2">
      <c r="F2305" s="195"/>
      <c r="G2305" s="196"/>
      <c r="H2305" s="192"/>
    </row>
    <row r="2306" spans="6:8" x14ac:dyDescent="0.2">
      <c r="F2306" s="195"/>
      <c r="G2306" s="196"/>
      <c r="H2306" s="192"/>
    </row>
    <row r="2307" spans="6:8" x14ac:dyDescent="0.2">
      <c r="F2307" s="195"/>
      <c r="G2307" s="196"/>
      <c r="H2307" s="192"/>
    </row>
    <row r="2308" spans="6:8" x14ac:dyDescent="0.2">
      <c r="F2308" s="195"/>
      <c r="G2308" s="196"/>
      <c r="H2308" s="192"/>
    </row>
    <row r="2309" spans="6:8" x14ac:dyDescent="0.2">
      <c r="F2309" s="195"/>
      <c r="G2309" s="196"/>
      <c r="H2309" s="192"/>
    </row>
    <row r="2310" spans="6:8" x14ac:dyDescent="0.2">
      <c r="F2310" s="195"/>
      <c r="G2310" s="196"/>
      <c r="H2310" s="192"/>
    </row>
    <row r="2311" spans="6:8" x14ac:dyDescent="0.2">
      <c r="F2311" s="195"/>
      <c r="G2311" s="196"/>
      <c r="H2311" s="192"/>
    </row>
    <row r="2312" spans="6:8" x14ac:dyDescent="0.2">
      <c r="F2312" s="195"/>
      <c r="G2312" s="196"/>
      <c r="H2312" s="192"/>
    </row>
    <row r="2313" spans="6:8" x14ac:dyDescent="0.2">
      <c r="F2313" s="195"/>
      <c r="G2313" s="196"/>
      <c r="H2313" s="192"/>
    </row>
    <row r="2314" spans="6:8" x14ac:dyDescent="0.2">
      <c r="F2314" s="195"/>
      <c r="G2314" s="196"/>
      <c r="H2314" s="192"/>
    </row>
    <row r="2315" spans="6:8" x14ac:dyDescent="0.2">
      <c r="F2315" s="195"/>
      <c r="G2315" s="196"/>
      <c r="H2315" s="192"/>
    </row>
    <row r="2316" spans="6:8" x14ac:dyDescent="0.2">
      <c r="F2316" s="195"/>
      <c r="G2316" s="196"/>
      <c r="H2316" s="192"/>
    </row>
    <row r="2317" spans="6:8" x14ac:dyDescent="0.2">
      <c r="F2317" s="195"/>
      <c r="G2317" s="196"/>
      <c r="H2317" s="192"/>
    </row>
    <row r="2318" spans="6:8" x14ac:dyDescent="0.2">
      <c r="F2318" s="195"/>
      <c r="G2318" s="196"/>
      <c r="H2318" s="192"/>
    </row>
    <row r="2319" spans="6:8" x14ac:dyDescent="0.2">
      <c r="F2319" s="195"/>
      <c r="G2319" s="196"/>
      <c r="H2319" s="192"/>
    </row>
    <row r="2320" spans="6:8" x14ac:dyDescent="0.2">
      <c r="F2320" s="195"/>
      <c r="G2320" s="196"/>
      <c r="H2320" s="192"/>
    </row>
    <row r="2321" spans="6:8" x14ac:dyDescent="0.2">
      <c r="F2321" s="195"/>
      <c r="G2321" s="196"/>
      <c r="H2321" s="192"/>
    </row>
    <row r="2322" spans="6:8" x14ac:dyDescent="0.2">
      <c r="F2322" s="195"/>
      <c r="G2322" s="196"/>
      <c r="H2322" s="192"/>
    </row>
    <row r="2323" spans="6:8" x14ac:dyDescent="0.2">
      <c r="F2323" s="195"/>
      <c r="G2323" s="196"/>
      <c r="H2323" s="192"/>
    </row>
    <row r="2324" spans="6:8" x14ac:dyDescent="0.2">
      <c r="F2324" s="195"/>
      <c r="G2324" s="196"/>
      <c r="H2324" s="192"/>
    </row>
    <row r="2325" spans="6:8" x14ac:dyDescent="0.2">
      <c r="F2325" s="195"/>
      <c r="G2325" s="196"/>
      <c r="H2325" s="192"/>
    </row>
    <row r="2326" spans="6:8" x14ac:dyDescent="0.2">
      <c r="F2326" s="195"/>
      <c r="G2326" s="196"/>
      <c r="H2326" s="192"/>
    </row>
    <row r="2327" spans="6:8" x14ac:dyDescent="0.2">
      <c r="F2327" s="195"/>
      <c r="G2327" s="196"/>
      <c r="H2327" s="192"/>
    </row>
    <row r="2328" spans="6:8" x14ac:dyDescent="0.2">
      <c r="F2328" s="195"/>
      <c r="G2328" s="196"/>
      <c r="H2328" s="192"/>
    </row>
    <row r="2329" spans="6:8" x14ac:dyDescent="0.2">
      <c r="F2329" s="195"/>
      <c r="G2329" s="196"/>
      <c r="H2329" s="192"/>
    </row>
    <row r="2330" spans="6:8" x14ac:dyDescent="0.2">
      <c r="F2330" s="195"/>
      <c r="G2330" s="196"/>
      <c r="H2330" s="192"/>
    </row>
    <row r="2331" spans="6:8" x14ac:dyDescent="0.2">
      <c r="F2331" s="195"/>
      <c r="G2331" s="196"/>
      <c r="H2331" s="192"/>
    </row>
    <row r="2332" spans="6:8" x14ac:dyDescent="0.2">
      <c r="F2332" s="195"/>
      <c r="G2332" s="196"/>
      <c r="H2332" s="192"/>
    </row>
    <row r="2333" spans="6:8" x14ac:dyDescent="0.2">
      <c r="F2333" s="195"/>
      <c r="G2333" s="196"/>
      <c r="H2333" s="192"/>
    </row>
    <row r="2334" spans="6:8" x14ac:dyDescent="0.2">
      <c r="F2334" s="195"/>
      <c r="G2334" s="196"/>
      <c r="H2334" s="192"/>
    </row>
    <row r="2335" spans="6:8" x14ac:dyDescent="0.2">
      <c r="F2335" s="195"/>
      <c r="G2335" s="196"/>
      <c r="H2335" s="192"/>
    </row>
    <row r="2336" spans="6:8" x14ac:dyDescent="0.2">
      <c r="F2336" s="195"/>
      <c r="G2336" s="196"/>
      <c r="H2336" s="192"/>
    </row>
    <row r="2337" spans="6:8" x14ac:dyDescent="0.2">
      <c r="F2337" s="195"/>
      <c r="G2337" s="196"/>
      <c r="H2337" s="192"/>
    </row>
    <row r="2338" spans="6:8" x14ac:dyDescent="0.2">
      <c r="F2338" s="195"/>
      <c r="G2338" s="196"/>
      <c r="H2338" s="192"/>
    </row>
    <row r="2339" spans="6:8" x14ac:dyDescent="0.2">
      <c r="F2339" s="195"/>
      <c r="G2339" s="196"/>
      <c r="H2339" s="192"/>
    </row>
    <row r="2340" spans="6:8" x14ac:dyDescent="0.2">
      <c r="F2340" s="195"/>
      <c r="G2340" s="196"/>
      <c r="H2340" s="192"/>
    </row>
    <row r="2341" spans="6:8" x14ac:dyDescent="0.2">
      <c r="F2341" s="195"/>
      <c r="G2341" s="196"/>
      <c r="H2341" s="192"/>
    </row>
    <row r="2342" spans="6:8" x14ac:dyDescent="0.2">
      <c r="F2342" s="195"/>
      <c r="G2342" s="196"/>
      <c r="H2342" s="192"/>
    </row>
    <row r="2343" spans="6:8" x14ac:dyDescent="0.2">
      <c r="F2343" s="195"/>
      <c r="G2343" s="196"/>
      <c r="H2343" s="192"/>
    </row>
    <row r="2344" spans="6:8" x14ac:dyDescent="0.2">
      <c r="F2344" s="195"/>
      <c r="G2344" s="196"/>
      <c r="H2344" s="192"/>
    </row>
    <row r="2345" spans="6:8" x14ac:dyDescent="0.2">
      <c r="F2345" s="195"/>
      <c r="G2345" s="196"/>
      <c r="H2345" s="192"/>
    </row>
    <row r="2346" spans="6:8" x14ac:dyDescent="0.2">
      <c r="F2346" s="195"/>
      <c r="G2346" s="196"/>
      <c r="H2346" s="192"/>
    </row>
    <row r="2347" spans="6:8" x14ac:dyDescent="0.2">
      <c r="F2347" s="195"/>
      <c r="G2347" s="196"/>
      <c r="H2347" s="192"/>
    </row>
    <row r="2348" spans="6:8" x14ac:dyDescent="0.2">
      <c r="F2348" s="195"/>
      <c r="G2348" s="196"/>
      <c r="H2348" s="192"/>
    </row>
    <row r="2349" spans="6:8" x14ac:dyDescent="0.2">
      <c r="F2349" s="195"/>
      <c r="G2349" s="196"/>
      <c r="H2349" s="192"/>
    </row>
    <row r="2350" spans="6:8" x14ac:dyDescent="0.2">
      <c r="F2350" s="195"/>
      <c r="G2350" s="196"/>
      <c r="H2350" s="192"/>
    </row>
    <row r="2351" spans="6:8" x14ac:dyDescent="0.2">
      <c r="F2351" s="195"/>
      <c r="G2351" s="196"/>
      <c r="H2351" s="192"/>
    </row>
    <row r="2352" spans="6:8" x14ac:dyDescent="0.2">
      <c r="F2352" s="195"/>
      <c r="G2352" s="196"/>
      <c r="H2352" s="192"/>
    </row>
    <row r="2353" spans="6:8" x14ac:dyDescent="0.2">
      <c r="F2353" s="195"/>
      <c r="G2353" s="196"/>
      <c r="H2353" s="192"/>
    </row>
    <row r="2354" spans="6:8" x14ac:dyDescent="0.2">
      <c r="F2354" s="195"/>
      <c r="G2354" s="196"/>
      <c r="H2354" s="192"/>
    </row>
    <row r="2355" spans="6:8" x14ac:dyDescent="0.2">
      <c r="F2355" s="195"/>
      <c r="G2355" s="196"/>
      <c r="H2355" s="192"/>
    </row>
    <row r="2356" spans="6:8" x14ac:dyDescent="0.2">
      <c r="F2356" s="195"/>
      <c r="G2356" s="196"/>
      <c r="H2356" s="192"/>
    </row>
    <row r="2357" spans="6:8" x14ac:dyDescent="0.2">
      <c r="F2357" s="195"/>
      <c r="G2357" s="196"/>
      <c r="H2357" s="192"/>
    </row>
    <row r="2358" spans="6:8" x14ac:dyDescent="0.2">
      <c r="F2358" s="195"/>
      <c r="G2358" s="196"/>
      <c r="H2358" s="192"/>
    </row>
    <row r="2359" spans="6:8" x14ac:dyDescent="0.2">
      <c r="F2359" s="195"/>
      <c r="G2359" s="196"/>
      <c r="H2359" s="192"/>
    </row>
    <row r="2360" spans="6:8" x14ac:dyDescent="0.2">
      <c r="F2360" s="195"/>
      <c r="G2360" s="196"/>
      <c r="H2360" s="192"/>
    </row>
    <row r="2361" spans="6:8" x14ac:dyDescent="0.2">
      <c r="F2361" s="195"/>
      <c r="G2361" s="196"/>
      <c r="H2361" s="192"/>
    </row>
    <row r="2362" spans="6:8" x14ac:dyDescent="0.2">
      <c r="F2362" s="195"/>
      <c r="G2362" s="196"/>
      <c r="H2362" s="192"/>
    </row>
    <row r="2363" spans="6:8" x14ac:dyDescent="0.2">
      <c r="F2363" s="195"/>
      <c r="G2363" s="196"/>
      <c r="H2363" s="192"/>
    </row>
    <row r="2364" spans="6:8" x14ac:dyDescent="0.2">
      <c r="F2364" s="195"/>
      <c r="G2364" s="196"/>
      <c r="H2364" s="192"/>
    </row>
    <row r="2365" spans="6:8" x14ac:dyDescent="0.2">
      <c r="F2365" s="195"/>
      <c r="G2365" s="196"/>
      <c r="H2365" s="192"/>
    </row>
    <row r="2366" spans="6:8" x14ac:dyDescent="0.2">
      <c r="F2366" s="195"/>
      <c r="G2366" s="196"/>
      <c r="H2366" s="192"/>
    </row>
    <row r="2367" spans="6:8" x14ac:dyDescent="0.2">
      <c r="F2367" s="195"/>
      <c r="G2367" s="196"/>
      <c r="H2367" s="192"/>
    </row>
    <row r="2368" spans="6:8" x14ac:dyDescent="0.2">
      <c r="F2368" s="195"/>
      <c r="G2368" s="196"/>
      <c r="H2368" s="192"/>
    </row>
    <row r="2369" spans="6:8" x14ac:dyDescent="0.2">
      <c r="F2369" s="195"/>
      <c r="G2369" s="196"/>
      <c r="H2369" s="192"/>
    </row>
    <row r="2370" spans="6:8" x14ac:dyDescent="0.2">
      <c r="F2370" s="195"/>
      <c r="G2370" s="196"/>
      <c r="H2370" s="192"/>
    </row>
    <row r="2371" spans="6:8" x14ac:dyDescent="0.2">
      <c r="F2371" s="195"/>
      <c r="G2371" s="196"/>
      <c r="H2371" s="192"/>
    </row>
    <row r="2372" spans="6:8" x14ac:dyDescent="0.2">
      <c r="F2372" s="195"/>
      <c r="G2372" s="196"/>
      <c r="H2372" s="192"/>
    </row>
    <row r="2373" spans="6:8" x14ac:dyDescent="0.2">
      <c r="F2373" s="195"/>
      <c r="G2373" s="196"/>
      <c r="H2373" s="192"/>
    </row>
    <row r="2374" spans="6:8" x14ac:dyDescent="0.2">
      <c r="F2374" s="195"/>
      <c r="G2374" s="196"/>
      <c r="H2374" s="192"/>
    </row>
    <row r="2375" spans="6:8" x14ac:dyDescent="0.2">
      <c r="F2375" s="195"/>
      <c r="G2375" s="196"/>
      <c r="H2375" s="192"/>
    </row>
    <row r="2376" spans="6:8" x14ac:dyDescent="0.2">
      <c r="F2376" s="195"/>
      <c r="G2376" s="196"/>
      <c r="H2376" s="192"/>
    </row>
    <row r="2377" spans="6:8" x14ac:dyDescent="0.2">
      <c r="F2377" s="195"/>
      <c r="G2377" s="196"/>
      <c r="H2377" s="192"/>
    </row>
    <row r="2378" spans="6:8" x14ac:dyDescent="0.2">
      <c r="F2378" s="195"/>
      <c r="G2378" s="196"/>
      <c r="H2378" s="192"/>
    </row>
    <row r="2379" spans="6:8" x14ac:dyDescent="0.2">
      <c r="F2379" s="195"/>
      <c r="G2379" s="196"/>
      <c r="H2379" s="192"/>
    </row>
    <row r="2380" spans="6:8" x14ac:dyDescent="0.2">
      <c r="F2380" s="195"/>
      <c r="G2380" s="196"/>
      <c r="H2380" s="192"/>
    </row>
    <row r="2381" spans="6:8" x14ac:dyDescent="0.2">
      <c r="F2381" s="195"/>
      <c r="G2381" s="196"/>
      <c r="H2381" s="192"/>
    </row>
    <row r="2382" spans="6:8" x14ac:dyDescent="0.2">
      <c r="F2382" s="195"/>
      <c r="G2382" s="196"/>
      <c r="H2382" s="192"/>
    </row>
    <row r="2383" spans="6:8" x14ac:dyDescent="0.2">
      <c r="F2383" s="195"/>
      <c r="G2383" s="196"/>
      <c r="H2383" s="192"/>
    </row>
    <row r="2384" spans="6:8" x14ac:dyDescent="0.2">
      <c r="F2384" s="195"/>
      <c r="G2384" s="196"/>
      <c r="H2384" s="192"/>
    </row>
    <row r="2385" spans="6:8" x14ac:dyDescent="0.2">
      <c r="F2385" s="195"/>
      <c r="G2385" s="196"/>
      <c r="H2385" s="192"/>
    </row>
    <row r="2386" spans="6:8" x14ac:dyDescent="0.2">
      <c r="F2386" s="195"/>
      <c r="G2386" s="196"/>
      <c r="H2386" s="192"/>
    </row>
    <row r="2387" spans="6:8" x14ac:dyDescent="0.2">
      <c r="F2387" s="195"/>
      <c r="G2387" s="196"/>
      <c r="H2387" s="192"/>
    </row>
    <row r="2388" spans="6:8" x14ac:dyDescent="0.2">
      <c r="F2388" s="195"/>
      <c r="G2388" s="196"/>
      <c r="H2388" s="192"/>
    </row>
    <row r="2389" spans="6:8" x14ac:dyDescent="0.2">
      <c r="F2389" s="195"/>
      <c r="G2389" s="196"/>
      <c r="H2389" s="192"/>
    </row>
    <row r="2390" spans="6:8" x14ac:dyDescent="0.2">
      <c r="F2390" s="195"/>
      <c r="G2390" s="196"/>
      <c r="H2390" s="192"/>
    </row>
    <row r="2391" spans="6:8" x14ac:dyDescent="0.2">
      <c r="F2391" s="195"/>
      <c r="G2391" s="196"/>
      <c r="H2391" s="192"/>
    </row>
    <row r="2392" spans="6:8" x14ac:dyDescent="0.2">
      <c r="F2392" s="195"/>
      <c r="G2392" s="196"/>
      <c r="H2392" s="192"/>
    </row>
    <row r="2393" spans="6:8" x14ac:dyDescent="0.2">
      <c r="F2393" s="195"/>
      <c r="G2393" s="196"/>
      <c r="H2393" s="192"/>
    </row>
    <row r="2394" spans="6:8" x14ac:dyDescent="0.2">
      <c r="F2394" s="195"/>
      <c r="G2394" s="196"/>
      <c r="H2394" s="192"/>
    </row>
    <row r="2395" spans="6:8" x14ac:dyDescent="0.2">
      <c r="F2395" s="195"/>
      <c r="G2395" s="196"/>
      <c r="H2395" s="192"/>
    </row>
    <row r="2396" spans="6:8" x14ac:dyDescent="0.2">
      <c r="F2396" s="195"/>
      <c r="G2396" s="196"/>
      <c r="H2396" s="192"/>
    </row>
    <row r="2397" spans="6:8" x14ac:dyDescent="0.2">
      <c r="F2397" s="195"/>
      <c r="G2397" s="196"/>
      <c r="H2397" s="192"/>
    </row>
    <row r="2398" spans="6:8" x14ac:dyDescent="0.2">
      <c r="F2398" s="195"/>
      <c r="G2398" s="196"/>
      <c r="H2398" s="192"/>
    </row>
    <row r="2399" spans="6:8" x14ac:dyDescent="0.2">
      <c r="F2399" s="195"/>
      <c r="G2399" s="196"/>
      <c r="H2399" s="192"/>
    </row>
    <row r="2400" spans="6:8" x14ac:dyDescent="0.2">
      <c r="F2400" s="195"/>
      <c r="G2400" s="196"/>
      <c r="H2400" s="192"/>
    </row>
    <row r="2401" spans="6:8" x14ac:dyDescent="0.2">
      <c r="F2401" s="195"/>
      <c r="G2401" s="196"/>
      <c r="H2401" s="192"/>
    </row>
    <row r="2402" spans="6:8" x14ac:dyDescent="0.2">
      <c r="F2402" s="195"/>
      <c r="G2402" s="196"/>
      <c r="H2402" s="192"/>
    </row>
    <row r="2403" spans="6:8" x14ac:dyDescent="0.2">
      <c r="F2403" s="195"/>
      <c r="G2403" s="196"/>
      <c r="H2403" s="192"/>
    </row>
    <row r="2404" spans="6:8" x14ac:dyDescent="0.2">
      <c r="F2404" s="195"/>
      <c r="G2404" s="196"/>
      <c r="H2404" s="192"/>
    </row>
    <row r="2405" spans="6:8" x14ac:dyDescent="0.2">
      <c r="F2405" s="195"/>
      <c r="G2405" s="196"/>
      <c r="H2405" s="192"/>
    </row>
    <row r="2406" spans="6:8" x14ac:dyDescent="0.2">
      <c r="F2406" s="195"/>
      <c r="G2406" s="196"/>
      <c r="H2406" s="192"/>
    </row>
    <row r="2407" spans="6:8" x14ac:dyDescent="0.2">
      <c r="F2407" s="195"/>
      <c r="G2407" s="196"/>
      <c r="H2407" s="192"/>
    </row>
    <row r="2408" spans="6:8" x14ac:dyDescent="0.2">
      <c r="F2408" s="195"/>
      <c r="G2408" s="196"/>
      <c r="H2408" s="192"/>
    </row>
    <row r="2409" spans="6:8" x14ac:dyDescent="0.2">
      <c r="F2409" s="195"/>
      <c r="G2409" s="196"/>
      <c r="H2409" s="192"/>
    </row>
    <row r="2410" spans="6:8" x14ac:dyDescent="0.2">
      <c r="F2410" s="195"/>
      <c r="G2410" s="196"/>
      <c r="H2410" s="192"/>
    </row>
    <row r="2411" spans="6:8" x14ac:dyDescent="0.2">
      <c r="F2411" s="195"/>
      <c r="G2411" s="196"/>
      <c r="H2411" s="192"/>
    </row>
    <row r="2412" spans="6:8" x14ac:dyDescent="0.2">
      <c r="F2412" s="195"/>
      <c r="G2412" s="196"/>
      <c r="H2412" s="192"/>
    </row>
    <row r="2413" spans="6:8" x14ac:dyDescent="0.2">
      <c r="F2413" s="195"/>
      <c r="G2413" s="196"/>
      <c r="H2413" s="192"/>
    </row>
    <row r="2414" spans="6:8" x14ac:dyDescent="0.2">
      <c r="F2414" s="195"/>
      <c r="G2414" s="196"/>
      <c r="H2414" s="192"/>
    </row>
    <row r="2415" spans="6:8" x14ac:dyDescent="0.2">
      <c r="F2415" s="195"/>
      <c r="G2415" s="196"/>
      <c r="H2415" s="192"/>
    </row>
    <row r="2416" spans="6:8" x14ac:dyDescent="0.2">
      <c r="F2416" s="195"/>
      <c r="G2416" s="196"/>
      <c r="H2416" s="192"/>
    </row>
    <row r="2417" spans="6:8" x14ac:dyDescent="0.2">
      <c r="F2417" s="195"/>
      <c r="G2417" s="196"/>
      <c r="H2417" s="192"/>
    </row>
    <row r="2418" spans="6:8" x14ac:dyDescent="0.2">
      <c r="F2418" s="195"/>
      <c r="G2418" s="196"/>
      <c r="H2418" s="192"/>
    </row>
    <row r="2419" spans="6:8" x14ac:dyDescent="0.2">
      <c r="F2419" s="195"/>
      <c r="G2419" s="196"/>
      <c r="H2419" s="192"/>
    </row>
    <row r="2420" spans="6:8" x14ac:dyDescent="0.2">
      <c r="F2420" s="195"/>
      <c r="G2420" s="196"/>
      <c r="H2420" s="192"/>
    </row>
    <row r="2421" spans="6:8" x14ac:dyDescent="0.2">
      <c r="F2421" s="195"/>
      <c r="G2421" s="196"/>
      <c r="H2421" s="192"/>
    </row>
    <row r="2422" spans="6:8" x14ac:dyDescent="0.2">
      <c r="F2422" s="195"/>
      <c r="G2422" s="196"/>
      <c r="H2422" s="192"/>
    </row>
    <row r="2423" spans="6:8" x14ac:dyDescent="0.2">
      <c r="F2423" s="195"/>
      <c r="G2423" s="196"/>
      <c r="H2423" s="192"/>
    </row>
    <row r="2424" spans="6:8" x14ac:dyDescent="0.2">
      <c r="F2424" s="195"/>
      <c r="G2424" s="196"/>
      <c r="H2424" s="192"/>
    </row>
    <row r="2425" spans="6:8" x14ac:dyDescent="0.2">
      <c r="F2425" s="195"/>
      <c r="G2425" s="196"/>
      <c r="H2425" s="192"/>
    </row>
    <row r="2426" spans="6:8" x14ac:dyDescent="0.2">
      <c r="F2426" s="195"/>
      <c r="G2426" s="196"/>
      <c r="H2426" s="192"/>
    </row>
    <row r="2427" spans="6:8" x14ac:dyDescent="0.2">
      <c r="F2427" s="195"/>
      <c r="G2427" s="196"/>
      <c r="H2427" s="192"/>
    </row>
    <row r="2428" spans="6:8" x14ac:dyDescent="0.2">
      <c r="F2428" s="195"/>
      <c r="G2428" s="196"/>
      <c r="H2428" s="192"/>
    </row>
    <row r="2429" spans="6:8" x14ac:dyDescent="0.2">
      <c r="F2429" s="195"/>
      <c r="G2429" s="196"/>
      <c r="H2429" s="192"/>
    </row>
    <row r="2430" spans="6:8" x14ac:dyDescent="0.2">
      <c r="F2430" s="195"/>
      <c r="G2430" s="196"/>
      <c r="H2430" s="192"/>
    </row>
    <row r="2431" spans="6:8" x14ac:dyDescent="0.2">
      <c r="F2431" s="195"/>
      <c r="G2431" s="196"/>
      <c r="H2431" s="192"/>
    </row>
    <row r="2432" spans="6:8" x14ac:dyDescent="0.2">
      <c r="F2432" s="195"/>
      <c r="G2432" s="196"/>
      <c r="H2432" s="192"/>
    </row>
    <row r="2433" spans="6:8" x14ac:dyDescent="0.2">
      <c r="F2433" s="195"/>
      <c r="G2433" s="196"/>
      <c r="H2433" s="192"/>
    </row>
    <row r="2434" spans="6:8" x14ac:dyDescent="0.2">
      <c r="F2434" s="195"/>
      <c r="G2434" s="196"/>
      <c r="H2434" s="192"/>
    </row>
    <row r="2435" spans="6:8" x14ac:dyDescent="0.2">
      <c r="F2435" s="195"/>
      <c r="G2435" s="196"/>
      <c r="H2435" s="192"/>
    </row>
    <row r="2436" spans="6:8" x14ac:dyDescent="0.2">
      <c r="F2436" s="195"/>
      <c r="G2436" s="196"/>
      <c r="H2436" s="192"/>
    </row>
    <row r="2437" spans="6:8" x14ac:dyDescent="0.2">
      <c r="F2437" s="195"/>
      <c r="G2437" s="196"/>
      <c r="H2437" s="192"/>
    </row>
    <row r="2438" spans="6:8" x14ac:dyDescent="0.2">
      <c r="F2438" s="195"/>
      <c r="G2438" s="196"/>
      <c r="H2438" s="192"/>
    </row>
    <row r="2439" spans="6:8" x14ac:dyDescent="0.2">
      <c r="F2439" s="195"/>
      <c r="G2439" s="196"/>
      <c r="H2439" s="192"/>
    </row>
    <row r="2440" spans="6:8" x14ac:dyDescent="0.2">
      <c r="F2440" s="195"/>
      <c r="G2440" s="196"/>
      <c r="H2440" s="192"/>
    </row>
    <row r="2441" spans="6:8" x14ac:dyDescent="0.2">
      <c r="F2441" s="195"/>
      <c r="G2441" s="196"/>
      <c r="H2441" s="192"/>
    </row>
    <row r="2442" spans="6:8" x14ac:dyDescent="0.2">
      <c r="F2442" s="195"/>
      <c r="G2442" s="196"/>
      <c r="H2442" s="192"/>
    </row>
    <row r="2443" spans="6:8" x14ac:dyDescent="0.2">
      <c r="F2443" s="195"/>
      <c r="G2443" s="196"/>
      <c r="H2443" s="192"/>
    </row>
    <row r="2444" spans="6:8" x14ac:dyDescent="0.2">
      <c r="F2444" s="195"/>
      <c r="G2444" s="196"/>
      <c r="H2444" s="192"/>
    </row>
    <row r="2445" spans="6:8" x14ac:dyDescent="0.2">
      <c r="F2445" s="195"/>
      <c r="G2445" s="196"/>
      <c r="H2445" s="192"/>
    </row>
    <row r="2446" spans="6:8" x14ac:dyDescent="0.2">
      <c r="F2446" s="195"/>
      <c r="G2446" s="196"/>
      <c r="H2446" s="192"/>
    </row>
    <row r="2447" spans="6:8" x14ac:dyDescent="0.2">
      <c r="F2447" s="195"/>
      <c r="G2447" s="196"/>
      <c r="H2447" s="192"/>
    </row>
    <row r="2448" spans="6:8" x14ac:dyDescent="0.2">
      <c r="F2448" s="195"/>
      <c r="G2448" s="196"/>
      <c r="H2448" s="192"/>
    </row>
    <row r="2449" spans="6:8" x14ac:dyDescent="0.2">
      <c r="F2449" s="195"/>
      <c r="G2449" s="196"/>
      <c r="H2449" s="192"/>
    </row>
    <row r="2450" spans="6:8" x14ac:dyDescent="0.2">
      <c r="F2450" s="195"/>
      <c r="G2450" s="196"/>
      <c r="H2450" s="192"/>
    </row>
    <row r="2451" spans="6:8" x14ac:dyDescent="0.2">
      <c r="F2451" s="195"/>
      <c r="G2451" s="196"/>
      <c r="H2451" s="192"/>
    </row>
    <row r="2452" spans="6:8" x14ac:dyDescent="0.2">
      <c r="F2452" s="195"/>
      <c r="G2452" s="196"/>
      <c r="H2452" s="192"/>
    </row>
    <row r="2453" spans="6:8" x14ac:dyDescent="0.2">
      <c r="F2453" s="195"/>
      <c r="G2453" s="196"/>
      <c r="H2453" s="192"/>
    </row>
    <row r="2454" spans="6:8" x14ac:dyDescent="0.2">
      <c r="F2454" s="195"/>
      <c r="G2454" s="196"/>
      <c r="H2454" s="192"/>
    </row>
    <row r="2455" spans="6:8" x14ac:dyDescent="0.2">
      <c r="F2455" s="195"/>
      <c r="G2455" s="196"/>
      <c r="H2455" s="192"/>
    </row>
    <row r="2456" spans="6:8" x14ac:dyDescent="0.2">
      <c r="F2456" s="195"/>
      <c r="G2456" s="196"/>
      <c r="H2456" s="192"/>
    </row>
    <row r="2457" spans="6:8" x14ac:dyDescent="0.2">
      <c r="F2457" s="195"/>
      <c r="G2457" s="196"/>
      <c r="H2457" s="192"/>
    </row>
    <row r="2458" spans="6:8" x14ac:dyDescent="0.2">
      <c r="F2458" s="195"/>
      <c r="G2458" s="196"/>
      <c r="H2458" s="192"/>
    </row>
    <row r="2459" spans="6:8" x14ac:dyDescent="0.2">
      <c r="F2459" s="195"/>
      <c r="G2459" s="196"/>
      <c r="H2459" s="192"/>
    </row>
    <row r="2460" spans="6:8" x14ac:dyDescent="0.2">
      <c r="F2460" s="195"/>
      <c r="G2460" s="196"/>
      <c r="H2460" s="192"/>
    </row>
    <row r="2461" spans="6:8" x14ac:dyDescent="0.2">
      <c r="F2461" s="195"/>
      <c r="G2461" s="196"/>
      <c r="H2461" s="192"/>
    </row>
    <row r="2462" spans="6:8" x14ac:dyDescent="0.2">
      <c r="F2462" s="195"/>
      <c r="G2462" s="196"/>
      <c r="H2462" s="192"/>
    </row>
    <row r="2463" spans="6:8" x14ac:dyDescent="0.2">
      <c r="F2463" s="195"/>
      <c r="G2463" s="196"/>
      <c r="H2463" s="192"/>
    </row>
    <row r="2464" spans="6:8" x14ac:dyDescent="0.2">
      <c r="F2464" s="195"/>
      <c r="G2464" s="196"/>
      <c r="H2464" s="192"/>
    </row>
    <row r="2465" spans="6:8" x14ac:dyDescent="0.2">
      <c r="F2465" s="195"/>
      <c r="G2465" s="196"/>
      <c r="H2465" s="192"/>
    </row>
    <row r="2466" spans="6:8" x14ac:dyDescent="0.2">
      <c r="F2466" s="195"/>
      <c r="G2466" s="196"/>
      <c r="H2466" s="192"/>
    </row>
    <row r="2467" spans="6:8" x14ac:dyDescent="0.2">
      <c r="F2467" s="195"/>
      <c r="G2467" s="196"/>
      <c r="H2467" s="192"/>
    </row>
    <row r="2468" spans="6:8" x14ac:dyDescent="0.2">
      <c r="F2468" s="195"/>
      <c r="G2468" s="196"/>
      <c r="H2468" s="192"/>
    </row>
    <row r="2469" spans="6:8" x14ac:dyDescent="0.2">
      <c r="F2469" s="195"/>
      <c r="G2469" s="196"/>
      <c r="H2469" s="192"/>
    </row>
    <row r="2470" spans="6:8" x14ac:dyDescent="0.2">
      <c r="F2470" s="195"/>
      <c r="G2470" s="196"/>
      <c r="H2470" s="192"/>
    </row>
    <row r="2471" spans="6:8" x14ac:dyDescent="0.2">
      <c r="F2471" s="195"/>
      <c r="G2471" s="196"/>
      <c r="H2471" s="192"/>
    </row>
    <row r="2472" spans="6:8" x14ac:dyDescent="0.2">
      <c r="F2472" s="195"/>
      <c r="G2472" s="196"/>
      <c r="H2472" s="192"/>
    </row>
    <row r="2473" spans="6:8" x14ac:dyDescent="0.2">
      <c r="F2473" s="195"/>
      <c r="G2473" s="196"/>
      <c r="H2473" s="192"/>
    </row>
    <row r="2474" spans="6:8" x14ac:dyDescent="0.2">
      <c r="F2474" s="195"/>
      <c r="G2474" s="196"/>
      <c r="H2474" s="192"/>
    </row>
    <row r="2475" spans="6:8" x14ac:dyDescent="0.2">
      <c r="F2475" s="195"/>
      <c r="G2475" s="196"/>
      <c r="H2475" s="192"/>
    </row>
    <row r="2476" spans="6:8" x14ac:dyDescent="0.2">
      <c r="F2476" s="195"/>
      <c r="G2476" s="196"/>
      <c r="H2476" s="192"/>
    </row>
    <row r="2477" spans="6:8" x14ac:dyDescent="0.2">
      <c r="F2477" s="195"/>
      <c r="G2477" s="196"/>
      <c r="H2477" s="192"/>
    </row>
    <row r="2478" spans="6:8" x14ac:dyDescent="0.2">
      <c r="F2478" s="195"/>
      <c r="G2478" s="196"/>
      <c r="H2478" s="192"/>
    </row>
    <row r="2479" spans="6:8" x14ac:dyDescent="0.2">
      <c r="F2479" s="195"/>
      <c r="G2479" s="196"/>
      <c r="H2479" s="192"/>
    </row>
    <row r="2480" spans="6:8" x14ac:dyDescent="0.2">
      <c r="F2480" s="195"/>
      <c r="G2480" s="196"/>
      <c r="H2480" s="192"/>
    </row>
    <row r="2481" spans="6:8" x14ac:dyDescent="0.2">
      <c r="F2481" s="195"/>
      <c r="G2481" s="196"/>
      <c r="H2481" s="192"/>
    </row>
    <row r="2482" spans="6:8" x14ac:dyDescent="0.2">
      <c r="F2482" s="195"/>
      <c r="G2482" s="196"/>
      <c r="H2482" s="192"/>
    </row>
    <row r="2483" spans="6:8" x14ac:dyDescent="0.2">
      <c r="F2483" s="195"/>
      <c r="G2483" s="196"/>
      <c r="H2483" s="192"/>
    </row>
    <row r="2484" spans="6:8" x14ac:dyDescent="0.2">
      <c r="F2484" s="195"/>
      <c r="G2484" s="196"/>
      <c r="H2484" s="192"/>
    </row>
    <row r="2485" spans="6:8" x14ac:dyDescent="0.2">
      <c r="F2485" s="195"/>
      <c r="G2485" s="196"/>
      <c r="H2485" s="192"/>
    </row>
    <row r="2486" spans="6:8" x14ac:dyDescent="0.2">
      <c r="F2486" s="195"/>
      <c r="G2486" s="196"/>
      <c r="H2486" s="192"/>
    </row>
    <row r="2487" spans="6:8" x14ac:dyDescent="0.2">
      <c r="F2487" s="195"/>
      <c r="G2487" s="196"/>
      <c r="H2487" s="192"/>
    </row>
    <row r="2488" spans="6:8" x14ac:dyDescent="0.2">
      <c r="F2488" s="195"/>
      <c r="G2488" s="196"/>
      <c r="H2488" s="192"/>
    </row>
    <row r="2489" spans="6:8" x14ac:dyDescent="0.2">
      <c r="F2489" s="195"/>
      <c r="G2489" s="196"/>
      <c r="H2489" s="192"/>
    </row>
    <row r="2490" spans="6:8" x14ac:dyDescent="0.2">
      <c r="F2490" s="195"/>
      <c r="G2490" s="196"/>
      <c r="H2490" s="192"/>
    </row>
    <row r="2491" spans="6:8" x14ac:dyDescent="0.2">
      <c r="F2491" s="195"/>
      <c r="G2491" s="196"/>
      <c r="H2491" s="192"/>
    </row>
    <row r="2492" spans="6:8" x14ac:dyDescent="0.2">
      <c r="F2492" s="195"/>
      <c r="G2492" s="196"/>
      <c r="H2492" s="192"/>
    </row>
    <row r="2493" spans="6:8" x14ac:dyDescent="0.2">
      <c r="F2493" s="195"/>
      <c r="G2493" s="196"/>
      <c r="H2493" s="192"/>
    </row>
    <row r="2494" spans="6:8" x14ac:dyDescent="0.2">
      <c r="F2494" s="195"/>
      <c r="G2494" s="196"/>
      <c r="H2494" s="192"/>
    </row>
    <row r="2495" spans="6:8" x14ac:dyDescent="0.2">
      <c r="F2495" s="195"/>
      <c r="G2495" s="196"/>
      <c r="H2495" s="192"/>
    </row>
    <row r="2496" spans="6:8" x14ac:dyDescent="0.2">
      <c r="F2496" s="195"/>
      <c r="G2496" s="196"/>
      <c r="H2496" s="192"/>
    </row>
    <row r="2497" spans="6:8" x14ac:dyDescent="0.2">
      <c r="F2497" s="195"/>
      <c r="G2497" s="196"/>
      <c r="H2497" s="192"/>
    </row>
    <row r="2498" spans="6:8" x14ac:dyDescent="0.2">
      <c r="F2498" s="195"/>
      <c r="G2498" s="196"/>
      <c r="H2498" s="192"/>
    </row>
    <row r="2499" spans="6:8" x14ac:dyDescent="0.2">
      <c r="F2499" s="195"/>
      <c r="G2499" s="196"/>
      <c r="H2499" s="192"/>
    </row>
    <row r="2500" spans="6:8" x14ac:dyDescent="0.2">
      <c r="F2500" s="195"/>
      <c r="G2500" s="196"/>
      <c r="H2500" s="192"/>
    </row>
    <row r="2501" spans="6:8" x14ac:dyDescent="0.2">
      <c r="F2501" s="195"/>
      <c r="G2501" s="196"/>
      <c r="H2501" s="192"/>
    </row>
    <row r="2502" spans="6:8" x14ac:dyDescent="0.2">
      <c r="F2502" s="195"/>
      <c r="G2502" s="196"/>
      <c r="H2502" s="192"/>
    </row>
    <row r="2503" spans="6:8" x14ac:dyDescent="0.2">
      <c r="F2503" s="195"/>
      <c r="G2503" s="196"/>
      <c r="H2503" s="192"/>
    </row>
    <row r="2504" spans="6:8" x14ac:dyDescent="0.2">
      <c r="F2504" s="195"/>
      <c r="G2504" s="196"/>
      <c r="H2504" s="192"/>
    </row>
    <row r="2505" spans="6:8" x14ac:dyDescent="0.2">
      <c r="F2505" s="195"/>
      <c r="G2505" s="196"/>
      <c r="H2505" s="192"/>
    </row>
    <row r="2506" spans="6:8" x14ac:dyDescent="0.2">
      <c r="F2506" s="195"/>
      <c r="G2506" s="196"/>
      <c r="H2506" s="192"/>
    </row>
    <row r="2507" spans="6:8" x14ac:dyDescent="0.2">
      <c r="F2507" s="195"/>
      <c r="G2507" s="196"/>
      <c r="H2507" s="192"/>
    </row>
    <row r="2508" spans="6:8" x14ac:dyDescent="0.2">
      <c r="F2508" s="195"/>
      <c r="G2508" s="196"/>
      <c r="H2508" s="192"/>
    </row>
    <row r="2509" spans="6:8" x14ac:dyDescent="0.2">
      <c r="F2509" s="195"/>
      <c r="G2509" s="196"/>
      <c r="H2509" s="192"/>
    </row>
    <row r="2510" spans="6:8" x14ac:dyDescent="0.2">
      <c r="F2510" s="195"/>
      <c r="G2510" s="196"/>
      <c r="H2510" s="192"/>
    </row>
    <row r="2511" spans="6:8" x14ac:dyDescent="0.2">
      <c r="F2511" s="195"/>
      <c r="G2511" s="196"/>
      <c r="H2511" s="192"/>
    </row>
    <row r="2512" spans="6:8" x14ac:dyDescent="0.2">
      <c r="F2512" s="195"/>
      <c r="G2512" s="196"/>
      <c r="H2512" s="192"/>
    </row>
    <row r="2513" spans="6:8" x14ac:dyDescent="0.2">
      <c r="F2513" s="195"/>
      <c r="G2513" s="196"/>
      <c r="H2513" s="192"/>
    </row>
    <row r="2514" spans="6:8" x14ac:dyDescent="0.2">
      <c r="F2514" s="195"/>
      <c r="G2514" s="196"/>
      <c r="H2514" s="192"/>
    </row>
    <row r="2515" spans="6:8" x14ac:dyDescent="0.2">
      <c r="F2515" s="195"/>
      <c r="G2515" s="196"/>
      <c r="H2515" s="192"/>
    </row>
    <row r="2516" spans="6:8" x14ac:dyDescent="0.2">
      <c r="F2516" s="195"/>
      <c r="G2516" s="196"/>
      <c r="H2516" s="192"/>
    </row>
    <row r="2517" spans="6:8" x14ac:dyDescent="0.2">
      <c r="F2517" s="195"/>
      <c r="G2517" s="196"/>
      <c r="H2517" s="192"/>
    </row>
    <row r="2518" spans="6:8" x14ac:dyDescent="0.2">
      <c r="F2518" s="195"/>
      <c r="G2518" s="196"/>
      <c r="H2518" s="192"/>
    </row>
    <row r="2519" spans="6:8" x14ac:dyDescent="0.2">
      <c r="F2519" s="195"/>
      <c r="G2519" s="196"/>
      <c r="H2519" s="192"/>
    </row>
    <row r="2520" spans="6:8" x14ac:dyDescent="0.2">
      <c r="F2520" s="195"/>
      <c r="G2520" s="196"/>
      <c r="H2520" s="192"/>
    </row>
    <row r="2521" spans="6:8" x14ac:dyDescent="0.2">
      <c r="F2521" s="195"/>
      <c r="G2521" s="196"/>
      <c r="H2521" s="192"/>
    </row>
    <row r="2522" spans="6:8" x14ac:dyDescent="0.2">
      <c r="F2522" s="195"/>
      <c r="G2522" s="196"/>
      <c r="H2522" s="192"/>
    </row>
    <row r="2523" spans="6:8" x14ac:dyDescent="0.2">
      <c r="F2523" s="195"/>
      <c r="G2523" s="196"/>
      <c r="H2523" s="192"/>
    </row>
    <row r="2524" spans="6:8" x14ac:dyDescent="0.2">
      <c r="F2524" s="195"/>
      <c r="G2524" s="196"/>
      <c r="H2524" s="192"/>
    </row>
    <row r="2525" spans="6:8" x14ac:dyDescent="0.2">
      <c r="F2525" s="195"/>
      <c r="G2525" s="196"/>
      <c r="H2525" s="192"/>
    </row>
    <row r="2526" spans="6:8" x14ac:dyDescent="0.2">
      <c r="F2526" s="195"/>
      <c r="G2526" s="196"/>
      <c r="H2526" s="192"/>
    </row>
    <row r="2527" spans="6:8" x14ac:dyDescent="0.2">
      <c r="F2527" s="195"/>
      <c r="G2527" s="196"/>
      <c r="H2527" s="192"/>
    </row>
    <row r="2528" spans="6:8" x14ac:dyDescent="0.2">
      <c r="F2528" s="195"/>
      <c r="G2528" s="196"/>
      <c r="H2528" s="192"/>
    </row>
    <row r="2529" spans="6:8" x14ac:dyDescent="0.2">
      <c r="F2529" s="195"/>
      <c r="G2529" s="196"/>
      <c r="H2529" s="192"/>
    </row>
    <row r="2530" spans="6:8" x14ac:dyDescent="0.2">
      <c r="F2530" s="195"/>
      <c r="G2530" s="196"/>
      <c r="H2530" s="192"/>
    </row>
    <row r="2531" spans="6:8" x14ac:dyDescent="0.2">
      <c r="F2531" s="195"/>
      <c r="G2531" s="196"/>
      <c r="H2531" s="192"/>
    </row>
    <row r="2532" spans="6:8" x14ac:dyDescent="0.2">
      <c r="F2532" s="195"/>
      <c r="G2532" s="196"/>
      <c r="H2532" s="192"/>
    </row>
    <row r="2533" spans="6:8" x14ac:dyDescent="0.2">
      <c r="F2533" s="195"/>
      <c r="G2533" s="196"/>
      <c r="H2533" s="192"/>
    </row>
    <row r="2534" spans="6:8" x14ac:dyDescent="0.2">
      <c r="F2534" s="195"/>
      <c r="G2534" s="196"/>
      <c r="H2534" s="192"/>
    </row>
    <row r="2535" spans="6:8" x14ac:dyDescent="0.2">
      <c r="F2535" s="195"/>
      <c r="G2535" s="196"/>
      <c r="H2535" s="192"/>
    </row>
    <row r="2536" spans="6:8" x14ac:dyDescent="0.2">
      <c r="F2536" s="195"/>
      <c r="G2536" s="196"/>
      <c r="H2536" s="192"/>
    </row>
    <row r="2537" spans="6:8" x14ac:dyDescent="0.2">
      <c r="F2537" s="195"/>
      <c r="G2537" s="196"/>
      <c r="H2537" s="192"/>
    </row>
    <row r="2538" spans="6:8" x14ac:dyDescent="0.2">
      <c r="F2538" s="195"/>
      <c r="G2538" s="196"/>
      <c r="H2538" s="192"/>
    </row>
    <row r="2539" spans="6:8" x14ac:dyDescent="0.2">
      <c r="F2539" s="195"/>
      <c r="G2539" s="196"/>
      <c r="H2539" s="192"/>
    </row>
    <row r="2540" spans="6:8" x14ac:dyDescent="0.2">
      <c r="F2540" s="195"/>
      <c r="G2540" s="196"/>
      <c r="H2540" s="192"/>
    </row>
    <row r="2541" spans="6:8" x14ac:dyDescent="0.2">
      <c r="F2541" s="195"/>
      <c r="G2541" s="196"/>
      <c r="H2541" s="192"/>
    </row>
    <row r="2542" spans="6:8" x14ac:dyDescent="0.2">
      <c r="F2542" s="195"/>
      <c r="G2542" s="196"/>
      <c r="H2542" s="192"/>
    </row>
    <row r="2543" spans="6:8" x14ac:dyDescent="0.2">
      <c r="F2543" s="195"/>
      <c r="G2543" s="196"/>
      <c r="H2543" s="192"/>
    </row>
    <row r="2544" spans="6:8" x14ac:dyDescent="0.2">
      <c r="F2544" s="195"/>
      <c r="G2544" s="196"/>
      <c r="H2544" s="192"/>
    </row>
    <row r="2545" spans="6:8" x14ac:dyDescent="0.2">
      <c r="F2545" s="195"/>
      <c r="G2545" s="196"/>
      <c r="H2545" s="192"/>
    </row>
    <row r="2546" spans="6:8" x14ac:dyDescent="0.2">
      <c r="F2546" s="195"/>
      <c r="G2546" s="196"/>
      <c r="H2546" s="192"/>
    </row>
    <row r="2547" spans="6:8" x14ac:dyDescent="0.2">
      <c r="F2547" s="195"/>
      <c r="G2547" s="196"/>
      <c r="H2547" s="192"/>
    </row>
    <row r="2548" spans="6:8" x14ac:dyDescent="0.2">
      <c r="F2548" s="195"/>
      <c r="G2548" s="196"/>
      <c r="H2548" s="192"/>
    </row>
    <row r="2549" spans="6:8" x14ac:dyDescent="0.2">
      <c r="F2549" s="195"/>
      <c r="G2549" s="196"/>
      <c r="H2549" s="192"/>
    </row>
    <row r="2550" spans="6:8" x14ac:dyDescent="0.2">
      <c r="F2550" s="195"/>
      <c r="G2550" s="196"/>
      <c r="H2550" s="192"/>
    </row>
    <row r="2551" spans="6:8" x14ac:dyDescent="0.2">
      <c r="F2551" s="195"/>
      <c r="G2551" s="196"/>
      <c r="H2551" s="192"/>
    </row>
    <row r="2552" spans="6:8" x14ac:dyDescent="0.2">
      <c r="F2552" s="195"/>
      <c r="G2552" s="196"/>
      <c r="H2552" s="192"/>
    </row>
    <row r="2553" spans="6:8" x14ac:dyDescent="0.2">
      <c r="F2553" s="195"/>
      <c r="G2553" s="196"/>
      <c r="H2553" s="192"/>
    </row>
    <row r="2554" spans="6:8" x14ac:dyDescent="0.2">
      <c r="F2554" s="195"/>
      <c r="G2554" s="196"/>
      <c r="H2554" s="192"/>
    </row>
    <row r="2555" spans="6:8" x14ac:dyDescent="0.2">
      <c r="F2555" s="195"/>
      <c r="G2555" s="196"/>
      <c r="H2555" s="192"/>
    </row>
    <row r="2556" spans="6:8" x14ac:dyDescent="0.2">
      <c r="F2556" s="195"/>
      <c r="G2556" s="196"/>
      <c r="H2556" s="192"/>
    </row>
    <row r="2557" spans="6:8" x14ac:dyDescent="0.2">
      <c r="F2557" s="195"/>
      <c r="G2557" s="196"/>
      <c r="H2557" s="192"/>
    </row>
    <row r="2558" spans="6:8" x14ac:dyDescent="0.2">
      <c r="F2558" s="195"/>
      <c r="G2558" s="196"/>
      <c r="H2558" s="192"/>
    </row>
    <row r="2559" spans="6:8" x14ac:dyDescent="0.2">
      <c r="F2559" s="195"/>
      <c r="G2559" s="196"/>
      <c r="H2559" s="192"/>
    </row>
    <row r="2560" spans="6:8" x14ac:dyDescent="0.2">
      <c r="F2560" s="195"/>
      <c r="G2560" s="196"/>
      <c r="H2560" s="192"/>
    </row>
    <row r="2561" spans="6:8" x14ac:dyDescent="0.2">
      <c r="F2561" s="195"/>
      <c r="G2561" s="196"/>
      <c r="H2561" s="192"/>
    </row>
    <row r="2562" spans="6:8" x14ac:dyDescent="0.2">
      <c r="F2562" s="195"/>
      <c r="G2562" s="196"/>
      <c r="H2562" s="192"/>
    </row>
    <row r="2563" spans="6:8" x14ac:dyDescent="0.2">
      <c r="F2563" s="195"/>
      <c r="G2563" s="196"/>
      <c r="H2563" s="192"/>
    </row>
    <row r="2564" spans="6:8" x14ac:dyDescent="0.2">
      <c r="F2564" s="195"/>
      <c r="G2564" s="196"/>
      <c r="H2564" s="192"/>
    </row>
    <row r="2565" spans="6:8" x14ac:dyDescent="0.2">
      <c r="F2565" s="195"/>
      <c r="G2565" s="196"/>
      <c r="H2565" s="192"/>
    </row>
    <row r="2566" spans="6:8" x14ac:dyDescent="0.2">
      <c r="F2566" s="195"/>
      <c r="G2566" s="196"/>
      <c r="H2566" s="192"/>
    </row>
    <row r="2567" spans="6:8" x14ac:dyDescent="0.2">
      <c r="F2567" s="195"/>
      <c r="G2567" s="196"/>
      <c r="H2567" s="192"/>
    </row>
    <row r="2568" spans="6:8" x14ac:dyDescent="0.2">
      <c r="F2568" s="195"/>
      <c r="G2568" s="196"/>
      <c r="H2568" s="192"/>
    </row>
    <row r="2569" spans="6:8" x14ac:dyDescent="0.2">
      <c r="F2569" s="195"/>
      <c r="G2569" s="196"/>
      <c r="H2569" s="192"/>
    </row>
    <row r="2570" spans="6:8" x14ac:dyDescent="0.2">
      <c r="F2570" s="195"/>
      <c r="G2570" s="196"/>
      <c r="H2570" s="192"/>
    </row>
    <row r="2571" spans="6:8" x14ac:dyDescent="0.2">
      <c r="F2571" s="195"/>
      <c r="G2571" s="196"/>
      <c r="H2571" s="192"/>
    </row>
    <row r="2572" spans="6:8" x14ac:dyDescent="0.2">
      <c r="F2572" s="195"/>
      <c r="G2572" s="196"/>
      <c r="H2572" s="192"/>
    </row>
    <row r="2573" spans="6:8" x14ac:dyDescent="0.2">
      <c r="F2573" s="195"/>
      <c r="G2573" s="196"/>
      <c r="H2573" s="192"/>
    </row>
    <row r="2574" spans="6:8" x14ac:dyDescent="0.2">
      <c r="F2574" s="195"/>
      <c r="G2574" s="196"/>
      <c r="H2574" s="192"/>
    </row>
    <row r="2575" spans="6:8" x14ac:dyDescent="0.2">
      <c r="F2575" s="195"/>
      <c r="G2575" s="196"/>
      <c r="H2575" s="192"/>
    </row>
    <row r="2576" spans="6:8" x14ac:dyDescent="0.2">
      <c r="F2576" s="195"/>
      <c r="G2576" s="196"/>
      <c r="H2576" s="192"/>
    </row>
    <row r="2577" spans="6:8" x14ac:dyDescent="0.2">
      <c r="F2577" s="195"/>
      <c r="G2577" s="196"/>
      <c r="H2577" s="192"/>
    </row>
    <row r="2578" spans="6:8" x14ac:dyDescent="0.2">
      <c r="F2578" s="195"/>
      <c r="G2578" s="196"/>
      <c r="H2578" s="192"/>
    </row>
    <row r="2579" spans="6:8" x14ac:dyDescent="0.2">
      <c r="F2579" s="195"/>
      <c r="G2579" s="196"/>
      <c r="H2579" s="192"/>
    </row>
    <row r="2580" spans="6:8" x14ac:dyDescent="0.2">
      <c r="F2580" s="195"/>
      <c r="G2580" s="196"/>
      <c r="H2580" s="192"/>
    </row>
    <row r="2581" spans="6:8" x14ac:dyDescent="0.2">
      <c r="F2581" s="195"/>
      <c r="G2581" s="196"/>
      <c r="H2581" s="192"/>
    </row>
    <row r="2582" spans="6:8" x14ac:dyDescent="0.2">
      <c r="F2582" s="195"/>
      <c r="G2582" s="196"/>
      <c r="H2582" s="192"/>
    </row>
    <row r="2583" spans="6:8" x14ac:dyDescent="0.2">
      <c r="F2583" s="195"/>
      <c r="G2583" s="196"/>
      <c r="H2583" s="192"/>
    </row>
    <row r="2584" spans="6:8" x14ac:dyDescent="0.2">
      <c r="F2584" s="195"/>
      <c r="G2584" s="196"/>
      <c r="H2584" s="192"/>
    </row>
    <row r="2585" spans="6:8" x14ac:dyDescent="0.2">
      <c r="F2585" s="195"/>
      <c r="G2585" s="196"/>
      <c r="H2585" s="192"/>
    </row>
    <row r="2586" spans="6:8" x14ac:dyDescent="0.2">
      <c r="F2586" s="195"/>
      <c r="G2586" s="196"/>
      <c r="H2586" s="192"/>
    </row>
    <row r="2587" spans="6:8" x14ac:dyDescent="0.2">
      <c r="F2587" s="195"/>
      <c r="G2587" s="196"/>
      <c r="H2587" s="192"/>
    </row>
    <row r="2588" spans="6:8" x14ac:dyDescent="0.2">
      <c r="F2588" s="195"/>
      <c r="G2588" s="196"/>
      <c r="H2588" s="192"/>
    </row>
    <row r="2589" spans="6:8" x14ac:dyDescent="0.2">
      <c r="F2589" s="195"/>
      <c r="G2589" s="196"/>
      <c r="H2589" s="192"/>
    </row>
    <row r="2590" spans="6:8" x14ac:dyDescent="0.2">
      <c r="F2590" s="195"/>
      <c r="G2590" s="196"/>
      <c r="H2590" s="192"/>
    </row>
    <row r="2591" spans="6:8" x14ac:dyDescent="0.2">
      <c r="F2591" s="195"/>
      <c r="G2591" s="196"/>
      <c r="H2591" s="192"/>
    </row>
    <row r="2592" spans="6:8" x14ac:dyDescent="0.2">
      <c r="F2592" s="195"/>
      <c r="G2592" s="196"/>
      <c r="H2592" s="192"/>
    </row>
    <row r="2593" spans="6:8" x14ac:dyDescent="0.2">
      <c r="F2593" s="195"/>
      <c r="G2593" s="196"/>
      <c r="H2593" s="192"/>
    </row>
    <row r="2594" spans="6:8" x14ac:dyDescent="0.2">
      <c r="F2594" s="195"/>
      <c r="G2594" s="196"/>
      <c r="H2594" s="192"/>
    </row>
    <row r="2595" spans="6:8" x14ac:dyDescent="0.2">
      <c r="F2595" s="195"/>
      <c r="G2595" s="196"/>
      <c r="H2595" s="192"/>
    </row>
    <row r="2596" spans="6:8" x14ac:dyDescent="0.2">
      <c r="F2596" s="195"/>
      <c r="G2596" s="196"/>
      <c r="H2596" s="192"/>
    </row>
    <row r="2597" spans="6:8" x14ac:dyDescent="0.2">
      <c r="F2597" s="195"/>
      <c r="G2597" s="196"/>
      <c r="H2597" s="192"/>
    </row>
    <row r="2598" spans="6:8" x14ac:dyDescent="0.2">
      <c r="F2598" s="195"/>
      <c r="G2598" s="196"/>
      <c r="H2598" s="192"/>
    </row>
    <row r="2599" spans="6:8" x14ac:dyDescent="0.2">
      <c r="F2599" s="195"/>
      <c r="G2599" s="196"/>
      <c r="H2599" s="192"/>
    </row>
    <row r="2600" spans="6:8" x14ac:dyDescent="0.2">
      <c r="F2600" s="195"/>
      <c r="G2600" s="196"/>
      <c r="H2600" s="192"/>
    </row>
    <row r="2601" spans="6:8" x14ac:dyDescent="0.2">
      <c r="F2601" s="195"/>
      <c r="G2601" s="196"/>
      <c r="H2601" s="192"/>
    </row>
    <row r="2602" spans="6:8" x14ac:dyDescent="0.2">
      <c r="F2602" s="195"/>
      <c r="G2602" s="196"/>
      <c r="H2602" s="192"/>
    </row>
    <row r="2603" spans="6:8" x14ac:dyDescent="0.2">
      <c r="F2603" s="195"/>
      <c r="G2603" s="196"/>
      <c r="H2603" s="192"/>
    </row>
    <row r="2604" spans="6:8" x14ac:dyDescent="0.2">
      <c r="F2604" s="195"/>
      <c r="G2604" s="196"/>
      <c r="H2604" s="192"/>
    </row>
    <row r="2605" spans="6:8" x14ac:dyDescent="0.2">
      <c r="F2605" s="195"/>
      <c r="G2605" s="196"/>
      <c r="H2605" s="192"/>
    </row>
    <row r="2606" spans="6:8" x14ac:dyDescent="0.2">
      <c r="F2606" s="195"/>
      <c r="G2606" s="196"/>
      <c r="H2606" s="192"/>
    </row>
    <row r="2607" spans="6:8" x14ac:dyDescent="0.2">
      <c r="F2607" s="195"/>
      <c r="G2607" s="196"/>
      <c r="H2607" s="192"/>
    </row>
    <row r="2608" spans="6:8" x14ac:dyDescent="0.2">
      <c r="F2608" s="195"/>
      <c r="G2608" s="196"/>
      <c r="H2608" s="192"/>
    </row>
    <row r="2609" spans="6:8" x14ac:dyDescent="0.2">
      <c r="F2609" s="195"/>
      <c r="G2609" s="196"/>
      <c r="H2609" s="192"/>
    </row>
    <row r="2610" spans="6:8" x14ac:dyDescent="0.2">
      <c r="F2610" s="195"/>
      <c r="G2610" s="196"/>
      <c r="H2610" s="192"/>
    </row>
    <row r="2611" spans="6:8" x14ac:dyDescent="0.2">
      <c r="F2611" s="195"/>
      <c r="G2611" s="196"/>
      <c r="H2611" s="192"/>
    </row>
    <row r="2612" spans="6:8" x14ac:dyDescent="0.2">
      <c r="F2612" s="195"/>
      <c r="G2612" s="196"/>
      <c r="H2612" s="192"/>
    </row>
    <row r="2613" spans="6:8" x14ac:dyDescent="0.2">
      <c r="F2613" s="195"/>
      <c r="G2613" s="196"/>
      <c r="H2613" s="192"/>
    </row>
    <row r="2614" spans="6:8" x14ac:dyDescent="0.2">
      <c r="F2614" s="195"/>
      <c r="G2614" s="196"/>
      <c r="H2614" s="192"/>
    </row>
    <row r="2615" spans="6:8" x14ac:dyDescent="0.2">
      <c r="F2615" s="195"/>
      <c r="G2615" s="196"/>
      <c r="H2615" s="192"/>
    </row>
    <row r="2616" spans="6:8" x14ac:dyDescent="0.2">
      <c r="F2616" s="195"/>
      <c r="G2616" s="196"/>
      <c r="H2616" s="192"/>
    </row>
    <row r="2617" spans="6:8" x14ac:dyDescent="0.2">
      <c r="F2617" s="195"/>
      <c r="G2617" s="196"/>
      <c r="H2617" s="192"/>
    </row>
    <row r="2618" spans="6:8" x14ac:dyDescent="0.2">
      <c r="F2618" s="195"/>
      <c r="G2618" s="196"/>
      <c r="H2618" s="192"/>
    </row>
    <row r="2619" spans="6:8" x14ac:dyDescent="0.2">
      <c r="F2619" s="195"/>
      <c r="G2619" s="196"/>
      <c r="H2619" s="192"/>
    </row>
    <row r="2620" spans="6:8" x14ac:dyDescent="0.2">
      <c r="F2620" s="195"/>
      <c r="G2620" s="196"/>
      <c r="H2620" s="192"/>
    </row>
    <row r="2621" spans="6:8" x14ac:dyDescent="0.2">
      <c r="F2621" s="195"/>
      <c r="G2621" s="196"/>
      <c r="H2621" s="192"/>
    </row>
    <row r="2622" spans="6:8" x14ac:dyDescent="0.2">
      <c r="F2622" s="195"/>
      <c r="G2622" s="196"/>
      <c r="H2622" s="192"/>
    </row>
    <row r="2623" spans="6:8" x14ac:dyDescent="0.2">
      <c r="F2623" s="195"/>
      <c r="G2623" s="196"/>
      <c r="H2623" s="192"/>
    </row>
    <row r="2624" spans="6:8" x14ac:dyDescent="0.2">
      <c r="F2624" s="195"/>
      <c r="G2624" s="196"/>
      <c r="H2624" s="192"/>
    </row>
    <row r="2625" spans="6:8" x14ac:dyDescent="0.2">
      <c r="F2625" s="195"/>
      <c r="G2625" s="196"/>
      <c r="H2625" s="192"/>
    </row>
    <row r="2626" spans="6:8" x14ac:dyDescent="0.2">
      <c r="F2626" s="195"/>
      <c r="G2626" s="196"/>
      <c r="H2626" s="192"/>
    </row>
    <row r="2627" spans="6:8" x14ac:dyDescent="0.2">
      <c r="F2627" s="195"/>
      <c r="G2627" s="196"/>
      <c r="H2627" s="192"/>
    </row>
    <row r="2628" spans="6:8" x14ac:dyDescent="0.2">
      <c r="F2628" s="195"/>
      <c r="G2628" s="196"/>
      <c r="H2628" s="192"/>
    </row>
    <row r="2629" spans="6:8" x14ac:dyDescent="0.2">
      <c r="F2629" s="195"/>
      <c r="G2629" s="196"/>
      <c r="H2629" s="192"/>
    </row>
    <row r="2630" spans="6:8" x14ac:dyDescent="0.2">
      <c r="F2630" s="195"/>
      <c r="G2630" s="196"/>
      <c r="H2630" s="192"/>
    </row>
    <row r="2631" spans="6:8" x14ac:dyDescent="0.2">
      <c r="F2631" s="195"/>
      <c r="G2631" s="196"/>
      <c r="H2631" s="192"/>
    </row>
    <row r="2632" spans="6:8" x14ac:dyDescent="0.2">
      <c r="F2632" s="195"/>
      <c r="G2632" s="196"/>
      <c r="H2632" s="192"/>
    </row>
    <row r="2633" spans="6:8" x14ac:dyDescent="0.2">
      <c r="F2633" s="195"/>
      <c r="G2633" s="196"/>
      <c r="H2633" s="192"/>
    </row>
    <row r="2634" spans="6:8" x14ac:dyDescent="0.2">
      <c r="F2634" s="195"/>
      <c r="G2634" s="196"/>
      <c r="H2634" s="192"/>
    </row>
    <row r="2635" spans="6:8" x14ac:dyDescent="0.2">
      <c r="F2635" s="195"/>
      <c r="G2635" s="196"/>
      <c r="H2635" s="192"/>
    </row>
    <row r="2636" spans="6:8" x14ac:dyDescent="0.2">
      <c r="F2636" s="195"/>
      <c r="G2636" s="196"/>
      <c r="H2636" s="192"/>
    </row>
    <row r="2637" spans="6:8" x14ac:dyDescent="0.2">
      <c r="F2637" s="195"/>
      <c r="G2637" s="196"/>
      <c r="H2637" s="192"/>
    </row>
    <row r="2638" spans="6:8" x14ac:dyDescent="0.2">
      <c r="F2638" s="195"/>
      <c r="G2638" s="196"/>
      <c r="H2638" s="192"/>
    </row>
    <row r="2639" spans="6:8" x14ac:dyDescent="0.2">
      <c r="F2639" s="195"/>
      <c r="G2639" s="196"/>
      <c r="H2639" s="192"/>
    </row>
    <row r="2640" spans="6:8" x14ac:dyDescent="0.2">
      <c r="F2640" s="195"/>
      <c r="G2640" s="196"/>
      <c r="H2640" s="192"/>
    </row>
    <row r="2641" spans="6:8" x14ac:dyDescent="0.2">
      <c r="F2641" s="195"/>
      <c r="G2641" s="196"/>
      <c r="H2641" s="192"/>
    </row>
    <row r="2642" spans="6:8" x14ac:dyDescent="0.2">
      <c r="F2642" s="195"/>
      <c r="G2642" s="196"/>
      <c r="H2642" s="192"/>
    </row>
    <row r="2643" spans="6:8" x14ac:dyDescent="0.2">
      <c r="F2643" s="195"/>
      <c r="G2643" s="196"/>
      <c r="H2643" s="192"/>
    </row>
    <row r="2644" spans="6:8" x14ac:dyDescent="0.2">
      <c r="F2644" s="195"/>
      <c r="G2644" s="196"/>
      <c r="H2644" s="192"/>
    </row>
    <row r="2645" spans="6:8" x14ac:dyDescent="0.2">
      <c r="F2645" s="195"/>
      <c r="G2645" s="196"/>
      <c r="H2645" s="192"/>
    </row>
    <row r="2646" spans="6:8" x14ac:dyDescent="0.2">
      <c r="F2646" s="195"/>
      <c r="G2646" s="196"/>
      <c r="H2646" s="192"/>
    </row>
    <row r="2647" spans="6:8" x14ac:dyDescent="0.2">
      <c r="F2647" s="195"/>
      <c r="G2647" s="196"/>
      <c r="H2647" s="192"/>
    </row>
    <row r="2648" spans="6:8" x14ac:dyDescent="0.2">
      <c r="F2648" s="195"/>
      <c r="G2648" s="196"/>
      <c r="H2648" s="192"/>
    </row>
    <row r="2649" spans="6:8" x14ac:dyDescent="0.2">
      <c r="F2649" s="195"/>
      <c r="G2649" s="196"/>
      <c r="H2649" s="192"/>
    </row>
    <row r="2650" spans="6:8" x14ac:dyDescent="0.2">
      <c r="F2650" s="195"/>
      <c r="G2650" s="196"/>
      <c r="H2650" s="192"/>
    </row>
    <row r="2651" spans="6:8" x14ac:dyDescent="0.2">
      <c r="F2651" s="195"/>
      <c r="G2651" s="196"/>
      <c r="H2651" s="192"/>
    </row>
    <row r="2652" spans="6:8" x14ac:dyDescent="0.2">
      <c r="F2652" s="195"/>
      <c r="G2652" s="196"/>
      <c r="H2652" s="192"/>
    </row>
    <row r="2653" spans="6:8" x14ac:dyDescent="0.2">
      <c r="F2653" s="195"/>
      <c r="G2653" s="196"/>
      <c r="H2653" s="192"/>
    </row>
    <row r="2654" spans="6:8" x14ac:dyDescent="0.2">
      <c r="F2654" s="195"/>
      <c r="G2654" s="196"/>
      <c r="H2654" s="192"/>
    </row>
    <row r="2655" spans="6:8" x14ac:dyDescent="0.2">
      <c r="F2655" s="195"/>
      <c r="G2655" s="196"/>
      <c r="H2655" s="192"/>
    </row>
    <row r="2656" spans="6:8" x14ac:dyDescent="0.2">
      <c r="F2656" s="195"/>
      <c r="G2656" s="196"/>
      <c r="H2656" s="192"/>
    </row>
    <row r="2657" spans="6:8" x14ac:dyDescent="0.2">
      <c r="F2657" s="195"/>
      <c r="G2657" s="196"/>
      <c r="H2657" s="192"/>
    </row>
    <row r="2658" spans="6:8" x14ac:dyDescent="0.2">
      <c r="F2658" s="195"/>
      <c r="G2658" s="196"/>
      <c r="H2658" s="192"/>
    </row>
    <row r="2659" spans="6:8" x14ac:dyDescent="0.2">
      <c r="F2659" s="195"/>
      <c r="G2659" s="196"/>
      <c r="H2659" s="192"/>
    </row>
    <row r="2660" spans="6:8" x14ac:dyDescent="0.2">
      <c r="F2660" s="195"/>
      <c r="G2660" s="196"/>
      <c r="H2660" s="192"/>
    </row>
    <row r="2661" spans="6:8" x14ac:dyDescent="0.2">
      <c r="F2661" s="195"/>
      <c r="G2661" s="196"/>
      <c r="H2661" s="192"/>
    </row>
    <row r="2662" spans="6:8" x14ac:dyDescent="0.2">
      <c r="F2662" s="195"/>
      <c r="G2662" s="196"/>
      <c r="H2662" s="192"/>
    </row>
    <row r="2663" spans="6:8" x14ac:dyDescent="0.2">
      <c r="F2663" s="195"/>
      <c r="G2663" s="196"/>
      <c r="H2663" s="192"/>
    </row>
    <row r="2664" spans="6:8" x14ac:dyDescent="0.2">
      <c r="F2664" s="195"/>
      <c r="G2664" s="196"/>
      <c r="H2664" s="192"/>
    </row>
    <row r="2665" spans="6:8" x14ac:dyDescent="0.2">
      <c r="F2665" s="195"/>
      <c r="G2665" s="196"/>
      <c r="H2665" s="192"/>
    </row>
    <row r="2666" spans="6:8" x14ac:dyDescent="0.2">
      <c r="F2666" s="195"/>
      <c r="G2666" s="196"/>
      <c r="H2666" s="192"/>
    </row>
    <row r="2667" spans="6:8" x14ac:dyDescent="0.2">
      <c r="F2667" s="195"/>
      <c r="G2667" s="196"/>
      <c r="H2667" s="192"/>
    </row>
    <row r="2668" spans="6:8" x14ac:dyDescent="0.2">
      <c r="F2668" s="195"/>
      <c r="G2668" s="196"/>
      <c r="H2668" s="192"/>
    </row>
    <row r="2669" spans="6:8" x14ac:dyDescent="0.2">
      <c r="F2669" s="195"/>
      <c r="G2669" s="196"/>
      <c r="H2669" s="192"/>
    </row>
    <row r="2670" spans="6:8" x14ac:dyDescent="0.2">
      <c r="F2670" s="195"/>
      <c r="G2670" s="196"/>
      <c r="H2670" s="192"/>
    </row>
    <row r="2671" spans="6:8" x14ac:dyDescent="0.2">
      <c r="F2671" s="195"/>
      <c r="G2671" s="196"/>
      <c r="H2671" s="192"/>
    </row>
    <row r="2672" spans="6:8" x14ac:dyDescent="0.2">
      <c r="F2672" s="195"/>
      <c r="G2672" s="196"/>
      <c r="H2672" s="192"/>
    </row>
    <row r="2673" spans="6:8" x14ac:dyDescent="0.2">
      <c r="F2673" s="195"/>
      <c r="G2673" s="196"/>
      <c r="H2673" s="192"/>
    </row>
    <row r="2674" spans="6:8" x14ac:dyDescent="0.2">
      <c r="F2674" s="195"/>
      <c r="G2674" s="196"/>
      <c r="H2674" s="192"/>
    </row>
    <row r="2675" spans="6:8" x14ac:dyDescent="0.2">
      <c r="F2675" s="195"/>
      <c r="G2675" s="196"/>
      <c r="H2675" s="192"/>
    </row>
    <row r="2676" spans="6:8" x14ac:dyDescent="0.2">
      <c r="F2676" s="195"/>
      <c r="G2676" s="196"/>
      <c r="H2676" s="192"/>
    </row>
    <row r="2677" spans="6:8" x14ac:dyDescent="0.2">
      <c r="F2677" s="195"/>
      <c r="G2677" s="196"/>
      <c r="H2677" s="192"/>
    </row>
    <row r="2678" spans="6:8" x14ac:dyDescent="0.2">
      <c r="F2678" s="195"/>
      <c r="G2678" s="196"/>
      <c r="H2678" s="192"/>
    </row>
    <row r="2679" spans="6:8" x14ac:dyDescent="0.2">
      <c r="F2679" s="195"/>
      <c r="G2679" s="196"/>
      <c r="H2679" s="192"/>
    </row>
    <row r="2680" spans="6:8" x14ac:dyDescent="0.2">
      <c r="F2680" s="195"/>
      <c r="G2680" s="196"/>
      <c r="H2680" s="192"/>
    </row>
    <row r="2681" spans="6:8" x14ac:dyDescent="0.2">
      <c r="F2681" s="195"/>
      <c r="G2681" s="196"/>
      <c r="H2681" s="192"/>
    </row>
    <row r="2682" spans="6:8" x14ac:dyDescent="0.2">
      <c r="F2682" s="195"/>
      <c r="G2682" s="196"/>
      <c r="H2682" s="192"/>
    </row>
    <row r="2683" spans="6:8" x14ac:dyDescent="0.2">
      <c r="F2683" s="195"/>
      <c r="G2683" s="196"/>
      <c r="H2683" s="192"/>
    </row>
    <row r="2684" spans="6:8" x14ac:dyDescent="0.2">
      <c r="F2684" s="195"/>
      <c r="G2684" s="196"/>
      <c r="H2684" s="192"/>
    </row>
    <row r="2685" spans="6:8" x14ac:dyDescent="0.2">
      <c r="F2685" s="195"/>
      <c r="G2685" s="196"/>
      <c r="H2685" s="192"/>
    </row>
    <row r="2686" spans="6:8" x14ac:dyDescent="0.2">
      <c r="F2686" s="195"/>
      <c r="G2686" s="196"/>
      <c r="H2686" s="192"/>
    </row>
    <row r="2687" spans="6:8" x14ac:dyDescent="0.2">
      <c r="F2687" s="195"/>
      <c r="G2687" s="196"/>
      <c r="H2687" s="192"/>
    </row>
    <row r="2688" spans="6:8" x14ac:dyDescent="0.2">
      <c r="F2688" s="195"/>
      <c r="G2688" s="196"/>
      <c r="H2688" s="192"/>
    </row>
    <row r="2689" spans="6:8" x14ac:dyDescent="0.2">
      <c r="F2689" s="195"/>
      <c r="G2689" s="196"/>
      <c r="H2689" s="192"/>
    </row>
    <row r="2690" spans="6:8" x14ac:dyDescent="0.2">
      <c r="F2690" s="195"/>
      <c r="G2690" s="196"/>
      <c r="H2690" s="192"/>
    </row>
    <row r="2691" spans="6:8" x14ac:dyDescent="0.2">
      <c r="F2691" s="195"/>
      <c r="G2691" s="196"/>
      <c r="H2691" s="192"/>
    </row>
    <row r="2692" spans="6:8" x14ac:dyDescent="0.2">
      <c r="F2692" s="195"/>
      <c r="G2692" s="196"/>
      <c r="H2692" s="192"/>
    </row>
    <row r="2693" spans="6:8" x14ac:dyDescent="0.2">
      <c r="F2693" s="195"/>
      <c r="G2693" s="196"/>
      <c r="H2693" s="192"/>
    </row>
    <row r="2694" spans="6:8" x14ac:dyDescent="0.2">
      <c r="F2694" s="195"/>
      <c r="G2694" s="196"/>
      <c r="H2694" s="192"/>
    </row>
    <row r="2695" spans="6:8" x14ac:dyDescent="0.2">
      <c r="F2695" s="195"/>
      <c r="G2695" s="196"/>
      <c r="H2695" s="192"/>
    </row>
    <row r="2696" spans="6:8" x14ac:dyDescent="0.2">
      <c r="F2696" s="195"/>
      <c r="G2696" s="196"/>
      <c r="H2696" s="192"/>
    </row>
    <row r="2697" spans="6:8" x14ac:dyDescent="0.2">
      <c r="F2697" s="195"/>
      <c r="G2697" s="196"/>
      <c r="H2697" s="192"/>
    </row>
    <row r="2698" spans="6:8" x14ac:dyDescent="0.2">
      <c r="F2698" s="195"/>
      <c r="G2698" s="196"/>
      <c r="H2698" s="192"/>
    </row>
    <row r="2699" spans="6:8" x14ac:dyDescent="0.2">
      <c r="F2699" s="195"/>
      <c r="G2699" s="196"/>
      <c r="H2699" s="192"/>
    </row>
    <row r="2700" spans="6:8" x14ac:dyDescent="0.2">
      <c r="F2700" s="195"/>
      <c r="G2700" s="196"/>
      <c r="H2700" s="192"/>
    </row>
    <row r="2701" spans="6:8" x14ac:dyDescent="0.2">
      <c r="F2701" s="195"/>
      <c r="G2701" s="196"/>
      <c r="H2701" s="192"/>
    </row>
    <row r="2702" spans="6:8" x14ac:dyDescent="0.2">
      <c r="F2702" s="195"/>
      <c r="G2702" s="196"/>
      <c r="H2702" s="192"/>
    </row>
    <row r="2703" spans="6:8" x14ac:dyDescent="0.2">
      <c r="F2703" s="195"/>
      <c r="G2703" s="196"/>
      <c r="H2703" s="192"/>
    </row>
    <row r="2704" spans="6:8" x14ac:dyDescent="0.2">
      <c r="F2704" s="195"/>
      <c r="G2704" s="196"/>
      <c r="H2704" s="192"/>
    </row>
    <row r="2705" spans="6:8" x14ac:dyDescent="0.2">
      <c r="F2705" s="195"/>
      <c r="G2705" s="196"/>
      <c r="H2705" s="192"/>
    </row>
    <row r="2706" spans="6:8" x14ac:dyDescent="0.2">
      <c r="F2706" s="195"/>
      <c r="G2706" s="196"/>
      <c r="H2706" s="192"/>
    </row>
    <row r="2707" spans="6:8" x14ac:dyDescent="0.2">
      <c r="F2707" s="195"/>
      <c r="G2707" s="196"/>
      <c r="H2707" s="192"/>
    </row>
    <row r="2708" spans="6:8" x14ac:dyDescent="0.2">
      <c r="F2708" s="195"/>
      <c r="G2708" s="196"/>
      <c r="H2708" s="192"/>
    </row>
    <row r="2709" spans="6:8" x14ac:dyDescent="0.2">
      <c r="F2709" s="195"/>
      <c r="G2709" s="196"/>
      <c r="H2709" s="192"/>
    </row>
    <row r="2710" spans="6:8" x14ac:dyDescent="0.2">
      <c r="F2710" s="195"/>
      <c r="G2710" s="196"/>
      <c r="H2710" s="192"/>
    </row>
    <row r="2711" spans="6:8" x14ac:dyDescent="0.2">
      <c r="F2711" s="195"/>
      <c r="G2711" s="196"/>
      <c r="H2711" s="192"/>
    </row>
    <row r="2712" spans="6:8" x14ac:dyDescent="0.2">
      <c r="F2712" s="195"/>
      <c r="G2712" s="196"/>
      <c r="H2712" s="192"/>
    </row>
    <row r="2713" spans="6:8" x14ac:dyDescent="0.2">
      <c r="F2713" s="195"/>
      <c r="G2713" s="196"/>
      <c r="H2713" s="192"/>
    </row>
    <row r="2714" spans="6:8" x14ac:dyDescent="0.2">
      <c r="F2714" s="195"/>
      <c r="G2714" s="196"/>
      <c r="H2714" s="192"/>
    </row>
    <row r="2715" spans="6:8" x14ac:dyDescent="0.2">
      <c r="F2715" s="195"/>
      <c r="G2715" s="196"/>
      <c r="H2715" s="192"/>
    </row>
    <row r="2716" spans="6:8" x14ac:dyDescent="0.2">
      <c r="F2716" s="195"/>
      <c r="G2716" s="196"/>
      <c r="H2716" s="192"/>
    </row>
    <row r="2717" spans="6:8" x14ac:dyDescent="0.2">
      <c r="F2717" s="195"/>
      <c r="G2717" s="196"/>
      <c r="H2717" s="192"/>
    </row>
    <row r="2718" spans="6:8" x14ac:dyDescent="0.2">
      <c r="F2718" s="195"/>
      <c r="G2718" s="196"/>
      <c r="H2718" s="192"/>
    </row>
    <row r="2719" spans="6:8" x14ac:dyDescent="0.2">
      <c r="F2719" s="195"/>
      <c r="G2719" s="196"/>
      <c r="H2719" s="192"/>
    </row>
    <row r="2720" spans="6:8" x14ac:dyDescent="0.2">
      <c r="F2720" s="195"/>
      <c r="G2720" s="196"/>
      <c r="H2720" s="192"/>
    </row>
    <row r="2721" spans="6:8" x14ac:dyDescent="0.2">
      <c r="F2721" s="195"/>
      <c r="G2721" s="196"/>
      <c r="H2721" s="192"/>
    </row>
    <row r="2722" spans="6:8" x14ac:dyDescent="0.2">
      <c r="F2722" s="195"/>
      <c r="G2722" s="196"/>
      <c r="H2722" s="192"/>
    </row>
    <row r="2723" spans="6:8" x14ac:dyDescent="0.2">
      <c r="F2723" s="195"/>
      <c r="G2723" s="196"/>
      <c r="H2723" s="192"/>
    </row>
    <row r="2724" spans="6:8" x14ac:dyDescent="0.2">
      <c r="F2724" s="195"/>
      <c r="G2724" s="196"/>
      <c r="H2724" s="192"/>
    </row>
    <row r="2725" spans="6:8" x14ac:dyDescent="0.2">
      <c r="F2725" s="195"/>
      <c r="G2725" s="196"/>
      <c r="H2725" s="192"/>
    </row>
    <row r="2726" spans="6:8" x14ac:dyDescent="0.2">
      <c r="F2726" s="195"/>
      <c r="G2726" s="196"/>
      <c r="H2726" s="192"/>
    </row>
    <row r="2727" spans="6:8" x14ac:dyDescent="0.2">
      <c r="F2727" s="195"/>
      <c r="G2727" s="196"/>
      <c r="H2727" s="192"/>
    </row>
    <row r="2728" spans="6:8" x14ac:dyDescent="0.2">
      <c r="F2728" s="195"/>
      <c r="G2728" s="196"/>
      <c r="H2728" s="192"/>
    </row>
    <row r="2729" spans="6:8" x14ac:dyDescent="0.2">
      <c r="F2729" s="195"/>
      <c r="G2729" s="196"/>
      <c r="H2729" s="192"/>
    </row>
    <row r="2730" spans="6:8" x14ac:dyDescent="0.2">
      <c r="F2730" s="195"/>
      <c r="G2730" s="196"/>
      <c r="H2730" s="192"/>
    </row>
    <row r="2731" spans="6:8" x14ac:dyDescent="0.2">
      <c r="F2731" s="195"/>
      <c r="G2731" s="196"/>
      <c r="H2731" s="192"/>
    </row>
    <row r="2732" spans="6:8" x14ac:dyDescent="0.2">
      <c r="F2732" s="195"/>
      <c r="G2732" s="196"/>
      <c r="H2732" s="192"/>
    </row>
    <row r="2733" spans="6:8" x14ac:dyDescent="0.2">
      <c r="F2733" s="195"/>
      <c r="G2733" s="196"/>
      <c r="H2733" s="192"/>
    </row>
    <row r="2734" spans="6:8" x14ac:dyDescent="0.2">
      <c r="F2734" s="195"/>
      <c r="G2734" s="196"/>
      <c r="H2734" s="192"/>
    </row>
    <row r="2735" spans="6:8" x14ac:dyDescent="0.2">
      <c r="F2735" s="195"/>
      <c r="G2735" s="196"/>
      <c r="H2735" s="192"/>
    </row>
    <row r="2736" spans="6:8" x14ac:dyDescent="0.2">
      <c r="F2736" s="195"/>
      <c r="G2736" s="196"/>
      <c r="H2736" s="192"/>
    </row>
    <row r="2737" spans="6:8" x14ac:dyDescent="0.2">
      <c r="F2737" s="195"/>
      <c r="G2737" s="196"/>
      <c r="H2737" s="192"/>
    </row>
    <row r="2738" spans="6:8" x14ac:dyDescent="0.2">
      <c r="F2738" s="195"/>
      <c r="G2738" s="196"/>
      <c r="H2738" s="192"/>
    </row>
    <row r="2739" spans="6:8" x14ac:dyDescent="0.2">
      <c r="F2739" s="195"/>
      <c r="G2739" s="196"/>
      <c r="H2739" s="192"/>
    </row>
    <row r="2740" spans="6:8" x14ac:dyDescent="0.2">
      <c r="F2740" s="195"/>
      <c r="G2740" s="196"/>
      <c r="H2740" s="192"/>
    </row>
    <row r="2741" spans="6:8" x14ac:dyDescent="0.2">
      <c r="F2741" s="195"/>
      <c r="G2741" s="196"/>
      <c r="H2741" s="192"/>
    </row>
    <row r="2742" spans="6:8" x14ac:dyDescent="0.2">
      <c r="F2742" s="195"/>
      <c r="G2742" s="196"/>
      <c r="H2742" s="192"/>
    </row>
    <row r="2743" spans="6:8" x14ac:dyDescent="0.2">
      <c r="F2743" s="195"/>
      <c r="G2743" s="196"/>
      <c r="H2743" s="192"/>
    </row>
    <row r="2744" spans="6:8" x14ac:dyDescent="0.2">
      <c r="F2744" s="195"/>
      <c r="G2744" s="196"/>
      <c r="H2744" s="192"/>
    </row>
    <row r="2745" spans="6:8" x14ac:dyDescent="0.2">
      <c r="F2745" s="195"/>
      <c r="G2745" s="196"/>
      <c r="H2745" s="192"/>
    </row>
    <row r="2746" spans="6:8" x14ac:dyDescent="0.2">
      <c r="F2746" s="195"/>
      <c r="G2746" s="196"/>
      <c r="H2746" s="192"/>
    </row>
    <row r="2747" spans="6:8" x14ac:dyDescent="0.2">
      <c r="F2747" s="195"/>
      <c r="G2747" s="196"/>
      <c r="H2747" s="192"/>
    </row>
    <row r="2748" spans="6:8" x14ac:dyDescent="0.2">
      <c r="F2748" s="195"/>
      <c r="G2748" s="196"/>
      <c r="H2748" s="192"/>
    </row>
    <row r="2749" spans="6:8" x14ac:dyDescent="0.2">
      <c r="F2749" s="195"/>
      <c r="G2749" s="196"/>
      <c r="H2749" s="192"/>
    </row>
    <row r="2750" spans="6:8" x14ac:dyDescent="0.2">
      <c r="F2750" s="195"/>
      <c r="G2750" s="196"/>
      <c r="H2750" s="192"/>
    </row>
    <row r="2751" spans="6:8" x14ac:dyDescent="0.2">
      <c r="F2751" s="195"/>
      <c r="G2751" s="196"/>
      <c r="H2751" s="192"/>
    </row>
    <row r="2752" spans="6:8" x14ac:dyDescent="0.2">
      <c r="F2752" s="195"/>
      <c r="G2752" s="196"/>
      <c r="H2752" s="192"/>
    </row>
    <row r="2753" spans="6:8" x14ac:dyDescent="0.2">
      <c r="F2753" s="195"/>
      <c r="G2753" s="196"/>
      <c r="H2753" s="192"/>
    </row>
    <row r="2754" spans="6:8" x14ac:dyDescent="0.2">
      <c r="F2754" s="195"/>
      <c r="G2754" s="196"/>
      <c r="H2754" s="192"/>
    </row>
    <row r="2755" spans="6:8" x14ac:dyDescent="0.2">
      <c r="F2755" s="195"/>
      <c r="G2755" s="196"/>
      <c r="H2755" s="192"/>
    </row>
    <row r="2756" spans="6:8" x14ac:dyDescent="0.2">
      <c r="F2756" s="195"/>
      <c r="G2756" s="196"/>
      <c r="H2756" s="192"/>
    </row>
    <row r="2757" spans="6:8" x14ac:dyDescent="0.2">
      <c r="F2757" s="195"/>
      <c r="G2757" s="196"/>
      <c r="H2757" s="192"/>
    </row>
    <row r="2758" spans="6:8" x14ac:dyDescent="0.2">
      <c r="F2758" s="195"/>
      <c r="G2758" s="196"/>
      <c r="H2758" s="192"/>
    </row>
    <row r="2759" spans="6:8" x14ac:dyDescent="0.2">
      <c r="F2759" s="195"/>
      <c r="G2759" s="196"/>
      <c r="H2759" s="192"/>
    </row>
    <row r="2760" spans="6:8" x14ac:dyDescent="0.2">
      <c r="F2760" s="195"/>
      <c r="G2760" s="196"/>
      <c r="H2760" s="192"/>
    </row>
    <row r="2761" spans="6:8" x14ac:dyDescent="0.2">
      <c r="F2761" s="195"/>
      <c r="G2761" s="196"/>
      <c r="H2761" s="192"/>
    </row>
    <row r="2762" spans="6:8" x14ac:dyDescent="0.2">
      <c r="F2762" s="195"/>
      <c r="G2762" s="196"/>
      <c r="H2762" s="192"/>
    </row>
    <row r="2763" spans="6:8" x14ac:dyDescent="0.2">
      <c r="F2763" s="195"/>
      <c r="G2763" s="196"/>
      <c r="H2763" s="192"/>
    </row>
    <row r="2764" spans="6:8" x14ac:dyDescent="0.2">
      <c r="F2764" s="195"/>
      <c r="G2764" s="196"/>
      <c r="H2764" s="192"/>
    </row>
    <row r="2765" spans="6:8" x14ac:dyDescent="0.2">
      <c r="F2765" s="195"/>
      <c r="G2765" s="196"/>
      <c r="H2765" s="192"/>
    </row>
    <row r="2766" spans="6:8" x14ac:dyDescent="0.2">
      <c r="F2766" s="195"/>
      <c r="G2766" s="196"/>
      <c r="H2766" s="192"/>
    </row>
    <row r="2767" spans="6:8" x14ac:dyDescent="0.2">
      <c r="F2767" s="195"/>
      <c r="G2767" s="196"/>
      <c r="H2767" s="192"/>
    </row>
    <row r="2768" spans="6:8" x14ac:dyDescent="0.2">
      <c r="F2768" s="195"/>
      <c r="G2768" s="196"/>
      <c r="H2768" s="192"/>
    </row>
    <row r="2769" spans="6:8" x14ac:dyDescent="0.2">
      <c r="F2769" s="195"/>
      <c r="G2769" s="196"/>
      <c r="H2769" s="192"/>
    </row>
    <row r="2770" spans="6:8" x14ac:dyDescent="0.2">
      <c r="F2770" s="195"/>
      <c r="G2770" s="196"/>
      <c r="H2770" s="192"/>
    </row>
    <row r="2771" spans="6:8" x14ac:dyDescent="0.2">
      <c r="F2771" s="195"/>
      <c r="G2771" s="196"/>
      <c r="H2771" s="192"/>
    </row>
    <row r="2772" spans="6:8" x14ac:dyDescent="0.2">
      <c r="F2772" s="195"/>
      <c r="G2772" s="196"/>
      <c r="H2772" s="192"/>
    </row>
    <row r="2773" spans="6:8" x14ac:dyDescent="0.2">
      <c r="F2773" s="195"/>
      <c r="G2773" s="196"/>
      <c r="H2773" s="192"/>
    </row>
    <row r="2774" spans="6:8" x14ac:dyDescent="0.2">
      <c r="F2774" s="195"/>
      <c r="G2774" s="196"/>
      <c r="H2774" s="192"/>
    </row>
    <row r="2775" spans="6:8" x14ac:dyDescent="0.2">
      <c r="F2775" s="195"/>
      <c r="G2775" s="196"/>
      <c r="H2775" s="192"/>
    </row>
    <row r="2776" spans="6:8" x14ac:dyDescent="0.2">
      <c r="F2776" s="195"/>
      <c r="G2776" s="196"/>
      <c r="H2776" s="192"/>
    </row>
    <row r="2777" spans="6:8" x14ac:dyDescent="0.2">
      <c r="F2777" s="195"/>
      <c r="G2777" s="196"/>
      <c r="H2777" s="192"/>
    </row>
    <row r="2778" spans="6:8" x14ac:dyDescent="0.2">
      <c r="F2778" s="195"/>
      <c r="G2778" s="196"/>
      <c r="H2778" s="192"/>
    </row>
    <row r="2779" spans="6:8" x14ac:dyDescent="0.2">
      <c r="F2779" s="195"/>
      <c r="G2779" s="196"/>
      <c r="H2779" s="192"/>
    </row>
    <row r="2780" spans="6:8" x14ac:dyDescent="0.2">
      <c r="F2780" s="195"/>
      <c r="G2780" s="196"/>
      <c r="H2780" s="192"/>
    </row>
    <row r="2781" spans="6:8" x14ac:dyDescent="0.2">
      <c r="F2781" s="195"/>
      <c r="G2781" s="196"/>
      <c r="H2781" s="192"/>
    </row>
    <row r="2782" spans="6:8" x14ac:dyDescent="0.2">
      <c r="F2782" s="195"/>
      <c r="G2782" s="196"/>
      <c r="H2782" s="192"/>
    </row>
    <row r="2783" spans="6:8" x14ac:dyDescent="0.2">
      <c r="F2783" s="195"/>
      <c r="G2783" s="196"/>
      <c r="H2783" s="192"/>
    </row>
    <row r="2784" spans="6:8" x14ac:dyDescent="0.2">
      <c r="F2784" s="195"/>
      <c r="G2784" s="196"/>
      <c r="H2784" s="192"/>
    </row>
    <row r="2785" spans="6:8" x14ac:dyDescent="0.2">
      <c r="F2785" s="195"/>
      <c r="G2785" s="196"/>
      <c r="H2785" s="192"/>
    </row>
    <row r="2786" spans="6:8" x14ac:dyDescent="0.2">
      <c r="F2786" s="195"/>
      <c r="G2786" s="196"/>
      <c r="H2786" s="192"/>
    </row>
    <row r="2787" spans="6:8" x14ac:dyDescent="0.2">
      <c r="F2787" s="195"/>
      <c r="G2787" s="196"/>
      <c r="H2787" s="192"/>
    </row>
    <row r="2788" spans="6:8" x14ac:dyDescent="0.2">
      <c r="F2788" s="195"/>
      <c r="G2788" s="196"/>
      <c r="H2788" s="192"/>
    </row>
    <row r="2789" spans="6:8" x14ac:dyDescent="0.2">
      <c r="F2789" s="195"/>
      <c r="G2789" s="196"/>
      <c r="H2789" s="192"/>
    </row>
    <row r="2790" spans="6:8" x14ac:dyDescent="0.2">
      <c r="F2790" s="195"/>
      <c r="G2790" s="196"/>
      <c r="H2790" s="192"/>
    </row>
    <row r="2791" spans="6:8" x14ac:dyDescent="0.2">
      <c r="F2791" s="195"/>
      <c r="G2791" s="196"/>
      <c r="H2791" s="192"/>
    </row>
    <row r="2792" spans="6:8" x14ac:dyDescent="0.2">
      <c r="F2792" s="195"/>
      <c r="G2792" s="196"/>
      <c r="H2792" s="192"/>
    </row>
    <row r="2793" spans="6:8" x14ac:dyDescent="0.2">
      <c r="F2793" s="195"/>
      <c r="G2793" s="196"/>
      <c r="H2793" s="192"/>
    </row>
    <row r="2794" spans="6:8" x14ac:dyDescent="0.2">
      <c r="F2794" s="195"/>
      <c r="G2794" s="196"/>
      <c r="H2794" s="192"/>
    </row>
    <row r="2795" spans="6:8" x14ac:dyDescent="0.2">
      <c r="F2795" s="195"/>
      <c r="G2795" s="196"/>
      <c r="H2795" s="192"/>
    </row>
    <row r="2796" spans="6:8" x14ac:dyDescent="0.2">
      <c r="F2796" s="195"/>
      <c r="G2796" s="196"/>
      <c r="H2796" s="192"/>
    </row>
    <row r="2797" spans="6:8" x14ac:dyDescent="0.2">
      <c r="F2797" s="195"/>
      <c r="G2797" s="196"/>
      <c r="H2797" s="192"/>
    </row>
    <row r="2798" spans="6:8" x14ac:dyDescent="0.2">
      <c r="F2798" s="195"/>
      <c r="G2798" s="196"/>
      <c r="H2798" s="192"/>
    </row>
    <row r="2799" spans="6:8" x14ac:dyDescent="0.2">
      <c r="F2799" s="195"/>
      <c r="G2799" s="196"/>
      <c r="H2799" s="192"/>
    </row>
    <row r="2800" spans="6:8" x14ac:dyDescent="0.2">
      <c r="F2800" s="195"/>
      <c r="G2800" s="196"/>
      <c r="H2800" s="192"/>
    </row>
    <row r="2801" spans="6:8" x14ac:dyDescent="0.2">
      <c r="F2801" s="195"/>
      <c r="G2801" s="196"/>
      <c r="H2801" s="192"/>
    </row>
    <row r="2802" spans="6:8" x14ac:dyDescent="0.2">
      <c r="F2802" s="195"/>
      <c r="G2802" s="196"/>
      <c r="H2802" s="192"/>
    </row>
    <row r="2803" spans="6:8" x14ac:dyDescent="0.2">
      <c r="F2803" s="195"/>
      <c r="G2803" s="196"/>
      <c r="H2803" s="192"/>
    </row>
    <row r="2804" spans="6:8" x14ac:dyDescent="0.2">
      <c r="F2804" s="195"/>
      <c r="G2804" s="196"/>
      <c r="H2804" s="192"/>
    </row>
    <row r="2805" spans="6:8" x14ac:dyDescent="0.2">
      <c r="F2805" s="195"/>
      <c r="G2805" s="196"/>
      <c r="H2805" s="192"/>
    </row>
    <row r="2806" spans="6:8" x14ac:dyDescent="0.2">
      <c r="F2806" s="195"/>
      <c r="G2806" s="196"/>
      <c r="H2806" s="192"/>
    </row>
    <row r="2807" spans="6:8" x14ac:dyDescent="0.2">
      <c r="F2807" s="195"/>
      <c r="G2807" s="196"/>
      <c r="H2807" s="192"/>
    </row>
    <row r="2808" spans="6:8" x14ac:dyDescent="0.2">
      <c r="F2808" s="195"/>
      <c r="G2808" s="196"/>
      <c r="H2808" s="192"/>
    </row>
    <row r="2809" spans="6:8" x14ac:dyDescent="0.2">
      <c r="F2809" s="195"/>
      <c r="G2809" s="196"/>
      <c r="H2809" s="192"/>
    </row>
    <row r="2810" spans="6:8" x14ac:dyDescent="0.2">
      <c r="F2810" s="195"/>
      <c r="G2810" s="196"/>
      <c r="H2810" s="192"/>
    </row>
    <row r="2811" spans="6:8" x14ac:dyDescent="0.2">
      <c r="F2811" s="195"/>
      <c r="G2811" s="196"/>
      <c r="H2811" s="192"/>
    </row>
    <row r="2812" spans="6:8" x14ac:dyDescent="0.2">
      <c r="F2812" s="195"/>
      <c r="G2812" s="196"/>
      <c r="H2812" s="192"/>
    </row>
    <row r="2813" spans="6:8" x14ac:dyDescent="0.2">
      <c r="F2813" s="195"/>
      <c r="G2813" s="196"/>
      <c r="H2813" s="192"/>
    </row>
    <row r="2814" spans="6:8" x14ac:dyDescent="0.2">
      <c r="F2814" s="195"/>
      <c r="G2814" s="196"/>
      <c r="H2814" s="192"/>
    </row>
    <row r="2815" spans="6:8" x14ac:dyDescent="0.2">
      <c r="F2815" s="195"/>
      <c r="G2815" s="196"/>
      <c r="H2815" s="192"/>
    </row>
    <row r="2816" spans="6:8" x14ac:dyDescent="0.2">
      <c r="F2816" s="195"/>
      <c r="G2816" s="196"/>
      <c r="H2816" s="192"/>
    </row>
    <row r="2817" spans="6:8" x14ac:dyDescent="0.2">
      <c r="F2817" s="195"/>
      <c r="G2817" s="196"/>
      <c r="H2817" s="192"/>
    </row>
    <row r="2818" spans="6:8" x14ac:dyDescent="0.2">
      <c r="F2818" s="195"/>
      <c r="G2818" s="196"/>
      <c r="H2818" s="192"/>
    </row>
    <row r="2819" spans="6:8" x14ac:dyDescent="0.2">
      <c r="F2819" s="195"/>
      <c r="G2819" s="196"/>
      <c r="H2819" s="192"/>
    </row>
    <row r="2820" spans="6:8" x14ac:dyDescent="0.2">
      <c r="F2820" s="195"/>
      <c r="G2820" s="196"/>
      <c r="H2820" s="192"/>
    </row>
    <row r="2821" spans="6:8" x14ac:dyDescent="0.2">
      <c r="F2821" s="195"/>
      <c r="G2821" s="196"/>
      <c r="H2821" s="192"/>
    </row>
    <row r="2822" spans="6:8" x14ac:dyDescent="0.2">
      <c r="F2822" s="195"/>
      <c r="G2822" s="196"/>
      <c r="H2822" s="192"/>
    </row>
    <row r="2823" spans="6:8" x14ac:dyDescent="0.2">
      <c r="F2823" s="195"/>
      <c r="G2823" s="196"/>
      <c r="H2823" s="192"/>
    </row>
    <row r="2824" spans="6:8" x14ac:dyDescent="0.2">
      <c r="F2824" s="195"/>
      <c r="G2824" s="196"/>
      <c r="H2824" s="192"/>
    </row>
    <row r="2825" spans="6:8" x14ac:dyDescent="0.2">
      <c r="F2825" s="195"/>
      <c r="G2825" s="196"/>
      <c r="H2825" s="192"/>
    </row>
    <row r="2826" spans="6:8" x14ac:dyDescent="0.2">
      <c r="F2826" s="195"/>
      <c r="G2826" s="196"/>
      <c r="H2826" s="192"/>
    </row>
    <row r="2827" spans="6:8" x14ac:dyDescent="0.2">
      <c r="F2827" s="195"/>
      <c r="G2827" s="196"/>
      <c r="H2827" s="192"/>
    </row>
    <row r="2828" spans="6:8" x14ac:dyDescent="0.2">
      <c r="F2828" s="195"/>
      <c r="G2828" s="196"/>
      <c r="H2828" s="192"/>
    </row>
    <row r="2829" spans="6:8" x14ac:dyDescent="0.2">
      <c r="F2829" s="195"/>
      <c r="G2829" s="196"/>
      <c r="H2829" s="192"/>
    </row>
    <row r="2830" spans="6:8" x14ac:dyDescent="0.2">
      <c r="F2830" s="195"/>
      <c r="G2830" s="196"/>
      <c r="H2830" s="192"/>
    </row>
    <row r="2831" spans="6:8" x14ac:dyDescent="0.2">
      <c r="F2831" s="195"/>
      <c r="G2831" s="196"/>
      <c r="H2831" s="192"/>
    </row>
    <row r="2832" spans="6:8" x14ac:dyDescent="0.2">
      <c r="F2832" s="195"/>
      <c r="G2832" s="196"/>
      <c r="H2832" s="192"/>
    </row>
    <row r="2833" spans="6:8" x14ac:dyDescent="0.2">
      <c r="F2833" s="195"/>
      <c r="G2833" s="196"/>
      <c r="H2833" s="192"/>
    </row>
    <row r="2834" spans="6:8" x14ac:dyDescent="0.2">
      <c r="F2834" s="195"/>
      <c r="G2834" s="196"/>
      <c r="H2834" s="192"/>
    </row>
    <row r="2835" spans="6:8" x14ac:dyDescent="0.2">
      <c r="F2835" s="195"/>
      <c r="G2835" s="196"/>
      <c r="H2835" s="192"/>
    </row>
    <row r="2836" spans="6:8" x14ac:dyDescent="0.2">
      <c r="F2836" s="195"/>
      <c r="G2836" s="196"/>
      <c r="H2836" s="192"/>
    </row>
    <row r="2837" spans="6:8" x14ac:dyDescent="0.2">
      <c r="F2837" s="195"/>
      <c r="G2837" s="196"/>
      <c r="H2837" s="192"/>
    </row>
    <row r="2838" spans="6:8" x14ac:dyDescent="0.2">
      <c r="F2838" s="195"/>
      <c r="G2838" s="196"/>
      <c r="H2838" s="192"/>
    </row>
    <row r="2839" spans="6:8" x14ac:dyDescent="0.2">
      <c r="F2839" s="195"/>
      <c r="G2839" s="196"/>
      <c r="H2839" s="192"/>
    </row>
    <row r="2840" spans="6:8" x14ac:dyDescent="0.2">
      <c r="F2840" s="195"/>
      <c r="G2840" s="196"/>
      <c r="H2840" s="192"/>
    </row>
    <row r="2841" spans="6:8" x14ac:dyDescent="0.2">
      <c r="F2841" s="195"/>
      <c r="G2841" s="196"/>
      <c r="H2841" s="192"/>
    </row>
    <row r="2842" spans="6:8" x14ac:dyDescent="0.2">
      <c r="F2842" s="195"/>
      <c r="G2842" s="196"/>
      <c r="H2842" s="192"/>
    </row>
    <row r="2843" spans="6:8" x14ac:dyDescent="0.2">
      <c r="F2843" s="195"/>
      <c r="G2843" s="196"/>
      <c r="H2843" s="192"/>
    </row>
    <row r="2844" spans="6:8" x14ac:dyDescent="0.2">
      <c r="F2844" s="195"/>
      <c r="G2844" s="196"/>
      <c r="H2844" s="192"/>
    </row>
    <row r="2845" spans="6:8" x14ac:dyDescent="0.2">
      <c r="F2845" s="195"/>
      <c r="G2845" s="196"/>
      <c r="H2845" s="192"/>
    </row>
    <row r="2846" spans="6:8" x14ac:dyDescent="0.2">
      <c r="F2846" s="195"/>
      <c r="G2846" s="196"/>
      <c r="H2846" s="192"/>
    </row>
    <row r="2847" spans="6:8" x14ac:dyDescent="0.2">
      <c r="F2847" s="195"/>
      <c r="G2847" s="196"/>
      <c r="H2847" s="192"/>
    </row>
    <row r="2848" spans="6:8" x14ac:dyDescent="0.2">
      <c r="F2848" s="195"/>
      <c r="G2848" s="196"/>
      <c r="H2848" s="192"/>
    </row>
    <row r="2849" spans="6:8" x14ac:dyDescent="0.2">
      <c r="F2849" s="195"/>
      <c r="G2849" s="196"/>
      <c r="H2849" s="192"/>
    </row>
    <row r="2850" spans="6:8" x14ac:dyDescent="0.2">
      <c r="F2850" s="195"/>
      <c r="G2850" s="196"/>
      <c r="H2850" s="192"/>
    </row>
    <row r="2851" spans="6:8" x14ac:dyDescent="0.2">
      <c r="F2851" s="195"/>
      <c r="G2851" s="196"/>
      <c r="H2851" s="192"/>
    </row>
    <row r="2852" spans="6:8" x14ac:dyDescent="0.2">
      <c r="F2852" s="195"/>
      <c r="G2852" s="196"/>
      <c r="H2852" s="192"/>
    </row>
    <row r="2853" spans="6:8" x14ac:dyDescent="0.2">
      <c r="F2853" s="195"/>
      <c r="G2853" s="196"/>
      <c r="H2853" s="192"/>
    </row>
    <row r="2854" spans="6:8" x14ac:dyDescent="0.2">
      <c r="F2854" s="195"/>
      <c r="G2854" s="196"/>
      <c r="H2854" s="192"/>
    </row>
    <row r="2855" spans="6:8" x14ac:dyDescent="0.2">
      <c r="F2855" s="195"/>
      <c r="G2855" s="196"/>
      <c r="H2855" s="192"/>
    </row>
    <row r="2856" spans="6:8" x14ac:dyDescent="0.2">
      <c r="F2856" s="195"/>
      <c r="G2856" s="196"/>
      <c r="H2856" s="192"/>
    </row>
    <row r="2857" spans="6:8" x14ac:dyDescent="0.2">
      <c r="F2857" s="195"/>
      <c r="G2857" s="196"/>
      <c r="H2857" s="192"/>
    </row>
    <row r="2858" spans="6:8" x14ac:dyDescent="0.2">
      <c r="F2858" s="195"/>
      <c r="G2858" s="196"/>
      <c r="H2858" s="192"/>
    </row>
    <row r="2859" spans="6:8" x14ac:dyDescent="0.2">
      <c r="F2859" s="195"/>
      <c r="G2859" s="196"/>
      <c r="H2859" s="192"/>
    </row>
    <row r="2860" spans="6:8" x14ac:dyDescent="0.2">
      <c r="F2860" s="195"/>
      <c r="G2860" s="196"/>
      <c r="H2860" s="192"/>
    </row>
    <row r="2861" spans="6:8" x14ac:dyDescent="0.2">
      <c r="F2861" s="195"/>
      <c r="G2861" s="196"/>
      <c r="H2861" s="192"/>
    </row>
    <row r="2862" spans="6:8" x14ac:dyDescent="0.2">
      <c r="F2862" s="195"/>
      <c r="G2862" s="196"/>
      <c r="H2862" s="192"/>
    </row>
    <row r="2863" spans="6:8" x14ac:dyDescent="0.2">
      <c r="F2863" s="195"/>
      <c r="G2863" s="196"/>
      <c r="H2863" s="192"/>
    </row>
    <row r="2864" spans="6:8" x14ac:dyDescent="0.2">
      <c r="F2864" s="195"/>
      <c r="G2864" s="196"/>
      <c r="H2864" s="192"/>
    </row>
    <row r="2865" spans="6:8" x14ac:dyDescent="0.2">
      <c r="F2865" s="195"/>
      <c r="G2865" s="196"/>
      <c r="H2865" s="192"/>
    </row>
    <row r="2866" spans="6:8" x14ac:dyDescent="0.2">
      <c r="F2866" s="195"/>
      <c r="G2866" s="196"/>
      <c r="H2866" s="192"/>
    </row>
    <row r="2867" spans="6:8" x14ac:dyDescent="0.2">
      <c r="F2867" s="195"/>
      <c r="G2867" s="196"/>
      <c r="H2867" s="192"/>
    </row>
    <row r="2868" spans="6:8" x14ac:dyDescent="0.2">
      <c r="F2868" s="195"/>
      <c r="G2868" s="196"/>
      <c r="H2868" s="192"/>
    </row>
    <row r="2869" spans="6:8" x14ac:dyDescent="0.2">
      <c r="F2869" s="195"/>
      <c r="G2869" s="196"/>
      <c r="H2869" s="192"/>
    </row>
    <row r="2870" spans="6:8" x14ac:dyDescent="0.2">
      <c r="F2870" s="195"/>
      <c r="G2870" s="196"/>
      <c r="H2870" s="192"/>
    </row>
    <row r="2871" spans="6:8" x14ac:dyDescent="0.2">
      <c r="F2871" s="195"/>
      <c r="G2871" s="196"/>
      <c r="H2871" s="192"/>
    </row>
    <row r="2872" spans="6:8" x14ac:dyDescent="0.2">
      <c r="F2872" s="195"/>
      <c r="G2872" s="196"/>
      <c r="H2872" s="192"/>
    </row>
    <row r="2873" spans="6:8" x14ac:dyDescent="0.2">
      <c r="F2873" s="195"/>
      <c r="G2873" s="196"/>
      <c r="H2873" s="192"/>
    </row>
    <row r="2874" spans="6:8" x14ac:dyDescent="0.2">
      <c r="F2874" s="195"/>
      <c r="G2874" s="196"/>
      <c r="H2874" s="192"/>
    </row>
    <row r="2875" spans="6:8" x14ac:dyDescent="0.2">
      <c r="F2875" s="195"/>
      <c r="G2875" s="196"/>
      <c r="H2875" s="192"/>
    </row>
    <row r="2876" spans="6:8" x14ac:dyDescent="0.2">
      <c r="F2876" s="195"/>
      <c r="G2876" s="196"/>
      <c r="H2876" s="192"/>
    </row>
    <row r="2877" spans="6:8" x14ac:dyDescent="0.2">
      <c r="F2877" s="195"/>
      <c r="G2877" s="196"/>
      <c r="H2877" s="192"/>
    </row>
    <row r="2878" spans="6:8" x14ac:dyDescent="0.2">
      <c r="F2878" s="195"/>
      <c r="G2878" s="196"/>
      <c r="H2878" s="192"/>
    </row>
    <row r="2879" spans="6:8" x14ac:dyDescent="0.2">
      <c r="F2879" s="195"/>
      <c r="G2879" s="196"/>
      <c r="H2879" s="192"/>
    </row>
    <row r="2880" spans="6:8" x14ac:dyDescent="0.2">
      <c r="F2880" s="195"/>
      <c r="G2880" s="196"/>
      <c r="H2880" s="192"/>
    </row>
    <row r="2881" spans="6:8" x14ac:dyDescent="0.2">
      <c r="F2881" s="195"/>
      <c r="G2881" s="196"/>
      <c r="H2881" s="192"/>
    </row>
    <row r="2882" spans="6:8" x14ac:dyDescent="0.2">
      <c r="F2882" s="195"/>
      <c r="G2882" s="196"/>
      <c r="H2882" s="192"/>
    </row>
    <row r="2883" spans="6:8" x14ac:dyDescent="0.2">
      <c r="F2883" s="195"/>
      <c r="G2883" s="196"/>
      <c r="H2883" s="192"/>
    </row>
    <row r="2884" spans="6:8" x14ac:dyDescent="0.2">
      <c r="F2884" s="195"/>
      <c r="G2884" s="196"/>
      <c r="H2884" s="192"/>
    </row>
    <row r="2885" spans="6:8" x14ac:dyDescent="0.2">
      <c r="F2885" s="195"/>
      <c r="G2885" s="196"/>
      <c r="H2885" s="192"/>
    </row>
    <row r="2886" spans="6:8" x14ac:dyDescent="0.2">
      <c r="F2886" s="195"/>
      <c r="G2886" s="196"/>
      <c r="H2886" s="192"/>
    </row>
    <row r="2887" spans="6:8" x14ac:dyDescent="0.2">
      <c r="F2887" s="195"/>
      <c r="G2887" s="196"/>
      <c r="H2887" s="192"/>
    </row>
    <row r="2888" spans="6:8" x14ac:dyDescent="0.2">
      <c r="F2888" s="195"/>
      <c r="G2888" s="196"/>
      <c r="H2888" s="192"/>
    </row>
    <row r="2889" spans="6:8" x14ac:dyDescent="0.2">
      <c r="F2889" s="195"/>
      <c r="G2889" s="196"/>
      <c r="H2889" s="192"/>
    </row>
    <row r="2890" spans="6:8" x14ac:dyDescent="0.2">
      <c r="F2890" s="195"/>
      <c r="G2890" s="196"/>
      <c r="H2890" s="192"/>
    </row>
    <row r="2891" spans="6:8" x14ac:dyDescent="0.2">
      <c r="F2891" s="195"/>
      <c r="G2891" s="196"/>
      <c r="H2891" s="192"/>
    </row>
    <row r="2892" spans="6:8" x14ac:dyDescent="0.2">
      <c r="F2892" s="195"/>
      <c r="G2892" s="196"/>
      <c r="H2892" s="192"/>
    </row>
    <row r="2893" spans="6:8" x14ac:dyDescent="0.2">
      <c r="F2893" s="195"/>
      <c r="G2893" s="196"/>
      <c r="H2893" s="192"/>
    </row>
    <row r="2894" spans="6:8" x14ac:dyDescent="0.2">
      <c r="F2894" s="195"/>
      <c r="G2894" s="196"/>
      <c r="H2894" s="192"/>
    </row>
    <row r="2895" spans="6:8" x14ac:dyDescent="0.2">
      <c r="F2895" s="195"/>
      <c r="G2895" s="196"/>
      <c r="H2895" s="192"/>
    </row>
    <row r="2896" spans="6:8" x14ac:dyDescent="0.2">
      <c r="F2896" s="195"/>
      <c r="G2896" s="196"/>
      <c r="H2896" s="192"/>
    </row>
    <row r="2897" spans="6:8" x14ac:dyDescent="0.2">
      <c r="F2897" s="195"/>
      <c r="G2897" s="196"/>
      <c r="H2897" s="192"/>
    </row>
    <row r="2898" spans="6:8" x14ac:dyDescent="0.2">
      <c r="F2898" s="195"/>
      <c r="G2898" s="196"/>
      <c r="H2898" s="192"/>
    </row>
    <row r="2899" spans="6:8" x14ac:dyDescent="0.2">
      <c r="F2899" s="195"/>
      <c r="G2899" s="196"/>
      <c r="H2899" s="192"/>
    </row>
    <row r="2900" spans="6:8" x14ac:dyDescent="0.2">
      <c r="F2900" s="195"/>
      <c r="G2900" s="196"/>
      <c r="H2900" s="192"/>
    </row>
    <row r="2901" spans="6:8" x14ac:dyDescent="0.2">
      <c r="F2901" s="195"/>
      <c r="G2901" s="196"/>
      <c r="H2901" s="192"/>
    </row>
    <row r="2902" spans="6:8" x14ac:dyDescent="0.2">
      <c r="F2902" s="195"/>
      <c r="G2902" s="196"/>
      <c r="H2902" s="192"/>
    </row>
    <row r="2903" spans="6:8" x14ac:dyDescent="0.2">
      <c r="F2903" s="195"/>
      <c r="G2903" s="196"/>
      <c r="H2903" s="192"/>
    </row>
    <row r="2904" spans="6:8" x14ac:dyDescent="0.2">
      <c r="F2904" s="195"/>
      <c r="G2904" s="196"/>
      <c r="H2904" s="192"/>
    </row>
    <row r="2905" spans="6:8" x14ac:dyDescent="0.2">
      <c r="F2905" s="195"/>
      <c r="G2905" s="196"/>
      <c r="H2905" s="192"/>
    </row>
    <row r="2906" spans="6:8" x14ac:dyDescent="0.2">
      <c r="F2906" s="195"/>
      <c r="G2906" s="196"/>
      <c r="H2906" s="192"/>
    </row>
    <row r="2907" spans="6:8" x14ac:dyDescent="0.2">
      <c r="F2907" s="195"/>
      <c r="G2907" s="196"/>
      <c r="H2907" s="192"/>
    </row>
    <row r="2908" spans="6:8" x14ac:dyDescent="0.2">
      <c r="F2908" s="195"/>
      <c r="G2908" s="196"/>
      <c r="H2908" s="192"/>
    </row>
    <row r="2909" spans="6:8" x14ac:dyDescent="0.2">
      <c r="F2909" s="195"/>
      <c r="G2909" s="196"/>
      <c r="H2909" s="192"/>
    </row>
    <row r="2910" spans="6:8" x14ac:dyDescent="0.2">
      <c r="F2910" s="195"/>
      <c r="G2910" s="196"/>
      <c r="H2910" s="192"/>
    </row>
    <row r="2911" spans="6:8" x14ac:dyDescent="0.2">
      <c r="F2911" s="195"/>
      <c r="G2911" s="196"/>
      <c r="H2911" s="192"/>
    </row>
    <row r="2912" spans="6:8" x14ac:dyDescent="0.2">
      <c r="F2912" s="195"/>
      <c r="G2912" s="196"/>
      <c r="H2912" s="192"/>
    </row>
    <row r="2913" spans="6:8" x14ac:dyDescent="0.2">
      <c r="F2913" s="195"/>
      <c r="G2913" s="196"/>
      <c r="H2913" s="192"/>
    </row>
    <row r="2914" spans="6:8" x14ac:dyDescent="0.2">
      <c r="F2914" s="195"/>
      <c r="G2914" s="196"/>
      <c r="H2914" s="192"/>
    </row>
    <row r="2915" spans="6:8" x14ac:dyDescent="0.2">
      <c r="F2915" s="195"/>
      <c r="G2915" s="196"/>
      <c r="H2915" s="192"/>
    </row>
    <row r="2916" spans="6:8" x14ac:dyDescent="0.2">
      <c r="F2916" s="195"/>
      <c r="G2916" s="196"/>
      <c r="H2916" s="192"/>
    </row>
    <row r="2917" spans="6:8" x14ac:dyDescent="0.2">
      <c r="F2917" s="195"/>
      <c r="G2917" s="196"/>
      <c r="H2917" s="192"/>
    </row>
    <row r="2918" spans="6:8" x14ac:dyDescent="0.2">
      <c r="F2918" s="195"/>
      <c r="G2918" s="196"/>
      <c r="H2918" s="192"/>
    </row>
    <row r="2919" spans="6:8" x14ac:dyDescent="0.2">
      <c r="F2919" s="195"/>
      <c r="G2919" s="196"/>
      <c r="H2919" s="192"/>
    </row>
    <row r="2920" spans="6:8" x14ac:dyDescent="0.2">
      <c r="F2920" s="195"/>
      <c r="G2920" s="196"/>
      <c r="H2920" s="192"/>
    </row>
    <row r="2921" spans="6:8" x14ac:dyDescent="0.2">
      <c r="F2921" s="195"/>
      <c r="G2921" s="196"/>
      <c r="H2921" s="192"/>
    </row>
    <row r="2922" spans="6:8" x14ac:dyDescent="0.2">
      <c r="F2922" s="195"/>
      <c r="G2922" s="196"/>
      <c r="H2922" s="192"/>
    </row>
    <row r="2923" spans="6:8" x14ac:dyDescent="0.2">
      <c r="F2923" s="195"/>
      <c r="G2923" s="196"/>
      <c r="H2923" s="192"/>
    </row>
    <row r="2924" spans="6:8" x14ac:dyDescent="0.2">
      <c r="F2924" s="195"/>
      <c r="G2924" s="196"/>
      <c r="H2924" s="192"/>
    </row>
    <row r="2925" spans="6:8" x14ac:dyDescent="0.2">
      <c r="F2925" s="195"/>
      <c r="G2925" s="196"/>
      <c r="H2925" s="192"/>
    </row>
    <row r="2926" spans="6:8" x14ac:dyDescent="0.2">
      <c r="F2926" s="195"/>
      <c r="G2926" s="196"/>
      <c r="H2926" s="192"/>
    </row>
    <row r="2927" spans="6:8" x14ac:dyDescent="0.2">
      <c r="F2927" s="195"/>
      <c r="G2927" s="196"/>
      <c r="H2927" s="192"/>
    </row>
    <row r="2928" spans="6:8" x14ac:dyDescent="0.2">
      <c r="F2928" s="195"/>
      <c r="G2928" s="196"/>
      <c r="H2928" s="192"/>
    </row>
    <row r="2929" spans="6:8" x14ac:dyDescent="0.2">
      <c r="F2929" s="195"/>
      <c r="G2929" s="196"/>
      <c r="H2929" s="192"/>
    </row>
    <row r="2930" spans="6:8" x14ac:dyDescent="0.2">
      <c r="F2930" s="195"/>
      <c r="G2930" s="196"/>
      <c r="H2930" s="192"/>
    </row>
    <row r="2931" spans="6:8" x14ac:dyDescent="0.2">
      <c r="F2931" s="195"/>
      <c r="G2931" s="196"/>
      <c r="H2931" s="192"/>
    </row>
    <row r="2932" spans="6:8" x14ac:dyDescent="0.2">
      <c r="F2932" s="195"/>
      <c r="G2932" s="196"/>
      <c r="H2932" s="192"/>
    </row>
    <row r="2933" spans="6:8" x14ac:dyDescent="0.2">
      <c r="F2933" s="195"/>
      <c r="G2933" s="196"/>
      <c r="H2933" s="192"/>
    </row>
    <row r="2934" spans="6:8" x14ac:dyDescent="0.2">
      <c r="F2934" s="195"/>
      <c r="G2934" s="196"/>
      <c r="H2934" s="192"/>
    </row>
    <row r="2935" spans="6:8" x14ac:dyDescent="0.2">
      <c r="F2935" s="195"/>
      <c r="G2935" s="196"/>
      <c r="H2935" s="192"/>
    </row>
    <row r="2936" spans="6:8" x14ac:dyDescent="0.2">
      <c r="F2936" s="195"/>
      <c r="G2936" s="196"/>
      <c r="H2936" s="192"/>
    </row>
    <row r="2937" spans="6:8" x14ac:dyDescent="0.2">
      <c r="F2937" s="195"/>
      <c r="G2937" s="196"/>
      <c r="H2937" s="192"/>
    </row>
    <row r="2938" spans="6:8" x14ac:dyDescent="0.2">
      <c r="F2938" s="195"/>
      <c r="G2938" s="196"/>
      <c r="H2938" s="192"/>
    </row>
    <row r="2939" spans="6:8" x14ac:dyDescent="0.2">
      <c r="F2939" s="195"/>
      <c r="G2939" s="196"/>
      <c r="H2939" s="192"/>
    </row>
    <row r="2940" spans="6:8" x14ac:dyDescent="0.2">
      <c r="F2940" s="195"/>
      <c r="G2940" s="196"/>
      <c r="H2940" s="192"/>
    </row>
    <row r="2941" spans="6:8" x14ac:dyDescent="0.2">
      <c r="F2941" s="195"/>
      <c r="G2941" s="196"/>
      <c r="H2941" s="192"/>
    </row>
    <row r="2942" spans="6:8" x14ac:dyDescent="0.2">
      <c r="F2942" s="195"/>
      <c r="G2942" s="196"/>
      <c r="H2942" s="192"/>
    </row>
    <row r="2943" spans="6:8" x14ac:dyDescent="0.2">
      <c r="F2943" s="195"/>
      <c r="G2943" s="196"/>
      <c r="H2943" s="192"/>
    </row>
    <row r="2944" spans="6:8" x14ac:dyDescent="0.2">
      <c r="F2944" s="195"/>
      <c r="G2944" s="196"/>
      <c r="H2944" s="192"/>
    </row>
    <row r="2945" spans="6:8" x14ac:dyDescent="0.2">
      <c r="F2945" s="195"/>
      <c r="G2945" s="196"/>
      <c r="H2945" s="192"/>
    </row>
    <row r="2946" spans="6:8" x14ac:dyDescent="0.2">
      <c r="F2946" s="195"/>
      <c r="G2946" s="196"/>
      <c r="H2946" s="192"/>
    </row>
    <row r="2947" spans="6:8" x14ac:dyDescent="0.2">
      <c r="F2947" s="195"/>
      <c r="G2947" s="196"/>
      <c r="H2947" s="192"/>
    </row>
    <row r="2948" spans="6:8" x14ac:dyDescent="0.2">
      <c r="F2948" s="195"/>
      <c r="G2948" s="196"/>
      <c r="H2948" s="192"/>
    </row>
    <row r="2949" spans="6:8" x14ac:dyDescent="0.2">
      <c r="F2949" s="195"/>
      <c r="G2949" s="196"/>
      <c r="H2949" s="192"/>
    </row>
    <row r="2950" spans="6:8" x14ac:dyDescent="0.2">
      <c r="F2950" s="195"/>
      <c r="G2950" s="196"/>
      <c r="H2950" s="192"/>
    </row>
    <row r="2951" spans="6:8" x14ac:dyDescent="0.2">
      <c r="F2951" s="195"/>
      <c r="G2951" s="196"/>
      <c r="H2951" s="192"/>
    </row>
    <row r="2952" spans="6:8" x14ac:dyDescent="0.2">
      <c r="F2952" s="195"/>
      <c r="G2952" s="196"/>
      <c r="H2952" s="192"/>
    </row>
    <row r="2953" spans="6:8" x14ac:dyDescent="0.2">
      <c r="F2953" s="195"/>
      <c r="G2953" s="196"/>
      <c r="H2953" s="192"/>
    </row>
    <row r="2954" spans="6:8" x14ac:dyDescent="0.2">
      <c r="F2954" s="195"/>
      <c r="G2954" s="196"/>
      <c r="H2954" s="192"/>
    </row>
    <row r="2955" spans="6:8" x14ac:dyDescent="0.2">
      <c r="F2955" s="195"/>
      <c r="G2955" s="196"/>
      <c r="H2955" s="192"/>
    </row>
    <row r="2956" spans="6:8" x14ac:dyDescent="0.2">
      <c r="F2956" s="195"/>
      <c r="G2956" s="196"/>
      <c r="H2956" s="192"/>
    </row>
    <row r="2957" spans="6:8" x14ac:dyDescent="0.2">
      <c r="F2957" s="195"/>
      <c r="G2957" s="196"/>
      <c r="H2957" s="192"/>
    </row>
    <row r="2958" spans="6:8" x14ac:dyDescent="0.2">
      <c r="F2958" s="195"/>
      <c r="G2958" s="196"/>
      <c r="H2958" s="192"/>
    </row>
    <row r="2959" spans="6:8" x14ac:dyDescent="0.2">
      <c r="F2959" s="195"/>
      <c r="G2959" s="196"/>
      <c r="H2959" s="192"/>
    </row>
    <row r="2960" spans="6:8" x14ac:dyDescent="0.2">
      <c r="F2960" s="195"/>
      <c r="G2960" s="196"/>
      <c r="H2960" s="192"/>
    </row>
    <row r="2961" spans="6:8" x14ac:dyDescent="0.2">
      <c r="F2961" s="195"/>
      <c r="G2961" s="196"/>
      <c r="H2961" s="192"/>
    </row>
    <row r="2962" spans="6:8" x14ac:dyDescent="0.2">
      <c r="F2962" s="195"/>
      <c r="G2962" s="196"/>
      <c r="H2962" s="192"/>
    </row>
    <row r="2963" spans="6:8" x14ac:dyDescent="0.2">
      <c r="F2963" s="195"/>
      <c r="G2963" s="196"/>
      <c r="H2963" s="192"/>
    </row>
    <row r="2964" spans="6:8" x14ac:dyDescent="0.2">
      <c r="F2964" s="195"/>
      <c r="G2964" s="196"/>
      <c r="H2964" s="192"/>
    </row>
    <row r="2965" spans="6:8" x14ac:dyDescent="0.2">
      <c r="F2965" s="195"/>
      <c r="G2965" s="196"/>
      <c r="H2965" s="192"/>
    </row>
    <row r="2966" spans="6:8" x14ac:dyDescent="0.2">
      <c r="F2966" s="195"/>
      <c r="G2966" s="196"/>
      <c r="H2966" s="192"/>
    </row>
    <row r="2967" spans="6:8" x14ac:dyDescent="0.2">
      <c r="F2967" s="195"/>
      <c r="G2967" s="196"/>
      <c r="H2967" s="192"/>
    </row>
    <row r="2968" spans="6:8" x14ac:dyDescent="0.2">
      <c r="F2968" s="195"/>
      <c r="G2968" s="196"/>
      <c r="H2968" s="192"/>
    </row>
    <row r="2969" spans="6:8" x14ac:dyDescent="0.2">
      <c r="F2969" s="195"/>
      <c r="G2969" s="196"/>
      <c r="H2969" s="192"/>
    </row>
    <row r="2970" spans="6:8" x14ac:dyDescent="0.2">
      <c r="F2970" s="195"/>
      <c r="G2970" s="196"/>
      <c r="H2970" s="192"/>
    </row>
    <row r="2971" spans="6:8" x14ac:dyDescent="0.2">
      <c r="F2971" s="195"/>
      <c r="G2971" s="196"/>
      <c r="H2971" s="192"/>
    </row>
    <row r="2972" spans="6:8" x14ac:dyDescent="0.2">
      <c r="F2972" s="195"/>
      <c r="G2972" s="196"/>
      <c r="H2972" s="192"/>
    </row>
    <row r="2973" spans="6:8" x14ac:dyDescent="0.2">
      <c r="F2973" s="195"/>
      <c r="G2973" s="196"/>
      <c r="H2973" s="192"/>
    </row>
    <row r="2974" spans="6:8" x14ac:dyDescent="0.2">
      <c r="F2974" s="195"/>
      <c r="G2974" s="196"/>
      <c r="H2974" s="192"/>
    </row>
    <row r="2975" spans="6:8" x14ac:dyDescent="0.2">
      <c r="F2975" s="195"/>
      <c r="G2975" s="196"/>
      <c r="H2975" s="192"/>
    </row>
    <row r="2976" spans="6:8" x14ac:dyDescent="0.2">
      <c r="F2976" s="195"/>
      <c r="G2976" s="196"/>
      <c r="H2976" s="192"/>
    </row>
    <row r="2977" spans="6:8" x14ac:dyDescent="0.2">
      <c r="F2977" s="195"/>
      <c r="G2977" s="196"/>
      <c r="H2977" s="192"/>
    </row>
    <row r="2978" spans="6:8" x14ac:dyDescent="0.2">
      <c r="F2978" s="195"/>
      <c r="G2978" s="196"/>
      <c r="H2978" s="192"/>
    </row>
    <row r="2979" spans="6:8" x14ac:dyDescent="0.2">
      <c r="F2979" s="195"/>
      <c r="G2979" s="196"/>
      <c r="H2979" s="192"/>
    </row>
    <row r="2980" spans="6:8" x14ac:dyDescent="0.2">
      <c r="F2980" s="195"/>
      <c r="G2980" s="196"/>
      <c r="H2980" s="192"/>
    </row>
    <row r="2981" spans="6:8" x14ac:dyDescent="0.2">
      <c r="F2981" s="195"/>
      <c r="G2981" s="196"/>
      <c r="H2981" s="192"/>
    </row>
    <row r="2982" spans="6:8" x14ac:dyDescent="0.2">
      <c r="F2982" s="195"/>
      <c r="G2982" s="196"/>
      <c r="H2982" s="192"/>
    </row>
    <row r="2983" spans="6:8" x14ac:dyDescent="0.2">
      <c r="F2983" s="195"/>
      <c r="G2983" s="196"/>
      <c r="H2983" s="192"/>
    </row>
    <row r="2984" spans="6:8" x14ac:dyDescent="0.2">
      <c r="F2984" s="195"/>
      <c r="G2984" s="196"/>
      <c r="H2984" s="192"/>
    </row>
    <row r="2985" spans="6:8" x14ac:dyDescent="0.2">
      <c r="F2985" s="195"/>
      <c r="G2985" s="196"/>
      <c r="H2985" s="192"/>
    </row>
    <row r="2986" spans="6:8" x14ac:dyDescent="0.2">
      <c r="F2986" s="195"/>
      <c r="G2986" s="196"/>
      <c r="H2986" s="192"/>
    </row>
    <row r="2987" spans="6:8" x14ac:dyDescent="0.2">
      <c r="F2987" s="195"/>
      <c r="G2987" s="196"/>
      <c r="H2987" s="192"/>
    </row>
    <row r="2988" spans="6:8" x14ac:dyDescent="0.2">
      <c r="F2988" s="195"/>
      <c r="G2988" s="196"/>
      <c r="H2988" s="192"/>
    </row>
    <row r="2989" spans="6:8" x14ac:dyDescent="0.2">
      <c r="F2989" s="195"/>
      <c r="G2989" s="196"/>
      <c r="H2989" s="192"/>
    </row>
    <row r="2990" spans="6:8" x14ac:dyDescent="0.2">
      <c r="F2990" s="195"/>
      <c r="G2990" s="196"/>
      <c r="H2990" s="192"/>
    </row>
    <row r="2991" spans="6:8" x14ac:dyDescent="0.2">
      <c r="F2991" s="195"/>
      <c r="G2991" s="196"/>
      <c r="H2991" s="192"/>
    </row>
    <row r="2992" spans="6:8" x14ac:dyDescent="0.2">
      <c r="F2992" s="195"/>
      <c r="G2992" s="196"/>
      <c r="H2992" s="192"/>
    </row>
    <row r="2993" spans="6:8" x14ac:dyDescent="0.2">
      <c r="F2993" s="195"/>
      <c r="G2993" s="196"/>
      <c r="H2993" s="192"/>
    </row>
    <row r="2994" spans="6:8" x14ac:dyDescent="0.2">
      <c r="F2994" s="195"/>
      <c r="G2994" s="196"/>
      <c r="H2994" s="192"/>
    </row>
    <row r="2995" spans="6:8" x14ac:dyDescent="0.2">
      <c r="F2995" s="195"/>
      <c r="G2995" s="196"/>
      <c r="H2995" s="192"/>
    </row>
    <row r="2996" spans="6:8" x14ac:dyDescent="0.2">
      <c r="F2996" s="195"/>
      <c r="G2996" s="196"/>
      <c r="H2996" s="192"/>
    </row>
    <row r="2997" spans="6:8" x14ac:dyDescent="0.2">
      <c r="F2997" s="195"/>
      <c r="G2997" s="196"/>
      <c r="H2997" s="192"/>
    </row>
    <row r="2998" spans="6:8" x14ac:dyDescent="0.2">
      <c r="F2998" s="195"/>
      <c r="G2998" s="196"/>
      <c r="H2998" s="192"/>
    </row>
    <row r="2999" spans="6:8" x14ac:dyDescent="0.2">
      <c r="F2999" s="195"/>
      <c r="G2999" s="196"/>
      <c r="H2999" s="192"/>
    </row>
    <row r="3000" spans="6:8" x14ac:dyDescent="0.2">
      <c r="F3000" s="195"/>
      <c r="G3000" s="196"/>
      <c r="H3000" s="192"/>
    </row>
    <row r="3001" spans="6:8" x14ac:dyDescent="0.2">
      <c r="F3001" s="195"/>
      <c r="G3001" s="196"/>
      <c r="H3001" s="192"/>
    </row>
    <row r="3002" spans="6:8" x14ac:dyDescent="0.2">
      <c r="F3002" s="195"/>
      <c r="G3002" s="196"/>
      <c r="H3002" s="192"/>
    </row>
    <row r="3003" spans="6:8" x14ac:dyDescent="0.2">
      <c r="F3003" s="195"/>
      <c r="G3003" s="196"/>
      <c r="H3003" s="192"/>
    </row>
    <row r="3004" spans="6:8" x14ac:dyDescent="0.2">
      <c r="F3004" s="195"/>
      <c r="G3004" s="196"/>
      <c r="H3004" s="192"/>
    </row>
    <row r="3005" spans="6:8" x14ac:dyDescent="0.2">
      <c r="F3005" s="195"/>
      <c r="G3005" s="196"/>
      <c r="H3005" s="192"/>
    </row>
    <row r="3006" spans="6:8" x14ac:dyDescent="0.2">
      <c r="F3006" s="195"/>
      <c r="G3006" s="196"/>
      <c r="H3006" s="192"/>
    </row>
    <row r="3007" spans="6:8" x14ac:dyDescent="0.2">
      <c r="F3007" s="195"/>
      <c r="G3007" s="196"/>
      <c r="H3007" s="192"/>
    </row>
    <row r="3008" spans="6:8" x14ac:dyDescent="0.2">
      <c r="F3008" s="195"/>
      <c r="G3008" s="196"/>
      <c r="H3008" s="192"/>
    </row>
    <row r="3009" spans="6:8" x14ac:dyDescent="0.2">
      <c r="F3009" s="195"/>
      <c r="G3009" s="196"/>
      <c r="H3009" s="192"/>
    </row>
    <row r="3010" spans="6:8" x14ac:dyDescent="0.2">
      <c r="F3010" s="195"/>
      <c r="G3010" s="196"/>
      <c r="H3010" s="192"/>
    </row>
    <row r="3011" spans="6:8" x14ac:dyDescent="0.2">
      <c r="F3011" s="195"/>
      <c r="G3011" s="196"/>
      <c r="H3011" s="192"/>
    </row>
    <row r="3012" spans="6:8" x14ac:dyDescent="0.2">
      <c r="F3012" s="195"/>
      <c r="G3012" s="196"/>
      <c r="H3012" s="192"/>
    </row>
    <row r="3013" spans="6:8" x14ac:dyDescent="0.2">
      <c r="F3013" s="195"/>
      <c r="G3013" s="196"/>
      <c r="H3013" s="192"/>
    </row>
    <row r="3014" spans="6:8" x14ac:dyDescent="0.2">
      <c r="F3014" s="195"/>
      <c r="G3014" s="196"/>
      <c r="H3014" s="192"/>
    </row>
    <row r="3015" spans="6:8" x14ac:dyDescent="0.2">
      <c r="F3015" s="195"/>
      <c r="G3015" s="196"/>
      <c r="H3015" s="192"/>
    </row>
    <row r="3016" spans="6:8" x14ac:dyDescent="0.2">
      <c r="F3016" s="195"/>
      <c r="G3016" s="196"/>
      <c r="H3016" s="192"/>
    </row>
    <row r="3017" spans="6:8" x14ac:dyDescent="0.2">
      <c r="F3017" s="195"/>
      <c r="G3017" s="196"/>
      <c r="H3017" s="192"/>
    </row>
    <row r="3018" spans="6:8" x14ac:dyDescent="0.2">
      <c r="F3018" s="195"/>
      <c r="G3018" s="196"/>
      <c r="H3018" s="192"/>
    </row>
    <row r="3019" spans="6:8" x14ac:dyDescent="0.2">
      <c r="F3019" s="195"/>
      <c r="G3019" s="196"/>
      <c r="H3019" s="192"/>
    </row>
    <row r="3020" spans="6:8" x14ac:dyDescent="0.2">
      <c r="F3020" s="195"/>
      <c r="G3020" s="196"/>
      <c r="H3020" s="192"/>
    </row>
    <row r="3021" spans="6:8" x14ac:dyDescent="0.2">
      <c r="F3021" s="195"/>
      <c r="G3021" s="196"/>
      <c r="H3021" s="192"/>
    </row>
    <row r="3022" spans="6:8" x14ac:dyDescent="0.2">
      <c r="F3022" s="195"/>
      <c r="G3022" s="196"/>
      <c r="H3022" s="192"/>
    </row>
    <row r="3023" spans="6:8" x14ac:dyDescent="0.2">
      <c r="F3023" s="195"/>
      <c r="G3023" s="196"/>
      <c r="H3023" s="192"/>
    </row>
    <row r="3024" spans="6:8" x14ac:dyDescent="0.2">
      <c r="F3024" s="195"/>
      <c r="G3024" s="196"/>
      <c r="H3024" s="192"/>
    </row>
    <row r="3025" spans="6:8" x14ac:dyDescent="0.2">
      <c r="F3025" s="195"/>
      <c r="G3025" s="196"/>
      <c r="H3025" s="192"/>
    </row>
    <row r="3026" spans="6:8" x14ac:dyDescent="0.2">
      <c r="F3026" s="195"/>
      <c r="G3026" s="196"/>
      <c r="H3026" s="192"/>
    </row>
    <row r="3027" spans="6:8" x14ac:dyDescent="0.2">
      <c r="F3027" s="195"/>
      <c r="G3027" s="196"/>
      <c r="H3027" s="192"/>
    </row>
    <row r="3028" spans="6:8" x14ac:dyDescent="0.2">
      <c r="F3028" s="195"/>
      <c r="G3028" s="196"/>
      <c r="H3028" s="192"/>
    </row>
    <row r="3029" spans="6:8" x14ac:dyDescent="0.2">
      <c r="F3029" s="195"/>
      <c r="G3029" s="196"/>
      <c r="H3029" s="192"/>
    </row>
    <row r="3030" spans="6:8" x14ac:dyDescent="0.2">
      <c r="F3030" s="195"/>
      <c r="G3030" s="196"/>
      <c r="H3030" s="192"/>
    </row>
    <row r="3031" spans="6:8" x14ac:dyDescent="0.2">
      <c r="F3031" s="195"/>
      <c r="G3031" s="196"/>
      <c r="H3031" s="192"/>
    </row>
    <row r="3032" spans="6:8" x14ac:dyDescent="0.2">
      <c r="F3032" s="195"/>
      <c r="G3032" s="196"/>
      <c r="H3032" s="192"/>
    </row>
    <row r="3033" spans="6:8" x14ac:dyDescent="0.2">
      <c r="F3033" s="195"/>
      <c r="G3033" s="196"/>
      <c r="H3033" s="192"/>
    </row>
    <row r="3034" spans="6:8" x14ac:dyDescent="0.2">
      <c r="F3034" s="195"/>
      <c r="G3034" s="196"/>
      <c r="H3034" s="192"/>
    </row>
    <row r="3035" spans="6:8" x14ac:dyDescent="0.2">
      <c r="F3035" s="195"/>
      <c r="G3035" s="196"/>
      <c r="H3035" s="192"/>
    </row>
    <row r="3036" spans="6:8" x14ac:dyDescent="0.2">
      <c r="F3036" s="195"/>
      <c r="G3036" s="196"/>
      <c r="H3036" s="192"/>
    </row>
    <row r="3037" spans="6:8" x14ac:dyDescent="0.2">
      <c r="F3037" s="195"/>
      <c r="G3037" s="196"/>
      <c r="H3037" s="192"/>
    </row>
    <row r="3038" spans="6:8" x14ac:dyDescent="0.2">
      <c r="F3038" s="195"/>
      <c r="G3038" s="196"/>
      <c r="H3038" s="192"/>
    </row>
    <row r="3039" spans="6:8" x14ac:dyDescent="0.2">
      <c r="F3039" s="195"/>
      <c r="G3039" s="196"/>
      <c r="H3039" s="192"/>
    </row>
    <row r="3040" spans="6:8" x14ac:dyDescent="0.2">
      <c r="F3040" s="195"/>
      <c r="G3040" s="196"/>
      <c r="H3040" s="192"/>
    </row>
    <row r="3041" spans="6:8" x14ac:dyDescent="0.2">
      <c r="F3041" s="195"/>
      <c r="G3041" s="196"/>
      <c r="H3041" s="192"/>
    </row>
    <row r="3042" spans="6:8" x14ac:dyDescent="0.2">
      <c r="F3042" s="195"/>
      <c r="G3042" s="196"/>
      <c r="H3042" s="192"/>
    </row>
    <row r="3043" spans="6:8" x14ac:dyDescent="0.2">
      <c r="F3043" s="195"/>
      <c r="G3043" s="196"/>
      <c r="H3043" s="192"/>
    </row>
    <row r="3044" spans="6:8" x14ac:dyDescent="0.2">
      <c r="F3044" s="195"/>
      <c r="G3044" s="196"/>
      <c r="H3044" s="192"/>
    </row>
    <row r="3045" spans="6:8" x14ac:dyDescent="0.2">
      <c r="F3045" s="195"/>
      <c r="G3045" s="196"/>
      <c r="H3045" s="192"/>
    </row>
    <row r="3046" spans="6:8" x14ac:dyDescent="0.2">
      <c r="F3046" s="195"/>
      <c r="G3046" s="196"/>
      <c r="H3046" s="192"/>
    </row>
    <row r="3047" spans="6:8" x14ac:dyDescent="0.2">
      <c r="F3047" s="195"/>
      <c r="G3047" s="196"/>
      <c r="H3047" s="192"/>
    </row>
    <row r="3048" spans="6:8" x14ac:dyDescent="0.2">
      <c r="F3048" s="195"/>
      <c r="G3048" s="196"/>
      <c r="H3048" s="192"/>
    </row>
    <row r="3049" spans="6:8" x14ac:dyDescent="0.2">
      <c r="F3049" s="195"/>
      <c r="G3049" s="196"/>
      <c r="H3049" s="192"/>
    </row>
    <row r="3050" spans="6:8" x14ac:dyDescent="0.2">
      <c r="F3050" s="195"/>
      <c r="G3050" s="196"/>
      <c r="H3050" s="192"/>
    </row>
    <row r="3051" spans="6:8" x14ac:dyDescent="0.2">
      <c r="F3051" s="195"/>
      <c r="G3051" s="196"/>
      <c r="H3051" s="192"/>
    </row>
    <row r="3052" spans="6:8" x14ac:dyDescent="0.2">
      <c r="F3052" s="195"/>
      <c r="G3052" s="196"/>
      <c r="H3052" s="192"/>
    </row>
    <row r="3053" spans="6:8" x14ac:dyDescent="0.2">
      <c r="F3053" s="195"/>
      <c r="G3053" s="196"/>
      <c r="H3053" s="192"/>
    </row>
    <row r="3054" spans="6:8" x14ac:dyDescent="0.2">
      <c r="F3054" s="195"/>
      <c r="G3054" s="196"/>
      <c r="H3054" s="192"/>
    </row>
    <row r="3055" spans="6:8" x14ac:dyDescent="0.2">
      <c r="F3055" s="195"/>
      <c r="G3055" s="196"/>
      <c r="H3055" s="192"/>
    </row>
    <row r="3056" spans="6:8" x14ac:dyDescent="0.2">
      <c r="F3056" s="195"/>
      <c r="G3056" s="196"/>
      <c r="H3056" s="192"/>
    </row>
    <row r="3057" spans="6:8" x14ac:dyDescent="0.2">
      <c r="F3057" s="195"/>
      <c r="G3057" s="196"/>
      <c r="H3057" s="192"/>
    </row>
    <row r="3058" spans="6:8" x14ac:dyDescent="0.2">
      <c r="F3058" s="195"/>
      <c r="G3058" s="196"/>
      <c r="H3058" s="192"/>
    </row>
    <row r="3059" spans="6:8" x14ac:dyDescent="0.2">
      <c r="F3059" s="195"/>
      <c r="G3059" s="196"/>
      <c r="H3059" s="192"/>
    </row>
    <row r="3060" spans="6:8" x14ac:dyDescent="0.2">
      <c r="F3060" s="195"/>
      <c r="G3060" s="196"/>
      <c r="H3060" s="192"/>
    </row>
    <row r="3061" spans="6:8" x14ac:dyDescent="0.2">
      <c r="F3061" s="195"/>
      <c r="G3061" s="196"/>
      <c r="H3061" s="192"/>
    </row>
    <row r="3062" spans="6:8" x14ac:dyDescent="0.2">
      <c r="F3062" s="195"/>
      <c r="G3062" s="196"/>
      <c r="H3062" s="192"/>
    </row>
    <row r="3063" spans="6:8" x14ac:dyDescent="0.2">
      <c r="F3063" s="195"/>
      <c r="G3063" s="196"/>
      <c r="H3063" s="192"/>
    </row>
    <row r="3064" spans="6:8" x14ac:dyDescent="0.2">
      <c r="F3064" s="195"/>
      <c r="G3064" s="196"/>
      <c r="H3064" s="192"/>
    </row>
    <row r="3065" spans="6:8" x14ac:dyDescent="0.2">
      <c r="F3065" s="195"/>
      <c r="G3065" s="196"/>
      <c r="H3065" s="192"/>
    </row>
    <row r="3066" spans="6:8" x14ac:dyDescent="0.2">
      <c r="F3066" s="195"/>
      <c r="G3066" s="196"/>
      <c r="H3066" s="192"/>
    </row>
    <row r="3067" spans="6:8" x14ac:dyDescent="0.2">
      <c r="F3067" s="195"/>
      <c r="G3067" s="196"/>
      <c r="H3067" s="192"/>
    </row>
    <row r="3068" spans="6:8" x14ac:dyDescent="0.2">
      <c r="F3068" s="195"/>
      <c r="G3068" s="196"/>
      <c r="H3068" s="192"/>
    </row>
    <row r="3069" spans="6:8" x14ac:dyDescent="0.2">
      <c r="F3069" s="195"/>
      <c r="G3069" s="196"/>
      <c r="H3069" s="192"/>
    </row>
    <row r="3070" spans="6:8" x14ac:dyDescent="0.2">
      <c r="F3070" s="195"/>
      <c r="G3070" s="196"/>
      <c r="H3070" s="192"/>
    </row>
    <row r="3071" spans="6:8" x14ac:dyDescent="0.2">
      <c r="F3071" s="195"/>
      <c r="G3071" s="196"/>
      <c r="H3071" s="192"/>
    </row>
    <row r="3072" spans="6:8" x14ac:dyDescent="0.2">
      <c r="F3072" s="195"/>
      <c r="G3072" s="196"/>
      <c r="H3072" s="192"/>
    </row>
    <row r="3073" spans="6:8" x14ac:dyDescent="0.2">
      <c r="F3073" s="195"/>
      <c r="G3073" s="196"/>
      <c r="H3073" s="192"/>
    </row>
    <row r="3074" spans="6:8" x14ac:dyDescent="0.2">
      <c r="F3074" s="195"/>
      <c r="G3074" s="196"/>
      <c r="H3074" s="192"/>
    </row>
    <row r="3075" spans="6:8" x14ac:dyDescent="0.2">
      <c r="F3075" s="195"/>
      <c r="G3075" s="196"/>
      <c r="H3075" s="192"/>
    </row>
    <row r="3076" spans="6:8" x14ac:dyDescent="0.2">
      <c r="F3076" s="195"/>
      <c r="G3076" s="196"/>
      <c r="H3076" s="192"/>
    </row>
    <row r="3077" spans="6:8" x14ac:dyDescent="0.2">
      <c r="F3077" s="195"/>
      <c r="G3077" s="196"/>
      <c r="H3077" s="192"/>
    </row>
    <row r="3078" spans="6:8" x14ac:dyDescent="0.2">
      <c r="F3078" s="195"/>
      <c r="G3078" s="196"/>
      <c r="H3078" s="192"/>
    </row>
    <row r="3079" spans="6:8" x14ac:dyDescent="0.2">
      <c r="F3079" s="195"/>
      <c r="G3079" s="196"/>
      <c r="H3079" s="192"/>
    </row>
    <row r="3080" spans="6:8" x14ac:dyDescent="0.2">
      <c r="F3080" s="195"/>
      <c r="G3080" s="196"/>
      <c r="H3080" s="192"/>
    </row>
    <row r="3081" spans="6:8" x14ac:dyDescent="0.2">
      <c r="F3081" s="195"/>
      <c r="G3081" s="196"/>
      <c r="H3081" s="192"/>
    </row>
    <row r="3082" spans="6:8" x14ac:dyDescent="0.2">
      <c r="F3082" s="195"/>
      <c r="G3082" s="196"/>
      <c r="H3082" s="192"/>
    </row>
    <row r="3083" spans="6:8" x14ac:dyDescent="0.2">
      <c r="F3083" s="195"/>
      <c r="G3083" s="196"/>
      <c r="H3083" s="192"/>
    </row>
    <row r="3084" spans="6:8" x14ac:dyDescent="0.2">
      <c r="F3084" s="195"/>
      <c r="G3084" s="196"/>
      <c r="H3084" s="192"/>
    </row>
    <row r="3085" spans="6:8" x14ac:dyDescent="0.2">
      <c r="F3085" s="195"/>
      <c r="G3085" s="196"/>
      <c r="H3085" s="192"/>
    </row>
    <row r="3086" spans="6:8" x14ac:dyDescent="0.2">
      <c r="F3086" s="195"/>
      <c r="G3086" s="196"/>
      <c r="H3086" s="192"/>
    </row>
    <row r="3087" spans="6:8" x14ac:dyDescent="0.2">
      <c r="F3087" s="195"/>
      <c r="G3087" s="196"/>
      <c r="H3087" s="192"/>
    </row>
    <row r="3088" spans="6:8" x14ac:dyDescent="0.2">
      <c r="F3088" s="195"/>
      <c r="G3088" s="196"/>
      <c r="H3088" s="192"/>
    </row>
    <row r="3089" spans="6:8" x14ac:dyDescent="0.2">
      <c r="F3089" s="195"/>
      <c r="G3089" s="196"/>
      <c r="H3089" s="192"/>
    </row>
    <row r="3090" spans="6:8" x14ac:dyDescent="0.2">
      <c r="F3090" s="195"/>
      <c r="G3090" s="196"/>
      <c r="H3090" s="192"/>
    </row>
    <row r="3091" spans="6:8" x14ac:dyDescent="0.2">
      <c r="F3091" s="195"/>
      <c r="G3091" s="196"/>
      <c r="H3091" s="192"/>
    </row>
    <row r="3092" spans="6:8" x14ac:dyDescent="0.2">
      <c r="F3092" s="195"/>
      <c r="G3092" s="196"/>
      <c r="H3092" s="192"/>
    </row>
    <row r="3093" spans="6:8" x14ac:dyDescent="0.2">
      <c r="F3093" s="195"/>
      <c r="G3093" s="196"/>
      <c r="H3093" s="192"/>
    </row>
    <row r="3094" spans="6:8" x14ac:dyDescent="0.2">
      <c r="F3094" s="195"/>
      <c r="G3094" s="196"/>
      <c r="H3094" s="192"/>
    </row>
    <row r="3095" spans="6:8" x14ac:dyDescent="0.2">
      <c r="F3095" s="195"/>
      <c r="G3095" s="196"/>
      <c r="H3095" s="192"/>
    </row>
    <row r="3096" spans="6:8" x14ac:dyDescent="0.2">
      <c r="F3096" s="195"/>
      <c r="G3096" s="196"/>
      <c r="H3096" s="192"/>
    </row>
    <row r="3097" spans="6:8" x14ac:dyDescent="0.2">
      <c r="F3097" s="195"/>
      <c r="G3097" s="196"/>
      <c r="H3097" s="192"/>
    </row>
    <row r="3098" spans="6:8" x14ac:dyDescent="0.2">
      <c r="F3098" s="195"/>
      <c r="G3098" s="196"/>
      <c r="H3098" s="192"/>
    </row>
    <row r="3099" spans="6:8" x14ac:dyDescent="0.2">
      <c r="F3099" s="195"/>
      <c r="G3099" s="196"/>
      <c r="H3099" s="192"/>
    </row>
    <row r="3100" spans="6:8" x14ac:dyDescent="0.2">
      <c r="F3100" s="195"/>
      <c r="G3100" s="196"/>
      <c r="H3100" s="192"/>
    </row>
    <row r="3101" spans="6:8" x14ac:dyDescent="0.2">
      <c r="F3101" s="195"/>
      <c r="G3101" s="196"/>
      <c r="H3101" s="192"/>
    </row>
    <row r="3102" spans="6:8" x14ac:dyDescent="0.2">
      <c r="F3102" s="195"/>
      <c r="G3102" s="196"/>
      <c r="H3102" s="192"/>
    </row>
    <row r="3103" spans="6:8" x14ac:dyDescent="0.2">
      <c r="F3103" s="195"/>
      <c r="G3103" s="196"/>
      <c r="H3103" s="192"/>
    </row>
    <row r="3104" spans="6:8" x14ac:dyDescent="0.2">
      <c r="F3104" s="195"/>
      <c r="G3104" s="196"/>
      <c r="H3104" s="192"/>
    </row>
    <row r="3105" spans="6:8" x14ac:dyDescent="0.2">
      <c r="F3105" s="195"/>
      <c r="G3105" s="196"/>
      <c r="H3105" s="192"/>
    </row>
    <row r="3106" spans="6:8" x14ac:dyDescent="0.2">
      <c r="F3106" s="195"/>
      <c r="G3106" s="196"/>
      <c r="H3106" s="192"/>
    </row>
    <row r="3107" spans="6:8" x14ac:dyDescent="0.2">
      <c r="F3107" s="195"/>
      <c r="G3107" s="196"/>
      <c r="H3107" s="192"/>
    </row>
    <row r="3108" spans="6:8" x14ac:dyDescent="0.2">
      <c r="F3108" s="195"/>
      <c r="G3108" s="196"/>
      <c r="H3108" s="192"/>
    </row>
    <row r="3109" spans="6:8" x14ac:dyDescent="0.2">
      <c r="F3109" s="195"/>
      <c r="G3109" s="196"/>
      <c r="H3109" s="192"/>
    </row>
    <row r="3110" spans="6:8" x14ac:dyDescent="0.2">
      <c r="F3110" s="195"/>
      <c r="G3110" s="196"/>
      <c r="H3110" s="192"/>
    </row>
    <row r="3111" spans="6:8" x14ac:dyDescent="0.2">
      <c r="F3111" s="195"/>
      <c r="G3111" s="196"/>
      <c r="H3111" s="192"/>
    </row>
    <row r="3112" spans="6:8" x14ac:dyDescent="0.2">
      <c r="F3112" s="195"/>
      <c r="G3112" s="196"/>
      <c r="H3112" s="192"/>
    </row>
    <row r="3113" spans="6:8" x14ac:dyDescent="0.2">
      <c r="F3113" s="195"/>
      <c r="G3113" s="196"/>
      <c r="H3113" s="192"/>
    </row>
    <row r="3114" spans="6:8" x14ac:dyDescent="0.2">
      <c r="F3114" s="195"/>
      <c r="G3114" s="196"/>
      <c r="H3114" s="192"/>
    </row>
    <row r="3115" spans="6:8" x14ac:dyDescent="0.2">
      <c r="F3115" s="195"/>
      <c r="G3115" s="196"/>
      <c r="H3115" s="192"/>
    </row>
    <row r="3116" spans="6:8" x14ac:dyDescent="0.2">
      <c r="F3116" s="195"/>
      <c r="G3116" s="196"/>
      <c r="H3116" s="192"/>
    </row>
    <row r="3117" spans="6:8" x14ac:dyDescent="0.2">
      <c r="F3117" s="195"/>
      <c r="G3117" s="196"/>
      <c r="H3117" s="192"/>
    </row>
    <row r="3118" spans="6:8" x14ac:dyDescent="0.2">
      <c r="F3118" s="195"/>
      <c r="G3118" s="196"/>
      <c r="H3118" s="192"/>
    </row>
    <row r="3119" spans="6:8" x14ac:dyDescent="0.2">
      <c r="F3119" s="195"/>
      <c r="G3119" s="196"/>
      <c r="H3119" s="192"/>
    </row>
    <row r="3120" spans="6:8" x14ac:dyDescent="0.2">
      <c r="F3120" s="195"/>
      <c r="G3120" s="196"/>
      <c r="H3120" s="192"/>
    </row>
    <row r="3121" spans="6:8" x14ac:dyDescent="0.2">
      <c r="F3121" s="195"/>
      <c r="G3121" s="196"/>
      <c r="H3121" s="192"/>
    </row>
    <row r="3122" spans="6:8" x14ac:dyDescent="0.2">
      <c r="F3122" s="195"/>
      <c r="G3122" s="196"/>
      <c r="H3122" s="192"/>
    </row>
    <row r="3123" spans="6:8" x14ac:dyDescent="0.2">
      <c r="F3123" s="195"/>
      <c r="G3123" s="196"/>
      <c r="H3123" s="192"/>
    </row>
    <row r="3124" spans="6:8" x14ac:dyDescent="0.2">
      <c r="F3124" s="195"/>
      <c r="G3124" s="196"/>
      <c r="H3124" s="192"/>
    </row>
    <row r="3125" spans="6:8" x14ac:dyDescent="0.2">
      <c r="F3125" s="195"/>
      <c r="G3125" s="196"/>
      <c r="H3125" s="192"/>
    </row>
    <row r="3126" spans="6:8" x14ac:dyDescent="0.2">
      <c r="F3126" s="195"/>
      <c r="G3126" s="196"/>
      <c r="H3126" s="192"/>
    </row>
    <row r="3127" spans="6:8" x14ac:dyDescent="0.2">
      <c r="F3127" s="195"/>
      <c r="G3127" s="196"/>
      <c r="H3127" s="192"/>
    </row>
    <row r="3128" spans="6:8" x14ac:dyDescent="0.2">
      <c r="F3128" s="195"/>
      <c r="G3128" s="196"/>
      <c r="H3128" s="192"/>
    </row>
    <row r="3129" spans="6:8" x14ac:dyDescent="0.2">
      <c r="F3129" s="195"/>
      <c r="G3129" s="196"/>
      <c r="H3129" s="192"/>
    </row>
    <row r="3130" spans="6:8" x14ac:dyDescent="0.2">
      <c r="F3130" s="195"/>
      <c r="G3130" s="196"/>
      <c r="H3130" s="192"/>
    </row>
    <row r="3131" spans="6:8" x14ac:dyDescent="0.2">
      <c r="F3131" s="195"/>
      <c r="G3131" s="196"/>
      <c r="H3131" s="192"/>
    </row>
    <row r="3132" spans="6:8" x14ac:dyDescent="0.2">
      <c r="F3132" s="195"/>
      <c r="G3132" s="196"/>
      <c r="H3132" s="192"/>
    </row>
    <row r="3133" spans="6:8" x14ac:dyDescent="0.2">
      <c r="F3133" s="195"/>
      <c r="G3133" s="196"/>
      <c r="H3133" s="192"/>
    </row>
    <row r="3134" spans="6:8" x14ac:dyDescent="0.2">
      <c r="F3134" s="195"/>
      <c r="G3134" s="196"/>
      <c r="H3134" s="192"/>
    </row>
    <row r="3135" spans="6:8" x14ac:dyDescent="0.2">
      <c r="F3135" s="195"/>
      <c r="G3135" s="196"/>
      <c r="H3135" s="192"/>
    </row>
    <row r="3136" spans="6:8" x14ac:dyDescent="0.2">
      <c r="F3136" s="195"/>
      <c r="G3136" s="196"/>
      <c r="H3136" s="192"/>
    </row>
    <row r="3137" spans="6:8" x14ac:dyDescent="0.2">
      <c r="F3137" s="195"/>
      <c r="G3137" s="196"/>
      <c r="H3137" s="192"/>
    </row>
    <row r="3138" spans="6:8" x14ac:dyDescent="0.2">
      <c r="F3138" s="195"/>
      <c r="G3138" s="196"/>
      <c r="H3138" s="192"/>
    </row>
    <row r="3139" spans="6:8" x14ac:dyDescent="0.2">
      <c r="F3139" s="195"/>
      <c r="G3139" s="196"/>
      <c r="H3139" s="192"/>
    </row>
    <row r="3140" spans="6:8" x14ac:dyDescent="0.2">
      <c r="F3140" s="195"/>
      <c r="G3140" s="196"/>
      <c r="H3140" s="192"/>
    </row>
    <row r="3141" spans="6:8" x14ac:dyDescent="0.2">
      <c r="F3141" s="195"/>
      <c r="G3141" s="196"/>
      <c r="H3141" s="192"/>
    </row>
    <row r="3142" spans="6:8" x14ac:dyDescent="0.2">
      <c r="F3142" s="195"/>
      <c r="G3142" s="196"/>
      <c r="H3142" s="192"/>
    </row>
    <row r="3143" spans="6:8" x14ac:dyDescent="0.2">
      <c r="F3143" s="195"/>
      <c r="G3143" s="196"/>
      <c r="H3143" s="192"/>
    </row>
    <row r="3144" spans="6:8" x14ac:dyDescent="0.2">
      <c r="F3144" s="195"/>
      <c r="G3144" s="196"/>
      <c r="H3144" s="192"/>
    </row>
    <row r="3145" spans="6:8" x14ac:dyDescent="0.2">
      <c r="F3145" s="195"/>
      <c r="G3145" s="196"/>
      <c r="H3145" s="192"/>
    </row>
    <row r="3146" spans="6:8" x14ac:dyDescent="0.2">
      <c r="F3146" s="195"/>
      <c r="G3146" s="196"/>
      <c r="H3146" s="192"/>
    </row>
    <row r="3147" spans="6:8" x14ac:dyDescent="0.2">
      <c r="F3147" s="195"/>
      <c r="G3147" s="196"/>
      <c r="H3147" s="192"/>
    </row>
    <row r="3148" spans="6:8" x14ac:dyDescent="0.2">
      <c r="F3148" s="195"/>
      <c r="G3148" s="196"/>
      <c r="H3148" s="192"/>
    </row>
    <row r="3149" spans="6:8" x14ac:dyDescent="0.2">
      <c r="F3149" s="195"/>
      <c r="G3149" s="196"/>
      <c r="H3149" s="192"/>
    </row>
    <row r="3150" spans="6:8" x14ac:dyDescent="0.2">
      <c r="F3150" s="195"/>
      <c r="G3150" s="196"/>
      <c r="H3150" s="192"/>
    </row>
    <row r="3151" spans="6:8" x14ac:dyDescent="0.2">
      <c r="F3151" s="195"/>
      <c r="G3151" s="196"/>
      <c r="H3151" s="192"/>
    </row>
    <row r="3152" spans="6:8" x14ac:dyDescent="0.2">
      <c r="F3152" s="195"/>
      <c r="G3152" s="196"/>
      <c r="H3152" s="192"/>
    </row>
    <row r="3153" spans="6:8" x14ac:dyDescent="0.2">
      <c r="F3153" s="195"/>
      <c r="G3153" s="196"/>
      <c r="H3153" s="192"/>
    </row>
    <row r="3154" spans="6:8" x14ac:dyDescent="0.2">
      <c r="F3154" s="195"/>
      <c r="G3154" s="196"/>
      <c r="H3154" s="192"/>
    </row>
    <row r="3155" spans="6:8" x14ac:dyDescent="0.2">
      <c r="F3155" s="195"/>
      <c r="G3155" s="196"/>
      <c r="H3155" s="192"/>
    </row>
    <row r="3156" spans="6:8" x14ac:dyDescent="0.2">
      <c r="F3156" s="195"/>
      <c r="G3156" s="196"/>
      <c r="H3156" s="192"/>
    </row>
    <row r="3157" spans="6:8" x14ac:dyDescent="0.2">
      <c r="F3157" s="195"/>
      <c r="G3157" s="196"/>
      <c r="H3157" s="192"/>
    </row>
    <row r="3158" spans="6:8" x14ac:dyDescent="0.2">
      <c r="F3158" s="195"/>
      <c r="G3158" s="196"/>
      <c r="H3158" s="192"/>
    </row>
    <row r="3159" spans="6:8" x14ac:dyDescent="0.2">
      <c r="F3159" s="195"/>
      <c r="G3159" s="196"/>
      <c r="H3159" s="192"/>
    </row>
    <row r="3160" spans="6:8" x14ac:dyDescent="0.2">
      <c r="F3160" s="195"/>
      <c r="G3160" s="196"/>
      <c r="H3160" s="192"/>
    </row>
    <row r="3161" spans="6:8" x14ac:dyDescent="0.2">
      <c r="F3161" s="195"/>
      <c r="G3161" s="196"/>
      <c r="H3161" s="192"/>
    </row>
    <row r="3162" spans="6:8" x14ac:dyDescent="0.2">
      <c r="F3162" s="195"/>
      <c r="G3162" s="196"/>
      <c r="H3162" s="192"/>
    </row>
    <row r="3163" spans="6:8" x14ac:dyDescent="0.2">
      <c r="F3163" s="195"/>
      <c r="G3163" s="196"/>
      <c r="H3163" s="192"/>
    </row>
    <row r="3164" spans="6:8" x14ac:dyDescent="0.2">
      <c r="F3164" s="195"/>
      <c r="G3164" s="196"/>
      <c r="H3164" s="192"/>
    </row>
    <row r="3165" spans="6:8" x14ac:dyDescent="0.2">
      <c r="F3165" s="195"/>
      <c r="G3165" s="196"/>
      <c r="H3165" s="192"/>
    </row>
    <row r="3166" spans="6:8" x14ac:dyDescent="0.2">
      <c r="F3166" s="195"/>
      <c r="G3166" s="196"/>
      <c r="H3166" s="192"/>
    </row>
    <row r="3167" spans="6:8" x14ac:dyDescent="0.2">
      <c r="F3167" s="195"/>
      <c r="G3167" s="196"/>
      <c r="H3167" s="192"/>
    </row>
    <row r="3168" spans="6:8" x14ac:dyDescent="0.2">
      <c r="F3168" s="195"/>
      <c r="G3168" s="196"/>
      <c r="H3168" s="192"/>
    </row>
    <row r="3169" spans="6:8" x14ac:dyDescent="0.2">
      <c r="F3169" s="195"/>
      <c r="G3169" s="196"/>
      <c r="H3169" s="192"/>
    </row>
    <row r="3170" spans="6:8" x14ac:dyDescent="0.2">
      <c r="F3170" s="195"/>
      <c r="G3170" s="196"/>
      <c r="H3170" s="192"/>
    </row>
    <row r="3171" spans="6:8" x14ac:dyDescent="0.2">
      <c r="F3171" s="195"/>
      <c r="G3171" s="196"/>
      <c r="H3171" s="192"/>
    </row>
    <row r="3172" spans="6:8" x14ac:dyDescent="0.2">
      <c r="F3172" s="195"/>
      <c r="G3172" s="196"/>
      <c r="H3172" s="192"/>
    </row>
    <row r="3173" spans="6:8" x14ac:dyDescent="0.2">
      <c r="F3173" s="195"/>
      <c r="G3173" s="196"/>
      <c r="H3173" s="192"/>
    </row>
    <row r="3174" spans="6:8" x14ac:dyDescent="0.2">
      <c r="F3174" s="195"/>
      <c r="G3174" s="196"/>
      <c r="H3174" s="192"/>
    </row>
    <row r="3175" spans="6:8" x14ac:dyDescent="0.2">
      <c r="F3175" s="195"/>
      <c r="G3175" s="196"/>
      <c r="H3175" s="192"/>
    </row>
    <row r="3176" spans="6:8" x14ac:dyDescent="0.2">
      <c r="F3176" s="195"/>
      <c r="G3176" s="196"/>
      <c r="H3176" s="192"/>
    </row>
    <row r="3177" spans="6:8" x14ac:dyDescent="0.2">
      <c r="F3177" s="195"/>
      <c r="G3177" s="196"/>
      <c r="H3177" s="192"/>
    </row>
    <row r="3178" spans="6:8" x14ac:dyDescent="0.2">
      <c r="F3178" s="195"/>
      <c r="G3178" s="196"/>
      <c r="H3178" s="192"/>
    </row>
    <row r="3179" spans="6:8" x14ac:dyDescent="0.2">
      <c r="F3179" s="195"/>
      <c r="G3179" s="196"/>
      <c r="H3179" s="192"/>
    </row>
    <row r="3180" spans="6:8" x14ac:dyDescent="0.2">
      <c r="F3180" s="195"/>
      <c r="G3180" s="196"/>
      <c r="H3180" s="192"/>
    </row>
    <row r="3181" spans="6:8" x14ac:dyDescent="0.2">
      <c r="F3181" s="195"/>
      <c r="G3181" s="196"/>
      <c r="H3181" s="192"/>
    </row>
    <row r="3182" spans="6:8" x14ac:dyDescent="0.2">
      <c r="F3182" s="195"/>
      <c r="G3182" s="196"/>
      <c r="H3182" s="192"/>
    </row>
    <row r="3183" spans="6:8" x14ac:dyDescent="0.2">
      <c r="F3183" s="195"/>
      <c r="G3183" s="196"/>
      <c r="H3183" s="192"/>
    </row>
    <row r="3184" spans="6:8" x14ac:dyDescent="0.2">
      <c r="F3184" s="195"/>
      <c r="G3184" s="196"/>
      <c r="H3184" s="192"/>
    </row>
    <row r="3185" spans="6:8" x14ac:dyDescent="0.2">
      <c r="F3185" s="195"/>
      <c r="G3185" s="196"/>
      <c r="H3185" s="192"/>
    </row>
    <row r="3186" spans="6:8" x14ac:dyDescent="0.2">
      <c r="F3186" s="195"/>
      <c r="G3186" s="196"/>
      <c r="H3186" s="192"/>
    </row>
    <row r="3187" spans="6:8" x14ac:dyDescent="0.2">
      <c r="F3187" s="195"/>
      <c r="G3187" s="196"/>
      <c r="H3187" s="192"/>
    </row>
    <row r="3188" spans="6:8" x14ac:dyDescent="0.2">
      <c r="F3188" s="195"/>
      <c r="G3188" s="196"/>
      <c r="H3188" s="192"/>
    </row>
    <row r="3189" spans="6:8" x14ac:dyDescent="0.2">
      <c r="F3189" s="195"/>
      <c r="G3189" s="196"/>
      <c r="H3189" s="192"/>
    </row>
    <row r="3190" spans="6:8" x14ac:dyDescent="0.2">
      <c r="F3190" s="195"/>
      <c r="G3190" s="196"/>
      <c r="H3190" s="192"/>
    </row>
    <row r="3191" spans="6:8" x14ac:dyDescent="0.2">
      <c r="F3191" s="195"/>
      <c r="G3191" s="196"/>
      <c r="H3191" s="192"/>
    </row>
    <row r="3192" spans="6:8" x14ac:dyDescent="0.2">
      <c r="F3192" s="195"/>
      <c r="G3192" s="196"/>
      <c r="H3192" s="192"/>
    </row>
    <row r="3193" spans="6:8" x14ac:dyDescent="0.2">
      <c r="F3193" s="195"/>
      <c r="G3193" s="196"/>
      <c r="H3193" s="192"/>
    </row>
    <row r="3194" spans="6:8" x14ac:dyDescent="0.2">
      <c r="F3194" s="195"/>
      <c r="G3194" s="196"/>
      <c r="H3194" s="192"/>
    </row>
    <row r="3195" spans="6:8" x14ac:dyDescent="0.2">
      <c r="F3195" s="195"/>
      <c r="G3195" s="196"/>
      <c r="H3195" s="192"/>
    </row>
    <row r="3196" spans="6:8" x14ac:dyDescent="0.2">
      <c r="F3196" s="195"/>
      <c r="G3196" s="196"/>
      <c r="H3196" s="192"/>
    </row>
    <row r="3197" spans="6:8" x14ac:dyDescent="0.2">
      <c r="F3197" s="195"/>
      <c r="G3197" s="196"/>
      <c r="H3197" s="192"/>
    </row>
    <row r="3198" spans="6:8" x14ac:dyDescent="0.2">
      <c r="F3198" s="195"/>
      <c r="G3198" s="196"/>
      <c r="H3198" s="192"/>
    </row>
    <row r="3199" spans="6:8" x14ac:dyDescent="0.2">
      <c r="F3199" s="195"/>
      <c r="G3199" s="196"/>
      <c r="H3199" s="192"/>
    </row>
    <row r="3200" spans="6:8" x14ac:dyDescent="0.2">
      <c r="F3200" s="195"/>
      <c r="G3200" s="196"/>
      <c r="H3200" s="192"/>
    </row>
    <row r="3201" spans="6:8" x14ac:dyDescent="0.2">
      <c r="F3201" s="195"/>
      <c r="G3201" s="196"/>
      <c r="H3201" s="192"/>
    </row>
    <row r="3202" spans="6:8" x14ac:dyDescent="0.2">
      <c r="F3202" s="195"/>
      <c r="G3202" s="196"/>
      <c r="H3202" s="192"/>
    </row>
    <row r="3203" spans="6:8" x14ac:dyDescent="0.2">
      <c r="F3203" s="195"/>
      <c r="G3203" s="196"/>
      <c r="H3203" s="192"/>
    </row>
    <row r="3204" spans="6:8" x14ac:dyDescent="0.2">
      <c r="F3204" s="195"/>
      <c r="G3204" s="196"/>
      <c r="H3204" s="192"/>
    </row>
    <row r="3205" spans="6:8" x14ac:dyDescent="0.2">
      <c r="F3205" s="195"/>
      <c r="G3205" s="196"/>
      <c r="H3205" s="192"/>
    </row>
    <row r="3206" spans="6:8" x14ac:dyDescent="0.2">
      <c r="F3206" s="195"/>
      <c r="G3206" s="196"/>
      <c r="H3206" s="192"/>
    </row>
    <row r="3207" spans="6:8" x14ac:dyDescent="0.2">
      <c r="F3207" s="195"/>
      <c r="G3207" s="196"/>
      <c r="H3207" s="192"/>
    </row>
    <row r="3208" spans="6:8" x14ac:dyDescent="0.2">
      <c r="F3208" s="195"/>
      <c r="G3208" s="196"/>
      <c r="H3208" s="192"/>
    </row>
    <row r="3209" spans="6:8" x14ac:dyDescent="0.2">
      <c r="F3209" s="195"/>
      <c r="G3209" s="196"/>
      <c r="H3209" s="192"/>
    </row>
    <row r="3210" spans="6:8" x14ac:dyDescent="0.2">
      <c r="F3210" s="195"/>
      <c r="G3210" s="196"/>
      <c r="H3210" s="192"/>
    </row>
    <row r="3211" spans="6:8" x14ac:dyDescent="0.2">
      <c r="F3211" s="195"/>
      <c r="G3211" s="196"/>
      <c r="H3211" s="192"/>
    </row>
    <row r="3212" spans="6:8" x14ac:dyDescent="0.2">
      <c r="F3212" s="195"/>
      <c r="G3212" s="196"/>
      <c r="H3212" s="192"/>
    </row>
    <row r="3213" spans="6:8" x14ac:dyDescent="0.2">
      <c r="F3213" s="195"/>
      <c r="G3213" s="196"/>
      <c r="H3213" s="192"/>
    </row>
    <row r="3214" spans="6:8" x14ac:dyDescent="0.2">
      <c r="F3214" s="195"/>
      <c r="G3214" s="196"/>
      <c r="H3214" s="192"/>
    </row>
    <row r="3215" spans="6:8" x14ac:dyDescent="0.2">
      <c r="F3215" s="195"/>
      <c r="G3215" s="196"/>
      <c r="H3215" s="192"/>
    </row>
    <row r="3216" spans="6:8" x14ac:dyDescent="0.2">
      <c r="F3216" s="195"/>
      <c r="G3216" s="196"/>
      <c r="H3216" s="192"/>
    </row>
    <row r="3217" spans="6:8" x14ac:dyDescent="0.2">
      <c r="F3217" s="195"/>
      <c r="G3217" s="196"/>
      <c r="H3217" s="192"/>
    </row>
    <row r="3218" spans="6:8" x14ac:dyDescent="0.2">
      <c r="F3218" s="195"/>
      <c r="G3218" s="196"/>
      <c r="H3218" s="192"/>
    </row>
    <row r="3219" spans="6:8" x14ac:dyDescent="0.2">
      <c r="F3219" s="195"/>
      <c r="G3219" s="196"/>
      <c r="H3219" s="192"/>
    </row>
    <row r="3220" spans="6:8" x14ac:dyDescent="0.2">
      <c r="F3220" s="195"/>
      <c r="G3220" s="196"/>
      <c r="H3220" s="192"/>
    </row>
    <row r="3221" spans="6:8" x14ac:dyDescent="0.2">
      <c r="F3221" s="195"/>
      <c r="G3221" s="196"/>
      <c r="H3221" s="192"/>
    </row>
    <row r="3222" spans="6:8" x14ac:dyDescent="0.2">
      <c r="F3222" s="195"/>
      <c r="G3222" s="196"/>
      <c r="H3222" s="192"/>
    </row>
    <row r="3223" spans="6:8" x14ac:dyDescent="0.2">
      <c r="F3223" s="195"/>
      <c r="G3223" s="196"/>
      <c r="H3223" s="192"/>
    </row>
    <row r="3224" spans="6:8" x14ac:dyDescent="0.2">
      <c r="F3224" s="195"/>
      <c r="G3224" s="196"/>
      <c r="H3224" s="192"/>
    </row>
    <row r="3225" spans="6:8" x14ac:dyDescent="0.2">
      <c r="F3225" s="195"/>
      <c r="G3225" s="196"/>
      <c r="H3225" s="192"/>
    </row>
    <row r="3226" spans="6:8" x14ac:dyDescent="0.2">
      <c r="F3226" s="195"/>
      <c r="G3226" s="196"/>
      <c r="H3226" s="192"/>
    </row>
    <row r="3227" spans="6:8" x14ac:dyDescent="0.2">
      <c r="F3227" s="195"/>
      <c r="G3227" s="196"/>
      <c r="H3227" s="192"/>
    </row>
    <row r="3228" spans="6:8" x14ac:dyDescent="0.2">
      <c r="F3228" s="195"/>
      <c r="G3228" s="196"/>
      <c r="H3228" s="192"/>
    </row>
    <row r="3229" spans="6:8" x14ac:dyDescent="0.2">
      <c r="F3229" s="195"/>
      <c r="G3229" s="196"/>
      <c r="H3229" s="192"/>
    </row>
    <row r="3230" spans="6:8" x14ac:dyDescent="0.2">
      <c r="F3230" s="195"/>
      <c r="G3230" s="196"/>
      <c r="H3230" s="192"/>
    </row>
    <row r="3231" spans="6:8" x14ac:dyDescent="0.2">
      <c r="F3231" s="195"/>
      <c r="G3231" s="196"/>
      <c r="H3231" s="192"/>
    </row>
    <row r="3232" spans="6:8" x14ac:dyDescent="0.2">
      <c r="F3232" s="195"/>
      <c r="G3232" s="196"/>
      <c r="H3232" s="192"/>
    </row>
    <row r="3233" spans="6:8" x14ac:dyDescent="0.2">
      <c r="F3233" s="195"/>
      <c r="G3233" s="196"/>
      <c r="H3233" s="192"/>
    </row>
    <row r="3234" spans="6:8" x14ac:dyDescent="0.2">
      <c r="F3234" s="195"/>
      <c r="G3234" s="196"/>
      <c r="H3234" s="192"/>
    </row>
    <row r="3235" spans="6:8" x14ac:dyDescent="0.2">
      <c r="F3235" s="195"/>
      <c r="G3235" s="196"/>
      <c r="H3235" s="192"/>
    </row>
    <row r="3236" spans="6:8" x14ac:dyDescent="0.2">
      <c r="F3236" s="195"/>
      <c r="G3236" s="196"/>
      <c r="H3236" s="192"/>
    </row>
    <row r="3237" spans="6:8" x14ac:dyDescent="0.2">
      <c r="F3237" s="195"/>
      <c r="G3237" s="196"/>
      <c r="H3237" s="192"/>
    </row>
    <row r="3238" spans="6:8" x14ac:dyDescent="0.2">
      <c r="F3238" s="195"/>
      <c r="G3238" s="196"/>
      <c r="H3238" s="192"/>
    </row>
    <row r="3239" spans="6:8" x14ac:dyDescent="0.2">
      <c r="F3239" s="195"/>
      <c r="G3239" s="196"/>
      <c r="H3239" s="192"/>
    </row>
    <row r="3240" spans="6:8" x14ac:dyDescent="0.2">
      <c r="F3240" s="195"/>
      <c r="G3240" s="196"/>
      <c r="H3240" s="192"/>
    </row>
    <row r="3241" spans="6:8" x14ac:dyDescent="0.2">
      <c r="F3241" s="195"/>
      <c r="G3241" s="196"/>
      <c r="H3241" s="192"/>
    </row>
    <row r="3242" spans="6:8" x14ac:dyDescent="0.2">
      <c r="F3242" s="195"/>
      <c r="G3242" s="196"/>
      <c r="H3242" s="192"/>
    </row>
    <row r="3243" spans="6:8" x14ac:dyDescent="0.2">
      <c r="F3243" s="195"/>
      <c r="G3243" s="196"/>
      <c r="H3243" s="192"/>
    </row>
    <row r="3244" spans="6:8" x14ac:dyDescent="0.2">
      <c r="F3244" s="195"/>
      <c r="G3244" s="196"/>
      <c r="H3244" s="192"/>
    </row>
    <row r="3245" spans="6:8" x14ac:dyDescent="0.2">
      <c r="F3245" s="195"/>
      <c r="G3245" s="196"/>
      <c r="H3245" s="192"/>
    </row>
    <row r="3246" spans="6:8" x14ac:dyDescent="0.2">
      <c r="F3246" s="195"/>
      <c r="G3246" s="196"/>
      <c r="H3246" s="192"/>
    </row>
    <row r="3247" spans="6:8" x14ac:dyDescent="0.2">
      <c r="F3247" s="195"/>
      <c r="G3247" s="196"/>
      <c r="H3247" s="192"/>
    </row>
    <row r="3248" spans="6:8" x14ac:dyDescent="0.2">
      <c r="F3248" s="195"/>
      <c r="G3248" s="196"/>
      <c r="H3248" s="192"/>
    </row>
    <row r="3249" spans="6:8" x14ac:dyDescent="0.2">
      <c r="F3249" s="195"/>
      <c r="G3249" s="196"/>
      <c r="H3249" s="192"/>
    </row>
    <row r="3250" spans="6:8" x14ac:dyDescent="0.2">
      <c r="F3250" s="195"/>
      <c r="G3250" s="196"/>
      <c r="H3250" s="192"/>
    </row>
    <row r="3251" spans="6:8" x14ac:dyDescent="0.2">
      <c r="F3251" s="195"/>
      <c r="G3251" s="196"/>
      <c r="H3251" s="192"/>
    </row>
    <row r="3252" spans="6:8" x14ac:dyDescent="0.2">
      <c r="F3252" s="195"/>
      <c r="G3252" s="196"/>
      <c r="H3252" s="192"/>
    </row>
    <row r="3253" spans="6:8" x14ac:dyDescent="0.2">
      <c r="F3253" s="195"/>
      <c r="G3253" s="196"/>
      <c r="H3253" s="192"/>
    </row>
    <row r="3254" spans="6:8" x14ac:dyDescent="0.2">
      <c r="F3254" s="195"/>
      <c r="G3254" s="196"/>
      <c r="H3254" s="192"/>
    </row>
    <row r="3255" spans="6:8" x14ac:dyDescent="0.2">
      <c r="F3255" s="195"/>
      <c r="G3255" s="196"/>
      <c r="H3255" s="192"/>
    </row>
    <row r="3256" spans="6:8" x14ac:dyDescent="0.2">
      <c r="F3256" s="195"/>
      <c r="G3256" s="196"/>
      <c r="H3256" s="192"/>
    </row>
    <row r="3257" spans="6:8" x14ac:dyDescent="0.2">
      <c r="F3257" s="195"/>
      <c r="G3257" s="196"/>
      <c r="H3257" s="192"/>
    </row>
    <row r="3258" spans="6:8" x14ac:dyDescent="0.2">
      <c r="F3258" s="195"/>
      <c r="G3258" s="196"/>
      <c r="H3258" s="192"/>
    </row>
    <row r="3259" spans="6:8" x14ac:dyDescent="0.2">
      <c r="F3259" s="195"/>
      <c r="G3259" s="196"/>
      <c r="H3259" s="192"/>
    </row>
    <row r="3260" spans="6:8" x14ac:dyDescent="0.2">
      <c r="F3260" s="195"/>
      <c r="G3260" s="196"/>
      <c r="H3260" s="192"/>
    </row>
    <row r="3261" spans="6:8" x14ac:dyDescent="0.2">
      <c r="F3261" s="195"/>
      <c r="G3261" s="196"/>
      <c r="H3261" s="192"/>
    </row>
    <row r="3262" spans="6:8" x14ac:dyDescent="0.2">
      <c r="F3262" s="195"/>
      <c r="G3262" s="196"/>
      <c r="H3262" s="192"/>
    </row>
    <row r="3263" spans="6:8" x14ac:dyDescent="0.2">
      <c r="F3263" s="195"/>
      <c r="G3263" s="196"/>
      <c r="H3263" s="192"/>
    </row>
    <row r="3264" spans="6:8" x14ac:dyDescent="0.2">
      <c r="F3264" s="195"/>
      <c r="G3264" s="196"/>
      <c r="H3264" s="192"/>
    </row>
    <row r="3265" spans="6:8" x14ac:dyDescent="0.2">
      <c r="F3265" s="195"/>
      <c r="G3265" s="196"/>
      <c r="H3265" s="192"/>
    </row>
    <row r="3266" spans="6:8" x14ac:dyDescent="0.2">
      <c r="F3266" s="195"/>
      <c r="G3266" s="196"/>
      <c r="H3266" s="192"/>
    </row>
    <row r="3267" spans="6:8" x14ac:dyDescent="0.2">
      <c r="F3267" s="195"/>
      <c r="G3267" s="196"/>
      <c r="H3267" s="192"/>
    </row>
    <row r="3268" spans="6:8" x14ac:dyDescent="0.2">
      <c r="F3268" s="195"/>
      <c r="G3268" s="196"/>
      <c r="H3268" s="192"/>
    </row>
    <row r="3269" spans="6:8" x14ac:dyDescent="0.2">
      <c r="F3269" s="195"/>
      <c r="G3269" s="196"/>
      <c r="H3269" s="192"/>
    </row>
    <row r="3270" spans="6:8" x14ac:dyDescent="0.2">
      <c r="F3270" s="195"/>
      <c r="G3270" s="196"/>
      <c r="H3270" s="192"/>
    </row>
    <row r="3271" spans="6:8" x14ac:dyDescent="0.2">
      <c r="F3271" s="195"/>
      <c r="G3271" s="196"/>
      <c r="H3271" s="192"/>
    </row>
    <row r="3272" spans="6:8" x14ac:dyDescent="0.2">
      <c r="F3272" s="195"/>
      <c r="G3272" s="196"/>
      <c r="H3272" s="192"/>
    </row>
    <row r="3273" spans="6:8" x14ac:dyDescent="0.2">
      <c r="F3273" s="195"/>
      <c r="G3273" s="196"/>
      <c r="H3273" s="192"/>
    </row>
    <row r="3274" spans="6:8" x14ac:dyDescent="0.2">
      <c r="F3274" s="195"/>
      <c r="G3274" s="196"/>
      <c r="H3274" s="192"/>
    </row>
    <row r="3275" spans="6:8" x14ac:dyDescent="0.2">
      <c r="F3275" s="195"/>
      <c r="G3275" s="196"/>
      <c r="H3275" s="192"/>
    </row>
    <row r="3276" spans="6:8" x14ac:dyDescent="0.2">
      <c r="F3276" s="195"/>
      <c r="G3276" s="196"/>
      <c r="H3276" s="192"/>
    </row>
    <row r="3277" spans="6:8" x14ac:dyDescent="0.2">
      <c r="F3277" s="195"/>
      <c r="G3277" s="196"/>
      <c r="H3277" s="192"/>
    </row>
    <row r="3278" spans="6:8" x14ac:dyDescent="0.2">
      <c r="F3278" s="195"/>
      <c r="G3278" s="196"/>
      <c r="H3278" s="192"/>
    </row>
    <row r="3279" spans="6:8" x14ac:dyDescent="0.2">
      <c r="F3279" s="195"/>
      <c r="G3279" s="196"/>
      <c r="H3279" s="192"/>
    </row>
    <row r="3280" spans="6:8" x14ac:dyDescent="0.2">
      <c r="F3280" s="195"/>
      <c r="G3280" s="196"/>
      <c r="H3280" s="192"/>
    </row>
    <row r="3281" spans="6:8" x14ac:dyDescent="0.2">
      <c r="F3281" s="195"/>
      <c r="G3281" s="196"/>
      <c r="H3281" s="192"/>
    </row>
    <row r="3282" spans="6:8" x14ac:dyDescent="0.2">
      <c r="F3282" s="195"/>
      <c r="G3282" s="196"/>
      <c r="H3282" s="192"/>
    </row>
    <row r="3283" spans="6:8" x14ac:dyDescent="0.2">
      <c r="F3283" s="195"/>
      <c r="G3283" s="196"/>
      <c r="H3283" s="192"/>
    </row>
    <row r="3284" spans="6:8" x14ac:dyDescent="0.2">
      <c r="F3284" s="195"/>
      <c r="G3284" s="196"/>
      <c r="H3284" s="192"/>
    </row>
    <row r="3285" spans="6:8" x14ac:dyDescent="0.2">
      <c r="F3285" s="195"/>
      <c r="G3285" s="196"/>
      <c r="H3285" s="192"/>
    </row>
    <row r="3286" spans="6:8" x14ac:dyDescent="0.2">
      <c r="F3286" s="195"/>
      <c r="G3286" s="196"/>
      <c r="H3286" s="192"/>
    </row>
    <row r="3287" spans="6:8" x14ac:dyDescent="0.2">
      <c r="F3287" s="195"/>
      <c r="G3287" s="196"/>
      <c r="H3287" s="192"/>
    </row>
    <row r="3288" spans="6:8" x14ac:dyDescent="0.2">
      <c r="F3288" s="195"/>
      <c r="G3288" s="196"/>
      <c r="H3288" s="192"/>
    </row>
    <row r="3289" spans="6:8" x14ac:dyDescent="0.2">
      <c r="F3289" s="195"/>
      <c r="G3289" s="196"/>
      <c r="H3289" s="192"/>
    </row>
    <row r="3290" spans="6:8" x14ac:dyDescent="0.2">
      <c r="F3290" s="195"/>
      <c r="G3290" s="196"/>
      <c r="H3290" s="192"/>
    </row>
    <row r="3291" spans="6:8" x14ac:dyDescent="0.2">
      <c r="F3291" s="195"/>
      <c r="G3291" s="196"/>
      <c r="H3291" s="192"/>
    </row>
    <row r="3292" spans="6:8" x14ac:dyDescent="0.2">
      <c r="F3292" s="195"/>
      <c r="G3292" s="196"/>
      <c r="H3292" s="192"/>
    </row>
    <row r="3293" spans="6:8" x14ac:dyDescent="0.2">
      <c r="F3293" s="195"/>
      <c r="G3293" s="196"/>
      <c r="H3293" s="192"/>
    </row>
    <row r="3294" spans="6:8" x14ac:dyDescent="0.2">
      <c r="F3294" s="195"/>
      <c r="G3294" s="196"/>
      <c r="H3294" s="192"/>
    </row>
    <row r="3295" spans="6:8" x14ac:dyDescent="0.2">
      <c r="F3295" s="195"/>
      <c r="G3295" s="196"/>
      <c r="H3295" s="192"/>
    </row>
    <row r="3296" spans="6:8" x14ac:dyDescent="0.2">
      <c r="F3296" s="195"/>
      <c r="G3296" s="196"/>
      <c r="H3296" s="192"/>
    </row>
    <row r="3297" spans="6:8" x14ac:dyDescent="0.2">
      <c r="F3297" s="195"/>
      <c r="G3297" s="196"/>
      <c r="H3297" s="192"/>
    </row>
    <row r="3298" spans="6:8" x14ac:dyDescent="0.2">
      <c r="F3298" s="195"/>
      <c r="G3298" s="196"/>
      <c r="H3298" s="192"/>
    </row>
    <row r="3299" spans="6:8" x14ac:dyDescent="0.2">
      <c r="F3299" s="195"/>
      <c r="G3299" s="196"/>
      <c r="H3299" s="192"/>
    </row>
    <row r="3300" spans="6:8" x14ac:dyDescent="0.2">
      <c r="F3300" s="195"/>
      <c r="G3300" s="196"/>
      <c r="H3300" s="192"/>
    </row>
    <row r="3301" spans="6:8" x14ac:dyDescent="0.2">
      <c r="F3301" s="195"/>
      <c r="G3301" s="196"/>
      <c r="H3301" s="192"/>
    </row>
    <row r="3302" spans="6:8" x14ac:dyDescent="0.2">
      <c r="F3302" s="195"/>
      <c r="G3302" s="196"/>
      <c r="H3302" s="192"/>
    </row>
    <row r="3303" spans="6:8" x14ac:dyDescent="0.2">
      <c r="F3303" s="195"/>
      <c r="G3303" s="196"/>
      <c r="H3303" s="192"/>
    </row>
    <row r="3304" spans="6:8" x14ac:dyDescent="0.2">
      <c r="F3304" s="195"/>
      <c r="G3304" s="196"/>
      <c r="H3304" s="192"/>
    </row>
    <row r="3305" spans="6:8" x14ac:dyDescent="0.2">
      <c r="F3305" s="195"/>
      <c r="G3305" s="196"/>
      <c r="H3305" s="192"/>
    </row>
    <row r="3306" spans="6:8" x14ac:dyDescent="0.2">
      <c r="F3306" s="195"/>
      <c r="G3306" s="196"/>
      <c r="H3306" s="192"/>
    </row>
    <row r="3307" spans="6:8" x14ac:dyDescent="0.2">
      <c r="F3307" s="195"/>
      <c r="G3307" s="196"/>
      <c r="H3307" s="192"/>
    </row>
    <row r="3308" spans="6:8" x14ac:dyDescent="0.2">
      <c r="F3308" s="195"/>
      <c r="G3308" s="196"/>
      <c r="H3308" s="192"/>
    </row>
    <row r="3309" spans="6:8" x14ac:dyDescent="0.2">
      <c r="F3309" s="195"/>
      <c r="G3309" s="196"/>
      <c r="H3309" s="192"/>
    </row>
    <row r="3310" spans="6:8" x14ac:dyDescent="0.2">
      <c r="F3310" s="195"/>
      <c r="G3310" s="196"/>
      <c r="H3310" s="192"/>
    </row>
    <row r="3311" spans="6:8" x14ac:dyDescent="0.2">
      <c r="F3311" s="195"/>
      <c r="G3311" s="196"/>
      <c r="H3311" s="192"/>
    </row>
    <row r="3312" spans="6:8" x14ac:dyDescent="0.2">
      <c r="F3312" s="195"/>
      <c r="G3312" s="196"/>
      <c r="H3312" s="192"/>
    </row>
    <row r="3313" spans="6:8" x14ac:dyDescent="0.2">
      <c r="F3313" s="195"/>
      <c r="G3313" s="196"/>
      <c r="H3313" s="192"/>
    </row>
    <row r="3314" spans="6:8" x14ac:dyDescent="0.2">
      <c r="F3314" s="195"/>
      <c r="G3314" s="196"/>
      <c r="H3314" s="192"/>
    </row>
    <row r="3315" spans="6:8" x14ac:dyDescent="0.2">
      <c r="F3315" s="195"/>
      <c r="G3315" s="196"/>
      <c r="H3315" s="192"/>
    </row>
    <row r="3316" spans="6:8" x14ac:dyDescent="0.2">
      <c r="F3316" s="195"/>
      <c r="G3316" s="196"/>
      <c r="H3316" s="192"/>
    </row>
    <row r="3317" spans="6:8" x14ac:dyDescent="0.2">
      <c r="F3317" s="195"/>
      <c r="G3317" s="196"/>
      <c r="H3317" s="192"/>
    </row>
    <row r="3318" spans="6:8" x14ac:dyDescent="0.2">
      <c r="F3318" s="195"/>
      <c r="G3318" s="196"/>
      <c r="H3318" s="192"/>
    </row>
    <row r="3319" spans="6:8" x14ac:dyDescent="0.2">
      <c r="F3319" s="195"/>
      <c r="G3319" s="196"/>
      <c r="H3319" s="192"/>
    </row>
    <row r="3320" spans="6:8" x14ac:dyDescent="0.2">
      <c r="F3320" s="195"/>
      <c r="G3320" s="196"/>
      <c r="H3320" s="192"/>
    </row>
    <row r="3321" spans="6:8" x14ac:dyDescent="0.2">
      <c r="F3321" s="195"/>
      <c r="G3321" s="196"/>
      <c r="H3321" s="192"/>
    </row>
    <row r="3322" spans="6:8" x14ac:dyDescent="0.2">
      <c r="F3322" s="195"/>
      <c r="G3322" s="196"/>
      <c r="H3322" s="192"/>
    </row>
    <row r="3323" spans="6:8" x14ac:dyDescent="0.2">
      <c r="F3323" s="195"/>
      <c r="G3323" s="196"/>
      <c r="H3323" s="192"/>
    </row>
    <row r="3324" spans="6:8" x14ac:dyDescent="0.2">
      <c r="F3324" s="195"/>
      <c r="G3324" s="196"/>
      <c r="H3324" s="192"/>
    </row>
    <row r="3325" spans="6:8" x14ac:dyDescent="0.2">
      <c r="F3325" s="195"/>
      <c r="G3325" s="196"/>
      <c r="H3325" s="192"/>
    </row>
    <row r="3326" spans="6:8" x14ac:dyDescent="0.2">
      <c r="F3326" s="195"/>
      <c r="G3326" s="196"/>
      <c r="H3326" s="192"/>
    </row>
    <row r="3327" spans="6:8" x14ac:dyDescent="0.2">
      <c r="F3327" s="195"/>
      <c r="G3327" s="196"/>
      <c r="H3327" s="192"/>
    </row>
    <row r="3328" spans="6:8" x14ac:dyDescent="0.2">
      <c r="F3328" s="195"/>
      <c r="G3328" s="196"/>
      <c r="H3328" s="192"/>
    </row>
    <row r="3329" spans="6:8" x14ac:dyDescent="0.2">
      <c r="F3329" s="195"/>
      <c r="G3329" s="196"/>
      <c r="H3329" s="192"/>
    </row>
    <row r="3330" spans="6:8" x14ac:dyDescent="0.2">
      <c r="F3330" s="195"/>
      <c r="G3330" s="196"/>
      <c r="H3330" s="192"/>
    </row>
    <row r="3331" spans="6:8" x14ac:dyDescent="0.2">
      <c r="F3331" s="195"/>
      <c r="G3331" s="196"/>
      <c r="H3331" s="192"/>
    </row>
    <row r="3332" spans="6:8" x14ac:dyDescent="0.2">
      <c r="F3332" s="195"/>
      <c r="G3332" s="196"/>
      <c r="H3332" s="192"/>
    </row>
    <row r="3333" spans="6:8" x14ac:dyDescent="0.2">
      <c r="F3333" s="195"/>
      <c r="G3333" s="196"/>
      <c r="H3333" s="192"/>
    </row>
    <row r="3334" spans="6:8" x14ac:dyDescent="0.2">
      <c r="F3334" s="195"/>
      <c r="G3334" s="196"/>
      <c r="H3334" s="192"/>
    </row>
    <row r="3335" spans="6:8" x14ac:dyDescent="0.2">
      <c r="F3335" s="195"/>
      <c r="G3335" s="196"/>
      <c r="H3335" s="192"/>
    </row>
    <row r="3336" spans="6:8" x14ac:dyDescent="0.2">
      <c r="F3336" s="195"/>
      <c r="G3336" s="196"/>
      <c r="H3336" s="192"/>
    </row>
    <row r="3337" spans="6:8" x14ac:dyDescent="0.2">
      <c r="F3337" s="195"/>
      <c r="G3337" s="196"/>
      <c r="H3337" s="192"/>
    </row>
    <row r="3338" spans="6:8" x14ac:dyDescent="0.2">
      <c r="F3338" s="195"/>
      <c r="G3338" s="196"/>
      <c r="H3338" s="192"/>
    </row>
    <row r="3339" spans="6:8" x14ac:dyDescent="0.2">
      <c r="F3339" s="195"/>
      <c r="G3339" s="196"/>
      <c r="H3339" s="192"/>
    </row>
    <row r="3340" spans="6:8" x14ac:dyDescent="0.2">
      <c r="F3340" s="195"/>
      <c r="G3340" s="196"/>
      <c r="H3340" s="192"/>
    </row>
    <row r="3341" spans="6:8" x14ac:dyDescent="0.2">
      <c r="F3341" s="195"/>
      <c r="G3341" s="196"/>
      <c r="H3341" s="192"/>
    </row>
    <row r="3342" spans="6:8" x14ac:dyDescent="0.2">
      <c r="F3342" s="195"/>
      <c r="G3342" s="196"/>
      <c r="H3342" s="192"/>
    </row>
    <row r="3343" spans="6:8" x14ac:dyDescent="0.2">
      <c r="F3343" s="195"/>
      <c r="G3343" s="196"/>
      <c r="H3343" s="192"/>
    </row>
    <row r="3344" spans="6:8" x14ac:dyDescent="0.2">
      <c r="F3344" s="195"/>
      <c r="G3344" s="196"/>
      <c r="H3344" s="192"/>
    </row>
    <row r="3345" spans="6:8" x14ac:dyDescent="0.2">
      <c r="F3345" s="195"/>
      <c r="G3345" s="196"/>
      <c r="H3345" s="192"/>
    </row>
    <row r="3346" spans="6:8" x14ac:dyDescent="0.2">
      <c r="F3346" s="195"/>
      <c r="G3346" s="196"/>
      <c r="H3346" s="192"/>
    </row>
    <row r="3347" spans="6:8" x14ac:dyDescent="0.2">
      <c r="F3347" s="195"/>
      <c r="G3347" s="196"/>
      <c r="H3347" s="192"/>
    </row>
    <row r="3348" spans="6:8" x14ac:dyDescent="0.2">
      <c r="F3348" s="195"/>
      <c r="G3348" s="196"/>
      <c r="H3348" s="192"/>
    </row>
    <row r="3349" spans="6:8" x14ac:dyDescent="0.2">
      <c r="F3349" s="195"/>
      <c r="G3349" s="196"/>
      <c r="H3349" s="192"/>
    </row>
    <row r="3350" spans="6:8" x14ac:dyDescent="0.2">
      <c r="F3350" s="195"/>
      <c r="G3350" s="196"/>
      <c r="H3350" s="192"/>
    </row>
    <row r="3351" spans="6:8" x14ac:dyDescent="0.2">
      <c r="F3351" s="195"/>
      <c r="G3351" s="196"/>
      <c r="H3351" s="192"/>
    </row>
    <row r="3352" spans="6:8" x14ac:dyDescent="0.2">
      <c r="F3352" s="195"/>
      <c r="G3352" s="196"/>
      <c r="H3352" s="192"/>
    </row>
    <row r="3353" spans="6:8" x14ac:dyDescent="0.2">
      <c r="F3353" s="195"/>
      <c r="G3353" s="196"/>
      <c r="H3353" s="192"/>
    </row>
    <row r="3354" spans="6:8" x14ac:dyDescent="0.2">
      <c r="F3354" s="195"/>
      <c r="G3354" s="196"/>
      <c r="H3354" s="192"/>
    </row>
    <row r="3355" spans="6:8" x14ac:dyDescent="0.2">
      <c r="F3355" s="195"/>
      <c r="G3355" s="196"/>
      <c r="H3355" s="192"/>
    </row>
    <row r="3356" spans="6:8" x14ac:dyDescent="0.2">
      <c r="F3356" s="195"/>
      <c r="G3356" s="196"/>
      <c r="H3356" s="192"/>
    </row>
    <row r="3357" spans="6:8" x14ac:dyDescent="0.2">
      <c r="F3357" s="195"/>
      <c r="G3357" s="196"/>
      <c r="H3357" s="192"/>
    </row>
    <row r="3358" spans="6:8" x14ac:dyDescent="0.2">
      <c r="F3358" s="195"/>
      <c r="G3358" s="196"/>
      <c r="H3358" s="192"/>
    </row>
    <row r="3359" spans="6:8" x14ac:dyDescent="0.2">
      <c r="F3359" s="195"/>
      <c r="G3359" s="196"/>
      <c r="H3359" s="192"/>
    </row>
    <row r="3360" spans="6:8" x14ac:dyDescent="0.2">
      <c r="F3360" s="195"/>
      <c r="G3360" s="196"/>
      <c r="H3360" s="192"/>
    </row>
    <row r="3361" spans="6:8" x14ac:dyDescent="0.2">
      <c r="F3361" s="195"/>
      <c r="G3361" s="196"/>
      <c r="H3361" s="192"/>
    </row>
    <row r="3362" spans="6:8" x14ac:dyDescent="0.2">
      <c r="F3362" s="195"/>
      <c r="G3362" s="196"/>
      <c r="H3362" s="192"/>
    </row>
    <row r="3363" spans="6:8" x14ac:dyDescent="0.2">
      <c r="F3363" s="195"/>
      <c r="G3363" s="196"/>
      <c r="H3363" s="192"/>
    </row>
    <row r="3364" spans="6:8" x14ac:dyDescent="0.2">
      <c r="F3364" s="195"/>
      <c r="G3364" s="196"/>
      <c r="H3364" s="192"/>
    </row>
    <row r="3365" spans="6:8" x14ac:dyDescent="0.2">
      <c r="F3365" s="195"/>
      <c r="G3365" s="196"/>
      <c r="H3365" s="192"/>
    </row>
    <row r="3366" spans="6:8" x14ac:dyDescent="0.2">
      <c r="F3366" s="195"/>
      <c r="G3366" s="196"/>
      <c r="H3366" s="192"/>
    </row>
    <row r="3367" spans="6:8" x14ac:dyDescent="0.2">
      <c r="F3367" s="195"/>
      <c r="G3367" s="196"/>
      <c r="H3367" s="192"/>
    </row>
    <row r="3368" spans="6:8" x14ac:dyDescent="0.2">
      <c r="F3368" s="195"/>
      <c r="G3368" s="196"/>
      <c r="H3368" s="192"/>
    </row>
    <row r="3369" spans="6:8" x14ac:dyDescent="0.2">
      <c r="F3369" s="195"/>
      <c r="G3369" s="196"/>
      <c r="H3369" s="192"/>
    </row>
    <row r="3370" spans="6:8" x14ac:dyDescent="0.2">
      <c r="F3370" s="195"/>
      <c r="G3370" s="196"/>
      <c r="H3370" s="192"/>
    </row>
    <row r="3371" spans="6:8" x14ac:dyDescent="0.2">
      <c r="F3371" s="195"/>
      <c r="G3371" s="196"/>
      <c r="H3371" s="192"/>
    </row>
    <row r="3372" spans="6:8" x14ac:dyDescent="0.2">
      <c r="F3372" s="195"/>
      <c r="G3372" s="196"/>
      <c r="H3372" s="192"/>
    </row>
    <row r="3373" spans="6:8" x14ac:dyDescent="0.2">
      <c r="F3373" s="195"/>
      <c r="G3373" s="196"/>
      <c r="H3373" s="192"/>
    </row>
    <row r="3374" spans="6:8" x14ac:dyDescent="0.2">
      <c r="F3374" s="195"/>
      <c r="G3374" s="196"/>
      <c r="H3374" s="192"/>
    </row>
    <row r="3375" spans="6:8" x14ac:dyDescent="0.2">
      <c r="F3375" s="195"/>
      <c r="G3375" s="196"/>
      <c r="H3375" s="192"/>
    </row>
    <row r="3376" spans="6:8" x14ac:dyDescent="0.2">
      <c r="F3376" s="195"/>
      <c r="G3376" s="196"/>
      <c r="H3376" s="192"/>
    </row>
    <row r="3377" spans="6:8" x14ac:dyDescent="0.2">
      <c r="F3377" s="195"/>
      <c r="G3377" s="196"/>
      <c r="H3377" s="192"/>
    </row>
    <row r="3378" spans="6:8" x14ac:dyDescent="0.2">
      <c r="F3378" s="195"/>
      <c r="G3378" s="196"/>
      <c r="H3378" s="192"/>
    </row>
    <row r="3379" spans="6:8" x14ac:dyDescent="0.2">
      <c r="F3379" s="195"/>
      <c r="G3379" s="196"/>
      <c r="H3379" s="192"/>
    </row>
    <row r="3380" spans="6:8" x14ac:dyDescent="0.2">
      <c r="F3380" s="195"/>
      <c r="G3380" s="196"/>
      <c r="H3380" s="192"/>
    </row>
    <row r="3381" spans="6:8" x14ac:dyDescent="0.2">
      <c r="F3381" s="195"/>
      <c r="G3381" s="196"/>
      <c r="H3381" s="192"/>
    </row>
    <row r="3382" spans="6:8" x14ac:dyDescent="0.2">
      <c r="F3382" s="195"/>
      <c r="G3382" s="196"/>
      <c r="H3382" s="192"/>
    </row>
    <row r="3383" spans="6:8" x14ac:dyDescent="0.2">
      <c r="F3383" s="195"/>
      <c r="G3383" s="196"/>
      <c r="H3383" s="192"/>
    </row>
    <row r="3384" spans="6:8" x14ac:dyDescent="0.2">
      <c r="F3384" s="195"/>
      <c r="G3384" s="196"/>
      <c r="H3384" s="192"/>
    </row>
    <row r="3385" spans="6:8" x14ac:dyDescent="0.2">
      <c r="F3385" s="195"/>
      <c r="G3385" s="196"/>
      <c r="H3385" s="192"/>
    </row>
    <row r="3386" spans="6:8" x14ac:dyDescent="0.2">
      <c r="F3386" s="195"/>
      <c r="G3386" s="196"/>
      <c r="H3386" s="192"/>
    </row>
    <row r="3387" spans="6:8" x14ac:dyDescent="0.2">
      <c r="F3387" s="195"/>
      <c r="G3387" s="196"/>
      <c r="H3387" s="192"/>
    </row>
    <row r="3388" spans="6:8" x14ac:dyDescent="0.2">
      <c r="F3388" s="195"/>
      <c r="G3388" s="196"/>
      <c r="H3388" s="192"/>
    </row>
    <row r="3389" spans="6:8" x14ac:dyDescent="0.2">
      <c r="F3389" s="195"/>
      <c r="G3389" s="196"/>
      <c r="H3389" s="192"/>
    </row>
    <row r="3390" spans="6:8" x14ac:dyDescent="0.2">
      <c r="F3390" s="195"/>
      <c r="G3390" s="196"/>
      <c r="H3390" s="192"/>
    </row>
    <row r="3391" spans="6:8" x14ac:dyDescent="0.2">
      <c r="F3391" s="195"/>
      <c r="G3391" s="196"/>
      <c r="H3391" s="192"/>
    </row>
    <row r="3392" spans="6:8" x14ac:dyDescent="0.2">
      <c r="F3392" s="195"/>
      <c r="G3392" s="196"/>
      <c r="H3392" s="192"/>
    </row>
    <row r="3393" spans="6:8" x14ac:dyDescent="0.2">
      <c r="F3393" s="195"/>
      <c r="G3393" s="196"/>
      <c r="H3393" s="192"/>
    </row>
    <row r="3394" spans="6:8" x14ac:dyDescent="0.2">
      <c r="F3394" s="195"/>
      <c r="G3394" s="196"/>
      <c r="H3394" s="192"/>
    </row>
    <row r="3395" spans="6:8" x14ac:dyDescent="0.2">
      <c r="F3395" s="195"/>
      <c r="G3395" s="196"/>
      <c r="H3395" s="192"/>
    </row>
    <row r="3396" spans="6:8" x14ac:dyDescent="0.2">
      <c r="F3396" s="195"/>
      <c r="G3396" s="196"/>
      <c r="H3396" s="192"/>
    </row>
    <row r="3397" spans="6:8" x14ac:dyDescent="0.2">
      <c r="F3397" s="195"/>
      <c r="G3397" s="196"/>
      <c r="H3397" s="192"/>
    </row>
    <row r="3398" spans="6:8" x14ac:dyDescent="0.2">
      <c r="F3398" s="195"/>
      <c r="G3398" s="196"/>
      <c r="H3398" s="192"/>
    </row>
    <row r="3399" spans="6:8" x14ac:dyDescent="0.2">
      <c r="F3399" s="195"/>
      <c r="G3399" s="196"/>
      <c r="H3399" s="192"/>
    </row>
    <row r="3400" spans="6:8" x14ac:dyDescent="0.2">
      <c r="F3400" s="195"/>
      <c r="G3400" s="196"/>
      <c r="H3400" s="192"/>
    </row>
    <row r="3401" spans="6:8" x14ac:dyDescent="0.2">
      <c r="F3401" s="195"/>
      <c r="G3401" s="196"/>
      <c r="H3401" s="192"/>
    </row>
    <row r="3402" spans="6:8" x14ac:dyDescent="0.2">
      <c r="F3402" s="195"/>
      <c r="G3402" s="196"/>
      <c r="H3402" s="192"/>
    </row>
    <row r="3403" spans="6:8" x14ac:dyDescent="0.2">
      <c r="F3403" s="195"/>
      <c r="G3403" s="196"/>
      <c r="H3403" s="192"/>
    </row>
    <row r="3404" spans="6:8" x14ac:dyDescent="0.2">
      <c r="F3404" s="195"/>
      <c r="G3404" s="196"/>
      <c r="H3404" s="192"/>
    </row>
    <row r="3405" spans="6:8" x14ac:dyDescent="0.2">
      <c r="F3405" s="195"/>
      <c r="G3405" s="196"/>
      <c r="H3405" s="192"/>
    </row>
    <row r="3406" spans="6:8" x14ac:dyDescent="0.2">
      <c r="F3406" s="195"/>
      <c r="G3406" s="196"/>
      <c r="H3406" s="192"/>
    </row>
    <row r="3407" spans="6:8" x14ac:dyDescent="0.2">
      <c r="F3407" s="195"/>
      <c r="G3407" s="196"/>
      <c r="H3407" s="192"/>
    </row>
    <row r="3408" spans="6:8" x14ac:dyDescent="0.2">
      <c r="F3408" s="195"/>
      <c r="G3408" s="196"/>
      <c r="H3408" s="192"/>
    </row>
    <row r="3409" spans="6:8" x14ac:dyDescent="0.2">
      <c r="F3409" s="195"/>
      <c r="G3409" s="196"/>
      <c r="H3409" s="192"/>
    </row>
    <row r="3410" spans="6:8" x14ac:dyDescent="0.2">
      <c r="F3410" s="195"/>
      <c r="G3410" s="196"/>
      <c r="H3410" s="192"/>
    </row>
    <row r="3411" spans="6:8" x14ac:dyDescent="0.2">
      <c r="F3411" s="195"/>
      <c r="G3411" s="196"/>
      <c r="H3411" s="192"/>
    </row>
    <row r="3412" spans="6:8" x14ac:dyDescent="0.2">
      <c r="F3412" s="195"/>
      <c r="G3412" s="196"/>
      <c r="H3412" s="192"/>
    </row>
    <row r="3413" spans="6:8" x14ac:dyDescent="0.2">
      <c r="F3413" s="195"/>
      <c r="G3413" s="196"/>
      <c r="H3413" s="192"/>
    </row>
    <row r="3414" spans="6:8" x14ac:dyDescent="0.2">
      <c r="F3414" s="195"/>
      <c r="G3414" s="196"/>
      <c r="H3414" s="192"/>
    </row>
    <row r="3415" spans="6:8" x14ac:dyDescent="0.2">
      <c r="F3415" s="195"/>
      <c r="G3415" s="196"/>
      <c r="H3415" s="192"/>
    </row>
    <row r="3416" spans="6:8" x14ac:dyDescent="0.2">
      <c r="F3416" s="195"/>
      <c r="G3416" s="196"/>
      <c r="H3416" s="192"/>
    </row>
    <row r="3417" spans="6:8" x14ac:dyDescent="0.2">
      <c r="F3417" s="195"/>
      <c r="G3417" s="196"/>
      <c r="H3417" s="192"/>
    </row>
    <row r="3418" spans="6:8" x14ac:dyDescent="0.2">
      <c r="F3418" s="195"/>
      <c r="G3418" s="196"/>
      <c r="H3418" s="192"/>
    </row>
    <row r="3419" spans="6:8" x14ac:dyDescent="0.2">
      <c r="F3419" s="195"/>
      <c r="G3419" s="196"/>
      <c r="H3419" s="192"/>
    </row>
    <row r="3420" spans="6:8" x14ac:dyDescent="0.2">
      <c r="F3420" s="195"/>
      <c r="G3420" s="196"/>
      <c r="H3420" s="192"/>
    </row>
    <row r="3421" spans="6:8" x14ac:dyDescent="0.2">
      <c r="F3421" s="195"/>
      <c r="G3421" s="196"/>
      <c r="H3421" s="192"/>
    </row>
    <row r="3422" spans="6:8" x14ac:dyDescent="0.2">
      <c r="F3422" s="195"/>
      <c r="G3422" s="196"/>
      <c r="H3422" s="192"/>
    </row>
    <row r="3423" spans="6:8" x14ac:dyDescent="0.2">
      <c r="F3423" s="195"/>
      <c r="G3423" s="196"/>
      <c r="H3423" s="192"/>
    </row>
    <row r="3424" spans="6:8" x14ac:dyDescent="0.2">
      <c r="F3424" s="195"/>
      <c r="G3424" s="196"/>
      <c r="H3424" s="192"/>
    </row>
    <row r="3425" spans="6:8" x14ac:dyDescent="0.2">
      <c r="F3425" s="195"/>
      <c r="G3425" s="196"/>
      <c r="H3425" s="192"/>
    </row>
    <row r="3426" spans="6:8" x14ac:dyDescent="0.2">
      <c r="F3426" s="195"/>
      <c r="G3426" s="196"/>
      <c r="H3426" s="192"/>
    </row>
    <row r="3427" spans="6:8" x14ac:dyDescent="0.2">
      <c r="F3427" s="195"/>
      <c r="G3427" s="196"/>
      <c r="H3427" s="192"/>
    </row>
    <row r="3428" spans="6:8" x14ac:dyDescent="0.2">
      <c r="F3428" s="195"/>
      <c r="G3428" s="196"/>
      <c r="H3428" s="192"/>
    </row>
    <row r="3429" spans="6:8" x14ac:dyDescent="0.2">
      <c r="F3429" s="195"/>
      <c r="G3429" s="196"/>
      <c r="H3429" s="192"/>
    </row>
    <row r="3430" spans="6:8" x14ac:dyDescent="0.2">
      <c r="F3430" s="195"/>
      <c r="G3430" s="196"/>
      <c r="H3430" s="192"/>
    </row>
    <row r="3431" spans="6:8" x14ac:dyDescent="0.2">
      <c r="F3431" s="195"/>
      <c r="G3431" s="196"/>
      <c r="H3431" s="192"/>
    </row>
    <row r="3432" spans="6:8" x14ac:dyDescent="0.2">
      <c r="F3432" s="195"/>
      <c r="G3432" s="196"/>
      <c r="H3432" s="192"/>
    </row>
    <row r="3433" spans="6:8" x14ac:dyDescent="0.2">
      <c r="F3433" s="195"/>
      <c r="G3433" s="196"/>
      <c r="H3433" s="192"/>
    </row>
    <row r="3434" spans="6:8" x14ac:dyDescent="0.2">
      <c r="F3434" s="195"/>
      <c r="G3434" s="196"/>
      <c r="H3434" s="192"/>
    </row>
    <row r="3435" spans="6:8" x14ac:dyDescent="0.2">
      <c r="F3435" s="195"/>
      <c r="G3435" s="196"/>
      <c r="H3435" s="192"/>
    </row>
    <row r="3436" spans="6:8" x14ac:dyDescent="0.2">
      <c r="F3436" s="195"/>
      <c r="G3436" s="196"/>
      <c r="H3436" s="192"/>
    </row>
    <row r="3437" spans="6:8" x14ac:dyDescent="0.2">
      <c r="F3437" s="195"/>
      <c r="G3437" s="196"/>
      <c r="H3437" s="192"/>
    </row>
    <row r="3438" spans="6:8" x14ac:dyDescent="0.2">
      <c r="F3438" s="195"/>
      <c r="G3438" s="196"/>
      <c r="H3438" s="192"/>
    </row>
    <row r="3439" spans="6:8" x14ac:dyDescent="0.2">
      <c r="F3439" s="195"/>
      <c r="G3439" s="196"/>
      <c r="H3439" s="192"/>
    </row>
    <row r="3440" spans="6:8" x14ac:dyDescent="0.2">
      <c r="F3440" s="195"/>
      <c r="G3440" s="196"/>
      <c r="H3440" s="192"/>
    </row>
    <row r="3441" spans="6:8" x14ac:dyDescent="0.2">
      <c r="F3441" s="195"/>
      <c r="G3441" s="196"/>
      <c r="H3441" s="192"/>
    </row>
    <row r="3442" spans="6:8" x14ac:dyDescent="0.2">
      <c r="F3442" s="195"/>
      <c r="G3442" s="196"/>
      <c r="H3442" s="192"/>
    </row>
    <row r="3443" spans="6:8" x14ac:dyDescent="0.2">
      <c r="F3443" s="195"/>
      <c r="G3443" s="196"/>
      <c r="H3443" s="192"/>
    </row>
    <row r="3444" spans="6:8" x14ac:dyDescent="0.2">
      <c r="F3444" s="195"/>
      <c r="G3444" s="196"/>
      <c r="H3444" s="192"/>
    </row>
    <row r="3445" spans="6:8" x14ac:dyDescent="0.2">
      <c r="F3445" s="195"/>
      <c r="G3445" s="196"/>
      <c r="H3445" s="192"/>
    </row>
    <row r="3446" spans="6:8" x14ac:dyDescent="0.2">
      <c r="F3446" s="195"/>
      <c r="G3446" s="196"/>
      <c r="H3446" s="192"/>
    </row>
    <row r="3447" spans="6:8" x14ac:dyDescent="0.2">
      <c r="F3447" s="195"/>
      <c r="G3447" s="196"/>
      <c r="H3447" s="192"/>
    </row>
    <row r="3448" spans="6:8" x14ac:dyDescent="0.2">
      <c r="F3448" s="195"/>
      <c r="G3448" s="196"/>
      <c r="H3448" s="192"/>
    </row>
    <row r="3449" spans="6:8" x14ac:dyDescent="0.2">
      <c r="F3449" s="195"/>
      <c r="G3449" s="196"/>
      <c r="H3449" s="192"/>
    </row>
    <row r="3450" spans="6:8" x14ac:dyDescent="0.2">
      <c r="F3450" s="195"/>
      <c r="G3450" s="196"/>
      <c r="H3450" s="192"/>
    </row>
    <row r="3451" spans="6:8" x14ac:dyDescent="0.2">
      <c r="F3451" s="195"/>
      <c r="G3451" s="196"/>
      <c r="H3451" s="192"/>
    </row>
    <row r="3452" spans="6:8" x14ac:dyDescent="0.2">
      <c r="F3452" s="195"/>
      <c r="G3452" s="196"/>
      <c r="H3452" s="192"/>
    </row>
    <row r="3453" spans="6:8" x14ac:dyDescent="0.2">
      <c r="F3453" s="195"/>
      <c r="G3453" s="196"/>
      <c r="H3453" s="192"/>
    </row>
    <row r="3454" spans="6:8" x14ac:dyDescent="0.2">
      <c r="F3454" s="195"/>
      <c r="G3454" s="196"/>
      <c r="H3454" s="192"/>
    </row>
    <row r="3455" spans="6:8" x14ac:dyDescent="0.2">
      <c r="F3455" s="195"/>
      <c r="G3455" s="196"/>
      <c r="H3455" s="192"/>
    </row>
    <row r="3456" spans="6:8" x14ac:dyDescent="0.2">
      <c r="F3456" s="195"/>
      <c r="G3456" s="196"/>
      <c r="H3456" s="192"/>
    </row>
    <row r="3457" spans="6:8" x14ac:dyDescent="0.2">
      <c r="F3457" s="195"/>
      <c r="G3457" s="196"/>
      <c r="H3457" s="192"/>
    </row>
    <row r="3458" spans="6:8" x14ac:dyDescent="0.2">
      <c r="F3458" s="195"/>
      <c r="G3458" s="196"/>
      <c r="H3458" s="192"/>
    </row>
    <row r="3459" spans="6:8" x14ac:dyDescent="0.2">
      <c r="F3459" s="195"/>
      <c r="G3459" s="196"/>
      <c r="H3459" s="192"/>
    </row>
    <row r="3460" spans="6:8" x14ac:dyDescent="0.2">
      <c r="F3460" s="195"/>
      <c r="G3460" s="196"/>
      <c r="H3460" s="192"/>
    </row>
    <row r="3461" spans="6:8" x14ac:dyDescent="0.2">
      <c r="F3461" s="195"/>
      <c r="G3461" s="196"/>
      <c r="H3461" s="192"/>
    </row>
    <row r="3462" spans="6:8" x14ac:dyDescent="0.2">
      <c r="F3462" s="195"/>
      <c r="G3462" s="196"/>
      <c r="H3462" s="192"/>
    </row>
    <row r="3463" spans="6:8" x14ac:dyDescent="0.2">
      <c r="F3463" s="195"/>
      <c r="G3463" s="196"/>
      <c r="H3463" s="192"/>
    </row>
    <row r="3464" spans="6:8" x14ac:dyDescent="0.2">
      <c r="F3464" s="195"/>
      <c r="G3464" s="196"/>
      <c r="H3464" s="192"/>
    </row>
    <row r="3465" spans="6:8" x14ac:dyDescent="0.2">
      <c r="F3465" s="195"/>
      <c r="G3465" s="196"/>
      <c r="H3465" s="192"/>
    </row>
    <row r="3466" spans="6:8" x14ac:dyDescent="0.2">
      <c r="F3466" s="195"/>
      <c r="G3466" s="196"/>
      <c r="H3466" s="192"/>
    </row>
    <row r="3467" spans="6:8" x14ac:dyDescent="0.2">
      <c r="F3467" s="195"/>
      <c r="G3467" s="196"/>
      <c r="H3467" s="192"/>
    </row>
    <row r="3468" spans="6:8" x14ac:dyDescent="0.2">
      <c r="F3468" s="195"/>
      <c r="G3468" s="196"/>
      <c r="H3468" s="192"/>
    </row>
    <row r="3469" spans="6:8" x14ac:dyDescent="0.2">
      <c r="F3469" s="195"/>
      <c r="G3469" s="196"/>
      <c r="H3469" s="192"/>
    </row>
    <row r="3470" spans="6:8" x14ac:dyDescent="0.2">
      <c r="F3470" s="195"/>
      <c r="G3470" s="196"/>
      <c r="H3470" s="192"/>
    </row>
    <row r="3471" spans="6:8" x14ac:dyDescent="0.2">
      <c r="F3471" s="195"/>
      <c r="G3471" s="196"/>
      <c r="H3471" s="192"/>
    </row>
    <row r="3472" spans="6:8" x14ac:dyDescent="0.2">
      <c r="F3472" s="195"/>
      <c r="G3472" s="196"/>
      <c r="H3472" s="192"/>
    </row>
    <row r="3473" spans="6:8" x14ac:dyDescent="0.2">
      <c r="F3473" s="195"/>
      <c r="G3473" s="196"/>
      <c r="H3473" s="192"/>
    </row>
    <row r="3474" spans="6:8" x14ac:dyDescent="0.2">
      <c r="F3474" s="195"/>
      <c r="G3474" s="196"/>
      <c r="H3474" s="192"/>
    </row>
    <row r="3475" spans="6:8" x14ac:dyDescent="0.2">
      <c r="F3475" s="195"/>
      <c r="G3475" s="196"/>
      <c r="H3475" s="192"/>
    </row>
    <row r="3476" spans="6:8" x14ac:dyDescent="0.2">
      <c r="F3476" s="195"/>
      <c r="G3476" s="196"/>
      <c r="H3476" s="192"/>
    </row>
    <row r="3477" spans="6:8" x14ac:dyDescent="0.2">
      <c r="F3477" s="195"/>
      <c r="G3477" s="196"/>
      <c r="H3477" s="192"/>
    </row>
    <row r="3478" spans="6:8" x14ac:dyDescent="0.2">
      <c r="F3478" s="195"/>
      <c r="G3478" s="196"/>
      <c r="H3478" s="192"/>
    </row>
    <row r="3479" spans="6:8" x14ac:dyDescent="0.2">
      <c r="F3479" s="195"/>
      <c r="G3479" s="196"/>
      <c r="H3479" s="192"/>
    </row>
    <row r="3480" spans="6:8" x14ac:dyDescent="0.2">
      <c r="F3480" s="195"/>
      <c r="G3480" s="196"/>
      <c r="H3480" s="192"/>
    </row>
    <row r="3481" spans="6:8" x14ac:dyDescent="0.2">
      <c r="F3481" s="195"/>
      <c r="G3481" s="196"/>
      <c r="H3481" s="192"/>
    </row>
    <row r="3482" spans="6:8" x14ac:dyDescent="0.2">
      <c r="F3482" s="195"/>
      <c r="G3482" s="196"/>
      <c r="H3482" s="192"/>
    </row>
    <row r="3483" spans="6:8" x14ac:dyDescent="0.2">
      <c r="F3483" s="195"/>
      <c r="G3483" s="196"/>
      <c r="H3483" s="192"/>
    </row>
    <row r="3484" spans="6:8" x14ac:dyDescent="0.2">
      <c r="F3484" s="195"/>
      <c r="G3484" s="196"/>
      <c r="H3484" s="192"/>
    </row>
    <row r="3485" spans="6:8" x14ac:dyDescent="0.2">
      <c r="F3485" s="195"/>
      <c r="G3485" s="196"/>
      <c r="H3485" s="192"/>
    </row>
    <row r="3486" spans="6:8" x14ac:dyDescent="0.2">
      <c r="F3486" s="195"/>
      <c r="G3486" s="196"/>
      <c r="H3486" s="192"/>
    </row>
    <row r="3487" spans="6:8" x14ac:dyDescent="0.2">
      <c r="F3487" s="195"/>
      <c r="G3487" s="196"/>
      <c r="H3487" s="192"/>
    </row>
    <row r="3488" spans="6:8" x14ac:dyDescent="0.2">
      <c r="F3488" s="195"/>
      <c r="G3488" s="196"/>
      <c r="H3488" s="192"/>
    </row>
    <row r="3489" spans="6:8" x14ac:dyDescent="0.2">
      <c r="F3489" s="195"/>
      <c r="G3489" s="196"/>
      <c r="H3489" s="192"/>
    </row>
    <row r="3490" spans="6:8" x14ac:dyDescent="0.2">
      <c r="F3490" s="195"/>
      <c r="G3490" s="196"/>
      <c r="H3490" s="192"/>
    </row>
    <row r="3491" spans="6:8" x14ac:dyDescent="0.2">
      <c r="F3491" s="195"/>
      <c r="G3491" s="196"/>
      <c r="H3491" s="192"/>
    </row>
    <row r="3492" spans="6:8" x14ac:dyDescent="0.2">
      <c r="F3492" s="195"/>
      <c r="G3492" s="196"/>
      <c r="H3492" s="192"/>
    </row>
    <row r="3493" spans="6:8" x14ac:dyDescent="0.2">
      <c r="F3493" s="195"/>
      <c r="G3493" s="196"/>
      <c r="H3493" s="192"/>
    </row>
    <row r="3494" spans="6:8" x14ac:dyDescent="0.2">
      <c r="F3494" s="195"/>
      <c r="G3494" s="196"/>
      <c r="H3494" s="192"/>
    </row>
    <row r="3495" spans="6:8" x14ac:dyDescent="0.2">
      <c r="F3495" s="195"/>
      <c r="G3495" s="196"/>
      <c r="H3495" s="192"/>
    </row>
    <row r="3496" spans="6:8" x14ac:dyDescent="0.2">
      <c r="F3496" s="195"/>
      <c r="G3496" s="196"/>
      <c r="H3496" s="192"/>
    </row>
    <row r="3497" spans="6:8" x14ac:dyDescent="0.2">
      <c r="F3497" s="195"/>
      <c r="G3497" s="196"/>
      <c r="H3497" s="192"/>
    </row>
    <row r="3498" spans="6:8" x14ac:dyDescent="0.2">
      <c r="F3498" s="195"/>
      <c r="G3498" s="196"/>
      <c r="H3498" s="192"/>
    </row>
    <row r="3499" spans="6:8" x14ac:dyDescent="0.2">
      <c r="F3499" s="195"/>
      <c r="G3499" s="196"/>
      <c r="H3499" s="192"/>
    </row>
    <row r="3500" spans="6:8" x14ac:dyDescent="0.2">
      <c r="F3500" s="195"/>
      <c r="G3500" s="196"/>
      <c r="H3500" s="192"/>
    </row>
    <row r="3501" spans="6:8" x14ac:dyDescent="0.2">
      <c r="F3501" s="195"/>
      <c r="G3501" s="196"/>
      <c r="H3501" s="192"/>
    </row>
    <row r="3502" spans="6:8" x14ac:dyDescent="0.2">
      <c r="F3502" s="195"/>
      <c r="G3502" s="196"/>
      <c r="H3502" s="192"/>
    </row>
    <row r="3503" spans="6:8" x14ac:dyDescent="0.2">
      <c r="F3503" s="195"/>
      <c r="G3503" s="196"/>
      <c r="H3503" s="192"/>
    </row>
    <row r="3504" spans="6:8" x14ac:dyDescent="0.2">
      <c r="F3504" s="195"/>
      <c r="G3504" s="196"/>
      <c r="H3504" s="192"/>
    </row>
    <row r="3505" spans="6:8" x14ac:dyDescent="0.2">
      <c r="F3505" s="195"/>
      <c r="G3505" s="196"/>
      <c r="H3505" s="192"/>
    </row>
    <row r="3506" spans="6:8" x14ac:dyDescent="0.2">
      <c r="F3506" s="195"/>
      <c r="G3506" s="196"/>
      <c r="H3506" s="192"/>
    </row>
    <row r="3507" spans="6:8" x14ac:dyDescent="0.2">
      <c r="F3507" s="195"/>
      <c r="G3507" s="196"/>
      <c r="H3507" s="192"/>
    </row>
    <row r="3508" spans="6:8" x14ac:dyDescent="0.2">
      <c r="F3508" s="195"/>
      <c r="G3508" s="196"/>
      <c r="H3508" s="192"/>
    </row>
    <row r="3509" spans="6:8" x14ac:dyDescent="0.2">
      <c r="F3509" s="195"/>
      <c r="G3509" s="196"/>
      <c r="H3509" s="192"/>
    </row>
    <row r="3510" spans="6:8" x14ac:dyDescent="0.2">
      <c r="F3510" s="195"/>
      <c r="G3510" s="196"/>
      <c r="H3510" s="192"/>
    </row>
    <row r="3511" spans="6:8" x14ac:dyDescent="0.2">
      <c r="F3511" s="195"/>
      <c r="G3511" s="196"/>
      <c r="H3511" s="192"/>
    </row>
    <row r="3512" spans="6:8" x14ac:dyDescent="0.2">
      <c r="F3512" s="195"/>
      <c r="G3512" s="196"/>
      <c r="H3512" s="192"/>
    </row>
    <row r="3513" spans="6:8" x14ac:dyDescent="0.2">
      <c r="F3513" s="195"/>
      <c r="G3513" s="196"/>
      <c r="H3513" s="192"/>
    </row>
    <row r="3514" spans="6:8" x14ac:dyDescent="0.2">
      <c r="F3514" s="195"/>
      <c r="G3514" s="196"/>
      <c r="H3514" s="192"/>
    </row>
    <row r="3515" spans="6:8" x14ac:dyDescent="0.2">
      <c r="F3515" s="195"/>
      <c r="G3515" s="196"/>
      <c r="H3515" s="192"/>
    </row>
    <row r="3516" spans="6:8" x14ac:dyDescent="0.2">
      <c r="F3516" s="195"/>
      <c r="G3516" s="196"/>
      <c r="H3516" s="192"/>
    </row>
    <row r="3517" spans="6:8" x14ac:dyDescent="0.2">
      <c r="F3517" s="195"/>
      <c r="G3517" s="196"/>
      <c r="H3517" s="192"/>
    </row>
    <row r="3518" spans="6:8" x14ac:dyDescent="0.2">
      <c r="F3518" s="195"/>
      <c r="G3518" s="196"/>
      <c r="H3518" s="192"/>
    </row>
    <row r="3519" spans="6:8" x14ac:dyDescent="0.2">
      <c r="F3519" s="195"/>
      <c r="G3519" s="196"/>
      <c r="H3519" s="192"/>
    </row>
    <row r="3520" spans="6:8" x14ac:dyDescent="0.2">
      <c r="F3520" s="195"/>
      <c r="G3520" s="196"/>
      <c r="H3520" s="192"/>
    </row>
    <row r="3521" spans="6:8" x14ac:dyDescent="0.2">
      <c r="F3521" s="195"/>
      <c r="G3521" s="196"/>
      <c r="H3521" s="192"/>
    </row>
    <row r="3522" spans="6:8" x14ac:dyDescent="0.2">
      <c r="F3522" s="195"/>
      <c r="G3522" s="196"/>
      <c r="H3522" s="192"/>
    </row>
    <row r="3523" spans="6:8" x14ac:dyDescent="0.2">
      <c r="F3523" s="195"/>
      <c r="G3523" s="196"/>
      <c r="H3523" s="192"/>
    </row>
    <row r="3524" spans="6:8" x14ac:dyDescent="0.2">
      <c r="F3524" s="195"/>
      <c r="G3524" s="196"/>
      <c r="H3524" s="192"/>
    </row>
    <row r="3525" spans="6:8" x14ac:dyDescent="0.2">
      <c r="F3525" s="195"/>
      <c r="G3525" s="196"/>
      <c r="H3525" s="192"/>
    </row>
    <row r="3526" spans="6:8" x14ac:dyDescent="0.2">
      <c r="F3526" s="195"/>
      <c r="G3526" s="196"/>
      <c r="H3526" s="192"/>
    </row>
    <row r="3527" spans="6:8" x14ac:dyDescent="0.2">
      <c r="F3527" s="195"/>
      <c r="G3527" s="196"/>
      <c r="H3527" s="192"/>
    </row>
    <row r="3528" spans="6:8" x14ac:dyDescent="0.2">
      <c r="F3528" s="195"/>
      <c r="G3528" s="196"/>
      <c r="H3528" s="192"/>
    </row>
    <row r="3529" spans="6:8" x14ac:dyDescent="0.2">
      <c r="F3529" s="195"/>
      <c r="G3529" s="196"/>
      <c r="H3529" s="192"/>
    </row>
    <row r="3530" spans="6:8" x14ac:dyDescent="0.2">
      <c r="F3530" s="195"/>
      <c r="G3530" s="196"/>
      <c r="H3530" s="192"/>
    </row>
    <row r="3531" spans="6:8" x14ac:dyDescent="0.2">
      <c r="F3531" s="195"/>
      <c r="G3531" s="196"/>
      <c r="H3531" s="192"/>
    </row>
    <row r="3532" spans="6:8" x14ac:dyDescent="0.2">
      <c r="F3532" s="195"/>
      <c r="G3532" s="196"/>
      <c r="H3532" s="192"/>
    </row>
    <row r="3533" spans="6:8" x14ac:dyDescent="0.2">
      <c r="F3533" s="195"/>
      <c r="G3533" s="196"/>
      <c r="H3533" s="192"/>
    </row>
    <row r="3534" spans="6:8" x14ac:dyDescent="0.2">
      <c r="F3534" s="195"/>
      <c r="G3534" s="196"/>
      <c r="H3534" s="192"/>
    </row>
    <row r="3535" spans="6:8" x14ac:dyDescent="0.2">
      <c r="F3535" s="195"/>
      <c r="G3535" s="196"/>
      <c r="H3535" s="192"/>
    </row>
    <row r="3536" spans="6:8" x14ac:dyDescent="0.2">
      <c r="F3536" s="195"/>
      <c r="G3536" s="196"/>
      <c r="H3536" s="192"/>
    </row>
    <row r="3537" spans="6:8" x14ac:dyDescent="0.2">
      <c r="F3537" s="195"/>
      <c r="G3537" s="196"/>
      <c r="H3537" s="192"/>
    </row>
    <row r="3538" spans="6:8" x14ac:dyDescent="0.2">
      <c r="F3538" s="195"/>
      <c r="G3538" s="196"/>
      <c r="H3538" s="192"/>
    </row>
    <row r="3539" spans="6:8" x14ac:dyDescent="0.2">
      <c r="F3539" s="195"/>
      <c r="G3539" s="196"/>
      <c r="H3539" s="192"/>
    </row>
    <row r="3540" spans="6:8" x14ac:dyDescent="0.2">
      <c r="F3540" s="195"/>
      <c r="G3540" s="196"/>
      <c r="H3540" s="192"/>
    </row>
    <row r="3541" spans="6:8" x14ac:dyDescent="0.2">
      <c r="F3541" s="195"/>
      <c r="G3541" s="196"/>
      <c r="H3541" s="192"/>
    </row>
    <row r="3542" spans="6:8" x14ac:dyDescent="0.2">
      <c r="F3542" s="195"/>
      <c r="G3542" s="196"/>
      <c r="H3542" s="192"/>
    </row>
    <row r="3543" spans="6:8" x14ac:dyDescent="0.2">
      <c r="F3543" s="195"/>
      <c r="G3543" s="196"/>
      <c r="H3543" s="192"/>
    </row>
    <row r="3544" spans="6:8" x14ac:dyDescent="0.2">
      <c r="F3544" s="195"/>
      <c r="G3544" s="196"/>
      <c r="H3544" s="192"/>
    </row>
    <row r="3545" spans="6:8" x14ac:dyDescent="0.2">
      <c r="F3545" s="195"/>
      <c r="G3545" s="196"/>
      <c r="H3545" s="192"/>
    </row>
    <row r="3546" spans="6:8" x14ac:dyDescent="0.2">
      <c r="F3546" s="195"/>
      <c r="G3546" s="196"/>
      <c r="H3546" s="192"/>
    </row>
    <row r="3547" spans="6:8" x14ac:dyDescent="0.2">
      <c r="F3547" s="195"/>
      <c r="G3547" s="196"/>
      <c r="H3547" s="192"/>
    </row>
    <row r="3548" spans="6:8" x14ac:dyDescent="0.2">
      <c r="F3548" s="195"/>
      <c r="G3548" s="196"/>
      <c r="H3548" s="192"/>
    </row>
    <row r="3549" spans="6:8" x14ac:dyDescent="0.2">
      <c r="F3549" s="195"/>
      <c r="G3549" s="196"/>
      <c r="H3549" s="192"/>
    </row>
    <row r="3550" spans="6:8" x14ac:dyDescent="0.2">
      <c r="F3550" s="195"/>
      <c r="G3550" s="196"/>
      <c r="H3550" s="192"/>
    </row>
    <row r="3551" spans="6:8" x14ac:dyDescent="0.2">
      <c r="F3551" s="195"/>
      <c r="G3551" s="196"/>
      <c r="H3551" s="192"/>
    </row>
    <row r="3552" spans="6:8" x14ac:dyDescent="0.2">
      <c r="F3552" s="195"/>
      <c r="G3552" s="196"/>
      <c r="H3552" s="192"/>
    </row>
    <row r="3553" spans="6:8" x14ac:dyDescent="0.2">
      <c r="F3553" s="195"/>
      <c r="G3553" s="196"/>
      <c r="H3553" s="192"/>
    </row>
    <row r="3554" spans="6:8" x14ac:dyDescent="0.2">
      <c r="F3554" s="195"/>
      <c r="G3554" s="196"/>
      <c r="H3554" s="192"/>
    </row>
    <row r="3555" spans="6:8" x14ac:dyDescent="0.2">
      <c r="F3555" s="195"/>
      <c r="G3555" s="196"/>
      <c r="H3555" s="192"/>
    </row>
    <row r="3556" spans="6:8" x14ac:dyDescent="0.2">
      <c r="F3556" s="195"/>
      <c r="G3556" s="196"/>
      <c r="H3556" s="192"/>
    </row>
    <row r="3557" spans="6:8" x14ac:dyDescent="0.2">
      <c r="F3557" s="195"/>
      <c r="G3557" s="196"/>
      <c r="H3557" s="192"/>
    </row>
    <row r="3558" spans="6:8" x14ac:dyDescent="0.2">
      <c r="F3558" s="195"/>
      <c r="G3558" s="196"/>
      <c r="H3558" s="192"/>
    </row>
    <row r="3559" spans="6:8" x14ac:dyDescent="0.2">
      <c r="F3559" s="195"/>
      <c r="G3559" s="196"/>
      <c r="H3559" s="192"/>
    </row>
    <row r="3560" spans="6:8" x14ac:dyDescent="0.2">
      <c r="F3560" s="195"/>
      <c r="G3560" s="196"/>
      <c r="H3560" s="192"/>
    </row>
    <row r="3561" spans="6:8" x14ac:dyDescent="0.2">
      <c r="F3561" s="195"/>
      <c r="G3561" s="196"/>
      <c r="H3561" s="192"/>
    </row>
    <row r="3562" spans="6:8" x14ac:dyDescent="0.2">
      <c r="F3562" s="195"/>
      <c r="G3562" s="196"/>
      <c r="H3562" s="192"/>
    </row>
    <row r="3563" spans="6:8" x14ac:dyDescent="0.2">
      <c r="F3563" s="195"/>
      <c r="G3563" s="196"/>
      <c r="H3563" s="192"/>
    </row>
    <row r="3564" spans="6:8" x14ac:dyDescent="0.2">
      <c r="F3564" s="195"/>
      <c r="G3564" s="196"/>
      <c r="H3564" s="192"/>
    </row>
    <row r="3565" spans="6:8" x14ac:dyDescent="0.2">
      <c r="F3565" s="195"/>
      <c r="G3565" s="196"/>
      <c r="H3565" s="192"/>
    </row>
    <row r="3566" spans="6:8" x14ac:dyDescent="0.2">
      <c r="F3566" s="195"/>
      <c r="G3566" s="196"/>
      <c r="H3566" s="192"/>
    </row>
    <row r="3567" spans="6:8" x14ac:dyDescent="0.2">
      <c r="F3567" s="195"/>
      <c r="G3567" s="196"/>
      <c r="H3567" s="192"/>
    </row>
    <row r="3568" spans="6:8" x14ac:dyDescent="0.2">
      <c r="F3568" s="195"/>
      <c r="G3568" s="196"/>
      <c r="H3568" s="192"/>
    </row>
    <row r="3569" spans="6:8" x14ac:dyDescent="0.2">
      <c r="F3569" s="195"/>
      <c r="G3569" s="196"/>
      <c r="H3569" s="192"/>
    </row>
    <row r="3570" spans="6:8" x14ac:dyDescent="0.2">
      <c r="F3570" s="195"/>
      <c r="G3570" s="196"/>
      <c r="H3570" s="192"/>
    </row>
    <row r="3571" spans="6:8" x14ac:dyDescent="0.2">
      <c r="F3571" s="195"/>
      <c r="G3571" s="196"/>
      <c r="H3571" s="192"/>
    </row>
    <row r="3572" spans="6:8" x14ac:dyDescent="0.2">
      <c r="F3572" s="195"/>
      <c r="G3572" s="196"/>
      <c r="H3572" s="192"/>
    </row>
    <row r="3573" spans="6:8" x14ac:dyDescent="0.2">
      <c r="F3573" s="195"/>
      <c r="G3573" s="196"/>
      <c r="H3573" s="192"/>
    </row>
    <row r="3574" spans="6:8" x14ac:dyDescent="0.2">
      <c r="F3574" s="195"/>
      <c r="G3574" s="196"/>
      <c r="H3574" s="192"/>
    </row>
    <row r="3575" spans="6:8" x14ac:dyDescent="0.2">
      <c r="F3575" s="195"/>
      <c r="G3575" s="196"/>
      <c r="H3575" s="192"/>
    </row>
    <row r="3576" spans="6:8" x14ac:dyDescent="0.2">
      <c r="F3576" s="195"/>
      <c r="G3576" s="196"/>
      <c r="H3576" s="192"/>
    </row>
    <row r="3577" spans="6:8" x14ac:dyDescent="0.2">
      <c r="F3577" s="195"/>
      <c r="G3577" s="196"/>
      <c r="H3577" s="192"/>
    </row>
    <row r="3578" spans="6:8" x14ac:dyDescent="0.2">
      <c r="F3578" s="195"/>
      <c r="G3578" s="196"/>
      <c r="H3578" s="192"/>
    </row>
    <row r="3579" spans="6:8" x14ac:dyDescent="0.2">
      <c r="F3579" s="195"/>
      <c r="G3579" s="196"/>
      <c r="H3579" s="192"/>
    </row>
    <row r="3580" spans="6:8" x14ac:dyDescent="0.2">
      <c r="F3580" s="195"/>
      <c r="G3580" s="196"/>
      <c r="H3580" s="192"/>
    </row>
    <row r="3581" spans="6:8" x14ac:dyDescent="0.2">
      <c r="F3581" s="195"/>
      <c r="G3581" s="196"/>
      <c r="H3581" s="192"/>
    </row>
    <row r="3582" spans="6:8" x14ac:dyDescent="0.2">
      <c r="F3582" s="195"/>
      <c r="G3582" s="196"/>
      <c r="H3582" s="192"/>
    </row>
    <row r="3583" spans="6:8" x14ac:dyDescent="0.2">
      <c r="F3583" s="195"/>
      <c r="G3583" s="196"/>
      <c r="H3583" s="192"/>
    </row>
    <row r="3584" spans="6:8" x14ac:dyDescent="0.2">
      <c r="F3584" s="195"/>
      <c r="G3584" s="196"/>
      <c r="H3584" s="192"/>
    </row>
    <row r="3585" spans="6:8" x14ac:dyDescent="0.2">
      <c r="F3585" s="195"/>
      <c r="G3585" s="196"/>
      <c r="H3585" s="192"/>
    </row>
    <row r="3586" spans="6:8" x14ac:dyDescent="0.2">
      <c r="F3586" s="195"/>
      <c r="G3586" s="196"/>
      <c r="H3586" s="192"/>
    </row>
    <row r="3587" spans="6:8" x14ac:dyDescent="0.2">
      <c r="F3587" s="195"/>
      <c r="G3587" s="196"/>
      <c r="H3587" s="192"/>
    </row>
    <row r="3588" spans="6:8" x14ac:dyDescent="0.2">
      <c r="F3588" s="195"/>
      <c r="G3588" s="196"/>
      <c r="H3588" s="192"/>
    </row>
    <row r="3589" spans="6:8" x14ac:dyDescent="0.2">
      <c r="F3589" s="195"/>
      <c r="G3589" s="196"/>
      <c r="H3589" s="192"/>
    </row>
    <row r="3590" spans="6:8" x14ac:dyDescent="0.2">
      <c r="F3590" s="195"/>
      <c r="G3590" s="196"/>
      <c r="H3590" s="192"/>
    </row>
    <row r="3591" spans="6:8" x14ac:dyDescent="0.2">
      <c r="F3591" s="195"/>
      <c r="G3591" s="196"/>
      <c r="H3591" s="192"/>
    </row>
    <row r="3592" spans="6:8" x14ac:dyDescent="0.2">
      <c r="F3592" s="195"/>
      <c r="G3592" s="196"/>
      <c r="H3592" s="192"/>
    </row>
    <row r="3593" spans="6:8" x14ac:dyDescent="0.2">
      <c r="F3593" s="195"/>
      <c r="G3593" s="196"/>
      <c r="H3593" s="192"/>
    </row>
    <row r="3594" spans="6:8" x14ac:dyDescent="0.2">
      <c r="F3594" s="195"/>
      <c r="G3594" s="196"/>
      <c r="H3594" s="192"/>
    </row>
    <row r="3595" spans="6:8" x14ac:dyDescent="0.2">
      <c r="F3595" s="195"/>
      <c r="G3595" s="196"/>
      <c r="H3595" s="192"/>
    </row>
    <row r="3596" spans="6:8" x14ac:dyDescent="0.2">
      <c r="F3596" s="195"/>
      <c r="G3596" s="196"/>
      <c r="H3596" s="192"/>
    </row>
    <row r="3597" spans="6:8" x14ac:dyDescent="0.2">
      <c r="F3597" s="195"/>
      <c r="G3597" s="196"/>
      <c r="H3597" s="192"/>
    </row>
    <row r="3598" spans="6:8" x14ac:dyDescent="0.2">
      <c r="F3598" s="195"/>
      <c r="G3598" s="196"/>
      <c r="H3598" s="192"/>
    </row>
    <row r="3599" spans="6:8" x14ac:dyDescent="0.2">
      <c r="F3599" s="195"/>
      <c r="G3599" s="196"/>
      <c r="H3599" s="192"/>
    </row>
    <row r="3600" spans="6:8" x14ac:dyDescent="0.2">
      <c r="F3600" s="195"/>
      <c r="G3600" s="196"/>
      <c r="H3600" s="192"/>
    </row>
    <row r="3601" spans="6:8" x14ac:dyDescent="0.2">
      <c r="F3601" s="195"/>
      <c r="G3601" s="196"/>
      <c r="H3601" s="192"/>
    </row>
    <row r="3602" spans="6:8" x14ac:dyDescent="0.2">
      <c r="F3602" s="195"/>
      <c r="G3602" s="196"/>
      <c r="H3602" s="192"/>
    </row>
    <row r="3603" spans="6:8" x14ac:dyDescent="0.2">
      <c r="F3603" s="195"/>
      <c r="G3603" s="196"/>
      <c r="H3603" s="192"/>
    </row>
    <row r="3604" spans="6:8" x14ac:dyDescent="0.2">
      <c r="F3604" s="195"/>
      <c r="G3604" s="196"/>
      <c r="H3604" s="192"/>
    </row>
    <row r="3605" spans="6:8" x14ac:dyDescent="0.2">
      <c r="F3605" s="195"/>
      <c r="G3605" s="196"/>
      <c r="H3605" s="192"/>
    </row>
    <row r="3606" spans="6:8" x14ac:dyDescent="0.2">
      <c r="F3606" s="195"/>
      <c r="G3606" s="196"/>
      <c r="H3606" s="192"/>
    </row>
    <row r="3607" spans="6:8" x14ac:dyDescent="0.2">
      <c r="F3607" s="195"/>
      <c r="G3607" s="196"/>
      <c r="H3607" s="192"/>
    </row>
    <row r="3608" spans="6:8" x14ac:dyDescent="0.2">
      <c r="F3608" s="195"/>
      <c r="G3608" s="196"/>
      <c r="H3608" s="192"/>
    </row>
    <row r="3609" spans="6:8" x14ac:dyDescent="0.2">
      <c r="F3609" s="195"/>
      <c r="G3609" s="196"/>
      <c r="H3609" s="192"/>
    </row>
    <row r="3610" spans="6:8" x14ac:dyDescent="0.2">
      <c r="F3610" s="195"/>
      <c r="G3610" s="196"/>
      <c r="H3610" s="192"/>
    </row>
    <row r="3611" spans="6:8" x14ac:dyDescent="0.2">
      <c r="F3611" s="195"/>
      <c r="G3611" s="196"/>
      <c r="H3611" s="192"/>
    </row>
    <row r="3612" spans="6:8" x14ac:dyDescent="0.2">
      <c r="F3612" s="195"/>
      <c r="G3612" s="196"/>
      <c r="H3612" s="192"/>
    </row>
    <row r="3613" spans="6:8" x14ac:dyDescent="0.2">
      <c r="F3613" s="195"/>
      <c r="G3613" s="196"/>
      <c r="H3613" s="192"/>
    </row>
    <row r="3614" spans="6:8" x14ac:dyDescent="0.2">
      <c r="F3614" s="195"/>
      <c r="G3614" s="196"/>
      <c r="H3614" s="192"/>
    </row>
    <row r="3615" spans="6:8" x14ac:dyDescent="0.2">
      <c r="F3615" s="195"/>
      <c r="G3615" s="196"/>
      <c r="H3615" s="192"/>
    </row>
    <row r="3616" spans="6:8" x14ac:dyDescent="0.2">
      <c r="F3616" s="195"/>
      <c r="G3616" s="196"/>
      <c r="H3616" s="192"/>
    </row>
    <row r="3617" spans="6:8" x14ac:dyDescent="0.2">
      <c r="F3617" s="195"/>
      <c r="G3617" s="196"/>
      <c r="H3617" s="192"/>
    </row>
    <row r="3618" spans="6:8" x14ac:dyDescent="0.2">
      <c r="F3618" s="195"/>
      <c r="G3618" s="196"/>
      <c r="H3618" s="192"/>
    </row>
    <row r="3619" spans="6:8" x14ac:dyDescent="0.2">
      <c r="F3619" s="195"/>
      <c r="G3619" s="196"/>
      <c r="H3619" s="192"/>
    </row>
    <row r="3620" spans="6:8" x14ac:dyDescent="0.2">
      <c r="F3620" s="195"/>
      <c r="G3620" s="196"/>
      <c r="H3620" s="192"/>
    </row>
    <row r="3621" spans="6:8" x14ac:dyDescent="0.2">
      <c r="F3621" s="195"/>
      <c r="G3621" s="196"/>
      <c r="H3621" s="192"/>
    </row>
    <row r="3622" spans="6:8" x14ac:dyDescent="0.2">
      <c r="F3622" s="195"/>
      <c r="G3622" s="196"/>
      <c r="H3622" s="192"/>
    </row>
    <row r="3623" spans="6:8" x14ac:dyDescent="0.2">
      <c r="F3623" s="195"/>
      <c r="G3623" s="196"/>
      <c r="H3623" s="192"/>
    </row>
    <row r="3624" spans="6:8" x14ac:dyDescent="0.2">
      <c r="F3624" s="195"/>
      <c r="G3624" s="196"/>
      <c r="H3624" s="192"/>
    </row>
    <row r="3625" spans="6:8" x14ac:dyDescent="0.2">
      <c r="F3625" s="195"/>
      <c r="G3625" s="196"/>
      <c r="H3625" s="192"/>
    </row>
    <row r="3626" spans="6:8" x14ac:dyDescent="0.2">
      <c r="F3626" s="195"/>
      <c r="G3626" s="196"/>
      <c r="H3626" s="192"/>
    </row>
    <row r="3627" spans="6:8" x14ac:dyDescent="0.2">
      <c r="F3627" s="195"/>
      <c r="G3627" s="196"/>
      <c r="H3627" s="192"/>
    </row>
    <row r="3628" spans="6:8" x14ac:dyDescent="0.2">
      <c r="F3628" s="195"/>
      <c r="G3628" s="196"/>
      <c r="H3628" s="192"/>
    </row>
    <row r="3629" spans="6:8" x14ac:dyDescent="0.2">
      <c r="F3629" s="195"/>
      <c r="G3629" s="196"/>
      <c r="H3629" s="192"/>
    </row>
    <row r="3630" spans="6:8" x14ac:dyDescent="0.2">
      <c r="F3630" s="195"/>
      <c r="G3630" s="196"/>
      <c r="H3630" s="192"/>
    </row>
    <row r="3631" spans="6:8" x14ac:dyDescent="0.2">
      <c r="F3631" s="195"/>
      <c r="G3631" s="196"/>
      <c r="H3631" s="192"/>
    </row>
    <row r="3632" spans="6:8" x14ac:dyDescent="0.2">
      <c r="F3632" s="195"/>
      <c r="G3632" s="196"/>
      <c r="H3632" s="192"/>
    </row>
    <row r="3633" spans="6:8" x14ac:dyDescent="0.2">
      <c r="F3633" s="195"/>
      <c r="G3633" s="196"/>
      <c r="H3633" s="192"/>
    </row>
    <row r="3634" spans="6:8" x14ac:dyDescent="0.2">
      <c r="F3634" s="195"/>
      <c r="G3634" s="196"/>
      <c r="H3634" s="192"/>
    </row>
    <row r="3635" spans="6:8" x14ac:dyDescent="0.2">
      <c r="F3635" s="195"/>
      <c r="G3635" s="196"/>
      <c r="H3635" s="192"/>
    </row>
    <row r="3636" spans="6:8" x14ac:dyDescent="0.2">
      <c r="F3636" s="195"/>
      <c r="G3636" s="196"/>
      <c r="H3636" s="192"/>
    </row>
    <row r="3637" spans="6:8" x14ac:dyDescent="0.2">
      <c r="F3637" s="195"/>
      <c r="G3637" s="196"/>
      <c r="H3637" s="192"/>
    </row>
    <row r="3638" spans="6:8" x14ac:dyDescent="0.2">
      <c r="F3638" s="195"/>
      <c r="G3638" s="196"/>
      <c r="H3638" s="192"/>
    </row>
    <row r="3639" spans="6:8" x14ac:dyDescent="0.2">
      <c r="F3639" s="195"/>
      <c r="G3639" s="196"/>
      <c r="H3639" s="192"/>
    </row>
    <row r="3640" spans="6:8" x14ac:dyDescent="0.2">
      <c r="F3640" s="195"/>
      <c r="G3640" s="196"/>
      <c r="H3640" s="192"/>
    </row>
    <row r="3641" spans="6:8" x14ac:dyDescent="0.2">
      <c r="F3641" s="195"/>
      <c r="G3641" s="196"/>
      <c r="H3641" s="192"/>
    </row>
    <row r="3642" spans="6:8" x14ac:dyDescent="0.2">
      <c r="F3642" s="195"/>
      <c r="G3642" s="196"/>
      <c r="H3642" s="192"/>
    </row>
    <row r="3643" spans="6:8" x14ac:dyDescent="0.2">
      <c r="F3643" s="195"/>
      <c r="G3643" s="196"/>
      <c r="H3643" s="192"/>
    </row>
    <row r="3644" spans="6:8" x14ac:dyDescent="0.2">
      <c r="F3644" s="195"/>
      <c r="G3644" s="196"/>
      <c r="H3644" s="192"/>
    </row>
    <row r="3645" spans="6:8" x14ac:dyDescent="0.2">
      <c r="F3645" s="195"/>
      <c r="G3645" s="196"/>
      <c r="H3645" s="192"/>
    </row>
    <row r="3646" spans="6:8" x14ac:dyDescent="0.2">
      <c r="F3646" s="195"/>
      <c r="G3646" s="196"/>
      <c r="H3646" s="192"/>
    </row>
    <row r="3647" spans="6:8" x14ac:dyDescent="0.2">
      <c r="F3647" s="195"/>
      <c r="G3647" s="196"/>
      <c r="H3647" s="192"/>
    </row>
    <row r="3648" spans="6:8" x14ac:dyDescent="0.2">
      <c r="F3648" s="195"/>
      <c r="G3648" s="196"/>
      <c r="H3648" s="192"/>
    </row>
    <row r="3649" spans="6:8" x14ac:dyDescent="0.2">
      <c r="F3649" s="195"/>
      <c r="G3649" s="196"/>
      <c r="H3649" s="192"/>
    </row>
    <row r="3650" spans="6:8" x14ac:dyDescent="0.2">
      <c r="F3650" s="195"/>
      <c r="G3650" s="196"/>
      <c r="H3650" s="192"/>
    </row>
    <row r="3651" spans="6:8" x14ac:dyDescent="0.2">
      <c r="F3651" s="195"/>
      <c r="G3651" s="196"/>
      <c r="H3651" s="192"/>
    </row>
    <row r="3652" spans="6:8" x14ac:dyDescent="0.2">
      <c r="F3652" s="195"/>
      <c r="G3652" s="196"/>
      <c r="H3652" s="192"/>
    </row>
    <row r="3653" spans="6:8" x14ac:dyDescent="0.2">
      <c r="F3653" s="195"/>
      <c r="G3653" s="196"/>
      <c r="H3653" s="192"/>
    </row>
    <row r="3654" spans="6:8" x14ac:dyDescent="0.2">
      <c r="F3654" s="195"/>
      <c r="G3654" s="196"/>
      <c r="H3654" s="192"/>
    </row>
    <row r="3655" spans="6:8" x14ac:dyDescent="0.2">
      <c r="F3655" s="195"/>
      <c r="G3655" s="196"/>
      <c r="H3655" s="192"/>
    </row>
    <row r="3656" spans="6:8" x14ac:dyDescent="0.2">
      <c r="F3656" s="195"/>
      <c r="G3656" s="196"/>
      <c r="H3656" s="192"/>
    </row>
    <row r="3657" spans="6:8" x14ac:dyDescent="0.2">
      <c r="F3657" s="195"/>
      <c r="G3657" s="196"/>
      <c r="H3657" s="192"/>
    </row>
    <row r="3658" spans="6:8" x14ac:dyDescent="0.2">
      <c r="F3658" s="195"/>
      <c r="G3658" s="196"/>
      <c r="H3658" s="192"/>
    </row>
    <row r="3659" spans="6:8" x14ac:dyDescent="0.2">
      <c r="F3659" s="195"/>
      <c r="G3659" s="196"/>
      <c r="H3659" s="192"/>
    </row>
    <row r="3660" spans="6:8" x14ac:dyDescent="0.2">
      <c r="F3660" s="195"/>
      <c r="G3660" s="196"/>
      <c r="H3660" s="192"/>
    </row>
    <row r="3661" spans="6:8" x14ac:dyDescent="0.2">
      <c r="F3661" s="195"/>
      <c r="G3661" s="196"/>
      <c r="H3661" s="192"/>
    </row>
    <row r="3662" spans="6:8" x14ac:dyDescent="0.2">
      <c r="F3662" s="195"/>
      <c r="G3662" s="196"/>
      <c r="H3662" s="192"/>
    </row>
    <row r="3663" spans="6:8" x14ac:dyDescent="0.2">
      <c r="F3663" s="195"/>
      <c r="G3663" s="196"/>
      <c r="H3663" s="192"/>
    </row>
    <row r="3664" spans="6:8" x14ac:dyDescent="0.2">
      <c r="F3664" s="195"/>
      <c r="G3664" s="196"/>
      <c r="H3664" s="192"/>
    </row>
    <row r="3665" spans="6:8" x14ac:dyDescent="0.2">
      <c r="F3665" s="195"/>
      <c r="G3665" s="196"/>
      <c r="H3665" s="192"/>
    </row>
    <row r="3666" spans="6:8" x14ac:dyDescent="0.2">
      <c r="F3666" s="195"/>
      <c r="G3666" s="196"/>
      <c r="H3666" s="192"/>
    </row>
    <row r="3667" spans="6:8" x14ac:dyDescent="0.2">
      <c r="F3667" s="195"/>
      <c r="G3667" s="196"/>
      <c r="H3667" s="192"/>
    </row>
    <row r="3668" spans="6:8" x14ac:dyDescent="0.2">
      <c r="F3668" s="195"/>
      <c r="G3668" s="196"/>
      <c r="H3668" s="192"/>
    </row>
    <row r="3669" spans="6:8" x14ac:dyDescent="0.2">
      <c r="F3669" s="195"/>
      <c r="G3669" s="196"/>
      <c r="H3669" s="192"/>
    </row>
    <row r="3670" spans="6:8" x14ac:dyDescent="0.2">
      <c r="F3670" s="195"/>
      <c r="G3670" s="196"/>
      <c r="H3670" s="192"/>
    </row>
    <row r="3671" spans="6:8" x14ac:dyDescent="0.2">
      <c r="F3671" s="195"/>
      <c r="G3671" s="196"/>
      <c r="H3671" s="192"/>
    </row>
    <row r="3672" spans="6:8" x14ac:dyDescent="0.2">
      <c r="F3672" s="195"/>
      <c r="G3672" s="196"/>
      <c r="H3672" s="192"/>
    </row>
    <row r="3673" spans="6:8" x14ac:dyDescent="0.2">
      <c r="F3673" s="195"/>
      <c r="G3673" s="196"/>
      <c r="H3673" s="192"/>
    </row>
    <row r="3674" spans="6:8" x14ac:dyDescent="0.2">
      <c r="F3674" s="195"/>
      <c r="G3674" s="196"/>
      <c r="H3674" s="192"/>
    </row>
    <row r="3675" spans="6:8" x14ac:dyDescent="0.2">
      <c r="F3675" s="195"/>
      <c r="G3675" s="196"/>
      <c r="H3675" s="192"/>
    </row>
    <row r="3676" spans="6:8" x14ac:dyDescent="0.2">
      <c r="F3676" s="195"/>
      <c r="G3676" s="196"/>
      <c r="H3676" s="192"/>
    </row>
    <row r="3677" spans="6:8" x14ac:dyDescent="0.2">
      <c r="F3677" s="195"/>
      <c r="G3677" s="196"/>
      <c r="H3677" s="192"/>
    </row>
    <row r="3678" spans="6:8" x14ac:dyDescent="0.2">
      <c r="F3678" s="195"/>
      <c r="G3678" s="196"/>
      <c r="H3678" s="192"/>
    </row>
    <row r="3679" spans="6:8" x14ac:dyDescent="0.2">
      <c r="F3679" s="195"/>
      <c r="G3679" s="196"/>
      <c r="H3679" s="192"/>
    </row>
    <row r="3680" spans="6:8" x14ac:dyDescent="0.2">
      <c r="F3680" s="195"/>
      <c r="G3680" s="196"/>
      <c r="H3680" s="192"/>
    </row>
    <row r="3681" spans="6:8" x14ac:dyDescent="0.2">
      <c r="F3681" s="195"/>
      <c r="G3681" s="196"/>
      <c r="H3681" s="192"/>
    </row>
    <row r="3682" spans="6:8" x14ac:dyDescent="0.2">
      <c r="F3682" s="195"/>
      <c r="G3682" s="196"/>
      <c r="H3682" s="192"/>
    </row>
    <row r="3683" spans="6:8" x14ac:dyDescent="0.2">
      <c r="F3683" s="195"/>
      <c r="G3683" s="196"/>
      <c r="H3683" s="192"/>
    </row>
    <row r="3684" spans="6:8" x14ac:dyDescent="0.2">
      <c r="F3684" s="195"/>
      <c r="G3684" s="196"/>
      <c r="H3684" s="192"/>
    </row>
    <row r="3685" spans="6:8" x14ac:dyDescent="0.2">
      <c r="F3685" s="195"/>
      <c r="G3685" s="196"/>
      <c r="H3685" s="192"/>
    </row>
    <row r="3686" spans="6:8" x14ac:dyDescent="0.2">
      <c r="F3686" s="195"/>
      <c r="G3686" s="196"/>
      <c r="H3686" s="192"/>
    </row>
    <row r="3687" spans="6:8" x14ac:dyDescent="0.2">
      <c r="F3687" s="195"/>
      <c r="G3687" s="196"/>
      <c r="H3687" s="192"/>
    </row>
    <row r="3688" spans="6:8" x14ac:dyDescent="0.2">
      <c r="F3688" s="195"/>
      <c r="G3688" s="196"/>
      <c r="H3688" s="192"/>
    </row>
    <row r="3689" spans="6:8" x14ac:dyDescent="0.2">
      <c r="F3689" s="195"/>
      <c r="G3689" s="196"/>
      <c r="H3689" s="192"/>
    </row>
    <row r="3690" spans="6:8" x14ac:dyDescent="0.2">
      <c r="F3690" s="195"/>
      <c r="G3690" s="196"/>
      <c r="H3690" s="192"/>
    </row>
    <row r="3691" spans="6:8" x14ac:dyDescent="0.2">
      <c r="F3691" s="195"/>
      <c r="G3691" s="196"/>
      <c r="H3691" s="192"/>
    </row>
    <row r="3692" spans="6:8" x14ac:dyDescent="0.2">
      <c r="F3692" s="195"/>
      <c r="G3692" s="196"/>
      <c r="H3692" s="192"/>
    </row>
    <row r="3693" spans="6:8" x14ac:dyDescent="0.2">
      <c r="F3693" s="195"/>
      <c r="G3693" s="196"/>
      <c r="H3693" s="192"/>
    </row>
    <row r="3694" spans="6:8" x14ac:dyDescent="0.2">
      <c r="F3694" s="195"/>
      <c r="G3694" s="196"/>
      <c r="H3694" s="192"/>
    </row>
    <row r="3695" spans="6:8" x14ac:dyDescent="0.2">
      <c r="F3695" s="195"/>
      <c r="G3695" s="196"/>
      <c r="H3695" s="192"/>
    </row>
    <row r="3696" spans="6:8" x14ac:dyDescent="0.2">
      <c r="F3696" s="195"/>
      <c r="G3696" s="196"/>
      <c r="H3696" s="192"/>
    </row>
    <row r="3697" spans="6:8" x14ac:dyDescent="0.2">
      <c r="F3697" s="195"/>
      <c r="G3697" s="196"/>
      <c r="H3697" s="192"/>
    </row>
    <row r="3698" spans="6:8" x14ac:dyDescent="0.2">
      <c r="F3698" s="195"/>
      <c r="G3698" s="196"/>
      <c r="H3698" s="192"/>
    </row>
    <row r="3699" spans="6:8" x14ac:dyDescent="0.2">
      <c r="F3699" s="195"/>
      <c r="G3699" s="196"/>
      <c r="H3699" s="192"/>
    </row>
    <row r="3700" spans="6:8" x14ac:dyDescent="0.2">
      <c r="F3700" s="195"/>
      <c r="G3700" s="196"/>
      <c r="H3700" s="192"/>
    </row>
    <row r="3701" spans="6:8" x14ac:dyDescent="0.2">
      <c r="F3701" s="195"/>
      <c r="G3701" s="196"/>
      <c r="H3701" s="192"/>
    </row>
    <row r="3702" spans="6:8" x14ac:dyDescent="0.2">
      <c r="F3702" s="195"/>
      <c r="G3702" s="196"/>
      <c r="H3702" s="192"/>
    </row>
    <row r="3703" spans="6:8" x14ac:dyDescent="0.2">
      <c r="F3703" s="195"/>
      <c r="G3703" s="196"/>
      <c r="H3703" s="192"/>
    </row>
    <row r="3704" spans="6:8" x14ac:dyDescent="0.2">
      <c r="F3704" s="195"/>
      <c r="G3704" s="196"/>
      <c r="H3704" s="192"/>
    </row>
    <row r="3705" spans="6:8" x14ac:dyDescent="0.2">
      <c r="F3705" s="195"/>
      <c r="G3705" s="196"/>
      <c r="H3705" s="192"/>
    </row>
    <row r="3706" spans="6:8" x14ac:dyDescent="0.2">
      <c r="F3706" s="195"/>
      <c r="G3706" s="196"/>
      <c r="H3706" s="192"/>
    </row>
    <row r="3707" spans="6:8" x14ac:dyDescent="0.2">
      <c r="F3707" s="195"/>
      <c r="G3707" s="196"/>
      <c r="H3707" s="192"/>
    </row>
    <row r="3708" spans="6:8" x14ac:dyDescent="0.2">
      <c r="F3708" s="195"/>
      <c r="G3708" s="196"/>
      <c r="H3708" s="192"/>
    </row>
    <row r="3709" spans="6:8" x14ac:dyDescent="0.2">
      <c r="F3709" s="195"/>
      <c r="G3709" s="196"/>
      <c r="H3709" s="192"/>
    </row>
    <row r="3710" spans="6:8" x14ac:dyDescent="0.2">
      <c r="F3710" s="195"/>
      <c r="G3710" s="196"/>
      <c r="H3710" s="192"/>
    </row>
    <row r="3711" spans="6:8" x14ac:dyDescent="0.2">
      <c r="F3711" s="195"/>
      <c r="G3711" s="196"/>
      <c r="H3711" s="192"/>
    </row>
    <row r="3712" spans="6:8" x14ac:dyDescent="0.2">
      <c r="F3712" s="195"/>
      <c r="G3712" s="196"/>
      <c r="H3712" s="192"/>
    </row>
    <row r="3713" spans="6:8" x14ac:dyDescent="0.2">
      <c r="F3713" s="195"/>
      <c r="G3713" s="196"/>
      <c r="H3713" s="192"/>
    </row>
    <row r="3714" spans="6:8" x14ac:dyDescent="0.2">
      <c r="F3714" s="195"/>
      <c r="G3714" s="196"/>
      <c r="H3714" s="192"/>
    </row>
    <row r="3715" spans="6:8" x14ac:dyDescent="0.2">
      <c r="F3715" s="195"/>
      <c r="G3715" s="196"/>
      <c r="H3715" s="192"/>
    </row>
    <row r="3716" spans="6:8" x14ac:dyDescent="0.2">
      <c r="F3716" s="195"/>
      <c r="G3716" s="196"/>
      <c r="H3716" s="192"/>
    </row>
    <row r="3717" spans="6:8" x14ac:dyDescent="0.2">
      <c r="F3717" s="195"/>
      <c r="G3717" s="196"/>
      <c r="H3717" s="192"/>
    </row>
    <row r="3718" spans="6:8" x14ac:dyDescent="0.2">
      <c r="F3718" s="195"/>
      <c r="G3718" s="196"/>
      <c r="H3718" s="192"/>
    </row>
    <row r="3719" spans="6:8" x14ac:dyDescent="0.2">
      <c r="F3719" s="195"/>
      <c r="G3719" s="196"/>
      <c r="H3719" s="192"/>
    </row>
    <row r="3720" spans="6:8" x14ac:dyDescent="0.2">
      <c r="F3720" s="195"/>
      <c r="G3720" s="196"/>
      <c r="H3720" s="192"/>
    </row>
    <row r="3721" spans="6:8" x14ac:dyDescent="0.2">
      <c r="F3721" s="195"/>
      <c r="G3721" s="196"/>
      <c r="H3721" s="192"/>
    </row>
    <row r="3722" spans="6:8" x14ac:dyDescent="0.2">
      <c r="F3722" s="195"/>
      <c r="G3722" s="196"/>
      <c r="H3722" s="192"/>
    </row>
    <row r="3723" spans="6:8" x14ac:dyDescent="0.2">
      <c r="F3723" s="195"/>
      <c r="G3723" s="196"/>
      <c r="H3723" s="192"/>
    </row>
    <row r="3724" spans="6:8" x14ac:dyDescent="0.2">
      <c r="F3724" s="195"/>
      <c r="G3724" s="196"/>
      <c r="H3724" s="192"/>
    </row>
    <row r="3725" spans="6:8" x14ac:dyDescent="0.2">
      <c r="F3725" s="195"/>
      <c r="G3725" s="196"/>
      <c r="H3725" s="192"/>
    </row>
    <row r="3726" spans="6:8" x14ac:dyDescent="0.2">
      <c r="F3726" s="195"/>
      <c r="G3726" s="196"/>
      <c r="H3726" s="192"/>
    </row>
    <row r="3727" spans="6:8" x14ac:dyDescent="0.2">
      <c r="F3727" s="195"/>
      <c r="G3727" s="196"/>
      <c r="H3727" s="192"/>
    </row>
    <row r="3728" spans="6:8" x14ac:dyDescent="0.2">
      <c r="F3728" s="195"/>
      <c r="G3728" s="196"/>
      <c r="H3728" s="192"/>
    </row>
    <row r="3729" spans="6:8" x14ac:dyDescent="0.2">
      <c r="F3729" s="195"/>
      <c r="G3729" s="196"/>
      <c r="H3729" s="192"/>
    </row>
    <row r="3730" spans="6:8" x14ac:dyDescent="0.2">
      <c r="F3730" s="195"/>
      <c r="G3730" s="196"/>
      <c r="H3730" s="192"/>
    </row>
    <row r="3731" spans="6:8" x14ac:dyDescent="0.2">
      <c r="F3731" s="195"/>
      <c r="G3731" s="196"/>
      <c r="H3731" s="192"/>
    </row>
    <row r="3732" spans="6:8" x14ac:dyDescent="0.2">
      <c r="F3732" s="195"/>
      <c r="G3732" s="196"/>
      <c r="H3732" s="192"/>
    </row>
    <row r="3733" spans="6:8" x14ac:dyDescent="0.2">
      <c r="F3733" s="195"/>
      <c r="G3733" s="196"/>
      <c r="H3733" s="192"/>
    </row>
    <row r="3734" spans="6:8" x14ac:dyDescent="0.2">
      <c r="F3734" s="195"/>
      <c r="G3734" s="196"/>
      <c r="H3734" s="192"/>
    </row>
    <row r="3735" spans="6:8" x14ac:dyDescent="0.2">
      <c r="F3735" s="195"/>
      <c r="G3735" s="196"/>
      <c r="H3735" s="192"/>
    </row>
    <row r="3736" spans="6:8" x14ac:dyDescent="0.2">
      <c r="F3736" s="195"/>
      <c r="G3736" s="196"/>
      <c r="H3736" s="192"/>
    </row>
    <row r="3737" spans="6:8" x14ac:dyDescent="0.2">
      <c r="F3737" s="195"/>
      <c r="G3737" s="196"/>
      <c r="H3737" s="192"/>
    </row>
    <row r="3738" spans="6:8" x14ac:dyDescent="0.2">
      <c r="F3738" s="195"/>
      <c r="G3738" s="196"/>
      <c r="H3738" s="192"/>
    </row>
    <row r="3739" spans="6:8" x14ac:dyDescent="0.2">
      <c r="F3739" s="195"/>
      <c r="G3739" s="196"/>
      <c r="H3739" s="192"/>
    </row>
    <row r="3740" spans="6:8" x14ac:dyDescent="0.2">
      <c r="F3740" s="195"/>
      <c r="G3740" s="196"/>
      <c r="H3740" s="192"/>
    </row>
    <row r="3741" spans="6:8" x14ac:dyDescent="0.2">
      <c r="F3741" s="195"/>
      <c r="G3741" s="196"/>
      <c r="H3741" s="192"/>
    </row>
    <row r="3742" spans="6:8" x14ac:dyDescent="0.2">
      <c r="F3742" s="195"/>
      <c r="G3742" s="196"/>
      <c r="H3742" s="192"/>
    </row>
    <row r="3743" spans="6:8" x14ac:dyDescent="0.2">
      <c r="F3743" s="195"/>
      <c r="G3743" s="196"/>
      <c r="H3743" s="192"/>
    </row>
    <row r="3744" spans="6:8" x14ac:dyDescent="0.2">
      <c r="F3744" s="195"/>
      <c r="G3744" s="196"/>
      <c r="H3744" s="192"/>
    </row>
    <row r="3745" spans="6:8" x14ac:dyDescent="0.2">
      <c r="F3745" s="195"/>
      <c r="G3745" s="196"/>
      <c r="H3745" s="192"/>
    </row>
    <row r="3746" spans="6:8" x14ac:dyDescent="0.2">
      <c r="F3746" s="195"/>
      <c r="G3746" s="196"/>
      <c r="H3746" s="192"/>
    </row>
    <row r="3747" spans="6:8" x14ac:dyDescent="0.2">
      <c r="F3747" s="195"/>
      <c r="G3747" s="196"/>
      <c r="H3747" s="192"/>
    </row>
    <row r="3748" spans="6:8" x14ac:dyDescent="0.2">
      <c r="F3748" s="195"/>
      <c r="G3748" s="196"/>
      <c r="H3748" s="192"/>
    </row>
    <row r="3749" spans="6:8" x14ac:dyDescent="0.2">
      <c r="F3749" s="195"/>
      <c r="G3749" s="196"/>
      <c r="H3749" s="192"/>
    </row>
    <row r="3750" spans="6:8" x14ac:dyDescent="0.2">
      <c r="F3750" s="195"/>
      <c r="G3750" s="196"/>
      <c r="H3750" s="192"/>
    </row>
    <row r="3751" spans="6:8" x14ac:dyDescent="0.2">
      <c r="F3751" s="195"/>
      <c r="G3751" s="196"/>
      <c r="H3751" s="192"/>
    </row>
    <row r="3752" spans="6:8" x14ac:dyDescent="0.2">
      <c r="F3752" s="195"/>
      <c r="G3752" s="196"/>
      <c r="H3752" s="192"/>
    </row>
    <row r="3753" spans="6:8" x14ac:dyDescent="0.2">
      <c r="F3753" s="195"/>
      <c r="G3753" s="196"/>
      <c r="H3753" s="192"/>
    </row>
    <row r="3754" spans="6:8" x14ac:dyDescent="0.2">
      <c r="F3754" s="195"/>
      <c r="G3754" s="196"/>
      <c r="H3754" s="192"/>
    </row>
    <row r="3755" spans="6:8" x14ac:dyDescent="0.2">
      <c r="F3755" s="195"/>
      <c r="G3755" s="196"/>
      <c r="H3755" s="192"/>
    </row>
    <row r="3756" spans="6:8" x14ac:dyDescent="0.2">
      <c r="F3756" s="195"/>
      <c r="G3756" s="196"/>
      <c r="H3756" s="192"/>
    </row>
    <row r="3757" spans="6:8" x14ac:dyDescent="0.2">
      <c r="F3757" s="195"/>
      <c r="G3757" s="196"/>
      <c r="H3757" s="192"/>
    </row>
    <row r="3758" spans="6:8" x14ac:dyDescent="0.2">
      <c r="F3758" s="195"/>
      <c r="G3758" s="196"/>
      <c r="H3758" s="192"/>
    </row>
    <row r="3759" spans="6:8" x14ac:dyDescent="0.2">
      <c r="F3759" s="195"/>
      <c r="G3759" s="196"/>
      <c r="H3759" s="192"/>
    </row>
    <row r="3760" spans="6:8" x14ac:dyDescent="0.2">
      <c r="F3760" s="195"/>
      <c r="G3760" s="196"/>
      <c r="H3760" s="192"/>
    </row>
    <row r="3761" spans="6:8" x14ac:dyDescent="0.2">
      <c r="F3761" s="195"/>
      <c r="G3761" s="196"/>
      <c r="H3761" s="192"/>
    </row>
    <row r="3762" spans="6:8" x14ac:dyDescent="0.2">
      <c r="F3762" s="195"/>
      <c r="G3762" s="196"/>
      <c r="H3762" s="192"/>
    </row>
    <row r="3763" spans="6:8" x14ac:dyDescent="0.2">
      <c r="F3763" s="195"/>
      <c r="G3763" s="196"/>
      <c r="H3763" s="192"/>
    </row>
    <row r="3764" spans="6:8" x14ac:dyDescent="0.2">
      <c r="F3764" s="195"/>
      <c r="G3764" s="196"/>
      <c r="H3764" s="192"/>
    </row>
    <row r="3765" spans="6:8" x14ac:dyDescent="0.2">
      <c r="F3765" s="195"/>
      <c r="G3765" s="196"/>
      <c r="H3765" s="192"/>
    </row>
    <row r="3766" spans="6:8" x14ac:dyDescent="0.2">
      <c r="F3766" s="195"/>
      <c r="G3766" s="196"/>
      <c r="H3766" s="192"/>
    </row>
    <row r="3767" spans="6:8" x14ac:dyDescent="0.2">
      <c r="F3767" s="195"/>
      <c r="G3767" s="196"/>
      <c r="H3767" s="192"/>
    </row>
    <row r="3768" spans="6:8" x14ac:dyDescent="0.2">
      <c r="F3768" s="195"/>
      <c r="G3768" s="196"/>
      <c r="H3768" s="192"/>
    </row>
    <row r="3769" spans="6:8" x14ac:dyDescent="0.2">
      <c r="F3769" s="195"/>
      <c r="G3769" s="196"/>
      <c r="H3769" s="192"/>
    </row>
    <row r="3770" spans="6:8" x14ac:dyDescent="0.2">
      <c r="F3770" s="195"/>
      <c r="G3770" s="196"/>
      <c r="H3770" s="192"/>
    </row>
    <row r="3771" spans="6:8" x14ac:dyDescent="0.2">
      <c r="F3771" s="195"/>
      <c r="G3771" s="196"/>
      <c r="H3771" s="192"/>
    </row>
    <row r="3772" spans="6:8" x14ac:dyDescent="0.2">
      <c r="F3772" s="195"/>
      <c r="G3772" s="196"/>
      <c r="H3772" s="192"/>
    </row>
    <row r="3773" spans="6:8" x14ac:dyDescent="0.2">
      <c r="F3773" s="195"/>
      <c r="G3773" s="196"/>
      <c r="H3773" s="192"/>
    </row>
    <row r="3774" spans="6:8" x14ac:dyDescent="0.2">
      <c r="F3774" s="195"/>
      <c r="G3774" s="196"/>
      <c r="H3774" s="192"/>
    </row>
    <row r="3775" spans="6:8" x14ac:dyDescent="0.2">
      <c r="F3775" s="195"/>
      <c r="G3775" s="196"/>
      <c r="H3775" s="192"/>
    </row>
    <row r="3776" spans="6:8" x14ac:dyDescent="0.2">
      <c r="F3776" s="195"/>
      <c r="G3776" s="196"/>
      <c r="H3776" s="192"/>
    </row>
    <row r="3777" spans="6:8" x14ac:dyDescent="0.2">
      <c r="F3777" s="195"/>
      <c r="G3777" s="196"/>
      <c r="H3777" s="192"/>
    </row>
    <row r="3778" spans="6:8" x14ac:dyDescent="0.2">
      <c r="F3778" s="195"/>
      <c r="G3778" s="196"/>
      <c r="H3778" s="192"/>
    </row>
    <row r="3779" spans="6:8" x14ac:dyDescent="0.2">
      <c r="F3779" s="195"/>
      <c r="G3779" s="196"/>
      <c r="H3779" s="192"/>
    </row>
    <row r="3780" spans="6:8" x14ac:dyDescent="0.2">
      <c r="F3780" s="195"/>
      <c r="G3780" s="196"/>
      <c r="H3780" s="192"/>
    </row>
    <row r="3781" spans="6:8" x14ac:dyDescent="0.2">
      <c r="F3781" s="195"/>
      <c r="G3781" s="196"/>
      <c r="H3781" s="192"/>
    </row>
    <row r="3782" spans="6:8" x14ac:dyDescent="0.2">
      <c r="F3782" s="195"/>
      <c r="G3782" s="196"/>
      <c r="H3782" s="192"/>
    </row>
    <row r="3783" spans="6:8" x14ac:dyDescent="0.2">
      <c r="F3783" s="195"/>
      <c r="G3783" s="196"/>
      <c r="H3783" s="192"/>
    </row>
    <row r="3784" spans="6:8" x14ac:dyDescent="0.2">
      <c r="F3784" s="195"/>
      <c r="G3784" s="196"/>
      <c r="H3784" s="192"/>
    </row>
    <row r="3785" spans="6:8" x14ac:dyDescent="0.2">
      <c r="F3785" s="195"/>
      <c r="G3785" s="196"/>
      <c r="H3785" s="192"/>
    </row>
    <row r="3786" spans="6:8" x14ac:dyDescent="0.2">
      <c r="F3786" s="195"/>
      <c r="G3786" s="196"/>
      <c r="H3786" s="192"/>
    </row>
    <row r="3787" spans="6:8" x14ac:dyDescent="0.2">
      <c r="F3787" s="195"/>
      <c r="G3787" s="196"/>
      <c r="H3787" s="192"/>
    </row>
    <row r="3788" spans="6:8" x14ac:dyDescent="0.2">
      <c r="F3788" s="195"/>
      <c r="G3788" s="196"/>
      <c r="H3788" s="192"/>
    </row>
    <row r="3789" spans="6:8" x14ac:dyDescent="0.2">
      <c r="F3789" s="195"/>
      <c r="G3789" s="196"/>
      <c r="H3789" s="192"/>
    </row>
    <row r="3790" spans="6:8" x14ac:dyDescent="0.2">
      <c r="F3790" s="195"/>
      <c r="G3790" s="196"/>
      <c r="H3790" s="192"/>
    </row>
    <row r="3791" spans="6:8" x14ac:dyDescent="0.2">
      <c r="F3791" s="195"/>
      <c r="G3791" s="196"/>
      <c r="H3791" s="192"/>
    </row>
    <row r="3792" spans="6:8" x14ac:dyDescent="0.2">
      <c r="F3792" s="195"/>
      <c r="G3792" s="196"/>
      <c r="H3792" s="192"/>
    </row>
    <row r="3793" spans="6:8" x14ac:dyDescent="0.2">
      <c r="F3793" s="195"/>
      <c r="G3793" s="196"/>
      <c r="H3793" s="192"/>
    </row>
    <row r="3794" spans="6:8" x14ac:dyDescent="0.2">
      <c r="F3794" s="195"/>
      <c r="G3794" s="196"/>
      <c r="H3794" s="192"/>
    </row>
    <row r="3795" spans="6:8" x14ac:dyDescent="0.2">
      <c r="F3795" s="195"/>
      <c r="G3795" s="196"/>
      <c r="H3795" s="192"/>
    </row>
    <row r="3796" spans="6:8" x14ac:dyDescent="0.2">
      <c r="F3796" s="195"/>
      <c r="G3796" s="196"/>
      <c r="H3796" s="192"/>
    </row>
    <row r="3797" spans="6:8" x14ac:dyDescent="0.2">
      <c r="F3797" s="195"/>
      <c r="G3797" s="196"/>
      <c r="H3797" s="192"/>
    </row>
    <row r="3798" spans="6:8" x14ac:dyDescent="0.2">
      <c r="F3798" s="195"/>
      <c r="G3798" s="196"/>
      <c r="H3798" s="192"/>
    </row>
    <row r="3799" spans="6:8" x14ac:dyDescent="0.2">
      <c r="F3799" s="195"/>
      <c r="G3799" s="196"/>
      <c r="H3799" s="192"/>
    </row>
    <row r="3800" spans="6:8" x14ac:dyDescent="0.2">
      <c r="F3800" s="195"/>
      <c r="G3800" s="196"/>
      <c r="H3800" s="192"/>
    </row>
    <row r="3801" spans="6:8" x14ac:dyDescent="0.2">
      <c r="F3801" s="195"/>
      <c r="G3801" s="196"/>
      <c r="H3801" s="192"/>
    </row>
    <row r="3802" spans="6:8" x14ac:dyDescent="0.2">
      <c r="F3802" s="195"/>
      <c r="G3802" s="196"/>
      <c r="H3802" s="192"/>
    </row>
    <row r="3803" spans="6:8" x14ac:dyDescent="0.2">
      <c r="F3803" s="195"/>
      <c r="G3803" s="196"/>
      <c r="H3803" s="192"/>
    </row>
    <row r="3804" spans="6:8" x14ac:dyDescent="0.2">
      <c r="F3804" s="195"/>
      <c r="G3804" s="196"/>
      <c r="H3804" s="192"/>
    </row>
    <row r="3805" spans="6:8" x14ac:dyDescent="0.2">
      <c r="F3805" s="195"/>
      <c r="G3805" s="196"/>
      <c r="H3805" s="192"/>
    </row>
    <row r="3806" spans="6:8" x14ac:dyDescent="0.2">
      <c r="F3806" s="195"/>
      <c r="G3806" s="196"/>
      <c r="H3806" s="192"/>
    </row>
    <row r="3807" spans="6:8" x14ac:dyDescent="0.2">
      <c r="F3807" s="195"/>
      <c r="G3807" s="196"/>
      <c r="H3807" s="192"/>
    </row>
    <row r="3808" spans="6:8" x14ac:dyDescent="0.2">
      <c r="F3808" s="195"/>
      <c r="G3808" s="196"/>
      <c r="H3808" s="192"/>
    </row>
    <row r="3809" spans="6:8" x14ac:dyDescent="0.2">
      <c r="F3809" s="195"/>
      <c r="G3809" s="196"/>
      <c r="H3809" s="192"/>
    </row>
    <row r="3810" spans="6:8" x14ac:dyDescent="0.2">
      <c r="F3810" s="195"/>
      <c r="G3810" s="196"/>
      <c r="H3810" s="192"/>
    </row>
    <row r="3811" spans="6:8" x14ac:dyDescent="0.2">
      <c r="F3811" s="195"/>
      <c r="G3811" s="196"/>
      <c r="H3811" s="192"/>
    </row>
    <row r="3812" spans="6:8" x14ac:dyDescent="0.2">
      <c r="F3812" s="195"/>
      <c r="G3812" s="196"/>
      <c r="H3812" s="192"/>
    </row>
    <row r="3813" spans="6:8" x14ac:dyDescent="0.2">
      <c r="F3813" s="195"/>
      <c r="G3813" s="196"/>
      <c r="H3813" s="192"/>
    </row>
    <row r="3814" spans="6:8" x14ac:dyDescent="0.2">
      <c r="F3814" s="195"/>
      <c r="G3814" s="196"/>
      <c r="H3814" s="192"/>
    </row>
    <row r="3815" spans="6:8" x14ac:dyDescent="0.2">
      <c r="F3815" s="195"/>
      <c r="G3815" s="196"/>
      <c r="H3815" s="192"/>
    </row>
    <row r="3816" spans="6:8" x14ac:dyDescent="0.2">
      <c r="F3816" s="195"/>
      <c r="G3816" s="196"/>
      <c r="H3816" s="192"/>
    </row>
    <row r="3817" spans="6:8" x14ac:dyDescent="0.2">
      <c r="F3817" s="195"/>
      <c r="G3817" s="196"/>
      <c r="H3817" s="192"/>
    </row>
    <row r="3818" spans="6:8" x14ac:dyDescent="0.2">
      <c r="F3818" s="195"/>
      <c r="G3818" s="196"/>
      <c r="H3818" s="192"/>
    </row>
    <row r="3819" spans="6:8" x14ac:dyDescent="0.2">
      <c r="F3819" s="195"/>
      <c r="G3819" s="196"/>
      <c r="H3819" s="192"/>
    </row>
    <row r="3820" spans="6:8" x14ac:dyDescent="0.2">
      <c r="F3820" s="195"/>
      <c r="G3820" s="196"/>
      <c r="H3820" s="192"/>
    </row>
    <row r="3821" spans="6:8" x14ac:dyDescent="0.2">
      <c r="F3821" s="195"/>
      <c r="G3821" s="196"/>
      <c r="H3821" s="192"/>
    </row>
    <row r="3822" spans="6:8" x14ac:dyDescent="0.2">
      <c r="F3822" s="195"/>
      <c r="G3822" s="196"/>
      <c r="H3822" s="192"/>
    </row>
    <row r="3823" spans="6:8" x14ac:dyDescent="0.2">
      <c r="F3823" s="195"/>
      <c r="G3823" s="196"/>
      <c r="H3823" s="192"/>
    </row>
    <row r="3824" spans="6:8" x14ac:dyDescent="0.2">
      <c r="F3824" s="195"/>
      <c r="G3824" s="196"/>
      <c r="H3824" s="192"/>
    </row>
    <row r="3825" spans="6:8" x14ac:dyDescent="0.2">
      <c r="F3825" s="195"/>
      <c r="G3825" s="196"/>
      <c r="H3825" s="192"/>
    </row>
    <row r="3826" spans="6:8" x14ac:dyDescent="0.2">
      <c r="F3826" s="195"/>
      <c r="G3826" s="196"/>
      <c r="H3826" s="192"/>
    </row>
    <row r="3827" spans="6:8" x14ac:dyDescent="0.2">
      <c r="F3827" s="195"/>
      <c r="G3827" s="196"/>
      <c r="H3827" s="192"/>
    </row>
    <row r="3828" spans="6:8" x14ac:dyDescent="0.2">
      <c r="F3828" s="195"/>
      <c r="G3828" s="196"/>
      <c r="H3828" s="192"/>
    </row>
    <row r="3829" spans="6:8" x14ac:dyDescent="0.2">
      <c r="F3829" s="195"/>
      <c r="G3829" s="196"/>
      <c r="H3829" s="192"/>
    </row>
    <row r="3830" spans="6:8" x14ac:dyDescent="0.2">
      <c r="F3830" s="195"/>
      <c r="G3830" s="196"/>
      <c r="H3830" s="192"/>
    </row>
    <row r="3831" spans="6:8" x14ac:dyDescent="0.2">
      <c r="F3831" s="195"/>
      <c r="G3831" s="196"/>
      <c r="H3831" s="192"/>
    </row>
    <row r="3832" spans="6:8" x14ac:dyDescent="0.2">
      <c r="F3832" s="195"/>
      <c r="G3832" s="196"/>
      <c r="H3832" s="192"/>
    </row>
    <row r="3833" spans="6:8" x14ac:dyDescent="0.2">
      <c r="F3833" s="195"/>
      <c r="G3833" s="196"/>
      <c r="H3833" s="192"/>
    </row>
    <row r="3834" spans="6:8" x14ac:dyDescent="0.2">
      <c r="F3834" s="195"/>
      <c r="G3834" s="196"/>
      <c r="H3834" s="192"/>
    </row>
    <row r="3835" spans="6:8" x14ac:dyDescent="0.2">
      <c r="F3835" s="195"/>
      <c r="G3835" s="196"/>
      <c r="H3835" s="192"/>
    </row>
    <row r="3836" spans="6:8" x14ac:dyDescent="0.2">
      <c r="F3836" s="195"/>
      <c r="G3836" s="196"/>
      <c r="H3836" s="192"/>
    </row>
    <row r="3837" spans="6:8" x14ac:dyDescent="0.2">
      <c r="F3837" s="195"/>
      <c r="G3837" s="196"/>
      <c r="H3837" s="192"/>
    </row>
    <row r="3838" spans="6:8" x14ac:dyDescent="0.2">
      <c r="F3838" s="195"/>
      <c r="G3838" s="196"/>
      <c r="H3838" s="192"/>
    </row>
    <row r="3839" spans="6:8" x14ac:dyDescent="0.2">
      <c r="F3839" s="195"/>
      <c r="G3839" s="196"/>
      <c r="H3839" s="192"/>
    </row>
    <row r="3840" spans="6:8" x14ac:dyDescent="0.2">
      <c r="F3840" s="195"/>
      <c r="G3840" s="196"/>
      <c r="H3840" s="192"/>
    </row>
    <row r="3841" spans="6:8" x14ac:dyDescent="0.2">
      <c r="F3841" s="195"/>
      <c r="G3841" s="196"/>
      <c r="H3841" s="192"/>
    </row>
    <row r="3842" spans="6:8" x14ac:dyDescent="0.2">
      <c r="F3842" s="195"/>
      <c r="G3842" s="196"/>
      <c r="H3842" s="192"/>
    </row>
    <row r="3843" spans="6:8" x14ac:dyDescent="0.2">
      <c r="F3843" s="195"/>
      <c r="G3843" s="196"/>
      <c r="H3843" s="192"/>
    </row>
    <row r="3844" spans="6:8" x14ac:dyDescent="0.2">
      <c r="F3844" s="195"/>
      <c r="G3844" s="196"/>
      <c r="H3844" s="192"/>
    </row>
    <row r="3845" spans="6:8" x14ac:dyDescent="0.2">
      <c r="F3845" s="195"/>
      <c r="G3845" s="196"/>
      <c r="H3845" s="192"/>
    </row>
    <row r="3846" spans="6:8" x14ac:dyDescent="0.2">
      <c r="F3846" s="195"/>
      <c r="G3846" s="196"/>
      <c r="H3846" s="192"/>
    </row>
    <row r="3847" spans="6:8" x14ac:dyDescent="0.2">
      <c r="F3847" s="195"/>
      <c r="G3847" s="196"/>
      <c r="H3847" s="192"/>
    </row>
    <row r="3848" spans="6:8" x14ac:dyDescent="0.2">
      <c r="F3848" s="195"/>
      <c r="G3848" s="196"/>
      <c r="H3848" s="192"/>
    </row>
    <row r="3849" spans="6:8" x14ac:dyDescent="0.2">
      <c r="F3849" s="195"/>
      <c r="G3849" s="196"/>
      <c r="H3849" s="192"/>
    </row>
    <row r="3850" spans="6:8" x14ac:dyDescent="0.2">
      <c r="F3850" s="195"/>
      <c r="G3850" s="196"/>
      <c r="H3850" s="192"/>
    </row>
    <row r="3851" spans="6:8" x14ac:dyDescent="0.2">
      <c r="F3851" s="195"/>
      <c r="G3851" s="196"/>
      <c r="H3851" s="192"/>
    </row>
    <row r="3852" spans="6:8" x14ac:dyDescent="0.2">
      <c r="F3852" s="195"/>
      <c r="G3852" s="196"/>
      <c r="H3852" s="192"/>
    </row>
    <row r="3853" spans="6:8" x14ac:dyDescent="0.2">
      <c r="F3853" s="195"/>
      <c r="G3853" s="196"/>
      <c r="H3853" s="192"/>
    </row>
    <row r="3854" spans="6:8" x14ac:dyDescent="0.2">
      <c r="F3854" s="195"/>
      <c r="G3854" s="196"/>
      <c r="H3854" s="192"/>
    </row>
    <row r="3855" spans="6:8" x14ac:dyDescent="0.2">
      <c r="F3855" s="195"/>
      <c r="G3855" s="196"/>
      <c r="H3855" s="192"/>
    </row>
    <row r="3856" spans="6:8" x14ac:dyDescent="0.2">
      <c r="F3856" s="195"/>
      <c r="G3856" s="196"/>
      <c r="H3856" s="192"/>
    </row>
    <row r="3857" spans="6:8" x14ac:dyDescent="0.2">
      <c r="F3857" s="195"/>
      <c r="G3857" s="196"/>
      <c r="H3857" s="192"/>
    </row>
    <row r="3858" spans="6:8" x14ac:dyDescent="0.2">
      <c r="F3858" s="195"/>
      <c r="G3858" s="196"/>
      <c r="H3858" s="192"/>
    </row>
    <row r="3859" spans="6:8" x14ac:dyDescent="0.2">
      <c r="F3859" s="195"/>
      <c r="G3859" s="196"/>
      <c r="H3859" s="192"/>
    </row>
    <row r="3860" spans="6:8" x14ac:dyDescent="0.2">
      <c r="F3860" s="195"/>
      <c r="G3860" s="196"/>
      <c r="H3860" s="192"/>
    </row>
    <row r="3861" spans="6:8" x14ac:dyDescent="0.2">
      <c r="F3861" s="195"/>
      <c r="G3861" s="196"/>
      <c r="H3861" s="192"/>
    </row>
    <row r="3862" spans="6:8" x14ac:dyDescent="0.2">
      <c r="F3862" s="195"/>
      <c r="G3862" s="196"/>
      <c r="H3862" s="192"/>
    </row>
    <row r="3863" spans="6:8" x14ac:dyDescent="0.2">
      <c r="F3863" s="195"/>
      <c r="G3863" s="196"/>
      <c r="H3863" s="192"/>
    </row>
    <row r="3864" spans="6:8" x14ac:dyDescent="0.2">
      <c r="F3864" s="195"/>
      <c r="G3864" s="196"/>
      <c r="H3864" s="192"/>
    </row>
    <row r="3865" spans="6:8" x14ac:dyDescent="0.2">
      <c r="F3865" s="195"/>
      <c r="G3865" s="196"/>
      <c r="H3865" s="192"/>
    </row>
    <row r="3866" spans="6:8" x14ac:dyDescent="0.2">
      <c r="F3866" s="195"/>
      <c r="G3866" s="196"/>
      <c r="H3866" s="192"/>
    </row>
    <row r="3867" spans="6:8" x14ac:dyDescent="0.2">
      <c r="F3867" s="195"/>
      <c r="G3867" s="196"/>
      <c r="H3867" s="192"/>
    </row>
    <row r="3868" spans="6:8" x14ac:dyDescent="0.2">
      <c r="F3868" s="195"/>
      <c r="G3868" s="196"/>
      <c r="H3868" s="192"/>
    </row>
    <row r="3869" spans="6:8" x14ac:dyDescent="0.2">
      <c r="F3869" s="195"/>
      <c r="G3869" s="196"/>
      <c r="H3869" s="192"/>
    </row>
    <row r="3870" spans="6:8" x14ac:dyDescent="0.2">
      <c r="F3870" s="195"/>
      <c r="G3870" s="196"/>
      <c r="H3870" s="192"/>
    </row>
    <row r="3871" spans="6:8" x14ac:dyDescent="0.2">
      <c r="F3871" s="195"/>
      <c r="G3871" s="196"/>
      <c r="H3871" s="192"/>
    </row>
    <row r="3872" spans="6:8" x14ac:dyDescent="0.2">
      <c r="F3872" s="195"/>
      <c r="G3872" s="196"/>
      <c r="H3872" s="192"/>
    </row>
    <row r="3873" spans="6:8" x14ac:dyDescent="0.2">
      <c r="F3873" s="195"/>
      <c r="G3873" s="196"/>
      <c r="H3873" s="192"/>
    </row>
    <row r="3874" spans="6:8" x14ac:dyDescent="0.2">
      <c r="F3874" s="195"/>
      <c r="G3874" s="196"/>
      <c r="H3874" s="192"/>
    </row>
    <row r="3875" spans="6:8" x14ac:dyDescent="0.2">
      <c r="F3875" s="195"/>
      <c r="G3875" s="196"/>
      <c r="H3875" s="192"/>
    </row>
    <row r="3876" spans="6:8" x14ac:dyDescent="0.2">
      <c r="F3876" s="195"/>
      <c r="G3876" s="196"/>
      <c r="H3876" s="192"/>
    </row>
    <row r="3877" spans="6:8" x14ac:dyDescent="0.2">
      <c r="F3877" s="195"/>
      <c r="G3877" s="196"/>
      <c r="H3877" s="192"/>
    </row>
    <row r="3878" spans="6:8" x14ac:dyDescent="0.2">
      <c r="F3878" s="195"/>
      <c r="G3878" s="196"/>
      <c r="H3878" s="192"/>
    </row>
    <row r="3879" spans="6:8" x14ac:dyDescent="0.2">
      <c r="F3879" s="195"/>
      <c r="G3879" s="196"/>
      <c r="H3879" s="192"/>
    </row>
    <row r="3880" spans="6:8" x14ac:dyDescent="0.2">
      <c r="F3880" s="195"/>
      <c r="G3880" s="196"/>
      <c r="H3880" s="192"/>
    </row>
    <row r="3881" spans="6:8" x14ac:dyDescent="0.2">
      <c r="F3881" s="195"/>
      <c r="G3881" s="196"/>
      <c r="H3881" s="192"/>
    </row>
    <row r="3882" spans="6:8" x14ac:dyDescent="0.2">
      <c r="F3882" s="195"/>
      <c r="G3882" s="196"/>
      <c r="H3882" s="192"/>
    </row>
    <row r="3883" spans="6:8" x14ac:dyDescent="0.2">
      <c r="F3883" s="195"/>
      <c r="G3883" s="196"/>
      <c r="H3883" s="192"/>
    </row>
    <row r="3884" spans="6:8" x14ac:dyDescent="0.2">
      <c r="F3884" s="195"/>
      <c r="G3884" s="196"/>
      <c r="H3884" s="192"/>
    </row>
    <row r="3885" spans="6:8" x14ac:dyDescent="0.2">
      <c r="F3885" s="195"/>
      <c r="G3885" s="196"/>
      <c r="H3885" s="192"/>
    </row>
    <row r="3886" spans="6:8" x14ac:dyDescent="0.2">
      <c r="F3886" s="195"/>
      <c r="G3886" s="196"/>
      <c r="H3886" s="192"/>
    </row>
    <row r="3887" spans="6:8" x14ac:dyDescent="0.2">
      <c r="F3887" s="195"/>
      <c r="G3887" s="196"/>
      <c r="H3887" s="192"/>
    </row>
    <row r="3888" spans="6:8" x14ac:dyDescent="0.2">
      <c r="F3888" s="195"/>
      <c r="G3888" s="196"/>
      <c r="H3888" s="192"/>
    </row>
    <row r="3889" spans="6:8" x14ac:dyDescent="0.2">
      <c r="F3889" s="195"/>
      <c r="G3889" s="196"/>
      <c r="H3889" s="192"/>
    </row>
    <row r="3890" spans="6:8" x14ac:dyDescent="0.2">
      <c r="F3890" s="195"/>
      <c r="G3890" s="196"/>
      <c r="H3890" s="192"/>
    </row>
    <row r="3891" spans="6:8" x14ac:dyDescent="0.2">
      <c r="F3891" s="195"/>
      <c r="G3891" s="196"/>
      <c r="H3891" s="192"/>
    </row>
    <row r="3892" spans="6:8" x14ac:dyDescent="0.2">
      <c r="F3892" s="195"/>
      <c r="G3892" s="196"/>
      <c r="H3892" s="192"/>
    </row>
    <row r="3893" spans="6:8" x14ac:dyDescent="0.2">
      <c r="F3893" s="195"/>
      <c r="G3893" s="196"/>
      <c r="H3893" s="192"/>
    </row>
    <row r="3894" spans="6:8" x14ac:dyDescent="0.2">
      <c r="F3894" s="195"/>
      <c r="G3894" s="196"/>
      <c r="H3894" s="192"/>
    </row>
    <row r="3895" spans="6:8" x14ac:dyDescent="0.2">
      <c r="F3895" s="195"/>
      <c r="G3895" s="196"/>
      <c r="H3895" s="192"/>
    </row>
    <row r="3896" spans="6:8" x14ac:dyDescent="0.2">
      <c r="F3896" s="195"/>
      <c r="G3896" s="196"/>
      <c r="H3896" s="192"/>
    </row>
    <row r="3897" spans="6:8" x14ac:dyDescent="0.2">
      <c r="F3897" s="195"/>
      <c r="G3897" s="196"/>
      <c r="H3897" s="192"/>
    </row>
    <row r="3898" spans="6:8" x14ac:dyDescent="0.2">
      <c r="F3898" s="195"/>
      <c r="G3898" s="196"/>
      <c r="H3898" s="192"/>
    </row>
    <row r="3899" spans="6:8" x14ac:dyDescent="0.2">
      <c r="F3899" s="195"/>
      <c r="G3899" s="196"/>
      <c r="H3899" s="192"/>
    </row>
    <row r="3900" spans="6:8" x14ac:dyDescent="0.2">
      <c r="F3900" s="195"/>
      <c r="G3900" s="196"/>
      <c r="H3900" s="192"/>
    </row>
    <row r="3901" spans="6:8" x14ac:dyDescent="0.2">
      <c r="F3901" s="195"/>
      <c r="G3901" s="196"/>
      <c r="H3901" s="192"/>
    </row>
    <row r="3902" spans="6:8" x14ac:dyDescent="0.2">
      <c r="F3902" s="195"/>
      <c r="G3902" s="196"/>
      <c r="H3902" s="192"/>
    </row>
    <row r="3903" spans="6:8" x14ac:dyDescent="0.2">
      <c r="F3903" s="195"/>
      <c r="G3903" s="196"/>
      <c r="H3903" s="192"/>
    </row>
    <row r="3904" spans="6:8" x14ac:dyDescent="0.2">
      <c r="F3904" s="195"/>
      <c r="G3904" s="196"/>
      <c r="H3904" s="192"/>
    </row>
    <row r="3905" spans="6:8" x14ac:dyDescent="0.2">
      <c r="F3905" s="195"/>
      <c r="G3905" s="196"/>
      <c r="H3905" s="192"/>
    </row>
    <row r="3906" spans="6:8" x14ac:dyDescent="0.2">
      <c r="F3906" s="195"/>
      <c r="G3906" s="196"/>
      <c r="H3906" s="192"/>
    </row>
    <row r="3907" spans="6:8" x14ac:dyDescent="0.2">
      <c r="F3907" s="195"/>
      <c r="G3907" s="196"/>
      <c r="H3907" s="192"/>
    </row>
    <row r="3908" spans="6:8" x14ac:dyDescent="0.2">
      <c r="F3908" s="195"/>
      <c r="G3908" s="196"/>
      <c r="H3908" s="192"/>
    </row>
    <row r="3909" spans="6:8" x14ac:dyDescent="0.2">
      <c r="F3909" s="195"/>
      <c r="G3909" s="196"/>
      <c r="H3909" s="192"/>
    </row>
    <row r="3910" spans="6:8" x14ac:dyDescent="0.2">
      <c r="F3910" s="195"/>
      <c r="G3910" s="196"/>
      <c r="H3910" s="192"/>
    </row>
    <row r="3911" spans="6:8" x14ac:dyDescent="0.2">
      <c r="F3911" s="195"/>
      <c r="G3911" s="196"/>
      <c r="H3911" s="192"/>
    </row>
    <row r="3912" spans="6:8" x14ac:dyDescent="0.2">
      <c r="F3912" s="195"/>
      <c r="G3912" s="196"/>
      <c r="H3912" s="192"/>
    </row>
    <row r="3913" spans="6:8" x14ac:dyDescent="0.2">
      <c r="F3913" s="195"/>
      <c r="G3913" s="196"/>
      <c r="H3913" s="192"/>
    </row>
    <row r="3914" spans="6:8" x14ac:dyDescent="0.2">
      <c r="F3914" s="195"/>
      <c r="G3914" s="196"/>
      <c r="H3914" s="192"/>
    </row>
    <row r="3915" spans="6:8" x14ac:dyDescent="0.2">
      <c r="F3915" s="195"/>
      <c r="G3915" s="196"/>
      <c r="H3915" s="192"/>
    </row>
    <row r="3916" spans="6:8" x14ac:dyDescent="0.2">
      <c r="F3916" s="195"/>
      <c r="G3916" s="196"/>
      <c r="H3916" s="192"/>
    </row>
    <row r="3917" spans="6:8" x14ac:dyDescent="0.2">
      <c r="F3917" s="195"/>
      <c r="G3917" s="196"/>
      <c r="H3917" s="192"/>
    </row>
    <row r="3918" spans="6:8" x14ac:dyDescent="0.2">
      <c r="F3918" s="195"/>
      <c r="G3918" s="196"/>
      <c r="H3918" s="192"/>
    </row>
    <row r="3919" spans="6:8" x14ac:dyDescent="0.2">
      <c r="F3919" s="195"/>
      <c r="G3919" s="196"/>
      <c r="H3919" s="192"/>
    </row>
    <row r="3920" spans="6:8" x14ac:dyDescent="0.2">
      <c r="F3920" s="195"/>
      <c r="G3920" s="196"/>
      <c r="H3920" s="192"/>
    </row>
    <row r="3921" spans="6:8" x14ac:dyDescent="0.2">
      <c r="F3921" s="195"/>
      <c r="G3921" s="196"/>
      <c r="H3921" s="192"/>
    </row>
    <row r="3922" spans="6:8" x14ac:dyDescent="0.2">
      <c r="F3922" s="195"/>
      <c r="G3922" s="196"/>
      <c r="H3922" s="192"/>
    </row>
    <row r="3923" spans="6:8" x14ac:dyDescent="0.2">
      <c r="F3923" s="195"/>
      <c r="G3923" s="196"/>
      <c r="H3923" s="192"/>
    </row>
    <row r="3924" spans="6:8" x14ac:dyDescent="0.2">
      <c r="F3924" s="195"/>
      <c r="G3924" s="196"/>
      <c r="H3924" s="192"/>
    </row>
    <row r="3925" spans="6:8" x14ac:dyDescent="0.2">
      <c r="F3925" s="195"/>
      <c r="G3925" s="196"/>
      <c r="H3925" s="192"/>
    </row>
    <row r="3926" spans="6:8" x14ac:dyDescent="0.2">
      <c r="F3926" s="195"/>
      <c r="G3926" s="196"/>
      <c r="H3926" s="192"/>
    </row>
    <row r="3927" spans="6:8" x14ac:dyDescent="0.2">
      <c r="F3927" s="195"/>
      <c r="G3927" s="196"/>
      <c r="H3927" s="192"/>
    </row>
    <row r="3928" spans="6:8" x14ac:dyDescent="0.2">
      <c r="F3928" s="195"/>
      <c r="G3928" s="196"/>
      <c r="H3928" s="192"/>
    </row>
    <row r="3929" spans="6:8" x14ac:dyDescent="0.2">
      <c r="F3929" s="195"/>
      <c r="G3929" s="196"/>
      <c r="H3929" s="192"/>
    </row>
    <row r="3930" spans="6:8" x14ac:dyDescent="0.2">
      <c r="F3930" s="195"/>
      <c r="G3930" s="196"/>
      <c r="H3930" s="192"/>
    </row>
    <row r="3931" spans="6:8" x14ac:dyDescent="0.2">
      <c r="F3931" s="195"/>
      <c r="G3931" s="196"/>
      <c r="H3931" s="192"/>
    </row>
    <row r="3932" spans="6:8" x14ac:dyDescent="0.2">
      <c r="F3932" s="195"/>
      <c r="G3932" s="196"/>
      <c r="H3932" s="192"/>
    </row>
    <row r="3933" spans="6:8" x14ac:dyDescent="0.2">
      <c r="F3933" s="195"/>
      <c r="G3933" s="196"/>
      <c r="H3933" s="192"/>
    </row>
    <row r="3934" spans="6:8" x14ac:dyDescent="0.2">
      <c r="F3934" s="195"/>
      <c r="G3934" s="196"/>
      <c r="H3934" s="192"/>
    </row>
    <row r="3935" spans="6:8" x14ac:dyDescent="0.2">
      <c r="F3935" s="195"/>
      <c r="G3935" s="196"/>
      <c r="H3935" s="192"/>
    </row>
    <row r="3936" spans="6:8" x14ac:dyDescent="0.2">
      <c r="F3936" s="195"/>
      <c r="G3936" s="196"/>
      <c r="H3936" s="192"/>
    </row>
    <row r="3937" spans="6:8" x14ac:dyDescent="0.2">
      <c r="F3937" s="195"/>
      <c r="G3937" s="196"/>
      <c r="H3937" s="192"/>
    </row>
    <row r="3938" spans="6:8" x14ac:dyDescent="0.2">
      <c r="F3938" s="195"/>
      <c r="G3938" s="196"/>
      <c r="H3938" s="192"/>
    </row>
    <row r="3939" spans="6:8" x14ac:dyDescent="0.2">
      <c r="F3939" s="195"/>
      <c r="G3939" s="196"/>
      <c r="H3939" s="192"/>
    </row>
    <row r="3940" spans="6:8" x14ac:dyDescent="0.2">
      <c r="F3940" s="195"/>
      <c r="G3940" s="196"/>
      <c r="H3940" s="192"/>
    </row>
    <row r="3941" spans="6:8" x14ac:dyDescent="0.2">
      <c r="F3941" s="195"/>
      <c r="G3941" s="196"/>
      <c r="H3941" s="192"/>
    </row>
    <row r="3942" spans="6:8" x14ac:dyDescent="0.2">
      <c r="F3942" s="195"/>
      <c r="G3942" s="196"/>
      <c r="H3942" s="192"/>
    </row>
    <row r="3943" spans="6:8" x14ac:dyDescent="0.2">
      <c r="F3943" s="195"/>
      <c r="G3943" s="196"/>
      <c r="H3943" s="192"/>
    </row>
    <row r="3944" spans="6:8" x14ac:dyDescent="0.2">
      <c r="F3944" s="195"/>
      <c r="G3944" s="196"/>
      <c r="H3944" s="192"/>
    </row>
    <row r="3945" spans="6:8" x14ac:dyDescent="0.2">
      <c r="F3945" s="195"/>
      <c r="G3945" s="196"/>
      <c r="H3945" s="192"/>
    </row>
    <row r="3946" spans="6:8" x14ac:dyDescent="0.2">
      <c r="F3946" s="195"/>
      <c r="G3946" s="196"/>
      <c r="H3946" s="192"/>
    </row>
    <row r="3947" spans="6:8" x14ac:dyDescent="0.2">
      <c r="F3947" s="195"/>
      <c r="G3947" s="196"/>
      <c r="H3947" s="192"/>
    </row>
    <row r="3948" spans="6:8" x14ac:dyDescent="0.2">
      <c r="F3948" s="195"/>
      <c r="G3948" s="196"/>
      <c r="H3948" s="192"/>
    </row>
    <row r="3949" spans="6:8" x14ac:dyDescent="0.2">
      <c r="F3949" s="195"/>
      <c r="G3949" s="196"/>
      <c r="H3949" s="192"/>
    </row>
    <row r="3950" spans="6:8" x14ac:dyDescent="0.2">
      <c r="F3950" s="195"/>
      <c r="G3950" s="196"/>
      <c r="H3950" s="192"/>
    </row>
    <row r="3951" spans="6:8" x14ac:dyDescent="0.2">
      <c r="F3951" s="195"/>
      <c r="G3951" s="196"/>
      <c r="H3951" s="192"/>
    </row>
    <row r="3952" spans="6:8" x14ac:dyDescent="0.2">
      <c r="F3952" s="195"/>
      <c r="G3952" s="196"/>
      <c r="H3952" s="192"/>
    </row>
    <row r="3953" spans="6:8" x14ac:dyDescent="0.2">
      <c r="F3953" s="195"/>
      <c r="G3953" s="196"/>
      <c r="H3953" s="192"/>
    </row>
    <row r="3954" spans="6:8" x14ac:dyDescent="0.2">
      <c r="F3954" s="195"/>
      <c r="G3954" s="196"/>
      <c r="H3954" s="192"/>
    </row>
    <row r="3955" spans="6:8" x14ac:dyDescent="0.2">
      <c r="F3955" s="195"/>
      <c r="G3955" s="196"/>
      <c r="H3955" s="192"/>
    </row>
    <row r="3956" spans="6:8" x14ac:dyDescent="0.2">
      <c r="F3956" s="195"/>
      <c r="G3956" s="196"/>
      <c r="H3956" s="192"/>
    </row>
    <row r="3957" spans="6:8" x14ac:dyDescent="0.2">
      <c r="F3957" s="195"/>
      <c r="G3957" s="196"/>
      <c r="H3957" s="192"/>
    </row>
    <row r="3958" spans="6:8" x14ac:dyDescent="0.2">
      <c r="F3958" s="195"/>
      <c r="G3958" s="196"/>
      <c r="H3958" s="192"/>
    </row>
    <row r="3959" spans="6:8" x14ac:dyDescent="0.2">
      <c r="F3959" s="195"/>
      <c r="G3959" s="196"/>
      <c r="H3959" s="192"/>
    </row>
    <row r="3960" spans="6:8" x14ac:dyDescent="0.2">
      <c r="F3960" s="195"/>
      <c r="G3960" s="196"/>
      <c r="H3960" s="192"/>
    </row>
    <row r="3961" spans="6:8" x14ac:dyDescent="0.2">
      <c r="F3961" s="195"/>
      <c r="G3961" s="196"/>
      <c r="H3961" s="192"/>
    </row>
    <row r="3962" spans="6:8" x14ac:dyDescent="0.2">
      <c r="F3962" s="195"/>
      <c r="G3962" s="196"/>
      <c r="H3962" s="192"/>
    </row>
    <row r="3963" spans="6:8" x14ac:dyDescent="0.2">
      <c r="F3963" s="195"/>
      <c r="G3963" s="196"/>
      <c r="H3963" s="192"/>
    </row>
    <row r="3964" spans="6:8" x14ac:dyDescent="0.2">
      <c r="F3964" s="195"/>
      <c r="G3964" s="196"/>
      <c r="H3964" s="192"/>
    </row>
    <row r="3965" spans="6:8" x14ac:dyDescent="0.2">
      <c r="F3965" s="195"/>
      <c r="G3965" s="196"/>
      <c r="H3965" s="192"/>
    </row>
    <row r="3966" spans="6:8" x14ac:dyDescent="0.2">
      <c r="F3966" s="195"/>
      <c r="G3966" s="196"/>
      <c r="H3966" s="192"/>
    </row>
    <row r="3967" spans="6:8" x14ac:dyDescent="0.2">
      <c r="F3967" s="195"/>
      <c r="G3967" s="196"/>
      <c r="H3967" s="192"/>
    </row>
    <row r="3968" spans="6:8" x14ac:dyDescent="0.2">
      <c r="F3968" s="195"/>
      <c r="G3968" s="196"/>
      <c r="H3968" s="192"/>
    </row>
    <row r="3969" spans="6:8" x14ac:dyDescent="0.2">
      <c r="F3969" s="195"/>
      <c r="G3969" s="196"/>
      <c r="H3969" s="192"/>
    </row>
    <row r="3970" spans="6:8" x14ac:dyDescent="0.2">
      <c r="F3970" s="195"/>
      <c r="G3970" s="196"/>
      <c r="H3970" s="192"/>
    </row>
    <row r="3971" spans="6:8" x14ac:dyDescent="0.2">
      <c r="F3971" s="195"/>
      <c r="G3971" s="196"/>
      <c r="H3971" s="192"/>
    </row>
    <row r="3972" spans="6:8" x14ac:dyDescent="0.2">
      <c r="F3972" s="195"/>
      <c r="G3972" s="196"/>
      <c r="H3972" s="192"/>
    </row>
    <row r="3973" spans="6:8" x14ac:dyDescent="0.2">
      <c r="F3973" s="195"/>
      <c r="G3973" s="196"/>
      <c r="H3973" s="192"/>
    </row>
    <row r="3974" spans="6:8" x14ac:dyDescent="0.2">
      <c r="F3974" s="195"/>
      <c r="G3974" s="196"/>
      <c r="H3974" s="192"/>
    </row>
    <row r="3975" spans="6:8" x14ac:dyDescent="0.2">
      <c r="F3975" s="195"/>
      <c r="G3975" s="196"/>
      <c r="H3975" s="192"/>
    </row>
    <row r="3976" spans="6:8" x14ac:dyDescent="0.2">
      <c r="F3976" s="195"/>
      <c r="G3976" s="196"/>
      <c r="H3976" s="192"/>
    </row>
    <row r="3977" spans="6:8" x14ac:dyDescent="0.2">
      <c r="F3977" s="195"/>
      <c r="G3977" s="196"/>
      <c r="H3977" s="192"/>
    </row>
    <row r="3978" spans="6:8" x14ac:dyDescent="0.2">
      <c r="F3978" s="195"/>
      <c r="G3978" s="196"/>
      <c r="H3978" s="192"/>
    </row>
    <row r="3979" spans="6:8" x14ac:dyDescent="0.2">
      <c r="F3979" s="195"/>
      <c r="G3979" s="196"/>
      <c r="H3979" s="192"/>
    </row>
    <row r="3980" spans="6:8" x14ac:dyDescent="0.2">
      <c r="F3980" s="195"/>
      <c r="G3980" s="196"/>
      <c r="H3980" s="192"/>
    </row>
    <row r="3981" spans="6:8" x14ac:dyDescent="0.2">
      <c r="F3981" s="195"/>
      <c r="G3981" s="196"/>
      <c r="H3981" s="192"/>
    </row>
    <row r="3982" spans="6:8" x14ac:dyDescent="0.2">
      <c r="F3982" s="195"/>
      <c r="G3982" s="196"/>
      <c r="H3982" s="192"/>
    </row>
    <row r="3983" spans="6:8" x14ac:dyDescent="0.2">
      <c r="F3983" s="195"/>
      <c r="G3983" s="196"/>
      <c r="H3983" s="192"/>
    </row>
    <row r="3984" spans="6:8" x14ac:dyDescent="0.2">
      <c r="F3984" s="195"/>
      <c r="G3984" s="196"/>
      <c r="H3984" s="192"/>
    </row>
    <row r="3985" spans="6:8" x14ac:dyDescent="0.2">
      <c r="F3985" s="195"/>
      <c r="G3985" s="196"/>
      <c r="H3985" s="192"/>
    </row>
    <row r="3986" spans="6:8" x14ac:dyDescent="0.2">
      <c r="F3986" s="195"/>
      <c r="G3986" s="196"/>
      <c r="H3986" s="192"/>
    </row>
    <row r="3987" spans="6:8" x14ac:dyDescent="0.2">
      <c r="F3987" s="195"/>
      <c r="G3987" s="196"/>
      <c r="H3987" s="192"/>
    </row>
    <row r="3988" spans="6:8" x14ac:dyDescent="0.2">
      <c r="F3988" s="195"/>
      <c r="G3988" s="196"/>
      <c r="H3988" s="192"/>
    </row>
    <row r="3989" spans="6:8" x14ac:dyDescent="0.2">
      <c r="F3989" s="195"/>
      <c r="G3989" s="196"/>
      <c r="H3989" s="192"/>
    </row>
    <row r="3990" spans="6:8" x14ac:dyDescent="0.2">
      <c r="F3990" s="195"/>
      <c r="G3990" s="196"/>
      <c r="H3990" s="192"/>
    </row>
    <row r="3991" spans="6:8" x14ac:dyDescent="0.2">
      <c r="F3991" s="195"/>
      <c r="G3991" s="196"/>
      <c r="H3991" s="192"/>
    </row>
    <row r="3992" spans="6:8" x14ac:dyDescent="0.2">
      <c r="F3992" s="195"/>
      <c r="G3992" s="196"/>
      <c r="H3992" s="192"/>
    </row>
    <row r="3993" spans="6:8" x14ac:dyDescent="0.2">
      <c r="F3993" s="195"/>
      <c r="G3993" s="196"/>
      <c r="H3993" s="192"/>
    </row>
    <row r="3994" spans="6:8" x14ac:dyDescent="0.2">
      <c r="F3994" s="195"/>
      <c r="G3994" s="196"/>
      <c r="H3994" s="192"/>
    </row>
    <row r="3995" spans="6:8" x14ac:dyDescent="0.2">
      <c r="F3995" s="195"/>
      <c r="G3995" s="196"/>
      <c r="H3995" s="192"/>
    </row>
    <row r="3996" spans="6:8" x14ac:dyDescent="0.2">
      <c r="F3996" s="195"/>
      <c r="G3996" s="196"/>
      <c r="H3996" s="192"/>
    </row>
    <row r="3997" spans="6:8" x14ac:dyDescent="0.2">
      <c r="F3997" s="195"/>
      <c r="G3997" s="196"/>
      <c r="H3997" s="192"/>
    </row>
    <row r="3998" spans="6:8" x14ac:dyDescent="0.2">
      <c r="F3998" s="195"/>
      <c r="G3998" s="196"/>
      <c r="H3998" s="192"/>
    </row>
    <row r="3999" spans="6:8" x14ac:dyDescent="0.2">
      <c r="F3999" s="195"/>
      <c r="G3999" s="196"/>
      <c r="H3999" s="192"/>
    </row>
    <row r="4000" spans="6:8" x14ac:dyDescent="0.2">
      <c r="F4000" s="195"/>
      <c r="G4000" s="196"/>
      <c r="H4000" s="192"/>
    </row>
    <row r="4001" spans="6:8" x14ac:dyDescent="0.2">
      <c r="F4001" s="195"/>
      <c r="G4001" s="196"/>
      <c r="H4001" s="192"/>
    </row>
    <row r="4002" spans="6:8" x14ac:dyDescent="0.2">
      <c r="F4002" s="195"/>
      <c r="G4002" s="196"/>
      <c r="H4002" s="192"/>
    </row>
    <row r="4003" spans="6:8" x14ac:dyDescent="0.2">
      <c r="F4003" s="195"/>
      <c r="G4003" s="196"/>
      <c r="H4003" s="192"/>
    </row>
    <row r="4004" spans="6:8" x14ac:dyDescent="0.2">
      <c r="F4004" s="195"/>
      <c r="G4004" s="196"/>
      <c r="H4004" s="192"/>
    </row>
    <row r="4005" spans="6:8" x14ac:dyDescent="0.2">
      <c r="F4005" s="195"/>
      <c r="G4005" s="196"/>
      <c r="H4005" s="192"/>
    </row>
    <row r="4006" spans="6:8" x14ac:dyDescent="0.2">
      <c r="F4006" s="195"/>
      <c r="G4006" s="196"/>
      <c r="H4006" s="192"/>
    </row>
    <row r="4007" spans="6:8" x14ac:dyDescent="0.2">
      <c r="F4007" s="195"/>
      <c r="G4007" s="196"/>
      <c r="H4007" s="192"/>
    </row>
    <row r="4008" spans="6:8" x14ac:dyDescent="0.2">
      <c r="F4008" s="195"/>
      <c r="G4008" s="196"/>
      <c r="H4008" s="192"/>
    </row>
    <row r="4009" spans="6:8" x14ac:dyDescent="0.2">
      <c r="F4009" s="195"/>
      <c r="G4009" s="196"/>
      <c r="H4009" s="192"/>
    </row>
    <row r="4010" spans="6:8" x14ac:dyDescent="0.2">
      <c r="F4010" s="195"/>
      <c r="G4010" s="196"/>
      <c r="H4010" s="192"/>
    </row>
    <row r="4011" spans="6:8" x14ac:dyDescent="0.2">
      <c r="F4011" s="195"/>
      <c r="G4011" s="196"/>
      <c r="H4011" s="192"/>
    </row>
    <row r="4012" spans="6:8" x14ac:dyDescent="0.2">
      <c r="F4012" s="195"/>
      <c r="G4012" s="196"/>
      <c r="H4012" s="192"/>
    </row>
    <row r="4013" spans="6:8" x14ac:dyDescent="0.2">
      <c r="F4013" s="195"/>
      <c r="G4013" s="196"/>
      <c r="H4013" s="192"/>
    </row>
    <row r="4014" spans="6:8" x14ac:dyDescent="0.2">
      <c r="F4014" s="195"/>
      <c r="G4014" s="196"/>
      <c r="H4014" s="192"/>
    </row>
    <row r="4015" spans="6:8" x14ac:dyDescent="0.2">
      <c r="F4015" s="195"/>
      <c r="G4015" s="196"/>
      <c r="H4015" s="192"/>
    </row>
    <row r="4016" spans="6:8" x14ac:dyDescent="0.2">
      <c r="F4016" s="195"/>
      <c r="G4016" s="196"/>
      <c r="H4016" s="192"/>
    </row>
    <row r="4017" spans="6:8" x14ac:dyDescent="0.2">
      <c r="F4017" s="195"/>
      <c r="G4017" s="196"/>
      <c r="H4017" s="192"/>
    </row>
    <row r="4018" spans="6:8" x14ac:dyDescent="0.2">
      <c r="F4018" s="195"/>
      <c r="G4018" s="196"/>
      <c r="H4018" s="192"/>
    </row>
    <row r="4019" spans="6:8" x14ac:dyDescent="0.2">
      <c r="F4019" s="195"/>
      <c r="G4019" s="196"/>
      <c r="H4019" s="192"/>
    </row>
    <row r="4020" spans="6:8" x14ac:dyDescent="0.2">
      <c r="F4020" s="195"/>
      <c r="G4020" s="196"/>
      <c r="H4020" s="192"/>
    </row>
    <row r="4021" spans="6:8" x14ac:dyDescent="0.2">
      <c r="F4021" s="195"/>
      <c r="G4021" s="196"/>
      <c r="H4021" s="192"/>
    </row>
    <row r="4022" spans="6:8" x14ac:dyDescent="0.2">
      <c r="F4022" s="195"/>
      <c r="G4022" s="196"/>
      <c r="H4022" s="192"/>
    </row>
    <row r="4023" spans="6:8" x14ac:dyDescent="0.2">
      <c r="F4023" s="195"/>
      <c r="G4023" s="196"/>
      <c r="H4023" s="192"/>
    </row>
    <row r="4024" spans="6:8" x14ac:dyDescent="0.2">
      <c r="F4024" s="195"/>
      <c r="G4024" s="196"/>
      <c r="H4024" s="192"/>
    </row>
    <row r="4025" spans="6:8" x14ac:dyDescent="0.2">
      <c r="F4025" s="195"/>
      <c r="G4025" s="196"/>
      <c r="H4025" s="192"/>
    </row>
    <row r="4026" spans="6:8" x14ac:dyDescent="0.2">
      <c r="F4026" s="195"/>
      <c r="G4026" s="196"/>
      <c r="H4026" s="192"/>
    </row>
    <row r="4027" spans="6:8" x14ac:dyDescent="0.2">
      <c r="F4027" s="195"/>
      <c r="G4027" s="196"/>
      <c r="H4027" s="192"/>
    </row>
    <row r="4028" spans="6:8" x14ac:dyDescent="0.2">
      <c r="F4028" s="195"/>
      <c r="G4028" s="196"/>
      <c r="H4028" s="192"/>
    </row>
    <row r="4029" spans="6:8" x14ac:dyDescent="0.2">
      <c r="F4029" s="195"/>
      <c r="G4029" s="196"/>
      <c r="H4029" s="192"/>
    </row>
    <row r="4030" spans="6:8" x14ac:dyDescent="0.2">
      <c r="F4030" s="195"/>
      <c r="G4030" s="196"/>
      <c r="H4030" s="192"/>
    </row>
    <row r="4031" spans="6:8" x14ac:dyDescent="0.2">
      <c r="F4031" s="195"/>
      <c r="G4031" s="196"/>
      <c r="H4031" s="192"/>
    </row>
    <row r="4032" spans="6:8" x14ac:dyDescent="0.2">
      <c r="F4032" s="195"/>
      <c r="G4032" s="196"/>
      <c r="H4032" s="192"/>
    </row>
    <row r="4033" spans="6:8" x14ac:dyDescent="0.2">
      <c r="F4033" s="195"/>
      <c r="G4033" s="196"/>
      <c r="H4033" s="192"/>
    </row>
    <row r="4034" spans="6:8" x14ac:dyDescent="0.2">
      <c r="F4034" s="195"/>
      <c r="G4034" s="196"/>
      <c r="H4034" s="192"/>
    </row>
    <row r="4035" spans="6:8" x14ac:dyDescent="0.2">
      <c r="F4035" s="195"/>
      <c r="G4035" s="196"/>
      <c r="H4035" s="192"/>
    </row>
    <row r="4036" spans="6:8" x14ac:dyDescent="0.2">
      <c r="F4036" s="195"/>
      <c r="G4036" s="196"/>
      <c r="H4036" s="192"/>
    </row>
    <row r="4037" spans="6:8" x14ac:dyDescent="0.2">
      <c r="F4037" s="195"/>
      <c r="G4037" s="196"/>
      <c r="H4037" s="192"/>
    </row>
    <row r="4038" spans="6:8" x14ac:dyDescent="0.2">
      <c r="F4038" s="195"/>
      <c r="G4038" s="196"/>
      <c r="H4038" s="192"/>
    </row>
    <row r="4039" spans="6:8" x14ac:dyDescent="0.2">
      <c r="F4039" s="195"/>
      <c r="G4039" s="196"/>
      <c r="H4039" s="192"/>
    </row>
    <row r="4040" spans="6:8" x14ac:dyDescent="0.2">
      <c r="F4040" s="195"/>
      <c r="G4040" s="196"/>
      <c r="H4040" s="192"/>
    </row>
    <row r="4041" spans="6:8" x14ac:dyDescent="0.2">
      <c r="F4041" s="195"/>
      <c r="G4041" s="196"/>
      <c r="H4041" s="192"/>
    </row>
    <row r="4042" spans="6:8" x14ac:dyDescent="0.2">
      <c r="F4042" s="195"/>
      <c r="G4042" s="196"/>
      <c r="H4042" s="192"/>
    </row>
    <row r="4043" spans="6:8" x14ac:dyDescent="0.2">
      <c r="F4043" s="195"/>
      <c r="G4043" s="196"/>
      <c r="H4043" s="192"/>
    </row>
    <row r="4044" spans="6:8" x14ac:dyDescent="0.2">
      <c r="F4044" s="195"/>
      <c r="G4044" s="196"/>
      <c r="H4044" s="192"/>
    </row>
    <row r="4045" spans="6:8" x14ac:dyDescent="0.2">
      <c r="F4045" s="195"/>
      <c r="G4045" s="196"/>
      <c r="H4045" s="192"/>
    </row>
    <row r="4046" spans="6:8" x14ac:dyDescent="0.2">
      <c r="F4046" s="195"/>
      <c r="G4046" s="196"/>
      <c r="H4046" s="192"/>
    </row>
    <row r="4047" spans="6:8" x14ac:dyDescent="0.2">
      <c r="F4047" s="195"/>
      <c r="G4047" s="196"/>
      <c r="H4047" s="192"/>
    </row>
    <row r="4048" spans="6:8" x14ac:dyDescent="0.2">
      <c r="F4048" s="195"/>
      <c r="G4048" s="196"/>
      <c r="H4048" s="192"/>
    </row>
    <row r="4049" spans="6:8" x14ac:dyDescent="0.2">
      <c r="F4049" s="195"/>
      <c r="G4049" s="196"/>
      <c r="H4049" s="192"/>
    </row>
    <row r="4050" spans="6:8" x14ac:dyDescent="0.2">
      <c r="F4050" s="195"/>
      <c r="G4050" s="196"/>
      <c r="H4050" s="192"/>
    </row>
    <row r="4051" spans="6:8" x14ac:dyDescent="0.2">
      <c r="F4051" s="195"/>
      <c r="G4051" s="196"/>
      <c r="H4051" s="192"/>
    </row>
    <row r="4052" spans="6:8" x14ac:dyDescent="0.2">
      <c r="F4052" s="195"/>
      <c r="G4052" s="196"/>
      <c r="H4052" s="192"/>
    </row>
    <row r="4053" spans="6:8" x14ac:dyDescent="0.2">
      <c r="F4053" s="195"/>
      <c r="G4053" s="196"/>
      <c r="H4053" s="192"/>
    </row>
    <row r="4054" spans="6:8" x14ac:dyDescent="0.2">
      <c r="F4054" s="195"/>
      <c r="G4054" s="196"/>
      <c r="H4054" s="192"/>
    </row>
    <row r="4055" spans="6:8" x14ac:dyDescent="0.2">
      <c r="F4055" s="195"/>
      <c r="G4055" s="196"/>
      <c r="H4055" s="192"/>
    </row>
    <row r="4056" spans="6:8" x14ac:dyDescent="0.2">
      <c r="F4056" s="195"/>
      <c r="G4056" s="196"/>
      <c r="H4056" s="192"/>
    </row>
    <row r="4057" spans="6:8" x14ac:dyDescent="0.2">
      <c r="F4057" s="195"/>
      <c r="G4057" s="196"/>
      <c r="H4057" s="192"/>
    </row>
    <row r="4058" spans="6:8" x14ac:dyDescent="0.2">
      <c r="F4058" s="195"/>
      <c r="G4058" s="196"/>
      <c r="H4058" s="192"/>
    </row>
    <row r="4059" spans="6:8" x14ac:dyDescent="0.2">
      <c r="F4059" s="195"/>
      <c r="G4059" s="196"/>
      <c r="H4059" s="192"/>
    </row>
    <row r="4060" spans="6:8" x14ac:dyDescent="0.2">
      <c r="F4060" s="195"/>
      <c r="G4060" s="196"/>
      <c r="H4060" s="192"/>
    </row>
    <row r="4061" spans="6:8" x14ac:dyDescent="0.2">
      <c r="F4061" s="195"/>
      <c r="G4061" s="196"/>
      <c r="H4061" s="192"/>
    </row>
    <row r="4062" spans="6:8" x14ac:dyDescent="0.2">
      <c r="F4062" s="195"/>
      <c r="G4062" s="196"/>
      <c r="H4062" s="192"/>
    </row>
    <row r="4063" spans="6:8" x14ac:dyDescent="0.2">
      <c r="F4063" s="195"/>
      <c r="G4063" s="196"/>
      <c r="H4063" s="192"/>
    </row>
    <row r="4064" spans="6:8" x14ac:dyDescent="0.2">
      <c r="F4064" s="195"/>
      <c r="G4064" s="196"/>
      <c r="H4064" s="192"/>
    </row>
    <row r="4065" spans="6:8" x14ac:dyDescent="0.2">
      <c r="F4065" s="195"/>
      <c r="G4065" s="196"/>
      <c r="H4065" s="192"/>
    </row>
    <row r="4066" spans="6:8" x14ac:dyDescent="0.2">
      <c r="F4066" s="195"/>
      <c r="G4066" s="196"/>
      <c r="H4066" s="192"/>
    </row>
    <row r="4067" spans="6:8" x14ac:dyDescent="0.2">
      <c r="F4067" s="195"/>
      <c r="G4067" s="196"/>
      <c r="H4067" s="192"/>
    </row>
    <row r="4068" spans="6:8" x14ac:dyDescent="0.2">
      <c r="F4068" s="195"/>
      <c r="G4068" s="196"/>
      <c r="H4068" s="192"/>
    </row>
    <row r="4069" spans="6:8" x14ac:dyDescent="0.2">
      <c r="F4069" s="195"/>
      <c r="G4069" s="196"/>
      <c r="H4069" s="192"/>
    </row>
    <row r="4070" spans="6:8" x14ac:dyDescent="0.2">
      <c r="F4070" s="195"/>
      <c r="G4070" s="196"/>
      <c r="H4070" s="192"/>
    </row>
    <row r="4071" spans="6:8" x14ac:dyDescent="0.2">
      <c r="F4071" s="195"/>
      <c r="G4071" s="196"/>
      <c r="H4071" s="192"/>
    </row>
    <row r="4072" spans="6:8" x14ac:dyDescent="0.2">
      <c r="F4072" s="195"/>
      <c r="G4072" s="196"/>
      <c r="H4072" s="192"/>
    </row>
    <row r="4073" spans="6:8" x14ac:dyDescent="0.2">
      <c r="F4073" s="195"/>
      <c r="G4073" s="196"/>
      <c r="H4073" s="192"/>
    </row>
    <row r="4074" spans="6:8" x14ac:dyDescent="0.2">
      <c r="F4074" s="195"/>
      <c r="G4074" s="196"/>
      <c r="H4074" s="192"/>
    </row>
    <row r="4075" spans="6:8" x14ac:dyDescent="0.2">
      <c r="F4075" s="195"/>
      <c r="G4075" s="196"/>
      <c r="H4075" s="192"/>
    </row>
    <row r="4076" spans="6:8" x14ac:dyDescent="0.2">
      <c r="F4076" s="195"/>
      <c r="G4076" s="196"/>
      <c r="H4076" s="192"/>
    </row>
    <row r="4077" spans="6:8" x14ac:dyDescent="0.2">
      <c r="F4077" s="195"/>
      <c r="G4077" s="196"/>
      <c r="H4077" s="192"/>
    </row>
    <row r="4078" spans="6:8" x14ac:dyDescent="0.2">
      <c r="F4078" s="195"/>
      <c r="G4078" s="196"/>
      <c r="H4078" s="192"/>
    </row>
    <row r="4079" spans="6:8" x14ac:dyDescent="0.2">
      <c r="F4079" s="195"/>
      <c r="G4079" s="196"/>
      <c r="H4079" s="192"/>
    </row>
    <row r="4080" spans="6:8" x14ac:dyDescent="0.2">
      <c r="F4080" s="195"/>
      <c r="G4080" s="196"/>
      <c r="H4080" s="192"/>
    </row>
    <row r="4081" spans="6:8" x14ac:dyDescent="0.2">
      <c r="F4081" s="195"/>
      <c r="G4081" s="196"/>
      <c r="H4081" s="192"/>
    </row>
    <row r="4082" spans="6:8" x14ac:dyDescent="0.2">
      <c r="F4082" s="195"/>
      <c r="G4082" s="196"/>
      <c r="H4082" s="192"/>
    </row>
    <row r="4083" spans="6:8" x14ac:dyDescent="0.2">
      <c r="F4083" s="195"/>
      <c r="G4083" s="196"/>
      <c r="H4083" s="192"/>
    </row>
    <row r="4084" spans="6:8" x14ac:dyDescent="0.2">
      <c r="F4084" s="195"/>
      <c r="G4084" s="196"/>
      <c r="H4084" s="192"/>
    </row>
    <row r="4085" spans="6:8" x14ac:dyDescent="0.2">
      <c r="F4085" s="195"/>
      <c r="G4085" s="196"/>
      <c r="H4085" s="192"/>
    </row>
    <row r="4086" spans="6:8" x14ac:dyDescent="0.2">
      <c r="F4086" s="195"/>
      <c r="G4086" s="196"/>
      <c r="H4086" s="192"/>
    </row>
    <row r="4087" spans="6:8" x14ac:dyDescent="0.2">
      <c r="F4087" s="195"/>
      <c r="G4087" s="196"/>
      <c r="H4087" s="192"/>
    </row>
    <row r="4088" spans="6:8" x14ac:dyDescent="0.2">
      <c r="F4088" s="195"/>
      <c r="G4088" s="196"/>
      <c r="H4088" s="192"/>
    </row>
    <row r="4089" spans="6:8" x14ac:dyDescent="0.2">
      <c r="F4089" s="195"/>
      <c r="G4089" s="196"/>
      <c r="H4089" s="192"/>
    </row>
    <row r="4090" spans="6:8" x14ac:dyDescent="0.2">
      <c r="F4090" s="195"/>
      <c r="G4090" s="196"/>
      <c r="H4090" s="192"/>
    </row>
    <row r="4091" spans="6:8" x14ac:dyDescent="0.2">
      <c r="F4091" s="195"/>
      <c r="G4091" s="196"/>
      <c r="H4091" s="192"/>
    </row>
    <row r="4092" spans="6:8" x14ac:dyDescent="0.2">
      <c r="F4092" s="195"/>
      <c r="G4092" s="196"/>
      <c r="H4092" s="192"/>
    </row>
    <row r="4093" spans="6:8" x14ac:dyDescent="0.2">
      <c r="F4093" s="195"/>
      <c r="G4093" s="196"/>
      <c r="H4093" s="192"/>
    </row>
    <row r="4094" spans="6:8" x14ac:dyDescent="0.2">
      <c r="F4094" s="195"/>
      <c r="G4094" s="196"/>
      <c r="H4094" s="192"/>
    </row>
    <row r="4095" spans="6:8" x14ac:dyDescent="0.2">
      <c r="F4095" s="195"/>
      <c r="G4095" s="196"/>
      <c r="H4095" s="192"/>
    </row>
    <row r="4096" spans="6:8" x14ac:dyDescent="0.2">
      <c r="F4096" s="195"/>
      <c r="G4096" s="196"/>
      <c r="H4096" s="192"/>
    </row>
    <row r="4097" spans="6:8" x14ac:dyDescent="0.2">
      <c r="F4097" s="195"/>
      <c r="G4097" s="196"/>
      <c r="H4097" s="192"/>
    </row>
    <row r="4098" spans="6:8" x14ac:dyDescent="0.2">
      <c r="F4098" s="195"/>
      <c r="G4098" s="196"/>
      <c r="H4098" s="192"/>
    </row>
    <row r="4099" spans="6:8" x14ac:dyDescent="0.2">
      <c r="F4099" s="195"/>
      <c r="G4099" s="196"/>
      <c r="H4099" s="192"/>
    </row>
    <row r="4100" spans="6:8" x14ac:dyDescent="0.2">
      <c r="F4100" s="195"/>
      <c r="G4100" s="196"/>
      <c r="H4100" s="192"/>
    </row>
    <row r="4101" spans="6:8" x14ac:dyDescent="0.2">
      <c r="F4101" s="195"/>
      <c r="G4101" s="196"/>
      <c r="H4101" s="192"/>
    </row>
    <row r="4102" spans="6:8" x14ac:dyDescent="0.2">
      <c r="F4102" s="195"/>
      <c r="G4102" s="196"/>
      <c r="H4102" s="192"/>
    </row>
    <row r="4103" spans="6:8" x14ac:dyDescent="0.2">
      <c r="F4103" s="195"/>
      <c r="G4103" s="196"/>
      <c r="H4103" s="192"/>
    </row>
    <row r="4104" spans="6:8" x14ac:dyDescent="0.2">
      <c r="F4104" s="195"/>
      <c r="G4104" s="196"/>
      <c r="H4104" s="192"/>
    </row>
    <row r="4105" spans="6:8" x14ac:dyDescent="0.2">
      <c r="F4105" s="195"/>
      <c r="G4105" s="196"/>
      <c r="H4105" s="192"/>
    </row>
    <row r="4106" spans="6:8" x14ac:dyDescent="0.2">
      <c r="F4106" s="195"/>
      <c r="G4106" s="196"/>
      <c r="H4106" s="192"/>
    </row>
    <row r="4107" spans="6:8" x14ac:dyDescent="0.2">
      <c r="F4107" s="195"/>
      <c r="G4107" s="196"/>
      <c r="H4107" s="192"/>
    </row>
    <row r="4108" spans="6:8" x14ac:dyDescent="0.2">
      <c r="F4108" s="195"/>
      <c r="G4108" s="196"/>
      <c r="H4108" s="192"/>
    </row>
    <row r="4109" spans="6:8" x14ac:dyDescent="0.2">
      <c r="F4109" s="195"/>
      <c r="G4109" s="196"/>
      <c r="H4109" s="192"/>
    </row>
    <row r="4110" spans="6:8" x14ac:dyDescent="0.2">
      <c r="F4110" s="195"/>
      <c r="G4110" s="196"/>
      <c r="H4110" s="192"/>
    </row>
    <row r="4111" spans="6:8" x14ac:dyDescent="0.2">
      <c r="F4111" s="195"/>
      <c r="G4111" s="196"/>
      <c r="H4111" s="192"/>
    </row>
    <row r="4112" spans="6:8" x14ac:dyDescent="0.2">
      <c r="F4112" s="195"/>
      <c r="G4112" s="196"/>
      <c r="H4112" s="192"/>
    </row>
    <row r="4113" spans="6:8" x14ac:dyDescent="0.2">
      <c r="F4113" s="195"/>
      <c r="G4113" s="196"/>
      <c r="H4113" s="192"/>
    </row>
    <row r="4114" spans="6:8" x14ac:dyDescent="0.2">
      <c r="F4114" s="195"/>
      <c r="G4114" s="196"/>
      <c r="H4114" s="192"/>
    </row>
    <row r="4115" spans="6:8" x14ac:dyDescent="0.2">
      <c r="F4115" s="195"/>
      <c r="G4115" s="196"/>
      <c r="H4115" s="192"/>
    </row>
    <row r="4116" spans="6:8" x14ac:dyDescent="0.2">
      <c r="F4116" s="195"/>
      <c r="G4116" s="196"/>
      <c r="H4116" s="192"/>
    </row>
    <row r="4117" spans="6:8" x14ac:dyDescent="0.2">
      <c r="F4117" s="195"/>
      <c r="G4117" s="196"/>
      <c r="H4117" s="192"/>
    </row>
    <row r="4118" spans="6:8" x14ac:dyDescent="0.2">
      <c r="F4118" s="195"/>
      <c r="G4118" s="196"/>
      <c r="H4118" s="192"/>
    </row>
    <row r="4119" spans="6:8" x14ac:dyDescent="0.2">
      <c r="F4119" s="195"/>
      <c r="G4119" s="196"/>
      <c r="H4119" s="192"/>
    </row>
    <row r="4120" spans="6:8" x14ac:dyDescent="0.2">
      <c r="F4120" s="195"/>
      <c r="G4120" s="196"/>
      <c r="H4120" s="192"/>
    </row>
    <row r="4121" spans="6:8" x14ac:dyDescent="0.2">
      <c r="F4121" s="195"/>
      <c r="G4121" s="196"/>
      <c r="H4121" s="192"/>
    </row>
    <row r="4122" spans="6:8" x14ac:dyDescent="0.2">
      <c r="F4122" s="195"/>
      <c r="G4122" s="196"/>
      <c r="H4122" s="192"/>
    </row>
    <row r="4123" spans="6:8" x14ac:dyDescent="0.2">
      <c r="F4123" s="195"/>
      <c r="G4123" s="196"/>
      <c r="H4123" s="192"/>
    </row>
    <row r="4124" spans="6:8" x14ac:dyDescent="0.2">
      <c r="F4124" s="195"/>
      <c r="G4124" s="196"/>
      <c r="H4124" s="192"/>
    </row>
    <row r="4125" spans="6:8" x14ac:dyDescent="0.2">
      <c r="F4125" s="195"/>
      <c r="G4125" s="196"/>
      <c r="H4125" s="192"/>
    </row>
    <row r="4126" spans="6:8" x14ac:dyDescent="0.2">
      <c r="F4126" s="195"/>
      <c r="G4126" s="196"/>
      <c r="H4126" s="192"/>
    </row>
    <row r="4127" spans="6:8" x14ac:dyDescent="0.2">
      <c r="F4127" s="195"/>
      <c r="G4127" s="196"/>
      <c r="H4127" s="192"/>
    </row>
    <row r="4128" spans="6:8" x14ac:dyDescent="0.2">
      <c r="F4128" s="195"/>
      <c r="G4128" s="196"/>
      <c r="H4128" s="192"/>
    </row>
    <row r="4129" spans="6:8" x14ac:dyDescent="0.2">
      <c r="F4129" s="195"/>
      <c r="G4129" s="196"/>
      <c r="H4129" s="192"/>
    </row>
    <row r="4130" spans="6:8" x14ac:dyDescent="0.2">
      <c r="F4130" s="195"/>
      <c r="G4130" s="196"/>
      <c r="H4130" s="192"/>
    </row>
    <row r="4131" spans="6:8" x14ac:dyDescent="0.2">
      <c r="F4131" s="195"/>
      <c r="G4131" s="196"/>
      <c r="H4131" s="192"/>
    </row>
    <row r="4132" spans="6:8" x14ac:dyDescent="0.2">
      <c r="F4132" s="195"/>
      <c r="G4132" s="196"/>
      <c r="H4132" s="192"/>
    </row>
    <row r="4133" spans="6:8" x14ac:dyDescent="0.2">
      <c r="F4133" s="195"/>
      <c r="G4133" s="196"/>
      <c r="H4133" s="192"/>
    </row>
    <row r="4134" spans="6:8" x14ac:dyDescent="0.2">
      <c r="F4134" s="195"/>
      <c r="G4134" s="196"/>
      <c r="H4134" s="192"/>
    </row>
    <row r="4135" spans="6:8" x14ac:dyDescent="0.2">
      <c r="F4135" s="195"/>
      <c r="G4135" s="196"/>
      <c r="H4135" s="192"/>
    </row>
    <row r="4136" spans="6:8" x14ac:dyDescent="0.2">
      <c r="F4136" s="195"/>
      <c r="G4136" s="196"/>
      <c r="H4136" s="192"/>
    </row>
    <row r="4137" spans="6:8" x14ac:dyDescent="0.2">
      <c r="F4137" s="195"/>
      <c r="G4137" s="196"/>
      <c r="H4137" s="192"/>
    </row>
    <row r="4138" spans="6:8" x14ac:dyDescent="0.2">
      <c r="F4138" s="195"/>
      <c r="G4138" s="196"/>
      <c r="H4138" s="192"/>
    </row>
    <row r="4139" spans="6:8" x14ac:dyDescent="0.2">
      <c r="F4139" s="195"/>
      <c r="G4139" s="196"/>
      <c r="H4139" s="192"/>
    </row>
    <row r="4140" spans="6:8" x14ac:dyDescent="0.2">
      <c r="F4140" s="195"/>
      <c r="G4140" s="196"/>
      <c r="H4140" s="192"/>
    </row>
    <row r="4141" spans="6:8" x14ac:dyDescent="0.2">
      <c r="F4141" s="195"/>
      <c r="G4141" s="196"/>
      <c r="H4141" s="192"/>
    </row>
    <row r="4142" spans="6:8" x14ac:dyDescent="0.2">
      <c r="F4142" s="195"/>
      <c r="G4142" s="196"/>
      <c r="H4142" s="192"/>
    </row>
    <row r="4143" spans="6:8" x14ac:dyDescent="0.2">
      <c r="F4143" s="195"/>
      <c r="G4143" s="196"/>
      <c r="H4143" s="192"/>
    </row>
    <row r="4144" spans="6:8" x14ac:dyDescent="0.2">
      <c r="F4144" s="195"/>
      <c r="G4144" s="196"/>
      <c r="H4144" s="192"/>
    </row>
    <row r="4145" spans="6:8" x14ac:dyDescent="0.2">
      <c r="F4145" s="195"/>
      <c r="G4145" s="196"/>
      <c r="H4145" s="192"/>
    </row>
    <row r="4146" spans="6:8" x14ac:dyDescent="0.2">
      <c r="F4146" s="195"/>
      <c r="G4146" s="196"/>
      <c r="H4146" s="192"/>
    </row>
    <row r="4147" spans="6:8" x14ac:dyDescent="0.2">
      <c r="F4147" s="195"/>
      <c r="G4147" s="196"/>
      <c r="H4147" s="192"/>
    </row>
    <row r="4148" spans="6:8" x14ac:dyDescent="0.2">
      <c r="F4148" s="195"/>
      <c r="G4148" s="196"/>
      <c r="H4148" s="192"/>
    </row>
    <row r="4149" spans="6:8" x14ac:dyDescent="0.2">
      <c r="F4149" s="195"/>
      <c r="G4149" s="196"/>
      <c r="H4149" s="192"/>
    </row>
    <row r="4150" spans="6:8" x14ac:dyDescent="0.2">
      <c r="F4150" s="195"/>
      <c r="G4150" s="196"/>
      <c r="H4150" s="192"/>
    </row>
    <row r="4151" spans="6:8" x14ac:dyDescent="0.2">
      <c r="F4151" s="195"/>
      <c r="G4151" s="196"/>
      <c r="H4151" s="192"/>
    </row>
    <row r="4152" spans="6:8" x14ac:dyDescent="0.2">
      <c r="F4152" s="195"/>
      <c r="G4152" s="196"/>
      <c r="H4152" s="192"/>
    </row>
    <row r="4153" spans="6:8" x14ac:dyDescent="0.2">
      <c r="F4153" s="195"/>
      <c r="G4153" s="196"/>
      <c r="H4153" s="192"/>
    </row>
    <row r="4154" spans="6:8" x14ac:dyDescent="0.2">
      <c r="F4154" s="195"/>
      <c r="G4154" s="196"/>
      <c r="H4154" s="192"/>
    </row>
    <row r="4155" spans="6:8" x14ac:dyDescent="0.2">
      <c r="F4155" s="195"/>
      <c r="G4155" s="196"/>
      <c r="H4155" s="192"/>
    </row>
    <row r="4156" spans="6:8" x14ac:dyDescent="0.2">
      <c r="F4156" s="195"/>
      <c r="G4156" s="196"/>
      <c r="H4156" s="192"/>
    </row>
    <row r="4157" spans="6:8" x14ac:dyDescent="0.2">
      <c r="F4157" s="195"/>
      <c r="G4157" s="196"/>
      <c r="H4157" s="192"/>
    </row>
    <row r="4158" spans="6:8" x14ac:dyDescent="0.2">
      <c r="F4158" s="195"/>
      <c r="G4158" s="196"/>
      <c r="H4158" s="192"/>
    </row>
    <row r="4159" spans="6:8" x14ac:dyDescent="0.2">
      <c r="F4159" s="195"/>
      <c r="G4159" s="196"/>
      <c r="H4159" s="192"/>
    </row>
    <row r="4160" spans="6:8" x14ac:dyDescent="0.2">
      <c r="F4160" s="195"/>
      <c r="G4160" s="196"/>
      <c r="H4160" s="192"/>
    </row>
    <row r="4161" spans="6:8" x14ac:dyDescent="0.2">
      <c r="F4161" s="195"/>
      <c r="G4161" s="196"/>
      <c r="H4161" s="192"/>
    </row>
    <row r="4162" spans="6:8" x14ac:dyDescent="0.2">
      <c r="F4162" s="195"/>
      <c r="G4162" s="196"/>
      <c r="H4162" s="192"/>
    </row>
    <row r="4163" spans="6:8" x14ac:dyDescent="0.2">
      <c r="F4163" s="195"/>
      <c r="G4163" s="196"/>
      <c r="H4163" s="192"/>
    </row>
    <row r="4164" spans="6:8" x14ac:dyDescent="0.2">
      <c r="F4164" s="195"/>
      <c r="G4164" s="196"/>
      <c r="H4164" s="192"/>
    </row>
    <row r="4165" spans="6:8" x14ac:dyDescent="0.2">
      <c r="F4165" s="195"/>
      <c r="G4165" s="196"/>
      <c r="H4165" s="192"/>
    </row>
    <row r="4166" spans="6:8" x14ac:dyDescent="0.2">
      <c r="F4166" s="195"/>
      <c r="G4166" s="196"/>
      <c r="H4166" s="192"/>
    </row>
    <row r="4167" spans="6:8" x14ac:dyDescent="0.2">
      <c r="F4167" s="195"/>
      <c r="G4167" s="196"/>
      <c r="H4167" s="192"/>
    </row>
    <row r="4168" spans="6:8" x14ac:dyDescent="0.2">
      <c r="F4168" s="195"/>
      <c r="G4168" s="196"/>
      <c r="H4168" s="192"/>
    </row>
    <row r="4169" spans="6:8" x14ac:dyDescent="0.2">
      <c r="F4169" s="195"/>
      <c r="G4169" s="196"/>
      <c r="H4169" s="192"/>
    </row>
    <row r="4170" spans="6:8" x14ac:dyDescent="0.2">
      <c r="F4170" s="195"/>
      <c r="G4170" s="196"/>
      <c r="H4170" s="192"/>
    </row>
    <row r="4171" spans="6:8" x14ac:dyDescent="0.2">
      <c r="F4171" s="195"/>
      <c r="G4171" s="196"/>
      <c r="H4171" s="192"/>
    </row>
    <row r="4172" spans="6:8" x14ac:dyDescent="0.2">
      <c r="F4172" s="195"/>
      <c r="G4172" s="196"/>
      <c r="H4172" s="192"/>
    </row>
    <row r="4173" spans="6:8" x14ac:dyDescent="0.2">
      <c r="F4173" s="195"/>
      <c r="G4173" s="196"/>
      <c r="H4173" s="192"/>
    </row>
    <row r="4174" spans="6:8" x14ac:dyDescent="0.2">
      <c r="F4174" s="195"/>
      <c r="G4174" s="196"/>
      <c r="H4174" s="192"/>
    </row>
    <row r="4175" spans="6:8" x14ac:dyDescent="0.2">
      <c r="F4175" s="195"/>
      <c r="G4175" s="196"/>
      <c r="H4175" s="192"/>
    </row>
    <row r="4176" spans="6:8" x14ac:dyDescent="0.2">
      <c r="F4176" s="195"/>
      <c r="G4176" s="196"/>
      <c r="H4176" s="192"/>
    </row>
    <row r="4177" spans="6:8" x14ac:dyDescent="0.2">
      <c r="F4177" s="195"/>
      <c r="G4177" s="196"/>
      <c r="H4177" s="192"/>
    </row>
    <row r="4178" spans="6:8" x14ac:dyDescent="0.2">
      <c r="F4178" s="195"/>
      <c r="G4178" s="196"/>
      <c r="H4178" s="192"/>
    </row>
    <row r="4179" spans="6:8" x14ac:dyDescent="0.2">
      <c r="F4179" s="195"/>
      <c r="G4179" s="196"/>
      <c r="H4179" s="192"/>
    </row>
    <row r="4180" spans="6:8" x14ac:dyDescent="0.2">
      <c r="F4180" s="195"/>
      <c r="G4180" s="196"/>
      <c r="H4180" s="192"/>
    </row>
    <row r="4181" spans="6:8" x14ac:dyDescent="0.2">
      <c r="F4181" s="195"/>
      <c r="G4181" s="196"/>
      <c r="H4181" s="192"/>
    </row>
    <row r="4182" spans="6:8" x14ac:dyDescent="0.2">
      <c r="F4182" s="195"/>
      <c r="G4182" s="196"/>
      <c r="H4182" s="192"/>
    </row>
    <row r="4183" spans="6:8" x14ac:dyDescent="0.2">
      <c r="F4183" s="195"/>
      <c r="G4183" s="196"/>
      <c r="H4183" s="192"/>
    </row>
    <row r="4184" spans="6:8" x14ac:dyDescent="0.2">
      <c r="F4184" s="195"/>
      <c r="G4184" s="196"/>
      <c r="H4184" s="192"/>
    </row>
    <row r="4185" spans="6:8" x14ac:dyDescent="0.2">
      <c r="F4185" s="195"/>
      <c r="G4185" s="196"/>
      <c r="H4185" s="192"/>
    </row>
    <row r="4186" spans="6:8" x14ac:dyDescent="0.2">
      <c r="F4186" s="195"/>
      <c r="G4186" s="196"/>
      <c r="H4186" s="192"/>
    </row>
    <row r="4187" spans="6:8" x14ac:dyDescent="0.2">
      <c r="F4187" s="195"/>
      <c r="G4187" s="196"/>
      <c r="H4187" s="192"/>
    </row>
    <row r="4188" spans="6:8" x14ac:dyDescent="0.2">
      <c r="F4188" s="195"/>
      <c r="G4188" s="196"/>
      <c r="H4188" s="192"/>
    </row>
    <row r="4189" spans="6:8" x14ac:dyDescent="0.2">
      <c r="F4189" s="195"/>
      <c r="G4189" s="196"/>
      <c r="H4189" s="192"/>
    </row>
    <row r="4190" spans="6:8" x14ac:dyDescent="0.2">
      <c r="F4190" s="195"/>
      <c r="G4190" s="196"/>
      <c r="H4190" s="192"/>
    </row>
    <row r="4191" spans="6:8" x14ac:dyDescent="0.2">
      <c r="F4191" s="195"/>
      <c r="G4191" s="196"/>
      <c r="H4191" s="192"/>
    </row>
    <row r="4192" spans="6:8" x14ac:dyDescent="0.2">
      <c r="F4192" s="195"/>
      <c r="G4192" s="196"/>
      <c r="H4192" s="192"/>
    </row>
    <row r="4193" spans="6:8" x14ac:dyDescent="0.2">
      <c r="F4193" s="195"/>
      <c r="G4193" s="196"/>
      <c r="H4193" s="192"/>
    </row>
    <row r="4194" spans="6:8" x14ac:dyDescent="0.2">
      <c r="F4194" s="195"/>
      <c r="G4194" s="196"/>
      <c r="H4194" s="192"/>
    </row>
    <row r="4195" spans="6:8" x14ac:dyDescent="0.2">
      <c r="F4195" s="195"/>
      <c r="G4195" s="196"/>
      <c r="H4195" s="192"/>
    </row>
    <row r="4196" spans="6:8" x14ac:dyDescent="0.2">
      <c r="F4196" s="195"/>
      <c r="G4196" s="196"/>
      <c r="H4196" s="192"/>
    </row>
    <row r="4197" spans="6:8" x14ac:dyDescent="0.2">
      <c r="F4197" s="195"/>
      <c r="G4197" s="196"/>
      <c r="H4197" s="192"/>
    </row>
    <row r="4198" spans="6:8" x14ac:dyDescent="0.2">
      <c r="F4198" s="195"/>
      <c r="G4198" s="196"/>
      <c r="H4198" s="192"/>
    </row>
    <row r="4199" spans="6:8" x14ac:dyDescent="0.2">
      <c r="F4199" s="195"/>
      <c r="G4199" s="196"/>
      <c r="H4199" s="192"/>
    </row>
    <row r="4200" spans="6:8" x14ac:dyDescent="0.2">
      <c r="F4200" s="195"/>
      <c r="G4200" s="196"/>
      <c r="H4200" s="192"/>
    </row>
    <row r="4201" spans="6:8" x14ac:dyDescent="0.2">
      <c r="F4201" s="195"/>
      <c r="G4201" s="196"/>
      <c r="H4201" s="192"/>
    </row>
    <row r="4202" spans="6:8" x14ac:dyDescent="0.2">
      <c r="F4202" s="195"/>
      <c r="G4202" s="196"/>
      <c r="H4202" s="192"/>
    </row>
    <row r="4203" spans="6:8" x14ac:dyDescent="0.2">
      <c r="F4203" s="195"/>
      <c r="G4203" s="196"/>
      <c r="H4203" s="192"/>
    </row>
    <row r="4204" spans="6:8" x14ac:dyDescent="0.2">
      <c r="F4204" s="195"/>
      <c r="G4204" s="196"/>
      <c r="H4204" s="192"/>
    </row>
    <row r="4205" spans="6:8" x14ac:dyDescent="0.2">
      <c r="F4205" s="195"/>
      <c r="G4205" s="196"/>
      <c r="H4205" s="192"/>
    </row>
    <row r="4206" spans="6:8" x14ac:dyDescent="0.2">
      <c r="F4206" s="195"/>
      <c r="G4206" s="196"/>
      <c r="H4206" s="192"/>
    </row>
    <row r="4207" spans="6:8" x14ac:dyDescent="0.2">
      <c r="F4207" s="195"/>
      <c r="G4207" s="196"/>
      <c r="H4207" s="192"/>
    </row>
    <row r="4208" spans="6:8" x14ac:dyDescent="0.2">
      <c r="F4208" s="195"/>
      <c r="G4208" s="196"/>
      <c r="H4208" s="192"/>
    </row>
    <row r="4209" spans="6:8" x14ac:dyDescent="0.2">
      <c r="F4209" s="195"/>
      <c r="G4209" s="196"/>
      <c r="H4209" s="192"/>
    </row>
    <row r="4210" spans="6:8" x14ac:dyDescent="0.2">
      <c r="F4210" s="195"/>
      <c r="G4210" s="196"/>
      <c r="H4210" s="192"/>
    </row>
    <row r="4211" spans="6:8" x14ac:dyDescent="0.2">
      <c r="F4211" s="195"/>
      <c r="G4211" s="196"/>
      <c r="H4211" s="192"/>
    </row>
    <row r="4212" spans="6:8" x14ac:dyDescent="0.2">
      <c r="F4212" s="195"/>
      <c r="G4212" s="196"/>
      <c r="H4212" s="192"/>
    </row>
    <row r="4213" spans="6:8" x14ac:dyDescent="0.2">
      <c r="F4213" s="195"/>
      <c r="G4213" s="196"/>
      <c r="H4213" s="192"/>
    </row>
    <row r="4214" spans="6:8" x14ac:dyDescent="0.2">
      <c r="F4214" s="195"/>
      <c r="G4214" s="196"/>
      <c r="H4214" s="192"/>
    </row>
    <row r="4215" spans="6:8" x14ac:dyDescent="0.2">
      <c r="F4215" s="195"/>
      <c r="G4215" s="196"/>
      <c r="H4215" s="192"/>
    </row>
    <row r="4216" spans="6:8" x14ac:dyDescent="0.2">
      <c r="F4216" s="195"/>
      <c r="G4216" s="196"/>
      <c r="H4216" s="192"/>
    </row>
    <row r="4217" spans="6:8" x14ac:dyDescent="0.2">
      <c r="F4217" s="195"/>
      <c r="G4217" s="196"/>
      <c r="H4217" s="192"/>
    </row>
    <row r="4218" spans="6:8" x14ac:dyDescent="0.2">
      <c r="F4218" s="195"/>
      <c r="G4218" s="196"/>
      <c r="H4218" s="192"/>
    </row>
    <row r="4219" spans="6:8" x14ac:dyDescent="0.2">
      <c r="F4219" s="195"/>
      <c r="G4219" s="196"/>
      <c r="H4219" s="192"/>
    </row>
    <row r="4220" spans="6:8" x14ac:dyDescent="0.2">
      <c r="F4220" s="195"/>
      <c r="G4220" s="196"/>
      <c r="H4220" s="192"/>
    </row>
    <row r="4221" spans="6:8" x14ac:dyDescent="0.2">
      <c r="F4221" s="195"/>
      <c r="G4221" s="196"/>
      <c r="H4221" s="192"/>
    </row>
    <row r="4222" spans="6:8" x14ac:dyDescent="0.2">
      <c r="F4222" s="195"/>
      <c r="G4222" s="196"/>
      <c r="H4222" s="192"/>
    </row>
    <row r="4223" spans="6:8" x14ac:dyDescent="0.2">
      <c r="F4223" s="195"/>
      <c r="G4223" s="196"/>
      <c r="H4223" s="192"/>
    </row>
    <row r="4224" spans="6:8" x14ac:dyDescent="0.2">
      <c r="F4224" s="195"/>
      <c r="G4224" s="196"/>
      <c r="H4224" s="192"/>
    </row>
    <row r="4225" spans="6:8" x14ac:dyDescent="0.2">
      <c r="F4225" s="195"/>
      <c r="G4225" s="196"/>
      <c r="H4225" s="192"/>
    </row>
    <row r="4226" spans="6:8" x14ac:dyDescent="0.2">
      <c r="F4226" s="195"/>
      <c r="G4226" s="196"/>
      <c r="H4226" s="192"/>
    </row>
    <row r="4227" spans="6:8" x14ac:dyDescent="0.2">
      <c r="F4227" s="195"/>
      <c r="G4227" s="196"/>
      <c r="H4227" s="192"/>
    </row>
    <row r="4228" spans="6:8" x14ac:dyDescent="0.2">
      <c r="F4228" s="195"/>
      <c r="G4228" s="196"/>
      <c r="H4228" s="192"/>
    </row>
    <row r="4229" spans="6:8" x14ac:dyDescent="0.2">
      <c r="F4229" s="195"/>
      <c r="G4229" s="196"/>
      <c r="H4229" s="192"/>
    </row>
    <row r="4230" spans="6:8" x14ac:dyDescent="0.2">
      <c r="F4230" s="195"/>
      <c r="G4230" s="196"/>
      <c r="H4230" s="192"/>
    </row>
    <row r="4231" spans="6:8" x14ac:dyDescent="0.2">
      <c r="F4231" s="195"/>
      <c r="G4231" s="196"/>
      <c r="H4231" s="192"/>
    </row>
    <row r="4232" spans="6:8" x14ac:dyDescent="0.2">
      <c r="F4232" s="195"/>
      <c r="G4232" s="196"/>
      <c r="H4232" s="192"/>
    </row>
    <row r="4233" spans="6:8" x14ac:dyDescent="0.2">
      <c r="F4233" s="195"/>
      <c r="G4233" s="196"/>
      <c r="H4233" s="192"/>
    </row>
    <row r="4234" spans="6:8" x14ac:dyDescent="0.2">
      <c r="F4234" s="195"/>
      <c r="G4234" s="196"/>
      <c r="H4234" s="192"/>
    </row>
    <row r="4235" spans="6:8" x14ac:dyDescent="0.2">
      <c r="F4235" s="195"/>
      <c r="G4235" s="196"/>
      <c r="H4235" s="192"/>
    </row>
    <row r="4236" spans="6:8" x14ac:dyDescent="0.2">
      <c r="F4236" s="195"/>
      <c r="G4236" s="196"/>
      <c r="H4236" s="192"/>
    </row>
    <row r="4237" spans="6:8" x14ac:dyDescent="0.2">
      <c r="F4237" s="195"/>
      <c r="G4237" s="196"/>
      <c r="H4237" s="192"/>
    </row>
    <row r="4238" spans="6:8" x14ac:dyDescent="0.2">
      <c r="F4238" s="195"/>
      <c r="G4238" s="196"/>
      <c r="H4238" s="192"/>
    </row>
    <row r="4239" spans="6:8" x14ac:dyDescent="0.2">
      <c r="F4239" s="195"/>
      <c r="G4239" s="196"/>
      <c r="H4239" s="192"/>
    </row>
    <row r="4240" spans="6:8" x14ac:dyDescent="0.2">
      <c r="F4240" s="195"/>
      <c r="G4240" s="196"/>
      <c r="H4240" s="192"/>
    </row>
    <row r="4241" spans="6:8" x14ac:dyDescent="0.2">
      <c r="F4241" s="195"/>
      <c r="G4241" s="196"/>
      <c r="H4241" s="192"/>
    </row>
    <row r="4242" spans="6:8" x14ac:dyDescent="0.2">
      <c r="F4242" s="195"/>
      <c r="G4242" s="196"/>
      <c r="H4242" s="192"/>
    </row>
    <row r="4243" spans="6:8" x14ac:dyDescent="0.2">
      <c r="F4243" s="195"/>
      <c r="G4243" s="196"/>
      <c r="H4243" s="192"/>
    </row>
    <row r="4244" spans="6:8" x14ac:dyDescent="0.2">
      <c r="F4244" s="195"/>
      <c r="G4244" s="196"/>
      <c r="H4244" s="192"/>
    </row>
    <row r="4245" spans="6:8" x14ac:dyDescent="0.2">
      <c r="F4245" s="195"/>
      <c r="G4245" s="196"/>
      <c r="H4245" s="192"/>
    </row>
    <row r="4246" spans="6:8" x14ac:dyDescent="0.2">
      <c r="F4246" s="195"/>
      <c r="G4246" s="196"/>
      <c r="H4246" s="192"/>
    </row>
    <row r="4247" spans="6:8" x14ac:dyDescent="0.2">
      <c r="F4247" s="195"/>
      <c r="G4247" s="196"/>
      <c r="H4247" s="192"/>
    </row>
    <row r="4248" spans="6:8" x14ac:dyDescent="0.2">
      <c r="F4248" s="195"/>
      <c r="G4248" s="196"/>
      <c r="H4248" s="192"/>
    </row>
    <row r="4249" spans="6:8" x14ac:dyDescent="0.2">
      <c r="F4249" s="195"/>
      <c r="G4249" s="196"/>
      <c r="H4249" s="192"/>
    </row>
    <row r="4250" spans="6:8" x14ac:dyDescent="0.2">
      <c r="F4250" s="195"/>
      <c r="G4250" s="196"/>
      <c r="H4250" s="192"/>
    </row>
    <row r="4251" spans="6:8" x14ac:dyDescent="0.2">
      <c r="F4251" s="195"/>
      <c r="G4251" s="196"/>
      <c r="H4251" s="192"/>
    </row>
    <row r="4252" spans="6:8" x14ac:dyDescent="0.2">
      <c r="F4252" s="195"/>
      <c r="G4252" s="196"/>
      <c r="H4252" s="192"/>
    </row>
    <row r="4253" spans="6:8" x14ac:dyDescent="0.2">
      <c r="F4253" s="195"/>
      <c r="G4253" s="196"/>
      <c r="H4253" s="192"/>
    </row>
    <row r="4254" spans="6:8" x14ac:dyDescent="0.2">
      <c r="F4254" s="195"/>
      <c r="G4254" s="196"/>
      <c r="H4254" s="192"/>
    </row>
    <row r="4255" spans="6:8" x14ac:dyDescent="0.2">
      <c r="F4255" s="195"/>
      <c r="G4255" s="196"/>
      <c r="H4255" s="192"/>
    </row>
    <row r="4256" spans="6:8" x14ac:dyDescent="0.2">
      <c r="F4256" s="195"/>
      <c r="G4256" s="196"/>
      <c r="H4256" s="192"/>
    </row>
    <row r="4257" spans="6:8" x14ac:dyDescent="0.2">
      <c r="F4257" s="195"/>
      <c r="G4257" s="196"/>
      <c r="H4257" s="192"/>
    </row>
    <row r="4258" spans="6:8" x14ac:dyDescent="0.2">
      <c r="F4258" s="195"/>
      <c r="G4258" s="196"/>
      <c r="H4258" s="192"/>
    </row>
    <row r="4259" spans="6:8" x14ac:dyDescent="0.2">
      <c r="F4259" s="195"/>
      <c r="G4259" s="196"/>
      <c r="H4259" s="192"/>
    </row>
    <row r="4260" spans="6:8" x14ac:dyDescent="0.2">
      <c r="F4260" s="195"/>
      <c r="G4260" s="196"/>
      <c r="H4260" s="192"/>
    </row>
    <row r="4261" spans="6:8" x14ac:dyDescent="0.2">
      <c r="F4261" s="195"/>
      <c r="G4261" s="196"/>
      <c r="H4261" s="192"/>
    </row>
    <row r="4262" spans="6:8" x14ac:dyDescent="0.2">
      <c r="F4262" s="195"/>
      <c r="G4262" s="196"/>
      <c r="H4262" s="192"/>
    </row>
    <row r="4263" spans="6:8" x14ac:dyDescent="0.2">
      <c r="F4263" s="195"/>
      <c r="G4263" s="196"/>
      <c r="H4263" s="192"/>
    </row>
    <row r="4264" spans="6:8" x14ac:dyDescent="0.2">
      <c r="F4264" s="195"/>
      <c r="G4264" s="196"/>
      <c r="H4264" s="192"/>
    </row>
    <row r="4265" spans="6:8" x14ac:dyDescent="0.2">
      <c r="F4265" s="195"/>
      <c r="G4265" s="196"/>
      <c r="H4265" s="192"/>
    </row>
    <row r="4266" spans="6:8" x14ac:dyDescent="0.2">
      <c r="F4266" s="195"/>
      <c r="G4266" s="196"/>
      <c r="H4266" s="192"/>
    </row>
    <row r="4267" spans="6:8" x14ac:dyDescent="0.2">
      <c r="F4267" s="195"/>
      <c r="G4267" s="196"/>
      <c r="H4267" s="192"/>
    </row>
    <row r="4268" spans="6:8" x14ac:dyDescent="0.2">
      <c r="F4268" s="195"/>
      <c r="G4268" s="196"/>
      <c r="H4268" s="192"/>
    </row>
    <row r="4269" spans="6:8" x14ac:dyDescent="0.2">
      <c r="F4269" s="195"/>
      <c r="G4269" s="196"/>
      <c r="H4269" s="192"/>
    </row>
    <row r="4270" spans="6:8" x14ac:dyDescent="0.2">
      <c r="F4270" s="195"/>
      <c r="G4270" s="196"/>
      <c r="H4270" s="192"/>
    </row>
    <row r="4271" spans="6:8" x14ac:dyDescent="0.2">
      <c r="F4271" s="195"/>
      <c r="G4271" s="196"/>
      <c r="H4271" s="192"/>
    </row>
    <row r="4272" spans="6:8" x14ac:dyDescent="0.2">
      <c r="F4272" s="195"/>
      <c r="G4272" s="196"/>
      <c r="H4272" s="192"/>
    </row>
    <row r="4273" spans="6:8" x14ac:dyDescent="0.2">
      <c r="F4273" s="195"/>
      <c r="G4273" s="196"/>
      <c r="H4273" s="192"/>
    </row>
    <row r="4274" spans="6:8" x14ac:dyDescent="0.2">
      <c r="F4274" s="195"/>
      <c r="G4274" s="196"/>
      <c r="H4274" s="192"/>
    </row>
    <row r="4275" spans="6:8" x14ac:dyDescent="0.2">
      <c r="F4275" s="195"/>
      <c r="G4275" s="196"/>
      <c r="H4275" s="192"/>
    </row>
    <row r="4276" spans="6:8" x14ac:dyDescent="0.2">
      <c r="F4276" s="195"/>
      <c r="G4276" s="196"/>
      <c r="H4276" s="192"/>
    </row>
    <row r="4277" spans="6:8" x14ac:dyDescent="0.2">
      <c r="F4277" s="195"/>
      <c r="G4277" s="196"/>
      <c r="H4277" s="192"/>
    </row>
    <row r="4278" spans="6:8" x14ac:dyDescent="0.2">
      <c r="F4278" s="195"/>
      <c r="G4278" s="196"/>
      <c r="H4278" s="192"/>
    </row>
    <row r="4279" spans="6:8" x14ac:dyDescent="0.2">
      <c r="F4279" s="195"/>
      <c r="G4279" s="196"/>
      <c r="H4279" s="192"/>
    </row>
    <row r="4280" spans="6:8" x14ac:dyDescent="0.2">
      <c r="F4280" s="195"/>
      <c r="G4280" s="196"/>
      <c r="H4280" s="192"/>
    </row>
    <row r="4281" spans="6:8" x14ac:dyDescent="0.2">
      <c r="F4281" s="195"/>
      <c r="G4281" s="196"/>
      <c r="H4281" s="192"/>
    </row>
    <row r="4282" spans="6:8" x14ac:dyDescent="0.2">
      <c r="F4282" s="195"/>
      <c r="G4282" s="196"/>
      <c r="H4282" s="192"/>
    </row>
    <row r="4283" spans="6:8" x14ac:dyDescent="0.2">
      <c r="F4283" s="195"/>
      <c r="G4283" s="196"/>
      <c r="H4283" s="192"/>
    </row>
    <row r="4284" spans="6:8" x14ac:dyDescent="0.2">
      <c r="F4284" s="195"/>
      <c r="G4284" s="196"/>
      <c r="H4284" s="192"/>
    </row>
    <row r="4285" spans="6:8" x14ac:dyDescent="0.2">
      <c r="F4285" s="195"/>
      <c r="G4285" s="196"/>
      <c r="H4285" s="192"/>
    </row>
    <row r="4286" spans="6:8" x14ac:dyDescent="0.2">
      <c r="F4286" s="195"/>
      <c r="G4286" s="196"/>
      <c r="H4286" s="192"/>
    </row>
    <row r="4287" spans="6:8" x14ac:dyDescent="0.2">
      <c r="F4287" s="195"/>
      <c r="G4287" s="196"/>
      <c r="H4287" s="192"/>
    </row>
    <row r="4288" spans="6:8" x14ac:dyDescent="0.2">
      <c r="F4288" s="195"/>
      <c r="G4288" s="196"/>
      <c r="H4288" s="192"/>
    </row>
    <row r="4289" spans="6:8" x14ac:dyDescent="0.2">
      <c r="F4289" s="195"/>
      <c r="G4289" s="196"/>
      <c r="H4289" s="192"/>
    </row>
    <row r="4290" spans="6:8" x14ac:dyDescent="0.2">
      <c r="F4290" s="195"/>
      <c r="G4290" s="196"/>
      <c r="H4290" s="192"/>
    </row>
    <row r="4291" spans="6:8" x14ac:dyDescent="0.2">
      <c r="F4291" s="195"/>
      <c r="G4291" s="196"/>
      <c r="H4291" s="192"/>
    </row>
    <row r="4292" spans="6:8" x14ac:dyDescent="0.2">
      <c r="F4292" s="195"/>
      <c r="G4292" s="196"/>
      <c r="H4292" s="192"/>
    </row>
    <row r="4293" spans="6:8" x14ac:dyDescent="0.2">
      <c r="F4293" s="195"/>
      <c r="G4293" s="196"/>
      <c r="H4293" s="192"/>
    </row>
    <row r="4294" spans="6:8" x14ac:dyDescent="0.2">
      <c r="F4294" s="195"/>
      <c r="G4294" s="196"/>
      <c r="H4294" s="192"/>
    </row>
    <row r="4295" spans="6:8" x14ac:dyDescent="0.2">
      <c r="F4295" s="195"/>
      <c r="G4295" s="196"/>
      <c r="H4295" s="192"/>
    </row>
    <row r="4296" spans="6:8" x14ac:dyDescent="0.2">
      <c r="F4296" s="195"/>
      <c r="G4296" s="196"/>
      <c r="H4296" s="192"/>
    </row>
    <row r="4297" spans="6:8" x14ac:dyDescent="0.2">
      <c r="F4297" s="195"/>
      <c r="G4297" s="196"/>
      <c r="H4297" s="192"/>
    </row>
    <row r="4298" spans="6:8" x14ac:dyDescent="0.2">
      <c r="F4298" s="195"/>
      <c r="G4298" s="196"/>
      <c r="H4298" s="192"/>
    </row>
    <row r="4299" spans="6:8" x14ac:dyDescent="0.2">
      <c r="F4299" s="195"/>
      <c r="G4299" s="196"/>
      <c r="H4299" s="192"/>
    </row>
    <row r="4300" spans="6:8" x14ac:dyDescent="0.2">
      <c r="F4300" s="195"/>
      <c r="G4300" s="196"/>
      <c r="H4300" s="192"/>
    </row>
    <row r="4301" spans="6:8" x14ac:dyDescent="0.2">
      <c r="F4301" s="195"/>
      <c r="G4301" s="196"/>
      <c r="H4301" s="192"/>
    </row>
    <row r="4302" spans="6:8" x14ac:dyDescent="0.2">
      <c r="F4302" s="195"/>
      <c r="G4302" s="196"/>
      <c r="H4302" s="192"/>
    </row>
    <row r="4303" spans="6:8" x14ac:dyDescent="0.2">
      <c r="F4303" s="195"/>
      <c r="G4303" s="196"/>
      <c r="H4303" s="192"/>
    </row>
    <row r="4304" spans="6:8" x14ac:dyDescent="0.2">
      <c r="F4304" s="195"/>
      <c r="G4304" s="196"/>
      <c r="H4304" s="192"/>
    </row>
    <row r="4305" spans="6:8" x14ac:dyDescent="0.2">
      <c r="F4305" s="195"/>
      <c r="G4305" s="196"/>
      <c r="H4305" s="192"/>
    </row>
    <row r="4306" spans="6:8" x14ac:dyDescent="0.2">
      <c r="F4306" s="195"/>
      <c r="G4306" s="196"/>
      <c r="H4306" s="192"/>
    </row>
    <row r="4307" spans="6:8" x14ac:dyDescent="0.2">
      <c r="F4307" s="195"/>
      <c r="G4307" s="196"/>
      <c r="H4307" s="192"/>
    </row>
    <row r="4308" spans="6:8" x14ac:dyDescent="0.2">
      <c r="F4308" s="195"/>
      <c r="G4308" s="196"/>
      <c r="H4308" s="192"/>
    </row>
    <row r="4309" spans="6:8" x14ac:dyDescent="0.2">
      <c r="F4309" s="195"/>
      <c r="G4309" s="196"/>
      <c r="H4309" s="192"/>
    </row>
    <row r="4310" spans="6:8" x14ac:dyDescent="0.2">
      <c r="F4310" s="195"/>
      <c r="G4310" s="196"/>
      <c r="H4310" s="192"/>
    </row>
    <row r="4311" spans="6:8" x14ac:dyDescent="0.2">
      <c r="F4311" s="195"/>
      <c r="G4311" s="196"/>
      <c r="H4311" s="192"/>
    </row>
    <row r="4312" spans="6:8" x14ac:dyDescent="0.2">
      <c r="F4312" s="195"/>
      <c r="G4312" s="196"/>
      <c r="H4312" s="192"/>
    </row>
    <row r="4313" spans="6:8" x14ac:dyDescent="0.2">
      <c r="F4313" s="195"/>
      <c r="G4313" s="196"/>
      <c r="H4313" s="192"/>
    </row>
    <row r="4314" spans="6:8" x14ac:dyDescent="0.2">
      <c r="F4314" s="195"/>
      <c r="G4314" s="196"/>
      <c r="H4314" s="192"/>
    </row>
    <row r="4315" spans="6:8" x14ac:dyDescent="0.2">
      <c r="F4315" s="195"/>
      <c r="G4315" s="196"/>
      <c r="H4315" s="192"/>
    </row>
    <row r="4316" spans="6:8" x14ac:dyDescent="0.2">
      <c r="F4316" s="195"/>
      <c r="G4316" s="196"/>
      <c r="H4316" s="192"/>
    </row>
    <row r="4317" spans="6:8" x14ac:dyDescent="0.2">
      <c r="F4317" s="195"/>
      <c r="G4317" s="196"/>
      <c r="H4317" s="192"/>
    </row>
    <row r="4318" spans="6:8" x14ac:dyDescent="0.2">
      <c r="F4318" s="195"/>
      <c r="G4318" s="196"/>
      <c r="H4318" s="192"/>
    </row>
    <row r="4319" spans="6:8" x14ac:dyDescent="0.2">
      <c r="F4319" s="195"/>
      <c r="G4319" s="196"/>
      <c r="H4319" s="192"/>
    </row>
    <row r="4320" spans="6:8" x14ac:dyDescent="0.2">
      <c r="F4320" s="195"/>
      <c r="G4320" s="196"/>
      <c r="H4320" s="192"/>
    </row>
    <row r="4321" spans="6:8" x14ac:dyDescent="0.2">
      <c r="F4321" s="195"/>
      <c r="G4321" s="196"/>
      <c r="H4321" s="192"/>
    </row>
    <row r="4322" spans="6:8" x14ac:dyDescent="0.2">
      <c r="F4322" s="195"/>
      <c r="G4322" s="196"/>
      <c r="H4322" s="192"/>
    </row>
    <row r="4323" spans="6:8" x14ac:dyDescent="0.2">
      <c r="F4323" s="195"/>
      <c r="G4323" s="196"/>
      <c r="H4323" s="192"/>
    </row>
    <row r="4324" spans="6:8" x14ac:dyDescent="0.2">
      <c r="F4324" s="195"/>
      <c r="G4324" s="196"/>
      <c r="H4324" s="192"/>
    </row>
    <row r="4325" spans="6:8" x14ac:dyDescent="0.2">
      <c r="F4325" s="195"/>
      <c r="G4325" s="196"/>
      <c r="H4325" s="192"/>
    </row>
    <row r="4326" spans="6:8" x14ac:dyDescent="0.2">
      <c r="F4326" s="195"/>
      <c r="G4326" s="196"/>
      <c r="H4326" s="192"/>
    </row>
    <row r="4327" spans="6:8" x14ac:dyDescent="0.2">
      <c r="F4327" s="195"/>
      <c r="G4327" s="196"/>
      <c r="H4327" s="192"/>
    </row>
    <row r="4328" spans="6:8" x14ac:dyDescent="0.2">
      <c r="F4328" s="195"/>
      <c r="G4328" s="196"/>
      <c r="H4328" s="192"/>
    </row>
    <row r="4329" spans="6:8" x14ac:dyDescent="0.2">
      <c r="F4329" s="195"/>
      <c r="G4329" s="196"/>
      <c r="H4329" s="192"/>
    </row>
    <row r="4330" spans="6:8" x14ac:dyDescent="0.2">
      <c r="F4330" s="195"/>
      <c r="G4330" s="196"/>
      <c r="H4330" s="192"/>
    </row>
    <row r="4331" spans="6:8" x14ac:dyDescent="0.2">
      <c r="F4331" s="195"/>
      <c r="G4331" s="196"/>
      <c r="H4331" s="192"/>
    </row>
    <row r="4332" spans="6:8" x14ac:dyDescent="0.2">
      <c r="F4332" s="195"/>
      <c r="G4332" s="196"/>
      <c r="H4332" s="192"/>
    </row>
    <row r="4333" spans="6:8" x14ac:dyDescent="0.2">
      <c r="F4333" s="195"/>
      <c r="G4333" s="196"/>
      <c r="H4333" s="192"/>
    </row>
    <row r="4334" spans="6:8" x14ac:dyDescent="0.2">
      <c r="F4334" s="195"/>
      <c r="G4334" s="196"/>
      <c r="H4334" s="192"/>
    </row>
    <row r="4335" spans="6:8" x14ac:dyDescent="0.2">
      <c r="F4335" s="195"/>
      <c r="G4335" s="196"/>
      <c r="H4335" s="192"/>
    </row>
    <row r="4336" spans="6:8" x14ac:dyDescent="0.2">
      <c r="F4336" s="195"/>
      <c r="G4336" s="196"/>
      <c r="H4336" s="192"/>
    </row>
    <row r="4337" spans="6:8" x14ac:dyDescent="0.2">
      <c r="F4337" s="195"/>
      <c r="G4337" s="196"/>
      <c r="H4337" s="192"/>
    </row>
    <row r="4338" spans="6:8" x14ac:dyDescent="0.2">
      <c r="F4338" s="195"/>
      <c r="G4338" s="196"/>
      <c r="H4338" s="192"/>
    </row>
    <row r="4339" spans="6:8" x14ac:dyDescent="0.2">
      <c r="F4339" s="195"/>
      <c r="G4339" s="196"/>
      <c r="H4339" s="192"/>
    </row>
    <row r="4340" spans="6:8" x14ac:dyDescent="0.2">
      <c r="F4340" s="195"/>
      <c r="G4340" s="196"/>
      <c r="H4340" s="192"/>
    </row>
    <row r="4341" spans="6:8" x14ac:dyDescent="0.2">
      <c r="F4341" s="195"/>
      <c r="G4341" s="196"/>
      <c r="H4341" s="192"/>
    </row>
    <row r="4342" spans="6:8" x14ac:dyDescent="0.2">
      <c r="F4342" s="195"/>
      <c r="G4342" s="196"/>
      <c r="H4342" s="192"/>
    </row>
    <row r="4343" spans="6:8" x14ac:dyDescent="0.2">
      <c r="F4343" s="195"/>
      <c r="G4343" s="196"/>
      <c r="H4343" s="192"/>
    </row>
    <row r="4344" spans="6:8" x14ac:dyDescent="0.2">
      <c r="F4344" s="195"/>
      <c r="G4344" s="196"/>
      <c r="H4344" s="192"/>
    </row>
    <row r="4345" spans="6:8" x14ac:dyDescent="0.2">
      <c r="F4345" s="195"/>
      <c r="G4345" s="196"/>
      <c r="H4345" s="192"/>
    </row>
    <row r="4346" spans="6:8" x14ac:dyDescent="0.2">
      <c r="F4346" s="195"/>
      <c r="G4346" s="196"/>
      <c r="H4346" s="192"/>
    </row>
    <row r="4347" spans="6:8" x14ac:dyDescent="0.2">
      <c r="F4347" s="195"/>
      <c r="G4347" s="196"/>
      <c r="H4347" s="192"/>
    </row>
    <row r="4348" spans="6:8" x14ac:dyDescent="0.2">
      <c r="F4348" s="195"/>
      <c r="G4348" s="196"/>
      <c r="H4348" s="192"/>
    </row>
    <row r="4349" spans="6:8" x14ac:dyDescent="0.2">
      <c r="F4349" s="195"/>
      <c r="G4349" s="196"/>
      <c r="H4349" s="192"/>
    </row>
    <row r="4350" spans="6:8" x14ac:dyDescent="0.2">
      <c r="F4350" s="195"/>
      <c r="G4350" s="196"/>
      <c r="H4350" s="192"/>
    </row>
    <row r="4351" spans="6:8" x14ac:dyDescent="0.2">
      <c r="F4351" s="195"/>
      <c r="G4351" s="196"/>
      <c r="H4351" s="192"/>
    </row>
    <row r="4352" spans="6:8" x14ac:dyDescent="0.2">
      <c r="F4352" s="195"/>
      <c r="G4352" s="196"/>
      <c r="H4352" s="192"/>
    </row>
    <row r="4353" spans="6:8" x14ac:dyDescent="0.2">
      <c r="F4353" s="195"/>
      <c r="G4353" s="196"/>
      <c r="H4353" s="192"/>
    </row>
    <row r="4354" spans="6:8" x14ac:dyDescent="0.2">
      <c r="F4354" s="195"/>
      <c r="G4354" s="196"/>
      <c r="H4354" s="192"/>
    </row>
    <row r="4355" spans="6:8" x14ac:dyDescent="0.2">
      <c r="F4355" s="195"/>
      <c r="G4355" s="196"/>
      <c r="H4355" s="192"/>
    </row>
    <row r="4356" spans="6:8" x14ac:dyDescent="0.2">
      <c r="F4356" s="195"/>
      <c r="G4356" s="196"/>
      <c r="H4356" s="192"/>
    </row>
    <row r="4357" spans="6:8" x14ac:dyDescent="0.2">
      <c r="F4357" s="195"/>
      <c r="G4357" s="196"/>
      <c r="H4357" s="192"/>
    </row>
    <row r="4358" spans="6:8" x14ac:dyDescent="0.2">
      <c r="F4358" s="195"/>
      <c r="G4358" s="196"/>
      <c r="H4358" s="192"/>
    </row>
    <row r="4359" spans="6:8" x14ac:dyDescent="0.2">
      <c r="F4359" s="195"/>
      <c r="G4359" s="196"/>
      <c r="H4359" s="192"/>
    </row>
    <row r="4360" spans="6:8" x14ac:dyDescent="0.2">
      <c r="F4360" s="195"/>
      <c r="G4360" s="196"/>
      <c r="H4360" s="192"/>
    </row>
    <row r="4361" spans="6:8" x14ac:dyDescent="0.2">
      <c r="F4361" s="195"/>
      <c r="G4361" s="196"/>
      <c r="H4361" s="192"/>
    </row>
    <row r="4362" spans="6:8" x14ac:dyDescent="0.2">
      <c r="F4362" s="195"/>
      <c r="G4362" s="196"/>
      <c r="H4362" s="192"/>
    </row>
    <row r="4363" spans="6:8" x14ac:dyDescent="0.2">
      <c r="F4363" s="195"/>
      <c r="G4363" s="196"/>
      <c r="H4363" s="192"/>
    </row>
    <row r="4364" spans="6:8" x14ac:dyDescent="0.2">
      <c r="F4364" s="195"/>
      <c r="G4364" s="196"/>
      <c r="H4364" s="192"/>
    </row>
    <row r="4365" spans="6:8" x14ac:dyDescent="0.2">
      <c r="F4365" s="195"/>
      <c r="G4365" s="196"/>
      <c r="H4365" s="192"/>
    </row>
    <row r="4366" spans="6:8" x14ac:dyDescent="0.2">
      <c r="F4366" s="195"/>
      <c r="G4366" s="196"/>
      <c r="H4366" s="192"/>
    </row>
    <row r="4367" spans="6:8" x14ac:dyDescent="0.2">
      <c r="F4367" s="195"/>
      <c r="G4367" s="196"/>
      <c r="H4367" s="192"/>
    </row>
    <row r="4368" spans="6:8" x14ac:dyDescent="0.2">
      <c r="F4368" s="195"/>
      <c r="G4368" s="196"/>
      <c r="H4368" s="192"/>
    </row>
    <row r="4369" spans="6:8" x14ac:dyDescent="0.2">
      <c r="F4369" s="195"/>
      <c r="G4369" s="196"/>
      <c r="H4369" s="192"/>
    </row>
    <row r="4370" spans="6:8" x14ac:dyDescent="0.2">
      <c r="F4370" s="195"/>
      <c r="G4370" s="196"/>
      <c r="H4370" s="192"/>
    </row>
    <row r="4371" spans="6:8" x14ac:dyDescent="0.2">
      <c r="F4371" s="195"/>
      <c r="G4371" s="196"/>
      <c r="H4371" s="192"/>
    </row>
    <row r="4372" spans="6:8" x14ac:dyDescent="0.2">
      <c r="F4372" s="195"/>
      <c r="G4372" s="196"/>
      <c r="H4372" s="192"/>
    </row>
    <row r="4373" spans="6:8" x14ac:dyDescent="0.2">
      <c r="F4373" s="195"/>
      <c r="G4373" s="196"/>
      <c r="H4373" s="192"/>
    </row>
    <row r="4374" spans="6:8" x14ac:dyDescent="0.2">
      <c r="F4374" s="195"/>
      <c r="G4374" s="196"/>
      <c r="H4374" s="192"/>
    </row>
    <row r="4375" spans="6:8" x14ac:dyDescent="0.2">
      <c r="F4375" s="195"/>
      <c r="G4375" s="196"/>
      <c r="H4375" s="192"/>
    </row>
    <row r="4376" spans="6:8" x14ac:dyDescent="0.2">
      <c r="F4376" s="195"/>
      <c r="G4376" s="196"/>
      <c r="H4376" s="192"/>
    </row>
    <row r="4377" spans="6:8" x14ac:dyDescent="0.2">
      <c r="F4377" s="195"/>
      <c r="G4377" s="196"/>
      <c r="H4377" s="192"/>
    </row>
    <row r="4378" spans="6:8" x14ac:dyDescent="0.2">
      <c r="F4378" s="195"/>
      <c r="G4378" s="196"/>
      <c r="H4378" s="192"/>
    </row>
    <row r="4379" spans="6:8" x14ac:dyDescent="0.2">
      <c r="F4379" s="195"/>
      <c r="G4379" s="196"/>
      <c r="H4379" s="192"/>
    </row>
    <row r="4380" spans="6:8" x14ac:dyDescent="0.2">
      <c r="F4380" s="195"/>
      <c r="G4380" s="196"/>
      <c r="H4380" s="192"/>
    </row>
    <row r="4381" spans="6:8" x14ac:dyDescent="0.2">
      <c r="F4381" s="195"/>
      <c r="G4381" s="196"/>
      <c r="H4381" s="192"/>
    </row>
    <row r="4382" spans="6:8" x14ac:dyDescent="0.2">
      <c r="F4382" s="195"/>
      <c r="G4382" s="196"/>
      <c r="H4382" s="192"/>
    </row>
    <row r="4383" spans="6:8" x14ac:dyDescent="0.2">
      <c r="F4383" s="195"/>
      <c r="G4383" s="196"/>
      <c r="H4383" s="192"/>
    </row>
    <row r="4384" spans="6:8" x14ac:dyDescent="0.2">
      <c r="F4384" s="195"/>
      <c r="G4384" s="196"/>
      <c r="H4384" s="192"/>
    </row>
    <row r="4385" spans="6:8" x14ac:dyDescent="0.2">
      <c r="F4385" s="195"/>
      <c r="G4385" s="196"/>
      <c r="H4385" s="192"/>
    </row>
    <row r="4386" spans="6:8" x14ac:dyDescent="0.2">
      <c r="F4386" s="195"/>
      <c r="G4386" s="196"/>
      <c r="H4386" s="192"/>
    </row>
    <row r="4387" spans="6:8" x14ac:dyDescent="0.2">
      <c r="F4387" s="195"/>
      <c r="G4387" s="196"/>
      <c r="H4387" s="192"/>
    </row>
    <row r="4388" spans="6:8" x14ac:dyDescent="0.2">
      <c r="F4388" s="195"/>
      <c r="G4388" s="196"/>
      <c r="H4388" s="192"/>
    </row>
    <row r="4389" spans="6:8" x14ac:dyDescent="0.2">
      <c r="F4389" s="195"/>
      <c r="G4389" s="196"/>
      <c r="H4389" s="192"/>
    </row>
    <row r="4390" spans="6:8" x14ac:dyDescent="0.2">
      <c r="F4390" s="195"/>
      <c r="G4390" s="196"/>
      <c r="H4390" s="192"/>
    </row>
    <row r="4391" spans="6:8" x14ac:dyDescent="0.2">
      <c r="F4391" s="195"/>
      <c r="G4391" s="196"/>
      <c r="H4391" s="192"/>
    </row>
    <row r="4392" spans="6:8" x14ac:dyDescent="0.2">
      <c r="F4392" s="195"/>
      <c r="G4392" s="196"/>
      <c r="H4392" s="192"/>
    </row>
    <row r="4393" spans="6:8" x14ac:dyDescent="0.2">
      <c r="F4393" s="195"/>
      <c r="G4393" s="196"/>
      <c r="H4393" s="192"/>
    </row>
    <row r="4394" spans="6:8" x14ac:dyDescent="0.2">
      <c r="F4394" s="195"/>
      <c r="G4394" s="196"/>
      <c r="H4394" s="192"/>
    </row>
    <row r="4395" spans="6:8" x14ac:dyDescent="0.2">
      <c r="F4395" s="195"/>
      <c r="G4395" s="196"/>
      <c r="H4395" s="192"/>
    </row>
    <row r="4396" spans="6:8" x14ac:dyDescent="0.2">
      <c r="F4396" s="195"/>
      <c r="G4396" s="196"/>
      <c r="H4396" s="192"/>
    </row>
    <row r="4397" spans="6:8" x14ac:dyDescent="0.2">
      <c r="F4397" s="195"/>
      <c r="G4397" s="196"/>
      <c r="H4397" s="192"/>
    </row>
    <row r="4398" spans="6:8" x14ac:dyDescent="0.2">
      <c r="F4398" s="195"/>
      <c r="G4398" s="196"/>
      <c r="H4398" s="192"/>
    </row>
    <row r="4399" spans="6:8" x14ac:dyDescent="0.2">
      <c r="F4399" s="195"/>
      <c r="G4399" s="196"/>
      <c r="H4399" s="192"/>
    </row>
    <row r="4400" spans="6:8" x14ac:dyDescent="0.2">
      <c r="F4400" s="195"/>
      <c r="G4400" s="196"/>
      <c r="H4400" s="192"/>
    </row>
    <row r="4401" spans="6:8" x14ac:dyDescent="0.2">
      <c r="F4401" s="195"/>
      <c r="G4401" s="196"/>
      <c r="H4401" s="192"/>
    </row>
    <row r="4402" spans="6:8" x14ac:dyDescent="0.2">
      <c r="F4402" s="195"/>
      <c r="G4402" s="196"/>
      <c r="H4402" s="192"/>
    </row>
    <row r="4403" spans="6:8" x14ac:dyDescent="0.2">
      <c r="F4403" s="195"/>
      <c r="G4403" s="196"/>
      <c r="H4403" s="192"/>
    </row>
    <row r="4404" spans="6:8" x14ac:dyDescent="0.2">
      <c r="F4404" s="195"/>
      <c r="G4404" s="196"/>
      <c r="H4404" s="192"/>
    </row>
    <row r="4405" spans="6:8" x14ac:dyDescent="0.2">
      <c r="F4405" s="195"/>
      <c r="G4405" s="196"/>
      <c r="H4405" s="192"/>
    </row>
    <row r="4406" spans="6:8" x14ac:dyDescent="0.2">
      <c r="F4406" s="195"/>
      <c r="G4406" s="196"/>
      <c r="H4406" s="192"/>
    </row>
    <row r="4407" spans="6:8" x14ac:dyDescent="0.2">
      <c r="F4407" s="195"/>
      <c r="G4407" s="196"/>
      <c r="H4407" s="192"/>
    </row>
    <row r="4408" spans="6:8" x14ac:dyDescent="0.2">
      <c r="F4408" s="195"/>
      <c r="G4408" s="196"/>
      <c r="H4408" s="192"/>
    </row>
    <row r="4409" spans="6:8" x14ac:dyDescent="0.2">
      <c r="F4409" s="195"/>
      <c r="G4409" s="196"/>
      <c r="H4409" s="192"/>
    </row>
    <row r="4410" spans="6:8" x14ac:dyDescent="0.2">
      <c r="F4410" s="195"/>
      <c r="G4410" s="196"/>
      <c r="H4410" s="192"/>
    </row>
    <row r="4411" spans="6:8" x14ac:dyDescent="0.2">
      <c r="F4411" s="195"/>
      <c r="G4411" s="196"/>
      <c r="H4411" s="192"/>
    </row>
    <row r="4412" spans="6:8" x14ac:dyDescent="0.2">
      <c r="F4412" s="195"/>
      <c r="G4412" s="196"/>
      <c r="H4412" s="192"/>
    </row>
    <row r="4413" spans="6:8" x14ac:dyDescent="0.2">
      <c r="F4413" s="195"/>
      <c r="G4413" s="196"/>
      <c r="H4413" s="192"/>
    </row>
    <row r="4414" spans="6:8" x14ac:dyDescent="0.2">
      <c r="F4414" s="195"/>
      <c r="G4414" s="196"/>
      <c r="H4414" s="192"/>
    </row>
    <row r="4415" spans="6:8" x14ac:dyDescent="0.2">
      <c r="F4415" s="195"/>
      <c r="G4415" s="196"/>
      <c r="H4415" s="192"/>
    </row>
    <row r="4416" spans="6:8" x14ac:dyDescent="0.2">
      <c r="F4416" s="195"/>
      <c r="G4416" s="196"/>
      <c r="H4416" s="192"/>
    </row>
    <row r="4417" spans="6:8" x14ac:dyDescent="0.2">
      <c r="F4417" s="195"/>
      <c r="G4417" s="196"/>
      <c r="H4417" s="192"/>
    </row>
    <row r="4418" spans="6:8" x14ac:dyDescent="0.2">
      <c r="F4418" s="195"/>
      <c r="G4418" s="196"/>
      <c r="H4418" s="192"/>
    </row>
    <row r="4419" spans="6:8" x14ac:dyDescent="0.2">
      <c r="F4419" s="195"/>
      <c r="G4419" s="196"/>
      <c r="H4419" s="192"/>
    </row>
    <row r="4420" spans="6:8" x14ac:dyDescent="0.2">
      <c r="F4420" s="195"/>
      <c r="G4420" s="196"/>
      <c r="H4420" s="192"/>
    </row>
    <row r="4421" spans="6:8" x14ac:dyDescent="0.2">
      <c r="F4421" s="195"/>
      <c r="G4421" s="196"/>
      <c r="H4421" s="192"/>
    </row>
    <row r="4422" spans="6:8" x14ac:dyDescent="0.2">
      <c r="F4422" s="195"/>
      <c r="G4422" s="196"/>
      <c r="H4422" s="192"/>
    </row>
    <row r="4423" spans="6:8" x14ac:dyDescent="0.2">
      <c r="F4423" s="195"/>
      <c r="G4423" s="196"/>
      <c r="H4423" s="192"/>
    </row>
    <row r="4424" spans="6:8" x14ac:dyDescent="0.2">
      <c r="F4424" s="195"/>
      <c r="G4424" s="196"/>
      <c r="H4424" s="192"/>
    </row>
    <row r="4425" spans="6:8" x14ac:dyDescent="0.2">
      <c r="F4425" s="195"/>
      <c r="G4425" s="196"/>
      <c r="H4425" s="192"/>
    </row>
    <row r="4426" spans="6:8" x14ac:dyDescent="0.2">
      <c r="F4426" s="195"/>
      <c r="G4426" s="196"/>
      <c r="H4426" s="192"/>
    </row>
    <row r="4427" spans="6:8" x14ac:dyDescent="0.2">
      <c r="F4427" s="195"/>
      <c r="G4427" s="196"/>
      <c r="H4427" s="192"/>
    </row>
    <row r="4428" spans="6:8" x14ac:dyDescent="0.2">
      <c r="F4428" s="195"/>
      <c r="G4428" s="196"/>
      <c r="H4428" s="192"/>
    </row>
    <row r="4429" spans="6:8" x14ac:dyDescent="0.2">
      <c r="F4429" s="195"/>
      <c r="G4429" s="196"/>
      <c r="H4429" s="192"/>
    </row>
    <row r="4430" spans="6:8" x14ac:dyDescent="0.2">
      <c r="F4430" s="195"/>
      <c r="G4430" s="196"/>
      <c r="H4430" s="192"/>
    </row>
    <row r="4431" spans="6:8" x14ac:dyDescent="0.2">
      <c r="F4431" s="195"/>
      <c r="G4431" s="196"/>
      <c r="H4431" s="192"/>
    </row>
    <row r="4432" spans="6:8" x14ac:dyDescent="0.2">
      <c r="F4432" s="195"/>
      <c r="G4432" s="196"/>
      <c r="H4432" s="192"/>
    </row>
    <row r="4433" spans="6:8" x14ac:dyDescent="0.2">
      <c r="F4433" s="195"/>
      <c r="G4433" s="196"/>
      <c r="H4433" s="192"/>
    </row>
    <row r="4434" spans="6:8" x14ac:dyDescent="0.2">
      <c r="F4434" s="195"/>
      <c r="G4434" s="196"/>
      <c r="H4434" s="192"/>
    </row>
    <row r="4435" spans="6:8" x14ac:dyDescent="0.2">
      <c r="F4435" s="195"/>
      <c r="G4435" s="196"/>
      <c r="H4435" s="192"/>
    </row>
    <row r="4436" spans="6:8" x14ac:dyDescent="0.2">
      <c r="F4436" s="195"/>
      <c r="G4436" s="196"/>
      <c r="H4436" s="192"/>
    </row>
    <row r="4437" spans="6:8" x14ac:dyDescent="0.2">
      <c r="F4437" s="195"/>
      <c r="G4437" s="196"/>
      <c r="H4437" s="192"/>
    </row>
    <row r="4438" spans="6:8" x14ac:dyDescent="0.2">
      <c r="F4438" s="195"/>
      <c r="G4438" s="196"/>
      <c r="H4438" s="192"/>
    </row>
    <row r="4439" spans="6:8" x14ac:dyDescent="0.2">
      <c r="F4439" s="195"/>
      <c r="G4439" s="196"/>
      <c r="H4439" s="192"/>
    </row>
    <row r="4440" spans="6:8" x14ac:dyDescent="0.2">
      <c r="F4440" s="195"/>
      <c r="G4440" s="196"/>
      <c r="H4440" s="192"/>
    </row>
    <row r="4441" spans="6:8" x14ac:dyDescent="0.2">
      <c r="F4441" s="195"/>
      <c r="G4441" s="196"/>
      <c r="H4441" s="192"/>
    </row>
    <row r="4442" spans="6:8" x14ac:dyDescent="0.2">
      <c r="F4442" s="195"/>
      <c r="G4442" s="196"/>
      <c r="H4442" s="192"/>
    </row>
    <row r="4443" spans="6:8" x14ac:dyDescent="0.2">
      <c r="F4443" s="195"/>
      <c r="G4443" s="196"/>
      <c r="H4443" s="192"/>
    </row>
    <row r="4444" spans="6:8" x14ac:dyDescent="0.2">
      <c r="F4444" s="195"/>
      <c r="G4444" s="196"/>
      <c r="H4444" s="192"/>
    </row>
    <row r="4445" spans="6:8" x14ac:dyDescent="0.2">
      <c r="F4445" s="195"/>
      <c r="G4445" s="196"/>
      <c r="H4445" s="192"/>
    </row>
    <row r="4446" spans="6:8" x14ac:dyDescent="0.2">
      <c r="F4446" s="195"/>
      <c r="G4446" s="196"/>
      <c r="H4446" s="192"/>
    </row>
    <row r="4447" spans="6:8" x14ac:dyDescent="0.2">
      <c r="F4447" s="195"/>
      <c r="G4447" s="196"/>
      <c r="H4447" s="192"/>
    </row>
    <row r="4448" spans="6:8" x14ac:dyDescent="0.2">
      <c r="F4448" s="195"/>
      <c r="G4448" s="196"/>
      <c r="H4448" s="192"/>
    </row>
    <row r="4449" spans="6:8" x14ac:dyDescent="0.2">
      <c r="F4449" s="195"/>
      <c r="G4449" s="196"/>
      <c r="H4449" s="192"/>
    </row>
    <row r="4450" spans="6:8" x14ac:dyDescent="0.2">
      <c r="F4450" s="195"/>
      <c r="G4450" s="196"/>
      <c r="H4450" s="192"/>
    </row>
    <row r="4451" spans="6:8" x14ac:dyDescent="0.2">
      <c r="F4451" s="195"/>
      <c r="G4451" s="196"/>
      <c r="H4451" s="192"/>
    </row>
    <row r="4452" spans="6:8" x14ac:dyDescent="0.2">
      <c r="F4452" s="195"/>
      <c r="G4452" s="196"/>
      <c r="H4452" s="192"/>
    </row>
    <row r="4453" spans="6:8" x14ac:dyDescent="0.2">
      <c r="F4453" s="195"/>
      <c r="G4453" s="196"/>
      <c r="H4453" s="192"/>
    </row>
    <row r="4454" spans="6:8" x14ac:dyDescent="0.2">
      <c r="F4454" s="195"/>
      <c r="G4454" s="196"/>
      <c r="H4454" s="192"/>
    </row>
    <row r="4455" spans="6:8" x14ac:dyDescent="0.2">
      <c r="F4455" s="195"/>
      <c r="G4455" s="196"/>
      <c r="H4455" s="192"/>
    </row>
    <row r="4456" spans="6:8" x14ac:dyDescent="0.2">
      <c r="F4456" s="195"/>
      <c r="G4456" s="196"/>
      <c r="H4456" s="192"/>
    </row>
    <row r="4457" spans="6:8" x14ac:dyDescent="0.2">
      <c r="F4457" s="195"/>
      <c r="G4457" s="196"/>
      <c r="H4457" s="192"/>
    </row>
    <row r="4458" spans="6:8" x14ac:dyDescent="0.2">
      <c r="F4458" s="195"/>
      <c r="G4458" s="196"/>
      <c r="H4458" s="192"/>
    </row>
    <row r="4459" spans="6:8" x14ac:dyDescent="0.2">
      <c r="F4459" s="195"/>
      <c r="G4459" s="196"/>
      <c r="H4459" s="192"/>
    </row>
    <row r="4460" spans="6:8" x14ac:dyDescent="0.2">
      <c r="F4460" s="195"/>
      <c r="G4460" s="196"/>
      <c r="H4460" s="192"/>
    </row>
    <row r="4461" spans="6:8" x14ac:dyDescent="0.2">
      <c r="F4461" s="195"/>
      <c r="G4461" s="196"/>
      <c r="H4461" s="192"/>
    </row>
    <row r="4462" spans="6:8" x14ac:dyDescent="0.2">
      <c r="F4462" s="195"/>
      <c r="G4462" s="196"/>
      <c r="H4462" s="192"/>
    </row>
    <row r="4463" spans="6:8" x14ac:dyDescent="0.2">
      <c r="F4463" s="195"/>
      <c r="G4463" s="196"/>
      <c r="H4463" s="192"/>
    </row>
    <row r="4464" spans="6:8" x14ac:dyDescent="0.2">
      <c r="F4464" s="195"/>
      <c r="G4464" s="196"/>
      <c r="H4464" s="192"/>
    </row>
    <row r="4465" spans="6:8" x14ac:dyDescent="0.2">
      <c r="F4465" s="195"/>
      <c r="G4465" s="196"/>
      <c r="H4465" s="192"/>
    </row>
    <row r="4466" spans="6:8" x14ac:dyDescent="0.2">
      <c r="F4466" s="195"/>
      <c r="G4466" s="196"/>
      <c r="H4466" s="192"/>
    </row>
    <row r="4467" spans="6:8" x14ac:dyDescent="0.2">
      <c r="F4467" s="195"/>
      <c r="G4467" s="196"/>
      <c r="H4467" s="192"/>
    </row>
    <row r="4468" spans="6:8" x14ac:dyDescent="0.2">
      <c r="F4468" s="195"/>
      <c r="G4468" s="196"/>
      <c r="H4468" s="192"/>
    </row>
    <row r="4469" spans="6:8" x14ac:dyDescent="0.2">
      <c r="F4469" s="195"/>
      <c r="G4469" s="196"/>
      <c r="H4469" s="192"/>
    </row>
    <row r="4470" spans="6:8" x14ac:dyDescent="0.2">
      <c r="F4470" s="195"/>
      <c r="G4470" s="196"/>
      <c r="H4470" s="192"/>
    </row>
    <row r="4471" spans="6:8" x14ac:dyDescent="0.2">
      <c r="F4471" s="195"/>
      <c r="G4471" s="196"/>
      <c r="H4471" s="192"/>
    </row>
    <row r="4472" spans="6:8" x14ac:dyDescent="0.2">
      <c r="F4472" s="195"/>
      <c r="G4472" s="196"/>
      <c r="H4472" s="192"/>
    </row>
    <row r="4473" spans="6:8" x14ac:dyDescent="0.2">
      <c r="F4473" s="195"/>
      <c r="G4473" s="196"/>
      <c r="H4473" s="192"/>
    </row>
    <row r="4474" spans="6:8" x14ac:dyDescent="0.2">
      <c r="F4474" s="195"/>
      <c r="G4474" s="196"/>
      <c r="H4474" s="192"/>
    </row>
    <row r="4475" spans="6:8" x14ac:dyDescent="0.2">
      <c r="F4475" s="195"/>
      <c r="G4475" s="196"/>
      <c r="H4475" s="192"/>
    </row>
    <row r="4476" spans="6:8" x14ac:dyDescent="0.2">
      <c r="F4476" s="195"/>
      <c r="G4476" s="196"/>
      <c r="H4476" s="192"/>
    </row>
    <row r="4477" spans="6:8" x14ac:dyDescent="0.2">
      <c r="F4477" s="195"/>
      <c r="G4477" s="196"/>
      <c r="H4477" s="192"/>
    </row>
    <row r="4478" spans="6:8" x14ac:dyDescent="0.2">
      <c r="F4478" s="195"/>
      <c r="G4478" s="196"/>
      <c r="H4478" s="192"/>
    </row>
    <row r="4479" spans="6:8" x14ac:dyDescent="0.2">
      <c r="F4479" s="195"/>
      <c r="G4479" s="196"/>
      <c r="H4479" s="192"/>
    </row>
    <row r="4480" spans="6:8" x14ac:dyDescent="0.2">
      <c r="F4480" s="195"/>
      <c r="G4480" s="196"/>
      <c r="H4480" s="192"/>
    </row>
    <row r="4481" spans="6:8" x14ac:dyDescent="0.2">
      <c r="F4481" s="195"/>
      <c r="G4481" s="196"/>
      <c r="H4481" s="192"/>
    </row>
    <row r="4482" spans="6:8" x14ac:dyDescent="0.2">
      <c r="F4482" s="195"/>
      <c r="G4482" s="196"/>
      <c r="H4482" s="192"/>
    </row>
    <row r="4483" spans="6:8" x14ac:dyDescent="0.2">
      <c r="F4483" s="195"/>
      <c r="G4483" s="196"/>
      <c r="H4483" s="192"/>
    </row>
    <row r="4484" spans="6:8" x14ac:dyDescent="0.2">
      <c r="F4484" s="195"/>
      <c r="G4484" s="196"/>
      <c r="H4484" s="192"/>
    </row>
    <row r="4485" spans="6:8" x14ac:dyDescent="0.2">
      <c r="F4485" s="195"/>
      <c r="G4485" s="196"/>
      <c r="H4485" s="192"/>
    </row>
    <row r="4486" spans="6:8" x14ac:dyDescent="0.2">
      <c r="F4486" s="195"/>
      <c r="G4486" s="196"/>
      <c r="H4486" s="192"/>
    </row>
    <row r="4487" spans="6:8" x14ac:dyDescent="0.2">
      <c r="F4487" s="195"/>
      <c r="G4487" s="196"/>
      <c r="H4487" s="192"/>
    </row>
    <row r="4488" spans="6:8" x14ac:dyDescent="0.2">
      <c r="F4488" s="195"/>
      <c r="G4488" s="196"/>
      <c r="H4488" s="192"/>
    </row>
    <row r="4489" spans="6:8" x14ac:dyDescent="0.2">
      <c r="F4489" s="195"/>
      <c r="G4489" s="196"/>
      <c r="H4489" s="192"/>
    </row>
    <row r="4490" spans="6:8" x14ac:dyDescent="0.2">
      <c r="F4490" s="195"/>
      <c r="G4490" s="196"/>
      <c r="H4490" s="192"/>
    </row>
    <row r="4491" spans="6:8" x14ac:dyDescent="0.2">
      <c r="F4491" s="195"/>
      <c r="G4491" s="196"/>
      <c r="H4491" s="192"/>
    </row>
    <row r="4492" spans="6:8" x14ac:dyDescent="0.2">
      <c r="F4492" s="195"/>
      <c r="G4492" s="196"/>
      <c r="H4492" s="192"/>
    </row>
    <row r="4493" spans="6:8" x14ac:dyDescent="0.2">
      <c r="F4493" s="195"/>
      <c r="G4493" s="196"/>
      <c r="H4493" s="192"/>
    </row>
    <row r="4494" spans="6:8" x14ac:dyDescent="0.2">
      <c r="F4494" s="195"/>
      <c r="G4494" s="196"/>
      <c r="H4494" s="192"/>
    </row>
    <row r="4495" spans="6:8" x14ac:dyDescent="0.2">
      <c r="F4495" s="195"/>
      <c r="G4495" s="196"/>
      <c r="H4495" s="192"/>
    </row>
    <row r="4496" spans="6:8" x14ac:dyDescent="0.2">
      <c r="F4496" s="195"/>
      <c r="G4496" s="196"/>
      <c r="H4496" s="192"/>
    </row>
    <row r="4497" spans="6:8" x14ac:dyDescent="0.2">
      <c r="F4497" s="195"/>
      <c r="G4497" s="196"/>
      <c r="H4497" s="192"/>
    </row>
    <row r="4498" spans="6:8" x14ac:dyDescent="0.2">
      <c r="F4498" s="195"/>
      <c r="G4498" s="196"/>
      <c r="H4498" s="192"/>
    </row>
    <row r="4499" spans="6:8" x14ac:dyDescent="0.2">
      <c r="F4499" s="195"/>
      <c r="G4499" s="196"/>
      <c r="H4499" s="192"/>
    </row>
    <row r="4500" spans="6:8" x14ac:dyDescent="0.2">
      <c r="F4500" s="195"/>
      <c r="G4500" s="196"/>
      <c r="H4500" s="192"/>
    </row>
    <row r="4501" spans="6:8" x14ac:dyDescent="0.2">
      <c r="F4501" s="195"/>
      <c r="G4501" s="196"/>
      <c r="H4501" s="192"/>
    </row>
    <row r="4502" spans="6:8" x14ac:dyDescent="0.2">
      <c r="F4502" s="195"/>
      <c r="G4502" s="196"/>
      <c r="H4502" s="192"/>
    </row>
    <row r="4503" spans="6:8" x14ac:dyDescent="0.2">
      <c r="F4503" s="195"/>
      <c r="G4503" s="196"/>
      <c r="H4503" s="192"/>
    </row>
    <row r="4504" spans="6:8" x14ac:dyDescent="0.2">
      <c r="F4504" s="195"/>
      <c r="G4504" s="196"/>
      <c r="H4504" s="192"/>
    </row>
    <row r="4505" spans="6:8" x14ac:dyDescent="0.2">
      <c r="F4505" s="195"/>
      <c r="G4505" s="196"/>
      <c r="H4505" s="192"/>
    </row>
    <row r="4506" spans="6:8" x14ac:dyDescent="0.2">
      <c r="F4506" s="195"/>
      <c r="G4506" s="196"/>
      <c r="H4506" s="192"/>
    </row>
    <row r="4507" spans="6:8" x14ac:dyDescent="0.2">
      <c r="F4507" s="195"/>
      <c r="G4507" s="196"/>
      <c r="H4507" s="192"/>
    </row>
    <row r="4508" spans="6:8" x14ac:dyDescent="0.2">
      <c r="F4508" s="195"/>
      <c r="G4508" s="196"/>
      <c r="H4508" s="192"/>
    </row>
    <row r="4509" spans="6:8" x14ac:dyDescent="0.2">
      <c r="F4509" s="195"/>
      <c r="G4509" s="196"/>
      <c r="H4509" s="192"/>
    </row>
    <row r="4510" spans="6:8" x14ac:dyDescent="0.2">
      <c r="F4510" s="195"/>
      <c r="G4510" s="196"/>
      <c r="H4510" s="192"/>
    </row>
    <row r="4511" spans="6:8" x14ac:dyDescent="0.2">
      <c r="F4511" s="195"/>
      <c r="G4511" s="196"/>
      <c r="H4511" s="192"/>
    </row>
    <row r="4512" spans="6:8" x14ac:dyDescent="0.2">
      <c r="F4512" s="195"/>
      <c r="G4512" s="196"/>
      <c r="H4512" s="192"/>
    </row>
    <row r="4513" spans="6:8" x14ac:dyDescent="0.2">
      <c r="F4513" s="195"/>
      <c r="G4513" s="196"/>
      <c r="H4513" s="192"/>
    </row>
    <row r="4514" spans="6:8" x14ac:dyDescent="0.2">
      <c r="F4514" s="195"/>
      <c r="G4514" s="196"/>
      <c r="H4514" s="192"/>
    </row>
    <row r="4515" spans="6:8" x14ac:dyDescent="0.2">
      <c r="F4515" s="195"/>
      <c r="G4515" s="196"/>
      <c r="H4515" s="192"/>
    </row>
    <row r="4516" spans="6:8" x14ac:dyDescent="0.2">
      <c r="F4516" s="195"/>
      <c r="G4516" s="196"/>
      <c r="H4516" s="192"/>
    </row>
    <row r="4517" spans="6:8" x14ac:dyDescent="0.2">
      <c r="F4517" s="195"/>
      <c r="G4517" s="196"/>
      <c r="H4517" s="192"/>
    </row>
    <row r="4518" spans="6:8" x14ac:dyDescent="0.2">
      <c r="F4518" s="195"/>
      <c r="G4518" s="196"/>
      <c r="H4518" s="192"/>
    </row>
    <row r="4519" spans="6:8" x14ac:dyDescent="0.2">
      <c r="F4519" s="195"/>
      <c r="G4519" s="196"/>
      <c r="H4519" s="192"/>
    </row>
    <row r="4520" spans="6:8" x14ac:dyDescent="0.2">
      <c r="F4520" s="195"/>
      <c r="G4520" s="196"/>
      <c r="H4520" s="192"/>
    </row>
    <row r="4521" spans="6:8" x14ac:dyDescent="0.2">
      <c r="F4521" s="195"/>
      <c r="G4521" s="196"/>
      <c r="H4521" s="192"/>
    </row>
    <row r="4522" spans="6:8" x14ac:dyDescent="0.2">
      <c r="F4522" s="195"/>
      <c r="G4522" s="196"/>
      <c r="H4522" s="192"/>
    </row>
    <row r="4523" spans="6:8" x14ac:dyDescent="0.2">
      <c r="F4523" s="195"/>
      <c r="G4523" s="196"/>
      <c r="H4523" s="192"/>
    </row>
    <row r="4524" spans="6:8" x14ac:dyDescent="0.2">
      <c r="F4524" s="195"/>
      <c r="G4524" s="196"/>
      <c r="H4524" s="192"/>
    </row>
    <row r="4525" spans="6:8" x14ac:dyDescent="0.2">
      <c r="F4525" s="195"/>
      <c r="G4525" s="196"/>
      <c r="H4525" s="192"/>
    </row>
    <row r="4526" spans="6:8" x14ac:dyDescent="0.2">
      <c r="F4526" s="195"/>
      <c r="G4526" s="196"/>
      <c r="H4526" s="192"/>
    </row>
    <row r="4527" spans="6:8" x14ac:dyDescent="0.2">
      <c r="F4527" s="195"/>
      <c r="G4527" s="196"/>
      <c r="H4527" s="192"/>
    </row>
    <row r="4528" spans="6:8" x14ac:dyDescent="0.2">
      <c r="F4528" s="195"/>
      <c r="G4528" s="196"/>
      <c r="H4528" s="192"/>
    </row>
    <row r="4529" spans="6:8" x14ac:dyDescent="0.2">
      <c r="F4529" s="195"/>
      <c r="G4529" s="196"/>
      <c r="H4529" s="192"/>
    </row>
    <row r="4530" spans="6:8" x14ac:dyDescent="0.2">
      <c r="F4530" s="195"/>
      <c r="G4530" s="196"/>
      <c r="H4530" s="192"/>
    </row>
    <row r="4531" spans="6:8" x14ac:dyDescent="0.2">
      <c r="F4531" s="195"/>
      <c r="G4531" s="196"/>
      <c r="H4531" s="192"/>
    </row>
    <row r="4532" spans="6:8" x14ac:dyDescent="0.2">
      <c r="F4532" s="195"/>
      <c r="G4532" s="196"/>
      <c r="H4532" s="192"/>
    </row>
    <row r="4533" spans="6:8" x14ac:dyDescent="0.2">
      <c r="F4533" s="195"/>
      <c r="G4533" s="196"/>
      <c r="H4533" s="192"/>
    </row>
    <row r="4534" spans="6:8" x14ac:dyDescent="0.2">
      <c r="F4534" s="195"/>
      <c r="G4534" s="196"/>
      <c r="H4534" s="192"/>
    </row>
    <row r="4535" spans="6:8" x14ac:dyDescent="0.2">
      <c r="F4535" s="195"/>
      <c r="G4535" s="196"/>
      <c r="H4535" s="192"/>
    </row>
    <row r="4536" spans="6:8" x14ac:dyDescent="0.2">
      <c r="F4536" s="195"/>
      <c r="G4536" s="196"/>
      <c r="H4536" s="192"/>
    </row>
    <row r="4537" spans="6:8" x14ac:dyDescent="0.2">
      <c r="F4537" s="195"/>
      <c r="G4537" s="196"/>
      <c r="H4537" s="192"/>
    </row>
    <row r="4538" spans="6:8" x14ac:dyDescent="0.2">
      <c r="F4538" s="195"/>
      <c r="G4538" s="196"/>
      <c r="H4538" s="192"/>
    </row>
    <row r="4539" spans="6:8" x14ac:dyDescent="0.2">
      <c r="F4539" s="195"/>
      <c r="G4539" s="196"/>
      <c r="H4539" s="192"/>
    </row>
    <row r="4540" spans="6:8" x14ac:dyDescent="0.2">
      <c r="F4540" s="195"/>
      <c r="G4540" s="196"/>
      <c r="H4540" s="192"/>
    </row>
    <row r="4541" spans="6:8" x14ac:dyDescent="0.2">
      <c r="F4541" s="195"/>
      <c r="G4541" s="196"/>
      <c r="H4541" s="192"/>
    </row>
    <row r="4542" spans="6:8" x14ac:dyDescent="0.2">
      <c r="F4542" s="195"/>
      <c r="G4542" s="196"/>
      <c r="H4542" s="192"/>
    </row>
    <row r="4543" spans="6:8" x14ac:dyDescent="0.2">
      <c r="F4543" s="195"/>
      <c r="G4543" s="196"/>
      <c r="H4543" s="192"/>
    </row>
    <row r="4544" spans="6:8" x14ac:dyDescent="0.2">
      <c r="F4544" s="195"/>
      <c r="G4544" s="196"/>
      <c r="H4544" s="192"/>
    </row>
    <row r="4545" spans="6:8" x14ac:dyDescent="0.2">
      <c r="F4545" s="195"/>
      <c r="G4545" s="196"/>
      <c r="H4545" s="192"/>
    </row>
    <row r="4546" spans="6:8" x14ac:dyDescent="0.2">
      <c r="F4546" s="195"/>
      <c r="G4546" s="196"/>
      <c r="H4546" s="192"/>
    </row>
    <row r="4547" spans="6:8" x14ac:dyDescent="0.2">
      <c r="F4547" s="195"/>
      <c r="G4547" s="196"/>
      <c r="H4547" s="192"/>
    </row>
    <row r="4548" spans="6:8" x14ac:dyDescent="0.2">
      <c r="F4548" s="195"/>
      <c r="G4548" s="196"/>
      <c r="H4548" s="192"/>
    </row>
    <row r="4549" spans="6:8" x14ac:dyDescent="0.2">
      <c r="F4549" s="195"/>
      <c r="G4549" s="196"/>
      <c r="H4549" s="192"/>
    </row>
    <row r="4550" spans="6:8" x14ac:dyDescent="0.2">
      <c r="F4550" s="195"/>
      <c r="G4550" s="196"/>
      <c r="H4550" s="192"/>
    </row>
    <row r="4551" spans="6:8" x14ac:dyDescent="0.2">
      <c r="F4551" s="195"/>
      <c r="G4551" s="196"/>
      <c r="H4551" s="192"/>
    </row>
    <row r="4552" spans="6:8" x14ac:dyDescent="0.2">
      <c r="F4552" s="195"/>
      <c r="G4552" s="196"/>
      <c r="H4552" s="192"/>
    </row>
    <row r="4553" spans="6:8" x14ac:dyDescent="0.2">
      <c r="F4553" s="195"/>
      <c r="G4553" s="196"/>
      <c r="H4553" s="192"/>
    </row>
    <row r="4554" spans="6:8" x14ac:dyDescent="0.2">
      <c r="F4554" s="195"/>
      <c r="G4554" s="196"/>
      <c r="H4554" s="192"/>
    </row>
    <row r="4555" spans="6:8" x14ac:dyDescent="0.2">
      <c r="F4555" s="195"/>
      <c r="G4555" s="196"/>
      <c r="H4555" s="192"/>
    </row>
    <row r="4556" spans="6:8" x14ac:dyDescent="0.2">
      <c r="F4556" s="195"/>
      <c r="G4556" s="196"/>
      <c r="H4556" s="192"/>
    </row>
    <row r="4557" spans="6:8" x14ac:dyDescent="0.2">
      <c r="F4557" s="195"/>
      <c r="G4557" s="196"/>
      <c r="H4557" s="192"/>
    </row>
    <row r="4558" spans="6:8" x14ac:dyDescent="0.2">
      <c r="F4558" s="195"/>
      <c r="G4558" s="196"/>
      <c r="H4558" s="192"/>
    </row>
    <row r="4559" spans="6:8" x14ac:dyDescent="0.2">
      <c r="F4559" s="195"/>
      <c r="G4559" s="196"/>
      <c r="H4559" s="192"/>
    </row>
    <row r="4560" spans="6:8" x14ac:dyDescent="0.2">
      <c r="F4560" s="195"/>
      <c r="G4560" s="196"/>
      <c r="H4560" s="192"/>
    </row>
    <row r="4561" spans="6:8" x14ac:dyDescent="0.2">
      <c r="F4561" s="195"/>
      <c r="G4561" s="196"/>
      <c r="H4561" s="192"/>
    </row>
    <row r="4562" spans="6:8" x14ac:dyDescent="0.2">
      <c r="F4562" s="195"/>
      <c r="G4562" s="196"/>
      <c r="H4562" s="192"/>
    </row>
    <row r="4563" spans="6:8" x14ac:dyDescent="0.2">
      <c r="F4563" s="195"/>
      <c r="G4563" s="196"/>
      <c r="H4563" s="192"/>
    </row>
    <row r="4564" spans="6:8" x14ac:dyDescent="0.2">
      <c r="F4564" s="195"/>
      <c r="G4564" s="196"/>
      <c r="H4564" s="192"/>
    </row>
    <row r="4565" spans="6:8" x14ac:dyDescent="0.2">
      <c r="F4565" s="195"/>
      <c r="G4565" s="196"/>
      <c r="H4565" s="192"/>
    </row>
    <row r="4566" spans="6:8" x14ac:dyDescent="0.2">
      <c r="F4566" s="195"/>
      <c r="G4566" s="196"/>
      <c r="H4566" s="192"/>
    </row>
    <row r="4567" spans="6:8" x14ac:dyDescent="0.2">
      <c r="F4567" s="195"/>
      <c r="G4567" s="196"/>
      <c r="H4567" s="192"/>
    </row>
    <row r="4568" spans="6:8" x14ac:dyDescent="0.2">
      <c r="F4568" s="195"/>
      <c r="G4568" s="196"/>
      <c r="H4568" s="192"/>
    </row>
    <row r="4569" spans="6:8" x14ac:dyDescent="0.2">
      <c r="F4569" s="195"/>
      <c r="G4569" s="196"/>
      <c r="H4569" s="192"/>
    </row>
    <row r="4570" spans="6:8" x14ac:dyDescent="0.2">
      <c r="F4570" s="195"/>
      <c r="G4570" s="196"/>
      <c r="H4570" s="192"/>
    </row>
    <row r="4571" spans="6:8" x14ac:dyDescent="0.2">
      <c r="F4571" s="195"/>
      <c r="G4571" s="196"/>
      <c r="H4571" s="192"/>
    </row>
    <row r="4572" spans="6:8" x14ac:dyDescent="0.2">
      <c r="F4572" s="195"/>
      <c r="G4572" s="196"/>
      <c r="H4572" s="192"/>
    </row>
    <row r="4573" spans="6:8" x14ac:dyDescent="0.2">
      <c r="F4573" s="195"/>
      <c r="G4573" s="196"/>
      <c r="H4573" s="192"/>
    </row>
    <row r="4574" spans="6:8" x14ac:dyDescent="0.2">
      <c r="F4574" s="195"/>
      <c r="G4574" s="196"/>
      <c r="H4574" s="192"/>
    </row>
    <row r="4575" spans="6:8" x14ac:dyDescent="0.2">
      <c r="F4575" s="195"/>
      <c r="G4575" s="196"/>
      <c r="H4575" s="192"/>
    </row>
    <row r="4576" spans="6:8" x14ac:dyDescent="0.2">
      <c r="F4576" s="195"/>
      <c r="G4576" s="196"/>
      <c r="H4576" s="192"/>
    </row>
    <row r="4577" spans="6:8" x14ac:dyDescent="0.2">
      <c r="F4577" s="195"/>
      <c r="G4577" s="196"/>
      <c r="H4577" s="192"/>
    </row>
    <row r="4578" spans="6:8" x14ac:dyDescent="0.2">
      <c r="F4578" s="195"/>
      <c r="G4578" s="196"/>
      <c r="H4578" s="192"/>
    </row>
    <row r="4579" spans="6:8" x14ac:dyDescent="0.2">
      <c r="F4579" s="195"/>
      <c r="G4579" s="196"/>
      <c r="H4579" s="192"/>
    </row>
    <row r="4580" spans="6:8" x14ac:dyDescent="0.2">
      <c r="F4580" s="195"/>
      <c r="G4580" s="196"/>
      <c r="H4580" s="192"/>
    </row>
    <row r="4581" spans="6:8" x14ac:dyDescent="0.2">
      <c r="F4581" s="195"/>
      <c r="G4581" s="196"/>
      <c r="H4581" s="192"/>
    </row>
    <row r="4582" spans="6:8" x14ac:dyDescent="0.2">
      <c r="F4582" s="195"/>
      <c r="G4582" s="196"/>
      <c r="H4582" s="192"/>
    </row>
    <row r="4583" spans="6:8" x14ac:dyDescent="0.2">
      <c r="F4583" s="195"/>
      <c r="G4583" s="196"/>
      <c r="H4583" s="192"/>
    </row>
    <row r="4584" spans="6:8" x14ac:dyDescent="0.2">
      <c r="F4584" s="195"/>
      <c r="G4584" s="196"/>
      <c r="H4584" s="192"/>
    </row>
    <row r="4585" spans="6:8" x14ac:dyDescent="0.2">
      <c r="F4585" s="195"/>
      <c r="G4585" s="196"/>
      <c r="H4585" s="192"/>
    </row>
    <row r="4586" spans="6:8" x14ac:dyDescent="0.2">
      <c r="F4586" s="195"/>
      <c r="G4586" s="196"/>
      <c r="H4586" s="192"/>
    </row>
    <row r="4587" spans="6:8" x14ac:dyDescent="0.2">
      <c r="F4587" s="195"/>
      <c r="G4587" s="196"/>
      <c r="H4587" s="192"/>
    </row>
    <row r="4588" spans="6:8" x14ac:dyDescent="0.2">
      <c r="F4588" s="195"/>
      <c r="G4588" s="196"/>
      <c r="H4588" s="192"/>
    </row>
    <row r="4589" spans="6:8" x14ac:dyDescent="0.2">
      <c r="F4589" s="195"/>
      <c r="G4589" s="196"/>
      <c r="H4589" s="192"/>
    </row>
    <row r="4590" spans="6:8" x14ac:dyDescent="0.2">
      <c r="F4590" s="195"/>
      <c r="G4590" s="196"/>
      <c r="H4590" s="192"/>
    </row>
    <row r="4591" spans="6:8" x14ac:dyDescent="0.2">
      <c r="F4591" s="195"/>
      <c r="G4591" s="196"/>
      <c r="H4591" s="192"/>
    </row>
    <row r="4592" spans="6:8" x14ac:dyDescent="0.2">
      <c r="F4592" s="195"/>
      <c r="G4592" s="196"/>
      <c r="H4592" s="192"/>
    </row>
    <row r="4593" spans="6:8" x14ac:dyDescent="0.2">
      <c r="F4593" s="195"/>
      <c r="G4593" s="196"/>
      <c r="H4593" s="192"/>
    </row>
    <row r="4594" spans="6:8" x14ac:dyDescent="0.2">
      <c r="F4594" s="195"/>
      <c r="G4594" s="196"/>
      <c r="H4594" s="192"/>
    </row>
    <row r="4595" spans="6:8" x14ac:dyDescent="0.2">
      <c r="F4595" s="195"/>
      <c r="G4595" s="196"/>
      <c r="H4595" s="192"/>
    </row>
    <row r="4596" spans="6:8" x14ac:dyDescent="0.2">
      <c r="F4596" s="195"/>
      <c r="G4596" s="196"/>
      <c r="H4596" s="192"/>
    </row>
    <row r="4597" spans="6:8" x14ac:dyDescent="0.2">
      <c r="F4597" s="195"/>
      <c r="G4597" s="196"/>
      <c r="H4597" s="192"/>
    </row>
    <row r="4598" spans="6:8" x14ac:dyDescent="0.2">
      <c r="F4598" s="195"/>
      <c r="G4598" s="196"/>
      <c r="H4598" s="192"/>
    </row>
    <row r="4599" spans="6:8" x14ac:dyDescent="0.2">
      <c r="F4599" s="195"/>
      <c r="G4599" s="196"/>
      <c r="H4599" s="192"/>
    </row>
    <row r="4600" spans="6:8" x14ac:dyDescent="0.2">
      <c r="F4600" s="195"/>
      <c r="G4600" s="196"/>
      <c r="H4600" s="192"/>
    </row>
    <row r="4601" spans="6:8" x14ac:dyDescent="0.2">
      <c r="F4601" s="195"/>
      <c r="G4601" s="196"/>
      <c r="H4601" s="192"/>
    </row>
    <row r="4602" spans="6:8" x14ac:dyDescent="0.2">
      <c r="F4602" s="195"/>
      <c r="G4602" s="196"/>
      <c r="H4602" s="192"/>
    </row>
    <row r="4603" spans="6:8" x14ac:dyDescent="0.2">
      <c r="F4603" s="195"/>
      <c r="G4603" s="196"/>
      <c r="H4603" s="192"/>
    </row>
    <row r="4604" spans="6:8" x14ac:dyDescent="0.2">
      <c r="F4604" s="195"/>
      <c r="G4604" s="196"/>
      <c r="H4604" s="192"/>
    </row>
    <row r="4605" spans="6:8" x14ac:dyDescent="0.2">
      <c r="F4605" s="195"/>
      <c r="G4605" s="196"/>
      <c r="H4605" s="192"/>
    </row>
    <row r="4606" spans="6:8" x14ac:dyDescent="0.2">
      <c r="F4606" s="195"/>
      <c r="G4606" s="196"/>
      <c r="H4606" s="192"/>
    </row>
    <row r="4607" spans="6:8" x14ac:dyDescent="0.2">
      <c r="F4607" s="195"/>
      <c r="G4607" s="196"/>
      <c r="H4607" s="192"/>
    </row>
    <row r="4608" spans="6:8" x14ac:dyDescent="0.2">
      <c r="F4608" s="195"/>
      <c r="G4608" s="196"/>
      <c r="H4608" s="192"/>
    </row>
    <row r="4609" spans="6:8" x14ac:dyDescent="0.2">
      <c r="F4609" s="195"/>
      <c r="G4609" s="196"/>
      <c r="H4609" s="192"/>
    </row>
    <row r="4610" spans="6:8" x14ac:dyDescent="0.2">
      <c r="F4610" s="195"/>
      <c r="G4610" s="196"/>
      <c r="H4610" s="192"/>
    </row>
    <row r="4611" spans="6:8" x14ac:dyDescent="0.2">
      <c r="F4611" s="195"/>
      <c r="G4611" s="196"/>
      <c r="H4611" s="192"/>
    </row>
    <row r="4612" spans="6:8" x14ac:dyDescent="0.2">
      <c r="F4612" s="195"/>
      <c r="G4612" s="196"/>
      <c r="H4612" s="192"/>
    </row>
    <row r="4613" spans="6:8" x14ac:dyDescent="0.2">
      <c r="F4613" s="195"/>
      <c r="G4613" s="196"/>
      <c r="H4613" s="192"/>
    </row>
    <row r="4614" spans="6:8" x14ac:dyDescent="0.2">
      <c r="F4614" s="195"/>
      <c r="G4614" s="196"/>
      <c r="H4614" s="192"/>
    </row>
    <row r="4615" spans="6:8" x14ac:dyDescent="0.2">
      <c r="F4615" s="195"/>
      <c r="G4615" s="196"/>
      <c r="H4615" s="192"/>
    </row>
    <row r="4616" spans="6:8" x14ac:dyDescent="0.2">
      <c r="F4616" s="195"/>
      <c r="G4616" s="196"/>
      <c r="H4616" s="192"/>
    </row>
    <row r="4617" spans="6:8" x14ac:dyDescent="0.2">
      <c r="F4617" s="195"/>
      <c r="G4617" s="196"/>
      <c r="H4617" s="192"/>
    </row>
    <row r="4618" spans="6:8" x14ac:dyDescent="0.2">
      <c r="F4618" s="195"/>
      <c r="G4618" s="196"/>
      <c r="H4618" s="192"/>
    </row>
    <row r="4619" spans="6:8" x14ac:dyDescent="0.2">
      <c r="F4619" s="195"/>
      <c r="G4619" s="196"/>
      <c r="H4619" s="192"/>
    </row>
    <row r="4620" spans="6:8" x14ac:dyDescent="0.2">
      <c r="F4620" s="195"/>
      <c r="G4620" s="196"/>
      <c r="H4620" s="192"/>
    </row>
    <row r="4621" spans="6:8" x14ac:dyDescent="0.2">
      <c r="F4621" s="195"/>
      <c r="G4621" s="196"/>
      <c r="H4621" s="192"/>
    </row>
    <row r="4622" spans="6:8" x14ac:dyDescent="0.2">
      <c r="F4622" s="195"/>
      <c r="G4622" s="196"/>
      <c r="H4622" s="192"/>
    </row>
    <row r="4623" spans="6:8" x14ac:dyDescent="0.2">
      <c r="F4623" s="195"/>
      <c r="G4623" s="196"/>
      <c r="H4623" s="192"/>
    </row>
    <row r="4624" spans="6:8" x14ac:dyDescent="0.2">
      <c r="F4624" s="195"/>
      <c r="G4624" s="196"/>
      <c r="H4624" s="192"/>
    </row>
    <row r="4625" spans="6:8" x14ac:dyDescent="0.2">
      <c r="F4625" s="195"/>
      <c r="G4625" s="196"/>
      <c r="H4625" s="192"/>
    </row>
    <row r="4626" spans="6:8" x14ac:dyDescent="0.2">
      <c r="F4626" s="195"/>
      <c r="G4626" s="196"/>
      <c r="H4626" s="192"/>
    </row>
    <row r="4627" spans="6:8" x14ac:dyDescent="0.2">
      <c r="F4627" s="195"/>
      <c r="G4627" s="196"/>
      <c r="H4627" s="192"/>
    </row>
    <row r="4628" spans="6:8" x14ac:dyDescent="0.2">
      <c r="F4628" s="195"/>
      <c r="G4628" s="196"/>
      <c r="H4628" s="192"/>
    </row>
    <row r="4629" spans="6:8" x14ac:dyDescent="0.2">
      <c r="F4629" s="195"/>
      <c r="G4629" s="196"/>
      <c r="H4629" s="192"/>
    </row>
    <row r="4630" spans="6:8" x14ac:dyDescent="0.2">
      <c r="F4630" s="195"/>
      <c r="G4630" s="196"/>
      <c r="H4630" s="192"/>
    </row>
    <row r="4631" spans="6:8" x14ac:dyDescent="0.2">
      <c r="F4631" s="195"/>
      <c r="G4631" s="196"/>
      <c r="H4631" s="192"/>
    </row>
    <row r="4632" spans="6:8" x14ac:dyDescent="0.2">
      <c r="F4632" s="195"/>
      <c r="G4632" s="196"/>
      <c r="H4632" s="192"/>
    </row>
    <row r="4633" spans="6:8" x14ac:dyDescent="0.2">
      <c r="F4633" s="195"/>
      <c r="G4633" s="196"/>
      <c r="H4633" s="192"/>
    </row>
    <row r="4634" spans="6:8" x14ac:dyDescent="0.2">
      <c r="F4634" s="195"/>
      <c r="G4634" s="196"/>
      <c r="H4634" s="192"/>
    </row>
    <row r="4635" spans="6:8" x14ac:dyDescent="0.2">
      <c r="F4635" s="195"/>
      <c r="G4635" s="196"/>
      <c r="H4635" s="192"/>
    </row>
    <row r="4636" spans="6:8" x14ac:dyDescent="0.2">
      <c r="F4636" s="195"/>
      <c r="G4636" s="196"/>
      <c r="H4636" s="192"/>
    </row>
    <row r="4637" spans="6:8" x14ac:dyDescent="0.2">
      <c r="F4637" s="195"/>
      <c r="G4637" s="196"/>
      <c r="H4637" s="192"/>
    </row>
    <row r="4638" spans="6:8" x14ac:dyDescent="0.2">
      <c r="F4638" s="195"/>
      <c r="G4638" s="196"/>
      <c r="H4638" s="192"/>
    </row>
    <row r="4639" spans="6:8" x14ac:dyDescent="0.2">
      <c r="F4639" s="195"/>
      <c r="G4639" s="196"/>
      <c r="H4639" s="192"/>
    </row>
    <row r="4640" spans="6:8" x14ac:dyDescent="0.2">
      <c r="F4640" s="195"/>
      <c r="G4640" s="196"/>
      <c r="H4640" s="192"/>
    </row>
    <row r="4641" spans="6:8" x14ac:dyDescent="0.2">
      <c r="F4641" s="195"/>
      <c r="G4641" s="196"/>
      <c r="H4641" s="192"/>
    </row>
    <row r="4642" spans="6:8" x14ac:dyDescent="0.2">
      <c r="F4642" s="195"/>
      <c r="G4642" s="196"/>
      <c r="H4642" s="192"/>
    </row>
    <row r="4643" spans="6:8" x14ac:dyDescent="0.2">
      <c r="F4643" s="195"/>
      <c r="G4643" s="196"/>
      <c r="H4643" s="192"/>
    </row>
    <row r="4644" spans="6:8" x14ac:dyDescent="0.2">
      <c r="F4644" s="195"/>
      <c r="G4644" s="196"/>
      <c r="H4644" s="192"/>
    </row>
    <row r="4645" spans="6:8" x14ac:dyDescent="0.2">
      <c r="F4645" s="195"/>
      <c r="G4645" s="196"/>
      <c r="H4645" s="192"/>
    </row>
    <row r="4646" spans="6:8" x14ac:dyDescent="0.2">
      <c r="F4646" s="195"/>
      <c r="G4646" s="196"/>
      <c r="H4646" s="192"/>
    </row>
    <row r="4647" spans="6:8" x14ac:dyDescent="0.2">
      <c r="F4647" s="195"/>
      <c r="G4647" s="196"/>
      <c r="H4647" s="192"/>
    </row>
    <row r="4648" spans="6:8" x14ac:dyDescent="0.2">
      <c r="F4648" s="195"/>
      <c r="G4648" s="196"/>
      <c r="H4648" s="192"/>
    </row>
    <row r="4649" spans="6:8" x14ac:dyDescent="0.2">
      <c r="F4649" s="195"/>
      <c r="G4649" s="196"/>
      <c r="H4649" s="192"/>
    </row>
    <row r="4650" spans="6:8" x14ac:dyDescent="0.2">
      <c r="F4650" s="195"/>
      <c r="G4650" s="196"/>
      <c r="H4650" s="192"/>
    </row>
    <row r="4651" spans="6:8" x14ac:dyDescent="0.2">
      <c r="F4651" s="195"/>
      <c r="G4651" s="196"/>
      <c r="H4651" s="192"/>
    </row>
    <row r="4652" spans="6:8" x14ac:dyDescent="0.2">
      <c r="F4652" s="195"/>
      <c r="G4652" s="196"/>
      <c r="H4652" s="192"/>
    </row>
    <row r="4653" spans="6:8" x14ac:dyDescent="0.2">
      <c r="F4653" s="195"/>
      <c r="G4653" s="196"/>
      <c r="H4653" s="192"/>
    </row>
    <row r="4654" spans="6:8" x14ac:dyDescent="0.2">
      <c r="F4654" s="195"/>
      <c r="G4654" s="196"/>
      <c r="H4654" s="192"/>
    </row>
    <row r="4655" spans="6:8" x14ac:dyDescent="0.2">
      <c r="F4655" s="195"/>
      <c r="G4655" s="196"/>
      <c r="H4655" s="192"/>
    </row>
    <row r="4656" spans="6:8" x14ac:dyDescent="0.2">
      <c r="F4656" s="195"/>
      <c r="G4656" s="196"/>
      <c r="H4656" s="192"/>
    </row>
    <row r="4657" spans="6:8" x14ac:dyDescent="0.2">
      <c r="F4657" s="195"/>
      <c r="G4657" s="196"/>
      <c r="H4657" s="192"/>
    </row>
    <row r="4658" spans="6:8" x14ac:dyDescent="0.2">
      <c r="F4658" s="195"/>
      <c r="G4658" s="196"/>
      <c r="H4658" s="192"/>
    </row>
    <row r="4659" spans="6:8" x14ac:dyDescent="0.2">
      <c r="F4659" s="195"/>
      <c r="G4659" s="196"/>
      <c r="H4659" s="192"/>
    </row>
    <row r="4660" spans="6:8" x14ac:dyDescent="0.2">
      <c r="F4660" s="195"/>
      <c r="G4660" s="196"/>
      <c r="H4660" s="192"/>
    </row>
    <row r="4661" spans="6:8" x14ac:dyDescent="0.2">
      <c r="F4661" s="195"/>
      <c r="G4661" s="196"/>
      <c r="H4661" s="192"/>
    </row>
    <row r="4662" spans="6:8" x14ac:dyDescent="0.2">
      <c r="F4662" s="195"/>
      <c r="G4662" s="196"/>
      <c r="H4662" s="192"/>
    </row>
    <row r="4663" spans="6:8" x14ac:dyDescent="0.2">
      <c r="F4663" s="195"/>
      <c r="G4663" s="196"/>
      <c r="H4663" s="192"/>
    </row>
    <row r="4664" spans="6:8" x14ac:dyDescent="0.2">
      <c r="F4664" s="195"/>
      <c r="G4664" s="196"/>
      <c r="H4664" s="192"/>
    </row>
    <row r="4665" spans="6:8" x14ac:dyDescent="0.2">
      <c r="F4665" s="195"/>
      <c r="G4665" s="196"/>
      <c r="H4665" s="192"/>
    </row>
    <row r="4666" spans="6:8" x14ac:dyDescent="0.2">
      <c r="F4666" s="195"/>
      <c r="G4666" s="196"/>
      <c r="H4666" s="192"/>
    </row>
    <row r="4667" spans="6:8" x14ac:dyDescent="0.2">
      <c r="F4667" s="195"/>
      <c r="G4667" s="196"/>
      <c r="H4667" s="192"/>
    </row>
    <row r="4668" spans="6:8" x14ac:dyDescent="0.2">
      <c r="F4668" s="195"/>
      <c r="G4668" s="196"/>
      <c r="H4668" s="192"/>
    </row>
    <row r="4669" spans="6:8" x14ac:dyDescent="0.2">
      <c r="F4669" s="195"/>
      <c r="G4669" s="196"/>
      <c r="H4669" s="192"/>
    </row>
    <row r="4670" spans="6:8" x14ac:dyDescent="0.2">
      <c r="F4670" s="195"/>
      <c r="G4670" s="196"/>
      <c r="H4670" s="192"/>
    </row>
    <row r="4671" spans="6:8" x14ac:dyDescent="0.2">
      <c r="F4671" s="195"/>
      <c r="G4671" s="196"/>
      <c r="H4671" s="192"/>
    </row>
    <row r="4672" spans="6:8" x14ac:dyDescent="0.2">
      <c r="F4672" s="195"/>
      <c r="G4672" s="196"/>
      <c r="H4672" s="192"/>
    </row>
    <row r="4673" spans="6:8" x14ac:dyDescent="0.2">
      <c r="F4673" s="195"/>
      <c r="G4673" s="196"/>
      <c r="H4673" s="192"/>
    </row>
    <row r="4674" spans="6:8" x14ac:dyDescent="0.2">
      <c r="F4674" s="195"/>
      <c r="G4674" s="196"/>
      <c r="H4674" s="192"/>
    </row>
    <row r="4675" spans="6:8" x14ac:dyDescent="0.2">
      <c r="F4675" s="195"/>
      <c r="G4675" s="196"/>
      <c r="H4675" s="192"/>
    </row>
    <row r="4676" spans="6:8" x14ac:dyDescent="0.2">
      <c r="F4676" s="195"/>
      <c r="G4676" s="196"/>
      <c r="H4676" s="192"/>
    </row>
    <row r="4677" spans="6:8" x14ac:dyDescent="0.2">
      <c r="F4677" s="195"/>
      <c r="G4677" s="196"/>
      <c r="H4677" s="192"/>
    </row>
    <row r="4678" spans="6:8" x14ac:dyDescent="0.2">
      <c r="F4678" s="195"/>
      <c r="G4678" s="196"/>
      <c r="H4678" s="192"/>
    </row>
    <row r="4679" spans="6:8" x14ac:dyDescent="0.2">
      <c r="F4679" s="195"/>
      <c r="G4679" s="196"/>
      <c r="H4679" s="192"/>
    </row>
    <row r="4680" spans="6:8" x14ac:dyDescent="0.2">
      <c r="F4680" s="195"/>
      <c r="G4680" s="196"/>
      <c r="H4680" s="192"/>
    </row>
    <row r="4681" spans="6:8" x14ac:dyDescent="0.2">
      <c r="F4681" s="195"/>
      <c r="G4681" s="196"/>
      <c r="H4681" s="192"/>
    </row>
    <row r="4682" spans="6:8" x14ac:dyDescent="0.2">
      <c r="F4682" s="195"/>
      <c r="G4682" s="196"/>
      <c r="H4682" s="192"/>
    </row>
    <row r="4683" spans="6:8" x14ac:dyDescent="0.2">
      <c r="F4683" s="195"/>
      <c r="G4683" s="196"/>
      <c r="H4683" s="192"/>
    </row>
    <row r="4684" spans="6:8" x14ac:dyDescent="0.2">
      <c r="F4684" s="195"/>
      <c r="G4684" s="196"/>
      <c r="H4684" s="192"/>
    </row>
    <row r="4685" spans="6:8" x14ac:dyDescent="0.2">
      <c r="F4685" s="195"/>
      <c r="G4685" s="196"/>
      <c r="H4685" s="192"/>
    </row>
    <row r="4686" spans="6:8" x14ac:dyDescent="0.2">
      <c r="F4686" s="195"/>
      <c r="G4686" s="196"/>
      <c r="H4686" s="192"/>
    </row>
    <row r="4687" spans="6:8" x14ac:dyDescent="0.2">
      <c r="F4687" s="195"/>
      <c r="G4687" s="196"/>
      <c r="H4687" s="192"/>
    </row>
    <row r="4688" spans="6:8" x14ac:dyDescent="0.2">
      <c r="F4688" s="195"/>
      <c r="G4688" s="196"/>
      <c r="H4688" s="192"/>
    </row>
    <row r="4689" spans="6:8" x14ac:dyDescent="0.2">
      <c r="F4689" s="195"/>
      <c r="G4689" s="196"/>
      <c r="H4689" s="192"/>
    </row>
    <row r="4690" spans="6:8" x14ac:dyDescent="0.2">
      <c r="F4690" s="195"/>
      <c r="G4690" s="196"/>
      <c r="H4690" s="192"/>
    </row>
    <row r="4691" spans="6:8" x14ac:dyDescent="0.2">
      <c r="F4691" s="195"/>
      <c r="G4691" s="196"/>
      <c r="H4691" s="192"/>
    </row>
    <row r="4692" spans="6:8" x14ac:dyDescent="0.2">
      <c r="F4692" s="195"/>
      <c r="G4692" s="196"/>
      <c r="H4692" s="192"/>
    </row>
    <row r="4693" spans="6:8" x14ac:dyDescent="0.2">
      <c r="F4693" s="195"/>
      <c r="G4693" s="196"/>
      <c r="H4693" s="192"/>
    </row>
    <row r="4694" spans="6:8" x14ac:dyDescent="0.2">
      <c r="F4694" s="195"/>
      <c r="G4694" s="196"/>
      <c r="H4694" s="192"/>
    </row>
    <row r="4695" spans="6:8" x14ac:dyDescent="0.2">
      <c r="F4695" s="195"/>
      <c r="G4695" s="196"/>
      <c r="H4695" s="192"/>
    </row>
    <row r="4696" spans="6:8" x14ac:dyDescent="0.2">
      <c r="F4696" s="195"/>
      <c r="G4696" s="196"/>
      <c r="H4696" s="192"/>
    </row>
    <row r="4697" spans="6:8" x14ac:dyDescent="0.2">
      <c r="F4697" s="195"/>
      <c r="G4697" s="196"/>
      <c r="H4697" s="192"/>
    </row>
    <row r="4698" spans="6:8" x14ac:dyDescent="0.2">
      <c r="F4698" s="195"/>
      <c r="G4698" s="196"/>
      <c r="H4698" s="192"/>
    </row>
    <row r="4699" spans="6:8" x14ac:dyDescent="0.2">
      <c r="F4699" s="195"/>
      <c r="G4699" s="196"/>
      <c r="H4699" s="192"/>
    </row>
    <row r="4700" spans="6:8" x14ac:dyDescent="0.2">
      <c r="F4700" s="195"/>
      <c r="G4700" s="196"/>
      <c r="H4700" s="192"/>
    </row>
    <row r="4701" spans="6:8" x14ac:dyDescent="0.2">
      <c r="F4701" s="195"/>
      <c r="G4701" s="196"/>
      <c r="H4701" s="192"/>
    </row>
    <row r="4702" spans="6:8" x14ac:dyDescent="0.2">
      <c r="F4702" s="195"/>
      <c r="G4702" s="196"/>
      <c r="H4702" s="192"/>
    </row>
    <row r="4703" spans="6:8" x14ac:dyDescent="0.2">
      <c r="F4703" s="195"/>
      <c r="G4703" s="196"/>
      <c r="H4703" s="192"/>
    </row>
    <row r="4704" spans="6:8" x14ac:dyDescent="0.2">
      <c r="F4704" s="195"/>
      <c r="G4704" s="196"/>
      <c r="H4704" s="192"/>
    </row>
    <row r="4705" spans="6:8" x14ac:dyDescent="0.2">
      <c r="F4705" s="195"/>
      <c r="G4705" s="196"/>
      <c r="H4705" s="192"/>
    </row>
    <row r="4706" spans="6:8" x14ac:dyDescent="0.2">
      <c r="F4706" s="195"/>
      <c r="G4706" s="196"/>
      <c r="H4706" s="192"/>
    </row>
    <row r="4707" spans="6:8" x14ac:dyDescent="0.2">
      <c r="F4707" s="195"/>
      <c r="G4707" s="196"/>
      <c r="H4707" s="192"/>
    </row>
    <row r="4708" spans="6:8" x14ac:dyDescent="0.2">
      <c r="F4708" s="195"/>
      <c r="G4708" s="196"/>
      <c r="H4708" s="192"/>
    </row>
    <row r="4709" spans="6:8" x14ac:dyDescent="0.2">
      <c r="F4709" s="195"/>
      <c r="G4709" s="196"/>
      <c r="H4709" s="192"/>
    </row>
    <row r="4710" spans="6:8" x14ac:dyDescent="0.2">
      <c r="F4710" s="195"/>
      <c r="G4710" s="196"/>
      <c r="H4710" s="192"/>
    </row>
    <row r="4711" spans="6:8" x14ac:dyDescent="0.2">
      <c r="F4711" s="195"/>
      <c r="G4711" s="196"/>
      <c r="H4711" s="192"/>
    </row>
    <row r="4712" spans="6:8" x14ac:dyDescent="0.2">
      <c r="F4712" s="195"/>
      <c r="G4712" s="196"/>
      <c r="H4712" s="192"/>
    </row>
    <row r="4713" spans="6:8" x14ac:dyDescent="0.2">
      <c r="F4713" s="195"/>
      <c r="G4713" s="196"/>
      <c r="H4713" s="192"/>
    </row>
    <row r="4714" spans="6:8" x14ac:dyDescent="0.2">
      <c r="F4714" s="195"/>
      <c r="G4714" s="196"/>
      <c r="H4714" s="192"/>
    </row>
    <row r="4715" spans="6:8" x14ac:dyDescent="0.2">
      <c r="F4715" s="195"/>
      <c r="G4715" s="196"/>
      <c r="H4715" s="192"/>
    </row>
    <row r="4716" spans="6:8" x14ac:dyDescent="0.2">
      <c r="F4716" s="195"/>
      <c r="G4716" s="196"/>
      <c r="H4716" s="192"/>
    </row>
    <row r="4717" spans="6:8" x14ac:dyDescent="0.2">
      <c r="F4717" s="195"/>
      <c r="G4717" s="196"/>
      <c r="H4717" s="192"/>
    </row>
    <row r="4718" spans="6:8" x14ac:dyDescent="0.2">
      <c r="F4718" s="195"/>
      <c r="G4718" s="196"/>
      <c r="H4718" s="192"/>
    </row>
    <row r="4719" spans="6:8" x14ac:dyDescent="0.2">
      <c r="F4719" s="195"/>
      <c r="G4719" s="196"/>
      <c r="H4719" s="192"/>
    </row>
    <row r="4720" spans="6:8" x14ac:dyDescent="0.2">
      <c r="F4720" s="195"/>
      <c r="G4720" s="196"/>
      <c r="H4720" s="192"/>
    </row>
    <row r="4721" spans="6:8" x14ac:dyDescent="0.2">
      <c r="F4721" s="195"/>
      <c r="G4721" s="196"/>
      <c r="H4721" s="192"/>
    </row>
    <row r="4722" spans="6:8" x14ac:dyDescent="0.2">
      <c r="F4722" s="195"/>
      <c r="G4722" s="196"/>
      <c r="H4722" s="192"/>
    </row>
    <row r="4723" spans="6:8" x14ac:dyDescent="0.2">
      <c r="F4723" s="195"/>
      <c r="G4723" s="196"/>
      <c r="H4723" s="192"/>
    </row>
    <row r="4724" spans="6:8" x14ac:dyDescent="0.2">
      <c r="F4724" s="195"/>
      <c r="G4724" s="196"/>
      <c r="H4724" s="192"/>
    </row>
    <row r="4725" spans="6:8" x14ac:dyDescent="0.2">
      <c r="F4725" s="195"/>
      <c r="G4725" s="196"/>
      <c r="H4725" s="192"/>
    </row>
    <row r="4726" spans="6:8" x14ac:dyDescent="0.2">
      <c r="F4726" s="195"/>
      <c r="G4726" s="196"/>
      <c r="H4726" s="192"/>
    </row>
    <row r="4727" spans="6:8" x14ac:dyDescent="0.2">
      <c r="F4727" s="195"/>
      <c r="G4727" s="196"/>
      <c r="H4727" s="192"/>
    </row>
    <row r="4728" spans="6:8" x14ac:dyDescent="0.2">
      <c r="F4728" s="195"/>
      <c r="G4728" s="196"/>
      <c r="H4728" s="192"/>
    </row>
    <row r="4729" spans="6:8" x14ac:dyDescent="0.2">
      <c r="F4729" s="195"/>
      <c r="G4729" s="196"/>
      <c r="H4729" s="192"/>
    </row>
    <row r="4730" spans="6:8" x14ac:dyDescent="0.2">
      <c r="F4730" s="195"/>
      <c r="G4730" s="196"/>
      <c r="H4730" s="192"/>
    </row>
    <row r="4731" spans="6:8" x14ac:dyDescent="0.2">
      <c r="F4731" s="195"/>
      <c r="G4731" s="196"/>
      <c r="H4731" s="192"/>
    </row>
    <row r="4732" spans="6:8" x14ac:dyDescent="0.2">
      <c r="F4732" s="195"/>
      <c r="G4732" s="196"/>
      <c r="H4732" s="192"/>
    </row>
    <row r="4733" spans="6:8" x14ac:dyDescent="0.2">
      <c r="F4733" s="195"/>
      <c r="G4733" s="196"/>
      <c r="H4733" s="192"/>
    </row>
    <row r="4734" spans="6:8" x14ac:dyDescent="0.2">
      <c r="F4734" s="195"/>
      <c r="G4734" s="196"/>
      <c r="H4734" s="192"/>
    </row>
    <row r="4735" spans="6:8" x14ac:dyDescent="0.2">
      <c r="F4735" s="195"/>
      <c r="G4735" s="196"/>
      <c r="H4735" s="192"/>
    </row>
    <row r="4736" spans="6:8" x14ac:dyDescent="0.2">
      <c r="F4736" s="195"/>
      <c r="G4736" s="196"/>
      <c r="H4736" s="192"/>
    </row>
    <row r="4737" spans="6:8" x14ac:dyDescent="0.2">
      <c r="F4737" s="195"/>
      <c r="G4737" s="196"/>
      <c r="H4737" s="192"/>
    </row>
    <row r="4738" spans="6:8" x14ac:dyDescent="0.2">
      <c r="F4738" s="195"/>
      <c r="G4738" s="196"/>
      <c r="H4738" s="192"/>
    </row>
    <row r="4739" spans="6:8" x14ac:dyDescent="0.2">
      <c r="F4739" s="195"/>
      <c r="G4739" s="196"/>
      <c r="H4739" s="192"/>
    </row>
    <row r="4740" spans="6:8" x14ac:dyDescent="0.2">
      <c r="F4740" s="195"/>
      <c r="G4740" s="196"/>
      <c r="H4740" s="192"/>
    </row>
    <row r="4741" spans="6:8" x14ac:dyDescent="0.2">
      <c r="F4741" s="195"/>
      <c r="G4741" s="196"/>
      <c r="H4741" s="192"/>
    </row>
    <row r="4742" spans="6:8" x14ac:dyDescent="0.2">
      <c r="F4742" s="195"/>
      <c r="G4742" s="196"/>
      <c r="H4742" s="192"/>
    </row>
    <row r="4743" spans="6:8" x14ac:dyDescent="0.2">
      <c r="F4743" s="195"/>
      <c r="G4743" s="196"/>
      <c r="H4743" s="192"/>
    </row>
    <row r="4744" spans="6:8" x14ac:dyDescent="0.2">
      <c r="F4744" s="195"/>
      <c r="G4744" s="196"/>
      <c r="H4744" s="192"/>
    </row>
    <row r="4745" spans="6:8" x14ac:dyDescent="0.2">
      <c r="F4745" s="195"/>
      <c r="G4745" s="196"/>
      <c r="H4745" s="192"/>
    </row>
    <row r="4746" spans="6:8" x14ac:dyDescent="0.2">
      <c r="F4746" s="195"/>
      <c r="G4746" s="196"/>
      <c r="H4746" s="192"/>
    </row>
    <row r="4747" spans="6:8" x14ac:dyDescent="0.2">
      <c r="F4747" s="195"/>
      <c r="G4747" s="196"/>
      <c r="H4747" s="192"/>
    </row>
    <row r="4748" spans="6:8" x14ac:dyDescent="0.2">
      <c r="F4748" s="195"/>
      <c r="G4748" s="196"/>
      <c r="H4748" s="192"/>
    </row>
    <row r="4749" spans="6:8" x14ac:dyDescent="0.2">
      <c r="F4749" s="195"/>
      <c r="G4749" s="196"/>
      <c r="H4749" s="192"/>
    </row>
    <row r="4750" spans="6:8" x14ac:dyDescent="0.2">
      <c r="F4750" s="195"/>
      <c r="G4750" s="196"/>
      <c r="H4750" s="192"/>
    </row>
    <row r="4751" spans="6:8" x14ac:dyDescent="0.2">
      <c r="F4751" s="195"/>
      <c r="G4751" s="196"/>
      <c r="H4751" s="192"/>
    </row>
    <row r="4752" spans="6:8" x14ac:dyDescent="0.2">
      <c r="F4752" s="195"/>
      <c r="G4752" s="196"/>
      <c r="H4752" s="192"/>
    </row>
    <row r="4753" spans="6:8" x14ac:dyDescent="0.2">
      <c r="F4753" s="195"/>
      <c r="G4753" s="196"/>
      <c r="H4753" s="192"/>
    </row>
    <row r="4754" spans="6:8" x14ac:dyDescent="0.2">
      <c r="F4754" s="195"/>
      <c r="G4754" s="196"/>
      <c r="H4754" s="192"/>
    </row>
    <row r="4755" spans="6:8" x14ac:dyDescent="0.2">
      <c r="F4755" s="195"/>
      <c r="G4755" s="196"/>
      <c r="H4755" s="192"/>
    </row>
    <row r="4756" spans="6:8" x14ac:dyDescent="0.2">
      <c r="F4756" s="195"/>
      <c r="G4756" s="196"/>
      <c r="H4756" s="192"/>
    </row>
    <row r="4757" spans="6:8" x14ac:dyDescent="0.2">
      <c r="F4757" s="195"/>
      <c r="G4757" s="196"/>
      <c r="H4757" s="192"/>
    </row>
    <row r="4758" spans="6:8" x14ac:dyDescent="0.2">
      <c r="F4758" s="195"/>
      <c r="G4758" s="196"/>
      <c r="H4758" s="192"/>
    </row>
    <row r="4759" spans="6:8" x14ac:dyDescent="0.2">
      <c r="F4759" s="195"/>
      <c r="G4759" s="196"/>
      <c r="H4759" s="192"/>
    </row>
    <row r="4760" spans="6:8" x14ac:dyDescent="0.2">
      <c r="F4760" s="195"/>
      <c r="G4760" s="196"/>
      <c r="H4760" s="192"/>
    </row>
    <row r="4761" spans="6:8" x14ac:dyDescent="0.2">
      <c r="F4761" s="195"/>
      <c r="G4761" s="196"/>
      <c r="H4761" s="192"/>
    </row>
    <row r="4762" spans="6:8" x14ac:dyDescent="0.2">
      <c r="F4762" s="195"/>
      <c r="G4762" s="196"/>
      <c r="H4762" s="192"/>
    </row>
    <row r="4763" spans="6:8" x14ac:dyDescent="0.2">
      <c r="F4763" s="195"/>
      <c r="G4763" s="196"/>
      <c r="H4763" s="192"/>
    </row>
    <row r="4764" spans="6:8" x14ac:dyDescent="0.2">
      <c r="F4764" s="195"/>
      <c r="G4764" s="196"/>
      <c r="H4764" s="192"/>
    </row>
    <row r="4765" spans="6:8" x14ac:dyDescent="0.2">
      <c r="F4765" s="195"/>
      <c r="G4765" s="196"/>
      <c r="H4765" s="192"/>
    </row>
    <row r="4766" spans="6:8" x14ac:dyDescent="0.2">
      <c r="F4766" s="195"/>
      <c r="G4766" s="196"/>
      <c r="H4766" s="192"/>
    </row>
    <row r="4767" spans="6:8" x14ac:dyDescent="0.2">
      <c r="F4767" s="195"/>
      <c r="G4767" s="196"/>
      <c r="H4767" s="192"/>
    </row>
    <row r="4768" spans="6:8" x14ac:dyDescent="0.2">
      <c r="F4768" s="195"/>
      <c r="G4768" s="196"/>
      <c r="H4768" s="192"/>
    </row>
    <row r="4769" spans="6:8" x14ac:dyDescent="0.2">
      <c r="F4769" s="195"/>
      <c r="G4769" s="196"/>
      <c r="H4769" s="192"/>
    </row>
    <row r="4770" spans="6:8" x14ac:dyDescent="0.2">
      <c r="F4770" s="195"/>
      <c r="G4770" s="196"/>
      <c r="H4770" s="192"/>
    </row>
    <row r="4771" spans="6:8" x14ac:dyDescent="0.2">
      <c r="F4771" s="195"/>
      <c r="G4771" s="196"/>
      <c r="H4771" s="192"/>
    </row>
    <row r="4772" spans="6:8" x14ac:dyDescent="0.2">
      <c r="F4772" s="195"/>
      <c r="G4772" s="196"/>
      <c r="H4772" s="192"/>
    </row>
    <row r="4773" spans="6:8" x14ac:dyDescent="0.2">
      <c r="F4773" s="195"/>
      <c r="G4773" s="196"/>
      <c r="H4773" s="192"/>
    </row>
    <row r="4774" spans="6:8" x14ac:dyDescent="0.2">
      <c r="F4774" s="195"/>
      <c r="G4774" s="196"/>
      <c r="H4774" s="192"/>
    </row>
    <row r="4775" spans="6:8" x14ac:dyDescent="0.2">
      <c r="F4775" s="195"/>
      <c r="G4775" s="196"/>
      <c r="H4775" s="192"/>
    </row>
    <row r="4776" spans="6:8" x14ac:dyDescent="0.2">
      <c r="F4776" s="195"/>
      <c r="G4776" s="196"/>
      <c r="H4776" s="192"/>
    </row>
    <row r="4777" spans="6:8" x14ac:dyDescent="0.2">
      <c r="F4777" s="195"/>
      <c r="G4777" s="196"/>
      <c r="H4777" s="192"/>
    </row>
    <row r="4778" spans="6:8" x14ac:dyDescent="0.2">
      <c r="F4778" s="195"/>
      <c r="G4778" s="196"/>
      <c r="H4778" s="192"/>
    </row>
    <row r="4779" spans="6:8" x14ac:dyDescent="0.2">
      <c r="F4779" s="195"/>
      <c r="G4779" s="196"/>
      <c r="H4779" s="192"/>
    </row>
    <row r="4780" spans="6:8" x14ac:dyDescent="0.2">
      <c r="F4780" s="195"/>
      <c r="G4780" s="196"/>
      <c r="H4780" s="192"/>
    </row>
    <row r="4781" spans="6:8" x14ac:dyDescent="0.2">
      <c r="F4781" s="195"/>
      <c r="G4781" s="196"/>
      <c r="H4781" s="192"/>
    </row>
    <row r="4782" spans="6:8" x14ac:dyDescent="0.2">
      <c r="F4782" s="195"/>
      <c r="G4782" s="196"/>
      <c r="H4782" s="192"/>
    </row>
    <row r="4783" spans="6:8" x14ac:dyDescent="0.2">
      <c r="F4783" s="195"/>
      <c r="G4783" s="196"/>
      <c r="H4783" s="192"/>
    </row>
    <row r="4784" spans="6:8" x14ac:dyDescent="0.2">
      <c r="F4784" s="195"/>
      <c r="G4784" s="196"/>
      <c r="H4784" s="192"/>
    </row>
    <row r="4785" spans="6:8" x14ac:dyDescent="0.2">
      <c r="F4785" s="195"/>
      <c r="G4785" s="196"/>
      <c r="H4785" s="192"/>
    </row>
    <row r="4786" spans="6:8" x14ac:dyDescent="0.2">
      <c r="F4786" s="195"/>
      <c r="G4786" s="196"/>
      <c r="H4786" s="192"/>
    </row>
    <row r="4787" spans="6:8" x14ac:dyDescent="0.2">
      <c r="F4787" s="195"/>
      <c r="G4787" s="196"/>
      <c r="H4787" s="192"/>
    </row>
    <row r="4788" spans="6:8" x14ac:dyDescent="0.2">
      <c r="F4788" s="195"/>
      <c r="G4788" s="196"/>
      <c r="H4788" s="192"/>
    </row>
    <row r="4789" spans="6:8" x14ac:dyDescent="0.2">
      <c r="F4789" s="195"/>
      <c r="G4789" s="196"/>
      <c r="H4789" s="192"/>
    </row>
    <row r="4790" spans="6:8" x14ac:dyDescent="0.2">
      <c r="F4790" s="195"/>
      <c r="G4790" s="196"/>
      <c r="H4790" s="192"/>
    </row>
    <row r="4791" spans="6:8" x14ac:dyDescent="0.2">
      <c r="F4791" s="195"/>
      <c r="G4791" s="196"/>
      <c r="H4791" s="192"/>
    </row>
    <row r="4792" spans="6:8" x14ac:dyDescent="0.2">
      <c r="F4792" s="195"/>
      <c r="G4792" s="196"/>
      <c r="H4792" s="192"/>
    </row>
    <row r="4793" spans="6:8" x14ac:dyDescent="0.2">
      <c r="F4793" s="195"/>
      <c r="G4793" s="196"/>
      <c r="H4793" s="192"/>
    </row>
    <row r="4794" spans="6:8" x14ac:dyDescent="0.2">
      <c r="F4794" s="195"/>
      <c r="G4794" s="196"/>
      <c r="H4794" s="192"/>
    </row>
    <row r="4795" spans="6:8" x14ac:dyDescent="0.2">
      <c r="F4795" s="195"/>
      <c r="G4795" s="196"/>
      <c r="H4795" s="192"/>
    </row>
    <row r="4796" spans="6:8" x14ac:dyDescent="0.2">
      <c r="F4796" s="195"/>
      <c r="G4796" s="196"/>
      <c r="H4796" s="192"/>
    </row>
    <row r="4797" spans="6:8" x14ac:dyDescent="0.2">
      <c r="F4797" s="195"/>
      <c r="G4797" s="196"/>
      <c r="H4797" s="192"/>
    </row>
    <row r="4798" spans="6:8" x14ac:dyDescent="0.2">
      <c r="F4798" s="195"/>
      <c r="G4798" s="196"/>
      <c r="H4798" s="192"/>
    </row>
    <row r="4799" spans="6:8" x14ac:dyDescent="0.2">
      <c r="F4799" s="195"/>
      <c r="G4799" s="196"/>
      <c r="H4799" s="192"/>
    </row>
    <row r="4800" spans="6:8" x14ac:dyDescent="0.2">
      <c r="F4800" s="195"/>
      <c r="G4800" s="196"/>
      <c r="H4800" s="192"/>
    </row>
    <row r="4801" spans="6:8" x14ac:dyDescent="0.2">
      <c r="F4801" s="195"/>
      <c r="G4801" s="196"/>
      <c r="H4801" s="192"/>
    </row>
    <row r="4802" spans="6:8" x14ac:dyDescent="0.2">
      <c r="F4802" s="195"/>
      <c r="G4802" s="196"/>
      <c r="H4802" s="192"/>
    </row>
    <row r="4803" spans="6:8" x14ac:dyDescent="0.2">
      <c r="F4803" s="195"/>
      <c r="G4803" s="196"/>
      <c r="H4803" s="192"/>
    </row>
    <row r="4804" spans="6:8" x14ac:dyDescent="0.2">
      <c r="F4804" s="195"/>
      <c r="G4804" s="196"/>
      <c r="H4804" s="192"/>
    </row>
    <row r="4805" spans="6:8" x14ac:dyDescent="0.2">
      <c r="F4805" s="195"/>
      <c r="G4805" s="196"/>
      <c r="H4805" s="192"/>
    </row>
    <row r="4806" spans="6:8" x14ac:dyDescent="0.2">
      <c r="F4806" s="195"/>
      <c r="G4806" s="196"/>
      <c r="H4806" s="192"/>
    </row>
    <row r="4807" spans="6:8" x14ac:dyDescent="0.2">
      <c r="F4807" s="195"/>
      <c r="G4807" s="196"/>
      <c r="H4807" s="192"/>
    </row>
    <row r="4808" spans="6:8" x14ac:dyDescent="0.2">
      <c r="F4808" s="195"/>
      <c r="G4808" s="196"/>
      <c r="H4808" s="192"/>
    </row>
    <row r="4809" spans="6:8" x14ac:dyDescent="0.2">
      <c r="F4809" s="195"/>
      <c r="G4809" s="196"/>
      <c r="H4809" s="192"/>
    </row>
    <row r="4810" spans="6:8" x14ac:dyDescent="0.2">
      <c r="F4810" s="195"/>
      <c r="G4810" s="196"/>
      <c r="H4810" s="192"/>
    </row>
    <row r="4811" spans="6:8" x14ac:dyDescent="0.2">
      <c r="F4811" s="195"/>
      <c r="G4811" s="196"/>
      <c r="H4811" s="192"/>
    </row>
    <row r="4812" spans="6:8" x14ac:dyDescent="0.2">
      <c r="F4812" s="195"/>
      <c r="G4812" s="196"/>
      <c r="H4812" s="192"/>
    </row>
    <row r="4813" spans="6:8" x14ac:dyDescent="0.2">
      <c r="F4813" s="195"/>
      <c r="G4813" s="196"/>
      <c r="H4813" s="192"/>
    </row>
    <row r="4814" spans="6:8" x14ac:dyDescent="0.2">
      <c r="F4814" s="195"/>
      <c r="G4814" s="196"/>
      <c r="H4814" s="192"/>
    </row>
    <row r="4815" spans="6:8" x14ac:dyDescent="0.2">
      <c r="F4815" s="195"/>
      <c r="G4815" s="196"/>
      <c r="H4815" s="192"/>
    </row>
    <row r="4816" spans="6:8" x14ac:dyDescent="0.2">
      <c r="F4816" s="195"/>
      <c r="G4816" s="196"/>
      <c r="H4816" s="192"/>
    </row>
    <row r="4817" spans="6:8" x14ac:dyDescent="0.2">
      <c r="F4817" s="195"/>
      <c r="G4817" s="196"/>
      <c r="H4817" s="192"/>
    </row>
    <row r="4818" spans="6:8" x14ac:dyDescent="0.2">
      <c r="F4818" s="195"/>
      <c r="G4818" s="196"/>
      <c r="H4818" s="192"/>
    </row>
    <row r="4819" spans="6:8" x14ac:dyDescent="0.2">
      <c r="F4819" s="195"/>
      <c r="G4819" s="196"/>
      <c r="H4819" s="192"/>
    </row>
    <row r="4820" spans="6:8" x14ac:dyDescent="0.2">
      <c r="F4820" s="195"/>
      <c r="G4820" s="196"/>
      <c r="H4820" s="192"/>
    </row>
    <row r="4821" spans="6:8" x14ac:dyDescent="0.2">
      <c r="F4821" s="195"/>
      <c r="G4821" s="196"/>
      <c r="H4821" s="192"/>
    </row>
    <row r="4822" spans="6:8" x14ac:dyDescent="0.2">
      <c r="F4822" s="195"/>
      <c r="G4822" s="196"/>
      <c r="H4822" s="192"/>
    </row>
    <row r="4823" spans="6:8" x14ac:dyDescent="0.2">
      <c r="F4823" s="195"/>
      <c r="G4823" s="196"/>
      <c r="H4823" s="192"/>
    </row>
    <row r="4824" spans="6:8" x14ac:dyDescent="0.2">
      <c r="F4824" s="195"/>
      <c r="G4824" s="196"/>
      <c r="H4824" s="192"/>
    </row>
    <row r="4825" spans="6:8" x14ac:dyDescent="0.2">
      <c r="F4825" s="195"/>
      <c r="G4825" s="196"/>
      <c r="H4825" s="192"/>
    </row>
    <row r="4826" spans="6:8" x14ac:dyDescent="0.2">
      <c r="F4826" s="195"/>
      <c r="G4826" s="196"/>
      <c r="H4826" s="192"/>
    </row>
    <row r="4827" spans="6:8" x14ac:dyDescent="0.2">
      <c r="F4827" s="195"/>
      <c r="G4827" s="196"/>
      <c r="H4827" s="192"/>
    </row>
    <row r="4828" spans="6:8" x14ac:dyDescent="0.2">
      <c r="F4828" s="195"/>
      <c r="G4828" s="196"/>
      <c r="H4828" s="192"/>
    </row>
    <row r="4829" spans="6:8" x14ac:dyDescent="0.2">
      <c r="F4829" s="195"/>
      <c r="G4829" s="196"/>
      <c r="H4829" s="192"/>
    </row>
    <row r="4830" spans="6:8" x14ac:dyDescent="0.2">
      <c r="F4830" s="195"/>
      <c r="G4830" s="196"/>
      <c r="H4830" s="192"/>
    </row>
    <row r="4831" spans="6:8" x14ac:dyDescent="0.2">
      <c r="F4831" s="195"/>
      <c r="G4831" s="196"/>
      <c r="H4831" s="192"/>
    </row>
    <row r="4832" spans="6:8" x14ac:dyDescent="0.2">
      <c r="F4832" s="195"/>
      <c r="G4832" s="196"/>
      <c r="H4832" s="192"/>
    </row>
    <row r="4833" spans="6:8" x14ac:dyDescent="0.2">
      <c r="F4833" s="195"/>
      <c r="G4833" s="196"/>
      <c r="H4833" s="192"/>
    </row>
    <row r="4834" spans="6:8" x14ac:dyDescent="0.2">
      <c r="F4834" s="195"/>
      <c r="G4834" s="196"/>
      <c r="H4834" s="192"/>
    </row>
    <row r="4835" spans="6:8" x14ac:dyDescent="0.2">
      <c r="F4835" s="195"/>
      <c r="G4835" s="196"/>
      <c r="H4835" s="192"/>
    </row>
    <row r="4836" spans="6:8" x14ac:dyDescent="0.2">
      <c r="F4836" s="195"/>
      <c r="G4836" s="196"/>
      <c r="H4836" s="192"/>
    </row>
    <row r="4837" spans="6:8" x14ac:dyDescent="0.2">
      <c r="F4837" s="195"/>
      <c r="G4837" s="196"/>
      <c r="H4837" s="192"/>
    </row>
    <row r="4838" spans="6:8" x14ac:dyDescent="0.2">
      <c r="F4838" s="195"/>
      <c r="G4838" s="196"/>
      <c r="H4838" s="192"/>
    </row>
    <row r="4839" spans="6:8" x14ac:dyDescent="0.2">
      <c r="F4839" s="195"/>
      <c r="G4839" s="196"/>
      <c r="H4839" s="192"/>
    </row>
    <row r="4840" spans="6:8" x14ac:dyDescent="0.2">
      <c r="F4840" s="195"/>
      <c r="G4840" s="196"/>
      <c r="H4840" s="192"/>
    </row>
    <row r="4841" spans="6:8" x14ac:dyDescent="0.2">
      <c r="F4841" s="195"/>
      <c r="G4841" s="196"/>
      <c r="H4841" s="192"/>
    </row>
    <row r="4842" spans="6:8" x14ac:dyDescent="0.2">
      <c r="F4842" s="195"/>
      <c r="G4842" s="196"/>
      <c r="H4842" s="192"/>
    </row>
    <row r="4843" spans="6:8" x14ac:dyDescent="0.2">
      <c r="F4843" s="195"/>
      <c r="G4843" s="196"/>
      <c r="H4843" s="192"/>
    </row>
    <row r="4844" spans="6:8" x14ac:dyDescent="0.2">
      <c r="F4844" s="195"/>
      <c r="G4844" s="196"/>
      <c r="H4844" s="192"/>
    </row>
    <row r="4845" spans="6:8" x14ac:dyDescent="0.2">
      <c r="F4845" s="195"/>
      <c r="G4845" s="196"/>
      <c r="H4845" s="192"/>
    </row>
    <row r="4846" spans="6:8" x14ac:dyDescent="0.2">
      <c r="F4846" s="195"/>
      <c r="G4846" s="196"/>
      <c r="H4846" s="192"/>
    </row>
    <row r="4847" spans="6:8" x14ac:dyDescent="0.2">
      <c r="F4847" s="195"/>
      <c r="G4847" s="196"/>
      <c r="H4847" s="192"/>
    </row>
    <row r="4848" spans="6:8" x14ac:dyDescent="0.2">
      <c r="F4848" s="195"/>
      <c r="G4848" s="196"/>
      <c r="H4848" s="192"/>
    </row>
    <row r="4849" spans="6:8" x14ac:dyDescent="0.2">
      <c r="F4849" s="195"/>
      <c r="G4849" s="196"/>
      <c r="H4849" s="192"/>
    </row>
    <row r="4850" spans="6:8" x14ac:dyDescent="0.2">
      <c r="F4850" s="195"/>
      <c r="G4850" s="196"/>
      <c r="H4850" s="192"/>
    </row>
    <row r="4851" spans="6:8" x14ac:dyDescent="0.2">
      <c r="F4851" s="195"/>
      <c r="G4851" s="196"/>
      <c r="H4851" s="192"/>
    </row>
    <row r="4852" spans="6:8" x14ac:dyDescent="0.2">
      <c r="F4852" s="195"/>
      <c r="G4852" s="196"/>
      <c r="H4852" s="192"/>
    </row>
    <row r="4853" spans="6:8" x14ac:dyDescent="0.2">
      <c r="F4853" s="195"/>
      <c r="G4853" s="196"/>
      <c r="H4853" s="192"/>
    </row>
    <row r="4854" spans="6:8" x14ac:dyDescent="0.2">
      <c r="F4854" s="195"/>
      <c r="G4854" s="196"/>
      <c r="H4854" s="192"/>
    </row>
    <row r="4855" spans="6:8" x14ac:dyDescent="0.2">
      <c r="F4855" s="195"/>
      <c r="G4855" s="196"/>
      <c r="H4855" s="192"/>
    </row>
    <row r="4856" spans="6:8" x14ac:dyDescent="0.2">
      <c r="F4856" s="195"/>
      <c r="G4856" s="196"/>
      <c r="H4856" s="192"/>
    </row>
    <row r="4857" spans="6:8" x14ac:dyDescent="0.2">
      <c r="F4857" s="195"/>
      <c r="G4857" s="196"/>
      <c r="H4857" s="192"/>
    </row>
    <row r="4858" spans="6:8" x14ac:dyDescent="0.2">
      <c r="F4858" s="195"/>
      <c r="G4858" s="196"/>
      <c r="H4858" s="192"/>
    </row>
    <row r="4859" spans="6:8" x14ac:dyDescent="0.2">
      <c r="F4859" s="195"/>
      <c r="G4859" s="196"/>
      <c r="H4859" s="192"/>
    </row>
    <row r="4860" spans="6:8" x14ac:dyDescent="0.2">
      <c r="F4860" s="195"/>
      <c r="G4860" s="196"/>
      <c r="H4860" s="192"/>
    </row>
    <row r="4861" spans="6:8" x14ac:dyDescent="0.2">
      <c r="F4861" s="195"/>
      <c r="G4861" s="196"/>
      <c r="H4861" s="192"/>
    </row>
    <row r="4862" spans="6:8" x14ac:dyDescent="0.2">
      <c r="F4862" s="195"/>
      <c r="G4862" s="196"/>
      <c r="H4862" s="192"/>
    </row>
    <row r="4863" spans="6:8" x14ac:dyDescent="0.2">
      <c r="F4863" s="195"/>
      <c r="G4863" s="196"/>
      <c r="H4863" s="192"/>
    </row>
    <row r="4864" spans="6:8" x14ac:dyDescent="0.2">
      <c r="F4864" s="195"/>
      <c r="G4864" s="196"/>
      <c r="H4864" s="192"/>
    </row>
    <row r="4865" spans="6:8" x14ac:dyDescent="0.2">
      <c r="F4865" s="195"/>
      <c r="G4865" s="196"/>
      <c r="H4865" s="192"/>
    </row>
    <row r="4866" spans="6:8" x14ac:dyDescent="0.2">
      <c r="F4866" s="195"/>
      <c r="G4866" s="196"/>
      <c r="H4866" s="192"/>
    </row>
    <row r="4867" spans="6:8" x14ac:dyDescent="0.2">
      <c r="F4867" s="195"/>
      <c r="G4867" s="196"/>
      <c r="H4867" s="192"/>
    </row>
    <row r="4868" spans="6:8" x14ac:dyDescent="0.2">
      <c r="F4868" s="195"/>
      <c r="G4868" s="196"/>
      <c r="H4868" s="192"/>
    </row>
    <row r="4869" spans="6:8" x14ac:dyDescent="0.2">
      <c r="F4869" s="195"/>
      <c r="G4869" s="196"/>
      <c r="H4869" s="192"/>
    </row>
    <row r="4870" spans="6:8" x14ac:dyDescent="0.2">
      <c r="F4870" s="195"/>
      <c r="G4870" s="196"/>
      <c r="H4870" s="192"/>
    </row>
    <row r="4871" spans="6:8" x14ac:dyDescent="0.2">
      <c r="F4871" s="195"/>
      <c r="G4871" s="196"/>
      <c r="H4871" s="192"/>
    </row>
    <row r="4872" spans="6:8" x14ac:dyDescent="0.2">
      <c r="F4872" s="195"/>
      <c r="G4872" s="196"/>
      <c r="H4872" s="192"/>
    </row>
    <row r="4873" spans="6:8" x14ac:dyDescent="0.2">
      <c r="F4873" s="195"/>
      <c r="G4873" s="196"/>
      <c r="H4873" s="192"/>
    </row>
    <row r="4874" spans="6:8" x14ac:dyDescent="0.2">
      <c r="F4874" s="195"/>
      <c r="G4874" s="196"/>
      <c r="H4874" s="192"/>
    </row>
    <row r="4875" spans="6:8" x14ac:dyDescent="0.2">
      <c r="F4875" s="195"/>
      <c r="G4875" s="196"/>
      <c r="H4875" s="192"/>
    </row>
    <row r="4876" spans="6:8" x14ac:dyDescent="0.2">
      <c r="F4876" s="195"/>
      <c r="G4876" s="196"/>
      <c r="H4876" s="192"/>
    </row>
    <row r="4877" spans="6:8" x14ac:dyDescent="0.2">
      <c r="F4877" s="195"/>
      <c r="G4877" s="196"/>
      <c r="H4877" s="192"/>
    </row>
    <row r="4878" spans="6:8" x14ac:dyDescent="0.2">
      <c r="F4878" s="195"/>
      <c r="G4878" s="196"/>
      <c r="H4878" s="192"/>
    </row>
    <row r="4879" spans="6:8" x14ac:dyDescent="0.2">
      <c r="F4879" s="195"/>
      <c r="G4879" s="196"/>
      <c r="H4879" s="192"/>
    </row>
    <row r="4880" spans="6:8" x14ac:dyDescent="0.2">
      <c r="F4880" s="195"/>
      <c r="G4880" s="196"/>
      <c r="H4880" s="192"/>
    </row>
    <row r="4881" spans="6:8" x14ac:dyDescent="0.2">
      <c r="F4881" s="195"/>
      <c r="G4881" s="196"/>
      <c r="H4881" s="192"/>
    </row>
    <row r="4882" spans="6:8" x14ac:dyDescent="0.2">
      <c r="F4882" s="195"/>
      <c r="G4882" s="196"/>
      <c r="H4882" s="192"/>
    </row>
    <row r="4883" spans="6:8" x14ac:dyDescent="0.2">
      <c r="F4883" s="195"/>
      <c r="G4883" s="196"/>
      <c r="H4883" s="192"/>
    </row>
    <row r="4884" spans="6:8" x14ac:dyDescent="0.2">
      <c r="F4884" s="195"/>
      <c r="G4884" s="196"/>
      <c r="H4884" s="192"/>
    </row>
    <row r="4885" spans="6:8" x14ac:dyDescent="0.2">
      <c r="F4885" s="195"/>
      <c r="G4885" s="196"/>
      <c r="H4885" s="192"/>
    </row>
    <row r="4886" spans="6:8" x14ac:dyDescent="0.2">
      <c r="F4886" s="195"/>
      <c r="G4886" s="196"/>
      <c r="H4886" s="192"/>
    </row>
    <row r="4887" spans="6:8" x14ac:dyDescent="0.2">
      <c r="F4887" s="195"/>
      <c r="G4887" s="196"/>
      <c r="H4887" s="192"/>
    </row>
    <row r="4888" spans="6:8" x14ac:dyDescent="0.2">
      <c r="F4888" s="195"/>
      <c r="G4888" s="196"/>
      <c r="H4888" s="192"/>
    </row>
    <row r="4889" spans="6:8" x14ac:dyDescent="0.2">
      <c r="F4889" s="195"/>
      <c r="G4889" s="196"/>
      <c r="H4889" s="192"/>
    </row>
    <row r="4890" spans="6:8" x14ac:dyDescent="0.2">
      <c r="F4890" s="195"/>
      <c r="G4890" s="196"/>
      <c r="H4890" s="192"/>
    </row>
    <row r="4891" spans="6:8" x14ac:dyDescent="0.2">
      <c r="F4891" s="195"/>
      <c r="G4891" s="196"/>
      <c r="H4891" s="192"/>
    </row>
    <row r="4892" spans="6:8" x14ac:dyDescent="0.2">
      <c r="F4892" s="195"/>
      <c r="G4892" s="196"/>
      <c r="H4892" s="192"/>
    </row>
    <row r="4893" spans="6:8" x14ac:dyDescent="0.2">
      <c r="F4893" s="195"/>
      <c r="G4893" s="196"/>
      <c r="H4893" s="192"/>
    </row>
    <row r="4894" spans="6:8" x14ac:dyDescent="0.2">
      <c r="F4894" s="195"/>
      <c r="G4894" s="196"/>
      <c r="H4894" s="192"/>
    </row>
    <row r="4895" spans="6:8" x14ac:dyDescent="0.2">
      <c r="F4895" s="195"/>
      <c r="G4895" s="196"/>
      <c r="H4895" s="192"/>
    </row>
    <row r="4896" spans="6:8" x14ac:dyDescent="0.2">
      <c r="F4896" s="195"/>
      <c r="G4896" s="196"/>
      <c r="H4896" s="192"/>
    </row>
    <row r="4897" spans="6:8" x14ac:dyDescent="0.2">
      <c r="F4897" s="195"/>
      <c r="G4897" s="196"/>
      <c r="H4897" s="192"/>
    </row>
    <row r="4898" spans="6:8" x14ac:dyDescent="0.2">
      <c r="F4898" s="195"/>
      <c r="G4898" s="196"/>
      <c r="H4898" s="192"/>
    </row>
    <row r="4899" spans="6:8" x14ac:dyDescent="0.2">
      <c r="F4899" s="195"/>
      <c r="G4899" s="196"/>
      <c r="H4899" s="192"/>
    </row>
    <row r="4900" spans="6:8" x14ac:dyDescent="0.2">
      <c r="F4900" s="195"/>
      <c r="G4900" s="196"/>
      <c r="H4900" s="192"/>
    </row>
    <row r="4901" spans="6:8" x14ac:dyDescent="0.2">
      <c r="F4901" s="195"/>
      <c r="G4901" s="196"/>
      <c r="H4901" s="192"/>
    </row>
    <row r="4902" spans="6:8" x14ac:dyDescent="0.2">
      <c r="F4902" s="195"/>
      <c r="G4902" s="196"/>
      <c r="H4902" s="192"/>
    </row>
    <row r="4903" spans="6:8" x14ac:dyDescent="0.2">
      <c r="F4903" s="195"/>
      <c r="G4903" s="196"/>
      <c r="H4903" s="192"/>
    </row>
    <row r="4904" spans="6:8" x14ac:dyDescent="0.2">
      <c r="F4904" s="195"/>
      <c r="G4904" s="196"/>
      <c r="H4904" s="192"/>
    </row>
    <row r="4905" spans="6:8" x14ac:dyDescent="0.2">
      <c r="F4905" s="195"/>
      <c r="G4905" s="196"/>
      <c r="H4905" s="192"/>
    </row>
    <row r="4906" spans="6:8" x14ac:dyDescent="0.2">
      <c r="F4906" s="195"/>
      <c r="G4906" s="196"/>
      <c r="H4906" s="192"/>
    </row>
    <row r="4907" spans="6:8" x14ac:dyDescent="0.2">
      <c r="F4907" s="195"/>
      <c r="G4907" s="196"/>
      <c r="H4907" s="192"/>
    </row>
    <row r="4908" spans="6:8" x14ac:dyDescent="0.2">
      <c r="F4908" s="195"/>
      <c r="G4908" s="196"/>
      <c r="H4908" s="192"/>
    </row>
    <row r="4909" spans="6:8" x14ac:dyDescent="0.2">
      <c r="F4909" s="195"/>
      <c r="G4909" s="196"/>
      <c r="H4909" s="192"/>
    </row>
    <row r="4910" spans="6:8" x14ac:dyDescent="0.2">
      <c r="F4910" s="195"/>
      <c r="G4910" s="196"/>
      <c r="H4910" s="192"/>
    </row>
    <row r="4911" spans="6:8" x14ac:dyDescent="0.2">
      <c r="F4911" s="195"/>
      <c r="G4911" s="196"/>
      <c r="H4911" s="192"/>
    </row>
    <row r="4912" spans="6:8" x14ac:dyDescent="0.2">
      <c r="F4912" s="195"/>
      <c r="G4912" s="196"/>
      <c r="H4912" s="192"/>
    </row>
    <row r="4913" spans="6:8" x14ac:dyDescent="0.2">
      <c r="F4913" s="195"/>
      <c r="G4913" s="196"/>
      <c r="H4913" s="192"/>
    </row>
    <row r="4914" spans="6:8" x14ac:dyDescent="0.2">
      <c r="F4914" s="195"/>
      <c r="G4914" s="196"/>
      <c r="H4914" s="192"/>
    </row>
    <row r="4915" spans="6:8" x14ac:dyDescent="0.2">
      <c r="F4915" s="195"/>
      <c r="G4915" s="196"/>
      <c r="H4915" s="192"/>
    </row>
    <row r="4916" spans="6:8" x14ac:dyDescent="0.2">
      <c r="F4916" s="195"/>
      <c r="G4916" s="196"/>
      <c r="H4916" s="192"/>
    </row>
    <row r="4917" spans="6:8" x14ac:dyDescent="0.2">
      <c r="F4917" s="195"/>
      <c r="G4917" s="196"/>
      <c r="H4917" s="192"/>
    </row>
    <row r="4918" spans="6:8" x14ac:dyDescent="0.2">
      <c r="F4918" s="195"/>
      <c r="G4918" s="196"/>
      <c r="H4918" s="192"/>
    </row>
    <row r="4919" spans="6:8" x14ac:dyDescent="0.2">
      <c r="F4919" s="195"/>
      <c r="G4919" s="196"/>
      <c r="H4919" s="192"/>
    </row>
    <row r="4920" spans="6:8" x14ac:dyDescent="0.2">
      <c r="F4920" s="195"/>
      <c r="G4920" s="196"/>
      <c r="H4920" s="192"/>
    </row>
    <row r="4921" spans="6:8" x14ac:dyDescent="0.2">
      <c r="F4921" s="195"/>
      <c r="G4921" s="196"/>
      <c r="H4921" s="192"/>
    </row>
    <row r="4922" spans="6:8" x14ac:dyDescent="0.2">
      <c r="F4922" s="195"/>
      <c r="G4922" s="196"/>
      <c r="H4922" s="192"/>
    </row>
    <row r="4923" spans="6:8" x14ac:dyDescent="0.2">
      <c r="F4923" s="195"/>
      <c r="G4923" s="196"/>
      <c r="H4923" s="192"/>
    </row>
    <row r="4924" spans="6:8" x14ac:dyDescent="0.2">
      <c r="F4924" s="195"/>
      <c r="G4924" s="196"/>
      <c r="H4924" s="192"/>
    </row>
    <row r="4925" spans="6:8" x14ac:dyDescent="0.2">
      <c r="F4925" s="195"/>
      <c r="G4925" s="196"/>
      <c r="H4925" s="192"/>
    </row>
    <row r="4926" spans="6:8" x14ac:dyDescent="0.2">
      <c r="F4926" s="195"/>
      <c r="G4926" s="196"/>
      <c r="H4926" s="192"/>
    </row>
    <row r="4927" spans="6:8" x14ac:dyDescent="0.2">
      <c r="F4927" s="195"/>
      <c r="G4927" s="196"/>
      <c r="H4927" s="192"/>
    </row>
    <row r="4928" spans="6:8" x14ac:dyDescent="0.2">
      <c r="F4928" s="195"/>
      <c r="G4928" s="196"/>
      <c r="H4928" s="192"/>
    </row>
    <row r="4929" spans="6:8" x14ac:dyDescent="0.2">
      <c r="F4929" s="195"/>
      <c r="G4929" s="196"/>
      <c r="H4929" s="192"/>
    </row>
    <row r="4930" spans="6:8" x14ac:dyDescent="0.2">
      <c r="F4930" s="195"/>
      <c r="G4930" s="196"/>
      <c r="H4930" s="192"/>
    </row>
    <row r="4931" spans="6:8" x14ac:dyDescent="0.2">
      <c r="F4931" s="195"/>
      <c r="G4931" s="196"/>
      <c r="H4931" s="192"/>
    </row>
    <row r="4932" spans="6:8" x14ac:dyDescent="0.2">
      <c r="F4932" s="195"/>
      <c r="G4932" s="196"/>
      <c r="H4932" s="192"/>
    </row>
    <row r="4933" spans="6:8" x14ac:dyDescent="0.2">
      <c r="F4933" s="195"/>
      <c r="G4933" s="196"/>
      <c r="H4933" s="192"/>
    </row>
    <row r="4934" spans="6:8" x14ac:dyDescent="0.2">
      <c r="F4934" s="195"/>
      <c r="G4934" s="196"/>
      <c r="H4934" s="192"/>
    </row>
    <row r="4935" spans="6:8" x14ac:dyDescent="0.2">
      <c r="F4935" s="195"/>
      <c r="G4935" s="196"/>
      <c r="H4935" s="192"/>
    </row>
    <row r="4936" spans="6:8" x14ac:dyDescent="0.2">
      <c r="F4936" s="195"/>
      <c r="G4936" s="196"/>
      <c r="H4936" s="192"/>
    </row>
    <row r="4937" spans="6:8" x14ac:dyDescent="0.2">
      <c r="F4937" s="195"/>
      <c r="G4937" s="196"/>
      <c r="H4937" s="192"/>
    </row>
    <row r="4938" spans="6:8" x14ac:dyDescent="0.2">
      <c r="F4938" s="195"/>
      <c r="G4938" s="196"/>
      <c r="H4938" s="192"/>
    </row>
    <row r="4939" spans="6:8" x14ac:dyDescent="0.2">
      <c r="F4939" s="195"/>
      <c r="G4939" s="196"/>
      <c r="H4939" s="192"/>
    </row>
    <row r="4940" spans="6:8" x14ac:dyDescent="0.2">
      <c r="F4940" s="195"/>
      <c r="G4940" s="196"/>
      <c r="H4940" s="192"/>
    </row>
    <row r="4941" spans="6:8" x14ac:dyDescent="0.2">
      <c r="F4941" s="195"/>
      <c r="G4941" s="196"/>
      <c r="H4941" s="192"/>
    </row>
    <row r="4942" spans="6:8" x14ac:dyDescent="0.2">
      <c r="F4942" s="195"/>
      <c r="G4942" s="196"/>
      <c r="H4942" s="192"/>
    </row>
    <row r="4943" spans="6:8" x14ac:dyDescent="0.2">
      <c r="F4943" s="195"/>
      <c r="G4943" s="196"/>
      <c r="H4943" s="192"/>
    </row>
    <row r="4944" spans="6:8" x14ac:dyDescent="0.2">
      <c r="F4944" s="195"/>
      <c r="G4944" s="196"/>
      <c r="H4944" s="192"/>
    </row>
    <row r="4945" spans="6:8" x14ac:dyDescent="0.2">
      <c r="F4945" s="195"/>
      <c r="G4945" s="196"/>
      <c r="H4945" s="192"/>
    </row>
    <row r="4946" spans="6:8" x14ac:dyDescent="0.2">
      <c r="F4946" s="195"/>
      <c r="G4946" s="196"/>
      <c r="H4946" s="192"/>
    </row>
    <row r="4947" spans="6:8" x14ac:dyDescent="0.2">
      <c r="F4947" s="195"/>
      <c r="G4947" s="196"/>
      <c r="H4947" s="192"/>
    </row>
    <row r="4948" spans="6:8" x14ac:dyDescent="0.2">
      <c r="F4948" s="195"/>
      <c r="G4948" s="196"/>
      <c r="H4948" s="192"/>
    </row>
    <row r="4949" spans="6:8" x14ac:dyDescent="0.2">
      <c r="F4949" s="195"/>
      <c r="G4949" s="196"/>
      <c r="H4949" s="192"/>
    </row>
    <row r="4950" spans="6:8" x14ac:dyDescent="0.2">
      <c r="F4950" s="195"/>
      <c r="G4950" s="196"/>
      <c r="H4950" s="192"/>
    </row>
    <row r="4951" spans="6:8" x14ac:dyDescent="0.2">
      <c r="F4951" s="195"/>
      <c r="G4951" s="196"/>
      <c r="H4951" s="192"/>
    </row>
    <row r="4952" spans="6:8" x14ac:dyDescent="0.2">
      <c r="F4952" s="195"/>
      <c r="G4952" s="196"/>
      <c r="H4952" s="192"/>
    </row>
    <row r="4953" spans="6:8" x14ac:dyDescent="0.2">
      <c r="F4953" s="195"/>
      <c r="G4953" s="196"/>
      <c r="H4953" s="192"/>
    </row>
    <row r="4954" spans="6:8" x14ac:dyDescent="0.2">
      <c r="F4954" s="195"/>
      <c r="G4954" s="196"/>
      <c r="H4954" s="192"/>
    </row>
    <row r="4955" spans="6:8" x14ac:dyDescent="0.2">
      <c r="F4955" s="195"/>
      <c r="G4955" s="196"/>
      <c r="H4955" s="192"/>
    </row>
    <row r="4956" spans="6:8" x14ac:dyDescent="0.2">
      <c r="F4956" s="195"/>
      <c r="G4956" s="196"/>
      <c r="H4956" s="192"/>
    </row>
    <row r="4957" spans="6:8" x14ac:dyDescent="0.2">
      <c r="F4957" s="195"/>
      <c r="G4957" s="196"/>
      <c r="H4957" s="192"/>
    </row>
    <row r="4958" spans="6:8" x14ac:dyDescent="0.2">
      <c r="F4958" s="195"/>
      <c r="G4958" s="196"/>
      <c r="H4958" s="192"/>
    </row>
    <row r="4959" spans="6:8" x14ac:dyDescent="0.2">
      <c r="F4959" s="195"/>
      <c r="G4959" s="196"/>
      <c r="H4959" s="192"/>
    </row>
    <row r="4960" spans="6:8" x14ac:dyDescent="0.2">
      <c r="F4960" s="195"/>
      <c r="G4960" s="196"/>
      <c r="H4960" s="192"/>
    </row>
    <row r="4961" spans="6:8" x14ac:dyDescent="0.2">
      <c r="F4961" s="195"/>
      <c r="G4961" s="196"/>
      <c r="H4961" s="192"/>
    </row>
    <row r="4962" spans="6:8" x14ac:dyDescent="0.2">
      <c r="F4962" s="195"/>
      <c r="G4962" s="196"/>
      <c r="H4962" s="192"/>
    </row>
    <row r="4963" spans="6:8" x14ac:dyDescent="0.2">
      <c r="F4963" s="195"/>
      <c r="G4963" s="196"/>
      <c r="H4963" s="192"/>
    </row>
    <row r="4964" spans="6:8" x14ac:dyDescent="0.2">
      <c r="F4964" s="195"/>
      <c r="G4964" s="196"/>
      <c r="H4964" s="192"/>
    </row>
    <row r="4965" spans="6:8" x14ac:dyDescent="0.2">
      <c r="F4965" s="195"/>
      <c r="G4965" s="196"/>
      <c r="H4965" s="192"/>
    </row>
    <row r="4966" spans="6:8" x14ac:dyDescent="0.2">
      <c r="F4966" s="195"/>
      <c r="G4966" s="196"/>
      <c r="H4966" s="192"/>
    </row>
    <row r="4967" spans="6:8" x14ac:dyDescent="0.2">
      <c r="F4967" s="195"/>
      <c r="G4967" s="196"/>
      <c r="H4967" s="192"/>
    </row>
    <row r="4968" spans="6:8" x14ac:dyDescent="0.2">
      <c r="F4968" s="195"/>
      <c r="G4968" s="196"/>
      <c r="H4968" s="192"/>
    </row>
    <row r="4969" spans="6:8" x14ac:dyDescent="0.2">
      <c r="F4969" s="195"/>
      <c r="G4969" s="196"/>
      <c r="H4969" s="192"/>
    </row>
    <row r="4970" spans="6:8" x14ac:dyDescent="0.2">
      <c r="F4970" s="195"/>
      <c r="G4970" s="196"/>
      <c r="H4970" s="192"/>
    </row>
    <row r="4971" spans="6:8" x14ac:dyDescent="0.2">
      <c r="F4971" s="195"/>
      <c r="G4971" s="196"/>
      <c r="H4971" s="192"/>
    </row>
    <row r="4972" spans="6:8" x14ac:dyDescent="0.2">
      <c r="F4972" s="195"/>
      <c r="G4972" s="196"/>
      <c r="H4972" s="192"/>
    </row>
    <row r="4973" spans="6:8" x14ac:dyDescent="0.2">
      <c r="F4973" s="195"/>
      <c r="G4973" s="196"/>
      <c r="H4973" s="192"/>
    </row>
    <row r="4974" spans="6:8" x14ac:dyDescent="0.2">
      <c r="F4974" s="195"/>
      <c r="G4974" s="196"/>
      <c r="H4974" s="192"/>
    </row>
    <row r="4975" spans="6:8" x14ac:dyDescent="0.2">
      <c r="F4975" s="195"/>
      <c r="G4975" s="196"/>
      <c r="H4975" s="192"/>
    </row>
    <row r="4976" spans="6:8" x14ac:dyDescent="0.2">
      <c r="F4976" s="195"/>
      <c r="G4976" s="196"/>
      <c r="H4976" s="192"/>
    </row>
    <row r="4977" spans="6:8" x14ac:dyDescent="0.2">
      <c r="F4977" s="195"/>
      <c r="G4977" s="196"/>
      <c r="H4977" s="192"/>
    </row>
    <row r="4978" spans="6:8" x14ac:dyDescent="0.2">
      <c r="F4978" s="195"/>
      <c r="G4978" s="196"/>
      <c r="H4978" s="192"/>
    </row>
    <row r="4979" spans="6:8" x14ac:dyDescent="0.2">
      <c r="F4979" s="195"/>
      <c r="G4979" s="196"/>
      <c r="H4979" s="192"/>
    </row>
    <row r="4980" spans="6:8" x14ac:dyDescent="0.2">
      <c r="F4980" s="195"/>
      <c r="G4980" s="196"/>
      <c r="H4980" s="192"/>
    </row>
    <row r="4981" spans="6:8" x14ac:dyDescent="0.2">
      <c r="F4981" s="195"/>
      <c r="G4981" s="196"/>
      <c r="H4981" s="192"/>
    </row>
    <row r="4982" spans="6:8" x14ac:dyDescent="0.2">
      <c r="F4982" s="195"/>
      <c r="G4982" s="196"/>
      <c r="H4982" s="192"/>
    </row>
    <row r="4983" spans="6:8" x14ac:dyDescent="0.2">
      <c r="F4983" s="195"/>
      <c r="G4983" s="196"/>
      <c r="H4983" s="192"/>
    </row>
    <row r="4984" spans="6:8" x14ac:dyDescent="0.2">
      <c r="F4984" s="195"/>
      <c r="G4984" s="196"/>
      <c r="H4984" s="192"/>
    </row>
    <row r="4985" spans="6:8" x14ac:dyDescent="0.2">
      <c r="F4985" s="195"/>
      <c r="G4985" s="196"/>
      <c r="H4985" s="192"/>
    </row>
    <row r="4986" spans="6:8" x14ac:dyDescent="0.2">
      <c r="F4986" s="195"/>
      <c r="G4986" s="196"/>
      <c r="H4986" s="192"/>
    </row>
    <row r="4987" spans="6:8" x14ac:dyDescent="0.2">
      <c r="F4987" s="195"/>
      <c r="G4987" s="196"/>
      <c r="H4987" s="192"/>
    </row>
    <row r="4988" spans="6:8" x14ac:dyDescent="0.2">
      <c r="F4988" s="195"/>
      <c r="G4988" s="196"/>
      <c r="H4988" s="192"/>
    </row>
    <row r="4989" spans="6:8" x14ac:dyDescent="0.2">
      <c r="F4989" s="195"/>
      <c r="G4989" s="196"/>
      <c r="H4989" s="192"/>
    </row>
    <row r="4990" spans="6:8" x14ac:dyDescent="0.2">
      <c r="F4990" s="195"/>
      <c r="G4990" s="196"/>
      <c r="H4990" s="192"/>
    </row>
    <row r="4991" spans="6:8" x14ac:dyDescent="0.2">
      <c r="F4991" s="195"/>
      <c r="G4991" s="196"/>
      <c r="H4991" s="192"/>
    </row>
    <row r="4992" spans="6:8" x14ac:dyDescent="0.2">
      <c r="F4992" s="195"/>
      <c r="G4992" s="196"/>
      <c r="H4992" s="192"/>
    </row>
    <row r="4993" spans="6:8" x14ac:dyDescent="0.2">
      <c r="F4993" s="195"/>
      <c r="G4993" s="196"/>
      <c r="H4993" s="192"/>
    </row>
    <row r="4994" spans="6:8" x14ac:dyDescent="0.2">
      <c r="F4994" s="195"/>
      <c r="G4994" s="196"/>
      <c r="H4994" s="192"/>
    </row>
    <row r="4995" spans="6:8" x14ac:dyDescent="0.2">
      <c r="F4995" s="195"/>
      <c r="G4995" s="196"/>
      <c r="H4995" s="192"/>
    </row>
    <row r="4996" spans="6:8" x14ac:dyDescent="0.2">
      <c r="F4996" s="195"/>
      <c r="G4996" s="196"/>
      <c r="H4996" s="192"/>
    </row>
    <row r="4997" spans="6:8" x14ac:dyDescent="0.2">
      <c r="F4997" s="195"/>
      <c r="G4997" s="196"/>
      <c r="H4997" s="192"/>
    </row>
    <row r="4998" spans="6:8" x14ac:dyDescent="0.2">
      <c r="F4998" s="195"/>
      <c r="G4998" s="196"/>
      <c r="H4998" s="192"/>
    </row>
    <row r="4999" spans="6:8" x14ac:dyDescent="0.2">
      <c r="F4999" s="195"/>
      <c r="G4999" s="196"/>
      <c r="H4999" s="192"/>
    </row>
    <row r="5000" spans="6:8" x14ac:dyDescent="0.2">
      <c r="F5000" s="195"/>
      <c r="G5000" s="196"/>
      <c r="H5000" s="192"/>
    </row>
    <row r="5001" spans="6:8" x14ac:dyDescent="0.2">
      <c r="F5001" s="195"/>
      <c r="G5001" s="196"/>
      <c r="H5001" s="192"/>
    </row>
    <row r="5002" spans="6:8" x14ac:dyDescent="0.2">
      <c r="F5002" s="195"/>
      <c r="G5002" s="196"/>
      <c r="H5002" s="192"/>
    </row>
    <row r="5003" spans="6:8" x14ac:dyDescent="0.2">
      <c r="F5003" s="195"/>
      <c r="G5003" s="196"/>
      <c r="H5003" s="192"/>
    </row>
    <row r="5004" spans="6:8" x14ac:dyDescent="0.2">
      <c r="F5004" s="195"/>
      <c r="G5004" s="196"/>
      <c r="H5004" s="192"/>
    </row>
    <row r="5005" spans="6:8" x14ac:dyDescent="0.2">
      <c r="F5005" s="195"/>
      <c r="G5005" s="196"/>
      <c r="H5005" s="192"/>
    </row>
    <row r="5006" spans="6:8" x14ac:dyDescent="0.2">
      <c r="F5006" s="195"/>
      <c r="G5006" s="196"/>
      <c r="H5006" s="192"/>
    </row>
    <row r="5007" spans="6:8" x14ac:dyDescent="0.2">
      <c r="F5007" s="195"/>
      <c r="G5007" s="196"/>
      <c r="H5007" s="192"/>
    </row>
    <row r="5008" spans="6:8" x14ac:dyDescent="0.2">
      <c r="F5008" s="195"/>
      <c r="G5008" s="196"/>
      <c r="H5008" s="192"/>
    </row>
    <row r="5009" spans="6:8" x14ac:dyDescent="0.2">
      <c r="F5009" s="195"/>
      <c r="G5009" s="196"/>
      <c r="H5009" s="192"/>
    </row>
    <row r="5010" spans="6:8" x14ac:dyDescent="0.2">
      <c r="F5010" s="195"/>
      <c r="G5010" s="196"/>
      <c r="H5010" s="192"/>
    </row>
    <row r="5011" spans="6:8" x14ac:dyDescent="0.2">
      <c r="F5011" s="195"/>
      <c r="G5011" s="196"/>
      <c r="H5011" s="192"/>
    </row>
    <row r="5012" spans="6:8" x14ac:dyDescent="0.2">
      <c r="F5012" s="195"/>
      <c r="G5012" s="196"/>
      <c r="H5012" s="192"/>
    </row>
    <row r="5013" spans="6:8" x14ac:dyDescent="0.2">
      <c r="F5013" s="195"/>
      <c r="G5013" s="196"/>
      <c r="H5013" s="192"/>
    </row>
    <row r="5014" spans="6:8" x14ac:dyDescent="0.2">
      <c r="F5014" s="195"/>
      <c r="G5014" s="196"/>
      <c r="H5014" s="192"/>
    </row>
    <row r="5015" spans="6:8" x14ac:dyDescent="0.2">
      <c r="F5015" s="195"/>
      <c r="G5015" s="196"/>
      <c r="H5015" s="192"/>
    </row>
    <row r="5016" spans="6:8" x14ac:dyDescent="0.2">
      <c r="F5016" s="195"/>
      <c r="G5016" s="196"/>
      <c r="H5016" s="192"/>
    </row>
    <row r="5017" spans="6:8" x14ac:dyDescent="0.2">
      <c r="F5017" s="195"/>
      <c r="G5017" s="196"/>
      <c r="H5017" s="192"/>
    </row>
    <row r="5018" spans="6:8" x14ac:dyDescent="0.2">
      <c r="F5018" s="195"/>
      <c r="G5018" s="196"/>
      <c r="H5018" s="192"/>
    </row>
    <row r="5019" spans="6:8" x14ac:dyDescent="0.2">
      <c r="F5019" s="195"/>
      <c r="G5019" s="196"/>
      <c r="H5019" s="192"/>
    </row>
    <row r="5020" spans="6:8" x14ac:dyDescent="0.2">
      <c r="F5020" s="195"/>
      <c r="G5020" s="196"/>
      <c r="H5020" s="192"/>
    </row>
    <row r="5021" spans="6:8" x14ac:dyDescent="0.2">
      <c r="F5021" s="195"/>
      <c r="G5021" s="196"/>
      <c r="H5021" s="192"/>
    </row>
    <row r="5022" spans="6:8" x14ac:dyDescent="0.2">
      <c r="F5022" s="195"/>
      <c r="G5022" s="196"/>
      <c r="H5022" s="192"/>
    </row>
    <row r="5023" spans="6:8" x14ac:dyDescent="0.2">
      <c r="F5023" s="195"/>
      <c r="G5023" s="196"/>
      <c r="H5023" s="192"/>
    </row>
    <row r="5024" spans="6:8" x14ac:dyDescent="0.2">
      <c r="F5024" s="195"/>
      <c r="G5024" s="196"/>
      <c r="H5024" s="192"/>
    </row>
    <row r="5025" spans="6:8" x14ac:dyDescent="0.2">
      <c r="F5025" s="195"/>
      <c r="G5025" s="196"/>
      <c r="H5025" s="192"/>
    </row>
    <row r="5026" spans="6:8" x14ac:dyDescent="0.2">
      <c r="F5026" s="195"/>
      <c r="G5026" s="196"/>
      <c r="H5026" s="192"/>
    </row>
    <row r="5027" spans="6:8" x14ac:dyDescent="0.2">
      <c r="F5027" s="195"/>
      <c r="G5027" s="196"/>
      <c r="H5027" s="192"/>
    </row>
    <row r="5028" spans="6:8" x14ac:dyDescent="0.2">
      <c r="F5028" s="195"/>
      <c r="G5028" s="196"/>
      <c r="H5028" s="192"/>
    </row>
    <row r="5029" spans="6:8" x14ac:dyDescent="0.2">
      <c r="F5029" s="195"/>
      <c r="G5029" s="196"/>
      <c r="H5029" s="192"/>
    </row>
    <row r="5030" spans="6:8" x14ac:dyDescent="0.2">
      <c r="F5030" s="195"/>
      <c r="G5030" s="196"/>
      <c r="H5030" s="192"/>
    </row>
    <row r="5031" spans="6:8" x14ac:dyDescent="0.2">
      <c r="F5031" s="195"/>
      <c r="G5031" s="196"/>
      <c r="H5031" s="192"/>
    </row>
    <row r="5032" spans="6:8" x14ac:dyDescent="0.2">
      <c r="F5032" s="195"/>
      <c r="G5032" s="196"/>
      <c r="H5032" s="192"/>
    </row>
    <row r="5033" spans="6:8" x14ac:dyDescent="0.2">
      <c r="F5033" s="195"/>
      <c r="G5033" s="196"/>
      <c r="H5033" s="192"/>
    </row>
    <row r="5034" spans="6:8" x14ac:dyDescent="0.2">
      <c r="F5034" s="195"/>
      <c r="G5034" s="196"/>
      <c r="H5034" s="192"/>
    </row>
    <row r="5035" spans="6:8" x14ac:dyDescent="0.2">
      <c r="F5035" s="195"/>
      <c r="G5035" s="196"/>
      <c r="H5035" s="192"/>
    </row>
    <row r="5036" spans="6:8" x14ac:dyDescent="0.2">
      <c r="F5036" s="195"/>
      <c r="G5036" s="196"/>
      <c r="H5036" s="192"/>
    </row>
    <row r="5037" spans="6:8" x14ac:dyDescent="0.2">
      <c r="F5037" s="195"/>
      <c r="G5037" s="196"/>
      <c r="H5037" s="192"/>
    </row>
    <row r="5038" spans="6:8" x14ac:dyDescent="0.2">
      <c r="F5038" s="195"/>
      <c r="G5038" s="196"/>
      <c r="H5038" s="192"/>
    </row>
    <row r="5039" spans="6:8" x14ac:dyDescent="0.2">
      <c r="F5039" s="195"/>
      <c r="G5039" s="196"/>
      <c r="H5039" s="192"/>
    </row>
    <row r="5040" spans="6:8" x14ac:dyDescent="0.2">
      <c r="F5040" s="195"/>
      <c r="G5040" s="196"/>
      <c r="H5040" s="192"/>
    </row>
    <row r="5041" spans="6:8" x14ac:dyDescent="0.2">
      <c r="F5041" s="195"/>
      <c r="G5041" s="196"/>
      <c r="H5041" s="192"/>
    </row>
    <row r="5042" spans="6:8" x14ac:dyDescent="0.2">
      <c r="F5042" s="195"/>
      <c r="G5042" s="196"/>
      <c r="H5042" s="192"/>
    </row>
    <row r="5043" spans="6:8" x14ac:dyDescent="0.2">
      <c r="F5043" s="195"/>
      <c r="G5043" s="196"/>
      <c r="H5043" s="192"/>
    </row>
    <row r="5044" spans="6:8" x14ac:dyDescent="0.2">
      <c r="F5044" s="195"/>
      <c r="G5044" s="196"/>
      <c r="H5044" s="192"/>
    </row>
    <row r="5045" spans="6:8" x14ac:dyDescent="0.2">
      <c r="F5045" s="195"/>
      <c r="G5045" s="196"/>
      <c r="H5045" s="192"/>
    </row>
    <row r="5046" spans="6:8" x14ac:dyDescent="0.2">
      <c r="F5046" s="195"/>
      <c r="G5046" s="196"/>
      <c r="H5046" s="192"/>
    </row>
    <row r="5047" spans="6:8" x14ac:dyDescent="0.2">
      <c r="F5047" s="195"/>
      <c r="G5047" s="196"/>
      <c r="H5047" s="192"/>
    </row>
    <row r="5048" spans="6:8" x14ac:dyDescent="0.2">
      <c r="F5048" s="195"/>
      <c r="G5048" s="196"/>
      <c r="H5048" s="192"/>
    </row>
    <row r="5049" spans="6:8" x14ac:dyDescent="0.2">
      <c r="F5049" s="195"/>
      <c r="G5049" s="196"/>
      <c r="H5049" s="192"/>
    </row>
    <row r="5050" spans="6:8" x14ac:dyDescent="0.2">
      <c r="F5050" s="195"/>
      <c r="G5050" s="196"/>
      <c r="H5050" s="192"/>
    </row>
    <row r="5051" spans="6:8" x14ac:dyDescent="0.2">
      <c r="F5051" s="195"/>
      <c r="G5051" s="196"/>
      <c r="H5051" s="192"/>
    </row>
    <row r="5052" spans="6:8" x14ac:dyDescent="0.2">
      <c r="F5052" s="195"/>
      <c r="G5052" s="196"/>
      <c r="H5052" s="192"/>
    </row>
    <row r="5053" spans="6:8" x14ac:dyDescent="0.2">
      <c r="F5053" s="195"/>
      <c r="G5053" s="196"/>
      <c r="H5053" s="192"/>
    </row>
    <row r="5054" spans="6:8" x14ac:dyDescent="0.2">
      <c r="F5054" s="195"/>
      <c r="G5054" s="196"/>
      <c r="H5054" s="192"/>
    </row>
    <row r="5055" spans="6:8" x14ac:dyDescent="0.2">
      <c r="F5055" s="195"/>
      <c r="G5055" s="196"/>
      <c r="H5055" s="192"/>
    </row>
    <row r="5056" spans="6:8" x14ac:dyDescent="0.2">
      <c r="F5056" s="195"/>
      <c r="G5056" s="196"/>
      <c r="H5056" s="192"/>
    </row>
    <row r="5057" spans="6:8" x14ac:dyDescent="0.2">
      <c r="F5057" s="195"/>
      <c r="G5057" s="196"/>
      <c r="H5057" s="192"/>
    </row>
    <row r="5058" spans="6:8" x14ac:dyDescent="0.2">
      <c r="F5058" s="195"/>
      <c r="G5058" s="196"/>
      <c r="H5058" s="192"/>
    </row>
    <row r="5059" spans="6:8" x14ac:dyDescent="0.2">
      <c r="F5059" s="195"/>
      <c r="G5059" s="196"/>
      <c r="H5059" s="192"/>
    </row>
    <row r="5060" spans="6:8" x14ac:dyDescent="0.2">
      <c r="F5060" s="195"/>
      <c r="G5060" s="196"/>
      <c r="H5060" s="192"/>
    </row>
    <row r="5061" spans="6:8" x14ac:dyDescent="0.2">
      <c r="F5061" s="195"/>
      <c r="G5061" s="196"/>
      <c r="H5061" s="192"/>
    </row>
    <row r="5062" spans="6:8" x14ac:dyDescent="0.2">
      <c r="F5062" s="195"/>
      <c r="G5062" s="196"/>
      <c r="H5062" s="192"/>
    </row>
    <row r="5063" spans="6:8" x14ac:dyDescent="0.2">
      <c r="F5063" s="195"/>
      <c r="G5063" s="196"/>
      <c r="H5063" s="192"/>
    </row>
    <row r="5064" spans="6:8" x14ac:dyDescent="0.2">
      <c r="F5064" s="195"/>
      <c r="G5064" s="196"/>
      <c r="H5064" s="192"/>
    </row>
    <row r="5065" spans="6:8" x14ac:dyDescent="0.2">
      <c r="F5065" s="195"/>
      <c r="G5065" s="196"/>
      <c r="H5065" s="192"/>
    </row>
    <row r="5066" spans="6:8" x14ac:dyDescent="0.2">
      <c r="F5066" s="195"/>
      <c r="G5066" s="196"/>
      <c r="H5066" s="192"/>
    </row>
    <row r="5067" spans="6:8" x14ac:dyDescent="0.2">
      <c r="F5067" s="195"/>
      <c r="G5067" s="196"/>
      <c r="H5067" s="192"/>
    </row>
    <row r="5068" spans="6:8" x14ac:dyDescent="0.2">
      <c r="F5068" s="195"/>
      <c r="G5068" s="196"/>
      <c r="H5068" s="192"/>
    </row>
    <row r="5069" spans="6:8" x14ac:dyDescent="0.2">
      <c r="F5069" s="195"/>
      <c r="G5069" s="196"/>
      <c r="H5069" s="192"/>
    </row>
    <row r="5070" spans="6:8" x14ac:dyDescent="0.2">
      <c r="F5070" s="195"/>
      <c r="G5070" s="196"/>
      <c r="H5070" s="192"/>
    </row>
    <row r="5071" spans="6:8" x14ac:dyDescent="0.2">
      <c r="F5071" s="195"/>
      <c r="G5071" s="196"/>
      <c r="H5071" s="192"/>
    </row>
    <row r="5072" spans="6:8" x14ac:dyDescent="0.2">
      <c r="F5072" s="195"/>
      <c r="G5072" s="196"/>
      <c r="H5072" s="192"/>
    </row>
    <row r="5073" spans="6:8" x14ac:dyDescent="0.2">
      <c r="F5073" s="195"/>
      <c r="G5073" s="196"/>
      <c r="H5073" s="192"/>
    </row>
    <row r="5074" spans="6:8" x14ac:dyDescent="0.2">
      <c r="F5074" s="195"/>
      <c r="G5074" s="196"/>
      <c r="H5074" s="192"/>
    </row>
    <row r="5075" spans="6:8" x14ac:dyDescent="0.2">
      <c r="F5075" s="195"/>
      <c r="G5075" s="196"/>
      <c r="H5075" s="192"/>
    </row>
    <row r="5076" spans="6:8" x14ac:dyDescent="0.2">
      <c r="F5076" s="195"/>
      <c r="G5076" s="196"/>
      <c r="H5076" s="192"/>
    </row>
    <row r="5077" spans="6:8" x14ac:dyDescent="0.2">
      <c r="F5077" s="195"/>
      <c r="G5077" s="196"/>
      <c r="H5077" s="192"/>
    </row>
    <row r="5078" spans="6:8" x14ac:dyDescent="0.2">
      <c r="F5078" s="195"/>
      <c r="G5078" s="196"/>
      <c r="H5078" s="192"/>
    </row>
    <row r="5079" spans="6:8" x14ac:dyDescent="0.2">
      <c r="F5079" s="195"/>
      <c r="G5079" s="196"/>
      <c r="H5079" s="192"/>
    </row>
    <row r="5080" spans="6:8" x14ac:dyDescent="0.2">
      <c r="F5080" s="195"/>
      <c r="G5080" s="196"/>
      <c r="H5080" s="192"/>
    </row>
    <row r="5081" spans="6:8" x14ac:dyDescent="0.2">
      <c r="F5081" s="195"/>
      <c r="G5081" s="196"/>
      <c r="H5081" s="192"/>
    </row>
    <row r="5082" spans="6:8" x14ac:dyDescent="0.2">
      <c r="F5082" s="195"/>
      <c r="G5082" s="196"/>
      <c r="H5082" s="192"/>
    </row>
    <row r="5083" spans="6:8" x14ac:dyDescent="0.2">
      <c r="F5083" s="195"/>
      <c r="G5083" s="196"/>
      <c r="H5083" s="192"/>
    </row>
    <row r="5084" spans="6:8" x14ac:dyDescent="0.2">
      <c r="F5084" s="195"/>
      <c r="G5084" s="196"/>
      <c r="H5084" s="192"/>
    </row>
    <row r="5085" spans="6:8" x14ac:dyDescent="0.2">
      <c r="F5085" s="195"/>
      <c r="G5085" s="196"/>
      <c r="H5085" s="192"/>
    </row>
    <row r="5086" spans="6:8" x14ac:dyDescent="0.2">
      <c r="F5086" s="195"/>
      <c r="G5086" s="196"/>
      <c r="H5086" s="192"/>
    </row>
    <row r="5087" spans="6:8" x14ac:dyDescent="0.2">
      <c r="F5087" s="195"/>
      <c r="G5087" s="196"/>
      <c r="H5087" s="192"/>
    </row>
    <row r="5088" spans="6:8" x14ac:dyDescent="0.2">
      <c r="F5088" s="195"/>
      <c r="G5088" s="196"/>
      <c r="H5088" s="192"/>
    </row>
    <row r="5089" spans="6:8" x14ac:dyDescent="0.2">
      <c r="F5089" s="195"/>
      <c r="G5089" s="196"/>
      <c r="H5089" s="192"/>
    </row>
    <row r="5090" spans="6:8" x14ac:dyDescent="0.2">
      <c r="F5090" s="195"/>
      <c r="G5090" s="196"/>
      <c r="H5090" s="192"/>
    </row>
    <row r="5091" spans="6:8" x14ac:dyDescent="0.2">
      <c r="F5091" s="195"/>
      <c r="G5091" s="196"/>
      <c r="H5091" s="192"/>
    </row>
    <row r="5092" spans="6:8" x14ac:dyDescent="0.2">
      <c r="F5092" s="195"/>
      <c r="G5092" s="196"/>
      <c r="H5092" s="192"/>
    </row>
    <row r="5093" spans="6:8" x14ac:dyDescent="0.2">
      <c r="F5093" s="195"/>
      <c r="G5093" s="196"/>
      <c r="H5093" s="192"/>
    </row>
    <row r="5094" spans="6:8" x14ac:dyDescent="0.2">
      <c r="F5094" s="195"/>
      <c r="G5094" s="196"/>
      <c r="H5094" s="192"/>
    </row>
    <row r="5095" spans="6:8" x14ac:dyDescent="0.2">
      <c r="F5095" s="195"/>
      <c r="G5095" s="196"/>
      <c r="H5095" s="192"/>
    </row>
    <row r="5096" spans="6:8" x14ac:dyDescent="0.2">
      <c r="F5096" s="195"/>
      <c r="G5096" s="196"/>
      <c r="H5096" s="192"/>
    </row>
    <row r="5097" spans="6:8" x14ac:dyDescent="0.2">
      <c r="F5097" s="195"/>
      <c r="G5097" s="196"/>
      <c r="H5097" s="192"/>
    </row>
    <row r="5098" spans="6:8" x14ac:dyDescent="0.2">
      <c r="F5098" s="195"/>
      <c r="G5098" s="196"/>
      <c r="H5098" s="192"/>
    </row>
    <row r="5099" spans="6:8" x14ac:dyDescent="0.2">
      <c r="F5099" s="195"/>
      <c r="G5099" s="196"/>
      <c r="H5099" s="192"/>
    </row>
    <row r="5100" spans="6:8" x14ac:dyDescent="0.2">
      <c r="F5100" s="195"/>
      <c r="G5100" s="196"/>
      <c r="H5100" s="192"/>
    </row>
    <row r="5101" spans="6:8" x14ac:dyDescent="0.2">
      <c r="F5101" s="195"/>
      <c r="G5101" s="196"/>
      <c r="H5101" s="192"/>
    </row>
    <row r="5102" spans="6:8" x14ac:dyDescent="0.2">
      <c r="F5102" s="195"/>
      <c r="G5102" s="196"/>
      <c r="H5102" s="192"/>
    </row>
    <row r="5103" spans="6:8" x14ac:dyDescent="0.2">
      <c r="F5103" s="195"/>
      <c r="G5103" s="196"/>
      <c r="H5103" s="192"/>
    </row>
    <row r="5104" spans="6:8" x14ac:dyDescent="0.2">
      <c r="F5104" s="195"/>
      <c r="G5104" s="196"/>
      <c r="H5104" s="192"/>
    </row>
    <row r="5105" spans="6:8" x14ac:dyDescent="0.2">
      <c r="F5105" s="195"/>
      <c r="G5105" s="196"/>
      <c r="H5105" s="192"/>
    </row>
    <row r="5106" spans="6:8" x14ac:dyDescent="0.2">
      <c r="F5106" s="195"/>
      <c r="G5106" s="196"/>
      <c r="H5106" s="192"/>
    </row>
    <row r="5107" spans="6:8" x14ac:dyDescent="0.2">
      <c r="F5107" s="195"/>
      <c r="G5107" s="196"/>
      <c r="H5107" s="192"/>
    </row>
    <row r="5108" spans="6:8" x14ac:dyDescent="0.2">
      <c r="F5108" s="195"/>
      <c r="G5108" s="196"/>
      <c r="H5108" s="192"/>
    </row>
    <row r="5109" spans="6:8" x14ac:dyDescent="0.2">
      <c r="F5109" s="195"/>
      <c r="G5109" s="196"/>
      <c r="H5109" s="192"/>
    </row>
    <row r="5110" spans="6:8" x14ac:dyDescent="0.2">
      <c r="F5110" s="195"/>
      <c r="G5110" s="196"/>
      <c r="H5110" s="192"/>
    </row>
    <row r="5111" spans="6:8" x14ac:dyDescent="0.2">
      <c r="F5111" s="195"/>
      <c r="G5111" s="196"/>
      <c r="H5111" s="192"/>
    </row>
    <row r="5112" spans="6:8" x14ac:dyDescent="0.2">
      <c r="F5112" s="195"/>
      <c r="G5112" s="196"/>
      <c r="H5112" s="192"/>
    </row>
    <row r="5113" spans="6:8" x14ac:dyDescent="0.2">
      <c r="F5113" s="195"/>
      <c r="G5113" s="196"/>
      <c r="H5113" s="192"/>
    </row>
    <row r="5114" spans="6:8" x14ac:dyDescent="0.2">
      <c r="F5114" s="195"/>
      <c r="G5114" s="196"/>
      <c r="H5114" s="192"/>
    </row>
    <row r="5115" spans="6:8" x14ac:dyDescent="0.2">
      <c r="F5115" s="195"/>
      <c r="G5115" s="196"/>
      <c r="H5115" s="192"/>
    </row>
    <row r="5116" spans="6:8" x14ac:dyDescent="0.2">
      <c r="F5116" s="195"/>
      <c r="G5116" s="196"/>
      <c r="H5116" s="192"/>
    </row>
    <row r="5117" spans="6:8" x14ac:dyDescent="0.2">
      <c r="F5117" s="195"/>
      <c r="G5117" s="196"/>
      <c r="H5117" s="192"/>
    </row>
    <row r="5118" spans="6:8" x14ac:dyDescent="0.2">
      <c r="F5118" s="195"/>
      <c r="G5118" s="196"/>
      <c r="H5118" s="192"/>
    </row>
    <row r="5119" spans="6:8" x14ac:dyDescent="0.2">
      <c r="F5119" s="195"/>
      <c r="G5119" s="196"/>
      <c r="H5119" s="192"/>
    </row>
    <row r="5120" spans="6:8" x14ac:dyDescent="0.2">
      <c r="F5120" s="195"/>
      <c r="G5120" s="196"/>
      <c r="H5120" s="192"/>
    </row>
    <row r="5121" spans="6:8" x14ac:dyDescent="0.2">
      <c r="F5121" s="195"/>
      <c r="G5121" s="196"/>
      <c r="H5121" s="192"/>
    </row>
    <row r="5122" spans="6:8" x14ac:dyDescent="0.2">
      <c r="F5122" s="195"/>
      <c r="G5122" s="196"/>
      <c r="H5122" s="192"/>
    </row>
    <row r="5123" spans="6:8" x14ac:dyDescent="0.2">
      <c r="F5123" s="195"/>
      <c r="G5123" s="196"/>
      <c r="H5123" s="192"/>
    </row>
    <row r="5124" spans="6:8" x14ac:dyDescent="0.2">
      <c r="F5124" s="195"/>
      <c r="G5124" s="196"/>
      <c r="H5124" s="192"/>
    </row>
    <row r="5125" spans="6:8" x14ac:dyDescent="0.2">
      <c r="F5125" s="195"/>
      <c r="G5125" s="196"/>
      <c r="H5125" s="192"/>
    </row>
    <row r="5126" spans="6:8" x14ac:dyDescent="0.2">
      <c r="F5126" s="195"/>
      <c r="G5126" s="196"/>
      <c r="H5126" s="192"/>
    </row>
    <row r="5127" spans="6:8" x14ac:dyDescent="0.2">
      <c r="F5127" s="195"/>
      <c r="G5127" s="196"/>
      <c r="H5127" s="192"/>
    </row>
    <row r="5128" spans="6:8" x14ac:dyDescent="0.2">
      <c r="F5128" s="195"/>
      <c r="G5128" s="196"/>
      <c r="H5128" s="192"/>
    </row>
    <row r="5129" spans="6:8" x14ac:dyDescent="0.2">
      <c r="F5129" s="195"/>
      <c r="G5129" s="196"/>
      <c r="H5129" s="192"/>
    </row>
    <row r="5130" spans="6:8" x14ac:dyDescent="0.2">
      <c r="F5130" s="195"/>
      <c r="G5130" s="196"/>
      <c r="H5130" s="192"/>
    </row>
    <row r="5131" spans="6:8" x14ac:dyDescent="0.2">
      <c r="F5131" s="195"/>
      <c r="G5131" s="196"/>
      <c r="H5131" s="192"/>
    </row>
    <row r="5132" spans="6:8" x14ac:dyDescent="0.2">
      <c r="F5132" s="195"/>
      <c r="G5132" s="196"/>
      <c r="H5132" s="192"/>
    </row>
    <row r="5133" spans="6:8" x14ac:dyDescent="0.2">
      <c r="F5133" s="195"/>
      <c r="G5133" s="196"/>
      <c r="H5133" s="192"/>
    </row>
    <row r="5134" spans="6:8" x14ac:dyDescent="0.2">
      <c r="F5134" s="195"/>
      <c r="G5134" s="196"/>
      <c r="H5134" s="192"/>
    </row>
    <row r="5135" spans="6:8" x14ac:dyDescent="0.2">
      <c r="F5135" s="195"/>
      <c r="G5135" s="196"/>
      <c r="H5135" s="192"/>
    </row>
    <row r="5136" spans="6:8" x14ac:dyDescent="0.2">
      <c r="F5136" s="195"/>
      <c r="G5136" s="196"/>
      <c r="H5136" s="192"/>
    </row>
    <row r="5137" spans="6:8" x14ac:dyDescent="0.2">
      <c r="F5137" s="195"/>
      <c r="G5137" s="196"/>
      <c r="H5137" s="192"/>
    </row>
    <row r="5138" spans="6:8" x14ac:dyDescent="0.2">
      <c r="F5138" s="195"/>
      <c r="G5138" s="196"/>
      <c r="H5138" s="192"/>
    </row>
    <row r="5139" spans="6:8" x14ac:dyDescent="0.2">
      <c r="F5139" s="195"/>
      <c r="G5139" s="196"/>
      <c r="H5139" s="192"/>
    </row>
    <row r="5140" spans="6:8" x14ac:dyDescent="0.2">
      <c r="F5140" s="195"/>
      <c r="G5140" s="196"/>
      <c r="H5140" s="192"/>
    </row>
    <row r="5141" spans="6:8" x14ac:dyDescent="0.2">
      <c r="F5141" s="195"/>
      <c r="G5141" s="196"/>
      <c r="H5141" s="192"/>
    </row>
    <row r="5142" spans="6:8" x14ac:dyDescent="0.2">
      <c r="F5142" s="195"/>
      <c r="G5142" s="196"/>
      <c r="H5142" s="192"/>
    </row>
    <row r="5143" spans="6:8" x14ac:dyDescent="0.2">
      <c r="F5143" s="195"/>
      <c r="G5143" s="196"/>
      <c r="H5143" s="192"/>
    </row>
    <row r="5144" spans="6:8" x14ac:dyDescent="0.2">
      <c r="F5144" s="195"/>
      <c r="G5144" s="196"/>
      <c r="H5144" s="192"/>
    </row>
    <row r="5145" spans="6:8" x14ac:dyDescent="0.2">
      <c r="F5145" s="195"/>
      <c r="G5145" s="196"/>
      <c r="H5145" s="192"/>
    </row>
    <row r="5146" spans="6:8" x14ac:dyDescent="0.2">
      <c r="F5146" s="195"/>
      <c r="G5146" s="196"/>
      <c r="H5146" s="192"/>
    </row>
    <row r="5147" spans="6:8" x14ac:dyDescent="0.2">
      <c r="F5147" s="195"/>
      <c r="G5147" s="196"/>
      <c r="H5147" s="192"/>
    </row>
    <row r="5148" spans="6:8" x14ac:dyDescent="0.2">
      <c r="F5148" s="195"/>
      <c r="G5148" s="196"/>
      <c r="H5148" s="192"/>
    </row>
    <row r="5149" spans="6:8" x14ac:dyDescent="0.2">
      <c r="F5149" s="195"/>
      <c r="G5149" s="196"/>
      <c r="H5149" s="192"/>
    </row>
    <row r="5150" spans="6:8" x14ac:dyDescent="0.2">
      <c r="F5150" s="195"/>
      <c r="G5150" s="196"/>
      <c r="H5150" s="192"/>
    </row>
    <row r="5151" spans="6:8" x14ac:dyDescent="0.2">
      <c r="F5151" s="195"/>
      <c r="G5151" s="196"/>
      <c r="H5151" s="192"/>
    </row>
    <row r="5152" spans="6:8" x14ac:dyDescent="0.2">
      <c r="F5152" s="195"/>
      <c r="G5152" s="196"/>
      <c r="H5152" s="192"/>
    </row>
    <row r="5153" spans="6:8" x14ac:dyDescent="0.2">
      <c r="F5153" s="195"/>
      <c r="G5153" s="196"/>
      <c r="H5153" s="192"/>
    </row>
    <row r="5154" spans="6:8" x14ac:dyDescent="0.2">
      <c r="F5154" s="195"/>
      <c r="G5154" s="196"/>
      <c r="H5154" s="192"/>
    </row>
    <row r="5155" spans="6:8" x14ac:dyDescent="0.2">
      <c r="F5155" s="195"/>
      <c r="G5155" s="196"/>
      <c r="H5155" s="192"/>
    </row>
    <row r="5156" spans="6:8" x14ac:dyDescent="0.2">
      <c r="F5156" s="195"/>
      <c r="G5156" s="196"/>
      <c r="H5156" s="192"/>
    </row>
    <row r="5157" spans="6:8" x14ac:dyDescent="0.2">
      <c r="F5157" s="195"/>
      <c r="G5157" s="196"/>
      <c r="H5157" s="192"/>
    </row>
    <row r="5158" spans="6:8" x14ac:dyDescent="0.2">
      <c r="F5158" s="195"/>
      <c r="G5158" s="196"/>
      <c r="H5158" s="192"/>
    </row>
    <row r="5159" spans="6:8" x14ac:dyDescent="0.2">
      <c r="F5159" s="195"/>
      <c r="G5159" s="196"/>
      <c r="H5159" s="192"/>
    </row>
    <row r="5160" spans="6:8" x14ac:dyDescent="0.2">
      <c r="F5160" s="195"/>
      <c r="G5160" s="196"/>
      <c r="H5160" s="192"/>
    </row>
    <row r="5161" spans="6:8" x14ac:dyDescent="0.2">
      <c r="F5161" s="195"/>
      <c r="G5161" s="196"/>
      <c r="H5161" s="192"/>
    </row>
    <row r="5162" spans="6:8" x14ac:dyDescent="0.2">
      <c r="F5162" s="195"/>
      <c r="G5162" s="196"/>
      <c r="H5162" s="192"/>
    </row>
    <row r="5163" spans="6:8" x14ac:dyDescent="0.2">
      <c r="F5163" s="195"/>
      <c r="G5163" s="196"/>
      <c r="H5163" s="192"/>
    </row>
    <row r="5164" spans="6:8" x14ac:dyDescent="0.2">
      <c r="F5164" s="195"/>
      <c r="G5164" s="196"/>
      <c r="H5164" s="192"/>
    </row>
    <row r="5165" spans="6:8" x14ac:dyDescent="0.2">
      <c r="F5165" s="195"/>
      <c r="G5165" s="196"/>
      <c r="H5165" s="192"/>
    </row>
    <row r="5166" spans="6:8" x14ac:dyDescent="0.2">
      <c r="F5166" s="195"/>
      <c r="G5166" s="196"/>
      <c r="H5166" s="192"/>
    </row>
    <row r="5167" spans="6:8" x14ac:dyDescent="0.2">
      <c r="F5167" s="195"/>
      <c r="G5167" s="196"/>
      <c r="H5167" s="192"/>
    </row>
    <row r="5168" spans="6:8" x14ac:dyDescent="0.2">
      <c r="F5168" s="195"/>
      <c r="G5168" s="196"/>
      <c r="H5168" s="192"/>
    </row>
    <row r="5169" spans="6:8" x14ac:dyDescent="0.2">
      <c r="F5169" s="195"/>
      <c r="G5169" s="196"/>
      <c r="H5169" s="192"/>
    </row>
    <row r="5170" spans="6:8" x14ac:dyDescent="0.2">
      <c r="F5170" s="195"/>
      <c r="G5170" s="196"/>
      <c r="H5170" s="192"/>
    </row>
    <row r="5171" spans="6:8" x14ac:dyDescent="0.2">
      <c r="F5171" s="195"/>
      <c r="G5171" s="196"/>
      <c r="H5171" s="192"/>
    </row>
    <row r="5172" spans="6:8" x14ac:dyDescent="0.2">
      <c r="F5172" s="195"/>
      <c r="G5172" s="196"/>
      <c r="H5172" s="192"/>
    </row>
    <row r="5173" spans="6:8" x14ac:dyDescent="0.2">
      <c r="F5173" s="195"/>
      <c r="G5173" s="196"/>
      <c r="H5173" s="192"/>
    </row>
    <row r="5174" spans="6:8" x14ac:dyDescent="0.2">
      <c r="F5174" s="195"/>
      <c r="G5174" s="196"/>
      <c r="H5174" s="192"/>
    </row>
    <row r="5175" spans="6:8" x14ac:dyDescent="0.2">
      <c r="F5175" s="195"/>
      <c r="G5175" s="196"/>
      <c r="H5175" s="192"/>
    </row>
    <row r="5176" spans="6:8" x14ac:dyDescent="0.2">
      <c r="F5176" s="195"/>
      <c r="G5176" s="196"/>
      <c r="H5176" s="192"/>
    </row>
    <row r="5177" spans="6:8" x14ac:dyDescent="0.2">
      <c r="F5177" s="195"/>
      <c r="G5177" s="196"/>
      <c r="H5177" s="192"/>
    </row>
    <row r="5178" spans="6:8" x14ac:dyDescent="0.2">
      <c r="F5178" s="195"/>
      <c r="G5178" s="196"/>
      <c r="H5178" s="192"/>
    </row>
    <row r="5179" spans="6:8" x14ac:dyDescent="0.2">
      <c r="F5179" s="195"/>
      <c r="G5179" s="196"/>
      <c r="H5179" s="192"/>
    </row>
    <row r="5180" spans="6:8" x14ac:dyDescent="0.2">
      <c r="F5180" s="195"/>
      <c r="G5180" s="196"/>
      <c r="H5180" s="192"/>
    </row>
    <row r="5181" spans="6:8" x14ac:dyDescent="0.2">
      <c r="F5181" s="195"/>
      <c r="G5181" s="196"/>
      <c r="H5181" s="192"/>
    </row>
    <row r="5182" spans="6:8" x14ac:dyDescent="0.2">
      <c r="F5182" s="195"/>
      <c r="G5182" s="196"/>
      <c r="H5182" s="192"/>
    </row>
    <row r="5183" spans="6:8" x14ac:dyDescent="0.2">
      <c r="F5183" s="195"/>
      <c r="G5183" s="196"/>
      <c r="H5183" s="192"/>
    </row>
    <row r="5184" spans="6:8" x14ac:dyDescent="0.2">
      <c r="F5184" s="195"/>
      <c r="G5184" s="196"/>
      <c r="H5184" s="192"/>
    </row>
    <row r="5185" spans="6:8" x14ac:dyDescent="0.2">
      <c r="F5185" s="195"/>
      <c r="G5185" s="196"/>
      <c r="H5185" s="192"/>
    </row>
    <row r="5186" spans="6:8" x14ac:dyDescent="0.2">
      <c r="F5186" s="195"/>
      <c r="G5186" s="196"/>
      <c r="H5186" s="192"/>
    </row>
    <row r="5187" spans="6:8" x14ac:dyDescent="0.2">
      <c r="F5187" s="195"/>
      <c r="G5187" s="196"/>
      <c r="H5187" s="192"/>
    </row>
    <row r="5188" spans="6:8" x14ac:dyDescent="0.2">
      <c r="F5188" s="195"/>
      <c r="G5188" s="196"/>
      <c r="H5188" s="192"/>
    </row>
    <row r="5189" spans="6:8" x14ac:dyDescent="0.2">
      <c r="F5189" s="195"/>
      <c r="G5189" s="196"/>
      <c r="H5189" s="192"/>
    </row>
    <row r="5190" spans="6:8" x14ac:dyDescent="0.2">
      <c r="F5190" s="195"/>
      <c r="G5190" s="196"/>
      <c r="H5190" s="192"/>
    </row>
    <row r="5191" spans="6:8" x14ac:dyDescent="0.2">
      <c r="F5191" s="195"/>
      <c r="G5191" s="196"/>
      <c r="H5191" s="192"/>
    </row>
    <row r="5192" spans="6:8" x14ac:dyDescent="0.2">
      <c r="F5192" s="195"/>
      <c r="G5192" s="196"/>
      <c r="H5192" s="192"/>
    </row>
    <row r="5193" spans="6:8" x14ac:dyDescent="0.2">
      <c r="F5193" s="195"/>
      <c r="G5193" s="196"/>
      <c r="H5193" s="192"/>
    </row>
    <row r="5194" spans="6:8" x14ac:dyDescent="0.2">
      <c r="F5194" s="195"/>
      <c r="G5194" s="196"/>
      <c r="H5194" s="192"/>
    </row>
    <row r="5195" spans="6:8" x14ac:dyDescent="0.2">
      <c r="F5195" s="195"/>
      <c r="G5195" s="196"/>
      <c r="H5195" s="192"/>
    </row>
    <row r="5196" spans="6:8" x14ac:dyDescent="0.2">
      <c r="F5196" s="195"/>
      <c r="G5196" s="196"/>
      <c r="H5196" s="192"/>
    </row>
    <row r="5197" spans="6:8" x14ac:dyDescent="0.2">
      <c r="F5197" s="195"/>
      <c r="G5197" s="196"/>
      <c r="H5197" s="192"/>
    </row>
    <row r="5198" spans="6:8" x14ac:dyDescent="0.2">
      <c r="F5198" s="195"/>
      <c r="G5198" s="196"/>
      <c r="H5198" s="192"/>
    </row>
    <row r="5199" spans="6:8" x14ac:dyDescent="0.2">
      <c r="F5199" s="195"/>
      <c r="G5199" s="196"/>
      <c r="H5199" s="192"/>
    </row>
    <row r="5200" spans="6:8" x14ac:dyDescent="0.2">
      <c r="F5200" s="195"/>
      <c r="G5200" s="196"/>
      <c r="H5200" s="192"/>
    </row>
    <row r="5201" spans="6:8" x14ac:dyDescent="0.2">
      <c r="F5201" s="195"/>
      <c r="G5201" s="196"/>
      <c r="H5201" s="192"/>
    </row>
    <row r="5202" spans="6:8" x14ac:dyDescent="0.2">
      <c r="F5202" s="195"/>
      <c r="G5202" s="196"/>
      <c r="H5202" s="192"/>
    </row>
    <row r="5203" spans="6:8" x14ac:dyDescent="0.2">
      <c r="F5203" s="195"/>
      <c r="G5203" s="196"/>
      <c r="H5203" s="192"/>
    </row>
    <row r="5204" spans="6:8" x14ac:dyDescent="0.2">
      <c r="F5204" s="195"/>
      <c r="G5204" s="196"/>
      <c r="H5204" s="192"/>
    </row>
    <row r="5205" spans="6:8" x14ac:dyDescent="0.2">
      <c r="F5205" s="195"/>
      <c r="G5205" s="196"/>
      <c r="H5205" s="192"/>
    </row>
    <row r="5206" spans="6:8" x14ac:dyDescent="0.2">
      <c r="F5206" s="195"/>
      <c r="G5206" s="196"/>
      <c r="H5206" s="192"/>
    </row>
    <row r="5207" spans="6:8" x14ac:dyDescent="0.2">
      <c r="F5207" s="195"/>
      <c r="G5207" s="196"/>
      <c r="H5207" s="192"/>
    </row>
    <row r="5208" spans="6:8" x14ac:dyDescent="0.2">
      <c r="F5208" s="195"/>
      <c r="G5208" s="196"/>
      <c r="H5208" s="192"/>
    </row>
    <row r="5209" spans="6:8" x14ac:dyDescent="0.2">
      <c r="F5209" s="195"/>
      <c r="G5209" s="196"/>
      <c r="H5209" s="192"/>
    </row>
    <row r="5210" spans="6:8" x14ac:dyDescent="0.2">
      <c r="F5210" s="195"/>
      <c r="G5210" s="196"/>
      <c r="H5210" s="192"/>
    </row>
    <row r="5211" spans="6:8" x14ac:dyDescent="0.2">
      <c r="F5211" s="195"/>
      <c r="G5211" s="196"/>
      <c r="H5211" s="192"/>
    </row>
    <row r="5212" spans="6:8" x14ac:dyDescent="0.2">
      <c r="F5212" s="195"/>
      <c r="G5212" s="196"/>
      <c r="H5212" s="192"/>
    </row>
    <row r="5213" spans="6:8" x14ac:dyDescent="0.2">
      <c r="F5213" s="195"/>
      <c r="G5213" s="196"/>
      <c r="H5213" s="192"/>
    </row>
    <row r="5214" spans="6:8" x14ac:dyDescent="0.2">
      <c r="F5214" s="195"/>
      <c r="G5214" s="196"/>
      <c r="H5214" s="192"/>
    </row>
    <row r="5215" spans="6:8" x14ac:dyDescent="0.2">
      <c r="F5215" s="195"/>
      <c r="G5215" s="196"/>
      <c r="H5215" s="192"/>
    </row>
    <row r="5216" spans="6:8" x14ac:dyDescent="0.2">
      <c r="F5216" s="195"/>
      <c r="G5216" s="196"/>
      <c r="H5216" s="192"/>
    </row>
    <row r="5217" spans="6:8" x14ac:dyDescent="0.2">
      <c r="F5217" s="195"/>
      <c r="G5217" s="196"/>
      <c r="H5217" s="192"/>
    </row>
    <row r="5218" spans="6:8" x14ac:dyDescent="0.2">
      <c r="F5218" s="195"/>
      <c r="G5218" s="196"/>
      <c r="H5218" s="192"/>
    </row>
    <row r="5219" spans="6:8" x14ac:dyDescent="0.2">
      <c r="F5219" s="195"/>
      <c r="G5219" s="196"/>
      <c r="H5219" s="192"/>
    </row>
    <row r="5220" spans="6:8" x14ac:dyDescent="0.2">
      <c r="F5220" s="195"/>
      <c r="G5220" s="196"/>
      <c r="H5220" s="192"/>
    </row>
    <row r="5221" spans="6:8" x14ac:dyDescent="0.2">
      <c r="F5221" s="195"/>
      <c r="G5221" s="196"/>
      <c r="H5221" s="192"/>
    </row>
    <row r="5222" spans="6:8" x14ac:dyDescent="0.2">
      <c r="F5222" s="195"/>
      <c r="G5222" s="196"/>
      <c r="H5222" s="192"/>
    </row>
    <row r="5223" spans="6:8" x14ac:dyDescent="0.2">
      <c r="F5223" s="195"/>
      <c r="G5223" s="196"/>
      <c r="H5223" s="192"/>
    </row>
    <row r="5224" spans="6:8" x14ac:dyDescent="0.2">
      <c r="F5224" s="195"/>
      <c r="G5224" s="196"/>
      <c r="H5224" s="192"/>
    </row>
    <row r="5225" spans="6:8" x14ac:dyDescent="0.2">
      <c r="F5225" s="195"/>
      <c r="G5225" s="196"/>
      <c r="H5225" s="192"/>
    </row>
    <row r="5226" spans="6:8" x14ac:dyDescent="0.2">
      <c r="F5226" s="195"/>
      <c r="G5226" s="196"/>
      <c r="H5226" s="192"/>
    </row>
    <row r="5227" spans="6:8" x14ac:dyDescent="0.2">
      <c r="F5227" s="195"/>
      <c r="G5227" s="196"/>
      <c r="H5227" s="192"/>
    </row>
    <row r="5228" spans="6:8" x14ac:dyDescent="0.2">
      <c r="F5228" s="195"/>
      <c r="G5228" s="196"/>
      <c r="H5228" s="192"/>
    </row>
    <row r="5229" spans="6:8" x14ac:dyDescent="0.2">
      <c r="F5229" s="195"/>
      <c r="G5229" s="196"/>
      <c r="H5229" s="192"/>
    </row>
    <row r="5230" spans="6:8" x14ac:dyDescent="0.2">
      <c r="F5230" s="195"/>
      <c r="G5230" s="196"/>
      <c r="H5230" s="192"/>
    </row>
    <row r="5231" spans="6:8" x14ac:dyDescent="0.2">
      <c r="F5231" s="195"/>
      <c r="G5231" s="196"/>
      <c r="H5231" s="192"/>
    </row>
    <row r="5232" spans="6:8" x14ac:dyDescent="0.2">
      <c r="F5232" s="195"/>
      <c r="G5232" s="196"/>
      <c r="H5232" s="192"/>
    </row>
    <row r="5233" spans="6:8" x14ac:dyDescent="0.2">
      <c r="F5233" s="195"/>
      <c r="G5233" s="196"/>
      <c r="H5233" s="192"/>
    </row>
    <row r="5234" spans="6:8" x14ac:dyDescent="0.2">
      <c r="F5234" s="195"/>
      <c r="G5234" s="196"/>
      <c r="H5234" s="192"/>
    </row>
    <row r="5235" spans="6:8" x14ac:dyDescent="0.2">
      <c r="F5235" s="195"/>
      <c r="G5235" s="196"/>
      <c r="H5235" s="192"/>
    </row>
    <row r="5236" spans="6:8" x14ac:dyDescent="0.2">
      <c r="F5236" s="195"/>
      <c r="G5236" s="196"/>
      <c r="H5236" s="192"/>
    </row>
    <row r="5237" spans="6:8" x14ac:dyDescent="0.2">
      <c r="F5237" s="195"/>
      <c r="G5237" s="196"/>
      <c r="H5237" s="192"/>
    </row>
    <row r="5238" spans="6:8" x14ac:dyDescent="0.2">
      <c r="F5238" s="195"/>
      <c r="G5238" s="196"/>
      <c r="H5238" s="192"/>
    </row>
    <row r="5239" spans="6:8" x14ac:dyDescent="0.2">
      <c r="F5239" s="195"/>
      <c r="G5239" s="196"/>
      <c r="H5239" s="192"/>
    </row>
    <row r="5240" spans="6:8" x14ac:dyDescent="0.2">
      <c r="F5240" s="195"/>
      <c r="G5240" s="196"/>
      <c r="H5240" s="192"/>
    </row>
    <row r="5241" spans="6:8" x14ac:dyDescent="0.2">
      <c r="F5241" s="195"/>
      <c r="G5241" s="196"/>
      <c r="H5241" s="192"/>
    </row>
    <row r="5242" spans="6:8" x14ac:dyDescent="0.2">
      <c r="F5242" s="195"/>
      <c r="G5242" s="196"/>
      <c r="H5242" s="192"/>
    </row>
    <row r="5243" spans="6:8" x14ac:dyDescent="0.2">
      <c r="F5243" s="195"/>
      <c r="G5243" s="196"/>
      <c r="H5243" s="192"/>
    </row>
    <row r="5244" spans="6:8" x14ac:dyDescent="0.2">
      <c r="F5244" s="195"/>
      <c r="G5244" s="196"/>
      <c r="H5244" s="192"/>
    </row>
    <row r="5245" spans="6:8" x14ac:dyDescent="0.2">
      <c r="F5245" s="195"/>
      <c r="G5245" s="196"/>
      <c r="H5245" s="192"/>
    </row>
    <row r="5246" spans="6:8" x14ac:dyDescent="0.2">
      <c r="F5246" s="195"/>
      <c r="G5246" s="196"/>
      <c r="H5246" s="192"/>
    </row>
    <row r="5247" spans="6:8" x14ac:dyDescent="0.2">
      <c r="F5247" s="195"/>
      <c r="G5247" s="196"/>
      <c r="H5247" s="192"/>
    </row>
    <row r="5248" spans="6:8" x14ac:dyDescent="0.2">
      <c r="F5248" s="195"/>
      <c r="G5248" s="196"/>
      <c r="H5248" s="192"/>
    </row>
    <row r="5249" spans="6:8" x14ac:dyDescent="0.2">
      <c r="F5249" s="195"/>
      <c r="G5249" s="196"/>
      <c r="H5249" s="192"/>
    </row>
    <row r="5250" spans="6:8" x14ac:dyDescent="0.2">
      <c r="F5250" s="195"/>
      <c r="G5250" s="196"/>
      <c r="H5250" s="192"/>
    </row>
    <row r="5251" spans="6:8" x14ac:dyDescent="0.2">
      <c r="F5251" s="195"/>
      <c r="G5251" s="196"/>
      <c r="H5251" s="192"/>
    </row>
    <row r="5252" spans="6:8" x14ac:dyDescent="0.2">
      <c r="F5252" s="195"/>
      <c r="G5252" s="196"/>
      <c r="H5252" s="192"/>
    </row>
    <row r="5253" spans="6:8" x14ac:dyDescent="0.2">
      <c r="F5253" s="195"/>
      <c r="G5253" s="196"/>
      <c r="H5253" s="192"/>
    </row>
    <row r="5254" spans="6:8" x14ac:dyDescent="0.2">
      <c r="F5254" s="195"/>
      <c r="G5254" s="196"/>
      <c r="H5254" s="192"/>
    </row>
    <row r="5255" spans="6:8" x14ac:dyDescent="0.2">
      <c r="F5255" s="195"/>
      <c r="G5255" s="196"/>
      <c r="H5255" s="192"/>
    </row>
    <row r="5256" spans="6:8" x14ac:dyDescent="0.2">
      <c r="F5256" s="195"/>
      <c r="G5256" s="196"/>
      <c r="H5256" s="192"/>
    </row>
    <row r="5257" spans="6:8" x14ac:dyDescent="0.2">
      <c r="F5257" s="195"/>
      <c r="G5257" s="196"/>
      <c r="H5257" s="192"/>
    </row>
    <row r="5258" spans="6:8" x14ac:dyDescent="0.2">
      <c r="F5258" s="195"/>
      <c r="G5258" s="196"/>
      <c r="H5258" s="192"/>
    </row>
    <row r="5259" spans="6:8" x14ac:dyDescent="0.2">
      <c r="F5259" s="195"/>
      <c r="G5259" s="196"/>
      <c r="H5259" s="192"/>
    </row>
    <row r="5260" spans="6:8" x14ac:dyDescent="0.2">
      <c r="F5260" s="195"/>
      <c r="G5260" s="196"/>
      <c r="H5260" s="192"/>
    </row>
    <row r="5261" spans="6:8" x14ac:dyDescent="0.2">
      <c r="F5261" s="195"/>
      <c r="G5261" s="196"/>
      <c r="H5261" s="192"/>
    </row>
    <row r="5262" spans="6:8" x14ac:dyDescent="0.2">
      <c r="F5262" s="195"/>
      <c r="G5262" s="196"/>
      <c r="H5262" s="192"/>
    </row>
    <row r="5263" spans="6:8" x14ac:dyDescent="0.2">
      <c r="F5263" s="195"/>
      <c r="G5263" s="196"/>
      <c r="H5263" s="192"/>
    </row>
    <row r="5264" spans="6:8" x14ac:dyDescent="0.2">
      <c r="F5264" s="195"/>
      <c r="G5264" s="196"/>
      <c r="H5264" s="192"/>
    </row>
    <row r="5265" spans="6:8" x14ac:dyDescent="0.2">
      <c r="F5265" s="195"/>
      <c r="G5265" s="196"/>
      <c r="H5265" s="192"/>
    </row>
    <row r="5266" spans="6:8" x14ac:dyDescent="0.2">
      <c r="F5266" s="195"/>
      <c r="G5266" s="196"/>
      <c r="H5266" s="192"/>
    </row>
    <row r="5267" spans="6:8" x14ac:dyDescent="0.2">
      <c r="F5267" s="195"/>
      <c r="G5267" s="196"/>
      <c r="H5267" s="192"/>
    </row>
    <row r="5268" spans="6:8" x14ac:dyDescent="0.2">
      <c r="F5268" s="195"/>
      <c r="G5268" s="196"/>
      <c r="H5268" s="192"/>
    </row>
    <row r="5269" spans="6:8" x14ac:dyDescent="0.2">
      <c r="F5269" s="195"/>
      <c r="G5269" s="196"/>
      <c r="H5269" s="192"/>
    </row>
    <row r="5270" spans="6:8" x14ac:dyDescent="0.2">
      <c r="F5270" s="195"/>
      <c r="G5270" s="196"/>
      <c r="H5270" s="192"/>
    </row>
    <row r="5271" spans="6:8" x14ac:dyDescent="0.2">
      <c r="F5271" s="195"/>
      <c r="G5271" s="196"/>
      <c r="H5271" s="192"/>
    </row>
    <row r="5272" spans="6:8" x14ac:dyDescent="0.2">
      <c r="F5272" s="195"/>
      <c r="G5272" s="196"/>
      <c r="H5272" s="192"/>
    </row>
    <row r="5273" spans="6:8" x14ac:dyDescent="0.2">
      <c r="F5273" s="195"/>
      <c r="G5273" s="196"/>
      <c r="H5273" s="192"/>
    </row>
    <row r="5274" spans="6:8" x14ac:dyDescent="0.2">
      <c r="F5274" s="195"/>
      <c r="G5274" s="196"/>
      <c r="H5274" s="192"/>
    </row>
    <row r="5275" spans="6:8" x14ac:dyDescent="0.2">
      <c r="F5275" s="195"/>
      <c r="G5275" s="196"/>
      <c r="H5275" s="192"/>
    </row>
    <row r="5276" spans="6:8" x14ac:dyDescent="0.2">
      <c r="F5276" s="195"/>
      <c r="G5276" s="196"/>
      <c r="H5276" s="192"/>
    </row>
    <row r="5277" spans="6:8" x14ac:dyDescent="0.2">
      <c r="F5277" s="195"/>
      <c r="G5277" s="196"/>
      <c r="H5277" s="192"/>
    </row>
    <row r="5278" spans="6:8" x14ac:dyDescent="0.2">
      <c r="F5278" s="195"/>
      <c r="G5278" s="196"/>
      <c r="H5278" s="192"/>
    </row>
    <row r="5279" spans="6:8" x14ac:dyDescent="0.2">
      <c r="F5279" s="195"/>
      <c r="G5279" s="196"/>
      <c r="H5279" s="192"/>
    </row>
    <row r="5280" spans="6:8" x14ac:dyDescent="0.2">
      <c r="F5280" s="195"/>
      <c r="G5280" s="196"/>
      <c r="H5280" s="192"/>
    </row>
    <row r="5281" spans="6:8" x14ac:dyDescent="0.2">
      <c r="F5281" s="195"/>
      <c r="G5281" s="196"/>
      <c r="H5281" s="192"/>
    </row>
    <row r="5282" spans="6:8" x14ac:dyDescent="0.2">
      <c r="F5282" s="195"/>
      <c r="G5282" s="196"/>
      <c r="H5282" s="192"/>
    </row>
    <row r="5283" spans="6:8" x14ac:dyDescent="0.2">
      <c r="F5283" s="195"/>
      <c r="G5283" s="196"/>
      <c r="H5283" s="192"/>
    </row>
    <row r="5284" spans="6:8" x14ac:dyDescent="0.2">
      <c r="F5284" s="195"/>
      <c r="G5284" s="196"/>
      <c r="H5284" s="192"/>
    </row>
    <row r="5285" spans="6:8" x14ac:dyDescent="0.2">
      <c r="F5285" s="195"/>
      <c r="G5285" s="196"/>
      <c r="H5285" s="192"/>
    </row>
    <row r="5286" spans="6:8" x14ac:dyDescent="0.2">
      <c r="F5286" s="195"/>
      <c r="G5286" s="196"/>
      <c r="H5286" s="192"/>
    </row>
    <row r="5287" spans="6:8" x14ac:dyDescent="0.2">
      <c r="F5287" s="195"/>
      <c r="G5287" s="196"/>
      <c r="H5287" s="192"/>
    </row>
    <row r="5288" spans="6:8" x14ac:dyDescent="0.2">
      <c r="F5288" s="195"/>
      <c r="G5288" s="196"/>
      <c r="H5288" s="192"/>
    </row>
    <row r="5289" spans="6:8" x14ac:dyDescent="0.2">
      <c r="F5289" s="195"/>
      <c r="G5289" s="196"/>
      <c r="H5289" s="192"/>
    </row>
    <row r="5290" spans="6:8" x14ac:dyDescent="0.2">
      <c r="F5290" s="195"/>
      <c r="G5290" s="196"/>
      <c r="H5290" s="192"/>
    </row>
    <row r="5291" spans="6:8" x14ac:dyDescent="0.2">
      <c r="F5291" s="195"/>
      <c r="G5291" s="196"/>
      <c r="H5291" s="192"/>
    </row>
    <row r="5292" spans="6:8" x14ac:dyDescent="0.2">
      <c r="F5292" s="195"/>
      <c r="G5292" s="196"/>
      <c r="H5292" s="192"/>
    </row>
    <row r="5293" spans="6:8" x14ac:dyDescent="0.2">
      <c r="F5293" s="195"/>
      <c r="G5293" s="196"/>
      <c r="H5293" s="192"/>
    </row>
    <row r="5294" spans="6:8" x14ac:dyDescent="0.2">
      <c r="F5294" s="195"/>
      <c r="G5294" s="196"/>
      <c r="H5294" s="192"/>
    </row>
    <row r="5295" spans="6:8" x14ac:dyDescent="0.2">
      <c r="F5295" s="195"/>
      <c r="G5295" s="196"/>
      <c r="H5295" s="192"/>
    </row>
    <row r="5296" spans="6:8" x14ac:dyDescent="0.2">
      <c r="F5296" s="195"/>
      <c r="G5296" s="196"/>
      <c r="H5296" s="192"/>
    </row>
    <row r="5297" spans="6:8" x14ac:dyDescent="0.2">
      <c r="F5297" s="195"/>
      <c r="G5297" s="196"/>
      <c r="H5297" s="192"/>
    </row>
    <row r="5298" spans="6:8" x14ac:dyDescent="0.2">
      <c r="F5298" s="195"/>
      <c r="G5298" s="196"/>
      <c r="H5298" s="192"/>
    </row>
    <row r="5299" spans="6:8" x14ac:dyDescent="0.2">
      <c r="F5299" s="195"/>
      <c r="G5299" s="196"/>
      <c r="H5299" s="192"/>
    </row>
    <row r="5300" spans="6:8" x14ac:dyDescent="0.2">
      <c r="F5300" s="195"/>
      <c r="G5300" s="196"/>
      <c r="H5300" s="192"/>
    </row>
    <row r="5301" spans="6:8" x14ac:dyDescent="0.2">
      <c r="F5301" s="195"/>
      <c r="G5301" s="196"/>
      <c r="H5301" s="192"/>
    </row>
    <row r="5302" spans="6:8" x14ac:dyDescent="0.2">
      <c r="F5302" s="195"/>
      <c r="G5302" s="196"/>
      <c r="H5302" s="192"/>
    </row>
    <row r="5303" spans="6:8" x14ac:dyDescent="0.2">
      <c r="F5303" s="195"/>
      <c r="G5303" s="196"/>
      <c r="H5303" s="192"/>
    </row>
    <row r="5304" spans="6:8" x14ac:dyDescent="0.2">
      <c r="F5304" s="195"/>
      <c r="G5304" s="196"/>
      <c r="H5304" s="192"/>
    </row>
    <row r="5305" spans="6:8" x14ac:dyDescent="0.2">
      <c r="F5305" s="195"/>
      <c r="G5305" s="196"/>
      <c r="H5305" s="192"/>
    </row>
    <row r="5306" spans="6:8" x14ac:dyDescent="0.2">
      <c r="F5306" s="195"/>
      <c r="G5306" s="196"/>
      <c r="H5306" s="192"/>
    </row>
    <row r="5307" spans="6:8" x14ac:dyDescent="0.2">
      <c r="F5307" s="195"/>
      <c r="G5307" s="196"/>
      <c r="H5307" s="192"/>
    </row>
    <row r="5308" spans="6:8" x14ac:dyDescent="0.2">
      <c r="F5308" s="195"/>
      <c r="G5308" s="196"/>
      <c r="H5308" s="192"/>
    </row>
    <row r="5309" spans="6:8" x14ac:dyDescent="0.2">
      <c r="F5309" s="195"/>
      <c r="G5309" s="196"/>
      <c r="H5309" s="192"/>
    </row>
    <row r="5310" spans="6:8" x14ac:dyDescent="0.2">
      <c r="F5310" s="195"/>
      <c r="G5310" s="196"/>
      <c r="H5310" s="192"/>
    </row>
    <row r="5311" spans="6:8" x14ac:dyDescent="0.2">
      <c r="F5311" s="195"/>
      <c r="G5311" s="196"/>
      <c r="H5311" s="192"/>
    </row>
    <row r="5312" spans="6:8" x14ac:dyDescent="0.2">
      <c r="F5312" s="195"/>
      <c r="G5312" s="196"/>
      <c r="H5312" s="192"/>
    </row>
    <row r="5313" spans="6:8" x14ac:dyDescent="0.2">
      <c r="F5313" s="195"/>
      <c r="G5313" s="196"/>
      <c r="H5313" s="192"/>
    </row>
    <row r="5314" spans="6:8" x14ac:dyDescent="0.2">
      <c r="F5314" s="195"/>
      <c r="G5314" s="196"/>
      <c r="H5314" s="192"/>
    </row>
    <row r="5315" spans="6:8" x14ac:dyDescent="0.2">
      <c r="F5315" s="195"/>
      <c r="G5315" s="196"/>
      <c r="H5315" s="192"/>
    </row>
    <row r="5316" spans="6:8" x14ac:dyDescent="0.2">
      <c r="F5316" s="195"/>
      <c r="G5316" s="196"/>
      <c r="H5316" s="192"/>
    </row>
    <row r="5317" spans="6:8" x14ac:dyDescent="0.2">
      <c r="F5317" s="195"/>
      <c r="G5317" s="196"/>
      <c r="H5317" s="192"/>
    </row>
    <row r="5318" spans="6:8" x14ac:dyDescent="0.2">
      <c r="F5318" s="195"/>
      <c r="G5318" s="196"/>
      <c r="H5318" s="192"/>
    </row>
    <row r="5319" spans="6:8" x14ac:dyDescent="0.2">
      <c r="F5319" s="195"/>
      <c r="G5319" s="196"/>
      <c r="H5319" s="192"/>
    </row>
    <row r="5320" spans="6:8" x14ac:dyDescent="0.2">
      <c r="F5320" s="195"/>
      <c r="G5320" s="196"/>
      <c r="H5320" s="192"/>
    </row>
    <row r="5321" spans="6:8" x14ac:dyDescent="0.2">
      <c r="F5321" s="195"/>
      <c r="G5321" s="196"/>
      <c r="H5321" s="192"/>
    </row>
    <row r="5322" spans="6:8" x14ac:dyDescent="0.2">
      <c r="F5322" s="195"/>
      <c r="G5322" s="196"/>
      <c r="H5322" s="192"/>
    </row>
    <row r="5323" spans="6:8" x14ac:dyDescent="0.2">
      <c r="F5323" s="195"/>
      <c r="G5323" s="196"/>
      <c r="H5323" s="192"/>
    </row>
    <row r="5324" spans="6:8" x14ac:dyDescent="0.2">
      <c r="F5324" s="195"/>
      <c r="G5324" s="196"/>
      <c r="H5324" s="192"/>
    </row>
    <row r="5325" spans="6:8" x14ac:dyDescent="0.2">
      <c r="F5325" s="195"/>
      <c r="G5325" s="196"/>
      <c r="H5325" s="192"/>
    </row>
    <row r="5326" spans="6:8" x14ac:dyDescent="0.2">
      <c r="F5326" s="195"/>
      <c r="G5326" s="196"/>
      <c r="H5326" s="192"/>
    </row>
    <row r="5327" spans="6:8" x14ac:dyDescent="0.2">
      <c r="F5327" s="195"/>
      <c r="G5327" s="196"/>
      <c r="H5327" s="192"/>
    </row>
    <row r="5328" spans="6:8" x14ac:dyDescent="0.2">
      <c r="F5328" s="195"/>
      <c r="G5328" s="196"/>
      <c r="H5328" s="192"/>
    </row>
    <row r="5329" spans="6:8" x14ac:dyDescent="0.2">
      <c r="F5329" s="195"/>
      <c r="G5329" s="196"/>
      <c r="H5329" s="192"/>
    </row>
    <row r="5330" spans="6:8" x14ac:dyDescent="0.2">
      <c r="F5330" s="195"/>
      <c r="G5330" s="196"/>
      <c r="H5330" s="192"/>
    </row>
    <row r="5331" spans="6:8" x14ac:dyDescent="0.2">
      <c r="F5331" s="195"/>
      <c r="G5331" s="196"/>
      <c r="H5331" s="192"/>
    </row>
    <row r="5332" spans="6:8" x14ac:dyDescent="0.2">
      <c r="F5332" s="195"/>
      <c r="G5332" s="196"/>
      <c r="H5332" s="192"/>
    </row>
    <row r="5333" spans="6:8" x14ac:dyDescent="0.2">
      <c r="F5333" s="195"/>
      <c r="G5333" s="196"/>
      <c r="H5333" s="192"/>
    </row>
    <row r="5334" spans="6:8" x14ac:dyDescent="0.2">
      <c r="F5334" s="195"/>
      <c r="G5334" s="196"/>
      <c r="H5334" s="192"/>
    </row>
    <row r="5335" spans="6:8" x14ac:dyDescent="0.2">
      <c r="F5335" s="195"/>
      <c r="G5335" s="196"/>
      <c r="H5335" s="192"/>
    </row>
    <row r="5336" spans="6:8" x14ac:dyDescent="0.2">
      <c r="F5336" s="195"/>
      <c r="G5336" s="196"/>
      <c r="H5336" s="192"/>
    </row>
    <row r="5337" spans="6:8" x14ac:dyDescent="0.2">
      <c r="F5337" s="195"/>
      <c r="G5337" s="196"/>
      <c r="H5337" s="192"/>
    </row>
    <row r="5338" spans="6:8" x14ac:dyDescent="0.2">
      <c r="F5338" s="195"/>
      <c r="G5338" s="196"/>
      <c r="H5338" s="192"/>
    </row>
    <row r="5339" spans="6:8" x14ac:dyDescent="0.2">
      <c r="F5339" s="195"/>
      <c r="G5339" s="196"/>
      <c r="H5339" s="192"/>
    </row>
    <row r="5340" spans="6:8" x14ac:dyDescent="0.2">
      <c r="F5340" s="195"/>
      <c r="G5340" s="196"/>
      <c r="H5340" s="192"/>
    </row>
    <row r="5341" spans="6:8" x14ac:dyDescent="0.2">
      <c r="F5341" s="195"/>
      <c r="G5341" s="196"/>
      <c r="H5341" s="192"/>
    </row>
    <row r="5342" spans="6:8" x14ac:dyDescent="0.2">
      <c r="F5342" s="195"/>
      <c r="G5342" s="196"/>
      <c r="H5342" s="192"/>
    </row>
    <row r="5343" spans="6:8" x14ac:dyDescent="0.2">
      <c r="F5343" s="195"/>
      <c r="G5343" s="196"/>
      <c r="H5343" s="192"/>
    </row>
    <row r="5344" spans="6:8" x14ac:dyDescent="0.2">
      <c r="F5344" s="195"/>
      <c r="G5344" s="196"/>
      <c r="H5344" s="192"/>
    </row>
    <row r="5345" spans="6:8" x14ac:dyDescent="0.2">
      <c r="F5345" s="195"/>
      <c r="G5345" s="196"/>
      <c r="H5345" s="192"/>
    </row>
    <row r="5346" spans="6:8" x14ac:dyDescent="0.2">
      <c r="F5346" s="195"/>
      <c r="G5346" s="196"/>
      <c r="H5346" s="192"/>
    </row>
    <row r="5347" spans="6:8" x14ac:dyDescent="0.2">
      <c r="F5347" s="195"/>
      <c r="G5347" s="196"/>
      <c r="H5347" s="192"/>
    </row>
    <row r="5348" spans="6:8" x14ac:dyDescent="0.2">
      <c r="F5348" s="195"/>
      <c r="G5348" s="196"/>
      <c r="H5348" s="192"/>
    </row>
    <row r="5349" spans="6:8" x14ac:dyDescent="0.2">
      <c r="F5349" s="195"/>
      <c r="G5349" s="196"/>
      <c r="H5349" s="192"/>
    </row>
    <row r="5350" spans="6:8" x14ac:dyDescent="0.2">
      <c r="F5350" s="195"/>
      <c r="G5350" s="196"/>
      <c r="H5350" s="192"/>
    </row>
    <row r="5351" spans="6:8" x14ac:dyDescent="0.2">
      <c r="F5351" s="195"/>
      <c r="G5351" s="196"/>
      <c r="H5351" s="192"/>
    </row>
    <row r="5352" spans="6:8" x14ac:dyDescent="0.2">
      <c r="F5352" s="195"/>
      <c r="G5352" s="196"/>
      <c r="H5352" s="192"/>
    </row>
    <row r="5353" spans="6:8" x14ac:dyDescent="0.2">
      <c r="F5353" s="195"/>
      <c r="G5353" s="196"/>
      <c r="H5353" s="192"/>
    </row>
    <row r="5354" spans="6:8" x14ac:dyDescent="0.2">
      <c r="F5354" s="195"/>
      <c r="G5354" s="196"/>
      <c r="H5354" s="192"/>
    </row>
    <row r="5355" spans="6:8" x14ac:dyDescent="0.2">
      <c r="F5355" s="195"/>
      <c r="G5355" s="196"/>
      <c r="H5355" s="192"/>
    </row>
    <row r="5356" spans="6:8" x14ac:dyDescent="0.2">
      <c r="F5356" s="195"/>
      <c r="G5356" s="196"/>
      <c r="H5356" s="192"/>
    </row>
    <row r="5357" spans="6:8" x14ac:dyDescent="0.2">
      <c r="F5357" s="195"/>
      <c r="G5357" s="196"/>
      <c r="H5357" s="192"/>
    </row>
    <row r="5358" spans="6:8" x14ac:dyDescent="0.2">
      <c r="F5358" s="195"/>
      <c r="G5358" s="196"/>
      <c r="H5358" s="192"/>
    </row>
    <row r="5359" spans="6:8" x14ac:dyDescent="0.2">
      <c r="F5359" s="195"/>
      <c r="G5359" s="196"/>
      <c r="H5359" s="192"/>
    </row>
    <row r="5360" spans="6:8" x14ac:dyDescent="0.2">
      <c r="F5360" s="195"/>
      <c r="G5360" s="196"/>
      <c r="H5360" s="192"/>
    </row>
    <row r="5361" spans="6:8" x14ac:dyDescent="0.2">
      <c r="F5361" s="195"/>
      <c r="G5361" s="196"/>
      <c r="H5361" s="192"/>
    </row>
    <row r="5362" spans="6:8" x14ac:dyDescent="0.2">
      <c r="F5362" s="195"/>
      <c r="G5362" s="196"/>
      <c r="H5362" s="192"/>
    </row>
    <row r="5363" spans="6:8" x14ac:dyDescent="0.2">
      <c r="F5363" s="195"/>
      <c r="G5363" s="196"/>
      <c r="H5363" s="192"/>
    </row>
    <row r="5364" spans="6:8" x14ac:dyDescent="0.2">
      <c r="F5364" s="195"/>
      <c r="G5364" s="196"/>
      <c r="H5364" s="192"/>
    </row>
    <row r="5365" spans="6:8" x14ac:dyDescent="0.2">
      <c r="F5365" s="195"/>
      <c r="G5365" s="196"/>
      <c r="H5365" s="192"/>
    </row>
    <row r="5366" spans="6:8" x14ac:dyDescent="0.2">
      <c r="F5366" s="195"/>
      <c r="G5366" s="196"/>
      <c r="H5366" s="192"/>
    </row>
    <row r="5367" spans="6:8" x14ac:dyDescent="0.2">
      <c r="F5367" s="195"/>
      <c r="G5367" s="196"/>
      <c r="H5367" s="192"/>
    </row>
    <row r="5368" spans="6:8" x14ac:dyDescent="0.2">
      <c r="F5368" s="195"/>
      <c r="G5368" s="196"/>
      <c r="H5368" s="192"/>
    </row>
    <row r="5369" spans="6:8" x14ac:dyDescent="0.2">
      <c r="F5369" s="195"/>
      <c r="G5369" s="196"/>
      <c r="H5369" s="192"/>
    </row>
    <row r="5370" spans="6:8" x14ac:dyDescent="0.2">
      <c r="F5370" s="195"/>
      <c r="G5370" s="196"/>
      <c r="H5370" s="192"/>
    </row>
    <row r="5371" spans="6:8" x14ac:dyDescent="0.2">
      <c r="F5371" s="195"/>
      <c r="G5371" s="196"/>
      <c r="H5371" s="192"/>
    </row>
    <row r="5372" spans="6:8" x14ac:dyDescent="0.2">
      <c r="F5372" s="195"/>
      <c r="G5372" s="196"/>
      <c r="H5372" s="192"/>
    </row>
    <row r="5373" spans="6:8" x14ac:dyDescent="0.2">
      <c r="F5373" s="195"/>
      <c r="G5373" s="196"/>
      <c r="H5373" s="192"/>
    </row>
    <row r="5374" spans="6:8" x14ac:dyDescent="0.2">
      <c r="F5374" s="195"/>
      <c r="G5374" s="196"/>
      <c r="H5374" s="192"/>
    </row>
    <row r="5375" spans="6:8" x14ac:dyDescent="0.2">
      <c r="F5375" s="195"/>
      <c r="G5375" s="196"/>
      <c r="H5375" s="192"/>
    </row>
    <row r="5376" spans="6:8" x14ac:dyDescent="0.2">
      <c r="F5376" s="195"/>
      <c r="G5376" s="196"/>
      <c r="H5376" s="192"/>
    </row>
    <row r="5377" spans="6:8" x14ac:dyDescent="0.2">
      <c r="F5377" s="195"/>
      <c r="G5377" s="196"/>
      <c r="H5377" s="192"/>
    </row>
    <row r="5378" spans="6:8" x14ac:dyDescent="0.2">
      <c r="F5378" s="195"/>
      <c r="G5378" s="196"/>
      <c r="H5378" s="192"/>
    </row>
    <row r="5379" spans="6:8" x14ac:dyDescent="0.2">
      <c r="F5379" s="195"/>
      <c r="G5379" s="196"/>
      <c r="H5379" s="192"/>
    </row>
    <row r="5380" spans="6:8" x14ac:dyDescent="0.2">
      <c r="F5380" s="195"/>
      <c r="G5380" s="196"/>
      <c r="H5380" s="192"/>
    </row>
    <row r="5381" spans="6:8" x14ac:dyDescent="0.2">
      <c r="F5381" s="195"/>
      <c r="G5381" s="196"/>
      <c r="H5381" s="192"/>
    </row>
    <row r="5382" spans="6:8" x14ac:dyDescent="0.2">
      <c r="F5382" s="195"/>
      <c r="G5382" s="196"/>
      <c r="H5382" s="192"/>
    </row>
    <row r="5383" spans="6:8" x14ac:dyDescent="0.2">
      <c r="F5383" s="195"/>
      <c r="G5383" s="196"/>
      <c r="H5383" s="192"/>
    </row>
    <row r="5384" spans="6:8" x14ac:dyDescent="0.2">
      <c r="F5384" s="195"/>
      <c r="G5384" s="196"/>
      <c r="H5384" s="192"/>
    </row>
    <row r="5385" spans="6:8" x14ac:dyDescent="0.2">
      <c r="F5385" s="195"/>
      <c r="G5385" s="196"/>
      <c r="H5385" s="192"/>
    </row>
    <row r="5386" spans="6:8" x14ac:dyDescent="0.2">
      <c r="F5386" s="195"/>
      <c r="G5386" s="196"/>
      <c r="H5386" s="192"/>
    </row>
    <row r="5387" spans="6:8" x14ac:dyDescent="0.2">
      <c r="F5387" s="195"/>
      <c r="G5387" s="196"/>
      <c r="H5387" s="192"/>
    </row>
    <row r="5388" spans="6:8" x14ac:dyDescent="0.2">
      <c r="F5388" s="195"/>
      <c r="G5388" s="196"/>
      <c r="H5388" s="192"/>
    </row>
    <row r="5389" spans="6:8" x14ac:dyDescent="0.2">
      <c r="F5389" s="195"/>
      <c r="G5389" s="196"/>
      <c r="H5389" s="192"/>
    </row>
    <row r="5390" spans="6:8" x14ac:dyDescent="0.2">
      <c r="F5390" s="195"/>
      <c r="G5390" s="196"/>
      <c r="H5390" s="192"/>
    </row>
    <row r="5391" spans="6:8" x14ac:dyDescent="0.2">
      <c r="F5391" s="195"/>
      <c r="G5391" s="196"/>
      <c r="H5391" s="192"/>
    </row>
    <row r="5392" spans="6:8" x14ac:dyDescent="0.2">
      <c r="F5392" s="195"/>
      <c r="G5392" s="196"/>
      <c r="H5392" s="192"/>
    </row>
    <row r="5393" spans="6:8" x14ac:dyDescent="0.2">
      <c r="F5393" s="195"/>
      <c r="G5393" s="196"/>
      <c r="H5393" s="192"/>
    </row>
    <row r="5394" spans="6:8" x14ac:dyDescent="0.2">
      <c r="F5394" s="195"/>
      <c r="G5394" s="196"/>
      <c r="H5394" s="192"/>
    </row>
    <row r="5395" spans="6:8" x14ac:dyDescent="0.2">
      <c r="F5395" s="195"/>
      <c r="G5395" s="196"/>
      <c r="H5395" s="192"/>
    </row>
    <row r="5396" spans="6:8" x14ac:dyDescent="0.2">
      <c r="F5396" s="195"/>
      <c r="G5396" s="196"/>
      <c r="H5396" s="192"/>
    </row>
    <row r="5397" spans="6:8" x14ac:dyDescent="0.2">
      <c r="F5397" s="195"/>
      <c r="G5397" s="196"/>
      <c r="H5397" s="192"/>
    </row>
    <row r="5398" spans="6:8" x14ac:dyDescent="0.2">
      <c r="F5398" s="195"/>
      <c r="G5398" s="196"/>
      <c r="H5398" s="192"/>
    </row>
    <row r="5399" spans="6:8" x14ac:dyDescent="0.2">
      <c r="F5399" s="195"/>
      <c r="G5399" s="196"/>
      <c r="H5399" s="192"/>
    </row>
    <row r="5400" spans="6:8" x14ac:dyDescent="0.2">
      <c r="F5400" s="195"/>
      <c r="G5400" s="196"/>
      <c r="H5400" s="192"/>
    </row>
    <row r="5401" spans="6:8" x14ac:dyDescent="0.2">
      <c r="F5401" s="195"/>
      <c r="G5401" s="196"/>
      <c r="H5401" s="192"/>
    </row>
    <row r="5402" spans="6:8" x14ac:dyDescent="0.2">
      <c r="F5402" s="195"/>
      <c r="G5402" s="196"/>
      <c r="H5402" s="192"/>
    </row>
    <row r="5403" spans="6:8" x14ac:dyDescent="0.2">
      <c r="F5403" s="195"/>
      <c r="G5403" s="196"/>
      <c r="H5403" s="192"/>
    </row>
    <row r="5404" spans="6:8" x14ac:dyDescent="0.2">
      <c r="F5404" s="195"/>
      <c r="G5404" s="196"/>
      <c r="H5404" s="192"/>
    </row>
    <row r="5405" spans="6:8" x14ac:dyDescent="0.2">
      <c r="F5405" s="195"/>
      <c r="G5405" s="196"/>
      <c r="H5405" s="192"/>
    </row>
    <row r="5406" spans="6:8" x14ac:dyDescent="0.2">
      <c r="F5406" s="195"/>
      <c r="G5406" s="196"/>
      <c r="H5406" s="192"/>
    </row>
    <row r="5407" spans="6:8" x14ac:dyDescent="0.2">
      <c r="F5407" s="195"/>
      <c r="G5407" s="196"/>
      <c r="H5407" s="192"/>
    </row>
    <row r="5408" spans="6:8" x14ac:dyDescent="0.2">
      <c r="F5408" s="195"/>
      <c r="G5408" s="196"/>
      <c r="H5408" s="192"/>
    </row>
    <row r="5409" spans="6:8" x14ac:dyDescent="0.2">
      <c r="F5409" s="195"/>
      <c r="G5409" s="196"/>
      <c r="H5409" s="192"/>
    </row>
    <row r="5410" spans="6:8" x14ac:dyDescent="0.2">
      <c r="F5410" s="195"/>
      <c r="G5410" s="196"/>
      <c r="H5410" s="192"/>
    </row>
    <row r="5411" spans="6:8" x14ac:dyDescent="0.2">
      <c r="F5411" s="195"/>
      <c r="G5411" s="196"/>
      <c r="H5411" s="192"/>
    </row>
    <row r="5412" spans="6:8" x14ac:dyDescent="0.2">
      <c r="F5412" s="195"/>
      <c r="G5412" s="196"/>
      <c r="H5412" s="192"/>
    </row>
    <row r="5413" spans="6:8" x14ac:dyDescent="0.2">
      <c r="F5413" s="195"/>
      <c r="G5413" s="196"/>
      <c r="H5413" s="192"/>
    </row>
    <row r="5414" spans="6:8" x14ac:dyDescent="0.2">
      <c r="F5414" s="195"/>
      <c r="G5414" s="196"/>
      <c r="H5414" s="192"/>
    </row>
    <row r="5415" spans="6:8" x14ac:dyDescent="0.2">
      <c r="F5415" s="195"/>
      <c r="G5415" s="196"/>
      <c r="H5415" s="192"/>
    </row>
    <row r="5416" spans="6:8" x14ac:dyDescent="0.2">
      <c r="F5416" s="195"/>
      <c r="G5416" s="196"/>
      <c r="H5416" s="192"/>
    </row>
    <row r="5417" spans="6:8" x14ac:dyDescent="0.2">
      <c r="F5417" s="195"/>
      <c r="G5417" s="196"/>
      <c r="H5417" s="192"/>
    </row>
    <row r="5418" spans="6:8" x14ac:dyDescent="0.2">
      <c r="F5418" s="195"/>
      <c r="G5418" s="196"/>
      <c r="H5418" s="192"/>
    </row>
    <row r="5419" spans="6:8" x14ac:dyDescent="0.2">
      <c r="F5419" s="195"/>
      <c r="G5419" s="196"/>
      <c r="H5419" s="192"/>
    </row>
    <row r="5420" spans="6:8" x14ac:dyDescent="0.2">
      <c r="F5420" s="195"/>
      <c r="G5420" s="196"/>
      <c r="H5420" s="192"/>
    </row>
    <row r="5421" spans="6:8" x14ac:dyDescent="0.2">
      <c r="F5421" s="195"/>
      <c r="G5421" s="196"/>
      <c r="H5421" s="192"/>
    </row>
    <row r="5422" spans="6:8" x14ac:dyDescent="0.2">
      <c r="F5422" s="195"/>
      <c r="G5422" s="196"/>
      <c r="H5422" s="192"/>
    </row>
    <row r="5423" spans="6:8" x14ac:dyDescent="0.2">
      <c r="F5423" s="195"/>
      <c r="G5423" s="196"/>
      <c r="H5423" s="192"/>
    </row>
    <row r="5424" spans="6:8" x14ac:dyDescent="0.2">
      <c r="F5424" s="195"/>
      <c r="G5424" s="196"/>
      <c r="H5424" s="192"/>
    </row>
    <row r="5425" spans="6:8" x14ac:dyDescent="0.2">
      <c r="F5425" s="195"/>
      <c r="G5425" s="196"/>
      <c r="H5425" s="192"/>
    </row>
    <row r="5426" spans="6:8" x14ac:dyDescent="0.2">
      <c r="F5426" s="195"/>
      <c r="G5426" s="196"/>
      <c r="H5426" s="192"/>
    </row>
    <row r="5427" spans="6:8" x14ac:dyDescent="0.2">
      <c r="F5427" s="195"/>
      <c r="G5427" s="196"/>
      <c r="H5427" s="192"/>
    </row>
    <row r="5428" spans="6:8" x14ac:dyDescent="0.2">
      <c r="F5428" s="195"/>
      <c r="G5428" s="196"/>
      <c r="H5428" s="192"/>
    </row>
    <row r="5429" spans="6:8" x14ac:dyDescent="0.2">
      <c r="F5429" s="195"/>
      <c r="G5429" s="196"/>
      <c r="H5429" s="192"/>
    </row>
    <row r="5430" spans="6:8" x14ac:dyDescent="0.2">
      <c r="F5430" s="195"/>
      <c r="G5430" s="196"/>
      <c r="H5430" s="192"/>
    </row>
    <row r="5431" spans="6:8" x14ac:dyDescent="0.2">
      <c r="F5431" s="195"/>
      <c r="G5431" s="196"/>
      <c r="H5431" s="192"/>
    </row>
    <row r="5432" spans="6:8" x14ac:dyDescent="0.2">
      <c r="F5432" s="195"/>
      <c r="G5432" s="196"/>
      <c r="H5432" s="192"/>
    </row>
    <row r="5433" spans="6:8" x14ac:dyDescent="0.2">
      <c r="F5433" s="195"/>
      <c r="G5433" s="196"/>
      <c r="H5433" s="192"/>
    </row>
    <row r="5434" spans="6:8" x14ac:dyDescent="0.2">
      <c r="F5434" s="195"/>
      <c r="G5434" s="196"/>
      <c r="H5434" s="192"/>
    </row>
    <row r="5435" spans="6:8" x14ac:dyDescent="0.2">
      <c r="F5435" s="195"/>
      <c r="G5435" s="196"/>
      <c r="H5435" s="192"/>
    </row>
    <row r="5436" spans="6:8" x14ac:dyDescent="0.2">
      <c r="F5436" s="195"/>
      <c r="G5436" s="196"/>
      <c r="H5436" s="192"/>
    </row>
    <row r="5437" spans="6:8" x14ac:dyDescent="0.2">
      <c r="F5437" s="195"/>
      <c r="G5437" s="196"/>
      <c r="H5437" s="192"/>
    </row>
    <row r="5438" spans="6:8" x14ac:dyDescent="0.2">
      <c r="F5438" s="195"/>
      <c r="G5438" s="196"/>
      <c r="H5438" s="192"/>
    </row>
    <row r="5439" spans="6:8" x14ac:dyDescent="0.2">
      <c r="F5439" s="195"/>
      <c r="G5439" s="196"/>
      <c r="H5439" s="192"/>
    </row>
    <row r="5440" spans="6:8" x14ac:dyDescent="0.2">
      <c r="F5440" s="195"/>
      <c r="G5440" s="196"/>
      <c r="H5440" s="192"/>
    </row>
    <row r="5441" spans="6:8" x14ac:dyDescent="0.2">
      <c r="F5441" s="195"/>
      <c r="G5441" s="196"/>
      <c r="H5441" s="192"/>
    </row>
    <row r="5442" spans="6:8" x14ac:dyDescent="0.2">
      <c r="F5442" s="195"/>
      <c r="G5442" s="196"/>
      <c r="H5442" s="192"/>
    </row>
    <row r="5443" spans="6:8" x14ac:dyDescent="0.2">
      <c r="F5443" s="195"/>
      <c r="G5443" s="196"/>
      <c r="H5443" s="192"/>
    </row>
    <row r="5444" spans="6:8" x14ac:dyDescent="0.2">
      <c r="F5444" s="195"/>
      <c r="G5444" s="196"/>
      <c r="H5444" s="192"/>
    </row>
    <row r="5445" spans="6:8" x14ac:dyDescent="0.2">
      <c r="F5445" s="195"/>
      <c r="G5445" s="196"/>
      <c r="H5445" s="192"/>
    </row>
    <row r="5446" spans="6:8" x14ac:dyDescent="0.2">
      <c r="F5446" s="195"/>
      <c r="G5446" s="196"/>
      <c r="H5446" s="192"/>
    </row>
    <row r="5447" spans="6:8" x14ac:dyDescent="0.2">
      <c r="F5447" s="195"/>
      <c r="G5447" s="196"/>
      <c r="H5447" s="192"/>
    </row>
    <row r="5448" spans="6:8" x14ac:dyDescent="0.2">
      <c r="F5448" s="195"/>
      <c r="G5448" s="196"/>
      <c r="H5448" s="192"/>
    </row>
    <row r="5449" spans="6:8" x14ac:dyDescent="0.2">
      <c r="F5449" s="195"/>
      <c r="G5449" s="196"/>
      <c r="H5449" s="192"/>
    </row>
    <row r="5450" spans="6:8" x14ac:dyDescent="0.2">
      <c r="F5450" s="195"/>
      <c r="G5450" s="196"/>
      <c r="H5450" s="192"/>
    </row>
    <row r="5451" spans="6:8" x14ac:dyDescent="0.2">
      <c r="F5451" s="195"/>
      <c r="G5451" s="196"/>
      <c r="H5451" s="192"/>
    </row>
    <row r="5452" spans="6:8" x14ac:dyDescent="0.2">
      <c r="F5452" s="195"/>
      <c r="G5452" s="196"/>
      <c r="H5452" s="192"/>
    </row>
    <row r="5453" spans="6:8" x14ac:dyDescent="0.2">
      <c r="F5453" s="195"/>
      <c r="G5453" s="196"/>
      <c r="H5453" s="192"/>
    </row>
    <row r="5454" spans="6:8" x14ac:dyDescent="0.2">
      <c r="F5454" s="195"/>
      <c r="G5454" s="196"/>
      <c r="H5454" s="192"/>
    </row>
    <row r="5455" spans="6:8" x14ac:dyDescent="0.2">
      <c r="F5455" s="195"/>
      <c r="G5455" s="196"/>
      <c r="H5455" s="192"/>
    </row>
    <row r="5456" spans="6:8" x14ac:dyDescent="0.2">
      <c r="F5456" s="195"/>
      <c r="G5456" s="196"/>
      <c r="H5456" s="192"/>
    </row>
    <row r="5457" spans="6:8" x14ac:dyDescent="0.2">
      <c r="F5457" s="195"/>
      <c r="G5457" s="196"/>
      <c r="H5457" s="192"/>
    </row>
    <row r="5458" spans="6:8" x14ac:dyDescent="0.2">
      <c r="F5458" s="195"/>
      <c r="G5458" s="196"/>
      <c r="H5458" s="192"/>
    </row>
    <row r="5459" spans="6:8" x14ac:dyDescent="0.2">
      <c r="F5459" s="195"/>
      <c r="G5459" s="196"/>
      <c r="H5459" s="192"/>
    </row>
    <row r="5460" spans="6:8" x14ac:dyDescent="0.2">
      <c r="F5460" s="195"/>
      <c r="G5460" s="196"/>
      <c r="H5460" s="192"/>
    </row>
    <row r="5461" spans="6:8" x14ac:dyDescent="0.2">
      <c r="F5461" s="195"/>
      <c r="G5461" s="196"/>
      <c r="H5461" s="192"/>
    </row>
    <row r="5462" spans="6:8" x14ac:dyDescent="0.2">
      <c r="F5462" s="195"/>
      <c r="G5462" s="196"/>
      <c r="H5462" s="192"/>
    </row>
    <row r="5463" spans="6:8" x14ac:dyDescent="0.2">
      <c r="F5463" s="195"/>
      <c r="G5463" s="196"/>
      <c r="H5463" s="192"/>
    </row>
    <row r="5464" spans="6:8" x14ac:dyDescent="0.2">
      <c r="F5464" s="195"/>
      <c r="G5464" s="196"/>
      <c r="H5464" s="192"/>
    </row>
    <row r="5465" spans="6:8" x14ac:dyDescent="0.2">
      <c r="F5465" s="195"/>
      <c r="G5465" s="196"/>
      <c r="H5465" s="192"/>
    </row>
    <row r="5466" spans="6:8" x14ac:dyDescent="0.2">
      <c r="F5466" s="195"/>
      <c r="G5466" s="196"/>
      <c r="H5466" s="192"/>
    </row>
    <row r="5467" spans="6:8" x14ac:dyDescent="0.2">
      <c r="F5467" s="195"/>
      <c r="G5467" s="196"/>
      <c r="H5467" s="192"/>
    </row>
    <row r="5468" spans="6:8" x14ac:dyDescent="0.2">
      <c r="F5468" s="195"/>
      <c r="G5468" s="196"/>
      <c r="H5468" s="192"/>
    </row>
    <row r="5469" spans="6:8" x14ac:dyDescent="0.2">
      <c r="F5469" s="195"/>
      <c r="G5469" s="196"/>
      <c r="H5469" s="192"/>
    </row>
    <row r="5470" spans="6:8" x14ac:dyDescent="0.2">
      <c r="F5470" s="195"/>
      <c r="G5470" s="196"/>
      <c r="H5470" s="192"/>
    </row>
    <row r="5471" spans="6:8" x14ac:dyDescent="0.2">
      <c r="F5471" s="195"/>
      <c r="G5471" s="196"/>
      <c r="H5471" s="192"/>
    </row>
    <row r="5472" spans="6:8" x14ac:dyDescent="0.2">
      <c r="F5472" s="195"/>
      <c r="G5472" s="196"/>
      <c r="H5472" s="192"/>
    </row>
    <row r="5473" spans="6:8" x14ac:dyDescent="0.2">
      <c r="F5473" s="195"/>
      <c r="G5473" s="196"/>
      <c r="H5473" s="192"/>
    </row>
    <row r="5474" spans="6:8" x14ac:dyDescent="0.2">
      <c r="F5474" s="195"/>
      <c r="G5474" s="196"/>
      <c r="H5474" s="192"/>
    </row>
    <row r="5475" spans="6:8" x14ac:dyDescent="0.2">
      <c r="F5475" s="195"/>
      <c r="G5475" s="196"/>
      <c r="H5475" s="192"/>
    </row>
    <row r="5476" spans="6:8" x14ac:dyDescent="0.2">
      <c r="F5476" s="195"/>
      <c r="G5476" s="196"/>
      <c r="H5476" s="192"/>
    </row>
    <row r="5477" spans="6:8" x14ac:dyDescent="0.2">
      <c r="F5477" s="195"/>
      <c r="G5477" s="196"/>
      <c r="H5477" s="192"/>
    </row>
    <row r="5478" spans="6:8" x14ac:dyDescent="0.2">
      <c r="F5478" s="195"/>
      <c r="G5478" s="196"/>
      <c r="H5478" s="192"/>
    </row>
    <row r="5479" spans="6:8" x14ac:dyDescent="0.2">
      <c r="F5479" s="195"/>
      <c r="G5479" s="196"/>
      <c r="H5479" s="192"/>
    </row>
    <row r="5480" spans="6:8" x14ac:dyDescent="0.2">
      <c r="F5480" s="195"/>
      <c r="G5480" s="196"/>
      <c r="H5480" s="192"/>
    </row>
    <row r="5481" spans="6:8" x14ac:dyDescent="0.2">
      <c r="F5481" s="195"/>
      <c r="G5481" s="196"/>
      <c r="H5481" s="192"/>
    </row>
    <row r="5482" spans="6:8" x14ac:dyDescent="0.2">
      <c r="F5482" s="195"/>
      <c r="G5482" s="196"/>
      <c r="H5482" s="192"/>
    </row>
    <row r="5483" spans="6:8" x14ac:dyDescent="0.2">
      <c r="F5483" s="195"/>
      <c r="G5483" s="196"/>
      <c r="H5483" s="192"/>
    </row>
    <row r="5484" spans="6:8" x14ac:dyDescent="0.2">
      <c r="F5484" s="195"/>
      <c r="G5484" s="196"/>
      <c r="H5484" s="192"/>
    </row>
    <row r="5485" spans="6:8" x14ac:dyDescent="0.2">
      <c r="F5485" s="195"/>
      <c r="G5485" s="196"/>
      <c r="H5485" s="192"/>
    </row>
    <row r="5486" spans="6:8" x14ac:dyDescent="0.2">
      <c r="F5486" s="195"/>
      <c r="G5486" s="196"/>
      <c r="H5486" s="192"/>
    </row>
    <row r="5487" spans="6:8" x14ac:dyDescent="0.2">
      <c r="F5487" s="195"/>
      <c r="G5487" s="196"/>
      <c r="H5487" s="192"/>
    </row>
    <row r="5488" spans="6:8" x14ac:dyDescent="0.2">
      <c r="F5488" s="195"/>
      <c r="G5488" s="196"/>
      <c r="H5488" s="192"/>
    </row>
    <row r="5489" spans="6:8" x14ac:dyDescent="0.2">
      <c r="F5489" s="195"/>
      <c r="G5489" s="196"/>
      <c r="H5489" s="192"/>
    </row>
    <row r="5490" spans="6:8" x14ac:dyDescent="0.2">
      <c r="F5490" s="195"/>
      <c r="G5490" s="196"/>
      <c r="H5490" s="192"/>
    </row>
    <row r="5491" spans="6:8" x14ac:dyDescent="0.2">
      <c r="F5491" s="195"/>
      <c r="G5491" s="196"/>
      <c r="H5491" s="192"/>
    </row>
    <row r="5492" spans="6:8" x14ac:dyDescent="0.2">
      <c r="F5492" s="195"/>
      <c r="G5492" s="196"/>
      <c r="H5492" s="192"/>
    </row>
    <row r="5493" spans="6:8" x14ac:dyDescent="0.2">
      <c r="F5493" s="195"/>
      <c r="G5493" s="196"/>
      <c r="H5493" s="192"/>
    </row>
    <row r="5494" spans="6:8" x14ac:dyDescent="0.2">
      <c r="F5494" s="195"/>
      <c r="G5494" s="196"/>
      <c r="H5494" s="192"/>
    </row>
    <row r="5495" spans="6:8" x14ac:dyDescent="0.2">
      <c r="F5495" s="195"/>
      <c r="G5495" s="196"/>
      <c r="H5495" s="192"/>
    </row>
    <row r="5496" spans="6:8" x14ac:dyDescent="0.2">
      <c r="F5496" s="195"/>
      <c r="G5496" s="196"/>
      <c r="H5496" s="192"/>
    </row>
    <row r="5497" spans="6:8" x14ac:dyDescent="0.2">
      <c r="F5497" s="195"/>
      <c r="G5497" s="196"/>
      <c r="H5497" s="192"/>
    </row>
    <row r="5498" spans="6:8" x14ac:dyDescent="0.2">
      <c r="F5498" s="195"/>
      <c r="G5498" s="196"/>
      <c r="H5498" s="192"/>
    </row>
    <row r="5499" spans="6:8" x14ac:dyDescent="0.2">
      <c r="F5499" s="195"/>
      <c r="G5499" s="196"/>
      <c r="H5499" s="192"/>
    </row>
    <row r="5500" spans="6:8" x14ac:dyDescent="0.2">
      <c r="F5500" s="195"/>
      <c r="G5500" s="196"/>
      <c r="H5500" s="192"/>
    </row>
    <row r="5501" spans="6:8" x14ac:dyDescent="0.2">
      <c r="F5501" s="195"/>
      <c r="G5501" s="196"/>
      <c r="H5501" s="192"/>
    </row>
    <row r="5502" spans="6:8" x14ac:dyDescent="0.2">
      <c r="F5502" s="195"/>
      <c r="G5502" s="196"/>
      <c r="H5502" s="192"/>
    </row>
    <row r="5503" spans="6:8" x14ac:dyDescent="0.2">
      <c r="F5503" s="195"/>
      <c r="G5503" s="196"/>
      <c r="H5503" s="192"/>
    </row>
    <row r="5504" spans="6:8" x14ac:dyDescent="0.2">
      <c r="F5504" s="195"/>
      <c r="G5504" s="196"/>
      <c r="H5504" s="192"/>
    </row>
    <row r="5505" spans="6:8" x14ac:dyDescent="0.2">
      <c r="F5505" s="195"/>
      <c r="G5505" s="196"/>
      <c r="H5505" s="192"/>
    </row>
    <row r="5506" spans="6:8" x14ac:dyDescent="0.2">
      <c r="F5506" s="195"/>
      <c r="G5506" s="196"/>
      <c r="H5506" s="192"/>
    </row>
    <row r="5507" spans="6:8" x14ac:dyDescent="0.2">
      <c r="F5507" s="195"/>
      <c r="G5507" s="196"/>
      <c r="H5507" s="192"/>
    </row>
    <row r="5508" spans="6:8" x14ac:dyDescent="0.2">
      <c r="F5508" s="195"/>
      <c r="G5508" s="196"/>
      <c r="H5508" s="192"/>
    </row>
    <row r="5509" spans="6:8" x14ac:dyDescent="0.2">
      <c r="F5509" s="195"/>
      <c r="G5509" s="196"/>
      <c r="H5509" s="192"/>
    </row>
    <row r="5510" spans="6:8" x14ac:dyDescent="0.2">
      <c r="F5510" s="195"/>
      <c r="G5510" s="196"/>
      <c r="H5510" s="192"/>
    </row>
    <row r="5511" spans="6:8" x14ac:dyDescent="0.2">
      <c r="F5511" s="195"/>
      <c r="G5511" s="196"/>
      <c r="H5511" s="192"/>
    </row>
    <row r="5512" spans="6:8" x14ac:dyDescent="0.2">
      <c r="F5512" s="195"/>
      <c r="G5512" s="196"/>
      <c r="H5512" s="192"/>
    </row>
    <row r="5513" spans="6:8" x14ac:dyDescent="0.2">
      <c r="F5513" s="195"/>
      <c r="G5513" s="196"/>
      <c r="H5513" s="192"/>
    </row>
    <row r="5514" spans="6:8" x14ac:dyDescent="0.2">
      <c r="F5514" s="195"/>
      <c r="G5514" s="196"/>
      <c r="H5514" s="192"/>
    </row>
    <row r="5515" spans="6:8" x14ac:dyDescent="0.2">
      <c r="F5515" s="195"/>
      <c r="G5515" s="196"/>
      <c r="H5515" s="192"/>
    </row>
    <row r="5516" spans="6:8" x14ac:dyDescent="0.2">
      <c r="F5516" s="195"/>
      <c r="G5516" s="196"/>
      <c r="H5516" s="192"/>
    </row>
    <row r="5517" spans="6:8" x14ac:dyDescent="0.2">
      <c r="F5517" s="195"/>
      <c r="G5517" s="196"/>
      <c r="H5517" s="192"/>
    </row>
    <row r="5518" spans="6:8" x14ac:dyDescent="0.2">
      <c r="F5518" s="195"/>
      <c r="G5518" s="196"/>
      <c r="H5518" s="192"/>
    </row>
    <row r="5519" spans="6:8" x14ac:dyDescent="0.2">
      <c r="F5519" s="195"/>
      <c r="G5519" s="196"/>
      <c r="H5519" s="192"/>
    </row>
    <row r="5520" spans="6:8" x14ac:dyDescent="0.2">
      <c r="F5520" s="195"/>
      <c r="G5520" s="196"/>
      <c r="H5520" s="192"/>
    </row>
    <row r="5521" spans="6:8" x14ac:dyDescent="0.2">
      <c r="F5521" s="195"/>
      <c r="G5521" s="196"/>
      <c r="H5521" s="192"/>
    </row>
    <row r="5522" spans="6:8" x14ac:dyDescent="0.2">
      <c r="F5522" s="195"/>
      <c r="G5522" s="196"/>
      <c r="H5522" s="192"/>
    </row>
    <row r="5523" spans="6:8" x14ac:dyDescent="0.2">
      <c r="F5523" s="195"/>
      <c r="G5523" s="196"/>
      <c r="H5523" s="192"/>
    </row>
    <row r="5524" spans="6:8" x14ac:dyDescent="0.2">
      <c r="F5524" s="195"/>
      <c r="G5524" s="196"/>
      <c r="H5524" s="192"/>
    </row>
    <row r="5525" spans="6:8" x14ac:dyDescent="0.2">
      <c r="F5525" s="195"/>
      <c r="G5525" s="196"/>
      <c r="H5525" s="192"/>
    </row>
    <row r="5526" spans="6:8" x14ac:dyDescent="0.2">
      <c r="F5526" s="195"/>
      <c r="G5526" s="196"/>
      <c r="H5526" s="192"/>
    </row>
    <row r="5527" spans="6:8" x14ac:dyDescent="0.2">
      <c r="F5527" s="195"/>
      <c r="G5527" s="196"/>
      <c r="H5527" s="192"/>
    </row>
    <row r="5528" spans="6:8" x14ac:dyDescent="0.2">
      <c r="F5528" s="195"/>
      <c r="G5528" s="196"/>
      <c r="H5528" s="192"/>
    </row>
    <row r="5529" spans="6:8" x14ac:dyDescent="0.2">
      <c r="F5529" s="195"/>
      <c r="G5529" s="196"/>
      <c r="H5529" s="192"/>
    </row>
    <row r="5530" spans="6:8" x14ac:dyDescent="0.2">
      <c r="F5530" s="195"/>
      <c r="G5530" s="196"/>
      <c r="H5530" s="192"/>
    </row>
    <row r="5531" spans="6:8" x14ac:dyDescent="0.2">
      <c r="F5531" s="195"/>
      <c r="G5531" s="196"/>
      <c r="H5531" s="192"/>
    </row>
    <row r="5532" spans="6:8" x14ac:dyDescent="0.2">
      <c r="F5532" s="195"/>
      <c r="G5532" s="196"/>
      <c r="H5532" s="192"/>
    </row>
    <row r="5533" spans="6:8" x14ac:dyDescent="0.2">
      <c r="F5533" s="195"/>
      <c r="G5533" s="196"/>
      <c r="H5533" s="192"/>
    </row>
    <row r="5534" spans="6:8" x14ac:dyDescent="0.2">
      <c r="F5534" s="195"/>
      <c r="G5534" s="196"/>
      <c r="H5534" s="192"/>
    </row>
    <row r="5535" spans="6:8" x14ac:dyDescent="0.2">
      <c r="F5535" s="195"/>
      <c r="G5535" s="196"/>
      <c r="H5535" s="192"/>
    </row>
    <row r="5536" spans="6:8" x14ac:dyDescent="0.2">
      <c r="F5536" s="195"/>
      <c r="G5536" s="196"/>
      <c r="H5536" s="192"/>
    </row>
    <row r="5537" spans="6:8" x14ac:dyDescent="0.2">
      <c r="F5537" s="195"/>
      <c r="G5537" s="196"/>
      <c r="H5537" s="192"/>
    </row>
    <row r="5538" spans="6:8" x14ac:dyDescent="0.2">
      <c r="F5538" s="195"/>
      <c r="G5538" s="196"/>
      <c r="H5538" s="192"/>
    </row>
    <row r="5539" spans="6:8" x14ac:dyDescent="0.2">
      <c r="F5539" s="195"/>
      <c r="G5539" s="196"/>
      <c r="H5539" s="192"/>
    </row>
    <row r="5540" spans="6:8" x14ac:dyDescent="0.2">
      <c r="F5540" s="195"/>
      <c r="G5540" s="196"/>
      <c r="H5540" s="192"/>
    </row>
    <row r="5541" spans="6:8" x14ac:dyDescent="0.2">
      <c r="F5541" s="195"/>
      <c r="G5541" s="196"/>
      <c r="H5541" s="192"/>
    </row>
    <row r="5542" spans="6:8" x14ac:dyDescent="0.2">
      <c r="F5542" s="195"/>
      <c r="G5542" s="196"/>
      <c r="H5542" s="192"/>
    </row>
    <row r="5543" spans="6:8" x14ac:dyDescent="0.2">
      <c r="F5543" s="195"/>
      <c r="G5543" s="196"/>
      <c r="H5543" s="192"/>
    </row>
    <row r="5544" spans="6:8" x14ac:dyDescent="0.2">
      <c r="F5544" s="195"/>
      <c r="G5544" s="196"/>
      <c r="H5544" s="192"/>
    </row>
    <row r="5545" spans="6:8" x14ac:dyDescent="0.2">
      <c r="F5545" s="195"/>
      <c r="G5545" s="196"/>
      <c r="H5545" s="192"/>
    </row>
    <row r="5546" spans="6:8" x14ac:dyDescent="0.2">
      <c r="F5546" s="195"/>
      <c r="G5546" s="196"/>
      <c r="H5546" s="192"/>
    </row>
    <row r="5547" spans="6:8" x14ac:dyDescent="0.2">
      <c r="F5547" s="195"/>
      <c r="G5547" s="196"/>
      <c r="H5547" s="192"/>
    </row>
    <row r="5548" spans="6:8" x14ac:dyDescent="0.2">
      <c r="F5548" s="195"/>
      <c r="G5548" s="196"/>
      <c r="H5548" s="192"/>
    </row>
    <row r="5549" spans="6:8" x14ac:dyDescent="0.2">
      <c r="F5549" s="195"/>
      <c r="G5549" s="196"/>
      <c r="H5549" s="192"/>
    </row>
    <row r="5550" spans="6:8" x14ac:dyDescent="0.2">
      <c r="F5550" s="195"/>
      <c r="G5550" s="196"/>
      <c r="H5550" s="192"/>
    </row>
    <row r="5551" spans="6:8" x14ac:dyDescent="0.2">
      <c r="F5551" s="195"/>
      <c r="G5551" s="196"/>
      <c r="H5551" s="192"/>
    </row>
    <row r="5552" spans="6:8" x14ac:dyDescent="0.2">
      <c r="F5552" s="195"/>
      <c r="G5552" s="196"/>
      <c r="H5552" s="192"/>
    </row>
    <row r="5553" spans="6:8" x14ac:dyDescent="0.2">
      <c r="F5553" s="195"/>
      <c r="G5553" s="196"/>
      <c r="H5553" s="192"/>
    </row>
    <row r="5554" spans="6:8" x14ac:dyDescent="0.2">
      <c r="F5554" s="195"/>
      <c r="G5554" s="196"/>
      <c r="H5554" s="192"/>
    </row>
    <row r="5555" spans="6:8" x14ac:dyDescent="0.2">
      <c r="F5555" s="195"/>
      <c r="G5555" s="196"/>
      <c r="H5555" s="192"/>
    </row>
    <row r="5556" spans="6:8" x14ac:dyDescent="0.2">
      <c r="F5556" s="195"/>
      <c r="G5556" s="196"/>
      <c r="H5556" s="192"/>
    </row>
    <row r="5557" spans="6:8" x14ac:dyDescent="0.2">
      <c r="F5557" s="195"/>
      <c r="G5557" s="196"/>
      <c r="H5557" s="192"/>
    </row>
    <row r="5558" spans="6:8" x14ac:dyDescent="0.2">
      <c r="F5558" s="195"/>
      <c r="G5558" s="196"/>
      <c r="H5558" s="192"/>
    </row>
    <row r="5559" spans="6:8" x14ac:dyDescent="0.2">
      <c r="F5559" s="195"/>
      <c r="G5559" s="196"/>
      <c r="H5559" s="192"/>
    </row>
    <row r="5560" spans="6:8" x14ac:dyDescent="0.2">
      <c r="F5560" s="195"/>
      <c r="G5560" s="196"/>
      <c r="H5560" s="192"/>
    </row>
    <row r="5561" spans="6:8" x14ac:dyDescent="0.2">
      <c r="F5561" s="195"/>
      <c r="G5561" s="196"/>
      <c r="H5561" s="192"/>
    </row>
    <row r="5562" spans="6:8" x14ac:dyDescent="0.2">
      <c r="F5562" s="195"/>
      <c r="G5562" s="196"/>
      <c r="H5562" s="192"/>
    </row>
    <row r="5563" spans="6:8" x14ac:dyDescent="0.2">
      <c r="F5563" s="195"/>
      <c r="G5563" s="196"/>
      <c r="H5563" s="192"/>
    </row>
    <row r="5564" spans="6:8" x14ac:dyDescent="0.2">
      <c r="F5564" s="195"/>
      <c r="G5564" s="196"/>
      <c r="H5564" s="192"/>
    </row>
    <row r="5565" spans="6:8" x14ac:dyDescent="0.2">
      <c r="F5565" s="195"/>
      <c r="G5565" s="196"/>
      <c r="H5565" s="192"/>
    </row>
    <row r="5566" spans="6:8" x14ac:dyDescent="0.2">
      <c r="F5566" s="195"/>
      <c r="G5566" s="196"/>
      <c r="H5566" s="192"/>
    </row>
    <row r="5567" spans="6:8" x14ac:dyDescent="0.2">
      <c r="F5567" s="195"/>
      <c r="G5567" s="196"/>
      <c r="H5567" s="192"/>
    </row>
    <row r="5568" spans="6:8" x14ac:dyDescent="0.2">
      <c r="F5568" s="195"/>
      <c r="G5568" s="196"/>
      <c r="H5568" s="192"/>
    </row>
    <row r="5569" spans="6:8" x14ac:dyDescent="0.2">
      <c r="F5569" s="195"/>
      <c r="G5569" s="196"/>
      <c r="H5569" s="192"/>
    </row>
    <row r="5570" spans="6:8" x14ac:dyDescent="0.2">
      <c r="F5570" s="195"/>
      <c r="G5570" s="196"/>
      <c r="H5570" s="192"/>
    </row>
    <row r="5571" spans="6:8" x14ac:dyDescent="0.2">
      <c r="F5571" s="195"/>
      <c r="G5571" s="196"/>
      <c r="H5571" s="192"/>
    </row>
    <row r="5572" spans="6:8" x14ac:dyDescent="0.2">
      <c r="F5572" s="195"/>
      <c r="G5572" s="196"/>
      <c r="H5572" s="192"/>
    </row>
    <row r="5573" spans="6:8" x14ac:dyDescent="0.2">
      <c r="F5573" s="195"/>
      <c r="G5573" s="196"/>
      <c r="H5573" s="192"/>
    </row>
    <row r="5574" spans="6:8" x14ac:dyDescent="0.2">
      <c r="F5574" s="195"/>
      <c r="G5574" s="196"/>
      <c r="H5574" s="192"/>
    </row>
    <row r="5575" spans="6:8" x14ac:dyDescent="0.2">
      <c r="F5575" s="195"/>
      <c r="G5575" s="196"/>
      <c r="H5575" s="192"/>
    </row>
    <row r="5576" spans="6:8" x14ac:dyDescent="0.2">
      <c r="F5576" s="195"/>
      <c r="G5576" s="196"/>
      <c r="H5576" s="192"/>
    </row>
    <row r="5577" spans="6:8" x14ac:dyDescent="0.2">
      <c r="F5577" s="195"/>
      <c r="G5577" s="196"/>
      <c r="H5577" s="192"/>
    </row>
    <row r="5578" spans="6:8" x14ac:dyDescent="0.2">
      <c r="F5578" s="195"/>
      <c r="G5578" s="196"/>
      <c r="H5578" s="192"/>
    </row>
    <row r="5579" spans="6:8" x14ac:dyDescent="0.2">
      <c r="F5579" s="195"/>
      <c r="G5579" s="196"/>
      <c r="H5579" s="192"/>
    </row>
    <row r="5580" spans="6:8" x14ac:dyDescent="0.2">
      <c r="F5580" s="195"/>
      <c r="G5580" s="196"/>
      <c r="H5580" s="192"/>
    </row>
    <row r="5581" spans="6:8" x14ac:dyDescent="0.2">
      <c r="F5581" s="195"/>
      <c r="G5581" s="196"/>
      <c r="H5581" s="192"/>
    </row>
    <row r="5582" spans="6:8" x14ac:dyDescent="0.2">
      <c r="F5582" s="195"/>
      <c r="G5582" s="196"/>
      <c r="H5582" s="192"/>
    </row>
    <row r="5583" spans="6:8" x14ac:dyDescent="0.2">
      <c r="F5583" s="195"/>
      <c r="G5583" s="196"/>
      <c r="H5583" s="192"/>
    </row>
    <row r="5584" spans="6:8" x14ac:dyDescent="0.2">
      <c r="F5584" s="195"/>
      <c r="G5584" s="196"/>
      <c r="H5584" s="192"/>
    </row>
    <row r="5585" spans="6:8" x14ac:dyDescent="0.2">
      <c r="F5585" s="195"/>
      <c r="G5585" s="196"/>
      <c r="H5585" s="192"/>
    </row>
    <row r="5586" spans="6:8" x14ac:dyDescent="0.2">
      <c r="F5586" s="195"/>
      <c r="G5586" s="196"/>
      <c r="H5586" s="192"/>
    </row>
    <row r="5587" spans="6:8" x14ac:dyDescent="0.2">
      <c r="F5587" s="195"/>
      <c r="G5587" s="196"/>
      <c r="H5587" s="192"/>
    </row>
    <row r="5588" spans="6:8" x14ac:dyDescent="0.2">
      <c r="F5588" s="195"/>
      <c r="G5588" s="196"/>
      <c r="H5588" s="192"/>
    </row>
    <row r="5589" spans="6:8" x14ac:dyDescent="0.2">
      <c r="F5589" s="195"/>
      <c r="G5589" s="196"/>
      <c r="H5589" s="192"/>
    </row>
    <row r="5590" spans="6:8" x14ac:dyDescent="0.2">
      <c r="F5590" s="195"/>
      <c r="G5590" s="196"/>
      <c r="H5590" s="192"/>
    </row>
    <row r="5591" spans="6:8" x14ac:dyDescent="0.2">
      <c r="F5591" s="195"/>
      <c r="G5591" s="196"/>
      <c r="H5591" s="192"/>
    </row>
    <row r="5592" spans="6:8" x14ac:dyDescent="0.2">
      <c r="F5592" s="195"/>
      <c r="G5592" s="196"/>
      <c r="H5592" s="192"/>
    </row>
    <row r="5593" spans="6:8" x14ac:dyDescent="0.2">
      <c r="F5593" s="195"/>
      <c r="G5593" s="196"/>
      <c r="H5593" s="192"/>
    </row>
    <row r="5594" spans="6:8" x14ac:dyDescent="0.2">
      <c r="F5594" s="195"/>
      <c r="G5594" s="196"/>
      <c r="H5594" s="192"/>
    </row>
    <row r="5595" spans="6:8" x14ac:dyDescent="0.2">
      <c r="F5595" s="195"/>
      <c r="G5595" s="196"/>
      <c r="H5595" s="192"/>
    </row>
    <row r="5596" spans="6:8" x14ac:dyDescent="0.2">
      <c r="F5596" s="195"/>
      <c r="G5596" s="196"/>
      <c r="H5596" s="192"/>
    </row>
    <row r="5597" spans="6:8" x14ac:dyDescent="0.2">
      <c r="F5597" s="195"/>
      <c r="G5597" s="196"/>
      <c r="H5597" s="192"/>
    </row>
    <row r="5598" spans="6:8" x14ac:dyDescent="0.2">
      <c r="F5598" s="195"/>
      <c r="G5598" s="196"/>
      <c r="H5598" s="192"/>
    </row>
    <row r="5599" spans="6:8" x14ac:dyDescent="0.2">
      <c r="F5599" s="195"/>
      <c r="G5599" s="196"/>
      <c r="H5599" s="192"/>
    </row>
    <row r="5600" spans="6:8" x14ac:dyDescent="0.2">
      <c r="F5600" s="195"/>
      <c r="G5600" s="196"/>
      <c r="H5600" s="192"/>
    </row>
    <row r="5601" spans="6:8" x14ac:dyDescent="0.2">
      <c r="F5601" s="195"/>
      <c r="G5601" s="196"/>
      <c r="H5601" s="192"/>
    </row>
    <row r="5602" spans="6:8" x14ac:dyDescent="0.2">
      <c r="F5602" s="195"/>
      <c r="G5602" s="196"/>
      <c r="H5602" s="192"/>
    </row>
    <row r="5603" spans="6:8" x14ac:dyDescent="0.2">
      <c r="F5603" s="195"/>
      <c r="G5603" s="196"/>
      <c r="H5603" s="192"/>
    </row>
    <row r="5604" spans="6:8" x14ac:dyDescent="0.2">
      <c r="F5604" s="195"/>
      <c r="G5604" s="196"/>
      <c r="H5604" s="192"/>
    </row>
    <row r="5605" spans="6:8" x14ac:dyDescent="0.2">
      <c r="F5605" s="195"/>
      <c r="G5605" s="196"/>
      <c r="H5605" s="192"/>
    </row>
    <row r="5606" spans="6:8" x14ac:dyDescent="0.2">
      <c r="F5606" s="195"/>
      <c r="G5606" s="196"/>
      <c r="H5606" s="192"/>
    </row>
    <row r="5607" spans="6:8" x14ac:dyDescent="0.2">
      <c r="F5607" s="195"/>
      <c r="G5607" s="196"/>
      <c r="H5607" s="192"/>
    </row>
    <row r="5608" spans="6:8" x14ac:dyDescent="0.2">
      <c r="F5608" s="195"/>
      <c r="G5608" s="196"/>
      <c r="H5608" s="192"/>
    </row>
    <row r="5609" spans="6:8" x14ac:dyDescent="0.2">
      <c r="F5609" s="195"/>
      <c r="G5609" s="196"/>
      <c r="H5609" s="192"/>
    </row>
    <row r="5610" spans="6:8" x14ac:dyDescent="0.2">
      <c r="F5610" s="195"/>
      <c r="G5610" s="196"/>
      <c r="H5610" s="192"/>
    </row>
    <row r="5611" spans="6:8" x14ac:dyDescent="0.2">
      <c r="F5611" s="195"/>
      <c r="G5611" s="196"/>
      <c r="H5611" s="192"/>
    </row>
    <row r="5612" spans="6:8" x14ac:dyDescent="0.2">
      <c r="F5612" s="195"/>
      <c r="G5612" s="196"/>
      <c r="H5612" s="192"/>
    </row>
    <row r="5613" spans="6:8" x14ac:dyDescent="0.2">
      <c r="F5613" s="195"/>
      <c r="G5613" s="196"/>
      <c r="H5613" s="192"/>
    </row>
    <row r="5614" spans="6:8" x14ac:dyDescent="0.2">
      <c r="F5614" s="195"/>
      <c r="G5614" s="196"/>
      <c r="H5614" s="192"/>
    </row>
    <row r="5615" spans="6:8" x14ac:dyDescent="0.2">
      <c r="F5615" s="195"/>
      <c r="G5615" s="196"/>
      <c r="H5615" s="192"/>
    </row>
    <row r="5616" spans="6:8" x14ac:dyDescent="0.2">
      <c r="F5616" s="195"/>
      <c r="G5616" s="196"/>
      <c r="H5616" s="192"/>
    </row>
    <row r="5617" spans="6:8" x14ac:dyDescent="0.2">
      <c r="F5617" s="195"/>
      <c r="G5617" s="196"/>
      <c r="H5617" s="192"/>
    </row>
    <row r="5618" spans="6:8" x14ac:dyDescent="0.2">
      <c r="F5618" s="195"/>
      <c r="G5618" s="196"/>
      <c r="H5618" s="192"/>
    </row>
    <row r="5619" spans="6:8" x14ac:dyDescent="0.2">
      <c r="F5619" s="195"/>
      <c r="G5619" s="196"/>
      <c r="H5619" s="192"/>
    </row>
    <row r="5620" spans="6:8" x14ac:dyDescent="0.2">
      <c r="F5620" s="195"/>
      <c r="G5620" s="196"/>
      <c r="H5620" s="192"/>
    </row>
    <row r="5621" spans="6:8" x14ac:dyDescent="0.2">
      <c r="F5621" s="195"/>
      <c r="G5621" s="196"/>
      <c r="H5621" s="192"/>
    </row>
    <row r="5622" spans="6:8" x14ac:dyDescent="0.2">
      <c r="F5622" s="195"/>
      <c r="G5622" s="196"/>
      <c r="H5622" s="192"/>
    </row>
    <row r="5623" spans="6:8" x14ac:dyDescent="0.2">
      <c r="F5623" s="195"/>
      <c r="G5623" s="196"/>
      <c r="H5623" s="192"/>
    </row>
    <row r="5624" spans="6:8" x14ac:dyDescent="0.2">
      <c r="F5624" s="195"/>
      <c r="G5624" s="196"/>
      <c r="H5624" s="192"/>
    </row>
    <row r="5625" spans="6:8" x14ac:dyDescent="0.2">
      <c r="F5625" s="195"/>
      <c r="G5625" s="196"/>
      <c r="H5625" s="192"/>
    </row>
    <row r="5626" spans="6:8" x14ac:dyDescent="0.2">
      <c r="F5626" s="195"/>
      <c r="G5626" s="196"/>
      <c r="H5626" s="192"/>
    </row>
    <row r="5627" spans="6:8" x14ac:dyDescent="0.2">
      <c r="F5627" s="195"/>
      <c r="G5627" s="196"/>
      <c r="H5627" s="192"/>
    </row>
    <row r="5628" spans="6:8" x14ac:dyDescent="0.2">
      <c r="F5628" s="195"/>
      <c r="G5628" s="196"/>
      <c r="H5628" s="192"/>
    </row>
    <row r="5629" spans="6:8" x14ac:dyDescent="0.2">
      <c r="F5629" s="195"/>
      <c r="G5629" s="196"/>
      <c r="H5629" s="192"/>
    </row>
    <row r="5630" spans="6:8" x14ac:dyDescent="0.2">
      <c r="F5630" s="195"/>
      <c r="G5630" s="196"/>
      <c r="H5630" s="192"/>
    </row>
    <row r="5631" spans="6:8" x14ac:dyDescent="0.2">
      <c r="F5631" s="195"/>
      <c r="G5631" s="196"/>
      <c r="H5631" s="192"/>
    </row>
    <row r="5632" spans="6:8" x14ac:dyDescent="0.2">
      <c r="F5632" s="195"/>
      <c r="G5632" s="196"/>
      <c r="H5632" s="192"/>
    </row>
    <row r="5633" spans="6:8" x14ac:dyDescent="0.2">
      <c r="F5633" s="195"/>
      <c r="G5633" s="196"/>
      <c r="H5633" s="192"/>
    </row>
    <row r="5634" spans="6:8" x14ac:dyDescent="0.2">
      <c r="F5634" s="195"/>
      <c r="G5634" s="196"/>
      <c r="H5634" s="192"/>
    </row>
    <row r="5635" spans="6:8" x14ac:dyDescent="0.2">
      <c r="F5635" s="195"/>
      <c r="G5635" s="196"/>
      <c r="H5635" s="192"/>
    </row>
    <row r="5636" spans="6:8" x14ac:dyDescent="0.2">
      <c r="F5636" s="195"/>
      <c r="G5636" s="196"/>
      <c r="H5636" s="192"/>
    </row>
    <row r="5637" spans="6:8" x14ac:dyDescent="0.2">
      <c r="F5637" s="195"/>
      <c r="G5637" s="196"/>
      <c r="H5637" s="192"/>
    </row>
    <row r="5638" spans="6:8" x14ac:dyDescent="0.2">
      <c r="F5638" s="195"/>
      <c r="G5638" s="196"/>
      <c r="H5638" s="192"/>
    </row>
    <row r="5639" spans="6:8" x14ac:dyDescent="0.2">
      <c r="F5639" s="195"/>
      <c r="G5639" s="196"/>
      <c r="H5639" s="192"/>
    </row>
    <row r="5640" spans="6:8" x14ac:dyDescent="0.2">
      <c r="F5640" s="195"/>
      <c r="G5640" s="196"/>
      <c r="H5640" s="192"/>
    </row>
    <row r="5641" spans="6:8" x14ac:dyDescent="0.2">
      <c r="F5641" s="195"/>
      <c r="G5641" s="196"/>
      <c r="H5641" s="192"/>
    </row>
    <row r="5642" spans="6:8" x14ac:dyDescent="0.2">
      <c r="F5642" s="195"/>
      <c r="G5642" s="196"/>
      <c r="H5642" s="192"/>
    </row>
    <row r="5643" spans="6:8" x14ac:dyDescent="0.2">
      <c r="F5643" s="195"/>
      <c r="G5643" s="196"/>
      <c r="H5643" s="192"/>
    </row>
    <row r="5644" spans="6:8" x14ac:dyDescent="0.2">
      <c r="F5644" s="195"/>
      <c r="G5644" s="196"/>
      <c r="H5644" s="192"/>
    </row>
    <row r="5645" spans="6:8" x14ac:dyDescent="0.2">
      <c r="F5645" s="195"/>
      <c r="G5645" s="196"/>
      <c r="H5645" s="192"/>
    </row>
    <row r="5646" spans="6:8" x14ac:dyDescent="0.2">
      <c r="F5646" s="195"/>
      <c r="G5646" s="196"/>
      <c r="H5646" s="192"/>
    </row>
    <row r="5647" spans="6:8" x14ac:dyDescent="0.2">
      <c r="F5647" s="195"/>
      <c r="G5647" s="196"/>
      <c r="H5647" s="192"/>
    </row>
    <row r="5648" spans="6:8" x14ac:dyDescent="0.2">
      <c r="F5648" s="195"/>
      <c r="G5648" s="196"/>
      <c r="H5648" s="192"/>
    </row>
    <row r="5649" spans="6:8" x14ac:dyDescent="0.2">
      <c r="F5649" s="195"/>
      <c r="G5649" s="196"/>
      <c r="H5649" s="192"/>
    </row>
    <row r="5650" spans="6:8" x14ac:dyDescent="0.2">
      <c r="F5650" s="195"/>
      <c r="G5650" s="196"/>
      <c r="H5650" s="192"/>
    </row>
    <row r="5651" spans="6:8" x14ac:dyDescent="0.2">
      <c r="F5651" s="195"/>
      <c r="G5651" s="196"/>
      <c r="H5651" s="192"/>
    </row>
    <row r="5652" spans="6:8" x14ac:dyDescent="0.2">
      <c r="F5652" s="195"/>
      <c r="G5652" s="196"/>
      <c r="H5652" s="192"/>
    </row>
    <row r="5653" spans="6:8" x14ac:dyDescent="0.2">
      <c r="F5653" s="195"/>
      <c r="G5653" s="196"/>
      <c r="H5653" s="192"/>
    </row>
    <row r="5654" spans="6:8" x14ac:dyDescent="0.2">
      <c r="F5654" s="195"/>
      <c r="G5654" s="196"/>
      <c r="H5654" s="192"/>
    </row>
    <row r="5655" spans="6:8" x14ac:dyDescent="0.2">
      <c r="F5655" s="195"/>
      <c r="G5655" s="196"/>
      <c r="H5655" s="192"/>
    </row>
    <row r="5656" spans="6:8" x14ac:dyDescent="0.2">
      <c r="F5656" s="195"/>
      <c r="G5656" s="196"/>
      <c r="H5656" s="192"/>
    </row>
    <row r="5657" spans="6:8" x14ac:dyDescent="0.2">
      <c r="F5657" s="195"/>
      <c r="G5657" s="196"/>
      <c r="H5657" s="192"/>
    </row>
    <row r="5658" spans="6:8" x14ac:dyDescent="0.2">
      <c r="F5658" s="195"/>
      <c r="G5658" s="196"/>
      <c r="H5658" s="192"/>
    </row>
    <row r="5659" spans="6:8" x14ac:dyDescent="0.2">
      <c r="F5659" s="195"/>
      <c r="G5659" s="196"/>
      <c r="H5659" s="192"/>
    </row>
    <row r="5660" spans="6:8" x14ac:dyDescent="0.2">
      <c r="F5660" s="195"/>
      <c r="G5660" s="196"/>
      <c r="H5660" s="192"/>
    </row>
    <row r="5661" spans="6:8" x14ac:dyDescent="0.2">
      <c r="F5661" s="195"/>
      <c r="G5661" s="196"/>
      <c r="H5661" s="192"/>
    </row>
    <row r="5662" spans="6:8" x14ac:dyDescent="0.2">
      <c r="F5662" s="195"/>
      <c r="G5662" s="196"/>
      <c r="H5662" s="192"/>
    </row>
    <row r="5663" spans="6:8" x14ac:dyDescent="0.2">
      <c r="F5663" s="195"/>
      <c r="G5663" s="196"/>
      <c r="H5663" s="192"/>
    </row>
    <row r="5664" spans="6:8" x14ac:dyDescent="0.2">
      <c r="F5664" s="195"/>
      <c r="G5664" s="196"/>
      <c r="H5664" s="192"/>
    </row>
    <row r="5665" spans="6:8" x14ac:dyDescent="0.2">
      <c r="F5665" s="195"/>
      <c r="G5665" s="196"/>
      <c r="H5665" s="192"/>
    </row>
    <row r="5666" spans="6:8" x14ac:dyDescent="0.2">
      <c r="F5666" s="195"/>
      <c r="G5666" s="196"/>
      <c r="H5666" s="192"/>
    </row>
    <row r="5667" spans="6:8" x14ac:dyDescent="0.2">
      <c r="F5667" s="195"/>
      <c r="G5667" s="196"/>
      <c r="H5667" s="192"/>
    </row>
    <row r="5668" spans="6:8" x14ac:dyDescent="0.2">
      <c r="F5668" s="195"/>
      <c r="G5668" s="196"/>
      <c r="H5668" s="192"/>
    </row>
    <row r="5669" spans="6:8" x14ac:dyDescent="0.2">
      <c r="F5669" s="195"/>
      <c r="G5669" s="196"/>
      <c r="H5669" s="192"/>
    </row>
    <row r="5670" spans="6:8" x14ac:dyDescent="0.2">
      <c r="F5670" s="195"/>
      <c r="G5670" s="196"/>
      <c r="H5670" s="192"/>
    </row>
    <row r="5671" spans="6:8" x14ac:dyDescent="0.2">
      <c r="F5671" s="195"/>
      <c r="G5671" s="196"/>
      <c r="H5671" s="192"/>
    </row>
    <row r="5672" spans="6:8" x14ac:dyDescent="0.2">
      <c r="F5672" s="195"/>
      <c r="G5672" s="196"/>
      <c r="H5672" s="192"/>
    </row>
    <row r="5673" spans="6:8" x14ac:dyDescent="0.2">
      <c r="F5673" s="195"/>
      <c r="G5673" s="196"/>
      <c r="H5673" s="192"/>
    </row>
    <row r="5674" spans="6:8" x14ac:dyDescent="0.2">
      <c r="F5674" s="195"/>
      <c r="G5674" s="196"/>
      <c r="H5674" s="192"/>
    </row>
    <row r="5675" spans="6:8" x14ac:dyDescent="0.2">
      <c r="F5675" s="195"/>
      <c r="G5675" s="196"/>
      <c r="H5675" s="192"/>
    </row>
    <row r="5676" spans="6:8" x14ac:dyDescent="0.2">
      <c r="F5676" s="195"/>
      <c r="G5676" s="196"/>
      <c r="H5676" s="192"/>
    </row>
    <row r="5677" spans="6:8" x14ac:dyDescent="0.2">
      <c r="F5677" s="195"/>
      <c r="G5677" s="196"/>
      <c r="H5677" s="192"/>
    </row>
    <row r="5678" spans="6:8" x14ac:dyDescent="0.2">
      <c r="F5678" s="195"/>
      <c r="G5678" s="196"/>
      <c r="H5678" s="192"/>
    </row>
    <row r="5679" spans="6:8" x14ac:dyDescent="0.2">
      <c r="F5679" s="195"/>
      <c r="G5679" s="196"/>
      <c r="H5679" s="192"/>
    </row>
    <row r="5680" spans="6:8" x14ac:dyDescent="0.2">
      <c r="F5680" s="195"/>
      <c r="G5680" s="196"/>
      <c r="H5680" s="192"/>
    </row>
    <row r="5681" spans="6:8" x14ac:dyDescent="0.2">
      <c r="F5681" s="195"/>
      <c r="G5681" s="196"/>
      <c r="H5681" s="192"/>
    </row>
    <row r="5682" spans="6:8" x14ac:dyDescent="0.2">
      <c r="F5682" s="195"/>
      <c r="G5682" s="196"/>
      <c r="H5682" s="192"/>
    </row>
    <row r="5683" spans="6:8" x14ac:dyDescent="0.2">
      <c r="F5683" s="195"/>
      <c r="G5683" s="196"/>
      <c r="H5683" s="192"/>
    </row>
    <row r="5684" spans="6:8" x14ac:dyDescent="0.2">
      <c r="F5684" s="195"/>
      <c r="G5684" s="196"/>
      <c r="H5684" s="192"/>
    </row>
    <row r="5685" spans="6:8" x14ac:dyDescent="0.2">
      <c r="F5685" s="195"/>
      <c r="G5685" s="196"/>
      <c r="H5685" s="192"/>
    </row>
    <row r="5686" spans="6:8" x14ac:dyDescent="0.2">
      <c r="F5686" s="195"/>
      <c r="G5686" s="196"/>
      <c r="H5686" s="192"/>
    </row>
    <row r="5687" spans="6:8" x14ac:dyDescent="0.2">
      <c r="F5687" s="195"/>
      <c r="G5687" s="196"/>
      <c r="H5687" s="192"/>
    </row>
    <row r="5688" spans="6:8" x14ac:dyDescent="0.2">
      <c r="F5688" s="195"/>
      <c r="G5688" s="196"/>
      <c r="H5688" s="192"/>
    </row>
    <row r="5689" spans="6:8" x14ac:dyDescent="0.2">
      <c r="F5689" s="195"/>
      <c r="G5689" s="196"/>
      <c r="H5689" s="192"/>
    </row>
    <row r="5690" spans="6:8" x14ac:dyDescent="0.2">
      <c r="F5690" s="195"/>
      <c r="G5690" s="196"/>
      <c r="H5690" s="192"/>
    </row>
    <row r="5691" spans="6:8" x14ac:dyDescent="0.2">
      <c r="F5691" s="195"/>
      <c r="G5691" s="196"/>
      <c r="H5691" s="192"/>
    </row>
    <row r="5692" spans="6:8" x14ac:dyDescent="0.2">
      <c r="F5692" s="195"/>
      <c r="G5692" s="196"/>
      <c r="H5692" s="192"/>
    </row>
    <row r="5693" spans="6:8" x14ac:dyDescent="0.2">
      <c r="F5693" s="195"/>
      <c r="G5693" s="196"/>
      <c r="H5693" s="192"/>
    </row>
    <row r="5694" spans="6:8" x14ac:dyDescent="0.2">
      <c r="F5694" s="195"/>
      <c r="G5694" s="196"/>
      <c r="H5694" s="192"/>
    </row>
    <row r="5695" spans="6:8" x14ac:dyDescent="0.2">
      <c r="F5695" s="195"/>
      <c r="G5695" s="196"/>
      <c r="H5695" s="192"/>
    </row>
    <row r="5696" spans="6:8" x14ac:dyDescent="0.2">
      <c r="F5696" s="195"/>
      <c r="G5696" s="196"/>
      <c r="H5696" s="192"/>
    </row>
    <row r="5697" spans="6:8" x14ac:dyDescent="0.2">
      <c r="F5697" s="195"/>
      <c r="G5697" s="196"/>
      <c r="H5697" s="192"/>
    </row>
    <row r="5698" spans="6:8" x14ac:dyDescent="0.2">
      <c r="F5698" s="195"/>
      <c r="G5698" s="196"/>
      <c r="H5698" s="192"/>
    </row>
    <row r="5699" spans="6:8" x14ac:dyDescent="0.2">
      <c r="F5699" s="195"/>
      <c r="G5699" s="196"/>
      <c r="H5699" s="192"/>
    </row>
    <row r="5700" spans="6:8" x14ac:dyDescent="0.2">
      <c r="F5700" s="195"/>
      <c r="G5700" s="196"/>
      <c r="H5700" s="192"/>
    </row>
    <row r="5701" spans="6:8" x14ac:dyDescent="0.2">
      <c r="F5701" s="195"/>
      <c r="G5701" s="196"/>
      <c r="H5701" s="192"/>
    </row>
    <row r="5702" spans="6:8" x14ac:dyDescent="0.2">
      <c r="F5702" s="195"/>
      <c r="G5702" s="196"/>
      <c r="H5702" s="192"/>
    </row>
    <row r="5703" spans="6:8" x14ac:dyDescent="0.2">
      <c r="F5703" s="195"/>
      <c r="G5703" s="196"/>
      <c r="H5703" s="192"/>
    </row>
    <row r="5704" spans="6:8" x14ac:dyDescent="0.2">
      <c r="F5704" s="195"/>
      <c r="G5704" s="196"/>
      <c r="H5704" s="192"/>
    </row>
    <row r="5705" spans="6:8" x14ac:dyDescent="0.2">
      <c r="F5705" s="195"/>
      <c r="G5705" s="196"/>
      <c r="H5705" s="192"/>
    </row>
    <row r="5706" spans="6:8" x14ac:dyDescent="0.2">
      <c r="F5706" s="195"/>
      <c r="G5706" s="196"/>
      <c r="H5706" s="192"/>
    </row>
    <row r="5707" spans="6:8" x14ac:dyDescent="0.2">
      <c r="F5707" s="195"/>
      <c r="G5707" s="196"/>
      <c r="H5707" s="192"/>
    </row>
    <row r="5708" spans="6:8" x14ac:dyDescent="0.2">
      <c r="F5708" s="195"/>
      <c r="G5708" s="196"/>
      <c r="H5708" s="192"/>
    </row>
    <row r="5709" spans="6:8" x14ac:dyDescent="0.2">
      <c r="F5709" s="195"/>
      <c r="G5709" s="196"/>
      <c r="H5709" s="192"/>
    </row>
    <row r="5710" spans="6:8" x14ac:dyDescent="0.2">
      <c r="F5710" s="195"/>
      <c r="G5710" s="196"/>
      <c r="H5710" s="192"/>
    </row>
    <row r="5711" spans="6:8" x14ac:dyDescent="0.2">
      <c r="F5711" s="195"/>
      <c r="G5711" s="196"/>
      <c r="H5711" s="192"/>
    </row>
    <row r="5712" spans="6:8" x14ac:dyDescent="0.2">
      <c r="F5712" s="195"/>
      <c r="G5712" s="196"/>
      <c r="H5712" s="192"/>
    </row>
    <row r="5713" spans="6:8" x14ac:dyDescent="0.2">
      <c r="F5713" s="195"/>
      <c r="G5713" s="196"/>
      <c r="H5713" s="192"/>
    </row>
    <row r="5714" spans="6:8" x14ac:dyDescent="0.2">
      <c r="F5714" s="195"/>
      <c r="G5714" s="196"/>
      <c r="H5714" s="192"/>
    </row>
    <row r="5715" spans="6:8" x14ac:dyDescent="0.2">
      <c r="F5715" s="195"/>
      <c r="G5715" s="196"/>
      <c r="H5715" s="192"/>
    </row>
    <row r="5716" spans="6:8" x14ac:dyDescent="0.2">
      <c r="F5716" s="195"/>
      <c r="G5716" s="196"/>
      <c r="H5716" s="192"/>
    </row>
    <row r="5717" spans="6:8" x14ac:dyDescent="0.2">
      <c r="F5717" s="195"/>
      <c r="G5717" s="196"/>
      <c r="H5717" s="192"/>
    </row>
    <row r="5718" spans="6:8" x14ac:dyDescent="0.2">
      <c r="F5718" s="195"/>
      <c r="G5718" s="196"/>
      <c r="H5718" s="192"/>
    </row>
    <row r="5719" spans="6:8" x14ac:dyDescent="0.2">
      <c r="F5719" s="195"/>
      <c r="G5719" s="196"/>
      <c r="H5719" s="192"/>
    </row>
    <row r="5720" spans="6:8" x14ac:dyDescent="0.2">
      <c r="F5720" s="195"/>
      <c r="G5720" s="196"/>
      <c r="H5720" s="192"/>
    </row>
    <row r="5721" spans="6:8" x14ac:dyDescent="0.2">
      <c r="F5721" s="195"/>
      <c r="G5721" s="196"/>
      <c r="H5721" s="192"/>
    </row>
    <row r="5722" spans="6:8" x14ac:dyDescent="0.2">
      <c r="F5722" s="195"/>
      <c r="G5722" s="196"/>
      <c r="H5722" s="192"/>
    </row>
    <row r="5723" spans="6:8" x14ac:dyDescent="0.2">
      <c r="F5723" s="195"/>
      <c r="G5723" s="196"/>
      <c r="H5723" s="192"/>
    </row>
    <row r="5724" spans="6:8" x14ac:dyDescent="0.2">
      <c r="F5724" s="195"/>
      <c r="G5724" s="196"/>
      <c r="H5724" s="192"/>
    </row>
    <row r="5725" spans="6:8" x14ac:dyDescent="0.2">
      <c r="F5725" s="195"/>
      <c r="G5725" s="196"/>
      <c r="H5725" s="192"/>
    </row>
    <row r="5726" spans="6:8" x14ac:dyDescent="0.2">
      <c r="F5726" s="195"/>
      <c r="G5726" s="196"/>
      <c r="H5726" s="192"/>
    </row>
    <row r="5727" spans="6:8" x14ac:dyDescent="0.2">
      <c r="F5727" s="195"/>
      <c r="G5727" s="196"/>
      <c r="H5727" s="192"/>
    </row>
    <row r="5728" spans="6:8" x14ac:dyDescent="0.2">
      <c r="F5728" s="195"/>
      <c r="G5728" s="196"/>
      <c r="H5728" s="192"/>
    </row>
    <row r="5729" spans="6:8" x14ac:dyDescent="0.2">
      <c r="F5729" s="195"/>
      <c r="G5729" s="196"/>
      <c r="H5729" s="192"/>
    </row>
    <row r="5730" spans="6:8" x14ac:dyDescent="0.2">
      <c r="F5730" s="195"/>
      <c r="G5730" s="196"/>
      <c r="H5730" s="192"/>
    </row>
    <row r="5731" spans="6:8" x14ac:dyDescent="0.2">
      <c r="F5731" s="195"/>
      <c r="G5731" s="196"/>
      <c r="H5731" s="192"/>
    </row>
    <row r="5732" spans="6:8" x14ac:dyDescent="0.2">
      <c r="F5732" s="195"/>
      <c r="G5732" s="196"/>
      <c r="H5732" s="192"/>
    </row>
    <row r="5733" spans="6:8" x14ac:dyDescent="0.2">
      <c r="F5733" s="195"/>
      <c r="G5733" s="196"/>
      <c r="H5733" s="192"/>
    </row>
    <row r="5734" spans="6:8" x14ac:dyDescent="0.2">
      <c r="F5734" s="195"/>
      <c r="G5734" s="196"/>
      <c r="H5734" s="192"/>
    </row>
    <row r="5735" spans="6:8" x14ac:dyDescent="0.2">
      <c r="F5735" s="195"/>
      <c r="G5735" s="196"/>
      <c r="H5735" s="192"/>
    </row>
    <row r="5736" spans="6:8" x14ac:dyDescent="0.2">
      <c r="F5736" s="195"/>
      <c r="G5736" s="196"/>
      <c r="H5736" s="192"/>
    </row>
    <row r="5737" spans="6:8" x14ac:dyDescent="0.2">
      <c r="F5737" s="195"/>
      <c r="G5737" s="196"/>
      <c r="H5737" s="192"/>
    </row>
    <row r="5738" spans="6:8" x14ac:dyDescent="0.2">
      <c r="F5738" s="195"/>
      <c r="G5738" s="196"/>
      <c r="H5738" s="192"/>
    </row>
    <row r="5739" spans="6:8" x14ac:dyDescent="0.2">
      <c r="F5739" s="195"/>
      <c r="G5739" s="196"/>
      <c r="H5739" s="192"/>
    </row>
    <row r="5740" spans="6:8" x14ac:dyDescent="0.2">
      <c r="F5740" s="195"/>
      <c r="G5740" s="196"/>
      <c r="H5740" s="192"/>
    </row>
    <row r="5741" spans="6:8" x14ac:dyDescent="0.2">
      <c r="F5741" s="195"/>
      <c r="G5741" s="196"/>
      <c r="H5741" s="192"/>
    </row>
    <row r="5742" spans="6:8" x14ac:dyDescent="0.2">
      <c r="F5742" s="195"/>
      <c r="G5742" s="196"/>
      <c r="H5742" s="192"/>
    </row>
    <row r="5743" spans="6:8" x14ac:dyDescent="0.2">
      <c r="F5743" s="195"/>
      <c r="G5743" s="196"/>
      <c r="H5743" s="192"/>
    </row>
    <row r="5744" spans="6:8" x14ac:dyDescent="0.2">
      <c r="F5744" s="195"/>
      <c r="G5744" s="196"/>
      <c r="H5744" s="192"/>
    </row>
    <row r="5745" spans="6:8" x14ac:dyDescent="0.2">
      <c r="F5745" s="195"/>
      <c r="G5745" s="196"/>
      <c r="H5745" s="192"/>
    </row>
    <row r="5746" spans="6:8" x14ac:dyDescent="0.2">
      <c r="F5746" s="195"/>
      <c r="G5746" s="196"/>
      <c r="H5746" s="192"/>
    </row>
    <row r="5747" spans="6:8" x14ac:dyDescent="0.2">
      <c r="F5747" s="195"/>
      <c r="G5747" s="196"/>
      <c r="H5747" s="192"/>
    </row>
    <row r="5748" spans="6:8" x14ac:dyDescent="0.2">
      <c r="F5748" s="195"/>
      <c r="G5748" s="196"/>
      <c r="H5748" s="192"/>
    </row>
    <row r="5749" spans="6:8" x14ac:dyDescent="0.2">
      <c r="F5749" s="195"/>
      <c r="G5749" s="196"/>
      <c r="H5749" s="192"/>
    </row>
    <row r="5750" spans="6:8" x14ac:dyDescent="0.2">
      <c r="F5750" s="195"/>
      <c r="G5750" s="196"/>
      <c r="H5750" s="192"/>
    </row>
    <row r="5751" spans="6:8" x14ac:dyDescent="0.2">
      <c r="F5751" s="195"/>
      <c r="G5751" s="196"/>
      <c r="H5751" s="192"/>
    </row>
    <row r="5752" spans="6:8" x14ac:dyDescent="0.2">
      <c r="F5752" s="195"/>
      <c r="G5752" s="196"/>
      <c r="H5752" s="192"/>
    </row>
    <row r="5753" spans="6:8" x14ac:dyDescent="0.2">
      <c r="F5753" s="195"/>
      <c r="G5753" s="196"/>
      <c r="H5753" s="192"/>
    </row>
    <row r="5754" spans="6:8" x14ac:dyDescent="0.2">
      <c r="F5754" s="195"/>
      <c r="G5754" s="196"/>
      <c r="H5754" s="192"/>
    </row>
    <row r="5755" spans="6:8" x14ac:dyDescent="0.2">
      <c r="F5755" s="195"/>
      <c r="G5755" s="196"/>
      <c r="H5755" s="192"/>
    </row>
    <row r="5756" spans="6:8" x14ac:dyDescent="0.2">
      <c r="F5756" s="195"/>
      <c r="G5756" s="196"/>
      <c r="H5756" s="192"/>
    </row>
    <row r="5757" spans="6:8" x14ac:dyDescent="0.2">
      <c r="F5757" s="195"/>
      <c r="G5757" s="196"/>
      <c r="H5757" s="192"/>
    </row>
    <row r="5758" spans="6:8" x14ac:dyDescent="0.2">
      <c r="F5758" s="195"/>
      <c r="G5758" s="196"/>
      <c r="H5758" s="192"/>
    </row>
    <row r="5759" spans="6:8" x14ac:dyDescent="0.2">
      <c r="F5759" s="195"/>
      <c r="G5759" s="196"/>
      <c r="H5759" s="192"/>
    </row>
    <row r="5760" spans="6:8" x14ac:dyDescent="0.2">
      <c r="F5760" s="195"/>
      <c r="G5760" s="196"/>
      <c r="H5760" s="192"/>
    </row>
    <row r="5761" spans="6:8" x14ac:dyDescent="0.2">
      <c r="F5761" s="195"/>
      <c r="G5761" s="196"/>
      <c r="H5761" s="192"/>
    </row>
    <row r="5762" spans="6:8" x14ac:dyDescent="0.2">
      <c r="F5762" s="195"/>
      <c r="G5762" s="196"/>
      <c r="H5762" s="192"/>
    </row>
    <row r="5763" spans="6:8" x14ac:dyDescent="0.2">
      <c r="F5763" s="195"/>
      <c r="G5763" s="196"/>
      <c r="H5763" s="192"/>
    </row>
    <row r="5764" spans="6:8" x14ac:dyDescent="0.2">
      <c r="F5764" s="195"/>
      <c r="G5764" s="196"/>
      <c r="H5764" s="192"/>
    </row>
    <row r="5765" spans="6:8" x14ac:dyDescent="0.2">
      <c r="F5765" s="195"/>
      <c r="G5765" s="196"/>
      <c r="H5765" s="192"/>
    </row>
    <row r="5766" spans="6:8" x14ac:dyDescent="0.2">
      <c r="F5766" s="195"/>
      <c r="G5766" s="196"/>
      <c r="H5766" s="192"/>
    </row>
    <row r="5767" spans="6:8" x14ac:dyDescent="0.2">
      <c r="F5767" s="195"/>
      <c r="G5767" s="196"/>
      <c r="H5767" s="192"/>
    </row>
    <row r="5768" spans="6:8" x14ac:dyDescent="0.2">
      <c r="F5768" s="195"/>
      <c r="G5768" s="196"/>
      <c r="H5768" s="192"/>
    </row>
    <row r="5769" spans="6:8" x14ac:dyDescent="0.2">
      <c r="F5769" s="195"/>
      <c r="G5769" s="196"/>
      <c r="H5769" s="192"/>
    </row>
    <row r="5770" spans="6:8" x14ac:dyDescent="0.2">
      <c r="F5770" s="195"/>
      <c r="G5770" s="196"/>
      <c r="H5770" s="192"/>
    </row>
    <row r="5771" spans="6:8" x14ac:dyDescent="0.2">
      <c r="F5771" s="195"/>
      <c r="G5771" s="196"/>
      <c r="H5771" s="192"/>
    </row>
    <row r="5772" spans="6:8" x14ac:dyDescent="0.2">
      <c r="F5772" s="195"/>
      <c r="G5772" s="196"/>
      <c r="H5772" s="192"/>
    </row>
    <row r="5773" spans="6:8" x14ac:dyDescent="0.2">
      <c r="F5773" s="195"/>
      <c r="G5773" s="196"/>
      <c r="H5773" s="192"/>
    </row>
    <row r="5774" spans="6:8" x14ac:dyDescent="0.2">
      <c r="F5774" s="195"/>
      <c r="G5774" s="196"/>
      <c r="H5774" s="192"/>
    </row>
    <row r="5775" spans="6:8" x14ac:dyDescent="0.2">
      <c r="F5775" s="195"/>
      <c r="G5775" s="196"/>
      <c r="H5775" s="192"/>
    </row>
    <row r="5776" spans="6:8" x14ac:dyDescent="0.2">
      <c r="F5776" s="195"/>
      <c r="G5776" s="196"/>
      <c r="H5776" s="192"/>
    </row>
    <row r="5777" spans="6:8" x14ac:dyDescent="0.2">
      <c r="F5777" s="195"/>
      <c r="G5777" s="196"/>
      <c r="H5777" s="192"/>
    </row>
    <row r="5778" spans="6:8" x14ac:dyDescent="0.2">
      <c r="F5778" s="195"/>
      <c r="G5778" s="196"/>
      <c r="H5778" s="192"/>
    </row>
    <row r="5779" spans="6:8" x14ac:dyDescent="0.2">
      <c r="F5779" s="195"/>
      <c r="G5779" s="196"/>
      <c r="H5779" s="192"/>
    </row>
    <row r="5780" spans="6:8" x14ac:dyDescent="0.2">
      <c r="F5780" s="195"/>
      <c r="G5780" s="196"/>
      <c r="H5780" s="192"/>
    </row>
    <row r="5781" spans="6:8" x14ac:dyDescent="0.2">
      <c r="F5781" s="195"/>
      <c r="G5781" s="196"/>
      <c r="H5781" s="192"/>
    </row>
    <row r="5782" spans="6:8" x14ac:dyDescent="0.2">
      <c r="F5782" s="195"/>
      <c r="G5782" s="196"/>
      <c r="H5782" s="192"/>
    </row>
    <row r="5783" spans="6:8" x14ac:dyDescent="0.2">
      <c r="F5783" s="195"/>
      <c r="G5783" s="196"/>
      <c r="H5783" s="192"/>
    </row>
    <row r="5784" spans="6:8" x14ac:dyDescent="0.2">
      <c r="F5784" s="195"/>
      <c r="G5784" s="196"/>
      <c r="H5784" s="192"/>
    </row>
    <row r="5785" spans="6:8" x14ac:dyDescent="0.2">
      <c r="F5785" s="195"/>
      <c r="G5785" s="196"/>
      <c r="H5785" s="192"/>
    </row>
    <row r="5786" spans="6:8" x14ac:dyDescent="0.2">
      <c r="F5786" s="195"/>
      <c r="G5786" s="196"/>
      <c r="H5786" s="192"/>
    </row>
    <row r="5787" spans="6:8" x14ac:dyDescent="0.2">
      <c r="F5787" s="195"/>
      <c r="G5787" s="196"/>
      <c r="H5787" s="192"/>
    </row>
    <row r="5788" spans="6:8" x14ac:dyDescent="0.2">
      <c r="F5788" s="195"/>
      <c r="G5788" s="196"/>
      <c r="H5788" s="192"/>
    </row>
    <row r="5789" spans="6:8" x14ac:dyDescent="0.2">
      <c r="F5789" s="195"/>
      <c r="G5789" s="196"/>
      <c r="H5789" s="192"/>
    </row>
    <row r="5790" spans="6:8" x14ac:dyDescent="0.2">
      <c r="F5790" s="195"/>
      <c r="G5790" s="196"/>
      <c r="H5790" s="192"/>
    </row>
    <row r="5791" spans="6:8" x14ac:dyDescent="0.2">
      <c r="F5791" s="195"/>
      <c r="G5791" s="196"/>
      <c r="H5791" s="192"/>
    </row>
    <row r="5792" spans="6:8" x14ac:dyDescent="0.2">
      <c r="F5792" s="195"/>
      <c r="G5792" s="196"/>
      <c r="H5792" s="192"/>
    </row>
    <row r="5793" spans="6:8" x14ac:dyDescent="0.2">
      <c r="F5793" s="195"/>
      <c r="G5793" s="196"/>
      <c r="H5793" s="192"/>
    </row>
    <row r="5794" spans="6:8" x14ac:dyDescent="0.2">
      <c r="F5794" s="195"/>
      <c r="G5794" s="196"/>
      <c r="H5794" s="192"/>
    </row>
    <row r="5795" spans="6:8" x14ac:dyDescent="0.2">
      <c r="F5795" s="195"/>
      <c r="G5795" s="196"/>
      <c r="H5795" s="192"/>
    </row>
    <row r="5796" spans="6:8" x14ac:dyDescent="0.2">
      <c r="F5796" s="195"/>
      <c r="G5796" s="196"/>
      <c r="H5796" s="192"/>
    </row>
    <row r="5797" spans="6:8" x14ac:dyDescent="0.2">
      <c r="F5797" s="195"/>
      <c r="G5797" s="196"/>
      <c r="H5797" s="192"/>
    </row>
    <row r="5798" spans="6:8" x14ac:dyDescent="0.2">
      <c r="F5798" s="195"/>
      <c r="G5798" s="196"/>
      <c r="H5798" s="192"/>
    </row>
    <row r="5799" spans="6:8" x14ac:dyDescent="0.2">
      <c r="F5799" s="195"/>
      <c r="G5799" s="196"/>
      <c r="H5799" s="192"/>
    </row>
    <row r="5800" spans="6:8" x14ac:dyDescent="0.2">
      <c r="F5800" s="195"/>
      <c r="G5800" s="196"/>
      <c r="H5800" s="192"/>
    </row>
    <row r="5801" spans="6:8" x14ac:dyDescent="0.2">
      <c r="F5801" s="195"/>
      <c r="G5801" s="196"/>
      <c r="H5801" s="192"/>
    </row>
    <row r="5802" spans="6:8" x14ac:dyDescent="0.2">
      <c r="F5802" s="195"/>
      <c r="G5802" s="196"/>
      <c r="H5802" s="192"/>
    </row>
    <row r="5803" spans="6:8" x14ac:dyDescent="0.2">
      <c r="F5803" s="195"/>
      <c r="G5803" s="196"/>
      <c r="H5803" s="192"/>
    </row>
    <row r="5804" spans="6:8" x14ac:dyDescent="0.2">
      <c r="F5804" s="195"/>
      <c r="G5804" s="196"/>
      <c r="H5804" s="192"/>
    </row>
    <row r="5805" spans="6:8" x14ac:dyDescent="0.2">
      <c r="F5805" s="195"/>
      <c r="G5805" s="196"/>
      <c r="H5805" s="192"/>
    </row>
    <row r="5806" spans="6:8" x14ac:dyDescent="0.2">
      <c r="F5806" s="195"/>
      <c r="G5806" s="196"/>
      <c r="H5806" s="192"/>
    </row>
    <row r="5807" spans="6:8" x14ac:dyDescent="0.2">
      <c r="F5807" s="195"/>
      <c r="G5807" s="196"/>
      <c r="H5807" s="192"/>
    </row>
    <row r="5808" spans="6:8" x14ac:dyDescent="0.2">
      <c r="F5808" s="195"/>
      <c r="G5808" s="196"/>
      <c r="H5808" s="192"/>
    </row>
    <row r="5809" spans="6:8" x14ac:dyDescent="0.2">
      <c r="F5809" s="195"/>
      <c r="G5809" s="196"/>
      <c r="H5809" s="192"/>
    </row>
    <row r="5810" spans="6:8" x14ac:dyDescent="0.2">
      <c r="F5810" s="195"/>
      <c r="G5810" s="196"/>
      <c r="H5810" s="192"/>
    </row>
    <row r="5811" spans="6:8" x14ac:dyDescent="0.2">
      <c r="F5811" s="195"/>
      <c r="G5811" s="196"/>
      <c r="H5811" s="192"/>
    </row>
    <row r="5812" spans="6:8" x14ac:dyDescent="0.2">
      <c r="F5812" s="195"/>
      <c r="G5812" s="196"/>
      <c r="H5812" s="192"/>
    </row>
    <row r="5813" spans="6:8" x14ac:dyDescent="0.2">
      <c r="F5813" s="195"/>
      <c r="G5813" s="196"/>
      <c r="H5813" s="192"/>
    </row>
    <row r="5814" spans="6:8" x14ac:dyDescent="0.2">
      <c r="F5814" s="195"/>
      <c r="G5814" s="196"/>
      <c r="H5814" s="192"/>
    </row>
    <row r="5815" spans="6:8" x14ac:dyDescent="0.2">
      <c r="F5815" s="195"/>
      <c r="G5815" s="196"/>
      <c r="H5815" s="192"/>
    </row>
    <row r="5816" spans="6:8" x14ac:dyDescent="0.2">
      <c r="F5816" s="195"/>
      <c r="G5816" s="196"/>
      <c r="H5816" s="192"/>
    </row>
    <row r="5817" spans="6:8" x14ac:dyDescent="0.2">
      <c r="F5817" s="195"/>
      <c r="G5817" s="196"/>
      <c r="H5817" s="192"/>
    </row>
    <row r="5818" spans="6:8" x14ac:dyDescent="0.2">
      <c r="F5818" s="195"/>
      <c r="G5818" s="196"/>
      <c r="H5818" s="192"/>
    </row>
    <row r="5819" spans="6:8" x14ac:dyDescent="0.2">
      <c r="F5819" s="195"/>
      <c r="G5819" s="196"/>
      <c r="H5819" s="192"/>
    </row>
    <row r="5820" spans="6:8" x14ac:dyDescent="0.2">
      <c r="F5820" s="195"/>
      <c r="G5820" s="196"/>
      <c r="H5820" s="192"/>
    </row>
    <row r="5821" spans="6:8" x14ac:dyDescent="0.2">
      <c r="F5821" s="195"/>
      <c r="G5821" s="196"/>
      <c r="H5821" s="192"/>
    </row>
    <row r="5822" spans="6:8" x14ac:dyDescent="0.2">
      <c r="F5822" s="195"/>
      <c r="G5822" s="196"/>
      <c r="H5822" s="192"/>
    </row>
    <row r="5823" spans="6:8" x14ac:dyDescent="0.2">
      <c r="F5823" s="195"/>
      <c r="G5823" s="196"/>
      <c r="H5823" s="192"/>
    </row>
    <row r="5824" spans="6:8" x14ac:dyDescent="0.2">
      <c r="F5824" s="195"/>
      <c r="G5824" s="196"/>
      <c r="H5824" s="192"/>
    </row>
    <row r="5825" spans="6:8" x14ac:dyDescent="0.2">
      <c r="F5825" s="195"/>
      <c r="G5825" s="196"/>
      <c r="H5825" s="192"/>
    </row>
    <row r="5826" spans="6:8" x14ac:dyDescent="0.2">
      <c r="F5826" s="195"/>
      <c r="G5826" s="196"/>
      <c r="H5826" s="192"/>
    </row>
    <row r="5827" spans="6:8" x14ac:dyDescent="0.2">
      <c r="F5827" s="195"/>
      <c r="G5827" s="196"/>
      <c r="H5827" s="192"/>
    </row>
    <row r="5828" spans="6:8" x14ac:dyDescent="0.2">
      <c r="F5828" s="195"/>
      <c r="G5828" s="196"/>
      <c r="H5828" s="192"/>
    </row>
    <row r="5829" spans="6:8" x14ac:dyDescent="0.2">
      <c r="F5829" s="195"/>
      <c r="G5829" s="196"/>
      <c r="H5829" s="192"/>
    </row>
    <row r="5830" spans="6:8" x14ac:dyDescent="0.2">
      <c r="F5830" s="195"/>
      <c r="G5830" s="196"/>
      <c r="H5830" s="192"/>
    </row>
    <row r="5831" spans="6:8" x14ac:dyDescent="0.2">
      <c r="F5831" s="195"/>
      <c r="G5831" s="196"/>
      <c r="H5831" s="192"/>
    </row>
    <row r="5832" spans="6:8" x14ac:dyDescent="0.2">
      <c r="F5832" s="195"/>
      <c r="G5832" s="196"/>
      <c r="H5832" s="192"/>
    </row>
    <row r="5833" spans="6:8" x14ac:dyDescent="0.2">
      <c r="F5833" s="195"/>
      <c r="G5833" s="196"/>
      <c r="H5833" s="192"/>
    </row>
    <row r="5834" spans="6:8" x14ac:dyDescent="0.2">
      <c r="F5834" s="195"/>
      <c r="G5834" s="196"/>
      <c r="H5834" s="192"/>
    </row>
    <row r="5835" spans="6:8" x14ac:dyDescent="0.2">
      <c r="F5835" s="195"/>
      <c r="G5835" s="196"/>
      <c r="H5835" s="192"/>
    </row>
    <row r="5836" spans="6:8" x14ac:dyDescent="0.2">
      <c r="F5836" s="195"/>
      <c r="G5836" s="196"/>
      <c r="H5836" s="192"/>
    </row>
    <row r="5837" spans="6:8" x14ac:dyDescent="0.2">
      <c r="F5837" s="195"/>
      <c r="G5837" s="196"/>
      <c r="H5837" s="192"/>
    </row>
    <row r="5838" spans="6:8" x14ac:dyDescent="0.2">
      <c r="F5838" s="195"/>
      <c r="G5838" s="196"/>
      <c r="H5838" s="192"/>
    </row>
    <row r="5839" spans="6:8" x14ac:dyDescent="0.2">
      <c r="F5839" s="195"/>
      <c r="G5839" s="196"/>
      <c r="H5839" s="192"/>
    </row>
    <row r="5840" spans="6:8" x14ac:dyDescent="0.2">
      <c r="F5840" s="195"/>
      <c r="G5840" s="196"/>
      <c r="H5840" s="192"/>
    </row>
    <row r="5841" spans="6:8" x14ac:dyDescent="0.2">
      <c r="F5841" s="195"/>
      <c r="G5841" s="196"/>
      <c r="H5841" s="192"/>
    </row>
    <row r="5842" spans="6:8" x14ac:dyDescent="0.2">
      <c r="F5842" s="195"/>
      <c r="G5842" s="196"/>
      <c r="H5842" s="192"/>
    </row>
    <row r="5843" spans="6:8" x14ac:dyDescent="0.2">
      <c r="F5843" s="195"/>
      <c r="G5843" s="196"/>
      <c r="H5843" s="192"/>
    </row>
    <row r="5844" spans="6:8" x14ac:dyDescent="0.2">
      <c r="F5844" s="195"/>
      <c r="G5844" s="196"/>
      <c r="H5844" s="192"/>
    </row>
    <row r="5845" spans="6:8" x14ac:dyDescent="0.2">
      <c r="F5845" s="195"/>
      <c r="G5845" s="196"/>
      <c r="H5845" s="192"/>
    </row>
    <row r="5846" spans="6:8" x14ac:dyDescent="0.2">
      <c r="F5846" s="195"/>
      <c r="G5846" s="196"/>
      <c r="H5846" s="192"/>
    </row>
    <row r="5847" spans="6:8" x14ac:dyDescent="0.2">
      <c r="F5847" s="195"/>
      <c r="G5847" s="196"/>
      <c r="H5847" s="192"/>
    </row>
    <row r="5848" spans="6:8" x14ac:dyDescent="0.2">
      <c r="F5848" s="195"/>
      <c r="G5848" s="196"/>
      <c r="H5848" s="192"/>
    </row>
    <row r="5849" spans="6:8" x14ac:dyDescent="0.2">
      <c r="F5849" s="195"/>
      <c r="G5849" s="196"/>
      <c r="H5849" s="192"/>
    </row>
    <row r="5850" spans="6:8" x14ac:dyDescent="0.2">
      <c r="F5850" s="195"/>
      <c r="G5850" s="196"/>
      <c r="H5850" s="192"/>
    </row>
    <row r="5851" spans="6:8" x14ac:dyDescent="0.2">
      <c r="F5851" s="195"/>
      <c r="G5851" s="196"/>
      <c r="H5851" s="192"/>
    </row>
    <row r="5852" spans="6:8" x14ac:dyDescent="0.2">
      <c r="F5852" s="195"/>
      <c r="G5852" s="196"/>
      <c r="H5852" s="192"/>
    </row>
    <row r="5853" spans="6:8" x14ac:dyDescent="0.2">
      <c r="F5853" s="195"/>
      <c r="G5853" s="196"/>
      <c r="H5853" s="192"/>
    </row>
    <row r="5854" spans="6:8" x14ac:dyDescent="0.2">
      <c r="F5854" s="195"/>
      <c r="G5854" s="196"/>
      <c r="H5854" s="192"/>
    </row>
    <row r="5855" spans="6:8" x14ac:dyDescent="0.2">
      <c r="F5855" s="195"/>
      <c r="G5855" s="196"/>
      <c r="H5855" s="192"/>
    </row>
    <row r="5856" spans="6:8" x14ac:dyDescent="0.2">
      <c r="F5856" s="195"/>
      <c r="G5856" s="196"/>
      <c r="H5856" s="192"/>
    </row>
    <row r="5857" spans="6:8" x14ac:dyDescent="0.2">
      <c r="F5857" s="195"/>
      <c r="G5857" s="196"/>
      <c r="H5857" s="192"/>
    </row>
    <row r="5858" spans="6:8" x14ac:dyDescent="0.2">
      <c r="F5858" s="195"/>
      <c r="G5858" s="196"/>
      <c r="H5858" s="192"/>
    </row>
    <row r="5859" spans="6:8" x14ac:dyDescent="0.2">
      <c r="F5859" s="195"/>
      <c r="G5859" s="196"/>
      <c r="H5859" s="192"/>
    </row>
    <row r="5860" spans="6:8" x14ac:dyDescent="0.2">
      <c r="F5860" s="195"/>
      <c r="G5860" s="196"/>
      <c r="H5860" s="192"/>
    </row>
    <row r="5861" spans="6:8" x14ac:dyDescent="0.2">
      <c r="F5861" s="195"/>
      <c r="G5861" s="196"/>
      <c r="H5861" s="192"/>
    </row>
    <row r="5862" spans="6:8" x14ac:dyDescent="0.2">
      <c r="F5862" s="195"/>
      <c r="G5862" s="196"/>
      <c r="H5862" s="192"/>
    </row>
    <row r="5863" spans="6:8" x14ac:dyDescent="0.2">
      <c r="F5863" s="195"/>
      <c r="G5863" s="196"/>
      <c r="H5863" s="192"/>
    </row>
    <row r="5864" spans="6:8" x14ac:dyDescent="0.2">
      <c r="F5864" s="195"/>
      <c r="G5864" s="196"/>
      <c r="H5864" s="192"/>
    </row>
    <row r="5865" spans="6:8" x14ac:dyDescent="0.2">
      <c r="F5865" s="195"/>
      <c r="G5865" s="196"/>
      <c r="H5865" s="192"/>
    </row>
    <row r="5866" spans="6:8" x14ac:dyDescent="0.2">
      <c r="F5866" s="195"/>
      <c r="G5866" s="196"/>
      <c r="H5866" s="192"/>
    </row>
    <row r="5867" spans="6:8" x14ac:dyDescent="0.2">
      <c r="F5867" s="195"/>
      <c r="G5867" s="196"/>
      <c r="H5867" s="192"/>
    </row>
    <row r="5868" spans="6:8" x14ac:dyDescent="0.2">
      <c r="F5868" s="195"/>
      <c r="G5868" s="196"/>
      <c r="H5868" s="192"/>
    </row>
    <row r="5869" spans="6:8" x14ac:dyDescent="0.2">
      <c r="F5869" s="195"/>
      <c r="G5869" s="196"/>
      <c r="H5869" s="192"/>
    </row>
    <row r="5870" spans="6:8" x14ac:dyDescent="0.2">
      <c r="F5870" s="195"/>
      <c r="G5870" s="196"/>
      <c r="H5870" s="192"/>
    </row>
    <row r="5871" spans="6:8" x14ac:dyDescent="0.2">
      <c r="F5871" s="195"/>
      <c r="G5871" s="196"/>
      <c r="H5871" s="192"/>
    </row>
    <row r="5872" spans="6:8" x14ac:dyDescent="0.2">
      <c r="F5872" s="195"/>
      <c r="G5872" s="196"/>
      <c r="H5872" s="192"/>
    </row>
    <row r="5873" spans="6:8" x14ac:dyDescent="0.2">
      <c r="F5873" s="195"/>
      <c r="G5873" s="196"/>
      <c r="H5873" s="192"/>
    </row>
    <row r="5874" spans="6:8" x14ac:dyDescent="0.2">
      <c r="F5874" s="195"/>
      <c r="G5874" s="196"/>
      <c r="H5874" s="192"/>
    </row>
    <row r="5875" spans="6:8" x14ac:dyDescent="0.2">
      <c r="F5875" s="195"/>
      <c r="G5875" s="196"/>
      <c r="H5875" s="192"/>
    </row>
    <row r="5876" spans="6:8" x14ac:dyDescent="0.2">
      <c r="F5876" s="195"/>
      <c r="G5876" s="196"/>
      <c r="H5876" s="192"/>
    </row>
    <row r="5877" spans="6:8" x14ac:dyDescent="0.2">
      <c r="F5877" s="195"/>
      <c r="G5877" s="196"/>
      <c r="H5877" s="192"/>
    </row>
    <row r="5878" spans="6:8" x14ac:dyDescent="0.2">
      <c r="F5878" s="195"/>
      <c r="G5878" s="196"/>
      <c r="H5878" s="192"/>
    </row>
    <row r="5879" spans="6:8" x14ac:dyDescent="0.2">
      <c r="F5879" s="195"/>
      <c r="G5879" s="196"/>
      <c r="H5879" s="192"/>
    </row>
    <row r="5880" spans="6:8" x14ac:dyDescent="0.2">
      <c r="F5880" s="195"/>
      <c r="G5880" s="196"/>
      <c r="H5880" s="192"/>
    </row>
    <row r="5881" spans="6:8" x14ac:dyDescent="0.2">
      <c r="F5881" s="195"/>
      <c r="G5881" s="196"/>
      <c r="H5881" s="192"/>
    </row>
    <row r="5882" spans="6:8" x14ac:dyDescent="0.2">
      <c r="F5882" s="195"/>
      <c r="G5882" s="196"/>
      <c r="H5882" s="192"/>
    </row>
    <row r="5883" spans="6:8" x14ac:dyDescent="0.2">
      <c r="F5883" s="195"/>
      <c r="G5883" s="196"/>
      <c r="H5883" s="192"/>
    </row>
    <row r="5884" spans="6:8" x14ac:dyDescent="0.2">
      <c r="F5884" s="195"/>
      <c r="G5884" s="196"/>
      <c r="H5884" s="192"/>
    </row>
    <row r="5885" spans="6:8" x14ac:dyDescent="0.2">
      <c r="F5885" s="195"/>
      <c r="G5885" s="196"/>
      <c r="H5885" s="192"/>
    </row>
    <row r="5886" spans="6:8" x14ac:dyDescent="0.2">
      <c r="F5886" s="195"/>
      <c r="G5886" s="196"/>
      <c r="H5886" s="192"/>
    </row>
    <row r="5887" spans="6:8" x14ac:dyDescent="0.2">
      <c r="F5887" s="195"/>
      <c r="G5887" s="196"/>
      <c r="H5887" s="192"/>
    </row>
    <row r="5888" spans="6:8" x14ac:dyDescent="0.2">
      <c r="F5888" s="195"/>
      <c r="G5888" s="196"/>
      <c r="H5888" s="192"/>
    </row>
    <row r="5889" spans="6:8" x14ac:dyDescent="0.2">
      <c r="F5889" s="195"/>
      <c r="G5889" s="196"/>
      <c r="H5889" s="192"/>
    </row>
    <row r="5890" spans="6:8" x14ac:dyDescent="0.2">
      <c r="F5890" s="195"/>
      <c r="G5890" s="196"/>
      <c r="H5890" s="192"/>
    </row>
    <row r="5891" spans="6:8" x14ac:dyDescent="0.2">
      <c r="F5891" s="195"/>
      <c r="G5891" s="196"/>
      <c r="H5891" s="192"/>
    </row>
    <row r="5892" spans="6:8" x14ac:dyDescent="0.2">
      <c r="F5892" s="195"/>
      <c r="G5892" s="196"/>
      <c r="H5892" s="192"/>
    </row>
    <row r="5893" spans="6:8" x14ac:dyDescent="0.2">
      <c r="F5893" s="195"/>
      <c r="G5893" s="196"/>
      <c r="H5893" s="192"/>
    </row>
    <row r="5894" spans="6:8" x14ac:dyDescent="0.2">
      <c r="F5894" s="195"/>
      <c r="G5894" s="196"/>
      <c r="H5894" s="192"/>
    </row>
    <row r="5895" spans="6:8" x14ac:dyDescent="0.2">
      <c r="F5895" s="195"/>
      <c r="G5895" s="196"/>
      <c r="H5895" s="192"/>
    </row>
    <row r="5896" spans="6:8" x14ac:dyDescent="0.2">
      <c r="F5896" s="195"/>
      <c r="G5896" s="196"/>
      <c r="H5896" s="192"/>
    </row>
    <row r="5897" spans="6:8" x14ac:dyDescent="0.2">
      <c r="F5897" s="195"/>
      <c r="G5897" s="196"/>
      <c r="H5897" s="192"/>
    </row>
    <row r="5898" spans="6:8" x14ac:dyDescent="0.2">
      <c r="F5898" s="195"/>
      <c r="G5898" s="196"/>
      <c r="H5898" s="192"/>
    </row>
    <row r="5899" spans="6:8" x14ac:dyDescent="0.2">
      <c r="F5899" s="195"/>
      <c r="G5899" s="196"/>
      <c r="H5899" s="192"/>
    </row>
    <row r="5900" spans="6:8" x14ac:dyDescent="0.2">
      <c r="F5900" s="195"/>
      <c r="G5900" s="196"/>
      <c r="H5900" s="192"/>
    </row>
    <row r="5901" spans="6:8" x14ac:dyDescent="0.2">
      <c r="F5901" s="195"/>
      <c r="G5901" s="196"/>
      <c r="H5901" s="192"/>
    </row>
    <row r="5902" spans="6:8" x14ac:dyDescent="0.2">
      <c r="F5902" s="195"/>
      <c r="G5902" s="196"/>
      <c r="H5902" s="192"/>
    </row>
    <row r="5903" spans="6:8" x14ac:dyDescent="0.2">
      <c r="F5903" s="195"/>
      <c r="G5903" s="196"/>
      <c r="H5903" s="192"/>
    </row>
    <row r="5904" spans="6:8" x14ac:dyDescent="0.2">
      <c r="F5904" s="195"/>
      <c r="G5904" s="196"/>
      <c r="H5904" s="192"/>
    </row>
    <row r="5905" spans="6:8" x14ac:dyDescent="0.2">
      <c r="F5905" s="195"/>
      <c r="G5905" s="196"/>
      <c r="H5905" s="192"/>
    </row>
    <row r="5906" spans="6:8" x14ac:dyDescent="0.2">
      <c r="F5906" s="195"/>
      <c r="G5906" s="196"/>
      <c r="H5906" s="192"/>
    </row>
    <row r="5907" spans="6:8" x14ac:dyDescent="0.2">
      <c r="F5907" s="195"/>
      <c r="G5907" s="196"/>
      <c r="H5907" s="192"/>
    </row>
    <row r="5908" spans="6:8" x14ac:dyDescent="0.2">
      <c r="F5908" s="195"/>
      <c r="G5908" s="196"/>
      <c r="H5908" s="192"/>
    </row>
    <row r="5909" spans="6:8" x14ac:dyDescent="0.2">
      <c r="F5909" s="195"/>
      <c r="G5909" s="196"/>
      <c r="H5909" s="192"/>
    </row>
    <row r="5910" spans="6:8" x14ac:dyDescent="0.2">
      <c r="F5910" s="195"/>
      <c r="G5910" s="196"/>
      <c r="H5910" s="192"/>
    </row>
    <row r="5911" spans="6:8" x14ac:dyDescent="0.2">
      <c r="F5911" s="195"/>
      <c r="G5911" s="196"/>
      <c r="H5911" s="192"/>
    </row>
    <row r="5912" spans="6:8" x14ac:dyDescent="0.2">
      <c r="F5912" s="195"/>
      <c r="G5912" s="196"/>
      <c r="H5912" s="192"/>
    </row>
    <row r="5913" spans="6:8" x14ac:dyDescent="0.2">
      <c r="F5913" s="195"/>
      <c r="G5913" s="196"/>
      <c r="H5913" s="192"/>
    </row>
    <row r="5914" spans="6:8" x14ac:dyDescent="0.2">
      <c r="F5914" s="195"/>
      <c r="G5914" s="196"/>
      <c r="H5914" s="192"/>
    </row>
    <row r="5915" spans="6:8" x14ac:dyDescent="0.2">
      <c r="F5915" s="195"/>
      <c r="G5915" s="196"/>
      <c r="H5915" s="192"/>
    </row>
    <row r="5916" spans="6:8" x14ac:dyDescent="0.2">
      <c r="F5916" s="195"/>
      <c r="G5916" s="196"/>
      <c r="H5916" s="192"/>
    </row>
    <row r="5917" spans="6:8" x14ac:dyDescent="0.2">
      <c r="F5917" s="195"/>
      <c r="G5917" s="196"/>
      <c r="H5917" s="192"/>
    </row>
    <row r="5918" spans="6:8" x14ac:dyDescent="0.2">
      <c r="F5918" s="195"/>
      <c r="G5918" s="196"/>
      <c r="H5918" s="192"/>
    </row>
    <row r="5919" spans="6:8" x14ac:dyDescent="0.2">
      <c r="F5919" s="195"/>
      <c r="G5919" s="196"/>
      <c r="H5919" s="192"/>
    </row>
    <row r="5920" spans="6:8" x14ac:dyDescent="0.2">
      <c r="F5920" s="195"/>
      <c r="G5920" s="196"/>
      <c r="H5920" s="192"/>
    </row>
    <row r="5921" spans="6:8" x14ac:dyDescent="0.2">
      <c r="F5921" s="195"/>
      <c r="G5921" s="196"/>
      <c r="H5921" s="192"/>
    </row>
    <row r="5922" spans="6:8" x14ac:dyDescent="0.2">
      <c r="F5922" s="195"/>
      <c r="G5922" s="196"/>
      <c r="H5922" s="192"/>
    </row>
    <row r="5923" spans="6:8" x14ac:dyDescent="0.2">
      <c r="F5923" s="195"/>
      <c r="G5923" s="196"/>
      <c r="H5923" s="192"/>
    </row>
    <row r="5924" spans="6:8" x14ac:dyDescent="0.2">
      <c r="F5924" s="195"/>
      <c r="G5924" s="196"/>
      <c r="H5924" s="192"/>
    </row>
    <row r="5925" spans="6:8" x14ac:dyDescent="0.2">
      <c r="F5925" s="195"/>
      <c r="G5925" s="196"/>
      <c r="H5925" s="192"/>
    </row>
    <row r="5926" spans="6:8" x14ac:dyDescent="0.2">
      <c r="F5926" s="195"/>
      <c r="G5926" s="196"/>
      <c r="H5926" s="192"/>
    </row>
    <row r="5927" spans="6:8" x14ac:dyDescent="0.2">
      <c r="F5927" s="195"/>
      <c r="G5927" s="196"/>
      <c r="H5927" s="192"/>
    </row>
    <row r="5928" spans="6:8" x14ac:dyDescent="0.2">
      <c r="F5928" s="195"/>
      <c r="G5928" s="196"/>
      <c r="H5928" s="192"/>
    </row>
    <row r="5929" spans="6:8" x14ac:dyDescent="0.2">
      <c r="F5929" s="195"/>
      <c r="G5929" s="196"/>
      <c r="H5929" s="192"/>
    </row>
    <row r="5930" spans="6:8" x14ac:dyDescent="0.2">
      <c r="F5930" s="195"/>
      <c r="G5930" s="196"/>
      <c r="H5930" s="192"/>
    </row>
    <row r="5931" spans="6:8" x14ac:dyDescent="0.2">
      <c r="F5931" s="195"/>
      <c r="G5931" s="196"/>
      <c r="H5931" s="192"/>
    </row>
    <row r="5932" spans="6:8" x14ac:dyDescent="0.2">
      <c r="F5932" s="195"/>
      <c r="G5932" s="196"/>
      <c r="H5932" s="192"/>
    </row>
    <row r="5933" spans="6:8" x14ac:dyDescent="0.2">
      <c r="F5933" s="195"/>
      <c r="G5933" s="196"/>
      <c r="H5933" s="192"/>
    </row>
    <row r="5934" spans="6:8" x14ac:dyDescent="0.2">
      <c r="F5934" s="195"/>
      <c r="G5934" s="196"/>
      <c r="H5934" s="192"/>
    </row>
    <row r="5935" spans="6:8" x14ac:dyDescent="0.2">
      <c r="F5935" s="195"/>
      <c r="G5935" s="196"/>
      <c r="H5935" s="192"/>
    </row>
    <row r="5936" spans="6:8" x14ac:dyDescent="0.2">
      <c r="F5936" s="195"/>
      <c r="G5936" s="196"/>
      <c r="H5936" s="192"/>
    </row>
    <row r="5937" spans="6:8" x14ac:dyDescent="0.2">
      <c r="F5937" s="195"/>
      <c r="G5937" s="196"/>
      <c r="H5937" s="192"/>
    </row>
    <row r="5938" spans="6:8" x14ac:dyDescent="0.2">
      <c r="F5938" s="195"/>
      <c r="G5938" s="196"/>
      <c r="H5938" s="192"/>
    </row>
    <row r="5939" spans="6:8" x14ac:dyDescent="0.2">
      <c r="F5939" s="195"/>
      <c r="G5939" s="196"/>
      <c r="H5939" s="192"/>
    </row>
    <row r="5940" spans="6:8" x14ac:dyDescent="0.2">
      <c r="F5940" s="195"/>
      <c r="G5940" s="196"/>
      <c r="H5940" s="192"/>
    </row>
    <row r="5941" spans="6:8" x14ac:dyDescent="0.2">
      <c r="F5941" s="195"/>
      <c r="G5941" s="196"/>
      <c r="H5941" s="192"/>
    </row>
    <row r="5942" spans="6:8" x14ac:dyDescent="0.2">
      <c r="F5942" s="195"/>
      <c r="G5942" s="196"/>
      <c r="H5942" s="192"/>
    </row>
    <row r="5943" spans="6:8" x14ac:dyDescent="0.2">
      <c r="F5943" s="195"/>
      <c r="G5943" s="196"/>
      <c r="H5943" s="192"/>
    </row>
    <row r="5944" spans="6:8" x14ac:dyDescent="0.2">
      <c r="F5944" s="195"/>
      <c r="G5944" s="196"/>
      <c r="H5944" s="192"/>
    </row>
    <row r="5945" spans="6:8" x14ac:dyDescent="0.2">
      <c r="F5945" s="195"/>
      <c r="G5945" s="196"/>
      <c r="H5945" s="192"/>
    </row>
    <row r="5946" spans="6:8" x14ac:dyDescent="0.2">
      <c r="F5946" s="195"/>
      <c r="G5946" s="196"/>
      <c r="H5946" s="192"/>
    </row>
    <row r="5947" spans="6:8" x14ac:dyDescent="0.2">
      <c r="F5947" s="195"/>
      <c r="G5947" s="196"/>
      <c r="H5947" s="192"/>
    </row>
    <row r="5948" spans="6:8" x14ac:dyDescent="0.2">
      <c r="F5948" s="195"/>
      <c r="G5948" s="196"/>
      <c r="H5948" s="192"/>
    </row>
    <row r="5949" spans="6:8" x14ac:dyDescent="0.2">
      <c r="F5949" s="195"/>
      <c r="G5949" s="196"/>
      <c r="H5949" s="192"/>
    </row>
    <row r="5950" spans="6:8" x14ac:dyDescent="0.2">
      <c r="F5950" s="195"/>
      <c r="G5950" s="196"/>
      <c r="H5950" s="192"/>
    </row>
    <row r="5951" spans="6:8" x14ac:dyDescent="0.2">
      <c r="F5951" s="195"/>
      <c r="G5951" s="196"/>
      <c r="H5951" s="192"/>
    </row>
    <row r="5952" spans="6:8" x14ac:dyDescent="0.2">
      <c r="F5952" s="195"/>
      <c r="G5952" s="196"/>
      <c r="H5952" s="192"/>
    </row>
    <row r="5953" spans="6:8" x14ac:dyDescent="0.2">
      <c r="F5953" s="195"/>
      <c r="G5953" s="196"/>
      <c r="H5953" s="192"/>
    </row>
    <row r="5954" spans="6:8" x14ac:dyDescent="0.2">
      <c r="F5954" s="195"/>
      <c r="G5954" s="196"/>
      <c r="H5954" s="192"/>
    </row>
    <row r="5955" spans="6:8" x14ac:dyDescent="0.2">
      <c r="F5955" s="195"/>
      <c r="G5955" s="196"/>
      <c r="H5955" s="192"/>
    </row>
    <row r="5956" spans="6:8" x14ac:dyDescent="0.2">
      <c r="F5956" s="195"/>
      <c r="G5956" s="196"/>
      <c r="H5956" s="192"/>
    </row>
    <row r="5957" spans="6:8" x14ac:dyDescent="0.2">
      <c r="F5957" s="195"/>
      <c r="G5957" s="196"/>
      <c r="H5957" s="192"/>
    </row>
    <row r="5958" spans="6:8" x14ac:dyDescent="0.2">
      <c r="F5958" s="195"/>
      <c r="G5958" s="196"/>
      <c r="H5958" s="192"/>
    </row>
    <row r="5959" spans="6:8" x14ac:dyDescent="0.2">
      <c r="F5959" s="195"/>
      <c r="G5959" s="196"/>
      <c r="H5959" s="192"/>
    </row>
    <row r="5960" spans="6:8" x14ac:dyDescent="0.2">
      <c r="F5960" s="195"/>
      <c r="G5960" s="196"/>
      <c r="H5960" s="192"/>
    </row>
    <row r="5961" spans="6:8" x14ac:dyDescent="0.2">
      <c r="F5961" s="195"/>
      <c r="G5961" s="196"/>
      <c r="H5961" s="192"/>
    </row>
    <row r="5962" spans="6:8" x14ac:dyDescent="0.2">
      <c r="F5962" s="195"/>
      <c r="G5962" s="196"/>
      <c r="H5962" s="192"/>
    </row>
    <row r="5963" spans="6:8" x14ac:dyDescent="0.2">
      <c r="F5963" s="195"/>
      <c r="G5963" s="196"/>
      <c r="H5963" s="192"/>
    </row>
    <row r="5964" spans="6:8" x14ac:dyDescent="0.2">
      <c r="F5964" s="195"/>
      <c r="G5964" s="196"/>
      <c r="H5964" s="192"/>
    </row>
    <row r="5965" spans="6:8" x14ac:dyDescent="0.2">
      <c r="F5965" s="195"/>
      <c r="G5965" s="196"/>
      <c r="H5965" s="192"/>
    </row>
    <row r="5966" spans="6:8" x14ac:dyDescent="0.2">
      <c r="F5966" s="195"/>
      <c r="G5966" s="196"/>
      <c r="H5966" s="192"/>
    </row>
    <row r="5967" spans="6:8" x14ac:dyDescent="0.2">
      <c r="F5967" s="195"/>
      <c r="G5967" s="196"/>
      <c r="H5967" s="192"/>
    </row>
    <row r="5968" spans="6:8" x14ac:dyDescent="0.2">
      <c r="F5968" s="195"/>
      <c r="G5968" s="196"/>
      <c r="H5968" s="192"/>
    </row>
    <row r="5969" spans="6:8" x14ac:dyDescent="0.2">
      <c r="F5969" s="195"/>
      <c r="G5969" s="196"/>
      <c r="H5969" s="192"/>
    </row>
    <row r="5970" spans="6:8" x14ac:dyDescent="0.2">
      <c r="F5970" s="195"/>
      <c r="G5970" s="196"/>
      <c r="H5970" s="192"/>
    </row>
    <row r="5971" spans="6:8" x14ac:dyDescent="0.2">
      <c r="F5971" s="195"/>
      <c r="G5971" s="196"/>
      <c r="H5971" s="192"/>
    </row>
    <row r="5972" spans="6:8" x14ac:dyDescent="0.2">
      <c r="F5972" s="195"/>
      <c r="G5972" s="196"/>
      <c r="H5972" s="192"/>
    </row>
    <row r="5973" spans="6:8" x14ac:dyDescent="0.2">
      <c r="F5973" s="195"/>
      <c r="G5973" s="196"/>
      <c r="H5973" s="192"/>
    </row>
    <row r="5974" spans="6:8" x14ac:dyDescent="0.2">
      <c r="F5974" s="195"/>
      <c r="G5974" s="196"/>
      <c r="H5974" s="192"/>
    </row>
    <row r="5975" spans="6:8" x14ac:dyDescent="0.2">
      <c r="F5975" s="195"/>
      <c r="G5975" s="196"/>
      <c r="H5975" s="192"/>
    </row>
    <row r="5976" spans="6:8" x14ac:dyDescent="0.2">
      <c r="F5976" s="195"/>
      <c r="G5976" s="196"/>
      <c r="H5976" s="192"/>
    </row>
    <row r="5977" spans="6:8" x14ac:dyDescent="0.2">
      <c r="F5977" s="195"/>
      <c r="G5977" s="196"/>
      <c r="H5977" s="192"/>
    </row>
    <row r="5978" spans="6:8" x14ac:dyDescent="0.2">
      <c r="F5978" s="195"/>
      <c r="G5978" s="196"/>
      <c r="H5978" s="192"/>
    </row>
    <row r="5979" spans="6:8" x14ac:dyDescent="0.2">
      <c r="F5979" s="195"/>
      <c r="G5979" s="196"/>
      <c r="H5979" s="192"/>
    </row>
    <row r="5980" spans="6:8" x14ac:dyDescent="0.2">
      <c r="F5980" s="195"/>
      <c r="G5980" s="196"/>
      <c r="H5980" s="192"/>
    </row>
    <row r="5981" spans="6:8" x14ac:dyDescent="0.2">
      <c r="F5981" s="195"/>
      <c r="G5981" s="196"/>
      <c r="H5981" s="192"/>
    </row>
    <row r="5982" spans="6:8" x14ac:dyDescent="0.2">
      <c r="F5982" s="195"/>
      <c r="G5982" s="196"/>
      <c r="H5982" s="192"/>
    </row>
    <row r="5983" spans="6:8" x14ac:dyDescent="0.2">
      <c r="F5983" s="195"/>
      <c r="G5983" s="196"/>
      <c r="H5983" s="192"/>
    </row>
    <row r="5984" spans="6:8" x14ac:dyDescent="0.2">
      <c r="F5984" s="195"/>
      <c r="G5984" s="196"/>
      <c r="H5984" s="192"/>
    </row>
    <row r="5985" spans="6:8" x14ac:dyDescent="0.2">
      <c r="F5985" s="195"/>
      <c r="G5985" s="196"/>
      <c r="H5985" s="192"/>
    </row>
    <row r="5986" spans="6:8" x14ac:dyDescent="0.2">
      <c r="F5986" s="195"/>
      <c r="G5986" s="196"/>
      <c r="H5986" s="192"/>
    </row>
    <row r="5987" spans="6:8" x14ac:dyDescent="0.2">
      <c r="F5987" s="195"/>
      <c r="G5987" s="196"/>
      <c r="H5987" s="192"/>
    </row>
    <row r="5988" spans="6:8" x14ac:dyDescent="0.2">
      <c r="F5988" s="195"/>
      <c r="G5988" s="196"/>
      <c r="H5988" s="192"/>
    </row>
    <row r="5989" spans="6:8" x14ac:dyDescent="0.2">
      <c r="F5989" s="195"/>
      <c r="G5989" s="196"/>
      <c r="H5989" s="192"/>
    </row>
    <row r="5990" spans="6:8" x14ac:dyDescent="0.2">
      <c r="F5990" s="195"/>
      <c r="G5990" s="196"/>
      <c r="H5990" s="192"/>
    </row>
    <row r="5991" spans="6:8" x14ac:dyDescent="0.2">
      <c r="F5991" s="195"/>
      <c r="G5991" s="196"/>
      <c r="H5991" s="192"/>
    </row>
    <row r="5992" spans="6:8" x14ac:dyDescent="0.2">
      <c r="F5992" s="195"/>
      <c r="G5992" s="196"/>
      <c r="H5992" s="192"/>
    </row>
    <row r="5993" spans="6:8" x14ac:dyDescent="0.2">
      <c r="F5993" s="195"/>
      <c r="G5993" s="196"/>
      <c r="H5993" s="192"/>
    </row>
    <row r="5994" spans="6:8" x14ac:dyDescent="0.2">
      <c r="F5994" s="195"/>
      <c r="G5994" s="196"/>
      <c r="H5994" s="192"/>
    </row>
    <row r="5995" spans="6:8" x14ac:dyDescent="0.2">
      <c r="F5995" s="195"/>
      <c r="G5995" s="196"/>
      <c r="H5995" s="192"/>
    </row>
    <row r="5996" spans="6:8" x14ac:dyDescent="0.2">
      <c r="F5996" s="195"/>
      <c r="G5996" s="196"/>
      <c r="H5996" s="192"/>
    </row>
    <row r="5997" spans="6:8" x14ac:dyDescent="0.2">
      <c r="F5997" s="195"/>
      <c r="G5997" s="196"/>
      <c r="H5997" s="192"/>
    </row>
    <row r="5998" spans="6:8" x14ac:dyDescent="0.2">
      <c r="F5998" s="195"/>
      <c r="G5998" s="196"/>
      <c r="H5998" s="192"/>
    </row>
    <row r="5999" spans="6:8" x14ac:dyDescent="0.2">
      <c r="F5999" s="195"/>
      <c r="G5999" s="196"/>
      <c r="H5999" s="192"/>
    </row>
    <row r="6000" spans="6:8" x14ac:dyDescent="0.2">
      <c r="F6000" s="195"/>
      <c r="G6000" s="196"/>
      <c r="H6000" s="192"/>
    </row>
    <row r="6001" spans="6:8" x14ac:dyDescent="0.2">
      <c r="F6001" s="195"/>
      <c r="G6001" s="196"/>
      <c r="H6001" s="192"/>
    </row>
    <row r="6002" spans="6:8" x14ac:dyDescent="0.2">
      <c r="F6002" s="195"/>
      <c r="G6002" s="196"/>
      <c r="H6002" s="192"/>
    </row>
    <row r="6003" spans="6:8" x14ac:dyDescent="0.2">
      <c r="F6003" s="195"/>
      <c r="G6003" s="196"/>
      <c r="H6003" s="192"/>
    </row>
    <row r="6004" spans="6:8" x14ac:dyDescent="0.2">
      <c r="F6004" s="195"/>
      <c r="G6004" s="196"/>
      <c r="H6004" s="192"/>
    </row>
    <row r="6005" spans="6:8" x14ac:dyDescent="0.2">
      <c r="F6005" s="195"/>
      <c r="G6005" s="196"/>
      <c r="H6005" s="192"/>
    </row>
    <row r="6006" spans="6:8" x14ac:dyDescent="0.2">
      <c r="F6006" s="195"/>
      <c r="G6006" s="196"/>
      <c r="H6006" s="192"/>
    </row>
    <row r="6007" spans="6:8" x14ac:dyDescent="0.2">
      <c r="F6007" s="195"/>
      <c r="G6007" s="196"/>
      <c r="H6007" s="192"/>
    </row>
    <row r="6008" spans="6:8" x14ac:dyDescent="0.2">
      <c r="F6008" s="195"/>
      <c r="G6008" s="196"/>
      <c r="H6008" s="192"/>
    </row>
    <row r="6009" spans="6:8" x14ac:dyDescent="0.2">
      <c r="F6009" s="195"/>
      <c r="G6009" s="196"/>
      <c r="H6009" s="192"/>
    </row>
    <row r="6010" spans="6:8" x14ac:dyDescent="0.2">
      <c r="F6010" s="195"/>
      <c r="G6010" s="196"/>
      <c r="H6010" s="192"/>
    </row>
    <row r="6011" spans="6:8" x14ac:dyDescent="0.2">
      <c r="F6011" s="195"/>
      <c r="G6011" s="196"/>
      <c r="H6011" s="192"/>
    </row>
    <row r="6012" spans="6:8" x14ac:dyDescent="0.2">
      <c r="F6012" s="195"/>
      <c r="G6012" s="196"/>
      <c r="H6012" s="192"/>
    </row>
    <row r="6013" spans="6:8" x14ac:dyDescent="0.2">
      <c r="F6013" s="195"/>
      <c r="G6013" s="196"/>
      <c r="H6013" s="192"/>
    </row>
    <row r="6014" spans="6:8" x14ac:dyDescent="0.2">
      <c r="F6014" s="195"/>
      <c r="G6014" s="196"/>
      <c r="H6014" s="192"/>
    </row>
    <row r="6015" spans="6:8" x14ac:dyDescent="0.2">
      <c r="F6015" s="195"/>
      <c r="G6015" s="196"/>
      <c r="H6015" s="192"/>
    </row>
    <row r="6016" spans="6:8" x14ac:dyDescent="0.2">
      <c r="F6016" s="195"/>
      <c r="G6016" s="196"/>
      <c r="H6016" s="192"/>
    </row>
    <row r="6017" spans="6:8" x14ac:dyDescent="0.2">
      <c r="F6017" s="195"/>
      <c r="G6017" s="196"/>
      <c r="H6017" s="192"/>
    </row>
    <row r="6018" spans="6:8" x14ac:dyDescent="0.2">
      <c r="F6018" s="195"/>
      <c r="G6018" s="196"/>
      <c r="H6018" s="192"/>
    </row>
    <row r="6019" spans="6:8" x14ac:dyDescent="0.2">
      <c r="F6019" s="195"/>
      <c r="G6019" s="196"/>
      <c r="H6019" s="192"/>
    </row>
    <row r="6020" spans="6:8" x14ac:dyDescent="0.2">
      <c r="F6020" s="195"/>
      <c r="G6020" s="196"/>
      <c r="H6020" s="192"/>
    </row>
    <row r="6021" spans="6:8" x14ac:dyDescent="0.2">
      <c r="F6021" s="195"/>
      <c r="G6021" s="196"/>
      <c r="H6021" s="192"/>
    </row>
    <row r="6022" spans="6:8" x14ac:dyDescent="0.2">
      <c r="F6022" s="195"/>
      <c r="G6022" s="196"/>
      <c r="H6022" s="192"/>
    </row>
    <row r="6023" spans="6:8" x14ac:dyDescent="0.2">
      <c r="F6023" s="195"/>
      <c r="G6023" s="196"/>
      <c r="H6023" s="192"/>
    </row>
    <row r="6024" spans="6:8" x14ac:dyDescent="0.2">
      <c r="F6024" s="195"/>
      <c r="G6024" s="196"/>
      <c r="H6024" s="192"/>
    </row>
    <row r="6025" spans="6:8" x14ac:dyDescent="0.2">
      <c r="F6025" s="195"/>
      <c r="G6025" s="196"/>
      <c r="H6025" s="192"/>
    </row>
    <row r="6026" spans="6:8" x14ac:dyDescent="0.2">
      <c r="F6026" s="195"/>
      <c r="G6026" s="196"/>
      <c r="H6026" s="192"/>
    </row>
    <row r="6027" spans="6:8" x14ac:dyDescent="0.2">
      <c r="F6027" s="195"/>
      <c r="G6027" s="196"/>
      <c r="H6027" s="192"/>
    </row>
    <row r="6028" spans="6:8" x14ac:dyDescent="0.2">
      <c r="F6028" s="195"/>
      <c r="G6028" s="196"/>
      <c r="H6028" s="192"/>
    </row>
    <row r="6029" spans="6:8" x14ac:dyDescent="0.2">
      <c r="F6029" s="195"/>
      <c r="G6029" s="196"/>
      <c r="H6029" s="192"/>
    </row>
    <row r="6030" spans="6:8" x14ac:dyDescent="0.2">
      <c r="F6030" s="195"/>
      <c r="G6030" s="196"/>
      <c r="H6030" s="192"/>
    </row>
    <row r="6031" spans="6:8" x14ac:dyDescent="0.2">
      <c r="F6031" s="195"/>
      <c r="G6031" s="196"/>
      <c r="H6031" s="192"/>
    </row>
    <row r="6032" spans="6:8" x14ac:dyDescent="0.2">
      <c r="F6032" s="195"/>
      <c r="G6032" s="196"/>
      <c r="H6032" s="192"/>
    </row>
    <row r="6033" spans="6:8" x14ac:dyDescent="0.2">
      <c r="F6033" s="195"/>
      <c r="G6033" s="196"/>
      <c r="H6033" s="192"/>
    </row>
    <row r="6034" spans="6:8" x14ac:dyDescent="0.2">
      <c r="F6034" s="195"/>
      <c r="G6034" s="196"/>
      <c r="H6034" s="192"/>
    </row>
    <row r="6035" spans="6:8" x14ac:dyDescent="0.2">
      <c r="F6035" s="195"/>
      <c r="G6035" s="196"/>
      <c r="H6035" s="192"/>
    </row>
    <row r="6036" spans="6:8" x14ac:dyDescent="0.2">
      <c r="F6036" s="195"/>
      <c r="G6036" s="196"/>
      <c r="H6036" s="192"/>
    </row>
    <row r="6037" spans="6:8" x14ac:dyDescent="0.2">
      <c r="F6037" s="195"/>
      <c r="G6037" s="196"/>
      <c r="H6037" s="192"/>
    </row>
    <row r="6038" spans="6:8" x14ac:dyDescent="0.2">
      <c r="F6038" s="195"/>
      <c r="G6038" s="196"/>
      <c r="H6038" s="192"/>
    </row>
    <row r="6039" spans="6:8" x14ac:dyDescent="0.2">
      <c r="F6039" s="195"/>
      <c r="G6039" s="196"/>
      <c r="H6039" s="192"/>
    </row>
    <row r="6040" spans="6:8" x14ac:dyDescent="0.2">
      <c r="F6040" s="195"/>
      <c r="G6040" s="196"/>
      <c r="H6040" s="192"/>
    </row>
    <row r="6041" spans="6:8" x14ac:dyDescent="0.2">
      <c r="F6041" s="195"/>
      <c r="G6041" s="196"/>
      <c r="H6041" s="192"/>
    </row>
    <row r="6042" spans="6:8" x14ac:dyDescent="0.2">
      <c r="F6042" s="195"/>
      <c r="G6042" s="196"/>
      <c r="H6042" s="192"/>
    </row>
    <row r="6043" spans="6:8" x14ac:dyDescent="0.2">
      <c r="F6043" s="195"/>
      <c r="G6043" s="196"/>
      <c r="H6043" s="192"/>
    </row>
    <row r="6044" spans="6:8" x14ac:dyDescent="0.2">
      <c r="F6044" s="195"/>
      <c r="G6044" s="196"/>
      <c r="H6044" s="192"/>
    </row>
    <row r="6045" spans="6:8" x14ac:dyDescent="0.2">
      <c r="F6045" s="195"/>
      <c r="G6045" s="196"/>
      <c r="H6045" s="192"/>
    </row>
    <row r="6046" spans="6:8" x14ac:dyDescent="0.2">
      <c r="F6046" s="195"/>
      <c r="G6046" s="196"/>
      <c r="H6046" s="192"/>
    </row>
    <row r="6047" spans="6:8" x14ac:dyDescent="0.2">
      <c r="F6047" s="195"/>
      <c r="G6047" s="196"/>
      <c r="H6047" s="192"/>
    </row>
    <row r="6048" spans="6:8" x14ac:dyDescent="0.2">
      <c r="F6048" s="195"/>
      <c r="G6048" s="196"/>
      <c r="H6048" s="192"/>
    </row>
    <row r="6049" spans="6:8" x14ac:dyDescent="0.2">
      <c r="F6049" s="195"/>
      <c r="G6049" s="196"/>
      <c r="H6049" s="192"/>
    </row>
    <row r="6050" spans="6:8" x14ac:dyDescent="0.2">
      <c r="F6050" s="195"/>
      <c r="G6050" s="196"/>
      <c r="H6050" s="192"/>
    </row>
    <row r="6051" spans="6:8" x14ac:dyDescent="0.2">
      <c r="F6051" s="195"/>
      <c r="G6051" s="196"/>
      <c r="H6051" s="192"/>
    </row>
    <row r="6052" spans="6:8" x14ac:dyDescent="0.2">
      <c r="F6052" s="195"/>
      <c r="G6052" s="196"/>
      <c r="H6052" s="192"/>
    </row>
    <row r="6053" spans="6:8" x14ac:dyDescent="0.2">
      <c r="F6053" s="195"/>
      <c r="G6053" s="196"/>
      <c r="H6053" s="192"/>
    </row>
    <row r="6054" spans="6:8" x14ac:dyDescent="0.2">
      <c r="F6054" s="195"/>
      <c r="G6054" s="196"/>
      <c r="H6054" s="192"/>
    </row>
    <row r="6055" spans="6:8" x14ac:dyDescent="0.2">
      <c r="F6055" s="195"/>
      <c r="G6055" s="196"/>
      <c r="H6055" s="192"/>
    </row>
    <row r="6056" spans="6:8" x14ac:dyDescent="0.2">
      <c r="F6056" s="195"/>
      <c r="G6056" s="196"/>
      <c r="H6056" s="192"/>
    </row>
    <row r="6057" spans="6:8" x14ac:dyDescent="0.2">
      <c r="F6057" s="195"/>
      <c r="G6057" s="196"/>
      <c r="H6057" s="192"/>
    </row>
    <row r="6058" spans="6:8" x14ac:dyDescent="0.2">
      <c r="F6058" s="195"/>
      <c r="G6058" s="196"/>
      <c r="H6058" s="192"/>
    </row>
    <row r="6059" spans="6:8" x14ac:dyDescent="0.2">
      <c r="F6059" s="195"/>
      <c r="G6059" s="196"/>
      <c r="H6059" s="192"/>
    </row>
    <row r="6060" spans="6:8" x14ac:dyDescent="0.2">
      <c r="F6060" s="195"/>
      <c r="G6060" s="196"/>
      <c r="H6060" s="192"/>
    </row>
    <row r="6061" spans="6:8" x14ac:dyDescent="0.2">
      <c r="F6061" s="195"/>
      <c r="G6061" s="196"/>
      <c r="H6061" s="192"/>
    </row>
    <row r="6062" spans="6:8" x14ac:dyDescent="0.2">
      <c r="F6062" s="195"/>
      <c r="G6062" s="196"/>
      <c r="H6062" s="192"/>
    </row>
    <row r="6063" spans="6:8" x14ac:dyDescent="0.2">
      <c r="F6063" s="195"/>
      <c r="G6063" s="196"/>
      <c r="H6063" s="192"/>
    </row>
    <row r="6064" spans="6:8" x14ac:dyDescent="0.2">
      <c r="F6064" s="195"/>
      <c r="G6064" s="196"/>
      <c r="H6064" s="192"/>
    </row>
    <row r="6065" spans="6:8" x14ac:dyDescent="0.2">
      <c r="F6065" s="195"/>
      <c r="G6065" s="196"/>
      <c r="H6065" s="192"/>
    </row>
    <row r="6066" spans="6:8" x14ac:dyDescent="0.2">
      <c r="F6066" s="195"/>
      <c r="G6066" s="196"/>
      <c r="H6066" s="192"/>
    </row>
    <row r="6067" spans="6:8" x14ac:dyDescent="0.2">
      <c r="F6067" s="195"/>
      <c r="G6067" s="196"/>
      <c r="H6067" s="192"/>
    </row>
    <row r="6068" spans="6:8" x14ac:dyDescent="0.2">
      <c r="F6068" s="195"/>
      <c r="G6068" s="196"/>
      <c r="H6068" s="192"/>
    </row>
    <row r="6069" spans="6:8" x14ac:dyDescent="0.2">
      <c r="F6069" s="195"/>
      <c r="G6069" s="196"/>
      <c r="H6069" s="192"/>
    </row>
    <row r="6070" spans="6:8" x14ac:dyDescent="0.2">
      <c r="F6070" s="195"/>
      <c r="G6070" s="196"/>
      <c r="H6070" s="192"/>
    </row>
    <row r="6071" spans="6:8" x14ac:dyDescent="0.2">
      <c r="F6071" s="195"/>
      <c r="G6071" s="196"/>
      <c r="H6071" s="192"/>
    </row>
    <row r="6072" spans="6:8" x14ac:dyDescent="0.2">
      <c r="F6072" s="195"/>
      <c r="G6072" s="196"/>
      <c r="H6072" s="192"/>
    </row>
    <row r="6073" spans="6:8" x14ac:dyDescent="0.2">
      <c r="F6073" s="195"/>
      <c r="G6073" s="196"/>
      <c r="H6073" s="192"/>
    </row>
    <row r="6074" spans="6:8" x14ac:dyDescent="0.2">
      <c r="F6074" s="195"/>
      <c r="G6074" s="196"/>
      <c r="H6074" s="192"/>
    </row>
    <row r="6075" spans="6:8" x14ac:dyDescent="0.2">
      <c r="F6075" s="195"/>
      <c r="G6075" s="196"/>
      <c r="H6075" s="192"/>
    </row>
    <row r="6076" spans="6:8" x14ac:dyDescent="0.2">
      <c r="F6076" s="195"/>
      <c r="G6076" s="196"/>
      <c r="H6076" s="192"/>
    </row>
    <row r="6077" spans="6:8" x14ac:dyDescent="0.2">
      <c r="F6077" s="195"/>
      <c r="G6077" s="196"/>
      <c r="H6077" s="192"/>
    </row>
    <row r="6078" spans="6:8" x14ac:dyDescent="0.2">
      <c r="F6078" s="195"/>
      <c r="G6078" s="196"/>
      <c r="H6078" s="192"/>
    </row>
    <row r="6079" spans="6:8" x14ac:dyDescent="0.2">
      <c r="F6079" s="195"/>
      <c r="G6079" s="196"/>
      <c r="H6079" s="192"/>
    </row>
    <row r="6080" spans="6:8" x14ac:dyDescent="0.2">
      <c r="F6080" s="195"/>
      <c r="G6080" s="196"/>
      <c r="H6080" s="192"/>
    </row>
    <row r="6081" spans="6:8" x14ac:dyDescent="0.2">
      <c r="F6081" s="195"/>
      <c r="G6081" s="196"/>
      <c r="H6081" s="192"/>
    </row>
    <row r="6082" spans="6:8" x14ac:dyDescent="0.2">
      <c r="F6082" s="195"/>
      <c r="G6082" s="196"/>
      <c r="H6082" s="192"/>
    </row>
    <row r="6083" spans="6:8" x14ac:dyDescent="0.2">
      <c r="F6083" s="195"/>
      <c r="G6083" s="196"/>
      <c r="H6083" s="192"/>
    </row>
    <row r="6084" spans="6:8" x14ac:dyDescent="0.2">
      <c r="F6084" s="195"/>
      <c r="G6084" s="196"/>
      <c r="H6084" s="192"/>
    </row>
    <row r="6085" spans="6:8" x14ac:dyDescent="0.2">
      <c r="F6085" s="195"/>
      <c r="G6085" s="196"/>
      <c r="H6085" s="192"/>
    </row>
    <row r="6086" spans="6:8" x14ac:dyDescent="0.2">
      <c r="F6086" s="195"/>
      <c r="G6086" s="196"/>
      <c r="H6086" s="192"/>
    </row>
    <row r="6087" spans="6:8" x14ac:dyDescent="0.2">
      <c r="F6087" s="195"/>
      <c r="G6087" s="196"/>
      <c r="H6087" s="192"/>
    </row>
    <row r="6088" spans="6:8" x14ac:dyDescent="0.2">
      <c r="F6088" s="195"/>
      <c r="G6088" s="196"/>
      <c r="H6088" s="192"/>
    </row>
    <row r="6089" spans="6:8" x14ac:dyDescent="0.2">
      <c r="F6089" s="195"/>
      <c r="G6089" s="196"/>
      <c r="H6089" s="192"/>
    </row>
    <row r="6090" spans="6:8" x14ac:dyDescent="0.2">
      <c r="F6090" s="195"/>
      <c r="G6090" s="196"/>
      <c r="H6090" s="192"/>
    </row>
    <row r="6091" spans="6:8" x14ac:dyDescent="0.2">
      <c r="F6091" s="195"/>
      <c r="G6091" s="196"/>
      <c r="H6091" s="192"/>
    </row>
    <row r="6092" spans="6:8" x14ac:dyDescent="0.2">
      <c r="F6092" s="195"/>
      <c r="G6092" s="196"/>
      <c r="H6092" s="192"/>
    </row>
    <row r="6093" spans="6:8" x14ac:dyDescent="0.2">
      <c r="F6093" s="195"/>
      <c r="G6093" s="196"/>
      <c r="H6093" s="192"/>
    </row>
    <row r="6094" spans="6:8" x14ac:dyDescent="0.2">
      <c r="F6094" s="195"/>
      <c r="G6094" s="196"/>
      <c r="H6094" s="192"/>
    </row>
    <row r="6095" spans="6:8" x14ac:dyDescent="0.2">
      <c r="F6095" s="195"/>
      <c r="G6095" s="196"/>
      <c r="H6095" s="192"/>
    </row>
    <row r="6096" spans="6:8" x14ac:dyDescent="0.2">
      <c r="F6096" s="195"/>
      <c r="G6096" s="196"/>
      <c r="H6096" s="192"/>
    </row>
    <row r="6097" spans="6:8" x14ac:dyDescent="0.2">
      <c r="F6097" s="195"/>
      <c r="G6097" s="196"/>
      <c r="H6097" s="192"/>
    </row>
    <row r="6098" spans="6:8" x14ac:dyDescent="0.2">
      <c r="F6098" s="195"/>
      <c r="G6098" s="196"/>
      <c r="H6098" s="192"/>
    </row>
    <row r="6099" spans="6:8" x14ac:dyDescent="0.2">
      <c r="F6099" s="195"/>
      <c r="G6099" s="196"/>
      <c r="H6099" s="192"/>
    </row>
    <row r="6100" spans="6:8" x14ac:dyDescent="0.2">
      <c r="F6100" s="195"/>
      <c r="G6100" s="196"/>
      <c r="H6100" s="192"/>
    </row>
    <row r="6101" spans="6:8" x14ac:dyDescent="0.2">
      <c r="F6101" s="195"/>
      <c r="G6101" s="196"/>
      <c r="H6101" s="192"/>
    </row>
    <row r="6102" spans="6:8" x14ac:dyDescent="0.2">
      <c r="F6102" s="195"/>
      <c r="G6102" s="196"/>
      <c r="H6102" s="192"/>
    </row>
    <row r="6103" spans="6:8" x14ac:dyDescent="0.2">
      <c r="F6103" s="195"/>
      <c r="G6103" s="196"/>
      <c r="H6103" s="192"/>
    </row>
    <row r="6104" spans="6:8" x14ac:dyDescent="0.2">
      <c r="F6104" s="195"/>
      <c r="G6104" s="196"/>
      <c r="H6104" s="192"/>
    </row>
    <row r="6105" spans="6:8" x14ac:dyDescent="0.2">
      <c r="F6105" s="195"/>
      <c r="G6105" s="196"/>
      <c r="H6105" s="192"/>
    </row>
    <row r="6106" spans="6:8" x14ac:dyDescent="0.2">
      <c r="F6106" s="195"/>
      <c r="G6106" s="196"/>
      <c r="H6106" s="192"/>
    </row>
    <row r="6107" spans="6:8" x14ac:dyDescent="0.2">
      <c r="F6107" s="195"/>
      <c r="G6107" s="196"/>
      <c r="H6107" s="192"/>
    </row>
    <row r="6108" spans="6:8" x14ac:dyDescent="0.2">
      <c r="F6108" s="195"/>
      <c r="G6108" s="196"/>
      <c r="H6108" s="192"/>
    </row>
    <row r="6109" spans="6:8" x14ac:dyDescent="0.2">
      <c r="F6109" s="195"/>
      <c r="G6109" s="196"/>
      <c r="H6109" s="192"/>
    </row>
    <row r="6110" spans="6:8" x14ac:dyDescent="0.2">
      <c r="F6110" s="195"/>
      <c r="G6110" s="196"/>
      <c r="H6110" s="192"/>
    </row>
    <row r="6111" spans="6:8" x14ac:dyDescent="0.2">
      <c r="F6111" s="195"/>
      <c r="G6111" s="196"/>
      <c r="H6111" s="192"/>
    </row>
    <row r="6112" spans="6:8" x14ac:dyDescent="0.2">
      <c r="F6112" s="195"/>
      <c r="G6112" s="196"/>
      <c r="H6112" s="192"/>
    </row>
    <row r="6113" spans="6:8" x14ac:dyDescent="0.2">
      <c r="F6113" s="195"/>
      <c r="G6113" s="196"/>
      <c r="H6113" s="192"/>
    </row>
    <row r="6114" spans="6:8" x14ac:dyDescent="0.2">
      <c r="F6114" s="195"/>
      <c r="G6114" s="196"/>
      <c r="H6114" s="192"/>
    </row>
    <row r="6115" spans="6:8" x14ac:dyDescent="0.2">
      <c r="F6115" s="195"/>
      <c r="G6115" s="196"/>
      <c r="H6115" s="192"/>
    </row>
    <row r="6116" spans="6:8" x14ac:dyDescent="0.2">
      <c r="F6116" s="195"/>
      <c r="G6116" s="196"/>
      <c r="H6116" s="192"/>
    </row>
    <row r="6117" spans="6:8" x14ac:dyDescent="0.2">
      <c r="F6117" s="195"/>
      <c r="G6117" s="196"/>
      <c r="H6117" s="192"/>
    </row>
    <row r="6118" spans="6:8" x14ac:dyDescent="0.2">
      <c r="F6118" s="195"/>
      <c r="G6118" s="196"/>
      <c r="H6118" s="192"/>
    </row>
    <row r="6119" spans="6:8" x14ac:dyDescent="0.2">
      <c r="F6119" s="195"/>
      <c r="G6119" s="196"/>
      <c r="H6119" s="192"/>
    </row>
    <row r="6120" spans="6:8" x14ac:dyDescent="0.2">
      <c r="F6120" s="195"/>
      <c r="G6120" s="196"/>
      <c r="H6120" s="192"/>
    </row>
    <row r="6121" spans="6:8" x14ac:dyDescent="0.2">
      <c r="F6121" s="195"/>
      <c r="G6121" s="196"/>
      <c r="H6121" s="192"/>
    </row>
    <row r="6122" spans="6:8" x14ac:dyDescent="0.2">
      <c r="F6122" s="195"/>
      <c r="G6122" s="196"/>
      <c r="H6122" s="192"/>
    </row>
    <row r="6123" spans="6:8" x14ac:dyDescent="0.2">
      <c r="F6123" s="195"/>
      <c r="G6123" s="196"/>
      <c r="H6123" s="192"/>
    </row>
    <row r="6124" spans="6:8" x14ac:dyDescent="0.2">
      <c r="F6124" s="195"/>
      <c r="G6124" s="196"/>
      <c r="H6124" s="192"/>
    </row>
    <row r="6125" spans="6:8" x14ac:dyDescent="0.2">
      <c r="F6125" s="195"/>
      <c r="G6125" s="196"/>
      <c r="H6125" s="192"/>
    </row>
    <row r="6126" spans="6:8" x14ac:dyDescent="0.2">
      <c r="F6126" s="195"/>
      <c r="G6126" s="196"/>
      <c r="H6126" s="192"/>
    </row>
    <row r="6127" spans="6:8" x14ac:dyDescent="0.2">
      <c r="F6127" s="195"/>
      <c r="G6127" s="196"/>
      <c r="H6127" s="192"/>
    </row>
    <row r="6128" spans="6:8" x14ac:dyDescent="0.2">
      <c r="F6128" s="195"/>
      <c r="G6128" s="196"/>
      <c r="H6128" s="192"/>
    </row>
    <row r="6129" spans="6:8" x14ac:dyDescent="0.2">
      <c r="F6129" s="195"/>
      <c r="G6129" s="196"/>
      <c r="H6129" s="192"/>
    </row>
    <row r="6130" spans="6:8" x14ac:dyDescent="0.2">
      <c r="F6130" s="195"/>
      <c r="G6130" s="196"/>
      <c r="H6130" s="192"/>
    </row>
    <row r="6131" spans="6:8" x14ac:dyDescent="0.2">
      <c r="F6131" s="195"/>
      <c r="G6131" s="196"/>
      <c r="H6131" s="192"/>
    </row>
    <row r="6132" spans="6:8" x14ac:dyDescent="0.2">
      <c r="F6132" s="195"/>
      <c r="G6132" s="196"/>
      <c r="H6132" s="192"/>
    </row>
    <row r="6133" spans="6:8" x14ac:dyDescent="0.2">
      <c r="F6133" s="195"/>
      <c r="G6133" s="196"/>
      <c r="H6133" s="192"/>
    </row>
    <row r="6134" spans="6:8" x14ac:dyDescent="0.2">
      <c r="F6134" s="195"/>
      <c r="G6134" s="196"/>
      <c r="H6134" s="192"/>
    </row>
    <row r="6135" spans="6:8" x14ac:dyDescent="0.2">
      <c r="F6135" s="195"/>
      <c r="G6135" s="196"/>
      <c r="H6135" s="192"/>
    </row>
    <row r="6136" spans="6:8" x14ac:dyDescent="0.2">
      <c r="F6136" s="195"/>
      <c r="G6136" s="196"/>
      <c r="H6136" s="192"/>
    </row>
    <row r="6137" spans="6:8" x14ac:dyDescent="0.2">
      <c r="F6137" s="195"/>
      <c r="G6137" s="196"/>
      <c r="H6137" s="192"/>
    </row>
    <row r="6138" spans="6:8" x14ac:dyDescent="0.2">
      <c r="F6138" s="195"/>
      <c r="G6138" s="196"/>
      <c r="H6138" s="192"/>
    </row>
    <row r="6139" spans="6:8" x14ac:dyDescent="0.2">
      <c r="F6139" s="195"/>
      <c r="G6139" s="196"/>
      <c r="H6139" s="192"/>
    </row>
    <row r="6140" spans="6:8" x14ac:dyDescent="0.2">
      <c r="F6140" s="195"/>
      <c r="G6140" s="196"/>
      <c r="H6140" s="192"/>
    </row>
    <row r="6141" spans="6:8" x14ac:dyDescent="0.2">
      <c r="F6141" s="195"/>
      <c r="G6141" s="196"/>
      <c r="H6141" s="192"/>
    </row>
    <row r="6142" spans="6:8" x14ac:dyDescent="0.2">
      <c r="F6142" s="195"/>
      <c r="G6142" s="196"/>
      <c r="H6142" s="192"/>
    </row>
    <row r="6143" spans="6:8" x14ac:dyDescent="0.2">
      <c r="F6143" s="195"/>
      <c r="G6143" s="196"/>
      <c r="H6143" s="192"/>
    </row>
    <row r="6144" spans="6:8" x14ac:dyDescent="0.2">
      <c r="F6144" s="195"/>
      <c r="G6144" s="196"/>
      <c r="H6144" s="192"/>
    </row>
    <row r="6145" spans="6:8" x14ac:dyDescent="0.2">
      <c r="F6145" s="195"/>
      <c r="G6145" s="196"/>
      <c r="H6145" s="192"/>
    </row>
    <row r="6146" spans="6:8" x14ac:dyDescent="0.2">
      <c r="F6146" s="195"/>
      <c r="G6146" s="196"/>
      <c r="H6146" s="192"/>
    </row>
    <row r="6147" spans="6:8" x14ac:dyDescent="0.2">
      <c r="F6147" s="195"/>
      <c r="G6147" s="196"/>
      <c r="H6147" s="192"/>
    </row>
    <row r="6148" spans="6:8" x14ac:dyDescent="0.2">
      <c r="F6148" s="195"/>
      <c r="G6148" s="196"/>
      <c r="H6148" s="192"/>
    </row>
    <row r="6149" spans="6:8" x14ac:dyDescent="0.2">
      <c r="F6149" s="195"/>
      <c r="G6149" s="196"/>
      <c r="H6149" s="192"/>
    </row>
    <row r="6150" spans="6:8" x14ac:dyDescent="0.2">
      <c r="F6150" s="195"/>
      <c r="G6150" s="196"/>
      <c r="H6150" s="192"/>
    </row>
    <row r="6151" spans="6:8" x14ac:dyDescent="0.2">
      <c r="F6151" s="195"/>
      <c r="G6151" s="196"/>
      <c r="H6151" s="192"/>
    </row>
    <row r="6152" spans="6:8" x14ac:dyDescent="0.2">
      <c r="F6152" s="195"/>
      <c r="G6152" s="196"/>
      <c r="H6152" s="192"/>
    </row>
    <row r="6153" spans="6:8" x14ac:dyDescent="0.2">
      <c r="F6153" s="195"/>
      <c r="G6153" s="196"/>
      <c r="H6153" s="192"/>
    </row>
    <row r="6154" spans="6:8" x14ac:dyDescent="0.2">
      <c r="F6154" s="195"/>
      <c r="G6154" s="196"/>
      <c r="H6154" s="192"/>
    </row>
    <row r="6155" spans="6:8" x14ac:dyDescent="0.2">
      <c r="F6155" s="195"/>
      <c r="G6155" s="196"/>
      <c r="H6155" s="192"/>
    </row>
    <row r="6156" spans="6:8" x14ac:dyDescent="0.2">
      <c r="F6156" s="195"/>
      <c r="G6156" s="196"/>
      <c r="H6156" s="192"/>
    </row>
    <row r="6157" spans="6:8" x14ac:dyDescent="0.2">
      <c r="F6157" s="195"/>
      <c r="G6157" s="196"/>
      <c r="H6157" s="192"/>
    </row>
    <row r="6158" spans="6:8" x14ac:dyDescent="0.2">
      <c r="F6158" s="195"/>
      <c r="G6158" s="196"/>
      <c r="H6158" s="192"/>
    </row>
    <row r="6159" spans="6:8" x14ac:dyDescent="0.2">
      <c r="F6159" s="195"/>
      <c r="G6159" s="196"/>
      <c r="H6159" s="192"/>
    </row>
    <row r="6160" spans="6:8" x14ac:dyDescent="0.2">
      <c r="F6160" s="195"/>
      <c r="G6160" s="196"/>
      <c r="H6160" s="192"/>
    </row>
    <row r="6161" spans="6:8" x14ac:dyDescent="0.2">
      <c r="F6161" s="195"/>
      <c r="G6161" s="196"/>
      <c r="H6161" s="192"/>
    </row>
    <row r="6162" spans="6:8" x14ac:dyDescent="0.2">
      <c r="F6162" s="195"/>
      <c r="G6162" s="196"/>
      <c r="H6162" s="192"/>
    </row>
    <row r="6163" spans="6:8" x14ac:dyDescent="0.2">
      <c r="F6163" s="195"/>
      <c r="G6163" s="196"/>
      <c r="H6163" s="192"/>
    </row>
    <row r="6164" spans="6:8" x14ac:dyDescent="0.2">
      <c r="F6164" s="195"/>
      <c r="G6164" s="196"/>
      <c r="H6164" s="192"/>
    </row>
    <row r="6165" spans="6:8" x14ac:dyDescent="0.2">
      <c r="F6165" s="195"/>
      <c r="G6165" s="196"/>
      <c r="H6165" s="192"/>
    </row>
    <row r="6166" spans="6:8" x14ac:dyDescent="0.2">
      <c r="F6166" s="195"/>
      <c r="G6166" s="196"/>
      <c r="H6166" s="192"/>
    </row>
    <row r="6167" spans="6:8" x14ac:dyDescent="0.2">
      <c r="F6167" s="195"/>
      <c r="G6167" s="196"/>
      <c r="H6167" s="192"/>
    </row>
    <row r="6168" spans="6:8" x14ac:dyDescent="0.2">
      <c r="F6168" s="195"/>
      <c r="G6168" s="196"/>
      <c r="H6168" s="192"/>
    </row>
    <row r="6169" spans="6:8" x14ac:dyDescent="0.2">
      <c r="F6169" s="195"/>
      <c r="G6169" s="196"/>
      <c r="H6169" s="192"/>
    </row>
    <row r="6170" spans="6:8" x14ac:dyDescent="0.2">
      <c r="F6170" s="195"/>
      <c r="G6170" s="196"/>
      <c r="H6170" s="192"/>
    </row>
    <row r="6171" spans="6:8" x14ac:dyDescent="0.2">
      <c r="F6171" s="195"/>
      <c r="G6171" s="196"/>
      <c r="H6171" s="192"/>
    </row>
    <row r="6172" spans="6:8" x14ac:dyDescent="0.2">
      <c r="F6172" s="195"/>
      <c r="G6172" s="196"/>
      <c r="H6172" s="192"/>
    </row>
    <row r="6173" spans="6:8" x14ac:dyDescent="0.2">
      <c r="F6173" s="195"/>
      <c r="G6173" s="196"/>
      <c r="H6173" s="192"/>
    </row>
    <row r="6174" spans="6:8" x14ac:dyDescent="0.2">
      <c r="F6174" s="195"/>
      <c r="G6174" s="196"/>
      <c r="H6174" s="192"/>
    </row>
    <row r="6175" spans="6:8" x14ac:dyDescent="0.2">
      <c r="F6175" s="195"/>
      <c r="G6175" s="196"/>
      <c r="H6175" s="192"/>
    </row>
    <row r="6176" spans="6:8" x14ac:dyDescent="0.2">
      <c r="F6176" s="195"/>
      <c r="G6176" s="196"/>
      <c r="H6176" s="192"/>
    </row>
    <row r="6177" spans="6:8" x14ac:dyDescent="0.2">
      <c r="F6177" s="195"/>
      <c r="G6177" s="196"/>
      <c r="H6177" s="192"/>
    </row>
    <row r="6178" spans="6:8" x14ac:dyDescent="0.2">
      <c r="F6178" s="195"/>
      <c r="G6178" s="196"/>
      <c r="H6178" s="192"/>
    </row>
    <row r="6179" spans="6:8" x14ac:dyDescent="0.2">
      <c r="F6179" s="195"/>
      <c r="G6179" s="196"/>
      <c r="H6179" s="192"/>
    </row>
    <row r="6180" spans="6:8" x14ac:dyDescent="0.2">
      <c r="F6180" s="195"/>
      <c r="G6180" s="196"/>
      <c r="H6180" s="192"/>
    </row>
    <row r="6181" spans="6:8" x14ac:dyDescent="0.2">
      <c r="F6181" s="195"/>
      <c r="G6181" s="196"/>
      <c r="H6181" s="192"/>
    </row>
    <row r="6182" spans="6:8" x14ac:dyDescent="0.2">
      <c r="F6182" s="195"/>
      <c r="G6182" s="196"/>
      <c r="H6182" s="192"/>
    </row>
    <row r="6183" spans="6:8" x14ac:dyDescent="0.2">
      <c r="F6183" s="195"/>
      <c r="G6183" s="196"/>
      <c r="H6183" s="192"/>
    </row>
    <row r="6184" spans="6:8" x14ac:dyDescent="0.2">
      <c r="F6184" s="195"/>
      <c r="G6184" s="196"/>
      <c r="H6184" s="192"/>
    </row>
    <row r="6185" spans="6:8" x14ac:dyDescent="0.2">
      <c r="F6185" s="195"/>
      <c r="G6185" s="196"/>
      <c r="H6185" s="192"/>
    </row>
    <row r="6186" spans="6:8" x14ac:dyDescent="0.2">
      <c r="F6186" s="195"/>
      <c r="G6186" s="196"/>
      <c r="H6186" s="192"/>
    </row>
    <row r="6187" spans="6:8" x14ac:dyDescent="0.2">
      <c r="F6187" s="195"/>
      <c r="G6187" s="196"/>
      <c r="H6187" s="192"/>
    </row>
    <row r="6188" spans="6:8" x14ac:dyDescent="0.2">
      <c r="F6188" s="195"/>
      <c r="G6188" s="196"/>
      <c r="H6188" s="192"/>
    </row>
    <row r="6189" spans="6:8" x14ac:dyDescent="0.2">
      <c r="F6189" s="195"/>
      <c r="G6189" s="196"/>
      <c r="H6189" s="192"/>
    </row>
    <row r="6190" spans="6:8" x14ac:dyDescent="0.2">
      <c r="F6190" s="195"/>
      <c r="G6190" s="196"/>
      <c r="H6190" s="192"/>
    </row>
    <row r="6191" spans="6:8" x14ac:dyDescent="0.2">
      <c r="F6191" s="195"/>
      <c r="G6191" s="196"/>
      <c r="H6191" s="192"/>
    </row>
    <row r="6192" spans="6:8" x14ac:dyDescent="0.2">
      <c r="F6192" s="195"/>
      <c r="G6192" s="196"/>
      <c r="H6192" s="192"/>
    </row>
    <row r="6193" spans="6:8" x14ac:dyDescent="0.2">
      <c r="F6193" s="195"/>
      <c r="G6193" s="196"/>
      <c r="H6193" s="192"/>
    </row>
    <row r="6194" spans="6:8" x14ac:dyDescent="0.2">
      <c r="F6194" s="195"/>
      <c r="G6194" s="196"/>
      <c r="H6194" s="192"/>
    </row>
    <row r="6195" spans="6:8" x14ac:dyDescent="0.2">
      <c r="F6195" s="195"/>
      <c r="G6195" s="196"/>
      <c r="H6195" s="192"/>
    </row>
    <row r="6196" spans="6:8" x14ac:dyDescent="0.2">
      <c r="F6196" s="195"/>
      <c r="G6196" s="196"/>
      <c r="H6196" s="192"/>
    </row>
    <row r="6197" spans="6:8" x14ac:dyDescent="0.2">
      <c r="F6197" s="195"/>
      <c r="G6197" s="196"/>
      <c r="H6197" s="192"/>
    </row>
    <row r="6198" spans="6:8" x14ac:dyDescent="0.2">
      <c r="F6198" s="195"/>
      <c r="G6198" s="196"/>
      <c r="H6198" s="192"/>
    </row>
    <row r="6199" spans="6:8" x14ac:dyDescent="0.2">
      <c r="F6199" s="195"/>
      <c r="G6199" s="196"/>
      <c r="H6199" s="192"/>
    </row>
    <row r="6200" spans="6:8" x14ac:dyDescent="0.2">
      <c r="F6200" s="195"/>
      <c r="G6200" s="196"/>
      <c r="H6200" s="192"/>
    </row>
    <row r="6201" spans="6:8" x14ac:dyDescent="0.2">
      <c r="F6201" s="195"/>
      <c r="G6201" s="196"/>
      <c r="H6201" s="192"/>
    </row>
    <row r="6202" spans="6:8" x14ac:dyDescent="0.2">
      <c r="F6202" s="195"/>
      <c r="G6202" s="196"/>
      <c r="H6202" s="192"/>
    </row>
    <row r="6203" spans="6:8" x14ac:dyDescent="0.2">
      <c r="F6203" s="195"/>
      <c r="G6203" s="196"/>
      <c r="H6203" s="192"/>
    </row>
    <row r="6204" spans="6:8" x14ac:dyDescent="0.2">
      <c r="F6204" s="195"/>
      <c r="G6204" s="196"/>
      <c r="H6204" s="192"/>
    </row>
    <row r="6205" spans="6:8" x14ac:dyDescent="0.2">
      <c r="F6205" s="195"/>
      <c r="G6205" s="196"/>
      <c r="H6205" s="192"/>
    </row>
    <row r="6206" spans="6:8" x14ac:dyDescent="0.2">
      <c r="F6206" s="195"/>
      <c r="G6206" s="196"/>
      <c r="H6206" s="192"/>
    </row>
    <row r="6207" spans="6:8" x14ac:dyDescent="0.2">
      <c r="F6207" s="195"/>
      <c r="G6207" s="196"/>
      <c r="H6207" s="192"/>
    </row>
    <row r="6208" spans="6:8" x14ac:dyDescent="0.2">
      <c r="F6208" s="195"/>
      <c r="G6208" s="196"/>
      <c r="H6208" s="192"/>
    </row>
    <row r="6209" spans="6:8" x14ac:dyDescent="0.2">
      <c r="F6209" s="195"/>
      <c r="G6209" s="196"/>
      <c r="H6209" s="192"/>
    </row>
    <row r="6210" spans="6:8" x14ac:dyDescent="0.2">
      <c r="F6210" s="195"/>
      <c r="G6210" s="196"/>
      <c r="H6210" s="192"/>
    </row>
    <row r="6211" spans="6:8" x14ac:dyDescent="0.2">
      <c r="F6211" s="195"/>
      <c r="G6211" s="196"/>
      <c r="H6211" s="192"/>
    </row>
    <row r="6212" spans="6:8" x14ac:dyDescent="0.2">
      <c r="F6212" s="195"/>
      <c r="G6212" s="196"/>
      <c r="H6212" s="192"/>
    </row>
    <row r="6213" spans="6:8" x14ac:dyDescent="0.2">
      <c r="F6213" s="195"/>
      <c r="G6213" s="196"/>
      <c r="H6213" s="192"/>
    </row>
    <row r="6214" spans="6:8" x14ac:dyDescent="0.2">
      <c r="F6214" s="195"/>
      <c r="G6214" s="196"/>
      <c r="H6214" s="192"/>
    </row>
    <row r="6215" spans="6:8" x14ac:dyDescent="0.2">
      <c r="F6215" s="195"/>
      <c r="G6215" s="196"/>
      <c r="H6215" s="192"/>
    </row>
    <row r="6216" spans="6:8" x14ac:dyDescent="0.2">
      <c r="F6216" s="195"/>
      <c r="G6216" s="196"/>
      <c r="H6216" s="192"/>
    </row>
    <row r="6217" spans="6:8" x14ac:dyDescent="0.2">
      <c r="F6217" s="195"/>
      <c r="G6217" s="196"/>
      <c r="H6217" s="192"/>
    </row>
    <row r="6218" spans="6:8" x14ac:dyDescent="0.2">
      <c r="F6218" s="195"/>
      <c r="G6218" s="196"/>
      <c r="H6218" s="192"/>
    </row>
    <row r="6219" spans="6:8" x14ac:dyDescent="0.2">
      <c r="F6219" s="195"/>
      <c r="G6219" s="196"/>
      <c r="H6219" s="192"/>
    </row>
    <row r="6220" spans="6:8" x14ac:dyDescent="0.2">
      <c r="F6220" s="195"/>
      <c r="G6220" s="196"/>
      <c r="H6220" s="192"/>
    </row>
    <row r="6221" spans="6:8" x14ac:dyDescent="0.2">
      <c r="F6221" s="195"/>
      <c r="G6221" s="196"/>
      <c r="H6221" s="192"/>
    </row>
    <row r="6222" spans="6:8" x14ac:dyDescent="0.2">
      <c r="F6222" s="195"/>
      <c r="G6222" s="196"/>
      <c r="H6222" s="192"/>
    </row>
    <row r="6223" spans="6:8" x14ac:dyDescent="0.2">
      <c r="F6223" s="195"/>
      <c r="G6223" s="196"/>
      <c r="H6223" s="192"/>
    </row>
    <row r="6224" spans="6:8" x14ac:dyDescent="0.2">
      <c r="F6224" s="195"/>
      <c r="G6224" s="196"/>
      <c r="H6224" s="192"/>
    </row>
    <row r="6225" spans="6:8" x14ac:dyDescent="0.2">
      <c r="F6225" s="195"/>
      <c r="G6225" s="196"/>
      <c r="H6225" s="192"/>
    </row>
    <row r="6226" spans="6:8" x14ac:dyDescent="0.2">
      <c r="F6226" s="195"/>
      <c r="G6226" s="196"/>
      <c r="H6226" s="192"/>
    </row>
    <row r="6227" spans="6:8" x14ac:dyDescent="0.2">
      <c r="F6227" s="195"/>
      <c r="G6227" s="196"/>
      <c r="H6227" s="192"/>
    </row>
    <row r="6228" spans="6:8" x14ac:dyDescent="0.2">
      <c r="F6228" s="195"/>
      <c r="G6228" s="196"/>
      <c r="H6228" s="192"/>
    </row>
    <row r="6229" spans="6:8" x14ac:dyDescent="0.2">
      <c r="F6229" s="195"/>
      <c r="G6229" s="196"/>
      <c r="H6229" s="192"/>
    </row>
    <row r="6230" spans="6:8" x14ac:dyDescent="0.2">
      <c r="F6230" s="195"/>
      <c r="G6230" s="196"/>
      <c r="H6230" s="192"/>
    </row>
    <row r="6231" spans="6:8" x14ac:dyDescent="0.2">
      <c r="F6231" s="195"/>
      <c r="G6231" s="196"/>
      <c r="H6231" s="192"/>
    </row>
    <row r="6232" spans="6:8" x14ac:dyDescent="0.2">
      <c r="F6232" s="195"/>
      <c r="G6232" s="196"/>
      <c r="H6232" s="192"/>
    </row>
    <row r="6233" spans="6:8" x14ac:dyDescent="0.2">
      <c r="F6233" s="195"/>
      <c r="G6233" s="196"/>
      <c r="H6233" s="192"/>
    </row>
    <row r="6234" spans="6:8" x14ac:dyDescent="0.2">
      <c r="F6234" s="195"/>
      <c r="G6234" s="196"/>
      <c r="H6234" s="192"/>
    </row>
    <row r="6235" spans="6:8" x14ac:dyDescent="0.2">
      <c r="F6235" s="195"/>
      <c r="G6235" s="196"/>
      <c r="H6235" s="192"/>
    </row>
    <row r="6236" spans="6:8" x14ac:dyDescent="0.2">
      <c r="F6236" s="195"/>
      <c r="G6236" s="196"/>
      <c r="H6236" s="192"/>
    </row>
    <row r="6237" spans="6:8" x14ac:dyDescent="0.2">
      <c r="F6237" s="195"/>
      <c r="G6237" s="196"/>
      <c r="H6237" s="192"/>
    </row>
    <row r="6238" spans="6:8" x14ac:dyDescent="0.2">
      <c r="F6238" s="195"/>
      <c r="G6238" s="196"/>
      <c r="H6238" s="192"/>
    </row>
    <row r="6239" spans="6:8" x14ac:dyDescent="0.2">
      <c r="F6239" s="195"/>
      <c r="G6239" s="196"/>
      <c r="H6239" s="192"/>
    </row>
    <row r="6240" spans="6:8" x14ac:dyDescent="0.2">
      <c r="F6240" s="195"/>
      <c r="G6240" s="196"/>
      <c r="H6240" s="192"/>
    </row>
    <row r="6241" spans="6:8" x14ac:dyDescent="0.2">
      <c r="F6241" s="195"/>
      <c r="G6241" s="196"/>
      <c r="H6241" s="192"/>
    </row>
    <row r="6242" spans="6:8" x14ac:dyDescent="0.2">
      <c r="F6242" s="195"/>
      <c r="G6242" s="196"/>
      <c r="H6242" s="192"/>
    </row>
    <row r="6243" spans="6:8" x14ac:dyDescent="0.2">
      <c r="F6243" s="195"/>
      <c r="G6243" s="196"/>
      <c r="H6243" s="192"/>
    </row>
    <row r="6244" spans="6:8" x14ac:dyDescent="0.2">
      <c r="F6244" s="195"/>
      <c r="G6244" s="196"/>
      <c r="H6244" s="192"/>
    </row>
    <row r="6245" spans="6:8" x14ac:dyDescent="0.2">
      <c r="F6245" s="195"/>
      <c r="G6245" s="196"/>
      <c r="H6245" s="192"/>
    </row>
    <row r="6246" spans="6:8" x14ac:dyDescent="0.2">
      <c r="F6246" s="195"/>
      <c r="G6246" s="196"/>
      <c r="H6246" s="192"/>
    </row>
    <row r="6247" spans="6:8" x14ac:dyDescent="0.2">
      <c r="F6247" s="195"/>
      <c r="G6247" s="196"/>
      <c r="H6247" s="192"/>
    </row>
    <row r="6248" spans="6:8" x14ac:dyDescent="0.2">
      <c r="F6248" s="195"/>
      <c r="G6248" s="196"/>
      <c r="H6248" s="192"/>
    </row>
    <row r="6249" spans="6:8" x14ac:dyDescent="0.2">
      <c r="F6249" s="195"/>
      <c r="G6249" s="196"/>
      <c r="H6249" s="192"/>
    </row>
    <row r="6250" spans="6:8" x14ac:dyDescent="0.2">
      <c r="F6250" s="195"/>
      <c r="G6250" s="196"/>
      <c r="H6250" s="192"/>
    </row>
    <row r="6251" spans="6:8" x14ac:dyDescent="0.2">
      <c r="F6251" s="195"/>
      <c r="G6251" s="196"/>
      <c r="H6251" s="192"/>
    </row>
    <row r="6252" spans="6:8" x14ac:dyDescent="0.2">
      <c r="F6252" s="195"/>
      <c r="G6252" s="196"/>
      <c r="H6252" s="192"/>
    </row>
    <row r="6253" spans="6:8" x14ac:dyDescent="0.2">
      <c r="F6253" s="195"/>
      <c r="G6253" s="196"/>
      <c r="H6253" s="192"/>
    </row>
    <row r="6254" spans="6:8" x14ac:dyDescent="0.2">
      <c r="F6254" s="195"/>
      <c r="G6254" s="196"/>
      <c r="H6254" s="192"/>
    </row>
    <row r="6255" spans="6:8" x14ac:dyDescent="0.2">
      <c r="F6255" s="195"/>
      <c r="G6255" s="196"/>
      <c r="H6255" s="192"/>
    </row>
    <row r="6256" spans="6:8" x14ac:dyDescent="0.2">
      <c r="F6256" s="195"/>
      <c r="G6256" s="196"/>
      <c r="H6256" s="192"/>
    </row>
    <row r="6257" spans="6:8" x14ac:dyDescent="0.2">
      <c r="F6257" s="195"/>
      <c r="G6257" s="196"/>
      <c r="H6257" s="192"/>
    </row>
    <row r="6258" spans="6:8" x14ac:dyDescent="0.2">
      <c r="F6258" s="195"/>
      <c r="G6258" s="196"/>
      <c r="H6258" s="192"/>
    </row>
    <row r="6259" spans="6:8" x14ac:dyDescent="0.2">
      <c r="F6259" s="195"/>
      <c r="G6259" s="196"/>
      <c r="H6259" s="192"/>
    </row>
    <row r="6260" spans="6:8" x14ac:dyDescent="0.2">
      <c r="F6260" s="195"/>
      <c r="G6260" s="196"/>
      <c r="H6260" s="192"/>
    </row>
    <row r="6261" spans="6:8" x14ac:dyDescent="0.2">
      <c r="F6261" s="195"/>
      <c r="G6261" s="196"/>
      <c r="H6261" s="192"/>
    </row>
    <row r="6262" spans="6:8" x14ac:dyDescent="0.2">
      <c r="F6262" s="195"/>
      <c r="G6262" s="196"/>
      <c r="H6262" s="192"/>
    </row>
    <row r="6263" spans="6:8" x14ac:dyDescent="0.2">
      <c r="F6263" s="195"/>
      <c r="G6263" s="196"/>
      <c r="H6263" s="192"/>
    </row>
    <row r="6264" spans="6:8" x14ac:dyDescent="0.2">
      <c r="F6264" s="195"/>
      <c r="G6264" s="196"/>
      <c r="H6264" s="192"/>
    </row>
    <row r="6265" spans="6:8" x14ac:dyDescent="0.2">
      <c r="F6265" s="195"/>
      <c r="G6265" s="196"/>
      <c r="H6265" s="192"/>
    </row>
    <row r="6266" spans="6:8" x14ac:dyDescent="0.2">
      <c r="F6266" s="195"/>
      <c r="G6266" s="196"/>
      <c r="H6266" s="192"/>
    </row>
    <row r="6267" spans="6:8" x14ac:dyDescent="0.2">
      <c r="F6267" s="195"/>
      <c r="G6267" s="196"/>
      <c r="H6267" s="192"/>
    </row>
    <row r="6268" spans="6:8" x14ac:dyDescent="0.2">
      <c r="F6268" s="195"/>
      <c r="G6268" s="196"/>
      <c r="H6268" s="192"/>
    </row>
    <row r="6269" spans="6:8" x14ac:dyDescent="0.2">
      <c r="F6269" s="195"/>
      <c r="G6269" s="196"/>
      <c r="H6269" s="192"/>
    </row>
    <row r="6270" spans="6:8" x14ac:dyDescent="0.2">
      <c r="F6270" s="195"/>
      <c r="G6270" s="196"/>
      <c r="H6270" s="192"/>
    </row>
    <row r="6271" spans="6:8" x14ac:dyDescent="0.2">
      <c r="F6271" s="195"/>
      <c r="G6271" s="196"/>
      <c r="H6271" s="192"/>
    </row>
    <row r="6272" spans="6:8" x14ac:dyDescent="0.2">
      <c r="F6272" s="195"/>
      <c r="G6272" s="196"/>
      <c r="H6272" s="192"/>
    </row>
    <row r="6273" spans="6:8" x14ac:dyDescent="0.2">
      <c r="F6273" s="195"/>
      <c r="G6273" s="196"/>
      <c r="H6273" s="192"/>
    </row>
    <row r="6274" spans="6:8" x14ac:dyDescent="0.2">
      <c r="F6274" s="195"/>
      <c r="G6274" s="196"/>
      <c r="H6274" s="192"/>
    </row>
    <row r="6275" spans="6:8" x14ac:dyDescent="0.2">
      <c r="F6275" s="195"/>
      <c r="G6275" s="196"/>
      <c r="H6275" s="192"/>
    </row>
    <row r="6276" spans="6:8" x14ac:dyDescent="0.2">
      <c r="F6276" s="195"/>
      <c r="G6276" s="196"/>
      <c r="H6276" s="192"/>
    </row>
    <row r="6277" spans="6:8" x14ac:dyDescent="0.2">
      <c r="F6277" s="195"/>
      <c r="G6277" s="196"/>
      <c r="H6277" s="192"/>
    </row>
    <row r="6278" spans="6:8" x14ac:dyDescent="0.2">
      <c r="F6278" s="195"/>
      <c r="G6278" s="196"/>
      <c r="H6278" s="192"/>
    </row>
    <row r="6279" spans="6:8" x14ac:dyDescent="0.2">
      <c r="F6279" s="195"/>
      <c r="G6279" s="196"/>
      <c r="H6279" s="192"/>
    </row>
    <row r="6280" spans="6:8" x14ac:dyDescent="0.2">
      <c r="F6280" s="195"/>
      <c r="G6280" s="196"/>
      <c r="H6280" s="192"/>
    </row>
    <row r="6281" spans="6:8" x14ac:dyDescent="0.2">
      <c r="F6281" s="195"/>
      <c r="G6281" s="196"/>
      <c r="H6281" s="192"/>
    </row>
    <row r="6282" spans="6:8" x14ac:dyDescent="0.2">
      <c r="F6282" s="195"/>
      <c r="G6282" s="196"/>
      <c r="H6282" s="192"/>
    </row>
    <row r="6283" spans="6:8" x14ac:dyDescent="0.2">
      <c r="F6283" s="195"/>
      <c r="G6283" s="196"/>
      <c r="H6283" s="192"/>
    </row>
    <row r="6284" spans="6:8" x14ac:dyDescent="0.2">
      <c r="F6284" s="195"/>
      <c r="G6284" s="196"/>
      <c r="H6284" s="192"/>
    </row>
    <row r="6285" spans="6:8" x14ac:dyDescent="0.2">
      <c r="F6285" s="195"/>
      <c r="G6285" s="196"/>
      <c r="H6285" s="192"/>
    </row>
    <row r="6286" spans="6:8" x14ac:dyDescent="0.2">
      <c r="F6286" s="195"/>
      <c r="G6286" s="196"/>
      <c r="H6286" s="192"/>
    </row>
    <row r="6287" spans="6:8" x14ac:dyDescent="0.2">
      <c r="F6287" s="195"/>
      <c r="G6287" s="196"/>
      <c r="H6287" s="192"/>
    </row>
    <row r="6288" spans="6:8" x14ac:dyDescent="0.2">
      <c r="F6288" s="195"/>
      <c r="G6288" s="196"/>
      <c r="H6288" s="192"/>
    </row>
    <row r="6289" spans="6:8" x14ac:dyDescent="0.2">
      <c r="F6289" s="195"/>
      <c r="G6289" s="196"/>
      <c r="H6289" s="192"/>
    </row>
    <row r="6290" spans="6:8" x14ac:dyDescent="0.2">
      <c r="F6290" s="195"/>
      <c r="G6290" s="196"/>
      <c r="H6290" s="192"/>
    </row>
    <row r="6291" spans="6:8" x14ac:dyDescent="0.2">
      <c r="F6291" s="195"/>
      <c r="G6291" s="196"/>
      <c r="H6291" s="192"/>
    </row>
    <row r="6292" spans="6:8" x14ac:dyDescent="0.2">
      <c r="F6292" s="195"/>
      <c r="G6292" s="196"/>
      <c r="H6292" s="192"/>
    </row>
    <row r="6293" spans="6:8" x14ac:dyDescent="0.2">
      <c r="F6293" s="195"/>
      <c r="G6293" s="196"/>
      <c r="H6293" s="192"/>
    </row>
    <row r="6294" spans="6:8" x14ac:dyDescent="0.2">
      <c r="F6294" s="195"/>
      <c r="G6294" s="196"/>
      <c r="H6294" s="192"/>
    </row>
    <row r="6295" spans="6:8" x14ac:dyDescent="0.2">
      <c r="F6295" s="195"/>
      <c r="G6295" s="196"/>
      <c r="H6295" s="192"/>
    </row>
    <row r="6296" spans="6:8" x14ac:dyDescent="0.2">
      <c r="F6296" s="195"/>
      <c r="G6296" s="196"/>
      <c r="H6296" s="192"/>
    </row>
    <row r="6297" spans="6:8" x14ac:dyDescent="0.2">
      <c r="F6297" s="195"/>
      <c r="G6297" s="196"/>
      <c r="H6297" s="192"/>
    </row>
    <row r="6298" spans="6:8" x14ac:dyDescent="0.2">
      <c r="F6298" s="195"/>
      <c r="G6298" s="196"/>
      <c r="H6298" s="192"/>
    </row>
    <row r="6299" spans="6:8" x14ac:dyDescent="0.2">
      <c r="F6299" s="195"/>
      <c r="G6299" s="196"/>
      <c r="H6299" s="192"/>
    </row>
    <row r="6300" spans="6:8" x14ac:dyDescent="0.2">
      <c r="F6300" s="195"/>
      <c r="G6300" s="196"/>
      <c r="H6300" s="192"/>
    </row>
    <row r="6301" spans="6:8" x14ac:dyDescent="0.2">
      <c r="F6301" s="195"/>
      <c r="G6301" s="196"/>
      <c r="H6301" s="192"/>
    </row>
    <row r="6302" spans="6:8" x14ac:dyDescent="0.2">
      <c r="F6302" s="195"/>
      <c r="G6302" s="196"/>
      <c r="H6302" s="192"/>
    </row>
    <row r="6303" spans="6:8" x14ac:dyDescent="0.2">
      <c r="F6303" s="195"/>
      <c r="G6303" s="196"/>
      <c r="H6303" s="192"/>
    </row>
    <row r="6304" spans="6:8" x14ac:dyDescent="0.2">
      <c r="F6304" s="195"/>
      <c r="G6304" s="196"/>
      <c r="H6304" s="192"/>
    </row>
    <row r="6305" spans="6:8" x14ac:dyDescent="0.2">
      <c r="F6305" s="195"/>
      <c r="G6305" s="196"/>
      <c r="H6305" s="192"/>
    </row>
    <row r="6306" spans="6:8" x14ac:dyDescent="0.2">
      <c r="F6306" s="195"/>
      <c r="G6306" s="196"/>
      <c r="H6306" s="192"/>
    </row>
    <row r="6307" spans="6:8" x14ac:dyDescent="0.2">
      <c r="F6307" s="195"/>
      <c r="G6307" s="196"/>
      <c r="H6307" s="192"/>
    </row>
    <row r="6308" spans="6:8" x14ac:dyDescent="0.2">
      <c r="F6308" s="195"/>
      <c r="G6308" s="196"/>
      <c r="H6308" s="192"/>
    </row>
    <row r="6309" spans="6:8" x14ac:dyDescent="0.2">
      <c r="F6309" s="195"/>
      <c r="G6309" s="196"/>
      <c r="H6309" s="192"/>
    </row>
    <row r="6310" spans="6:8" x14ac:dyDescent="0.2">
      <c r="F6310" s="195"/>
      <c r="G6310" s="196"/>
      <c r="H6310" s="192"/>
    </row>
    <row r="6311" spans="6:8" x14ac:dyDescent="0.2">
      <c r="F6311" s="195"/>
      <c r="G6311" s="196"/>
      <c r="H6311" s="192"/>
    </row>
    <row r="6312" spans="6:8" x14ac:dyDescent="0.2">
      <c r="F6312" s="195"/>
      <c r="G6312" s="196"/>
      <c r="H6312" s="192"/>
    </row>
    <row r="6313" spans="6:8" x14ac:dyDescent="0.2">
      <c r="F6313" s="195"/>
      <c r="G6313" s="196"/>
      <c r="H6313" s="192"/>
    </row>
    <row r="6314" spans="6:8" x14ac:dyDescent="0.2">
      <c r="F6314" s="195"/>
      <c r="G6314" s="196"/>
      <c r="H6314" s="192"/>
    </row>
    <row r="6315" spans="6:8" x14ac:dyDescent="0.2">
      <c r="F6315" s="195"/>
      <c r="G6315" s="196"/>
      <c r="H6315" s="192"/>
    </row>
    <row r="6316" spans="6:8" x14ac:dyDescent="0.2">
      <c r="F6316" s="195"/>
      <c r="G6316" s="196"/>
      <c r="H6316" s="192"/>
    </row>
    <row r="6317" spans="6:8" x14ac:dyDescent="0.2">
      <c r="F6317" s="195"/>
      <c r="G6317" s="196"/>
      <c r="H6317" s="192"/>
    </row>
    <row r="6318" spans="6:8" x14ac:dyDescent="0.2">
      <c r="F6318" s="195"/>
      <c r="G6318" s="196"/>
      <c r="H6318" s="192"/>
    </row>
    <row r="6319" spans="6:8" x14ac:dyDescent="0.2">
      <c r="F6319" s="195"/>
      <c r="G6319" s="196"/>
      <c r="H6319" s="192"/>
    </row>
    <row r="6320" spans="6:8" x14ac:dyDescent="0.2">
      <c r="F6320" s="195"/>
      <c r="G6320" s="196"/>
      <c r="H6320" s="192"/>
    </row>
    <row r="6321" spans="6:8" x14ac:dyDescent="0.2">
      <c r="F6321" s="195"/>
      <c r="G6321" s="196"/>
      <c r="H6321" s="192"/>
    </row>
    <row r="6322" spans="6:8" x14ac:dyDescent="0.2">
      <c r="F6322" s="195"/>
      <c r="G6322" s="196"/>
      <c r="H6322" s="192"/>
    </row>
    <row r="6323" spans="6:8" x14ac:dyDescent="0.2">
      <c r="F6323" s="195"/>
      <c r="G6323" s="196"/>
      <c r="H6323" s="192"/>
    </row>
    <row r="6324" spans="6:8" x14ac:dyDescent="0.2">
      <c r="F6324" s="195"/>
      <c r="G6324" s="196"/>
      <c r="H6324" s="192"/>
    </row>
    <row r="6325" spans="6:8" x14ac:dyDescent="0.2">
      <c r="F6325" s="195"/>
      <c r="G6325" s="196"/>
      <c r="H6325" s="192"/>
    </row>
    <row r="6326" spans="6:8" x14ac:dyDescent="0.2">
      <c r="F6326" s="195"/>
      <c r="G6326" s="196"/>
      <c r="H6326" s="192"/>
    </row>
    <row r="6327" spans="6:8" x14ac:dyDescent="0.2">
      <c r="F6327" s="195"/>
      <c r="G6327" s="196"/>
      <c r="H6327" s="192"/>
    </row>
    <row r="6328" spans="6:8" x14ac:dyDescent="0.2">
      <c r="F6328" s="195"/>
      <c r="G6328" s="196"/>
      <c r="H6328" s="192"/>
    </row>
    <row r="6329" spans="6:8" x14ac:dyDescent="0.2">
      <c r="F6329" s="195"/>
      <c r="G6329" s="196"/>
      <c r="H6329" s="192"/>
    </row>
    <row r="6330" spans="6:8" x14ac:dyDescent="0.2">
      <c r="F6330" s="195"/>
      <c r="G6330" s="196"/>
      <c r="H6330" s="192"/>
    </row>
    <row r="6331" spans="6:8" x14ac:dyDescent="0.2">
      <c r="F6331" s="195"/>
      <c r="G6331" s="196"/>
      <c r="H6331" s="192"/>
    </row>
    <row r="6332" spans="6:8" x14ac:dyDescent="0.2">
      <c r="F6332" s="195"/>
      <c r="G6332" s="196"/>
      <c r="H6332" s="192"/>
    </row>
    <row r="6333" spans="6:8" x14ac:dyDescent="0.2">
      <c r="F6333" s="195"/>
      <c r="G6333" s="196"/>
      <c r="H6333" s="192"/>
    </row>
    <row r="6334" spans="6:8" x14ac:dyDescent="0.2">
      <c r="F6334" s="195"/>
      <c r="G6334" s="196"/>
      <c r="H6334" s="192"/>
    </row>
    <row r="6335" spans="6:8" x14ac:dyDescent="0.2">
      <c r="F6335" s="195"/>
      <c r="G6335" s="196"/>
      <c r="H6335" s="192"/>
    </row>
    <row r="6336" spans="6:8" x14ac:dyDescent="0.2">
      <c r="F6336" s="195"/>
      <c r="G6336" s="196"/>
      <c r="H6336" s="192"/>
    </row>
    <row r="6337" spans="6:8" x14ac:dyDescent="0.2">
      <c r="F6337" s="195"/>
      <c r="G6337" s="196"/>
      <c r="H6337" s="192"/>
    </row>
    <row r="6338" spans="6:8" x14ac:dyDescent="0.2">
      <c r="F6338" s="195"/>
      <c r="G6338" s="196"/>
      <c r="H6338" s="192"/>
    </row>
    <row r="6339" spans="6:8" x14ac:dyDescent="0.2">
      <c r="F6339" s="195"/>
      <c r="G6339" s="196"/>
      <c r="H6339" s="192"/>
    </row>
    <row r="6340" spans="6:8" x14ac:dyDescent="0.2">
      <c r="F6340" s="195"/>
      <c r="G6340" s="196"/>
      <c r="H6340" s="192"/>
    </row>
    <row r="6341" spans="6:8" x14ac:dyDescent="0.2">
      <c r="F6341" s="195"/>
      <c r="G6341" s="196"/>
      <c r="H6341" s="192"/>
    </row>
    <row r="6342" spans="6:8" x14ac:dyDescent="0.2">
      <c r="F6342" s="195"/>
      <c r="G6342" s="196"/>
      <c r="H6342" s="192"/>
    </row>
    <row r="6343" spans="6:8" x14ac:dyDescent="0.2">
      <c r="F6343" s="195"/>
      <c r="G6343" s="196"/>
      <c r="H6343" s="192"/>
    </row>
    <row r="6344" spans="6:8" x14ac:dyDescent="0.2">
      <c r="F6344" s="195"/>
      <c r="G6344" s="196"/>
      <c r="H6344" s="192"/>
    </row>
    <row r="6345" spans="6:8" x14ac:dyDescent="0.2">
      <c r="F6345" s="195"/>
      <c r="G6345" s="196"/>
      <c r="H6345" s="192"/>
    </row>
    <row r="6346" spans="6:8" x14ac:dyDescent="0.2">
      <c r="F6346" s="195"/>
      <c r="G6346" s="196"/>
      <c r="H6346" s="192"/>
    </row>
    <row r="6347" spans="6:8" x14ac:dyDescent="0.2">
      <c r="F6347" s="195"/>
      <c r="G6347" s="196"/>
      <c r="H6347" s="192"/>
    </row>
    <row r="6348" spans="6:8" x14ac:dyDescent="0.2">
      <c r="F6348" s="195"/>
      <c r="G6348" s="196"/>
      <c r="H6348" s="192"/>
    </row>
    <row r="6349" spans="6:8" x14ac:dyDescent="0.2">
      <c r="F6349" s="195"/>
      <c r="G6349" s="196"/>
      <c r="H6349" s="192"/>
    </row>
    <row r="6350" spans="6:8" x14ac:dyDescent="0.2">
      <c r="F6350" s="195"/>
      <c r="G6350" s="196"/>
      <c r="H6350" s="192"/>
    </row>
    <row r="6351" spans="6:8" x14ac:dyDescent="0.2">
      <c r="F6351" s="195"/>
      <c r="G6351" s="196"/>
      <c r="H6351" s="192"/>
    </row>
    <row r="6352" spans="6:8" x14ac:dyDescent="0.2">
      <c r="F6352" s="195"/>
      <c r="G6352" s="196"/>
      <c r="H6352" s="192"/>
    </row>
    <row r="6353" spans="6:8" x14ac:dyDescent="0.2">
      <c r="F6353" s="195"/>
      <c r="G6353" s="196"/>
      <c r="H6353" s="192"/>
    </row>
    <row r="6354" spans="6:8" x14ac:dyDescent="0.2">
      <c r="F6354" s="195"/>
      <c r="G6354" s="196"/>
      <c r="H6354" s="192"/>
    </row>
    <row r="6355" spans="6:8" x14ac:dyDescent="0.2">
      <c r="F6355" s="195"/>
      <c r="G6355" s="196"/>
      <c r="H6355" s="192"/>
    </row>
    <row r="6356" spans="6:8" x14ac:dyDescent="0.2">
      <c r="F6356" s="195"/>
      <c r="G6356" s="196"/>
      <c r="H6356" s="192"/>
    </row>
    <row r="6357" spans="6:8" x14ac:dyDescent="0.2">
      <c r="F6357" s="195"/>
      <c r="G6357" s="196"/>
      <c r="H6357" s="192"/>
    </row>
    <row r="6358" spans="6:8" x14ac:dyDescent="0.2">
      <c r="F6358" s="195"/>
      <c r="G6358" s="196"/>
      <c r="H6358" s="192"/>
    </row>
    <row r="6359" spans="6:8" x14ac:dyDescent="0.2">
      <c r="F6359" s="195"/>
      <c r="G6359" s="196"/>
      <c r="H6359" s="192"/>
    </row>
    <row r="6360" spans="6:8" x14ac:dyDescent="0.2">
      <c r="F6360" s="195"/>
      <c r="G6360" s="196"/>
      <c r="H6360" s="192"/>
    </row>
    <row r="6361" spans="6:8" x14ac:dyDescent="0.2">
      <c r="F6361" s="195"/>
      <c r="G6361" s="196"/>
      <c r="H6361" s="192"/>
    </row>
    <row r="6362" spans="6:8" x14ac:dyDescent="0.2">
      <c r="F6362" s="195"/>
      <c r="G6362" s="196"/>
      <c r="H6362" s="192"/>
    </row>
    <row r="6363" spans="6:8" x14ac:dyDescent="0.2">
      <c r="F6363" s="195"/>
      <c r="G6363" s="196"/>
      <c r="H6363" s="192"/>
    </row>
    <row r="6364" spans="6:8" x14ac:dyDescent="0.2">
      <c r="F6364" s="195"/>
      <c r="G6364" s="196"/>
      <c r="H6364" s="192"/>
    </row>
    <row r="6365" spans="6:8" x14ac:dyDescent="0.2">
      <c r="F6365" s="195"/>
      <c r="G6365" s="196"/>
      <c r="H6365" s="192"/>
    </row>
    <row r="6366" spans="6:8" x14ac:dyDescent="0.2">
      <c r="F6366" s="195"/>
      <c r="G6366" s="196"/>
      <c r="H6366" s="192"/>
    </row>
    <row r="6367" spans="6:8" x14ac:dyDescent="0.2">
      <c r="F6367" s="195"/>
      <c r="G6367" s="196"/>
      <c r="H6367" s="192"/>
    </row>
    <row r="6368" spans="6:8" x14ac:dyDescent="0.2">
      <c r="F6368" s="195"/>
      <c r="G6368" s="196"/>
      <c r="H6368" s="192"/>
    </row>
    <row r="6369" spans="6:8" x14ac:dyDescent="0.2">
      <c r="F6369" s="195"/>
      <c r="G6369" s="196"/>
      <c r="H6369" s="192"/>
    </row>
    <row r="6370" spans="6:8" x14ac:dyDescent="0.2">
      <c r="F6370" s="195"/>
      <c r="G6370" s="196"/>
      <c r="H6370" s="192"/>
    </row>
    <row r="6371" spans="6:8" x14ac:dyDescent="0.2">
      <c r="F6371" s="195"/>
      <c r="G6371" s="196"/>
      <c r="H6371" s="192"/>
    </row>
    <row r="6372" spans="6:8" x14ac:dyDescent="0.2">
      <c r="F6372" s="195"/>
      <c r="G6372" s="196"/>
      <c r="H6372" s="192"/>
    </row>
    <row r="6373" spans="6:8" x14ac:dyDescent="0.2">
      <c r="F6373" s="195"/>
      <c r="G6373" s="196"/>
      <c r="H6373" s="192"/>
    </row>
    <row r="6374" spans="6:8" x14ac:dyDescent="0.2">
      <c r="F6374" s="195"/>
      <c r="G6374" s="196"/>
      <c r="H6374" s="192"/>
    </row>
    <row r="6375" spans="6:8" x14ac:dyDescent="0.2">
      <c r="F6375" s="195"/>
      <c r="G6375" s="196"/>
      <c r="H6375" s="192"/>
    </row>
    <row r="6376" spans="6:8" x14ac:dyDescent="0.2">
      <c r="F6376" s="195"/>
      <c r="G6376" s="196"/>
      <c r="H6376" s="192"/>
    </row>
    <row r="6377" spans="6:8" x14ac:dyDescent="0.2">
      <c r="F6377" s="195"/>
      <c r="G6377" s="196"/>
      <c r="H6377" s="192"/>
    </row>
    <row r="6378" spans="6:8" x14ac:dyDescent="0.2">
      <c r="F6378" s="195"/>
      <c r="G6378" s="196"/>
      <c r="H6378" s="192"/>
    </row>
    <row r="6379" spans="6:8" x14ac:dyDescent="0.2">
      <c r="F6379" s="195"/>
      <c r="G6379" s="196"/>
      <c r="H6379" s="192"/>
    </row>
    <row r="6380" spans="6:8" x14ac:dyDescent="0.2">
      <c r="F6380" s="195"/>
      <c r="G6380" s="196"/>
      <c r="H6380" s="192"/>
    </row>
    <row r="6381" spans="6:8" x14ac:dyDescent="0.2">
      <c r="F6381" s="195"/>
      <c r="G6381" s="196"/>
      <c r="H6381" s="192"/>
    </row>
    <row r="6382" spans="6:8" x14ac:dyDescent="0.2">
      <c r="F6382" s="195"/>
      <c r="G6382" s="196"/>
      <c r="H6382" s="192"/>
    </row>
    <row r="6383" spans="6:8" x14ac:dyDescent="0.2">
      <c r="F6383" s="195"/>
      <c r="G6383" s="196"/>
      <c r="H6383" s="192"/>
    </row>
    <row r="6384" spans="6:8" x14ac:dyDescent="0.2">
      <c r="F6384" s="195"/>
      <c r="G6384" s="196"/>
      <c r="H6384" s="192"/>
    </row>
    <row r="6385" spans="6:8" x14ac:dyDescent="0.2">
      <c r="F6385" s="195"/>
      <c r="G6385" s="196"/>
      <c r="H6385" s="192"/>
    </row>
    <row r="6386" spans="6:8" x14ac:dyDescent="0.2">
      <c r="F6386" s="195"/>
      <c r="G6386" s="196"/>
      <c r="H6386" s="192"/>
    </row>
    <row r="6387" spans="6:8" x14ac:dyDescent="0.2">
      <c r="F6387" s="195"/>
      <c r="G6387" s="196"/>
      <c r="H6387" s="192"/>
    </row>
    <row r="6388" spans="6:8" x14ac:dyDescent="0.2">
      <c r="F6388" s="195"/>
      <c r="G6388" s="196"/>
      <c r="H6388" s="192"/>
    </row>
    <row r="6389" spans="6:8" x14ac:dyDescent="0.2">
      <c r="F6389" s="195"/>
      <c r="G6389" s="196"/>
      <c r="H6389" s="192"/>
    </row>
    <row r="6390" spans="6:8" x14ac:dyDescent="0.2">
      <c r="F6390" s="195"/>
      <c r="G6390" s="196"/>
      <c r="H6390" s="192"/>
    </row>
    <row r="6391" spans="6:8" x14ac:dyDescent="0.2">
      <c r="F6391" s="195"/>
      <c r="G6391" s="196"/>
      <c r="H6391" s="192"/>
    </row>
    <row r="6392" spans="6:8" x14ac:dyDescent="0.2">
      <c r="F6392" s="195"/>
      <c r="G6392" s="196"/>
      <c r="H6392" s="192"/>
    </row>
    <row r="6393" spans="6:8" x14ac:dyDescent="0.2">
      <c r="F6393" s="195"/>
      <c r="G6393" s="196"/>
      <c r="H6393" s="192"/>
    </row>
    <row r="6394" spans="6:8" x14ac:dyDescent="0.2">
      <c r="F6394" s="195"/>
      <c r="G6394" s="196"/>
      <c r="H6394" s="192"/>
    </row>
    <row r="6395" spans="6:8" x14ac:dyDescent="0.2">
      <c r="F6395" s="195"/>
      <c r="G6395" s="196"/>
      <c r="H6395" s="192"/>
    </row>
    <row r="6396" spans="6:8" x14ac:dyDescent="0.2">
      <c r="F6396" s="195"/>
      <c r="G6396" s="196"/>
      <c r="H6396" s="192"/>
    </row>
    <row r="6397" spans="6:8" x14ac:dyDescent="0.2">
      <c r="F6397" s="195"/>
      <c r="G6397" s="196"/>
      <c r="H6397" s="192"/>
    </row>
    <row r="6398" spans="6:8" x14ac:dyDescent="0.2">
      <c r="F6398" s="195"/>
      <c r="G6398" s="196"/>
      <c r="H6398" s="192"/>
    </row>
    <row r="6399" spans="6:8" x14ac:dyDescent="0.2">
      <c r="F6399" s="195"/>
      <c r="G6399" s="196"/>
      <c r="H6399" s="192"/>
    </row>
    <row r="6400" spans="6:8" x14ac:dyDescent="0.2">
      <c r="F6400" s="195"/>
      <c r="G6400" s="196"/>
      <c r="H6400" s="192"/>
    </row>
    <row r="6401" spans="6:8" x14ac:dyDescent="0.2">
      <c r="F6401" s="195"/>
      <c r="G6401" s="196"/>
      <c r="H6401" s="192"/>
    </row>
    <row r="6402" spans="6:8" x14ac:dyDescent="0.2">
      <c r="F6402" s="195"/>
      <c r="G6402" s="196"/>
      <c r="H6402" s="192"/>
    </row>
    <row r="6403" spans="6:8" x14ac:dyDescent="0.2">
      <c r="F6403" s="195"/>
      <c r="G6403" s="196"/>
      <c r="H6403" s="192"/>
    </row>
    <row r="6404" spans="6:8" x14ac:dyDescent="0.2">
      <c r="F6404" s="195"/>
      <c r="G6404" s="196"/>
      <c r="H6404" s="192"/>
    </row>
    <row r="6405" spans="6:8" x14ac:dyDescent="0.2">
      <c r="F6405" s="195"/>
      <c r="G6405" s="196"/>
      <c r="H6405" s="192"/>
    </row>
    <row r="6406" spans="6:8" x14ac:dyDescent="0.2">
      <c r="F6406" s="195"/>
      <c r="G6406" s="196"/>
      <c r="H6406" s="192"/>
    </row>
    <row r="6407" spans="6:8" x14ac:dyDescent="0.2">
      <c r="F6407" s="195"/>
      <c r="G6407" s="196"/>
      <c r="H6407" s="192"/>
    </row>
    <row r="6408" spans="6:8" x14ac:dyDescent="0.2">
      <c r="F6408" s="195"/>
      <c r="G6408" s="196"/>
      <c r="H6408" s="192"/>
    </row>
    <row r="6409" spans="6:8" x14ac:dyDescent="0.2">
      <c r="F6409" s="195"/>
      <c r="G6409" s="196"/>
      <c r="H6409" s="192"/>
    </row>
    <row r="6410" spans="6:8" x14ac:dyDescent="0.2">
      <c r="F6410" s="195"/>
      <c r="G6410" s="196"/>
      <c r="H6410" s="192"/>
    </row>
    <row r="6411" spans="6:8" x14ac:dyDescent="0.2">
      <c r="F6411" s="195"/>
      <c r="G6411" s="196"/>
      <c r="H6411" s="192"/>
    </row>
    <row r="6412" spans="6:8" x14ac:dyDescent="0.2">
      <c r="F6412" s="195"/>
      <c r="G6412" s="196"/>
      <c r="H6412" s="192"/>
    </row>
    <row r="6413" spans="6:8" x14ac:dyDescent="0.2">
      <c r="F6413" s="195"/>
      <c r="G6413" s="196"/>
      <c r="H6413" s="192"/>
    </row>
    <row r="6414" spans="6:8" x14ac:dyDescent="0.2">
      <c r="F6414" s="195"/>
      <c r="G6414" s="196"/>
      <c r="H6414" s="192"/>
    </row>
    <row r="6415" spans="6:8" x14ac:dyDescent="0.2">
      <c r="F6415" s="195"/>
      <c r="G6415" s="196"/>
      <c r="H6415" s="192"/>
    </row>
    <row r="6416" spans="6:8" x14ac:dyDescent="0.2">
      <c r="F6416" s="195"/>
      <c r="G6416" s="196"/>
      <c r="H6416" s="192"/>
    </row>
    <row r="6417" spans="6:8" x14ac:dyDescent="0.2">
      <c r="F6417" s="195"/>
      <c r="G6417" s="196"/>
      <c r="H6417" s="192"/>
    </row>
    <row r="6418" spans="6:8" x14ac:dyDescent="0.2">
      <c r="F6418" s="195"/>
      <c r="G6418" s="196"/>
      <c r="H6418" s="192"/>
    </row>
    <row r="6419" spans="6:8" x14ac:dyDescent="0.2">
      <c r="F6419" s="195"/>
      <c r="G6419" s="196"/>
      <c r="H6419" s="192"/>
    </row>
    <row r="6420" spans="6:8" x14ac:dyDescent="0.2">
      <c r="F6420" s="195"/>
      <c r="G6420" s="196"/>
      <c r="H6420" s="192"/>
    </row>
    <row r="6421" spans="6:8" x14ac:dyDescent="0.2">
      <c r="F6421" s="195"/>
      <c r="G6421" s="196"/>
      <c r="H6421" s="192"/>
    </row>
    <row r="6422" spans="6:8" x14ac:dyDescent="0.2">
      <c r="F6422" s="195"/>
      <c r="G6422" s="196"/>
      <c r="H6422" s="192"/>
    </row>
    <row r="6423" spans="6:8" x14ac:dyDescent="0.2">
      <c r="F6423" s="195"/>
      <c r="G6423" s="196"/>
      <c r="H6423" s="192"/>
    </row>
    <row r="6424" spans="6:8" x14ac:dyDescent="0.2">
      <c r="F6424" s="195"/>
      <c r="G6424" s="196"/>
      <c r="H6424" s="192"/>
    </row>
    <row r="6425" spans="6:8" x14ac:dyDescent="0.2">
      <c r="F6425" s="195"/>
      <c r="G6425" s="196"/>
      <c r="H6425" s="192"/>
    </row>
    <row r="6426" spans="6:8" x14ac:dyDescent="0.2">
      <c r="F6426" s="195"/>
      <c r="G6426" s="196"/>
      <c r="H6426" s="192"/>
    </row>
    <row r="6427" spans="6:8" x14ac:dyDescent="0.2">
      <c r="F6427" s="195"/>
      <c r="G6427" s="196"/>
      <c r="H6427" s="192"/>
    </row>
    <row r="6428" spans="6:8" x14ac:dyDescent="0.2">
      <c r="F6428" s="195"/>
      <c r="G6428" s="196"/>
      <c r="H6428" s="192"/>
    </row>
    <row r="6429" spans="6:8" x14ac:dyDescent="0.2">
      <c r="F6429" s="195"/>
      <c r="G6429" s="196"/>
      <c r="H6429" s="192"/>
    </row>
    <row r="6430" spans="6:8" x14ac:dyDescent="0.2">
      <c r="F6430" s="195"/>
      <c r="G6430" s="196"/>
      <c r="H6430" s="192"/>
    </row>
    <row r="6431" spans="6:8" x14ac:dyDescent="0.2">
      <c r="F6431" s="195"/>
      <c r="G6431" s="196"/>
      <c r="H6431" s="192"/>
    </row>
    <row r="6432" spans="6:8" x14ac:dyDescent="0.2">
      <c r="F6432" s="195"/>
      <c r="G6432" s="196"/>
      <c r="H6432" s="192"/>
    </row>
    <row r="6433" spans="6:8" x14ac:dyDescent="0.2">
      <c r="F6433" s="195"/>
      <c r="G6433" s="196"/>
      <c r="H6433" s="192"/>
    </row>
    <row r="6434" spans="6:8" x14ac:dyDescent="0.2">
      <c r="F6434" s="195"/>
      <c r="G6434" s="196"/>
      <c r="H6434" s="192"/>
    </row>
    <row r="6435" spans="6:8" x14ac:dyDescent="0.2">
      <c r="F6435" s="195"/>
      <c r="G6435" s="196"/>
      <c r="H6435" s="192"/>
    </row>
    <row r="6436" spans="6:8" x14ac:dyDescent="0.2">
      <c r="F6436" s="195"/>
      <c r="G6436" s="196"/>
      <c r="H6436" s="192"/>
    </row>
    <row r="6437" spans="6:8" x14ac:dyDescent="0.2">
      <c r="F6437" s="195"/>
      <c r="G6437" s="196"/>
      <c r="H6437" s="192"/>
    </row>
    <row r="6438" spans="6:8" x14ac:dyDescent="0.2">
      <c r="F6438" s="195"/>
      <c r="G6438" s="196"/>
      <c r="H6438" s="192"/>
    </row>
    <row r="6439" spans="6:8" x14ac:dyDescent="0.2">
      <c r="F6439" s="195"/>
      <c r="G6439" s="196"/>
      <c r="H6439" s="192"/>
    </row>
    <row r="6440" spans="6:8" x14ac:dyDescent="0.2">
      <c r="F6440" s="195"/>
      <c r="G6440" s="196"/>
      <c r="H6440" s="192"/>
    </row>
    <row r="6441" spans="6:8" x14ac:dyDescent="0.2">
      <c r="F6441" s="195"/>
      <c r="G6441" s="196"/>
      <c r="H6441" s="192"/>
    </row>
    <row r="6442" spans="6:8" x14ac:dyDescent="0.2">
      <c r="F6442" s="195"/>
      <c r="G6442" s="196"/>
      <c r="H6442" s="192"/>
    </row>
    <row r="6443" spans="6:8" x14ac:dyDescent="0.2">
      <c r="F6443" s="195"/>
      <c r="G6443" s="196"/>
      <c r="H6443" s="192"/>
    </row>
    <row r="6444" spans="6:8" x14ac:dyDescent="0.2">
      <c r="F6444" s="195"/>
      <c r="G6444" s="196"/>
      <c r="H6444" s="192"/>
    </row>
    <row r="6445" spans="6:8" x14ac:dyDescent="0.2">
      <c r="F6445" s="195"/>
      <c r="G6445" s="196"/>
      <c r="H6445" s="192"/>
    </row>
    <row r="6446" spans="6:8" x14ac:dyDescent="0.2">
      <c r="F6446" s="195"/>
      <c r="G6446" s="196"/>
      <c r="H6446" s="192"/>
    </row>
    <row r="6447" spans="6:8" x14ac:dyDescent="0.2">
      <c r="F6447" s="195"/>
      <c r="G6447" s="196"/>
      <c r="H6447" s="192"/>
    </row>
    <row r="6448" spans="6:8" x14ac:dyDescent="0.2">
      <c r="F6448" s="195"/>
      <c r="G6448" s="196"/>
      <c r="H6448" s="192"/>
    </row>
    <row r="6449" spans="6:8" x14ac:dyDescent="0.2">
      <c r="F6449" s="195"/>
      <c r="G6449" s="196"/>
      <c r="H6449" s="192"/>
    </row>
    <row r="6450" spans="6:8" x14ac:dyDescent="0.2">
      <c r="F6450" s="195"/>
      <c r="G6450" s="196"/>
      <c r="H6450" s="192"/>
    </row>
    <row r="6451" spans="6:8" x14ac:dyDescent="0.2">
      <c r="F6451" s="195"/>
      <c r="G6451" s="196"/>
      <c r="H6451" s="192"/>
    </row>
    <row r="6452" spans="6:8" x14ac:dyDescent="0.2">
      <c r="F6452" s="195"/>
      <c r="G6452" s="196"/>
      <c r="H6452" s="192"/>
    </row>
    <row r="6453" spans="6:8" x14ac:dyDescent="0.2">
      <c r="F6453" s="195"/>
      <c r="G6453" s="196"/>
      <c r="H6453" s="192"/>
    </row>
    <row r="6454" spans="6:8" x14ac:dyDescent="0.2">
      <c r="F6454" s="195"/>
      <c r="G6454" s="196"/>
      <c r="H6454" s="192"/>
    </row>
    <row r="6455" spans="6:8" x14ac:dyDescent="0.2">
      <c r="F6455" s="195"/>
      <c r="G6455" s="196"/>
      <c r="H6455" s="192"/>
    </row>
    <row r="6456" spans="6:8" x14ac:dyDescent="0.2">
      <c r="F6456" s="195"/>
      <c r="G6456" s="196"/>
      <c r="H6456" s="192"/>
    </row>
    <row r="6457" spans="6:8" x14ac:dyDescent="0.2">
      <c r="F6457" s="195"/>
      <c r="G6457" s="196"/>
      <c r="H6457" s="192"/>
    </row>
    <row r="6458" spans="6:8" x14ac:dyDescent="0.2">
      <c r="F6458" s="195"/>
      <c r="G6458" s="196"/>
      <c r="H6458" s="192"/>
    </row>
    <row r="6459" spans="6:8" x14ac:dyDescent="0.2">
      <c r="F6459" s="195"/>
      <c r="G6459" s="196"/>
      <c r="H6459" s="192"/>
    </row>
    <row r="6460" spans="6:8" x14ac:dyDescent="0.2">
      <c r="F6460" s="195"/>
      <c r="G6460" s="196"/>
      <c r="H6460" s="192"/>
    </row>
    <row r="6461" spans="6:8" x14ac:dyDescent="0.2">
      <c r="F6461" s="195"/>
      <c r="G6461" s="196"/>
      <c r="H6461" s="192"/>
    </row>
    <row r="6462" spans="6:8" x14ac:dyDescent="0.2">
      <c r="F6462" s="195"/>
      <c r="G6462" s="196"/>
      <c r="H6462" s="192"/>
    </row>
    <row r="6463" spans="6:8" x14ac:dyDescent="0.2">
      <c r="F6463" s="195"/>
      <c r="G6463" s="196"/>
      <c r="H6463" s="192"/>
    </row>
    <row r="6464" spans="6:8" x14ac:dyDescent="0.2">
      <c r="F6464" s="195"/>
      <c r="G6464" s="196"/>
      <c r="H6464" s="192"/>
    </row>
    <row r="6465" spans="6:8" x14ac:dyDescent="0.2">
      <c r="F6465" s="195"/>
      <c r="G6465" s="196"/>
      <c r="H6465" s="192"/>
    </row>
    <row r="6466" spans="6:8" x14ac:dyDescent="0.2">
      <c r="F6466" s="195"/>
      <c r="G6466" s="196"/>
      <c r="H6466" s="192"/>
    </row>
    <row r="6467" spans="6:8" x14ac:dyDescent="0.2">
      <c r="F6467" s="195"/>
      <c r="G6467" s="196"/>
      <c r="H6467" s="192"/>
    </row>
    <row r="6468" spans="6:8" x14ac:dyDescent="0.2">
      <c r="F6468" s="195"/>
      <c r="G6468" s="196"/>
      <c r="H6468" s="192"/>
    </row>
    <row r="6469" spans="6:8" x14ac:dyDescent="0.2">
      <c r="F6469" s="195"/>
      <c r="G6469" s="196"/>
      <c r="H6469" s="192"/>
    </row>
    <row r="6470" spans="6:8" x14ac:dyDescent="0.2">
      <c r="F6470" s="195"/>
      <c r="G6470" s="196"/>
      <c r="H6470" s="192"/>
    </row>
    <row r="6471" spans="6:8" x14ac:dyDescent="0.2">
      <c r="F6471" s="195"/>
      <c r="G6471" s="196"/>
      <c r="H6471" s="192"/>
    </row>
    <row r="6472" spans="6:8" x14ac:dyDescent="0.2">
      <c r="F6472" s="195"/>
      <c r="G6472" s="196"/>
      <c r="H6472" s="192"/>
    </row>
    <row r="6473" spans="6:8" x14ac:dyDescent="0.2">
      <c r="F6473" s="195"/>
      <c r="G6473" s="196"/>
      <c r="H6473" s="192"/>
    </row>
    <row r="6474" spans="6:8" x14ac:dyDescent="0.2">
      <c r="F6474" s="195"/>
      <c r="G6474" s="196"/>
      <c r="H6474" s="192"/>
    </row>
    <row r="6475" spans="6:8" x14ac:dyDescent="0.2">
      <c r="F6475" s="195"/>
      <c r="G6475" s="196"/>
      <c r="H6475" s="192"/>
    </row>
    <row r="6476" spans="6:8" x14ac:dyDescent="0.2">
      <c r="F6476" s="195"/>
      <c r="G6476" s="196"/>
      <c r="H6476" s="192"/>
    </row>
    <row r="6477" spans="6:8" x14ac:dyDescent="0.2">
      <c r="F6477" s="195"/>
      <c r="G6477" s="196"/>
      <c r="H6477" s="192"/>
    </row>
    <row r="6478" spans="6:8" x14ac:dyDescent="0.2">
      <c r="F6478" s="195"/>
      <c r="G6478" s="196"/>
      <c r="H6478" s="192"/>
    </row>
    <row r="6479" spans="6:8" x14ac:dyDescent="0.2">
      <c r="F6479" s="195"/>
      <c r="G6479" s="196"/>
      <c r="H6479" s="192"/>
    </row>
    <row r="6480" spans="6:8" x14ac:dyDescent="0.2">
      <c r="F6480" s="195"/>
      <c r="G6480" s="196"/>
      <c r="H6480" s="192"/>
    </row>
    <row r="6481" spans="6:8" x14ac:dyDescent="0.2">
      <c r="F6481" s="195"/>
      <c r="G6481" s="196"/>
      <c r="H6481" s="192"/>
    </row>
    <row r="6482" spans="6:8" x14ac:dyDescent="0.2">
      <c r="F6482" s="195"/>
      <c r="G6482" s="196"/>
      <c r="H6482" s="192"/>
    </row>
    <row r="6483" spans="6:8" x14ac:dyDescent="0.2">
      <c r="F6483" s="195"/>
      <c r="G6483" s="196"/>
      <c r="H6483" s="192"/>
    </row>
    <row r="6484" spans="6:8" x14ac:dyDescent="0.2">
      <c r="F6484" s="195"/>
      <c r="G6484" s="196"/>
      <c r="H6484" s="192"/>
    </row>
    <row r="6485" spans="6:8" x14ac:dyDescent="0.2">
      <c r="F6485" s="195"/>
      <c r="G6485" s="196"/>
      <c r="H6485" s="192"/>
    </row>
    <row r="6486" spans="6:8" x14ac:dyDescent="0.2">
      <c r="F6486" s="195"/>
      <c r="G6486" s="196"/>
      <c r="H6486" s="192"/>
    </row>
    <row r="6487" spans="6:8" x14ac:dyDescent="0.2">
      <c r="F6487" s="195"/>
      <c r="G6487" s="196"/>
      <c r="H6487" s="192"/>
    </row>
    <row r="6488" spans="6:8" x14ac:dyDescent="0.2">
      <c r="F6488" s="195"/>
      <c r="G6488" s="196"/>
      <c r="H6488" s="192"/>
    </row>
    <row r="6489" spans="6:8" x14ac:dyDescent="0.2">
      <c r="F6489" s="195"/>
      <c r="G6489" s="196"/>
      <c r="H6489" s="192"/>
    </row>
    <row r="6490" spans="6:8" x14ac:dyDescent="0.2">
      <c r="F6490" s="195"/>
      <c r="G6490" s="196"/>
      <c r="H6490" s="192"/>
    </row>
    <row r="6491" spans="6:8" x14ac:dyDescent="0.2">
      <c r="F6491" s="195"/>
      <c r="G6491" s="196"/>
      <c r="H6491" s="192"/>
    </row>
    <row r="6492" spans="6:8" x14ac:dyDescent="0.2">
      <c r="F6492" s="195"/>
      <c r="G6492" s="196"/>
      <c r="H6492" s="192"/>
    </row>
    <row r="6493" spans="6:8" x14ac:dyDescent="0.2">
      <c r="F6493" s="195"/>
      <c r="G6493" s="196"/>
      <c r="H6493" s="192"/>
    </row>
    <row r="6494" spans="6:8" x14ac:dyDescent="0.2">
      <c r="F6494" s="195"/>
      <c r="G6494" s="196"/>
      <c r="H6494" s="192"/>
    </row>
    <row r="6495" spans="6:8" x14ac:dyDescent="0.2">
      <c r="F6495" s="195"/>
      <c r="G6495" s="196"/>
      <c r="H6495" s="192"/>
    </row>
    <row r="6496" spans="6:8" x14ac:dyDescent="0.2">
      <c r="F6496" s="195"/>
      <c r="G6496" s="196"/>
      <c r="H6496" s="192"/>
    </row>
    <row r="6497" spans="6:8" x14ac:dyDescent="0.2">
      <c r="F6497" s="195"/>
      <c r="G6497" s="196"/>
      <c r="H6497" s="192"/>
    </row>
    <row r="6498" spans="6:8" x14ac:dyDescent="0.2">
      <c r="F6498" s="195"/>
      <c r="G6498" s="196"/>
      <c r="H6498" s="192"/>
    </row>
    <row r="6499" spans="6:8" x14ac:dyDescent="0.2">
      <c r="F6499" s="195"/>
      <c r="G6499" s="196"/>
      <c r="H6499" s="192"/>
    </row>
    <row r="6500" spans="6:8" x14ac:dyDescent="0.2">
      <c r="F6500" s="195"/>
      <c r="G6500" s="196"/>
      <c r="H6500" s="192"/>
    </row>
    <row r="6501" spans="6:8" x14ac:dyDescent="0.2">
      <c r="F6501" s="195"/>
      <c r="G6501" s="196"/>
      <c r="H6501" s="192"/>
    </row>
    <row r="6502" spans="6:8" x14ac:dyDescent="0.2">
      <c r="F6502" s="195"/>
      <c r="G6502" s="196"/>
      <c r="H6502" s="192"/>
    </row>
    <row r="6503" spans="6:8" x14ac:dyDescent="0.2">
      <c r="F6503" s="195"/>
      <c r="G6503" s="196"/>
      <c r="H6503" s="192"/>
    </row>
    <row r="6504" spans="6:8" x14ac:dyDescent="0.2">
      <c r="F6504" s="195"/>
      <c r="G6504" s="196"/>
      <c r="H6504" s="192"/>
    </row>
    <row r="6505" spans="6:8" x14ac:dyDescent="0.2">
      <c r="F6505" s="195"/>
      <c r="G6505" s="196"/>
      <c r="H6505" s="192"/>
    </row>
    <row r="6506" spans="6:8" x14ac:dyDescent="0.2">
      <c r="F6506" s="195"/>
      <c r="G6506" s="196"/>
      <c r="H6506" s="192"/>
    </row>
    <row r="6507" spans="6:8" x14ac:dyDescent="0.2">
      <c r="F6507" s="195"/>
      <c r="G6507" s="196"/>
      <c r="H6507" s="192"/>
    </row>
    <row r="6508" spans="6:8" x14ac:dyDescent="0.2">
      <c r="F6508" s="195"/>
      <c r="G6508" s="196"/>
      <c r="H6508" s="192"/>
    </row>
    <row r="6509" spans="6:8" x14ac:dyDescent="0.2">
      <c r="F6509" s="195"/>
      <c r="G6509" s="196"/>
      <c r="H6509" s="192"/>
    </row>
    <row r="6510" spans="6:8" x14ac:dyDescent="0.2">
      <c r="F6510" s="195"/>
      <c r="G6510" s="196"/>
      <c r="H6510" s="192"/>
    </row>
    <row r="6511" spans="6:8" x14ac:dyDescent="0.2">
      <c r="F6511" s="195"/>
      <c r="G6511" s="196"/>
      <c r="H6511" s="192"/>
    </row>
    <row r="6512" spans="6:8" x14ac:dyDescent="0.2">
      <c r="F6512" s="195"/>
      <c r="G6512" s="196"/>
      <c r="H6512" s="192"/>
    </row>
    <row r="6513" spans="6:8" x14ac:dyDescent="0.2">
      <c r="F6513" s="195"/>
      <c r="G6513" s="196"/>
      <c r="H6513" s="192"/>
    </row>
    <row r="6514" spans="6:8" x14ac:dyDescent="0.2">
      <c r="F6514" s="195"/>
      <c r="G6514" s="196"/>
      <c r="H6514" s="192"/>
    </row>
    <row r="6515" spans="6:8" x14ac:dyDescent="0.2">
      <c r="F6515" s="195"/>
      <c r="G6515" s="196"/>
      <c r="H6515" s="192"/>
    </row>
    <row r="6516" spans="6:8" x14ac:dyDescent="0.2">
      <c r="F6516" s="195"/>
      <c r="G6516" s="196"/>
      <c r="H6516" s="192"/>
    </row>
    <row r="6517" spans="6:8" x14ac:dyDescent="0.2">
      <c r="F6517" s="195"/>
      <c r="G6517" s="196"/>
      <c r="H6517" s="192"/>
    </row>
    <row r="6518" spans="6:8" x14ac:dyDescent="0.2">
      <c r="F6518" s="195"/>
      <c r="G6518" s="196"/>
      <c r="H6518" s="192"/>
    </row>
    <row r="6519" spans="6:8" x14ac:dyDescent="0.2">
      <c r="F6519" s="195"/>
      <c r="G6519" s="196"/>
      <c r="H6519" s="192"/>
    </row>
    <row r="6520" spans="6:8" x14ac:dyDescent="0.2">
      <c r="F6520" s="195"/>
      <c r="G6520" s="196"/>
      <c r="H6520" s="192"/>
    </row>
    <row r="6521" spans="6:8" x14ac:dyDescent="0.2">
      <c r="F6521" s="195"/>
      <c r="G6521" s="196"/>
      <c r="H6521" s="192"/>
    </row>
    <row r="6522" spans="6:8" x14ac:dyDescent="0.2">
      <c r="F6522" s="195"/>
      <c r="G6522" s="196"/>
      <c r="H6522" s="192"/>
    </row>
    <row r="6523" spans="6:8" x14ac:dyDescent="0.2">
      <c r="F6523" s="195"/>
      <c r="G6523" s="196"/>
      <c r="H6523" s="192"/>
    </row>
    <row r="6524" spans="6:8" x14ac:dyDescent="0.2">
      <c r="F6524" s="195"/>
      <c r="G6524" s="196"/>
      <c r="H6524" s="192"/>
    </row>
    <row r="6525" spans="6:8" x14ac:dyDescent="0.2">
      <c r="F6525" s="195"/>
      <c r="G6525" s="196"/>
      <c r="H6525" s="192"/>
    </row>
    <row r="6526" spans="6:8" x14ac:dyDescent="0.2">
      <c r="F6526" s="195"/>
      <c r="G6526" s="196"/>
      <c r="H6526" s="192"/>
    </row>
    <row r="6527" spans="6:8" x14ac:dyDescent="0.2">
      <c r="F6527" s="195"/>
      <c r="G6527" s="196"/>
      <c r="H6527" s="192"/>
    </row>
    <row r="6528" spans="6:8" x14ac:dyDescent="0.2">
      <c r="F6528" s="195"/>
      <c r="G6528" s="196"/>
      <c r="H6528" s="192"/>
    </row>
    <row r="6529" spans="6:8" x14ac:dyDescent="0.2">
      <c r="F6529" s="195"/>
      <c r="G6529" s="196"/>
      <c r="H6529" s="192"/>
    </row>
    <row r="6530" spans="6:8" x14ac:dyDescent="0.2">
      <c r="F6530" s="195"/>
      <c r="G6530" s="196"/>
      <c r="H6530" s="192"/>
    </row>
    <row r="6531" spans="6:8" x14ac:dyDescent="0.2">
      <c r="F6531" s="195"/>
      <c r="G6531" s="196"/>
      <c r="H6531" s="192"/>
    </row>
    <row r="6532" spans="6:8" x14ac:dyDescent="0.2">
      <c r="F6532" s="195"/>
      <c r="G6532" s="196"/>
      <c r="H6532" s="192"/>
    </row>
    <row r="6533" spans="6:8" x14ac:dyDescent="0.2">
      <c r="F6533" s="195"/>
      <c r="G6533" s="196"/>
      <c r="H6533" s="192"/>
    </row>
    <row r="6534" spans="6:8" x14ac:dyDescent="0.2">
      <c r="F6534" s="195"/>
      <c r="G6534" s="196"/>
      <c r="H6534" s="192"/>
    </row>
    <row r="6535" spans="6:8" x14ac:dyDescent="0.2">
      <c r="F6535" s="195"/>
      <c r="G6535" s="196"/>
      <c r="H6535" s="192"/>
    </row>
    <row r="6536" spans="6:8" x14ac:dyDescent="0.2">
      <c r="F6536" s="195"/>
      <c r="G6536" s="196"/>
      <c r="H6536" s="192"/>
    </row>
    <row r="6537" spans="6:8" x14ac:dyDescent="0.2">
      <c r="F6537" s="195"/>
      <c r="G6537" s="196"/>
      <c r="H6537" s="192"/>
    </row>
    <row r="6538" spans="6:8" x14ac:dyDescent="0.2">
      <c r="F6538" s="195"/>
      <c r="G6538" s="196"/>
      <c r="H6538" s="192"/>
    </row>
    <row r="6539" spans="6:8" x14ac:dyDescent="0.2">
      <c r="F6539" s="195"/>
      <c r="G6539" s="196"/>
      <c r="H6539" s="192"/>
    </row>
    <row r="6540" spans="6:8" x14ac:dyDescent="0.2">
      <c r="F6540" s="195"/>
      <c r="G6540" s="196"/>
      <c r="H6540" s="192"/>
    </row>
    <row r="6541" spans="6:8" x14ac:dyDescent="0.2">
      <c r="F6541" s="195"/>
      <c r="G6541" s="196"/>
      <c r="H6541" s="192"/>
    </row>
    <row r="6542" spans="6:8" x14ac:dyDescent="0.2">
      <c r="F6542" s="195"/>
      <c r="G6542" s="196"/>
      <c r="H6542" s="192"/>
    </row>
    <row r="6543" spans="6:8" x14ac:dyDescent="0.2">
      <c r="F6543" s="195"/>
      <c r="G6543" s="196"/>
      <c r="H6543" s="192"/>
    </row>
    <row r="6544" spans="6:8" x14ac:dyDescent="0.2">
      <c r="F6544" s="195"/>
      <c r="G6544" s="196"/>
      <c r="H6544" s="192"/>
    </row>
    <row r="6545" spans="6:8" x14ac:dyDescent="0.2">
      <c r="F6545" s="195"/>
      <c r="G6545" s="196"/>
      <c r="H6545" s="192"/>
    </row>
    <row r="6546" spans="6:8" x14ac:dyDescent="0.2">
      <c r="F6546" s="195"/>
      <c r="G6546" s="196"/>
      <c r="H6546" s="192"/>
    </row>
    <row r="6547" spans="6:8" x14ac:dyDescent="0.2">
      <c r="F6547" s="195"/>
      <c r="G6547" s="196"/>
      <c r="H6547" s="192"/>
    </row>
    <row r="6548" spans="6:8" x14ac:dyDescent="0.2">
      <c r="F6548" s="195"/>
      <c r="G6548" s="196"/>
      <c r="H6548" s="192"/>
    </row>
    <row r="6549" spans="6:8" x14ac:dyDescent="0.2">
      <c r="F6549" s="195"/>
      <c r="G6549" s="196"/>
      <c r="H6549" s="192"/>
    </row>
    <row r="6550" spans="6:8" x14ac:dyDescent="0.2">
      <c r="F6550" s="195"/>
      <c r="G6550" s="196"/>
      <c r="H6550" s="192"/>
    </row>
    <row r="6551" spans="6:8" x14ac:dyDescent="0.2">
      <c r="F6551" s="195"/>
      <c r="G6551" s="196"/>
      <c r="H6551" s="192"/>
    </row>
    <row r="6552" spans="6:8" x14ac:dyDescent="0.2">
      <c r="F6552" s="195"/>
      <c r="G6552" s="196"/>
      <c r="H6552" s="192"/>
    </row>
    <row r="6553" spans="6:8" x14ac:dyDescent="0.2">
      <c r="F6553" s="195"/>
      <c r="G6553" s="196"/>
      <c r="H6553" s="192"/>
    </row>
    <row r="6554" spans="6:8" x14ac:dyDescent="0.2">
      <c r="F6554" s="195"/>
      <c r="G6554" s="196"/>
      <c r="H6554" s="192"/>
    </row>
    <row r="6555" spans="6:8" x14ac:dyDescent="0.2">
      <c r="F6555" s="195"/>
      <c r="G6555" s="196"/>
      <c r="H6555" s="192"/>
    </row>
    <row r="6556" spans="6:8" x14ac:dyDescent="0.2">
      <c r="F6556" s="195"/>
      <c r="G6556" s="196"/>
      <c r="H6556" s="192"/>
    </row>
    <row r="6557" spans="6:8" x14ac:dyDescent="0.2">
      <c r="F6557" s="195"/>
      <c r="G6557" s="196"/>
      <c r="H6557" s="192"/>
    </row>
    <row r="6558" spans="6:8" x14ac:dyDescent="0.2">
      <c r="F6558" s="195"/>
      <c r="G6558" s="196"/>
      <c r="H6558" s="192"/>
    </row>
    <row r="6559" spans="6:8" x14ac:dyDescent="0.2">
      <c r="F6559" s="195"/>
      <c r="G6559" s="196"/>
      <c r="H6559" s="192"/>
    </row>
    <row r="6560" spans="6:8" x14ac:dyDescent="0.2">
      <c r="F6560" s="195"/>
      <c r="G6560" s="196"/>
      <c r="H6560" s="192"/>
    </row>
    <row r="6561" spans="6:8" x14ac:dyDescent="0.2">
      <c r="F6561" s="195"/>
      <c r="G6561" s="196"/>
      <c r="H6561" s="192"/>
    </row>
    <row r="6562" spans="6:8" x14ac:dyDescent="0.2">
      <c r="F6562" s="195"/>
      <c r="G6562" s="196"/>
      <c r="H6562" s="192"/>
    </row>
    <row r="6563" spans="6:8" x14ac:dyDescent="0.2">
      <c r="F6563" s="195"/>
      <c r="G6563" s="196"/>
      <c r="H6563" s="192"/>
    </row>
    <row r="6564" spans="6:8" x14ac:dyDescent="0.2">
      <c r="F6564" s="195"/>
      <c r="G6564" s="196"/>
      <c r="H6564" s="192"/>
    </row>
    <row r="6565" spans="6:8" x14ac:dyDescent="0.2">
      <c r="F6565" s="195"/>
      <c r="G6565" s="196"/>
      <c r="H6565" s="192"/>
    </row>
    <row r="6566" spans="6:8" x14ac:dyDescent="0.2">
      <c r="F6566" s="195"/>
      <c r="G6566" s="196"/>
      <c r="H6566" s="192"/>
    </row>
    <row r="6567" spans="6:8" x14ac:dyDescent="0.2">
      <c r="F6567" s="195"/>
      <c r="G6567" s="196"/>
      <c r="H6567" s="192"/>
    </row>
    <row r="6568" spans="6:8" x14ac:dyDescent="0.2">
      <c r="F6568" s="195"/>
      <c r="G6568" s="196"/>
      <c r="H6568" s="192"/>
    </row>
    <row r="6569" spans="6:8" x14ac:dyDescent="0.2">
      <c r="F6569" s="195"/>
      <c r="G6569" s="196"/>
      <c r="H6569" s="192"/>
    </row>
    <row r="6570" spans="6:8" x14ac:dyDescent="0.2">
      <c r="F6570" s="195"/>
      <c r="G6570" s="196"/>
      <c r="H6570" s="192"/>
    </row>
    <row r="6571" spans="6:8" x14ac:dyDescent="0.2">
      <c r="F6571" s="195"/>
      <c r="G6571" s="196"/>
      <c r="H6571" s="192"/>
    </row>
    <row r="6572" spans="6:8" x14ac:dyDescent="0.2">
      <c r="F6572" s="195"/>
      <c r="G6572" s="196"/>
      <c r="H6572" s="192"/>
    </row>
    <row r="6573" spans="6:8" x14ac:dyDescent="0.2">
      <c r="F6573" s="195"/>
      <c r="G6573" s="196"/>
      <c r="H6573" s="192"/>
    </row>
    <row r="6574" spans="6:8" x14ac:dyDescent="0.2">
      <c r="F6574" s="195"/>
      <c r="G6574" s="196"/>
      <c r="H6574" s="192"/>
    </row>
    <row r="6575" spans="6:8" x14ac:dyDescent="0.2">
      <c r="F6575" s="195"/>
      <c r="G6575" s="196"/>
      <c r="H6575" s="192"/>
    </row>
    <row r="6576" spans="6:8" x14ac:dyDescent="0.2">
      <c r="F6576" s="195"/>
      <c r="G6576" s="196"/>
      <c r="H6576" s="192"/>
    </row>
    <row r="6577" spans="6:8" x14ac:dyDescent="0.2">
      <c r="F6577" s="195"/>
      <c r="G6577" s="196"/>
      <c r="H6577" s="192"/>
    </row>
    <row r="6578" spans="6:8" x14ac:dyDescent="0.2">
      <c r="F6578" s="195"/>
      <c r="G6578" s="196"/>
      <c r="H6578" s="192"/>
    </row>
    <row r="6579" spans="6:8" x14ac:dyDescent="0.2">
      <c r="F6579" s="195"/>
      <c r="G6579" s="196"/>
      <c r="H6579" s="192"/>
    </row>
    <row r="6580" spans="6:8" x14ac:dyDescent="0.2">
      <c r="F6580" s="195"/>
      <c r="G6580" s="196"/>
      <c r="H6580" s="192"/>
    </row>
    <row r="6581" spans="6:8" x14ac:dyDescent="0.2">
      <c r="F6581" s="195"/>
      <c r="G6581" s="196"/>
      <c r="H6581" s="192"/>
    </row>
    <row r="6582" spans="6:8" x14ac:dyDescent="0.2">
      <c r="F6582" s="195"/>
      <c r="G6582" s="196"/>
      <c r="H6582" s="192"/>
    </row>
    <row r="6583" spans="6:8" x14ac:dyDescent="0.2">
      <c r="F6583" s="195"/>
      <c r="G6583" s="196"/>
      <c r="H6583" s="192"/>
    </row>
    <row r="6584" spans="6:8" x14ac:dyDescent="0.2">
      <c r="F6584" s="195"/>
      <c r="G6584" s="196"/>
      <c r="H6584" s="192"/>
    </row>
    <row r="6585" spans="6:8" x14ac:dyDescent="0.2">
      <c r="F6585" s="195"/>
      <c r="G6585" s="196"/>
      <c r="H6585" s="192"/>
    </row>
    <row r="6586" spans="6:8" x14ac:dyDescent="0.2">
      <c r="F6586" s="195"/>
      <c r="G6586" s="196"/>
      <c r="H6586" s="192"/>
    </row>
    <row r="6587" spans="6:8" x14ac:dyDescent="0.2">
      <c r="F6587" s="195"/>
      <c r="G6587" s="196"/>
      <c r="H6587" s="192"/>
    </row>
    <row r="6588" spans="6:8" x14ac:dyDescent="0.2">
      <c r="F6588" s="195"/>
      <c r="G6588" s="196"/>
      <c r="H6588" s="192"/>
    </row>
    <row r="6589" spans="6:8" x14ac:dyDescent="0.2">
      <c r="F6589" s="195"/>
      <c r="G6589" s="196"/>
      <c r="H6589" s="192"/>
    </row>
    <row r="6590" spans="6:8" x14ac:dyDescent="0.2">
      <c r="F6590" s="195"/>
      <c r="G6590" s="196"/>
      <c r="H6590" s="192"/>
    </row>
    <row r="6591" spans="6:8" x14ac:dyDescent="0.2">
      <c r="F6591" s="195"/>
      <c r="G6591" s="196"/>
      <c r="H6591" s="192"/>
    </row>
    <row r="6592" spans="6:8" x14ac:dyDescent="0.2">
      <c r="F6592" s="195"/>
      <c r="G6592" s="196"/>
      <c r="H6592" s="192"/>
    </row>
    <row r="6593" spans="6:8" x14ac:dyDescent="0.2">
      <c r="F6593" s="195"/>
      <c r="G6593" s="196"/>
      <c r="H6593" s="192"/>
    </row>
    <row r="6594" spans="6:8" x14ac:dyDescent="0.2">
      <c r="F6594" s="195"/>
      <c r="G6594" s="196"/>
      <c r="H6594" s="192"/>
    </row>
    <row r="6595" spans="6:8" x14ac:dyDescent="0.2">
      <c r="F6595" s="195"/>
      <c r="G6595" s="196"/>
      <c r="H6595" s="192"/>
    </row>
    <row r="6596" spans="6:8" x14ac:dyDescent="0.2">
      <c r="F6596" s="195"/>
      <c r="G6596" s="196"/>
      <c r="H6596" s="192"/>
    </row>
    <row r="6597" spans="6:8" x14ac:dyDescent="0.2">
      <c r="F6597" s="195"/>
      <c r="G6597" s="196"/>
      <c r="H6597" s="192"/>
    </row>
    <row r="6598" spans="6:8" x14ac:dyDescent="0.2">
      <c r="F6598" s="195"/>
      <c r="G6598" s="196"/>
      <c r="H6598" s="192"/>
    </row>
    <row r="6599" spans="6:8" x14ac:dyDescent="0.2">
      <c r="F6599" s="195"/>
      <c r="G6599" s="196"/>
      <c r="H6599" s="192"/>
    </row>
    <row r="6600" spans="6:8" x14ac:dyDescent="0.2">
      <c r="F6600" s="195"/>
      <c r="G6600" s="196"/>
      <c r="H6600" s="192"/>
    </row>
    <row r="6601" spans="6:8" x14ac:dyDescent="0.2">
      <c r="F6601" s="195"/>
      <c r="G6601" s="196"/>
      <c r="H6601" s="192"/>
    </row>
    <row r="6602" spans="6:8" x14ac:dyDescent="0.2">
      <c r="F6602" s="195"/>
      <c r="G6602" s="196"/>
      <c r="H6602" s="192"/>
    </row>
    <row r="6603" spans="6:8" x14ac:dyDescent="0.2">
      <c r="F6603" s="195"/>
      <c r="G6603" s="196"/>
      <c r="H6603" s="192"/>
    </row>
    <row r="6604" spans="6:8" x14ac:dyDescent="0.2">
      <c r="F6604" s="195"/>
      <c r="G6604" s="196"/>
      <c r="H6604" s="192"/>
    </row>
    <row r="6605" spans="6:8" x14ac:dyDescent="0.2">
      <c r="F6605" s="195"/>
      <c r="G6605" s="196"/>
      <c r="H6605" s="192"/>
    </row>
    <row r="6606" spans="6:8" x14ac:dyDescent="0.2">
      <c r="F6606" s="195"/>
      <c r="G6606" s="196"/>
      <c r="H6606" s="192"/>
    </row>
    <row r="6607" spans="6:8" x14ac:dyDescent="0.2">
      <c r="F6607" s="195"/>
      <c r="G6607" s="196"/>
      <c r="H6607" s="192"/>
    </row>
    <row r="6608" spans="6:8" x14ac:dyDescent="0.2">
      <c r="F6608" s="195"/>
      <c r="G6608" s="196"/>
      <c r="H6608" s="192"/>
    </row>
    <row r="6609" spans="6:8" x14ac:dyDescent="0.2">
      <c r="F6609" s="195"/>
      <c r="G6609" s="196"/>
      <c r="H6609" s="192"/>
    </row>
    <row r="6610" spans="6:8" x14ac:dyDescent="0.2">
      <c r="F6610" s="195"/>
      <c r="G6610" s="196"/>
      <c r="H6610" s="192"/>
    </row>
    <row r="6611" spans="6:8" x14ac:dyDescent="0.2">
      <c r="F6611" s="195"/>
      <c r="G6611" s="196"/>
      <c r="H6611" s="192"/>
    </row>
    <row r="6612" spans="6:8" x14ac:dyDescent="0.2">
      <c r="F6612" s="195"/>
      <c r="G6612" s="196"/>
      <c r="H6612" s="192"/>
    </row>
    <row r="6613" spans="6:8" x14ac:dyDescent="0.2">
      <c r="F6613" s="195"/>
      <c r="G6613" s="196"/>
      <c r="H6613" s="192"/>
    </row>
    <row r="6614" spans="6:8" x14ac:dyDescent="0.2">
      <c r="F6614" s="195"/>
      <c r="G6614" s="196"/>
      <c r="H6614" s="192"/>
    </row>
    <row r="6615" spans="6:8" x14ac:dyDescent="0.2">
      <c r="F6615" s="195"/>
      <c r="G6615" s="196"/>
      <c r="H6615" s="192"/>
    </row>
    <row r="6616" spans="6:8" x14ac:dyDescent="0.2">
      <c r="F6616" s="195"/>
      <c r="G6616" s="196"/>
      <c r="H6616" s="192"/>
    </row>
    <row r="6617" spans="6:8" x14ac:dyDescent="0.2">
      <c r="F6617" s="195"/>
      <c r="G6617" s="196"/>
      <c r="H6617" s="192"/>
    </row>
    <row r="6618" spans="6:8" x14ac:dyDescent="0.2">
      <c r="F6618" s="195"/>
      <c r="G6618" s="196"/>
      <c r="H6618" s="192"/>
    </row>
    <row r="6619" spans="6:8" x14ac:dyDescent="0.2">
      <c r="F6619" s="195"/>
      <c r="G6619" s="196"/>
      <c r="H6619" s="192"/>
    </row>
    <row r="6620" spans="6:8" x14ac:dyDescent="0.2">
      <c r="F6620" s="195"/>
      <c r="G6620" s="196"/>
      <c r="H6620" s="192"/>
    </row>
    <row r="6621" spans="6:8" x14ac:dyDescent="0.2">
      <c r="F6621" s="195"/>
      <c r="G6621" s="196"/>
      <c r="H6621" s="192"/>
    </row>
    <row r="6622" spans="6:8" x14ac:dyDescent="0.2">
      <c r="F6622" s="195"/>
      <c r="G6622" s="196"/>
      <c r="H6622" s="192"/>
    </row>
    <row r="6623" spans="6:8" x14ac:dyDescent="0.2">
      <c r="F6623" s="195"/>
      <c r="G6623" s="196"/>
      <c r="H6623" s="192"/>
    </row>
    <row r="6624" spans="6:8" x14ac:dyDescent="0.2">
      <c r="F6624" s="195"/>
      <c r="G6624" s="196"/>
      <c r="H6624" s="192"/>
    </row>
    <row r="6625" spans="6:8" x14ac:dyDescent="0.2">
      <c r="F6625" s="195"/>
      <c r="G6625" s="196"/>
      <c r="H6625" s="192"/>
    </row>
    <row r="6626" spans="6:8" x14ac:dyDescent="0.2">
      <c r="F6626" s="195"/>
      <c r="G6626" s="196"/>
      <c r="H6626" s="192"/>
    </row>
    <row r="6627" spans="6:8" x14ac:dyDescent="0.2">
      <c r="F6627" s="195"/>
      <c r="G6627" s="196"/>
      <c r="H6627" s="192"/>
    </row>
    <row r="6628" spans="6:8" x14ac:dyDescent="0.2">
      <c r="F6628" s="195"/>
      <c r="G6628" s="196"/>
      <c r="H6628" s="192"/>
    </row>
    <row r="6629" spans="6:8" x14ac:dyDescent="0.2">
      <c r="F6629" s="195"/>
      <c r="G6629" s="196"/>
      <c r="H6629" s="192"/>
    </row>
    <row r="6630" spans="6:8" x14ac:dyDescent="0.2">
      <c r="F6630" s="195"/>
      <c r="G6630" s="196"/>
      <c r="H6630" s="192"/>
    </row>
    <row r="6631" spans="6:8" x14ac:dyDescent="0.2">
      <c r="F6631" s="195"/>
      <c r="G6631" s="196"/>
      <c r="H6631" s="192"/>
    </row>
    <row r="6632" spans="6:8" x14ac:dyDescent="0.2">
      <c r="F6632" s="195"/>
      <c r="G6632" s="196"/>
      <c r="H6632" s="192"/>
    </row>
    <row r="6633" spans="6:8" x14ac:dyDescent="0.2">
      <c r="F6633" s="195"/>
      <c r="G6633" s="196"/>
      <c r="H6633" s="192"/>
    </row>
    <row r="6634" spans="6:8" x14ac:dyDescent="0.2">
      <c r="F6634" s="195"/>
      <c r="G6634" s="196"/>
      <c r="H6634" s="192"/>
    </row>
    <row r="6635" spans="6:8" x14ac:dyDescent="0.2">
      <c r="F6635" s="195"/>
      <c r="G6635" s="196"/>
      <c r="H6635" s="192"/>
    </row>
    <row r="6636" spans="6:8" x14ac:dyDescent="0.2">
      <c r="F6636" s="195"/>
      <c r="G6636" s="196"/>
      <c r="H6636" s="192"/>
    </row>
    <row r="6637" spans="6:8" x14ac:dyDescent="0.2">
      <c r="F6637" s="195"/>
      <c r="G6637" s="196"/>
      <c r="H6637" s="192"/>
    </row>
    <row r="6638" spans="6:8" x14ac:dyDescent="0.2">
      <c r="F6638" s="195"/>
      <c r="G6638" s="196"/>
      <c r="H6638" s="192"/>
    </row>
    <row r="6639" spans="6:8" x14ac:dyDescent="0.2">
      <c r="F6639" s="195"/>
      <c r="G6639" s="196"/>
      <c r="H6639" s="192"/>
    </row>
    <row r="6640" spans="6:8" x14ac:dyDescent="0.2">
      <c r="F6640" s="195"/>
      <c r="G6640" s="196"/>
      <c r="H6640" s="192"/>
    </row>
    <row r="6641" spans="6:8" x14ac:dyDescent="0.2">
      <c r="F6641" s="195"/>
      <c r="G6641" s="196"/>
      <c r="H6641" s="192"/>
    </row>
    <row r="6642" spans="6:8" x14ac:dyDescent="0.2">
      <c r="F6642" s="195"/>
      <c r="G6642" s="196"/>
      <c r="H6642" s="192"/>
    </row>
    <row r="6643" spans="6:8" x14ac:dyDescent="0.2">
      <c r="F6643" s="195"/>
      <c r="G6643" s="196"/>
      <c r="H6643" s="192"/>
    </row>
    <row r="6644" spans="6:8" x14ac:dyDescent="0.2">
      <c r="F6644" s="195"/>
      <c r="G6644" s="196"/>
      <c r="H6644" s="192"/>
    </row>
    <row r="6645" spans="6:8" x14ac:dyDescent="0.2">
      <c r="F6645" s="195"/>
      <c r="G6645" s="196"/>
      <c r="H6645" s="192"/>
    </row>
    <row r="6646" spans="6:8" x14ac:dyDescent="0.2">
      <c r="F6646" s="195"/>
      <c r="G6646" s="196"/>
      <c r="H6646" s="192"/>
    </row>
    <row r="6647" spans="6:8" x14ac:dyDescent="0.2">
      <c r="F6647" s="195"/>
      <c r="G6647" s="196"/>
      <c r="H6647" s="192"/>
    </row>
    <row r="6648" spans="6:8" x14ac:dyDescent="0.2">
      <c r="F6648" s="195"/>
      <c r="G6648" s="196"/>
      <c r="H6648" s="192"/>
    </row>
    <row r="6649" spans="6:8" x14ac:dyDescent="0.2">
      <c r="F6649" s="195"/>
      <c r="G6649" s="196"/>
      <c r="H6649" s="192"/>
    </row>
    <row r="6650" spans="6:8" x14ac:dyDescent="0.2">
      <c r="F6650" s="195"/>
      <c r="G6650" s="196"/>
      <c r="H6650" s="192"/>
    </row>
    <row r="6651" spans="6:8" x14ac:dyDescent="0.2">
      <c r="F6651" s="195"/>
      <c r="G6651" s="196"/>
      <c r="H6651" s="192"/>
    </row>
    <row r="6652" spans="6:8" x14ac:dyDescent="0.2">
      <c r="F6652" s="195"/>
      <c r="G6652" s="196"/>
      <c r="H6652" s="192"/>
    </row>
    <row r="6653" spans="6:8" x14ac:dyDescent="0.2">
      <c r="F6653" s="195"/>
      <c r="G6653" s="196"/>
      <c r="H6653" s="192"/>
    </row>
    <row r="6654" spans="6:8" x14ac:dyDescent="0.2">
      <c r="F6654" s="195"/>
      <c r="G6654" s="196"/>
      <c r="H6654" s="192"/>
    </row>
    <row r="6655" spans="6:8" x14ac:dyDescent="0.2">
      <c r="F6655" s="195"/>
      <c r="G6655" s="196"/>
      <c r="H6655" s="192"/>
    </row>
    <row r="6656" spans="6:8" x14ac:dyDescent="0.2">
      <c r="F6656" s="195"/>
      <c r="G6656" s="196"/>
      <c r="H6656" s="192"/>
    </row>
    <row r="6657" spans="6:8" x14ac:dyDescent="0.2">
      <c r="F6657" s="195"/>
      <c r="G6657" s="196"/>
      <c r="H6657" s="192"/>
    </row>
    <row r="6658" spans="6:8" x14ac:dyDescent="0.2">
      <c r="F6658" s="195"/>
      <c r="G6658" s="196"/>
      <c r="H6658" s="192"/>
    </row>
    <row r="6659" spans="6:8" x14ac:dyDescent="0.2">
      <c r="F6659" s="195"/>
      <c r="G6659" s="196"/>
      <c r="H6659" s="192"/>
    </row>
    <row r="6660" spans="6:8" x14ac:dyDescent="0.2">
      <c r="F6660" s="195"/>
      <c r="G6660" s="196"/>
      <c r="H6660" s="192"/>
    </row>
    <row r="6661" spans="6:8" x14ac:dyDescent="0.2">
      <c r="F6661" s="195"/>
      <c r="G6661" s="196"/>
      <c r="H6661" s="192"/>
    </row>
    <row r="6662" spans="6:8" x14ac:dyDescent="0.2">
      <c r="F6662" s="195"/>
      <c r="G6662" s="196"/>
      <c r="H6662" s="192"/>
    </row>
    <row r="6663" spans="6:8" x14ac:dyDescent="0.2">
      <c r="F6663" s="195"/>
      <c r="G6663" s="196"/>
      <c r="H6663" s="192"/>
    </row>
    <row r="6664" spans="6:8" x14ac:dyDescent="0.2">
      <c r="F6664" s="195"/>
      <c r="G6664" s="196"/>
      <c r="H6664" s="192"/>
    </row>
    <row r="6665" spans="6:8" x14ac:dyDescent="0.2">
      <c r="F6665" s="195"/>
      <c r="G6665" s="196"/>
      <c r="H6665" s="192"/>
    </row>
    <row r="6666" spans="6:8" x14ac:dyDescent="0.2">
      <c r="F6666" s="195"/>
      <c r="G6666" s="196"/>
      <c r="H6666" s="192"/>
    </row>
    <row r="6667" spans="6:8" x14ac:dyDescent="0.2">
      <c r="F6667" s="195"/>
      <c r="G6667" s="196"/>
      <c r="H6667" s="192"/>
    </row>
    <row r="6668" spans="6:8" x14ac:dyDescent="0.2">
      <c r="F6668" s="195"/>
      <c r="G6668" s="196"/>
      <c r="H6668" s="192"/>
    </row>
    <row r="6669" spans="6:8" x14ac:dyDescent="0.2">
      <c r="F6669" s="195"/>
      <c r="G6669" s="196"/>
      <c r="H6669" s="192"/>
    </row>
    <row r="6670" spans="6:8" x14ac:dyDescent="0.2">
      <c r="F6670" s="195"/>
      <c r="G6670" s="196"/>
      <c r="H6670" s="192"/>
    </row>
    <row r="6671" spans="6:8" x14ac:dyDescent="0.2">
      <c r="F6671" s="195"/>
      <c r="G6671" s="196"/>
      <c r="H6671" s="192"/>
    </row>
    <row r="6672" spans="6:8" x14ac:dyDescent="0.2">
      <c r="F6672" s="195"/>
      <c r="G6672" s="196"/>
      <c r="H6672" s="192"/>
    </row>
    <row r="6673" spans="6:8" x14ac:dyDescent="0.2">
      <c r="F6673" s="195"/>
      <c r="G6673" s="196"/>
      <c r="H6673" s="192"/>
    </row>
    <row r="6674" spans="6:8" x14ac:dyDescent="0.2">
      <c r="F6674" s="195"/>
      <c r="G6674" s="196"/>
      <c r="H6674" s="192"/>
    </row>
    <row r="6675" spans="6:8" x14ac:dyDescent="0.2">
      <c r="F6675" s="195"/>
      <c r="G6675" s="196"/>
      <c r="H6675" s="192"/>
    </row>
    <row r="6676" spans="6:8" x14ac:dyDescent="0.2">
      <c r="F6676" s="195"/>
      <c r="G6676" s="196"/>
      <c r="H6676" s="192"/>
    </row>
    <row r="6677" spans="6:8" x14ac:dyDescent="0.2">
      <c r="F6677" s="195"/>
      <c r="G6677" s="196"/>
      <c r="H6677" s="192"/>
    </row>
    <row r="6678" spans="6:8" x14ac:dyDescent="0.2">
      <c r="F6678" s="195"/>
      <c r="G6678" s="196"/>
      <c r="H6678" s="192"/>
    </row>
    <row r="6679" spans="6:8" x14ac:dyDescent="0.2">
      <c r="F6679" s="195"/>
      <c r="G6679" s="196"/>
      <c r="H6679" s="192"/>
    </row>
    <row r="6680" spans="6:8" x14ac:dyDescent="0.2">
      <c r="F6680" s="195"/>
      <c r="G6680" s="196"/>
      <c r="H6680" s="192"/>
    </row>
    <row r="6681" spans="6:8" x14ac:dyDescent="0.2">
      <c r="F6681" s="195"/>
      <c r="G6681" s="196"/>
      <c r="H6681" s="192"/>
    </row>
    <row r="6682" spans="6:8" x14ac:dyDescent="0.2">
      <c r="F6682" s="195"/>
      <c r="G6682" s="196"/>
      <c r="H6682" s="192"/>
    </row>
    <row r="6683" spans="6:8" x14ac:dyDescent="0.2">
      <c r="F6683" s="195"/>
      <c r="G6683" s="196"/>
      <c r="H6683" s="192"/>
    </row>
    <row r="6684" spans="6:8" x14ac:dyDescent="0.2">
      <c r="F6684" s="195"/>
      <c r="G6684" s="196"/>
      <c r="H6684" s="192"/>
    </row>
    <row r="6685" spans="6:8" x14ac:dyDescent="0.2">
      <c r="F6685" s="195"/>
      <c r="G6685" s="196"/>
      <c r="H6685" s="192"/>
    </row>
    <row r="6686" spans="6:8" x14ac:dyDescent="0.2">
      <c r="F6686" s="195"/>
      <c r="G6686" s="196"/>
      <c r="H6686" s="192"/>
    </row>
    <row r="6687" spans="6:8" x14ac:dyDescent="0.2">
      <c r="F6687" s="195"/>
      <c r="G6687" s="196"/>
      <c r="H6687" s="192"/>
    </row>
    <row r="6688" spans="6:8" x14ac:dyDescent="0.2">
      <c r="F6688" s="195"/>
      <c r="G6688" s="196"/>
      <c r="H6688" s="192"/>
    </row>
    <row r="6689" spans="6:8" x14ac:dyDescent="0.2">
      <c r="F6689" s="195"/>
      <c r="G6689" s="196"/>
      <c r="H6689" s="192"/>
    </row>
    <row r="6690" spans="6:8" x14ac:dyDescent="0.2">
      <c r="F6690" s="195"/>
      <c r="G6690" s="196"/>
      <c r="H6690" s="192"/>
    </row>
    <row r="6691" spans="6:8" x14ac:dyDescent="0.2">
      <c r="F6691" s="195"/>
      <c r="G6691" s="196"/>
      <c r="H6691" s="192"/>
    </row>
    <row r="6692" spans="6:8" x14ac:dyDescent="0.2">
      <c r="F6692" s="195"/>
      <c r="G6692" s="196"/>
      <c r="H6692" s="192"/>
    </row>
    <row r="6693" spans="6:8" x14ac:dyDescent="0.2">
      <c r="F6693" s="195"/>
      <c r="G6693" s="196"/>
      <c r="H6693" s="192"/>
    </row>
    <row r="6694" spans="6:8" x14ac:dyDescent="0.2">
      <c r="F6694" s="195"/>
      <c r="G6694" s="196"/>
      <c r="H6694" s="192"/>
    </row>
    <row r="6695" spans="6:8" x14ac:dyDescent="0.2">
      <c r="F6695" s="195"/>
      <c r="G6695" s="196"/>
      <c r="H6695" s="192"/>
    </row>
    <row r="6696" spans="6:8" x14ac:dyDescent="0.2">
      <c r="F6696" s="195"/>
      <c r="G6696" s="196"/>
      <c r="H6696" s="192"/>
    </row>
    <row r="6697" spans="6:8" x14ac:dyDescent="0.2">
      <c r="F6697" s="195"/>
      <c r="G6697" s="196"/>
      <c r="H6697" s="192"/>
    </row>
    <row r="6698" spans="6:8" x14ac:dyDescent="0.2">
      <c r="F6698" s="195"/>
      <c r="G6698" s="196"/>
      <c r="H6698" s="192"/>
    </row>
    <row r="6699" spans="6:8" x14ac:dyDescent="0.2">
      <c r="F6699" s="195"/>
      <c r="G6699" s="196"/>
      <c r="H6699" s="192"/>
    </row>
    <row r="6700" spans="6:8" x14ac:dyDescent="0.2">
      <c r="F6700" s="195"/>
      <c r="G6700" s="196"/>
      <c r="H6700" s="192"/>
    </row>
    <row r="6701" spans="6:8" x14ac:dyDescent="0.2">
      <c r="F6701" s="195"/>
      <c r="G6701" s="196"/>
      <c r="H6701" s="192"/>
    </row>
    <row r="6702" spans="6:8" x14ac:dyDescent="0.2">
      <c r="F6702" s="195"/>
      <c r="G6702" s="196"/>
      <c r="H6702" s="192"/>
    </row>
    <row r="6703" spans="6:8" x14ac:dyDescent="0.2">
      <c r="F6703" s="195"/>
      <c r="G6703" s="196"/>
      <c r="H6703" s="192"/>
    </row>
    <row r="6704" spans="6:8" x14ac:dyDescent="0.2">
      <c r="F6704" s="195"/>
      <c r="G6704" s="196"/>
      <c r="H6704" s="192"/>
    </row>
    <row r="6705" spans="6:8" x14ac:dyDescent="0.2">
      <c r="F6705" s="195"/>
      <c r="G6705" s="196"/>
      <c r="H6705" s="192"/>
    </row>
    <row r="6706" spans="6:8" x14ac:dyDescent="0.2">
      <c r="F6706" s="195"/>
      <c r="G6706" s="196"/>
      <c r="H6706" s="192"/>
    </row>
    <row r="6707" spans="6:8" x14ac:dyDescent="0.2">
      <c r="F6707" s="195"/>
      <c r="G6707" s="196"/>
      <c r="H6707" s="192"/>
    </row>
    <row r="6708" spans="6:8" x14ac:dyDescent="0.2">
      <c r="F6708" s="195"/>
      <c r="G6708" s="196"/>
      <c r="H6708" s="192"/>
    </row>
    <row r="6709" spans="6:8" x14ac:dyDescent="0.2">
      <c r="F6709" s="195"/>
      <c r="G6709" s="196"/>
      <c r="H6709" s="192"/>
    </row>
    <row r="6710" spans="6:8" x14ac:dyDescent="0.2">
      <c r="F6710" s="195"/>
      <c r="G6710" s="196"/>
      <c r="H6710" s="192"/>
    </row>
    <row r="6711" spans="6:8" x14ac:dyDescent="0.2">
      <c r="F6711" s="195"/>
      <c r="G6711" s="196"/>
      <c r="H6711" s="192"/>
    </row>
    <row r="6712" spans="6:8" x14ac:dyDescent="0.2">
      <c r="F6712" s="195"/>
      <c r="G6712" s="196"/>
      <c r="H6712" s="192"/>
    </row>
    <row r="6713" spans="6:8" x14ac:dyDescent="0.2">
      <c r="F6713" s="195"/>
      <c r="G6713" s="196"/>
      <c r="H6713" s="192"/>
    </row>
    <row r="6714" spans="6:8" x14ac:dyDescent="0.2">
      <c r="F6714" s="195"/>
      <c r="G6714" s="196"/>
      <c r="H6714" s="192"/>
    </row>
    <row r="6715" spans="6:8" x14ac:dyDescent="0.2">
      <c r="F6715" s="195"/>
      <c r="G6715" s="196"/>
      <c r="H6715" s="192"/>
    </row>
    <row r="6716" spans="6:8" x14ac:dyDescent="0.2">
      <c r="F6716" s="195"/>
      <c r="G6716" s="196"/>
      <c r="H6716" s="192"/>
    </row>
    <row r="6717" spans="6:8" x14ac:dyDescent="0.2">
      <c r="F6717" s="195"/>
      <c r="G6717" s="196"/>
      <c r="H6717" s="192"/>
    </row>
    <row r="6718" spans="6:8" x14ac:dyDescent="0.2">
      <c r="F6718" s="195"/>
      <c r="G6718" s="196"/>
      <c r="H6718" s="192"/>
    </row>
    <row r="6719" spans="6:8" x14ac:dyDescent="0.2">
      <c r="F6719" s="195"/>
      <c r="G6719" s="196"/>
      <c r="H6719" s="192"/>
    </row>
    <row r="6720" spans="6:8" x14ac:dyDescent="0.2">
      <c r="F6720" s="195"/>
      <c r="G6720" s="196"/>
      <c r="H6720" s="192"/>
    </row>
    <row r="6721" spans="6:8" x14ac:dyDescent="0.2">
      <c r="F6721" s="195"/>
      <c r="G6721" s="196"/>
      <c r="H6721" s="192"/>
    </row>
    <row r="6722" spans="6:8" x14ac:dyDescent="0.2">
      <c r="F6722" s="195"/>
      <c r="G6722" s="196"/>
      <c r="H6722" s="192"/>
    </row>
    <row r="6723" spans="6:8" x14ac:dyDescent="0.2">
      <c r="F6723" s="195"/>
      <c r="G6723" s="196"/>
      <c r="H6723" s="192"/>
    </row>
    <row r="6724" spans="6:8" x14ac:dyDescent="0.2">
      <c r="F6724" s="195"/>
      <c r="G6724" s="196"/>
      <c r="H6724" s="192"/>
    </row>
    <row r="6725" spans="6:8" x14ac:dyDescent="0.2">
      <c r="F6725" s="195"/>
      <c r="G6725" s="196"/>
      <c r="H6725" s="192"/>
    </row>
    <row r="6726" spans="6:8" x14ac:dyDescent="0.2">
      <c r="F6726" s="195"/>
      <c r="G6726" s="196"/>
      <c r="H6726" s="192"/>
    </row>
    <row r="6727" spans="6:8" x14ac:dyDescent="0.2">
      <c r="F6727" s="195"/>
      <c r="G6727" s="196"/>
      <c r="H6727" s="192"/>
    </row>
    <row r="6728" spans="6:8" x14ac:dyDescent="0.2">
      <c r="F6728" s="195"/>
      <c r="G6728" s="196"/>
      <c r="H6728" s="192"/>
    </row>
    <row r="6729" spans="6:8" x14ac:dyDescent="0.2">
      <c r="F6729" s="195"/>
      <c r="G6729" s="196"/>
      <c r="H6729" s="192"/>
    </row>
    <row r="6730" spans="6:8" x14ac:dyDescent="0.2">
      <c r="F6730" s="195"/>
      <c r="G6730" s="196"/>
      <c r="H6730" s="192"/>
    </row>
    <row r="6731" spans="6:8" x14ac:dyDescent="0.2">
      <c r="F6731" s="195"/>
      <c r="G6731" s="196"/>
      <c r="H6731" s="192"/>
    </row>
    <row r="6732" spans="6:8" x14ac:dyDescent="0.2">
      <c r="F6732" s="195"/>
      <c r="G6732" s="196"/>
      <c r="H6732" s="192"/>
    </row>
    <row r="6733" spans="6:8" x14ac:dyDescent="0.2">
      <c r="F6733" s="195"/>
      <c r="G6733" s="196"/>
      <c r="H6733" s="192"/>
    </row>
    <row r="6734" spans="6:8" x14ac:dyDescent="0.2">
      <c r="F6734" s="195"/>
      <c r="G6734" s="196"/>
      <c r="H6734" s="192"/>
    </row>
    <row r="6735" spans="6:8" x14ac:dyDescent="0.2">
      <c r="F6735" s="195"/>
      <c r="G6735" s="196"/>
      <c r="H6735" s="192"/>
    </row>
    <row r="6736" spans="6:8" x14ac:dyDescent="0.2">
      <c r="F6736" s="195"/>
      <c r="G6736" s="196"/>
      <c r="H6736" s="192"/>
    </row>
    <row r="6737" spans="6:8" x14ac:dyDescent="0.2">
      <c r="F6737" s="195"/>
      <c r="G6737" s="196"/>
      <c r="H6737" s="192"/>
    </row>
    <row r="6738" spans="6:8" x14ac:dyDescent="0.2">
      <c r="F6738" s="195"/>
      <c r="G6738" s="196"/>
      <c r="H6738" s="192"/>
    </row>
    <row r="6739" spans="6:8" x14ac:dyDescent="0.2">
      <c r="F6739" s="195"/>
      <c r="G6739" s="196"/>
      <c r="H6739" s="192"/>
    </row>
    <row r="6740" spans="6:8" x14ac:dyDescent="0.2">
      <c r="F6740" s="195"/>
      <c r="G6740" s="196"/>
      <c r="H6740" s="192"/>
    </row>
    <row r="6741" spans="6:8" x14ac:dyDescent="0.2">
      <c r="F6741" s="195"/>
      <c r="G6741" s="196"/>
      <c r="H6741" s="192"/>
    </row>
    <row r="6742" spans="6:8" x14ac:dyDescent="0.2">
      <c r="F6742" s="195"/>
      <c r="G6742" s="196"/>
      <c r="H6742" s="192"/>
    </row>
    <row r="6743" spans="6:8" x14ac:dyDescent="0.2">
      <c r="F6743" s="195"/>
      <c r="G6743" s="196"/>
      <c r="H6743" s="192"/>
    </row>
    <row r="6744" spans="6:8" x14ac:dyDescent="0.2">
      <c r="F6744" s="195"/>
      <c r="G6744" s="196"/>
      <c r="H6744" s="192"/>
    </row>
    <row r="6745" spans="6:8" x14ac:dyDescent="0.2">
      <c r="F6745" s="195"/>
      <c r="G6745" s="196"/>
      <c r="H6745" s="192"/>
    </row>
    <row r="6746" spans="6:8" x14ac:dyDescent="0.2">
      <c r="F6746" s="195"/>
      <c r="G6746" s="196"/>
      <c r="H6746" s="192"/>
    </row>
    <row r="6747" spans="6:8" x14ac:dyDescent="0.2">
      <c r="F6747" s="195"/>
      <c r="G6747" s="196"/>
      <c r="H6747" s="192"/>
    </row>
    <row r="6748" spans="6:8" x14ac:dyDescent="0.2">
      <c r="F6748" s="195"/>
      <c r="G6748" s="196"/>
      <c r="H6748" s="192"/>
    </row>
    <row r="6749" spans="6:8" x14ac:dyDescent="0.2">
      <c r="F6749" s="195"/>
      <c r="G6749" s="196"/>
      <c r="H6749" s="192"/>
    </row>
    <row r="6750" spans="6:8" x14ac:dyDescent="0.2">
      <c r="F6750" s="195"/>
      <c r="G6750" s="196"/>
      <c r="H6750" s="192"/>
    </row>
    <row r="6751" spans="6:8" x14ac:dyDescent="0.2">
      <c r="F6751" s="195"/>
      <c r="G6751" s="196"/>
      <c r="H6751" s="192"/>
    </row>
    <row r="6752" spans="6:8" x14ac:dyDescent="0.2">
      <c r="F6752" s="195"/>
      <c r="G6752" s="196"/>
      <c r="H6752" s="192"/>
    </row>
    <row r="6753" spans="6:8" x14ac:dyDescent="0.2">
      <c r="F6753" s="195"/>
      <c r="G6753" s="196"/>
      <c r="H6753" s="192"/>
    </row>
    <row r="6754" spans="6:8" x14ac:dyDescent="0.2">
      <c r="F6754" s="195"/>
      <c r="G6754" s="196"/>
      <c r="H6754" s="192"/>
    </row>
    <row r="6755" spans="6:8" x14ac:dyDescent="0.2">
      <c r="F6755" s="195"/>
      <c r="G6755" s="196"/>
      <c r="H6755" s="192"/>
    </row>
    <row r="6756" spans="6:8" x14ac:dyDescent="0.2">
      <c r="F6756" s="195"/>
      <c r="G6756" s="196"/>
      <c r="H6756" s="192"/>
    </row>
    <row r="6757" spans="6:8" x14ac:dyDescent="0.2">
      <c r="F6757" s="195"/>
      <c r="G6757" s="196"/>
      <c r="H6757" s="192"/>
    </row>
    <row r="6758" spans="6:8" x14ac:dyDescent="0.2">
      <c r="F6758" s="195"/>
      <c r="G6758" s="196"/>
      <c r="H6758" s="192"/>
    </row>
    <row r="6759" spans="6:8" x14ac:dyDescent="0.2">
      <c r="F6759" s="195"/>
      <c r="G6759" s="196"/>
      <c r="H6759" s="192"/>
    </row>
    <row r="6760" spans="6:8" x14ac:dyDescent="0.2">
      <c r="F6760" s="195"/>
      <c r="G6760" s="196"/>
      <c r="H6760" s="192"/>
    </row>
    <row r="6761" spans="6:8" x14ac:dyDescent="0.2">
      <c r="F6761" s="195"/>
      <c r="G6761" s="196"/>
      <c r="H6761" s="192"/>
    </row>
    <row r="6762" spans="6:8" x14ac:dyDescent="0.2">
      <c r="F6762" s="195"/>
      <c r="G6762" s="196"/>
      <c r="H6762" s="192"/>
    </row>
    <row r="6763" spans="6:8" x14ac:dyDescent="0.2">
      <c r="F6763" s="195"/>
      <c r="G6763" s="196"/>
      <c r="H6763" s="192"/>
    </row>
    <row r="6764" spans="6:8" x14ac:dyDescent="0.2">
      <c r="F6764" s="195"/>
      <c r="G6764" s="196"/>
      <c r="H6764" s="192"/>
    </row>
    <row r="6765" spans="6:8" x14ac:dyDescent="0.2">
      <c r="F6765" s="195"/>
      <c r="G6765" s="196"/>
      <c r="H6765" s="192"/>
    </row>
    <row r="6766" spans="6:8" x14ac:dyDescent="0.2">
      <c r="F6766" s="195"/>
      <c r="G6766" s="196"/>
      <c r="H6766" s="192"/>
    </row>
    <row r="6767" spans="6:8" x14ac:dyDescent="0.2">
      <c r="F6767" s="195"/>
      <c r="G6767" s="196"/>
      <c r="H6767" s="192"/>
    </row>
    <row r="6768" spans="6:8" x14ac:dyDescent="0.2">
      <c r="F6768" s="195"/>
      <c r="G6768" s="196"/>
      <c r="H6768" s="192"/>
    </row>
    <row r="6769" spans="6:8" x14ac:dyDescent="0.2">
      <c r="F6769" s="195"/>
      <c r="G6769" s="196"/>
      <c r="H6769" s="192"/>
    </row>
    <row r="6770" spans="6:8" x14ac:dyDescent="0.2">
      <c r="F6770" s="195"/>
      <c r="G6770" s="196"/>
      <c r="H6770" s="192"/>
    </row>
    <row r="6771" spans="6:8" x14ac:dyDescent="0.2">
      <c r="F6771" s="195"/>
      <c r="G6771" s="196"/>
      <c r="H6771" s="192"/>
    </row>
    <row r="6772" spans="6:8" x14ac:dyDescent="0.2">
      <c r="F6772" s="195"/>
      <c r="G6772" s="196"/>
      <c r="H6772" s="192"/>
    </row>
    <row r="6773" spans="6:8" x14ac:dyDescent="0.2">
      <c r="F6773" s="195"/>
      <c r="G6773" s="196"/>
      <c r="H6773" s="192"/>
    </row>
    <row r="6774" spans="6:8" x14ac:dyDescent="0.2">
      <c r="F6774" s="195"/>
      <c r="G6774" s="196"/>
      <c r="H6774" s="192"/>
    </row>
    <row r="6775" spans="6:8" x14ac:dyDescent="0.2">
      <c r="F6775" s="195"/>
      <c r="G6775" s="196"/>
      <c r="H6775" s="192"/>
    </row>
    <row r="6776" spans="6:8" x14ac:dyDescent="0.2">
      <c r="F6776" s="195"/>
      <c r="G6776" s="196"/>
      <c r="H6776" s="192"/>
    </row>
    <row r="6777" spans="6:8" x14ac:dyDescent="0.2">
      <c r="F6777" s="195"/>
      <c r="G6777" s="196"/>
      <c r="H6777" s="192"/>
    </row>
    <row r="6778" spans="6:8" x14ac:dyDescent="0.2">
      <c r="F6778" s="195"/>
      <c r="G6778" s="196"/>
      <c r="H6778" s="192"/>
    </row>
    <row r="6779" spans="6:8" x14ac:dyDescent="0.2">
      <c r="F6779" s="195"/>
      <c r="G6779" s="196"/>
      <c r="H6779" s="192"/>
    </row>
    <row r="6780" spans="6:8" x14ac:dyDescent="0.2">
      <c r="F6780" s="195"/>
      <c r="G6780" s="196"/>
      <c r="H6780" s="192"/>
    </row>
    <row r="6781" spans="6:8" x14ac:dyDescent="0.2">
      <c r="F6781" s="195"/>
      <c r="G6781" s="196"/>
      <c r="H6781" s="192"/>
    </row>
    <row r="6782" spans="6:8" x14ac:dyDescent="0.2">
      <c r="F6782" s="195"/>
      <c r="G6782" s="196"/>
      <c r="H6782" s="192"/>
    </row>
    <row r="6783" spans="6:8" x14ac:dyDescent="0.2">
      <c r="F6783" s="195"/>
      <c r="G6783" s="196"/>
      <c r="H6783" s="192"/>
    </row>
    <row r="6784" spans="6:8" x14ac:dyDescent="0.2">
      <c r="F6784" s="195"/>
      <c r="G6784" s="196"/>
      <c r="H6784" s="192"/>
    </row>
    <row r="6785" spans="6:8" x14ac:dyDescent="0.2">
      <c r="F6785" s="195"/>
      <c r="G6785" s="196"/>
      <c r="H6785" s="192"/>
    </row>
    <row r="6786" spans="6:8" x14ac:dyDescent="0.2">
      <c r="F6786" s="195"/>
      <c r="G6786" s="196"/>
      <c r="H6786" s="192"/>
    </row>
    <row r="6787" spans="6:8" x14ac:dyDescent="0.2">
      <c r="F6787" s="195"/>
      <c r="G6787" s="196"/>
      <c r="H6787" s="192"/>
    </row>
    <row r="6788" spans="6:8" x14ac:dyDescent="0.2">
      <c r="F6788" s="195"/>
      <c r="G6788" s="196"/>
      <c r="H6788" s="192"/>
    </row>
    <row r="6789" spans="6:8" x14ac:dyDescent="0.2">
      <c r="F6789" s="195"/>
      <c r="G6789" s="196"/>
      <c r="H6789" s="192"/>
    </row>
    <row r="6790" spans="6:8" x14ac:dyDescent="0.2">
      <c r="F6790" s="195"/>
      <c r="G6790" s="196"/>
      <c r="H6790" s="192"/>
    </row>
    <row r="6791" spans="6:8" x14ac:dyDescent="0.2">
      <c r="F6791" s="195"/>
      <c r="G6791" s="196"/>
      <c r="H6791" s="192"/>
    </row>
    <row r="6792" spans="6:8" x14ac:dyDescent="0.2">
      <c r="F6792" s="195"/>
      <c r="G6792" s="196"/>
      <c r="H6792" s="192"/>
    </row>
    <row r="6793" spans="6:8" x14ac:dyDescent="0.2">
      <c r="F6793" s="195"/>
      <c r="G6793" s="196"/>
      <c r="H6793" s="192"/>
    </row>
    <row r="6794" spans="6:8" x14ac:dyDescent="0.2">
      <c r="F6794" s="195"/>
      <c r="G6794" s="196"/>
      <c r="H6794" s="192"/>
    </row>
    <row r="6795" spans="6:8" x14ac:dyDescent="0.2">
      <c r="F6795" s="195"/>
      <c r="G6795" s="196"/>
      <c r="H6795" s="192"/>
    </row>
    <row r="6796" spans="6:8" x14ac:dyDescent="0.2">
      <c r="F6796" s="195"/>
      <c r="G6796" s="196"/>
      <c r="H6796" s="192"/>
    </row>
    <row r="6797" spans="6:8" x14ac:dyDescent="0.2">
      <c r="F6797" s="195"/>
      <c r="G6797" s="196"/>
      <c r="H6797" s="192"/>
    </row>
    <row r="6798" spans="6:8" x14ac:dyDescent="0.2">
      <c r="F6798" s="195"/>
      <c r="G6798" s="196"/>
      <c r="H6798" s="192"/>
    </row>
    <row r="6799" spans="6:8" x14ac:dyDescent="0.2">
      <c r="F6799" s="195"/>
      <c r="G6799" s="196"/>
      <c r="H6799" s="192"/>
    </row>
    <row r="6800" spans="6:8" x14ac:dyDescent="0.2">
      <c r="F6800" s="195"/>
      <c r="G6800" s="196"/>
      <c r="H6800" s="192"/>
    </row>
    <row r="6801" spans="6:8" x14ac:dyDescent="0.2">
      <c r="F6801" s="195"/>
      <c r="G6801" s="196"/>
      <c r="H6801" s="192"/>
    </row>
    <row r="6802" spans="6:8" x14ac:dyDescent="0.2">
      <c r="F6802" s="195"/>
      <c r="G6802" s="196"/>
      <c r="H6802" s="192"/>
    </row>
    <row r="6803" spans="6:8" x14ac:dyDescent="0.2">
      <c r="F6803" s="195"/>
      <c r="G6803" s="196"/>
      <c r="H6803" s="192"/>
    </row>
    <row r="6804" spans="6:8" x14ac:dyDescent="0.2">
      <c r="F6804" s="195"/>
      <c r="G6804" s="196"/>
      <c r="H6804" s="192"/>
    </row>
    <row r="6805" spans="6:8" x14ac:dyDescent="0.2">
      <c r="F6805" s="195"/>
      <c r="G6805" s="196"/>
      <c r="H6805" s="192"/>
    </row>
    <row r="6806" spans="6:8" x14ac:dyDescent="0.2">
      <c r="F6806" s="195"/>
      <c r="G6806" s="196"/>
      <c r="H6806" s="192"/>
    </row>
    <row r="6807" spans="6:8" x14ac:dyDescent="0.2">
      <c r="F6807" s="195"/>
      <c r="G6807" s="196"/>
      <c r="H6807" s="192"/>
    </row>
    <row r="6808" spans="6:8" x14ac:dyDescent="0.2">
      <c r="F6808" s="195"/>
      <c r="G6808" s="196"/>
      <c r="H6808" s="192"/>
    </row>
    <row r="6809" spans="6:8" x14ac:dyDescent="0.2">
      <c r="F6809" s="195"/>
      <c r="G6809" s="196"/>
      <c r="H6809" s="192"/>
    </row>
    <row r="6810" spans="6:8" x14ac:dyDescent="0.2">
      <c r="F6810" s="195"/>
      <c r="G6810" s="196"/>
      <c r="H6810" s="192"/>
    </row>
    <row r="6811" spans="6:8" x14ac:dyDescent="0.2">
      <c r="F6811" s="195"/>
      <c r="G6811" s="196"/>
      <c r="H6811" s="192"/>
    </row>
    <row r="6812" spans="6:8" x14ac:dyDescent="0.2">
      <c r="F6812" s="195"/>
      <c r="G6812" s="196"/>
      <c r="H6812" s="192"/>
    </row>
    <row r="6813" spans="6:8" x14ac:dyDescent="0.2">
      <c r="F6813" s="195"/>
      <c r="G6813" s="196"/>
      <c r="H6813" s="192"/>
    </row>
    <row r="6814" spans="6:8" x14ac:dyDescent="0.2">
      <c r="F6814" s="195"/>
      <c r="G6814" s="196"/>
      <c r="H6814" s="192"/>
    </row>
    <row r="6815" spans="6:8" x14ac:dyDescent="0.2">
      <c r="F6815" s="195"/>
      <c r="G6815" s="196"/>
      <c r="H6815" s="192"/>
    </row>
    <row r="6816" spans="6:8" x14ac:dyDescent="0.2">
      <c r="F6816" s="195"/>
      <c r="G6816" s="196"/>
      <c r="H6816" s="192"/>
    </row>
    <row r="6817" spans="6:8" x14ac:dyDescent="0.2">
      <c r="F6817" s="195"/>
      <c r="G6817" s="196"/>
      <c r="H6817" s="192"/>
    </row>
    <row r="6818" spans="6:8" x14ac:dyDescent="0.2">
      <c r="F6818" s="195"/>
      <c r="G6818" s="196"/>
      <c r="H6818" s="192"/>
    </row>
    <row r="6819" spans="6:8" x14ac:dyDescent="0.2">
      <c r="F6819" s="195"/>
      <c r="G6819" s="196"/>
      <c r="H6819" s="192"/>
    </row>
    <row r="6820" spans="6:8" x14ac:dyDescent="0.2">
      <c r="F6820" s="195"/>
      <c r="G6820" s="196"/>
      <c r="H6820" s="192"/>
    </row>
    <row r="6821" spans="6:8" x14ac:dyDescent="0.2">
      <c r="F6821" s="195"/>
      <c r="G6821" s="196"/>
      <c r="H6821" s="192"/>
    </row>
    <row r="6822" spans="6:8" x14ac:dyDescent="0.2">
      <c r="F6822" s="195"/>
      <c r="G6822" s="196"/>
      <c r="H6822" s="192"/>
    </row>
    <row r="6823" spans="6:8" x14ac:dyDescent="0.2">
      <c r="F6823" s="195"/>
      <c r="G6823" s="196"/>
      <c r="H6823" s="192"/>
    </row>
    <row r="6824" spans="6:8" x14ac:dyDescent="0.2">
      <c r="F6824" s="195"/>
      <c r="G6824" s="196"/>
      <c r="H6824" s="192"/>
    </row>
    <row r="6825" spans="6:8" x14ac:dyDescent="0.2">
      <c r="F6825" s="195"/>
      <c r="G6825" s="196"/>
      <c r="H6825" s="192"/>
    </row>
    <row r="6826" spans="6:8" x14ac:dyDescent="0.2">
      <c r="F6826" s="195"/>
      <c r="G6826" s="196"/>
      <c r="H6826" s="192"/>
    </row>
    <row r="6827" spans="6:8" x14ac:dyDescent="0.2">
      <c r="F6827" s="195"/>
      <c r="G6827" s="196"/>
      <c r="H6827" s="192"/>
    </row>
    <row r="6828" spans="6:8" x14ac:dyDescent="0.2">
      <c r="F6828" s="195"/>
      <c r="G6828" s="196"/>
      <c r="H6828" s="192"/>
    </row>
    <row r="6829" spans="6:8" x14ac:dyDescent="0.2">
      <c r="F6829" s="195"/>
      <c r="G6829" s="196"/>
      <c r="H6829" s="192"/>
    </row>
    <row r="6830" spans="6:8" x14ac:dyDescent="0.2">
      <c r="F6830" s="195"/>
      <c r="G6830" s="196"/>
      <c r="H6830" s="192"/>
    </row>
    <row r="6831" spans="6:8" x14ac:dyDescent="0.2">
      <c r="F6831" s="195"/>
      <c r="G6831" s="196"/>
      <c r="H6831" s="192"/>
    </row>
    <row r="6832" spans="6:8" x14ac:dyDescent="0.2">
      <c r="F6832" s="195"/>
      <c r="G6832" s="196"/>
      <c r="H6832" s="192"/>
    </row>
    <row r="6833" spans="6:8" x14ac:dyDescent="0.2">
      <c r="F6833" s="195"/>
      <c r="G6833" s="196"/>
      <c r="H6833" s="192"/>
    </row>
    <row r="6834" spans="6:8" x14ac:dyDescent="0.2">
      <c r="F6834" s="195"/>
      <c r="G6834" s="196"/>
      <c r="H6834" s="192"/>
    </row>
    <row r="6835" spans="6:8" x14ac:dyDescent="0.2">
      <c r="F6835" s="195"/>
      <c r="G6835" s="196"/>
      <c r="H6835" s="192"/>
    </row>
    <row r="6836" spans="6:8" x14ac:dyDescent="0.2">
      <c r="F6836" s="195"/>
      <c r="G6836" s="196"/>
      <c r="H6836" s="192"/>
    </row>
    <row r="6837" spans="6:8" x14ac:dyDescent="0.2">
      <c r="F6837" s="195"/>
      <c r="G6837" s="196"/>
      <c r="H6837" s="192"/>
    </row>
    <row r="6838" spans="6:8" x14ac:dyDescent="0.2">
      <c r="F6838" s="195"/>
      <c r="G6838" s="196"/>
      <c r="H6838" s="192"/>
    </row>
    <row r="6839" spans="6:8" x14ac:dyDescent="0.2">
      <c r="F6839" s="195"/>
      <c r="G6839" s="196"/>
      <c r="H6839" s="192"/>
    </row>
    <row r="6840" spans="6:8" x14ac:dyDescent="0.2">
      <c r="F6840" s="195"/>
      <c r="G6840" s="196"/>
      <c r="H6840" s="192"/>
    </row>
    <row r="6841" spans="6:8" x14ac:dyDescent="0.2">
      <c r="F6841" s="195"/>
      <c r="G6841" s="196"/>
      <c r="H6841" s="192"/>
    </row>
    <row r="6842" spans="6:8" x14ac:dyDescent="0.2">
      <c r="F6842" s="195"/>
      <c r="G6842" s="196"/>
      <c r="H6842" s="192"/>
    </row>
    <row r="6843" spans="6:8" x14ac:dyDescent="0.2">
      <c r="F6843" s="195"/>
      <c r="G6843" s="196"/>
      <c r="H6843" s="192"/>
    </row>
    <row r="6844" spans="6:8" x14ac:dyDescent="0.2">
      <c r="F6844" s="195"/>
      <c r="G6844" s="196"/>
      <c r="H6844" s="192"/>
    </row>
    <row r="6845" spans="6:8" x14ac:dyDescent="0.2">
      <c r="F6845" s="195"/>
      <c r="G6845" s="196"/>
      <c r="H6845" s="192"/>
    </row>
    <row r="6846" spans="6:8" x14ac:dyDescent="0.2">
      <c r="F6846" s="195"/>
      <c r="G6846" s="196"/>
      <c r="H6846" s="192"/>
    </row>
    <row r="6847" spans="6:8" x14ac:dyDescent="0.2">
      <c r="F6847" s="195"/>
      <c r="G6847" s="196"/>
      <c r="H6847" s="192"/>
    </row>
    <row r="6848" spans="6:8" x14ac:dyDescent="0.2">
      <c r="F6848" s="195"/>
      <c r="G6848" s="196"/>
      <c r="H6848" s="192"/>
    </row>
    <row r="6849" spans="6:8" x14ac:dyDescent="0.2">
      <c r="F6849" s="195"/>
      <c r="G6849" s="196"/>
      <c r="H6849" s="192"/>
    </row>
    <row r="6850" spans="6:8" x14ac:dyDescent="0.2">
      <c r="F6850" s="195"/>
      <c r="G6850" s="196"/>
      <c r="H6850" s="192"/>
    </row>
    <row r="6851" spans="6:8" x14ac:dyDescent="0.2">
      <c r="F6851" s="195"/>
      <c r="G6851" s="196"/>
      <c r="H6851" s="192"/>
    </row>
    <row r="6852" spans="6:8" x14ac:dyDescent="0.2">
      <c r="F6852" s="195"/>
      <c r="G6852" s="196"/>
      <c r="H6852" s="192"/>
    </row>
    <row r="6853" spans="6:8" x14ac:dyDescent="0.2">
      <c r="F6853" s="195"/>
      <c r="G6853" s="196"/>
      <c r="H6853" s="192"/>
    </row>
    <row r="6854" spans="6:8" x14ac:dyDescent="0.2">
      <c r="F6854" s="195"/>
      <c r="G6854" s="196"/>
      <c r="H6854" s="192"/>
    </row>
    <row r="6855" spans="6:8" x14ac:dyDescent="0.2">
      <c r="F6855" s="195"/>
      <c r="G6855" s="196"/>
      <c r="H6855" s="192"/>
    </row>
    <row r="6856" spans="6:8" x14ac:dyDescent="0.2">
      <c r="F6856" s="195"/>
      <c r="G6856" s="196"/>
      <c r="H6856" s="192"/>
    </row>
    <row r="6857" spans="6:8" x14ac:dyDescent="0.2">
      <c r="F6857" s="195"/>
      <c r="G6857" s="196"/>
      <c r="H6857" s="192"/>
    </row>
    <row r="6858" spans="6:8" x14ac:dyDescent="0.2">
      <c r="F6858" s="195"/>
      <c r="G6858" s="196"/>
      <c r="H6858" s="192"/>
    </row>
    <row r="6859" spans="6:8" x14ac:dyDescent="0.2">
      <c r="F6859" s="195"/>
      <c r="G6859" s="196"/>
      <c r="H6859" s="192"/>
    </row>
    <row r="6860" spans="6:8" x14ac:dyDescent="0.2">
      <c r="F6860" s="195"/>
      <c r="G6860" s="196"/>
      <c r="H6860" s="192"/>
    </row>
    <row r="6861" spans="6:8" x14ac:dyDescent="0.2">
      <c r="F6861" s="195"/>
      <c r="G6861" s="196"/>
      <c r="H6861" s="192"/>
    </row>
    <row r="6862" spans="6:8" x14ac:dyDescent="0.2">
      <c r="F6862" s="195"/>
      <c r="G6862" s="196"/>
      <c r="H6862" s="192"/>
    </row>
    <row r="6863" spans="6:8" x14ac:dyDescent="0.2">
      <c r="F6863" s="195"/>
      <c r="G6863" s="196"/>
      <c r="H6863" s="192"/>
    </row>
    <row r="6864" spans="6:8" x14ac:dyDescent="0.2">
      <c r="F6864" s="195"/>
      <c r="G6864" s="196"/>
      <c r="H6864" s="192"/>
    </row>
    <row r="6865" spans="6:8" x14ac:dyDescent="0.2">
      <c r="F6865" s="195"/>
      <c r="G6865" s="196"/>
      <c r="H6865" s="192"/>
    </row>
    <row r="6866" spans="6:8" x14ac:dyDescent="0.2">
      <c r="F6866" s="195"/>
      <c r="G6866" s="196"/>
      <c r="H6866" s="192"/>
    </row>
    <row r="6867" spans="6:8" x14ac:dyDescent="0.2">
      <c r="F6867" s="195"/>
      <c r="G6867" s="196"/>
      <c r="H6867" s="192"/>
    </row>
    <row r="6868" spans="6:8" x14ac:dyDescent="0.2">
      <c r="F6868" s="195"/>
      <c r="G6868" s="196"/>
      <c r="H6868" s="192"/>
    </row>
    <row r="6869" spans="6:8" x14ac:dyDescent="0.2">
      <c r="F6869" s="195"/>
      <c r="G6869" s="196"/>
      <c r="H6869" s="192"/>
    </row>
    <row r="6870" spans="6:8" x14ac:dyDescent="0.2">
      <c r="F6870" s="195"/>
      <c r="G6870" s="196"/>
      <c r="H6870" s="192"/>
    </row>
    <row r="6871" spans="6:8" x14ac:dyDescent="0.2">
      <c r="F6871" s="195"/>
      <c r="G6871" s="196"/>
      <c r="H6871" s="192"/>
    </row>
    <row r="6872" spans="6:8" x14ac:dyDescent="0.2">
      <c r="F6872" s="195"/>
      <c r="G6872" s="196"/>
      <c r="H6872" s="192"/>
    </row>
    <row r="6873" spans="6:8" x14ac:dyDescent="0.2">
      <c r="F6873" s="195"/>
      <c r="G6873" s="196"/>
      <c r="H6873" s="192"/>
    </row>
    <row r="6874" spans="6:8" x14ac:dyDescent="0.2">
      <c r="F6874" s="195"/>
      <c r="G6874" s="196"/>
      <c r="H6874" s="192"/>
    </row>
    <row r="6875" spans="6:8" x14ac:dyDescent="0.2">
      <c r="F6875" s="195"/>
      <c r="G6875" s="196"/>
      <c r="H6875" s="192"/>
    </row>
    <row r="6876" spans="6:8" x14ac:dyDescent="0.2">
      <c r="F6876" s="195"/>
      <c r="G6876" s="196"/>
      <c r="H6876" s="192"/>
    </row>
    <row r="6877" spans="6:8" x14ac:dyDescent="0.2">
      <c r="F6877" s="195"/>
      <c r="G6877" s="196"/>
      <c r="H6877" s="192"/>
    </row>
    <row r="6878" spans="6:8" x14ac:dyDescent="0.2">
      <c r="F6878" s="195"/>
      <c r="G6878" s="196"/>
      <c r="H6878" s="192"/>
    </row>
    <row r="6879" spans="6:8" x14ac:dyDescent="0.2">
      <c r="F6879" s="195"/>
      <c r="G6879" s="196"/>
      <c r="H6879" s="192"/>
    </row>
    <row r="6880" spans="6:8" x14ac:dyDescent="0.2">
      <c r="F6880" s="195"/>
      <c r="G6880" s="196"/>
      <c r="H6880" s="192"/>
    </row>
    <row r="6881" spans="6:8" x14ac:dyDescent="0.2">
      <c r="F6881" s="195"/>
      <c r="G6881" s="196"/>
      <c r="H6881" s="192"/>
    </row>
    <row r="6882" spans="6:8" x14ac:dyDescent="0.2">
      <c r="F6882" s="195"/>
      <c r="G6882" s="196"/>
      <c r="H6882" s="192"/>
    </row>
    <row r="6883" spans="6:8" x14ac:dyDescent="0.2">
      <c r="F6883" s="195"/>
      <c r="G6883" s="196"/>
      <c r="H6883" s="192"/>
    </row>
    <row r="6884" spans="6:8" x14ac:dyDescent="0.2">
      <c r="F6884" s="195"/>
      <c r="G6884" s="196"/>
      <c r="H6884" s="192"/>
    </row>
    <row r="6885" spans="6:8" x14ac:dyDescent="0.2">
      <c r="F6885" s="195"/>
      <c r="G6885" s="196"/>
      <c r="H6885" s="192"/>
    </row>
    <row r="6886" spans="6:8" x14ac:dyDescent="0.2">
      <c r="F6886" s="195"/>
      <c r="G6886" s="196"/>
      <c r="H6886" s="192"/>
    </row>
    <row r="6887" spans="6:8" x14ac:dyDescent="0.2">
      <c r="F6887" s="195"/>
      <c r="G6887" s="196"/>
      <c r="H6887" s="192"/>
    </row>
    <row r="6888" spans="6:8" x14ac:dyDescent="0.2">
      <c r="F6888" s="195"/>
      <c r="G6888" s="196"/>
      <c r="H6888" s="192"/>
    </row>
    <row r="6889" spans="6:8" x14ac:dyDescent="0.2">
      <c r="F6889" s="195"/>
      <c r="G6889" s="196"/>
      <c r="H6889" s="192"/>
    </row>
    <row r="6890" spans="6:8" x14ac:dyDescent="0.2">
      <c r="F6890" s="195"/>
      <c r="G6890" s="196"/>
      <c r="H6890" s="192"/>
    </row>
    <row r="6891" spans="6:8" x14ac:dyDescent="0.2">
      <c r="F6891" s="195"/>
      <c r="G6891" s="196"/>
      <c r="H6891" s="192"/>
    </row>
    <row r="6892" spans="6:8" x14ac:dyDescent="0.2">
      <c r="F6892" s="195"/>
      <c r="G6892" s="196"/>
      <c r="H6892" s="192"/>
    </row>
    <row r="6893" spans="6:8" x14ac:dyDescent="0.2">
      <c r="F6893" s="195"/>
      <c r="G6893" s="196"/>
      <c r="H6893" s="192"/>
    </row>
    <row r="6894" spans="6:8" x14ac:dyDescent="0.2">
      <c r="F6894" s="195"/>
      <c r="G6894" s="196"/>
      <c r="H6894" s="192"/>
    </row>
    <row r="6895" spans="6:8" x14ac:dyDescent="0.2">
      <c r="F6895" s="195"/>
      <c r="G6895" s="196"/>
      <c r="H6895" s="192"/>
    </row>
    <row r="6896" spans="6:8" x14ac:dyDescent="0.2">
      <c r="F6896" s="195"/>
      <c r="G6896" s="196"/>
      <c r="H6896" s="192"/>
    </row>
    <row r="6897" spans="6:8" x14ac:dyDescent="0.2">
      <c r="F6897" s="195"/>
      <c r="G6897" s="196"/>
      <c r="H6897" s="192"/>
    </row>
    <row r="6898" spans="6:8" x14ac:dyDescent="0.2">
      <c r="F6898" s="195"/>
      <c r="G6898" s="196"/>
      <c r="H6898" s="192"/>
    </row>
    <row r="6899" spans="6:8" x14ac:dyDescent="0.2">
      <c r="F6899" s="195"/>
      <c r="G6899" s="196"/>
      <c r="H6899" s="192"/>
    </row>
    <row r="6900" spans="6:8" x14ac:dyDescent="0.2">
      <c r="F6900" s="195"/>
      <c r="G6900" s="196"/>
      <c r="H6900" s="192"/>
    </row>
    <row r="6901" spans="6:8" x14ac:dyDescent="0.2">
      <c r="F6901" s="195"/>
      <c r="G6901" s="196"/>
      <c r="H6901" s="192"/>
    </row>
    <row r="6902" spans="6:8" x14ac:dyDescent="0.2">
      <c r="F6902" s="195"/>
      <c r="G6902" s="196"/>
      <c r="H6902" s="192"/>
    </row>
    <row r="6903" spans="6:8" x14ac:dyDescent="0.2">
      <c r="F6903" s="195"/>
      <c r="G6903" s="196"/>
      <c r="H6903" s="192"/>
    </row>
    <row r="6904" spans="6:8" x14ac:dyDescent="0.2">
      <c r="F6904" s="195"/>
      <c r="G6904" s="196"/>
      <c r="H6904" s="192"/>
    </row>
    <row r="6905" spans="6:8" x14ac:dyDescent="0.2">
      <c r="F6905" s="195"/>
      <c r="G6905" s="196"/>
      <c r="H6905" s="192"/>
    </row>
    <row r="6906" spans="6:8" x14ac:dyDescent="0.2">
      <c r="F6906" s="195"/>
      <c r="G6906" s="196"/>
      <c r="H6906" s="192"/>
    </row>
    <row r="6907" spans="6:8" x14ac:dyDescent="0.2">
      <c r="F6907" s="195"/>
      <c r="G6907" s="196"/>
      <c r="H6907" s="192"/>
    </row>
    <row r="6908" spans="6:8" x14ac:dyDescent="0.2">
      <c r="F6908" s="195"/>
      <c r="G6908" s="196"/>
      <c r="H6908" s="192"/>
    </row>
    <row r="6909" spans="6:8" x14ac:dyDescent="0.2">
      <c r="F6909" s="195"/>
      <c r="G6909" s="196"/>
      <c r="H6909" s="192"/>
    </row>
    <row r="6910" spans="6:8" x14ac:dyDescent="0.2">
      <c r="F6910" s="195"/>
      <c r="G6910" s="196"/>
      <c r="H6910" s="192"/>
    </row>
    <row r="6911" spans="6:8" x14ac:dyDescent="0.2">
      <c r="F6911" s="195"/>
      <c r="G6911" s="196"/>
      <c r="H6911" s="192"/>
    </row>
    <row r="6912" spans="6:8" x14ac:dyDescent="0.2">
      <c r="F6912" s="195"/>
      <c r="G6912" s="196"/>
      <c r="H6912" s="192"/>
    </row>
    <row r="6913" spans="6:8" x14ac:dyDescent="0.2">
      <c r="F6913" s="195"/>
      <c r="G6913" s="196"/>
      <c r="H6913" s="192"/>
    </row>
    <row r="6914" spans="6:8" x14ac:dyDescent="0.2">
      <c r="F6914" s="195"/>
      <c r="G6914" s="196"/>
      <c r="H6914" s="192"/>
    </row>
    <row r="6915" spans="6:8" x14ac:dyDescent="0.2">
      <c r="F6915" s="195"/>
      <c r="G6915" s="196"/>
      <c r="H6915" s="192"/>
    </row>
    <row r="6916" spans="6:8" x14ac:dyDescent="0.2">
      <c r="F6916" s="195"/>
      <c r="G6916" s="196"/>
      <c r="H6916" s="192"/>
    </row>
    <row r="6917" spans="6:8" x14ac:dyDescent="0.2">
      <c r="F6917" s="195"/>
      <c r="G6917" s="196"/>
      <c r="H6917" s="192"/>
    </row>
    <row r="6918" spans="6:8" x14ac:dyDescent="0.2">
      <c r="F6918" s="195"/>
      <c r="G6918" s="196"/>
      <c r="H6918" s="192"/>
    </row>
    <row r="6919" spans="6:8" x14ac:dyDescent="0.2">
      <c r="F6919" s="195"/>
      <c r="G6919" s="196"/>
      <c r="H6919" s="192"/>
    </row>
    <row r="6920" spans="6:8" x14ac:dyDescent="0.2">
      <c r="F6920" s="195"/>
      <c r="G6920" s="196"/>
      <c r="H6920" s="192"/>
    </row>
    <row r="6921" spans="6:8" x14ac:dyDescent="0.2">
      <c r="F6921" s="195"/>
      <c r="G6921" s="196"/>
      <c r="H6921" s="192"/>
    </row>
    <row r="6922" spans="6:8" x14ac:dyDescent="0.2">
      <c r="F6922" s="195"/>
      <c r="G6922" s="196"/>
      <c r="H6922" s="192"/>
    </row>
    <row r="6923" spans="6:8" x14ac:dyDescent="0.2">
      <c r="F6923" s="195"/>
      <c r="G6923" s="196"/>
      <c r="H6923" s="192"/>
    </row>
    <row r="6924" spans="6:8" x14ac:dyDescent="0.2">
      <c r="F6924" s="195"/>
      <c r="G6924" s="196"/>
      <c r="H6924" s="192"/>
    </row>
    <row r="6925" spans="6:8" x14ac:dyDescent="0.2">
      <c r="F6925" s="195"/>
      <c r="G6925" s="196"/>
      <c r="H6925" s="192"/>
    </row>
    <row r="6926" spans="6:8" x14ac:dyDescent="0.2">
      <c r="F6926" s="195"/>
      <c r="G6926" s="196"/>
      <c r="H6926" s="192"/>
    </row>
    <row r="6927" spans="6:8" x14ac:dyDescent="0.2">
      <c r="F6927" s="195"/>
      <c r="G6927" s="196"/>
      <c r="H6927" s="192"/>
    </row>
    <row r="6928" spans="6:8" x14ac:dyDescent="0.2">
      <c r="F6928" s="195"/>
      <c r="G6928" s="196"/>
      <c r="H6928" s="192"/>
    </row>
    <row r="6929" spans="6:8" x14ac:dyDescent="0.2">
      <c r="F6929" s="195"/>
      <c r="G6929" s="196"/>
      <c r="H6929" s="192"/>
    </row>
    <row r="6930" spans="6:8" x14ac:dyDescent="0.2">
      <c r="F6930" s="195"/>
      <c r="G6930" s="196"/>
      <c r="H6930" s="192"/>
    </row>
    <row r="6931" spans="6:8" x14ac:dyDescent="0.2">
      <c r="F6931" s="195"/>
      <c r="G6931" s="196"/>
      <c r="H6931" s="192"/>
    </row>
    <row r="6932" spans="6:8" x14ac:dyDescent="0.2">
      <c r="F6932" s="195"/>
      <c r="G6932" s="196"/>
      <c r="H6932" s="192"/>
    </row>
    <row r="6933" spans="6:8" x14ac:dyDescent="0.2">
      <c r="F6933" s="195"/>
      <c r="G6933" s="196"/>
      <c r="H6933" s="192"/>
    </row>
    <row r="6934" spans="6:8" x14ac:dyDescent="0.2">
      <c r="F6934" s="195"/>
      <c r="G6934" s="196"/>
      <c r="H6934" s="192"/>
    </row>
    <row r="6935" spans="6:8" x14ac:dyDescent="0.2">
      <c r="F6935" s="195"/>
      <c r="G6935" s="196"/>
      <c r="H6935" s="192"/>
    </row>
    <row r="6936" spans="6:8" x14ac:dyDescent="0.2">
      <c r="F6936" s="195"/>
      <c r="G6936" s="196"/>
      <c r="H6936" s="192"/>
    </row>
    <row r="6937" spans="6:8" x14ac:dyDescent="0.2">
      <c r="F6937" s="195"/>
      <c r="G6937" s="196"/>
      <c r="H6937" s="192"/>
    </row>
    <row r="6938" spans="6:8" x14ac:dyDescent="0.2">
      <c r="F6938" s="195"/>
      <c r="G6938" s="196"/>
      <c r="H6938" s="192"/>
    </row>
    <row r="6939" spans="6:8" x14ac:dyDescent="0.2">
      <c r="F6939" s="195"/>
      <c r="G6939" s="196"/>
      <c r="H6939" s="192"/>
    </row>
    <row r="6940" spans="6:8" x14ac:dyDescent="0.2">
      <c r="F6940" s="195"/>
      <c r="G6940" s="196"/>
      <c r="H6940" s="192"/>
    </row>
    <row r="6941" spans="6:8" x14ac:dyDescent="0.2">
      <c r="F6941" s="195"/>
      <c r="G6941" s="196"/>
      <c r="H6941" s="192"/>
    </row>
    <row r="6942" spans="6:8" x14ac:dyDescent="0.2">
      <c r="F6942" s="195"/>
      <c r="G6942" s="196"/>
      <c r="H6942" s="192"/>
    </row>
    <row r="6943" spans="6:8" x14ac:dyDescent="0.2">
      <c r="F6943" s="195"/>
      <c r="G6943" s="196"/>
      <c r="H6943" s="192"/>
    </row>
    <row r="6944" spans="6:8" x14ac:dyDescent="0.2">
      <c r="F6944" s="195"/>
      <c r="G6944" s="196"/>
      <c r="H6944" s="192"/>
    </row>
    <row r="6945" spans="6:8" x14ac:dyDescent="0.2">
      <c r="F6945" s="195"/>
      <c r="G6945" s="196"/>
      <c r="H6945" s="192"/>
    </row>
    <row r="6946" spans="6:8" x14ac:dyDescent="0.2">
      <c r="F6946" s="195"/>
      <c r="G6946" s="196"/>
      <c r="H6946" s="192"/>
    </row>
    <row r="6947" spans="6:8" x14ac:dyDescent="0.2">
      <c r="F6947" s="195"/>
      <c r="G6947" s="196"/>
      <c r="H6947" s="192"/>
    </row>
    <row r="6948" spans="6:8" x14ac:dyDescent="0.2">
      <c r="F6948" s="195"/>
      <c r="G6948" s="196"/>
      <c r="H6948" s="192"/>
    </row>
    <row r="6949" spans="6:8" x14ac:dyDescent="0.2">
      <c r="F6949" s="195"/>
      <c r="G6949" s="196"/>
      <c r="H6949" s="192"/>
    </row>
    <row r="6950" spans="6:8" x14ac:dyDescent="0.2">
      <c r="F6950" s="195"/>
      <c r="G6950" s="196"/>
      <c r="H6950" s="192"/>
    </row>
    <row r="6951" spans="6:8" x14ac:dyDescent="0.2">
      <c r="F6951" s="195"/>
      <c r="G6951" s="196"/>
      <c r="H6951" s="192"/>
    </row>
    <row r="6952" spans="6:8" x14ac:dyDescent="0.2">
      <c r="F6952" s="195"/>
      <c r="G6952" s="196"/>
      <c r="H6952" s="192"/>
    </row>
    <row r="6953" spans="6:8" x14ac:dyDescent="0.2">
      <c r="F6953" s="195"/>
      <c r="G6953" s="196"/>
      <c r="H6953" s="192"/>
    </row>
    <row r="6954" spans="6:8" x14ac:dyDescent="0.2">
      <c r="F6954" s="195"/>
      <c r="G6954" s="196"/>
      <c r="H6954" s="192"/>
    </row>
    <row r="6955" spans="6:8" x14ac:dyDescent="0.2">
      <c r="F6955" s="195"/>
      <c r="G6955" s="196"/>
      <c r="H6955" s="192"/>
    </row>
    <row r="6956" spans="6:8" x14ac:dyDescent="0.2">
      <c r="F6956" s="195"/>
      <c r="G6956" s="196"/>
      <c r="H6956" s="192"/>
    </row>
    <row r="6957" spans="6:8" x14ac:dyDescent="0.2">
      <c r="F6957" s="195"/>
      <c r="G6957" s="196"/>
      <c r="H6957" s="192"/>
    </row>
    <row r="6958" spans="6:8" x14ac:dyDescent="0.2">
      <c r="F6958" s="195"/>
      <c r="G6958" s="196"/>
      <c r="H6958" s="192"/>
    </row>
    <row r="6959" spans="6:8" x14ac:dyDescent="0.2">
      <c r="F6959" s="195"/>
      <c r="G6959" s="196"/>
      <c r="H6959" s="192"/>
    </row>
    <row r="6960" spans="6:8" x14ac:dyDescent="0.2">
      <c r="F6960" s="195"/>
      <c r="G6960" s="196"/>
      <c r="H6960" s="192"/>
    </row>
    <row r="6961" spans="6:8" x14ac:dyDescent="0.2">
      <c r="F6961" s="195"/>
      <c r="G6961" s="196"/>
      <c r="H6961" s="192"/>
    </row>
    <row r="6962" spans="6:8" x14ac:dyDescent="0.2">
      <c r="F6962" s="195"/>
      <c r="G6962" s="196"/>
      <c r="H6962" s="192"/>
    </row>
    <row r="6963" spans="6:8" x14ac:dyDescent="0.2">
      <c r="F6963" s="195"/>
      <c r="G6963" s="196"/>
      <c r="H6963" s="192"/>
    </row>
    <row r="6964" spans="6:8" x14ac:dyDescent="0.2">
      <c r="F6964" s="195"/>
      <c r="G6964" s="196"/>
      <c r="H6964" s="192"/>
    </row>
    <row r="6965" spans="6:8" x14ac:dyDescent="0.2">
      <c r="F6965" s="195"/>
      <c r="G6965" s="196"/>
      <c r="H6965" s="192"/>
    </row>
    <row r="6966" spans="6:8" x14ac:dyDescent="0.2">
      <c r="F6966" s="195"/>
      <c r="G6966" s="196"/>
      <c r="H6966" s="192"/>
    </row>
    <row r="6967" spans="6:8" x14ac:dyDescent="0.2">
      <c r="F6967" s="195"/>
      <c r="G6967" s="196"/>
      <c r="H6967" s="192"/>
    </row>
    <row r="6968" spans="6:8" x14ac:dyDescent="0.2">
      <c r="F6968" s="195"/>
      <c r="G6968" s="196"/>
      <c r="H6968" s="192"/>
    </row>
    <row r="6969" spans="6:8" x14ac:dyDescent="0.2">
      <c r="F6969" s="195"/>
      <c r="G6969" s="196"/>
      <c r="H6969" s="192"/>
    </row>
    <row r="6970" spans="6:8" x14ac:dyDescent="0.2">
      <c r="F6970" s="195"/>
      <c r="G6970" s="196"/>
      <c r="H6970" s="192"/>
    </row>
    <row r="6971" spans="6:8" x14ac:dyDescent="0.2">
      <c r="F6971" s="195"/>
      <c r="G6971" s="196"/>
      <c r="H6971" s="192"/>
    </row>
    <row r="6972" spans="6:8" x14ac:dyDescent="0.2">
      <c r="F6972" s="195"/>
      <c r="G6972" s="196"/>
      <c r="H6972" s="192"/>
    </row>
    <row r="6973" spans="6:8" x14ac:dyDescent="0.2">
      <c r="F6973" s="195"/>
      <c r="G6973" s="196"/>
      <c r="H6973" s="192"/>
    </row>
    <row r="6974" spans="6:8" x14ac:dyDescent="0.2">
      <c r="F6974" s="195"/>
      <c r="G6974" s="196"/>
      <c r="H6974" s="192"/>
    </row>
    <row r="6975" spans="6:8" x14ac:dyDescent="0.2">
      <c r="F6975" s="195"/>
      <c r="G6975" s="196"/>
      <c r="H6975" s="192"/>
    </row>
    <row r="6976" spans="6:8" x14ac:dyDescent="0.2">
      <c r="F6976" s="195"/>
      <c r="G6976" s="196"/>
      <c r="H6976" s="192"/>
    </row>
    <row r="6977" spans="6:8" x14ac:dyDescent="0.2">
      <c r="F6977" s="195"/>
      <c r="G6977" s="196"/>
      <c r="H6977" s="192"/>
    </row>
    <row r="6978" spans="6:8" x14ac:dyDescent="0.2">
      <c r="F6978" s="195"/>
      <c r="G6978" s="196"/>
      <c r="H6978" s="192"/>
    </row>
    <row r="6979" spans="6:8" x14ac:dyDescent="0.2">
      <c r="F6979" s="195"/>
      <c r="G6979" s="196"/>
      <c r="H6979" s="192"/>
    </row>
    <row r="6980" spans="6:8" x14ac:dyDescent="0.2">
      <c r="F6980" s="195"/>
      <c r="G6980" s="196"/>
      <c r="H6980" s="192"/>
    </row>
    <row r="6981" spans="6:8" x14ac:dyDescent="0.2">
      <c r="F6981" s="195"/>
      <c r="G6981" s="196"/>
      <c r="H6981" s="192"/>
    </row>
    <row r="6982" spans="6:8" x14ac:dyDescent="0.2">
      <c r="F6982" s="195"/>
      <c r="G6982" s="196"/>
      <c r="H6982" s="192"/>
    </row>
    <row r="6983" spans="6:8" x14ac:dyDescent="0.2">
      <c r="F6983" s="195"/>
      <c r="G6983" s="196"/>
      <c r="H6983" s="192"/>
    </row>
    <row r="6984" spans="6:8" x14ac:dyDescent="0.2">
      <c r="F6984" s="195"/>
      <c r="G6984" s="196"/>
      <c r="H6984" s="192"/>
    </row>
    <row r="6985" spans="6:8" x14ac:dyDescent="0.2">
      <c r="F6985" s="195"/>
      <c r="G6985" s="196"/>
      <c r="H6985" s="192"/>
    </row>
    <row r="6986" spans="6:8" x14ac:dyDescent="0.2">
      <c r="F6986" s="195"/>
      <c r="G6986" s="196"/>
      <c r="H6986" s="192"/>
    </row>
    <row r="6987" spans="6:8" x14ac:dyDescent="0.2">
      <c r="F6987" s="195"/>
      <c r="G6987" s="196"/>
      <c r="H6987" s="192"/>
    </row>
    <row r="6988" spans="6:8" x14ac:dyDescent="0.2">
      <c r="F6988" s="195"/>
      <c r="G6988" s="196"/>
      <c r="H6988" s="192"/>
    </row>
    <row r="6989" spans="6:8" x14ac:dyDescent="0.2">
      <c r="F6989" s="195"/>
      <c r="G6989" s="196"/>
      <c r="H6989" s="192"/>
    </row>
    <row r="6990" spans="6:8" x14ac:dyDescent="0.2">
      <c r="F6990" s="195"/>
      <c r="G6990" s="196"/>
      <c r="H6990" s="192"/>
    </row>
    <row r="6991" spans="6:8" x14ac:dyDescent="0.2">
      <c r="F6991" s="195"/>
      <c r="G6991" s="196"/>
      <c r="H6991" s="192"/>
    </row>
    <row r="6992" spans="6:8" x14ac:dyDescent="0.2">
      <c r="F6992" s="195"/>
      <c r="G6992" s="196"/>
      <c r="H6992" s="192"/>
    </row>
    <row r="6993" spans="6:8" x14ac:dyDescent="0.2">
      <c r="F6993" s="195"/>
      <c r="G6993" s="196"/>
      <c r="H6993" s="192"/>
    </row>
    <row r="6994" spans="6:8" x14ac:dyDescent="0.2">
      <c r="F6994" s="195"/>
      <c r="G6994" s="196"/>
      <c r="H6994" s="192"/>
    </row>
    <row r="6995" spans="6:8" x14ac:dyDescent="0.2">
      <c r="F6995" s="195"/>
      <c r="G6995" s="196"/>
      <c r="H6995" s="192"/>
    </row>
    <row r="6996" spans="6:8" x14ac:dyDescent="0.2">
      <c r="F6996" s="195"/>
      <c r="G6996" s="196"/>
      <c r="H6996" s="192"/>
    </row>
    <row r="6997" spans="6:8" x14ac:dyDescent="0.2">
      <c r="F6997" s="195"/>
      <c r="G6997" s="196"/>
      <c r="H6997" s="192"/>
    </row>
    <row r="6998" spans="6:8" x14ac:dyDescent="0.2">
      <c r="F6998" s="195"/>
      <c r="G6998" s="196"/>
      <c r="H6998" s="192"/>
    </row>
    <row r="6999" spans="6:8" x14ac:dyDescent="0.2">
      <c r="F6999" s="195"/>
      <c r="G6999" s="196"/>
      <c r="H6999" s="192"/>
    </row>
    <row r="7000" spans="6:8" x14ac:dyDescent="0.2">
      <c r="F7000" s="195"/>
      <c r="G7000" s="196"/>
      <c r="H7000" s="192"/>
    </row>
    <row r="7001" spans="6:8" x14ac:dyDescent="0.2">
      <c r="F7001" s="195"/>
      <c r="G7001" s="196"/>
      <c r="H7001" s="192"/>
    </row>
    <row r="7002" spans="6:8" x14ac:dyDescent="0.2">
      <c r="F7002" s="195"/>
      <c r="G7002" s="196"/>
      <c r="H7002" s="192"/>
    </row>
    <row r="7003" spans="6:8" x14ac:dyDescent="0.2">
      <c r="F7003" s="195"/>
      <c r="G7003" s="196"/>
      <c r="H7003" s="192"/>
    </row>
    <row r="7004" spans="6:8" x14ac:dyDescent="0.2">
      <c r="F7004" s="195"/>
      <c r="G7004" s="196"/>
      <c r="H7004" s="192"/>
    </row>
    <row r="7005" spans="6:8" x14ac:dyDescent="0.2">
      <c r="F7005" s="195"/>
      <c r="G7005" s="196"/>
      <c r="H7005" s="192"/>
    </row>
    <row r="7006" spans="6:8" x14ac:dyDescent="0.2">
      <c r="F7006" s="195"/>
      <c r="G7006" s="196"/>
      <c r="H7006" s="192"/>
    </row>
    <row r="7007" spans="6:8" x14ac:dyDescent="0.2">
      <c r="F7007" s="195"/>
      <c r="G7007" s="196"/>
      <c r="H7007" s="192"/>
    </row>
    <row r="7008" spans="6:8" x14ac:dyDescent="0.2">
      <c r="F7008" s="195"/>
      <c r="G7008" s="196"/>
      <c r="H7008" s="192"/>
    </row>
    <row r="7009" spans="6:8" x14ac:dyDescent="0.2">
      <c r="F7009" s="195"/>
      <c r="G7009" s="196"/>
      <c r="H7009" s="192"/>
    </row>
    <row r="7010" spans="6:8" x14ac:dyDescent="0.2">
      <c r="F7010" s="195"/>
      <c r="G7010" s="196"/>
      <c r="H7010" s="192"/>
    </row>
    <row r="7011" spans="6:8" x14ac:dyDescent="0.2">
      <c r="F7011" s="195"/>
      <c r="G7011" s="196"/>
      <c r="H7011" s="192"/>
    </row>
    <row r="7012" spans="6:8" x14ac:dyDescent="0.2">
      <c r="F7012" s="195"/>
      <c r="G7012" s="196"/>
      <c r="H7012" s="192"/>
    </row>
    <row r="7013" spans="6:8" x14ac:dyDescent="0.2">
      <c r="F7013" s="195"/>
      <c r="G7013" s="196"/>
      <c r="H7013" s="192"/>
    </row>
    <row r="7014" spans="6:8" x14ac:dyDescent="0.2">
      <c r="F7014" s="195"/>
      <c r="G7014" s="196"/>
      <c r="H7014" s="192"/>
    </row>
    <row r="7015" spans="6:8" x14ac:dyDescent="0.2">
      <c r="F7015" s="195"/>
      <c r="G7015" s="196"/>
      <c r="H7015" s="192"/>
    </row>
    <row r="7016" spans="6:8" x14ac:dyDescent="0.2">
      <c r="F7016" s="195"/>
      <c r="G7016" s="196"/>
      <c r="H7016" s="192"/>
    </row>
    <row r="7017" spans="6:8" x14ac:dyDescent="0.2">
      <c r="F7017" s="195"/>
      <c r="G7017" s="196"/>
      <c r="H7017" s="192"/>
    </row>
    <row r="7018" spans="6:8" x14ac:dyDescent="0.2">
      <c r="F7018" s="195"/>
      <c r="G7018" s="196"/>
      <c r="H7018" s="192"/>
    </row>
    <row r="7019" spans="6:8" x14ac:dyDescent="0.2">
      <c r="F7019" s="195"/>
      <c r="G7019" s="196"/>
      <c r="H7019" s="192"/>
    </row>
    <row r="7020" spans="6:8" x14ac:dyDescent="0.2">
      <c r="F7020" s="195"/>
      <c r="G7020" s="196"/>
      <c r="H7020" s="192"/>
    </row>
    <row r="7021" spans="6:8" x14ac:dyDescent="0.2">
      <c r="F7021" s="195"/>
      <c r="G7021" s="196"/>
      <c r="H7021" s="192"/>
    </row>
    <row r="7022" spans="6:8" x14ac:dyDescent="0.2">
      <c r="F7022" s="195"/>
      <c r="G7022" s="196"/>
      <c r="H7022" s="192"/>
    </row>
    <row r="7023" spans="6:8" x14ac:dyDescent="0.2">
      <c r="F7023" s="195"/>
      <c r="G7023" s="196"/>
      <c r="H7023" s="192"/>
    </row>
    <row r="7024" spans="6:8" x14ac:dyDescent="0.2">
      <c r="F7024" s="195"/>
      <c r="G7024" s="196"/>
      <c r="H7024" s="192"/>
    </row>
    <row r="7025" spans="6:8" x14ac:dyDescent="0.2">
      <c r="F7025" s="195"/>
      <c r="G7025" s="196"/>
      <c r="H7025" s="192"/>
    </row>
    <row r="7026" spans="6:8" x14ac:dyDescent="0.2">
      <c r="F7026" s="195"/>
      <c r="G7026" s="196"/>
      <c r="H7026" s="192"/>
    </row>
    <row r="7027" spans="6:8" x14ac:dyDescent="0.2">
      <c r="F7027" s="195"/>
      <c r="G7027" s="196"/>
      <c r="H7027" s="192"/>
    </row>
    <row r="7028" spans="6:8" x14ac:dyDescent="0.2">
      <c r="F7028" s="195"/>
      <c r="G7028" s="196"/>
      <c r="H7028" s="192"/>
    </row>
    <row r="7029" spans="6:8" x14ac:dyDescent="0.2">
      <c r="F7029" s="195"/>
      <c r="G7029" s="196"/>
      <c r="H7029" s="192"/>
    </row>
    <row r="7030" spans="6:8" x14ac:dyDescent="0.2">
      <c r="F7030" s="195"/>
      <c r="G7030" s="196"/>
      <c r="H7030" s="192"/>
    </row>
    <row r="7031" spans="6:8" x14ac:dyDescent="0.2">
      <c r="F7031" s="195"/>
      <c r="G7031" s="196"/>
      <c r="H7031" s="192"/>
    </row>
    <row r="7032" spans="6:8" x14ac:dyDescent="0.2">
      <c r="F7032" s="195"/>
      <c r="G7032" s="196"/>
      <c r="H7032" s="192"/>
    </row>
    <row r="7033" spans="6:8" x14ac:dyDescent="0.2">
      <c r="F7033" s="195"/>
      <c r="G7033" s="196"/>
      <c r="H7033" s="192"/>
    </row>
    <row r="7034" spans="6:8" x14ac:dyDescent="0.2">
      <c r="F7034" s="195"/>
      <c r="G7034" s="196"/>
      <c r="H7034" s="192"/>
    </row>
    <row r="7035" spans="6:8" x14ac:dyDescent="0.2">
      <c r="F7035" s="195"/>
      <c r="G7035" s="196"/>
      <c r="H7035" s="192"/>
    </row>
    <row r="7036" spans="6:8" x14ac:dyDescent="0.2">
      <c r="F7036" s="195"/>
      <c r="G7036" s="196"/>
      <c r="H7036" s="192"/>
    </row>
    <row r="7037" spans="6:8" x14ac:dyDescent="0.2">
      <c r="F7037" s="195"/>
      <c r="G7037" s="196"/>
      <c r="H7037" s="192"/>
    </row>
    <row r="7038" spans="6:8" x14ac:dyDescent="0.2">
      <c r="F7038" s="195"/>
      <c r="G7038" s="196"/>
      <c r="H7038" s="192"/>
    </row>
    <row r="7039" spans="6:8" x14ac:dyDescent="0.2">
      <c r="F7039" s="195"/>
      <c r="G7039" s="196"/>
      <c r="H7039" s="192"/>
    </row>
    <row r="7040" spans="6:8" x14ac:dyDescent="0.2">
      <c r="F7040" s="195"/>
      <c r="G7040" s="196"/>
      <c r="H7040" s="192"/>
    </row>
    <row r="7041" spans="6:8" x14ac:dyDescent="0.2">
      <c r="F7041" s="195"/>
      <c r="G7041" s="196"/>
      <c r="H7041" s="192"/>
    </row>
    <row r="7042" spans="6:8" x14ac:dyDescent="0.2">
      <c r="F7042" s="195"/>
      <c r="G7042" s="196"/>
      <c r="H7042" s="192"/>
    </row>
    <row r="7043" spans="6:8" x14ac:dyDescent="0.2">
      <c r="F7043" s="195"/>
      <c r="G7043" s="196"/>
      <c r="H7043" s="192"/>
    </row>
    <row r="7044" spans="6:8" x14ac:dyDescent="0.2">
      <c r="F7044" s="195"/>
      <c r="G7044" s="196"/>
      <c r="H7044" s="192"/>
    </row>
    <row r="7045" spans="6:8" x14ac:dyDescent="0.2">
      <c r="F7045" s="195"/>
      <c r="G7045" s="196"/>
      <c r="H7045" s="192"/>
    </row>
    <row r="7046" spans="6:8" x14ac:dyDescent="0.2">
      <c r="F7046" s="195"/>
      <c r="G7046" s="196"/>
      <c r="H7046" s="192"/>
    </row>
    <row r="7047" spans="6:8" x14ac:dyDescent="0.2">
      <c r="F7047" s="195"/>
      <c r="G7047" s="196"/>
      <c r="H7047" s="192"/>
    </row>
    <row r="7048" spans="6:8" x14ac:dyDescent="0.2">
      <c r="F7048" s="195"/>
      <c r="G7048" s="196"/>
      <c r="H7048" s="192"/>
    </row>
    <row r="7049" spans="6:8" x14ac:dyDescent="0.2">
      <c r="F7049" s="195"/>
      <c r="G7049" s="196"/>
      <c r="H7049" s="192"/>
    </row>
    <row r="7050" spans="6:8" x14ac:dyDescent="0.2">
      <c r="F7050" s="195"/>
      <c r="G7050" s="196"/>
      <c r="H7050" s="192"/>
    </row>
    <row r="7051" spans="6:8" x14ac:dyDescent="0.2">
      <c r="F7051" s="195"/>
      <c r="G7051" s="196"/>
      <c r="H7051" s="192"/>
    </row>
    <row r="7052" spans="6:8" x14ac:dyDescent="0.2">
      <c r="F7052" s="195"/>
      <c r="G7052" s="196"/>
      <c r="H7052" s="192"/>
    </row>
    <row r="7053" spans="6:8" x14ac:dyDescent="0.2">
      <c r="F7053" s="195"/>
      <c r="G7053" s="196"/>
      <c r="H7053" s="192"/>
    </row>
    <row r="7054" spans="6:8" x14ac:dyDescent="0.2">
      <c r="F7054" s="195"/>
      <c r="G7054" s="196"/>
      <c r="H7054" s="192"/>
    </row>
    <row r="7055" spans="6:8" x14ac:dyDescent="0.2">
      <c r="F7055" s="195"/>
      <c r="G7055" s="196"/>
      <c r="H7055" s="192"/>
    </row>
    <row r="7056" spans="6:8" x14ac:dyDescent="0.2">
      <c r="F7056" s="195"/>
      <c r="G7056" s="196"/>
      <c r="H7056" s="192"/>
    </row>
    <row r="7057" spans="6:8" x14ac:dyDescent="0.2">
      <c r="F7057" s="195"/>
      <c r="G7057" s="196"/>
      <c r="H7057" s="192"/>
    </row>
    <row r="7058" spans="6:8" x14ac:dyDescent="0.2">
      <c r="F7058" s="195"/>
      <c r="G7058" s="196"/>
      <c r="H7058" s="192"/>
    </row>
    <row r="7059" spans="6:8" x14ac:dyDescent="0.2">
      <c r="F7059" s="195"/>
      <c r="G7059" s="196"/>
      <c r="H7059" s="192"/>
    </row>
    <row r="7060" spans="6:8" x14ac:dyDescent="0.2">
      <c r="F7060" s="195"/>
      <c r="G7060" s="196"/>
      <c r="H7060" s="192"/>
    </row>
    <row r="7061" spans="6:8" x14ac:dyDescent="0.2">
      <c r="F7061" s="195"/>
      <c r="G7061" s="196"/>
      <c r="H7061" s="192"/>
    </row>
    <row r="7062" spans="6:8" x14ac:dyDescent="0.2">
      <c r="F7062" s="195"/>
      <c r="G7062" s="196"/>
      <c r="H7062" s="192"/>
    </row>
    <row r="7063" spans="6:8" x14ac:dyDescent="0.2">
      <c r="F7063" s="195"/>
      <c r="G7063" s="196"/>
      <c r="H7063" s="192"/>
    </row>
    <row r="7064" spans="6:8" x14ac:dyDescent="0.2">
      <c r="F7064" s="195"/>
      <c r="G7064" s="196"/>
      <c r="H7064" s="192"/>
    </row>
    <row r="7065" spans="6:8" x14ac:dyDescent="0.2">
      <c r="F7065" s="195"/>
      <c r="G7065" s="196"/>
      <c r="H7065" s="192"/>
    </row>
    <row r="7066" spans="6:8" x14ac:dyDescent="0.2">
      <c r="F7066" s="195"/>
      <c r="G7066" s="196"/>
      <c r="H7066" s="192"/>
    </row>
    <row r="7067" spans="6:8" x14ac:dyDescent="0.2">
      <c r="F7067" s="195"/>
      <c r="G7067" s="196"/>
      <c r="H7067" s="192"/>
    </row>
    <row r="7068" spans="6:8" x14ac:dyDescent="0.2">
      <c r="F7068" s="195"/>
      <c r="G7068" s="196"/>
      <c r="H7068" s="192"/>
    </row>
    <row r="7069" spans="6:8" x14ac:dyDescent="0.2">
      <c r="F7069" s="195"/>
      <c r="G7069" s="196"/>
      <c r="H7069" s="192"/>
    </row>
    <row r="7070" spans="6:8" x14ac:dyDescent="0.2">
      <c r="F7070" s="195"/>
      <c r="G7070" s="196"/>
      <c r="H7070" s="192"/>
    </row>
    <row r="7071" spans="6:8" x14ac:dyDescent="0.2">
      <c r="F7071" s="195"/>
      <c r="G7071" s="196"/>
      <c r="H7071" s="192"/>
    </row>
    <row r="7072" spans="6:8" x14ac:dyDescent="0.2">
      <c r="F7072" s="195"/>
      <c r="G7072" s="196"/>
      <c r="H7072" s="192"/>
    </row>
    <row r="7073" spans="6:8" x14ac:dyDescent="0.2">
      <c r="F7073" s="195"/>
      <c r="G7073" s="196"/>
      <c r="H7073" s="192"/>
    </row>
    <row r="7074" spans="6:8" x14ac:dyDescent="0.2">
      <c r="F7074" s="195"/>
      <c r="G7074" s="196"/>
      <c r="H7074" s="192"/>
    </row>
    <row r="7075" spans="6:8" x14ac:dyDescent="0.2">
      <c r="F7075" s="195"/>
      <c r="G7075" s="196"/>
      <c r="H7075" s="192"/>
    </row>
    <row r="7076" spans="6:8" x14ac:dyDescent="0.2">
      <c r="F7076" s="195"/>
      <c r="G7076" s="196"/>
      <c r="H7076" s="192"/>
    </row>
    <row r="7077" spans="6:8" x14ac:dyDescent="0.2">
      <c r="F7077" s="195"/>
      <c r="G7077" s="196"/>
      <c r="H7077" s="192"/>
    </row>
    <row r="7078" spans="6:8" x14ac:dyDescent="0.2">
      <c r="F7078" s="195"/>
      <c r="G7078" s="196"/>
      <c r="H7078" s="192"/>
    </row>
    <row r="7079" spans="6:8" x14ac:dyDescent="0.2">
      <c r="F7079" s="195"/>
      <c r="G7079" s="196"/>
      <c r="H7079" s="192"/>
    </row>
    <row r="7080" spans="6:8" x14ac:dyDescent="0.2">
      <c r="F7080" s="195"/>
      <c r="G7080" s="196"/>
      <c r="H7080" s="192"/>
    </row>
    <row r="7081" spans="6:8" x14ac:dyDescent="0.2">
      <c r="F7081" s="195"/>
      <c r="G7081" s="196"/>
      <c r="H7081" s="192"/>
    </row>
    <row r="7082" spans="6:8" x14ac:dyDescent="0.2">
      <c r="F7082" s="195"/>
      <c r="G7082" s="196"/>
      <c r="H7082" s="192"/>
    </row>
    <row r="7083" spans="6:8" x14ac:dyDescent="0.2">
      <c r="F7083" s="195"/>
      <c r="G7083" s="196"/>
      <c r="H7083" s="192"/>
    </row>
    <row r="7084" spans="6:8" x14ac:dyDescent="0.2">
      <c r="F7084" s="195"/>
      <c r="G7084" s="196"/>
      <c r="H7084" s="192"/>
    </row>
    <row r="7085" spans="6:8" x14ac:dyDescent="0.2">
      <c r="F7085" s="195"/>
      <c r="G7085" s="196"/>
      <c r="H7085" s="192"/>
    </row>
    <row r="7086" spans="6:8" x14ac:dyDescent="0.2">
      <c r="F7086" s="195"/>
      <c r="G7086" s="196"/>
      <c r="H7086" s="192"/>
    </row>
    <row r="7087" spans="6:8" x14ac:dyDescent="0.2">
      <c r="F7087" s="195"/>
      <c r="G7087" s="196"/>
      <c r="H7087" s="192"/>
    </row>
    <row r="7088" spans="6:8" x14ac:dyDescent="0.2">
      <c r="F7088" s="195"/>
      <c r="G7088" s="196"/>
      <c r="H7088" s="192"/>
    </row>
    <row r="7089" spans="6:8" x14ac:dyDescent="0.2">
      <c r="F7089" s="195"/>
      <c r="G7089" s="196"/>
      <c r="H7089" s="192"/>
    </row>
    <row r="7090" spans="6:8" x14ac:dyDescent="0.2">
      <c r="F7090" s="195"/>
      <c r="G7090" s="196"/>
      <c r="H7090" s="192"/>
    </row>
    <row r="7091" spans="6:8" x14ac:dyDescent="0.2">
      <c r="F7091" s="195"/>
      <c r="G7091" s="196"/>
      <c r="H7091" s="192"/>
    </row>
    <row r="7092" spans="6:8" x14ac:dyDescent="0.2">
      <c r="F7092" s="195"/>
      <c r="G7092" s="196"/>
      <c r="H7092" s="192"/>
    </row>
    <row r="7093" spans="6:8" x14ac:dyDescent="0.2">
      <c r="F7093" s="195"/>
      <c r="G7093" s="196"/>
      <c r="H7093" s="192"/>
    </row>
    <row r="7094" spans="6:8" x14ac:dyDescent="0.2">
      <c r="F7094" s="195"/>
      <c r="G7094" s="196"/>
      <c r="H7094" s="192"/>
    </row>
    <row r="7095" spans="6:8" x14ac:dyDescent="0.2">
      <c r="F7095" s="195"/>
      <c r="G7095" s="196"/>
      <c r="H7095" s="192"/>
    </row>
    <row r="7096" spans="6:8" x14ac:dyDescent="0.2">
      <c r="F7096" s="195"/>
      <c r="G7096" s="196"/>
      <c r="H7096" s="192"/>
    </row>
    <row r="7097" spans="6:8" x14ac:dyDescent="0.2">
      <c r="F7097" s="195"/>
      <c r="G7097" s="196"/>
      <c r="H7097" s="192"/>
    </row>
    <row r="7098" spans="6:8" x14ac:dyDescent="0.2">
      <c r="F7098" s="195"/>
      <c r="G7098" s="196"/>
      <c r="H7098" s="192"/>
    </row>
    <row r="7099" spans="6:8" x14ac:dyDescent="0.2">
      <c r="F7099" s="195"/>
      <c r="G7099" s="196"/>
      <c r="H7099" s="192"/>
    </row>
    <row r="7100" spans="6:8" x14ac:dyDescent="0.2">
      <c r="F7100" s="195"/>
      <c r="G7100" s="196"/>
      <c r="H7100" s="192"/>
    </row>
    <row r="7101" spans="6:8" x14ac:dyDescent="0.2">
      <c r="F7101" s="195"/>
      <c r="G7101" s="196"/>
      <c r="H7101" s="192"/>
    </row>
    <row r="7102" spans="6:8" x14ac:dyDescent="0.2">
      <c r="F7102" s="195"/>
      <c r="G7102" s="196"/>
      <c r="H7102" s="192"/>
    </row>
    <row r="7103" spans="6:8" x14ac:dyDescent="0.2">
      <c r="F7103" s="195"/>
      <c r="G7103" s="196"/>
      <c r="H7103" s="192"/>
    </row>
    <row r="7104" spans="6:8" x14ac:dyDescent="0.2">
      <c r="F7104" s="195"/>
      <c r="G7104" s="196"/>
      <c r="H7104" s="192"/>
    </row>
    <row r="7105" spans="6:8" x14ac:dyDescent="0.2">
      <c r="F7105" s="195"/>
      <c r="G7105" s="196"/>
      <c r="H7105" s="192"/>
    </row>
    <row r="7106" spans="6:8" x14ac:dyDescent="0.2">
      <c r="F7106" s="195"/>
      <c r="G7106" s="196"/>
      <c r="H7106" s="192"/>
    </row>
    <row r="7107" spans="6:8" x14ac:dyDescent="0.2">
      <c r="F7107" s="195"/>
      <c r="G7107" s="196"/>
      <c r="H7107" s="192"/>
    </row>
    <row r="7108" spans="6:8" x14ac:dyDescent="0.2">
      <c r="F7108" s="195"/>
      <c r="G7108" s="196"/>
      <c r="H7108" s="192"/>
    </row>
    <row r="7109" spans="6:8" x14ac:dyDescent="0.2">
      <c r="F7109" s="195"/>
      <c r="G7109" s="196"/>
      <c r="H7109" s="192"/>
    </row>
    <row r="7110" spans="6:8" x14ac:dyDescent="0.2">
      <c r="F7110" s="195"/>
      <c r="G7110" s="196"/>
      <c r="H7110" s="192"/>
    </row>
    <row r="7111" spans="6:8" x14ac:dyDescent="0.2">
      <c r="F7111" s="195"/>
      <c r="G7111" s="196"/>
      <c r="H7111" s="192"/>
    </row>
    <row r="7112" spans="6:8" x14ac:dyDescent="0.2">
      <c r="F7112" s="195"/>
      <c r="G7112" s="196"/>
      <c r="H7112" s="192"/>
    </row>
    <row r="7113" spans="6:8" x14ac:dyDescent="0.2">
      <c r="F7113" s="195"/>
      <c r="G7113" s="196"/>
      <c r="H7113" s="192"/>
    </row>
    <row r="7114" spans="6:8" x14ac:dyDescent="0.2">
      <c r="F7114" s="195"/>
      <c r="G7114" s="196"/>
      <c r="H7114" s="192"/>
    </row>
    <row r="7115" spans="6:8" x14ac:dyDescent="0.2">
      <c r="F7115" s="195"/>
      <c r="G7115" s="196"/>
      <c r="H7115" s="192"/>
    </row>
    <row r="7116" spans="6:8" x14ac:dyDescent="0.2">
      <c r="F7116" s="195"/>
      <c r="G7116" s="196"/>
      <c r="H7116" s="192"/>
    </row>
    <row r="7117" spans="6:8" x14ac:dyDescent="0.2">
      <c r="F7117" s="195"/>
      <c r="G7117" s="196"/>
      <c r="H7117" s="192"/>
    </row>
    <row r="7118" spans="6:8" x14ac:dyDescent="0.2">
      <c r="F7118" s="195"/>
      <c r="G7118" s="196"/>
      <c r="H7118" s="192"/>
    </row>
    <row r="7119" spans="6:8" x14ac:dyDescent="0.2">
      <c r="F7119" s="195"/>
      <c r="G7119" s="196"/>
      <c r="H7119" s="192"/>
    </row>
    <row r="7120" spans="6:8" x14ac:dyDescent="0.2">
      <c r="F7120" s="195"/>
      <c r="G7120" s="196"/>
      <c r="H7120" s="192"/>
    </row>
    <row r="7121" spans="6:8" x14ac:dyDescent="0.2">
      <c r="F7121" s="195"/>
      <c r="G7121" s="196"/>
      <c r="H7121" s="192"/>
    </row>
    <row r="7122" spans="6:8" x14ac:dyDescent="0.2">
      <c r="F7122" s="195"/>
      <c r="G7122" s="196"/>
      <c r="H7122" s="192"/>
    </row>
    <row r="7123" spans="6:8" x14ac:dyDescent="0.2">
      <c r="F7123" s="195"/>
      <c r="G7123" s="196"/>
      <c r="H7123" s="192"/>
    </row>
    <row r="7124" spans="6:8" x14ac:dyDescent="0.2">
      <c r="F7124" s="195"/>
      <c r="G7124" s="196"/>
      <c r="H7124" s="192"/>
    </row>
    <row r="7125" spans="6:8" x14ac:dyDescent="0.2">
      <c r="F7125" s="195"/>
      <c r="G7125" s="196"/>
      <c r="H7125" s="192"/>
    </row>
    <row r="7126" spans="6:8" x14ac:dyDescent="0.2">
      <c r="F7126" s="195"/>
      <c r="G7126" s="196"/>
      <c r="H7126" s="192"/>
    </row>
    <row r="7127" spans="6:8" x14ac:dyDescent="0.2">
      <c r="F7127" s="195"/>
      <c r="G7127" s="196"/>
      <c r="H7127" s="192"/>
    </row>
    <row r="7128" spans="6:8" x14ac:dyDescent="0.2">
      <c r="F7128" s="195"/>
      <c r="G7128" s="196"/>
      <c r="H7128" s="192"/>
    </row>
    <row r="7129" spans="6:8" x14ac:dyDescent="0.2">
      <c r="F7129" s="195"/>
      <c r="G7129" s="196"/>
      <c r="H7129" s="192"/>
    </row>
    <row r="7130" spans="6:8" x14ac:dyDescent="0.2">
      <c r="F7130" s="195"/>
      <c r="G7130" s="196"/>
      <c r="H7130" s="192"/>
    </row>
    <row r="7131" spans="6:8" x14ac:dyDescent="0.2">
      <c r="F7131" s="195"/>
      <c r="G7131" s="196"/>
      <c r="H7131" s="192"/>
    </row>
    <row r="7132" spans="6:8" x14ac:dyDescent="0.2">
      <c r="F7132" s="195"/>
      <c r="G7132" s="196"/>
      <c r="H7132" s="192"/>
    </row>
    <row r="7133" spans="6:8" x14ac:dyDescent="0.2">
      <c r="F7133" s="195"/>
      <c r="G7133" s="196"/>
      <c r="H7133" s="192"/>
    </row>
    <row r="7134" spans="6:8" x14ac:dyDescent="0.2">
      <c r="F7134" s="195"/>
      <c r="G7134" s="196"/>
      <c r="H7134" s="192"/>
    </row>
    <row r="7135" spans="6:8" x14ac:dyDescent="0.2">
      <c r="F7135" s="195"/>
      <c r="G7135" s="196"/>
      <c r="H7135" s="192"/>
    </row>
    <row r="7136" spans="6:8" x14ac:dyDescent="0.2">
      <c r="F7136" s="195"/>
      <c r="G7136" s="196"/>
      <c r="H7136" s="192"/>
    </row>
    <row r="7137" spans="6:8" x14ac:dyDescent="0.2">
      <c r="F7137" s="195"/>
      <c r="G7137" s="196"/>
      <c r="H7137" s="192"/>
    </row>
    <row r="7138" spans="6:8" x14ac:dyDescent="0.2">
      <c r="F7138" s="195"/>
      <c r="G7138" s="196"/>
      <c r="H7138" s="192"/>
    </row>
    <row r="7139" spans="6:8" x14ac:dyDescent="0.2">
      <c r="F7139" s="195"/>
      <c r="G7139" s="196"/>
      <c r="H7139" s="192"/>
    </row>
    <row r="7140" spans="6:8" x14ac:dyDescent="0.2">
      <c r="F7140" s="195"/>
      <c r="G7140" s="196"/>
      <c r="H7140" s="192"/>
    </row>
    <row r="7141" spans="6:8" x14ac:dyDescent="0.2">
      <c r="F7141" s="195"/>
      <c r="G7141" s="196"/>
      <c r="H7141" s="192"/>
    </row>
    <row r="7142" spans="6:8" x14ac:dyDescent="0.2">
      <c r="F7142" s="195"/>
      <c r="G7142" s="196"/>
      <c r="H7142" s="192"/>
    </row>
    <row r="7143" spans="6:8" x14ac:dyDescent="0.2">
      <c r="F7143" s="195"/>
      <c r="G7143" s="196"/>
      <c r="H7143" s="192"/>
    </row>
    <row r="7144" spans="6:8" x14ac:dyDescent="0.2">
      <c r="F7144" s="195"/>
      <c r="G7144" s="196"/>
      <c r="H7144" s="192"/>
    </row>
    <row r="7145" spans="6:8" x14ac:dyDescent="0.2">
      <c r="F7145" s="195"/>
      <c r="G7145" s="196"/>
      <c r="H7145" s="192"/>
    </row>
    <row r="7146" spans="6:8" x14ac:dyDescent="0.2">
      <c r="F7146" s="195"/>
      <c r="G7146" s="196"/>
      <c r="H7146" s="192"/>
    </row>
    <row r="7147" spans="6:8" x14ac:dyDescent="0.2">
      <c r="F7147" s="195"/>
      <c r="G7147" s="196"/>
      <c r="H7147" s="192"/>
    </row>
    <row r="7148" spans="6:8" x14ac:dyDescent="0.2">
      <c r="F7148" s="195"/>
      <c r="G7148" s="196"/>
      <c r="H7148" s="192"/>
    </row>
    <row r="7149" spans="6:8" x14ac:dyDescent="0.2">
      <c r="F7149" s="195"/>
      <c r="G7149" s="196"/>
      <c r="H7149" s="192"/>
    </row>
    <row r="7150" spans="6:8" x14ac:dyDescent="0.2">
      <c r="F7150" s="195"/>
      <c r="G7150" s="196"/>
      <c r="H7150" s="192"/>
    </row>
    <row r="7151" spans="6:8" x14ac:dyDescent="0.2">
      <c r="F7151" s="195"/>
      <c r="G7151" s="196"/>
      <c r="H7151" s="192"/>
    </row>
    <row r="7152" spans="6:8" x14ac:dyDescent="0.2">
      <c r="F7152" s="195"/>
      <c r="G7152" s="196"/>
      <c r="H7152" s="192"/>
    </row>
    <row r="7153" spans="6:8" x14ac:dyDescent="0.2">
      <c r="F7153" s="195"/>
      <c r="G7153" s="196"/>
      <c r="H7153" s="192"/>
    </row>
    <row r="7154" spans="6:8" x14ac:dyDescent="0.2">
      <c r="F7154" s="195"/>
      <c r="G7154" s="196"/>
      <c r="H7154" s="192"/>
    </row>
    <row r="7155" spans="6:8" x14ac:dyDescent="0.2">
      <c r="F7155" s="195"/>
      <c r="G7155" s="196"/>
      <c r="H7155" s="192"/>
    </row>
    <row r="7156" spans="6:8" x14ac:dyDescent="0.2">
      <c r="F7156" s="195"/>
      <c r="G7156" s="196"/>
      <c r="H7156" s="192"/>
    </row>
    <row r="7157" spans="6:8" x14ac:dyDescent="0.2">
      <c r="F7157" s="195"/>
      <c r="G7157" s="196"/>
      <c r="H7157" s="192"/>
    </row>
    <row r="7158" spans="6:8" x14ac:dyDescent="0.2">
      <c r="F7158" s="195"/>
      <c r="G7158" s="196"/>
      <c r="H7158" s="192"/>
    </row>
    <row r="7159" spans="6:8" x14ac:dyDescent="0.2">
      <c r="F7159" s="195"/>
      <c r="G7159" s="196"/>
      <c r="H7159" s="192"/>
    </row>
    <row r="7160" spans="6:8" x14ac:dyDescent="0.2">
      <c r="F7160" s="195"/>
      <c r="G7160" s="196"/>
      <c r="H7160" s="192"/>
    </row>
    <row r="7161" spans="6:8" x14ac:dyDescent="0.2">
      <c r="F7161" s="195"/>
      <c r="G7161" s="196"/>
      <c r="H7161" s="192"/>
    </row>
    <row r="7162" spans="6:8" x14ac:dyDescent="0.2">
      <c r="F7162" s="195"/>
      <c r="G7162" s="196"/>
      <c r="H7162" s="192"/>
    </row>
    <row r="7163" spans="6:8" x14ac:dyDescent="0.2">
      <c r="F7163" s="195"/>
      <c r="G7163" s="196"/>
      <c r="H7163" s="192"/>
    </row>
    <row r="7164" spans="6:8" x14ac:dyDescent="0.2">
      <c r="F7164" s="195"/>
      <c r="G7164" s="196"/>
      <c r="H7164" s="192"/>
    </row>
    <row r="7165" spans="6:8" x14ac:dyDescent="0.2">
      <c r="F7165" s="195"/>
      <c r="G7165" s="196"/>
      <c r="H7165" s="192"/>
    </row>
    <row r="7166" spans="6:8" x14ac:dyDescent="0.2">
      <c r="F7166" s="195"/>
      <c r="G7166" s="196"/>
      <c r="H7166" s="192"/>
    </row>
    <row r="7167" spans="6:8" x14ac:dyDescent="0.2">
      <c r="F7167" s="195"/>
      <c r="G7167" s="196"/>
      <c r="H7167" s="192"/>
    </row>
    <row r="7168" spans="6:8" x14ac:dyDescent="0.2">
      <c r="F7168" s="195"/>
      <c r="G7168" s="196"/>
      <c r="H7168" s="192"/>
    </row>
    <row r="7169" spans="6:8" x14ac:dyDescent="0.2">
      <c r="F7169" s="195"/>
      <c r="G7169" s="196"/>
      <c r="H7169" s="192"/>
    </row>
    <row r="7170" spans="6:8" x14ac:dyDescent="0.2">
      <c r="F7170" s="195"/>
      <c r="G7170" s="196"/>
      <c r="H7170" s="192"/>
    </row>
    <row r="7171" spans="6:8" x14ac:dyDescent="0.2">
      <c r="F7171" s="195"/>
      <c r="G7171" s="196"/>
      <c r="H7171" s="192"/>
    </row>
    <row r="7172" spans="6:8" x14ac:dyDescent="0.2">
      <c r="F7172" s="195"/>
      <c r="G7172" s="196"/>
      <c r="H7172" s="192"/>
    </row>
    <row r="7173" spans="6:8" x14ac:dyDescent="0.2">
      <c r="F7173" s="195"/>
      <c r="G7173" s="196"/>
      <c r="H7173" s="192"/>
    </row>
    <row r="7174" spans="6:8" x14ac:dyDescent="0.2">
      <c r="F7174" s="195"/>
      <c r="G7174" s="196"/>
      <c r="H7174" s="192"/>
    </row>
    <row r="7175" spans="6:8" x14ac:dyDescent="0.2">
      <c r="F7175" s="195"/>
      <c r="G7175" s="196"/>
      <c r="H7175" s="192"/>
    </row>
    <row r="7176" spans="6:8" x14ac:dyDescent="0.2">
      <c r="F7176" s="195"/>
      <c r="G7176" s="196"/>
      <c r="H7176" s="192"/>
    </row>
    <row r="7177" spans="6:8" x14ac:dyDescent="0.2">
      <c r="F7177" s="195"/>
      <c r="G7177" s="196"/>
      <c r="H7177" s="192"/>
    </row>
    <row r="7178" spans="6:8" x14ac:dyDescent="0.2">
      <c r="F7178" s="195"/>
      <c r="G7178" s="196"/>
      <c r="H7178" s="192"/>
    </row>
    <row r="7179" spans="6:8" x14ac:dyDescent="0.2">
      <c r="F7179" s="195"/>
      <c r="G7179" s="196"/>
      <c r="H7179" s="192"/>
    </row>
    <row r="7180" spans="6:8" x14ac:dyDescent="0.2">
      <c r="F7180" s="195"/>
      <c r="G7180" s="196"/>
      <c r="H7180" s="192"/>
    </row>
    <row r="7181" spans="6:8" x14ac:dyDescent="0.2">
      <c r="F7181" s="195"/>
      <c r="G7181" s="196"/>
      <c r="H7181" s="192"/>
    </row>
    <row r="7182" spans="6:8" x14ac:dyDescent="0.2">
      <c r="F7182" s="195"/>
      <c r="G7182" s="196"/>
      <c r="H7182" s="192"/>
    </row>
    <row r="7183" spans="6:8" x14ac:dyDescent="0.2">
      <c r="F7183" s="195"/>
      <c r="G7183" s="196"/>
      <c r="H7183" s="192"/>
    </row>
    <row r="7184" spans="6:8" x14ac:dyDescent="0.2">
      <c r="F7184" s="195"/>
      <c r="G7184" s="196"/>
      <c r="H7184" s="192"/>
    </row>
    <row r="7185" spans="6:8" x14ac:dyDescent="0.2">
      <c r="F7185" s="195"/>
      <c r="G7185" s="196"/>
      <c r="H7185" s="192"/>
    </row>
    <row r="7186" spans="6:8" x14ac:dyDescent="0.2">
      <c r="F7186" s="195"/>
      <c r="G7186" s="196"/>
      <c r="H7186" s="192"/>
    </row>
    <row r="7187" spans="6:8" x14ac:dyDescent="0.2">
      <c r="F7187" s="195"/>
      <c r="G7187" s="196"/>
      <c r="H7187" s="192"/>
    </row>
    <row r="7188" spans="6:8" x14ac:dyDescent="0.2">
      <c r="F7188" s="195"/>
      <c r="G7188" s="196"/>
      <c r="H7188" s="192"/>
    </row>
    <row r="7189" spans="6:8" x14ac:dyDescent="0.2">
      <c r="F7189" s="195"/>
      <c r="G7189" s="196"/>
      <c r="H7189" s="192"/>
    </row>
    <row r="7190" spans="6:8" x14ac:dyDescent="0.2">
      <c r="F7190" s="195"/>
      <c r="G7190" s="196"/>
      <c r="H7190" s="192"/>
    </row>
    <row r="7191" spans="6:8" x14ac:dyDescent="0.2">
      <c r="F7191" s="195"/>
      <c r="G7191" s="196"/>
      <c r="H7191" s="192"/>
    </row>
    <row r="7192" spans="6:8" x14ac:dyDescent="0.2">
      <c r="F7192" s="195"/>
      <c r="G7192" s="196"/>
      <c r="H7192" s="192"/>
    </row>
    <row r="7193" spans="6:8" x14ac:dyDescent="0.2">
      <c r="F7193" s="195"/>
      <c r="G7193" s="196"/>
      <c r="H7193" s="192"/>
    </row>
    <row r="7194" spans="6:8" x14ac:dyDescent="0.2">
      <c r="F7194" s="195"/>
      <c r="G7194" s="196"/>
      <c r="H7194" s="192"/>
    </row>
    <row r="7195" spans="6:8" x14ac:dyDescent="0.2">
      <c r="F7195" s="195"/>
      <c r="G7195" s="196"/>
      <c r="H7195" s="192"/>
    </row>
    <row r="7196" spans="6:8" x14ac:dyDescent="0.2">
      <c r="F7196" s="195"/>
      <c r="G7196" s="196"/>
      <c r="H7196" s="192"/>
    </row>
    <row r="7197" spans="6:8" x14ac:dyDescent="0.2">
      <c r="F7197" s="195"/>
      <c r="G7197" s="196"/>
      <c r="H7197" s="192"/>
    </row>
    <row r="7198" spans="6:8" x14ac:dyDescent="0.2">
      <c r="F7198" s="195"/>
      <c r="G7198" s="196"/>
      <c r="H7198" s="192"/>
    </row>
    <row r="7199" spans="6:8" x14ac:dyDescent="0.2">
      <c r="F7199" s="195"/>
      <c r="G7199" s="196"/>
      <c r="H7199" s="192"/>
    </row>
    <row r="7200" spans="6:8" x14ac:dyDescent="0.2">
      <c r="F7200" s="195"/>
      <c r="G7200" s="196"/>
      <c r="H7200" s="192"/>
    </row>
    <row r="7201" spans="6:8" x14ac:dyDescent="0.2">
      <c r="F7201" s="195"/>
      <c r="G7201" s="196"/>
      <c r="H7201" s="192"/>
    </row>
    <row r="7202" spans="6:8" x14ac:dyDescent="0.2">
      <c r="F7202" s="195"/>
      <c r="G7202" s="196"/>
      <c r="H7202" s="192"/>
    </row>
    <row r="7203" spans="6:8" x14ac:dyDescent="0.2">
      <c r="F7203" s="195"/>
      <c r="G7203" s="196"/>
      <c r="H7203" s="192"/>
    </row>
    <row r="7204" spans="6:8" x14ac:dyDescent="0.2">
      <c r="F7204" s="195"/>
      <c r="G7204" s="196"/>
      <c r="H7204" s="192"/>
    </row>
    <row r="7205" spans="6:8" x14ac:dyDescent="0.2">
      <c r="F7205" s="195"/>
      <c r="G7205" s="196"/>
      <c r="H7205" s="192"/>
    </row>
    <row r="7206" spans="6:8" x14ac:dyDescent="0.2">
      <c r="F7206" s="195"/>
      <c r="G7206" s="196"/>
      <c r="H7206" s="192"/>
    </row>
    <row r="7207" spans="6:8" x14ac:dyDescent="0.2">
      <c r="F7207" s="195"/>
      <c r="G7207" s="196"/>
      <c r="H7207" s="192"/>
    </row>
    <row r="7208" spans="6:8" x14ac:dyDescent="0.2">
      <c r="F7208" s="195"/>
      <c r="G7208" s="196"/>
      <c r="H7208" s="192"/>
    </row>
    <row r="7209" spans="6:8" x14ac:dyDescent="0.2">
      <c r="F7209" s="195"/>
      <c r="G7209" s="196"/>
      <c r="H7209" s="192"/>
    </row>
    <row r="7210" spans="6:8" x14ac:dyDescent="0.2">
      <c r="F7210" s="195"/>
      <c r="G7210" s="196"/>
      <c r="H7210" s="192"/>
    </row>
    <row r="7211" spans="6:8" x14ac:dyDescent="0.2">
      <c r="F7211" s="195"/>
      <c r="G7211" s="196"/>
      <c r="H7211" s="192"/>
    </row>
    <row r="7212" spans="6:8" x14ac:dyDescent="0.2">
      <c r="F7212" s="195"/>
      <c r="G7212" s="196"/>
      <c r="H7212" s="192"/>
    </row>
    <row r="7213" spans="6:8" x14ac:dyDescent="0.2">
      <c r="F7213" s="195"/>
      <c r="G7213" s="196"/>
      <c r="H7213" s="192"/>
    </row>
    <row r="7214" spans="6:8" x14ac:dyDescent="0.2">
      <c r="F7214" s="195"/>
      <c r="G7214" s="196"/>
      <c r="H7214" s="192"/>
    </row>
    <row r="7215" spans="6:8" x14ac:dyDescent="0.2">
      <c r="F7215" s="195"/>
      <c r="G7215" s="196"/>
      <c r="H7215" s="192"/>
    </row>
    <row r="7216" spans="6:8" x14ac:dyDescent="0.2">
      <c r="F7216" s="195"/>
      <c r="G7216" s="196"/>
      <c r="H7216" s="192"/>
    </row>
    <row r="7217" spans="6:8" x14ac:dyDescent="0.2">
      <c r="F7217" s="195"/>
      <c r="G7217" s="196"/>
      <c r="H7217" s="192"/>
    </row>
    <row r="7218" spans="6:8" x14ac:dyDescent="0.2">
      <c r="F7218" s="195"/>
      <c r="G7218" s="196"/>
      <c r="H7218" s="192"/>
    </row>
    <row r="7219" spans="6:8" x14ac:dyDescent="0.2">
      <c r="F7219" s="195"/>
      <c r="G7219" s="196"/>
      <c r="H7219" s="192"/>
    </row>
    <row r="7220" spans="6:8" x14ac:dyDescent="0.2">
      <c r="F7220" s="195"/>
      <c r="G7220" s="196"/>
      <c r="H7220" s="192"/>
    </row>
    <row r="7221" spans="6:8" x14ac:dyDescent="0.2">
      <c r="F7221" s="195"/>
      <c r="G7221" s="196"/>
      <c r="H7221" s="192"/>
    </row>
    <row r="7222" spans="6:8" x14ac:dyDescent="0.2">
      <c r="F7222" s="195"/>
      <c r="G7222" s="196"/>
      <c r="H7222" s="192"/>
    </row>
    <row r="7223" spans="6:8" x14ac:dyDescent="0.2">
      <c r="F7223" s="195"/>
      <c r="G7223" s="196"/>
      <c r="H7223" s="192"/>
    </row>
    <row r="7224" spans="6:8" x14ac:dyDescent="0.2">
      <c r="F7224" s="195"/>
      <c r="G7224" s="196"/>
      <c r="H7224" s="192"/>
    </row>
    <row r="7225" spans="6:8" x14ac:dyDescent="0.2">
      <c r="F7225" s="195"/>
      <c r="G7225" s="196"/>
      <c r="H7225" s="192"/>
    </row>
    <row r="7226" spans="6:8" x14ac:dyDescent="0.2">
      <c r="F7226" s="195"/>
      <c r="G7226" s="196"/>
      <c r="H7226" s="192"/>
    </row>
    <row r="7227" spans="6:8" x14ac:dyDescent="0.2">
      <c r="F7227" s="195"/>
      <c r="G7227" s="196"/>
      <c r="H7227" s="192"/>
    </row>
    <row r="7228" spans="6:8" x14ac:dyDescent="0.2">
      <c r="F7228" s="195"/>
      <c r="G7228" s="196"/>
      <c r="H7228" s="192"/>
    </row>
    <row r="7229" spans="6:8" x14ac:dyDescent="0.2">
      <c r="F7229" s="195"/>
      <c r="G7229" s="196"/>
      <c r="H7229" s="192"/>
    </row>
    <row r="7230" spans="6:8" x14ac:dyDescent="0.2">
      <c r="F7230" s="195"/>
      <c r="G7230" s="196"/>
      <c r="H7230" s="192"/>
    </row>
    <row r="7231" spans="6:8" x14ac:dyDescent="0.2">
      <c r="F7231" s="195"/>
      <c r="G7231" s="196"/>
      <c r="H7231" s="192"/>
    </row>
    <row r="7232" spans="6:8" x14ac:dyDescent="0.2">
      <c r="F7232" s="195"/>
      <c r="G7232" s="196"/>
      <c r="H7232" s="192"/>
    </row>
    <row r="7233" spans="6:8" x14ac:dyDescent="0.2">
      <c r="F7233" s="195"/>
      <c r="G7233" s="196"/>
      <c r="H7233" s="192"/>
    </row>
    <row r="7234" spans="6:8" x14ac:dyDescent="0.2">
      <c r="F7234" s="195"/>
      <c r="G7234" s="196"/>
      <c r="H7234" s="192"/>
    </row>
    <row r="7235" spans="6:8" x14ac:dyDescent="0.2">
      <c r="F7235" s="195"/>
      <c r="G7235" s="196"/>
      <c r="H7235" s="192"/>
    </row>
    <row r="7236" spans="6:8" x14ac:dyDescent="0.2">
      <c r="F7236" s="195"/>
      <c r="G7236" s="196"/>
      <c r="H7236" s="192"/>
    </row>
    <row r="7237" spans="6:8" x14ac:dyDescent="0.2">
      <c r="F7237" s="195"/>
      <c r="G7237" s="196"/>
      <c r="H7237" s="192"/>
    </row>
    <row r="7238" spans="6:8" x14ac:dyDescent="0.2">
      <c r="F7238" s="195"/>
      <c r="G7238" s="196"/>
      <c r="H7238" s="192"/>
    </row>
    <row r="7239" spans="6:8" x14ac:dyDescent="0.2">
      <c r="F7239" s="195"/>
      <c r="G7239" s="196"/>
      <c r="H7239" s="192"/>
    </row>
    <row r="7240" spans="6:8" x14ac:dyDescent="0.2">
      <c r="F7240" s="195"/>
      <c r="G7240" s="196"/>
      <c r="H7240" s="192"/>
    </row>
    <row r="7241" spans="6:8" x14ac:dyDescent="0.2">
      <c r="F7241" s="195"/>
      <c r="G7241" s="196"/>
      <c r="H7241" s="192"/>
    </row>
    <row r="7242" spans="6:8" x14ac:dyDescent="0.2">
      <c r="F7242" s="195"/>
      <c r="G7242" s="196"/>
      <c r="H7242" s="192"/>
    </row>
    <row r="7243" spans="6:8" x14ac:dyDescent="0.2">
      <c r="F7243" s="195"/>
      <c r="G7243" s="196"/>
      <c r="H7243" s="192"/>
    </row>
    <row r="7244" spans="6:8" x14ac:dyDescent="0.2">
      <c r="F7244" s="195"/>
      <c r="G7244" s="196"/>
      <c r="H7244" s="192"/>
    </row>
    <row r="7245" spans="6:8" x14ac:dyDescent="0.2">
      <c r="F7245" s="195"/>
      <c r="G7245" s="196"/>
      <c r="H7245" s="192"/>
    </row>
    <row r="7246" spans="6:8" x14ac:dyDescent="0.2">
      <c r="F7246" s="195"/>
      <c r="G7246" s="196"/>
      <c r="H7246" s="192"/>
    </row>
    <row r="7247" spans="6:8" x14ac:dyDescent="0.2">
      <c r="F7247" s="195"/>
      <c r="G7247" s="196"/>
      <c r="H7247" s="192"/>
    </row>
    <row r="7248" spans="6:8" x14ac:dyDescent="0.2">
      <c r="F7248" s="195"/>
      <c r="G7248" s="196"/>
      <c r="H7248" s="192"/>
    </row>
    <row r="7249" spans="6:8" x14ac:dyDescent="0.2">
      <c r="F7249" s="195"/>
      <c r="G7249" s="196"/>
      <c r="H7249" s="192"/>
    </row>
    <row r="7250" spans="6:8" x14ac:dyDescent="0.2">
      <c r="F7250" s="195"/>
      <c r="G7250" s="196"/>
      <c r="H7250" s="192"/>
    </row>
    <row r="7251" spans="6:8" x14ac:dyDescent="0.2">
      <c r="F7251" s="195"/>
      <c r="G7251" s="196"/>
      <c r="H7251" s="192"/>
    </row>
    <row r="7252" spans="6:8" x14ac:dyDescent="0.2">
      <c r="F7252" s="195"/>
      <c r="G7252" s="196"/>
      <c r="H7252" s="192"/>
    </row>
    <row r="7253" spans="6:8" x14ac:dyDescent="0.2">
      <c r="F7253" s="195"/>
      <c r="G7253" s="196"/>
      <c r="H7253" s="192"/>
    </row>
    <row r="7254" spans="6:8" x14ac:dyDescent="0.2">
      <c r="F7254" s="195"/>
      <c r="G7254" s="196"/>
      <c r="H7254" s="192"/>
    </row>
    <row r="7255" spans="6:8" x14ac:dyDescent="0.2">
      <c r="F7255" s="195"/>
      <c r="G7255" s="196"/>
      <c r="H7255" s="192"/>
    </row>
    <row r="7256" spans="6:8" x14ac:dyDescent="0.2">
      <c r="F7256" s="195"/>
      <c r="G7256" s="196"/>
      <c r="H7256" s="192"/>
    </row>
    <row r="7257" spans="6:8" x14ac:dyDescent="0.2">
      <c r="F7257" s="195"/>
      <c r="G7257" s="196"/>
      <c r="H7257" s="192"/>
    </row>
    <row r="7258" spans="6:8" x14ac:dyDescent="0.2">
      <c r="F7258" s="195"/>
      <c r="G7258" s="196"/>
      <c r="H7258" s="192"/>
    </row>
    <row r="7259" spans="6:8" x14ac:dyDescent="0.2">
      <c r="F7259" s="195"/>
      <c r="G7259" s="196"/>
      <c r="H7259" s="192"/>
    </row>
    <row r="7260" spans="6:8" x14ac:dyDescent="0.2">
      <c r="F7260" s="195"/>
      <c r="G7260" s="196"/>
      <c r="H7260" s="192"/>
    </row>
    <row r="7261" spans="6:8" x14ac:dyDescent="0.2">
      <c r="F7261" s="195"/>
      <c r="G7261" s="196"/>
      <c r="H7261" s="192"/>
    </row>
    <row r="7262" spans="6:8" x14ac:dyDescent="0.2">
      <c r="F7262" s="195"/>
      <c r="G7262" s="196"/>
      <c r="H7262" s="192"/>
    </row>
    <row r="7263" spans="6:8" x14ac:dyDescent="0.2">
      <c r="F7263" s="195"/>
      <c r="G7263" s="196"/>
      <c r="H7263" s="192"/>
    </row>
    <row r="7264" spans="6:8" x14ac:dyDescent="0.2">
      <c r="F7264" s="195"/>
      <c r="G7264" s="196"/>
      <c r="H7264" s="192"/>
    </row>
    <row r="7265" spans="6:8" x14ac:dyDescent="0.2">
      <c r="F7265" s="195"/>
      <c r="G7265" s="196"/>
      <c r="H7265" s="192"/>
    </row>
    <row r="7266" spans="6:8" x14ac:dyDescent="0.2">
      <c r="F7266" s="195"/>
      <c r="G7266" s="196"/>
      <c r="H7266" s="192"/>
    </row>
    <row r="7267" spans="6:8" x14ac:dyDescent="0.2">
      <c r="F7267" s="195"/>
      <c r="G7267" s="196"/>
      <c r="H7267" s="192"/>
    </row>
    <row r="7268" spans="6:8" x14ac:dyDescent="0.2">
      <c r="F7268" s="195"/>
      <c r="G7268" s="196"/>
      <c r="H7268" s="192"/>
    </row>
    <row r="7269" spans="6:8" x14ac:dyDescent="0.2">
      <c r="F7269" s="195"/>
      <c r="G7269" s="196"/>
      <c r="H7269" s="192"/>
    </row>
    <row r="7270" spans="6:8" x14ac:dyDescent="0.2">
      <c r="F7270" s="195"/>
      <c r="G7270" s="196"/>
      <c r="H7270" s="192"/>
    </row>
    <row r="7271" spans="6:8" x14ac:dyDescent="0.2">
      <c r="F7271" s="195"/>
      <c r="G7271" s="196"/>
      <c r="H7271" s="192"/>
    </row>
    <row r="7272" spans="6:8" x14ac:dyDescent="0.2">
      <c r="F7272" s="195"/>
      <c r="G7272" s="196"/>
      <c r="H7272" s="192"/>
    </row>
    <row r="7273" spans="6:8" x14ac:dyDescent="0.2">
      <c r="F7273" s="195"/>
      <c r="G7273" s="196"/>
      <c r="H7273" s="192"/>
    </row>
    <row r="7274" spans="6:8" x14ac:dyDescent="0.2">
      <c r="F7274" s="195"/>
      <c r="G7274" s="196"/>
      <c r="H7274" s="192"/>
    </row>
    <row r="7275" spans="6:8" x14ac:dyDescent="0.2">
      <c r="F7275" s="195"/>
      <c r="G7275" s="196"/>
      <c r="H7275" s="192"/>
    </row>
    <row r="7276" spans="6:8" x14ac:dyDescent="0.2">
      <c r="F7276" s="195"/>
      <c r="G7276" s="196"/>
      <c r="H7276" s="192"/>
    </row>
    <row r="7277" spans="6:8" x14ac:dyDescent="0.2">
      <c r="F7277" s="195"/>
      <c r="G7277" s="196"/>
      <c r="H7277" s="192"/>
    </row>
    <row r="7278" spans="6:8" x14ac:dyDescent="0.2">
      <c r="F7278" s="195"/>
      <c r="G7278" s="196"/>
      <c r="H7278" s="192"/>
    </row>
    <row r="7279" spans="6:8" x14ac:dyDescent="0.2">
      <c r="F7279" s="195"/>
      <c r="G7279" s="196"/>
      <c r="H7279" s="192"/>
    </row>
    <row r="7280" spans="6:8" x14ac:dyDescent="0.2">
      <c r="F7280" s="195"/>
      <c r="G7280" s="196"/>
      <c r="H7280" s="192"/>
    </row>
    <row r="7281" spans="6:8" x14ac:dyDescent="0.2">
      <c r="F7281" s="195"/>
      <c r="G7281" s="196"/>
      <c r="H7281" s="192"/>
    </row>
    <row r="7282" spans="6:8" x14ac:dyDescent="0.2">
      <c r="F7282" s="195"/>
      <c r="G7282" s="196"/>
      <c r="H7282" s="192"/>
    </row>
    <row r="7283" spans="6:8" x14ac:dyDescent="0.2">
      <c r="F7283" s="195"/>
      <c r="G7283" s="196"/>
      <c r="H7283" s="192"/>
    </row>
    <row r="7284" spans="6:8" x14ac:dyDescent="0.2">
      <c r="F7284" s="195"/>
      <c r="G7284" s="196"/>
      <c r="H7284" s="192"/>
    </row>
    <row r="7285" spans="6:8" x14ac:dyDescent="0.2">
      <c r="F7285" s="195"/>
      <c r="G7285" s="196"/>
      <c r="H7285" s="192"/>
    </row>
    <row r="7286" spans="6:8" x14ac:dyDescent="0.2">
      <c r="F7286" s="195"/>
      <c r="G7286" s="196"/>
      <c r="H7286" s="192"/>
    </row>
    <row r="7287" spans="6:8" x14ac:dyDescent="0.2">
      <c r="F7287" s="195"/>
      <c r="G7287" s="196"/>
      <c r="H7287" s="192"/>
    </row>
    <row r="7288" spans="6:8" x14ac:dyDescent="0.2">
      <c r="F7288" s="195"/>
      <c r="G7288" s="196"/>
      <c r="H7288" s="192"/>
    </row>
    <row r="7289" spans="6:8" x14ac:dyDescent="0.2">
      <c r="F7289" s="195"/>
      <c r="G7289" s="196"/>
      <c r="H7289" s="192"/>
    </row>
    <row r="7290" spans="6:8" x14ac:dyDescent="0.2">
      <c r="F7290" s="195"/>
      <c r="G7290" s="196"/>
      <c r="H7290" s="192"/>
    </row>
    <row r="7291" spans="6:8" x14ac:dyDescent="0.2">
      <c r="F7291" s="195"/>
      <c r="G7291" s="196"/>
      <c r="H7291" s="192"/>
    </row>
    <row r="7292" spans="6:8" x14ac:dyDescent="0.2">
      <c r="F7292" s="195"/>
      <c r="G7292" s="196"/>
      <c r="H7292" s="192"/>
    </row>
    <row r="7293" spans="6:8" x14ac:dyDescent="0.2">
      <c r="F7293" s="195"/>
      <c r="G7293" s="196"/>
      <c r="H7293" s="192"/>
    </row>
    <row r="7294" spans="6:8" x14ac:dyDescent="0.2">
      <c r="F7294" s="195"/>
      <c r="G7294" s="196"/>
      <c r="H7294" s="192"/>
    </row>
    <row r="7295" spans="6:8" x14ac:dyDescent="0.2">
      <c r="F7295" s="195"/>
      <c r="G7295" s="196"/>
      <c r="H7295" s="192"/>
    </row>
    <row r="7296" spans="6:8" x14ac:dyDescent="0.2">
      <c r="F7296" s="195"/>
      <c r="G7296" s="196"/>
      <c r="H7296" s="192"/>
    </row>
    <row r="7297" spans="6:8" x14ac:dyDescent="0.2">
      <c r="F7297" s="195"/>
      <c r="G7297" s="196"/>
      <c r="H7297" s="192"/>
    </row>
    <row r="7298" spans="6:8" x14ac:dyDescent="0.2">
      <c r="F7298" s="195"/>
      <c r="G7298" s="196"/>
      <c r="H7298" s="192"/>
    </row>
    <row r="7299" spans="6:8" x14ac:dyDescent="0.2">
      <c r="F7299" s="195"/>
      <c r="G7299" s="196"/>
      <c r="H7299" s="192"/>
    </row>
    <row r="7300" spans="6:8" x14ac:dyDescent="0.2">
      <c r="F7300" s="195"/>
      <c r="G7300" s="196"/>
      <c r="H7300" s="192"/>
    </row>
    <row r="7301" spans="6:8" x14ac:dyDescent="0.2">
      <c r="F7301" s="195"/>
      <c r="G7301" s="196"/>
      <c r="H7301" s="192"/>
    </row>
    <row r="7302" spans="6:8" x14ac:dyDescent="0.2">
      <c r="F7302" s="195"/>
      <c r="G7302" s="196"/>
      <c r="H7302" s="192"/>
    </row>
    <row r="7303" spans="6:8" x14ac:dyDescent="0.2">
      <c r="F7303" s="195"/>
      <c r="G7303" s="196"/>
      <c r="H7303" s="192"/>
    </row>
    <row r="7304" spans="6:8" x14ac:dyDescent="0.2">
      <c r="F7304" s="195"/>
      <c r="G7304" s="196"/>
      <c r="H7304" s="192"/>
    </row>
    <row r="7305" spans="6:8" x14ac:dyDescent="0.2">
      <c r="F7305" s="195"/>
      <c r="G7305" s="196"/>
      <c r="H7305" s="192"/>
    </row>
    <row r="7306" spans="6:8" x14ac:dyDescent="0.2">
      <c r="F7306" s="195"/>
      <c r="G7306" s="196"/>
      <c r="H7306" s="192"/>
    </row>
    <row r="7307" spans="6:8" x14ac:dyDescent="0.2">
      <c r="F7307" s="195"/>
      <c r="G7307" s="196"/>
      <c r="H7307" s="192"/>
    </row>
    <row r="7308" spans="6:8" x14ac:dyDescent="0.2">
      <c r="F7308" s="195"/>
      <c r="G7308" s="196"/>
      <c r="H7308" s="192"/>
    </row>
    <row r="7309" spans="6:8" x14ac:dyDescent="0.2">
      <c r="F7309" s="195"/>
      <c r="G7309" s="196"/>
      <c r="H7309" s="192"/>
    </row>
    <row r="7310" spans="6:8" x14ac:dyDescent="0.2">
      <c r="F7310" s="195"/>
      <c r="G7310" s="196"/>
      <c r="H7310" s="192"/>
    </row>
    <row r="7311" spans="6:8" x14ac:dyDescent="0.2">
      <c r="F7311" s="195"/>
      <c r="G7311" s="196"/>
      <c r="H7311" s="192"/>
    </row>
    <row r="7312" spans="6:8" x14ac:dyDescent="0.2">
      <c r="F7312" s="195"/>
      <c r="G7312" s="196"/>
      <c r="H7312" s="192"/>
    </row>
    <row r="7313" spans="6:8" x14ac:dyDescent="0.2">
      <c r="F7313" s="195"/>
      <c r="G7313" s="196"/>
      <c r="H7313" s="192"/>
    </row>
    <row r="7314" spans="6:8" x14ac:dyDescent="0.2">
      <c r="F7314" s="195"/>
      <c r="G7314" s="196"/>
      <c r="H7314" s="192"/>
    </row>
    <row r="7315" spans="6:8" x14ac:dyDescent="0.2">
      <c r="F7315" s="195"/>
      <c r="G7315" s="196"/>
      <c r="H7315" s="192"/>
    </row>
    <row r="7316" spans="6:8" x14ac:dyDescent="0.2">
      <c r="F7316" s="195"/>
      <c r="G7316" s="196"/>
      <c r="H7316" s="192"/>
    </row>
    <row r="7317" spans="6:8" x14ac:dyDescent="0.2">
      <c r="F7317" s="195"/>
      <c r="G7317" s="196"/>
      <c r="H7317" s="192"/>
    </row>
    <row r="7318" spans="6:8" x14ac:dyDescent="0.2">
      <c r="F7318" s="195"/>
      <c r="G7318" s="196"/>
      <c r="H7318" s="192"/>
    </row>
    <row r="7319" spans="6:8" x14ac:dyDescent="0.2">
      <c r="F7319" s="195"/>
      <c r="G7319" s="196"/>
      <c r="H7319" s="192"/>
    </row>
    <row r="7320" spans="6:8" x14ac:dyDescent="0.2">
      <c r="F7320" s="195"/>
      <c r="G7320" s="196"/>
      <c r="H7320" s="192"/>
    </row>
    <row r="7321" spans="6:8" x14ac:dyDescent="0.2">
      <c r="F7321" s="195"/>
      <c r="G7321" s="196"/>
      <c r="H7321" s="192"/>
    </row>
    <row r="7322" spans="6:8" x14ac:dyDescent="0.2">
      <c r="F7322" s="195"/>
      <c r="G7322" s="196"/>
      <c r="H7322" s="192"/>
    </row>
    <row r="7323" spans="6:8" x14ac:dyDescent="0.2">
      <c r="F7323" s="195"/>
      <c r="G7323" s="196"/>
      <c r="H7323" s="192"/>
    </row>
    <row r="7324" spans="6:8" x14ac:dyDescent="0.2">
      <c r="F7324" s="195"/>
      <c r="G7324" s="196"/>
      <c r="H7324" s="192"/>
    </row>
    <row r="7325" spans="6:8" x14ac:dyDescent="0.2">
      <c r="F7325" s="195"/>
      <c r="G7325" s="196"/>
      <c r="H7325" s="192"/>
    </row>
    <row r="7326" spans="6:8" x14ac:dyDescent="0.2">
      <c r="F7326" s="195"/>
      <c r="G7326" s="196"/>
      <c r="H7326" s="192"/>
    </row>
    <row r="7327" spans="6:8" x14ac:dyDescent="0.2">
      <c r="F7327" s="195"/>
      <c r="G7327" s="196"/>
      <c r="H7327" s="192"/>
    </row>
    <row r="7328" spans="6:8" x14ac:dyDescent="0.2">
      <c r="F7328" s="195"/>
      <c r="G7328" s="196"/>
      <c r="H7328" s="192"/>
    </row>
    <row r="7329" spans="6:8" x14ac:dyDescent="0.2">
      <c r="F7329" s="195"/>
      <c r="G7329" s="196"/>
      <c r="H7329" s="192"/>
    </row>
    <row r="7330" spans="6:8" x14ac:dyDescent="0.2">
      <c r="F7330" s="195"/>
      <c r="G7330" s="196"/>
      <c r="H7330" s="192"/>
    </row>
    <row r="7331" spans="6:8" x14ac:dyDescent="0.2">
      <c r="F7331" s="195"/>
      <c r="G7331" s="196"/>
      <c r="H7331" s="192"/>
    </row>
    <row r="7332" spans="6:8" x14ac:dyDescent="0.2">
      <c r="F7332" s="195"/>
      <c r="G7332" s="196"/>
      <c r="H7332" s="192"/>
    </row>
    <row r="7333" spans="6:8" x14ac:dyDescent="0.2">
      <c r="F7333" s="195"/>
      <c r="G7333" s="196"/>
      <c r="H7333" s="192"/>
    </row>
    <row r="7334" spans="6:8" x14ac:dyDescent="0.2">
      <c r="F7334" s="195"/>
      <c r="G7334" s="196"/>
      <c r="H7334" s="192"/>
    </row>
    <row r="7335" spans="6:8" x14ac:dyDescent="0.2">
      <c r="F7335" s="195"/>
      <c r="G7335" s="196"/>
      <c r="H7335" s="192"/>
    </row>
    <row r="7336" spans="6:8" x14ac:dyDescent="0.2">
      <c r="F7336" s="195"/>
      <c r="G7336" s="196"/>
      <c r="H7336" s="192"/>
    </row>
    <row r="7337" spans="6:8" x14ac:dyDescent="0.2">
      <c r="F7337" s="195"/>
      <c r="G7337" s="196"/>
      <c r="H7337" s="192"/>
    </row>
    <row r="7338" spans="6:8" x14ac:dyDescent="0.2">
      <c r="F7338" s="195"/>
      <c r="G7338" s="196"/>
      <c r="H7338" s="192"/>
    </row>
    <row r="7339" spans="6:8" x14ac:dyDescent="0.2">
      <c r="F7339" s="195"/>
      <c r="G7339" s="196"/>
      <c r="H7339" s="192"/>
    </row>
    <row r="7340" spans="6:8" x14ac:dyDescent="0.2">
      <c r="F7340" s="195"/>
      <c r="G7340" s="196"/>
      <c r="H7340" s="192"/>
    </row>
    <row r="7341" spans="6:8" x14ac:dyDescent="0.2">
      <c r="F7341" s="195"/>
      <c r="G7341" s="196"/>
      <c r="H7341" s="192"/>
    </row>
    <row r="7342" spans="6:8" x14ac:dyDescent="0.2">
      <c r="F7342" s="195"/>
      <c r="G7342" s="196"/>
      <c r="H7342" s="192"/>
    </row>
    <row r="7343" spans="6:8" x14ac:dyDescent="0.2">
      <c r="F7343" s="195"/>
      <c r="G7343" s="196"/>
      <c r="H7343" s="192"/>
    </row>
    <row r="7344" spans="6:8" x14ac:dyDescent="0.2">
      <c r="F7344" s="195"/>
      <c r="G7344" s="196"/>
      <c r="H7344" s="192"/>
    </row>
    <row r="7345" spans="6:8" x14ac:dyDescent="0.2">
      <c r="F7345" s="195"/>
      <c r="G7345" s="196"/>
      <c r="H7345" s="192"/>
    </row>
    <row r="7346" spans="6:8" x14ac:dyDescent="0.2">
      <c r="F7346" s="195"/>
      <c r="G7346" s="196"/>
      <c r="H7346" s="192"/>
    </row>
    <row r="7347" spans="6:8" x14ac:dyDescent="0.2">
      <c r="F7347" s="195"/>
      <c r="G7347" s="196"/>
      <c r="H7347" s="192"/>
    </row>
    <row r="7348" spans="6:8" x14ac:dyDescent="0.2">
      <c r="F7348" s="195"/>
      <c r="G7348" s="196"/>
      <c r="H7348" s="192"/>
    </row>
    <row r="7349" spans="6:8" x14ac:dyDescent="0.2">
      <c r="F7349" s="195"/>
      <c r="G7349" s="196"/>
      <c r="H7349" s="192"/>
    </row>
    <row r="7350" spans="6:8" x14ac:dyDescent="0.2">
      <c r="F7350" s="195"/>
      <c r="G7350" s="196"/>
      <c r="H7350" s="192"/>
    </row>
    <row r="7351" spans="6:8" x14ac:dyDescent="0.2">
      <c r="F7351" s="195"/>
      <c r="G7351" s="196"/>
      <c r="H7351" s="192"/>
    </row>
    <row r="7352" spans="6:8" x14ac:dyDescent="0.2">
      <c r="F7352" s="195"/>
      <c r="G7352" s="196"/>
      <c r="H7352" s="192"/>
    </row>
    <row r="7353" spans="6:8" x14ac:dyDescent="0.2">
      <c r="F7353" s="195"/>
      <c r="G7353" s="196"/>
      <c r="H7353" s="192"/>
    </row>
    <row r="7354" spans="6:8" x14ac:dyDescent="0.2">
      <c r="F7354" s="195"/>
      <c r="G7354" s="196"/>
      <c r="H7354" s="192"/>
    </row>
    <row r="7355" spans="6:8" x14ac:dyDescent="0.2">
      <c r="F7355" s="195"/>
      <c r="G7355" s="196"/>
      <c r="H7355" s="192"/>
    </row>
    <row r="7356" spans="6:8" x14ac:dyDescent="0.2">
      <c r="F7356" s="195"/>
      <c r="G7356" s="196"/>
      <c r="H7356" s="192"/>
    </row>
    <row r="7357" spans="6:8" x14ac:dyDescent="0.2">
      <c r="F7357" s="195"/>
      <c r="G7357" s="196"/>
      <c r="H7357" s="192"/>
    </row>
    <row r="7358" spans="6:8" x14ac:dyDescent="0.2">
      <c r="F7358" s="195"/>
      <c r="G7358" s="196"/>
      <c r="H7358" s="192"/>
    </row>
    <row r="7359" spans="6:8" x14ac:dyDescent="0.2">
      <c r="F7359" s="195"/>
      <c r="G7359" s="196"/>
      <c r="H7359" s="192"/>
    </row>
    <row r="7360" spans="6:8" x14ac:dyDescent="0.2">
      <c r="F7360" s="195"/>
      <c r="G7360" s="196"/>
      <c r="H7360" s="192"/>
    </row>
    <row r="7361" spans="6:8" x14ac:dyDescent="0.2">
      <c r="F7361" s="195"/>
      <c r="G7361" s="196"/>
      <c r="H7361" s="192"/>
    </row>
    <row r="7362" spans="6:8" x14ac:dyDescent="0.2">
      <c r="F7362" s="195"/>
      <c r="G7362" s="196"/>
      <c r="H7362" s="192"/>
    </row>
    <row r="7363" spans="6:8" x14ac:dyDescent="0.2">
      <c r="F7363" s="195"/>
      <c r="G7363" s="196"/>
      <c r="H7363" s="192"/>
    </row>
    <row r="7364" spans="6:8" x14ac:dyDescent="0.2">
      <c r="F7364" s="195"/>
      <c r="G7364" s="196"/>
      <c r="H7364" s="192"/>
    </row>
    <row r="7365" spans="6:8" x14ac:dyDescent="0.2">
      <c r="F7365" s="195"/>
      <c r="G7365" s="196"/>
      <c r="H7365" s="192"/>
    </row>
    <row r="7366" spans="6:8" x14ac:dyDescent="0.2">
      <c r="F7366" s="195"/>
      <c r="G7366" s="196"/>
      <c r="H7366" s="192"/>
    </row>
    <row r="7367" spans="6:8" x14ac:dyDescent="0.2">
      <c r="F7367" s="195"/>
      <c r="G7367" s="196"/>
      <c r="H7367" s="192"/>
    </row>
    <row r="7368" spans="6:8" x14ac:dyDescent="0.2">
      <c r="F7368" s="195"/>
      <c r="G7368" s="196"/>
      <c r="H7368" s="192"/>
    </row>
    <row r="7369" spans="6:8" x14ac:dyDescent="0.2">
      <c r="F7369" s="195"/>
      <c r="G7369" s="196"/>
      <c r="H7369" s="192"/>
    </row>
    <row r="7370" spans="6:8" x14ac:dyDescent="0.2">
      <c r="F7370" s="195"/>
      <c r="G7370" s="196"/>
      <c r="H7370" s="192"/>
    </row>
    <row r="7371" spans="6:8" x14ac:dyDescent="0.2">
      <c r="F7371" s="195"/>
      <c r="G7371" s="196"/>
      <c r="H7371" s="192"/>
    </row>
    <row r="7372" spans="6:8" x14ac:dyDescent="0.2">
      <c r="F7372" s="195"/>
      <c r="G7372" s="196"/>
      <c r="H7372" s="192"/>
    </row>
    <row r="7373" spans="6:8" x14ac:dyDescent="0.2">
      <c r="F7373" s="195"/>
      <c r="G7373" s="196"/>
      <c r="H7373" s="192"/>
    </row>
    <row r="7374" spans="6:8" x14ac:dyDescent="0.2">
      <c r="F7374" s="195"/>
      <c r="G7374" s="196"/>
      <c r="H7374" s="192"/>
    </row>
    <row r="7375" spans="6:8" x14ac:dyDescent="0.2">
      <c r="F7375" s="195"/>
      <c r="G7375" s="196"/>
      <c r="H7375" s="192"/>
    </row>
    <row r="7376" spans="6:8" x14ac:dyDescent="0.2">
      <c r="F7376" s="195"/>
      <c r="G7376" s="196"/>
      <c r="H7376" s="192"/>
    </row>
    <row r="7377" spans="6:8" x14ac:dyDescent="0.2">
      <c r="F7377" s="195"/>
      <c r="G7377" s="196"/>
      <c r="H7377" s="192"/>
    </row>
    <row r="7378" spans="6:8" x14ac:dyDescent="0.2">
      <c r="F7378" s="195"/>
      <c r="G7378" s="196"/>
      <c r="H7378" s="192"/>
    </row>
    <row r="7379" spans="6:8" x14ac:dyDescent="0.2">
      <c r="F7379" s="195"/>
      <c r="G7379" s="196"/>
      <c r="H7379" s="192"/>
    </row>
    <row r="7380" spans="6:8" x14ac:dyDescent="0.2">
      <c r="F7380" s="195"/>
      <c r="G7380" s="196"/>
      <c r="H7380" s="192"/>
    </row>
    <row r="7381" spans="6:8" x14ac:dyDescent="0.2">
      <c r="F7381" s="195"/>
      <c r="G7381" s="196"/>
      <c r="H7381" s="192"/>
    </row>
    <row r="7382" spans="6:8" x14ac:dyDescent="0.2">
      <c r="F7382" s="195"/>
      <c r="G7382" s="196"/>
      <c r="H7382" s="192"/>
    </row>
    <row r="7383" spans="6:8" x14ac:dyDescent="0.2">
      <c r="F7383" s="195"/>
      <c r="G7383" s="196"/>
      <c r="H7383" s="192"/>
    </row>
    <row r="7384" spans="6:8" x14ac:dyDescent="0.2">
      <c r="F7384" s="195"/>
      <c r="G7384" s="196"/>
      <c r="H7384" s="192"/>
    </row>
    <row r="7385" spans="6:8" x14ac:dyDescent="0.2">
      <c r="F7385" s="195"/>
      <c r="G7385" s="196"/>
      <c r="H7385" s="192"/>
    </row>
    <row r="7386" spans="6:8" x14ac:dyDescent="0.2">
      <c r="F7386" s="195"/>
      <c r="G7386" s="196"/>
      <c r="H7386" s="192"/>
    </row>
    <row r="7387" spans="6:8" x14ac:dyDescent="0.2">
      <c r="F7387" s="195"/>
      <c r="G7387" s="196"/>
      <c r="H7387" s="192"/>
    </row>
    <row r="7388" spans="6:8" x14ac:dyDescent="0.2">
      <c r="F7388" s="195"/>
      <c r="G7388" s="196"/>
      <c r="H7388" s="192"/>
    </row>
    <row r="7389" spans="6:8" x14ac:dyDescent="0.2">
      <c r="F7389" s="195"/>
      <c r="G7389" s="196"/>
      <c r="H7389" s="192"/>
    </row>
    <row r="7390" spans="6:8" x14ac:dyDescent="0.2">
      <c r="F7390" s="195"/>
      <c r="G7390" s="196"/>
      <c r="H7390" s="192"/>
    </row>
    <row r="7391" spans="6:8" x14ac:dyDescent="0.2">
      <c r="F7391" s="195"/>
      <c r="G7391" s="196"/>
      <c r="H7391" s="192"/>
    </row>
    <row r="7392" spans="6:8" x14ac:dyDescent="0.2">
      <c r="F7392" s="195"/>
      <c r="G7392" s="196"/>
      <c r="H7392" s="192"/>
    </row>
    <row r="7393" spans="6:8" x14ac:dyDescent="0.2">
      <c r="F7393" s="195"/>
      <c r="G7393" s="196"/>
      <c r="H7393" s="192"/>
    </row>
    <row r="7394" spans="6:8" x14ac:dyDescent="0.2">
      <c r="F7394" s="195"/>
      <c r="G7394" s="196"/>
      <c r="H7394" s="192"/>
    </row>
    <row r="7395" spans="6:8" x14ac:dyDescent="0.2">
      <c r="F7395" s="195"/>
      <c r="G7395" s="196"/>
      <c r="H7395" s="192"/>
    </row>
    <row r="7396" spans="6:8" x14ac:dyDescent="0.2">
      <c r="F7396" s="195"/>
      <c r="G7396" s="196"/>
      <c r="H7396" s="192"/>
    </row>
    <row r="7397" spans="6:8" x14ac:dyDescent="0.2">
      <c r="F7397" s="195"/>
      <c r="G7397" s="196"/>
      <c r="H7397" s="192"/>
    </row>
    <row r="7398" spans="6:8" x14ac:dyDescent="0.2">
      <c r="F7398" s="195"/>
      <c r="G7398" s="196"/>
      <c r="H7398" s="192"/>
    </row>
    <row r="7399" spans="6:8" x14ac:dyDescent="0.2">
      <c r="F7399" s="195"/>
      <c r="G7399" s="196"/>
      <c r="H7399" s="192"/>
    </row>
    <row r="7400" spans="6:8" x14ac:dyDescent="0.2">
      <c r="F7400" s="195"/>
      <c r="G7400" s="196"/>
      <c r="H7400" s="192"/>
    </row>
    <row r="7401" spans="6:8" x14ac:dyDescent="0.2">
      <c r="F7401" s="195"/>
      <c r="G7401" s="196"/>
      <c r="H7401" s="192"/>
    </row>
    <row r="7402" spans="6:8" x14ac:dyDescent="0.2">
      <c r="F7402" s="195"/>
      <c r="G7402" s="196"/>
      <c r="H7402" s="192"/>
    </row>
    <row r="7403" spans="6:8" x14ac:dyDescent="0.2">
      <c r="F7403" s="195"/>
      <c r="G7403" s="196"/>
      <c r="H7403" s="192"/>
    </row>
    <row r="7404" spans="6:8" x14ac:dyDescent="0.2">
      <c r="F7404" s="195"/>
      <c r="G7404" s="196"/>
      <c r="H7404" s="192"/>
    </row>
    <row r="7405" spans="6:8" x14ac:dyDescent="0.2">
      <c r="F7405" s="195"/>
      <c r="G7405" s="196"/>
      <c r="H7405" s="192"/>
    </row>
    <row r="7406" spans="6:8" x14ac:dyDescent="0.2">
      <c r="F7406" s="195"/>
      <c r="G7406" s="196"/>
      <c r="H7406" s="192"/>
    </row>
    <row r="7407" spans="6:8" x14ac:dyDescent="0.2">
      <c r="F7407" s="195"/>
      <c r="G7407" s="196"/>
      <c r="H7407" s="192"/>
    </row>
    <row r="7408" spans="6:8" x14ac:dyDescent="0.2">
      <c r="F7408" s="195"/>
      <c r="G7408" s="196"/>
      <c r="H7408" s="192"/>
    </row>
    <row r="7409" spans="6:8" x14ac:dyDescent="0.2">
      <c r="F7409" s="195"/>
      <c r="G7409" s="196"/>
      <c r="H7409" s="192"/>
    </row>
    <row r="7410" spans="6:8" x14ac:dyDescent="0.2">
      <c r="F7410" s="195"/>
      <c r="G7410" s="196"/>
      <c r="H7410" s="192"/>
    </row>
    <row r="7411" spans="6:8" x14ac:dyDescent="0.2">
      <c r="F7411" s="195"/>
      <c r="G7411" s="196"/>
      <c r="H7411" s="192"/>
    </row>
    <row r="7412" spans="6:8" x14ac:dyDescent="0.2">
      <c r="F7412" s="195"/>
      <c r="G7412" s="196"/>
      <c r="H7412" s="192"/>
    </row>
    <row r="7413" spans="6:8" x14ac:dyDescent="0.2">
      <c r="F7413" s="195"/>
      <c r="G7413" s="196"/>
      <c r="H7413" s="192"/>
    </row>
    <row r="7414" spans="6:8" x14ac:dyDescent="0.2">
      <c r="F7414" s="195"/>
      <c r="G7414" s="196"/>
      <c r="H7414" s="192"/>
    </row>
    <row r="7415" spans="6:8" x14ac:dyDescent="0.2">
      <c r="F7415" s="195"/>
      <c r="G7415" s="196"/>
      <c r="H7415" s="192"/>
    </row>
    <row r="7416" spans="6:8" x14ac:dyDescent="0.2">
      <c r="F7416" s="195"/>
      <c r="G7416" s="196"/>
      <c r="H7416" s="192"/>
    </row>
    <row r="7417" spans="6:8" x14ac:dyDescent="0.2">
      <c r="F7417" s="195"/>
      <c r="G7417" s="196"/>
      <c r="H7417" s="192"/>
    </row>
    <row r="7418" spans="6:8" x14ac:dyDescent="0.2">
      <c r="F7418" s="195"/>
      <c r="G7418" s="196"/>
      <c r="H7418" s="192"/>
    </row>
    <row r="7419" spans="6:8" x14ac:dyDescent="0.2">
      <c r="F7419" s="195"/>
      <c r="G7419" s="196"/>
      <c r="H7419" s="192"/>
    </row>
    <row r="7420" spans="6:8" x14ac:dyDescent="0.2">
      <c r="F7420" s="195"/>
      <c r="G7420" s="196"/>
      <c r="H7420" s="192"/>
    </row>
    <row r="7421" spans="6:8" x14ac:dyDescent="0.2">
      <c r="F7421" s="195"/>
      <c r="G7421" s="196"/>
      <c r="H7421" s="192"/>
    </row>
    <row r="7422" spans="6:8" x14ac:dyDescent="0.2">
      <c r="F7422" s="195"/>
      <c r="G7422" s="196"/>
      <c r="H7422" s="192"/>
    </row>
    <row r="7423" spans="6:8" x14ac:dyDescent="0.2">
      <c r="F7423" s="195"/>
      <c r="G7423" s="196"/>
      <c r="H7423" s="192"/>
    </row>
    <row r="7424" spans="6:8" x14ac:dyDescent="0.2">
      <c r="F7424" s="195"/>
      <c r="G7424" s="196"/>
      <c r="H7424" s="192"/>
    </row>
    <row r="7425" spans="6:8" x14ac:dyDescent="0.2">
      <c r="F7425" s="195"/>
      <c r="G7425" s="196"/>
      <c r="H7425" s="192"/>
    </row>
    <row r="7426" spans="6:8" x14ac:dyDescent="0.2">
      <c r="F7426" s="195"/>
      <c r="G7426" s="196"/>
      <c r="H7426" s="192"/>
    </row>
    <row r="7427" spans="6:8" x14ac:dyDescent="0.2">
      <c r="F7427" s="195"/>
      <c r="G7427" s="196"/>
      <c r="H7427" s="192"/>
    </row>
    <row r="7428" spans="6:8" x14ac:dyDescent="0.2">
      <c r="F7428" s="195"/>
      <c r="G7428" s="196"/>
      <c r="H7428" s="192"/>
    </row>
    <row r="7429" spans="6:8" x14ac:dyDescent="0.2">
      <c r="F7429" s="195"/>
      <c r="G7429" s="196"/>
      <c r="H7429" s="192"/>
    </row>
    <row r="7430" spans="6:8" x14ac:dyDescent="0.2">
      <c r="F7430" s="195"/>
      <c r="G7430" s="196"/>
      <c r="H7430" s="192"/>
    </row>
    <row r="7431" spans="6:8" x14ac:dyDescent="0.2">
      <c r="F7431" s="195"/>
      <c r="G7431" s="196"/>
      <c r="H7431" s="192"/>
    </row>
    <row r="7432" spans="6:8" x14ac:dyDescent="0.2">
      <c r="F7432" s="195"/>
      <c r="G7432" s="196"/>
      <c r="H7432" s="192"/>
    </row>
    <row r="7433" spans="6:8" x14ac:dyDescent="0.2">
      <c r="F7433" s="195"/>
      <c r="G7433" s="196"/>
      <c r="H7433" s="192"/>
    </row>
    <row r="7434" spans="6:8" x14ac:dyDescent="0.2">
      <c r="F7434" s="195"/>
      <c r="G7434" s="196"/>
      <c r="H7434" s="192"/>
    </row>
    <row r="7435" spans="6:8" x14ac:dyDescent="0.2">
      <c r="F7435" s="195"/>
      <c r="G7435" s="196"/>
      <c r="H7435" s="192"/>
    </row>
    <row r="7436" spans="6:8" x14ac:dyDescent="0.2">
      <c r="F7436" s="195"/>
      <c r="G7436" s="196"/>
      <c r="H7436" s="192"/>
    </row>
    <row r="7437" spans="6:8" x14ac:dyDescent="0.2">
      <c r="F7437" s="195"/>
      <c r="G7437" s="196"/>
      <c r="H7437" s="192"/>
    </row>
    <row r="7438" spans="6:8" x14ac:dyDescent="0.2">
      <c r="F7438" s="195"/>
      <c r="G7438" s="196"/>
      <c r="H7438" s="192"/>
    </row>
    <row r="7439" spans="6:8" x14ac:dyDescent="0.2">
      <c r="F7439" s="195"/>
      <c r="G7439" s="196"/>
      <c r="H7439" s="192"/>
    </row>
    <row r="7440" spans="6:8" x14ac:dyDescent="0.2">
      <c r="F7440" s="195"/>
      <c r="G7440" s="196"/>
      <c r="H7440" s="192"/>
    </row>
    <row r="7441" spans="6:8" x14ac:dyDescent="0.2">
      <c r="F7441" s="195"/>
      <c r="G7441" s="196"/>
      <c r="H7441" s="192"/>
    </row>
    <row r="7442" spans="6:8" x14ac:dyDescent="0.2">
      <c r="F7442" s="195"/>
      <c r="G7442" s="196"/>
      <c r="H7442" s="192"/>
    </row>
    <row r="7443" spans="6:8" x14ac:dyDescent="0.2">
      <c r="F7443" s="195"/>
      <c r="G7443" s="196"/>
      <c r="H7443" s="192"/>
    </row>
    <row r="7444" spans="6:8" x14ac:dyDescent="0.2">
      <c r="F7444" s="195"/>
      <c r="G7444" s="196"/>
      <c r="H7444" s="192"/>
    </row>
    <row r="7445" spans="6:8" x14ac:dyDescent="0.2">
      <c r="F7445" s="195"/>
      <c r="G7445" s="196"/>
      <c r="H7445" s="192"/>
    </row>
    <row r="7446" spans="6:8" x14ac:dyDescent="0.2">
      <c r="F7446" s="195"/>
      <c r="G7446" s="196"/>
      <c r="H7446" s="192"/>
    </row>
    <row r="7447" spans="6:8" x14ac:dyDescent="0.2">
      <c r="F7447" s="195"/>
      <c r="G7447" s="196"/>
      <c r="H7447" s="192"/>
    </row>
    <row r="7448" spans="6:8" x14ac:dyDescent="0.2">
      <c r="F7448" s="195"/>
      <c r="G7448" s="196"/>
      <c r="H7448" s="192"/>
    </row>
    <row r="7449" spans="6:8" x14ac:dyDescent="0.2">
      <c r="F7449" s="195"/>
      <c r="G7449" s="196"/>
      <c r="H7449" s="192"/>
    </row>
    <row r="7450" spans="6:8" x14ac:dyDescent="0.2">
      <c r="F7450" s="195"/>
      <c r="G7450" s="196"/>
      <c r="H7450" s="192"/>
    </row>
    <row r="7451" spans="6:8" x14ac:dyDescent="0.2">
      <c r="F7451" s="195"/>
      <c r="G7451" s="196"/>
      <c r="H7451" s="192"/>
    </row>
    <row r="7452" spans="6:8" x14ac:dyDescent="0.2">
      <c r="F7452" s="195"/>
      <c r="G7452" s="196"/>
      <c r="H7452" s="192"/>
    </row>
    <row r="7453" spans="6:8" x14ac:dyDescent="0.2">
      <c r="F7453" s="195"/>
      <c r="G7453" s="196"/>
      <c r="H7453" s="192"/>
    </row>
    <row r="7454" spans="6:8" x14ac:dyDescent="0.2">
      <c r="F7454" s="195"/>
      <c r="G7454" s="196"/>
      <c r="H7454" s="192"/>
    </row>
    <row r="7455" spans="6:8" x14ac:dyDescent="0.2">
      <c r="F7455" s="195"/>
      <c r="G7455" s="196"/>
      <c r="H7455" s="192"/>
    </row>
    <row r="7456" spans="6:8" x14ac:dyDescent="0.2">
      <c r="F7456" s="195"/>
      <c r="G7456" s="196"/>
      <c r="H7456" s="192"/>
    </row>
    <row r="7457" spans="6:8" x14ac:dyDescent="0.2">
      <c r="F7457" s="195"/>
      <c r="G7457" s="196"/>
      <c r="H7457" s="192"/>
    </row>
    <row r="7458" spans="6:8" x14ac:dyDescent="0.2">
      <c r="F7458" s="195"/>
      <c r="G7458" s="196"/>
      <c r="H7458" s="192"/>
    </row>
    <row r="7459" spans="6:8" x14ac:dyDescent="0.2">
      <c r="F7459" s="195"/>
      <c r="G7459" s="196"/>
      <c r="H7459" s="192"/>
    </row>
    <row r="7460" spans="6:8" x14ac:dyDescent="0.2">
      <c r="F7460" s="195"/>
      <c r="G7460" s="196"/>
      <c r="H7460" s="192"/>
    </row>
    <row r="7461" spans="6:8" x14ac:dyDescent="0.2">
      <c r="F7461" s="195"/>
      <c r="G7461" s="196"/>
      <c r="H7461" s="192"/>
    </row>
    <row r="7462" spans="6:8" x14ac:dyDescent="0.2">
      <c r="F7462" s="195"/>
      <c r="G7462" s="196"/>
      <c r="H7462" s="192"/>
    </row>
    <row r="7463" spans="6:8" x14ac:dyDescent="0.2">
      <c r="F7463" s="195"/>
      <c r="G7463" s="196"/>
      <c r="H7463" s="192"/>
    </row>
    <row r="7464" spans="6:8" x14ac:dyDescent="0.2">
      <c r="F7464" s="195"/>
      <c r="G7464" s="196"/>
      <c r="H7464" s="192"/>
    </row>
    <row r="7465" spans="6:8" x14ac:dyDescent="0.2">
      <c r="F7465" s="195"/>
      <c r="G7465" s="196"/>
      <c r="H7465" s="192"/>
    </row>
    <row r="7466" spans="6:8" x14ac:dyDescent="0.2">
      <c r="F7466" s="195"/>
      <c r="G7466" s="196"/>
      <c r="H7466" s="192"/>
    </row>
    <row r="7467" spans="6:8" x14ac:dyDescent="0.2">
      <c r="F7467" s="195"/>
      <c r="G7467" s="196"/>
      <c r="H7467" s="192"/>
    </row>
    <row r="7468" spans="6:8" x14ac:dyDescent="0.2">
      <c r="F7468" s="195"/>
      <c r="G7468" s="196"/>
      <c r="H7468" s="192"/>
    </row>
    <row r="7469" spans="6:8" x14ac:dyDescent="0.2">
      <c r="F7469" s="195"/>
      <c r="G7469" s="196"/>
      <c r="H7469" s="192"/>
    </row>
    <row r="7470" spans="6:8" x14ac:dyDescent="0.2">
      <c r="F7470" s="195"/>
      <c r="G7470" s="196"/>
      <c r="H7470" s="192"/>
    </row>
    <row r="7471" spans="6:8" x14ac:dyDescent="0.2">
      <c r="F7471" s="195"/>
      <c r="G7471" s="196"/>
      <c r="H7471" s="192"/>
    </row>
    <row r="7472" spans="6:8" x14ac:dyDescent="0.2">
      <c r="F7472" s="195"/>
      <c r="G7472" s="196"/>
      <c r="H7472" s="192"/>
    </row>
    <row r="7473" spans="6:8" x14ac:dyDescent="0.2">
      <c r="F7473" s="195"/>
      <c r="G7473" s="196"/>
      <c r="H7473" s="192"/>
    </row>
    <row r="7474" spans="6:8" x14ac:dyDescent="0.2">
      <c r="F7474" s="195"/>
      <c r="G7474" s="196"/>
      <c r="H7474" s="192"/>
    </row>
    <row r="7475" spans="6:8" x14ac:dyDescent="0.2">
      <c r="F7475" s="195"/>
      <c r="G7475" s="196"/>
      <c r="H7475" s="192"/>
    </row>
    <row r="7476" spans="6:8" x14ac:dyDescent="0.2">
      <c r="F7476" s="195"/>
      <c r="G7476" s="196"/>
      <c r="H7476" s="192"/>
    </row>
    <row r="7477" spans="6:8" x14ac:dyDescent="0.2">
      <c r="F7477" s="195"/>
      <c r="G7477" s="196"/>
      <c r="H7477" s="192"/>
    </row>
    <row r="7478" spans="6:8" x14ac:dyDescent="0.2">
      <c r="F7478" s="195"/>
      <c r="G7478" s="196"/>
      <c r="H7478" s="192"/>
    </row>
    <row r="7479" spans="6:8" x14ac:dyDescent="0.2">
      <c r="F7479" s="195"/>
      <c r="G7479" s="196"/>
      <c r="H7479" s="192"/>
    </row>
    <row r="7480" spans="6:8" x14ac:dyDescent="0.2">
      <c r="F7480" s="195"/>
      <c r="G7480" s="196"/>
      <c r="H7480" s="192"/>
    </row>
    <row r="7481" spans="6:8" x14ac:dyDescent="0.2">
      <c r="F7481" s="195"/>
      <c r="G7481" s="196"/>
      <c r="H7481" s="192"/>
    </row>
    <row r="7482" spans="6:8" x14ac:dyDescent="0.2">
      <c r="F7482" s="195"/>
      <c r="G7482" s="196"/>
      <c r="H7482" s="192"/>
    </row>
    <row r="7483" spans="6:8" x14ac:dyDescent="0.2">
      <c r="F7483" s="195"/>
      <c r="G7483" s="196"/>
      <c r="H7483" s="192"/>
    </row>
    <row r="7484" spans="6:8" x14ac:dyDescent="0.2">
      <c r="F7484" s="195"/>
      <c r="G7484" s="196"/>
      <c r="H7484" s="192"/>
    </row>
    <row r="7485" spans="6:8" x14ac:dyDescent="0.2">
      <c r="F7485" s="195"/>
      <c r="G7485" s="196"/>
      <c r="H7485" s="192"/>
    </row>
    <row r="7486" spans="6:8" x14ac:dyDescent="0.2">
      <c r="F7486" s="195"/>
      <c r="G7486" s="196"/>
      <c r="H7486" s="192"/>
    </row>
    <row r="7487" spans="6:8" x14ac:dyDescent="0.2">
      <c r="F7487" s="195"/>
      <c r="G7487" s="196"/>
      <c r="H7487" s="192"/>
    </row>
    <row r="7488" spans="6:8" x14ac:dyDescent="0.2">
      <c r="F7488" s="195"/>
      <c r="G7488" s="196"/>
      <c r="H7488" s="192"/>
    </row>
    <row r="7489" spans="6:8" x14ac:dyDescent="0.2">
      <c r="F7489" s="195"/>
      <c r="G7489" s="196"/>
      <c r="H7489" s="192"/>
    </row>
    <row r="7490" spans="6:8" x14ac:dyDescent="0.2">
      <c r="F7490" s="195"/>
      <c r="G7490" s="196"/>
      <c r="H7490" s="192"/>
    </row>
    <row r="7491" spans="6:8" x14ac:dyDescent="0.2">
      <c r="F7491" s="195"/>
      <c r="G7491" s="196"/>
      <c r="H7491" s="192"/>
    </row>
    <row r="7492" spans="6:8" x14ac:dyDescent="0.2">
      <c r="F7492" s="195"/>
      <c r="G7492" s="196"/>
      <c r="H7492" s="192"/>
    </row>
    <row r="7493" spans="6:8" x14ac:dyDescent="0.2">
      <c r="F7493" s="195"/>
      <c r="G7493" s="196"/>
      <c r="H7493" s="192"/>
    </row>
    <row r="7494" spans="6:8" x14ac:dyDescent="0.2">
      <c r="F7494" s="195"/>
      <c r="G7494" s="196"/>
      <c r="H7494" s="192"/>
    </row>
    <row r="7495" spans="6:8" x14ac:dyDescent="0.2">
      <c r="F7495" s="195"/>
      <c r="G7495" s="196"/>
      <c r="H7495" s="192"/>
    </row>
    <row r="7496" spans="6:8" x14ac:dyDescent="0.2">
      <c r="F7496" s="195"/>
      <c r="G7496" s="196"/>
      <c r="H7496" s="192"/>
    </row>
    <row r="7497" spans="6:8" x14ac:dyDescent="0.2">
      <c r="F7497" s="195"/>
      <c r="G7497" s="196"/>
      <c r="H7497" s="192"/>
    </row>
    <row r="7498" spans="6:8" x14ac:dyDescent="0.2">
      <c r="F7498" s="195"/>
      <c r="G7498" s="196"/>
      <c r="H7498" s="192"/>
    </row>
    <row r="7499" spans="6:8" x14ac:dyDescent="0.2">
      <c r="F7499" s="195"/>
      <c r="G7499" s="196"/>
      <c r="H7499" s="192"/>
    </row>
    <row r="7500" spans="6:8" x14ac:dyDescent="0.2">
      <c r="F7500" s="195"/>
      <c r="G7500" s="196"/>
      <c r="H7500" s="192"/>
    </row>
    <row r="7501" spans="6:8" x14ac:dyDescent="0.2">
      <c r="F7501" s="195"/>
      <c r="G7501" s="196"/>
      <c r="H7501" s="192"/>
    </row>
    <row r="7502" spans="6:8" x14ac:dyDescent="0.2">
      <c r="F7502" s="195"/>
      <c r="G7502" s="196"/>
      <c r="H7502" s="192"/>
    </row>
    <row r="7503" spans="6:8" x14ac:dyDescent="0.2">
      <c r="F7503" s="195"/>
      <c r="G7503" s="196"/>
      <c r="H7503" s="192"/>
    </row>
    <row r="7504" spans="6:8" x14ac:dyDescent="0.2">
      <c r="F7504" s="195"/>
      <c r="G7504" s="196"/>
      <c r="H7504" s="192"/>
    </row>
    <row r="7505" spans="6:8" x14ac:dyDescent="0.2">
      <c r="F7505" s="195"/>
      <c r="G7505" s="196"/>
      <c r="H7505" s="192"/>
    </row>
    <row r="7506" spans="6:8" x14ac:dyDescent="0.2">
      <c r="F7506" s="195"/>
      <c r="G7506" s="196"/>
      <c r="H7506" s="192"/>
    </row>
    <row r="7507" spans="6:8" x14ac:dyDescent="0.2">
      <c r="F7507" s="195"/>
      <c r="G7507" s="196"/>
      <c r="H7507" s="192"/>
    </row>
    <row r="7508" spans="6:8" x14ac:dyDescent="0.2">
      <c r="F7508" s="195"/>
      <c r="G7508" s="196"/>
      <c r="H7508" s="192"/>
    </row>
    <row r="7509" spans="6:8" x14ac:dyDescent="0.2">
      <c r="F7509" s="195"/>
      <c r="G7509" s="196"/>
      <c r="H7509" s="192"/>
    </row>
    <row r="7510" spans="6:8" x14ac:dyDescent="0.2">
      <c r="F7510" s="195"/>
      <c r="G7510" s="196"/>
      <c r="H7510" s="192"/>
    </row>
    <row r="7511" spans="6:8" x14ac:dyDescent="0.2">
      <c r="F7511" s="195"/>
      <c r="G7511" s="196"/>
      <c r="H7511" s="192"/>
    </row>
    <row r="7512" spans="6:8" x14ac:dyDescent="0.2">
      <c r="F7512" s="195"/>
      <c r="G7512" s="196"/>
      <c r="H7512" s="192"/>
    </row>
    <row r="7513" spans="6:8" x14ac:dyDescent="0.2">
      <c r="F7513" s="195"/>
      <c r="G7513" s="196"/>
      <c r="H7513" s="192"/>
    </row>
    <row r="7514" spans="6:8" x14ac:dyDescent="0.2">
      <c r="F7514" s="195"/>
      <c r="G7514" s="196"/>
      <c r="H7514" s="192"/>
    </row>
    <row r="7515" spans="6:8" x14ac:dyDescent="0.2">
      <c r="F7515" s="195"/>
      <c r="G7515" s="196"/>
      <c r="H7515" s="192"/>
    </row>
    <row r="7516" spans="6:8" x14ac:dyDescent="0.2">
      <c r="F7516" s="195"/>
      <c r="G7516" s="196"/>
      <c r="H7516" s="192"/>
    </row>
    <row r="7517" spans="6:8" x14ac:dyDescent="0.2">
      <c r="F7517" s="195"/>
      <c r="G7517" s="196"/>
      <c r="H7517" s="192"/>
    </row>
    <row r="7518" spans="6:8" x14ac:dyDescent="0.2">
      <c r="F7518" s="195"/>
      <c r="G7518" s="196"/>
      <c r="H7518" s="192"/>
    </row>
    <row r="7519" spans="6:8" x14ac:dyDescent="0.2">
      <c r="F7519" s="195"/>
      <c r="G7519" s="196"/>
      <c r="H7519" s="192"/>
    </row>
    <row r="7520" spans="6:8" x14ac:dyDescent="0.2">
      <c r="F7520" s="195"/>
      <c r="G7520" s="196"/>
      <c r="H7520" s="192"/>
    </row>
    <row r="7521" spans="6:8" x14ac:dyDescent="0.2">
      <c r="F7521" s="195"/>
      <c r="G7521" s="196"/>
      <c r="H7521" s="192"/>
    </row>
    <row r="7522" spans="6:8" x14ac:dyDescent="0.2">
      <c r="F7522" s="195"/>
      <c r="G7522" s="196"/>
      <c r="H7522" s="192"/>
    </row>
    <row r="7523" spans="6:8" x14ac:dyDescent="0.2">
      <c r="F7523" s="195"/>
      <c r="G7523" s="196"/>
      <c r="H7523" s="192"/>
    </row>
    <row r="7524" spans="6:8" x14ac:dyDescent="0.2">
      <c r="F7524" s="195"/>
      <c r="G7524" s="196"/>
      <c r="H7524" s="192"/>
    </row>
    <row r="7525" spans="6:8" x14ac:dyDescent="0.2">
      <c r="F7525" s="195"/>
      <c r="G7525" s="196"/>
      <c r="H7525" s="192"/>
    </row>
    <row r="7526" spans="6:8" x14ac:dyDescent="0.2">
      <c r="F7526" s="195"/>
      <c r="G7526" s="196"/>
      <c r="H7526" s="192"/>
    </row>
    <row r="7527" spans="6:8" x14ac:dyDescent="0.2">
      <c r="F7527" s="195"/>
      <c r="G7527" s="196"/>
      <c r="H7527" s="192"/>
    </row>
    <row r="7528" spans="6:8" x14ac:dyDescent="0.2">
      <c r="F7528" s="195"/>
      <c r="G7528" s="196"/>
      <c r="H7528" s="192"/>
    </row>
    <row r="7529" spans="6:8" x14ac:dyDescent="0.2">
      <c r="F7529" s="195"/>
      <c r="G7529" s="196"/>
      <c r="H7529" s="192"/>
    </row>
    <row r="7530" spans="6:8" x14ac:dyDescent="0.2">
      <c r="F7530" s="195"/>
      <c r="G7530" s="196"/>
      <c r="H7530" s="192"/>
    </row>
    <row r="7531" spans="6:8" x14ac:dyDescent="0.2">
      <c r="F7531" s="195"/>
      <c r="G7531" s="196"/>
      <c r="H7531" s="192"/>
    </row>
    <row r="7532" spans="6:8" x14ac:dyDescent="0.2">
      <c r="F7532" s="195"/>
      <c r="G7532" s="196"/>
      <c r="H7532" s="192"/>
    </row>
    <row r="7533" spans="6:8" x14ac:dyDescent="0.2">
      <c r="F7533" s="195"/>
      <c r="G7533" s="196"/>
      <c r="H7533" s="192"/>
    </row>
    <row r="7534" spans="6:8" x14ac:dyDescent="0.2">
      <c r="F7534" s="195"/>
      <c r="G7534" s="196"/>
      <c r="H7534" s="192"/>
    </row>
    <row r="7535" spans="6:8" x14ac:dyDescent="0.2">
      <c r="F7535" s="195"/>
      <c r="G7535" s="196"/>
      <c r="H7535" s="192"/>
    </row>
    <row r="7536" spans="6:8" x14ac:dyDescent="0.2">
      <c r="F7536" s="195"/>
      <c r="G7536" s="196"/>
      <c r="H7536" s="192"/>
    </row>
    <row r="7537" spans="6:8" x14ac:dyDescent="0.2">
      <c r="F7537" s="195"/>
      <c r="G7537" s="196"/>
      <c r="H7537" s="192"/>
    </row>
    <row r="7538" spans="6:8" x14ac:dyDescent="0.2">
      <c r="F7538" s="195"/>
      <c r="G7538" s="196"/>
      <c r="H7538" s="192"/>
    </row>
    <row r="7539" spans="6:8" x14ac:dyDescent="0.2">
      <c r="F7539" s="195"/>
      <c r="G7539" s="196"/>
      <c r="H7539" s="192"/>
    </row>
    <row r="7540" spans="6:8" x14ac:dyDescent="0.2">
      <c r="F7540" s="195"/>
      <c r="G7540" s="196"/>
      <c r="H7540" s="192"/>
    </row>
    <row r="7541" spans="6:8" x14ac:dyDescent="0.2">
      <c r="F7541" s="195"/>
      <c r="G7541" s="196"/>
      <c r="H7541" s="192"/>
    </row>
    <row r="7542" spans="6:8" x14ac:dyDescent="0.2">
      <c r="F7542" s="195"/>
      <c r="G7542" s="196"/>
      <c r="H7542" s="192"/>
    </row>
    <row r="7543" spans="6:8" x14ac:dyDescent="0.2">
      <c r="F7543" s="195"/>
      <c r="G7543" s="196"/>
      <c r="H7543" s="192"/>
    </row>
    <row r="7544" spans="6:8" x14ac:dyDescent="0.2">
      <c r="F7544" s="195"/>
      <c r="G7544" s="196"/>
      <c r="H7544" s="192"/>
    </row>
    <row r="7545" spans="6:8" x14ac:dyDescent="0.2">
      <c r="F7545" s="195"/>
      <c r="G7545" s="196"/>
      <c r="H7545" s="192"/>
    </row>
    <row r="7546" spans="6:8" x14ac:dyDescent="0.2">
      <c r="F7546" s="195"/>
      <c r="G7546" s="196"/>
      <c r="H7546" s="192"/>
    </row>
    <row r="7547" spans="6:8" x14ac:dyDescent="0.2">
      <c r="F7547" s="195"/>
      <c r="G7547" s="196"/>
      <c r="H7547" s="192"/>
    </row>
    <row r="7548" spans="6:8" x14ac:dyDescent="0.2">
      <c r="F7548" s="195"/>
      <c r="G7548" s="196"/>
      <c r="H7548" s="192"/>
    </row>
    <row r="7549" spans="6:8" x14ac:dyDescent="0.2">
      <c r="F7549" s="195"/>
      <c r="G7549" s="196"/>
      <c r="H7549" s="192"/>
    </row>
    <row r="7550" spans="6:8" x14ac:dyDescent="0.2">
      <c r="F7550" s="195"/>
      <c r="G7550" s="196"/>
      <c r="H7550" s="192"/>
    </row>
    <row r="7551" spans="6:8" x14ac:dyDescent="0.2">
      <c r="F7551" s="195"/>
      <c r="G7551" s="196"/>
      <c r="H7551" s="192"/>
    </row>
    <row r="7552" spans="6:8" x14ac:dyDescent="0.2">
      <c r="F7552" s="195"/>
      <c r="G7552" s="196"/>
      <c r="H7552" s="192"/>
    </row>
    <row r="7553" spans="6:8" x14ac:dyDescent="0.2">
      <c r="F7553" s="195"/>
      <c r="G7553" s="196"/>
      <c r="H7553" s="192"/>
    </row>
    <row r="7554" spans="6:8" x14ac:dyDescent="0.2">
      <c r="F7554" s="195"/>
      <c r="G7554" s="196"/>
      <c r="H7554" s="192"/>
    </row>
    <row r="7555" spans="6:8" x14ac:dyDescent="0.2">
      <c r="F7555" s="195"/>
      <c r="G7555" s="196"/>
      <c r="H7555" s="192"/>
    </row>
    <row r="7556" spans="6:8" x14ac:dyDescent="0.2">
      <c r="F7556" s="195"/>
      <c r="G7556" s="196"/>
      <c r="H7556" s="192"/>
    </row>
    <row r="7557" spans="6:8" x14ac:dyDescent="0.2">
      <c r="F7557" s="195"/>
      <c r="G7557" s="196"/>
      <c r="H7557" s="192"/>
    </row>
    <row r="7558" spans="6:8" x14ac:dyDescent="0.2">
      <c r="F7558" s="195"/>
      <c r="G7558" s="196"/>
      <c r="H7558" s="192"/>
    </row>
    <row r="7559" spans="6:8" x14ac:dyDescent="0.2">
      <c r="F7559" s="195"/>
      <c r="G7559" s="196"/>
      <c r="H7559" s="192"/>
    </row>
    <row r="7560" spans="6:8" x14ac:dyDescent="0.2">
      <c r="F7560" s="195"/>
      <c r="G7560" s="196"/>
      <c r="H7560" s="192"/>
    </row>
    <row r="7561" spans="6:8" x14ac:dyDescent="0.2">
      <c r="F7561" s="195"/>
      <c r="G7561" s="196"/>
      <c r="H7561" s="192"/>
    </row>
    <row r="7562" spans="6:8" x14ac:dyDescent="0.2">
      <c r="F7562" s="195"/>
      <c r="G7562" s="196"/>
      <c r="H7562" s="192"/>
    </row>
    <row r="7563" spans="6:8" x14ac:dyDescent="0.2">
      <c r="F7563" s="195"/>
      <c r="G7563" s="196"/>
      <c r="H7563" s="192"/>
    </row>
    <row r="7564" spans="6:8" x14ac:dyDescent="0.2">
      <c r="F7564" s="195"/>
      <c r="G7564" s="196"/>
      <c r="H7564" s="192"/>
    </row>
    <row r="7565" spans="6:8" x14ac:dyDescent="0.2">
      <c r="F7565" s="195"/>
      <c r="G7565" s="196"/>
      <c r="H7565" s="192"/>
    </row>
    <row r="7566" spans="6:8" x14ac:dyDescent="0.2">
      <c r="F7566" s="195"/>
      <c r="G7566" s="196"/>
      <c r="H7566" s="192"/>
    </row>
    <row r="7567" spans="6:8" x14ac:dyDescent="0.2">
      <c r="F7567" s="195"/>
      <c r="G7567" s="196"/>
      <c r="H7567" s="192"/>
    </row>
    <row r="7568" spans="6:8" x14ac:dyDescent="0.2">
      <c r="F7568" s="195"/>
      <c r="G7568" s="196"/>
      <c r="H7568" s="192"/>
    </row>
    <row r="7569" spans="6:8" x14ac:dyDescent="0.2">
      <c r="F7569" s="195"/>
      <c r="G7569" s="196"/>
      <c r="H7569" s="192"/>
    </row>
    <row r="7570" spans="6:8" x14ac:dyDescent="0.2">
      <c r="F7570" s="195"/>
      <c r="G7570" s="196"/>
      <c r="H7570" s="192"/>
    </row>
    <row r="7571" spans="6:8" x14ac:dyDescent="0.2">
      <c r="F7571" s="195"/>
      <c r="G7571" s="196"/>
      <c r="H7571" s="192"/>
    </row>
    <row r="7572" spans="6:8" x14ac:dyDescent="0.2">
      <c r="F7572" s="195"/>
      <c r="G7572" s="196"/>
      <c r="H7572" s="192"/>
    </row>
    <row r="7573" spans="6:8" x14ac:dyDescent="0.2">
      <c r="F7573" s="195"/>
      <c r="G7573" s="196"/>
      <c r="H7573" s="192"/>
    </row>
    <row r="7574" spans="6:8" x14ac:dyDescent="0.2">
      <c r="F7574" s="195"/>
      <c r="G7574" s="196"/>
      <c r="H7574" s="192"/>
    </row>
    <row r="7575" spans="6:8" x14ac:dyDescent="0.2">
      <c r="F7575" s="195"/>
      <c r="G7575" s="196"/>
      <c r="H7575" s="192"/>
    </row>
    <row r="7576" spans="6:8" x14ac:dyDescent="0.2">
      <c r="F7576" s="195"/>
      <c r="G7576" s="196"/>
      <c r="H7576" s="192"/>
    </row>
    <row r="7577" spans="6:8" x14ac:dyDescent="0.2">
      <c r="F7577" s="195"/>
      <c r="G7577" s="196"/>
      <c r="H7577" s="192"/>
    </row>
    <row r="7578" spans="6:8" x14ac:dyDescent="0.2">
      <c r="F7578" s="195"/>
      <c r="G7578" s="196"/>
      <c r="H7578" s="192"/>
    </row>
    <row r="7579" spans="6:8" x14ac:dyDescent="0.2">
      <c r="F7579" s="195"/>
      <c r="G7579" s="196"/>
      <c r="H7579" s="192"/>
    </row>
    <row r="7580" spans="6:8" x14ac:dyDescent="0.2">
      <c r="F7580" s="195"/>
      <c r="G7580" s="196"/>
      <c r="H7580" s="192"/>
    </row>
    <row r="7581" spans="6:8" x14ac:dyDescent="0.2">
      <c r="F7581" s="195"/>
      <c r="G7581" s="196"/>
      <c r="H7581" s="192"/>
    </row>
    <row r="7582" spans="6:8" x14ac:dyDescent="0.2">
      <c r="F7582" s="195"/>
      <c r="G7582" s="196"/>
      <c r="H7582" s="192"/>
    </row>
    <row r="7583" spans="6:8" x14ac:dyDescent="0.2">
      <c r="F7583" s="195"/>
      <c r="G7583" s="196"/>
      <c r="H7583" s="192"/>
    </row>
    <row r="7584" spans="6:8" x14ac:dyDescent="0.2">
      <c r="F7584" s="195"/>
      <c r="G7584" s="196"/>
      <c r="H7584" s="192"/>
    </row>
    <row r="7585" spans="6:8" x14ac:dyDescent="0.2">
      <c r="F7585" s="195"/>
      <c r="G7585" s="196"/>
      <c r="H7585" s="192"/>
    </row>
    <row r="7586" spans="6:8" x14ac:dyDescent="0.2">
      <c r="F7586" s="195"/>
      <c r="G7586" s="196"/>
      <c r="H7586" s="192"/>
    </row>
    <row r="7587" spans="6:8" x14ac:dyDescent="0.2">
      <c r="F7587" s="195"/>
      <c r="G7587" s="196"/>
      <c r="H7587" s="192"/>
    </row>
    <row r="7588" spans="6:8" x14ac:dyDescent="0.2">
      <c r="F7588" s="195"/>
      <c r="G7588" s="196"/>
      <c r="H7588" s="192"/>
    </row>
    <row r="7589" spans="6:8" x14ac:dyDescent="0.2">
      <c r="F7589" s="195"/>
      <c r="G7589" s="196"/>
      <c r="H7589" s="192"/>
    </row>
    <row r="7590" spans="6:8" x14ac:dyDescent="0.2">
      <c r="F7590" s="195"/>
      <c r="G7590" s="196"/>
      <c r="H7590" s="192"/>
    </row>
    <row r="7591" spans="6:8" x14ac:dyDescent="0.2">
      <c r="F7591" s="195"/>
      <c r="G7591" s="196"/>
      <c r="H7591" s="192"/>
    </row>
    <row r="7592" spans="6:8" x14ac:dyDescent="0.2">
      <c r="F7592" s="195"/>
      <c r="G7592" s="196"/>
      <c r="H7592" s="192"/>
    </row>
    <row r="7593" spans="6:8" x14ac:dyDescent="0.2">
      <c r="F7593" s="195"/>
      <c r="G7593" s="196"/>
      <c r="H7593" s="192"/>
    </row>
    <row r="7594" spans="6:8" x14ac:dyDescent="0.2">
      <c r="F7594" s="195"/>
      <c r="G7594" s="196"/>
      <c r="H7594" s="192"/>
    </row>
    <row r="7595" spans="6:8" x14ac:dyDescent="0.2">
      <c r="F7595" s="195"/>
      <c r="G7595" s="196"/>
      <c r="H7595" s="192"/>
    </row>
    <row r="7596" spans="6:8" x14ac:dyDescent="0.2">
      <c r="F7596" s="195"/>
      <c r="G7596" s="196"/>
      <c r="H7596" s="192"/>
    </row>
    <row r="7597" spans="6:8" x14ac:dyDescent="0.2">
      <c r="F7597" s="195"/>
      <c r="G7597" s="196"/>
      <c r="H7597" s="192"/>
    </row>
    <row r="7598" spans="6:8" x14ac:dyDescent="0.2">
      <c r="F7598" s="195"/>
      <c r="G7598" s="196"/>
      <c r="H7598" s="192"/>
    </row>
    <row r="7599" spans="6:8" x14ac:dyDescent="0.2">
      <c r="F7599" s="195"/>
      <c r="G7599" s="196"/>
      <c r="H7599" s="192"/>
    </row>
    <row r="7600" spans="6:8" x14ac:dyDescent="0.2">
      <c r="F7600" s="195"/>
      <c r="G7600" s="196"/>
      <c r="H7600" s="192"/>
    </row>
    <row r="7601" spans="6:8" x14ac:dyDescent="0.2">
      <c r="F7601" s="195"/>
      <c r="G7601" s="196"/>
      <c r="H7601" s="192"/>
    </row>
    <row r="7602" spans="6:8" x14ac:dyDescent="0.2">
      <c r="F7602" s="195"/>
      <c r="G7602" s="196"/>
      <c r="H7602" s="192"/>
    </row>
    <row r="7603" spans="6:8" x14ac:dyDescent="0.2">
      <c r="F7603" s="195"/>
      <c r="G7603" s="196"/>
      <c r="H7603" s="192"/>
    </row>
    <row r="7604" spans="6:8" x14ac:dyDescent="0.2">
      <c r="F7604" s="195"/>
      <c r="G7604" s="196"/>
      <c r="H7604" s="192"/>
    </row>
    <row r="7605" spans="6:8" x14ac:dyDescent="0.2">
      <c r="F7605" s="195"/>
      <c r="G7605" s="196"/>
      <c r="H7605" s="192"/>
    </row>
    <row r="7606" spans="6:8" x14ac:dyDescent="0.2">
      <c r="F7606" s="195"/>
      <c r="G7606" s="196"/>
      <c r="H7606" s="192"/>
    </row>
    <row r="7607" spans="6:8" x14ac:dyDescent="0.2">
      <c r="F7607" s="195"/>
      <c r="G7607" s="196"/>
      <c r="H7607" s="192"/>
    </row>
    <row r="7608" spans="6:8" x14ac:dyDescent="0.2">
      <c r="F7608" s="195"/>
      <c r="G7608" s="196"/>
      <c r="H7608" s="192"/>
    </row>
    <row r="7609" spans="6:8" x14ac:dyDescent="0.2">
      <c r="F7609" s="195"/>
      <c r="G7609" s="196"/>
      <c r="H7609" s="192"/>
    </row>
    <row r="7610" spans="6:8" x14ac:dyDescent="0.2">
      <c r="F7610" s="195"/>
      <c r="G7610" s="196"/>
      <c r="H7610" s="192"/>
    </row>
    <row r="7611" spans="6:8" x14ac:dyDescent="0.2">
      <c r="F7611" s="195"/>
      <c r="G7611" s="196"/>
      <c r="H7611" s="192"/>
    </row>
    <row r="7612" spans="6:8" x14ac:dyDescent="0.2">
      <c r="F7612" s="195"/>
      <c r="G7612" s="196"/>
      <c r="H7612" s="192"/>
    </row>
    <row r="7613" spans="6:8" x14ac:dyDescent="0.2">
      <c r="F7613" s="195"/>
      <c r="G7613" s="196"/>
      <c r="H7613" s="192"/>
    </row>
    <row r="7614" spans="6:8" x14ac:dyDescent="0.2">
      <c r="F7614" s="195"/>
      <c r="G7614" s="196"/>
      <c r="H7614" s="192"/>
    </row>
    <row r="7615" spans="6:8" x14ac:dyDescent="0.2">
      <c r="F7615" s="195"/>
      <c r="G7615" s="196"/>
      <c r="H7615" s="192"/>
    </row>
    <row r="7616" spans="6:8" x14ac:dyDescent="0.2">
      <c r="F7616" s="195"/>
      <c r="G7616" s="196"/>
      <c r="H7616" s="192"/>
    </row>
    <row r="7617" spans="6:8" x14ac:dyDescent="0.2">
      <c r="F7617" s="195"/>
      <c r="G7617" s="196"/>
      <c r="H7617" s="192"/>
    </row>
    <row r="7618" spans="6:8" x14ac:dyDescent="0.2">
      <c r="F7618" s="195"/>
      <c r="G7618" s="196"/>
      <c r="H7618" s="192"/>
    </row>
    <row r="7619" spans="6:8" x14ac:dyDescent="0.2">
      <c r="F7619" s="195"/>
      <c r="G7619" s="196"/>
      <c r="H7619" s="192"/>
    </row>
    <row r="7620" spans="6:8" x14ac:dyDescent="0.2">
      <c r="F7620" s="195"/>
      <c r="G7620" s="196"/>
      <c r="H7620" s="192"/>
    </row>
    <row r="7621" spans="6:8" x14ac:dyDescent="0.2">
      <c r="F7621" s="195"/>
      <c r="G7621" s="196"/>
      <c r="H7621" s="192"/>
    </row>
    <row r="7622" spans="6:8" x14ac:dyDescent="0.2">
      <c r="F7622" s="195"/>
      <c r="G7622" s="196"/>
      <c r="H7622" s="192"/>
    </row>
    <row r="7623" spans="6:8" x14ac:dyDescent="0.2">
      <c r="F7623" s="195"/>
      <c r="G7623" s="196"/>
      <c r="H7623" s="192"/>
    </row>
    <row r="7624" spans="6:8" x14ac:dyDescent="0.2">
      <c r="F7624" s="195"/>
      <c r="G7624" s="196"/>
      <c r="H7624" s="192"/>
    </row>
    <row r="7625" spans="6:8" x14ac:dyDescent="0.2">
      <c r="F7625" s="195"/>
      <c r="G7625" s="196"/>
      <c r="H7625" s="192"/>
    </row>
    <row r="7626" spans="6:8" x14ac:dyDescent="0.2">
      <c r="F7626" s="195"/>
      <c r="G7626" s="196"/>
      <c r="H7626" s="192"/>
    </row>
    <row r="7627" spans="6:8" x14ac:dyDescent="0.2">
      <c r="F7627" s="195"/>
      <c r="G7627" s="196"/>
      <c r="H7627" s="192"/>
    </row>
    <row r="7628" spans="6:8" x14ac:dyDescent="0.2">
      <c r="F7628" s="195"/>
      <c r="G7628" s="196"/>
      <c r="H7628" s="192"/>
    </row>
    <row r="7629" spans="6:8" x14ac:dyDescent="0.2">
      <c r="F7629" s="195"/>
      <c r="G7629" s="196"/>
      <c r="H7629" s="192"/>
    </row>
    <row r="7630" spans="6:8" x14ac:dyDescent="0.2">
      <c r="F7630" s="195"/>
      <c r="G7630" s="196"/>
      <c r="H7630" s="192"/>
    </row>
    <row r="7631" spans="6:8" x14ac:dyDescent="0.2">
      <c r="F7631" s="195"/>
      <c r="G7631" s="196"/>
      <c r="H7631" s="192"/>
    </row>
    <row r="7632" spans="6:8" x14ac:dyDescent="0.2">
      <c r="F7632" s="195"/>
      <c r="G7632" s="196"/>
      <c r="H7632" s="192"/>
    </row>
    <row r="7633" spans="6:8" x14ac:dyDescent="0.2">
      <c r="F7633" s="195"/>
      <c r="G7633" s="196"/>
      <c r="H7633" s="192"/>
    </row>
    <row r="7634" spans="6:8" x14ac:dyDescent="0.2">
      <c r="F7634" s="195"/>
      <c r="G7634" s="196"/>
      <c r="H7634" s="192"/>
    </row>
    <row r="7635" spans="6:8" x14ac:dyDescent="0.2">
      <c r="F7635" s="195"/>
      <c r="G7635" s="196"/>
      <c r="H7635" s="192"/>
    </row>
    <row r="7636" spans="6:8" x14ac:dyDescent="0.2">
      <c r="F7636" s="195"/>
      <c r="G7636" s="196"/>
      <c r="H7636" s="192"/>
    </row>
    <row r="7637" spans="6:8" x14ac:dyDescent="0.2">
      <c r="F7637" s="195"/>
      <c r="G7637" s="196"/>
      <c r="H7637" s="192"/>
    </row>
    <row r="7638" spans="6:8" x14ac:dyDescent="0.2">
      <c r="F7638" s="195"/>
      <c r="G7638" s="196"/>
      <c r="H7638" s="192"/>
    </row>
    <row r="7639" spans="6:8" x14ac:dyDescent="0.2">
      <c r="F7639" s="195"/>
      <c r="G7639" s="196"/>
      <c r="H7639" s="192"/>
    </row>
    <row r="7640" spans="6:8" x14ac:dyDescent="0.2">
      <c r="F7640" s="195"/>
      <c r="G7640" s="196"/>
      <c r="H7640" s="192"/>
    </row>
    <row r="7641" spans="6:8" x14ac:dyDescent="0.2">
      <c r="F7641" s="195"/>
      <c r="G7641" s="196"/>
      <c r="H7641" s="192"/>
    </row>
    <row r="7642" spans="6:8" x14ac:dyDescent="0.2">
      <c r="F7642" s="195"/>
      <c r="G7642" s="196"/>
      <c r="H7642" s="192"/>
    </row>
    <row r="7643" spans="6:8" x14ac:dyDescent="0.2">
      <c r="F7643" s="195"/>
      <c r="G7643" s="196"/>
      <c r="H7643" s="192"/>
    </row>
    <row r="7644" spans="6:8" x14ac:dyDescent="0.2">
      <c r="F7644" s="195"/>
      <c r="G7644" s="196"/>
      <c r="H7644" s="192"/>
    </row>
    <row r="7645" spans="6:8" x14ac:dyDescent="0.2">
      <c r="F7645" s="195"/>
      <c r="G7645" s="196"/>
      <c r="H7645" s="192"/>
    </row>
    <row r="7646" spans="6:8" x14ac:dyDescent="0.2">
      <c r="F7646" s="195"/>
      <c r="G7646" s="196"/>
      <c r="H7646" s="192"/>
    </row>
    <row r="7647" spans="6:8" x14ac:dyDescent="0.2">
      <c r="F7647" s="195"/>
      <c r="G7647" s="196"/>
      <c r="H7647" s="192"/>
    </row>
    <row r="7648" spans="6:8" x14ac:dyDescent="0.2">
      <c r="F7648" s="195"/>
      <c r="G7648" s="196"/>
      <c r="H7648" s="192"/>
    </row>
    <row r="7649" spans="6:8" x14ac:dyDescent="0.2">
      <c r="F7649" s="195"/>
      <c r="G7649" s="196"/>
      <c r="H7649" s="192"/>
    </row>
    <row r="7650" spans="6:8" x14ac:dyDescent="0.2">
      <c r="F7650" s="195"/>
      <c r="G7650" s="196"/>
      <c r="H7650" s="192"/>
    </row>
    <row r="7651" spans="6:8" x14ac:dyDescent="0.2">
      <c r="F7651" s="195"/>
      <c r="G7651" s="196"/>
      <c r="H7651" s="192"/>
    </row>
    <row r="7652" spans="6:8" x14ac:dyDescent="0.2">
      <c r="F7652" s="195"/>
      <c r="G7652" s="196"/>
      <c r="H7652" s="192"/>
    </row>
    <row r="7653" spans="6:8" x14ac:dyDescent="0.2">
      <c r="F7653" s="195"/>
      <c r="G7653" s="196"/>
      <c r="H7653" s="192"/>
    </row>
    <row r="7654" spans="6:8" x14ac:dyDescent="0.2">
      <c r="F7654" s="195"/>
      <c r="G7654" s="196"/>
      <c r="H7654" s="192"/>
    </row>
    <row r="7655" spans="6:8" x14ac:dyDescent="0.2">
      <c r="F7655" s="195"/>
      <c r="G7655" s="196"/>
      <c r="H7655" s="192"/>
    </row>
    <row r="7656" spans="6:8" x14ac:dyDescent="0.2">
      <c r="F7656" s="195"/>
      <c r="G7656" s="196"/>
      <c r="H7656" s="192"/>
    </row>
    <row r="7657" spans="6:8" x14ac:dyDescent="0.2">
      <c r="F7657" s="195"/>
      <c r="G7657" s="196"/>
      <c r="H7657" s="192"/>
    </row>
    <row r="7658" spans="6:8" x14ac:dyDescent="0.2">
      <c r="F7658" s="195"/>
      <c r="G7658" s="196"/>
      <c r="H7658" s="192"/>
    </row>
    <row r="7659" spans="6:8" x14ac:dyDescent="0.2">
      <c r="F7659" s="195"/>
      <c r="G7659" s="196"/>
      <c r="H7659" s="192"/>
    </row>
    <row r="7660" spans="6:8" x14ac:dyDescent="0.2">
      <c r="F7660" s="195"/>
      <c r="G7660" s="196"/>
      <c r="H7660" s="192"/>
    </row>
    <row r="7661" spans="6:8" x14ac:dyDescent="0.2">
      <c r="F7661" s="195"/>
      <c r="G7661" s="196"/>
      <c r="H7661" s="192"/>
    </row>
    <row r="7662" spans="6:8" x14ac:dyDescent="0.2">
      <c r="F7662" s="195"/>
      <c r="G7662" s="196"/>
      <c r="H7662" s="192"/>
    </row>
    <row r="7663" spans="6:8" x14ac:dyDescent="0.2">
      <c r="F7663" s="195"/>
      <c r="G7663" s="196"/>
      <c r="H7663" s="192"/>
    </row>
    <row r="7664" spans="6:8" x14ac:dyDescent="0.2">
      <c r="F7664" s="195"/>
      <c r="G7664" s="196"/>
      <c r="H7664" s="192"/>
    </row>
    <row r="7665" spans="6:8" x14ac:dyDescent="0.2">
      <c r="F7665" s="195"/>
      <c r="G7665" s="196"/>
      <c r="H7665" s="192"/>
    </row>
    <row r="7666" spans="6:8" x14ac:dyDescent="0.2">
      <c r="F7666" s="195"/>
      <c r="G7666" s="196"/>
      <c r="H7666" s="192"/>
    </row>
    <row r="7667" spans="6:8" x14ac:dyDescent="0.2">
      <c r="F7667" s="195"/>
      <c r="G7667" s="196"/>
      <c r="H7667" s="192"/>
    </row>
    <row r="7668" spans="6:8" x14ac:dyDescent="0.2">
      <c r="F7668" s="195"/>
      <c r="G7668" s="196"/>
      <c r="H7668" s="192"/>
    </row>
    <row r="7669" spans="6:8" x14ac:dyDescent="0.2">
      <c r="F7669" s="195"/>
      <c r="G7669" s="196"/>
      <c r="H7669" s="192"/>
    </row>
    <row r="7670" spans="6:8" x14ac:dyDescent="0.2">
      <c r="F7670" s="195"/>
      <c r="G7670" s="196"/>
      <c r="H7670" s="192"/>
    </row>
    <row r="7671" spans="6:8" x14ac:dyDescent="0.2">
      <c r="F7671" s="195"/>
      <c r="G7671" s="196"/>
      <c r="H7671" s="192"/>
    </row>
    <row r="7672" spans="6:8" x14ac:dyDescent="0.2">
      <c r="F7672" s="195"/>
      <c r="G7672" s="196"/>
      <c r="H7672" s="192"/>
    </row>
    <row r="7673" spans="6:8" x14ac:dyDescent="0.2">
      <c r="F7673" s="195"/>
      <c r="G7673" s="196"/>
      <c r="H7673" s="192"/>
    </row>
    <row r="7674" spans="6:8" x14ac:dyDescent="0.2">
      <c r="F7674" s="195"/>
      <c r="G7674" s="196"/>
      <c r="H7674" s="192"/>
    </row>
    <row r="7675" spans="6:8" x14ac:dyDescent="0.2">
      <c r="F7675" s="195"/>
      <c r="G7675" s="196"/>
      <c r="H7675" s="192"/>
    </row>
    <row r="7676" spans="6:8" x14ac:dyDescent="0.2">
      <c r="F7676" s="195"/>
      <c r="G7676" s="196"/>
      <c r="H7676" s="192"/>
    </row>
    <row r="7677" spans="6:8" x14ac:dyDescent="0.2">
      <c r="F7677" s="195"/>
      <c r="G7677" s="196"/>
      <c r="H7677" s="192"/>
    </row>
    <row r="7678" spans="6:8" x14ac:dyDescent="0.2">
      <c r="F7678" s="195"/>
      <c r="G7678" s="196"/>
      <c r="H7678" s="192"/>
    </row>
    <row r="7679" spans="6:8" x14ac:dyDescent="0.2">
      <c r="F7679" s="195"/>
      <c r="G7679" s="196"/>
      <c r="H7679" s="192"/>
    </row>
    <row r="7680" spans="6:8" x14ac:dyDescent="0.2">
      <c r="F7680" s="195"/>
      <c r="G7680" s="196"/>
      <c r="H7680" s="192"/>
    </row>
    <row r="7681" spans="6:8" x14ac:dyDescent="0.2">
      <c r="F7681" s="195"/>
      <c r="G7681" s="196"/>
      <c r="H7681" s="192"/>
    </row>
    <row r="7682" spans="6:8" x14ac:dyDescent="0.2">
      <c r="F7682" s="195"/>
      <c r="G7682" s="196"/>
      <c r="H7682" s="192"/>
    </row>
    <row r="7683" spans="6:8" x14ac:dyDescent="0.2">
      <c r="F7683" s="195"/>
      <c r="G7683" s="196"/>
      <c r="H7683" s="192"/>
    </row>
    <row r="7684" spans="6:8" x14ac:dyDescent="0.2">
      <c r="F7684" s="195"/>
      <c r="G7684" s="196"/>
      <c r="H7684" s="192"/>
    </row>
    <row r="7685" spans="6:8" x14ac:dyDescent="0.2">
      <c r="F7685" s="195"/>
      <c r="G7685" s="196"/>
      <c r="H7685" s="192"/>
    </row>
    <row r="7686" spans="6:8" x14ac:dyDescent="0.2">
      <c r="F7686" s="195"/>
      <c r="G7686" s="196"/>
      <c r="H7686" s="192"/>
    </row>
    <row r="7687" spans="6:8" x14ac:dyDescent="0.2">
      <c r="F7687" s="195"/>
      <c r="G7687" s="196"/>
      <c r="H7687" s="192"/>
    </row>
    <row r="7688" spans="6:8" x14ac:dyDescent="0.2">
      <c r="F7688" s="195"/>
      <c r="G7688" s="196"/>
      <c r="H7688" s="192"/>
    </row>
    <row r="7689" spans="6:8" x14ac:dyDescent="0.2">
      <c r="F7689" s="195"/>
      <c r="G7689" s="196"/>
      <c r="H7689" s="192"/>
    </row>
    <row r="7690" spans="6:8" x14ac:dyDescent="0.2">
      <c r="F7690" s="195"/>
      <c r="G7690" s="196"/>
      <c r="H7690" s="192"/>
    </row>
    <row r="7691" spans="6:8" x14ac:dyDescent="0.2">
      <c r="F7691" s="195"/>
      <c r="G7691" s="196"/>
      <c r="H7691" s="192"/>
    </row>
    <row r="7692" spans="6:8" x14ac:dyDescent="0.2">
      <c r="F7692" s="195"/>
      <c r="G7692" s="196"/>
      <c r="H7692" s="192"/>
    </row>
    <row r="7693" spans="6:8" x14ac:dyDescent="0.2">
      <c r="F7693" s="195"/>
      <c r="G7693" s="196"/>
      <c r="H7693" s="192"/>
    </row>
    <row r="7694" spans="6:8" x14ac:dyDescent="0.2">
      <c r="F7694" s="195"/>
      <c r="G7694" s="196"/>
      <c r="H7694" s="192"/>
    </row>
    <row r="7695" spans="6:8" x14ac:dyDescent="0.2">
      <c r="F7695" s="195"/>
      <c r="G7695" s="196"/>
      <c r="H7695" s="192"/>
    </row>
    <row r="7696" spans="6:8" x14ac:dyDescent="0.2">
      <c r="F7696" s="195"/>
      <c r="G7696" s="196"/>
      <c r="H7696" s="192"/>
    </row>
    <row r="7697" spans="6:8" x14ac:dyDescent="0.2">
      <c r="F7697" s="195"/>
      <c r="G7697" s="196"/>
      <c r="H7697" s="192"/>
    </row>
    <row r="7698" spans="6:8" x14ac:dyDescent="0.2">
      <c r="F7698" s="195"/>
      <c r="G7698" s="196"/>
      <c r="H7698" s="192"/>
    </row>
    <row r="7699" spans="6:8" x14ac:dyDescent="0.2">
      <c r="F7699" s="195"/>
      <c r="G7699" s="196"/>
      <c r="H7699" s="192"/>
    </row>
    <row r="7700" spans="6:8" x14ac:dyDescent="0.2">
      <c r="F7700" s="195"/>
      <c r="G7700" s="196"/>
      <c r="H7700" s="192"/>
    </row>
    <row r="7701" spans="6:8" x14ac:dyDescent="0.2">
      <c r="F7701" s="195"/>
      <c r="G7701" s="196"/>
      <c r="H7701" s="192"/>
    </row>
    <row r="7702" spans="6:8" x14ac:dyDescent="0.2">
      <c r="F7702" s="195"/>
      <c r="G7702" s="196"/>
      <c r="H7702" s="192"/>
    </row>
    <row r="7703" spans="6:8" x14ac:dyDescent="0.2">
      <c r="F7703" s="195"/>
      <c r="G7703" s="196"/>
      <c r="H7703" s="192"/>
    </row>
    <row r="7704" spans="6:8" x14ac:dyDescent="0.2">
      <c r="F7704" s="195"/>
      <c r="G7704" s="196"/>
      <c r="H7704" s="192"/>
    </row>
    <row r="7705" spans="6:8" x14ac:dyDescent="0.2">
      <c r="F7705" s="195"/>
      <c r="G7705" s="196"/>
      <c r="H7705" s="192"/>
    </row>
    <row r="7706" spans="6:8" x14ac:dyDescent="0.2">
      <c r="F7706" s="195"/>
      <c r="G7706" s="196"/>
      <c r="H7706" s="192"/>
    </row>
    <row r="7707" spans="6:8" x14ac:dyDescent="0.2">
      <c r="F7707" s="195"/>
      <c r="G7707" s="196"/>
      <c r="H7707" s="192"/>
    </row>
    <row r="7708" spans="6:8" x14ac:dyDescent="0.2">
      <c r="F7708" s="195"/>
      <c r="G7708" s="196"/>
      <c r="H7708" s="192"/>
    </row>
    <row r="7709" spans="6:8" x14ac:dyDescent="0.2">
      <c r="F7709" s="195"/>
      <c r="G7709" s="196"/>
      <c r="H7709" s="192"/>
    </row>
    <row r="7710" spans="6:8" x14ac:dyDescent="0.2">
      <c r="F7710" s="195"/>
      <c r="G7710" s="196"/>
      <c r="H7710" s="192"/>
    </row>
    <row r="7711" spans="6:8" x14ac:dyDescent="0.2">
      <c r="F7711" s="195"/>
      <c r="G7711" s="196"/>
      <c r="H7711" s="192"/>
    </row>
    <row r="7712" spans="6:8" x14ac:dyDescent="0.2">
      <c r="F7712" s="195"/>
      <c r="G7712" s="196"/>
      <c r="H7712" s="192"/>
    </row>
    <row r="7713" spans="6:8" x14ac:dyDescent="0.2">
      <c r="F7713" s="195"/>
      <c r="G7713" s="196"/>
      <c r="H7713" s="192"/>
    </row>
    <row r="7714" spans="6:8" x14ac:dyDescent="0.2">
      <c r="F7714" s="195"/>
      <c r="G7714" s="196"/>
      <c r="H7714" s="192"/>
    </row>
    <row r="7715" spans="6:8" x14ac:dyDescent="0.2">
      <c r="F7715" s="195"/>
      <c r="G7715" s="196"/>
      <c r="H7715" s="192"/>
    </row>
    <row r="7716" spans="6:8" x14ac:dyDescent="0.2">
      <c r="F7716" s="195"/>
      <c r="G7716" s="196"/>
      <c r="H7716" s="192"/>
    </row>
    <row r="7717" spans="6:8" x14ac:dyDescent="0.2">
      <c r="F7717" s="195"/>
      <c r="G7717" s="196"/>
      <c r="H7717" s="192"/>
    </row>
    <row r="7718" spans="6:8" x14ac:dyDescent="0.2">
      <c r="F7718" s="195"/>
      <c r="G7718" s="196"/>
      <c r="H7718" s="192"/>
    </row>
    <row r="7719" spans="6:8" x14ac:dyDescent="0.2">
      <c r="F7719" s="195"/>
      <c r="G7719" s="196"/>
      <c r="H7719" s="192"/>
    </row>
    <row r="7720" spans="6:8" x14ac:dyDescent="0.2">
      <c r="F7720" s="195"/>
      <c r="G7720" s="196"/>
      <c r="H7720" s="192"/>
    </row>
    <row r="7721" spans="6:8" x14ac:dyDescent="0.2">
      <c r="F7721" s="195"/>
      <c r="G7721" s="196"/>
      <c r="H7721" s="192"/>
    </row>
    <row r="7722" spans="6:8" x14ac:dyDescent="0.2">
      <c r="F7722" s="195"/>
      <c r="G7722" s="196"/>
      <c r="H7722" s="192"/>
    </row>
    <row r="7723" spans="6:8" x14ac:dyDescent="0.2">
      <c r="F7723" s="195"/>
      <c r="G7723" s="196"/>
      <c r="H7723" s="192"/>
    </row>
    <row r="7724" spans="6:8" x14ac:dyDescent="0.2">
      <c r="F7724" s="195"/>
      <c r="G7724" s="196"/>
      <c r="H7724" s="192"/>
    </row>
    <row r="7725" spans="6:8" x14ac:dyDescent="0.2">
      <c r="F7725" s="195"/>
      <c r="G7725" s="196"/>
      <c r="H7725" s="192"/>
    </row>
    <row r="7726" spans="6:8" x14ac:dyDescent="0.2">
      <c r="F7726" s="195"/>
      <c r="G7726" s="196"/>
      <c r="H7726" s="192"/>
    </row>
    <row r="7727" spans="6:8" x14ac:dyDescent="0.2">
      <c r="F7727" s="195"/>
      <c r="G7727" s="196"/>
      <c r="H7727" s="192"/>
    </row>
    <row r="7728" spans="6:8" x14ac:dyDescent="0.2">
      <c r="F7728" s="195"/>
      <c r="G7728" s="196"/>
      <c r="H7728" s="192"/>
    </row>
    <row r="7729" spans="6:8" x14ac:dyDescent="0.2">
      <c r="F7729" s="195"/>
      <c r="G7729" s="196"/>
      <c r="H7729" s="192"/>
    </row>
    <row r="7730" spans="6:8" x14ac:dyDescent="0.2">
      <c r="F7730" s="195"/>
      <c r="G7730" s="196"/>
      <c r="H7730" s="192"/>
    </row>
    <row r="7731" spans="6:8" x14ac:dyDescent="0.2">
      <c r="F7731" s="195"/>
      <c r="G7731" s="196"/>
      <c r="H7731" s="192"/>
    </row>
    <row r="7732" spans="6:8" x14ac:dyDescent="0.2">
      <c r="F7732" s="195"/>
      <c r="G7732" s="196"/>
      <c r="H7732" s="192"/>
    </row>
    <row r="7733" spans="6:8" x14ac:dyDescent="0.2">
      <c r="F7733" s="195"/>
      <c r="G7733" s="196"/>
      <c r="H7733" s="192"/>
    </row>
    <row r="7734" spans="6:8" x14ac:dyDescent="0.2">
      <c r="F7734" s="195"/>
      <c r="G7734" s="196"/>
      <c r="H7734" s="192"/>
    </row>
    <row r="7735" spans="6:8" x14ac:dyDescent="0.2">
      <c r="F7735" s="195"/>
      <c r="G7735" s="196"/>
      <c r="H7735" s="192"/>
    </row>
    <row r="7736" spans="6:8" x14ac:dyDescent="0.2">
      <c r="F7736" s="195"/>
      <c r="G7736" s="196"/>
      <c r="H7736" s="192"/>
    </row>
    <row r="7737" spans="6:8" x14ac:dyDescent="0.2">
      <c r="F7737" s="195"/>
      <c r="G7737" s="196"/>
      <c r="H7737" s="192"/>
    </row>
    <row r="7738" spans="6:8" x14ac:dyDescent="0.2">
      <c r="F7738" s="195"/>
      <c r="G7738" s="196"/>
      <c r="H7738" s="192"/>
    </row>
    <row r="7739" spans="6:8" x14ac:dyDescent="0.2">
      <c r="F7739" s="195"/>
      <c r="G7739" s="196"/>
      <c r="H7739" s="192"/>
    </row>
    <row r="7740" spans="6:8" x14ac:dyDescent="0.2">
      <c r="F7740" s="195"/>
      <c r="G7740" s="196"/>
      <c r="H7740" s="192"/>
    </row>
    <row r="7741" spans="6:8" x14ac:dyDescent="0.2">
      <c r="F7741" s="195"/>
      <c r="G7741" s="196"/>
      <c r="H7741" s="192"/>
    </row>
    <row r="7742" spans="6:8" x14ac:dyDescent="0.2">
      <c r="F7742" s="195"/>
      <c r="G7742" s="196"/>
      <c r="H7742" s="192"/>
    </row>
    <row r="7743" spans="6:8" x14ac:dyDescent="0.2">
      <c r="F7743" s="195"/>
      <c r="G7743" s="196"/>
      <c r="H7743" s="192"/>
    </row>
    <row r="7744" spans="6:8" x14ac:dyDescent="0.2">
      <c r="F7744" s="195"/>
      <c r="G7744" s="196"/>
      <c r="H7744" s="192"/>
    </row>
    <row r="7745" spans="6:8" x14ac:dyDescent="0.2">
      <c r="F7745" s="195"/>
      <c r="G7745" s="196"/>
      <c r="H7745" s="192"/>
    </row>
    <row r="7746" spans="6:8" x14ac:dyDescent="0.2">
      <c r="F7746" s="195"/>
      <c r="G7746" s="196"/>
      <c r="H7746" s="192"/>
    </row>
    <row r="7747" spans="6:8" x14ac:dyDescent="0.2">
      <c r="F7747" s="195"/>
      <c r="G7747" s="196"/>
      <c r="H7747" s="192"/>
    </row>
    <row r="7748" spans="6:8" x14ac:dyDescent="0.2">
      <c r="F7748" s="195"/>
      <c r="G7748" s="196"/>
      <c r="H7748" s="192"/>
    </row>
    <row r="7749" spans="6:8" x14ac:dyDescent="0.2">
      <c r="F7749" s="195"/>
      <c r="G7749" s="196"/>
      <c r="H7749" s="192"/>
    </row>
    <row r="7750" spans="6:8" x14ac:dyDescent="0.2">
      <c r="F7750" s="195"/>
      <c r="G7750" s="196"/>
      <c r="H7750" s="192"/>
    </row>
    <row r="7751" spans="6:8" x14ac:dyDescent="0.2">
      <c r="F7751" s="195"/>
      <c r="G7751" s="196"/>
      <c r="H7751" s="192"/>
    </row>
    <row r="7752" spans="6:8" x14ac:dyDescent="0.2">
      <c r="F7752" s="195"/>
      <c r="G7752" s="196"/>
      <c r="H7752" s="192"/>
    </row>
    <row r="7753" spans="6:8" x14ac:dyDescent="0.2">
      <c r="F7753" s="195"/>
      <c r="G7753" s="196"/>
      <c r="H7753" s="192"/>
    </row>
    <row r="7754" spans="6:8" x14ac:dyDescent="0.2">
      <c r="F7754" s="195"/>
      <c r="G7754" s="196"/>
      <c r="H7754" s="192"/>
    </row>
    <row r="7755" spans="6:8" x14ac:dyDescent="0.2">
      <c r="F7755" s="195"/>
      <c r="G7755" s="196"/>
      <c r="H7755" s="192"/>
    </row>
    <row r="7756" spans="6:8" x14ac:dyDescent="0.2">
      <c r="F7756" s="195"/>
      <c r="G7756" s="196"/>
      <c r="H7756" s="192"/>
    </row>
    <row r="7757" spans="6:8" x14ac:dyDescent="0.2">
      <c r="F7757" s="195"/>
      <c r="G7757" s="196"/>
      <c r="H7757" s="192"/>
    </row>
    <row r="7758" spans="6:8" x14ac:dyDescent="0.2">
      <c r="F7758" s="195"/>
      <c r="G7758" s="196"/>
      <c r="H7758" s="192"/>
    </row>
    <row r="7759" spans="6:8" x14ac:dyDescent="0.2">
      <c r="F7759" s="195"/>
      <c r="G7759" s="196"/>
      <c r="H7759" s="192"/>
    </row>
    <row r="7760" spans="6:8" x14ac:dyDescent="0.2">
      <c r="F7760" s="195"/>
      <c r="G7760" s="196"/>
      <c r="H7760" s="192"/>
    </row>
    <row r="7761" spans="6:8" x14ac:dyDescent="0.2">
      <c r="F7761" s="195"/>
      <c r="G7761" s="196"/>
      <c r="H7761" s="192"/>
    </row>
    <row r="7762" spans="6:8" x14ac:dyDescent="0.2">
      <c r="F7762" s="195"/>
      <c r="G7762" s="196"/>
      <c r="H7762" s="192"/>
    </row>
    <row r="7763" spans="6:8" x14ac:dyDescent="0.2">
      <c r="F7763" s="195"/>
      <c r="G7763" s="196"/>
      <c r="H7763" s="192"/>
    </row>
    <row r="7764" spans="6:8" x14ac:dyDescent="0.2">
      <c r="F7764" s="195"/>
      <c r="G7764" s="196"/>
      <c r="H7764" s="192"/>
    </row>
    <row r="7765" spans="6:8" x14ac:dyDescent="0.2">
      <c r="F7765" s="195"/>
      <c r="G7765" s="196"/>
      <c r="H7765" s="192"/>
    </row>
    <row r="7766" spans="6:8" x14ac:dyDescent="0.2">
      <c r="F7766" s="195"/>
      <c r="G7766" s="196"/>
      <c r="H7766" s="192"/>
    </row>
    <row r="7767" spans="6:8" x14ac:dyDescent="0.2">
      <c r="F7767" s="195"/>
      <c r="G7767" s="196"/>
      <c r="H7767" s="192"/>
    </row>
    <row r="7768" spans="6:8" x14ac:dyDescent="0.2">
      <c r="F7768" s="195"/>
      <c r="G7768" s="196"/>
      <c r="H7768" s="192"/>
    </row>
    <row r="7769" spans="6:8" x14ac:dyDescent="0.2">
      <c r="F7769" s="195"/>
      <c r="G7769" s="196"/>
      <c r="H7769" s="192"/>
    </row>
    <row r="7770" spans="6:8" x14ac:dyDescent="0.2">
      <c r="F7770" s="195"/>
      <c r="G7770" s="196"/>
      <c r="H7770" s="192"/>
    </row>
    <row r="7771" spans="6:8" x14ac:dyDescent="0.2">
      <c r="F7771" s="195"/>
      <c r="G7771" s="196"/>
      <c r="H7771" s="192"/>
    </row>
    <row r="7772" spans="6:8" x14ac:dyDescent="0.2">
      <c r="F7772" s="195"/>
      <c r="G7772" s="196"/>
      <c r="H7772" s="192"/>
    </row>
    <row r="7773" spans="6:8" x14ac:dyDescent="0.2">
      <c r="F7773" s="195"/>
      <c r="G7773" s="196"/>
      <c r="H7773" s="192"/>
    </row>
    <row r="7774" spans="6:8" x14ac:dyDescent="0.2">
      <c r="F7774" s="195"/>
      <c r="G7774" s="196"/>
      <c r="H7774" s="192"/>
    </row>
    <row r="7775" spans="6:8" x14ac:dyDescent="0.2">
      <c r="F7775" s="195"/>
      <c r="G7775" s="196"/>
      <c r="H7775" s="192"/>
    </row>
    <row r="7776" spans="6:8" x14ac:dyDescent="0.2">
      <c r="F7776" s="195"/>
      <c r="G7776" s="196"/>
      <c r="H7776" s="192"/>
    </row>
    <row r="7777" spans="6:8" x14ac:dyDescent="0.2">
      <c r="F7777" s="195"/>
      <c r="G7777" s="196"/>
      <c r="H7777" s="192"/>
    </row>
    <row r="7778" spans="6:8" x14ac:dyDescent="0.2">
      <c r="F7778" s="195"/>
      <c r="G7778" s="196"/>
      <c r="H7778" s="192"/>
    </row>
    <row r="7779" spans="6:8" x14ac:dyDescent="0.2">
      <c r="F7779" s="195"/>
      <c r="G7779" s="196"/>
      <c r="H7779" s="192"/>
    </row>
    <row r="7780" spans="6:8" x14ac:dyDescent="0.2">
      <c r="F7780" s="195"/>
      <c r="G7780" s="196"/>
      <c r="H7780" s="192"/>
    </row>
    <row r="7781" spans="6:8" x14ac:dyDescent="0.2">
      <c r="F7781" s="195"/>
      <c r="G7781" s="196"/>
      <c r="H7781" s="192"/>
    </row>
    <row r="7782" spans="6:8" x14ac:dyDescent="0.2">
      <c r="F7782" s="195"/>
      <c r="G7782" s="196"/>
      <c r="H7782" s="192"/>
    </row>
    <row r="7783" spans="6:8" x14ac:dyDescent="0.2">
      <c r="F7783" s="195"/>
      <c r="G7783" s="196"/>
      <c r="H7783" s="192"/>
    </row>
    <row r="7784" spans="6:8" x14ac:dyDescent="0.2">
      <c r="F7784" s="195"/>
      <c r="G7784" s="196"/>
      <c r="H7784" s="192"/>
    </row>
    <row r="7785" spans="6:8" x14ac:dyDescent="0.2">
      <c r="F7785" s="195"/>
      <c r="G7785" s="196"/>
      <c r="H7785" s="192"/>
    </row>
    <row r="7786" spans="6:8" x14ac:dyDescent="0.2">
      <c r="F7786" s="195"/>
      <c r="G7786" s="196"/>
      <c r="H7786" s="192"/>
    </row>
    <row r="7787" spans="6:8" x14ac:dyDescent="0.2">
      <c r="F7787" s="195"/>
      <c r="G7787" s="196"/>
      <c r="H7787" s="192"/>
    </row>
    <row r="7788" spans="6:8" x14ac:dyDescent="0.2">
      <c r="F7788" s="195"/>
      <c r="G7788" s="196"/>
      <c r="H7788" s="192"/>
    </row>
    <row r="7789" spans="6:8" x14ac:dyDescent="0.2">
      <c r="F7789" s="195"/>
      <c r="G7789" s="196"/>
      <c r="H7789" s="192"/>
    </row>
    <row r="7790" spans="6:8" x14ac:dyDescent="0.2">
      <c r="F7790" s="195"/>
      <c r="G7790" s="196"/>
      <c r="H7790" s="192"/>
    </row>
    <row r="7791" spans="6:8" x14ac:dyDescent="0.2">
      <c r="F7791" s="195"/>
      <c r="G7791" s="196"/>
      <c r="H7791" s="192"/>
    </row>
    <row r="7792" spans="6:8" x14ac:dyDescent="0.2">
      <c r="F7792" s="195"/>
      <c r="G7792" s="196"/>
      <c r="H7792" s="192"/>
    </row>
    <row r="7793" spans="6:8" x14ac:dyDescent="0.2">
      <c r="F7793" s="195"/>
      <c r="G7793" s="196"/>
      <c r="H7793" s="192"/>
    </row>
    <row r="7794" spans="6:8" x14ac:dyDescent="0.2">
      <c r="F7794" s="195"/>
      <c r="G7794" s="196"/>
      <c r="H7794" s="192"/>
    </row>
    <row r="7795" spans="6:8" x14ac:dyDescent="0.2">
      <c r="F7795" s="195"/>
      <c r="G7795" s="196"/>
      <c r="H7795" s="192"/>
    </row>
    <row r="7796" spans="6:8" x14ac:dyDescent="0.2">
      <c r="F7796" s="195"/>
      <c r="G7796" s="196"/>
      <c r="H7796" s="192"/>
    </row>
    <row r="7797" spans="6:8" x14ac:dyDescent="0.2">
      <c r="F7797" s="195"/>
      <c r="G7797" s="196"/>
      <c r="H7797" s="192"/>
    </row>
    <row r="7798" spans="6:8" x14ac:dyDescent="0.2">
      <c r="F7798" s="195"/>
      <c r="G7798" s="196"/>
      <c r="H7798" s="192"/>
    </row>
    <row r="7799" spans="6:8" x14ac:dyDescent="0.2">
      <c r="F7799" s="195"/>
      <c r="G7799" s="196"/>
      <c r="H7799" s="192"/>
    </row>
    <row r="7800" spans="6:8" x14ac:dyDescent="0.2">
      <c r="F7800" s="195"/>
      <c r="G7800" s="196"/>
      <c r="H7800" s="192"/>
    </row>
    <row r="7801" spans="6:8" x14ac:dyDescent="0.2">
      <c r="F7801" s="195"/>
      <c r="G7801" s="196"/>
      <c r="H7801" s="192"/>
    </row>
    <row r="7802" spans="6:8" x14ac:dyDescent="0.2">
      <c r="F7802" s="195"/>
      <c r="G7802" s="196"/>
      <c r="H7802" s="192"/>
    </row>
    <row r="7803" spans="6:8" x14ac:dyDescent="0.2">
      <c r="F7803" s="195"/>
      <c r="G7803" s="196"/>
      <c r="H7803" s="192"/>
    </row>
    <row r="7804" spans="6:8" x14ac:dyDescent="0.2">
      <c r="F7804" s="195"/>
      <c r="G7804" s="196"/>
      <c r="H7804" s="192"/>
    </row>
    <row r="7805" spans="6:8" x14ac:dyDescent="0.2">
      <c r="F7805" s="195"/>
      <c r="G7805" s="196"/>
      <c r="H7805" s="192"/>
    </row>
    <row r="7806" spans="6:8" x14ac:dyDescent="0.2">
      <c r="F7806" s="195"/>
      <c r="G7806" s="196"/>
      <c r="H7806" s="192"/>
    </row>
    <row r="7807" spans="6:8" x14ac:dyDescent="0.2">
      <c r="F7807" s="195"/>
      <c r="G7807" s="196"/>
      <c r="H7807" s="192"/>
    </row>
    <row r="7808" spans="6:8" x14ac:dyDescent="0.2">
      <c r="F7808" s="195"/>
      <c r="G7808" s="196"/>
      <c r="H7808" s="192"/>
    </row>
    <row r="7809" spans="6:8" x14ac:dyDescent="0.2">
      <c r="F7809" s="195"/>
      <c r="G7809" s="196"/>
      <c r="H7809" s="192"/>
    </row>
    <row r="7810" spans="6:8" x14ac:dyDescent="0.2">
      <c r="F7810" s="195"/>
      <c r="G7810" s="196"/>
      <c r="H7810" s="192"/>
    </row>
    <row r="7811" spans="6:8" x14ac:dyDescent="0.2">
      <c r="F7811" s="195"/>
      <c r="G7811" s="196"/>
      <c r="H7811" s="192"/>
    </row>
    <row r="7812" spans="6:8" x14ac:dyDescent="0.2">
      <c r="F7812" s="195"/>
      <c r="G7812" s="196"/>
      <c r="H7812" s="192"/>
    </row>
    <row r="7813" spans="6:8" x14ac:dyDescent="0.2">
      <c r="F7813" s="195"/>
      <c r="G7813" s="196"/>
      <c r="H7813" s="192"/>
    </row>
    <row r="7814" spans="6:8" x14ac:dyDescent="0.2">
      <c r="F7814" s="195"/>
      <c r="G7814" s="196"/>
      <c r="H7814" s="192"/>
    </row>
    <row r="7815" spans="6:8" x14ac:dyDescent="0.2">
      <c r="F7815" s="195"/>
      <c r="G7815" s="196"/>
      <c r="H7815" s="192"/>
    </row>
    <row r="7816" spans="6:8" x14ac:dyDescent="0.2">
      <c r="F7816" s="195"/>
      <c r="G7816" s="196"/>
      <c r="H7816" s="192"/>
    </row>
    <row r="7817" spans="6:8" x14ac:dyDescent="0.2">
      <c r="F7817" s="195"/>
      <c r="G7817" s="196"/>
      <c r="H7817" s="192"/>
    </row>
    <row r="7818" spans="6:8" x14ac:dyDescent="0.2">
      <c r="F7818" s="195"/>
      <c r="G7818" s="196"/>
      <c r="H7818" s="192"/>
    </row>
    <row r="7819" spans="6:8" x14ac:dyDescent="0.2">
      <c r="F7819" s="195"/>
      <c r="G7819" s="196"/>
      <c r="H7819" s="192"/>
    </row>
    <row r="7820" spans="6:8" x14ac:dyDescent="0.2">
      <c r="F7820" s="195"/>
      <c r="G7820" s="196"/>
      <c r="H7820" s="192"/>
    </row>
    <row r="7821" spans="6:8" x14ac:dyDescent="0.2">
      <c r="F7821" s="195"/>
      <c r="G7821" s="196"/>
      <c r="H7821" s="192"/>
    </row>
    <row r="7822" spans="6:8" x14ac:dyDescent="0.2">
      <c r="F7822" s="195"/>
      <c r="G7822" s="196"/>
      <c r="H7822" s="192"/>
    </row>
    <row r="7823" spans="6:8" x14ac:dyDescent="0.2">
      <c r="F7823" s="195"/>
      <c r="G7823" s="196"/>
      <c r="H7823" s="192"/>
    </row>
    <row r="7824" spans="6:8" x14ac:dyDescent="0.2">
      <c r="F7824" s="195"/>
      <c r="G7824" s="196"/>
      <c r="H7824" s="192"/>
    </row>
    <row r="7825" spans="6:8" x14ac:dyDescent="0.2">
      <c r="F7825" s="195"/>
      <c r="G7825" s="196"/>
      <c r="H7825" s="192"/>
    </row>
    <row r="7826" spans="6:8" x14ac:dyDescent="0.2">
      <c r="F7826" s="195"/>
      <c r="G7826" s="196"/>
      <c r="H7826" s="192"/>
    </row>
    <row r="7827" spans="6:8" x14ac:dyDescent="0.2">
      <c r="F7827" s="195"/>
      <c r="G7827" s="196"/>
      <c r="H7827" s="192"/>
    </row>
    <row r="7828" spans="6:8" x14ac:dyDescent="0.2">
      <c r="F7828" s="195"/>
      <c r="G7828" s="196"/>
      <c r="H7828" s="192"/>
    </row>
    <row r="7829" spans="6:8" x14ac:dyDescent="0.2">
      <c r="F7829" s="195"/>
      <c r="G7829" s="196"/>
      <c r="H7829" s="192"/>
    </row>
    <row r="7830" spans="6:8" x14ac:dyDescent="0.2">
      <c r="F7830" s="195"/>
      <c r="G7830" s="196"/>
      <c r="H7830" s="192"/>
    </row>
    <row r="7831" spans="6:8" x14ac:dyDescent="0.2">
      <c r="F7831" s="195"/>
      <c r="G7831" s="196"/>
      <c r="H7831" s="192"/>
    </row>
    <row r="7832" spans="6:8" x14ac:dyDescent="0.2">
      <c r="F7832" s="195"/>
      <c r="G7832" s="196"/>
      <c r="H7832" s="192"/>
    </row>
    <row r="7833" spans="6:8" x14ac:dyDescent="0.2">
      <c r="F7833" s="195"/>
      <c r="G7833" s="196"/>
      <c r="H7833" s="192"/>
    </row>
    <row r="7834" spans="6:8" x14ac:dyDescent="0.2">
      <c r="F7834" s="195"/>
      <c r="G7834" s="196"/>
      <c r="H7834" s="192"/>
    </row>
    <row r="7835" spans="6:8" x14ac:dyDescent="0.2">
      <c r="F7835" s="195"/>
      <c r="G7835" s="196"/>
      <c r="H7835" s="192"/>
    </row>
    <row r="7836" spans="6:8" x14ac:dyDescent="0.2">
      <c r="F7836" s="195"/>
      <c r="G7836" s="196"/>
      <c r="H7836" s="192"/>
    </row>
    <row r="7837" spans="6:8" x14ac:dyDescent="0.2">
      <c r="F7837" s="195"/>
      <c r="G7837" s="196"/>
      <c r="H7837" s="192"/>
    </row>
    <row r="7838" spans="6:8" x14ac:dyDescent="0.2">
      <c r="F7838" s="195"/>
      <c r="G7838" s="196"/>
      <c r="H7838" s="192"/>
    </row>
    <row r="7839" spans="6:8" x14ac:dyDescent="0.2">
      <c r="F7839" s="195"/>
      <c r="G7839" s="196"/>
      <c r="H7839" s="192"/>
    </row>
    <row r="7840" spans="6:8" x14ac:dyDescent="0.2">
      <c r="F7840" s="195"/>
      <c r="G7840" s="196"/>
      <c r="H7840" s="192"/>
    </row>
    <row r="7841" spans="6:8" x14ac:dyDescent="0.2">
      <c r="F7841" s="195"/>
      <c r="G7841" s="196"/>
      <c r="H7841" s="192"/>
    </row>
    <row r="7842" spans="6:8" x14ac:dyDescent="0.2">
      <c r="F7842" s="195"/>
      <c r="G7842" s="196"/>
      <c r="H7842" s="192"/>
    </row>
    <row r="7843" spans="6:8" x14ac:dyDescent="0.2">
      <c r="F7843" s="195"/>
      <c r="G7843" s="196"/>
      <c r="H7843" s="192"/>
    </row>
    <row r="7844" spans="6:8" x14ac:dyDescent="0.2">
      <c r="F7844" s="195"/>
      <c r="G7844" s="196"/>
      <c r="H7844" s="192"/>
    </row>
    <row r="7845" spans="6:8" x14ac:dyDescent="0.2">
      <c r="F7845" s="195"/>
      <c r="G7845" s="196"/>
      <c r="H7845" s="192"/>
    </row>
    <row r="7846" spans="6:8" x14ac:dyDescent="0.2">
      <c r="F7846" s="195"/>
      <c r="G7846" s="196"/>
      <c r="H7846" s="192"/>
    </row>
    <row r="7847" spans="6:8" x14ac:dyDescent="0.2">
      <c r="F7847" s="195"/>
      <c r="G7847" s="196"/>
      <c r="H7847" s="192"/>
    </row>
    <row r="7848" spans="6:8" x14ac:dyDescent="0.2">
      <c r="F7848" s="195"/>
      <c r="G7848" s="196"/>
      <c r="H7848" s="192"/>
    </row>
    <row r="7849" spans="6:8" x14ac:dyDescent="0.2">
      <c r="F7849" s="195"/>
      <c r="G7849" s="196"/>
      <c r="H7849" s="192"/>
    </row>
    <row r="7850" spans="6:8" x14ac:dyDescent="0.2">
      <c r="F7850" s="195"/>
      <c r="G7850" s="196"/>
      <c r="H7850" s="192"/>
    </row>
    <row r="7851" spans="6:8" x14ac:dyDescent="0.2">
      <c r="F7851" s="195"/>
      <c r="G7851" s="196"/>
      <c r="H7851" s="192"/>
    </row>
    <row r="7852" spans="6:8" x14ac:dyDescent="0.2">
      <c r="F7852" s="195"/>
      <c r="G7852" s="196"/>
      <c r="H7852" s="192"/>
    </row>
    <row r="7853" spans="6:8" x14ac:dyDescent="0.2">
      <c r="F7853" s="195"/>
      <c r="G7853" s="196"/>
      <c r="H7853" s="192"/>
    </row>
    <row r="7854" spans="6:8" x14ac:dyDescent="0.2">
      <c r="F7854" s="195"/>
      <c r="G7854" s="196"/>
      <c r="H7854" s="192"/>
    </row>
    <row r="7855" spans="6:8" x14ac:dyDescent="0.2">
      <c r="F7855" s="195"/>
      <c r="G7855" s="196"/>
      <c r="H7855" s="192"/>
    </row>
    <row r="7856" spans="6:8" x14ac:dyDescent="0.2">
      <c r="F7856" s="195"/>
      <c r="G7856" s="196"/>
      <c r="H7856" s="192"/>
    </row>
    <row r="7857" spans="6:8" x14ac:dyDescent="0.2">
      <c r="F7857" s="195"/>
      <c r="G7857" s="196"/>
      <c r="H7857" s="192"/>
    </row>
    <row r="7858" spans="6:8" x14ac:dyDescent="0.2">
      <c r="F7858" s="195"/>
      <c r="G7858" s="196"/>
      <c r="H7858" s="192"/>
    </row>
    <row r="7859" spans="6:8" x14ac:dyDescent="0.2">
      <c r="F7859" s="195"/>
      <c r="G7859" s="196"/>
      <c r="H7859" s="192"/>
    </row>
    <row r="7860" spans="6:8" x14ac:dyDescent="0.2">
      <c r="F7860" s="195"/>
      <c r="G7860" s="196"/>
      <c r="H7860" s="192"/>
    </row>
    <row r="7861" spans="6:8" x14ac:dyDescent="0.2">
      <c r="F7861" s="195"/>
      <c r="G7861" s="196"/>
      <c r="H7861" s="192"/>
    </row>
    <row r="7862" spans="6:8" x14ac:dyDescent="0.2">
      <c r="F7862" s="195"/>
      <c r="G7862" s="196"/>
      <c r="H7862" s="192"/>
    </row>
    <row r="7863" spans="6:8" x14ac:dyDescent="0.2">
      <c r="F7863" s="195"/>
      <c r="G7863" s="196"/>
      <c r="H7863" s="192"/>
    </row>
    <row r="7864" spans="6:8" x14ac:dyDescent="0.2">
      <c r="F7864" s="195"/>
      <c r="G7864" s="196"/>
      <c r="H7864" s="192"/>
    </row>
    <row r="7865" spans="6:8" x14ac:dyDescent="0.2">
      <c r="F7865" s="195"/>
      <c r="G7865" s="196"/>
      <c r="H7865" s="192"/>
    </row>
    <row r="7866" spans="6:8" x14ac:dyDescent="0.2">
      <c r="F7866" s="195"/>
      <c r="G7866" s="196"/>
      <c r="H7866" s="192"/>
    </row>
    <row r="7867" spans="6:8" x14ac:dyDescent="0.2">
      <c r="F7867" s="195"/>
      <c r="G7867" s="196"/>
      <c r="H7867" s="192"/>
    </row>
    <row r="7868" spans="6:8" x14ac:dyDescent="0.2">
      <c r="F7868" s="195"/>
      <c r="G7868" s="196"/>
      <c r="H7868" s="192"/>
    </row>
    <row r="7869" spans="6:8" x14ac:dyDescent="0.2">
      <c r="F7869" s="195"/>
      <c r="G7869" s="196"/>
      <c r="H7869" s="192"/>
    </row>
    <row r="7870" spans="6:8" x14ac:dyDescent="0.2">
      <c r="F7870" s="195"/>
      <c r="G7870" s="196"/>
      <c r="H7870" s="192"/>
    </row>
    <row r="7871" spans="6:8" x14ac:dyDescent="0.2">
      <c r="F7871" s="195"/>
      <c r="G7871" s="196"/>
      <c r="H7871" s="192"/>
    </row>
    <row r="7872" spans="6:8" x14ac:dyDescent="0.2">
      <c r="F7872" s="195"/>
      <c r="G7872" s="196"/>
      <c r="H7872" s="192"/>
    </row>
    <row r="7873" spans="6:8" x14ac:dyDescent="0.2">
      <c r="F7873" s="195"/>
      <c r="G7873" s="196"/>
      <c r="H7873" s="192"/>
    </row>
    <row r="7874" spans="6:8" x14ac:dyDescent="0.2">
      <c r="F7874" s="195"/>
      <c r="G7874" s="196"/>
      <c r="H7874" s="192"/>
    </row>
    <row r="7875" spans="6:8" x14ac:dyDescent="0.2">
      <c r="F7875" s="195"/>
      <c r="G7875" s="196"/>
      <c r="H7875" s="192"/>
    </row>
    <row r="7876" spans="6:8" x14ac:dyDescent="0.2">
      <c r="F7876" s="195"/>
      <c r="G7876" s="196"/>
      <c r="H7876" s="192"/>
    </row>
    <row r="7877" spans="6:8" x14ac:dyDescent="0.2">
      <c r="F7877" s="195"/>
      <c r="G7877" s="196"/>
      <c r="H7877" s="192"/>
    </row>
    <row r="7878" spans="6:8" x14ac:dyDescent="0.2">
      <c r="F7878" s="195"/>
      <c r="G7878" s="196"/>
      <c r="H7878" s="192"/>
    </row>
    <row r="7879" spans="6:8" x14ac:dyDescent="0.2">
      <c r="F7879" s="195"/>
      <c r="G7879" s="196"/>
      <c r="H7879" s="192"/>
    </row>
    <row r="7880" spans="6:8" x14ac:dyDescent="0.2">
      <c r="F7880" s="195"/>
      <c r="G7880" s="196"/>
      <c r="H7880" s="192"/>
    </row>
    <row r="7881" spans="6:8" x14ac:dyDescent="0.2">
      <c r="F7881" s="195"/>
      <c r="G7881" s="196"/>
      <c r="H7881" s="192"/>
    </row>
    <row r="7882" spans="6:8" x14ac:dyDescent="0.2">
      <c r="F7882" s="195"/>
      <c r="G7882" s="196"/>
      <c r="H7882" s="192"/>
    </row>
    <row r="7883" spans="6:8" x14ac:dyDescent="0.2">
      <c r="F7883" s="195"/>
      <c r="G7883" s="196"/>
      <c r="H7883" s="192"/>
    </row>
    <row r="7884" spans="6:8" x14ac:dyDescent="0.2">
      <c r="F7884" s="195"/>
      <c r="G7884" s="196"/>
      <c r="H7884" s="192"/>
    </row>
    <row r="7885" spans="6:8" x14ac:dyDescent="0.2">
      <c r="F7885" s="195"/>
      <c r="G7885" s="196"/>
      <c r="H7885" s="192"/>
    </row>
    <row r="7886" spans="6:8" x14ac:dyDescent="0.2">
      <c r="F7886" s="195"/>
      <c r="G7886" s="196"/>
      <c r="H7886" s="192"/>
    </row>
    <row r="7887" spans="6:8" x14ac:dyDescent="0.2">
      <c r="F7887" s="195"/>
      <c r="G7887" s="196"/>
      <c r="H7887" s="192"/>
    </row>
    <row r="7888" spans="6:8" x14ac:dyDescent="0.2">
      <c r="F7888" s="195"/>
      <c r="G7888" s="196"/>
      <c r="H7888" s="192"/>
    </row>
    <row r="7889" spans="6:8" x14ac:dyDescent="0.2">
      <c r="F7889" s="195"/>
      <c r="G7889" s="196"/>
      <c r="H7889" s="192"/>
    </row>
    <row r="7890" spans="6:8" x14ac:dyDescent="0.2">
      <c r="F7890" s="195"/>
      <c r="G7890" s="196"/>
      <c r="H7890" s="192"/>
    </row>
    <row r="7891" spans="6:8" x14ac:dyDescent="0.2">
      <c r="F7891" s="195"/>
      <c r="G7891" s="196"/>
      <c r="H7891" s="192"/>
    </row>
    <row r="7892" spans="6:8" x14ac:dyDescent="0.2">
      <c r="F7892" s="195"/>
      <c r="G7892" s="196"/>
      <c r="H7892" s="192"/>
    </row>
    <row r="7893" spans="6:8" x14ac:dyDescent="0.2">
      <c r="F7893" s="195"/>
      <c r="G7893" s="196"/>
      <c r="H7893" s="192"/>
    </row>
    <row r="7894" spans="6:8" x14ac:dyDescent="0.2">
      <c r="F7894" s="195"/>
      <c r="G7894" s="196"/>
      <c r="H7894" s="192"/>
    </row>
    <row r="7895" spans="6:8" x14ac:dyDescent="0.2">
      <c r="F7895" s="195"/>
      <c r="G7895" s="196"/>
      <c r="H7895" s="192"/>
    </row>
    <row r="7896" spans="6:8" x14ac:dyDescent="0.2">
      <c r="F7896" s="195"/>
      <c r="G7896" s="196"/>
      <c r="H7896" s="192"/>
    </row>
    <row r="7897" spans="6:8" x14ac:dyDescent="0.2">
      <c r="F7897" s="195"/>
      <c r="G7897" s="196"/>
      <c r="H7897" s="192"/>
    </row>
    <row r="7898" spans="6:8" x14ac:dyDescent="0.2">
      <c r="F7898" s="195"/>
      <c r="G7898" s="196"/>
      <c r="H7898" s="192"/>
    </row>
    <row r="7899" spans="6:8" x14ac:dyDescent="0.2">
      <c r="F7899" s="195"/>
      <c r="G7899" s="196"/>
      <c r="H7899" s="192"/>
    </row>
    <row r="7900" spans="6:8" x14ac:dyDescent="0.2">
      <c r="F7900" s="195"/>
      <c r="G7900" s="196"/>
      <c r="H7900" s="192"/>
    </row>
    <row r="7901" spans="6:8" x14ac:dyDescent="0.2">
      <c r="F7901" s="195"/>
      <c r="G7901" s="196"/>
      <c r="H7901" s="192"/>
    </row>
    <row r="7902" spans="6:8" x14ac:dyDescent="0.2">
      <c r="F7902" s="195"/>
      <c r="G7902" s="196"/>
      <c r="H7902" s="192"/>
    </row>
    <row r="7903" spans="6:8" x14ac:dyDescent="0.2">
      <c r="F7903" s="195"/>
      <c r="G7903" s="196"/>
      <c r="H7903" s="192"/>
    </row>
    <row r="7904" spans="6:8" x14ac:dyDescent="0.2">
      <c r="F7904" s="195"/>
      <c r="G7904" s="196"/>
      <c r="H7904" s="192"/>
    </row>
    <row r="7905" spans="6:8" x14ac:dyDescent="0.2">
      <c r="F7905" s="195"/>
      <c r="G7905" s="196"/>
      <c r="H7905" s="192"/>
    </row>
    <row r="7906" spans="6:8" x14ac:dyDescent="0.2">
      <c r="F7906" s="195"/>
      <c r="G7906" s="196"/>
      <c r="H7906" s="192"/>
    </row>
    <row r="7907" spans="6:8" x14ac:dyDescent="0.2">
      <c r="F7907" s="195"/>
      <c r="G7907" s="196"/>
      <c r="H7907" s="192"/>
    </row>
    <row r="7908" spans="6:8" x14ac:dyDescent="0.2">
      <c r="F7908" s="195"/>
      <c r="G7908" s="196"/>
      <c r="H7908" s="192"/>
    </row>
    <row r="7909" spans="6:8" x14ac:dyDescent="0.2">
      <c r="F7909" s="195"/>
      <c r="G7909" s="196"/>
      <c r="H7909" s="192"/>
    </row>
    <row r="7910" spans="6:8" x14ac:dyDescent="0.2">
      <c r="F7910" s="195"/>
      <c r="G7910" s="196"/>
      <c r="H7910" s="192"/>
    </row>
    <row r="7911" spans="6:8" x14ac:dyDescent="0.2">
      <c r="F7911" s="195"/>
      <c r="G7911" s="196"/>
      <c r="H7911" s="192"/>
    </row>
    <row r="7912" spans="6:8" x14ac:dyDescent="0.2">
      <c r="F7912" s="195"/>
      <c r="G7912" s="196"/>
      <c r="H7912" s="192"/>
    </row>
    <row r="7913" spans="6:8" x14ac:dyDescent="0.2">
      <c r="F7913" s="195"/>
      <c r="G7913" s="196"/>
      <c r="H7913" s="192"/>
    </row>
    <row r="7914" spans="6:8" x14ac:dyDescent="0.2">
      <c r="F7914" s="195"/>
      <c r="G7914" s="196"/>
      <c r="H7914" s="192"/>
    </row>
    <row r="7915" spans="6:8" x14ac:dyDescent="0.2">
      <c r="F7915" s="195"/>
      <c r="G7915" s="196"/>
      <c r="H7915" s="192"/>
    </row>
    <row r="7916" spans="6:8" x14ac:dyDescent="0.2">
      <c r="F7916" s="195"/>
      <c r="G7916" s="196"/>
      <c r="H7916" s="192"/>
    </row>
    <row r="7917" spans="6:8" x14ac:dyDescent="0.2">
      <c r="F7917" s="195"/>
      <c r="G7917" s="196"/>
      <c r="H7917" s="192"/>
    </row>
    <row r="7918" spans="6:8" x14ac:dyDescent="0.2">
      <c r="F7918" s="195"/>
      <c r="G7918" s="196"/>
      <c r="H7918" s="192"/>
    </row>
    <row r="7919" spans="6:8" x14ac:dyDescent="0.2">
      <c r="F7919" s="195"/>
      <c r="G7919" s="196"/>
      <c r="H7919" s="192"/>
    </row>
    <row r="7920" spans="6:8" x14ac:dyDescent="0.2">
      <c r="F7920" s="195"/>
      <c r="G7920" s="196"/>
      <c r="H7920" s="192"/>
    </row>
    <row r="7921" spans="6:8" x14ac:dyDescent="0.2">
      <c r="F7921" s="195"/>
      <c r="G7921" s="196"/>
      <c r="H7921" s="192"/>
    </row>
    <row r="7922" spans="6:8" x14ac:dyDescent="0.2">
      <c r="F7922" s="195"/>
      <c r="G7922" s="196"/>
      <c r="H7922" s="192"/>
    </row>
    <row r="7923" spans="6:8" x14ac:dyDescent="0.2">
      <c r="F7923" s="195"/>
      <c r="G7923" s="196"/>
      <c r="H7923" s="192"/>
    </row>
    <row r="7924" spans="6:8" x14ac:dyDescent="0.2">
      <c r="F7924" s="195"/>
      <c r="G7924" s="196"/>
      <c r="H7924" s="192"/>
    </row>
    <row r="7925" spans="6:8" x14ac:dyDescent="0.2">
      <c r="F7925" s="195"/>
      <c r="G7925" s="196"/>
      <c r="H7925" s="192"/>
    </row>
    <row r="7926" spans="6:8" x14ac:dyDescent="0.2">
      <c r="F7926" s="195"/>
      <c r="G7926" s="196"/>
      <c r="H7926" s="192"/>
    </row>
    <row r="7927" spans="6:8" x14ac:dyDescent="0.2">
      <c r="F7927" s="195"/>
      <c r="G7927" s="196"/>
      <c r="H7927" s="192"/>
    </row>
    <row r="7928" spans="6:8" x14ac:dyDescent="0.2">
      <c r="F7928" s="195"/>
      <c r="G7928" s="196"/>
      <c r="H7928" s="192"/>
    </row>
    <row r="7929" spans="6:8" x14ac:dyDescent="0.2">
      <c r="F7929" s="195"/>
      <c r="G7929" s="196"/>
      <c r="H7929" s="192"/>
    </row>
    <row r="7930" spans="6:8" x14ac:dyDescent="0.2">
      <c r="F7930" s="195"/>
      <c r="G7930" s="196"/>
      <c r="H7930" s="192"/>
    </row>
    <row r="7931" spans="6:8" x14ac:dyDescent="0.2">
      <c r="F7931" s="195"/>
      <c r="G7931" s="196"/>
      <c r="H7931" s="192"/>
    </row>
    <row r="7932" spans="6:8" x14ac:dyDescent="0.2">
      <c r="F7932" s="195"/>
      <c r="G7932" s="196"/>
      <c r="H7932" s="192"/>
    </row>
    <row r="7933" spans="6:8" x14ac:dyDescent="0.2">
      <c r="F7933" s="195"/>
      <c r="G7933" s="196"/>
      <c r="H7933" s="192"/>
    </row>
    <row r="7934" spans="6:8" x14ac:dyDescent="0.2">
      <c r="F7934" s="195"/>
      <c r="G7934" s="196"/>
      <c r="H7934" s="192"/>
    </row>
    <row r="7935" spans="6:8" x14ac:dyDescent="0.2">
      <c r="F7935" s="195"/>
      <c r="G7935" s="196"/>
      <c r="H7935" s="192"/>
    </row>
    <row r="7936" spans="6:8" x14ac:dyDescent="0.2">
      <c r="F7936" s="195"/>
      <c r="G7936" s="196"/>
      <c r="H7936" s="192"/>
    </row>
    <row r="7937" spans="6:8" x14ac:dyDescent="0.2">
      <c r="F7937" s="195"/>
      <c r="G7937" s="196"/>
      <c r="H7937" s="192"/>
    </row>
    <row r="7938" spans="6:8" x14ac:dyDescent="0.2">
      <c r="F7938" s="195"/>
      <c r="G7938" s="196"/>
      <c r="H7938" s="192"/>
    </row>
    <row r="7939" spans="6:8" x14ac:dyDescent="0.2">
      <c r="F7939" s="195"/>
      <c r="G7939" s="196"/>
      <c r="H7939" s="192"/>
    </row>
    <row r="7940" spans="6:8" x14ac:dyDescent="0.2">
      <c r="F7940" s="195"/>
      <c r="G7940" s="196"/>
      <c r="H7940" s="192"/>
    </row>
    <row r="7941" spans="6:8" x14ac:dyDescent="0.2">
      <c r="F7941" s="195"/>
      <c r="G7941" s="196"/>
      <c r="H7941" s="192"/>
    </row>
    <row r="7942" spans="6:8" x14ac:dyDescent="0.2">
      <c r="F7942" s="195"/>
      <c r="G7942" s="196"/>
      <c r="H7942" s="192"/>
    </row>
    <row r="7943" spans="6:8" x14ac:dyDescent="0.2">
      <c r="F7943" s="195"/>
      <c r="G7943" s="196"/>
      <c r="H7943" s="192"/>
    </row>
    <row r="7944" spans="6:8" x14ac:dyDescent="0.2">
      <c r="F7944" s="195"/>
      <c r="G7944" s="196"/>
      <c r="H7944" s="192"/>
    </row>
    <row r="7945" spans="6:8" x14ac:dyDescent="0.2">
      <c r="F7945" s="195"/>
      <c r="G7945" s="196"/>
      <c r="H7945" s="192"/>
    </row>
    <row r="7946" spans="6:8" x14ac:dyDescent="0.2">
      <c r="F7946" s="195"/>
      <c r="G7946" s="196"/>
      <c r="H7946" s="192"/>
    </row>
    <row r="7947" spans="6:8" x14ac:dyDescent="0.2">
      <c r="F7947" s="195"/>
      <c r="G7947" s="196"/>
      <c r="H7947" s="192"/>
    </row>
    <row r="7948" spans="6:8" x14ac:dyDescent="0.2">
      <c r="F7948" s="195"/>
      <c r="G7948" s="196"/>
      <c r="H7948" s="192"/>
    </row>
    <row r="7949" spans="6:8" x14ac:dyDescent="0.2">
      <c r="F7949" s="195"/>
      <c r="G7949" s="196"/>
      <c r="H7949" s="192"/>
    </row>
    <row r="7950" spans="6:8" x14ac:dyDescent="0.2">
      <c r="F7950" s="195"/>
      <c r="G7950" s="196"/>
      <c r="H7950" s="192"/>
    </row>
    <row r="7951" spans="6:8" x14ac:dyDescent="0.2">
      <c r="F7951" s="195"/>
      <c r="G7951" s="196"/>
      <c r="H7951" s="192"/>
    </row>
    <row r="7952" spans="6:8" x14ac:dyDescent="0.2">
      <c r="F7952" s="195"/>
      <c r="G7952" s="196"/>
      <c r="H7952" s="192"/>
    </row>
    <row r="7953" spans="6:8" x14ac:dyDescent="0.2">
      <c r="F7953" s="195"/>
      <c r="G7953" s="196"/>
      <c r="H7953" s="192"/>
    </row>
    <row r="7954" spans="6:8" x14ac:dyDescent="0.2">
      <c r="F7954" s="195"/>
      <c r="G7954" s="196"/>
      <c r="H7954" s="192"/>
    </row>
    <row r="7955" spans="6:8" x14ac:dyDescent="0.2">
      <c r="F7955" s="195"/>
      <c r="G7955" s="196"/>
      <c r="H7955" s="192"/>
    </row>
    <row r="7956" spans="6:8" x14ac:dyDescent="0.2">
      <c r="F7956" s="195"/>
      <c r="G7956" s="196"/>
      <c r="H7956" s="192"/>
    </row>
    <row r="7957" spans="6:8" x14ac:dyDescent="0.2">
      <c r="F7957" s="195"/>
      <c r="G7957" s="196"/>
      <c r="H7957" s="192"/>
    </row>
    <row r="7958" spans="6:8" x14ac:dyDescent="0.2">
      <c r="F7958" s="195"/>
      <c r="G7958" s="196"/>
      <c r="H7958" s="192"/>
    </row>
    <row r="7959" spans="6:8" x14ac:dyDescent="0.2">
      <c r="F7959" s="195"/>
      <c r="G7959" s="196"/>
      <c r="H7959" s="192"/>
    </row>
    <row r="7960" spans="6:8" x14ac:dyDescent="0.2">
      <c r="F7960" s="195"/>
      <c r="G7960" s="196"/>
      <c r="H7960" s="192"/>
    </row>
    <row r="7961" spans="6:8" x14ac:dyDescent="0.2">
      <c r="F7961" s="195"/>
      <c r="G7961" s="196"/>
      <c r="H7961" s="192"/>
    </row>
    <row r="7962" spans="6:8" x14ac:dyDescent="0.2">
      <c r="F7962" s="195"/>
      <c r="G7962" s="196"/>
      <c r="H7962" s="192"/>
    </row>
    <row r="7963" spans="6:8" x14ac:dyDescent="0.2">
      <c r="F7963" s="195"/>
      <c r="G7963" s="196"/>
      <c r="H7963" s="192"/>
    </row>
    <row r="7964" spans="6:8" x14ac:dyDescent="0.2">
      <c r="F7964" s="195"/>
      <c r="G7964" s="196"/>
      <c r="H7964" s="192"/>
    </row>
    <row r="7965" spans="6:8" x14ac:dyDescent="0.2">
      <c r="F7965" s="195"/>
      <c r="G7965" s="196"/>
      <c r="H7965" s="192"/>
    </row>
    <row r="7966" spans="6:8" x14ac:dyDescent="0.2">
      <c r="F7966" s="195"/>
      <c r="G7966" s="196"/>
      <c r="H7966" s="192"/>
    </row>
    <row r="7967" spans="6:8" x14ac:dyDescent="0.2">
      <c r="F7967" s="195"/>
      <c r="G7967" s="196"/>
      <c r="H7967" s="192"/>
    </row>
    <row r="7968" spans="6:8" x14ac:dyDescent="0.2">
      <c r="F7968" s="195"/>
      <c r="G7968" s="196"/>
      <c r="H7968" s="192"/>
    </row>
    <row r="7969" spans="6:8" x14ac:dyDescent="0.2">
      <c r="F7969" s="195"/>
      <c r="G7969" s="196"/>
      <c r="H7969" s="192"/>
    </row>
    <row r="7970" spans="6:8" x14ac:dyDescent="0.2">
      <c r="F7970" s="195"/>
      <c r="G7970" s="196"/>
      <c r="H7970" s="192"/>
    </row>
    <row r="7971" spans="6:8" x14ac:dyDescent="0.2">
      <c r="F7971" s="195"/>
      <c r="G7971" s="196"/>
      <c r="H7971" s="192"/>
    </row>
    <row r="7972" spans="6:8" x14ac:dyDescent="0.2">
      <c r="F7972" s="195"/>
      <c r="G7972" s="196"/>
      <c r="H7972" s="192"/>
    </row>
    <row r="7973" spans="6:8" x14ac:dyDescent="0.2">
      <c r="F7973" s="195"/>
      <c r="G7973" s="196"/>
      <c r="H7973" s="192"/>
    </row>
    <row r="7974" spans="6:8" x14ac:dyDescent="0.2">
      <c r="F7974" s="195"/>
      <c r="G7974" s="196"/>
      <c r="H7974" s="192"/>
    </row>
    <row r="7975" spans="6:8" x14ac:dyDescent="0.2">
      <c r="F7975" s="195"/>
      <c r="G7975" s="196"/>
      <c r="H7975" s="192"/>
    </row>
    <row r="7976" spans="6:8" x14ac:dyDescent="0.2">
      <c r="F7976" s="195"/>
      <c r="G7976" s="196"/>
      <c r="H7976" s="192"/>
    </row>
    <row r="7977" spans="6:8" x14ac:dyDescent="0.2">
      <c r="F7977" s="195"/>
      <c r="G7977" s="196"/>
      <c r="H7977" s="192"/>
    </row>
    <row r="7978" spans="6:8" x14ac:dyDescent="0.2">
      <c r="F7978" s="195"/>
      <c r="G7978" s="196"/>
      <c r="H7978" s="192"/>
    </row>
    <row r="7979" spans="6:8" x14ac:dyDescent="0.2">
      <c r="F7979" s="195"/>
      <c r="G7979" s="196"/>
      <c r="H7979" s="192"/>
    </row>
    <row r="7980" spans="6:8" x14ac:dyDescent="0.2">
      <c r="F7980" s="195"/>
      <c r="G7980" s="196"/>
      <c r="H7980" s="192"/>
    </row>
    <row r="7981" spans="6:8" x14ac:dyDescent="0.2">
      <c r="F7981" s="195"/>
      <c r="G7981" s="196"/>
      <c r="H7981" s="192"/>
    </row>
    <row r="7982" spans="6:8" x14ac:dyDescent="0.2">
      <c r="F7982" s="195"/>
      <c r="G7982" s="196"/>
      <c r="H7982" s="192"/>
    </row>
    <row r="7983" spans="6:8" x14ac:dyDescent="0.2">
      <c r="F7983" s="195"/>
      <c r="G7983" s="196"/>
      <c r="H7983" s="192"/>
    </row>
    <row r="7984" spans="6:8" x14ac:dyDescent="0.2">
      <c r="F7984" s="195"/>
      <c r="G7984" s="196"/>
      <c r="H7984" s="192"/>
    </row>
    <row r="7985" spans="6:8" x14ac:dyDescent="0.2">
      <c r="F7985" s="195"/>
      <c r="G7985" s="196"/>
      <c r="H7985" s="192"/>
    </row>
    <row r="7986" spans="6:8" x14ac:dyDescent="0.2">
      <c r="F7986" s="195"/>
      <c r="G7986" s="196"/>
      <c r="H7986" s="192"/>
    </row>
    <row r="7987" spans="6:8" x14ac:dyDescent="0.2">
      <c r="F7987" s="195"/>
      <c r="G7987" s="196"/>
      <c r="H7987" s="192"/>
    </row>
    <row r="7988" spans="6:8" x14ac:dyDescent="0.2">
      <c r="F7988" s="195"/>
      <c r="G7988" s="196"/>
      <c r="H7988" s="192"/>
    </row>
    <row r="7989" spans="6:8" x14ac:dyDescent="0.2">
      <c r="F7989" s="195"/>
      <c r="G7989" s="196"/>
      <c r="H7989" s="192"/>
    </row>
    <row r="7990" spans="6:8" x14ac:dyDescent="0.2">
      <c r="F7990" s="195"/>
      <c r="G7990" s="196"/>
      <c r="H7990" s="192"/>
    </row>
    <row r="7991" spans="6:8" x14ac:dyDescent="0.2">
      <c r="F7991" s="195"/>
      <c r="G7991" s="196"/>
      <c r="H7991" s="192"/>
    </row>
    <row r="7992" spans="6:8" x14ac:dyDescent="0.2">
      <c r="F7992" s="195"/>
      <c r="G7992" s="196"/>
      <c r="H7992" s="192"/>
    </row>
    <row r="7993" spans="6:8" x14ac:dyDescent="0.2">
      <c r="F7993" s="195"/>
      <c r="G7993" s="196"/>
      <c r="H7993" s="192"/>
    </row>
    <row r="7994" spans="6:8" x14ac:dyDescent="0.2">
      <c r="F7994" s="195"/>
      <c r="G7994" s="196"/>
      <c r="H7994" s="192"/>
    </row>
    <row r="7995" spans="6:8" x14ac:dyDescent="0.2">
      <c r="F7995" s="195"/>
      <c r="G7995" s="196"/>
      <c r="H7995" s="192"/>
    </row>
    <row r="7996" spans="6:8" x14ac:dyDescent="0.2">
      <c r="F7996" s="195"/>
      <c r="G7996" s="196"/>
      <c r="H7996" s="192"/>
    </row>
    <row r="7997" spans="6:8" x14ac:dyDescent="0.2">
      <c r="F7997" s="195"/>
      <c r="G7997" s="196"/>
      <c r="H7997" s="192"/>
    </row>
    <row r="7998" spans="6:8" x14ac:dyDescent="0.2">
      <c r="F7998" s="195"/>
      <c r="G7998" s="196"/>
      <c r="H7998" s="192"/>
    </row>
    <row r="7999" spans="6:8" x14ac:dyDescent="0.2">
      <c r="F7999" s="195"/>
      <c r="G7999" s="196"/>
      <c r="H7999" s="192"/>
    </row>
    <row r="8000" spans="6:8" x14ac:dyDescent="0.2">
      <c r="F8000" s="195"/>
      <c r="G8000" s="196"/>
      <c r="H8000" s="192"/>
    </row>
    <row r="8001" spans="6:8" x14ac:dyDescent="0.2">
      <c r="F8001" s="195"/>
      <c r="G8001" s="196"/>
      <c r="H8001" s="192"/>
    </row>
    <row r="8002" spans="6:8" x14ac:dyDescent="0.2">
      <c r="F8002" s="195"/>
      <c r="G8002" s="196"/>
      <c r="H8002" s="192"/>
    </row>
    <row r="8003" spans="6:8" x14ac:dyDescent="0.2">
      <c r="F8003" s="195"/>
      <c r="G8003" s="196"/>
      <c r="H8003" s="192"/>
    </row>
    <row r="8004" spans="6:8" x14ac:dyDescent="0.2">
      <c r="F8004" s="195"/>
      <c r="G8004" s="196"/>
      <c r="H8004" s="192"/>
    </row>
    <row r="8005" spans="6:8" x14ac:dyDescent="0.2">
      <c r="F8005" s="195"/>
      <c r="G8005" s="196"/>
      <c r="H8005" s="192"/>
    </row>
    <row r="8006" spans="6:8" x14ac:dyDescent="0.2">
      <c r="F8006" s="195"/>
      <c r="G8006" s="196"/>
      <c r="H8006" s="192"/>
    </row>
    <row r="8007" spans="6:8" x14ac:dyDescent="0.2">
      <c r="F8007" s="195"/>
      <c r="G8007" s="196"/>
      <c r="H8007" s="192"/>
    </row>
    <row r="8008" spans="6:8" x14ac:dyDescent="0.2">
      <c r="F8008" s="195"/>
      <c r="G8008" s="196"/>
      <c r="H8008" s="192"/>
    </row>
    <row r="8009" spans="6:8" x14ac:dyDescent="0.2">
      <c r="F8009" s="195"/>
      <c r="G8009" s="196"/>
      <c r="H8009" s="192"/>
    </row>
    <row r="8010" spans="6:8" x14ac:dyDescent="0.2">
      <c r="F8010" s="195"/>
      <c r="G8010" s="196"/>
      <c r="H8010" s="192"/>
    </row>
    <row r="8011" spans="6:8" x14ac:dyDescent="0.2">
      <c r="F8011" s="195"/>
      <c r="G8011" s="196"/>
      <c r="H8011" s="192"/>
    </row>
    <row r="8012" spans="6:8" x14ac:dyDescent="0.2">
      <c r="F8012" s="195"/>
      <c r="G8012" s="196"/>
      <c r="H8012" s="192"/>
    </row>
    <row r="8013" spans="6:8" x14ac:dyDescent="0.2">
      <c r="F8013" s="195"/>
      <c r="G8013" s="196"/>
      <c r="H8013" s="192"/>
    </row>
    <row r="8014" spans="6:8" x14ac:dyDescent="0.2">
      <c r="F8014" s="195"/>
      <c r="G8014" s="196"/>
      <c r="H8014" s="192"/>
    </row>
    <row r="8015" spans="6:8" x14ac:dyDescent="0.2">
      <c r="F8015" s="195"/>
      <c r="G8015" s="196"/>
      <c r="H8015" s="192"/>
    </row>
    <row r="8016" spans="6:8" x14ac:dyDescent="0.2">
      <c r="F8016" s="195"/>
      <c r="G8016" s="196"/>
      <c r="H8016" s="192"/>
    </row>
    <row r="8017" spans="6:8" x14ac:dyDescent="0.2">
      <c r="F8017" s="195"/>
      <c r="G8017" s="196"/>
      <c r="H8017" s="192"/>
    </row>
    <row r="8018" spans="6:8" x14ac:dyDescent="0.2">
      <c r="F8018" s="195"/>
      <c r="G8018" s="196"/>
      <c r="H8018" s="192"/>
    </row>
    <row r="8019" spans="6:8" x14ac:dyDescent="0.2">
      <c r="F8019" s="195"/>
      <c r="G8019" s="196"/>
      <c r="H8019" s="192"/>
    </row>
    <row r="8020" spans="6:8" x14ac:dyDescent="0.2">
      <c r="F8020" s="195"/>
      <c r="G8020" s="196"/>
      <c r="H8020" s="192"/>
    </row>
    <row r="8021" spans="6:8" x14ac:dyDescent="0.2">
      <c r="F8021" s="195"/>
      <c r="G8021" s="196"/>
      <c r="H8021" s="192"/>
    </row>
    <row r="8022" spans="6:8" x14ac:dyDescent="0.2">
      <c r="F8022" s="195"/>
      <c r="G8022" s="196"/>
      <c r="H8022" s="192"/>
    </row>
    <row r="8023" spans="6:8" x14ac:dyDescent="0.2">
      <c r="F8023" s="195"/>
      <c r="G8023" s="196"/>
      <c r="H8023" s="192"/>
    </row>
    <row r="8024" spans="6:8" x14ac:dyDescent="0.2">
      <c r="F8024" s="195"/>
      <c r="G8024" s="196"/>
      <c r="H8024" s="192"/>
    </row>
    <row r="8025" spans="6:8" x14ac:dyDescent="0.2">
      <c r="F8025" s="195"/>
      <c r="G8025" s="196"/>
      <c r="H8025" s="192"/>
    </row>
    <row r="8026" spans="6:8" x14ac:dyDescent="0.2">
      <c r="F8026" s="195"/>
      <c r="G8026" s="196"/>
      <c r="H8026" s="192"/>
    </row>
    <row r="8027" spans="6:8" x14ac:dyDescent="0.2">
      <c r="F8027" s="195"/>
      <c r="G8027" s="196"/>
      <c r="H8027" s="192"/>
    </row>
    <row r="8028" spans="6:8" x14ac:dyDescent="0.2">
      <c r="F8028" s="195"/>
      <c r="G8028" s="196"/>
      <c r="H8028" s="192"/>
    </row>
    <row r="8029" spans="6:8" x14ac:dyDescent="0.2">
      <c r="F8029" s="195"/>
      <c r="G8029" s="196"/>
      <c r="H8029" s="192"/>
    </row>
    <row r="8030" spans="6:8" x14ac:dyDescent="0.2">
      <c r="F8030" s="195"/>
      <c r="G8030" s="196"/>
      <c r="H8030" s="192"/>
    </row>
    <row r="8031" spans="6:8" x14ac:dyDescent="0.2">
      <c r="F8031" s="195"/>
      <c r="G8031" s="196"/>
      <c r="H8031" s="192"/>
    </row>
    <row r="8032" spans="6:8" x14ac:dyDescent="0.2">
      <c r="F8032" s="195"/>
      <c r="G8032" s="196"/>
      <c r="H8032" s="192"/>
    </row>
    <row r="8033" spans="6:8" x14ac:dyDescent="0.2">
      <c r="F8033" s="195"/>
      <c r="G8033" s="196"/>
      <c r="H8033" s="192"/>
    </row>
    <row r="8034" spans="6:8" x14ac:dyDescent="0.2">
      <c r="F8034" s="195"/>
      <c r="G8034" s="196"/>
      <c r="H8034" s="192"/>
    </row>
    <row r="8035" spans="6:8" x14ac:dyDescent="0.2">
      <c r="F8035" s="195"/>
      <c r="G8035" s="196"/>
      <c r="H8035" s="192"/>
    </row>
    <row r="8036" spans="6:8" x14ac:dyDescent="0.2">
      <c r="F8036" s="195"/>
      <c r="G8036" s="196"/>
      <c r="H8036" s="192"/>
    </row>
    <row r="8037" spans="6:8" x14ac:dyDescent="0.2">
      <c r="F8037" s="195"/>
      <c r="G8037" s="196"/>
      <c r="H8037" s="192"/>
    </row>
    <row r="8038" spans="6:8" x14ac:dyDescent="0.2">
      <c r="F8038" s="195"/>
      <c r="G8038" s="196"/>
      <c r="H8038" s="192"/>
    </row>
    <row r="8039" spans="6:8" x14ac:dyDescent="0.2">
      <c r="F8039" s="195"/>
      <c r="G8039" s="196"/>
      <c r="H8039" s="192"/>
    </row>
    <row r="8040" spans="6:8" x14ac:dyDescent="0.2">
      <c r="F8040" s="195"/>
      <c r="G8040" s="196"/>
      <c r="H8040" s="192"/>
    </row>
    <row r="8041" spans="6:8" x14ac:dyDescent="0.2">
      <c r="F8041" s="195"/>
      <c r="G8041" s="196"/>
      <c r="H8041" s="192"/>
    </row>
    <row r="8042" spans="6:8" x14ac:dyDescent="0.2">
      <c r="F8042" s="195"/>
      <c r="G8042" s="196"/>
      <c r="H8042" s="192"/>
    </row>
    <row r="8043" spans="6:8" x14ac:dyDescent="0.2">
      <c r="F8043" s="195"/>
      <c r="G8043" s="196"/>
      <c r="H8043" s="192"/>
    </row>
    <row r="8044" spans="6:8" x14ac:dyDescent="0.2">
      <c r="F8044" s="195"/>
      <c r="G8044" s="196"/>
      <c r="H8044" s="192"/>
    </row>
    <row r="8045" spans="6:8" x14ac:dyDescent="0.2">
      <c r="F8045" s="195"/>
      <c r="G8045" s="196"/>
      <c r="H8045" s="192"/>
    </row>
    <row r="8046" spans="6:8" x14ac:dyDescent="0.2">
      <c r="F8046" s="195"/>
      <c r="G8046" s="196"/>
      <c r="H8046" s="192"/>
    </row>
    <row r="8047" spans="6:8" x14ac:dyDescent="0.2">
      <c r="F8047" s="195"/>
      <c r="G8047" s="196"/>
      <c r="H8047" s="192"/>
    </row>
    <row r="8048" spans="6:8" x14ac:dyDescent="0.2">
      <c r="F8048" s="195"/>
      <c r="G8048" s="196"/>
      <c r="H8048" s="192"/>
    </row>
    <row r="8049" spans="6:8" x14ac:dyDescent="0.2">
      <c r="F8049" s="195"/>
      <c r="G8049" s="196"/>
      <c r="H8049" s="192"/>
    </row>
    <row r="8050" spans="6:8" x14ac:dyDescent="0.2">
      <c r="F8050" s="195"/>
      <c r="G8050" s="196"/>
      <c r="H8050" s="192"/>
    </row>
    <row r="8051" spans="6:8" x14ac:dyDescent="0.2">
      <c r="F8051" s="195"/>
      <c r="G8051" s="196"/>
      <c r="H8051" s="192"/>
    </row>
    <row r="8052" spans="6:8" x14ac:dyDescent="0.2">
      <c r="F8052" s="195"/>
      <c r="G8052" s="196"/>
      <c r="H8052" s="192"/>
    </row>
    <row r="8053" spans="6:8" x14ac:dyDescent="0.2">
      <c r="F8053" s="195"/>
      <c r="G8053" s="196"/>
      <c r="H8053" s="192"/>
    </row>
    <row r="8054" spans="6:8" x14ac:dyDescent="0.2">
      <c r="F8054" s="195"/>
      <c r="G8054" s="196"/>
      <c r="H8054" s="192"/>
    </row>
    <row r="8055" spans="6:8" x14ac:dyDescent="0.2">
      <c r="F8055" s="195"/>
      <c r="G8055" s="196"/>
      <c r="H8055" s="192"/>
    </row>
    <row r="8056" spans="6:8" x14ac:dyDescent="0.2">
      <c r="F8056" s="195"/>
      <c r="G8056" s="196"/>
      <c r="H8056" s="192"/>
    </row>
    <row r="8057" spans="6:8" x14ac:dyDescent="0.2">
      <c r="F8057" s="195"/>
      <c r="G8057" s="196"/>
      <c r="H8057" s="192"/>
    </row>
    <row r="8058" spans="6:8" x14ac:dyDescent="0.2">
      <c r="F8058" s="195"/>
      <c r="G8058" s="196"/>
      <c r="H8058" s="192"/>
    </row>
    <row r="8059" spans="6:8" x14ac:dyDescent="0.2">
      <c r="F8059" s="195"/>
      <c r="G8059" s="196"/>
      <c r="H8059" s="192"/>
    </row>
    <row r="8060" spans="6:8" x14ac:dyDescent="0.2">
      <c r="F8060" s="195"/>
      <c r="G8060" s="196"/>
      <c r="H8060" s="192"/>
    </row>
    <row r="8061" spans="6:8" x14ac:dyDescent="0.2">
      <c r="F8061" s="195"/>
      <c r="G8061" s="196"/>
      <c r="H8061" s="192"/>
    </row>
    <row r="8062" spans="6:8" x14ac:dyDescent="0.2">
      <c r="F8062" s="195"/>
      <c r="G8062" s="196"/>
      <c r="H8062" s="192"/>
    </row>
    <row r="8063" spans="6:8" x14ac:dyDescent="0.2">
      <c r="F8063" s="195"/>
      <c r="G8063" s="196"/>
      <c r="H8063" s="192"/>
    </row>
    <row r="8064" spans="6:8" x14ac:dyDescent="0.2">
      <c r="F8064" s="195"/>
      <c r="G8064" s="196"/>
      <c r="H8064" s="192"/>
    </row>
    <row r="8065" spans="6:8" x14ac:dyDescent="0.2">
      <c r="F8065" s="195"/>
      <c r="G8065" s="196"/>
      <c r="H8065" s="192"/>
    </row>
    <row r="8066" spans="6:8" x14ac:dyDescent="0.2">
      <c r="F8066" s="195"/>
      <c r="G8066" s="196"/>
      <c r="H8066" s="192"/>
    </row>
    <row r="8067" spans="6:8" x14ac:dyDescent="0.2">
      <c r="F8067" s="195"/>
      <c r="G8067" s="196"/>
      <c r="H8067" s="192"/>
    </row>
    <row r="8068" spans="6:8" x14ac:dyDescent="0.2">
      <c r="F8068" s="195"/>
      <c r="G8068" s="196"/>
      <c r="H8068" s="192"/>
    </row>
    <row r="8069" spans="6:8" x14ac:dyDescent="0.2">
      <c r="F8069" s="195"/>
      <c r="G8069" s="196"/>
      <c r="H8069" s="192"/>
    </row>
    <row r="8070" spans="6:8" x14ac:dyDescent="0.2">
      <c r="F8070" s="195"/>
      <c r="G8070" s="196"/>
      <c r="H8070" s="192"/>
    </row>
    <row r="8071" spans="6:8" x14ac:dyDescent="0.2">
      <c r="F8071" s="195"/>
      <c r="G8071" s="196"/>
      <c r="H8071" s="192"/>
    </row>
    <row r="8072" spans="6:8" x14ac:dyDescent="0.2">
      <c r="F8072" s="195"/>
      <c r="G8072" s="196"/>
      <c r="H8072" s="192"/>
    </row>
    <row r="8073" spans="6:8" x14ac:dyDescent="0.2">
      <c r="F8073" s="195"/>
      <c r="G8073" s="196"/>
      <c r="H8073" s="192"/>
    </row>
    <row r="8074" spans="6:8" x14ac:dyDescent="0.2">
      <c r="F8074" s="195"/>
      <c r="G8074" s="196"/>
      <c r="H8074" s="192"/>
    </row>
    <row r="8075" spans="6:8" x14ac:dyDescent="0.2">
      <c r="F8075" s="195"/>
      <c r="G8075" s="196"/>
      <c r="H8075" s="192"/>
    </row>
    <row r="8076" spans="6:8" x14ac:dyDescent="0.2">
      <c r="F8076" s="195"/>
      <c r="G8076" s="196"/>
      <c r="H8076" s="192"/>
    </row>
    <row r="8077" spans="6:8" x14ac:dyDescent="0.2">
      <c r="F8077" s="195"/>
      <c r="G8077" s="196"/>
      <c r="H8077" s="192"/>
    </row>
    <row r="8078" spans="6:8" x14ac:dyDescent="0.2">
      <c r="F8078" s="195"/>
      <c r="G8078" s="196"/>
      <c r="H8078" s="192"/>
    </row>
    <row r="8079" spans="6:8" x14ac:dyDescent="0.2">
      <c r="F8079" s="195"/>
      <c r="G8079" s="196"/>
      <c r="H8079" s="192"/>
    </row>
    <row r="8080" spans="6:8" x14ac:dyDescent="0.2">
      <c r="F8080" s="195"/>
      <c r="G8080" s="196"/>
      <c r="H8080" s="192"/>
    </row>
    <row r="8081" spans="6:8" x14ac:dyDescent="0.2">
      <c r="F8081" s="195"/>
      <c r="G8081" s="196"/>
      <c r="H8081" s="192"/>
    </row>
    <row r="8082" spans="6:8" x14ac:dyDescent="0.2">
      <c r="F8082" s="195"/>
      <c r="G8082" s="196"/>
      <c r="H8082" s="192"/>
    </row>
    <row r="8083" spans="6:8" x14ac:dyDescent="0.2">
      <c r="F8083" s="195"/>
      <c r="G8083" s="196"/>
      <c r="H8083" s="192"/>
    </row>
    <row r="8084" spans="6:8" x14ac:dyDescent="0.2">
      <c r="F8084" s="195"/>
      <c r="G8084" s="196"/>
      <c r="H8084" s="192"/>
    </row>
    <row r="8085" spans="6:8" x14ac:dyDescent="0.2">
      <c r="F8085" s="195"/>
      <c r="G8085" s="196"/>
      <c r="H8085" s="192"/>
    </row>
    <row r="8086" spans="6:8" x14ac:dyDescent="0.2">
      <c r="F8086" s="195"/>
      <c r="G8086" s="196"/>
      <c r="H8086" s="192"/>
    </row>
    <row r="8087" spans="6:8" x14ac:dyDescent="0.2">
      <c r="F8087" s="195"/>
      <c r="G8087" s="196"/>
      <c r="H8087" s="192"/>
    </row>
    <row r="8088" spans="6:8" x14ac:dyDescent="0.2">
      <c r="F8088" s="195"/>
      <c r="G8088" s="196"/>
      <c r="H8088" s="192"/>
    </row>
    <row r="8089" spans="6:8" x14ac:dyDescent="0.2">
      <c r="F8089" s="195"/>
      <c r="G8089" s="196"/>
      <c r="H8089" s="192"/>
    </row>
    <row r="8090" spans="6:8" x14ac:dyDescent="0.2">
      <c r="F8090" s="195"/>
      <c r="G8090" s="196"/>
      <c r="H8090" s="192"/>
    </row>
    <row r="8091" spans="6:8" x14ac:dyDescent="0.2">
      <c r="F8091" s="195"/>
      <c r="G8091" s="196"/>
      <c r="H8091" s="192"/>
    </row>
    <row r="8092" spans="6:8" x14ac:dyDescent="0.2">
      <c r="F8092" s="195"/>
      <c r="G8092" s="196"/>
      <c r="H8092" s="192"/>
    </row>
    <row r="8093" spans="6:8" x14ac:dyDescent="0.2">
      <c r="F8093" s="195"/>
      <c r="G8093" s="196"/>
      <c r="H8093" s="192"/>
    </row>
    <row r="8094" spans="6:8" x14ac:dyDescent="0.2">
      <c r="F8094" s="195"/>
      <c r="G8094" s="196"/>
      <c r="H8094" s="192"/>
    </row>
    <row r="8095" spans="6:8" x14ac:dyDescent="0.2">
      <c r="F8095" s="195"/>
      <c r="G8095" s="196"/>
      <c r="H8095" s="192"/>
    </row>
    <row r="8096" spans="6:8" x14ac:dyDescent="0.2">
      <c r="F8096" s="195"/>
      <c r="G8096" s="196"/>
      <c r="H8096" s="192"/>
    </row>
    <row r="8097" spans="6:8" x14ac:dyDescent="0.2">
      <c r="F8097" s="195"/>
      <c r="G8097" s="196"/>
      <c r="H8097" s="192"/>
    </row>
    <row r="8098" spans="6:8" x14ac:dyDescent="0.2">
      <c r="F8098" s="195"/>
      <c r="G8098" s="196"/>
      <c r="H8098" s="192"/>
    </row>
    <row r="8099" spans="6:8" x14ac:dyDescent="0.2">
      <c r="F8099" s="195"/>
      <c r="G8099" s="196"/>
      <c r="H8099" s="192"/>
    </row>
    <row r="8100" spans="6:8" x14ac:dyDescent="0.2">
      <c r="F8100" s="195"/>
      <c r="G8100" s="196"/>
      <c r="H8100" s="192"/>
    </row>
    <row r="8101" spans="6:8" x14ac:dyDescent="0.2">
      <c r="F8101" s="195"/>
      <c r="G8101" s="196"/>
      <c r="H8101" s="192"/>
    </row>
    <row r="8102" spans="6:8" x14ac:dyDescent="0.2">
      <c r="F8102" s="195"/>
      <c r="G8102" s="196"/>
      <c r="H8102" s="192"/>
    </row>
    <row r="8103" spans="6:8" x14ac:dyDescent="0.2">
      <c r="F8103" s="195"/>
      <c r="G8103" s="196"/>
      <c r="H8103" s="192"/>
    </row>
    <row r="8104" spans="6:8" x14ac:dyDescent="0.2">
      <c r="F8104" s="195"/>
      <c r="G8104" s="196"/>
      <c r="H8104" s="192"/>
    </row>
    <row r="8105" spans="6:8" x14ac:dyDescent="0.2">
      <c r="F8105" s="195"/>
      <c r="G8105" s="196"/>
      <c r="H8105" s="192"/>
    </row>
    <row r="8106" spans="6:8" x14ac:dyDescent="0.2">
      <c r="F8106" s="195"/>
      <c r="G8106" s="196"/>
      <c r="H8106" s="192"/>
    </row>
    <row r="8107" spans="6:8" x14ac:dyDescent="0.2">
      <c r="F8107" s="195"/>
      <c r="G8107" s="196"/>
      <c r="H8107" s="192"/>
    </row>
    <row r="8108" spans="6:8" x14ac:dyDescent="0.2">
      <c r="F8108" s="195"/>
      <c r="G8108" s="196"/>
      <c r="H8108" s="192"/>
    </row>
    <row r="8109" spans="6:8" x14ac:dyDescent="0.2">
      <c r="F8109" s="195"/>
      <c r="G8109" s="196"/>
      <c r="H8109" s="192"/>
    </row>
    <row r="8110" spans="6:8" x14ac:dyDescent="0.2">
      <c r="F8110" s="195"/>
      <c r="G8110" s="196"/>
      <c r="H8110" s="192"/>
    </row>
    <row r="8111" spans="6:8" x14ac:dyDescent="0.2">
      <c r="F8111" s="195"/>
      <c r="G8111" s="196"/>
      <c r="H8111" s="192"/>
    </row>
    <row r="8112" spans="6:8" x14ac:dyDescent="0.2">
      <c r="F8112" s="195"/>
      <c r="G8112" s="196"/>
      <c r="H8112" s="192"/>
    </row>
    <row r="8113" spans="6:8" x14ac:dyDescent="0.2">
      <c r="F8113" s="195"/>
      <c r="G8113" s="196"/>
      <c r="H8113" s="192"/>
    </row>
    <row r="8114" spans="6:8" x14ac:dyDescent="0.2">
      <c r="F8114" s="195"/>
      <c r="G8114" s="196"/>
      <c r="H8114" s="192"/>
    </row>
    <row r="8115" spans="6:8" x14ac:dyDescent="0.2">
      <c r="F8115" s="195"/>
      <c r="G8115" s="196"/>
      <c r="H8115" s="192"/>
    </row>
    <row r="8116" spans="6:8" x14ac:dyDescent="0.2">
      <c r="F8116" s="195"/>
      <c r="G8116" s="196"/>
      <c r="H8116" s="192"/>
    </row>
    <row r="8117" spans="6:8" x14ac:dyDescent="0.2">
      <c r="F8117" s="195"/>
      <c r="G8117" s="196"/>
      <c r="H8117" s="192"/>
    </row>
    <row r="8118" spans="6:8" x14ac:dyDescent="0.2">
      <c r="F8118" s="195"/>
      <c r="G8118" s="196"/>
      <c r="H8118" s="192"/>
    </row>
    <row r="8119" spans="6:8" x14ac:dyDescent="0.2">
      <c r="F8119" s="195"/>
      <c r="G8119" s="196"/>
      <c r="H8119" s="192"/>
    </row>
    <row r="8120" spans="6:8" x14ac:dyDescent="0.2">
      <c r="F8120" s="195"/>
      <c r="G8120" s="196"/>
      <c r="H8120" s="192"/>
    </row>
    <row r="8121" spans="6:8" x14ac:dyDescent="0.2">
      <c r="F8121" s="195"/>
      <c r="G8121" s="196"/>
      <c r="H8121" s="192"/>
    </row>
    <row r="8122" spans="6:8" x14ac:dyDescent="0.2">
      <c r="F8122" s="195"/>
      <c r="G8122" s="196"/>
      <c r="H8122" s="192"/>
    </row>
    <row r="8123" spans="6:8" x14ac:dyDescent="0.2">
      <c r="F8123" s="195"/>
      <c r="G8123" s="196"/>
      <c r="H8123" s="192"/>
    </row>
    <row r="8124" spans="6:8" x14ac:dyDescent="0.2">
      <c r="F8124" s="195"/>
      <c r="G8124" s="196"/>
      <c r="H8124" s="192"/>
    </row>
    <row r="8125" spans="6:8" x14ac:dyDescent="0.2">
      <c r="F8125" s="195"/>
      <c r="G8125" s="196"/>
      <c r="H8125" s="192"/>
    </row>
    <row r="8126" spans="6:8" x14ac:dyDescent="0.2">
      <c r="F8126" s="195"/>
      <c r="G8126" s="196"/>
      <c r="H8126" s="192"/>
    </row>
    <row r="8127" spans="6:8" x14ac:dyDescent="0.2">
      <c r="F8127" s="195"/>
      <c r="G8127" s="196"/>
      <c r="H8127" s="192"/>
    </row>
    <row r="8128" spans="6:8" x14ac:dyDescent="0.2">
      <c r="F8128" s="195"/>
      <c r="G8128" s="196"/>
      <c r="H8128" s="192"/>
    </row>
    <row r="8129" spans="6:8" x14ac:dyDescent="0.2">
      <c r="F8129" s="195"/>
      <c r="G8129" s="196"/>
      <c r="H8129" s="192"/>
    </row>
    <row r="8130" spans="6:8" x14ac:dyDescent="0.2">
      <c r="F8130" s="195"/>
      <c r="G8130" s="196"/>
      <c r="H8130" s="192"/>
    </row>
    <row r="8131" spans="6:8" x14ac:dyDescent="0.2">
      <c r="F8131" s="195"/>
      <c r="G8131" s="196"/>
      <c r="H8131" s="192"/>
    </row>
    <row r="8132" spans="6:8" x14ac:dyDescent="0.2">
      <c r="F8132" s="195"/>
      <c r="G8132" s="196"/>
      <c r="H8132" s="192"/>
    </row>
    <row r="8133" spans="6:8" x14ac:dyDescent="0.2">
      <c r="F8133" s="195"/>
      <c r="G8133" s="196"/>
      <c r="H8133" s="192"/>
    </row>
    <row r="8134" spans="6:8" x14ac:dyDescent="0.2">
      <c r="F8134" s="195"/>
      <c r="G8134" s="196"/>
      <c r="H8134" s="192"/>
    </row>
    <row r="8135" spans="6:8" x14ac:dyDescent="0.2">
      <c r="F8135" s="195"/>
      <c r="G8135" s="196"/>
      <c r="H8135" s="192"/>
    </row>
    <row r="8136" spans="6:8" x14ac:dyDescent="0.2">
      <c r="F8136" s="195"/>
      <c r="G8136" s="196"/>
      <c r="H8136" s="192"/>
    </row>
    <row r="8137" spans="6:8" x14ac:dyDescent="0.2">
      <c r="F8137" s="195"/>
      <c r="G8137" s="196"/>
      <c r="H8137" s="192"/>
    </row>
    <row r="8138" spans="6:8" x14ac:dyDescent="0.2">
      <c r="F8138" s="195"/>
      <c r="G8138" s="196"/>
      <c r="H8138" s="192"/>
    </row>
    <row r="8139" spans="6:8" x14ac:dyDescent="0.2">
      <c r="F8139" s="195"/>
      <c r="G8139" s="196"/>
      <c r="H8139" s="192"/>
    </row>
    <row r="8140" spans="6:8" x14ac:dyDescent="0.2">
      <c r="F8140" s="195"/>
      <c r="G8140" s="196"/>
      <c r="H8140" s="192"/>
    </row>
    <row r="8141" spans="6:8" x14ac:dyDescent="0.2">
      <c r="F8141" s="195"/>
      <c r="G8141" s="196"/>
      <c r="H8141" s="192"/>
    </row>
    <row r="8142" spans="6:8" x14ac:dyDescent="0.2">
      <c r="F8142" s="195"/>
      <c r="G8142" s="196"/>
      <c r="H8142" s="192"/>
    </row>
    <row r="8143" spans="6:8" x14ac:dyDescent="0.2">
      <c r="F8143" s="195"/>
      <c r="G8143" s="196"/>
      <c r="H8143" s="192"/>
    </row>
    <row r="8144" spans="6:8" x14ac:dyDescent="0.2">
      <c r="F8144" s="195"/>
      <c r="G8144" s="196"/>
      <c r="H8144" s="192"/>
    </row>
    <row r="8145" spans="6:8" x14ac:dyDescent="0.2">
      <c r="F8145" s="195"/>
      <c r="G8145" s="196"/>
      <c r="H8145" s="192"/>
    </row>
    <row r="8146" spans="6:8" x14ac:dyDescent="0.2">
      <c r="F8146" s="195"/>
      <c r="G8146" s="196"/>
      <c r="H8146" s="192"/>
    </row>
    <row r="8147" spans="6:8" x14ac:dyDescent="0.2">
      <c r="F8147" s="195"/>
      <c r="G8147" s="196"/>
      <c r="H8147" s="192"/>
    </row>
    <row r="8148" spans="6:8" x14ac:dyDescent="0.2">
      <c r="F8148" s="195"/>
      <c r="G8148" s="196"/>
      <c r="H8148" s="192"/>
    </row>
    <row r="8149" spans="6:8" x14ac:dyDescent="0.2">
      <c r="F8149" s="195"/>
      <c r="G8149" s="196"/>
      <c r="H8149" s="192"/>
    </row>
    <row r="8150" spans="6:8" x14ac:dyDescent="0.2">
      <c r="F8150" s="195"/>
      <c r="G8150" s="196"/>
      <c r="H8150" s="192"/>
    </row>
    <row r="8151" spans="6:8" x14ac:dyDescent="0.2">
      <c r="F8151" s="195"/>
      <c r="G8151" s="196"/>
      <c r="H8151" s="192"/>
    </row>
    <row r="8152" spans="6:8" x14ac:dyDescent="0.2">
      <c r="F8152" s="195"/>
      <c r="G8152" s="196"/>
      <c r="H8152" s="192"/>
    </row>
    <row r="8153" spans="6:8" x14ac:dyDescent="0.2">
      <c r="F8153" s="195"/>
      <c r="G8153" s="196"/>
      <c r="H8153" s="192"/>
    </row>
    <row r="8154" spans="6:8" x14ac:dyDescent="0.2">
      <c r="F8154" s="195"/>
      <c r="G8154" s="196"/>
      <c r="H8154" s="192"/>
    </row>
    <row r="8155" spans="6:8" x14ac:dyDescent="0.2">
      <c r="F8155" s="195"/>
      <c r="G8155" s="196"/>
      <c r="H8155" s="192"/>
    </row>
    <row r="8156" spans="6:8" x14ac:dyDescent="0.2">
      <c r="F8156" s="195"/>
      <c r="G8156" s="196"/>
      <c r="H8156" s="192"/>
    </row>
    <row r="8157" spans="6:8" x14ac:dyDescent="0.2">
      <c r="F8157" s="195"/>
      <c r="G8157" s="196"/>
      <c r="H8157" s="192"/>
    </row>
    <row r="8158" spans="6:8" x14ac:dyDescent="0.2">
      <c r="F8158" s="195"/>
      <c r="G8158" s="196"/>
      <c r="H8158" s="192"/>
    </row>
    <row r="8159" spans="6:8" x14ac:dyDescent="0.2">
      <c r="F8159" s="195"/>
      <c r="G8159" s="196"/>
      <c r="H8159" s="192"/>
    </row>
    <row r="8160" spans="6:8" x14ac:dyDescent="0.2">
      <c r="F8160" s="195"/>
      <c r="G8160" s="196"/>
      <c r="H8160" s="192"/>
    </row>
    <row r="8161" spans="6:8" x14ac:dyDescent="0.2">
      <c r="F8161" s="195"/>
      <c r="G8161" s="196"/>
      <c r="H8161" s="192"/>
    </row>
    <row r="8162" spans="6:8" x14ac:dyDescent="0.2">
      <c r="F8162" s="195"/>
      <c r="G8162" s="196"/>
      <c r="H8162" s="192"/>
    </row>
    <row r="8163" spans="6:8" x14ac:dyDescent="0.2">
      <c r="F8163" s="195"/>
      <c r="G8163" s="196"/>
      <c r="H8163" s="192"/>
    </row>
    <row r="8164" spans="6:8" x14ac:dyDescent="0.2">
      <c r="F8164" s="195"/>
      <c r="G8164" s="196"/>
      <c r="H8164" s="192"/>
    </row>
    <row r="8165" spans="6:8" x14ac:dyDescent="0.2">
      <c r="F8165" s="195"/>
      <c r="G8165" s="196"/>
      <c r="H8165" s="192"/>
    </row>
    <row r="8166" spans="6:8" x14ac:dyDescent="0.2">
      <c r="F8166" s="195"/>
      <c r="G8166" s="196"/>
      <c r="H8166" s="192"/>
    </row>
    <row r="8167" spans="6:8" x14ac:dyDescent="0.2">
      <c r="F8167" s="195"/>
      <c r="G8167" s="196"/>
      <c r="H8167" s="192"/>
    </row>
    <row r="8168" spans="6:8" x14ac:dyDescent="0.2">
      <c r="F8168" s="195"/>
      <c r="G8168" s="196"/>
      <c r="H8168" s="192"/>
    </row>
    <row r="8169" spans="6:8" x14ac:dyDescent="0.2">
      <c r="F8169" s="195"/>
      <c r="G8169" s="196"/>
      <c r="H8169" s="192"/>
    </row>
    <row r="8170" spans="6:8" x14ac:dyDescent="0.2">
      <c r="F8170" s="195"/>
      <c r="G8170" s="196"/>
      <c r="H8170" s="192"/>
    </row>
    <row r="8171" spans="6:8" x14ac:dyDescent="0.2">
      <c r="F8171" s="195"/>
      <c r="G8171" s="196"/>
      <c r="H8171" s="192"/>
    </row>
    <row r="8172" spans="6:8" x14ac:dyDescent="0.2">
      <c r="F8172" s="195"/>
      <c r="G8172" s="196"/>
      <c r="H8172" s="192"/>
    </row>
    <row r="8173" spans="6:8" x14ac:dyDescent="0.2">
      <c r="F8173" s="195"/>
      <c r="G8173" s="196"/>
      <c r="H8173" s="192"/>
    </row>
    <row r="8174" spans="6:8" x14ac:dyDescent="0.2">
      <c r="F8174" s="195"/>
      <c r="G8174" s="196"/>
      <c r="H8174" s="192"/>
    </row>
    <row r="8175" spans="6:8" x14ac:dyDescent="0.2">
      <c r="F8175" s="195"/>
      <c r="G8175" s="196"/>
      <c r="H8175" s="192"/>
    </row>
    <row r="8176" spans="6:8" x14ac:dyDescent="0.2">
      <c r="F8176" s="195"/>
      <c r="G8176" s="196"/>
      <c r="H8176" s="192"/>
    </row>
    <row r="8177" spans="6:8" x14ac:dyDescent="0.2">
      <c r="F8177" s="195"/>
      <c r="G8177" s="196"/>
      <c r="H8177" s="192"/>
    </row>
    <row r="8178" spans="6:8" x14ac:dyDescent="0.2">
      <c r="F8178" s="195"/>
      <c r="G8178" s="196"/>
      <c r="H8178" s="192"/>
    </row>
    <row r="8179" spans="6:8" x14ac:dyDescent="0.2">
      <c r="F8179" s="195"/>
      <c r="G8179" s="196"/>
      <c r="H8179" s="192"/>
    </row>
    <row r="8180" spans="6:8" x14ac:dyDescent="0.2">
      <c r="F8180" s="195"/>
      <c r="G8180" s="196"/>
      <c r="H8180" s="192"/>
    </row>
    <row r="8181" spans="6:8" x14ac:dyDescent="0.2">
      <c r="F8181" s="195"/>
      <c r="G8181" s="196"/>
      <c r="H8181" s="192"/>
    </row>
    <row r="8182" spans="6:8" x14ac:dyDescent="0.2">
      <c r="F8182" s="195"/>
      <c r="G8182" s="196"/>
      <c r="H8182" s="192"/>
    </row>
    <row r="8183" spans="6:8" x14ac:dyDescent="0.2">
      <c r="F8183" s="195"/>
      <c r="G8183" s="196"/>
      <c r="H8183" s="192"/>
    </row>
    <row r="8184" spans="6:8" x14ac:dyDescent="0.2">
      <c r="F8184" s="195"/>
      <c r="G8184" s="196"/>
      <c r="H8184" s="192"/>
    </row>
    <row r="8185" spans="6:8" x14ac:dyDescent="0.2">
      <c r="F8185" s="195"/>
      <c r="G8185" s="196"/>
      <c r="H8185" s="192"/>
    </row>
    <row r="8186" spans="6:8" x14ac:dyDescent="0.2">
      <c r="F8186" s="195"/>
      <c r="G8186" s="196"/>
      <c r="H8186" s="192"/>
    </row>
    <row r="8187" spans="6:8" x14ac:dyDescent="0.2">
      <c r="F8187" s="195"/>
      <c r="G8187" s="196"/>
      <c r="H8187" s="192"/>
    </row>
    <row r="8188" spans="6:8" x14ac:dyDescent="0.2">
      <c r="F8188" s="195"/>
      <c r="G8188" s="196"/>
      <c r="H8188" s="192"/>
    </row>
    <row r="8189" spans="6:8" x14ac:dyDescent="0.2">
      <c r="F8189" s="195"/>
      <c r="G8189" s="196"/>
      <c r="H8189" s="192"/>
    </row>
    <row r="8190" spans="6:8" x14ac:dyDescent="0.2">
      <c r="F8190" s="195"/>
      <c r="G8190" s="196"/>
      <c r="H8190" s="192"/>
    </row>
    <row r="8191" spans="6:8" x14ac:dyDescent="0.2">
      <c r="F8191" s="195"/>
      <c r="G8191" s="196"/>
      <c r="H8191" s="192"/>
    </row>
    <row r="8192" spans="6:8" x14ac:dyDescent="0.2">
      <c r="F8192" s="195"/>
      <c r="G8192" s="196"/>
      <c r="H8192" s="192"/>
    </row>
    <row r="8193" spans="6:8" x14ac:dyDescent="0.2">
      <c r="F8193" s="195"/>
      <c r="G8193" s="196"/>
      <c r="H8193" s="192"/>
    </row>
    <row r="8194" spans="6:8" x14ac:dyDescent="0.2">
      <c r="F8194" s="195"/>
      <c r="G8194" s="196"/>
      <c r="H8194" s="192"/>
    </row>
    <row r="8195" spans="6:8" x14ac:dyDescent="0.2">
      <c r="F8195" s="195"/>
      <c r="G8195" s="196"/>
      <c r="H8195" s="192"/>
    </row>
    <row r="8196" spans="6:8" x14ac:dyDescent="0.2">
      <c r="F8196" s="195"/>
      <c r="G8196" s="196"/>
      <c r="H8196" s="192"/>
    </row>
    <row r="8197" spans="6:8" x14ac:dyDescent="0.2">
      <c r="F8197" s="195"/>
      <c r="G8197" s="196"/>
      <c r="H8197" s="192"/>
    </row>
    <row r="8198" spans="6:8" x14ac:dyDescent="0.2">
      <c r="F8198" s="195"/>
      <c r="G8198" s="196"/>
      <c r="H8198" s="192"/>
    </row>
    <row r="8199" spans="6:8" x14ac:dyDescent="0.2">
      <c r="F8199" s="195"/>
      <c r="G8199" s="196"/>
      <c r="H8199" s="192"/>
    </row>
    <row r="8200" spans="6:8" x14ac:dyDescent="0.2">
      <c r="F8200" s="195"/>
      <c r="G8200" s="196"/>
      <c r="H8200" s="192"/>
    </row>
    <row r="8201" spans="6:8" x14ac:dyDescent="0.2">
      <c r="F8201" s="195"/>
      <c r="G8201" s="196"/>
      <c r="H8201" s="192"/>
    </row>
    <row r="8202" spans="6:8" x14ac:dyDescent="0.2">
      <c r="F8202" s="195"/>
      <c r="G8202" s="196"/>
      <c r="H8202" s="192"/>
    </row>
    <row r="8203" spans="6:8" x14ac:dyDescent="0.2">
      <c r="F8203" s="195"/>
      <c r="G8203" s="196"/>
      <c r="H8203" s="192"/>
    </row>
    <row r="8204" spans="6:8" x14ac:dyDescent="0.2">
      <c r="F8204" s="195"/>
      <c r="G8204" s="196"/>
      <c r="H8204" s="192"/>
    </row>
    <row r="8205" spans="6:8" x14ac:dyDescent="0.2">
      <c r="F8205" s="195"/>
      <c r="G8205" s="196"/>
      <c r="H8205" s="192"/>
    </row>
    <row r="8206" spans="6:8" x14ac:dyDescent="0.2">
      <c r="F8206" s="195"/>
      <c r="G8206" s="196"/>
      <c r="H8206" s="192"/>
    </row>
    <row r="8207" spans="6:8" x14ac:dyDescent="0.2">
      <c r="F8207" s="195"/>
      <c r="G8207" s="196"/>
      <c r="H8207" s="192"/>
    </row>
    <row r="8208" spans="6:8" x14ac:dyDescent="0.2">
      <c r="F8208" s="195"/>
      <c r="G8208" s="196"/>
      <c r="H8208" s="192"/>
    </row>
    <row r="8209" spans="6:8" x14ac:dyDescent="0.2">
      <c r="F8209" s="195"/>
      <c r="G8209" s="196"/>
      <c r="H8209" s="192"/>
    </row>
    <row r="8210" spans="6:8" x14ac:dyDescent="0.2">
      <c r="F8210" s="195"/>
      <c r="G8210" s="196"/>
      <c r="H8210" s="192"/>
    </row>
    <row r="8211" spans="6:8" x14ac:dyDescent="0.2">
      <c r="F8211" s="195"/>
      <c r="G8211" s="196"/>
      <c r="H8211" s="192"/>
    </row>
    <row r="8212" spans="6:8" x14ac:dyDescent="0.2">
      <c r="F8212" s="195"/>
      <c r="G8212" s="196"/>
      <c r="H8212" s="192"/>
    </row>
    <row r="8213" spans="6:8" x14ac:dyDescent="0.2">
      <c r="F8213" s="195"/>
      <c r="G8213" s="196"/>
      <c r="H8213" s="192"/>
    </row>
    <row r="8214" spans="6:8" x14ac:dyDescent="0.2">
      <c r="F8214" s="195"/>
      <c r="G8214" s="196"/>
      <c r="H8214" s="192"/>
    </row>
    <row r="8215" spans="6:8" x14ac:dyDescent="0.2">
      <c r="F8215" s="195"/>
      <c r="G8215" s="196"/>
      <c r="H8215" s="192"/>
    </row>
    <row r="8216" spans="6:8" x14ac:dyDescent="0.2">
      <c r="F8216" s="195"/>
      <c r="G8216" s="196"/>
      <c r="H8216" s="192"/>
    </row>
    <row r="8217" spans="6:8" x14ac:dyDescent="0.2">
      <c r="F8217" s="195"/>
      <c r="G8217" s="196"/>
      <c r="H8217" s="192"/>
    </row>
    <row r="8218" spans="6:8" x14ac:dyDescent="0.2">
      <c r="F8218" s="195"/>
      <c r="G8218" s="196"/>
      <c r="H8218" s="192"/>
    </row>
    <row r="8219" spans="6:8" x14ac:dyDescent="0.2">
      <c r="F8219" s="195"/>
      <c r="G8219" s="196"/>
      <c r="H8219" s="192"/>
    </row>
    <row r="8220" spans="6:8" x14ac:dyDescent="0.2">
      <c r="F8220" s="195"/>
      <c r="G8220" s="196"/>
      <c r="H8220" s="192"/>
    </row>
    <row r="8221" spans="6:8" x14ac:dyDescent="0.2">
      <c r="F8221" s="195"/>
      <c r="G8221" s="196"/>
      <c r="H8221" s="192"/>
    </row>
    <row r="8222" spans="6:8" x14ac:dyDescent="0.2">
      <c r="F8222" s="195"/>
      <c r="G8222" s="196"/>
      <c r="H8222" s="192"/>
    </row>
    <row r="8223" spans="6:8" x14ac:dyDescent="0.2">
      <c r="F8223" s="195"/>
      <c r="G8223" s="196"/>
      <c r="H8223" s="192"/>
    </row>
    <row r="8224" spans="6:8" x14ac:dyDescent="0.2">
      <c r="F8224" s="195"/>
      <c r="G8224" s="196"/>
      <c r="H8224" s="192"/>
    </row>
    <row r="8225" spans="6:8" x14ac:dyDescent="0.2">
      <c r="F8225" s="195"/>
      <c r="G8225" s="196"/>
      <c r="H8225" s="192"/>
    </row>
    <row r="8226" spans="6:8" x14ac:dyDescent="0.2">
      <c r="F8226" s="195"/>
      <c r="G8226" s="196"/>
      <c r="H8226" s="192"/>
    </row>
    <row r="8227" spans="6:8" x14ac:dyDescent="0.2">
      <c r="F8227" s="195"/>
      <c r="G8227" s="196"/>
      <c r="H8227" s="192"/>
    </row>
    <row r="8228" spans="6:8" x14ac:dyDescent="0.2">
      <c r="F8228" s="195"/>
      <c r="G8228" s="196"/>
      <c r="H8228" s="192"/>
    </row>
    <row r="8229" spans="6:8" x14ac:dyDescent="0.2">
      <c r="F8229" s="195"/>
      <c r="G8229" s="196"/>
      <c r="H8229" s="192"/>
    </row>
    <row r="8230" spans="6:8" x14ac:dyDescent="0.2">
      <c r="F8230" s="195"/>
      <c r="G8230" s="196"/>
      <c r="H8230" s="192"/>
    </row>
    <row r="8231" spans="6:8" x14ac:dyDescent="0.2">
      <c r="F8231" s="195"/>
      <c r="G8231" s="196"/>
      <c r="H8231" s="192"/>
    </row>
    <row r="8232" spans="6:8" x14ac:dyDescent="0.2">
      <c r="F8232" s="195"/>
      <c r="G8232" s="196"/>
      <c r="H8232" s="192"/>
    </row>
    <row r="8233" spans="6:8" x14ac:dyDescent="0.2">
      <c r="F8233" s="195"/>
      <c r="G8233" s="196"/>
      <c r="H8233" s="192"/>
    </row>
    <row r="8234" spans="6:8" x14ac:dyDescent="0.2">
      <c r="F8234" s="195"/>
      <c r="G8234" s="196"/>
      <c r="H8234" s="192"/>
    </row>
    <row r="8235" spans="6:8" x14ac:dyDescent="0.2">
      <c r="F8235" s="195"/>
      <c r="G8235" s="196"/>
      <c r="H8235" s="192"/>
    </row>
    <row r="8236" spans="6:8" x14ac:dyDescent="0.2">
      <c r="F8236" s="195"/>
      <c r="G8236" s="196"/>
      <c r="H8236" s="192"/>
    </row>
    <row r="8237" spans="6:8" x14ac:dyDescent="0.2">
      <c r="F8237" s="195"/>
      <c r="G8237" s="196"/>
      <c r="H8237" s="192"/>
    </row>
    <row r="8238" spans="6:8" x14ac:dyDescent="0.2">
      <c r="F8238" s="195"/>
      <c r="G8238" s="196"/>
      <c r="H8238" s="192"/>
    </row>
    <row r="8239" spans="6:8" x14ac:dyDescent="0.2">
      <c r="F8239" s="195"/>
      <c r="G8239" s="196"/>
      <c r="H8239" s="192"/>
    </row>
    <row r="8240" spans="6:8" x14ac:dyDescent="0.2">
      <c r="F8240" s="195"/>
      <c r="G8240" s="196"/>
      <c r="H8240" s="192"/>
    </row>
    <row r="8241" spans="6:8" x14ac:dyDescent="0.2">
      <c r="F8241" s="195"/>
      <c r="G8241" s="196"/>
      <c r="H8241" s="192"/>
    </row>
    <row r="8242" spans="6:8" x14ac:dyDescent="0.2">
      <c r="F8242" s="195"/>
      <c r="G8242" s="196"/>
      <c r="H8242" s="192"/>
    </row>
    <row r="8243" spans="6:8" x14ac:dyDescent="0.2">
      <c r="F8243" s="195"/>
      <c r="G8243" s="196"/>
      <c r="H8243" s="192"/>
    </row>
    <row r="8244" spans="6:8" x14ac:dyDescent="0.2">
      <c r="F8244" s="195"/>
      <c r="G8244" s="196"/>
      <c r="H8244" s="192"/>
    </row>
    <row r="8245" spans="6:8" x14ac:dyDescent="0.2">
      <c r="F8245" s="195"/>
      <c r="G8245" s="196"/>
      <c r="H8245" s="192"/>
    </row>
    <row r="8246" spans="6:8" x14ac:dyDescent="0.2">
      <c r="F8246" s="195"/>
      <c r="G8246" s="196"/>
      <c r="H8246" s="192"/>
    </row>
    <row r="8247" spans="6:8" x14ac:dyDescent="0.2">
      <c r="F8247" s="195"/>
      <c r="G8247" s="196"/>
      <c r="H8247" s="192"/>
    </row>
    <row r="8248" spans="6:8" x14ac:dyDescent="0.2">
      <c r="F8248" s="195"/>
      <c r="G8248" s="196"/>
      <c r="H8248" s="192"/>
    </row>
    <row r="8249" spans="6:8" x14ac:dyDescent="0.2">
      <c r="F8249" s="195"/>
      <c r="G8249" s="196"/>
      <c r="H8249" s="192"/>
    </row>
    <row r="8250" spans="6:8" x14ac:dyDescent="0.2">
      <c r="F8250" s="195"/>
      <c r="G8250" s="196"/>
      <c r="H8250" s="192"/>
    </row>
    <row r="8251" spans="6:8" x14ac:dyDescent="0.2">
      <c r="F8251" s="195"/>
      <c r="G8251" s="196"/>
      <c r="H8251" s="192"/>
    </row>
    <row r="8252" spans="6:8" x14ac:dyDescent="0.2">
      <c r="F8252" s="195"/>
      <c r="G8252" s="196"/>
      <c r="H8252" s="192"/>
    </row>
    <row r="8253" spans="6:8" x14ac:dyDescent="0.2">
      <c r="F8253" s="195"/>
      <c r="G8253" s="196"/>
      <c r="H8253" s="192"/>
    </row>
    <row r="8254" spans="6:8" x14ac:dyDescent="0.2">
      <c r="F8254" s="195"/>
      <c r="G8254" s="196"/>
      <c r="H8254" s="192"/>
    </row>
    <row r="8255" spans="6:8" x14ac:dyDescent="0.2">
      <c r="F8255" s="195"/>
      <c r="G8255" s="196"/>
      <c r="H8255" s="192"/>
    </row>
    <row r="8256" spans="6:8" x14ac:dyDescent="0.2">
      <c r="F8256" s="195"/>
      <c r="G8256" s="196"/>
      <c r="H8256" s="192"/>
    </row>
    <row r="8257" spans="6:8" x14ac:dyDescent="0.2">
      <c r="F8257" s="195"/>
      <c r="G8257" s="196"/>
      <c r="H8257" s="192"/>
    </row>
    <row r="8258" spans="6:8" x14ac:dyDescent="0.2">
      <c r="F8258" s="195"/>
      <c r="G8258" s="196"/>
      <c r="H8258" s="192"/>
    </row>
    <row r="8259" spans="6:8" x14ac:dyDescent="0.2">
      <c r="F8259" s="195"/>
      <c r="G8259" s="196"/>
      <c r="H8259" s="192"/>
    </row>
    <row r="8260" spans="6:8" x14ac:dyDescent="0.2">
      <c r="F8260" s="195"/>
      <c r="G8260" s="196"/>
      <c r="H8260" s="192"/>
    </row>
    <row r="8261" spans="6:8" x14ac:dyDescent="0.2">
      <c r="F8261" s="195"/>
      <c r="G8261" s="196"/>
      <c r="H8261" s="192"/>
    </row>
    <row r="8262" spans="6:8" x14ac:dyDescent="0.2">
      <c r="F8262" s="195"/>
      <c r="G8262" s="196"/>
      <c r="H8262" s="192"/>
    </row>
    <row r="8263" spans="6:8" x14ac:dyDescent="0.2">
      <c r="F8263" s="195"/>
      <c r="G8263" s="196"/>
      <c r="H8263" s="192"/>
    </row>
    <row r="8264" spans="6:8" x14ac:dyDescent="0.2">
      <c r="F8264" s="195"/>
      <c r="G8264" s="196"/>
      <c r="H8264" s="192"/>
    </row>
    <row r="8265" spans="6:8" x14ac:dyDescent="0.2">
      <c r="F8265" s="195"/>
      <c r="G8265" s="196"/>
      <c r="H8265" s="192"/>
    </row>
    <row r="8266" spans="6:8" x14ac:dyDescent="0.2">
      <c r="F8266" s="195"/>
      <c r="G8266" s="196"/>
      <c r="H8266" s="192"/>
    </row>
    <row r="8267" spans="6:8" x14ac:dyDescent="0.2">
      <c r="F8267" s="195"/>
      <c r="G8267" s="196"/>
      <c r="H8267" s="192"/>
    </row>
    <row r="8268" spans="6:8" x14ac:dyDescent="0.2">
      <c r="F8268" s="195"/>
      <c r="G8268" s="196"/>
      <c r="H8268" s="192"/>
    </row>
    <row r="8269" spans="6:8" x14ac:dyDescent="0.2">
      <c r="F8269" s="195"/>
      <c r="G8269" s="196"/>
      <c r="H8269" s="192"/>
    </row>
    <row r="8270" spans="6:8" x14ac:dyDescent="0.2">
      <c r="F8270" s="195"/>
      <c r="G8270" s="196"/>
      <c r="H8270" s="192"/>
    </row>
    <row r="8271" spans="6:8" x14ac:dyDescent="0.2">
      <c r="F8271" s="195"/>
      <c r="G8271" s="196"/>
      <c r="H8271" s="192"/>
    </row>
    <row r="8272" spans="6:8" x14ac:dyDescent="0.2">
      <c r="F8272" s="195"/>
      <c r="G8272" s="196"/>
      <c r="H8272" s="192"/>
    </row>
    <row r="8273" spans="6:8" x14ac:dyDescent="0.2">
      <c r="F8273" s="195"/>
      <c r="G8273" s="196"/>
      <c r="H8273" s="192"/>
    </row>
    <row r="8274" spans="6:8" x14ac:dyDescent="0.2">
      <c r="F8274" s="195"/>
      <c r="G8274" s="196"/>
      <c r="H8274" s="192"/>
    </row>
    <row r="8275" spans="6:8" x14ac:dyDescent="0.2">
      <c r="F8275" s="195"/>
      <c r="G8275" s="196"/>
      <c r="H8275" s="192"/>
    </row>
    <row r="8276" spans="6:8" x14ac:dyDescent="0.2">
      <c r="F8276" s="195"/>
      <c r="G8276" s="196"/>
      <c r="H8276" s="192"/>
    </row>
    <row r="8277" spans="6:8" x14ac:dyDescent="0.2">
      <c r="F8277" s="195"/>
      <c r="G8277" s="196"/>
      <c r="H8277" s="192"/>
    </row>
    <row r="8278" spans="6:8" x14ac:dyDescent="0.2">
      <c r="F8278" s="195"/>
      <c r="G8278" s="196"/>
      <c r="H8278" s="192"/>
    </row>
    <row r="8279" spans="6:8" x14ac:dyDescent="0.2">
      <c r="F8279" s="195"/>
      <c r="G8279" s="196"/>
      <c r="H8279" s="192"/>
    </row>
    <row r="8280" spans="6:8" x14ac:dyDescent="0.2">
      <c r="F8280" s="195"/>
      <c r="G8280" s="196"/>
      <c r="H8280" s="192"/>
    </row>
    <row r="8281" spans="6:8" x14ac:dyDescent="0.2">
      <c r="F8281" s="195"/>
      <c r="G8281" s="196"/>
      <c r="H8281" s="192"/>
    </row>
    <row r="8282" spans="6:8" x14ac:dyDescent="0.2">
      <c r="F8282" s="195"/>
      <c r="G8282" s="196"/>
      <c r="H8282" s="192"/>
    </row>
    <row r="8283" spans="6:8" x14ac:dyDescent="0.2">
      <c r="F8283" s="195"/>
      <c r="G8283" s="196"/>
      <c r="H8283" s="192"/>
    </row>
    <row r="8284" spans="6:8" x14ac:dyDescent="0.2">
      <c r="F8284" s="195"/>
      <c r="G8284" s="196"/>
      <c r="H8284" s="192"/>
    </row>
    <row r="8285" spans="6:8" x14ac:dyDescent="0.2">
      <c r="F8285" s="195"/>
      <c r="G8285" s="196"/>
      <c r="H8285" s="192"/>
    </row>
    <row r="8286" spans="6:8" x14ac:dyDescent="0.2">
      <c r="F8286" s="195"/>
      <c r="G8286" s="196"/>
      <c r="H8286" s="192"/>
    </row>
    <row r="8287" spans="6:8" x14ac:dyDescent="0.2">
      <c r="F8287" s="195"/>
      <c r="G8287" s="196"/>
      <c r="H8287" s="192"/>
    </row>
    <row r="8288" spans="6:8" x14ac:dyDescent="0.2">
      <c r="F8288" s="195"/>
      <c r="G8288" s="196"/>
      <c r="H8288" s="192"/>
    </row>
    <row r="8289" spans="6:8" x14ac:dyDescent="0.2">
      <c r="F8289" s="195"/>
      <c r="G8289" s="196"/>
      <c r="H8289" s="192"/>
    </row>
    <row r="8290" spans="6:8" x14ac:dyDescent="0.2">
      <c r="F8290" s="195"/>
      <c r="G8290" s="196"/>
      <c r="H8290" s="192"/>
    </row>
    <row r="8291" spans="6:8" x14ac:dyDescent="0.2">
      <c r="F8291" s="195"/>
      <c r="G8291" s="196"/>
      <c r="H8291" s="192"/>
    </row>
    <row r="8292" spans="6:8" x14ac:dyDescent="0.2">
      <c r="F8292" s="195"/>
      <c r="G8292" s="196"/>
      <c r="H8292" s="192"/>
    </row>
    <row r="8293" spans="6:8" x14ac:dyDescent="0.2">
      <c r="F8293" s="195"/>
      <c r="G8293" s="196"/>
      <c r="H8293" s="192"/>
    </row>
    <row r="8294" spans="6:8" x14ac:dyDescent="0.2">
      <c r="F8294" s="195"/>
      <c r="G8294" s="196"/>
      <c r="H8294" s="192"/>
    </row>
    <row r="8295" spans="6:8" x14ac:dyDescent="0.2">
      <c r="F8295" s="195"/>
      <c r="G8295" s="196"/>
      <c r="H8295" s="192"/>
    </row>
    <row r="8296" spans="6:8" x14ac:dyDescent="0.2">
      <c r="F8296" s="195"/>
      <c r="G8296" s="196"/>
      <c r="H8296" s="192"/>
    </row>
    <row r="8297" spans="6:8" x14ac:dyDescent="0.2">
      <c r="F8297" s="195"/>
      <c r="G8297" s="196"/>
      <c r="H8297" s="192"/>
    </row>
    <row r="8298" spans="6:8" x14ac:dyDescent="0.2">
      <c r="F8298" s="195"/>
      <c r="G8298" s="196"/>
      <c r="H8298" s="192"/>
    </row>
    <row r="8299" spans="6:8" x14ac:dyDescent="0.2">
      <c r="F8299" s="195"/>
      <c r="G8299" s="196"/>
      <c r="H8299" s="192"/>
    </row>
    <row r="8300" spans="6:8" x14ac:dyDescent="0.2">
      <c r="F8300" s="195"/>
      <c r="G8300" s="196"/>
      <c r="H8300" s="192"/>
    </row>
    <row r="8301" spans="6:8" x14ac:dyDescent="0.2">
      <c r="F8301" s="195"/>
      <c r="G8301" s="196"/>
      <c r="H8301" s="192"/>
    </row>
    <row r="8302" spans="6:8" x14ac:dyDescent="0.2">
      <c r="F8302" s="195"/>
      <c r="G8302" s="196"/>
      <c r="H8302" s="192"/>
    </row>
    <row r="8303" spans="6:8" x14ac:dyDescent="0.2">
      <c r="F8303" s="195"/>
      <c r="G8303" s="196"/>
      <c r="H8303" s="192"/>
    </row>
    <row r="8304" spans="6:8" x14ac:dyDescent="0.2">
      <c r="F8304" s="195"/>
      <c r="G8304" s="196"/>
      <c r="H8304" s="192"/>
    </row>
    <row r="8305" spans="6:8" x14ac:dyDescent="0.2">
      <c r="F8305" s="195"/>
      <c r="G8305" s="196"/>
      <c r="H8305" s="192"/>
    </row>
    <row r="8306" spans="6:8" x14ac:dyDescent="0.2">
      <c r="F8306" s="195"/>
      <c r="G8306" s="196"/>
      <c r="H8306" s="192"/>
    </row>
    <row r="8307" spans="6:8" x14ac:dyDescent="0.2">
      <c r="F8307" s="195"/>
      <c r="G8307" s="196"/>
      <c r="H8307" s="192"/>
    </row>
    <row r="8308" spans="6:8" x14ac:dyDescent="0.2">
      <c r="F8308" s="195"/>
      <c r="G8308" s="196"/>
      <c r="H8308" s="192"/>
    </row>
    <row r="8309" spans="6:8" x14ac:dyDescent="0.2">
      <c r="F8309" s="195"/>
      <c r="G8309" s="196"/>
      <c r="H8309" s="192"/>
    </row>
    <row r="8310" spans="6:8" x14ac:dyDescent="0.2">
      <c r="F8310" s="195"/>
      <c r="G8310" s="196"/>
      <c r="H8310" s="192"/>
    </row>
    <row r="8311" spans="6:8" x14ac:dyDescent="0.2">
      <c r="F8311" s="195"/>
      <c r="G8311" s="196"/>
      <c r="H8311" s="192"/>
    </row>
    <row r="8312" spans="6:8" x14ac:dyDescent="0.2">
      <c r="F8312" s="195"/>
      <c r="G8312" s="196"/>
      <c r="H8312" s="192"/>
    </row>
    <row r="8313" spans="6:8" x14ac:dyDescent="0.2">
      <c r="F8313" s="195"/>
      <c r="G8313" s="196"/>
      <c r="H8313" s="192"/>
    </row>
    <row r="8314" spans="6:8" x14ac:dyDescent="0.2">
      <c r="F8314" s="195"/>
      <c r="G8314" s="196"/>
      <c r="H8314" s="192"/>
    </row>
    <row r="8315" spans="6:8" x14ac:dyDescent="0.2">
      <c r="F8315" s="195"/>
      <c r="G8315" s="196"/>
      <c r="H8315" s="192"/>
    </row>
    <row r="8316" spans="6:8" x14ac:dyDescent="0.2">
      <c r="F8316" s="195"/>
      <c r="G8316" s="196"/>
      <c r="H8316" s="192"/>
    </row>
    <row r="8317" spans="6:8" x14ac:dyDescent="0.2">
      <c r="F8317" s="195"/>
      <c r="G8317" s="196"/>
      <c r="H8317" s="192"/>
    </row>
    <row r="8318" spans="6:8" x14ac:dyDescent="0.2">
      <c r="F8318" s="195"/>
      <c r="G8318" s="196"/>
      <c r="H8318" s="192"/>
    </row>
    <row r="8319" spans="6:8" x14ac:dyDescent="0.2">
      <c r="F8319" s="195"/>
      <c r="G8319" s="196"/>
      <c r="H8319" s="192"/>
    </row>
    <row r="8320" spans="6:8" x14ac:dyDescent="0.2">
      <c r="F8320" s="195"/>
      <c r="G8320" s="196"/>
      <c r="H8320" s="192"/>
    </row>
    <row r="8321" spans="6:8" x14ac:dyDescent="0.2">
      <c r="F8321" s="195"/>
      <c r="G8321" s="196"/>
      <c r="H8321" s="192"/>
    </row>
    <row r="8322" spans="6:8" x14ac:dyDescent="0.2">
      <c r="F8322" s="195"/>
      <c r="G8322" s="196"/>
      <c r="H8322" s="192"/>
    </row>
    <row r="8323" spans="6:8" x14ac:dyDescent="0.2">
      <c r="F8323" s="195"/>
      <c r="G8323" s="196"/>
      <c r="H8323" s="192"/>
    </row>
    <row r="8324" spans="6:8" x14ac:dyDescent="0.2">
      <c r="F8324" s="195"/>
      <c r="G8324" s="196"/>
      <c r="H8324" s="192"/>
    </row>
    <row r="8325" spans="6:8" x14ac:dyDescent="0.2">
      <c r="F8325" s="195"/>
      <c r="G8325" s="196"/>
      <c r="H8325" s="192"/>
    </row>
    <row r="8326" spans="6:8" x14ac:dyDescent="0.2">
      <c r="F8326" s="195"/>
      <c r="G8326" s="196"/>
      <c r="H8326" s="192"/>
    </row>
    <row r="8327" spans="6:8" x14ac:dyDescent="0.2">
      <c r="F8327" s="195"/>
      <c r="G8327" s="196"/>
      <c r="H8327" s="192"/>
    </row>
    <row r="8328" spans="6:8" x14ac:dyDescent="0.2">
      <c r="F8328" s="195"/>
      <c r="G8328" s="196"/>
      <c r="H8328" s="192"/>
    </row>
    <row r="8329" spans="6:8" x14ac:dyDescent="0.2">
      <c r="F8329" s="195"/>
      <c r="G8329" s="196"/>
      <c r="H8329" s="192"/>
    </row>
    <row r="8330" spans="6:8" x14ac:dyDescent="0.2">
      <c r="F8330" s="195"/>
      <c r="G8330" s="196"/>
      <c r="H8330" s="192"/>
    </row>
    <row r="8331" spans="6:8" x14ac:dyDescent="0.2">
      <c r="F8331" s="195"/>
      <c r="G8331" s="196"/>
      <c r="H8331" s="192"/>
    </row>
    <row r="8332" spans="6:8" x14ac:dyDescent="0.2">
      <c r="F8332" s="195"/>
      <c r="G8332" s="196"/>
      <c r="H8332" s="192"/>
    </row>
    <row r="8333" spans="6:8" x14ac:dyDescent="0.2">
      <c r="F8333" s="195"/>
      <c r="G8333" s="196"/>
      <c r="H8333" s="192"/>
    </row>
    <row r="8334" spans="6:8" x14ac:dyDescent="0.2">
      <c r="F8334" s="195"/>
      <c r="G8334" s="196"/>
      <c r="H8334" s="192"/>
    </row>
    <row r="8335" spans="6:8" x14ac:dyDescent="0.2">
      <c r="F8335" s="195"/>
      <c r="G8335" s="196"/>
      <c r="H8335" s="192"/>
    </row>
    <row r="8336" spans="6:8" x14ac:dyDescent="0.2">
      <c r="F8336" s="195"/>
      <c r="G8336" s="196"/>
      <c r="H8336" s="192"/>
    </row>
    <row r="8337" spans="6:8" x14ac:dyDescent="0.2">
      <c r="F8337" s="195"/>
      <c r="G8337" s="196"/>
      <c r="H8337" s="192"/>
    </row>
    <row r="8338" spans="6:8" x14ac:dyDescent="0.2">
      <c r="F8338" s="195"/>
      <c r="G8338" s="196"/>
      <c r="H8338" s="192"/>
    </row>
    <row r="8339" spans="6:8" x14ac:dyDescent="0.2">
      <c r="F8339" s="195"/>
      <c r="G8339" s="196"/>
      <c r="H8339" s="192"/>
    </row>
    <row r="8340" spans="6:8" x14ac:dyDescent="0.2">
      <c r="F8340" s="195"/>
      <c r="G8340" s="196"/>
      <c r="H8340" s="192"/>
    </row>
    <row r="8341" spans="6:8" x14ac:dyDescent="0.2">
      <c r="F8341" s="195"/>
      <c r="G8341" s="196"/>
      <c r="H8341" s="192"/>
    </row>
    <row r="8342" spans="6:8" x14ac:dyDescent="0.2">
      <c r="F8342" s="195"/>
      <c r="G8342" s="196"/>
      <c r="H8342" s="192"/>
    </row>
    <row r="8343" spans="6:8" x14ac:dyDescent="0.2">
      <c r="F8343" s="195"/>
      <c r="G8343" s="196"/>
      <c r="H8343" s="192"/>
    </row>
    <row r="8344" spans="6:8" x14ac:dyDescent="0.2">
      <c r="F8344" s="195"/>
      <c r="G8344" s="196"/>
      <c r="H8344" s="192"/>
    </row>
    <row r="8345" spans="6:8" x14ac:dyDescent="0.2">
      <c r="F8345" s="195"/>
      <c r="G8345" s="196"/>
      <c r="H8345" s="192"/>
    </row>
    <row r="8346" spans="6:8" x14ac:dyDescent="0.2">
      <c r="F8346" s="195"/>
      <c r="G8346" s="196"/>
      <c r="H8346" s="192"/>
    </row>
    <row r="8347" spans="6:8" x14ac:dyDescent="0.2">
      <c r="F8347" s="195"/>
      <c r="G8347" s="196"/>
      <c r="H8347" s="192"/>
    </row>
    <row r="8348" spans="6:8" x14ac:dyDescent="0.2">
      <c r="F8348" s="195"/>
      <c r="G8348" s="196"/>
      <c r="H8348" s="192"/>
    </row>
    <row r="8349" spans="6:8" x14ac:dyDescent="0.2">
      <c r="F8349" s="195"/>
      <c r="G8349" s="196"/>
      <c r="H8349" s="192"/>
    </row>
    <row r="8350" spans="6:8" x14ac:dyDescent="0.2">
      <c r="F8350" s="195"/>
      <c r="G8350" s="196"/>
      <c r="H8350" s="192"/>
    </row>
    <row r="8351" spans="6:8" x14ac:dyDescent="0.2">
      <c r="F8351" s="195"/>
      <c r="G8351" s="196"/>
      <c r="H8351" s="192"/>
    </row>
    <row r="8352" spans="6:8" x14ac:dyDescent="0.2">
      <c r="F8352" s="195"/>
      <c r="G8352" s="196"/>
      <c r="H8352" s="192"/>
    </row>
    <row r="8353" spans="6:8" x14ac:dyDescent="0.2">
      <c r="F8353" s="195"/>
      <c r="G8353" s="196"/>
      <c r="H8353" s="192"/>
    </row>
    <row r="8354" spans="6:8" x14ac:dyDescent="0.2">
      <c r="F8354" s="195"/>
      <c r="G8354" s="196"/>
      <c r="H8354" s="192"/>
    </row>
    <row r="8355" spans="6:8" x14ac:dyDescent="0.2">
      <c r="F8355" s="195"/>
      <c r="G8355" s="196"/>
      <c r="H8355" s="192"/>
    </row>
    <row r="8356" spans="6:8" x14ac:dyDescent="0.2">
      <c r="F8356" s="195"/>
      <c r="G8356" s="196"/>
      <c r="H8356" s="192"/>
    </row>
    <row r="8357" spans="6:8" x14ac:dyDescent="0.2">
      <c r="F8357" s="195"/>
      <c r="G8357" s="196"/>
      <c r="H8357" s="192"/>
    </row>
    <row r="8358" spans="6:8" x14ac:dyDescent="0.2">
      <c r="F8358" s="195"/>
      <c r="G8358" s="196"/>
      <c r="H8358" s="192"/>
    </row>
    <row r="8359" spans="6:8" x14ac:dyDescent="0.2">
      <c r="F8359" s="195"/>
      <c r="G8359" s="196"/>
      <c r="H8359" s="192"/>
    </row>
    <row r="8360" spans="6:8" x14ac:dyDescent="0.2">
      <c r="F8360" s="195"/>
      <c r="G8360" s="196"/>
      <c r="H8360" s="192"/>
    </row>
    <row r="8361" spans="6:8" x14ac:dyDescent="0.2">
      <c r="F8361" s="195"/>
      <c r="G8361" s="196"/>
      <c r="H8361" s="192"/>
    </row>
    <row r="8362" spans="6:8" x14ac:dyDescent="0.2">
      <c r="F8362" s="195"/>
      <c r="G8362" s="196"/>
      <c r="H8362" s="192"/>
    </row>
    <row r="8363" spans="6:8" x14ac:dyDescent="0.2">
      <c r="F8363" s="195"/>
      <c r="G8363" s="196"/>
      <c r="H8363" s="192"/>
    </row>
    <row r="8364" spans="6:8" x14ac:dyDescent="0.2">
      <c r="F8364" s="195"/>
      <c r="G8364" s="196"/>
      <c r="H8364" s="192"/>
    </row>
    <row r="8365" spans="6:8" x14ac:dyDescent="0.2">
      <c r="F8365" s="195"/>
      <c r="G8365" s="196"/>
      <c r="H8365" s="192"/>
    </row>
    <row r="8366" spans="6:8" x14ac:dyDescent="0.2">
      <c r="F8366" s="195"/>
      <c r="G8366" s="196"/>
      <c r="H8366" s="192"/>
    </row>
    <row r="8367" spans="6:8" x14ac:dyDescent="0.2">
      <c r="F8367" s="195"/>
      <c r="G8367" s="196"/>
      <c r="H8367" s="192"/>
    </row>
    <row r="8368" spans="6:8" x14ac:dyDescent="0.2">
      <c r="F8368" s="195"/>
      <c r="G8368" s="196"/>
      <c r="H8368" s="192"/>
    </row>
    <row r="8369" spans="6:8" x14ac:dyDescent="0.2">
      <c r="F8369" s="195"/>
      <c r="G8369" s="196"/>
      <c r="H8369" s="192"/>
    </row>
    <row r="8370" spans="6:8" x14ac:dyDescent="0.2">
      <c r="F8370" s="195"/>
      <c r="G8370" s="196"/>
      <c r="H8370" s="192"/>
    </row>
    <row r="8371" spans="6:8" x14ac:dyDescent="0.2">
      <c r="F8371" s="195"/>
      <c r="G8371" s="196"/>
      <c r="H8371" s="192"/>
    </row>
    <row r="8372" spans="6:8" x14ac:dyDescent="0.2">
      <c r="F8372" s="195"/>
      <c r="G8372" s="196"/>
      <c r="H8372" s="192"/>
    </row>
    <row r="8373" spans="6:8" x14ac:dyDescent="0.2">
      <c r="F8373" s="195"/>
      <c r="G8373" s="196"/>
      <c r="H8373" s="192"/>
    </row>
    <row r="8374" spans="6:8" x14ac:dyDescent="0.2">
      <c r="F8374" s="195"/>
      <c r="G8374" s="196"/>
      <c r="H8374" s="192"/>
    </row>
    <row r="8375" spans="6:8" x14ac:dyDescent="0.2">
      <c r="F8375" s="195"/>
      <c r="G8375" s="196"/>
      <c r="H8375" s="192"/>
    </row>
    <row r="8376" spans="6:8" x14ac:dyDescent="0.2">
      <c r="F8376" s="195"/>
      <c r="G8376" s="196"/>
      <c r="H8376" s="192"/>
    </row>
    <row r="8377" spans="6:8" x14ac:dyDescent="0.2">
      <c r="F8377" s="195"/>
      <c r="G8377" s="196"/>
      <c r="H8377" s="192"/>
    </row>
    <row r="8378" spans="6:8" x14ac:dyDescent="0.2">
      <c r="F8378" s="195"/>
      <c r="G8378" s="196"/>
      <c r="H8378" s="192"/>
    </row>
    <row r="8379" spans="6:8" x14ac:dyDescent="0.2">
      <c r="F8379" s="195"/>
      <c r="G8379" s="196"/>
      <c r="H8379" s="192"/>
    </row>
    <row r="8380" spans="6:8" x14ac:dyDescent="0.2">
      <c r="F8380" s="195"/>
      <c r="G8380" s="196"/>
      <c r="H8380" s="192"/>
    </row>
    <row r="8381" spans="6:8" x14ac:dyDescent="0.2">
      <c r="F8381" s="195"/>
      <c r="G8381" s="196"/>
      <c r="H8381" s="192"/>
    </row>
    <row r="8382" spans="6:8" x14ac:dyDescent="0.2">
      <c r="F8382" s="195"/>
      <c r="G8382" s="196"/>
      <c r="H8382" s="192"/>
    </row>
    <row r="8383" spans="6:8" x14ac:dyDescent="0.2">
      <c r="F8383" s="195"/>
      <c r="G8383" s="196"/>
      <c r="H8383" s="192"/>
    </row>
    <row r="8384" spans="6:8" x14ac:dyDescent="0.2">
      <c r="F8384" s="195"/>
      <c r="G8384" s="196"/>
      <c r="H8384" s="192"/>
    </row>
    <row r="8385" spans="6:8" x14ac:dyDescent="0.2">
      <c r="F8385" s="195"/>
      <c r="G8385" s="196"/>
      <c r="H8385" s="192"/>
    </row>
    <row r="8386" spans="6:8" x14ac:dyDescent="0.2">
      <c r="F8386" s="195"/>
      <c r="G8386" s="196"/>
      <c r="H8386" s="192"/>
    </row>
    <row r="8387" spans="6:8" x14ac:dyDescent="0.2">
      <c r="F8387" s="195"/>
      <c r="G8387" s="196"/>
      <c r="H8387" s="192"/>
    </row>
    <row r="8388" spans="6:8" x14ac:dyDescent="0.2">
      <c r="F8388" s="195"/>
      <c r="G8388" s="196"/>
      <c r="H8388" s="192"/>
    </row>
    <row r="8389" spans="6:8" x14ac:dyDescent="0.2">
      <c r="F8389" s="195"/>
      <c r="G8389" s="196"/>
      <c r="H8389" s="192"/>
    </row>
    <row r="8390" spans="6:8" x14ac:dyDescent="0.2">
      <c r="F8390" s="195"/>
      <c r="G8390" s="196"/>
      <c r="H8390" s="192"/>
    </row>
    <row r="8391" spans="6:8" x14ac:dyDescent="0.2">
      <c r="F8391" s="195"/>
      <c r="G8391" s="196"/>
      <c r="H8391" s="192"/>
    </row>
    <row r="8392" spans="6:8" x14ac:dyDescent="0.2">
      <c r="F8392" s="195"/>
      <c r="G8392" s="196"/>
      <c r="H8392" s="192"/>
    </row>
    <row r="8393" spans="6:8" x14ac:dyDescent="0.2">
      <c r="F8393" s="195"/>
      <c r="G8393" s="196"/>
      <c r="H8393" s="192"/>
    </row>
    <row r="8394" spans="6:8" x14ac:dyDescent="0.2">
      <c r="F8394" s="195"/>
      <c r="G8394" s="196"/>
      <c r="H8394" s="192"/>
    </row>
    <row r="8395" spans="6:8" x14ac:dyDescent="0.2">
      <c r="F8395" s="195"/>
      <c r="G8395" s="196"/>
      <c r="H8395" s="192"/>
    </row>
    <row r="8396" spans="6:8" x14ac:dyDescent="0.2">
      <c r="F8396" s="195"/>
      <c r="G8396" s="196"/>
      <c r="H8396" s="192"/>
    </row>
    <row r="8397" spans="6:8" x14ac:dyDescent="0.2">
      <c r="F8397" s="195"/>
      <c r="G8397" s="196"/>
      <c r="H8397" s="192"/>
    </row>
    <row r="8398" spans="6:8" x14ac:dyDescent="0.2">
      <c r="F8398" s="195"/>
      <c r="G8398" s="196"/>
      <c r="H8398" s="192"/>
    </row>
    <row r="8399" spans="6:8" x14ac:dyDescent="0.2">
      <c r="F8399" s="195"/>
      <c r="G8399" s="196"/>
      <c r="H8399" s="192"/>
    </row>
    <row r="8400" spans="6:8" x14ac:dyDescent="0.2">
      <c r="F8400" s="195"/>
      <c r="G8400" s="196"/>
      <c r="H8400" s="192"/>
    </row>
    <row r="8401" spans="6:8" x14ac:dyDescent="0.2">
      <c r="F8401" s="195"/>
      <c r="G8401" s="196"/>
      <c r="H8401" s="192"/>
    </row>
    <row r="8402" spans="6:8" x14ac:dyDescent="0.2">
      <c r="F8402" s="195"/>
      <c r="G8402" s="196"/>
      <c r="H8402" s="192"/>
    </row>
    <row r="8403" spans="6:8" x14ac:dyDescent="0.2">
      <c r="F8403" s="195"/>
      <c r="G8403" s="196"/>
      <c r="H8403" s="192"/>
    </row>
    <row r="8404" spans="6:8" x14ac:dyDescent="0.2">
      <c r="F8404" s="195"/>
      <c r="G8404" s="196"/>
      <c r="H8404" s="192"/>
    </row>
    <row r="8405" spans="6:8" x14ac:dyDescent="0.2">
      <c r="F8405" s="195"/>
      <c r="G8405" s="196"/>
      <c r="H8405" s="192"/>
    </row>
    <row r="8406" spans="6:8" x14ac:dyDescent="0.2">
      <c r="F8406" s="195"/>
      <c r="G8406" s="196"/>
      <c r="H8406" s="192"/>
    </row>
    <row r="8407" spans="6:8" x14ac:dyDescent="0.2">
      <c r="F8407" s="195"/>
      <c r="G8407" s="196"/>
      <c r="H8407" s="192"/>
    </row>
    <row r="8408" spans="6:8" x14ac:dyDescent="0.2">
      <c r="F8408" s="195"/>
      <c r="G8408" s="196"/>
      <c r="H8408" s="192"/>
    </row>
    <row r="8409" spans="6:8" x14ac:dyDescent="0.2">
      <c r="F8409" s="195"/>
      <c r="G8409" s="196"/>
      <c r="H8409" s="192"/>
    </row>
    <row r="8410" spans="6:8" x14ac:dyDescent="0.2">
      <c r="F8410" s="195"/>
      <c r="G8410" s="196"/>
      <c r="H8410" s="192"/>
    </row>
    <row r="8411" spans="6:8" x14ac:dyDescent="0.2">
      <c r="F8411" s="195"/>
      <c r="G8411" s="196"/>
      <c r="H8411" s="192"/>
    </row>
    <row r="8412" spans="6:8" x14ac:dyDescent="0.2">
      <c r="F8412" s="195"/>
      <c r="G8412" s="196"/>
      <c r="H8412" s="192"/>
    </row>
    <row r="8413" spans="6:8" x14ac:dyDescent="0.2">
      <c r="F8413" s="195"/>
      <c r="G8413" s="196"/>
      <c r="H8413" s="192"/>
    </row>
    <row r="8414" spans="6:8" x14ac:dyDescent="0.2">
      <c r="F8414" s="195"/>
      <c r="G8414" s="196"/>
      <c r="H8414" s="192"/>
    </row>
    <row r="8415" spans="6:8" x14ac:dyDescent="0.2">
      <c r="F8415" s="195"/>
      <c r="G8415" s="196"/>
      <c r="H8415" s="192"/>
    </row>
    <row r="8416" spans="6:8" x14ac:dyDescent="0.2">
      <c r="F8416" s="195"/>
      <c r="G8416" s="196"/>
      <c r="H8416" s="192"/>
    </row>
    <row r="8417" spans="6:8" x14ac:dyDescent="0.2">
      <c r="F8417" s="195"/>
      <c r="G8417" s="196"/>
      <c r="H8417" s="192"/>
    </row>
    <row r="8418" spans="6:8" x14ac:dyDescent="0.2">
      <c r="F8418" s="195"/>
      <c r="G8418" s="196"/>
      <c r="H8418" s="192"/>
    </row>
    <row r="8419" spans="6:8" x14ac:dyDescent="0.2">
      <c r="F8419" s="195"/>
      <c r="G8419" s="196"/>
      <c r="H8419" s="192"/>
    </row>
    <row r="8420" spans="6:8" x14ac:dyDescent="0.2">
      <c r="F8420" s="195"/>
      <c r="G8420" s="196"/>
      <c r="H8420" s="192"/>
    </row>
    <row r="8421" spans="6:8" x14ac:dyDescent="0.2">
      <c r="F8421" s="195"/>
      <c r="G8421" s="196"/>
      <c r="H8421" s="192"/>
    </row>
    <row r="8422" spans="6:8" x14ac:dyDescent="0.2">
      <c r="F8422" s="195"/>
      <c r="G8422" s="196"/>
      <c r="H8422" s="192"/>
    </row>
    <row r="8423" spans="6:8" x14ac:dyDescent="0.2">
      <c r="F8423" s="195"/>
      <c r="G8423" s="196"/>
      <c r="H8423" s="192"/>
    </row>
    <row r="8424" spans="6:8" x14ac:dyDescent="0.2">
      <c r="F8424" s="195"/>
      <c r="G8424" s="196"/>
      <c r="H8424" s="192"/>
    </row>
    <row r="8425" spans="6:8" x14ac:dyDescent="0.2">
      <c r="F8425" s="195"/>
      <c r="G8425" s="196"/>
      <c r="H8425" s="192"/>
    </row>
    <row r="8426" spans="6:8" x14ac:dyDescent="0.2">
      <c r="F8426" s="195"/>
      <c r="G8426" s="196"/>
      <c r="H8426" s="192"/>
    </row>
    <row r="8427" spans="6:8" x14ac:dyDescent="0.2">
      <c r="F8427" s="195"/>
      <c r="G8427" s="196"/>
      <c r="H8427" s="192"/>
    </row>
    <row r="8428" spans="6:8" x14ac:dyDescent="0.2">
      <c r="F8428" s="195"/>
      <c r="G8428" s="196"/>
      <c r="H8428" s="192"/>
    </row>
    <row r="8429" spans="6:8" x14ac:dyDescent="0.2">
      <c r="F8429" s="195"/>
      <c r="G8429" s="196"/>
      <c r="H8429" s="192"/>
    </row>
    <row r="8430" spans="6:8" x14ac:dyDescent="0.2">
      <c r="F8430" s="195"/>
      <c r="G8430" s="196"/>
      <c r="H8430" s="192"/>
    </row>
    <row r="8431" spans="6:8" x14ac:dyDescent="0.2">
      <c r="F8431" s="195"/>
      <c r="G8431" s="196"/>
      <c r="H8431" s="192"/>
    </row>
    <row r="8432" spans="6:8" x14ac:dyDescent="0.2">
      <c r="F8432" s="195"/>
      <c r="G8432" s="196"/>
      <c r="H8432" s="192"/>
    </row>
    <row r="8433" spans="6:8" x14ac:dyDescent="0.2">
      <c r="F8433" s="195"/>
      <c r="G8433" s="196"/>
      <c r="H8433" s="192"/>
    </row>
    <row r="8434" spans="6:8" x14ac:dyDescent="0.2">
      <c r="F8434" s="195"/>
      <c r="G8434" s="196"/>
      <c r="H8434" s="192"/>
    </row>
    <row r="8435" spans="6:8" x14ac:dyDescent="0.2">
      <c r="F8435" s="195"/>
      <c r="G8435" s="196"/>
      <c r="H8435" s="192"/>
    </row>
    <row r="8436" spans="6:8" x14ac:dyDescent="0.2">
      <c r="F8436" s="195"/>
      <c r="G8436" s="196"/>
      <c r="H8436" s="192"/>
    </row>
    <row r="8437" spans="6:8" x14ac:dyDescent="0.2">
      <c r="F8437" s="195"/>
      <c r="G8437" s="196"/>
      <c r="H8437" s="192"/>
    </row>
    <row r="8438" spans="6:8" x14ac:dyDescent="0.2">
      <c r="F8438" s="195"/>
      <c r="G8438" s="196"/>
      <c r="H8438" s="192"/>
    </row>
    <row r="8439" spans="6:8" x14ac:dyDescent="0.2">
      <c r="F8439" s="195"/>
      <c r="G8439" s="196"/>
      <c r="H8439" s="192"/>
    </row>
    <row r="8440" spans="6:8" x14ac:dyDescent="0.2">
      <c r="F8440" s="195"/>
      <c r="G8440" s="196"/>
      <c r="H8440" s="192"/>
    </row>
    <row r="8441" spans="6:8" x14ac:dyDescent="0.2">
      <c r="F8441" s="195"/>
      <c r="G8441" s="196"/>
      <c r="H8441" s="192"/>
    </row>
    <row r="8442" spans="6:8" x14ac:dyDescent="0.2">
      <c r="F8442" s="195"/>
      <c r="G8442" s="196"/>
      <c r="H8442" s="192"/>
    </row>
    <row r="8443" spans="6:8" x14ac:dyDescent="0.2">
      <c r="F8443" s="195"/>
      <c r="G8443" s="196"/>
      <c r="H8443" s="192"/>
    </row>
    <row r="8444" spans="6:8" x14ac:dyDescent="0.2">
      <c r="F8444" s="195"/>
      <c r="G8444" s="196"/>
      <c r="H8444" s="192"/>
    </row>
    <row r="8445" spans="6:8" x14ac:dyDescent="0.2">
      <c r="F8445" s="195"/>
      <c r="G8445" s="196"/>
      <c r="H8445" s="192"/>
    </row>
    <row r="8446" spans="6:8" x14ac:dyDescent="0.2">
      <c r="F8446" s="195"/>
      <c r="G8446" s="196"/>
      <c r="H8446" s="192"/>
    </row>
    <row r="8447" spans="6:8" x14ac:dyDescent="0.2">
      <c r="F8447" s="195"/>
      <c r="G8447" s="196"/>
      <c r="H8447" s="192"/>
    </row>
    <row r="8448" spans="6:8" x14ac:dyDescent="0.2">
      <c r="F8448" s="195"/>
      <c r="G8448" s="196"/>
      <c r="H8448" s="192"/>
    </row>
    <row r="8449" spans="6:8" x14ac:dyDescent="0.2">
      <c r="F8449" s="195"/>
      <c r="G8449" s="196"/>
      <c r="H8449" s="192"/>
    </row>
    <row r="8450" spans="6:8" x14ac:dyDescent="0.2">
      <c r="F8450" s="195"/>
      <c r="G8450" s="196"/>
      <c r="H8450" s="192"/>
    </row>
    <row r="8451" spans="6:8" x14ac:dyDescent="0.2">
      <c r="F8451" s="195"/>
      <c r="G8451" s="196"/>
      <c r="H8451" s="192"/>
    </row>
    <row r="8452" spans="6:8" x14ac:dyDescent="0.2">
      <c r="F8452" s="195"/>
      <c r="G8452" s="196"/>
      <c r="H8452" s="192"/>
    </row>
    <row r="8453" spans="6:8" x14ac:dyDescent="0.2">
      <c r="F8453" s="195"/>
      <c r="G8453" s="196"/>
      <c r="H8453" s="192"/>
    </row>
    <row r="8454" spans="6:8" x14ac:dyDescent="0.2">
      <c r="F8454" s="195"/>
      <c r="G8454" s="196"/>
      <c r="H8454" s="192"/>
    </row>
    <row r="8455" spans="6:8" x14ac:dyDescent="0.2">
      <c r="F8455" s="195"/>
      <c r="G8455" s="196"/>
      <c r="H8455" s="192"/>
    </row>
    <row r="8456" spans="6:8" x14ac:dyDescent="0.2">
      <c r="F8456" s="195"/>
      <c r="G8456" s="196"/>
      <c r="H8456" s="192"/>
    </row>
    <row r="8457" spans="6:8" x14ac:dyDescent="0.2">
      <c r="F8457" s="195"/>
      <c r="G8457" s="196"/>
      <c r="H8457" s="192"/>
    </row>
    <row r="8458" spans="6:8" x14ac:dyDescent="0.2">
      <c r="F8458" s="195"/>
      <c r="G8458" s="196"/>
      <c r="H8458" s="192"/>
    </row>
    <row r="8459" spans="6:8" x14ac:dyDescent="0.2">
      <c r="F8459" s="195"/>
      <c r="G8459" s="196"/>
      <c r="H8459" s="192"/>
    </row>
    <row r="8460" spans="6:8" x14ac:dyDescent="0.2">
      <c r="F8460" s="195"/>
      <c r="G8460" s="196"/>
      <c r="H8460" s="192"/>
    </row>
    <row r="8461" spans="6:8" x14ac:dyDescent="0.2">
      <c r="F8461" s="195"/>
      <c r="G8461" s="196"/>
      <c r="H8461" s="192"/>
    </row>
    <row r="8462" spans="6:8" x14ac:dyDescent="0.2">
      <c r="F8462" s="195"/>
      <c r="G8462" s="196"/>
      <c r="H8462" s="192"/>
    </row>
    <row r="8463" spans="6:8" x14ac:dyDescent="0.2">
      <c r="F8463" s="195"/>
      <c r="G8463" s="196"/>
      <c r="H8463" s="192"/>
    </row>
    <row r="8464" spans="6:8" x14ac:dyDescent="0.2">
      <c r="F8464" s="195"/>
      <c r="G8464" s="196"/>
      <c r="H8464" s="192"/>
    </row>
    <row r="8465" spans="6:8" x14ac:dyDescent="0.2">
      <c r="F8465" s="195"/>
      <c r="G8465" s="196"/>
      <c r="H8465" s="192"/>
    </row>
    <row r="8466" spans="6:8" x14ac:dyDescent="0.2">
      <c r="F8466" s="195"/>
      <c r="G8466" s="196"/>
      <c r="H8466" s="192"/>
    </row>
    <row r="8467" spans="6:8" x14ac:dyDescent="0.2">
      <c r="F8467" s="195"/>
      <c r="G8467" s="196"/>
      <c r="H8467" s="192"/>
    </row>
    <row r="8468" spans="6:8" x14ac:dyDescent="0.2">
      <c r="F8468" s="195"/>
      <c r="G8468" s="196"/>
      <c r="H8468" s="192"/>
    </row>
    <row r="8469" spans="6:8" x14ac:dyDescent="0.2">
      <c r="F8469" s="195"/>
      <c r="G8469" s="196"/>
      <c r="H8469" s="192"/>
    </row>
    <row r="8470" spans="6:8" x14ac:dyDescent="0.2">
      <c r="F8470" s="195"/>
      <c r="G8470" s="196"/>
      <c r="H8470" s="192"/>
    </row>
    <row r="8471" spans="6:8" x14ac:dyDescent="0.2">
      <c r="F8471" s="195"/>
      <c r="G8471" s="196"/>
      <c r="H8471" s="192"/>
    </row>
    <row r="8472" spans="6:8" x14ac:dyDescent="0.2">
      <c r="F8472" s="195"/>
      <c r="G8472" s="196"/>
      <c r="H8472" s="192"/>
    </row>
    <row r="8473" spans="6:8" x14ac:dyDescent="0.2">
      <c r="F8473" s="195"/>
      <c r="G8473" s="196"/>
      <c r="H8473" s="192"/>
    </row>
    <row r="8474" spans="6:8" x14ac:dyDescent="0.2">
      <c r="F8474" s="195"/>
      <c r="G8474" s="196"/>
      <c r="H8474" s="192"/>
    </row>
    <row r="8475" spans="6:8" x14ac:dyDescent="0.2">
      <c r="F8475" s="195"/>
      <c r="G8475" s="196"/>
      <c r="H8475" s="192"/>
    </row>
    <row r="8476" spans="6:8" x14ac:dyDescent="0.2">
      <c r="F8476" s="195"/>
      <c r="G8476" s="196"/>
      <c r="H8476" s="192"/>
    </row>
    <row r="8477" spans="6:8" x14ac:dyDescent="0.2">
      <c r="F8477" s="195"/>
      <c r="G8477" s="196"/>
      <c r="H8477" s="192"/>
    </row>
    <row r="8478" spans="6:8" x14ac:dyDescent="0.2">
      <c r="F8478" s="195"/>
      <c r="G8478" s="196"/>
      <c r="H8478" s="192"/>
    </row>
    <row r="8479" spans="6:8" x14ac:dyDescent="0.2">
      <c r="F8479" s="195"/>
      <c r="G8479" s="196"/>
      <c r="H8479" s="192"/>
    </row>
    <row r="8480" spans="6:8" x14ac:dyDescent="0.2">
      <c r="F8480" s="195"/>
      <c r="G8480" s="196"/>
      <c r="H8480" s="192"/>
    </row>
    <row r="8481" spans="6:8" x14ac:dyDescent="0.2">
      <c r="F8481" s="195"/>
      <c r="G8481" s="196"/>
      <c r="H8481" s="192"/>
    </row>
    <row r="8482" spans="6:8" x14ac:dyDescent="0.2">
      <c r="F8482" s="195"/>
      <c r="G8482" s="196"/>
      <c r="H8482" s="192"/>
    </row>
    <row r="8483" spans="6:8" x14ac:dyDescent="0.2">
      <c r="F8483" s="195"/>
      <c r="G8483" s="196"/>
      <c r="H8483" s="192"/>
    </row>
    <row r="8484" spans="6:8" x14ac:dyDescent="0.2">
      <c r="F8484" s="195"/>
      <c r="G8484" s="196"/>
      <c r="H8484" s="192"/>
    </row>
    <row r="8485" spans="6:8" x14ac:dyDescent="0.2">
      <c r="F8485" s="195"/>
      <c r="G8485" s="196"/>
      <c r="H8485" s="192"/>
    </row>
    <row r="8486" spans="6:8" x14ac:dyDescent="0.2">
      <c r="F8486" s="195"/>
      <c r="G8486" s="196"/>
      <c r="H8486" s="192"/>
    </row>
    <row r="8487" spans="6:8" x14ac:dyDescent="0.2">
      <c r="F8487" s="195"/>
      <c r="G8487" s="196"/>
      <c r="H8487" s="192"/>
    </row>
    <row r="8488" spans="6:8" x14ac:dyDescent="0.2">
      <c r="F8488" s="195"/>
      <c r="G8488" s="196"/>
      <c r="H8488" s="192"/>
    </row>
    <row r="8489" spans="6:8" x14ac:dyDescent="0.2">
      <c r="F8489" s="195"/>
      <c r="G8489" s="196"/>
      <c r="H8489" s="192"/>
    </row>
    <row r="8490" spans="6:8" x14ac:dyDescent="0.2">
      <c r="F8490" s="195"/>
      <c r="G8490" s="196"/>
      <c r="H8490" s="192"/>
    </row>
    <row r="8491" spans="6:8" x14ac:dyDescent="0.2">
      <c r="F8491" s="195"/>
      <c r="G8491" s="196"/>
      <c r="H8491" s="192"/>
    </row>
    <row r="8492" spans="6:8" x14ac:dyDescent="0.2">
      <c r="F8492" s="195"/>
      <c r="G8492" s="196"/>
      <c r="H8492" s="192"/>
    </row>
    <row r="8493" spans="6:8" x14ac:dyDescent="0.2">
      <c r="F8493" s="195"/>
      <c r="G8493" s="196"/>
      <c r="H8493" s="192"/>
    </row>
    <row r="8494" spans="6:8" x14ac:dyDescent="0.2">
      <c r="F8494" s="195"/>
      <c r="G8494" s="196"/>
      <c r="H8494" s="192"/>
    </row>
    <row r="8495" spans="6:8" x14ac:dyDescent="0.2">
      <c r="F8495" s="195"/>
      <c r="G8495" s="196"/>
      <c r="H8495" s="192"/>
    </row>
    <row r="8496" spans="6:8" x14ac:dyDescent="0.2">
      <c r="F8496" s="195"/>
      <c r="G8496" s="196"/>
      <c r="H8496" s="192"/>
    </row>
    <row r="8497" spans="6:8" x14ac:dyDescent="0.2">
      <c r="F8497" s="195"/>
      <c r="G8497" s="196"/>
      <c r="H8497" s="192"/>
    </row>
    <row r="8498" spans="6:8" x14ac:dyDescent="0.2">
      <c r="F8498" s="195"/>
      <c r="G8498" s="196"/>
      <c r="H8498" s="192"/>
    </row>
    <row r="8499" spans="6:8" x14ac:dyDescent="0.2">
      <c r="F8499" s="195"/>
      <c r="G8499" s="196"/>
      <c r="H8499" s="192"/>
    </row>
    <row r="8500" spans="6:8" x14ac:dyDescent="0.2">
      <c r="F8500" s="195"/>
      <c r="G8500" s="196"/>
      <c r="H8500" s="192"/>
    </row>
    <row r="8501" spans="6:8" x14ac:dyDescent="0.2">
      <c r="F8501" s="195"/>
      <c r="G8501" s="196"/>
      <c r="H8501" s="192"/>
    </row>
    <row r="8502" spans="6:8" x14ac:dyDescent="0.2">
      <c r="F8502" s="195"/>
      <c r="G8502" s="196"/>
      <c r="H8502" s="192"/>
    </row>
    <row r="8503" spans="6:8" x14ac:dyDescent="0.2">
      <c r="F8503" s="195"/>
      <c r="G8503" s="196"/>
      <c r="H8503" s="192"/>
    </row>
    <row r="8504" spans="6:8" x14ac:dyDescent="0.2">
      <c r="F8504" s="195"/>
      <c r="G8504" s="196"/>
      <c r="H8504" s="192"/>
    </row>
    <row r="8505" spans="6:8" x14ac:dyDescent="0.2">
      <c r="F8505" s="195"/>
      <c r="G8505" s="196"/>
      <c r="H8505" s="192"/>
    </row>
    <row r="8506" spans="6:8" x14ac:dyDescent="0.2">
      <c r="F8506" s="195"/>
      <c r="G8506" s="196"/>
      <c r="H8506" s="192"/>
    </row>
    <row r="8507" spans="6:8" x14ac:dyDescent="0.2">
      <c r="F8507" s="195"/>
      <c r="G8507" s="196"/>
      <c r="H8507" s="192"/>
    </row>
    <row r="8508" spans="6:8" x14ac:dyDescent="0.2">
      <c r="F8508" s="195"/>
      <c r="G8508" s="196"/>
      <c r="H8508" s="192"/>
    </row>
    <row r="8509" spans="6:8" x14ac:dyDescent="0.2">
      <c r="F8509" s="195"/>
      <c r="G8509" s="196"/>
      <c r="H8509" s="192"/>
    </row>
    <row r="8510" spans="6:8" x14ac:dyDescent="0.2">
      <c r="F8510" s="195"/>
      <c r="G8510" s="196"/>
      <c r="H8510" s="192"/>
    </row>
    <row r="8511" spans="6:8" x14ac:dyDescent="0.2">
      <c r="F8511" s="195"/>
      <c r="G8511" s="196"/>
      <c r="H8511" s="192"/>
    </row>
    <row r="8512" spans="6:8" x14ac:dyDescent="0.2">
      <c r="F8512" s="195"/>
      <c r="G8512" s="196"/>
      <c r="H8512" s="192"/>
    </row>
    <row r="8513" spans="6:8" x14ac:dyDescent="0.2">
      <c r="F8513" s="195"/>
      <c r="G8513" s="196"/>
      <c r="H8513" s="192"/>
    </row>
    <row r="8514" spans="6:8" x14ac:dyDescent="0.2">
      <c r="F8514" s="195"/>
      <c r="G8514" s="196"/>
      <c r="H8514" s="192"/>
    </row>
    <row r="8515" spans="6:8" x14ac:dyDescent="0.2">
      <c r="F8515" s="195"/>
      <c r="G8515" s="196"/>
      <c r="H8515" s="192"/>
    </row>
    <row r="8516" spans="6:8" x14ac:dyDescent="0.2">
      <c r="F8516" s="195"/>
      <c r="G8516" s="196"/>
      <c r="H8516" s="192"/>
    </row>
    <row r="8517" spans="6:8" x14ac:dyDescent="0.2">
      <c r="F8517" s="195"/>
      <c r="G8517" s="196"/>
      <c r="H8517" s="192"/>
    </row>
    <row r="8518" spans="6:8" x14ac:dyDescent="0.2">
      <c r="F8518" s="195"/>
      <c r="G8518" s="196"/>
      <c r="H8518" s="192"/>
    </row>
    <row r="8519" spans="6:8" x14ac:dyDescent="0.2">
      <c r="F8519" s="195"/>
      <c r="G8519" s="196"/>
      <c r="H8519" s="192"/>
    </row>
    <row r="8520" spans="6:8" x14ac:dyDescent="0.2">
      <c r="F8520" s="195"/>
      <c r="G8520" s="196"/>
      <c r="H8520" s="192"/>
    </row>
    <row r="8521" spans="6:8" x14ac:dyDescent="0.2">
      <c r="F8521" s="195"/>
      <c r="G8521" s="196"/>
      <c r="H8521" s="192"/>
    </row>
    <row r="8522" spans="6:8" x14ac:dyDescent="0.2">
      <c r="F8522" s="195"/>
      <c r="G8522" s="196"/>
      <c r="H8522" s="192"/>
    </row>
    <row r="8523" spans="6:8" x14ac:dyDescent="0.2">
      <c r="F8523" s="195"/>
      <c r="G8523" s="196"/>
      <c r="H8523" s="192"/>
    </row>
    <row r="8524" spans="6:8" x14ac:dyDescent="0.2">
      <c r="F8524" s="195"/>
      <c r="G8524" s="196"/>
      <c r="H8524" s="192"/>
    </row>
    <row r="8525" spans="6:8" x14ac:dyDescent="0.2">
      <c r="F8525" s="195"/>
      <c r="G8525" s="196"/>
      <c r="H8525" s="192"/>
    </row>
    <row r="8526" spans="6:8" x14ac:dyDescent="0.2">
      <c r="F8526" s="195"/>
      <c r="G8526" s="196"/>
      <c r="H8526" s="192"/>
    </row>
    <row r="8527" spans="6:8" x14ac:dyDescent="0.2">
      <c r="F8527" s="195"/>
      <c r="G8527" s="196"/>
      <c r="H8527" s="192"/>
    </row>
    <row r="8528" spans="6:8" x14ac:dyDescent="0.2">
      <c r="F8528" s="195"/>
      <c r="G8528" s="196"/>
      <c r="H8528" s="192"/>
    </row>
    <row r="8529" spans="6:8" x14ac:dyDescent="0.2">
      <c r="F8529" s="195"/>
      <c r="G8529" s="196"/>
      <c r="H8529" s="192"/>
    </row>
    <row r="8530" spans="6:8" x14ac:dyDescent="0.2">
      <c r="F8530" s="195"/>
      <c r="G8530" s="196"/>
      <c r="H8530" s="192"/>
    </row>
    <row r="8531" spans="6:8" x14ac:dyDescent="0.2">
      <c r="F8531" s="195"/>
      <c r="G8531" s="196"/>
      <c r="H8531" s="192"/>
    </row>
    <row r="8532" spans="6:8" x14ac:dyDescent="0.2">
      <c r="F8532" s="195"/>
      <c r="G8532" s="196"/>
      <c r="H8532" s="192"/>
    </row>
    <row r="8533" spans="6:8" x14ac:dyDescent="0.2">
      <c r="F8533" s="195"/>
      <c r="G8533" s="196"/>
      <c r="H8533" s="192"/>
    </row>
    <row r="8534" spans="6:8" x14ac:dyDescent="0.2">
      <c r="F8534" s="195"/>
      <c r="G8534" s="196"/>
      <c r="H8534" s="192"/>
    </row>
    <row r="8535" spans="6:8" x14ac:dyDescent="0.2">
      <c r="F8535" s="195"/>
      <c r="G8535" s="196"/>
      <c r="H8535" s="192"/>
    </row>
    <row r="8536" spans="6:8" x14ac:dyDescent="0.2">
      <c r="F8536" s="195"/>
      <c r="G8536" s="196"/>
      <c r="H8536" s="192"/>
    </row>
    <row r="8537" spans="6:8" x14ac:dyDescent="0.2">
      <c r="F8537" s="195"/>
      <c r="G8537" s="196"/>
      <c r="H8537" s="192"/>
    </row>
    <row r="8538" spans="6:8" x14ac:dyDescent="0.2">
      <c r="F8538" s="195"/>
      <c r="G8538" s="196"/>
      <c r="H8538" s="192"/>
    </row>
    <row r="8539" spans="6:8" x14ac:dyDescent="0.2">
      <c r="F8539" s="195"/>
      <c r="G8539" s="196"/>
      <c r="H8539" s="192"/>
    </row>
    <row r="8540" spans="6:8" x14ac:dyDescent="0.2">
      <c r="F8540" s="195"/>
      <c r="G8540" s="196"/>
      <c r="H8540" s="192"/>
    </row>
    <row r="8541" spans="6:8" x14ac:dyDescent="0.2">
      <c r="F8541" s="195"/>
      <c r="G8541" s="196"/>
      <c r="H8541" s="192"/>
    </row>
    <row r="8542" spans="6:8" x14ac:dyDescent="0.2">
      <c r="F8542" s="195"/>
      <c r="G8542" s="196"/>
      <c r="H8542" s="192"/>
    </row>
    <row r="8543" spans="6:8" x14ac:dyDescent="0.2">
      <c r="F8543" s="195"/>
      <c r="G8543" s="196"/>
      <c r="H8543" s="192"/>
    </row>
    <row r="8544" spans="6:8" x14ac:dyDescent="0.2">
      <c r="F8544" s="195"/>
      <c r="G8544" s="196"/>
      <c r="H8544" s="192"/>
    </row>
    <row r="8545" spans="6:8" x14ac:dyDescent="0.2">
      <c r="F8545" s="195"/>
      <c r="G8545" s="196"/>
      <c r="H8545" s="192"/>
    </row>
    <row r="8546" spans="6:8" x14ac:dyDescent="0.2">
      <c r="F8546" s="195"/>
      <c r="G8546" s="196"/>
      <c r="H8546" s="192"/>
    </row>
    <row r="8547" spans="6:8" x14ac:dyDescent="0.2">
      <c r="F8547" s="195"/>
      <c r="G8547" s="196"/>
      <c r="H8547" s="192"/>
    </row>
    <row r="8548" spans="6:8" x14ac:dyDescent="0.2">
      <c r="F8548" s="195"/>
      <c r="G8548" s="196"/>
      <c r="H8548" s="192"/>
    </row>
    <row r="8549" spans="6:8" x14ac:dyDescent="0.2">
      <c r="F8549" s="195"/>
      <c r="G8549" s="196"/>
      <c r="H8549" s="192"/>
    </row>
    <row r="8550" spans="6:8" x14ac:dyDescent="0.2">
      <c r="F8550" s="195"/>
      <c r="G8550" s="196"/>
      <c r="H8550" s="192"/>
    </row>
    <row r="8551" spans="6:8" x14ac:dyDescent="0.2">
      <c r="F8551" s="195"/>
      <c r="G8551" s="196"/>
      <c r="H8551" s="192"/>
    </row>
    <row r="8552" spans="6:8" x14ac:dyDescent="0.2">
      <c r="F8552" s="195"/>
      <c r="G8552" s="196"/>
      <c r="H8552" s="192"/>
    </row>
    <row r="8553" spans="6:8" x14ac:dyDescent="0.2">
      <c r="F8553" s="195"/>
      <c r="G8553" s="196"/>
      <c r="H8553" s="192"/>
    </row>
    <row r="8554" spans="6:8" x14ac:dyDescent="0.2">
      <c r="F8554" s="195"/>
      <c r="G8554" s="196"/>
      <c r="H8554" s="192"/>
    </row>
    <row r="8555" spans="6:8" x14ac:dyDescent="0.2">
      <c r="F8555" s="195"/>
      <c r="G8555" s="196"/>
      <c r="H8555" s="192"/>
    </row>
    <row r="8556" spans="6:8" x14ac:dyDescent="0.2">
      <c r="F8556" s="195"/>
      <c r="G8556" s="196"/>
      <c r="H8556" s="192"/>
    </row>
    <row r="8557" spans="6:8" x14ac:dyDescent="0.2">
      <c r="F8557" s="195"/>
      <c r="G8557" s="196"/>
      <c r="H8557" s="192"/>
    </row>
    <row r="8558" spans="6:8" x14ac:dyDescent="0.2">
      <c r="F8558" s="195"/>
      <c r="G8558" s="196"/>
      <c r="H8558" s="192"/>
    </row>
    <row r="8559" spans="6:8" x14ac:dyDescent="0.2">
      <c r="F8559" s="195"/>
      <c r="G8559" s="196"/>
      <c r="H8559" s="192"/>
    </row>
    <row r="8560" spans="6:8" x14ac:dyDescent="0.2">
      <c r="F8560" s="195"/>
      <c r="G8560" s="196"/>
      <c r="H8560" s="192"/>
    </row>
    <row r="8561" spans="6:8" x14ac:dyDescent="0.2">
      <c r="F8561" s="195"/>
      <c r="G8561" s="196"/>
      <c r="H8561" s="192"/>
    </row>
    <row r="8562" spans="6:8" x14ac:dyDescent="0.2">
      <c r="F8562" s="195"/>
      <c r="G8562" s="196"/>
      <c r="H8562" s="192"/>
    </row>
    <row r="8563" spans="6:8" x14ac:dyDescent="0.2">
      <c r="F8563" s="195"/>
      <c r="G8563" s="196"/>
      <c r="H8563" s="192"/>
    </row>
    <row r="8564" spans="6:8" x14ac:dyDescent="0.2">
      <c r="F8564" s="195"/>
      <c r="G8564" s="196"/>
      <c r="H8564" s="192"/>
    </row>
    <row r="8565" spans="6:8" x14ac:dyDescent="0.2">
      <c r="F8565" s="195"/>
      <c r="G8565" s="196"/>
      <c r="H8565" s="192"/>
    </row>
    <row r="8566" spans="6:8" x14ac:dyDescent="0.2">
      <c r="F8566" s="195"/>
      <c r="G8566" s="196"/>
      <c r="H8566" s="192"/>
    </row>
    <row r="8567" spans="6:8" x14ac:dyDescent="0.2">
      <c r="F8567" s="195"/>
      <c r="G8567" s="196"/>
      <c r="H8567" s="192"/>
    </row>
    <row r="8568" spans="6:8" x14ac:dyDescent="0.2">
      <c r="F8568" s="195"/>
      <c r="G8568" s="196"/>
      <c r="H8568" s="192"/>
    </row>
    <row r="8569" spans="6:8" x14ac:dyDescent="0.2">
      <c r="F8569" s="195"/>
      <c r="G8569" s="196"/>
      <c r="H8569" s="192"/>
    </row>
    <row r="8570" spans="6:8" x14ac:dyDescent="0.2">
      <c r="F8570" s="195"/>
      <c r="G8570" s="196"/>
      <c r="H8570" s="192"/>
    </row>
    <row r="8571" spans="6:8" x14ac:dyDescent="0.2">
      <c r="F8571" s="195"/>
      <c r="G8571" s="196"/>
      <c r="H8571" s="192"/>
    </row>
    <row r="8572" spans="6:8" x14ac:dyDescent="0.2">
      <c r="F8572" s="195"/>
      <c r="G8572" s="196"/>
      <c r="H8572" s="192"/>
    </row>
    <row r="8573" spans="6:8" x14ac:dyDescent="0.2">
      <c r="F8573" s="195"/>
      <c r="G8573" s="196"/>
      <c r="H8573" s="192"/>
    </row>
    <row r="8574" spans="6:8" x14ac:dyDescent="0.2">
      <c r="F8574" s="195"/>
      <c r="G8574" s="196"/>
      <c r="H8574" s="192"/>
    </row>
    <row r="8575" spans="6:8" x14ac:dyDescent="0.2">
      <c r="F8575" s="195"/>
      <c r="G8575" s="196"/>
      <c r="H8575" s="192"/>
    </row>
    <row r="8576" spans="6:8" x14ac:dyDescent="0.2">
      <c r="F8576" s="195"/>
      <c r="G8576" s="196"/>
      <c r="H8576" s="192"/>
    </row>
    <row r="8577" spans="6:8" x14ac:dyDescent="0.2">
      <c r="F8577" s="195"/>
      <c r="G8577" s="196"/>
      <c r="H8577" s="192"/>
    </row>
    <row r="8578" spans="6:8" x14ac:dyDescent="0.2">
      <c r="F8578" s="195"/>
      <c r="G8578" s="196"/>
      <c r="H8578" s="192"/>
    </row>
    <row r="8579" spans="6:8" x14ac:dyDescent="0.2">
      <c r="F8579" s="195"/>
      <c r="G8579" s="196"/>
      <c r="H8579" s="192"/>
    </row>
    <row r="8580" spans="6:8" x14ac:dyDescent="0.2">
      <c r="F8580" s="195"/>
      <c r="G8580" s="196"/>
      <c r="H8580" s="192"/>
    </row>
    <row r="8581" spans="6:8" x14ac:dyDescent="0.2">
      <c r="F8581" s="195"/>
      <c r="G8581" s="196"/>
      <c r="H8581" s="192"/>
    </row>
    <row r="8582" spans="6:8" x14ac:dyDescent="0.2">
      <c r="F8582" s="195"/>
      <c r="G8582" s="196"/>
      <c r="H8582" s="192"/>
    </row>
    <row r="8583" spans="6:8" x14ac:dyDescent="0.2">
      <c r="F8583" s="195"/>
      <c r="G8583" s="196"/>
      <c r="H8583" s="192"/>
    </row>
    <row r="8584" spans="6:8" x14ac:dyDescent="0.2">
      <c r="F8584" s="195"/>
      <c r="G8584" s="196"/>
      <c r="H8584" s="192"/>
    </row>
    <row r="8585" spans="6:8" x14ac:dyDescent="0.2">
      <c r="F8585" s="195"/>
      <c r="G8585" s="196"/>
      <c r="H8585" s="192"/>
    </row>
    <row r="8586" spans="6:8" x14ac:dyDescent="0.2">
      <c r="F8586" s="195"/>
      <c r="G8586" s="196"/>
      <c r="H8586" s="192"/>
    </row>
    <row r="8587" spans="6:8" x14ac:dyDescent="0.2">
      <c r="F8587" s="195"/>
      <c r="G8587" s="196"/>
      <c r="H8587" s="192"/>
    </row>
    <row r="8588" spans="6:8" x14ac:dyDescent="0.2">
      <c r="F8588" s="195"/>
      <c r="G8588" s="196"/>
      <c r="H8588" s="192"/>
    </row>
    <row r="8589" spans="6:8" x14ac:dyDescent="0.2">
      <c r="F8589" s="195"/>
      <c r="G8589" s="196"/>
      <c r="H8589" s="192"/>
    </row>
    <row r="8590" spans="6:8" x14ac:dyDescent="0.2">
      <c r="F8590" s="195"/>
      <c r="G8590" s="196"/>
      <c r="H8590" s="192"/>
    </row>
    <row r="8591" spans="6:8" x14ac:dyDescent="0.2">
      <c r="F8591" s="195"/>
      <c r="G8591" s="196"/>
      <c r="H8591" s="192"/>
    </row>
    <row r="8592" spans="6:8" x14ac:dyDescent="0.2">
      <c r="F8592" s="195"/>
      <c r="G8592" s="196"/>
      <c r="H8592" s="192"/>
    </row>
    <row r="8593" spans="6:8" x14ac:dyDescent="0.2">
      <c r="F8593" s="195"/>
      <c r="G8593" s="196"/>
      <c r="H8593" s="192"/>
    </row>
    <row r="8594" spans="6:8" x14ac:dyDescent="0.2">
      <c r="F8594" s="195"/>
      <c r="G8594" s="196"/>
      <c r="H8594" s="192"/>
    </row>
    <row r="8595" spans="6:8" x14ac:dyDescent="0.2">
      <c r="F8595" s="195"/>
      <c r="G8595" s="196"/>
      <c r="H8595" s="192"/>
    </row>
    <row r="8596" spans="6:8" x14ac:dyDescent="0.2">
      <c r="F8596" s="195"/>
      <c r="G8596" s="196"/>
      <c r="H8596" s="192"/>
    </row>
    <row r="8597" spans="6:8" x14ac:dyDescent="0.2">
      <c r="F8597" s="195"/>
      <c r="G8597" s="196"/>
      <c r="H8597" s="192"/>
    </row>
    <row r="8598" spans="6:8" x14ac:dyDescent="0.2">
      <c r="F8598" s="195"/>
      <c r="G8598" s="196"/>
      <c r="H8598" s="192"/>
    </row>
    <row r="8599" spans="6:8" x14ac:dyDescent="0.2">
      <c r="F8599" s="195"/>
      <c r="G8599" s="196"/>
      <c r="H8599" s="192"/>
    </row>
    <row r="8600" spans="6:8" x14ac:dyDescent="0.2">
      <c r="F8600" s="195"/>
      <c r="G8600" s="196"/>
      <c r="H8600" s="192"/>
    </row>
    <row r="8601" spans="6:8" x14ac:dyDescent="0.2">
      <c r="F8601" s="195"/>
      <c r="G8601" s="196"/>
      <c r="H8601" s="192"/>
    </row>
    <row r="8602" spans="6:8" x14ac:dyDescent="0.2">
      <c r="F8602" s="195"/>
      <c r="G8602" s="196"/>
      <c r="H8602" s="192"/>
    </row>
    <row r="8603" spans="6:8" x14ac:dyDescent="0.2">
      <c r="F8603" s="195"/>
      <c r="G8603" s="196"/>
      <c r="H8603" s="192"/>
    </row>
    <row r="8604" spans="6:8" x14ac:dyDescent="0.2">
      <c r="F8604" s="195"/>
      <c r="G8604" s="196"/>
      <c r="H8604" s="192"/>
    </row>
    <row r="8605" spans="6:8" x14ac:dyDescent="0.2">
      <c r="F8605" s="195"/>
      <c r="G8605" s="196"/>
      <c r="H8605" s="192"/>
    </row>
    <row r="8606" spans="6:8" x14ac:dyDescent="0.2">
      <c r="F8606" s="195"/>
      <c r="G8606" s="196"/>
      <c r="H8606" s="192"/>
    </row>
    <row r="8607" spans="6:8" x14ac:dyDescent="0.2">
      <c r="F8607" s="195"/>
      <c r="G8607" s="196"/>
      <c r="H8607" s="192"/>
    </row>
    <row r="8608" spans="6:8" x14ac:dyDescent="0.2">
      <c r="F8608" s="195"/>
      <c r="G8608" s="196"/>
      <c r="H8608" s="192"/>
    </row>
    <row r="8609" spans="6:8" x14ac:dyDescent="0.2">
      <c r="F8609" s="195"/>
      <c r="G8609" s="196"/>
      <c r="H8609" s="192"/>
    </row>
    <row r="8610" spans="6:8" x14ac:dyDescent="0.2">
      <c r="F8610" s="195"/>
      <c r="G8610" s="196"/>
      <c r="H8610" s="192"/>
    </row>
    <row r="8611" spans="6:8" x14ac:dyDescent="0.2">
      <c r="F8611" s="195"/>
      <c r="G8611" s="196"/>
      <c r="H8611" s="192"/>
    </row>
    <row r="8612" spans="6:8" x14ac:dyDescent="0.2">
      <c r="F8612" s="195"/>
      <c r="G8612" s="196"/>
      <c r="H8612" s="192"/>
    </row>
    <row r="8613" spans="6:8" x14ac:dyDescent="0.2">
      <c r="F8613" s="195"/>
      <c r="G8613" s="196"/>
      <c r="H8613" s="192"/>
    </row>
    <row r="8614" spans="6:8" x14ac:dyDescent="0.2">
      <c r="F8614" s="195"/>
      <c r="G8614" s="196"/>
      <c r="H8614" s="192"/>
    </row>
    <row r="8615" spans="6:8" x14ac:dyDescent="0.2">
      <c r="F8615" s="195"/>
      <c r="G8615" s="196"/>
      <c r="H8615" s="192"/>
    </row>
    <row r="8616" spans="6:8" x14ac:dyDescent="0.2">
      <c r="F8616" s="195"/>
      <c r="G8616" s="196"/>
      <c r="H8616" s="192"/>
    </row>
    <row r="8617" spans="6:8" x14ac:dyDescent="0.2">
      <c r="F8617" s="195"/>
      <c r="G8617" s="196"/>
      <c r="H8617" s="192"/>
    </row>
    <row r="8618" spans="6:8" x14ac:dyDescent="0.2">
      <c r="F8618" s="195"/>
      <c r="G8618" s="196"/>
      <c r="H8618" s="192"/>
    </row>
    <row r="8619" spans="6:8" x14ac:dyDescent="0.2">
      <c r="F8619" s="195"/>
      <c r="G8619" s="196"/>
      <c r="H8619" s="192"/>
    </row>
    <row r="8620" spans="6:8" x14ac:dyDescent="0.2">
      <c r="F8620" s="195"/>
      <c r="G8620" s="196"/>
      <c r="H8620" s="192"/>
    </row>
    <row r="8621" spans="6:8" x14ac:dyDescent="0.2">
      <c r="F8621" s="195"/>
      <c r="G8621" s="196"/>
      <c r="H8621" s="192"/>
    </row>
    <row r="8622" spans="6:8" x14ac:dyDescent="0.2">
      <c r="F8622" s="195"/>
      <c r="G8622" s="196"/>
      <c r="H8622" s="192"/>
    </row>
    <row r="8623" spans="6:8" x14ac:dyDescent="0.2">
      <c r="F8623" s="195"/>
      <c r="G8623" s="196"/>
      <c r="H8623" s="192"/>
    </row>
    <row r="8624" spans="6:8" x14ac:dyDescent="0.2">
      <c r="F8624" s="195"/>
      <c r="G8624" s="196"/>
      <c r="H8624" s="192"/>
    </row>
    <row r="8625" spans="6:8" x14ac:dyDescent="0.2">
      <c r="F8625" s="195"/>
      <c r="G8625" s="196"/>
      <c r="H8625" s="192"/>
    </row>
    <row r="8626" spans="6:8" x14ac:dyDescent="0.2">
      <c r="F8626" s="195"/>
      <c r="G8626" s="196"/>
      <c r="H8626" s="192"/>
    </row>
    <row r="8627" spans="6:8" x14ac:dyDescent="0.2">
      <c r="F8627" s="195"/>
      <c r="G8627" s="196"/>
      <c r="H8627" s="192"/>
    </row>
    <row r="8628" spans="6:8" x14ac:dyDescent="0.2">
      <c r="F8628" s="195"/>
      <c r="G8628" s="196"/>
      <c r="H8628" s="192"/>
    </row>
    <row r="8629" spans="6:8" x14ac:dyDescent="0.2">
      <c r="F8629" s="195"/>
      <c r="G8629" s="196"/>
      <c r="H8629" s="192"/>
    </row>
    <row r="8630" spans="6:8" x14ac:dyDescent="0.2">
      <c r="F8630" s="195"/>
      <c r="G8630" s="196"/>
      <c r="H8630" s="192"/>
    </row>
    <row r="8631" spans="6:8" x14ac:dyDescent="0.2">
      <c r="F8631" s="195"/>
      <c r="G8631" s="196"/>
      <c r="H8631" s="192"/>
    </row>
    <row r="8632" spans="6:8" x14ac:dyDescent="0.2">
      <c r="F8632" s="195"/>
      <c r="G8632" s="196"/>
      <c r="H8632" s="192"/>
    </row>
    <row r="8633" spans="6:8" x14ac:dyDescent="0.2">
      <c r="F8633" s="195"/>
      <c r="G8633" s="196"/>
      <c r="H8633" s="192"/>
    </row>
    <row r="8634" spans="6:8" x14ac:dyDescent="0.2">
      <c r="F8634" s="195"/>
      <c r="G8634" s="196"/>
      <c r="H8634" s="192"/>
    </row>
    <row r="8635" spans="6:8" x14ac:dyDescent="0.2">
      <c r="F8635" s="195"/>
      <c r="G8635" s="196"/>
      <c r="H8635" s="192"/>
    </row>
    <row r="8636" spans="6:8" x14ac:dyDescent="0.2">
      <c r="F8636" s="195"/>
      <c r="G8636" s="196"/>
      <c r="H8636" s="192"/>
    </row>
    <row r="8637" spans="6:8" x14ac:dyDescent="0.2">
      <c r="F8637" s="195"/>
      <c r="G8637" s="196"/>
      <c r="H8637" s="192"/>
    </row>
    <row r="8638" spans="6:8" x14ac:dyDescent="0.2">
      <c r="F8638" s="195"/>
      <c r="G8638" s="196"/>
      <c r="H8638" s="192"/>
    </row>
    <row r="8639" spans="6:8" x14ac:dyDescent="0.2">
      <c r="F8639" s="195"/>
      <c r="G8639" s="196"/>
      <c r="H8639" s="192"/>
    </row>
    <row r="8640" spans="6:8" x14ac:dyDescent="0.2">
      <c r="F8640" s="195"/>
      <c r="G8640" s="196"/>
      <c r="H8640" s="192"/>
    </row>
    <row r="8641" spans="6:8" x14ac:dyDescent="0.2">
      <c r="F8641" s="195"/>
      <c r="G8641" s="196"/>
      <c r="H8641" s="192"/>
    </row>
    <row r="8642" spans="6:8" x14ac:dyDescent="0.2">
      <c r="F8642" s="195"/>
      <c r="G8642" s="196"/>
      <c r="H8642" s="192"/>
    </row>
    <row r="8643" spans="6:8" x14ac:dyDescent="0.2">
      <c r="F8643" s="195"/>
      <c r="G8643" s="196"/>
      <c r="H8643" s="192"/>
    </row>
    <row r="8644" spans="6:8" x14ac:dyDescent="0.2">
      <c r="F8644" s="195"/>
      <c r="G8644" s="196"/>
      <c r="H8644" s="192"/>
    </row>
    <row r="8645" spans="6:8" x14ac:dyDescent="0.2">
      <c r="F8645" s="195"/>
      <c r="G8645" s="196"/>
      <c r="H8645" s="192"/>
    </row>
    <row r="8646" spans="6:8" x14ac:dyDescent="0.2">
      <c r="F8646" s="195"/>
      <c r="G8646" s="196"/>
      <c r="H8646" s="192"/>
    </row>
    <row r="8647" spans="6:8" x14ac:dyDescent="0.2">
      <c r="F8647" s="195"/>
      <c r="G8647" s="196"/>
      <c r="H8647" s="192"/>
    </row>
    <row r="8648" spans="6:8" x14ac:dyDescent="0.2">
      <c r="F8648" s="195"/>
      <c r="G8648" s="196"/>
      <c r="H8648" s="192"/>
    </row>
    <row r="8649" spans="6:8" x14ac:dyDescent="0.2">
      <c r="F8649" s="195"/>
      <c r="G8649" s="196"/>
      <c r="H8649" s="192"/>
    </row>
    <row r="8650" spans="6:8" x14ac:dyDescent="0.2">
      <c r="F8650" s="195"/>
      <c r="G8650" s="196"/>
      <c r="H8650" s="192"/>
    </row>
    <row r="8651" spans="6:8" x14ac:dyDescent="0.2">
      <c r="F8651" s="195"/>
      <c r="G8651" s="196"/>
      <c r="H8651" s="192"/>
    </row>
    <row r="8652" spans="6:8" x14ac:dyDescent="0.2">
      <c r="F8652" s="195"/>
      <c r="G8652" s="196"/>
      <c r="H8652" s="192"/>
    </row>
    <row r="8653" spans="6:8" x14ac:dyDescent="0.2">
      <c r="F8653" s="195"/>
      <c r="G8653" s="196"/>
      <c r="H8653" s="192"/>
    </row>
    <row r="8654" spans="6:8" x14ac:dyDescent="0.2">
      <c r="F8654" s="195"/>
      <c r="G8654" s="196"/>
      <c r="H8654" s="192"/>
    </row>
    <row r="8655" spans="6:8" x14ac:dyDescent="0.2">
      <c r="F8655" s="195"/>
      <c r="G8655" s="196"/>
      <c r="H8655" s="192"/>
    </row>
    <row r="8656" spans="6:8" x14ac:dyDescent="0.2">
      <c r="F8656" s="195"/>
      <c r="G8656" s="196"/>
      <c r="H8656" s="192"/>
    </row>
    <row r="8657" spans="6:8" x14ac:dyDescent="0.2">
      <c r="F8657" s="195"/>
      <c r="G8657" s="196"/>
      <c r="H8657" s="192"/>
    </row>
    <row r="8658" spans="6:8" x14ac:dyDescent="0.2">
      <c r="F8658" s="195"/>
      <c r="G8658" s="196"/>
      <c r="H8658" s="192"/>
    </row>
    <row r="8659" spans="6:8" x14ac:dyDescent="0.2">
      <c r="F8659" s="195"/>
      <c r="G8659" s="196"/>
      <c r="H8659" s="192"/>
    </row>
    <row r="8660" spans="6:8" x14ac:dyDescent="0.2">
      <c r="F8660" s="195"/>
      <c r="G8660" s="196"/>
      <c r="H8660" s="192"/>
    </row>
    <row r="8661" spans="6:8" x14ac:dyDescent="0.2">
      <c r="F8661" s="195"/>
      <c r="G8661" s="196"/>
      <c r="H8661" s="192"/>
    </row>
    <row r="8662" spans="6:8" x14ac:dyDescent="0.2">
      <c r="F8662" s="195"/>
      <c r="G8662" s="196"/>
      <c r="H8662" s="192"/>
    </row>
    <row r="8663" spans="6:8" x14ac:dyDescent="0.2">
      <c r="F8663" s="195"/>
      <c r="G8663" s="196"/>
      <c r="H8663" s="192"/>
    </row>
    <row r="8664" spans="6:8" x14ac:dyDescent="0.2">
      <c r="F8664" s="195"/>
      <c r="G8664" s="196"/>
      <c r="H8664" s="192"/>
    </row>
    <row r="8665" spans="6:8" x14ac:dyDescent="0.2">
      <c r="F8665" s="195"/>
      <c r="G8665" s="196"/>
      <c r="H8665" s="192"/>
    </row>
    <row r="8666" spans="6:8" x14ac:dyDescent="0.2">
      <c r="F8666" s="195"/>
      <c r="G8666" s="196"/>
      <c r="H8666" s="192"/>
    </row>
    <row r="8667" spans="6:8" x14ac:dyDescent="0.2">
      <c r="F8667" s="195"/>
      <c r="G8667" s="196"/>
      <c r="H8667" s="192"/>
    </row>
    <row r="8668" spans="6:8" x14ac:dyDescent="0.2">
      <c r="F8668" s="195"/>
      <c r="G8668" s="196"/>
      <c r="H8668" s="192"/>
    </row>
    <row r="8669" spans="6:8" x14ac:dyDescent="0.2">
      <c r="F8669" s="195"/>
      <c r="G8669" s="196"/>
      <c r="H8669" s="192"/>
    </row>
    <row r="8670" spans="6:8" x14ac:dyDescent="0.2">
      <c r="F8670" s="195"/>
      <c r="G8670" s="196"/>
      <c r="H8670" s="192"/>
    </row>
    <row r="8671" spans="6:8" x14ac:dyDescent="0.2">
      <c r="F8671" s="195"/>
      <c r="G8671" s="196"/>
      <c r="H8671" s="192"/>
    </row>
    <row r="8672" spans="6:8" x14ac:dyDescent="0.2">
      <c r="F8672" s="195"/>
      <c r="G8672" s="196"/>
      <c r="H8672" s="192"/>
    </row>
    <row r="8673" spans="6:8" x14ac:dyDescent="0.2">
      <c r="F8673" s="195"/>
      <c r="G8673" s="196"/>
      <c r="H8673" s="192"/>
    </row>
    <row r="8674" spans="6:8" x14ac:dyDescent="0.2">
      <c r="F8674" s="195"/>
      <c r="G8674" s="196"/>
      <c r="H8674" s="192"/>
    </row>
    <row r="8675" spans="6:8" x14ac:dyDescent="0.2">
      <c r="F8675" s="195"/>
      <c r="G8675" s="196"/>
      <c r="H8675" s="192"/>
    </row>
    <row r="8676" spans="6:8" x14ac:dyDescent="0.2">
      <c r="F8676" s="195"/>
      <c r="G8676" s="196"/>
      <c r="H8676" s="192"/>
    </row>
    <row r="8677" spans="6:8" x14ac:dyDescent="0.2">
      <c r="F8677" s="195"/>
      <c r="G8677" s="196"/>
      <c r="H8677" s="192"/>
    </row>
    <row r="8678" spans="6:8" x14ac:dyDescent="0.2">
      <c r="F8678" s="195"/>
      <c r="G8678" s="196"/>
      <c r="H8678" s="192"/>
    </row>
    <row r="8679" spans="6:8" x14ac:dyDescent="0.2">
      <c r="F8679" s="195"/>
      <c r="G8679" s="196"/>
      <c r="H8679" s="192"/>
    </row>
    <row r="8680" spans="6:8" x14ac:dyDescent="0.2">
      <c r="F8680" s="195"/>
      <c r="G8680" s="196"/>
      <c r="H8680" s="192"/>
    </row>
    <row r="8681" spans="6:8" x14ac:dyDescent="0.2">
      <c r="F8681" s="195"/>
      <c r="G8681" s="196"/>
      <c r="H8681" s="192"/>
    </row>
    <row r="8682" spans="6:8" x14ac:dyDescent="0.2">
      <c r="F8682" s="195"/>
      <c r="G8682" s="196"/>
      <c r="H8682" s="192"/>
    </row>
    <row r="8683" spans="6:8" x14ac:dyDescent="0.2">
      <c r="F8683" s="195"/>
      <c r="G8683" s="196"/>
      <c r="H8683" s="192"/>
    </row>
    <row r="8684" spans="6:8" x14ac:dyDescent="0.2">
      <c r="F8684" s="195"/>
      <c r="G8684" s="196"/>
      <c r="H8684" s="192"/>
    </row>
    <row r="8685" spans="6:8" x14ac:dyDescent="0.2">
      <c r="F8685" s="195"/>
      <c r="G8685" s="196"/>
      <c r="H8685" s="192"/>
    </row>
    <row r="8686" spans="6:8" x14ac:dyDescent="0.2">
      <c r="F8686" s="195"/>
      <c r="G8686" s="196"/>
      <c r="H8686" s="192"/>
    </row>
    <row r="8687" spans="6:8" x14ac:dyDescent="0.2">
      <c r="F8687" s="195"/>
      <c r="G8687" s="196"/>
      <c r="H8687" s="192"/>
    </row>
    <row r="8688" spans="6:8" x14ac:dyDescent="0.2">
      <c r="F8688" s="195"/>
      <c r="G8688" s="196"/>
      <c r="H8688" s="192"/>
    </row>
    <row r="8689" spans="6:8" x14ac:dyDescent="0.2">
      <c r="F8689" s="195"/>
      <c r="G8689" s="196"/>
      <c r="H8689" s="192"/>
    </row>
    <row r="8690" spans="6:8" x14ac:dyDescent="0.2">
      <c r="F8690" s="195"/>
      <c r="G8690" s="196"/>
      <c r="H8690" s="192"/>
    </row>
    <row r="8691" spans="6:8" x14ac:dyDescent="0.2">
      <c r="F8691" s="195"/>
      <c r="G8691" s="196"/>
      <c r="H8691" s="192"/>
    </row>
    <row r="8692" spans="6:8" x14ac:dyDescent="0.2">
      <c r="F8692" s="195"/>
      <c r="G8692" s="196"/>
      <c r="H8692" s="192"/>
    </row>
    <row r="8693" spans="6:8" x14ac:dyDescent="0.2">
      <c r="F8693" s="195"/>
      <c r="G8693" s="196"/>
      <c r="H8693" s="192"/>
    </row>
    <row r="8694" spans="6:8" x14ac:dyDescent="0.2">
      <c r="F8694" s="195"/>
      <c r="G8694" s="196"/>
      <c r="H8694" s="192"/>
    </row>
    <row r="8695" spans="6:8" x14ac:dyDescent="0.2">
      <c r="F8695" s="195"/>
      <c r="G8695" s="196"/>
      <c r="H8695" s="192"/>
    </row>
    <row r="8696" spans="6:8" x14ac:dyDescent="0.2">
      <c r="F8696" s="195"/>
      <c r="G8696" s="196"/>
      <c r="H8696" s="192"/>
    </row>
    <row r="8697" spans="6:8" x14ac:dyDescent="0.2">
      <c r="F8697" s="195"/>
      <c r="G8697" s="196"/>
      <c r="H8697" s="192"/>
    </row>
    <row r="8698" spans="6:8" x14ac:dyDescent="0.2">
      <c r="F8698" s="195"/>
      <c r="G8698" s="196"/>
      <c r="H8698" s="192"/>
    </row>
    <row r="8699" spans="6:8" x14ac:dyDescent="0.2">
      <c r="F8699" s="195"/>
      <c r="G8699" s="196"/>
      <c r="H8699" s="192"/>
    </row>
    <row r="8700" spans="6:8" x14ac:dyDescent="0.2">
      <c r="F8700" s="195"/>
      <c r="G8700" s="196"/>
      <c r="H8700" s="192"/>
    </row>
    <row r="8701" spans="6:8" x14ac:dyDescent="0.2">
      <c r="F8701" s="195"/>
      <c r="G8701" s="196"/>
      <c r="H8701" s="192"/>
    </row>
    <row r="8702" spans="6:8" x14ac:dyDescent="0.2">
      <c r="F8702" s="195"/>
      <c r="G8702" s="196"/>
      <c r="H8702" s="192"/>
    </row>
    <row r="8703" spans="6:8" x14ac:dyDescent="0.2">
      <c r="F8703" s="195"/>
      <c r="G8703" s="196"/>
      <c r="H8703" s="192"/>
    </row>
    <row r="8704" spans="6:8" x14ac:dyDescent="0.2">
      <c r="F8704" s="195"/>
      <c r="G8704" s="196"/>
      <c r="H8704" s="192"/>
    </row>
    <row r="8705" spans="6:8" x14ac:dyDescent="0.2">
      <c r="F8705" s="195"/>
      <c r="G8705" s="196"/>
      <c r="H8705" s="192"/>
    </row>
    <row r="8706" spans="6:8" x14ac:dyDescent="0.2">
      <c r="F8706" s="195"/>
      <c r="G8706" s="196"/>
      <c r="H8706" s="192"/>
    </row>
    <row r="8707" spans="6:8" x14ac:dyDescent="0.2">
      <c r="F8707" s="195"/>
      <c r="G8707" s="196"/>
      <c r="H8707" s="192"/>
    </row>
    <row r="8708" spans="6:8" x14ac:dyDescent="0.2">
      <c r="F8708" s="195"/>
      <c r="G8708" s="196"/>
      <c r="H8708" s="192"/>
    </row>
    <row r="8709" spans="6:8" x14ac:dyDescent="0.2">
      <c r="F8709" s="195"/>
      <c r="G8709" s="196"/>
      <c r="H8709" s="192"/>
    </row>
    <row r="8710" spans="6:8" x14ac:dyDescent="0.2">
      <c r="F8710" s="195"/>
      <c r="G8710" s="196"/>
      <c r="H8710" s="192"/>
    </row>
    <row r="8711" spans="6:8" x14ac:dyDescent="0.2">
      <c r="F8711" s="195"/>
      <c r="G8711" s="196"/>
      <c r="H8711" s="192"/>
    </row>
    <row r="8712" spans="6:8" x14ac:dyDescent="0.2">
      <c r="F8712" s="195"/>
      <c r="G8712" s="196"/>
      <c r="H8712" s="192"/>
    </row>
    <row r="8713" spans="6:8" x14ac:dyDescent="0.2">
      <c r="F8713" s="195"/>
      <c r="G8713" s="196"/>
      <c r="H8713" s="192"/>
    </row>
    <row r="8714" spans="6:8" x14ac:dyDescent="0.2">
      <c r="F8714" s="195"/>
      <c r="G8714" s="196"/>
      <c r="H8714" s="192"/>
    </row>
    <row r="8715" spans="6:8" x14ac:dyDescent="0.2">
      <c r="F8715" s="195"/>
      <c r="G8715" s="196"/>
      <c r="H8715" s="192"/>
    </row>
    <row r="8716" spans="6:8" x14ac:dyDescent="0.2">
      <c r="F8716" s="195"/>
      <c r="G8716" s="196"/>
      <c r="H8716" s="192"/>
    </row>
    <row r="8717" spans="6:8" x14ac:dyDescent="0.2">
      <c r="F8717" s="195"/>
      <c r="G8717" s="196"/>
      <c r="H8717" s="192"/>
    </row>
    <row r="8718" spans="6:8" x14ac:dyDescent="0.2">
      <c r="F8718" s="195"/>
      <c r="G8718" s="196"/>
      <c r="H8718" s="192"/>
    </row>
    <row r="8719" spans="6:8" x14ac:dyDescent="0.2">
      <c r="F8719" s="195"/>
      <c r="G8719" s="196"/>
      <c r="H8719" s="192"/>
    </row>
    <row r="8720" spans="6:8" x14ac:dyDescent="0.2">
      <c r="F8720" s="195"/>
      <c r="G8720" s="196"/>
      <c r="H8720" s="192"/>
    </row>
    <row r="8721" spans="6:8" x14ac:dyDescent="0.2">
      <c r="F8721" s="195"/>
      <c r="G8721" s="196"/>
      <c r="H8721" s="192"/>
    </row>
    <row r="8722" spans="6:8" x14ac:dyDescent="0.2">
      <c r="F8722" s="195"/>
      <c r="G8722" s="196"/>
      <c r="H8722" s="192"/>
    </row>
    <row r="8723" spans="6:8" x14ac:dyDescent="0.2">
      <c r="F8723" s="195"/>
      <c r="G8723" s="196"/>
      <c r="H8723" s="192"/>
    </row>
    <row r="8724" spans="6:8" x14ac:dyDescent="0.2">
      <c r="F8724" s="195"/>
      <c r="G8724" s="196"/>
      <c r="H8724" s="192"/>
    </row>
    <row r="8725" spans="6:8" x14ac:dyDescent="0.2">
      <c r="F8725" s="195"/>
      <c r="G8725" s="196"/>
      <c r="H8725" s="192"/>
    </row>
    <row r="8726" spans="6:8" x14ac:dyDescent="0.2">
      <c r="F8726" s="195"/>
      <c r="G8726" s="196"/>
      <c r="H8726" s="192"/>
    </row>
    <row r="8727" spans="6:8" x14ac:dyDescent="0.2">
      <c r="F8727" s="195"/>
      <c r="G8727" s="196"/>
      <c r="H8727" s="192"/>
    </row>
    <row r="8728" spans="6:8" x14ac:dyDescent="0.2">
      <c r="F8728" s="195"/>
      <c r="G8728" s="196"/>
      <c r="H8728" s="192"/>
    </row>
    <row r="8729" spans="6:8" x14ac:dyDescent="0.2">
      <c r="F8729" s="195"/>
      <c r="G8729" s="196"/>
      <c r="H8729" s="192"/>
    </row>
    <row r="8730" spans="6:8" x14ac:dyDescent="0.2">
      <c r="F8730" s="195"/>
      <c r="G8730" s="196"/>
      <c r="H8730" s="192"/>
    </row>
    <row r="8731" spans="6:8" x14ac:dyDescent="0.2">
      <c r="F8731" s="195"/>
      <c r="G8731" s="196"/>
      <c r="H8731" s="192"/>
    </row>
    <row r="8732" spans="6:8" x14ac:dyDescent="0.2">
      <c r="F8732" s="195"/>
      <c r="G8732" s="196"/>
      <c r="H8732" s="192"/>
    </row>
    <row r="8733" spans="6:8" x14ac:dyDescent="0.2">
      <c r="F8733" s="195"/>
      <c r="G8733" s="196"/>
      <c r="H8733" s="192"/>
    </row>
    <row r="8734" spans="6:8" x14ac:dyDescent="0.2">
      <c r="F8734" s="195"/>
      <c r="G8734" s="196"/>
      <c r="H8734" s="192"/>
    </row>
    <row r="8735" spans="6:8" x14ac:dyDescent="0.2">
      <c r="F8735" s="195"/>
      <c r="G8735" s="196"/>
      <c r="H8735" s="192"/>
    </row>
    <row r="8736" spans="6:8" x14ac:dyDescent="0.2">
      <c r="F8736" s="195"/>
      <c r="G8736" s="196"/>
      <c r="H8736" s="192"/>
    </row>
    <row r="8737" spans="6:8" x14ac:dyDescent="0.2">
      <c r="F8737" s="195"/>
      <c r="G8737" s="196"/>
      <c r="H8737" s="192"/>
    </row>
    <row r="8738" spans="6:8" x14ac:dyDescent="0.2">
      <c r="F8738" s="195"/>
      <c r="G8738" s="196"/>
      <c r="H8738" s="192"/>
    </row>
    <row r="8739" spans="6:8" x14ac:dyDescent="0.2">
      <c r="F8739" s="195"/>
      <c r="G8739" s="196"/>
      <c r="H8739" s="192"/>
    </row>
    <row r="8740" spans="6:8" x14ac:dyDescent="0.2">
      <c r="F8740" s="195"/>
      <c r="G8740" s="196"/>
      <c r="H8740" s="192"/>
    </row>
    <row r="8741" spans="6:8" x14ac:dyDescent="0.2">
      <c r="F8741" s="195"/>
      <c r="G8741" s="196"/>
      <c r="H8741" s="192"/>
    </row>
    <row r="8742" spans="6:8" x14ac:dyDescent="0.2">
      <c r="F8742" s="195"/>
      <c r="G8742" s="196"/>
      <c r="H8742" s="192"/>
    </row>
    <row r="8743" spans="6:8" x14ac:dyDescent="0.2">
      <c r="F8743" s="195"/>
      <c r="G8743" s="196"/>
      <c r="H8743" s="192"/>
    </row>
    <row r="8744" spans="6:8" x14ac:dyDescent="0.2">
      <c r="F8744" s="195"/>
      <c r="G8744" s="196"/>
      <c r="H8744" s="192"/>
    </row>
    <row r="8745" spans="6:8" x14ac:dyDescent="0.2">
      <c r="F8745" s="195"/>
      <c r="G8745" s="196"/>
      <c r="H8745" s="192"/>
    </row>
    <row r="8746" spans="6:8" x14ac:dyDescent="0.2">
      <c r="F8746" s="195"/>
      <c r="G8746" s="196"/>
      <c r="H8746" s="192"/>
    </row>
    <row r="8747" spans="6:8" x14ac:dyDescent="0.2">
      <c r="F8747" s="195"/>
      <c r="G8747" s="196"/>
      <c r="H8747" s="192"/>
    </row>
    <row r="8748" spans="6:8" x14ac:dyDescent="0.2">
      <c r="F8748" s="195"/>
      <c r="G8748" s="196"/>
      <c r="H8748" s="192"/>
    </row>
    <row r="8749" spans="6:8" x14ac:dyDescent="0.2">
      <c r="F8749" s="195"/>
      <c r="G8749" s="196"/>
      <c r="H8749" s="192"/>
    </row>
    <row r="8750" spans="6:8" x14ac:dyDescent="0.2">
      <c r="F8750" s="195"/>
      <c r="G8750" s="196"/>
      <c r="H8750" s="192"/>
    </row>
    <row r="8751" spans="6:8" x14ac:dyDescent="0.2">
      <c r="F8751" s="195"/>
      <c r="G8751" s="196"/>
      <c r="H8751" s="192"/>
    </row>
    <row r="8752" spans="6:8" x14ac:dyDescent="0.2">
      <c r="F8752" s="195"/>
      <c r="G8752" s="196"/>
      <c r="H8752" s="192"/>
    </row>
    <row r="8753" spans="6:8" x14ac:dyDescent="0.2">
      <c r="F8753" s="195"/>
      <c r="G8753" s="196"/>
      <c r="H8753" s="192"/>
    </row>
    <row r="8754" spans="6:8" x14ac:dyDescent="0.2">
      <c r="F8754" s="195"/>
      <c r="G8754" s="196"/>
      <c r="H8754" s="192"/>
    </row>
    <row r="8755" spans="6:8" x14ac:dyDescent="0.2">
      <c r="F8755" s="195"/>
      <c r="G8755" s="196"/>
      <c r="H8755" s="192"/>
    </row>
    <row r="8756" spans="6:8" x14ac:dyDescent="0.2">
      <c r="F8756" s="195"/>
      <c r="G8756" s="196"/>
      <c r="H8756" s="192"/>
    </row>
    <row r="8757" spans="6:8" x14ac:dyDescent="0.2">
      <c r="F8757" s="195"/>
      <c r="G8757" s="196"/>
      <c r="H8757" s="192"/>
    </row>
    <row r="8758" spans="6:8" x14ac:dyDescent="0.2">
      <c r="F8758" s="195"/>
      <c r="G8758" s="196"/>
      <c r="H8758" s="192"/>
    </row>
    <row r="8759" spans="6:8" x14ac:dyDescent="0.2">
      <c r="F8759" s="195"/>
      <c r="G8759" s="196"/>
      <c r="H8759" s="192"/>
    </row>
    <row r="8760" spans="6:8" x14ac:dyDescent="0.2">
      <c r="F8760" s="195"/>
      <c r="G8760" s="196"/>
      <c r="H8760" s="192"/>
    </row>
    <row r="8761" spans="6:8" x14ac:dyDescent="0.2">
      <c r="F8761" s="195"/>
      <c r="G8761" s="196"/>
      <c r="H8761" s="192"/>
    </row>
    <row r="8762" spans="6:8" x14ac:dyDescent="0.2">
      <c r="F8762" s="195"/>
      <c r="G8762" s="196"/>
      <c r="H8762" s="192"/>
    </row>
    <row r="8763" spans="6:8" x14ac:dyDescent="0.2">
      <c r="F8763" s="195"/>
      <c r="G8763" s="196"/>
      <c r="H8763" s="192"/>
    </row>
    <row r="8764" spans="6:8" x14ac:dyDescent="0.2">
      <c r="F8764" s="195"/>
      <c r="G8764" s="196"/>
      <c r="H8764" s="192"/>
    </row>
    <row r="8765" spans="6:8" x14ac:dyDescent="0.2">
      <c r="F8765" s="195"/>
      <c r="G8765" s="196"/>
      <c r="H8765" s="192"/>
    </row>
    <row r="8766" spans="6:8" x14ac:dyDescent="0.2">
      <c r="F8766" s="195"/>
      <c r="G8766" s="196"/>
      <c r="H8766" s="192"/>
    </row>
    <row r="8767" spans="6:8" x14ac:dyDescent="0.2">
      <c r="F8767" s="195"/>
      <c r="G8767" s="196"/>
      <c r="H8767" s="192"/>
    </row>
    <row r="8768" spans="6:8" x14ac:dyDescent="0.2">
      <c r="F8768" s="195"/>
      <c r="G8768" s="196"/>
      <c r="H8768" s="192"/>
    </row>
    <row r="8769" spans="6:8" x14ac:dyDescent="0.2">
      <c r="F8769" s="195"/>
      <c r="G8769" s="196"/>
      <c r="H8769" s="192"/>
    </row>
    <row r="8770" spans="6:8" x14ac:dyDescent="0.2">
      <c r="F8770" s="195"/>
      <c r="G8770" s="196"/>
      <c r="H8770" s="192"/>
    </row>
    <row r="8771" spans="6:8" x14ac:dyDescent="0.2">
      <c r="F8771" s="195"/>
      <c r="G8771" s="196"/>
      <c r="H8771" s="192"/>
    </row>
    <row r="8772" spans="6:8" x14ac:dyDescent="0.2">
      <c r="F8772" s="195"/>
      <c r="G8772" s="196"/>
      <c r="H8772" s="192"/>
    </row>
    <row r="8773" spans="6:8" x14ac:dyDescent="0.2">
      <c r="F8773" s="195"/>
      <c r="G8773" s="196"/>
      <c r="H8773" s="192"/>
    </row>
    <row r="8774" spans="6:8" x14ac:dyDescent="0.2">
      <c r="F8774" s="195"/>
      <c r="G8774" s="196"/>
      <c r="H8774" s="192"/>
    </row>
    <row r="8775" spans="6:8" x14ac:dyDescent="0.2">
      <c r="F8775" s="195"/>
      <c r="G8775" s="196"/>
      <c r="H8775" s="192"/>
    </row>
    <row r="8776" spans="6:8" x14ac:dyDescent="0.2">
      <c r="F8776" s="195"/>
      <c r="G8776" s="196"/>
      <c r="H8776" s="192"/>
    </row>
    <row r="8777" spans="6:8" x14ac:dyDescent="0.2">
      <c r="F8777" s="195"/>
      <c r="G8777" s="196"/>
      <c r="H8777" s="192"/>
    </row>
    <row r="8778" spans="6:8" x14ac:dyDescent="0.2">
      <c r="F8778" s="195"/>
      <c r="G8778" s="196"/>
      <c r="H8778" s="192"/>
    </row>
    <row r="8779" spans="6:8" x14ac:dyDescent="0.2">
      <c r="F8779" s="195"/>
      <c r="G8779" s="196"/>
      <c r="H8779" s="192"/>
    </row>
    <row r="8780" spans="6:8" x14ac:dyDescent="0.2">
      <c r="F8780" s="195"/>
      <c r="G8780" s="196"/>
      <c r="H8780" s="192"/>
    </row>
    <row r="8781" spans="6:8" x14ac:dyDescent="0.2">
      <c r="F8781" s="195"/>
      <c r="G8781" s="196"/>
      <c r="H8781" s="192"/>
    </row>
    <row r="8782" spans="6:8" x14ac:dyDescent="0.2">
      <c r="F8782" s="195"/>
      <c r="G8782" s="196"/>
      <c r="H8782" s="192"/>
    </row>
    <row r="8783" spans="6:8" x14ac:dyDescent="0.2">
      <c r="F8783" s="195"/>
      <c r="G8783" s="196"/>
      <c r="H8783" s="192"/>
    </row>
    <row r="8784" spans="6:8" x14ac:dyDescent="0.2">
      <c r="F8784" s="195"/>
      <c r="G8784" s="196"/>
      <c r="H8784" s="192"/>
    </row>
    <row r="8785" spans="6:8" x14ac:dyDescent="0.2">
      <c r="F8785" s="195"/>
      <c r="G8785" s="196"/>
      <c r="H8785" s="192"/>
    </row>
    <row r="8786" spans="6:8" x14ac:dyDescent="0.2">
      <c r="F8786" s="195"/>
      <c r="G8786" s="196"/>
      <c r="H8786" s="192"/>
    </row>
    <row r="8787" spans="6:8" x14ac:dyDescent="0.2">
      <c r="F8787" s="195"/>
      <c r="G8787" s="196"/>
      <c r="H8787" s="192"/>
    </row>
    <row r="8788" spans="6:8" x14ac:dyDescent="0.2">
      <c r="F8788" s="195"/>
      <c r="G8788" s="196"/>
      <c r="H8788" s="192"/>
    </row>
    <row r="8789" spans="6:8" x14ac:dyDescent="0.2">
      <c r="F8789" s="195"/>
      <c r="G8789" s="196"/>
      <c r="H8789" s="192"/>
    </row>
    <row r="8790" spans="6:8" x14ac:dyDescent="0.2">
      <c r="F8790" s="195"/>
      <c r="G8790" s="196"/>
      <c r="H8790" s="192"/>
    </row>
    <row r="8791" spans="6:8" x14ac:dyDescent="0.2">
      <c r="F8791" s="195"/>
      <c r="G8791" s="196"/>
      <c r="H8791" s="192"/>
    </row>
    <row r="8792" spans="6:8" x14ac:dyDescent="0.2">
      <c r="F8792" s="195"/>
      <c r="G8792" s="196"/>
      <c r="H8792" s="192"/>
    </row>
    <row r="8793" spans="6:8" x14ac:dyDescent="0.2">
      <c r="F8793" s="195"/>
      <c r="G8793" s="196"/>
      <c r="H8793" s="192"/>
    </row>
    <row r="8794" spans="6:8" x14ac:dyDescent="0.2">
      <c r="F8794" s="195"/>
      <c r="G8794" s="196"/>
      <c r="H8794" s="192"/>
    </row>
    <row r="8795" spans="6:8" x14ac:dyDescent="0.2">
      <c r="F8795" s="195"/>
      <c r="G8795" s="196"/>
      <c r="H8795" s="192"/>
    </row>
    <row r="8796" spans="6:8" x14ac:dyDescent="0.2">
      <c r="F8796" s="195"/>
      <c r="G8796" s="196"/>
      <c r="H8796" s="192"/>
    </row>
    <row r="8797" spans="6:8" x14ac:dyDescent="0.2">
      <c r="F8797" s="195"/>
      <c r="G8797" s="196"/>
      <c r="H8797" s="192"/>
    </row>
    <row r="8798" spans="6:8" x14ac:dyDescent="0.2">
      <c r="F8798" s="195"/>
      <c r="G8798" s="196"/>
      <c r="H8798" s="192"/>
    </row>
    <row r="8799" spans="6:8" x14ac:dyDescent="0.2">
      <c r="F8799" s="195"/>
      <c r="G8799" s="196"/>
      <c r="H8799" s="192"/>
    </row>
    <row r="8800" spans="6:8" x14ac:dyDescent="0.2">
      <c r="F8800" s="195"/>
      <c r="G8800" s="196"/>
      <c r="H8800" s="192"/>
    </row>
    <row r="8801" spans="6:8" x14ac:dyDescent="0.2">
      <c r="F8801" s="195"/>
      <c r="G8801" s="196"/>
      <c r="H8801" s="192"/>
    </row>
    <row r="8802" spans="6:8" x14ac:dyDescent="0.2">
      <c r="F8802" s="195"/>
      <c r="G8802" s="196"/>
      <c r="H8802" s="192"/>
    </row>
    <row r="8803" spans="6:8" x14ac:dyDescent="0.2">
      <c r="F8803" s="195"/>
      <c r="G8803" s="196"/>
      <c r="H8803" s="192"/>
    </row>
    <row r="8804" spans="6:8" x14ac:dyDescent="0.2">
      <c r="F8804" s="195"/>
      <c r="G8804" s="196"/>
      <c r="H8804" s="192"/>
    </row>
    <row r="8805" spans="6:8" x14ac:dyDescent="0.2">
      <c r="F8805" s="195"/>
      <c r="G8805" s="196"/>
      <c r="H8805" s="192"/>
    </row>
    <row r="8806" spans="6:8" x14ac:dyDescent="0.2">
      <c r="F8806" s="195"/>
      <c r="G8806" s="196"/>
      <c r="H8806" s="192"/>
    </row>
    <row r="8807" spans="6:8" x14ac:dyDescent="0.2">
      <c r="F8807" s="195"/>
      <c r="G8807" s="196"/>
      <c r="H8807" s="192"/>
    </row>
    <row r="8808" spans="6:8" x14ac:dyDescent="0.2">
      <c r="F8808" s="195"/>
      <c r="G8808" s="196"/>
      <c r="H8808" s="192"/>
    </row>
    <row r="8809" spans="6:8" x14ac:dyDescent="0.2">
      <c r="F8809" s="195"/>
      <c r="G8809" s="196"/>
      <c r="H8809" s="192"/>
    </row>
    <row r="8810" spans="6:8" x14ac:dyDescent="0.2">
      <c r="F8810" s="195"/>
      <c r="G8810" s="196"/>
      <c r="H8810" s="192"/>
    </row>
    <row r="8811" spans="6:8" x14ac:dyDescent="0.2">
      <c r="F8811" s="195"/>
      <c r="G8811" s="196"/>
      <c r="H8811" s="192"/>
    </row>
    <row r="8812" spans="6:8" x14ac:dyDescent="0.2">
      <c r="F8812" s="195"/>
      <c r="G8812" s="196"/>
      <c r="H8812" s="192"/>
    </row>
    <row r="8813" spans="6:8" x14ac:dyDescent="0.2">
      <c r="F8813" s="195"/>
      <c r="G8813" s="196"/>
      <c r="H8813" s="192"/>
    </row>
    <row r="8814" spans="6:8" x14ac:dyDescent="0.2">
      <c r="F8814" s="195"/>
      <c r="G8814" s="196"/>
      <c r="H8814" s="192"/>
    </row>
    <row r="8815" spans="6:8" x14ac:dyDescent="0.2">
      <c r="F8815" s="195"/>
      <c r="G8815" s="196"/>
      <c r="H8815" s="192"/>
    </row>
    <row r="8816" spans="6:8" x14ac:dyDescent="0.2">
      <c r="F8816" s="195"/>
      <c r="G8816" s="196"/>
      <c r="H8816" s="192"/>
    </row>
    <row r="8817" spans="6:8" x14ac:dyDescent="0.2">
      <c r="F8817" s="195"/>
      <c r="G8817" s="196"/>
      <c r="H8817" s="192"/>
    </row>
    <row r="8818" spans="6:8" x14ac:dyDescent="0.2">
      <c r="F8818" s="195"/>
      <c r="G8818" s="196"/>
      <c r="H8818" s="192"/>
    </row>
    <row r="8819" spans="6:8" x14ac:dyDescent="0.2">
      <c r="F8819" s="195"/>
      <c r="G8819" s="196"/>
      <c r="H8819" s="192"/>
    </row>
    <row r="8820" spans="6:8" x14ac:dyDescent="0.2">
      <c r="F8820" s="195"/>
      <c r="G8820" s="196"/>
      <c r="H8820" s="192"/>
    </row>
    <row r="8821" spans="6:8" x14ac:dyDescent="0.2">
      <c r="F8821" s="195"/>
      <c r="G8821" s="196"/>
      <c r="H8821" s="192"/>
    </row>
    <row r="8822" spans="6:8" x14ac:dyDescent="0.2">
      <c r="F8822" s="195"/>
      <c r="G8822" s="196"/>
      <c r="H8822" s="192"/>
    </row>
    <row r="8823" spans="6:8" x14ac:dyDescent="0.2">
      <c r="F8823" s="195"/>
      <c r="G8823" s="196"/>
      <c r="H8823" s="192"/>
    </row>
    <row r="8824" spans="6:8" x14ac:dyDescent="0.2">
      <c r="F8824" s="195"/>
      <c r="G8824" s="196"/>
      <c r="H8824" s="192"/>
    </row>
    <row r="8825" spans="6:8" x14ac:dyDescent="0.2">
      <c r="F8825" s="195"/>
      <c r="G8825" s="196"/>
      <c r="H8825" s="192"/>
    </row>
    <row r="8826" spans="6:8" x14ac:dyDescent="0.2">
      <c r="F8826" s="195"/>
      <c r="G8826" s="196"/>
      <c r="H8826" s="192"/>
    </row>
    <row r="8827" spans="6:8" x14ac:dyDescent="0.2">
      <c r="F8827" s="195"/>
      <c r="G8827" s="196"/>
      <c r="H8827" s="192"/>
    </row>
    <row r="8828" spans="6:8" x14ac:dyDescent="0.2">
      <c r="F8828" s="195"/>
      <c r="G8828" s="196"/>
      <c r="H8828" s="192"/>
    </row>
    <row r="8829" spans="6:8" x14ac:dyDescent="0.2">
      <c r="F8829" s="195"/>
      <c r="G8829" s="196"/>
      <c r="H8829" s="192"/>
    </row>
    <row r="8830" spans="6:8" x14ac:dyDescent="0.2">
      <c r="F8830" s="195"/>
      <c r="G8830" s="196"/>
      <c r="H8830" s="192"/>
    </row>
    <row r="8831" spans="6:8" x14ac:dyDescent="0.2">
      <c r="F8831" s="195"/>
      <c r="G8831" s="196"/>
      <c r="H8831" s="192"/>
    </row>
    <row r="8832" spans="6:8" x14ac:dyDescent="0.2">
      <c r="F8832" s="195"/>
      <c r="G8832" s="196"/>
      <c r="H8832" s="192"/>
    </row>
    <row r="8833" spans="6:8" x14ac:dyDescent="0.2">
      <c r="F8833" s="195"/>
      <c r="G8833" s="196"/>
      <c r="H8833" s="192"/>
    </row>
    <row r="8834" spans="6:8" x14ac:dyDescent="0.2">
      <c r="F8834" s="195"/>
      <c r="G8834" s="196"/>
      <c r="H8834" s="192"/>
    </row>
    <row r="8835" spans="6:8" x14ac:dyDescent="0.2">
      <c r="F8835" s="195"/>
      <c r="G8835" s="196"/>
      <c r="H8835" s="192"/>
    </row>
    <row r="8836" spans="6:8" x14ac:dyDescent="0.2">
      <c r="F8836" s="195"/>
      <c r="G8836" s="196"/>
      <c r="H8836" s="192"/>
    </row>
    <row r="8837" spans="6:8" x14ac:dyDescent="0.2">
      <c r="F8837" s="195"/>
      <c r="G8837" s="196"/>
      <c r="H8837" s="192"/>
    </row>
    <row r="8838" spans="6:8" x14ac:dyDescent="0.2">
      <c r="F8838" s="195"/>
      <c r="G8838" s="196"/>
      <c r="H8838" s="192"/>
    </row>
    <row r="8839" spans="6:8" x14ac:dyDescent="0.2">
      <c r="F8839" s="195"/>
      <c r="G8839" s="196"/>
      <c r="H8839" s="192"/>
    </row>
    <row r="8840" spans="6:8" x14ac:dyDescent="0.2">
      <c r="F8840" s="195"/>
      <c r="G8840" s="196"/>
      <c r="H8840" s="192"/>
    </row>
    <row r="8841" spans="6:8" x14ac:dyDescent="0.2">
      <c r="F8841" s="195"/>
      <c r="G8841" s="196"/>
      <c r="H8841" s="192"/>
    </row>
    <row r="8842" spans="6:8" x14ac:dyDescent="0.2">
      <c r="F8842" s="195"/>
      <c r="G8842" s="196"/>
      <c r="H8842" s="192"/>
    </row>
    <row r="8843" spans="6:8" x14ac:dyDescent="0.2">
      <c r="F8843" s="195"/>
      <c r="G8843" s="196"/>
      <c r="H8843" s="192"/>
    </row>
    <row r="8844" spans="6:8" x14ac:dyDescent="0.2">
      <c r="F8844" s="195"/>
      <c r="G8844" s="196"/>
      <c r="H8844" s="192"/>
    </row>
    <row r="8845" spans="6:8" x14ac:dyDescent="0.2">
      <c r="F8845" s="195"/>
      <c r="G8845" s="196"/>
      <c r="H8845" s="192"/>
    </row>
    <row r="8846" spans="6:8" x14ac:dyDescent="0.2">
      <c r="F8846" s="195"/>
      <c r="G8846" s="196"/>
      <c r="H8846" s="192"/>
    </row>
    <row r="8847" spans="6:8" x14ac:dyDescent="0.2">
      <c r="F8847" s="195"/>
      <c r="G8847" s="196"/>
      <c r="H8847" s="192"/>
    </row>
    <row r="8848" spans="6:8" x14ac:dyDescent="0.2">
      <c r="F8848" s="195"/>
      <c r="G8848" s="196"/>
      <c r="H8848" s="192"/>
    </row>
    <row r="8849" spans="6:8" x14ac:dyDescent="0.2">
      <c r="F8849" s="195"/>
      <c r="G8849" s="196"/>
      <c r="H8849" s="192"/>
    </row>
    <row r="8850" spans="6:8" x14ac:dyDescent="0.2">
      <c r="F8850" s="195"/>
      <c r="G8850" s="196"/>
      <c r="H8850" s="192"/>
    </row>
    <row r="8851" spans="6:8" x14ac:dyDescent="0.2">
      <c r="F8851" s="195"/>
      <c r="G8851" s="196"/>
      <c r="H8851" s="192"/>
    </row>
    <row r="8852" spans="6:8" x14ac:dyDescent="0.2">
      <c r="F8852" s="195"/>
      <c r="G8852" s="196"/>
      <c r="H8852" s="192"/>
    </row>
    <row r="8853" spans="6:8" x14ac:dyDescent="0.2">
      <c r="F8853" s="195"/>
      <c r="G8853" s="196"/>
      <c r="H8853" s="192"/>
    </row>
    <row r="8854" spans="6:8" x14ac:dyDescent="0.2">
      <c r="F8854" s="195"/>
      <c r="G8854" s="196"/>
      <c r="H8854" s="192"/>
    </row>
    <row r="8855" spans="6:8" x14ac:dyDescent="0.2">
      <c r="F8855" s="195"/>
      <c r="G8855" s="196"/>
      <c r="H8855" s="192"/>
    </row>
    <row r="8856" spans="6:8" x14ac:dyDescent="0.2">
      <c r="F8856" s="195"/>
      <c r="G8856" s="196"/>
      <c r="H8856" s="192"/>
    </row>
    <row r="8857" spans="6:8" x14ac:dyDescent="0.2">
      <c r="F8857" s="195"/>
      <c r="G8857" s="196"/>
      <c r="H8857" s="192"/>
    </row>
    <row r="8858" spans="6:8" x14ac:dyDescent="0.2">
      <c r="F8858" s="195"/>
      <c r="G8858" s="196"/>
      <c r="H8858" s="192"/>
    </row>
    <row r="8859" spans="6:8" x14ac:dyDescent="0.2">
      <c r="F8859" s="195"/>
      <c r="G8859" s="196"/>
      <c r="H8859" s="192"/>
    </row>
    <row r="8860" spans="6:8" x14ac:dyDescent="0.2">
      <c r="F8860" s="195"/>
      <c r="G8860" s="196"/>
      <c r="H8860" s="192"/>
    </row>
    <row r="8861" spans="6:8" x14ac:dyDescent="0.2">
      <c r="F8861" s="195"/>
      <c r="G8861" s="196"/>
      <c r="H8861" s="192"/>
    </row>
    <row r="8862" spans="6:8" x14ac:dyDescent="0.2">
      <c r="F8862" s="195"/>
      <c r="G8862" s="196"/>
      <c r="H8862" s="192"/>
    </row>
    <row r="8863" spans="6:8" x14ac:dyDescent="0.2">
      <c r="F8863" s="195"/>
      <c r="G8863" s="196"/>
      <c r="H8863" s="192"/>
    </row>
    <row r="8864" spans="6:8" x14ac:dyDescent="0.2">
      <c r="F8864" s="195"/>
      <c r="G8864" s="196"/>
      <c r="H8864" s="192"/>
    </row>
    <row r="8865" spans="6:8" x14ac:dyDescent="0.2">
      <c r="F8865" s="195"/>
      <c r="G8865" s="196"/>
      <c r="H8865" s="192"/>
    </row>
    <row r="8866" spans="6:8" x14ac:dyDescent="0.2">
      <c r="F8866" s="195"/>
      <c r="G8866" s="196"/>
      <c r="H8866" s="192"/>
    </row>
    <row r="8867" spans="6:8" x14ac:dyDescent="0.2">
      <c r="F8867" s="195"/>
      <c r="G8867" s="196"/>
      <c r="H8867" s="192"/>
    </row>
    <row r="8868" spans="6:8" x14ac:dyDescent="0.2">
      <c r="F8868" s="195"/>
      <c r="G8868" s="196"/>
      <c r="H8868" s="192"/>
    </row>
    <row r="8869" spans="6:8" x14ac:dyDescent="0.2">
      <c r="F8869" s="195"/>
      <c r="G8869" s="196"/>
      <c r="H8869" s="192"/>
    </row>
    <row r="8870" spans="6:8" x14ac:dyDescent="0.2">
      <c r="F8870" s="195"/>
      <c r="G8870" s="196"/>
      <c r="H8870" s="192"/>
    </row>
    <row r="8871" spans="6:8" x14ac:dyDescent="0.2">
      <c r="F8871" s="195"/>
      <c r="G8871" s="196"/>
      <c r="H8871" s="192"/>
    </row>
    <row r="8872" spans="6:8" x14ac:dyDescent="0.2">
      <c r="F8872" s="195"/>
      <c r="G8872" s="196"/>
      <c r="H8872" s="192"/>
    </row>
    <row r="8873" spans="6:8" x14ac:dyDescent="0.2">
      <c r="F8873" s="195"/>
      <c r="G8873" s="196"/>
      <c r="H8873" s="192"/>
    </row>
    <row r="8874" spans="6:8" x14ac:dyDescent="0.2">
      <c r="F8874" s="195"/>
      <c r="G8874" s="196"/>
      <c r="H8874" s="192"/>
    </row>
    <row r="8875" spans="6:8" x14ac:dyDescent="0.2">
      <c r="F8875" s="195"/>
      <c r="G8875" s="196"/>
      <c r="H8875" s="192"/>
    </row>
    <row r="8876" spans="6:8" x14ac:dyDescent="0.2">
      <c r="F8876" s="195"/>
      <c r="G8876" s="196"/>
      <c r="H8876" s="192"/>
    </row>
    <row r="8877" spans="6:8" x14ac:dyDescent="0.2">
      <c r="F8877" s="195"/>
      <c r="G8877" s="196"/>
      <c r="H8877" s="192"/>
    </row>
    <row r="8878" spans="6:8" x14ac:dyDescent="0.2">
      <c r="F8878" s="195"/>
      <c r="G8878" s="196"/>
      <c r="H8878" s="192"/>
    </row>
    <row r="8879" spans="6:8" x14ac:dyDescent="0.2">
      <c r="F8879" s="195"/>
      <c r="G8879" s="196"/>
      <c r="H8879" s="192"/>
    </row>
    <row r="8880" spans="6:8" x14ac:dyDescent="0.2">
      <c r="F8880" s="195"/>
      <c r="G8880" s="196"/>
      <c r="H8880" s="192"/>
    </row>
    <row r="8881" spans="6:8" x14ac:dyDescent="0.2">
      <c r="F8881" s="195"/>
      <c r="G8881" s="196"/>
      <c r="H8881" s="192"/>
    </row>
    <row r="8882" spans="6:8" x14ac:dyDescent="0.2">
      <c r="F8882" s="195"/>
      <c r="G8882" s="196"/>
      <c r="H8882" s="192"/>
    </row>
    <row r="8883" spans="6:8" x14ac:dyDescent="0.2">
      <c r="F8883" s="195"/>
      <c r="G8883" s="196"/>
      <c r="H8883" s="192"/>
    </row>
    <row r="8884" spans="6:8" x14ac:dyDescent="0.2">
      <c r="F8884" s="195"/>
      <c r="G8884" s="196"/>
      <c r="H8884" s="192"/>
    </row>
    <row r="8885" spans="6:8" x14ac:dyDescent="0.2">
      <c r="F8885" s="195"/>
      <c r="G8885" s="196"/>
      <c r="H8885" s="192"/>
    </row>
    <row r="8886" spans="6:8" x14ac:dyDescent="0.2">
      <c r="F8886" s="195"/>
      <c r="G8886" s="196"/>
      <c r="H8886" s="192"/>
    </row>
    <row r="8887" spans="6:8" x14ac:dyDescent="0.2">
      <c r="F8887" s="195"/>
      <c r="G8887" s="196"/>
      <c r="H8887" s="192"/>
    </row>
    <row r="8888" spans="6:8" x14ac:dyDescent="0.2">
      <c r="F8888" s="195"/>
      <c r="G8888" s="196"/>
      <c r="H8888" s="192"/>
    </row>
    <row r="8889" spans="6:8" x14ac:dyDescent="0.2">
      <c r="F8889" s="195"/>
      <c r="G8889" s="196"/>
      <c r="H8889" s="192"/>
    </row>
    <row r="8890" spans="6:8" x14ac:dyDescent="0.2">
      <c r="F8890" s="195"/>
      <c r="G8890" s="196"/>
      <c r="H8890" s="192"/>
    </row>
    <row r="8891" spans="6:8" x14ac:dyDescent="0.2">
      <c r="F8891" s="195"/>
      <c r="G8891" s="196"/>
      <c r="H8891" s="192"/>
    </row>
    <row r="8892" spans="6:8" x14ac:dyDescent="0.2">
      <c r="F8892" s="195"/>
      <c r="G8892" s="196"/>
      <c r="H8892" s="192"/>
    </row>
    <row r="8893" spans="6:8" x14ac:dyDescent="0.2">
      <c r="F8893" s="195"/>
      <c r="G8893" s="196"/>
      <c r="H8893" s="192"/>
    </row>
    <row r="8894" spans="6:8" x14ac:dyDescent="0.2">
      <c r="F8894" s="195"/>
      <c r="G8894" s="196"/>
      <c r="H8894" s="192"/>
    </row>
    <row r="8895" spans="6:8" x14ac:dyDescent="0.2">
      <c r="F8895" s="195"/>
      <c r="G8895" s="196"/>
      <c r="H8895" s="192"/>
    </row>
    <row r="8896" spans="6:8" x14ac:dyDescent="0.2">
      <c r="F8896" s="195"/>
      <c r="G8896" s="196"/>
      <c r="H8896" s="192"/>
    </row>
    <row r="8897" spans="6:8" x14ac:dyDescent="0.2">
      <c r="F8897" s="195"/>
      <c r="G8897" s="196"/>
      <c r="H8897" s="192"/>
    </row>
    <row r="8898" spans="6:8" x14ac:dyDescent="0.2">
      <c r="F8898" s="195"/>
      <c r="G8898" s="196"/>
      <c r="H8898" s="192"/>
    </row>
    <row r="8899" spans="6:8" x14ac:dyDescent="0.2">
      <c r="F8899" s="195"/>
      <c r="G8899" s="196"/>
      <c r="H8899" s="192"/>
    </row>
    <row r="8900" spans="6:8" x14ac:dyDescent="0.2">
      <c r="F8900" s="195"/>
      <c r="G8900" s="196"/>
      <c r="H8900" s="192"/>
    </row>
    <row r="8901" spans="6:8" x14ac:dyDescent="0.2">
      <c r="F8901" s="195"/>
      <c r="G8901" s="196"/>
      <c r="H8901" s="192"/>
    </row>
    <row r="8902" spans="6:8" x14ac:dyDescent="0.2">
      <c r="F8902" s="195"/>
      <c r="G8902" s="196"/>
      <c r="H8902" s="192"/>
    </row>
    <row r="8903" spans="6:8" x14ac:dyDescent="0.2">
      <c r="F8903" s="195"/>
      <c r="G8903" s="196"/>
      <c r="H8903" s="192"/>
    </row>
    <row r="8904" spans="6:8" x14ac:dyDescent="0.2">
      <c r="F8904" s="195"/>
      <c r="G8904" s="196"/>
      <c r="H8904" s="192"/>
    </row>
    <row r="8905" spans="6:8" x14ac:dyDescent="0.2">
      <c r="F8905" s="195"/>
      <c r="G8905" s="196"/>
      <c r="H8905" s="192"/>
    </row>
    <row r="8906" spans="6:8" x14ac:dyDescent="0.2">
      <c r="F8906" s="195"/>
      <c r="G8906" s="196"/>
      <c r="H8906" s="192"/>
    </row>
    <row r="8907" spans="6:8" x14ac:dyDescent="0.2">
      <c r="F8907" s="195"/>
      <c r="G8907" s="196"/>
      <c r="H8907" s="192"/>
    </row>
    <row r="8908" spans="6:8" x14ac:dyDescent="0.2">
      <c r="F8908" s="195"/>
      <c r="G8908" s="196"/>
      <c r="H8908" s="192"/>
    </row>
    <row r="8909" spans="6:8" x14ac:dyDescent="0.2">
      <c r="F8909" s="195"/>
      <c r="G8909" s="196"/>
      <c r="H8909" s="192"/>
    </row>
    <row r="8910" spans="6:8" x14ac:dyDescent="0.2">
      <c r="F8910" s="195"/>
      <c r="G8910" s="196"/>
      <c r="H8910" s="192"/>
    </row>
    <row r="8911" spans="6:8" x14ac:dyDescent="0.2">
      <c r="F8911" s="195"/>
      <c r="G8911" s="196"/>
      <c r="H8911" s="192"/>
    </row>
    <row r="8912" spans="6:8" x14ac:dyDescent="0.2">
      <c r="F8912" s="195"/>
      <c r="G8912" s="196"/>
      <c r="H8912" s="192"/>
    </row>
    <row r="8913" spans="6:8" x14ac:dyDescent="0.2">
      <c r="F8913" s="195"/>
      <c r="G8913" s="196"/>
      <c r="H8913" s="192"/>
    </row>
    <row r="8914" spans="6:8" x14ac:dyDescent="0.2">
      <c r="F8914" s="195"/>
      <c r="G8914" s="196"/>
      <c r="H8914" s="192"/>
    </row>
    <row r="8915" spans="6:8" x14ac:dyDescent="0.2">
      <c r="F8915" s="195"/>
      <c r="G8915" s="196"/>
      <c r="H8915" s="192"/>
    </row>
    <row r="8916" spans="6:8" x14ac:dyDescent="0.2">
      <c r="F8916" s="195"/>
      <c r="G8916" s="196"/>
      <c r="H8916" s="192"/>
    </row>
    <row r="8917" spans="6:8" x14ac:dyDescent="0.2">
      <c r="F8917" s="195"/>
      <c r="G8917" s="196"/>
      <c r="H8917" s="192"/>
    </row>
    <row r="8918" spans="6:8" x14ac:dyDescent="0.2">
      <c r="F8918" s="195"/>
      <c r="G8918" s="196"/>
      <c r="H8918" s="192"/>
    </row>
    <row r="8919" spans="6:8" x14ac:dyDescent="0.2">
      <c r="F8919" s="195"/>
      <c r="G8919" s="196"/>
      <c r="H8919" s="192"/>
    </row>
    <row r="8920" spans="6:8" x14ac:dyDescent="0.2">
      <c r="F8920" s="195"/>
      <c r="G8920" s="196"/>
      <c r="H8920" s="192"/>
    </row>
    <row r="8921" spans="6:8" x14ac:dyDescent="0.2">
      <c r="F8921" s="195"/>
      <c r="G8921" s="196"/>
      <c r="H8921" s="192"/>
    </row>
    <row r="8922" spans="6:8" x14ac:dyDescent="0.2">
      <c r="F8922" s="195"/>
      <c r="G8922" s="196"/>
      <c r="H8922" s="192"/>
    </row>
    <row r="8923" spans="6:8" x14ac:dyDescent="0.2">
      <c r="F8923" s="195"/>
      <c r="G8923" s="196"/>
      <c r="H8923" s="192"/>
    </row>
    <row r="8924" spans="6:8" x14ac:dyDescent="0.2">
      <c r="F8924" s="195"/>
      <c r="G8924" s="196"/>
      <c r="H8924" s="192"/>
    </row>
    <row r="8925" spans="6:8" x14ac:dyDescent="0.2">
      <c r="F8925" s="195"/>
      <c r="G8925" s="196"/>
      <c r="H8925" s="192"/>
    </row>
    <row r="8926" spans="6:8" x14ac:dyDescent="0.2">
      <c r="F8926" s="195"/>
      <c r="G8926" s="196"/>
      <c r="H8926" s="192"/>
    </row>
    <row r="8927" spans="6:8" x14ac:dyDescent="0.2">
      <c r="F8927" s="195"/>
      <c r="G8927" s="196"/>
      <c r="H8927" s="192"/>
    </row>
    <row r="8928" spans="6:8" x14ac:dyDescent="0.2">
      <c r="F8928" s="195"/>
      <c r="G8928" s="196"/>
      <c r="H8928" s="192"/>
    </row>
    <row r="8929" spans="6:8" x14ac:dyDescent="0.2">
      <c r="F8929" s="195"/>
      <c r="G8929" s="196"/>
      <c r="H8929" s="192"/>
    </row>
    <row r="8930" spans="6:8" x14ac:dyDescent="0.2">
      <c r="F8930" s="195"/>
      <c r="G8930" s="196"/>
      <c r="H8930" s="192"/>
    </row>
    <row r="8931" spans="6:8" x14ac:dyDescent="0.2">
      <c r="F8931" s="195"/>
      <c r="G8931" s="196"/>
      <c r="H8931" s="192"/>
    </row>
    <row r="8932" spans="6:8" x14ac:dyDescent="0.2">
      <c r="F8932" s="195"/>
      <c r="G8932" s="196"/>
      <c r="H8932" s="192"/>
    </row>
    <row r="8933" spans="6:8" x14ac:dyDescent="0.2">
      <c r="F8933" s="195"/>
      <c r="G8933" s="196"/>
      <c r="H8933" s="192"/>
    </row>
    <row r="8934" spans="6:8" x14ac:dyDescent="0.2">
      <c r="F8934" s="195"/>
      <c r="G8934" s="196"/>
      <c r="H8934" s="192"/>
    </row>
    <row r="8935" spans="6:8" x14ac:dyDescent="0.2">
      <c r="F8935" s="195"/>
      <c r="G8935" s="196"/>
      <c r="H8935" s="192"/>
    </row>
    <row r="8936" spans="6:8" x14ac:dyDescent="0.2">
      <c r="F8936" s="195"/>
      <c r="G8936" s="196"/>
      <c r="H8936" s="192"/>
    </row>
    <row r="8937" spans="6:8" x14ac:dyDescent="0.2">
      <c r="F8937" s="195"/>
      <c r="G8937" s="196"/>
      <c r="H8937" s="192"/>
    </row>
    <row r="8938" spans="6:8" x14ac:dyDescent="0.2">
      <c r="F8938" s="195"/>
      <c r="G8938" s="196"/>
      <c r="H8938" s="192"/>
    </row>
    <row r="8939" spans="6:8" x14ac:dyDescent="0.2">
      <c r="F8939" s="195"/>
      <c r="G8939" s="196"/>
      <c r="H8939" s="192"/>
    </row>
    <row r="8940" spans="6:8" x14ac:dyDescent="0.2">
      <c r="F8940" s="195"/>
      <c r="G8940" s="196"/>
      <c r="H8940" s="192"/>
    </row>
    <row r="8941" spans="6:8" x14ac:dyDescent="0.2">
      <c r="F8941" s="195"/>
      <c r="G8941" s="196"/>
      <c r="H8941" s="192"/>
    </row>
    <row r="8942" spans="6:8" x14ac:dyDescent="0.2">
      <c r="F8942" s="195"/>
      <c r="G8942" s="196"/>
      <c r="H8942" s="192"/>
    </row>
    <row r="8943" spans="6:8" x14ac:dyDescent="0.2">
      <c r="F8943" s="195"/>
      <c r="G8943" s="196"/>
      <c r="H8943" s="192"/>
    </row>
    <row r="8944" spans="6:8" x14ac:dyDescent="0.2">
      <c r="F8944" s="195"/>
      <c r="G8944" s="196"/>
      <c r="H8944" s="192"/>
    </row>
    <row r="8945" spans="6:8" x14ac:dyDescent="0.2">
      <c r="F8945" s="195"/>
      <c r="G8945" s="196"/>
      <c r="H8945" s="192"/>
    </row>
    <row r="8946" spans="6:8" x14ac:dyDescent="0.2">
      <c r="F8946" s="195"/>
      <c r="G8946" s="196"/>
      <c r="H8946" s="192"/>
    </row>
    <row r="8947" spans="6:8" x14ac:dyDescent="0.2">
      <c r="F8947" s="195"/>
      <c r="G8947" s="196"/>
      <c r="H8947" s="192"/>
    </row>
    <row r="8948" spans="6:8" x14ac:dyDescent="0.2">
      <c r="F8948" s="195"/>
      <c r="G8948" s="196"/>
      <c r="H8948" s="192"/>
    </row>
    <row r="8949" spans="6:8" x14ac:dyDescent="0.2">
      <c r="F8949" s="195"/>
      <c r="G8949" s="196"/>
      <c r="H8949" s="192"/>
    </row>
    <row r="8950" spans="6:8" x14ac:dyDescent="0.2">
      <c r="F8950" s="195"/>
      <c r="G8950" s="196"/>
      <c r="H8950" s="192"/>
    </row>
    <row r="8951" spans="6:8" x14ac:dyDescent="0.2">
      <c r="F8951" s="195"/>
      <c r="G8951" s="196"/>
      <c r="H8951" s="192"/>
    </row>
    <row r="8952" spans="6:8" x14ac:dyDescent="0.2">
      <c r="F8952" s="195"/>
      <c r="G8952" s="196"/>
      <c r="H8952" s="192"/>
    </row>
    <row r="8953" spans="6:8" x14ac:dyDescent="0.2">
      <c r="F8953" s="195"/>
      <c r="G8953" s="196"/>
      <c r="H8953" s="192"/>
    </row>
    <row r="8954" spans="6:8" x14ac:dyDescent="0.2">
      <c r="F8954" s="195"/>
      <c r="G8954" s="196"/>
      <c r="H8954" s="192"/>
    </row>
    <row r="8955" spans="6:8" x14ac:dyDescent="0.2">
      <c r="F8955" s="195"/>
      <c r="G8955" s="196"/>
      <c r="H8955" s="192"/>
    </row>
    <row r="8956" spans="6:8" x14ac:dyDescent="0.2">
      <c r="F8956" s="195"/>
      <c r="G8956" s="196"/>
      <c r="H8956" s="192"/>
    </row>
    <row r="8957" spans="6:8" x14ac:dyDescent="0.2">
      <c r="F8957" s="195"/>
      <c r="G8957" s="196"/>
      <c r="H8957" s="192"/>
    </row>
    <row r="8958" spans="6:8" x14ac:dyDescent="0.2">
      <c r="F8958" s="195"/>
      <c r="G8958" s="196"/>
      <c r="H8958" s="192"/>
    </row>
    <row r="8959" spans="6:8" x14ac:dyDescent="0.2">
      <c r="F8959" s="195"/>
      <c r="G8959" s="196"/>
      <c r="H8959" s="192"/>
    </row>
    <row r="8960" spans="6:8" x14ac:dyDescent="0.2">
      <c r="F8960" s="195"/>
      <c r="G8960" s="196"/>
      <c r="H8960" s="192"/>
    </row>
    <row r="8961" spans="6:8" x14ac:dyDescent="0.2">
      <c r="F8961" s="195"/>
      <c r="G8961" s="196"/>
      <c r="H8961" s="192"/>
    </row>
    <row r="8962" spans="6:8" x14ac:dyDescent="0.2">
      <c r="F8962" s="195"/>
      <c r="G8962" s="196"/>
      <c r="H8962" s="192"/>
    </row>
    <row r="8963" spans="6:8" x14ac:dyDescent="0.2">
      <c r="F8963" s="195"/>
      <c r="G8963" s="196"/>
      <c r="H8963" s="192"/>
    </row>
    <row r="8964" spans="6:8" x14ac:dyDescent="0.2">
      <c r="F8964" s="195"/>
      <c r="G8964" s="196"/>
      <c r="H8964" s="192"/>
    </row>
    <row r="8965" spans="6:8" x14ac:dyDescent="0.2">
      <c r="F8965" s="195"/>
      <c r="G8965" s="196"/>
      <c r="H8965" s="192"/>
    </row>
    <row r="8966" spans="6:8" x14ac:dyDescent="0.2">
      <c r="F8966" s="195"/>
      <c r="G8966" s="196"/>
      <c r="H8966" s="192"/>
    </row>
    <row r="8967" spans="6:8" x14ac:dyDescent="0.2">
      <c r="F8967" s="195"/>
      <c r="G8967" s="196"/>
      <c r="H8967" s="192"/>
    </row>
    <row r="8968" spans="6:8" x14ac:dyDescent="0.2">
      <c r="F8968" s="195"/>
      <c r="G8968" s="196"/>
      <c r="H8968" s="192"/>
    </row>
    <row r="8969" spans="6:8" x14ac:dyDescent="0.2">
      <c r="F8969" s="195"/>
      <c r="G8969" s="196"/>
      <c r="H8969" s="192"/>
    </row>
    <row r="8970" spans="6:8" x14ac:dyDescent="0.2">
      <c r="F8970" s="195"/>
      <c r="G8970" s="196"/>
      <c r="H8970" s="192"/>
    </row>
    <row r="8971" spans="6:8" x14ac:dyDescent="0.2">
      <c r="F8971" s="195"/>
      <c r="G8971" s="196"/>
      <c r="H8971" s="192"/>
    </row>
    <row r="8972" spans="6:8" x14ac:dyDescent="0.2">
      <c r="F8972" s="195"/>
      <c r="G8972" s="196"/>
      <c r="H8972" s="192"/>
    </row>
    <row r="8973" spans="6:8" x14ac:dyDescent="0.2">
      <c r="F8973" s="195"/>
      <c r="G8973" s="196"/>
      <c r="H8973" s="192"/>
    </row>
    <row r="8974" spans="6:8" x14ac:dyDescent="0.2">
      <c r="F8974" s="195"/>
      <c r="G8974" s="196"/>
      <c r="H8974" s="192"/>
    </row>
    <row r="8975" spans="6:8" x14ac:dyDescent="0.2">
      <c r="F8975" s="195"/>
      <c r="G8975" s="196"/>
      <c r="H8975" s="192"/>
    </row>
    <row r="8976" spans="6:8" x14ac:dyDescent="0.2">
      <c r="F8976" s="195"/>
      <c r="G8976" s="196"/>
      <c r="H8976" s="192"/>
    </row>
    <row r="8977" spans="6:8" x14ac:dyDescent="0.2">
      <c r="F8977" s="195"/>
      <c r="G8977" s="196"/>
      <c r="H8977" s="192"/>
    </row>
    <row r="8978" spans="6:8" x14ac:dyDescent="0.2">
      <c r="F8978" s="195"/>
      <c r="G8978" s="196"/>
      <c r="H8978" s="192"/>
    </row>
    <row r="8979" spans="6:8" x14ac:dyDescent="0.2">
      <c r="F8979" s="195"/>
      <c r="G8979" s="196"/>
      <c r="H8979" s="192"/>
    </row>
    <row r="8980" spans="6:8" x14ac:dyDescent="0.2">
      <c r="F8980" s="195"/>
      <c r="G8980" s="196"/>
      <c r="H8980" s="192"/>
    </row>
    <row r="8981" spans="6:8" x14ac:dyDescent="0.2">
      <c r="F8981" s="195"/>
      <c r="G8981" s="196"/>
      <c r="H8981" s="192"/>
    </row>
    <row r="8982" spans="6:8" x14ac:dyDescent="0.2">
      <c r="F8982" s="195"/>
      <c r="G8982" s="196"/>
      <c r="H8982" s="192"/>
    </row>
    <row r="8983" spans="6:8" x14ac:dyDescent="0.2">
      <c r="F8983" s="195"/>
      <c r="G8983" s="196"/>
      <c r="H8983" s="192"/>
    </row>
    <row r="8984" spans="6:8" x14ac:dyDescent="0.2">
      <c r="F8984" s="195"/>
      <c r="G8984" s="196"/>
      <c r="H8984" s="192"/>
    </row>
    <row r="8985" spans="6:8" x14ac:dyDescent="0.2">
      <c r="F8985" s="195"/>
      <c r="G8985" s="196"/>
      <c r="H8985" s="192"/>
    </row>
    <row r="8986" spans="6:8" x14ac:dyDescent="0.2">
      <c r="F8986" s="195"/>
      <c r="G8986" s="196"/>
      <c r="H8986" s="192"/>
    </row>
    <row r="8987" spans="6:8" x14ac:dyDescent="0.2">
      <c r="F8987" s="195"/>
      <c r="G8987" s="196"/>
      <c r="H8987" s="192"/>
    </row>
    <row r="8988" spans="6:8" x14ac:dyDescent="0.2">
      <c r="F8988" s="195"/>
      <c r="G8988" s="196"/>
      <c r="H8988" s="192"/>
    </row>
    <row r="8989" spans="6:8" x14ac:dyDescent="0.2">
      <c r="F8989" s="195"/>
      <c r="G8989" s="196"/>
      <c r="H8989" s="192"/>
    </row>
    <row r="8990" spans="6:8" x14ac:dyDescent="0.2">
      <c r="F8990" s="195"/>
      <c r="G8990" s="196"/>
      <c r="H8990" s="192"/>
    </row>
    <row r="8991" spans="6:8" x14ac:dyDescent="0.2">
      <c r="F8991" s="195"/>
      <c r="G8991" s="196"/>
      <c r="H8991" s="192"/>
    </row>
    <row r="8992" spans="6:8" x14ac:dyDescent="0.2">
      <c r="F8992" s="195"/>
      <c r="G8992" s="196"/>
      <c r="H8992" s="192"/>
    </row>
    <row r="8993" spans="6:8" x14ac:dyDescent="0.2">
      <c r="F8993" s="195"/>
      <c r="G8993" s="196"/>
      <c r="H8993" s="192"/>
    </row>
    <row r="8994" spans="6:8" x14ac:dyDescent="0.2">
      <c r="F8994" s="195"/>
      <c r="G8994" s="196"/>
      <c r="H8994" s="192"/>
    </row>
    <row r="8995" spans="6:8" x14ac:dyDescent="0.2">
      <c r="F8995" s="195"/>
      <c r="G8995" s="196"/>
      <c r="H8995" s="192"/>
    </row>
    <row r="8996" spans="6:8" x14ac:dyDescent="0.2">
      <c r="F8996" s="195"/>
      <c r="G8996" s="196"/>
      <c r="H8996" s="192"/>
    </row>
    <row r="8997" spans="6:8" x14ac:dyDescent="0.2">
      <c r="F8997" s="195"/>
      <c r="G8997" s="196"/>
      <c r="H8997" s="192"/>
    </row>
    <row r="8998" spans="6:8" x14ac:dyDescent="0.2">
      <c r="F8998" s="195"/>
      <c r="G8998" s="196"/>
      <c r="H8998" s="192"/>
    </row>
    <row r="8999" spans="6:8" x14ac:dyDescent="0.2">
      <c r="F8999" s="195"/>
      <c r="G8999" s="196"/>
      <c r="H8999" s="192"/>
    </row>
    <row r="9000" spans="6:8" x14ac:dyDescent="0.2">
      <c r="F9000" s="195"/>
      <c r="G9000" s="196"/>
      <c r="H9000" s="192"/>
    </row>
    <row r="9001" spans="6:8" x14ac:dyDescent="0.2">
      <c r="F9001" s="195"/>
      <c r="G9001" s="196"/>
      <c r="H9001" s="192"/>
    </row>
    <row r="9002" spans="6:8" x14ac:dyDescent="0.2">
      <c r="F9002" s="195"/>
      <c r="G9002" s="196"/>
      <c r="H9002" s="192"/>
    </row>
    <row r="9003" spans="6:8" x14ac:dyDescent="0.2">
      <c r="F9003" s="195"/>
      <c r="G9003" s="196"/>
      <c r="H9003" s="192"/>
    </row>
    <row r="9004" spans="6:8" x14ac:dyDescent="0.2">
      <c r="F9004" s="195"/>
      <c r="G9004" s="196"/>
      <c r="H9004" s="192"/>
    </row>
    <row r="9005" spans="6:8" x14ac:dyDescent="0.2">
      <c r="F9005" s="195"/>
      <c r="G9005" s="196"/>
      <c r="H9005" s="192"/>
    </row>
    <row r="9006" spans="6:8" x14ac:dyDescent="0.2">
      <c r="F9006" s="195"/>
      <c r="G9006" s="196"/>
      <c r="H9006" s="192"/>
    </row>
    <row r="9007" spans="6:8" x14ac:dyDescent="0.2">
      <c r="F9007" s="195"/>
      <c r="G9007" s="196"/>
      <c r="H9007" s="192"/>
    </row>
    <row r="9008" spans="6:8" x14ac:dyDescent="0.2">
      <c r="F9008" s="195"/>
      <c r="G9008" s="196"/>
      <c r="H9008" s="192"/>
    </row>
    <row r="9009" spans="6:8" x14ac:dyDescent="0.2">
      <c r="F9009" s="195"/>
      <c r="G9009" s="196"/>
      <c r="H9009" s="192"/>
    </row>
    <row r="9010" spans="6:8" x14ac:dyDescent="0.2">
      <c r="F9010" s="195"/>
      <c r="G9010" s="196"/>
      <c r="H9010" s="192"/>
    </row>
    <row r="9011" spans="6:8" x14ac:dyDescent="0.2">
      <c r="F9011" s="195"/>
      <c r="G9011" s="196"/>
      <c r="H9011" s="192"/>
    </row>
    <row r="9012" spans="6:8" x14ac:dyDescent="0.2">
      <c r="F9012" s="195"/>
      <c r="G9012" s="196"/>
      <c r="H9012" s="192"/>
    </row>
    <row r="9013" spans="6:8" x14ac:dyDescent="0.2">
      <c r="F9013" s="195"/>
      <c r="G9013" s="196"/>
      <c r="H9013" s="192"/>
    </row>
    <row r="9014" spans="6:8" x14ac:dyDescent="0.2">
      <c r="F9014" s="195"/>
      <c r="G9014" s="196"/>
      <c r="H9014" s="192"/>
    </row>
    <row r="9015" spans="6:8" x14ac:dyDescent="0.2">
      <c r="F9015" s="195"/>
      <c r="G9015" s="196"/>
      <c r="H9015" s="192"/>
    </row>
    <row r="9016" spans="6:8" x14ac:dyDescent="0.2">
      <c r="F9016" s="195"/>
      <c r="G9016" s="196"/>
      <c r="H9016" s="192"/>
    </row>
    <row r="9017" spans="6:8" x14ac:dyDescent="0.2">
      <c r="F9017" s="195"/>
      <c r="G9017" s="196"/>
      <c r="H9017" s="192"/>
    </row>
    <row r="9018" spans="6:8" x14ac:dyDescent="0.2">
      <c r="F9018" s="195"/>
      <c r="G9018" s="196"/>
      <c r="H9018" s="192"/>
    </row>
    <row r="9019" spans="6:8" x14ac:dyDescent="0.2">
      <c r="F9019" s="195"/>
      <c r="G9019" s="196"/>
      <c r="H9019" s="192"/>
    </row>
    <row r="9020" spans="6:8" x14ac:dyDescent="0.2">
      <c r="F9020" s="195"/>
      <c r="G9020" s="196"/>
      <c r="H9020" s="192"/>
    </row>
    <row r="9021" spans="6:8" x14ac:dyDescent="0.2">
      <c r="F9021" s="195"/>
      <c r="G9021" s="196"/>
      <c r="H9021" s="192"/>
    </row>
    <row r="9022" spans="6:8" x14ac:dyDescent="0.2">
      <c r="F9022" s="195"/>
      <c r="G9022" s="196"/>
      <c r="H9022" s="192"/>
    </row>
    <row r="9023" spans="6:8" x14ac:dyDescent="0.2">
      <c r="F9023" s="195"/>
      <c r="G9023" s="196"/>
      <c r="H9023" s="192"/>
    </row>
    <row r="9024" spans="6:8" x14ac:dyDescent="0.2">
      <c r="F9024" s="195"/>
      <c r="G9024" s="196"/>
      <c r="H9024" s="192"/>
    </row>
    <row r="9025" spans="6:8" x14ac:dyDescent="0.2">
      <c r="F9025" s="195"/>
      <c r="G9025" s="196"/>
      <c r="H9025" s="192"/>
    </row>
    <row r="9026" spans="6:8" x14ac:dyDescent="0.2">
      <c r="F9026" s="195"/>
      <c r="G9026" s="196"/>
      <c r="H9026" s="192"/>
    </row>
    <row r="9027" spans="6:8" x14ac:dyDescent="0.2">
      <c r="F9027" s="195"/>
      <c r="G9027" s="196"/>
      <c r="H9027" s="192"/>
    </row>
    <row r="9028" spans="6:8" x14ac:dyDescent="0.2">
      <c r="F9028" s="195"/>
      <c r="G9028" s="196"/>
      <c r="H9028" s="192"/>
    </row>
    <row r="9029" spans="6:8" x14ac:dyDescent="0.2">
      <c r="F9029" s="195"/>
      <c r="G9029" s="196"/>
      <c r="H9029" s="192"/>
    </row>
    <row r="9030" spans="6:8" x14ac:dyDescent="0.2">
      <c r="F9030" s="195"/>
      <c r="G9030" s="196"/>
      <c r="H9030" s="192"/>
    </row>
    <row r="9031" spans="6:8" x14ac:dyDescent="0.2">
      <c r="F9031" s="195"/>
      <c r="G9031" s="196"/>
      <c r="H9031" s="192"/>
    </row>
    <row r="9032" spans="6:8" x14ac:dyDescent="0.2">
      <c r="F9032" s="195"/>
      <c r="G9032" s="196"/>
      <c r="H9032" s="192"/>
    </row>
    <row r="9033" spans="6:8" x14ac:dyDescent="0.2">
      <c r="F9033" s="195"/>
      <c r="G9033" s="196"/>
      <c r="H9033" s="192"/>
    </row>
    <row r="9034" spans="6:8" x14ac:dyDescent="0.2">
      <c r="F9034" s="195"/>
      <c r="G9034" s="196"/>
      <c r="H9034" s="192"/>
    </row>
    <row r="9035" spans="6:8" x14ac:dyDescent="0.2">
      <c r="F9035" s="195"/>
      <c r="G9035" s="196"/>
      <c r="H9035" s="192"/>
    </row>
    <row r="9036" spans="6:8" x14ac:dyDescent="0.2">
      <c r="F9036" s="195"/>
      <c r="G9036" s="196"/>
      <c r="H9036" s="192"/>
    </row>
    <row r="9037" spans="6:8" x14ac:dyDescent="0.2">
      <c r="F9037" s="195"/>
      <c r="G9037" s="196"/>
      <c r="H9037" s="192"/>
    </row>
    <row r="9038" spans="6:8" x14ac:dyDescent="0.2">
      <c r="F9038" s="195"/>
      <c r="G9038" s="196"/>
      <c r="H9038" s="192"/>
    </row>
    <row r="9039" spans="6:8" x14ac:dyDescent="0.2">
      <c r="F9039" s="195"/>
      <c r="G9039" s="196"/>
      <c r="H9039" s="192"/>
    </row>
    <row r="9040" spans="6:8" x14ac:dyDescent="0.2">
      <c r="F9040" s="195"/>
      <c r="G9040" s="196"/>
      <c r="H9040" s="192"/>
    </row>
    <row r="9041" spans="6:8" x14ac:dyDescent="0.2">
      <c r="F9041" s="195"/>
      <c r="G9041" s="196"/>
      <c r="H9041" s="192"/>
    </row>
    <row r="9042" spans="6:8" x14ac:dyDescent="0.2">
      <c r="F9042" s="195"/>
      <c r="G9042" s="196"/>
      <c r="H9042" s="192"/>
    </row>
    <row r="9043" spans="6:8" x14ac:dyDescent="0.2">
      <c r="F9043" s="195"/>
      <c r="G9043" s="196"/>
      <c r="H9043" s="192"/>
    </row>
    <row r="9044" spans="6:8" x14ac:dyDescent="0.2">
      <c r="F9044" s="195"/>
      <c r="G9044" s="196"/>
      <c r="H9044" s="192"/>
    </row>
    <row r="9045" spans="6:8" x14ac:dyDescent="0.2">
      <c r="F9045" s="195"/>
      <c r="G9045" s="196"/>
      <c r="H9045" s="192"/>
    </row>
    <row r="9046" spans="6:8" x14ac:dyDescent="0.2">
      <c r="F9046" s="195"/>
      <c r="G9046" s="196"/>
      <c r="H9046" s="192"/>
    </row>
    <row r="9047" spans="6:8" x14ac:dyDescent="0.2">
      <c r="F9047" s="195"/>
      <c r="G9047" s="196"/>
      <c r="H9047" s="192"/>
    </row>
    <row r="9048" spans="6:8" x14ac:dyDescent="0.2">
      <c r="F9048" s="195"/>
      <c r="G9048" s="196"/>
      <c r="H9048" s="192"/>
    </row>
    <row r="9049" spans="6:8" x14ac:dyDescent="0.2">
      <c r="F9049" s="195"/>
      <c r="G9049" s="196"/>
      <c r="H9049" s="192"/>
    </row>
    <row r="9050" spans="6:8" x14ac:dyDescent="0.2">
      <c r="F9050" s="195"/>
      <c r="G9050" s="196"/>
      <c r="H9050" s="192"/>
    </row>
    <row r="9051" spans="6:8" x14ac:dyDescent="0.2">
      <c r="F9051" s="195"/>
      <c r="G9051" s="196"/>
      <c r="H9051" s="192"/>
    </row>
    <row r="9052" spans="6:8" x14ac:dyDescent="0.2">
      <c r="F9052" s="195"/>
      <c r="G9052" s="196"/>
      <c r="H9052" s="192"/>
    </row>
    <row r="9053" spans="6:8" x14ac:dyDescent="0.2">
      <c r="F9053" s="195"/>
      <c r="G9053" s="196"/>
      <c r="H9053" s="192"/>
    </row>
    <row r="9054" spans="6:8" x14ac:dyDescent="0.2">
      <c r="F9054" s="195"/>
      <c r="G9054" s="196"/>
      <c r="H9054" s="192"/>
    </row>
    <row r="9055" spans="6:8" x14ac:dyDescent="0.2">
      <c r="F9055" s="195"/>
      <c r="G9055" s="196"/>
      <c r="H9055" s="192"/>
    </row>
    <row r="9056" spans="6:8" x14ac:dyDescent="0.2">
      <c r="F9056" s="195"/>
      <c r="G9056" s="196"/>
      <c r="H9056" s="192"/>
    </row>
    <row r="9057" spans="6:8" x14ac:dyDescent="0.2">
      <c r="F9057" s="195"/>
      <c r="G9057" s="196"/>
      <c r="H9057" s="192"/>
    </row>
    <row r="9058" spans="6:8" x14ac:dyDescent="0.2">
      <c r="F9058" s="195"/>
      <c r="G9058" s="196"/>
      <c r="H9058" s="192"/>
    </row>
    <row r="9059" spans="6:8" x14ac:dyDescent="0.2">
      <c r="F9059" s="195"/>
      <c r="G9059" s="196"/>
      <c r="H9059" s="192"/>
    </row>
    <row r="9060" spans="6:8" x14ac:dyDescent="0.2">
      <c r="F9060" s="195"/>
      <c r="G9060" s="196"/>
      <c r="H9060" s="192"/>
    </row>
    <row r="9061" spans="6:8" x14ac:dyDescent="0.2">
      <c r="F9061" s="195"/>
      <c r="G9061" s="196"/>
      <c r="H9061" s="192"/>
    </row>
    <row r="9062" spans="6:8" x14ac:dyDescent="0.2">
      <c r="F9062" s="195"/>
      <c r="G9062" s="196"/>
      <c r="H9062" s="192"/>
    </row>
    <row r="9063" spans="6:8" x14ac:dyDescent="0.2">
      <c r="F9063" s="195"/>
      <c r="G9063" s="196"/>
      <c r="H9063" s="192"/>
    </row>
    <row r="9064" spans="6:8" x14ac:dyDescent="0.2">
      <c r="F9064" s="195"/>
      <c r="G9064" s="196"/>
      <c r="H9064" s="192"/>
    </row>
    <row r="9065" spans="6:8" x14ac:dyDescent="0.2">
      <c r="F9065" s="195"/>
      <c r="G9065" s="196"/>
      <c r="H9065" s="192"/>
    </row>
    <row r="9066" spans="6:8" x14ac:dyDescent="0.2">
      <c r="F9066" s="195"/>
      <c r="G9066" s="196"/>
      <c r="H9066" s="192"/>
    </row>
    <row r="9067" spans="6:8" x14ac:dyDescent="0.2">
      <c r="F9067" s="195"/>
      <c r="G9067" s="196"/>
      <c r="H9067" s="192"/>
    </row>
    <row r="9068" spans="6:8" x14ac:dyDescent="0.2">
      <c r="F9068" s="195"/>
      <c r="G9068" s="196"/>
      <c r="H9068" s="192"/>
    </row>
    <row r="9069" spans="6:8" x14ac:dyDescent="0.2">
      <c r="F9069" s="195"/>
      <c r="G9069" s="196"/>
      <c r="H9069" s="192"/>
    </row>
    <row r="9070" spans="6:8" x14ac:dyDescent="0.2">
      <c r="F9070" s="195"/>
      <c r="G9070" s="196"/>
      <c r="H9070" s="192"/>
    </row>
    <row r="9071" spans="6:8" x14ac:dyDescent="0.2">
      <c r="F9071" s="195"/>
      <c r="G9071" s="196"/>
      <c r="H9071" s="192"/>
    </row>
    <row r="9072" spans="6:8" x14ac:dyDescent="0.2">
      <c r="F9072" s="195"/>
      <c r="G9072" s="196"/>
      <c r="H9072" s="192"/>
    </row>
    <row r="9073" spans="6:8" x14ac:dyDescent="0.2">
      <c r="F9073" s="195"/>
      <c r="G9073" s="196"/>
      <c r="H9073" s="192"/>
    </row>
    <row r="9074" spans="6:8" x14ac:dyDescent="0.2">
      <c r="F9074" s="195"/>
      <c r="G9074" s="196"/>
      <c r="H9074" s="192"/>
    </row>
    <row r="9075" spans="6:8" x14ac:dyDescent="0.2">
      <c r="F9075" s="195"/>
      <c r="G9075" s="196"/>
      <c r="H9075" s="192"/>
    </row>
    <row r="9076" spans="6:8" x14ac:dyDescent="0.2">
      <c r="F9076" s="195"/>
      <c r="G9076" s="196"/>
      <c r="H9076" s="192"/>
    </row>
    <row r="9077" spans="6:8" x14ac:dyDescent="0.2">
      <c r="F9077" s="195"/>
      <c r="G9077" s="196"/>
      <c r="H9077" s="192"/>
    </row>
    <row r="9078" spans="6:8" x14ac:dyDescent="0.2">
      <c r="F9078" s="195"/>
      <c r="G9078" s="196"/>
      <c r="H9078" s="192"/>
    </row>
    <row r="9079" spans="6:8" x14ac:dyDescent="0.2">
      <c r="F9079" s="195"/>
      <c r="G9079" s="196"/>
      <c r="H9079" s="192"/>
    </row>
    <row r="9080" spans="6:8" x14ac:dyDescent="0.2">
      <c r="F9080" s="195"/>
      <c r="G9080" s="196"/>
      <c r="H9080" s="192"/>
    </row>
    <row r="9081" spans="6:8" x14ac:dyDescent="0.2">
      <c r="F9081" s="195"/>
      <c r="G9081" s="196"/>
      <c r="H9081" s="192"/>
    </row>
    <row r="9082" spans="6:8" x14ac:dyDescent="0.2">
      <c r="F9082" s="195"/>
      <c r="G9082" s="196"/>
      <c r="H9082" s="192"/>
    </row>
    <row r="9083" spans="6:8" x14ac:dyDescent="0.2">
      <c r="F9083" s="195"/>
      <c r="G9083" s="196"/>
      <c r="H9083" s="192"/>
    </row>
    <row r="9084" spans="6:8" x14ac:dyDescent="0.2">
      <c r="F9084" s="195"/>
      <c r="G9084" s="196"/>
      <c r="H9084" s="192"/>
    </row>
    <row r="9085" spans="6:8" x14ac:dyDescent="0.2">
      <c r="F9085" s="195"/>
      <c r="G9085" s="196"/>
      <c r="H9085" s="192"/>
    </row>
    <row r="9086" spans="6:8" x14ac:dyDescent="0.2">
      <c r="F9086" s="195"/>
      <c r="G9086" s="196"/>
      <c r="H9086" s="192"/>
    </row>
    <row r="9087" spans="6:8" x14ac:dyDescent="0.2">
      <c r="F9087" s="195"/>
      <c r="G9087" s="196"/>
      <c r="H9087" s="192"/>
    </row>
    <row r="9088" spans="6:8" x14ac:dyDescent="0.2">
      <c r="F9088" s="195"/>
      <c r="G9088" s="196"/>
      <c r="H9088" s="192"/>
    </row>
    <row r="9089" spans="6:8" x14ac:dyDescent="0.2">
      <c r="F9089" s="195"/>
      <c r="G9089" s="196"/>
      <c r="H9089" s="192"/>
    </row>
    <row r="9090" spans="6:8" x14ac:dyDescent="0.2">
      <c r="F9090" s="195"/>
      <c r="G9090" s="196"/>
      <c r="H9090" s="192"/>
    </row>
    <row r="9091" spans="6:8" x14ac:dyDescent="0.2">
      <c r="F9091" s="195"/>
      <c r="G9091" s="196"/>
      <c r="H9091" s="192"/>
    </row>
    <row r="9092" spans="6:8" x14ac:dyDescent="0.2">
      <c r="F9092" s="195"/>
      <c r="G9092" s="196"/>
      <c r="H9092" s="192"/>
    </row>
    <row r="9093" spans="6:8" x14ac:dyDescent="0.2">
      <c r="F9093" s="195"/>
      <c r="G9093" s="196"/>
      <c r="H9093" s="192"/>
    </row>
    <row r="9094" spans="6:8" x14ac:dyDescent="0.2">
      <c r="F9094" s="195"/>
      <c r="G9094" s="196"/>
      <c r="H9094" s="192"/>
    </row>
    <row r="9095" spans="6:8" x14ac:dyDescent="0.2">
      <c r="F9095" s="195"/>
      <c r="G9095" s="196"/>
      <c r="H9095" s="192"/>
    </row>
    <row r="9096" spans="6:8" x14ac:dyDescent="0.2">
      <c r="F9096" s="195"/>
      <c r="G9096" s="196"/>
      <c r="H9096" s="192"/>
    </row>
    <row r="9097" spans="6:8" x14ac:dyDescent="0.2">
      <c r="F9097" s="195"/>
      <c r="G9097" s="196"/>
      <c r="H9097" s="192"/>
    </row>
    <row r="9098" spans="6:8" x14ac:dyDescent="0.2">
      <c r="F9098" s="195"/>
      <c r="G9098" s="196"/>
      <c r="H9098" s="192"/>
    </row>
    <row r="9099" spans="6:8" x14ac:dyDescent="0.2">
      <c r="F9099" s="195"/>
      <c r="G9099" s="196"/>
      <c r="H9099" s="192"/>
    </row>
    <row r="9100" spans="6:8" x14ac:dyDescent="0.2">
      <c r="F9100" s="195"/>
      <c r="G9100" s="196"/>
      <c r="H9100" s="192"/>
    </row>
    <row r="9101" spans="6:8" x14ac:dyDescent="0.2">
      <c r="F9101" s="195"/>
      <c r="G9101" s="196"/>
      <c r="H9101" s="192"/>
    </row>
    <row r="9102" spans="6:8" x14ac:dyDescent="0.2">
      <c r="F9102" s="195"/>
      <c r="G9102" s="196"/>
      <c r="H9102" s="192"/>
    </row>
    <row r="9103" spans="6:8" x14ac:dyDescent="0.2">
      <c r="F9103" s="195"/>
      <c r="G9103" s="196"/>
      <c r="H9103" s="192"/>
    </row>
    <row r="9104" spans="6:8" x14ac:dyDescent="0.2">
      <c r="F9104" s="195"/>
      <c r="G9104" s="196"/>
      <c r="H9104" s="192"/>
    </row>
    <row r="9105" spans="6:8" x14ac:dyDescent="0.2">
      <c r="F9105" s="195"/>
      <c r="G9105" s="196"/>
      <c r="H9105" s="192"/>
    </row>
    <row r="9106" spans="6:8" x14ac:dyDescent="0.2">
      <c r="F9106" s="195"/>
      <c r="G9106" s="196"/>
      <c r="H9106" s="192"/>
    </row>
    <row r="9107" spans="6:8" x14ac:dyDescent="0.2">
      <c r="F9107" s="195"/>
      <c r="G9107" s="196"/>
      <c r="H9107" s="192"/>
    </row>
    <row r="9108" spans="6:8" x14ac:dyDescent="0.2">
      <c r="F9108" s="195"/>
      <c r="G9108" s="196"/>
      <c r="H9108" s="192"/>
    </row>
    <row r="9109" spans="6:8" x14ac:dyDescent="0.2">
      <c r="F9109" s="195"/>
      <c r="G9109" s="196"/>
      <c r="H9109" s="192"/>
    </row>
    <row r="9110" spans="6:8" x14ac:dyDescent="0.2">
      <c r="F9110" s="195"/>
      <c r="G9110" s="196"/>
      <c r="H9110" s="192"/>
    </row>
    <row r="9111" spans="6:8" x14ac:dyDescent="0.2">
      <c r="F9111" s="195"/>
      <c r="G9111" s="196"/>
      <c r="H9111" s="192"/>
    </row>
    <row r="9112" spans="6:8" x14ac:dyDescent="0.2">
      <c r="F9112" s="195"/>
      <c r="G9112" s="196"/>
      <c r="H9112" s="192"/>
    </row>
    <row r="9113" spans="6:8" x14ac:dyDescent="0.2">
      <c r="F9113" s="195"/>
      <c r="G9113" s="196"/>
      <c r="H9113" s="192"/>
    </row>
    <row r="9114" spans="6:8" x14ac:dyDescent="0.2">
      <c r="F9114" s="195"/>
      <c r="G9114" s="196"/>
      <c r="H9114" s="192"/>
    </row>
    <row r="9115" spans="6:8" x14ac:dyDescent="0.2">
      <c r="F9115" s="195"/>
      <c r="G9115" s="196"/>
      <c r="H9115" s="192"/>
    </row>
    <row r="9116" spans="6:8" x14ac:dyDescent="0.2">
      <c r="F9116" s="195"/>
      <c r="G9116" s="196"/>
      <c r="H9116" s="192"/>
    </row>
    <row r="9117" spans="6:8" x14ac:dyDescent="0.2">
      <c r="F9117" s="195"/>
      <c r="G9117" s="196"/>
      <c r="H9117" s="192"/>
    </row>
    <row r="9118" spans="6:8" x14ac:dyDescent="0.2">
      <c r="F9118" s="195"/>
      <c r="G9118" s="196"/>
      <c r="H9118" s="192"/>
    </row>
    <row r="9119" spans="6:8" x14ac:dyDescent="0.2">
      <c r="F9119" s="195"/>
      <c r="G9119" s="196"/>
      <c r="H9119" s="192"/>
    </row>
    <row r="9120" spans="6:8" x14ac:dyDescent="0.2">
      <c r="F9120" s="195"/>
      <c r="G9120" s="196"/>
      <c r="H9120" s="192"/>
    </row>
    <row r="9121" spans="6:8" x14ac:dyDescent="0.2">
      <c r="F9121" s="195"/>
      <c r="G9121" s="196"/>
      <c r="H9121" s="192"/>
    </row>
    <row r="9122" spans="6:8" x14ac:dyDescent="0.2">
      <c r="F9122" s="195"/>
      <c r="G9122" s="196"/>
      <c r="H9122" s="192"/>
    </row>
    <row r="9123" spans="6:8" x14ac:dyDescent="0.2">
      <c r="F9123" s="195"/>
      <c r="G9123" s="196"/>
      <c r="H9123" s="192"/>
    </row>
    <row r="9124" spans="6:8" x14ac:dyDescent="0.2">
      <c r="F9124" s="195"/>
      <c r="G9124" s="196"/>
      <c r="H9124" s="192"/>
    </row>
    <row r="9125" spans="6:8" x14ac:dyDescent="0.2">
      <c r="F9125" s="195"/>
      <c r="G9125" s="196"/>
      <c r="H9125" s="192"/>
    </row>
    <row r="9126" spans="6:8" x14ac:dyDescent="0.2">
      <c r="F9126" s="195"/>
      <c r="G9126" s="196"/>
      <c r="H9126" s="192"/>
    </row>
    <row r="9127" spans="6:8" x14ac:dyDescent="0.2">
      <c r="F9127" s="195"/>
      <c r="G9127" s="196"/>
      <c r="H9127" s="192"/>
    </row>
    <row r="9128" spans="6:8" x14ac:dyDescent="0.2">
      <c r="F9128" s="195"/>
      <c r="G9128" s="196"/>
      <c r="H9128" s="192"/>
    </row>
    <row r="9129" spans="6:8" x14ac:dyDescent="0.2">
      <c r="F9129" s="195"/>
      <c r="G9129" s="196"/>
      <c r="H9129" s="192"/>
    </row>
    <row r="9130" spans="6:8" x14ac:dyDescent="0.2">
      <c r="F9130" s="195"/>
      <c r="G9130" s="196"/>
      <c r="H9130" s="192"/>
    </row>
    <row r="9131" spans="6:8" x14ac:dyDescent="0.2">
      <c r="F9131" s="195"/>
      <c r="G9131" s="196"/>
      <c r="H9131" s="192"/>
    </row>
    <row r="9132" spans="6:8" x14ac:dyDescent="0.2">
      <c r="F9132" s="195"/>
      <c r="G9132" s="196"/>
      <c r="H9132" s="192"/>
    </row>
    <row r="9133" spans="6:8" x14ac:dyDescent="0.2">
      <c r="F9133" s="195"/>
      <c r="G9133" s="196"/>
      <c r="H9133" s="192"/>
    </row>
    <row r="9134" spans="6:8" x14ac:dyDescent="0.2">
      <c r="F9134" s="195"/>
      <c r="G9134" s="196"/>
      <c r="H9134" s="192"/>
    </row>
    <row r="9135" spans="6:8" x14ac:dyDescent="0.2">
      <c r="F9135" s="195"/>
      <c r="G9135" s="196"/>
      <c r="H9135" s="192"/>
    </row>
    <row r="9136" spans="6:8" x14ac:dyDescent="0.2">
      <c r="F9136" s="195"/>
      <c r="G9136" s="196"/>
      <c r="H9136" s="192"/>
    </row>
    <row r="9137" spans="6:8" x14ac:dyDescent="0.2">
      <c r="F9137" s="195"/>
      <c r="G9137" s="196"/>
      <c r="H9137" s="192"/>
    </row>
    <row r="9138" spans="6:8" x14ac:dyDescent="0.2">
      <c r="F9138" s="195"/>
      <c r="G9138" s="196"/>
      <c r="H9138" s="192"/>
    </row>
    <row r="9139" spans="6:8" x14ac:dyDescent="0.2">
      <c r="F9139" s="195"/>
      <c r="G9139" s="196"/>
      <c r="H9139" s="192"/>
    </row>
    <row r="9140" spans="6:8" x14ac:dyDescent="0.2">
      <c r="F9140" s="195"/>
      <c r="G9140" s="196"/>
      <c r="H9140" s="192"/>
    </row>
    <row r="9141" spans="6:8" x14ac:dyDescent="0.2">
      <c r="F9141" s="195"/>
      <c r="G9141" s="196"/>
      <c r="H9141" s="192"/>
    </row>
    <row r="9142" spans="6:8" x14ac:dyDescent="0.2">
      <c r="F9142" s="195"/>
      <c r="G9142" s="196"/>
      <c r="H9142" s="192"/>
    </row>
    <row r="9143" spans="6:8" x14ac:dyDescent="0.2">
      <c r="F9143" s="195"/>
      <c r="G9143" s="196"/>
      <c r="H9143" s="192"/>
    </row>
    <row r="9144" spans="6:8" x14ac:dyDescent="0.2">
      <c r="F9144" s="195"/>
      <c r="G9144" s="196"/>
      <c r="H9144" s="192"/>
    </row>
    <row r="9145" spans="6:8" x14ac:dyDescent="0.2">
      <c r="F9145" s="195"/>
      <c r="G9145" s="196"/>
      <c r="H9145" s="192"/>
    </row>
    <row r="9146" spans="6:8" x14ac:dyDescent="0.2">
      <c r="F9146" s="195"/>
      <c r="G9146" s="196"/>
      <c r="H9146" s="192"/>
    </row>
    <row r="9147" spans="6:8" x14ac:dyDescent="0.2">
      <c r="F9147" s="195"/>
      <c r="G9147" s="196"/>
      <c r="H9147" s="192"/>
    </row>
    <row r="9148" spans="6:8" x14ac:dyDescent="0.2">
      <c r="F9148" s="195"/>
      <c r="G9148" s="196"/>
      <c r="H9148" s="192"/>
    </row>
    <row r="9149" spans="6:8" x14ac:dyDescent="0.2">
      <c r="F9149" s="195"/>
      <c r="G9149" s="196"/>
      <c r="H9149" s="192"/>
    </row>
    <row r="9150" spans="6:8" x14ac:dyDescent="0.2">
      <c r="F9150" s="195"/>
      <c r="G9150" s="196"/>
      <c r="H9150" s="192"/>
    </row>
    <row r="9151" spans="6:8" x14ac:dyDescent="0.2">
      <c r="F9151" s="195"/>
      <c r="G9151" s="196"/>
      <c r="H9151" s="192"/>
    </row>
    <row r="9152" spans="6:8" x14ac:dyDescent="0.2">
      <c r="F9152" s="195"/>
      <c r="G9152" s="196"/>
      <c r="H9152" s="192"/>
    </row>
    <row r="9153" spans="6:8" x14ac:dyDescent="0.2">
      <c r="F9153" s="195"/>
      <c r="G9153" s="196"/>
      <c r="H9153" s="192"/>
    </row>
    <row r="9154" spans="6:8" x14ac:dyDescent="0.2">
      <c r="F9154" s="195"/>
      <c r="G9154" s="196"/>
      <c r="H9154" s="192"/>
    </row>
    <row r="9155" spans="6:8" x14ac:dyDescent="0.2">
      <c r="F9155" s="195"/>
      <c r="G9155" s="196"/>
      <c r="H9155" s="192"/>
    </row>
    <row r="9156" spans="6:8" x14ac:dyDescent="0.2">
      <c r="F9156" s="195"/>
      <c r="G9156" s="196"/>
      <c r="H9156" s="192"/>
    </row>
    <row r="9157" spans="6:8" x14ac:dyDescent="0.2">
      <c r="F9157" s="195"/>
      <c r="G9157" s="196"/>
      <c r="H9157" s="192"/>
    </row>
    <row r="9158" spans="6:8" x14ac:dyDescent="0.2">
      <c r="F9158" s="195"/>
      <c r="G9158" s="196"/>
      <c r="H9158" s="192"/>
    </row>
    <row r="9159" spans="6:8" x14ac:dyDescent="0.2">
      <c r="F9159" s="195"/>
      <c r="G9159" s="196"/>
      <c r="H9159" s="192"/>
    </row>
    <row r="9160" spans="6:8" x14ac:dyDescent="0.2">
      <c r="F9160" s="195"/>
      <c r="G9160" s="196"/>
      <c r="H9160" s="192"/>
    </row>
    <row r="9161" spans="6:8" x14ac:dyDescent="0.2">
      <c r="F9161" s="195"/>
      <c r="G9161" s="196"/>
      <c r="H9161" s="192"/>
    </row>
    <row r="9162" spans="6:8" x14ac:dyDescent="0.2">
      <c r="F9162" s="195"/>
      <c r="G9162" s="196"/>
      <c r="H9162" s="192"/>
    </row>
    <row r="9163" spans="6:8" x14ac:dyDescent="0.2">
      <c r="F9163" s="195"/>
      <c r="G9163" s="196"/>
      <c r="H9163" s="192"/>
    </row>
    <row r="9164" spans="6:8" x14ac:dyDescent="0.2">
      <c r="F9164" s="195"/>
      <c r="G9164" s="196"/>
      <c r="H9164" s="192"/>
    </row>
    <row r="9165" spans="6:8" x14ac:dyDescent="0.2">
      <c r="F9165" s="195"/>
      <c r="G9165" s="196"/>
      <c r="H9165" s="192"/>
    </row>
    <row r="9166" spans="6:8" x14ac:dyDescent="0.2">
      <c r="F9166" s="195"/>
      <c r="G9166" s="196"/>
      <c r="H9166" s="192"/>
    </row>
    <row r="9167" spans="6:8" x14ac:dyDescent="0.2">
      <c r="F9167" s="195"/>
      <c r="G9167" s="196"/>
      <c r="H9167" s="192"/>
    </row>
    <row r="9168" spans="6:8" x14ac:dyDescent="0.2">
      <c r="F9168" s="195"/>
      <c r="G9168" s="196"/>
      <c r="H9168" s="192"/>
    </row>
    <row r="9169" spans="6:8" x14ac:dyDescent="0.2">
      <c r="F9169" s="195"/>
      <c r="G9169" s="196"/>
      <c r="H9169" s="192"/>
    </row>
    <row r="9170" spans="6:8" x14ac:dyDescent="0.2">
      <c r="F9170" s="195"/>
      <c r="G9170" s="196"/>
      <c r="H9170" s="192"/>
    </row>
    <row r="9171" spans="6:8" x14ac:dyDescent="0.2">
      <c r="F9171" s="195"/>
      <c r="G9171" s="196"/>
      <c r="H9171" s="192"/>
    </row>
    <row r="9172" spans="6:8" x14ac:dyDescent="0.2">
      <c r="F9172" s="195"/>
      <c r="G9172" s="196"/>
      <c r="H9172" s="192"/>
    </row>
    <row r="9173" spans="6:8" x14ac:dyDescent="0.2">
      <c r="F9173" s="195"/>
      <c r="G9173" s="196"/>
      <c r="H9173" s="192"/>
    </row>
    <row r="9174" spans="6:8" x14ac:dyDescent="0.2">
      <c r="F9174" s="195"/>
      <c r="G9174" s="196"/>
      <c r="H9174" s="192"/>
    </row>
    <row r="9175" spans="6:8" x14ac:dyDescent="0.2">
      <c r="F9175" s="195"/>
      <c r="G9175" s="196"/>
      <c r="H9175" s="192"/>
    </row>
    <row r="9176" spans="6:8" x14ac:dyDescent="0.2">
      <c r="F9176" s="195"/>
      <c r="G9176" s="196"/>
      <c r="H9176" s="192"/>
    </row>
    <row r="9177" spans="6:8" x14ac:dyDescent="0.2">
      <c r="F9177" s="195"/>
      <c r="G9177" s="196"/>
      <c r="H9177" s="192"/>
    </row>
    <row r="9178" spans="6:8" x14ac:dyDescent="0.2">
      <c r="F9178" s="195"/>
      <c r="G9178" s="196"/>
      <c r="H9178" s="192"/>
    </row>
    <row r="9179" spans="6:8" x14ac:dyDescent="0.2">
      <c r="F9179" s="195"/>
      <c r="G9179" s="196"/>
      <c r="H9179" s="192"/>
    </row>
    <row r="9180" spans="6:8" x14ac:dyDescent="0.2">
      <c r="F9180" s="195"/>
      <c r="G9180" s="196"/>
      <c r="H9180" s="192"/>
    </row>
    <row r="9181" spans="6:8" x14ac:dyDescent="0.2">
      <c r="F9181" s="195"/>
      <c r="G9181" s="196"/>
      <c r="H9181" s="192"/>
    </row>
    <row r="9182" spans="6:8" x14ac:dyDescent="0.2">
      <c r="F9182" s="195"/>
      <c r="G9182" s="196"/>
      <c r="H9182" s="192"/>
    </row>
    <row r="9183" spans="6:8" x14ac:dyDescent="0.2">
      <c r="F9183" s="195"/>
      <c r="G9183" s="196"/>
      <c r="H9183" s="192"/>
    </row>
    <row r="9184" spans="6:8" x14ac:dyDescent="0.2">
      <c r="F9184" s="195"/>
      <c r="G9184" s="196"/>
      <c r="H9184" s="192"/>
    </row>
    <row r="9185" spans="6:8" x14ac:dyDescent="0.2">
      <c r="F9185" s="195"/>
      <c r="G9185" s="196"/>
      <c r="H9185" s="192"/>
    </row>
    <row r="9186" spans="6:8" x14ac:dyDescent="0.2">
      <c r="F9186" s="195"/>
      <c r="G9186" s="196"/>
      <c r="H9186" s="192"/>
    </row>
    <row r="9187" spans="6:8" x14ac:dyDescent="0.2">
      <c r="F9187" s="195"/>
      <c r="G9187" s="196"/>
      <c r="H9187" s="192"/>
    </row>
    <row r="9188" spans="6:8" x14ac:dyDescent="0.2">
      <c r="F9188" s="195"/>
      <c r="G9188" s="196"/>
      <c r="H9188" s="192"/>
    </row>
    <row r="9189" spans="6:8" x14ac:dyDescent="0.2">
      <c r="F9189" s="195"/>
      <c r="G9189" s="196"/>
      <c r="H9189" s="192"/>
    </row>
    <row r="9190" spans="6:8" x14ac:dyDescent="0.2">
      <c r="F9190" s="195"/>
      <c r="G9190" s="196"/>
      <c r="H9190" s="192"/>
    </row>
    <row r="9191" spans="6:8" x14ac:dyDescent="0.2">
      <c r="F9191" s="195"/>
      <c r="G9191" s="196"/>
      <c r="H9191" s="192"/>
    </row>
    <row r="9192" spans="6:8" x14ac:dyDescent="0.2">
      <c r="F9192" s="195"/>
      <c r="G9192" s="196"/>
      <c r="H9192" s="192"/>
    </row>
    <row r="9193" spans="6:8" x14ac:dyDescent="0.2">
      <c r="F9193" s="195"/>
      <c r="G9193" s="196"/>
      <c r="H9193" s="192"/>
    </row>
    <row r="9194" spans="6:8" x14ac:dyDescent="0.2">
      <c r="F9194" s="195"/>
      <c r="G9194" s="196"/>
      <c r="H9194" s="192"/>
    </row>
    <row r="9195" spans="6:8" x14ac:dyDescent="0.2">
      <c r="F9195" s="195"/>
      <c r="G9195" s="196"/>
      <c r="H9195" s="192"/>
    </row>
    <row r="9196" spans="6:8" x14ac:dyDescent="0.2">
      <c r="F9196" s="195"/>
      <c r="G9196" s="196"/>
      <c r="H9196" s="192"/>
    </row>
    <row r="9197" spans="6:8" x14ac:dyDescent="0.2">
      <c r="F9197" s="195"/>
      <c r="G9197" s="196"/>
      <c r="H9197" s="192"/>
    </row>
    <row r="9198" spans="6:8" x14ac:dyDescent="0.2">
      <c r="F9198" s="195"/>
      <c r="G9198" s="196"/>
      <c r="H9198" s="192"/>
    </row>
    <row r="9199" spans="6:8" x14ac:dyDescent="0.2">
      <c r="F9199" s="195"/>
      <c r="G9199" s="196"/>
      <c r="H9199" s="192"/>
    </row>
    <row r="9200" spans="6:8" x14ac:dyDescent="0.2">
      <c r="F9200" s="195"/>
      <c r="G9200" s="196"/>
      <c r="H9200" s="192"/>
    </row>
    <row r="9201" spans="6:8" x14ac:dyDescent="0.2">
      <c r="F9201" s="195"/>
      <c r="G9201" s="196"/>
      <c r="H9201" s="192"/>
    </row>
    <row r="9202" spans="6:8" x14ac:dyDescent="0.2">
      <c r="F9202" s="195"/>
      <c r="G9202" s="196"/>
      <c r="H9202" s="192"/>
    </row>
    <row r="9203" spans="6:8" x14ac:dyDescent="0.2">
      <c r="F9203" s="195"/>
      <c r="G9203" s="196"/>
      <c r="H9203" s="192"/>
    </row>
    <row r="9204" spans="6:8" x14ac:dyDescent="0.2">
      <c r="F9204" s="195"/>
      <c r="G9204" s="196"/>
      <c r="H9204" s="192"/>
    </row>
    <row r="9205" spans="6:8" x14ac:dyDescent="0.2">
      <c r="F9205" s="195"/>
      <c r="G9205" s="196"/>
      <c r="H9205" s="192"/>
    </row>
    <row r="9206" spans="6:8" x14ac:dyDescent="0.2">
      <c r="F9206" s="195"/>
      <c r="G9206" s="196"/>
      <c r="H9206" s="192"/>
    </row>
    <row r="9207" spans="6:8" x14ac:dyDescent="0.2">
      <c r="F9207" s="195"/>
      <c r="G9207" s="196"/>
      <c r="H9207" s="192"/>
    </row>
    <row r="9208" spans="6:8" x14ac:dyDescent="0.2">
      <c r="F9208" s="195"/>
      <c r="G9208" s="196"/>
      <c r="H9208" s="192"/>
    </row>
    <row r="9209" spans="6:8" x14ac:dyDescent="0.2">
      <c r="F9209" s="195"/>
      <c r="G9209" s="196"/>
      <c r="H9209" s="192"/>
    </row>
    <row r="9210" spans="6:8" x14ac:dyDescent="0.2">
      <c r="F9210" s="195"/>
      <c r="G9210" s="196"/>
      <c r="H9210" s="192"/>
    </row>
    <row r="9211" spans="6:8" x14ac:dyDescent="0.2">
      <c r="F9211" s="195"/>
      <c r="G9211" s="196"/>
      <c r="H9211" s="192"/>
    </row>
    <row r="9212" spans="6:8" x14ac:dyDescent="0.2">
      <c r="F9212" s="195"/>
      <c r="G9212" s="196"/>
      <c r="H9212" s="192"/>
    </row>
    <row r="9213" spans="6:8" x14ac:dyDescent="0.2">
      <c r="F9213" s="195"/>
      <c r="G9213" s="196"/>
      <c r="H9213" s="192"/>
    </row>
    <row r="9214" spans="6:8" x14ac:dyDescent="0.2">
      <c r="F9214" s="195"/>
      <c r="G9214" s="196"/>
      <c r="H9214" s="192"/>
    </row>
    <row r="9215" spans="6:8" x14ac:dyDescent="0.2">
      <c r="F9215" s="195"/>
      <c r="G9215" s="196"/>
      <c r="H9215" s="192"/>
    </row>
    <row r="9216" spans="6:8" x14ac:dyDescent="0.2">
      <c r="F9216" s="195"/>
      <c r="G9216" s="196"/>
      <c r="H9216" s="192"/>
    </row>
    <row r="9217" spans="6:8" x14ac:dyDescent="0.2">
      <c r="F9217" s="195"/>
      <c r="G9217" s="196"/>
      <c r="H9217" s="192"/>
    </row>
    <row r="9218" spans="6:8" x14ac:dyDescent="0.2">
      <c r="F9218" s="195"/>
      <c r="G9218" s="196"/>
      <c r="H9218" s="192"/>
    </row>
    <row r="9219" spans="6:8" x14ac:dyDescent="0.2">
      <c r="F9219" s="195"/>
      <c r="G9219" s="196"/>
      <c r="H9219" s="192"/>
    </row>
    <row r="9220" spans="6:8" x14ac:dyDescent="0.2">
      <c r="F9220" s="195"/>
      <c r="G9220" s="196"/>
      <c r="H9220" s="192"/>
    </row>
    <row r="9221" spans="6:8" x14ac:dyDescent="0.2">
      <c r="F9221" s="195"/>
      <c r="G9221" s="196"/>
      <c r="H9221" s="192"/>
    </row>
    <row r="9222" spans="6:8" x14ac:dyDescent="0.2">
      <c r="F9222" s="195"/>
      <c r="G9222" s="196"/>
      <c r="H9222" s="192"/>
    </row>
    <row r="9223" spans="6:8" x14ac:dyDescent="0.2">
      <c r="F9223" s="195"/>
      <c r="G9223" s="196"/>
      <c r="H9223" s="192"/>
    </row>
    <row r="9224" spans="6:8" x14ac:dyDescent="0.2">
      <c r="F9224" s="195"/>
      <c r="G9224" s="196"/>
      <c r="H9224" s="192"/>
    </row>
    <row r="9225" spans="6:8" x14ac:dyDescent="0.2">
      <c r="F9225" s="195"/>
      <c r="G9225" s="196"/>
      <c r="H9225" s="192"/>
    </row>
    <row r="9226" spans="6:8" x14ac:dyDescent="0.2">
      <c r="F9226" s="195"/>
      <c r="G9226" s="196"/>
      <c r="H9226" s="192"/>
    </row>
    <row r="9227" spans="6:8" x14ac:dyDescent="0.2">
      <c r="F9227" s="195"/>
      <c r="G9227" s="196"/>
      <c r="H9227" s="192"/>
    </row>
    <row r="9228" spans="6:8" x14ac:dyDescent="0.2">
      <c r="F9228" s="195"/>
      <c r="G9228" s="196"/>
      <c r="H9228" s="192"/>
    </row>
    <row r="9229" spans="6:8" x14ac:dyDescent="0.2">
      <c r="F9229" s="195"/>
      <c r="G9229" s="196"/>
      <c r="H9229" s="192"/>
    </row>
    <row r="9230" spans="6:8" x14ac:dyDescent="0.2">
      <c r="F9230" s="195"/>
      <c r="G9230" s="196"/>
      <c r="H9230" s="192"/>
    </row>
    <row r="9231" spans="6:8" x14ac:dyDescent="0.2">
      <c r="F9231" s="195"/>
      <c r="G9231" s="196"/>
      <c r="H9231" s="192"/>
    </row>
    <row r="9232" spans="6:8" x14ac:dyDescent="0.2">
      <c r="F9232" s="195"/>
      <c r="G9232" s="196"/>
      <c r="H9232" s="192"/>
    </row>
    <row r="9233" spans="6:8" x14ac:dyDescent="0.2">
      <c r="F9233" s="195"/>
      <c r="G9233" s="196"/>
      <c r="H9233" s="192"/>
    </row>
    <row r="9234" spans="6:8" x14ac:dyDescent="0.2">
      <c r="F9234" s="195"/>
      <c r="G9234" s="196"/>
      <c r="H9234" s="192"/>
    </row>
    <row r="9235" spans="6:8" x14ac:dyDescent="0.2">
      <c r="F9235" s="195"/>
      <c r="G9235" s="196"/>
      <c r="H9235" s="192"/>
    </row>
    <row r="9236" spans="6:8" x14ac:dyDescent="0.2">
      <c r="F9236" s="195"/>
      <c r="G9236" s="196"/>
      <c r="H9236" s="192"/>
    </row>
    <row r="9237" spans="6:8" x14ac:dyDescent="0.2">
      <c r="F9237" s="195"/>
      <c r="G9237" s="196"/>
      <c r="H9237" s="192"/>
    </row>
    <row r="9238" spans="6:8" x14ac:dyDescent="0.2">
      <c r="F9238" s="195"/>
      <c r="G9238" s="196"/>
      <c r="H9238" s="192"/>
    </row>
    <row r="9239" spans="6:8" x14ac:dyDescent="0.2">
      <c r="F9239" s="195"/>
      <c r="G9239" s="196"/>
      <c r="H9239" s="192"/>
    </row>
    <row r="9240" spans="6:8" x14ac:dyDescent="0.2">
      <c r="F9240" s="195"/>
      <c r="G9240" s="196"/>
      <c r="H9240" s="192"/>
    </row>
    <row r="9241" spans="6:8" x14ac:dyDescent="0.2">
      <c r="F9241" s="195"/>
      <c r="G9241" s="196"/>
      <c r="H9241" s="192"/>
    </row>
    <row r="9242" spans="6:8" x14ac:dyDescent="0.2">
      <c r="F9242" s="195"/>
      <c r="G9242" s="196"/>
      <c r="H9242" s="192"/>
    </row>
    <row r="9243" spans="6:8" x14ac:dyDescent="0.2">
      <c r="F9243" s="195"/>
      <c r="G9243" s="196"/>
      <c r="H9243" s="192"/>
    </row>
    <row r="9244" spans="6:8" x14ac:dyDescent="0.2">
      <c r="F9244" s="195"/>
      <c r="G9244" s="196"/>
      <c r="H9244" s="192"/>
    </row>
    <row r="9245" spans="6:8" x14ac:dyDescent="0.2">
      <c r="F9245" s="195"/>
      <c r="G9245" s="196"/>
      <c r="H9245" s="192"/>
    </row>
    <row r="9246" spans="6:8" x14ac:dyDescent="0.2">
      <c r="F9246" s="195"/>
      <c r="G9246" s="196"/>
      <c r="H9246" s="192"/>
    </row>
    <row r="9247" spans="6:8" x14ac:dyDescent="0.2">
      <c r="F9247" s="195"/>
      <c r="G9247" s="196"/>
      <c r="H9247" s="192"/>
    </row>
    <row r="9248" spans="6:8" x14ac:dyDescent="0.2">
      <c r="F9248" s="195"/>
      <c r="G9248" s="196"/>
      <c r="H9248" s="192"/>
    </row>
    <row r="9249" spans="6:8" x14ac:dyDescent="0.2">
      <c r="F9249" s="195"/>
      <c r="G9249" s="196"/>
      <c r="H9249" s="192"/>
    </row>
    <row r="9250" spans="6:8" x14ac:dyDescent="0.2">
      <c r="F9250" s="195"/>
      <c r="G9250" s="196"/>
      <c r="H9250" s="192"/>
    </row>
    <row r="9251" spans="6:8" x14ac:dyDescent="0.2">
      <c r="F9251" s="195"/>
      <c r="G9251" s="196"/>
      <c r="H9251" s="192"/>
    </row>
    <row r="9252" spans="6:8" x14ac:dyDescent="0.2">
      <c r="F9252" s="195"/>
      <c r="G9252" s="196"/>
      <c r="H9252" s="192"/>
    </row>
    <row r="9253" spans="6:8" x14ac:dyDescent="0.2">
      <c r="F9253" s="195"/>
      <c r="G9253" s="196"/>
      <c r="H9253" s="192"/>
    </row>
    <row r="9254" spans="6:8" x14ac:dyDescent="0.2">
      <c r="F9254" s="195"/>
      <c r="G9254" s="196"/>
      <c r="H9254" s="192"/>
    </row>
    <row r="9255" spans="6:8" x14ac:dyDescent="0.2">
      <c r="F9255" s="195"/>
      <c r="G9255" s="196"/>
      <c r="H9255" s="192"/>
    </row>
    <row r="9256" spans="6:8" x14ac:dyDescent="0.2">
      <c r="F9256" s="195"/>
      <c r="G9256" s="196"/>
      <c r="H9256" s="192"/>
    </row>
    <row r="9257" spans="6:8" x14ac:dyDescent="0.2">
      <c r="F9257" s="195"/>
      <c r="G9257" s="196"/>
      <c r="H9257" s="192"/>
    </row>
    <row r="9258" spans="6:8" x14ac:dyDescent="0.2">
      <c r="F9258" s="195"/>
      <c r="G9258" s="196"/>
      <c r="H9258" s="192"/>
    </row>
    <row r="9259" spans="6:8" x14ac:dyDescent="0.2">
      <c r="F9259" s="195"/>
      <c r="G9259" s="196"/>
      <c r="H9259" s="192"/>
    </row>
    <row r="9260" spans="6:8" x14ac:dyDescent="0.2">
      <c r="F9260" s="195"/>
      <c r="G9260" s="196"/>
      <c r="H9260" s="192"/>
    </row>
    <row r="9261" spans="6:8" x14ac:dyDescent="0.2">
      <c r="F9261" s="195"/>
      <c r="G9261" s="196"/>
      <c r="H9261" s="192"/>
    </row>
    <row r="9262" spans="6:8" x14ac:dyDescent="0.2">
      <c r="F9262" s="195"/>
      <c r="G9262" s="196"/>
      <c r="H9262" s="192"/>
    </row>
    <row r="9263" spans="6:8" x14ac:dyDescent="0.2">
      <c r="F9263" s="195"/>
      <c r="G9263" s="196"/>
      <c r="H9263" s="192"/>
    </row>
    <row r="9264" spans="6:8" x14ac:dyDescent="0.2">
      <c r="F9264" s="195"/>
      <c r="G9264" s="196"/>
      <c r="H9264" s="192"/>
    </row>
    <row r="9265" spans="6:8" x14ac:dyDescent="0.2">
      <c r="F9265" s="195"/>
      <c r="G9265" s="196"/>
      <c r="H9265" s="192"/>
    </row>
    <row r="9266" spans="6:8" x14ac:dyDescent="0.2">
      <c r="F9266" s="195"/>
      <c r="G9266" s="196"/>
      <c r="H9266" s="192"/>
    </row>
    <row r="9267" spans="6:8" x14ac:dyDescent="0.2">
      <c r="F9267" s="195"/>
      <c r="G9267" s="196"/>
      <c r="H9267" s="192"/>
    </row>
    <row r="9268" spans="6:8" x14ac:dyDescent="0.2">
      <c r="F9268" s="195"/>
      <c r="G9268" s="196"/>
      <c r="H9268" s="192"/>
    </row>
    <row r="9269" spans="6:8" x14ac:dyDescent="0.2">
      <c r="F9269" s="195"/>
      <c r="G9269" s="196"/>
      <c r="H9269" s="192"/>
    </row>
    <row r="9270" spans="6:8" x14ac:dyDescent="0.2">
      <c r="F9270" s="195"/>
      <c r="G9270" s="196"/>
      <c r="H9270" s="192"/>
    </row>
    <row r="9271" spans="6:8" x14ac:dyDescent="0.2">
      <c r="F9271" s="195"/>
      <c r="G9271" s="196"/>
      <c r="H9271" s="192"/>
    </row>
    <row r="9272" spans="6:8" x14ac:dyDescent="0.2">
      <c r="F9272" s="195"/>
      <c r="G9272" s="196"/>
      <c r="H9272" s="192"/>
    </row>
    <row r="9273" spans="6:8" x14ac:dyDescent="0.2">
      <c r="F9273" s="195"/>
      <c r="G9273" s="196"/>
      <c r="H9273" s="192"/>
    </row>
    <row r="9274" spans="6:8" x14ac:dyDescent="0.2">
      <c r="F9274" s="195"/>
      <c r="G9274" s="196"/>
      <c r="H9274" s="192"/>
    </row>
    <row r="9275" spans="6:8" x14ac:dyDescent="0.2">
      <c r="F9275" s="195"/>
      <c r="G9275" s="196"/>
      <c r="H9275" s="192"/>
    </row>
    <row r="9276" spans="6:8" x14ac:dyDescent="0.2">
      <c r="F9276" s="195"/>
      <c r="G9276" s="196"/>
      <c r="H9276" s="192"/>
    </row>
    <row r="9277" spans="6:8" x14ac:dyDescent="0.2">
      <c r="F9277" s="195"/>
      <c r="G9277" s="196"/>
      <c r="H9277" s="192"/>
    </row>
    <row r="9278" spans="6:8" x14ac:dyDescent="0.2">
      <c r="F9278" s="195"/>
      <c r="G9278" s="196"/>
      <c r="H9278" s="192"/>
    </row>
    <row r="9279" spans="6:8" x14ac:dyDescent="0.2">
      <c r="F9279" s="195"/>
      <c r="G9279" s="196"/>
      <c r="H9279" s="192"/>
    </row>
    <row r="9280" spans="6:8" x14ac:dyDescent="0.2">
      <c r="F9280" s="195"/>
      <c r="G9280" s="196"/>
      <c r="H9280" s="192"/>
    </row>
    <row r="9281" spans="6:8" x14ac:dyDescent="0.2">
      <c r="F9281" s="195"/>
      <c r="G9281" s="196"/>
      <c r="H9281" s="192"/>
    </row>
    <row r="9282" spans="6:8" x14ac:dyDescent="0.2">
      <c r="F9282" s="195"/>
      <c r="G9282" s="196"/>
      <c r="H9282" s="192"/>
    </row>
    <row r="9283" spans="6:8" x14ac:dyDescent="0.2">
      <c r="F9283" s="195"/>
      <c r="G9283" s="196"/>
      <c r="H9283" s="192"/>
    </row>
    <row r="9284" spans="6:8" x14ac:dyDescent="0.2">
      <c r="F9284" s="195"/>
      <c r="G9284" s="196"/>
      <c r="H9284" s="192"/>
    </row>
    <row r="9285" spans="6:8" x14ac:dyDescent="0.2">
      <c r="F9285" s="195"/>
      <c r="G9285" s="196"/>
      <c r="H9285" s="192"/>
    </row>
    <row r="9286" spans="6:8" x14ac:dyDescent="0.2">
      <c r="F9286" s="195"/>
      <c r="G9286" s="196"/>
      <c r="H9286" s="192"/>
    </row>
    <row r="9287" spans="6:8" x14ac:dyDescent="0.2">
      <c r="F9287" s="195"/>
      <c r="G9287" s="196"/>
      <c r="H9287" s="192"/>
    </row>
    <row r="9288" spans="6:8" x14ac:dyDescent="0.2">
      <c r="F9288" s="195"/>
      <c r="G9288" s="196"/>
      <c r="H9288" s="192"/>
    </row>
    <row r="9289" spans="6:8" x14ac:dyDescent="0.2">
      <c r="F9289" s="195"/>
      <c r="G9289" s="196"/>
      <c r="H9289" s="192"/>
    </row>
    <row r="9290" spans="6:8" x14ac:dyDescent="0.2">
      <c r="F9290" s="195"/>
      <c r="G9290" s="196"/>
      <c r="H9290" s="192"/>
    </row>
    <row r="9291" spans="6:8" x14ac:dyDescent="0.2">
      <c r="F9291" s="195"/>
      <c r="G9291" s="196"/>
      <c r="H9291" s="192"/>
    </row>
    <row r="9292" spans="6:8" x14ac:dyDescent="0.2">
      <c r="F9292" s="195"/>
      <c r="G9292" s="196"/>
      <c r="H9292" s="192"/>
    </row>
    <row r="9293" spans="6:8" x14ac:dyDescent="0.2">
      <c r="F9293" s="195"/>
      <c r="G9293" s="196"/>
      <c r="H9293" s="192"/>
    </row>
    <row r="9294" spans="6:8" x14ac:dyDescent="0.2">
      <c r="F9294" s="195"/>
      <c r="G9294" s="196"/>
      <c r="H9294" s="192"/>
    </row>
    <row r="9295" spans="6:8" x14ac:dyDescent="0.2">
      <c r="F9295" s="195"/>
      <c r="G9295" s="196"/>
      <c r="H9295" s="192"/>
    </row>
    <row r="9296" spans="6:8" x14ac:dyDescent="0.2">
      <c r="F9296" s="195"/>
      <c r="G9296" s="196"/>
      <c r="H9296" s="192"/>
    </row>
    <row r="9297" spans="6:8" x14ac:dyDescent="0.2">
      <c r="F9297" s="195"/>
      <c r="G9297" s="196"/>
      <c r="H9297" s="192"/>
    </row>
    <row r="9298" spans="6:8" x14ac:dyDescent="0.2">
      <c r="F9298" s="195"/>
      <c r="G9298" s="196"/>
      <c r="H9298" s="192"/>
    </row>
    <row r="9299" spans="6:8" x14ac:dyDescent="0.2">
      <c r="F9299" s="195"/>
      <c r="G9299" s="196"/>
      <c r="H9299" s="192"/>
    </row>
    <row r="9300" spans="6:8" x14ac:dyDescent="0.2">
      <c r="F9300" s="195"/>
      <c r="G9300" s="196"/>
      <c r="H9300" s="192"/>
    </row>
    <row r="9301" spans="6:8" x14ac:dyDescent="0.2">
      <c r="F9301" s="195"/>
      <c r="G9301" s="196"/>
      <c r="H9301" s="192"/>
    </row>
    <row r="9302" spans="6:8" x14ac:dyDescent="0.2">
      <c r="F9302" s="195"/>
      <c r="G9302" s="196"/>
      <c r="H9302" s="192"/>
    </row>
    <row r="9303" spans="6:8" x14ac:dyDescent="0.2">
      <c r="F9303" s="195"/>
      <c r="G9303" s="196"/>
      <c r="H9303" s="192"/>
    </row>
    <row r="9304" spans="6:8" x14ac:dyDescent="0.2">
      <c r="F9304" s="195"/>
      <c r="G9304" s="196"/>
      <c r="H9304" s="192"/>
    </row>
    <row r="9305" spans="6:8" x14ac:dyDescent="0.2">
      <c r="F9305" s="195"/>
      <c r="G9305" s="196"/>
      <c r="H9305" s="192"/>
    </row>
    <row r="9306" spans="6:8" x14ac:dyDescent="0.2">
      <c r="F9306" s="195"/>
      <c r="G9306" s="196"/>
      <c r="H9306" s="192"/>
    </row>
    <row r="9307" spans="6:8" x14ac:dyDescent="0.2">
      <c r="F9307" s="195"/>
      <c r="G9307" s="196"/>
      <c r="H9307" s="192"/>
    </row>
    <row r="9308" spans="6:8" x14ac:dyDescent="0.2">
      <c r="F9308" s="195"/>
      <c r="G9308" s="196"/>
      <c r="H9308" s="192"/>
    </row>
    <row r="9309" spans="6:8" x14ac:dyDescent="0.2">
      <c r="F9309" s="195"/>
      <c r="G9309" s="196"/>
      <c r="H9309" s="192"/>
    </row>
    <row r="9310" spans="6:8" x14ac:dyDescent="0.2">
      <c r="F9310" s="195"/>
      <c r="G9310" s="196"/>
      <c r="H9310" s="192"/>
    </row>
    <row r="9311" spans="6:8" x14ac:dyDescent="0.2">
      <c r="F9311" s="195"/>
      <c r="G9311" s="196"/>
      <c r="H9311" s="192"/>
    </row>
    <row r="9312" spans="6:8" x14ac:dyDescent="0.2">
      <c r="F9312" s="195"/>
      <c r="G9312" s="196"/>
      <c r="H9312" s="192"/>
    </row>
    <row r="9313" spans="6:8" x14ac:dyDescent="0.2">
      <c r="F9313" s="195"/>
      <c r="G9313" s="196"/>
      <c r="H9313" s="192"/>
    </row>
    <row r="9314" spans="6:8" x14ac:dyDescent="0.2">
      <c r="F9314" s="195"/>
      <c r="G9314" s="196"/>
      <c r="H9314" s="192"/>
    </row>
    <row r="9315" spans="6:8" x14ac:dyDescent="0.2">
      <c r="F9315" s="195"/>
      <c r="G9315" s="196"/>
      <c r="H9315" s="192"/>
    </row>
    <row r="9316" spans="6:8" x14ac:dyDescent="0.2">
      <c r="F9316" s="195"/>
      <c r="G9316" s="196"/>
      <c r="H9316" s="192"/>
    </row>
    <row r="9317" spans="6:8" x14ac:dyDescent="0.2">
      <c r="F9317" s="195"/>
      <c r="G9317" s="196"/>
      <c r="H9317" s="192"/>
    </row>
    <row r="9318" spans="6:8" x14ac:dyDescent="0.2">
      <c r="F9318" s="195"/>
      <c r="G9318" s="196"/>
      <c r="H9318" s="192"/>
    </row>
    <row r="9319" spans="6:8" x14ac:dyDescent="0.2">
      <c r="F9319" s="195"/>
      <c r="G9319" s="196"/>
      <c r="H9319" s="192"/>
    </row>
    <row r="9320" spans="6:8" x14ac:dyDescent="0.2">
      <c r="F9320" s="195"/>
      <c r="G9320" s="196"/>
      <c r="H9320" s="192"/>
    </row>
    <row r="9321" spans="6:8" x14ac:dyDescent="0.2">
      <c r="F9321" s="195"/>
      <c r="G9321" s="196"/>
      <c r="H9321" s="192"/>
    </row>
    <row r="9322" spans="6:8" x14ac:dyDescent="0.2">
      <c r="F9322" s="195"/>
      <c r="G9322" s="196"/>
      <c r="H9322" s="192"/>
    </row>
    <row r="9323" spans="6:8" x14ac:dyDescent="0.2">
      <c r="F9323" s="195"/>
      <c r="G9323" s="196"/>
      <c r="H9323" s="192"/>
    </row>
    <row r="9324" spans="6:8" x14ac:dyDescent="0.2">
      <c r="F9324" s="195"/>
      <c r="G9324" s="196"/>
      <c r="H9324" s="192"/>
    </row>
    <row r="9325" spans="6:8" x14ac:dyDescent="0.2">
      <c r="F9325" s="195"/>
      <c r="G9325" s="196"/>
      <c r="H9325" s="192"/>
    </row>
    <row r="9326" spans="6:8" x14ac:dyDescent="0.2">
      <c r="F9326" s="195"/>
      <c r="G9326" s="196"/>
      <c r="H9326" s="192"/>
    </row>
    <row r="9327" spans="6:8" x14ac:dyDescent="0.2">
      <c r="F9327" s="195"/>
      <c r="G9327" s="196"/>
      <c r="H9327" s="192"/>
    </row>
    <row r="9328" spans="6:8" x14ac:dyDescent="0.2">
      <c r="F9328" s="195"/>
      <c r="G9328" s="196"/>
      <c r="H9328" s="192"/>
    </row>
    <row r="9329" spans="6:8" x14ac:dyDescent="0.2">
      <c r="F9329" s="195"/>
      <c r="G9329" s="196"/>
      <c r="H9329" s="192"/>
    </row>
    <row r="9330" spans="6:8" x14ac:dyDescent="0.2">
      <c r="F9330" s="195"/>
      <c r="G9330" s="196"/>
      <c r="H9330" s="192"/>
    </row>
    <row r="9331" spans="6:8" x14ac:dyDescent="0.2">
      <c r="F9331" s="195"/>
      <c r="G9331" s="196"/>
      <c r="H9331" s="192"/>
    </row>
    <row r="9332" spans="6:8" x14ac:dyDescent="0.2">
      <c r="F9332" s="195"/>
      <c r="G9332" s="196"/>
      <c r="H9332" s="192"/>
    </row>
    <row r="9333" spans="6:8" x14ac:dyDescent="0.2">
      <c r="F9333" s="195"/>
      <c r="G9333" s="196"/>
      <c r="H9333" s="192"/>
    </row>
    <row r="9334" spans="6:8" x14ac:dyDescent="0.2">
      <c r="F9334" s="195"/>
      <c r="G9334" s="196"/>
      <c r="H9334" s="192"/>
    </row>
    <row r="9335" spans="6:8" x14ac:dyDescent="0.2">
      <c r="F9335" s="195"/>
      <c r="G9335" s="196"/>
      <c r="H9335" s="192"/>
    </row>
    <row r="9336" spans="6:8" x14ac:dyDescent="0.2">
      <c r="F9336" s="195"/>
      <c r="G9336" s="196"/>
      <c r="H9336" s="192"/>
    </row>
    <row r="9337" spans="6:8" x14ac:dyDescent="0.2">
      <c r="F9337" s="195"/>
      <c r="G9337" s="196"/>
      <c r="H9337" s="192"/>
    </row>
    <row r="9338" spans="6:8" x14ac:dyDescent="0.2">
      <c r="F9338" s="195"/>
      <c r="G9338" s="196"/>
      <c r="H9338" s="192"/>
    </row>
    <row r="9339" spans="6:8" x14ac:dyDescent="0.2">
      <c r="F9339" s="195"/>
      <c r="G9339" s="196"/>
      <c r="H9339" s="192"/>
    </row>
    <row r="9340" spans="6:8" x14ac:dyDescent="0.2">
      <c r="F9340" s="195"/>
      <c r="G9340" s="196"/>
      <c r="H9340" s="192"/>
    </row>
    <row r="9341" spans="6:8" x14ac:dyDescent="0.2">
      <c r="F9341" s="195"/>
      <c r="G9341" s="196"/>
      <c r="H9341" s="192"/>
    </row>
    <row r="9342" spans="6:8" x14ac:dyDescent="0.2">
      <c r="F9342" s="195"/>
      <c r="G9342" s="196"/>
      <c r="H9342" s="192"/>
    </row>
    <row r="9343" spans="6:8" x14ac:dyDescent="0.2">
      <c r="F9343" s="195"/>
      <c r="G9343" s="196"/>
      <c r="H9343" s="192"/>
    </row>
    <row r="9344" spans="6:8" x14ac:dyDescent="0.2">
      <c r="F9344" s="195"/>
      <c r="G9344" s="196"/>
      <c r="H9344" s="192"/>
    </row>
    <row r="9345" spans="6:8" x14ac:dyDescent="0.2">
      <c r="F9345" s="195"/>
      <c r="G9345" s="196"/>
      <c r="H9345" s="192"/>
    </row>
    <row r="9346" spans="6:8" x14ac:dyDescent="0.2">
      <c r="F9346" s="195"/>
      <c r="G9346" s="196"/>
      <c r="H9346" s="192"/>
    </row>
    <row r="9347" spans="6:8" x14ac:dyDescent="0.2">
      <c r="F9347" s="195"/>
      <c r="G9347" s="196"/>
      <c r="H9347" s="192"/>
    </row>
    <row r="9348" spans="6:8" x14ac:dyDescent="0.2">
      <c r="F9348" s="195"/>
      <c r="G9348" s="196"/>
      <c r="H9348" s="192"/>
    </row>
    <row r="9349" spans="6:8" x14ac:dyDescent="0.2">
      <c r="F9349" s="195"/>
      <c r="G9349" s="196"/>
      <c r="H9349" s="192"/>
    </row>
    <row r="9350" spans="6:8" x14ac:dyDescent="0.2">
      <c r="F9350" s="195"/>
      <c r="G9350" s="196"/>
      <c r="H9350" s="192"/>
    </row>
    <row r="9351" spans="6:8" x14ac:dyDescent="0.2">
      <c r="F9351" s="195"/>
      <c r="G9351" s="196"/>
      <c r="H9351" s="192"/>
    </row>
    <row r="9352" spans="6:8" x14ac:dyDescent="0.2">
      <c r="F9352" s="195"/>
      <c r="G9352" s="196"/>
      <c r="H9352" s="192"/>
    </row>
    <row r="9353" spans="6:8" x14ac:dyDescent="0.2">
      <c r="F9353" s="195"/>
      <c r="G9353" s="196"/>
      <c r="H9353" s="192"/>
    </row>
    <row r="9354" spans="6:8" x14ac:dyDescent="0.2">
      <c r="F9354" s="195"/>
      <c r="G9354" s="196"/>
      <c r="H9354" s="192"/>
    </row>
    <row r="9355" spans="6:8" x14ac:dyDescent="0.2">
      <c r="F9355" s="195"/>
      <c r="G9355" s="196"/>
      <c r="H9355" s="192"/>
    </row>
    <row r="9356" spans="6:8" x14ac:dyDescent="0.2">
      <c r="F9356" s="195"/>
      <c r="G9356" s="196"/>
      <c r="H9356" s="192"/>
    </row>
    <row r="9357" spans="6:8" x14ac:dyDescent="0.2">
      <c r="F9357" s="195"/>
      <c r="G9357" s="196"/>
      <c r="H9357" s="192"/>
    </row>
    <row r="9358" spans="6:8" x14ac:dyDescent="0.2">
      <c r="F9358" s="195"/>
      <c r="G9358" s="196"/>
      <c r="H9358" s="192"/>
    </row>
    <row r="9359" spans="6:8" x14ac:dyDescent="0.2">
      <c r="F9359" s="195"/>
      <c r="G9359" s="196"/>
      <c r="H9359" s="192"/>
    </row>
    <row r="9360" spans="6:8" x14ac:dyDescent="0.2">
      <c r="F9360" s="195"/>
      <c r="G9360" s="196"/>
      <c r="H9360" s="192"/>
    </row>
    <row r="9361" spans="6:8" x14ac:dyDescent="0.2">
      <c r="F9361" s="195"/>
      <c r="G9361" s="196"/>
      <c r="H9361" s="192"/>
    </row>
    <row r="9362" spans="6:8" x14ac:dyDescent="0.2">
      <c r="F9362" s="195"/>
      <c r="G9362" s="196"/>
      <c r="H9362" s="192"/>
    </row>
    <row r="9363" spans="6:8" x14ac:dyDescent="0.2">
      <c r="F9363" s="195"/>
      <c r="G9363" s="196"/>
      <c r="H9363" s="192"/>
    </row>
    <row r="9364" spans="6:8" x14ac:dyDescent="0.2">
      <c r="F9364" s="195"/>
      <c r="G9364" s="196"/>
      <c r="H9364" s="192"/>
    </row>
    <row r="9365" spans="6:8" x14ac:dyDescent="0.2">
      <c r="F9365" s="195"/>
      <c r="G9365" s="196"/>
      <c r="H9365" s="192"/>
    </row>
    <row r="9366" spans="6:8" x14ac:dyDescent="0.2">
      <c r="F9366" s="195"/>
      <c r="G9366" s="196"/>
      <c r="H9366" s="192"/>
    </row>
    <row r="9367" spans="6:8" x14ac:dyDescent="0.2">
      <c r="F9367" s="195"/>
      <c r="G9367" s="196"/>
      <c r="H9367" s="192"/>
    </row>
    <row r="9368" spans="6:8" x14ac:dyDescent="0.2">
      <c r="F9368" s="195"/>
      <c r="G9368" s="196"/>
      <c r="H9368" s="192"/>
    </row>
    <row r="9369" spans="6:8" x14ac:dyDescent="0.2">
      <c r="F9369" s="195"/>
      <c r="G9369" s="196"/>
      <c r="H9369" s="192"/>
    </row>
    <row r="9370" spans="6:8" x14ac:dyDescent="0.2">
      <c r="F9370" s="195"/>
      <c r="G9370" s="196"/>
      <c r="H9370" s="192"/>
    </row>
    <row r="9371" spans="6:8" x14ac:dyDescent="0.2">
      <c r="F9371" s="195"/>
      <c r="G9371" s="196"/>
      <c r="H9371" s="192"/>
    </row>
    <row r="9372" spans="6:8" x14ac:dyDescent="0.2">
      <c r="F9372" s="195"/>
      <c r="G9372" s="196"/>
      <c r="H9372" s="192"/>
    </row>
    <row r="9373" spans="6:8" x14ac:dyDescent="0.2">
      <c r="F9373" s="195"/>
      <c r="G9373" s="196"/>
      <c r="H9373" s="192"/>
    </row>
    <row r="9374" spans="6:8" x14ac:dyDescent="0.2">
      <c r="F9374" s="195"/>
      <c r="G9374" s="196"/>
      <c r="H9374" s="192"/>
    </row>
    <row r="9375" spans="6:8" x14ac:dyDescent="0.2">
      <c r="F9375" s="195"/>
      <c r="G9375" s="196"/>
      <c r="H9375" s="192"/>
    </row>
    <row r="9376" spans="6:8" x14ac:dyDescent="0.2">
      <c r="F9376" s="195"/>
      <c r="G9376" s="196"/>
      <c r="H9376" s="192"/>
    </row>
    <row r="9377" spans="6:8" x14ac:dyDescent="0.2">
      <c r="F9377" s="195"/>
      <c r="G9377" s="196"/>
      <c r="H9377" s="192"/>
    </row>
    <row r="9378" spans="6:8" x14ac:dyDescent="0.2">
      <c r="F9378" s="195"/>
      <c r="G9378" s="196"/>
      <c r="H9378" s="192"/>
    </row>
    <row r="9379" spans="6:8" x14ac:dyDescent="0.2">
      <c r="F9379" s="195"/>
      <c r="G9379" s="196"/>
      <c r="H9379" s="192"/>
    </row>
    <row r="9380" spans="6:8" x14ac:dyDescent="0.2">
      <c r="F9380" s="195"/>
      <c r="G9380" s="196"/>
      <c r="H9380" s="192"/>
    </row>
    <row r="9381" spans="6:8" x14ac:dyDescent="0.2">
      <c r="F9381" s="195"/>
      <c r="G9381" s="196"/>
      <c r="H9381" s="192"/>
    </row>
    <row r="9382" spans="6:8" x14ac:dyDescent="0.2">
      <c r="F9382" s="195"/>
      <c r="G9382" s="196"/>
      <c r="H9382" s="192"/>
    </row>
    <row r="9383" spans="6:8" x14ac:dyDescent="0.2">
      <c r="F9383" s="195"/>
      <c r="G9383" s="196"/>
      <c r="H9383" s="192"/>
    </row>
    <row r="9384" spans="6:8" x14ac:dyDescent="0.2">
      <c r="F9384" s="195"/>
      <c r="G9384" s="196"/>
      <c r="H9384" s="192"/>
    </row>
    <row r="9385" spans="6:8" x14ac:dyDescent="0.2">
      <c r="F9385" s="195"/>
      <c r="G9385" s="196"/>
      <c r="H9385" s="192"/>
    </row>
    <row r="9386" spans="6:8" x14ac:dyDescent="0.2">
      <c r="F9386" s="195"/>
      <c r="G9386" s="196"/>
      <c r="H9386" s="192"/>
    </row>
    <row r="9387" spans="6:8" x14ac:dyDescent="0.2">
      <c r="F9387" s="195"/>
      <c r="G9387" s="196"/>
      <c r="H9387" s="192"/>
    </row>
    <row r="9388" spans="6:8" x14ac:dyDescent="0.2">
      <c r="F9388" s="195"/>
      <c r="G9388" s="196"/>
      <c r="H9388" s="192"/>
    </row>
    <row r="9389" spans="6:8" x14ac:dyDescent="0.2">
      <c r="F9389" s="195"/>
      <c r="G9389" s="196"/>
      <c r="H9389" s="192"/>
    </row>
    <row r="9390" spans="6:8" x14ac:dyDescent="0.2">
      <c r="F9390" s="195"/>
      <c r="G9390" s="196"/>
      <c r="H9390" s="192"/>
    </row>
    <row r="9391" spans="6:8" x14ac:dyDescent="0.2">
      <c r="F9391" s="195"/>
      <c r="G9391" s="196"/>
      <c r="H9391" s="192"/>
    </row>
    <row r="9392" spans="6:8" x14ac:dyDescent="0.2">
      <c r="F9392" s="195"/>
      <c r="G9392" s="196"/>
      <c r="H9392" s="192"/>
    </row>
    <row r="9393" spans="6:8" x14ac:dyDescent="0.2">
      <c r="F9393" s="195"/>
      <c r="G9393" s="196"/>
      <c r="H9393" s="192"/>
    </row>
    <row r="9394" spans="6:8" x14ac:dyDescent="0.2">
      <c r="F9394" s="195"/>
      <c r="G9394" s="196"/>
      <c r="H9394" s="192"/>
    </row>
    <row r="9395" spans="6:8" x14ac:dyDescent="0.2">
      <c r="F9395" s="195"/>
      <c r="G9395" s="196"/>
      <c r="H9395" s="192"/>
    </row>
    <row r="9396" spans="6:8" x14ac:dyDescent="0.2">
      <c r="F9396" s="195"/>
      <c r="G9396" s="196"/>
      <c r="H9396" s="192"/>
    </row>
    <row r="9397" spans="6:8" x14ac:dyDescent="0.2">
      <c r="F9397" s="195"/>
      <c r="G9397" s="196"/>
      <c r="H9397" s="192"/>
    </row>
    <row r="9398" spans="6:8" x14ac:dyDescent="0.2">
      <c r="F9398" s="195"/>
      <c r="G9398" s="196"/>
      <c r="H9398" s="192"/>
    </row>
    <row r="9399" spans="6:8" x14ac:dyDescent="0.2">
      <c r="F9399" s="195"/>
      <c r="G9399" s="196"/>
      <c r="H9399" s="192"/>
    </row>
    <row r="9400" spans="6:8" x14ac:dyDescent="0.2">
      <c r="F9400" s="195"/>
      <c r="G9400" s="196"/>
      <c r="H9400" s="192"/>
    </row>
    <row r="9401" spans="6:8" x14ac:dyDescent="0.2">
      <c r="F9401" s="195"/>
      <c r="G9401" s="196"/>
      <c r="H9401" s="192"/>
    </row>
    <row r="9402" spans="6:8" x14ac:dyDescent="0.2">
      <c r="F9402" s="195"/>
      <c r="G9402" s="196"/>
      <c r="H9402" s="192"/>
    </row>
    <row r="9403" spans="6:8" x14ac:dyDescent="0.2">
      <c r="F9403" s="195"/>
      <c r="G9403" s="196"/>
      <c r="H9403" s="192"/>
    </row>
    <row r="9404" spans="6:8" x14ac:dyDescent="0.2">
      <c r="F9404" s="195"/>
      <c r="G9404" s="196"/>
      <c r="H9404" s="192"/>
    </row>
    <row r="9405" spans="6:8" x14ac:dyDescent="0.2">
      <c r="F9405" s="195"/>
      <c r="G9405" s="196"/>
      <c r="H9405" s="192"/>
    </row>
    <row r="9406" spans="6:8" x14ac:dyDescent="0.2">
      <c r="F9406" s="195"/>
      <c r="G9406" s="196"/>
      <c r="H9406" s="192"/>
    </row>
    <row r="9407" spans="6:8" x14ac:dyDescent="0.2">
      <c r="F9407" s="195"/>
      <c r="G9407" s="196"/>
      <c r="H9407" s="192"/>
    </row>
    <row r="9408" spans="6:8" x14ac:dyDescent="0.2">
      <c r="F9408" s="195"/>
      <c r="G9408" s="196"/>
      <c r="H9408" s="192"/>
    </row>
    <row r="9409" spans="6:8" x14ac:dyDescent="0.2">
      <c r="F9409" s="195"/>
      <c r="G9409" s="196"/>
      <c r="H9409" s="192"/>
    </row>
    <row r="9410" spans="6:8" x14ac:dyDescent="0.2">
      <c r="F9410" s="195"/>
      <c r="G9410" s="196"/>
      <c r="H9410" s="192"/>
    </row>
    <row r="9411" spans="6:8" x14ac:dyDescent="0.2">
      <c r="F9411" s="195"/>
      <c r="G9411" s="196"/>
      <c r="H9411" s="192"/>
    </row>
    <row r="9412" spans="6:8" x14ac:dyDescent="0.2">
      <c r="F9412" s="195"/>
      <c r="G9412" s="196"/>
      <c r="H9412" s="192"/>
    </row>
    <row r="9413" spans="6:8" x14ac:dyDescent="0.2">
      <c r="F9413" s="195"/>
      <c r="G9413" s="196"/>
      <c r="H9413" s="192"/>
    </row>
    <row r="9414" spans="6:8" x14ac:dyDescent="0.2">
      <c r="F9414" s="195"/>
      <c r="G9414" s="196"/>
      <c r="H9414" s="192"/>
    </row>
    <row r="9415" spans="6:8" x14ac:dyDescent="0.2">
      <c r="F9415" s="195"/>
      <c r="G9415" s="196"/>
      <c r="H9415" s="192"/>
    </row>
    <row r="9416" spans="6:8" x14ac:dyDescent="0.2">
      <c r="F9416" s="195"/>
      <c r="G9416" s="196"/>
      <c r="H9416" s="192"/>
    </row>
    <row r="9417" spans="6:8" x14ac:dyDescent="0.2">
      <c r="F9417" s="195"/>
      <c r="G9417" s="196"/>
      <c r="H9417" s="192"/>
    </row>
    <row r="9418" spans="6:8" x14ac:dyDescent="0.2">
      <c r="F9418" s="195"/>
      <c r="G9418" s="196"/>
      <c r="H9418" s="192"/>
    </row>
    <row r="9419" spans="6:8" x14ac:dyDescent="0.2">
      <c r="F9419" s="195"/>
      <c r="G9419" s="196"/>
      <c r="H9419" s="192"/>
    </row>
    <row r="9420" spans="6:8" x14ac:dyDescent="0.2">
      <c r="F9420" s="195"/>
      <c r="G9420" s="196"/>
      <c r="H9420" s="192"/>
    </row>
    <row r="9421" spans="6:8" x14ac:dyDescent="0.2">
      <c r="F9421" s="195"/>
      <c r="G9421" s="196"/>
      <c r="H9421" s="192"/>
    </row>
    <row r="9422" spans="6:8" x14ac:dyDescent="0.2">
      <c r="F9422" s="195"/>
      <c r="G9422" s="196"/>
      <c r="H9422" s="192"/>
    </row>
    <row r="9423" spans="6:8" x14ac:dyDescent="0.2">
      <c r="F9423" s="195"/>
      <c r="G9423" s="196"/>
      <c r="H9423" s="192"/>
    </row>
    <row r="9424" spans="6:8" x14ac:dyDescent="0.2">
      <c r="F9424" s="195"/>
      <c r="G9424" s="196"/>
      <c r="H9424" s="192"/>
    </row>
    <row r="9425" spans="6:8" x14ac:dyDescent="0.2">
      <c r="F9425" s="195"/>
      <c r="G9425" s="196"/>
      <c r="H9425" s="192"/>
    </row>
    <row r="9426" spans="6:8" x14ac:dyDescent="0.2">
      <c r="F9426" s="195"/>
      <c r="G9426" s="196"/>
      <c r="H9426" s="192"/>
    </row>
    <row r="9427" spans="6:8" x14ac:dyDescent="0.2">
      <c r="F9427" s="195"/>
      <c r="G9427" s="196"/>
      <c r="H9427" s="192"/>
    </row>
    <row r="9428" spans="6:8" x14ac:dyDescent="0.2">
      <c r="F9428" s="195"/>
      <c r="G9428" s="196"/>
      <c r="H9428" s="192"/>
    </row>
    <row r="9429" spans="6:8" x14ac:dyDescent="0.2">
      <c r="F9429" s="195"/>
      <c r="G9429" s="196"/>
      <c r="H9429" s="192"/>
    </row>
    <row r="9430" spans="6:8" x14ac:dyDescent="0.2">
      <c r="F9430" s="195"/>
      <c r="G9430" s="196"/>
      <c r="H9430" s="192"/>
    </row>
    <row r="9431" spans="6:8" x14ac:dyDescent="0.2">
      <c r="F9431" s="195"/>
      <c r="G9431" s="196"/>
      <c r="H9431" s="192"/>
    </row>
    <row r="9432" spans="6:8" x14ac:dyDescent="0.2">
      <c r="F9432" s="195"/>
      <c r="G9432" s="196"/>
      <c r="H9432" s="192"/>
    </row>
    <row r="9433" spans="6:8" x14ac:dyDescent="0.2">
      <c r="F9433" s="195"/>
      <c r="G9433" s="196"/>
      <c r="H9433" s="192"/>
    </row>
    <row r="9434" spans="6:8" x14ac:dyDescent="0.2">
      <c r="F9434" s="195"/>
      <c r="G9434" s="196"/>
      <c r="H9434" s="192"/>
    </row>
    <row r="9435" spans="6:8" x14ac:dyDescent="0.2">
      <c r="F9435" s="195"/>
      <c r="G9435" s="196"/>
      <c r="H9435" s="192"/>
    </row>
    <row r="9436" spans="6:8" x14ac:dyDescent="0.2">
      <c r="F9436" s="195"/>
      <c r="G9436" s="196"/>
      <c r="H9436" s="192"/>
    </row>
    <row r="9437" spans="6:8" x14ac:dyDescent="0.2">
      <c r="F9437" s="195"/>
      <c r="G9437" s="196"/>
      <c r="H9437" s="192"/>
    </row>
    <row r="9438" spans="6:8" x14ac:dyDescent="0.2">
      <c r="F9438" s="195"/>
      <c r="G9438" s="196"/>
      <c r="H9438" s="192"/>
    </row>
    <row r="9439" spans="6:8" x14ac:dyDescent="0.2">
      <c r="F9439" s="195"/>
      <c r="G9439" s="196"/>
      <c r="H9439" s="192"/>
    </row>
    <row r="9440" spans="6:8" x14ac:dyDescent="0.2">
      <c r="F9440" s="195"/>
      <c r="G9440" s="196"/>
      <c r="H9440" s="192"/>
    </row>
    <row r="9441" spans="6:8" x14ac:dyDescent="0.2">
      <c r="F9441" s="195"/>
      <c r="G9441" s="196"/>
      <c r="H9441" s="192"/>
    </row>
    <row r="9442" spans="6:8" x14ac:dyDescent="0.2">
      <c r="F9442" s="195"/>
      <c r="G9442" s="196"/>
      <c r="H9442" s="192"/>
    </row>
    <row r="9443" spans="6:8" x14ac:dyDescent="0.2">
      <c r="F9443" s="195"/>
      <c r="G9443" s="196"/>
      <c r="H9443" s="192"/>
    </row>
    <row r="9444" spans="6:8" x14ac:dyDescent="0.2">
      <c r="F9444" s="195"/>
      <c r="G9444" s="196"/>
      <c r="H9444" s="192"/>
    </row>
    <row r="9445" spans="6:8" x14ac:dyDescent="0.2">
      <c r="F9445" s="195"/>
      <c r="G9445" s="196"/>
      <c r="H9445" s="192"/>
    </row>
    <row r="9446" spans="6:8" x14ac:dyDescent="0.2">
      <c r="F9446" s="195"/>
      <c r="G9446" s="196"/>
      <c r="H9446" s="192"/>
    </row>
    <row r="9447" spans="6:8" x14ac:dyDescent="0.2">
      <c r="F9447" s="195"/>
      <c r="G9447" s="196"/>
      <c r="H9447" s="192"/>
    </row>
    <row r="9448" spans="6:8" x14ac:dyDescent="0.2">
      <c r="F9448" s="195"/>
      <c r="G9448" s="196"/>
      <c r="H9448" s="192"/>
    </row>
    <row r="9449" spans="6:8" x14ac:dyDescent="0.2">
      <c r="F9449" s="195"/>
      <c r="G9449" s="196"/>
      <c r="H9449" s="192"/>
    </row>
    <row r="9450" spans="6:8" x14ac:dyDescent="0.2">
      <c r="F9450" s="195"/>
      <c r="G9450" s="196"/>
      <c r="H9450" s="192"/>
    </row>
    <row r="9451" spans="6:8" x14ac:dyDescent="0.2">
      <c r="F9451" s="195"/>
      <c r="G9451" s="196"/>
      <c r="H9451" s="192"/>
    </row>
    <row r="9452" spans="6:8" x14ac:dyDescent="0.2">
      <c r="F9452" s="195"/>
      <c r="G9452" s="196"/>
      <c r="H9452" s="192"/>
    </row>
    <row r="9453" spans="6:8" x14ac:dyDescent="0.2">
      <c r="F9453" s="195"/>
      <c r="G9453" s="196"/>
      <c r="H9453" s="192"/>
    </row>
    <row r="9454" spans="6:8" x14ac:dyDescent="0.2">
      <c r="F9454" s="195"/>
      <c r="G9454" s="196"/>
      <c r="H9454" s="192"/>
    </row>
    <row r="9455" spans="6:8" x14ac:dyDescent="0.2">
      <c r="F9455" s="195"/>
      <c r="G9455" s="196"/>
      <c r="H9455" s="192"/>
    </row>
    <row r="9456" spans="6:8" x14ac:dyDescent="0.2">
      <c r="F9456" s="195"/>
      <c r="G9456" s="196"/>
      <c r="H9456" s="192"/>
    </row>
    <row r="9457" spans="6:8" x14ac:dyDescent="0.2">
      <c r="F9457" s="195"/>
      <c r="G9457" s="196"/>
      <c r="H9457" s="192"/>
    </row>
    <row r="9458" spans="6:8" x14ac:dyDescent="0.2">
      <c r="F9458" s="195"/>
      <c r="G9458" s="196"/>
      <c r="H9458" s="192"/>
    </row>
    <row r="9459" spans="6:8" x14ac:dyDescent="0.2">
      <c r="F9459" s="195"/>
      <c r="G9459" s="196"/>
      <c r="H9459" s="192"/>
    </row>
    <row r="9460" spans="6:8" x14ac:dyDescent="0.2">
      <c r="F9460" s="195"/>
      <c r="G9460" s="196"/>
      <c r="H9460" s="192"/>
    </row>
    <row r="9461" spans="6:8" x14ac:dyDescent="0.2">
      <c r="F9461" s="195"/>
      <c r="G9461" s="196"/>
      <c r="H9461" s="192"/>
    </row>
    <row r="9462" spans="6:8" x14ac:dyDescent="0.2">
      <c r="F9462" s="195"/>
      <c r="G9462" s="196"/>
      <c r="H9462" s="192"/>
    </row>
    <row r="9463" spans="6:8" x14ac:dyDescent="0.2">
      <c r="F9463" s="195"/>
      <c r="G9463" s="196"/>
      <c r="H9463" s="192"/>
    </row>
    <row r="9464" spans="6:8" x14ac:dyDescent="0.2">
      <c r="F9464" s="195"/>
      <c r="G9464" s="196"/>
      <c r="H9464" s="192"/>
    </row>
    <row r="9465" spans="6:8" x14ac:dyDescent="0.2">
      <c r="F9465" s="195"/>
      <c r="G9465" s="196"/>
      <c r="H9465" s="192"/>
    </row>
    <row r="9466" spans="6:8" x14ac:dyDescent="0.2">
      <c r="F9466" s="195"/>
      <c r="G9466" s="196"/>
      <c r="H9466" s="192"/>
    </row>
    <row r="9467" spans="6:8" x14ac:dyDescent="0.2">
      <c r="F9467" s="195"/>
      <c r="G9467" s="196"/>
      <c r="H9467" s="192"/>
    </row>
    <row r="9468" spans="6:8" x14ac:dyDescent="0.2">
      <c r="F9468" s="195"/>
      <c r="G9468" s="196"/>
      <c r="H9468" s="192"/>
    </row>
    <row r="9469" spans="6:8" x14ac:dyDescent="0.2">
      <c r="F9469" s="195"/>
      <c r="G9469" s="196"/>
      <c r="H9469" s="192"/>
    </row>
    <row r="9470" spans="6:8" x14ac:dyDescent="0.2">
      <c r="F9470" s="195"/>
      <c r="G9470" s="196"/>
      <c r="H9470" s="192"/>
    </row>
    <row r="9471" spans="6:8" x14ac:dyDescent="0.2">
      <c r="F9471" s="195"/>
      <c r="G9471" s="196"/>
      <c r="H9471" s="192"/>
    </row>
    <row r="9472" spans="6:8" x14ac:dyDescent="0.2">
      <c r="F9472" s="195"/>
      <c r="G9472" s="196"/>
      <c r="H9472" s="192"/>
    </row>
    <row r="9473" spans="6:8" x14ac:dyDescent="0.2">
      <c r="F9473" s="195"/>
      <c r="G9473" s="196"/>
      <c r="H9473" s="192"/>
    </row>
    <row r="9474" spans="6:8" x14ac:dyDescent="0.2">
      <c r="F9474" s="195"/>
      <c r="G9474" s="196"/>
      <c r="H9474" s="192"/>
    </row>
    <row r="9475" spans="6:8" x14ac:dyDescent="0.2">
      <c r="F9475" s="195"/>
      <c r="G9475" s="196"/>
      <c r="H9475" s="192"/>
    </row>
    <row r="9476" spans="6:8" x14ac:dyDescent="0.2">
      <c r="F9476" s="195"/>
      <c r="G9476" s="196"/>
      <c r="H9476" s="192"/>
    </row>
    <row r="9477" spans="6:8" x14ac:dyDescent="0.2">
      <c r="F9477" s="195"/>
      <c r="G9477" s="196"/>
      <c r="H9477" s="192"/>
    </row>
    <row r="9478" spans="6:8" x14ac:dyDescent="0.2">
      <c r="F9478" s="195"/>
      <c r="G9478" s="196"/>
      <c r="H9478" s="192"/>
    </row>
    <row r="9479" spans="6:8" x14ac:dyDescent="0.2">
      <c r="F9479" s="195"/>
      <c r="G9479" s="196"/>
      <c r="H9479" s="192"/>
    </row>
    <row r="9480" spans="6:8" x14ac:dyDescent="0.2">
      <c r="F9480" s="195"/>
      <c r="G9480" s="196"/>
      <c r="H9480" s="192"/>
    </row>
    <row r="9481" spans="6:8" x14ac:dyDescent="0.2">
      <c r="F9481" s="195"/>
      <c r="G9481" s="196"/>
      <c r="H9481" s="192"/>
    </row>
    <row r="9482" spans="6:8" x14ac:dyDescent="0.2">
      <c r="F9482" s="195"/>
      <c r="G9482" s="196"/>
      <c r="H9482" s="192"/>
    </row>
    <row r="9483" spans="6:8" x14ac:dyDescent="0.2">
      <c r="F9483" s="195"/>
      <c r="G9483" s="196"/>
      <c r="H9483" s="192"/>
    </row>
    <row r="9484" spans="6:8" x14ac:dyDescent="0.2">
      <c r="F9484" s="195"/>
      <c r="G9484" s="196"/>
      <c r="H9484" s="192"/>
    </row>
    <row r="9485" spans="6:8" x14ac:dyDescent="0.2">
      <c r="F9485" s="195"/>
      <c r="G9485" s="196"/>
      <c r="H9485" s="192"/>
    </row>
    <row r="9486" spans="6:8" x14ac:dyDescent="0.2">
      <c r="F9486" s="195"/>
      <c r="G9486" s="196"/>
      <c r="H9486" s="192"/>
    </row>
    <row r="9487" spans="6:8" x14ac:dyDescent="0.2">
      <c r="F9487" s="195"/>
      <c r="G9487" s="196"/>
      <c r="H9487" s="192"/>
    </row>
    <row r="9488" spans="6:8" x14ac:dyDescent="0.2">
      <c r="F9488" s="195"/>
      <c r="G9488" s="196"/>
      <c r="H9488" s="192"/>
    </row>
    <row r="9489" spans="6:8" x14ac:dyDescent="0.2">
      <c r="F9489" s="195"/>
      <c r="G9489" s="196"/>
      <c r="H9489" s="192"/>
    </row>
    <row r="9490" spans="6:8" x14ac:dyDescent="0.2">
      <c r="F9490" s="195"/>
      <c r="G9490" s="196"/>
      <c r="H9490" s="192"/>
    </row>
    <row r="9491" spans="6:8" x14ac:dyDescent="0.2">
      <c r="F9491" s="195"/>
      <c r="G9491" s="196"/>
      <c r="H9491" s="192"/>
    </row>
    <row r="9492" spans="6:8" x14ac:dyDescent="0.2">
      <c r="F9492" s="195"/>
      <c r="G9492" s="196"/>
      <c r="H9492" s="192"/>
    </row>
    <row r="9493" spans="6:8" x14ac:dyDescent="0.2">
      <c r="F9493" s="195"/>
      <c r="G9493" s="196"/>
      <c r="H9493" s="192"/>
    </row>
    <row r="9494" spans="6:8" x14ac:dyDescent="0.2">
      <c r="F9494" s="195"/>
      <c r="G9494" s="196"/>
      <c r="H9494" s="192"/>
    </row>
    <row r="9495" spans="6:8" x14ac:dyDescent="0.2">
      <c r="F9495" s="195"/>
      <c r="G9495" s="196"/>
      <c r="H9495" s="192"/>
    </row>
    <row r="9496" spans="6:8" x14ac:dyDescent="0.2">
      <c r="F9496" s="195"/>
      <c r="G9496" s="196"/>
      <c r="H9496" s="192"/>
    </row>
    <row r="9497" spans="6:8" x14ac:dyDescent="0.2">
      <c r="F9497" s="195"/>
      <c r="G9497" s="196"/>
      <c r="H9497" s="192"/>
    </row>
    <row r="9498" spans="6:8" x14ac:dyDescent="0.2">
      <c r="F9498" s="195"/>
      <c r="G9498" s="196"/>
      <c r="H9498" s="192"/>
    </row>
    <row r="9499" spans="6:8" x14ac:dyDescent="0.2">
      <c r="F9499" s="195"/>
      <c r="G9499" s="196"/>
      <c r="H9499" s="192"/>
    </row>
    <row r="9500" spans="6:8" x14ac:dyDescent="0.2">
      <c r="F9500" s="195"/>
      <c r="G9500" s="196"/>
      <c r="H9500" s="192"/>
    </row>
    <row r="9501" spans="6:8" x14ac:dyDescent="0.2">
      <c r="F9501" s="195"/>
      <c r="G9501" s="196"/>
      <c r="H9501" s="192"/>
    </row>
    <row r="9502" spans="6:8" x14ac:dyDescent="0.2">
      <c r="F9502" s="195"/>
      <c r="G9502" s="196"/>
      <c r="H9502" s="192"/>
    </row>
    <row r="9503" spans="6:8" x14ac:dyDescent="0.2">
      <c r="F9503" s="195"/>
      <c r="G9503" s="196"/>
      <c r="H9503" s="192"/>
    </row>
    <row r="9504" spans="6:8" x14ac:dyDescent="0.2">
      <c r="F9504" s="195"/>
      <c r="G9504" s="196"/>
      <c r="H9504" s="192"/>
    </row>
    <row r="9505" spans="6:8" x14ac:dyDescent="0.2">
      <c r="F9505" s="195"/>
      <c r="G9505" s="196"/>
      <c r="H9505" s="192"/>
    </row>
    <row r="9506" spans="6:8" x14ac:dyDescent="0.2">
      <c r="F9506" s="195"/>
      <c r="G9506" s="196"/>
      <c r="H9506" s="192"/>
    </row>
    <row r="9507" spans="6:8" x14ac:dyDescent="0.2">
      <c r="F9507" s="195"/>
      <c r="G9507" s="196"/>
      <c r="H9507" s="192"/>
    </row>
    <row r="9508" spans="6:8" x14ac:dyDescent="0.2">
      <c r="F9508" s="195"/>
      <c r="G9508" s="196"/>
      <c r="H9508" s="192"/>
    </row>
    <row r="9509" spans="6:8" x14ac:dyDescent="0.2">
      <c r="F9509" s="195"/>
      <c r="G9509" s="196"/>
      <c r="H9509" s="192"/>
    </row>
    <row r="9510" spans="6:8" x14ac:dyDescent="0.2">
      <c r="F9510" s="195"/>
      <c r="G9510" s="196"/>
      <c r="H9510" s="192"/>
    </row>
    <row r="9511" spans="6:8" x14ac:dyDescent="0.2">
      <c r="F9511" s="195"/>
      <c r="G9511" s="196"/>
      <c r="H9511" s="192"/>
    </row>
    <row r="9512" spans="6:8" x14ac:dyDescent="0.2">
      <c r="F9512" s="195"/>
      <c r="G9512" s="196"/>
      <c r="H9512" s="192"/>
    </row>
    <row r="9513" spans="6:8" x14ac:dyDescent="0.2">
      <c r="F9513" s="195"/>
      <c r="G9513" s="196"/>
      <c r="H9513" s="192"/>
    </row>
    <row r="9514" spans="6:8" x14ac:dyDescent="0.2">
      <c r="F9514" s="195"/>
      <c r="G9514" s="196"/>
      <c r="H9514" s="192"/>
    </row>
    <row r="9515" spans="6:8" x14ac:dyDescent="0.2">
      <c r="F9515" s="195"/>
      <c r="G9515" s="196"/>
      <c r="H9515" s="192"/>
    </row>
    <row r="9516" spans="6:8" x14ac:dyDescent="0.2">
      <c r="F9516" s="195"/>
      <c r="G9516" s="196"/>
      <c r="H9516" s="192"/>
    </row>
    <row r="9517" spans="6:8" x14ac:dyDescent="0.2">
      <c r="F9517" s="195"/>
      <c r="G9517" s="196"/>
      <c r="H9517" s="192"/>
    </row>
    <row r="9518" spans="6:8" x14ac:dyDescent="0.2">
      <c r="F9518" s="195"/>
      <c r="G9518" s="196"/>
      <c r="H9518" s="192"/>
    </row>
    <row r="9519" spans="6:8" x14ac:dyDescent="0.2">
      <c r="F9519" s="195"/>
      <c r="G9519" s="196"/>
      <c r="H9519" s="192"/>
    </row>
    <row r="9520" spans="6:8" x14ac:dyDescent="0.2">
      <c r="F9520" s="195"/>
      <c r="G9520" s="196"/>
      <c r="H9520" s="192"/>
    </row>
    <row r="9521" spans="6:8" x14ac:dyDescent="0.2">
      <c r="F9521" s="195"/>
      <c r="G9521" s="196"/>
      <c r="H9521" s="192"/>
    </row>
    <row r="9522" spans="6:8" x14ac:dyDescent="0.2">
      <c r="F9522" s="195"/>
      <c r="G9522" s="196"/>
      <c r="H9522" s="192"/>
    </row>
    <row r="9523" spans="6:8" x14ac:dyDescent="0.2">
      <c r="F9523" s="195"/>
      <c r="G9523" s="196"/>
      <c r="H9523" s="192"/>
    </row>
    <row r="9524" spans="6:8" x14ac:dyDescent="0.2">
      <c r="F9524" s="195"/>
      <c r="G9524" s="196"/>
      <c r="H9524" s="192"/>
    </row>
    <row r="9525" spans="6:8" x14ac:dyDescent="0.2">
      <c r="F9525" s="195"/>
      <c r="G9525" s="196"/>
      <c r="H9525" s="192"/>
    </row>
    <row r="9526" spans="6:8" x14ac:dyDescent="0.2">
      <c r="F9526" s="195"/>
      <c r="G9526" s="196"/>
      <c r="H9526" s="192"/>
    </row>
    <row r="9527" spans="6:8" x14ac:dyDescent="0.2">
      <c r="F9527" s="195"/>
      <c r="G9527" s="196"/>
      <c r="H9527" s="192"/>
    </row>
    <row r="9528" spans="6:8" x14ac:dyDescent="0.2">
      <c r="F9528" s="195"/>
      <c r="G9528" s="196"/>
      <c r="H9528" s="192"/>
    </row>
    <row r="9529" spans="6:8" x14ac:dyDescent="0.2">
      <c r="F9529" s="195"/>
      <c r="G9529" s="196"/>
      <c r="H9529" s="192"/>
    </row>
    <row r="9530" spans="6:8" x14ac:dyDescent="0.2">
      <c r="F9530" s="195"/>
      <c r="G9530" s="196"/>
      <c r="H9530" s="192"/>
    </row>
    <row r="9531" spans="6:8" x14ac:dyDescent="0.2">
      <c r="F9531" s="195"/>
      <c r="G9531" s="196"/>
      <c r="H9531" s="192"/>
    </row>
    <row r="9532" spans="6:8" x14ac:dyDescent="0.2">
      <c r="F9532" s="195"/>
      <c r="G9532" s="196"/>
      <c r="H9532" s="192"/>
    </row>
    <row r="9533" spans="6:8" x14ac:dyDescent="0.2">
      <c r="F9533" s="195"/>
      <c r="G9533" s="196"/>
      <c r="H9533" s="192"/>
    </row>
    <row r="9534" spans="6:8" x14ac:dyDescent="0.2">
      <c r="F9534" s="195"/>
      <c r="G9534" s="196"/>
      <c r="H9534" s="192"/>
    </row>
    <row r="9535" spans="6:8" x14ac:dyDescent="0.2">
      <c r="F9535" s="195"/>
      <c r="G9535" s="196"/>
      <c r="H9535" s="192"/>
    </row>
    <row r="9536" spans="6:8" x14ac:dyDescent="0.2">
      <c r="F9536" s="195"/>
      <c r="G9536" s="196"/>
      <c r="H9536" s="192"/>
    </row>
    <row r="9537" spans="6:8" x14ac:dyDescent="0.2">
      <c r="F9537" s="195"/>
      <c r="G9537" s="196"/>
      <c r="H9537" s="192"/>
    </row>
    <row r="9538" spans="6:8" x14ac:dyDescent="0.2">
      <c r="F9538" s="195"/>
      <c r="G9538" s="196"/>
      <c r="H9538" s="192"/>
    </row>
    <row r="9539" spans="6:8" x14ac:dyDescent="0.2">
      <c r="F9539" s="195"/>
      <c r="G9539" s="196"/>
      <c r="H9539" s="192"/>
    </row>
    <row r="9540" spans="6:8" x14ac:dyDescent="0.2">
      <c r="F9540" s="195"/>
      <c r="G9540" s="196"/>
      <c r="H9540" s="192"/>
    </row>
    <row r="9541" spans="6:8" x14ac:dyDescent="0.2">
      <c r="F9541" s="195"/>
      <c r="G9541" s="196"/>
      <c r="H9541" s="192"/>
    </row>
    <row r="9542" spans="6:8" x14ac:dyDescent="0.2">
      <c r="F9542" s="195"/>
      <c r="G9542" s="196"/>
      <c r="H9542" s="192"/>
    </row>
    <row r="9543" spans="6:8" x14ac:dyDescent="0.2">
      <c r="F9543" s="195"/>
      <c r="G9543" s="196"/>
      <c r="H9543" s="192"/>
    </row>
    <row r="9544" spans="6:8" x14ac:dyDescent="0.2">
      <c r="F9544" s="195"/>
      <c r="G9544" s="196"/>
      <c r="H9544" s="192"/>
    </row>
    <row r="9545" spans="6:8" x14ac:dyDescent="0.2">
      <c r="F9545" s="195"/>
      <c r="G9545" s="196"/>
      <c r="H9545" s="192"/>
    </row>
    <row r="9546" spans="6:8" x14ac:dyDescent="0.2">
      <c r="F9546" s="195"/>
      <c r="G9546" s="196"/>
      <c r="H9546" s="192"/>
    </row>
    <row r="9547" spans="6:8" x14ac:dyDescent="0.2">
      <c r="F9547" s="195"/>
      <c r="G9547" s="196"/>
      <c r="H9547" s="192"/>
    </row>
    <row r="9548" spans="6:8" x14ac:dyDescent="0.2">
      <c r="F9548" s="195"/>
      <c r="G9548" s="196"/>
      <c r="H9548" s="192"/>
    </row>
    <row r="9549" spans="6:8" x14ac:dyDescent="0.2">
      <c r="F9549" s="195"/>
      <c r="G9549" s="196"/>
      <c r="H9549" s="192"/>
    </row>
    <row r="9550" spans="6:8" x14ac:dyDescent="0.2">
      <c r="F9550" s="195"/>
      <c r="G9550" s="196"/>
      <c r="H9550" s="192"/>
    </row>
    <row r="9551" spans="6:8" x14ac:dyDescent="0.2">
      <c r="F9551" s="195"/>
      <c r="G9551" s="196"/>
      <c r="H9551" s="192"/>
    </row>
    <row r="9552" spans="6:8" x14ac:dyDescent="0.2">
      <c r="F9552" s="195"/>
      <c r="G9552" s="196"/>
      <c r="H9552" s="192"/>
    </row>
    <row r="9553" spans="6:8" x14ac:dyDescent="0.2">
      <c r="F9553" s="195"/>
      <c r="G9553" s="196"/>
      <c r="H9553" s="192"/>
    </row>
    <row r="9554" spans="6:8" x14ac:dyDescent="0.2">
      <c r="F9554" s="195"/>
      <c r="G9554" s="196"/>
      <c r="H9554" s="192"/>
    </row>
    <row r="9555" spans="6:8" x14ac:dyDescent="0.2">
      <c r="F9555" s="195"/>
      <c r="G9555" s="196"/>
      <c r="H9555" s="192"/>
    </row>
    <row r="9556" spans="6:8" x14ac:dyDescent="0.2">
      <c r="F9556" s="195"/>
      <c r="G9556" s="196"/>
      <c r="H9556" s="192"/>
    </row>
    <row r="9557" spans="6:8" x14ac:dyDescent="0.2">
      <c r="F9557" s="195"/>
      <c r="G9557" s="196"/>
      <c r="H9557" s="192"/>
    </row>
    <row r="9558" spans="6:8" x14ac:dyDescent="0.2">
      <c r="F9558" s="195"/>
      <c r="G9558" s="196"/>
      <c r="H9558" s="192"/>
    </row>
    <row r="9559" spans="6:8" x14ac:dyDescent="0.2">
      <c r="F9559" s="195"/>
      <c r="G9559" s="196"/>
      <c r="H9559" s="192"/>
    </row>
    <row r="9560" spans="6:8" x14ac:dyDescent="0.2">
      <c r="F9560" s="195"/>
      <c r="G9560" s="196"/>
      <c r="H9560" s="192"/>
    </row>
    <row r="9561" spans="6:8" x14ac:dyDescent="0.2">
      <c r="F9561" s="195"/>
      <c r="G9561" s="196"/>
      <c r="H9561" s="192"/>
    </row>
    <row r="9562" spans="6:8" x14ac:dyDescent="0.2">
      <c r="F9562" s="195"/>
      <c r="G9562" s="196"/>
      <c r="H9562" s="192"/>
    </row>
    <row r="9563" spans="6:8" x14ac:dyDescent="0.2">
      <c r="F9563" s="195"/>
      <c r="G9563" s="196"/>
      <c r="H9563" s="192"/>
    </row>
    <row r="9564" spans="6:8" x14ac:dyDescent="0.2">
      <c r="F9564" s="195"/>
      <c r="G9564" s="196"/>
      <c r="H9564" s="192"/>
    </row>
    <row r="9565" spans="6:8" x14ac:dyDescent="0.2">
      <c r="F9565" s="195"/>
      <c r="G9565" s="196"/>
      <c r="H9565" s="192"/>
    </row>
    <row r="9566" spans="6:8" x14ac:dyDescent="0.2">
      <c r="F9566" s="195"/>
      <c r="G9566" s="196"/>
      <c r="H9566" s="192"/>
    </row>
    <row r="9567" spans="6:8" x14ac:dyDescent="0.2">
      <c r="F9567" s="195"/>
      <c r="G9567" s="196"/>
      <c r="H9567" s="192"/>
    </row>
    <row r="9568" spans="6:8" x14ac:dyDescent="0.2">
      <c r="F9568" s="195"/>
      <c r="G9568" s="196"/>
      <c r="H9568" s="192"/>
    </row>
    <row r="9569" spans="6:8" x14ac:dyDescent="0.2">
      <c r="F9569" s="195"/>
      <c r="G9569" s="196"/>
      <c r="H9569" s="192"/>
    </row>
    <row r="9570" spans="6:8" x14ac:dyDescent="0.2">
      <c r="F9570" s="195"/>
      <c r="G9570" s="196"/>
      <c r="H9570" s="192"/>
    </row>
    <row r="9571" spans="6:8" x14ac:dyDescent="0.2">
      <c r="F9571" s="195"/>
      <c r="G9571" s="196"/>
      <c r="H9571" s="192"/>
    </row>
    <row r="9572" spans="6:8" x14ac:dyDescent="0.2">
      <c r="F9572" s="195"/>
      <c r="G9572" s="196"/>
      <c r="H9572" s="192"/>
    </row>
    <row r="9573" spans="6:8" x14ac:dyDescent="0.2">
      <c r="F9573" s="195"/>
      <c r="G9573" s="196"/>
      <c r="H9573" s="192"/>
    </row>
    <row r="9574" spans="6:8" x14ac:dyDescent="0.2">
      <c r="F9574" s="195"/>
      <c r="G9574" s="196"/>
      <c r="H9574" s="192"/>
    </row>
    <row r="9575" spans="6:8" x14ac:dyDescent="0.2">
      <c r="F9575" s="195"/>
      <c r="G9575" s="196"/>
      <c r="H9575" s="192"/>
    </row>
    <row r="9576" spans="6:8" x14ac:dyDescent="0.2">
      <c r="F9576" s="195"/>
      <c r="G9576" s="196"/>
      <c r="H9576" s="192"/>
    </row>
    <row r="9577" spans="6:8" x14ac:dyDescent="0.2">
      <c r="F9577" s="195"/>
      <c r="G9577" s="196"/>
      <c r="H9577" s="192"/>
    </row>
    <row r="9578" spans="6:8" x14ac:dyDescent="0.2">
      <c r="F9578" s="195"/>
      <c r="G9578" s="196"/>
      <c r="H9578" s="192"/>
    </row>
    <row r="9579" spans="6:8" x14ac:dyDescent="0.2">
      <c r="F9579" s="195"/>
      <c r="G9579" s="196"/>
      <c r="H9579" s="192"/>
    </row>
    <row r="9580" spans="6:8" x14ac:dyDescent="0.2">
      <c r="F9580" s="195"/>
      <c r="G9580" s="196"/>
      <c r="H9580" s="192"/>
    </row>
    <row r="9581" spans="6:8" x14ac:dyDescent="0.2">
      <c r="F9581" s="195"/>
      <c r="G9581" s="196"/>
      <c r="H9581" s="192"/>
    </row>
    <row r="9582" spans="6:8" x14ac:dyDescent="0.2">
      <c r="F9582" s="195"/>
      <c r="G9582" s="196"/>
      <c r="H9582" s="192"/>
    </row>
    <row r="9583" spans="6:8" x14ac:dyDescent="0.2">
      <c r="F9583" s="195"/>
      <c r="G9583" s="196"/>
      <c r="H9583" s="192"/>
    </row>
    <row r="9584" spans="6:8" x14ac:dyDescent="0.2">
      <c r="F9584" s="195"/>
      <c r="G9584" s="196"/>
      <c r="H9584" s="192"/>
    </row>
    <row r="9585" spans="6:8" x14ac:dyDescent="0.2">
      <c r="F9585" s="195"/>
      <c r="G9585" s="196"/>
      <c r="H9585" s="192"/>
    </row>
    <row r="9586" spans="6:8" x14ac:dyDescent="0.2">
      <c r="F9586" s="195"/>
      <c r="G9586" s="196"/>
      <c r="H9586" s="192"/>
    </row>
    <row r="9587" spans="6:8" x14ac:dyDescent="0.2">
      <c r="F9587" s="195"/>
      <c r="G9587" s="196"/>
      <c r="H9587" s="192"/>
    </row>
    <row r="9588" spans="6:8" x14ac:dyDescent="0.2">
      <c r="F9588" s="195"/>
      <c r="G9588" s="196"/>
      <c r="H9588" s="192"/>
    </row>
    <row r="9589" spans="6:8" x14ac:dyDescent="0.2">
      <c r="F9589" s="195"/>
      <c r="G9589" s="196"/>
      <c r="H9589" s="192"/>
    </row>
    <row r="9590" spans="6:8" x14ac:dyDescent="0.2">
      <c r="F9590" s="195"/>
      <c r="G9590" s="196"/>
      <c r="H9590" s="192"/>
    </row>
    <row r="9591" spans="6:8" x14ac:dyDescent="0.2">
      <c r="F9591" s="195"/>
      <c r="G9591" s="196"/>
      <c r="H9591" s="192"/>
    </row>
    <row r="9592" spans="6:8" x14ac:dyDescent="0.2">
      <c r="F9592" s="195"/>
      <c r="G9592" s="196"/>
      <c r="H9592" s="192"/>
    </row>
    <row r="9593" spans="6:8" x14ac:dyDescent="0.2">
      <c r="F9593" s="195"/>
      <c r="G9593" s="196"/>
      <c r="H9593" s="192"/>
    </row>
    <row r="9594" spans="6:8" x14ac:dyDescent="0.2">
      <c r="F9594" s="195"/>
      <c r="G9594" s="196"/>
      <c r="H9594" s="192"/>
    </row>
    <row r="9595" spans="6:8" x14ac:dyDescent="0.2">
      <c r="F9595" s="195"/>
      <c r="G9595" s="196"/>
      <c r="H9595" s="192"/>
    </row>
    <row r="9596" spans="6:8" x14ac:dyDescent="0.2">
      <c r="F9596" s="195"/>
      <c r="G9596" s="196"/>
      <c r="H9596" s="192"/>
    </row>
    <row r="9597" spans="6:8" x14ac:dyDescent="0.2">
      <c r="F9597" s="195"/>
      <c r="G9597" s="196"/>
      <c r="H9597" s="192"/>
    </row>
    <row r="9598" spans="6:8" x14ac:dyDescent="0.2">
      <c r="F9598" s="195"/>
      <c r="G9598" s="196"/>
      <c r="H9598" s="192"/>
    </row>
    <row r="9599" spans="6:8" x14ac:dyDescent="0.2">
      <c r="F9599" s="195"/>
      <c r="G9599" s="196"/>
      <c r="H9599" s="192"/>
    </row>
    <row r="9600" spans="6:8" x14ac:dyDescent="0.2">
      <c r="F9600" s="195"/>
      <c r="G9600" s="196"/>
      <c r="H9600" s="192"/>
    </row>
    <row r="9601" spans="6:8" x14ac:dyDescent="0.2">
      <c r="F9601" s="195"/>
      <c r="G9601" s="196"/>
      <c r="H9601" s="192"/>
    </row>
    <row r="9602" spans="6:8" x14ac:dyDescent="0.2">
      <c r="F9602" s="195"/>
      <c r="G9602" s="196"/>
      <c r="H9602" s="192"/>
    </row>
    <row r="9603" spans="6:8" x14ac:dyDescent="0.2">
      <c r="F9603" s="195"/>
      <c r="G9603" s="196"/>
      <c r="H9603" s="192"/>
    </row>
    <row r="9604" spans="6:8" x14ac:dyDescent="0.2">
      <c r="F9604" s="195"/>
      <c r="G9604" s="196"/>
      <c r="H9604" s="192"/>
    </row>
    <row r="9605" spans="6:8" x14ac:dyDescent="0.2">
      <c r="F9605" s="195"/>
      <c r="G9605" s="196"/>
      <c r="H9605" s="192"/>
    </row>
    <row r="9606" spans="6:8" x14ac:dyDescent="0.2">
      <c r="F9606" s="195"/>
      <c r="G9606" s="196"/>
      <c r="H9606" s="192"/>
    </row>
    <row r="9607" spans="6:8" x14ac:dyDescent="0.2">
      <c r="F9607" s="195"/>
      <c r="G9607" s="196"/>
      <c r="H9607" s="192"/>
    </row>
    <row r="9608" spans="6:8" x14ac:dyDescent="0.2">
      <c r="F9608" s="195"/>
      <c r="G9608" s="196"/>
      <c r="H9608" s="192"/>
    </row>
    <row r="9609" spans="6:8" x14ac:dyDescent="0.2">
      <c r="F9609" s="195"/>
      <c r="G9609" s="196"/>
      <c r="H9609" s="192"/>
    </row>
    <row r="9610" spans="6:8" x14ac:dyDescent="0.2">
      <c r="F9610" s="195"/>
      <c r="G9610" s="196"/>
      <c r="H9610" s="192"/>
    </row>
    <row r="9611" spans="6:8" x14ac:dyDescent="0.2">
      <c r="F9611" s="195"/>
      <c r="G9611" s="196"/>
      <c r="H9611" s="192"/>
    </row>
    <row r="9612" spans="6:8" x14ac:dyDescent="0.2">
      <c r="F9612" s="195"/>
      <c r="G9612" s="196"/>
      <c r="H9612" s="192"/>
    </row>
    <row r="9613" spans="6:8" x14ac:dyDescent="0.2">
      <c r="F9613" s="195"/>
      <c r="G9613" s="196"/>
      <c r="H9613" s="192"/>
    </row>
    <row r="9614" spans="6:8" x14ac:dyDescent="0.2">
      <c r="F9614" s="195"/>
      <c r="G9614" s="196"/>
      <c r="H9614" s="192"/>
    </row>
    <row r="9615" spans="6:8" x14ac:dyDescent="0.2">
      <c r="F9615" s="195"/>
      <c r="G9615" s="196"/>
      <c r="H9615" s="192"/>
    </row>
    <row r="9616" spans="6:8" x14ac:dyDescent="0.2">
      <c r="F9616" s="195"/>
      <c r="G9616" s="196"/>
      <c r="H9616" s="192"/>
    </row>
    <row r="9617" spans="6:8" x14ac:dyDescent="0.2">
      <c r="F9617" s="195"/>
      <c r="G9617" s="196"/>
      <c r="H9617" s="192"/>
    </row>
    <row r="9618" spans="6:8" x14ac:dyDescent="0.2">
      <c r="F9618" s="195"/>
      <c r="G9618" s="196"/>
      <c r="H9618" s="192"/>
    </row>
    <row r="9619" spans="6:8" x14ac:dyDescent="0.2">
      <c r="F9619" s="195"/>
      <c r="G9619" s="196"/>
      <c r="H9619" s="192"/>
    </row>
    <row r="9620" spans="6:8" x14ac:dyDescent="0.2">
      <c r="F9620" s="195"/>
      <c r="G9620" s="196"/>
      <c r="H9620" s="192"/>
    </row>
    <row r="9621" spans="6:8" x14ac:dyDescent="0.2">
      <c r="F9621" s="195"/>
      <c r="G9621" s="196"/>
      <c r="H9621" s="192"/>
    </row>
    <row r="9622" spans="6:8" x14ac:dyDescent="0.2">
      <c r="F9622" s="195"/>
      <c r="G9622" s="196"/>
      <c r="H9622" s="192"/>
    </row>
    <row r="9623" spans="6:8" x14ac:dyDescent="0.2">
      <c r="F9623" s="195"/>
      <c r="G9623" s="196"/>
      <c r="H9623" s="192"/>
    </row>
    <row r="9624" spans="6:8" x14ac:dyDescent="0.2">
      <c r="F9624" s="195"/>
      <c r="G9624" s="196"/>
      <c r="H9624" s="192"/>
    </row>
    <row r="9625" spans="6:8" x14ac:dyDescent="0.2">
      <c r="F9625" s="195"/>
      <c r="G9625" s="196"/>
      <c r="H9625" s="192"/>
    </row>
    <row r="9626" spans="6:8" x14ac:dyDescent="0.2">
      <c r="F9626" s="195"/>
      <c r="G9626" s="196"/>
      <c r="H9626" s="192"/>
    </row>
    <row r="9627" spans="6:8" x14ac:dyDescent="0.2">
      <c r="F9627" s="195"/>
      <c r="G9627" s="196"/>
      <c r="H9627" s="192"/>
    </row>
    <row r="9628" spans="6:8" x14ac:dyDescent="0.2">
      <c r="F9628" s="195"/>
      <c r="G9628" s="196"/>
      <c r="H9628" s="192"/>
    </row>
    <row r="9629" spans="6:8" x14ac:dyDescent="0.2">
      <c r="F9629" s="195"/>
      <c r="G9629" s="196"/>
      <c r="H9629" s="192"/>
    </row>
    <row r="9630" spans="6:8" x14ac:dyDescent="0.2">
      <c r="F9630" s="195"/>
      <c r="G9630" s="196"/>
      <c r="H9630" s="192"/>
    </row>
    <row r="9631" spans="6:8" x14ac:dyDescent="0.2">
      <c r="F9631" s="195"/>
      <c r="G9631" s="196"/>
      <c r="H9631" s="192"/>
    </row>
    <row r="9632" spans="6:8" x14ac:dyDescent="0.2">
      <c r="F9632" s="195"/>
      <c r="G9632" s="196"/>
      <c r="H9632" s="192"/>
    </row>
    <row r="9633" spans="6:8" x14ac:dyDescent="0.2">
      <c r="F9633" s="195"/>
      <c r="G9633" s="196"/>
      <c r="H9633" s="192"/>
    </row>
    <row r="9634" spans="6:8" x14ac:dyDescent="0.2">
      <c r="F9634" s="195"/>
      <c r="G9634" s="196"/>
      <c r="H9634" s="192"/>
    </row>
    <row r="9635" spans="6:8" x14ac:dyDescent="0.2">
      <c r="F9635" s="195"/>
      <c r="G9635" s="196"/>
      <c r="H9635" s="192"/>
    </row>
    <row r="9636" spans="6:8" x14ac:dyDescent="0.2">
      <c r="F9636" s="195"/>
      <c r="G9636" s="196"/>
      <c r="H9636" s="192"/>
    </row>
    <row r="9637" spans="6:8" x14ac:dyDescent="0.2">
      <c r="F9637" s="195"/>
      <c r="G9637" s="196"/>
      <c r="H9637" s="192"/>
    </row>
    <row r="9638" spans="6:8" x14ac:dyDescent="0.2">
      <c r="F9638" s="195"/>
      <c r="G9638" s="196"/>
      <c r="H9638" s="192"/>
    </row>
    <row r="9639" spans="6:8" x14ac:dyDescent="0.2">
      <c r="F9639" s="195"/>
      <c r="G9639" s="196"/>
      <c r="H9639" s="192"/>
    </row>
    <row r="9640" spans="6:8" x14ac:dyDescent="0.2">
      <c r="F9640" s="195"/>
      <c r="G9640" s="196"/>
      <c r="H9640" s="192"/>
    </row>
    <row r="9641" spans="6:8" x14ac:dyDescent="0.2">
      <c r="F9641" s="195"/>
      <c r="G9641" s="196"/>
      <c r="H9641" s="192"/>
    </row>
    <row r="9642" spans="6:8" x14ac:dyDescent="0.2">
      <c r="F9642" s="195"/>
      <c r="G9642" s="196"/>
      <c r="H9642" s="192"/>
    </row>
    <row r="9643" spans="6:8" x14ac:dyDescent="0.2">
      <c r="F9643" s="195"/>
      <c r="G9643" s="196"/>
      <c r="H9643" s="192"/>
    </row>
    <row r="9644" spans="6:8" x14ac:dyDescent="0.2">
      <c r="F9644" s="195"/>
      <c r="G9644" s="196"/>
      <c r="H9644" s="192"/>
    </row>
    <row r="9645" spans="6:8" x14ac:dyDescent="0.2">
      <c r="F9645" s="195"/>
      <c r="G9645" s="196"/>
      <c r="H9645" s="192"/>
    </row>
    <row r="9646" spans="6:8" x14ac:dyDescent="0.2">
      <c r="F9646" s="195"/>
      <c r="G9646" s="196"/>
      <c r="H9646" s="192"/>
    </row>
    <row r="9647" spans="6:8" x14ac:dyDescent="0.2">
      <c r="F9647" s="195"/>
      <c r="G9647" s="196"/>
      <c r="H9647" s="192"/>
    </row>
    <row r="9648" spans="6:8" x14ac:dyDescent="0.2">
      <c r="F9648" s="195"/>
      <c r="G9648" s="196"/>
      <c r="H9648" s="192"/>
    </row>
    <row r="9649" spans="6:8" x14ac:dyDescent="0.2">
      <c r="F9649" s="195"/>
      <c r="G9649" s="196"/>
      <c r="H9649" s="192"/>
    </row>
    <row r="9650" spans="6:8" x14ac:dyDescent="0.2">
      <c r="F9650" s="195"/>
      <c r="G9650" s="196"/>
      <c r="H9650" s="192"/>
    </row>
    <row r="9651" spans="6:8" x14ac:dyDescent="0.2">
      <c r="F9651" s="195"/>
      <c r="G9651" s="196"/>
      <c r="H9651" s="192"/>
    </row>
    <row r="9652" spans="6:8" x14ac:dyDescent="0.2">
      <c r="F9652" s="195"/>
      <c r="G9652" s="196"/>
      <c r="H9652" s="192"/>
    </row>
    <row r="9653" spans="6:8" x14ac:dyDescent="0.2">
      <c r="F9653" s="195"/>
      <c r="G9653" s="196"/>
      <c r="H9653" s="192"/>
    </row>
    <row r="9654" spans="6:8" x14ac:dyDescent="0.2">
      <c r="F9654" s="195"/>
      <c r="G9654" s="196"/>
      <c r="H9654" s="192"/>
    </row>
    <row r="9655" spans="6:8" x14ac:dyDescent="0.2">
      <c r="F9655" s="195"/>
      <c r="G9655" s="196"/>
      <c r="H9655" s="192"/>
    </row>
    <row r="9656" spans="6:8" x14ac:dyDescent="0.2">
      <c r="F9656" s="195"/>
      <c r="G9656" s="196"/>
      <c r="H9656" s="192"/>
    </row>
    <row r="9657" spans="6:8" x14ac:dyDescent="0.2">
      <c r="F9657" s="195"/>
      <c r="G9657" s="196"/>
      <c r="H9657" s="192"/>
    </row>
    <row r="9658" spans="6:8" x14ac:dyDescent="0.2">
      <c r="F9658" s="195"/>
      <c r="G9658" s="196"/>
      <c r="H9658" s="192"/>
    </row>
    <row r="9659" spans="6:8" x14ac:dyDescent="0.2">
      <c r="F9659" s="195"/>
      <c r="G9659" s="196"/>
      <c r="H9659" s="192"/>
    </row>
    <row r="9660" spans="6:8" x14ac:dyDescent="0.2">
      <c r="F9660" s="195"/>
      <c r="G9660" s="196"/>
      <c r="H9660" s="192"/>
    </row>
    <row r="9661" spans="6:8" x14ac:dyDescent="0.2">
      <c r="F9661" s="195"/>
      <c r="G9661" s="196"/>
      <c r="H9661" s="192"/>
    </row>
    <row r="9662" spans="6:8" x14ac:dyDescent="0.2">
      <c r="F9662" s="195"/>
      <c r="G9662" s="196"/>
      <c r="H9662" s="192"/>
    </row>
    <row r="9663" spans="6:8" x14ac:dyDescent="0.2">
      <c r="F9663" s="195"/>
      <c r="G9663" s="196"/>
      <c r="H9663" s="192"/>
    </row>
    <row r="9664" spans="6:8" x14ac:dyDescent="0.2">
      <c r="F9664" s="195"/>
      <c r="G9664" s="196"/>
      <c r="H9664" s="192"/>
    </row>
    <row r="9665" spans="6:8" x14ac:dyDescent="0.2">
      <c r="F9665" s="195"/>
      <c r="G9665" s="196"/>
      <c r="H9665" s="192"/>
    </row>
    <row r="9666" spans="6:8" x14ac:dyDescent="0.2">
      <c r="F9666" s="195"/>
      <c r="G9666" s="196"/>
      <c r="H9666" s="192"/>
    </row>
    <row r="9667" spans="6:8" x14ac:dyDescent="0.2">
      <c r="F9667" s="195"/>
      <c r="G9667" s="196"/>
      <c r="H9667" s="192"/>
    </row>
    <row r="9668" spans="6:8" x14ac:dyDescent="0.2">
      <c r="F9668" s="195"/>
      <c r="G9668" s="196"/>
      <c r="H9668" s="192"/>
    </row>
    <row r="9669" spans="6:8" x14ac:dyDescent="0.2">
      <c r="F9669" s="195"/>
      <c r="G9669" s="196"/>
      <c r="H9669" s="192"/>
    </row>
    <row r="9670" spans="6:8" x14ac:dyDescent="0.2">
      <c r="F9670" s="195"/>
      <c r="G9670" s="196"/>
      <c r="H9670" s="192"/>
    </row>
    <row r="9671" spans="6:8" x14ac:dyDescent="0.2">
      <c r="F9671" s="195"/>
      <c r="G9671" s="196"/>
      <c r="H9671" s="192"/>
    </row>
    <row r="9672" spans="6:8" x14ac:dyDescent="0.2">
      <c r="F9672" s="195"/>
      <c r="G9672" s="196"/>
      <c r="H9672" s="192"/>
    </row>
    <row r="9673" spans="6:8" x14ac:dyDescent="0.2">
      <c r="F9673" s="195"/>
      <c r="G9673" s="196"/>
      <c r="H9673" s="192"/>
    </row>
    <row r="9674" spans="6:8" x14ac:dyDescent="0.2">
      <c r="F9674" s="195"/>
      <c r="G9674" s="196"/>
      <c r="H9674" s="192"/>
    </row>
    <row r="9675" spans="6:8" x14ac:dyDescent="0.2">
      <c r="F9675" s="195"/>
      <c r="G9675" s="196"/>
      <c r="H9675" s="192"/>
    </row>
    <row r="9676" spans="6:8" x14ac:dyDescent="0.2">
      <c r="F9676" s="195"/>
      <c r="G9676" s="196"/>
      <c r="H9676" s="192"/>
    </row>
    <row r="9677" spans="6:8" x14ac:dyDescent="0.2">
      <c r="F9677" s="195"/>
      <c r="G9677" s="196"/>
      <c r="H9677" s="192"/>
    </row>
    <row r="9678" spans="6:8" x14ac:dyDescent="0.2">
      <c r="F9678" s="195"/>
      <c r="G9678" s="196"/>
      <c r="H9678" s="192"/>
    </row>
    <row r="9679" spans="6:8" x14ac:dyDescent="0.2">
      <c r="F9679" s="195"/>
      <c r="G9679" s="196"/>
      <c r="H9679" s="192"/>
    </row>
    <row r="9680" spans="6:8" x14ac:dyDescent="0.2">
      <c r="F9680" s="195"/>
      <c r="G9680" s="196"/>
      <c r="H9680" s="192"/>
    </row>
    <row r="9681" spans="6:8" x14ac:dyDescent="0.2">
      <c r="F9681" s="195"/>
      <c r="G9681" s="196"/>
      <c r="H9681" s="192"/>
    </row>
    <row r="9682" spans="6:8" x14ac:dyDescent="0.2">
      <c r="F9682" s="195"/>
      <c r="G9682" s="196"/>
      <c r="H9682" s="192"/>
    </row>
    <row r="9683" spans="6:8" x14ac:dyDescent="0.2">
      <c r="F9683" s="195"/>
      <c r="G9683" s="196"/>
      <c r="H9683" s="192"/>
    </row>
    <row r="9684" spans="6:8" x14ac:dyDescent="0.2">
      <c r="F9684" s="195"/>
      <c r="G9684" s="196"/>
      <c r="H9684" s="192"/>
    </row>
    <row r="9685" spans="6:8" x14ac:dyDescent="0.2">
      <c r="F9685" s="195"/>
      <c r="G9685" s="196"/>
      <c r="H9685" s="192"/>
    </row>
    <row r="9686" spans="6:8" x14ac:dyDescent="0.2">
      <c r="F9686" s="195"/>
      <c r="G9686" s="196"/>
      <c r="H9686" s="192"/>
    </row>
    <row r="9687" spans="6:8" x14ac:dyDescent="0.2">
      <c r="F9687" s="195"/>
      <c r="G9687" s="196"/>
      <c r="H9687" s="192"/>
    </row>
    <row r="9688" spans="6:8" x14ac:dyDescent="0.2">
      <c r="F9688" s="195"/>
      <c r="G9688" s="196"/>
      <c r="H9688" s="192"/>
    </row>
    <row r="9689" spans="6:8" x14ac:dyDescent="0.2">
      <c r="F9689" s="195"/>
      <c r="G9689" s="196"/>
      <c r="H9689" s="192"/>
    </row>
    <row r="9690" spans="6:8" x14ac:dyDescent="0.2">
      <c r="F9690" s="195"/>
      <c r="G9690" s="196"/>
      <c r="H9690" s="192"/>
    </row>
    <row r="9691" spans="6:8" x14ac:dyDescent="0.2">
      <c r="F9691" s="195"/>
      <c r="G9691" s="196"/>
      <c r="H9691" s="192"/>
    </row>
    <row r="9692" spans="6:8" x14ac:dyDescent="0.2">
      <c r="F9692" s="195"/>
      <c r="G9692" s="196"/>
      <c r="H9692" s="192"/>
    </row>
    <row r="9693" spans="6:8" x14ac:dyDescent="0.2">
      <c r="F9693" s="195"/>
      <c r="G9693" s="196"/>
      <c r="H9693" s="192"/>
    </row>
    <row r="9694" spans="6:8" x14ac:dyDescent="0.2">
      <c r="F9694" s="195"/>
      <c r="G9694" s="196"/>
      <c r="H9694" s="192"/>
    </row>
    <row r="9695" spans="6:8" x14ac:dyDescent="0.2">
      <c r="F9695" s="195"/>
      <c r="G9695" s="196"/>
      <c r="H9695" s="192"/>
    </row>
    <row r="9696" spans="6:8" x14ac:dyDescent="0.2">
      <c r="F9696" s="195"/>
      <c r="G9696" s="196"/>
      <c r="H9696" s="192"/>
    </row>
    <row r="9697" spans="6:8" x14ac:dyDescent="0.2">
      <c r="F9697" s="195"/>
      <c r="G9697" s="196"/>
      <c r="H9697" s="192"/>
    </row>
    <row r="9698" spans="6:8" x14ac:dyDescent="0.2">
      <c r="F9698" s="195"/>
      <c r="G9698" s="196"/>
      <c r="H9698" s="192"/>
    </row>
    <row r="9699" spans="6:8" x14ac:dyDescent="0.2">
      <c r="F9699" s="195"/>
      <c r="G9699" s="196"/>
      <c r="H9699" s="192"/>
    </row>
    <row r="9700" spans="6:8" x14ac:dyDescent="0.2">
      <c r="F9700" s="195"/>
      <c r="G9700" s="196"/>
      <c r="H9700" s="192"/>
    </row>
    <row r="9701" spans="6:8" x14ac:dyDescent="0.2">
      <c r="F9701" s="195"/>
      <c r="G9701" s="196"/>
      <c r="H9701" s="192"/>
    </row>
    <row r="9702" spans="6:8" x14ac:dyDescent="0.2">
      <c r="F9702" s="195"/>
      <c r="G9702" s="196"/>
      <c r="H9702" s="192"/>
    </row>
    <row r="9703" spans="6:8" x14ac:dyDescent="0.2">
      <c r="F9703" s="195"/>
      <c r="G9703" s="196"/>
      <c r="H9703" s="192"/>
    </row>
    <row r="9704" spans="6:8" x14ac:dyDescent="0.2">
      <c r="F9704" s="195"/>
      <c r="G9704" s="196"/>
      <c r="H9704" s="192"/>
    </row>
    <row r="9705" spans="6:8" x14ac:dyDescent="0.2">
      <c r="F9705" s="195"/>
      <c r="G9705" s="196"/>
      <c r="H9705" s="192"/>
    </row>
    <row r="9706" spans="6:8" x14ac:dyDescent="0.2">
      <c r="F9706" s="195"/>
      <c r="G9706" s="196"/>
      <c r="H9706" s="192"/>
    </row>
    <row r="9707" spans="6:8" x14ac:dyDescent="0.2">
      <c r="F9707" s="195"/>
      <c r="G9707" s="196"/>
      <c r="H9707" s="192"/>
    </row>
    <row r="9708" spans="6:8" x14ac:dyDescent="0.2">
      <c r="F9708" s="195"/>
      <c r="G9708" s="196"/>
      <c r="H9708" s="192"/>
    </row>
    <row r="9709" spans="6:8" x14ac:dyDescent="0.2">
      <c r="F9709" s="195"/>
      <c r="G9709" s="196"/>
      <c r="H9709" s="192"/>
    </row>
    <row r="9710" spans="6:8" x14ac:dyDescent="0.2">
      <c r="F9710" s="195"/>
      <c r="G9710" s="196"/>
      <c r="H9710" s="192"/>
    </row>
    <row r="9711" spans="6:8" x14ac:dyDescent="0.2">
      <c r="F9711" s="195"/>
      <c r="G9711" s="196"/>
      <c r="H9711" s="192"/>
    </row>
    <row r="9712" spans="6:8" x14ac:dyDescent="0.2">
      <c r="F9712" s="195"/>
      <c r="G9712" s="196"/>
      <c r="H9712" s="192"/>
    </row>
    <row r="9713" spans="6:8" x14ac:dyDescent="0.2">
      <c r="F9713" s="195"/>
      <c r="G9713" s="196"/>
      <c r="H9713" s="192"/>
    </row>
    <row r="9714" spans="6:8" x14ac:dyDescent="0.2">
      <c r="F9714" s="195"/>
      <c r="G9714" s="196"/>
      <c r="H9714" s="192"/>
    </row>
    <row r="9715" spans="6:8" x14ac:dyDescent="0.2">
      <c r="F9715" s="195"/>
      <c r="G9715" s="196"/>
      <c r="H9715" s="192"/>
    </row>
    <row r="9716" spans="6:8" x14ac:dyDescent="0.2">
      <c r="F9716" s="195"/>
      <c r="G9716" s="196"/>
      <c r="H9716" s="192"/>
    </row>
    <row r="9717" spans="6:8" x14ac:dyDescent="0.2">
      <c r="F9717" s="195"/>
      <c r="G9717" s="196"/>
      <c r="H9717" s="192"/>
    </row>
    <row r="9718" spans="6:8" x14ac:dyDescent="0.2">
      <c r="F9718" s="195"/>
      <c r="G9718" s="196"/>
      <c r="H9718" s="192"/>
    </row>
    <row r="9719" spans="6:8" x14ac:dyDescent="0.2">
      <c r="F9719" s="195"/>
      <c r="G9719" s="196"/>
      <c r="H9719" s="192"/>
    </row>
    <row r="9720" spans="6:8" x14ac:dyDescent="0.2">
      <c r="F9720" s="195"/>
      <c r="G9720" s="196"/>
      <c r="H9720" s="192"/>
    </row>
    <row r="9721" spans="6:8" x14ac:dyDescent="0.2">
      <c r="F9721" s="195"/>
      <c r="G9721" s="196"/>
      <c r="H9721" s="192"/>
    </row>
    <row r="9722" spans="6:8" x14ac:dyDescent="0.2">
      <c r="F9722" s="195"/>
      <c r="G9722" s="196"/>
      <c r="H9722" s="192"/>
    </row>
    <row r="9723" spans="6:8" x14ac:dyDescent="0.2">
      <c r="F9723" s="195"/>
      <c r="G9723" s="196"/>
      <c r="H9723" s="192"/>
    </row>
    <row r="9724" spans="6:8" x14ac:dyDescent="0.2">
      <c r="F9724" s="195"/>
      <c r="G9724" s="196"/>
      <c r="H9724" s="192"/>
    </row>
    <row r="9725" spans="6:8" x14ac:dyDescent="0.2">
      <c r="F9725" s="195"/>
      <c r="G9725" s="196"/>
      <c r="H9725" s="192"/>
    </row>
    <row r="9726" spans="6:8" x14ac:dyDescent="0.2">
      <c r="F9726" s="195"/>
      <c r="G9726" s="196"/>
      <c r="H9726" s="192"/>
    </row>
    <row r="9727" spans="6:8" x14ac:dyDescent="0.2">
      <c r="F9727" s="195"/>
      <c r="G9727" s="196"/>
      <c r="H9727" s="192"/>
    </row>
    <row r="9728" spans="6:8" x14ac:dyDescent="0.2">
      <c r="F9728" s="195"/>
      <c r="G9728" s="196"/>
      <c r="H9728" s="192"/>
    </row>
    <row r="9729" spans="6:8" x14ac:dyDescent="0.2">
      <c r="F9729" s="195"/>
      <c r="G9729" s="196"/>
      <c r="H9729" s="192"/>
    </row>
    <row r="9730" spans="6:8" x14ac:dyDescent="0.2">
      <c r="F9730" s="195"/>
      <c r="G9730" s="196"/>
      <c r="H9730" s="192"/>
    </row>
    <row r="9731" spans="6:8" x14ac:dyDescent="0.2">
      <c r="F9731" s="195"/>
      <c r="G9731" s="196"/>
      <c r="H9731" s="192"/>
    </row>
    <row r="9732" spans="6:8" x14ac:dyDescent="0.2">
      <c r="F9732" s="195"/>
      <c r="G9732" s="196"/>
      <c r="H9732" s="192"/>
    </row>
    <row r="9733" spans="6:8" x14ac:dyDescent="0.2">
      <c r="F9733" s="195"/>
      <c r="G9733" s="196"/>
      <c r="H9733" s="192"/>
    </row>
    <row r="9734" spans="6:8" x14ac:dyDescent="0.2">
      <c r="F9734" s="195"/>
      <c r="G9734" s="196"/>
      <c r="H9734" s="192"/>
    </row>
    <row r="9735" spans="6:8" x14ac:dyDescent="0.2">
      <c r="F9735" s="195"/>
      <c r="G9735" s="196"/>
      <c r="H9735" s="192"/>
    </row>
    <row r="9736" spans="6:8" x14ac:dyDescent="0.2">
      <c r="F9736" s="195"/>
      <c r="G9736" s="196"/>
      <c r="H9736" s="192"/>
    </row>
    <row r="9737" spans="6:8" x14ac:dyDescent="0.2">
      <c r="F9737" s="195"/>
      <c r="G9737" s="196"/>
      <c r="H9737" s="192"/>
    </row>
    <row r="9738" spans="6:8" x14ac:dyDescent="0.2">
      <c r="F9738" s="195"/>
      <c r="G9738" s="196"/>
      <c r="H9738" s="192"/>
    </row>
    <row r="9739" spans="6:8" x14ac:dyDescent="0.2">
      <c r="F9739" s="195"/>
      <c r="G9739" s="196"/>
      <c r="H9739" s="192"/>
    </row>
    <row r="9740" spans="6:8" x14ac:dyDescent="0.2">
      <c r="F9740" s="195"/>
      <c r="G9740" s="196"/>
      <c r="H9740" s="192"/>
    </row>
    <row r="9741" spans="6:8" x14ac:dyDescent="0.2">
      <c r="F9741" s="195"/>
      <c r="G9741" s="196"/>
      <c r="H9741" s="192"/>
    </row>
    <row r="9742" spans="6:8" x14ac:dyDescent="0.2">
      <c r="F9742" s="195"/>
      <c r="G9742" s="196"/>
      <c r="H9742" s="192"/>
    </row>
    <row r="9743" spans="6:8" x14ac:dyDescent="0.2">
      <c r="F9743" s="195"/>
      <c r="G9743" s="196"/>
      <c r="H9743" s="192"/>
    </row>
    <row r="9744" spans="6:8" x14ac:dyDescent="0.2">
      <c r="F9744" s="195"/>
      <c r="G9744" s="196"/>
      <c r="H9744" s="192"/>
    </row>
    <row r="9745" spans="6:8" x14ac:dyDescent="0.2">
      <c r="F9745" s="195"/>
      <c r="G9745" s="196"/>
      <c r="H9745" s="192"/>
    </row>
    <row r="9746" spans="6:8" x14ac:dyDescent="0.2">
      <c r="F9746" s="195"/>
      <c r="G9746" s="196"/>
      <c r="H9746" s="192"/>
    </row>
    <row r="9747" spans="6:8" x14ac:dyDescent="0.2">
      <c r="F9747" s="195"/>
      <c r="G9747" s="196"/>
      <c r="H9747" s="192"/>
    </row>
    <row r="9748" spans="6:8" x14ac:dyDescent="0.2">
      <c r="F9748" s="195"/>
      <c r="G9748" s="196"/>
      <c r="H9748" s="192"/>
    </row>
    <row r="9749" spans="6:8" x14ac:dyDescent="0.2">
      <c r="F9749" s="195"/>
      <c r="G9749" s="196"/>
      <c r="H9749" s="192"/>
    </row>
    <row r="9750" spans="6:8" x14ac:dyDescent="0.2">
      <c r="F9750" s="195"/>
      <c r="G9750" s="196"/>
      <c r="H9750" s="192"/>
    </row>
    <row r="9751" spans="6:8" x14ac:dyDescent="0.2">
      <c r="F9751" s="195"/>
      <c r="G9751" s="196"/>
      <c r="H9751" s="192"/>
    </row>
    <row r="9752" spans="6:8" x14ac:dyDescent="0.2">
      <c r="F9752" s="195"/>
      <c r="G9752" s="196"/>
      <c r="H9752" s="192"/>
    </row>
    <row r="9753" spans="6:8" x14ac:dyDescent="0.2">
      <c r="F9753" s="195"/>
      <c r="G9753" s="196"/>
      <c r="H9753" s="192"/>
    </row>
    <row r="9754" spans="6:8" x14ac:dyDescent="0.2">
      <c r="F9754" s="195"/>
      <c r="G9754" s="196"/>
      <c r="H9754" s="192"/>
    </row>
    <row r="9755" spans="6:8" x14ac:dyDescent="0.2">
      <c r="F9755" s="195"/>
      <c r="G9755" s="196"/>
      <c r="H9755" s="192"/>
    </row>
    <row r="9756" spans="6:8" x14ac:dyDescent="0.2">
      <c r="F9756" s="195"/>
      <c r="G9756" s="196"/>
      <c r="H9756" s="192"/>
    </row>
    <row r="9757" spans="6:8" x14ac:dyDescent="0.2">
      <c r="F9757" s="195"/>
      <c r="G9757" s="196"/>
      <c r="H9757" s="192"/>
    </row>
    <row r="9758" spans="6:8" x14ac:dyDescent="0.2">
      <c r="F9758" s="195"/>
      <c r="G9758" s="196"/>
      <c r="H9758" s="192"/>
    </row>
    <row r="9759" spans="6:8" x14ac:dyDescent="0.2">
      <c r="F9759" s="195"/>
      <c r="G9759" s="196"/>
      <c r="H9759" s="192"/>
    </row>
    <row r="9760" spans="6:8" x14ac:dyDescent="0.2">
      <c r="F9760" s="195"/>
      <c r="G9760" s="196"/>
      <c r="H9760" s="192"/>
    </row>
    <row r="9761" spans="6:8" x14ac:dyDescent="0.2">
      <c r="F9761" s="195"/>
      <c r="G9761" s="196"/>
      <c r="H9761" s="192"/>
    </row>
    <row r="9762" spans="6:8" x14ac:dyDescent="0.2">
      <c r="F9762" s="195"/>
      <c r="G9762" s="196"/>
      <c r="H9762" s="192"/>
    </row>
    <row r="9763" spans="6:8" x14ac:dyDescent="0.2">
      <c r="F9763" s="195"/>
      <c r="G9763" s="196"/>
      <c r="H9763" s="192"/>
    </row>
    <row r="9764" spans="6:8" x14ac:dyDescent="0.2">
      <c r="F9764" s="195"/>
      <c r="G9764" s="196"/>
      <c r="H9764" s="192"/>
    </row>
    <row r="9765" spans="6:8" x14ac:dyDescent="0.2">
      <c r="F9765" s="195"/>
      <c r="G9765" s="196"/>
      <c r="H9765" s="192"/>
    </row>
    <row r="9766" spans="6:8" x14ac:dyDescent="0.2">
      <c r="F9766" s="195"/>
      <c r="G9766" s="196"/>
      <c r="H9766" s="192"/>
    </row>
    <row r="9767" spans="6:8" x14ac:dyDescent="0.2">
      <c r="F9767" s="195"/>
      <c r="G9767" s="196"/>
      <c r="H9767" s="192"/>
    </row>
    <row r="9768" spans="6:8" x14ac:dyDescent="0.2">
      <c r="F9768" s="195"/>
      <c r="G9768" s="196"/>
      <c r="H9768" s="192"/>
    </row>
    <row r="9769" spans="6:8" x14ac:dyDescent="0.2">
      <c r="F9769" s="195"/>
      <c r="G9769" s="196"/>
      <c r="H9769" s="192"/>
    </row>
    <row r="9770" spans="6:8" x14ac:dyDescent="0.2">
      <c r="F9770" s="195"/>
      <c r="G9770" s="196"/>
      <c r="H9770" s="192"/>
    </row>
    <row r="9771" spans="6:8" x14ac:dyDescent="0.2">
      <c r="F9771" s="195"/>
      <c r="G9771" s="196"/>
      <c r="H9771" s="192"/>
    </row>
    <row r="9772" spans="6:8" x14ac:dyDescent="0.2">
      <c r="F9772" s="195"/>
      <c r="G9772" s="196"/>
      <c r="H9772" s="192"/>
    </row>
    <row r="9773" spans="6:8" x14ac:dyDescent="0.2">
      <c r="F9773" s="195"/>
      <c r="G9773" s="196"/>
      <c r="H9773" s="192"/>
    </row>
    <row r="9774" spans="6:8" x14ac:dyDescent="0.2">
      <c r="F9774" s="195"/>
      <c r="G9774" s="196"/>
      <c r="H9774" s="192"/>
    </row>
    <row r="9775" spans="6:8" x14ac:dyDescent="0.2">
      <c r="F9775" s="195"/>
      <c r="G9775" s="196"/>
      <c r="H9775" s="192"/>
    </row>
    <row r="9776" spans="6:8" x14ac:dyDescent="0.2">
      <c r="F9776" s="195"/>
      <c r="G9776" s="196"/>
      <c r="H9776" s="192"/>
    </row>
    <row r="9777" spans="6:8" x14ac:dyDescent="0.2">
      <c r="F9777" s="195"/>
      <c r="G9777" s="196"/>
      <c r="H9777" s="192"/>
    </row>
    <row r="9778" spans="6:8" x14ac:dyDescent="0.2">
      <c r="F9778" s="195"/>
      <c r="G9778" s="196"/>
      <c r="H9778" s="192"/>
    </row>
    <row r="9779" spans="6:8" x14ac:dyDescent="0.2">
      <c r="F9779" s="195"/>
      <c r="G9779" s="196"/>
      <c r="H9779" s="192"/>
    </row>
    <row r="9780" spans="6:8" x14ac:dyDescent="0.2">
      <c r="F9780" s="195"/>
      <c r="G9780" s="196"/>
      <c r="H9780" s="192"/>
    </row>
    <row r="9781" spans="6:8" x14ac:dyDescent="0.2">
      <c r="F9781" s="195"/>
      <c r="G9781" s="196"/>
      <c r="H9781" s="192"/>
    </row>
    <row r="9782" spans="6:8" x14ac:dyDescent="0.2">
      <c r="F9782" s="195"/>
      <c r="G9782" s="196"/>
      <c r="H9782" s="192"/>
    </row>
    <row r="9783" spans="6:8" x14ac:dyDescent="0.2">
      <c r="F9783" s="195"/>
      <c r="G9783" s="196"/>
      <c r="H9783" s="192"/>
    </row>
    <row r="9784" spans="6:8" x14ac:dyDescent="0.2">
      <c r="F9784" s="195"/>
      <c r="G9784" s="196"/>
      <c r="H9784" s="192"/>
    </row>
    <row r="9785" spans="6:8" x14ac:dyDescent="0.2">
      <c r="F9785" s="195"/>
      <c r="G9785" s="196"/>
      <c r="H9785" s="192"/>
    </row>
    <row r="9786" spans="6:8" x14ac:dyDescent="0.2">
      <c r="F9786" s="195"/>
      <c r="G9786" s="196"/>
      <c r="H9786" s="192"/>
    </row>
    <row r="9787" spans="6:8" x14ac:dyDescent="0.2">
      <c r="F9787" s="195"/>
      <c r="G9787" s="196"/>
      <c r="H9787" s="192"/>
    </row>
    <row r="9788" spans="6:8" x14ac:dyDescent="0.2">
      <c r="F9788" s="195"/>
      <c r="G9788" s="196"/>
      <c r="H9788" s="192"/>
    </row>
    <row r="9789" spans="6:8" x14ac:dyDescent="0.2">
      <c r="F9789" s="195"/>
      <c r="G9789" s="196"/>
      <c r="H9789" s="192"/>
    </row>
    <row r="9790" spans="6:8" x14ac:dyDescent="0.2">
      <c r="F9790" s="195"/>
      <c r="G9790" s="196"/>
      <c r="H9790" s="192"/>
    </row>
    <row r="9791" spans="6:8" x14ac:dyDescent="0.2">
      <c r="F9791" s="195"/>
      <c r="G9791" s="196"/>
      <c r="H9791" s="192"/>
    </row>
    <row r="9792" spans="6:8" x14ac:dyDescent="0.2">
      <c r="F9792" s="195"/>
      <c r="G9792" s="196"/>
      <c r="H9792" s="192"/>
    </row>
    <row r="9793" spans="6:8" x14ac:dyDescent="0.2">
      <c r="F9793" s="195"/>
      <c r="G9793" s="196"/>
      <c r="H9793" s="192"/>
    </row>
    <row r="9794" spans="6:8" x14ac:dyDescent="0.2">
      <c r="F9794" s="195"/>
      <c r="G9794" s="196"/>
      <c r="H9794" s="192"/>
    </row>
    <row r="9795" spans="6:8" x14ac:dyDescent="0.2">
      <c r="F9795" s="195"/>
      <c r="G9795" s="196"/>
      <c r="H9795" s="192"/>
    </row>
    <row r="9796" spans="6:8" x14ac:dyDescent="0.2">
      <c r="F9796" s="195"/>
      <c r="G9796" s="196"/>
      <c r="H9796" s="192"/>
    </row>
    <row r="9797" spans="6:8" x14ac:dyDescent="0.2">
      <c r="F9797" s="195"/>
      <c r="G9797" s="196"/>
      <c r="H9797" s="192"/>
    </row>
    <row r="9798" spans="6:8" x14ac:dyDescent="0.2">
      <c r="F9798" s="195"/>
      <c r="G9798" s="196"/>
      <c r="H9798" s="192"/>
    </row>
    <row r="9799" spans="6:8" x14ac:dyDescent="0.2">
      <c r="F9799" s="195"/>
      <c r="G9799" s="196"/>
      <c r="H9799" s="192"/>
    </row>
    <row r="9800" spans="6:8" x14ac:dyDescent="0.2">
      <c r="F9800" s="195"/>
      <c r="G9800" s="196"/>
      <c r="H9800" s="192"/>
    </row>
    <row r="9801" spans="6:8" x14ac:dyDescent="0.2">
      <c r="F9801" s="195"/>
      <c r="G9801" s="196"/>
      <c r="H9801" s="192"/>
    </row>
    <row r="9802" spans="6:8" x14ac:dyDescent="0.2">
      <c r="F9802" s="195"/>
      <c r="G9802" s="196"/>
      <c r="H9802" s="192"/>
    </row>
    <row r="9803" spans="6:8" x14ac:dyDescent="0.2">
      <c r="F9803" s="195"/>
      <c r="G9803" s="196"/>
      <c r="H9803" s="192"/>
    </row>
    <row r="9804" spans="6:8" x14ac:dyDescent="0.2">
      <c r="F9804" s="195"/>
      <c r="G9804" s="196"/>
      <c r="H9804" s="192"/>
    </row>
    <row r="9805" spans="6:8" x14ac:dyDescent="0.2">
      <c r="F9805" s="195"/>
      <c r="G9805" s="196"/>
      <c r="H9805" s="192"/>
    </row>
    <row r="9806" spans="6:8" x14ac:dyDescent="0.2">
      <c r="F9806" s="195"/>
      <c r="G9806" s="196"/>
      <c r="H9806" s="192"/>
    </row>
    <row r="9807" spans="6:8" x14ac:dyDescent="0.2">
      <c r="F9807" s="195"/>
      <c r="G9807" s="196"/>
      <c r="H9807" s="192"/>
    </row>
    <row r="9808" spans="6:8" x14ac:dyDescent="0.2">
      <c r="F9808" s="195"/>
      <c r="G9808" s="196"/>
      <c r="H9808" s="192"/>
    </row>
    <row r="9809" spans="6:8" x14ac:dyDescent="0.2">
      <c r="F9809" s="195"/>
      <c r="G9809" s="196"/>
      <c r="H9809" s="192"/>
    </row>
    <row r="9810" spans="6:8" x14ac:dyDescent="0.2">
      <c r="F9810" s="195"/>
      <c r="G9810" s="196"/>
      <c r="H9810" s="192"/>
    </row>
    <row r="9811" spans="6:8" x14ac:dyDescent="0.2">
      <c r="F9811" s="195"/>
      <c r="G9811" s="196"/>
      <c r="H9811" s="192"/>
    </row>
    <row r="9812" spans="6:8" x14ac:dyDescent="0.2">
      <c r="F9812" s="195"/>
      <c r="G9812" s="196"/>
      <c r="H9812" s="192"/>
    </row>
    <row r="9813" spans="6:8" x14ac:dyDescent="0.2">
      <c r="F9813" s="195"/>
      <c r="G9813" s="196"/>
      <c r="H9813" s="192"/>
    </row>
    <row r="9814" spans="6:8" x14ac:dyDescent="0.2">
      <c r="F9814" s="195"/>
      <c r="G9814" s="196"/>
      <c r="H9814" s="192"/>
    </row>
    <row r="9815" spans="6:8" x14ac:dyDescent="0.2">
      <c r="F9815" s="195"/>
      <c r="G9815" s="196"/>
      <c r="H9815" s="192"/>
    </row>
    <row r="9816" spans="6:8" x14ac:dyDescent="0.2">
      <c r="F9816" s="195"/>
      <c r="G9816" s="196"/>
      <c r="H9816" s="192"/>
    </row>
    <row r="9817" spans="6:8" x14ac:dyDescent="0.2">
      <c r="F9817" s="195"/>
      <c r="G9817" s="196"/>
      <c r="H9817" s="192"/>
    </row>
    <row r="9818" spans="6:8" x14ac:dyDescent="0.2">
      <c r="F9818" s="195"/>
      <c r="G9818" s="196"/>
      <c r="H9818" s="192"/>
    </row>
    <row r="9819" spans="6:8" x14ac:dyDescent="0.2">
      <c r="F9819" s="195"/>
      <c r="G9819" s="196"/>
      <c r="H9819" s="192"/>
    </row>
    <row r="9820" spans="6:8" x14ac:dyDescent="0.2">
      <c r="F9820" s="195"/>
      <c r="G9820" s="196"/>
      <c r="H9820" s="192"/>
    </row>
    <row r="9821" spans="6:8" x14ac:dyDescent="0.2">
      <c r="F9821" s="195"/>
      <c r="G9821" s="196"/>
      <c r="H9821" s="192"/>
    </row>
    <row r="9822" spans="6:8" x14ac:dyDescent="0.2">
      <c r="F9822" s="195"/>
      <c r="G9822" s="196"/>
      <c r="H9822" s="192"/>
    </row>
    <row r="9823" spans="6:8" x14ac:dyDescent="0.2">
      <c r="F9823" s="195"/>
      <c r="G9823" s="196"/>
      <c r="H9823" s="192"/>
    </row>
    <row r="9824" spans="6:8" x14ac:dyDescent="0.2">
      <c r="F9824" s="195"/>
      <c r="G9824" s="196"/>
      <c r="H9824" s="192"/>
    </row>
    <row r="9825" spans="6:8" x14ac:dyDescent="0.2">
      <c r="F9825" s="195"/>
      <c r="G9825" s="196"/>
      <c r="H9825" s="192"/>
    </row>
    <row r="9826" spans="6:8" x14ac:dyDescent="0.2">
      <c r="F9826" s="195"/>
      <c r="G9826" s="196"/>
      <c r="H9826" s="192"/>
    </row>
    <row r="9827" spans="6:8" x14ac:dyDescent="0.2">
      <c r="F9827" s="195"/>
      <c r="G9827" s="196"/>
      <c r="H9827" s="192"/>
    </row>
    <row r="9828" spans="6:8" x14ac:dyDescent="0.2">
      <c r="F9828" s="195"/>
      <c r="G9828" s="196"/>
      <c r="H9828" s="192"/>
    </row>
    <row r="9829" spans="6:8" x14ac:dyDescent="0.2">
      <c r="F9829" s="195"/>
      <c r="G9829" s="196"/>
      <c r="H9829" s="192"/>
    </row>
    <row r="9830" spans="6:8" x14ac:dyDescent="0.2">
      <c r="F9830" s="195"/>
      <c r="G9830" s="196"/>
      <c r="H9830" s="192"/>
    </row>
    <row r="9831" spans="6:8" x14ac:dyDescent="0.2">
      <c r="F9831" s="195"/>
      <c r="G9831" s="196"/>
      <c r="H9831" s="192"/>
    </row>
    <row r="9832" spans="6:8" x14ac:dyDescent="0.2">
      <c r="F9832" s="195"/>
      <c r="G9832" s="196"/>
      <c r="H9832" s="192"/>
    </row>
    <row r="9833" spans="6:8" x14ac:dyDescent="0.2">
      <c r="F9833" s="195"/>
      <c r="G9833" s="196"/>
      <c r="H9833" s="192"/>
    </row>
    <row r="9834" spans="6:8" x14ac:dyDescent="0.2">
      <c r="F9834" s="195"/>
      <c r="G9834" s="196"/>
      <c r="H9834" s="192"/>
    </row>
    <row r="9835" spans="6:8" x14ac:dyDescent="0.2">
      <c r="F9835" s="195"/>
      <c r="G9835" s="196"/>
      <c r="H9835" s="192"/>
    </row>
    <row r="9836" spans="6:8" x14ac:dyDescent="0.2">
      <c r="F9836" s="195"/>
      <c r="G9836" s="196"/>
      <c r="H9836" s="192"/>
    </row>
    <row r="9837" spans="6:8" x14ac:dyDescent="0.2">
      <c r="F9837" s="195"/>
      <c r="G9837" s="196"/>
      <c r="H9837" s="192"/>
    </row>
    <row r="9838" spans="6:8" x14ac:dyDescent="0.2">
      <c r="F9838" s="195"/>
      <c r="G9838" s="196"/>
      <c r="H9838" s="192"/>
    </row>
    <row r="9839" spans="6:8" x14ac:dyDescent="0.2">
      <c r="F9839" s="195"/>
      <c r="G9839" s="196"/>
      <c r="H9839" s="192"/>
    </row>
    <row r="9840" spans="6:8" x14ac:dyDescent="0.2">
      <c r="F9840" s="195"/>
      <c r="G9840" s="196"/>
      <c r="H9840" s="192"/>
    </row>
    <row r="9841" spans="6:8" x14ac:dyDescent="0.2">
      <c r="F9841" s="195"/>
      <c r="G9841" s="196"/>
      <c r="H9841" s="192"/>
    </row>
    <row r="9842" spans="6:8" x14ac:dyDescent="0.2">
      <c r="F9842" s="195"/>
      <c r="G9842" s="196"/>
      <c r="H9842" s="192"/>
    </row>
    <row r="9843" spans="6:8" x14ac:dyDescent="0.2">
      <c r="F9843" s="195"/>
      <c r="G9843" s="196"/>
      <c r="H9843" s="192"/>
    </row>
    <row r="9844" spans="6:8" x14ac:dyDescent="0.2">
      <c r="F9844" s="195"/>
      <c r="G9844" s="196"/>
      <c r="H9844" s="192"/>
    </row>
    <row r="9845" spans="6:8" x14ac:dyDescent="0.2">
      <c r="F9845" s="195"/>
      <c r="G9845" s="196"/>
      <c r="H9845" s="192"/>
    </row>
    <row r="9846" spans="6:8" x14ac:dyDescent="0.2">
      <c r="F9846" s="195"/>
      <c r="G9846" s="196"/>
      <c r="H9846" s="192"/>
    </row>
    <row r="9847" spans="6:8" x14ac:dyDescent="0.2">
      <c r="F9847" s="195"/>
      <c r="G9847" s="196"/>
      <c r="H9847" s="192"/>
    </row>
    <row r="9848" spans="6:8" x14ac:dyDescent="0.2">
      <c r="F9848" s="195"/>
      <c r="G9848" s="196"/>
      <c r="H9848" s="192"/>
    </row>
    <row r="9849" spans="6:8" x14ac:dyDescent="0.2">
      <c r="F9849" s="195"/>
      <c r="G9849" s="196"/>
      <c r="H9849" s="192"/>
    </row>
    <row r="9850" spans="6:8" x14ac:dyDescent="0.2">
      <c r="F9850" s="195"/>
      <c r="G9850" s="196"/>
      <c r="H9850" s="192"/>
    </row>
    <row r="9851" spans="6:8" x14ac:dyDescent="0.2">
      <c r="F9851" s="195"/>
      <c r="G9851" s="196"/>
      <c r="H9851" s="192"/>
    </row>
    <row r="9852" spans="6:8" x14ac:dyDescent="0.2">
      <c r="F9852" s="195"/>
      <c r="G9852" s="196"/>
      <c r="H9852" s="192"/>
    </row>
    <row r="9853" spans="6:8" x14ac:dyDescent="0.2">
      <c r="F9853" s="195"/>
      <c r="G9853" s="196"/>
      <c r="H9853" s="192"/>
    </row>
    <row r="9854" spans="6:8" x14ac:dyDescent="0.2">
      <c r="F9854" s="195"/>
      <c r="G9854" s="196"/>
      <c r="H9854" s="192"/>
    </row>
    <row r="9855" spans="6:8" x14ac:dyDescent="0.2">
      <c r="F9855" s="195"/>
      <c r="G9855" s="196"/>
      <c r="H9855" s="192"/>
    </row>
    <row r="9856" spans="6:8" x14ac:dyDescent="0.2">
      <c r="F9856" s="195"/>
      <c r="G9856" s="196"/>
      <c r="H9856" s="192"/>
    </row>
    <row r="9857" spans="6:8" x14ac:dyDescent="0.2">
      <c r="F9857" s="195"/>
      <c r="G9857" s="196"/>
      <c r="H9857" s="192"/>
    </row>
    <row r="9858" spans="6:8" x14ac:dyDescent="0.2">
      <c r="F9858" s="195"/>
      <c r="G9858" s="196"/>
      <c r="H9858" s="192"/>
    </row>
    <row r="9859" spans="6:8" x14ac:dyDescent="0.2">
      <c r="F9859" s="195"/>
      <c r="G9859" s="196"/>
      <c r="H9859" s="192"/>
    </row>
    <row r="9860" spans="6:8" x14ac:dyDescent="0.2">
      <c r="F9860" s="195"/>
      <c r="G9860" s="196"/>
      <c r="H9860" s="192"/>
    </row>
    <row r="9861" spans="6:8" x14ac:dyDescent="0.2">
      <c r="F9861" s="195"/>
      <c r="G9861" s="196"/>
      <c r="H9861" s="192"/>
    </row>
    <row r="9862" spans="6:8" x14ac:dyDescent="0.2">
      <c r="F9862" s="195"/>
      <c r="G9862" s="196"/>
      <c r="H9862" s="192"/>
    </row>
    <row r="9863" spans="6:8" x14ac:dyDescent="0.2">
      <c r="F9863" s="195"/>
      <c r="G9863" s="196"/>
      <c r="H9863" s="192"/>
    </row>
    <row r="9864" spans="6:8" x14ac:dyDescent="0.2">
      <c r="F9864" s="195"/>
      <c r="G9864" s="196"/>
      <c r="H9864" s="192"/>
    </row>
    <row r="9865" spans="6:8" x14ac:dyDescent="0.2">
      <c r="F9865" s="195"/>
      <c r="G9865" s="196"/>
      <c r="H9865" s="192"/>
    </row>
    <row r="9866" spans="6:8" x14ac:dyDescent="0.2">
      <c r="F9866" s="195"/>
      <c r="G9866" s="196"/>
      <c r="H9866" s="192"/>
    </row>
    <row r="9867" spans="6:8" x14ac:dyDescent="0.2">
      <c r="F9867" s="195"/>
      <c r="G9867" s="196"/>
      <c r="H9867" s="192"/>
    </row>
    <row r="9868" spans="6:8" x14ac:dyDescent="0.2">
      <c r="F9868" s="195"/>
      <c r="G9868" s="196"/>
      <c r="H9868" s="192"/>
    </row>
    <row r="9869" spans="6:8" x14ac:dyDescent="0.2">
      <c r="F9869" s="195"/>
      <c r="G9869" s="196"/>
      <c r="H9869" s="192"/>
    </row>
    <row r="9870" spans="6:8" x14ac:dyDescent="0.2">
      <c r="F9870" s="195"/>
      <c r="G9870" s="196"/>
      <c r="H9870" s="192"/>
    </row>
    <row r="9871" spans="6:8" x14ac:dyDescent="0.2">
      <c r="F9871" s="195"/>
      <c r="G9871" s="196"/>
      <c r="H9871" s="192"/>
    </row>
    <row r="9872" spans="6:8" x14ac:dyDescent="0.2">
      <c r="F9872" s="195"/>
      <c r="G9872" s="196"/>
      <c r="H9872" s="192"/>
    </row>
    <row r="9873" spans="6:8" x14ac:dyDescent="0.2">
      <c r="F9873" s="195"/>
      <c r="G9873" s="196"/>
      <c r="H9873" s="192"/>
    </row>
    <row r="9874" spans="6:8" x14ac:dyDescent="0.2">
      <c r="F9874" s="195"/>
      <c r="G9874" s="196"/>
      <c r="H9874" s="192"/>
    </row>
    <row r="9875" spans="6:8" x14ac:dyDescent="0.2">
      <c r="F9875" s="195"/>
      <c r="G9875" s="196"/>
      <c r="H9875" s="192"/>
    </row>
    <row r="9876" spans="6:8" x14ac:dyDescent="0.2">
      <c r="F9876" s="195"/>
      <c r="G9876" s="196"/>
      <c r="H9876" s="192"/>
    </row>
    <row r="9877" spans="6:8" x14ac:dyDescent="0.2">
      <c r="F9877" s="195"/>
      <c r="G9877" s="196"/>
      <c r="H9877" s="192"/>
    </row>
    <row r="9878" spans="6:8" x14ac:dyDescent="0.2">
      <c r="F9878" s="195"/>
      <c r="G9878" s="196"/>
      <c r="H9878" s="192"/>
    </row>
    <row r="9879" spans="6:8" x14ac:dyDescent="0.2">
      <c r="F9879" s="195"/>
      <c r="G9879" s="196"/>
      <c r="H9879" s="192"/>
    </row>
    <row r="9880" spans="6:8" x14ac:dyDescent="0.2">
      <c r="F9880" s="195"/>
      <c r="G9880" s="196"/>
      <c r="H9880" s="192"/>
    </row>
    <row r="9881" spans="6:8" x14ac:dyDescent="0.2">
      <c r="F9881" s="195"/>
      <c r="G9881" s="196"/>
      <c r="H9881" s="192"/>
    </row>
    <row r="9882" spans="6:8" x14ac:dyDescent="0.2">
      <c r="F9882" s="195"/>
      <c r="G9882" s="196"/>
      <c r="H9882" s="192"/>
    </row>
    <row r="9883" spans="6:8" x14ac:dyDescent="0.2">
      <c r="F9883" s="195"/>
      <c r="G9883" s="196"/>
      <c r="H9883" s="192"/>
    </row>
    <row r="9884" spans="6:8" x14ac:dyDescent="0.2">
      <c r="F9884" s="195"/>
      <c r="G9884" s="196"/>
      <c r="H9884" s="192"/>
    </row>
    <row r="9885" spans="6:8" x14ac:dyDescent="0.2">
      <c r="F9885" s="195"/>
      <c r="G9885" s="196"/>
      <c r="H9885" s="192"/>
    </row>
    <row r="9886" spans="6:8" x14ac:dyDescent="0.2">
      <c r="F9886" s="195"/>
      <c r="G9886" s="196"/>
      <c r="H9886" s="192"/>
    </row>
    <row r="9887" spans="6:8" x14ac:dyDescent="0.2">
      <c r="F9887" s="195"/>
      <c r="G9887" s="196"/>
      <c r="H9887" s="192"/>
    </row>
    <row r="9888" spans="6:8" x14ac:dyDescent="0.2">
      <c r="F9888" s="195"/>
      <c r="G9888" s="196"/>
      <c r="H9888" s="192"/>
    </row>
    <row r="9889" spans="6:8" x14ac:dyDescent="0.2">
      <c r="F9889" s="195"/>
      <c r="G9889" s="196"/>
      <c r="H9889" s="192"/>
    </row>
    <row r="9890" spans="6:8" x14ac:dyDescent="0.2">
      <c r="F9890" s="195"/>
      <c r="G9890" s="196"/>
      <c r="H9890" s="192"/>
    </row>
    <row r="9891" spans="6:8" x14ac:dyDescent="0.2">
      <c r="F9891" s="195"/>
      <c r="G9891" s="196"/>
      <c r="H9891" s="192"/>
    </row>
    <row r="9892" spans="6:8" x14ac:dyDescent="0.2">
      <c r="F9892" s="195"/>
      <c r="G9892" s="196"/>
      <c r="H9892" s="192"/>
    </row>
    <row r="9893" spans="6:8" x14ac:dyDescent="0.2">
      <c r="F9893" s="195"/>
      <c r="G9893" s="196"/>
      <c r="H9893" s="192"/>
    </row>
    <row r="9894" spans="6:8" x14ac:dyDescent="0.2">
      <c r="F9894" s="195"/>
      <c r="G9894" s="196"/>
      <c r="H9894" s="192"/>
    </row>
    <row r="9895" spans="6:8" x14ac:dyDescent="0.2">
      <c r="F9895" s="195"/>
      <c r="G9895" s="196"/>
      <c r="H9895" s="192"/>
    </row>
    <row r="9896" spans="6:8" x14ac:dyDescent="0.2">
      <c r="F9896" s="195"/>
      <c r="G9896" s="196"/>
      <c r="H9896" s="192"/>
    </row>
    <row r="9897" spans="6:8" x14ac:dyDescent="0.2">
      <c r="F9897" s="195"/>
      <c r="G9897" s="196"/>
      <c r="H9897" s="192"/>
    </row>
    <row r="9898" spans="6:8" x14ac:dyDescent="0.2">
      <c r="F9898" s="195"/>
      <c r="G9898" s="196"/>
      <c r="H9898" s="192"/>
    </row>
    <row r="9899" spans="6:8" x14ac:dyDescent="0.2">
      <c r="F9899" s="195"/>
      <c r="G9899" s="196"/>
      <c r="H9899" s="192"/>
    </row>
    <row r="9900" spans="6:8" x14ac:dyDescent="0.2">
      <c r="F9900" s="195"/>
      <c r="G9900" s="196"/>
      <c r="H9900" s="192"/>
    </row>
    <row r="9901" spans="6:8" x14ac:dyDescent="0.2">
      <c r="F9901" s="195"/>
      <c r="G9901" s="196"/>
      <c r="H9901" s="192"/>
    </row>
    <row r="9902" spans="6:8" x14ac:dyDescent="0.2">
      <c r="F9902" s="195"/>
      <c r="G9902" s="196"/>
      <c r="H9902" s="192"/>
    </row>
    <row r="9903" spans="6:8" x14ac:dyDescent="0.2">
      <c r="F9903" s="195"/>
      <c r="G9903" s="196"/>
      <c r="H9903" s="192"/>
    </row>
    <row r="9904" spans="6:8" x14ac:dyDescent="0.2">
      <c r="F9904" s="195"/>
      <c r="G9904" s="196"/>
      <c r="H9904" s="192"/>
    </row>
    <row r="9905" spans="6:8" x14ac:dyDescent="0.2">
      <c r="F9905" s="195"/>
      <c r="G9905" s="196"/>
      <c r="H9905" s="192"/>
    </row>
    <row r="9906" spans="6:8" x14ac:dyDescent="0.2">
      <c r="F9906" s="195"/>
      <c r="G9906" s="196"/>
      <c r="H9906" s="192"/>
    </row>
    <row r="9907" spans="6:8" x14ac:dyDescent="0.2">
      <c r="F9907" s="195"/>
      <c r="G9907" s="196"/>
      <c r="H9907" s="192"/>
    </row>
    <row r="9908" spans="6:8" x14ac:dyDescent="0.2">
      <c r="F9908" s="195"/>
      <c r="G9908" s="196"/>
      <c r="H9908" s="192"/>
    </row>
    <row r="9909" spans="6:8" x14ac:dyDescent="0.2">
      <c r="F9909" s="195"/>
      <c r="G9909" s="196"/>
      <c r="H9909" s="192"/>
    </row>
    <row r="9910" spans="6:8" x14ac:dyDescent="0.2">
      <c r="F9910" s="195"/>
      <c r="G9910" s="196"/>
      <c r="H9910" s="192"/>
    </row>
    <row r="9911" spans="6:8" x14ac:dyDescent="0.2">
      <c r="F9911" s="195"/>
      <c r="G9911" s="196"/>
      <c r="H9911" s="192"/>
    </row>
    <row r="9912" spans="6:8" x14ac:dyDescent="0.2">
      <c r="F9912" s="195"/>
      <c r="G9912" s="196"/>
      <c r="H9912" s="192"/>
    </row>
    <row r="9913" spans="6:8" x14ac:dyDescent="0.2">
      <c r="F9913" s="195"/>
      <c r="G9913" s="196"/>
      <c r="H9913" s="192"/>
    </row>
    <row r="9914" spans="6:8" x14ac:dyDescent="0.2">
      <c r="F9914" s="195"/>
      <c r="G9914" s="196"/>
      <c r="H9914" s="192"/>
    </row>
    <row r="9915" spans="6:8" x14ac:dyDescent="0.2">
      <c r="F9915" s="195"/>
      <c r="G9915" s="196"/>
      <c r="H9915" s="192"/>
    </row>
    <row r="9916" spans="6:8" x14ac:dyDescent="0.2">
      <c r="F9916" s="195"/>
      <c r="G9916" s="196"/>
      <c r="H9916" s="192"/>
    </row>
    <row r="9917" spans="6:8" x14ac:dyDescent="0.2">
      <c r="F9917" s="195"/>
      <c r="G9917" s="196"/>
      <c r="H9917" s="192"/>
    </row>
    <row r="9918" spans="6:8" x14ac:dyDescent="0.2">
      <c r="F9918" s="195"/>
      <c r="G9918" s="196"/>
      <c r="H9918" s="192"/>
    </row>
    <row r="9919" spans="6:8" x14ac:dyDescent="0.2">
      <c r="F9919" s="195"/>
      <c r="G9919" s="196"/>
      <c r="H9919" s="192"/>
    </row>
    <row r="9920" spans="6:8" x14ac:dyDescent="0.2">
      <c r="F9920" s="195"/>
      <c r="G9920" s="196"/>
      <c r="H9920" s="192"/>
    </row>
    <row r="9921" spans="6:8" x14ac:dyDescent="0.2">
      <c r="F9921" s="195"/>
      <c r="G9921" s="196"/>
      <c r="H9921" s="192"/>
    </row>
    <row r="9922" spans="6:8" x14ac:dyDescent="0.2">
      <c r="F9922" s="195"/>
      <c r="G9922" s="196"/>
      <c r="H9922" s="192"/>
    </row>
    <row r="9923" spans="6:8" x14ac:dyDescent="0.2">
      <c r="F9923" s="195"/>
      <c r="G9923" s="196"/>
      <c r="H9923" s="192"/>
    </row>
    <row r="9924" spans="6:8" x14ac:dyDescent="0.2">
      <c r="F9924" s="195"/>
      <c r="G9924" s="196"/>
      <c r="H9924" s="192"/>
    </row>
    <row r="9925" spans="6:8" x14ac:dyDescent="0.2">
      <c r="F9925" s="195"/>
      <c r="G9925" s="196"/>
      <c r="H9925" s="192"/>
    </row>
    <row r="9926" spans="6:8" x14ac:dyDescent="0.2">
      <c r="F9926" s="195"/>
      <c r="G9926" s="196"/>
      <c r="H9926" s="192"/>
    </row>
    <row r="9927" spans="6:8" x14ac:dyDescent="0.2">
      <c r="F9927" s="195"/>
      <c r="G9927" s="196"/>
      <c r="H9927" s="192"/>
    </row>
    <row r="9928" spans="6:8" x14ac:dyDescent="0.2">
      <c r="F9928" s="195"/>
      <c r="G9928" s="196"/>
      <c r="H9928" s="192"/>
    </row>
    <row r="9929" spans="6:8" x14ac:dyDescent="0.2">
      <c r="F9929" s="195"/>
      <c r="G9929" s="196"/>
      <c r="H9929" s="192"/>
    </row>
    <row r="9930" spans="6:8" x14ac:dyDescent="0.2">
      <c r="F9930" s="195"/>
      <c r="G9930" s="196"/>
      <c r="H9930" s="192"/>
    </row>
    <row r="9931" spans="6:8" x14ac:dyDescent="0.2">
      <c r="F9931" s="195"/>
      <c r="G9931" s="196"/>
      <c r="H9931" s="192"/>
    </row>
    <row r="9932" spans="6:8" x14ac:dyDescent="0.2">
      <c r="F9932" s="195"/>
      <c r="G9932" s="196"/>
      <c r="H9932" s="192"/>
    </row>
    <row r="9933" spans="6:8" x14ac:dyDescent="0.2">
      <c r="F9933" s="195"/>
      <c r="G9933" s="196"/>
      <c r="H9933" s="192"/>
    </row>
    <row r="9934" spans="6:8" x14ac:dyDescent="0.2">
      <c r="F9934" s="195"/>
      <c r="G9934" s="196"/>
      <c r="H9934" s="192"/>
    </row>
    <row r="9935" spans="6:8" x14ac:dyDescent="0.2">
      <c r="F9935" s="195"/>
      <c r="G9935" s="196"/>
      <c r="H9935" s="192"/>
    </row>
    <row r="9936" spans="6:8" x14ac:dyDescent="0.2">
      <c r="F9936" s="195"/>
      <c r="G9936" s="196"/>
      <c r="H9936" s="192"/>
    </row>
    <row r="9937" spans="6:8" x14ac:dyDescent="0.2">
      <c r="F9937" s="195"/>
      <c r="G9937" s="196"/>
      <c r="H9937" s="192"/>
    </row>
    <row r="9938" spans="6:8" x14ac:dyDescent="0.2">
      <c r="F9938" s="195"/>
      <c r="G9938" s="196"/>
      <c r="H9938" s="192"/>
    </row>
    <row r="9939" spans="6:8" x14ac:dyDescent="0.2">
      <c r="F9939" s="195"/>
      <c r="G9939" s="196"/>
      <c r="H9939" s="192"/>
    </row>
    <row r="9940" spans="6:8" x14ac:dyDescent="0.2">
      <c r="F9940" s="195"/>
      <c r="G9940" s="196"/>
      <c r="H9940" s="192"/>
    </row>
    <row r="9941" spans="6:8" x14ac:dyDescent="0.2">
      <c r="F9941" s="195"/>
      <c r="G9941" s="196"/>
      <c r="H9941" s="192"/>
    </row>
    <row r="9942" spans="6:8" x14ac:dyDescent="0.2">
      <c r="F9942" s="195"/>
      <c r="G9942" s="196"/>
      <c r="H9942" s="192"/>
    </row>
    <row r="9943" spans="6:8" x14ac:dyDescent="0.2">
      <c r="F9943" s="195"/>
      <c r="G9943" s="196"/>
      <c r="H9943" s="192"/>
    </row>
    <row r="9944" spans="6:8" x14ac:dyDescent="0.2">
      <c r="F9944" s="195"/>
      <c r="G9944" s="196"/>
      <c r="H9944" s="192"/>
    </row>
    <row r="9945" spans="6:8" x14ac:dyDescent="0.2">
      <c r="F9945" s="195"/>
      <c r="G9945" s="196"/>
      <c r="H9945" s="192"/>
    </row>
    <row r="9946" spans="6:8" x14ac:dyDescent="0.2">
      <c r="F9946" s="195"/>
      <c r="G9946" s="196"/>
      <c r="H9946" s="192"/>
    </row>
    <row r="9947" spans="6:8" x14ac:dyDescent="0.2">
      <c r="F9947" s="195"/>
      <c r="G9947" s="196"/>
      <c r="H9947" s="192"/>
    </row>
    <row r="9948" spans="6:8" x14ac:dyDescent="0.2">
      <c r="F9948" s="195"/>
      <c r="G9948" s="196"/>
      <c r="H9948" s="192"/>
    </row>
    <row r="9949" spans="6:8" x14ac:dyDescent="0.2">
      <c r="F9949" s="195"/>
      <c r="G9949" s="196"/>
      <c r="H9949" s="192"/>
    </row>
    <row r="9950" spans="6:8" x14ac:dyDescent="0.2">
      <c r="F9950" s="195"/>
      <c r="G9950" s="196"/>
      <c r="H9950" s="192"/>
    </row>
    <row r="9951" spans="6:8" x14ac:dyDescent="0.2">
      <c r="F9951" s="195"/>
      <c r="G9951" s="196"/>
      <c r="H9951" s="192"/>
    </row>
    <row r="9952" spans="6:8" x14ac:dyDescent="0.2">
      <c r="F9952" s="195"/>
      <c r="G9952" s="196"/>
      <c r="H9952" s="192"/>
    </row>
    <row r="9953" spans="6:8" x14ac:dyDescent="0.2">
      <c r="F9953" s="195"/>
      <c r="G9953" s="196"/>
      <c r="H9953" s="192"/>
    </row>
    <row r="9954" spans="6:8" x14ac:dyDescent="0.2">
      <c r="F9954" s="195"/>
      <c r="G9954" s="196"/>
      <c r="H9954" s="192"/>
    </row>
    <row r="9955" spans="6:8" x14ac:dyDescent="0.2">
      <c r="F9955" s="195"/>
      <c r="G9955" s="196"/>
      <c r="H9955" s="192"/>
    </row>
    <row r="9956" spans="6:8" x14ac:dyDescent="0.2">
      <c r="F9956" s="195"/>
      <c r="G9956" s="196"/>
      <c r="H9956" s="192"/>
    </row>
    <row r="9957" spans="6:8" x14ac:dyDescent="0.2">
      <c r="F9957" s="195"/>
      <c r="G9957" s="196"/>
      <c r="H9957" s="192"/>
    </row>
    <row r="9958" spans="6:8" x14ac:dyDescent="0.2">
      <c r="F9958" s="195"/>
      <c r="G9958" s="196"/>
      <c r="H9958" s="192"/>
    </row>
    <row r="9959" spans="6:8" x14ac:dyDescent="0.2">
      <c r="F9959" s="195"/>
      <c r="G9959" s="196"/>
      <c r="H9959" s="192"/>
    </row>
    <row r="9960" spans="6:8" x14ac:dyDescent="0.2">
      <c r="F9960" s="195"/>
      <c r="G9960" s="196"/>
      <c r="H9960" s="192"/>
    </row>
    <row r="9961" spans="6:8" x14ac:dyDescent="0.2">
      <c r="F9961" s="195"/>
      <c r="G9961" s="196"/>
      <c r="H9961" s="192"/>
    </row>
    <row r="9962" spans="6:8" x14ac:dyDescent="0.2">
      <c r="F9962" s="195"/>
      <c r="G9962" s="196"/>
      <c r="H9962" s="192"/>
    </row>
    <row r="9963" spans="6:8" x14ac:dyDescent="0.2">
      <c r="F9963" s="195"/>
      <c r="G9963" s="196"/>
      <c r="H9963" s="192"/>
    </row>
    <row r="9964" spans="6:8" x14ac:dyDescent="0.2">
      <c r="F9964" s="195"/>
      <c r="G9964" s="196"/>
      <c r="H9964" s="192"/>
    </row>
    <row r="9965" spans="6:8" x14ac:dyDescent="0.2">
      <c r="F9965" s="195"/>
      <c r="G9965" s="196"/>
      <c r="H9965" s="192"/>
    </row>
    <row r="9966" spans="6:8" x14ac:dyDescent="0.2">
      <c r="F9966" s="195"/>
      <c r="G9966" s="196"/>
      <c r="H9966" s="192"/>
    </row>
    <row r="9967" spans="6:8" x14ac:dyDescent="0.2">
      <c r="F9967" s="195"/>
      <c r="G9967" s="196"/>
      <c r="H9967" s="192"/>
    </row>
    <row r="9968" spans="6:8" x14ac:dyDescent="0.2">
      <c r="F9968" s="195"/>
      <c r="G9968" s="196"/>
      <c r="H9968" s="192"/>
    </row>
    <row r="9969" spans="6:8" x14ac:dyDescent="0.2">
      <c r="F9969" s="195"/>
      <c r="G9969" s="196"/>
      <c r="H9969" s="192"/>
    </row>
    <row r="9970" spans="6:8" x14ac:dyDescent="0.2">
      <c r="F9970" s="195"/>
      <c r="G9970" s="196"/>
      <c r="H9970" s="192"/>
    </row>
    <row r="9971" spans="6:8" x14ac:dyDescent="0.2">
      <c r="F9971" s="195"/>
      <c r="G9971" s="196"/>
      <c r="H9971" s="192"/>
    </row>
    <row r="9972" spans="6:8" x14ac:dyDescent="0.2">
      <c r="F9972" s="195"/>
      <c r="G9972" s="196"/>
      <c r="H9972" s="192"/>
    </row>
    <row r="9973" spans="6:8" x14ac:dyDescent="0.2">
      <c r="F9973" s="195"/>
      <c r="G9973" s="196"/>
      <c r="H9973" s="192"/>
    </row>
    <row r="9974" spans="6:8" x14ac:dyDescent="0.2">
      <c r="F9974" s="195"/>
      <c r="G9974" s="196"/>
      <c r="H9974" s="192"/>
    </row>
    <row r="9975" spans="6:8" x14ac:dyDescent="0.2">
      <c r="F9975" s="195"/>
      <c r="G9975" s="196"/>
      <c r="H9975" s="192"/>
    </row>
    <row r="9976" spans="6:8" x14ac:dyDescent="0.2">
      <c r="F9976" s="195"/>
      <c r="G9976" s="196"/>
      <c r="H9976" s="192"/>
    </row>
    <row r="9977" spans="6:8" x14ac:dyDescent="0.2">
      <c r="F9977" s="195"/>
      <c r="G9977" s="196"/>
      <c r="H9977" s="192"/>
    </row>
    <row r="9978" spans="6:8" x14ac:dyDescent="0.2">
      <c r="F9978" s="195"/>
      <c r="G9978" s="196"/>
      <c r="H9978" s="192"/>
    </row>
    <row r="9979" spans="6:8" x14ac:dyDescent="0.2">
      <c r="F9979" s="195"/>
      <c r="G9979" s="196"/>
      <c r="H9979" s="192"/>
    </row>
    <row r="9980" spans="6:8" x14ac:dyDescent="0.2">
      <c r="F9980" s="195"/>
      <c r="G9980" s="196"/>
      <c r="H9980" s="192"/>
    </row>
    <row r="9981" spans="6:8" x14ac:dyDescent="0.2">
      <c r="F9981" s="195"/>
      <c r="G9981" s="196"/>
      <c r="H9981" s="192"/>
    </row>
    <row r="9982" spans="6:8" x14ac:dyDescent="0.2">
      <c r="F9982" s="195"/>
      <c r="G9982" s="196"/>
      <c r="H9982" s="192"/>
    </row>
    <row r="9983" spans="6:8" x14ac:dyDescent="0.2">
      <c r="F9983" s="195"/>
      <c r="G9983" s="196"/>
      <c r="H9983" s="192"/>
    </row>
    <row r="9984" spans="6:8" x14ac:dyDescent="0.2">
      <c r="F9984" s="195"/>
      <c r="G9984" s="196"/>
      <c r="H9984" s="192"/>
    </row>
    <row r="9985" spans="6:8" x14ac:dyDescent="0.2">
      <c r="F9985" s="195"/>
      <c r="G9985" s="196"/>
      <c r="H9985" s="192"/>
    </row>
    <row r="9986" spans="6:8" x14ac:dyDescent="0.2">
      <c r="F9986" s="195"/>
      <c r="G9986" s="196"/>
      <c r="H9986" s="192"/>
    </row>
    <row r="9987" spans="6:8" x14ac:dyDescent="0.2">
      <c r="F9987" s="195"/>
      <c r="G9987" s="196"/>
      <c r="H9987" s="192"/>
    </row>
    <row r="9988" spans="6:8" x14ac:dyDescent="0.2">
      <c r="F9988" s="195"/>
      <c r="G9988" s="196"/>
      <c r="H9988" s="192"/>
    </row>
    <row r="9989" spans="6:8" x14ac:dyDescent="0.2">
      <c r="F9989" s="195"/>
      <c r="G9989" s="196"/>
      <c r="H9989" s="192"/>
    </row>
    <row r="9990" spans="6:8" x14ac:dyDescent="0.2">
      <c r="F9990" s="195"/>
      <c r="G9990" s="196"/>
      <c r="H9990" s="192"/>
    </row>
    <row r="9991" spans="6:8" x14ac:dyDescent="0.2">
      <c r="F9991" s="195"/>
      <c r="G9991" s="196"/>
      <c r="H9991" s="192"/>
    </row>
    <row r="9992" spans="6:8" x14ac:dyDescent="0.2">
      <c r="F9992" s="195"/>
      <c r="G9992" s="196"/>
      <c r="H9992" s="192"/>
    </row>
    <row r="9993" spans="6:8" x14ac:dyDescent="0.2">
      <c r="F9993" s="195"/>
      <c r="G9993" s="196"/>
      <c r="H9993" s="192"/>
    </row>
    <row r="9994" spans="6:8" x14ac:dyDescent="0.2">
      <c r="F9994" s="195"/>
      <c r="G9994" s="196"/>
      <c r="H9994" s="192"/>
    </row>
    <row r="9995" spans="6:8" x14ac:dyDescent="0.2">
      <c r="F9995" s="195"/>
      <c r="G9995" s="196"/>
      <c r="H9995" s="192"/>
    </row>
    <row r="9996" spans="6:8" x14ac:dyDescent="0.2">
      <c r="F9996" s="195"/>
      <c r="G9996" s="196"/>
      <c r="H9996" s="192"/>
    </row>
    <row r="9997" spans="6:8" x14ac:dyDescent="0.2">
      <c r="F9997" s="195"/>
      <c r="G9997" s="196"/>
      <c r="H9997" s="192"/>
    </row>
    <row r="9998" spans="6:8" x14ac:dyDescent="0.2">
      <c r="F9998" s="195"/>
      <c r="G9998" s="196"/>
      <c r="H9998" s="192"/>
    </row>
    <row r="9999" spans="6:8" x14ac:dyDescent="0.2">
      <c r="F9999" s="195"/>
      <c r="G9999" s="196"/>
      <c r="H9999" s="192"/>
    </row>
    <row r="10000" spans="6:8" x14ac:dyDescent="0.2">
      <c r="F10000" s="195"/>
      <c r="G10000" s="196"/>
      <c r="H10000" s="192"/>
    </row>
    <row r="10001" spans="6:8" x14ac:dyDescent="0.2">
      <c r="F10001" s="195"/>
      <c r="G10001" s="196"/>
      <c r="H10001" s="192"/>
    </row>
    <row r="10002" spans="6:8" x14ac:dyDescent="0.2">
      <c r="F10002" s="195"/>
      <c r="G10002" s="196"/>
      <c r="H10002" s="192"/>
    </row>
    <row r="10003" spans="6:8" x14ac:dyDescent="0.2">
      <c r="F10003" s="195"/>
      <c r="G10003" s="196"/>
      <c r="H10003" s="192"/>
    </row>
    <row r="10004" spans="6:8" x14ac:dyDescent="0.2">
      <c r="F10004" s="195"/>
      <c r="G10004" s="196"/>
      <c r="H10004" s="192"/>
    </row>
    <row r="10005" spans="6:8" x14ac:dyDescent="0.2">
      <c r="F10005" s="195"/>
      <c r="G10005" s="196"/>
      <c r="H10005" s="192"/>
    </row>
    <row r="10006" spans="6:8" x14ac:dyDescent="0.2">
      <c r="F10006" s="195"/>
      <c r="G10006" s="196"/>
      <c r="H10006" s="192"/>
    </row>
    <row r="10007" spans="6:8" x14ac:dyDescent="0.2">
      <c r="F10007" s="195"/>
      <c r="G10007" s="196"/>
      <c r="H10007" s="192"/>
    </row>
    <row r="10008" spans="6:8" x14ac:dyDescent="0.2">
      <c r="F10008" s="195"/>
      <c r="G10008" s="196"/>
      <c r="H10008" s="192"/>
    </row>
    <row r="10009" spans="6:8" x14ac:dyDescent="0.2">
      <c r="F10009" s="195"/>
      <c r="G10009" s="196"/>
      <c r="H10009" s="192"/>
    </row>
    <row r="10010" spans="6:8" x14ac:dyDescent="0.2">
      <c r="F10010" s="195"/>
      <c r="G10010" s="196"/>
      <c r="H10010" s="192"/>
    </row>
    <row r="10011" spans="6:8" x14ac:dyDescent="0.2">
      <c r="F10011" s="195"/>
      <c r="G10011" s="196"/>
      <c r="H10011" s="192"/>
    </row>
    <row r="10012" spans="6:8" x14ac:dyDescent="0.2">
      <c r="F10012" s="195"/>
      <c r="G10012" s="196"/>
      <c r="H10012" s="192"/>
    </row>
    <row r="10013" spans="6:8" x14ac:dyDescent="0.2">
      <c r="F10013" s="195"/>
      <c r="G10013" s="196"/>
      <c r="H10013" s="192"/>
    </row>
    <row r="10014" spans="6:8" x14ac:dyDescent="0.2">
      <c r="F10014" s="195"/>
      <c r="G10014" s="196"/>
      <c r="H10014" s="192"/>
    </row>
    <row r="10015" spans="6:8" x14ac:dyDescent="0.2">
      <c r="F10015" s="195"/>
      <c r="G10015" s="196"/>
      <c r="H10015" s="192"/>
    </row>
    <row r="10016" spans="6:8" x14ac:dyDescent="0.2">
      <c r="F10016" s="195"/>
      <c r="G10016" s="196"/>
      <c r="H10016" s="192"/>
    </row>
    <row r="10017" spans="6:8" x14ac:dyDescent="0.2">
      <c r="F10017" s="195"/>
      <c r="G10017" s="196"/>
      <c r="H10017" s="192"/>
    </row>
    <row r="10018" spans="6:8" x14ac:dyDescent="0.2">
      <c r="F10018" s="195"/>
      <c r="G10018" s="196"/>
      <c r="H10018" s="192"/>
    </row>
    <row r="10019" spans="6:8" x14ac:dyDescent="0.2">
      <c r="F10019" s="195"/>
      <c r="G10019" s="196"/>
      <c r="H10019" s="192"/>
    </row>
    <row r="10020" spans="6:8" x14ac:dyDescent="0.2">
      <c r="F10020" s="195"/>
      <c r="G10020" s="196"/>
      <c r="H10020" s="192"/>
    </row>
    <row r="10021" spans="6:8" x14ac:dyDescent="0.2">
      <c r="F10021" s="195"/>
      <c r="G10021" s="196"/>
      <c r="H10021" s="192"/>
    </row>
    <row r="10022" spans="6:8" x14ac:dyDescent="0.2">
      <c r="F10022" s="195"/>
      <c r="G10022" s="196"/>
      <c r="H10022" s="192"/>
    </row>
    <row r="10023" spans="6:8" x14ac:dyDescent="0.2">
      <c r="F10023" s="195"/>
      <c r="G10023" s="196"/>
      <c r="H10023" s="192"/>
    </row>
    <row r="10024" spans="6:8" x14ac:dyDescent="0.2">
      <c r="F10024" s="195"/>
      <c r="G10024" s="196"/>
      <c r="H10024" s="192"/>
    </row>
    <row r="10025" spans="6:8" x14ac:dyDescent="0.2">
      <c r="F10025" s="195"/>
      <c r="G10025" s="196"/>
      <c r="H10025" s="192"/>
    </row>
    <row r="10026" spans="6:8" x14ac:dyDescent="0.2">
      <c r="F10026" s="195"/>
      <c r="G10026" s="196"/>
      <c r="H10026" s="192"/>
    </row>
    <row r="10027" spans="6:8" x14ac:dyDescent="0.2">
      <c r="F10027" s="195"/>
      <c r="G10027" s="196"/>
      <c r="H10027" s="192"/>
    </row>
    <row r="10028" spans="6:8" x14ac:dyDescent="0.2">
      <c r="F10028" s="195"/>
      <c r="G10028" s="196"/>
      <c r="H10028" s="192"/>
    </row>
    <row r="10029" spans="6:8" x14ac:dyDescent="0.2">
      <c r="F10029" s="195"/>
      <c r="G10029" s="196"/>
      <c r="H10029" s="192"/>
    </row>
    <row r="10030" spans="6:8" x14ac:dyDescent="0.2">
      <c r="F10030" s="195"/>
      <c r="G10030" s="196"/>
      <c r="H10030" s="192"/>
    </row>
    <row r="10031" spans="6:8" x14ac:dyDescent="0.2">
      <c r="F10031" s="195"/>
      <c r="G10031" s="196"/>
      <c r="H10031" s="192"/>
    </row>
    <row r="10032" spans="6:8" x14ac:dyDescent="0.2">
      <c r="F10032" s="195"/>
      <c r="G10032" s="196"/>
      <c r="H10032" s="192"/>
    </row>
    <row r="10033" spans="6:8" x14ac:dyDescent="0.2">
      <c r="F10033" s="195"/>
      <c r="G10033" s="196"/>
      <c r="H10033" s="192"/>
    </row>
    <row r="10034" spans="6:8" x14ac:dyDescent="0.2">
      <c r="F10034" s="195"/>
      <c r="G10034" s="196"/>
      <c r="H10034" s="192"/>
    </row>
    <row r="10035" spans="6:8" x14ac:dyDescent="0.2">
      <c r="F10035" s="195"/>
      <c r="G10035" s="196"/>
      <c r="H10035" s="192"/>
    </row>
    <row r="10036" spans="6:8" x14ac:dyDescent="0.2">
      <c r="F10036" s="195"/>
      <c r="G10036" s="196"/>
      <c r="H10036" s="192"/>
    </row>
    <row r="10037" spans="6:8" x14ac:dyDescent="0.2">
      <c r="F10037" s="195"/>
      <c r="G10037" s="196"/>
      <c r="H10037" s="192"/>
    </row>
    <row r="10038" spans="6:8" x14ac:dyDescent="0.2">
      <c r="F10038" s="195"/>
      <c r="G10038" s="196"/>
      <c r="H10038" s="192"/>
    </row>
    <row r="10039" spans="6:8" x14ac:dyDescent="0.2">
      <c r="F10039" s="195"/>
      <c r="G10039" s="196"/>
      <c r="H10039" s="192"/>
    </row>
    <row r="10040" spans="6:8" x14ac:dyDescent="0.2">
      <c r="F10040" s="195"/>
      <c r="G10040" s="196"/>
      <c r="H10040" s="192"/>
    </row>
    <row r="10041" spans="6:8" x14ac:dyDescent="0.2">
      <c r="F10041" s="195"/>
      <c r="G10041" s="196"/>
      <c r="H10041" s="192"/>
    </row>
    <row r="10042" spans="6:8" x14ac:dyDescent="0.2">
      <c r="F10042" s="195"/>
      <c r="G10042" s="196"/>
      <c r="H10042" s="192"/>
    </row>
    <row r="10043" spans="6:8" x14ac:dyDescent="0.2">
      <c r="F10043" s="195"/>
      <c r="G10043" s="196"/>
      <c r="H10043" s="192"/>
    </row>
    <row r="10044" spans="6:8" x14ac:dyDescent="0.2">
      <c r="F10044" s="195"/>
      <c r="G10044" s="196"/>
      <c r="H10044" s="192"/>
    </row>
    <row r="10045" spans="6:8" x14ac:dyDescent="0.2">
      <c r="F10045" s="195"/>
      <c r="G10045" s="196"/>
      <c r="H10045" s="192"/>
    </row>
    <row r="10046" spans="6:8" x14ac:dyDescent="0.2">
      <c r="F10046" s="195"/>
      <c r="G10046" s="196"/>
      <c r="H10046" s="192"/>
    </row>
    <row r="10047" spans="6:8" x14ac:dyDescent="0.2">
      <c r="F10047" s="195"/>
      <c r="G10047" s="196"/>
      <c r="H10047" s="192"/>
    </row>
    <row r="10048" spans="6:8" x14ac:dyDescent="0.2">
      <c r="F10048" s="195"/>
      <c r="G10048" s="196"/>
      <c r="H10048" s="192"/>
    </row>
    <row r="10049" spans="6:8" x14ac:dyDescent="0.2">
      <c r="F10049" s="195"/>
      <c r="G10049" s="196"/>
      <c r="H10049" s="192"/>
    </row>
    <row r="10050" spans="6:8" x14ac:dyDescent="0.2">
      <c r="F10050" s="195"/>
      <c r="G10050" s="196"/>
      <c r="H10050" s="192"/>
    </row>
    <row r="10051" spans="6:8" x14ac:dyDescent="0.2">
      <c r="F10051" s="195"/>
      <c r="G10051" s="196"/>
      <c r="H10051" s="192"/>
    </row>
    <row r="10052" spans="6:8" x14ac:dyDescent="0.2">
      <c r="F10052" s="195"/>
      <c r="G10052" s="196"/>
      <c r="H10052" s="192"/>
    </row>
    <row r="10053" spans="6:8" x14ac:dyDescent="0.2">
      <c r="F10053" s="195"/>
      <c r="G10053" s="196"/>
      <c r="H10053" s="192"/>
    </row>
    <row r="10054" spans="6:8" x14ac:dyDescent="0.2">
      <c r="F10054" s="195"/>
      <c r="G10054" s="196"/>
      <c r="H10054" s="192"/>
    </row>
    <row r="10055" spans="6:8" x14ac:dyDescent="0.2">
      <c r="F10055" s="195"/>
      <c r="G10055" s="196"/>
      <c r="H10055" s="192"/>
    </row>
    <row r="10056" spans="6:8" x14ac:dyDescent="0.2">
      <c r="F10056" s="195"/>
      <c r="G10056" s="196"/>
      <c r="H10056" s="192"/>
    </row>
    <row r="10057" spans="6:8" x14ac:dyDescent="0.2">
      <c r="F10057" s="195"/>
      <c r="G10057" s="196"/>
      <c r="H10057" s="192"/>
    </row>
    <row r="10058" spans="6:8" x14ac:dyDescent="0.2">
      <c r="F10058" s="195"/>
      <c r="G10058" s="196"/>
      <c r="H10058" s="192"/>
    </row>
    <row r="10059" spans="6:8" x14ac:dyDescent="0.2">
      <c r="F10059" s="195"/>
      <c r="G10059" s="196"/>
      <c r="H10059" s="192"/>
    </row>
    <row r="10060" spans="6:8" x14ac:dyDescent="0.2">
      <c r="F10060" s="195"/>
      <c r="G10060" s="196"/>
      <c r="H10060" s="192"/>
    </row>
    <row r="10061" spans="6:8" x14ac:dyDescent="0.2">
      <c r="F10061" s="195"/>
      <c r="G10061" s="196"/>
      <c r="H10061" s="192"/>
    </row>
    <row r="10062" spans="6:8" x14ac:dyDescent="0.2">
      <c r="F10062" s="195"/>
      <c r="G10062" s="196"/>
      <c r="H10062" s="192"/>
    </row>
    <row r="10063" spans="6:8" x14ac:dyDescent="0.2">
      <c r="F10063" s="195"/>
      <c r="G10063" s="196"/>
      <c r="H10063" s="192"/>
    </row>
    <row r="10064" spans="6:8" x14ac:dyDescent="0.2">
      <c r="F10064" s="195"/>
      <c r="G10064" s="196"/>
      <c r="H10064" s="192"/>
    </row>
    <row r="10065" spans="6:8" x14ac:dyDescent="0.2">
      <c r="F10065" s="195"/>
      <c r="G10065" s="196"/>
      <c r="H10065" s="192"/>
    </row>
    <row r="10066" spans="6:8" x14ac:dyDescent="0.2">
      <c r="F10066" s="195"/>
      <c r="G10066" s="196"/>
      <c r="H10066" s="192"/>
    </row>
    <row r="10067" spans="6:8" x14ac:dyDescent="0.2">
      <c r="F10067" s="195"/>
      <c r="G10067" s="196"/>
      <c r="H10067" s="192"/>
    </row>
    <row r="10068" spans="6:8" x14ac:dyDescent="0.2">
      <c r="F10068" s="195"/>
      <c r="G10068" s="196"/>
      <c r="H10068" s="192"/>
    </row>
    <row r="10069" spans="6:8" x14ac:dyDescent="0.2">
      <c r="F10069" s="195"/>
      <c r="G10069" s="196"/>
      <c r="H10069" s="192"/>
    </row>
    <row r="10070" spans="6:8" x14ac:dyDescent="0.2">
      <c r="F10070" s="195"/>
      <c r="G10070" s="196"/>
      <c r="H10070" s="192"/>
    </row>
    <row r="10071" spans="6:8" x14ac:dyDescent="0.2">
      <c r="F10071" s="195"/>
      <c r="G10071" s="196"/>
      <c r="H10071" s="192"/>
    </row>
    <row r="10072" spans="6:8" x14ac:dyDescent="0.2">
      <c r="F10072" s="195"/>
      <c r="G10072" s="196"/>
      <c r="H10072" s="192"/>
    </row>
    <row r="10073" spans="6:8" x14ac:dyDescent="0.2">
      <c r="F10073" s="195"/>
      <c r="G10073" s="196"/>
      <c r="H10073" s="192"/>
    </row>
    <row r="10074" spans="6:8" x14ac:dyDescent="0.2">
      <c r="F10074" s="195"/>
      <c r="G10074" s="196"/>
      <c r="H10074" s="192"/>
    </row>
    <row r="10075" spans="6:8" x14ac:dyDescent="0.2">
      <c r="F10075" s="195"/>
      <c r="G10075" s="196"/>
      <c r="H10075" s="192"/>
    </row>
    <row r="10076" spans="6:8" x14ac:dyDescent="0.2">
      <c r="F10076" s="195"/>
      <c r="G10076" s="196"/>
      <c r="H10076" s="192"/>
    </row>
    <row r="10077" spans="6:8" x14ac:dyDescent="0.2">
      <c r="F10077" s="195"/>
      <c r="G10077" s="196"/>
      <c r="H10077" s="192"/>
    </row>
    <row r="10078" spans="6:8" x14ac:dyDescent="0.2">
      <c r="F10078" s="195"/>
      <c r="G10078" s="196"/>
      <c r="H10078" s="192"/>
    </row>
    <row r="10079" spans="6:8" x14ac:dyDescent="0.2">
      <c r="F10079" s="195"/>
      <c r="G10079" s="196"/>
      <c r="H10079" s="192"/>
    </row>
    <row r="10080" spans="6:8" x14ac:dyDescent="0.2">
      <c r="F10080" s="195"/>
      <c r="G10080" s="196"/>
      <c r="H10080" s="192"/>
    </row>
    <row r="10081" spans="6:8" x14ac:dyDescent="0.2">
      <c r="F10081" s="195"/>
      <c r="G10081" s="196"/>
      <c r="H10081" s="192"/>
    </row>
    <row r="10082" spans="6:8" x14ac:dyDescent="0.2">
      <c r="F10082" s="195"/>
      <c r="G10082" s="196"/>
      <c r="H10082" s="192"/>
    </row>
    <row r="10083" spans="6:8" x14ac:dyDescent="0.2">
      <c r="F10083" s="195"/>
      <c r="G10083" s="196"/>
      <c r="H10083" s="192"/>
    </row>
    <row r="10084" spans="6:8" x14ac:dyDescent="0.2">
      <c r="F10084" s="195"/>
      <c r="G10084" s="196"/>
      <c r="H10084" s="192"/>
    </row>
    <row r="10085" spans="6:8" x14ac:dyDescent="0.2">
      <c r="F10085" s="195"/>
      <c r="G10085" s="196"/>
      <c r="H10085" s="192"/>
    </row>
    <row r="10086" spans="6:8" x14ac:dyDescent="0.2">
      <c r="F10086" s="195"/>
      <c r="G10086" s="196"/>
      <c r="H10086" s="192"/>
    </row>
    <row r="10087" spans="6:8" x14ac:dyDescent="0.2">
      <c r="F10087" s="195"/>
      <c r="G10087" s="196"/>
      <c r="H10087" s="192"/>
    </row>
    <row r="10088" spans="6:8" x14ac:dyDescent="0.2">
      <c r="F10088" s="195"/>
      <c r="G10088" s="196"/>
      <c r="H10088" s="192"/>
    </row>
    <row r="10089" spans="6:8" x14ac:dyDescent="0.2">
      <c r="F10089" s="195"/>
      <c r="G10089" s="196"/>
      <c r="H10089" s="192"/>
    </row>
    <row r="10090" spans="6:8" x14ac:dyDescent="0.2">
      <c r="F10090" s="195"/>
      <c r="G10090" s="196"/>
      <c r="H10090" s="192"/>
    </row>
    <row r="10091" spans="6:8" x14ac:dyDescent="0.2">
      <c r="F10091" s="195"/>
      <c r="G10091" s="196"/>
      <c r="H10091" s="192"/>
    </row>
    <row r="10092" spans="6:8" x14ac:dyDescent="0.2">
      <c r="F10092" s="195"/>
      <c r="G10092" s="196"/>
      <c r="H10092" s="192"/>
    </row>
    <row r="10093" spans="6:8" x14ac:dyDescent="0.2">
      <c r="F10093" s="195"/>
      <c r="G10093" s="196"/>
      <c r="H10093" s="192"/>
    </row>
    <row r="10094" spans="6:8" x14ac:dyDescent="0.2">
      <c r="F10094" s="195"/>
      <c r="G10094" s="196"/>
      <c r="H10094" s="192"/>
    </row>
    <row r="10095" spans="6:8" x14ac:dyDescent="0.2">
      <c r="F10095" s="195"/>
      <c r="G10095" s="196"/>
      <c r="H10095" s="192"/>
    </row>
    <row r="10096" spans="6:8" x14ac:dyDescent="0.2">
      <c r="F10096" s="195"/>
      <c r="G10096" s="196"/>
      <c r="H10096" s="192"/>
    </row>
    <row r="10097" spans="6:8" x14ac:dyDescent="0.2">
      <c r="F10097" s="195"/>
      <c r="G10097" s="196"/>
      <c r="H10097" s="192"/>
    </row>
    <row r="10098" spans="6:8" x14ac:dyDescent="0.2">
      <c r="F10098" s="195"/>
      <c r="G10098" s="196"/>
      <c r="H10098" s="192"/>
    </row>
    <row r="10099" spans="6:8" x14ac:dyDescent="0.2">
      <c r="F10099" s="195"/>
      <c r="G10099" s="196"/>
      <c r="H10099" s="192"/>
    </row>
    <row r="10100" spans="6:8" x14ac:dyDescent="0.2">
      <c r="F10100" s="195"/>
      <c r="G10100" s="196"/>
      <c r="H10100" s="192"/>
    </row>
    <row r="10101" spans="6:8" x14ac:dyDescent="0.2">
      <c r="F10101" s="195"/>
      <c r="G10101" s="196"/>
      <c r="H10101" s="192"/>
    </row>
    <row r="10102" spans="6:8" x14ac:dyDescent="0.2">
      <c r="F10102" s="195"/>
      <c r="G10102" s="196"/>
      <c r="H10102" s="192"/>
    </row>
    <row r="10103" spans="6:8" x14ac:dyDescent="0.2">
      <c r="F10103" s="195"/>
      <c r="G10103" s="196"/>
      <c r="H10103" s="192"/>
    </row>
    <row r="10104" spans="6:8" x14ac:dyDescent="0.2">
      <c r="F10104" s="195"/>
      <c r="G10104" s="196"/>
      <c r="H10104" s="192"/>
    </row>
    <row r="10105" spans="6:8" x14ac:dyDescent="0.2">
      <c r="F10105" s="195"/>
      <c r="G10105" s="196"/>
      <c r="H10105" s="192"/>
    </row>
    <row r="10106" spans="6:8" x14ac:dyDescent="0.2">
      <c r="F10106" s="195"/>
      <c r="G10106" s="196"/>
      <c r="H10106" s="192"/>
    </row>
    <row r="10107" spans="6:8" x14ac:dyDescent="0.2">
      <c r="F10107" s="195"/>
      <c r="G10107" s="196"/>
      <c r="H10107" s="192"/>
    </row>
    <row r="10108" spans="6:8" x14ac:dyDescent="0.2">
      <c r="F10108" s="195"/>
      <c r="G10108" s="196"/>
      <c r="H10108" s="192"/>
    </row>
    <row r="10109" spans="6:8" x14ac:dyDescent="0.2">
      <c r="F10109" s="195"/>
      <c r="G10109" s="196"/>
      <c r="H10109" s="192"/>
    </row>
    <row r="10110" spans="6:8" x14ac:dyDescent="0.2">
      <c r="F10110" s="195"/>
      <c r="G10110" s="196"/>
      <c r="H10110" s="192"/>
    </row>
    <row r="10111" spans="6:8" x14ac:dyDescent="0.2">
      <c r="F10111" s="195"/>
      <c r="G10111" s="196"/>
      <c r="H10111" s="192"/>
    </row>
    <row r="10112" spans="6:8" x14ac:dyDescent="0.2">
      <c r="F10112" s="195"/>
      <c r="G10112" s="196"/>
      <c r="H10112" s="192"/>
    </row>
    <row r="10113" spans="6:8" x14ac:dyDescent="0.2">
      <c r="F10113" s="195"/>
      <c r="G10113" s="196"/>
      <c r="H10113" s="192"/>
    </row>
    <row r="10114" spans="6:8" x14ac:dyDescent="0.2">
      <c r="F10114" s="195"/>
      <c r="G10114" s="196"/>
      <c r="H10114" s="192"/>
    </row>
    <row r="10115" spans="6:8" x14ac:dyDescent="0.2">
      <c r="F10115" s="195"/>
      <c r="G10115" s="196"/>
      <c r="H10115" s="192"/>
    </row>
    <row r="10116" spans="6:8" x14ac:dyDescent="0.2">
      <c r="F10116" s="195"/>
      <c r="G10116" s="196"/>
      <c r="H10116" s="192"/>
    </row>
    <row r="10117" spans="6:8" x14ac:dyDescent="0.2">
      <c r="F10117" s="195"/>
      <c r="G10117" s="196"/>
      <c r="H10117" s="192"/>
    </row>
    <row r="10118" spans="6:8" x14ac:dyDescent="0.2">
      <c r="F10118" s="195"/>
      <c r="G10118" s="196"/>
      <c r="H10118" s="192"/>
    </row>
    <row r="10119" spans="6:8" x14ac:dyDescent="0.2">
      <c r="F10119" s="195"/>
      <c r="G10119" s="196"/>
      <c r="H10119" s="192"/>
    </row>
    <row r="10120" spans="6:8" x14ac:dyDescent="0.2">
      <c r="F10120" s="195"/>
      <c r="G10120" s="196"/>
      <c r="H10120" s="192"/>
    </row>
    <row r="10121" spans="6:8" x14ac:dyDescent="0.2">
      <c r="F10121" s="195"/>
      <c r="G10121" s="196"/>
      <c r="H10121" s="192"/>
    </row>
    <row r="10122" spans="6:8" x14ac:dyDescent="0.2">
      <c r="F10122" s="195"/>
      <c r="G10122" s="196"/>
      <c r="H10122" s="192"/>
    </row>
    <row r="10123" spans="6:8" x14ac:dyDescent="0.2">
      <c r="F10123" s="195"/>
      <c r="G10123" s="196"/>
      <c r="H10123" s="192"/>
    </row>
    <row r="10124" spans="6:8" x14ac:dyDescent="0.2">
      <c r="F10124" s="195"/>
      <c r="G10124" s="196"/>
      <c r="H10124" s="192"/>
    </row>
    <row r="10125" spans="6:8" x14ac:dyDescent="0.2">
      <c r="F10125" s="195"/>
      <c r="G10125" s="196"/>
      <c r="H10125" s="192"/>
    </row>
    <row r="10126" spans="6:8" x14ac:dyDescent="0.2">
      <c r="F10126" s="195"/>
      <c r="G10126" s="196"/>
      <c r="H10126" s="192"/>
    </row>
    <row r="10127" spans="6:8" x14ac:dyDescent="0.2">
      <c r="F10127" s="195"/>
      <c r="G10127" s="196"/>
      <c r="H10127" s="192"/>
    </row>
    <row r="10128" spans="6:8" x14ac:dyDescent="0.2">
      <c r="F10128" s="195"/>
      <c r="G10128" s="196"/>
      <c r="H10128" s="192"/>
    </row>
    <row r="10129" spans="6:8" x14ac:dyDescent="0.2">
      <c r="F10129" s="195"/>
      <c r="G10129" s="196"/>
      <c r="H10129" s="192"/>
    </row>
    <row r="10130" spans="6:8" x14ac:dyDescent="0.2">
      <c r="F10130" s="195"/>
      <c r="G10130" s="196"/>
      <c r="H10130" s="192"/>
    </row>
    <row r="10131" spans="6:8" x14ac:dyDescent="0.2">
      <c r="F10131" s="195"/>
      <c r="G10131" s="196"/>
      <c r="H10131" s="192"/>
    </row>
    <row r="10132" spans="6:8" x14ac:dyDescent="0.2">
      <c r="F10132" s="195"/>
      <c r="G10132" s="196"/>
      <c r="H10132" s="192"/>
    </row>
    <row r="10133" spans="6:8" x14ac:dyDescent="0.2">
      <c r="F10133" s="195"/>
      <c r="G10133" s="196"/>
      <c r="H10133" s="192"/>
    </row>
    <row r="10134" spans="6:8" x14ac:dyDescent="0.2">
      <c r="F10134" s="195"/>
      <c r="G10134" s="196"/>
      <c r="H10134" s="192"/>
    </row>
    <row r="10135" spans="6:8" x14ac:dyDescent="0.2">
      <c r="F10135" s="195"/>
      <c r="G10135" s="196"/>
      <c r="H10135" s="192"/>
    </row>
    <row r="10136" spans="6:8" x14ac:dyDescent="0.2">
      <c r="F10136" s="195"/>
      <c r="G10136" s="196"/>
      <c r="H10136" s="192"/>
    </row>
    <row r="10137" spans="6:8" x14ac:dyDescent="0.2">
      <c r="F10137" s="195"/>
      <c r="G10137" s="196"/>
      <c r="H10137" s="192"/>
    </row>
    <row r="10138" spans="6:8" x14ac:dyDescent="0.2">
      <c r="F10138" s="195"/>
      <c r="G10138" s="196"/>
      <c r="H10138" s="192"/>
    </row>
    <row r="10139" spans="6:8" x14ac:dyDescent="0.2">
      <c r="F10139" s="195"/>
      <c r="G10139" s="196"/>
      <c r="H10139" s="192"/>
    </row>
    <row r="10140" spans="6:8" x14ac:dyDescent="0.2">
      <c r="F10140" s="195"/>
      <c r="G10140" s="196"/>
      <c r="H10140" s="192"/>
    </row>
    <row r="10141" spans="6:8" x14ac:dyDescent="0.2">
      <c r="F10141" s="195"/>
      <c r="G10141" s="196"/>
      <c r="H10141" s="192"/>
    </row>
    <row r="10142" spans="6:8" x14ac:dyDescent="0.2">
      <c r="F10142" s="195"/>
      <c r="G10142" s="196"/>
      <c r="H10142" s="192"/>
    </row>
    <row r="10143" spans="6:8" x14ac:dyDescent="0.2">
      <c r="F10143" s="195"/>
      <c r="G10143" s="196"/>
      <c r="H10143" s="192"/>
    </row>
    <row r="10144" spans="6:8" x14ac:dyDescent="0.2">
      <c r="F10144" s="195"/>
      <c r="G10144" s="196"/>
      <c r="H10144" s="192"/>
    </row>
    <row r="10145" spans="6:8" x14ac:dyDescent="0.2">
      <c r="F10145" s="195"/>
      <c r="G10145" s="196"/>
      <c r="H10145" s="192"/>
    </row>
    <row r="10146" spans="6:8" x14ac:dyDescent="0.2">
      <c r="F10146" s="195"/>
      <c r="G10146" s="196"/>
      <c r="H10146" s="192"/>
    </row>
    <row r="10147" spans="6:8" x14ac:dyDescent="0.2">
      <c r="F10147" s="195"/>
      <c r="G10147" s="196"/>
      <c r="H10147" s="192"/>
    </row>
    <row r="10148" spans="6:8" x14ac:dyDescent="0.2">
      <c r="F10148" s="195"/>
      <c r="G10148" s="196"/>
      <c r="H10148" s="192"/>
    </row>
    <row r="10149" spans="6:8" x14ac:dyDescent="0.2">
      <c r="F10149" s="195"/>
      <c r="G10149" s="196"/>
      <c r="H10149" s="192"/>
    </row>
    <row r="10150" spans="6:8" x14ac:dyDescent="0.2">
      <c r="F10150" s="195"/>
      <c r="G10150" s="196"/>
      <c r="H10150" s="192"/>
    </row>
    <row r="10151" spans="6:8" x14ac:dyDescent="0.2">
      <c r="F10151" s="195"/>
      <c r="G10151" s="196"/>
      <c r="H10151" s="192"/>
    </row>
    <row r="10152" spans="6:8" x14ac:dyDescent="0.2">
      <c r="F10152" s="195"/>
      <c r="G10152" s="196"/>
      <c r="H10152" s="192"/>
    </row>
    <row r="10153" spans="6:8" x14ac:dyDescent="0.2">
      <c r="F10153" s="195"/>
      <c r="G10153" s="196"/>
      <c r="H10153" s="192"/>
    </row>
    <row r="10154" spans="6:8" x14ac:dyDescent="0.2">
      <c r="F10154" s="195"/>
      <c r="G10154" s="196"/>
      <c r="H10154" s="192"/>
    </row>
    <row r="10155" spans="6:8" x14ac:dyDescent="0.2">
      <c r="F10155" s="195"/>
      <c r="G10155" s="196"/>
      <c r="H10155" s="192"/>
    </row>
    <row r="10156" spans="6:8" x14ac:dyDescent="0.2">
      <c r="F10156" s="195"/>
      <c r="G10156" s="196"/>
      <c r="H10156" s="192"/>
    </row>
    <row r="10157" spans="6:8" x14ac:dyDescent="0.2">
      <c r="F10157" s="195"/>
      <c r="G10157" s="196"/>
      <c r="H10157" s="192"/>
    </row>
    <row r="10158" spans="6:8" x14ac:dyDescent="0.2">
      <c r="F10158" s="195"/>
      <c r="G10158" s="196"/>
      <c r="H10158" s="192"/>
    </row>
    <row r="10159" spans="6:8" x14ac:dyDescent="0.2">
      <c r="F10159" s="195"/>
      <c r="G10159" s="196"/>
      <c r="H10159" s="192"/>
    </row>
    <row r="10160" spans="6:8" x14ac:dyDescent="0.2">
      <c r="F10160" s="195"/>
      <c r="G10160" s="196"/>
      <c r="H10160" s="192"/>
    </row>
    <row r="10161" spans="6:8" x14ac:dyDescent="0.2">
      <c r="F10161" s="195"/>
      <c r="G10161" s="196"/>
      <c r="H10161" s="192"/>
    </row>
    <row r="10162" spans="6:8" x14ac:dyDescent="0.2">
      <c r="F10162" s="195"/>
      <c r="G10162" s="196"/>
      <c r="H10162" s="192"/>
    </row>
    <row r="10163" spans="6:8" x14ac:dyDescent="0.2">
      <c r="F10163" s="195"/>
      <c r="G10163" s="196"/>
      <c r="H10163" s="192"/>
    </row>
    <row r="10164" spans="6:8" x14ac:dyDescent="0.2">
      <c r="F10164" s="195"/>
      <c r="G10164" s="196"/>
      <c r="H10164" s="192"/>
    </row>
    <row r="10165" spans="6:8" x14ac:dyDescent="0.2">
      <c r="F10165" s="195"/>
      <c r="G10165" s="196"/>
      <c r="H10165" s="192"/>
    </row>
    <row r="10166" spans="6:8" x14ac:dyDescent="0.2">
      <c r="F10166" s="195"/>
      <c r="G10166" s="196"/>
      <c r="H10166" s="192"/>
    </row>
    <row r="10167" spans="6:8" x14ac:dyDescent="0.2">
      <c r="F10167" s="195"/>
      <c r="G10167" s="196"/>
      <c r="H10167" s="192"/>
    </row>
    <row r="10168" spans="6:8" x14ac:dyDescent="0.2">
      <c r="F10168" s="195"/>
      <c r="G10168" s="196"/>
      <c r="H10168" s="192"/>
    </row>
    <row r="10169" spans="6:8" x14ac:dyDescent="0.2">
      <c r="F10169" s="195"/>
      <c r="G10169" s="196"/>
      <c r="H10169" s="192"/>
    </row>
    <row r="10170" spans="6:8" x14ac:dyDescent="0.2">
      <c r="F10170" s="195"/>
      <c r="G10170" s="196"/>
      <c r="H10170" s="192"/>
    </row>
    <row r="10171" spans="6:8" x14ac:dyDescent="0.2">
      <c r="F10171" s="195"/>
      <c r="G10171" s="196"/>
      <c r="H10171" s="192"/>
    </row>
    <row r="10172" spans="6:8" x14ac:dyDescent="0.2">
      <c r="F10172" s="195"/>
      <c r="G10172" s="196"/>
      <c r="H10172" s="192"/>
    </row>
    <row r="10173" spans="6:8" x14ac:dyDescent="0.2">
      <c r="F10173" s="195"/>
      <c r="G10173" s="196"/>
      <c r="H10173" s="192"/>
    </row>
    <row r="10174" spans="6:8" x14ac:dyDescent="0.2">
      <c r="F10174" s="195"/>
      <c r="G10174" s="196"/>
      <c r="H10174" s="192"/>
    </row>
    <row r="10175" spans="6:8" x14ac:dyDescent="0.2">
      <c r="F10175" s="195"/>
      <c r="G10175" s="196"/>
      <c r="H10175" s="192"/>
    </row>
    <row r="10176" spans="6:8" x14ac:dyDescent="0.2">
      <c r="F10176" s="195"/>
      <c r="G10176" s="196"/>
      <c r="H10176" s="192"/>
    </row>
    <row r="10177" spans="6:8" x14ac:dyDescent="0.2">
      <c r="F10177" s="195"/>
      <c r="G10177" s="196"/>
      <c r="H10177" s="192"/>
    </row>
    <row r="10178" spans="6:8" x14ac:dyDescent="0.2">
      <c r="F10178" s="195"/>
      <c r="G10178" s="196"/>
      <c r="H10178" s="192"/>
    </row>
    <row r="10179" spans="6:8" x14ac:dyDescent="0.2">
      <c r="F10179" s="195"/>
      <c r="G10179" s="196"/>
      <c r="H10179" s="192"/>
    </row>
    <row r="10180" spans="6:8" x14ac:dyDescent="0.2">
      <c r="F10180" s="195"/>
      <c r="G10180" s="196"/>
      <c r="H10180" s="192"/>
    </row>
    <row r="10181" spans="6:8" x14ac:dyDescent="0.2">
      <c r="F10181" s="195"/>
      <c r="G10181" s="196"/>
      <c r="H10181" s="192"/>
    </row>
    <row r="10182" spans="6:8" x14ac:dyDescent="0.2">
      <c r="F10182" s="195"/>
      <c r="G10182" s="196"/>
      <c r="H10182" s="192"/>
    </row>
    <row r="10183" spans="6:8" x14ac:dyDescent="0.2">
      <c r="F10183" s="195"/>
      <c r="G10183" s="196"/>
      <c r="H10183" s="192"/>
    </row>
    <row r="10184" spans="6:8" x14ac:dyDescent="0.2">
      <c r="F10184" s="195"/>
      <c r="G10184" s="196"/>
      <c r="H10184" s="192"/>
    </row>
    <row r="10185" spans="6:8" x14ac:dyDescent="0.2">
      <c r="F10185" s="195"/>
      <c r="G10185" s="196"/>
      <c r="H10185" s="192"/>
    </row>
    <row r="10186" spans="6:8" x14ac:dyDescent="0.2">
      <c r="F10186" s="195"/>
      <c r="G10186" s="196"/>
      <c r="H10186" s="192"/>
    </row>
    <row r="10187" spans="6:8" x14ac:dyDescent="0.2">
      <c r="F10187" s="195"/>
      <c r="G10187" s="196"/>
      <c r="H10187" s="192"/>
    </row>
    <row r="10188" spans="6:8" x14ac:dyDescent="0.2">
      <c r="F10188" s="195"/>
      <c r="G10188" s="196"/>
      <c r="H10188" s="192"/>
    </row>
    <row r="10189" spans="6:8" x14ac:dyDescent="0.2">
      <c r="F10189" s="195"/>
      <c r="G10189" s="196"/>
      <c r="H10189" s="192"/>
    </row>
    <row r="10190" spans="6:8" x14ac:dyDescent="0.2">
      <c r="F10190" s="195"/>
      <c r="G10190" s="196"/>
      <c r="H10190" s="192"/>
    </row>
    <row r="10191" spans="6:8" x14ac:dyDescent="0.2">
      <c r="F10191" s="195"/>
      <c r="G10191" s="196"/>
      <c r="H10191" s="192"/>
    </row>
    <row r="10192" spans="6:8" x14ac:dyDescent="0.2">
      <c r="F10192" s="195"/>
      <c r="G10192" s="196"/>
      <c r="H10192" s="192"/>
    </row>
    <row r="10193" spans="6:8" x14ac:dyDescent="0.2">
      <c r="F10193" s="195"/>
      <c r="G10193" s="196"/>
      <c r="H10193" s="192"/>
    </row>
    <row r="10194" spans="6:8" x14ac:dyDescent="0.2">
      <c r="F10194" s="195"/>
      <c r="G10194" s="196"/>
      <c r="H10194" s="192"/>
    </row>
    <row r="10195" spans="6:8" x14ac:dyDescent="0.2">
      <c r="F10195" s="195"/>
      <c r="G10195" s="196"/>
      <c r="H10195" s="192"/>
    </row>
    <row r="10196" spans="6:8" x14ac:dyDescent="0.2">
      <c r="F10196" s="195"/>
      <c r="G10196" s="196"/>
      <c r="H10196" s="192"/>
    </row>
    <row r="10197" spans="6:8" x14ac:dyDescent="0.2">
      <c r="F10197" s="195"/>
      <c r="G10197" s="196"/>
      <c r="H10197" s="192"/>
    </row>
    <row r="10198" spans="6:8" x14ac:dyDescent="0.2">
      <c r="F10198" s="195"/>
      <c r="G10198" s="196"/>
      <c r="H10198" s="192"/>
    </row>
    <row r="10199" spans="6:8" x14ac:dyDescent="0.2">
      <c r="F10199" s="195"/>
      <c r="G10199" s="196"/>
      <c r="H10199" s="192"/>
    </row>
    <row r="10200" spans="6:8" x14ac:dyDescent="0.2">
      <c r="F10200" s="195"/>
      <c r="G10200" s="196"/>
      <c r="H10200" s="192"/>
    </row>
    <row r="10201" spans="6:8" x14ac:dyDescent="0.2">
      <c r="F10201" s="195"/>
      <c r="G10201" s="196"/>
      <c r="H10201" s="192"/>
    </row>
    <row r="10202" spans="6:8" x14ac:dyDescent="0.2">
      <c r="F10202" s="195"/>
      <c r="G10202" s="196"/>
      <c r="H10202" s="192"/>
    </row>
    <row r="10203" spans="6:8" x14ac:dyDescent="0.2">
      <c r="F10203" s="195"/>
      <c r="G10203" s="196"/>
      <c r="H10203" s="192"/>
    </row>
    <row r="10204" spans="6:8" x14ac:dyDescent="0.2">
      <c r="F10204" s="195"/>
      <c r="G10204" s="196"/>
      <c r="H10204" s="192"/>
    </row>
    <row r="10205" spans="6:8" x14ac:dyDescent="0.2">
      <c r="F10205" s="195"/>
      <c r="G10205" s="196"/>
      <c r="H10205" s="192"/>
    </row>
    <row r="10206" spans="6:8" x14ac:dyDescent="0.2">
      <c r="F10206" s="195"/>
      <c r="G10206" s="196"/>
      <c r="H10206" s="192"/>
    </row>
    <row r="10207" spans="6:8" x14ac:dyDescent="0.2">
      <c r="F10207" s="195"/>
      <c r="G10207" s="196"/>
      <c r="H10207" s="192"/>
    </row>
    <row r="10208" spans="6:8" x14ac:dyDescent="0.2">
      <c r="F10208" s="195"/>
      <c r="G10208" s="196"/>
      <c r="H10208" s="192"/>
    </row>
    <row r="10209" spans="6:8" x14ac:dyDescent="0.2">
      <c r="F10209" s="195"/>
      <c r="G10209" s="196"/>
      <c r="H10209" s="192"/>
    </row>
    <row r="10210" spans="6:8" x14ac:dyDescent="0.2">
      <c r="F10210" s="195"/>
      <c r="G10210" s="196"/>
      <c r="H10210" s="192"/>
    </row>
    <row r="10211" spans="6:8" x14ac:dyDescent="0.2">
      <c r="F10211" s="195"/>
      <c r="G10211" s="196"/>
      <c r="H10211" s="192"/>
    </row>
    <row r="10212" spans="6:8" x14ac:dyDescent="0.2">
      <c r="F10212" s="195"/>
      <c r="G10212" s="196"/>
      <c r="H10212" s="192"/>
    </row>
    <row r="10213" spans="6:8" x14ac:dyDescent="0.2">
      <c r="F10213" s="195"/>
      <c r="G10213" s="196"/>
      <c r="H10213" s="192"/>
    </row>
    <row r="10214" spans="6:8" x14ac:dyDescent="0.2">
      <c r="F10214" s="195"/>
      <c r="G10214" s="196"/>
      <c r="H10214" s="192"/>
    </row>
    <row r="10215" spans="6:8" x14ac:dyDescent="0.2">
      <c r="F10215" s="195"/>
      <c r="G10215" s="196"/>
      <c r="H10215" s="192"/>
    </row>
    <row r="10216" spans="6:8" x14ac:dyDescent="0.2">
      <c r="F10216" s="195"/>
      <c r="G10216" s="196"/>
      <c r="H10216" s="192"/>
    </row>
    <row r="10217" spans="6:8" x14ac:dyDescent="0.2">
      <c r="F10217" s="195"/>
      <c r="G10217" s="196"/>
      <c r="H10217" s="192"/>
    </row>
    <row r="10218" spans="6:8" x14ac:dyDescent="0.2">
      <c r="F10218" s="195"/>
      <c r="G10218" s="196"/>
      <c r="H10218" s="192"/>
    </row>
    <row r="10219" spans="6:8" x14ac:dyDescent="0.2">
      <c r="F10219" s="195"/>
      <c r="G10219" s="196"/>
      <c r="H10219" s="192"/>
    </row>
    <row r="10220" spans="6:8" x14ac:dyDescent="0.2">
      <c r="F10220" s="195"/>
      <c r="G10220" s="196"/>
      <c r="H10220" s="192"/>
    </row>
    <row r="10221" spans="6:8" x14ac:dyDescent="0.2">
      <c r="F10221" s="195"/>
      <c r="G10221" s="196"/>
      <c r="H10221" s="192"/>
    </row>
    <row r="10222" spans="6:8" x14ac:dyDescent="0.2">
      <c r="F10222" s="195"/>
      <c r="G10222" s="196"/>
      <c r="H10222" s="192"/>
    </row>
    <row r="10223" spans="6:8" x14ac:dyDescent="0.2">
      <c r="F10223" s="195"/>
      <c r="G10223" s="196"/>
      <c r="H10223" s="192"/>
    </row>
    <row r="10224" spans="6:8" x14ac:dyDescent="0.2">
      <c r="F10224" s="195"/>
      <c r="G10224" s="196"/>
      <c r="H10224" s="192"/>
    </row>
    <row r="10225" spans="6:8" x14ac:dyDescent="0.2">
      <c r="F10225" s="195"/>
      <c r="G10225" s="196"/>
      <c r="H10225" s="192"/>
    </row>
    <row r="10226" spans="6:8" x14ac:dyDescent="0.2">
      <c r="F10226" s="195"/>
      <c r="G10226" s="196"/>
      <c r="H10226" s="192"/>
    </row>
    <row r="10227" spans="6:8" x14ac:dyDescent="0.2">
      <c r="F10227" s="195"/>
      <c r="G10227" s="196"/>
      <c r="H10227" s="192"/>
    </row>
    <row r="10228" spans="6:8" x14ac:dyDescent="0.2">
      <c r="F10228" s="195"/>
      <c r="G10228" s="196"/>
      <c r="H10228" s="192"/>
    </row>
    <row r="10229" spans="6:8" x14ac:dyDescent="0.2">
      <c r="F10229" s="195"/>
      <c r="G10229" s="196"/>
      <c r="H10229" s="192"/>
    </row>
    <row r="10230" spans="6:8" x14ac:dyDescent="0.2">
      <c r="F10230" s="195"/>
      <c r="G10230" s="196"/>
      <c r="H10230" s="192"/>
    </row>
    <row r="10231" spans="6:8" x14ac:dyDescent="0.2">
      <c r="F10231" s="195"/>
      <c r="G10231" s="196"/>
      <c r="H10231" s="192"/>
    </row>
    <row r="10232" spans="6:8" x14ac:dyDescent="0.2">
      <c r="F10232" s="195"/>
      <c r="G10232" s="196"/>
      <c r="H10232" s="192"/>
    </row>
    <row r="10233" spans="6:8" x14ac:dyDescent="0.2">
      <c r="F10233" s="195"/>
      <c r="G10233" s="196"/>
      <c r="H10233" s="192"/>
    </row>
    <row r="10234" spans="6:8" x14ac:dyDescent="0.2">
      <c r="F10234" s="195"/>
      <c r="G10234" s="196"/>
      <c r="H10234" s="192"/>
    </row>
    <row r="10235" spans="6:8" x14ac:dyDescent="0.2">
      <c r="F10235" s="195"/>
      <c r="G10235" s="196"/>
      <c r="H10235" s="192"/>
    </row>
    <row r="10236" spans="6:8" x14ac:dyDescent="0.2">
      <c r="F10236" s="195"/>
      <c r="G10236" s="196"/>
      <c r="H10236" s="192"/>
    </row>
    <row r="10237" spans="6:8" x14ac:dyDescent="0.2">
      <c r="F10237" s="195"/>
      <c r="G10237" s="196"/>
      <c r="H10237" s="192"/>
    </row>
    <row r="10238" spans="6:8" x14ac:dyDescent="0.2">
      <c r="F10238" s="195"/>
      <c r="G10238" s="196"/>
      <c r="H10238" s="192"/>
    </row>
    <row r="10239" spans="6:8" x14ac:dyDescent="0.2">
      <c r="F10239" s="195"/>
      <c r="G10239" s="196"/>
      <c r="H10239" s="192"/>
    </row>
    <row r="10240" spans="6:8" x14ac:dyDescent="0.2">
      <c r="F10240" s="195"/>
      <c r="G10240" s="196"/>
      <c r="H10240" s="192"/>
    </row>
    <row r="10241" spans="6:8" x14ac:dyDescent="0.2">
      <c r="F10241" s="195"/>
      <c r="G10241" s="196"/>
      <c r="H10241" s="192"/>
    </row>
    <row r="10242" spans="6:8" x14ac:dyDescent="0.2">
      <c r="F10242" s="195"/>
      <c r="G10242" s="196"/>
      <c r="H10242" s="192"/>
    </row>
    <row r="10243" spans="6:8" x14ac:dyDescent="0.2">
      <c r="F10243" s="195"/>
      <c r="G10243" s="196"/>
      <c r="H10243" s="192"/>
    </row>
    <row r="10244" spans="6:8" x14ac:dyDescent="0.2">
      <c r="F10244" s="195"/>
      <c r="G10244" s="196"/>
      <c r="H10244" s="192"/>
    </row>
    <row r="10245" spans="6:8" x14ac:dyDescent="0.2">
      <c r="F10245" s="195"/>
      <c r="G10245" s="196"/>
      <c r="H10245" s="192"/>
    </row>
    <row r="10246" spans="6:8" x14ac:dyDescent="0.2">
      <c r="F10246" s="195"/>
      <c r="G10246" s="196"/>
      <c r="H10246" s="192"/>
    </row>
    <row r="10247" spans="6:8" x14ac:dyDescent="0.2">
      <c r="F10247" s="195"/>
      <c r="G10247" s="196"/>
      <c r="H10247" s="192"/>
    </row>
    <row r="10248" spans="6:8" x14ac:dyDescent="0.2">
      <c r="F10248" s="195"/>
      <c r="G10248" s="196"/>
      <c r="H10248" s="192"/>
    </row>
    <row r="10249" spans="6:8" x14ac:dyDescent="0.2">
      <c r="F10249" s="195"/>
      <c r="G10249" s="196"/>
      <c r="H10249" s="192"/>
    </row>
    <row r="10250" spans="6:8" x14ac:dyDescent="0.2">
      <c r="F10250" s="195"/>
      <c r="G10250" s="196"/>
      <c r="H10250" s="192"/>
    </row>
    <row r="10251" spans="6:8" x14ac:dyDescent="0.2">
      <c r="F10251" s="195"/>
      <c r="G10251" s="196"/>
      <c r="H10251" s="192"/>
    </row>
    <row r="10252" spans="6:8" x14ac:dyDescent="0.2">
      <c r="F10252" s="195"/>
      <c r="G10252" s="196"/>
      <c r="H10252" s="192"/>
    </row>
    <row r="10253" spans="6:8" x14ac:dyDescent="0.2">
      <c r="F10253" s="195"/>
      <c r="G10253" s="196"/>
      <c r="H10253" s="192"/>
    </row>
    <row r="10254" spans="6:8" x14ac:dyDescent="0.2">
      <c r="F10254" s="195"/>
      <c r="G10254" s="196"/>
      <c r="H10254" s="192"/>
    </row>
    <row r="10255" spans="6:8" x14ac:dyDescent="0.2">
      <c r="F10255" s="195"/>
      <c r="G10255" s="196"/>
      <c r="H10255" s="192"/>
    </row>
    <row r="10256" spans="6:8" x14ac:dyDescent="0.2">
      <c r="F10256" s="195"/>
      <c r="G10256" s="196"/>
      <c r="H10256" s="192"/>
    </row>
    <row r="10257" spans="6:8" x14ac:dyDescent="0.2">
      <c r="F10257" s="195"/>
      <c r="G10257" s="196"/>
      <c r="H10257" s="192"/>
    </row>
    <row r="10258" spans="6:8" x14ac:dyDescent="0.2">
      <c r="F10258" s="195"/>
      <c r="G10258" s="196"/>
      <c r="H10258" s="192"/>
    </row>
    <row r="10259" spans="6:8" x14ac:dyDescent="0.2">
      <c r="F10259" s="195"/>
      <c r="G10259" s="196"/>
      <c r="H10259" s="192"/>
    </row>
    <row r="10260" spans="6:8" x14ac:dyDescent="0.2">
      <c r="F10260" s="195"/>
      <c r="G10260" s="196"/>
      <c r="H10260" s="192"/>
    </row>
    <row r="10261" spans="6:8" x14ac:dyDescent="0.2">
      <c r="F10261" s="195"/>
      <c r="G10261" s="196"/>
      <c r="H10261" s="192"/>
    </row>
    <row r="10262" spans="6:8" x14ac:dyDescent="0.2">
      <c r="F10262" s="195"/>
      <c r="G10262" s="196"/>
      <c r="H10262" s="192"/>
    </row>
    <row r="10263" spans="6:8" x14ac:dyDescent="0.2">
      <c r="F10263" s="195"/>
      <c r="G10263" s="196"/>
      <c r="H10263" s="192"/>
    </row>
    <row r="10264" spans="6:8" x14ac:dyDescent="0.2">
      <c r="F10264" s="195"/>
      <c r="G10264" s="196"/>
      <c r="H10264" s="192"/>
    </row>
    <row r="10265" spans="6:8" x14ac:dyDescent="0.2">
      <c r="F10265" s="195"/>
      <c r="G10265" s="196"/>
      <c r="H10265" s="192"/>
    </row>
    <row r="10266" spans="6:8" x14ac:dyDescent="0.2">
      <c r="F10266" s="195"/>
      <c r="G10266" s="196"/>
      <c r="H10266" s="192"/>
    </row>
    <row r="10267" spans="6:8" x14ac:dyDescent="0.2">
      <c r="F10267" s="195"/>
      <c r="G10267" s="196"/>
      <c r="H10267" s="192"/>
    </row>
    <row r="10268" spans="6:8" x14ac:dyDescent="0.2">
      <c r="F10268" s="195"/>
      <c r="G10268" s="196"/>
      <c r="H10268" s="192"/>
    </row>
    <row r="10269" spans="6:8" x14ac:dyDescent="0.2">
      <c r="F10269" s="195"/>
      <c r="G10269" s="196"/>
      <c r="H10269" s="192"/>
    </row>
    <row r="10270" spans="6:8" x14ac:dyDescent="0.2">
      <c r="F10270" s="195"/>
      <c r="G10270" s="196"/>
      <c r="H10270" s="192"/>
    </row>
    <row r="10271" spans="6:8" x14ac:dyDescent="0.2">
      <c r="F10271" s="195"/>
      <c r="G10271" s="196"/>
      <c r="H10271" s="192"/>
    </row>
    <row r="10272" spans="6:8" x14ac:dyDescent="0.2">
      <c r="F10272" s="195"/>
      <c r="G10272" s="196"/>
      <c r="H10272" s="192"/>
    </row>
    <row r="10273" spans="6:8" x14ac:dyDescent="0.2">
      <c r="F10273" s="195"/>
      <c r="G10273" s="196"/>
      <c r="H10273" s="192"/>
    </row>
    <row r="10274" spans="6:8" x14ac:dyDescent="0.2">
      <c r="F10274" s="195"/>
      <c r="G10274" s="196"/>
      <c r="H10274" s="192"/>
    </row>
    <row r="10275" spans="6:8" x14ac:dyDescent="0.2">
      <c r="F10275" s="195"/>
      <c r="G10275" s="196"/>
      <c r="H10275" s="192"/>
    </row>
    <row r="10276" spans="6:8" x14ac:dyDescent="0.2">
      <c r="F10276" s="195"/>
      <c r="G10276" s="196"/>
      <c r="H10276" s="192"/>
    </row>
    <row r="10277" spans="6:8" x14ac:dyDescent="0.2">
      <c r="F10277" s="195"/>
      <c r="G10277" s="196"/>
      <c r="H10277" s="192"/>
    </row>
    <row r="10278" spans="6:8" x14ac:dyDescent="0.2">
      <c r="F10278" s="195"/>
      <c r="G10278" s="196"/>
      <c r="H10278" s="192"/>
    </row>
    <row r="10279" spans="6:8" x14ac:dyDescent="0.2">
      <c r="F10279" s="195"/>
      <c r="G10279" s="196"/>
      <c r="H10279" s="192"/>
    </row>
    <row r="10280" spans="6:8" x14ac:dyDescent="0.2">
      <c r="F10280" s="195"/>
      <c r="G10280" s="196"/>
      <c r="H10280" s="192"/>
    </row>
    <row r="10281" spans="6:8" x14ac:dyDescent="0.2">
      <c r="F10281" s="195"/>
      <c r="G10281" s="196"/>
      <c r="H10281" s="192"/>
    </row>
    <row r="10282" spans="6:8" x14ac:dyDescent="0.2">
      <c r="F10282" s="195"/>
      <c r="G10282" s="196"/>
      <c r="H10282" s="192"/>
    </row>
    <row r="10283" spans="6:8" x14ac:dyDescent="0.2">
      <c r="F10283" s="195"/>
      <c r="G10283" s="196"/>
      <c r="H10283" s="192"/>
    </row>
    <row r="10284" spans="6:8" x14ac:dyDescent="0.2">
      <c r="F10284" s="195"/>
      <c r="G10284" s="196"/>
      <c r="H10284" s="192"/>
    </row>
    <row r="10285" spans="6:8" x14ac:dyDescent="0.2">
      <c r="F10285" s="195"/>
      <c r="G10285" s="196"/>
      <c r="H10285" s="192"/>
    </row>
    <row r="10286" spans="6:8" x14ac:dyDescent="0.2">
      <c r="F10286" s="195"/>
      <c r="G10286" s="196"/>
      <c r="H10286" s="192"/>
    </row>
    <row r="10287" spans="6:8" x14ac:dyDescent="0.2">
      <c r="F10287" s="195"/>
      <c r="G10287" s="196"/>
      <c r="H10287" s="192"/>
    </row>
    <row r="10288" spans="6:8" x14ac:dyDescent="0.2">
      <c r="F10288" s="195"/>
      <c r="G10288" s="196"/>
      <c r="H10288" s="192"/>
    </row>
    <row r="10289" spans="6:8" x14ac:dyDescent="0.2">
      <c r="F10289" s="195"/>
      <c r="G10289" s="196"/>
      <c r="H10289" s="192"/>
    </row>
    <row r="10290" spans="6:8" x14ac:dyDescent="0.2">
      <c r="F10290" s="195"/>
      <c r="G10290" s="196"/>
      <c r="H10290" s="192"/>
    </row>
    <row r="10291" spans="6:8" x14ac:dyDescent="0.2">
      <c r="F10291" s="195"/>
      <c r="G10291" s="196"/>
      <c r="H10291" s="192"/>
    </row>
    <row r="10292" spans="6:8" x14ac:dyDescent="0.2">
      <c r="F10292" s="195"/>
      <c r="G10292" s="196"/>
      <c r="H10292" s="192"/>
    </row>
    <row r="10293" spans="6:8" x14ac:dyDescent="0.2">
      <c r="F10293" s="195"/>
      <c r="G10293" s="196"/>
      <c r="H10293" s="192"/>
    </row>
    <row r="10294" spans="6:8" x14ac:dyDescent="0.2">
      <c r="F10294" s="195"/>
      <c r="G10294" s="196"/>
      <c r="H10294" s="192"/>
    </row>
    <row r="10295" spans="6:8" x14ac:dyDescent="0.2">
      <c r="F10295" s="195"/>
      <c r="G10295" s="196"/>
      <c r="H10295" s="192"/>
    </row>
    <row r="10296" spans="6:8" x14ac:dyDescent="0.2">
      <c r="F10296" s="195"/>
      <c r="G10296" s="196"/>
      <c r="H10296" s="192"/>
    </row>
    <row r="10297" spans="6:8" x14ac:dyDescent="0.2">
      <c r="F10297" s="195"/>
      <c r="G10297" s="196"/>
      <c r="H10297" s="192"/>
    </row>
    <row r="10298" spans="6:8" x14ac:dyDescent="0.2">
      <c r="F10298" s="195"/>
      <c r="G10298" s="196"/>
      <c r="H10298" s="192"/>
    </row>
    <row r="10299" spans="6:8" x14ac:dyDescent="0.2">
      <c r="F10299" s="195"/>
      <c r="G10299" s="196"/>
      <c r="H10299" s="192"/>
    </row>
    <row r="10300" spans="6:8" x14ac:dyDescent="0.2">
      <c r="F10300" s="195"/>
      <c r="G10300" s="196"/>
      <c r="H10300" s="192"/>
    </row>
    <row r="10301" spans="6:8" x14ac:dyDescent="0.2">
      <c r="F10301" s="195"/>
      <c r="G10301" s="196"/>
      <c r="H10301" s="192"/>
    </row>
    <row r="10302" spans="6:8" x14ac:dyDescent="0.2">
      <c r="F10302" s="195"/>
      <c r="G10302" s="196"/>
      <c r="H10302" s="192"/>
    </row>
    <row r="10303" spans="6:8" x14ac:dyDescent="0.2">
      <c r="F10303" s="195"/>
      <c r="G10303" s="196"/>
      <c r="H10303" s="192"/>
    </row>
    <row r="10304" spans="6:8" x14ac:dyDescent="0.2">
      <c r="F10304" s="195"/>
      <c r="G10304" s="196"/>
      <c r="H10304" s="192"/>
    </row>
    <row r="10305" spans="6:8" x14ac:dyDescent="0.2">
      <c r="F10305" s="195"/>
      <c r="G10305" s="196"/>
      <c r="H10305" s="192"/>
    </row>
    <row r="10306" spans="6:8" x14ac:dyDescent="0.2">
      <c r="F10306" s="195"/>
      <c r="G10306" s="196"/>
      <c r="H10306" s="192"/>
    </row>
    <row r="10307" spans="6:8" x14ac:dyDescent="0.2">
      <c r="F10307" s="195"/>
      <c r="G10307" s="196"/>
      <c r="H10307" s="192"/>
    </row>
    <row r="10308" spans="6:8" x14ac:dyDescent="0.2">
      <c r="F10308" s="195"/>
      <c r="G10308" s="196"/>
      <c r="H10308" s="192"/>
    </row>
    <row r="10309" spans="6:8" x14ac:dyDescent="0.2">
      <c r="F10309" s="195"/>
      <c r="G10309" s="196"/>
      <c r="H10309" s="192"/>
    </row>
    <row r="10310" spans="6:8" x14ac:dyDescent="0.2">
      <c r="F10310" s="195"/>
      <c r="G10310" s="196"/>
      <c r="H10310" s="192"/>
    </row>
    <row r="10311" spans="6:8" x14ac:dyDescent="0.2">
      <c r="F10311" s="195"/>
      <c r="G10311" s="196"/>
      <c r="H10311" s="192"/>
    </row>
    <row r="10312" spans="6:8" x14ac:dyDescent="0.2">
      <c r="F10312" s="195"/>
      <c r="G10312" s="196"/>
      <c r="H10312" s="192"/>
    </row>
    <row r="10313" spans="6:8" x14ac:dyDescent="0.2">
      <c r="F10313" s="195"/>
      <c r="G10313" s="196"/>
      <c r="H10313" s="192"/>
    </row>
    <row r="10314" spans="6:8" x14ac:dyDescent="0.2">
      <c r="F10314" s="195"/>
      <c r="G10314" s="196"/>
      <c r="H10314" s="192"/>
    </row>
    <row r="10315" spans="6:8" x14ac:dyDescent="0.2">
      <c r="F10315" s="195"/>
      <c r="G10315" s="196"/>
      <c r="H10315" s="192"/>
    </row>
    <row r="10316" spans="6:8" x14ac:dyDescent="0.2">
      <c r="F10316" s="195"/>
      <c r="G10316" s="196"/>
      <c r="H10316" s="192"/>
    </row>
    <row r="10317" spans="6:8" x14ac:dyDescent="0.2">
      <c r="F10317" s="195"/>
      <c r="G10317" s="196"/>
      <c r="H10317" s="192"/>
    </row>
    <row r="10318" spans="6:8" x14ac:dyDescent="0.2">
      <c r="F10318" s="195"/>
      <c r="G10318" s="196"/>
      <c r="H10318" s="192"/>
    </row>
    <row r="10319" spans="6:8" x14ac:dyDescent="0.2">
      <c r="F10319" s="195"/>
      <c r="G10319" s="196"/>
      <c r="H10319" s="192"/>
    </row>
    <row r="10320" spans="6:8" x14ac:dyDescent="0.2">
      <c r="F10320" s="195"/>
      <c r="G10320" s="196"/>
      <c r="H10320" s="192"/>
    </row>
    <row r="10321" spans="6:8" x14ac:dyDescent="0.2">
      <c r="F10321" s="195"/>
      <c r="G10321" s="196"/>
      <c r="H10321" s="192"/>
    </row>
    <row r="10322" spans="6:8" x14ac:dyDescent="0.2">
      <c r="F10322" s="195"/>
      <c r="G10322" s="196"/>
      <c r="H10322" s="192"/>
    </row>
    <row r="10323" spans="6:8" x14ac:dyDescent="0.2">
      <c r="F10323" s="195"/>
      <c r="G10323" s="196"/>
      <c r="H10323" s="192"/>
    </row>
    <row r="10324" spans="6:8" x14ac:dyDescent="0.2">
      <c r="F10324" s="195"/>
      <c r="G10324" s="196"/>
      <c r="H10324" s="192"/>
    </row>
    <row r="10325" spans="6:8" x14ac:dyDescent="0.2">
      <c r="F10325" s="195"/>
      <c r="G10325" s="196"/>
      <c r="H10325" s="192"/>
    </row>
    <row r="10326" spans="6:8" x14ac:dyDescent="0.2">
      <c r="F10326" s="195"/>
      <c r="G10326" s="196"/>
      <c r="H10326" s="192"/>
    </row>
    <row r="10327" spans="6:8" x14ac:dyDescent="0.2">
      <c r="F10327" s="195"/>
      <c r="G10327" s="196"/>
      <c r="H10327" s="192"/>
    </row>
    <row r="10328" spans="6:8" x14ac:dyDescent="0.2">
      <c r="F10328" s="195"/>
      <c r="G10328" s="196"/>
      <c r="H10328" s="192"/>
    </row>
    <row r="10329" spans="6:8" x14ac:dyDescent="0.2">
      <c r="F10329" s="195"/>
      <c r="G10329" s="196"/>
      <c r="H10329" s="192"/>
    </row>
    <row r="10330" spans="6:8" x14ac:dyDescent="0.2">
      <c r="F10330" s="195"/>
      <c r="G10330" s="196"/>
      <c r="H10330" s="192"/>
    </row>
    <row r="10331" spans="6:8" x14ac:dyDescent="0.2">
      <c r="F10331" s="195"/>
      <c r="G10331" s="196"/>
      <c r="H10331" s="192"/>
    </row>
    <row r="10332" spans="6:8" x14ac:dyDescent="0.2">
      <c r="F10332" s="195"/>
      <c r="G10332" s="196"/>
      <c r="H10332" s="192"/>
    </row>
    <row r="10333" spans="6:8" x14ac:dyDescent="0.2">
      <c r="F10333" s="195"/>
      <c r="G10333" s="196"/>
      <c r="H10333" s="192"/>
    </row>
    <row r="10334" spans="6:8" x14ac:dyDescent="0.2">
      <c r="F10334" s="195"/>
      <c r="G10334" s="196"/>
      <c r="H10334" s="192"/>
    </row>
    <row r="10335" spans="6:8" x14ac:dyDescent="0.2">
      <c r="F10335" s="195"/>
      <c r="G10335" s="196"/>
      <c r="H10335" s="192"/>
    </row>
    <row r="10336" spans="6:8" x14ac:dyDescent="0.2">
      <c r="F10336" s="195"/>
      <c r="G10336" s="196"/>
      <c r="H10336" s="192"/>
    </row>
    <row r="10337" spans="6:8" x14ac:dyDescent="0.2">
      <c r="F10337" s="195"/>
      <c r="G10337" s="196"/>
      <c r="H10337" s="192"/>
    </row>
    <row r="10338" spans="6:8" x14ac:dyDescent="0.2">
      <c r="F10338" s="195"/>
      <c r="G10338" s="196"/>
      <c r="H10338" s="192"/>
    </row>
    <row r="10339" spans="6:8" x14ac:dyDescent="0.2">
      <c r="F10339" s="195"/>
      <c r="G10339" s="196"/>
      <c r="H10339" s="192"/>
    </row>
    <row r="10340" spans="6:8" x14ac:dyDescent="0.2">
      <c r="F10340" s="195"/>
      <c r="G10340" s="196"/>
      <c r="H10340" s="192"/>
    </row>
    <row r="10341" spans="6:8" x14ac:dyDescent="0.2">
      <c r="F10341" s="195"/>
      <c r="G10341" s="196"/>
      <c r="H10341" s="192"/>
    </row>
    <row r="10342" spans="6:8" x14ac:dyDescent="0.2">
      <c r="F10342" s="195"/>
      <c r="G10342" s="196"/>
      <c r="H10342" s="192"/>
    </row>
    <row r="10343" spans="6:8" x14ac:dyDescent="0.2">
      <c r="F10343" s="195"/>
      <c r="G10343" s="196"/>
      <c r="H10343" s="192"/>
    </row>
    <row r="10344" spans="6:8" x14ac:dyDescent="0.2">
      <c r="F10344" s="195"/>
      <c r="G10344" s="196"/>
      <c r="H10344" s="192"/>
    </row>
    <row r="10345" spans="6:8" x14ac:dyDescent="0.2">
      <c r="F10345" s="195"/>
      <c r="G10345" s="196"/>
      <c r="H10345" s="192"/>
    </row>
    <row r="10346" spans="6:8" x14ac:dyDescent="0.2">
      <c r="F10346" s="195"/>
      <c r="G10346" s="196"/>
      <c r="H10346" s="192"/>
    </row>
    <row r="10347" spans="6:8" x14ac:dyDescent="0.2">
      <c r="F10347" s="195"/>
      <c r="G10347" s="196"/>
      <c r="H10347" s="192"/>
    </row>
    <row r="10348" spans="6:8" x14ac:dyDescent="0.2">
      <c r="F10348" s="195"/>
      <c r="G10348" s="196"/>
      <c r="H10348" s="192"/>
    </row>
    <row r="10349" spans="6:8" x14ac:dyDescent="0.2">
      <c r="F10349" s="195"/>
      <c r="G10349" s="196"/>
      <c r="H10349" s="192"/>
    </row>
    <row r="10350" spans="6:8" x14ac:dyDescent="0.2">
      <c r="F10350" s="195"/>
      <c r="G10350" s="196"/>
      <c r="H10350" s="192"/>
    </row>
    <row r="10351" spans="6:8" x14ac:dyDescent="0.2">
      <c r="F10351" s="195"/>
      <c r="G10351" s="196"/>
      <c r="H10351" s="192"/>
    </row>
    <row r="10352" spans="6:8" x14ac:dyDescent="0.2">
      <c r="F10352" s="195"/>
      <c r="G10352" s="196"/>
      <c r="H10352" s="192"/>
    </row>
    <row r="10353" spans="6:8" x14ac:dyDescent="0.2">
      <c r="F10353" s="195"/>
      <c r="G10353" s="196"/>
      <c r="H10353" s="192"/>
    </row>
    <row r="10354" spans="6:8" x14ac:dyDescent="0.2">
      <c r="F10354" s="195"/>
      <c r="G10354" s="196"/>
      <c r="H10354" s="192"/>
    </row>
    <row r="10355" spans="6:8" x14ac:dyDescent="0.2">
      <c r="F10355" s="195"/>
      <c r="G10355" s="196"/>
      <c r="H10355" s="192"/>
    </row>
    <row r="10356" spans="6:8" x14ac:dyDescent="0.2">
      <c r="F10356" s="195"/>
      <c r="G10356" s="196"/>
      <c r="H10356" s="192"/>
    </row>
    <row r="10357" spans="6:8" x14ac:dyDescent="0.2">
      <c r="F10357" s="195"/>
      <c r="G10357" s="196"/>
      <c r="H10357" s="192"/>
    </row>
    <row r="10358" spans="6:8" x14ac:dyDescent="0.2">
      <c r="F10358" s="195"/>
      <c r="G10358" s="196"/>
      <c r="H10358" s="192"/>
    </row>
    <row r="10359" spans="6:8" x14ac:dyDescent="0.2">
      <c r="F10359" s="195"/>
      <c r="G10359" s="196"/>
      <c r="H10359" s="192"/>
    </row>
    <row r="10360" spans="6:8" x14ac:dyDescent="0.2">
      <c r="F10360" s="195"/>
      <c r="G10360" s="196"/>
      <c r="H10360" s="192"/>
    </row>
    <row r="10361" spans="6:8" x14ac:dyDescent="0.2">
      <c r="F10361" s="195"/>
      <c r="G10361" s="196"/>
      <c r="H10361" s="192"/>
    </row>
    <row r="10362" spans="6:8" x14ac:dyDescent="0.2">
      <c r="F10362" s="195"/>
      <c r="G10362" s="196"/>
      <c r="H10362" s="192"/>
    </row>
    <row r="10363" spans="6:8" x14ac:dyDescent="0.2">
      <c r="F10363" s="195"/>
      <c r="G10363" s="196"/>
      <c r="H10363" s="192"/>
    </row>
    <row r="10364" spans="6:8" x14ac:dyDescent="0.2">
      <c r="F10364" s="195"/>
      <c r="G10364" s="196"/>
      <c r="H10364" s="192"/>
    </row>
    <row r="10365" spans="6:8" x14ac:dyDescent="0.2">
      <c r="F10365" s="195"/>
      <c r="G10365" s="196"/>
      <c r="H10365" s="192"/>
    </row>
    <row r="10366" spans="6:8" x14ac:dyDescent="0.2">
      <c r="F10366" s="195"/>
      <c r="G10366" s="196"/>
      <c r="H10366" s="192"/>
    </row>
    <row r="10367" spans="6:8" x14ac:dyDescent="0.2">
      <c r="F10367" s="195"/>
      <c r="G10367" s="196"/>
      <c r="H10367" s="192"/>
    </row>
    <row r="10368" spans="6:8" x14ac:dyDescent="0.2">
      <c r="F10368" s="195"/>
      <c r="G10368" s="196"/>
      <c r="H10368" s="192"/>
    </row>
    <row r="10369" spans="6:8" x14ac:dyDescent="0.2">
      <c r="F10369" s="195"/>
      <c r="G10369" s="196"/>
      <c r="H10369" s="192"/>
    </row>
    <row r="10370" spans="6:8" x14ac:dyDescent="0.2">
      <c r="F10370" s="195"/>
      <c r="G10370" s="196"/>
      <c r="H10370" s="192"/>
    </row>
    <row r="10371" spans="6:8" x14ac:dyDescent="0.2">
      <c r="F10371" s="195"/>
      <c r="G10371" s="196"/>
      <c r="H10371" s="192"/>
    </row>
    <row r="10372" spans="6:8" x14ac:dyDescent="0.2">
      <c r="F10372" s="195"/>
      <c r="G10372" s="196"/>
      <c r="H10372" s="192"/>
    </row>
    <row r="10373" spans="6:8" x14ac:dyDescent="0.2">
      <c r="F10373" s="195"/>
      <c r="G10373" s="196"/>
      <c r="H10373" s="192"/>
    </row>
    <row r="10374" spans="6:8" x14ac:dyDescent="0.2">
      <c r="F10374" s="195"/>
      <c r="G10374" s="196"/>
      <c r="H10374" s="192"/>
    </row>
    <row r="10375" spans="6:8" x14ac:dyDescent="0.2">
      <c r="F10375" s="195"/>
      <c r="G10375" s="196"/>
      <c r="H10375" s="192"/>
    </row>
    <row r="10376" spans="6:8" x14ac:dyDescent="0.2">
      <c r="F10376" s="195"/>
      <c r="G10376" s="196"/>
      <c r="H10376" s="192"/>
    </row>
    <row r="10377" spans="6:8" x14ac:dyDescent="0.2">
      <c r="F10377" s="195"/>
      <c r="G10377" s="196"/>
      <c r="H10377" s="192"/>
    </row>
    <row r="10378" spans="6:8" x14ac:dyDescent="0.2">
      <c r="F10378" s="195"/>
      <c r="G10378" s="196"/>
      <c r="H10378" s="192"/>
    </row>
    <row r="10379" spans="6:8" x14ac:dyDescent="0.2">
      <c r="F10379" s="195"/>
      <c r="G10379" s="196"/>
      <c r="H10379" s="192"/>
    </row>
    <row r="10380" spans="6:8" x14ac:dyDescent="0.2">
      <c r="F10380" s="195"/>
      <c r="G10380" s="196"/>
      <c r="H10380" s="192"/>
    </row>
    <row r="10381" spans="6:8" x14ac:dyDescent="0.2">
      <c r="F10381" s="195"/>
      <c r="G10381" s="196"/>
      <c r="H10381" s="192"/>
    </row>
    <row r="10382" spans="6:8" x14ac:dyDescent="0.2">
      <c r="F10382" s="195"/>
      <c r="G10382" s="196"/>
      <c r="H10382" s="192"/>
    </row>
    <row r="10383" spans="6:8" x14ac:dyDescent="0.2">
      <c r="F10383" s="195"/>
      <c r="G10383" s="196"/>
      <c r="H10383" s="192"/>
    </row>
    <row r="10384" spans="6:8" x14ac:dyDescent="0.2">
      <c r="F10384" s="195"/>
      <c r="G10384" s="196"/>
      <c r="H10384" s="192"/>
    </row>
    <row r="10385" spans="6:8" x14ac:dyDescent="0.2">
      <c r="F10385" s="195"/>
      <c r="G10385" s="196"/>
      <c r="H10385" s="192"/>
    </row>
    <row r="10386" spans="6:8" x14ac:dyDescent="0.2">
      <c r="F10386" s="195"/>
      <c r="G10386" s="196"/>
      <c r="H10386" s="192"/>
    </row>
    <row r="10387" spans="6:8" x14ac:dyDescent="0.2">
      <c r="F10387" s="195"/>
      <c r="G10387" s="196"/>
      <c r="H10387" s="192"/>
    </row>
    <row r="10388" spans="6:8" x14ac:dyDescent="0.2">
      <c r="F10388" s="195"/>
      <c r="G10388" s="196"/>
      <c r="H10388" s="192"/>
    </row>
    <row r="10389" spans="6:8" x14ac:dyDescent="0.2">
      <c r="F10389" s="195"/>
      <c r="G10389" s="196"/>
      <c r="H10389" s="192"/>
    </row>
    <row r="10390" spans="6:8" x14ac:dyDescent="0.2">
      <c r="F10390" s="195"/>
      <c r="G10390" s="196"/>
      <c r="H10390" s="192"/>
    </row>
    <row r="10391" spans="6:8" x14ac:dyDescent="0.2">
      <c r="F10391" s="195"/>
      <c r="G10391" s="196"/>
      <c r="H10391" s="192"/>
    </row>
    <row r="10392" spans="6:8" x14ac:dyDescent="0.2">
      <c r="F10392" s="195"/>
      <c r="G10392" s="196"/>
      <c r="H10392" s="192"/>
    </row>
    <row r="10393" spans="6:8" x14ac:dyDescent="0.2">
      <c r="F10393" s="195"/>
      <c r="G10393" s="196"/>
      <c r="H10393" s="192"/>
    </row>
    <row r="10394" spans="6:8" x14ac:dyDescent="0.2">
      <c r="F10394" s="195"/>
      <c r="G10394" s="196"/>
      <c r="H10394" s="192"/>
    </row>
    <row r="10395" spans="6:8" x14ac:dyDescent="0.2">
      <c r="F10395" s="195"/>
      <c r="G10395" s="196"/>
      <c r="H10395" s="192"/>
    </row>
    <row r="10396" spans="6:8" x14ac:dyDescent="0.2">
      <c r="F10396" s="195"/>
      <c r="G10396" s="196"/>
      <c r="H10396" s="192"/>
    </row>
    <row r="10397" spans="6:8" x14ac:dyDescent="0.2">
      <c r="F10397" s="195"/>
      <c r="G10397" s="196"/>
      <c r="H10397" s="192"/>
    </row>
    <row r="10398" spans="6:8" x14ac:dyDescent="0.2">
      <c r="F10398" s="195"/>
      <c r="G10398" s="196"/>
      <c r="H10398" s="192"/>
    </row>
    <row r="10399" spans="6:8" x14ac:dyDescent="0.2">
      <c r="F10399" s="195"/>
      <c r="G10399" s="196"/>
      <c r="H10399" s="192"/>
    </row>
    <row r="10400" spans="6:8" x14ac:dyDescent="0.2">
      <c r="F10400" s="195"/>
      <c r="G10400" s="196"/>
      <c r="H10400" s="192"/>
    </row>
    <row r="10401" spans="6:8" x14ac:dyDescent="0.2">
      <c r="F10401" s="195"/>
      <c r="G10401" s="196"/>
      <c r="H10401" s="192"/>
    </row>
    <row r="10402" spans="6:8" x14ac:dyDescent="0.2">
      <c r="F10402" s="195"/>
      <c r="G10402" s="196"/>
      <c r="H10402" s="192"/>
    </row>
    <row r="10403" spans="6:8" x14ac:dyDescent="0.2">
      <c r="F10403" s="195"/>
      <c r="G10403" s="196"/>
      <c r="H10403" s="192"/>
    </row>
    <row r="10404" spans="6:8" x14ac:dyDescent="0.2">
      <c r="F10404" s="195"/>
      <c r="G10404" s="196"/>
      <c r="H10404" s="192"/>
    </row>
    <row r="10405" spans="6:8" x14ac:dyDescent="0.2">
      <c r="F10405" s="195"/>
      <c r="G10405" s="196"/>
      <c r="H10405" s="192"/>
    </row>
    <row r="10406" spans="6:8" x14ac:dyDescent="0.2">
      <c r="F10406" s="195"/>
      <c r="G10406" s="196"/>
      <c r="H10406" s="192"/>
    </row>
    <row r="10407" spans="6:8" x14ac:dyDescent="0.2">
      <c r="F10407" s="195"/>
      <c r="G10407" s="196"/>
      <c r="H10407" s="192"/>
    </row>
    <row r="10408" spans="6:8" x14ac:dyDescent="0.2">
      <c r="F10408" s="195"/>
      <c r="G10408" s="196"/>
      <c r="H10408" s="192"/>
    </row>
    <row r="10409" spans="6:8" x14ac:dyDescent="0.2">
      <c r="F10409" s="195"/>
      <c r="G10409" s="196"/>
      <c r="H10409" s="192"/>
    </row>
    <row r="10410" spans="6:8" x14ac:dyDescent="0.2">
      <c r="F10410" s="195"/>
      <c r="G10410" s="196"/>
      <c r="H10410" s="192"/>
    </row>
    <row r="10411" spans="6:8" x14ac:dyDescent="0.2">
      <c r="F10411" s="195"/>
      <c r="G10411" s="196"/>
      <c r="H10411" s="192"/>
    </row>
    <row r="10412" spans="6:8" x14ac:dyDescent="0.2">
      <c r="F10412" s="195"/>
      <c r="G10412" s="196"/>
      <c r="H10412" s="192"/>
    </row>
    <row r="10413" spans="6:8" x14ac:dyDescent="0.2">
      <c r="F10413" s="195"/>
      <c r="G10413" s="196"/>
      <c r="H10413" s="192"/>
    </row>
    <row r="10414" spans="6:8" x14ac:dyDescent="0.2">
      <c r="F10414" s="195"/>
      <c r="G10414" s="196"/>
      <c r="H10414" s="192"/>
    </row>
    <row r="10415" spans="6:8" x14ac:dyDescent="0.2">
      <c r="F10415" s="195"/>
      <c r="G10415" s="196"/>
      <c r="H10415" s="192"/>
    </row>
    <row r="10416" spans="6:8" x14ac:dyDescent="0.2">
      <c r="F10416" s="195"/>
      <c r="G10416" s="196"/>
      <c r="H10416" s="192"/>
    </row>
    <row r="10417" spans="6:8" x14ac:dyDescent="0.2">
      <c r="F10417" s="195"/>
      <c r="G10417" s="196"/>
      <c r="H10417" s="192"/>
    </row>
    <row r="10418" spans="6:8" x14ac:dyDescent="0.2">
      <c r="F10418" s="195"/>
      <c r="G10418" s="196"/>
      <c r="H10418" s="192"/>
    </row>
    <row r="10419" spans="6:8" x14ac:dyDescent="0.2">
      <c r="F10419" s="195"/>
      <c r="G10419" s="196"/>
      <c r="H10419" s="192"/>
    </row>
    <row r="10420" spans="6:8" x14ac:dyDescent="0.2">
      <c r="F10420" s="195"/>
      <c r="G10420" s="196"/>
      <c r="H10420" s="192"/>
    </row>
    <row r="10421" spans="6:8" x14ac:dyDescent="0.2">
      <c r="F10421" s="195"/>
      <c r="G10421" s="196"/>
      <c r="H10421" s="192"/>
    </row>
    <row r="10422" spans="6:8" x14ac:dyDescent="0.2">
      <c r="F10422" s="195"/>
      <c r="G10422" s="196"/>
      <c r="H10422" s="192"/>
    </row>
    <row r="10423" spans="6:8" x14ac:dyDescent="0.2">
      <c r="F10423" s="195"/>
      <c r="G10423" s="196"/>
      <c r="H10423" s="192"/>
    </row>
    <row r="10424" spans="6:8" x14ac:dyDescent="0.2">
      <c r="F10424" s="195"/>
      <c r="G10424" s="196"/>
      <c r="H10424" s="192"/>
    </row>
    <row r="10425" spans="6:8" x14ac:dyDescent="0.2">
      <c r="F10425" s="195"/>
      <c r="G10425" s="196"/>
      <c r="H10425" s="192"/>
    </row>
    <row r="10426" spans="6:8" x14ac:dyDescent="0.2">
      <c r="F10426" s="195"/>
      <c r="G10426" s="196"/>
      <c r="H10426" s="192"/>
    </row>
    <row r="10427" spans="6:8" x14ac:dyDescent="0.2">
      <c r="F10427" s="195"/>
      <c r="G10427" s="196"/>
      <c r="H10427" s="192"/>
    </row>
    <row r="10428" spans="6:8" x14ac:dyDescent="0.2">
      <c r="F10428" s="195"/>
      <c r="G10428" s="196"/>
      <c r="H10428" s="192"/>
    </row>
    <row r="10429" spans="6:8" x14ac:dyDescent="0.2">
      <c r="F10429" s="195"/>
      <c r="G10429" s="196"/>
      <c r="H10429" s="192"/>
    </row>
    <row r="10430" spans="6:8" x14ac:dyDescent="0.2">
      <c r="F10430" s="195"/>
      <c r="G10430" s="196"/>
      <c r="H10430" s="192"/>
    </row>
    <row r="10431" spans="6:8" x14ac:dyDescent="0.2">
      <c r="F10431" s="195"/>
      <c r="G10431" s="196"/>
      <c r="H10431" s="192"/>
    </row>
    <row r="10432" spans="6:8" x14ac:dyDescent="0.2">
      <c r="F10432" s="195"/>
      <c r="G10432" s="196"/>
      <c r="H10432" s="192"/>
    </row>
    <row r="10433" spans="6:8" x14ac:dyDescent="0.2">
      <c r="F10433" s="195"/>
      <c r="G10433" s="196"/>
      <c r="H10433" s="192"/>
    </row>
    <row r="10434" spans="6:8" x14ac:dyDescent="0.2">
      <c r="F10434" s="195"/>
      <c r="G10434" s="196"/>
      <c r="H10434" s="192"/>
    </row>
    <row r="10435" spans="6:8" x14ac:dyDescent="0.2">
      <c r="F10435" s="195"/>
      <c r="G10435" s="196"/>
      <c r="H10435" s="192"/>
    </row>
    <row r="10436" spans="6:8" x14ac:dyDescent="0.2">
      <c r="F10436" s="195"/>
      <c r="G10436" s="196"/>
      <c r="H10436" s="192"/>
    </row>
    <row r="10437" spans="6:8" x14ac:dyDescent="0.2">
      <c r="F10437" s="195"/>
      <c r="G10437" s="196"/>
      <c r="H10437" s="192"/>
    </row>
    <row r="10438" spans="6:8" x14ac:dyDescent="0.2">
      <c r="F10438" s="195"/>
      <c r="G10438" s="196"/>
      <c r="H10438" s="192"/>
    </row>
    <row r="10439" spans="6:8" x14ac:dyDescent="0.2">
      <c r="F10439" s="195"/>
      <c r="G10439" s="196"/>
      <c r="H10439" s="192"/>
    </row>
    <row r="10440" spans="6:8" x14ac:dyDescent="0.2">
      <c r="F10440" s="195"/>
      <c r="G10440" s="196"/>
      <c r="H10440" s="192"/>
    </row>
    <row r="10441" spans="6:8" x14ac:dyDescent="0.2">
      <c r="F10441" s="195"/>
      <c r="G10441" s="196"/>
      <c r="H10441" s="192"/>
    </row>
    <row r="10442" spans="6:8" x14ac:dyDescent="0.2">
      <c r="F10442" s="195"/>
      <c r="G10442" s="196"/>
      <c r="H10442" s="192"/>
    </row>
    <row r="10443" spans="6:8" x14ac:dyDescent="0.2">
      <c r="F10443" s="195"/>
      <c r="G10443" s="196"/>
      <c r="H10443" s="192"/>
    </row>
    <row r="10444" spans="6:8" x14ac:dyDescent="0.2">
      <c r="F10444" s="195"/>
      <c r="G10444" s="196"/>
      <c r="H10444" s="192"/>
    </row>
    <row r="10445" spans="6:8" x14ac:dyDescent="0.2">
      <c r="F10445" s="195"/>
      <c r="G10445" s="196"/>
      <c r="H10445" s="192"/>
    </row>
    <row r="10446" spans="6:8" x14ac:dyDescent="0.2">
      <c r="F10446" s="195"/>
      <c r="G10446" s="196"/>
      <c r="H10446" s="192"/>
    </row>
    <row r="10447" spans="6:8" x14ac:dyDescent="0.2">
      <c r="F10447" s="195"/>
      <c r="G10447" s="196"/>
      <c r="H10447" s="192"/>
    </row>
    <row r="10448" spans="6:8" x14ac:dyDescent="0.2">
      <c r="F10448" s="195"/>
      <c r="G10448" s="196"/>
      <c r="H10448" s="192"/>
    </row>
    <row r="10449" spans="6:8" x14ac:dyDescent="0.2">
      <c r="F10449" s="195"/>
      <c r="G10449" s="196"/>
      <c r="H10449" s="192"/>
    </row>
    <row r="10450" spans="6:8" x14ac:dyDescent="0.2">
      <c r="F10450" s="195"/>
      <c r="G10450" s="196"/>
      <c r="H10450" s="192"/>
    </row>
    <row r="10451" spans="6:8" x14ac:dyDescent="0.2">
      <c r="F10451" s="195"/>
      <c r="G10451" s="196"/>
      <c r="H10451" s="192"/>
    </row>
    <row r="10452" spans="6:8" x14ac:dyDescent="0.2">
      <c r="F10452" s="195"/>
      <c r="G10452" s="196"/>
      <c r="H10452" s="192"/>
    </row>
    <row r="10453" spans="6:8" x14ac:dyDescent="0.2">
      <c r="F10453" s="195"/>
      <c r="G10453" s="196"/>
      <c r="H10453" s="192"/>
    </row>
    <row r="10454" spans="6:8" x14ac:dyDescent="0.2">
      <c r="F10454" s="195"/>
      <c r="G10454" s="196"/>
      <c r="H10454" s="192"/>
    </row>
    <row r="10455" spans="6:8" x14ac:dyDescent="0.2">
      <c r="F10455" s="195"/>
      <c r="G10455" s="196"/>
      <c r="H10455" s="192"/>
    </row>
    <row r="10456" spans="6:8" x14ac:dyDescent="0.2">
      <c r="F10456" s="195"/>
      <c r="G10456" s="196"/>
      <c r="H10456" s="192"/>
    </row>
    <row r="10457" spans="6:8" x14ac:dyDescent="0.2">
      <c r="F10457" s="195"/>
      <c r="G10457" s="196"/>
      <c r="H10457" s="192"/>
    </row>
    <row r="10458" spans="6:8" x14ac:dyDescent="0.2">
      <c r="F10458" s="195"/>
      <c r="G10458" s="196"/>
      <c r="H10458" s="192"/>
    </row>
    <row r="10459" spans="6:8" x14ac:dyDescent="0.2">
      <c r="F10459" s="195"/>
      <c r="G10459" s="196"/>
      <c r="H10459" s="192"/>
    </row>
    <row r="10460" spans="6:8" x14ac:dyDescent="0.2">
      <c r="F10460" s="195"/>
      <c r="G10460" s="196"/>
      <c r="H10460" s="192"/>
    </row>
    <row r="10461" spans="6:8" x14ac:dyDescent="0.2">
      <c r="F10461" s="195"/>
      <c r="G10461" s="196"/>
      <c r="H10461" s="192"/>
    </row>
    <row r="10462" spans="6:8" x14ac:dyDescent="0.2">
      <c r="F10462" s="195"/>
      <c r="G10462" s="196"/>
      <c r="H10462" s="192"/>
    </row>
    <row r="10463" spans="6:8" x14ac:dyDescent="0.2">
      <c r="F10463" s="195"/>
      <c r="G10463" s="196"/>
      <c r="H10463" s="192"/>
    </row>
    <row r="10464" spans="6:8" x14ac:dyDescent="0.2">
      <c r="F10464" s="195"/>
      <c r="G10464" s="196"/>
      <c r="H10464" s="192"/>
    </row>
    <row r="10465" spans="6:8" x14ac:dyDescent="0.2">
      <c r="F10465" s="195"/>
      <c r="G10465" s="196"/>
      <c r="H10465" s="192"/>
    </row>
    <row r="10466" spans="6:8" x14ac:dyDescent="0.2">
      <c r="F10466" s="195"/>
      <c r="G10466" s="196"/>
      <c r="H10466" s="192"/>
    </row>
    <row r="10467" spans="6:8" x14ac:dyDescent="0.2">
      <c r="F10467" s="195"/>
      <c r="G10467" s="196"/>
      <c r="H10467" s="192"/>
    </row>
    <row r="10468" spans="6:8" x14ac:dyDescent="0.2">
      <c r="F10468" s="195"/>
      <c r="G10468" s="196"/>
      <c r="H10468" s="192"/>
    </row>
    <row r="10469" spans="6:8" x14ac:dyDescent="0.2">
      <c r="F10469" s="195"/>
      <c r="G10469" s="196"/>
      <c r="H10469" s="192"/>
    </row>
    <row r="10470" spans="6:8" x14ac:dyDescent="0.2">
      <c r="F10470" s="195"/>
      <c r="G10470" s="196"/>
      <c r="H10470" s="192"/>
    </row>
    <row r="10471" spans="6:8" x14ac:dyDescent="0.2">
      <c r="F10471" s="195"/>
      <c r="G10471" s="196"/>
      <c r="H10471" s="192"/>
    </row>
    <row r="10472" spans="6:8" x14ac:dyDescent="0.2">
      <c r="F10472" s="195"/>
      <c r="G10472" s="196"/>
      <c r="H10472" s="192"/>
    </row>
    <row r="10473" spans="6:8" x14ac:dyDescent="0.2">
      <c r="F10473" s="195"/>
      <c r="G10473" s="196"/>
      <c r="H10473" s="192"/>
    </row>
    <row r="10474" spans="6:8" x14ac:dyDescent="0.2">
      <c r="F10474" s="195"/>
      <c r="G10474" s="196"/>
      <c r="H10474" s="192"/>
    </row>
    <row r="10475" spans="6:8" x14ac:dyDescent="0.2">
      <c r="F10475" s="195"/>
      <c r="G10475" s="196"/>
      <c r="H10475" s="192"/>
    </row>
    <row r="10476" spans="6:8" x14ac:dyDescent="0.2">
      <c r="F10476" s="195"/>
      <c r="G10476" s="196"/>
      <c r="H10476" s="192"/>
    </row>
    <row r="10477" spans="6:8" x14ac:dyDescent="0.2">
      <c r="F10477" s="195"/>
      <c r="G10477" s="196"/>
      <c r="H10477" s="192"/>
    </row>
    <row r="10478" spans="6:8" x14ac:dyDescent="0.2">
      <c r="F10478" s="195"/>
      <c r="G10478" s="196"/>
      <c r="H10478" s="192"/>
    </row>
    <row r="10479" spans="6:8" x14ac:dyDescent="0.2">
      <c r="F10479" s="195"/>
      <c r="G10479" s="196"/>
      <c r="H10479" s="192"/>
    </row>
    <row r="10480" spans="6:8" x14ac:dyDescent="0.2">
      <c r="F10480" s="195"/>
      <c r="G10480" s="196"/>
      <c r="H10480" s="192"/>
    </row>
    <row r="10481" spans="6:8" x14ac:dyDescent="0.2">
      <c r="F10481" s="195"/>
      <c r="G10481" s="196"/>
      <c r="H10481" s="192"/>
    </row>
    <row r="10482" spans="6:8" x14ac:dyDescent="0.2">
      <c r="F10482" s="195"/>
      <c r="G10482" s="196"/>
      <c r="H10482" s="192"/>
    </row>
    <row r="10483" spans="6:8" x14ac:dyDescent="0.2">
      <c r="F10483" s="195"/>
      <c r="G10483" s="196"/>
      <c r="H10483" s="192"/>
    </row>
    <row r="10484" spans="6:8" x14ac:dyDescent="0.2">
      <c r="F10484" s="195"/>
      <c r="G10484" s="196"/>
      <c r="H10484" s="192"/>
    </row>
    <row r="10485" spans="6:8" x14ac:dyDescent="0.2">
      <c r="F10485" s="195"/>
      <c r="G10485" s="196"/>
      <c r="H10485" s="192"/>
    </row>
    <row r="10486" spans="6:8" x14ac:dyDescent="0.2">
      <c r="F10486" s="195"/>
      <c r="G10486" s="196"/>
      <c r="H10486" s="192"/>
    </row>
    <row r="10487" spans="6:8" x14ac:dyDescent="0.2">
      <c r="F10487" s="195"/>
      <c r="G10487" s="196"/>
      <c r="H10487" s="192"/>
    </row>
    <row r="10488" spans="6:8" x14ac:dyDescent="0.2">
      <c r="F10488" s="195"/>
      <c r="G10488" s="196"/>
      <c r="H10488" s="192"/>
    </row>
    <row r="10489" spans="6:8" x14ac:dyDescent="0.2">
      <c r="F10489" s="195"/>
      <c r="G10489" s="196"/>
      <c r="H10489" s="192"/>
    </row>
    <row r="10490" spans="6:8" x14ac:dyDescent="0.2">
      <c r="F10490" s="195"/>
      <c r="G10490" s="196"/>
      <c r="H10490" s="192"/>
    </row>
    <row r="10491" spans="6:8" x14ac:dyDescent="0.2">
      <c r="F10491" s="195"/>
      <c r="G10491" s="196"/>
      <c r="H10491" s="192"/>
    </row>
    <row r="10492" spans="6:8" x14ac:dyDescent="0.2">
      <c r="F10492" s="195"/>
      <c r="G10492" s="196"/>
      <c r="H10492" s="192"/>
    </row>
    <row r="10493" spans="6:8" x14ac:dyDescent="0.2">
      <c r="F10493" s="195"/>
      <c r="G10493" s="196"/>
      <c r="H10493" s="192"/>
    </row>
    <row r="10494" spans="6:8" x14ac:dyDescent="0.2">
      <c r="F10494" s="195"/>
      <c r="G10494" s="196"/>
      <c r="H10494" s="192"/>
    </row>
    <row r="10495" spans="6:8" x14ac:dyDescent="0.2">
      <c r="F10495" s="195"/>
      <c r="G10495" s="196"/>
      <c r="H10495" s="192"/>
    </row>
    <row r="10496" spans="6:8" x14ac:dyDescent="0.2">
      <c r="F10496" s="195"/>
      <c r="G10496" s="196"/>
      <c r="H10496" s="192"/>
    </row>
    <row r="10497" spans="6:8" x14ac:dyDescent="0.2">
      <c r="F10497" s="195"/>
      <c r="G10497" s="196"/>
      <c r="H10497" s="192"/>
    </row>
    <row r="10498" spans="6:8" x14ac:dyDescent="0.2">
      <c r="F10498" s="195"/>
      <c r="G10498" s="196"/>
      <c r="H10498" s="192"/>
    </row>
    <row r="10499" spans="6:8" x14ac:dyDescent="0.2">
      <c r="F10499" s="195"/>
      <c r="G10499" s="196"/>
      <c r="H10499" s="192"/>
    </row>
    <row r="10500" spans="6:8" x14ac:dyDescent="0.2">
      <c r="F10500" s="195"/>
      <c r="G10500" s="196"/>
      <c r="H10500" s="192"/>
    </row>
    <row r="10501" spans="6:8" x14ac:dyDescent="0.2">
      <c r="F10501" s="195"/>
      <c r="G10501" s="196"/>
      <c r="H10501" s="192"/>
    </row>
    <row r="10502" spans="6:8" x14ac:dyDescent="0.2">
      <c r="F10502" s="195"/>
      <c r="G10502" s="196"/>
      <c r="H10502" s="192"/>
    </row>
    <row r="10503" spans="6:8" x14ac:dyDescent="0.2">
      <c r="F10503" s="195"/>
      <c r="G10503" s="196"/>
      <c r="H10503" s="192"/>
    </row>
    <row r="10504" spans="6:8" x14ac:dyDescent="0.2">
      <c r="F10504" s="195"/>
      <c r="G10504" s="196"/>
      <c r="H10504" s="192"/>
    </row>
    <row r="10505" spans="6:8" x14ac:dyDescent="0.2">
      <c r="F10505" s="195"/>
      <c r="G10505" s="196"/>
      <c r="H10505" s="192"/>
    </row>
    <row r="10506" spans="6:8" x14ac:dyDescent="0.2">
      <c r="F10506" s="195"/>
      <c r="G10506" s="196"/>
      <c r="H10506" s="192"/>
    </row>
    <row r="10507" spans="6:8" x14ac:dyDescent="0.2">
      <c r="F10507" s="195"/>
      <c r="G10507" s="196"/>
      <c r="H10507" s="192"/>
    </row>
    <row r="10508" spans="6:8" x14ac:dyDescent="0.2">
      <c r="F10508" s="195"/>
      <c r="G10508" s="196"/>
      <c r="H10508" s="192"/>
    </row>
    <row r="10509" spans="6:8" x14ac:dyDescent="0.2">
      <c r="F10509" s="195"/>
      <c r="G10509" s="196"/>
      <c r="H10509" s="192"/>
    </row>
    <row r="10510" spans="6:8" x14ac:dyDescent="0.2">
      <c r="F10510" s="195"/>
      <c r="G10510" s="196"/>
      <c r="H10510" s="192"/>
    </row>
    <row r="10511" spans="6:8" x14ac:dyDescent="0.2">
      <c r="F10511" s="195"/>
      <c r="G10511" s="196"/>
      <c r="H10511" s="192"/>
    </row>
    <row r="10512" spans="6:8" x14ac:dyDescent="0.2">
      <c r="F10512" s="195"/>
      <c r="G10512" s="196"/>
      <c r="H10512" s="192"/>
    </row>
    <row r="10513" spans="6:8" x14ac:dyDescent="0.2">
      <c r="F10513" s="195"/>
      <c r="G10513" s="196"/>
      <c r="H10513" s="192"/>
    </row>
    <row r="10514" spans="6:8" x14ac:dyDescent="0.2">
      <c r="F10514" s="195"/>
      <c r="G10514" s="196"/>
      <c r="H10514" s="192"/>
    </row>
    <row r="10515" spans="6:8" x14ac:dyDescent="0.2">
      <c r="F10515" s="195"/>
      <c r="G10515" s="196"/>
      <c r="H10515" s="192"/>
    </row>
    <row r="10516" spans="6:8" x14ac:dyDescent="0.2">
      <c r="F10516" s="195"/>
      <c r="G10516" s="196"/>
      <c r="H10516" s="192"/>
    </row>
    <row r="10517" spans="6:8" x14ac:dyDescent="0.2">
      <c r="F10517" s="195"/>
      <c r="G10517" s="196"/>
      <c r="H10517" s="192"/>
    </row>
    <row r="10518" spans="6:8" x14ac:dyDescent="0.2">
      <c r="F10518" s="195"/>
      <c r="G10518" s="196"/>
      <c r="H10518" s="192"/>
    </row>
    <row r="10519" spans="6:8" x14ac:dyDescent="0.2">
      <c r="F10519" s="195"/>
      <c r="G10519" s="196"/>
      <c r="H10519" s="192"/>
    </row>
    <row r="10520" spans="6:8" x14ac:dyDescent="0.2">
      <c r="F10520" s="195"/>
      <c r="G10520" s="196"/>
      <c r="H10520" s="192"/>
    </row>
    <row r="10521" spans="6:8" x14ac:dyDescent="0.2">
      <c r="F10521" s="195"/>
      <c r="G10521" s="196"/>
      <c r="H10521" s="192"/>
    </row>
    <row r="10522" spans="6:8" x14ac:dyDescent="0.2">
      <c r="F10522" s="195"/>
      <c r="G10522" s="196"/>
      <c r="H10522" s="192"/>
    </row>
    <row r="10523" spans="6:8" x14ac:dyDescent="0.2">
      <c r="F10523" s="195"/>
      <c r="G10523" s="196"/>
      <c r="H10523" s="192"/>
    </row>
    <row r="10524" spans="6:8" x14ac:dyDescent="0.2">
      <c r="F10524" s="195"/>
      <c r="G10524" s="196"/>
      <c r="H10524" s="192"/>
    </row>
    <row r="10525" spans="6:8" x14ac:dyDescent="0.2">
      <c r="F10525" s="195"/>
      <c r="G10525" s="196"/>
      <c r="H10525" s="192"/>
    </row>
    <row r="10526" spans="6:8" x14ac:dyDescent="0.2">
      <c r="F10526" s="195"/>
      <c r="G10526" s="196"/>
      <c r="H10526" s="192"/>
    </row>
    <row r="10527" spans="6:8" x14ac:dyDescent="0.2">
      <c r="F10527" s="195"/>
      <c r="G10527" s="196"/>
      <c r="H10527" s="192"/>
    </row>
    <row r="10528" spans="6:8" x14ac:dyDescent="0.2">
      <c r="F10528" s="195"/>
      <c r="G10528" s="196"/>
      <c r="H10528" s="192"/>
    </row>
    <row r="10529" spans="6:8" x14ac:dyDescent="0.2">
      <c r="F10529" s="195"/>
      <c r="G10529" s="196"/>
      <c r="H10529" s="192"/>
    </row>
    <row r="10530" spans="6:8" x14ac:dyDescent="0.2">
      <c r="F10530" s="195"/>
      <c r="G10530" s="196"/>
      <c r="H10530" s="192"/>
    </row>
    <row r="10531" spans="6:8" x14ac:dyDescent="0.2">
      <c r="F10531" s="195"/>
      <c r="G10531" s="196"/>
      <c r="H10531" s="192"/>
    </row>
    <row r="10532" spans="6:8" x14ac:dyDescent="0.2">
      <c r="F10532" s="195"/>
      <c r="G10532" s="196"/>
      <c r="H10532" s="192"/>
    </row>
    <row r="10533" spans="6:8" x14ac:dyDescent="0.2">
      <c r="F10533" s="195"/>
      <c r="G10533" s="196"/>
      <c r="H10533" s="192"/>
    </row>
    <row r="10534" spans="6:8" x14ac:dyDescent="0.2">
      <c r="F10534" s="195"/>
      <c r="G10534" s="196"/>
      <c r="H10534" s="192"/>
    </row>
    <row r="10535" spans="6:8" x14ac:dyDescent="0.2">
      <c r="F10535" s="195"/>
      <c r="G10535" s="196"/>
      <c r="H10535" s="192"/>
    </row>
    <row r="10536" spans="6:8" x14ac:dyDescent="0.2">
      <c r="F10536" s="195"/>
      <c r="G10536" s="196"/>
      <c r="H10536" s="192"/>
    </row>
    <row r="10537" spans="6:8" x14ac:dyDescent="0.2">
      <c r="F10537" s="195"/>
      <c r="G10537" s="196"/>
      <c r="H10537" s="192"/>
    </row>
    <row r="10538" spans="6:8" x14ac:dyDescent="0.2">
      <c r="F10538" s="195"/>
      <c r="G10538" s="196"/>
      <c r="H10538" s="192"/>
    </row>
    <row r="10539" spans="6:8" x14ac:dyDescent="0.2">
      <c r="F10539" s="195"/>
      <c r="G10539" s="196"/>
      <c r="H10539" s="192"/>
    </row>
    <row r="10540" spans="6:8" x14ac:dyDescent="0.2">
      <c r="F10540" s="195"/>
      <c r="G10540" s="196"/>
      <c r="H10540" s="192"/>
    </row>
    <row r="10541" spans="6:8" x14ac:dyDescent="0.2">
      <c r="F10541" s="195"/>
      <c r="G10541" s="196"/>
      <c r="H10541" s="192"/>
    </row>
    <row r="10542" spans="6:8" x14ac:dyDescent="0.2">
      <c r="F10542" s="195"/>
      <c r="G10542" s="196"/>
      <c r="H10542" s="192"/>
    </row>
    <row r="10543" spans="6:8" x14ac:dyDescent="0.2">
      <c r="F10543" s="195"/>
      <c r="G10543" s="196"/>
      <c r="H10543" s="192"/>
    </row>
    <row r="10544" spans="6:8" x14ac:dyDescent="0.2">
      <c r="F10544" s="195"/>
      <c r="G10544" s="196"/>
      <c r="H10544" s="192"/>
    </row>
    <row r="10545" spans="6:8" x14ac:dyDescent="0.2">
      <c r="F10545" s="195"/>
      <c r="G10545" s="196"/>
      <c r="H10545" s="192"/>
    </row>
    <row r="10546" spans="6:8" x14ac:dyDescent="0.2">
      <c r="F10546" s="195"/>
      <c r="G10546" s="196"/>
      <c r="H10546" s="192"/>
    </row>
    <row r="10547" spans="6:8" x14ac:dyDescent="0.2">
      <c r="F10547" s="195"/>
      <c r="G10547" s="196"/>
      <c r="H10547" s="192"/>
    </row>
    <row r="10548" spans="6:8" x14ac:dyDescent="0.2">
      <c r="F10548" s="195"/>
      <c r="G10548" s="196"/>
      <c r="H10548" s="192"/>
    </row>
    <row r="10549" spans="6:8" x14ac:dyDescent="0.2">
      <c r="F10549" s="195"/>
      <c r="G10549" s="196"/>
      <c r="H10549" s="192"/>
    </row>
    <row r="10550" spans="6:8" x14ac:dyDescent="0.2">
      <c r="F10550" s="195"/>
      <c r="G10550" s="196"/>
      <c r="H10550" s="192"/>
    </row>
    <row r="10551" spans="6:8" x14ac:dyDescent="0.2">
      <c r="F10551" s="195"/>
      <c r="G10551" s="196"/>
      <c r="H10551" s="192"/>
    </row>
    <row r="10552" spans="6:8" x14ac:dyDescent="0.2">
      <c r="F10552" s="195"/>
      <c r="G10552" s="196"/>
      <c r="H10552" s="192"/>
    </row>
    <row r="10553" spans="6:8" x14ac:dyDescent="0.2">
      <c r="F10553" s="195"/>
      <c r="G10553" s="196"/>
      <c r="H10553" s="192"/>
    </row>
    <row r="10554" spans="6:8" x14ac:dyDescent="0.2">
      <c r="F10554" s="195"/>
      <c r="G10554" s="196"/>
      <c r="H10554" s="192"/>
    </row>
    <row r="10555" spans="6:8" x14ac:dyDescent="0.2">
      <c r="F10555" s="195"/>
      <c r="G10555" s="196"/>
      <c r="H10555" s="192"/>
    </row>
    <row r="10556" spans="6:8" x14ac:dyDescent="0.2">
      <c r="F10556" s="195"/>
      <c r="G10556" s="196"/>
      <c r="H10556" s="192"/>
    </row>
    <row r="10557" spans="6:8" x14ac:dyDescent="0.2">
      <c r="F10557" s="195"/>
      <c r="G10557" s="196"/>
      <c r="H10557" s="192"/>
    </row>
    <row r="10558" spans="6:8" x14ac:dyDescent="0.2">
      <c r="F10558" s="195"/>
      <c r="G10558" s="196"/>
      <c r="H10558" s="192"/>
    </row>
    <row r="10559" spans="6:8" x14ac:dyDescent="0.2">
      <c r="F10559" s="195"/>
      <c r="G10559" s="196"/>
      <c r="H10559" s="192"/>
    </row>
    <row r="10560" spans="6:8" x14ac:dyDescent="0.2">
      <c r="F10560" s="195"/>
      <c r="G10560" s="196"/>
      <c r="H10560" s="192"/>
    </row>
    <row r="10561" spans="6:8" x14ac:dyDescent="0.2">
      <c r="F10561" s="195"/>
      <c r="G10561" s="196"/>
      <c r="H10561" s="192"/>
    </row>
    <row r="10562" spans="6:8" x14ac:dyDescent="0.2">
      <c r="F10562" s="195"/>
      <c r="G10562" s="196"/>
      <c r="H10562" s="192"/>
    </row>
    <row r="10563" spans="6:8" x14ac:dyDescent="0.2">
      <c r="F10563" s="195"/>
      <c r="G10563" s="196"/>
      <c r="H10563" s="192"/>
    </row>
    <row r="10564" spans="6:8" x14ac:dyDescent="0.2">
      <c r="F10564" s="195"/>
      <c r="G10564" s="196"/>
      <c r="H10564" s="192"/>
    </row>
    <row r="10565" spans="6:8" x14ac:dyDescent="0.2">
      <c r="F10565" s="195"/>
      <c r="G10565" s="196"/>
      <c r="H10565" s="192"/>
    </row>
    <row r="10566" spans="6:8" x14ac:dyDescent="0.2">
      <c r="F10566" s="195"/>
      <c r="G10566" s="196"/>
      <c r="H10566" s="192"/>
    </row>
    <row r="10567" spans="6:8" x14ac:dyDescent="0.2">
      <c r="F10567" s="195"/>
      <c r="G10567" s="196"/>
      <c r="H10567" s="192"/>
    </row>
    <row r="10568" spans="6:8" x14ac:dyDescent="0.2">
      <c r="F10568" s="195"/>
      <c r="G10568" s="196"/>
      <c r="H10568" s="192"/>
    </row>
    <row r="10569" spans="6:8" x14ac:dyDescent="0.2">
      <c r="F10569" s="195"/>
      <c r="G10569" s="196"/>
      <c r="H10569" s="192"/>
    </row>
    <row r="10570" spans="6:8" x14ac:dyDescent="0.2">
      <c r="F10570" s="195"/>
      <c r="G10570" s="196"/>
      <c r="H10570" s="192"/>
    </row>
    <row r="10571" spans="6:8" x14ac:dyDescent="0.2">
      <c r="F10571" s="195"/>
      <c r="G10571" s="196"/>
      <c r="H10571" s="192"/>
    </row>
    <row r="10572" spans="6:8" x14ac:dyDescent="0.2">
      <c r="F10572" s="195"/>
      <c r="G10572" s="196"/>
      <c r="H10572" s="192"/>
    </row>
    <row r="10573" spans="6:8" x14ac:dyDescent="0.2">
      <c r="F10573" s="195"/>
      <c r="G10573" s="196"/>
      <c r="H10573" s="192"/>
    </row>
    <row r="10574" spans="6:8" x14ac:dyDescent="0.2">
      <c r="F10574" s="195"/>
      <c r="G10574" s="196"/>
      <c r="H10574" s="192"/>
    </row>
    <row r="10575" spans="6:8" x14ac:dyDescent="0.2">
      <c r="F10575" s="195"/>
      <c r="G10575" s="196"/>
      <c r="H10575" s="192"/>
    </row>
    <row r="10576" spans="6:8" x14ac:dyDescent="0.2">
      <c r="F10576" s="195"/>
      <c r="G10576" s="196"/>
      <c r="H10576" s="192"/>
    </row>
    <row r="10577" spans="6:8" x14ac:dyDescent="0.2">
      <c r="F10577" s="195"/>
      <c r="G10577" s="196"/>
      <c r="H10577" s="192"/>
    </row>
    <row r="10578" spans="6:8" x14ac:dyDescent="0.2">
      <c r="F10578" s="195"/>
      <c r="G10578" s="196"/>
      <c r="H10578" s="192"/>
    </row>
    <row r="10579" spans="6:8" x14ac:dyDescent="0.2">
      <c r="F10579" s="195"/>
      <c r="G10579" s="196"/>
      <c r="H10579" s="192"/>
    </row>
    <row r="10580" spans="6:8" x14ac:dyDescent="0.2">
      <c r="F10580" s="195"/>
      <c r="G10580" s="196"/>
      <c r="H10580" s="192"/>
    </row>
    <row r="10581" spans="6:8" x14ac:dyDescent="0.2">
      <c r="F10581" s="195"/>
      <c r="G10581" s="196"/>
      <c r="H10581" s="192"/>
    </row>
    <row r="10582" spans="6:8" x14ac:dyDescent="0.2">
      <c r="F10582" s="195"/>
      <c r="G10582" s="196"/>
      <c r="H10582" s="192"/>
    </row>
    <row r="10583" spans="6:8" x14ac:dyDescent="0.2">
      <c r="F10583" s="195"/>
      <c r="G10583" s="196"/>
      <c r="H10583" s="192"/>
    </row>
    <row r="10584" spans="6:8" x14ac:dyDescent="0.2">
      <c r="F10584" s="195"/>
      <c r="G10584" s="196"/>
      <c r="H10584" s="192"/>
    </row>
    <row r="10585" spans="6:8" x14ac:dyDescent="0.2">
      <c r="F10585" s="195"/>
      <c r="G10585" s="196"/>
      <c r="H10585" s="192"/>
    </row>
    <row r="10586" spans="6:8" x14ac:dyDescent="0.2">
      <c r="F10586" s="195"/>
      <c r="G10586" s="196"/>
      <c r="H10586" s="192"/>
    </row>
    <row r="10587" spans="6:8" x14ac:dyDescent="0.2">
      <c r="F10587" s="195"/>
      <c r="G10587" s="196"/>
      <c r="H10587" s="192"/>
    </row>
    <row r="10588" spans="6:8" x14ac:dyDescent="0.2">
      <c r="F10588" s="195"/>
      <c r="G10588" s="196"/>
      <c r="H10588" s="192"/>
    </row>
    <row r="10589" spans="6:8" x14ac:dyDescent="0.2">
      <c r="F10589" s="195"/>
      <c r="G10589" s="196"/>
      <c r="H10589" s="192"/>
    </row>
    <row r="10590" spans="6:8" x14ac:dyDescent="0.2">
      <c r="F10590" s="195"/>
      <c r="G10590" s="196"/>
      <c r="H10590" s="192"/>
    </row>
    <row r="10591" spans="6:8" x14ac:dyDescent="0.2">
      <c r="F10591" s="195"/>
      <c r="G10591" s="196"/>
      <c r="H10591" s="192"/>
    </row>
    <row r="10592" spans="6:8" x14ac:dyDescent="0.2">
      <c r="F10592" s="195"/>
      <c r="G10592" s="196"/>
      <c r="H10592" s="192"/>
    </row>
    <row r="10593" spans="6:8" x14ac:dyDescent="0.2">
      <c r="F10593" s="195"/>
      <c r="G10593" s="196"/>
      <c r="H10593" s="192"/>
    </row>
    <row r="10594" spans="6:8" x14ac:dyDescent="0.2">
      <c r="F10594" s="195"/>
      <c r="G10594" s="196"/>
      <c r="H10594" s="192"/>
    </row>
    <row r="10595" spans="6:8" x14ac:dyDescent="0.2">
      <c r="F10595" s="195"/>
      <c r="G10595" s="196"/>
      <c r="H10595" s="192"/>
    </row>
    <row r="10596" spans="6:8" x14ac:dyDescent="0.2">
      <c r="F10596" s="195"/>
      <c r="G10596" s="196"/>
      <c r="H10596" s="192"/>
    </row>
    <row r="10597" spans="6:8" x14ac:dyDescent="0.2">
      <c r="F10597" s="195"/>
      <c r="G10597" s="196"/>
      <c r="H10597" s="192"/>
    </row>
    <row r="10598" spans="6:8" x14ac:dyDescent="0.2">
      <c r="F10598" s="195"/>
      <c r="G10598" s="196"/>
      <c r="H10598" s="192"/>
    </row>
    <row r="10599" spans="6:8" x14ac:dyDescent="0.2">
      <c r="F10599" s="195"/>
      <c r="G10599" s="196"/>
      <c r="H10599" s="192"/>
    </row>
    <row r="10600" spans="6:8" x14ac:dyDescent="0.2">
      <c r="F10600" s="195"/>
      <c r="G10600" s="196"/>
      <c r="H10600" s="192"/>
    </row>
    <row r="10601" spans="6:8" x14ac:dyDescent="0.2">
      <c r="F10601" s="195"/>
      <c r="G10601" s="196"/>
      <c r="H10601" s="192"/>
    </row>
    <row r="10602" spans="6:8" x14ac:dyDescent="0.2">
      <c r="F10602" s="195"/>
      <c r="G10602" s="196"/>
      <c r="H10602" s="192"/>
    </row>
    <row r="10603" spans="6:8" x14ac:dyDescent="0.2">
      <c r="F10603" s="195"/>
      <c r="G10603" s="196"/>
      <c r="H10603" s="192"/>
    </row>
    <row r="10604" spans="6:8" x14ac:dyDescent="0.2">
      <c r="F10604" s="195"/>
      <c r="G10604" s="196"/>
      <c r="H10604" s="192"/>
    </row>
    <row r="10605" spans="6:8" x14ac:dyDescent="0.2">
      <c r="F10605" s="195"/>
      <c r="G10605" s="196"/>
      <c r="H10605" s="192"/>
    </row>
    <row r="10606" spans="6:8" x14ac:dyDescent="0.2">
      <c r="F10606" s="195"/>
      <c r="G10606" s="196"/>
      <c r="H10606" s="192"/>
    </row>
    <row r="10607" spans="6:8" x14ac:dyDescent="0.2">
      <c r="F10607" s="195"/>
      <c r="G10607" s="196"/>
      <c r="H10607" s="192"/>
    </row>
    <row r="10608" spans="6:8" x14ac:dyDescent="0.2">
      <c r="F10608" s="195"/>
      <c r="G10608" s="196"/>
      <c r="H10608" s="192"/>
    </row>
    <row r="10609" spans="6:8" x14ac:dyDescent="0.2">
      <c r="F10609" s="195"/>
      <c r="G10609" s="196"/>
      <c r="H10609" s="192"/>
    </row>
    <row r="10610" spans="6:8" x14ac:dyDescent="0.2">
      <c r="F10610" s="195"/>
      <c r="G10610" s="196"/>
      <c r="H10610" s="192"/>
    </row>
    <row r="10611" spans="6:8" x14ac:dyDescent="0.2">
      <c r="F10611" s="195"/>
      <c r="G10611" s="196"/>
      <c r="H10611" s="192"/>
    </row>
    <row r="10612" spans="6:8" x14ac:dyDescent="0.2">
      <c r="F10612" s="195"/>
      <c r="G10612" s="196"/>
      <c r="H10612" s="192"/>
    </row>
    <row r="10613" spans="6:8" x14ac:dyDescent="0.2">
      <c r="F10613" s="195"/>
      <c r="G10613" s="196"/>
      <c r="H10613" s="192"/>
    </row>
    <row r="10614" spans="6:8" x14ac:dyDescent="0.2">
      <c r="F10614" s="195"/>
      <c r="G10614" s="196"/>
      <c r="H10614" s="192"/>
    </row>
    <row r="10615" spans="6:8" x14ac:dyDescent="0.2">
      <c r="F10615" s="195"/>
      <c r="G10615" s="196"/>
      <c r="H10615" s="192"/>
    </row>
    <row r="10616" spans="6:8" x14ac:dyDescent="0.2">
      <c r="F10616" s="195"/>
      <c r="G10616" s="196"/>
      <c r="H10616" s="192"/>
    </row>
    <row r="10617" spans="6:8" x14ac:dyDescent="0.2">
      <c r="F10617" s="195"/>
      <c r="G10617" s="196"/>
      <c r="H10617" s="192"/>
    </row>
    <row r="10618" spans="6:8" x14ac:dyDescent="0.2">
      <c r="F10618" s="195"/>
      <c r="G10618" s="196"/>
      <c r="H10618" s="192"/>
    </row>
    <row r="10619" spans="6:8" x14ac:dyDescent="0.2">
      <c r="F10619" s="195"/>
      <c r="G10619" s="196"/>
      <c r="H10619" s="192"/>
    </row>
    <row r="10620" spans="6:8" x14ac:dyDescent="0.2">
      <c r="F10620" s="195"/>
      <c r="G10620" s="196"/>
      <c r="H10620" s="192"/>
    </row>
    <row r="10621" spans="6:8" x14ac:dyDescent="0.2">
      <c r="F10621" s="195"/>
      <c r="G10621" s="196"/>
      <c r="H10621" s="192"/>
    </row>
    <row r="10622" spans="6:8" x14ac:dyDescent="0.2">
      <c r="F10622" s="195"/>
      <c r="G10622" s="196"/>
      <c r="H10622" s="192"/>
    </row>
    <row r="10623" spans="6:8" x14ac:dyDescent="0.2">
      <c r="F10623" s="195"/>
      <c r="G10623" s="196"/>
      <c r="H10623" s="192"/>
    </row>
    <row r="10624" spans="6:8" x14ac:dyDescent="0.2">
      <c r="F10624" s="195"/>
      <c r="G10624" s="196"/>
      <c r="H10624" s="192"/>
    </row>
    <row r="10625" spans="6:8" x14ac:dyDescent="0.2">
      <c r="F10625" s="195"/>
      <c r="G10625" s="196"/>
      <c r="H10625" s="192"/>
    </row>
    <row r="10626" spans="6:8" x14ac:dyDescent="0.2">
      <c r="F10626" s="195"/>
      <c r="G10626" s="196"/>
      <c r="H10626" s="192"/>
    </row>
    <row r="10627" spans="6:8" x14ac:dyDescent="0.2">
      <c r="F10627" s="195"/>
      <c r="G10627" s="196"/>
      <c r="H10627" s="192"/>
    </row>
    <row r="10628" spans="6:8" x14ac:dyDescent="0.2">
      <c r="F10628" s="195"/>
      <c r="G10628" s="196"/>
      <c r="H10628" s="192"/>
    </row>
    <row r="10629" spans="6:8" x14ac:dyDescent="0.2">
      <c r="F10629" s="195"/>
      <c r="G10629" s="196"/>
      <c r="H10629" s="192"/>
    </row>
    <row r="10630" spans="6:8" x14ac:dyDescent="0.2">
      <c r="F10630" s="195"/>
      <c r="G10630" s="196"/>
      <c r="H10630" s="192"/>
    </row>
    <row r="10631" spans="6:8" x14ac:dyDescent="0.2">
      <c r="F10631" s="195"/>
      <c r="G10631" s="196"/>
      <c r="H10631" s="192"/>
    </row>
    <row r="10632" spans="6:8" x14ac:dyDescent="0.2">
      <c r="F10632" s="195"/>
      <c r="G10632" s="196"/>
      <c r="H10632" s="192"/>
    </row>
    <row r="10633" spans="6:8" x14ac:dyDescent="0.2">
      <c r="F10633" s="195"/>
      <c r="G10633" s="196"/>
      <c r="H10633" s="192"/>
    </row>
    <row r="10634" spans="6:8" x14ac:dyDescent="0.2">
      <c r="F10634" s="195"/>
      <c r="G10634" s="196"/>
      <c r="H10634" s="192"/>
    </row>
    <row r="10635" spans="6:8" x14ac:dyDescent="0.2">
      <c r="F10635" s="195"/>
      <c r="G10635" s="196"/>
      <c r="H10635" s="192"/>
    </row>
    <row r="10636" spans="6:8" x14ac:dyDescent="0.2">
      <c r="F10636" s="195"/>
      <c r="G10636" s="196"/>
      <c r="H10636" s="192"/>
    </row>
    <row r="10637" spans="6:8" x14ac:dyDescent="0.2">
      <c r="F10637" s="195"/>
      <c r="G10637" s="196"/>
      <c r="H10637" s="192"/>
    </row>
    <row r="10638" spans="6:8" x14ac:dyDescent="0.2">
      <c r="F10638" s="195"/>
      <c r="G10638" s="196"/>
      <c r="H10638" s="192"/>
    </row>
    <row r="10639" spans="6:8" x14ac:dyDescent="0.2">
      <c r="F10639" s="195"/>
      <c r="G10639" s="196"/>
      <c r="H10639" s="192"/>
    </row>
    <row r="10640" spans="6:8" x14ac:dyDescent="0.2">
      <c r="F10640" s="195"/>
      <c r="G10640" s="196"/>
      <c r="H10640" s="192"/>
    </row>
    <row r="10641" spans="6:8" x14ac:dyDescent="0.2">
      <c r="F10641" s="195"/>
      <c r="G10641" s="196"/>
      <c r="H10641" s="192"/>
    </row>
    <row r="10642" spans="6:8" x14ac:dyDescent="0.2">
      <c r="F10642" s="195"/>
      <c r="G10642" s="196"/>
      <c r="H10642" s="192"/>
    </row>
    <row r="10643" spans="6:8" x14ac:dyDescent="0.2">
      <c r="F10643" s="195"/>
      <c r="G10643" s="196"/>
      <c r="H10643" s="192"/>
    </row>
    <row r="10644" spans="6:8" x14ac:dyDescent="0.2">
      <c r="F10644" s="195"/>
      <c r="G10644" s="196"/>
      <c r="H10644" s="192"/>
    </row>
    <row r="10645" spans="6:8" x14ac:dyDescent="0.2">
      <c r="F10645" s="195"/>
      <c r="G10645" s="196"/>
      <c r="H10645" s="192"/>
    </row>
    <row r="10646" spans="6:8" x14ac:dyDescent="0.2">
      <c r="F10646" s="195"/>
      <c r="G10646" s="196"/>
      <c r="H10646" s="192"/>
    </row>
    <row r="10647" spans="6:8" x14ac:dyDescent="0.2">
      <c r="F10647" s="195"/>
      <c r="G10647" s="196"/>
      <c r="H10647" s="192"/>
    </row>
    <row r="10648" spans="6:8" x14ac:dyDescent="0.2">
      <c r="F10648" s="195"/>
      <c r="G10648" s="196"/>
      <c r="H10648" s="192"/>
    </row>
    <row r="10649" spans="6:8" x14ac:dyDescent="0.2">
      <c r="F10649" s="195"/>
      <c r="G10649" s="196"/>
      <c r="H10649" s="192"/>
    </row>
    <row r="10650" spans="6:8" x14ac:dyDescent="0.2">
      <c r="F10650" s="195"/>
      <c r="G10650" s="196"/>
      <c r="H10650" s="192"/>
    </row>
    <row r="10651" spans="6:8" x14ac:dyDescent="0.2">
      <c r="F10651" s="195"/>
      <c r="G10651" s="196"/>
      <c r="H10651" s="192"/>
    </row>
    <row r="10652" spans="6:8" x14ac:dyDescent="0.2">
      <c r="F10652" s="195"/>
      <c r="G10652" s="196"/>
      <c r="H10652" s="192"/>
    </row>
    <row r="10653" spans="6:8" x14ac:dyDescent="0.2">
      <c r="F10653" s="195"/>
      <c r="G10653" s="196"/>
      <c r="H10653" s="192"/>
    </row>
    <row r="10654" spans="6:8" x14ac:dyDescent="0.2">
      <c r="F10654" s="195"/>
      <c r="G10654" s="196"/>
      <c r="H10654" s="192"/>
    </row>
    <row r="10655" spans="6:8" x14ac:dyDescent="0.2">
      <c r="F10655" s="195"/>
      <c r="G10655" s="196"/>
      <c r="H10655" s="192"/>
    </row>
    <row r="10656" spans="6:8" x14ac:dyDescent="0.2">
      <c r="F10656" s="195"/>
      <c r="G10656" s="196"/>
      <c r="H10656" s="192"/>
    </row>
    <row r="10657" spans="6:8" x14ac:dyDescent="0.2">
      <c r="F10657" s="195"/>
      <c r="G10657" s="196"/>
      <c r="H10657" s="192"/>
    </row>
    <row r="10658" spans="6:8" x14ac:dyDescent="0.2">
      <c r="F10658" s="195"/>
      <c r="G10658" s="196"/>
      <c r="H10658" s="192"/>
    </row>
    <row r="10659" spans="6:8" x14ac:dyDescent="0.2">
      <c r="F10659" s="195"/>
      <c r="G10659" s="196"/>
      <c r="H10659" s="192"/>
    </row>
    <row r="10660" spans="6:8" x14ac:dyDescent="0.2">
      <c r="F10660" s="195"/>
      <c r="G10660" s="196"/>
      <c r="H10660" s="192"/>
    </row>
    <row r="10661" spans="6:8" x14ac:dyDescent="0.2">
      <c r="F10661" s="195"/>
      <c r="G10661" s="196"/>
      <c r="H10661" s="192"/>
    </row>
    <row r="10662" spans="6:8" x14ac:dyDescent="0.2">
      <c r="F10662" s="195"/>
      <c r="G10662" s="196"/>
      <c r="H10662" s="192"/>
    </row>
    <row r="10663" spans="6:8" x14ac:dyDescent="0.2">
      <c r="F10663" s="195"/>
      <c r="G10663" s="196"/>
      <c r="H10663" s="192"/>
    </row>
    <row r="10664" spans="6:8" x14ac:dyDescent="0.2">
      <c r="F10664" s="195"/>
      <c r="G10664" s="196"/>
      <c r="H10664" s="192"/>
    </row>
    <row r="10665" spans="6:8" x14ac:dyDescent="0.2">
      <c r="F10665" s="195"/>
      <c r="G10665" s="196"/>
      <c r="H10665" s="192"/>
    </row>
    <row r="10666" spans="6:8" x14ac:dyDescent="0.2">
      <c r="F10666" s="195"/>
      <c r="G10666" s="196"/>
      <c r="H10666" s="192"/>
    </row>
    <row r="10667" spans="6:8" x14ac:dyDescent="0.2">
      <c r="F10667" s="195"/>
      <c r="G10667" s="196"/>
      <c r="H10667" s="192"/>
    </row>
    <row r="10668" spans="6:8" x14ac:dyDescent="0.2">
      <c r="F10668" s="195"/>
      <c r="G10668" s="196"/>
      <c r="H10668" s="192"/>
    </row>
    <row r="10669" spans="6:8" x14ac:dyDescent="0.2">
      <c r="F10669" s="195"/>
      <c r="G10669" s="196"/>
      <c r="H10669" s="192"/>
    </row>
    <row r="10670" spans="6:8" x14ac:dyDescent="0.2">
      <c r="F10670" s="195"/>
      <c r="G10670" s="196"/>
      <c r="H10670" s="192"/>
    </row>
    <row r="10671" spans="6:8" x14ac:dyDescent="0.2">
      <c r="F10671" s="195"/>
      <c r="G10671" s="196"/>
      <c r="H10671" s="192"/>
    </row>
    <row r="10672" spans="6:8" x14ac:dyDescent="0.2">
      <c r="F10672" s="195"/>
      <c r="G10672" s="196"/>
      <c r="H10672" s="192"/>
    </row>
    <row r="10673" spans="6:8" x14ac:dyDescent="0.2">
      <c r="F10673" s="195"/>
      <c r="G10673" s="196"/>
      <c r="H10673" s="192"/>
    </row>
    <row r="10674" spans="6:8" x14ac:dyDescent="0.2">
      <c r="F10674" s="195"/>
      <c r="G10674" s="196"/>
      <c r="H10674" s="192"/>
    </row>
    <row r="10675" spans="6:8" x14ac:dyDescent="0.2">
      <c r="F10675" s="195"/>
      <c r="G10675" s="196"/>
      <c r="H10675" s="192"/>
    </row>
    <row r="10676" spans="6:8" x14ac:dyDescent="0.2">
      <c r="F10676" s="195"/>
      <c r="G10676" s="196"/>
      <c r="H10676" s="192"/>
    </row>
    <row r="10677" spans="6:8" x14ac:dyDescent="0.2">
      <c r="F10677" s="195"/>
      <c r="G10677" s="196"/>
      <c r="H10677" s="192"/>
    </row>
    <row r="10678" spans="6:8" x14ac:dyDescent="0.2">
      <c r="F10678" s="195"/>
      <c r="G10678" s="196"/>
      <c r="H10678" s="192"/>
    </row>
    <row r="10679" spans="6:8" x14ac:dyDescent="0.2">
      <c r="F10679" s="195"/>
      <c r="G10679" s="196"/>
      <c r="H10679" s="192"/>
    </row>
    <row r="10680" spans="6:8" x14ac:dyDescent="0.2">
      <c r="F10680" s="195"/>
      <c r="G10680" s="196"/>
      <c r="H10680" s="192"/>
    </row>
    <row r="10681" spans="6:8" x14ac:dyDescent="0.2">
      <c r="F10681" s="195"/>
      <c r="G10681" s="196"/>
      <c r="H10681" s="192"/>
    </row>
    <row r="10682" spans="6:8" x14ac:dyDescent="0.2">
      <c r="F10682" s="195"/>
      <c r="G10682" s="196"/>
      <c r="H10682" s="192"/>
    </row>
    <row r="10683" spans="6:8" x14ac:dyDescent="0.2">
      <c r="F10683" s="195"/>
      <c r="G10683" s="196"/>
      <c r="H10683" s="192"/>
    </row>
    <row r="10684" spans="6:8" x14ac:dyDescent="0.2">
      <c r="F10684" s="195"/>
      <c r="G10684" s="196"/>
      <c r="H10684" s="192"/>
    </row>
    <row r="10685" spans="6:8" x14ac:dyDescent="0.2">
      <c r="F10685" s="195"/>
      <c r="G10685" s="196"/>
      <c r="H10685" s="192"/>
    </row>
    <row r="10686" spans="6:8" x14ac:dyDescent="0.2">
      <c r="F10686" s="195"/>
      <c r="G10686" s="196"/>
      <c r="H10686" s="192"/>
    </row>
    <row r="10687" spans="6:8" x14ac:dyDescent="0.2">
      <c r="F10687" s="195"/>
      <c r="G10687" s="196"/>
      <c r="H10687" s="192"/>
    </row>
    <row r="10688" spans="6:8" x14ac:dyDescent="0.2">
      <c r="F10688" s="195"/>
      <c r="G10688" s="196"/>
      <c r="H10688" s="192"/>
    </row>
    <row r="10689" spans="6:8" x14ac:dyDescent="0.2">
      <c r="F10689" s="195"/>
      <c r="G10689" s="196"/>
      <c r="H10689" s="192"/>
    </row>
    <row r="10690" spans="6:8" x14ac:dyDescent="0.2">
      <c r="F10690" s="195"/>
      <c r="G10690" s="196"/>
      <c r="H10690" s="192"/>
    </row>
    <row r="10691" spans="6:8" x14ac:dyDescent="0.2">
      <c r="F10691" s="195"/>
      <c r="G10691" s="196"/>
      <c r="H10691" s="192"/>
    </row>
    <row r="10692" spans="6:8" x14ac:dyDescent="0.2">
      <c r="F10692" s="195"/>
      <c r="G10692" s="196"/>
      <c r="H10692" s="192"/>
    </row>
    <row r="10693" spans="6:8" x14ac:dyDescent="0.2">
      <c r="F10693" s="195"/>
      <c r="G10693" s="196"/>
      <c r="H10693" s="192"/>
    </row>
    <row r="10694" spans="6:8" x14ac:dyDescent="0.2">
      <c r="F10694" s="195"/>
      <c r="G10694" s="196"/>
      <c r="H10694" s="192"/>
    </row>
    <row r="10695" spans="6:8" x14ac:dyDescent="0.2">
      <c r="F10695" s="195"/>
      <c r="G10695" s="196"/>
      <c r="H10695" s="192"/>
    </row>
    <row r="10696" spans="6:8" x14ac:dyDescent="0.2">
      <c r="F10696" s="195"/>
      <c r="G10696" s="196"/>
      <c r="H10696" s="192"/>
    </row>
    <row r="10697" spans="6:8" x14ac:dyDescent="0.2">
      <c r="F10697" s="195"/>
      <c r="G10697" s="196"/>
      <c r="H10697" s="192"/>
    </row>
    <row r="10698" spans="6:8" x14ac:dyDescent="0.2">
      <c r="F10698" s="195"/>
      <c r="G10698" s="196"/>
      <c r="H10698" s="192"/>
    </row>
    <row r="10699" spans="6:8" x14ac:dyDescent="0.2">
      <c r="F10699" s="195"/>
      <c r="G10699" s="196"/>
      <c r="H10699" s="192"/>
    </row>
    <row r="10700" spans="6:8" x14ac:dyDescent="0.2">
      <c r="F10700" s="195"/>
      <c r="G10700" s="196"/>
      <c r="H10700" s="192"/>
    </row>
    <row r="10701" spans="6:8" x14ac:dyDescent="0.2">
      <c r="F10701" s="195"/>
      <c r="G10701" s="196"/>
      <c r="H10701" s="192"/>
    </row>
    <row r="10702" spans="6:8" x14ac:dyDescent="0.2">
      <c r="F10702" s="195"/>
      <c r="G10702" s="196"/>
      <c r="H10702" s="192"/>
    </row>
    <row r="10703" spans="6:8" x14ac:dyDescent="0.2">
      <c r="F10703" s="195"/>
      <c r="G10703" s="196"/>
      <c r="H10703" s="192"/>
    </row>
    <row r="10704" spans="6:8" x14ac:dyDescent="0.2">
      <c r="F10704" s="195"/>
      <c r="G10704" s="196"/>
      <c r="H10704" s="192"/>
    </row>
    <row r="10705" spans="6:8" x14ac:dyDescent="0.2">
      <c r="F10705" s="195"/>
      <c r="G10705" s="196"/>
      <c r="H10705" s="192"/>
    </row>
    <row r="10706" spans="6:8" x14ac:dyDescent="0.2">
      <c r="F10706" s="195"/>
      <c r="G10706" s="196"/>
      <c r="H10706" s="192"/>
    </row>
    <row r="10707" spans="6:8" x14ac:dyDescent="0.2">
      <c r="F10707" s="195"/>
      <c r="G10707" s="196"/>
      <c r="H10707" s="192"/>
    </row>
    <row r="10708" spans="6:8" x14ac:dyDescent="0.2">
      <c r="F10708" s="195"/>
      <c r="G10708" s="196"/>
      <c r="H10708" s="192"/>
    </row>
    <row r="10709" spans="6:8" x14ac:dyDescent="0.2">
      <c r="F10709" s="195"/>
      <c r="G10709" s="196"/>
      <c r="H10709" s="192"/>
    </row>
    <row r="10710" spans="6:8" x14ac:dyDescent="0.2">
      <c r="F10710" s="195"/>
      <c r="G10710" s="196"/>
      <c r="H10710" s="192"/>
    </row>
    <row r="10711" spans="6:8" x14ac:dyDescent="0.2">
      <c r="F10711" s="195"/>
      <c r="G10711" s="196"/>
      <c r="H10711" s="192"/>
    </row>
    <row r="10712" spans="6:8" x14ac:dyDescent="0.2">
      <c r="F10712" s="195"/>
      <c r="G10712" s="196"/>
      <c r="H10712" s="192"/>
    </row>
    <row r="10713" spans="6:8" x14ac:dyDescent="0.2">
      <c r="F10713" s="195"/>
      <c r="G10713" s="196"/>
      <c r="H10713" s="192"/>
    </row>
    <row r="10714" spans="6:8" x14ac:dyDescent="0.2">
      <c r="F10714" s="195"/>
      <c r="G10714" s="196"/>
      <c r="H10714" s="192"/>
    </row>
    <row r="10715" spans="6:8" x14ac:dyDescent="0.2">
      <c r="F10715" s="195"/>
      <c r="G10715" s="196"/>
      <c r="H10715" s="192"/>
    </row>
    <row r="10716" spans="6:8" x14ac:dyDescent="0.2">
      <c r="F10716" s="195"/>
      <c r="G10716" s="196"/>
      <c r="H10716" s="192"/>
    </row>
    <row r="10717" spans="6:8" x14ac:dyDescent="0.2">
      <c r="F10717" s="195"/>
      <c r="G10717" s="196"/>
      <c r="H10717" s="192"/>
    </row>
    <row r="10718" spans="6:8" x14ac:dyDescent="0.2">
      <c r="F10718" s="195"/>
      <c r="G10718" s="196"/>
      <c r="H10718" s="192"/>
    </row>
    <row r="10719" spans="6:8" x14ac:dyDescent="0.2">
      <c r="F10719" s="195"/>
      <c r="G10719" s="196"/>
      <c r="H10719" s="192"/>
    </row>
    <row r="10720" spans="6:8" x14ac:dyDescent="0.2">
      <c r="F10720" s="195"/>
      <c r="G10720" s="196"/>
      <c r="H10720" s="192"/>
    </row>
    <row r="10721" spans="6:8" x14ac:dyDescent="0.2">
      <c r="F10721" s="195"/>
      <c r="G10721" s="196"/>
      <c r="H10721" s="192"/>
    </row>
    <row r="10722" spans="6:8" x14ac:dyDescent="0.2">
      <c r="F10722" s="195"/>
      <c r="G10722" s="196"/>
      <c r="H10722" s="192"/>
    </row>
    <row r="10723" spans="6:8" x14ac:dyDescent="0.2">
      <c r="F10723" s="195"/>
      <c r="G10723" s="196"/>
      <c r="H10723" s="192"/>
    </row>
    <row r="10724" spans="6:8" x14ac:dyDescent="0.2">
      <c r="F10724" s="195"/>
      <c r="G10724" s="196"/>
      <c r="H10724" s="192"/>
    </row>
    <row r="10725" spans="6:8" x14ac:dyDescent="0.2">
      <c r="F10725" s="195"/>
      <c r="G10725" s="196"/>
      <c r="H10725" s="192"/>
    </row>
    <row r="10726" spans="6:8" x14ac:dyDescent="0.2">
      <c r="F10726" s="195"/>
      <c r="G10726" s="196"/>
      <c r="H10726" s="192"/>
    </row>
    <row r="10727" spans="6:8" x14ac:dyDescent="0.2">
      <c r="F10727" s="195"/>
      <c r="G10727" s="196"/>
      <c r="H10727" s="192"/>
    </row>
    <row r="10728" spans="6:8" x14ac:dyDescent="0.2">
      <c r="F10728" s="195"/>
      <c r="G10728" s="196"/>
      <c r="H10728" s="192"/>
    </row>
    <row r="10729" spans="6:8" x14ac:dyDescent="0.2">
      <c r="F10729" s="195"/>
      <c r="G10729" s="196"/>
      <c r="H10729" s="192"/>
    </row>
    <row r="10730" spans="6:8" x14ac:dyDescent="0.2">
      <c r="F10730" s="195"/>
      <c r="G10730" s="196"/>
      <c r="H10730" s="192"/>
    </row>
    <row r="10731" spans="6:8" x14ac:dyDescent="0.2">
      <c r="F10731" s="195"/>
      <c r="G10731" s="196"/>
      <c r="H10731" s="192"/>
    </row>
    <row r="10732" spans="6:8" x14ac:dyDescent="0.2">
      <c r="F10732" s="195"/>
      <c r="G10732" s="196"/>
      <c r="H10732" s="192"/>
    </row>
    <row r="10733" spans="6:8" x14ac:dyDescent="0.2">
      <c r="F10733" s="195"/>
      <c r="G10733" s="196"/>
      <c r="H10733" s="192"/>
    </row>
    <row r="10734" spans="6:8" x14ac:dyDescent="0.2">
      <c r="F10734" s="195"/>
      <c r="G10734" s="196"/>
      <c r="H10734" s="192"/>
    </row>
    <row r="10735" spans="6:8" x14ac:dyDescent="0.2">
      <c r="F10735" s="195"/>
      <c r="G10735" s="196"/>
      <c r="H10735" s="192"/>
    </row>
    <row r="10736" spans="6:8" x14ac:dyDescent="0.2">
      <c r="F10736" s="195"/>
      <c r="G10736" s="196"/>
      <c r="H10736" s="192"/>
    </row>
    <row r="10737" spans="6:8" x14ac:dyDescent="0.2">
      <c r="F10737" s="195"/>
      <c r="G10737" s="196"/>
      <c r="H10737" s="192"/>
    </row>
    <row r="10738" spans="6:8" x14ac:dyDescent="0.2">
      <c r="F10738" s="195"/>
      <c r="G10738" s="196"/>
      <c r="H10738" s="192"/>
    </row>
    <row r="10739" spans="6:8" x14ac:dyDescent="0.2">
      <c r="F10739" s="195"/>
      <c r="G10739" s="196"/>
      <c r="H10739" s="192"/>
    </row>
    <row r="10740" spans="6:8" x14ac:dyDescent="0.2">
      <c r="F10740" s="195"/>
      <c r="G10740" s="196"/>
      <c r="H10740" s="192"/>
    </row>
    <row r="10741" spans="6:8" x14ac:dyDescent="0.2">
      <c r="F10741" s="195"/>
      <c r="G10741" s="196"/>
      <c r="H10741" s="192"/>
    </row>
    <row r="10742" spans="6:8" x14ac:dyDescent="0.2">
      <c r="F10742" s="195"/>
      <c r="G10742" s="196"/>
      <c r="H10742" s="192"/>
    </row>
    <row r="10743" spans="6:8" x14ac:dyDescent="0.2">
      <c r="F10743" s="195"/>
      <c r="G10743" s="196"/>
      <c r="H10743" s="192"/>
    </row>
    <row r="10744" spans="6:8" x14ac:dyDescent="0.2">
      <c r="F10744" s="195"/>
      <c r="G10744" s="196"/>
      <c r="H10744" s="192"/>
    </row>
    <row r="10745" spans="6:8" x14ac:dyDescent="0.2">
      <c r="F10745" s="195"/>
      <c r="G10745" s="196"/>
      <c r="H10745" s="192"/>
    </row>
    <row r="10746" spans="6:8" x14ac:dyDescent="0.2">
      <c r="F10746" s="195"/>
      <c r="G10746" s="196"/>
      <c r="H10746" s="192"/>
    </row>
    <row r="10747" spans="6:8" x14ac:dyDescent="0.2">
      <c r="F10747" s="195"/>
      <c r="G10747" s="196"/>
      <c r="H10747" s="192"/>
    </row>
    <row r="10748" spans="6:8" x14ac:dyDescent="0.2">
      <c r="F10748" s="195"/>
      <c r="G10748" s="196"/>
      <c r="H10748" s="192"/>
    </row>
    <row r="10749" spans="6:8" x14ac:dyDescent="0.2">
      <c r="F10749" s="195"/>
      <c r="G10749" s="196"/>
      <c r="H10749" s="192"/>
    </row>
    <row r="10750" spans="6:8" x14ac:dyDescent="0.2">
      <c r="F10750" s="195"/>
      <c r="G10750" s="196"/>
      <c r="H10750" s="192"/>
    </row>
    <row r="10751" spans="6:8" x14ac:dyDescent="0.2">
      <c r="F10751" s="195"/>
      <c r="G10751" s="196"/>
      <c r="H10751" s="192"/>
    </row>
    <row r="10752" spans="6:8" x14ac:dyDescent="0.2">
      <c r="F10752" s="195"/>
      <c r="G10752" s="196"/>
      <c r="H10752" s="192"/>
    </row>
    <row r="10753" spans="6:8" x14ac:dyDescent="0.2">
      <c r="F10753" s="195"/>
      <c r="G10753" s="196"/>
      <c r="H10753" s="192"/>
    </row>
    <row r="10754" spans="6:8" x14ac:dyDescent="0.2">
      <c r="F10754" s="195"/>
      <c r="G10754" s="196"/>
      <c r="H10754" s="192"/>
    </row>
    <row r="10755" spans="6:8" x14ac:dyDescent="0.2">
      <c r="F10755" s="195"/>
      <c r="G10755" s="196"/>
      <c r="H10755" s="192"/>
    </row>
    <row r="10756" spans="6:8" x14ac:dyDescent="0.2">
      <c r="F10756" s="195"/>
      <c r="G10756" s="196"/>
      <c r="H10756" s="192"/>
    </row>
    <row r="10757" spans="6:8" x14ac:dyDescent="0.2">
      <c r="F10757" s="195"/>
      <c r="G10757" s="196"/>
      <c r="H10757" s="192"/>
    </row>
    <row r="10758" spans="6:8" x14ac:dyDescent="0.2">
      <c r="F10758" s="195"/>
      <c r="G10758" s="196"/>
      <c r="H10758" s="192"/>
    </row>
    <row r="10759" spans="6:8" x14ac:dyDescent="0.2">
      <c r="F10759" s="195"/>
      <c r="G10759" s="196"/>
      <c r="H10759" s="192"/>
    </row>
    <row r="10760" spans="6:8" x14ac:dyDescent="0.2">
      <c r="F10760" s="195"/>
      <c r="G10760" s="196"/>
      <c r="H10760" s="192"/>
    </row>
    <row r="10761" spans="6:8" x14ac:dyDescent="0.2">
      <c r="F10761" s="195"/>
      <c r="G10761" s="196"/>
      <c r="H10761" s="192"/>
    </row>
    <row r="10762" spans="6:8" x14ac:dyDescent="0.2">
      <c r="F10762" s="195"/>
      <c r="G10762" s="196"/>
      <c r="H10762" s="192"/>
    </row>
    <row r="10763" spans="6:8" x14ac:dyDescent="0.2">
      <c r="F10763" s="195"/>
      <c r="G10763" s="196"/>
      <c r="H10763" s="192"/>
    </row>
    <row r="10764" spans="6:8" x14ac:dyDescent="0.2">
      <c r="F10764" s="195"/>
      <c r="G10764" s="196"/>
      <c r="H10764" s="192"/>
    </row>
    <row r="10765" spans="6:8" x14ac:dyDescent="0.2">
      <c r="F10765" s="195"/>
      <c r="G10765" s="196"/>
      <c r="H10765" s="192"/>
    </row>
    <row r="10766" spans="6:8" x14ac:dyDescent="0.2">
      <c r="F10766" s="195"/>
      <c r="G10766" s="196"/>
      <c r="H10766" s="192"/>
    </row>
    <row r="10767" spans="6:8" x14ac:dyDescent="0.2">
      <c r="F10767" s="195"/>
      <c r="G10767" s="196"/>
      <c r="H10767" s="192"/>
    </row>
    <row r="10768" spans="6:8" x14ac:dyDescent="0.2">
      <c r="F10768" s="195"/>
      <c r="G10768" s="196"/>
      <c r="H10768" s="192"/>
    </row>
    <row r="10769" spans="6:8" x14ac:dyDescent="0.2">
      <c r="F10769" s="195"/>
      <c r="G10769" s="196"/>
      <c r="H10769" s="192"/>
    </row>
    <row r="10770" spans="6:8" x14ac:dyDescent="0.2">
      <c r="F10770" s="195"/>
      <c r="G10770" s="196"/>
      <c r="H10770" s="192"/>
    </row>
    <row r="10771" spans="6:8" x14ac:dyDescent="0.2">
      <c r="F10771" s="195"/>
      <c r="G10771" s="196"/>
      <c r="H10771" s="192"/>
    </row>
    <row r="10772" spans="6:8" x14ac:dyDescent="0.2">
      <c r="F10772" s="195"/>
      <c r="G10772" s="196"/>
      <c r="H10772" s="192"/>
    </row>
    <row r="10773" spans="6:8" x14ac:dyDescent="0.2">
      <c r="F10773" s="195"/>
      <c r="G10773" s="196"/>
      <c r="H10773" s="192"/>
    </row>
    <row r="10774" spans="6:8" x14ac:dyDescent="0.2">
      <c r="F10774" s="195"/>
      <c r="G10774" s="196"/>
      <c r="H10774" s="192"/>
    </row>
    <row r="10775" spans="6:8" x14ac:dyDescent="0.2">
      <c r="F10775" s="195"/>
      <c r="G10775" s="196"/>
      <c r="H10775" s="192"/>
    </row>
    <row r="10776" spans="6:8" x14ac:dyDescent="0.2">
      <c r="F10776" s="195"/>
      <c r="G10776" s="196"/>
      <c r="H10776" s="192"/>
    </row>
    <row r="10777" spans="6:8" x14ac:dyDescent="0.2">
      <c r="F10777" s="195"/>
      <c r="G10777" s="196"/>
      <c r="H10777" s="192"/>
    </row>
    <row r="10778" spans="6:8" x14ac:dyDescent="0.2">
      <c r="F10778" s="195"/>
      <c r="G10778" s="196"/>
      <c r="H10778" s="192"/>
    </row>
    <row r="10779" spans="6:8" x14ac:dyDescent="0.2">
      <c r="F10779" s="195"/>
      <c r="G10779" s="196"/>
      <c r="H10779" s="192"/>
    </row>
    <row r="10780" spans="6:8" x14ac:dyDescent="0.2">
      <c r="F10780" s="195"/>
      <c r="G10780" s="196"/>
      <c r="H10780" s="192"/>
    </row>
    <row r="10781" spans="6:8" x14ac:dyDescent="0.2">
      <c r="F10781" s="195"/>
      <c r="G10781" s="196"/>
      <c r="H10781" s="192"/>
    </row>
    <row r="10782" spans="6:8" x14ac:dyDescent="0.2">
      <c r="F10782" s="195"/>
      <c r="G10782" s="196"/>
      <c r="H10782" s="192"/>
    </row>
    <row r="10783" spans="6:8" x14ac:dyDescent="0.2">
      <c r="F10783" s="195"/>
      <c r="G10783" s="196"/>
      <c r="H10783" s="192"/>
    </row>
    <row r="10784" spans="6:8" x14ac:dyDescent="0.2">
      <c r="F10784" s="195"/>
      <c r="G10784" s="196"/>
      <c r="H10784" s="192"/>
    </row>
    <row r="10785" spans="6:8" x14ac:dyDescent="0.2">
      <c r="F10785" s="195"/>
      <c r="G10785" s="196"/>
      <c r="H10785" s="192"/>
    </row>
    <row r="10786" spans="6:8" x14ac:dyDescent="0.2">
      <c r="F10786" s="195"/>
      <c r="G10786" s="196"/>
      <c r="H10786" s="192"/>
    </row>
    <row r="10787" spans="6:8" x14ac:dyDescent="0.2">
      <c r="F10787" s="195"/>
      <c r="G10787" s="196"/>
      <c r="H10787" s="192"/>
    </row>
    <row r="10788" spans="6:8" x14ac:dyDescent="0.2">
      <c r="F10788" s="195"/>
      <c r="G10788" s="196"/>
      <c r="H10788" s="192"/>
    </row>
    <row r="10789" spans="6:8" x14ac:dyDescent="0.2">
      <c r="F10789" s="195"/>
      <c r="G10789" s="196"/>
      <c r="H10789" s="192"/>
    </row>
    <row r="10790" spans="6:8" x14ac:dyDescent="0.2">
      <c r="F10790" s="195"/>
      <c r="G10790" s="196"/>
      <c r="H10790" s="192"/>
    </row>
    <row r="10791" spans="6:8" x14ac:dyDescent="0.2">
      <c r="F10791" s="195"/>
      <c r="G10791" s="196"/>
      <c r="H10791" s="192"/>
    </row>
    <row r="10792" spans="6:8" x14ac:dyDescent="0.2">
      <c r="F10792" s="195"/>
      <c r="G10792" s="196"/>
      <c r="H10792" s="192"/>
    </row>
    <row r="10793" spans="6:8" x14ac:dyDescent="0.2">
      <c r="F10793" s="195"/>
      <c r="G10793" s="196"/>
      <c r="H10793" s="192"/>
    </row>
    <row r="10794" spans="6:8" x14ac:dyDescent="0.2">
      <c r="F10794" s="195"/>
      <c r="G10794" s="196"/>
      <c r="H10794" s="192"/>
    </row>
    <row r="10795" spans="6:8" x14ac:dyDescent="0.2">
      <c r="F10795" s="195"/>
      <c r="G10795" s="196"/>
      <c r="H10795" s="192"/>
    </row>
    <row r="10796" spans="6:8" x14ac:dyDescent="0.2">
      <c r="F10796" s="195"/>
      <c r="G10796" s="196"/>
      <c r="H10796" s="192"/>
    </row>
    <row r="10797" spans="6:8" x14ac:dyDescent="0.2">
      <c r="F10797" s="195"/>
      <c r="G10797" s="196"/>
      <c r="H10797" s="192"/>
    </row>
    <row r="10798" spans="6:8" x14ac:dyDescent="0.2">
      <c r="F10798" s="195"/>
      <c r="G10798" s="196"/>
      <c r="H10798" s="192"/>
    </row>
    <row r="10799" spans="6:8" x14ac:dyDescent="0.2">
      <c r="F10799" s="195"/>
      <c r="G10799" s="196"/>
      <c r="H10799" s="192"/>
    </row>
    <row r="10800" spans="6:8" x14ac:dyDescent="0.2">
      <c r="F10800" s="195"/>
      <c r="G10800" s="196"/>
      <c r="H10800" s="192"/>
    </row>
    <row r="10801" spans="6:8" x14ac:dyDescent="0.2">
      <c r="F10801" s="195"/>
      <c r="G10801" s="196"/>
      <c r="H10801" s="192"/>
    </row>
    <row r="10802" spans="6:8" x14ac:dyDescent="0.2">
      <c r="F10802" s="195"/>
      <c r="G10802" s="196"/>
      <c r="H10802" s="192"/>
    </row>
    <row r="10803" spans="6:8" x14ac:dyDescent="0.2">
      <c r="F10803" s="195"/>
      <c r="G10803" s="196"/>
      <c r="H10803" s="192"/>
    </row>
    <row r="10804" spans="6:8" x14ac:dyDescent="0.2">
      <c r="F10804" s="195"/>
      <c r="G10804" s="196"/>
      <c r="H10804" s="192"/>
    </row>
    <row r="10805" spans="6:8" x14ac:dyDescent="0.2">
      <c r="F10805" s="195"/>
      <c r="G10805" s="196"/>
      <c r="H10805" s="192"/>
    </row>
    <row r="10806" spans="6:8" x14ac:dyDescent="0.2">
      <c r="F10806" s="195"/>
      <c r="G10806" s="196"/>
      <c r="H10806" s="192"/>
    </row>
    <row r="10807" spans="6:8" x14ac:dyDescent="0.2">
      <c r="F10807" s="195"/>
      <c r="G10807" s="196"/>
      <c r="H10807" s="192"/>
    </row>
    <row r="10808" spans="6:8" x14ac:dyDescent="0.2">
      <c r="F10808" s="195"/>
      <c r="G10808" s="196"/>
      <c r="H10808" s="192"/>
    </row>
    <row r="10809" spans="6:8" x14ac:dyDescent="0.2">
      <c r="F10809" s="195"/>
      <c r="G10809" s="196"/>
      <c r="H10809" s="192"/>
    </row>
    <row r="10810" spans="6:8" x14ac:dyDescent="0.2">
      <c r="F10810" s="195"/>
      <c r="G10810" s="196"/>
      <c r="H10810" s="192"/>
    </row>
    <row r="10811" spans="6:8" x14ac:dyDescent="0.2">
      <c r="F10811" s="195"/>
      <c r="G10811" s="196"/>
      <c r="H10811" s="192"/>
    </row>
    <row r="10812" spans="6:8" x14ac:dyDescent="0.2">
      <c r="F10812" s="195"/>
      <c r="G10812" s="196"/>
      <c r="H10812" s="192"/>
    </row>
    <row r="10813" spans="6:8" x14ac:dyDescent="0.2">
      <c r="F10813" s="195"/>
      <c r="G10813" s="196"/>
      <c r="H10813" s="192"/>
    </row>
    <row r="10814" spans="6:8" x14ac:dyDescent="0.2">
      <c r="F10814" s="195"/>
      <c r="G10814" s="196"/>
      <c r="H10814" s="192"/>
    </row>
    <row r="10815" spans="6:8" x14ac:dyDescent="0.2">
      <c r="F10815" s="195"/>
      <c r="G10815" s="196"/>
      <c r="H10815" s="192"/>
    </row>
    <row r="10816" spans="6:8" x14ac:dyDescent="0.2">
      <c r="F10816" s="195"/>
      <c r="G10816" s="196"/>
      <c r="H10816" s="192"/>
    </row>
    <row r="10817" spans="6:8" x14ac:dyDescent="0.2">
      <c r="F10817" s="195"/>
      <c r="G10817" s="196"/>
      <c r="H10817" s="192"/>
    </row>
    <row r="10818" spans="6:8" x14ac:dyDescent="0.2">
      <c r="F10818" s="195"/>
      <c r="G10818" s="196"/>
      <c r="H10818" s="192"/>
    </row>
    <row r="10819" spans="6:8" x14ac:dyDescent="0.2">
      <c r="F10819" s="195"/>
      <c r="G10819" s="196"/>
      <c r="H10819" s="192"/>
    </row>
    <row r="10820" spans="6:8" x14ac:dyDescent="0.2">
      <c r="F10820" s="195"/>
      <c r="G10820" s="196"/>
      <c r="H10820" s="192"/>
    </row>
    <row r="10821" spans="6:8" x14ac:dyDescent="0.2">
      <c r="F10821" s="195"/>
      <c r="G10821" s="196"/>
      <c r="H10821" s="192"/>
    </row>
    <row r="10822" spans="6:8" x14ac:dyDescent="0.2">
      <c r="F10822" s="195"/>
      <c r="G10822" s="196"/>
      <c r="H10822" s="192"/>
    </row>
    <row r="10823" spans="6:8" x14ac:dyDescent="0.2">
      <c r="F10823" s="195"/>
      <c r="G10823" s="196"/>
      <c r="H10823" s="192"/>
    </row>
    <row r="10824" spans="6:8" x14ac:dyDescent="0.2">
      <c r="F10824" s="195"/>
      <c r="G10824" s="196"/>
      <c r="H10824" s="192"/>
    </row>
    <row r="10825" spans="6:8" x14ac:dyDescent="0.2">
      <c r="F10825" s="195"/>
      <c r="G10825" s="196"/>
      <c r="H10825" s="192"/>
    </row>
    <row r="10826" spans="6:8" x14ac:dyDescent="0.2">
      <c r="F10826" s="195"/>
      <c r="G10826" s="196"/>
      <c r="H10826" s="192"/>
    </row>
    <row r="10827" spans="6:8" x14ac:dyDescent="0.2">
      <c r="F10827" s="195"/>
      <c r="G10827" s="196"/>
      <c r="H10827" s="192"/>
    </row>
    <row r="10828" spans="6:8" x14ac:dyDescent="0.2">
      <c r="F10828" s="195"/>
      <c r="G10828" s="196"/>
      <c r="H10828" s="192"/>
    </row>
    <row r="10829" spans="6:8" x14ac:dyDescent="0.2">
      <c r="F10829" s="195"/>
      <c r="G10829" s="196"/>
      <c r="H10829" s="192"/>
    </row>
    <row r="10830" spans="6:8" x14ac:dyDescent="0.2">
      <c r="F10830" s="195"/>
      <c r="G10830" s="196"/>
      <c r="H10830" s="192"/>
    </row>
    <row r="10831" spans="6:8" x14ac:dyDescent="0.2">
      <c r="F10831" s="195"/>
      <c r="G10831" s="196"/>
      <c r="H10831" s="192"/>
    </row>
    <row r="10832" spans="6:8" x14ac:dyDescent="0.2">
      <c r="F10832" s="195"/>
      <c r="G10832" s="196"/>
      <c r="H10832" s="192"/>
    </row>
    <row r="10833" spans="6:8" x14ac:dyDescent="0.2">
      <c r="F10833" s="195"/>
      <c r="G10833" s="196"/>
      <c r="H10833" s="192"/>
    </row>
    <row r="10834" spans="6:8" x14ac:dyDescent="0.2">
      <c r="F10834" s="195"/>
      <c r="G10834" s="196"/>
      <c r="H10834" s="192"/>
    </row>
    <row r="10835" spans="6:8" x14ac:dyDescent="0.2">
      <c r="F10835" s="195"/>
      <c r="G10835" s="196"/>
      <c r="H10835" s="192"/>
    </row>
    <row r="10836" spans="6:8" x14ac:dyDescent="0.2">
      <c r="F10836" s="195"/>
      <c r="G10836" s="196"/>
      <c r="H10836" s="192"/>
    </row>
    <row r="10837" spans="6:8" x14ac:dyDescent="0.2">
      <c r="F10837" s="195"/>
      <c r="G10837" s="196"/>
      <c r="H10837" s="192"/>
    </row>
    <row r="10838" spans="6:8" x14ac:dyDescent="0.2">
      <c r="F10838" s="195"/>
      <c r="G10838" s="196"/>
      <c r="H10838" s="192"/>
    </row>
    <row r="10839" spans="6:8" x14ac:dyDescent="0.2">
      <c r="F10839" s="195"/>
      <c r="G10839" s="196"/>
      <c r="H10839" s="192"/>
    </row>
    <row r="10840" spans="6:8" x14ac:dyDescent="0.2">
      <c r="F10840" s="195"/>
      <c r="G10840" s="196"/>
      <c r="H10840" s="192"/>
    </row>
    <row r="10841" spans="6:8" x14ac:dyDescent="0.2">
      <c r="F10841" s="195"/>
      <c r="G10841" s="196"/>
      <c r="H10841" s="192"/>
    </row>
    <row r="10842" spans="6:8" x14ac:dyDescent="0.2">
      <c r="F10842" s="195"/>
      <c r="G10842" s="196"/>
      <c r="H10842" s="192"/>
    </row>
    <row r="10843" spans="6:8" x14ac:dyDescent="0.2">
      <c r="F10843" s="195"/>
      <c r="G10843" s="196"/>
      <c r="H10843" s="192"/>
    </row>
    <row r="10844" spans="6:8" x14ac:dyDescent="0.2">
      <c r="F10844" s="195"/>
      <c r="G10844" s="196"/>
      <c r="H10844" s="192"/>
    </row>
    <row r="10845" spans="6:8" x14ac:dyDescent="0.2">
      <c r="F10845" s="195"/>
      <c r="G10845" s="196"/>
      <c r="H10845" s="192"/>
    </row>
    <row r="10846" spans="6:8" x14ac:dyDescent="0.2">
      <c r="F10846" s="195"/>
      <c r="G10846" s="196"/>
      <c r="H10846" s="192"/>
    </row>
    <row r="10847" spans="6:8" x14ac:dyDescent="0.2">
      <c r="F10847" s="195"/>
      <c r="G10847" s="196"/>
      <c r="H10847" s="192"/>
    </row>
    <row r="10848" spans="6:8" x14ac:dyDescent="0.2">
      <c r="F10848" s="195"/>
      <c r="G10848" s="196"/>
      <c r="H10848" s="192"/>
    </row>
    <row r="10849" spans="6:8" x14ac:dyDescent="0.2">
      <c r="F10849" s="195"/>
      <c r="G10849" s="196"/>
      <c r="H10849" s="192"/>
    </row>
    <row r="10850" spans="6:8" x14ac:dyDescent="0.2">
      <c r="F10850" s="195"/>
      <c r="G10850" s="196"/>
      <c r="H10850" s="192"/>
    </row>
    <row r="10851" spans="6:8" x14ac:dyDescent="0.2">
      <c r="F10851" s="195"/>
      <c r="G10851" s="196"/>
      <c r="H10851" s="192"/>
    </row>
    <row r="10852" spans="6:8" x14ac:dyDescent="0.2">
      <c r="F10852" s="195"/>
      <c r="G10852" s="196"/>
      <c r="H10852" s="192"/>
    </row>
    <row r="10853" spans="6:8" x14ac:dyDescent="0.2">
      <c r="F10853" s="195"/>
      <c r="G10853" s="196"/>
      <c r="H10853" s="192"/>
    </row>
    <row r="10854" spans="6:8" x14ac:dyDescent="0.2">
      <c r="F10854" s="195"/>
      <c r="G10854" s="196"/>
      <c r="H10854" s="192"/>
    </row>
    <row r="10855" spans="6:8" x14ac:dyDescent="0.2">
      <c r="F10855" s="195"/>
      <c r="G10855" s="196"/>
      <c r="H10855" s="192"/>
    </row>
    <row r="10856" spans="6:8" x14ac:dyDescent="0.2">
      <c r="F10856" s="195"/>
      <c r="G10856" s="196"/>
      <c r="H10856" s="192"/>
    </row>
    <row r="10857" spans="6:8" x14ac:dyDescent="0.2">
      <c r="F10857" s="195"/>
      <c r="G10857" s="196"/>
      <c r="H10857" s="192"/>
    </row>
    <row r="10858" spans="6:8" x14ac:dyDescent="0.2">
      <c r="F10858" s="195"/>
      <c r="G10858" s="196"/>
      <c r="H10858" s="192"/>
    </row>
    <row r="10859" spans="6:8" x14ac:dyDescent="0.2">
      <c r="F10859" s="195"/>
      <c r="G10859" s="196"/>
      <c r="H10859" s="192"/>
    </row>
    <row r="10860" spans="6:8" x14ac:dyDescent="0.2">
      <c r="F10860" s="195"/>
      <c r="G10860" s="196"/>
      <c r="H10860" s="192"/>
    </row>
    <row r="10861" spans="6:8" x14ac:dyDescent="0.2">
      <c r="F10861" s="195"/>
      <c r="G10861" s="196"/>
      <c r="H10861" s="192"/>
    </row>
    <row r="10862" spans="6:8" x14ac:dyDescent="0.2">
      <c r="F10862" s="195"/>
      <c r="G10862" s="196"/>
      <c r="H10862" s="192"/>
    </row>
    <row r="10863" spans="6:8" x14ac:dyDescent="0.2">
      <c r="F10863" s="195"/>
      <c r="G10863" s="196"/>
      <c r="H10863" s="192"/>
    </row>
    <row r="10864" spans="6:8" x14ac:dyDescent="0.2">
      <c r="F10864" s="195"/>
      <c r="G10864" s="196"/>
      <c r="H10864" s="192"/>
    </row>
    <row r="10865" spans="6:8" x14ac:dyDescent="0.2">
      <c r="F10865" s="195"/>
      <c r="G10865" s="196"/>
      <c r="H10865" s="192"/>
    </row>
    <row r="10866" spans="6:8" x14ac:dyDescent="0.2">
      <c r="F10866" s="195"/>
      <c r="G10866" s="196"/>
      <c r="H10866" s="192"/>
    </row>
    <row r="10867" spans="6:8" x14ac:dyDescent="0.2">
      <c r="F10867" s="195"/>
      <c r="G10867" s="196"/>
      <c r="H10867" s="192"/>
    </row>
    <row r="10868" spans="6:8" x14ac:dyDescent="0.2">
      <c r="F10868" s="195"/>
      <c r="G10868" s="196"/>
      <c r="H10868" s="192"/>
    </row>
    <row r="10869" spans="6:8" x14ac:dyDescent="0.2">
      <c r="F10869" s="195"/>
      <c r="G10869" s="196"/>
      <c r="H10869" s="192"/>
    </row>
    <row r="10870" spans="6:8" x14ac:dyDescent="0.2">
      <c r="F10870" s="195"/>
      <c r="G10870" s="196"/>
      <c r="H10870" s="192"/>
    </row>
    <row r="10871" spans="6:8" x14ac:dyDescent="0.2">
      <c r="F10871" s="195"/>
      <c r="G10871" s="196"/>
      <c r="H10871" s="192"/>
    </row>
    <row r="10872" spans="6:8" x14ac:dyDescent="0.2">
      <c r="F10872" s="195"/>
      <c r="G10872" s="196"/>
      <c r="H10872" s="192"/>
    </row>
    <row r="10873" spans="6:8" x14ac:dyDescent="0.2">
      <c r="F10873" s="195"/>
      <c r="G10873" s="196"/>
      <c r="H10873" s="192"/>
    </row>
    <row r="10874" spans="6:8" x14ac:dyDescent="0.2">
      <c r="F10874" s="195"/>
      <c r="G10874" s="196"/>
      <c r="H10874" s="192"/>
    </row>
    <row r="10875" spans="6:8" x14ac:dyDescent="0.2">
      <c r="F10875" s="195"/>
      <c r="G10875" s="196"/>
      <c r="H10875" s="192"/>
    </row>
    <row r="10876" spans="6:8" x14ac:dyDescent="0.2">
      <c r="F10876" s="195"/>
      <c r="G10876" s="196"/>
      <c r="H10876" s="192"/>
    </row>
    <row r="10877" spans="6:8" x14ac:dyDescent="0.2">
      <c r="F10877" s="195"/>
      <c r="G10877" s="196"/>
      <c r="H10877" s="192"/>
    </row>
    <row r="10878" spans="6:8" x14ac:dyDescent="0.2">
      <c r="F10878" s="195"/>
      <c r="G10878" s="196"/>
      <c r="H10878" s="192"/>
    </row>
    <row r="10879" spans="6:8" x14ac:dyDescent="0.2">
      <c r="F10879" s="195"/>
      <c r="G10879" s="196"/>
      <c r="H10879" s="192"/>
    </row>
    <row r="10880" spans="6:8" x14ac:dyDescent="0.2">
      <c r="F10880" s="195"/>
      <c r="G10880" s="196"/>
      <c r="H10880" s="192"/>
    </row>
    <row r="10881" spans="6:8" x14ac:dyDescent="0.2">
      <c r="F10881" s="195"/>
      <c r="G10881" s="196"/>
      <c r="H10881" s="192"/>
    </row>
    <row r="10882" spans="6:8" x14ac:dyDescent="0.2">
      <c r="F10882" s="195"/>
      <c r="G10882" s="196"/>
      <c r="H10882" s="192"/>
    </row>
    <row r="10883" spans="6:8" x14ac:dyDescent="0.2">
      <c r="F10883" s="195"/>
      <c r="G10883" s="196"/>
      <c r="H10883" s="192"/>
    </row>
    <row r="10884" spans="6:8" x14ac:dyDescent="0.2">
      <c r="F10884" s="195"/>
      <c r="G10884" s="196"/>
      <c r="H10884" s="192"/>
    </row>
    <row r="10885" spans="6:8" x14ac:dyDescent="0.2">
      <c r="F10885" s="195"/>
      <c r="G10885" s="196"/>
      <c r="H10885" s="192"/>
    </row>
    <row r="10886" spans="6:8" x14ac:dyDescent="0.2">
      <c r="F10886" s="195"/>
      <c r="G10886" s="196"/>
      <c r="H10886" s="192"/>
    </row>
    <row r="10887" spans="6:8" x14ac:dyDescent="0.2">
      <c r="F10887" s="195"/>
      <c r="G10887" s="196"/>
      <c r="H10887" s="192"/>
    </row>
    <row r="10888" spans="6:8" x14ac:dyDescent="0.2">
      <c r="F10888" s="195"/>
      <c r="G10888" s="196"/>
      <c r="H10888" s="192"/>
    </row>
    <row r="10889" spans="6:8" x14ac:dyDescent="0.2">
      <c r="F10889" s="195"/>
      <c r="G10889" s="196"/>
      <c r="H10889" s="192"/>
    </row>
    <row r="10890" spans="6:8" x14ac:dyDescent="0.2">
      <c r="F10890" s="195"/>
      <c r="G10890" s="196"/>
      <c r="H10890" s="192"/>
    </row>
    <row r="10891" spans="6:8" x14ac:dyDescent="0.2">
      <c r="F10891" s="195"/>
      <c r="G10891" s="196"/>
      <c r="H10891" s="192"/>
    </row>
    <row r="10892" spans="6:8" x14ac:dyDescent="0.2">
      <c r="F10892" s="195"/>
      <c r="G10892" s="196"/>
      <c r="H10892" s="192"/>
    </row>
    <row r="10893" spans="6:8" x14ac:dyDescent="0.2">
      <c r="F10893" s="195"/>
      <c r="G10893" s="196"/>
      <c r="H10893" s="192"/>
    </row>
    <row r="10894" spans="6:8" x14ac:dyDescent="0.2">
      <c r="F10894" s="195"/>
      <c r="G10894" s="196"/>
      <c r="H10894" s="192"/>
    </row>
    <row r="10895" spans="6:8" x14ac:dyDescent="0.2">
      <c r="F10895" s="195"/>
      <c r="G10895" s="196"/>
      <c r="H10895" s="192"/>
    </row>
    <row r="10896" spans="6:8" x14ac:dyDescent="0.2">
      <c r="F10896" s="195"/>
      <c r="G10896" s="196"/>
      <c r="H10896" s="192"/>
    </row>
    <row r="10897" spans="6:8" x14ac:dyDescent="0.2">
      <c r="F10897" s="195"/>
      <c r="G10897" s="196"/>
      <c r="H10897" s="192"/>
    </row>
    <row r="10898" spans="6:8" x14ac:dyDescent="0.2">
      <c r="F10898" s="195"/>
      <c r="G10898" s="196"/>
      <c r="H10898" s="192"/>
    </row>
    <row r="10899" spans="6:8" x14ac:dyDescent="0.2">
      <c r="F10899" s="195"/>
      <c r="G10899" s="196"/>
      <c r="H10899" s="192"/>
    </row>
    <row r="10900" spans="6:8" x14ac:dyDescent="0.2">
      <c r="F10900" s="195"/>
      <c r="G10900" s="196"/>
      <c r="H10900" s="192"/>
    </row>
    <row r="10901" spans="6:8" x14ac:dyDescent="0.2">
      <c r="F10901" s="195"/>
      <c r="G10901" s="196"/>
      <c r="H10901" s="192"/>
    </row>
    <row r="10902" spans="6:8" x14ac:dyDescent="0.2">
      <c r="F10902" s="195"/>
      <c r="G10902" s="196"/>
      <c r="H10902" s="192"/>
    </row>
    <row r="10903" spans="6:8" x14ac:dyDescent="0.2">
      <c r="F10903" s="195"/>
      <c r="G10903" s="196"/>
      <c r="H10903" s="192"/>
    </row>
    <row r="10904" spans="6:8" x14ac:dyDescent="0.2">
      <c r="F10904" s="195"/>
      <c r="G10904" s="196"/>
      <c r="H10904" s="192"/>
    </row>
    <row r="10905" spans="6:8" x14ac:dyDescent="0.2">
      <c r="F10905" s="195"/>
      <c r="G10905" s="196"/>
      <c r="H10905" s="192"/>
    </row>
    <row r="10906" spans="6:8" x14ac:dyDescent="0.2">
      <c r="F10906" s="195"/>
      <c r="G10906" s="196"/>
      <c r="H10906" s="192"/>
    </row>
    <row r="10907" spans="6:8" x14ac:dyDescent="0.2">
      <c r="F10907" s="195"/>
      <c r="G10907" s="196"/>
      <c r="H10907" s="192"/>
    </row>
    <row r="10908" spans="6:8" x14ac:dyDescent="0.2">
      <c r="F10908" s="195"/>
      <c r="G10908" s="196"/>
      <c r="H10908" s="192"/>
    </row>
    <row r="10909" spans="6:8" x14ac:dyDescent="0.2">
      <c r="F10909" s="195"/>
      <c r="G10909" s="196"/>
      <c r="H10909" s="192"/>
    </row>
    <row r="10910" spans="6:8" x14ac:dyDescent="0.2">
      <c r="F10910" s="195"/>
      <c r="G10910" s="196"/>
      <c r="H10910" s="192"/>
    </row>
    <row r="10911" spans="6:8" x14ac:dyDescent="0.2">
      <c r="F10911" s="195"/>
      <c r="G10911" s="196"/>
      <c r="H10911" s="192"/>
    </row>
    <row r="10912" spans="6:8" x14ac:dyDescent="0.2">
      <c r="F10912" s="195"/>
      <c r="G10912" s="196"/>
      <c r="H10912" s="192"/>
    </row>
    <row r="10913" spans="6:8" x14ac:dyDescent="0.2">
      <c r="F10913" s="195"/>
      <c r="G10913" s="196"/>
      <c r="H10913" s="192"/>
    </row>
    <row r="10914" spans="6:8" x14ac:dyDescent="0.2">
      <c r="F10914" s="195"/>
      <c r="G10914" s="196"/>
      <c r="H10914" s="192"/>
    </row>
    <row r="10915" spans="6:8" x14ac:dyDescent="0.2">
      <c r="F10915" s="195"/>
      <c r="G10915" s="196"/>
      <c r="H10915" s="192"/>
    </row>
    <row r="10916" spans="6:8" x14ac:dyDescent="0.2">
      <c r="F10916" s="195"/>
      <c r="G10916" s="196"/>
      <c r="H10916" s="192"/>
    </row>
    <row r="10917" spans="6:8" x14ac:dyDescent="0.2">
      <c r="F10917" s="195"/>
      <c r="G10917" s="196"/>
      <c r="H10917" s="192"/>
    </row>
    <row r="10918" spans="6:8" x14ac:dyDescent="0.2">
      <c r="F10918" s="195"/>
      <c r="G10918" s="196"/>
      <c r="H10918" s="192"/>
    </row>
    <row r="10919" spans="6:8" x14ac:dyDescent="0.2">
      <c r="F10919" s="195"/>
      <c r="G10919" s="196"/>
      <c r="H10919" s="192"/>
    </row>
    <row r="10920" spans="6:8" x14ac:dyDescent="0.2">
      <c r="F10920" s="195"/>
      <c r="G10920" s="196"/>
      <c r="H10920" s="192"/>
    </row>
    <row r="10921" spans="6:8" x14ac:dyDescent="0.2">
      <c r="F10921" s="195"/>
      <c r="G10921" s="196"/>
      <c r="H10921" s="192"/>
    </row>
    <row r="10922" spans="6:8" x14ac:dyDescent="0.2">
      <c r="F10922" s="195"/>
      <c r="G10922" s="196"/>
      <c r="H10922" s="192"/>
    </row>
    <row r="10923" spans="6:8" x14ac:dyDescent="0.2">
      <c r="F10923" s="195"/>
      <c r="G10923" s="196"/>
      <c r="H10923" s="192"/>
    </row>
    <row r="10924" spans="6:8" x14ac:dyDescent="0.2">
      <c r="F10924" s="195"/>
      <c r="G10924" s="196"/>
      <c r="H10924" s="192"/>
    </row>
    <row r="10925" spans="6:8" x14ac:dyDescent="0.2">
      <c r="F10925" s="195"/>
      <c r="G10925" s="196"/>
      <c r="H10925" s="192"/>
    </row>
    <row r="10926" spans="6:8" x14ac:dyDescent="0.2">
      <c r="F10926" s="195"/>
      <c r="G10926" s="196"/>
      <c r="H10926" s="192"/>
    </row>
    <row r="10927" spans="6:8" x14ac:dyDescent="0.2">
      <c r="F10927" s="195"/>
      <c r="G10927" s="196"/>
      <c r="H10927" s="192"/>
    </row>
    <row r="10928" spans="6:8" x14ac:dyDescent="0.2">
      <c r="F10928" s="195"/>
      <c r="G10928" s="196"/>
      <c r="H10928" s="192"/>
    </row>
    <row r="10929" spans="6:8" x14ac:dyDescent="0.2">
      <c r="F10929" s="195"/>
      <c r="G10929" s="196"/>
      <c r="H10929" s="192"/>
    </row>
    <row r="10930" spans="6:8" x14ac:dyDescent="0.2">
      <c r="F10930" s="195"/>
      <c r="G10930" s="196"/>
      <c r="H10930" s="192"/>
    </row>
    <row r="10931" spans="6:8" x14ac:dyDescent="0.2">
      <c r="F10931" s="195"/>
      <c r="G10931" s="196"/>
      <c r="H10931" s="192"/>
    </row>
    <row r="10932" spans="6:8" x14ac:dyDescent="0.2">
      <c r="F10932" s="195"/>
      <c r="G10932" s="196"/>
      <c r="H10932" s="192"/>
    </row>
    <row r="10933" spans="6:8" x14ac:dyDescent="0.2">
      <c r="F10933" s="195"/>
      <c r="G10933" s="196"/>
      <c r="H10933" s="192"/>
    </row>
    <row r="10934" spans="6:8" x14ac:dyDescent="0.2">
      <c r="F10934" s="195"/>
      <c r="G10934" s="196"/>
      <c r="H10934" s="192"/>
    </row>
    <row r="10935" spans="6:8" x14ac:dyDescent="0.2">
      <c r="F10935" s="195"/>
      <c r="G10935" s="196"/>
      <c r="H10935" s="192"/>
    </row>
    <row r="10936" spans="6:8" x14ac:dyDescent="0.2">
      <c r="F10936" s="195"/>
      <c r="G10936" s="196"/>
      <c r="H10936" s="192"/>
    </row>
    <row r="10937" spans="6:8" x14ac:dyDescent="0.2">
      <c r="F10937" s="195"/>
      <c r="G10937" s="196"/>
      <c r="H10937" s="192"/>
    </row>
    <row r="10938" spans="6:8" x14ac:dyDescent="0.2">
      <c r="F10938" s="195"/>
      <c r="G10938" s="196"/>
      <c r="H10938" s="192"/>
    </row>
    <row r="10939" spans="6:8" x14ac:dyDescent="0.2">
      <c r="F10939" s="195"/>
      <c r="G10939" s="196"/>
      <c r="H10939" s="192"/>
    </row>
    <row r="10940" spans="6:8" x14ac:dyDescent="0.2">
      <c r="F10940" s="195"/>
      <c r="G10940" s="196"/>
      <c r="H10940" s="192"/>
    </row>
    <row r="10941" spans="6:8" x14ac:dyDescent="0.2">
      <c r="F10941" s="195"/>
      <c r="G10941" s="196"/>
      <c r="H10941" s="192"/>
    </row>
    <row r="10942" spans="6:8" x14ac:dyDescent="0.2">
      <c r="F10942" s="195"/>
      <c r="G10942" s="196"/>
      <c r="H10942" s="192"/>
    </row>
    <row r="10943" spans="6:8" x14ac:dyDescent="0.2">
      <c r="F10943" s="195"/>
      <c r="G10943" s="196"/>
      <c r="H10943" s="192"/>
    </row>
    <row r="10944" spans="6:8" x14ac:dyDescent="0.2">
      <c r="F10944" s="195"/>
      <c r="G10944" s="196"/>
      <c r="H10944" s="192"/>
    </row>
    <row r="10945" spans="6:8" x14ac:dyDescent="0.2">
      <c r="F10945" s="195"/>
      <c r="G10945" s="196"/>
      <c r="H10945" s="192"/>
    </row>
    <row r="10946" spans="6:8" x14ac:dyDescent="0.2">
      <c r="F10946" s="195"/>
      <c r="G10946" s="196"/>
      <c r="H10946" s="192"/>
    </row>
    <row r="10947" spans="6:8" x14ac:dyDescent="0.2">
      <c r="F10947" s="195"/>
      <c r="G10947" s="196"/>
      <c r="H10947" s="192"/>
    </row>
    <row r="10948" spans="6:8" x14ac:dyDescent="0.2">
      <c r="F10948" s="195"/>
      <c r="G10948" s="196"/>
      <c r="H10948" s="192"/>
    </row>
    <row r="10949" spans="6:8" x14ac:dyDescent="0.2">
      <c r="F10949" s="195"/>
      <c r="G10949" s="196"/>
      <c r="H10949" s="192"/>
    </row>
    <row r="10950" spans="6:8" x14ac:dyDescent="0.2">
      <c r="F10950" s="195"/>
      <c r="G10950" s="196"/>
      <c r="H10950" s="192"/>
    </row>
    <row r="10951" spans="6:8" x14ac:dyDescent="0.2">
      <c r="F10951" s="195"/>
      <c r="G10951" s="196"/>
      <c r="H10951" s="192"/>
    </row>
    <row r="10952" spans="6:8" x14ac:dyDescent="0.2">
      <c r="F10952" s="195"/>
      <c r="G10952" s="196"/>
      <c r="H10952" s="192"/>
    </row>
    <row r="10953" spans="6:8" x14ac:dyDescent="0.2">
      <c r="F10953" s="195"/>
      <c r="G10953" s="196"/>
      <c r="H10953" s="192"/>
    </row>
    <row r="10954" spans="6:8" x14ac:dyDescent="0.2">
      <c r="F10954" s="195"/>
      <c r="G10954" s="196"/>
      <c r="H10954" s="192"/>
    </row>
    <row r="10955" spans="6:8" x14ac:dyDescent="0.2">
      <c r="F10955" s="195"/>
      <c r="G10955" s="196"/>
      <c r="H10955" s="192"/>
    </row>
    <row r="10956" spans="6:8" x14ac:dyDescent="0.2">
      <c r="F10956" s="195"/>
      <c r="G10956" s="196"/>
      <c r="H10956" s="192"/>
    </row>
    <row r="10957" spans="6:8" x14ac:dyDescent="0.2">
      <c r="F10957" s="195"/>
      <c r="G10957" s="196"/>
      <c r="H10957" s="192"/>
    </row>
    <row r="10958" spans="6:8" x14ac:dyDescent="0.2">
      <c r="F10958" s="195"/>
      <c r="G10958" s="196"/>
      <c r="H10958" s="192"/>
    </row>
    <row r="10959" spans="6:8" x14ac:dyDescent="0.2">
      <c r="F10959" s="195"/>
      <c r="G10959" s="196"/>
      <c r="H10959" s="192"/>
    </row>
    <row r="10960" spans="6:8" x14ac:dyDescent="0.2">
      <c r="F10960" s="195"/>
      <c r="G10960" s="196"/>
      <c r="H10960" s="192"/>
    </row>
    <row r="10961" spans="6:8" x14ac:dyDescent="0.2">
      <c r="F10961" s="195"/>
      <c r="G10961" s="196"/>
      <c r="H10961" s="192"/>
    </row>
    <row r="10962" spans="6:8" x14ac:dyDescent="0.2">
      <c r="F10962" s="195"/>
      <c r="G10962" s="196"/>
      <c r="H10962" s="192"/>
    </row>
    <row r="10963" spans="6:8" x14ac:dyDescent="0.2">
      <c r="F10963" s="195"/>
      <c r="G10963" s="196"/>
      <c r="H10963" s="192"/>
    </row>
    <row r="10964" spans="6:8" x14ac:dyDescent="0.2">
      <c r="F10964" s="195"/>
      <c r="G10964" s="196"/>
      <c r="H10964" s="192"/>
    </row>
    <row r="10965" spans="6:8" x14ac:dyDescent="0.2">
      <c r="F10965" s="195"/>
      <c r="G10965" s="196"/>
      <c r="H10965" s="192"/>
    </row>
    <row r="10966" spans="6:8" x14ac:dyDescent="0.2">
      <c r="F10966" s="195"/>
      <c r="G10966" s="196"/>
      <c r="H10966" s="192"/>
    </row>
    <row r="10967" spans="6:8" x14ac:dyDescent="0.2">
      <c r="F10967" s="195"/>
      <c r="G10967" s="196"/>
      <c r="H10967" s="192"/>
    </row>
    <row r="10968" spans="6:8" x14ac:dyDescent="0.2">
      <c r="F10968" s="195"/>
      <c r="G10968" s="196"/>
      <c r="H10968" s="192"/>
    </row>
    <row r="10969" spans="6:8" x14ac:dyDescent="0.2">
      <c r="F10969" s="195"/>
      <c r="G10969" s="196"/>
      <c r="H10969" s="192"/>
    </row>
    <row r="10970" spans="6:8" x14ac:dyDescent="0.2">
      <c r="F10970" s="195"/>
      <c r="G10970" s="196"/>
      <c r="H10970" s="192"/>
    </row>
    <row r="10971" spans="6:8" x14ac:dyDescent="0.2">
      <c r="F10971" s="195"/>
      <c r="G10971" s="196"/>
      <c r="H10971" s="192"/>
    </row>
    <row r="10972" spans="6:8" x14ac:dyDescent="0.2">
      <c r="F10972" s="195"/>
      <c r="G10972" s="196"/>
      <c r="H10972" s="192"/>
    </row>
    <row r="10973" spans="6:8" x14ac:dyDescent="0.2">
      <c r="F10973" s="195"/>
      <c r="G10973" s="196"/>
      <c r="H10973" s="192"/>
    </row>
    <row r="10974" spans="6:8" x14ac:dyDescent="0.2">
      <c r="F10974" s="195"/>
      <c r="G10974" s="196"/>
      <c r="H10974" s="192"/>
    </row>
    <row r="10975" spans="6:8" x14ac:dyDescent="0.2">
      <c r="F10975" s="195"/>
      <c r="G10975" s="196"/>
      <c r="H10975" s="192"/>
    </row>
    <row r="10976" spans="6:8" x14ac:dyDescent="0.2">
      <c r="F10976" s="195"/>
      <c r="G10976" s="196"/>
      <c r="H10976" s="192"/>
    </row>
    <row r="10977" spans="6:8" x14ac:dyDescent="0.2">
      <c r="F10977" s="195"/>
      <c r="G10977" s="196"/>
      <c r="H10977" s="192"/>
    </row>
    <row r="10978" spans="6:8" x14ac:dyDescent="0.2">
      <c r="F10978" s="195"/>
      <c r="G10978" s="196"/>
      <c r="H10978" s="192"/>
    </row>
    <row r="10979" spans="6:8" x14ac:dyDescent="0.2">
      <c r="F10979" s="195"/>
      <c r="G10979" s="196"/>
      <c r="H10979" s="192"/>
    </row>
    <row r="10980" spans="6:8" x14ac:dyDescent="0.2">
      <c r="F10980" s="195"/>
      <c r="G10980" s="196"/>
      <c r="H10980" s="192"/>
    </row>
    <row r="10981" spans="6:8" x14ac:dyDescent="0.2">
      <c r="F10981" s="195"/>
      <c r="G10981" s="196"/>
      <c r="H10981" s="192"/>
    </row>
    <row r="10982" spans="6:8" x14ac:dyDescent="0.2">
      <c r="F10982" s="195"/>
      <c r="G10982" s="196"/>
      <c r="H10982" s="192"/>
    </row>
    <row r="10983" spans="6:8" x14ac:dyDescent="0.2">
      <c r="F10983" s="195"/>
      <c r="G10983" s="196"/>
      <c r="H10983" s="192"/>
    </row>
    <row r="10984" spans="6:8" x14ac:dyDescent="0.2">
      <c r="F10984" s="195"/>
      <c r="G10984" s="196"/>
      <c r="H10984" s="192"/>
    </row>
    <row r="10985" spans="6:8" x14ac:dyDescent="0.2">
      <c r="F10985" s="195"/>
      <c r="G10985" s="196"/>
      <c r="H10985" s="192"/>
    </row>
    <row r="10986" spans="6:8" x14ac:dyDescent="0.2">
      <c r="F10986" s="195"/>
      <c r="G10986" s="196"/>
      <c r="H10986" s="192"/>
    </row>
    <row r="10987" spans="6:8" x14ac:dyDescent="0.2">
      <c r="F10987" s="195"/>
      <c r="G10987" s="196"/>
      <c r="H10987" s="192"/>
    </row>
    <row r="10988" spans="6:8" x14ac:dyDescent="0.2">
      <c r="F10988" s="195"/>
      <c r="G10988" s="196"/>
      <c r="H10988" s="192"/>
    </row>
    <row r="10989" spans="6:8" x14ac:dyDescent="0.2">
      <c r="F10989" s="195"/>
      <c r="G10989" s="196"/>
      <c r="H10989" s="192"/>
    </row>
    <row r="10990" spans="6:8" x14ac:dyDescent="0.2">
      <c r="F10990" s="195"/>
      <c r="G10990" s="196"/>
      <c r="H10990" s="192"/>
    </row>
    <row r="10991" spans="6:8" x14ac:dyDescent="0.2">
      <c r="F10991" s="195"/>
      <c r="G10991" s="196"/>
      <c r="H10991" s="192"/>
    </row>
    <row r="10992" spans="6:8" x14ac:dyDescent="0.2">
      <c r="F10992" s="195"/>
      <c r="G10992" s="196"/>
      <c r="H10992" s="192"/>
    </row>
    <row r="10993" spans="6:8" x14ac:dyDescent="0.2">
      <c r="F10993" s="195"/>
      <c r="G10993" s="196"/>
      <c r="H10993" s="192"/>
    </row>
    <row r="10994" spans="6:8" x14ac:dyDescent="0.2">
      <c r="F10994" s="195"/>
      <c r="G10994" s="196"/>
      <c r="H10994" s="192"/>
    </row>
    <row r="10995" spans="6:8" x14ac:dyDescent="0.2">
      <c r="F10995" s="195"/>
      <c r="G10995" s="196"/>
      <c r="H10995" s="192"/>
    </row>
    <row r="10996" spans="6:8" x14ac:dyDescent="0.2">
      <c r="F10996" s="195"/>
      <c r="G10996" s="196"/>
      <c r="H10996" s="192"/>
    </row>
    <row r="10997" spans="6:8" x14ac:dyDescent="0.2">
      <c r="F10997" s="195"/>
      <c r="G10997" s="196"/>
      <c r="H10997" s="192"/>
    </row>
    <row r="10998" spans="6:8" x14ac:dyDescent="0.2">
      <c r="F10998" s="195"/>
      <c r="G10998" s="196"/>
      <c r="H10998" s="192"/>
    </row>
    <row r="10999" spans="6:8" x14ac:dyDescent="0.2">
      <c r="F10999" s="195"/>
      <c r="G10999" s="196"/>
      <c r="H10999" s="192"/>
    </row>
    <row r="11000" spans="6:8" x14ac:dyDescent="0.2">
      <c r="F11000" s="195"/>
      <c r="G11000" s="196"/>
      <c r="H11000" s="192"/>
    </row>
    <row r="11001" spans="6:8" x14ac:dyDescent="0.2">
      <c r="F11001" s="195"/>
      <c r="G11001" s="196"/>
      <c r="H11001" s="192"/>
    </row>
    <row r="11002" spans="6:8" x14ac:dyDescent="0.2">
      <c r="F11002" s="195"/>
      <c r="G11002" s="196"/>
      <c r="H11002" s="192"/>
    </row>
    <row r="11003" spans="6:8" x14ac:dyDescent="0.2">
      <c r="F11003" s="195"/>
      <c r="G11003" s="196"/>
      <c r="H11003" s="192"/>
    </row>
    <row r="11004" spans="6:8" x14ac:dyDescent="0.2">
      <c r="F11004" s="195"/>
      <c r="G11004" s="196"/>
      <c r="H11004" s="192"/>
    </row>
    <row r="11005" spans="6:8" x14ac:dyDescent="0.2">
      <c r="F11005" s="195"/>
      <c r="G11005" s="196"/>
      <c r="H11005" s="192"/>
    </row>
    <row r="11006" spans="6:8" x14ac:dyDescent="0.2">
      <c r="F11006" s="195"/>
      <c r="G11006" s="196"/>
      <c r="H11006" s="192"/>
    </row>
    <row r="11007" spans="6:8" x14ac:dyDescent="0.2">
      <c r="F11007" s="195"/>
      <c r="G11007" s="196"/>
      <c r="H11007" s="192"/>
    </row>
    <row r="11008" spans="6:8" x14ac:dyDescent="0.2">
      <c r="F11008" s="195"/>
      <c r="G11008" s="196"/>
      <c r="H11008" s="192"/>
    </row>
    <row r="11009" spans="6:8" x14ac:dyDescent="0.2">
      <c r="F11009" s="195"/>
      <c r="G11009" s="196"/>
      <c r="H11009" s="192"/>
    </row>
    <row r="11010" spans="6:8" x14ac:dyDescent="0.2">
      <c r="F11010" s="195"/>
      <c r="G11010" s="196"/>
      <c r="H11010" s="192"/>
    </row>
    <row r="11011" spans="6:8" x14ac:dyDescent="0.2">
      <c r="F11011" s="195"/>
      <c r="G11011" s="196"/>
      <c r="H11011" s="192"/>
    </row>
    <row r="11012" spans="6:8" x14ac:dyDescent="0.2">
      <c r="F11012" s="195"/>
      <c r="G11012" s="196"/>
      <c r="H11012" s="192"/>
    </row>
    <row r="11013" spans="6:8" x14ac:dyDescent="0.2">
      <c r="F11013" s="195"/>
      <c r="G11013" s="196"/>
      <c r="H11013" s="192"/>
    </row>
    <row r="11014" spans="6:8" x14ac:dyDescent="0.2">
      <c r="F11014" s="195"/>
      <c r="G11014" s="196"/>
      <c r="H11014" s="192"/>
    </row>
    <row r="11015" spans="6:8" x14ac:dyDescent="0.2">
      <c r="F11015" s="195"/>
      <c r="G11015" s="196"/>
      <c r="H11015" s="192"/>
    </row>
    <row r="11016" spans="6:8" x14ac:dyDescent="0.2">
      <c r="F11016" s="195"/>
      <c r="G11016" s="196"/>
      <c r="H11016" s="192"/>
    </row>
    <row r="11017" spans="6:8" x14ac:dyDescent="0.2">
      <c r="F11017" s="195"/>
      <c r="G11017" s="196"/>
      <c r="H11017" s="192"/>
    </row>
    <row r="11018" spans="6:8" x14ac:dyDescent="0.2">
      <c r="F11018" s="195"/>
      <c r="G11018" s="196"/>
      <c r="H11018" s="192"/>
    </row>
    <row r="11019" spans="6:8" x14ac:dyDescent="0.2">
      <c r="F11019" s="195"/>
      <c r="G11019" s="196"/>
      <c r="H11019" s="192"/>
    </row>
    <row r="11020" spans="6:8" x14ac:dyDescent="0.2">
      <c r="F11020" s="195"/>
      <c r="G11020" s="196"/>
      <c r="H11020" s="192"/>
    </row>
    <row r="11021" spans="6:8" x14ac:dyDescent="0.2">
      <c r="F11021" s="195"/>
      <c r="G11021" s="196"/>
      <c r="H11021" s="192"/>
    </row>
    <row r="11022" spans="6:8" x14ac:dyDescent="0.2">
      <c r="F11022" s="195"/>
      <c r="G11022" s="196"/>
      <c r="H11022" s="192"/>
    </row>
    <row r="11023" spans="6:8" x14ac:dyDescent="0.2">
      <c r="F11023" s="195"/>
      <c r="G11023" s="196"/>
      <c r="H11023" s="192"/>
    </row>
    <row r="11024" spans="6:8" x14ac:dyDescent="0.2">
      <c r="F11024" s="195"/>
      <c r="G11024" s="196"/>
      <c r="H11024" s="192"/>
    </row>
    <row r="11025" spans="6:8" x14ac:dyDescent="0.2">
      <c r="F11025" s="195"/>
      <c r="G11025" s="196"/>
      <c r="H11025" s="192"/>
    </row>
    <row r="11026" spans="6:8" x14ac:dyDescent="0.2">
      <c r="F11026" s="195"/>
      <c r="G11026" s="196"/>
      <c r="H11026" s="192"/>
    </row>
    <row r="11027" spans="6:8" x14ac:dyDescent="0.2">
      <c r="F11027" s="195"/>
      <c r="G11027" s="196"/>
      <c r="H11027" s="192"/>
    </row>
    <row r="11028" spans="6:8" x14ac:dyDescent="0.2">
      <c r="F11028" s="195"/>
      <c r="G11028" s="196"/>
      <c r="H11028" s="192"/>
    </row>
    <row r="11029" spans="6:8" x14ac:dyDescent="0.2">
      <c r="F11029" s="195"/>
      <c r="G11029" s="196"/>
      <c r="H11029" s="192"/>
    </row>
    <row r="11030" spans="6:8" x14ac:dyDescent="0.2">
      <c r="F11030" s="195"/>
      <c r="G11030" s="196"/>
      <c r="H11030" s="192"/>
    </row>
    <row r="11031" spans="6:8" x14ac:dyDescent="0.2">
      <c r="F11031" s="195"/>
      <c r="G11031" s="196"/>
      <c r="H11031" s="192"/>
    </row>
    <row r="11032" spans="6:8" x14ac:dyDescent="0.2">
      <c r="F11032" s="195"/>
      <c r="G11032" s="196"/>
      <c r="H11032" s="192"/>
    </row>
    <row r="11033" spans="6:8" x14ac:dyDescent="0.2">
      <c r="F11033" s="195"/>
      <c r="G11033" s="196"/>
      <c r="H11033" s="192"/>
    </row>
    <row r="11034" spans="6:8" x14ac:dyDescent="0.2">
      <c r="F11034" s="195"/>
      <c r="G11034" s="196"/>
      <c r="H11034" s="192"/>
    </row>
    <row r="11035" spans="6:8" x14ac:dyDescent="0.2">
      <c r="F11035" s="195"/>
      <c r="G11035" s="196"/>
      <c r="H11035" s="192"/>
    </row>
    <row r="11036" spans="6:8" x14ac:dyDescent="0.2">
      <c r="F11036" s="195"/>
      <c r="G11036" s="196"/>
      <c r="H11036" s="192"/>
    </row>
    <row r="11037" spans="6:8" x14ac:dyDescent="0.2">
      <c r="F11037" s="195"/>
      <c r="G11037" s="196"/>
      <c r="H11037" s="192"/>
    </row>
    <row r="11038" spans="6:8" x14ac:dyDescent="0.2">
      <c r="F11038" s="195"/>
      <c r="G11038" s="196"/>
      <c r="H11038" s="192"/>
    </row>
    <row r="11039" spans="6:8" x14ac:dyDescent="0.2">
      <c r="F11039" s="195"/>
      <c r="G11039" s="196"/>
      <c r="H11039" s="192"/>
    </row>
    <row r="11040" spans="6:8" x14ac:dyDescent="0.2">
      <c r="F11040" s="195"/>
      <c r="G11040" s="196"/>
      <c r="H11040" s="192"/>
    </row>
    <row r="11041" spans="6:8" x14ac:dyDescent="0.2">
      <c r="F11041" s="195"/>
      <c r="G11041" s="196"/>
      <c r="H11041" s="192"/>
    </row>
    <row r="11042" spans="6:8" x14ac:dyDescent="0.2">
      <c r="F11042" s="195"/>
      <c r="G11042" s="196"/>
      <c r="H11042" s="192"/>
    </row>
    <row r="11043" spans="6:8" x14ac:dyDescent="0.2">
      <c r="F11043" s="195"/>
      <c r="G11043" s="196"/>
      <c r="H11043" s="192"/>
    </row>
    <row r="11044" spans="6:8" x14ac:dyDescent="0.2">
      <c r="F11044" s="195"/>
      <c r="G11044" s="196"/>
      <c r="H11044" s="192"/>
    </row>
    <row r="11045" spans="6:8" x14ac:dyDescent="0.2">
      <c r="F11045" s="195"/>
      <c r="G11045" s="196"/>
      <c r="H11045" s="192"/>
    </row>
    <row r="11046" spans="6:8" x14ac:dyDescent="0.2">
      <c r="F11046" s="195"/>
      <c r="G11046" s="196"/>
      <c r="H11046" s="192"/>
    </row>
    <row r="11047" spans="6:8" x14ac:dyDescent="0.2">
      <c r="F11047" s="195"/>
      <c r="G11047" s="196"/>
      <c r="H11047" s="192"/>
    </row>
    <row r="11048" spans="6:8" x14ac:dyDescent="0.2">
      <c r="F11048" s="195"/>
      <c r="G11048" s="196"/>
      <c r="H11048" s="192"/>
    </row>
    <row r="11049" spans="6:8" x14ac:dyDescent="0.2">
      <c r="F11049" s="195"/>
      <c r="G11049" s="196"/>
      <c r="H11049" s="192"/>
    </row>
    <row r="11050" spans="6:8" x14ac:dyDescent="0.2">
      <c r="F11050" s="195"/>
      <c r="G11050" s="196"/>
      <c r="H11050" s="192"/>
    </row>
    <row r="11051" spans="6:8" x14ac:dyDescent="0.2">
      <c r="F11051" s="195"/>
      <c r="G11051" s="196"/>
      <c r="H11051" s="192"/>
    </row>
    <row r="11052" spans="6:8" x14ac:dyDescent="0.2">
      <c r="F11052" s="195"/>
      <c r="G11052" s="196"/>
      <c r="H11052" s="192"/>
    </row>
    <row r="11053" spans="6:8" x14ac:dyDescent="0.2">
      <c r="F11053" s="195"/>
      <c r="G11053" s="196"/>
      <c r="H11053" s="192"/>
    </row>
    <row r="11054" spans="6:8" x14ac:dyDescent="0.2">
      <c r="F11054" s="195"/>
      <c r="G11054" s="196"/>
      <c r="H11054" s="192"/>
    </row>
    <row r="11055" spans="6:8" x14ac:dyDescent="0.2">
      <c r="F11055" s="195"/>
      <c r="G11055" s="196"/>
      <c r="H11055" s="192"/>
    </row>
    <row r="11056" spans="6:8" x14ac:dyDescent="0.2">
      <c r="F11056" s="195"/>
      <c r="G11056" s="196"/>
      <c r="H11056" s="192"/>
    </row>
    <row r="11057" spans="6:8" x14ac:dyDescent="0.2">
      <c r="F11057" s="195"/>
      <c r="G11057" s="196"/>
      <c r="H11057" s="192"/>
    </row>
    <row r="11058" spans="6:8" x14ac:dyDescent="0.2">
      <c r="F11058" s="195"/>
      <c r="G11058" s="196"/>
      <c r="H11058" s="192"/>
    </row>
    <row r="11059" spans="6:8" x14ac:dyDescent="0.2">
      <c r="F11059" s="195"/>
      <c r="G11059" s="196"/>
      <c r="H11059" s="192"/>
    </row>
    <row r="11060" spans="6:8" x14ac:dyDescent="0.2">
      <c r="F11060" s="195"/>
      <c r="G11060" s="196"/>
      <c r="H11060" s="192"/>
    </row>
    <row r="11061" spans="6:8" x14ac:dyDescent="0.2">
      <c r="F11061" s="195"/>
      <c r="G11061" s="196"/>
      <c r="H11061" s="192"/>
    </row>
    <row r="11062" spans="6:8" x14ac:dyDescent="0.2">
      <c r="F11062" s="195"/>
      <c r="G11062" s="196"/>
      <c r="H11062" s="192"/>
    </row>
    <row r="11063" spans="6:8" x14ac:dyDescent="0.2">
      <c r="F11063" s="195"/>
      <c r="G11063" s="196"/>
      <c r="H11063" s="192"/>
    </row>
    <row r="11064" spans="6:8" x14ac:dyDescent="0.2">
      <c r="F11064" s="195"/>
      <c r="G11064" s="196"/>
      <c r="H11064" s="192"/>
    </row>
    <row r="11065" spans="6:8" x14ac:dyDescent="0.2">
      <c r="F11065" s="195"/>
      <c r="G11065" s="196"/>
      <c r="H11065" s="192"/>
    </row>
    <row r="11066" spans="6:8" x14ac:dyDescent="0.2">
      <c r="F11066" s="195"/>
      <c r="G11066" s="196"/>
      <c r="H11066" s="192"/>
    </row>
    <row r="11067" spans="6:8" x14ac:dyDescent="0.2">
      <c r="F11067" s="195"/>
      <c r="G11067" s="196"/>
      <c r="H11067" s="192"/>
    </row>
    <row r="11068" spans="6:8" x14ac:dyDescent="0.2">
      <c r="F11068" s="195"/>
      <c r="G11068" s="196"/>
      <c r="H11068" s="192"/>
    </row>
    <row r="11069" spans="6:8" x14ac:dyDescent="0.2">
      <c r="F11069" s="195"/>
      <c r="G11069" s="196"/>
      <c r="H11069" s="192"/>
    </row>
    <row r="11070" spans="6:8" x14ac:dyDescent="0.2">
      <c r="F11070" s="195"/>
      <c r="G11070" s="196"/>
      <c r="H11070" s="192"/>
    </row>
    <row r="11071" spans="6:8" x14ac:dyDescent="0.2">
      <c r="F11071" s="195"/>
      <c r="G11071" s="196"/>
      <c r="H11071" s="192"/>
    </row>
    <row r="11072" spans="6:8" x14ac:dyDescent="0.2">
      <c r="F11072" s="195"/>
      <c r="G11072" s="196"/>
      <c r="H11072" s="192"/>
    </row>
    <row r="11073" spans="6:8" x14ac:dyDescent="0.2">
      <c r="F11073" s="195"/>
      <c r="G11073" s="196"/>
      <c r="H11073" s="192"/>
    </row>
    <row r="11074" spans="6:8" x14ac:dyDescent="0.2">
      <c r="F11074" s="195"/>
      <c r="G11074" s="196"/>
      <c r="H11074" s="192"/>
    </row>
    <row r="11075" spans="6:8" x14ac:dyDescent="0.2">
      <c r="F11075" s="195"/>
      <c r="G11075" s="196"/>
      <c r="H11075" s="192"/>
    </row>
    <row r="11076" spans="6:8" x14ac:dyDescent="0.2">
      <c r="F11076" s="195"/>
      <c r="G11076" s="196"/>
      <c r="H11076" s="192"/>
    </row>
    <row r="11077" spans="6:8" x14ac:dyDescent="0.2">
      <c r="F11077" s="195"/>
      <c r="G11077" s="196"/>
      <c r="H11077" s="192"/>
    </row>
    <row r="11078" spans="6:8" x14ac:dyDescent="0.2">
      <c r="F11078" s="195"/>
      <c r="G11078" s="196"/>
      <c r="H11078" s="192"/>
    </row>
    <row r="11079" spans="6:8" x14ac:dyDescent="0.2">
      <c r="F11079" s="195"/>
      <c r="G11079" s="196"/>
      <c r="H11079" s="192"/>
    </row>
    <row r="11080" spans="6:8" x14ac:dyDescent="0.2">
      <c r="F11080" s="195"/>
      <c r="G11080" s="196"/>
      <c r="H11080" s="192"/>
    </row>
    <row r="11081" spans="6:8" x14ac:dyDescent="0.2">
      <c r="F11081" s="195"/>
      <c r="G11081" s="196"/>
      <c r="H11081" s="192"/>
    </row>
    <row r="11082" spans="6:8" x14ac:dyDescent="0.2">
      <c r="F11082" s="195"/>
      <c r="G11082" s="196"/>
      <c r="H11082" s="192"/>
    </row>
    <row r="11083" spans="6:8" x14ac:dyDescent="0.2">
      <c r="F11083" s="195"/>
      <c r="G11083" s="196"/>
      <c r="H11083" s="192"/>
    </row>
    <row r="11084" spans="6:8" x14ac:dyDescent="0.2">
      <c r="F11084" s="195"/>
      <c r="G11084" s="196"/>
      <c r="H11084" s="192"/>
    </row>
    <row r="11085" spans="6:8" x14ac:dyDescent="0.2">
      <c r="F11085" s="195"/>
      <c r="G11085" s="196"/>
      <c r="H11085" s="192"/>
    </row>
    <row r="11086" spans="6:8" x14ac:dyDescent="0.2">
      <c r="F11086" s="195"/>
      <c r="G11086" s="196"/>
      <c r="H11086" s="192"/>
    </row>
    <row r="11087" spans="6:8" x14ac:dyDescent="0.2">
      <c r="F11087" s="195"/>
      <c r="G11087" s="196"/>
      <c r="H11087" s="192"/>
    </row>
    <row r="11088" spans="6:8" x14ac:dyDescent="0.2">
      <c r="F11088" s="195"/>
      <c r="G11088" s="196"/>
      <c r="H11088" s="192"/>
    </row>
    <row r="11089" spans="6:8" x14ac:dyDescent="0.2">
      <c r="F11089" s="195"/>
      <c r="G11089" s="196"/>
      <c r="H11089" s="192"/>
    </row>
    <row r="11090" spans="6:8" x14ac:dyDescent="0.2">
      <c r="F11090" s="195"/>
      <c r="G11090" s="196"/>
      <c r="H11090" s="192"/>
    </row>
    <row r="11091" spans="6:8" x14ac:dyDescent="0.2">
      <c r="F11091" s="195"/>
      <c r="G11091" s="196"/>
      <c r="H11091" s="192"/>
    </row>
    <row r="11092" spans="6:8" x14ac:dyDescent="0.2">
      <c r="F11092" s="195"/>
      <c r="G11092" s="196"/>
      <c r="H11092" s="192"/>
    </row>
    <row r="11093" spans="6:8" x14ac:dyDescent="0.2">
      <c r="F11093" s="195"/>
      <c r="G11093" s="196"/>
      <c r="H11093" s="192"/>
    </row>
    <row r="11094" spans="6:8" x14ac:dyDescent="0.2">
      <c r="F11094" s="195"/>
      <c r="G11094" s="196"/>
      <c r="H11094" s="192"/>
    </row>
    <row r="11095" spans="6:8" x14ac:dyDescent="0.2">
      <c r="F11095" s="195"/>
      <c r="G11095" s="196"/>
      <c r="H11095" s="192"/>
    </row>
    <row r="11096" spans="6:8" x14ac:dyDescent="0.2">
      <c r="F11096" s="195"/>
      <c r="G11096" s="196"/>
      <c r="H11096" s="192"/>
    </row>
    <row r="11097" spans="6:8" x14ac:dyDescent="0.2">
      <c r="F11097" s="195"/>
      <c r="G11097" s="196"/>
      <c r="H11097" s="192"/>
    </row>
    <row r="11098" spans="6:8" x14ac:dyDescent="0.2">
      <c r="F11098" s="195"/>
      <c r="G11098" s="196"/>
      <c r="H11098" s="192"/>
    </row>
    <row r="11099" spans="6:8" x14ac:dyDescent="0.2">
      <c r="F11099" s="195"/>
      <c r="G11099" s="196"/>
      <c r="H11099" s="192"/>
    </row>
    <row r="11100" spans="6:8" x14ac:dyDescent="0.2">
      <c r="F11100" s="195"/>
      <c r="G11100" s="196"/>
      <c r="H11100" s="192"/>
    </row>
    <row r="11101" spans="6:8" x14ac:dyDescent="0.2">
      <c r="F11101" s="195"/>
      <c r="G11101" s="196"/>
      <c r="H11101" s="192"/>
    </row>
    <row r="11102" spans="6:8" x14ac:dyDescent="0.2">
      <c r="F11102" s="195"/>
      <c r="G11102" s="196"/>
      <c r="H11102" s="192"/>
    </row>
    <row r="11103" spans="6:8" x14ac:dyDescent="0.2">
      <c r="F11103" s="195"/>
      <c r="G11103" s="196"/>
      <c r="H11103" s="192"/>
    </row>
    <row r="11104" spans="6:8" x14ac:dyDescent="0.2">
      <c r="F11104" s="195"/>
      <c r="G11104" s="196"/>
      <c r="H11104" s="192"/>
    </row>
    <row r="11105" spans="6:8" x14ac:dyDescent="0.2">
      <c r="F11105" s="195"/>
      <c r="G11105" s="196"/>
      <c r="H11105" s="192"/>
    </row>
    <row r="11106" spans="6:8" x14ac:dyDescent="0.2">
      <c r="F11106" s="195"/>
      <c r="G11106" s="196"/>
      <c r="H11106" s="192"/>
    </row>
    <row r="11107" spans="6:8" x14ac:dyDescent="0.2">
      <c r="F11107" s="195"/>
      <c r="G11107" s="196"/>
      <c r="H11107" s="192"/>
    </row>
    <row r="11108" spans="6:8" x14ac:dyDescent="0.2">
      <c r="F11108" s="195"/>
      <c r="G11108" s="196"/>
      <c r="H11108" s="192"/>
    </row>
    <row r="11109" spans="6:8" x14ac:dyDescent="0.2">
      <c r="F11109" s="195"/>
      <c r="G11109" s="196"/>
      <c r="H11109" s="192"/>
    </row>
    <row r="11110" spans="6:8" x14ac:dyDescent="0.2">
      <c r="F11110" s="195"/>
      <c r="G11110" s="196"/>
      <c r="H11110" s="192"/>
    </row>
    <row r="11111" spans="6:8" x14ac:dyDescent="0.2">
      <c r="F11111" s="195"/>
      <c r="G11111" s="196"/>
      <c r="H11111" s="192"/>
    </row>
    <row r="11112" spans="6:8" x14ac:dyDescent="0.2">
      <c r="F11112" s="195"/>
      <c r="G11112" s="196"/>
      <c r="H11112" s="192"/>
    </row>
    <row r="11113" spans="6:8" x14ac:dyDescent="0.2">
      <c r="F11113" s="195"/>
      <c r="G11113" s="196"/>
      <c r="H11113" s="192"/>
    </row>
    <row r="11114" spans="6:8" x14ac:dyDescent="0.2">
      <c r="F11114" s="195"/>
      <c r="G11114" s="196"/>
      <c r="H11114" s="192"/>
    </row>
    <row r="11115" spans="6:8" x14ac:dyDescent="0.2">
      <c r="F11115" s="195"/>
      <c r="G11115" s="196"/>
      <c r="H11115" s="192"/>
    </row>
    <row r="11116" spans="6:8" x14ac:dyDescent="0.2">
      <c r="F11116" s="195"/>
      <c r="G11116" s="196"/>
      <c r="H11116" s="192"/>
    </row>
    <row r="11117" spans="6:8" x14ac:dyDescent="0.2">
      <c r="F11117" s="195"/>
      <c r="G11117" s="196"/>
      <c r="H11117" s="192"/>
    </row>
    <row r="11118" spans="6:8" x14ac:dyDescent="0.2">
      <c r="F11118" s="195"/>
      <c r="G11118" s="196"/>
      <c r="H11118" s="192"/>
    </row>
    <row r="11119" spans="6:8" x14ac:dyDescent="0.2">
      <c r="F11119" s="195"/>
      <c r="G11119" s="196"/>
      <c r="H11119" s="192"/>
    </row>
    <row r="11120" spans="6:8" x14ac:dyDescent="0.2">
      <c r="F11120" s="195"/>
      <c r="G11120" s="196"/>
      <c r="H11120" s="192"/>
    </row>
    <row r="11121" spans="6:8" x14ac:dyDescent="0.2">
      <c r="F11121" s="195"/>
      <c r="G11121" s="196"/>
      <c r="H11121" s="192"/>
    </row>
    <row r="11122" spans="6:8" x14ac:dyDescent="0.2">
      <c r="F11122" s="195"/>
      <c r="G11122" s="196"/>
      <c r="H11122" s="192"/>
    </row>
    <row r="11123" spans="6:8" x14ac:dyDescent="0.2">
      <c r="F11123" s="195"/>
      <c r="G11123" s="196"/>
      <c r="H11123" s="192"/>
    </row>
    <row r="11124" spans="6:8" x14ac:dyDescent="0.2">
      <c r="F11124" s="195"/>
      <c r="G11124" s="196"/>
      <c r="H11124" s="192"/>
    </row>
    <row r="11125" spans="6:8" x14ac:dyDescent="0.2">
      <c r="F11125" s="195"/>
      <c r="G11125" s="196"/>
      <c r="H11125" s="192"/>
    </row>
    <row r="11126" spans="6:8" x14ac:dyDescent="0.2">
      <c r="F11126" s="195"/>
      <c r="G11126" s="196"/>
      <c r="H11126" s="192"/>
    </row>
    <row r="11127" spans="6:8" x14ac:dyDescent="0.2">
      <c r="F11127" s="195"/>
      <c r="G11127" s="196"/>
      <c r="H11127" s="192"/>
    </row>
    <row r="11128" spans="6:8" x14ac:dyDescent="0.2">
      <c r="F11128" s="195"/>
      <c r="G11128" s="196"/>
      <c r="H11128" s="192"/>
    </row>
    <row r="11129" spans="6:8" x14ac:dyDescent="0.2">
      <c r="F11129" s="195"/>
      <c r="G11129" s="196"/>
      <c r="H11129" s="192"/>
    </row>
    <row r="11130" spans="6:8" x14ac:dyDescent="0.2">
      <c r="F11130" s="195"/>
      <c r="G11130" s="196"/>
      <c r="H11130" s="192"/>
    </row>
    <row r="11131" spans="6:8" x14ac:dyDescent="0.2">
      <c r="F11131" s="195"/>
      <c r="G11131" s="196"/>
      <c r="H11131" s="192"/>
    </row>
    <row r="11132" spans="6:8" x14ac:dyDescent="0.2">
      <c r="F11132" s="195"/>
      <c r="G11132" s="196"/>
      <c r="H11132" s="192"/>
    </row>
    <row r="11133" spans="6:8" x14ac:dyDescent="0.2">
      <c r="F11133" s="195"/>
      <c r="G11133" s="196"/>
      <c r="H11133" s="192"/>
    </row>
    <row r="11134" spans="6:8" x14ac:dyDescent="0.2">
      <c r="F11134" s="195"/>
      <c r="G11134" s="196"/>
      <c r="H11134" s="192"/>
    </row>
    <row r="11135" spans="6:8" x14ac:dyDescent="0.2">
      <c r="F11135" s="195"/>
      <c r="G11135" s="196"/>
      <c r="H11135" s="192"/>
    </row>
    <row r="11136" spans="6:8" x14ac:dyDescent="0.2">
      <c r="F11136" s="195"/>
      <c r="G11136" s="196"/>
      <c r="H11136" s="192"/>
    </row>
    <row r="11137" spans="6:8" x14ac:dyDescent="0.2">
      <c r="F11137" s="195"/>
      <c r="G11137" s="196"/>
      <c r="H11137" s="192"/>
    </row>
    <row r="11138" spans="6:8" x14ac:dyDescent="0.2">
      <c r="F11138" s="195"/>
      <c r="G11138" s="196"/>
      <c r="H11138" s="192"/>
    </row>
    <row r="11139" spans="6:8" x14ac:dyDescent="0.2">
      <c r="F11139" s="195"/>
      <c r="G11139" s="196"/>
      <c r="H11139" s="192"/>
    </row>
    <row r="11140" spans="6:8" x14ac:dyDescent="0.2">
      <c r="F11140" s="195"/>
      <c r="G11140" s="196"/>
      <c r="H11140" s="192"/>
    </row>
    <row r="11141" spans="6:8" x14ac:dyDescent="0.2">
      <c r="F11141" s="195"/>
      <c r="G11141" s="196"/>
      <c r="H11141" s="192"/>
    </row>
    <row r="11142" spans="6:8" x14ac:dyDescent="0.2">
      <c r="F11142" s="195"/>
      <c r="G11142" s="196"/>
      <c r="H11142" s="192"/>
    </row>
    <row r="11143" spans="6:8" x14ac:dyDescent="0.2">
      <c r="F11143" s="195"/>
      <c r="G11143" s="196"/>
      <c r="H11143" s="192"/>
    </row>
    <row r="11144" spans="6:8" x14ac:dyDescent="0.2">
      <c r="F11144" s="195"/>
      <c r="G11144" s="196"/>
      <c r="H11144" s="192"/>
    </row>
    <row r="11145" spans="6:8" x14ac:dyDescent="0.2">
      <c r="F11145" s="195"/>
      <c r="G11145" s="196"/>
      <c r="H11145" s="192"/>
    </row>
    <row r="11146" spans="6:8" x14ac:dyDescent="0.2">
      <c r="F11146" s="195"/>
      <c r="G11146" s="196"/>
      <c r="H11146" s="192"/>
    </row>
    <row r="11147" spans="6:8" x14ac:dyDescent="0.2">
      <c r="F11147" s="195"/>
      <c r="G11147" s="196"/>
      <c r="H11147" s="192"/>
    </row>
    <row r="11148" spans="6:8" x14ac:dyDescent="0.2">
      <c r="F11148" s="195"/>
      <c r="G11148" s="196"/>
      <c r="H11148" s="192"/>
    </row>
    <row r="11149" spans="6:8" x14ac:dyDescent="0.2">
      <c r="F11149" s="195"/>
      <c r="G11149" s="196"/>
      <c r="H11149" s="192"/>
    </row>
    <row r="11150" spans="6:8" x14ac:dyDescent="0.2">
      <c r="F11150" s="195"/>
      <c r="G11150" s="196"/>
      <c r="H11150" s="192"/>
    </row>
    <row r="11151" spans="6:8" x14ac:dyDescent="0.2">
      <c r="F11151" s="195"/>
      <c r="G11151" s="196"/>
      <c r="H11151" s="192"/>
    </row>
    <row r="11152" spans="6:8" x14ac:dyDescent="0.2">
      <c r="F11152" s="195"/>
      <c r="G11152" s="196"/>
      <c r="H11152" s="192"/>
    </row>
    <row r="11153" spans="6:8" x14ac:dyDescent="0.2">
      <c r="F11153" s="195"/>
      <c r="G11153" s="196"/>
      <c r="H11153" s="192"/>
    </row>
    <row r="11154" spans="6:8" x14ac:dyDescent="0.2">
      <c r="F11154" s="195"/>
      <c r="G11154" s="196"/>
      <c r="H11154" s="192"/>
    </row>
    <row r="11155" spans="6:8" x14ac:dyDescent="0.2">
      <c r="F11155" s="195"/>
      <c r="G11155" s="196"/>
      <c r="H11155" s="192"/>
    </row>
    <row r="11156" spans="6:8" x14ac:dyDescent="0.2">
      <c r="F11156" s="195"/>
      <c r="G11156" s="196"/>
      <c r="H11156" s="192"/>
    </row>
    <row r="11157" spans="6:8" x14ac:dyDescent="0.2">
      <c r="F11157" s="195"/>
      <c r="G11157" s="196"/>
      <c r="H11157" s="192"/>
    </row>
    <row r="11158" spans="6:8" x14ac:dyDescent="0.2">
      <c r="F11158" s="195"/>
      <c r="G11158" s="196"/>
      <c r="H11158" s="192"/>
    </row>
    <row r="11159" spans="6:8" x14ac:dyDescent="0.2">
      <c r="F11159" s="195"/>
      <c r="G11159" s="196"/>
      <c r="H11159" s="192"/>
    </row>
    <row r="11160" spans="6:8" x14ac:dyDescent="0.2">
      <c r="F11160" s="195"/>
      <c r="G11160" s="196"/>
      <c r="H11160" s="192"/>
    </row>
    <row r="11161" spans="6:8" x14ac:dyDescent="0.2">
      <c r="F11161" s="195"/>
      <c r="G11161" s="196"/>
      <c r="H11161" s="192"/>
    </row>
    <row r="11162" spans="6:8" x14ac:dyDescent="0.2">
      <c r="F11162" s="195"/>
      <c r="G11162" s="196"/>
      <c r="H11162" s="192"/>
    </row>
    <row r="11163" spans="6:8" x14ac:dyDescent="0.2">
      <c r="F11163" s="195"/>
      <c r="G11163" s="196"/>
      <c r="H11163" s="192"/>
    </row>
    <row r="11164" spans="6:8" x14ac:dyDescent="0.2">
      <c r="F11164" s="195"/>
      <c r="G11164" s="196"/>
      <c r="H11164" s="192"/>
    </row>
    <row r="11165" spans="6:8" x14ac:dyDescent="0.2">
      <c r="F11165" s="195"/>
      <c r="G11165" s="196"/>
      <c r="H11165" s="192"/>
    </row>
    <row r="11166" spans="6:8" x14ac:dyDescent="0.2">
      <c r="F11166" s="195"/>
      <c r="G11166" s="196"/>
      <c r="H11166" s="192"/>
    </row>
    <row r="11167" spans="6:8" x14ac:dyDescent="0.2">
      <c r="F11167" s="195"/>
      <c r="G11167" s="196"/>
      <c r="H11167" s="192"/>
    </row>
    <row r="11168" spans="6:8" x14ac:dyDescent="0.2">
      <c r="F11168" s="195"/>
      <c r="G11168" s="196"/>
      <c r="H11168" s="192"/>
    </row>
    <row r="11169" spans="6:8" x14ac:dyDescent="0.2">
      <c r="F11169" s="195"/>
      <c r="G11169" s="196"/>
      <c r="H11169" s="192"/>
    </row>
    <row r="11170" spans="6:8" x14ac:dyDescent="0.2">
      <c r="F11170" s="195"/>
      <c r="G11170" s="196"/>
      <c r="H11170" s="192"/>
    </row>
    <row r="11171" spans="6:8" x14ac:dyDescent="0.2">
      <c r="F11171" s="195"/>
      <c r="G11171" s="196"/>
      <c r="H11171" s="192"/>
    </row>
    <row r="11172" spans="6:8" x14ac:dyDescent="0.2">
      <c r="F11172" s="195"/>
      <c r="G11172" s="196"/>
      <c r="H11172" s="192"/>
    </row>
    <row r="11173" spans="6:8" x14ac:dyDescent="0.2">
      <c r="F11173" s="195"/>
      <c r="G11173" s="196"/>
      <c r="H11173" s="192"/>
    </row>
    <row r="11174" spans="6:8" x14ac:dyDescent="0.2">
      <c r="F11174" s="195"/>
      <c r="G11174" s="196"/>
      <c r="H11174" s="192"/>
    </row>
    <row r="11175" spans="6:8" x14ac:dyDescent="0.2">
      <c r="F11175" s="195"/>
      <c r="G11175" s="196"/>
      <c r="H11175" s="192"/>
    </row>
    <row r="11176" spans="6:8" x14ac:dyDescent="0.2">
      <c r="F11176" s="195"/>
      <c r="G11176" s="196"/>
      <c r="H11176" s="192"/>
    </row>
    <row r="11177" spans="6:8" x14ac:dyDescent="0.2">
      <c r="F11177" s="195"/>
      <c r="G11177" s="196"/>
      <c r="H11177" s="192"/>
    </row>
    <row r="11178" spans="6:8" x14ac:dyDescent="0.2">
      <c r="F11178" s="195"/>
      <c r="G11178" s="196"/>
      <c r="H11178" s="192"/>
    </row>
    <row r="11179" spans="6:8" x14ac:dyDescent="0.2">
      <c r="F11179" s="195"/>
      <c r="G11179" s="196"/>
      <c r="H11179" s="192"/>
    </row>
    <row r="11180" spans="6:8" x14ac:dyDescent="0.2">
      <c r="F11180" s="195"/>
      <c r="G11180" s="196"/>
      <c r="H11180" s="192"/>
    </row>
    <row r="11181" spans="6:8" x14ac:dyDescent="0.2">
      <c r="F11181" s="195"/>
      <c r="G11181" s="196"/>
      <c r="H11181" s="192"/>
    </row>
    <row r="11182" spans="6:8" x14ac:dyDescent="0.2">
      <c r="F11182" s="195"/>
      <c r="G11182" s="196"/>
      <c r="H11182" s="192"/>
    </row>
    <row r="11183" spans="6:8" x14ac:dyDescent="0.2">
      <c r="F11183" s="195"/>
      <c r="G11183" s="196"/>
      <c r="H11183" s="192"/>
    </row>
    <row r="11184" spans="6:8" x14ac:dyDescent="0.2">
      <c r="F11184" s="195"/>
      <c r="G11184" s="196"/>
      <c r="H11184" s="192"/>
    </row>
    <row r="11185" spans="6:8" x14ac:dyDescent="0.2">
      <c r="F11185" s="195"/>
      <c r="G11185" s="196"/>
      <c r="H11185" s="192"/>
    </row>
    <row r="11186" spans="6:8" x14ac:dyDescent="0.2">
      <c r="F11186" s="195"/>
      <c r="G11186" s="196"/>
      <c r="H11186" s="192"/>
    </row>
    <row r="11187" spans="6:8" x14ac:dyDescent="0.2">
      <c r="F11187" s="195"/>
      <c r="G11187" s="196"/>
      <c r="H11187" s="192"/>
    </row>
    <row r="11188" spans="6:8" x14ac:dyDescent="0.2">
      <c r="F11188" s="195"/>
      <c r="G11188" s="196"/>
      <c r="H11188" s="192"/>
    </row>
    <row r="11189" spans="6:8" x14ac:dyDescent="0.2">
      <c r="F11189" s="195"/>
      <c r="G11189" s="196"/>
      <c r="H11189" s="192"/>
    </row>
    <row r="11190" spans="6:8" x14ac:dyDescent="0.2">
      <c r="F11190" s="195"/>
      <c r="G11190" s="196"/>
      <c r="H11190" s="192"/>
    </row>
    <row r="11191" spans="6:8" x14ac:dyDescent="0.2">
      <c r="F11191" s="195"/>
      <c r="G11191" s="196"/>
      <c r="H11191" s="192"/>
    </row>
    <row r="11192" spans="6:8" x14ac:dyDescent="0.2">
      <c r="F11192" s="195"/>
      <c r="G11192" s="196"/>
      <c r="H11192" s="192"/>
    </row>
    <row r="11193" spans="6:8" x14ac:dyDescent="0.2">
      <c r="F11193" s="195"/>
      <c r="G11193" s="196"/>
      <c r="H11193" s="192"/>
    </row>
    <row r="11194" spans="6:8" x14ac:dyDescent="0.2">
      <c r="F11194" s="195"/>
      <c r="G11194" s="196"/>
      <c r="H11194" s="192"/>
    </row>
    <row r="11195" spans="6:8" x14ac:dyDescent="0.2">
      <c r="F11195" s="195"/>
      <c r="G11195" s="196"/>
      <c r="H11195" s="192"/>
    </row>
    <row r="11196" spans="6:8" x14ac:dyDescent="0.2">
      <c r="F11196" s="195"/>
      <c r="G11196" s="196"/>
      <c r="H11196" s="192"/>
    </row>
    <row r="11197" spans="6:8" x14ac:dyDescent="0.2">
      <c r="F11197" s="195"/>
      <c r="G11197" s="196"/>
      <c r="H11197" s="192"/>
    </row>
    <row r="11198" spans="6:8" x14ac:dyDescent="0.2">
      <c r="F11198" s="195"/>
      <c r="G11198" s="196"/>
      <c r="H11198" s="192"/>
    </row>
    <row r="11199" spans="6:8" x14ac:dyDescent="0.2">
      <c r="F11199" s="195"/>
      <c r="G11199" s="196"/>
      <c r="H11199" s="192"/>
    </row>
    <row r="11200" spans="6:8" x14ac:dyDescent="0.2">
      <c r="F11200" s="195"/>
      <c r="G11200" s="196"/>
      <c r="H11200" s="192"/>
    </row>
    <row r="11201" spans="6:8" x14ac:dyDescent="0.2">
      <c r="F11201" s="195"/>
      <c r="G11201" s="196"/>
      <c r="H11201" s="192"/>
    </row>
    <row r="11202" spans="6:8" x14ac:dyDescent="0.2">
      <c r="F11202" s="195"/>
      <c r="G11202" s="196"/>
      <c r="H11202" s="192"/>
    </row>
    <row r="11203" spans="6:8" x14ac:dyDescent="0.2">
      <c r="F11203" s="195"/>
      <c r="G11203" s="196"/>
      <c r="H11203" s="192"/>
    </row>
    <row r="11204" spans="6:8" x14ac:dyDescent="0.2">
      <c r="F11204" s="195"/>
      <c r="G11204" s="196"/>
      <c r="H11204" s="192"/>
    </row>
    <row r="11205" spans="6:8" x14ac:dyDescent="0.2">
      <c r="F11205" s="195"/>
      <c r="G11205" s="196"/>
      <c r="H11205" s="192"/>
    </row>
    <row r="11206" spans="6:8" x14ac:dyDescent="0.2">
      <c r="F11206" s="195"/>
      <c r="G11206" s="196"/>
      <c r="H11206" s="192"/>
    </row>
    <row r="11207" spans="6:8" x14ac:dyDescent="0.2">
      <c r="F11207" s="195"/>
      <c r="G11207" s="196"/>
      <c r="H11207" s="192"/>
    </row>
    <row r="11208" spans="6:8" x14ac:dyDescent="0.2">
      <c r="F11208" s="195"/>
      <c r="G11208" s="196"/>
      <c r="H11208" s="192"/>
    </row>
    <row r="11209" spans="6:8" x14ac:dyDescent="0.2">
      <c r="F11209" s="195"/>
      <c r="G11209" s="196"/>
      <c r="H11209" s="192"/>
    </row>
    <row r="11210" spans="6:8" x14ac:dyDescent="0.2">
      <c r="F11210" s="195"/>
      <c r="G11210" s="196"/>
      <c r="H11210" s="192"/>
    </row>
    <row r="11211" spans="6:8" x14ac:dyDescent="0.2">
      <c r="F11211" s="195"/>
      <c r="G11211" s="196"/>
      <c r="H11211" s="192"/>
    </row>
    <row r="11212" spans="6:8" x14ac:dyDescent="0.2">
      <c r="F11212" s="195"/>
      <c r="G11212" s="196"/>
      <c r="H11212" s="192"/>
    </row>
    <row r="11213" spans="6:8" x14ac:dyDescent="0.2">
      <c r="F11213" s="195"/>
      <c r="G11213" s="196"/>
      <c r="H11213" s="192"/>
    </row>
    <row r="11214" spans="6:8" x14ac:dyDescent="0.2">
      <c r="F11214" s="195"/>
      <c r="G11214" s="196"/>
      <c r="H11214" s="192"/>
    </row>
    <row r="11215" spans="6:8" x14ac:dyDescent="0.2">
      <c r="F11215" s="195"/>
      <c r="G11215" s="196"/>
      <c r="H11215" s="192"/>
    </row>
    <row r="11216" spans="6:8" x14ac:dyDescent="0.2">
      <c r="F11216" s="195"/>
      <c r="G11216" s="196"/>
      <c r="H11216" s="192"/>
    </row>
    <row r="11217" spans="6:8" x14ac:dyDescent="0.2">
      <c r="F11217" s="195"/>
      <c r="G11217" s="196"/>
      <c r="H11217" s="192"/>
    </row>
    <row r="11218" spans="6:8" x14ac:dyDescent="0.2">
      <c r="F11218" s="195"/>
      <c r="G11218" s="196"/>
      <c r="H11218" s="192"/>
    </row>
    <row r="11219" spans="6:8" x14ac:dyDescent="0.2">
      <c r="F11219" s="195"/>
      <c r="G11219" s="196"/>
      <c r="H11219" s="192"/>
    </row>
    <row r="11220" spans="6:8" x14ac:dyDescent="0.2">
      <c r="F11220" s="195"/>
      <c r="G11220" s="196"/>
      <c r="H11220" s="192"/>
    </row>
    <row r="11221" spans="6:8" x14ac:dyDescent="0.2">
      <c r="F11221" s="195"/>
      <c r="G11221" s="196"/>
      <c r="H11221" s="192"/>
    </row>
    <row r="11222" spans="6:8" x14ac:dyDescent="0.2">
      <c r="F11222" s="195"/>
      <c r="G11222" s="196"/>
      <c r="H11222" s="192"/>
    </row>
    <row r="11223" spans="6:8" x14ac:dyDescent="0.2">
      <c r="F11223" s="195"/>
      <c r="G11223" s="196"/>
      <c r="H11223" s="192"/>
    </row>
    <row r="11224" spans="6:8" x14ac:dyDescent="0.2">
      <c r="F11224" s="195"/>
      <c r="G11224" s="196"/>
      <c r="H11224" s="192"/>
    </row>
    <row r="11225" spans="6:8" x14ac:dyDescent="0.2">
      <c r="F11225" s="195"/>
      <c r="G11225" s="196"/>
      <c r="H11225" s="192"/>
    </row>
    <row r="11226" spans="6:8" x14ac:dyDescent="0.2">
      <c r="F11226" s="195"/>
      <c r="G11226" s="196"/>
      <c r="H11226" s="192"/>
    </row>
    <row r="11227" spans="6:8" x14ac:dyDescent="0.2">
      <c r="F11227" s="195"/>
      <c r="G11227" s="196"/>
      <c r="H11227" s="192"/>
    </row>
    <row r="11228" spans="6:8" x14ac:dyDescent="0.2">
      <c r="F11228" s="195"/>
      <c r="G11228" s="196"/>
      <c r="H11228" s="192"/>
    </row>
    <row r="11229" spans="6:8" x14ac:dyDescent="0.2">
      <c r="F11229" s="195"/>
      <c r="G11229" s="196"/>
      <c r="H11229" s="192"/>
    </row>
    <row r="11230" spans="6:8" x14ac:dyDescent="0.2">
      <c r="F11230" s="195"/>
      <c r="G11230" s="196"/>
      <c r="H11230" s="192"/>
    </row>
    <row r="11231" spans="6:8" x14ac:dyDescent="0.2">
      <c r="F11231" s="195"/>
      <c r="G11231" s="196"/>
      <c r="H11231" s="192"/>
    </row>
    <row r="11232" spans="6:8" x14ac:dyDescent="0.2">
      <c r="F11232" s="195"/>
      <c r="G11232" s="196"/>
      <c r="H11232" s="192"/>
    </row>
    <row r="11233" spans="6:8" x14ac:dyDescent="0.2">
      <c r="F11233" s="195"/>
      <c r="G11233" s="196"/>
      <c r="H11233" s="192"/>
    </row>
    <row r="11234" spans="6:8" x14ac:dyDescent="0.2">
      <c r="F11234" s="195"/>
      <c r="G11234" s="196"/>
      <c r="H11234" s="192"/>
    </row>
    <row r="11235" spans="6:8" x14ac:dyDescent="0.2">
      <c r="F11235" s="195"/>
      <c r="G11235" s="196"/>
      <c r="H11235" s="192"/>
    </row>
    <row r="11236" spans="6:8" x14ac:dyDescent="0.2">
      <c r="F11236" s="195"/>
      <c r="G11236" s="196"/>
      <c r="H11236" s="192"/>
    </row>
    <row r="11237" spans="6:8" x14ac:dyDescent="0.2">
      <c r="F11237" s="195"/>
      <c r="G11237" s="196"/>
      <c r="H11237" s="192"/>
    </row>
    <row r="11238" spans="6:8" x14ac:dyDescent="0.2">
      <c r="F11238" s="195"/>
      <c r="G11238" s="196"/>
      <c r="H11238" s="192"/>
    </row>
    <row r="11239" spans="6:8" x14ac:dyDescent="0.2">
      <c r="F11239" s="195"/>
      <c r="G11239" s="196"/>
      <c r="H11239" s="192"/>
    </row>
    <row r="11240" spans="6:8" x14ac:dyDescent="0.2">
      <c r="F11240" s="195"/>
      <c r="G11240" s="196"/>
      <c r="H11240" s="192"/>
    </row>
    <row r="11241" spans="6:8" x14ac:dyDescent="0.2">
      <c r="F11241" s="195"/>
      <c r="G11241" s="196"/>
      <c r="H11241" s="192"/>
    </row>
    <row r="11242" spans="6:8" x14ac:dyDescent="0.2">
      <c r="F11242" s="195"/>
      <c r="G11242" s="196"/>
      <c r="H11242" s="192"/>
    </row>
    <row r="11243" spans="6:8" x14ac:dyDescent="0.2">
      <c r="F11243" s="195"/>
      <c r="G11243" s="196"/>
      <c r="H11243" s="192"/>
    </row>
    <row r="11244" spans="6:8" x14ac:dyDescent="0.2">
      <c r="F11244" s="195"/>
      <c r="G11244" s="196"/>
      <c r="H11244" s="192"/>
    </row>
    <row r="11245" spans="6:8" x14ac:dyDescent="0.2">
      <c r="F11245" s="195"/>
      <c r="G11245" s="196"/>
      <c r="H11245" s="192"/>
    </row>
    <row r="11246" spans="6:8" x14ac:dyDescent="0.2">
      <c r="F11246" s="195"/>
      <c r="G11246" s="196"/>
      <c r="H11246" s="192"/>
    </row>
    <row r="11247" spans="6:8" x14ac:dyDescent="0.2">
      <c r="F11247" s="195"/>
      <c r="G11247" s="196"/>
      <c r="H11247" s="192"/>
    </row>
    <row r="11248" spans="6:8" x14ac:dyDescent="0.2">
      <c r="F11248" s="195"/>
      <c r="G11248" s="196"/>
      <c r="H11248" s="192"/>
    </row>
    <row r="11249" spans="6:8" x14ac:dyDescent="0.2">
      <c r="F11249" s="195"/>
      <c r="G11249" s="196"/>
      <c r="H11249" s="192"/>
    </row>
    <row r="11250" spans="6:8" x14ac:dyDescent="0.2">
      <c r="F11250" s="195"/>
      <c r="G11250" s="196"/>
      <c r="H11250" s="192"/>
    </row>
    <row r="11251" spans="6:8" x14ac:dyDescent="0.2">
      <c r="F11251" s="195"/>
      <c r="G11251" s="196"/>
      <c r="H11251" s="192"/>
    </row>
    <row r="11252" spans="6:8" x14ac:dyDescent="0.2">
      <c r="F11252" s="195"/>
      <c r="G11252" s="196"/>
      <c r="H11252" s="192"/>
    </row>
    <row r="11253" spans="6:8" x14ac:dyDescent="0.2">
      <c r="F11253" s="195"/>
      <c r="G11253" s="196"/>
      <c r="H11253" s="192"/>
    </row>
    <row r="11254" spans="6:8" x14ac:dyDescent="0.2">
      <c r="F11254" s="195"/>
      <c r="G11254" s="196"/>
      <c r="H11254" s="192"/>
    </row>
    <row r="11255" spans="6:8" x14ac:dyDescent="0.2">
      <c r="F11255" s="195"/>
      <c r="G11255" s="196"/>
      <c r="H11255" s="192"/>
    </row>
    <row r="11256" spans="6:8" x14ac:dyDescent="0.2">
      <c r="F11256" s="195"/>
      <c r="G11256" s="196"/>
      <c r="H11256" s="192"/>
    </row>
    <row r="11257" spans="6:8" x14ac:dyDescent="0.2">
      <c r="F11257" s="195"/>
      <c r="G11257" s="196"/>
      <c r="H11257" s="192"/>
    </row>
    <row r="11258" spans="6:8" x14ac:dyDescent="0.2">
      <c r="F11258" s="195"/>
      <c r="G11258" s="196"/>
      <c r="H11258" s="192"/>
    </row>
    <row r="11259" spans="6:8" x14ac:dyDescent="0.2">
      <c r="F11259" s="195"/>
      <c r="G11259" s="196"/>
      <c r="H11259" s="192"/>
    </row>
    <row r="11260" spans="6:8" x14ac:dyDescent="0.2">
      <c r="F11260" s="195"/>
      <c r="G11260" s="196"/>
      <c r="H11260" s="192"/>
    </row>
    <row r="11261" spans="6:8" x14ac:dyDescent="0.2">
      <c r="F11261" s="195"/>
      <c r="G11261" s="196"/>
      <c r="H11261" s="192"/>
    </row>
    <row r="11262" spans="6:8" x14ac:dyDescent="0.2">
      <c r="F11262" s="195"/>
      <c r="G11262" s="196"/>
      <c r="H11262" s="192"/>
    </row>
    <row r="11263" spans="6:8" x14ac:dyDescent="0.2">
      <c r="F11263" s="195"/>
      <c r="G11263" s="196"/>
      <c r="H11263" s="192"/>
    </row>
    <row r="11264" spans="6:8" x14ac:dyDescent="0.2">
      <c r="F11264" s="195"/>
      <c r="G11264" s="196"/>
      <c r="H11264" s="192"/>
    </row>
    <row r="11265" spans="6:8" x14ac:dyDescent="0.2">
      <c r="F11265" s="195"/>
      <c r="G11265" s="196"/>
      <c r="H11265" s="192"/>
    </row>
    <row r="11266" spans="6:8" x14ac:dyDescent="0.2">
      <c r="F11266" s="195"/>
      <c r="G11266" s="196"/>
      <c r="H11266" s="192"/>
    </row>
    <row r="11267" spans="6:8" x14ac:dyDescent="0.2">
      <c r="F11267" s="195"/>
      <c r="G11267" s="196"/>
      <c r="H11267" s="192"/>
    </row>
    <row r="11268" spans="6:8" x14ac:dyDescent="0.2">
      <c r="F11268" s="195"/>
      <c r="G11268" s="196"/>
      <c r="H11268" s="192"/>
    </row>
    <row r="11269" spans="6:8" x14ac:dyDescent="0.2">
      <c r="F11269" s="195"/>
      <c r="G11269" s="196"/>
      <c r="H11269" s="192"/>
    </row>
    <row r="11270" spans="6:8" x14ac:dyDescent="0.2">
      <c r="F11270" s="195"/>
      <c r="G11270" s="196"/>
      <c r="H11270" s="192"/>
    </row>
    <row r="11271" spans="6:8" x14ac:dyDescent="0.2">
      <c r="F11271" s="195"/>
      <c r="G11271" s="196"/>
      <c r="H11271" s="192"/>
    </row>
    <row r="11272" spans="6:8" x14ac:dyDescent="0.2">
      <c r="F11272" s="195"/>
      <c r="G11272" s="196"/>
      <c r="H11272" s="192"/>
    </row>
    <row r="11273" spans="6:8" x14ac:dyDescent="0.2">
      <c r="F11273" s="195"/>
      <c r="G11273" s="196"/>
      <c r="H11273" s="192"/>
    </row>
    <row r="11274" spans="6:8" x14ac:dyDescent="0.2">
      <c r="F11274" s="195"/>
      <c r="G11274" s="196"/>
      <c r="H11274" s="192"/>
    </row>
    <row r="11275" spans="6:8" x14ac:dyDescent="0.2">
      <c r="F11275" s="195"/>
      <c r="G11275" s="196"/>
      <c r="H11275" s="192"/>
    </row>
    <row r="11276" spans="6:8" x14ac:dyDescent="0.2">
      <c r="F11276" s="195"/>
      <c r="G11276" s="196"/>
      <c r="H11276" s="192"/>
    </row>
    <row r="11277" spans="6:8" x14ac:dyDescent="0.2">
      <c r="F11277" s="195"/>
      <c r="G11277" s="196"/>
      <c r="H11277" s="192"/>
    </row>
    <row r="11278" spans="6:8" x14ac:dyDescent="0.2">
      <c r="F11278" s="195"/>
      <c r="G11278" s="196"/>
      <c r="H11278" s="192"/>
    </row>
    <row r="11279" spans="6:8" x14ac:dyDescent="0.2">
      <c r="F11279" s="195"/>
      <c r="G11279" s="196"/>
      <c r="H11279" s="192"/>
    </row>
    <row r="11280" spans="6:8" x14ac:dyDescent="0.2">
      <c r="F11280" s="195"/>
      <c r="G11280" s="196"/>
      <c r="H11280" s="192"/>
    </row>
    <row r="11281" spans="6:8" x14ac:dyDescent="0.2">
      <c r="F11281" s="195"/>
      <c r="G11281" s="196"/>
      <c r="H11281" s="192"/>
    </row>
    <row r="11282" spans="6:8" x14ac:dyDescent="0.2">
      <c r="F11282" s="195"/>
      <c r="G11282" s="196"/>
      <c r="H11282" s="192"/>
    </row>
    <row r="11283" spans="6:8" x14ac:dyDescent="0.2">
      <c r="F11283" s="195"/>
      <c r="G11283" s="196"/>
      <c r="H11283" s="192"/>
    </row>
    <row r="11284" spans="6:8" x14ac:dyDescent="0.2">
      <c r="F11284" s="195"/>
      <c r="G11284" s="196"/>
      <c r="H11284" s="192"/>
    </row>
    <row r="11285" spans="6:8" x14ac:dyDescent="0.2">
      <c r="F11285" s="195"/>
      <c r="G11285" s="196"/>
      <c r="H11285" s="192"/>
    </row>
    <row r="11286" spans="6:8" x14ac:dyDescent="0.2">
      <c r="F11286" s="195"/>
      <c r="G11286" s="196"/>
      <c r="H11286" s="192"/>
    </row>
    <row r="11287" spans="6:8" x14ac:dyDescent="0.2">
      <c r="F11287" s="195"/>
      <c r="G11287" s="196"/>
      <c r="H11287" s="192"/>
    </row>
    <row r="11288" spans="6:8" x14ac:dyDescent="0.2">
      <c r="F11288" s="195"/>
      <c r="G11288" s="196"/>
      <c r="H11288" s="192"/>
    </row>
    <row r="11289" spans="6:8" x14ac:dyDescent="0.2">
      <c r="F11289" s="195"/>
      <c r="G11289" s="196"/>
      <c r="H11289" s="192"/>
    </row>
    <row r="11290" spans="6:8" x14ac:dyDescent="0.2">
      <c r="F11290" s="195"/>
      <c r="G11290" s="196"/>
      <c r="H11290" s="192"/>
    </row>
    <row r="11291" spans="6:8" x14ac:dyDescent="0.2">
      <c r="F11291" s="195"/>
      <c r="G11291" s="196"/>
      <c r="H11291" s="192"/>
    </row>
    <row r="11292" spans="6:8" x14ac:dyDescent="0.2">
      <c r="F11292" s="195"/>
      <c r="G11292" s="196"/>
      <c r="H11292" s="192"/>
    </row>
    <row r="11293" spans="6:8" x14ac:dyDescent="0.2">
      <c r="F11293" s="195"/>
      <c r="G11293" s="196"/>
      <c r="H11293" s="192"/>
    </row>
    <row r="11294" spans="6:8" x14ac:dyDescent="0.2">
      <c r="F11294" s="195"/>
      <c r="G11294" s="196"/>
      <c r="H11294" s="192"/>
    </row>
    <row r="11295" spans="6:8" x14ac:dyDescent="0.2">
      <c r="F11295" s="195"/>
      <c r="G11295" s="196"/>
      <c r="H11295" s="192"/>
    </row>
    <row r="11296" spans="6:8" x14ac:dyDescent="0.2">
      <c r="F11296" s="195"/>
      <c r="G11296" s="196"/>
      <c r="H11296" s="192"/>
    </row>
    <row r="11297" spans="6:8" x14ac:dyDescent="0.2">
      <c r="F11297" s="195"/>
      <c r="G11297" s="196"/>
      <c r="H11297" s="192"/>
    </row>
    <row r="11298" spans="6:8" x14ac:dyDescent="0.2">
      <c r="F11298" s="195"/>
      <c r="G11298" s="196"/>
      <c r="H11298" s="192"/>
    </row>
    <row r="11299" spans="6:8" x14ac:dyDescent="0.2">
      <c r="F11299" s="195"/>
      <c r="G11299" s="196"/>
      <c r="H11299" s="192"/>
    </row>
    <row r="11300" spans="6:8" x14ac:dyDescent="0.2">
      <c r="F11300" s="195"/>
      <c r="G11300" s="196"/>
      <c r="H11300" s="192"/>
    </row>
    <row r="11301" spans="6:8" x14ac:dyDescent="0.2">
      <c r="F11301" s="195"/>
      <c r="G11301" s="196"/>
      <c r="H11301" s="192"/>
    </row>
    <row r="11302" spans="6:8" x14ac:dyDescent="0.2">
      <c r="F11302" s="195"/>
      <c r="G11302" s="196"/>
      <c r="H11302" s="192"/>
    </row>
    <row r="11303" spans="6:8" x14ac:dyDescent="0.2">
      <c r="F11303" s="195"/>
      <c r="G11303" s="196"/>
      <c r="H11303" s="192"/>
    </row>
    <row r="11304" spans="6:8" x14ac:dyDescent="0.2">
      <c r="F11304" s="195"/>
      <c r="G11304" s="196"/>
      <c r="H11304" s="192"/>
    </row>
    <row r="11305" spans="6:8" x14ac:dyDescent="0.2">
      <c r="F11305" s="195"/>
      <c r="G11305" s="196"/>
      <c r="H11305" s="192"/>
    </row>
    <row r="11306" spans="6:8" x14ac:dyDescent="0.2">
      <c r="F11306" s="195"/>
      <c r="G11306" s="196"/>
      <c r="H11306" s="192"/>
    </row>
    <row r="11307" spans="6:8" x14ac:dyDescent="0.2">
      <c r="F11307" s="195"/>
      <c r="G11307" s="196"/>
      <c r="H11307" s="192"/>
    </row>
    <row r="11308" spans="6:8" x14ac:dyDescent="0.2">
      <c r="F11308" s="195"/>
      <c r="G11308" s="196"/>
      <c r="H11308" s="192"/>
    </row>
    <row r="11309" spans="6:8" x14ac:dyDescent="0.2">
      <c r="F11309" s="195"/>
      <c r="G11309" s="196"/>
      <c r="H11309" s="192"/>
    </row>
    <row r="11310" spans="6:8" x14ac:dyDescent="0.2">
      <c r="F11310" s="195"/>
      <c r="G11310" s="196"/>
      <c r="H11310" s="192"/>
    </row>
    <row r="11311" spans="6:8" x14ac:dyDescent="0.2">
      <c r="F11311" s="195"/>
      <c r="G11311" s="196"/>
      <c r="H11311" s="192"/>
    </row>
    <row r="11312" spans="6:8" x14ac:dyDescent="0.2">
      <c r="F11312" s="195"/>
      <c r="G11312" s="196"/>
      <c r="H11312" s="192"/>
    </row>
    <row r="11313" spans="6:8" x14ac:dyDescent="0.2">
      <c r="F11313" s="195"/>
      <c r="G11313" s="196"/>
      <c r="H11313" s="192"/>
    </row>
    <row r="11314" spans="6:8" x14ac:dyDescent="0.2">
      <c r="F11314" s="195"/>
      <c r="G11314" s="196"/>
      <c r="H11314" s="192"/>
    </row>
    <row r="11315" spans="6:8" x14ac:dyDescent="0.2">
      <c r="F11315" s="195"/>
      <c r="G11315" s="196"/>
      <c r="H11315" s="192"/>
    </row>
    <row r="11316" spans="6:8" x14ac:dyDescent="0.2">
      <c r="F11316" s="195"/>
      <c r="G11316" s="196"/>
      <c r="H11316" s="192"/>
    </row>
    <row r="11317" spans="6:8" x14ac:dyDescent="0.2">
      <c r="F11317" s="195"/>
      <c r="G11317" s="196"/>
      <c r="H11317" s="192"/>
    </row>
    <row r="11318" spans="6:8" x14ac:dyDescent="0.2">
      <c r="F11318" s="195"/>
      <c r="G11318" s="196"/>
      <c r="H11318" s="192"/>
    </row>
    <row r="11319" spans="6:8" x14ac:dyDescent="0.2">
      <c r="F11319" s="195"/>
      <c r="G11319" s="196"/>
      <c r="H11319" s="192"/>
    </row>
    <row r="11320" spans="6:8" x14ac:dyDescent="0.2">
      <c r="F11320" s="195"/>
      <c r="G11320" s="196"/>
      <c r="H11320" s="192"/>
    </row>
    <row r="11321" spans="6:8" x14ac:dyDescent="0.2">
      <c r="F11321" s="195"/>
      <c r="G11321" s="196"/>
      <c r="H11321" s="192"/>
    </row>
    <row r="11322" spans="6:8" x14ac:dyDescent="0.2">
      <c r="F11322" s="195"/>
      <c r="G11322" s="196"/>
      <c r="H11322" s="192"/>
    </row>
    <row r="11323" spans="6:8" x14ac:dyDescent="0.2">
      <c r="F11323" s="195"/>
      <c r="G11323" s="196"/>
      <c r="H11323" s="192"/>
    </row>
    <row r="11324" spans="6:8" x14ac:dyDescent="0.2">
      <c r="F11324" s="195"/>
      <c r="G11324" s="196"/>
      <c r="H11324" s="192"/>
    </row>
    <row r="11325" spans="6:8" x14ac:dyDescent="0.2">
      <c r="F11325" s="195"/>
      <c r="G11325" s="196"/>
      <c r="H11325" s="192"/>
    </row>
    <row r="11326" spans="6:8" x14ac:dyDescent="0.2">
      <c r="F11326" s="195"/>
      <c r="G11326" s="196"/>
      <c r="H11326" s="192"/>
    </row>
    <row r="11327" spans="6:8" x14ac:dyDescent="0.2">
      <c r="F11327" s="195"/>
      <c r="G11327" s="196"/>
      <c r="H11327" s="192"/>
    </row>
    <row r="11328" spans="6:8" x14ac:dyDescent="0.2">
      <c r="F11328" s="195"/>
      <c r="G11328" s="196"/>
      <c r="H11328" s="192"/>
    </row>
    <row r="11329" spans="6:8" x14ac:dyDescent="0.2">
      <c r="F11329" s="195"/>
      <c r="G11329" s="196"/>
      <c r="H11329" s="192"/>
    </row>
    <row r="11330" spans="6:8" x14ac:dyDescent="0.2">
      <c r="F11330" s="195"/>
      <c r="G11330" s="196"/>
      <c r="H11330" s="192"/>
    </row>
    <row r="11331" spans="6:8" x14ac:dyDescent="0.2">
      <c r="F11331" s="195"/>
      <c r="G11331" s="196"/>
      <c r="H11331" s="192"/>
    </row>
    <row r="11332" spans="6:8" x14ac:dyDescent="0.2">
      <c r="F11332" s="195"/>
      <c r="G11332" s="196"/>
      <c r="H11332" s="192"/>
    </row>
    <row r="11333" spans="6:8" x14ac:dyDescent="0.2">
      <c r="F11333" s="195"/>
      <c r="G11333" s="196"/>
      <c r="H11333" s="192"/>
    </row>
    <row r="11334" spans="6:8" x14ac:dyDescent="0.2">
      <c r="F11334" s="195"/>
      <c r="G11334" s="196"/>
      <c r="H11334" s="192"/>
    </row>
    <row r="11335" spans="6:8" x14ac:dyDescent="0.2">
      <c r="F11335" s="195"/>
      <c r="G11335" s="196"/>
      <c r="H11335" s="192"/>
    </row>
    <row r="11336" spans="6:8" x14ac:dyDescent="0.2">
      <c r="F11336" s="195"/>
      <c r="G11336" s="196"/>
      <c r="H11336" s="192"/>
    </row>
    <row r="11337" spans="6:8" x14ac:dyDescent="0.2">
      <c r="F11337" s="195"/>
      <c r="G11337" s="196"/>
      <c r="H11337" s="192"/>
    </row>
    <row r="11338" spans="6:8" x14ac:dyDescent="0.2">
      <c r="F11338" s="195"/>
      <c r="G11338" s="196"/>
      <c r="H11338" s="192"/>
    </row>
    <row r="11339" spans="6:8" x14ac:dyDescent="0.2">
      <c r="F11339" s="195"/>
      <c r="G11339" s="196"/>
      <c r="H11339" s="192"/>
    </row>
    <row r="11340" spans="6:8" x14ac:dyDescent="0.2">
      <c r="F11340" s="195"/>
      <c r="G11340" s="196"/>
      <c r="H11340" s="192"/>
    </row>
    <row r="11341" spans="6:8" x14ac:dyDescent="0.2">
      <c r="F11341" s="195"/>
      <c r="G11341" s="196"/>
      <c r="H11341" s="192"/>
    </row>
    <row r="11342" spans="6:8" x14ac:dyDescent="0.2">
      <c r="F11342" s="195"/>
      <c r="G11342" s="196"/>
      <c r="H11342" s="192"/>
    </row>
    <row r="11343" spans="6:8" x14ac:dyDescent="0.2">
      <c r="F11343" s="195"/>
      <c r="G11343" s="196"/>
      <c r="H11343" s="192"/>
    </row>
    <row r="11344" spans="6:8" x14ac:dyDescent="0.2">
      <c r="F11344" s="195"/>
      <c r="G11344" s="196"/>
      <c r="H11344" s="192"/>
    </row>
    <row r="11345" spans="6:8" x14ac:dyDescent="0.2">
      <c r="F11345" s="195"/>
      <c r="G11345" s="196"/>
      <c r="H11345" s="192"/>
    </row>
    <row r="11346" spans="6:8" x14ac:dyDescent="0.2">
      <c r="F11346" s="195"/>
      <c r="G11346" s="196"/>
      <c r="H11346" s="192"/>
    </row>
    <row r="11347" spans="6:8" x14ac:dyDescent="0.2">
      <c r="F11347" s="195"/>
      <c r="G11347" s="196"/>
      <c r="H11347" s="192"/>
    </row>
    <row r="11348" spans="6:8" x14ac:dyDescent="0.2">
      <c r="F11348" s="195"/>
      <c r="G11348" s="196"/>
      <c r="H11348" s="192"/>
    </row>
    <row r="11349" spans="6:8" x14ac:dyDescent="0.2">
      <c r="F11349" s="195"/>
      <c r="G11349" s="196"/>
      <c r="H11349" s="192"/>
    </row>
    <row r="11350" spans="6:8" x14ac:dyDescent="0.2">
      <c r="F11350" s="195"/>
      <c r="G11350" s="196"/>
      <c r="H11350" s="192"/>
    </row>
    <row r="11351" spans="6:8" x14ac:dyDescent="0.2">
      <c r="F11351" s="195"/>
      <c r="G11351" s="196"/>
      <c r="H11351" s="192"/>
    </row>
    <row r="11352" spans="6:8" x14ac:dyDescent="0.2">
      <c r="F11352" s="195"/>
      <c r="G11352" s="196"/>
      <c r="H11352" s="192"/>
    </row>
    <row r="11353" spans="6:8" x14ac:dyDescent="0.2">
      <c r="F11353" s="195"/>
      <c r="G11353" s="196"/>
      <c r="H11353" s="192"/>
    </row>
    <row r="11354" spans="6:8" x14ac:dyDescent="0.2">
      <c r="F11354" s="195"/>
      <c r="G11354" s="196"/>
      <c r="H11354" s="192"/>
    </row>
    <row r="11355" spans="6:8" x14ac:dyDescent="0.2">
      <c r="F11355" s="195"/>
      <c r="G11355" s="196"/>
      <c r="H11355" s="192"/>
    </row>
    <row r="11356" spans="6:8" x14ac:dyDescent="0.2">
      <c r="F11356" s="195"/>
      <c r="G11356" s="196"/>
      <c r="H11356" s="192"/>
    </row>
    <row r="11357" spans="6:8" x14ac:dyDescent="0.2">
      <c r="F11357" s="195"/>
      <c r="G11357" s="196"/>
      <c r="H11357" s="192"/>
    </row>
    <row r="11358" spans="6:8" x14ac:dyDescent="0.2">
      <c r="F11358" s="195"/>
      <c r="G11358" s="196"/>
      <c r="H11358" s="192"/>
    </row>
    <row r="11359" spans="6:8" x14ac:dyDescent="0.2">
      <c r="F11359" s="195"/>
      <c r="G11359" s="196"/>
      <c r="H11359" s="192"/>
    </row>
    <row r="11360" spans="6:8" x14ac:dyDescent="0.2">
      <c r="F11360" s="195"/>
      <c r="G11360" s="196"/>
      <c r="H11360" s="192"/>
    </row>
    <row r="11361" spans="6:8" x14ac:dyDescent="0.2">
      <c r="F11361" s="195"/>
      <c r="G11361" s="196"/>
      <c r="H11361" s="192"/>
    </row>
    <row r="11362" spans="6:8" x14ac:dyDescent="0.2">
      <c r="F11362" s="195"/>
      <c r="G11362" s="196"/>
      <c r="H11362" s="192"/>
    </row>
    <row r="11363" spans="6:8" x14ac:dyDescent="0.2">
      <c r="F11363" s="195"/>
      <c r="G11363" s="196"/>
      <c r="H11363" s="192"/>
    </row>
    <row r="11364" spans="6:8" x14ac:dyDescent="0.2">
      <c r="F11364" s="195"/>
      <c r="G11364" s="196"/>
      <c r="H11364" s="192"/>
    </row>
    <row r="11365" spans="6:8" x14ac:dyDescent="0.2">
      <c r="F11365" s="195"/>
      <c r="G11365" s="196"/>
      <c r="H11365" s="192"/>
    </row>
    <row r="11366" spans="6:8" x14ac:dyDescent="0.2">
      <c r="F11366" s="195"/>
      <c r="G11366" s="196"/>
      <c r="H11366" s="192"/>
    </row>
    <row r="11367" spans="6:8" x14ac:dyDescent="0.2">
      <c r="F11367" s="195"/>
      <c r="G11367" s="196"/>
      <c r="H11367" s="192"/>
    </row>
    <row r="11368" spans="6:8" x14ac:dyDescent="0.2">
      <c r="F11368" s="195"/>
      <c r="G11368" s="196"/>
      <c r="H11368" s="192"/>
    </row>
    <row r="11369" spans="6:8" x14ac:dyDescent="0.2">
      <c r="F11369" s="195"/>
      <c r="G11369" s="196"/>
      <c r="H11369" s="192"/>
    </row>
    <row r="11370" spans="6:8" x14ac:dyDescent="0.2">
      <c r="F11370" s="195"/>
      <c r="G11370" s="196"/>
      <c r="H11370" s="192"/>
    </row>
    <row r="11371" spans="6:8" x14ac:dyDescent="0.2">
      <c r="F11371" s="195"/>
      <c r="G11371" s="196"/>
      <c r="H11371" s="192"/>
    </row>
    <row r="11372" spans="6:8" x14ac:dyDescent="0.2">
      <c r="F11372" s="195"/>
      <c r="G11372" s="196"/>
      <c r="H11372" s="192"/>
    </row>
    <row r="11373" spans="6:8" x14ac:dyDescent="0.2">
      <c r="F11373" s="195"/>
      <c r="G11373" s="196"/>
      <c r="H11373" s="192"/>
    </row>
    <row r="11374" spans="6:8" x14ac:dyDescent="0.2">
      <c r="F11374" s="195"/>
      <c r="G11374" s="196"/>
      <c r="H11374" s="192"/>
    </row>
    <row r="11375" spans="6:8" x14ac:dyDescent="0.2">
      <c r="F11375" s="195"/>
      <c r="G11375" s="196"/>
      <c r="H11375" s="192"/>
    </row>
    <row r="11376" spans="6:8" x14ac:dyDescent="0.2">
      <c r="F11376" s="195"/>
      <c r="G11376" s="196"/>
      <c r="H11376" s="192"/>
    </row>
    <row r="11377" spans="6:8" x14ac:dyDescent="0.2">
      <c r="F11377" s="195"/>
      <c r="G11377" s="196"/>
      <c r="H11377" s="192"/>
    </row>
    <row r="11378" spans="6:8" x14ac:dyDescent="0.2">
      <c r="F11378" s="195"/>
      <c r="G11378" s="196"/>
      <c r="H11378" s="192"/>
    </row>
    <row r="11379" spans="6:8" x14ac:dyDescent="0.2">
      <c r="F11379" s="195"/>
      <c r="G11379" s="196"/>
      <c r="H11379" s="192"/>
    </row>
    <row r="11380" spans="6:8" x14ac:dyDescent="0.2">
      <c r="F11380" s="195"/>
      <c r="G11380" s="196"/>
      <c r="H11380" s="192"/>
    </row>
    <row r="11381" spans="6:8" x14ac:dyDescent="0.2">
      <c r="F11381" s="195"/>
      <c r="G11381" s="196"/>
      <c r="H11381" s="192"/>
    </row>
    <row r="11382" spans="6:8" x14ac:dyDescent="0.2">
      <c r="F11382" s="195"/>
      <c r="G11382" s="196"/>
      <c r="H11382" s="192"/>
    </row>
    <row r="11383" spans="6:8" x14ac:dyDescent="0.2">
      <c r="F11383" s="195"/>
      <c r="G11383" s="196"/>
      <c r="H11383" s="192"/>
    </row>
    <row r="11384" spans="6:8" x14ac:dyDescent="0.2">
      <c r="F11384" s="195"/>
      <c r="G11384" s="196"/>
      <c r="H11384" s="192"/>
    </row>
    <row r="11385" spans="6:8" x14ac:dyDescent="0.2">
      <c r="F11385" s="195"/>
      <c r="G11385" s="196"/>
      <c r="H11385" s="192"/>
    </row>
    <row r="11386" spans="6:8" x14ac:dyDescent="0.2">
      <c r="F11386" s="195"/>
      <c r="G11386" s="196"/>
      <c r="H11386" s="192"/>
    </row>
    <row r="11387" spans="6:8" x14ac:dyDescent="0.2">
      <c r="F11387" s="195"/>
      <c r="G11387" s="196"/>
      <c r="H11387" s="192"/>
    </row>
    <row r="11388" spans="6:8" x14ac:dyDescent="0.2">
      <c r="F11388" s="195"/>
      <c r="G11388" s="196"/>
      <c r="H11388" s="192"/>
    </row>
    <row r="11389" spans="6:8" x14ac:dyDescent="0.2">
      <c r="F11389" s="195"/>
      <c r="G11389" s="196"/>
      <c r="H11389" s="192"/>
    </row>
    <row r="11390" spans="6:8" x14ac:dyDescent="0.2">
      <c r="F11390" s="195"/>
      <c r="G11390" s="196"/>
      <c r="H11390" s="192"/>
    </row>
    <row r="11391" spans="6:8" x14ac:dyDescent="0.2">
      <c r="F11391" s="195"/>
      <c r="G11391" s="196"/>
      <c r="H11391" s="192"/>
    </row>
    <row r="11392" spans="6:8" x14ac:dyDescent="0.2">
      <c r="F11392" s="195"/>
      <c r="G11392" s="196"/>
      <c r="H11392" s="192"/>
    </row>
    <row r="11393" spans="6:8" x14ac:dyDescent="0.2">
      <c r="F11393" s="195"/>
      <c r="G11393" s="196"/>
      <c r="H11393" s="192"/>
    </row>
    <row r="11394" spans="6:8" x14ac:dyDescent="0.2">
      <c r="F11394" s="195"/>
      <c r="G11394" s="196"/>
      <c r="H11394" s="192"/>
    </row>
    <row r="11395" spans="6:8" x14ac:dyDescent="0.2">
      <c r="F11395" s="195"/>
      <c r="G11395" s="196"/>
      <c r="H11395" s="192"/>
    </row>
    <row r="11396" spans="6:8" x14ac:dyDescent="0.2">
      <c r="F11396" s="195"/>
      <c r="G11396" s="196"/>
      <c r="H11396" s="192"/>
    </row>
    <row r="11397" spans="6:8" x14ac:dyDescent="0.2">
      <c r="F11397" s="195"/>
      <c r="G11397" s="196"/>
      <c r="H11397" s="192"/>
    </row>
    <row r="11398" spans="6:8" x14ac:dyDescent="0.2">
      <c r="F11398" s="195"/>
      <c r="G11398" s="196"/>
      <c r="H11398" s="192"/>
    </row>
    <row r="11399" spans="6:8" x14ac:dyDescent="0.2">
      <c r="F11399" s="195"/>
      <c r="G11399" s="196"/>
      <c r="H11399" s="192"/>
    </row>
    <row r="11400" spans="6:8" x14ac:dyDescent="0.2">
      <c r="F11400" s="195"/>
      <c r="G11400" s="196"/>
      <c r="H11400" s="192"/>
    </row>
    <row r="11401" spans="6:8" x14ac:dyDescent="0.2">
      <c r="F11401" s="195"/>
      <c r="G11401" s="196"/>
      <c r="H11401" s="192"/>
    </row>
    <row r="11402" spans="6:8" x14ac:dyDescent="0.2">
      <c r="F11402" s="195"/>
      <c r="G11402" s="196"/>
      <c r="H11402" s="192"/>
    </row>
    <row r="11403" spans="6:8" x14ac:dyDescent="0.2">
      <c r="F11403" s="195"/>
      <c r="G11403" s="196"/>
      <c r="H11403" s="192"/>
    </row>
    <row r="11404" spans="6:8" x14ac:dyDescent="0.2">
      <c r="F11404" s="195"/>
      <c r="G11404" s="196"/>
      <c r="H11404" s="192"/>
    </row>
    <row r="11405" spans="6:8" x14ac:dyDescent="0.2">
      <c r="F11405" s="195"/>
      <c r="G11405" s="196"/>
      <c r="H11405" s="192"/>
    </row>
    <row r="11406" spans="6:8" x14ac:dyDescent="0.2">
      <c r="F11406" s="195"/>
      <c r="G11406" s="196"/>
      <c r="H11406" s="192"/>
    </row>
    <row r="11407" spans="6:8" x14ac:dyDescent="0.2">
      <c r="F11407" s="195"/>
      <c r="G11407" s="196"/>
      <c r="H11407" s="192"/>
    </row>
    <row r="11408" spans="6:8" x14ac:dyDescent="0.2">
      <c r="F11408" s="195"/>
      <c r="G11408" s="196"/>
      <c r="H11408" s="192"/>
    </row>
    <row r="11409" spans="6:8" x14ac:dyDescent="0.2">
      <c r="F11409" s="195"/>
      <c r="G11409" s="196"/>
      <c r="H11409" s="192"/>
    </row>
    <row r="11410" spans="6:8" x14ac:dyDescent="0.2">
      <c r="F11410" s="195"/>
      <c r="G11410" s="196"/>
      <c r="H11410" s="192"/>
    </row>
    <row r="11411" spans="6:8" x14ac:dyDescent="0.2">
      <c r="F11411" s="195"/>
      <c r="G11411" s="196"/>
      <c r="H11411" s="192"/>
    </row>
    <row r="11412" spans="6:8" x14ac:dyDescent="0.2">
      <c r="F11412" s="195"/>
      <c r="G11412" s="196"/>
      <c r="H11412" s="192"/>
    </row>
    <row r="11413" spans="6:8" x14ac:dyDescent="0.2">
      <c r="F11413" s="195"/>
      <c r="G11413" s="196"/>
      <c r="H11413" s="192"/>
    </row>
    <row r="11414" spans="6:8" x14ac:dyDescent="0.2">
      <c r="F11414" s="195"/>
      <c r="G11414" s="196"/>
      <c r="H11414" s="192"/>
    </row>
    <row r="11415" spans="6:8" x14ac:dyDescent="0.2">
      <c r="F11415" s="195"/>
      <c r="G11415" s="196"/>
      <c r="H11415" s="192"/>
    </row>
    <row r="11416" spans="6:8" x14ac:dyDescent="0.2">
      <c r="F11416" s="195"/>
      <c r="G11416" s="196"/>
      <c r="H11416" s="192"/>
    </row>
    <row r="11417" spans="6:8" x14ac:dyDescent="0.2">
      <c r="F11417" s="195"/>
      <c r="G11417" s="196"/>
      <c r="H11417" s="192"/>
    </row>
    <row r="11418" spans="6:8" x14ac:dyDescent="0.2">
      <c r="F11418" s="195"/>
      <c r="G11418" s="196"/>
      <c r="H11418" s="192"/>
    </row>
    <row r="11419" spans="6:8" x14ac:dyDescent="0.2">
      <c r="F11419" s="195"/>
      <c r="G11419" s="196"/>
      <c r="H11419" s="192"/>
    </row>
    <row r="11420" spans="6:8" x14ac:dyDescent="0.2">
      <c r="F11420" s="195"/>
      <c r="G11420" s="196"/>
      <c r="H11420" s="192"/>
    </row>
    <row r="11421" spans="6:8" x14ac:dyDescent="0.2">
      <c r="F11421" s="195"/>
      <c r="G11421" s="196"/>
      <c r="H11421" s="192"/>
    </row>
    <row r="11422" spans="6:8" x14ac:dyDescent="0.2">
      <c r="F11422" s="195"/>
      <c r="G11422" s="196"/>
      <c r="H11422" s="192"/>
    </row>
    <row r="11423" spans="6:8" x14ac:dyDescent="0.2">
      <c r="F11423" s="195"/>
      <c r="G11423" s="196"/>
      <c r="H11423" s="192"/>
    </row>
    <row r="11424" spans="6:8" x14ac:dyDescent="0.2">
      <c r="F11424" s="195"/>
      <c r="G11424" s="196"/>
      <c r="H11424" s="192"/>
    </row>
    <row r="11425" spans="6:8" x14ac:dyDescent="0.2">
      <c r="F11425" s="195"/>
      <c r="G11425" s="196"/>
      <c r="H11425" s="192"/>
    </row>
    <row r="11426" spans="6:8" x14ac:dyDescent="0.2">
      <c r="F11426" s="195"/>
      <c r="G11426" s="196"/>
      <c r="H11426" s="192"/>
    </row>
    <row r="11427" spans="6:8" x14ac:dyDescent="0.2">
      <c r="F11427" s="195"/>
      <c r="G11427" s="196"/>
      <c r="H11427" s="192"/>
    </row>
    <row r="11428" spans="6:8" x14ac:dyDescent="0.2">
      <c r="F11428" s="195"/>
      <c r="G11428" s="196"/>
      <c r="H11428" s="192"/>
    </row>
    <row r="11429" spans="6:8" x14ac:dyDescent="0.2">
      <c r="F11429" s="195"/>
      <c r="G11429" s="196"/>
      <c r="H11429" s="192"/>
    </row>
    <row r="11430" spans="6:8" x14ac:dyDescent="0.2">
      <c r="F11430" s="195"/>
      <c r="G11430" s="196"/>
      <c r="H11430" s="192"/>
    </row>
    <row r="11431" spans="6:8" x14ac:dyDescent="0.2">
      <c r="F11431" s="195"/>
      <c r="G11431" s="196"/>
      <c r="H11431" s="192"/>
    </row>
    <row r="11432" spans="6:8" x14ac:dyDescent="0.2">
      <c r="F11432" s="195"/>
      <c r="G11432" s="196"/>
      <c r="H11432" s="192"/>
    </row>
    <row r="11433" spans="6:8" x14ac:dyDescent="0.2">
      <c r="F11433" s="195"/>
      <c r="G11433" s="196"/>
      <c r="H11433" s="192"/>
    </row>
    <row r="11434" spans="6:8" x14ac:dyDescent="0.2">
      <c r="F11434" s="195"/>
      <c r="G11434" s="196"/>
      <c r="H11434" s="192"/>
    </row>
    <row r="11435" spans="6:8" x14ac:dyDescent="0.2">
      <c r="F11435" s="195"/>
      <c r="G11435" s="196"/>
      <c r="H11435" s="192"/>
    </row>
    <row r="11436" spans="6:8" x14ac:dyDescent="0.2">
      <c r="F11436" s="195"/>
      <c r="G11436" s="196"/>
      <c r="H11436" s="192"/>
    </row>
    <row r="11437" spans="6:8" x14ac:dyDescent="0.2">
      <c r="F11437" s="195"/>
      <c r="G11437" s="196"/>
      <c r="H11437" s="192"/>
    </row>
    <row r="11438" spans="6:8" x14ac:dyDescent="0.2">
      <c r="F11438" s="195"/>
      <c r="G11438" s="196"/>
      <c r="H11438" s="192"/>
    </row>
    <row r="11439" spans="6:8" x14ac:dyDescent="0.2">
      <c r="F11439" s="195"/>
      <c r="G11439" s="196"/>
      <c r="H11439" s="192"/>
    </row>
    <row r="11440" spans="6:8" x14ac:dyDescent="0.2">
      <c r="F11440" s="195"/>
      <c r="G11440" s="196"/>
      <c r="H11440" s="192"/>
    </row>
    <row r="11441" spans="6:8" x14ac:dyDescent="0.2">
      <c r="F11441" s="195"/>
      <c r="G11441" s="196"/>
      <c r="H11441" s="192"/>
    </row>
    <row r="11442" spans="6:8" x14ac:dyDescent="0.2">
      <c r="F11442" s="195"/>
      <c r="G11442" s="196"/>
      <c r="H11442" s="192"/>
    </row>
    <row r="11443" spans="6:8" x14ac:dyDescent="0.2">
      <c r="F11443" s="195"/>
      <c r="G11443" s="196"/>
      <c r="H11443" s="192"/>
    </row>
    <row r="11444" spans="6:8" x14ac:dyDescent="0.2">
      <c r="F11444" s="195"/>
      <c r="G11444" s="196"/>
      <c r="H11444" s="192"/>
    </row>
    <row r="11445" spans="6:8" x14ac:dyDescent="0.2">
      <c r="F11445" s="195"/>
      <c r="G11445" s="196"/>
      <c r="H11445" s="192"/>
    </row>
    <row r="11446" spans="6:8" x14ac:dyDescent="0.2">
      <c r="F11446" s="195"/>
      <c r="G11446" s="196"/>
      <c r="H11446" s="192"/>
    </row>
    <row r="11447" spans="6:8" x14ac:dyDescent="0.2">
      <c r="F11447" s="195"/>
      <c r="G11447" s="196"/>
      <c r="H11447" s="192"/>
    </row>
    <row r="11448" spans="6:8" x14ac:dyDescent="0.2">
      <c r="F11448" s="195"/>
      <c r="G11448" s="196"/>
      <c r="H11448" s="192"/>
    </row>
    <row r="11449" spans="6:8" x14ac:dyDescent="0.2">
      <c r="F11449" s="195"/>
      <c r="G11449" s="196"/>
      <c r="H11449" s="192"/>
    </row>
    <row r="11450" spans="6:8" x14ac:dyDescent="0.2">
      <c r="F11450" s="195"/>
      <c r="G11450" s="196"/>
      <c r="H11450" s="192"/>
    </row>
    <row r="11451" spans="6:8" x14ac:dyDescent="0.2">
      <c r="F11451" s="195"/>
      <c r="G11451" s="196"/>
      <c r="H11451" s="192"/>
    </row>
    <row r="11452" spans="6:8" x14ac:dyDescent="0.2">
      <c r="F11452" s="195"/>
      <c r="G11452" s="196"/>
      <c r="H11452" s="192"/>
    </row>
    <row r="11453" spans="6:8" x14ac:dyDescent="0.2">
      <c r="F11453" s="195"/>
      <c r="G11453" s="196"/>
      <c r="H11453" s="192"/>
    </row>
    <row r="11454" spans="6:8" x14ac:dyDescent="0.2">
      <c r="F11454" s="195"/>
      <c r="G11454" s="196"/>
      <c r="H11454" s="192"/>
    </row>
    <row r="11455" spans="6:8" x14ac:dyDescent="0.2">
      <c r="F11455" s="195"/>
      <c r="G11455" s="196"/>
      <c r="H11455" s="192"/>
    </row>
    <row r="11456" spans="6:8" x14ac:dyDescent="0.2">
      <c r="F11456" s="195"/>
      <c r="G11456" s="196"/>
      <c r="H11456" s="192"/>
    </row>
    <row r="11457" spans="6:8" x14ac:dyDescent="0.2">
      <c r="F11457" s="195"/>
      <c r="G11457" s="196"/>
      <c r="H11457" s="192"/>
    </row>
    <row r="11458" spans="6:8" x14ac:dyDescent="0.2">
      <c r="F11458" s="195"/>
      <c r="G11458" s="196"/>
      <c r="H11458" s="192"/>
    </row>
    <row r="11459" spans="6:8" x14ac:dyDescent="0.2">
      <c r="F11459" s="195"/>
      <c r="G11459" s="196"/>
      <c r="H11459" s="192"/>
    </row>
    <row r="11460" spans="6:8" x14ac:dyDescent="0.2">
      <c r="F11460" s="195"/>
      <c r="G11460" s="196"/>
      <c r="H11460" s="192"/>
    </row>
    <row r="11461" spans="6:8" x14ac:dyDescent="0.2">
      <c r="F11461" s="195"/>
      <c r="G11461" s="196"/>
      <c r="H11461" s="192"/>
    </row>
    <row r="11462" spans="6:8" x14ac:dyDescent="0.2">
      <c r="F11462" s="195"/>
      <c r="G11462" s="196"/>
      <c r="H11462" s="192"/>
    </row>
    <row r="11463" spans="6:8" x14ac:dyDescent="0.2">
      <c r="F11463" s="195"/>
      <c r="G11463" s="196"/>
      <c r="H11463" s="192"/>
    </row>
    <row r="11464" spans="6:8" x14ac:dyDescent="0.2">
      <c r="F11464" s="195"/>
      <c r="G11464" s="196"/>
      <c r="H11464" s="192"/>
    </row>
    <row r="11465" spans="6:8" x14ac:dyDescent="0.2">
      <c r="F11465" s="195"/>
      <c r="G11465" s="196"/>
      <c r="H11465" s="192"/>
    </row>
    <row r="11466" spans="6:8" x14ac:dyDescent="0.2">
      <c r="F11466" s="195"/>
      <c r="G11466" s="196"/>
      <c r="H11466" s="192"/>
    </row>
    <row r="11467" spans="6:8" x14ac:dyDescent="0.2">
      <c r="F11467" s="195"/>
      <c r="G11467" s="196"/>
      <c r="H11467" s="192"/>
    </row>
    <row r="11468" spans="6:8" x14ac:dyDescent="0.2">
      <c r="F11468" s="195"/>
      <c r="G11468" s="196"/>
      <c r="H11468" s="192"/>
    </row>
    <row r="11469" spans="6:8" x14ac:dyDescent="0.2">
      <c r="F11469" s="195"/>
      <c r="G11469" s="196"/>
      <c r="H11469" s="192"/>
    </row>
    <row r="11470" spans="6:8" x14ac:dyDescent="0.2">
      <c r="F11470" s="195"/>
      <c r="G11470" s="196"/>
      <c r="H11470" s="192"/>
    </row>
    <row r="11471" spans="6:8" x14ac:dyDescent="0.2">
      <c r="F11471" s="195"/>
      <c r="G11471" s="196"/>
      <c r="H11471" s="192"/>
    </row>
    <row r="11472" spans="6:8" x14ac:dyDescent="0.2">
      <c r="F11472" s="195"/>
      <c r="G11472" s="196"/>
      <c r="H11472" s="192"/>
    </row>
    <row r="11473" spans="6:8" x14ac:dyDescent="0.2">
      <c r="F11473" s="195"/>
      <c r="G11473" s="196"/>
      <c r="H11473" s="192"/>
    </row>
    <row r="11474" spans="6:8" x14ac:dyDescent="0.2">
      <c r="F11474" s="195"/>
      <c r="G11474" s="196"/>
      <c r="H11474" s="192"/>
    </row>
    <row r="11475" spans="6:8" x14ac:dyDescent="0.2">
      <c r="F11475" s="195"/>
      <c r="G11475" s="196"/>
      <c r="H11475" s="192"/>
    </row>
    <row r="11476" spans="6:8" x14ac:dyDescent="0.2">
      <c r="F11476" s="195"/>
      <c r="G11476" s="196"/>
      <c r="H11476" s="192"/>
    </row>
    <row r="11477" spans="6:8" x14ac:dyDescent="0.2">
      <c r="F11477" s="195"/>
      <c r="G11477" s="196"/>
      <c r="H11477" s="192"/>
    </row>
    <row r="11478" spans="6:8" x14ac:dyDescent="0.2">
      <c r="F11478" s="195"/>
      <c r="G11478" s="196"/>
      <c r="H11478" s="192"/>
    </row>
    <row r="11479" spans="6:8" x14ac:dyDescent="0.2">
      <c r="F11479" s="195"/>
      <c r="G11479" s="196"/>
      <c r="H11479" s="192"/>
    </row>
    <row r="11480" spans="6:8" x14ac:dyDescent="0.2">
      <c r="F11480" s="195"/>
      <c r="G11480" s="196"/>
      <c r="H11480" s="192"/>
    </row>
    <row r="11481" spans="6:8" x14ac:dyDescent="0.2">
      <c r="F11481" s="195"/>
      <c r="G11481" s="196"/>
      <c r="H11481" s="192"/>
    </row>
    <row r="11482" spans="6:8" x14ac:dyDescent="0.2">
      <c r="F11482" s="195"/>
      <c r="G11482" s="196"/>
      <c r="H11482" s="192"/>
    </row>
    <row r="11483" spans="6:8" x14ac:dyDescent="0.2">
      <c r="F11483" s="195"/>
      <c r="G11483" s="196"/>
      <c r="H11483" s="192"/>
    </row>
    <row r="11484" spans="6:8" x14ac:dyDescent="0.2">
      <c r="F11484" s="195"/>
      <c r="G11484" s="196"/>
      <c r="H11484" s="192"/>
    </row>
    <row r="11485" spans="6:8" x14ac:dyDescent="0.2">
      <c r="F11485" s="195"/>
      <c r="G11485" s="196"/>
      <c r="H11485" s="192"/>
    </row>
    <row r="11486" spans="6:8" x14ac:dyDescent="0.2">
      <c r="F11486" s="195"/>
      <c r="G11486" s="196"/>
      <c r="H11486" s="192"/>
    </row>
    <row r="11487" spans="6:8" x14ac:dyDescent="0.2">
      <c r="F11487" s="195"/>
      <c r="G11487" s="196"/>
      <c r="H11487" s="192"/>
    </row>
    <row r="11488" spans="6:8" x14ac:dyDescent="0.2">
      <c r="F11488" s="195"/>
      <c r="G11488" s="196"/>
      <c r="H11488" s="192"/>
    </row>
    <row r="11489" spans="6:8" x14ac:dyDescent="0.2">
      <c r="F11489" s="195"/>
      <c r="G11489" s="196"/>
      <c r="H11489" s="192"/>
    </row>
    <row r="11490" spans="6:8" x14ac:dyDescent="0.2">
      <c r="F11490" s="195"/>
      <c r="G11490" s="196"/>
      <c r="H11490" s="192"/>
    </row>
    <row r="11491" spans="6:8" x14ac:dyDescent="0.2">
      <c r="F11491" s="195"/>
      <c r="G11491" s="196"/>
      <c r="H11491" s="192"/>
    </row>
    <row r="11492" spans="6:8" x14ac:dyDescent="0.2">
      <c r="F11492" s="195"/>
      <c r="G11492" s="196"/>
      <c r="H11492" s="192"/>
    </row>
    <row r="11493" spans="6:8" x14ac:dyDescent="0.2">
      <c r="F11493" s="195"/>
      <c r="G11493" s="196"/>
      <c r="H11493" s="192"/>
    </row>
    <row r="11494" spans="6:8" x14ac:dyDescent="0.2">
      <c r="F11494" s="195"/>
      <c r="G11494" s="196"/>
      <c r="H11494" s="192"/>
    </row>
    <row r="11495" spans="6:8" x14ac:dyDescent="0.2">
      <c r="F11495" s="195"/>
      <c r="G11495" s="196"/>
      <c r="H11495" s="192"/>
    </row>
    <row r="11496" spans="6:8" x14ac:dyDescent="0.2">
      <c r="F11496" s="195"/>
      <c r="G11496" s="196"/>
      <c r="H11496" s="192"/>
    </row>
    <row r="11497" spans="6:8" x14ac:dyDescent="0.2">
      <c r="F11497" s="195"/>
      <c r="G11497" s="196"/>
      <c r="H11497" s="192"/>
    </row>
    <row r="11498" spans="6:8" x14ac:dyDescent="0.2">
      <c r="F11498" s="195"/>
      <c r="G11498" s="196"/>
      <c r="H11498" s="192"/>
    </row>
    <row r="11499" spans="6:8" x14ac:dyDescent="0.2">
      <c r="F11499" s="195"/>
      <c r="G11499" s="196"/>
      <c r="H11499" s="192"/>
    </row>
    <row r="11500" spans="6:8" x14ac:dyDescent="0.2">
      <c r="F11500" s="195"/>
      <c r="G11500" s="196"/>
      <c r="H11500" s="192"/>
    </row>
    <row r="11501" spans="6:8" x14ac:dyDescent="0.2">
      <c r="F11501" s="195"/>
      <c r="G11501" s="196"/>
      <c r="H11501" s="192"/>
    </row>
    <row r="11502" spans="6:8" x14ac:dyDescent="0.2">
      <c r="F11502" s="195"/>
      <c r="G11502" s="196"/>
      <c r="H11502" s="192"/>
    </row>
    <row r="11503" spans="6:8" x14ac:dyDescent="0.2">
      <c r="F11503" s="195"/>
      <c r="G11503" s="196"/>
      <c r="H11503" s="192"/>
    </row>
    <row r="11504" spans="6:8" x14ac:dyDescent="0.2">
      <c r="F11504" s="195"/>
      <c r="G11504" s="196"/>
      <c r="H11504" s="192"/>
    </row>
    <row r="11505" spans="6:8" x14ac:dyDescent="0.2">
      <c r="F11505" s="195"/>
      <c r="G11505" s="196"/>
      <c r="H11505" s="192"/>
    </row>
    <row r="11506" spans="6:8" x14ac:dyDescent="0.2">
      <c r="F11506" s="195"/>
      <c r="G11506" s="196"/>
      <c r="H11506" s="192"/>
    </row>
    <row r="11507" spans="6:8" x14ac:dyDescent="0.2">
      <c r="F11507" s="195"/>
      <c r="G11507" s="196"/>
      <c r="H11507" s="192"/>
    </row>
    <row r="11508" spans="6:8" x14ac:dyDescent="0.2">
      <c r="F11508" s="195"/>
      <c r="G11508" s="196"/>
      <c r="H11508" s="192"/>
    </row>
    <row r="11509" spans="6:8" x14ac:dyDescent="0.2">
      <c r="F11509" s="195"/>
      <c r="G11509" s="196"/>
      <c r="H11509" s="192"/>
    </row>
    <row r="11510" spans="6:8" x14ac:dyDescent="0.2">
      <c r="F11510" s="195"/>
      <c r="G11510" s="196"/>
      <c r="H11510" s="192"/>
    </row>
    <row r="11511" spans="6:8" x14ac:dyDescent="0.2">
      <c r="F11511" s="195"/>
      <c r="G11511" s="196"/>
      <c r="H11511" s="192"/>
    </row>
    <row r="11512" spans="6:8" x14ac:dyDescent="0.2">
      <c r="F11512" s="195"/>
      <c r="G11512" s="196"/>
      <c r="H11512" s="192"/>
    </row>
    <row r="11513" spans="6:8" x14ac:dyDescent="0.2">
      <c r="F11513" s="195"/>
      <c r="G11513" s="196"/>
      <c r="H11513" s="192"/>
    </row>
    <row r="11514" spans="6:8" x14ac:dyDescent="0.2">
      <c r="F11514" s="195"/>
      <c r="G11514" s="196"/>
      <c r="H11514" s="192"/>
    </row>
    <row r="11515" spans="6:8" x14ac:dyDescent="0.2">
      <c r="F11515" s="195"/>
      <c r="G11515" s="196"/>
      <c r="H11515" s="192"/>
    </row>
    <row r="11516" spans="6:8" x14ac:dyDescent="0.2">
      <c r="F11516" s="195"/>
      <c r="G11516" s="196"/>
      <c r="H11516" s="192"/>
    </row>
    <row r="11517" spans="6:8" x14ac:dyDescent="0.2">
      <c r="F11517" s="195"/>
      <c r="G11517" s="196"/>
      <c r="H11517" s="192"/>
    </row>
    <row r="11518" spans="6:8" x14ac:dyDescent="0.2">
      <c r="F11518" s="195"/>
      <c r="G11518" s="196"/>
      <c r="H11518" s="192"/>
    </row>
    <row r="11519" spans="6:8" x14ac:dyDescent="0.2">
      <c r="F11519" s="195"/>
      <c r="G11519" s="196"/>
      <c r="H11519" s="192"/>
    </row>
    <row r="11520" spans="6:8" x14ac:dyDescent="0.2">
      <c r="F11520" s="195"/>
      <c r="G11520" s="196"/>
      <c r="H11520" s="192"/>
    </row>
    <row r="11521" spans="6:8" x14ac:dyDescent="0.2">
      <c r="F11521" s="195"/>
      <c r="G11521" s="196"/>
      <c r="H11521" s="192"/>
    </row>
    <row r="11522" spans="6:8" x14ac:dyDescent="0.2">
      <c r="F11522" s="195"/>
      <c r="G11522" s="196"/>
      <c r="H11522" s="192"/>
    </row>
    <row r="11523" spans="6:8" x14ac:dyDescent="0.2">
      <c r="F11523" s="195"/>
      <c r="G11523" s="196"/>
      <c r="H11523" s="192"/>
    </row>
    <row r="11524" spans="6:8" x14ac:dyDescent="0.2">
      <c r="F11524" s="195"/>
      <c r="G11524" s="196"/>
      <c r="H11524" s="192"/>
    </row>
    <row r="11525" spans="6:8" x14ac:dyDescent="0.2">
      <c r="F11525" s="195"/>
      <c r="G11525" s="196"/>
      <c r="H11525" s="192"/>
    </row>
    <row r="11526" spans="6:8" x14ac:dyDescent="0.2">
      <c r="F11526" s="195"/>
      <c r="G11526" s="196"/>
      <c r="H11526" s="192"/>
    </row>
    <row r="11527" spans="6:8" x14ac:dyDescent="0.2">
      <c r="F11527" s="195"/>
      <c r="G11527" s="196"/>
      <c r="H11527" s="192"/>
    </row>
    <row r="11528" spans="6:8" x14ac:dyDescent="0.2">
      <c r="F11528" s="195"/>
      <c r="G11528" s="196"/>
      <c r="H11528" s="192"/>
    </row>
    <row r="11529" spans="6:8" x14ac:dyDescent="0.2">
      <c r="F11529" s="195"/>
      <c r="G11529" s="196"/>
      <c r="H11529" s="192"/>
    </row>
    <row r="11530" spans="6:8" x14ac:dyDescent="0.2">
      <c r="F11530" s="195"/>
      <c r="G11530" s="196"/>
      <c r="H11530" s="192"/>
    </row>
    <row r="11531" spans="6:8" x14ac:dyDescent="0.2">
      <c r="F11531" s="195"/>
      <c r="G11531" s="196"/>
      <c r="H11531" s="192"/>
    </row>
    <row r="11532" spans="6:8" x14ac:dyDescent="0.2">
      <c r="F11532" s="195"/>
      <c r="G11532" s="196"/>
      <c r="H11532" s="192"/>
    </row>
    <row r="11533" spans="6:8" x14ac:dyDescent="0.2">
      <c r="F11533" s="195"/>
      <c r="G11533" s="196"/>
      <c r="H11533" s="192"/>
    </row>
    <row r="11534" spans="6:8" x14ac:dyDescent="0.2">
      <c r="F11534" s="195"/>
      <c r="G11534" s="196"/>
      <c r="H11534" s="192"/>
    </row>
    <row r="11535" spans="6:8" x14ac:dyDescent="0.2">
      <c r="F11535" s="195"/>
      <c r="G11535" s="196"/>
      <c r="H11535" s="192"/>
    </row>
    <row r="11536" spans="6:8" x14ac:dyDescent="0.2">
      <c r="F11536" s="195"/>
      <c r="G11536" s="196"/>
      <c r="H11536" s="192"/>
    </row>
    <row r="11537" spans="6:8" x14ac:dyDescent="0.2">
      <c r="F11537" s="195"/>
      <c r="G11537" s="196"/>
      <c r="H11537" s="192"/>
    </row>
    <row r="11538" spans="6:8" x14ac:dyDescent="0.2">
      <c r="F11538" s="195"/>
      <c r="G11538" s="196"/>
      <c r="H11538" s="192"/>
    </row>
    <row r="11539" spans="6:8" x14ac:dyDescent="0.2">
      <c r="F11539" s="195"/>
      <c r="G11539" s="196"/>
      <c r="H11539" s="192"/>
    </row>
    <row r="11540" spans="6:8" x14ac:dyDescent="0.2">
      <c r="F11540" s="195"/>
      <c r="G11540" s="196"/>
      <c r="H11540" s="192"/>
    </row>
    <row r="11541" spans="6:8" x14ac:dyDescent="0.2">
      <c r="F11541" s="195"/>
      <c r="G11541" s="196"/>
      <c r="H11541" s="192"/>
    </row>
    <row r="11542" spans="6:8" x14ac:dyDescent="0.2">
      <c r="F11542" s="195"/>
      <c r="G11542" s="196"/>
      <c r="H11542" s="192"/>
    </row>
    <row r="11543" spans="6:8" x14ac:dyDescent="0.2">
      <c r="F11543" s="195"/>
      <c r="G11543" s="196"/>
      <c r="H11543" s="192"/>
    </row>
    <row r="11544" spans="6:8" x14ac:dyDescent="0.2">
      <c r="F11544" s="195"/>
      <c r="G11544" s="196"/>
      <c r="H11544" s="192"/>
    </row>
    <row r="11545" spans="6:8" x14ac:dyDescent="0.2">
      <c r="F11545" s="195"/>
      <c r="G11545" s="196"/>
      <c r="H11545" s="192"/>
    </row>
    <row r="11546" spans="6:8" x14ac:dyDescent="0.2">
      <c r="F11546" s="195"/>
      <c r="G11546" s="196"/>
      <c r="H11546" s="192"/>
    </row>
    <row r="11547" spans="6:8" x14ac:dyDescent="0.2">
      <c r="F11547" s="195"/>
      <c r="G11547" s="196"/>
      <c r="H11547" s="192"/>
    </row>
    <row r="11548" spans="6:8" x14ac:dyDescent="0.2">
      <c r="F11548" s="195"/>
      <c r="G11548" s="196"/>
      <c r="H11548" s="192"/>
    </row>
    <row r="11549" spans="6:8" x14ac:dyDescent="0.2">
      <c r="F11549" s="195"/>
      <c r="G11549" s="196"/>
      <c r="H11549" s="192"/>
    </row>
    <row r="11550" spans="6:8" x14ac:dyDescent="0.2">
      <c r="F11550" s="195"/>
      <c r="G11550" s="196"/>
      <c r="H11550" s="192"/>
    </row>
    <row r="11551" spans="6:8" x14ac:dyDescent="0.2">
      <c r="F11551" s="195"/>
      <c r="G11551" s="196"/>
      <c r="H11551" s="192"/>
    </row>
    <row r="11552" spans="6:8" x14ac:dyDescent="0.2">
      <c r="F11552" s="195"/>
      <c r="G11552" s="196"/>
      <c r="H11552" s="192"/>
    </row>
    <row r="11553" spans="6:8" x14ac:dyDescent="0.2">
      <c r="F11553" s="195"/>
      <c r="G11553" s="196"/>
      <c r="H11553" s="192"/>
    </row>
    <row r="11554" spans="6:8" x14ac:dyDescent="0.2">
      <c r="F11554" s="195"/>
      <c r="G11554" s="196"/>
      <c r="H11554" s="192"/>
    </row>
    <row r="11555" spans="6:8" x14ac:dyDescent="0.2">
      <c r="F11555" s="195"/>
      <c r="G11555" s="196"/>
      <c r="H11555" s="192"/>
    </row>
    <row r="11556" spans="6:8" x14ac:dyDescent="0.2">
      <c r="F11556" s="195"/>
      <c r="G11556" s="196"/>
      <c r="H11556" s="192"/>
    </row>
    <row r="11557" spans="6:8" x14ac:dyDescent="0.2">
      <c r="F11557" s="195"/>
      <c r="G11557" s="196"/>
      <c r="H11557" s="192"/>
    </row>
    <row r="11558" spans="6:8" x14ac:dyDescent="0.2">
      <c r="F11558" s="195"/>
      <c r="G11558" s="196"/>
      <c r="H11558" s="192"/>
    </row>
    <row r="11559" spans="6:8" x14ac:dyDescent="0.2">
      <c r="F11559" s="195"/>
      <c r="G11559" s="196"/>
      <c r="H11559" s="192"/>
    </row>
    <row r="11560" spans="6:8" x14ac:dyDescent="0.2">
      <c r="F11560" s="195"/>
      <c r="G11560" s="196"/>
      <c r="H11560" s="192"/>
    </row>
    <row r="11561" spans="6:8" x14ac:dyDescent="0.2">
      <c r="F11561" s="195"/>
      <c r="G11561" s="196"/>
      <c r="H11561" s="192"/>
    </row>
    <row r="11562" spans="6:8" x14ac:dyDescent="0.2">
      <c r="F11562" s="195"/>
      <c r="G11562" s="196"/>
      <c r="H11562" s="192"/>
    </row>
    <row r="11563" spans="6:8" x14ac:dyDescent="0.2">
      <c r="F11563" s="195"/>
      <c r="G11563" s="196"/>
      <c r="H11563" s="192"/>
    </row>
    <row r="11564" spans="6:8" x14ac:dyDescent="0.2">
      <c r="F11564" s="195"/>
      <c r="G11564" s="196"/>
      <c r="H11564" s="192"/>
    </row>
    <row r="11565" spans="6:8" x14ac:dyDescent="0.2">
      <c r="F11565" s="195"/>
      <c r="G11565" s="196"/>
      <c r="H11565" s="192"/>
    </row>
    <row r="11566" spans="6:8" x14ac:dyDescent="0.2">
      <c r="F11566" s="195"/>
      <c r="G11566" s="196"/>
      <c r="H11566" s="192"/>
    </row>
    <row r="11567" spans="6:8" x14ac:dyDescent="0.2">
      <c r="F11567" s="195"/>
      <c r="G11567" s="196"/>
      <c r="H11567" s="192"/>
    </row>
    <row r="11568" spans="6:8" x14ac:dyDescent="0.2">
      <c r="F11568" s="195"/>
      <c r="G11568" s="196"/>
      <c r="H11568" s="192"/>
    </row>
    <row r="11569" spans="6:8" x14ac:dyDescent="0.2">
      <c r="F11569" s="195"/>
      <c r="G11569" s="196"/>
      <c r="H11569" s="192"/>
    </row>
    <row r="11570" spans="6:8" x14ac:dyDescent="0.2">
      <c r="F11570" s="195"/>
      <c r="G11570" s="196"/>
      <c r="H11570" s="192"/>
    </row>
    <row r="11571" spans="6:8" x14ac:dyDescent="0.2">
      <c r="F11571" s="195"/>
      <c r="G11571" s="196"/>
      <c r="H11571" s="192"/>
    </row>
    <row r="11572" spans="6:8" x14ac:dyDescent="0.2">
      <c r="F11572" s="195"/>
      <c r="G11572" s="196"/>
      <c r="H11572" s="192"/>
    </row>
    <row r="11573" spans="6:8" x14ac:dyDescent="0.2">
      <c r="F11573" s="195"/>
      <c r="G11573" s="196"/>
      <c r="H11573" s="192"/>
    </row>
    <row r="11574" spans="6:8" x14ac:dyDescent="0.2">
      <c r="F11574" s="195"/>
      <c r="G11574" s="196"/>
      <c r="H11574" s="192"/>
    </row>
    <row r="11575" spans="6:8" x14ac:dyDescent="0.2">
      <c r="F11575" s="195"/>
      <c r="G11575" s="196"/>
      <c r="H11575" s="192"/>
    </row>
    <row r="11576" spans="6:8" x14ac:dyDescent="0.2">
      <c r="F11576" s="195"/>
      <c r="G11576" s="196"/>
      <c r="H11576" s="192"/>
    </row>
    <row r="11577" spans="6:8" x14ac:dyDescent="0.2">
      <c r="F11577" s="195"/>
      <c r="G11577" s="196"/>
      <c r="H11577" s="192"/>
    </row>
    <row r="11578" spans="6:8" x14ac:dyDescent="0.2">
      <c r="F11578" s="195"/>
      <c r="G11578" s="196"/>
      <c r="H11578" s="192"/>
    </row>
    <row r="11579" spans="6:8" x14ac:dyDescent="0.2">
      <c r="F11579" s="195"/>
      <c r="G11579" s="196"/>
      <c r="H11579" s="192"/>
    </row>
    <row r="11580" spans="6:8" x14ac:dyDescent="0.2">
      <c r="F11580" s="195"/>
      <c r="G11580" s="196"/>
      <c r="H11580" s="192"/>
    </row>
    <row r="11581" spans="6:8" x14ac:dyDescent="0.2">
      <c r="F11581" s="195"/>
      <c r="G11581" s="196"/>
      <c r="H11581" s="192"/>
    </row>
    <row r="11582" spans="6:8" x14ac:dyDescent="0.2">
      <c r="F11582" s="195"/>
      <c r="G11582" s="196"/>
      <c r="H11582" s="192"/>
    </row>
    <row r="11583" spans="6:8" x14ac:dyDescent="0.2">
      <c r="F11583" s="195"/>
      <c r="G11583" s="196"/>
      <c r="H11583" s="192"/>
    </row>
    <row r="11584" spans="6:8" x14ac:dyDescent="0.2">
      <c r="F11584" s="195"/>
      <c r="G11584" s="196"/>
      <c r="H11584" s="192"/>
    </row>
    <row r="11585" spans="6:8" x14ac:dyDescent="0.2">
      <c r="F11585" s="195"/>
      <c r="G11585" s="196"/>
      <c r="H11585" s="192"/>
    </row>
    <row r="11586" spans="6:8" x14ac:dyDescent="0.2">
      <c r="F11586" s="195"/>
      <c r="G11586" s="196"/>
      <c r="H11586" s="192"/>
    </row>
    <row r="11587" spans="6:8" x14ac:dyDescent="0.2">
      <c r="F11587" s="195"/>
      <c r="G11587" s="196"/>
      <c r="H11587" s="192"/>
    </row>
    <row r="11588" spans="6:8" x14ac:dyDescent="0.2">
      <c r="F11588" s="195"/>
      <c r="G11588" s="196"/>
      <c r="H11588" s="192"/>
    </row>
    <row r="11589" spans="6:8" x14ac:dyDescent="0.2">
      <c r="F11589" s="195"/>
      <c r="G11589" s="196"/>
      <c r="H11589" s="192"/>
    </row>
    <row r="11590" spans="6:8" x14ac:dyDescent="0.2">
      <c r="F11590" s="195"/>
      <c r="G11590" s="196"/>
      <c r="H11590" s="192"/>
    </row>
    <row r="11591" spans="6:8" x14ac:dyDescent="0.2">
      <c r="F11591" s="195"/>
      <c r="G11591" s="196"/>
      <c r="H11591" s="192"/>
    </row>
    <row r="11592" spans="6:8" x14ac:dyDescent="0.2">
      <c r="F11592" s="195"/>
      <c r="G11592" s="196"/>
      <c r="H11592" s="192"/>
    </row>
    <row r="11593" spans="6:8" x14ac:dyDescent="0.2">
      <c r="F11593" s="195"/>
      <c r="G11593" s="196"/>
      <c r="H11593" s="192"/>
    </row>
    <row r="11594" spans="6:8" x14ac:dyDescent="0.2">
      <c r="F11594" s="195"/>
      <c r="G11594" s="196"/>
      <c r="H11594" s="192"/>
    </row>
    <row r="11595" spans="6:8" x14ac:dyDescent="0.2">
      <c r="F11595" s="195"/>
      <c r="G11595" s="196"/>
      <c r="H11595" s="192"/>
    </row>
    <row r="11596" spans="6:8" x14ac:dyDescent="0.2">
      <c r="F11596" s="195"/>
      <c r="G11596" s="196"/>
      <c r="H11596" s="192"/>
    </row>
    <row r="11597" spans="6:8" x14ac:dyDescent="0.2">
      <c r="F11597" s="195"/>
      <c r="G11597" s="196"/>
      <c r="H11597" s="192"/>
    </row>
    <row r="11598" spans="6:8" x14ac:dyDescent="0.2">
      <c r="F11598" s="195"/>
      <c r="G11598" s="196"/>
      <c r="H11598" s="192"/>
    </row>
    <row r="11599" spans="6:8" x14ac:dyDescent="0.2">
      <c r="F11599" s="195"/>
      <c r="G11599" s="196"/>
      <c r="H11599" s="192"/>
    </row>
    <row r="11600" spans="6:8" x14ac:dyDescent="0.2">
      <c r="F11600" s="195"/>
      <c r="G11600" s="196"/>
      <c r="H11600" s="192"/>
    </row>
    <row r="11601" spans="6:8" x14ac:dyDescent="0.2">
      <c r="F11601" s="195"/>
      <c r="G11601" s="196"/>
      <c r="H11601" s="192"/>
    </row>
    <row r="11602" spans="6:8" x14ac:dyDescent="0.2">
      <c r="F11602" s="195"/>
      <c r="G11602" s="196"/>
      <c r="H11602" s="192"/>
    </row>
    <row r="11603" spans="6:8" x14ac:dyDescent="0.2">
      <c r="F11603" s="195"/>
      <c r="G11603" s="196"/>
      <c r="H11603" s="192"/>
    </row>
    <row r="11604" spans="6:8" x14ac:dyDescent="0.2">
      <c r="F11604" s="195"/>
      <c r="G11604" s="196"/>
      <c r="H11604" s="192"/>
    </row>
    <row r="11605" spans="6:8" x14ac:dyDescent="0.2">
      <c r="F11605" s="195"/>
      <c r="G11605" s="196"/>
      <c r="H11605" s="192"/>
    </row>
    <row r="11606" spans="6:8" x14ac:dyDescent="0.2">
      <c r="F11606" s="195"/>
      <c r="G11606" s="196"/>
      <c r="H11606" s="192"/>
    </row>
    <row r="11607" spans="6:8" x14ac:dyDescent="0.2">
      <c r="F11607" s="195"/>
      <c r="G11607" s="196"/>
      <c r="H11607" s="192"/>
    </row>
    <row r="11608" spans="6:8" x14ac:dyDescent="0.2">
      <c r="F11608" s="195"/>
      <c r="G11608" s="196"/>
      <c r="H11608" s="192"/>
    </row>
    <row r="11609" spans="6:8" x14ac:dyDescent="0.2">
      <c r="F11609" s="195"/>
      <c r="G11609" s="196"/>
      <c r="H11609" s="192"/>
    </row>
    <row r="11610" spans="6:8" x14ac:dyDescent="0.2">
      <c r="F11610" s="195"/>
      <c r="G11610" s="196"/>
      <c r="H11610" s="192"/>
    </row>
    <row r="11611" spans="6:8" x14ac:dyDescent="0.2">
      <c r="F11611" s="195"/>
      <c r="G11611" s="196"/>
      <c r="H11611" s="192"/>
    </row>
    <row r="11612" spans="6:8" x14ac:dyDescent="0.2">
      <c r="F11612" s="195"/>
      <c r="G11612" s="196"/>
      <c r="H11612" s="192"/>
    </row>
    <row r="11613" spans="6:8" x14ac:dyDescent="0.2">
      <c r="F11613" s="195"/>
      <c r="G11613" s="196"/>
      <c r="H11613" s="192"/>
    </row>
    <row r="11614" spans="6:8" x14ac:dyDescent="0.2">
      <c r="F11614" s="195"/>
      <c r="G11614" s="196"/>
      <c r="H11614" s="192"/>
    </row>
    <row r="11615" spans="6:8" x14ac:dyDescent="0.2">
      <c r="F11615" s="195"/>
      <c r="G11615" s="196"/>
      <c r="H11615" s="192"/>
    </row>
    <row r="11616" spans="6:8" x14ac:dyDescent="0.2">
      <c r="F11616" s="195"/>
      <c r="G11616" s="196"/>
      <c r="H11616" s="192"/>
    </row>
    <row r="11617" spans="6:8" x14ac:dyDescent="0.2">
      <c r="F11617" s="195"/>
      <c r="G11617" s="196"/>
      <c r="H11617" s="192"/>
    </row>
    <row r="11618" spans="6:8" x14ac:dyDescent="0.2">
      <c r="F11618" s="195"/>
      <c r="G11618" s="196"/>
      <c r="H11618" s="192"/>
    </row>
    <row r="11619" spans="6:8" x14ac:dyDescent="0.2">
      <c r="F11619" s="195"/>
      <c r="G11619" s="196"/>
      <c r="H11619" s="192"/>
    </row>
    <row r="11620" spans="6:8" x14ac:dyDescent="0.2">
      <c r="F11620" s="195"/>
      <c r="G11620" s="196"/>
      <c r="H11620" s="192"/>
    </row>
    <row r="11621" spans="6:8" x14ac:dyDescent="0.2">
      <c r="F11621" s="195"/>
      <c r="G11621" s="196"/>
      <c r="H11621" s="192"/>
    </row>
    <row r="11622" spans="6:8" x14ac:dyDescent="0.2">
      <c r="F11622" s="195"/>
      <c r="G11622" s="196"/>
      <c r="H11622" s="192"/>
    </row>
    <row r="11623" spans="6:8" x14ac:dyDescent="0.2">
      <c r="F11623" s="195"/>
      <c r="G11623" s="196"/>
      <c r="H11623" s="192"/>
    </row>
    <row r="11624" spans="6:8" x14ac:dyDescent="0.2">
      <c r="F11624" s="195"/>
      <c r="G11624" s="196"/>
      <c r="H11624" s="192"/>
    </row>
    <row r="11625" spans="6:8" x14ac:dyDescent="0.2">
      <c r="F11625" s="195"/>
      <c r="G11625" s="196"/>
      <c r="H11625" s="192"/>
    </row>
    <row r="11626" spans="6:8" x14ac:dyDescent="0.2">
      <c r="F11626" s="195"/>
      <c r="G11626" s="196"/>
      <c r="H11626" s="192"/>
    </row>
    <row r="11627" spans="6:8" x14ac:dyDescent="0.2">
      <c r="F11627" s="195"/>
      <c r="G11627" s="196"/>
      <c r="H11627" s="192"/>
    </row>
    <row r="11628" spans="6:8" x14ac:dyDescent="0.2">
      <c r="F11628" s="195"/>
      <c r="G11628" s="196"/>
      <c r="H11628" s="192"/>
    </row>
    <row r="11629" spans="6:8" x14ac:dyDescent="0.2">
      <c r="F11629" s="195"/>
      <c r="G11629" s="196"/>
      <c r="H11629" s="192"/>
    </row>
    <row r="11630" spans="6:8" x14ac:dyDescent="0.2">
      <c r="F11630" s="195"/>
      <c r="G11630" s="196"/>
      <c r="H11630" s="192"/>
    </row>
    <row r="11631" spans="6:8" x14ac:dyDescent="0.2">
      <c r="F11631" s="195"/>
      <c r="G11631" s="196"/>
      <c r="H11631" s="192"/>
    </row>
    <row r="11632" spans="6:8" x14ac:dyDescent="0.2">
      <c r="F11632" s="195"/>
      <c r="G11632" s="196"/>
      <c r="H11632" s="192"/>
    </row>
    <row r="11633" spans="6:8" x14ac:dyDescent="0.2">
      <c r="F11633" s="195"/>
      <c r="G11633" s="196"/>
      <c r="H11633" s="192"/>
    </row>
    <row r="11634" spans="6:8" x14ac:dyDescent="0.2">
      <c r="F11634" s="195"/>
      <c r="G11634" s="196"/>
      <c r="H11634" s="192"/>
    </row>
    <row r="11635" spans="6:8" x14ac:dyDescent="0.2">
      <c r="F11635" s="195"/>
      <c r="G11635" s="196"/>
      <c r="H11635" s="192"/>
    </row>
    <row r="11636" spans="6:8" x14ac:dyDescent="0.2">
      <c r="F11636" s="195"/>
      <c r="G11636" s="196"/>
      <c r="H11636" s="192"/>
    </row>
    <row r="11637" spans="6:8" x14ac:dyDescent="0.2">
      <c r="F11637" s="195"/>
      <c r="G11637" s="196"/>
      <c r="H11637" s="192"/>
    </row>
    <row r="11638" spans="6:8" x14ac:dyDescent="0.2">
      <c r="F11638" s="195"/>
      <c r="G11638" s="196"/>
      <c r="H11638" s="192"/>
    </row>
    <row r="11639" spans="6:8" x14ac:dyDescent="0.2">
      <c r="F11639" s="195"/>
      <c r="G11639" s="196"/>
      <c r="H11639" s="192"/>
    </row>
    <row r="11640" spans="6:8" x14ac:dyDescent="0.2">
      <c r="F11640" s="195"/>
      <c r="G11640" s="196"/>
      <c r="H11640" s="192"/>
    </row>
    <row r="11641" spans="6:8" x14ac:dyDescent="0.2">
      <c r="F11641" s="195"/>
      <c r="G11641" s="196"/>
      <c r="H11641" s="192"/>
    </row>
    <row r="11642" spans="6:8" x14ac:dyDescent="0.2">
      <c r="F11642" s="195"/>
      <c r="G11642" s="196"/>
      <c r="H11642" s="192"/>
    </row>
    <row r="11643" spans="6:8" x14ac:dyDescent="0.2">
      <c r="F11643" s="195"/>
      <c r="G11643" s="196"/>
      <c r="H11643" s="192"/>
    </row>
    <row r="11644" spans="6:8" x14ac:dyDescent="0.2">
      <c r="F11644" s="195"/>
      <c r="G11644" s="196"/>
      <c r="H11644" s="192"/>
    </row>
    <row r="11645" spans="6:8" x14ac:dyDescent="0.2">
      <c r="F11645" s="195"/>
      <c r="G11645" s="196"/>
      <c r="H11645" s="192"/>
    </row>
    <row r="11646" spans="6:8" x14ac:dyDescent="0.2">
      <c r="F11646" s="195"/>
      <c r="G11646" s="196"/>
      <c r="H11646" s="192"/>
    </row>
    <row r="11647" spans="6:8" x14ac:dyDescent="0.2">
      <c r="F11647" s="195"/>
      <c r="G11647" s="196"/>
      <c r="H11647" s="192"/>
    </row>
    <row r="11648" spans="6:8" x14ac:dyDescent="0.2">
      <c r="F11648" s="195"/>
      <c r="G11648" s="196"/>
      <c r="H11648" s="192"/>
    </row>
    <row r="11649" spans="6:8" x14ac:dyDescent="0.2">
      <c r="F11649" s="195"/>
      <c r="G11649" s="196"/>
      <c r="H11649" s="192"/>
    </row>
    <row r="11650" spans="6:8" x14ac:dyDescent="0.2">
      <c r="F11650" s="195"/>
      <c r="G11650" s="196"/>
      <c r="H11650" s="192"/>
    </row>
    <row r="11651" spans="6:8" x14ac:dyDescent="0.2">
      <c r="F11651" s="195"/>
      <c r="G11651" s="196"/>
      <c r="H11651" s="192"/>
    </row>
    <row r="11652" spans="6:8" x14ac:dyDescent="0.2">
      <c r="F11652" s="195"/>
      <c r="G11652" s="196"/>
      <c r="H11652" s="192"/>
    </row>
    <row r="11653" spans="6:8" x14ac:dyDescent="0.2">
      <c r="F11653" s="195"/>
      <c r="G11653" s="196"/>
      <c r="H11653" s="192"/>
    </row>
    <row r="11654" spans="6:8" x14ac:dyDescent="0.2">
      <c r="F11654" s="195"/>
      <c r="G11654" s="196"/>
      <c r="H11654" s="192"/>
    </row>
    <row r="11655" spans="6:8" x14ac:dyDescent="0.2">
      <c r="F11655" s="195"/>
      <c r="G11655" s="196"/>
      <c r="H11655" s="192"/>
    </row>
    <row r="11656" spans="6:8" x14ac:dyDescent="0.2">
      <c r="F11656" s="195"/>
      <c r="G11656" s="196"/>
      <c r="H11656" s="192"/>
    </row>
    <row r="11657" spans="6:8" x14ac:dyDescent="0.2">
      <c r="F11657" s="195"/>
      <c r="G11657" s="196"/>
      <c r="H11657" s="192"/>
    </row>
    <row r="11658" spans="6:8" x14ac:dyDescent="0.2">
      <c r="F11658" s="195"/>
      <c r="G11658" s="196"/>
      <c r="H11658" s="192"/>
    </row>
    <row r="11659" spans="6:8" x14ac:dyDescent="0.2">
      <c r="F11659" s="195"/>
      <c r="G11659" s="196"/>
      <c r="H11659" s="192"/>
    </row>
    <row r="11660" spans="6:8" x14ac:dyDescent="0.2">
      <c r="F11660" s="195"/>
      <c r="G11660" s="196"/>
      <c r="H11660" s="192"/>
    </row>
    <row r="11661" spans="6:8" x14ac:dyDescent="0.2">
      <c r="F11661" s="195"/>
      <c r="G11661" s="196"/>
      <c r="H11661" s="192"/>
    </row>
    <row r="11662" spans="6:8" x14ac:dyDescent="0.2">
      <c r="F11662" s="195"/>
      <c r="G11662" s="196"/>
      <c r="H11662" s="192"/>
    </row>
    <row r="11663" spans="6:8" x14ac:dyDescent="0.2">
      <c r="F11663" s="195"/>
      <c r="G11663" s="196"/>
      <c r="H11663" s="192"/>
    </row>
    <row r="11664" spans="6:8" x14ac:dyDescent="0.2">
      <c r="F11664" s="195"/>
      <c r="G11664" s="196"/>
      <c r="H11664" s="192"/>
    </row>
    <row r="11665" spans="6:8" x14ac:dyDescent="0.2">
      <c r="F11665" s="195"/>
      <c r="G11665" s="196"/>
      <c r="H11665" s="192"/>
    </row>
    <row r="11666" spans="6:8" x14ac:dyDescent="0.2">
      <c r="F11666" s="195"/>
      <c r="G11666" s="196"/>
      <c r="H11666" s="192"/>
    </row>
    <row r="11667" spans="6:8" x14ac:dyDescent="0.2">
      <c r="F11667" s="195"/>
      <c r="G11667" s="196"/>
      <c r="H11667" s="192"/>
    </row>
    <row r="11668" spans="6:8" x14ac:dyDescent="0.2">
      <c r="F11668" s="195"/>
      <c r="G11668" s="196"/>
      <c r="H11668" s="192"/>
    </row>
    <row r="11669" spans="6:8" x14ac:dyDescent="0.2">
      <c r="F11669" s="195"/>
      <c r="G11669" s="196"/>
      <c r="H11669" s="192"/>
    </row>
    <row r="11670" spans="6:8" x14ac:dyDescent="0.2">
      <c r="F11670" s="195"/>
      <c r="G11670" s="196"/>
      <c r="H11670" s="192"/>
    </row>
    <row r="11671" spans="6:8" x14ac:dyDescent="0.2">
      <c r="F11671" s="195"/>
      <c r="G11671" s="196"/>
      <c r="H11671" s="192"/>
    </row>
    <row r="11672" spans="6:8" x14ac:dyDescent="0.2">
      <c r="F11672" s="195"/>
      <c r="G11672" s="196"/>
      <c r="H11672" s="192"/>
    </row>
    <row r="11673" spans="6:8" x14ac:dyDescent="0.2">
      <c r="F11673" s="195"/>
      <c r="G11673" s="196"/>
      <c r="H11673" s="192"/>
    </row>
    <row r="11674" spans="6:8" x14ac:dyDescent="0.2">
      <c r="F11674" s="195"/>
      <c r="G11674" s="196"/>
      <c r="H11674" s="192"/>
    </row>
    <row r="11675" spans="6:8" x14ac:dyDescent="0.2">
      <c r="F11675" s="195"/>
      <c r="G11675" s="196"/>
      <c r="H11675" s="192"/>
    </row>
    <row r="11676" spans="6:8" x14ac:dyDescent="0.2">
      <c r="F11676" s="195"/>
      <c r="G11676" s="196"/>
      <c r="H11676" s="192"/>
    </row>
    <row r="11677" spans="6:8" x14ac:dyDescent="0.2">
      <c r="F11677" s="195"/>
      <c r="G11677" s="196"/>
      <c r="H11677" s="192"/>
    </row>
    <row r="11678" spans="6:8" x14ac:dyDescent="0.2">
      <c r="F11678" s="195"/>
      <c r="G11678" s="196"/>
      <c r="H11678" s="192"/>
    </row>
    <row r="11679" spans="6:8" x14ac:dyDescent="0.2">
      <c r="F11679" s="195"/>
      <c r="G11679" s="196"/>
      <c r="H11679" s="192"/>
    </row>
    <row r="11680" spans="6:8" x14ac:dyDescent="0.2">
      <c r="F11680" s="195"/>
      <c r="G11680" s="196"/>
      <c r="H11680" s="192"/>
    </row>
    <row r="11681" spans="6:8" x14ac:dyDescent="0.2">
      <c r="F11681" s="195"/>
      <c r="G11681" s="196"/>
      <c r="H11681" s="192"/>
    </row>
    <row r="11682" spans="6:8" x14ac:dyDescent="0.2">
      <c r="F11682" s="195"/>
      <c r="G11682" s="196"/>
      <c r="H11682" s="192"/>
    </row>
    <row r="11683" spans="6:8" x14ac:dyDescent="0.2">
      <c r="F11683" s="195"/>
      <c r="G11683" s="196"/>
      <c r="H11683" s="192"/>
    </row>
    <row r="11684" spans="6:8" x14ac:dyDescent="0.2">
      <c r="F11684" s="195"/>
      <c r="G11684" s="196"/>
      <c r="H11684" s="192"/>
    </row>
    <row r="11685" spans="6:8" x14ac:dyDescent="0.2">
      <c r="F11685" s="195"/>
      <c r="G11685" s="196"/>
      <c r="H11685" s="192"/>
    </row>
    <row r="11686" spans="6:8" x14ac:dyDescent="0.2">
      <c r="F11686" s="195"/>
      <c r="G11686" s="196"/>
      <c r="H11686" s="192"/>
    </row>
    <row r="11687" spans="6:8" x14ac:dyDescent="0.2">
      <c r="F11687" s="195"/>
      <c r="G11687" s="196"/>
      <c r="H11687" s="192"/>
    </row>
    <row r="11688" spans="6:8" x14ac:dyDescent="0.2">
      <c r="F11688" s="195"/>
      <c r="G11688" s="196"/>
      <c r="H11688" s="192"/>
    </row>
    <row r="11689" spans="6:8" x14ac:dyDescent="0.2">
      <c r="F11689" s="195"/>
      <c r="G11689" s="196"/>
      <c r="H11689" s="192"/>
    </row>
    <row r="11690" spans="6:8" x14ac:dyDescent="0.2">
      <c r="F11690" s="195"/>
      <c r="G11690" s="196"/>
      <c r="H11690" s="192"/>
    </row>
    <row r="11691" spans="6:8" x14ac:dyDescent="0.2">
      <c r="F11691" s="195"/>
      <c r="G11691" s="196"/>
      <c r="H11691" s="192"/>
    </row>
    <row r="11692" spans="6:8" x14ac:dyDescent="0.2">
      <c r="F11692" s="195"/>
      <c r="G11692" s="196"/>
      <c r="H11692" s="192"/>
    </row>
    <row r="11693" spans="6:8" x14ac:dyDescent="0.2">
      <c r="F11693" s="195"/>
      <c r="G11693" s="196"/>
      <c r="H11693" s="192"/>
    </row>
    <row r="11694" spans="6:8" x14ac:dyDescent="0.2">
      <c r="F11694" s="195"/>
      <c r="G11694" s="196"/>
      <c r="H11694" s="192"/>
    </row>
    <row r="11695" spans="6:8" x14ac:dyDescent="0.2">
      <c r="F11695" s="195"/>
      <c r="G11695" s="196"/>
      <c r="H11695" s="192"/>
    </row>
    <row r="11696" spans="6:8" x14ac:dyDescent="0.2">
      <c r="F11696" s="195"/>
      <c r="G11696" s="196"/>
      <c r="H11696" s="192"/>
    </row>
    <row r="11697" spans="6:8" x14ac:dyDescent="0.2">
      <c r="F11697" s="195"/>
      <c r="G11697" s="196"/>
      <c r="H11697" s="192"/>
    </row>
    <row r="11698" spans="6:8" x14ac:dyDescent="0.2">
      <c r="F11698" s="195"/>
      <c r="G11698" s="196"/>
      <c r="H11698" s="192"/>
    </row>
    <row r="11699" spans="6:8" x14ac:dyDescent="0.2">
      <c r="F11699" s="195"/>
      <c r="G11699" s="196"/>
      <c r="H11699" s="192"/>
    </row>
    <row r="11700" spans="6:8" x14ac:dyDescent="0.2">
      <c r="F11700" s="195"/>
      <c r="G11700" s="196"/>
      <c r="H11700" s="192"/>
    </row>
    <row r="11701" spans="6:8" x14ac:dyDescent="0.2">
      <c r="F11701" s="195"/>
      <c r="G11701" s="196"/>
      <c r="H11701" s="192"/>
    </row>
    <row r="11702" spans="6:8" x14ac:dyDescent="0.2">
      <c r="F11702" s="195"/>
      <c r="G11702" s="196"/>
      <c r="H11702" s="192"/>
    </row>
    <row r="11703" spans="6:8" x14ac:dyDescent="0.2">
      <c r="F11703" s="195"/>
      <c r="G11703" s="196"/>
      <c r="H11703" s="192"/>
    </row>
    <row r="11704" spans="6:8" x14ac:dyDescent="0.2">
      <c r="F11704" s="195"/>
      <c r="G11704" s="196"/>
      <c r="H11704" s="192"/>
    </row>
    <row r="11705" spans="6:8" x14ac:dyDescent="0.2">
      <c r="F11705" s="195"/>
      <c r="G11705" s="196"/>
      <c r="H11705" s="192"/>
    </row>
    <row r="11706" spans="6:8" x14ac:dyDescent="0.2">
      <c r="F11706" s="195"/>
      <c r="G11706" s="196"/>
      <c r="H11706" s="192"/>
    </row>
    <row r="11707" spans="6:8" x14ac:dyDescent="0.2">
      <c r="F11707" s="195"/>
      <c r="G11707" s="196"/>
      <c r="H11707" s="192"/>
    </row>
    <row r="11708" spans="6:8" x14ac:dyDescent="0.2">
      <c r="F11708" s="195"/>
      <c r="G11708" s="196"/>
      <c r="H11708" s="192"/>
    </row>
    <row r="11709" spans="6:8" x14ac:dyDescent="0.2">
      <c r="F11709" s="195"/>
      <c r="G11709" s="196"/>
      <c r="H11709" s="192"/>
    </row>
    <row r="11710" spans="6:8" x14ac:dyDescent="0.2">
      <c r="F11710" s="195"/>
      <c r="G11710" s="196"/>
      <c r="H11710" s="192"/>
    </row>
    <row r="11711" spans="6:8" x14ac:dyDescent="0.2">
      <c r="F11711" s="195"/>
      <c r="G11711" s="196"/>
      <c r="H11711" s="192"/>
    </row>
    <row r="11712" spans="6:8" x14ac:dyDescent="0.2">
      <c r="F11712" s="195"/>
      <c r="G11712" s="196"/>
      <c r="H11712" s="192"/>
    </row>
    <row r="11713" spans="6:8" x14ac:dyDescent="0.2">
      <c r="F11713" s="195"/>
      <c r="G11713" s="196"/>
      <c r="H11713" s="192"/>
    </row>
    <row r="11714" spans="6:8" x14ac:dyDescent="0.2">
      <c r="F11714" s="195"/>
      <c r="G11714" s="196"/>
      <c r="H11714" s="192"/>
    </row>
    <row r="11715" spans="6:8" x14ac:dyDescent="0.2">
      <c r="F11715" s="195"/>
      <c r="G11715" s="196"/>
      <c r="H11715" s="192"/>
    </row>
    <row r="11716" spans="6:8" x14ac:dyDescent="0.2">
      <c r="F11716" s="195"/>
      <c r="G11716" s="196"/>
      <c r="H11716" s="192"/>
    </row>
    <row r="11717" spans="6:8" x14ac:dyDescent="0.2">
      <c r="F11717" s="195"/>
      <c r="G11717" s="196"/>
      <c r="H11717" s="192"/>
    </row>
    <row r="11718" spans="6:8" x14ac:dyDescent="0.2">
      <c r="F11718" s="195"/>
      <c r="G11718" s="196"/>
      <c r="H11718" s="192"/>
    </row>
    <row r="11719" spans="6:8" x14ac:dyDescent="0.2">
      <c r="F11719" s="195"/>
      <c r="G11719" s="196"/>
      <c r="H11719" s="192"/>
    </row>
    <row r="11720" spans="6:8" x14ac:dyDescent="0.2">
      <c r="F11720" s="195"/>
      <c r="G11720" s="196"/>
      <c r="H11720" s="192"/>
    </row>
    <row r="11721" spans="6:8" x14ac:dyDescent="0.2">
      <c r="F11721" s="195"/>
      <c r="G11721" s="196"/>
      <c r="H11721" s="192"/>
    </row>
    <row r="11722" spans="6:8" x14ac:dyDescent="0.2">
      <c r="F11722" s="195"/>
      <c r="G11722" s="196"/>
      <c r="H11722" s="192"/>
    </row>
    <row r="11723" spans="6:8" x14ac:dyDescent="0.2">
      <c r="F11723" s="195"/>
      <c r="G11723" s="196"/>
      <c r="H11723" s="192"/>
    </row>
    <row r="11724" spans="6:8" x14ac:dyDescent="0.2">
      <c r="F11724" s="195"/>
      <c r="G11724" s="196"/>
      <c r="H11724" s="192"/>
    </row>
    <row r="11725" spans="6:8" x14ac:dyDescent="0.2">
      <c r="F11725" s="195"/>
      <c r="G11725" s="196"/>
      <c r="H11725" s="192"/>
    </row>
    <row r="11726" spans="6:8" x14ac:dyDescent="0.2">
      <c r="F11726" s="195"/>
      <c r="G11726" s="196"/>
      <c r="H11726" s="192"/>
    </row>
    <row r="11727" spans="6:8" x14ac:dyDescent="0.2">
      <c r="F11727" s="195"/>
      <c r="G11727" s="196"/>
      <c r="H11727" s="192"/>
    </row>
    <row r="11728" spans="6:8" x14ac:dyDescent="0.2">
      <c r="F11728" s="195"/>
      <c r="G11728" s="196"/>
      <c r="H11728" s="192"/>
    </row>
    <row r="11729" spans="6:8" x14ac:dyDescent="0.2">
      <c r="F11729" s="195"/>
      <c r="G11729" s="196"/>
      <c r="H11729" s="192"/>
    </row>
    <row r="11730" spans="6:8" x14ac:dyDescent="0.2">
      <c r="F11730" s="195"/>
      <c r="G11730" s="196"/>
      <c r="H11730" s="192"/>
    </row>
    <row r="11731" spans="6:8" x14ac:dyDescent="0.2">
      <c r="F11731" s="195"/>
      <c r="G11731" s="196"/>
      <c r="H11731" s="192"/>
    </row>
    <row r="11732" spans="6:8" x14ac:dyDescent="0.2">
      <c r="F11732" s="195"/>
      <c r="G11732" s="196"/>
      <c r="H11732" s="192"/>
    </row>
    <row r="11733" spans="6:8" x14ac:dyDescent="0.2">
      <c r="F11733" s="195"/>
      <c r="G11733" s="196"/>
      <c r="H11733" s="192"/>
    </row>
    <row r="11734" spans="6:8" x14ac:dyDescent="0.2">
      <c r="F11734" s="195"/>
      <c r="G11734" s="196"/>
      <c r="H11734" s="192"/>
    </row>
    <row r="11735" spans="6:8" x14ac:dyDescent="0.2">
      <c r="F11735" s="195"/>
      <c r="G11735" s="196"/>
      <c r="H11735" s="192"/>
    </row>
    <row r="11736" spans="6:8" x14ac:dyDescent="0.2">
      <c r="F11736" s="195"/>
      <c r="G11736" s="196"/>
      <c r="H11736" s="192"/>
    </row>
    <row r="11737" spans="6:8" x14ac:dyDescent="0.2">
      <c r="F11737" s="195"/>
      <c r="G11737" s="196"/>
      <c r="H11737" s="192"/>
    </row>
    <row r="11738" spans="6:8" x14ac:dyDescent="0.2">
      <c r="F11738" s="195"/>
      <c r="G11738" s="196"/>
      <c r="H11738" s="192"/>
    </row>
    <row r="11739" spans="6:8" x14ac:dyDescent="0.2">
      <c r="F11739" s="195"/>
      <c r="G11739" s="196"/>
      <c r="H11739" s="192"/>
    </row>
    <row r="11740" spans="6:8" x14ac:dyDescent="0.2">
      <c r="F11740" s="195"/>
      <c r="G11740" s="196"/>
      <c r="H11740" s="192"/>
    </row>
    <row r="11741" spans="6:8" x14ac:dyDescent="0.2">
      <c r="F11741" s="195"/>
      <c r="G11741" s="196"/>
      <c r="H11741" s="192"/>
    </row>
    <row r="11742" spans="6:8" x14ac:dyDescent="0.2">
      <c r="F11742" s="195"/>
      <c r="G11742" s="196"/>
      <c r="H11742" s="192"/>
    </row>
    <row r="11743" spans="6:8" x14ac:dyDescent="0.2">
      <c r="F11743" s="195"/>
      <c r="G11743" s="196"/>
      <c r="H11743" s="192"/>
    </row>
    <row r="11744" spans="6:8" x14ac:dyDescent="0.2">
      <c r="F11744" s="195"/>
      <c r="G11744" s="196"/>
      <c r="H11744" s="192"/>
    </row>
    <row r="11745" spans="6:8" x14ac:dyDescent="0.2">
      <c r="F11745" s="195"/>
      <c r="G11745" s="196"/>
      <c r="H11745" s="192"/>
    </row>
    <row r="11746" spans="6:8" x14ac:dyDescent="0.2">
      <c r="F11746" s="195"/>
      <c r="G11746" s="196"/>
      <c r="H11746" s="192"/>
    </row>
    <row r="11747" spans="6:8" x14ac:dyDescent="0.2">
      <c r="F11747" s="195"/>
      <c r="G11747" s="196"/>
      <c r="H11747" s="192"/>
    </row>
    <row r="11748" spans="6:8" x14ac:dyDescent="0.2">
      <c r="F11748" s="195"/>
      <c r="G11748" s="196"/>
      <c r="H11748" s="192"/>
    </row>
    <row r="11749" spans="6:8" x14ac:dyDescent="0.2">
      <c r="F11749" s="195"/>
      <c r="G11749" s="196"/>
      <c r="H11749" s="192"/>
    </row>
    <row r="11750" spans="6:8" x14ac:dyDescent="0.2">
      <c r="F11750" s="195"/>
      <c r="G11750" s="196"/>
      <c r="H11750" s="192"/>
    </row>
    <row r="11751" spans="6:8" x14ac:dyDescent="0.2">
      <c r="F11751" s="195"/>
      <c r="G11751" s="196"/>
      <c r="H11751" s="192"/>
    </row>
    <row r="11752" spans="6:8" x14ac:dyDescent="0.2">
      <c r="F11752" s="195"/>
      <c r="G11752" s="196"/>
      <c r="H11752" s="192"/>
    </row>
    <row r="11753" spans="6:8" x14ac:dyDescent="0.2">
      <c r="F11753" s="195"/>
      <c r="G11753" s="196"/>
      <c r="H11753" s="192"/>
    </row>
    <row r="11754" spans="6:8" x14ac:dyDescent="0.2">
      <c r="F11754" s="195"/>
      <c r="G11754" s="196"/>
      <c r="H11754" s="192"/>
    </row>
    <row r="11755" spans="6:8" x14ac:dyDescent="0.2">
      <c r="F11755" s="195"/>
      <c r="G11755" s="196"/>
      <c r="H11755" s="192"/>
    </row>
    <row r="11756" spans="6:8" x14ac:dyDescent="0.2">
      <c r="F11756" s="195"/>
      <c r="G11756" s="196"/>
      <c r="H11756" s="192"/>
    </row>
    <row r="11757" spans="6:8" x14ac:dyDescent="0.2">
      <c r="F11757" s="195"/>
      <c r="G11757" s="196"/>
      <c r="H11757" s="192"/>
    </row>
    <row r="11758" spans="6:8" x14ac:dyDescent="0.2">
      <c r="F11758" s="195"/>
      <c r="G11758" s="196"/>
      <c r="H11758" s="192"/>
    </row>
    <row r="11759" spans="6:8" x14ac:dyDescent="0.2">
      <c r="F11759" s="195"/>
      <c r="G11759" s="196"/>
      <c r="H11759" s="192"/>
    </row>
    <row r="11760" spans="6:8" x14ac:dyDescent="0.2">
      <c r="F11760" s="195"/>
      <c r="G11760" s="196"/>
      <c r="H11760" s="192"/>
    </row>
    <row r="11761" spans="6:8" x14ac:dyDescent="0.2">
      <c r="F11761" s="195"/>
      <c r="G11761" s="196"/>
      <c r="H11761" s="192"/>
    </row>
    <row r="11762" spans="6:8" x14ac:dyDescent="0.2">
      <c r="F11762" s="195"/>
      <c r="G11762" s="196"/>
      <c r="H11762" s="192"/>
    </row>
    <row r="11763" spans="6:8" x14ac:dyDescent="0.2">
      <c r="F11763" s="195"/>
      <c r="G11763" s="196"/>
      <c r="H11763" s="192"/>
    </row>
    <row r="11764" spans="6:8" x14ac:dyDescent="0.2">
      <c r="F11764" s="195"/>
      <c r="G11764" s="196"/>
      <c r="H11764" s="192"/>
    </row>
    <row r="11765" spans="6:8" x14ac:dyDescent="0.2">
      <c r="F11765" s="195"/>
      <c r="G11765" s="196"/>
      <c r="H11765" s="192"/>
    </row>
    <row r="11766" spans="6:8" x14ac:dyDescent="0.2">
      <c r="F11766" s="195"/>
      <c r="G11766" s="196"/>
      <c r="H11766" s="192"/>
    </row>
    <row r="11767" spans="6:8" x14ac:dyDescent="0.2">
      <c r="F11767" s="195"/>
      <c r="G11767" s="196"/>
      <c r="H11767" s="192"/>
    </row>
    <row r="11768" spans="6:8" x14ac:dyDescent="0.2">
      <c r="F11768" s="195"/>
      <c r="G11768" s="196"/>
      <c r="H11768" s="192"/>
    </row>
    <row r="11769" spans="6:8" x14ac:dyDescent="0.2">
      <c r="F11769" s="195"/>
      <c r="G11769" s="196"/>
      <c r="H11769" s="192"/>
    </row>
    <row r="11770" spans="6:8" x14ac:dyDescent="0.2">
      <c r="F11770" s="195"/>
      <c r="G11770" s="196"/>
      <c r="H11770" s="192"/>
    </row>
    <row r="11771" spans="6:8" x14ac:dyDescent="0.2">
      <c r="F11771" s="195"/>
      <c r="G11771" s="196"/>
      <c r="H11771" s="192"/>
    </row>
    <row r="11772" spans="6:8" x14ac:dyDescent="0.2">
      <c r="F11772" s="195"/>
      <c r="G11772" s="196"/>
      <c r="H11772" s="192"/>
    </row>
    <row r="11773" spans="6:8" x14ac:dyDescent="0.2">
      <c r="F11773" s="195"/>
      <c r="G11773" s="196"/>
      <c r="H11773" s="192"/>
    </row>
    <row r="11774" spans="6:8" x14ac:dyDescent="0.2">
      <c r="F11774" s="195"/>
      <c r="G11774" s="196"/>
      <c r="H11774" s="192"/>
    </row>
    <row r="11775" spans="6:8" x14ac:dyDescent="0.2">
      <c r="F11775" s="195"/>
      <c r="G11775" s="196"/>
      <c r="H11775" s="192"/>
    </row>
    <row r="11776" spans="6:8" x14ac:dyDescent="0.2">
      <c r="F11776" s="195"/>
      <c r="G11776" s="196"/>
      <c r="H11776" s="192"/>
    </row>
    <row r="11777" spans="6:8" x14ac:dyDescent="0.2">
      <c r="F11777" s="195"/>
      <c r="G11777" s="196"/>
      <c r="H11777" s="192"/>
    </row>
    <row r="11778" spans="6:8" x14ac:dyDescent="0.2">
      <c r="F11778" s="195"/>
      <c r="G11778" s="196"/>
      <c r="H11778" s="192"/>
    </row>
    <row r="11779" spans="6:8" x14ac:dyDescent="0.2">
      <c r="F11779" s="195"/>
      <c r="G11779" s="196"/>
      <c r="H11779" s="192"/>
    </row>
    <row r="11780" spans="6:8" x14ac:dyDescent="0.2">
      <c r="F11780" s="195"/>
      <c r="G11780" s="196"/>
      <c r="H11780" s="192"/>
    </row>
    <row r="11781" spans="6:8" x14ac:dyDescent="0.2">
      <c r="F11781" s="195"/>
      <c r="G11781" s="196"/>
      <c r="H11781" s="192"/>
    </row>
    <row r="11782" spans="6:8" x14ac:dyDescent="0.2">
      <c r="F11782" s="195"/>
      <c r="G11782" s="196"/>
      <c r="H11782" s="192"/>
    </row>
    <row r="11783" spans="6:8" x14ac:dyDescent="0.2">
      <c r="F11783" s="195"/>
      <c r="G11783" s="196"/>
      <c r="H11783" s="192"/>
    </row>
    <row r="11784" spans="6:8" x14ac:dyDescent="0.2">
      <c r="F11784" s="195"/>
      <c r="G11784" s="196"/>
      <c r="H11784" s="192"/>
    </row>
    <row r="11785" spans="6:8" x14ac:dyDescent="0.2">
      <c r="F11785" s="195"/>
      <c r="G11785" s="196"/>
      <c r="H11785" s="192"/>
    </row>
    <row r="11786" spans="6:8" x14ac:dyDescent="0.2">
      <c r="F11786" s="195"/>
      <c r="G11786" s="196"/>
      <c r="H11786" s="192"/>
    </row>
    <row r="11787" spans="6:8" x14ac:dyDescent="0.2">
      <c r="F11787" s="195"/>
      <c r="G11787" s="196"/>
      <c r="H11787" s="192"/>
    </row>
    <row r="11788" spans="6:8" x14ac:dyDescent="0.2">
      <c r="F11788" s="195"/>
      <c r="G11788" s="196"/>
      <c r="H11788" s="192"/>
    </row>
    <row r="11789" spans="6:8" x14ac:dyDescent="0.2">
      <c r="F11789" s="195"/>
      <c r="G11789" s="196"/>
      <c r="H11789" s="192"/>
    </row>
    <row r="11790" spans="6:8" x14ac:dyDescent="0.2">
      <c r="F11790" s="195"/>
      <c r="G11790" s="196"/>
      <c r="H11790" s="192"/>
    </row>
    <row r="11791" spans="6:8" x14ac:dyDescent="0.2">
      <c r="F11791" s="195"/>
      <c r="G11791" s="196"/>
      <c r="H11791" s="192"/>
    </row>
    <row r="11792" spans="6:8" x14ac:dyDescent="0.2">
      <c r="F11792" s="195"/>
      <c r="G11792" s="196"/>
      <c r="H11792" s="192"/>
    </row>
    <row r="11793" spans="6:8" x14ac:dyDescent="0.2">
      <c r="F11793" s="195"/>
      <c r="G11793" s="196"/>
      <c r="H11793" s="192"/>
    </row>
    <row r="11794" spans="6:8" x14ac:dyDescent="0.2">
      <c r="F11794" s="195"/>
      <c r="G11794" s="196"/>
      <c r="H11794" s="192"/>
    </row>
    <row r="11795" spans="6:8" x14ac:dyDescent="0.2">
      <c r="F11795" s="195"/>
      <c r="G11795" s="196"/>
      <c r="H11795" s="192"/>
    </row>
    <row r="11796" spans="6:8" x14ac:dyDescent="0.2">
      <c r="F11796" s="195"/>
      <c r="G11796" s="196"/>
      <c r="H11796" s="192"/>
    </row>
    <row r="11797" spans="6:8" x14ac:dyDescent="0.2">
      <c r="F11797" s="195"/>
      <c r="G11797" s="196"/>
      <c r="H11797" s="192"/>
    </row>
    <row r="11798" spans="6:8" x14ac:dyDescent="0.2">
      <c r="F11798" s="195"/>
      <c r="G11798" s="196"/>
      <c r="H11798" s="192"/>
    </row>
    <row r="11799" spans="6:8" x14ac:dyDescent="0.2">
      <c r="F11799" s="195"/>
      <c r="G11799" s="196"/>
      <c r="H11799" s="192"/>
    </row>
    <row r="11800" spans="6:8" x14ac:dyDescent="0.2">
      <c r="F11800" s="195"/>
      <c r="G11800" s="196"/>
      <c r="H11800" s="192"/>
    </row>
    <row r="11801" spans="6:8" x14ac:dyDescent="0.2">
      <c r="F11801" s="195"/>
      <c r="G11801" s="196"/>
      <c r="H11801" s="192"/>
    </row>
    <row r="11802" spans="6:8" x14ac:dyDescent="0.2">
      <c r="F11802" s="195"/>
      <c r="G11802" s="196"/>
      <c r="H11802" s="192"/>
    </row>
    <row r="11803" spans="6:8" x14ac:dyDescent="0.2">
      <c r="F11803" s="195"/>
      <c r="G11803" s="196"/>
      <c r="H11803" s="192"/>
    </row>
    <row r="11804" spans="6:8" x14ac:dyDescent="0.2">
      <c r="F11804" s="195"/>
      <c r="G11804" s="196"/>
      <c r="H11804" s="192"/>
    </row>
    <row r="11805" spans="6:8" x14ac:dyDescent="0.2">
      <c r="F11805" s="195"/>
      <c r="G11805" s="196"/>
      <c r="H11805" s="192"/>
    </row>
    <row r="11806" spans="6:8" x14ac:dyDescent="0.2">
      <c r="F11806" s="195"/>
      <c r="G11806" s="196"/>
      <c r="H11806" s="192"/>
    </row>
    <row r="11807" spans="6:8" x14ac:dyDescent="0.2">
      <c r="F11807" s="195"/>
      <c r="G11807" s="196"/>
      <c r="H11807" s="192"/>
    </row>
    <row r="11808" spans="6:8" x14ac:dyDescent="0.2">
      <c r="F11808" s="195"/>
      <c r="G11808" s="196"/>
      <c r="H11808" s="192"/>
    </row>
    <row r="11809" spans="6:8" x14ac:dyDescent="0.2">
      <c r="F11809" s="195"/>
      <c r="G11809" s="196"/>
      <c r="H11809" s="192"/>
    </row>
    <row r="11810" spans="6:8" x14ac:dyDescent="0.2">
      <c r="F11810" s="195"/>
      <c r="G11810" s="196"/>
      <c r="H11810" s="192"/>
    </row>
    <row r="11811" spans="6:8" x14ac:dyDescent="0.2">
      <c r="F11811" s="195"/>
      <c r="G11811" s="196"/>
      <c r="H11811" s="192"/>
    </row>
    <row r="11812" spans="6:8" x14ac:dyDescent="0.2">
      <c r="F11812" s="195"/>
      <c r="G11812" s="196"/>
      <c r="H11812" s="192"/>
    </row>
    <row r="11813" spans="6:8" x14ac:dyDescent="0.2">
      <c r="F11813" s="195"/>
      <c r="G11813" s="196"/>
      <c r="H11813" s="192"/>
    </row>
    <row r="11814" spans="6:8" x14ac:dyDescent="0.2">
      <c r="F11814" s="195"/>
      <c r="G11814" s="196"/>
      <c r="H11814" s="192"/>
    </row>
    <row r="11815" spans="6:8" x14ac:dyDescent="0.2">
      <c r="F11815" s="195"/>
      <c r="G11815" s="196"/>
      <c r="H11815" s="192"/>
    </row>
    <row r="11816" spans="6:8" x14ac:dyDescent="0.2">
      <c r="F11816" s="195"/>
      <c r="G11816" s="196"/>
      <c r="H11816" s="192"/>
    </row>
    <row r="11817" spans="6:8" x14ac:dyDescent="0.2">
      <c r="F11817" s="195"/>
      <c r="G11817" s="196"/>
      <c r="H11817" s="192"/>
    </row>
    <row r="11818" spans="6:8" x14ac:dyDescent="0.2">
      <c r="F11818" s="195"/>
      <c r="G11818" s="196"/>
      <c r="H11818" s="192"/>
    </row>
    <row r="11819" spans="6:8" x14ac:dyDescent="0.2">
      <c r="F11819" s="195"/>
      <c r="G11819" s="196"/>
      <c r="H11819" s="192"/>
    </row>
    <row r="11820" spans="6:8" x14ac:dyDescent="0.2">
      <c r="F11820" s="195"/>
      <c r="G11820" s="196"/>
      <c r="H11820" s="192"/>
    </row>
    <row r="11821" spans="6:8" x14ac:dyDescent="0.2">
      <c r="F11821" s="195"/>
      <c r="G11821" s="196"/>
      <c r="H11821" s="192"/>
    </row>
    <row r="11822" spans="6:8" x14ac:dyDescent="0.2">
      <c r="F11822" s="195"/>
      <c r="G11822" s="196"/>
      <c r="H11822" s="192"/>
    </row>
    <row r="11823" spans="6:8" x14ac:dyDescent="0.2">
      <c r="F11823" s="195"/>
      <c r="G11823" s="196"/>
      <c r="H11823" s="192"/>
    </row>
    <row r="11824" spans="6:8" x14ac:dyDescent="0.2">
      <c r="F11824" s="195"/>
      <c r="G11824" s="196"/>
      <c r="H11824" s="192"/>
    </row>
    <row r="11825" spans="6:8" x14ac:dyDescent="0.2">
      <c r="F11825" s="195"/>
      <c r="G11825" s="196"/>
      <c r="H11825" s="192"/>
    </row>
    <row r="11826" spans="6:8" x14ac:dyDescent="0.2">
      <c r="F11826" s="195"/>
      <c r="G11826" s="196"/>
      <c r="H11826" s="192"/>
    </row>
    <row r="11827" spans="6:8" x14ac:dyDescent="0.2">
      <c r="F11827" s="195"/>
      <c r="G11827" s="196"/>
      <c r="H11827" s="192"/>
    </row>
    <row r="11828" spans="6:8" x14ac:dyDescent="0.2">
      <c r="F11828" s="195"/>
      <c r="G11828" s="196"/>
      <c r="H11828" s="192"/>
    </row>
    <row r="11829" spans="6:8" x14ac:dyDescent="0.2">
      <c r="F11829" s="195"/>
      <c r="G11829" s="196"/>
      <c r="H11829" s="192"/>
    </row>
    <row r="11830" spans="6:8" x14ac:dyDescent="0.2">
      <c r="F11830" s="195"/>
      <c r="G11830" s="196"/>
      <c r="H11830" s="192"/>
    </row>
    <row r="11831" spans="6:8" x14ac:dyDescent="0.2">
      <c r="F11831" s="195"/>
      <c r="G11831" s="196"/>
      <c r="H11831" s="192"/>
    </row>
    <row r="11832" spans="6:8" x14ac:dyDescent="0.2">
      <c r="F11832" s="195"/>
      <c r="G11832" s="196"/>
      <c r="H11832" s="192"/>
    </row>
    <row r="11833" spans="6:8" x14ac:dyDescent="0.2">
      <c r="F11833" s="195"/>
      <c r="G11833" s="196"/>
      <c r="H11833" s="192"/>
    </row>
    <row r="11834" spans="6:8" x14ac:dyDescent="0.2">
      <c r="F11834" s="195"/>
      <c r="G11834" s="196"/>
      <c r="H11834" s="192"/>
    </row>
    <row r="11835" spans="6:8" x14ac:dyDescent="0.2">
      <c r="F11835" s="195"/>
      <c r="G11835" s="196"/>
      <c r="H11835" s="192"/>
    </row>
    <row r="11836" spans="6:8" x14ac:dyDescent="0.2">
      <c r="F11836" s="195"/>
      <c r="G11836" s="196"/>
      <c r="H11836" s="192"/>
    </row>
    <row r="11837" spans="6:8" x14ac:dyDescent="0.2">
      <c r="F11837" s="195"/>
      <c r="G11837" s="196"/>
      <c r="H11837" s="192"/>
    </row>
    <row r="11838" spans="6:8" x14ac:dyDescent="0.2">
      <c r="F11838" s="195"/>
      <c r="G11838" s="196"/>
      <c r="H11838" s="192"/>
    </row>
    <row r="11839" spans="6:8" x14ac:dyDescent="0.2">
      <c r="F11839" s="195"/>
      <c r="G11839" s="196"/>
      <c r="H11839" s="192"/>
    </row>
    <row r="11840" spans="6:8" x14ac:dyDescent="0.2">
      <c r="F11840" s="195"/>
      <c r="G11840" s="196"/>
      <c r="H11840" s="192"/>
    </row>
    <row r="11841" spans="6:8" x14ac:dyDescent="0.2">
      <c r="F11841" s="195"/>
      <c r="G11841" s="196"/>
      <c r="H11841" s="192"/>
    </row>
    <row r="11842" spans="6:8" x14ac:dyDescent="0.2">
      <c r="F11842" s="195"/>
      <c r="G11842" s="196"/>
      <c r="H11842" s="192"/>
    </row>
    <row r="11843" spans="6:8" x14ac:dyDescent="0.2">
      <c r="F11843" s="195"/>
      <c r="G11843" s="196"/>
      <c r="H11843" s="192"/>
    </row>
    <row r="11844" spans="6:8" x14ac:dyDescent="0.2">
      <c r="F11844" s="195"/>
      <c r="G11844" s="196"/>
      <c r="H11844" s="192"/>
    </row>
    <row r="11845" spans="6:8" x14ac:dyDescent="0.2">
      <c r="F11845" s="195"/>
      <c r="G11845" s="196"/>
      <c r="H11845" s="192"/>
    </row>
    <row r="11846" spans="6:8" x14ac:dyDescent="0.2">
      <c r="F11846" s="195"/>
      <c r="G11846" s="196"/>
      <c r="H11846" s="192"/>
    </row>
    <row r="11847" spans="6:8" x14ac:dyDescent="0.2">
      <c r="F11847" s="195"/>
      <c r="G11847" s="196"/>
      <c r="H11847" s="192"/>
    </row>
    <row r="11848" spans="6:8" x14ac:dyDescent="0.2">
      <c r="F11848" s="195"/>
      <c r="G11848" s="196"/>
      <c r="H11848" s="192"/>
    </row>
    <row r="11849" spans="6:8" x14ac:dyDescent="0.2">
      <c r="F11849" s="195"/>
      <c r="G11849" s="196"/>
      <c r="H11849" s="192"/>
    </row>
    <row r="11850" spans="6:8" x14ac:dyDescent="0.2">
      <c r="F11850" s="195"/>
      <c r="G11850" s="196"/>
      <c r="H11850" s="192"/>
    </row>
    <row r="11851" spans="6:8" x14ac:dyDescent="0.2">
      <c r="F11851" s="195"/>
      <c r="G11851" s="196"/>
      <c r="H11851" s="192"/>
    </row>
    <row r="11852" spans="6:8" x14ac:dyDescent="0.2">
      <c r="F11852" s="195"/>
      <c r="G11852" s="196"/>
      <c r="H11852" s="192"/>
    </row>
    <row r="11853" spans="6:8" x14ac:dyDescent="0.2">
      <c r="F11853" s="195"/>
      <c r="G11853" s="196"/>
      <c r="H11853" s="192"/>
    </row>
    <row r="11854" spans="6:8" x14ac:dyDescent="0.2">
      <c r="F11854" s="195"/>
      <c r="G11854" s="196"/>
      <c r="H11854" s="192"/>
    </row>
    <row r="11855" spans="6:8" x14ac:dyDescent="0.2">
      <c r="F11855" s="195"/>
      <c r="G11855" s="196"/>
      <c r="H11855" s="192"/>
    </row>
    <row r="11856" spans="6:8" x14ac:dyDescent="0.2">
      <c r="F11856" s="195"/>
      <c r="G11856" s="196"/>
      <c r="H11856" s="192"/>
    </row>
    <row r="11857" spans="6:8" x14ac:dyDescent="0.2">
      <c r="F11857" s="195"/>
      <c r="G11857" s="196"/>
      <c r="H11857" s="192"/>
    </row>
    <row r="11858" spans="6:8" x14ac:dyDescent="0.2">
      <c r="F11858" s="195"/>
      <c r="G11858" s="196"/>
      <c r="H11858" s="192"/>
    </row>
    <row r="11859" spans="6:8" x14ac:dyDescent="0.2">
      <c r="F11859" s="195"/>
      <c r="G11859" s="196"/>
      <c r="H11859" s="192"/>
    </row>
    <row r="11860" spans="6:8" x14ac:dyDescent="0.2">
      <c r="F11860" s="195"/>
      <c r="G11860" s="196"/>
      <c r="H11860" s="192"/>
    </row>
    <row r="11861" spans="6:8" x14ac:dyDescent="0.2">
      <c r="F11861" s="195"/>
      <c r="G11861" s="196"/>
      <c r="H11861" s="192"/>
    </row>
    <row r="11862" spans="6:8" x14ac:dyDescent="0.2">
      <c r="F11862" s="195"/>
      <c r="G11862" s="196"/>
      <c r="H11862" s="192"/>
    </row>
    <row r="11863" spans="6:8" x14ac:dyDescent="0.2">
      <c r="F11863" s="195"/>
      <c r="G11863" s="196"/>
      <c r="H11863" s="192"/>
    </row>
    <row r="11864" spans="6:8" x14ac:dyDescent="0.2">
      <c r="F11864" s="195"/>
      <c r="G11864" s="196"/>
      <c r="H11864" s="192"/>
    </row>
    <row r="11865" spans="6:8" x14ac:dyDescent="0.2">
      <c r="F11865" s="195"/>
      <c r="G11865" s="196"/>
      <c r="H11865" s="192"/>
    </row>
    <row r="11866" spans="6:8" x14ac:dyDescent="0.2">
      <c r="F11866" s="195"/>
      <c r="G11866" s="196"/>
      <c r="H11866" s="192"/>
    </row>
    <row r="11867" spans="6:8" x14ac:dyDescent="0.2">
      <c r="F11867" s="195"/>
      <c r="G11867" s="196"/>
      <c r="H11867" s="192"/>
    </row>
    <row r="11868" spans="6:8" x14ac:dyDescent="0.2">
      <c r="F11868" s="195"/>
      <c r="G11868" s="196"/>
      <c r="H11868" s="192"/>
    </row>
    <row r="11869" spans="6:8" x14ac:dyDescent="0.2">
      <c r="F11869" s="195"/>
      <c r="G11869" s="196"/>
      <c r="H11869" s="192"/>
    </row>
    <row r="11870" spans="6:8" x14ac:dyDescent="0.2">
      <c r="F11870" s="195"/>
      <c r="G11870" s="196"/>
      <c r="H11870" s="192"/>
    </row>
    <row r="11871" spans="6:8" x14ac:dyDescent="0.2">
      <c r="F11871" s="195"/>
      <c r="G11871" s="196"/>
      <c r="H11871" s="192"/>
    </row>
    <row r="11872" spans="6:8" x14ac:dyDescent="0.2">
      <c r="F11872" s="195"/>
      <c r="G11872" s="196"/>
      <c r="H11872" s="192"/>
    </row>
    <row r="11873" spans="6:8" x14ac:dyDescent="0.2">
      <c r="F11873" s="195"/>
      <c r="G11873" s="196"/>
      <c r="H11873" s="192"/>
    </row>
    <row r="11874" spans="6:8" x14ac:dyDescent="0.2">
      <c r="F11874" s="195"/>
      <c r="G11874" s="196"/>
      <c r="H11874" s="192"/>
    </row>
    <row r="11875" spans="6:8" x14ac:dyDescent="0.2">
      <c r="F11875" s="195"/>
      <c r="G11875" s="196"/>
      <c r="H11875" s="192"/>
    </row>
    <row r="11876" spans="6:8" x14ac:dyDescent="0.2">
      <c r="F11876" s="195"/>
      <c r="G11876" s="196"/>
      <c r="H11876" s="192"/>
    </row>
    <row r="11877" spans="6:8" x14ac:dyDescent="0.2">
      <c r="F11877" s="195"/>
      <c r="G11877" s="196"/>
      <c r="H11877" s="192"/>
    </row>
    <row r="11878" spans="6:8" x14ac:dyDescent="0.2">
      <c r="F11878" s="195"/>
      <c r="G11878" s="196"/>
      <c r="H11878" s="192"/>
    </row>
    <row r="11879" spans="6:8" x14ac:dyDescent="0.2">
      <c r="F11879" s="195"/>
      <c r="G11879" s="196"/>
      <c r="H11879" s="192"/>
    </row>
    <row r="11880" spans="6:8" x14ac:dyDescent="0.2">
      <c r="F11880" s="195"/>
      <c r="G11880" s="196"/>
      <c r="H11880" s="192"/>
    </row>
    <row r="11881" spans="6:8" x14ac:dyDescent="0.2">
      <c r="F11881" s="195"/>
      <c r="G11881" s="196"/>
      <c r="H11881" s="192"/>
    </row>
    <row r="11882" spans="6:8" x14ac:dyDescent="0.2">
      <c r="F11882" s="195"/>
      <c r="G11882" s="196"/>
      <c r="H11882" s="192"/>
    </row>
    <row r="11883" spans="6:8" x14ac:dyDescent="0.2">
      <c r="F11883" s="195"/>
      <c r="G11883" s="196"/>
      <c r="H11883" s="192"/>
    </row>
    <row r="11884" spans="6:8" x14ac:dyDescent="0.2">
      <c r="F11884" s="195"/>
      <c r="G11884" s="196"/>
      <c r="H11884" s="192"/>
    </row>
    <row r="11885" spans="6:8" x14ac:dyDescent="0.2">
      <c r="F11885" s="195"/>
      <c r="G11885" s="196"/>
      <c r="H11885" s="192"/>
    </row>
    <row r="11886" spans="6:8" x14ac:dyDescent="0.2">
      <c r="F11886" s="195"/>
      <c r="G11886" s="196"/>
      <c r="H11886" s="192"/>
    </row>
    <row r="11887" spans="6:8" x14ac:dyDescent="0.2">
      <c r="F11887" s="195"/>
      <c r="G11887" s="196"/>
      <c r="H11887" s="192"/>
    </row>
    <row r="11888" spans="6:8" x14ac:dyDescent="0.2">
      <c r="F11888" s="195"/>
      <c r="G11888" s="196"/>
      <c r="H11888" s="192"/>
    </row>
    <row r="11889" spans="6:8" x14ac:dyDescent="0.2">
      <c r="F11889" s="195"/>
      <c r="G11889" s="196"/>
      <c r="H11889" s="192"/>
    </row>
    <row r="11890" spans="6:8" x14ac:dyDescent="0.2">
      <c r="F11890" s="195"/>
      <c r="G11890" s="196"/>
      <c r="H11890" s="192"/>
    </row>
    <row r="11891" spans="6:8" x14ac:dyDescent="0.2">
      <c r="F11891" s="195"/>
      <c r="G11891" s="196"/>
      <c r="H11891" s="192"/>
    </row>
    <row r="11892" spans="6:8" x14ac:dyDescent="0.2">
      <c r="F11892" s="195"/>
      <c r="G11892" s="196"/>
      <c r="H11892" s="192"/>
    </row>
    <row r="11893" spans="6:8" x14ac:dyDescent="0.2">
      <c r="F11893" s="195"/>
      <c r="G11893" s="196"/>
      <c r="H11893" s="192"/>
    </row>
    <row r="11894" spans="6:8" x14ac:dyDescent="0.2">
      <c r="F11894" s="195"/>
      <c r="G11894" s="196"/>
      <c r="H11894" s="192"/>
    </row>
    <row r="11895" spans="6:8" x14ac:dyDescent="0.2">
      <c r="F11895" s="195"/>
      <c r="G11895" s="196"/>
      <c r="H11895" s="192"/>
    </row>
    <row r="11896" spans="6:8" x14ac:dyDescent="0.2">
      <c r="F11896" s="195"/>
      <c r="G11896" s="196"/>
      <c r="H11896" s="192"/>
    </row>
    <row r="11897" spans="6:8" x14ac:dyDescent="0.2">
      <c r="F11897" s="195"/>
      <c r="G11897" s="196"/>
      <c r="H11897" s="192"/>
    </row>
    <row r="11898" spans="6:8" x14ac:dyDescent="0.2">
      <c r="F11898" s="195"/>
      <c r="G11898" s="196"/>
      <c r="H11898" s="192"/>
    </row>
    <row r="11899" spans="6:8" x14ac:dyDescent="0.2">
      <c r="F11899" s="195"/>
      <c r="G11899" s="196"/>
      <c r="H11899" s="192"/>
    </row>
    <row r="11900" spans="6:8" x14ac:dyDescent="0.2">
      <c r="F11900" s="195"/>
      <c r="G11900" s="196"/>
      <c r="H11900" s="192"/>
    </row>
    <row r="11901" spans="6:8" x14ac:dyDescent="0.2">
      <c r="F11901" s="195"/>
      <c r="G11901" s="196"/>
      <c r="H11901" s="192"/>
    </row>
    <row r="11902" spans="6:8" x14ac:dyDescent="0.2">
      <c r="F11902" s="195"/>
      <c r="G11902" s="196"/>
      <c r="H11902" s="192"/>
    </row>
    <row r="11903" spans="6:8" x14ac:dyDescent="0.2">
      <c r="F11903" s="195"/>
      <c r="G11903" s="196"/>
      <c r="H11903" s="192"/>
    </row>
    <row r="11904" spans="6:8" x14ac:dyDescent="0.2">
      <c r="F11904" s="195"/>
      <c r="G11904" s="196"/>
      <c r="H11904" s="192"/>
    </row>
    <row r="11905" spans="6:8" x14ac:dyDescent="0.2">
      <c r="F11905" s="195"/>
      <c r="G11905" s="196"/>
      <c r="H11905" s="192"/>
    </row>
    <row r="11906" spans="6:8" x14ac:dyDescent="0.2">
      <c r="F11906" s="195"/>
      <c r="G11906" s="196"/>
      <c r="H11906" s="192"/>
    </row>
    <row r="11907" spans="6:8" x14ac:dyDescent="0.2">
      <c r="F11907" s="195"/>
      <c r="G11907" s="196"/>
      <c r="H11907" s="192"/>
    </row>
    <row r="11908" spans="6:8" x14ac:dyDescent="0.2">
      <c r="F11908" s="195"/>
      <c r="G11908" s="196"/>
      <c r="H11908" s="192"/>
    </row>
    <row r="11909" spans="6:8" x14ac:dyDescent="0.2">
      <c r="F11909" s="195"/>
      <c r="G11909" s="196"/>
      <c r="H11909" s="192"/>
    </row>
    <row r="11910" spans="6:8" x14ac:dyDescent="0.2">
      <c r="F11910" s="195"/>
      <c r="G11910" s="196"/>
      <c r="H11910" s="192"/>
    </row>
    <row r="11911" spans="6:8" x14ac:dyDescent="0.2">
      <c r="F11911" s="195"/>
      <c r="G11911" s="196"/>
      <c r="H11911" s="192"/>
    </row>
    <row r="11912" spans="6:8" x14ac:dyDescent="0.2">
      <c r="F11912" s="195"/>
      <c r="G11912" s="196"/>
      <c r="H11912" s="192"/>
    </row>
    <row r="11913" spans="6:8" x14ac:dyDescent="0.2">
      <c r="F11913" s="195"/>
      <c r="G11913" s="196"/>
      <c r="H11913" s="192"/>
    </row>
    <row r="11914" spans="6:8" x14ac:dyDescent="0.2">
      <c r="F11914" s="195"/>
      <c r="G11914" s="196"/>
      <c r="H11914" s="192"/>
    </row>
    <row r="11915" spans="6:8" x14ac:dyDescent="0.2">
      <c r="F11915" s="195"/>
      <c r="G11915" s="196"/>
      <c r="H11915" s="192"/>
    </row>
    <row r="11916" spans="6:8" x14ac:dyDescent="0.2">
      <c r="F11916" s="195"/>
      <c r="G11916" s="196"/>
      <c r="H11916" s="192"/>
    </row>
    <row r="11917" spans="6:8" x14ac:dyDescent="0.2">
      <c r="F11917" s="195"/>
      <c r="G11917" s="196"/>
      <c r="H11917" s="192"/>
    </row>
    <row r="11918" spans="6:8" x14ac:dyDescent="0.2">
      <c r="F11918" s="195"/>
      <c r="G11918" s="196"/>
      <c r="H11918" s="192"/>
    </row>
    <row r="11919" spans="6:8" x14ac:dyDescent="0.2">
      <c r="F11919" s="195"/>
      <c r="G11919" s="196"/>
      <c r="H11919" s="192"/>
    </row>
    <row r="11920" spans="6:8" x14ac:dyDescent="0.2">
      <c r="F11920" s="195"/>
      <c r="G11920" s="196"/>
      <c r="H11920" s="192"/>
    </row>
    <row r="11921" spans="6:8" x14ac:dyDescent="0.2">
      <c r="F11921" s="195"/>
      <c r="G11921" s="196"/>
      <c r="H11921" s="192"/>
    </row>
    <row r="11922" spans="6:8" x14ac:dyDescent="0.2">
      <c r="F11922" s="195"/>
      <c r="G11922" s="196"/>
      <c r="H11922" s="192"/>
    </row>
    <row r="11923" spans="6:8" x14ac:dyDescent="0.2">
      <c r="F11923" s="195"/>
      <c r="G11923" s="196"/>
      <c r="H11923" s="192"/>
    </row>
    <row r="11924" spans="6:8" x14ac:dyDescent="0.2">
      <c r="F11924" s="195"/>
      <c r="G11924" s="196"/>
      <c r="H11924" s="192"/>
    </row>
    <row r="11925" spans="6:8" x14ac:dyDescent="0.2">
      <c r="F11925" s="195"/>
      <c r="G11925" s="196"/>
      <c r="H11925" s="192"/>
    </row>
    <row r="11926" spans="6:8" x14ac:dyDescent="0.2">
      <c r="F11926" s="195"/>
      <c r="G11926" s="196"/>
      <c r="H11926" s="192"/>
    </row>
    <row r="11927" spans="6:8" x14ac:dyDescent="0.2">
      <c r="F11927" s="195"/>
      <c r="G11927" s="196"/>
      <c r="H11927" s="192"/>
    </row>
    <row r="11928" spans="6:8" x14ac:dyDescent="0.2">
      <c r="F11928" s="195"/>
      <c r="G11928" s="196"/>
      <c r="H11928" s="192"/>
    </row>
    <row r="11929" spans="6:8" x14ac:dyDescent="0.2">
      <c r="F11929" s="195"/>
      <c r="G11929" s="196"/>
      <c r="H11929" s="192"/>
    </row>
    <row r="11930" spans="6:8" x14ac:dyDescent="0.2">
      <c r="F11930" s="195"/>
      <c r="G11930" s="196"/>
      <c r="H11930" s="192"/>
    </row>
    <row r="11931" spans="6:8" x14ac:dyDescent="0.2">
      <c r="F11931" s="195"/>
      <c r="G11931" s="196"/>
      <c r="H11931" s="192"/>
    </row>
    <row r="11932" spans="6:8" x14ac:dyDescent="0.2">
      <c r="F11932" s="195"/>
      <c r="G11932" s="196"/>
      <c r="H11932" s="192"/>
    </row>
    <row r="11933" spans="6:8" x14ac:dyDescent="0.2">
      <c r="F11933" s="195"/>
      <c r="G11933" s="196"/>
      <c r="H11933" s="192"/>
    </row>
    <row r="11934" spans="6:8" x14ac:dyDescent="0.2">
      <c r="F11934" s="195"/>
      <c r="G11934" s="196"/>
      <c r="H11934" s="192"/>
    </row>
    <row r="11935" spans="6:8" x14ac:dyDescent="0.2">
      <c r="F11935" s="195"/>
      <c r="G11935" s="196"/>
      <c r="H11935" s="192"/>
    </row>
    <row r="11936" spans="6:8" x14ac:dyDescent="0.2">
      <c r="F11936" s="195"/>
      <c r="G11936" s="196"/>
      <c r="H11936" s="192"/>
    </row>
    <row r="11937" spans="6:8" x14ac:dyDescent="0.2">
      <c r="F11937" s="195"/>
      <c r="G11937" s="196"/>
      <c r="H11937" s="192"/>
    </row>
    <row r="11938" spans="6:8" x14ac:dyDescent="0.2">
      <c r="F11938" s="195"/>
      <c r="G11938" s="196"/>
      <c r="H11938" s="192"/>
    </row>
    <row r="11939" spans="6:8" x14ac:dyDescent="0.2">
      <c r="F11939" s="195"/>
      <c r="G11939" s="196"/>
      <c r="H11939" s="192"/>
    </row>
    <row r="11940" spans="6:8" x14ac:dyDescent="0.2">
      <c r="F11940" s="195"/>
      <c r="G11940" s="196"/>
      <c r="H11940" s="192"/>
    </row>
    <row r="11941" spans="6:8" x14ac:dyDescent="0.2">
      <c r="F11941" s="195"/>
      <c r="G11941" s="196"/>
      <c r="H11941" s="192"/>
    </row>
    <row r="11942" spans="6:8" x14ac:dyDescent="0.2">
      <c r="F11942" s="195"/>
      <c r="G11942" s="196"/>
      <c r="H11942" s="192"/>
    </row>
    <row r="11943" spans="6:8" x14ac:dyDescent="0.2">
      <c r="F11943" s="195"/>
      <c r="G11943" s="196"/>
      <c r="H11943" s="192"/>
    </row>
    <row r="11944" spans="6:8" x14ac:dyDescent="0.2">
      <c r="F11944" s="195"/>
      <c r="G11944" s="196"/>
      <c r="H11944" s="192"/>
    </row>
    <row r="11945" spans="6:8" x14ac:dyDescent="0.2">
      <c r="F11945" s="195"/>
      <c r="G11945" s="196"/>
      <c r="H11945" s="192"/>
    </row>
    <row r="11946" spans="6:8" x14ac:dyDescent="0.2">
      <c r="F11946" s="195"/>
      <c r="G11946" s="196"/>
      <c r="H11946" s="192"/>
    </row>
    <row r="11947" spans="6:8" x14ac:dyDescent="0.2">
      <c r="F11947" s="195"/>
      <c r="G11947" s="196"/>
      <c r="H11947" s="192"/>
    </row>
    <row r="11948" spans="6:8" x14ac:dyDescent="0.2">
      <c r="F11948" s="195"/>
      <c r="G11948" s="196"/>
      <c r="H11948" s="192"/>
    </row>
    <row r="11949" spans="6:8" x14ac:dyDescent="0.2">
      <c r="F11949" s="195"/>
      <c r="G11949" s="196"/>
      <c r="H11949" s="192"/>
    </row>
    <row r="11950" spans="6:8" x14ac:dyDescent="0.2">
      <c r="F11950" s="195"/>
      <c r="G11950" s="196"/>
      <c r="H11950" s="192"/>
    </row>
    <row r="11951" spans="6:8" x14ac:dyDescent="0.2">
      <c r="F11951" s="195"/>
      <c r="G11951" s="196"/>
      <c r="H11951" s="192"/>
    </row>
    <row r="11952" spans="6:8" x14ac:dyDescent="0.2">
      <c r="F11952" s="195"/>
      <c r="G11952" s="196"/>
      <c r="H11952" s="192"/>
    </row>
    <row r="11953" spans="6:8" x14ac:dyDescent="0.2">
      <c r="F11953" s="195"/>
      <c r="G11953" s="196"/>
      <c r="H11953" s="192"/>
    </row>
    <row r="11954" spans="6:8" x14ac:dyDescent="0.2">
      <c r="F11954" s="195"/>
      <c r="G11954" s="196"/>
      <c r="H11954" s="192"/>
    </row>
    <row r="11955" spans="6:8" x14ac:dyDescent="0.2">
      <c r="F11955" s="195"/>
      <c r="G11955" s="196"/>
      <c r="H11955" s="192"/>
    </row>
    <row r="11956" spans="6:8" x14ac:dyDescent="0.2">
      <c r="F11956" s="195"/>
      <c r="G11956" s="196"/>
      <c r="H11956" s="192"/>
    </row>
    <row r="11957" spans="6:8" x14ac:dyDescent="0.2">
      <c r="F11957" s="195"/>
      <c r="G11957" s="196"/>
      <c r="H11957" s="192"/>
    </row>
    <row r="11958" spans="6:8" x14ac:dyDescent="0.2">
      <c r="F11958" s="195"/>
      <c r="G11958" s="196"/>
      <c r="H11958" s="192"/>
    </row>
    <row r="11959" spans="6:8" x14ac:dyDescent="0.2">
      <c r="F11959" s="195"/>
      <c r="G11959" s="196"/>
      <c r="H11959" s="192"/>
    </row>
    <row r="11960" spans="6:8" x14ac:dyDescent="0.2">
      <c r="F11960" s="195"/>
      <c r="G11960" s="196"/>
      <c r="H11960" s="192"/>
    </row>
    <row r="11961" spans="6:8" x14ac:dyDescent="0.2">
      <c r="F11961" s="195"/>
      <c r="G11961" s="196"/>
      <c r="H11961" s="192"/>
    </row>
    <row r="11962" spans="6:8" x14ac:dyDescent="0.2">
      <c r="F11962" s="195"/>
      <c r="G11962" s="196"/>
      <c r="H11962" s="192"/>
    </row>
    <row r="11963" spans="6:8" x14ac:dyDescent="0.2">
      <c r="F11963" s="195"/>
      <c r="G11963" s="196"/>
      <c r="H11963" s="192"/>
    </row>
    <row r="11964" spans="6:8" x14ac:dyDescent="0.2">
      <c r="F11964" s="195"/>
      <c r="G11964" s="196"/>
      <c r="H11964" s="192"/>
    </row>
    <row r="11965" spans="6:8" x14ac:dyDescent="0.2">
      <c r="F11965" s="195"/>
      <c r="G11965" s="196"/>
      <c r="H11965" s="192"/>
    </row>
    <row r="11966" spans="6:8" x14ac:dyDescent="0.2">
      <c r="F11966" s="195"/>
      <c r="G11966" s="196"/>
      <c r="H11966" s="192"/>
    </row>
    <row r="11967" spans="6:8" x14ac:dyDescent="0.2">
      <c r="F11967" s="195"/>
      <c r="G11967" s="196"/>
      <c r="H11967" s="192"/>
    </row>
    <row r="11968" spans="6:8" x14ac:dyDescent="0.2">
      <c r="F11968" s="195"/>
      <c r="G11968" s="196"/>
      <c r="H11968" s="192"/>
    </row>
    <row r="11969" spans="6:8" x14ac:dyDescent="0.2">
      <c r="F11969" s="195"/>
      <c r="G11969" s="196"/>
      <c r="H11969" s="192"/>
    </row>
    <row r="11970" spans="6:8" x14ac:dyDescent="0.2">
      <c r="F11970" s="195"/>
      <c r="G11970" s="196"/>
      <c r="H11970" s="192"/>
    </row>
    <row r="11971" spans="6:8" x14ac:dyDescent="0.2">
      <c r="F11971" s="195"/>
      <c r="G11971" s="196"/>
      <c r="H11971" s="192"/>
    </row>
    <row r="11972" spans="6:8" x14ac:dyDescent="0.2">
      <c r="F11972" s="195"/>
      <c r="G11972" s="196"/>
      <c r="H11972" s="192"/>
    </row>
    <row r="11973" spans="6:8" x14ac:dyDescent="0.2">
      <c r="F11973" s="195"/>
      <c r="G11973" s="196"/>
      <c r="H11973" s="192"/>
    </row>
    <row r="11974" spans="6:8" x14ac:dyDescent="0.2">
      <c r="F11974" s="195"/>
      <c r="G11974" s="196"/>
      <c r="H11974" s="192"/>
    </row>
    <row r="11975" spans="6:8" x14ac:dyDescent="0.2">
      <c r="F11975" s="195"/>
      <c r="G11975" s="196"/>
      <c r="H11975" s="192"/>
    </row>
    <row r="11976" spans="6:8" x14ac:dyDescent="0.2">
      <c r="F11976" s="195"/>
      <c r="G11976" s="196"/>
      <c r="H11976" s="192"/>
    </row>
    <row r="11977" spans="6:8" x14ac:dyDescent="0.2">
      <c r="F11977" s="195"/>
      <c r="G11977" s="196"/>
      <c r="H11977" s="192"/>
    </row>
    <row r="11978" spans="6:8" x14ac:dyDescent="0.2">
      <c r="F11978" s="195"/>
      <c r="G11978" s="196"/>
      <c r="H11978" s="192"/>
    </row>
    <row r="11979" spans="6:8" x14ac:dyDescent="0.2">
      <c r="F11979" s="195"/>
      <c r="G11979" s="196"/>
      <c r="H11979" s="192"/>
    </row>
    <row r="11980" spans="6:8" x14ac:dyDescent="0.2">
      <c r="F11980" s="195"/>
      <c r="G11980" s="196"/>
      <c r="H11980" s="192"/>
    </row>
    <row r="11981" spans="6:8" x14ac:dyDescent="0.2">
      <c r="F11981" s="195"/>
      <c r="G11981" s="196"/>
      <c r="H11981" s="192"/>
    </row>
    <row r="11982" spans="6:8" x14ac:dyDescent="0.2">
      <c r="F11982" s="195"/>
      <c r="G11982" s="196"/>
      <c r="H11982" s="192"/>
    </row>
    <row r="11983" spans="6:8" x14ac:dyDescent="0.2">
      <c r="F11983" s="195"/>
      <c r="G11983" s="196"/>
      <c r="H11983" s="192"/>
    </row>
    <row r="11984" spans="6:8" x14ac:dyDescent="0.2">
      <c r="F11984" s="195"/>
      <c r="G11984" s="196"/>
      <c r="H11984" s="192"/>
    </row>
    <row r="11985" spans="6:8" x14ac:dyDescent="0.2">
      <c r="F11985" s="195"/>
      <c r="G11985" s="196"/>
      <c r="H11985" s="192"/>
    </row>
    <row r="11986" spans="6:8" x14ac:dyDescent="0.2">
      <c r="F11986" s="195"/>
      <c r="G11986" s="196"/>
      <c r="H11986" s="192"/>
    </row>
    <row r="11987" spans="6:8" x14ac:dyDescent="0.2">
      <c r="F11987" s="195"/>
      <c r="G11987" s="196"/>
      <c r="H11987" s="192"/>
    </row>
    <row r="11988" spans="6:8" x14ac:dyDescent="0.2">
      <c r="F11988" s="195"/>
      <c r="G11988" s="196"/>
      <c r="H11988" s="192"/>
    </row>
    <row r="11989" spans="6:8" x14ac:dyDescent="0.2">
      <c r="F11989" s="195"/>
      <c r="G11989" s="196"/>
      <c r="H11989" s="192"/>
    </row>
    <row r="11990" spans="6:8" x14ac:dyDescent="0.2">
      <c r="F11990" s="195"/>
      <c r="G11990" s="196"/>
      <c r="H11990" s="192"/>
    </row>
    <row r="11991" spans="6:8" x14ac:dyDescent="0.2">
      <c r="F11991" s="195"/>
      <c r="G11991" s="196"/>
      <c r="H11991" s="192"/>
    </row>
    <row r="11992" spans="6:8" x14ac:dyDescent="0.2">
      <c r="F11992" s="195"/>
      <c r="G11992" s="196"/>
      <c r="H11992" s="192"/>
    </row>
    <row r="11993" spans="6:8" x14ac:dyDescent="0.2">
      <c r="F11993" s="195"/>
      <c r="G11993" s="196"/>
      <c r="H11993" s="192"/>
    </row>
    <row r="11994" spans="6:8" x14ac:dyDescent="0.2">
      <c r="F11994" s="195"/>
      <c r="G11994" s="196"/>
      <c r="H11994" s="192"/>
    </row>
    <row r="11995" spans="6:8" x14ac:dyDescent="0.2">
      <c r="F11995" s="195"/>
      <c r="G11995" s="196"/>
      <c r="H11995" s="192"/>
    </row>
    <row r="11996" spans="6:8" x14ac:dyDescent="0.2">
      <c r="F11996" s="195"/>
      <c r="G11996" s="196"/>
      <c r="H11996" s="192"/>
    </row>
    <row r="11997" spans="6:8" x14ac:dyDescent="0.2">
      <c r="F11997" s="195"/>
      <c r="G11997" s="196"/>
      <c r="H11997" s="192"/>
    </row>
    <row r="11998" spans="6:8" x14ac:dyDescent="0.2">
      <c r="F11998" s="195"/>
      <c r="G11998" s="196"/>
      <c r="H11998" s="192"/>
    </row>
    <row r="11999" spans="6:8" x14ac:dyDescent="0.2">
      <c r="F11999" s="195"/>
      <c r="G11999" s="196"/>
      <c r="H11999" s="192"/>
    </row>
    <row r="12000" spans="6:8" x14ac:dyDescent="0.2">
      <c r="F12000" s="195"/>
      <c r="G12000" s="196"/>
      <c r="H12000" s="192"/>
    </row>
    <row r="12001" spans="6:8" x14ac:dyDescent="0.2">
      <c r="F12001" s="195"/>
      <c r="G12001" s="196"/>
      <c r="H12001" s="192"/>
    </row>
    <row r="12002" spans="6:8" x14ac:dyDescent="0.2">
      <c r="F12002" s="195"/>
      <c r="G12002" s="196"/>
      <c r="H12002" s="192"/>
    </row>
    <row r="12003" spans="6:8" x14ac:dyDescent="0.2">
      <c r="F12003" s="195"/>
      <c r="G12003" s="196"/>
      <c r="H12003" s="192"/>
    </row>
    <row r="12004" spans="6:8" x14ac:dyDescent="0.2">
      <c r="F12004" s="195"/>
      <c r="G12004" s="196"/>
      <c r="H12004" s="192"/>
    </row>
    <row r="12005" spans="6:8" x14ac:dyDescent="0.2">
      <c r="F12005" s="195"/>
      <c r="G12005" s="196"/>
      <c r="H12005" s="192"/>
    </row>
    <row r="12006" spans="6:8" x14ac:dyDescent="0.2">
      <c r="F12006" s="195"/>
      <c r="G12006" s="196"/>
      <c r="H12006" s="192"/>
    </row>
    <row r="12007" spans="6:8" x14ac:dyDescent="0.2">
      <c r="F12007" s="195"/>
      <c r="G12007" s="196"/>
      <c r="H12007" s="192"/>
    </row>
    <row r="12008" spans="6:8" x14ac:dyDescent="0.2">
      <c r="F12008" s="195"/>
      <c r="G12008" s="196"/>
      <c r="H12008" s="192"/>
    </row>
    <row r="12009" spans="6:8" x14ac:dyDescent="0.2">
      <c r="F12009" s="195"/>
      <c r="G12009" s="196"/>
      <c r="H12009" s="192"/>
    </row>
    <row r="12010" spans="6:8" x14ac:dyDescent="0.2">
      <c r="F12010" s="195"/>
      <c r="G12010" s="196"/>
      <c r="H12010" s="192"/>
    </row>
    <row r="12011" spans="6:8" x14ac:dyDescent="0.2">
      <c r="F12011" s="195"/>
      <c r="G12011" s="196"/>
      <c r="H12011" s="192"/>
    </row>
    <row r="12012" spans="6:8" x14ac:dyDescent="0.2">
      <c r="F12012" s="195"/>
      <c r="G12012" s="196"/>
      <c r="H12012" s="192"/>
    </row>
    <row r="12013" spans="6:8" x14ac:dyDescent="0.2">
      <c r="F12013" s="195"/>
      <c r="G12013" s="196"/>
      <c r="H12013" s="192"/>
    </row>
    <row r="12014" spans="6:8" x14ac:dyDescent="0.2">
      <c r="F12014" s="195"/>
      <c r="G12014" s="196"/>
      <c r="H12014" s="192"/>
    </row>
    <row r="12015" spans="6:8" x14ac:dyDescent="0.2">
      <c r="F12015" s="195"/>
      <c r="G12015" s="196"/>
      <c r="H12015" s="192"/>
    </row>
    <row r="12016" spans="6:8" x14ac:dyDescent="0.2">
      <c r="F12016" s="195"/>
      <c r="G12016" s="196"/>
      <c r="H12016" s="192"/>
    </row>
    <row r="12017" spans="6:8" x14ac:dyDescent="0.2">
      <c r="F12017" s="195"/>
      <c r="G12017" s="196"/>
      <c r="H12017" s="192"/>
    </row>
    <row r="12018" spans="6:8" x14ac:dyDescent="0.2">
      <c r="F12018" s="195"/>
      <c r="G12018" s="196"/>
      <c r="H12018" s="192"/>
    </row>
    <row r="12019" spans="6:8" x14ac:dyDescent="0.2">
      <c r="F12019" s="195"/>
      <c r="G12019" s="196"/>
      <c r="H12019" s="192"/>
    </row>
    <row r="12020" spans="6:8" x14ac:dyDescent="0.2">
      <c r="F12020" s="195"/>
      <c r="G12020" s="196"/>
      <c r="H12020" s="192"/>
    </row>
    <row r="12021" spans="6:8" x14ac:dyDescent="0.2">
      <c r="F12021" s="195"/>
      <c r="G12021" s="196"/>
      <c r="H12021" s="192"/>
    </row>
    <row r="12022" spans="6:8" x14ac:dyDescent="0.2">
      <c r="F12022" s="195"/>
      <c r="G12022" s="196"/>
      <c r="H12022" s="192"/>
    </row>
    <row r="12023" spans="6:8" x14ac:dyDescent="0.2">
      <c r="F12023" s="195"/>
      <c r="G12023" s="196"/>
      <c r="H12023" s="192"/>
    </row>
    <row r="12024" spans="6:8" x14ac:dyDescent="0.2">
      <c r="F12024" s="195"/>
      <c r="G12024" s="196"/>
      <c r="H12024" s="192"/>
    </row>
    <row r="12025" spans="6:8" x14ac:dyDescent="0.2">
      <c r="F12025" s="195"/>
      <c r="G12025" s="196"/>
      <c r="H12025" s="192"/>
    </row>
    <row r="12026" spans="6:8" x14ac:dyDescent="0.2">
      <c r="F12026" s="195"/>
      <c r="G12026" s="196"/>
      <c r="H12026" s="192"/>
    </row>
    <row r="12027" spans="6:8" x14ac:dyDescent="0.2">
      <c r="F12027" s="195"/>
      <c r="G12027" s="196"/>
      <c r="H12027" s="192"/>
    </row>
    <row r="12028" spans="6:8" x14ac:dyDescent="0.2">
      <c r="F12028" s="195"/>
      <c r="G12028" s="196"/>
      <c r="H12028" s="192"/>
    </row>
    <row r="12029" spans="6:8" x14ac:dyDescent="0.2">
      <c r="F12029" s="195"/>
      <c r="G12029" s="196"/>
      <c r="H12029" s="192"/>
    </row>
    <row r="12030" spans="6:8" x14ac:dyDescent="0.2">
      <c r="F12030" s="195"/>
      <c r="G12030" s="196"/>
      <c r="H12030" s="192"/>
    </row>
    <row r="12031" spans="6:8" x14ac:dyDescent="0.2">
      <c r="F12031" s="195"/>
      <c r="G12031" s="196"/>
      <c r="H12031" s="192"/>
    </row>
    <row r="12032" spans="6:8" x14ac:dyDescent="0.2">
      <c r="F12032" s="195"/>
      <c r="G12032" s="196"/>
      <c r="H12032" s="192"/>
    </row>
    <row r="12033" spans="6:8" x14ac:dyDescent="0.2">
      <c r="F12033" s="195"/>
      <c r="G12033" s="196"/>
      <c r="H12033" s="192"/>
    </row>
    <row r="12034" spans="6:8" x14ac:dyDescent="0.2">
      <c r="F12034" s="195"/>
      <c r="G12034" s="196"/>
      <c r="H12034" s="192"/>
    </row>
    <row r="12035" spans="6:8" x14ac:dyDescent="0.2">
      <c r="F12035" s="195"/>
      <c r="G12035" s="196"/>
      <c r="H12035" s="192"/>
    </row>
    <row r="12036" spans="6:8" x14ac:dyDescent="0.2">
      <c r="F12036" s="195"/>
      <c r="G12036" s="196"/>
      <c r="H12036" s="192"/>
    </row>
    <row r="12037" spans="6:8" x14ac:dyDescent="0.2">
      <c r="F12037" s="195"/>
      <c r="G12037" s="196"/>
      <c r="H12037" s="192"/>
    </row>
    <row r="12038" spans="6:8" x14ac:dyDescent="0.2">
      <c r="F12038" s="195"/>
      <c r="G12038" s="196"/>
      <c r="H12038" s="192"/>
    </row>
    <row r="12039" spans="6:8" x14ac:dyDescent="0.2">
      <c r="F12039" s="195"/>
      <c r="G12039" s="196"/>
      <c r="H12039" s="192"/>
    </row>
    <row r="12040" spans="6:8" x14ac:dyDescent="0.2">
      <c r="F12040" s="195"/>
      <c r="G12040" s="196"/>
      <c r="H12040" s="192"/>
    </row>
    <row r="12041" spans="6:8" x14ac:dyDescent="0.2">
      <c r="F12041" s="195"/>
      <c r="G12041" s="196"/>
      <c r="H12041" s="192"/>
    </row>
    <row r="12042" spans="6:8" x14ac:dyDescent="0.2">
      <c r="F12042" s="195"/>
      <c r="G12042" s="196"/>
      <c r="H12042" s="192"/>
    </row>
    <row r="12043" spans="6:8" x14ac:dyDescent="0.2">
      <c r="F12043" s="195"/>
      <c r="G12043" s="196"/>
      <c r="H12043" s="192"/>
    </row>
    <row r="12044" spans="6:8" x14ac:dyDescent="0.2">
      <c r="F12044" s="195"/>
      <c r="G12044" s="196"/>
      <c r="H12044" s="192"/>
    </row>
    <row r="12045" spans="6:8" x14ac:dyDescent="0.2">
      <c r="F12045" s="195"/>
      <c r="G12045" s="196"/>
      <c r="H12045" s="192"/>
    </row>
    <row r="12046" spans="6:8" x14ac:dyDescent="0.2">
      <c r="F12046" s="195"/>
      <c r="G12046" s="196"/>
      <c r="H12046" s="192"/>
    </row>
    <row r="12047" spans="6:8" x14ac:dyDescent="0.2">
      <c r="F12047" s="195"/>
      <c r="G12047" s="196"/>
      <c r="H12047" s="192"/>
    </row>
    <row r="12048" spans="6:8" x14ac:dyDescent="0.2">
      <c r="F12048" s="195"/>
      <c r="G12048" s="196"/>
      <c r="H12048" s="192"/>
    </row>
    <row r="12049" spans="6:8" x14ac:dyDescent="0.2">
      <c r="F12049" s="195"/>
      <c r="G12049" s="196"/>
      <c r="H12049" s="192"/>
    </row>
    <row r="12050" spans="6:8" x14ac:dyDescent="0.2">
      <c r="F12050" s="195"/>
      <c r="G12050" s="196"/>
      <c r="H12050" s="192"/>
    </row>
    <row r="12051" spans="6:8" x14ac:dyDescent="0.2">
      <c r="F12051" s="195"/>
      <c r="G12051" s="196"/>
      <c r="H12051" s="192"/>
    </row>
    <row r="12052" spans="6:8" x14ac:dyDescent="0.2">
      <c r="F12052" s="195"/>
      <c r="G12052" s="196"/>
      <c r="H12052" s="192"/>
    </row>
    <row r="12053" spans="6:8" x14ac:dyDescent="0.2">
      <c r="F12053" s="195"/>
      <c r="G12053" s="196"/>
      <c r="H12053" s="192"/>
    </row>
    <row r="12054" spans="6:8" x14ac:dyDescent="0.2">
      <c r="F12054" s="195"/>
      <c r="G12054" s="196"/>
      <c r="H12054" s="192"/>
    </row>
    <row r="12055" spans="6:8" x14ac:dyDescent="0.2">
      <c r="F12055" s="195"/>
      <c r="G12055" s="196"/>
      <c r="H12055" s="192"/>
    </row>
    <row r="12056" spans="6:8" x14ac:dyDescent="0.2">
      <c r="F12056" s="195"/>
      <c r="G12056" s="196"/>
      <c r="H12056" s="192"/>
    </row>
    <row r="12057" spans="6:8" x14ac:dyDescent="0.2">
      <c r="F12057" s="195"/>
      <c r="G12057" s="196"/>
      <c r="H12057" s="192"/>
    </row>
    <row r="12058" spans="6:8" x14ac:dyDescent="0.2">
      <c r="F12058" s="195"/>
      <c r="G12058" s="196"/>
      <c r="H12058" s="192"/>
    </row>
    <row r="12059" spans="6:8" x14ac:dyDescent="0.2">
      <c r="F12059" s="195"/>
      <c r="G12059" s="196"/>
      <c r="H12059" s="192"/>
    </row>
    <row r="12060" spans="6:8" x14ac:dyDescent="0.2">
      <c r="F12060" s="195"/>
      <c r="G12060" s="196"/>
      <c r="H12060" s="192"/>
    </row>
    <row r="12061" spans="6:8" x14ac:dyDescent="0.2">
      <c r="F12061" s="195"/>
      <c r="G12061" s="196"/>
      <c r="H12061" s="192"/>
    </row>
    <row r="12062" spans="6:8" x14ac:dyDescent="0.2">
      <c r="F12062" s="195"/>
      <c r="G12062" s="196"/>
      <c r="H12062" s="192"/>
    </row>
    <row r="12063" spans="6:8" x14ac:dyDescent="0.2">
      <c r="F12063" s="195"/>
      <c r="G12063" s="196"/>
      <c r="H12063" s="192"/>
    </row>
    <row r="12064" spans="6:8" x14ac:dyDescent="0.2">
      <c r="F12064" s="195"/>
      <c r="G12064" s="196"/>
      <c r="H12064" s="192"/>
    </row>
    <row r="12065" spans="6:8" x14ac:dyDescent="0.2">
      <c r="F12065" s="195"/>
      <c r="G12065" s="196"/>
      <c r="H12065" s="192"/>
    </row>
    <row r="12066" spans="6:8" x14ac:dyDescent="0.2">
      <c r="F12066" s="195"/>
      <c r="G12066" s="196"/>
      <c r="H12066" s="192"/>
    </row>
    <row r="12067" spans="6:8" x14ac:dyDescent="0.2">
      <c r="F12067" s="195"/>
      <c r="G12067" s="196"/>
      <c r="H12067" s="192"/>
    </row>
    <row r="12068" spans="6:8" x14ac:dyDescent="0.2">
      <c r="F12068" s="195"/>
      <c r="G12068" s="196"/>
      <c r="H12068" s="192"/>
    </row>
    <row r="12069" spans="6:8" x14ac:dyDescent="0.2">
      <c r="F12069" s="195"/>
      <c r="G12069" s="196"/>
      <c r="H12069" s="192"/>
    </row>
    <row r="12070" spans="6:8" x14ac:dyDescent="0.2">
      <c r="F12070" s="195"/>
      <c r="G12070" s="196"/>
      <c r="H12070" s="192"/>
    </row>
    <row r="12071" spans="6:8" x14ac:dyDescent="0.2">
      <c r="F12071" s="195"/>
      <c r="G12071" s="196"/>
      <c r="H12071" s="192"/>
    </row>
    <row r="12072" spans="6:8" x14ac:dyDescent="0.2">
      <c r="F12072" s="195"/>
      <c r="G12072" s="196"/>
      <c r="H12072" s="192"/>
    </row>
    <row r="12073" spans="6:8" x14ac:dyDescent="0.2">
      <c r="F12073" s="195"/>
      <c r="G12073" s="196"/>
      <c r="H12073" s="192"/>
    </row>
    <row r="12074" spans="6:8" x14ac:dyDescent="0.2">
      <c r="F12074" s="195"/>
      <c r="G12074" s="196"/>
      <c r="H12074" s="192"/>
    </row>
    <row r="12075" spans="6:8" x14ac:dyDescent="0.2">
      <c r="F12075" s="195"/>
      <c r="G12075" s="196"/>
      <c r="H12075" s="192"/>
    </row>
    <row r="12076" spans="6:8" x14ac:dyDescent="0.2">
      <c r="F12076" s="195"/>
      <c r="G12076" s="196"/>
      <c r="H12076" s="192"/>
    </row>
    <row r="12077" spans="6:8" x14ac:dyDescent="0.2">
      <c r="F12077" s="195"/>
      <c r="G12077" s="196"/>
      <c r="H12077" s="192"/>
    </row>
    <row r="12078" spans="6:8" x14ac:dyDescent="0.2">
      <c r="F12078" s="195"/>
      <c r="G12078" s="196"/>
      <c r="H12078" s="192"/>
    </row>
    <row r="12079" spans="6:8" x14ac:dyDescent="0.2">
      <c r="F12079" s="195"/>
      <c r="G12079" s="196"/>
      <c r="H12079" s="192"/>
    </row>
    <row r="12080" spans="6:8" x14ac:dyDescent="0.2">
      <c r="F12080" s="195"/>
      <c r="G12080" s="196"/>
      <c r="H12080" s="192"/>
    </row>
    <row r="12081" spans="6:8" x14ac:dyDescent="0.2">
      <c r="F12081" s="195"/>
      <c r="G12081" s="196"/>
      <c r="H12081" s="192"/>
    </row>
    <row r="12082" spans="6:8" x14ac:dyDescent="0.2">
      <c r="F12082" s="195"/>
      <c r="G12082" s="196"/>
      <c r="H12082" s="192"/>
    </row>
    <row r="12083" spans="6:8" x14ac:dyDescent="0.2">
      <c r="F12083" s="195"/>
      <c r="G12083" s="196"/>
      <c r="H12083" s="192"/>
    </row>
    <row r="12084" spans="6:8" x14ac:dyDescent="0.2">
      <c r="F12084" s="195"/>
      <c r="G12084" s="196"/>
      <c r="H12084" s="192"/>
    </row>
    <row r="12085" spans="6:8" x14ac:dyDescent="0.2">
      <c r="F12085" s="195"/>
      <c r="G12085" s="196"/>
      <c r="H12085" s="192"/>
    </row>
    <row r="12086" spans="6:8" x14ac:dyDescent="0.2">
      <c r="F12086" s="195"/>
      <c r="G12086" s="196"/>
      <c r="H12086" s="192"/>
    </row>
    <row r="12087" spans="6:8" x14ac:dyDescent="0.2">
      <c r="F12087" s="195"/>
      <c r="G12087" s="196"/>
      <c r="H12087" s="192"/>
    </row>
    <row r="12088" spans="6:8" x14ac:dyDescent="0.2">
      <c r="F12088" s="195"/>
      <c r="G12088" s="196"/>
      <c r="H12088" s="192"/>
    </row>
    <row r="12089" spans="6:8" x14ac:dyDescent="0.2">
      <c r="F12089" s="195"/>
      <c r="G12089" s="196"/>
      <c r="H12089" s="192"/>
    </row>
    <row r="12090" spans="6:8" x14ac:dyDescent="0.2">
      <c r="F12090" s="195"/>
      <c r="G12090" s="196"/>
      <c r="H12090" s="192"/>
    </row>
    <row r="12091" spans="6:8" x14ac:dyDescent="0.2">
      <c r="F12091" s="195"/>
      <c r="G12091" s="196"/>
      <c r="H12091" s="192"/>
    </row>
    <row r="12092" spans="6:8" x14ac:dyDescent="0.2">
      <c r="F12092" s="195"/>
      <c r="G12092" s="196"/>
      <c r="H12092" s="192"/>
    </row>
    <row r="12093" spans="6:8" x14ac:dyDescent="0.2">
      <c r="F12093" s="195"/>
      <c r="G12093" s="196"/>
      <c r="H12093" s="192"/>
    </row>
    <row r="12094" spans="6:8" x14ac:dyDescent="0.2">
      <c r="F12094" s="195"/>
      <c r="G12094" s="196"/>
      <c r="H12094" s="192"/>
    </row>
    <row r="12095" spans="6:8" x14ac:dyDescent="0.2">
      <c r="F12095" s="195"/>
      <c r="G12095" s="196"/>
      <c r="H12095" s="192"/>
    </row>
    <row r="12096" spans="6:8" x14ac:dyDescent="0.2">
      <c r="F12096" s="195"/>
      <c r="G12096" s="196"/>
      <c r="H12096" s="192"/>
    </row>
    <row r="12097" spans="6:8" x14ac:dyDescent="0.2">
      <c r="F12097" s="195"/>
      <c r="G12097" s="196"/>
      <c r="H12097" s="192"/>
    </row>
    <row r="12098" spans="6:8" x14ac:dyDescent="0.2">
      <c r="F12098" s="195"/>
      <c r="G12098" s="196"/>
      <c r="H12098" s="192"/>
    </row>
    <row r="12099" spans="6:8" x14ac:dyDescent="0.2">
      <c r="F12099" s="195"/>
      <c r="G12099" s="196"/>
      <c r="H12099" s="192"/>
    </row>
    <row r="12100" spans="6:8" x14ac:dyDescent="0.2">
      <c r="F12100" s="195"/>
      <c r="G12100" s="196"/>
      <c r="H12100" s="192"/>
    </row>
    <row r="12101" spans="6:8" x14ac:dyDescent="0.2">
      <c r="F12101" s="195"/>
      <c r="G12101" s="196"/>
      <c r="H12101" s="192"/>
    </row>
    <row r="12102" spans="6:8" x14ac:dyDescent="0.2">
      <c r="F12102" s="195"/>
      <c r="G12102" s="196"/>
      <c r="H12102" s="192"/>
    </row>
    <row r="12103" spans="6:8" x14ac:dyDescent="0.2">
      <c r="F12103" s="195"/>
      <c r="G12103" s="196"/>
      <c r="H12103" s="192"/>
    </row>
    <row r="12104" spans="6:8" x14ac:dyDescent="0.2">
      <c r="F12104" s="195"/>
      <c r="G12104" s="196"/>
      <c r="H12104" s="192"/>
    </row>
    <row r="12105" spans="6:8" x14ac:dyDescent="0.2">
      <c r="F12105" s="195"/>
      <c r="G12105" s="196"/>
      <c r="H12105" s="192"/>
    </row>
    <row r="12106" spans="6:8" x14ac:dyDescent="0.2">
      <c r="F12106" s="195"/>
      <c r="G12106" s="196"/>
      <c r="H12106" s="192"/>
    </row>
    <row r="12107" spans="6:8" x14ac:dyDescent="0.2">
      <c r="F12107" s="195"/>
      <c r="G12107" s="196"/>
      <c r="H12107" s="192"/>
    </row>
    <row r="12108" spans="6:8" x14ac:dyDescent="0.2">
      <c r="F12108" s="195"/>
      <c r="G12108" s="196"/>
      <c r="H12108" s="192"/>
    </row>
    <row r="12109" spans="6:8" x14ac:dyDescent="0.2">
      <c r="F12109" s="195"/>
      <c r="G12109" s="196"/>
      <c r="H12109" s="192"/>
    </row>
    <row r="12110" spans="6:8" x14ac:dyDescent="0.2">
      <c r="F12110" s="195"/>
      <c r="G12110" s="196"/>
      <c r="H12110" s="192"/>
    </row>
    <row r="12111" spans="6:8" x14ac:dyDescent="0.2">
      <c r="F12111" s="195"/>
      <c r="G12111" s="196"/>
      <c r="H12111" s="192"/>
    </row>
    <row r="12112" spans="6:8" x14ac:dyDescent="0.2">
      <c r="F12112" s="195"/>
      <c r="G12112" s="196"/>
      <c r="H12112" s="192"/>
    </row>
    <row r="12113" spans="6:8" x14ac:dyDescent="0.2">
      <c r="F12113" s="195"/>
      <c r="G12113" s="196"/>
      <c r="H12113" s="192"/>
    </row>
    <row r="12114" spans="6:8" x14ac:dyDescent="0.2">
      <c r="F12114" s="195"/>
      <c r="G12114" s="196"/>
      <c r="H12114" s="192"/>
    </row>
    <row r="12115" spans="6:8" x14ac:dyDescent="0.2">
      <c r="F12115" s="195"/>
      <c r="G12115" s="196"/>
      <c r="H12115" s="192"/>
    </row>
    <row r="12116" spans="6:8" x14ac:dyDescent="0.2">
      <c r="F12116" s="195"/>
      <c r="G12116" s="196"/>
      <c r="H12116" s="192"/>
    </row>
    <row r="12117" spans="6:8" x14ac:dyDescent="0.2">
      <c r="F12117" s="195"/>
      <c r="G12117" s="196"/>
      <c r="H12117" s="192"/>
    </row>
    <row r="12118" spans="6:8" x14ac:dyDescent="0.2">
      <c r="F12118" s="195"/>
      <c r="G12118" s="196"/>
      <c r="H12118" s="192"/>
    </row>
    <row r="12119" spans="6:8" x14ac:dyDescent="0.2">
      <c r="F12119" s="195"/>
      <c r="G12119" s="196"/>
      <c r="H12119" s="192"/>
    </row>
    <row r="12120" spans="6:8" x14ac:dyDescent="0.2">
      <c r="F12120" s="195"/>
      <c r="G12120" s="196"/>
      <c r="H12120" s="192"/>
    </row>
    <row r="12121" spans="6:8" x14ac:dyDescent="0.2">
      <c r="F12121" s="195"/>
      <c r="G12121" s="196"/>
      <c r="H12121" s="192"/>
    </row>
    <row r="12122" spans="6:8" x14ac:dyDescent="0.2">
      <c r="F12122" s="195"/>
      <c r="G12122" s="196"/>
      <c r="H12122" s="192"/>
    </row>
    <row r="12123" spans="6:8" x14ac:dyDescent="0.2">
      <c r="F12123" s="195"/>
      <c r="G12123" s="196"/>
      <c r="H12123" s="192"/>
    </row>
    <row r="12124" spans="6:8" x14ac:dyDescent="0.2">
      <c r="F12124" s="195"/>
      <c r="G12124" s="196"/>
      <c r="H12124" s="192"/>
    </row>
    <row r="12125" spans="6:8" x14ac:dyDescent="0.2">
      <c r="F12125" s="195"/>
      <c r="G12125" s="196"/>
      <c r="H12125" s="192"/>
    </row>
    <row r="12126" spans="6:8" x14ac:dyDescent="0.2">
      <c r="F12126" s="195"/>
      <c r="G12126" s="196"/>
      <c r="H12126" s="192"/>
    </row>
    <row r="12127" spans="6:8" x14ac:dyDescent="0.2">
      <c r="F12127" s="195"/>
      <c r="G12127" s="196"/>
      <c r="H12127" s="192"/>
    </row>
    <row r="12128" spans="6:8" x14ac:dyDescent="0.2">
      <c r="F12128" s="195"/>
      <c r="G12128" s="196"/>
      <c r="H12128" s="192"/>
    </row>
    <row r="12129" spans="6:8" x14ac:dyDescent="0.2">
      <c r="F12129" s="195"/>
      <c r="G12129" s="196"/>
      <c r="H12129" s="192"/>
    </row>
    <row r="12130" spans="6:8" x14ac:dyDescent="0.2">
      <c r="F12130" s="195"/>
      <c r="G12130" s="196"/>
      <c r="H12130" s="192"/>
    </row>
    <row r="12131" spans="6:8" x14ac:dyDescent="0.2">
      <c r="F12131" s="195"/>
      <c r="G12131" s="196"/>
      <c r="H12131" s="192"/>
    </row>
    <row r="12132" spans="6:8" x14ac:dyDescent="0.2">
      <c r="F12132" s="195"/>
      <c r="G12132" s="196"/>
      <c r="H12132" s="192"/>
    </row>
    <row r="12133" spans="6:8" x14ac:dyDescent="0.2">
      <c r="F12133" s="195"/>
      <c r="G12133" s="196"/>
      <c r="H12133" s="192"/>
    </row>
    <row r="12134" spans="6:8" x14ac:dyDescent="0.2">
      <c r="F12134" s="195"/>
      <c r="G12134" s="196"/>
      <c r="H12134" s="192"/>
    </row>
    <row r="12135" spans="6:8" x14ac:dyDescent="0.2">
      <c r="F12135" s="195"/>
      <c r="G12135" s="196"/>
      <c r="H12135" s="192"/>
    </row>
    <row r="12136" spans="6:8" x14ac:dyDescent="0.2">
      <c r="F12136" s="195"/>
      <c r="G12136" s="196"/>
      <c r="H12136" s="192"/>
    </row>
    <row r="12137" spans="6:8" x14ac:dyDescent="0.2">
      <c r="F12137" s="195"/>
      <c r="G12137" s="196"/>
      <c r="H12137" s="192"/>
    </row>
    <row r="12138" spans="6:8" x14ac:dyDescent="0.2">
      <c r="F12138" s="195"/>
      <c r="G12138" s="196"/>
      <c r="H12138" s="192"/>
    </row>
    <row r="12139" spans="6:8" x14ac:dyDescent="0.2">
      <c r="F12139" s="195"/>
      <c r="G12139" s="196"/>
      <c r="H12139" s="192"/>
    </row>
    <row r="12140" spans="6:8" x14ac:dyDescent="0.2">
      <c r="F12140" s="195"/>
      <c r="G12140" s="196"/>
      <c r="H12140" s="192"/>
    </row>
    <row r="12141" spans="6:8" x14ac:dyDescent="0.2">
      <c r="F12141" s="195"/>
      <c r="G12141" s="196"/>
      <c r="H12141" s="192"/>
    </row>
    <row r="12142" spans="6:8" x14ac:dyDescent="0.2">
      <c r="F12142" s="195"/>
      <c r="G12142" s="196"/>
      <c r="H12142" s="192"/>
    </row>
    <row r="12143" spans="6:8" x14ac:dyDescent="0.2">
      <c r="F12143" s="195"/>
      <c r="G12143" s="196"/>
      <c r="H12143" s="192"/>
    </row>
    <row r="12144" spans="6:8" x14ac:dyDescent="0.2">
      <c r="F12144" s="195"/>
      <c r="G12144" s="196"/>
      <c r="H12144" s="192"/>
    </row>
    <row r="12145" spans="6:8" x14ac:dyDescent="0.2">
      <c r="F12145" s="195"/>
      <c r="G12145" s="196"/>
      <c r="H12145" s="192"/>
    </row>
    <row r="12146" spans="6:8" x14ac:dyDescent="0.2">
      <c r="F12146" s="195"/>
      <c r="G12146" s="196"/>
      <c r="H12146" s="192"/>
    </row>
    <row r="12147" spans="6:8" x14ac:dyDescent="0.2">
      <c r="F12147" s="195"/>
      <c r="G12147" s="196"/>
      <c r="H12147" s="192"/>
    </row>
    <row r="12148" spans="6:8" x14ac:dyDescent="0.2">
      <c r="F12148" s="195"/>
      <c r="G12148" s="196"/>
      <c r="H12148" s="192"/>
    </row>
    <row r="12149" spans="6:8" x14ac:dyDescent="0.2">
      <c r="F12149" s="195"/>
      <c r="G12149" s="196"/>
      <c r="H12149" s="192"/>
    </row>
    <row r="12150" spans="6:8" x14ac:dyDescent="0.2">
      <c r="F12150" s="195"/>
      <c r="G12150" s="196"/>
      <c r="H12150" s="192"/>
    </row>
    <row r="12151" spans="6:8" x14ac:dyDescent="0.2">
      <c r="F12151" s="195"/>
      <c r="G12151" s="196"/>
      <c r="H12151" s="192"/>
    </row>
    <row r="12152" spans="6:8" x14ac:dyDescent="0.2">
      <c r="F12152" s="195"/>
      <c r="G12152" s="196"/>
      <c r="H12152" s="192"/>
    </row>
    <row r="12153" spans="6:8" x14ac:dyDescent="0.2">
      <c r="F12153" s="195"/>
      <c r="G12153" s="196"/>
      <c r="H12153" s="192"/>
    </row>
    <row r="12154" spans="6:8" x14ac:dyDescent="0.2">
      <c r="F12154" s="195"/>
      <c r="G12154" s="196"/>
      <c r="H12154" s="192"/>
    </row>
    <row r="12155" spans="6:8" x14ac:dyDescent="0.2">
      <c r="F12155" s="195"/>
      <c r="G12155" s="196"/>
      <c r="H12155" s="192"/>
    </row>
    <row r="12156" spans="6:8" x14ac:dyDescent="0.2">
      <c r="F12156" s="195"/>
      <c r="G12156" s="196"/>
      <c r="H12156" s="192"/>
    </row>
    <row r="12157" spans="6:8" x14ac:dyDescent="0.2">
      <c r="F12157" s="195"/>
      <c r="G12157" s="196"/>
      <c r="H12157" s="192"/>
    </row>
    <row r="12158" spans="6:8" x14ac:dyDescent="0.2">
      <c r="F12158" s="195"/>
      <c r="G12158" s="196"/>
      <c r="H12158" s="192"/>
    </row>
    <row r="12159" spans="6:8" x14ac:dyDescent="0.2">
      <c r="F12159" s="195"/>
      <c r="G12159" s="196"/>
      <c r="H12159" s="192"/>
    </row>
    <row r="12160" spans="6:8" x14ac:dyDescent="0.2">
      <c r="F12160" s="195"/>
      <c r="G12160" s="196"/>
      <c r="H12160" s="192"/>
    </row>
    <row r="12161" spans="6:8" x14ac:dyDescent="0.2">
      <c r="F12161" s="195"/>
      <c r="G12161" s="196"/>
      <c r="H12161" s="192"/>
    </row>
    <row r="12162" spans="6:8" x14ac:dyDescent="0.2">
      <c r="F12162" s="195"/>
      <c r="G12162" s="196"/>
      <c r="H12162" s="192"/>
    </row>
    <row r="12163" spans="6:8" x14ac:dyDescent="0.2">
      <c r="F12163" s="195"/>
      <c r="G12163" s="196"/>
      <c r="H12163" s="192"/>
    </row>
    <row r="12164" spans="6:8" x14ac:dyDescent="0.2">
      <c r="F12164" s="195"/>
      <c r="G12164" s="196"/>
      <c r="H12164" s="192"/>
    </row>
    <row r="12165" spans="6:8" x14ac:dyDescent="0.2">
      <c r="F12165" s="195"/>
      <c r="G12165" s="196"/>
      <c r="H12165" s="192"/>
    </row>
    <row r="12166" spans="6:8" x14ac:dyDescent="0.2">
      <c r="F12166" s="195"/>
      <c r="G12166" s="196"/>
      <c r="H12166" s="192"/>
    </row>
    <row r="12167" spans="6:8" x14ac:dyDescent="0.2">
      <c r="F12167" s="195"/>
      <c r="G12167" s="196"/>
      <c r="H12167" s="192"/>
    </row>
    <row r="12168" spans="6:8" x14ac:dyDescent="0.2">
      <c r="F12168" s="195"/>
      <c r="G12168" s="196"/>
      <c r="H12168" s="192"/>
    </row>
    <row r="12169" spans="6:8" x14ac:dyDescent="0.2">
      <c r="F12169" s="195"/>
      <c r="G12169" s="196"/>
      <c r="H12169" s="192"/>
    </row>
    <row r="12170" spans="6:8" x14ac:dyDescent="0.2">
      <c r="F12170" s="195"/>
      <c r="G12170" s="196"/>
      <c r="H12170" s="192"/>
    </row>
    <row r="12171" spans="6:8" x14ac:dyDescent="0.2">
      <c r="F12171" s="195"/>
      <c r="G12171" s="196"/>
      <c r="H12171" s="192"/>
    </row>
    <row r="12172" spans="6:8" x14ac:dyDescent="0.2">
      <c r="F12172" s="195"/>
      <c r="G12172" s="196"/>
      <c r="H12172" s="192"/>
    </row>
    <row r="12173" spans="6:8" x14ac:dyDescent="0.2">
      <c r="F12173" s="195"/>
      <c r="G12173" s="196"/>
      <c r="H12173" s="192"/>
    </row>
    <row r="12174" spans="6:8" x14ac:dyDescent="0.2">
      <c r="F12174" s="195"/>
      <c r="G12174" s="196"/>
      <c r="H12174" s="192"/>
    </row>
    <row r="12175" spans="6:8" x14ac:dyDescent="0.2">
      <c r="F12175" s="195"/>
      <c r="G12175" s="196"/>
      <c r="H12175" s="192"/>
    </row>
    <row r="12176" spans="6:8" x14ac:dyDescent="0.2">
      <c r="F12176" s="195"/>
      <c r="G12176" s="196"/>
      <c r="H12176" s="192"/>
    </row>
    <row r="12177" spans="6:8" x14ac:dyDescent="0.2">
      <c r="F12177" s="195"/>
      <c r="G12177" s="196"/>
      <c r="H12177" s="192"/>
    </row>
    <row r="12178" spans="6:8" x14ac:dyDescent="0.2">
      <c r="F12178" s="195"/>
      <c r="G12178" s="196"/>
      <c r="H12178" s="192"/>
    </row>
    <row r="12179" spans="6:8" x14ac:dyDescent="0.2">
      <c r="F12179" s="195"/>
      <c r="G12179" s="196"/>
      <c r="H12179" s="192"/>
    </row>
    <row r="12180" spans="6:8" x14ac:dyDescent="0.2">
      <c r="F12180" s="195"/>
      <c r="G12180" s="196"/>
      <c r="H12180" s="192"/>
    </row>
    <row r="12181" spans="6:8" x14ac:dyDescent="0.2">
      <c r="F12181" s="195"/>
      <c r="G12181" s="196"/>
      <c r="H12181" s="192"/>
    </row>
    <row r="12182" spans="6:8" x14ac:dyDescent="0.2">
      <c r="F12182" s="195"/>
      <c r="G12182" s="196"/>
      <c r="H12182" s="192"/>
    </row>
    <row r="12183" spans="6:8" x14ac:dyDescent="0.2">
      <c r="F12183" s="195"/>
      <c r="G12183" s="196"/>
      <c r="H12183" s="192"/>
    </row>
    <row r="12184" spans="6:8" x14ac:dyDescent="0.2">
      <c r="F12184" s="195"/>
      <c r="G12184" s="196"/>
      <c r="H12184" s="192"/>
    </row>
    <row r="12185" spans="6:8" x14ac:dyDescent="0.2">
      <c r="F12185" s="195"/>
      <c r="G12185" s="196"/>
      <c r="H12185" s="192"/>
    </row>
    <row r="12186" spans="6:8" x14ac:dyDescent="0.2">
      <c r="F12186" s="195"/>
      <c r="G12186" s="196"/>
      <c r="H12186" s="192"/>
    </row>
    <row r="12187" spans="6:8" x14ac:dyDescent="0.2">
      <c r="F12187" s="195"/>
      <c r="G12187" s="196"/>
      <c r="H12187" s="192"/>
    </row>
    <row r="12188" spans="6:8" x14ac:dyDescent="0.2">
      <c r="F12188" s="195"/>
      <c r="G12188" s="196"/>
      <c r="H12188" s="192"/>
    </row>
    <row r="12189" spans="6:8" x14ac:dyDescent="0.2">
      <c r="F12189" s="195"/>
      <c r="G12189" s="196"/>
      <c r="H12189" s="192"/>
    </row>
    <row r="12190" spans="6:8" x14ac:dyDescent="0.2">
      <c r="F12190" s="195"/>
      <c r="G12190" s="196"/>
      <c r="H12190" s="192"/>
    </row>
    <row r="12191" spans="6:8" x14ac:dyDescent="0.2">
      <c r="F12191" s="195"/>
      <c r="G12191" s="196"/>
      <c r="H12191" s="192"/>
    </row>
    <row r="12192" spans="6:8" x14ac:dyDescent="0.2">
      <c r="F12192" s="195"/>
      <c r="G12192" s="196"/>
      <c r="H12192" s="192"/>
    </row>
    <row r="12193" spans="6:8" x14ac:dyDescent="0.2">
      <c r="F12193" s="195"/>
      <c r="G12193" s="196"/>
      <c r="H12193" s="192"/>
    </row>
    <row r="12194" spans="6:8" x14ac:dyDescent="0.2">
      <c r="F12194" s="195"/>
      <c r="G12194" s="196"/>
      <c r="H12194" s="192"/>
    </row>
    <row r="12195" spans="6:8" x14ac:dyDescent="0.2">
      <c r="F12195" s="195"/>
      <c r="G12195" s="196"/>
      <c r="H12195" s="192"/>
    </row>
    <row r="12196" spans="6:8" x14ac:dyDescent="0.2">
      <c r="F12196" s="195"/>
      <c r="G12196" s="196"/>
      <c r="H12196" s="192"/>
    </row>
    <row r="12197" spans="6:8" x14ac:dyDescent="0.2">
      <c r="F12197" s="195"/>
      <c r="G12197" s="196"/>
      <c r="H12197" s="192"/>
    </row>
    <row r="12198" spans="6:8" x14ac:dyDescent="0.2">
      <c r="F12198" s="195"/>
      <c r="G12198" s="196"/>
      <c r="H12198" s="192"/>
    </row>
    <row r="12199" spans="6:8" x14ac:dyDescent="0.2">
      <c r="F12199" s="195"/>
      <c r="G12199" s="196"/>
      <c r="H12199" s="192"/>
    </row>
    <row r="12200" spans="6:8" x14ac:dyDescent="0.2">
      <c r="F12200" s="195"/>
      <c r="G12200" s="196"/>
      <c r="H12200" s="192"/>
    </row>
    <row r="12201" spans="6:8" x14ac:dyDescent="0.2">
      <c r="F12201" s="195"/>
      <c r="G12201" s="196"/>
      <c r="H12201" s="192"/>
    </row>
    <row r="12202" spans="6:8" x14ac:dyDescent="0.2">
      <c r="F12202" s="195"/>
      <c r="G12202" s="196"/>
      <c r="H12202" s="192"/>
    </row>
    <row r="12203" spans="6:8" x14ac:dyDescent="0.2">
      <c r="F12203" s="195"/>
      <c r="G12203" s="196"/>
      <c r="H12203" s="192"/>
    </row>
    <row r="12204" spans="6:8" x14ac:dyDescent="0.2">
      <c r="F12204" s="195"/>
      <c r="G12204" s="196"/>
      <c r="H12204" s="192"/>
    </row>
    <row r="12205" spans="6:8" x14ac:dyDescent="0.2">
      <c r="F12205" s="195"/>
      <c r="G12205" s="196"/>
      <c r="H12205" s="192"/>
    </row>
    <row r="12206" spans="6:8" x14ac:dyDescent="0.2">
      <c r="F12206" s="195"/>
      <c r="G12206" s="196"/>
      <c r="H12206" s="192"/>
    </row>
    <row r="12207" spans="6:8" x14ac:dyDescent="0.2">
      <c r="F12207" s="195"/>
      <c r="G12207" s="196"/>
      <c r="H12207" s="192"/>
    </row>
    <row r="12208" spans="6:8" x14ac:dyDescent="0.2">
      <c r="F12208" s="195"/>
      <c r="G12208" s="196"/>
      <c r="H12208" s="192"/>
    </row>
    <row r="12209" spans="6:8" x14ac:dyDescent="0.2">
      <c r="F12209" s="195"/>
      <c r="G12209" s="196"/>
      <c r="H12209" s="192"/>
    </row>
    <row r="12210" spans="6:8" x14ac:dyDescent="0.2">
      <c r="F12210" s="195"/>
      <c r="G12210" s="196"/>
      <c r="H12210" s="192"/>
    </row>
    <row r="12211" spans="6:8" x14ac:dyDescent="0.2">
      <c r="F12211" s="195"/>
      <c r="G12211" s="196"/>
      <c r="H12211" s="192"/>
    </row>
    <row r="12212" spans="6:8" x14ac:dyDescent="0.2">
      <c r="F12212" s="195"/>
      <c r="G12212" s="196"/>
      <c r="H12212" s="192"/>
    </row>
    <row r="12213" spans="6:8" x14ac:dyDescent="0.2">
      <c r="F12213" s="195"/>
      <c r="G12213" s="196"/>
      <c r="H12213" s="192"/>
    </row>
    <row r="12214" spans="6:8" x14ac:dyDescent="0.2">
      <c r="F12214" s="195"/>
      <c r="G12214" s="196"/>
      <c r="H12214" s="192"/>
    </row>
    <row r="12215" spans="6:8" x14ac:dyDescent="0.2">
      <c r="F12215" s="195"/>
      <c r="G12215" s="196"/>
      <c r="H12215" s="192"/>
    </row>
    <row r="12216" spans="6:8" x14ac:dyDescent="0.2">
      <c r="F12216" s="195"/>
      <c r="G12216" s="196"/>
      <c r="H12216" s="192"/>
    </row>
    <row r="12217" spans="6:8" x14ac:dyDescent="0.2">
      <c r="F12217" s="195"/>
      <c r="G12217" s="196"/>
      <c r="H12217" s="192"/>
    </row>
    <row r="12218" spans="6:8" x14ac:dyDescent="0.2">
      <c r="F12218" s="195"/>
      <c r="G12218" s="196"/>
      <c r="H12218" s="192"/>
    </row>
    <row r="12219" spans="6:8" x14ac:dyDescent="0.2">
      <c r="F12219" s="195"/>
      <c r="G12219" s="196"/>
      <c r="H12219" s="192"/>
    </row>
    <row r="12220" spans="6:8" x14ac:dyDescent="0.2">
      <c r="F12220" s="195"/>
      <c r="G12220" s="196"/>
      <c r="H12220" s="192"/>
    </row>
    <row r="12221" spans="6:8" x14ac:dyDescent="0.2">
      <c r="F12221" s="195"/>
      <c r="G12221" s="196"/>
      <c r="H12221" s="192"/>
    </row>
    <row r="12222" spans="6:8" x14ac:dyDescent="0.2">
      <c r="F12222" s="195"/>
      <c r="G12222" s="196"/>
      <c r="H12222" s="192"/>
    </row>
    <row r="12223" spans="6:8" x14ac:dyDescent="0.2">
      <c r="F12223" s="195"/>
      <c r="G12223" s="196"/>
      <c r="H12223" s="192"/>
    </row>
    <row r="12224" spans="6:8" x14ac:dyDescent="0.2">
      <c r="F12224" s="195"/>
      <c r="G12224" s="196"/>
      <c r="H12224" s="192"/>
    </row>
    <row r="12225" spans="6:8" x14ac:dyDescent="0.2">
      <c r="F12225" s="195"/>
      <c r="G12225" s="196"/>
      <c r="H12225" s="192"/>
    </row>
    <row r="12226" spans="6:8" x14ac:dyDescent="0.2">
      <c r="F12226" s="195"/>
      <c r="G12226" s="196"/>
      <c r="H12226" s="192"/>
    </row>
    <row r="12227" spans="6:8" x14ac:dyDescent="0.2">
      <c r="F12227" s="195"/>
      <c r="G12227" s="196"/>
      <c r="H12227" s="192"/>
    </row>
    <row r="12228" spans="6:8" x14ac:dyDescent="0.2">
      <c r="F12228" s="195"/>
      <c r="G12228" s="196"/>
      <c r="H12228" s="192"/>
    </row>
    <row r="12229" spans="6:8" x14ac:dyDescent="0.2">
      <c r="F12229" s="195"/>
      <c r="G12229" s="196"/>
      <c r="H12229" s="192"/>
    </row>
    <row r="12230" spans="6:8" x14ac:dyDescent="0.2">
      <c r="F12230" s="195"/>
      <c r="G12230" s="196"/>
      <c r="H12230" s="192"/>
    </row>
    <row r="12231" spans="6:8" x14ac:dyDescent="0.2">
      <c r="F12231" s="195"/>
      <c r="G12231" s="196"/>
      <c r="H12231" s="192"/>
    </row>
    <row r="12232" spans="6:8" x14ac:dyDescent="0.2">
      <c r="F12232" s="195"/>
      <c r="G12232" s="196"/>
      <c r="H12232" s="192"/>
    </row>
    <row r="12233" spans="6:8" x14ac:dyDescent="0.2">
      <c r="F12233" s="195"/>
      <c r="G12233" s="196"/>
      <c r="H12233" s="192"/>
    </row>
    <row r="12234" spans="6:8" x14ac:dyDescent="0.2">
      <c r="F12234" s="195"/>
      <c r="G12234" s="196"/>
      <c r="H12234" s="192"/>
    </row>
    <row r="12235" spans="6:8" x14ac:dyDescent="0.2">
      <c r="F12235" s="195"/>
      <c r="G12235" s="196"/>
      <c r="H12235" s="192"/>
    </row>
    <row r="12236" spans="6:8" x14ac:dyDescent="0.2">
      <c r="F12236" s="195"/>
      <c r="G12236" s="196"/>
      <c r="H12236" s="192"/>
    </row>
    <row r="12237" spans="6:8" x14ac:dyDescent="0.2">
      <c r="F12237" s="195"/>
      <c r="G12237" s="196"/>
      <c r="H12237" s="192"/>
    </row>
    <row r="12238" spans="6:8" x14ac:dyDescent="0.2">
      <c r="F12238" s="195"/>
      <c r="G12238" s="196"/>
      <c r="H12238" s="192"/>
    </row>
    <row r="12239" spans="6:8" x14ac:dyDescent="0.2">
      <c r="F12239" s="195"/>
      <c r="G12239" s="196"/>
      <c r="H12239" s="192"/>
    </row>
    <row r="12240" spans="6:8" x14ac:dyDescent="0.2">
      <c r="F12240" s="195"/>
      <c r="G12240" s="196"/>
      <c r="H12240" s="192"/>
    </row>
    <row r="12241" spans="6:8" x14ac:dyDescent="0.2">
      <c r="F12241" s="195"/>
      <c r="G12241" s="196"/>
      <c r="H12241" s="192"/>
    </row>
    <row r="12242" spans="6:8" x14ac:dyDescent="0.2">
      <c r="F12242" s="195"/>
      <c r="G12242" s="196"/>
      <c r="H12242" s="192"/>
    </row>
    <row r="12243" spans="6:8" x14ac:dyDescent="0.2">
      <c r="F12243" s="195"/>
      <c r="G12243" s="196"/>
      <c r="H12243" s="192"/>
    </row>
    <row r="12244" spans="6:8" x14ac:dyDescent="0.2">
      <c r="F12244" s="195"/>
      <c r="G12244" s="196"/>
      <c r="H12244" s="192"/>
    </row>
    <row r="12245" spans="6:8" x14ac:dyDescent="0.2">
      <c r="F12245" s="195"/>
      <c r="G12245" s="196"/>
      <c r="H12245" s="192"/>
    </row>
    <row r="12246" spans="6:8" x14ac:dyDescent="0.2">
      <c r="F12246" s="195"/>
      <c r="G12246" s="196"/>
      <c r="H12246" s="192"/>
    </row>
    <row r="12247" spans="6:8" x14ac:dyDescent="0.2">
      <c r="F12247" s="195"/>
      <c r="G12247" s="196"/>
      <c r="H12247" s="192"/>
    </row>
    <row r="12248" spans="6:8" x14ac:dyDescent="0.2">
      <c r="F12248" s="195"/>
      <c r="G12248" s="196"/>
      <c r="H12248" s="192"/>
    </row>
    <row r="12249" spans="6:8" x14ac:dyDescent="0.2">
      <c r="F12249" s="195"/>
      <c r="G12249" s="196"/>
      <c r="H12249" s="192"/>
    </row>
    <row r="12250" spans="6:8" x14ac:dyDescent="0.2">
      <c r="F12250" s="195"/>
      <c r="G12250" s="196"/>
      <c r="H12250" s="192"/>
    </row>
    <row r="12251" spans="6:8" x14ac:dyDescent="0.2">
      <c r="F12251" s="195"/>
      <c r="G12251" s="196"/>
      <c r="H12251" s="192"/>
    </row>
    <row r="12252" spans="6:8" x14ac:dyDescent="0.2">
      <c r="F12252" s="195"/>
      <c r="G12252" s="196"/>
      <c r="H12252" s="192"/>
    </row>
    <row r="12253" spans="6:8" x14ac:dyDescent="0.2">
      <c r="F12253" s="195"/>
      <c r="G12253" s="196"/>
      <c r="H12253" s="192"/>
    </row>
    <row r="12254" spans="6:8" x14ac:dyDescent="0.2">
      <c r="F12254" s="195"/>
      <c r="G12254" s="196"/>
      <c r="H12254" s="192"/>
    </row>
    <row r="12255" spans="6:8" x14ac:dyDescent="0.2">
      <c r="F12255" s="195"/>
      <c r="G12255" s="196"/>
      <c r="H12255" s="192"/>
    </row>
    <row r="12256" spans="6:8" x14ac:dyDescent="0.2">
      <c r="F12256" s="195"/>
      <c r="G12256" s="196"/>
      <c r="H12256" s="192"/>
    </row>
    <row r="12257" spans="6:8" x14ac:dyDescent="0.2">
      <c r="F12257" s="195"/>
      <c r="G12257" s="196"/>
      <c r="H12257" s="192"/>
    </row>
    <row r="12258" spans="6:8" x14ac:dyDescent="0.2">
      <c r="F12258" s="195"/>
      <c r="G12258" s="196"/>
      <c r="H12258" s="192"/>
    </row>
    <row r="12259" spans="6:8" x14ac:dyDescent="0.2">
      <c r="F12259" s="195"/>
      <c r="G12259" s="196"/>
      <c r="H12259" s="192"/>
    </row>
    <row r="12260" spans="6:8" x14ac:dyDescent="0.2">
      <c r="F12260" s="195"/>
      <c r="G12260" s="196"/>
      <c r="H12260" s="192"/>
    </row>
    <row r="12261" spans="6:8" x14ac:dyDescent="0.2">
      <c r="F12261" s="195"/>
      <c r="G12261" s="196"/>
      <c r="H12261" s="192"/>
    </row>
    <row r="12262" spans="6:8" x14ac:dyDescent="0.2">
      <c r="F12262" s="195"/>
      <c r="G12262" s="196"/>
      <c r="H12262" s="192"/>
    </row>
    <row r="12263" spans="6:8" x14ac:dyDescent="0.2">
      <c r="F12263" s="195"/>
      <c r="G12263" s="196"/>
      <c r="H12263" s="192"/>
    </row>
    <row r="12264" spans="6:8" x14ac:dyDescent="0.2">
      <c r="F12264" s="195"/>
      <c r="G12264" s="196"/>
      <c r="H12264" s="192"/>
    </row>
    <row r="12265" spans="6:8" x14ac:dyDescent="0.2">
      <c r="F12265" s="195"/>
      <c r="G12265" s="196"/>
      <c r="H12265" s="192"/>
    </row>
    <row r="12266" spans="6:8" x14ac:dyDescent="0.2">
      <c r="F12266" s="195"/>
      <c r="G12266" s="196"/>
      <c r="H12266" s="192"/>
    </row>
    <row r="12267" spans="6:8" x14ac:dyDescent="0.2">
      <c r="F12267" s="195"/>
      <c r="G12267" s="196"/>
      <c r="H12267" s="192"/>
    </row>
    <row r="12268" spans="6:8" x14ac:dyDescent="0.2">
      <c r="F12268" s="195"/>
      <c r="G12268" s="196"/>
      <c r="H12268" s="192"/>
    </row>
    <row r="12269" spans="6:8" x14ac:dyDescent="0.2">
      <c r="F12269" s="195"/>
      <c r="G12269" s="196"/>
      <c r="H12269" s="192"/>
    </row>
    <row r="12270" spans="6:8" x14ac:dyDescent="0.2">
      <c r="F12270" s="195"/>
      <c r="G12270" s="196"/>
      <c r="H12270" s="192"/>
    </row>
    <row r="12271" spans="6:8" x14ac:dyDescent="0.2">
      <c r="F12271" s="195"/>
      <c r="G12271" s="196"/>
      <c r="H12271" s="192"/>
    </row>
    <row r="12272" spans="6:8" x14ac:dyDescent="0.2">
      <c r="F12272" s="195"/>
      <c r="G12272" s="196"/>
      <c r="H12272" s="192"/>
    </row>
    <row r="12273" spans="6:8" x14ac:dyDescent="0.2">
      <c r="F12273" s="195"/>
      <c r="G12273" s="196"/>
      <c r="H12273" s="192"/>
    </row>
    <row r="12274" spans="6:8" x14ac:dyDescent="0.2">
      <c r="F12274" s="195"/>
      <c r="G12274" s="196"/>
      <c r="H12274" s="192"/>
    </row>
    <row r="12275" spans="6:8" x14ac:dyDescent="0.2">
      <c r="F12275" s="195"/>
      <c r="G12275" s="196"/>
      <c r="H12275" s="192"/>
    </row>
    <row r="12276" spans="6:8" x14ac:dyDescent="0.2">
      <c r="F12276" s="195"/>
      <c r="G12276" s="196"/>
      <c r="H12276" s="192"/>
    </row>
    <row r="12277" spans="6:8" x14ac:dyDescent="0.2">
      <c r="F12277" s="195"/>
      <c r="G12277" s="196"/>
      <c r="H12277" s="192"/>
    </row>
    <row r="12278" spans="6:8" x14ac:dyDescent="0.2">
      <c r="F12278" s="195"/>
      <c r="G12278" s="196"/>
      <c r="H12278" s="192"/>
    </row>
    <row r="12279" spans="6:8" x14ac:dyDescent="0.2">
      <c r="F12279" s="195"/>
      <c r="G12279" s="196"/>
      <c r="H12279" s="192"/>
    </row>
    <row r="12280" spans="6:8" x14ac:dyDescent="0.2">
      <c r="F12280" s="195"/>
      <c r="G12280" s="196"/>
      <c r="H12280" s="192"/>
    </row>
    <row r="12281" spans="6:8" x14ac:dyDescent="0.2">
      <c r="F12281" s="195"/>
      <c r="G12281" s="196"/>
      <c r="H12281" s="192"/>
    </row>
    <row r="12282" spans="6:8" x14ac:dyDescent="0.2">
      <c r="F12282" s="195"/>
      <c r="G12282" s="196"/>
      <c r="H12282" s="192"/>
    </row>
    <row r="12283" spans="6:8" x14ac:dyDescent="0.2">
      <c r="F12283" s="195"/>
      <c r="G12283" s="196"/>
      <c r="H12283" s="192"/>
    </row>
    <row r="12284" spans="6:8" x14ac:dyDescent="0.2">
      <c r="F12284" s="195"/>
      <c r="G12284" s="196"/>
      <c r="H12284" s="192"/>
    </row>
    <row r="12285" spans="6:8" x14ac:dyDescent="0.2">
      <c r="F12285" s="195"/>
      <c r="G12285" s="196"/>
      <c r="H12285" s="192"/>
    </row>
    <row r="12286" spans="6:8" x14ac:dyDescent="0.2">
      <c r="F12286" s="195"/>
      <c r="G12286" s="196"/>
      <c r="H12286" s="192"/>
    </row>
    <row r="12287" spans="6:8" x14ac:dyDescent="0.2">
      <c r="F12287" s="195"/>
      <c r="G12287" s="196"/>
      <c r="H12287" s="192"/>
    </row>
    <row r="12288" spans="6:8" x14ac:dyDescent="0.2">
      <c r="F12288" s="195"/>
      <c r="G12288" s="196"/>
      <c r="H12288" s="192"/>
    </row>
    <row r="12289" spans="6:8" x14ac:dyDescent="0.2">
      <c r="F12289" s="195"/>
      <c r="G12289" s="196"/>
      <c r="H12289" s="192"/>
    </row>
    <row r="12290" spans="6:8" x14ac:dyDescent="0.2">
      <c r="F12290" s="195"/>
      <c r="G12290" s="196"/>
      <c r="H12290" s="192"/>
    </row>
    <row r="12291" spans="6:8" x14ac:dyDescent="0.2">
      <c r="F12291" s="195"/>
      <c r="G12291" s="196"/>
      <c r="H12291" s="192"/>
    </row>
    <row r="12292" spans="6:8" x14ac:dyDescent="0.2">
      <c r="F12292" s="195"/>
      <c r="G12292" s="196"/>
      <c r="H12292" s="192"/>
    </row>
    <row r="12293" spans="6:8" x14ac:dyDescent="0.2">
      <c r="F12293" s="195"/>
      <c r="G12293" s="196"/>
      <c r="H12293" s="192"/>
    </row>
    <row r="12294" spans="6:8" x14ac:dyDescent="0.2">
      <c r="F12294" s="195"/>
      <c r="G12294" s="196"/>
      <c r="H12294" s="192"/>
    </row>
    <row r="12295" spans="6:8" x14ac:dyDescent="0.2">
      <c r="F12295" s="195"/>
      <c r="G12295" s="196"/>
      <c r="H12295" s="192"/>
    </row>
    <row r="12296" spans="6:8" x14ac:dyDescent="0.2">
      <c r="F12296" s="195"/>
      <c r="G12296" s="196"/>
      <c r="H12296" s="192"/>
    </row>
    <row r="12297" spans="6:8" x14ac:dyDescent="0.2">
      <c r="F12297" s="195"/>
      <c r="G12297" s="196"/>
      <c r="H12297" s="192"/>
    </row>
    <row r="12298" spans="6:8" x14ac:dyDescent="0.2">
      <c r="F12298" s="195"/>
      <c r="G12298" s="196"/>
      <c r="H12298" s="192"/>
    </row>
    <row r="12299" spans="6:8" x14ac:dyDescent="0.2">
      <c r="F12299" s="195"/>
      <c r="G12299" s="196"/>
      <c r="H12299" s="192"/>
    </row>
    <row r="12300" spans="6:8" x14ac:dyDescent="0.2">
      <c r="F12300" s="195"/>
      <c r="G12300" s="196"/>
      <c r="H12300" s="192"/>
    </row>
    <row r="12301" spans="6:8" x14ac:dyDescent="0.2">
      <c r="F12301" s="195"/>
      <c r="G12301" s="196"/>
      <c r="H12301" s="192"/>
    </row>
    <row r="12302" spans="6:8" x14ac:dyDescent="0.2">
      <c r="F12302" s="195"/>
      <c r="G12302" s="196"/>
      <c r="H12302" s="192"/>
    </row>
    <row r="12303" spans="6:8" x14ac:dyDescent="0.2">
      <c r="F12303" s="195"/>
      <c r="G12303" s="196"/>
      <c r="H12303" s="192"/>
    </row>
    <row r="12304" spans="6:8" x14ac:dyDescent="0.2">
      <c r="F12304" s="195"/>
      <c r="G12304" s="196"/>
      <c r="H12304" s="192"/>
    </row>
    <row r="12305" spans="6:8" x14ac:dyDescent="0.2">
      <c r="F12305" s="195"/>
      <c r="G12305" s="196"/>
      <c r="H12305" s="192"/>
    </row>
    <row r="12306" spans="6:8" x14ac:dyDescent="0.2">
      <c r="F12306" s="195"/>
      <c r="G12306" s="196"/>
      <c r="H12306" s="192"/>
    </row>
    <row r="12307" spans="6:8" x14ac:dyDescent="0.2">
      <c r="F12307" s="195"/>
      <c r="G12307" s="196"/>
      <c r="H12307" s="192"/>
    </row>
    <row r="12308" spans="6:8" x14ac:dyDescent="0.2">
      <c r="F12308" s="195"/>
      <c r="G12308" s="196"/>
      <c r="H12308" s="192"/>
    </row>
    <row r="12309" spans="6:8" x14ac:dyDescent="0.2">
      <c r="F12309" s="195"/>
      <c r="G12309" s="196"/>
      <c r="H12309" s="192"/>
    </row>
    <row r="12310" spans="6:8" x14ac:dyDescent="0.2">
      <c r="F12310" s="195"/>
      <c r="G12310" s="196"/>
      <c r="H12310" s="192"/>
    </row>
    <row r="12311" spans="6:8" x14ac:dyDescent="0.2">
      <c r="F12311" s="195"/>
      <c r="G12311" s="196"/>
      <c r="H12311" s="192"/>
    </row>
    <row r="12312" spans="6:8" x14ac:dyDescent="0.2">
      <c r="F12312" s="195"/>
      <c r="G12312" s="196"/>
      <c r="H12312" s="192"/>
    </row>
    <row r="12313" spans="6:8" x14ac:dyDescent="0.2">
      <c r="F12313" s="195"/>
      <c r="G12313" s="196"/>
      <c r="H12313" s="192"/>
    </row>
    <row r="12314" spans="6:8" x14ac:dyDescent="0.2">
      <c r="F12314" s="195"/>
      <c r="G12314" s="196"/>
      <c r="H12314" s="192"/>
    </row>
    <row r="12315" spans="6:8" x14ac:dyDescent="0.2">
      <c r="F12315" s="195"/>
      <c r="G12315" s="196"/>
      <c r="H12315" s="192"/>
    </row>
    <row r="12316" spans="6:8" x14ac:dyDescent="0.2">
      <c r="F12316" s="195"/>
      <c r="G12316" s="196"/>
      <c r="H12316" s="192"/>
    </row>
    <row r="12317" spans="6:8" x14ac:dyDescent="0.2">
      <c r="F12317" s="195"/>
      <c r="G12317" s="196"/>
      <c r="H12317" s="192"/>
    </row>
    <row r="12318" spans="6:8" x14ac:dyDescent="0.2">
      <c r="F12318" s="195"/>
      <c r="G12318" s="196"/>
      <c r="H12318" s="192"/>
    </row>
    <row r="12319" spans="6:8" x14ac:dyDescent="0.2">
      <c r="F12319" s="195"/>
      <c r="G12319" s="196"/>
      <c r="H12319" s="192"/>
    </row>
    <row r="12320" spans="6:8" x14ac:dyDescent="0.2">
      <c r="F12320" s="195"/>
      <c r="G12320" s="196"/>
      <c r="H12320" s="192"/>
    </row>
    <row r="12321" spans="6:8" x14ac:dyDescent="0.2">
      <c r="F12321" s="195"/>
      <c r="G12321" s="196"/>
      <c r="H12321" s="192"/>
    </row>
    <row r="12322" spans="6:8" x14ac:dyDescent="0.2">
      <c r="F12322" s="195"/>
      <c r="G12322" s="196"/>
      <c r="H12322" s="192"/>
    </row>
    <row r="12323" spans="6:8" x14ac:dyDescent="0.2">
      <c r="F12323" s="195"/>
      <c r="G12323" s="196"/>
      <c r="H12323" s="192"/>
    </row>
    <row r="12324" spans="6:8" x14ac:dyDescent="0.2">
      <c r="F12324" s="195"/>
      <c r="G12324" s="196"/>
      <c r="H12324" s="192"/>
    </row>
    <row r="12325" spans="6:8" x14ac:dyDescent="0.2">
      <c r="F12325" s="195"/>
      <c r="G12325" s="196"/>
      <c r="H12325" s="192"/>
    </row>
    <row r="12326" spans="6:8" x14ac:dyDescent="0.2">
      <c r="F12326" s="195"/>
      <c r="G12326" s="196"/>
      <c r="H12326" s="192"/>
    </row>
    <row r="12327" spans="6:8" x14ac:dyDescent="0.2">
      <c r="F12327" s="195"/>
      <c r="G12327" s="196"/>
      <c r="H12327" s="192"/>
    </row>
    <row r="12328" spans="6:8" x14ac:dyDescent="0.2">
      <c r="F12328" s="195"/>
      <c r="G12328" s="196"/>
      <c r="H12328" s="192"/>
    </row>
    <row r="12329" spans="6:8" x14ac:dyDescent="0.2">
      <c r="F12329" s="195"/>
      <c r="G12329" s="196"/>
      <c r="H12329" s="192"/>
    </row>
    <row r="12330" spans="6:8" x14ac:dyDescent="0.2">
      <c r="F12330" s="195"/>
      <c r="G12330" s="196"/>
      <c r="H12330" s="192"/>
    </row>
    <row r="12331" spans="6:8" x14ac:dyDescent="0.2">
      <c r="F12331" s="195"/>
      <c r="G12331" s="196"/>
      <c r="H12331" s="192"/>
    </row>
    <row r="12332" spans="6:8" x14ac:dyDescent="0.2">
      <c r="F12332" s="195"/>
      <c r="G12332" s="196"/>
      <c r="H12332" s="192"/>
    </row>
    <row r="12333" spans="6:8" x14ac:dyDescent="0.2">
      <c r="F12333" s="195"/>
      <c r="G12333" s="196"/>
      <c r="H12333" s="192"/>
    </row>
    <row r="12334" spans="6:8" x14ac:dyDescent="0.2">
      <c r="F12334" s="195"/>
      <c r="G12334" s="196"/>
      <c r="H12334" s="192"/>
    </row>
    <row r="12335" spans="6:8" x14ac:dyDescent="0.2">
      <c r="F12335" s="195"/>
      <c r="G12335" s="196"/>
      <c r="H12335" s="192"/>
    </row>
    <row r="12336" spans="6:8" x14ac:dyDescent="0.2">
      <c r="F12336" s="195"/>
      <c r="G12336" s="196"/>
      <c r="H12336" s="192"/>
    </row>
    <row r="12337" spans="6:8" x14ac:dyDescent="0.2">
      <c r="F12337" s="195"/>
      <c r="G12337" s="196"/>
      <c r="H12337" s="192"/>
    </row>
    <row r="12338" spans="6:8" x14ac:dyDescent="0.2">
      <c r="F12338" s="195"/>
      <c r="G12338" s="196"/>
      <c r="H12338" s="192"/>
    </row>
    <row r="12339" spans="6:8" x14ac:dyDescent="0.2">
      <c r="F12339" s="195"/>
      <c r="G12339" s="196"/>
      <c r="H12339" s="192"/>
    </row>
    <row r="12340" spans="6:8" x14ac:dyDescent="0.2">
      <c r="F12340" s="195"/>
      <c r="G12340" s="196"/>
      <c r="H12340" s="192"/>
    </row>
    <row r="12341" spans="6:8" x14ac:dyDescent="0.2">
      <c r="F12341" s="195"/>
      <c r="G12341" s="196"/>
      <c r="H12341" s="192"/>
    </row>
    <row r="12342" spans="6:8" x14ac:dyDescent="0.2">
      <c r="F12342" s="195"/>
      <c r="G12342" s="196"/>
      <c r="H12342" s="192"/>
    </row>
    <row r="12343" spans="6:8" x14ac:dyDescent="0.2">
      <c r="F12343" s="195"/>
      <c r="G12343" s="196"/>
      <c r="H12343" s="192"/>
    </row>
    <row r="12344" spans="6:8" x14ac:dyDescent="0.2">
      <c r="F12344" s="195"/>
      <c r="G12344" s="196"/>
      <c r="H12344" s="192"/>
    </row>
    <row r="12345" spans="6:8" x14ac:dyDescent="0.2">
      <c r="F12345" s="195"/>
      <c r="G12345" s="196"/>
      <c r="H12345" s="192"/>
    </row>
    <row r="12346" spans="6:8" x14ac:dyDescent="0.2">
      <c r="F12346" s="195"/>
      <c r="G12346" s="196"/>
      <c r="H12346" s="192"/>
    </row>
    <row r="12347" spans="6:8" x14ac:dyDescent="0.2">
      <c r="F12347" s="195"/>
      <c r="G12347" s="196"/>
      <c r="H12347" s="192"/>
    </row>
    <row r="12348" spans="6:8" x14ac:dyDescent="0.2">
      <c r="F12348" s="195"/>
      <c r="G12348" s="196"/>
      <c r="H12348" s="192"/>
    </row>
    <row r="12349" spans="6:8" x14ac:dyDescent="0.2">
      <c r="F12349" s="195"/>
      <c r="G12349" s="196"/>
      <c r="H12349" s="192"/>
    </row>
    <row r="12350" spans="6:8" x14ac:dyDescent="0.2">
      <c r="F12350" s="195"/>
      <c r="G12350" s="196"/>
      <c r="H12350" s="192"/>
    </row>
    <row r="12351" spans="6:8" x14ac:dyDescent="0.2">
      <c r="F12351" s="195"/>
      <c r="G12351" s="196"/>
      <c r="H12351" s="192"/>
    </row>
    <row r="12352" spans="6:8" x14ac:dyDescent="0.2">
      <c r="F12352" s="195"/>
      <c r="G12352" s="196"/>
      <c r="H12352" s="192"/>
    </row>
    <row r="12353" spans="6:8" x14ac:dyDescent="0.2">
      <c r="F12353" s="195"/>
      <c r="G12353" s="196"/>
      <c r="H12353" s="192"/>
    </row>
    <row r="12354" spans="6:8" x14ac:dyDescent="0.2">
      <c r="F12354" s="195"/>
      <c r="G12354" s="196"/>
      <c r="H12354" s="192"/>
    </row>
    <row r="12355" spans="6:8" x14ac:dyDescent="0.2">
      <c r="F12355" s="195"/>
      <c r="G12355" s="196"/>
      <c r="H12355" s="192"/>
    </row>
    <row r="12356" spans="6:8" x14ac:dyDescent="0.2">
      <c r="F12356" s="195"/>
      <c r="G12356" s="196"/>
      <c r="H12356" s="192"/>
    </row>
    <row r="12357" spans="6:8" x14ac:dyDescent="0.2">
      <c r="F12357" s="195"/>
      <c r="G12357" s="196"/>
      <c r="H12357" s="192"/>
    </row>
    <row r="12358" spans="6:8" x14ac:dyDescent="0.2">
      <c r="F12358" s="195"/>
      <c r="G12358" s="196"/>
      <c r="H12358" s="192"/>
    </row>
    <row r="12359" spans="6:8" x14ac:dyDescent="0.2">
      <c r="F12359" s="195"/>
      <c r="G12359" s="196"/>
      <c r="H12359" s="192"/>
    </row>
    <row r="12360" spans="6:8" x14ac:dyDescent="0.2">
      <c r="F12360" s="195"/>
      <c r="G12360" s="196"/>
      <c r="H12360" s="192"/>
    </row>
    <row r="12361" spans="6:8" x14ac:dyDescent="0.2">
      <c r="F12361" s="195"/>
      <c r="G12361" s="196"/>
      <c r="H12361" s="192"/>
    </row>
    <row r="12362" spans="6:8" x14ac:dyDescent="0.2">
      <c r="F12362" s="195"/>
      <c r="G12362" s="196"/>
      <c r="H12362" s="192"/>
    </row>
    <row r="12363" spans="6:8" x14ac:dyDescent="0.2">
      <c r="F12363" s="195"/>
      <c r="G12363" s="196"/>
      <c r="H12363" s="192"/>
    </row>
    <row r="12364" spans="6:8" x14ac:dyDescent="0.2">
      <c r="F12364" s="195"/>
      <c r="G12364" s="196"/>
      <c r="H12364" s="192"/>
    </row>
    <row r="12365" spans="6:8" x14ac:dyDescent="0.2">
      <c r="F12365" s="195"/>
      <c r="G12365" s="196"/>
      <c r="H12365" s="192"/>
    </row>
    <row r="12366" spans="6:8" x14ac:dyDescent="0.2">
      <c r="F12366" s="195"/>
      <c r="G12366" s="196"/>
      <c r="H12366" s="192"/>
    </row>
    <row r="12367" spans="6:8" x14ac:dyDescent="0.2">
      <c r="F12367" s="195"/>
      <c r="G12367" s="196"/>
      <c r="H12367" s="192"/>
    </row>
    <row r="12368" spans="6:8" x14ac:dyDescent="0.2">
      <c r="F12368" s="195"/>
      <c r="G12368" s="196"/>
      <c r="H12368" s="192"/>
    </row>
    <row r="12369" spans="6:8" x14ac:dyDescent="0.2">
      <c r="F12369" s="195"/>
      <c r="G12369" s="196"/>
      <c r="H12369" s="192"/>
    </row>
    <row r="12370" spans="6:8" x14ac:dyDescent="0.2">
      <c r="F12370" s="195"/>
      <c r="G12370" s="196"/>
      <c r="H12370" s="192"/>
    </row>
    <row r="12371" spans="6:8" x14ac:dyDescent="0.2">
      <c r="F12371" s="195"/>
      <c r="G12371" s="196"/>
      <c r="H12371" s="192"/>
    </row>
    <row r="12372" spans="6:8" x14ac:dyDescent="0.2">
      <c r="F12372" s="195"/>
      <c r="G12372" s="196"/>
      <c r="H12372" s="192"/>
    </row>
    <row r="12373" spans="6:8" x14ac:dyDescent="0.2">
      <c r="F12373" s="195"/>
      <c r="G12373" s="196"/>
      <c r="H12373" s="192"/>
    </row>
    <row r="12374" spans="6:8" x14ac:dyDescent="0.2">
      <c r="F12374" s="195"/>
      <c r="G12374" s="196"/>
      <c r="H12374" s="192"/>
    </row>
    <row r="12375" spans="6:8" x14ac:dyDescent="0.2">
      <c r="F12375" s="195"/>
      <c r="G12375" s="196"/>
      <c r="H12375" s="192"/>
    </row>
    <row r="12376" spans="6:8" x14ac:dyDescent="0.2">
      <c r="F12376" s="195"/>
      <c r="G12376" s="196"/>
      <c r="H12376" s="192"/>
    </row>
    <row r="12377" spans="6:8" x14ac:dyDescent="0.2">
      <c r="F12377" s="195"/>
      <c r="G12377" s="196"/>
      <c r="H12377" s="192"/>
    </row>
    <row r="12378" spans="6:8" x14ac:dyDescent="0.2">
      <c r="F12378" s="195"/>
      <c r="G12378" s="196"/>
      <c r="H12378" s="192"/>
    </row>
    <row r="12379" spans="6:8" x14ac:dyDescent="0.2">
      <c r="F12379" s="195"/>
      <c r="G12379" s="196"/>
      <c r="H12379" s="192"/>
    </row>
    <row r="12380" spans="6:8" x14ac:dyDescent="0.2">
      <c r="F12380" s="195"/>
      <c r="G12380" s="196"/>
      <c r="H12380" s="192"/>
    </row>
    <row r="12381" spans="6:8" x14ac:dyDescent="0.2">
      <c r="F12381" s="195"/>
      <c r="G12381" s="196"/>
      <c r="H12381" s="192"/>
    </row>
    <row r="12382" spans="6:8" x14ac:dyDescent="0.2">
      <c r="F12382" s="195"/>
      <c r="G12382" s="196"/>
      <c r="H12382" s="192"/>
    </row>
    <row r="12383" spans="6:8" x14ac:dyDescent="0.2">
      <c r="F12383" s="195"/>
      <c r="G12383" s="196"/>
      <c r="H12383" s="192"/>
    </row>
    <row r="12384" spans="6:8" x14ac:dyDescent="0.2">
      <c r="F12384" s="195"/>
      <c r="G12384" s="196"/>
      <c r="H12384" s="192"/>
    </row>
    <row r="12385" spans="6:8" x14ac:dyDescent="0.2">
      <c r="F12385" s="195"/>
      <c r="G12385" s="196"/>
      <c r="H12385" s="192"/>
    </row>
    <row r="12386" spans="6:8" x14ac:dyDescent="0.2">
      <c r="F12386" s="195"/>
      <c r="G12386" s="196"/>
      <c r="H12386" s="192"/>
    </row>
    <row r="12387" spans="6:8" x14ac:dyDescent="0.2">
      <c r="F12387" s="195"/>
      <c r="G12387" s="196"/>
      <c r="H12387" s="192"/>
    </row>
    <row r="12388" spans="6:8" x14ac:dyDescent="0.2">
      <c r="F12388" s="195"/>
      <c r="G12388" s="196"/>
      <c r="H12388" s="192"/>
    </row>
    <row r="12389" spans="6:8" x14ac:dyDescent="0.2">
      <c r="F12389" s="195"/>
      <c r="G12389" s="196"/>
      <c r="H12389" s="192"/>
    </row>
    <row r="12390" spans="6:8" x14ac:dyDescent="0.2">
      <c r="F12390" s="195"/>
      <c r="G12390" s="196"/>
      <c r="H12390" s="192"/>
    </row>
    <row r="12391" spans="6:8" x14ac:dyDescent="0.2">
      <c r="F12391" s="195"/>
      <c r="G12391" s="196"/>
      <c r="H12391" s="192"/>
    </row>
    <row r="12392" spans="6:8" x14ac:dyDescent="0.2">
      <c r="F12392" s="195"/>
      <c r="G12392" s="196"/>
      <c r="H12392" s="192"/>
    </row>
    <row r="12393" spans="6:8" x14ac:dyDescent="0.2">
      <c r="F12393" s="195"/>
      <c r="G12393" s="196"/>
      <c r="H12393" s="192"/>
    </row>
    <row r="12394" spans="6:8" x14ac:dyDescent="0.2">
      <c r="F12394" s="195"/>
      <c r="G12394" s="196"/>
      <c r="H12394" s="192"/>
    </row>
    <row r="12395" spans="6:8" x14ac:dyDescent="0.2">
      <c r="F12395" s="195"/>
      <c r="G12395" s="196"/>
      <c r="H12395" s="192"/>
    </row>
    <row r="12396" spans="6:8" x14ac:dyDescent="0.2">
      <c r="F12396" s="195"/>
      <c r="G12396" s="196"/>
      <c r="H12396" s="192"/>
    </row>
    <row r="12397" spans="6:8" x14ac:dyDescent="0.2">
      <c r="F12397" s="195"/>
      <c r="G12397" s="196"/>
      <c r="H12397" s="192"/>
    </row>
    <row r="12398" spans="6:8" x14ac:dyDescent="0.2">
      <c r="F12398" s="195"/>
      <c r="G12398" s="196"/>
      <c r="H12398" s="192"/>
    </row>
    <row r="12399" spans="6:8" x14ac:dyDescent="0.2">
      <c r="F12399" s="195"/>
      <c r="G12399" s="196"/>
      <c r="H12399" s="192"/>
    </row>
    <row r="12400" spans="6:8" x14ac:dyDescent="0.2">
      <c r="F12400" s="195"/>
      <c r="G12400" s="196"/>
      <c r="H12400" s="192"/>
    </row>
    <row r="12401" spans="6:8" x14ac:dyDescent="0.2">
      <c r="F12401" s="195"/>
      <c r="G12401" s="196"/>
      <c r="H12401" s="192"/>
    </row>
    <row r="12402" spans="6:8" x14ac:dyDescent="0.2">
      <c r="F12402" s="195"/>
      <c r="G12402" s="196"/>
      <c r="H12402" s="192"/>
    </row>
    <row r="12403" spans="6:8" x14ac:dyDescent="0.2">
      <c r="F12403" s="195"/>
      <c r="G12403" s="196"/>
      <c r="H12403" s="192"/>
    </row>
    <row r="12404" spans="6:8" x14ac:dyDescent="0.2">
      <c r="F12404" s="195"/>
      <c r="G12404" s="196"/>
      <c r="H12404" s="192"/>
    </row>
    <row r="12405" spans="6:8" x14ac:dyDescent="0.2">
      <c r="F12405" s="195"/>
      <c r="G12405" s="196"/>
      <c r="H12405" s="192"/>
    </row>
    <row r="12406" spans="6:8" x14ac:dyDescent="0.2">
      <c r="F12406" s="195"/>
      <c r="G12406" s="196"/>
      <c r="H12406" s="192"/>
    </row>
    <row r="12407" spans="6:8" x14ac:dyDescent="0.2">
      <c r="F12407" s="195"/>
      <c r="G12407" s="196"/>
      <c r="H12407" s="192"/>
    </row>
    <row r="12408" spans="6:8" x14ac:dyDescent="0.2">
      <c r="F12408" s="195"/>
      <c r="G12408" s="196"/>
      <c r="H12408" s="192"/>
    </row>
    <row r="12409" spans="6:8" x14ac:dyDescent="0.2">
      <c r="F12409" s="195"/>
      <c r="G12409" s="196"/>
      <c r="H12409" s="192"/>
    </row>
    <row r="12410" spans="6:8" x14ac:dyDescent="0.2">
      <c r="F12410" s="195"/>
      <c r="G12410" s="196"/>
      <c r="H12410" s="192"/>
    </row>
    <row r="12411" spans="6:8" x14ac:dyDescent="0.2">
      <c r="F12411" s="195"/>
      <c r="G12411" s="196"/>
      <c r="H12411" s="192"/>
    </row>
    <row r="12412" spans="6:8" x14ac:dyDescent="0.2">
      <c r="F12412" s="195"/>
      <c r="G12412" s="196"/>
      <c r="H12412" s="192"/>
    </row>
    <row r="12413" spans="6:8" x14ac:dyDescent="0.2">
      <c r="F12413" s="195"/>
      <c r="G12413" s="196"/>
      <c r="H12413" s="192"/>
    </row>
    <row r="12414" spans="6:8" x14ac:dyDescent="0.2">
      <c r="F12414" s="195"/>
      <c r="G12414" s="196"/>
      <c r="H12414" s="192"/>
    </row>
    <row r="12415" spans="6:8" x14ac:dyDescent="0.2">
      <c r="F12415" s="195"/>
      <c r="G12415" s="196"/>
      <c r="H12415" s="192"/>
    </row>
    <row r="12416" spans="6:8" x14ac:dyDescent="0.2">
      <c r="F12416" s="195"/>
      <c r="G12416" s="196"/>
      <c r="H12416" s="192"/>
    </row>
    <row r="12417" spans="6:8" x14ac:dyDescent="0.2">
      <c r="F12417" s="195"/>
      <c r="G12417" s="196"/>
      <c r="H12417" s="192"/>
    </row>
    <row r="12418" spans="6:8" x14ac:dyDescent="0.2">
      <c r="F12418" s="195"/>
      <c r="G12418" s="196"/>
      <c r="H12418" s="192"/>
    </row>
    <row r="12419" spans="6:8" x14ac:dyDescent="0.2">
      <c r="F12419" s="195"/>
      <c r="G12419" s="196"/>
      <c r="H12419" s="192"/>
    </row>
    <row r="12420" spans="6:8" x14ac:dyDescent="0.2">
      <c r="F12420" s="195"/>
      <c r="G12420" s="196"/>
      <c r="H12420" s="192"/>
    </row>
    <row r="12421" spans="6:8" x14ac:dyDescent="0.2">
      <c r="F12421" s="195"/>
      <c r="G12421" s="196"/>
      <c r="H12421" s="192"/>
    </row>
    <row r="12422" spans="6:8" x14ac:dyDescent="0.2">
      <c r="F12422" s="195"/>
      <c r="G12422" s="196"/>
      <c r="H12422" s="192"/>
    </row>
    <row r="12423" spans="6:8" x14ac:dyDescent="0.2">
      <c r="F12423" s="195"/>
      <c r="G12423" s="196"/>
      <c r="H12423" s="192"/>
    </row>
    <row r="12424" spans="6:8" x14ac:dyDescent="0.2">
      <c r="F12424" s="195"/>
      <c r="G12424" s="196"/>
      <c r="H12424" s="192"/>
    </row>
    <row r="12425" spans="6:8" x14ac:dyDescent="0.2">
      <c r="F12425" s="195"/>
      <c r="G12425" s="196"/>
      <c r="H12425" s="192"/>
    </row>
    <row r="12426" spans="6:8" x14ac:dyDescent="0.2">
      <c r="F12426" s="195"/>
      <c r="G12426" s="196"/>
      <c r="H12426" s="192"/>
    </row>
    <row r="12427" spans="6:8" x14ac:dyDescent="0.2">
      <c r="F12427" s="195"/>
      <c r="G12427" s="196"/>
      <c r="H12427" s="192"/>
    </row>
    <row r="12428" spans="6:8" x14ac:dyDescent="0.2">
      <c r="F12428" s="195"/>
      <c r="G12428" s="196"/>
      <c r="H12428" s="192"/>
    </row>
    <row r="12429" spans="6:8" x14ac:dyDescent="0.2">
      <c r="F12429" s="195"/>
      <c r="G12429" s="196"/>
      <c r="H12429" s="192"/>
    </row>
    <row r="12430" spans="6:8" x14ac:dyDescent="0.2">
      <c r="F12430" s="195"/>
      <c r="G12430" s="196"/>
      <c r="H12430" s="192"/>
    </row>
    <row r="12431" spans="6:8" x14ac:dyDescent="0.2">
      <c r="F12431" s="195"/>
      <c r="G12431" s="196"/>
      <c r="H12431" s="192"/>
    </row>
    <row r="12432" spans="6:8" x14ac:dyDescent="0.2">
      <c r="F12432" s="195"/>
      <c r="G12432" s="196"/>
      <c r="H12432" s="192"/>
    </row>
    <row r="12433" spans="6:8" x14ac:dyDescent="0.2">
      <c r="F12433" s="195"/>
      <c r="G12433" s="196"/>
      <c r="H12433" s="192"/>
    </row>
    <row r="12434" spans="6:8" x14ac:dyDescent="0.2">
      <c r="F12434" s="195"/>
      <c r="G12434" s="196"/>
      <c r="H12434" s="192"/>
    </row>
    <row r="12435" spans="6:8" x14ac:dyDescent="0.2">
      <c r="F12435" s="195"/>
      <c r="G12435" s="196"/>
      <c r="H12435" s="192"/>
    </row>
    <row r="12436" spans="6:8" x14ac:dyDescent="0.2">
      <c r="F12436" s="195"/>
      <c r="G12436" s="196"/>
      <c r="H12436" s="192"/>
    </row>
    <row r="12437" spans="6:8" x14ac:dyDescent="0.2">
      <c r="F12437" s="195"/>
      <c r="G12437" s="196"/>
      <c r="H12437" s="192"/>
    </row>
    <row r="12438" spans="6:8" x14ac:dyDescent="0.2">
      <c r="F12438" s="195"/>
      <c r="G12438" s="196"/>
      <c r="H12438" s="192"/>
    </row>
    <row r="12439" spans="6:8" x14ac:dyDescent="0.2">
      <c r="F12439" s="195"/>
      <c r="G12439" s="196"/>
      <c r="H12439" s="192"/>
    </row>
    <row r="12440" spans="6:8" x14ac:dyDescent="0.2">
      <c r="F12440" s="195"/>
      <c r="G12440" s="196"/>
      <c r="H12440" s="192"/>
    </row>
    <row r="12441" spans="6:8" x14ac:dyDescent="0.2">
      <c r="F12441" s="195"/>
      <c r="G12441" s="196"/>
      <c r="H12441" s="192"/>
    </row>
    <row r="12442" spans="6:8" x14ac:dyDescent="0.2">
      <c r="F12442" s="195"/>
      <c r="G12442" s="196"/>
      <c r="H12442" s="192"/>
    </row>
    <row r="12443" spans="6:8" x14ac:dyDescent="0.2">
      <c r="F12443" s="195"/>
      <c r="G12443" s="196"/>
      <c r="H12443" s="192"/>
    </row>
    <row r="12444" spans="6:8" x14ac:dyDescent="0.2">
      <c r="F12444" s="195"/>
      <c r="G12444" s="196"/>
      <c r="H12444" s="192"/>
    </row>
    <row r="12445" spans="6:8" x14ac:dyDescent="0.2">
      <c r="F12445" s="195"/>
      <c r="G12445" s="196"/>
      <c r="H12445" s="192"/>
    </row>
    <row r="12446" spans="6:8" x14ac:dyDescent="0.2">
      <c r="F12446" s="195"/>
      <c r="G12446" s="196"/>
      <c r="H12446" s="192"/>
    </row>
    <row r="12447" spans="6:8" x14ac:dyDescent="0.2">
      <c r="F12447" s="195"/>
      <c r="G12447" s="196"/>
      <c r="H12447" s="192"/>
    </row>
    <row r="12448" spans="6:8" x14ac:dyDescent="0.2">
      <c r="F12448" s="195"/>
      <c r="G12448" s="196"/>
      <c r="H12448" s="192"/>
    </row>
    <row r="12449" spans="6:8" x14ac:dyDescent="0.2">
      <c r="F12449" s="195"/>
      <c r="G12449" s="196"/>
      <c r="H12449" s="192"/>
    </row>
    <row r="12450" spans="6:8" x14ac:dyDescent="0.2">
      <c r="F12450" s="195"/>
      <c r="G12450" s="196"/>
      <c r="H12450" s="192"/>
    </row>
    <row r="12451" spans="6:8" x14ac:dyDescent="0.2">
      <c r="F12451" s="195"/>
      <c r="G12451" s="196"/>
      <c r="H12451" s="192"/>
    </row>
    <row r="12452" spans="6:8" x14ac:dyDescent="0.2">
      <c r="F12452" s="195"/>
      <c r="G12452" s="196"/>
      <c r="H12452" s="192"/>
    </row>
    <row r="12453" spans="6:8" x14ac:dyDescent="0.2">
      <c r="F12453" s="195"/>
      <c r="G12453" s="196"/>
      <c r="H12453" s="192"/>
    </row>
    <row r="12454" spans="6:8" x14ac:dyDescent="0.2">
      <c r="F12454" s="195"/>
      <c r="G12454" s="196"/>
      <c r="H12454" s="192"/>
    </row>
    <row r="12455" spans="6:8" x14ac:dyDescent="0.2">
      <c r="F12455" s="195"/>
      <c r="G12455" s="196"/>
      <c r="H12455" s="192"/>
    </row>
    <row r="12456" spans="6:8" x14ac:dyDescent="0.2">
      <c r="F12456" s="195"/>
      <c r="G12456" s="196"/>
      <c r="H12456" s="192"/>
    </row>
    <row r="12457" spans="6:8" x14ac:dyDescent="0.2">
      <c r="F12457" s="195"/>
      <c r="G12457" s="196"/>
      <c r="H12457" s="192"/>
    </row>
    <row r="12458" spans="6:8" x14ac:dyDescent="0.2">
      <c r="F12458" s="195"/>
      <c r="G12458" s="196"/>
      <c r="H12458" s="192"/>
    </row>
    <row r="12459" spans="6:8" x14ac:dyDescent="0.2">
      <c r="F12459" s="195"/>
      <c r="G12459" s="196"/>
      <c r="H12459" s="192"/>
    </row>
    <row r="12460" spans="6:8" x14ac:dyDescent="0.2">
      <c r="F12460" s="195"/>
      <c r="G12460" s="196"/>
      <c r="H12460" s="192"/>
    </row>
    <row r="12461" spans="6:8" x14ac:dyDescent="0.2">
      <c r="F12461" s="195"/>
      <c r="G12461" s="196"/>
      <c r="H12461" s="192"/>
    </row>
    <row r="12462" spans="6:8" x14ac:dyDescent="0.2">
      <c r="F12462" s="195"/>
      <c r="G12462" s="196"/>
      <c r="H12462" s="192"/>
    </row>
    <row r="12463" spans="6:8" x14ac:dyDescent="0.2">
      <c r="F12463" s="195"/>
      <c r="G12463" s="196"/>
      <c r="H12463" s="192"/>
    </row>
    <row r="12464" spans="6:8" x14ac:dyDescent="0.2">
      <c r="F12464" s="195"/>
      <c r="G12464" s="196"/>
      <c r="H12464" s="192"/>
    </row>
    <row r="12465" spans="6:8" x14ac:dyDescent="0.2">
      <c r="F12465" s="195"/>
      <c r="G12465" s="196"/>
      <c r="H12465" s="192"/>
    </row>
    <row r="12466" spans="6:8" x14ac:dyDescent="0.2">
      <c r="F12466" s="195"/>
      <c r="G12466" s="196"/>
      <c r="H12466" s="192"/>
    </row>
    <row r="12467" spans="6:8" x14ac:dyDescent="0.2">
      <c r="F12467" s="195"/>
      <c r="G12467" s="196"/>
      <c r="H12467" s="192"/>
    </row>
    <row r="12468" spans="6:8" x14ac:dyDescent="0.2">
      <c r="F12468" s="195"/>
      <c r="G12468" s="196"/>
      <c r="H12468" s="192"/>
    </row>
    <row r="12469" spans="6:8" x14ac:dyDescent="0.2">
      <c r="F12469" s="195"/>
      <c r="G12469" s="196"/>
      <c r="H12469" s="192"/>
    </row>
    <row r="12470" spans="6:8" x14ac:dyDescent="0.2">
      <c r="F12470" s="195"/>
      <c r="G12470" s="196"/>
      <c r="H12470" s="192"/>
    </row>
    <row r="12471" spans="6:8" x14ac:dyDescent="0.2">
      <c r="F12471" s="195"/>
      <c r="G12471" s="196"/>
      <c r="H12471" s="192"/>
    </row>
    <row r="12472" spans="6:8" x14ac:dyDescent="0.2">
      <c r="F12472" s="195"/>
      <c r="G12472" s="196"/>
      <c r="H12472" s="192"/>
    </row>
    <row r="12473" spans="6:8" x14ac:dyDescent="0.2">
      <c r="F12473" s="195"/>
      <c r="G12473" s="196"/>
      <c r="H12473" s="192"/>
    </row>
    <row r="12474" spans="6:8" x14ac:dyDescent="0.2">
      <c r="F12474" s="195"/>
      <c r="G12474" s="196"/>
      <c r="H12474" s="192"/>
    </row>
    <row r="12475" spans="6:8" x14ac:dyDescent="0.2">
      <c r="F12475" s="195"/>
      <c r="G12475" s="196"/>
      <c r="H12475" s="192"/>
    </row>
    <row r="12476" spans="6:8" x14ac:dyDescent="0.2">
      <c r="F12476" s="195"/>
      <c r="G12476" s="196"/>
      <c r="H12476" s="192"/>
    </row>
    <row r="12477" spans="6:8" x14ac:dyDescent="0.2">
      <c r="F12477" s="195"/>
      <c r="G12477" s="196"/>
      <c r="H12477" s="192"/>
    </row>
    <row r="12478" spans="6:8" x14ac:dyDescent="0.2">
      <c r="F12478" s="195"/>
      <c r="G12478" s="196"/>
      <c r="H12478" s="192"/>
    </row>
    <row r="12479" spans="6:8" x14ac:dyDescent="0.2">
      <c r="F12479" s="195"/>
      <c r="G12479" s="196"/>
      <c r="H12479" s="192"/>
    </row>
    <row r="12480" spans="6:8" x14ac:dyDescent="0.2">
      <c r="F12480" s="195"/>
      <c r="G12480" s="196"/>
      <c r="H12480" s="192"/>
    </row>
    <row r="12481" spans="6:8" x14ac:dyDescent="0.2">
      <c r="F12481" s="195"/>
      <c r="G12481" s="196"/>
      <c r="H12481" s="192"/>
    </row>
    <row r="12482" spans="6:8" x14ac:dyDescent="0.2">
      <c r="F12482" s="195"/>
      <c r="G12482" s="196"/>
      <c r="H12482" s="192"/>
    </row>
    <row r="12483" spans="6:8" x14ac:dyDescent="0.2">
      <c r="F12483" s="195"/>
      <c r="G12483" s="196"/>
      <c r="H12483" s="192"/>
    </row>
    <row r="12484" spans="6:8" x14ac:dyDescent="0.2">
      <c r="F12484" s="195"/>
      <c r="G12484" s="196"/>
      <c r="H12484" s="192"/>
    </row>
    <row r="12485" spans="6:8" x14ac:dyDescent="0.2">
      <c r="F12485" s="195"/>
      <c r="G12485" s="196"/>
      <c r="H12485" s="192"/>
    </row>
    <row r="12486" spans="6:8" x14ac:dyDescent="0.2">
      <c r="F12486" s="195"/>
      <c r="G12486" s="196"/>
      <c r="H12486" s="192"/>
    </row>
    <row r="12487" spans="6:8" x14ac:dyDescent="0.2">
      <c r="F12487" s="195"/>
      <c r="G12487" s="196"/>
      <c r="H12487" s="192"/>
    </row>
    <row r="12488" spans="6:8" x14ac:dyDescent="0.2">
      <c r="F12488" s="195"/>
      <c r="G12488" s="196"/>
      <c r="H12488" s="192"/>
    </row>
    <row r="12489" spans="6:8" x14ac:dyDescent="0.2">
      <c r="F12489" s="195"/>
      <c r="G12489" s="196"/>
      <c r="H12489" s="192"/>
    </row>
    <row r="12490" spans="6:8" x14ac:dyDescent="0.2">
      <c r="F12490" s="195"/>
      <c r="G12490" s="196"/>
      <c r="H12490" s="192"/>
    </row>
    <row r="12491" spans="6:8" x14ac:dyDescent="0.2">
      <c r="F12491" s="195"/>
      <c r="G12491" s="196"/>
      <c r="H12491" s="192"/>
    </row>
    <row r="12492" spans="6:8" x14ac:dyDescent="0.2">
      <c r="F12492" s="195"/>
      <c r="G12492" s="196"/>
      <c r="H12492" s="192"/>
    </row>
    <row r="12493" spans="6:8" x14ac:dyDescent="0.2">
      <c r="F12493" s="195"/>
      <c r="G12493" s="196"/>
      <c r="H12493" s="192"/>
    </row>
    <row r="12494" spans="6:8" x14ac:dyDescent="0.2">
      <c r="F12494" s="195"/>
      <c r="G12494" s="196"/>
      <c r="H12494" s="192"/>
    </row>
    <row r="12495" spans="6:8" x14ac:dyDescent="0.2">
      <c r="F12495" s="195"/>
      <c r="G12495" s="196"/>
      <c r="H12495" s="192"/>
    </row>
    <row r="12496" spans="6:8" x14ac:dyDescent="0.2">
      <c r="F12496" s="195"/>
      <c r="G12496" s="196"/>
      <c r="H12496" s="192"/>
    </row>
    <row r="12497" spans="6:8" x14ac:dyDescent="0.2">
      <c r="F12497" s="195"/>
      <c r="G12497" s="196"/>
      <c r="H12497" s="192"/>
    </row>
    <row r="12498" spans="6:8" x14ac:dyDescent="0.2">
      <c r="F12498" s="195"/>
      <c r="G12498" s="196"/>
      <c r="H12498" s="192"/>
    </row>
    <row r="12499" spans="6:8" x14ac:dyDescent="0.2">
      <c r="F12499" s="195"/>
      <c r="G12499" s="196"/>
      <c r="H12499" s="192"/>
    </row>
    <row r="12500" spans="6:8" x14ac:dyDescent="0.2">
      <c r="F12500" s="195"/>
      <c r="G12500" s="196"/>
      <c r="H12500" s="192"/>
    </row>
    <row r="12501" spans="6:8" x14ac:dyDescent="0.2">
      <c r="F12501" s="195"/>
      <c r="G12501" s="196"/>
      <c r="H12501" s="192"/>
    </row>
    <row r="12502" spans="6:8" x14ac:dyDescent="0.2">
      <c r="F12502" s="195"/>
      <c r="G12502" s="196"/>
      <c r="H12502" s="192"/>
    </row>
    <row r="12503" spans="6:8" x14ac:dyDescent="0.2">
      <c r="F12503" s="195"/>
      <c r="G12503" s="196"/>
      <c r="H12503" s="192"/>
    </row>
    <row r="12504" spans="6:8" x14ac:dyDescent="0.2">
      <c r="F12504" s="195"/>
      <c r="G12504" s="196"/>
      <c r="H12504" s="192"/>
    </row>
    <row r="12505" spans="6:8" x14ac:dyDescent="0.2">
      <c r="F12505" s="195"/>
      <c r="G12505" s="196"/>
      <c r="H12505" s="192"/>
    </row>
    <row r="12506" spans="6:8" x14ac:dyDescent="0.2">
      <c r="F12506" s="195"/>
      <c r="G12506" s="196"/>
      <c r="H12506" s="192"/>
    </row>
    <row r="12507" spans="6:8" x14ac:dyDescent="0.2">
      <c r="F12507" s="195"/>
      <c r="G12507" s="196"/>
      <c r="H12507" s="192"/>
    </row>
    <row r="12508" spans="6:8" x14ac:dyDescent="0.2">
      <c r="F12508" s="195"/>
      <c r="G12508" s="196"/>
      <c r="H12508" s="192"/>
    </row>
    <row r="12509" spans="6:8" x14ac:dyDescent="0.2">
      <c r="F12509" s="195"/>
      <c r="G12509" s="196"/>
      <c r="H12509" s="192"/>
    </row>
    <row r="12510" spans="6:8" x14ac:dyDescent="0.2">
      <c r="F12510" s="195"/>
      <c r="G12510" s="196"/>
      <c r="H12510" s="192"/>
    </row>
    <row r="12511" spans="6:8" x14ac:dyDescent="0.2">
      <c r="F12511" s="195"/>
      <c r="G12511" s="196"/>
      <c r="H12511" s="192"/>
    </row>
    <row r="12512" spans="6:8" x14ac:dyDescent="0.2">
      <c r="F12512" s="195"/>
      <c r="G12512" s="196"/>
      <c r="H12512" s="192"/>
    </row>
    <row r="12513" spans="6:8" x14ac:dyDescent="0.2">
      <c r="F12513" s="195"/>
      <c r="G12513" s="196"/>
      <c r="H12513" s="192"/>
    </row>
    <row r="12514" spans="6:8" x14ac:dyDescent="0.2">
      <c r="F12514" s="195"/>
      <c r="G12514" s="196"/>
      <c r="H12514" s="192"/>
    </row>
    <row r="12515" spans="6:8" x14ac:dyDescent="0.2">
      <c r="F12515" s="195"/>
      <c r="G12515" s="196"/>
      <c r="H12515" s="192"/>
    </row>
    <row r="12516" spans="6:8" x14ac:dyDescent="0.2">
      <c r="F12516" s="195"/>
      <c r="G12516" s="196"/>
      <c r="H12516" s="192"/>
    </row>
    <row r="12517" spans="6:8" x14ac:dyDescent="0.2">
      <c r="F12517" s="195"/>
      <c r="G12517" s="196"/>
      <c r="H12517" s="192"/>
    </row>
    <row r="12518" spans="6:8" x14ac:dyDescent="0.2">
      <c r="F12518" s="195"/>
      <c r="G12518" s="196"/>
      <c r="H12518" s="192"/>
    </row>
    <row r="12519" spans="6:8" x14ac:dyDescent="0.2">
      <c r="F12519" s="195"/>
      <c r="G12519" s="196"/>
      <c r="H12519" s="192"/>
    </row>
    <row r="12520" spans="6:8" x14ac:dyDescent="0.2">
      <c r="F12520" s="195"/>
      <c r="G12520" s="196"/>
      <c r="H12520" s="192"/>
    </row>
    <row r="12521" spans="6:8" x14ac:dyDescent="0.2">
      <c r="F12521" s="195"/>
      <c r="G12521" s="196"/>
      <c r="H12521" s="192"/>
    </row>
    <row r="12522" spans="6:8" x14ac:dyDescent="0.2">
      <c r="F12522" s="195"/>
      <c r="G12522" s="196"/>
      <c r="H12522" s="192"/>
    </row>
    <row r="12523" spans="6:8" x14ac:dyDescent="0.2">
      <c r="F12523" s="195"/>
      <c r="G12523" s="196"/>
      <c r="H12523" s="192"/>
    </row>
    <row r="12524" spans="6:8" x14ac:dyDescent="0.2">
      <c r="F12524" s="195"/>
      <c r="G12524" s="196"/>
      <c r="H12524" s="192"/>
    </row>
    <row r="12525" spans="6:8" x14ac:dyDescent="0.2">
      <c r="F12525" s="195"/>
      <c r="G12525" s="196"/>
      <c r="H12525" s="192"/>
    </row>
    <row r="12526" spans="6:8" x14ac:dyDescent="0.2">
      <c r="F12526" s="195"/>
      <c r="G12526" s="196"/>
      <c r="H12526" s="192"/>
    </row>
    <row r="12527" spans="6:8" x14ac:dyDescent="0.2">
      <c r="F12527" s="195"/>
      <c r="G12527" s="196"/>
      <c r="H12527" s="192"/>
    </row>
    <row r="12528" spans="6:8" x14ac:dyDescent="0.2">
      <c r="F12528" s="195"/>
      <c r="G12528" s="196"/>
      <c r="H12528" s="192"/>
    </row>
    <row r="12529" spans="6:8" x14ac:dyDescent="0.2">
      <c r="F12529" s="195"/>
      <c r="G12529" s="196"/>
      <c r="H12529" s="192"/>
    </row>
    <row r="12530" spans="6:8" x14ac:dyDescent="0.2">
      <c r="F12530" s="195"/>
      <c r="G12530" s="196"/>
      <c r="H12530" s="192"/>
    </row>
    <row r="12531" spans="6:8" x14ac:dyDescent="0.2">
      <c r="F12531" s="195"/>
      <c r="G12531" s="196"/>
      <c r="H12531" s="192"/>
    </row>
    <row r="12532" spans="6:8" x14ac:dyDescent="0.2">
      <c r="F12532" s="195"/>
      <c r="G12532" s="196"/>
      <c r="H12532" s="192"/>
    </row>
    <row r="12533" spans="6:8" x14ac:dyDescent="0.2">
      <c r="F12533" s="195"/>
      <c r="G12533" s="196"/>
      <c r="H12533" s="192"/>
    </row>
    <row r="12534" spans="6:8" x14ac:dyDescent="0.2">
      <c r="F12534" s="195"/>
      <c r="G12534" s="196"/>
      <c r="H12534" s="192"/>
    </row>
    <row r="12535" spans="6:8" x14ac:dyDescent="0.2">
      <c r="F12535" s="195"/>
      <c r="G12535" s="196"/>
      <c r="H12535" s="192"/>
    </row>
    <row r="12536" spans="6:8" x14ac:dyDescent="0.2">
      <c r="F12536" s="195"/>
      <c r="G12536" s="196"/>
      <c r="H12536" s="192"/>
    </row>
    <row r="12537" spans="6:8" x14ac:dyDescent="0.2">
      <c r="F12537" s="195"/>
      <c r="G12537" s="196"/>
      <c r="H12537" s="192"/>
    </row>
    <row r="12538" spans="6:8" x14ac:dyDescent="0.2">
      <c r="F12538" s="195"/>
      <c r="G12538" s="196"/>
      <c r="H12538" s="192"/>
    </row>
    <row r="12539" spans="6:8" x14ac:dyDescent="0.2">
      <c r="F12539" s="195"/>
      <c r="G12539" s="196"/>
      <c r="H12539" s="192"/>
    </row>
    <row r="12540" spans="6:8" x14ac:dyDescent="0.2">
      <c r="F12540" s="195"/>
      <c r="G12540" s="196"/>
      <c r="H12540" s="192"/>
    </row>
    <row r="12541" spans="6:8" x14ac:dyDescent="0.2">
      <c r="F12541" s="195"/>
      <c r="G12541" s="196"/>
      <c r="H12541" s="192"/>
    </row>
    <row r="12542" spans="6:8" x14ac:dyDescent="0.2">
      <c r="F12542" s="195"/>
      <c r="G12542" s="196"/>
      <c r="H12542" s="192"/>
    </row>
    <row r="12543" spans="6:8" x14ac:dyDescent="0.2">
      <c r="F12543" s="195"/>
      <c r="G12543" s="196"/>
      <c r="H12543" s="192"/>
    </row>
    <row r="12544" spans="6:8" x14ac:dyDescent="0.2">
      <c r="F12544" s="195"/>
      <c r="G12544" s="196"/>
      <c r="H12544" s="192"/>
    </row>
    <row r="12545" spans="6:8" x14ac:dyDescent="0.2">
      <c r="F12545" s="195"/>
      <c r="G12545" s="196"/>
      <c r="H12545" s="192"/>
    </row>
    <row r="12546" spans="6:8" x14ac:dyDescent="0.2">
      <c r="F12546" s="195"/>
      <c r="G12546" s="196"/>
      <c r="H12546" s="192"/>
    </row>
    <row r="12547" spans="6:8" x14ac:dyDescent="0.2">
      <c r="F12547" s="195"/>
      <c r="G12547" s="196"/>
      <c r="H12547" s="192"/>
    </row>
    <row r="12548" spans="6:8" x14ac:dyDescent="0.2">
      <c r="F12548" s="195"/>
      <c r="G12548" s="196"/>
      <c r="H12548" s="192"/>
    </row>
    <row r="12549" spans="6:8" x14ac:dyDescent="0.2">
      <c r="F12549" s="195"/>
      <c r="G12549" s="196"/>
      <c r="H12549" s="192"/>
    </row>
    <row r="12550" spans="6:8" x14ac:dyDescent="0.2">
      <c r="F12550" s="195"/>
      <c r="G12550" s="196"/>
      <c r="H12550" s="192"/>
    </row>
    <row r="12551" spans="6:8" x14ac:dyDescent="0.2">
      <c r="F12551" s="195"/>
      <c r="G12551" s="196"/>
      <c r="H12551" s="192"/>
    </row>
    <row r="12552" spans="6:8" x14ac:dyDescent="0.2">
      <c r="F12552" s="195"/>
      <c r="G12552" s="196"/>
      <c r="H12552" s="192"/>
    </row>
    <row r="12553" spans="6:8" x14ac:dyDescent="0.2">
      <c r="F12553" s="195"/>
      <c r="G12553" s="196"/>
      <c r="H12553" s="192"/>
    </row>
    <row r="12554" spans="6:8" x14ac:dyDescent="0.2">
      <c r="F12554" s="195"/>
      <c r="G12554" s="196"/>
      <c r="H12554" s="192"/>
    </row>
    <row r="12555" spans="6:8" x14ac:dyDescent="0.2">
      <c r="F12555" s="195"/>
      <c r="G12555" s="196"/>
      <c r="H12555" s="192"/>
    </row>
    <row r="12556" spans="6:8" x14ac:dyDescent="0.2">
      <c r="F12556" s="195"/>
      <c r="G12556" s="196"/>
      <c r="H12556" s="192"/>
    </row>
    <row r="12557" spans="6:8" x14ac:dyDescent="0.2">
      <c r="F12557" s="195"/>
      <c r="G12557" s="196"/>
      <c r="H12557" s="192"/>
    </row>
    <row r="12558" spans="6:8" x14ac:dyDescent="0.2">
      <c r="F12558" s="195"/>
      <c r="G12558" s="196"/>
      <c r="H12558" s="192"/>
    </row>
    <row r="12559" spans="6:8" x14ac:dyDescent="0.2">
      <c r="F12559" s="195"/>
      <c r="G12559" s="196"/>
      <c r="H12559" s="192"/>
    </row>
    <row r="12560" spans="6:8" x14ac:dyDescent="0.2">
      <c r="F12560" s="195"/>
      <c r="G12560" s="196"/>
      <c r="H12560" s="192"/>
    </row>
    <row r="12561" spans="6:8" x14ac:dyDescent="0.2">
      <c r="F12561" s="195"/>
      <c r="G12561" s="196"/>
      <c r="H12561" s="192"/>
    </row>
    <row r="12562" spans="6:8" x14ac:dyDescent="0.2">
      <c r="F12562" s="195"/>
      <c r="G12562" s="196"/>
      <c r="H12562" s="192"/>
    </row>
    <row r="12563" spans="6:8" x14ac:dyDescent="0.2">
      <c r="F12563" s="195"/>
      <c r="G12563" s="196"/>
      <c r="H12563" s="192"/>
    </row>
    <row r="12564" spans="6:8" x14ac:dyDescent="0.2">
      <c r="F12564" s="195"/>
      <c r="G12564" s="196"/>
      <c r="H12564" s="192"/>
    </row>
    <row r="12565" spans="6:8" x14ac:dyDescent="0.2">
      <c r="F12565" s="195"/>
      <c r="G12565" s="196"/>
      <c r="H12565" s="192"/>
    </row>
    <row r="12566" spans="6:8" x14ac:dyDescent="0.2">
      <c r="F12566" s="195"/>
      <c r="G12566" s="196"/>
      <c r="H12566" s="192"/>
    </row>
    <row r="12567" spans="6:8" x14ac:dyDescent="0.2">
      <c r="F12567" s="195"/>
      <c r="G12567" s="196"/>
      <c r="H12567" s="192"/>
    </row>
    <row r="12568" spans="6:8" x14ac:dyDescent="0.2">
      <c r="F12568" s="195"/>
      <c r="G12568" s="196"/>
      <c r="H12568" s="192"/>
    </row>
    <row r="12569" spans="6:8" x14ac:dyDescent="0.2">
      <c r="F12569" s="195"/>
      <c r="G12569" s="196"/>
      <c r="H12569" s="192"/>
    </row>
    <row r="12570" spans="6:8" x14ac:dyDescent="0.2">
      <c r="F12570" s="195"/>
      <c r="G12570" s="196"/>
      <c r="H12570" s="192"/>
    </row>
    <row r="12571" spans="6:8" x14ac:dyDescent="0.2">
      <c r="F12571" s="195"/>
      <c r="G12571" s="196"/>
      <c r="H12571" s="192"/>
    </row>
    <row r="12572" spans="6:8" x14ac:dyDescent="0.2">
      <c r="F12572" s="195"/>
      <c r="G12572" s="196"/>
      <c r="H12572" s="192"/>
    </row>
    <row r="12573" spans="6:8" x14ac:dyDescent="0.2">
      <c r="F12573" s="195"/>
      <c r="G12573" s="196"/>
      <c r="H12573" s="192"/>
    </row>
    <row r="12574" spans="6:8" x14ac:dyDescent="0.2">
      <c r="F12574" s="195"/>
      <c r="G12574" s="196"/>
      <c r="H12574" s="192"/>
    </row>
    <row r="12575" spans="6:8" x14ac:dyDescent="0.2">
      <c r="F12575" s="195"/>
      <c r="G12575" s="196"/>
      <c r="H12575" s="192"/>
    </row>
    <row r="12576" spans="6:8" x14ac:dyDescent="0.2">
      <c r="F12576" s="195"/>
      <c r="G12576" s="196"/>
      <c r="H12576" s="192"/>
    </row>
    <row r="12577" spans="6:8" x14ac:dyDescent="0.2">
      <c r="F12577" s="195"/>
      <c r="G12577" s="196"/>
      <c r="H12577" s="192"/>
    </row>
    <row r="12578" spans="6:8" x14ac:dyDescent="0.2">
      <c r="F12578" s="195"/>
      <c r="G12578" s="196"/>
      <c r="H12578" s="192"/>
    </row>
    <row r="12579" spans="6:8" x14ac:dyDescent="0.2">
      <c r="F12579" s="195"/>
      <c r="G12579" s="196"/>
      <c r="H12579" s="192"/>
    </row>
    <row r="12580" spans="6:8" x14ac:dyDescent="0.2">
      <c r="F12580" s="195"/>
      <c r="G12580" s="196"/>
      <c r="H12580" s="192"/>
    </row>
    <row r="12581" spans="6:8" x14ac:dyDescent="0.2">
      <c r="F12581" s="195"/>
      <c r="G12581" s="196"/>
      <c r="H12581" s="192"/>
    </row>
    <row r="12582" spans="6:8" x14ac:dyDescent="0.2">
      <c r="F12582" s="195"/>
      <c r="G12582" s="196"/>
      <c r="H12582" s="192"/>
    </row>
    <row r="12583" spans="6:8" x14ac:dyDescent="0.2">
      <c r="F12583" s="195"/>
      <c r="G12583" s="196"/>
      <c r="H12583" s="192"/>
    </row>
    <row r="12584" spans="6:8" x14ac:dyDescent="0.2">
      <c r="F12584" s="195"/>
      <c r="G12584" s="196"/>
      <c r="H12584" s="192"/>
    </row>
    <row r="12585" spans="6:8" x14ac:dyDescent="0.2">
      <c r="F12585" s="195"/>
      <c r="G12585" s="196"/>
      <c r="H12585" s="192"/>
    </row>
    <row r="12586" spans="6:8" x14ac:dyDescent="0.2">
      <c r="F12586" s="195"/>
      <c r="G12586" s="196"/>
      <c r="H12586" s="192"/>
    </row>
    <row r="12587" spans="6:8" x14ac:dyDescent="0.2">
      <c r="F12587" s="195"/>
      <c r="G12587" s="196"/>
      <c r="H12587" s="192"/>
    </row>
    <row r="12588" spans="6:8" x14ac:dyDescent="0.2">
      <c r="F12588" s="195"/>
      <c r="G12588" s="196"/>
      <c r="H12588" s="192"/>
    </row>
    <row r="12589" spans="6:8" x14ac:dyDescent="0.2">
      <c r="F12589" s="195"/>
      <c r="G12589" s="196"/>
      <c r="H12589" s="192"/>
    </row>
    <row r="12590" spans="6:8" x14ac:dyDescent="0.2">
      <c r="F12590" s="195"/>
      <c r="G12590" s="196"/>
      <c r="H12590" s="192"/>
    </row>
    <row r="12591" spans="6:8" x14ac:dyDescent="0.2">
      <c r="F12591" s="195"/>
      <c r="G12591" s="196"/>
      <c r="H12591" s="192"/>
    </row>
    <row r="12592" spans="6:8" x14ac:dyDescent="0.2">
      <c r="F12592" s="195"/>
      <c r="G12592" s="196"/>
      <c r="H12592" s="192"/>
    </row>
    <row r="12593" spans="6:8" x14ac:dyDescent="0.2">
      <c r="F12593" s="195"/>
      <c r="G12593" s="196"/>
      <c r="H12593" s="192"/>
    </row>
    <row r="12594" spans="6:8" x14ac:dyDescent="0.2">
      <c r="F12594" s="195"/>
      <c r="G12594" s="196"/>
      <c r="H12594" s="192"/>
    </row>
    <row r="12595" spans="6:8" x14ac:dyDescent="0.2">
      <c r="F12595" s="195"/>
      <c r="G12595" s="196"/>
      <c r="H12595" s="192"/>
    </row>
    <row r="12596" spans="6:8" x14ac:dyDescent="0.2">
      <c r="F12596" s="195"/>
      <c r="G12596" s="196"/>
      <c r="H12596" s="192"/>
    </row>
    <row r="12597" spans="6:8" x14ac:dyDescent="0.2">
      <c r="F12597" s="195"/>
      <c r="G12597" s="196"/>
      <c r="H12597" s="192"/>
    </row>
    <row r="12598" spans="6:8" x14ac:dyDescent="0.2">
      <c r="F12598" s="195"/>
      <c r="G12598" s="196"/>
      <c r="H12598" s="192"/>
    </row>
    <row r="12599" spans="6:8" x14ac:dyDescent="0.2">
      <c r="F12599" s="195"/>
      <c r="G12599" s="196"/>
      <c r="H12599" s="192"/>
    </row>
    <row r="12600" spans="6:8" x14ac:dyDescent="0.2">
      <c r="F12600" s="195"/>
      <c r="G12600" s="196"/>
      <c r="H12600" s="192"/>
    </row>
    <row r="12601" spans="6:8" x14ac:dyDescent="0.2">
      <c r="F12601" s="195"/>
      <c r="G12601" s="196"/>
      <c r="H12601" s="192"/>
    </row>
    <row r="12602" spans="6:8" x14ac:dyDescent="0.2">
      <c r="F12602" s="195"/>
      <c r="G12602" s="196"/>
      <c r="H12602" s="192"/>
    </row>
    <row r="12603" spans="6:8" x14ac:dyDescent="0.2">
      <c r="F12603" s="195"/>
      <c r="G12603" s="196"/>
      <c r="H12603" s="192"/>
    </row>
    <row r="12604" spans="6:8" x14ac:dyDescent="0.2">
      <c r="F12604" s="195"/>
      <c r="G12604" s="196"/>
      <c r="H12604" s="192"/>
    </row>
    <row r="12605" spans="6:8" x14ac:dyDescent="0.2">
      <c r="F12605" s="195"/>
      <c r="G12605" s="196"/>
      <c r="H12605" s="192"/>
    </row>
    <row r="12606" spans="6:8" x14ac:dyDescent="0.2">
      <c r="F12606" s="195"/>
      <c r="G12606" s="196"/>
      <c r="H12606" s="192"/>
    </row>
    <row r="12607" spans="6:8" x14ac:dyDescent="0.2">
      <c r="F12607" s="195"/>
      <c r="G12607" s="196"/>
      <c r="H12607" s="192"/>
    </row>
    <row r="12608" spans="6:8" x14ac:dyDescent="0.2">
      <c r="F12608" s="195"/>
      <c r="G12608" s="196"/>
      <c r="H12608" s="192"/>
    </row>
    <row r="12609" spans="6:8" x14ac:dyDescent="0.2">
      <c r="F12609" s="195"/>
      <c r="G12609" s="196"/>
      <c r="H12609" s="192"/>
    </row>
    <row r="12610" spans="6:8" x14ac:dyDescent="0.2">
      <c r="F12610" s="195"/>
      <c r="G12610" s="196"/>
      <c r="H12610" s="192"/>
    </row>
    <row r="12611" spans="6:8" x14ac:dyDescent="0.2">
      <c r="F12611" s="195"/>
      <c r="G12611" s="196"/>
      <c r="H12611" s="192"/>
    </row>
    <row r="12612" spans="6:8" x14ac:dyDescent="0.2">
      <c r="F12612" s="195"/>
      <c r="G12612" s="196"/>
      <c r="H12612" s="192"/>
    </row>
    <row r="12613" spans="6:8" x14ac:dyDescent="0.2">
      <c r="F12613" s="195"/>
      <c r="G12613" s="196"/>
      <c r="H12613" s="192"/>
    </row>
    <row r="12614" spans="6:8" x14ac:dyDescent="0.2">
      <c r="F12614" s="195"/>
      <c r="G12614" s="196"/>
      <c r="H12614" s="192"/>
    </row>
    <row r="12615" spans="6:8" x14ac:dyDescent="0.2">
      <c r="F12615" s="195"/>
      <c r="G12615" s="196"/>
      <c r="H12615" s="192"/>
    </row>
    <row r="12616" spans="6:8" x14ac:dyDescent="0.2">
      <c r="F12616" s="195"/>
      <c r="G12616" s="196"/>
      <c r="H12616" s="192"/>
    </row>
    <row r="12617" spans="6:8" x14ac:dyDescent="0.2">
      <c r="F12617" s="195"/>
      <c r="G12617" s="196"/>
      <c r="H12617" s="192"/>
    </row>
    <row r="12618" spans="6:8" x14ac:dyDescent="0.2">
      <c r="F12618" s="195"/>
      <c r="G12618" s="196"/>
      <c r="H12618" s="192"/>
    </row>
    <row r="12619" spans="6:8" x14ac:dyDescent="0.2">
      <c r="F12619" s="195"/>
      <c r="G12619" s="196"/>
      <c r="H12619" s="192"/>
    </row>
    <row r="12620" spans="6:8" x14ac:dyDescent="0.2">
      <c r="F12620" s="195"/>
      <c r="G12620" s="196"/>
      <c r="H12620" s="192"/>
    </row>
    <row r="12621" spans="6:8" x14ac:dyDescent="0.2">
      <c r="F12621" s="195"/>
      <c r="G12621" s="196"/>
      <c r="H12621" s="192"/>
    </row>
    <row r="12622" spans="6:8" x14ac:dyDescent="0.2">
      <c r="F12622" s="195"/>
      <c r="G12622" s="196"/>
      <c r="H12622" s="192"/>
    </row>
    <row r="12623" spans="6:8" x14ac:dyDescent="0.2">
      <c r="F12623" s="195"/>
      <c r="G12623" s="196"/>
      <c r="H12623" s="192"/>
    </row>
    <row r="12624" spans="6:8" x14ac:dyDescent="0.2">
      <c r="F12624" s="195"/>
      <c r="G12624" s="196"/>
      <c r="H12624" s="192"/>
    </row>
    <row r="12625" spans="6:8" x14ac:dyDescent="0.2">
      <c r="F12625" s="195"/>
      <c r="G12625" s="196"/>
      <c r="H12625" s="192"/>
    </row>
    <row r="12626" spans="6:8" x14ac:dyDescent="0.2">
      <c r="F12626" s="195"/>
      <c r="G12626" s="196"/>
      <c r="H12626" s="192"/>
    </row>
    <row r="12627" spans="6:8" x14ac:dyDescent="0.2">
      <c r="F12627" s="195"/>
      <c r="G12627" s="196"/>
      <c r="H12627" s="192"/>
    </row>
    <row r="12628" spans="6:8" x14ac:dyDescent="0.2">
      <c r="F12628" s="195"/>
      <c r="G12628" s="196"/>
      <c r="H12628" s="192"/>
    </row>
    <row r="12629" spans="6:8" x14ac:dyDescent="0.2">
      <c r="F12629" s="195"/>
      <c r="G12629" s="196"/>
      <c r="H12629" s="192"/>
    </row>
    <row r="12630" spans="6:8" x14ac:dyDescent="0.2">
      <c r="F12630" s="195"/>
      <c r="G12630" s="196"/>
      <c r="H12630" s="192"/>
    </row>
    <row r="12631" spans="6:8" x14ac:dyDescent="0.2">
      <c r="F12631" s="195"/>
      <c r="G12631" s="196"/>
      <c r="H12631" s="192"/>
    </row>
    <row r="12632" spans="6:8" x14ac:dyDescent="0.2">
      <c r="F12632" s="195"/>
      <c r="G12632" s="196"/>
      <c r="H12632" s="192"/>
    </row>
    <row r="12633" spans="6:8" x14ac:dyDescent="0.2">
      <c r="F12633" s="195"/>
      <c r="G12633" s="196"/>
      <c r="H12633" s="192"/>
    </row>
    <row r="12634" spans="6:8" x14ac:dyDescent="0.2">
      <c r="F12634" s="195"/>
      <c r="G12634" s="196"/>
      <c r="H12634" s="192"/>
    </row>
    <row r="12635" spans="6:8" x14ac:dyDescent="0.2">
      <c r="F12635" s="195"/>
      <c r="G12635" s="196"/>
      <c r="H12635" s="192"/>
    </row>
    <row r="12636" spans="6:8" x14ac:dyDescent="0.2">
      <c r="F12636" s="195"/>
      <c r="G12636" s="196"/>
      <c r="H12636" s="192"/>
    </row>
    <row r="12637" spans="6:8" x14ac:dyDescent="0.2">
      <c r="F12637" s="195"/>
      <c r="G12637" s="196"/>
      <c r="H12637" s="192"/>
    </row>
    <row r="12638" spans="6:8" x14ac:dyDescent="0.2">
      <c r="F12638" s="195"/>
      <c r="G12638" s="196"/>
      <c r="H12638" s="192"/>
    </row>
    <row r="12639" spans="6:8" x14ac:dyDescent="0.2">
      <c r="F12639" s="195"/>
      <c r="G12639" s="196"/>
      <c r="H12639" s="192"/>
    </row>
    <row r="12640" spans="6:8" x14ac:dyDescent="0.2">
      <c r="F12640" s="195"/>
      <c r="G12640" s="196"/>
      <c r="H12640" s="192"/>
    </row>
    <row r="12641" spans="6:8" x14ac:dyDescent="0.2">
      <c r="F12641" s="195"/>
      <c r="G12641" s="196"/>
      <c r="H12641" s="192"/>
    </row>
    <row r="12642" spans="6:8" x14ac:dyDescent="0.2">
      <c r="F12642" s="195"/>
      <c r="G12642" s="196"/>
      <c r="H12642" s="192"/>
    </row>
    <row r="12643" spans="6:8" x14ac:dyDescent="0.2">
      <c r="F12643" s="195"/>
      <c r="G12643" s="196"/>
      <c r="H12643" s="192"/>
    </row>
    <row r="12644" spans="6:8" x14ac:dyDescent="0.2">
      <c r="F12644" s="195"/>
      <c r="G12644" s="196"/>
      <c r="H12644" s="192"/>
    </row>
    <row r="12645" spans="6:8" x14ac:dyDescent="0.2">
      <c r="F12645" s="195"/>
      <c r="G12645" s="196"/>
      <c r="H12645" s="192"/>
    </row>
    <row r="12646" spans="6:8" x14ac:dyDescent="0.2">
      <c r="F12646" s="195"/>
      <c r="G12646" s="196"/>
      <c r="H12646" s="192"/>
    </row>
    <row r="12647" spans="6:8" x14ac:dyDescent="0.2">
      <c r="F12647" s="195"/>
      <c r="G12647" s="196"/>
      <c r="H12647" s="192"/>
    </row>
    <row r="12648" spans="6:8" x14ac:dyDescent="0.2">
      <c r="F12648" s="195"/>
      <c r="G12648" s="196"/>
      <c r="H12648" s="192"/>
    </row>
    <row r="12649" spans="6:8" x14ac:dyDescent="0.2">
      <c r="F12649" s="195"/>
      <c r="G12649" s="196"/>
      <c r="H12649" s="192"/>
    </row>
    <row r="12650" spans="6:8" x14ac:dyDescent="0.2">
      <c r="F12650" s="195"/>
      <c r="G12650" s="196"/>
      <c r="H12650" s="192"/>
    </row>
    <row r="12651" spans="6:8" x14ac:dyDescent="0.2">
      <c r="F12651" s="195"/>
      <c r="G12651" s="196"/>
      <c r="H12651" s="192"/>
    </row>
    <row r="12652" spans="6:8" x14ac:dyDescent="0.2">
      <c r="F12652" s="195"/>
      <c r="G12652" s="196"/>
      <c r="H12652" s="192"/>
    </row>
    <row r="12653" spans="6:8" x14ac:dyDescent="0.2">
      <c r="F12653" s="195"/>
      <c r="G12653" s="196"/>
      <c r="H12653" s="192"/>
    </row>
    <row r="12654" spans="6:8" x14ac:dyDescent="0.2">
      <c r="F12654" s="195"/>
      <c r="G12654" s="196"/>
      <c r="H12654" s="192"/>
    </row>
    <row r="12655" spans="6:8" x14ac:dyDescent="0.2">
      <c r="F12655" s="195"/>
      <c r="G12655" s="196"/>
      <c r="H12655" s="192"/>
    </row>
    <row r="12656" spans="6:8" x14ac:dyDescent="0.2">
      <c r="F12656" s="195"/>
      <c r="G12656" s="196"/>
      <c r="H12656" s="192"/>
    </row>
    <row r="12657" spans="6:8" x14ac:dyDescent="0.2">
      <c r="F12657" s="195"/>
      <c r="G12657" s="196"/>
      <c r="H12657" s="192"/>
    </row>
    <row r="12658" spans="6:8" x14ac:dyDescent="0.2">
      <c r="F12658" s="195"/>
      <c r="G12658" s="196"/>
      <c r="H12658" s="192"/>
    </row>
    <row r="12659" spans="6:8" x14ac:dyDescent="0.2">
      <c r="F12659" s="195"/>
      <c r="G12659" s="196"/>
      <c r="H12659" s="192"/>
    </row>
    <row r="12660" spans="6:8" x14ac:dyDescent="0.2">
      <c r="F12660" s="195"/>
      <c r="G12660" s="196"/>
      <c r="H12660" s="192"/>
    </row>
    <row r="12661" spans="6:8" x14ac:dyDescent="0.2">
      <c r="F12661" s="195"/>
      <c r="G12661" s="196"/>
      <c r="H12661" s="192"/>
    </row>
    <row r="12662" spans="6:8" x14ac:dyDescent="0.2">
      <c r="F12662" s="195"/>
      <c r="G12662" s="196"/>
      <c r="H12662" s="192"/>
    </row>
    <row r="12663" spans="6:8" x14ac:dyDescent="0.2">
      <c r="F12663" s="195"/>
      <c r="G12663" s="196"/>
      <c r="H12663" s="192"/>
    </row>
    <row r="12664" spans="6:8" x14ac:dyDescent="0.2">
      <c r="F12664" s="195"/>
      <c r="G12664" s="196"/>
      <c r="H12664" s="192"/>
    </row>
    <row r="12665" spans="6:8" x14ac:dyDescent="0.2">
      <c r="F12665" s="195"/>
      <c r="G12665" s="196"/>
      <c r="H12665" s="192"/>
    </row>
    <row r="12666" spans="6:8" x14ac:dyDescent="0.2">
      <c r="F12666" s="195"/>
      <c r="G12666" s="196"/>
      <c r="H12666" s="192"/>
    </row>
    <row r="12667" spans="6:8" x14ac:dyDescent="0.2">
      <c r="F12667" s="195"/>
      <c r="G12667" s="196"/>
      <c r="H12667" s="192"/>
    </row>
    <row r="12668" spans="6:8" x14ac:dyDescent="0.2">
      <c r="F12668" s="195"/>
      <c r="G12668" s="196"/>
      <c r="H12668" s="192"/>
    </row>
    <row r="12669" spans="6:8" x14ac:dyDescent="0.2">
      <c r="F12669" s="195"/>
      <c r="G12669" s="196"/>
      <c r="H12669" s="192"/>
    </row>
    <row r="12670" spans="6:8" x14ac:dyDescent="0.2">
      <c r="F12670" s="195"/>
      <c r="G12670" s="196"/>
      <c r="H12670" s="192"/>
    </row>
    <row r="12671" spans="6:8" x14ac:dyDescent="0.2">
      <c r="F12671" s="195"/>
      <c r="G12671" s="196"/>
      <c r="H12671" s="192"/>
    </row>
    <row r="12672" spans="6:8" x14ac:dyDescent="0.2">
      <c r="F12672" s="195"/>
      <c r="G12672" s="196"/>
      <c r="H12672" s="192"/>
    </row>
    <row r="12673" spans="6:8" x14ac:dyDescent="0.2">
      <c r="F12673" s="195"/>
      <c r="G12673" s="196"/>
      <c r="H12673" s="192"/>
    </row>
    <row r="12674" spans="6:8" x14ac:dyDescent="0.2">
      <c r="F12674" s="195"/>
      <c r="G12674" s="196"/>
      <c r="H12674" s="192"/>
    </row>
    <row r="12675" spans="6:8" x14ac:dyDescent="0.2">
      <c r="F12675" s="195"/>
      <c r="G12675" s="196"/>
      <c r="H12675" s="192"/>
    </row>
    <row r="12676" spans="6:8" x14ac:dyDescent="0.2">
      <c r="F12676" s="195"/>
      <c r="G12676" s="196"/>
      <c r="H12676" s="192"/>
    </row>
    <row r="12677" spans="6:8" x14ac:dyDescent="0.2">
      <c r="F12677" s="195"/>
      <c r="G12677" s="196"/>
      <c r="H12677" s="192"/>
    </row>
    <row r="12678" spans="6:8" x14ac:dyDescent="0.2">
      <c r="F12678" s="195"/>
      <c r="G12678" s="196"/>
      <c r="H12678" s="192"/>
    </row>
    <row r="12679" spans="6:8" x14ac:dyDescent="0.2">
      <c r="F12679" s="195"/>
      <c r="G12679" s="196"/>
      <c r="H12679" s="192"/>
    </row>
    <row r="12680" spans="6:8" x14ac:dyDescent="0.2">
      <c r="F12680" s="195"/>
      <c r="G12680" s="196"/>
      <c r="H12680" s="192"/>
    </row>
    <row r="12681" spans="6:8" x14ac:dyDescent="0.2">
      <c r="F12681" s="195"/>
      <c r="G12681" s="196"/>
      <c r="H12681" s="192"/>
    </row>
    <row r="12682" spans="6:8" x14ac:dyDescent="0.2">
      <c r="F12682" s="195"/>
      <c r="G12682" s="196"/>
      <c r="H12682" s="192"/>
    </row>
    <row r="12683" spans="6:8" x14ac:dyDescent="0.2">
      <c r="F12683" s="195"/>
      <c r="G12683" s="196"/>
      <c r="H12683" s="192"/>
    </row>
    <row r="12684" spans="6:8" x14ac:dyDescent="0.2">
      <c r="F12684" s="195"/>
      <c r="G12684" s="196"/>
      <c r="H12684" s="192"/>
    </row>
    <row r="12685" spans="6:8" x14ac:dyDescent="0.2">
      <c r="F12685" s="195"/>
      <c r="G12685" s="196"/>
      <c r="H12685" s="192"/>
    </row>
    <row r="12686" spans="6:8" x14ac:dyDescent="0.2">
      <c r="F12686" s="195"/>
      <c r="G12686" s="196"/>
      <c r="H12686" s="192"/>
    </row>
    <row r="12687" spans="6:8" x14ac:dyDescent="0.2">
      <c r="F12687" s="195"/>
      <c r="G12687" s="196"/>
      <c r="H12687" s="192"/>
    </row>
    <row r="12688" spans="6:8" x14ac:dyDescent="0.2">
      <c r="F12688" s="195"/>
      <c r="G12688" s="196"/>
      <c r="H12688" s="192"/>
    </row>
    <row r="12689" spans="6:8" x14ac:dyDescent="0.2">
      <c r="F12689" s="195"/>
      <c r="G12689" s="196"/>
      <c r="H12689" s="192"/>
    </row>
    <row r="12690" spans="6:8" x14ac:dyDescent="0.2">
      <c r="F12690" s="195"/>
      <c r="G12690" s="196"/>
      <c r="H12690" s="192"/>
    </row>
    <row r="12691" spans="6:8" x14ac:dyDescent="0.2">
      <c r="F12691" s="195"/>
      <c r="G12691" s="196"/>
      <c r="H12691" s="192"/>
    </row>
    <row r="12692" spans="6:8" x14ac:dyDescent="0.2">
      <c r="F12692" s="195"/>
      <c r="G12692" s="196"/>
      <c r="H12692" s="192"/>
    </row>
    <row r="12693" spans="6:8" x14ac:dyDescent="0.2">
      <c r="F12693" s="195"/>
      <c r="G12693" s="196"/>
      <c r="H12693" s="192"/>
    </row>
    <row r="12694" spans="6:8" x14ac:dyDescent="0.2">
      <c r="F12694" s="195"/>
      <c r="G12694" s="196"/>
      <c r="H12694" s="192"/>
    </row>
    <row r="12695" spans="6:8" x14ac:dyDescent="0.2">
      <c r="F12695" s="195"/>
      <c r="G12695" s="196"/>
      <c r="H12695" s="192"/>
    </row>
    <row r="12696" spans="6:8" x14ac:dyDescent="0.2">
      <c r="F12696" s="195"/>
      <c r="G12696" s="196"/>
      <c r="H12696" s="192"/>
    </row>
    <row r="12697" spans="6:8" x14ac:dyDescent="0.2">
      <c r="F12697" s="195"/>
      <c r="G12697" s="196"/>
      <c r="H12697" s="192"/>
    </row>
    <row r="12698" spans="6:8" x14ac:dyDescent="0.2">
      <c r="F12698" s="195"/>
      <c r="G12698" s="196"/>
      <c r="H12698" s="192"/>
    </row>
    <row r="12699" spans="6:8" x14ac:dyDescent="0.2">
      <c r="F12699" s="195"/>
      <c r="G12699" s="196"/>
      <c r="H12699" s="192"/>
    </row>
    <row r="12700" spans="6:8" x14ac:dyDescent="0.2">
      <c r="F12700" s="195"/>
      <c r="G12700" s="196"/>
      <c r="H12700" s="192"/>
    </row>
    <row r="12701" spans="6:8" x14ac:dyDescent="0.2">
      <c r="F12701" s="195"/>
      <c r="G12701" s="196"/>
      <c r="H12701" s="192"/>
    </row>
    <row r="12702" spans="6:8" x14ac:dyDescent="0.2">
      <c r="F12702" s="195"/>
      <c r="G12702" s="196"/>
      <c r="H12702" s="192"/>
    </row>
    <row r="12703" spans="6:8" x14ac:dyDescent="0.2">
      <c r="F12703" s="195"/>
      <c r="G12703" s="196"/>
      <c r="H12703" s="192"/>
    </row>
    <row r="12704" spans="6:8" x14ac:dyDescent="0.2">
      <c r="F12704" s="195"/>
      <c r="G12704" s="196"/>
      <c r="H12704" s="192"/>
    </row>
    <row r="12705" spans="6:8" x14ac:dyDescent="0.2">
      <c r="F12705" s="195"/>
      <c r="G12705" s="196"/>
      <c r="H12705" s="192"/>
    </row>
    <row r="12706" spans="6:8" x14ac:dyDescent="0.2">
      <c r="F12706" s="195"/>
      <c r="G12706" s="196"/>
      <c r="H12706" s="192"/>
    </row>
    <row r="12707" spans="6:8" x14ac:dyDescent="0.2">
      <c r="F12707" s="195"/>
      <c r="G12707" s="196"/>
      <c r="H12707" s="192"/>
    </row>
    <row r="12708" spans="6:8" x14ac:dyDescent="0.2">
      <c r="F12708" s="195"/>
      <c r="G12708" s="196"/>
      <c r="H12708" s="192"/>
    </row>
    <row r="12709" spans="6:8" x14ac:dyDescent="0.2">
      <c r="F12709" s="195"/>
      <c r="G12709" s="196"/>
      <c r="H12709" s="192"/>
    </row>
    <row r="12710" spans="6:8" x14ac:dyDescent="0.2">
      <c r="F12710" s="195"/>
      <c r="G12710" s="196"/>
      <c r="H12710" s="192"/>
    </row>
    <row r="12711" spans="6:8" x14ac:dyDescent="0.2">
      <c r="F12711" s="195"/>
      <c r="G12711" s="196"/>
      <c r="H12711" s="192"/>
    </row>
    <row r="12712" spans="6:8" x14ac:dyDescent="0.2">
      <c r="F12712" s="195"/>
      <c r="G12712" s="196"/>
      <c r="H12712" s="192"/>
    </row>
    <row r="12713" spans="6:8" x14ac:dyDescent="0.2">
      <c r="F12713" s="195"/>
      <c r="G12713" s="196"/>
      <c r="H12713" s="192"/>
    </row>
    <row r="12714" spans="6:8" x14ac:dyDescent="0.2">
      <c r="F12714" s="195"/>
      <c r="G12714" s="196"/>
      <c r="H12714" s="192"/>
    </row>
    <row r="12715" spans="6:8" x14ac:dyDescent="0.2">
      <c r="F12715" s="195"/>
      <c r="G12715" s="196"/>
      <c r="H12715" s="192"/>
    </row>
    <row r="12716" spans="6:8" x14ac:dyDescent="0.2">
      <c r="F12716" s="195"/>
      <c r="G12716" s="196"/>
      <c r="H12716" s="192"/>
    </row>
    <row r="12717" spans="6:8" x14ac:dyDescent="0.2">
      <c r="F12717" s="195"/>
      <c r="G12717" s="196"/>
      <c r="H12717" s="192"/>
    </row>
    <row r="12718" spans="6:8" x14ac:dyDescent="0.2">
      <c r="F12718" s="195"/>
      <c r="G12718" s="196"/>
      <c r="H12718" s="192"/>
    </row>
    <row r="12719" spans="6:8" x14ac:dyDescent="0.2">
      <c r="F12719" s="195"/>
      <c r="G12719" s="196"/>
      <c r="H12719" s="192"/>
    </row>
    <row r="12720" spans="6:8" x14ac:dyDescent="0.2">
      <c r="F12720" s="195"/>
      <c r="G12720" s="196"/>
      <c r="H12720" s="192"/>
    </row>
    <row r="12721" spans="6:8" x14ac:dyDescent="0.2">
      <c r="F12721" s="195"/>
      <c r="G12721" s="196"/>
      <c r="H12721" s="192"/>
    </row>
    <row r="12722" spans="6:8" x14ac:dyDescent="0.2">
      <c r="F12722" s="195"/>
      <c r="G12722" s="196"/>
      <c r="H12722" s="192"/>
    </row>
    <row r="12723" spans="6:8" x14ac:dyDescent="0.2">
      <c r="F12723" s="195"/>
      <c r="G12723" s="196"/>
      <c r="H12723" s="192"/>
    </row>
    <row r="12724" spans="6:8" x14ac:dyDescent="0.2">
      <c r="F12724" s="195"/>
      <c r="G12724" s="196"/>
      <c r="H12724" s="192"/>
    </row>
    <row r="12725" spans="6:8" x14ac:dyDescent="0.2">
      <c r="F12725" s="195"/>
      <c r="G12725" s="196"/>
      <c r="H12725" s="192"/>
    </row>
    <row r="12726" spans="6:8" x14ac:dyDescent="0.2">
      <c r="F12726" s="195"/>
      <c r="G12726" s="196"/>
      <c r="H12726" s="192"/>
    </row>
    <row r="12727" spans="6:8" x14ac:dyDescent="0.2">
      <c r="F12727" s="195"/>
      <c r="G12727" s="196"/>
      <c r="H12727" s="192"/>
    </row>
    <row r="12728" spans="6:8" x14ac:dyDescent="0.2">
      <c r="F12728" s="195"/>
      <c r="G12728" s="196"/>
      <c r="H12728" s="192"/>
    </row>
    <row r="12729" spans="6:8" x14ac:dyDescent="0.2">
      <c r="F12729" s="195"/>
      <c r="G12729" s="196"/>
      <c r="H12729" s="192"/>
    </row>
    <row r="12730" spans="6:8" x14ac:dyDescent="0.2">
      <c r="F12730" s="195"/>
      <c r="G12730" s="196"/>
      <c r="H12730" s="192"/>
    </row>
    <row r="12731" spans="6:8" x14ac:dyDescent="0.2">
      <c r="F12731" s="195"/>
      <c r="G12731" s="196"/>
      <c r="H12731" s="192"/>
    </row>
    <row r="12732" spans="6:8" x14ac:dyDescent="0.2">
      <c r="F12732" s="195"/>
      <c r="G12732" s="196"/>
      <c r="H12732" s="192"/>
    </row>
    <row r="12733" spans="6:8" x14ac:dyDescent="0.2">
      <c r="F12733" s="195"/>
      <c r="G12733" s="196"/>
      <c r="H12733" s="192"/>
    </row>
    <row r="12734" spans="6:8" x14ac:dyDescent="0.2">
      <c r="F12734" s="195"/>
      <c r="G12734" s="196"/>
      <c r="H12734" s="192"/>
    </row>
    <row r="12735" spans="6:8" x14ac:dyDescent="0.2">
      <c r="F12735" s="195"/>
      <c r="G12735" s="196"/>
      <c r="H12735" s="192"/>
    </row>
    <row r="12736" spans="6:8" x14ac:dyDescent="0.2">
      <c r="F12736" s="195"/>
      <c r="G12736" s="196"/>
      <c r="H12736" s="192"/>
    </row>
    <row r="12737" spans="6:8" x14ac:dyDescent="0.2">
      <c r="F12737" s="195"/>
      <c r="G12737" s="196"/>
      <c r="H12737" s="192"/>
    </row>
    <row r="12738" spans="6:8" x14ac:dyDescent="0.2">
      <c r="F12738" s="195"/>
      <c r="G12738" s="196"/>
      <c r="H12738" s="192"/>
    </row>
    <row r="12739" spans="6:8" x14ac:dyDescent="0.2">
      <c r="F12739" s="195"/>
      <c r="G12739" s="196"/>
      <c r="H12739" s="192"/>
    </row>
    <row r="12740" spans="6:8" x14ac:dyDescent="0.2">
      <c r="F12740" s="195"/>
      <c r="G12740" s="196"/>
      <c r="H12740" s="192"/>
    </row>
    <row r="12741" spans="6:8" x14ac:dyDescent="0.2">
      <c r="F12741" s="195"/>
      <c r="G12741" s="196"/>
      <c r="H12741" s="192"/>
    </row>
    <row r="12742" spans="6:8" x14ac:dyDescent="0.2">
      <c r="F12742" s="195"/>
      <c r="G12742" s="196"/>
      <c r="H12742" s="192"/>
    </row>
    <row r="12743" spans="6:8" x14ac:dyDescent="0.2">
      <c r="F12743" s="195"/>
      <c r="G12743" s="196"/>
      <c r="H12743" s="192"/>
    </row>
    <row r="12744" spans="6:8" x14ac:dyDescent="0.2">
      <c r="F12744" s="195"/>
      <c r="G12744" s="196"/>
      <c r="H12744" s="192"/>
    </row>
    <row r="12745" spans="6:8" x14ac:dyDescent="0.2">
      <c r="F12745" s="195"/>
      <c r="G12745" s="196"/>
      <c r="H12745" s="192"/>
    </row>
    <row r="12746" spans="6:8" x14ac:dyDescent="0.2">
      <c r="F12746" s="195"/>
      <c r="G12746" s="196"/>
      <c r="H12746" s="192"/>
    </row>
    <row r="12747" spans="6:8" x14ac:dyDescent="0.2">
      <c r="F12747" s="195"/>
      <c r="G12747" s="196"/>
      <c r="H12747" s="192"/>
    </row>
    <row r="12748" spans="6:8" x14ac:dyDescent="0.2">
      <c r="F12748" s="195"/>
      <c r="G12748" s="196"/>
      <c r="H12748" s="192"/>
    </row>
    <row r="12749" spans="6:8" x14ac:dyDescent="0.2">
      <c r="F12749" s="195"/>
      <c r="G12749" s="196"/>
      <c r="H12749" s="192"/>
    </row>
    <row r="12750" spans="6:8" x14ac:dyDescent="0.2">
      <c r="F12750" s="195"/>
      <c r="G12750" s="196"/>
      <c r="H12750" s="192"/>
    </row>
    <row r="12751" spans="6:8" x14ac:dyDescent="0.2">
      <c r="F12751" s="195"/>
      <c r="G12751" s="196"/>
      <c r="H12751" s="192"/>
    </row>
    <row r="12752" spans="6:8" x14ac:dyDescent="0.2">
      <c r="F12752" s="195"/>
      <c r="G12752" s="196"/>
      <c r="H12752" s="192"/>
    </row>
    <row r="12753" spans="6:8" x14ac:dyDescent="0.2">
      <c r="F12753" s="195"/>
      <c r="G12753" s="196"/>
      <c r="H12753" s="192"/>
    </row>
    <row r="12754" spans="6:8" x14ac:dyDescent="0.2">
      <c r="F12754" s="195"/>
      <c r="G12754" s="196"/>
      <c r="H12754" s="192"/>
    </row>
    <row r="12755" spans="6:8" x14ac:dyDescent="0.2">
      <c r="F12755" s="195"/>
      <c r="G12755" s="196"/>
      <c r="H12755" s="192"/>
    </row>
    <row r="12756" spans="6:8" x14ac:dyDescent="0.2">
      <c r="F12756" s="195"/>
      <c r="G12756" s="196"/>
      <c r="H12756" s="192"/>
    </row>
    <row r="12757" spans="6:8" x14ac:dyDescent="0.2">
      <c r="F12757" s="195"/>
      <c r="G12757" s="196"/>
      <c r="H12757" s="192"/>
    </row>
    <row r="12758" spans="6:8" x14ac:dyDescent="0.2">
      <c r="F12758" s="195"/>
      <c r="G12758" s="196"/>
      <c r="H12758" s="192"/>
    </row>
    <row r="12759" spans="6:8" x14ac:dyDescent="0.2">
      <c r="F12759" s="195"/>
      <c r="G12759" s="196"/>
      <c r="H12759" s="192"/>
    </row>
    <row r="12760" spans="6:8" x14ac:dyDescent="0.2">
      <c r="F12760" s="195"/>
      <c r="G12760" s="196"/>
      <c r="H12760" s="192"/>
    </row>
    <row r="12761" spans="6:8" x14ac:dyDescent="0.2">
      <c r="F12761" s="195"/>
      <c r="G12761" s="196"/>
      <c r="H12761" s="192"/>
    </row>
    <row r="12762" spans="6:8" x14ac:dyDescent="0.2">
      <c r="F12762" s="195"/>
      <c r="G12762" s="196"/>
      <c r="H12762" s="192"/>
    </row>
    <row r="12763" spans="6:8" x14ac:dyDescent="0.2">
      <c r="F12763" s="195"/>
      <c r="G12763" s="196"/>
      <c r="H12763" s="192"/>
    </row>
    <row r="12764" spans="6:8" x14ac:dyDescent="0.2">
      <c r="F12764" s="195"/>
      <c r="G12764" s="196"/>
      <c r="H12764" s="192"/>
    </row>
    <row r="12765" spans="6:8" x14ac:dyDescent="0.2">
      <c r="F12765" s="195"/>
      <c r="G12765" s="196"/>
      <c r="H12765" s="192"/>
    </row>
    <row r="12766" spans="6:8" x14ac:dyDescent="0.2">
      <c r="F12766" s="195"/>
      <c r="G12766" s="196"/>
      <c r="H12766" s="192"/>
    </row>
    <row r="12767" spans="6:8" x14ac:dyDescent="0.2">
      <c r="F12767" s="195"/>
      <c r="G12767" s="196"/>
      <c r="H12767" s="192"/>
    </row>
    <row r="12768" spans="6:8" x14ac:dyDescent="0.2">
      <c r="F12768" s="195"/>
      <c r="G12768" s="196"/>
      <c r="H12768" s="192"/>
    </row>
    <row r="12769" spans="6:8" x14ac:dyDescent="0.2">
      <c r="F12769" s="195"/>
      <c r="G12769" s="196"/>
      <c r="H12769" s="192"/>
    </row>
    <row r="12770" spans="6:8" x14ac:dyDescent="0.2">
      <c r="F12770" s="195"/>
      <c r="G12770" s="196"/>
      <c r="H12770" s="192"/>
    </row>
    <row r="12771" spans="6:8" x14ac:dyDescent="0.2">
      <c r="F12771" s="195"/>
      <c r="G12771" s="196"/>
      <c r="H12771" s="192"/>
    </row>
    <row r="12772" spans="6:8" x14ac:dyDescent="0.2">
      <c r="F12772" s="195"/>
      <c r="G12772" s="196"/>
      <c r="H12772" s="192"/>
    </row>
    <row r="12773" spans="6:8" x14ac:dyDescent="0.2">
      <c r="F12773" s="195"/>
      <c r="G12773" s="196"/>
      <c r="H12773" s="192"/>
    </row>
    <row r="12774" spans="6:8" x14ac:dyDescent="0.2">
      <c r="F12774" s="195"/>
      <c r="G12774" s="196"/>
      <c r="H12774" s="192"/>
    </row>
    <row r="12775" spans="6:8" x14ac:dyDescent="0.2">
      <c r="F12775" s="195"/>
      <c r="G12775" s="196"/>
      <c r="H12775" s="192"/>
    </row>
    <row r="12776" spans="6:8" x14ac:dyDescent="0.2">
      <c r="F12776" s="195"/>
      <c r="G12776" s="196"/>
      <c r="H12776" s="192"/>
    </row>
    <row r="12777" spans="6:8" x14ac:dyDescent="0.2">
      <c r="F12777" s="195"/>
      <c r="G12777" s="196"/>
      <c r="H12777" s="192"/>
    </row>
    <row r="12778" spans="6:8" x14ac:dyDescent="0.2">
      <c r="F12778" s="195"/>
      <c r="G12778" s="196"/>
      <c r="H12778" s="192"/>
    </row>
    <row r="12779" spans="6:8" x14ac:dyDescent="0.2">
      <c r="F12779" s="195"/>
      <c r="G12779" s="196"/>
      <c r="H12779" s="192"/>
    </row>
    <row r="12780" spans="6:8" x14ac:dyDescent="0.2">
      <c r="F12780" s="195"/>
      <c r="G12780" s="196"/>
      <c r="H12780" s="192"/>
    </row>
    <row r="12781" spans="6:8" x14ac:dyDescent="0.2">
      <c r="F12781" s="195"/>
      <c r="G12781" s="196"/>
      <c r="H12781" s="192"/>
    </row>
    <row r="12782" spans="6:8" x14ac:dyDescent="0.2">
      <c r="F12782" s="195"/>
      <c r="G12782" s="196"/>
      <c r="H12782" s="192"/>
    </row>
    <row r="12783" spans="6:8" x14ac:dyDescent="0.2">
      <c r="F12783" s="195"/>
      <c r="G12783" s="196"/>
      <c r="H12783" s="192"/>
    </row>
    <row r="12784" spans="6:8" x14ac:dyDescent="0.2">
      <c r="F12784" s="195"/>
      <c r="G12784" s="196"/>
      <c r="H12784" s="192"/>
    </row>
    <row r="12785" spans="6:8" x14ac:dyDescent="0.2">
      <c r="F12785" s="195"/>
      <c r="G12785" s="196"/>
      <c r="H12785" s="192"/>
    </row>
    <row r="12786" spans="6:8" x14ac:dyDescent="0.2">
      <c r="F12786" s="195"/>
      <c r="G12786" s="196"/>
      <c r="H12786" s="192"/>
    </row>
    <row r="12787" spans="6:8" x14ac:dyDescent="0.2">
      <c r="F12787" s="195"/>
      <c r="G12787" s="196"/>
      <c r="H12787" s="192"/>
    </row>
    <row r="12788" spans="6:8" x14ac:dyDescent="0.2">
      <c r="F12788" s="195"/>
      <c r="G12788" s="196"/>
      <c r="H12788" s="192"/>
    </row>
    <row r="12789" spans="6:8" x14ac:dyDescent="0.2">
      <c r="F12789" s="195"/>
      <c r="G12789" s="196"/>
      <c r="H12789" s="192"/>
    </row>
    <row r="12790" spans="6:8" x14ac:dyDescent="0.2">
      <c r="F12790" s="195"/>
      <c r="G12790" s="196"/>
      <c r="H12790" s="192"/>
    </row>
    <row r="12791" spans="6:8" x14ac:dyDescent="0.2">
      <c r="F12791" s="195"/>
      <c r="G12791" s="196"/>
      <c r="H12791" s="192"/>
    </row>
    <row r="12792" spans="6:8" x14ac:dyDescent="0.2">
      <c r="F12792" s="195"/>
      <c r="G12792" s="196"/>
      <c r="H12792" s="192"/>
    </row>
    <row r="12793" spans="6:8" x14ac:dyDescent="0.2">
      <c r="F12793" s="195"/>
      <c r="G12793" s="196"/>
      <c r="H12793" s="192"/>
    </row>
    <row r="12794" spans="6:8" x14ac:dyDescent="0.2">
      <c r="F12794" s="195"/>
      <c r="G12794" s="196"/>
      <c r="H12794" s="192"/>
    </row>
    <row r="12795" spans="6:8" x14ac:dyDescent="0.2">
      <c r="F12795" s="195"/>
      <c r="G12795" s="196"/>
      <c r="H12795" s="192"/>
    </row>
    <row r="12796" spans="6:8" x14ac:dyDescent="0.2">
      <c r="F12796" s="195"/>
      <c r="G12796" s="196"/>
      <c r="H12796" s="192"/>
    </row>
    <row r="12797" spans="6:8" x14ac:dyDescent="0.2">
      <c r="F12797" s="195"/>
      <c r="G12797" s="196"/>
      <c r="H12797" s="192"/>
    </row>
    <row r="12798" spans="6:8" x14ac:dyDescent="0.2">
      <c r="F12798" s="195"/>
      <c r="G12798" s="196"/>
      <c r="H12798" s="192"/>
    </row>
    <row r="12799" spans="6:8" x14ac:dyDescent="0.2">
      <c r="F12799" s="195"/>
      <c r="G12799" s="196"/>
      <c r="H12799" s="192"/>
    </row>
    <row r="12800" spans="6:8" x14ac:dyDescent="0.2">
      <c r="F12800" s="195"/>
      <c r="G12800" s="196"/>
      <c r="H12800" s="192"/>
    </row>
    <row r="12801" spans="6:8" x14ac:dyDescent="0.2">
      <c r="F12801" s="195"/>
      <c r="G12801" s="196"/>
      <c r="H12801" s="192"/>
    </row>
    <row r="12802" spans="6:8" x14ac:dyDescent="0.2">
      <c r="F12802" s="195"/>
      <c r="G12802" s="196"/>
      <c r="H12802" s="192"/>
    </row>
    <row r="12803" spans="6:8" x14ac:dyDescent="0.2">
      <c r="F12803" s="195"/>
      <c r="G12803" s="196"/>
      <c r="H12803" s="192"/>
    </row>
    <row r="12804" spans="6:8" x14ac:dyDescent="0.2">
      <c r="F12804" s="195"/>
      <c r="G12804" s="196"/>
      <c r="H12804" s="192"/>
    </row>
    <row r="12805" spans="6:8" x14ac:dyDescent="0.2">
      <c r="F12805" s="195"/>
      <c r="G12805" s="196"/>
      <c r="H12805" s="192"/>
    </row>
    <row r="12806" spans="6:8" x14ac:dyDescent="0.2">
      <c r="F12806" s="195"/>
      <c r="G12806" s="196"/>
      <c r="H12806" s="192"/>
    </row>
    <row r="12807" spans="6:8" x14ac:dyDescent="0.2">
      <c r="F12807" s="195"/>
      <c r="G12807" s="196"/>
      <c r="H12807" s="192"/>
    </row>
    <row r="12808" spans="6:8" x14ac:dyDescent="0.2">
      <c r="F12808" s="195"/>
      <c r="G12808" s="196"/>
      <c r="H12808" s="192"/>
    </row>
    <row r="12809" spans="6:8" x14ac:dyDescent="0.2">
      <c r="F12809" s="195"/>
      <c r="G12809" s="196"/>
      <c r="H12809" s="192"/>
    </row>
    <row r="12810" spans="6:8" x14ac:dyDescent="0.2">
      <c r="F12810" s="195"/>
      <c r="G12810" s="196"/>
      <c r="H12810" s="192"/>
    </row>
    <row r="12811" spans="6:8" x14ac:dyDescent="0.2">
      <c r="F12811" s="195"/>
      <c r="G12811" s="196"/>
      <c r="H12811" s="192"/>
    </row>
    <row r="12812" spans="6:8" x14ac:dyDescent="0.2">
      <c r="F12812" s="195"/>
      <c r="G12812" s="196"/>
      <c r="H12812" s="192"/>
    </row>
    <row r="12813" spans="6:8" x14ac:dyDescent="0.2">
      <c r="F12813" s="195"/>
      <c r="G12813" s="196"/>
      <c r="H12813" s="192"/>
    </row>
    <row r="12814" spans="6:8" x14ac:dyDescent="0.2">
      <c r="F12814" s="195"/>
      <c r="G12814" s="196"/>
      <c r="H12814" s="192"/>
    </row>
    <row r="12815" spans="6:8" x14ac:dyDescent="0.2">
      <c r="F12815" s="195"/>
      <c r="G12815" s="196"/>
      <c r="H12815" s="192"/>
    </row>
    <row r="12816" spans="6:8" x14ac:dyDescent="0.2">
      <c r="F12816" s="195"/>
      <c r="G12816" s="196"/>
      <c r="H12816" s="192"/>
    </row>
    <row r="12817" spans="6:8" x14ac:dyDescent="0.2">
      <c r="F12817" s="195"/>
      <c r="G12817" s="196"/>
      <c r="H12817" s="192"/>
    </row>
    <row r="12818" spans="6:8" x14ac:dyDescent="0.2">
      <c r="F12818" s="195"/>
      <c r="G12818" s="196"/>
      <c r="H12818" s="192"/>
    </row>
    <row r="12819" spans="6:8" x14ac:dyDescent="0.2">
      <c r="F12819" s="195"/>
      <c r="G12819" s="196"/>
      <c r="H12819" s="192"/>
    </row>
    <row r="12820" spans="6:8" x14ac:dyDescent="0.2">
      <c r="F12820" s="195"/>
      <c r="G12820" s="196"/>
      <c r="H12820" s="192"/>
    </row>
    <row r="12821" spans="6:8" x14ac:dyDescent="0.2">
      <c r="F12821" s="195"/>
      <c r="G12821" s="196"/>
      <c r="H12821" s="192"/>
    </row>
    <row r="12822" spans="6:8" x14ac:dyDescent="0.2">
      <c r="F12822" s="195"/>
      <c r="G12822" s="196"/>
      <c r="H12822" s="192"/>
    </row>
    <row r="12823" spans="6:8" x14ac:dyDescent="0.2">
      <c r="F12823" s="195"/>
      <c r="G12823" s="196"/>
      <c r="H12823" s="192"/>
    </row>
    <row r="12824" spans="6:8" x14ac:dyDescent="0.2">
      <c r="F12824" s="195"/>
      <c r="G12824" s="196"/>
      <c r="H12824" s="192"/>
    </row>
    <row r="12825" spans="6:8" x14ac:dyDescent="0.2">
      <c r="F12825" s="195"/>
      <c r="G12825" s="196"/>
      <c r="H12825" s="192"/>
    </row>
    <row r="12826" spans="6:8" x14ac:dyDescent="0.2">
      <c r="F12826" s="195"/>
      <c r="G12826" s="196"/>
      <c r="H12826" s="192"/>
    </row>
    <row r="12827" spans="6:8" x14ac:dyDescent="0.2">
      <c r="F12827" s="195"/>
      <c r="G12827" s="196"/>
      <c r="H12827" s="192"/>
    </row>
    <row r="12828" spans="6:8" x14ac:dyDescent="0.2">
      <c r="F12828" s="195"/>
      <c r="G12828" s="196"/>
      <c r="H12828" s="192"/>
    </row>
    <row r="12829" spans="6:8" x14ac:dyDescent="0.2">
      <c r="F12829" s="195"/>
      <c r="G12829" s="196"/>
      <c r="H12829" s="192"/>
    </row>
    <row r="12830" spans="6:8" x14ac:dyDescent="0.2">
      <c r="F12830" s="195"/>
      <c r="G12830" s="196"/>
      <c r="H12830" s="192"/>
    </row>
    <row r="12831" spans="6:8" x14ac:dyDescent="0.2">
      <c r="F12831" s="195"/>
      <c r="G12831" s="196"/>
      <c r="H12831" s="192"/>
    </row>
    <row r="12832" spans="6:8" x14ac:dyDescent="0.2">
      <c r="F12832" s="195"/>
      <c r="G12832" s="196"/>
      <c r="H12832" s="192"/>
    </row>
    <row r="12833" spans="6:8" x14ac:dyDescent="0.2">
      <c r="F12833" s="195"/>
      <c r="G12833" s="196"/>
      <c r="H12833" s="192"/>
    </row>
    <row r="12834" spans="6:8" x14ac:dyDescent="0.2">
      <c r="F12834" s="195"/>
      <c r="G12834" s="196"/>
      <c r="H12834" s="192"/>
    </row>
    <row r="12835" spans="6:8" x14ac:dyDescent="0.2">
      <c r="F12835" s="195"/>
      <c r="G12835" s="196"/>
      <c r="H12835" s="192"/>
    </row>
    <row r="12836" spans="6:8" x14ac:dyDescent="0.2">
      <c r="F12836" s="195"/>
      <c r="G12836" s="196"/>
      <c r="H12836" s="192"/>
    </row>
    <row r="12837" spans="6:8" x14ac:dyDescent="0.2">
      <c r="F12837" s="195"/>
      <c r="G12837" s="196"/>
      <c r="H12837" s="192"/>
    </row>
    <row r="12838" spans="6:8" x14ac:dyDescent="0.2">
      <c r="F12838" s="195"/>
      <c r="G12838" s="196"/>
      <c r="H12838" s="192"/>
    </row>
    <row r="12839" spans="6:8" x14ac:dyDescent="0.2">
      <c r="F12839" s="195"/>
      <c r="G12839" s="196"/>
      <c r="H12839" s="192"/>
    </row>
    <row r="12840" spans="6:8" x14ac:dyDescent="0.2">
      <c r="F12840" s="195"/>
      <c r="G12840" s="196"/>
      <c r="H12840" s="192"/>
    </row>
    <row r="12841" spans="6:8" x14ac:dyDescent="0.2">
      <c r="F12841" s="195"/>
      <c r="G12841" s="196"/>
      <c r="H12841" s="192"/>
    </row>
    <row r="12842" spans="6:8" x14ac:dyDescent="0.2">
      <c r="F12842" s="195"/>
      <c r="G12842" s="196"/>
      <c r="H12842" s="192"/>
    </row>
    <row r="12843" spans="6:8" x14ac:dyDescent="0.2">
      <c r="F12843" s="195"/>
      <c r="G12843" s="196"/>
      <c r="H12843" s="192"/>
    </row>
    <row r="12844" spans="6:8" x14ac:dyDescent="0.2">
      <c r="F12844" s="195"/>
      <c r="G12844" s="196"/>
      <c r="H12844" s="192"/>
    </row>
    <row r="12845" spans="6:8" x14ac:dyDescent="0.2">
      <c r="F12845" s="195"/>
      <c r="G12845" s="196"/>
      <c r="H12845" s="192"/>
    </row>
    <row r="12846" spans="6:8" x14ac:dyDescent="0.2">
      <c r="F12846" s="195"/>
      <c r="G12846" s="196"/>
      <c r="H12846" s="192"/>
    </row>
    <row r="12847" spans="6:8" x14ac:dyDescent="0.2">
      <c r="F12847" s="195"/>
      <c r="G12847" s="196"/>
      <c r="H12847" s="192"/>
    </row>
    <row r="12848" spans="6:8" x14ac:dyDescent="0.2">
      <c r="F12848" s="195"/>
      <c r="G12848" s="196"/>
      <c r="H12848" s="192"/>
    </row>
    <row r="12849" spans="6:8" x14ac:dyDescent="0.2">
      <c r="F12849" s="195"/>
      <c r="G12849" s="196"/>
      <c r="H12849" s="192"/>
    </row>
    <row r="12850" spans="6:8" x14ac:dyDescent="0.2">
      <c r="F12850" s="195"/>
      <c r="G12850" s="196"/>
      <c r="H12850" s="192"/>
    </row>
    <row r="12851" spans="6:8" x14ac:dyDescent="0.2">
      <c r="F12851" s="195"/>
      <c r="G12851" s="196"/>
      <c r="H12851" s="192"/>
    </row>
    <row r="12852" spans="6:8" x14ac:dyDescent="0.2">
      <c r="F12852" s="195"/>
      <c r="G12852" s="196"/>
      <c r="H12852" s="192"/>
    </row>
    <row r="12853" spans="6:8" x14ac:dyDescent="0.2">
      <c r="F12853" s="195"/>
      <c r="G12853" s="196"/>
      <c r="H12853" s="192"/>
    </row>
    <row r="12854" spans="6:8" x14ac:dyDescent="0.2">
      <c r="F12854" s="195"/>
      <c r="G12854" s="196"/>
      <c r="H12854" s="192"/>
    </row>
    <row r="12855" spans="6:8" x14ac:dyDescent="0.2">
      <c r="F12855" s="195"/>
      <c r="G12855" s="196"/>
      <c r="H12855" s="192"/>
    </row>
    <row r="12856" spans="6:8" x14ac:dyDescent="0.2">
      <c r="F12856" s="195"/>
      <c r="G12856" s="196"/>
      <c r="H12856" s="192"/>
    </row>
    <row r="12857" spans="6:8" x14ac:dyDescent="0.2">
      <c r="F12857" s="195"/>
      <c r="G12857" s="196"/>
      <c r="H12857" s="192"/>
    </row>
    <row r="12858" spans="6:8" x14ac:dyDescent="0.2">
      <c r="F12858" s="195"/>
      <c r="G12858" s="196"/>
      <c r="H12858" s="192"/>
    </row>
    <row r="12859" spans="6:8" x14ac:dyDescent="0.2">
      <c r="F12859" s="195"/>
      <c r="G12859" s="196"/>
      <c r="H12859" s="192"/>
    </row>
    <row r="12860" spans="6:8" x14ac:dyDescent="0.2">
      <c r="F12860" s="195"/>
      <c r="G12860" s="196"/>
      <c r="H12860" s="192"/>
    </row>
    <row r="12861" spans="6:8" x14ac:dyDescent="0.2">
      <c r="F12861" s="195"/>
      <c r="G12861" s="196"/>
      <c r="H12861" s="192"/>
    </row>
    <row r="12862" spans="6:8" x14ac:dyDescent="0.2">
      <c r="F12862" s="195"/>
      <c r="G12862" s="196"/>
      <c r="H12862" s="192"/>
    </row>
    <row r="12863" spans="6:8" x14ac:dyDescent="0.2">
      <c r="F12863" s="195"/>
      <c r="G12863" s="196"/>
      <c r="H12863" s="192"/>
    </row>
    <row r="12864" spans="6:8" x14ac:dyDescent="0.2">
      <c r="F12864" s="195"/>
      <c r="G12864" s="196"/>
      <c r="H12864" s="192"/>
    </row>
    <row r="12865" spans="6:8" x14ac:dyDescent="0.2">
      <c r="F12865" s="195"/>
      <c r="G12865" s="196"/>
      <c r="H12865" s="192"/>
    </row>
    <row r="12866" spans="6:8" x14ac:dyDescent="0.2">
      <c r="F12866" s="195"/>
      <c r="G12866" s="196"/>
      <c r="H12866" s="192"/>
    </row>
    <row r="12867" spans="6:8" x14ac:dyDescent="0.2">
      <c r="F12867" s="195"/>
      <c r="G12867" s="196"/>
      <c r="H12867" s="192"/>
    </row>
    <row r="12868" spans="6:8" x14ac:dyDescent="0.2">
      <c r="F12868" s="195"/>
      <c r="G12868" s="196"/>
      <c r="H12868" s="192"/>
    </row>
    <row r="12869" spans="6:8" x14ac:dyDescent="0.2">
      <c r="F12869" s="195"/>
      <c r="G12869" s="196"/>
      <c r="H12869" s="192"/>
    </row>
    <row r="12870" spans="6:8" x14ac:dyDescent="0.2">
      <c r="F12870" s="195"/>
      <c r="G12870" s="196"/>
      <c r="H12870" s="192"/>
    </row>
    <row r="12871" spans="6:8" x14ac:dyDescent="0.2">
      <c r="F12871" s="195"/>
      <c r="G12871" s="196"/>
      <c r="H12871" s="192"/>
    </row>
    <row r="12872" spans="6:8" x14ac:dyDescent="0.2">
      <c r="F12872" s="195"/>
      <c r="G12872" s="196"/>
      <c r="H12872" s="192"/>
    </row>
    <row r="12873" spans="6:8" x14ac:dyDescent="0.2">
      <c r="F12873" s="195"/>
      <c r="G12873" s="196"/>
      <c r="H12873" s="192"/>
    </row>
    <row r="12874" spans="6:8" x14ac:dyDescent="0.2">
      <c r="F12874" s="195"/>
      <c r="G12874" s="196"/>
      <c r="H12874" s="192"/>
    </row>
    <row r="12875" spans="6:8" x14ac:dyDescent="0.2">
      <c r="F12875" s="195"/>
      <c r="G12875" s="196"/>
      <c r="H12875" s="192"/>
    </row>
    <row r="12876" spans="6:8" x14ac:dyDescent="0.2">
      <c r="F12876" s="195"/>
      <c r="G12876" s="196"/>
      <c r="H12876" s="192"/>
    </row>
    <row r="12877" spans="6:8" x14ac:dyDescent="0.2">
      <c r="F12877" s="195"/>
      <c r="G12877" s="196"/>
      <c r="H12877" s="192"/>
    </row>
    <row r="12878" spans="6:8" x14ac:dyDescent="0.2">
      <c r="F12878" s="195"/>
      <c r="G12878" s="196"/>
      <c r="H12878" s="192"/>
    </row>
    <row r="12879" spans="6:8" x14ac:dyDescent="0.2">
      <c r="F12879" s="195"/>
      <c r="G12879" s="196"/>
      <c r="H12879" s="192"/>
    </row>
    <row r="12880" spans="6:8" x14ac:dyDescent="0.2">
      <c r="F12880" s="195"/>
      <c r="G12880" s="196"/>
      <c r="H12880" s="192"/>
    </row>
    <row r="12881" spans="6:8" x14ac:dyDescent="0.2">
      <c r="F12881" s="195"/>
      <c r="G12881" s="196"/>
      <c r="H12881" s="192"/>
    </row>
    <row r="12882" spans="6:8" x14ac:dyDescent="0.2">
      <c r="F12882" s="195"/>
      <c r="G12882" s="196"/>
      <c r="H12882" s="192"/>
    </row>
    <row r="12883" spans="6:8" x14ac:dyDescent="0.2">
      <c r="F12883" s="195"/>
      <c r="G12883" s="196"/>
      <c r="H12883" s="192"/>
    </row>
    <row r="12884" spans="6:8" x14ac:dyDescent="0.2">
      <c r="F12884" s="195"/>
      <c r="G12884" s="196"/>
      <c r="H12884" s="192"/>
    </row>
    <row r="12885" spans="6:8" x14ac:dyDescent="0.2">
      <c r="F12885" s="195"/>
      <c r="G12885" s="196"/>
      <c r="H12885" s="192"/>
    </row>
    <row r="12886" spans="6:8" x14ac:dyDescent="0.2">
      <c r="F12886" s="195"/>
      <c r="G12886" s="196"/>
      <c r="H12886" s="192"/>
    </row>
    <row r="12887" spans="6:8" x14ac:dyDescent="0.2">
      <c r="F12887" s="195"/>
      <c r="G12887" s="196"/>
      <c r="H12887" s="192"/>
    </row>
    <row r="12888" spans="6:8" x14ac:dyDescent="0.2">
      <c r="F12888" s="195"/>
      <c r="G12888" s="196"/>
      <c r="H12888" s="192"/>
    </row>
    <row r="12889" spans="6:8" x14ac:dyDescent="0.2">
      <c r="F12889" s="195"/>
      <c r="G12889" s="196"/>
      <c r="H12889" s="192"/>
    </row>
    <row r="12890" spans="6:8" x14ac:dyDescent="0.2">
      <c r="F12890" s="195"/>
      <c r="G12890" s="196"/>
      <c r="H12890" s="192"/>
    </row>
    <row r="12891" spans="6:8" x14ac:dyDescent="0.2">
      <c r="F12891" s="195"/>
      <c r="G12891" s="196"/>
      <c r="H12891" s="192"/>
    </row>
    <row r="12892" spans="6:8" x14ac:dyDescent="0.2">
      <c r="F12892" s="195"/>
      <c r="G12892" s="196"/>
      <c r="H12892" s="192"/>
    </row>
    <row r="12893" spans="6:8" x14ac:dyDescent="0.2">
      <c r="F12893" s="195"/>
      <c r="G12893" s="196"/>
      <c r="H12893" s="192"/>
    </row>
    <row r="12894" spans="6:8" x14ac:dyDescent="0.2">
      <c r="F12894" s="195"/>
      <c r="G12894" s="196"/>
      <c r="H12894" s="192"/>
    </row>
    <row r="12895" spans="6:8" x14ac:dyDescent="0.2">
      <c r="F12895" s="195"/>
      <c r="G12895" s="196"/>
      <c r="H12895" s="192"/>
    </row>
    <row r="12896" spans="6:8" x14ac:dyDescent="0.2">
      <c r="F12896" s="195"/>
      <c r="G12896" s="196"/>
      <c r="H12896" s="192"/>
    </row>
    <row r="12897" spans="6:8" x14ac:dyDescent="0.2">
      <c r="F12897" s="195"/>
      <c r="G12897" s="196"/>
      <c r="H12897" s="192"/>
    </row>
    <row r="12898" spans="6:8" x14ac:dyDescent="0.2">
      <c r="F12898" s="195"/>
      <c r="G12898" s="196"/>
      <c r="H12898" s="192"/>
    </row>
    <row r="12899" spans="6:8" x14ac:dyDescent="0.2">
      <c r="F12899" s="195"/>
      <c r="G12899" s="196"/>
      <c r="H12899" s="192"/>
    </row>
    <row r="12900" spans="6:8" x14ac:dyDescent="0.2">
      <c r="F12900" s="195"/>
      <c r="G12900" s="196"/>
      <c r="H12900" s="192"/>
    </row>
    <row r="12901" spans="6:8" x14ac:dyDescent="0.2">
      <c r="F12901" s="195"/>
      <c r="G12901" s="196"/>
      <c r="H12901" s="192"/>
    </row>
    <row r="12902" spans="6:8" x14ac:dyDescent="0.2">
      <c r="F12902" s="195"/>
      <c r="G12902" s="196"/>
      <c r="H12902" s="192"/>
    </row>
    <row r="12903" spans="6:8" x14ac:dyDescent="0.2">
      <c r="F12903" s="195"/>
      <c r="G12903" s="196"/>
      <c r="H12903" s="192"/>
    </row>
    <row r="12904" spans="6:8" x14ac:dyDescent="0.2">
      <c r="F12904" s="195"/>
      <c r="G12904" s="196"/>
      <c r="H12904" s="192"/>
    </row>
    <row r="12905" spans="6:8" x14ac:dyDescent="0.2">
      <c r="F12905" s="195"/>
      <c r="G12905" s="196"/>
      <c r="H12905" s="192"/>
    </row>
    <row r="12906" spans="6:8" x14ac:dyDescent="0.2">
      <c r="F12906" s="195"/>
      <c r="G12906" s="196"/>
      <c r="H12906" s="192"/>
    </row>
    <row r="12907" spans="6:8" x14ac:dyDescent="0.2">
      <c r="F12907" s="195"/>
      <c r="G12907" s="196"/>
      <c r="H12907" s="192"/>
    </row>
    <row r="12908" spans="6:8" x14ac:dyDescent="0.2">
      <c r="F12908" s="195"/>
      <c r="G12908" s="196"/>
      <c r="H12908" s="192"/>
    </row>
    <row r="12909" spans="6:8" x14ac:dyDescent="0.2">
      <c r="F12909" s="195"/>
      <c r="G12909" s="196"/>
      <c r="H12909" s="192"/>
    </row>
    <row r="12910" spans="6:8" x14ac:dyDescent="0.2">
      <c r="F12910" s="195"/>
      <c r="G12910" s="196"/>
      <c r="H12910" s="192"/>
    </row>
    <row r="12911" spans="6:8" x14ac:dyDescent="0.2">
      <c r="F12911" s="195"/>
      <c r="G12911" s="196"/>
      <c r="H12911" s="192"/>
    </row>
    <row r="12912" spans="6:8" x14ac:dyDescent="0.2">
      <c r="F12912" s="195"/>
      <c r="G12912" s="196"/>
      <c r="H12912" s="192"/>
    </row>
    <row r="12913" spans="6:8" x14ac:dyDescent="0.2">
      <c r="F12913" s="195"/>
      <c r="G12913" s="196"/>
      <c r="H12913" s="192"/>
    </row>
    <row r="12914" spans="6:8" x14ac:dyDescent="0.2">
      <c r="F12914" s="195"/>
      <c r="G12914" s="196"/>
      <c r="H12914" s="192"/>
    </row>
    <row r="12915" spans="6:8" x14ac:dyDescent="0.2">
      <c r="F12915" s="195"/>
      <c r="G12915" s="196"/>
      <c r="H12915" s="192"/>
    </row>
    <row r="12916" spans="6:8" x14ac:dyDescent="0.2">
      <c r="F12916" s="195"/>
      <c r="G12916" s="196"/>
      <c r="H12916" s="192"/>
    </row>
    <row r="12917" spans="6:8" x14ac:dyDescent="0.2">
      <c r="F12917" s="195"/>
      <c r="G12917" s="196"/>
      <c r="H12917" s="192"/>
    </row>
    <row r="12918" spans="6:8" x14ac:dyDescent="0.2">
      <c r="F12918" s="195"/>
      <c r="G12918" s="196"/>
      <c r="H12918" s="192"/>
    </row>
    <row r="12919" spans="6:8" x14ac:dyDescent="0.2">
      <c r="F12919" s="195"/>
      <c r="G12919" s="196"/>
      <c r="H12919" s="192"/>
    </row>
    <row r="12920" spans="6:8" x14ac:dyDescent="0.2">
      <c r="F12920" s="195"/>
      <c r="G12920" s="196"/>
      <c r="H12920" s="192"/>
    </row>
    <row r="12921" spans="6:8" x14ac:dyDescent="0.2">
      <c r="F12921" s="195"/>
      <c r="G12921" s="196"/>
      <c r="H12921" s="192"/>
    </row>
    <row r="12922" spans="6:8" x14ac:dyDescent="0.2">
      <c r="F12922" s="195"/>
      <c r="G12922" s="196"/>
      <c r="H12922" s="192"/>
    </row>
    <row r="12923" spans="6:8" x14ac:dyDescent="0.2">
      <c r="F12923" s="195"/>
      <c r="G12923" s="196"/>
      <c r="H12923" s="192"/>
    </row>
    <row r="12924" spans="6:8" x14ac:dyDescent="0.2">
      <c r="F12924" s="195"/>
      <c r="G12924" s="196"/>
      <c r="H12924" s="192"/>
    </row>
    <row r="12925" spans="6:8" x14ac:dyDescent="0.2">
      <c r="F12925" s="195"/>
      <c r="G12925" s="196"/>
      <c r="H12925" s="192"/>
    </row>
    <row r="12926" spans="6:8" x14ac:dyDescent="0.2">
      <c r="F12926" s="195"/>
      <c r="G12926" s="196"/>
      <c r="H12926" s="192"/>
    </row>
    <row r="12927" spans="6:8" x14ac:dyDescent="0.2">
      <c r="F12927" s="195"/>
      <c r="G12927" s="196"/>
      <c r="H12927" s="192"/>
    </row>
    <row r="12928" spans="6:8" x14ac:dyDescent="0.2">
      <c r="F12928" s="195"/>
      <c r="G12928" s="196"/>
      <c r="H12928" s="192"/>
    </row>
    <row r="12929" spans="6:8" x14ac:dyDescent="0.2">
      <c r="F12929" s="195"/>
      <c r="G12929" s="196"/>
      <c r="H12929" s="192"/>
    </row>
    <row r="12930" spans="6:8" x14ac:dyDescent="0.2">
      <c r="F12930" s="195"/>
      <c r="G12930" s="196"/>
      <c r="H12930" s="192"/>
    </row>
    <row r="12931" spans="6:8" x14ac:dyDescent="0.2">
      <c r="F12931" s="195"/>
      <c r="G12931" s="196"/>
      <c r="H12931" s="192"/>
    </row>
    <row r="12932" spans="6:8" x14ac:dyDescent="0.2">
      <c r="F12932" s="195"/>
      <c r="G12932" s="196"/>
      <c r="H12932" s="192"/>
    </row>
    <row r="12933" spans="6:8" x14ac:dyDescent="0.2">
      <c r="F12933" s="195"/>
      <c r="G12933" s="196"/>
      <c r="H12933" s="192"/>
    </row>
    <row r="12934" spans="6:8" x14ac:dyDescent="0.2">
      <c r="F12934" s="195"/>
      <c r="G12934" s="196"/>
      <c r="H12934" s="192"/>
    </row>
    <row r="12935" spans="6:8" x14ac:dyDescent="0.2">
      <c r="F12935" s="195"/>
      <c r="G12935" s="196"/>
      <c r="H12935" s="192"/>
    </row>
    <row r="12936" spans="6:8" x14ac:dyDescent="0.2">
      <c r="F12936" s="195"/>
      <c r="G12936" s="196"/>
      <c r="H12936" s="192"/>
    </row>
    <row r="12937" spans="6:8" x14ac:dyDescent="0.2">
      <c r="F12937" s="195"/>
      <c r="G12937" s="196"/>
      <c r="H12937" s="192"/>
    </row>
    <row r="12938" spans="6:8" x14ac:dyDescent="0.2">
      <c r="F12938" s="195"/>
      <c r="G12938" s="196"/>
      <c r="H12938" s="192"/>
    </row>
    <row r="12939" spans="6:8" x14ac:dyDescent="0.2">
      <c r="F12939" s="195"/>
      <c r="G12939" s="196"/>
      <c r="H12939" s="192"/>
    </row>
    <row r="12940" spans="6:8" x14ac:dyDescent="0.2">
      <c r="F12940" s="195"/>
      <c r="G12940" s="196"/>
      <c r="H12940" s="192"/>
    </row>
    <row r="12941" spans="6:8" x14ac:dyDescent="0.2">
      <c r="F12941" s="195"/>
      <c r="G12941" s="196"/>
      <c r="H12941" s="192"/>
    </row>
    <row r="12942" spans="6:8" x14ac:dyDescent="0.2">
      <c r="F12942" s="195"/>
      <c r="G12942" s="196"/>
      <c r="H12942" s="192"/>
    </row>
    <row r="12943" spans="6:8" x14ac:dyDescent="0.2">
      <c r="F12943" s="195"/>
      <c r="G12943" s="196"/>
      <c r="H12943" s="192"/>
    </row>
    <row r="12944" spans="6:8" x14ac:dyDescent="0.2">
      <c r="F12944" s="195"/>
      <c r="G12944" s="196"/>
      <c r="H12944" s="192"/>
    </row>
    <row r="12945" spans="6:8" x14ac:dyDescent="0.2">
      <c r="F12945" s="195"/>
      <c r="G12945" s="196"/>
      <c r="H12945" s="192"/>
    </row>
    <row r="12946" spans="6:8" x14ac:dyDescent="0.2">
      <c r="F12946" s="195"/>
      <c r="G12946" s="196"/>
      <c r="H12946" s="192"/>
    </row>
    <row r="12947" spans="6:8" x14ac:dyDescent="0.2">
      <c r="F12947" s="195"/>
      <c r="G12947" s="196"/>
      <c r="H12947" s="192"/>
    </row>
    <row r="12948" spans="6:8" x14ac:dyDescent="0.2">
      <c r="F12948" s="195"/>
      <c r="G12948" s="196"/>
      <c r="H12948" s="192"/>
    </row>
    <row r="12949" spans="6:8" x14ac:dyDescent="0.2">
      <c r="F12949" s="195"/>
      <c r="G12949" s="196"/>
      <c r="H12949" s="192"/>
    </row>
    <row r="12950" spans="6:8" x14ac:dyDescent="0.2">
      <c r="F12950" s="195"/>
      <c r="G12950" s="196"/>
      <c r="H12950" s="192"/>
    </row>
    <row r="12951" spans="6:8" x14ac:dyDescent="0.2">
      <c r="F12951" s="195"/>
      <c r="G12951" s="196"/>
      <c r="H12951" s="192"/>
    </row>
    <row r="12952" spans="6:8" x14ac:dyDescent="0.2">
      <c r="F12952" s="195"/>
      <c r="G12952" s="196"/>
      <c r="H12952" s="192"/>
    </row>
    <row r="12953" spans="6:8" x14ac:dyDescent="0.2">
      <c r="F12953" s="195"/>
      <c r="G12953" s="196"/>
      <c r="H12953" s="192"/>
    </row>
    <row r="12954" spans="6:8" x14ac:dyDescent="0.2">
      <c r="F12954" s="195"/>
      <c r="G12954" s="196"/>
      <c r="H12954" s="192"/>
    </row>
    <row r="12955" spans="6:8" x14ac:dyDescent="0.2">
      <c r="F12955" s="195"/>
      <c r="G12955" s="196"/>
      <c r="H12955" s="192"/>
    </row>
    <row r="12956" spans="6:8" x14ac:dyDescent="0.2">
      <c r="F12956" s="195"/>
      <c r="G12956" s="196"/>
      <c r="H12956" s="192"/>
    </row>
    <row r="12957" spans="6:8" x14ac:dyDescent="0.2">
      <c r="F12957" s="195"/>
      <c r="G12957" s="196"/>
      <c r="H12957" s="192"/>
    </row>
    <row r="12958" spans="6:8" x14ac:dyDescent="0.2">
      <c r="F12958" s="195"/>
      <c r="G12958" s="196"/>
      <c r="H12958" s="192"/>
    </row>
    <row r="12959" spans="6:8" x14ac:dyDescent="0.2">
      <c r="F12959" s="195"/>
      <c r="G12959" s="196"/>
      <c r="H12959" s="192"/>
    </row>
    <row r="12960" spans="6:8" x14ac:dyDescent="0.2">
      <c r="F12960" s="195"/>
      <c r="G12960" s="196"/>
      <c r="H12960" s="192"/>
    </row>
    <row r="12961" spans="6:8" x14ac:dyDescent="0.2">
      <c r="F12961" s="195"/>
      <c r="G12961" s="196"/>
      <c r="H12961" s="192"/>
    </row>
    <row r="12962" spans="6:8" x14ac:dyDescent="0.2">
      <c r="F12962" s="195"/>
      <c r="G12962" s="196"/>
      <c r="H12962" s="192"/>
    </row>
    <row r="12963" spans="6:8" x14ac:dyDescent="0.2">
      <c r="F12963" s="195"/>
      <c r="G12963" s="196"/>
      <c r="H12963" s="192"/>
    </row>
    <row r="12964" spans="6:8" x14ac:dyDescent="0.2">
      <c r="F12964" s="195"/>
      <c r="G12964" s="196"/>
      <c r="H12964" s="192"/>
    </row>
    <row r="12965" spans="6:8" x14ac:dyDescent="0.2">
      <c r="F12965" s="195"/>
      <c r="G12965" s="196"/>
      <c r="H12965" s="192"/>
    </row>
    <row r="12966" spans="6:8" x14ac:dyDescent="0.2">
      <c r="F12966" s="195"/>
      <c r="G12966" s="196"/>
      <c r="H12966" s="192"/>
    </row>
    <row r="12967" spans="6:8" x14ac:dyDescent="0.2">
      <c r="F12967" s="195"/>
      <c r="G12967" s="196"/>
      <c r="H12967" s="192"/>
    </row>
    <row r="12968" spans="6:8" x14ac:dyDescent="0.2">
      <c r="F12968" s="195"/>
      <c r="G12968" s="196"/>
      <c r="H12968" s="192"/>
    </row>
    <row r="12969" spans="6:8" x14ac:dyDescent="0.2">
      <c r="F12969" s="195"/>
      <c r="G12969" s="196"/>
      <c r="H12969" s="192"/>
    </row>
    <row r="12970" spans="6:8" x14ac:dyDescent="0.2">
      <c r="F12970" s="195"/>
      <c r="G12970" s="196"/>
      <c r="H12970" s="192"/>
    </row>
    <row r="12971" spans="6:8" x14ac:dyDescent="0.2">
      <c r="F12971" s="195"/>
      <c r="G12971" s="196"/>
      <c r="H12971" s="192"/>
    </row>
    <row r="12972" spans="6:8" x14ac:dyDescent="0.2">
      <c r="F12972" s="195"/>
      <c r="G12972" s="196"/>
      <c r="H12972" s="192"/>
    </row>
    <row r="12973" spans="6:8" x14ac:dyDescent="0.2">
      <c r="F12973" s="195"/>
      <c r="G12973" s="196"/>
      <c r="H12973" s="192"/>
    </row>
    <row r="12974" spans="6:8" x14ac:dyDescent="0.2">
      <c r="F12974" s="195"/>
      <c r="G12974" s="196"/>
      <c r="H12974" s="192"/>
    </row>
    <row r="12975" spans="6:8" x14ac:dyDescent="0.2">
      <c r="F12975" s="195"/>
      <c r="G12975" s="196"/>
      <c r="H12975" s="192"/>
    </row>
    <row r="12976" spans="6:8" x14ac:dyDescent="0.2">
      <c r="F12976" s="195"/>
      <c r="G12976" s="196"/>
      <c r="H12976" s="192"/>
    </row>
    <row r="12977" spans="6:8" x14ac:dyDescent="0.2">
      <c r="F12977" s="195"/>
      <c r="G12977" s="196"/>
      <c r="H12977" s="192"/>
    </row>
    <row r="12978" spans="6:8" x14ac:dyDescent="0.2">
      <c r="F12978" s="195"/>
      <c r="G12978" s="196"/>
      <c r="H12978" s="192"/>
    </row>
    <row r="12979" spans="6:8" x14ac:dyDescent="0.2">
      <c r="F12979" s="195"/>
      <c r="G12979" s="196"/>
      <c r="H12979" s="192"/>
    </row>
    <row r="12980" spans="6:8" x14ac:dyDescent="0.2">
      <c r="F12980" s="195"/>
      <c r="G12980" s="196"/>
      <c r="H12980" s="192"/>
    </row>
    <row r="12981" spans="6:8" x14ac:dyDescent="0.2">
      <c r="F12981" s="195"/>
      <c r="G12981" s="196"/>
      <c r="H12981" s="192"/>
    </row>
    <row r="12982" spans="6:8" x14ac:dyDescent="0.2">
      <c r="F12982" s="195"/>
      <c r="G12982" s="196"/>
      <c r="H12982" s="192"/>
    </row>
    <row r="12983" spans="6:8" x14ac:dyDescent="0.2">
      <c r="F12983" s="195"/>
      <c r="G12983" s="196"/>
      <c r="H12983" s="192"/>
    </row>
    <row r="12984" spans="6:8" x14ac:dyDescent="0.2">
      <c r="F12984" s="195"/>
      <c r="G12984" s="196"/>
      <c r="H12984" s="192"/>
    </row>
    <row r="12985" spans="6:8" x14ac:dyDescent="0.2">
      <c r="F12985" s="195"/>
      <c r="G12985" s="196"/>
      <c r="H12985" s="192"/>
    </row>
    <row r="12986" spans="6:8" x14ac:dyDescent="0.2">
      <c r="F12986" s="195"/>
      <c r="G12986" s="196"/>
      <c r="H12986" s="192"/>
    </row>
    <row r="12987" spans="6:8" x14ac:dyDescent="0.2">
      <c r="F12987" s="195"/>
      <c r="G12987" s="196"/>
      <c r="H12987" s="192"/>
    </row>
    <row r="12988" spans="6:8" x14ac:dyDescent="0.2">
      <c r="F12988" s="195"/>
      <c r="G12988" s="196"/>
      <c r="H12988" s="192"/>
    </row>
    <row r="12989" spans="6:8" x14ac:dyDescent="0.2">
      <c r="F12989" s="195"/>
      <c r="G12989" s="196"/>
      <c r="H12989" s="192"/>
    </row>
    <row r="12990" spans="6:8" x14ac:dyDescent="0.2">
      <c r="F12990" s="195"/>
      <c r="G12990" s="196"/>
      <c r="H12990" s="192"/>
    </row>
    <row r="12991" spans="6:8" x14ac:dyDescent="0.2">
      <c r="F12991" s="195"/>
      <c r="G12991" s="196"/>
      <c r="H12991" s="192"/>
    </row>
    <row r="12992" spans="6:8" x14ac:dyDescent="0.2">
      <c r="F12992" s="195"/>
      <c r="G12992" s="196"/>
      <c r="H12992" s="192"/>
    </row>
    <row r="12993" spans="6:8" x14ac:dyDescent="0.2">
      <c r="F12993" s="195"/>
      <c r="G12993" s="196"/>
      <c r="H12993" s="192"/>
    </row>
    <row r="12994" spans="6:8" x14ac:dyDescent="0.2">
      <c r="F12994" s="195"/>
      <c r="G12994" s="196"/>
      <c r="H12994" s="192"/>
    </row>
    <row r="12995" spans="6:8" x14ac:dyDescent="0.2">
      <c r="F12995" s="195"/>
      <c r="G12995" s="196"/>
      <c r="H12995" s="192"/>
    </row>
    <row r="12996" spans="6:8" x14ac:dyDescent="0.2">
      <c r="F12996" s="195"/>
      <c r="G12996" s="196"/>
      <c r="H12996" s="192"/>
    </row>
    <row r="12997" spans="6:8" x14ac:dyDescent="0.2">
      <c r="F12997" s="195"/>
      <c r="G12997" s="196"/>
      <c r="H12997" s="192"/>
    </row>
    <row r="12998" spans="6:8" x14ac:dyDescent="0.2">
      <c r="F12998" s="195"/>
      <c r="G12998" s="196"/>
      <c r="H12998" s="192"/>
    </row>
    <row r="12999" spans="6:8" x14ac:dyDescent="0.2">
      <c r="F12999" s="195"/>
      <c r="G12999" s="196"/>
      <c r="H12999" s="192"/>
    </row>
    <row r="13000" spans="6:8" x14ac:dyDescent="0.2">
      <c r="F13000" s="195"/>
      <c r="G13000" s="196"/>
      <c r="H13000" s="192"/>
    </row>
    <row r="13001" spans="6:8" x14ac:dyDescent="0.2">
      <c r="F13001" s="195"/>
      <c r="G13001" s="196"/>
      <c r="H13001" s="192"/>
    </row>
    <row r="13002" spans="6:8" x14ac:dyDescent="0.2">
      <c r="F13002" s="195"/>
      <c r="G13002" s="196"/>
      <c r="H13002" s="192"/>
    </row>
    <row r="13003" spans="6:8" x14ac:dyDescent="0.2">
      <c r="F13003" s="195"/>
      <c r="G13003" s="196"/>
      <c r="H13003" s="192"/>
    </row>
    <row r="13004" spans="6:8" x14ac:dyDescent="0.2">
      <c r="F13004" s="195"/>
      <c r="G13004" s="196"/>
      <c r="H13004" s="192"/>
    </row>
    <row r="13005" spans="6:8" x14ac:dyDescent="0.2">
      <c r="F13005" s="195"/>
      <c r="G13005" s="196"/>
      <c r="H13005" s="192"/>
    </row>
    <row r="13006" spans="6:8" x14ac:dyDescent="0.2">
      <c r="F13006" s="195"/>
      <c r="G13006" s="196"/>
      <c r="H13006" s="192"/>
    </row>
    <row r="13007" spans="6:8" x14ac:dyDescent="0.2">
      <c r="F13007" s="195"/>
      <c r="G13007" s="196"/>
      <c r="H13007" s="192"/>
    </row>
    <row r="13008" spans="6:8" x14ac:dyDescent="0.2">
      <c r="F13008" s="195"/>
      <c r="G13008" s="196"/>
      <c r="H13008" s="192"/>
    </row>
    <row r="13009" spans="6:8" x14ac:dyDescent="0.2">
      <c r="F13009" s="195"/>
      <c r="G13009" s="196"/>
      <c r="H13009" s="192"/>
    </row>
    <row r="13010" spans="6:8" x14ac:dyDescent="0.2">
      <c r="F13010" s="195"/>
      <c r="G13010" s="196"/>
      <c r="H13010" s="192"/>
    </row>
    <row r="13011" spans="6:8" x14ac:dyDescent="0.2">
      <c r="F13011" s="195"/>
      <c r="G13011" s="196"/>
      <c r="H13011" s="192"/>
    </row>
    <row r="13012" spans="6:8" x14ac:dyDescent="0.2">
      <c r="F13012" s="195"/>
      <c r="G13012" s="196"/>
      <c r="H13012" s="192"/>
    </row>
    <row r="13013" spans="6:8" x14ac:dyDescent="0.2">
      <c r="F13013" s="195"/>
      <c r="G13013" s="196"/>
      <c r="H13013" s="192"/>
    </row>
    <row r="13014" spans="6:8" x14ac:dyDescent="0.2">
      <c r="F13014" s="195"/>
      <c r="G13014" s="196"/>
      <c r="H13014" s="192"/>
    </row>
    <row r="13015" spans="6:8" x14ac:dyDescent="0.2">
      <c r="F13015" s="195"/>
      <c r="G13015" s="196"/>
      <c r="H13015" s="192"/>
    </row>
    <row r="13016" spans="6:8" x14ac:dyDescent="0.2">
      <c r="F13016" s="195"/>
      <c r="G13016" s="196"/>
      <c r="H13016" s="192"/>
    </row>
    <row r="13017" spans="6:8" x14ac:dyDescent="0.2">
      <c r="F13017" s="195"/>
      <c r="G13017" s="196"/>
      <c r="H13017" s="192"/>
    </row>
    <row r="13018" spans="6:8" x14ac:dyDescent="0.2">
      <c r="F13018" s="195"/>
      <c r="G13018" s="196"/>
      <c r="H13018" s="192"/>
    </row>
    <row r="13019" spans="6:8" x14ac:dyDescent="0.2">
      <c r="F13019" s="195"/>
      <c r="G13019" s="196"/>
      <c r="H13019" s="192"/>
    </row>
    <row r="13020" spans="6:8" x14ac:dyDescent="0.2">
      <c r="F13020" s="195"/>
      <c r="G13020" s="196"/>
      <c r="H13020" s="192"/>
    </row>
    <row r="13021" spans="6:8" x14ac:dyDescent="0.2">
      <c r="F13021" s="195"/>
      <c r="G13021" s="196"/>
      <c r="H13021" s="192"/>
    </row>
    <row r="13022" spans="6:8" x14ac:dyDescent="0.2">
      <c r="F13022" s="195"/>
      <c r="G13022" s="196"/>
      <c r="H13022" s="192"/>
    </row>
    <row r="13023" spans="6:8" x14ac:dyDescent="0.2">
      <c r="F13023" s="195"/>
      <c r="G13023" s="196"/>
      <c r="H13023" s="192"/>
    </row>
    <row r="13024" spans="6:8" x14ac:dyDescent="0.2">
      <c r="F13024" s="195"/>
      <c r="G13024" s="196"/>
      <c r="H13024" s="192"/>
    </row>
    <row r="13025" spans="6:8" x14ac:dyDescent="0.2">
      <c r="F13025" s="195"/>
      <c r="G13025" s="196"/>
      <c r="H13025" s="192"/>
    </row>
    <row r="13026" spans="6:8" x14ac:dyDescent="0.2">
      <c r="F13026" s="195"/>
      <c r="G13026" s="196"/>
      <c r="H13026" s="192"/>
    </row>
    <row r="13027" spans="6:8" x14ac:dyDescent="0.2">
      <c r="F13027" s="195"/>
      <c r="G13027" s="196"/>
      <c r="H13027" s="192"/>
    </row>
    <row r="13028" spans="6:8" x14ac:dyDescent="0.2">
      <c r="F13028" s="195"/>
      <c r="G13028" s="196"/>
      <c r="H13028" s="192"/>
    </row>
    <row r="13029" spans="6:8" x14ac:dyDescent="0.2">
      <c r="F13029" s="195"/>
      <c r="G13029" s="196"/>
      <c r="H13029" s="192"/>
    </row>
    <row r="13030" spans="6:8" x14ac:dyDescent="0.2">
      <c r="F13030" s="195"/>
      <c r="G13030" s="196"/>
      <c r="H13030" s="192"/>
    </row>
    <row r="13031" spans="6:8" x14ac:dyDescent="0.2">
      <c r="F13031" s="195"/>
      <c r="G13031" s="196"/>
      <c r="H13031" s="192"/>
    </row>
    <row r="13032" spans="6:8" x14ac:dyDescent="0.2">
      <c r="F13032" s="195"/>
      <c r="G13032" s="196"/>
      <c r="H13032" s="192"/>
    </row>
    <row r="13033" spans="6:8" x14ac:dyDescent="0.2">
      <c r="F13033" s="195"/>
      <c r="G13033" s="196"/>
      <c r="H13033" s="192"/>
    </row>
    <row r="13034" spans="6:8" x14ac:dyDescent="0.2">
      <c r="F13034" s="195"/>
      <c r="G13034" s="196"/>
      <c r="H13034" s="192"/>
    </row>
    <row r="13035" spans="6:8" x14ac:dyDescent="0.2">
      <c r="F13035" s="195"/>
      <c r="G13035" s="196"/>
      <c r="H13035" s="192"/>
    </row>
    <row r="13036" spans="6:8" x14ac:dyDescent="0.2">
      <c r="F13036" s="195"/>
      <c r="G13036" s="196"/>
      <c r="H13036" s="192"/>
    </row>
    <row r="13037" spans="6:8" x14ac:dyDescent="0.2">
      <c r="F13037" s="195"/>
      <c r="G13037" s="196"/>
      <c r="H13037" s="192"/>
    </row>
    <row r="13038" spans="6:8" x14ac:dyDescent="0.2">
      <c r="F13038" s="195"/>
      <c r="G13038" s="196"/>
      <c r="H13038" s="192"/>
    </row>
    <row r="13039" spans="6:8" x14ac:dyDescent="0.2">
      <c r="F13039" s="195"/>
      <c r="G13039" s="196"/>
      <c r="H13039" s="192"/>
    </row>
    <row r="13040" spans="6:8" x14ac:dyDescent="0.2">
      <c r="F13040" s="195"/>
      <c r="G13040" s="196"/>
      <c r="H13040" s="192"/>
    </row>
    <row r="13041" spans="6:8" x14ac:dyDescent="0.2">
      <c r="F13041" s="195"/>
      <c r="G13041" s="196"/>
      <c r="H13041" s="192"/>
    </row>
    <row r="13042" spans="6:8" x14ac:dyDescent="0.2">
      <c r="F13042" s="195"/>
      <c r="G13042" s="196"/>
      <c r="H13042" s="192"/>
    </row>
    <row r="13043" spans="6:8" x14ac:dyDescent="0.2">
      <c r="F13043" s="195"/>
      <c r="G13043" s="196"/>
      <c r="H13043" s="192"/>
    </row>
    <row r="13044" spans="6:8" x14ac:dyDescent="0.2">
      <c r="F13044" s="195"/>
      <c r="G13044" s="196"/>
      <c r="H13044" s="192"/>
    </row>
    <row r="13045" spans="6:8" x14ac:dyDescent="0.2">
      <c r="F13045" s="195"/>
      <c r="G13045" s="196"/>
      <c r="H13045" s="192"/>
    </row>
    <row r="13046" spans="6:8" x14ac:dyDescent="0.2">
      <c r="F13046" s="195"/>
      <c r="G13046" s="196"/>
      <c r="H13046" s="192"/>
    </row>
    <row r="13047" spans="6:8" x14ac:dyDescent="0.2">
      <c r="F13047" s="195"/>
      <c r="G13047" s="196"/>
      <c r="H13047" s="192"/>
    </row>
    <row r="13048" spans="6:8" x14ac:dyDescent="0.2">
      <c r="F13048" s="195"/>
      <c r="G13048" s="196"/>
      <c r="H13048" s="192"/>
    </row>
    <row r="13049" spans="6:8" x14ac:dyDescent="0.2">
      <c r="F13049" s="195"/>
      <c r="G13049" s="196"/>
      <c r="H13049" s="192"/>
    </row>
    <row r="13050" spans="6:8" x14ac:dyDescent="0.2">
      <c r="F13050" s="195"/>
      <c r="G13050" s="196"/>
      <c r="H13050" s="192"/>
    </row>
    <row r="13051" spans="6:8" x14ac:dyDescent="0.2">
      <c r="F13051" s="195"/>
      <c r="G13051" s="196"/>
      <c r="H13051" s="192"/>
    </row>
    <row r="13052" spans="6:8" x14ac:dyDescent="0.2">
      <c r="F13052" s="195"/>
      <c r="G13052" s="196"/>
      <c r="H13052" s="192"/>
    </row>
    <row r="13053" spans="6:8" x14ac:dyDescent="0.2">
      <c r="F13053" s="195"/>
      <c r="G13053" s="196"/>
      <c r="H13053" s="192"/>
    </row>
    <row r="13054" spans="6:8" x14ac:dyDescent="0.2">
      <c r="F13054" s="195"/>
      <c r="G13054" s="196"/>
      <c r="H13054" s="192"/>
    </row>
    <row r="13055" spans="6:8" x14ac:dyDescent="0.2">
      <c r="F13055" s="195"/>
      <c r="G13055" s="196"/>
      <c r="H13055" s="192"/>
    </row>
    <row r="13056" spans="6:8" x14ac:dyDescent="0.2">
      <c r="F13056" s="195"/>
      <c r="G13056" s="196"/>
      <c r="H13056" s="192"/>
    </row>
    <row r="13057" spans="6:8" x14ac:dyDescent="0.2">
      <c r="F13057" s="195"/>
      <c r="G13057" s="196"/>
      <c r="H13057" s="192"/>
    </row>
    <row r="13058" spans="6:8" x14ac:dyDescent="0.2">
      <c r="F13058" s="195"/>
      <c r="G13058" s="196"/>
      <c r="H13058" s="192"/>
    </row>
    <row r="13059" spans="6:8" x14ac:dyDescent="0.2">
      <c r="F13059" s="195"/>
      <c r="G13059" s="196"/>
      <c r="H13059" s="192"/>
    </row>
    <row r="13060" spans="6:8" x14ac:dyDescent="0.2">
      <c r="F13060" s="195"/>
      <c r="G13060" s="196"/>
      <c r="H13060" s="192"/>
    </row>
    <row r="13061" spans="6:8" x14ac:dyDescent="0.2">
      <c r="F13061" s="195"/>
      <c r="G13061" s="196"/>
      <c r="H13061" s="192"/>
    </row>
    <row r="13062" spans="6:8" x14ac:dyDescent="0.2">
      <c r="F13062" s="195"/>
      <c r="G13062" s="196"/>
      <c r="H13062" s="192"/>
    </row>
    <row r="13063" spans="6:8" x14ac:dyDescent="0.2">
      <c r="F13063" s="195"/>
      <c r="G13063" s="196"/>
      <c r="H13063" s="192"/>
    </row>
    <row r="13064" spans="6:8" x14ac:dyDescent="0.2">
      <c r="F13064" s="195"/>
      <c r="G13064" s="196"/>
      <c r="H13064" s="192"/>
    </row>
    <row r="13065" spans="6:8" x14ac:dyDescent="0.2">
      <c r="F13065" s="195"/>
      <c r="G13065" s="196"/>
      <c r="H13065" s="192"/>
    </row>
    <row r="13066" spans="6:8" x14ac:dyDescent="0.2">
      <c r="F13066" s="195"/>
      <c r="G13066" s="196"/>
      <c r="H13066" s="192"/>
    </row>
    <row r="13067" spans="6:8" x14ac:dyDescent="0.2">
      <c r="F13067" s="195"/>
      <c r="G13067" s="196"/>
      <c r="H13067" s="192"/>
    </row>
    <row r="13068" spans="6:8" x14ac:dyDescent="0.2">
      <c r="F13068" s="195"/>
      <c r="G13068" s="196"/>
      <c r="H13068" s="192"/>
    </row>
    <row r="13069" spans="6:8" x14ac:dyDescent="0.2">
      <c r="F13069" s="195"/>
      <c r="G13069" s="196"/>
      <c r="H13069" s="192"/>
    </row>
    <row r="13070" spans="6:8" x14ac:dyDescent="0.2">
      <c r="F13070" s="195"/>
      <c r="G13070" s="196"/>
      <c r="H13070" s="192"/>
    </row>
    <row r="13071" spans="6:8" x14ac:dyDescent="0.2">
      <c r="F13071" s="195"/>
      <c r="G13071" s="196"/>
      <c r="H13071" s="192"/>
    </row>
    <row r="13072" spans="6:8" x14ac:dyDescent="0.2">
      <c r="F13072" s="195"/>
      <c r="G13072" s="196"/>
      <c r="H13072" s="192"/>
    </row>
    <row r="13073" spans="6:8" x14ac:dyDescent="0.2">
      <c r="F13073" s="195"/>
      <c r="G13073" s="196"/>
      <c r="H13073" s="192"/>
    </row>
    <row r="13074" spans="6:8" x14ac:dyDescent="0.2">
      <c r="F13074" s="195"/>
      <c r="G13074" s="196"/>
      <c r="H13074" s="192"/>
    </row>
    <row r="13075" spans="6:8" x14ac:dyDescent="0.2">
      <c r="F13075" s="195"/>
      <c r="G13075" s="196"/>
      <c r="H13075" s="192"/>
    </row>
    <row r="13076" spans="6:8" x14ac:dyDescent="0.2">
      <c r="F13076" s="195"/>
      <c r="G13076" s="196"/>
      <c r="H13076" s="192"/>
    </row>
    <row r="13077" spans="6:8" x14ac:dyDescent="0.2">
      <c r="F13077" s="195"/>
      <c r="G13077" s="196"/>
      <c r="H13077" s="192"/>
    </row>
    <row r="13078" spans="6:8" x14ac:dyDescent="0.2">
      <c r="F13078" s="195"/>
      <c r="G13078" s="196"/>
      <c r="H13078" s="192"/>
    </row>
    <row r="13079" spans="6:8" x14ac:dyDescent="0.2">
      <c r="F13079" s="195"/>
      <c r="G13079" s="196"/>
      <c r="H13079" s="192"/>
    </row>
    <row r="13080" spans="6:8" x14ac:dyDescent="0.2">
      <c r="F13080" s="195"/>
      <c r="G13080" s="196"/>
      <c r="H13080" s="192"/>
    </row>
    <row r="13081" spans="6:8" x14ac:dyDescent="0.2">
      <c r="F13081" s="195"/>
      <c r="G13081" s="196"/>
      <c r="H13081" s="192"/>
    </row>
    <row r="13082" spans="6:8" x14ac:dyDescent="0.2">
      <c r="F13082" s="195"/>
      <c r="G13082" s="196"/>
      <c r="H13082" s="192"/>
    </row>
    <row r="13083" spans="6:8" x14ac:dyDescent="0.2">
      <c r="F13083" s="195"/>
      <c r="G13083" s="196"/>
      <c r="H13083" s="192"/>
    </row>
    <row r="13084" spans="6:8" x14ac:dyDescent="0.2">
      <c r="F13084" s="195"/>
      <c r="G13084" s="196"/>
      <c r="H13084" s="192"/>
    </row>
    <row r="13085" spans="6:8" x14ac:dyDescent="0.2">
      <c r="F13085" s="195"/>
      <c r="G13085" s="196"/>
      <c r="H13085" s="192"/>
    </row>
    <row r="13086" spans="6:8" x14ac:dyDescent="0.2">
      <c r="F13086" s="195"/>
      <c r="G13086" s="196"/>
      <c r="H13086" s="192"/>
    </row>
    <row r="13087" spans="6:8" x14ac:dyDescent="0.2">
      <c r="F13087" s="195"/>
      <c r="G13087" s="196"/>
      <c r="H13087" s="192"/>
    </row>
    <row r="13088" spans="6:8" x14ac:dyDescent="0.2">
      <c r="F13088" s="195"/>
      <c r="G13088" s="196"/>
      <c r="H13088" s="192"/>
    </row>
    <row r="13089" spans="6:8" x14ac:dyDescent="0.2">
      <c r="F13089" s="195"/>
      <c r="G13089" s="196"/>
      <c r="H13089" s="192"/>
    </row>
    <row r="13090" spans="6:8" x14ac:dyDescent="0.2">
      <c r="F13090" s="195"/>
      <c r="G13090" s="196"/>
      <c r="H13090" s="192"/>
    </row>
    <row r="13091" spans="6:8" x14ac:dyDescent="0.2">
      <c r="F13091" s="195"/>
      <c r="G13091" s="196"/>
      <c r="H13091" s="192"/>
    </row>
    <row r="13092" spans="6:8" x14ac:dyDescent="0.2">
      <c r="F13092" s="195"/>
      <c r="G13092" s="196"/>
      <c r="H13092" s="192"/>
    </row>
    <row r="13093" spans="6:8" x14ac:dyDescent="0.2">
      <c r="F13093" s="195"/>
      <c r="G13093" s="196"/>
      <c r="H13093" s="192"/>
    </row>
    <row r="13094" spans="6:8" x14ac:dyDescent="0.2">
      <c r="F13094" s="195"/>
      <c r="G13094" s="196"/>
      <c r="H13094" s="192"/>
    </row>
    <row r="13095" spans="6:8" x14ac:dyDescent="0.2">
      <c r="F13095" s="195"/>
      <c r="G13095" s="196"/>
      <c r="H13095" s="192"/>
    </row>
    <row r="13096" spans="6:8" x14ac:dyDescent="0.2">
      <c r="F13096" s="195"/>
      <c r="G13096" s="196"/>
      <c r="H13096" s="192"/>
    </row>
    <row r="13097" spans="6:8" x14ac:dyDescent="0.2">
      <c r="F13097" s="195"/>
      <c r="G13097" s="196"/>
      <c r="H13097" s="192"/>
    </row>
    <row r="13098" spans="6:8" x14ac:dyDescent="0.2">
      <c r="F13098" s="195"/>
      <c r="G13098" s="196"/>
      <c r="H13098" s="192"/>
    </row>
    <row r="13099" spans="6:8" x14ac:dyDescent="0.2">
      <c r="F13099" s="195"/>
      <c r="G13099" s="196"/>
      <c r="H13099" s="192"/>
    </row>
    <row r="13100" spans="6:8" x14ac:dyDescent="0.2">
      <c r="F13100" s="195"/>
      <c r="G13100" s="196"/>
      <c r="H13100" s="192"/>
    </row>
    <row r="13101" spans="6:8" x14ac:dyDescent="0.2">
      <c r="F13101" s="195"/>
      <c r="G13101" s="196"/>
      <c r="H13101" s="192"/>
    </row>
    <row r="13102" spans="6:8" x14ac:dyDescent="0.2">
      <c r="F13102" s="195"/>
      <c r="G13102" s="196"/>
      <c r="H13102" s="192"/>
    </row>
    <row r="13103" spans="6:8" x14ac:dyDescent="0.2">
      <c r="F13103" s="195"/>
      <c r="G13103" s="196"/>
      <c r="H13103" s="192"/>
    </row>
    <row r="13104" spans="6:8" x14ac:dyDescent="0.2">
      <c r="F13104" s="195"/>
      <c r="G13104" s="196"/>
      <c r="H13104" s="192"/>
    </row>
    <row r="13105" spans="6:8" x14ac:dyDescent="0.2">
      <c r="F13105" s="195"/>
      <c r="G13105" s="196"/>
      <c r="H13105" s="192"/>
    </row>
    <row r="13106" spans="6:8" x14ac:dyDescent="0.2">
      <c r="F13106" s="195"/>
      <c r="G13106" s="196"/>
      <c r="H13106" s="192"/>
    </row>
    <row r="13107" spans="6:8" x14ac:dyDescent="0.2">
      <c r="F13107" s="195"/>
      <c r="G13107" s="196"/>
      <c r="H13107" s="192"/>
    </row>
    <row r="13108" spans="6:8" x14ac:dyDescent="0.2">
      <c r="F13108" s="195"/>
      <c r="G13108" s="196"/>
      <c r="H13108" s="192"/>
    </row>
    <row r="13109" spans="6:8" x14ac:dyDescent="0.2">
      <c r="F13109" s="195"/>
      <c r="G13109" s="196"/>
      <c r="H13109" s="192"/>
    </row>
    <row r="13110" spans="6:8" x14ac:dyDescent="0.2">
      <c r="F13110" s="195"/>
      <c r="G13110" s="196"/>
      <c r="H13110" s="192"/>
    </row>
    <row r="13111" spans="6:8" x14ac:dyDescent="0.2">
      <c r="F13111" s="195"/>
      <c r="G13111" s="196"/>
      <c r="H13111" s="192"/>
    </row>
    <row r="13112" spans="6:8" x14ac:dyDescent="0.2">
      <c r="F13112" s="195"/>
      <c r="G13112" s="196"/>
      <c r="H13112" s="192"/>
    </row>
    <row r="13113" spans="6:8" x14ac:dyDescent="0.2">
      <c r="F13113" s="195"/>
      <c r="G13113" s="196"/>
      <c r="H13113" s="192"/>
    </row>
    <row r="13114" spans="6:8" x14ac:dyDescent="0.2">
      <c r="F13114" s="195"/>
      <c r="G13114" s="196"/>
      <c r="H13114" s="192"/>
    </row>
    <row r="13115" spans="6:8" x14ac:dyDescent="0.2">
      <c r="F13115" s="195"/>
      <c r="G13115" s="196"/>
      <c r="H13115" s="192"/>
    </row>
    <row r="13116" spans="6:8" x14ac:dyDescent="0.2">
      <c r="F13116" s="195"/>
      <c r="G13116" s="196"/>
      <c r="H13116" s="192"/>
    </row>
    <row r="13117" spans="6:8" x14ac:dyDescent="0.2">
      <c r="F13117" s="195"/>
      <c r="G13117" s="196"/>
      <c r="H13117" s="192"/>
    </row>
    <row r="13118" spans="6:8" x14ac:dyDescent="0.2">
      <c r="F13118" s="195"/>
      <c r="G13118" s="196"/>
      <c r="H13118" s="192"/>
    </row>
    <row r="13119" spans="6:8" x14ac:dyDescent="0.2">
      <c r="F13119" s="195"/>
      <c r="G13119" s="196"/>
      <c r="H13119" s="192"/>
    </row>
    <row r="13120" spans="6:8" x14ac:dyDescent="0.2">
      <c r="F13120" s="195"/>
      <c r="G13120" s="196"/>
      <c r="H13120" s="192"/>
    </row>
    <row r="13121" spans="6:8" x14ac:dyDescent="0.2">
      <c r="F13121" s="195"/>
      <c r="G13121" s="196"/>
      <c r="H13121" s="192"/>
    </row>
    <row r="13122" spans="6:8" x14ac:dyDescent="0.2">
      <c r="F13122" s="195"/>
      <c r="G13122" s="196"/>
      <c r="H13122" s="192"/>
    </row>
    <row r="13123" spans="6:8" x14ac:dyDescent="0.2">
      <c r="F13123" s="195"/>
      <c r="G13123" s="196"/>
      <c r="H13123" s="192"/>
    </row>
    <row r="13124" spans="6:8" x14ac:dyDescent="0.2">
      <c r="F13124" s="195"/>
      <c r="G13124" s="196"/>
      <c r="H13124" s="192"/>
    </row>
    <row r="13125" spans="6:8" x14ac:dyDescent="0.2">
      <c r="F13125" s="195"/>
      <c r="G13125" s="196"/>
      <c r="H13125" s="192"/>
    </row>
    <row r="13126" spans="6:8" x14ac:dyDescent="0.2">
      <c r="F13126" s="195"/>
      <c r="G13126" s="196"/>
      <c r="H13126" s="192"/>
    </row>
    <row r="13127" spans="6:8" x14ac:dyDescent="0.2">
      <c r="F13127" s="195"/>
      <c r="G13127" s="196"/>
      <c r="H13127" s="192"/>
    </row>
    <row r="13128" spans="6:8" x14ac:dyDescent="0.2">
      <c r="F13128" s="195"/>
      <c r="G13128" s="196"/>
      <c r="H13128" s="192"/>
    </row>
    <row r="13129" spans="6:8" x14ac:dyDescent="0.2">
      <c r="F13129" s="195"/>
      <c r="G13129" s="196"/>
      <c r="H13129" s="192"/>
    </row>
    <row r="13130" spans="6:8" x14ac:dyDescent="0.2">
      <c r="F13130" s="195"/>
      <c r="G13130" s="196"/>
      <c r="H13130" s="192"/>
    </row>
    <row r="13131" spans="6:8" x14ac:dyDescent="0.2">
      <c r="F13131" s="195"/>
      <c r="G13131" s="196"/>
      <c r="H13131" s="192"/>
    </row>
    <row r="13132" spans="6:8" x14ac:dyDescent="0.2">
      <c r="F13132" s="195"/>
      <c r="G13132" s="196"/>
      <c r="H13132" s="192"/>
    </row>
    <row r="13133" spans="6:8" x14ac:dyDescent="0.2">
      <c r="F13133" s="195"/>
      <c r="G13133" s="196"/>
      <c r="H13133" s="192"/>
    </row>
    <row r="13134" spans="6:8" x14ac:dyDescent="0.2">
      <c r="F13134" s="195"/>
      <c r="G13134" s="196"/>
      <c r="H13134" s="192"/>
    </row>
    <row r="13135" spans="6:8" x14ac:dyDescent="0.2">
      <c r="F13135" s="195"/>
      <c r="G13135" s="196"/>
      <c r="H13135" s="192"/>
    </row>
    <row r="13136" spans="6:8" x14ac:dyDescent="0.2">
      <c r="F13136" s="195"/>
      <c r="G13136" s="196"/>
      <c r="H13136" s="192"/>
    </row>
    <row r="13137" spans="6:8" x14ac:dyDescent="0.2">
      <c r="F13137" s="195"/>
      <c r="G13137" s="196"/>
      <c r="H13137" s="192"/>
    </row>
    <row r="13138" spans="6:8" x14ac:dyDescent="0.2">
      <c r="F13138" s="195"/>
      <c r="G13138" s="196"/>
      <c r="H13138" s="192"/>
    </row>
    <row r="13139" spans="6:8" x14ac:dyDescent="0.2">
      <c r="F13139" s="195"/>
      <c r="G13139" s="196"/>
      <c r="H13139" s="192"/>
    </row>
    <row r="13140" spans="6:8" x14ac:dyDescent="0.2">
      <c r="F13140" s="195"/>
      <c r="G13140" s="196"/>
      <c r="H13140" s="192"/>
    </row>
    <row r="13141" spans="6:8" x14ac:dyDescent="0.2">
      <c r="F13141" s="195"/>
      <c r="G13141" s="196"/>
      <c r="H13141" s="192"/>
    </row>
    <row r="13142" spans="6:8" x14ac:dyDescent="0.2">
      <c r="F13142" s="195"/>
      <c r="G13142" s="196"/>
      <c r="H13142" s="192"/>
    </row>
    <row r="13143" spans="6:8" x14ac:dyDescent="0.2">
      <c r="F13143" s="195"/>
      <c r="G13143" s="196"/>
      <c r="H13143" s="192"/>
    </row>
    <row r="13144" spans="6:8" x14ac:dyDescent="0.2">
      <c r="F13144" s="195"/>
      <c r="G13144" s="196"/>
      <c r="H13144" s="192"/>
    </row>
    <row r="13145" spans="6:8" x14ac:dyDescent="0.2">
      <c r="F13145" s="195"/>
      <c r="G13145" s="196"/>
      <c r="H13145" s="192"/>
    </row>
    <row r="13146" spans="6:8" x14ac:dyDescent="0.2">
      <c r="F13146" s="195"/>
      <c r="G13146" s="196"/>
      <c r="H13146" s="192"/>
    </row>
    <row r="13147" spans="6:8" x14ac:dyDescent="0.2">
      <c r="F13147" s="195"/>
      <c r="G13147" s="196"/>
      <c r="H13147" s="192"/>
    </row>
    <row r="13148" spans="6:8" x14ac:dyDescent="0.2">
      <c r="F13148" s="195"/>
      <c r="G13148" s="196"/>
      <c r="H13148" s="192"/>
    </row>
    <row r="13149" spans="6:8" x14ac:dyDescent="0.2">
      <c r="F13149" s="195"/>
      <c r="G13149" s="196"/>
      <c r="H13149" s="192"/>
    </row>
    <row r="13150" spans="6:8" x14ac:dyDescent="0.2">
      <c r="F13150" s="195"/>
      <c r="G13150" s="196"/>
      <c r="H13150" s="192"/>
    </row>
    <row r="13151" spans="6:8" x14ac:dyDescent="0.2">
      <c r="F13151" s="195"/>
      <c r="G13151" s="196"/>
      <c r="H13151" s="192"/>
    </row>
    <row r="13152" spans="6:8" x14ac:dyDescent="0.2">
      <c r="F13152" s="195"/>
      <c r="G13152" s="196"/>
      <c r="H13152" s="192"/>
    </row>
    <row r="13153" spans="6:8" x14ac:dyDescent="0.2">
      <c r="F13153" s="195"/>
      <c r="G13153" s="196"/>
      <c r="H13153" s="192"/>
    </row>
    <row r="13154" spans="6:8" x14ac:dyDescent="0.2">
      <c r="F13154" s="195"/>
      <c r="G13154" s="196"/>
      <c r="H13154" s="192"/>
    </row>
    <row r="13155" spans="6:8" x14ac:dyDescent="0.2">
      <c r="F13155" s="195"/>
      <c r="G13155" s="196"/>
      <c r="H13155" s="192"/>
    </row>
    <row r="13156" spans="6:8" x14ac:dyDescent="0.2">
      <c r="F13156" s="195"/>
      <c r="G13156" s="196"/>
      <c r="H13156" s="192"/>
    </row>
    <row r="13157" spans="6:8" x14ac:dyDescent="0.2">
      <c r="F13157" s="195"/>
      <c r="G13157" s="196"/>
      <c r="H13157" s="192"/>
    </row>
    <row r="13158" spans="6:8" x14ac:dyDescent="0.2">
      <c r="F13158" s="195"/>
      <c r="G13158" s="196"/>
      <c r="H13158" s="192"/>
    </row>
    <row r="13159" spans="6:8" x14ac:dyDescent="0.2">
      <c r="F13159" s="195"/>
      <c r="G13159" s="196"/>
      <c r="H13159" s="192"/>
    </row>
    <row r="13160" spans="6:8" x14ac:dyDescent="0.2">
      <c r="F13160" s="195"/>
      <c r="G13160" s="196"/>
      <c r="H13160" s="192"/>
    </row>
    <row r="13161" spans="6:8" x14ac:dyDescent="0.2">
      <c r="F13161" s="195"/>
      <c r="G13161" s="196"/>
      <c r="H13161" s="192"/>
    </row>
    <row r="13162" spans="6:8" x14ac:dyDescent="0.2">
      <c r="F13162" s="195"/>
      <c r="G13162" s="196"/>
      <c r="H13162" s="192"/>
    </row>
    <row r="13163" spans="6:8" x14ac:dyDescent="0.2">
      <c r="F13163" s="195"/>
      <c r="G13163" s="196"/>
      <c r="H13163" s="192"/>
    </row>
    <row r="13164" spans="6:8" x14ac:dyDescent="0.2">
      <c r="F13164" s="195"/>
      <c r="G13164" s="196"/>
      <c r="H13164" s="192"/>
    </row>
    <row r="13165" spans="6:8" x14ac:dyDescent="0.2">
      <c r="F13165" s="195"/>
      <c r="G13165" s="196"/>
      <c r="H13165" s="192"/>
    </row>
    <row r="13166" spans="6:8" x14ac:dyDescent="0.2">
      <c r="F13166" s="195"/>
      <c r="G13166" s="196"/>
      <c r="H13166" s="192"/>
    </row>
    <row r="13167" spans="6:8" x14ac:dyDescent="0.2">
      <c r="F13167" s="195"/>
      <c r="G13167" s="196"/>
      <c r="H13167" s="192"/>
    </row>
    <row r="13168" spans="6:8" x14ac:dyDescent="0.2">
      <c r="F13168" s="195"/>
      <c r="G13168" s="196"/>
      <c r="H13168" s="192"/>
    </row>
    <row r="13169" spans="6:8" x14ac:dyDescent="0.2">
      <c r="F13169" s="195"/>
      <c r="G13169" s="196"/>
      <c r="H13169" s="192"/>
    </row>
    <row r="13170" spans="6:8" x14ac:dyDescent="0.2">
      <c r="F13170" s="195"/>
      <c r="G13170" s="196"/>
      <c r="H13170" s="192"/>
    </row>
    <row r="13171" spans="6:8" x14ac:dyDescent="0.2">
      <c r="F13171" s="195"/>
      <c r="G13171" s="196"/>
      <c r="H13171" s="192"/>
    </row>
    <row r="13172" spans="6:8" x14ac:dyDescent="0.2">
      <c r="F13172" s="195"/>
      <c r="G13172" s="196"/>
      <c r="H13172" s="192"/>
    </row>
    <row r="13173" spans="6:8" x14ac:dyDescent="0.2">
      <c r="F13173" s="195"/>
      <c r="G13173" s="196"/>
      <c r="H13173" s="192"/>
    </row>
    <row r="13174" spans="6:8" x14ac:dyDescent="0.2">
      <c r="F13174" s="195"/>
      <c r="G13174" s="196"/>
      <c r="H13174" s="192"/>
    </row>
    <row r="13175" spans="6:8" x14ac:dyDescent="0.2">
      <c r="F13175" s="195"/>
      <c r="G13175" s="196"/>
      <c r="H13175" s="192"/>
    </row>
    <row r="13176" spans="6:8" x14ac:dyDescent="0.2">
      <c r="F13176" s="195"/>
      <c r="G13176" s="196"/>
      <c r="H13176" s="192"/>
    </row>
    <row r="13177" spans="6:8" x14ac:dyDescent="0.2">
      <c r="F13177" s="195"/>
      <c r="G13177" s="196"/>
      <c r="H13177" s="192"/>
    </row>
    <row r="13178" spans="6:8" x14ac:dyDescent="0.2">
      <c r="F13178" s="195"/>
      <c r="G13178" s="196"/>
      <c r="H13178" s="192"/>
    </row>
    <row r="13179" spans="6:8" x14ac:dyDescent="0.2">
      <c r="F13179" s="195"/>
      <c r="G13179" s="196"/>
      <c r="H13179" s="192"/>
    </row>
    <row r="13180" spans="6:8" x14ac:dyDescent="0.2">
      <c r="F13180" s="195"/>
      <c r="G13180" s="196"/>
      <c r="H13180" s="192"/>
    </row>
    <row r="13181" spans="6:8" x14ac:dyDescent="0.2">
      <c r="F13181" s="195"/>
      <c r="G13181" s="196"/>
      <c r="H13181" s="192"/>
    </row>
    <row r="13182" spans="6:8" x14ac:dyDescent="0.2">
      <c r="F13182" s="195"/>
      <c r="G13182" s="196"/>
      <c r="H13182" s="192"/>
    </row>
    <row r="13183" spans="6:8" x14ac:dyDescent="0.2">
      <c r="F13183" s="195"/>
      <c r="G13183" s="196"/>
      <c r="H13183" s="192"/>
    </row>
    <row r="13184" spans="6:8" x14ac:dyDescent="0.2">
      <c r="F13184" s="195"/>
      <c r="G13184" s="196"/>
      <c r="H13184" s="192"/>
    </row>
    <row r="13185" spans="6:8" x14ac:dyDescent="0.2">
      <c r="F13185" s="195"/>
      <c r="G13185" s="196"/>
      <c r="H13185" s="192"/>
    </row>
    <row r="13186" spans="6:8" x14ac:dyDescent="0.2">
      <c r="F13186" s="195"/>
      <c r="G13186" s="196"/>
      <c r="H13186" s="192"/>
    </row>
    <row r="13187" spans="6:8" x14ac:dyDescent="0.2">
      <c r="F13187" s="195"/>
      <c r="G13187" s="196"/>
      <c r="H13187" s="192"/>
    </row>
    <row r="13188" spans="6:8" x14ac:dyDescent="0.2">
      <c r="F13188" s="195"/>
      <c r="G13188" s="196"/>
      <c r="H13188" s="192"/>
    </row>
    <row r="13189" spans="6:8" x14ac:dyDescent="0.2">
      <c r="F13189" s="195"/>
      <c r="G13189" s="196"/>
      <c r="H13189" s="192"/>
    </row>
    <row r="13190" spans="6:8" x14ac:dyDescent="0.2">
      <c r="F13190" s="195"/>
      <c r="G13190" s="196"/>
      <c r="H13190" s="192"/>
    </row>
    <row r="13191" spans="6:8" x14ac:dyDescent="0.2">
      <c r="F13191" s="195"/>
      <c r="G13191" s="196"/>
      <c r="H13191" s="192"/>
    </row>
    <row r="13192" spans="6:8" x14ac:dyDescent="0.2">
      <c r="F13192" s="195"/>
      <c r="G13192" s="196"/>
      <c r="H13192" s="192"/>
    </row>
    <row r="13193" spans="6:8" x14ac:dyDescent="0.2">
      <c r="F13193" s="195"/>
      <c r="G13193" s="196"/>
      <c r="H13193" s="192"/>
    </row>
    <row r="13194" spans="6:8" x14ac:dyDescent="0.2">
      <c r="F13194" s="195"/>
      <c r="G13194" s="196"/>
      <c r="H13194" s="192"/>
    </row>
    <row r="13195" spans="6:8" x14ac:dyDescent="0.2">
      <c r="F13195" s="195"/>
      <c r="G13195" s="196"/>
      <c r="H13195" s="192"/>
    </row>
    <row r="13196" spans="6:8" x14ac:dyDescent="0.2">
      <c r="F13196" s="195"/>
      <c r="G13196" s="196"/>
      <c r="H13196" s="192"/>
    </row>
    <row r="13197" spans="6:8" x14ac:dyDescent="0.2">
      <c r="F13197" s="195"/>
      <c r="G13197" s="196"/>
      <c r="H13197" s="192"/>
    </row>
    <row r="13198" spans="6:8" x14ac:dyDescent="0.2">
      <c r="F13198" s="195"/>
      <c r="G13198" s="196"/>
      <c r="H13198" s="192"/>
    </row>
    <row r="13199" spans="6:8" x14ac:dyDescent="0.2">
      <c r="F13199" s="195"/>
      <c r="G13199" s="196"/>
      <c r="H13199" s="192"/>
    </row>
    <row r="13200" spans="6:8" x14ac:dyDescent="0.2">
      <c r="F13200" s="195"/>
      <c r="G13200" s="196"/>
      <c r="H13200" s="192"/>
    </row>
    <row r="13201" spans="6:8" x14ac:dyDescent="0.2">
      <c r="F13201" s="195"/>
      <c r="G13201" s="196"/>
      <c r="H13201" s="192"/>
    </row>
    <row r="13202" spans="6:8" x14ac:dyDescent="0.2">
      <c r="F13202" s="195"/>
      <c r="G13202" s="196"/>
      <c r="H13202" s="192"/>
    </row>
    <row r="13203" spans="6:8" x14ac:dyDescent="0.2">
      <c r="F13203" s="195"/>
      <c r="G13203" s="196"/>
      <c r="H13203" s="192"/>
    </row>
    <row r="13204" spans="6:8" x14ac:dyDescent="0.2">
      <c r="F13204" s="195"/>
      <c r="G13204" s="196"/>
      <c r="H13204" s="192"/>
    </row>
    <row r="13205" spans="6:8" x14ac:dyDescent="0.2">
      <c r="F13205" s="195"/>
      <c r="G13205" s="196"/>
      <c r="H13205" s="192"/>
    </row>
    <row r="13206" spans="6:8" x14ac:dyDescent="0.2">
      <c r="F13206" s="195"/>
      <c r="G13206" s="196"/>
      <c r="H13206" s="192"/>
    </row>
    <row r="13207" spans="6:8" x14ac:dyDescent="0.2">
      <c r="F13207" s="195"/>
      <c r="G13207" s="196"/>
      <c r="H13207" s="192"/>
    </row>
    <row r="13208" spans="6:8" x14ac:dyDescent="0.2">
      <c r="F13208" s="195"/>
      <c r="G13208" s="196"/>
      <c r="H13208" s="192"/>
    </row>
    <row r="13209" spans="6:8" x14ac:dyDescent="0.2">
      <c r="F13209" s="195"/>
      <c r="G13209" s="196"/>
      <c r="H13209" s="192"/>
    </row>
    <row r="13210" spans="6:8" x14ac:dyDescent="0.2">
      <c r="F13210" s="195"/>
      <c r="G13210" s="196"/>
      <c r="H13210" s="192"/>
    </row>
    <row r="13211" spans="6:8" x14ac:dyDescent="0.2">
      <c r="F13211" s="195"/>
      <c r="G13211" s="196"/>
      <c r="H13211" s="192"/>
    </row>
    <row r="13212" spans="6:8" x14ac:dyDescent="0.2">
      <c r="F13212" s="195"/>
      <c r="G13212" s="196"/>
      <c r="H13212" s="192"/>
    </row>
    <row r="13213" spans="6:8" x14ac:dyDescent="0.2">
      <c r="F13213" s="195"/>
      <c r="G13213" s="196"/>
      <c r="H13213" s="192"/>
    </row>
    <row r="13214" spans="6:8" x14ac:dyDescent="0.2">
      <c r="F13214" s="195"/>
      <c r="G13214" s="196"/>
      <c r="H13214" s="192"/>
    </row>
    <row r="13215" spans="6:8" x14ac:dyDescent="0.2">
      <c r="F13215" s="195"/>
      <c r="G13215" s="196"/>
      <c r="H13215" s="192"/>
    </row>
    <row r="13216" spans="6:8" x14ac:dyDescent="0.2">
      <c r="F13216" s="195"/>
      <c r="G13216" s="196"/>
      <c r="H13216" s="192"/>
    </row>
    <row r="13217" spans="6:8" x14ac:dyDescent="0.2">
      <c r="F13217" s="195"/>
      <c r="G13217" s="196"/>
      <c r="H13217" s="192"/>
    </row>
    <row r="13218" spans="6:8" x14ac:dyDescent="0.2">
      <c r="F13218" s="195"/>
      <c r="G13218" s="196"/>
      <c r="H13218" s="192"/>
    </row>
    <row r="13219" spans="6:8" x14ac:dyDescent="0.2">
      <c r="F13219" s="195"/>
      <c r="G13219" s="196"/>
      <c r="H13219" s="192"/>
    </row>
    <row r="13220" spans="6:8" x14ac:dyDescent="0.2">
      <c r="F13220" s="195"/>
      <c r="G13220" s="196"/>
      <c r="H13220" s="192"/>
    </row>
    <row r="13221" spans="6:8" x14ac:dyDescent="0.2">
      <c r="F13221" s="195"/>
      <c r="G13221" s="196"/>
      <c r="H13221" s="192"/>
    </row>
    <row r="13222" spans="6:8" x14ac:dyDescent="0.2">
      <c r="F13222" s="195"/>
      <c r="G13222" s="196"/>
      <c r="H13222" s="192"/>
    </row>
    <row r="13223" spans="6:8" x14ac:dyDescent="0.2">
      <c r="F13223" s="195"/>
      <c r="G13223" s="196"/>
      <c r="H13223" s="192"/>
    </row>
    <row r="13224" spans="6:8" x14ac:dyDescent="0.2">
      <c r="F13224" s="195"/>
      <c r="G13224" s="196"/>
      <c r="H13224" s="192"/>
    </row>
    <row r="13225" spans="6:8" x14ac:dyDescent="0.2">
      <c r="F13225" s="195"/>
      <c r="G13225" s="196"/>
      <c r="H13225" s="192"/>
    </row>
    <row r="13226" spans="6:8" x14ac:dyDescent="0.2">
      <c r="F13226" s="195"/>
      <c r="G13226" s="196"/>
      <c r="H13226" s="192"/>
    </row>
    <row r="13227" spans="6:8" x14ac:dyDescent="0.2">
      <c r="F13227" s="195"/>
      <c r="G13227" s="196"/>
      <c r="H13227" s="192"/>
    </row>
    <row r="13228" spans="6:8" x14ac:dyDescent="0.2">
      <c r="F13228" s="195"/>
      <c r="G13228" s="196"/>
      <c r="H13228" s="192"/>
    </row>
    <row r="13229" spans="6:8" x14ac:dyDescent="0.2">
      <c r="F13229" s="195"/>
      <c r="G13229" s="196"/>
      <c r="H13229" s="192"/>
    </row>
    <row r="13230" spans="6:8" x14ac:dyDescent="0.2">
      <c r="F13230" s="195"/>
      <c r="G13230" s="196"/>
      <c r="H13230" s="192"/>
    </row>
    <row r="13231" spans="6:8" x14ac:dyDescent="0.2">
      <c r="F13231" s="195"/>
      <c r="G13231" s="196"/>
      <c r="H13231" s="192"/>
    </row>
    <row r="13232" spans="6:8" x14ac:dyDescent="0.2">
      <c r="F13232" s="195"/>
      <c r="G13232" s="196"/>
      <c r="H13232" s="192"/>
    </row>
    <row r="13233" spans="6:8" x14ac:dyDescent="0.2">
      <c r="F13233" s="195"/>
      <c r="G13233" s="196"/>
      <c r="H13233" s="192"/>
    </row>
    <row r="13234" spans="6:8" x14ac:dyDescent="0.2">
      <c r="F13234" s="195"/>
      <c r="G13234" s="196"/>
      <c r="H13234" s="192"/>
    </row>
    <row r="13235" spans="6:8" x14ac:dyDescent="0.2">
      <c r="F13235" s="195"/>
      <c r="G13235" s="196"/>
      <c r="H13235" s="192"/>
    </row>
    <row r="13236" spans="6:8" x14ac:dyDescent="0.2">
      <c r="F13236" s="195"/>
      <c r="G13236" s="196"/>
      <c r="H13236" s="192"/>
    </row>
    <row r="13237" spans="6:8" x14ac:dyDescent="0.2">
      <c r="F13237" s="195"/>
      <c r="G13237" s="196"/>
      <c r="H13237" s="192"/>
    </row>
    <row r="13238" spans="6:8" x14ac:dyDescent="0.2">
      <c r="F13238" s="195"/>
      <c r="G13238" s="196"/>
      <c r="H13238" s="192"/>
    </row>
    <row r="13239" spans="6:8" x14ac:dyDescent="0.2">
      <c r="F13239" s="195"/>
      <c r="G13239" s="196"/>
      <c r="H13239" s="192"/>
    </row>
    <row r="13240" spans="6:8" x14ac:dyDescent="0.2">
      <c r="F13240" s="195"/>
      <c r="G13240" s="196"/>
      <c r="H13240" s="192"/>
    </row>
    <row r="13241" spans="6:8" x14ac:dyDescent="0.2">
      <c r="F13241" s="195"/>
      <c r="G13241" s="196"/>
      <c r="H13241" s="192"/>
    </row>
    <row r="13242" spans="6:8" x14ac:dyDescent="0.2">
      <c r="F13242" s="195"/>
      <c r="G13242" s="196"/>
      <c r="H13242" s="192"/>
    </row>
    <row r="13243" spans="6:8" x14ac:dyDescent="0.2">
      <c r="F13243" s="195"/>
      <c r="G13243" s="196"/>
      <c r="H13243" s="192"/>
    </row>
    <row r="13244" spans="6:8" x14ac:dyDescent="0.2">
      <c r="F13244" s="195"/>
      <c r="G13244" s="196"/>
      <c r="H13244" s="192"/>
    </row>
    <row r="13245" spans="6:8" x14ac:dyDescent="0.2">
      <c r="F13245" s="195"/>
      <c r="G13245" s="196"/>
      <c r="H13245" s="192"/>
    </row>
    <row r="13246" spans="6:8" x14ac:dyDescent="0.2">
      <c r="F13246" s="195"/>
      <c r="G13246" s="196"/>
      <c r="H13246" s="192"/>
    </row>
    <row r="13247" spans="6:8" x14ac:dyDescent="0.2">
      <c r="F13247" s="195"/>
      <c r="G13247" s="196"/>
      <c r="H13247" s="192"/>
    </row>
    <row r="13248" spans="6:8" x14ac:dyDescent="0.2">
      <c r="F13248" s="195"/>
      <c r="G13248" s="196"/>
      <c r="H13248" s="192"/>
    </row>
    <row r="13249" spans="6:8" x14ac:dyDescent="0.2">
      <c r="F13249" s="195"/>
      <c r="G13249" s="196"/>
      <c r="H13249" s="192"/>
    </row>
    <row r="13250" spans="6:8" x14ac:dyDescent="0.2">
      <c r="F13250" s="195"/>
      <c r="G13250" s="196"/>
      <c r="H13250" s="192"/>
    </row>
    <row r="13251" spans="6:8" x14ac:dyDescent="0.2">
      <c r="F13251" s="195"/>
      <c r="G13251" s="196"/>
      <c r="H13251" s="192"/>
    </row>
    <row r="13252" spans="6:8" x14ac:dyDescent="0.2">
      <c r="F13252" s="195"/>
      <c r="G13252" s="196"/>
      <c r="H13252" s="192"/>
    </row>
    <row r="13253" spans="6:8" x14ac:dyDescent="0.2">
      <c r="F13253" s="195"/>
      <c r="G13253" s="196"/>
      <c r="H13253" s="192"/>
    </row>
    <row r="13254" spans="6:8" x14ac:dyDescent="0.2">
      <c r="F13254" s="195"/>
      <c r="G13254" s="196"/>
      <c r="H13254" s="192"/>
    </row>
    <row r="13255" spans="6:8" x14ac:dyDescent="0.2">
      <c r="F13255" s="195"/>
      <c r="G13255" s="196"/>
      <c r="H13255" s="192"/>
    </row>
    <row r="13256" spans="6:8" x14ac:dyDescent="0.2">
      <c r="F13256" s="195"/>
      <c r="G13256" s="196"/>
      <c r="H13256" s="192"/>
    </row>
    <row r="13257" spans="6:8" x14ac:dyDescent="0.2">
      <c r="F13257" s="195"/>
      <c r="G13257" s="196"/>
      <c r="H13257" s="192"/>
    </row>
    <row r="13258" spans="6:8" x14ac:dyDescent="0.2">
      <c r="F13258" s="195"/>
      <c r="G13258" s="196"/>
      <c r="H13258" s="192"/>
    </row>
    <row r="13259" spans="6:8" x14ac:dyDescent="0.2">
      <c r="F13259" s="195"/>
      <c r="G13259" s="196"/>
      <c r="H13259" s="192"/>
    </row>
    <row r="13260" spans="6:8" x14ac:dyDescent="0.2">
      <c r="F13260" s="195"/>
      <c r="G13260" s="196"/>
      <c r="H13260" s="192"/>
    </row>
    <row r="13261" spans="6:8" x14ac:dyDescent="0.2">
      <c r="F13261" s="195"/>
      <c r="G13261" s="196"/>
      <c r="H13261" s="192"/>
    </row>
    <row r="13262" spans="6:8" x14ac:dyDescent="0.2">
      <c r="F13262" s="195"/>
      <c r="G13262" s="196"/>
      <c r="H13262" s="192"/>
    </row>
    <row r="13263" spans="6:8" x14ac:dyDescent="0.2">
      <c r="F13263" s="195"/>
      <c r="G13263" s="196"/>
      <c r="H13263" s="192"/>
    </row>
    <row r="13264" spans="6:8" x14ac:dyDescent="0.2">
      <c r="F13264" s="195"/>
      <c r="G13264" s="196"/>
      <c r="H13264" s="192"/>
    </row>
    <row r="13265" spans="6:8" x14ac:dyDescent="0.2">
      <c r="F13265" s="195"/>
      <c r="G13265" s="196"/>
      <c r="H13265" s="192"/>
    </row>
    <row r="13266" spans="6:8" x14ac:dyDescent="0.2">
      <c r="F13266" s="195"/>
      <c r="G13266" s="196"/>
      <c r="H13266" s="192"/>
    </row>
    <row r="13267" spans="6:8" x14ac:dyDescent="0.2">
      <c r="F13267" s="195"/>
      <c r="G13267" s="196"/>
      <c r="H13267" s="192"/>
    </row>
    <row r="13268" spans="6:8" x14ac:dyDescent="0.2">
      <c r="F13268" s="195"/>
      <c r="G13268" s="196"/>
      <c r="H13268" s="192"/>
    </row>
    <row r="13269" spans="6:8" x14ac:dyDescent="0.2">
      <c r="F13269" s="195"/>
      <c r="G13269" s="196"/>
      <c r="H13269" s="192"/>
    </row>
    <row r="13270" spans="6:8" x14ac:dyDescent="0.2">
      <c r="F13270" s="195"/>
      <c r="G13270" s="196"/>
      <c r="H13270" s="192"/>
    </row>
    <row r="13271" spans="6:8" x14ac:dyDescent="0.2">
      <c r="F13271" s="195"/>
      <c r="G13271" s="196"/>
      <c r="H13271" s="192"/>
    </row>
    <row r="13272" spans="6:8" x14ac:dyDescent="0.2">
      <c r="F13272" s="195"/>
      <c r="G13272" s="196"/>
      <c r="H13272" s="192"/>
    </row>
    <row r="13273" spans="6:8" x14ac:dyDescent="0.2">
      <c r="F13273" s="195"/>
      <c r="G13273" s="196"/>
      <c r="H13273" s="192"/>
    </row>
    <row r="13274" spans="6:8" x14ac:dyDescent="0.2">
      <c r="F13274" s="195"/>
      <c r="G13274" s="196"/>
      <c r="H13274" s="192"/>
    </row>
    <row r="13275" spans="6:8" x14ac:dyDescent="0.2">
      <c r="F13275" s="195"/>
      <c r="G13275" s="196"/>
      <c r="H13275" s="192"/>
    </row>
    <row r="13276" spans="6:8" x14ac:dyDescent="0.2">
      <c r="F13276" s="195"/>
      <c r="G13276" s="196"/>
      <c r="H13276" s="192"/>
    </row>
    <row r="13277" spans="6:8" x14ac:dyDescent="0.2">
      <c r="F13277" s="195"/>
      <c r="G13277" s="196"/>
      <c r="H13277" s="192"/>
    </row>
    <row r="13278" spans="6:8" x14ac:dyDescent="0.2">
      <c r="F13278" s="195"/>
      <c r="G13278" s="196"/>
      <c r="H13278" s="192"/>
    </row>
    <row r="13279" spans="6:8" x14ac:dyDescent="0.2">
      <c r="F13279" s="195"/>
      <c r="G13279" s="196"/>
      <c r="H13279" s="192"/>
    </row>
    <row r="13280" spans="6:8" x14ac:dyDescent="0.2">
      <c r="F13280" s="195"/>
      <c r="G13280" s="196"/>
      <c r="H13280" s="192"/>
    </row>
    <row r="13281" spans="6:8" x14ac:dyDescent="0.2">
      <c r="F13281" s="195"/>
      <c r="G13281" s="196"/>
      <c r="H13281" s="192"/>
    </row>
    <row r="13282" spans="6:8" x14ac:dyDescent="0.2">
      <c r="F13282" s="195"/>
      <c r="G13282" s="196"/>
      <c r="H13282" s="192"/>
    </row>
    <row r="13283" spans="6:8" x14ac:dyDescent="0.2">
      <c r="F13283" s="195"/>
      <c r="G13283" s="196"/>
      <c r="H13283" s="192"/>
    </row>
    <row r="13284" spans="6:8" x14ac:dyDescent="0.2">
      <c r="F13284" s="195"/>
      <c r="G13284" s="196"/>
      <c r="H13284" s="192"/>
    </row>
    <row r="13285" spans="6:8" x14ac:dyDescent="0.2">
      <c r="F13285" s="195"/>
      <c r="G13285" s="196"/>
      <c r="H13285" s="192"/>
    </row>
    <row r="13286" spans="6:8" x14ac:dyDescent="0.2">
      <c r="F13286" s="195"/>
      <c r="G13286" s="196"/>
      <c r="H13286" s="192"/>
    </row>
    <row r="13287" spans="6:8" x14ac:dyDescent="0.2">
      <c r="F13287" s="195"/>
      <c r="G13287" s="196"/>
      <c r="H13287" s="192"/>
    </row>
    <row r="13288" spans="6:8" x14ac:dyDescent="0.2">
      <c r="F13288" s="195"/>
      <c r="G13288" s="196"/>
      <c r="H13288" s="192"/>
    </row>
    <row r="13289" spans="6:8" x14ac:dyDescent="0.2">
      <c r="F13289" s="195"/>
      <c r="G13289" s="196"/>
      <c r="H13289" s="192"/>
    </row>
    <row r="13290" spans="6:8" x14ac:dyDescent="0.2">
      <c r="F13290" s="195"/>
      <c r="G13290" s="196"/>
      <c r="H13290" s="192"/>
    </row>
    <row r="13291" spans="6:8" x14ac:dyDescent="0.2">
      <c r="F13291" s="195"/>
      <c r="G13291" s="196"/>
      <c r="H13291" s="192"/>
    </row>
    <row r="13292" spans="6:8" x14ac:dyDescent="0.2">
      <c r="F13292" s="195"/>
      <c r="G13292" s="196"/>
      <c r="H13292" s="192"/>
    </row>
    <row r="13293" spans="6:8" x14ac:dyDescent="0.2">
      <c r="F13293" s="195"/>
      <c r="G13293" s="196"/>
      <c r="H13293" s="192"/>
    </row>
    <row r="13294" spans="6:8" x14ac:dyDescent="0.2">
      <c r="F13294" s="195"/>
      <c r="G13294" s="196"/>
      <c r="H13294" s="192"/>
    </row>
    <row r="13295" spans="6:8" x14ac:dyDescent="0.2">
      <c r="F13295" s="195"/>
      <c r="G13295" s="196"/>
      <c r="H13295" s="192"/>
    </row>
    <row r="13296" spans="6:8" x14ac:dyDescent="0.2">
      <c r="F13296" s="195"/>
      <c r="G13296" s="196"/>
      <c r="H13296" s="192"/>
    </row>
    <row r="13297" spans="6:8" x14ac:dyDescent="0.2">
      <c r="F13297" s="195"/>
      <c r="G13297" s="196"/>
      <c r="H13297" s="192"/>
    </row>
    <row r="13298" spans="6:8" x14ac:dyDescent="0.2">
      <c r="F13298" s="195"/>
      <c r="G13298" s="196"/>
      <c r="H13298" s="192"/>
    </row>
    <row r="13299" spans="6:8" x14ac:dyDescent="0.2">
      <c r="F13299" s="195"/>
      <c r="G13299" s="196"/>
      <c r="H13299" s="192"/>
    </row>
    <row r="13300" spans="6:8" x14ac:dyDescent="0.2">
      <c r="F13300" s="195"/>
      <c r="G13300" s="196"/>
      <c r="H13300" s="192"/>
    </row>
    <row r="13301" spans="6:8" x14ac:dyDescent="0.2">
      <c r="F13301" s="195"/>
      <c r="G13301" s="196"/>
      <c r="H13301" s="192"/>
    </row>
    <row r="13302" spans="6:8" x14ac:dyDescent="0.2">
      <c r="F13302" s="195"/>
      <c r="G13302" s="196"/>
      <c r="H13302" s="192"/>
    </row>
    <row r="13303" spans="6:8" x14ac:dyDescent="0.2">
      <c r="F13303" s="195"/>
      <c r="G13303" s="196"/>
      <c r="H13303" s="192"/>
    </row>
    <row r="13304" spans="6:8" x14ac:dyDescent="0.2">
      <c r="F13304" s="195"/>
      <c r="G13304" s="196"/>
      <c r="H13304" s="192"/>
    </row>
    <row r="13305" spans="6:8" x14ac:dyDescent="0.2">
      <c r="F13305" s="195"/>
      <c r="G13305" s="196"/>
      <c r="H13305" s="192"/>
    </row>
    <row r="13306" spans="6:8" x14ac:dyDescent="0.2">
      <c r="F13306" s="195"/>
      <c r="G13306" s="196"/>
      <c r="H13306" s="192"/>
    </row>
    <row r="13307" spans="6:8" x14ac:dyDescent="0.2">
      <c r="F13307" s="195"/>
      <c r="G13307" s="196"/>
      <c r="H13307" s="192"/>
    </row>
    <row r="13308" spans="6:8" x14ac:dyDescent="0.2">
      <c r="F13308" s="195"/>
      <c r="G13308" s="196"/>
      <c r="H13308" s="192"/>
    </row>
    <row r="13309" spans="6:8" x14ac:dyDescent="0.2">
      <c r="F13309" s="195"/>
      <c r="G13309" s="196"/>
      <c r="H13309" s="192"/>
    </row>
    <row r="13310" spans="6:8" x14ac:dyDescent="0.2">
      <c r="F13310" s="195"/>
      <c r="G13310" s="196"/>
      <c r="H13310" s="192"/>
    </row>
    <row r="13311" spans="6:8" x14ac:dyDescent="0.2">
      <c r="F13311" s="195"/>
      <c r="G13311" s="196"/>
      <c r="H13311" s="192"/>
    </row>
    <row r="13312" spans="6:8" x14ac:dyDescent="0.2">
      <c r="F13312" s="195"/>
      <c r="G13312" s="196"/>
      <c r="H13312" s="192"/>
    </row>
    <row r="13313" spans="6:8" x14ac:dyDescent="0.2">
      <c r="F13313" s="195"/>
      <c r="G13313" s="196"/>
      <c r="H13313" s="192"/>
    </row>
    <row r="13314" spans="6:8" x14ac:dyDescent="0.2">
      <c r="F13314" s="195"/>
      <c r="G13314" s="196"/>
      <c r="H13314" s="192"/>
    </row>
    <row r="13315" spans="6:8" x14ac:dyDescent="0.2">
      <c r="F13315" s="195"/>
      <c r="G13315" s="196"/>
      <c r="H13315" s="192"/>
    </row>
    <row r="13316" spans="6:8" x14ac:dyDescent="0.2">
      <c r="F13316" s="195"/>
      <c r="G13316" s="196"/>
      <c r="H13316" s="192"/>
    </row>
    <row r="13317" spans="6:8" x14ac:dyDescent="0.2">
      <c r="F13317" s="195"/>
      <c r="G13317" s="196"/>
      <c r="H13317" s="192"/>
    </row>
    <row r="13318" spans="6:8" x14ac:dyDescent="0.2">
      <c r="F13318" s="195"/>
      <c r="G13318" s="196"/>
      <c r="H13318" s="192"/>
    </row>
    <row r="13319" spans="6:8" x14ac:dyDescent="0.2">
      <c r="F13319" s="195"/>
      <c r="G13319" s="196"/>
      <c r="H13319" s="192"/>
    </row>
    <row r="13320" spans="6:8" x14ac:dyDescent="0.2">
      <c r="F13320" s="195"/>
      <c r="G13320" s="196"/>
      <c r="H13320" s="192"/>
    </row>
    <row r="13321" spans="6:8" x14ac:dyDescent="0.2">
      <c r="F13321" s="195"/>
      <c r="G13321" s="196"/>
      <c r="H13321" s="192"/>
    </row>
    <row r="13322" spans="6:8" x14ac:dyDescent="0.2">
      <c r="F13322" s="195"/>
      <c r="G13322" s="196"/>
      <c r="H13322" s="192"/>
    </row>
    <row r="13323" spans="6:8" x14ac:dyDescent="0.2">
      <c r="F13323" s="195"/>
      <c r="G13323" s="196"/>
      <c r="H13323" s="192"/>
    </row>
    <row r="13324" spans="6:8" x14ac:dyDescent="0.2">
      <c r="F13324" s="195"/>
      <c r="G13324" s="196"/>
      <c r="H13324" s="192"/>
    </row>
    <row r="13325" spans="6:8" x14ac:dyDescent="0.2">
      <c r="F13325" s="195"/>
      <c r="G13325" s="196"/>
      <c r="H13325" s="192"/>
    </row>
    <row r="13326" spans="6:8" x14ac:dyDescent="0.2">
      <c r="F13326" s="195"/>
      <c r="G13326" s="196"/>
      <c r="H13326" s="192"/>
    </row>
    <row r="13327" spans="6:8" x14ac:dyDescent="0.2">
      <c r="F13327" s="195"/>
      <c r="G13327" s="196"/>
      <c r="H13327" s="192"/>
    </row>
    <row r="13328" spans="6:8" x14ac:dyDescent="0.2">
      <c r="F13328" s="195"/>
      <c r="G13328" s="196"/>
      <c r="H13328" s="192"/>
    </row>
    <row r="13329" spans="6:8" x14ac:dyDescent="0.2">
      <c r="F13329" s="195"/>
      <c r="G13329" s="196"/>
      <c r="H13329" s="192"/>
    </row>
    <row r="13330" spans="6:8" x14ac:dyDescent="0.2">
      <c r="F13330" s="195"/>
      <c r="G13330" s="196"/>
      <c r="H13330" s="192"/>
    </row>
    <row r="13331" spans="6:8" x14ac:dyDescent="0.2">
      <c r="F13331" s="195"/>
      <c r="G13331" s="196"/>
      <c r="H13331" s="192"/>
    </row>
    <row r="13332" spans="6:8" x14ac:dyDescent="0.2">
      <c r="F13332" s="195"/>
      <c r="G13332" s="196"/>
      <c r="H13332" s="192"/>
    </row>
    <row r="13333" spans="6:8" x14ac:dyDescent="0.2">
      <c r="F13333" s="195"/>
      <c r="G13333" s="196"/>
      <c r="H13333" s="192"/>
    </row>
    <row r="13334" spans="6:8" x14ac:dyDescent="0.2">
      <c r="F13334" s="195"/>
      <c r="G13334" s="196"/>
      <c r="H13334" s="192"/>
    </row>
    <row r="13335" spans="6:8" x14ac:dyDescent="0.2">
      <c r="F13335" s="195"/>
      <c r="G13335" s="196"/>
      <c r="H13335" s="192"/>
    </row>
    <row r="13336" spans="6:8" x14ac:dyDescent="0.2">
      <c r="F13336" s="195"/>
      <c r="G13336" s="196"/>
      <c r="H13336" s="192"/>
    </row>
    <row r="13337" spans="6:8" x14ac:dyDescent="0.2">
      <c r="F13337" s="195"/>
      <c r="G13337" s="196"/>
      <c r="H13337" s="192"/>
    </row>
    <row r="13338" spans="6:8" x14ac:dyDescent="0.2">
      <c r="F13338" s="195"/>
      <c r="G13338" s="196"/>
      <c r="H13338" s="192"/>
    </row>
    <row r="13339" spans="6:8" x14ac:dyDescent="0.2">
      <c r="F13339" s="195"/>
      <c r="G13339" s="196"/>
      <c r="H13339" s="192"/>
    </row>
    <row r="13340" spans="6:8" x14ac:dyDescent="0.2">
      <c r="F13340" s="195"/>
      <c r="G13340" s="196"/>
      <c r="H13340" s="192"/>
    </row>
    <row r="13341" spans="6:8" x14ac:dyDescent="0.2">
      <c r="F13341" s="195"/>
      <c r="G13341" s="196"/>
      <c r="H13341" s="192"/>
    </row>
    <row r="13342" spans="6:8" x14ac:dyDescent="0.2">
      <c r="F13342" s="195"/>
      <c r="G13342" s="196"/>
      <c r="H13342" s="192"/>
    </row>
    <row r="13343" spans="6:8" x14ac:dyDescent="0.2">
      <c r="F13343" s="195"/>
      <c r="G13343" s="196"/>
      <c r="H13343" s="192"/>
    </row>
    <row r="13344" spans="6:8" x14ac:dyDescent="0.2">
      <c r="F13344" s="195"/>
      <c r="G13344" s="196"/>
      <c r="H13344" s="192"/>
    </row>
    <row r="13345" spans="6:8" x14ac:dyDescent="0.2">
      <c r="F13345" s="195"/>
      <c r="G13345" s="196"/>
      <c r="H13345" s="192"/>
    </row>
    <row r="13346" spans="6:8" x14ac:dyDescent="0.2">
      <c r="F13346" s="195"/>
      <c r="G13346" s="196"/>
      <c r="H13346" s="192"/>
    </row>
    <row r="13347" spans="6:8" x14ac:dyDescent="0.2">
      <c r="F13347" s="195"/>
      <c r="G13347" s="196"/>
      <c r="H13347" s="192"/>
    </row>
    <row r="13348" spans="6:8" x14ac:dyDescent="0.2">
      <c r="F13348" s="195"/>
      <c r="G13348" s="196"/>
      <c r="H13348" s="192"/>
    </row>
    <row r="13349" spans="6:8" x14ac:dyDescent="0.2">
      <c r="F13349" s="195"/>
      <c r="G13349" s="196"/>
      <c r="H13349" s="192"/>
    </row>
    <row r="13350" spans="6:8" x14ac:dyDescent="0.2">
      <c r="F13350" s="195"/>
      <c r="G13350" s="196"/>
      <c r="H13350" s="192"/>
    </row>
    <row r="13351" spans="6:8" x14ac:dyDescent="0.2">
      <c r="F13351" s="195"/>
      <c r="G13351" s="196"/>
      <c r="H13351" s="192"/>
    </row>
    <row r="13352" spans="6:8" x14ac:dyDescent="0.2">
      <c r="F13352" s="195"/>
      <c r="G13352" s="196"/>
      <c r="H13352" s="192"/>
    </row>
    <row r="13353" spans="6:8" x14ac:dyDescent="0.2">
      <c r="F13353" s="195"/>
      <c r="G13353" s="196"/>
      <c r="H13353" s="192"/>
    </row>
    <row r="13354" spans="6:8" x14ac:dyDescent="0.2">
      <c r="F13354" s="195"/>
      <c r="G13354" s="196"/>
      <c r="H13354" s="192"/>
    </row>
    <row r="13355" spans="6:8" x14ac:dyDescent="0.2">
      <c r="F13355" s="195"/>
      <c r="G13355" s="196"/>
      <c r="H13355" s="192"/>
    </row>
    <row r="13356" spans="6:8" x14ac:dyDescent="0.2">
      <c r="F13356" s="195"/>
      <c r="G13356" s="196"/>
      <c r="H13356" s="192"/>
    </row>
    <row r="13357" spans="6:8" x14ac:dyDescent="0.2">
      <c r="F13357" s="195"/>
      <c r="G13357" s="196"/>
      <c r="H13357" s="192"/>
    </row>
    <row r="13358" spans="6:8" x14ac:dyDescent="0.2">
      <c r="F13358" s="195"/>
      <c r="G13358" s="196"/>
      <c r="H13358" s="192"/>
    </row>
    <row r="13359" spans="6:8" x14ac:dyDescent="0.2">
      <c r="F13359" s="195"/>
      <c r="G13359" s="196"/>
      <c r="H13359" s="192"/>
    </row>
    <row r="13360" spans="6:8" x14ac:dyDescent="0.2">
      <c r="F13360" s="195"/>
      <c r="G13360" s="196"/>
      <c r="H13360" s="192"/>
    </row>
    <row r="13361" spans="6:8" x14ac:dyDescent="0.2">
      <c r="F13361" s="195"/>
      <c r="G13361" s="196"/>
      <c r="H13361" s="192"/>
    </row>
    <row r="13362" spans="6:8" x14ac:dyDescent="0.2">
      <c r="F13362" s="195"/>
      <c r="G13362" s="196"/>
      <c r="H13362" s="192"/>
    </row>
    <row r="13363" spans="6:8" x14ac:dyDescent="0.2">
      <c r="F13363" s="195"/>
      <c r="G13363" s="196"/>
      <c r="H13363" s="192"/>
    </row>
    <row r="13364" spans="6:8" x14ac:dyDescent="0.2">
      <c r="F13364" s="195"/>
      <c r="G13364" s="196"/>
      <c r="H13364" s="192"/>
    </row>
    <row r="13365" spans="6:8" x14ac:dyDescent="0.2">
      <c r="F13365" s="195"/>
      <c r="G13365" s="196"/>
      <c r="H13365" s="192"/>
    </row>
    <row r="13366" spans="6:8" x14ac:dyDescent="0.2">
      <c r="F13366" s="195"/>
      <c r="G13366" s="196"/>
      <c r="H13366" s="192"/>
    </row>
    <row r="13367" spans="6:8" x14ac:dyDescent="0.2">
      <c r="F13367" s="195"/>
      <c r="G13367" s="196"/>
      <c r="H13367" s="192"/>
    </row>
    <row r="13368" spans="6:8" x14ac:dyDescent="0.2">
      <c r="F13368" s="195"/>
      <c r="G13368" s="196"/>
      <c r="H13368" s="192"/>
    </row>
    <row r="13369" spans="6:8" x14ac:dyDescent="0.2">
      <c r="F13369" s="195"/>
      <c r="G13369" s="196"/>
      <c r="H13369" s="192"/>
    </row>
    <row r="13370" spans="6:8" x14ac:dyDescent="0.2">
      <c r="F13370" s="195"/>
      <c r="G13370" s="196"/>
      <c r="H13370" s="192"/>
    </row>
    <row r="13371" spans="6:8" x14ac:dyDescent="0.2">
      <c r="F13371" s="195"/>
      <c r="G13371" s="196"/>
      <c r="H13371" s="192"/>
    </row>
    <row r="13372" spans="6:8" x14ac:dyDescent="0.2">
      <c r="F13372" s="195"/>
      <c r="G13372" s="196"/>
      <c r="H13372" s="192"/>
    </row>
    <row r="13373" spans="6:8" x14ac:dyDescent="0.2">
      <c r="F13373" s="195"/>
      <c r="G13373" s="196"/>
      <c r="H13373" s="192"/>
    </row>
    <row r="13374" spans="6:8" x14ac:dyDescent="0.2">
      <c r="F13374" s="195"/>
      <c r="G13374" s="196"/>
      <c r="H13374" s="192"/>
    </row>
    <row r="13375" spans="6:8" x14ac:dyDescent="0.2">
      <c r="F13375" s="195"/>
      <c r="G13375" s="196"/>
      <c r="H13375" s="192"/>
    </row>
    <row r="13376" spans="6:8" x14ac:dyDescent="0.2">
      <c r="F13376" s="195"/>
      <c r="G13376" s="196"/>
      <c r="H13376" s="192"/>
    </row>
    <row r="13377" spans="6:8" x14ac:dyDescent="0.2">
      <c r="F13377" s="195"/>
      <c r="G13377" s="196"/>
      <c r="H13377" s="192"/>
    </row>
    <row r="13378" spans="6:8" x14ac:dyDescent="0.2">
      <c r="F13378" s="195"/>
      <c r="G13378" s="196"/>
      <c r="H13378" s="192"/>
    </row>
    <row r="13379" spans="6:8" x14ac:dyDescent="0.2">
      <c r="F13379" s="195"/>
      <c r="G13379" s="196"/>
      <c r="H13379" s="192"/>
    </row>
    <row r="13380" spans="6:8" x14ac:dyDescent="0.2">
      <c r="F13380" s="195"/>
      <c r="G13380" s="196"/>
      <c r="H13380" s="192"/>
    </row>
    <row r="13381" spans="6:8" x14ac:dyDescent="0.2">
      <c r="F13381" s="195"/>
      <c r="G13381" s="196"/>
      <c r="H13381" s="192"/>
    </row>
    <row r="13382" spans="6:8" x14ac:dyDescent="0.2">
      <c r="F13382" s="195"/>
      <c r="G13382" s="196"/>
      <c r="H13382" s="192"/>
    </row>
    <row r="13383" spans="6:8" x14ac:dyDescent="0.2">
      <c r="F13383" s="195"/>
      <c r="G13383" s="196"/>
      <c r="H13383" s="192"/>
    </row>
    <row r="13384" spans="6:8" x14ac:dyDescent="0.2">
      <c r="F13384" s="195"/>
      <c r="G13384" s="196"/>
      <c r="H13384" s="192"/>
    </row>
    <row r="13385" spans="6:8" x14ac:dyDescent="0.2">
      <c r="F13385" s="195"/>
      <c r="G13385" s="196"/>
      <c r="H13385" s="192"/>
    </row>
    <row r="13386" spans="6:8" x14ac:dyDescent="0.2">
      <c r="F13386" s="195"/>
      <c r="G13386" s="196"/>
      <c r="H13386" s="192"/>
    </row>
    <row r="13387" spans="6:8" x14ac:dyDescent="0.2">
      <c r="F13387" s="195"/>
      <c r="G13387" s="196"/>
      <c r="H13387" s="192"/>
    </row>
    <row r="13388" spans="6:8" x14ac:dyDescent="0.2">
      <c r="F13388" s="195"/>
      <c r="G13388" s="196"/>
      <c r="H13388" s="192"/>
    </row>
    <row r="13389" spans="6:8" x14ac:dyDescent="0.2">
      <c r="F13389" s="195"/>
      <c r="G13389" s="196"/>
      <c r="H13389" s="192"/>
    </row>
    <row r="13390" spans="6:8" x14ac:dyDescent="0.2">
      <c r="F13390" s="195"/>
      <c r="G13390" s="196"/>
      <c r="H13390" s="192"/>
    </row>
    <row r="13391" spans="6:8" x14ac:dyDescent="0.2">
      <c r="F13391" s="195"/>
      <c r="G13391" s="196"/>
      <c r="H13391" s="192"/>
    </row>
    <row r="13392" spans="6:8" x14ac:dyDescent="0.2">
      <c r="F13392" s="195"/>
      <c r="G13392" s="196"/>
      <c r="H13392" s="192"/>
    </row>
    <row r="13393" spans="6:8" x14ac:dyDescent="0.2">
      <c r="F13393" s="195"/>
      <c r="G13393" s="196"/>
      <c r="H13393" s="192"/>
    </row>
    <row r="13394" spans="6:8" x14ac:dyDescent="0.2">
      <c r="F13394" s="195"/>
      <c r="G13394" s="196"/>
      <c r="H13394" s="192"/>
    </row>
    <row r="13395" spans="6:8" x14ac:dyDescent="0.2">
      <c r="F13395" s="195"/>
      <c r="G13395" s="196"/>
      <c r="H13395" s="192"/>
    </row>
    <row r="13396" spans="6:8" x14ac:dyDescent="0.2">
      <c r="F13396" s="195"/>
      <c r="G13396" s="196"/>
      <c r="H13396" s="192"/>
    </row>
    <row r="13397" spans="6:8" x14ac:dyDescent="0.2">
      <c r="F13397" s="195"/>
      <c r="G13397" s="196"/>
      <c r="H13397" s="192"/>
    </row>
    <row r="13398" spans="6:8" x14ac:dyDescent="0.2">
      <c r="F13398" s="195"/>
      <c r="G13398" s="196"/>
      <c r="H13398" s="192"/>
    </row>
    <row r="13399" spans="6:8" x14ac:dyDescent="0.2">
      <c r="F13399" s="195"/>
      <c r="G13399" s="196"/>
      <c r="H13399" s="192"/>
    </row>
    <row r="13400" spans="6:8" x14ac:dyDescent="0.2">
      <c r="F13400" s="195"/>
      <c r="G13400" s="196"/>
      <c r="H13400" s="192"/>
    </row>
    <row r="13401" spans="6:8" x14ac:dyDescent="0.2">
      <c r="F13401" s="195"/>
      <c r="G13401" s="196"/>
      <c r="H13401" s="192"/>
    </row>
    <row r="13402" spans="6:8" x14ac:dyDescent="0.2">
      <c r="F13402" s="195"/>
      <c r="G13402" s="196"/>
      <c r="H13402" s="192"/>
    </row>
    <row r="13403" spans="6:8" x14ac:dyDescent="0.2">
      <c r="F13403" s="195"/>
      <c r="G13403" s="196"/>
      <c r="H13403" s="192"/>
    </row>
    <row r="13404" spans="6:8" x14ac:dyDescent="0.2">
      <c r="F13404" s="195"/>
      <c r="G13404" s="196"/>
      <c r="H13404" s="192"/>
    </row>
    <row r="13405" spans="6:8" x14ac:dyDescent="0.2">
      <c r="F13405" s="195"/>
      <c r="G13405" s="196"/>
      <c r="H13405" s="192"/>
    </row>
    <row r="13406" spans="6:8" x14ac:dyDescent="0.2">
      <c r="F13406" s="195"/>
      <c r="G13406" s="196"/>
      <c r="H13406" s="192"/>
    </row>
    <row r="13407" spans="6:8" x14ac:dyDescent="0.2">
      <c r="F13407" s="195"/>
      <c r="G13407" s="196"/>
      <c r="H13407" s="192"/>
    </row>
    <row r="13408" spans="6:8" x14ac:dyDescent="0.2">
      <c r="F13408" s="195"/>
      <c r="G13408" s="196"/>
      <c r="H13408" s="192"/>
    </row>
    <row r="13409" spans="6:8" x14ac:dyDescent="0.2">
      <c r="F13409" s="195"/>
      <c r="G13409" s="196"/>
      <c r="H13409" s="192"/>
    </row>
    <row r="13410" spans="6:8" x14ac:dyDescent="0.2">
      <c r="F13410" s="195"/>
      <c r="G13410" s="196"/>
      <c r="H13410" s="192"/>
    </row>
    <row r="13411" spans="6:8" x14ac:dyDescent="0.2">
      <c r="F13411" s="195"/>
      <c r="G13411" s="196"/>
      <c r="H13411" s="192"/>
    </row>
    <row r="13412" spans="6:8" x14ac:dyDescent="0.2">
      <c r="F13412" s="195"/>
      <c r="G13412" s="196"/>
      <c r="H13412" s="192"/>
    </row>
    <row r="13413" spans="6:8" x14ac:dyDescent="0.2">
      <c r="F13413" s="195"/>
      <c r="G13413" s="196"/>
      <c r="H13413" s="192"/>
    </row>
    <row r="13414" spans="6:8" x14ac:dyDescent="0.2">
      <c r="F13414" s="195"/>
      <c r="G13414" s="196"/>
      <c r="H13414" s="192"/>
    </row>
    <row r="13415" spans="6:8" x14ac:dyDescent="0.2">
      <c r="F13415" s="195"/>
      <c r="G13415" s="196"/>
      <c r="H13415" s="192"/>
    </row>
    <row r="13416" spans="6:8" x14ac:dyDescent="0.2">
      <c r="F13416" s="195"/>
      <c r="G13416" s="196"/>
      <c r="H13416" s="192"/>
    </row>
    <row r="13417" spans="6:8" x14ac:dyDescent="0.2">
      <c r="F13417" s="195"/>
      <c r="G13417" s="196"/>
      <c r="H13417" s="192"/>
    </row>
    <row r="13418" spans="6:8" x14ac:dyDescent="0.2">
      <c r="F13418" s="195"/>
      <c r="G13418" s="196"/>
      <c r="H13418" s="192"/>
    </row>
    <row r="13419" spans="6:8" x14ac:dyDescent="0.2">
      <c r="F13419" s="195"/>
      <c r="G13419" s="196"/>
      <c r="H13419" s="192"/>
    </row>
    <row r="13420" spans="6:8" x14ac:dyDescent="0.2">
      <c r="F13420" s="195"/>
      <c r="G13420" s="196"/>
      <c r="H13420" s="192"/>
    </row>
    <row r="13421" spans="6:8" x14ac:dyDescent="0.2">
      <c r="F13421" s="195"/>
      <c r="G13421" s="196"/>
      <c r="H13421" s="192"/>
    </row>
    <row r="13422" spans="6:8" x14ac:dyDescent="0.2">
      <c r="F13422" s="195"/>
      <c r="G13422" s="196"/>
      <c r="H13422" s="192"/>
    </row>
    <row r="13423" spans="6:8" x14ac:dyDescent="0.2">
      <c r="F13423" s="195"/>
      <c r="G13423" s="196"/>
      <c r="H13423" s="192"/>
    </row>
    <row r="13424" spans="6:8" x14ac:dyDescent="0.2">
      <c r="F13424" s="195"/>
      <c r="G13424" s="196"/>
      <c r="H13424" s="192"/>
    </row>
    <row r="13425" spans="6:8" x14ac:dyDescent="0.2">
      <c r="F13425" s="195"/>
      <c r="G13425" s="196"/>
      <c r="H13425" s="192"/>
    </row>
    <row r="13426" spans="6:8" x14ac:dyDescent="0.2">
      <c r="F13426" s="195"/>
      <c r="G13426" s="196"/>
      <c r="H13426" s="192"/>
    </row>
    <row r="13427" spans="6:8" x14ac:dyDescent="0.2">
      <c r="F13427" s="195"/>
      <c r="G13427" s="196"/>
      <c r="H13427" s="192"/>
    </row>
    <row r="13428" spans="6:8" x14ac:dyDescent="0.2">
      <c r="F13428" s="195"/>
      <c r="G13428" s="196"/>
      <c r="H13428" s="192"/>
    </row>
    <row r="13429" spans="6:8" x14ac:dyDescent="0.2">
      <c r="F13429" s="195"/>
      <c r="G13429" s="196"/>
      <c r="H13429" s="192"/>
    </row>
    <row r="13430" spans="6:8" x14ac:dyDescent="0.2">
      <c r="F13430" s="195"/>
      <c r="G13430" s="196"/>
      <c r="H13430" s="192"/>
    </row>
    <row r="13431" spans="6:8" x14ac:dyDescent="0.2">
      <c r="F13431" s="195"/>
      <c r="G13431" s="196"/>
      <c r="H13431" s="192"/>
    </row>
    <row r="13432" spans="6:8" x14ac:dyDescent="0.2">
      <c r="F13432" s="195"/>
      <c r="G13432" s="196"/>
      <c r="H13432" s="192"/>
    </row>
    <row r="13433" spans="6:8" x14ac:dyDescent="0.2">
      <c r="F13433" s="195"/>
      <c r="G13433" s="196"/>
      <c r="H13433" s="192"/>
    </row>
    <row r="13434" spans="6:8" x14ac:dyDescent="0.2">
      <c r="F13434" s="195"/>
      <c r="G13434" s="196"/>
      <c r="H13434" s="192"/>
    </row>
    <row r="13435" spans="6:8" x14ac:dyDescent="0.2">
      <c r="F13435" s="195"/>
      <c r="G13435" s="196"/>
      <c r="H13435" s="192"/>
    </row>
    <row r="13436" spans="6:8" x14ac:dyDescent="0.2">
      <c r="F13436" s="195"/>
      <c r="G13436" s="196"/>
      <c r="H13436" s="192"/>
    </row>
    <row r="13437" spans="6:8" x14ac:dyDescent="0.2">
      <c r="F13437" s="195"/>
      <c r="G13437" s="196"/>
      <c r="H13437" s="192"/>
    </row>
    <row r="13438" spans="6:8" x14ac:dyDescent="0.2">
      <c r="F13438" s="195"/>
      <c r="G13438" s="196"/>
      <c r="H13438" s="192"/>
    </row>
    <row r="13439" spans="6:8" x14ac:dyDescent="0.2">
      <c r="F13439" s="195"/>
      <c r="G13439" s="196"/>
      <c r="H13439" s="192"/>
    </row>
    <row r="13440" spans="6:8" x14ac:dyDescent="0.2">
      <c r="F13440" s="195"/>
      <c r="G13440" s="196"/>
      <c r="H13440" s="192"/>
    </row>
    <row r="13441" spans="6:8" x14ac:dyDescent="0.2">
      <c r="F13441" s="195"/>
      <c r="G13441" s="196"/>
      <c r="H13441" s="192"/>
    </row>
    <row r="13442" spans="6:8" x14ac:dyDescent="0.2">
      <c r="F13442" s="195"/>
      <c r="G13442" s="196"/>
      <c r="H13442" s="192"/>
    </row>
    <row r="13443" spans="6:8" x14ac:dyDescent="0.2">
      <c r="F13443" s="195"/>
      <c r="G13443" s="196"/>
      <c r="H13443" s="192"/>
    </row>
    <row r="13444" spans="6:8" x14ac:dyDescent="0.2">
      <c r="F13444" s="195"/>
      <c r="G13444" s="196"/>
      <c r="H13444" s="192"/>
    </row>
    <row r="13445" spans="6:8" x14ac:dyDescent="0.2">
      <c r="F13445" s="195"/>
      <c r="G13445" s="196"/>
      <c r="H13445" s="192"/>
    </row>
    <row r="13446" spans="6:8" x14ac:dyDescent="0.2">
      <c r="F13446" s="195"/>
      <c r="G13446" s="196"/>
      <c r="H13446" s="192"/>
    </row>
    <row r="13447" spans="6:8" x14ac:dyDescent="0.2">
      <c r="F13447" s="195"/>
      <c r="G13447" s="196"/>
      <c r="H13447" s="192"/>
    </row>
    <row r="13448" spans="6:8" x14ac:dyDescent="0.2">
      <c r="F13448" s="195"/>
      <c r="G13448" s="196"/>
      <c r="H13448" s="192"/>
    </row>
    <row r="13449" spans="6:8" x14ac:dyDescent="0.2">
      <c r="F13449" s="195"/>
      <c r="G13449" s="196"/>
      <c r="H13449" s="192"/>
    </row>
    <row r="13450" spans="6:8" x14ac:dyDescent="0.2">
      <c r="F13450" s="195"/>
      <c r="G13450" s="196"/>
      <c r="H13450" s="192"/>
    </row>
    <row r="13451" spans="6:8" x14ac:dyDescent="0.2">
      <c r="F13451" s="195"/>
      <c r="G13451" s="196"/>
      <c r="H13451" s="192"/>
    </row>
    <row r="13452" spans="6:8" x14ac:dyDescent="0.2">
      <c r="F13452" s="195"/>
      <c r="G13452" s="196"/>
      <c r="H13452" s="192"/>
    </row>
    <row r="13453" spans="6:8" x14ac:dyDescent="0.2">
      <c r="F13453" s="195"/>
      <c r="G13453" s="196"/>
      <c r="H13453" s="192"/>
    </row>
    <row r="13454" spans="6:8" x14ac:dyDescent="0.2">
      <c r="F13454" s="195"/>
      <c r="G13454" s="196"/>
      <c r="H13454" s="192"/>
    </row>
    <row r="13455" spans="6:8" x14ac:dyDescent="0.2">
      <c r="F13455" s="195"/>
      <c r="G13455" s="196"/>
      <c r="H13455" s="192"/>
    </row>
    <row r="13456" spans="6:8" x14ac:dyDescent="0.2">
      <c r="F13456" s="195"/>
      <c r="G13456" s="196"/>
      <c r="H13456" s="192"/>
    </row>
    <row r="13457" spans="6:8" x14ac:dyDescent="0.2">
      <c r="F13457" s="195"/>
      <c r="G13457" s="196"/>
      <c r="H13457" s="192"/>
    </row>
    <row r="13458" spans="6:8" x14ac:dyDescent="0.2">
      <c r="F13458" s="195"/>
      <c r="G13458" s="196"/>
      <c r="H13458" s="192"/>
    </row>
    <row r="13459" spans="6:8" x14ac:dyDescent="0.2">
      <c r="F13459" s="195"/>
      <c r="G13459" s="196"/>
      <c r="H13459" s="192"/>
    </row>
    <row r="13460" spans="6:8" x14ac:dyDescent="0.2">
      <c r="F13460" s="195"/>
      <c r="G13460" s="196"/>
      <c r="H13460" s="192"/>
    </row>
    <row r="13461" spans="6:8" x14ac:dyDescent="0.2">
      <c r="F13461" s="195"/>
      <c r="G13461" s="196"/>
      <c r="H13461" s="192"/>
    </row>
    <row r="13462" spans="6:8" x14ac:dyDescent="0.2">
      <c r="F13462" s="195"/>
      <c r="G13462" s="196"/>
      <c r="H13462" s="192"/>
    </row>
    <row r="13463" spans="6:8" x14ac:dyDescent="0.2">
      <c r="F13463" s="195"/>
      <c r="G13463" s="196"/>
      <c r="H13463" s="192"/>
    </row>
    <row r="13464" spans="6:8" x14ac:dyDescent="0.2">
      <c r="F13464" s="195"/>
      <c r="G13464" s="196"/>
      <c r="H13464" s="192"/>
    </row>
    <row r="13465" spans="6:8" x14ac:dyDescent="0.2">
      <c r="F13465" s="195"/>
      <c r="G13465" s="196"/>
      <c r="H13465" s="192"/>
    </row>
    <row r="13466" spans="6:8" x14ac:dyDescent="0.2">
      <c r="F13466" s="195"/>
      <c r="G13466" s="196"/>
      <c r="H13466" s="192"/>
    </row>
    <row r="13467" spans="6:8" x14ac:dyDescent="0.2">
      <c r="F13467" s="195"/>
      <c r="G13467" s="196"/>
      <c r="H13467" s="192"/>
    </row>
    <row r="13468" spans="6:8" x14ac:dyDescent="0.2">
      <c r="F13468" s="195"/>
      <c r="G13468" s="196"/>
      <c r="H13468" s="192"/>
    </row>
    <row r="13469" spans="6:8" x14ac:dyDescent="0.2">
      <c r="F13469" s="195"/>
      <c r="G13469" s="196"/>
      <c r="H13469" s="192"/>
    </row>
    <row r="13470" spans="6:8" x14ac:dyDescent="0.2">
      <c r="F13470" s="195"/>
      <c r="G13470" s="196"/>
      <c r="H13470" s="192"/>
    </row>
    <row r="13471" spans="6:8" x14ac:dyDescent="0.2">
      <c r="F13471" s="195"/>
      <c r="G13471" s="196"/>
      <c r="H13471" s="192"/>
    </row>
    <row r="13472" spans="6:8" x14ac:dyDescent="0.2">
      <c r="F13472" s="195"/>
      <c r="G13472" s="196"/>
      <c r="H13472" s="192"/>
    </row>
    <row r="13473" spans="6:8" x14ac:dyDescent="0.2">
      <c r="F13473" s="195"/>
      <c r="G13473" s="196"/>
      <c r="H13473" s="192"/>
    </row>
    <row r="13474" spans="6:8" x14ac:dyDescent="0.2">
      <c r="F13474" s="195"/>
      <c r="G13474" s="196"/>
      <c r="H13474" s="192"/>
    </row>
    <row r="13475" spans="6:8" x14ac:dyDescent="0.2">
      <c r="F13475" s="195"/>
      <c r="G13475" s="196"/>
      <c r="H13475" s="192"/>
    </row>
    <row r="13476" spans="6:8" x14ac:dyDescent="0.2">
      <c r="F13476" s="195"/>
      <c r="G13476" s="196"/>
      <c r="H13476" s="192"/>
    </row>
    <row r="13477" spans="6:8" x14ac:dyDescent="0.2">
      <c r="F13477" s="195"/>
      <c r="G13477" s="196"/>
      <c r="H13477" s="192"/>
    </row>
    <row r="13478" spans="6:8" x14ac:dyDescent="0.2">
      <c r="F13478" s="195"/>
      <c r="G13478" s="196"/>
      <c r="H13478" s="192"/>
    </row>
    <row r="13479" spans="6:8" x14ac:dyDescent="0.2">
      <c r="F13479" s="195"/>
      <c r="G13479" s="196"/>
      <c r="H13479" s="192"/>
    </row>
    <row r="13480" spans="6:8" x14ac:dyDescent="0.2">
      <c r="F13480" s="195"/>
      <c r="G13480" s="196"/>
      <c r="H13480" s="192"/>
    </row>
    <row r="13481" spans="6:8" x14ac:dyDescent="0.2">
      <c r="F13481" s="195"/>
      <c r="G13481" s="196"/>
      <c r="H13481" s="192"/>
    </row>
    <row r="13482" spans="6:8" x14ac:dyDescent="0.2">
      <c r="F13482" s="195"/>
      <c r="G13482" s="196"/>
      <c r="H13482" s="192"/>
    </row>
    <row r="13483" spans="6:8" x14ac:dyDescent="0.2">
      <c r="F13483" s="195"/>
      <c r="G13483" s="196"/>
      <c r="H13483" s="192"/>
    </row>
    <row r="13484" spans="6:8" x14ac:dyDescent="0.2">
      <c r="F13484" s="195"/>
      <c r="G13484" s="196"/>
      <c r="H13484" s="192"/>
    </row>
    <row r="13485" spans="6:8" x14ac:dyDescent="0.2">
      <c r="F13485" s="195"/>
      <c r="G13485" s="196"/>
      <c r="H13485" s="192"/>
    </row>
    <row r="13486" spans="6:8" x14ac:dyDescent="0.2">
      <c r="F13486" s="195"/>
      <c r="G13486" s="196"/>
      <c r="H13486" s="192"/>
    </row>
    <row r="13487" spans="6:8" x14ac:dyDescent="0.2">
      <c r="F13487" s="195"/>
      <c r="G13487" s="196"/>
      <c r="H13487" s="192"/>
    </row>
    <row r="13488" spans="6:8" x14ac:dyDescent="0.2">
      <c r="F13488" s="195"/>
      <c r="G13488" s="196"/>
      <c r="H13488" s="192"/>
    </row>
    <row r="13489" spans="6:8" x14ac:dyDescent="0.2">
      <c r="F13489" s="195"/>
      <c r="G13489" s="196"/>
      <c r="H13489" s="192"/>
    </row>
    <row r="13490" spans="6:8" x14ac:dyDescent="0.2">
      <c r="F13490" s="195"/>
      <c r="G13490" s="196"/>
      <c r="H13490" s="192"/>
    </row>
    <row r="13491" spans="6:8" x14ac:dyDescent="0.2">
      <c r="F13491" s="195"/>
      <c r="G13491" s="196"/>
      <c r="H13491" s="192"/>
    </row>
    <row r="13492" spans="6:8" x14ac:dyDescent="0.2">
      <c r="F13492" s="195"/>
      <c r="G13492" s="196"/>
      <c r="H13492" s="192"/>
    </row>
    <row r="13493" spans="6:8" x14ac:dyDescent="0.2">
      <c r="F13493" s="195"/>
      <c r="G13493" s="196"/>
      <c r="H13493" s="192"/>
    </row>
    <row r="13494" spans="6:8" x14ac:dyDescent="0.2">
      <c r="F13494" s="195"/>
      <c r="G13494" s="196"/>
      <c r="H13494" s="192"/>
    </row>
    <row r="13495" spans="6:8" x14ac:dyDescent="0.2">
      <c r="F13495" s="195"/>
      <c r="G13495" s="196"/>
      <c r="H13495" s="192"/>
    </row>
    <row r="13496" spans="6:8" x14ac:dyDescent="0.2">
      <c r="F13496" s="195"/>
      <c r="G13496" s="196"/>
      <c r="H13496" s="192"/>
    </row>
    <row r="13497" spans="6:8" x14ac:dyDescent="0.2">
      <c r="F13497" s="195"/>
      <c r="G13497" s="196"/>
      <c r="H13497" s="192"/>
    </row>
    <row r="13498" spans="6:8" x14ac:dyDescent="0.2">
      <c r="F13498" s="195"/>
      <c r="G13498" s="196"/>
      <c r="H13498" s="192"/>
    </row>
    <row r="13499" spans="6:8" x14ac:dyDescent="0.2">
      <c r="F13499" s="195"/>
      <c r="G13499" s="196"/>
      <c r="H13499" s="192"/>
    </row>
    <row r="13500" spans="6:8" x14ac:dyDescent="0.2">
      <c r="F13500" s="195"/>
      <c r="G13500" s="196"/>
      <c r="H13500" s="192"/>
    </row>
    <row r="13501" spans="6:8" x14ac:dyDescent="0.2">
      <c r="F13501" s="195"/>
      <c r="G13501" s="196"/>
      <c r="H13501" s="192"/>
    </row>
    <row r="13502" spans="6:8" x14ac:dyDescent="0.2">
      <c r="F13502" s="195"/>
      <c r="G13502" s="196"/>
      <c r="H13502" s="192"/>
    </row>
    <row r="13503" spans="6:8" x14ac:dyDescent="0.2">
      <c r="F13503" s="195"/>
      <c r="G13503" s="196"/>
      <c r="H13503" s="192"/>
    </row>
    <row r="13504" spans="6:8" x14ac:dyDescent="0.2">
      <c r="F13504" s="195"/>
      <c r="G13504" s="196"/>
      <c r="H13504" s="192"/>
    </row>
    <row r="13505" spans="6:8" x14ac:dyDescent="0.2">
      <c r="F13505" s="195"/>
      <c r="G13505" s="196"/>
      <c r="H13505" s="192"/>
    </row>
    <row r="13506" spans="6:8" x14ac:dyDescent="0.2">
      <c r="F13506" s="195"/>
      <c r="G13506" s="196"/>
      <c r="H13506" s="192"/>
    </row>
    <row r="13507" spans="6:8" x14ac:dyDescent="0.2">
      <c r="F13507" s="195"/>
      <c r="G13507" s="196"/>
      <c r="H13507" s="192"/>
    </row>
    <row r="13508" spans="6:8" x14ac:dyDescent="0.2">
      <c r="F13508" s="195"/>
      <c r="G13508" s="196"/>
      <c r="H13508" s="192"/>
    </row>
    <row r="13509" spans="6:8" x14ac:dyDescent="0.2">
      <c r="F13509" s="195"/>
      <c r="G13509" s="196"/>
      <c r="H13509" s="192"/>
    </row>
    <row r="13510" spans="6:8" x14ac:dyDescent="0.2">
      <c r="F13510" s="195"/>
      <c r="G13510" s="196"/>
      <c r="H13510" s="192"/>
    </row>
    <row r="13511" spans="6:8" x14ac:dyDescent="0.2">
      <c r="F13511" s="195"/>
      <c r="G13511" s="196"/>
      <c r="H13511" s="192"/>
    </row>
    <row r="13512" spans="6:8" x14ac:dyDescent="0.2">
      <c r="F13512" s="195"/>
      <c r="G13512" s="196"/>
      <c r="H13512" s="192"/>
    </row>
    <row r="13513" spans="6:8" x14ac:dyDescent="0.2">
      <c r="F13513" s="195"/>
      <c r="G13513" s="196"/>
      <c r="H13513" s="192"/>
    </row>
    <row r="13514" spans="6:8" x14ac:dyDescent="0.2">
      <c r="F13514" s="195"/>
      <c r="G13514" s="196"/>
      <c r="H13514" s="192"/>
    </row>
    <row r="13515" spans="6:8" x14ac:dyDescent="0.2">
      <c r="F13515" s="195"/>
      <c r="G13515" s="196"/>
      <c r="H13515" s="192"/>
    </row>
    <row r="13516" spans="6:8" x14ac:dyDescent="0.2">
      <c r="F13516" s="195"/>
      <c r="G13516" s="196"/>
      <c r="H13516" s="192"/>
    </row>
    <row r="13517" spans="6:8" x14ac:dyDescent="0.2">
      <c r="F13517" s="195"/>
      <c r="G13517" s="196"/>
      <c r="H13517" s="192"/>
    </row>
    <row r="13518" spans="6:8" x14ac:dyDescent="0.2">
      <c r="F13518" s="195"/>
      <c r="G13518" s="196"/>
      <c r="H13518" s="192"/>
    </row>
    <row r="13519" spans="6:8" x14ac:dyDescent="0.2">
      <c r="F13519" s="195"/>
      <c r="G13519" s="196"/>
      <c r="H13519" s="192"/>
    </row>
    <row r="13520" spans="6:8" x14ac:dyDescent="0.2">
      <c r="F13520" s="195"/>
      <c r="G13520" s="196"/>
      <c r="H13520" s="192"/>
    </row>
    <row r="13521" spans="6:8" x14ac:dyDescent="0.2">
      <c r="F13521" s="195"/>
      <c r="G13521" s="196"/>
      <c r="H13521" s="192"/>
    </row>
    <row r="13522" spans="6:8" x14ac:dyDescent="0.2">
      <c r="F13522" s="195"/>
      <c r="G13522" s="196"/>
      <c r="H13522" s="192"/>
    </row>
    <row r="13523" spans="6:8" x14ac:dyDescent="0.2">
      <c r="F13523" s="195"/>
      <c r="G13523" s="196"/>
      <c r="H13523" s="192"/>
    </row>
    <row r="13524" spans="6:8" x14ac:dyDescent="0.2">
      <c r="F13524" s="195"/>
      <c r="G13524" s="196"/>
      <c r="H13524" s="192"/>
    </row>
    <row r="13525" spans="6:8" x14ac:dyDescent="0.2">
      <c r="F13525" s="195"/>
      <c r="G13525" s="196"/>
      <c r="H13525" s="192"/>
    </row>
    <row r="13526" spans="6:8" x14ac:dyDescent="0.2">
      <c r="F13526" s="195"/>
      <c r="G13526" s="196"/>
      <c r="H13526" s="192"/>
    </row>
    <row r="13527" spans="6:8" x14ac:dyDescent="0.2">
      <c r="F13527" s="195"/>
      <c r="G13527" s="196"/>
      <c r="H13527" s="192"/>
    </row>
    <row r="13528" spans="6:8" x14ac:dyDescent="0.2">
      <c r="F13528" s="195"/>
      <c r="G13528" s="196"/>
      <c r="H13528" s="192"/>
    </row>
    <row r="13529" spans="6:8" x14ac:dyDescent="0.2">
      <c r="F13529" s="195"/>
      <c r="G13529" s="196"/>
      <c r="H13529" s="192"/>
    </row>
    <row r="13530" spans="6:8" x14ac:dyDescent="0.2">
      <c r="F13530" s="195"/>
      <c r="G13530" s="196"/>
      <c r="H13530" s="192"/>
    </row>
    <row r="13531" spans="6:8" x14ac:dyDescent="0.2">
      <c r="F13531" s="195"/>
      <c r="G13531" s="196"/>
      <c r="H13531" s="192"/>
    </row>
    <row r="13532" spans="6:8" x14ac:dyDescent="0.2">
      <c r="F13532" s="195"/>
      <c r="G13532" s="196"/>
      <c r="H13532" s="192"/>
    </row>
    <row r="13533" spans="6:8" x14ac:dyDescent="0.2">
      <c r="F13533" s="195"/>
      <c r="G13533" s="196"/>
      <c r="H13533" s="192"/>
    </row>
    <row r="13534" spans="6:8" x14ac:dyDescent="0.2">
      <c r="F13534" s="195"/>
      <c r="G13534" s="196"/>
      <c r="H13534" s="192"/>
    </row>
    <row r="13535" spans="6:8" x14ac:dyDescent="0.2">
      <c r="F13535" s="195"/>
      <c r="G13535" s="196"/>
      <c r="H13535" s="192"/>
    </row>
    <row r="13536" spans="6:8" x14ac:dyDescent="0.2">
      <c r="F13536" s="195"/>
      <c r="G13536" s="196"/>
      <c r="H13536" s="192"/>
    </row>
    <row r="13537" spans="6:8" x14ac:dyDescent="0.2">
      <c r="F13537" s="195"/>
      <c r="G13537" s="196"/>
      <c r="H13537" s="192"/>
    </row>
    <row r="13538" spans="6:8" x14ac:dyDescent="0.2">
      <c r="F13538" s="195"/>
      <c r="G13538" s="196"/>
      <c r="H13538" s="192"/>
    </row>
    <row r="13539" spans="6:8" x14ac:dyDescent="0.2">
      <c r="F13539" s="195"/>
      <c r="G13539" s="196"/>
      <c r="H13539" s="192"/>
    </row>
    <row r="13540" spans="6:8" x14ac:dyDescent="0.2">
      <c r="F13540" s="195"/>
      <c r="G13540" s="196"/>
      <c r="H13540" s="192"/>
    </row>
    <row r="13541" spans="6:8" x14ac:dyDescent="0.2">
      <c r="F13541" s="195"/>
      <c r="G13541" s="196"/>
      <c r="H13541" s="192"/>
    </row>
    <row r="13542" spans="6:8" x14ac:dyDescent="0.2">
      <c r="F13542" s="195"/>
      <c r="G13542" s="196"/>
      <c r="H13542" s="192"/>
    </row>
    <row r="13543" spans="6:8" x14ac:dyDescent="0.2">
      <c r="F13543" s="195"/>
      <c r="G13543" s="196"/>
      <c r="H13543" s="192"/>
    </row>
    <row r="13544" spans="6:8" x14ac:dyDescent="0.2">
      <c r="F13544" s="195"/>
      <c r="G13544" s="196"/>
      <c r="H13544" s="192"/>
    </row>
    <row r="13545" spans="6:8" x14ac:dyDescent="0.2">
      <c r="F13545" s="195"/>
      <c r="G13545" s="196"/>
      <c r="H13545" s="192"/>
    </row>
    <row r="13546" spans="6:8" x14ac:dyDescent="0.2">
      <c r="F13546" s="195"/>
      <c r="G13546" s="196"/>
      <c r="H13546" s="192"/>
    </row>
    <row r="13547" spans="6:8" x14ac:dyDescent="0.2">
      <c r="F13547" s="195"/>
      <c r="G13547" s="196"/>
      <c r="H13547" s="192"/>
    </row>
    <row r="13548" spans="6:8" x14ac:dyDescent="0.2">
      <c r="F13548" s="195"/>
      <c r="G13548" s="196"/>
      <c r="H13548" s="192"/>
    </row>
    <row r="13549" spans="6:8" x14ac:dyDescent="0.2">
      <c r="F13549" s="195"/>
      <c r="G13549" s="196"/>
      <c r="H13549" s="192"/>
    </row>
    <row r="13550" spans="6:8" x14ac:dyDescent="0.2">
      <c r="F13550" s="195"/>
      <c r="G13550" s="196"/>
      <c r="H13550" s="192"/>
    </row>
    <row r="13551" spans="6:8" x14ac:dyDescent="0.2">
      <c r="F13551" s="195"/>
      <c r="G13551" s="196"/>
      <c r="H13551" s="192"/>
    </row>
    <row r="13552" spans="6:8" x14ac:dyDescent="0.2">
      <c r="F13552" s="195"/>
      <c r="G13552" s="196"/>
      <c r="H13552" s="192"/>
    </row>
    <row r="13553" spans="6:8" x14ac:dyDescent="0.2">
      <c r="F13553" s="195"/>
      <c r="G13553" s="196"/>
      <c r="H13553" s="192"/>
    </row>
    <row r="13554" spans="6:8" x14ac:dyDescent="0.2">
      <c r="F13554" s="195"/>
      <c r="G13554" s="196"/>
      <c r="H13554" s="192"/>
    </row>
    <row r="13555" spans="6:8" x14ac:dyDescent="0.2">
      <c r="F13555" s="195"/>
      <c r="G13555" s="196"/>
      <c r="H13555" s="192"/>
    </row>
    <row r="13556" spans="6:8" x14ac:dyDescent="0.2">
      <c r="F13556" s="195"/>
      <c r="G13556" s="196"/>
      <c r="H13556" s="192"/>
    </row>
    <row r="13557" spans="6:8" x14ac:dyDescent="0.2">
      <c r="F13557" s="195"/>
      <c r="G13557" s="196"/>
      <c r="H13557" s="192"/>
    </row>
    <row r="13558" spans="6:8" x14ac:dyDescent="0.2">
      <c r="F13558" s="195"/>
      <c r="G13558" s="196"/>
      <c r="H13558" s="192"/>
    </row>
    <row r="13559" spans="6:8" x14ac:dyDescent="0.2">
      <c r="F13559" s="195"/>
      <c r="G13559" s="196"/>
      <c r="H13559" s="192"/>
    </row>
    <row r="13560" spans="6:8" x14ac:dyDescent="0.2">
      <c r="F13560" s="195"/>
      <c r="G13560" s="196"/>
      <c r="H13560" s="192"/>
    </row>
    <row r="13561" spans="6:8" x14ac:dyDescent="0.2">
      <c r="F13561" s="195"/>
      <c r="G13561" s="196"/>
      <c r="H13561" s="192"/>
    </row>
    <row r="13562" spans="6:8" x14ac:dyDescent="0.2">
      <c r="F13562" s="195"/>
      <c r="G13562" s="196"/>
      <c r="H13562" s="192"/>
    </row>
    <row r="13563" spans="6:8" x14ac:dyDescent="0.2">
      <c r="F13563" s="195"/>
      <c r="G13563" s="196"/>
      <c r="H13563" s="192"/>
    </row>
    <row r="13564" spans="6:8" x14ac:dyDescent="0.2">
      <c r="F13564" s="195"/>
      <c r="G13564" s="196"/>
      <c r="H13564" s="192"/>
    </row>
    <row r="13565" spans="6:8" x14ac:dyDescent="0.2">
      <c r="F13565" s="195"/>
      <c r="G13565" s="196"/>
      <c r="H13565" s="192"/>
    </row>
    <row r="13566" spans="6:8" x14ac:dyDescent="0.2">
      <c r="F13566" s="195"/>
      <c r="G13566" s="196"/>
      <c r="H13566" s="192"/>
    </row>
    <row r="13567" spans="6:8" x14ac:dyDescent="0.2">
      <c r="F13567" s="195"/>
      <c r="G13567" s="196"/>
      <c r="H13567" s="192"/>
    </row>
    <row r="13568" spans="6:8" x14ac:dyDescent="0.2">
      <c r="F13568" s="195"/>
      <c r="G13568" s="196"/>
      <c r="H13568" s="192"/>
    </row>
    <row r="13569" spans="6:8" x14ac:dyDescent="0.2">
      <c r="F13569" s="195"/>
      <c r="G13569" s="196"/>
      <c r="H13569" s="192"/>
    </row>
    <row r="13570" spans="6:8" x14ac:dyDescent="0.2">
      <c r="F13570" s="195"/>
      <c r="G13570" s="196"/>
      <c r="H13570" s="192"/>
    </row>
    <row r="13571" spans="6:8" x14ac:dyDescent="0.2">
      <c r="F13571" s="195"/>
      <c r="G13571" s="196"/>
      <c r="H13571" s="192"/>
    </row>
    <row r="13572" spans="6:8" x14ac:dyDescent="0.2">
      <c r="F13572" s="195"/>
      <c r="G13572" s="196"/>
      <c r="H13572" s="192"/>
    </row>
    <row r="13573" spans="6:8" x14ac:dyDescent="0.2">
      <c r="F13573" s="195"/>
      <c r="G13573" s="196"/>
      <c r="H13573" s="192"/>
    </row>
    <row r="13574" spans="6:8" x14ac:dyDescent="0.2">
      <c r="F13574" s="195"/>
      <c r="G13574" s="196"/>
      <c r="H13574" s="192"/>
    </row>
    <row r="13575" spans="6:8" x14ac:dyDescent="0.2">
      <c r="F13575" s="195"/>
      <c r="G13575" s="196"/>
      <c r="H13575" s="192"/>
    </row>
    <row r="13576" spans="6:8" x14ac:dyDescent="0.2">
      <c r="F13576" s="195"/>
      <c r="G13576" s="196"/>
      <c r="H13576" s="192"/>
    </row>
    <row r="13577" spans="6:8" x14ac:dyDescent="0.2">
      <c r="F13577" s="195"/>
      <c r="G13577" s="196"/>
      <c r="H13577" s="192"/>
    </row>
    <row r="13578" spans="6:8" x14ac:dyDescent="0.2">
      <c r="F13578" s="195"/>
      <c r="G13578" s="196"/>
      <c r="H13578" s="192"/>
    </row>
    <row r="13579" spans="6:8" x14ac:dyDescent="0.2">
      <c r="F13579" s="195"/>
      <c r="G13579" s="196"/>
      <c r="H13579" s="192"/>
    </row>
    <row r="13580" spans="6:8" x14ac:dyDescent="0.2">
      <c r="F13580" s="195"/>
      <c r="G13580" s="196"/>
      <c r="H13580" s="192"/>
    </row>
    <row r="13581" spans="6:8" x14ac:dyDescent="0.2">
      <c r="F13581" s="195"/>
      <c r="G13581" s="196"/>
      <c r="H13581" s="192"/>
    </row>
    <row r="13582" spans="6:8" x14ac:dyDescent="0.2">
      <c r="F13582" s="195"/>
      <c r="G13582" s="196"/>
      <c r="H13582" s="192"/>
    </row>
    <row r="13583" spans="6:8" x14ac:dyDescent="0.2">
      <c r="F13583" s="195"/>
      <c r="G13583" s="196"/>
      <c r="H13583" s="192"/>
    </row>
    <row r="13584" spans="6:8" x14ac:dyDescent="0.2">
      <c r="F13584" s="195"/>
      <c r="G13584" s="196"/>
      <c r="H13584" s="192"/>
    </row>
    <row r="13585" spans="6:8" x14ac:dyDescent="0.2">
      <c r="F13585" s="195"/>
      <c r="G13585" s="196"/>
      <c r="H13585" s="192"/>
    </row>
    <row r="13586" spans="6:8" x14ac:dyDescent="0.2">
      <c r="F13586" s="195"/>
      <c r="G13586" s="196"/>
      <c r="H13586" s="192"/>
    </row>
    <row r="13587" spans="6:8" x14ac:dyDescent="0.2">
      <c r="F13587" s="195"/>
      <c r="G13587" s="196"/>
      <c r="H13587" s="192"/>
    </row>
    <row r="13588" spans="6:8" x14ac:dyDescent="0.2">
      <c r="F13588" s="195"/>
      <c r="G13588" s="196"/>
      <c r="H13588" s="192"/>
    </row>
    <row r="13589" spans="6:8" x14ac:dyDescent="0.2">
      <c r="F13589" s="195"/>
      <c r="G13589" s="196"/>
      <c r="H13589" s="192"/>
    </row>
    <row r="13590" spans="6:8" x14ac:dyDescent="0.2">
      <c r="F13590" s="195"/>
      <c r="G13590" s="196"/>
      <c r="H13590" s="192"/>
    </row>
    <row r="13591" spans="6:8" x14ac:dyDescent="0.2">
      <c r="F13591" s="195"/>
      <c r="G13591" s="196"/>
      <c r="H13591" s="192"/>
    </row>
    <row r="13592" spans="6:8" x14ac:dyDescent="0.2">
      <c r="F13592" s="195"/>
      <c r="G13592" s="196"/>
      <c r="H13592" s="192"/>
    </row>
    <row r="13593" spans="6:8" x14ac:dyDescent="0.2">
      <c r="F13593" s="195"/>
      <c r="G13593" s="196"/>
      <c r="H13593" s="192"/>
    </row>
    <row r="13594" spans="6:8" x14ac:dyDescent="0.2">
      <c r="F13594" s="195"/>
      <c r="G13594" s="196"/>
      <c r="H13594" s="192"/>
    </row>
    <row r="13595" spans="6:8" x14ac:dyDescent="0.2">
      <c r="F13595" s="195"/>
      <c r="G13595" s="196"/>
      <c r="H13595" s="192"/>
    </row>
    <row r="13596" spans="6:8" x14ac:dyDescent="0.2">
      <c r="F13596" s="195"/>
      <c r="G13596" s="196"/>
      <c r="H13596" s="192"/>
    </row>
    <row r="13597" spans="6:8" x14ac:dyDescent="0.2">
      <c r="F13597" s="195"/>
      <c r="G13597" s="196"/>
      <c r="H13597" s="192"/>
    </row>
    <row r="13598" spans="6:8" x14ac:dyDescent="0.2">
      <c r="F13598" s="195"/>
      <c r="G13598" s="196"/>
      <c r="H13598" s="192"/>
    </row>
    <row r="13599" spans="6:8" x14ac:dyDescent="0.2">
      <c r="F13599" s="195"/>
      <c r="G13599" s="196"/>
      <c r="H13599" s="192"/>
    </row>
    <row r="13600" spans="6:8" x14ac:dyDescent="0.2">
      <c r="F13600" s="195"/>
      <c r="G13600" s="196"/>
      <c r="H13600" s="192"/>
    </row>
    <row r="13601" spans="6:8" x14ac:dyDescent="0.2">
      <c r="F13601" s="195"/>
      <c r="G13601" s="196"/>
      <c r="H13601" s="192"/>
    </row>
    <row r="13602" spans="6:8" x14ac:dyDescent="0.2">
      <c r="F13602" s="195"/>
      <c r="G13602" s="196"/>
      <c r="H13602" s="192"/>
    </row>
    <row r="13603" spans="6:8" x14ac:dyDescent="0.2">
      <c r="F13603" s="195"/>
      <c r="G13603" s="196"/>
      <c r="H13603" s="192"/>
    </row>
    <row r="13604" spans="6:8" x14ac:dyDescent="0.2">
      <c r="F13604" s="195"/>
      <c r="G13604" s="196"/>
      <c r="H13604" s="192"/>
    </row>
    <row r="13605" spans="6:8" x14ac:dyDescent="0.2">
      <c r="F13605" s="195"/>
      <c r="G13605" s="196"/>
      <c r="H13605" s="192"/>
    </row>
    <row r="13606" spans="6:8" x14ac:dyDescent="0.2">
      <c r="F13606" s="195"/>
      <c r="G13606" s="196"/>
      <c r="H13606" s="192"/>
    </row>
    <row r="13607" spans="6:8" x14ac:dyDescent="0.2">
      <c r="F13607" s="195"/>
      <c r="G13607" s="196"/>
      <c r="H13607" s="192"/>
    </row>
    <row r="13608" spans="6:8" x14ac:dyDescent="0.2">
      <c r="F13608" s="195"/>
      <c r="G13608" s="196"/>
      <c r="H13608" s="192"/>
    </row>
    <row r="13609" spans="6:8" x14ac:dyDescent="0.2">
      <c r="F13609" s="195"/>
      <c r="G13609" s="196"/>
      <c r="H13609" s="192"/>
    </row>
    <row r="13610" spans="6:8" x14ac:dyDescent="0.2">
      <c r="F13610" s="195"/>
      <c r="G13610" s="196"/>
      <c r="H13610" s="192"/>
    </row>
    <row r="13611" spans="6:8" x14ac:dyDescent="0.2">
      <c r="F13611" s="195"/>
      <c r="G13611" s="196"/>
      <c r="H13611" s="192"/>
    </row>
    <row r="13612" spans="6:8" x14ac:dyDescent="0.2">
      <c r="F13612" s="195"/>
      <c r="G13612" s="196"/>
      <c r="H13612" s="192"/>
    </row>
    <row r="13613" spans="6:8" x14ac:dyDescent="0.2">
      <c r="F13613" s="195"/>
      <c r="G13613" s="196"/>
      <c r="H13613" s="192"/>
    </row>
    <row r="13614" spans="6:8" x14ac:dyDescent="0.2">
      <c r="F13614" s="195"/>
      <c r="G13614" s="196"/>
      <c r="H13614" s="192"/>
    </row>
    <row r="13615" spans="6:8" x14ac:dyDescent="0.2">
      <c r="F13615" s="195"/>
      <c r="G13615" s="196"/>
      <c r="H13615" s="192"/>
    </row>
    <row r="13616" spans="6:8" x14ac:dyDescent="0.2">
      <c r="F13616" s="195"/>
      <c r="G13616" s="196"/>
      <c r="H13616" s="192"/>
    </row>
    <row r="13617" spans="6:8" x14ac:dyDescent="0.2">
      <c r="F13617" s="195"/>
      <c r="G13617" s="196"/>
      <c r="H13617" s="192"/>
    </row>
    <row r="13618" spans="6:8" x14ac:dyDescent="0.2">
      <c r="F13618" s="195"/>
      <c r="G13618" s="196"/>
      <c r="H13618" s="192"/>
    </row>
    <row r="13619" spans="6:8" x14ac:dyDescent="0.2">
      <c r="F13619" s="195"/>
      <c r="G13619" s="196"/>
      <c r="H13619" s="192"/>
    </row>
    <row r="13620" spans="6:8" x14ac:dyDescent="0.2">
      <c r="F13620" s="195"/>
      <c r="G13620" s="196"/>
      <c r="H13620" s="192"/>
    </row>
    <row r="13621" spans="6:8" x14ac:dyDescent="0.2">
      <c r="F13621" s="195"/>
      <c r="G13621" s="196"/>
      <c r="H13621" s="192"/>
    </row>
    <row r="13622" spans="6:8" x14ac:dyDescent="0.2">
      <c r="F13622" s="195"/>
      <c r="G13622" s="196"/>
      <c r="H13622" s="192"/>
    </row>
    <row r="13623" spans="6:8" x14ac:dyDescent="0.2">
      <c r="F13623" s="195"/>
      <c r="G13623" s="196"/>
      <c r="H13623" s="192"/>
    </row>
    <row r="13624" spans="6:8" x14ac:dyDescent="0.2">
      <c r="F13624" s="195"/>
      <c r="G13624" s="196"/>
      <c r="H13624" s="192"/>
    </row>
    <row r="13625" spans="6:8" x14ac:dyDescent="0.2">
      <c r="F13625" s="195"/>
      <c r="G13625" s="196"/>
      <c r="H13625" s="192"/>
    </row>
    <row r="13626" spans="6:8" x14ac:dyDescent="0.2">
      <c r="F13626" s="195"/>
      <c r="G13626" s="196"/>
      <c r="H13626" s="192"/>
    </row>
    <row r="13627" spans="6:8" x14ac:dyDescent="0.2">
      <c r="F13627" s="195"/>
      <c r="G13627" s="196"/>
      <c r="H13627" s="192"/>
    </row>
    <row r="13628" spans="6:8" x14ac:dyDescent="0.2">
      <c r="F13628" s="195"/>
      <c r="G13628" s="196"/>
      <c r="H13628" s="192"/>
    </row>
    <row r="13629" spans="6:8" x14ac:dyDescent="0.2">
      <c r="F13629" s="195"/>
      <c r="G13629" s="196"/>
      <c r="H13629" s="192"/>
    </row>
    <row r="13630" spans="6:8" x14ac:dyDescent="0.2">
      <c r="F13630" s="195"/>
      <c r="G13630" s="196"/>
      <c r="H13630" s="192"/>
    </row>
    <row r="13631" spans="6:8" x14ac:dyDescent="0.2">
      <c r="F13631" s="195"/>
      <c r="G13631" s="196"/>
      <c r="H13631" s="192"/>
    </row>
    <row r="13632" spans="6:8" x14ac:dyDescent="0.2">
      <c r="F13632" s="195"/>
      <c r="G13632" s="196"/>
      <c r="H13632" s="192"/>
    </row>
    <row r="13633" spans="6:8" x14ac:dyDescent="0.2">
      <c r="F13633" s="195"/>
      <c r="G13633" s="196"/>
      <c r="H13633" s="192"/>
    </row>
    <row r="13634" spans="6:8" x14ac:dyDescent="0.2">
      <c r="F13634" s="195"/>
      <c r="G13634" s="196"/>
      <c r="H13634" s="192"/>
    </row>
    <row r="13635" spans="6:8" x14ac:dyDescent="0.2">
      <c r="F13635" s="195"/>
      <c r="G13635" s="196"/>
      <c r="H13635" s="192"/>
    </row>
    <row r="13636" spans="6:8" x14ac:dyDescent="0.2">
      <c r="F13636" s="195"/>
      <c r="G13636" s="196"/>
      <c r="H13636" s="192"/>
    </row>
    <row r="13637" spans="6:8" x14ac:dyDescent="0.2">
      <c r="F13637" s="195"/>
      <c r="G13637" s="196"/>
      <c r="H13637" s="192"/>
    </row>
    <row r="13638" spans="6:8" x14ac:dyDescent="0.2">
      <c r="F13638" s="195"/>
      <c r="G13638" s="196"/>
      <c r="H13638" s="192"/>
    </row>
    <row r="13639" spans="6:8" x14ac:dyDescent="0.2">
      <c r="F13639" s="195"/>
      <c r="G13639" s="196"/>
      <c r="H13639" s="192"/>
    </row>
    <row r="13640" spans="6:8" x14ac:dyDescent="0.2">
      <c r="F13640" s="195"/>
      <c r="G13640" s="196"/>
      <c r="H13640" s="192"/>
    </row>
    <row r="13641" spans="6:8" x14ac:dyDescent="0.2">
      <c r="F13641" s="195"/>
      <c r="G13641" s="196"/>
      <c r="H13641" s="192"/>
    </row>
    <row r="13642" spans="6:8" x14ac:dyDescent="0.2">
      <c r="F13642" s="195"/>
      <c r="G13642" s="196"/>
      <c r="H13642" s="192"/>
    </row>
    <row r="13643" spans="6:8" x14ac:dyDescent="0.2">
      <c r="F13643" s="195"/>
      <c r="G13643" s="196"/>
      <c r="H13643" s="192"/>
    </row>
    <row r="13644" spans="6:8" x14ac:dyDescent="0.2">
      <c r="F13644" s="195"/>
      <c r="G13644" s="196"/>
      <c r="H13644" s="192"/>
    </row>
    <row r="13645" spans="6:8" x14ac:dyDescent="0.2">
      <c r="F13645" s="195"/>
      <c r="G13645" s="196"/>
      <c r="H13645" s="192"/>
    </row>
    <row r="13646" spans="6:8" x14ac:dyDescent="0.2">
      <c r="F13646" s="195"/>
      <c r="G13646" s="196"/>
      <c r="H13646" s="192"/>
    </row>
    <row r="13647" spans="6:8" x14ac:dyDescent="0.2">
      <c r="F13647" s="195"/>
      <c r="G13647" s="196"/>
      <c r="H13647" s="192"/>
    </row>
    <row r="13648" spans="6:8" x14ac:dyDescent="0.2">
      <c r="F13648" s="195"/>
      <c r="G13648" s="196"/>
      <c r="H13648" s="192"/>
    </row>
    <row r="13649" spans="6:8" x14ac:dyDescent="0.2">
      <c r="F13649" s="195"/>
      <c r="G13649" s="196"/>
      <c r="H13649" s="192"/>
    </row>
    <row r="13650" spans="6:8" x14ac:dyDescent="0.2">
      <c r="F13650" s="195"/>
      <c r="G13650" s="196"/>
      <c r="H13650" s="192"/>
    </row>
    <row r="13651" spans="6:8" x14ac:dyDescent="0.2">
      <c r="F13651" s="195"/>
      <c r="G13651" s="196"/>
      <c r="H13651" s="192"/>
    </row>
    <row r="13652" spans="6:8" x14ac:dyDescent="0.2">
      <c r="F13652" s="195"/>
      <c r="G13652" s="196"/>
      <c r="H13652" s="192"/>
    </row>
    <row r="13653" spans="6:8" x14ac:dyDescent="0.2">
      <c r="F13653" s="195"/>
      <c r="G13653" s="196"/>
      <c r="H13653" s="192"/>
    </row>
    <row r="13654" spans="6:8" x14ac:dyDescent="0.2">
      <c r="F13654" s="195"/>
      <c r="G13654" s="196"/>
      <c r="H13654" s="192"/>
    </row>
    <row r="13655" spans="6:8" x14ac:dyDescent="0.2">
      <c r="F13655" s="195"/>
      <c r="G13655" s="196"/>
      <c r="H13655" s="192"/>
    </row>
    <row r="13656" spans="6:8" x14ac:dyDescent="0.2">
      <c r="F13656" s="195"/>
      <c r="G13656" s="196"/>
      <c r="H13656" s="192"/>
    </row>
    <row r="13657" spans="6:8" x14ac:dyDescent="0.2">
      <c r="F13657" s="195"/>
      <c r="G13657" s="196"/>
      <c r="H13657" s="192"/>
    </row>
    <row r="13658" spans="6:8" x14ac:dyDescent="0.2">
      <c r="F13658" s="195"/>
      <c r="G13658" s="196"/>
      <c r="H13658" s="192"/>
    </row>
    <row r="13659" spans="6:8" x14ac:dyDescent="0.2">
      <c r="F13659" s="195"/>
      <c r="G13659" s="196"/>
      <c r="H13659" s="192"/>
    </row>
    <row r="13660" spans="6:8" x14ac:dyDescent="0.2">
      <c r="F13660" s="195"/>
      <c r="G13660" s="196"/>
      <c r="H13660" s="192"/>
    </row>
    <row r="13661" spans="6:8" x14ac:dyDescent="0.2">
      <c r="F13661" s="195"/>
      <c r="G13661" s="196"/>
      <c r="H13661" s="192"/>
    </row>
    <row r="13662" spans="6:8" x14ac:dyDescent="0.2">
      <c r="F13662" s="195"/>
      <c r="G13662" s="196"/>
      <c r="H13662" s="192"/>
    </row>
    <row r="13663" spans="6:8" x14ac:dyDescent="0.2">
      <c r="F13663" s="195"/>
      <c r="G13663" s="196"/>
      <c r="H13663" s="192"/>
    </row>
    <row r="13664" spans="6:8" x14ac:dyDescent="0.2">
      <c r="F13664" s="195"/>
      <c r="G13664" s="196"/>
      <c r="H13664" s="192"/>
    </row>
    <row r="13665" spans="6:8" x14ac:dyDescent="0.2">
      <c r="F13665" s="195"/>
      <c r="G13665" s="196"/>
      <c r="H13665" s="192"/>
    </row>
    <row r="13666" spans="6:8" x14ac:dyDescent="0.2">
      <c r="F13666" s="195"/>
      <c r="G13666" s="196"/>
      <c r="H13666" s="192"/>
    </row>
    <row r="13667" spans="6:8" x14ac:dyDescent="0.2">
      <c r="F13667" s="195"/>
      <c r="G13667" s="196"/>
      <c r="H13667" s="192"/>
    </row>
    <row r="13668" spans="6:8" x14ac:dyDescent="0.2">
      <c r="F13668" s="195"/>
      <c r="G13668" s="196"/>
      <c r="H13668" s="192"/>
    </row>
    <row r="13669" spans="6:8" x14ac:dyDescent="0.2">
      <c r="F13669" s="195"/>
      <c r="G13669" s="196"/>
      <c r="H13669" s="192"/>
    </row>
    <row r="13670" spans="6:8" x14ac:dyDescent="0.2">
      <c r="F13670" s="195"/>
      <c r="G13670" s="196"/>
      <c r="H13670" s="192"/>
    </row>
    <row r="13671" spans="6:8" x14ac:dyDescent="0.2">
      <c r="F13671" s="195"/>
      <c r="G13671" s="196"/>
      <c r="H13671" s="192"/>
    </row>
    <row r="13672" spans="6:8" x14ac:dyDescent="0.2">
      <c r="F13672" s="195"/>
      <c r="G13672" s="196"/>
      <c r="H13672" s="192"/>
    </row>
    <row r="13673" spans="6:8" x14ac:dyDescent="0.2">
      <c r="F13673" s="195"/>
      <c r="G13673" s="196"/>
      <c r="H13673" s="192"/>
    </row>
    <row r="13674" spans="6:8" x14ac:dyDescent="0.2">
      <c r="F13674" s="195"/>
      <c r="G13674" s="196"/>
      <c r="H13674" s="192"/>
    </row>
    <row r="13675" spans="6:8" x14ac:dyDescent="0.2">
      <c r="F13675" s="195"/>
      <c r="G13675" s="196"/>
      <c r="H13675" s="192"/>
    </row>
    <row r="13676" spans="6:8" x14ac:dyDescent="0.2">
      <c r="F13676" s="195"/>
      <c r="G13676" s="196"/>
      <c r="H13676" s="192"/>
    </row>
    <row r="13677" spans="6:8" x14ac:dyDescent="0.2">
      <c r="F13677" s="195"/>
      <c r="G13677" s="196"/>
      <c r="H13677" s="192"/>
    </row>
    <row r="13678" spans="6:8" x14ac:dyDescent="0.2">
      <c r="F13678" s="195"/>
      <c r="G13678" s="196"/>
      <c r="H13678" s="192"/>
    </row>
    <row r="13679" spans="6:8" x14ac:dyDescent="0.2">
      <c r="F13679" s="195"/>
      <c r="G13679" s="196"/>
      <c r="H13679" s="192"/>
    </row>
    <row r="13680" spans="6:8" x14ac:dyDescent="0.2">
      <c r="F13680" s="195"/>
      <c r="G13680" s="196"/>
      <c r="H13680" s="192"/>
    </row>
    <row r="13681" spans="6:8" x14ac:dyDescent="0.2">
      <c r="F13681" s="195"/>
      <c r="G13681" s="196"/>
      <c r="H13681" s="192"/>
    </row>
    <row r="13682" spans="6:8" x14ac:dyDescent="0.2">
      <c r="F13682" s="195"/>
      <c r="G13682" s="196"/>
      <c r="H13682" s="192"/>
    </row>
    <row r="13683" spans="6:8" x14ac:dyDescent="0.2">
      <c r="F13683" s="195"/>
      <c r="G13683" s="196"/>
      <c r="H13683" s="192"/>
    </row>
    <row r="13684" spans="6:8" x14ac:dyDescent="0.2">
      <c r="F13684" s="195"/>
      <c r="G13684" s="196"/>
      <c r="H13684" s="192"/>
    </row>
    <row r="13685" spans="6:8" x14ac:dyDescent="0.2">
      <c r="F13685" s="195"/>
      <c r="G13685" s="196"/>
      <c r="H13685" s="192"/>
    </row>
    <row r="13686" spans="6:8" x14ac:dyDescent="0.2">
      <c r="F13686" s="195"/>
      <c r="G13686" s="196"/>
      <c r="H13686" s="192"/>
    </row>
    <row r="13687" spans="6:8" x14ac:dyDescent="0.2">
      <c r="F13687" s="195"/>
      <c r="G13687" s="196"/>
      <c r="H13687" s="192"/>
    </row>
    <row r="13688" spans="6:8" x14ac:dyDescent="0.2">
      <c r="F13688" s="195"/>
      <c r="G13688" s="196"/>
      <c r="H13688" s="192"/>
    </row>
    <row r="13689" spans="6:8" x14ac:dyDescent="0.2">
      <c r="F13689" s="195"/>
      <c r="G13689" s="196"/>
      <c r="H13689" s="192"/>
    </row>
    <row r="13690" spans="6:8" x14ac:dyDescent="0.2">
      <c r="F13690" s="195"/>
      <c r="G13690" s="196"/>
      <c r="H13690" s="192"/>
    </row>
    <row r="13691" spans="6:8" x14ac:dyDescent="0.2">
      <c r="F13691" s="195"/>
      <c r="G13691" s="196"/>
      <c r="H13691" s="192"/>
    </row>
    <row r="13692" spans="6:8" x14ac:dyDescent="0.2">
      <c r="F13692" s="195"/>
      <c r="G13692" s="196"/>
      <c r="H13692" s="192"/>
    </row>
    <row r="13693" spans="6:8" x14ac:dyDescent="0.2">
      <c r="F13693" s="195"/>
      <c r="G13693" s="196"/>
      <c r="H13693" s="192"/>
    </row>
    <row r="13694" spans="6:8" x14ac:dyDescent="0.2">
      <c r="F13694" s="195"/>
      <c r="G13694" s="196"/>
      <c r="H13694" s="192"/>
    </row>
    <row r="13695" spans="6:8" x14ac:dyDescent="0.2">
      <c r="F13695" s="195"/>
      <c r="G13695" s="196"/>
      <c r="H13695" s="192"/>
    </row>
    <row r="13696" spans="6:8" x14ac:dyDescent="0.2">
      <c r="F13696" s="195"/>
      <c r="G13696" s="196"/>
      <c r="H13696" s="192"/>
    </row>
    <row r="13697" spans="6:8" x14ac:dyDescent="0.2">
      <c r="F13697" s="195"/>
      <c r="G13697" s="196"/>
      <c r="H13697" s="192"/>
    </row>
    <row r="13698" spans="6:8" x14ac:dyDescent="0.2">
      <c r="F13698" s="195"/>
      <c r="G13698" s="196"/>
      <c r="H13698" s="192"/>
    </row>
    <row r="13699" spans="6:8" x14ac:dyDescent="0.2">
      <c r="F13699" s="195"/>
      <c r="G13699" s="196"/>
      <c r="H13699" s="192"/>
    </row>
    <row r="13700" spans="6:8" x14ac:dyDescent="0.2">
      <c r="F13700" s="195"/>
      <c r="G13700" s="196"/>
      <c r="H13700" s="192"/>
    </row>
    <row r="13701" spans="6:8" x14ac:dyDescent="0.2">
      <c r="F13701" s="195"/>
      <c r="G13701" s="196"/>
      <c r="H13701" s="192"/>
    </row>
    <row r="13702" spans="6:8" x14ac:dyDescent="0.2">
      <c r="F13702" s="195"/>
      <c r="G13702" s="196"/>
      <c r="H13702" s="192"/>
    </row>
    <row r="13703" spans="6:8" x14ac:dyDescent="0.2">
      <c r="F13703" s="195"/>
      <c r="G13703" s="196"/>
      <c r="H13703" s="192"/>
    </row>
    <row r="13704" spans="6:8" x14ac:dyDescent="0.2">
      <c r="F13704" s="195"/>
      <c r="G13704" s="196"/>
      <c r="H13704" s="192"/>
    </row>
    <row r="13705" spans="6:8" x14ac:dyDescent="0.2">
      <c r="F13705" s="195"/>
      <c r="G13705" s="196"/>
      <c r="H13705" s="192"/>
    </row>
    <row r="13706" spans="6:8" x14ac:dyDescent="0.2">
      <c r="F13706" s="195"/>
      <c r="G13706" s="196"/>
      <c r="H13706" s="192"/>
    </row>
    <row r="13707" spans="6:8" x14ac:dyDescent="0.2">
      <c r="F13707" s="195"/>
      <c r="G13707" s="196"/>
      <c r="H13707" s="192"/>
    </row>
    <row r="13708" spans="6:8" x14ac:dyDescent="0.2">
      <c r="F13708" s="195"/>
      <c r="G13708" s="196"/>
      <c r="H13708" s="192"/>
    </row>
    <row r="13709" spans="6:8" x14ac:dyDescent="0.2">
      <c r="F13709" s="195"/>
      <c r="G13709" s="196"/>
      <c r="H13709" s="192"/>
    </row>
    <row r="13710" spans="6:8" x14ac:dyDescent="0.2">
      <c r="F13710" s="195"/>
      <c r="G13710" s="196"/>
      <c r="H13710" s="192"/>
    </row>
    <row r="13711" spans="6:8" x14ac:dyDescent="0.2">
      <c r="F13711" s="195"/>
      <c r="G13711" s="196"/>
      <c r="H13711" s="192"/>
    </row>
    <row r="13712" spans="6:8" x14ac:dyDescent="0.2">
      <c r="F13712" s="195"/>
      <c r="G13712" s="196"/>
      <c r="H13712" s="192"/>
    </row>
    <row r="13713" spans="6:8" x14ac:dyDescent="0.2">
      <c r="F13713" s="195"/>
      <c r="G13713" s="196"/>
      <c r="H13713" s="192"/>
    </row>
    <row r="13714" spans="6:8" x14ac:dyDescent="0.2">
      <c r="F13714" s="195"/>
      <c r="G13714" s="196"/>
      <c r="H13714" s="192"/>
    </row>
    <row r="13715" spans="6:8" x14ac:dyDescent="0.2">
      <c r="F13715" s="195"/>
      <c r="G13715" s="196"/>
      <c r="H13715" s="192"/>
    </row>
    <row r="13716" spans="6:8" x14ac:dyDescent="0.2">
      <c r="F13716" s="195"/>
      <c r="G13716" s="196"/>
      <c r="H13716" s="192"/>
    </row>
    <row r="13717" spans="6:8" x14ac:dyDescent="0.2">
      <c r="F13717" s="195"/>
      <c r="G13717" s="196"/>
      <c r="H13717" s="192"/>
    </row>
    <row r="13718" spans="6:8" x14ac:dyDescent="0.2">
      <c r="F13718" s="195"/>
      <c r="G13718" s="196"/>
      <c r="H13718" s="192"/>
    </row>
    <row r="13719" spans="6:8" x14ac:dyDescent="0.2">
      <c r="F13719" s="195"/>
      <c r="G13719" s="196"/>
      <c r="H13719" s="192"/>
    </row>
    <row r="13720" spans="6:8" x14ac:dyDescent="0.2">
      <c r="F13720" s="195"/>
      <c r="G13720" s="196"/>
      <c r="H13720" s="192"/>
    </row>
    <row r="13721" spans="6:8" x14ac:dyDescent="0.2">
      <c r="F13721" s="195"/>
      <c r="G13721" s="196"/>
      <c r="H13721" s="192"/>
    </row>
    <row r="13722" spans="6:8" x14ac:dyDescent="0.2">
      <c r="F13722" s="195"/>
      <c r="G13722" s="196"/>
      <c r="H13722" s="192"/>
    </row>
    <row r="13723" spans="6:8" x14ac:dyDescent="0.2">
      <c r="F13723" s="195"/>
      <c r="G13723" s="196"/>
      <c r="H13723" s="192"/>
    </row>
    <row r="13724" spans="6:8" x14ac:dyDescent="0.2">
      <c r="F13724" s="195"/>
      <c r="G13724" s="196"/>
      <c r="H13724" s="192"/>
    </row>
    <row r="13725" spans="6:8" x14ac:dyDescent="0.2">
      <c r="F13725" s="195"/>
      <c r="G13725" s="196"/>
      <c r="H13725" s="192"/>
    </row>
    <row r="13726" spans="6:8" x14ac:dyDescent="0.2">
      <c r="F13726" s="195"/>
      <c r="G13726" s="196"/>
      <c r="H13726" s="192"/>
    </row>
    <row r="13727" spans="6:8" x14ac:dyDescent="0.2">
      <c r="F13727" s="195"/>
      <c r="G13727" s="196"/>
      <c r="H13727" s="192"/>
    </row>
    <row r="13728" spans="6:8" x14ac:dyDescent="0.2">
      <c r="F13728" s="195"/>
      <c r="G13728" s="196"/>
      <c r="H13728" s="192"/>
    </row>
    <row r="13729" spans="6:8" x14ac:dyDescent="0.2">
      <c r="F13729" s="195"/>
      <c r="G13729" s="196"/>
      <c r="H13729" s="192"/>
    </row>
    <row r="13730" spans="6:8" x14ac:dyDescent="0.2">
      <c r="F13730" s="195"/>
      <c r="G13730" s="196"/>
      <c r="H13730" s="192"/>
    </row>
    <row r="13731" spans="6:8" x14ac:dyDescent="0.2">
      <c r="F13731" s="195"/>
      <c r="G13731" s="196"/>
      <c r="H13731" s="192"/>
    </row>
    <row r="13732" spans="6:8" x14ac:dyDescent="0.2">
      <c r="F13732" s="195"/>
      <c r="G13732" s="196"/>
      <c r="H13732" s="192"/>
    </row>
    <row r="13733" spans="6:8" x14ac:dyDescent="0.2">
      <c r="F13733" s="195"/>
      <c r="G13733" s="196"/>
      <c r="H13733" s="192"/>
    </row>
    <row r="13734" spans="6:8" x14ac:dyDescent="0.2">
      <c r="F13734" s="195"/>
      <c r="G13734" s="196"/>
      <c r="H13734" s="192"/>
    </row>
    <row r="13735" spans="6:8" x14ac:dyDescent="0.2">
      <c r="F13735" s="195"/>
      <c r="G13735" s="196"/>
      <c r="H13735" s="192"/>
    </row>
    <row r="13736" spans="6:8" x14ac:dyDescent="0.2">
      <c r="F13736" s="195"/>
      <c r="G13736" s="196"/>
      <c r="H13736" s="192"/>
    </row>
    <row r="13737" spans="6:8" x14ac:dyDescent="0.2">
      <c r="F13737" s="195"/>
      <c r="G13737" s="196"/>
      <c r="H13737" s="192"/>
    </row>
    <row r="13738" spans="6:8" x14ac:dyDescent="0.2">
      <c r="F13738" s="195"/>
      <c r="G13738" s="196"/>
      <c r="H13738" s="192"/>
    </row>
    <row r="13739" spans="6:8" x14ac:dyDescent="0.2">
      <c r="F13739" s="195"/>
      <c r="G13739" s="196"/>
      <c r="H13739" s="192"/>
    </row>
    <row r="13740" spans="6:8" x14ac:dyDescent="0.2">
      <c r="F13740" s="195"/>
      <c r="G13740" s="196"/>
      <c r="H13740" s="192"/>
    </row>
    <row r="13741" spans="6:8" x14ac:dyDescent="0.2">
      <c r="F13741" s="195"/>
      <c r="G13741" s="196"/>
      <c r="H13741" s="192"/>
    </row>
    <row r="13742" spans="6:8" x14ac:dyDescent="0.2">
      <c r="F13742" s="195"/>
      <c r="G13742" s="196"/>
      <c r="H13742" s="192"/>
    </row>
    <row r="13743" spans="6:8" x14ac:dyDescent="0.2">
      <c r="F13743" s="195"/>
      <c r="G13743" s="196"/>
      <c r="H13743" s="192"/>
    </row>
    <row r="13744" spans="6:8" x14ac:dyDescent="0.2">
      <c r="F13744" s="195"/>
      <c r="G13744" s="196"/>
      <c r="H13744" s="192"/>
    </row>
    <row r="13745" spans="6:8" x14ac:dyDescent="0.2">
      <c r="F13745" s="195"/>
      <c r="G13745" s="196"/>
      <c r="H13745" s="192"/>
    </row>
    <row r="13746" spans="6:8" x14ac:dyDescent="0.2">
      <c r="F13746" s="195"/>
      <c r="G13746" s="196"/>
      <c r="H13746" s="192"/>
    </row>
    <row r="13747" spans="6:8" x14ac:dyDescent="0.2">
      <c r="F13747" s="195"/>
      <c r="G13747" s="196"/>
      <c r="H13747" s="192"/>
    </row>
    <row r="13748" spans="6:8" x14ac:dyDescent="0.2">
      <c r="F13748" s="195"/>
      <c r="G13748" s="196"/>
      <c r="H13748" s="192"/>
    </row>
    <row r="13749" spans="6:8" x14ac:dyDescent="0.2">
      <c r="F13749" s="195"/>
      <c r="G13749" s="196"/>
      <c r="H13749" s="192"/>
    </row>
    <row r="13750" spans="6:8" x14ac:dyDescent="0.2">
      <c r="F13750" s="195"/>
      <c r="G13750" s="196"/>
      <c r="H13750" s="192"/>
    </row>
    <row r="13751" spans="6:8" x14ac:dyDescent="0.2">
      <c r="F13751" s="195"/>
      <c r="G13751" s="196"/>
      <c r="H13751" s="192"/>
    </row>
    <row r="13752" spans="6:8" x14ac:dyDescent="0.2">
      <c r="F13752" s="195"/>
      <c r="G13752" s="196"/>
      <c r="H13752" s="192"/>
    </row>
    <row r="13753" spans="6:8" x14ac:dyDescent="0.2">
      <c r="F13753" s="195"/>
      <c r="G13753" s="196"/>
      <c r="H13753" s="192"/>
    </row>
    <row r="13754" spans="6:8" x14ac:dyDescent="0.2">
      <c r="F13754" s="195"/>
      <c r="G13754" s="196"/>
      <c r="H13754" s="192"/>
    </row>
    <row r="13755" spans="6:8" x14ac:dyDescent="0.2">
      <c r="F13755" s="195"/>
      <c r="G13755" s="196"/>
      <c r="H13755" s="192"/>
    </row>
    <row r="13756" spans="6:8" x14ac:dyDescent="0.2">
      <c r="F13756" s="195"/>
      <c r="G13756" s="196"/>
      <c r="H13756" s="192"/>
    </row>
    <row r="13757" spans="6:8" x14ac:dyDescent="0.2">
      <c r="F13757" s="195"/>
      <c r="G13757" s="196"/>
      <c r="H13757" s="192"/>
    </row>
    <row r="13758" spans="6:8" x14ac:dyDescent="0.2">
      <c r="F13758" s="195"/>
      <c r="G13758" s="196"/>
      <c r="H13758" s="192"/>
    </row>
    <row r="13759" spans="6:8" x14ac:dyDescent="0.2">
      <c r="F13759" s="195"/>
      <c r="G13759" s="196"/>
      <c r="H13759" s="192"/>
    </row>
    <row r="13760" spans="6:8" x14ac:dyDescent="0.2">
      <c r="F13760" s="195"/>
      <c r="G13760" s="196"/>
      <c r="H13760" s="192"/>
    </row>
    <row r="13761" spans="6:8" x14ac:dyDescent="0.2">
      <c r="F13761" s="195"/>
      <c r="G13761" s="196"/>
      <c r="H13761" s="192"/>
    </row>
    <row r="13762" spans="6:8" x14ac:dyDescent="0.2">
      <c r="F13762" s="195"/>
      <c r="G13762" s="196"/>
      <c r="H13762" s="192"/>
    </row>
    <row r="13763" spans="6:8" x14ac:dyDescent="0.2">
      <c r="F13763" s="195"/>
      <c r="G13763" s="196"/>
      <c r="H13763" s="192"/>
    </row>
    <row r="13764" spans="6:8" x14ac:dyDescent="0.2">
      <c r="F13764" s="195"/>
      <c r="G13764" s="196"/>
      <c r="H13764" s="192"/>
    </row>
    <row r="13765" spans="6:8" x14ac:dyDescent="0.2">
      <c r="F13765" s="195"/>
      <c r="G13765" s="196"/>
      <c r="H13765" s="192"/>
    </row>
    <row r="13766" spans="6:8" x14ac:dyDescent="0.2">
      <c r="F13766" s="195"/>
      <c r="G13766" s="196"/>
      <c r="H13766" s="192"/>
    </row>
    <row r="13767" spans="6:8" x14ac:dyDescent="0.2">
      <c r="F13767" s="195"/>
      <c r="G13767" s="196"/>
      <c r="H13767" s="192"/>
    </row>
    <row r="13768" spans="6:8" x14ac:dyDescent="0.2">
      <c r="F13768" s="195"/>
      <c r="G13768" s="196"/>
      <c r="H13768" s="192"/>
    </row>
    <row r="13769" spans="6:8" x14ac:dyDescent="0.2">
      <c r="F13769" s="195"/>
      <c r="G13769" s="196"/>
      <c r="H13769" s="192"/>
    </row>
    <row r="13770" spans="6:8" x14ac:dyDescent="0.2">
      <c r="F13770" s="195"/>
      <c r="G13770" s="196"/>
      <c r="H13770" s="192"/>
    </row>
    <row r="13771" spans="6:8" x14ac:dyDescent="0.2">
      <c r="F13771" s="195"/>
      <c r="G13771" s="196"/>
      <c r="H13771" s="192"/>
    </row>
    <row r="13772" spans="6:8" x14ac:dyDescent="0.2">
      <c r="F13772" s="195"/>
      <c r="G13772" s="196"/>
      <c r="H13772" s="192"/>
    </row>
    <row r="13773" spans="6:8" x14ac:dyDescent="0.2">
      <c r="F13773" s="195"/>
      <c r="G13773" s="196"/>
      <c r="H13773" s="192"/>
    </row>
    <row r="13774" spans="6:8" x14ac:dyDescent="0.2">
      <c r="F13774" s="195"/>
      <c r="G13774" s="196"/>
      <c r="H13774" s="192"/>
    </row>
    <row r="13775" spans="6:8" x14ac:dyDescent="0.2">
      <c r="F13775" s="195"/>
      <c r="G13775" s="196"/>
      <c r="H13775" s="192"/>
    </row>
    <row r="13776" spans="6:8" x14ac:dyDescent="0.2">
      <c r="F13776" s="195"/>
      <c r="G13776" s="196"/>
      <c r="H13776" s="192"/>
    </row>
    <row r="13777" spans="6:8" x14ac:dyDescent="0.2">
      <c r="F13777" s="195"/>
      <c r="G13777" s="196"/>
      <c r="H13777" s="192"/>
    </row>
    <row r="13778" spans="6:8" x14ac:dyDescent="0.2">
      <c r="F13778" s="195"/>
      <c r="G13778" s="196"/>
      <c r="H13778" s="192"/>
    </row>
    <row r="13779" spans="6:8" x14ac:dyDescent="0.2">
      <c r="F13779" s="195"/>
      <c r="G13779" s="196"/>
      <c r="H13779" s="192"/>
    </row>
    <row r="13780" spans="6:8" x14ac:dyDescent="0.2">
      <c r="F13780" s="195"/>
      <c r="G13780" s="196"/>
      <c r="H13780" s="192"/>
    </row>
    <row r="13781" spans="6:8" x14ac:dyDescent="0.2">
      <c r="F13781" s="195"/>
      <c r="G13781" s="196"/>
      <c r="H13781" s="192"/>
    </row>
    <row r="13782" spans="6:8" x14ac:dyDescent="0.2">
      <c r="F13782" s="195"/>
      <c r="G13782" s="196"/>
      <c r="H13782" s="192"/>
    </row>
    <row r="13783" spans="6:8" x14ac:dyDescent="0.2">
      <c r="F13783" s="195"/>
      <c r="G13783" s="196"/>
      <c r="H13783" s="192"/>
    </row>
    <row r="13784" spans="6:8" x14ac:dyDescent="0.2">
      <c r="F13784" s="195"/>
      <c r="G13784" s="196"/>
      <c r="H13784" s="192"/>
    </row>
    <row r="13785" spans="6:8" x14ac:dyDescent="0.2">
      <c r="F13785" s="195"/>
      <c r="G13785" s="196"/>
      <c r="H13785" s="192"/>
    </row>
    <row r="13786" spans="6:8" x14ac:dyDescent="0.2">
      <c r="F13786" s="195"/>
      <c r="G13786" s="196"/>
      <c r="H13786" s="192"/>
    </row>
    <row r="13787" spans="6:8" x14ac:dyDescent="0.2">
      <c r="F13787" s="195"/>
      <c r="G13787" s="196"/>
      <c r="H13787" s="192"/>
    </row>
    <row r="13788" spans="6:8" x14ac:dyDescent="0.2">
      <c r="F13788" s="195"/>
      <c r="G13788" s="196"/>
      <c r="H13788" s="192"/>
    </row>
    <row r="13789" spans="6:8" x14ac:dyDescent="0.2">
      <c r="F13789" s="195"/>
      <c r="G13789" s="196"/>
      <c r="H13789" s="192"/>
    </row>
    <row r="13790" spans="6:8" x14ac:dyDescent="0.2">
      <c r="F13790" s="195"/>
      <c r="G13790" s="196"/>
      <c r="H13790" s="192"/>
    </row>
    <row r="13791" spans="6:8" x14ac:dyDescent="0.2">
      <c r="F13791" s="195"/>
      <c r="G13791" s="196"/>
      <c r="H13791" s="192"/>
    </row>
    <row r="13792" spans="6:8" x14ac:dyDescent="0.2">
      <c r="F13792" s="195"/>
      <c r="G13792" s="196"/>
      <c r="H13792" s="192"/>
    </row>
    <row r="13793" spans="6:8" x14ac:dyDescent="0.2">
      <c r="F13793" s="195"/>
      <c r="G13793" s="196"/>
      <c r="H13793" s="192"/>
    </row>
    <row r="13794" spans="6:8" x14ac:dyDescent="0.2">
      <c r="F13794" s="195"/>
      <c r="G13794" s="196"/>
      <c r="H13794" s="192"/>
    </row>
    <row r="13795" spans="6:8" x14ac:dyDescent="0.2">
      <c r="F13795" s="195"/>
      <c r="G13795" s="196"/>
      <c r="H13795" s="192"/>
    </row>
    <row r="13796" spans="6:8" x14ac:dyDescent="0.2">
      <c r="F13796" s="195"/>
      <c r="G13796" s="196"/>
      <c r="H13796" s="192"/>
    </row>
    <row r="13797" spans="6:8" x14ac:dyDescent="0.2">
      <c r="F13797" s="195"/>
      <c r="G13797" s="196"/>
      <c r="H13797" s="192"/>
    </row>
    <row r="13798" spans="6:8" x14ac:dyDescent="0.2">
      <c r="F13798" s="195"/>
      <c r="G13798" s="196"/>
      <c r="H13798" s="192"/>
    </row>
    <row r="13799" spans="6:8" x14ac:dyDescent="0.2">
      <c r="F13799" s="195"/>
      <c r="G13799" s="196"/>
      <c r="H13799" s="192"/>
    </row>
    <row r="13800" spans="6:8" x14ac:dyDescent="0.2">
      <c r="F13800" s="195"/>
      <c r="G13800" s="196"/>
      <c r="H13800" s="192"/>
    </row>
    <row r="13801" spans="6:8" x14ac:dyDescent="0.2">
      <c r="F13801" s="195"/>
      <c r="G13801" s="196"/>
      <c r="H13801" s="192"/>
    </row>
    <row r="13802" spans="6:8" x14ac:dyDescent="0.2">
      <c r="F13802" s="195"/>
      <c r="G13802" s="196"/>
      <c r="H13802" s="192"/>
    </row>
    <row r="13803" spans="6:8" x14ac:dyDescent="0.2">
      <c r="F13803" s="195"/>
      <c r="G13803" s="196"/>
      <c r="H13803" s="192"/>
    </row>
    <row r="13804" spans="6:8" x14ac:dyDescent="0.2">
      <c r="F13804" s="195"/>
      <c r="G13804" s="196"/>
      <c r="H13804" s="192"/>
    </row>
    <row r="13805" spans="6:8" x14ac:dyDescent="0.2">
      <c r="F13805" s="195"/>
      <c r="G13805" s="196"/>
      <c r="H13805" s="192"/>
    </row>
    <row r="13806" spans="6:8" x14ac:dyDescent="0.2">
      <c r="F13806" s="195"/>
      <c r="G13806" s="196"/>
      <c r="H13806" s="192"/>
    </row>
    <row r="13807" spans="6:8" x14ac:dyDescent="0.2">
      <c r="F13807" s="195"/>
      <c r="G13807" s="196"/>
      <c r="H13807" s="192"/>
    </row>
    <row r="13808" spans="6:8" x14ac:dyDescent="0.2">
      <c r="F13808" s="195"/>
      <c r="G13808" s="196"/>
      <c r="H13808" s="192"/>
    </row>
    <row r="13809" spans="6:8" x14ac:dyDescent="0.2">
      <c r="F13809" s="195"/>
      <c r="G13809" s="196"/>
      <c r="H13809" s="192"/>
    </row>
    <row r="13810" spans="6:8" x14ac:dyDescent="0.2">
      <c r="F13810" s="195"/>
      <c r="G13810" s="196"/>
      <c r="H13810" s="192"/>
    </row>
    <row r="13811" spans="6:8" x14ac:dyDescent="0.2">
      <c r="F13811" s="195"/>
      <c r="G13811" s="196"/>
      <c r="H13811" s="192"/>
    </row>
    <row r="13812" spans="6:8" x14ac:dyDescent="0.2">
      <c r="F13812" s="195"/>
      <c r="G13812" s="196"/>
      <c r="H13812" s="192"/>
    </row>
    <row r="13813" spans="6:8" x14ac:dyDescent="0.2">
      <c r="F13813" s="195"/>
      <c r="G13813" s="196"/>
      <c r="H13813" s="192"/>
    </row>
    <row r="13814" spans="6:8" x14ac:dyDescent="0.2">
      <c r="F13814" s="195"/>
      <c r="G13814" s="196"/>
      <c r="H13814" s="192"/>
    </row>
    <row r="13815" spans="6:8" x14ac:dyDescent="0.2">
      <c r="F13815" s="195"/>
      <c r="G13815" s="196"/>
      <c r="H13815" s="192"/>
    </row>
    <row r="13816" spans="6:8" x14ac:dyDescent="0.2">
      <c r="F13816" s="195"/>
      <c r="G13816" s="196"/>
      <c r="H13816" s="192"/>
    </row>
    <row r="13817" spans="6:8" x14ac:dyDescent="0.2">
      <c r="F13817" s="195"/>
      <c r="G13817" s="196"/>
      <c r="H13817" s="192"/>
    </row>
    <row r="13818" spans="6:8" x14ac:dyDescent="0.2">
      <c r="F13818" s="195"/>
      <c r="G13818" s="196"/>
      <c r="H13818" s="192"/>
    </row>
    <row r="13819" spans="6:8" x14ac:dyDescent="0.2">
      <c r="F13819" s="195"/>
      <c r="G13819" s="196"/>
      <c r="H13819" s="192"/>
    </row>
    <row r="13820" spans="6:8" x14ac:dyDescent="0.2">
      <c r="F13820" s="195"/>
      <c r="G13820" s="196"/>
      <c r="H13820" s="192"/>
    </row>
    <row r="13821" spans="6:8" x14ac:dyDescent="0.2">
      <c r="F13821" s="195"/>
      <c r="G13821" s="196"/>
      <c r="H13821" s="192"/>
    </row>
    <row r="13822" spans="6:8" x14ac:dyDescent="0.2">
      <c r="F13822" s="195"/>
      <c r="G13822" s="196"/>
      <c r="H13822" s="192"/>
    </row>
    <row r="13823" spans="6:8" x14ac:dyDescent="0.2">
      <c r="F13823" s="195"/>
      <c r="G13823" s="196"/>
      <c r="H13823" s="192"/>
    </row>
    <row r="13824" spans="6:8" x14ac:dyDescent="0.2">
      <c r="F13824" s="195"/>
      <c r="G13824" s="196"/>
      <c r="H13824" s="192"/>
    </row>
    <row r="13825" spans="6:8" x14ac:dyDescent="0.2">
      <c r="F13825" s="195"/>
      <c r="G13825" s="196"/>
      <c r="H13825" s="192"/>
    </row>
    <row r="13826" spans="6:8" x14ac:dyDescent="0.2">
      <c r="F13826" s="195"/>
      <c r="G13826" s="196"/>
      <c r="H13826" s="192"/>
    </row>
    <row r="13827" spans="6:8" x14ac:dyDescent="0.2">
      <c r="F13827" s="195"/>
      <c r="G13827" s="196"/>
      <c r="H13827" s="192"/>
    </row>
    <row r="13828" spans="6:8" x14ac:dyDescent="0.2">
      <c r="F13828" s="195"/>
      <c r="G13828" s="196"/>
      <c r="H13828" s="192"/>
    </row>
    <row r="13829" spans="6:8" x14ac:dyDescent="0.2">
      <c r="F13829" s="195"/>
      <c r="G13829" s="196"/>
      <c r="H13829" s="192"/>
    </row>
    <row r="13830" spans="6:8" x14ac:dyDescent="0.2">
      <c r="F13830" s="195"/>
      <c r="G13830" s="196"/>
      <c r="H13830" s="192"/>
    </row>
    <row r="13831" spans="6:8" x14ac:dyDescent="0.2">
      <c r="F13831" s="195"/>
      <c r="G13831" s="196"/>
      <c r="H13831" s="192"/>
    </row>
    <row r="13832" spans="6:8" x14ac:dyDescent="0.2">
      <c r="F13832" s="195"/>
      <c r="G13832" s="196"/>
      <c r="H13832" s="192"/>
    </row>
    <row r="13833" spans="6:8" x14ac:dyDescent="0.2">
      <c r="F13833" s="195"/>
      <c r="G13833" s="196"/>
      <c r="H13833" s="192"/>
    </row>
    <row r="13834" spans="6:8" x14ac:dyDescent="0.2">
      <c r="F13834" s="195"/>
      <c r="G13834" s="196"/>
      <c r="H13834" s="192"/>
    </row>
    <row r="13835" spans="6:8" x14ac:dyDescent="0.2">
      <c r="F13835" s="195"/>
      <c r="G13835" s="196"/>
      <c r="H13835" s="192"/>
    </row>
    <row r="13836" spans="6:8" x14ac:dyDescent="0.2">
      <c r="F13836" s="195"/>
      <c r="G13836" s="196"/>
      <c r="H13836" s="192"/>
    </row>
    <row r="13837" spans="6:8" x14ac:dyDescent="0.2">
      <c r="F13837" s="195"/>
      <c r="G13837" s="196"/>
      <c r="H13837" s="192"/>
    </row>
    <row r="13838" spans="6:8" x14ac:dyDescent="0.2">
      <c r="F13838" s="195"/>
      <c r="G13838" s="196"/>
      <c r="H13838" s="192"/>
    </row>
    <row r="13839" spans="6:8" x14ac:dyDescent="0.2">
      <c r="F13839" s="195"/>
      <c r="G13839" s="196"/>
      <c r="H13839" s="192"/>
    </row>
    <row r="13840" spans="6:8" x14ac:dyDescent="0.2">
      <c r="F13840" s="195"/>
      <c r="G13840" s="196"/>
      <c r="H13840" s="192"/>
    </row>
    <row r="13841" spans="6:8" x14ac:dyDescent="0.2">
      <c r="F13841" s="195"/>
      <c r="G13841" s="196"/>
      <c r="H13841" s="192"/>
    </row>
    <row r="13842" spans="6:8" x14ac:dyDescent="0.2">
      <c r="F13842" s="195"/>
      <c r="G13842" s="196"/>
      <c r="H13842" s="192"/>
    </row>
    <row r="13843" spans="6:8" x14ac:dyDescent="0.2">
      <c r="F13843" s="195"/>
      <c r="G13843" s="196"/>
      <c r="H13843" s="192"/>
    </row>
    <row r="13844" spans="6:8" x14ac:dyDescent="0.2">
      <c r="F13844" s="195"/>
      <c r="G13844" s="196"/>
      <c r="H13844" s="192"/>
    </row>
    <row r="13845" spans="6:8" x14ac:dyDescent="0.2">
      <c r="F13845" s="195"/>
      <c r="G13845" s="196"/>
      <c r="H13845" s="192"/>
    </row>
    <row r="13846" spans="6:8" x14ac:dyDescent="0.2">
      <c r="F13846" s="195"/>
      <c r="G13846" s="196"/>
      <c r="H13846" s="192"/>
    </row>
    <row r="13847" spans="6:8" x14ac:dyDescent="0.2">
      <c r="F13847" s="195"/>
      <c r="G13847" s="196"/>
      <c r="H13847" s="192"/>
    </row>
    <row r="13848" spans="6:8" x14ac:dyDescent="0.2">
      <c r="F13848" s="195"/>
      <c r="G13848" s="196"/>
      <c r="H13848" s="192"/>
    </row>
    <row r="13849" spans="6:8" x14ac:dyDescent="0.2">
      <c r="F13849" s="195"/>
      <c r="G13849" s="196"/>
      <c r="H13849" s="192"/>
    </row>
    <row r="13850" spans="6:8" x14ac:dyDescent="0.2">
      <c r="F13850" s="195"/>
      <c r="G13850" s="196"/>
      <c r="H13850" s="192"/>
    </row>
    <row r="13851" spans="6:8" x14ac:dyDescent="0.2">
      <c r="F13851" s="195"/>
      <c r="G13851" s="196"/>
      <c r="H13851" s="192"/>
    </row>
    <row r="13852" spans="6:8" x14ac:dyDescent="0.2">
      <c r="F13852" s="195"/>
      <c r="G13852" s="196"/>
      <c r="H13852" s="192"/>
    </row>
    <row r="13853" spans="6:8" x14ac:dyDescent="0.2">
      <c r="F13853" s="195"/>
      <c r="G13853" s="196"/>
      <c r="H13853" s="192"/>
    </row>
    <row r="13854" spans="6:8" x14ac:dyDescent="0.2">
      <c r="F13854" s="195"/>
      <c r="G13854" s="196"/>
      <c r="H13854" s="192"/>
    </row>
    <row r="13855" spans="6:8" x14ac:dyDescent="0.2">
      <c r="F13855" s="195"/>
      <c r="G13855" s="196"/>
      <c r="H13855" s="192"/>
    </row>
    <row r="13856" spans="6:8" x14ac:dyDescent="0.2">
      <c r="F13856" s="195"/>
      <c r="G13856" s="196"/>
      <c r="H13856" s="192"/>
    </row>
    <row r="13857" spans="6:8" x14ac:dyDescent="0.2">
      <c r="F13857" s="195"/>
      <c r="G13857" s="196"/>
      <c r="H13857" s="192"/>
    </row>
    <row r="13858" spans="6:8" x14ac:dyDescent="0.2">
      <c r="F13858" s="195"/>
      <c r="G13858" s="196"/>
      <c r="H13858" s="192"/>
    </row>
    <row r="13859" spans="6:8" x14ac:dyDescent="0.2">
      <c r="F13859" s="195"/>
      <c r="G13859" s="196"/>
      <c r="H13859" s="192"/>
    </row>
    <row r="13860" spans="6:8" x14ac:dyDescent="0.2">
      <c r="F13860" s="195"/>
      <c r="G13860" s="196"/>
      <c r="H13860" s="192"/>
    </row>
    <row r="13861" spans="6:8" x14ac:dyDescent="0.2">
      <c r="F13861" s="195"/>
      <c r="G13861" s="196"/>
      <c r="H13861" s="192"/>
    </row>
    <row r="13862" spans="6:8" x14ac:dyDescent="0.2">
      <c r="F13862" s="195"/>
      <c r="G13862" s="196"/>
      <c r="H13862" s="192"/>
    </row>
    <row r="13863" spans="6:8" x14ac:dyDescent="0.2">
      <c r="F13863" s="195"/>
      <c r="G13863" s="196"/>
      <c r="H13863" s="192"/>
    </row>
    <row r="13864" spans="6:8" x14ac:dyDescent="0.2">
      <c r="F13864" s="195"/>
      <c r="G13864" s="196"/>
      <c r="H13864" s="192"/>
    </row>
    <row r="13865" spans="6:8" x14ac:dyDescent="0.2">
      <c r="F13865" s="195"/>
      <c r="G13865" s="196"/>
      <c r="H13865" s="192"/>
    </row>
    <row r="13866" spans="6:8" x14ac:dyDescent="0.2">
      <c r="F13866" s="195"/>
      <c r="G13866" s="196"/>
      <c r="H13866" s="192"/>
    </row>
    <row r="13867" spans="6:8" x14ac:dyDescent="0.2">
      <c r="F13867" s="195"/>
      <c r="G13867" s="196"/>
      <c r="H13867" s="192"/>
    </row>
    <row r="13868" spans="6:8" x14ac:dyDescent="0.2">
      <c r="F13868" s="195"/>
      <c r="G13868" s="196"/>
      <c r="H13868" s="192"/>
    </row>
    <row r="13869" spans="6:8" x14ac:dyDescent="0.2">
      <c r="F13869" s="195"/>
      <c r="G13869" s="196"/>
      <c r="H13869" s="192"/>
    </row>
    <row r="13870" spans="6:8" x14ac:dyDescent="0.2">
      <c r="F13870" s="195"/>
      <c r="G13870" s="196"/>
      <c r="H13870" s="192"/>
    </row>
    <row r="13871" spans="6:8" x14ac:dyDescent="0.2">
      <c r="F13871" s="195"/>
      <c r="G13871" s="196"/>
      <c r="H13871" s="192"/>
    </row>
    <row r="13872" spans="6:8" x14ac:dyDescent="0.2">
      <c r="F13872" s="195"/>
      <c r="G13872" s="196"/>
      <c r="H13872" s="192"/>
    </row>
    <row r="13873" spans="6:8" x14ac:dyDescent="0.2">
      <c r="F13873" s="195"/>
      <c r="G13873" s="196"/>
      <c r="H13873" s="192"/>
    </row>
    <row r="13874" spans="6:8" x14ac:dyDescent="0.2">
      <c r="F13874" s="195"/>
      <c r="G13874" s="196"/>
      <c r="H13874" s="192"/>
    </row>
    <row r="13875" spans="6:8" x14ac:dyDescent="0.2">
      <c r="F13875" s="195"/>
      <c r="G13875" s="196"/>
      <c r="H13875" s="192"/>
    </row>
    <row r="13876" spans="6:8" x14ac:dyDescent="0.2">
      <c r="F13876" s="195"/>
      <c r="G13876" s="196"/>
      <c r="H13876" s="192"/>
    </row>
    <row r="13877" spans="6:8" x14ac:dyDescent="0.2">
      <c r="F13877" s="195"/>
      <c r="G13877" s="196"/>
      <c r="H13877" s="192"/>
    </row>
    <row r="13878" spans="6:8" x14ac:dyDescent="0.2">
      <c r="F13878" s="195"/>
      <c r="G13878" s="196"/>
      <c r="H13878" s="192"/>
    </row>
    <row r="13879" spans="6:8" x14ac:dyDescent="0.2">
      <c r="F13879" s="195"/>
      <c r="G13879" s="196"/>
      <c r="H13879" s="192"/>
    </row>
    <row r="13880" spans="6:8" x14ac:dyDescent="0.2">
      <c r="F13880" s="195"/>
      <c r="G13880" s="196"/>
      <c r="H13880" s="192"/>
    </row>
    <row r="13881" spans="6:8" x14ac:dyDescent="0.2">
      <c r="F13881" s="195"/>
      <c r="G13881" s="196"/>
      <c r="H13881" s="192"/>
    </row>
    <row r="13882" spans="6:8" x14ac:dyDescent="0.2">
      <c r="F13882" s="195"/>
      <c r="G13882" s="196"/>
      <c r="H13882" s="192"/>
    </row>
    <row r="13883" spans="6:8" x14ac:dyDescent="0.2">
      <c r="F13883" s="195"/>
      <c r="G13883" s="196"/>
      <c r="H13883" s="192"/>
    </row>
    <row r="13884" spans="6:8" x14ac:dyDescent="0.2">
      <c r="F13884" s="195"/>
      <c r="G13884" s="196"/>
      <c r="H13884" s="192"/>
    </row>
    <row r="13885" spans="6:8" x14ac:dyDescent="0.2">
      <c r="F13885" s="195"/>
      <c r="G13885" s="196"/>
      <c r="H13885" s="192"/>
    </row>
    <row r="13886" spans="6:8" x14ac:dyDescent="0.2">
      <c r="F13886" s="195"/>
      <c r="G13886" s="196"/>
      <c r="H13886" s="192"/>
    </row>
    <row r="13887" spans="6:8" x14ac:dyDescent="0.2">
      <c r="F13887" s="195"/>
      <c r="G13887" s="196"/>
      <c r="H13887" s="192"/>
    </row>
    <row r="13888" spans="6:8" x14ac:dyDescent="0.2">
      <c r="F13888" s="195"/>
      <c r="G13888" s="196"/>
      <c r="H13888" s="192"/>
    </row>
    <row r="13889" spans="6:8" x14ac:dyDescent="0.2">
      <c r="F13889" s="195"/>
      <c r="G13889" s="196"/>
      <c r="H13889" s="192"/>
    </row>
    <row r="13890" spans="6:8" x14ac:dyDescent="0.2">
      <c r="F13890" s="195"/>
      <c r="G13890" s="196"/>
      <c r="H13890" s="192"/>
    </row>
    <row r="13891" spans="6:8" x14ac:dyDescent="0.2">
      <c r="F13891" s="195"/>
      <c r="G13891" s="196"/>
      <c r="H13891" s="192"/>
    </row>
    <row r="13892" spans="6:8" x14ac:dyDescent="0.2">
      <c r="F13892" s="195"/>
      <c r="G13892" s="196"/>
      <c r="H13892" s="192"/>
    </row>
    <row r="13893" spans="6:8" x14ac:dyDescent="0.2">
      <c r="F13893" s="195"/>
      <c r="G13893" s="196"/>
      <c r="H13893" s="192"/>
    </row>
    <row r="13894" spans="6:8" x14ac:dyDescent="0.2">
      <c r="F13894" s="195"/>
      <c r="G13894" s="196"/>
      <c r="H13894" s="192"/>
    </row>
    <row r="13895" spans="6:8" x14ac:dyDescent="0.2">
      <c r="F13895" s="195"/>
      <c r="G13895" s="196"/>
      <c r="H13895" s="192"/>
    </row>
    <row r="13896" spans="6:8" x14ac:dyDescent="0.2">
      <c r="F13896" s="195"/>
      <c r="G13896" s="196"/>
      <c r="H13896" s="192"/>
    </row>
    <row r="13897" spans="6:8" x14ac:dyDescent="0.2">
      <c r="F13897" s="195"/>
      <c r="G13897" s="196"/>
      <c r="H13897" s="192"/>
    </row>
    <row r="13898" spans="6:8" x14ac:dyDescent="0.2">
      <c r="F13898" s="195"/>
      <c r="G13898" s="196"/>
      <c r="H13898" s="192"/>
    </row>
    <row r="13899" spans="6:8" x14ac:dyDescent="0.2">
      <c r="F13899" s="195"/>
      <c r="G13899" s="196"/>
      <c r="H13899" s="192"/>
    </row>
    <row r="13900" spans="6:8" x14ac:dyDescent="0.2">
      <c r="F13900" s="195"/>
      <c r="G13900" s="196"/>
      <c r="H13900" s="192"/>
    </row>
    <row r="13901" spans="6:8" x14ac:dyDescent="0.2">
      <c r="F13901" s="195"/>
      <c r="G13901" s="196"/>
      <c r="H13901" s="192"/>
    </row>
    <row r="13902" spans="6:8" x14ac:dyDescent="0.2">
      <c r="F13902" s="195"/>
      <c r="G13902" s="196"/>
      <c r="H13902" s="192"/>
    </row>
    <row r="13903" spans="6:8" x14ac:dyDescent="0.2">
      <c r="F13903" s="195"/>
      <c r="G13903" s="196"/>
      <c r="H13903" s="192"/>
    </row>
    <row r="13904" spans="6:8" x14ac:dyDescent="0.2">
      <c r="F13904" s="195"/>
      <c r="G13904" s="196"/>
      <c r="H13904" s="192"/>
    </row>
    <row r="13905" spans="6:8" x14ac:dyDescent="0.2">
      <c r="F13905" s="195"/>
      <c r="G13905" s="196"/>
      <c r="H13905" s="192"/>
    </row>
    <row r="13906" spans="6:8" x14ac:dyDescent="0.2">
      <c r="F13906" s="195"/>
      <c r="G13906" s="196"/>
      <c r="H13906" s="192"/>
    </row>
    <row r="13907" spans="6:8" x14ac:dyDescent="0.2">
      <c r="F13907" s="195"/>
      <c r="G13907" s="196"/>
      <c r="H13907" s="192"/>
    </row>
    <row r="13908" spans="6:8" x14ac:dyDescent="0.2">
      <c r="F13908" s="195"/>
      <c r="G13908" s="196"/>
      <c r="H13908" s="192"/>
    </row>
    <row r="13909" spans="6:8" x14ac:dyDescent="0.2">
      <c r="F13909" s="195"/>
      <c r="G13909" s="196"/>
      <c r="H13909" s="192"/>
    </row>
    <row r="13910" spans="6:8" x14ac:dyDescent="0.2">
      <c r="F13910" s="195"/>
      <c r="G13910" s="196"/>
      <c r="H13910" s="192"/>
    </row>
    <row r="13911" spans="6:8" x14ac:dyDescent="0.2">
      <c r="F13911" s="195"/>
      <c r="G13911" s="196"/>
      <c r="H13911" s="192"/>
    </row>
    <row r="13912" spans="6:8" x14ac:dyDescent="0.2">
      <c r="F13912" s="195"/>
      <c r="G13912" s="196"/>
      <c r="H13912" s="192"/>
    </row>
    <row r="13913" spans="6:8" x14ac:dyDescent="0.2">
      <c r="F13913" s="195"/>
      <c r="G13913" s="196"/>
      <c r="H13913" s="192"/>
    </row>
    <row r="13914" spans="6:8" x14ac:dyDescent="0.2">
      <c r="F13914" s="195"/>
      <c r="G13914" s="196"/>
      <c r="H13914" s="192"/>
    </row>
    <row r="13915" spans="6:8" x14ac:dyDescent="0.2">
      <c r="F13915" s="195"/>
      <c r="G13915" s="196"/>
      <c r="H13915" s="192"/>
    </row>
    <row r="13916" spans="6:8" x14ac:dyDescent="0.2">
      <c r="F13916" s="195"/>
      <c r="G13916" s="196"/>
      <c r="H13916" s="192"/>
    </row>
    <row r="13917" spans="6:8" x14ac:dyDescent="0.2">
      <c r="F13917" s="195"/>
      <c r="G13917" s="196"/>
      <c r="H13917" s="192"/>
    </row>
    <row r="13918" spans="6:8" x14ac:dyDescent="0.2">
      <c r="F13918" s="195"/>
      <c r="G13918" s="196"/>
      <c r="H13918" s="192"/>
    </row>
    <row r="13919" spans="6:8" x14ac:dyDescent="0.2">
      <c r="F13919" s="195"/>
      <c r="G13919" s="196"/>
      <c r="H13919" s="192"/>
    </row>
    <row r="13920" spans="6:8" x14ac:dyDescent="0.2">
      <c r="F13920" s="195"/>
      <c r="G13920" s="196"/>
      <c r="H13920" s="192"/>
    </row>
    <row r="13921" spans="6:8" x14ac:dyDescent="0.2">
      <c r="F13921" s="195"/>
      <c r="G13921" s="196"/>
      <c r="H13921" s="192"/>
    </row>
    <row r="13922" spans="6:8" x14ac:dyDescent="0.2">
      <c r="F13922" s="195"/>
      <c r="G13922" s="196"/>
      <c r="H13922" s="192"/>
    </row>
    <row r="13923" spans="6:8" x14ac:dyDescent="0.2">
      <c r="F13923" s="195"/>
      <c r="G13923" s="196"/>
      <c r="H13923" s="192"/>
    </row>
    <row r="13924" spans="6:8" x14ac:dyDescent="0.2">
      <c r="F13924" s="195"/>
      <c r="G13924" s="196"/>
      <c r="H13924" s="192"/>
    </row>
    <row r="13925" spans="6:8" x14ac:dyDescent="0.2">
      <c r="F13925" s="195"/>
      <c r="G13925" s="196"/>
      <c r="H13925" s="192"/>
    </row>
    <row r="13926" spans="6:8" x14ac:dyDescent="0.2">
      <c r="F13926" s="195"/>
      <c r="G13926" s="196"/>
      <c r="H13926" s="192"/>
    </row>
    <row r="13927" spans="6:8" x14ac:dyDescent="0.2">
      <c r="F13927" s="195"/>
      <c r="G13927" s="196"/>
      <c r="H13927" s="192"/>
    </row>
    <row r="13928" spans="6:8" x14ac:dyDescent="0.2">
      <c r="F13928" s="195"/>
      <c r="G13928" s="196"/>
      <c r="H13928" s="192"/>
    </row>
    <row r="13929" spans="6:8" x14ac:dyDescent="0.2">
      <c r="F13929" s="195"/>
      <c r="G13929" s="196"/>
      <c r="H13929" s="192"/>
    </row>
    <row r="13930" spans="6:8" x14ac:dyDescent="0.2">
      <c r="F13930" s="195"/>
      <c r="G13930" s="196"/>
      <c r="H13930" s="192"/>
    </row>
    <row r="13931" spans="6:8" x14ac:dyDescent="0.2">
      <c r="F13931" s="195"/>
      <c r="G13931" s="196"/>
      <c r="H13931" s="192"/>
    </row>
    <row r="13932" spans="6:8" x14ac:dyDescent="0.2">
      <c r="F13932" s="195"/>
      <c r="G13932" s="196"/>
      <c r="H13932" s="192"/>
    </row>
    <row r="13933" spans="6:8" x14ac:dyDescent="0.2">
      <c r="F13933" s="195"/>
      <c r="G13933" s="196"/>
      <c r="H13933" s="192"/>
    </row>
    <row r="13934" spans="6:8" x14ac:dyDescent="0.2">
      <c r="F13934" s="195"/>
      <c r="G13934" s="196"/>
      <c r="H13934" s="192"/>
    </row>
    <row r="13935" spans="6:8" x14ac:dyDescent="0.2">
      <c r="F13935" s="195"/>
      <c r="G13935" s="196"/>
      <c r="H13935" s="192"/>
    </row>
    <row r="13936" spans="6:8" x14ac:dyDescent="0.2">
      <c r="F13936" s="195"/>
      <c r="G13936" s="196"/>
      <c r="H13936" s="192"/>
    </row>
    <row r="13937" spans="6:8" x14ac:dyDescent="0.2">
      <c r="F13937" s="195"/>
      <c r="G13937" s="196"/>
      <c r="H13937" s="192"/>
    </row>
    <row r="13938" spans="6:8" x14ac:dyDescent="0.2">
      <c r="F13938" s="195"/>
      <c r="G13938" s="196"/>
      <c r="H13938" s="192"/>
    </row>
    <row r="13939" spans="6:8" x14ac:dyDescent="0.2">
      <c r="F13939" s="195"/>
      <c r="G13939" s="196"/>
      <c r="H13939" s="192"/>
    </row>
    <row r="13940" spans="6:8" x14ac:dyDescent="0.2">
      <c r="F13940" s="195"/>
      <c r="G13940" s="196"/>
      <c r="H13940" s="192"/>
    </row>
    <row r="13941" spans="6:8" x14ac:dyDescent="0.2">
      <c r="F13941" s="195"/>
      <c r="G13941" s="196"/>
      <c r="H13941" s="192"/>
    </row>
    <row r="13942" spans="6:8" x14ac:dyDescent="0.2">
      <c r="F13942" s="195"/>
      <c r="G13942" s="196"/>
      <c r="H13942" s="192"/>
    </row>
    <row r="13943" spans="6:8" x14ac:dyDescent="0.2">
      <c r="F13943" s="195"/>
      <c r="G13943" s="196"/>
      <c r="H13943" s="192"/>
    </row>
    <row r="13944" spans="6:8" x14ac:dyDescent="0.2">
      <c r="F13944" s="195"/>
      <c r="G13944" s="196"/>
      <c r="H13944" s="192"/>
    </row>
    <row r="13945" spans="6:8" x14ac:dyDescent="0.2">
      <c r="F13945" s="195"/>
      <c r="G13945" s="196"/>
      <c r="H13945" s="192"/>
    </row>
    <row r="13946" spans="6:8" x14ac:dyDescent="0.2">
      <c r="F13946" s="195"/>
      <c r="G13946" s="196"/>
      <c r="H13946" s="192"/>
    </row>
    <row r="13947" spans="6:8" x14ac:dyDescent="0.2">
      <c r="F13947" s="195"/>
      <c r="G13947" s="196"/>
      <c r="H13947" s="192"/>
    </row>
    <row r="13948" spans="6:8" x14ac:dyDescent="0.2">
      <c r="F13948" s="195"/>
      <c r="G13948" s="196"/>
      <c r="H13948" s="192"/>
    </row>
    <row r="13949" spans="6:8" x14ac:dyDescent="0.2">
      <c r="F13949" s="195"/>
      <c r="G13949" s="196"/>
      <c r="H13949" s="192"/>
    </row>
    <row r="13950" spans="6:8" x14ac:dyDescent="0.2">
      <c r="F13950" s="195"/>
      <c r="G13950" s="196"/>
      <c r="H13950" s="192"/>
    </row>
    <row r="13951" spans="6:8" x14ac:dyDescent="0.2">
      <c r="F13951" s="195"/>
      <c r="G13951" s="196"/>
      <c r="H13951" s="192"/>
    </row>
    <row r="13952" spans="6:8" x14ac:dyDescent="0.2">
      <c r="F13952" s="195"/>
      <c r="G13952" s="196"/>
      <c r="H13952" s="192"/>
    </row>
    <row r="13953" spans="6:8" x14ac:dyDescent="0.2">
      <c r="F13953" s="195"/>
      <c r="G13953" s="196"/>
      <c r="H13953" s="192"/>
    </row>
    <row r="13954" spans="6:8" x14ac:dyDescent="0.2">
      <c r="F13954" s="195"/>
      <c r="G13954" s="196"/>
      <c r="H13954" s="192"/>
    </row>
    <row r="13955" spans="6:8" x14ac:dyDescent="0.2">
      <c r="F13955" s="195"/>
      <c r="G13955" s="196"/>
      <c r="H13955" s="192"/>
    </row>
    <row r="13956" spans="6:8" x14ac:dyDescent="0.2">
      <c r="F13956" s="195"/>
      <c r="G13956" s="196"/>
      <c r="H13956" s="192"/>
    </row>
    <row r="13957" spans="6:8" x14ac:dyDescent="0.2">
      <c r="F13957" s="195"/>
      <c r="G13957" s="196"/>
      <c r="H13957" s="192"/>
    </row>
    <row r="13958" spans="6:8" x14ac:dyDescent="0.2">
      <c r="F13958" s="195"/>
      <c r="G13958" s="196"/>
      <c r="H13958" s="192"/>
    </row>
    <row r="13959" spans="6:8" x14ac:dyDescent="0.2">
      <c r="F13959" s="195"/>
      <c r="G13959" s="196"/>
      <c r="H13959" s="192"/>
    </row>
    <row r="13960" spans="6:8" x14ac:dyDescent="0.2">
      <c r="F13960" s="195"/>
      <c r="G13960" s="196"/>
      <c r="H13960" s="192"/>
    </row>
    <row r="13961" spans="6:8" x14ac:dyDescent="0.2">
      <c r="F13961" s="195"/>
      <c r="G13961" s="196"/>
      <c r="H13961" s="192"/>
    </row>
    <row r="13962" spans="6:8" x14ac:dyDescent="0.2">
      <c r="F13962" s="195"/>
      <c r="G13962" s="196"/>
      <c r="H13962" s="192"/>
    </row>
    <row r="13963" spans="6:8" x14ac:dyDescent="0.2">
      <c r="F13963" s="195"/>
      <c r="G13963" s="196"/>
      <c r="H13963" s="192"/>
    </row>
    <row r="13964" spans="6:8" x14ac:dyDescent="0.2">
      <c r="F13964" s="195"/>
      <c r="G13964" s="196"/>
      <c r="H13964" s="192"/>
    </row>
    <row r="13965" spans="6:8" x14ac:dyDescent="0.2">
      <c r="F13965" s="195"/>
      <c r="G13965" s="196"/>
      <c r="H13965" s="192"/>
    </row>
    <row r="13966" spans="6:8" x14ac:dyDescent="0.2">
      <c r="F13966" s="195"/>
      <c r="G13966" s="196"/>
      <c r="H13966" s="192"/>
    </row>
    <row r="13967" spans="6:8" x14ac:dyDescent="0.2">
      <c r="F13967" s="195"/>
      <c r="G13967" s="196"/>
      <c r="H13967" s="192"/>
    </row>
    <row r="13968" spans="6:8" x14ac:dyDescent="0.2">
      <c r="F13968" s="195"/>
      <c r="G13968" s="196"/>
      <c r="H13968" s="192"/>
    </row>
    <row r="13969" spans="6:8" x14ac:dyDescent="0.2">
      <c r="F13969" s="195"/>
      <c r="G13969" s="196"/>
      <c r="H13969" s="192"/>
    </row>
    <row r="13970" spans="6:8" x14ac:dyDescent="0.2">
      <c r="F13970" s="195"/>
      <c r="G13970" s="196"/>
      <c r="H13970" s="192"/>
    </row>
    <row r="13971" spans="6:8" x14ac:dyDescent="0.2">
      <c r="F13971" s="195"/>
      <c r="G13971" s="196"/>
      <c r="H13971" s="192"/>
    </row>
    <row r="13972" spans="6:8" x14ac:dyDescent="0.2">
      <c r="F13972" s="195"/>
      <c r="G13972" s="196"/>
      <c r="H13972" s="192"/>
    </row>
    <row r="13973" spans="6:8" x14ac:dyDescent="0.2">
      <c r="F13973" s="195"/>
      <c r="G13973" s="196"/>
      <c r="H13973" s="192"/>
    </row>
    <row r="13974" spans="6:8" x14ac:dyDescent="0.2">
      <c r="F13974" s="195"/>
      <c r="G13974" s="196"/>
      <c r="H13974" s="192"/>
    </row>
    <row r="13975" spans="6:8" x14ac:dyDescent="0.2">
      <c r="F13975" s="195"/>
      <c r="G13975" s="196"/>
      <c r="H13975" s="192"/>
    </row>
    <row r="13976" spans="6:8" x14ac:dyDescent="0.2">
      <c r="F13976" s="195"/>
      <c r="G13976" s="196"/>
      <c r="H13976" s="192"/>
    </row>
    <row r="13977" spans="6:8" x14ac:dyDescent="0.2">
      <c r="F13977" s="195"/>
      <c r="G13977" s="196"/>
      <c r="H13977" s="192"/>
    </row>
    <row r="13978" spans="6:8" x14ac:dyDescent="0.2">
      <c r="F13978" s="195"/>
      <c r="G13978" s="196"/>
      <c r="H13978" s="192"/>
    </row>
    <row r="13979" spans="6:8" x14ac:dyDescent="0.2">
      <c r="F13979" s="195"/>
      <c r="G13979" s="196"/>
      <c r="H13979" s="192"/>
    </row>
    <row r="13980" spans="6:8" x14ac:dyDescent="0.2">
      <c r="F13980" s="195"/>
      <c r="G13980" s="196"/>
      <c r="H13980" s="192"/>
    </row>
    <row r="13981" spans="6:8" x14ac:dyDescent="0.2">
      <c r="F13981" s="195"/>
      <c r="G13981" s="196"/>
      <c r="H13981" s="192"/>
    </row>
    <row r="13982" spans="6:8" x14ac:dyDescent="0.2">
      <c r="F13982" s="195"/>
      <c r="G13982" s="196"/>
      <c r="H13982" s="192"/>
    </row>
    <row r="13983" spans="6:8" x14ac:dyDescent="0.2">
      <c r="F13983" s="195"/>
      <c r="G13983" s="196"/>
      <c r="H13983" s="192"/>
    </row>
    <row r="13984" spans="6:8" x14ac:dyDescent="0.2">
      <c r="F13984" s="195"/>
      <c r="G13984" s="196"/>
      <c r="H13984" s="192"/>
    </row>
    <row r="13985" spans="6:8" x14ac:dyDescent="0.2">
      <c r="F13985" s="195"/>
      <c r="G13985" s="196"/>
      <c r="H13985" s="192"/>
    </row>
    <row r="13986" spans="6:8" x14ac:dyDescent="0.2">
      <c r="F13986" s="195"/>
      <c r="G13986" s="196"/>
      <c r="H13986" s="192"/>
    </row>
    <row r="13987" spans="6:8" x14ac:dyDescent="0.2">
      <c r="F13987" s="195"/>
      <c r="G13987" s="196"/>
      <c r="H13987" s="192"/>
    </row>
    <row r="13988" spans="6:8" x14ac:dyDescent="0.2">
      <c r="F13988" s="195"/>
      <c r="G13988" s="196"/>
      <c r="H13988" s="192"/>
    </row>
    <row r="13989" spans="6:8" x14ac:dyDescent="0.2">
      <c r="F13989" s="195"/>
      <c r="G13989" s="196"/>
      <c r="H13989" s="192"/>
    </row>
    <row r="13990" spans="6:8" x14ac:dyDescent="0.2">
      <c r="F13990" s="195"/>
      <c r="G13990" s="196"/>
      <c r="H13990" s="192"/>
    </row>
    <row r="13991" spans="6:8" x14ac:dyDescent="0.2">
      <c r="F13991" s="195"/>
      <c r="G13991" s="196"/>
      <c r="H13991" s="192"/>
    </row>
    <row r="13992" spans="6:8" x14ac:dyDescent="0.2">
      <c r="F13992" s="195"/>
      <c r="G13992" s="196"/>
      <c r="H13992" s="192"/>
    </row>
    <row r="13993" spans="6:8" x14ac:dyDescent="0.2">
      <c r="F13993" s="195"/>
      <c r="G13993" s="196"/>
      <c r="H13993" s="192"/>
    </row>
    <row r="13994" spans="6:8" x14ac:dyDescent="0.2">
      <c r="F13994" s="195"/>
      <c r="G13994" s="196"/>
      <c r="H13994" s="192"/>
    </row>
    <row r="13995" spans="6:8" x14ac:dyDescent="0.2">
      <c r="F13995" s="195"/>
      <c r="G13995" s="196"/>
      <c r="H13995" s="192"/>
    </row>
    <row r="13996" spans="6:8" x14ac:dyDescent="0.2">
      <c r="F13996" s="195"/>
      <c r="G13996" s="196"/>
      <c r="H13996" s="192"/>
    </row>
    <row r="13997" spans="6:8" x14ac:dyDescent="0.2">
      <c r="F13997" s="195"/>
      <c r="G13997" s="196"/>
      <c r="H13997" s="192"/>
    </row>
    <row r="13998" spans="6:8" x14ac:dyDescent="0.2">
      <c r="F13998" s="195"/>
      <c r="G13998" s="196"/>
      <c r="H13998" s="192"/>
    </row>
    <row r="13999" spans="6:8" x14ac:dyDescent="0.2">
      <c r="F13999" s="195"/>
      <c r="G13999" s="196"/>
      <c r="H13999" s="192"/>
    </row>
    <row r="14000" spans="6:8" x14ac:dyDescent="0.2">
      <c r="F14000" s="195"/>
      <c r="G14000" s="196"/>
      <c r="H14000" s="192"/>
    </row>
    <row r="14001" spans="6:8" x14ac:dyDescent="0.2">
      <c r="F14001" s="195"/>
      <c r="G14001" s="196"/>
      <c r="H14001" s="192"/>
    </row>
    <row r="14002" spans="6:8" x14ac:dyDescent="0.2">
      <c r="F14002" s="195"/>
      <c r="G14002" s="196"/>
      <c r="H14002" s="192"/>
    </row>
    <row r="14003" spans="6:8" x14ac:dyDescent="0.2">
      <c r="F14003" s="195"/>
      <c r="G14003" s="196"/>
      <c r="H14003" s="192"/>
    </row>
    <row r="14004" spans="6:8" x14ac:dyDescent="0.2">
      <c r="F14004" s="195"/>
      <c r="G14004" s="196"/>
      <c r="H14004" s="192"/>
    </row>
    <row r="14005" spans="6:8" x14ac:dyDescent="0.2">
      <c r="F14005" s="195"/>
      <c r="G14005" s="196"/>
      <c r="H14005" s="192"/>
    </row>
    <row r="14006" spans="6:8" x14ac:dyDescent="0.2">
      <c r="F14006" s="195"/>
      <c r="G14006" s="196"/>
      <c r="H14006" s="192"/>
    </row>
    <row r="14007" spans="6:8" x14ac:dyDescent="0.2">
      <c r="F14007" s="195"/>
      <c r="G14007" s="196"/>
      <c r="H14007" s="192"/>
    </row>
    <row r="14008" spans="6:8" x14ac:dyDescent="0.2">
      <c r="F14008" s="195"/>
      <c r="G14008" s="196"/>
      <c r="H14008" s="192"/>
    </row>
    <row r="14009" spans="6:8" x14ac:dyDescent="0.2">
      <c r="F14009" s="195"/>
      <c r="G14009" s="196"/>
      <c r="H14009" s="192"/>
    </row>
    <row r="14010" spans="6:8" x14ac:dyDescent="0.2">
      <c r="F14010" s="195"/>
      <c r="G14010" s="196"/>
      <c r="H14010" s="192"/>
    </row>
    <row r="14011" spans="6:8" x14ac:dyDescent="0.2">
      <c r="F14011" s="195"/>
      <c r="G14011" s="196"/>
      <c r="H14011" s="192"/>
    </row>
    <row r="14012" spans="6:8" x14ac:dyDescent="0.2">
      <c r="F14012" s="195"/>
      <c r="G14012" s="196"/>
      <c r="H14012" s="192"/>
    </row>
    <row r="14013" spans="6:8" x14ac:dyDescent="0.2">
      <c r="F14013" s="195"/>
      <c r="G14013" s="196"/>
      <c r="H14013" s="192"/>
    </row>
    <row r="14014" spans="6:8" x14ac:dyDescent="0.2">
      <c r="F14014" s="195"/>
      <c r="G14014" s="196"/>
      <c r="H14014" s="192"/>
    </row>
    <row r="14015" spans="6:8" x14ac:dyDescent="0.2">
      <c r="F14015" s="195"/>
      <c r="G14015" s="196"/>
      <c r="H14015" s="192"/>
    </row>
    <row r="14016" spans="6:8" x14ac:dyDescent="0.2">
      <c r="F14016" s="195"/>
      <c r="G14016" s="196"/>
      <c r="H14016" s="192"/>
    </row>
    <row r="14017" spans="6:8" x14ac:dyDescent="0.2">
      <c r="F14017" s="195"/>
      <c r="G14017" s="196"/>
      <c r="H14017" s="192"/>
    </row>
    <row r="14018" spans="6:8" x14ac:dyDescent="0.2">
      <c r="F14018" s="195"/>
      <c r="G14018" s="196"/>
      <c r="H14018" s="192"/>
    </row>
    <row r="14019" spans="6:8" x14ac:dyDescent="0.2">
      <c r="F14019" s="195"/>
      <c r="G14019" s="196"/>
      <c r="H14019" s="192"/>
    </row>
    <row r="14020" spans="6:8" x14ac:dyDescent="0.2">
      <c r="F14020" s="195"/>
      <c r="G14020" s="196"/>
      <c r="H14020" s="192"/>
    </row>
    <row r="14021" spans="6:8" x14ac:dyDescent="0.2">
      <c r="F14021" s="195"/>
      <c r="G14021" s="196"/>
      <c r="H14021" s="192"/>
    </row>
    <row r="14022" spans="6:8" x14ac:dyDescent="0.2">
      <c r="F14022" s="195"/>
      <c r="G14022" s="196"/>
      <c r="H14022" s="192"/>
    </row>
    <row r="14023" spans="6:8" x14ac:dyDescent="0.2">
      <c r="F14023" s="195"/>
      <c r="G14023" s="196"/>
      <c r="H14023" s="192"/>
    </row>
    <row r="14024" spans="6:8" x14ac:dyDescent="0.2">
      <c r="F14024" s="195"/>
      <c r="G14024" s="196"/>
      <c r="H14024" s="192"/>
    </row>
    <row r="14025" spans="6:8" x14ac:dyDescent="0.2">
      <c r="F14025" s="195"/>
      <c r="G14025" s="196"/>
      <c r="H14025" s="192"/>
    </row>
    <row r="14026" spans="6:8" x14ac:dyDescent="0.2">
      <c r="F14026" s="195"/>
      <c r="G14026" s="196"/>
      <c r="H14026" s="192"/>
    </row>
    <row r="14027" spans="6:8" x14ac:dyDescent="0.2">
      <c r="F14027" s="195"/>
      <c r="G14027" s="196"/>
      <c r="H14027" s="192"/>
    </row>
    <row r="14028" spans="6:8" x14ac:dyDescent="0.2">
      <c r="F14028" s="195"/>
      <c r="G14028" s="196"/>
      <c r="H14028" s="192"/>
    </row>
    <row r="14029" spans="6:8" x14ac:dyDescent="0.2">
      <c r="F14029" s="195"/>
      <c r="G14029" s="196"/>
      <c r="H14029" s="192"/>
    </row>
    <row r="14030" spans="6:8" x14ac:dyDescent="0.2">
      <c r="F14030" s="195"/>
      <c r="G14030" s="196"/>
      <c r="H14030" s="192"/>
    </row>
    <row r="14031" spans="6:8" x14ac:dyDescent="0.2">
      <c r="F14031" s="195"/>
      <c r="G14031" s="196"/>
      <c r="H14031" s="192"/>
    </row>
    <row r="14032" spans="6:8" x14ac:dyDescent="0.2">
      <c r="F14032" s="195"/>
      <c r="G14032" s="196"/>
      <c r="H14032" s="192"/>
    </row>
    <row r="14033" spans="6:8" x14ac:dyDescent="0.2">
      <c r="F14033" s="195"/>
      <c r="G14033" s="196"/>
      <c r="H14033" s="192"/>
    </row>
    <row r="14034" spans="6:8" x14ac:dyDescent="0.2">
      <c r="F14034" s="195"/>
      <c r="G14034" s="196"/>
      <c r="H14034" s="192"/>
    </row>
    <row r="14035" spans="6:8" x14ac:dyDescent="0.2">
      <c r="F14035" s="195"/>
      <c r="G14035" s="196"/>
      <c r="H14035" s="192"/>
    </row>
    <row r="14036" spans="6:8" x14ac:dyDescent="0.2">
      <c r="F14036" s="195"/>
      <c r="G14036" s="196"/>
      <c r="H14036" s="192"/>
    </row>
    <row r="14037" spans="6:8" x14ac:dyDescent="0.2">
      <c r="F14037" s="195"/>
      <c r="G14037" s="196"/>
      <c r="H14037" s="192"/>
    </row>
    <row r="14038" spans="6:8" x14ac:dyDescent="0.2">
      <c r="F14038" s="195"/>
      <c r="G14038" s="196"/>
      <c r="H14038" s="192"/>
    </row>
    <row r="14039" spans="6:8" x14ac:dyDescent="0.2">
      <c r="F14039" s="195"/>
      <c r="G14039" s="196"/>
      <c r="H14039" s="192"/>
    </row>
    <row r="14040" spans="6:8" x14ac:dyDescent="0.2">
      <c r="F14040" s="195"/>
      <c r="G14040" s="196"/>
      <c r="H14040" s="192"/>
    </row>
    <row r="14041" spans="6:8" x14ac:dyDescent="0.2">
      <c r="F14041" s="195"/>
      <c r="G14041" s="196"/>
      <c r="H14041" s="192"/>
    </row>
    <row r="14042" spans="6:8" x14ac:dyDescent="0.2">
      <c r="F14042" s="195"/>
      <c r="G14042" s="196"/>
      <c r="H14042" s="192"/>
    </row>
    <row r="14043" spans="6:8" x14ac:dyDescent="0.2">
      <c r="F14043" s="195"/>
      <c r="G14043" s="196"/>
      <c r="H14043" s="192"/>
    </row>
    <row r="14044" spans="6:8" x14ac:dyDescent="0.2">
      <c r="F14044" s="195"/>
      <c r="G14044" s="196"/>
      <c r="H14044" s="192"/>
    </row>
    <row r="14045" spans="6:8" x14ac:dyDescent="0.2">
      <c r="F14045" s="195"/>
      <c r="G14045" s="196"/>
      <c r="H14045" s="192"/>
    </row>
    <row r="14046" spans="6:8" x14ac:dyDescent="0.2">
      <c r="F14046" s="195"/>
      <c r="G14046" s="196"/>
      <c r="H14046" s="192"/>
    </row>
    <row r="14047" spans="6:8" x14ac:dyDescent="0.2">
      <c r="F14047" s="195"/>
      <c r="G14047" s="196"/>
      <c r="H14047" s="192"/>
    </row>
    <row r="14048" spans="6:8" x14ac:dyDescent="0.2">
      <c r="F14048" s="195"/>
      <c r="G14048" s="196"/>
      <c r="H14048" s="192"/>
    </row>
    <row r="14049" spans="6:8" x14ac:dyDescent="0.2">
      <c r="F14049" s="195"/>
      <c r="G14049" s="196"/>
      <c r="H14049" s="192"/>
    </row>
    <row r="14050" spans="6:8" x14ac:dyDescent="0.2">
      <c r="F14050" s="195"/>
      <c r="G14050" s="196"/>
      <c r="H14050" s="192"/>
    </row>
    <row r="14051" spans="6:8" x14ac:dyDescent="0.2">
      <c r="F14051" s="195"/>
      <c r="G14051" s="196"/>
      <c r="H14051" s="192"/>
    </row>
    <row r="14052" spans="6:8" x14ac:dyDescent="0.2">
      <c r="F14052" s="195"/>
      <c r="G14052" s="196"/>
      <c r="H14052" s="192"/>
    </row>
    <row r="14053" spans="6:8" x14ac:dyDescent="0.2">
      <c r="F14053" s="195"/>
      <c r="G14053" s="196"/>
      <c r="H14053" s="192"/>
    </row>
    <row r="14054" spans="6:8" x14ac:dyDescent="0.2">
      <c r="F14054" s="195"/>
      <c r="G14054" s="196"/>
      <c r="H14054" s="192"/>
    </row>
    <row r="14055" spans="6:8" x14ac:dyDescent="0.2">
      <c r="F14055" s="195"/>
      <c r="G14055" s="196"/>
      <c r="H14055" s="192"/>
    </row>
    <row r="14056" spans="6:8" x14ac:dyDescent="0.2">
      <c r="F14056" s="195"/>
      <c r="G14056" s="196"/>
      <c r="H14056" s="192"/>
    </row>
    <row r="14057" spans="6:8" x14ac:dyDescent="0.2">
      <c r="F14057" s="195"/>
      <c r="G14057" s="196"/>
      <c r="H14057" s="192"/>
    </row>
    <row r="14058" spans="6:8" x14ac:dyDescent="0.2">
      <c r="F14058" s="195"/>
      <c r="G14058" s="196"/>
      <c r="H14058" s="192"/>
    </row>
    <row r="14059" spans="6:8" x14ac:dyDescent="0.2">
      <c r="F14059" s="195"/>
      <c r="G14059" s="196"/>
      <c r="H14059" s="192"/>
    </row>
    <row r="14060" spans="6:8" x14ac:dyDescent="0.2">
      <c r="F14060" s="195"/>
      <c r="G14060" s="196"/>
      <c r="H14060" s="192"/>
    </row>
    <row r="14061" spans="6:8" x14ac:dyDescent="0.2">
      <c r="F14061" s="195"/>
      <c r="G14061" s="196"/>
      <c r="H14061" s="192"/>
    </row>
    <row r="14062" spans="6:8" x14ac:dyDescent="0.2">
      <c r="F14062" s="195"/>
      <c r="G14062" s="196"/>
      <c r="H14062" s="192"/>
    </row>
    <row r="14063" spans="6:8" x14ac:dyDescent="0.2">
      <c r="F14063" s="195"/>
      <c r="G14063" s="196"/>
      <c r="H14063" s="192"/>
    </row>
    <row r="14064" spans="6:8" x14ac:dyDescent="0.2">
      <c r="F14064" s="195"/>
      <c r="G14064" s="196"/>
      <c r="H14064" s="192"/>
    </row>
    <row r="14065" spans="6:8" x14ac:dyDescent="0.2">
      <c r="F14065" s="195"/>
      <c r="G14065" s="196"/>
      <c r="H14065" s="192"/>
    </row>
    <row r="14066" spans="6:8" x14ac:dyDescent="0.2">
      <c r="F14066" s="195"/>
      <c r="G14066" s="196"/>
      <c r="H14066" s="192"/>
    </row>
    <row r="14067" spans="6:8" x14ac:dyDescent="0.2">
      <c r="F14067" s="195"/>
      <c r="G14067" s="196"/>
      <c r="H14067" s="192"/>
    </row>
    <row r="14068" spans="6:8" x14ac:dyDescent="0.2">
      <c r="F14068" s="195"/>
      <c r="G14068" s="196"/>
      <c r="H14068" s="192"/>
    </row>
    <row r="14069" spans="6:8" x14ac:dyDescent="0.2">
      <c r="F14069" s="195"/>
      <c r="G14069" s="196"/>
      <c r="H14069" s="192"/>
    </row>
    <row r="14070" spans="6:8" x14ac:dyDescent="0.2">
      <c r="F14070" s="195"/>
      <c r="G14070" s="196"/>
      <c r="H14070" s="192"/>
    </row>
    <row r="14071" spans="6:8" x14ac:dyDescent="0.2">
      <c r="F14071" s="195"/>
      <c r="G14071" s="196"/>
      <c r="H14071" s="192"/>
    </row>
    <row r="14072" spans="6:8" x14ac:dyDescent="0.2">
      <c r="F14072" s="195"/>
      <c r="G14072" s="196"/>
      <c r="H14072" s="192"/>
    </row>
    <row r="14073" spans="6:8" x14ac:dyDescent="0.2">
      <c r="F14073" s="195"/>
      <c r="G14073" s="196"/>
      <c r="H14073" s="192"/>
    </row>
    <row r="14074" spans="6:8" x14ac:dyDescent="0.2">
      <c r="F14074" s="195"/>
      <c r="G14074" s="196"/>
      <c r="H14074" s="192"/>
    </row>
    <row r="14075" spans="6:8" x14ac:dyDescent="0.2">
      <c r="F14075" s="195"/>
      <c r="G14075" s="196"/>
      <c r="H14075" s="192"/>
    </row>
    <row r="14076" spans="6:8" x14ac:dyDescent="0.2">
      <c r="F14076" s="195"/>
      <c r="G14076" s="196"/>
      <c r="H14076" s="192"/>
    </row>
    <row r="14077" spans="6:8" x14ac:dyDescent="0.2">
      <c r="F14077" s="195"/>
      <c r="G14077" s="196"/>
      <c r="H14077" s="192"/>
    </row>
    <row r="14078" spans="6:8" x14ac:dyDescent="0.2">
      <c r="F14078" s="195"/>
      <c r="G14078" s="196"/>
      <c r="H14078" s="192"/>
    </row>
    <row r="14079" spans="6:8" x14ac:dyDescent="0.2">
      <c r="F14079" s="195"/>
      <c r="G14079" s="196"/>
      <c r="H14079" s="192"/>
    </row>
    <row r="14080" spans="6:8" x14ac:dyDescent="0.2">
      <c r="F14080" s="195"/>
      <c r="G14080" s="196"/>
      <c r="H14080" s="192"/>
    </row>
    <row r="14081" spans="6:8" x14ac:dyDescent="0.2">
      <c r="F14081" s="195"/>
      <c r="G14081" s="196"/>
      <c r="H14081" s="192"/>
    </row>
    <row r="14082" spans="6:8" x14ac:dyDescent="0.2">
      <c r="F14082" s="195"/>
      <c r="G14082" s="196"/>
      <c r="H14082" s="192"/>
    </row>
    <row r="14083" spans="6:8" x14ac:dyDescent="0.2">
      <c r="F14083" s="195"/>
      <c r="G14083" s="196"/>
      <c r="H14083" s="192"/>
    </row>
    <row r="14084" spans="6:8" x14ac:dyDescent="0.2">
      <c r="F14084" s="195"/>
      <c r="G14084" s="196"/>
      <c r="H14084" s="192"/>
    </row>
    <row r="14085" spans="6:8" x14ac:dyDescent="0.2">
      <c r="F14085" s="195"/>
      <c r="G14085" s="196"/>
      <c r="H14085" s="192"/>
    </row>
    <row r="14086" spans="6:8" x14ac:dyDescent="0.2">
      <c r="F14086" s="195"/>
      <c r="G14086" s="196"/>
      <c r="H14086" s="192"/>
    </row>
    <row r="14087" spans="6:8" x14ac:dyDescent="0.2">
      <c r="F14087" s="195"/>
      <c r="G14087" s="196"/>
      <c r="H14087" s="192"/>
    </row>
    <row r="14088" spans="6:8" x14ac:dyDescent="0.2">
      <c r="F14088" s="195"/>
      <c r="G14088" s="196"/>
      <c r="H14088" s="192"/>
    </row>
    <row r="14089" spans="6:8" x14ac:dyDescent="0.2">
      <c r="F14089" s="195"/>
      <c r="G14089" s="196"/>
      <c r="H14089" s="192"/>
    </row>
    <row r="14090" spans="6:8" x14ac:dyDescent="0.2">
      <c r="F14090" s="195"/>
      <c r="G14090" s="196"/>
      <c r="H14090" s="192"/>
    </row>
    <row r="14091" spans="6:8" x14ac:dyDescent="0.2">
      <c r="F14091" s="195"/>
      <c r="G14091" s="196"/>
      <c r="H14091" s="192"/>
    </row>
    <row r="14092" spans="6:8" x14ac:dyDescent="0.2">
      <c r="F14092" s="195"/>
      <c r="G14092" s="196"/>
      <c r="H14092" s="192"/>
    </row>
    <row r="14093" spans="6:8" x14ac:dyDescent="0.2">
      <c r="F14093" s="195"/>
      <c r="G14093" s="196"/>
      <c r="H14093" s="192"/>
    </row>
    <row r="14094" spans="6:8" x14ac:dyDescent="0.2">
      <c r="F14094" s="195"/>
      <c r="G14094" s="196"/>
      <c r="H14094" s="192"/>
    </row>
    <row r="14095" spans="6:8" x14ac:dyDescent="0.2">
      <c r="F14095" s="195"/>
      <c r="G14095" s="196"/>
      <c r="H14095" s="192"/>
    </row>
    <row r="14096" spans="6:8" x14ac:dyDescent="0.2">
      <c r="F14096" s="195"/>
      <c r="G14096" s="196"/>
      <c r="H14096" s="192"/>
    </row>
    <row r="14097" spans="6:8" x14ac:dyDescent="0.2">
      <c r="F14097" s="195"/>
      <c r="G14097" s="196"/>
      <c r="H14097" s="192"/>
    </row>
    <row r="14098" spans="6:8" x14ac:dyDescent="0.2">
      <c r="F14098" s="195"/>
      <c r="G14098" s="196"/>
      <c r="H14098" s="192"/>
    </row>
    <row r="14099" spans="6:8" x14ac:dyDescent="0.2">
      <c r="F14099" s="195"/>
      <c r="G14099" s="196"/>
      <c r="H14099" s="192"/>
    </row>
    <row r="14100" spans="6:8" x14ac:dyDescent="0.2">
      <c r="F14100" s="195"/>
      <c r="G14100" s="196"/>
      <c r="H14100" s="192"/>
    </row>
    <row r="14101" spans="6:8" x14ac:dyDescent="0.2">
      <c r="F14101" s="195"/>
      <c r="G14101" s="196"/>
      <c r="H14101" s="192"/>
    </row>
    <row r="14102" spans="6:8" x14ac:dyDescent="0.2">
      <c r="F14102" s="195"/>
      <c r="G14102" s="196"/>
      <c r="H14102" s="192"/>
    </row>
    <row r="14103" spans="6:8" x14ac:dyDescent="0.2">
      <c r="F14103" s="195"/>
      <c r="G14103" s="196"/>
      <c r="H14103" s="192"/>
    </row>
    <row r="14104" spans="6:8" x14ac:dyDescent="0.2">
      <c r="F14104" s="195"/>
      <c r="G14104" s="196"/>
      <c r="H14104" s="192"/>
    </row>
    <row r="14105" spans="6:8" x14ac:dyDescent="0.2">
      <c r="F14105" s="195"/>
      <c r="G14105" s="196"/>
      <c r="H14105" s="192"/>
    </row>
    <row r="14106" spans="6:8" x14ac:dyDescent="0.2">
      <c r="F14106" s="195"/>
      <c r="G14106" s="196"/>
      <c r="H14106" s="192"/>
    </row>
    <row r="14107" spans="6:8" x14ac:dyDescent="0.2">
      <c r="F14107" s="195"/>
      <c r="G14107" s="196"/>
      <c r="H14107" s="192"/>
    </row>
    <row r="14108" spans="6:8" x14ac:dyDescent="0.2">
      <c r="F14108" s="195"/>
      <c r="G14108" s="196"/>
      <c r="H14108" s="192"/>
    </row>
    <row r="14109" spans="6:8" x14ac:dyDescent="0.2">
      <c r="F14109" s="195"/>
      <c r="G14109" s="196"/>
      <c r="H14109" s="192"/>
    </row>
    <row r="14110" spans="6:8" x14ac:dyDescent="0.2">
      <c r="F14110" s="195"/>
      <c r="G14110" s="196"/>
      <c r="H14110" s="192"/>
    </row>
    <row r="14111" spans="6:8" x14ac:dyDescent="0.2">
      <c r="F14111" s="195"/>
      <c r="G14111" s="196"/>
      <c r="H14111" s="192"/>
    </row>
    <row r="14112" spans="6:8" x14ac:dyDescent="0.2">
      <c r="F14112" s="195"/>
      <c r="G14112" s="196"/>
      <c r="H14112" s="192"/>
    </row>
    <row r="14113" spans="6:8" x14ac:dyDescent="0.2">
      <c r="F14113" s="195"/>
      <c r="G14113" s="196"/>
      <c r="H14113" s="192"/>
    </row>
    <row r="14114" spans="6:8" x14ac:dyDescent="0.2">
      <c r="F14114" s="195"/>
      <c r="G14114" s="196"/>
      <c r="H14114" s="192"/>
    </row>
    <row r="14115" spans="6:8" x14ac:dyDescent="0.2">
      <c r="F14115" s="195"/>
      <c r="G14115" s="196"/>
      <c r="H14115" s="192"/>
    </row>
    <row r="14116" spans="6:8" x14ac:dyDescent="0.2">
      <c r="F14116" s="195"/>
      <c r="G14116" s="196"/>
      <c r="H14116" s="192"/>
    </row>
    <row r="14117" spans="6:8" x14ac:dyDescent="0.2">
      <c r="F14117" s="195"/>
      <c r="G14117" s="196"/>
      <c r="H14117" s="192"/>
    </row>
    <row r="14118" spans="6:8" x14ac:dyDescent="0.2">
      <c r="F14118" s="195"/>
      <c r="G14118" s="196"/>
      <c r="H14118" s="192"/>
    </row>
    <row r="14119" spans="6:8" x14ac:dyDescent="0.2">
      <c r="F14119" s="195"/>
      <c r="G14119" s="196"/>
      <c r="H14119" s="192"/>
    </row>
    <row r="14120" spans="6:8" x14ac:dyDescent="0.2">
      <c r="F14120" s="195"/>
      <c r="G14120" s="196"/>
      <c r="H14120" s="192"/>
    </row>
    <row r="14121" spans="6:8" x14ac:dyDescent="0.2">
      <c r="F14121" s="195"/>
      <c r="G14121" s="196"/>
      <c r="H14121" s="192"/>
    </row>
    <row r="14122" spans="6:8" x14ac:dyDescent="0.2">
      <c r="F14122" s="195"/>
      <c r="G14122" s="196"/>
      <c r="H14122" s="192"/>
    </row>
    <row r="14123" spans="6:8" x14ac:dyDescent="0.2">
      <c r="F14123" s="195"/>
      <c r="G14123" s="196"/>
      <c r="H14123" s="192"/>
    </row>
    <row r="14124" spans="6:8" x14ac:dyDescent="0.2">
      <c r="F14124" s="195"/>
      <c r="G14124" s="196"/>
      <c r="H14124" s="192"/>
    </row>
    <row r="14125" spans="6:8" x14ac:dyDescent="0.2">
      <c r="F14125" s="195"/>
      <c r="G14125" s="196"/>
      <c r="H14125" s="192"/>
    </row>
    <row r="14126" spans="6:8" x14ac:dyDescent="0.2">
      <c r="F14126" s="195"/>
      <c r="G14126" s="196"/>
      <c r="H14126" s="192"/>
    </row>
    <row r="14127" spans="6:8" x14ac:dyDescent="0.2">
      <c r="F14127" s="195"/>
      <c r="G14127" s="196"/>
      <c r="H14127" s="192"/>
    </row>
    <row r="14128" spans="6:8" x14ac:dyDescent="0.2">
      <c r="F14128" s="195"/>
      <c r="G14128" s="196"/>
      <c r="H14128" s="192"/>
    </row>
    <row r="14129" spans="6:8" x14ac:dyDescent="0.2">
      <c r="F14129" s="195"/>
      <c r="G14129" s="196"/>
      <c r="H14129" s="192"/>
    </row>
    <row r="14130" spans="6:8" x14ac:dyDescent="0.2">
      <c r="F14130" s="195"/>
      <c r="G14130" s="196"/>
      <c r="H14130" s="192"/>
    </row>
    <row r="14131" spans="6:8" x14ac:dyDescent="0.2">
      <c r="F14131" s="195"/>
      <c r="G14131" s="196"/>
      <c r="H14131" s="192"/>
    </row>
    <row r="14132" spans="6:8" x14ac:dyDescent="0.2">
      <c r="F14132" s="195"/>
      <c r="G14132" s="196"/>
      <c r="H14132" s="192"/>
    </row>
    <row r="14133" spans="6:8" x14ac:dyDescent="0.2">
      <c r="F14133" s="195"/>
      <c r="G14133" s="196"/>
      <c r="H14133" s="192"/>
    </row>
    <row r="14134" spans="6:8" x14ac:dyDescent="0.2">
      <c r="F14134" s="195"/>
      <c r="G14134" s="196"/>
      <c r="H14134" s="192"/>
    </row>
    <row r="14135" spans="6:8" x14ac:dyDescent="0.2">
      <c r="F14135" s="195"/>
      <c r="G14135" s="196"/>
      <c r="H14135" s="192"/>
    </row>
    <row r="14136" spans="6:8" x14ac:dyDescent="0.2">
      <c r="F14136" s="195"/>
      <c r="G14136" s="196"/>
      <c r="H14136" s="192"/>
    </row>
    <row r="14137" spans="6:8" x14ac:dyDescent="0.2">
      <c r="F14137" s="195"/>
      <c r="G14137" s="196"/>
      <c r="H14137" s="192"/>
    </row>
    <row r="14138" spans="6:8" x14ac:dyDescent="0.2">
      <c r="F14138" s="195"/>
      <c r="G14138" s="196"/>
      <c r="H14138" s="192"/>
    </row>
    <row r="14139" spans="6:8" x14ac:dyDescent="0.2">
      <c r="F14139" s="195"/>
      <c r="G14139" s="196"/>
      <c r="H14139" s="192"/>
    </row>
    <row r="14140" spans="6:8" x14ac:dyDescent="0.2">
      <c r="F14140" s="195"/>
      <c r="G14140" s="196"/>
      <c r="H14140" s="192"/>
    </row>
    <row r="14141" spans="6:8" x14ac:dyDescent="0.2">
      <c r="F14141" s="195"/>
      <c r="G14141" s="196"/>
      <c r="H14141" s="192"/>
    </row>
    <row r="14142" spans="6:8" x14ac:dyDescent="0.2">
      <c r="F14142" s="195"/>
      <c r="G14142" s="196"/>
      <c r="H14142" s="192"/>
    </row>
    <row r="14143" spans="6:8" x14ac:dyDescent="0.2">
      <c r="F14143" s="195"/>
      <c r="G14143" s="196"/>
      <c r="H14143" s="192"/>
    </row>
    <row r="14144" spans="6:8" x14ac:dyDescent="0.2">
      <c r="F14144" s="195"/>
      <c r="G14144" s="196"/>
      <c r="H14144" s="192"/>
    </row>
    <row r="14145" spans="6:8" x14ac:dyDescent="0.2">
      <c r="F14145" s="195"/>
      <c r="G14145" s="196"/>
      <c r="H14145" s="192"/>
    </row>
    <row r="14146" spans="6:8" x14ac:dyDescent="0.2">
      <c r="F14146" s="195"/>
      <c r="G14146" s="196"/>
      <c r="H14146" s="192"/>
    </row>
    <row r="14147" spans="6:8" x14ac:dyDescent="0.2">
      <c r="F14147" s="195"/>
      <c r="G14147" s="196"/>
      <c r="H14147" s="192"/>
    </row>
    <row r="14148" spans="6:8" x14ac:dyDescent="0.2">
      <c r="F14148" s="195"/>
      <c r="G14148" s="196"/>
      <c r="H14148" s="192"/>
    </row>
    <row r="14149" spans="6:8" x14ac:dyDescent="0.2">
      <c r="F14149" s="195"/>
      <c r="G14149" s="196"/>
      <c r="H14149" s="192"/>
    </row>
    <row r="14150" spans="6:8" x14ac:dyDescent="0.2">
      <c r="F14150" s="195"/>
      <c r="G14150" s="196"/>
      <c r="H14150" s="192"/>
    </row>
    <row r="14151" spans="6:8" x14ac:dyDescent="0.2">
      <c r="F14151" s="195"/>
      <c r="G14151" s="196"/>
      <c r="H14151" s="192"/>
    </row>
    <row r="14152" spans="6:8" x14ac:dyDescent="0.2">
      <c r="F14152" s="195"/>
      <c r="G14152" s="196"/>
      <c r="H14152" s="192"/>
    </row>
    <row r="14153" spans="6:8" x14ac:dyDescent="0.2">
      <c r="F14153" s="195"/>
      <c r="G14153" s="196"/>
      <c r="H14153" s="192"/>
    </row>
    <row r="14154" spans="6:8" x14ac:dyDescent="0.2">
      <c r="F14154" s="195"/>
      <c r="G14154" s="196"/>
      <c r="H14154" s="192"/>
    </row>
    <row r="14155" spans="6:8" x14ac:dyDescent="0.2">
      <c r="F14155" s="195"/>
      <c r="G14155" s="196"/>
      <c r="H14155" s="192"/>
    </row>
    <row r="14156" spans="6:8" x14ac:dyDescent="0.2">
      <c r="F14156" s="195"/>
      <c r="G14156" s="196"/>
      <c r="H14156" s="192"/>
    </row>
    <row r="14157" spans="6:8" x14ac:dyDescent="0.2">
      <c r="F14157" s="195"/>
      <c r="G14157" s="196"/>
      <c r="H14157" s="192"/>
    </row>
    <row r="14158" spans="6:8" x14ac:dyDescent="0.2">
      <c r="F14158" s="195"/>
      <c r="G14158" s="196"/>
      <c r="H14158" s="192"/>
    </row>
    <row r="14159" spans="6:8" x14ac:dyDescent="0.2">
      <c r="F14159" s="195"/>
      <c r="G14159" s="196"/>
      <c r="H14159" s="192"/>
    </row>
    <row r="14160" spans="6:8" x14ac:dyDescent="0.2">
      <c r="F14160" s="195"/>
      <c r="G14160" s="196"/>
      <c r="H14160" s="192"/>
    </row>
    <row r="14161" spans="6:8" x14ac:dyDescent="0.2">
      <c r="F14161" s="195"/>
      <c r="G14161" s="196"/>
      <c r="H14161" s="192"/>
    </row>
    <row r="14162" spans="6:8" x14ac:dyDescent="0.2">
      <c r="F14162" s="195"/>
      <c r="G14162" s="196"/>
      <c r="H14162" s="192"/>
    </row>
    <row r="14163" spans="6:8" x14ac:dyDescent="0.2">
      <c r="F14163" s="195"/>
      <c r="G14163" s="196"/>
      <c r="H14163" s="192"/>
    </row>
    <row r="14164" spans="6:8" x14ac:dyDescent="0.2">
      <c r="F14164" s="195"/>
      <c r="G14164" s="196"/>
      <c r="H14164" s="192"/>
    </row>
    <row r="14165" spans="6:8" x14ac:dyDescent="0.2">
      <c r="F14165" s="195"/>
      <c r="G14165" s="196"/>
      <c r="H14165" s="192"/>
    </row>
    <row r="14166" spans="6:8" x14ac:dyDescent="0.2">
      <c r="F14166" s="195"/>
      <c r="G14166" s="196"/>
      <c r="H14166" s="192"/>
    </row>
    <row r="14167" spans="6:8" x14ac:dyDescent="0.2">
      <c r="F14167" s="195"/>
      <c r="G14167" s="196"/>
      <c r="H14167" s="192"/>
    </row>
    <row r="14168" spans="6:8" x14ac:dyDescent="0.2">
      <c r="F14168" s="195"/>
      <c r="G14168" s="196"/>
      <c r="H14168" s="192"/>
    </row>
    <row r="14169" spans="6:8" x14ac:dyDescent="0.2">
      <c r="F14169" s="195"/>
      <c r="G14169" s="196"/>
      <c r="H14169" s="192"/>
    </row>
    <row r="14170" spans="6:8" x14ac:dyDescent="0.2">
      <c r="F14170" s="195"/>
      <c r="G14170" s="196"/>
      <c r="H14170" s="192"/>
    </row>
    <row r="14171" spans="6:8" x14ac:dyDescent="0.2">
      <c r="F14171" s="195"/>
      <c r="G14171" s="196"/>
      <c r="H14171" s="192"/>
    </row>
    <row r="14172" spans="6:8" x14ac:dyDescent="0.2">
      <c r="F14172" s="195"/>
      <c r="G14172" s="196"/>
      <c r="H14172" s="192"/>
    </row>
    <row r="14173" spans="6:8" x14ac:dyDescent="0.2">
      <c r="F14173" s="195"/>
      <c r="G14173" s="196"/>
      <c r="H14173" s="192"/>
    </row>
    <row r="14174" spans="6:8" x14ac:dyDescent="0.2">
      <c r="F14174" s="195"/>
      <c r="G14174" s="196"/>
      <c r="H14174" s="192"/>
    </row>
    <row r="14175" spans="6:8" x14ac:dyDescent="0.2">
      <c r="F14175" s="195"/>
      <c r="G14175" s="196"/>
      <c r="H14175" s="192"/>
    </row>
    <row r="14176" spans="6:8" x14ac:dyDescent="0.2">
      <c r="F14176" s="195"/>
      <c r="G14176" s="196"/>
      <c r="H14176" s="192"/>
    </row>
    <row r="14177" spans="6:8" x14ac:dyDescent="0.2">
      <c r="F14177" s="195"/>
      <c r="G14177" s="196"/>
      <c r="H14177" s="192"/>
    </row>
    <row r="14178" spans="6:8" x14ac:dyDescent="0.2">
      <c r="F14178" s="195"/>
      <c r="G14178" s="196"/>
      <c r="H14178" s="192"/>
    </row>
    <row r="14179" spans="6:8" x14ac:dyDescent="0.2">
      <c r="F14179" s="195"/>
      <c r="G14179" s="196"/>
      <c r="H14179" s="192"/>
    </row>
    <row r="14180" spans="6:8" x14ac:dyDescent="0.2">
      <c r="F14180" s="195"/>
      <c r="G14180" s="196"/>
      <c r="H14180" s="192"/>
    </row>
    <row r="14181" spans="6:8" x14ac:dyDescent="0.2">
      <c r="F14181" s="195"/>
      <c r="G14181" s="196"/>
      <c r="H14181" s="192"/>
    </row>
    <row r="14182" spans="6:8" x14ac:dyDescent="0.2">
      <c r="F14182" s="195"/>
      <c r="G14182" s="196"/>
      <c r="H14182" s="192"/>
    </row>
    <row r="14183" spans="6:8" x14ac:dyDescent="0.2">
      <c r="F14183" s="195"/>
      <c r="G14183" s="196"/>
      <c r="H14183" s="192"/>
    </row>
    <row r="14184" spans="6:8" x14ac:dyDescent="0.2">
      <c r="F14184" s="195"/>
      <c r="G14184" s="196"/>
      <c r="H14184" s="192"/>
    </row>
    <row r="14185" spans="6:8" x14ac:dyDescent="0.2">
      <c r="F14185" s="195"/>
      <c r="G14185" s="196"/>
      <c r="H14185" s="192"/>
    </row>
    <row r="14186" spans="6:8" x14ac:dyDescent="0.2">
      <c r="F14186" s="195"/>
      <c r="G14186" s="196"/>
      <c r="H14186" s="192"/>
    </row>
    <row r="14187" spans="6:8" x14ac:dyDescent="0.2">
      <c r="F14187" s="195"/>
      <c r="G14187" s="196"/>
      <c r="H14187" s="192"/>
    </row>
    <row r="14188" spans="6:8" x14ac:dyDescent="0.2">
      <c r="F14188" s="195"/>
      <c r="G14188" s="196"/>
      <c r="H14188" s="192"/>
    </row>
    <row r="14189" spans="6:8" x14ac:dyDescent="0.2">
      <c r="F14189" s="195"/>
      <c r="G14189" s="196"/>
      <c r="H14189" s="192"/>
    </row>
    <row r="14190" spans="6:8" x14ac:dyDescent="0.2">
      <c r="F14190" s="195"/>
      <c r="G14190" s="196"/>
      <c r="H14190" s="192"/>
    </row>
    <row r="14191" spans="6:8" x14ac:dyDescent="0.2">
      <c r="F14191" s="195"/>
      <c r="G14191" s="196"/>
      <c r="H14191" s="192"/>
    </row>
    <row r="14192" spans="6:8" x14ac:dyDescent="0.2">
      <c r="F14192" s="195"/>
      <c r="G14192" s="196"/>
      <c r="H14192" s="192"/>
    </row>
    <row r="14193" spans="6:8" x14ac:dyDescent="0.2">
      <c r="F14193" s="195"/>
      <c r="G14193" s="196"/>
      <c r="H14193" s="192"/>
    </row>
    <row r="14194" spans="6:8" x14ac:dyDescent="0.2">
      <c r="F14194" s="195"/>
      <c r="G14194" s="196"/>
      <c r="H14194" s="192"/>
    </row>
    <row r="14195" spans="6:8" x14ac:dyDescent="0.2">
      <c r="F14195" s="195"/>
      <c r="G14195" s="196"/>
      <c r="H14195" s="192"/>
    </row>
    <row r="14196" spans="6:8" x14ac:dyDescent="0.2">
      <c r="F14196" s="195"/>
      <c r="G14196" s="196"/>
      <c r="H14196" s="192"/>
    </row>
    <row r="14197" spans="6:8" x14ac:dyDescent="0.2">
      <c r="F14197" s="195"/>
      <c r="G14197" s="196"/>
      <c r="H14197" s="192"/>
    </row>
    <row r="14198" spans="6:8" x14ac:dyDescent="0.2">
      <c r="F14198" s="195"/>
      <c r="G14198" s="196"/>
      <c r="H14198" s="192"/>
    </row>
    <row r="14199" spans="6:8" x14ac:dyDescent="0.2">
      <c r="F14199" s="195"/>
      <c r="G14199" s="196"/>
      <c r="H14199" s="192"/>
    </row>
    <row r="14200" spans="6:8" x14ac:dyDescent="0.2">
      <c r="F14200" s="195"/>
      <c r="G14200" s="196"/>
      <c r="H14200" s="192"/>
    </row>
    <row r="14201" spans="6:8" x14ac:dyDescent="0.2">
      <c r="F14201" s="195"/>
      <c r="G14201" s="196"/>
      <c r="H14201" s="192"/>
    </row>
    <row r="14202" spans="6:8" x14ac:dyDescent="0.2">
      <c r="F14202" s="195"/>
      <c r="G14202" s="196"/>
      <c r="H14202" s="192"/>
    </row>
    <row r="14203" spans="6:8" x14ac:dyDescent="0.2">
      <c r="F14203" s="195"/>
      <c r="G14203" s="196"/>
      <c r="H14203" s="192"/>
    </row>
    <row r="14204" spans="6:8" x14ac:dyDescent="0.2">
      <c r="F14204" s="195"/>
      <c r="G14204" s="196"/>
      <c r="H14204" s="192"/>
    </row>
    <row r="14205" spans="6:8" x14ac:dyDescent="0.2">
      <c r="F14205" s="195"/>
      <c r="G14205" s="196"/>
      <c r="H14205" s="192"/>
    </row>
    <row r="14206" spans="6:8" x14ac:dyDescent="0.2">
      <c r="F14206" s="195"/>
      <c r="G14206" s="196"/>
      <c r="H14206" s="192"/>
    </row>
    <row r="14207" spans="6:8" x14ac:dyDescent="0.2">
      <c r="F14207" s="195"/>
      <c r="G14207" s="196"/>
      <c r="H14207" s="192"/>
    </row>
    <row r="14208" spans="6:8" x14ac:dyDescent="0.2">
      <c r="F14208" s="195"/>
      <c r="G14208" s="196"/>
      <c r="H14208" s="192"/>
    </row>
    <row r="14209" spans="6:8" x14ac:dyDescent="0.2">
      <c r="F14209" s="195"/>
      <c r="G14209" s="196"/>
      <c r="H14209" s="192"/>
    </row>
    <row r="14210" spans="6:8" x14ac:dyDescent="0.2">
      <c r="F14210" s="195"/>
      <c r="G14210" s="196"/>
      <c r="H14210" s="192"/>
    </row>
    <row r="14211" spans="6:8" x14ac:dyDescent="0.2">
      <c r="F14211" s="195"/>
      <c r="G14211" s="196"/>
      <c r="H14211" s="192"/>
    </row>
    <row r="14212" spans="6:8" x14ac:dyDescent="0.2">
      <c r="F14212" s="195"/>
      <c r="G14212" s="196"/>
      <c r="H14212" s="192"/>
    </row>
    <row r="14213" spans="6:8" x14ac:dyDescent="0.2">
      <c r="F14213" s="195"/>
      <c r="G14213" s="196"/>
      <c r="H14213" s="192"/>
    </row>
    <row r="14214" spans="6:8" x14ac:dyDescent="0.2">
      <c r="F14214" s="195"/>
      <c r="G14214" s="196"/>
      <c r="H14214" s="192"/>
    </row>
    <row r="14215" spans="6:8" x14ac:dyDescent="0.2">
      <c r="F14215" s="195"/>
      <c r="G14215" s="196"/>
      <c r="H14215" s="192"/>
    </row>
    <row r="14216" spans="6:8" x14ac:dyDescent="0.2">
      <c r="F14216" s="195"/>
      <c r="G14216" s="196"/>
      <c r="H14216" s="192"/>
    </row>
    <row r="14217" spans="6:8" x14ac:dyDescent="0.2">
      <c r="F14217" s="195"/>
      <c r="G14217" s="196"/>
      <c r="H14217" s="192"/>
    </row>
    <row r="14218" spans="6:8" x14ac:dyDescent="0.2">
      <c r="F14218" s="195"/>
      <c r="G14218" s="196"/>
      <c r="H14218" s="192"/>
    </row>
    <row r="14219" spans="6:8" x14ac:dyDescent="0.2">
      <c r="F14219" s="195"/>
      <c r="G14219" s="196"/>
      <c r="H14219" s="192"/>
    </row>
    <row r="14220" spans="6:8" x14ac:dyDescent="0.2">
      <c r="F14220" s="195"/>
      <c r="G14220" s="196"/>
      <c r="H14220" s="192"/>
    </row>
    <row r="14221" spans="6:8" x14ac:dyDescent="0.2">
      <c r="F14221" s="195"/>
      <c r="G14221" s="196"/>
      <c r="H14221" s="192"/>
    </row>
    <row r="14222" spans="6:8" x14ac:dyDescent="0.2">
      <c r="F14222" s="195"/>
      <c r="G14222" s="196"/>
      <c r="H14222" s="192"/>
    </row>
    <row r="14223" spans="6:8" x14ac:dyDescent="0.2">
      <c r="F14223" s="195"/>
      <c r="G14223" s="196"/>
      <c r="H14223" s="192"/>
    </row>
    <row r="14224" spans="6:8" x14ac:dyDescent="0.2">
      <c r="F14224" s="195"/>
      <c r="G14224" s="196"/>
      <c r="H14224" s="192"/>
    </row>
    <row r="14225" spans="6:8" x14ac:dyDescent="0.2">
      <c r="F14225" s="195"/>
      <c r="G14225" s="196"/>
      <c r="H14225" s="192"/>
    </row>
    <row r="14226" spans="6:8" x14ac:dyDescent="0.2">
      <c r="F14226" s="195"/>
      <c r="G14226" s="196"/>
      <c r="H14226" s="192"/>
    </row>
    <row r="14227" spans="6:8" x14ac:dyDescent="0.2">
      <c r="F14227" s="195"/>
      <c r="G14227" s="196"/>
      <c r="H14227" s="192"/>
    </row>
    <row r="14228" spans="6:8" x14ac:dyDescent="0.2">
      <c r="F14228" s="195"/>
      <c r="G14228" s="196"/>
      <c r="H14228" s="192"/>
    </row>
    <row r="14229" spans="6:8" x14ac:dyDescent="0.2">
      <c r="F14229" s="195"/>
      <c r="G14229" s="196"/>
      <c r="H14229" s="192"/>
    </row>
    <row r="14230" spans="6:8" x14ac:dyDescent="0.2">
      <c r="F14230" s="195"/>
      <c r="G14230" s="196"/>
      <c r="H14230" s="192"/>
    </row>
    <row r="14231" spans="6:8" x14ac:dyDescent="0.2">
      <c r="F14231" s="195"/>
      <c r="G14231" s="196"/>
      <c r="H14231" s="192"/>
    </row>
    <row r="14232" spans="6:8" x14ac:dyDescent="0.2">
      <c r="F14232" s="195"/>
      <c r="G14232" s="196"/>
      <c r="H14232" s="192"/>
    </row>
    <row r="14233" spans="6:8" x14ac:dyDescent="0.2">
      <c r="F14233" s="195"/>
      <c r="G14233" s="196"/>
      <c r="H14233" s="192"/>
    </row>
    <row r="14234" spans="6:8" x14ac:dyDescent="0.2">
      <c r="F14234" s="195"/>
      <c r="G14234" s="196"/>
      <c r="H14234" s="192"/>
    </row>
    <row r="14235" spans="6:8" x14ac:dyDescent="0.2">
      <c r="F14235" s="195"/>
      <c r="G14235" s="196"/>
      <c r="H14235" s="192"/>
    </row>
    <row r="14236" spans="6:8" x14ac:dyDescent="0.2">
      <c r="F14236" s="195"/>
      <c r="G14236" s="196"/>
      <c r="H14236" s="192"/>
    </row>
    <row r="14237" spans="6:8" x14ac:dyDescent="0.2">
      <c r="F14237" s="195"/>
      <c r="G14237" s="196"/>
      <c r="H14237" s="192"/>
    </row>
    <row r="14238" spans="6:8" x14ac:dyDescent="0.2">
      <c r="F14238" s="195"/>
      <c r="G14238" s="196"/>
      <c r="H14238" s="192"/>
    </row>
    <row r="14239" spans="6:8" x14ac:dyDescent="0.2">
      <c r="F14239" s="195"/>
      <c r="G14239" s="196"/>
      <c r="H14239" s="192"/>
    </row>
    <row r="14240" spans="6:8" x14ac:dyDescent="0.2">
      <c r="F14240" s="195"/>
      <c r="G14240" s="196"/>
      <c r="H14240" s="192"/>
    </row>
    <row r="14241" spans="6:8" x14ac:dyDescent="0.2">
      <c r="F14241" s="195"/>
      <c r="G14241" s="196"/>
      <c r="H14241" s="192"/>
    </row>
    <row r="14242" spans="6:8" x14ac:dyDescent="0.2">
      <c r="F14242" s="195"/>
      <c r="G14242" s="196"/>
      <c r="H14242" s="192"/>
    </row>
    <row r="14243" spans="6:8" x14ac:dyDescent="0.2">
      <c r="F14243" s="195"/>
      <c r="G14243" s="196"/>
      <c r="H14243" s="192"/>
    </row>
    <row r="14244" spans="6:8" x14ac:dyDescent="0.2">
      <c r="F14244" s="195"/>
      <c r="G14244" s="196"/>
      <c r="H14244" s="192"/>
    </row>
    <row r="14245" spans="6:8" x14ac:dyDescent="0.2">
      <c r="F14245" s="195"/>
      <c r="G14245" s="196"/>
      <c r="H14245" s="192"/>
    </row>
    <row r="14246" spans="6:8" x14ac:dyDescent="0.2">
      <c r="F14246" s="195"/>
      <c r="G14246" s="196"/>
      <c r="H14246" s="192"/>
    </row>
    <row r="14247" spans="6:8" x14ac:dyDescent="0.2">
      <c r="F14247" s="195"/>
      <c r="G14247" s="196"/>
      <c r="H14247" s="192"/>
    </row>
    <row r="14248" spans="6:8" x14ac:dyDescent="0.2">
      <c r="F14248" s="195"/>
      <c r="G14248" s="196"/>
      <c r="H14248" s="192"/>
    </row>
    <row r="14249" spans="6:8" x14ac:dyDescent="0.2">
      <c r="F14249" s="195"/>
      <c r="G14249" s="196"/>
      <c r="H14249" s="192"/>
    </row>
    <row r="14250" spans="6:8" x14ac:dyDescent="0.2">
      <c r="F14250" s="195"/>
      <c r="G14250" s="196"/>
      <c r="H14250" s="192"/>
    </row>
    <row r="14251" spans="6:8" x14ac:dyDescent="0.2">
      <c r="F14251" s="195"/>
      <c r="G14251" s="196"/>
      <c r="H14251" s="192"/>
    </row>
    <row r="14252" spans="6:8" x14ac:dyDescent="0.2">
      <c r="F14252" s="195"/>
      <c r="G14252" s="196"/>
      <c r="H14252" s="192"/>
    </row>
    <row r="14253" spans="6:8" x14ac:dyDescent="0.2">
      <c r="F14253" s="195"/>
      <c r="G14253" s="196"/>
      <c r="H14253" s="192"/>
    </row>
    <row r="14254" spans="6:8" x14ac:dyDescent="0.2">
      <c r="F14254" s="195"/>
      <c r="G14254" s="196"/>
      <c r="H14254" s="192"/>
    </row>
    <row r="14255" spans="6:8" x14ac:dyDescent="0.2">
      <c r="F14255" s="195"/>
      <c r="G14255" s="196"/>
      <c r="H14255" s="192"/>
    </row>
    <row r="14256" spans="6:8" x14ac:dyDescent="0.2">
      <c r="F14256" s="195"/>
      <c r="G14256" s="196"/>
      <c r="H14256" s="192"/>
    </row>
    <row r="14257" spans="6:8" x14ac:dyDescent="0.2">
      <c r="F14257" s="195"/>
      <c r="G14257" s="196"/>
      <c r="H14257" s="192"/>
    </row>
    <row r="14258" spans="6:8" x14ac:dyDescent="0.2">
      <c r="F14258" s="195"/>
      <c r="G14258" s="196"/>
      <c r="H14258" s="192"/>
    </row>
    <row r="14259" spans="6:8" x14ac:dyDescent="0.2">
      <c r="F14259" s="195"/>
      <c r="G14259" s="196"/>
      <c r="H14259" s="192"/>
    </row>
    <row r="14260" spans="6:8" x14ac:dyDescent="0.2">
      <c r="F14260" s="195"/>
      <c r="G14260" s="196"/>
      <c r="H14260" s="192"/>
    </row>
    <row r="14261" spans="6:8" x14ac:dyDescent="0.2">
      <c r="F14261" s="195"/>
      <c r="G14261" s="196"/>
      <c r="H14261" s="192"/>
    </row>
    <row r="14262" spans="6:8" x14ac:dyDescent="0.2">
      <c r="F14262" s="195"/>
      <c r="G14262" s="196"/>
      <c r="H14262" s="192"/>
    </row>
    <row r="14263" spans="6:8" x14ac:dyDescent="0.2">
      <c r="F14263" s="195"/>
      <c r="G14263" s="196"/>
      <c r="H14263" s="192"/>
    </row>
    <row r="14264" spans="6:8" x14ac:dyDescent="0.2">
      <c r="F14264" s="195"/>
      <c r="G14264" s="196"/>
      <c r="H14264" s="192"/>
    </row>
    <row r="14265" spans="6:8" x14ac:dyDescent="0.2">
      <c r="F14265" s="195"/>
      <c r="G14265" s="196"/>
      <c r="H14265" s="192"/>
    </row>
    <row r="14266" spans="6:8" x14ac:dyDescent="0.2">
      <c r="F14266" s="195"/>
      <c r="G14266" s="196"/>
      <c r="H14266" s="192"/>
    </row>
    <row r="14267" spans="6:8" x14ac:dyDescent="0.2">
      <c r="F14267" s="195"/>
      <c r="G14267" s="196"/>
      <c r="H14267" s="192"/>
    </row>
    <row r="14268" spans="6:8" x14ac:dyDescent="0.2">
      <c r="F14268" s="195"/>
      <c r="G14268" s="196"/>
      <c r="H14268" s="192"/>
    </row>
    <row r="14269" spans="6:8" x14ac:dyDescent="0.2">
      <c r="F14269" s="195"/>
      <c r="G14269" s="196"/>
      <c r="H14269" s="192"/>
    </row>
    <row r="14270" spans="6:8" x14ac:dyDescent="0.2">
      <c r="F14270" s="195"/>
      <c r="G14270" s="196"/>
      <c r="H14270" s="192"/>
    </row>
    <row r="14271" spans="6:8" x14ac:dyDescent="0.2">
      <c r="F14271" s="195"/>
      <c r="G14271" s="196"/>
      <c r="H14271" s="192"/>
    </row>
    <row r="14272" spans="6:8" x14ac:dyDescent="0.2">
      <c r="F14272" s="195"/>
      <c r="G14272" s="196"/>
      <c r="H14272" s="192"/>
    </row>
    <row r="14273" spans="6:8" x14ac:dyDescent="0.2">
      <c r="F14273" s="195"/>
      <c r="G14273" s="196"/>
      <c r="H14273" s="192"/>
    </row>
    <row r="14274" spans="6:8" x14ac:dyDescent="0.2">
      <c r="F14274" s="195"/>
      <c r="G14274" s="196"/>
      <c r="H14274" s="192"/>
    </row>
    <row r="14275" spans="6:8" x14ac:dyDescent="0.2">
      <c r="F14275" s="195"/>
      <c r="G14275" s="196"/>
      <c r="H14275" s="192"/>
    </row>
    <row r="14276" spans="6:8" x14ac:dyDescent="0.2">
      <c r="F14276" s="195"/>
      <c r="G14276" s="196"/>
      <c r="H14276" s="192"/>
    </row>
    <row r="14277" spans="6:8" x14ac:dyDescent="0.2">
      <c r="F14277" s="195"/>
      <c r="G14277" s="196"/>
      <c r="H14277" s="192"/>
    </row>
    <row r="14278" spans="6:8" x14ac:dyDescent="0.2">
      <c r="F14278" s="195"/>
      <c r="G14278" s="196"/>
      <c r="H14278" s="192"/>
    </row>
    <row r="14279" spans="6:8" x14ac:dyDescent="0.2">
      <c r="F14279" s="195"/>
      <c r="G14279" s="196"/>
      <c r="H14279" s="192"/>
    </row>
    <row r="14280" spans="6:8" x14ac:dyDescent="0.2">
      <c r="F14280" s="195"/>
      <c r="G14280" s="196"/>
      <c r="H14280" s="192"/>
    </row>
    <row r="14281" spans="6:8" x14ac:dyDescent="0.2">
      <c r="F14281" s="195"/>
      <c r="G14281" s="196"/>
      <c r="H14281" s="192"/>
    </row>
    <row r="14282" spans="6:8" x14ac:dyDescent="0.2">
      <c r="F14282" s="195"/>
      <c r="G14282" s="196"/>
      <c r="H14282" s="192"/>
    </row>
    <row r="14283" spans="6:8" x14ac:dyDescent="0.2">
      <c r="F14283" s="195"/>
      <c r="G14283" s="196"/>
      <c r="H14283" s="192"/>
    </row>
    <row r="14284" spans="6:8" x14ac:dyDescent="0.2">
      <c r="F14284" s="195"/>
      <c r="G14284" s="196"/>
      <c r="H14284" s="192"/>
    </row>
    <row r="14285" spans="6:8" x14ac:dyDescent="0.2">
      <c r="F14285" s="195"/>
      <c r="G14285" s="196"/>
      <c r="H14285" s="192"/>
    </row>
    <row r="14286" spans="6:8" x14ac:dyDescent="0.2">
      <c r="F14286" s="195"/>
      <c r="G14286" s="196"/>
      <c r="H14286" s="192"/>
    </row>
    <row r="14287" spans="6:8" x14ac:dyDescent="0.2">
      <c r="F14287" s="195"/>
      <c r="G14287" s="196"/>
      <c r="H14287" s="192"/>
    </row>
    <row r="14288" spans="6:8" x14ac:dyDescent="0.2">
      <c r="F14288" s="195"/>
      <c r="G14288" s="196"/>
      <c r="H14288" s="192"/>
    </row>
    <row r="14289" spans="6:8" x14ac:dyDescent="0.2">
      <c r="F14289" s="195"/>
      <c r="G14289" s="196"/>
      <c r="H14289" s="192"/>
    </row>
    <row r="14290" spans="6:8" x14ac:dyDescent="0.2">
      <c r="F14290" s="195"/>
      <c r="G14290" s="196"/>
      <c r="H14290" s="192"/>
    </row>
    <row r="14291" spans="6:8" x14ac:dyDescent="0.2">
      <c r="F14291" s="195"/>
      <c r="G14291" s="196"/>
      <c r="H14291" s="192"/>
    </row>
    <row r="14292" spans="6:8" x14ac:dyDescent="0.2">
      <c r="F14292" s="195"/>
      <c r="G14292" s="196"/>
      <c r="H14292" s="192"/>
    </row>
    <row r="14293" spans="6:8" x14ac:dyDescent="0.2">
      <c r="F14293" s="195"/>
      <c r="G14293" s="196"/>
      <c r="H14293" s="192"/>
    </row>
    <row r="14294" spans="6:8" x14ac:dyDescent="0.2">
      <c r="F14294" s="195"/>
      <c r="G14294" s="196"/>
      <c r="H14294" s="192"/>
    </row>
    <row r="14295" spans="6:8" x14ac:dyDescent="0.2">
      <c r="F14295" s="195"/>
      <c r="G14295" s="196"/>
      <c r="H14295" s="192"/>
    </row>
    <row r="14296" spans="6:8" x14ac:dyDescent="0.2">
      <c r="F14296" s="195"/>
      <c r="G14296" s="196"/>
      <c r="H14296" s="192"/>
    </row>
    <row r="14297" spans="6:8" x14ac:dyDescent="0.2">
      <c r="F14297" s="195"/>
      <c r="G14297" s="196"/>
      <c r="H14297" s="192"/>
    </row>
    <row r="14298" spans="6:8" x14ac:dyDescent="0.2">
      <c r="F14298" s="195"/>
      <c r="G14298" s="196"/>
      <c r="H14298" s="192"/>
    </row>
    <row r="14299" spans="6:8" x14ac:dyDescent="0.2">
      <c r="F14299" s="195"/>
      <c r="G14299" s="196"/>
      <c r="H14299" s="192"/>
    </row>
    <row r="14300" spans="6:8" x14ac:dyDescent="0.2">
      <c r="F14300" s="195"/>
      <c r="G14300" s="196"/>
      <c r="H14300" s="192"/>
    </row>
    <row r="14301" spans="6:8" x14ac:dyDescent="0.2">
      <c r="F14301" s="195"/>
      <c r="G14301" s="196"/>
      <c r="H14301" s="192"/>
    </row>
    <row r="14302" spans="6:8" x14ac:dyDescent="0.2">
      <c r="F14302" s="195"/>
      <c r="G14302" s="196"/>
      <c r="H14302" s="192"/>
    </row>
    <row r="14303" spans="6:8" x14ac:dyDescent="0.2">
      <c r="F14303" s="195"/>
      <c r="G14303" s="196"/>
      <c r="H14303" s="192"/>
    </row>
    <row r="14304" spans="6:8" x14ac:dyDescent="0.2">
      <c r="F14304" s="195"/>
      <c r="G14304" s="196"/>
      <c r="H14304" s="192"/>
    </row>
    <row r="14305" spans="6:8" x14ac:dyDescent="0.2">
      <c r="F14305" s="195"/>
      <c r="G14305" s="196"/>
      <c r="H14305" s="192"/>
    </row>
    <row r="14306" spans="6:8" x14ac:dyDescent="0.2">
      <c r="F14306" s="195"/>
      <c r="G14306" s="196"/>
      <c r="H14306" s="192"/>
    </row>
    <row r="14307" spans="6:8" x14ac:dyDescent="0.2">
      <c r="F14307" s="195"/>
      <c r="G14307" s="196"/>
      <c r="H14307" s="192"/>
    </row>
    <row r="14308" spans="6:8" x14ac:dyDescent="0.2">
      <c r="F14308" s="195"/>
      <c r="G14308" s="196"/>
      <c r="H14308" s="192"/>
    </row>
    <row r="14309" spans="6:8" x14ac:dyDescent="0.2">
      <c r="F14309" s="195"/>
      <c r="G14309" s="196"/>
      <c r="H14309" s="192"/>
    </row>
    <row r="14310" spans="6:8" x14ac:dyDescent="0.2">
      <c r="F14310" s="195"/>
      <c r="G14310" s="196"/>
      <c r="H14310" s="192"/>
    </row>
    <row r="14311" spans="6:8" x14ac:dyDescent="0.2">
      <c r="F14311" s="195"/>
      <c r="G14311" s="196"/>
      <c r="H14311" s="192"/>
    </row>
    <row r="14312" spans="6:8" x14ac:dyDescent="0.2">
      <c r="F14312" s="195"/>
      <c r="G14312" s="196"/>
      <c r="H14312" s="192"/>
    </row>
    <row r="14313" spans="6:8" x14ac:dyDescent="0.2">
      <c r="F14313" s="195"/>
      <c r="G14313" s="196"/>
      <c r="H14313" s="192"/>
    </row>
    <row r="14314" spans="6:8" x14ac:dyDescent="0.2">
      <c r="F14314" s="195"/>
      <c r="G14314" s="196"/>
      <c r="H14314" s="192"/>
    </row>
    <row r="14315" spans="6:8" x14ac:dyDescent="0.2">
      <c r="F14315" s="195"/>
      <c r="G14315" s="196"/>
      <c r="H14315" s="192"/>
    </row>
    <row r="14316" spans="6:8" x14ac:dyDescent="0.2">
      <c r="F14316" s="195"/>
      <c r="G14316" s="196"/>
      <c r="H14316" s="192"/>
    </row>
    <row r="14317" spans="6:8" x14ac:dyDescent="0.2">
      <c r="F14317" s="195"/>
      <c r="G14317" s="196"/>
      <c r="H14317" s="192"/>
    </row>
    <row r="14318" spans="6:8" x14ac:dyDescent="0.2">
      <c r="F14318" s="195"/>
      <c r="G14318" s="196"/>
      <c r="H14318" s="192"/>
    </row>
    <row r="14319" spans="6:8" x14ac:dyDescent="0.2">
      <c r="F14319" s="195"/>
      <c r="G14319" s="196"/>
      <c r="H14319" s="192"/>
    </row>
    <row r="14320" spans="6:8" x14ac:dyDescent="0.2">
      <c r="F14320" s="195"/>
      <c r="G14320" s="196"/>
      <c r="H14320" s="192"/>
    </row>
    <row r="14321" spans="6:8" x14ac:dyDescent="0.2">
      <c r="F14321" s="195"/>
      <c r="G14321" s="196"/>
      <c r="H14321" s="192"/>
    </row>
    <row r="14322" spans="6:8" x14ac:dyDescent="0.2">
      <c r="F14322" s="195"/>
      <c r="G14322" s="196"/>
      <c r="H14322" s="192"/>
    </row>
    <row r="14323" spans="6:8" x14ac:dyDescent="0.2">
      <c r="F14323" s="195"/>
      <c r="G14323" s="196"/>
      <c r="H14323" s="192"/>
    </row>
    <row r="14324" spans="6:8" x14ac:dyDescent="0.2">
      <c r="F14324" s="195"/>
      <c r="G14324" s="196"/>
      <c r="H14324" s="192"/>
    </row>
    <row r="14325" spans="6:8" x14ac:dyDescent="0.2">
      <c r="F14325" s="195"/>
      <c r="G14325" s="196"/>
      <c r="H14325" s="192"/>
    </row>
    <row r="14326" spans="6:8" x14ac:dyDescent="0.2">
      <c r="F14326" s="195"/>
      <c r="G14326" s="196"/>
      <c r="H14326" s="192"/>
    </row>
    <row r="14327" spans="6:8" x14ac:dyDescent="0.2">
      <c r="F14327" s="195"/>
      <c r="G14327" s="196"/>
      <c r="H14327" s="192"/>
    </row>
    <row r="14328" spans="6:8" x14ac:dyDescent="0.2">
      <c r="F14328" s="195"/>
      <c r="G14328" s="196"/>
      <c r="H14328" s="192"/>
    </row>
    <row r="14329" spans="6:8" x14ac:dyDescent="0.2">
      <c r="F14329" s="195"/>
      <c r="G14329" s="196"/>
      <c r="H14329" s="192"/>
    </row>
    <row r="14330" spans="6:8" x14ac:dyDescent="0.2">
      <c r="F14330" s="195"/>
      <c r="G14330" s="196"/>
      <c r="H14330" s="192"/>
    </row>
    <row r="14331" spans="6:8" x14ac:dyDescent="0.2">
      <c r="F14331" s="195"/>
      <c r="G14331" s="196"/>
      <c r="H14331" s="192"/>
    </row>
    <row r="14332" spans="6:8" x14ac:dyDescent="0.2">
      <c r="F14332" s="195"/>
      <c r="G14332" s="196"/>
      <c r="H14332" s="192"/>
    </row>
    <row r="14333" spans="6:8" x14ac:dyDescent="0.2">
      <c r="F14333" s="195"/>
      <c r="G14333" s="196"/>
      <c r="H14333" s="192"/>
    </row>
    <row r="14334" spans="6:8" x14ac:dyDescent="0.2">
      <c r="F14334" s="195"/>
      <c r="G14334" s="196"/>
      <c r="H14334" s="192"/>
    </row>
    <row r="14335" spans="6:8" x14ac:dyDescent="0.2">
      <c r="F14335" s="195"/>
      <c r="G14335" s="196"/>
      <c r="H14335" s="192"/>
    </row>
    <row r="14336" spans="6:8" x14ac:dyDescent="0.2">
      <c r="F14336" s="195"/>
      <c r="G14336" s="196"/>
      <c r="H14336" s="192"/>
    </row>
    <row r="14337" spans="6:8" x14ac:dyDescent="0.2">
      <c r="F14337" s="195"/>
      <c r="G14337" s="196"/>
      <c r="H14337" s="192"/>
    </row>
    <row r="14338" spans="6:8" x14ac:dyDescent="0.2">
      <c r="F14338" s="195"/>
      <c r="G14338" s="196"/>
      <c r="H14338" s="192"/>
    </row>
    <row r="14339" spans="6:8" x14ac:dyDescent="0.2">
      <c r="F14339" s="195"/>
      <c r="G14339" s="196"/>
      <c r="H14339" s="192"/>
    </row>
    <row r="14340" spans="6:8" x14ac:dyDescent="0.2">
      <c r="F14340" s="195"/>
      <c r="G14340" s="196"/>
      <c r="H14340" s="192"/>
    </row>
    <row r="14341" spans="6:8" x14ac:dyDescent="0.2">
      <c r="F14341" s="195"/>
      <c r="G14341" s="196"/>
      <c r="H14341" s="192"/>
    </row>
    <row r="14342" spans="6:8" x14ac:dyDescent="0.2">
      <c r="F14342" s="195"/>
      <c r="G14342" s="196"/>
      <c r="H14342" s="192"/>
    </row>
    <row r="14343" spans="6:8" x14ac:dyDescent="0.2">
      <c r="F14343" s="195"/>
      <c r="G14343" s="196"/>
      <c r="H14343" s="192"/>
    </row>
    <row r="14344" spans="6:8" x14ac:dyDescent="0.2">
      <c r="F14344" s="195"/>
      <c r="G14344" s="196"/>
      <c r="H14344" s="192"/>
    </row>
    <row r="14345" spans="6:8" x14ac:dyDescent="0.2">
      <c r="F14345" s="195"/>
      <c r="G14345" s="196"/>
      <c r="H14345" s="192"/>
    </row>
    <row r="14346" spans="6:8" x14ac:dyDescent="0.2">
      <c r="F14346" s="195"/>
      <c r="G14346" s="196"/>
      <c r="H14346" s="192"/>
    </row>
    <row r="14347" spans="6:8" x14ac:dyDescent="0.2">
      <c r="F14347" s="195"/>
      <c r="G14347" s="196"/>
      <c r="H14347" s="192"/>
    </row>
    <row r="14348" spans="6:8" x14ac:dyDescent="0.2">
      <c r="F14348" s="195"/>
      <c r="G14348" s="196"/>
      <c r="H14348" s="192"/>
    </row>
    <row r="14349" spans="6:8" x14ac:dyDescent="0.2">
      <c r="F14349" s="195"/>
      <c r="G14349" s="196"/>
      <c r="H14349" s="192"/>
    </row>
    <row r="14350" spans="6:8" x14ac:dyDescent="0.2">
      <c r="F14350" s="195"/>
      <c r="G14350" s="196"/>
      <c r="H14350" s="192"/>
    </row>
    <row r="14351" spans="6:8" x14ac:dyDescent="0.2">
      <c r="F14351" s="195"/>
      <c r="G14351" s="196"/>
      <c r="H14351" s="192"/>
    </row>
    <row r="14352" spans="6:8" x14ac:dyDescent="0.2">
      <c r="F14352" s="195"/>
      <c r="G14352" s="196"/>
      <c r="H14352" s="192"/>
    </row>
    <row r="14353" spans="6:8" x14ac:dyDescent="0.2">
      <c r="F14353" s="195"/>
      <c r="G14353" s="196"/>
      <c r="H14353" s="192"/>
    </row>
    <row r="14354" spans="6:8" x14ac:dyDescent="0.2">
      <c r="F14354" s="195"/>
      <c r="G14354" s="196"/>
      <c r="H14354" s="192"/>
    </row>
    <row r="14355" spans="6:8" x14ac:dyDescent="0.2">
      <c r="F14355" s="195"/>
      <c r="G14355" s="196"/>
      <c r="H14355" s="192"/>
    </row>
    <row r="14356" spans="6:8" x14ac:dyDescent="0.2">
      <c r="F14356" s="195"/>
      <c r="G14356" s="196"/>
      <c r="H14356" s="192"/>
    </row>
    <row r="14357" spans="6:8" x14ac:dyDescent="0.2">
      <c r="F14357" s="195"/>
      <c r="G14357" s="196"/>
      <c r="H14357" s="192"/>
    </row>
    <row r="14358" spans="6:8" x14ac:dyDescent="0.2">
      <c r="F14358" s="195"/>
      <c r="G14358" s="196"/>
      <c r="H14358" s="192"/>
    </row>
    <row r="14359" spans="6:8" x14ac:dyDescent="0.2">
      <c r="F14359" s="195"/>
      <c r="G14359" s="196"/>
      <c r="H14359" s="192"/>
    </row>
    <row r="14360" spans="6:8" x14ac:dyDescent="0.2">
      <c r="F14360" s="195"/>
      <c r="G14360" s="196"/>
      <c r="H14360" s="192"/>
    </row>
    <row r="14361" spans="6:8" x14ac:dyDescent="0.2">
      <c r="F14361" s="195"/>
      <c r="G14361" s="196"/>
      <c r="H14361" s="192"/>
    </row>
    <row r="14362" spans="6:8" x14ac:dyDescent="0.2">
      <c r="F14362" s="195"/>
      <c r="G14362" s="196"/>
      <c r="H14362" s="192"/>
    </row>
    <row r="14363" spans="6:8" x14ac:dyDescent="0.2">
      <c r="F14363" s="195"/>
      <c r="G14363" s="196"/>
      <c r="H14363" s="192"/>
    </row>
    <row r="14364" spans="6:8" x14ac:dyDescent="0.2">
      <c r="F14364" s="195"/>
      <c r="G14364" s="196"/>
      <c r="H14364" s="192"/>
    </row>
    <row r="14365" spans="6:8" x14ac:dyDescent="0.2">
      <c r="F14365" s="195"/>
      <c r="G14365" s="196"/>
      <c r="H14365" s="192"/>
    </row>
    <row r="14366" spans="6:8" x14ac:dyDescent="0.2">
      <c r="F14366" s="195"/>
      <c r="G14366" s="196"/>
      <c r="H14366" s="192"/>
    </row>
    <row r="14367" spans="6:8" x14ac:dyDescent="0.2">
      <c r="F14367" s="195"/>
      <c r="G14367" s="196"/>
      <c r="H14367" s="192"/>
    </row>
    <row r="14368" spans="6:8" x14ac:dyDescent="0.2">
      <c r="F14368" s="195"/>
      <c r="G14368" s="196"/>
      <c r="H14368" s="192"/>
    </row>
    <row r="14369" spans="6:8" x14ac:dyDescent="0.2">
      <c r="F14369" s="195"/>
      <c r="G14369" s="196"/>
      <c r="H14369" s="192"/>
    </row>
    <row r="14370" spans="6:8" x14ac:dyDescent="0.2">
      <c r="F14370" s="195"/>
      <c r="G14370" s="196"/>
      <c r="H14370" s="192"/>
    </row>
    <row r="14371" spans="6:8" x14ac:dyDescent="0.2">
      <c r="F14371" s="195"/>
      <c r="G14371" s="196"/>
      <c r="H14371" s="192"/>
    </row>
    <row r="14372" spans="6:8" x14ac:dyDescent="0.2">
      <c r="F14372" s="195"/>
      <c r="G14372" s="196"/>
      <c r="H14372" s="192"/>
    </row>
    <row r="14373" spans="6:8" x14ac:dyDescent="0.2">
      <c r="F14373" s="195"/>
      <c r="G14373" s="196"/>
      <c r="H14373" s="192"/>
    </row>
    <row r="14374" spans="6:8" x14ac:dyDescent="0.2">
      <c r="F14374" s="195"/>
      <c r="G14374" s="196"/>
      <c r="H14374" s="192"/>
    </row>
    <row r="14375" spans="6:8" x14ac:dyDescent="0.2">
      <c r="F14375" s="195"/>
      <c r="G14375" s="196"/>
      <c r="H14375" s="192"/>
    </row>
    <row r="14376" spans="6:8" x14ac:dyDescent="0.2">
      <c r="F14376" s="195"/>
      <c r="G14376" s="196"/>
      <c r="H14376" s="192"/>
    </row>
    <row r="14377" spans="6:8" x14ac:dyDescent="0.2">
      <c r="F14377" s="195"/>
      <c r="G14377" s="196"/>
      <c r="H14377" s="192"/>
    </row>
    <row r="14378" spans="6:8" x14ac:dyDescent="0.2">
      <c r="F14378" s="195"/>
      <c r="G14378" s="196"/>
      <c r="H14378" s="192"/>
    </row>
    <row r="14379" spans="6:8" x14ac:dyDescent="0.2">
      <c r="F14379" s="195"/>
      <c r="G14379" s="196"/>
      <c r="H14379" s="192"/>
    </row>
    <row r="14380" spans="6:8" x14ac:dyDescent="0.2">
      <c r="F14380" s="195"/>
      <c r="G14380" s="196"/>
      <c r="H14380" s="192"/>
    </row>
    <row r="14381" spans="6:8" x14ac:dyDescent="0.2">
      <c r="F14381" s="195"/>
      <c r="G14381" s="196"/>
      <c r="H14381" s="192"/>
    </row>
    <row r="14382" spans="6:8" x14ac:dyDescent="0.2">
      <c r="F14382" s="195"/>
      <c r="G14382" s="196"/>
      <c r="H14382" s="192"/>
    </row>
    <row r="14383" spans="6:8" x14ac:dyDescent="0.2">
      <c r="F14383" s="195"/>
      <c r="G14383" s="196"/>
      <c r="H14383" s="192"/>
    </row>
    <row r="14384" spans="6:8" x14ac:dyDescent="0.2">
      <c r="F14384" s="195"/>
      <c r="G14384" s="196"/>
      <c r="H14384" s="192"/>
    </row>
    <row r="14385" spans="6:8" x14ac:dyDescent="0.2">
      <c r="F14385" s="195"/>
      <c r="G14385" s="196"/>
      <c r="H14385" s="192"/>
    </row>
    <row r="14386" spans="6:8" x14ac:dyDescent="0.2">
      <c r="F14386" s="195"/>
      <c r="G14386" s="196"/>
      <c r="H14386" s="192"/>
    </row>
    <row r="14387" spans="6:8" x14ac:dyDescent="0.2">
      <c r="F14387" s="195"/>
      <c r="G14387" s="196"/>
      <c r="H14387" s="192"/>
    </row>
    <row r="14388" spans="6:8" x14ac:dyDescent="0.2">
      <c r="F14388" s="195"/>
      <c r="G14388" s="196"/>
      <c r="H14388" s="192"/>
    </row>
    <row r="14389" spans="6:8" x14ac:dyDescent="0.2">
      <c r="F14389" s="195"/>
      <c r="G14389" s="196"/>
      <c r="H14389" s="192"/>
    </row>
    <row r="14390" spans="6:8" x14ac:dyDescent="0.2">
      <c r="F14390" s="195"/>
      <c r="G14390" s="196"/>
      <c r="H14390" s="192"/>
    </row>
    <row r="14391" spans="6:8" x14ac:dyDescent="0.2">
      <c r="F14391" s="195"/>
      <c r="G14391" s="196"/>
      <c r="H14391" s="192"/>
    </row>
    <row r="14392" spans="6:8" x14ac:dyDescent="0.2">
      <c r="F14392" s="195"/>
      <c r="G14392" s="196"/>
      <c r="H14392" s="192"/>
    </row>
    <row r="14393" spans="6:8" x14ac:dyDescent="0.2">
      <c r="F14393" s="195"/>
      <c r="G14393" s="196"/>
      <c r="H14393" s="192"/>
    </row>
    <row r="14394" spans="6:8" x14ac:dyDescent="0.2">
      <c r="F14394" s="195"/>
      <c r="G14394" s="196"/>
      <c r="H14394" s="192"/>
    </row>
    <row r="14395" spans="6:8" x14ac:dyDescent="0.2">
      <c r="F14395" s="195"/>
      <c r="G14395" s="196"/>
      <c r="H14395" s="192"/>
    </row>
    <row r="14396" spans="6:8" x14ac:dyDescent="0.2">
      <c r="F14396" s="195"/>
      <c r="G14396" s="196"/>
      <c r="H14396" s="192"/>
    </row>
    <row r="14397" spans="6:8" x14ac:dyDescent="0.2">
      <c r="F14397" s="195"/>
      <c r="G14397" s="196"/>
      <c r="H14397" s="192"/>
    </row>
    <row r="14398" spans="6:8" x14ac:dyDescent="0.2">
      <c r="F14398" s="195"/>
      <c r="G14398" s="196"/>
      <c r="H14398" s="192"/>
    </row>
    <row r="14399" spans="6:8" x14ac:dyDescent="0.2">
      <c r="F14399" s="195"/>
      <c r="G14399" s="196"/>
      <c r="H14399" s="192"/>
    </row>
    <row r="14400" spans="6:8" x14ac:dyDescent="0.2">
      <c r="F14400" s="195"/>
      <c r="G14400" s="196"/>
      <c r="H14400" s="192"/>
    </row>
    <row r="14401" spans="6:8" x14ac:dyDescent="0.2">
      <c r="F14401" s="195"/>
      <c r="G14401" s="196"/>
      <c r="H14401" s="192"/>
    </row>
    <row r="14402" spans="6:8" x14ac:dyDescent="0.2">
      <c r="F14402" s="195"/>
      <c r="G14402" s="196"/>
      <c r="H14402" s="192"/>
    </row>
    <row r="14403" spans="6:8" x14ac:dyDescent="0.2">
      <c r="F14403" s="195"/>
      <c r="G14403" s="196"/>
      <c r="H14403" s="192"/>
    </row>
    <row r="14404" spans="6:8" x14ac:dyDescent="0.2">
      <c r="F14404" s="195"/>
      <c r="G14404" s="196"/>
      <c r="H14404" s="192"/>
    </row>
    <row r="14405" spans="6:8" x14ac:dyDescent="0.2">
      <c r="F14405" s="195"/>
      <c r="G14405" s="196"/>
      <c r="H14405" s="192"/>
    </row>
    <row r="14406" spans="6:8" x14ac:dyDescent="0.2">
      <c r="F14406" s="195"/>
      <c r="G14406" s="196"/>
      <c r="H14406" s="192"/>
    </row>
    <row r="14407" spans="6:8" x14ac:dyDescent="0.2">
      <c r="F14407" s="195"/>
      <c r="G14407" s="196"/>
      <c r="H14407" s="192"/>
    </row>
    <row r="14408" spans="6:8" x14ac:dyDescent="0.2">
      <c r="F14408" s="195"/>
      <c r="G14408" s="196"/>
      <c r="H14408" s="192"/>
    </row>
    <row r="14409" spans="6:8" x14ac:dyDescent="0.2">
      <c r="F14409" s="195"/>
      <c r="G14409" s="196"/>
      <c r="H14409" s="192"/>
    </row>
    <row r="14410" spans="6:8" x14ac:dyDescent="0.2">
      <c r="F14410" s="195"/>
      <c r="G14410" s="196"/>
      <c r="H14410" s="192"/>
    </row>
    <row r="14411" spans="6:8" x14ac:dyDescent="0.2">
      <c r="F14411" s="195"/>
      <c r="G14411" s="196"/>
      <c r="H14411" s="192"/>
    </row>
    <row r="14412" spans="6:8" x14ac:dyDescent="0.2">
      <c r="F14412" s="195"/>
      <c r="G14412" s="196"/>
      <c r="H14412" s="192"/>
    </row>
    <row r="14413" spans="6:8" x14ac:dyDescent="0.2">
      <c r="F14413" s="195"/>
      <c r="G14413" s="196"/>
      <c r="H14413" s="192"/>
    </row>
    <row r="14414" spans="6:8" x14ac:dyDescent="0.2">
      <c r="F14414" s="195"/>
      <c r="G14414" s="196"/>
      <c r="H14414" s="192"/>
    </row>
    <row r="14415" spans="6:8" x14ac:dyDescent="0.2">
      <c r="F14415" s="195"/>
      <c r="G14415" s="196"/>
      <c r="H14415" s="192"/>
    </row>
    <row r="14416" spans="6:8" x14ac:dyDescent="0.2">
      <c r="F14416" s="195"/>
      <c r="G14416" s="196"/>
      <c r="H14416" s="192"/>
    </row>
    <row r="14417" spans="6:8" x14ac:dyDescent="0.2">
      <c r="F14417" s="195"/>
      <c r="G14417" s="196"/>
      <c r="H14417" s="192"/>
    </row>
    <row r="14418" spans="6:8" x14ac:dyDescent="0.2">
      <c r="F14418" s="195"/>
      <c r="G14418" s="196"/>
      <c r="H14418" s="192"/>
    </row>
    <row r="14419" spans="6:8" x14ac:dyDescent="0.2">
      <c r="F14419" s="195"/>
      <c r="G14419" s="196"/>
      <c r="H14419" s="192"/>
    </row>
    <row r="14420" spans="6:8" x14ac:dyDescent="0.2">
      <c r="F14420" s="195"/>
      <c r="G14420" s="196"/>
      <c r="H14420" s="192"/>
    </row>
    <row r="14421" spans="6:8" x14ac:dyDescent="0.2">
      <c r="F14421" s="195"/>
      <c r="G14421" s="196"/>
      <c r="H14421" s="192"/>
    </row>
    <row r="14422" spans="6:8" x14ac:dyDescent="0.2">
      <c r="F14422" s="195"/>
      <c r="G14422" s="196"/>
      <c r="H14422" s="192"/>
    </row>
    <row r="14423" spans="6:8" x14ac:dyDescent="0.2">
      <c r="F14423" s="195"/>
      <c r="G14423" s="196"/>
      <c r="H14423" s="192"/>
    </row>
    <row r="14424" spans="6:8" x14ac:dyDescent="0.2">
      <c r="F14424" s="195"/>
      <c r="G14424" s="196"/>
      <c r="H14424" s="192"/>
    </row>
    <row r="14425" spans="6:8" x14ac:dyDescent="0.2">
      <c r="F14425" s="195"/>
      <c r="G14425" s="196"/>
      <c r="H14425" s="192"/>
    </row>
    <row r="14426" spans="6:8" x14ac:dyDescent="0.2">
      <c r="F14426" s="195"/>
      <c r="G14426" s="196"/>
      <c r="H14426" s="192"/>
    </row>
    <row r="14427" spans="6:8" x14ac:dyDescent="0.2">
      <c r="F14427" s="195"/>
      <c r="G14427" s="196"/>
      <c r="H14427" s="192"/>
    </row>
    <row r="14428" spans="6:8" x14ac:dyDescent="0.2">
      <c r="F14428" s="195"/>
      <c r="G14428" s="196"/>
      <c r="H14428" s="192"/>
    </row>
    <row r="14429" spans="6:8" x14ac:dyDescent="0.2">
      <c r="F14429" s="195"/>
      <c r="G14429" s="196"/>
      <c r="H14429" s="192"/>
    </row>
    <row r="14430" spans="6:8" x14ac:dyDescent="0.2">
      <c r="F14430" s="195"/>
      <c r="G14430" s="196"/>
      <c r="H14430" s="192"/>
    </row>
    <row r="14431" spans="6:8" x14ac:dyDescent="0.2">
      <c r="F14431" s="195"/>
      <c r="G14431" s="196"/>
      <c r="H14431" s="192"/>
    </row>
    <row r="14432" spans="6:8" x14ac:dyDescent="0.2">
      <c r="F14432" s="195"/>
      <c r="G14432" s="196"/>
      <c r="H14432" s="192"/>
    </row>
    <row r="14433" spans="6:8" x14ac:dyDescent="0.2">
      <c r="F14433" s="195"/>
      <c r="G14433" s="196"/>
      <c r="H14433" s="192"/>
    </row>
    <row r="14434" spans="6:8" x14ac:dyDescent="0.2">
      <c r="F14434" s="195"/>
      <c r="G14434" s="196"/>
      <c r="H14434" s="192"/>
    </row>
    <row r="14435" spans="6:8" x14ac:dyDescent="0.2">
      <c r="F14435" s="195"/>
      <c r="G14435" s="196"/>
      <c r="H14435" s="192"/>
    </row>
    <row r="14436" spans="6:8" x14ac:dyDescent="0.2">
      <c r="F14436" s="195"/>
      <c r="G14436" s="196"/>
      <c r="H14436" s="192"/>
    </row>
    <row r="14437" spans="6:8" x14ac:dyDescent="0.2">
      <c r="F14437" s="195"/>
      <c r="G14437" s="196"/>
      <c r="H14437" s="192"/>
    </row>
    <row r="14438" spans="6:8" x14ac:dyDescent="0.2">
      <c r="F14438" s="195"/>
      <c r="G14438" s="196"/>
      <c r="H14438" s="192"/>
    </row>
    <row r="14439" spans="6:8" x14ac:dyDescent="0.2">
      <c r="F14439" s="195"/>
      <c r="G14439" s="196"/>
      <c r="H14439" s="192"/>
    </row>
    <row r="14440" spans="6:8" x14ac:dyDescent="0.2">
      <c r="F14440" s="195"/>
      <c r="G14440" s="196"/>
      <c r="H14440" s="192"/>
    </row>
    <row r="14441" spans="6:8" x14ac:dyDescent="0.2">
      <c r="F14441" s="195"/>
      <c r="G14441" s="196"/>
      <c r="H14441" s="192"/>
    </row>
    <row r="14442" spans="6:8" x14ac:dyDescent="0.2">
      <c r="F14442" s="195"/>
      <c r="G14442" s="196"/>
      <c r="H14442" s="192"/>
    </row>
    <row r="14443" spans="6:8" x14ac:dyDescent="0.2">
      <c r="F14443" s="195"/>
      <c r="G14443" s="196"/>
      <c r="H14443" s="192"/>
    </row>
    <row r="14444" spans="6:8" x14ac:dyDescent="0.2">
      <c r="F14444" s="195"/>
      <c r="G14444" s="196"/>
      <c r="H14444" s="192"/>
    </row>
    <row r="14445" spans="6:8" x14ac:dyDescent="0.2">
      <c r="F14445" s="195"/>
      <c r="G14445" s="196"/>
      <c r="H14445" s="192"/>
    </row>
    <row r="14446" spans="6:8" x14ac:dyDescent="0.2">
      <c r="F14446" s="195"/>
      <c r="G14446" s="196"/>
      <c r="H14446" s="192"/>
    </row>
    <row r="14447" spans="6:8" x14ac:dyDescent="0.2">
      <c r="F14447" s="195"/>
      <c r="G14447" s="196"/>
      <c r="H14447" s="192"/>
    </row>
    <row r="14448" spans="6:8" x14ac:dyDescent="0.2">
      <c r="F14448" s="195"/>
      <c r="G14448" s="196"/>
      <c r="H14448" s="192"/>
    </row>
    <row r="14449" spans="6:8" x14ac:dyDescent="0.2">
      <c r="F14449" s="195"/>
      <c r="G14449" s="196"/>
      <c r="H14449" s="192"/>
    </row>
    <row r="14450" spans="6:8" x14ac:dyDescent="0.2">
      <c r="F14450" s="195"/>
      <c r="G14450" s="196"/>
      <c r="H14450" s="192"/>
    </row>
    <row r="14451" spans="6:8" x14ac:dyDescent="0.2">
      <c r="F14451" s="195"/>
      <c r="G14451" s="196"/>
      <c r="H14451" s="192"/>
    </row>
    <row r="14452" spans="6:8" x14ac:dyDescent="0.2">
      <c r="F14452" s="195"/>
      <c r="G14452" s="196"/>
      <c r="H14452" s="192"/>
    </row>
    <row r="14453" spans="6:8" x14ac:dyDescent="0.2">
      <c r="F14453" s="195"/>
      <c r="G14453" s="196"/>
      <c r="H14453" s="192"/>
    </row>
    <row r="14454" spans="6:8" x14ac:dyDescent="0.2">
      <c r="F14454" s="195"/>
      <c r="G14454" s="196"/>
      <c r="H14454" s="192"/>
    </row>
    <row r="14455" spans="6:8" x14ac:dyDescent="0.2">
      <c r="F14455" s="195"/>
      <c r="G14455" s="196"/>
      <c r="H14455" s="192"/>
    </row>
    <row r="14456" spans="6:8" x14ac:dyDescent="0.2">
      <c r="F14456" s="195"/>
      <c r="G14456" s="196"/>
      <c r="H14456" s="192"/>
    </row>
    <row r="14457" spans="6:8" x14ac:dyDescent="0.2">
      <c r="F14457" s="195"/>
      <c r="G14457" s="196"/>
      <c r="H14457" s="192"/>
    </row>
    <row r="14458" spans="6:8" x14ac:dyDescent="0.2">
      <c r="F14458" s="195"/>
      <c r="G14458" s="196"/>
      <c r="H14458" s="192"/>
    </row>
    <row r="14459" spans="6:8" x14ac:dyDescent="0.2">
      <c r="F14459" s="195"/>
      <c r="G14459" s="196"/>
      <c r="H14459" s="192"/>
    </row>
    <row r="14460" spans="6:8" x14ac:dyDescent="0.2">
      <c r="F14460" s="195"/>
      <c r="G14460" s="196"/>
      <c r="H14460" s="192"/>
    </row>
    <row r="14461" spans="6:8" x14ac:dyDescent="0.2">
      <c r="F14461" s="195"/>
      <c r="G14461" s="196"/>
      <c r="H14461" s="192"/>
    </row>
    <row r="14462" spans="6:8" x14ac:dyDescent="0.2">
      <c r="F14462" s="195"/>
      <c r="G14462" s="196"/>
      <c r="H14462" s="192"/>
    </row>
    <row r="14463" spans="6:8" x14ac:dyDescent="0.2">
      <c r="F14463" s="195"/>
      <c r="G14463" s="196"/>
      <c r="H14463" s="192"/>
    </row>
    <row r="14464" spans="6:8" x14ac:dyDescent="0.2">
      <c r="F14464" s="195"/>
      <c r="G14464" s="196"/>
      <c r="H14464" s="192"/>
    </row>
    <row r="14465" spans="6:8" x14ac:dyDescent="0.2">
      <c r="F14465" s="195"/>
      <c r="G14465" s="196"/>
      <c r="H14465" s="192"/>
    </row>
    <row r="14466" spans="6:8" x14ac:dyDescent="0.2">
      <c r="F14466" s="195"/>
      <c r="G14466" s="196"/>
      <c r="H14466" s="192"/>
    </row>
    <row r="14467" spans="6:8" x14ac:dyDescent="0.2">
      <c r="F14467" s="195"/>
      <c r="G14467" s="196"/>
      <c r="H14467" s="192"/>
    </row>
    <row r="14468" spans="6:8" x14ac:dyDescent="0.2">
      <c r="F14468" s="195"/>
      <c r="G14468" s="196"/>
      <c r="H14468" s="192"/>
    </row>
    <row r="14469" spans="6:8" x14ac:dyDescent="0.2">
      <c r="F14469" s="195"/>
      <c r="G14469" s="196"/>
      <c r="H14469" s="192"/>
    </row>
    <row r="14470" spans="6:8" x14ac:dyDescent="0.2">
      <c r="F14470" s="195"/>
      <c r="G14470" s="196"/>
      <c r="H14470" s="192"/>
    </row>
    <row r="14471" spans="6:8" x14ac:dyDescent="0.2">
      <c r="F14471" s="195"/>
      <c r="G14471" s="196"/>
      <c r="H14471" s="192"/>
    </row>
    <row r="14472" spans="6:8" x14ac:dyDescent="0.2">
      <c r="F14472" s="195"/>
      <c r="G14472" s="196"/>
      <c r="H14472" s="192"/>
    </row>
    <row r="14473" spans="6:8" x14ac:dyDescent="0.2">
      <c r="F14473" s="195"/>
      <c r="G14473" s="196"/>
      <c r="H14473" s="192"/>
    </row>
    <row r="14474" spans="6:8" x14ac:dyDescent="0.2">
      <c r="F14474" s="195"/>
      <c r="G14474" s="196"/>
      <c r="H14474" s="192"/>
    </row>
    <row r="14475" spans="6:8" x14ac:dyDescent="0.2">
      <c r="F14475" s="195"/>
      <c r="G14475" s="196"/>
      <c r="H14475" s="192"/>
    </row>
    <row r="14476" spans="6:8" x14ac:dyDescent="0.2">
      <c r="F14476" s="195"/>
      <c r="G14476" s="196"/>
      <c r="H14476" s="192"/>
    </row>
    <row r="14477" spans="6:8" x14ac:dyDescent="0.2">
      <c r="F14477" s="195"/>
      <c r="G14477" s="196"/>
      <c r="H14477" s="192"/>
    </row>
    <row r="14478" spans="6:8" x14ac:dyDescent="0.2">
      <c r="F14478" s="195"/>
      <c r="G14478" s="196"/>
      <c r="H14478" s="192"/>
    </row>
    <row r="14479" spans="6:8" x14ac:dyDescent="0.2">
      <c r="F14479" s="195"/>
      <c r="G14479" s="196"/>
      <c r="H14479" s="192"/>
    </row>
    <row r="14480" spans="6:8" x14ac:dyDescent="0.2">
      <c r="F14480" s="195"/>
      <c r="G14480" s="196"/>
      <c r="H14480" s="192"/>
    </row>
    <row r="14481" spans="6:8" x14ac:dyDescent="0.2">
      <c r="F14481" s="195"/>
      <c r="G14481" s="196"/>
      <c r="H14481" s="192"/>
    </row>
    <row r="14482" spans="6:8" x14ac:dyDescent="0.2">
      <c r="F14482" s="195"/>
      <c r="G14482" s="196"/>
      <c r="H14482" s="192"/>
    </row>
    <row r="14483" spans="6:8" x14ac:dyDescent="0.2">
      <c r="F14483" s="195"/>
      <c r="G14483" s="196"/>
      <c r="H14483" s="192"/>
    </row>
    <row r="14484" spans="6:8" x14ac:dyDescent="0.2">
      <c r="F14484" s="195"/>
      <c r="G14484" s="196"/>
      <c r="H14484" s="192"/>
    </row>
    <row r="14485" spans="6:8" x14ac:dyDescent="0.2">
      <c r="F14485" s="195"/>
      <c r="G14485" s="196"/>
      <c r="H14485" s="192"/>
    </row>
    <row r="14486" spans="6:8" x14ac:dyDescent="0.2">
      <c r="F14486" s="195"/>
      <c r="G14486" s="196"/>
      <c r="H14486" s="192"/>
    </row>
    <row r="14487" spans="6:8" x14ac:dyDescent="0.2">
      <c r="F14487" s="195"/>
      <c r="G14487" s="196"/>
      <c r="H14487" s="192"/>
    </row>
    <row r="14488" spans="6:8" x14ac:dyDescent="0.2">
      <c r="F14488" s="195"/>
      <c r="G14488" s="196"/>
      <c r="H14488" s="192"/>
    </row>
    <row r="14489" spans="6:8" x14ac:dyDescent="0.2">
      <c r="F14489" s="195"/>
      <c r="G14489" s="196"/>
      <c r="H14489" s="192"/>
    </row>
    <row r="14490" spans="6:8" x14ac:dyDescent="0.2">
      <c r="F14490" s="195"/>
      <c r="G14490" s="196"/>
      <c r="H14490" s="192"/>
    </row>
    <row r="14491" spans="6:8" x14ac:dyDescent="0.2">
      <c r="F14491" s="195"/>
      <c r="G14491" s="196"/>
      <c r="H14491" s="192"/>
    </row>
    <row r="14492" spans="6:8" x14ac:dyDescent="0.2">
      <c r="F14492" s="195"/>
      <c r="G14492" s="196"/>
      <c r="H14492" s="192"/>
    </row>
    <row r="14493" spans="6:8" x14ac:dyDescent="0.2">
      <c r="F14493" s="195"/>
      <c r="G14493" s="196"/>
      <c r="H14493" s="192"/>
    </row>
    <row r="14494" spans="6:8" x14ac:dyDescent="0.2">
      <c r="F14494" s="195"/>
      <c r="G14494" s="196"/>
      <c r="H14494" s="192"/>
    </row>
    <row r="14495" spans="6:8" x14ac:dyDescent="0.2">
      <c r="F14495" s="195"/>
      <c r="G14495" s="196"/>
      <c r="H14495" s="192"/>
    </row>
    <row r="14496" spans="6:8" x14ac:dyDescent="0.2">
      <c r="F14496" s="195"/>
      <c r="G14496" s="196"/>
      <c r="H14496" s="192"/>
    </row>
    <row r="14497" spans="6:8" x14ac:dyDescent="0.2">
      <c r="F14497" s="195"/>
      <c r="G14497" s="196"/>
      <c r="H14497" s="192"/>
    </row>
    <row r="14498" spans="6:8" x14ac:dyDescent="0.2">
      <c r="F14498" s="195"/>
      <c r="G14498" s="196"/>
      <c r="H14498" s="192"/>
    </row>
    <row r="14499" spans="6:8" x14ac:dyDescent="0.2">
      <c r="F14499" s="195"/>
      <c r="G14499" s="196"/>
      <c r="H14499" s="192"/>
    </row>
    <row r="14500" spans="6:8" x14ac:dyDescent="0.2">
      <c r="F14500" s="195"/>
      <c r="G14500" s="196"/>
      <c r="H14500" s="192"/>
    </row>
    <row r="14501" spans="6:8" x14ac:dyDescent="0.2">
      <c r="F14501" s="195"/>
      <c r="G14501" s="196"/>
      <c r="H14501" s="192"/>
    </row>
    <row r="14502" spans="6:8" x14ac:dyDescent="0.2">
      <c r="F14502" s="195"/>
      <c r="G14502" s="196"/>
      <c r="H14502" s="192"/>
    </row>
    <row r="14503" spans="6:8" x14ac:dyDescent="0.2">
      <c r="F14503" s="195"/>
      <c r="G14503" s="196"/>
      <c r="H14503" s="192"/>
    </row>
    <row r="14504" spans="6:8" x14ac:dyDescent="0.2">
      <c r="F14504" s="195"/>
      <c r="G14504" s="196"/>
      <c r="H14504" s="192"/>
    </row>
    <row r="14505" spans="6:8" x14ac:dyDescent="0.2">
      <c r="F14505" s="195"/>
      <c r="G14505" s="196"/>
      <c r="H14505" s="192"/>
    </row>
    <row r="14506" spans="6:8" x14ac:dyDescent="0.2">
      <c r="F14506" s="195"/>
      <c r="G14506" s="196"/>
      <c r="H14506" s="192"/>
    </row>
    <row r="14507" spans="6:8" x14ac:dyDescent="0.2">
      <c r="F14507" s="195"/>
      <c r="G14507" s="196"/>
      <c r="H14507" s="192"/>
    </row>
    <row r="14508" spans="6:8" x14ac:dyDescent="0.2">
      <c r="F14508" s="195"/>
      <c r="G14508" s="196"/>
      <c r="H14508" s="192"/>
    </row>
    <row r="14509" spans="6:8" x14ac:dyDescent="0.2">
      <c r="F14509" s="195"/>
      <c r="G14509" s="196"/>
      <c r="H14509" s="192"/>
    </row>
    <row r="14510" spans="6:8" x14ac:dyDescent="0.2">
      <c r="F14510" s="195"/>
      <c r="G14510" s="196"/>
      <c r="H14510" s="192"/>
    </row>
    <row r="14511" spans="6:8" x14ac:dyDescent="0.2">
      <c r="F14511" s="195"/>
      <c r="G14511" s="196"/>
      <c r="H14511" s="192"/>
    </row>
    <row r="14512" spans="6:8" x14ac:dyDescent="0.2">
      <c r="F14512" s="195"/>
      <c r="G14512" s="196"/>
      <c r="H14512" s="192"/>
    </row>
    <row r="14513" spans="6:8" x14ac:dyDescent="0.2">
      <c r="F14513" s="195"/>
      <c r="G14513" s="196"/>
      <c r="H14513" s="192"/>
    </row>
    <row r="14514" spans="6:8" x14ac:dyDescent="0.2">
      <c r="F14514" s="195"/>
      <c r="G14514" s="196"/>
      <c r="H14514" s="192"/>
    </row>
    <row r="14515" spans="6:8" x14ac:dyDescent="0.2">
      <c r="F14515" s="195"/>
      <c r="G14515" s="196"/>
      <c r="H14515" s="192"/>
    </row>
    <row r="14516" spans="6:8" x14ac:dyDescent="0.2">
      <c r="F14516" s="195"/>
      <c r="G14516" s="196"/>
      <c r="H14516" s="192"/>
    </row>
    <row r="14517" spans="6:8" x14ac:dyDescent="0.2">
      <c r="F14517" s="195"/>
      <c r="G14517" s="196"/>
      <c r="H14517" s="192"/>
    </row>
    <row r="14518" spans="6:8" x14ac:dyDescent="0.2">
      <c r="F14518" s="195"/>
      <c r="G14518" s="196"/>
      <c r="H14518" s="192"/>
    </row>
    <row r="14519" spans="6:8" x14ac:dyDescent="0.2">
      <c r="F14519" s="195"/>
      <c r="G14519" s="196"/>
      <c r="H14519" s="192"/>
    </row>
    <row r="14520" spans="6:8" x14ac:dyDescent="0.2">
      <c r="F14520" s="195"/>
      <c r="G14520" s="196"/>
      <c r="H14520" s="192"/>
    </row>
    <row r="14521" spans="6:8" x14ac:dyDescent="0.2">
      <c r="F14521" s="195"/>
      <c r="G14521" s="196"/>
      <c r="H14521" s="192"/>
    </row>
    <row r="14522" spans="6:8" x14ac:dyDescent="0.2">
      <c r="F14522" s="195"/>
      <c r="G14522" s="196"/>
      <c r="H14522" s="192"/>
    </row>
    <row r="14523" spans="6:8" x14ac:dyDescent="0.2">
      <c r="F14523" s="195"/>
      <c r="G14523" s="196"/>
      <c r="H14523" s="192"/>
    </row>
    <row r="14524" spans="6:8" x14ac:dyDescent="0.2">
      <c r="F14524" s="195"/>
      <c r="G14524" s="196"/>
      <c r="H14524" s="192"/>
    </row>
    <row r="14525" spans="6:8" x14ac:dyDescent="0.2">
      <c r="F14525" s="195"/>
      <c r="G14525" s="196"/>
      <c r="H14525" s="192"/>
    </row>
    <row r="14526" spans="6:8" x14ac:dyDescent="0.2">
      <c r="F14526" s="195"/>
      <c r="G14526" s="196"/>
      <c r="H14526" s="192"/>
    </row>
    <row r="14527" spans="6:8" x14ac:dyDescent="0.2">
      <c r="F14527" s="195"/>
      <c r="G14527" s="196"/>
      <c r="H14527" s="192"/>
    </row>
    <row r="14528" spans="6:8" x14ac:dyDescent="0.2">
      <c r="F14528" s="195"/>
      <c r="G14528" s="196"/>
      <c r="H14528" s="192"/>
    </row>
    <row r="14529" spans="6:8" x14ac:dyDescent="0.2">
      <c r="F14529" s="195"/>
      <c r="G14529" s="196"/>
      <c r="H14529" s="192"/>
    </row>
    <row r="14530" spans="6:8" x14ac:dyDescent="0.2">
      <c r="F14530" s="195"/>
      <c r="G14530" s="196"/>
      <c r="H14530" s="192"/>
    </row>
    <row r="14531" spans="6:8" x14ac:dyDescent="0.2">
      <c r="F14531" s="195"/>
      <c r="G14531" s="196"/>
      <c r="H14531" s="192"/>
    </row>
    <row r="14532" spans="6:8" x14ac:dyDescent="0.2">
      <c r="F14532" s="195"/>
      <c r="G14532" s="196"/>
      <c r="H14532" s="192"/>
    </row>
    <row r="14533" spans="6:8" x14ac:dyDescent="0.2">
      <c r="F14533" s="195"/>
      <c r="G14533" s="196"/>
      <c r="H14533" s="192"/>
    </row>
    <row r="14534" spans="6:8" x14ac:dyDescent="0.2">
      <c r="F14534" s="195"/>
      <c r="G14534" s="196"/>
      <c r="H14534" s="192"/>
    </row>
    <row r="14535" spans="6:8" x14ac:dyDescent="0.2">
      <c r="F14535" s="195"/>
      <c r="G14535" s="196"/>
      <c r="H14535" s="192"/>
    </row>
    <row r="14536" spans="6:8" x14ac:dyDescent="0.2">
      <c r="F14536" s="195"/>
      <c r="G14536" s="196"/>
      <c r="H14536" s="192"/>
    </row>
    <row r="14537" spans="6:8" x14ac:dyDescent="0.2">
      <c r="F14537" s="195"/>
      <c r="G14537" s="196"/>
      <c r="H14537" s="192"/>
    </row>
    <row r="14538" spans="6:8" x14ac:dyDescent="0.2">
      <c r="F14538" s="195"/>
      <c r="G14538" s="196"/>
      <c r="H14538" s="192"/>
    </row>
    <row r="14539" spans="6:8" x14ac:dyDescent="0.2">
      <c r="F14539" s="195"/>
      <c r="G14539" s="196"/>
      <c r="H14539" s="192"/>
    </row>
    <row r="14540" spans="6:8" x14ac:dyDescent="0.2">
      <c r="F14540" s="195"/>
      <c r="G14540" s="196"/>
      <c r="H14540" s="192"/>
    </row>
    <row r="14541" spans="6:8" x14ac:dyDescent="0.2">
      <c r="F14541" s="195"/>
      <c r="G14541" s="196"/>
      <c r="H14541" s="192"/>
    </row>
    <row r="14542" spans="6:8" x14ac:dyDescent="0.2">
      <c r="F14542" s="195"/>
      <c r="G14542" s="196"/>
      <c r="H14542" s="192"/>
    </row>
    <row r="14543" spans="6:8" x14ac:dyDescent="0.2">
      <c r="F14543" s="195"/>
      <c r="G14543" s="196"/>
      <c r="H14543" s="192"/>
    </row>
    <row r="14544" spans="6:8" x14ac:dyDescent="0.2">
      <c r="F14544" s="195"/>
      <c r="G14544" s="196"/>
      <c r="H14544" s="192"/>
    </row>
    <row r="14545" spans="6:8" x14ac:dyDescent="0.2">
      <c r="F14545" s="195"/>
      <c r="G14545" s="196"/>
      <c r="H14545" s="192"/>
    </row>
    <row r="14546" spans="6:8" x14ac:dyDescent="0.2">
      <c r="F14546" s="195"/>
      <c r="G14546" s="196"/>
      <c r="H14546" s="192"/>
    </row>
    <row r="14547" spans="6:8" x14ac:dyDescent="0.2">
      <c r="F14547" s="195"/>
      <c r="G14547" s="196"/>
      <c r="H14547" s="192"/>
    </row>
    <row r="14548" spans="6:8" x14ac:dyDescent="0.2">
      <c r="F14548" s="195"/>
      <c r="G14548" s="196"/>
      <c r="H14548" s="192"/>
    </row>
    <row r="14549" spans="6:8" x14ac:dyDescent="0.2">
      <c r="F14549" s="195"/>
      <c r="G14549" s="196"/>
      <c r="H14549" s="192"/>
    </row>
    <row r="14550" spans="6:8" x14ac:dyDescent="0.2">
      <c r="F14550" s="195"/>
      <c r="G14550" s="196"/>
      <c r="H14550" s="192"/>
    </row>
    <row r="14551" spans="6:8" x14ac:dyDescent="0.2">
      <c r="F14551" s="195"/>
      <c r="G14551" s="196"/>
      <c r="H14551" s="192"/>
    </row>
    <row r="14552" spans="6:8" x14ac:dyDescent="0.2">
      <c r="F14552" s="195"/>
      <c r="G14552" s="196"/>
      <c r="H14552" s="192"/>
    </row>
    <row r="14553" spans="6:8" x14ac:dyDescent="0.2">
      <c r="F14553" s="195"/>
      <c r="G14553" s="196"/>
      <c r="H14553" s="192"/>
    </row>
    <row r="14554" spans="6:8" x14ac:dyDescent="0.2">
      <c r="F14554" s="195"/>
      <c r="G14554" s="196"/>
      <c r="H14554" s="192"/>
    </row>
    <row r="14555" spans="6:8" x14ac:dyDescent="0.2">
      <c r="F14555" s="195"/>
      <c r="G14555" s="196"/>
      <c r="H14555" s="192"/>
    </row>
    <row r="14556" spans="6:8" x14ac:dyDescent="0.2">
      <c r="F14556" s="195"/>
      <c r="G14556" s="196"/>
      <c r="H14556" s="192"/>
    </row>
    <row r="14557" spans="6:8" x14ac:dyDescent="0.2">
      <c r="F14557" s="195"/>
      <c r="G14557" s="196"/>
      <c r="H14557" s="192"/>
    </row>
    <row r="14558" spans="6:8" x14ac:dyDescent="0.2">
      <c r="F14558" s="195"/>
      <c r="G14558" s="196"/>
      <c r="H14558" s="192"/>
    </row>
    <row r="14559" spans="6:8" x14ac:dyDescent="0.2">
      <c r="F14559" s="195"/>
      <c r="G14559" s="196"/>
      <c r="H14559" s="192"/>
    </row>
    <row r="14560" spans="6:8" x14ac:dyDescent="0.2">
      <c r="F14560" s="195"/>
      <c r="G14560" s="196"/>
      <c r="H14560" s="192"/>
    </row>
    <row r="14561" spans="6:8" x14ac:dyDescent="0.2">
      <c r="F14561" s="195"/>
      <c r="G14561" s="196"/>
      <c r="H14561" s="192"/>
    </row>
    <row r="14562" spans="6:8" x14ac:dyDescent="0.2">
      <c r="F14562" s="195"/>
      <c r="G14562" s="196"/>
      <c r="H14562" s="192"/>
    </row>
    <row r="14563" spans="6:8" x14ac:dyDescent="0.2">
      <c r="F14563" s="195"/>
      <c r="G14563" s="196"/>
      <c r="H14563" s="192"/>
    </row>
    <row r="14564" spans="6:8" x14ac:dyDescent="0.2">
      <c r="F14564" s="195"/>
      <c r="G14564" s="196"/>
      <c r="H14564" s="192"/>
    </row>
    <row r="14565" spans="6:8" x14ac:dyDescent="0.2">
      <c r="F14565" s="195"/>
      <c r="G14565" s="196"/>
      <c r="H14565" s="192"/>
    </row>
    <row r="14566" spans="6:8" x14ac:dyDescent="0.2">
      <c r="F14566" s="195"/>
      <c r="G14566" s="196"/>
      <c r="H14566" s="192"/>
    </row>
    <row r="14567" spans="6:8" x14ac:dyDescent="0.2">
      <c r="F14567" s="195"/>
      <c r="G14567" s="196"/>
      <c r="H14567" s="192"/>
    </row>
    <row r="14568" spans="6:8" x14ac:dyDescent="0.2">
      <c r="F14568" s="195"/>
      <c r="G14568" s="196"/>
      <c r="H14568" s="192"/>
    </row>
    <row r="14569" spans="6:8" x14ac:dyDescent="0.2">
      <c r="F14569" s="195"/>
      <c r="G14569" s="196"/>
      <c r="H14569" s="192"/>
    </row>
    <row r="14570" spans="6:8" x14ac:dyDescent="0.2">
      <c r="F14570" s="195"/>
      <c r="G14570" s="196"/>
      <c r="H14570" s="192"/>
    </row>
    <row r="14571" spans="6:8" x14ac:dyDescent="0.2">
      <c r="F14571" s="195"/>
      <c r="G14571" s="196"/>
      <c r="H14571" s="192"/>
    </row>
    <row r="14572" spans="6:8" x14ac:dyDescent="0.2">
      <c r="F14572" s="195"/>
      <c r="G14572" s="196"/>
      <c r="H14572" s="192"/>
    </row>
    <row r="14573" spans="6:8" x14ac:dyDescent="0.2">
      <c r="F14573" s="195"/>
      <c r="G14573" s="196"/>
      <c r="H14573" s="192"/>
    </row>
    <row r="14574" spans="6:8" x14ac:dyDescent="0.2">
      <c r="F14574" s="195"/>
      <c r="G14574" s="196"/>
      <c r="H14574" s="192"/>
    </row>
    <row r="14575" spans="6:8" x14ac:dyDescent="0.2">
      <c r="F14575" s="195"/>
      <c r="G14575" s="196"/>
      <c r="H14575" s="192"/>
    </row>
    <row r="14576" spans="6:8" x14ac:dyDescent="0.2">
      <c r="F14576" s="195"/>
      <c r="G14576" s="196"/>
      <c r="H14576" s="192"/>
    </row>
    <row r="14577" spans="6:8" x14ac:dyDescent="0.2">
      <c r="F14577" s="195"/>
      <c r="G14577" s="196"/>
      <c r="H14577" s="192"/>
    </row>
    <row r="14578" spans="6:8" x14ac:dyDescent="0.2">
      <c r="F14578" s="195"/>
      <c r="G14578" s="196"/>
      <c r="H14578" s="192"/>
    </row>
    <row r="14579" spans="6:8" x14ac:dyDescent="0.2">
      <c r="F14579" s="195"/>
      <c r="G14579" s="196"/>
      <c r="H14579" s="192"/>
    </row>
    <row r="14580" spans="6:8" x14ac:dyDescent="0.2">
      <c r="F14580" s="195"/>
      <c r="G14580" s="196"/>
      <c r="H14580" s="192"/>
    </row>
    <row r="14581" spans="6:8" x14ac:dyDescent="0.2">
      <c r="F14581" s="195"/>
      <c r="G14581" s="196"/>
      <c r="H14581" s="192"/>
    </row>
    <row r="14582" spans="6:8" x14ac:dyDescent="0.2">
      <c r="F14582" s="195"/>
      <c r="G14582" s="196"/>
      <c r="H14582" s="192"/>
    </row>
    <row r="14583" spans="6:8" x14ac:dyDescent="0.2">
      <c r="F14583" s="195"/>
      <c r="G14583" s="196"/>
      <c r="H14583" s="192"/>
    </row>
    <row r="14584" spans="6:8" x14ac:dyDescent="0.2">
      <c r="F14584" s="195"/>
      <c r="G14584" s="196"/>
      <c r="H14584" s="192"/>
    </row>
    <row r="14585" spans="6:8" x14ac:dyDescent="0.2">
      <c r="F14585" s="195"/>
      <c r="G14585" s="196"/>
      <c r="H14585" s="192"/>
    </row>
    <row r="14586" spans="6:8" x14ac:dyDescent="0.2">
      <c r="F14586" s="195"/>
      <c r="G14586" s="196"/>
      <c r="H14586" s="192"/>
    </row>
    <row r="14587" spans="6:8" x14ac:dyDescent="0.2">
      <c r="F14587" s="195"/>
      <c r="G14587" s="196"/>
      <c r="H14587" s="192"/>
    </row>
    <row r="14588" spans="6:8" x14ac:dyDescent="0.2">
      <c r="F14588" s="195"/>
      <c r="G14588" s="196"/>
      <c r="H14588" s="192"/>
    </row>
    <row r="14589" spans="6:8" x14ac:dyDescent="0.2">
      <c r="F14589" s="195"/>
      <c r="G14589" s="196"/>
      <c r="H14589" s="192"/>
    </row>
    <row r="14590" spans="6:8" x14ac:dyDescent="0.2">
      <c r="F14590" s="195"/>
      <c r="G14590" s="196"/>
      <c r="H14590" s="192"/>
    </row>
    <row r="14591" spans="6:8" x14ac:dyDescent="0.2">
      <c r="F14591" s="195"/>
      <c r="G14591" s="196"/>
      <c r="H14591" s="192"/>
    </row>
    <row r="14592" spans="6:8" x14ac:dyDescent="0.2">
      <c r="F14592" s="195"/>
      <c r="G14592" s="196"/>
      <c r="H14592" s="192"/>
    </row>
    <row r="14593" spans="6:8" x14ac:dyDescent="0.2">
      <c r="F14593" s="195"/>
      <c r="G14593" s="196"/>
      <c r="H14593" s="192"/>
    </row>
    <row r="14594" spans="6:8" x14ac:dyDescent="0.2">
      <c r="F14594" s="195"/>
      <c r="G14594" s="196"/>
      <c r="H14594" s="192"/>
    </row>
    <row r="14595" spans="6:8" x14ac:dyDescent="0.2">
      <c r="F14595" s="195"/>
      <c r="G14595" s="196"/>
      <c r="H14595" s="192"/>
    </row>
    <row r="14596" spans="6:8" x14ac:dyDescent="0.2">
      <c r="F14596" s="195"/>
      <c r="G14596" s="196"/>
      <c r="H14596" s="192"/>
    </row>
    <row r="14597" spans="6:8" x14ac:dyDescent="0.2">
      <c r="F14597" s="195"/>
      <c r="G14597" s="196"/>
      <c r="H14597" s="192"/>
    </row>
    <row r="14598" spans="6:8" x14ac:dyDescent="0.2">
      <c r="F14598" s="195"/>
      <c r="G14598" s="196"/>
      <c r="H14598" s="192"/>
    </row>
    <row r="14599" spans="6:8" x14ac:dyDescent="0.2">
      <c r="F14599" s="195"/>
      <c r="G14599" s="196"/>
      <c r="H14599" s="192"/>
    </row>
    <row r="14600" spans="6:8" x14ac:dyDescent="0.2">
      <c r="F14600" s="195"/>
      <c r="G14600" s="196"/>
      <c r="H14600" s="192"/>
    </row>
    <row r="14601" spans="6:8" x14ac:dyDescent="0.2">
      <c r="F14601" s="195"/>
      <c r="G14601" s="196"/>
      <c r="H14601" s="192"/>
    </row>
    <row r="14602" spans="6:8" x14ac:dyDescent="0.2">
      <c r="F14602" s="195"/>
      <c r="G14602" s="196"/>
      <c r="H14602" s="192"/>
    </row>
    <row r="14603" spans="6:8" x14ac:dyDescent="0.2">
      <c r="F14603" s="195"/>
      <c r="G14603" s="196"/>
      <c r="H14603" s="192"/>
    </row>
    <row r="14604" spans="6:8" x14ac:dyDescent="0.2">
      <c r="F14604" s="195"/>
      <c r="G14604" s="196"/>
      <c r="H14604" s="192"/>
    </row>
    <row r="14605" spans="6:8" x14ac:dyDescent="0.2">
      <c r="F14605" s="195"/>
      <c r="G14605" s="196"/>
      <c r="H14605" s="192"/>
    </row>
    <row r="14606" spans="6:8" x14ac:dyDescent="0.2">
      <c r="F14606" s="195"/>
      <c r="G14606" s="196"/>
      <c r="H14606" s="192"/>
    </row>
    <row r="14607" spans="6:8" x14ac:dyDescent="0.2">
      <c r="F14607" s="195"/>
      <c r="G14607" s="196"/>
      <c r="H14607" s="192"/>
    </row>
    <row r="14608" spans="6:8" x14ac:dyDescent="0.2">
      <c r="F14608" s="195"/>
      <c r="G14608" s="196"/>
      <c r="H14608" s="192"/>
    </row>
    <row r="14609" spans="6:8" x14ac:dyDescent="0.2">
      <c r="F14609" s="195"/>
      <c r="G14609" s="196"/>
      <c r="H14609" s="192"/>
    </row>
    <row r="14610" spans="6:8" x14ac:dyDescent="0.2">
      <c r="F14610" s="195"/>
      <c r="G14610" s="196"/>
      <c r="H14610" s="192"/>
    </row>
    <row r="14611" spans="6:8" x14ac:dyDescent="0.2">
      <c r="F14611" s="195"/>
      <c r="G14611" s="196"/>
      <c r="H14611" s="192"/>
    </row>
    <row r="14612" spans="6:8" x14ac:dyDescent="0.2">
      <c r="F14612" s="195"/>
      <c r="G14612" s="196"/>
      <c r="H14612" s="192"/>
    </row>
    <row r="14613" spans="6:8" x14ac:dyDescent="0.2">
      <c r="F14613" s="195"/>
      <c r="G14613" s="196"/>
      <c r="H14613" s="192"/>
    </row>
    <row r="14614" spans="6:8" x14ac:dyDescent="0.2">
      <c r="F14614" s="195"/>
      <c r="G14614" s="196"/>
      <c r="H14614" s="192"/>
    </row>
    <row r="14615" spans="6:8" x14ac:dyDescent="0.2">
      <c r="F14615" s="195"/>
      <c r="G14615" s="196"/>
      <c r="H14615" s="192"/>
    </row>
    <row r="14616" spans="6:8" x14ac:dyDescent="0.2">
      <c r="F14616" s="195"/>
      <c r="G14616" s="196"/>
      <c r="H14616" s="192"/>
    </row>
    <row r="14617" spans="6:8" x14ac:dyDescent="0.2">
      <c r="F14617" s="195"/>
      <c r="G14617" s="196"/>
      <c r="H14617" s="192"/>
    </row>
    <row r="14618" spans="6:8" x14ac:dyDescent="0.2">
      <c r="F14618" s="195"/>
      <c r="G14618" s="196"/>
      <c r="H14618" s="192"/>
    </row>
    <row r="14619" spans="6:8" x14ac:dyDescent="0.2">
      <c r="F14619" s="195"/>
      <c r="G14619" s="196"/>
      <c r="H14619" s="192"/>
    </row>
    <row r="14620" spans="6:8" x14ac:dyDescent="0.2">
      <c r="F14620" s="195"/>
      <c r="G14620" s="196"/>
      <c r="H14620" s="192"/>
    </row>
    <row r="14621" spans="6:8" x14ac:dyDescent="0.2">
      <c r="F14621" s="195"/>
      <c r="G14621" s="196"/>
      <c r="H14621" s="192"/>
    </row>
    <row r="14622" spans="6:8" x14ac:dyDescent="0.2">
      <c r="F14622" s="195"/>
      <c r="G14622" s="196"/>
      <c r="H14622" s="192"/>
    </row>
    <row r="14623" spans="6:8" x14ac:dyDescent="0.2">
      <c r="F14623" s="195"/>
      <c r="G14623" s="196"/>
      <c r="H14623" s="192"/>
    </row>
    <row r="14624" spans="6:8" x14ac:dyDescent="0.2">
      <c r="F14624" s="195"/>
      <c r="G14624" s="196"/>
      <c r="H14624" s="192"/>
    </row>
    <row r="14625" spans="6:8" x14ac:dyDescent="0.2">
      <c r="F14625" s="195"/>
      <c r="G14625" s="196"/>
      <c r="H14625" s="192"/>
    </row>
    <row r="14626" spans="6:8" x14ac:dyDescent="0.2">
      <c r="F14626" s="195"/>
      <c r="G14626" s="196"/>
      <c r="H14626" s="192"/>
    </row>
    <row r="14627" spans="6:8" x14ac:dyDescent="0.2">
      <c r="F14627" s="195"/>
      <c r="G14627" s="196"/>
      <c r="H14627" s="192"/>
    </row>
    <row r="14628" spans="6:8" x14ac:dyDescent="0.2">
      <c r="F14628" s="195"/>
      <c r="G14628" s="196"/>
      <c r="H14628" s="192"/>
    </row>
    <row r="14629" spans="6:8" x14ac:dyDescent="0.2">
      <c r="F14629" s="195"/>
      <c r="G14629" s="196"/>
      <c r="H14629" s="192"/>
    </row>
    <row r="14630" spans="6:8" x14ac:dyDescent="0.2">
      <c r="F14630" s="195"/>
      <c r="G14630" s="196"/>
      <c r="H14630" s="192"/>
    </row>
    <row r="14631" spans="6:8" x14ac:dyDescent="0.2">
      <c r="F14631" s="195"/>
      <c r="G14631" s="196"/>
      <c r="H14631" s="192"/>
    </row>
    <row r="14632" spans="6:8" x14ac:dyDescent="0.2">
      <c r="F14632" s="195"/>
      <c r="G14632" s="196"/>
      <c r="H14632" s="192"/>
    </row>
    <row r="14633" spans="6:8" x14ac:dyDescent="0.2">
      <c r="F14633" s="195"/>
      <c r="G14633" s="196"/>
      <c r="H14633" s="192"/>
    </row>
    <row r="14634" spans="6:8" x14ac:dyDescent="0.2">
      <c r="F14634" s="195"/>
      <c r="G14634" s="196"/>
      <c r="H14634" s="192"/>
    </row>
    <row r="14635" spans="6:8" x14ac:dyDescent="0.2">
      <c r="F14635" s="195"/>
      <c r="G14635" s="196"/>
      <c r="H14635" s="192"/>
    </row>
    <row r="14636" spans="6:8" x14ac:dyDescent="0.2">
      <c r="F14636" s="195"/>
      <c r="G14636" s="196"/>
      <c r="H14636" s="192"/>
    </row>
    <row r="14637" spans="6:8" x14ac:dyDescent="0.2">
      <c r="F14637" s="195"/>
      <c r="G14637" s="196"/>
      <c r="H14637" s="192"/>
    </row>
    <row r="14638" spans="6:8" x14ac:dyDescent="0.2">
      <c r="F14638" s="195"/>
      <c r="G14638" s="196"/>
      <c r="H14638" s="192"/>
    </row>
    <row r="14639" spans="6:8" x14ac:dyDescent="0.2">
      <c r="F14639" s="195"/>
      <c r="G14639" s="196"/>
      <c r="H14639" s="192"/>
    </row>
    <row r="14640" spans="6:8" x14ac:dyDescent="0.2">
      <c r="F14640" s="195"/>
      <c r="G14640" s="196"/>
      <c r="H14640" s="192"/>
    </row>
    <row r="14641" spans="6:8" x14ac:dyDescent="0.2">
      <c r="F14641" s="195"/>
      <c r="G14641" s="196"/>
      <c r="H14641" s="192"/>
    </row>
    <row r="14642" spans="6:8" x14ac:dyDescent="0.2">
      <c r="F14642" s="195"/>
      <c r="G14642" s="196"/>
      <c r="H14642" s="192"/>
    </row>
    <row r="14643" spans="6:8" x14ac:dyDescent="0.2">
      <c r="F14643" s="195"/>
      <c r="G14643" s="196"/>
      <c r="H14643" s="192"/>
    </row>
    <row r="14644" spans="6:8" x14ac:dyDescent="0.2">
      <c r="F14644" s="195"/>
      <c r="G14644" s="196"/>
      <c r="H14644" s="192"/>
    </row>
    <row r="14645" spans="6:8" x14ac:dyDescent="0.2">
      <c r="F14645" s="195"/>
      <c r="G14645" s="196"/>
      <c r="H14645" s="192"/>
    </row>
    <row r="14646" spans="6:8" x14ac:dyDescent="0.2">
      <c r="F14646" s="195"/>
      <c r="G14646" s="196"/>
      <c r="H14646" s="192"/>
    </row>
    <row r="14647" spans="6:8" x14ac:dyDescent="0.2">
      <c r="F14647" s="195"/>
      <c r="G14647" s="196"/>
      <c r="H14647" s="192"/>
    </row>
    <row r="14648" spans="6:8" x14ac:dyDescent="0.2">
      <c r="F14648" s="195"/>
      <c r="G14648" s="196"/>
      <c r="H14648" s="192"/>
    </row>
    <row r="14649" spans="6:8" x14ac:dyDescent="0.2">
      <c r="F14649" s="195"/>
      <c r="G14649" s="196"/>
      <c r="H14649" s="192"/>
    </row>
    <row r="14650" spans="6:8" x14ac:dyDescent="0.2">
      <c r="F14650" s="195"/>
      <c r="G14650" s="196"/>
      <c r="H14650" s="192"/>
    </row>
    <row r="14651" spans="6:8" x14ac:dyDescent="0.2">
      <c r="F14651" s="195"/>
      <c r="G14651" s="196"/>
      <c r="H14651" s="192"/>
    </row>
    <row r="14652" spans="6:8" x14ac:dyDescent="0.2">
      <c r="F14652" s="195"/>
      <c r="G14652" s="196"/>
      <c r="H14652" s="192"/>
    </row>
    <row r="14653" spans="6:8" x14ac:dyDescent="0.2">
      <c r="F14653" s="195"/>
      <c r="G14653" s="196"/>
      <c r="H14653" s="192"/>
    </row>
    <row r="14654" spans="6:8" x14ac:dyDescent="0.2">
      <c r="F14654" s="195"/>
      <c r="G14654" s="196"/>
      <c r="H14654" s="192"/>
    </row>
    <row r="14655" spans="6:8" x14ac:dyDescent="0.2">
      <c r="F14655" s="195"/>
      <c r="G14655" s="196"/>
      <c r="H14655" s="192"/>
    </row>
    <row r="14656" spans="6:8" x14ac:dyDescent="0.2">
      <c r="F14656" s="195"/>
      <c r="G14656" s="196"/>
      <c r="H14656" s="192"/>
    </row>
    <row r="14657" spans="6:8" x14ac:dyDescent="0.2">
      <c r="F14657" s="195"/>
      <c r="G14657" s="196"/>
      <c r="H14657" s="192"/>
    </row>
    <row r="14658" spans="6:8" x14ac:dyDescent="0.2">
      <c r="F14658" s="195"/>
      <c r="G14658" s="196"/>
      <c r="H14658" s="192"/>
    </row>
    <row r="14659" spans="6:8" x14ac:dyDescent="0.2">
      <c r="F14659" s="195"/>
      <c r="G14659" s="196"/>
      <c r="H14659" s="192"/>
    </row>
    <row r="14660" spans="6:8" x14ac:dyDescent="0.2">
      <c r="F14660" s="195"/>
      <c r="G14660" s="196"/>
      <c r="H14660" s="192"/>
    </row>
    <row r="14661" spans="6:8" x14ac:dyDescent="0.2">
      <c r="F14661" s="195"/>
      <c r="G14661" s="196"/>
      <c r="H14661" s="192"/>
    </row>
    <row r="14662" spans="6:8" x14ac:dyDescent="0.2">
      <c r="F14662" s="195"/>
      <c r="G14662" s="196"/>
      <c r="H14662" s="192"/>
    </row>
    <row r="14663" spans="6:8" x14ac:dyDescent="0.2">
      <c r="F14663" s="195"/>
      <c r="G14663" s="196"/>
      <c r="H14663" s="192"/>
    </row>
    <row r="14664" spans="6:8" x14ac:dyDescent="0.2">
      <c r="F14664" s="195"/>
      <c r="G14664" s="196"/>
      <c r="H14664" s="192"/>
    </row>
    <row r="14665" spans="6:8" x14ac:dyDescent="0.2">
      <c r="F14665" s="195"/>
      <c r="G14665" s="196"/>
      <c r="H14665" s="192"/>
    </row>
    <row r="14666" spans="6:8" x14ac:dyDescent="0.2">
      <c r="F14666" s="195"/>
      <c r="G14666" s="196"/>
      <c r="H14666" s="192"/>
    </row>
    <row r="14667" spans="6:8" x14ac:dyDescent="0.2">
      <c r="F14667" s="195"/>
      <c r="G14667" s="196"/>
      <c r="H14667" s="192"/>
    </row>
    <row r="14668" spans="6:8" x14ac:dyDescent="0.2">
      <c r="F14668" s="195"/>
      <c r="G14668" s="196"/>
      <c r="H14668" s="192"/>
    </row>
    <row r="14669" spans="6:8" x14ac:dyDescent="0.2">
      <c r="F14669" s="195"/>
      <c r="G14669" s="196"/>
      <c r="H14669" s="192"/>
    </row>
    <row r="14670" spans="6:8" x14ac:dyDescent="0.2">
      <c r="F14670" s="195"/>
      <c r="G14670" s="196"/>
      <c r="H14670" s="192"/>
    </row>
    <row r="14671" spans="6:8" x14ac:dyDescent="0.2">
      <c r="F14671" s="195"/>
      <c r="G14671" s="196"/>
      <c r="H14671" s="192"/>
    </row>
    <row r="14672" spans="6:8" x14ac:dyDescent="0.2">
      <c r="F14672" s="195"/>
      <c r="G14672" s="196"/>
      <c r="H14672" s="192"/>
    </row>
    <row r="14673" spans="6:8" x14ac:dyDescent="0.2">
      <c r="F14673" s="195"/>
      <c r="G14673" s="196"/>
      <c r="H14673" s="192"/>
    </row>
    <row r="14674" spans="6:8" x14ac:dyDescent="0.2">
      <c r="F14674" s="195"/>
      <c r="G14674" s="196"/>
      <c r="H14674" s="192"/>
    </row>
    <row r="14675" spans="6:8" x14ac:dyDescent="0.2">
      <c r="F14675" s="195"/>
      <c r="G14675" s="196"/>
      <c r="H14675" s="192"/>
    </row>
    <row r="14676" spans="6:8" x14ac:dyDescent="0.2">
      <c r="F14676" s="195"/>
      <c r="G14676" s="196"/>
      <c r="H14676" s="192"/>
    </row>
    <row r="14677" spans="6:8" x14ac:dyDescent="0.2">
      <c r="F14677" s="195"/>
      <c r="G14677" s="196"/>
      <c r="H14677" s="192"/>
    </row>
    <row r="14678" spans="6:8" x14ac:dyDescent="0.2">
      <c r="F14678" s="195"/>
      <c r="G14678" s="196"/>
      <c r="H14678" s="192"/>
    </row>
    <row r="14679" spans="6:8" x14ac:dyDescent="0.2">
      <c r="F14679" s="195"/>
      <c r="G14679" s="196"/>
      <c r="H14679" s="192"/>
    </row>
    <row r="14680" spans="6:8" x14ac:dyDescent="0.2">
      <c r="F14680" s="195"/>
      <c r="G14680" s="196"/>
      <c r="H14680" s="192"/>
    </row>
    <row r="14681" spans="6:8" x14ac:dyDescent="0.2">
      <c r="F14681" s="195"/>
      <c r="G14681" s="196"/>
      <c r="H14681" s="192"/>
    </row>
    <row r="14682" spans="6:8" x14ac:dyDescent="0.2">
      <c r="F14682" s="195"/>
      <c r="G14682" s="196"/>
      <c r="H14682" s="192"/>
    </row>
    <row r="14683" spans="6:8" x14ac:dyDescent="0.2">
      <c r="F14683" s="195"/>
      <c r="G14683" s="196"/>
      <c r="H14683" s="192"/>
    </row>
    <row r="14684" spans="6:8" x14ac:dyDescent="0.2">
      <c r="F14684" s="195"/>
      <c r="G14684" s="196"/>
      <c r="H14684" s="192"/>
    </row>
    <row r="14685" spans="6:8" x14ac:dyDescent="0.2">
      <c r="F14685" s="195"/>
      <c r="G14685" s="196"/>
      <c r="H14685" s="192"/>
    </row>
    <row r="14686" spans="6:8" x14ac:dyDescent="0.2">
      <c r="F14686" s="195"/>
      <c r="G14686" s="196"/>
      <c r="H14686" s="192"/>
    </row>
    <row r="14687" spans="6:8" x14ac:dyDescent="0.2">
      <c r="F14687" s="195"/>
      <c r="G14687" s="196"/>
      <c r="H14687" s="192"/>
    </row>
    <row r="14688" spans="6:8" x14ac:dyDescent="0.2">
      <c r="F14688" s="195"/>
      <c r="G14688" s="196"/>
      <c r="H14688" s="192"/>
    </row>
    <row r="14689" spans="6:8" x14ac:dyDescent="0.2">
      <c r="F14689" s="195"/>
      <c r="G14689" s="196"/>
      <c r="H14689" s="192"/>
    </row>
    <row r="14690" spans="6:8" x14ac:dyDescent="0.2">
      <c r="F14690" s="195"/>
      <c r="G14690" s="196"/>
      <c r="H14690" s="192"/>
    </row>
    <row r="14691" spans="6:8" x14ac:dyDescent="0.2">
      <c r="F14691" s="195"/>
      <c r="G14691" s="196"/>
      <c r="H14691" s="192"/>
    </row>
    <row r="14692" spans="6:8" x14ac:dyDescent="0.2">
      <c r="F14692" s="195"/>
      <c r="G14692" s="196"/>
      <c r="H14692" s="192"/>
    </row>
    <row r="14693" spans="6:8" x14ac:dyDescent="0.2">
      <c r="F14693" s="195"/>
      <c r="G14693" s="196"/>
      <c r="H14693" s="192"/>
    </row>
    <row r="14694" spans="6:8" x14ac:dyDescent="0.2">
      <c r="F14694" s="195"/>
      <c r="G14694" s="196"/>
      <c r="H14694" s="192"/>
    </row>
    <row r="14695" spans="6:8" x14ac:dyDescent="0.2">
      <c r="F14695" s="195"/>
      <c r="G14695" s="196"/>
      <c r="H14695" s="192"/>
    </row>
    <row r="14696" spans="6:8" x14ac:dyDescent="0.2">
      <c r="F14696" s="195"/>
      <c r="G14696" s="196"/>
      <c r="H14696" s="192"/>
    </row>
    <row r="14697" spans="6:8" x14ac:dyDescent="0.2">
      <c r="F14697" s="195"/>
      <c r="G14697" s="196"/>
      <c r="H14697" s="192"/>
    </row>
    <row r="14698" spans="6:8" x14ac:dyDescent="0.2">
      <c r="F14698" s="195"/>
      <c r="G14698" s="196"/>
      <c r="H14698" s="192"/>
    </row>
    <row r="14699" spans="6:8" x14ac:dyDescent="0.2">
      <c r="F14699" s="195"/>
      <c r="G14699" s="196"/>
      <c r="H14699" s="192"/>
    </row>
    <row r="14700" spans="6:8" x14ac:dyDescent="0.2">
      <c r="F14700" s="195"/>
      <c r="G14700" s="196"/>
      <c r="H14700" s="192"/>
    </row>
    <row r="14701" spans="6:8" x14ac:dyDescent="0.2">
      <c r="F14701" s="195"/>
      <c r="G14701" s="196"/>
      <c r="H14701" s="192"/>
    </row>
    <row r="14702" spans="6:8" x14ac:dyDescent="0.2">
      <c r="F14702" s="195"/>
      <c r="G14702" s="196"/>
      <c r="H14702" s="192"/>
    </row>
    <row r="14703" spans="6:8" x14ac:dyDescent="0.2">
      <c r="F14703" s="195"/>
      <c r="G14703" s="196"/>
      <c r="H14703" s="192"/>
    </row>
    <row r="14704" spans="6:8" x14ac:dyDescent="0.2">
      <c r="F14704" s="195"/>
      <c r="G14704" s="196"/>
      <c r="H14704" s="192"/>
    </row>
    <row r="14705" spans="6:8" x14ac:dyDescent="0.2">
      <c r="F14705" s="195"/>
      <c r="G14705" s="196"/>
      <c r="H14705" s="192"/>
    </row>
    <row r="14706" spans="6:8" x14ac:dyDescent="0.2">
      <c r="F14706" s="195"/>
      <c r="G14706" s="196"/>
      <c r="H14706" s="192"/>
    </row>
    <row r="14707" spans="6:8" x14ac:dyDescent="0.2">
      <c r="F14707" s="195"/>
      <c r="G14707" s="196"/>
      <c r="H14707" s="192"/>
    </row>
    <row r="14708" spans="6:8" x14ac:dyDescent="0.2">
      <c r="F14708" s="195"/>
      <c r="G14708" s="196"/>
      <c r="H14708" s="192"/>
    </row>
    <row r="14709" spans="6:8" x14ac:dyDescent="0.2">
      <c r="F14709" s="195"/>
      <c r="G14709" s="196"/>
      <c r="H14709" s="192"/>
    </row>
    <row r="14710" spans="6:8" x14ac:dyDescent="0.2">
      <c r="F14710" s="195"/>
      <c r="G14710" s="196"/>
      <c r="H14710" s="192"/>
    </row>
    <row r="14711" spans="6:8" x14ac:dyDescent="0.2">
      <c r="F14711" s="195"/>
      <c r="G14711" s="196"/>
      <c r="H14711" s="192"/>
    </row>
    <row r="14712" spans="6:8" x14ac:dyDescent="0.2">
      <c r="F14712" s="195"/>
      <c r="G14712" s="196"/>
      <c r="H14712" s="192"/>
    </row>
    <row r="14713" spans="6:8" x14ac:dyDescent="0.2">
      <c r="F14713" s="195"/>
      <c r="G14713" s="196"/>
      <c r="H14713" s="192"/>
    </row>
    <row r="14714" spans="6:8" x14ac:dyDescent="0.2">
      <c r="F14714" s="195"/>
      <c r="G14714" s="196"/>
      <c r="H14714" s="192"/>
    </row>
    <row r="14715" spans="6:8" x14ac:dyDescent="0.2">
      <c r="F14715" s="195"/>
      <c r="G14715" s="196"/>
      <c r="H14715" s="192"/>
    </row>
    <row r="14716" spans="6:8" x14ac:dyDescent="0.2">
      <c r="F14716" s="195"/>
      <c r="G14716" s="196"/>
      <c r="H14716" s="192"/>
    </row>
    <row r="14717" spans="6:8" x14ac:dyDescent="0.2">
      <c r="F14717" s="195"/>
      <c r="G14717" s="196"/>
      <c r="H14717" s="192"/>
    </row>
    <row r="14718" spans="6:8" x14ac:dyDescent="0.2">
      <c r="F14718" s="195"/>
      <c r="G14718" s="196"/>
      <c r="H14718" s="192"/>
    </row>
    <row r="14719" spans="6:8" x14ac:dyDescent="0.2">
      <c r="F14719" s="195"/>
      <c r="G14719" s="196"/>
      <c r="H14719" s="192"/>
    </row>
    <row r="14720" spans="6:8" x14ac:dyDescent="0.2">
      <c r="F14720" s="195"/>
      <c r="G14720" s="196"/>
      <c r="H14720" s="192"/>
    </row>
    <row r="14721" spans="6:8" x14ac:dyDescent="0.2">
      <c r="F14721" s="195"/>
      <c r="G14721" s="196"/>
      <c r="H14721" s="192"/>
    </row>
    <row r="14722" spans="6:8" x14ac:dyDescent="0.2">
      <c r="F14722" s="195"/>
      <c r="G14722" s="196"/>
      <c r="H14722" s="192"/>
    </row>
    <row r="14723" spans="6:8" x14ac:dyDescent="0.2">
      <c r="F14723" s="195"/>
      <c r="G14723" s="196"/>
      <c r="H14723" s="192"/>
    </row>
    <row r="14724" spans="6:8" x14ac:dyDescent="0.2">
      <c r="F14724" s="195"/>
      <c r="G14724" s="196"/>
      <c r="H14724" s="192"/>
    </row>
    <row r="14725" spans="6:8" x14ac:dyDescent="0.2">
      <c r="F14725" s="195"/>
      <c r="G14725" s="196"/>
      <c r="H14725" s="192"/>
    </row>
    <row r="14726" spans="6:8" x14ac:dyDescent="0.2">
      <c r="F14726" s="195"/>
      <c r="G14726" s="196"/>
      <c r="H14726" s="192"/>
    </row>
    <row r="14727" spans="6:8" x14ac:dyDescent="0.2">
      <c r="F14727" s="195"/>
      <c r="G14727" s="196"/>
      <c r="H14727" s="192"/>
    </row>
    <row r="14728" spans="6:8" x14ac:dyDescent="0.2">
      <c r="F14728" s="195"/>
      <c r="G14728" s="196"/>
      <c r="H14728" s="192"/>
    </row>
    <row r="14729" spans="6:8" x14ac:dyDescent="0.2">
      <c r="F14729" s="195"/>
      <c r="G14729" s="196"/>
      <c r="H14729" s="192"/>
    </row>
    <row r="14730" spans="6:8" x14ac:dyDescent="0.2">
      <c r="F14730" s="195"/>
      <c r="G14730" s="196"/>
      <c r="H14730" s="192"/>
    </row>
    <row r="14731" spans="6:8" x14ac:dyDescent="0.2">
      <c r="F14731" s="195"/>
      <c r="G14731" s="196"/>
      <c r="H14731" s="192"/>
    </row>
    <row r="14732" spans="6:8" x14ac:dyDescent="0.2">
      <c r="F14732" s="195"/>
      <c r="G14732" s="196"/>
      <c r="H14732" s="192"/>
    </row>
    <row r="14733" spans="6:8" x14ac:dyDescent="0.2">
      <c r="F14733" s="195"/>
      <c r="G14733" s="196"/>
      <c r="H14733" s="192"/>
    </row>
    <row r="14734" spans="6:8" x14ac:dyDescent="0.2">
      <c r="F14734" s="195"/>
      <c r="G14734" s="196"/>
      <c r="H14734" s="192"/>
    </row>
    <row r="14735" spans="6:8" x14ac:dyDescent="0.2">
      <c r="F14735" s="195"/>
      <c r="G14735" s="196"/>
      <c r="H14735" s="192"/>
    </row>
    <row r="14736" spans="6:8" x14ac:dyDescent="0.2">
      <c r="F14736" s="195"/>
      <c r="G14736" s="196"/>
      <c r="H14736" s="192"/>
    </row>
    <row r="14737" spans="6:8" x14ac:dyDescent="0.2">
      <c r="F14737" s="195"/>
      <c r="G14737" s="196"/>
      <c r="H14737" s="192"/>
    </row>
    <row r="14738" spans="6:8" x14ac:dyDescent="0.2">
      <c r="F14738" s="195"/>
      <c r="G14738" s="196"/>
      <c r="H14738" s="192"/>
    </row>
    <row r="14739" spans="6:8" x14ac:dyDescent="0.2">
      <c r="F14739" s="195"/>
      <c r="G14739" s="196"/>
      <c r="H14739" s="192"/>
    </row>
    <row r="14740" spans="6:8" x14ac:dyDescent="0.2">
      <c r="F14740" s="195"/>
      <c r="G14740" s="196"/>
      <c r="H14740" s="192"/>
    </row>
    <row r="14741" spans="6:8" x14ac:dyDescent="0.2">
      <c r="F14741" s="195"/>
      <c r="G14741" s="196"/>
      <c r="H14741" s="192"/>
    </row>
    <row r="14742" spans="6:8" x14ac:dyDescent="0.2">
      <c r="F14742" s="195"/>
      <c r="G14742" s="196"/>
      <c r="H14742" s="192"/>
    </row>
    <row r="14743" spans="6:8" x14ac:dyDescent="0.2">
      <c r="F14743" s="195"/>
      <c r="G14743" s="196"/>
      <c r="H14743" s="192"/>
    </row>
    <row r="14744" spans="6:8" x14ac:dyDescent="0.2">
      <c r="F14744" s="195"/>
      <c r="G14744" s="196"/>
      <c r="H14744" s="192"/>
    </row>
    <row r="14745" spans="6:8" x14ac:dyDescent="0.2">
      <c r="F14745" s="195"/>
      <c r="G14745" s="196"/>
      <c r="H14745" s="192"/>
    </row>
    <row r="14746" spans="6:8" x14ac:dyDescent="0.2">
      <c r="F14746" s="195"/>
      <c r="G14746" s="196"/>
      <c r="H14746" s="192"/>
    </row>
    <row r="14747" spans="6:8" x14ac:dyDescent="0.2">
      <c r="F14747" s="195"/>
      <c r="G14747" s="196"/>
      <c r="H14747" s="192"/>
    </row>
    <row r="14748" spans="6:8" x14ac:dyDescent="0.2">
      <c r="F14748" s="195"/>
      <c r="G14748" s="196"/>
      <c r="H14748" s="192"/>
    </row>
    <row r="14749" spans="6:8" x14ac:dyDescent="0.2">
      <c r="F14749" s="195"/>
      <c r="G14749" s="196"/>
      <c r="H14749" s="192"/>
    </row>
    <row r="14750" spans="6:8" x14ac:dyDescent="0.2">
      <c r="F14750" s="195"/>
      <c r="G14750" s="196"/>
      <c r="H14750" s="192"/>
    </row>
    <row r="14751" spans="6:8" x14ac:dyDescent="0.2">
      <c r="F14751" s="195"/>
      <c r="G14751" s="196"/>
      <c r="H14751" s="192"/>
    </row>
    <row r="14752" spans="6:8" x14ac:dyDescent="0.2">
      <c r="F14752" s="195"/>
      <c r="G14752" s="196"/>
      <c r="H14752" s="192"/>
    </row>
    <row r="14753" spans="6:8" x14ac:dyDescent="0.2">
      <c r="F14753" s="195"/>
      <c r="G14753" s="196"/>
      <c r="H14753" s="192"/>
    </row>
    <row r="14754" spans="6:8" x14ac:dyDescent="0.2">
      <c r="F14754" s="195"/>
      <c r="G14754" s="196"/>
      <c r="H14754" s="192"/>
    </row>
    <row r="14755" spans="6:8" x14ac:dyDescent="0.2">
      <c r="F14755" s="195"/>
      <c r="G14755" s="196"/>
      <c r="H14755" s="192"/>
    </row>
    <row r="14756" spans="6:8" x14ac:dyDescent="0.2">
      <c r="F14756" s="195"/>
      <c r="G14756" s="196"/>
      <c r="H14756" s="192"/>
    </row>
    <row r="14757" spans="6:8" x14ac:dyDescent="0.2">
      <c r="F14757" s="195"/>
      <c r="G14757" s="196"/>
      <c r="H14757" s="192"/>
    </row>
    <row r="14758" spans="6:8" x14ac:dyDescent="0.2">
      <c r="F14758" s="195"/>
      <c r="G14758" s="196"/>
      <c r="H14758" s="192"/>
    </row>
    <row r="14759" spans="6:8" x14ac:dyDescent="0.2">
      <c r="F14759" s="195"/>
      <c r="G14759" s="196"/>
      <c r="H14759" s="192"/>
    </row>
    <row r="14760" spans="6:8" x14ac:dyDescent="0.2">
      <c r="F14760" s="195"/>
      <c r="G14760" s="196"/>
      <c r="H14760" s="192"/>
    </row>
    <row r="14761" spans="6:8" x14ac:dyDescent="0.2">
      <c r="F14761" s="195"/>
      <c r="G14761" s="196"/>
      <c r="H14761" s="192"/>
    </row>
    <row r="14762" spans="6:8" x14ac:dyDescent="0.2">
      <c r="F14762" s="195"/>
      <c r="G14762" s="196"/>
      <c r="H14762" s="192"/>
    </row>
    <row r="14763" spans="6:8" x14ac:dyDescent="0.2">
      <c r="F14763" s="195"/>
      <c r="G14763" s="196"/>
      <c r="H14763" s="192"/>
    </row>
    <row r="14764" spans="6:8" x14ac:dyDescent="0.2">
      <c r="F14764" s="195"/>
      <c r="G14764" s="196"/>
      <c r="H14764" s="192"/>
    </row>
    <row r="14765" spans="6:8" x14ac:dyDescent="0.2">
      <c r="F14765" s="195"/>
      <c r="G14765" s="196"/>
      <c r="H14765" s="192"/>
    </row>
    <row r="14766" spans="6:8" x14ac:dyDescent="0.2">
      <c r="F14766" s="195"/>
      <c r="G14766" s="196"/>
      <c r="H14766" s="192"/>
    </row>
    <row r="14767" spans="6:8" x14ac:dyDescent="0.2">
      <c r="F14767" s="195"/>
      <c r="G14767" s="196"/>
      <c r="H14767" s="192"/>
    </row>
    <row r="14768" spans="6:8" x14ac:dyDescent="0.2">
      <c r="F14768" s="195"/>
      <c r="G14768" s="196"/>
      <c r="H14768" s="192"/>
    </row>
    <row r="14769" spans="6:8" x14ac:dyDescent="0.2">
      <c r="F14769" s="195"/>
      <c r="G14769" s="196"/>
      <c r="H14769" s="192"/>
    </row>
    <row r="14770" spans="6:8" x14ac:dyDescent="0.2">
      <c r="F14770" s="195"/>
      <c r="G14770" s="196"/>
      <c r="H14770" s="192"/>
    </row>
    <row r="14771" spans="6:8" x14ac:dyDescent="0.2">
      <c r="F14771" s="195"/>
      <c r="G14771" s="196"/>
      <c r="H14771" s="192"/>
    </row>
    <row r="14772" spans="6:8" x14ac:dyDescent="0.2">
      <c r="F14772" s="195"/>
      <c r="G14772" s="196"/>
      <c r="H14772" s="192"/>
    </row>
    <row r="14773" spans="6:8" x14ac:dyDescent="0.2">
      <c r="F14773" s="195"/>
      <c r="G14773" s="196"/>
      <c r="H14773" s="192"/>
    </row>
    <row r="14774" spans="6:8" x14ac:dyDescent="0.2">
      <c r="F14774" s="195"/>
      <c r="G14774" s="196"/>
      <c r="H14774" s="192"/>
    </row>
    <row r="14775" spans="6:8" x14ac:dyDescent="0.2">
      <c r="F14775" s="195"/>
      <c r="G14775" s="196"/>
      <c r="H14775" s="192"/>
    </row>
    <row r="14776" spans="6:8" x14ac:dyDescent="0.2">
      <c r="F14776" s="195"/>
      <c r="G14776" s="196"/>
      <c r="H14776" s="192"/>
    </row>
    <row r="14777" spans="6:8" x14ac:dyDescent="0.2">
      <c r="F14777" s="195"/>
      <c r="G14777" s="196"/>
      <c r="H14777" s="192"/>
    </row>
    <row r="14778" spans="6:8" x14ac:dyDescent="0.2">
      <c r="F14778" s="195"/>
      <c r="G14778" s="196"/>
      <c r="H14778" s="192"/>
    </row>
    <row r="14779" spans="6:8" x14ac:dyDescent="0.2">
      <c r="F14779" s="195"/>
      <c r="G14779" s="196"/>
      <c r="H14779" s="192"/>
    </row>
    <row r="14780" spans="6:8" x14ac:dyDescent="0.2">
      <c r="F14780" s="195"/>
      <c r="G14780" s="196"/>
      <c r="H14780" s="192"/>
    </row>
    <row r="14781" spans="6:8" x14ac:dyDescent="0.2">
      <c r="F14781" s="195"/>
      <c r="G14781" s="196"/>
      <c r="H14781" s="192"/>
    </row>
    <row r="14782" spans="6:8" x14ac:dyDescent="0.2">
      <c r="F14782" s="195"/>
      <c r="G14782" s="196"/>
      <c r="H14782" s="192"/>
    </row>
    <row r="14783" spans="6:8" x14ac:dyDescent="0.2">
      <c r="F14783" s="195"/>
      <c r="G14783" s="196"/>
      <c r="H14783" s="192"/>
    </row>
    <row r="14784" spans="6:8" x14ac:dyDescent="0.2">
      <c r="F14784" s="195"/>
      <c r="G14784" s="196"/>
      <c r="H14784" s="192"/>
    </row>
    <row r="14785" spans="6:8" x14ac:dyDescent="0.2">
      <c r="F14785" s="195"/>
      <c r="G14785" s="196"/>
      <c r="H14785" s="192"/>
    </row>
    <row r="14786" spans="6:8" x14ac:dyDescent="0.2">
      <c r="F14786" s="195"/>
      <c r="G14786" s="196"/>
      <c r="H14786" s="192"/>
    </row>
    <row r="14787" spans="6:8" x14ac:dyDescent="0.2">
      <c r="F14787" s="195"/>
      <c r="G14787" s="196"/>
      <c r="H14787" s="192"/>
    </row>
    <row r="14788" spans="6:8" x14ac:dyDescent="0.2">
      <c r="F14788" s="195"/>
      <c r="G14788" s="196"/>
      <c r="H14788" s="192"/>
    </row>
    <row r="14789" spans="6:8" x14ac:dyDescent="0.2">
      <c r="F14789" s="195"/>
      <c r="G14789" s="196"/>
      <c r="H14789" s="192"/>
    </row>
    <row r="14790" spans="6:8" x14ac:dyDescent="0.2">
      <c r="F14790" s="195"/>
      <c r="G14790" s="196"/>
      <c r="H14790" s="192"/>
    </row>
    <row r="14791" spans="6:8" x14ac:dyDescent="0.2">
      <c r="F14791" s="195"/>
      <c r="G14791" s="196"/>
      <c r="H14791" s="192"/>
    </row>
    <row r="14792" spans="6:8" x14ac:dyDescent="0.2">
      <c r="F14792" s="195"/>
      <c r="G14792" s="196"/>
      <c r="H14792" s="192"/>
    </row>
    <row r="14793" spans="6:8" x14ac:dyDescent="0.2">
      <c r="F14793" s="195"/>
      <c r="G14793" s="196"/>
      <c r="H14793" s="192"/>
    </row>
    <row r="14794" spans="6:8" x14ac:dyDescent="0.2">
      <c r="F14794" s="195"/>
      <c r="G14794" s="196"/>
      <c r="H14794" s="192"/>
    </row>
    <row r="14795" spans="6:8" x14ac:dyDescent="0.2">
      <c r="F14795" s="195"/>
      <c r="G14795" s="196"/>
      <c r="H14795" s="192"/>
    </row>
    <row r="14796" spans="6:8" x14ac:dyDescent="0.2">
      <c r="F14796" s="195"/>
      <c r="G14796" s="196"/>
      <c r="H14796" s="192"/>
    </row>
    <row r="14797" spans="6:8" x14ac:dyDescent="0.2">
      <c r="F14797" s="195"/>
      <c r="G14797" s="196"/>
      <c r="H14797" s="192"/>
    </row>
    <row r="14798" spans="6:8" x14ac:dyDescent="0.2">
      <c r="F14798" s="195"/>
      <c r="G14798" s="196"/>
      <c r="H14798" s="192"/>
    </row>
    <row r="14799" spans="6:8" x14ac:dyDescent="0.2">
      <c r="F14799" s="195"/>
      <c r="G14799" s="196"/>
      <c r="H14799" s="192"/>
    </row>
    <row r="14800" spans="6:8" x14ac:dyDescent="0.2">
      <c r="F14800" s="195"/>
      <c r="G14800" s="196"/>
      <c r="H14800" s="192"/>
    </row>
    <row r="14801" spans="6:8" x14ac:dyDescent="0.2">
      <c r="F14801" s="195"/>
      <c r="G14801" s="196"/>
      <c r="H14801" s="192"/>
    </row>
    <row r="14802" spans="6:8" x14ac:dyDescent="0.2">
      <c r="F14802" s="195"/>
      <c r="G14802" s="196"/>
      <c r="H14802" s="192"/>
    </row>
    <row r="14803" spans="6:8" x14ac:dyDescent="0.2">
      <c r="F14803" s="195"/>
      <c r="G14803" s="196"/>
      <c r="H14803" s="192"/>
    </row>
    <row r="14804" spans="6:8" x14ac:dyDescent="0.2">
      <c r="F14804" s="195"/>
      <c r="G14804" s="196"/>
      <c r="H14804" s="192"/>
    </row>
    <row r="14805" spans="6:8" x14ac:dyDescent="0.2">
      <c r="F14805" s="195"/>
      <c r="G14805" s="196"/>
      <c r="H14805" s="192"/>
    </row>
    <row r="14806" spans="6:8" x14ac:dyDescent="0.2">
      <c r="F14806" s="195"/>
      <c r="G14806" s="196"/>
      <c r="H14806" s="192"/>
    </row>
    <row r="14807" spans="6:8" x14ac:dyDescent="0.2">
      <c r="F14807" s="195"/>
      <c r="G14807" s="196"/>
      <c r="H14807" s="192"/>
    </row>
    <row r="14808" spans="6:8" x14ac:dyDescent="0.2">
      <c r="F14808" s="195"/>
      <c r="G14808" s="196"/>
      <c r="H14808" s="192"/>
    </row>
    <row r="14809" spans="6:8" x14ac:dyDescent="0.2">
      <c r="F14809" s="195"/>
      <c r="G14809" s="196"/>
      <c r="H14809" s="192"/>
    </row>
    <row r="14810" spans="6:8" x14ac:dyDescent="0.2">
      <c r="F14810" s="195"/>
      <c r="G14810" s="196"/>
      <c r="H14810" s="192"/>
    </row>
    <row r="14811" spans="6:8" x14ac:dyDescent="0.2">
      <c r="F14811" s="195"/>
      <c r="G14811" s="196"/>
      <c r="H14811" s="192"/>
    </row>
    <row r="14812" spans="6:8" x14ac:dyDescent="0.2">
      <c r="F14812" s="195"/>
      <c r="G14812" s="196"/>
      <c r="H14812" s="192"/>
    </row>
    <row r="14813" spans="6:8" x14ac:dyDescent="0.2">
      <c r="F14813" s="195"/>
      <c r="G14813" s="196"/>
      <c r="H14813" s="192"/>
    </row>
    <row r="14814" spans="6:8" x14ac:dyDescent="0.2">
      <c r="F14814" s="195"/>
      <c r="G14814" s="196"/>
      <c r="H14814" s="192"/>
    </row>
    <row r="14815" spans="6:8" x14ac:dyDescent="0.2">
      <c r="F14815" s="195"/>
      <c r="G14815" s="196"/>
      <c r="H14815" s="192"/>
    </row>
    <row r="14816" spans="6:8" x14ac:dyDescent="0.2">
      <c r="F14816" s="195"/>
      <c r="G14816" s="196"/>
      <c r="H14816" s="192"/>
    </row>
    <row r="14817" spans="6:8" x14ac:dyDescent="0.2">
      <c r="F14817" s="195"/>
      <c r="G14817" s="196"/>
      <c r="H14817" s="192"/>
    </row>
    <row r="14818" spans="6:8" x14ac:dyDescent="0.2">
      <c r="F14818" s="195"/>
      <c r="G14818" s="196"/>
      <c r="H14818" s="192"/>
    </row>
    <row r="14819" spans="6:8" x14ac:dyDescent="0.2">
      <c r="F14819" s="195"/>
      <c r="G14819" s="196"/>
      <c r="H14819" s="192"/>
    </row>
    <row r="14820" spans="6:8" x14ac:dyDescent="0.2">
      <c r="F14820" s="195"/>
      <c r="G14820" s="196"/>
      <c r="H14820" s="192"/>
    </row>
    <row r="14821" spans="6:8" x14ac:dyDescent="0.2">
      <c r="F14821" s="195"/>
      <c r="G14821" s="196"/>
      <c r="H14821" s="192"/>
    </row>
    <row r="14822" spans="6:8" x14ac:dyDescent="0.2">
      <c r="F14822" s="195"/>
      <c r="G14822" s="196"/>
      <c r="H14822" s="192"/>
    </row>
    <row r="14823" spans="6:8" x14ac:dyDescent="0.2">
      <c r="F14823" s="195"/>
      <c r="G14823" s="196"/>
      <c r="H14823" s="192"/>
    </row>
    <row r="14824" spans="6:8" x14ac:dyDescent="0.2">
      <c r="F14824" s="195"/>
      <c r="G14824" s="196"/>
      <c r="H14824" s="192"/>
    </row>
    <row r="14825" spans="6:8" x14ac:dyDescent="0.2">
      <c r="F14825" s="195"/>
      <c r="G14825" s="196"/>
      <c r="H14825" s="192"/>
    </row>
    <row r="14826" spans="6:8" x14ac:dyDescent="0.2">
      <c r="F14826" s="195"/>
      <c r="G14826" s="196"/>
      <c r="H14826" s="192"/>
    </row>
    <row r="14827" spans="6:8" x14ac:dyDescent="0.2">
      <c r="F14827" s="195"/>
      <c r="G14827" s="196"/>
      <c r="H14827" s="192"/>
    </row>
    <row r="14828" spans="6:8" x14ac:dyDescent="0.2">
      <c r="F14828" s="195"/>
      <c r="G14828" s="196"/>
      <c r="H14828" s="192"/>
    </row>
    <row r="14829" spans="6:8" x14ac:dyDescent="0.2">
      <c r="F14829" s="195"/>
      <c r="G14829" s="196"/>
      <c r="H14829" s="192"/>
    </row>
    <row r="14830" spans="6:8" x14ac:dyDescent="0.2">
      <c r="F14830" s="195"/>
      <c r="G14830" s="196"/>
      <c r="H14830" s="192"/>
    </row>
    <row r="14831" spans="6:8" x14ac:dyDescent="0.2">
      <c r="F14831" s="195"/>
      <c r="G14831" s="196"/>
      <c r="H14831" s="192"/>
    </row>
    <row r="14832" spans="6:8" x14ac:dyDescent="0.2">
      <c r="F14832" s="195"/>
      <c r="G14832" s="196"/>
      <c r="H14832" s="192"/>
    </row>
    <row r="14833" spans="6:8" x14ac:dyDescent="0.2">
      <c r="F14833" s="195"/>
      <c r="G14833" s="196"/>
      <c r="H14833" s="192"/>
    </row>
    <row r="14834" spans="6:8" x14ac:dyDescent="0.2">
      <c r="F14834" s="195"/>
      <c r="G14834" s="196"/>
      <c r="H14834" s="192"/>
    </row>
    <row r="14835" spans="6:8" x14ac:dyDescent="0.2">
      <c r="F14835" s="195"/>
      <c r="G14835" s="196"/>
      <c r="H14835" s="192"/>
    </row>
    <row r="14836" spans="6:8" x14ac:dyDescent="0.2">
      <c r="F14836" s="195"/>
      <c r="G14836" s="196"/>
      <c r="H14836" s="192"/>
    </row>
    <row r="14837" spans="6:8" x14ac:dyDescent="0.2">
      <c r="F14837" s="195"/>
      <c r="G14837" s="196"/>
      <c r="H14837" s="192"/>
    </row>
    <row r="14838" spans="6:8" x14ac:dyDescent="0.2">
      <c r="F14838" s="195"/>
      <c r="G14838" s="196"/>
      <c r="H14838" s="192"/>
    </row>
    <row r="14839" spans="6:8" x14ac:dyDescent="0.2">
      <c r="F14839" s="195"/>
      <c r="G14839" s="196"/>
      <c r="H14839" s="192"/>
    </row>
    <row r="14840" spans="6:8" x14ac:dyDescent="0.2">
      <c r="F14840" s="195"/>
      <c r="G14840" s="196"/>
      <c r="H14840" s="192"/>
    </row>
    <row r="14841" spans="6:8" x14ac:dyDescent="0.2">
      <c r="F14841" s="195"/>
      <c r="G14841" s="196"/>
      <c r="H14841" s="192"/>
    </row>
    <row r="14842" spans="6:8" x14ac:dyDescent="0.2">
      <c r="F14842" s="195"/>
      <c r="G14842" s="196"/>
      <c r="H14842" s="192"/>
    </row>
    <row r="14843" spans="6:8" x14ac:dyDescent="0.2">
      <c r="F14843" s="195"/>
      <c r="G14843" s="196"/>
      <c r="H14843" s="192"/>
    </row>
    <row r="14844" spans="6:8" x14ac:dyDescent="0.2">
      <c r="F14844" s="195"/>
      <c r="G14844" s="196"/>
      <c r="H14844" s="192"/>
    </row>
    <row r="14845" spans="6:8" x14ac:dyDescent="0.2">
      <c r="F14845" s="195"/>
      <c r="G14845" s="196"/>
      <c r="H14845" s="192"/>
    </row>
    <row r="14846" spans="6:8" x14ac:dyDescent="0.2">
      <c r="F14846" s="195"/>
      <c r="G14846" s="196"/>
      <c r="H14846" s="192"/>
    </row>
    <row r="14847" spans="6:8" x14ac:dyDescent="0.2">
      <c r="F14847" s="195"/>
      <c r="G14847" s="196"/>
      <c r="H14847" s="192"/>
    </row>
    <row r="14848" spans="6:8" x14ac:dyDescent="0.2">
      <c r="F14848" s="195"/>
      <c r="G14848" s="196"/>
      <c r="H14848" s="192"/>
    </row>
    <row r="14849" spans="6:8" x14ac:dyDescent="0.2">
      <c r="F14849" s="195"/>
      <c r="G14849" s="196"/>
      <c r="H14849" s="192"/>
    </row>
    <row r="14850" spans="6:8" x14ac:dyDescent="0.2">
      <c r="F14850" s="195"/>
      <c r="G14850" s="196"/>
      <c r="H14850" s="192"/>
    </row>
    <row r="14851" spans="6:8" x14ac:dyDescent="0.2">
      <c r="F14851" s="195"/>
      <c r="G14851" s="196"/>
      <c r="H14851" s="192"/>
    </row>
    <row r="14852" spans="6:8" x14ac:dyDescent="0.2">
      <c r="F14852" s="195"/>
      <c r="G14852" s="196"/>
      <c r="H14852" s="192"/>
    </row>
    <row r="14853" spans="6:8" x14ac:dyDescent="0.2">
      <c r="F14853" s="195"/>
      <c r="G14853" s="196"/>
      <c r="H14853" s="192"/>
    </row>
    <row r="14854" spans="6:8" x14ac:dyDescent="0.2">
      <c r="F14854" s="195"/>
      <c r="G14854" s="196"/>
      <c r="H14854" s="192"/>
    </row>
    <row r="14855" spans="6:8" x14ac:dyDescent="0.2">
      <c r="F14855" s="195"/>
      <c r="G14855" s="196"/>
      <c r="H14855" s="192"/>
    </row>
    <row r="14856" spans="6:8" x14ac:dyDescent="0.2">
      <c r="F14856" s="195"/>
      <c r="G14856" s="196"/>
      <c r="H14856" s="192"/>
    </row>
    <row r="14857" spans="6:8" x14ac:dyDescent="0.2">
      <c r="F14857" s="195"/>
      <c r="G14857" s="196"/>
      <c r="H14857" s="192"/>
    </row>
    <row r="14858" spans="6:8" x14ac:dyDescent="0.2">
      <c r="F14858" s="195"/>
      <c r="G14858" s="196"/>
      <c r="H14858" s="192"/>
    </row>
    <row r="14859" spans="6:8" x14ac:dyDescent="0.2">
      <c r="F14859" s="195"/>
      <c r="G14859" s="196"/>
      <c r="H14859" s="192"/>
    </row>
    <row r="14860" spans="6:8" x14ac:dyDescent="0.2">
      <c r="F14860" s="195"/>
      <c r="G14860" s="196"/>
      <c r="H14860" s="192"/>
    </row>
    <row r="14861" spans="6:8" x14ac:dyDescent="0.2">
      <c r="F14861" s="195"/>
      <c r="G14861" s="196"/>
      <c r="H14861" s="192"/>
    </row>
    <row r="14862" spans="6:8" x14ac:dyDescent="0.2">
      <c r="F14862" s="195"/>
      <c r="G14862" s="196"/>
      <c r="H14862" s="192"/>
    </row>
    <row r="14863" spans="6:8" x14ac:dyDescent="0.2">
      <c r="F14863" s="195"/>
      <c r="G14863" s="196"/>
      <c r="H14863" s="192"/>
    </row>
    <row r="14864" spans="6:8" x14ac:dyDescent="0.2">
      <c r="F14864" s="195"/>
      <c r="G14864" s="196"/>
      <c r="H14864" s="192"/>
    </row>
    <row r="14865" spans="6:8" x14ac:dyDescent="0.2">
      <c r="F14865" s="195"/>
      <c r="G14865" s="196"/>
      <c r="H14865" s="192"/>
    </row>
    <row r="14866" spans="6:8" x14ac:dyDescent="0.2">
      <c r="F14866" s="195"/>
      <c r="G14866" s="196"/>
      <c r="H14866" s="192"/>
    </row>
    <row r="14867" spans="6:8" x14ac:dyDescent="0.2">
      <c r="F14867" s="195"/>
      <c r="G14867" s="196"/>
      <c r="H14867" s="192"/>
    </row>
    <row r="14868" spans="6:8" x14ac:dyDescent="0.2">
      <c r="F14868" s="195"/>
      <c r="G14868" s="196"/>
      <c r="H14868" s="192"/>
    </row>
    <row r="14869" spans="6:8" x14ac:dyDescent="0.2">
      <c r="F14869" s="195"/>
      <c r="G14869" s="196"/>
      <c r="H14869" s="192"/>
    </row>
    <row r="14870" spans="6:8" x14ac:dyDescent="0.2">
      <c r="F14870" s="195"/>
      <c r="G14870" s="196"/>
      <c r="H14870" s="192"/>
    </row>
    <row r="14871" spans="6:8" x14ac:dyDescent="0.2">
      <c r="F14871" s="195"/>
      <c r="G14871" s="196"/>
      <c r="H14871" s="192"/>
    </row>
    <row r="14872" spans="6:8" x14ac:dyDescent="0.2">
      <c r="F14872" s="195"/>
      <c r="G14872" s="196"/>
      <c r="H14872" s="192"/>
    </row>
    <row r="14873" spans="6:8" x14ac:dyDescent="0.2">
      <c r="F14873" s="195"/>
      <c r="G14873" s="196"/>
      <c r="H14873" s="192"/>
    </row>
    <row r="14874" spans="6:8" x14ac:dyDescent="0.2">
      <c r="F14874" s="195"/>
      <c r="G14874" s="196"/>
      <c r="H14874" s="192"/>
    </row>
    <row r="14875" spans="6:8" x14ac:dyDescent="0.2">
      <c r="F14875" s="195"/>
      <c r="G14875" s="196"/>
      <c r="H14875" s="192"/>
    </row>
    <row r="14876" spans="6:8" x14ac:dyDescent="0.2">
      <c r="F14876" s="195"/>
      <c r="G14876" s="196"/>
      <c r="H14876" s="192"/>
    </row>
    <row r="14877" spans="6:8" x14ac:dyDescent="0.2">
      <c r="F14877" s="195"/>
      <c r="G14877" s="196"/>
      <c r="H14877" s="192"/>
    </row>
    <row r="14878" spans="6:8" x14ac:dyDescent="0.2">
      <c r="F14878" s="195"/>
      <c r="G14878" s="196"/>
      <c r="H14878" s="192"/>
    </row>
    <row r="14879" spans="6:8" x14ac:dyDescent="0.2">
      <c r="F14879" s="195"/>
      <c r="G14879" s="196"/>
      <c r="H14879" s="192"/>
    </row>
    <row r="14880" spans="6:8" x14ac:dyDescent="0.2">
      <c r="F14880" s="195"/>
      <c r="G14880" s="196"/>
      <c r="H14880" s="192"/>
    </row>
    <row r="14881" spans="6:8" x14ac:dyDescent="0.2">
      <c r="F14881" s="195"/>
      <c r="G14881" s="196"/>
      <c r="H14881" s="192"/>
    </row>
    <row r="14882" spans="6:8" x14ac:dyDescent="0.2">
      <c r="F14882" s="195"/>
      <c r="G14882" s="196"/>
      <c r="H14882" s="192"/>
    </row>
    <row r="14883" spans="6:8" x14ac:dyDescent="0.2">
      <c r="F14883" s="195"/>
      <c r="G14883" s="196"/>
      <c r="H14883" s="192"/>
    </row>
    <row r="14884" spans="6:8" x14ac:dyDescent="0.2">
      <c r="F14884" s="195"/>
      <c r="G14884" s="196"/>
      <c r="H14884" s="192"/>
    </row>
    <row r="14885" spans="6:8" x14ac:dyDescent="0.2">
      <c r="F14885" s="195"/>
      <c r="G14885" s="196"/>
      <c r="H14885" s="192"/>
    </row>
    <row r="14886" spans="6:8" x14ac:dyDescent="0.2">
      <c r="F14886" s="195"/>
      <c r="G14886" s="196"/>
      <c r="H14886" s="192"/>
    </row>
    <row r="14887" spans="6:8" x14ac:dyDescent="0.2">
      <c r="F14887" s="195"/>
      <c r="G14887" s="196"/>
      <c r="H14887" s="192"/>
    </row>
    <row r="14888" spans="6:8" x14ac:dyDescent="0.2">
      <c r="F14888" s="195"/>
      <c r="G14888" s="196"/>
      <c r="H14888" s="192"/>
    </row>
    <row r="14889" spans="6:8" x14ac:dyDescent="0.2">
      <c r="F14889" s="195"/>
      <c r="G14889" s="196"/>
      <c r="H14889" s="192"/>
    </row>
    <row r="14890" spans="6:8" x14ac:dyDescent="0.2">
      <c r="F14890" s="195"/>
      <c r="G14890" s="196"/>
      <c r="H14890" s="192"/>
    </row>
    <row r="14891" spans="6:8" x14ac:dyDescent="0.2">
      <c r="F14891" s="195"/>
      <c r="G14891" s="196"/>
      <c r="H14891" s="192"/>
    </row>
    <row r="14892" spans="6:8" x14ac:dyDescent="0.2">
      <c r="F14892" s="195"/>
      <c r="G14892" s="196"/>
      <c r="H14892" s="192"/>
    </row>
    <row r="14893" spans="6:8" x14ac:dyDescent="0.2">
      <c r="F14893" s="195"/>
      <c r="G14893" s="196"/>
      <c r="H14893" s="192"/>
    </row>
    <row r="14894" spans="6:8" x14ac:dyDescent="0.2">
      <c r="F14894" s="195"/>
      <c r="G14894" s="196"/>
      <c r="H14894" s="192"/>
    </row>
    <row r="14895" spans="6:8" x14ac:dyDescent="0.2">
      <c r="F14895" s="195"/>
      <c r="G14895" s="196"/>
      <c r="H14895" s="192"/>
    </row>
    <row r="14896" spans="6:8" x14ac:dyDescent="0.2">
      <c r="F14896" s="195"/>
      <c r="G14896" s="196"/>
      <c r="H14896" s="192"/>
    </row>
    <row r="14897" spans="6:8" x14ac:dyDescent="0.2">
      <c r="F14897" s="195"/>
      <c r="G14897" s="196"/>
      <c r="H14897" s="192"/>
    </row>
    <row r="14898" spans="6:8" x14ac:dyDescent="0.2">
      <c r="F14898" s="195"/>
      <c r="G14898" s="196"/>
      <c r="H14898" s="192"/>
    </row>
    <row r="14899" spans="6:8" x14ac:dyDescent="0.2">
      <c r="F14899" s="195"/>
      <c r="G14899" s="196"/>
      <c r="H14899" s="192"/>
    </row>
    <row r="14900" spans="6:8" x14ac:dyDescent="0.2">
      <c r="F14900" s="195"/>
      <c r="G14900" s="196"/>
      <c r="H14900" s="192"/>
    </row>
    <row r="14901" spans="6:8" x14ac:dyDescent="0.2">
      <c r="F14901" s="195"/>
      <c r="G14901" s="196"/>
      <c r="H14901" s="192"/>
    </row>
    <row r="14902" spans="6:8" x14ac:dyDescent="0.2">
      <c r="F14902" s="195"/>
      <c r="G14902" s="196"/>
      <c r="H14902" s="192"/>
    </row>
    <row r="14903" spans="6:8" x14ac:dyDescent="0.2">
      <c r="F14903" s="195"/>
      <c r="G14903" s="196"/>
      <c r="H14903" s="192"/>
    </row>
    <row r="14904" spans="6:8" x14ac:dyDescent="0.2">
      <c r="F14904" s="195"/>
      <c r="G14904" s="196"/>
      <c r="H14904" s="192"/>
    </row>
    <row r="14905" spans="6:8" x14ac:dyDescent="0.2">
      <c r="F14905" s="195"/>
      <c r="G14905" s="196"/>
      <c r="H14905" s="192"/>
    </row>
    <row r="14906" spans="6:8" x14ac:dyDescent="0.2">
      <c r="F14906" s="195"/>
      <c r="G14906" s="196"/>
      <c r="H14906" s="192"/>
    </row>
    <row r="14907" spans="6:8" x14ac:dyDescent="0.2">
      <c r="F14907" s="195"/>
      <c r="G14907" s="196"/>
      <c r="H14907" s="192"/>
    </row>
    <row r="14908" spans="6:8" x14ac:dyDescent="0.2">
      <c r="F14908" s="195"/>
      <c r="G14908" s="196"/>
      <c r="H14908" s="192"/>
    </row>
    <row r="14909" spans="6:8" x14ac:dyDescent="0.2">
      <c r="F14909" s="195"/>
      <c r="G14909" s="196"/>
      <c r="H14909" s="192"/>
    </row>
    <row r="14910" spans="6:8" x14ac:dyDescent="0.2">
      <c r="F14910" s="195"/>
      <c r="G14910" s="196"/>
      <c r="H14910" s="192"/>
    </row>
    <row r="14911" spans="6:8" x14ac:dyDescent="0.2">
      <c r="F14911" s="195"/>
      <c r="G14911" s="196"/>
      <c r="H14911" s="192"/>
    </row>
    <row r="14912" spans="6:8" x14ac:dyDescent="0.2">
      <c r="F14912" s="195"/>
      <c r="G14912" s="196"/>
      <c r="H14912" s="192"/>
    </row>
    <row r="14913" spans="6:8" x14ac:dyDescent="0.2">
      <c r="F14913" s="195"/>
      <c r="G14913" s="196"/>
      <c r="H14913" s="192"/>
    </row>
    <row r="14914" spans="6:8" x14ac:dyDescent="0.2">
      <c r="F14914" s="195"/>
      <c r="G14914" s="196"/>
      <c r="H14914" s="192"/>
    </row>
    <row r="14915" spans="6:8" x14ac:dyDescent="0.2">
      <c r="F14915" s="195"/>
      <c r="G14915" s="196"/>
      <c r="H14915" s="192"/>
    </row>
    <row r="14916" spans="6:8" x14ac:dyDescent="0.2">
      <c r="F14916" s="195"/>
      <c r="G14916" s="196"/>
      <c r="H14916" s="192"/>
    </row>
    <row r="14917" spans="6:8" x14ac:dyDescent="0.2">
      <c r="F14917" s="195"/>
      <c r="G14917" s="196"/>
      <c r="H14917" s="192"/>
    </row>
    <row r="14918" spans="6:8" x14ac:dyDescent="0.2">
      <c r="F14918" s="195"/>
      <c r="G14918" s="196"/>
      <c r="H14918" s="192"/>
    </row>
    <row r="14919" spans="6:8" x14ac:dyDescent="0.2">
      <c r="F14919" s="195"/>
      <c r="G14919" s="196"/>
      <c r="H14919" s="192"/>
    </row>
    <row r="14920" spans="6:8" x14ac:dyDescent="0.2">
      <c r="F14920" s="195"/>
      <c r="G14920" s="196"/>
      <c r="H14920" s="192"/>
    </row>
    <row r="14921" spans="6:8" x14ac:dyDescent="0.2">
      <c r="F14921" s="195"/>
      <c r="G14921" s="196"/>
      <c r="H14921" s="192"/>
    </row>
    <row r="14922" spans="6:8" x14ac:dyDescent="0.2">
      <c r="F14922" s="195"/>
      <c r="G14922" s="196"/>
      <c r="H14922" s="192"/>
    </row>
    <row r="14923" spans="6:8" x14ac:dyDescent="0.2">
      <c r="F14923" s="195"/>
      <c r="G14923" s="196"/>
      <c r="H14923" s="192"/>
    </row>
    <row r="14924" spans="6:8" x14ac:dyDescent="0.2">
      <c r="F14924" s="195"/>
      <c r="G14924" s="196"/>
      <c r="H14924" s="192"/>
    </row>
    <row r="14925" spans="6:8" x14ac:dyDescent="0.2">
      <c r="F14925" s="195"/>
      <c r="G14925" s="196"/>
      <c r="H14925" s="192"/>
    </row>
    <row r="14926" spans="6:8" x14ac:dyDescent="0.2">
      <c r="F14926" s="195"/>
      <c r="G14926" s="196"/>
      <c r="H14926" s="192"/>
    </row>
    <row r="14927" spans="6:8" x14ac:dyDescent="0.2">
      <c r="F14927" s="195"/>
      <c r="G14927" s="196"/>
      <c r="H14927" s="192"/>
    </row>
    <row r="14928" spans="6:8" x14ac:dyDescent="0.2">
      <c r="F14928" s="195"/>
      <c r="G14928" s="196"/>
      <c r="H14928" s="192"/>
    </row>
    <row r="14929" spans="6:8" x14ac:dyDescent="0.2">
      <c r="F14929" s="195"/>
      <c r="G14929" s="196"/>
      <c r="H14929" s="192"/>
    </row>
    <row r="14930" spans="6:8" x14ac:dyDescent="0.2">
      <c r="F14930" s="195"/>
      <c r="G14930" s="196"/>
      <c r="H14930" s="192"/>
    </row>
    <row r="14931" spans="6:8" x14ac:dyDescent="0.2">
      <c r="F14931" s="195"/>
      <c r="G14931" s="196"/>
      <c r="H14931" s="192"/>
    </row>
    <row r="14932" spans="6:8" x14ac:dyDescent="0.2">
      <c r="F14932" s="195"/>
      <c r="G14932" s="196"/>
      <c r="H14932" s="192"/>
    </row>
    <row r="14933" spans="6:8" x14ac:dyDescent="0.2">
      <c r="F14933" s="195"/>
      <c r="G14933" s="196"/>
      <c r="H14933" s="192"/>
    </row>
    <row r="14934" spans="6:8" x14ac:dyDescent="0.2">
      <c r="F14934" s="195"/>
      <c r="G14934" s="196"/>
      <c r="H14934" s="192"/>
    </row>
    <row r="14935" spans="6:8" x14ac:dyDescent="0.2">
      <c r="F14935" s="195"/>
      <c r="G14935" s="196"/>
      <c r="H14935" s="192"/>
    </row>
    <row r="14936" spans="6:8" x14ac:dyDescent="0.2">
      <c r="F14936" s="195"/>
      <c r="G14936" s="196"/>
      <c r="H14936" s="192"/>
    </row>
    <row r="14937" spans="6:8" x14ac:dyDescent="0.2">
      <c r="F14937" s="195"/>
      <c r="G14937" s="196"/>
      <c r="H14937" s="192"/>
    </row>
    <row r="14938" spans="6:8" x14ac:dyDescent="0.2">
      <c r="F14938" s="195"/>
      <c r="G14938" s="196"/>
      <c r="H14938" s="192"/>
    </row>
    <row r="14939" spans="6:8" x14ac:dyDescent="0.2">
      <c r="F14939" s="195"/>
      <c r="G14939" s="196"/>
      <c r="H14939" s="192"/>
    </row>
    <row r="14940" spans="6:8" x14ac:dyDescent="0.2">
      <c r="F14940" s="195"/>
      <c r="G14940" s="196"/>
      <c r="H14940" s="192"/>
    </row>
    <row r="14941" spans="6:8" x14ac:dyDescent="0.2">
      <c r="F14941" s="195"/>
      <c r="G14941" s="196"/>
      <c r="H14941" s="192"/>
    </row>
    <row r="14942" spans="6:8" x14ac:dyDescent="0.2">
      <c r="F14942" s="195"/>
      <c r="G14942" s="196"/>
      <c r="H14942" s="192"/>
    </row>
    <row r="14943" spans="6:8" x14ac:dyDescent="0.2">
      <c r="F14943" s="195"/>
      <c r="G14943" s="196"/>
      <c r="H14943" s="192"/>
    </row>
    <row r="14944" spans="6:8" x14ac:dyDescent="0.2">
      <c r="F14944" s="195"/>
      <c r="G14944" s="196"/>
      <c r="H14944" s="192"/>
    </row>
    <row r="14945" spans="6:8" x14ac:dyDescent="0.2">
      <c r="F14945" s="195"/>
      <c r="G14945" s="196"/>
      <c r="H14945" s="192"/>
    </row>
    <row r="14946" spans="6:8" x14ac:dyDescent="0.2">
      <c r="F14946" s="195"/>
      <c r="G14946" s="196"/>
      <c r="H14946" s="192"/>
    </row>
    <row r="14947" spans="6:8" x14ac:dyDescent="0.2">
      <c r="F14947" s="195"/>
      <c r="G14947" s="196"/>
      <c r="H14947" s="192"/>
    </row>
    <row r="14948" spans="6:8" x14ac:dyDescent="0.2">
      <c r="F14948" s="195"/>
      <c r="G14948" s="196"/>
      <c r="H14948" s="192"/>
    </row>
    <row r="14949" spans="6:8" x14ac:dyDescent="0.2">
      <c r="F14949" s="195"/>
      <c r="G14949" s="196"/>
      <c r="H14949" s="192"/>
    </row>
    <row r="14950" spans="6:8" x14ac:dyDescent="0.2">
      <c r="F14950" s="195"/>
      <c r="G14950" s="196"/>
      <c r="H14950" s="192"/>
    </row>
    <row r="14951" spans="6:8" x14ac:dyDescent="0.2">
      <c r="F14951" s="195"/>
      <c r="G14951" s="196"/>
      <c r="H14951" s="192"/>
    </row>
    <row r="14952" spans="6:8" x14ac:dyDescent="0.2">
      <c r="F14952" s="195"/>
      <c r="G14952" s="196"/>
      <c r="H14952" s="192"/>
    </row>
    <row r="14953" spans="6:8" x14ac:dyDescent="0.2">
      <c r="F14953" s="195"/>
      <c r="G14953" s="196"/>
      <c r="H14953" s="192"/>
    </row>
    <row r="14954" spans="6:8" x14ac:dyDescent="0.2">
      <c r="F14954" s="195"/>
      <c r="G14954" s="196"/>
      <c r="H14954" s="192"/>
    </row>
    <row r="14955" spans="6:8" x14ac:dyDescent="0.2">
      <c r="F14955" s="195"/>
      <c r="G14955" s="196"/>
      <c r="H14955" s="192"/>
    </row>
    <row r="14956" spans="6:8" x14ac:dyDescent="0.2">
      <c r="F14956" s="195"/>
      <c r="G14956" s="196"/>
      <c r="H14956" s="192"/>
    </row>
    <row r="14957" spans="6:8" x14ac:dyDescent="0.2">
      <c r="F14957" s="195"/>
      <c r="G14957" s="196"/>
      <c r="H14957" s="192"/>
    </row>
    <row r="14958" spans="6:8" x14ac:dyDescent="0.2">
      <c r="F14958" s="195"/>
      <c r="G14958" s="196"/>
      <c r="H14958" s="192"/>
    </row>
    <row r="14959" spans="6:8" x14ac:dyDescent="0.2">
      <c r="F14959" s="195"/>
      <c r="G14959" s="196"/>
      <c r="H14959" s="192"/>
    </row>
    <row r="14960" spans="6:8" x14ac:dyDescent="0.2">
      <c r="F14960" s="195"/>
      <c r="G14960" s="196"/>
      <c r="H14960" s="192"/>
    </row>
    <row r="14961" spans="6:8" x14ac:dyDescent="0.2">
      <c r="F14961" s="195"/>
      <c r="G14961" s="196"/>
      <c r="H14961" s="192"/>
    </row>
    <row r="14962" spans="6:8" x14ac:dyDescent="0.2">
      <c r="F14962" s="195"/>
      <c r="G14962" s="196"/>
      <c r="H14962" s="192"/>
    </row>
    <row r="14963" spans="6:8" x14ac:dyDescent="0.2">
      <c r="F14963" s="195"/>
      <c r="G14963" s="196"/>
      <c r="H14963" s="192"/>
    </row>
    <row r="14964" spans="6:8" x14ac:dyDescent="0.2">
      <c r="F14964" s="195"/>
      <c r="G14964" s="196"/>
      <c r="H14964" s="192"/>
    </row>
    <row r="14965" spans="6:8" x14ac:dyDescent="0.2">
      <c r="F14965" s="195"/>
      <c r="G14965" s="196"/>
      <c r="H14965" s="192"/>
    </row>
    <row r="14966" spans="6:8" x14ac:dyDescent="0.2">
      <c r="F14966" s="195"/>
      <c r="G14966" s="196"/>
      <c r="H14966" s="192"/>
    </row>
    <row r="14967" spans="6:8" x14ac:dyDescent="0.2">
      <c r="F14967" s="195"/>
      <c r="G14967" s="196"/>
      <c r="H14967" s="192"/>
    </row>
    <row r="14968" spans="6:8" x14ac:dyDescent="0.2">
      <c r="F14968" s="195"/>
      <c r="G14968" s="196"/>
      <c r="H14968" s="192"/>
    </row>
    <row r="14969" spans="6:8" x14ac:dyDescent="0.2">
      <c r="F14969" s="195"/>
      <c r="G14969" s="196"/>
      <c r="H14969" s="192"/>
    </row>
    <row r="14970" spans="6:8" x14ac:dyDescent="0.2">
      <c r="F14970" s="195"/>
      <c r="G14970" s="196"/>
      <c r="H14970" s="192"/>
    </row>
    <row r="14971" spans="6:8" x14ac:dyDescent="0.2">
      <c r="F14971" s="195"/>
      <c r="G14971" s="196"/>
      <c r="H14971" s="192"/>
    </row>
    <row r="14972" spans="6:8" x14ac:dyDescent="0.2">
      <c r="F14972" s="195"/>
      <c r="G14972" s="196"/>
      <c r="H14972" s="192"/>
    </row>
    <row r="14973" spans="6:8" x14ac:dyDescent="0.2">
      <c r="F14973" s="195"/>
      <c r="G14973" s="196"/>
      <c r="H14973" s="192"/>
    </row>
    <row r="14974" spans="6:8" x14ac:dyDescent="0.2">
      <c r="F14974" s="195"/>
      <c r="G14974" s="196"/>
      <c r="H14974" s="192"/>
    </row>
    <row r="14975" spans="6:8" x14ac:dyDescent="0.2">
      <c r="F14975" s="195"/>
      <c r="G14975" s="196"/>
      <c r="H14975" s="192"/>
    </row>
    <row r="14976" spans="6:8" x14ac:dyDescent="0.2">
      <c r="F14976" s="195"/>
      <c r="G14976" s="196"/>
      <c r="H14976" s="192"/>
    </row>
    <row r="14977" spans="6:8" x14ac:dyDescent="0.2">
      <c r="F14977" s="195"/>
      <c r="G14977" s="196"/>
      <c r="H14977" s="192"/>
    </row>
    <row r="14978" spans="6:8" x14ac:dyDescent="0.2">
      <c r="F14978" s="195"/>
      <c r="G14978" s="196"/>
      <c r="H14978" s="192"/>
    </row>
    <row r="14979" spans="6:8" x14ac:dyDescent="0.2">
      <c r="F14979" s="195"/>
      <c r="G14979" s="196"/>
      <c r="H14979" s="192"/>
    </row>
    <row r="14980" spans="6:8" x14ac:dyDescent="0.2">
      <c r="F14980" s="195"/>
      <c r="G14980" s="196"/>
      <c r="H14980" s="192"/>
    </row>
    <row r="14981" spans="6:8" x14ac:dyDescent="0.2">
      <c r="F14981" s="195"/>
      <c r="G14981" s="196"/>
      <c r="H14981" s="192"/>
    </row>
    <row r="14982" spans="6:8" x14ac:dyDescent="0.2">
      <c r="F14982" s="195"/>
      <c r="G14982" s="196"/>
      <c r="H14982" s="192"/>
    </row>
    <row r="14983" spans="6:8" x14ac:dyDescent="0.2">
      <c r="F14983" s="195"/>
      <c r="G14983" s="196"/>
      <c r="H14983" s="192"/>
    </row>
    <row r="14984" spans="6:8" x14ac:dyDescent="0.2">
      <c r="F14984" s="195"/>
      <c r="G14984" s="196"/>
      <c r="H14984" s="192"/>
    </row>
    <row r="14985" spans="6:8" x14ac:dyDescent="0.2">
      <c r="F14985" s="195"/>
      <c r="G14985" s="196"/>
      <c r="H14985" s="192"/>
    </row>
    <row r="14986" spans="6:8" x14ac:dyDescent="0.2">
      <c r="F14986" s="195"/>
      <c r="G14986" s="196"/>
      <c r="H14986" s="192"/>
    </row>
    <row r="14987" spans="6:8" x14ac:dyDescent="0.2">
      <c r="F14987" s="195"/>
      <c r="G14987" s="196"/>
      <c r="H14987" s="192"/>
    </row>
    <row r="14988" spans="6:8" x14ac:dyDescent="0.2">
      <c r="F14988" s="195"/>
      <c r="G14988" s="196"/>
      <c r="H14988" s="192"/>
    </row>
    <row r="14989" spans="6:8" x14ac:dyDescent="0.2">
      <c r="F14989" s="195"/>
      <c r="G14989" s="196"/>
      <c r="H14989" s="192"/>
    </row>
    <row r="14990" spans="6:8" x14ac:dyDescent="0.2">
      <c r="F14990" s="195"/>
      <c r="G14990" s="196"/>
      <c r="H14990" s="192"/>
    </row>
    <row r="14991" spans="6:8" x14ac:dyDescent="0.2">
      <c r="F14991" s="195"/>
      <c r="G14991" s="196"/>
      <c r="H14991" s="192"/>
    </row>
    <row r="14992" spans="6:8" x14ac:dyDescent="0.2">
      <c r="F14992" s="195"/>
      <c r="G14992" s="196"/>
      <c r="H14992" s="192"/>
    </row>
    <row r="14993" spans="6:8" x14ac:dyDescent="0.2">
      <c r="F14993" s="195"/>
      <c r="G14993" s="196"/>
      <c r="H14993" s="192"/>
    </row>
    <row r="14994" spans="6:8" x14ac:dyDescent="0.2">
      <c r="F14994" s="195"/>
      <c r="G14994" s="196"/>
      <c r="H14994" s="192"/>
    </row>
    <row r="14995" spans="6:8" x14ac:dyDescent="0.2">
      <c r="F14995" s="195"/>
      <c r="G14995" s="196"/>
      <c r="H14995" s="192"/>
    </row>
    <row r="14996" spans="6:8" x14ac:dyDescent="0.2">
      <c r="F14996" s="195"/>
      <c r="G14996" s="196"/>
      <c r="H14996" s="192"/>
    </row>
    <row r="14997" spans="6:8" x14ac:dyDescent="0.2">
      <c r="F14997" s="195"/>
      <c r="G14997" s="196"/>
      <c r="H14997" s="192"/>
    </row>
    <row r="14998" spans="6:8" x14ac:dyDescent="0.2">
      <c r="F14998" s="195"/>
      <c r="G14998" s="196"/>
      <c r="H14998" s="192"/>
    </row>
    <row r="14999" spans="6:8" x14ac:dyDescent="0.2">
      <c r="F14999" s="195"/>
      <c r="G14999" s="196"/>
      <c r="H14999" s="192"/>
    </row>
    <row r="15000" spans="6:8" x14ac:dyDescent="0.2">
      <c r="F15000" s="195"/>
      <c r="G15000" s="196"/>
      <c r="H15000" s="192"/>
    </row>
    <row r="15001" spans="6:8" x14ac:dyDescent="0.2">
      <c r="F15001" s="195"/>
      <c r="G15001" s="196"/>
      <c r="H15001" s="192"/>
    </row>
    <row r="15002" spans="6:8" x14ac:dyDescent="0.2">
      <c r="F15002" s="195"/>
      <c r="G15002" s="196"/>
      <c r="H15002" s="192"/>
    </row>
    <row r="15003" spans="6:8" x14ac:dyDescent="0.2">
      <c r="F15003" s="195"/>
      <c r="G15003" s="196"/>
      <c r="H15003" s="192"/>
    </row>
    <row r="15004" spans="6:8" x14ac:dyDescent="0.2">
      <c r="F15004" s="195"/>
      <c r="G15004" s="196"/>
      <c r="H15004" s="192"/>
    </row>
    <row r="15005" spans="6:8" x14ac:dyDescent="0.2">
      <c r="F15005" s="195"/>
      <c r="G15005" s="196"/>
      <c r="H15005" s="192"/>
    </row>
    <row r="15006" spans="6:8" x14ac:dyDescent="0.2">
      <c r="F15006" s="195"/>
      <c r="G15006" s="196"/>
      <c r="H15006" s="192"/>
    </row>
    <row r="15007" spans="6:8" x14ac:dyDescent="0.2">
      <c r="F15007" s="195"/>
      <c r="G15007" s="196"/>
      <c r="H15007" s="192"/>
    </row>
    <row r="15008" spans="6:8" x14ac:dyDescent="0.2">
      <c r="F15008" s="195"/>
      <c r="G15008" s="196"/>
      <c r="H15008" s="192"/>
    </row>
    <row r="15009" spans="6:8" x14ac:dyDescent="0.2">
      <c r="F15009" s="195"/>
      <c r="G15009" s="196"/>
      <c r="H15009" s="192"/>
    </row>
    <row r="15010" spans="6:8" x14ac:dyDescent="0.2">
      <c r="F15010" s="195"/>
      <c r="G15010" s="196"/>
      <c r="H15010" s="192"/>
    </row>
    <row r="15011" spans="6:8" x14ac:dyDescent="0.2">
      <c r="F15011" s="195"/>
      <c r="G15011" s="196"/>
      <c r="H15011" s="192"/>
    </row>
    <row r="15012" spans="6:8" x14ac:dyDescent="0.2">
      <c r="F15012" s="195"/>
      <c r="G15012" s="196"/>
      <c r="H15012" s="192"/>
    </row>
    <row r="15013" spans="6:8" x14ac:dyDescent="0.2">
      <c r="F15013" s="195"/>
      <c r="G15013" s="196"/>
      <c r="H15013" s="192"/>
    </row>
    <row r="15014" spans="6:8" x14ac:dyDescent="0.2">
      <c r="F15014" s="195"/>
      <c r="G15014" s="196"/>
      <c r="H15014" s="192"/>
    </row>
    <row r="15015" spans="6:8" x14ac:dyDescent="0.2">
      <c r="F15015" s="195"/>
      <c r="G15015" s="196"/>
      <c r="H15015" s="192"/>
    </row>
    <row r="15016" spans="6:8" x14ac:dyDescent="0.2">
      <c r="F15016" s="195"/>
      <c r="G15016" s="196"/>
      <c r="H15016" s="192"/>
    </row>
    <row r="15017" spans="6:8" x14ac:dyDescent="0.2">
      <c r="F15017" s="195"/>
      <c r="G15017" s="196"/>
      <c r="H15017" s="192"/>
    </row>
    <row r="15018" spans="6:8" x14ac:dyDescent="0.2">
      <c r="F15018" s="195"/>
      <c r="G15018" s="196"/>
      <c r="H15018" s="192"/>
    </row>
    <row r="15019" spans="6:8" x14ac:dyDescent="0.2">
      <c r="F15019" s="195"/>
      <c r="G15019" s="196"/>
      <c r="H15019" s="192"/>
    </row>
    <row r="15020" spans="6:8" x14ac:dyDescent="0.2">
      <c r="F15020" s="195"/>
      <c r="G15020" s="196"/>
      <c r="H15020" s="192"/>
    </row>
    <row r="15021" spans="6:8" x14ac:dyDescent="0.2">
      <c r="F15021" s="195"/>
      <c r="G15021" s="196"/>
      <c r="H15021" s="192"/>
    </row>
    <row r="15022" spans="6:8" x14ac:dyDescent="0.2">
      <c r="F15022" s="195"/>
      <c r="G15022" s="196"/>
      <c r="H15022" s="192"/>
    </row>
    <row r="15023" spans="6:8" x14ac:dyDescent="0.2">
      <c r="F15023" s="195"/>
      <c r="G15023" s="196"/>
      <c r="H15023" s="192"/>
    </row>
    <row r="15024" spans="6:8" x14ac:dyDescent="0.2">
      <c r="F15024" s="195"/>
      <c r="G15024" s="196"/>
      <c r="H15024" s="192"/>
    </row>
    <row r="15025" spans="6:8" x14ac:dyDescent="0.2">
      <c r="F15025" s="195"/>
      <c r="G15025" s="196"/>
      <c r="H15025" s="192"/>
    </row>
    <row r="15026" spans="6:8" x14ac:dyDescent="0.2">
      <c r="F15026" s="195"/>
      <c r="G15026" s="196"/>
      <c r="H15026" s="192"/>
    </row>
    <row r="15027" spans="6:8" x14ac:dyDescent="0.2">
      <c r="F15027" s="195"/>
      <c r="G15027" s="196"/>
      <c r="H15027" s="192"/>
    </row>
    <row r="15028" spans="6:8" x14ac:dyDescent="0.2">
      <c r="F15028" s="195"/>
      <c r="G15028" s="196"/>
      <c r="H15028" s="192"/>
    </row>
    <row r="15029" spans="6:8" x14ac:dyDescent="0.2">
      <c r="F15029" s="195"/>
      <c r="G15029" s="196"/>
      <c r="H15029" s="192"/>
    </row>
    <row r="15030" spans="6:8" x14ac:dyDescent="0.2">
      <c r="F15030" s="195"/>
      <c r="G15030" s="196"/>
      <c r="H15030" s="192"/>
    </row>
    <row r="15031" spans="6:8" x14ac:dyDescent="0.2">
      <c r="F15031" s="195"/>
      <c r="G15031" s="196"/>
      <c r="H15031" s="192"/>
    </row>
    <row r="15032" spans="6:8" x14ac:dyDescent="0.2">
      <c r="F15032" s="195"/>
      <c r="G15032" s="196"/>
      <c r="H15032" s="192"/>
    </row>
    <row r="15033" spans="6:8" x14ac:dyDescent="0.2">
      <c r="F15033" s="195"/>
      <c r="G15033" s="196"/>
      <c r="H15033" s="192"/>
    </row>
    <row r="15034" spans="6:8" x14ac:dyDescent="0.2">
      <c r="F15034" s="195"/>
      <c r="G15034" s="196"/>
      <c r="H15034" s="192"/>
    </row>
    <row r="15035" spans="6:8" x14ac:dyDescent="0.2">
      <c r="F15035" s="195"/>
      <c r="G15035" s="196"/>
      <c r="H15035" s="192"/>
    </row>
    <row r="15036" spans="6:8" x14ac:dyDescent="0.2">
      <c r="F15036" s="195"/>
      <c r="G15036" s="196"/>
      <c r="H15036" s="192"/>
    </row>
    <row r="15037" spans="6:8" x14ac:dyDescent="0.2">
      <c r="F15037" s="195"/>
      <c r="G15037" s="196"/>
      <c r="H15037" s="192"/>
    </row>
    <row r="15038" spans="6:8" x14ac:dyDescent="0.2">
      <c r="F15038" s="195"/>
      <c r="G15038" s="196"/>
      <c r="H15038" s="192"/>
    </row>
    <row r="15039" spans="6:8" x14ac:dyDescent="0.2">
      <c r="F15039" s="195"/>
      <c r="G15039" s="196"/>
      <c r="H15039" s="192"/>
    </row>
    <row r="15040" spans="6:8" x14ac:dyDescent="0.2">
      <c r="F15040" s="195"/>
      <c r="G15040" s="196"/>
      <c r="H15040" s="192"/>
    </row>
    <row r="15041" spans="6:8" x14ac:dyDescent="0.2">
      <c r="F15041" s="195"/>
      <c r="G15041" s="196"/>
      <c r="H15041" s="192"/>
    </row>
    <row r="15042" spans="6:8" x14ac:dyDescent="0.2">
      <c r="F15042" s="195"/>
      <c r="G15042" s="196"/>
      <c r="H15042" s="192"/>
    </row>
    <row r="15043" spans="6:8" x14ac:dyDescent="0.2">
      <c r="F15043" s="195"/>
      <c r="G15043" s="196"/>
      <c r="H15043" s="192"/>
    </row>
    <row r="15044" spans="6:8" x14ac:dyDescent="0.2">
      <c r="F15044" s="195"/>
      <c r="G15044" s="196"/>
      <c r="H15044" s="192"/>
    </row>
    <row r="15045" spans="6:8" x14ac:dyDescent="0.2">
      <c r="F15045" s="195"/>
      <c r="G15045" s="196"/>
      <c r="H15045" s="192"/>
    </row>
    <row r="15046" spans="6:8" x14ac:dyDescent="0.2">
      <c r="F15046" s="195"/>
      <c r="G15046" s="196"/>
      <c r="H15046" s="192"/>
    </row>
    <row r="15047" spans="6:8" x14ac:dyDescent="0.2">
      <c r="F15047" s="195"/>
      <c r="G15047" s="196"/>
      <c r="H15047" s="192"/>
    </row>
    <row r="15048" spans="6:8" x14ac:dyDescent="0.2">
      <c r="F15048" s="195"/>
      <c r="G15048" s="196"/>
      <c r="H15048" s="192"/>
    </row>
    <row r="15049" spans="6:8" x14ac:dyDescent="0.2">
      <c r="F15049" s="195"/>
      <c r="G15049" s="196"/>
      <c r="H15049" s="192"/>
    </row>
    <row r="15050" spans="6:8" x14ac:dyDescent="0.2">
      <c r="F15050" s="195"/>
      <c r="G15050" s="196"/>
      <c r="H15050" s="192"/>
    </row>
    <row r="15051" spans="6:8" x14ac:dyDescent="0.2">
      <c r="F15051" s="195"/>
      <c r="G15051" s="196"/>
      <c r="H15051" s="192"/>
    </row>
    <row r="15052" spans="6:8" x14ac:dyDescent="0.2">
      <c r="F15052" s="195"/>
      <c r="G15052" s="196"/>
      <c r="H15052" s="192"/>
    </row>
    <row r="15053" spans="6:8" x14ac:dyDescent="0.2">
      <c r="F15053" s="195"/>
      <c r="G15053" s="196"/>
      <c r="H15053" s="192"/>
    </row>
    <row r="15054" spans="6:8" x14ac:dyDescent="0.2">
      <c r="F15054" s="195"/>
      <c r="G15054" s="196"/>
      <c r="H15054" s="192"/>
    </row>
    <row r="15055" spans="6:8" x14ac:dyDescent="0.2">
      <c r="F15055" s="195"/>
      <c r="G15055" s="196"/>
      <c r="H15055" s="192"/>
    </row>
    <row r="15056" spans="6:8" x14ac:dyDescent="0.2">
      <c r="F15056" s="195"/>
      <c r="G15056" s="196"/>
      <c r="H15056" s="192"/>
    </row>
    <row r="15057" spans="6:8" x14ac:dyDescent="0.2">
      <c r="F15057" s="195"/>
      <c r="G15057" s="196"/>
      <c r="H15057" s="192"/>
    </row>
    <row r="15058" spans="6:8" x14ac:dyDescent="0.2">
      <c r="F15058" s="195"/>
      <c r="G15058" s="196"/>
      <c r="H15058" s="192"/>
    </row>
    <row r="15059" spans="6:8" x14ac:dyDescent="0.2">
      <c r="F15059" s="195"/>
      <c r="G15059" s="196"/>
      <c r="H15059" s="192"/>
    </row>
    <row r="15060" spans="6:8" x14ac:dyDescent="0.2">
      <c r="F15060" s="195"/>
      <c r="G15060" s="196"/>
      <c r="H15060" s="192"/>
    </row>
    <row r="15061" spans="6:8" x14ac:dyDescent="0.2">
      <c r="F15061" s="195"/>
      <c r="G15061" s="196"/>
      <c r="H15061" s="192"/>
    </row>
    <row r="15062" spans="6:8" x14ac:dyDescent="0.2">
      <c r="F15062" s="195"/>
      <c r="G15062" s="196"/>
      <c r="H15062" s="192"/>
    </row>
    <row r="15063" spans="6:8" x14ac:dyDescent="0.2">
      <c r="F15063" s="195"/>
      <c r="G15063" s="196"/>
      <c r="H15063" s="192"/>
    </row>
    <row r="15064" spans="6:8" x14ac:dyDescent="0.2">
      <c r="F15064" s="195"/>
      <c r="G15064" s="196"/>
      <c r="H15064" s="192"/>
    </row>
    <row r="15065" spans="6:8" x14ac:dyDescent="0.2">
      <c r="F15065" s="195"/>
      <c r="G15065" s="196"/>
      <c r="H15065" s="192"/>
    </row>
    <row r="15066" spans="6:8" x14ac:dyDescent="0.2">
      <c r="F15066" s="195"/>
      <c r="G15066" s="196"/>
      <c r="H15066" s="192"/>
    </row>
    <row r="15067" spans="6:8" x14ac:dyDescent="0.2">
      <c r="F15067" s="195"/>
      <c r="G15067" s="196"/>
      <c r="H15067" s="192"/>
    </row>
    <row r="15068" spans="6:8" x14ac:dyDescent="0.2">
      <c r="F15068" s="195"/>
      <c r="G15068" s="196"/>
      <c r="H15068" s="192"/>
    </row>
    <row r="15069" spans="6:8" x14ac:dyDescent="0.2">
      <c r="F15069" s="195"/>
      <c r="G15069" s="196"/>
      <c r="H15069" s="192"/>
    </row>
    <row r="15070" spans="6:8" x14ac:dyDescent="0.2">
      <c r="F15070" s="195"/>
      <c r="G15070" s="196"/>
      <c r="H15070" s="192"/>
    </row>
    <row r="15071" spans="6:8" x14ac:dyDescent="0.2">
      <c r="F15071" s="195"/>
      <c r="G15071" s="196"/>
      <c r="H15071" s="192"/>
    </row>
    <row r="15072" spans="6:8" x14ac:dyDescent="0.2">
      <c r="F15072" s="195"/>
      <c r="G15072" s="196"/>
      <c r="H15072" s="192"/>
    </row>
    <row r="15073" spans="6:8" x14ac:dyDescent="0.2">
      <c r="F15073" s="195"/>
      <c r="G15073" s="196"/>
      <c r="H15073" s="192"/>
    </row>
    <row r="15074" spans="6:8" x14ac:dyDescent="0.2">
      <c r="F15074" s="195"/>
      <c r="G15074" s="196"/>
      <c r="H15074" s="192"/>
    </row>
    <row r="15075" spans="6:8" x14ac:dyDescent="0.2">
      <c r="F15075" s="195"/>
      <c r="G15075" s="196"/>
      <c r="H15075" s="192"/>
    </row>
    <row r="15076" spans="6:8" x14ac:dyDescent="0.2">
      <c r="F15076" s="195"/>
      <c r="G15076" s="196"/>
      <c r="H15076" s="192"/>
    </row>
    <row r="15077" spans="6:8" x14ac:dyDescent="0.2">
      <c r="F15077" s="195"/>
      <c r="G15077" s="196"/>
      <c r="H15077" s="192"/>
    </row>
    <row r="15078" spans="6:8" x14ac:dyDescent="0.2">
      <c r="F15078" s="195"/>
      <c r="G15078" s="196"/>
      <c r="H15078" s="192"/>
    </row>
    <row r="15079" spans="6:8" x14ac:dyDescent="0.2">
      <c r="F15079" s="195"/>
      <c r="G15079" s="196"/>
      <c r="H15079" s="192"/>
    </row>
    <row r="15080" spans="6:8" x14ac:dyDescent="0.2">
      <c r="F15080" s="195"/>
      <c r="G15080" s="196"/>
      <c r="H15080" s="192"/>
    </row>
    <row r="15081" spans="6:8" x14ac:dyDescent="0.2">
      <c r="F15081" s="195"/>
      <c r="G15081" s="196"/>
      <c r="H15081" s="192"/>
    </row>
    <row r="15082" spans="6:8" x14ac:dyDescent="0.2">
      <c r="F15082" s="195"/>
      <c r="G15082" s="196"/>
      <c r="H15082" s="192"/>
    </row>
    <row r="15083" spans="6:8" x14ac:dyDescent="0.2">
      <c r="F15083" s="195"/>
      <c r="G15083" s="196"/>
      <c r="H15083" s="192"/>
    </row>
    <row r="15084" spans="6:8" x14ac:dyDescent="0.2">
      <c r="F15084" s="195"/>
      <c r="G15084" s="196"/>
      <c r="H15084" s="192"/>
    </row>
    <row r="15085" spans="6:8" x14ac:dyDescent="0.2">
      <c r="F15085" s="195"/>
      <c r="G15085" s="196"/>
      <c r="H15085" s="192"/>
    </row>
    <row r="15086" spans="6:8" x14ac:dyDescent="0.2">
      <c r="F15086" s="195"/>
      <c r="G15086" s="196"/>
      <c r="H15086" s="192"/>
    </row>
    <row r="15087" spans="6:8" x14ac:dyDescent="0.2">
      <c r="F15087" s="195"/>
      <c r="G15087" s="196"/>
      <c r="H15087" s="192"/>
    </row>
    <row r="15088" spans="6:8" x14ac:dyDescent="0.2">
      <c r="F15088" s="195"/>
      <c r="G15088" s="196"/>
      <c r="H15088" s="192"/>
    </row>
    <row r="15089" spans="6:8" x14ac:dyDescent="0.2">
      <c r="F15089" s="195"/>
      <c r="G15089" s="196"/>
      <c r="H15089" s="192"/>
    </row>
    <row r="15090" spans="6:8" x14ac:dyDescent="0.2">
      <c r="F15090" s="195"/>
      <c r="G15090" s="196"/>
      <c r="H15090" s="192"/>
    </row>
    <row r="15091" spans="6:8" x14ac:dyDescent="0.2">
      <c r="F15091" s="195"/>
      <c r="G15091" s="196"/>
      <c r="H15091" s="192"/>
    </row>
    <row r="15092" spans="6:8" x14ac:dyDescent="0.2">
      <c r="F15092" s="195"/>
      <c r="G15092" s="196"/>
      <c r="H15092" s="192"/>
    </row>
    <row r="15093" spans="6:8" x14ac:dyDescent="0.2">
      <c r="F15093" s="195"/>
      <c r="G15093" s="196"/>
      <c r="H15093" s="192"/>
    </row>
    <row r="15094" spans="6:8" x14ac:dyDescent="0.2">
      <c r="F15094" s="195"/>
      <c r="G15094" s="196"/>
      <c r="H15094" s="192"/>
    </row>
    <row r="15095" spans="6:8" x14ac:dyDescent="0.2">
      <c r="F15095" s="195"/>
      <c r="G15095" s="196"/>
      <c r="H15095" s="192"/>
    </row>
    <row r="15096" spans="6:8" x14ac:dyDescent="0.2">
      <c r="F15096" s="195"/>
      <c r="G15096" s="196"/>
      <c r="H15096" s="192"/>
    </row>
    <row r="15097" spans="6:8" x14ac:dyDescent="0.2">
      <c r="F15097" s="195"/>
      <c r="G15097" s="196"/>
      <c r="H15097" s="192"/>
    </row>
    <row r="15098" spans="6:8" x14ac:dyDescent="0.2">
      <c r="F15098" s="195"/>
      <c r="G15098" s="196"/>
      <c r="H15098" s="192"/>
    </row>
    <row r="15099" spans="6:8" x14ac:dyDescent="0.2">
      <c r="F15099" s="195"/>
      <c r="G15099" s="196"/>
      <c r="H15099" s="192"/>
    </row>
    <row r="15100" spans="6:8" x14ac:dyDescent="0.2">
      <c r="F15100" s="195"/>
      <c r="G15100" s="196"/>
      <c r="H15100" s="192"/>
    </row>
    <row r="15101" spans="6:8" x14ac:dyDescent="0.2">
      <c r="F15101" s="195"/>
      <c r="G15101" s="196"/>
      <c r="H15101" s="192"/>
    </row>
    <row r="15102" spans="6:8" x14ac:dyDescent="0.2">
      <c r="F15102" s="195"/>
      <c r="G15102" s="196"/>
      <c r="H15102" s="192"/>
    </row>
    <row r="15103" spans="6:8" x14ac:dyDescent="0.2">
      <c r="F15103" s="195"/>
      <c r="G15103" s="196"/>
      <c r="H15103" s="192"/>
    </row>
    <row r="15104" spans="6:8" x14ac:dyDescent="0.2">
      <c r="F15104" s="195"/>
      <c r="G15104" s="196"/>
      <c r="H15104" s="192"/>
    </row>
    <row r="15105" spans="6:8" x14ac:dyDescent="0.2">
      <c r="F15105" s="195"/>
      <c r="G15105" s="196"/>
      <c r="H15105" s="192"/>
    </row>
    <row r="15106" spans="6:8" x14ac:dyDescent="0.2">
      <c r="F15106" s="195"/>
      <c r="G15106" s="196"/>
      <c r="H15106" s="192"/>
    </row>
    <row r="15107" spans="6:8" x14ac:dyDescent="0.2">
      <c r="F15107" s="195"/>
      <c r="G15107" s="196"/>
      <c r="H15107" s="192"/>
    </row>
    <row r="15108" spans="6:8" x14ac:dyDescent="0.2">
      <c r="F15108" s="195"/>
      <c r="G15108" s="196"/>
      <c r="H15108" s="192"/>
    </row>
    <row r="15109" spans="6:8" x14ac:dyDescent="0.2">
      <c r="F15109" s="195"/>
      <c r="G15109" s="196"/>
      <c r="H15109" s="192"/>
    </row>
    <row r="15110" spans="6:8" x14ac:dyDescent="0.2">
      <c r="F15110" s="195"/>
      <c r="G15110" s="196"/>
      <c r="H15110" s="192"/>
    </row>
    <row r="15111" spans="6:8" x14ac:dyDescent="0.2">
      <c r="F15111" s="195"/>
      <c r="G15111" s="196"/>
      <c r="H15111" s="192"/>
    </row>
    <row r="15112" spans="6:8" x14ac:dyDescent="0.2">
      <c r="F15112" s="195"/>
      <c r="G15112" s="196"/>
      <c r="H15112" s="192"/>
    </row>
    <row r="15113" spans="6:8" x14ac:dyDescent="0.2">
      <c r="F15113" s="195"/>
      <c r="G15113" s="196"/>
      <c r="H15113" s="192"/>
    </row>
    <row r="15114" spans="6:8" x14ac:dyDescent="0.2">
      <c r="F15114" s="195"/>
      <c r="G15114" s="196"/>
      <c r="H15114" s="192"/>
    </row>
    <row r="15115" spans="6:8" x14ac:dyDescent="0.2">
      <c r="F15115" s="195"/>
      <c r="G15115" s="196"/>
      <c r="H15115" s="192"/>
    </row>
    <row r="15116" spans="6:8" x14ac:dyDescent="0.2">
      <c r="F15116" s="195"/>
      <c r="G15116" s="196"/>
      <c r="H15116" s="192"/>
    </row>
    <row r="15117" spans="6:8" x14ac:dyDescent="0.2">
      <c r="F15117" s="195"/>
      <c r="G15117" s="196"/>
      <c r="H15117" s="192"/>
    </row>
    <row r="15118" spans="6:8" x14ac:dyDescent="0.2">
      <c r="F15118" s="195"/>
      <c r="G15118" s="196"/>
      <c r="H15118" s="192"/>
    </row>
    <row r="15119" spans="6:8" x14ac:dyDescent="0.2">
      <c r="F15119" s="195"/>
      <c r="G15119" s="196"/>
      <c r="H15119" s="192"/>
    </row>
    <row r="15120" spans="6:8" x14ac:dyDescent="0.2">
      <c r="F15120" s="195"/>
      <c r="G15120" s="196"/>
      <c r="H15120" s="192"/>
    </row>
    <row r="15121" spans="6:8" x14ac:dyDescent="0.2">
      <c r="F15121" s="195"/>
      <c r="G15121" s="196"/>
      <c r="H15121" s="192"/>
    </row>
    <row r="15122" spans="6:8" x14ac:dyDescent="0.2">
      <c r="F15122" s="195"/>
      <c r="G15122" s="196"/>
      <c r="H15122" s="192"/>
    </row>
    <row r="15123" spans="6:8" x14ac:dyDescent="0.2">
      <c r="F15123" s="195"/>
      <c r="G15123" s="196"/>
      <c r="H15123" s="192"/>
    </row>
    <row r="15124" spans="6:8" x14ac:dyDescent="0.2">
      <c r="F15124" s="195"/>
      <c r="G15124" s="196"/>
      <c r="H15124" s="192"/>
    </row>
    <row r="15125" spans="6:8" x14ac:dyDescent="0.2">
      <c r="F15125" s="195"/>
      <c r="G15125" s="196"/>
      <c r="H15125" s="192"/>
    </row>
    <row r="15126" spans="6:8" x14ac:dyDescent="0.2">
      <c r="F15126" s="195"/>
      <c r="G15126" s="196"/>
      <c r="H15126" s="192"/>
    </row>
    <row r="15127" spans="6:8" x14ac:dyDescent="0.2">
      <c r="F15127" s="195"/>
      <c r="G15127" s="196"/>
      <c r="H15127" s="192"/>
    </row>
    <row r="15128" spans="6:8" x14ac:dyDescent="0.2">
      <c r="F15128" s="195"/>
      <c r="G15128" s="196"/>
      <c r="H15128" s="192"/>
    </row>
    <row r="15129" spans="6:8" x14ac:dyDescent="0.2">
      <c r="F15129" s="195"/>
      <c r="G15129" s="196"/>
      <c r="H15129" s="192"/>
    </row>
    <row r="15130" spans="6:8" x14ac:dyDescent="0.2">
      <c r="F15130" s="195"/>
      <c r="G15130" s="196"/>
      <c r="H15130" s="192"/>
    </row>
    <row r="15131" spans="6:8" x14ac:dyDescent="0.2">
      <c r="F15131" s="195"/>
      <c r="G15131" s="196"/>
      <c r="H15131" s="192"/>
    </row>
    <row r="15132" spans="6:8" x14ac:dyDescent="0.2">
      <c r="F15132" s="195"/>
      <c r="G15132" s="196"/>
      <c r="H15132" s="192"/>
    </row>
    <row r="15133" spans="6:8" x14ac:dyDescent="0.2">
      <c r="F15133" s="195"/>
      <c r="G15133" s="196"/>
      <c r="H15133" s="192"/>
    </row>
    <row r="15134" spans="6:8" x14ac:dyDescent="0.2">
      <c r="F15134" s="195"/>
      <c r="G15134" s="196"/>
      <c r="H15134" s="192"/>
    </row>
    <row r="15135" spans="6:8" x14ac:dyDescent="0.2">
      <c r="F15135" s="195"/>
      <c r="G15135" s="196"/>
      <c r="H15135" s="192"/>
    </row>
    <row r="15136" spans="6:8" x14ac:dyDescent="0.2">
      <c r="F15136" s="195"/>
      <c r="G15136" s="196"/>
      <c r="H15136" s="192"/>
    </row>
    <row r="15137" spans="6:8" x14ac:dyDescent="0.2">
      <c r="F15137" s="195"/>
      <c r="G15137" s="196"/>
      <c r="H15137" s="192"/>
    </row>
    <row r="15138" spans="6:8" x14ac:dyDescent="0.2">
      <c r="F15138" s="195"/>
      <c r="G15138" s="196"/>
      <c r="H15138" s="192"/>
    </row>
    <row r="15139" spans="6:8" x14ac:dyDescent="0.2">
      <c r="F15139" s="195"/>
      <c r="G15139" s="196"/>
      <c r="H15139" s="192"/>
    </row>
    <row r="15140" spans="6:8" x14ac:dyDescent="0.2">
      <c r="F15140" s="195"/>
      <c r="G15140" s="196"/>
      <c r="H15140" s="192"/>
    </row>
    <row r="15141" spans="6:8" x14ac:dyDescent="0.2">
      <c r="F15141" s="195"/>
      <c r="G15141" s="196"/>
      <c r="H15141" s="192"/>
    </row>
    <row r="15142" spans="6:8" x14ac:dyDescent="0.2">
      <c r="F15142" s="195"/>
      <c r="G15142" s="196"/>
      <c r="H15142" s="192"/>
    </row>
    <row r="15143" spans="6:8" x14ac:dyDescent="0.2">
      <c r="F15143" s="195"/>
      <c r="G15143" s="196"/>
      <c r="H15143" s="192"/>
    </row>
    <row r="15144" spans="6:8" x14ac:dyDescent="0.2">
      <c r="F15144" s="195"/>
      <c r="G15144" s="196"/>
      <c r="H15144" s="192"/>
    </row>
    <row r="15145" spans="6:8" x14ac:dyDescent="0.2">
      <c r="F15145" s="195"/>
      <c r="G15145" s="196"/>
      <c r="H15145" s="192"/>
    </row>
    <row r="15146" spans="6:8" x14ac:dyDescent="0.2">
      <c r="F15146" s="195"/>
      <c r="G15146" s="196"/>
      <c r="H15146" s="192"/>
    </row>
    <row r="15147" spans="6:8" x14ac:dyDescent="0.2">
      <c r="F15147" s="195"/>
      <c r="G15147" s="196"/>
      <c r="H15147" s="192"/>
    </row>
    <row r="15148" spans="6:8" x14ac:dyDescent="0.2">
      <c r="F15148" s="195"/>
      <c r="G15148" s="196"/>
      <c r="H15148" s="192"/>
    </row>
    <row r="15149" spans="6:8" x14ac:dyDescent="0.2">
      <c r="F15149" s="195"/>
      <c r="G15149" s="196"/>
      <c r="H15149" s="192"/>
    </row>
    <row r="15150" spans="6:8" x14ac:dyDescent="0.2">
      <c r="F15150" s="195"/>
      <c r="G15150" s="196"/>
      <c r="H15150" s="192"/>
    </row>
    <row r="15151" spans="6:8" x14ac:dyDescent="0.2">
      <c r="F15151" s="195"/>
      <c r="G15151" s="196"/>
      <c r="H15151" s="192"/>
    </row>
    <row r="15152" spans="6:8" x14ac:dyDescent="0.2">
      <c r="F15152" s="195"/>
      <c r="G15152" s="196"/>
      <c r="H15152" s="192"/>
    </row>
    <row r="15153" spans="6:8" x14ac:dyDescent="0.2">
      <c r="F15153" s="195"/>
      <c r="G15153" s="196"/>
      <c r="H15153" s="192"/>
    </row>
    <row r="15154" spans="6:8" x14ac:dyDescent="0.2">
      <c r="F15154" s="195"/>
      <c r="G15154" s="196"/>
      <c r="H15154" s="192"/>
    </row>
    <row r="15155" spans="6:8" x14ac:dyDescent="0.2">
      <c r="F15155" s="195"/>
      <c r="G15155" s="196"/>
      <c r="H15155" s="192"/>
    </row>
    <row r="15156" spans="6:8" x14ac:dyDescent="0.2">
      <c r="F15156" s="195"/>
      <c r="G15156" s="196"/>
      <c r="H15156" s="192"/>
    </row>
    <row r="15157" spans="6:8" x14ac:dyDescent="0.2">
      <c r="F15157" s="195"/>
      <c r="G15157" s="196"/>
      <c r="H15157" s="192"/>
    </row>
    <row r="15158" spans="6:8" x14ac:dyDescent="0.2">
      <c r="F15158" s="195"/>
      <c r="G15158" s="196"/>
      <c r="H15158" s="192"/>
    </row>
    <row r="15159" spans="6:8" x14ac:dyDescent="0.2">
      <c r="F15159" s="195"/>
      <c r="G15159" s="196"/>
      <c r="H15159" s="192"/>
    </row>
    <row r="15160" spans="6:8" x14ac:dyDescent="0.2">
      <c r="F15160" s="195"/>
      <c r="G15160" s="196"/>
      <c r="H15160" s="192"/>
    </row>
    <row r="15161" spans="6:8" x14ac:dyDescent="0.2">
      <c r="F15161" s="195"/>
      <c r="G15161" s="196"/>
      <c r="H15161" s="192"/>
    </row>
    <row r="15162" spans="6:8" x14ac:dyDescent="0.2">
      <c r="F15162" s="195"/>
      <c r="G15162" s="196"/>
      <c r="H15162" s="192"/>
    </row>
    <row r="15163" spans="6:8" x14ac:dyDescent="0.2">
      <c r="F15163" s="195"/>
      <c r="G15163" s="196"/>
      <c r="H15163" s="192"/>
    </row>
    <row r="15164" spans="6:8" x14ac:dyDescent="0.2">
      <c r="F15164" s="195"/>
      <c r="G15164" s="196"/>
      <c r="H15164" s="192"/>
    </row>
    <row r="15165" spans="6:8" x14ac:dyDescent="0.2">
      <c r="F15165" s="195"/>
      <c r="G15165" s="196"/>
      <c r="H15165" s="192"/>
    </row>
    <row r="15166" spans="6:8" x14ac:dyDescent="0.2">
      <c r="F15166" s="195"/>
      <c r="G15166" s="196"/>
      <c r="H15166" s="192"/>
    </row>
    <row r="15167" spans="6:8" x14ac:dyDescent="0.2">
      <c r="F15167" s="195"/>
      <c r="G15167" s="196"/>
      <c r="H15167" s="192"/>
    </row>
    <row r="15168" spans="6:8" x14ac:dyDescent="0.2">
      <c r="F15168" s="195"/>
      <c r="G15168" s="196"/>
      <c r="H15168" s="192"/>
    </row>
    <row r="15169" spans="6:8" x14ac:dyDescent="0.2">
      <c r="F15169" s="195"/>
      <c r="G15169" s="196"/>
      <c r="H15169" s="192"/>
    </row>
    <row r="15170" spans="6:8" x14ac:dyDescent="0.2">
      <c r="F15170" s="195"/>
      <c r="G15170" s="196"/>
      <c r="H15170" s="192"/>
    </row>
    <row r="15171" spans="6:8" x14ac:dyDescent="0.2">
      <c r="F15171" s="195"/>
      <c r="G15171" s="196"/>
      <c r="H15171" s="192"/>
    </row>
    <row r="15172" spans="6:8" x14ac:dyDescent="0.2">
      <c r="F15172" s="195"/>
      <c r="G15172" s="196"/>
      <c r="H15172" s="192"/>
    </row>
    <row r="15173" spans="6:8" x14ac:dyDescent="0.2">
      <c r="F15173" s="195"/>
      <c r="G15173" s="196"/>
      <c r="H15173" s="192"/>
    </row>
    <row r="15174" spans="6:8" x14ac:dyDescent="0.2">
      <c r="F15174" s="195"/>
      <c r="G15174" s="196"/>
      <c r="H15174" s="192"/>
    </row>
    <row r="15175" spans="6:8" x14ac:dyDescent="0.2">
      <c r="F15175" s="195"/>
      <c r="G15175" s="196"/>
      <c r="H15175" s="192"/>
    </row>
    <row r="15176" spans="6:8" x14ac:dyDescent="0.2">
      <c r="F15176" s="195"/>
      <c r="G15176" s="196"/>
      <c r="H15176" s="192"/>
    </row>
    <row r="15177" spans="6:8" x14ac:dyDescent="0.2">
      <c r="F15177" s="195"/>
      <c r="G15177" s="196"/>
      <c r="H15177" s="192"/>
    </row>
    <row r="15178" spans="6:8" x14ac:dyDescent="0.2">
      <c r="F15178" s="195"/>
      <c r="G15178" s="196"/>
      <c r="H15178" s="192"/>
    </row>
    <row r="15179" spans="6:8" x14ac:dyDescent="0.2">
      <c r="F15179" s="195"/>
      <c r="G15179" s="196"/>
      <c r="H15179" s="192"/>
    </row>
    <row r="15180" spans="6:8" x14ac:dyDescent="0.2">
      <c r="F15180" s="195"/>
      <c r="G15180" s="196"/>
      <c r="H15180" s="192"/>
    </row>
    <row r="15181" spans="6:8" x14ac:dyDescent="0.2">
      <c r="F15181" s="195"/>
      <c r="G15181" s="196"/>
      <c r="H15181" s="192"/>
    </row>
    <row r="15182" spans="6:8" x14ac:dyDescent="0.2">
      <c r="F15182" s="195"/>
      <c r="G15182" s="196"/>
      <c r="H15182" s="192"/>
    </row>
    <row r="15183" spans="6:8" x14ac:dyDescent="0.2">
      <c r="F15183" s="195"/>
      <c r="G15183" s="196"/>
      <c r="H15183" s="192"/>
    </row>
    <row r="15184" spans="6:8" x14ac:dyDescent="0.2">
      <c r="F15184" s="195"/>
      <c r="G15184" s="196"/>
      <c r="H15184" s="192"/>
    </row>
    <row r="15185" spans="6:8" x14ac:dyDescent="0.2">
      <c r="F15185" s="195"/>
      <c r="G15185" s="196"/>
      <c r="H15185" s="192"/>
    </row>
    <row r="15186" spans="6:8" x14ac:dyDescent="0.2">
      <c r="F15186" s="195"/>
      <c r="G15186" s="196"/>
      <c r="H15186" s="192"/>
    </row>
    <row r="15187" spans="6:8" x14ac:dyDescent="0.2">
      <c r="F15187" s="195"/>
      <c r="G15187" s="196"/>
      <c r="H15187" s="192"/>
    </row>
    <row r="15188" spans="6:8" x14ac:dyDescent="0.2">
      <c r="F15188" s="195"/>
      <c r="G15188" s="196"/>
      <c r="H15188" s="192"/>
    </row>
    <row r="15189" spans="6:8" x14ac:dyDescent="0.2">
      <c r="F15189" s="195"/>
      <c r="G15189" s="196"/>
      <c r="H15189" s="192"/>
    </row>
    <row r="15190" spans="6:8" x14ac:dyDescent="0.2">
      <c r="F15190" s="195"/>
      <c r="G15190" s="196"/>
      <c r="H15190" s="192"/>
    </row>
    <row r="15191" spans="6:8" x14ac:dyDescent="0.2">
      <c r="F15191" s="195"/>
      <c r="G15191" s="196"/>
      <c r="H15191" s="192"/>
    </row>
    <row r="15192" spans="6:8" x14ac:dyDescent="0.2">
      <c r="F15192" s="195"/>
      <c r="G15192" s="196"/>
      <c r="H15192" s="192"/>
    </row>
    <row r="15193" spans="6:8" x14ac:dyDescent="0.2">
      <c r="F15193" s="195"/>
      <c r="G15193" s="196"/>
      <c r="H15193" s="192"/>
    </row>
    <row r="15194" spans="6:8" x14ac:dyDescent="0.2">
      <c r="F15194" s="195"/>
      <c r="G15194" s="196"/>
      <c r="H15194" s="192"/>
    </row>
    <row r="15195" spans="6:8" x14ac:dyDescent="0.2">
      <c r="F15195" s="195"/>
      <c r="G15195" s="196"/>
      <c r="H15195" s="192"/>
    </row>
    <row r="15196" spans="6:8" x14ac:dyDescent="0.2">
      <c r="F15196" s="195"/>
      <c r="G15196" s="196"/>
      <c r="H15196" s="192"/>
    </row>
    <row r="15197" spans="6:8" x14ac:dyDescent="0.2">
      <c r="F15197" s="195"/>
      <c r="G15197" s="196"/>
      <c r="H15197" s="192"/>
    </row>
    <row r="15198" spans="6:8" x14ac:dyDescent="0.2">
      <c r="F15198" s="195"/>
      <c r="G15198" s="196"/>
      <c r="H15198" s="192"/>
    </row>
    <row r="15199" spans="6:8" x14ac:dyDescent="0.2">
      <c r="F15199" s="195"/>
      <c r="G15199" s="196"/>
      <c r="H15199" s="192"/>
    </row>
    <row r="15200" spans="6:8" x14ac:dyDescent="0.2">
      <c r="F15200" s="195"/>
      <c r="G15200" s="196"/>
      <c r="H15200" s="192"/>
    </row>
    <row r="15201" spans="6:8" x14ac:dyDescent="0.2">
      <c r="F15201" s="195"/>
      <c r="G15201" s="196"/>
      <c r="H15201" s="192"/>
    </row>
    <row r="15202" spans="6:8" x14ac:dyDescent="0.2">
      <c r="F15202" s="195"/>
      <c r="G15202" s="196"/>
      <c r="H15202" s="192"/>
    </row>
    <row r="15203" spans="6:8" x14ac:dyDescent="0.2">
      <c r="F15203" s="195"/>
      <c r="G15203" s="196"/>
      <c r="H15203" s="192"/>
    </row>
    <row r="15204" spans="6:8" x14ac:dyDescent="0.2">
      <c r="F15204" s="195"/>
      <c r="G15204" s="196"/>
      <c r="H15204" s="192"/>
    </row>
    <row r="15205" spans="6:8" x14ac:dyDescent="0.2">
      <c r="F15205" s="195"/>
      <c r="G15205" s="196"/>
      <c r="H15205" s="192"/>
    </row>
    <row r="15206" spans="6:8" x14ac:dyDescent="0.2">
      <c r="F15206" s="195"/>
      <c r="G15206" s="196"/>
      <c r="H15206" s="192"/>
    </row>
    <row r="15207" spans="6:8" x14ac:dyDescent="0.2">
      <c r="F15207" s="195"/>
      <c r="G15207" s="196"/>
      <c r="H15207" s="192"/>
    </row>
    <row r="15208" spans="6:8" x14ac:dyDescent="0.2">
      <c r="F15208" s="195"/>
      <c r="G15208" s="196"/>
      <c r="H15208" s="192"/>
    </row>
    <row r="15209" spans="6:8" x14ac:dyDescent="0.2">
      <c r="F15209" s="195"/>
      <c r="G15209" s="196"/>
      <c r="H15209" s="192"/>
    </row>
    <row r="15210" spans="6:8" x14ac:dyDescent="0.2">
      <c r="F15210" s="195"/>
      <c r="G15210" s="196"/>
      <c r="H15210" s="192"/>
    </row>
    <row r="15211" spans="6:8" x14ac:dyDescent="0.2">
      <c r="F15211" s="195"/>
      <c r="G15211" s="196"/>
      <c r="H15211" s="192"/>
    </row>
    <row r="15212" spans="6:8" x14ac:dyDescent="0.2">
      <c r="F15212" s="195"/>
      <c r="G15212" s="196"/>
      <c r="H15212" s="192"/>
    </row>
    <row r="15213" spans="6:8" x14ac:dyDescent="0.2">
      <c r="F15213" s="195"/>
      <c r="G15213" s="196"/>
      <c r="H15213" s="192"/>
    </row>
    <row r="15214" spans="6:8" x14ac:dyDescent="0.2">
      <c r="F15214" s="195"/>
      <c r="G15214" s="196"/>
      <c r="H15214" s="192"/>
    </row>
    <row r="15215" spans="6:8" x14ac:dyDescent="0.2">
      <c r="F15215" s="195"/>
      <c r="G15215" s="196"/>
      <c r="H15215" s="192"/>
    </row>
    <row r="15216" spans="6:8" x14ac:dyDescent="0.2">
      <c r="F15216" s="195"/>
      <c r="G15216" s="196"/>
      <c r="H15216" s="192"/>
    </row>
    <row r="15217" spans="6:8" x14ac:dyDescent="0.2">
      <c r="F15217" s="195"/>
      <c r="G15217" s="196"/>
      <c r="H15217" s="192"/>
    </row>
    <row r="15218" spans="6:8" x14ac:dyDescent="0.2">
      <c r="F15218" s="195"/>
      <c r="G15218" s="196"/>
      <c r="H15218" s="192"/>
    </row>
    <row r="15219" spans="6:8" x14ac:dyDescent="0.2">
      <c r="F15219" s="195"/>
      <c r="G15219" s="196"/>
      <c r="H15219" s="192"/>
    </row>
    <row r="15220" spans="6:8" x14ac:dyDescent="0.2">
      <c r="F15220" s="195"/>
      <c r="G15220" s="196"/>
      <c r="H15220" s="192"/>
    </row>
    <row r="15221" spans="6:8" x14ac:dyDescent="0.2">
      <c r="F15221" s="195"/>
      <c r="G15221" s="196"/>
      <c r="H15221" s="192"/>
    </row>
    <row r="15222" spans="6:8" x14ac:dyDescent="0.2">
      <c r="F15222" s="195"/>
      <c r="G15222" s="196"/>
      <c r="H15222" s="192"/>
    </row>
    <row r="15223" spans="6:8" x14ac:dyDescent="0.2">
      <c r="F15223" s="195"/>
      <c r="G15223" s="196"/>
      <c r="H15223" s="192"/>
    </row>
    <row r="15224" spans="6:8" x14ac:dyDescent="0.2">
      <c r="F15224" s="195"/>
      <c r="G15224" s="196"/>
      <c r="H15224" s="192"/>
    </row>
    <row r="15225" spans="6:8" x14ac:dyDescent="0.2">
      <c r="F15225" s="195"/>
      <c r="G15225" s="196"/>
      <c r="H15225" s="192"/>
    </row>
    <row r="15226" spans="6:8" x14ac:dyDescent="0.2">
      <c r="F15226" s="195"/>
      <c r="G15226" s="196"/>
      <c r="H15226" s="192"/>
    </row>
    <row r="15227" spans="6:8" x14ac:dyDescent="0.2">
      <c r="F15227" s="195"/>
      <c r="G15227" s="196"/>
      <c r="H15227" s="192"/>
    </row>
    <row r="15228" spans="6:8" x14ac:dyDescent="0.2">
      <c r="F15228" s="195"/>
      <c r="G15228" s="196"/>
      <c r="H15228" s="192"/>
    </row>
    <row r="15229" spans="6:8" x14ac:dyDescent="0.2">
      <c r="F15229" s="195"/>
      <c r="G15229" s="196"/>
      <c r="H15229" s="192"/>
    </row>
    <row r="15230" spans="6:8" x14ac:dyDescent="0.2">
      <c r="F15230" s="195"/>
      <c r="G15230" s="196"/>
      <c r="H15230" s="192"/>
    </row>
    <row r="15231" spans="6:8" x14ac:dyDescent="0.2">
      <c r="F15231" s="195"/>
      <c r="G15231" s="196"/>
      <c r="H15231" s="192"/>
    </row>
    <row r="15232" spans="6:8" x14ac:dyDescent="0.2">
      <c r="F15232" s="195"/>
      <c r="G15232" s="196"/>
      <c r="H15232" s="192"/>
    </row>
    <row r="15233" spans="6:8" x14ac:dyDescent="0.2">
      <c r="F15233" s="195"/>
      <c r="G15233" s="196"/>
      <c r="H15233" s="192"/>
    </row>
    <row r="15234" spans="6:8" x14ac:dyDescent="0.2">
      <c r="F15234" s="195"/>
      <c r="G15234" s="196"/>
      <c r="H15234" s="192"/>
    </row>
    <row r="15235" spans="6:8" x14ac:dyDescent="0.2">
      <c r="F15235" s="195"/>
      <c r="G15235" s="196"/>
      <c r="H15235" s="192"/>
    </row>
    <row r="15236" spans="6:8" x14ac:dyDescent="0.2">
      <c r="F15236" s="195"/>
      <c r="G15236" s="196"/>
      <c r="H15236" s="192"/>
    </row>
    <row r="15237" spans="6:8" x14ac:dyDescent="0.2">
      <c r="F15237" s="195"/>
      <c r="G15237" s="196"/>
      <c r="H15237" s="192"/>
    </row>
    <row r="15238" spans="6:8" x14ac:dyDescent="0.2">
      <c r="F15238" s="195"/>
      <c r="G15238" s="196"/>
      <c r="H15238" s="192"/>
    </row>
    <row r="15239" spans="6:8" x14ac:dyDescent="0.2">
      <c r="F15239" s="195"/>
      <c r="G15239" s="196"/>
      <c r="H15239" s="192"/>
    </row>
    <row r="15240" spans="6:8" x14ac:dyDescent="0.2">
      <c r="F15240" s="195"/>
      <c r="G15240" s="196"/>
      <c r="H15240" s="192"/>
    </row>
    <row r="15241" spans="6:8" x14ac:dyDescent="0.2">
      <c r="F15241" s="195"/>
      <c r="G15241" s="196"/>
      <c r="H15241" s="192"/>
    </row>
    <row r="15242" spans="6:8" x14ac:dyDescent="0.2">
      <c r="F15242" s="195"/>
      <c r="G15242" s="196"/>
      <c r="H15242" s="192"/>
    </row>
    <row r="15243" spans="6:8" x14ac:dyDescent="0.2">
      <c r="F15243" s="195"/>
      <c r="G15243" s="196"/>
      <c r="H15243" s="192"/>
    </row>
    <row r="15244" spans="6:8" x14ac:dyDescent="0.2">
      <c r="F15244" s="195"/>
      <c r="G15244" s="196"/>
      <c r="H15244" s="192"/>
    </row>
    <row r="15245" spans="6:8" x14ac:dyDescent="0.2">
      <c r="F15245" s="195"/>
      <c r="G15245" s="196"/>
      <c r="H15245" s="192"/>
    </row>
    <row r="15246" spans="6:8" x14ac:dyDescent="0.2">
      <c r="F15246" s="195"/>
      <c r="G15246" s="196"/>
      <c r="H15246" s="192"/>
    </row>
    <row r="15247" spans="6:8" x14ac:dyDescent="0.2">
      <c r="F15247" s="195"/>
      <c r="G15247" s="196"/>
      <c r="H15247" s="192"/>
    </row>
    <row r="15248" spans="6:8" x14ac:dyDescent="0.2">
      <c r="F15248" s="195"/>
      <c r="G15248" s="196"/>
      <c r="H15248" s="192"/>
    </row>
    <row r="15249" spans="6:8" x14ac:dyDescent="0.2">
      <c r="F15249" s="195"/>
      <c r="G15249" s="196"/>
      <c r="H15249" s="192"/>
    </row>
    <row r="15250" spans="6:8" x14ac:dyDescent="0.2">
      <c r="F15250" s="195"/>
      <c r="G15250" s="196"/>
      <c r="H15250" s="192"/>
    </row>
    <row r="15251" spans="6:8" x14ac:dyDescent="0.2">
      <c r="F15251" s="195"/>
      <c r="G15251" s="196"/>
      <c r="H15251" s="192"/>
    </row>
    <row r="15252" spans="6:8" x14ac:dyDescent="0.2">
      <c r="F15252" s="195"/>
      <c r="G15252" s="196"/>
      <c r="H15252" s="192"/>
    </row>
    <row r="15253" spans="6:8" x14ac:dyDescent="0.2">
      <c r="F15253" s="195"/>
      <c r="G15253" s="196"/>
      <c r="H15253" s="192"/>
    </row>
    <row r="15254" spans="6:8" x14ac:dyDescent="0.2">
      <c r="F15254" s="195"/>
      <c r="G15254" s="196"/>
      <c r="H15254" s="192"/>
    </row>
    <row r="15255" spans="6:8" x14ac:dyDescent="0.2">
      <c r="F15255" s="195"/>
      <c r="G15255" s="196"/>
      <c r="H15255" s="192"/>
    </row>
    <row r="15256" spans="6:8" x14ac:dyDescent="0.2">
      <c r="F15256" s="195"/>
      <c r="G15256" s="196"/>
      <c r="H15256" s="192"/>
    </row>
    <row r="15257" spans="6:8" x14ac:dyDescent="0.2">
      <c r="F15257" s="195"/>
      <c r="G15257" s="196"/>
      <c r="H15257" s="192"/>
    </row>
    <row r="15258" spans="6:8" x14ac:dyDescent="0.2">
      <c r="F15258" s="195"/>
      <c r="G15258" s="196"/>
      <c r="H15258" s="192"/>
    </row>
    <row r="15259" spans="6:8" x14ac:dyDescent="0.2">
      <c r="F15259" s="195"/>
      <c r="G15259" s="196"/>
      <c r="H15259" s="192"/>
    </row>
    <row r="15260" spans="6:8" x14ac:dyDescent="0.2">
      <c r="F15260" s="195"/>
      <c r="G15260" s="196"/>
      <c r="H15260" s="192"/>
    </row>
    <row r="15261" spans="6:8" x14ac:dyDescent="0.2">
      <c r="F15261" s="195"/>
      <c r="G15261" s="196"/>
      <c r="H15261" s="192"/>
    </row>
    <row r="15262" spans="6:8" x14ac:dyDescent="0.2">
      <c r="F15262" s="195"/>
      <c r="G15262" s="196"/>
      <c r="H15262" s="192"/>
    </row>
    <row r="15263" spans="6:8" x14ac:dyDescent="0.2">
      <c r="F15263" s="195"/>
      <c r="G15263" s="196"/>
      <c r="H15263" s="192"/>
    </row>
    <row r="15264" spans="6:8" x14ac:dyDescent="0.2">
      <c r="F15264" s="195"/>
      <c r="G15264" s="196"/>
      <c r="H15264" s="192"/>
    </row>
    <row r="15265" spans="6:8" x14ac:dyDescent="0.2">
      <c r="F15265" s="195"/>
      <c r="G15265" s="196"/>
      <c r="H15265" s="192"/>
    </row>
    <row r="15266" spans="6:8" x14ac:dyDescent="0.2">
      <c r="F15266" s="195"/>
      <c r="G15266" s="196"/>
      <c r="H15266" s="192"/>
    </row>
    <row r="15267" spans="6:8" x14ac:dyDescent="0.2">
      <c r="F15267" s="195"/>
      <c r="G15267" s="196"/>
      <c r="H15267" s="192"/>
    </row>
    <row r="15268" spans="6:8" x14ac:dyDescent="0.2">
      <c r="F15268" s="195"/>
      <c r="G15268" s="196"/>
      <c r="H15268" s="192"/>
    </row>
    <row r="15269" spans="6:8" x14ac:dyDescent="0.2">
      <c r="F15269" s="195"/>
      <c r="G15269" s="196"/>
      <c r="H15269" s="192"/>
    </row>
    <row r="15270" spans="6:8" x14ac:dyDescent="0.2">
      <c r="F15270" s="195"/>
      <c r="G15270" s="196"/>
      <c r="H15270" s="192"/>
    </row>
    <row r="15271" spans="6:8" x14ac:dyDescent="0.2">
      <c r="F15271" s="195"/>
      <c r="G15271" s="196"/>
      <c r="H15271" s="192"/>
    </row>
    <row r="15272" spans="6:8" x14ac:dyDescent="0.2">
      <c r="F15272" s="195"/>
      <c r="G15272" s="196"/>
      <c r="H15272" s="192"/>
    </row>
    <row r="15273" spans="6:8" x14ac:dyDescent="0.2">
      <c r="F15273" s="195"/>
      <c r="G15273" s="196"/>
      <c r="H15273" s="192"/>
    </row>
    <row r="15274" spans="6:8" x14ac:dyDescent="0.2">
      <c r="F15274" s="195"/>
      <c r="G15274" s="196"/>
      <c r="H15274" s="192"/>
    </row>
    <row r="15275" spans="6:8" x14ac:dyDescent="0.2">
      <c r="F15275" s="195"/>
      <c r="G15275" s="196"/>
      <c r="H15275" s="192"/>
    </row>
    <row r="15276" spans="6:8" x14ac:dyDescent="0.2">
      <c r="F15276" s="195"/>
      <c r="G15276" s="196"/>
      <c r="H15276" s="192"/>
    </row>
    <row r="15277" spans="6:8" x14ac:dyDescent="0.2">
      <c r="F15277" s="195"/>
      <c r="G15277" s="196"/>
      <c r="H15277" s="192"/>
    </row>
    <row r="15278" spans="6:8" x14ac:dyDescent="0.2">
      <c r="F15278" s="195"/>
      <c r="G15278" s="196"/>
      <c r="H15278" s="192"/>
    </row>
    <row r="15279" spans="6:8" x14ac:dyDescent="0.2">
      <c r="F15279" s="195"/>
      <c r="G15279" s="196"/>
      <c r="H15279" s="192"/>
    </row>
    <row r="15280" spans="6:8" x14ac:dyDescent="0.2">
      <c r="F15280" s="195"/>
      <c r="G15280" s="196"/>
      <c r="H15280" s="192"/>
    </row>
    <row r="15281" spans="6:8" x14ac:dyDescent="0.2">
      <c r="F15281" s="195"/>
      <c r="G15281" s="196"/>
      <c r="H15281" s="192"/>
    </row>
    <row r="15282" spans="6:8" x14ac:dyDescent="0.2">
      <c r="F15282" s="195"/>
      <c r="G15282" s="196"/>
      <c r="H15282" s="192"/>
    </row>
    <row r="15283" spans="6:8" x14ac:dyDescent="0.2">
      <c r="F15283" s="195"/>
      <c r="G15283" s="196"/>
      <c r="H15283" s="192"/>
    </row>
    <row r="15284" spans="6:8" x14ac:dyDescent="0.2">
      <c r="F15284" s="195"/>
      <c r="G15284" s="196"/>
      <c r="H15284" s="192"/>
    </row>
    <row r="15285" spans="6:8" x14ac:dyDescent="0.2">
      <c r="F15285" s="195"/>
      <c r="G15285" s="196"/>
      <c r="H15285" s="192"/>
    </row>
    <row r="15286" spans="6:8" x14ac:dyDescent="0.2">
      <c r="F15286" s="195"/>
      <c r="G15286" s="196"/>
      <c r="H15286" s="192"/>
    </row>
    <row r="15287" spans="6:8" x14ac:dyDescent="0.2">
      <c r="F15287" s="195"/>
      <c r="G15287" s="196"/>
      <c r="H15287" s="192"/>
    </row>
    <row r="15288" spans="6:8" x14ac:dyDescent="0.2">
      <c r="F15288" s="195"/>
      <c r="G15288" s="196"/>
      <c r="H15288" s="192"/>
    </row>
    <row r="15289" spans="6:8" x14ac:dyDescent="0.2">
      <c r="F15289" s="195"/>
      <c r="G15289" s="196"/>
      <c r="H15289" s="192"/>
    </row>
    <row r="15290" spans="6:8" x14ac:dyDescent="0.2">
      <c r="F15290" s="195"/>
      <c r="G15290" s="196"/>
      <c r="H15290" s="192"/>
    </row>
    <row r="15291" spans="6:8" x14ac:dyDescent="0.2">
      <c r="F15291" s="195"/>
      <c r="G15291" s="196"/>
      <c r="H15291" s="192"/>
    </row>
    <row r="15292" spans="6:8" x14ac:dyDescent="0.2">
      <c r="F15292" s="195"/>
      <c r="G15292" s="196"/>
      <c r="H15292" s="192"/>
    </row>
    <row r="15293" spans="6:8" x14ac:dyDescent="0.2">
      <c r="F15293" s="195"/>
      <c r="G15293" s="196"/>
      <c r="H15293" s="192"/>
    </row>
    <row r="15294" spans="6:8" x14ac:dyDescent="0.2">
      <c r="F15294" s="195"/>
      <c r="G15294" s="196"/>
      <c r="H15294" s="192"/>
    </row>
    <row r="15295" spans="6:8" x14ac:dyDescent="0.2">
      <c r="F15295" s="195"/>
      <c r="G15295" s="196"/>
      <c r="H15295" s="192"/>
    </row>
    <row r="15296" spans="6:8" x14ac:dyDescent="0.2">
      <c r="F15296" s="195"/>
      <c r="G15296" s="196"/>
      <c r="H15296" s="192"/>
    </row>
    <row r="15297" spans="6:8" x14ac:dyDescent="0.2">
      <c r="F15297" s="195"/>
      <c r="G15297" s="196"/>
      <c r="H15297" s="192"/>
    </row>
    <row r="15298" spans="6:8" x14ac:dyDescent="0.2">
      <c r="F15298" s="195"/>
      <c r="G15298" s="196"/>
      <c r="H15298" s="192"/>
    </row>
    <row r="15299" spans="6:8" x14ac:dyDescent="0.2">
      <c r="F15299" s="195"/>
      <c r="G15299" s="196"/>
      <c r="H15299" s="192"/>
    </row>
    <row r="15300" spans="6:8" x14ac:dyDescent="0.2">
      <c r="F15300" s="195"/>
      <c r="G15300" s="196"/>
      <c r="H15300" s="192"/>
    </row>
    <row r="15301" spans="6:8" x14ac:dyDescent="0.2">
      <c r="F15301" s="195"/>
      <c r="G15301" s="196"/>
      <c r="H15301" s="192"/>
    </row>
    <row r="15302" spans="6:8" x14ac:dyDescent="0.2">
      <c r="F15302" s="195"/>
      <c r="G15302" s="196"/>
      <c r="H15302" s="192"/>
    </row>
    <row r="15303" spans="6:8" x14ac:dyDescent="0.2">
      <c r="F15303" s="195"/>
      <c r="G15303" s="196"/>
      <c r="H15303" s="192"/>
    </row>
    <row r="15304" spans="6:8" x14ac:dyDescent="0.2">
      <c r="F15304" s="195"/>
      <c r="G15304" s="196"/>
      <c r="H15304" s="192"/>
    </row>
    <row r="15305" spans="6:8" x14ac:dyDescent="0.2">
      <c r="F15305" s="195"/>
      <c r="G15305" s="196"/>
      <c r="H15305" s="192"/>
    </row>
    <row r="15306" spans="6:8" x14ac:dyDescent="0.2">
      <c r="F15306" s="195"/>
      <c r="G15306" s="196"/>
      <c r="H15306" s="192"/>
    </row>
    <row r="15307" spans="6:8" x14ac:dyDescent="0.2">
      <c r="F15307" s="195"/>
      <c r="G15307" s="196"/>
      <c r="H15307" s="192"/>
    </row>
    <row r="15308" spans="6:8" x14ac:dyDescent="0.2">
      <c r="F15308" s="195"/>
      <c r="G15308" s="196"/>
      <c r="H15308" s="192"/>
    </row>
    <row r="15309" spans="6:8" x14ac:dyDescent="0.2">
      <c r="F15309" s="195"/>
      <c r="G15309" s="196"/>
      <c r="H15309" s="192"/>
    </row>
    <row r="15310" spans="6:8" x14ac:dyDescent="0.2">
      <c r="F15310" s="195"/>
      <c r="G15310" s="196"/>
      <c r="H15310" s="192"/>
    </row>
    <row r="15311" spans="6:8" x14ac:dyDescent="0.2">
      <c r="F15311" s="195"/>
      <c r="G15311" s="196"/>
      <c r="H15311" s="192"/>
    </row>
    <row r="15312" spans="6:8" x14ac:dyDescent="0.2">
      <c r="F15312" s="195"/>
      <c r="G15312" s="196"/>
      <c r="H15312" s="192"/>
    </row>
    <row r="15313" spans="6:8" x14ac:dyDescent="0.2">
      <c r="F15313" s="195"/>
      <c r="G15313" s="196"/>
      <c r="H15313" s="192"/>
    </row>
    <row r="15314" spans="6:8" x14ac:dyDescent="0.2">
      <c r="F15314" s="195"/>
      <c r="G15314" s="196"/>
      <c r="H15314" s="192"/>
    </row>
    <row r="15315" spans="6:8" x14ac:dyDescent="0.2">
      <c r="F15315" s="195"/>
      <c r="G15315" s="196"/>
      <c r="H15315" s="192"/>
    </row>
    <row r="15316" spans="6:8" x14ac:dyDescent="0.2">
      <c r="F15316" s="195"/>
      <c r="G15316" s="196"/>
      <c r="H15316" s="192"/>
    </row>
    <row r="15317" spans="6:8" x14ac:dyDescent="0.2">
      <c r="F15317" s="195"/>
      <c r="G15317" s="196"/>
      <c r="H15317" s="192"/>
    </row>
    <row r="15318" spans="6:8" x14ac:dyDescent="0.2">
      <c r="F15318" s="195"/>
      <c r="G15318" s="196"/>
      <c r="H15318" s="192"/>
    </row>
    <row r="15319" spans="6:8" x14ac:dyDescent="0.2">
      <c r="F15319" s="195"/>
      <c r="G15319" s="196"/>
      <c r="H15319" s="192"/>
    </row>
    <row r="15320" spans="6:8" x14ac:dyDescent="0.2">
      <c r="F15320" s="195"/>
      <c r="G15320" s="196"/>
      <c r="H15320" s="192"/>
    </row>
    <row r="15321" spans="6:8" x14ac:dyDescent="0.2">
      <c r="F15321" s="195"/>
      <c r="G15321" s="196"/>
      <c r="H15321" s="192"/>
    </row>
    <row r="15322" spans="6:8" x14ac:dyDescent="0.2">
      <c r="F15322" s="195"/>
      <c r="G15322" s="196"/>
      <c r="H15322" s="192"/>
    </row>
    <row r="15323" spans="6:8" x14ac:dyDescent="0.2">
      <c r="F15323" s="195"/>
      <c r="G15323" s="196"/>
      <c r="H15323" s="192"/>
    </row>
    <row r="15324" spans="6:8" x14ac:dyDescent="0.2">
      <c r="F15324" s="195"/>
      <c r="G15324" s="196"/>
      <c r="H15324" s="192"/>
    </row>
    <row r="15325" spans="6:8" x14ac:dyDescent="0.2">
      <c r="F15325" s="195"/>
      <c r="G15325" s="196"/>
      <c r="H15325" s="192"/>
    </row>
    <row r="15326" spans="6:8" x14ac:dyDescent="0.2">
      <c r="F15326" s="195"/>
      <c r="G15326" s="196"/>
      <c r="H15326" s="192"/>
    </row>
    <row r="15327" spans="6:8" x14ac:dyDescent="0.2">
      <c r="F15327" s="195"/>
      <c r="G15327" s="196"/>
      <c r="H15327" s="192"/>
    </row>
    <row r="15328" spans="6:8" x14ac:dyDescent="0.2">
      <c r="F15328" s="195"/>
      <c r="G15328" s="196"/>
      <c r="H15328" s="192"/>
    </row>
    <row r="15329" spans="6:8" x14ac:dyDescent="0.2">
      <c r="F15329" s="195"/>
      <c r="G15329" s="196"/>
      <c r="H15329" s="192"/>
    </row>
    <row r="15330" spans="6:8" x14ac:dyDescent="0.2">
      <c r="F15330" s="195"/>
      <c r="G15330" s="196"/>
      <c r="H15330" s="192"/>
    </row>
    <row r="15331" spans="6:8" x14ac:dyDescent="0.2">
      <c r="F15331" s="195"/>
      <c r="G15331" s="196"/>
      <c r="H15331" s="192"/>
    </row>
    <row r="15332" spans="6:8" x14ac:dyDescent="0.2">
      <c r="F15332" s="195"/>
      <c r="G15332" s="196"/>
      <c r="H15332" s="192"/>
    </row>
    <row r="15333" spans="6:8" x14ac:dyDescent="0.2">
      <c r="F15333" s="195"/>
      <c r="G15333" s="196"/>
      <c r="H15333" s="192"/>
    </row>
    <row r="15334" spans="6:8" x14ac:dyDescent="0.2">
      <c r="F15334" s="195"/>
      <c r="G15334" s="196"/>
      <c r="H15334" s="192"/>
    </row>
    <row r="15335" spans="6:8" x14ac:dyDescent="0.2">
      <c r="F15335" s="195"/>
      <c r="G15335" s="196"/>
      <c r="H15335" s="192"/>
    </row>
    <row r="15336" spans="6:8" x14ac:dyDescent="0.2">
      <c r="F15336" s="195"/>
      <c r="G15336" s="196"/>
      <c r="H15336" s="192"/>
    </row>
    <row r="15337" spans="6:8" x14ac:dyDescent="0.2">
      <c r="F15337" s="195"/>
      <c r="G15337" s="196"/>
      <c r="H15337" s="192"/>
    </row>
    <row r="15338" spans="6:8" x14ac:dyDescent="0.2">
      <c r="F15338" s="195"/>
      <c r="G15338" s="196"/>
      <c r="H15338" s="192"/>
    </row>
    <row r="15339" spans="6:8" x14ac:dyDescent="0.2">
      <c r="F15339" s="195"/>
      <c r="G15339" s="196"/>
      <c r="H15339" s="192"/>
    </row>
    <row r="15340" spans="6:8" x14ac:dyDescent="0.2">
      <c r="F15340" s="195"/>
      <c r="G15340" s="196"/>
      <c r="H15340" s="192"/>
    </row>
    <row r="15341" spans="6:8" x14ac:dyDescent="0.2">
      <c r="F15341" s="195"/>
      <c r="G15341" s="196"/>
      <c r="H15341" s="192"/>
    </row>
    <row r="15342" spans="6:8" x14ac:dyDescent="0.2">
      <c r="F15342" s="195"/>
      <c r="G15342" s="196"/>
      <c r="H15342" s="192"/>
    </row>
    <row r="15343" spans="6:8" x14ac:dyDescent="0.2">
      <c r="F15343" s="195"/>
      <c r="G15343" s="196"/>
      <c r="H15343" s="192"/>
    </row>
    <row r="15344" spans="6:8" x14ac:dyDescent="0.2">
      <c r="F15344" s="195"/>
      <c r="G15344" s="196"/>
      <c r="H15344" s="192"/>
    </row>
    <row r="15345" spans="6:8" x14ac:dyDescent="0.2">
      <c r="F15345" s="195"/>
      <c r="G15345" s="196"/>
      <c r="H15345" s="192"/>
    </row>
    <row r="15346" spans="6:8" x14ac:dyDescent="0.2">
      <c r="F15346" s="195"/>
      <c r="G15346" s="196"/>
      <c r="H15346" s="192"/>
    </row>
    <row r="15347" spans="6:8" x14ac:dyDescent="0.2">
      <c r="F15347" s="195"/>
      <c r="G15347" s="196"/>
      <c r="H15347" s="192"/>
    </row>
    <row r="15348" spans="6:8" x14ac:dyDescent="0.2">
      <c r="F15348" s="195"/>
      <c r="G15348" s="196"/>
      <c r="H15348" s="192"/>
    </row>
    <row r="15349" spans="6:8" x14ac:dyDescent="0.2">
      <c r="F15349" s="195"/>
      <c r="G15349" s="196"/>
      <c r="H15349" s="192"/>
    </row>
    <row r="15350" spans="6:8" x14ac:dyDescent="0.2">
      <c r="F15350" s="195"/>
      <c r="G15350" s="196"/>
      <c r="H15350" s="192"/>
    </row>
    <row r="15351" spans="6:8" x14ac:dyDescent="0.2">
      <c r="F15351" s="195"/>
      <c r="G15351" s="196"/>
      <c r="H15351" s="192"/>
    </row>
    <row r="15352" spans="6:8" x14ac:dyDescent="0.2">
      <c r="F15352" s="195"/>
      <c r="G15352" s="196"/>
      <c r="H15352" s="192"/>
    </row>
    <row r="15353" spans="6:8" x14ac:dyDescent="0.2">
      <c r="F15353" s="195"/>
      <c r="G15353" s="196"/>
      <c r="H15353" s="192"/>
    </row>
    <row r="15354" spans="6:8" x14ac:dyDescent="0.2">
      <c r="F15354" s="195"/>
      <c r="G15354" s="196"/>
      <c r="H15354" s="192"/>
    </row>
    <row r="15355" spans="6:8" x14ac:dyDescent="0.2">
      <c r="F15355" s="195"/>
      <c r="G15355" s="196"/>
      <c r="H15355" s="192"/>
    </row>
    <row r="15356" spans="6:8" x14ac:dyDescent="0.2">
      <c r="F15356" s="195"/>
      <c r="G15356" s="196"/>
      <c r="H15356" s="192"/>
    </row>
    <row r="15357" spans="6:8" x14ac:dyDescent="0.2">
      <c r="F15357" s="195"/>
      <c r="G15357" s="196"/>
      <c r="H15357" s="192"/>
    </row>
    <row r="15358" spans="6:8" x14ac:dyDescent="0.2">
      <c r="F15358" s="195"/>
      <c r="G15358" s="196"/>
      <c r="H15358" s="192"/>
    </row>
    <row r="15359" spans="6:8" x14ac:dyDescent="0.2">
      <c r="F15359" s="195"/>
      <c r="G15359" s="196"/>
      <c r="H15359" s="192"/>
    </row>
    <row r="15360" spans="6:8" x14ac:dyDescent="0.2">
      <c r="F15360" s="195"/>
      <c r="G15360" s="196"/>
      <c r="H15360" s="192"/>
    </row>
    <row r="15361" spans="6:8" x14ac:dyDescent="0.2">
      <c r="F15361" s="195"/>
      <c r="G15361" s="196"/>
      <c r="H15361" s="192"/>
    </row>
    <row r="15362" spans="6:8" x14ac:dyDescent="0.2">
      <c r="F15362" s="195"/>
      <c r="G15362" s="196"/>
      <c r="H15362" s="192"/>
    </row>
    <row r="15363" spans="6:8" x14ac:dyDescent="0.2">
      <c r="F15363" s="195"/>
      <c r="G15363" s="196"/>
      <c r="H15363" s="192"/>
    </row>
    <row r="15364" spans="6:8" x14ac:dyDescent="0.2">
      <c r="F15364" s="195"/>
      <c r="G15364" s="196"/>
      <c r="H15364" s="192"/>
    </row>
    <row r="15365" spans="6:8" x14ac:dyDescent="0.2">
      <c r="F15365" s="195"/>
      <c r="G15365" s="196"/>
      <c r="H15365" s="192"/>
    </row>
    <row r="15366" spans="6:8" x14ac:dyDescent="0.2">
      <c r="F15366" s="195"/>
      <c r="G15366" s="196"/>
      <c r="H15366" s="192"/>
    </row>
    <row r="15367" spans="6:8" x14ac:dyDescent="0.2">
      <c r="F15367" s="195"/>
      <c r="G15367" s="196"/>
      <c r="H15367" s="192"/>
    </row>
    <row r="15368" spans="6:8" x14ac:dyDescent="0.2">
      <c r="F15368" s="195"/>
      <c r="G15368" s="196"/>
      <c r="H15368" s="192"/>
    </row>
    <row r="15369" spans="6:8" x14ac:dyDescent="0.2">
      <c r="F15369" s="195"/>
      <c r="G15369" s="196"/>
      <c r="H15369" s="192"/>
    </row>
    <row r="15370" spans="6:8" x14ac:dyDescent="0.2">
      <c r="F15370" s="195"/>
      <c r="G15370" s="196"/>
      <c r="H15370" s="192"/>
    </row>
    <row r="15371" spans="6:8" x14ac:dyDescent="0.2">
      <c r="F15371" s="195"/>
      <c r="G15371" s="196"/>
      <c r="H15371" s="192"/>
    </row>
    <row r="15372" spans="6:8" x14ac:dyDescent="0.2">
      <c r="F15372" s="195"/>
      <c r="G15372" s="196"/>
      <c r="H15372" s="192"/>
    </row>
    <row r="15373" spans="6:8" x14ac:dyDescent="0.2">
      <c r="F15373" s="195"/>
      <c r="G15373" s="196"/>
      <c r="H15373" s="192"/>
    </row>
    <row r="15374" spans="6:8" x14ac:dyDescent="0.2">
      <c r="F15374" s="195"/>
      <c r="G15374" s="196"/>
      <c r="H15374" s="192"/>
    </row>
    <row r="15375" spans="6:8" x14ac:dyDescent="0.2">
      <c r="F15375" s="195"/>
      <c r="G15375" s="196"/>
      <c r="H15375" s="192"/>
    </row>
    <row r="15376" spans="6:8" x14ac:dyDescent="0.2">
      <c r="F15376" s="195"/>
      <c r="G15376" s="196"/>
      <c r="H15376" s="192"/>
    </row>
    <row r="15377" spans="6:8" x14ac:dyDescent="0.2">
      <c r="F15377" s="195"/>
      <c r="G15377" s="196"/>
      <c r="H15377" s="192"/>
    </row>
    <row r="15378" spans="6:8" x14ac:dyDescent="0.2">
      <c r="F15378" s="195"/>
      <c r="G15378" s="196"/>
      <c r="H15378" s="192"/>
    </row>
    <row r="15379" spans="6:8" x14ac:dyDescent="0.2">
      <c r="F15379" s="195"/>
      <c r="G15379" s="196"/>
      <c r="H15379" s="192"/>
    </row>
    <row r="15380" spans="6:8" x14ac:dyDescent="0.2">
      <c r="F15380" s="195"/>
      <c r="G15380" s="196"/>
      <c r="H15380" s="192"/>
    </row>
    <row r="15381" spans="6:8" x14ac:dyDescent="0.2">
      <c r="F15381" s="195"/>
      <c r="G15381" s="196"/>
      <c r="H15381" s="192"/>
    </row>
    <row r="15382" spans="6:8" x14ac:dyDescent="0.2">
      <c r="F15382" s="195"/>
      <c r="G15382" s="196"/>
      <c r="H15382" s="192"/>
    </row>
    <row r="15383" spans="6:8" x14ac:dyDescent="0.2">
      <c r="F15383" s="195"/>
      <c r="G15383" s="196"/>
      <c r="H15383" s="192"/>
    </row>
    <row r="15384" spans="6:8" x14ac:dyDescent="0.2">
      <c r="F15384" s="195"/>
      <c r="G15384" s="196"/>
      <c r="H15384" s="192"/>
    </row>
    <row r="15385" spans="6:8" x14ac:dyDescent="0.2">
      <c r="F15385" s="195"/>
      <c r="G15385" s="196"/>
      <c r="H15385" s="192"/>
    </row>
    <row r="15386" spans="6:8" x14ac:dyDescent="0.2">
      <c r="F15386" s="195"/>
      <c r="G15386" s="196"/>
      <c r="H15386" s="192"/>
    </row>
    <row r="15387" spans="6:8" x14ac:dyDescent="0.2">
      <c r="F15387" s="195"/>
      <c r="G15387" s="196"/>
      <c r="H15387" s="192"/>
    </row>
    <row r="15388" spans="6:8" x14ac:dyDescent="0.2">
      <c r="F15388" s="195"/>
      <c r="G15388" s="196"/>
      <c r="H15388" s="192"/>
    </row>
    <row r="15389" spans="6:8" x14ac:dyDescent="0.2">
      <c r="F15389" s="195"/>
      <c r="G15389" s="196"/>
      <c r="H15389" s="192"/>
    </row>
    <row r="15390" spans="6:8" x14ac:dyDescent="0.2">
      <c r="F15390" s="195"/>
      <c r="G15390" s="196"/>
      <c r="H15390" s="192"/>
    </row>
    <row r="15391" spans="6:8" x14ac:dyDescent="0.2">
      <c r="F15391" s="195"/>
      <c r="G15391" s="196"/>
      <c r="H15391" s="192"/>
    </row>
    <row r="15392" spans="6:8" x14ac:dyDescent="0.2">
      <c r="F15392" s="195"/>
      <c r="G15392" s="196"/>
      <c r="H15392" s="192"/>
    </row>
    <row r="15393" spans="6:8" x14ac:dyDescent="0.2">
      <c r="F15393" s="195"/>
      <c r="G15393" s="196"/>
      <c r="H15393" s="192"/>
    </row>
    <row r="15394" spans="6:8" x14ac:dyDescent="0.2">
      <c r="F15394" s="195"/>
      <c r="G15394" s="196"/>
      <c r="H15394" s="192"/>
    </row>
    <row r="15395" spans="6:8" x14ac:dyDescent="0.2">
      <c r="F15395" s="195"/>
      <c r="G15395" s="196"/>
      <c r="H15395" s="192"/>
    </row>
    <row r="15396" spans="6:8" x14ac:dyDescent="0.2">
      <c r="F15396" s="195"/>
      <c r="G15396" s="196"/>
      <c r="H15396" s="192"/>
    </row>
    <row r="15397" spans="6:8" x14ac:dyDescent="0.2">
      <c r="F15397" s="195"/>
      <c r="G15397" s="196"/>
      <c r="H15397" s="192"/>
    </row>
    <row r="15398" spans="6:8" x14ac:dyDescent="0.2">
      <c r="F15398" s="195"/>
      <c r="G15398" s="196"/>
      <c r="H15398" s="192"/>
    </row>
    <row r="15399" spans="6:8" x14ac:dyDescent="0.2">
      <c r="F15399" s="195"/>
      <c r="G15399" s="196"/>
      <c r="H15399" s="192"/>
    </row>
    <row r="15400" spans="6:8" x14ac:dyDescent="0.2">
      <c r="F15400" s="195"/>
      <c r="G15400" s="196"/>
      <c r="H15400" s="192"/>
    </row>
    <row r="15401" spans="6:8" x14ac:dyDescent="0.2">
      <c r="F15401" s="195"/>
      <c r="G15401" s="196"/>
      <c r="H15401" s="192"/>
    </row>
    <row r="15402" spans="6:8" x14ac:dyDescent="0.2">
      <c r="F15402" s="195"/>
      <c r="G15402" s="196"/>
      <c r="H15402" s="192"/>
    </row>
    <row r="15403" spans="6:8" x14ac:dyDescent="0.2">
      <c r="F15403" s="195"/>
      <c r="G15403" s="196"/>
      <c r="H15403" s="192"/>
    </row>
    <row r="15404" spans="6:8" x14ac:dyDescent="0.2">
      <c r="F15404" s="195"/>
      <c r="G15404" s="196"/>
      <c r="H15404" s="192"/>
    </row>
    <row r="15405" spans="6:8" x14ac:dyDescent="0.2">
      <c r="F15405" s="195"/>
      <c r="G15405" s="196"/>
      <c r="H15405" s="192"/>
    </row>
    <row r="15406" spans="6:8" x14ac:dyDescent="0.2">
      <c r="F15406" s="195"/>
      <c r="G15406" s="196"/>
      <c r="H15406" s="192"/>
    </row>
    <row r="15407" spans="6:8" x14ac:dyDescent="0.2">
      <c r="F15407" s="195"/>
      <c r="G15407" s="196"/>
      <c r="H15407" s="192"/>
    </row>
    <row r="15408" spans="6:8" x14ac:dyDescent="0.2">
      <c r="F15408" s="195"/>
      <c r="G15408" s="196"/>
      <c r="H15408" s="192"/>
    </row>
    <row r="15409" spans="6:8" x14ac:dyDescent="0.2">
      <c r="F15409" s="195"/>
      <c r="G15409" s="196"/>
      <c r="H15409" s="192"/>
    </row>
    <row r="15410" spans="6:8" x14ac:dyDescent="0.2">
      <c r="F15410" s="195"/>
      <c r="G15410" s="196"/>
      <c r="H15410" s="192"/>
    </row>
    <row r="15411" spans="6:8" x14ac:dyDescent="0.2">
      <c r="F15411" s="195"/>
      <c r="G15411" s="196"/>
      <c r="H15411" s="192"/>
    </row>
    <row r="15412" spans="6:8" x14ac:dyDescent="0.2">
      <c r="F15412" s="195"/>
      <c r="G15412" s="196"/>
      <c r="H15412" s="192"/>
    </row>
    <row r="15413" spans="6:8" x14ac:dyDescent="0.2">
      <c r="F15413" s="195"/>
      <c r="G15413" s="196"/>
      <c r="H15413" s="192"/>
    </row>
    <row r="15414" spans="6:8" x14ac:dyDescent="0.2">
      <c r="F15414" s="195"/>
      <c r="G15414" s="196"/>
      <c r="H15414" s="192"/>
    </row>
    <row r="15415" spans="6:8" x14ac:dyDescent="0.2">
      <c r="F15415" s="195"/>
      <c r="G15415" s="196"/>
      <c r="H15415" s="192"/>
    </row>
    <row r="15416" spans="6:8" x14ac:dyDescent="0.2">
      <c r="F15416" s="195"/>
      <c r="G15416" s="196"/>
      <c r="H15416" s="192"/>
    </row>
    <row r="15417" spans="6:8" x14ac:dyDescent="0.2">
      <c r="F15417" s="195"/>
      <c r="G15417" s="196"/>
      <c r="H15417" s="192"/>
    </row>
    <row r="15418" spans="6:8" x14ac:dyDescent="0.2">
      <c r="F15418" s="195"/>
      <c r="G15418" s="196"/>
      <c r="H15418" s="192"/>
    </row>
    <row r="15419" spans="6:8" x14ac:dyDescent="0.2">
      <c r="F15419" s="195"/>
      <c r="G15419" s="196"/>
      <c r="H15419" s="192"/>
    </row>
    <row r="15420" spans="6:8" x14ac:dyDescent="0.2">
      <c r="F15420" s="195"/>
      <c r="G15420" s="196"/>
      <c r="H15420" s="192"/>
    </row>
    <row r="15421" spans="6:8" x14ac:dyDescent="0.2">
      <c r="F15421" s="195"/>
      <c r="G15421" s="196"/>
      <c r="H15421" s="192"/>
    </row>
    <row r="15422" spans="6:8" x14ac:dyDescent="0.2">
      <c r="F15422" s="195"/>
      <c r="G15422" s="196"/>
      <c r="H15422" s="192"/>
    </row>
    <row r="15423" spans="6:8" x14ac:dyDescent="0.2">
      <c r="F15423" s="195"/>
      <c r="G15423" s="196"/>
      <c r="H15423" s="192"/>
    </row>
    <row r="15424" spans="6:8" x14ac:dyDescent="0.2">
      <c r="F15424" s="195"/>
      <c r="G15424" s="196"/>
      <c r="H15424" s="192"/>
    </row>
    <row r="15425" spans="6:8" x14ac:dyDescent="0.2">
      <c r="F15425" s="195"/>
      <c r="G15425" s="196"/>
      <c r="H15425" s="192"/>
    </row>
    <row r="15426" spans="6:8" x14ac:dyDescent="0.2">
      <c r="F15426" s="195"/>
      <c r="G15426" s="196"/>
      <c r="H15426" s="192"/>
    </row>
    <row r="15427" spans="6:8" x14ac:dyDescent="0.2">
      <c r="F15427" s="195"/>
      <c r="G15427" s="196"/>
      <c r="H15427" s="192"/>
    </row>
    <row r="15428" spans="6:8" x14ac:dyDescent="0.2">
      <c r="F15428" s="195"/>
      <c r="G15428" s="196"/>
      <c r="H15428" s="192"/>
    </row>
    <row r="15429" spans="6:8" x14ac:dyDescent="0.2">
      <c r="F15429" s="195"/>
      <c r="G15429" s="196"/>
      <c r="H15429" s="192"/>
    </row>
    <row r="15430" spans="6:8" x14ac:dyDescent="0.2">
      <c r="F15430" s="195"/>
      <c r="G15430" s="196"/>
      <c r="H15430" s="192"/>
    </row>
    <row r="15431" spans="6:8" x14ac:dyDescent="0.2">
      <c r="F15431" s="195"/>
      <c r="G15431" s="196"/>
      <c r="H15431" s="192"/>
    </row>
    <row r="15432" spans="6:8" x14ac:dyDescent="0.2">
      <c r="F15432" s="195"/>
      <c r="G15432" s="196"/>
      <c r="H15432" s="192"/>
    </row>
    <row r="15433" spans="6:8" x14ac:dyDescent="0.2">
      <c r="F15433" s="195"/>
      <c r="G15433" s="196"/>
      <c r="H15433" s="192"/>
    </row>
    <row r="15434" spans="6:8" x14ac:dyDescent="0.2">
      <c r="F15434" s="195"/>
      <c r="G15434" s="196"/>
      <c r="H15434" s="192"/>
    </row>
    <row r="15435" spans="6:8" x14ac:dyDescent="0.2">
      <c r="F15435" s="195"/>
      <c r="G15435" s="196"/>
      <c r="H15435" s="192"/>
    </row>
    <row r="15436" spans="6:8" x14ac:dyDescent="0.2">
      <c r="F15436" s="195"/>
      <c r="G15436" s="196"/>
      <c r="H15436" s="192"/>
    </row>
    <row r="15437" spans="6:8" x14ac:dyDescent="0.2">
      <c r="F15437" s="195"/>
      <c r="G15437" s="196"/>
      <c r="H15437" s="192"/>
    </row>
    <row r="15438" spans="6:8" x14ac:dyDescent="0.2">
      <c r="F15438" s="195"/>
      <c r="G15438" s="196"/>
      <c r="H15438" s="192"/>
    </row>
    <row r="15439" spans="6:8" x14ac:dyDescent="0.2">
      <c r="F15439" s="195"/>
      <c r="G15439" s="196"/>
      <c r="H15439" s="192"/>
    </row>
    <row r="15440" spans="6:8" x14ac:dyDescent="0.2">
      <c r="F15440" s="195"/>
      <c r="G15440" s="196"/>
      <c r="H15440" s="192"/>
    </row>
    <row r="15441" spans="6:8" x14ac:dyDescent="0.2">
      <c r="F15441" s="195"/>
      <c r="G15441" s="196"/>
      <c r="H15441" s="192"/>
    </row>
    <row r="15442" spans="6:8" x14ac:dyDescent="0.2">
      <c r="F15442" s="195"/>
      <c r="G15442" s="196"/>
      <c r="H15442" s="192"/>
    </row>
    <row r="15443" spans="6:8" x14ac:dyDescent="0.2">
      <c r="F15443" s="195"/>
      <c r="G15443" s="196"/>
      <c r="H15443" s="192"/>
    </row>
    <row r="15444" spans="6:8" x14ac:dyDescent="0.2">
      <c r="F15444" s="195"/>
      <c r="G15444" s="196"/>
      <c r="H15444" s="192"/>
    </row>
    <row r="15445" spans="6:8" x14ac:dyDescent="0.2">
      <c r="F15445" s="195"/>
      <c r="G15445" s="196"/>
      <c r="H15445" s="192"/>
    </row>
    <row r="15446" spans="6:8" x14ac:dyDescent="0.2">
      <c r="F15446" s="195"/>
      <c r="G15446" s="196"/>
      <c r="H15446" s="192"/>
    </row>
    <row r="15447" spans="6:8" x14ac:dyDescent="0.2">
      <c r="F15447" s="195"/>
      <c r="G15447" s="196"/>
      <c r="H15447" s="192"/>
    </row>
    <row r="15448" spans="6:8" x14ac:dyDescent="0.2">
      <c r="F15448" s="195"/>
      <c r="G15448" s="196"/>
      <c r="H15448" s="192"/>
    </row>
    <row r="15449" spans="6:8" x14ac:dyDescent="0.2">
      <c r="F15449" s="195"/>
      <c r="G15449" s="196"/>
      <c r="H15449" s="192"/>
    </row>
    <row r="15450" spans="6:8" x14ac:dyDescent="0.2">
      <c r="F15450" s="195"/>
      <c r="G15450" s="196"/>
      <c r="H15450" s="192"/>
    </row>
    <row r="15451" spans="6:8" x14ac:dyDescent="0.2">
      <c r="F15451" s="195"/>
      <c r="G15451" s="196"/>
      <c r="H15451" s="192"/>
    </row>
    <row r="15452" spans="6:8" x14ac:dyDescent="0.2">
      <c r="F15452" s="195"/>
      <c r="G15452" s="196"/>
      <c r="H15452" s="192"/>
    </row>
    <row r="15453" spans="6:8" x14ac:dyDescent="0.2">
      <c r="F15453" s="195"/>
      <c r="G15453" s="196"/>
      <c r="H15453" s="192"/>
    </row>
    <row r="15454" spans="6:8" x14ac:dyDescent="0.2">
      <c r="F15454" s="195"/>
      <c r="G15454" s="196"/>
      <c r="H15454" s="192"/>
    </row>
    <row r="15455" spans="6:8" x14ac:dyDescent="0.2">
      <c r="F15455" s="195"/>
      <c r="G15455" s="196"/>
      <c r="H15455" s="192"/>
    </row>
    <row r="15456" spans="6:8" x14ac:dyDescent="0.2">
      <c r="F15456" s="195"/>
      <c r="G15456" s="196"/>
      <c r="H15456" s="192"/>
    </row>
    <row r="15457" spans="6:8" x14ac:dyDescent="0.2">
      <c r="F15457" s="195"/>
      <c r="G15457" s="196"/>
      <c r="H15457" s="192"/>
    </row>
    <row r="15458" spans="6:8" x14ac:dyDescent="0.2">
      <c r="F15458" s="195"/>
      <c r="G15458" s="196"/>
      <c r="H15458" s="192"/>
    </row>
    <row r="15459" spans="6:8" x14ac:dyDescent="0.2">
      <c r="F15459" s="195"/>
      <c r="G15459" s="196"/>
      <c r="H15459" s="192"/>
    </row>
    <row r="15460" spans="6:8" x14ac:dyDescent="0.2">
      <c r="F15460" s="195"/>
      <c r="G15460" s="196"/>
      <c r="H15460" s="192"/>
    </row>
    <row r="15461" spans="6:8" x14ac:dyDescent="0.2">
      <c r="F15461" s="195"/>
      <c r="G15461" s="196"/>
      <c r="H15461" s="192"/>
    </row>
    <row r="15462" spans="6:8" x14ac:dyDescent="0.2">
      <c r="F15462" s="195"/>
      <c r="G15462" s="196"/>
      <c r="H15462" s="192"/>
    </row>
    <row r="15463" spans="6:8" x14ac:dyDescent="0.2">
      <c r="F15463" s="195"/>
      <c r="G15463" s="196"/>
      <c r="H15463" s="192"/>
    </row>
    <row r="15464" spans="6:8" x14ac:dyDescent="0.2">
      <c r="F15464" s="195"/>
      <c r="G15464" s="196"/>
      <c r="H15464" s="192"/>
    </row>
    <row r="15465" spans="6:8" x14ac:dyDescent="0.2">
      <c r="F15465" s="195"/>
      <c r="G15465" s="196"/>
      <c r="H15465" s="192"/>
    </row>
    <row r="15466" spans="6:8" x14ac:dyDescent="0.2">
      <c r="F15466" s="195"/>
      <c r="G15466" s="196"/>
      <c r="H15466" s="192"/>
    </row>
    <row r="15467" spans="6:8" x14ac:dyDescent="0.2">
      <c r="F15467" s="195"/>
      <c r="G15467" s="196"/>
      <c r="H15467" s="192"/>
    </row>
    <row r="15468" spans="6:8" x14ac:dyDescent="0.2">
      <c r="F15468" s="195"/>
      <c r="G15468" s="196"/>
      <c r="H15468" s="192"/>
    </row>
    <row r="15469" spans="6:8" x14ac:dyDescent="0.2">
      <c r="F15469" s="195"/>
      <c r="G15469" s="196"/>
      <c r="H15469" s="192"/>
    </row>
    <row r="15470" spans="6:8" x14ac:dyDescent="0.2">
      <c r="F15470" s="195"/>
      <c r="G15470" s="196"/>
      <c r="H15470" s="192"/>
    </row>
    <row r="15471" spans="6:8" x14ac:dyDescent="0.2">
      <c r="F15471" s="195"/>
      <c r="G15471" s="196"/>
      <c r="H15471" s="192"/>
    </row>
    <row r="15472" spans="6:8" x14ac:dyDescent="0.2">
      <c r="F15472" s="195"/>
      <c r="G15472" s="196"/>
      <c r="H15472" s="192"/>
    </row>
    <row r="15473" spans="6:8" x14ac:dyDescent="0.2">
      <c r="F15473" s="195"/>
      <c r="G15473" s="196"/>
      <c r="H15473" s="192"/>
    </row>
    <row r="15474" spans="6:8" x14ac:dyDescent="0.2">
      <c r="F15474" s="195"/>
      <c r="G15474" s="196"/>
      <c r="H15474" s="192"/>
    </row>
    <row r="15475" spans="6:8" x14ac:dyDescent="0.2">
      <c r="F15475" s="195"/>
      <c r="G15475" s="196"/>
      <c r="H15475" s="192"/>
    </row>
    <row r="15476" spans="6:8" x14ac:dyDescent="0.2">
      <c r="F15476" s="195"/>
      <c r="G15476" s="196"/>
      <c r="H15476" s="192"/>
    </row>
    <row r="15477" spans="6:8" x14ac:dyDescent="0.2">
      <c r="F15477" s="195"/>
      <c r="G15477" s="196"/>
      <c r="H15477" s="192"/>
    </row>
    <row r="15478" spans="6:8" x14ac:dyDescent="0.2">
      <c r="F15478" s="195"/>
      <c r="G15478" s="196"/>
      <c r="H15478" s="192"/>
    </row>
    <row r="15479" spans="6:8" x14ac:dyDescent="0.2">
      <c r="F15479" s="195"/>
      <c r="G15479" s="196"/>
      <c r="H15479" s="192"/>
    </row>
    <row r="15480" spans="6:8" x14ac:dyDescent="0.2">
      <c r="F15480" s="195"/>
      <c r="G15480" s="196"/>
      <c r="H15480" s="192"/>
    </row>
    <row r="15481" spans="6:8" x14ac:dyDescent="0.2">
      <c r="F15481" s="195"/>
      <c r="G15481" s="196"/>
      <c r="H15481" s="192"/>
    </row>
    <row r="15482" spans="6:8" x14ac:dyDescent="0.2">
      <c r="F15482" s="195"/>
      <c r="G15482" s="196"/>
      <c r="H15482" s="192"/>
    </row>
    <row r="15483" spans="6:8" x14ac:dyDescent="0.2">
      <c r="F15483" s="195"/>
      <c r="G15483" s="196"/>
      <c r="H15483" s="192"/>
    </row>
    <row r="15484" spans="6:8" x14ac:dyDescent="0.2">
      <c r="F15484" s="195"/>
      <c r="G15484" s="196"/>
      <c r="H15484" s="192"/>
    </row>
    <row r="15485" spans="6:8" x14ac:dyDescent="0.2">
      <c r="F15485" s="195"/>
      <c r="G15485" s="196"/>
      <c r="H15485" s="192"/>
    </row>
    <row r="15486" spans="6:8" x14ac:dyDescent="0.2">
      <c r="F15486" s="195"/>
      <c r="G15486" s="196"/>
      <c r="H15486" s="192"/>
    </row>
    <row r="15487" spans="6:8" x14ac:dyDescent="0.2">
      <c r="F15487" s="195"/>
      <c r="G15487" s="196"/>
      <c r="H15487" s="192"/>
    </row>
    <row r="15488" spans="6:8" x14ac:dyDescent="0.2">
      <c r="F15488" s="195"/>
      <c r="G15488" s="196"/>
      <c r="H15488" s="192"/>
    </row>
    <row r="15489" spans="6:8" x14ac:dyDescent="0.2">
      <c r="F15489" s="195"/>
      <c r="G15489" s="196"/>
      <c r="H15489" s="192"/>
    </row>
    <row r="15490" spans="6:8" x14ac:dyDescent="0.2">
      <c r="F15490" s="195"/>
      <c r="G15490" s="196"/>
      <c r="H15490" s="192"/>
    </row>
    <row r="15491" spans="6:8" x14ac:dyDescent="0.2">
      <c r="F15491" s="195"/>
      <c r="G15491" s="196"/>
      <c r="H15491" s="192"/>
    </row>
    <row r="15492" spans="6:8" x14ac:dyDescent="0.2">
      <c r="F15492" s="195"/>
      <c r="G15492" s="196"/>
      <c r="H15492" s="192"/>
    </row>
    <row r="15493" spans="6:8" x14ac:dyDescent="0.2">
      <c r="F15493" s="195"/>
      <c r="G15493" s="196"/>
      <c r="H15493" s="192"/>
    </row>
    <row r="15494" spans="6:8" x14ac:dyDescent="0.2">
      <c r="F15494" s="195"/>
      <c r="G15494" s="196"/>
      <c r="H15494" s="192"/>
    </row>
    <row r="15495" spans="6:8" x14ac:dyDescent="0.2">
      <c r="F15495" s="195"/>
      <c r="G15495" s="196"/>
      <c r="H15495" s="192"/>
    </row>
    <row r="15496" spans="6:8" x14ac:dyDescent="0.2">
      <c r="F15496" s="195"/>
      <c r="G15496" s="196"/>
      <c r="H15496" s="192"/>
    </row>
    <row r="15497" spans="6:8" x14ac:dyDescent="0.2">
      <c r="F15497" s="195"/>
      <c r="G15497" s="196"/>
      <c r="H15497" s="192"/>
    </row>
    <row r="15498" spans="6:8" x14ac:dyDescent="0.2">
      <c r="F15498" s="195"/>
      <c r="G15498" s="196"/>
      <c r="H15498" s="192"/>
    </row>
    <row r="15499" spans="6:8" x14ac:dyDescent="0.2">
      <c r="F15499" s="195"/>
      <c r="G15499" s="196"/>
      <c r="H15499" s="192"/>
    </row>
    <row r="15500" spans="6:8" x14ac:dyDescent="0.2">
      <c r="F15500" s="195"/>
      <c r="G15500" s="196"/>
      <c r="H15500" s="192"/>
    </row>
    <row r="15501" spans="6:8" x14ac:dyDescent="0.2">
      <c r="F15501" s="195"/>
      <c r="G15501" s="196"/>
      <c r="H15501" s="192"/>
    </row>
    <row r="15502" spans="6:8" x14ac:dyDescent="0.2">
      <c r="F15502" s="195"/>
      <c r="G15502" s="196"/>
      <c r="H15502" s="192"/>
    </row>
    <row r="15503" spans="6:8" x14ac:dyDescent="0.2">
      <c r="F15503" s="195"/>
      <c r="G15503" s="196"/>
      <c r="H15503" s="192"/>
    </row>
    <row r="15504" spans="6:8" x14ac:dyDescent="0.2">
      <c r="F15504" s="195"/>
      <c r="G15504" s="196"/>
      <c r="H15504" s="192"/>
    </row>
    <row r="15505" spans="6:8" x14ac:dyDescent="0.2">
      <c r="F15505" s="195"/>
      <c r="G15505" s="196"/>
      <c r="H15505" s="192"/>
    </row>
    <row r="15506" spans="6:8" x14ac:dyDescent="0.2">
      <c r="F15506" s="195"/>
      <c r="G15506" s="196"/>
      <c r="H15506" s="192"/>
    </row>
    <row r="15507" spans="6:8" x14ac:dyDescent="0.2">
      <c r="F15507" s="195"/>
      <c r="G15507" s="196"/>
      <c r="H15507" s="192"/>
    </row>
    <row r="15508" spans="6:8" x14ac:dyDescent="0.2">
      <c r="F15508" s="195"/>
      <c r="G15508" s="196"/>
      <c r="H15508" s="192"/>
    </row>
    <row r="15509" spans="6:8" x14ac:dyDescent="0.2">
      <c r="F15509" s="195"/>
      <c r="G15509" s="196"/>
      <c r="H15509" s="192"/>
    </row>
    <row r="15510" spans="6:8" x14ac:dyDescent="0.2">
      <c r="F15510" s="195"/>
      <c r="G15510" s="196"/>
      <c r="H15510" s="192"/>
    </row>
    <row r="15511" spans="6:8" x14ac:dyDescent="0.2">
      <c r="F15511" s="195"/>
      <c r="G15511" s="196"/>
      <c r="H15511" s="192"/>
    </row>
    <row r="15512" spans="6:8" x14ac:dyDescent="0.2">
      <c r="F15512" s="195"/>
      <c r="G15512" s="196"/>
      <c r="H15512" s="192"/>
    </row>
    <row r="15513" spans="6:8" x14ac:dyDescent="0.2">
      <c r="F15513" s="195"/>
      <c r="G15513" s="196"/>
      <c r="H15513" s="192"/>
    </row>
    <row r="15514" spans="6:8" x14ac:dyDescent="0.2">
      <c r="F15514" s="195"/>
      <c r="G15514" s="196"/>
      <c r="H15514" s="192"/>
    </row>
    <row r="15515" spans="6:8" x14ac:dyDescent="0.2">
      <c r="F15515" s="195"/>
      <c r="G15515" s="196"/>
      <c r="H15515" s="192"/>
    </row>
    <row r="15516" spans="6:8" x14ac:dyDescent="0.2">
      <c r="F15516" s="195"/>
      <c r="G15516" s="196"/>
      <c r="H15516" s="192"/>
    </row>
    <row r="15517" spans="6:8" x14ac:dyDescent="0.2">
      <c r="F15517" s="195"/>
      <c r="G15517" s="196"/>
      <c r="H15517" s="192"/>
    </row>
    <row r="15518" spans="6:8" x14ac:dyDescent="0.2">
      <c r="F15518" s="195"/>
      <c r="G15518" s="196"/>
      <c r="H15518" s="192"/>
    </row>
    <row r="15519" spans="6:8" x14ac:dyDescent="0.2">
      <c r="F15519" s="195"/>
      <c r="G15519" s="196"/>
      <c r="H15519" s="192"/>
    </row>
    <row r="15520" spans="6:8" x14ac:dyDescent="0.2">
      <c r="F15520" s="195"/>
      <c r="G15520" s="196"/>
      <c r="H15520" s="192"/>
    </row>
    <row r="15521" spans="6:8" x14ac:dyDescent="0.2">
      <c r="F15521" s="195"/>
      <c r="G15521" s="196"/>
      <c r="H15521" s="192"/>
    </row>
    <row r="15522" spans="6:8" x14ac:dyDescent="0.2">
      <c r="F15522" s="195"/>
      <c r="G15522" s="196"/>
      <c r="H15522" s="192"/>
    </row>
    <row r="15523" spans="6:8" x14ac:dyDescent="0.2">
      <c r="F15523" s="195"/>
      <c r="G15523" s="196"/>
      <c r="H15523" s="192"/>
    </row>
    <row r="15524" spans="6:8" x14ac:dyDescent="0.2">
      <c r="F15524" s="195"/>
      <c r="G15524" s="196"/>
      <c r="H15524" s="192"/>
    </row>
    <row r="15525" spans="6:8" x14ac:dyDescent="0.2">
      <c r="F15525" s="195"/>
      <c r="G15525" s="196"/>
      <c r="H15525" s="192"/>
    </row>
    <row r="15526" spans="6:8" x14ac:dyDescent="0.2">
      <c r="F15526" s="195"/>
      <c r="G15526" s="196"/>
      <c r="H15526" s="192"/>
    </row>
    <row r="15527" spans="6:8" x14ac:dyDescent="0.2">
      <c r="F15527" s="195"/>
      <c r="G15527" s="196"/>
      <c r="H15527" s="192"/>
    </row>
    <row r="15528" spans="6:8" x14ac:dyDescent="0.2">
      <c r="F15528" s="195"/>
      <c r="G15528" s="196"/>
      <c r="H15528" s="192"/>
    </row>
    <row r="15529" spans="6:8" x14ac:dyDescent="0.2">
      <c r="F15529" s="195"/>
      <c r="G15529" s="196"/>
      <c r="H15529" s="192"/>
    </row>
    <row r="15530" spans="6:8" x14ac:dyDescent="0.2">
      <c r="F15530" s="195"/>
      <c r="G15530" s="196"/>
      <c r="H15530" s="192"/>
    </row>
    <row r="15531" spans="6:8" x14ac:dyDescent="0.2">
      <c r="F15531" s="195"/>
      <c r="G15531" s="196"/>
      <c r="H15531" s="192"/>
    </row>
    <row r="15532" spans="6:8" x14ac:dyDescent="0.2">
      <c r="F15532" s="195"/>
      <c r="G15532" s="196"/>
      <c r="H15532" s="192"/>
    </row>
    <row r="15533" spans="6:8" x14ac:dyDescent="0.2">
      <c r="F15533" s="195"/>
      <c r="G15533" s="196"/>
      <c r="H15533" s="192"/>
    </row>
    <row r="15534" spans="6:8" x14ac:dyDescent="0.2">
      <c r="F15534" s="195"/>
      <c r="G15534" s="196"/>
      <c r="H15534" s="192"/>
    </row>
    <row r="15535" spans="6:8" x14ac:dyDescent="0.2">
      <c r="F15535" s="195"/>
      <c r="G15535" s="196"/>
      <c r="H15535" s="192"/>
    </row>
    <row r="15536" spans="6:8" x14ac:dyDescent="0.2">
      <c r="F15536" s="195"/>
      <c r="G15536" s="196"/>
      <c r="H15536" s="192"/>
    </row>
    <row r="15537" spans="6:8" x14ac:dyDescent="0.2">
      <c r="F15537" s="195"/>
      <c r="G15537" s="196"/>
      <c r="H15537" s="192"/>
    </row>
    <row r="15538" spans="6:8" x14ac:dyDescent="0.2">
      <c r="F15538" s="195"/>
      <c r="G15538" s="196"/>
      <c r="H15538" s="192"/>
    </row>
    <row r="15539" spans="6:8" x14ac:dyDescent="0.2">
      <c r="F15539" s="195"/>
      <c r="G15539" s="196"/>
      <c r="H15539" s="192"/>
    </row>
    <row r="15540" spans="6:8" x14ac:dyDescent="0.2">
      <c r="F15540" s="195"/>
      <c r="G15540" s="196"/>
      <c r="H15540" s="192"/>
    </row>
    <row r="15541" spans="6:8" x14ac:dyDescent="0.2">
      <c r="F15541" s="195"/>
      <c r="G15541" s="196"/>
      <c r="H15541" s="192"/>
    </row>
    <row r="15542" spans="6:8" x14ac:dyDescent="0.2">
      <c r="F15542" s="195"/>
      <c r="G15542" s="196"/>
      <c r="H15542" s="192"/>
    </row>
    <row r="15543" spans="6:8" x14ac:dyDescent="0.2">
      <c r="F15543" s="195"/>
      <c r="G15543" s="196"/>
      <c r="H15543" s="192"/>
    </row>
    <row r="15544" spans="6:8" x14ac:dyDescent="0.2">
      <c r="F15544" s="195"/>
      <c r="G15544" s="196"/>
      <c r="H15544" s="192"/>
    </row>
    <row r="15545" spans="6:8" x14ac:dyDescent="0.2">
      <c r="F15545" s="195"/>
      <c r="G15545" s="196"/>
      <c r="H15545" s="192"/>
    </row>
    <row r="15546" spans="6:8" x14ac:dyDescent="0.2">
      <c r="F15546" s="195"/>
      <c r="G15546" s="196"/>
      <c r="H15546" s="192"/>
    </row>
    <row r="15547" spans="6:8" x14ac:dyDescent="0.2">
      <c r="F15547" s="195"/>
      <c r="G15547" s="196"/>
      <c r="H15547" s="192"/>
    </row>
    <row r="15548" spans="6:8" x14ac:dyDescent="0.2">
      <c r="F15548" s="195"/>
      <c r="G15548" s="196"/>
      <c r="H15548" s="192"/>
    </row>
    <row r="15549" spans="6:8" x14ac:dyDescent="0.2">
      <c r="F15549" s="195"/>
      <c r="G15549" s="196"/>
      <c r="H15549" s="192"/>
    </row>
    <row r="15550" spans="6:8" x14ac:dyDescent="0.2">
      <c r="F15550" s="195"/>
      <c r="G15550" s="196"/>
      <c r="H15550" s="192"/>
    </row>
    <row r="15551" spans="6:8" x14ac:dyDescent="0.2">
      <c r="F15551" s="195"/>
      <c r="G15551" s="196"/>
      <c r="H15551" s="192"/>
    </row>
    <row r="15552" spans="6:8" x14ac:dyDescent="0.2">
      <c r="F15552" s="195"/>
      <c r="G15552" s="196"/>
      <c r="H15552" s="192"/>
    </row>
    <row r="15553" spans="6:8" x14ac:dyDescent="0.2">
      <c r="F15553" s="195"/>
      <c r="G15553" s="196"/>
      <c r="H15553" s="192"/>
    </row>
    <row r="15554" spans="6:8" x14ac:dyDescent="0.2">
      <c r="F15554" s="195"/>
      <c r="G15554" s="196"/>
      <c r="H15554" s="192"/>
    </row>
    <row r="15555" spans="6:8" x14ac:dyDescent="0.2">
      <c r="F15555" s="195"/>
      <c r="G15555" s="196"/>
      <c r="H15555" s="192"/>
    </row>
    <row r="15556" spans="6:8" x14ac:dyDescent="0.2">
      <c r="F15556" s="195"/>
      <c r="G15556" s="196"/>
      <c r="H15556" s="192"/>
    </row>
    <row r="15557" spans="6:8" x14ac:dyDescent="0.2">
      <c r="F15557" s="195"/>
      <c r="G15557" s="196"/>
      <c r="H15557" s="192"/>
    </row>
    <row r="15558" spans="6:8" x14ac:dyDescent="0.2">
      <c r="F15558" s="195"/>
      <c r="G15558" s="196"/>
      <c r="H15558" s="192"/>
    </row>
    <row r="15559" spans="6:8" x14ac:dyDescent="0.2">
      <c r="F15559" s="195"/>
      <c r="G15559" s="196"/>
      <c r="H15559" s="192"/>
    </row>
    <row r="15560" spans="6:8" x14ac:dyDescent="0.2">
      <c r="F15560" s="195"/>
      <c r="G15560" s="196"/>
      <c r="H15560" s="192"/>
    </row>
    <row r="15561" spans="6:8" x14ac:dyDescent="0.2">
      <c r="F15561" s="195"/>
      <c r="G15561" s="196"/>
      <c r="H15561" s="192"/>
    </row>
    <row r="15562" spans="6:8" x14ac:dyDescent="0.2">
      <c r="F15562" s="195"/>
      <c r="G15562" s="196"/>
      <c r="H15562" s="192"/>
    </row>
    <row r="15563" spans="6:8" x14ac:dyDescent="0.2">
      <c r="F15563" s="195"/>
      <c r="G15563" s="196"/>
      <c r="H15563" s="192"/>
    </row>
    <row r="15564" spans="6:8" x14ac:dyDescent="0.2">
      <c r="F15564" s="195"/>
      <c r="G15564" s="196"/>
      <c r="H15564" s="192"/>
    </row>
    <row r="15565" spans="6:8" x14ac:dyDescent="0.2">
      <c r="F15565" s="195"/>
      <c r="G15565" s="196"/>
      <c r="H15565" s="192"/>
    </row>
    <row r="15566" spans="6:8" x14ac:dyDescent="0.2">
      <c r="F15566" s="195"/>
      <c r="G15566" s="196"/>
      <c r="H15566" s="192"/>
    </row>
    <row r="15567" spans="6:8" x14ac:dyDescent="0.2">
      <c r="F15567" s="195"/>
      <c r="G15567" s="196"/>
      <c r="H15567" s="192"/>
    </row>
    <row r="15568" spans="6:8" x14ac:dyDescent="0.2">
      <c r="F15568" s="195"/>
      <c r="G15568" s="196"/>
      <c r="H15568" s="192"/>
    </row>
    <row r="15569" spans="6:8" x14ac:dyDescent="0.2">
      <c r="F15569" s="195"/>
      <c r="G15569" s="196"/>
      <c r="H15569" s="192"/>
    </row>
    <row r="15570" spans="6:8" x14ac:dyDescent="0.2">
      <c r="F15570" s="195"/>
      <c r="G15570" s="196"/>
      <c r="H15570" s="192"/>
    </row>
    <row r="15571" spans="6:8" x14ac:dyDescent="0.2">
      <c r="F15571" s="195"/>
      <c r="G15571" s="196"/>
      <c r="H15571" s="192"/>
    </row>
    <row r="15572" spans="6:8" x14ac:dyDescent="0.2">
      <c r="F15572" s="195"/>
      <c r="G15572" s="196"/>
      <c r="H15572" s="192"/>
    </row>
    <row r="15573" spans="6:8" x14ac:dyDescent="0.2">
      <c r="F15573" s="195"/>
      <c r="G15573" s="196"/>
      <c r="H15573" s="192"/>
    </row>
    <row r="15574" spans="6:8" x14ac:dyDescent="0.2">
      <c r="F15574" s="195"/>
      <c r="G15574" s="196"/>
      <c r="H15574" s="192"/>
    </row>
    <row r="15575" spans="6:8" x14ac:dyDescent="0.2">
      <c r="F15575" s="195"/>
      <c r="G15575" s="196"/>
      <c r="H15575" s="192"/>
    </row>
    <row r="15576" spans="6:8" x14ac:dyDescent="0.2">
      <c r="F15576" s="195"/>
      <c r="G15576" s="196"/>
      <c r="H15576" s="192"/>
    </row>
    <row r="15577" spans="6:8" x14ac:dyDescent="0.2">
      <c r="F15577" s="195"/>
      <c r="G15577" s="196"/>
      <c r="H15577" s="192"/>
    </row>
    <row r="15578" spans="6:8" x14ac:dyDescent="0.2">
      <c r="F15578" s="195"/>
      <c r="G15578" s="196"/>
      <c r="H15578" s="192"/>
    </row>
    <row r="15579" spans="6:8" x14ac:dyDescent="0.2">
      <c r="F15579" s="195"/>
      <c r="G15579" s="196"/>
      <c r="H15579" s="192"/>
    </row>
    <row r="15580" spans="6:8" x14ac:dyDescent="0.2">
      <c r="F15580" s="195"/>
      <c r="G15580" s="196"/>
      <c r="H15580" s="192"/>
    </row>
    <row r="15581" spans="6:8" x14ac:dyDescent="0.2">
      <c r="F15581" s="195"/>
      <c r="G15581" s="196"/>
      <c r="H15581" s="192"/>
    </row>
    <row r="15582" spans="6:8" x14ac:dyDescent="0.2">
      <c r="F15582" s="195"/>
      <c r="G15582" s="196"/>
      <c r="H15582" s="192"/>
    </row>
    <row r="15583" spans="6:8" x14ac:dyDescent="0.2">
      <c r="F15583" s="195"/>
      <c r="G15583" s="196"/>
      <c r="H15583" s="192"/>
    </row>
    <row r="15584" spans="6:8" x14ac:dyDescent="0.2">
      <c r="F15584" s="195"/>
      <c r="G15584" s="196"/>
      <c r="H15584" s="192"/>
    </row>
    <row r="15585" spans="6:8" x14ac:dyDescent="0.2">
      <c r="F15585" s="195"/>
      <c r="G15585" s="196"/>
      <c r="H15585" s="192"/>
    </row>
    <row r="15586" spans="6:8" x14ac:dyDescent="0.2">
      <c r="F15586" s="195"/>
      <c r="G15586" s="196"/>
      <c r="H15586" s="192"/>
    </row>
    <row r="15587" spans="6:8" x14ac:dyDescent="0.2">
      <c r="F15587" s="195"/>
      <c r="G15587" s="196"/>
      <c r="H15587" s="192"/>
    </row>
    <row r="15588" spans="6:8" x14ac:dyDescent="0.2">
      <c r="F15588" s="195"/>
      <c r="G15588" s="196"/>
      <c r="H15588" s="192"/>
    </row>
    <row r="15589" spans="6:8" x14ac:dyDescent="0.2">
      <c r="F15589" s="195"/>
      <c r="G15589" s="196"/>
      <c r="H15589" s="192"/>
    </row>
    <row r="15590" spans="6:8" x14ac:dyDescent="0.2">
      <c r="F15590" s="195"/>
      <c r="G15590" s="196"/>
      <c r="H15590" s="192"/>
    </row>
    <row r="15591" spans="6:8" x14ac:dyDescent="0.2">
      <c r="F15591" s="195"/>
      <c r="G15591" s="196"/>
      <c r="H15591" s="192"/>
    </row>
    <row r="15592" spans="6:8" x14ac:dyDescent="0.2">
      <c r="F15592" s="195"/>
      <c r="G15592" s="196"/>
      <c r="H15592" s="192"/>
    </row>
    <row r="15593" spans="6:8" x14ac:dyDescent="0.2">
      <c r="F15593" s="195"/>
      <c r="G15593" s="196"/>
      <c r="H15593" s="192"/>
    </row>
    <row r="15594" spans="6:8" x14ac:dyDescent="0.2">
      <c r="F15594" s="195"/>
      <c r="G15594" s="196"/>
      <c r="H15594" s="192"/>
    </row>
    <row r="15595" spans="6:8" x14ac:dyDescent="0.2">
      <c r="F15595" s="195"/>
      <c r="G15595" s="196"/>
      <c r="H15595" s="192"/>
    </row>
    <row r="15596" spans="6:8" x14ac:dyDescent="0.2">
      <c r="F15596" s="195"/>
      <c r="G15596" s="196"/>
      <c r="H15596" s="192"/>
    </row>
    <row r="15597" spans="6:8" x14ac:dyDescent="0.2">
      <c r="F15597" s="195"/>
      <c r="G15597" s="196"/>
      <c r="H15597" s="192"/>
    </row>
    <row r="15598" spans="6:8" x14ac:dyDescent="0.2">
      <c r="F15598" s="195"/>
      <c r="G15598" s="196"/>
      <c r="H15598" s="192"/>
    </row>
    <row r="15599" spans="6:8" x14ac:dyDescent="0.2">
      <c r="F15599" s="195"/>
      <c r="G15599" s="196"/>
      <c r="H15599" s="192"/>
    </row>
    <row r="15600" spans="6:8" x14ac:dyDescent="0.2">
      <c r="F15600" s="195"/>
      <c r="G15600" s="196"/>
      <c r="H15600" s="192"/>
    </row>
    <row r="15601" spans="6:8" x14ac:dyDescent="0.2">
      <c r="F15601" s="195"/>
      <c r="G15601" s="196"/>
      <c r="H15601" s="192"/>
    </row>
    <row r="15602" spans="6:8" x14ac:dyDescent="0.2">
      <c r="F15602" s="195"/>
      <c r="G15602" s="196"/>
      <c r="H15602" s="192"/>
    </row>
    <row r="15603" spans="6:8" x14ac:dyDescent="0.2">
      <c r="F15603" s="195"/>
      <c r="G15603" s="196"/>
      <c r="H15603" s="192"/>
    </row>
    <row r="15604" spans="6:8" x14ac:dyDescent="0.2">
      <c r="F15604" s="195"/>
      <c r="G15604" s="196"/>
      <c r="H15604" s="192"/>
    </row>
    <row r="15605" spans="6:8" x14ac:dyDescent="0.2">
      <c r="F15605" s="195"/>
      <c r="G15605" s="196"/>
      <c r="H15605" s="192"/>
    </row>
    <row r="15606" spans="6:8" x14ac:dyDescent="0.2">
      <c r="F15606" s="195"/>
      <c r="G15606" s="196"/>
      <c r="H15606" s="192"/>
    </row>
    <row r="15607" spans="6:8" x14ac:dyDescent="0.2">
      <c r="F15607" s="195"/>
      <c r="G15607" s="196"/>
      <c r="H15607" s="192"/>
    </row>
    <row r="15608" spans="6:8" x14ac:dyDescent="0.2">
      <c r="F15608" s="195"/>
      <c r="G15608" s="196"/>
      <c r="H15608" s="192"/>
    </row>
    <row r="15609" spans="6:8" x14ac:dyDescent="0.2">
      <c r="F15609" s="195"/>
      <c r="G15609" s="196"/>
      <c r="H15609" s="192"/>
    </row>
    <row r="15610" spans="6:8" x14ac:dyDescent="0.2">
      <c r="F15610" s="195"/>
      <c r="G15610" s="196"/>
      <c r="H15610" s="192"/>
    </row>
    <row r="15611" spans="6:8" x14ac:dyDescent="0.2">
      <c r="F15611" s="195"/>
      <c r="G15611" s="196"/>
      <c r="H15611" s="192"/>
    </row>
    <row r="15612" spans="6:8" x14ac:dyDescent="0.2">
      <c r="F15612" s="195"/>
      <c r="G15612" s="196"/>
      <c r="H15612" s="192"/>
    </row>
    <row r="15613" spans="6:8" x14ac:dyDescent="0.2">
      <c r="F15613" s="195"/>
      <c r="G15613" s="196"/>
      <c r="H15613" s="192"/>
    </row>
    <row r="15614" spans="6:8" x14ac:dyDescent="0.2">
      <c r="F15614" s="195"/>
      <c r="G15614" s="196"/>
      <c r="H15614" s="192"/>
    </row>
    <row r="15615" spans="6:8" x14ac:dyDescent="0.2">
      <c r="F15615" s="195"/>
      <c r="G15615" s="196"/>
      <c r="H15615" s="192"/>
    </row>
    <row r="15616" spans="6:8" x14ac:dyDescent="0.2">
      <c r="F15616" s="195"/>
      <c r="G15616" s="196"/>
      <c r="H15616" s="192"/>
    </row>
    <row r="15617" spans="6:8" x14ac:dyDescent="0.2">
      <c r="F15617" s="195"/>
      <c r="G15617" s="196"/>
      <c r="H15617" s="192"/>
    </row>
    <row r="15618" spans="6:8" x14ac:dyDescent="0.2">
      <c r="F15618" s="195"/>
      <c r="G15618" s="196"/>
      <c r="H15618" s="192"/>
    </row>
    <row r="15619" spans="6:8" x14ac:dyDescent="0.2">
      <c r="F15619" s="195"/>
      <c r="G15619" s="196"/>
      <c r="H15619" s="192"/>
    </row>
    <row r="15620" spans="6:8" x14ac:dyDescent="0.2">
      <c r="F15620" s="195"/>
      <c r="G15620" s="196"/>
      <c r="H15620" s="192"/>
    </row>
    <row r="15621" spans="6:8" x14ac:dyDescent="0.2">
      <c r="F15621" s="195"/>
      <c r="G15621" s="196"/>
      <c r="H15621" s="192"/>
    </row>
    <row r="15622" spans="6:8" x14ac:dyDescent="0.2">
      <c r="F15622" s="195"/>
      <c r="G15622" s="196"/>
      <c r="H15622" s="192"/>
    </row>
    <row r="15623" spans="6:8" x14ac:dyDescent="0.2">
      <c r="F15623" s="195"/>
      <c r="G15623" s="196"/>
      <c r="H15623" s="192"/>
    </row>
    <row r="15624" spans="6:8" x14ac:dyDescent="0.2">
      <c r="F15624" s="195"/>
      <c r="G15624" s="196"/>
      <c r="H15624" s="192"/>
    </row>
    <row r="15625" spans="6:8" x14ac:dyDescent="0.2">
      <c r="F15625" s="195"/>
      <c r="G15625" s="196"/>
      <c r="H15625" s="192"/>
    </row>
    <row r="15626" spans="6:8" x14ac:dyDescent="0.2">
      <c r="F15626" s="195"/>
      <c r="G15626" s="196"/>
      <c r="H15626" s="192"/>
    </row>
    <row r="15627" spans="6:8" x14ac:dyDescent="0.2">
      <c r="F15627" s="195"/>
      <c r="G15627" s="196"/>
      <c r="H15627" s="192"/>
    </row>
    <row r="15628" spans="6:8" x14ac:dyDescent="0.2">
      <c r="F15628" s="195"/>
      <c r="G15628" s="196"/>
      <c r="H15628" s="192"/>
    </row>
    <row r="15629" spans="6:8" x14ac:dyDescent="0.2">
      <c r="F15629" s="195"/>
      <c r="G15629" s="196"/>
      <c r="H15629" s="192"/>
    </row>
    <row r="15630" spans="6:8" x14ac:dyDescent="0.2">
      <c r="F15630" s="195"/>
      <c r="G15630" s="196"/>
      <c r="H15630" s="192"/>
    </row>
    <row r="15631" spans="6:8" x14ac:dyDescent="0.2">
      <c r="F15631" s="195"/>
      <c r="G15631" s="196"/>
      <c r="H15631" s="192"/>
    </row>
    <row r="15632" spans="6:8" x14ac:dyDescent="0.2">
      <c r="F15632" s="195"/>
      <c r="G15632" s="196"/>
      <c r="H15632" s="192"/>
    </row>
    <row r="15633" spans="6:8" x14ac:dyDescent="0.2">
      <c r="F15633" s="195"/>
      <c r="G15633" s="196"/>
      <c r="H15633" s="192"/>
    </row>
    <row r="15634" spans="6:8" x14ac:dyDescent="0.2">
      <c r="F15634" s="195"/>
      <c r="G15634" s="196"/>
      <c r="H15634" s="192"/>
    </row>
    <row r="15635" spans="6:8" x14ac:dyDescent="0.2">
      <c r="F15635" s="195"/>
      <c r="G15635" s="196"/>
      <c r="H15635" s="192"/>
    </row>
    <row r="15636" spans="6:8" x14ac:dyDescent="0.2">
      <c r="F15636" s="195"/>
      <c r="G15636" s="196"/>
      <c r="H15636" s="192"/>
    </row>
    <row r="15637" spans="6:8" x14ac:dyDescent="0.2">
      <c r="F15637" s="195"/>
      <c r="G15637" s="196"/>
      <c r="H15637" s="192"/>
    </row>
    <row r="15638" spans="6:8" x14ac:dyDescent="0.2">
      <c r="F15638" s="195"/>
      <c r="G15638" s="196"/>
      <c r="H15638" s="192"/>
    </row>
    <row r="15639" spans="6:8" x14ac:dyDescent="0.2">
      <c r="F15639" s="195"/>
      <c r="G15639" s="196"/>
      <c r="H15639" s="192"/>
    </row>
    <row r="15640" spans="6:8" x14ac:dyDescent="0.2">
      <c r="F15640" s="195"/>
      <c r="G15640" s="196"/>
      <c r="H15640" s="192"/>
    </row>
    <row r="15641" spans="6:8" x14ac:dyDescent="0.2">
      <c r="F15641" s="195"/>
      <c r="G15641" s="196"/>
      <c r="H15641" s="192"/>
    </row>
    <row r="15642" spans="6:8" x14ac:dyDescent="0.2">
      <c r="F15642" s="195"/>
      <c r="G15642" s="196"/>
      <c r="H15642" s="192"/>
    </row>
    <row r="15643" spans="6:8" x14ac:dyDescent="0.2">
      <c r="F15643" s="195"/>
      <c r="G15643" s="196"/>
      <c r="H15643" s="192"/>
    </row>
    <row r="15644" spans="6:8" x14ac:dyDescent="0.2">
      <c r="F15644" s="195"/>
      <c r="G15644" s="196"/>
      <c r="H15644" s="192"/>
    </row>
    <row r="15645" spans="6:8" x14ac:dyDescent="0.2">
      <c r="F15645" s="195"/>
      <c r="G15645" s="196"/>
      <c r="H15645" s="192"/>
    </row>
    <row r="15646" spans="6:8" x14ac:dyDescent="0.2">
      <c r="F15646" s="195"/>
      <c r="G15646" s="196"/>
      <c r="H15646" s="192"/>
    </row>
    <row r="15647" spans="6:8" x14ac:dyDescent="0.2">
      <c r="F15647" s="195"/>
      <c r="G15647" s="196"/>
      <c r="H15647" s="192"/>
    </row>
    <row r="15648" spans="6:8" x14ac:dyDescent="0.2">
      <c r="F15648" s="195"/>
      <c r="G15648" s="196"/>
      <c r="H15648" s="192"/>
    </row>
    <row r="15649" spans="6:8" x14ac:dyDescent="0.2">
      <c r="F15649" s="195"/>
      <c r="G15649" s="196"/>
      <c r="H15649" s="192"/>
    </row>
    <row r="15650" spans="6:8" x14ac:dyDescent="0.2">
      <c r="F15650" s="195"/>
      <c r="G15650" s="196"/>
      <c r="H15650" s="192"/>
    </row>
    <row r="15651" spans="6:8" x14ac:dyDescent="0.2">
      <c r="F15651" s="195"/>
      <c r="G15651" s="196"/>
      <c r="H15651" s="192"/>
    </row>
    <row r="15652" spans="6:8" x14ac:dyDescent="0.2">
      <c r="F15652" s="195"/>
      <c r="G15652" s="196"/>
      <c r="H15652" s="192"/>
    </row>
    <row r="15653" spans="6:8" x14ac:dyDescent="0.2">
      <c r="F15653" s="195"/>
      <c r="G15653" s="196"/>
      <c r="H15653" s="192"/>
    </row>
    <row r="15654" spans="6:8" x14ac:dyDescent="0.2">
      <c r="F15654" s="195"/>
      <c r="G15654" s="196"/>
      <c r="H15654" s="192"/>
    </row>
    <row r="15655" spans="6:8" x14ac:dyDescent="0.2">
      <c r="F15655" s="195"/>
      <c r="G15655" s="196"/>
      <c r="H15655" s="192"/>
    </row>
    <row r="15656" spans="6:8" x14ac:dyDescent="0.2">
      <c r="F15656" s="195"/>
      <c r="G15656" s="196"/>
      <c r="H15656" s="192"/>
    </row>
    <row r="15657" spans="6:8" x14ac:dyDescent="0.2">
      <c r="F15657" s="195"/>
      <c r="G15657" s="196"/>
      <c r="H15657" s="192"/>
    </row>
    <row r="15658" spans="6:8" x14ac:dyDescent="0.2">
      <c r="F15658" s="195"/>
      <c r="G15658" s="196"/>
      <c r="H15658" s="192"/>
    </row>
    <row r="15659" spans="6:8" x14ac:dyDescent="0.2">
      <c r="F15659" s="195"/>
      <c r="G15659" s="196"/>
      <c r="H15659" s="192"/>
    </row>
    <row r="15660" spans="6:8" x14ac:dyDescent="0.2">
      <c r="F15660" s="195"/>
      <c r="G15660" s="196"/>
      <c r="H15660" s="192"/>
    </row>
    <row r="15661" spans="6:8" x14ac:dyDescent="0.2">
      <c r="F15661" s="195"/>
      <c r="G15661" s="196"/>
      <c r="H15661" s="192"/>
    </row>
    <row r="15662" spans="6:8" x14ac:dyDescent="0.2">
      <c r="F15662" s="195"/>
      <c r="G15662" s="196"/>
      <c r="H15662" s="192"/>
    </row>
    <row r="15663" spans="6:8" x14ac:dyDescent="0.2">
      <c r="F15663" s="195"/>
      <c r="G15663" s="196"/>
      <c r="H15663" s="192"/>
    </row>
    <row r="15664" spans="6:8" x14ac:dyDescent="0.2">
      <c r="F15664" s="195"/>
      <c r="G15664" s="196"/>
      <c r="H15664" s="192"/>
    </row>
    <row r="15665" spans="6:8" x14ac:dyDescent="0.2">
      <c r="F15665" s="195"/>
      <c r="G15665" s="196"/>
      <c r="H15665" s="192"/>
    </row>
    <row r="15666" spans="6:8" x14ac:dyDescent="0.2">
      <c r="F15666" s="195"/>
      <c r="G15666" s="196"/>
      <c r="H15666" s="192"/>
    </row>
    <row r="15667" spans="6:8" x14ac:dyDescent="0.2">
      <c r="F15667" s="195"/>
      <c r="G15667" s="196"/>
      <c r="H15667" s="192"/>
    </row>
    <row r="15668" spans="6:8" x14ac:dyDescent="0.2">
      <c r="F15668" s="195"/>
      <c r="G15668" s="196"/>
      <c r="H15668" s="192"/>
    </row>
    <row r="15669" spans="6:8" x14ac:dyDescent="0.2">
      <c r="F15669" s="195"/>
      <c r="G15669" s="196"/>
      <c r="H15669" s="192"/>
    </row>
    <row r="15670" spans="6:8" x14ac:dyDescent="0.2">
      <c r="F15670" s="195"/>
      <c r="G15670" s="196"/>
      <c r="H15670" s="192"/>
    </row>
    <row r="15671" spans="6:8" x14ac:dyDescent="0.2">
      <c r="F15671" s="195"/>
      <c r="G15671" s="196"/>
      <c r="H15671" s="192"/>
    </row>
    <row r="15672" spans="6:8" x14ac:dyDescent="0.2">
      <c r="F15672" s="195"/>
      <c r="G15672" s="196"/>
      <c r="H15672" s="192"/>
    </row>
    <row r="15673" spans="6:8" x14ac:dyDescent="0.2">
      <c r="F15673" s="195"/>
      <c r="G15673" s="196"/>
      <c r="H15673" s="192"/>
    </row>
    <row r="15674" spans="6:8" x14ac:dyDescent="0.2">
      <c r="F15674" s="195"/>
      <c r="G15674" s="196"/>
      <c r="H15674" s="192"/>
    </row>
    <row r="15675" spans="6:8" x14ac:dyDescent="0.2">
      <c r="F15675" s="195"/>
      <c r="G15675" s="196"/>
      <c r="H15675" s="192"/>
    </row>
    <row r="15676" spans="6:8" x14ac:dyDescent="0.2">
      <c r="F15676" s="195"/>
      <c r="G15676" s="196"/>
      <c r="H15676" s="192"/>
    </row>
    <row r="15677" spans="6:8" x14ac:dyDescent="0.2">
      <c r="F15677" s="195"/>
      <c r="G15677" s="196"/>
      <c r="H15677" s="192"/>
    </row>
    <row r="15678" spans="6:8" x14ac:dyDescent="0.2">
      <c r="F15678" s="195"/>
      <c r="G15678" s="196"/>
      <c r="H15678" s="192"/>
    </row>
    <row r="15679" spans="6:8" x14ac:dyDescent="0.2">
      <c r="F15679" s="195"/>
      <c r="G15679" s="196"/>
      <c r="H15679" s="192"/>
    </row>
    <row r="15680" spans="6:8" x14ac:dyDescent="0.2">
      <c r="F15680" s="195"/>
      <c r="G15680" s="196"/>
      <c r="H15680" s="192"/>
    </row>
    <row r="15681" spans="6:8" x14ac:dyDescent="0.2">
      <c r="F15681" s="195"/>
      <c r="G15681" s="196"/>
      <c r="H15681" s="192"/>
    </row>
    <row r="15682" spans="6:8" x14ac:dyDescent="0.2">
      <c r="F15682" s="195"/>
      <c r="G15682" s="196"/>
      <c r="H15682" s="192"/>
    </row>
    <row r="15683" spans="6:8" x14ac:dyDescent="0.2">
      <c r="F15683" s="195"/>
      <c r="G15683" s="196"/>
      <c r="H15683" s="192"/>
    </row>
    <row r="15684" spans="6:8" x14ac:dyDescent="0.2">
      <c r="F15684" s="195"/>
      <c r="G15684" s="196"/>
      <c r="H15684" s="192"/>
    </row>
    <row r="15685" spans="6:8" x14ac:dyDescent="0.2">
      <c r="F15685" s="195"/>
      <c r="G15685" s="196"/>
      <c r="H15685" s="192"/>
    </row>
    <row r="15686" spans="6:8" x14ac:dyDescent="0.2">
      <c r="F15686" s="195"/>
      <c r="G15686" s="196"/>
      <c r="H15686" s="192"/>
    </row>
    <row r="15687" spans="6:8" x14ac:dyDescent="0.2">
      <c r="F15687" s="195"/>
      <c r="G15687" s="196"/>
      <c r="H15687" s="192"/>
    </row>
    <row r="15688" spans="6:8" x14ac:dyDescent="0.2">
      <c r="F15688" s="195"/>
      <c r="G15688" s="196"/>
      <c r="H15688" s="192"/>
    </row>
    <row r="15689" spans="6:8" x14ac:dyDescent="0.2">
      <c r="F15689" s="195"/>
      <c r="G15689" s="196"/>
      <c r="H15689" s="192"/>
    </row>
    <row r="15690" spans="6:8" x14ac:dyDescent="0.2">
      <c r="F15690" s="195"/>
      <c r="G15690" s="196"/>
      <c r="H15690" s="192"/>
    </row>
    <row r="15691" spans="6:8" x14ac:dyDescent="0.2">
      <c r="F15691" s="195"/>
      <c r="G15691" s="196"/>
      <c r="H15691" s="192"/>
    </row>
    <row r="15692" spans="6:8" x14ac:dyDescent="0.2">
      <c r="F15692" s="195"/>
      <c r="G15692" s="196"/>
      <c r="H15692" s="192"/>
    </row>
    <row r="15693" spans="6:8" x14ac:dyDescent="0.2">
      <c r="F15693" s="195"/>
      <c r="G15693" s="196"/>
      <c r="H15693" s="192"/>
    </row>
    <row r="15694" spans="6:8" x14ac:dyDescent="0.2">
      <c r="F15694" s="195"/>
      <c r="G15694" s="196"/>
      <c r="H15694" s="192"/>
    </row>
    <row r="15695" spans="6:8" x14ac:dyDescent="0.2">
      <c r="F15695" s="195"/>
      <c r="G15695" s="196"/>
      <c r="H15695" s="192"/>
    </row>
    <row r="15696" spans="6:8" x14ac:dyDescent="0.2">
      <c r="F15696" s="195"/>
      <c r="G15696" s="196"/>
      <c r="H15696" s="192"/>
    </row>
    <row r="15697" spans="6:8" x14ac:dyDescent="0.2">
      <c r="F15697" s="195"/>
      <c r="G15697" s="196"/>
      <c r="H15697" s="192"/>
    </row>
    <row r="15698" spans="6:8" x14ac:dyDescent="0.2">
      <c r="F15698" s="195"/>
      <c r="G15698" s="196"/>
      <c r="H15698" s="192"/>
    </row>
    <row r="15699" spans="6:8" x14ac:dyDescent="0.2">
      <c r="F15699" s="195"/>
      <c r="G15699" s="196"/>
      <c r="H15699" s="192"/>
    </row>
    <row r="15700" spans="6:8" x14ac:dyDescent="0.2">
      <c r="F15700" s="195"/>
      <c r="G15700" s="196"/>
      <c r="H15700" s="192"/>
    </row>
    <row r="15701" spans="6:8" x14ac:dyDescent="0.2">
      <c r="F15701" s="195"/>
      <c r="G15701" s="196"/>
      <c r="H15701" s="192"/>
    </row>
    <row r="15702" spans="6:8" x14ac:dyDescent="0.2">
      <c r="F15702" s="195"/>
      <c r="G15702" s="196"/>
      <c r="H15702" s="192"/>
    </row>
    <row r="15703" spans="6:8" x14ac:dyDescent="0.2">
      <c r="F15703" s="195"/>
      <c r="G15703" s="196"/>
      <c r="H15703" s="192"/>
    </row>
    <row r="15704" spans="6:8" x14ac:dyDescent="0.2">
      <c r="F15704" s="195"/>
      <c r="G15704" s="196"/>
      <c r="H15704" s="192"/>
    </row>
    <row r="15705" spans="6:8" x14ac:dyDescent="0.2">
      <c r="F15705" s="195"/>
      <c r="G15705" s="196"/>
      <c r="H15705" s="192"/>
    </row>
    <row r="15706" spans="6:8" x14ac:dyDescent="0.2">
      <c r="F15706" s="195"/>
      <c r="G15706" s="196"/>
      <c r="H15706" s="192"/>
    </row>
    <row r="15707" spans="6:8" x14ac:dyDescent="0.2">
      <c r="F15707" s="195"/>
      <c r="G15707" s="196"/>
      <c r="H15707" s="192"/>
    </row>
    <row r="15708" spans="6:8" x14ac:dyDescent="0.2">
      <c r="F15708" s="195"/>
      <c r="G15708" s="196"/>
      <c r="H15708" s="192"/>
    </row>
    <row r="15709" spans="6:8" x14ac:dyDescent="0.2">
      <c r="F15709" s="195"/>
      <c r="G15709" s="196"/>
      <c r="H15709" s="192"/>
    </row>
    <row r="15710" spans="6:8" x14ac:dyDescent="0.2">
      <c r="F15710" s="195"/>
      <c r="G15710" s="196"/>
      <c r="H15710" s="192"/>
    </row>
    <row r="15711" spans="6:8" x14ac:dyDescent="0.2">
      <c r="F15711" s="195"/>
      <c r="G15711" s="196"/>
      <c r="H15711" s="192"/>
    </row>
    <row r="15712" spans="6:8" x14ac:dyDescent="0.2">
      <c r="F15712" s="195"/>
      <c r="G15712" s="196"/>
      <c r="H15712" s="192"/>
    </row>
    <row r="15713" spans="6:8" x14ac:dyDescent="0.2">
      <c r="F15713" s="195"/>
      <c r="G15713" s="196"/>
      <c r="H15713" s="192"/>
    </row>
    <row r="15714" spans="6:8" x14ac:dyDescent="0.2">
      <c r="F15714" s="195"/>
      <c r="G15714" s="196"/>
      <c r="H15714" s="192"/>
    </row>
    <row r="15715" spans="6:8" x14ac:dyDescent="0.2">
      <c r="F15715" s="195"/>
      <c r="G15715" s="196"/>
      <c r="H15715" s="192"/>
    </row>
    <row r="15716" spans="6:8" x14ac:dyDescent="0.2">
      <c r="F15716" s="195"/>
      <c r="G15716" s="196"/>
      <c r="H15716" s="192"/>
    </row>
    <row r="15717" spans="6:8" x14ac:dyDescent="0.2">
      <c r="F15717" s="195"/>
      <c r="G15717" s="196"/>
      <c r="H15717" s="192"/>
    </row>
    <row r="15718" spans="6:8" x14ac:dyDescent="0.2">
      <c r="F15718" s="195"/>
      <c r="G15718" s="196"/>
      <c r="H15718" s="192"/>
    </row>
    <row r="15719" spans="6:8" x14ac:dyDescent="0.2">
      <c r="F15719" s="195"/>
      <c r="G15719" s="196"/>
      <c r="H15719" s="192"/>
    </row>
    <row r="15720" spans="6:8" x14ac:dyDescent="0.2">
      <c r="F15720" s="195"/>
      <c r="G15720" s="196"/>
      <c r="H15720" s="192"/>
    </row>
    <row r="15721" spans="6:8" x14ac:dyDescent="0.2">
      <c r="F15721" s="195"/>
      <c r="G15721" s="196"/>
      <c r="H15721" s="192"/>
    </row>
    <row r="15722" spans="6:8" x14ac:dyDescent="0.2">
      <c r="F15722" s="195"/>
      <c r="G15722" s="196"/>
      <c r="H15722" s="192"/>
    </row>
    <row r="15723" spans="6:8" x14ac:dyDescent="0.2">
      <c r="F15723" s="195"/>
      <c r="G15723" s="196"/>
      <c r="H15723" s="192"/>
    </row>
    <row r="15724" spans="6:8" x14ac:dyDescent="0.2">
      <c r="F15724" s="195"/>
      <c r="G15724" s="196"/>
      <c r="H15724" s="192"/>
    </row>
    <row r="15725" spans="6:8" x14ac:dyDescent="0.2">
      <c r="F15725" s="195"/>
      <c r="G15725" s="196"/>
      <c r="H15725" s="192"/>
    </row>
    <row r="15726" spans="6:8" x14ac:dyDescent="0.2">
      <c r="F15726" s="195"/>
      <c r="G15726" s="196"/>
      <c r="H15726" s="192"/>
    </row>
    <row r="15727" spans="6:8" x14ac:dyDescent="0.2">
      <c r="F15727" s="195"/>
      <c r="G15727" s="196"/>
      <c r="H15727" s="192"/>
    </row>
    <row r="15728" spans="6:8" x14ac:dyDescent="0.2">
      <c r="F15728" s="195"/>
      <c r="G15728" s="196"/>
      <c r="H15728" s="192"/>
    </row>
    <row r="15729" spans="6:8" x14ac:dyDescent="0.2">
      <c r="F15729" s="195"/>
      <c r="G15729" s="196"/>
      <c r="H15729" s="192"/>
    </row>
    <row r="15730" spans="6:8" x14ac:dyDescent="0.2">
      <c r="F15730" s="195"/>
      <c r="G15730" s="196"/>
      <c r="H15730" s="192"/>
    </row>
    <row r="15731" spans="6:8" x14ac:dyDescent="0.2">
      <c r="F15731" s="195"/>
      <c r="G15731" s="196"/>
      <c r="H15731" s="192"/>
    </row>
    <row r="15732" spans="6:8" x14ac:dyDescent="0.2">
      <c r="F15732" s="195"/>
      <c r="G15732" s="196"/>
      <c r="H15732" s="192"/>
    </row>
    <row r="15733" spans="6:8" x14ac:dyDescent="0.2">
      <c r="F15733" s="195"/>
      <c r="G15733" s="196"/>
      <c r="H15733" s="192"/>
    </row>
    <row r="15734" spans="6:8" x14ac:dyDescent="0.2">
      <c r="F15734" s="195"/>
      <c r="G15734" s="196"/>
      <c r="H15734" s="192"/>
    </row>
    <row r="15735" spans="6:8" x14ac:dyDescent="0.2">
      <c r="F15735" s="195"/>
      <c r="G15735" s="196"/>
      <c r="H15735" s="192"/>
    </row>
    <row r="15736" spans="6:8" x14ac:dyDescent="0.2">
      <c r="F15736" s="195"/>
      <c r="G15736" s="196"/>
      <c r="H15736" s="192"/>
    </row>
    <row r="15737" spans="6:8" x14ac:dyDescent="0.2">
      <c r="F15737" s="195"/>
      <c r="G15737" s="196"/>
      <c r="H15737" s="192"/>
    </row>
    <row r="15738" spans="6:8" x14ac:dyDescent="0.2">
      <c r="F15738" s="195"/>
      <c r="G15738" s="196"/>
      <c r="H15738" s="192"/>
    </row>
    <row r="15739" spans="6:8" x14ac:dyDescent="0.2">
      <c r="F15739" s="195"/>
      <c r="G15739" s="196"/>
      <c r="H15739" s="192"/>
    </row>
    <row r="15740" spans="6:8" x14ac:dyDescent="0.2">
      <c r="F15740" s="195"/>
      <c r="G15740" s="196"/>
      <c r="H15740" s="192"/>
    </row>
    <row r="15741" spans="6:8" x14ac:dyDescent="0.2">
      <c r="F15741" s="195"/>
      <c r="G15741" s="196"/>
      <c r="H15741" s="192"/>
    </row>
    <row r="15742" spans="6:8" x14ac:dyDescent="0.2">
      <c r="F15742" s="195"/>
      <c r="G15742" s="196"/>
      <c r="H15742" s="192"/>
    </row>
    <row r="15743" spans="6:8" x14ac:dyDescent="0.2">
      <c r="F15743" s="195"/>
      <c r="G15743" s="196"/>
      <c r="H15743" s="192"/>
    </row>
    <row r="15744" spans="6:8" x14ac:dyDescent="0.2">
      <c r="F15744" s="195"/>
      <c r="G15744" s="196"/>
      <c r="H15744" s="192"/>
    </row>
    <row r="15745" spans="6:8" x14ac:dyDescent="0.2">
      <c r="F15745" s="195"/>
      <c r="G15745" s="196"/>
      <c r="H15745" s="192"/>
    </row>
    <row r="15746" spans="6:8" x14ac:dyDescent="0.2">
      <c r="F15746" s="195"/>
      <c r="G15746" s="196"/>
      <c r="H15746" s="192"/>
    </row>
    <row r="15747" spans="6:8" x14ac:dyDescent="0.2">
      <c r="F15747" s="195"/>
      <c r="G15747" s="196"/>
      <c r="H15747" s="192"/>
    </row>
    <row r="15748" spans="6:8" x14ac:dyDescent="0.2">
      <c r="F15748" s="195"/>
      <c r="G15748" s="196"/>
      <c r="H15748" s="192"/>
    </row>
    <row r="15749" spans="6:8" x14ac:dyDescent="0.2">
      <c r="F15749" s="195"/>
      <c r="G15749" s="196"/>
      <c r="H15749" s="192"/>
    </row>
    <row r="15750" spans="6:8" x14ac:dyDescent="0.2">
      <c r="F15750" s="195"/>
      <c r="G15750" s="196"/>
      <c r="H15750" s="192"/>
    </row>
    <row r="15751" spans="6:8" x14ac:dyDescent="0.2">
      <c r="F15751" s="195"/>
      <c r="G15751" s="196"/>
      <c r="H15751" s="192"/>
    </row>
    <row r="15752" spans="6:8" x14ac:dyDescent="0.2">
      <c r="F15752" s="195"/>
      <c r="G15752" s="196"/>
      <c r="H15752" s="192"/>
    </row>
    <row r="15753" spans="6:8" x14ac:dyDescent="0.2">
      <c r="F15753" s="195"/>
      <c r="G15753" s="196"/>
      <c r="H15753" s="192"/>
    </row>
    <row r="15754" spans="6:8" x14ac:dyDescent="0.2">
      <c r="F15754" s="195"/>
      <c r="G15754" s="196"/>
      <c r="H15754" s="192"/>
    </row>
    <row r="15755" spans="6:8" x14ac:dyDescent="0.2">
      <c r="F15755" s="195"/>
      <c r="G15755" s="196"/>
      <c r="H15755" s="192"/>
    </row>
    <row r="15756" spans="6:8" x14ac:dyDescent="0.2">
      <c r="F15756" s="195"/>
      <c r="G15756" s="196"/>
      <c r="H15756" s="192"/>
    </row>
    <row r="15757" spans="6:8" x14ac:dyDescent="0.2">
      <c r="F15757" s="195"/>
      <c r="G15757" s="196"/>
      <c r="H15757" s="192"/>
    </row>
    <row r="15758" spans="6:8" x14ac:dyDescent="0.2">
      <c r="F15758" s="195"/>
      <c r="G15758" s="196"/>
      <c r="H15758" s="192"/>
    </row>
    <row r="15759" spans="6:8" x14ac:dyDescent="0.2">
      <c r="F15759" s="195"/>
      <c r="G15759" s="196"/>
      <c r="H15759" s="192"/>
    </row>
    <row r="15760" spans="6:8" x14ac:dyDescent="0.2">
      <c r="F15760" s="195"/>
      <c r="G15760" s="196"/>
      <c r="H15760" s="192"/>
    </row>
    <row r="15761" spans="6:8" x14ac:dyDescent="0.2">
      <c r="F15761" s="195"/>
      <c r="G15761" s="196"/>
      <c r="H15761" s="192"/>
    </row>
    <row r="15762" spans="6:8" x14ac:dyDescent="0.2">
      <c r="F15762" s="195"/>
      <c r="G15762" s="196"/>
      <c r="H15762" s="192"/>
    </row>
    <row r="15763" spans="6:8" x14ac:dyDescent="0.2">
      <c r="F15763" s="195"/>
      <c r="G15763" s="196"/>
      <c r="H15763" s="192"/>
    </row>
    <row r="15764" spans="6:8" x14ac:dyDescent="0.2">
      <c r="F15764" s="195"/>
      <c r="G15764" s="196"/>
      <c r="H15764" s="192"/>
    </row>
    <row r="15765" spans="6:8" x14ac:dyDescent="0.2">
      <c r="F15765" s="195"/>
      <c r="G15765" s="196"/>
      <c r="H15765" s="192"/>
    </row>
    <row r="15766" spans="6:8" x14ac:dyDescent="0.2">
      <c r="F15766" s="195"/>
      <c r="G15766" s="196"/>
      <c r="H15766" s="192"/>
    </row>
    <row r="15767" spans="6:8" x14ac:dyDescent="0.2">
      <c r="F15767" s="195"/>
      <c r="G15767" s="196"/>
      <c r="H15767" s="192"/>
    </row>
    <row r="15768" spans="6:8" x14ac:dyDescent="0.2">
      <c r="F15768" s="195"/>
      <c r="G15768" s="196"/>
      <c r="H15768" s="192"/>
    </row>
    <row r="15769" spans="6:8" x14ac:dyDescent="0.2">
      <c r="F15769" s="195"/>
      <c r="G15769" s="196"/>
      <c r="H15769" s="192"/>
    </row>
    <row r="15770" spans="6:8" x14ac:dyDescent="0.2">
      <c r="F15770" s="195"/>
      <c r="G15770" s="196"/>
      <c r="H15770" s="192"/>
    </row>
    <row r="15771" spans="6:8" x14ac:dyDescent="0.2">
      <c r="F15771" s="195"/>
      <c r="G15771" s="196"/>
      <c r="H15771" s="192"/>
    </row>
    <row r="15772" spans="6:8" x14ac:dyDescent="0.2">
      <c r="F15772" s="195"/>
      <c r="G15772" s="196"/>
      <c r="H15772" s="192"/>
    </row>
    <row r="15773" spans="6:8" x14ac:dyDescent="0.2">
      <c r="F15773" s="195"/>
      <c r="G15773" s="196"/>
      <c r="H15773" s="192"/>
    </row>
    <row r="15774" spans="6:8" x14ac:dyDescent="0.2">
      <c r="F15774" s="195"/>
      <c r="G15774" s="196"/>
      <c r="H15774" s="192"/>
    </row>
    <row r="15775" spans="6:8" x14ac:dyDescent="0.2">
      <c r="F15775" s="195"/>
      <c r="G15775" s="196"/>
      <c r="H15775" s="192"/>
    </row>
    <row r="15776" spans="6:8" x14ac:dyDescent="0.2">
      <c r="F15776" s="195"/>
      <c r="G15776" s="196"/>
      <c r="H15776" s="192"/>
    </row>
    <row r="15777" spans="6:8" x14ac:dyDescent="0.2">
      <c r="F15777" s="195"/>
      <c r="G15777" s="196"/>
      <c r="H15777" s="192"/>
    </row>
    <row r="15778" spans="6:8" x14ac:dyDescent="0.2">
      <c r="F15778" s="195"/>
      <c r="G15778" s="196"/>
      <c r="H15778" s="192"/>
    </row>
    <row r="15779" spans="6:8" x14ac:dyDescent="0.2">
      <c r="F15779" s="195"/>
      <c r="G15779" s="196"/>
      <c r="H15779" s="192"/>
    </row>
    <row r="15780" spans="6:8" x14ac:dyDescent="0.2">
      <c r="F15780" s="195"/>
      <c r="G15780" s="196"/>
      <c r="H15780" s="192"/>
    </row>
    <row r="15781" spans="6:8" x14ac:dyDescent="0.2">
      <c r="F15781" s="195"/>
      <c r="G15781" s="196"/>
      <c r="H15781" s="192"/>
    </row>
    <row r="15782" spans="6:8" x14ac:dyDescent="0.2">
      <c r="F15782" s="195"/>
      <c r="G15782" s="196"/>
      <c r="H15782" s="192"/>
    </row>
    <row r="15783" spans="6:8" x14ac:dyDescent="0.2">
      <c r="F15783" s="195"/>
      <c r="G15783" s="196"/>
      <c r="H15783" s="192"/>
    </row>
    <row r="15784" spans="6:8" x14ac:dyDescent="0.2">
      <c r="F15784" s="195"/>
      <c r="G15784" s="196"/>
      <c r="H15784" s="192"/>
    </row>
    <row r="15785" spans="6:8" x14ac:dyDescent="0.2">
      <c r="F15785" s="195"/>
      <c r="G15785" s="196"/>
      <c r="H15785" s="192"/>
    </row>
    <row r="15786" spans="6:8" x14ac:dyDescent="0.2">
      <c r="F15786" s="195"/>
      <c r="G15786" s="196"/>
      <c r="H15786" s="192"/>
    </row>
    <row r="15787" spans="6:8" x14ac:dyDescent="0.2">
      <c r="F15787" s="195"/>
      <c r="G15787" s="196"/>
      <c r="H15787" s="192"/>
    </row>
    <row r="15788" spans="6:8" x14ac:dyDescent="0.2">
      <c r="F15788" s="195"/>
      <c r="G15788" s="196"/>
      <c r="H15788" s="192"/>
    </row>
    <row r="15789" spans="6:8" x14ac:dyDescent="0.2">
      <c r="F15789" s="195"/>
      <c r="G15789" s="196"/>
      <c r="H15789" s="192"/>
    </row>
    <row r="15790" spans="6:8" x14ac:dyDescent="0.2">
      <c r="F15790" s="195"/>
      <c r="G15790" s="196"/>
      <c r="H15790" s="192"/>
    </row>
    <row r="15791" spans="6:8" x14ac:dyDescent="0.2">
      <c r="F15791" s="195"/>
      <c r="G15791" s="196"/>
      <c r="H15791" s="192"/>
    </row>
    <row r="15792" spans="6:8" x14ac:dyDescent="0.2">
      <c r="F15792" s="195"/>
      <c r="G15792" s="196"/>
      <c r="H15792" s="192"/>
    </row>
    <row r="15793" spans="6:8" x14ac:dyDescent="0.2">
      <c r="F15793" s="195"/>
      <c r="G15793" s="196"/>
      <c r="H15793" s="192"/>
    </row>
    <row r="15794" spans="6:8" x14ac:dyDescent="0.2">
      <c r="F15794" s="195"/>
      <c r="G15794" s="196"/>
      <c r="H15794" s="192"/>
    </row>
    <row r="15795" spans="6:8" x14ac:dyDescent="0.2">
      <c r="F15795" s="195"/>
      <c r="G15795" s="196"/>
      <c r="H15795" s="192"/>
    </row>
    <row r="15796" spans="6:8" x14ac:dyDescent="0.2">
      <c r="F15796" s="195"/>
      <c r="G15796" s="196"/>
      <c r="H15796" s="192"/>
    </row>
    <row r="15797" spans="6:8" x14ac:dyDescent="0.2">
      <c r="F15797" s="195"/>
      <c r="G15797" s="196"/>
      <c r="H15797" s="192"/>
    </row>
    <row r="15798" spans="6:8" x14ac:dyDescent="0.2">
      <c r="F15798" s="195"/>
      <c r="G15798" s="196"/>
      <c r="H15798" s="192"/>
    </row>
    <row r="15799" spans="6:8" x14ac:dyDescent="0.2">
      <c r="F15799" s="195"/>
      <c r="G15799" s="196"/>
      <c r="H15799" s="192"/>
    </row>
    <row r="15800" spans="6:8" x14ac:dyDescent="0.2">
      <c r="F15800" s="195"/>
      <c r="G15800" s="196"/>
      <c r="H15800" s="192"/>
    </row>
    <row r="15801" spans="6:8" x14ac:dyDescent="0.2">
      <c r="F15801" s="195"/>
      <c r="G15801" s="196"/>
      <c r="H15801" s="192"/>
    </row>
    <row r="15802" spans="6:8" x14ac:dyDescent="0.2">
      <c r="F15802" s="195"/>
      <c r="G15802" s="196"/>
      <c r="H15802" s="192"/>
    </row>
    <row r="15803" spans="6:8" x14ac:dyDescent="0.2">
      <c r="F15803" s="195"/>
      <c r="G15803" s="196"/>
      <c r="H15803" s="192"/>
    </row>
    <row r="15804" spans="6:8" x14ac:dyDescent="0.2">
      <c r="F15804" s="195"/>
      <c r="G15804" s="196"/>
      <c r="H15804" s="192"/>
    </row>
    <row r="15805" spans="6:8" x14ac:dyDescent="0.2">
      <c r="F15805" s="195"/>
      <c r="G15805" s="196"/>
      <c r="H15805" s="192"/>
    </row>
    <row r="15806" spans="6:8" x14ac:dyDescent="0.2">
      <c r="F15806" s="195"/>
      <c r="G15806" s="196"/>
      <c r="H15806" s="192"/>
    </row>
    <row r="15807" spans="6:8" x14ac:dyDescent="0.2">
      <c r="F15807" s="195"/>
      <c r="G15807" s="196"/>
      <c r="H15807" s="192"/>
    </row>
    <row r="15808" spans="6:8" x14ac:dyDescent="0.2">
      <c r="F15808" s="195"/>
      <c r="G15808" s="196"/>
      <c r="H15808" s="192"/>
    </row>
    <row r="15809" spans="6:8" x14ac:dyDescent="0.2">
      <c r="F15809" s="195"/>
      <c r="G15809" s="196"/>
      <c r="H15809" s="192"/>
    </row>
    <row r="15810" spans="6:8" x14ac:dyDescent="0.2">
      <c r="F15810" s="195"/>
      <c r="G15810" s="196"/>
      <c r="H15810" s="192"/>
    </row>
    <row r="15811" spans="6:8" x14ac:dyDescent="0.2">
      <c r="F15811" s="195"/>
      <c r="G15811" s="196"/>
      <c r="H15811" s="192"/>
    </row>
    <row r="15812" spans="6:8" x14ac:dyDescent="0.2">
      <c r="F15812" s="195"/>
      <c r="G15812" s="196"/>
      <c r="H15812" s="192"/>
    </row>
    <row r="15813" spans="6:8" x14ac:dyDescent="0.2">
      <c r="F15813" s="195"/>
      <c r="G15813" s="196"/>
      <c r="H15813" s="192"/>
    </row>
    <row r="15814" spans="6:8" x14ac:dyDescent="0.2">
      <c r="F15814" s="195"/>
      <c r="G15814" s="196"/>
      <c r="H15814" s="192"/>
    </row>
    <row r="15815" spans="6:8" x14ac:dyDescent="0.2">
      <c r="F15815" s="195"/>
      <c r="G15815" s="196"/>
      <c r="H15815" s="192"/>
    </row>
    <row r="15816" spans="6:8" x14ac:dyDescent="0.2">
      <c r="F15816" s="195"/>
      <c r="G15816" s="196"/>
      <c r="H15816" s="192"/>
    </row>
    <row r="15817" spans="6:8" x14ac:dyDescent="0.2">
      <c r="F15817" s="195"/>
      <c r="G15817" s="196"/>
      <c r="H15817" s="192"/>
    </row>
    <row r="15818" spans="6:8" x14ac:dyDescent="0.2">
      <c r="F15818" s="195"/>
      <c r="G15818" s="196"/>
      <c r="H15818" s="192"/>
    </row>
    <row r="15819" spans="6:8" x14ac:dyDescent="0.2">
      <c r="F15819" s="195"/>
      <c r="G15819" s="196"/>
      <c r="H15819" s="192"/>
    </row>
    <row r="15820" spans="6:8" x14ac:dyDescent="0.2">
      <c r="F15820" s="195"/>
      <c r="G15820" s="196"/>
      <c r="H15820" s="192"/>
    </row>
    <row r="15821" spans="6:8" x14ac:dyDescent="0.2">
      <c r="F15821" s="195"/>
      <c r="G15821" s="196"/>
      <c r="H15821" s="192"/>
    </row>
    <row r="15822" spans="6:8" x14ac:dyDescent="0.2">
      <c r="F15822" s="195"/>
      <c r="G15822" s="196"/>
      <c r="H15822" s="192"/>
    </row>
    <row r="15823" spans="6:8" x14ac:dyDescent="0.2">
      <c r="F15823" s="195"/>
      <c r="G15823" s="196"/>
      <c r="H15823" s="192"/>
    </row>
    <row r="15824" spans="6:8" x14ac:dyDescent="0.2">
      <c r="F15824" s="195"/>
      <c r="G15824" s="196"/>
      <c r="H15824" s="192"/>
    </row>
    <row r="15825" spans="6:8" x14ac:dyDescent="0.2">
      <c r="F15825" s="195"/>
      <c r="G15825" s="196"/>
      <c r="H15825" s="192"/>
    </row>
    <row r="15826" spans="6:8" x14ac:dyDescent="0.2">
      <c r="F15826" s="195"/>
      <c r="G15826" s="196"/>
      <c r="H15826" s="192"/>
    </row>
    <row r="15827" spans="6:8" x14ac:dyDescent="0.2">
      <c r="F15827" s="195"/>
      <c r="G15827" s="196"/>
      <c r="H15827" s="192"/>
    </row>
    <row r="15828" spans="6:8" x14ac:dyDescent="0.2">
      <c r="F15828" s="195"/>
      <c r="G15828" s="196"/>
      <c r="H15828" s="192"/>
    </row>
    <row r="15829" spans="6:8" x14ac:dyDescent="0.2">
      <c r="F15829" s="195"/>
      <c r="G15829" s="196"/>
      <c r="H15829" s="192"/>
    </row>
    <row r="15830" spans="6:8" x14ac:dyDescent="0.2">
      <c r="F15830" s="195"/>
      <c r="G15830" s="196"/>
      <c r="H15830" s="192"/>
    </row>
    <row r="15831" spans="6:8" x14ac:dyDescent="0.2">
      <c r="F15831" s="195"/>
      <c r="G15831" s="196"/>
      <c r="H15831" s="192"/>
    </row>
    <row r="15832" spans="6:8" x14ac:dyDescent="0.2">
      <c r="F15832" s="195"/>
      <c r="G15832" s="196"/>
      <c r="H15832" s="192"/>
    </row>
    <row r="15833" spans="6:8" x14ac:dyDescent="0.2">
      <c r="F15833" s="195"/>
      <c r="G15833" s="196"/>
      <c r="H15833" s="192"/>
    </row>
    <row r="15834" spans="6:8" x14ac:dyDescent="0.2">
      <c r="F15834" s="195"/>
      <c r="G15834" s="196"/>
      <c r="H15834" s="192"/>
    </row>
    <row r="15835" spans="6:8" x14ac:dyDescent="0.2">
      <c r="F15835" s="195"/>
      <c r="G15835" s="196"/>
      <c r="H15835" s="192"/>
    </row>
    <row r="15836" spans="6:8" x14ac:dyDescent="0.2">
      <c r="F15836" s="195"/>
      <c r="G15836" s="196"/>
      <c r="H15836" s="192"/>
    </row>
    <row r="15837" spans="6:8" x14ac:dyDescent="0.2">
      <c r="F15837" s="195"/>
      <c r="G15837" s="196"/>
      <c r="H15837" s="192"/>
    </row>
    <row r="15838" spans="6:8" x14ac:dyDescent="0.2">
      <c r="F15838" s="195"/>
      <c r="G15838" s="196"/>
      <c r="H15838" s="192"/>
    </row>
    <row r="15839" spans="6:8" x14ac:dyDescent="0.2">
      <c r="F15839" s="195"/>
      <c r="G15839" s="196"/>
      <c r="H15839" s="192"/>
    </row>
    <row r="15840" spans="6:8" x14ac:dyDescent="0.2">
      <c r="F15840" s="195"/>
      <c r="G15840" s="196"/>
      <c r="H15840" s="192"/>
    </row>
    <row r="15841" spans="6:8" x14ac:dyDescent="0.2">
      <c r="F15841" s="195"/>
      <c r="G15841" s="196"/>
      <c r="H15841" s="192"/>
    </row>
    <row r="15842" spans="6:8" x14ac:dyDescent="0.2">
      <c r="F15842" s="195"/>
      <c r="G15842" s="196"/>
      <c r="H15842" s="192"/>
    </row>
    <row r="15843" spans="6:8" x14ac:dyDescent="0.2">
      <c r="F15843" s="195"/>
      <c r="G15843" s="196"/>
      <c r="H15843" s="192"/>
    </row>
    <row r="15844" spans="6:8" x14ac:dyDescent="0.2">
      <c r="F15844" s="195"/>
      <c r="G15844" s="196"/>
      <c r="H15844" s="192"/>
    </row>
    <row r="15845" spans="6:8" x14ac:dyDescent="0.2">
      <c r="F15845" s="195"/>
      <c r="G15845" s="196"/>
      <c r="H15845" s="192"/>
    </row>
    <row r="15846" spans="6:8" x14ac:dyDescent="0.2">
      <c r="F15846" s="195"/>
      <c r="G15846" s="196"/>
      <c r="H15846" s="192"/>
    </row>
    <row r="15847" spans="6:8" x14ac:dyDescent="0.2">
      <c r="F15847" s="195"/>
      <c r="G15847" s="196"/>
      <c r="H15847" s="192"/>
    </row>
    <row r="15848" spans="6:8" x14ac:dyDescent="0.2">
      <c r="F15848" s="195"/>
      <c r="G15848" s="196"/>
      <c r="H15848" s="192"/>
    </row>
    <row r="15849" spans="6:8" x14ac:dyDescent="0.2">
      <c r="F15849" s="195"/>
      <c r="G15849" s="196"/>
      <c r="H15849" s="192"/>
    </row>
    <row r="15850" spans="6:8" x14ac:dyDescent="0.2">
      <c r="F15850" s="195"/>
      <c r="G15850" s="196"/>
      <c r="H15850" s="192"/>
    </row>
    <row r="15851" spans="6:8" x14ac:dyDescent="0.2">
      <c r="F15851" s="195"/>
      <c r="G15851" s="196"/>
      <c r="H15851" s="192"/>
    </row>
    <row r="15852" spans="6:8" x14ac:dyDescent="0.2">
      <c r="F15852" s="195"/>
      <c r="G15852" s="196"/>
      <c r="H15852" s="192"/>
    </row>
    <row r="15853" spans="6:8" x14ac:dyDescent="0.2">
      <c r="F15853" s="195"/>
      <c r="G15853" s="196"/>
      <c r="H15853" s="192"/>
    </row>
    <row r="15854" spans="6:8" x14ac:dyDescent="0.2">
      <c r="F15854" s="195"/>
      <c r="G15854" s="196"/>
      <c r="H15854" s="192"/>
    </row>
    <row r="15855" spans="6:8" x14ac:dyDescent="0.2">
      <c r="F15855" s="195"/>
      <c r="G15855" s="196"/>
      <c r="H15855" s="192"/>
    </row>
    <row r="15856" spans="6:8" x14ac:dyDescent="0.2">
      <c r="F15856" s="195"/>
      <c r="G15856" s="196"/>
      <c r="H15856" s="192"/>
    </row>
    <row r="15857" spans="6:8" x14ac:dyDescent="0.2">
      <c r="F15857" s="195"/>
      <c r="G15857" s="196"/>
      <c r="H15857" s="192"/>
    </row>
    <row r="15858" spans="6:8" x14ac:dyDescent="0.2">
      <c r="F15858" s="195"/>
      <c r="G15858" s="196"/>
      <c r="H15858" s="192"/>
    </row>
    <row r="15859" spans="6:8" x14ac:dyDescent="0.2">
      <c r="F15859" s="195"/>
      <c r="G15859" s="196"/>
      <c r="H15859" s="192"/>
    </row>
    <row r="15860" spans="6:8" x14ac:dyDescent="0.2">
      <c r="F15860" s="195"/>
      <c r="G15860" s="196"/>
      <c r="H15860" s="192"/>
    </row>
    <row r="15861" spans="6:8" x14ac:dyDescent="0.2">
      <c r="F15861" s="195"/>
      <c r="G15861" s="196"/>
      <c r="H15861" s="192"/>
    </row>
    <row r="15862" spans="6:8" x14ac:dyDescent="0.2">
      <c r="F15862" s="195"/>
      <c r="G15862" s="196"/>
      <c r="H15862" s="192"/>
    </row>
    <row r="15863" spans="6:8" x14ac:dyDescent="0.2">
      <c r="F15863" s="195"/>
      <c r="G15863" s="196"/>
      <c r="H15863" s="192"/>
    </row>
    <row r="15864" spans="6:8" x14ac:dyDescent="0.2">
      <c r="F15864" s="195"/>
      <c r="G15864" s="196"/>
      <c r="H15864" s="192"/>
    </row>
    <row r="15865" spans="6:8" x14ac:dyDescent="0.2">
      <c r="F15865" s="195"/>
      <c r="G15865" s="196"/>
      <c r="H15865" s="192"/>
    </row>
    <row r="15866" spans="6:8" x14ac:dyDescent="0.2">
      <c r="F15866" s="195"/>
      <c r="G15866" s="196"/>
      <c r="H15866" s="192"/>
    </row>
    <row r="15867" spans="6:8" x14ac:dyDescent="0.2">
      <c r="F15867" s="195"/>
      <c r="G15867" s="196"/>
      <c r="H15867" s="192"/>
    </row>
    <row r="15868" spans="6:8" x14ac:dyDescent="0.2">
      <c r="F15868" s="195"/>
      <c r="G15868" s="196"/>
      <c r="H15868" s="192"/>
    </row>
    <row r="15869" spans="6:8" x14ac:dyDescent="0.2">
      <c r="F15869" s="195"/>
      <c r="G15869" s="196"/>
      <c r="H15869" s="192"/>
    </row>
    <row r="15870" spans="6:8" x14ac:dyDescent="0.2">
      <c r="F15870" s="195"/>
      <c r="G15870" s="196"/>
      <c r="H15870" s="192"/>
    </row>
    <row r="15871" spans="6:8" x14ac:dyDescent="0.2">
      <c r="F15871" s="195"/>
      <c r="G15871" s="196"/>
      <c r="H15871" s="192"/>
    </row>
    <row r="15872" spans="6:8" x14ac:dyDescent="0.2">
      <c r="F15872" s="195"/>
      <c r="G15872" s="196"/>
      <c r="H15872" s="192"/>
    </row>
    <row r="15873" spans="6:8" x14ac:dyDescent="0.2">
      <c r="F15873" s="195"/>
      <c r="G15873" s="196"/>
      <c r="H15873" s="192"/>
    </row>
    <row r="15874" spans="6:8" x14ac:dyDescent="0.2">
      <c r="F15874" s="195"/>
      <c r="G15874" s="196"/>
      <c r="H15874" s="192"/>
    </row>
    <row r="15875" spans="6:8" x14ac:dyDescent="0.2">
      <c r="F15875" s="195"/>
      <c r="G15875" s="196"/>
      <c r="H15875" s="192"/>
    </row>
    <row r="15876" spans="6:8" x14ac:dyDescent="0.2">
      <c r="F15876" s="195"/>
      <c r="G15876" s="196"/>
      <c r="H15876" s="192"/>
    </row>
    <row r="15877" spans="6:8" x14ac:dyDescent="0.2">
      <c r="F15877" s="195"/>
      <c r="G15877" s="196"/>
      <c r="H15877" s="192"/>
    </row>
    <row r="15878" spans="6:8" x14ac:dyDescent="0.2">
      <c r="F15878" s="195"/>
      <c r="G15878" s="196"/>
      <c r="H15878" s="192"/>
    </row>
    <row r="15879" spans="6:8" x14ac:dyDescent="0.2">
      <c r="F15879" s="195"/>
      <c r="G15879" s="196"/>
      <c r="H15879" s="192"/>
    </row>
    <row r="15880" spans="6:8" x14ac:dyDescent="0.2">
      <c r="F15880" s="195"/>
      <c r="G15880" s="196"/>
      <c r="H15880" s="192"/>
    </row>
    <row r="15881" spans="6:8" x14ac:dyDescent="0.2">
      <c r="F15881" s="195"/>
      <c r="G15881" s="196"/>
      <c r="H15881" s="192"/>
    </row>
    <row r="15882" spans="6:8" x14ac:dyDescent="0.2">
      <c r="F15882" s="195"/>
      <c r="G15882" s="196"/>
      <c r="H15882" s="192"/>
    </row>
    <row r="15883" spans="6:8" x14ac:dyDescent="0.2">
      <c r="F15883" s="195"/>
      <c r="G15883" s="196"/>
      <c r="H15883" s="192"/>
    </row>
    <row r="15884" spans="6:8" x14ac:dyDescent="0.2">
      <c r="F15884" s="195"/>
      <c r="G15884" s="196"/>
      <c r="H15884" s="192"/>
    </row>
    <row r="15885" spans="6:8" x14ac:dyDescent="0.2">
      <c r="F15885" s="195"/>
      <c r="G15885" s="196"/>
      <c r="H15885" s="192"/>
    </row>
    <row r="15886" spans="6:8" x14ac:dyDescent="0.2">
      <c r="F15886" s="195"/>
      <c r="G15886" s="196"/>
      <c r="H15886" s="192"/>
    </row>
    <row r="15887" spans="6:8" x14ac:dyDescent="0.2">
      <c r="F15887" s="195"/>
      <c r="G15887" s="196"/>
      <c r="H15887" s="192"/>
    </row>
    <row r="15888" spans="6:8" x14ac:dyDescent="0.2">
      <c r="F15888" s="195"/>
      <c r="G15888" s="196"/>
      <c r="H15888" s="192"/>
    </row>
    <row r="15889" spans="6:8" x14ac:dyDescent="0.2">
      <c r="F15889" s="195"/>
      <c r="G15889" s="196"/>
      <c r="H15889" s="192"/>
    </row>
    <row r="15890" spans="6:8" x14ac:dyDescent="0.2">
      <c r="F15890" s="195"/>
      <c r="G15890" s="196"/>
      <c r="H15890" s="192"/>
    </row>
    <row r="15891" spans="6:8" x14ac:dyDescent="0.2">
      <c r="F15891" s="195"/>
      <c r="G15891" s="196"/>
      <c r="H15891" s="192"/>
    </row>
    <row r="15892" spans="6:8" x14ac:dyDescent="0.2">
      <c r="F15892" s="195"/>
      <c r="G15892" s="196"/>
      <c r="H15892" s="192"/>
    </row>
    <row r="15893" spans="6:8" x14ac:dyDescent="0.2">
      <c r="F15893" s="195"/>
      <c r="G15893" s="196"/>
      <c r="H15893" s="192"/>
    </row>
    <row r="15894" spans="6:8" x14ac:dyDescent="0.2">
      <c r="F15894" s="195"/>
      <c r="G15894" s="196"/>
      <c r="H15894" s="192"/>
    </row>
    <row r="15895" spans="6:8" x14ac:dyDescent="0.2">
      <c r="F15895" s="195"/>
      <c r="G15895" s="196"/>
      <c r="H15895" s="192"/>
    </row>
    <row r="15896" spans="6:8" x14ac:dyDescent="0.2">
      <c r="F15896" s="195"/>
      <c r="G15896" s="196"/>
      <c r="H15896" s="192"/>
    </row>
    <row r="15897" spans="6:8" x14ac:dyDescent="0.2">
      <c r="F15897" s="195"/>
      <c r="G15897" s="196"/>
      <c r="H15897" s="192"/>
    </row>
    <row r="15898" spans="6:8" x14ac:dyDescent="0.2">
      <c r="F15898" s="195"/>
      <c r="G15898" s="196"/>
      <c r="H15898" s="192"/>
    </row>
    <row r="15899" spans="6:8" x14ac:dyDescent="0.2">
      <c r="F15899" s="195"/>
      <c r="G15899" s="196"/>
      <c r="H15899" s="192"/>
    </row>
    <row r="15900" spans="6:8" x14ac:dyDescent="0.2">
      <c r="F15900" s="195"/>
      <c r="G15900" s="196"/>
      <c r="H15900" s="192"/>
    </row>
    <row r="15901" spans="6:8" x14ac:dyDescent="0.2">
      <c r="F15901" s="195"/>
      <c r="G15901" s="196"/>
      <c r="H15901" s="192"/>
    </row>
    <row r="15902" spans="6:8" x14ac:dyDescent="0.2">
      <c r="F15902" s="195"/>
      <c r="G15902" s="196"/>
      <c r="H15902" s="192"/>
    </row>
    <row r="15903" spans="6:8" x14ac:dyDescent="0.2">
      <c r="F15903" s="195"/>
      <c r="G15903" s="196"/>
      <c r="H15903" s="192"/>
    </row>
    <row r="15904" spans="6:8" x14ac:dyDescent="0.2">
      <c r="F15904" s="195"/>
      <c r="G15904" s="196"/>
      <c r="H15904" s="192"/>
    </row>
    <row r="15905" spans="6:8" x14ac:dyDescent="0.2">
      <c r="F15905" s="195"/>
      <c r="G15905" s="196"/>
      <c r="H15905" s="192"/>
    </row>
    <row r="15906" spans="6:8" x14ac:dyDescent="0.2">
      <c r="F15906" s="195"/>
      <c r="G15906" s="196"/>
      <c r="H15906" s="192"/>
    </row>
    <row r="15907" spans="6:8" x14ac:dyDescent="0.2">
      <c r="F15907" s="195"/>
      <c r="G15907" s="196"/>
      <c r="H15907" s="192"/>
    </row>
    <row r="15908" spans="6:8" x14ac:dyDescent="0.2">
      <c r="F15908" s="195"/>
      <c r="G15908" s="196"/>
      <c r="H15908" s="192"/>
    </row>
    <row r="15909" spans="6:8" x14ac:dyDescent="0.2">
      <c r="F15909" s="195"/>
      <c r="G15909" s="196"/>
      <c r="H15909" s="192"/>
    </row>
    <row r="15910" spans="6:8" x14ac:dyDescent="0.2">
      <c r="F15910" s="195"/>
      <c r="G15910" s="196"/>
      <c r="H15910" s="192"/>
    </row>
    <row r="15911" spans="6:8" x14ac:dyDescent="0.2">
      <c r="F15911" s="195"/>
      <c r="G15911" s="196"/>
      <c r="H15911" s="192"/>
    </row>
    <row r="15912" spans="6:8" x14ac:dyDescent="0.2">
      <c r="F15912" s="195"/>
      <c r="G15912" s="196"/>
      <c r="H15912" s="192"/>
    </row>
    <row r="15913" spans="6:8" x14ac:dyDescent="0.2">
      <c r="F15913" s="195"/>
      <c r="G15913" s="196"/>
      <c r="H15913" s="192"/>
    </row>
    <row r="15914" spans="6:8" x14ac:dyDescent="0.2">
      <c r="F15914" s="195"/>
      <c r="G15914" s="196"/>
      <c r="H15914" s="192"/>
    </row>
    <row r="15915" spans="6:8" x14ac:dyDescent="0.2">
      <c r="F15915" s="195"/>
      <c r="G15915" s="196"/>
      <c r="H15915" s="192"/>
    </row>
    <row r="15916" spans="6:8" x14ac:dyDescent="0.2">
      <c r="F15916" s="195"/>
      <c r="G15916" s="196"/>
      <c r="H15916" s="192"/>
    </row>
    <row r="15917" spans="6:8" x14ac:dyDescent="0.2">
      <c r="F15917" s="195"/>
      <c r="G15917" s="196"/>
      <c r="H15917" s="192"/>
    </row>
    <row r="15918" spans="6:8" x14ac:dyDescent="0.2">
      <c r="F15918" s="195"/>
      <c r="G15918" s="196"/>
      <c r="H15918" s="192"/>
    </row>
    <row r="15919" spans="6:8" x14ac:dyDescent="0.2">
      <c r="F15919" s="195"/>
      <c r="G15919" s="196"/>
      <c r="H15919" s="192"/>
    </row>
    <row r="15920" spans="6:8" x14ac:dyDescent="0.2">
      <c r="F15920" s="195"/>
      <c r="G15920" s="196"/>
      <c r="H15920" s="192"/>
    </row>
    <row r="15921" spans="6:8" x14ac:dyDescent="0.2">
      <c r="F15921" s="195"/>
      <c r="G15921" s="196"/>
      <c r="H15921" s="192"/>
    </row>
    <row r="15922" spans="6:8" x14ac:dyDescent="0.2">
      <c r="F15922" s="195"/>
      <c r="G15922" s="196"/>
      <c r="H15922" s="192"/>
    </row>
    <row r="15923" spans="6:8" x14ac:dyDescent="0.2">
      <c r="F15923" s="195"/>
      <c r="G15923" s="196"/>
      <c r="H15923" s="192"/>
    </row>
    <row r="15924" spans="6:8" x14ac:dyDescent="0.2">
      <c r="F15924" s="195"/>
      <c r="G15924" s="196"/>
      <c r="H15924" s="192"/>
    </row>
    <row r="15925" spans="6:8" x14ac:dyDescent="0.2">
      <c r="F15925" s="195"/>
      <c r="G15925" s="196"/>
      <c r="H15925" s="192"/>
    </row>
    <row r="15926" spans="6:8" x14ac:dyDescent="0.2">
      <c r="F15926" s="195"/>
      <c r="G15926" s="196"/>
      <c r="H15926" s="192"/>
    </row>
    <row r="15927" spans="6:8" x14ac:dyDescent="0.2">
      <c r="F15927" s="195"/>
      <c r="G15927" s="196"/>
      <c r="H15927" s="192"/>
    </row>
    <row r="15928" spans="6:8" x14ac:dyDescent="0.2">
      <c r="F15928" s="195"/>
      <c r="G15928" s="196"/>
      <c r="H15928" s="192"/>
    </row>
    <row r="15929" spans="6:8" x14ac:dyDescent="0.2">
      <c r="F15929" s="195"/>
      <c r="G15929" s="196"/>
      <c r="H15929" s="192"/>
    </row>
    <row r="15930" spans="6:8" x14ac:dyDescent="0.2">
      <c r="F15930" s="195"/>
      <c r="G15930" s="196"/>
      <c r="H15930" s="192"/>
    </row>
    <row r="15931" spans="6:8" x14ac:dyDescent="0.2">
      <c r="F15931" s="195"/>
      <c r="G15931" s="196"/>
      <c r="H15931" s="192"/>
    </row>
    <row r="15932" spans="6:8" x14ac:dyDescent="0.2">
      <c r="F15932" s="195"/>
      <c r="G15932" s="196"/>
      <c r="H15932" s="192"/>
    </row>
    <row r="15933" spans="6:8" x14ac:dyDescent="0.2">
      <c r="F15933" s="195"/>
      <c r="G15933" s="196"/>
      <c r="H15933" s="192"/>
    </row>
    <row r="15934" spans="6:8" x14ac:dyDescent="0.2">
      <c r="F15934" s="195"/>
      <c r="G15934" s="196"/>
      <c r="H15934" s="192"/>
    </row>
    <row r="15935" spans="6:8" x14ac:dyDescent="0.2">
      <c r="F15935" s="195"/>
      <c r="G15935" s="196"/>
      <c r="H15935" s="192"/>
    </row>
    <row r="15936" spans="6:8" x14ac:dyDescent="0.2">
      <c r="F15936" s="195"/>
      <c r="G15936" s="196"/>
      <c r="H15936" s="192"/>
    </row>
    <row r="15937" spans="6:8" x14ac:dyDescent="0.2">
      <c r="F15937" s="195"/>
      <c r="G15937" s="196"/>
      <c r="H15937" s="192"/>
    </row>
    <row r="15938" spans="6:8" x14ac:dyDescent="0.2">
      <c r="F15938" s="195"/>
      <c r="G15938" s="196"/>
      <c r="H15938" s="192"/>
    </row>
    <row r="15939" spans="6:8" x14ac:dyDescent="0.2">
      <c r="F15939" s="195"/>
      <c r="G15939" s="196"/>
      <c r="H15939" s="192"/>
    </row>
    <row r="15940" spans="6:8" x14ac:dyDescent="0.2">
      <c r="F15940" s="195"/>
      <c r="G15940" s="196"/>
      <c r="H15940" s="192"/>
    </row>
    <row r="15941" spans="6:8" x14ac:dyDescent="0.2">
      <c r="F15941" s="195"/>
      <c r="G15941" s="196"/>
      <c r="H15941" s="192"/>
    </row>
    <row r="15942" spans="6:8" x14ac:dyDescent="0.2">
      <c r="F15942" s="195"/>
      <c r="G15942" s="196"/>
      <c r="H15942" s="192"/>
    </row>
    <row r="15943" spans="6:8" x14ac:dyDescent="0.2">
      <c r="F15943" s="195"/>
      <c r="G15943" s="196"/>
      <c r="H15943" s="192"/>
    </row>
    <row r="15944" spans="6:8" x14ac:dyDescent="0.2">
      <c r="F15944" s="195"/>
      <c r="G15944" s="196"/>
      <c r="H15944" s="192"/>
    </row>
    <row r="15945" spans="6:8" x14ac:dyDescent="0.2">
      <c r="F15945" s="195"/>
      <c r="G15945" s="196"/>
      <c r="H15945" s="192"/>
    </row>
    <row r="15946" spans="6:8" x14ac:dyDescent="0.2">
      <c r="F15946" s="195"/>
      <c r="G15946" s="196"/>
      <c r="H15946" s="192"/>
    </row>
    <row r="15947" spans="6:8" x14ac:dyDescent="0.2">
      <c r="F15947" s="195"/>
      <c r="G15947" s="196"/>
      <c r="H15947" s="192"/>
    </row>
    <row r="15948" spans="6:8" x14ac:dyDescent="0.2">
      <c r="F15948" s="195"/>
      <c r="G15948" s="196"/>
      <c r="H15948" s="192"/>
    </row>
    <row r="15949" spans="6:8" x14ac:dyDescent="0.2">
      <c r="F15949" s="195"/>
      <c r="G15949" s="196"/>
      <c r="H15949" s="192"/>
    </row>
    <row r="15950" spans="6:8" x14ac:dyDescent="0.2">
      <c r="F15950" s="195"/>
      <c r="G15950" s="196"/>
      <c r="H15950" s="192"/>
    </row>
    <row r="15951" spans="6:8" x14ac:dyDescent="0.2">
      <c r="F15951" s="195"/>
      <c r="G15951" s="196"/>
      <c r="H15951" s="192"/>
    </row>
    <row r="15952" spans="6:8" x14ac:dyDescent="0.2">
      <c r="F15952" s="195"/>
      <c r="G15952" s="196"/>
      <c r="H15952" s="192"/>
    </row>
    <row r="15953" spans="6:8" x14ac:dyDescent="0.2">
      <c r="F15953" s="195"/>
      <c r="G15953" s="196"/>
      <c r="H15953" s="192"/>
    </row>
    <row r="15954" spans="6:8" x14ac:dyDescent="0.2">
      <c r="F15954" s="195"/>
      <c r="G15954" s="196"/>
      <c r="H15954" s="192"/>
    </row>
    <row r="15955" spans="6:8" x14ac:dyDescent="0.2">
      <c r="F15955" s="195"/>
      <c r="G15955" s="196"/>
      <c r="H15955" s="192"/>
    </row>
    <row r="15956" spans="6:8" x14ac:dyDescent="0.2">
      <c r="F15956" s="195"/>
      <c r="G15956" s="196"/>
      <c r="H15956" s="192"/>
    </row>
    <row r="15957" spans="6:8" x14ac:dyDescent="0.2">
      <c r="F15957" s="195"/>
      <c r="G15957" s="196"/>
      <c r="H15957" s="192"/>
    </row>
    <row r="15958" spans="6:8" x14ac:dyDescent="0.2">
      <c r="F15958" s="195"/>
      <c r="G15958" s="196"/>
      <c r="H15958" s="192"/>
    </row>
    <row r="15959" spans="6:8" x14ac:dyDescent="0.2">
      <c r="F15959" s="195"/>
      <c r="G15959" s="196"/>
      <c r="H15959" s="192"/>
    </row>
    <row r="15960" spans="6:8" x14ac:dyDescent="0.2">
      <c r="F15960" s="195"/>
      <c r="G15960" s="196"/>
      <c r="H15960" s="192"/>
    </row>
    <row r="15961" spans="6:8" x14ac:dyDescent="0.2">
      <c r="F15961" s="195"/>
      <c r="G15961" s="196"/>
      <c r="H15961" s="192"/>
    </row>
    <row r="15962" spans="6:8" x14ac:dyDescent="0.2">
      <c r="F15962" s="195"/>
      <c r="G15962" s="196"/>
      <c r="H15962" s="192"/>
    </row>
    <row r="15963" spans="6:8" x14ac:dyDescent="0.2">
      <c r="F15963" s="195"/>
      <c r="G15963" s="196"/>
      <c r="H15963" s="192"/>
    </row>
    <row r="15964" spans="6:8" x14ac:dyDescent="0.2">
      <c r="F15964" s="195"/>
      <c r="G15964" s="196"/>
      <c r="H15964" s="192"/>
    </row>
    <row r="15965" spans="6:8" x14ac:dyDescent="0.2">
      <c r="F15965" s="195"/>
      <c r="G15965" s="196"/>
      <c r="H15965" s="192"/>
    </row>
    <row r="15966" spans="6:8" x14ac:dyDescent="0.2">
      <c r="F15966" s="195"/>
      <c r="G15966" s="196"/>
      <c r="H15966" s="192"/>
    </row>
    <row r="15967" spans="6:8" x14ac:dyDescent="0.2">
      <c r="F15967" s="195"/>
      <c r="G15967" s="196"/>
      <c r="H15967" s="192"/>
    </row>
    <row r="15968" spans="6:8" x14ac:dyDescent="0.2">
      <c r="F15968" s="195"/>
      <c r="G15968" s="196"/>
      <c r="H15968" s="192"/>
    </row>
    <row r="15969" spans="6:8" x14ac:dyDescent="0.2">
      <c r="F15969" s="195"/>
      <c r="G15969" s="196"/>
      <c r="H15969" s="192"/>
    </row>
    <row r="15970" spans="6:8" x14ac:dyDescent="0.2">
      <c r="F15970" s="195"/>
      <c r="G15970" s="196"/>
      <c r="H15970" s="192"/>
    </row>
    <row r="15971" spans="6:8" x14ac:dyDescent="0.2">
      <c r="F15971" s="195"/>
      <c r="G15971" s="196"/>
      <c r="H15971" s="192"/>
    </row>
    <row r="15972" spans="6:8" x14ac:dyDescent="0.2">
      <c r="F15972" s="195"/>
      <c r="G15972" s="196"/>
      <c r="H15972" s="192"/>
    </row>
    <row r="15973" spans="6:8" x14ac:dyDescent="0.2">
      <c r="F15973" s="195"/>
      <c r="G15973" s="196"/>
      <c r="H15973" s="192"/>
    </row>
    <row r="15974" spans="6:8" x14ac:dyDescent="0.2">
      <c r="F15974" s="195"/>
      <c r="G15974" s="196"/>
      <c r="H15974" s="192"/>
    </row>
    <row r="15975" spans="6:8" x14ac:dyDescent="0.2">
      <c r="F15975" s="195"/>
      <c r="G15975" s="196"/>
      <c r="H15975" s="192"/>
    </row>
    <row r="15976" spans="6:8" x14ac:dyDescent="0.2">
      <c r="F15976" s="195"/>
      <c r="G15976" s="196"/>
      <c r="H15976" s="192"/>
    </row>
    <row r="15977" spans="6:8" x14ac:dyDescent="0.2">
      <c r="F15977" s="195"/>
      <c r="G15977" s="196"/>
      <c r="H15977" s="192"/>
    </row>
    <row r="15978" spans="6:8" x14ac:dyDescent="0.2">
      <c r="F15978" s="195"/>
      <c r="G15978" s="196"/>
      <c r="H15978" s="192"/>
    </row>
    <row r="15979" spans="6:8" x14ac:dyDescent="0.2">
      <c r="F15979" s="195"/>
      <c r="G15979" s="196"/>
      <c r="H15979" s="192"/>
    </row>
    <row r="15980" spans="6:8" x14ac:dyDescent="0.2">
      <c r="F15980" s="195"/>
      <c r="G15980" s="196"/>
      <c r="H15980" s="192"/>
    </row>
    <row r="15981" spans="6:8" x14ac:dyDescent="0.2">
      <c r="F15981" s="195"/>
      <c r="G15981" s="196"/>
      <c r="H15981" s="192"/>
    </row>
    <row r="15982" spans="6:8" x14ac:dyDescent="0.2">
      <c r="F15982" s="195"/>
      <c r="G15982" s="196"/>
      <c r="H15982" s="192"/>
    </row>
    <row r="15983" spans="6:8" x14ac:dyDescent="0.2">
      <c r="F15983" s="195"/>
      <c r="G15983" s="196"/>
      <c r="H15983" s="192"/>
    </row>
    <row r="15984" spans="6:8" x14ac:dyDescent="0.2">
      <c r="F15984" s="195"/>
      <c r="G15984" s="196"/>
      <c r="H15984" s="192"/>
    </row>
    <row r="15985" spans="6:8" x14ac:dyDescent="0.2">
      <c r="F15985" s="195"/>
      <c r="G15985" s="196"/>
      <c r="H15985" s="192"/>
    </row>
    <row r="15986" spans="6:8" x14ac:dyDescent="0.2">
      <c r="F15986" s="195"/>
      <c r="G15986" s="196"/>
      <c r="H15986" s="192"/>
    </row>
    <row r="15987" spans="6:8" x14ac:dyDescent="0.2">
      <c r="F15987" s="195"/>
      <c r="G15987" s="196"/>
      <c r="H15987" s="192"/>
    </row>
    <row r="15988" spans="6:8" x14ac:dyDescent="0.2">
      <c r="F15988" s="195"/>
      <c r="G15988" s="196"/>
      <c r="H15988" s="192"/>
    </row>
    <row r="15989" spans="6:8" x14ac:dyDescent="0.2">
      <c r="F15989" s="195"/>
      <c r="G15989" s="196"/>
      <c r="H15989" s="192"/>
    </row>
    <row r="15990" spans="6:8" x14ac:dyDescent="0.2">
      <c r="F15990" s="195"/>
      <c r="G15990" s="196"/>
      <c r="H15990" s="192"/>
    </row>
    <row r="15991" spans="6:8" x14ac:dyDescent="0.2">
      <c r="F15991" s="195"/>
      <c r="G15991" s="196"/>
      <c r="H15991" s="192"/>
    </row>
    <row r="15992" spans="6:8" x14ac:dyDescent="0.2">
      <c r="F15992" s="195"/>
      <c r="G15992" s="196"/>
      <c r="H15992" s="192"/>
    </row>
    <row r="15993" spans="6:8" x14ac:dyDescent="0.2">
      <c r="F15993" s="195"/>
      <c r="G15993" s="196"/>
      <c r="H15993" s="192"/>
    </row>
    <row r="15994" spans="6:8" x14ac:dyDescent="0.2">
      <c r="F15994" s="195"/>
      <c r="G15994" s="196"/>
      <c r="H15994" s="192"/>
    </row>
    <row r="15995" spans="6:8" x14ac:dyDescent="0.2">
      <c r="F15995" s="195"/>
      <c r="G15995" s="196"/>
      <c r="H15995" s="192"/>
    </row>
    <row r="15996" spans="6:8" x14ac:dyDescent="0.2">
      <c r="F15996" s="195"/>
      <c r="G15996" s="196"/>
      <c r="H15996" s="192"/>
    </row>
    <row r="15997" spans="6:8" x14ac:dyDescent="0.2">
      <c r="F15997" s="195"/>
      <c r="G15997" s="196"/>
      <c r="H15997" s="192"/>
    </row>
    <row r="15998" spans="6:8" x14ac:dyDescent="0.2">
      <c r="F15998" s="195"/>
      <c r="G15998" s="196"/>
      <c r="H15998" s="192"/>
    </row>
    <row r="15999" spans="6:8" x14ac:dyDescent="0.2">
      <c r="F15999" s="195"/>
      <c r="G15999" s="196"/>
      <c r="H15999" s="192"/>
    </row>
    <row r="16000" spans="6:8" x14ac:dyDescent="0.2">
      <c r="F16000" s="195"/>
      <c r="G16000" s="196"/>
      <c r="H16000" s="192"/>
    </row>
    <row r="16001" spans="6:8" x14ac:dyDescent="0.2">
      <c r="F16001" s="195"/>
      <c r="G16001" s="196"/>
      <c r="H16001" s="192"/>
    </row>
    <row r="16002" spans="6:8" x14ac:dyDescent="0.2">
      <c r="F16002" s="195"/>
      <c r="G16002" s="196"/>
      <c r="H16002" s="192"/>
    </row>
    <row r="16003" spans="6:8" x14ac:dyDescent="0.2">
      <c r="F16003" s="195"/>
      <c r="G16003" s="196"/>
      <c r="H16003" s="192"/>
    </row>
    <row r="16004" spans="6:8" x14ac:dyDescent="0.2">
      <c r="F16004" s="195"/>
      <c r="G16004" s="196"/>
      <c r="H16004" s="192"/>
    </row>
    <row r="16005" spans="6:8" x14ac:dyDescent="0.2">
      <c r="F16005" s="195"/>
      <c r="G16005" s="196"/>
      <c r="H16005" s="192"/>
    </row>
    <row r="16006" spans="6:8" x14ac:dyDescent="0.2">
      <c r="F16006" s="195"/>
      <c r="G16006" s="196"/>
      <c r="H16006" s="192"/>
    </row>
    <row r="16007" spans="6:8" x14ac:dyDescent="0.2">
      <c r="F16007" s="195"/>
      <c r="G16007" s="196"/>
      <c r="H16007" s="192"/>
    </row>
    <row r="16008" spans="6:8" x14ac:dyDescent="0.2">
      <c r="F16008" s="195"/>
      <c r="G16008" s="196"/>
      <c r="H16008" s="192"/>
    </row>
    <row r="16009" spans="6:8" x14ac:dyDescent="0.2">
      <c r="F16009" s="195"/>
      <c r="G16009" s="196"/>
      <c r="H16009" s="192"/>
    </row>
    <row r="16010" spans="6:8" x14ac:dyDescent="0.2">
      <c r="F16010" s="195"/>
      <c r="G16010" s="196"/>
      <c r="H16010" s="192"/>
    </row>
    <row r="16011" spans="6:8" x14ac:dyDescent="0.2">
      <c r="F16011" s="195"/>
      <c r="G16011" s="196"/>
      <c r="H16011" s="192"/>
    </row>
    <row r="16012" spans="6:8" x14ac:dyDescent="0.2">
      <c r="F16012" s="195"/>
      <c r="G16012" s="196"/>
      <c r="H16012" s="192"/>
    </row>
    <row r="16013" spans="6:8" x14ac:dyDescent="0.2">
      <c r="F16013" s="195"/>
      <c r="G16013" s="196"/>
      <c r="H16013" s="192"/>
    </row>
    <row r="16014" spans="6:8" x14ac:dyDescent="0.2">
      <c r="F16014" s="195"/>
      <c r="G16014" s="196"/>
      <c r="H16014" s="192"/>
    </row>
    <row r="16015" spans="6:8" x14ac:dyDescent="0.2">
      <c r="F16015" s="195"/>
      <c r="G16015" s="196"/>
      <c r="H16015" s="192"/>
    </row>
    <row r="16016" spans="6:8" x14ac:dyDescent="0.2">
      <c r="F16016" s="195"/>
      <c r="G16016" s="196"/>
      <c r="H16016" s="192"/>
    </row>
    <row r="16017" spans="6:8" x14ac:dyDescent="0.2">
      <c r="F16017" s="195"/>
      <c r="G16017" s="196"/>
      <c r="H16017" s="192"/>
    </row>
    <row r="16018" spans="6:8" x14ac:dyDescent="0.2">
      <c r="F16018" s="195"/>
      <c r="G16018" s="196"/>
      <c r="H16018" s="192"/>
    </row>
    <row r="16019" spans="6:8" x14ac:dyDescent="0.2">
      <c r="F16019" s="195"/>
      <c r="G16019" s="196"/>
      <c r="H16019" s="192"/>
    </row>
    <row r="16020" spans="6:8" x14ac:dyDescent="0.2">
      <c r="F16020" s="195"/>
      <c r="G16020" s="196"/>
      <c r="H16020" s="192"/>
    </row>
    <row r="16021" spans="6:8" x14ac:dyDescent="0.2">
      <c r="F16021" s="195"/>
      <c r="G16021" s="196"/>
      <c r="H16021" s="192"/>
    </row>
    <row r="16022" spans="6:8" x14ac:dyDescent="0.2">
      <c r="F16022" s="195"/>
      <c r="G16022" s="196"/>
      <c r="H16022" s="192"/>
    </row>
    <row r="16023" spans="6:8" x14ac:dyDescent="0.2">
      <c r="F16023" s="195"/>
      <c r="G16023" s="196"/>
      <c r="H16023" s="192"/>
    </row>
    <row r="16024" spans="6:8" x14ac:dyDescent="0.2">
      <c r="F16024" s="195"/>
      <c r="G16024" s="196"/>
      <c r="H16024" s="192"/>
    </row>
    <row r="16025" spans="6:8" x14ac:dyDescent="0.2">
      <c r="F16025" s="195"/>
      <c r="G16025" s="196"/>
      <c r="H16025" s="192"/>
    </row>
    <row r="16026" spans="6:8" x14ac:dyDescent="0.2">
      <c r="F16026" s="195"/>
      <c r="G16026" s="196"/>
      <c r="H16026" s="192"/>
    </row>
    <row r="16027" spans="6:8" x14ac:dyDescent="0.2">
      <c r="F16027" s="195"/>
      <c r="G16027" s="196"/>
      <c r="H16027" s="192"/>
    </row>
    <row r="16028" spans="6:8" x14ac:dyDescent="0.2">
      <c r="F16028" s="195"/>
      <c r="G16028" s="196"/>
      <c r="H16028" s="192"/>
    </row>
    <row r="16029" spans="6:8" x14ac:dyDescent="0.2">
      <c r="F16029" s="195"/>
      <c r="G16029" s="196"/>
      <c r="H16029" s="192"/>
    </row>
    <row r="16030" spans="6:8" x14ac:dyDescent="0.2">
      <c r="F16030" s="195"/>
      <c r="G16030" s="196"/>
      <c r="H16030" s="192"/>
    </row>
    <row r="16031" spans="6:8" x14ac:dyDescent="0.2">
      <c r="F16031" s="195"/>
      <c r="G16031" s="196"/>
      <c r="H16031" s="192"/>
    </row>
    <row r="16032" spans="6:8" x14ac:dyDescent="0.2">
      <c r="F16032" s="195"/>
      <c r="G16032" s="196"/>
      <c r="H16032" s="192"/>
    </row>
    <row r="16033" spans="6:8" x14ac:dyDescent="0.2">
      <c r="F16033" s="195"/>
      <c r="G16033" s="196"/>
      <c r="H16033" s="192"/>
    </row>
    <row r="16034" spans="6:8" x14ac:dyDescent="0.2">
      <c r="F16034" s="195"/>
      <c r="G16034" s="196"/>
      <c r="H16034" s="192"/>
    </row>
    <row r="16035" spans="6:8" x14ac:dyDescent="0.2">
      <c r="F16035" s="195"/>
      <c r="G16035" s="196"/>
      <c r="H16035" s="192"/>
    </row>
    <row r="16036" spans="6:8" x14ac:dyDescent="0.2">
      <c r="F16036" s="195"/>
      <c r="G16036" s="196"/>
      <c r="H16036" s="192"/>
    </row>
    <row r="16037" spans="6:8" x14ac:dyDescent="0.2">
      <c r="F16037" s="195"/>
      <c r="G16037" s="196"/>
      <c r="H16037" s="192"/>
    </row>
    <row r="16038" spans="6:8" x14ac:dyDescent="0.2">
      <c r="F16038" s="195"/>
      <c r="G16038" s="196"/>
      <c r="H16038" s="192"/>
    </row>
    <row r="16039" spans="6:8" x14ac:dyDescent="0.2">
      <c r="F16039" s="195"/>
      <c r="G16039" s="196"/>
      <c r="H16039" s="192"/>
    </row>
    <row r="16040" spans="6:8" x14ac:dyDescent="0.2">
      <c r="F16040" s="195"/>
      <c r="G16040" s="196"/>
      <c r="H16040" s="192"/>
    </row>
    <row r="16041" spans="6:8" x14ac:dyDescent="0.2">
      <c r="F16041" s="195"/>
      <c r="G16041" s="196"/>
      <c r="H16041" s="192"/>
    </row>
    <row r="16042" spans="6:8" x14ac:dyDescent="0.2">
      <c r="F16042" s="195"/>
      <c r="G16042" s="196"/>
      <c r="H16042" s="192"/>
    </row>
    <row r="16043" spans="6:8" x14ac:dyDescent="0.2">
      <c r="F16043" s="195"/>
      <c r="G16043" s="196"/>
      <c r="H16043" s="192"/>
    </row>
    <row r="16044" spans="6:8" x14ac:dyDescent="0.2">
      <c r="F16044" s="195"/>
      <c r="G16044" s="196"/>
      <c r="H16044" s="192"/>
    </row>
    <row r="16045" spans="6:8" x14ac:dyDescent="0.2">
      <c r="F16045" s="195"/>
      <c r="G16045" s="196"/>
      <c r="H16045" s="192"/>
    </row>
    <row r="16046" spans="6:8" x14ac:dyDescent="0.2">
      <c r="F16046" s="195"/>
      <c r="G16046" s="196"/>
      <c r="H16046" s="192"/>
    </row>
    <row r="16047" spans="6:8" x14ac:dyDescent="0.2">
      <c r="F16047" s="195"/>
      <c r="G16047" s="196"/>
      <c r="H16047" s="192"/>
    </row>
    <row r="16048" spans="6:8" x14ac:dyDescent="0.2">
      <c r="F16048" s="195"/>
      <c r="G16048" s="196"/>
      <c r="H16048" s="192"/>
    </row>
    <row r="16049" spans="6:8" x14ac:dyDescent="0.2">
      <c r="F16049" s="195"/>
      <c r="G16049" s="196"/>
      <c r="H16049" s="192"/>
    </row>
    <row r="16050" spans="6:8" x14ac:dyDescent="0.2">
      <c r="F16050" s="195"/>
      <c r="G16050" s="196"/>
      <c r="H16050" s="192"/>
    </row>
    <row r="16051" spans="6:8" x14ac:dyDescent="0.2">
      <c r="F16051" s="195"/>
      <c r="G16051" s="196"/>
      <c r="H16051" s="192"/>
    </row>
    <row r="16052" spans="6:8" x14ac:dyDescent="0.2">
      <c r="F16052" s="195"/>
      <c r="G16052" s="196"/>
      <c r="H16052" s="192"/>
    </row>
    <row r="16053" spans="6:8" x14ac:dyDescent="0.2">
      <c r="F16053" s="195"/>
      <c r="G16053" s="196"/>
      <c r="H16053" s="192"/>
    </row>
    <row r="16054" spans="6:8" x14ac:dyDescent="0.2">
      <c r="F16054" s="195"/>
      <c r="G16054" s="196"/>
      <c r="H16054" s="192"/>
    </row>
    <row r="16055" spans="6:8" x14ac:dyDescent="0.2">
      <c r="F16055" s="195"/>
      <c r="G16055" s="196"/>
      <c r="H16055" s="192"/>
    </row>
    <row r="16056" spans="6:8" x14ac:dyDescent="0.2">
      <c r="F16056" s="195"/>
      <c r="G16056" s="196"/>
      <c r="H16056" s="192"/>
    </row>
    <row r="16057" spans="6:8" x14ac:dyDescent="0.2">
      <c r="F16057" s="195"/>
      <c r="G16057" s="196"/>
      <c r="H16057" s="192"/>
    </row>
    <row r="16058" spans="6:8" x14ac:dyDescent="0.2">
      <c r="F16058" s="195"/>
      <c r="G16058" s="196"/>
      <c r="H16058" s="192"/>
    </row>
    <row r="16059" spans="6:8" x14ac:dyDescent="0.2">
      <c r="F16059" s="195"/>
      <c r="G16059" s="196"/>
      <c r="H16059" s="192"/>
    </row>
    <row r="16060" spans="6:8" x14ac:dyDescent="0.2">
      <c r="F16060" s="195"/>
      <c r="G16060" s="196"/>
      <c r="H16060" s="192"/>
    </row>
    <row r="16061" spans="6:8" x14ac:dyDescent="0.2">
      <c r="F16061" s="195"/>
      <c r="G16061" s="196"/>
      <c r="H16061" s="192"/>
    </row>
    <row r="16062" spans="6:8" x14ac:dyDescent="0.2">
      <c r="F16062" s="195"/>
      <c r="G16062" s="196"/>
      <c r="H16062" s="192"/>
    </row>
    <row r="16063" spans="6:8" x14ac:dyDescent="0.2">
      <c r="F16063" s="195"/>
      <c r="G16063" s="196"/>
      <c r="H16063" s="192"/>
    </row>
    <row r="16064" spans="6:8" x14ac:dyDescent="0.2">
      <c r="F16064" s="195"/>
      <c r="G16064" s="196"/>
      <c r="H16064" s="192"/>
    </row>
    <row r="16065" spans="6:8" x14ac:dyDescent="0.2">
      <c r="F16065" s="195"/>
      <c r="G16065" s="196"/>
      <c r="H16065" s="192"/>
    </row>
    <row r="16066" spans="6:8" x14ac:dyDescent="0.2">
      <c r="F16066" s="195"/>
      <c r="G16066" s="196"/>
      <c r="H16066" s="192"/>
    </row>
    <row r="16067" spans="6:8" x14ac:dyDescent="0.2">
      <c r="F16067" s="195"/>
      <c r="G16067" s="196"/>
      <c r="H16067" s="192"/>
    </row>
    <row r="16068" spans="6:8" x14ac:dyDescent="0.2">
      <c r="F16068" s="195"/>
      <c r="G16068" s="196"/>
      <c r="H16068" s="192"/>
    </row>
    <row r="16069" spans="6:8" x14ac:dyDescent="0.2">
      <c r="F16069" s="195"/>
      <c r="G16069" s="196"/>
      <c r="H16069" s="192"/>
    </row>
    <row r="16070" spans="6:8" x14ac:dyDescent="0.2">
      <c r="F16070" s="195"/>
      <c r="G16070" s="196"/>
      <c r="H16070" s="192"/>
    </row>
    <row r="16071" spans="6:8" x14ac:dyDescent="0.2">
      <c r="F16071" s="195"/>
      <c r="G16071" s="196"/>
      <c r="H16071" s="192"/>
    </row>
    <row r="16072" spans="6:8" x14ac:dyDescent="0.2">
      <c r="F16072" s="195"/>
      <c r="G16072" s="196"/>
      <c r="H16072" s="192"/>
    </row>
    <row r="16073" spans="6:8" x14ac:dyDescent="0.2">
      <c r="F16073" s="195"/>
      <c r="G16073" s="196"/>
      <c r="H16073" s="192"/>
    </row>
    <row r="16074" spans="6:8" x14ac:dyDescent="0.2">
      <c r="F16074" s="195"/>
      <c r="G16074" s="196"/>
      <c r="H16074" s="192"/>
    </row>
    <row r="16075" spans="6:8" x14ac:dyDescent="0.2">
      <c r="F16075" s="195"/>
      <c r="G16075" s="196"/>
      <c r="H16075" s="192"/>
    </row>
    <row r="16076" spans="6:8" x14ac:dyDescent="0.2">
      <c r="F16076" s="195"/>
      <c r="G16076" s="196"/>
      <c r="H16076" s="192"/>
    </row>
    <row r="16077" spans="6:8" x14ac:dyDescent="0.2">
      <c r="F16077" s="195"/>
      <c r="G16077" s="196"/>
      <c r="H16077" s="192"/>
    </row>
    <row r="16078" spans="6:8" x14ac:dyDescent="0.2">
      <c r="F16078" s="195"/>
      <c r="G16078" s="196"/>
      <c r="H16078" s="192"/>
    </row>
    <row r="16079" spans="6:8" x14ac:dyDescent="0.2">
      <c r="F16079" s="195"/>
      <c r="G16079" s="196"/>
      <c r="H16079" s="192"/>
    </row>
    <row r="16080" spans="6:8" x14ac:dyDescent="0.2">
      <c r="F16080" s="195"/>
      <c r="G16080" s="196"/>
      <c r="H16080" s="192"/>
    </row>
    <row r="16081" spans="6:8" x14ac:dyDescent="0.2">
      <c r="F16081" s="195"/>
      <c r="G16081" s="196"/>
      <c r="H16081" s="192"/>
    </row>
    <row r="16082" spans="6:8" x14ac:dyDescent="0.2">
      <c r="F16082" s="195"/>
      <c r="G16082" s="196"/>
      <c r="H16082" s="192"/>
    </row>
    <row r="16083" spans="6:8" x14ac:dyDescent="0.2">
      <c r="F16083" s="195"/>
      <c r="G16083" s="196"/>
      <c r="H16083" s="192"/>
    </row>
    <row r="16084" spans="6:8" x14ac:dyDescent="0.2">
      <c r="F16084" s="195"/>
      <c r="G16084" s="196"/>
      <c r="H16084" s="192"/>
    </row>
    <row r="16085" spans="6:8" x14ac:dyDescent="0.2">
      <c r="F16085" s="195"/>
      <c r="G16085" s="196"/>
      <c r="H16085" s="192"/>
    </row>
    <row r="16086" spans="6:8" x14ac:dyDescent="0.2">
      <c r="F16086" s="195"/>
      <c r="G16086" s="196"/>
      <c r="H16086" s="192"/>
    </row>
    <row r="16087" spans="6:8" x14ac:dyDescent="0.2">
      <c r="F16087" s="195"/>
      <c r="G16087" s="196"/>
      <c r="H16087" s="192"/>
    </row>
    <row r="16088" spans="6:8" x14ac:dyDescent="0.2">
      <c r="F16088" s="195"/>
      <c r="G16088" s="196"/>
      <c r="H16088" s="192"/>
    </row>
    <row r="16089" spans="6:8" x14ac:dyDescent="0.2">
      <c r="F16089" s="195"/>
      <c r="G16089" s="196"/>
      <c r="H16089" s="192"/>
    </row>
    <row r="16090" spans="6:8" x14ac:dyDescent="0.2">
      <c r="F16090" s="195"/>
      <c r="G16090" s="196"/>
      <c r="H16090" s="192"/>
    </row>
    <row r="16091" spans="6:8" x14ac:dyDescent="0.2">
      <c r="F16091" s="195"/>
      <c r="G16091" s="196"/>
      <c r="H16091" s="192"/>
    </row>
    <row r="16092" spans="6:8" x14ac:dyDescent="0.2">
      <c r="F16092" s="195"/>
      <c r="G16092" s="196"/>
      <c r="H16092" s="192"/>
    </row>
    <row r="16093" spans="6:8" x14ac:dyDescent="0.2">
      <c r="F16093" s="195"/>
      <c r="G16093" s="196"/>
      <c r="H16093" s="192"/>
    </row>
    <row r="16094" spans="6:8" x14ac:dyDescent="0.2">
      <c r="F16094" s="195"/>
      <c r="G16094" s="196"/>
      <c r="H16094" s="192"/>
    </row>
    <row r="16095" spans="6:8" x14ac:dyDescent="0.2">
      <c r="F16095" s="195"/>
      <c r="G16095" s="196"/>
      <c r="H16095" s="192"/>
    </row>
    <row r="16096" spans="6:8" x14ac:dyDescent="0.2">
      <c r="F16096" s="195"/>
      <c r="G16096" s="196"/>
      <c r="H16096" s="192"/>
    </row>
    <row r="16097" spans="6:8" x14ac:dyDescent="0.2">
      <c r="F16097" s="195"/>
      <c r="G16097" s="196"/>
      <c r="H16097" s="192"/>
    </row>
    <row r="16098" spans="6:8" x14ac:dyDescent="0.2">
      <c r="F16098" s="195"/>
      <c r="G16098" s="196"/>
      <c r="H16098" s="192"/>
    </row>
    <row r="16099" spans="6:8" x14ac:dyDescent="0.2">
      <c r="F16099" s="195"/>
      <c r="G16099" s="196"/>
      <c r="H16099" s="192"/>
    </row>
    <row r="16100" spans="6:8" x14ac:dyDescent="0.2">
      <c r="F16100" s="195"/>
      <c r="G16100" s="196"/>
      <c r="H16100" s="192"/>
    </row>
    <row r="16101" spans="6:8" x14ac:dyDescent="0.2">
      <c r="F16101" s="195"/>
      <c r="G16101" s="196"/>
      <c r="H16101" s="192"/>
    </row>
    <row r="16102" spans="6:8" x14ac:dyDescent="0.2">
      <c r="F16102" s="195"/>
      <c r="G16102" s="196"/>
      <c r="H16102" s="192"/>
    </row>
    <row r="16103" spans="6:8" x14ac:dyDescent="0.2">
      <c r="F16103" s="195"/>
      <c r="G16103" s="196"/>
      <c r="H16103" s="192"/>
    </row>
    <row r="16104" spans="6:8" x14ac:dyDescent="0.2">
      <c r="F16104" s="195"/>
      <c r="G16104" s="196"/>
      <c r="H16104" s="192"/>
    </row>
    <row r="16105" spans="6:8" x14ac:dyDescent="0.2">
      <c r="F16105" s="195"/>
      <c r="G16105" s="196"/>
      <c r="H16105" s="192"/>
    </row>
    <row r="16106" spans="6:8" x14ac:dyDescent="0.2">
      <c r="F16106" s="195"/>
      <c r="G16106" s="196"/>
      <c r="H16106" s="192"/>
    </row>
    <row r="16107" spans="6:8" x14ac:dyDescent="0.2">
      <c r="F16107" s="195"/>
      <c r="G16107" s="196"/>
      <c r="H16107" s="192"/>
    </row>
    <row r="16108" spans="6:8" x14ac:dyDescent="0.2">
      <c r="F16108" s="195"/>
      <c r="G16108" s="196"/>
      <c r="H16108" s="192"/>
    </row>
    <row r="16109" spans="6:8" x14ac:dyDescent="0.2">
      <c r="F16109" s="195"/>
      <c r="G16109" s="196"/>
      <c r="H16109" s="192"/>
    </row>
    <row r="16110" spans="6:8" x14ac:dyDescent="0.2">
      <c r="F16110" s="195"/>
      <c r="G16110" s="196"/>
      <c r="H16110" s="192"/>
    </row>
    <row r="16111" spans="6:8" x14ac:dyDescent="0.2">
      <c r="F16111" s="195"/>
      <c r="G16111" s="196"/>
      <c r="H16111" s="192"/>
    </row>
    <row r="16112" spans="6:8" x14ac:dyDescent="0.2">
      <c r="F16112" s="195"/>
      <c r="G16112" s="196"/>
      <c r="H16112" s="192"/>
    </row>
    <row r="16113" spans="6:8" x14ac:dyDescent="0.2">
      <c r="F16113" s="195"/>
      <c r="G16113" s="196"/>
      <c r="H16113" s="192"/>
    </row>
    <row r="16114" spans="6:8" x14ac:dyDescent="0.2">
      <c r="F16114" s="195"/>
      <c r="G16114" s="196"/>
      <c r="H16114" s="192"/>
    </row>
    <row r="16115" spans="6:8" x14ac:dyDescent="0.2">
      <c r="F16115" s="195"/>
      <c r="G16115" s="196"/>
      <c r="H16115" s="192"/>
    </row>
    <row r="16116" spans="6:8" x14ac:dyDescent="0.2">
      <c r="F16116" s="195"/>
      <c r="G16116" s="196"/>
      <c r="H16116" s="192"/>
    </row>
    <row r="16117" spans="6:8" x14ac:dyDescent="0.2">
      <c r="F16117" s="195"/>
      <c r="G16117" s="196"/>
      <c r="H16117" s="192"/>
    </row>
    <row r="16118" spans="6:8" x14ac:dyDescent="0.2">
      <c r="F16118" s="195"/>
      <c r="G16118" s="196"/>
      <c r="H16118" s="192"/>
    </row>
    <row r="16119" spans="6:8" x14ac:dyDescent="0.2">
      <c r="F16119" s="195"/>
      <c r="G16119" s="196"/>
      <c r="H16119" s="192"/>
    </row>
    <row r="16120" spans="6:8" x14ac:dyDescent="0.2">
      <c r="F16120" s="195"/>
      <c r="G16120" s="196"/>
      <c r="H16120" s="192"/>
    </row>
    <row r="16121" spans="6:8" x14ac:dyDescent="0.2">
      <c r="F16121" s="195"/>
      <c r="G16121" s="196"/>
      <c r="H16121" s="192"/>
    </row>
    <row r="16122" spans="6:8" x14ac:dyDescent="0.2">
      <c r="F16122" s="195"/>
      <c r="G16122" s="196"/>
      <c r="H16122" s="192"/>
    </row>
    <row r="16123" spans="6:8" x14ac:dyDescent="0.2">
      <c r="F16123" s="195"/>
      <c r="G16123" s="196"/>
      <c r="H16123" s="192"/>
    </row>
    <row r="16124" spans="6:8" x14ac:dyDescent="0.2">
      <c r="F16124" s="195"/>
      <c r="G16124" s="196"/>
      <c r="H16124" s="192"/>
    </row>
    <row r="16125" spans="6:8" x14ac:dyDescent="0.2">
      <c r="F16125" s="195"/>
      <c r="G16125" s="196"/>
      <c r="H16125" s="192"/>
    </row>
    <row r="16126" spans="6:8" x14ac:dyDescent="0.2">
      <c r="F16126" s="195"/>
      <c r="G16126" s="196"/>
      <c r="H16126" s="192"/>
    </row>
    <row r="16127" spans="6:8" x14ac:dyDescent="0.2">
      <c r="F16127" s="195"/>
      <c r="G16127" s="196"/>
      <c r="H16127" s="192"/>
    </row>
    <row r="16128" spans="6:8" x14ac:dyDescent="0.2">
      <c r="F16128" s="195"/>
      <c r="G16128" s="196"/>
      <c r="H16128" s="192"/>
    </row>
    <row r="16129" spans="6:8" x14ac:dyDescent="0.2">
      <c r="F16129" s="195"/>
      <c r="G16129" s="196"/>
      <c r="H16129" s="192"/>
    </row>
    <row r="16130" spans="6:8" x14ac:dyDescent="0.2">
      <c r="F16130" s="195"/>
      <c r="G16130" s="196"/>
      <c r="H16130" s="192"/>
    </row>
    <row r="16131" spans="6:8" x14ac:dyDescent="0.2">
      <c r="F16131" s="195"/>
      <c r="G16131" s="196"/>
      <c r="H16131" s="192"/>
    </row>
    <row r="16132" spans="6:8" x14ac:dyDescent="0.2">
      <c r="F16132" s="195"/>
      <c r="G16132" s="196"/>
      <c r="H16132" s="192"/>
    </row>
    <row r="16133" spans="6:8" x14ac:dyDescent="0.2">
      <c r="F16133" s="195"/>
      <c r="G16133" s="196"/>
      <c r="H16133" s="192"/>
    </row>
    <row r="16134" spans="6:8" x14ac:dyDescent="0.2">
      <c r="F16134" s="195"/>
      <c r="G16134" s="196"/>
      <c r="H16134" s="192"/>
    </row>
    <row r="16135" spans="6:8" x14ac:dyDescent="0.2">
      <c r="F16135" s="195"/>
      <c r="G16135" s="196"/>
      <c r="H16135" s="192"/>
    </row>
    <row r="16136" spans="6:8" x14ac:dyDescent="0.2">
      <c r="F16136" s="195"/>
      <c r="G16136" s="196"/>
      <c r="H16136" s="192"/>
    </row>
    <row r="16137" spans="6:8" x14ac:dyDescent="0.2">
      <c r="F16137" s="195"/>
      <c r="G16137" s="196"/>
      <c r="H16137" s="192"/>
    </row>
    <row r="16138" spans="6:8" x14ac:dyDescent="0.2">
      <c r="F16138" s="195"/>
      <c r="G16138" s="196"/>
      <c r="H16138" s="192"/>
    </row>
    <row r="16139" spans="6:8" x14ac:dyDescent="0.2">
      <c r="F16139" s="195"/>
      <c r="G16139" s="196"/>
      <c r="H16139" s="192"/>
    </row>
    <row r="16140" spans="6:8" x14ac:dyDescent="0.2">
      <c r="F16140" s="195"/>
      <c r="G16140" s="196"/>
      <c r="H16140" s="192"/>
    </row>
    <row r="16141" spans="6:8" x14ac:dyDescent="0.2">
      <c r="F16141" s="195"/>
      <c r="G16141" s="196"/>
      <c r="H16141" s="192"/>
    </row>
    <row r="16142" spans="6:8" x14ac:dyDescent="0.2">
      <c r="F16142" s="195"/>
      <c r="G16142" s="196"/>
      <c r="H16142" s="192"/>
    </row>
    <row r="16143" spans="6:8" x14ac:dyDescent="0.2">
      <c r="F16143" s="195"/>
      <c r="G16143" s="196"/>
      <c r="H16143" s="192"/>
    </row>
    <row r="16144" spans="6:8" x14ac:dyDescent="0.2">
      <c r="F16144" s="195"/>
      <c r="G16144" s="196"/>
      <c r="H16144" s="192"/>
    </row>
    <row r="16145" spans="6:8" x14ac:dyDescent="0.2">
      <c r="F16145" s="195"/>
      <c r="G16145" s="196"/>
      <c r="H16145" s="192"/>
    </row>
    <row r="16146" spans="6:8" x14ac:dyDescent="0.2">
      <c r="F16146" s="195"/>
      <c r="G16146" s="196"/>
      <c r="H16146" s="192"/>
    </row>
    <row r="16147" spans="6:8" x14ac:dyDescent="0.2">
      <c r="F16147" s="195"/>
      <c r="G16147" s="196"/>
      <c r="H16147" s="192"/>
    </row>
    <row r="16148" spans="6:8" x14ac:dyDescent="0.2">
      <c r="F16148" s="195"/>
      <c r="G16148" s="196"/>
      <c r="H16148" s="192"/>
    </row>
    <row r="16149" spans="6:8" x14ac:dyDescent="0.2">
      <c r="F16149" s="195"/>
      <c r="G16149" s="196"/>
      <c r="H16149" s="192"/>
    </row>
    <row r="16150" spans="6:8" x14ac:dyDescent="0.2">
      <c r="F16150" s="195"/>
      <c r="G16150" s="196"/>
      <c r="H16150" s="192"/>
    </row>
    <row r="16151" spans="6:8" x14ac:dyDescent="0.2">
      <c r="F16151" s="195"/>
      <c r="G16151" s="196"/>
      <c r="H16151" s="192"/>
    </row>
    <row r="16152" spans="6:8" x14ac:dyDescent="0.2">
      <c r="F16152" s="195"/>
      <c r="G16152" s="196"/>
      <c r="H16152" s="192"/>
    </row>
    <row r="16153" spans="6:8" x14ac:dyDescent="0.2">
      <c r="F16153" s="195"/>
      <c r="G16153" s="196"/>
      <c r="H16153" s="192"/>
    </row>
    <row r="16154" spans="6:8" x14ac:dyDescent="0.2">
      <c r="F16154" s="195"/>
      <c r="G16154" s="196"/>
      <c r="H16154" s="192"/>
    </row>
    <row r="16155" spans="6:8" x14ac:dyDescent="0.2">
      <c r="F16155" s="195"/>
      <c r="G16155" s="196"/>
      <c r="H16155" s="192"/>
    </row>
    <row r="16156" spans="6:8" x14ac:dyDescent="0.2">
      <c r="F16156" s="195"/>
      <c r="G16156" s="196"/>
      <c r="H16156" s="192"/>
    </row>
    <row r="16157" spans="6:8" x14ac:dyDescent="0.2">
      <c r="F16157" s="195"/>
      <c r="G16157" s="196"/>
      <c r="H16157" s="192"/>
    </row>
    <row r="16158" spans="6:8" x14ac:dyDescent="0.2">
      <c r="F16158" s="195"/>
      <c r="G16158" s="196"/>
      <c r="H16158" s="192"/>
    </row>
    <row r="16159" spans="6:8" x14ac:dyDescent="0.2">
      <c r="F16159" s="195"/>
      <c r="G16159" s="196"/>
      <c r="H16159" s="192"/>
    </row>
    <row r="16160" spans="6:8" x14ac:dyDescent="0.2">
      <c r="F16160" s="195"/>
      <c r="G16160" s="196"/>
      <c r="H16160" s="192"/>
    </row>
    <row r="16161" spans="6:8" x14ac:dyDescent="0.2">
      <c r="F16161" s="195"/>
      <c r="G16161" s="196"/>
      <c r="H16161" s="192"/>
    </row>
    <row r="16162" spans="6:8" x14ac:dyDescent="0.2">
      <c r="F16162" s="195"/>
      <c r="G16162" s="196"/>
      <c r="H16162" s="192"/>
    </row>
    <row r="16163" spans="6:8" x14ac:dyDescent="0.2">
      <c r="F16163" s="195"/>
      <c r="G16163" s="196"/>
      <c r="H16163" s="192"/>
    </row>
    <row r="16164" spans="6:8" x14ac:dyDescent="0.2">
      <c r="F16164" s="195"/>
      <c r="G16164" s="196"/>
      <c r="H16164" s="192"/>
    </row>
    <row r="16165" spans="6:8" x14ac:dyDescent="0.2">
      <c r="F16165" s="195"/>
      <c r="G16165" s="196"/>
      <c r="H16165" s="192"/>
    </row>
    <row r="16166" spans="6:8" x14ac:dyDescent="0.2">
      <c r="F16166" s="195"/>
      <c r="G16166" s="196"/>
      <c r="H16166" s="192"/>
    </row>
    <row r="16167" spans="6:8" x14ac:dyDescent="0.2">
      <c r="F16167" s="195"/>
      <c r="G16167" s="196"/>
      <c r="H16167" s="192"/>
    </row>
    <row r="16168" spans="6:8" x14ac:dyDescent="0.2">
      <c r="F16168" s="195"/>
      <c r="G16168" s="196"/>
      <c r="H16168" s="192"/>
    </row>
    <row r="16169" spans="6:8" x14ac:dyDescent="0.2">
      <c r="F16169" s="195"/>
      <c r="G16169" s="196"/>
      <c r="H16169" s="192"/>
    </row>
    <row r="16170" spans="6:8" x14ac:dyDescent="0.2">
      <c r="F16170" s="195"/>
      <c r="G16170" s="196"/>
      <c r="H16170" s="192"/>
    </row>
    <row r="16171" spans="6:8" x14ac:dyDescent="0.2">
      <c r="F16171" s="195"/>
      <c r="G16171" s="196"/>
      <c r="H16171" s="192"/>
    </row>
    <row r="16172" spans="6:8" x14ac:dyDescent="0.2">
      <c r="F16172" s="195"/>
      <c r="G16172" s="196"/>
      <c r="H16172" s="192"/>
    </row>
    <row r="16173" spans="6:8" x14ac:dyDescent="0.2">
      <c r="F16173" s="195"/>
      <c r="G16173" s="196"/>
      <c r="H16173" s="192"/>
    </row>
    <row r="16174" spans="6:8" x14ac:dyDescent="0.2">
      <c r="F16174" s="195"/>
      <c r="G16174" s="196"/>
      <c r="H16174" s="192"/>
    </row>
    <row r="16175" spans="6:8" x14ac:dyDescent="0.2">
      <c r="F16175" s="195"/>
      <c r="G16175" s="196"/>
      <c r="H16175" s="192"/>
    </row>
    <row r="16176" spans="6:8" x14ac:dyDescent="0.2">
      <c r="F16176" s="195"/>
      <c r="G16176" s="196"/>
      <c r="H16176" s="192"/>
    </row>
    <row r="16177" spans="6:8" x14ac:dyDescent="0.2">
      <c r="F16177" s="195"/>
      <c r="G16177" s="196"/>
      <c r="H16177" s="192"/>
    </row>
    <row r="16178" spans="6:8" x14ac:dyDescent="0.2">
      <c r="F16178" s="195"/>
      <c r="G16178" s="196"/>
      <c r="H16178" s="192"/>
    </row>
    <row r="16179" spans="6:8" x14ac:dyDescent="0.2">
      <c r="F16179" s="195"/>
      <c r="G16179" s="196"/>
      <c r="H16179" s="192"/>
    </row>
    <row r="16180" spans="6:8" x14ac:dyDescent="0.2">
      <c r="F16180" s="195"/>
      <c r="G16180" s="196"/>
      <c r="H16180" s="192"/>
    </row>
    <row r="16181" spans="6:8" x14ac:dyDescent="0.2">
      <c r="F16181" s="195"/>
      <c r="G16181" s="196"/>
      <c r="H16181" s="192"/>
    </row>
    <row r="16182" spans="6:8" x14ac:dyDescent="0.2">
      <c r="F16182" s="195"/>
      <c r="G16182" s="196"/>
      <c r="H16182" s="192"/>
    </row>
    <row r="16183" spans="6:8" x14ac:dyDescent="0.2">
      <c r="F16183" s="195"/>
      <c r="G16183" s="196"/>
      <c r="H16183" s="192"/>
    </row>
    <row r="16184" spans="6:8" x14ac:dyDescent="0.2">
      <c r="F16184" s="195"/>
      <c r="G16184" s="196"/>
      <c r="H16184" s="192"/>
    </row>
    <row r="16185" spans="6:8" x14ac:dyDescent="0.2">
      <c r="F16185" s="195"/>
      <c r="G16185" s="196"/>
      <c r="H16185" s="192"/>
    </row>
    <row r="16186" spans="6:8" x14ac:dyDescent="0.2">
      <c r="F16186" s="195"/>
      <c r="G16186" s="196"/>
      <c r="H16186" s="192"/>
    </row>
    <row r="16187" spans="6:8" x14ac:dyDescent="0.2">
      <c r="F16187" s="195"/>
      <c r="G16187" s="196"/>
      <c r="H16187" s="192"/>
    </row>
    <row r="16188" spans="6:8" x14ac:dyDescent="0.2">
      <c r="F16188" s="195"/>
      <c r="G16188" s="196"/>
      <c r="H16188" s="192"/>
    </row>
    <row r="16189" spans="6:8" x14ac:dyDescent="0.2">
      <c r="F16189" s="195"/>
      <c r="G16189" s="196"/>
      <c r="H16189" s="192"/>
    </row>
    <row r="16190" spans="6:8" x14ac:dyDescent="0.2">
      <c r="F16190" s="195"/>
      <c r="G16190" s="196"/>
      <c r="H16190" s="192"/>
    </row>
    <row r="16191" spans="6:8" x14ac:dyDescent="0.2">
      <c r="F16191" s="195"/>
      <c r="G16191" s="196"/>
      <c r="H16191" s="192"/>
    </row>
    <row r="16192" spans="6:8" x14ac:dyDescent="0.2">
      <c r="F16192" s="195"/>
      <c r="G16192" s="196"/>
      <c r="H16192" s="192"/>
    </row>
    <row r="16193" spans="6:8" x14ac:dyDescent="0.2">
      <c r="F16193" s="195"/>
      <c r="G16193" s="196"/>
      <c r="H16193" s="192"/>
    </row>
    <row r="16194" spans="6:8" x14ac:dyDescent="0.2">
      <c r="F16194" s="195"/>
      <c r="G16194" s="196"/>
      <c r="H16194" s="192"/>
    </row>
    <row r="16195" spans="6:8" x14ac:dyDescent="0.2">
      <c r="F16195" s="195"/>
      <c r="G16195" s="196"/>
      <c r="H16195" s="192"/>
    </row>
    <row r="16196" spans="6:8" x14ac:dyDescent="0.2">
      <c r="F16196" s="195"/>
      <c r="G16196" s="196"/>
      <c r="H16196" s="192"/>
    </row>
    <row r="16197" spans="6:8" x14ac:dyDescent="0.2">
      <c r="F16197" s="195"/>
      <c r="G16197" s="196"/>
      <c r="H16197" s="192"/>
    </row>
    <row r="16198" spans="6:8" x14ac:dyDescent="0.2">
      <c r="F16198" s="195"/>
      <c r="G16198" s="196"/>
      <c r="H16198" s="192"/>
    </row>
    <row r="16199" spans="6:8" x14ac:dyDescent="0.2">
      <c r="F16199" s="195"/>
      <c r="G16199" s="196"/>
      <c r="H16199" s="192"/>
    </row>
    <row r="16200" spans="6:8" x14ac:dyDescent="0.2">
      <c r="F16200" s="195"/>
      <c r="G16200" s="196"/>
      <c r="H16200" s="192"/>
    </row>
    <row r="16201" spans="6:8" x14ac:dyDescent="0.2">
      <c r="F16201" s="195"/>
      <c r="G16201" s="196"/>
      <c r="H16201" s="192"/>
    </row>
    <row r="16202" spans="6:8" x14ac:dyDescent="0.2">
      <c r="F16202" s="195"/>
      <c r="G16202" s="196"/>
      <c r="H16202" s="192"/>
    </row>
    <row r="16203" spans="6:8" x14ac:dyDescent="0.2">
      <c r="F16203" s="195"/>
      <c r="G16203" s="196"/>
      <c r="H16203" s="192"/>
    </row>
    <row r="16204" spans="6:8" x14ac:dyDescent="0.2">
      <c r="F16204" s="195"/>
      <c r="G16204" s="196"/>
      <c r="H16204" s="192"/>
    </row>
    <row r="16205" spans="6:8" x14ac:dyDescent="0.2">
      <c r="F16205" s="195"/>
      <c r="G16205" s="196"/>
      <c r="H16205" s="192"/>
    </row>
    <row r="16206" spans="6:8" x14ac:dyDescent="0.2">
      <c r="F16206" s="195"/>
      <c r="G16206" s="196"/>
      <c r="H16206" s="192"/>
    </row>
    <row r="16207" spans="6:8" x14ac:dyDescent="0.2">
      <c r="F16207" s="195"/>
      <c r="G16207" s="196"/>
      <c r="H16207" s="192"/>
    </row>
    <row r="16208" spans="6:8" x14ac:dyDescent="0.2">
      <c r="F16208" s="195"/>
      <c r="G16208" s="196"/>
      <c r="H16208" s="192"/>
    </row>
    <row r="16209" spans="6:8" x14ac:dyDescent="0.2">
      <c r="F16209" s="195"/>
      <c r="G16209" s="196"/>
      <c r="H16209" s="192"/>
    </row>
    <row r="16210" spans="6:8" x14ac:dyDescent="0.2">
      <c r="F16210" s="195"/>
      <c r="G16210" s="196"/>
      <c r="H16210" s="192"/>
    </row>
    <row r="16211" spans="6:8" x14ac:dyDescent="0.2">
      <c r="F16211" s="195"/>
      <c r="G16211" s="196"/>
      <c r="H16211" s="192"/>
    </row>
    <row r="16212" spans="6:8" x14ac:dyDescent="0.2">
      <c r="F16212" s="195"/>
      <c r="G16212" s="196"/>
      <c r="H16212" s="192"/>
    </row>
    <row r="16213" spans="6:8" x14ac:dyDescent="0.2">
      <c r="F16213" s="195"/>
      <c r="G16213" s="196"/>
      <c r="H16213" s="192"/>
    </row>
    <row r="16214" spans="6:8" x14ac:dyDescent="0.2">
      <c r="F16214" s="195"/>
      <c r="G16214" s="196"/>
      <c r="H16214" s="192"/>
    </row>
    <row r="16215" spans="6:8" x14ac:dyDescent="0.2">
      <c r="F16215" s="195"/>
      <c r="G16215" s="196"/>
      <c r="H16215" s="192"/>
    </row>
    <row r="16216" spans="6:8" x14ac:dyDescent="0.2">
      <c r="F16216" s="195"/>
      <c r="G16216" s="196"/>
      <c r="H16216" s="192"/>
    </row>
    <row r="16217" spans="6:8" x14ac:dyDescent="0.2">
      <c r="F16217" s="195"/>
      <c r="G16217" s="196"/>
      <c r="H16217" s="192"/>
    </row>
    <row r="16218" spans="6:8" x14ac:dyDescent="0.2">
      <c r="F16218" s="195"/>
      <c r="G16218" s="196"/>
      <c r="H16218" s="192"/>
    </row>
    <row r="16219" spans="6:8" x14ac:dyDescent="0.2">
      <c r="F16219" s="195"/>
      <c r="G16219" s="196"/>
      <c r="H16219" s="192"/>
    </row>
    <row r="16220" spans="6:8" x14ac:dyDescent="0.2">
      <c r="F16220" s="195"/>
      <c r="G16220" s="196"/>
      <c r="H16220" s="192"/>
    </row>
    <row r="16221" spans="6:8" x14ac:dyDescent="0.2">
      <c r="F16221" s="195"/>
      <c r="G16221" s="196"/>
      <c r="H16221" s="192"/>
    </row>
    <row r="16222" spans="6:8" x14ac:dyDescent="0.2">
      <c r="F16222" s="195"/>
      <c r="G16222" s="196"/>
      <c r="H16222" s="192"/>
    </row>
    <row r="16223" spans="6:8" x14ac:dyDescent="0.2">
      <c r="F16223" s="195"/>
      <c r="G16223" s="196"/>
      <c r="H16223" s="192"/>
    </row>
    <row r="16224" spans="6:8" x14ac:dyDescent="0.2">
      <c r="F16224" s="195"/>
      <c r="G16224" s="196"/>
      <c r="H16224" s="192"/>
    </row>
    <row r="16225" spans="6:8" x14ac:dyDescent="0.2">
      <c r="F16225" s="195"/>
      <c r="G16225" s="196"/>
      <c r="H16225" s="192"/>
    </row>
    <row r="16226" spans="6:8" x14ac:dyDescent="0.2">
      <c r="F16226" s="195"/>
      <c r="G16226" s="196"/>
      <c r="H16226" s="192"/>
    </row>
    <row r="16227" spans="6:8" x14ac:dyDescent="0.2">
      <c r="F16227" s="195"/>
      <c r="G16227" s="196"/>
      <c r="H16227" s="192"/>
    </row>
    <row r="16228" spans="6:8" x14ac:dyDescent="0.2">
      <c r="F16228" s="195"/>
      <c r="G16228" s="196"/>
      <c r="H16228" s="192"/>
    </row>
    <row r="16229" spans="6:8" x14ac:dyDescent="0.2">
      <c r="F16229" s="195"/>
      <c r="G16229" s="196"/>
      <c r="H16229" s="192"/>
    </row>
    <row r="16230" spans="6:8" x14ac:dyDescent="0.2">
      <c r="F16230" s="195"/>
      <c r="G16230" s="196"/>
      <c r="H16230" s="192"/>
    </row>
    <row r="16231" spans="6:8" x14ac:dyDescent="0.2">
      <c r="F16231" s="195"/>
      <c r="G16231" s="196"/>
      <c r="H16231" s="192"/>
    </row>
    <row r="16232" spans="6:8" x14ac:dyDescent="0.2">
      <c r="F16232" s="195"/>
      <c r="G16232" s="196"/>
      <c r="H16232" s="192"/>
    </row>
    <row r="16233" spans="6:8" x14ac:dyDescent="0.2">
      <c r="F16233" s="195"/>
      <c r="G16233" s="196"/>
      <c r="H16233" s="192"/>
    </row>
    <row r="16234" spans="6:8" x14ac:dyDescent="0.2">
      <c r="F16234" s="195"/>
      <c r="G16234" s="196"/>
      <c r="H16234" s="192"/>
    </row>
    <row r="16235" spans="6:8" x14ac:dyDescent="0.2">
      <c r="F16235" s="195"/>
      <c r="G16235" s="196"/>
      <c r="H16235" s="192"/>
    </row>
    <row r="16236" spans="6:8" x14ac:dyDescent="0.2">
      <c r="F16236" s="195"/>
      <c r="G16236" s="196"/>
      <c r="H16236" s="192"/>
    </row>
    <row r="16237" spans="6:8" x14ac:dyDescent="0.2">
      <c r="F16237" s="195"/>
      <c r="G16237" s="196"/>
      <c r="H16237" s="192"/>
    </row>
    <row r="16238" spans="6:8" x14ac:dyDescent="0.2">
      <c r="F16238" s="195"/>
      <c r="G16238" s="196"/>
      <c r="H16238" s="192"/>
    </row>
    <row r="16239" spans="6:8" x14ac:dyDescent="0.2">
      <c r="F16239" s="195"/>
      <c r="G16239" s="196"/>
      <c r="H16239" s="192"/>
    </row>
    <row r="16240" spans="6:8" x14ac:dyDescent="0.2">
      <c r="F16240" s="195"/>
      <c r="G16240" s="196"/>
      <c r="H16240" s="192"/>
    </row>
    <row r="16241" spans="6:8" x14ac:dyDescent="0.2">
      <c r="F16241" s="195"/>
      <c r="G16241" s="196"/>
      <c r="H16241" s="192"/>
    </row>
    <row r="16242" spans="6:8" x14ac:dyDescent="0.2">
      <c r="F16242" s="195"/>
      <c r="G16242" s="196"/>
      <c r="H16242" s="192"/>
    </row>
    <row r="16243" spans="6:8" x14ac:dyDescent="0.2">
      <c r="F16243" s="195"/>
      <c r="G16243" s="196"/>
      <c r="H16243" s="192"/>
    </row>
    <row r="16244" spans="6:8" x14ac:dyDescent="0.2">
      <c r="F16244" s="195"/>
      <c r="G16244" s="196"/>
      <c r="H16244" s="192"/>
    </row>
    <row r="16245" spans="6:8" x14ac:dyDescent="0.2">
      <c r="F16245" s="195"/>
      <c r="G16245" s="196"/>
      <c r="H16245" s="192"/>
    </row>
    <row r="16246" spans="6:8" x14ac:dyDescent="0.2">
      <c r="F16246" s="195"/>
      <c r="G16246" s="196"/>
      <c r="H16246" s="192"/>
    </row>
    <row r="16247" spans="6:8" x14ac:dyDescent="0.2">
      <c r="F16247" s="195"/>
      <c r="G16247" s="196"/>
      <c r="H16247" s="192"/>
    </row>
    <row r="16248" spans="6:8" x14ac:dyDescent="0.2">
      <c r="F16248" s="195"/>
      <c r="G16248" s="196"/>
      <c r="H16248" s="192"/>
    </row>
    <row r="16249" spans="6:8" x14ac:dyDescent="0.2">
      <c r="F16249" s="195"/>
      <c r="G16249" s="196"/>
      <c r="H16249" s="192"/>
    </row>
    <row r="16250" spans="6:8" x14ac:dyDescent="0.2">
      <c r="F16250" s="195"/>
      <c r="G16250" s="196"/>
      <c r="H16250" s="192"/>
    </row>
    <row r="16251" spans="6:8" x14ac:dyDescent="0.2">
      <c r="F16251" s="195"/>
      <c r="G16251" s="196"/>
      <c r="H16251" s="192"/>
    </row>
    <row r="16252" spans="6:8" x14ac:dyDescent="0.2">
      <c r="F16252" s="195"/>
      <c r="G16252" s="196"/>
      <c r="H16252" s="192"/>
    </row>
    <row r="16253" spans="6:8" x14ac:dyDescent="0.2">
      <c r="F16253" s="195"/>
      <c r="G16253" s="196"/>
      <c r="H16253" s="192"/>
    </row>
    <row r="16254" spans="6:8" x14ac:dyDescent="0.2">
      <c r="F16254" s="195"/>
      <c r="G16254" s="196"/>
      <c r="H16254" s="192"/>
    </row>
    <row r="16255" spans="6:8" x14ac:dyDescent="0.2">
      <c r="F16255" s="195"/>
      <c r="G16255" s="196"/>
      <c r="H16255" s="192"/>
    </row>
    <row r="16256" spans="6:8" x14ac:dyDescent="0.2">
      <c r="F16256" s="195"/>
      <c r="G16256" s="196"/>
      <c r="H16256" s="192"/>
    </row>
    <row r="16257" spans="6:8" x14ac:dyDescent="0.2">
      <c r="F16257" s="195"/>
      <c r="G16257" s="196"/>
      <c r="H16257" s="192"/>
    </row>
    <row r="16258" spans="6:8" x14ac:dyDescent="0.2">
      <c r="F16258" s="195"/>
      <c r="G16258" s="196"/>
      <c r="H16258" s="192"/>
    </row>
    <row r="16259" spans="6:8" x14ac:dyDescent="0.2">
      <c r="F16259" s="195"/>
      <c r="G16259" s="196"/>
      <c r="H16259" s="192"/>
    </row>
    <row r="16260" spans="6:8" x14ac:dyDescent="0.2">
      <c r="F16260" s="195"/>
      <c r="G16260" s="196"/>
      <c r="H16260" s="192"/>
    </row>
    <row r="16261" spans="6:8" x14ac:dyDescent="0.2">
      <c r="F16261" s="195"/>
      <c r="G16261" s="196"/>
      <c r="H16261" s="192"/>
    </row>
    <row r="16262" spans="6:8" x14ac:dyDescent="0.2">
      <c r="F16262" s="195"/>
      <c r="G16262" s="196"/>
      <c r="H16262" s="192"/>
    </row>
    <row r="16263" spans="6:8" x14ac:dyDescent="0.2">
      <c r="F16263" s="195"/>
      <c r="G16263" s="196"/>
      <c r="H16263" s="192"/>
    </row>
    <row r="16264" spans="6:8" x14ac:dyDescent="0.2">
      <c r="F16264" s="195"/>
      <c r="G16264" s="196"/>
      <c r="H16264" s="192"/>
    </row>
    <row r="16265" spans="6:8" x14ac:dyDescent="0.2">
      <c r="F16265" s="195"/>
      <c r="G16265" s="196"/>
      <c r="H16265" s="192"/>
    </row>
    <row r="16266" spans="6:8" x14ac:dyDescent="0.2">
      <c r="F16266" s="195"/>
      <c r="G16266" s="196"/>
      <c r="H16266" s="192"/>
    </row>
    <row r="16267" spans="6:8" x14ac:dyDescent="0.2">
      <c r="F16267" s="195"/>
      <c r="G16267" s="196"/>
      <c r="H16267" s="192"/>
    </row>
    <row r="16268" spans="6:8" x14ac:dyDescent="0.2">
      <c r="F16268" s="195"/>
      <c r="G16268" s="196"/>
      <c r="H16268" s="192"/>
    </row>
    <row r="16269" spans="6:8" x14ac:dyDescent="0.2">
      <c r="F16269" s="195"/>
      <c r="G16269" s="196"/>
      <c r="H16269" s="192"/>
    </row>
    <row r="16270" spans="6:8" x14ac:dyDescent="0.2">
      <c r="F16270" s="195"/>
      <c r="G16270" s="196"/>
      <c r="H16270" s="192"/>
    </row>
    <row r="16271" spans="6:8" x14ac:dyDescent="0.2">
      <c r="F16271" s="195"/>
      <c r="G16271" s="196"/>
      <c r="H16271" s="192"/>
    </row>
    <row r="16272" spans="6:8" x14ac:dyDescent="0.2">
      <c r="F16272" s="195"/>
      <c r="G16272" s="196"/>
      <c r="H16272" s="192"/>
    </row>
    <row r="16273" spans="6:8" x14ac:dyDescent="0.2">
      <c r="F16273" s="195"/>
      <c r="G16273" s="196"/>
      <c r="H16273" s="192"/>
    </row>
    <row r="16274" spans="6:8" x14ac:dyDescent="0.2">
      <c r="F16274" s="195"/>
      <c r="G16274" s="196"/>
      <c r="H16274" s="192"/>
    </row>
    <row r="16275" spans="6:8" x14ac:dyDescent="0.2">
      <c r="F16275" s="195"/>
      <c r="G16275" s="196"/>
      <c r="H16275" s="192"/>
    </row>
    <row r="16276" spans="6:8" x14ac:dyDescent="0.2">
      <c r="F16276" s="195"/>
      <c r="G16276" s="196"/>
      <c r="H16276" s="192"/>
    </row>
    <row r="16277" spans="6:8" x14ac:dyDescent="0.2">
      <c r="F16277" s="195"/>
      <c r="G16277" s="196"/>
      <c r="H16277" s="192"/>
    </row>
    <row r="16278" spans="6:8" x14ac:dyDescent="0.2">
      <c r="F16278" s="195"/>
      <c r="G16278" s="196"/>
      <c r="H16278" s="192"/>
    </row>
    <row r="16279" spans="6:8" x14ac:dyDescent="0.2">
      <c r="F16279" s="195"/>
      <c r="G16279" s="196"/>
      <c r="H16279" s="192"/>
    </row>
    <row r="16280" spans="6:8" x14ac:dyDescent="0.2">
      <c r="F16280" s="195"/>
      <c r="G16280" s="196"/>
      <c r="H16280" s="192"/>
    </row>
    <row r="16281" spans="6:8" x14ac:dyDescent="0.2">
      <c r="F16281" s="195"/>
      <c r="G16281" s="196"/>
      <c r="H16281" s="192"/>
    </row>
    <row r="16282" spans="6:8" x14ac:dyDescent="0.2">
      <c r="F16282" s="195"/>
      <c r="G16282" s="196"/>
      <c r="H16282" s="192"/>
    </row>
    <row r="16283" spans="6:8" x14ac:dyDescent="0.2">
      <c r="F16283" s="195"/>
      <c r="G16283" s="196"/>
      <c r="H16283" s="192"/>
    </row>
    <row r="16284" spans="6:8" x14ac:dyDescent="0.2">
      <c r="F16284" s="195"/>
      <c r="G16284" s="196"/>
      <c r="H16284" s="192"/>
    </row>
    <row r="16285" spans="6:8" x14ac:dyDescent="0.2">
      <c r="F16285" s="195"/>
      <c r="G16285" s="196"/>
      <c r="H16285" s="192"/>
    </row>
    <row r="16286" spans="6:8" x14ac:dyDescent="0.2">
      <c r="F16286" s="195"/>
      <c r="G16286" s="196"/>
      <c r="H16286" s="192"/>
    </row>
    <row r="16287" spans="6:8" x14ac:dyDescent="0.2">
      <c r="F16287" s="195"/>
      <c r="G16287" s="196"/>
      <c r="H16287" s="192"/>
    </row>
    <row r="16288" spans="6:8" x14ac:dyDescent="0.2">
      <c r="F16288" s="195"/>
      <c r="G16288" s="196"/>
      <c r="H16288" s="192"/>
    </row>
    <row r="16289" spans="6:8" x14ac:dyDescent="0.2">
      <c r="F16289" s="195"/>
      <c r="G16289" s="196"/>
      <c r="H16289" s="192"/>
    </row>
    <row r="16290" spans="6:8" x14ac:dyDescent="0.2">
      <c r="F16290" s="195"/>
      <c r="G16290" s="196"/>
      <c r="H16290" s="192"/>
    </row>
    <row r="16291" spans="6:8" x14ac:dyDescent="0.2">
      <c r="F16291" s="195"/>
      <c r="G16291" s="196"/>
      <c r="H16291" s="192"/>
    </row>
    <row r="16292" spans="6:8" x14ac:dyDescent="0.2">
      <c r="F16292" s="195"/>
      <c r="G16292" s="196"/>
      <c r="H16292" s="192"/>
    </row>
    <row r="16293" spans="6:8" x14ac:dyDescent="0.2">
      <c r="F16293" s="195"/>
      <c r="G16293" s="196"/>
      <c r="H16293" s="192"/>
    </row>
    <row r="16294" spans="6:8" x14ac:dyDescent="0.2">
      <c r="F16294" s="195"/>
      <c r="G16294" s="196"/>
      <c r="H16294" s="192"/>
    </row>
    <row r="16295" spans="6:8" x14ac:dyDescent="0.2">
      <c r="F16295" s="195"/>
      <c r="G16295" s="196"/>
      <c r="H16295" s="192"/>
    </row>
    <row r="16296" spans="6:8" x14ac:dyDescent="0.2">
      <c r="F16296" s="195"/>
      <c r="G16296" s="196"/>
      <c r="H16296" s="192"/>
    </row>
    <row r="16297" spans="6:8" x14ac:dyDescent="0.2">
      <c r="F16297" s="195"/>
      <c r="G16297" s="196"/>
      <c r="H16297" s="192"/>
    </row>
    <row r="16298" spans="6:8" x14ac:dyDescent="0.2">
      <c r="F16298" s="195"/>
      <c r="G16298" s="196"/>
      <c r="H16298" s="192"/>
    </row>
    <row r="16299" spans="6:8" x14ac:dyDescent="0.2">
      <c r="F16299" s="195"/>
      <c r="G16299" s="196"/>
      <c r="H16299" s="192"/>
    </row>
    <row r="16300" spans="6:8" x14ac:dyDescent="0.2">
      <c r="F16300" s="195"/>
      <c r="G16300" s="196"/>
      <c r="H16300" s="192"/>
    </row>
    <row r="16301" spans="6:8" x14ac:dyDescent="0.2">
      <c r="F16301" s="195"/>
      <c r="G16301" s="196"/>
      <c r="H16301" s="192"/>
    </row>
    <row r="16302" spans="6:8" x14ac:dyDescent="0.2">
      <c r="F16302" s="195"/>
      <c r="G16302" s="196"/>
      <c r="H16302" s="192"/>
    </row>
    <row r="16303" spans="6:8" x14ac:dyDescent="0.2">
      <c r="F16303" s="195"/>
      <c r="G16303" s="196"/>
      <c r="H16303" s="192"/>
    </row>
    <row r="16304" spans="6:8" x14ac:dyDescent="0.2">
      <c r="F16304" s="195"/>
      <c r="G16304" s="196"/>
      <c r="H16304" s="192"/>
    </row>
    <row r="16305" spans="6:8" x14ac:dyDescent="0.2">
      <c r="F16305" s="195"/>
      <c r="G16305" s="196"/>
      <c r="H16305" s="192"/>
    </row>
    <row r="16306" spans="6:8" x14ac:dyDescent="0.2">
      <c r="F16306" s="195"/>
      <c r="G16306" s="196"/>
      <c r="H16306" s="192"/>
    </row>
    <row r="16307" spans="6:8" x14ac:dyDescent="0.2">
      <c r="F16307" s="195"/>
      <c r="G16307" s="196"/>
      <c r="H16307" s="192"/>
    </row>
    <row r="16308" spans="6:8" x14ac:dyDescent="0.2">
      <c r="F16308" s="195"/>
      <c r="G16308" s="196"/>
      <c r="H16308" s="192"/>
    </row>
    <row r="16309" spans="6:8" x14ac:dyDescent="0.2">
      <c r="F16309" s="195"/>
      <c r="G16309" s="196"/>
      <c r="H16309" s="192"/>
    </row>
    <row r="16310" spans="6:8" x14ac:dyDescent="0.2">
      <c r="F16310" s="195"/>
      <c r="G16310" s="196"/>
      <c r="H16310" s="192"/>
    </row>
    <row r="16311" spans="6:8" x14ac:dyDescent="0.2">
      <c r="F16311" s="195"/>
      <c r="G16311" s="196"/>
      <c r="H16311" s="192"/>
    </row>
    <row r="16312" spans="6:8" x14ac:dyDescent="0.2">
      <c r="F16312" s="195"/>
      <c r="G16312" s="196"/>
      <c r="H16312" s="192"/>
    </row>
    <row r="16313" spans="6:8" x14ac:dyDescent="0.2">
      <c r="F16313" s="195"/>
      <c r="G16313" s="196"/>
      <c r="H16313" s="192"/>
    </row>
    <row r="16314" spans="6:8" x14ac:dyDescent="0.2">
      <c r="F16314" s="195"/>
      <c r="G16314" s="196"/>
      <c r="H16314" s="192"/>
    </row>
    <row r="16315" spans="6:8" x14ac:dyDescent="0.2">
      <c r="F16315" s="195"/>
      <c r="G16315" s="196"/>
      <c r="H16315" s="192"/>
    </row>
    <row r="16316" spans="6:8" x14ac:dyDescent="0.2">
      <c r="F16316" s="195"/>
      <c r="G16316" s="196"/>
      <c r="H16316" s="192"/>
    </row>
    <row r="16317" spans="6:8" x14ac:dyDescent="0.2">
      <c r="F16317" s="195"/>
      <c r="G16317" s="196"/>
      <c r="H16317" s="192"/>
    </row>
    <row r="16318" spans="6:8" x14ac:dyDescent="0.2">
      <c r="F16318" s="195"/>
      <c r="G16318" s="196"/>
      <c r="H16318" s="192"/>
    </row>
    <row r="16319" spans="6:8" x14ac:dyDescent="0.2">
      <c r="F16319" s="195"/>
      <c r="G16319" s="196"/>
      <c r="H16319" s="192"/>
    </row>
    <row r="16320" spans="6:8" x14ac:dyDescent="0.2">
      <c r="F16320" s="195"/>
      <c r="G16320" s="196"/>
      <c r="H16320" s="192"/>
    </row>
    <row r="16321" spans="6:8" x14ac:dyDescent="0.2">
      <c r="F16321" s="195"/>
      <c r="G16321" s="196"/>
      <c r="H16321" s="192"/>
    </row>
    <row r="16322" spans="6:8" x14ac:dyDescent="0.2">
      <c r="F16322" s="195"/>
      <c r="G16322" s="196"/>
      <c r="H16322" s="192"/>
    </row>
    <row r="16323" spans="6:8" x14ac:dyDescent="0.2">
      <c r="F16323" s="195"/>
      <c r="G16323" s="196"/>
      <c r="H16323" s="192"/>
    </row>
    <row r="16324" spans="6:8" x14ac:dyDescent="0.2">
      <c r="F16324" s="195"/>
      <c r="G16324" s="196"/>
      <c r="H16324" s="192"/>
    </row>
    <row r="16325" spans="6:8" x14ac:dyDescent="0.2">
      <c r="F16325" s="195"/>
      <c r="G16325" s="196"/>
      <c r="H16325" s="192"/>
    </row>
    <row r="16326" spans="6:8" x14ac:dyDescent="0.2">
      <c r="F16326" s="195"/>
      <c r="G16326" s="196"/>
      <c r="H16326" s="192"/>
    </row>
    <row r="16327" spans="6:8" x14ac:dyDescent="0.2">
      <c r="F16327" s="195"/>
      <c r="G16327" s="196"/>
      <c r="H16327" s="192"/>
    </row>
    <row r="16328" spans="6:8" x14ac:dyDescent="0.2">
      <c r="F16328" s="195"/>
      <c r="G16328" s="196"/>
      <c r="H16328" s="192"/>
    </row>
    <row r="16329" spans="6:8" x14ac:dyDescent="0.2">
      <c r="F16329" s="195"/>
      <c r="G16329" s="196"/>
      <c r="H16329" s="192"/>
    </row>
    <row r="16330" spans="6:8" x14ac:dyDescent="0.2">
      <c r="F16330" s="195"/>
      <c r="G16330" s="196"/>
      <c r="H16330" s="192"/>
    </row>
    <row r="16331" spans="6:8" x14ac:dyDescent="0.2">
      <c r="F16331" s="195"/>
      <c r="G16331" s="196"/>
      <c r="H16331" s="192"/>
    </row>
    <row r="16332" spans="6:8" x14ac:dyDescent="0.2">
      <c r="F16332" s="195"/>
      <c r="G16332" s="196"/>
      <c r="H16332" s="192"/>
    </row>
    <row r="16333" spans="6:8" x14ac:dyDescent="0.2">
      <c r="F16333" s="195"/>
      <c r="G16333" s="196"/>
      <c r="H16333" s="192"/>
    </row>
    <row r="16334" spans="6:8" x14ac:dyDescent="0.2">
      <c r="F16334" s="195"/>
      <c r="G16334" s="196"/>
      <c r="H16334" s="192"/>
    </row>
    <row r="16335" spans="6:8" x14ac:dyDescent="0.2">
      <c r="F16335" s="195"/>
      <c r="G16335" s="196"/>
      <c r="H16335" s="192"/>
    </row>
    <row r="16336" spans="6:8" x14ac:dyDescent="0.2">
      <c r="F16336" s="195"/>
      <c r="G16336" s="196"/>
      <c r="H16336" s="192"/>
    </row>
    <row r="16337" spans="6:8" x14ac:dyDescent="0.2">
      <c r="F16337" s="195"/>
      <c r="G16337" s="196"/>
      <c r="H16337" s="192"/>
    </row>
    <row r="16338" spans="6:8" x14ac:dyDescent="0.2">
      <c r="F16338" s="195"/>
      <c r="G16338" s="196"/>
      <c r="H16338" s="192"/>
    </row>
    <row r="16339" spans="6:8" x14ac:dyDescent="0.2">
      <c r="F16339" s="195"/>
      <c r="G16339" s="196"/>
      <c r="H16339" s="192"/>
    </row>
    <row r="16340" spans="6:8" x14ac:dyDescent="0.2">
      <c r="F16340" s="195"/>
      <c r="G16340" s="196"/>
      <c r="H16340" s="192"/>
    </row>
    <row r="16341" spans="6:8" x14ac:dyDescent="0.2">
      <c r="F16341" s="195"/>
      <c r="G16341" s="196"/>
      <c r="H16341" s="192"/>
    </row>
    <row r="16342" spans="6:8" x14ac:dyDescent="0.2">
      <c r="F16342" s="195"/>
      <c r="G16342" s="196"/>
      <c r="H16342" s="192"/>
    </row>
    <row r="16343" spans="6:8" x14ac:dyDescent="0.2">
      <c r="F16343" s="195"/>
      <c r="G16343" s="196"/>
      <c r="H16343" s="192"/>
    </row>
    <row r="16344" spans="6:8" x14ac:dyDescent="0.2">
      <c r="F16344" s="195"/>
      <c r="G16344" s="196"/>
      <c r="H16344" s="192"/>
    </row>
    <row r="16345" spans="6:8" x14ac:dyDescent="0.2">
      <c r="F16345" s="195"/>
      <c r="G16345" s="196"/>
      <c r="H16345" s="192"/>
    </row>
    <row r="16346" spans="6:8" x14ac:dyDescent="0.2">
      <c r="F16346" s="195"/>
      <c r="G16346" s="196"/>
      <c r="H16346" s="192"/>
    </row>
    <row r="16347" spans="6:8" x14ac:dyDescent="0.2">
      <c r="F16347" s="195"/>
      <c r="G16347" s="196"/>
      <c r="H16347" s="192"/>
    </row>
    <row r="16348" spans="6:8" x14ac:dyDescent="0.2">
      <c r="F16348" s="195"/>
      <c r="G16348" s="196"/>
      <c r="H16348" s="192"/>
    </row>
    <row r="16349" spans="6:8" x14ac:dyDescent="0.2">
      <c r="F16349" s="195"/>
      <c r="G16349" s="196"/>
      <c r="H16349" s="192"/>
    </row>
    <row r="16350" spans="6:8" x14ac:dyDescent="0.2">
      <c r="F16350" s="195"/>
      <c r="G16350" s="196"/>
      <c r="H16350" s="192"/>
    </row>
    <row r="16351" spans="6:8" x14ac:dyDescent="0.2">
      <c r="F16351" s="195"/>
      <c r="G16351" s="196"/>
      <c r="H16351" s="192"/>
    </row>
    <row r="16352" spans="6:8" x14ac:dyDescent="0.2">
      <c r="F16352" s="195"/>
      <c r="G16352" s="196"/>
      <c r="H16352" s="192"/>
    </row>
    <row r="16353" spans="6:8" x14ac:dyDescent="0.2">
      <c r="F16353" s="195"/>
      <c r="G16353" s="196"/>
      <c r="H16353" s="192"/>
    </row>
    <row r="16354" spans="6:8" x14ac:dyDescent="0.2">
      <c r="F16354" s="195"/>
      <c r="G16354" s="196"/>
      <c r="H16354" s="192"/>
    </row>
    <row r="16355" spans="6:8" x14ac:dyDescent="0.2">
      <c r="F16355" s="195"/>
      <c r="G16355" s="196"/>
      <c r="H16355" s="192"/>
    </row>
    <row r="16356" spans="6:8" x14ac:dyDescent="0.2">
      <c r="F16356" s="195"/>
      <c r="G16356" s="196"/>
      <c r="H16356" s="192"/>
    </row>
    <row r="16357" spans="6:8" x14ac:dyDescent="0.2">
      <c r="F16357" s="195"/>
      <c r="G16357" s="196"/>
      <c r="H16357" s="192"/>
    </row>
    <row r="16358" spans="6:8" x14ac:dyDescent="0.2">
      <c r="F16358" s="195"/>
      <c r="G16358" s="196"/>
      <c r="H16358" s="192"/>
    </row>
    <row r="16359" spans="6:8" x14ac:dyDescent="0.2">
      <c r="F16359" s="195"/>
      <c r="G16359" s="196"/>
      <c r="H16359" s="192"/>
    </row>
    <row r="16360" spans="6:8" x14ac:dyDescent="0.2">
      <c r="F16360" s="195"/>
      <c r="G16360" s="196"/>
      <c r="H16360" s="192"/>
    </row>
    <row r="16361" spans="6:8" x14ac:dyDescent="0.2">
      <c r="F16361" s="195"/>
      <c r="G16361" s="196"/>
      <c r="H16361" s="192"/>
    </row>
    <row r="16362" spans="6:8" x14ac:dyDescent="0.2">
      <c r="F16362" s="195"/>
      <c r="G16362" s="196"/>
      <c r="H16362" s="192"/>
    </row>
    <row r="16363" spans="6:8" x14ac:dyDescent="0.2">
      <c r="F16363" s="195"/>
      <c r="G16363" s="196"/>
      <c r="H16363" s="192"/>
    </row>
    <row r="16364" spans="6:8" x14ac:dyDescent="0.2">
      <c r="F16364" s="195"/>
      <c r="G16364" s="196"/>
      <c r="H16364" s="192"/>
    </row>
    <row r="16365" spans="6:8" x14ac:dyDescent="0.2">
      <c r="F16365" s="195"/>
      <c r="G16365" s="196"/>
      <c r="H16365" s="192"/>
    </row>
    <row r="16366" spans="6:8" x14ac:dyDescent="0.2">
      <c r="F16366" s="195"/>
      <c r="G16366" s="196"/>
      <c r="H16366" s="192"/>
    </row>
    <row r="16367" spans="6:8" x14ac:dyDescent="0.2">
      <c r="F16367" s="195"/>
      <c r="G16367" s="196"/>
      <c r="H16367" s="192"/>
    </row>
    <row r="16368" spans="6:8" x14ac:dyDescent="0.2">
      <c r="F16368" s="195"/>
      <c r="G16368" s="196"/>
      <c r="H16368" s="192"/>
    </row>
    <row r="16369" spans="6:8" x14ac:dyDescent="0.2">
      <c r="F16369" s="195"/>
      <c r="G16369" s="196"/>
      <c r="H16369" s="192"/>
    </row>
    <row r="16370" spans="6:8" x14ac:dyDescent="0.2">
      <c r="F16370" s="195"/>
      <c r="G16370" s="196"/>
      <c r="H16370" s="192"/>
    </row>
    <row r="16371" spans="6:8" x14ac:dyDescent="0.2">
      <c r="F16371" s="195"/>
      <c r="G16371" s="196"/>
      <c r="H16371" s="192"/>
    </row>
    <row r="16372" spans="6:8" x14ac:dyDescent="0.2">
      <c r="F16372" s="195"/>
      <c r="G16372" s="196"/>
      <c r="H16372" s="192"/>
    </row>
    <row r="16373" spans="6:8" x14ac:dyDescent="0.2">
      <c r="F16373" s="195"/>
      <c r="G16373" s="196"/>
      <c r="H16373" s="192"/>
    </row>
    <row r="16374" spans="6:8" x14ac:dyDescent="0.2">
      <c r="F16374" s="195"/>
      <c r="G16374" s="196"/>
      <c r="H16374" s="192"/>
    </row>
    <row r="16375" spans="6:8" x14ac:dyDescent="0.2">
      <c r="F16375" s="195"/>
      <c r="G16375" s="196"/>
      <c r="H16375" s="192"/>
    </row>
    <row r="16376" spans="6:8" x14ac:dyDescent="0.2">
      <c r="F16376" s="195"/>
      <c r="G16376" s="196"/>
      <c r="H16376" s="192"/>
    </row>
    <row r="16377" spans="6:8" x14ac:dyDescent="0.2">
      <c r="F16377" s="195"/>
      <c r="G16377" s="196"/>
      <c r="H16377" s="192"/>
    </row>
    <row r="16378" spans="6:8" x14ac:dyDescent="0.2">
      <c r="F16378" s="195"/>
      <c r="G16378" s="196"/>
      <c r="H16378" s="192"/>
    </row>
    <row r="16379" spans="6:8" x14ac:dyDescent="0.2">
      <c r="F16379" s="195"/>
      <c r="G16379" s="196"/>
      <c r="H16379" s="192"/>
    </row>
    <row r="16380" spans="6:8" x14ac:dyDescent="0.2">
      <c r="F16380" s="195"/>
      <c r="G16380" s="196"/>
      <c r="H16380" s="192"/>
    </row>
    <row r="16381" spans="6:8" x14ac:dyDescent="0.2">
      <c r="F16381" s="195"/>
      <c r="G16381" s="196"/>
      <c r="H16381" s="192"/>
    </row>
    <row r="16382" spans="6:8" x14ac:dyDescent="0.2">
      <c r="F16382" s="195"/>
      <c r="G16382" s="196"/>
      <c r="H16382" s="192"/>
    </row>
    <row r="16383" spans="6:8" x14ac:dyDescent="0.2">
      <c r="F16383" s="195"/>
      <c r="G16383" s="196"/>
      <c r="H16383" s="192"/>
    </row>
    <row r="16384" spans="6:8" x14ac:dyDescent="0.2">
      <c r="F16384" s="195"/>
      <c r="G16384" s="196"/>
      <c r="H16384" s="192"/>
    </row>
    <row r="16385" spans="6:8" x14ac:dyDescent="0.2">
      <c r="F16385" s="195"/>
      <c r="G16385" s="196"/>
      <c r="H16385" s="192"/>
    </row>
    <row r="16386" spans="6:8" x14ac:dyDescent="0.2">
      <c r="F16386" s="195"/>
      <c r="G16386" s="196"/>
      <c r="H16386" s="192"/>
    </row>
    <row r="16387" spans="6:8" x14ac:dyDescent="0.2">
      <c r="F16387" s="195"/>
      <c r="G16387" s="196"/>
      <c r="H16387" s="192"/>
    </row>
    <row r="16388" spans="6:8" x14ac:dyDescent="0.2">
      <c r="F16388" s="195"/>
      <c r="G16388" s="196"/>
      <c r="H16388" s="192"/>
    </row>
    <row r="16389" spans="6:8" x14ac:dyDescent="0.2">
      <c r="F16389" s="195"/>
      <c r="G16389" s="196"/>
      <c r="H16389" s="192"/>
    </row>
    <row r="16390" spans="6:8" x14ac:dyDescent="0.2">
      <c r="F16390" s="195"/>
      <c r="G16390" s="196"/>
      <c r="H16390" s="192"/>
    </row>
    <row r="16391" spans="6:8" x14ac:dyDescent="0.2">
      <c r="F16391" s="195"/>
      <c r="G16391" s="196"/>
      <c r="H16391" s="192"/>
    </row>
    <row r="16392" spans="6:8" x14ac:dyDescent="0.2">
      <c r="F16392" s="195"/>
      <c r="G16392" s="196"/>
      <c r="H16392" s="192"/>
    </row>
    <row r="16393" spans="6:8" x14ac:dyDescent="0.2">
      <c r="F16393" s="195"/>
      <c r="G16393" s="196"/>
      <c r="H16393" s="192"/>
    </row>
    <row r="16394" spans="6:8" x14ac:dyDescent="0.2">
      <c r="F16394" s="195"/>
      <c r="G16394" s="196"/>
      <c r="H16394" s="192"/>
    </row>
    <row r="16395" spans="6:8" x14ac:dyDescent="0.2">
      <c r="F16395" s="195"/>
      <c r="G16395" s="196"/>
      <c r="H16395" s="192"/>
    </row>
    <row r="16396" spans="6:8" x14ac:dyDescent="0.2">
      <c r="F16396" s="195"/>
      <c r="G16396" s="196"/>
      <c r="H16396" s="192"/>
    </row>
    <row r="16397" spans="6:8" x14ac:dyDescent="0.2">
      <c r="F16397" s="195"/>
      <c r="G16397" s="196"/>
      <c r="H16397" s="192"/>
    </row>
    <row r="16398" spans="6:8" x14ac:dyDescent="0.2">
      <c r="F16398" s="195"/>
      <c r="G16398" s="196"/>
      <c r="H16398" s="192"/>
    </row>
    <row r="16399" spans="6:8" x14ac:dyDescent="0.2">
      <c r="F16399" s="195"/>
      <c r="G16399" s="196"/>
      <c r="H16399" s="192"/>
    </row>
    <row r="16400" spans="6:8" x14ac:dyDescent="0.2">
      <c r="F16400" s="195"/>
      <c r="G16400" s="196"/>
      <c r="H16400" s="192"/>
    </row>
    <row r="16401" spans="6:8" x14ac:dyDescent="0.2">
      <c r="F16401" s="195"/>
      <c r="G16401" s="196"/>
      <c r="H16401" s="192"/>
    </row>
    <row r="16402" spans="6:8" x14ac:dyDescent="0.2">
      <c r="F16402" s="195"/>
      <c r="G16402" s="196"/>
      <c r="H16402" s="192"/>
    </row>
    <row r="16403" spans="6:8" x14ac:dyDescent="0.2">
      <c r="F16403" s="195"/>
      <c r="G16403" s="196"/>
      <c r="H16403" s="192"/>
    </row>
    <row r="16404" spans="6:8" x14ac:dyDescent="0.2">
      <c r="F16404" s="195"/>
      <c r="G16404" s="196"/>
      <c r="H16404" s="192"/>
    </row>
    <row r="16405" spans="6:8" x14ac:dyDescent="0.2">
      <c r="F16405" s="195"/>
      <c r="G16405" s="196"/>
      <c r="H16405" s="192"/>
    </row>
    <row r="16406" spans="6:8" x14ac:dyDescent="0.2">
      <c r="F16406" s="195"/>
      <c r="G16406" s="196"/>
      <c r="H16406" s="192"/>
    </row>
    <row r="16407" spans="6:8" x14ac:dyDescent="0.2">
      <c r="F16407" s="195"/>
      <c r="G16407" s="196"/>
      <c r="H16407" s="192"/>
    </row>
    <row r="16408" spans="6:8" x14ac:dyDescent="0.2">
      <c r="F16408" s="195"/>
      <c r="G16408" s="196"/>
      <c r="H16408" s="192"/>
    </row>
    <row r="16409" spans="6:8" x14ac:dyDescent="0.2">
      <c r="F16409" s="195"/>
      <c r="G16409" s="196"/>
      <c r="H16409" s="192"/>
    </row>
    <row r="16410" spans="6:8" x14ac:dyDescent="0.2">
      <c r="F16410" s="195"/>
      <c r="G16410" s="196"/>
      <c r="H16410" s="192"/>
    </row>
    <row r="16411" spans="6:8" x14ac:dyDescent="0.2">
      <c r="F16411" s="195"/>
      <c r="G16411" s="196"/>
      <c r="H16411" s="192"/>
    </row>
    <row r="16412" spans="6:8" x14ac:dyDescent="0.2">
      <c r="F16412" s="195"/>
      <c r="G16412" s="196"/>
      <c r="H16412" s="192"/>
    </row>
    <row r="16413" spans="6:8" x14ac:dyDescent="0.2">
      <c r="F16413" s="195"/>
      <c r="G16413" s="196"/>
      <c r="H16413" s="192"/>
    </row>
    <row r="16414" spans="6:8" x14ac:dyDescent="0.2">
      <c r="F16414" s="195"/>
      <c r="G16414" s="196"/>
      <c r="H16414" s="192"/>
    </row>
    <row r="16415" spans="6:8" x14ac:dyDescent="0.2">
      <c r="F16415" s="195"/>
      <c r="G16415" s="196"/>
      <c r="H16415" s="192"/>
    </row>
    <row r="16416" spans="6:8" x14ac:dyDescent="0.2">
      <c r="F16416" s="195"/>
      <c r="G16416" s="196"/>
      <c r="H16416" s="192"/>
    </row>
    <row r="16417" spans="6:8" x14ac:dyDescent="0.2">
      <c r="F16417" s="195"/>
      <c r="G16417" s="196"/>
      <c r="H16417" s="192"/>
    </row>
    <row r="16418" spans="6:8" x14ac:dyDescent="0.2">
      <c r="F16418" s="195"/>
      <c r="G16418" s="196"/>
      <c r="H16418" s="192"/>
    </row>
    <row r="16419" spans="6:8" x14ac:dyDescent="0.2">
      <c r="F16419" s="195"/>
      <c r="G16419" s="196"/>
      <c r="H16419" s="192"/>
    </row>
    <row r="16420" spans="6:8" x14ac:dyDescent="0.2">
      <c r="F16420" s="195"/>
      <c r="G16420" s="196"/>
      <c r="H16420" s="192"/>
    </row>
    <row r="16421" spans="6:8" x14ac:dyDescent="0.2">
      <c r="F16421" s="195"/>
      <c r="G16421" s="196"/>
      <c r="H16421" s="192"/>
    </row>
    <row r="16422" spans="6:8" x14ac:dyDescent="0.2">
      <c r="F16422" s="195"/>
      <c r="G16422" s="196"/>
      <c r="H16422" s="192"/>
    </row>
    <row r="16423" spans="6:8" x14ac:dyDescent="0.2">
      <c r="F16423" s="195"/>
      <c r="G16423" s="196"/>
      <c r="H16423" s="192"/>
    </row>
    <row r="16424" spans="6:8" x14ac:dyDescent="0.2">
      <c r="F16424" s="195"/>
      <c r="G16424" s="196"/>
      <c r="H16424" s="192"/>
    </row>
    <row r="16425" spans="6:8" x14ac:dyDescent="0.2">
      <c r="F16425" s="195"/>
      <c r="G16425" s="196"/>
      <c r="H16425" s="192"/>
    </row>
    <row r="16426" spans="6:8" x14ac:dyDescent="0.2">
      <c r="F16426" s="195"/>
      <c r="G16426" s="196"/>
      <c r="H16426" s="192"/>
    </row>
    <row r="16427" spans="6:8" x14ac:dyDescent="0.2">
      <c r="F16427" s="195"/>
      <c r="G16427" s="196"/>
      <c r="H16427" s="192"/>
    </row>
    <row r="16428" spans="6:8" x14ac:dyDescent="0.2">
      <c r="F16428" s="195"/>
      <c r="G16428" s="196"/>
      <c r="H16428" s="192"/>
    </row>
    <row r="16429" spans="6:8" x14ac:dyDescent="0.2">
      <c r="F16429" s="195"/>
      <c r="G16429" s="196"/>
      <c r="H16429" s="192"/>
    </row>
    <row r="16430" spans="6:8" x14ac:dyDescent="0.2">
      <c r="F16430" s="195"/>
      <c r="G16430" s="196"/>
      <c r="H16430" s="192"/>
    </row>
    <row r="16431" spans="6:8" x14ac:dyDescent="0.2">
      <c r="F16431" s="195"/>
      <c r="G16431" s="196"/>
      <c r="H16431" s="192"/>
    </row>
    <row r="16432" spans="6:8" x14ac:dyDescent="0.2">
      <c r="F16432" s="195"/>
      <c r="G16432" s="196"/>
      <c r="H16432" s="192"/>
    </row>
    <row r="16433" spans="6:8" x14ac:dyDescent="0.2">
      <c r="F16433" s="195"/>
      <c r="G16433" s="196"/>
      <c r="H16433" s="192"/>
    </row>
    <row r="16434" spans="6:8" x14ac:dyDescent="0.2">
      <c r="F16434" s="195"/>
      <c r="G16434" s="196"/>
      <c r="H16434" s="192"/>
    </row>
    <row r="16435" spans="6:8" x14ac:dyDescent="0.2">
      <c r="F16435" s="195"/>
      <c r="G16435" s="196"/>
      <c r="H16435" s="192"/>
    </row>
    <row r="16436" spans="6:8" x14ac:dyDescent="0.2">
      <c r="F16436" s="195"/>
      <c r="G16436" s="196"/>
      <c r="H16436" s="192"/>
    </row>
    <row r="16437" spans="6:8" x14ac:dyDescent="0.2">
      <c r="F16437" s="195"/>
      <c r="G16437" s="196"/>
      <c r="H16437" s="192"/>
    </row>
    <row r="16438" spans="6:8" x14ac:dyDescent="0.2">
      <c r="F16438" s="195"/>
      <c r="G16438" s="196"/>
      <c r="H16438" s="192"/>
    </row>
    <row r="16439" spans="6:8" x14ac:dyDescent="0.2">
      <c r="F16439" s="195"/>
      <c r="G16439" s="196"/>
      <c r="H16439" s="192"/>
    </row>
    <row r="16440" spans="6:8" x14ac:dyDescent="0.2">
      <c r="F16440" s="195"/>
      <c r="G16440" s="196"/>
      <c r="H16440" s="192"/>
    </row>
    <row r="16441" spans="6:8" x14ac:dyDescent="0.2">
      <c r="F16441" s="195"/>
      <c r="G16441" s="196"/>
      <c r="H16441" s="192"/>
    </row>
    <row r="16442" spans="6:8" x14ac:dyDescent="0.2">
      <c r="F16442" s="195"/>
      <c r="G16442" s="196"/>
      <c r="H16442" s="192"/>
    </row>
    <row r="16443" spans="6:8" x14ac:dyDescent="0.2">
      <c r="F16443" s="195"/>
      <c r="G16443" s="196"/>
      <c r="H16443" s="192"/>
    </row>
    <row r="16444" spans="6:8" x14ac:dyDescent="0.2">
      <c r="F16444" s="195"/>
      <c r="G16444" s="196"/>
      <c r="H16444" s="192"/>
    </row>
    <row r="16445" spans="6:8" x14ac:dyDescent="0.2">
      <c r="F16445" s="195"/>
      <c r="G16445" s="196"/>
      <c r="H16445" s="192"/>
    </row>
    <row r="16446" spans="6:8" x14ac:dyDescent="0.2">
      <c r="F16446" s="195"/>
      <c r="G16446" s="196"/>
      <c r="H16446" s="192"/>
    </row>
    <row r="16447" spans="6:8" x14ac:dyDescent="0.2">
      <c r="F16447" s="195"/>
      <c r="G16447" s="196"/>
      <c r="H16447" s="192"/>
    </row>
    <row r="16448" spans="6:8" x14ac:dyDescent="0.2">
      <c r="F16448" s="195"/>
      <c r="G16448" s="196"/>
      <c r="H16448" s="192"/>
    </row>
    <row r="16449" spans="6:8" x14ac:dyDescent="0.2">
      <c r="F16449" s="195"/>
      <c r="G16449" s="196"/>
      <c r="H16449" s="192"/>
    </row>
    <row r="16450" spans="6:8" x14ac:dyDescent="0.2">
      <c r="F16450" s="195"/>
      <c r="G16450" s="196"/>
      <c r="H16450" s="192"/>
    </row>
    <row r="16451" spans="6:8" x14ac:dyDescent="0.2">
      <c r="F16451" s="195"/>
      <c r="G16451" s="196"/>
      <c r="H16451" s="192"/>
    </row>
    <row r="16452" spans="6:8" x14ac:dyDescent="0.2">
      <c r="F16452" s="195"/>
      <c r="G16452" s="196"/>
      <c r="H16452" s="192"/>
    </row>
    <row r="16453" spans="6:8" x14ac:dyDescent="0.2">
      <c r="F16453" s="195"/>
      <c r="G16453" s="196"/>
      <c r="H16453" s="192"/>
    </row>
    <row r="16454" spans="6:8" x14ac:dyDescent="0.2">
      <c r="F16454" s="195"/>
      <c r="G16454" s="196"/>
      <c r="H16454" s="192"/>
    </row>
    <row r="16455" spans="6:8" x14ac:dyDescent="0.2">
      <c r="F16455" s="195"/>
      <c r="G16455" s="196"/>
      <c r="H16455" s="192"/>
    </row>
    <row r="16456" spans="6:8" x14ac:dyDescent="0.2">
      <c r="F16456" s="195"/>
      <c r="G16456" s="196"/>
      <c r="H16456" s="192"/>
    </row>
    <row r="16457" spans="6:8" x14ac:dyDescent="0.2">
      <c r="F16457" s="195"/>
      <c r="G16457" s="196"/>
      <c r="H16457" s="192"/>
    </row>
    <row r="16458" spans="6:8" x14ac:dyDescent="0.2">
      <c r="F16458" s="195"/>
      <c r="G16458" s="196"/>
      <c r="H16458" s="192"/>
    </row>
    <row r="16459" spans="6:8" x14ac:dyDescent="0.2">
      <c r="F16459" s="195"/>
      <c r="G16459" s="196"/>
      <c r="H16459" s="192"/>
    </row>
    <row r="16460" spans="6:8" x14ac:dyDescent="0.2">
      <c r="F16460" s="195"/>
      <c r="G16460" s="196"/>
      <c r="H16460" s="192"/>
    </row>
    <row r="16461" spans="6:8" x14ac:dyDescent="0.2">
      <c r="F16461" s="195"/>
      <c r="G16461" s="196"/>
      <c r="H16461" s="192"/>
    </row>
    <row r="16462" spans="6:8" x14ac:dyDescent="0.2">
      <c r="F16462" s="195"/>
      <c r="G16462" s="196"/>
      <c r="H16462" s="192"/>
    </row>
    <row r="16463" spans="6:8" x14ac:dyDescent="0.2">
      <c r="F16463" s="195"/>
      <c r="G16463" s="196"/>
      <c r="H16463" s="192"/>
    </row>
    <row r="16464" spans="6:8" x14ac:dyDescent="0.2">
      <c r="F16464" s="195"/>
      <c r="G16464" s="196"/>
      <c r="H16464" s="192"/>
    </row>
    <row r="16465" spans="6:8" x14ac:dyDescent="0.2">
      <c r="F16465" s="195"/>
      <c r="G16465" s="196"/>
      <c r="H16465" s="192"/>
    </row>
    <row r="16466" spans="6:8" x14ac:dyDescent="0.2">
      <c r="F16466" s="195"/>
      <c r="G16466" s="196"/>
      <c r="H16466" s="192"/>
    </row>
    <row r="16467" spans="6:8" x14ac:dyDescent="0.2">
      <c r="F16467" s="195"/>
      <c r="G16467" s="196"/>
      <c r="H16467" s="192"/>
    </row>
    <row r="16468" spans="6:8" x14ac:dyDescent="0.2">
      <c r="F16468" s="195"/>
      <c r="G16468" s="196"/>
      <c r="H16468" s="192"/>
    </row>
    <row r="16469" spans="6:8" x14ac:dyDescent="0.2">
      <c r="F16469" s="195"/>
      <c r="G16469" s="196"/>
      <c r="H16469" s="192"/>
    </row>
    <row r="16470" spans="6:8" x14ac:dyDescent="0.2">
      <c r="F16470" s="195"/>
      <c r="G16470" s="196"/>
      <c r="H16470" s="192"/>
    </row>
    <row r="16471" spans="6:8" x14ac:dyDescent="0.2">
      <c r="F16471" s="195"/>
      <c r="G16471" s="196"/>
      <c r="H16471" s="192"/>
    </row>
    <row r="16472" spans="6:8" x14ac:dyDescent="0.2">
      <c r="F16472" s="195"/>
      <c r="G16472" s="196"/>
      <c r="H16472" s="192"/>
    </row>
    <row r="16473" spans="6:8" x14ac:dyDescent="0.2">
      <c r="F16473" s="195"/>
      <c r="G16473" s="196"/>
      <c r="H16473" s="192"/>
    </row>
    <row r="16474" spans="6:8" x14ac:dyDescent="0.2">
      <c r="F16474" s="195"/>
      <c r="G16474" s="196"/>
      <c r="H16474" s="192"/>
    </row>
    <row r="16475" spans="6:8" x14ac:dyDescent="0.2">
      <c r="F16475" s="195"/>
      <c r="G16475" s="196"/>
      <c r="H16475" s="192"/>
    </row>
    <row r="16476" spans="6:8" x14ac:dyDescent="0.2">
      <c r="F16476" s="195"/>
      <c r="G16476" s="196"/>
      <c r="H16476" s="192"/>
    </row>
    <row r="16477" spans="6:8" x14ac:dyDescent="0.2">
      <c r="F16477" s="195"/>
      <c r="G16477" s="196"/>
      <c r="H16477" s="192"/>
    </row>
    <row r="16478" spans="6:8" x14ac:dyDescent="0.2">
      <c r="F16478" s="195"/>
      <c r="G16478" s="196"/>
      <c r="H16478" s="192"/>
    </row>
    <row r="16479" spans="6:8" x14ac:dyDescent="0.2">
      <c r="F16479" s="195"/>
      <c r="G16479" s="196"/>
      <c r="H16479" s="192"/>
    </row>
    <row r="16480" spans="6:8" x14ac:dyDescent="0.2">
      <c r="F16480" s="195"/>
      <c r="G16480" s="196"/>
      <c r="H16480" s="192"/>
    </row>
    <row r="16481" spans="6:8" x14ac:dyDescent="0.2">
      <c r="F16481" s="195"/>
      <c r="G16481" s="196"/>
      <c r="H16481" s="192"/>
    </row>
    <row r="16482" spans="6:8" x14ac:dyDescent="0.2">
      <c r="F16482" s="195"/>
      <c r="G16482" s="196"/>
      <c r="H16482" s="192"/>
    </row>
    <row r="16483" spans="6:8" x14ac:dyDescent="0.2">
      <c r="F16483" s="195"/>
      <c r="G16483" s="196"/>
      <c r="H16483" s="192"/>
    </row>
    <row r="16484" spans="6:8" x14ac:dyDescent="0.2">
      <c r="F16484" s="195"/>
      <c r="G16484" s="196"/>
      <c r="H16484" s="192"/>
    </row>
    <row r="16485" spans="6:8" x14ac:dyDescent="0.2">
      <c r="F16485" s="195"/>
      <c r="G16485" s="196"/>
      <c r="H16485" s="192"/>
    </row>
    <row r="16486" spans="6:8" x14ac:dyDescent="0.2">
      <c r="F16486" s="195"/>
      <c r="G16486" s="196"/>
      <c r="H16486" s="192"/>
    </row>
    <row r="16487" spans="6:8" x14ac:dyDescent="0.2">
      <c r="F16487" s="195"/>
      <c r="G16487" s="196"/>
      <c r="H16487" s="192"/>
    </row>
    <row r="16488" spans="6:8" x14ac:dyDescent="0.2">
      <c r="F16488" s="195"/>
      <c r="G16488" s="196"/>
      <c r="H16488" s="192"/>
    </row>
    <row r="16489" spans="6:8" x14ac:dyDescent="0.2">
      <c r="F16489" s="195"/>
      <c r="G16489" s="196"/>
      <c r="H16489" s="192"/>
    </row>
    <row r="16490" spans="6:8" x14ac:dyDescent="0.2">
      <c r="F16490" s="195"/>
      <c r="G16490" s="196"/>
      <c r="H16490" s="192"/>
    </row>
    <row r="16491" spans="6:8" x14ac:dyDescent="0.2">
      <c r="F16491" s="195"/>
      <c r="G16491" s="196"/>
      <c r="H16491" s="192"/>
    </row>
    <row r="16492" spans="6:8" x14ac:dyDescent="0.2">
      <c r="F16492" s="195"/>
      <c r="G16492" s="196"/>
      <c r="H16492" s="192"/>
    </row>
    <row r="16493" spans="6:8" x14ac:dyDescent="0.2">
      <c r="F16493" s="195"/>
      <c r="G16493" s="196"/>
      <c r="H16493" s="192"/>
    </row>
    <row r="16494" spans="6:8" x14ac:dyDescent="0.2">
      <c r="F16494" s="195"/>
      <c r="G16494" s="196"/>
      <c r="H16494" s="192"/>
    </row>
    <row r="16495" spans="6:8" x14ac:dyDescent="0.2">
      <c r="F16495" s="195"/>
      <c r="G16495" s="196"/>
      <c r="H16495" s="192"/>
    </row>
    <row r="16496" spans="6:8" x14ac:dyDescent="0.2">
      <c r="F16496" s="195"/>
      <c r="G16496" s="196"/>
      <c r="H16496" s="192"/>
    </row>
    <row r="16497" spans="6:8" x14ac:dyDescent="0.2">
      <c r="F16497" s="195"/>
      <c r="G16497" s="196"/>
      <c r="H16497" s="192"/>
    </row>
    <row r="16498" spans="6:8" x14ac:dyDescent="0.2">
      <c r="F16498" s="195"/>
      <c r="G16498" s="196"/>
      <c r="H16498" s="192"/>
    </row>
    <row r="16499" spans="6:8" x14ac:dyDescent="0.2">
      <c r="F16499" s="195"/>
      <c r="G16499" s="196"/>
      <c r="H16499" s="192"/>
    </row>
    <row r="16500" spans="6:8" x14ac:dyDescent="0.2">
      <c r="F16500" s="195"/>
      <c r="G16500" s="196"/>
      <c r="H16500" s="192"/>
    </row>
    <row r="16501" spans="6:8" x14ac:dyDescent="0.2">
      <c r="F16501" s="195"/>
      <c r="G16501" s="196"/>
      <c r="H16501" s="192"/>
    </row>
    <row r="16502" spans="6:8" x14ac:dyDescent="0.2">
      <c r="F16502" s="195"/>
      <c r="G16502" s="196"/>
      <c r="H16502" s="192"/>
    </row>
    <row r="16503" spans="6:8" x14ac:dyDescent="0.2">
      <c r="F16503" s="195"/>
      <c r="G16503" s="196"/>
      <c r="H16503" s="192"/>
    </row>
    <row r="16504" spans="6:8" x14ac:dyDescent="0.2">
      <c r="F16504" s="195"/>
      <c r="G16504" s="196"/>
      <c r="H16504" s="192"/>
    </row>
    <row r="16505" spans="6:8" x14ac:dyDescent="0.2">
      <c r="F16505" s="195"/>
      <c r="G16505" s="196"/>
      <c r="H16505" s="192"/>
    </row>
    <row r="16506" spans="6:8" x14ac:dyDescent="0.2">
      <c r="F16506" s="195"/>
      <c r="G16506" s="196"/>
      <c r="H16506" s="192"/>
    </row>
    <row r="16507" spans="6:8" x14ac:dyDescent="0.2">
      <c r="F16507" s="195"/>
      <c r="G16507" s="196"/>
      <c r="H16507" s="192"/>
    </row>
    <row r="16508" spans="6:8" x14ac:dyDescent="0.2">
      <c r="F16508" s="195"/>
      <c r="G16508" s="196"/>
      <c r="H16508" s="192"/>
    </row>
    <row r="16509" spans="6:8" x14ac:dyDescent="0.2">
      <c r="F16509" s="195"/>
      <c r="G16509" s="196"/>
      <c r="H16509" s="192"/>
    </row>
    <row r="16510" spans="6:8" x14ac:dyDescent="0.2">
      <c r="F16510" s="195"/>
      <c r="G16510" s="196"/>
      <c r="H16510" s="192"/>
    </row>
    <row r="16511" spans="6:8" x14ac:dyDescent="0.2">
      <c r="F16511" s="195"/>
      <c r="G16511" s="196"/>
      <c r="H16511" s="192"/>
    </row>
    <row r="16512" spans="6:8" x14ac:dyDescent="0.2">
      <c r="F16512" s="195"/>
      <c r="G16512" s="196"/>
      <c r="H16512" s="192"/>
    </row>
    <row r="16513" spans="6:8" x14ac:dyDescent="0.2">
      <c r="F16513" s="195"/>
      <c r="G16513" s="196"/>
      <c r="H16513" s="192"/>
    </row>
    <row r="16514" spans="6:8" x14ac:dyDescent="0.2">
      <c r="F16514" s="195"/>
      <c r="G16514" s="196"/>
      <c r="H16514" s="192"/>
    </row>
    <row r="16515" spans="6:8" x14ac:dyDescent="0.2">
      <c r="F16515" s="195"/>
      <c r="G16515" s="196"/>
      <c r="H16515" s="192"/>
    </row>
    <row r="16516" spans="6:8" x14ac:dyDescent="0.2">
      <c r="F16516" s="195"/>
      <c r="G16516" s="196"/>
      <c r="H16516" s="192"/>
    </row>
    <row r="16517" spans="6:8" x14ac:dyDescent="0.2">
      <c r="F16517" s="195"/>
      <c r="G16517" s="196"/>
      <c r="H16517" s="192"/>
    </row>
    <row r="16518" spans="6:8" x14ac:dyDescent="0.2">
      <c r="F16518" s="195"/>
      <c r="G16518" s="196"/>
      <c r="H16518" s="192"/>
    </row>
    <row r="16519" spans="6:8" x14ac:dyDescent="0.2">
      <c r="F16519" s="195"/>
      <c r="G16519" s="196"/>
      <c r="H16519" s="192"/>
    </row>
    <row r="16520" spans="6:8" x14ac:dyDescent="0.2">
      <c r="F16520" s="195"/>
      <c r="G16520" s="196"/>
      <c r="H16520" s="192"/>
    </row>
    <row r="16521" spans="6:8" x14ac:dyDescent="0.2">
      <c r="F16521" s="195"/>
      <c r="G16521" s="196"/>
      <c r="H16521" s="192"/>
    </row>
    <row r="16522" spans="6:8" x14ac:dyDescent="0.2">
      <c r="F16522" s="195"/>
      <c r="G16522" s="196"/>
      <c r="H16522" s="192"/>
    </row>
    <row r="16523" spans="6:8" x14ac:dyDescent="0.2">
      <c r="F16523" s="195"/>
      <c r="G16523" s="196"/>
      <c r="H16523" s="192"/>
    </row>
    <row r="16524" spans="6:8" x14ac:dyDescent="0.2">
      <c r="F16524" s="195"/>
      <c r="G16524" s="196"/>
      <c r="H16524" s="192"/>
    </row>
    <row r="16525" spans="6:8" x14ac:dyDescent="0.2">
      <c r="F16525" s="195"/>
      <c r="G16525" s="196"/>
      <c r="H16525" s="192"/>
    </row>
    <row r="16526" spans="6:8" x14ac:dyDescent="0.2">
      <c r="F16526" s="195"/>
      <c r="G16526" s="196"/>
      <c r="H16526" s="192"/>
    </row>
    <row r="16527" spans="6:8" x14ac:dyDescent="0.2">
      <c r="F16527" s="195"/>
      <c r="G16527" s="196"/>
      <c r="H16527" s="192"/>
    </row>
    <row r="16528" spans="6:8" x14ac:dyDescent="0.2">
      <c r="F16528" s="195"/>
      <c r="G16528" s="196"/>
      <c r="H16528" s="192"/>
    </row>
    <row r="16529" spans="6:8" x14ac:dyDescent="0.2">
      <c r="F16529" s="195"/>
      <c r="G16529" s="196"/>
      <c r="H16529" s="192"/>
    </row>
    <row r="16530" spans="6:8" x14ac:dyDescent="0.2">
      <c r="F16530" s="195"/>
      <c r="G16530" s="196"/>
      <c r="H16530" s="192"/>
    </row>
    <row r="16531" spans="6:8" x14ac:dyDescent="0.2">
      <c r="F16531" s="195"/>
      <c r="G16531" s="196"/>
      <c r="H16531" s="192"/>
    </row>
    <row r="16532" spans="6:8" x14ac:dyDescent="0.2">
      <c r="F16532" s="195"/>
      <c r="G16532" s="196"/>
      <c r="H16532" s="192"/>
    </row>
    <row r="16533" spans="6:8" x14ac:dyDescent="0.2">
      <c r="F16533" s="195"/>
      <c r="G16533" s="196"/>
      <c r="H16533" s="192"/>
    </row>
    <row r="16534" spans="6:8" x14ac:dyDescent="0.2">
      <c r="F16534" s="195"/>
      <c r="G16534" s="196"/>
      <c r="H16534" s="192"/>
    </row>
    <row r="16535" spans="6:8" x14ac:dyDescent="0.2">
      <c r="F16535" s="195"/>
      <c r="G16535" s="196"/>
      <c r="H16535" s="192"/>
    </row>
    <row r="16536" spans="6:8" x14ac:dyDescent="0.2">
      <c r="F16536" s="195"/>
      <c r="G16536" s="196"/>
      <c r="H16536" s="192"/>
    </row>
    <row r="16537" spans="6:8" x14ac:dyDescent="0.2">
      <c r="F16537" s="195"/>
      <c r="G16537" s="196"/>
      <c r="H16537" s="192"/>
    </row>
    <row r="16538" spans="6:8" x14ac:dyDescent="0.2">
      <c r="F16538" s="195"/>
      <c r="G16538" s="196"/>
      <c r="H16538" s="192"/>
    </row>
    <row r="16539" spans="6:8" x14ac:dyDescent="0.2">
      <c r="F16539" s="195"/>
      <c r="G16539" s="196"/>
      <c r="H16539" s="192"/>
    </row>
    <row r="16540" spans="6:8" x14ac:dyDescent="0.2">
      <c r="F16540" s="195"/>
      <c r="G16540" s="196"/>
      <c r="H16540" s="192"/>
    </row>
    <row r="16541" spans="6:8" x14ac:dyDescent="0.2">
      <c r="F16541" s="195"/>
      <c r="G16541" s="196"/>
      <c r="H16541" s="192"/>
    </row>
    <row r="16542" spans="6:8" x14ac:dyDescent="0.2">
      <c r="F16542" s="195"/>
      <c r="G16542" s="196"/>
      <c r="H16542" s="192"/>
    </row>
    <row r="16543" spans="6:8" x14ac:dyDescent="0.2">
      <c r="F16543" s="195"/>
      <c r="G16543" s="196"/>
      <c r="H16543" s="192"/>
    </row>
    <row r="16544" spans="6:8" x14ac:dyDescent="0.2">
      <c r="F16544" s="195"/>
      <c r="G16544" s="196"/>
      <c r="H16544" s="192"/>
    </row>
    <row r="16545" spans="6:8" x14ac:dyDescent="0.2">
      <c r="F16545" s="195"/>
      <c r="G16545" s="196"/>
      <c r="H16545" s="192"/>
    </row>
    <row r="16546" spans="6:8" x14ac:dyDescent="0.2">
      <c r="F16546" s="195"/>
      <c r="G16546" s="196"/>
      <c r="H16546" s="192"/>
    </row>
    <row r="16547" spans="6:8" x14ac:dyDescent="0.2">
      <c r="F16547" s="195"/>
      <c r="G16547" s="196"/>
      <c r="H16547" s="192"/>
    </row>
    <row r="16548" spans="6:8" x14ac:dyDescent="0.2">
      <c r="F16548" s="195"/>
      <c r="G16548" s="196"/>
      <c r="H16548" s="192"/>
    </row>
    <row r="16549" spans="6:8" x14ac:dyDescent="0.2">
      <c r="F16549" s="195"/>
      <c r="G16549" s="196"/>
      <c r="H16549" s="192"/>
    </row>
    <row r="16550" spans="6:8" x14ac:dyDescent="0.2">
      <c r="F16550" s="195"/>
      <c r="G16550" s="196"/>
      <c r="H16550" s="192"/>
    </row>
    <row r="16551" spans="6:8" x14ac:dyDescent="0.2">
      <c r="F16551" s="195"/>
      <c r="G16551" s="196"/>
      <c r="H16551" s="192"/>
    </row>
    <row r="16552" spans="6:8" x14ac:dyDescent="0.2">
      <c r="F16552" s="195"/>
      <c r="G16552" s="196"/>
      <c r="H16552" s="192"/>
    </row>
    <row r="16553" spans="6:8" x14ac:dyDescent="0.2">
      <c r="F16553" s="195"/>
      <c r="G16553" s="196"/>
      <c r="H16553" s="192"/>
    </row>
    <row r="16554" spans="6:8" x14ac:dyDescent="0.2">
      <c r="F16554" s="195"/>
      <c r="G16554" s="196"/>
      <c r="H16554" s="192"/>
    </row>
    <row r="16555" spans="6:8" x14ac:dyDescent="0.2">
      <c r="F16555" s="195"/>
      <c r="G16555" s="196"/>
      <c r="H16555" s="192"/>
    </row>
    <row r="16556" spans="6:8" x14ac:dyDescent="0.2">
      <c r="F16556" s="195"/>
      <c r="G16556" s="196"/>
      <c r="H16556" s="192"/>
    </row>
    <row r="16557" spans="6:8" x14ac:dyDescent="0.2">
      <c r="F16557" s="195"/>
      <c r="G16557" s="196"/>
      <c r="H16557" s="192"/>
    </row>
    <row r="16558" spans="6:8" x14ac:dyDescent="0.2">
      <c r="F16558" s="195"/>
      <c r="G16558" s="196"/>
      <c r="H16558" s="192"/>
    </row>
    <row r="16559" spans="6:8" x14ac:dyDescent="0.2">
      <c r="F16559" s="195"/>
      <c r="G16559" s="196"/>
      <c r="H16559" s="192"/>
    </row>
    <row r="16560" spans="6:8" x14ac:dyDescent="0.2">
      <c r="F16560" s="195"/>
      <c r="G16560" s="196"/>
      <c r="H16560" s="192"/>
    </row>
    <row r="16561" spans="6:8" x14ac:dyDescent="0.2">
      <c r="F16561" s="195"/>
      <c r="G16561" s="196"/>
      <c r="H16561" s="192"/>
    </row>
    <row r="16562" spans="6:8" x14ac:dyDescent="0.2">
      <c r="F16562" s="195"/>
      <c r="G16562" s="196"/>
      <c r="H16562" s="192"/>
    </row>
    <row r="16563" spans="6:8" x14ac:dyDescent="0.2">
      <c r="F16563" s="195"/>
      <c r="G16563" s="196"/>
      <c r="H16563" s="192"/>
    </row>
    <row r="16564" spans="6:8" x14ac:dyDescent="0.2">
      <c r="F16564" s="195"/>
      <c r="G16564" s="196"/>
      <c r="H16564" s="192"/>
    </row>
    <row r="16565" spans="6:8" x14ac:dyDescent="0.2">
      <c r="F16565" s="195"/>
      <c r="G16565" s="196"/>
      <c r="H16565" s="192"/>
    </row>
    <row r="16566" spans="6:8" x14ac:dyDescent="0.2">
      <c r="F16566" s="195"/>
      <c r="G16566" s="196"/>
      <c r="H16566" s="192"/>
    </row>
    <row r="16567" spans="6:8" x14ac:dyDescent="0.2">
      <c r="F16567" s="195"/>
      <c r="G16567" s="196"/>
      <c r="H16567" s="192"/>
    </row>
    <row r="16568" spans="6:8" x14ac:dyDescent="0.2">
      <c r="F16568" s="195"/>
      <c r="G16568" s="196"/>
      <c r="H16568" s="192"/>
    </row>
    <row r="16569" spans="6:8" x14ac:dyDescent="0.2">
      <c r="F16569" s="195"/>
      <c r="G16569" s="196"/>
      <c r="H16569" s="192"/>
    </row>
    <row r="16570" spans="6:8" x14ac:dyDescent="0.2">
      <c r="F16570" s="195"/>
      <c r="G16570" s="196"/>
      <c r="H16570" s="192"/>
    </row>
    <row r="16571" spans="6:8" x14ac:dyDescent="0.2">
      <c r="F16571" s="195"/>
      <c r="G16571" s="196"/>
      <c r="H16571" s="192"/>
    </row>
    <row r="16572" spans="6:8" x14ac:dyDescent="0.2">
      <c r="F16572" s="195"/>
      <c r="G16572" s="196"/>
      <c r="H16572" s="192"/>
    </row>
    <row r="16573" spans="6:8" x14ac:dyDescent="0.2">
      <c r="F16573" s="195"/>
      <c r="G16573" s="196"/>
      <c r="H16573" s="192"/>
    </row>
    <row r="16574" spans="6:8" x14ac:dyDescent="0.2">
      <c r="F16574" s="195"/>
      <c r="G16574" s="196"/>
      <c r="H16574" s="192"/>
    </row>
    <row r="16575" spans="6:8" x14ac:dyDescent="0.2">
      <c r="F16575" s="195"/>
      <c r="G16575" s="196"/>
      <c r="H16575" s="192"/>
    </row>
    <row r="16576" spans="6:8" x14ac:dyDescent="0.2">
      <c r="F16576" s="195"/>
      <c r="G16576" s="196"/>
      <c r="H16576" s="192"/>
    </row>
    <row r="16577" spans="6:8" x14ac:dyDescent="0.2">
      <c r="F16577" s="195"/>
      <c r="G16577" s="196"/>
      <c r="H16577" s="192"/>
    </row>
    <row r="16578" spans="6:8" x14ac:dyDescent="0.2">
      <c r="F16578" s="195"/>
      <c r="G16578" s="196"/>
      <c r="H16578" s="192"/>
    </row>
    <row r="16579" spans="6:8" x14ac:dyDescent="0.2">
      <c r="F16579" s="195"/>
      <c r="G16579" s="196"/>
      <c r="H16579" s="192"/>
    </row>
    <row r="16580" spans="6:8" x14ac:dyDescent="0.2">
      <c r="F16580" s="195"/>
      <c r="G16580" s="196"/>
      <c r="H16580" s="192"/>
    </row>
    <row r="16581" spans="6:8" x14ac:dyDescent="0.2">
      <c r="F16581" s="195"/>
      <c r="G16581" s="196"/>
      <c r="H16581" s="192"/>
    </row>
    <row r="16582" spans="6:8" x14ac:dyDescent="0.2">
      <c r="F16582" s="195"/>
      <c r="G16582" s="196"/>
      <c r="H16582" s="192"/>
    </row>
    <row r="16583" spans="6:8" x14ac:dyDescent="0.2">
      <c r="F16583" s="195"/>
      <c r="G16583" s="196"/>
      <c r="H16583" s="192"/>
    </row>
    <row r="16584" spans="6:8" x14ac:dyDescent="0.2">
      <c r="F16584" s="195"/>
      <c r="G16584" s="196"/>
      <c r="H16584" s="192"/>
    </row>
    <row r="16585" spans="6:8" x14ac:dyDescent="0.2">
      <c r="F16585" s="195"/>
      <c r="G16585" s="196"/>
      <c r="H16585" s="192"/>
    </row>
    <row r="16586" spans="6:8" x14ac:dyDescent="0.2">
      <c r="F16586" s="195"/>
      <c r="G16586" s="196"/>
      <c r="H16586" s="192"/>
    </row>
    <row r="16587" spans="6:8" x14ac:dyDescent="0.2">
      <c r="F16587" s="195"/>
      <c r="G16587" s="196"/>
      <c r="H16587" s="192"/>
    </row>
    <row r="16588" spans="6:8" x14ac:dyDescent="0.2">
      <c r="F16588" s="195"/>
      <c r="G16588" s="196"/>
      <c r="H16588" s="192"/>
    </row>
    <row r="16589" spans="6:8" x14ac:dyDescent="0.2">
      <c r="F16589" s="195"/>
      <c r="G16589" s="196"/>
      <c r="H16589" s="192"/>
    </row>
    <row r="16590" spans="6:8" x14ac:dyDescent="0.2">
      <c r="F16590" s="195"/>
      <c r="G16590" s="196"/>
      <c r="H16590" s="192"/>
    </row>
    <row r="16591" spans="6:8" x14ac:dyDescent="0.2">
      <c r="F16591" s="195"/>
      <c r="G16591" s="196"/>
      <c r="H16591" s="192"/>
    </row>
    <row r="16592" spans="6:8" x14ac:dyDescent="0.2">
      <c r="F16592" s="195"/>
      <c r="G16592" s="196"/>
      <c r="H16592" s="192"/>
    </row>
    <row r="16593" spans="6:8" x14ac:dyDescent="0.2">
      <c r="F16593" s="195"/>
      <c r="G16593" s="196"/>
      <c r="H16593" s="192"/>
    </row>
    <row r="16594" spans="6:8" x14ac:dyDescent="0.2">
      <c r="F16594" s="195"/>
      <c r="G16594" s="196"/>
      <c r="H16594" s="192"/>
    </row>
    <row r="16595" spans="6:8" x14ac:dyDescent="0.2">
      <c r="F16595" s="195"/>
      <c r="G16595" s="196"/>
      <c r="H16595" s="192"/>
    </row>
    <row r="16596" spans="6:8" x14ac:dyDescent="0.2">
      <c r="F16596" s="195"/>
      <c r="G16596" s="196"/>
      <c r="H16596" s="192"/>
    </row>
    <row r="16597" spans="6:8" x14ac:dyDescent="0.2">
      <c r="F16597" s="195"/>
      <c r="G16597" s="196"/>
      <c r="H16597" s="192"/>
    </row>
    <row r="16598" spans="6:8" x14ac:dyDescent="0.2">
      <c r="F16598" s="195"/>
      <c r="G16598" s="196"/>
      <c r="H16598" s="192"/>
    </row>
    <row r="16599" spans="6:8" x14ac:dyDescent="0.2">
      <c r="F16599" s="195"/>
      <c r="G16599" s="196"/>
      <c r="H16599" s="192"/>
    </row>
    <row r="16600" spans="6:8" x14ac:dyDescent="0.2">
      <c r="F16600" s="195"/>
      <c r="G16600" s="196"/>
      <c r="H16600" s="192"/>
    </row>
    <row r="16601" spans="6:8" x14ac:dyDescent="0.2">
      <c r="F16601" s="195"/>
      <c r="G16601" s="196"/>
      <c r="H16601" s="192"/>
    </row>
    <row r="16602" spans="6:8" x14ac:dyDescent="0.2">
      <c r="F16602" s="195"/>
      <c r="G16602" s="196"/>
      <c r="H16602" s="192"/>
    </row>
    <row r="16603" spans="6:8" x14ac:dyDescent="0.2">
      <c r="F16603" s="195"/>
      <c r="G16603" s="196"/>
      <c r="H16603" s="192"/>
    </row>
    <row r="16604" spans="6:8" x14ac:dyDescent="0.2">
      <c r="F16604" s="195"/>
      <c r="G16604" s="196"/>
      <c r="H16604" s="192"/>
    </row>
    <row r="16605" spans="6:8" x14ac:dyDescent="0.2">
      <c r="F16605" s="195"/>
      <c r="G16605" s="196"/>
      <c r="H16605" s="192"/>
    </row>
    <row r="16606" spans="6:8" x14ac:dyDescent="0.2">
      <c r="F16606" s="195"/>
      <c r="G16606" s="196"/>
      <c r="H16606" s="192"/>
    </row>
    <row r="16607" spans="6:8" x14ac:dyDescent="0.2">
      <c r="F16607" s="195"/>
      <c r="G16607" s="196"/>
      <c r="H16607" s="192"/>
    </row>
    <row r="16608" spans="6:8" x14ac:dyDescent="0.2">
      <c r="F16608" s="195"/>
      <c r="G16608" s="196"/>
      <c r="H16608" s="192"/>
    </row>
    <row r="16609" spans="6:8" x14ac:dyDescent="0.2">
      <c r="F16609" s="195"/>
      <c r="G16609" s="196"/>
      <c r="H16609" s="192"/>
    </row>
    <row r="16610" spans="6:8" x14ac:dyDescent="0.2">
      <c r="F16610" s="195"/>
      <c r="G16610" s="196"/>
      <c r="H16610" s="192"/>
    </row>
    <row r="16611" spans="6:8" x14ac:dyDescent="0.2">
      <c r="F16611" s="195"/>
      <c r="G16611" s="196"/>
      <c r="H16611" s="192"/>
    </row>
    <row r="16612" spans="6:8" x14ac:dyDescent="0.2">
      <c r="F16612" s="195"/>
      <c r="G16612" s="196"/>
      <c r="H16612" s="192"/>
    </row>
    <row r="16613" spans="6:8" x14ac:dyDescent="0.2">
      <c r="F16613" s="195"/>
      <c r="G16613" s="196"/>
      <c r="H16613" s="192"/>
    </row>
    <row r="16614" spans="6:8" x14ac:dyDescent="0.2">
      <c r="F16614" s="195"/>
      <c r="G16614" s="196"/>
      <c r="H16614" s="192"/>
    </row>
    <row r="16615" spans="6:8" x14ac:dyDescent="0.2">
      <c r="F16615" s="195"/>
      <c r="G16615" s="196"/>
      <c r="H16615" s="192"/>
    </row>
    <row r="16616" spans="6:8" x14ac:dyDescent="0.2">
      <c r="F16616" s="195"/>
      <c r="G16616" s="196"/>
      <c r="H16616" s="192"/>
    </row>
    <row r="16617" spans="6:8" x14ac:dyDescent="0.2">
      <c r="F16617" s="195"/>
      <c r="G16617" s="196"/>
      <c r="H16617" s="192"/>
    </row>
    <row r="16618" spans="6:8" x14ac:dyDescent="0.2">
      <c r="F16618" s="195"/>
      <c r="G16618" s="196"/>
      <c r="H16618" s="192"/>
    </row>
    <row r="16619" spans="6:8" x14ac:dyDescent="0.2">
      <c r="F16619" s="195"/>
      <c r="G16619" s="196"/>
      <c r="H16619" s="192"/>
    </row>
    <row r="16620" spans="6:8" x14ac:dyDescent="0.2">
      <c r="F16620" s="195"/>
      <c r="G16620" s="196"/>
      <c r="H16620" s="192"/>
    </row>
    <row r="16621" spans="6:8" x14ac:dyDescent="0.2">
      <c r="F16621" s="195"/>
      <c r="G16621" s="196"/>
      <c r="H16621" s="192"/>
    </row>
    <row r="16622" spans="6:8" x14ac:dyDescent="0.2">
      <c r="F16622" s="195"/>
      <c r="G16622" s="196"/>
      <c r="H16622" s="192"/>
    </row>
    <row r="16623" spans="6:8" x14ac:dyDescent="0.2">
      <c r="F16623" s="195"/>
      <c r="G16623" s="196"/>
      <c r="H16623" s="192"/>
    </row>
    <row r="16624" spans="6:8" x14ac:dyDescent="0.2">
      <c r="F16624" s="195"/>
      <c r="G16624" s="196"/>
      <c r="H16624" s="192"/>
    </row>
    <row r="16625" spans="6:8" x14ac:dyDescent="0.2">
      <c r="F16625" s="195"/>
      <c r="G16625" s="196"/>
      <c r="H16625" s="192"/>
    </row>
    <row r="16626" spans="6:8" x14ac:dyDescent="0.2">
      <c r="F16626" s="195"/>
      <c r="G16626" s="196"/>
      <c r="H16626" s="192"/>
    </row>
    <row r="16627" spans="6:8" x14ac:dyDescent="0.2">
      <c r="F16627" s="195"/>
      <c r="G16627" s="196"/>
      <c r="H16627" s="192"/>
    </row>
    <row r="16628" spans="6:8" x14ac:dyDescent="0.2">
      <c r="F16628" s="195"/>
      <c r="G16628" s="196"/>
      <c r="H16628" s="192"/>
    </row>
    <row r="16629" spans="6:8" x14ac:dyDescent="0.2">
      <c r="F16629" s="195"/>
      <c r="G16629" s="196"/>
      <c r="H16629" s="192"/>
    </row>
    <row r="16630" spans="6:8" x14ac:dyDescent="0.2">
      <c r="F16630" s="195"/>
      <c r="G16630" s="196"/>
      <c r="H16630" s="192"/>
    </row>
    <row r="16631" spans="6:8" x14ac:dyDescent="0.2">
      <c r="F16631" s="195"/>
      <c r="G16631" s="196"/>
      <c r="H16631" s="192"/>
    </row>
    <row r="16632" spans="6:8" x14ac:dyDescent="0.2">
      <c r="F16632" s="195"/>
      <c r="G16632" s="196"/>
      <c r="H16632" s="192"/>
    </row>
    <row r="16633" spans="6:8" x14ac:dyDescent="0.2">
      <c r="F16633" s="195"/>
      <c r="G16633" s="196"/>
      <c r="H16633" s="192"/>
    </row>
    <row r="16634" spans="6:8" x14ac:dyDescent="0.2">
      <c r="F16634" s="195"/>
      <c r="G16634" s="196"/>
      <c r="H16634" s="192"/>
    </row>
    <row r="16635" spans="6:8" x14ac:dyDescent="0.2">
      <c r="F16635" s="195"/>
      <c r="G16635" s="196"/>
      <c r="H16635" s="192"/>
    </row>
    <row r="16636" spans="6:8" x14ac:dyDescent="0.2">
      <c r="F16636" s="195"/>
      <c r="G16636" s="196"/>
      <c r="H16636" s="192"/>
    </row>
    <row r="16637" spans="6:8" x14ac:dyDescent="0.2">
      <c r="F16637" s="195"/>
      <c r="G16637" s="196"/>
      <c r="H16637" s="192"/>
    </row>
    <row r="16638" spans="6:8" x14ac:dyDescent="0.2">
      <c r="F16638" s="195"/>
      <c r="G16638" s="196"/>
      <c r="H16638" s="192"/>
    </row>
    <row r="16639" spans="6:8" x14ac:dyDescent="0.2">
      <c r="F16639" s="195"/>
      <c r="G16639" s="196"/>
      <c r="H16639" s="192"/>
    </row>
    <row r="16640" spans="6:8" x14ac:dyDescent="0.2">
      <c r="F16640" s="195"/>
      <c r="G16640" s="196"/>
      <c r="H16640" s="192"/>
    </row>
    <row r="16641" spans="6:8" x14ac:dyDescent="0.2">
      <c r="F16641" s="195"/>
      <c r="G16641" s="196"/>
      <c r="H16641" s="192"/>
    </row>
    <row r="16642" spans="6:8" x14ac:dyDescent="0.2">
      <c r="F16642" s="195"/>
      <c r="G16642" s="196"/>
      <c r="H16642" s="192"/>
    </row>
    <row r="16643" spans="6:8" x14ac:dyDescent="0.2">
      <c r="F16643" s="195"/>
      <c r="G16643" s="196"/>
      <c r="H16643" s="192"/>
    </row>
    <row r="16644" spans="6:8" x14ac:dyDescent="0.2">
      <c r="F16644" s="195"/>
      <c r="G16644" s="196"/>
      <c r="H16644" s="192"/>
    </row>
    <row r="16645" spans="6:8" x14ac:dyDescent="0.2">
      <c r="F16645" s="195"/>
      <c r="G16645" s="196"/>
      <c r="H16645" s="192"/>
    </row>
    <row r="16646" spans="6:8" x14ac:dyDescent="0.2">
      <c r="F16646" s="195"/>
      <c r="G16646" s="196"/>
      <c r="H16646" s="192"/>
    </row>
    <row r="16647" spans="6:8" x14ac:dyDescent="0.2">
      <c r="F16647" s="195"/>
      <c r="G16647" s="196"/>
      <c r="H16647" s="192"/>
    </row>
    <row r="16648" spans="6:8" x14ac:dyDescent="0.2">
      <c r="F16648" s="195"/>
      <c r="G16648" s="196"/>
      <c r="H16648" s="192"/>
    </row>
    <row r="16649" spans="6:8" x14ac:dyDescent="0.2">
      <c r="F16649" s="195"/>
      <c r="G16649" s="196"/>
      <c r="H16649" s="192"/>
    </row>
    <row r="16650" spans="6:8" x14ac:dyDescent="0.2">
      <c r="F16650" s="195"/>
      <c r="G16650" s="196"/>
      <c r="H16650" s="192"/>
    </row>
    <row r="16651" spans="6:8" x14ac:dyDescent="0.2">
      <c r="F16651" s="195"/>
      <c r="G16651" s="196"/>
      <c r="H16651" s="192"/>
    </row>
    <row r="16652" spans="6:8" x14ac:dyDescent="0.2">
      <c r="F16652" s="195"/>
      <c r="G16652" s="196"/>
      <c r="H16652" s="192"/>
    </row>
    <row r="16653" spans="6:8" x14ac:dyDescent="0.2">
      <c r="F16653" s="195"/>
      <c r="G16653" s="196"/>
      <c r="H16653" s="192"/>
    </row>
    <row r="16654" spans="6:8" x14ac:dyDescent="0.2">
      <c r="F16654" s="195"/>
      <c r="G16654" s="196"/>
      <c r="H16654" s="192"/>
    </row>
    <row r="16655" spans="6:8" x14ac:dyDescent="0.2">
      <c r="F16655" s="195"/>
      <c r="G16655" s="196"/>
      <c r="H16655" s="192"/>
    </row>
    <row r="16656" spans="6:8" x14ac:dyDescent="0.2">
      <c r="F16656" s="195"/>
      <c r="G16656" s="196"/>
      <c r="H16656" s="192"/>
    </row>
    <row r="16657" spans="6:8" x14ac:dyDescent="0.2">
      <c r="F16657" s="195"/>
      <c r="G16657" s="196"/>
      <c r="H16657" s="192"/>
    </row>
    <row r="16658" spans="6:8" x14ac:dyDescent="0.2">
      <c r="F16658" s="195"/>
      <c r="G16658" s="196"/>
      <c r="H16658" s="192"/>
    </row>
    <row r="16659" spans="6:8" x14ac:dyDescent="0.2">
      <c r="F16659" s="195"/>
      <c r="G16659" s="196"/>
      <c r="H16659" s="192"/>
    </row>
    <row r="16660" spans="6:8" x14ac:dyDescent="0.2">
      <c r="F16660" s="195"/>
      <c r="G16660" s="196"/>
      <c r="H16660" s="192"/>
    </row>
    <row r="16661" spans="6:8" x14ac:dyDescent="0.2">
      <c r="F16661" s="195"/>
      <c r="G16661" s="196"/>
      <c r="H16661" s="192"/>
    </row>
    <row r="16662" spans="6:8" x14ac:dyDescent="0.2">
      <c r="F16662" s="195"/>
      <c r="G16662" s="196"/>
      <c r="H16662" s="192"/>
    </row>
    <row r="16663" spans="6:8" x14ac:dyDescent="0.2">
      <c r="F16663" s="195"/>
      <c r="G16663" s="196"/>
      <c r="H16663" s="192"/>
    </row>
    <row r="16664" spans="6:8" x14ac:dyDescent="0.2">
      <c r="F16664" s="195"/>
      <c r="G16664" s="196"/>
      <c r="H16664" s="192"/>
    </row>
    <row r="16665" spans="6:8" x14ac:dyDescent="0.2">
      <c r="F16665" s="195"/>
      <c r="G16665" s="196"/>
      <c r="H16665" s="192"/>
    </row>
    <row r="16666" spans="6:8" x14ac:dyDescent="0.2">
      <c r="F16666" s="195"/>
      <c r="G16666" s="196"/>
      <c r="H16666" s="192"/>
    </row>
    <row r="16667" spans="6:8" x14ac:dyDescent="0.2">
      <c r="F16667" s="195"/>
      <c r="G16667" s="196"/>
      <c r="H16667" s="192"/>
    </row>
    <row r="16668" spans="6:8" x14ac:dyDescent="0.2">
      <c r="F16668" s="195"/>
      <c r="G16668" s="196"/>
      <c r="H16668" s="192"/>
    </row>
    <row r="16669" spans="6:8" x14ac:dyDescent="0.2">
      <c r="F16669" s="195"/>
      <c r="G16669" s="196"/>
      <c r="H16669" s="192"/>
    </row>
    <row r="16670" spans="6:8" x14ac:dyDescent="0.2">
      <c r="F16670" s="195"/>
      <c r="G16670" s="196"/>
      <c r="H16670" s="192"/>
    </row>
    <row r="16671" spans="6:8" x14ac:dyDescent="0.2">
      <c r="F16671" s="195"/>
      <c r="G16671" s="196"/>
      <c r="H16671" s="192"/>
    </row>
    <row r="16672" spans="6:8" x14ac:dyDescent="0.2">
      <c r="F16672" s="195"/>
      <c r="G16672" s="196"/>
      <c r="H16672" s="192"/>
    </row>
    <row r="16673" spans="6:8" x14ac:dyDescent="0.2">
      <c r="F16673" s="195"/>
      <c r="G16673" s="196"/>
      <c r="H16673" s="192"/>
    </row>
    <row r="16674" spans="6:8" x14ac:dyDescent="0.2">
      <c r="F16674" s="195"/>
      <c r="G16674" s="196"/>
      <c r="H16674" s="192"/>
    </row>
    <row r="16675" spans="6:8" x14ac:dyDescent="0.2">
      <c r="F16675" s="195"/>
      <c r="G16675" s="196"/>
      <c r="H16675" s="192"/>
    </row>
    <row r="16676" spans="6:8" x14ac:dyDescent="0.2">
      <c r="F16676" s="195"/>
      <c r="G16676" s="196"/>
      <c r="H16676" s="192"/>
    </row>
    <row r="16677" spans="6:8" x14ac:dyDescent="0.2">
      <c r="F16677" s="195"/>
      <c r="G16677" s="196"/>
      <c r="H16677" s="192"/>
    </row>
    <row r="16678" spans="6:8" x14ac:dyDescent="0.2">
      <c r="F16678" s="195"/>
      <c r="G16678" s="196"/>
      <c r="H16678" s="192"/>
    </row>
    <row r="16679" spans="6:8" x14ac:dyDescent="0.2">
      <c r="F16679" s="195"/>
      <c r="G16679" s="196"/>
      <c r="H16679" s="192"/>
    </row>
    <row r="16680" spans="6:8" x14ac:dyDescent="0.2">
      <c r="F16680" s="195"/>
      <c r="G16680" s="196"/>
      <c r="H16680" s="192"/>
    </row>
    <row r="16681" spans="6:8" x14ac:dyDescent="0.2">
      <c r="F16681" s="195"/>
      <c r="G16681" s="196"/>
      <c r="H16681" s="192"/>
    </row>
    <row r="16682" spans="6:8" x14ac:dyDescent="0.2">
      <c r="F16682" s="195"/>
      <c r="G16682" s="196"/>
      <c r="H16682" s="192"/>
    </row>
    <row r="16683" spans="6:8" x14ac:dyDescent="0.2">
      <c r="F16683" s="195"/>
      <c r="G16683" s="196"/>
      <c r="H16683" s="192"/>
    </row>
    <row r="16684" spans="6:8" x14ac:dyDescent="0.2">
      <c r="F16684" s="195"/>
      <c r="G16684" s="196"/>
      <c r="H16684" s="192"/>
    </row>
    <row r="16685" spans="6:8" x14ac:dyDescent="0.2">
      <c r="F16685" s="195"/>
      <c r="G16685" s="196"/>
      <c r="H16685" s="192"/>
    </row>
    <row r="16686" spans="6:8" x14ac:dyDescent="0.2">
      <c r="F16686" s="195"/>
      <c r="G16686" s="196"/>
      <c r="H16686" s="192"/>
    </row>
    <row r="16687" spans="6:8" x14ac:dyDescent="0.2">
      <c r="F16687" s="195"/>
      <c r="G16687" s="196"/>
      <c r="H16687" s="192"/>
    </row>
    <row r="16688" spans="6:8" x14ac:dyDescent="0.2">
      <c r="F16688" s="195"/>
      <c r="G16688" s="196"/>
      <c r="H16688" s="192"/>
    </row>
    <row r="16689" spans="6:8" x14ac:dyDescent="0.2">
      <c r="F16689" s="195"/>
      <c r="G16689" s="196"/>
      <c r="H16689" s="192"/>
    </row>
    <row r="16690" spans="6:8" x14ac:dyDescent="0.2">
      <c r="F16690" s="195"/>
      <c r="G16690" s="196"/>
      <c r="H16690" s="192"/>
    </row>
    <row r="16691" spans="6:8" x14ac:dyDescent="0.2">
      <c r="F16691" s="195"/>
      <c r="G16691" s="196"/>
      <c r="H16691" s="192"/>
    </row>
    <row r="16692" spans="6:8" x14ac:dyDescent="0.2">
      <c r="F16692" s="195"/>
      <c r="G16692" s="196"/>
      <c r="H16692" s="192"/>
    </row>
    <row r="16693" spans="6:8" x14ac:dyDescent="0.2">
      <c r="F16693" s="195"/>
      <c r="G16693" s="196"/>
      <c r="H16693" s="192"/>
    </row>
    <row r="16694" spans="6:8" x14ac:dyDescent="0.2">
      <c r="F16694" s="195"/>
      <c r="G16694" s="196"/>
      <c r="H16694" s="192"/>
    </row>
    <row r="16695" spans="6:8" x14ac:dyDescent="0.2">
      <c r="F16695" s="195"/>
      <c r="G16695" s="196"/>
      <c r="H16695" s="192"/>
    </row>
    <row r="16696" spans="6:8" x14ac:dyDescent="0.2">
      <c r="F16696" s="195"/>
      <c r="G16696" s="196"/>
      <c r="H16696" s="192"/>
    </row>
    <row r="16697" spans="6:8" x14ac:dyDescent="0.2">
      <c r="F16697" s="195"/>
      <c r="G16697" s="196"/>
      <c r="H16697" s="192"/>
    </row>
    <row r="16698" spans="6:8" x14ac:dyDescent="0.2">
      <c r="F16698" s="195"/>
      <c r="G16698" s="196"/>
      <c r="H16698" s="192"/>
    </row>
    <row r="16699" spans="6:8" x14ac:dyDescent="0.2">
      <c r="F16699" s="195"/>
      <c r="G16699" s="196"/>
      <c r="H16699" s="192"/>
    </row>
    <row r="16700" spans="6:8" x14ac:dyDescent="0.2">
      <c r="F16700" s="195"/>
      <c r="G16700" s="196"/>
      <c r="H16700" s="192"/>
    </row>
    <row r="16701" spans="6:8" x14ac:dyDescent="0.2">
      <c r="F16701" s="195"/>
      <c r="G16701" s="196"/>
      <c r="H16701" s="192"/>
    </row>
    <row r="16702" spans="6:8" x14ac:dyDescent="0.2">
      <c r="F16702" s="195"/>
      <c r="G16702" s="196"/>
      <c r="H16702" s="192"/>
    </row>
    <row r="16703" spans="6:8" x14ac:dyDescent="0.2">
      <c r="F16703" s="195"/>
      <c r="G16703" s="196"/>
      <c r="H16703" s="192"/>
    </row>
    <row r="16704" spans="6:8" x14ac:dyDescent="0.2">
      <c r="F16704" s="195"/>
      <c r="G16704" s="196"/>
      <c r="H16704" s="192"/>
    </row>
    <row r="16705" spans="6:8" x14ac:dyDescent="0.2">
      <c r="F16705" s="195"/>
      <c r="G16705" s="196"/>
      <c r="H16705" s="192"/>
    </row>
    <row r="16706" spans="6:8" x14ac:dyDescent="0.2">
      <c r="F16706" s="195"/>
      <c r="G16706" s="196"/>
      <c r="H16706" s="192"/>
    </row>
    <row r="16707" spans="6:8" x14ac:dyDescent="0.2">
      <c r="F16707" s="195"/>
      <c r="G16707" s="196"/>
      <c r="H16707" s="192"/>
    </row>
    <row r="16708" spans="6:8" x14ac:dyDescent="0.2">
      <c r="F16708" s="195"/>
      <c r="G16708" s="196"/>
      <c r="H16708" s="192"/>
    </row>
    <row r="16709" spans="6:8" x14ac:dyDescent="0.2">
      <c r="F16709" s="195"/>
      <c r="G16709" s="196"/>
      <c r="H16709" s="192"/>
    </row>
    <row r="16710" spans="6:8" x14ac:dyDescent="0.2">
      <c r="F16710" s="195"/>
      <c r="G16710" s="196"/>
      <c r="H16710" s="192"/>
    </row>
    <row r="16711" spans="6:8" x14ac:dyDescent="0.2">
      <c r="F16711" s="195"/>
      <c r="G16711" s="196"/>
      <c r="H16711" s="192"/>
    </row>
    <row r="16712" spans="6:8" x14ac:dyDescent="0.2">
      <c r="F16712" s="195"/>
      <c r="G16712" s="196"/>
      <c r="H16712" s="192"/>
    </row>
    <row r="16713" spans="6:8" x14ac:dyDescent="0.2">
      <c r="F16713" s="195"/>
      <c r="G16713" s="196"/>
      <c r="H16713" s="192"/>
    </row>
    <row r="16714" spans="6:8" x14ac:dyDescent="0.2">
      <c r="F16714" s="195"/>
      <c r="G16714" s="196"/>
      <c r="H16714" s="192"/>
    </row>
    <row r="16715" spans="6:8" x14ac:dyDescent="0.2">
      <c r="F16715" s="195"/>
      <c r="G16715" s="196"/>
      <c r="H16715" s="192"/>
    </row>
    <row r="16716" spans="6:8" x14ac:dyDescent="0.2">
      <c r="F16716" s="195"/>
      <c r="G16716" s="196"/>
      <c r="H16716" s="192"/>
    </row>
    <row r="16717" spans="6:8" x14ac:dyDescent="0.2">
      <c r="F16717" s="195"/>
      <c r="G16717" s="196"/>
      <c r="H16717" s="192"/>
    </row>
    <row r="16718" spans="6:8" x14ac:dyDescent="0.2">
      <c r="F16718" s="195"/>
      <c r="G16718" s="196"/>
      <c r="H16718" s="192"/>
    </row>
    <row r="16719" spans="6:8" x14ac:dyDescent="0.2">
      <c r="F16719" s="195"/>
      <c r="G16719" s="196"/>
      <c r="H16719" s="192"/>
    </row>
    <row r="16720" spans="6:8" x14ac:dyDescent="0.2">
      <c r="F16720" s="195"/>
      <c r="G16720" s="196"/>
      <c r="H16720" s="192"/>
    </row>
    <row r="16721" spans="6:8" x14ac:dyDescent="0.2">
      <c r="F16721" s="195"/>
      <c r="G16721" s="196"/>
      <c r="H16721" s="192"/>
    </row>
    <row r="16722" spans="6:8" x14ac:dyDescent="0.2">
      <c r="F16722" s="195"/>
      <c r="G16722" s="196"/>
      <c r="H16722" s="192"/>
    </row>
    <row r="16723" spans="6:8" x14ac:dyDescent="0.2">
      <c r="F16723" s="195"/>
      <c r="G16723" s="196"/>
      <c r="H16723" s="192"/>
    </row>
    <row r="16724" spans="6:8" x14ac:dyDescent="0.2">
      <c r="F16724" s="195"/>
      <c r="G16724" s="196"/>
      <c r="H16724" s="192"/>
    </row>
    <row r="16725" spans="6:8" x14ac:dyDescent="0.2">
      <c r="F16725" s="195"/>
      <c r="G16725" s="196"/>
      <c r="H16725" s="192"/>
    </row>
    <row r="16726" spans="6:8" x14ac:dyDescent="0.2">
      <c r="F16726" s="195"/>
      <c r="G16726" s="196"/>
      <c r="H16726" s="192"/>
    </row>
    <row r="16727" spans="6:8" x14ac:dyDescent="0.2">
      <c r="F16727" s="195"/>
      <c r="G16727" s="196"/>
      <c r="H16727" s="192"/>
    </row>
    <row r="16728" spans="6:8" x14ac:dyDescent="0.2">
      <c r="F16728" s="195"/>
      <c r="G16728" s="196"/>
      <c r="H16728" s="192"/>
    </row>
    <row r="16729" spans="6:8" x14ac:dyDescent="0.2">
      <c r="F16729" s="195"/>
      <c r="G16729" s="196"/>
      <c r="H16729" s="192"/>
    </row>
    <row r="16730" spans="6:8" x14ac:dyDescent="0.2">
      <c r="F16730" s="195"/>
      <c r="G16730" s="196"/>
      <c r="H16730" s="192"/>
    </row>
    <row r="16731" spans="6:8" x14ac:dyDescent="0.2">
      <c r="F16731" s="195"/>
      <c r="G16731" s="196"/>
      <c r="H16731" s="192"/>
    </row>
    <row r="16732" spans="6:8" x14ac:dyDescent="0.2">
      <c r="F16732" s="195"/>
      <c r="G16732" s="196"/>
      <c r="H16732" s="192"/>
    </row>
    <row r="16733" spans="6:8" x14ac:dyDescent="0.2">
      <c r="F16733" s="195"/>
      <c r="G16733" s="196"/>
      <c r="H16733" s="192"/>
    </row>
    <row r="16734" spans="6:8" x14ac:dyDescent="0.2">
      <c r="F16734" s="195"/>
      <c r="G16734" s="196"/>
      <c r="H16734" s="192"/>
    </row>
    <row r="16735" spans="6:8" x14ac:dyDescent="0.2">
      <c r="F16735" s="195"/>
      <c r="G16735" s="196"/>
      <c r="H16735" s="192"/>
    </row>
    <row r="16736" spans="6:8" x14ac:dyDescent="0.2">
      <c r="F16736" s="195"/>
      <c r="G16736" s="196"/>
      <c r="H16736" s="192"/>
    </row>
    <row r="16737" spans="6:8" x14ac:dyDescent="0.2">
      <c r="F16737" s="195"/>
      <c r="G16737" s="196"/>
      <c r="H16737" s="192"/>
    </row>
    <row r="16738" spans="6:8" x14ac:dyDescent="0.2">
      <c r="F16738" s="195"/>
      <c r="G16738" s="196"/>
      <c r="H16738" s="192"/>
    </row>
    <row r="16739" spans="6:8" x14ac:dyDescent="0.2">
      <c r="F16739" s="195"/>
      <c r="G16739" s="196"/>
      <c r="H16739" s="192"/>
    </row>
    <row r="16740" spans="6:8" x14ac:dyDescent="0.2">
      <c r="F16740" s="195"/>
      <c r="G16740" s="196"/>
      <c r="H16740" s="192"/>
    </row>
    <row r="16741" spans="6:8" x14ac:dyDescent="0.2">
      <c r="F16741" s="195"/>
      <c r="G16741" s="196"/>
      <c r="H16741" s="192"/>
    </row>
    <row r="16742" spans="6:8" x14ac:dyDescent="0.2">
      <c r="F16742" s="195"/>
      <c r="G16742" s="196"/>
      <c r="H16742" s="192"/>
    </row>
    <row r="16743" spans="6:8" x14ac:dyDescent="0.2">
      <c r="F16743" s="195"/>
      <c r="G16743" s="196"/>
      <c r="H16743" s="192"/>
    </row>
    <row r="16744" spans="6:8" x14ac:dyDescent="0.2">
      <c r="F16744" s="195"/>
      <c r="G16744" s="196"/>
      <c r="H16744" s="192"/>
    </row>
    <row r="16745" spans="6:8" x14ac:dyDescent="0.2">
      <c r="F16745" s="195"/>
      <c r="G16745" s="196"/>
      <c r="H16745" s="192"/>
    </row>
    <row r="16746" spans="6:8" x14ac:dyDescent="0.2">
      <c r="F16746" s="195"/>
      <c r="G16746" s="196"/>
      <c r="H16746" s="192"/>
    </row>
    <row r="16747" spans="6:8" x14ac:dyDescent="0.2">
      <c r="F16747" s="195"/>
      <c r="G16747" s="196"/>
      <c r="H16747" s="192"/>
    </row>
    <row r="16748" spans="6:8" x14ac:dyDescent="0.2">
      <c r="F16748" s="195"/>
      <c r="G16748" s="196"/>
      <c r="H16748" s="192"/>
    </row>
    <row r="16749" spans="6:8" x14ac:dyDescent="0.2">
      <c r="F16749" s="195"/>
      <c r="G16749" s="196"/>
      <c r="H16749" s="192"/>
    </row>
    <row r="16750" spans="6:8" x14ac:dyDescent="0.2">
      <c r="F16750" s="195"/>
      <c r="G16750" s="196"/>
      <c r="H16750" s="192"/>
    </row>
    <row r="16751" spans="6:8" x14ac:dyDescent="0.2">
      <c r="F16751" s="195"/>
      <c r="G16751" s="196"/>
      <c r="H16751" s="192"/>
    </row>
    <row r="16752" spans="6:8" x14ac:dyDescent="0.2">
      <c r="F16752" s="195"/>
      <c r="G16752" s="196"/>
      <c r="H16752" s="192"/>
    </row>
    <row r="16753" spans="6:8" x14ac:dyDescent="0.2">
      <c r="F16753" s="195"/>
      <c r="G16753" s="196"/>
      <c r="H16753" s="192"/>
    </row>
    <row r="16754" spans="6:8" x14ac:dyDescent="0.2">
      <c r="F16754" s="195"/>
      <c r="G16754" s="196"/>
      <c r="H16754" s="192"/>
    </row>
    <row r="16755" spans="6:8" x14ac:dyDescent="0.2">
      <c r="F16755" s="195"/>
      <c r="G16755" s="196"/>
      <c r="H16755" s="192"/>
    </row>
    <row r="16756" spans="6:8" x14ac:dyDescent="0.2">
      <c r="F16756" s="195"/>
      <c r="G16756" s="196"/>
      <c r="H16756" s="192"/>
    </row>
    <row r="16757" spans="6:8" x14ac:dyDescent="0.2">
      <c r="F16757" s="195"/>
      <c r="G16757" s="196"/>
      <c r="H16757" s="192"/>
    </row>
    <row r="16758" spans="6:8" x14ac:dyDescent="0.2">
      <c r="F16758" s="195"/>
      <c r="G16758" s="196"/>
      <c r="H16758" s="192"/>
    </row>
    <row r="16759" spans="6:8" x14ac:dyDescent="0.2">
      <c r="F16759" s="195"/>
      <c r="G16759" s="196"/>
      <c r="H16759" s="192"/>
    </row>
    <row r="16760" spans="6:8" x14ac:dyDescent="0.2">
      <c r="F16760" s="195"/>
      <c r="G16760" s="196"/>
      <c r="H16760" s="192"/>
    </row>
    <row r="16761" spans="6:8" x14ac:dyDescent="0.2">
      <c r="F16761" s="195"/>
      <c r="G16761" s="196"/>
      <c r="H16761" s="192"/>
    </row>
    <row r="16762" spans="6:8" x14ac:dyDescent="0.2">
      <c r="F16762" s="195"/>
      <c r="G16762" s="196"/>
      <c r="H16762" s="192"/>
    </row>
    <row r="16763" spans="6:8" x14ac:dyDescent="0.2">
      <c r="F16763" s="195"/>
      <c r="G16763" s="196"/>
      <c r="H16763" s="192"/>
    </row>
    <row r="16764" spans="6:8" x14ac:dyDescent="0.2">
      <c r="F16764" s="195"/>
      <c r="G16764" s="196"/>
      <c r="H16764" s="192"/>
    </row>
    <row r="16765" spans="6:8" x14ac:dyDescent="0.2">
      <c r="F16765" s="195"/>
      <c r="G16765" s="196"/>
      <c r="H16765" s="192"/>
    </row>
    <row r="16766" spans="6:8" x14ac:dyDescent="0.2">
      <c r="F16766" s="195"/>
      <c r="G16766" s="196"/>
      <c r="H16766" s="192"/>
    </row>
    <row r="16767" spans="6:8" x14ac:dyDescent="0.2">
      <c r="F16767" s="195"/>
      <c r="G16767" s="196"/>
      <c r="H16767" s="192"/>
    </row>
    <row r="16768" spans="6:8" x14ac:dyDescent="0.2">
      <c r="F16768" s="195"/>
      <c r="G16768" s="196"/>
      <c r="H16768" s="192"/>
    </row>
    <row r="16769" spans="6:8" x14ac:dyDescent="0.2">
      <c r="F16769" s="195"/>
      <c r="G16769" s="196"/>
      <c r="H16769" s="192"/>
    </row>
    <row r="16770" spans="6:8" x14ac:dyDescent="0.2">
      <c r="F16770" s="195"/>
      <c r="G16770" s="196"/>
      <c r="H16770" s="192"/>
    </row>
    <row r="16771" spans="6:8" x14ac:dyDescent="0.2">
      <c r="F16771" s="195"/>
      <c r="G16771" s="196"/>
      <c r="H16771" s="192"/>
    </row>
    <row r="16772" spans="6:8" x14ac:dyDescent="0.2">
      <c r="F16772" s="195"/>
      <c r="G16772" s="196"/>
      <c r="H16772" s="192"/>
    </row>
    <row r="16773" spans="6:8" x14ac:dyDescent="0.2">
      <c r="F16773" s="195"/>
      <c r="G16773" s="196"/>
      <c r="H16773" s="192"/>
    </row>
    <row r="16774" spans="6:8" x14ac:dyDescent="0.2">
      <c r="F16774" s="195"/>
      <c r="G16774" s="196"/>
      <c r="H16774" s="192"/>
    </row>
    <row r="16775" spans="6:8" x14ac:dyDescent="0.2">
      <c r="F16775" s="195"/>
      <c r="G16775" s="196"/>
      <c r="H16775" s="192"/>
    </row>
    <row r="16776" spans="6:8" x14ac:dyDescent="0.2">
      <c r="F16776" s="195"/>
      <c r="G16776" s="196"/>
      <c r="H16776" s="192"/>
    </row>
    <row r="16777" spans="6:8" x14ac:dyDescent="0.2">
      <c r="F16777" s="195"/>
      <c r="G16777" s="196"/>
      <c r="H16777" s="192"/>
    </row>
    <row r="16778" spans="6:8" x14ac:dyDescent="0.2">
      <c r="F16778" s="195"/>
      <c r="G16778" s="196"/>
      <c r="H16778" s="192"/>
    </row>
    <row r="16779" spans="6:8" x14ac:dyDescent="0.2">
      <c r="F16779" s="195"/>
      <c r="G16779" s="196"/>
      <c r="H16779" s="192"/>
    </row>
    <row r="16780" spans="6:8" x14ac:dyDescent="0.2">
      <c r="F16780" s="195"/>
      <c r="G16780" s="196"/>
      <c r="H16780" s="192"/>
    </row>
    <row r="16781" spans="6:8" x14ac:dyDescent="0.2">
      <c r="F16781" s="195"/>
      <c r="G16781" s="196"/>
      <c r="H16781" s="192"/>
    </row>
    <row r="16782" spans="6:8" x14ac:dyDescent="0.2">
      <c r="F16782" s="195"/>
      <c r="G16782" s="196"/>
      <c r="H16782" s="192"/>
    </row>
    <row r="16783" spans="6:8" x14ac:dyDescent="0.2">
      <c r="F16783" s="195"/>
      <c r="G16783" s="196"/>
      <c r="H16783" s="192"/>
    </row>
    <row r="16784" spans="6:8" x14ac:dyDescent="0.2">
      <c r="F16784" s="195"/>
      <c r="G16784" s="196"/>
      <c r="H16784" s="192"/>
    </row>
    <row r="16785" spans="6:8" x14ac:dyDescent="0.2">
      <c r="F16785" s="195"/>
      <c r="G16785" s="196"/>
      <c r="H16785" s="192"/>
    </row>
    <row r="16786" spans="6:8" x14ac:dyDescent="0.2">
      <c r="F16786" s="195"/>
      <c r="G16786" s="196"/>
      <c r="H16786" s="192"/>
    </row>
    <row r="16787" spans="6:8" x14ac:dyDescent="0.2">
      <c r="F16787" s="195"/>
      <c r="G16787" s="196"/>
      <c r="H16787" s="192"/>
    </row>
    <row r="16788" spans="6:8" x14ac:dyDescent="0.2">
      <c r="F16788" s="195"/>
      <c r="G16788" s="196"/>
      <c r="H16788" s="192"/>
    </row>
    <row r="16789" spans="6:8" x14ac:dyDescent="0.2">
      <c r="F16789" s="195"/>
      <c r="G16789" s="196"/>
      <c r="H16789" s="192"/>
    </row>
    <row r="16790" spans="6:8" x14ac:dyDescent="0.2">
      <c r="F16790" s="195"/>
      <c r="G16790" s="196"/>
      <c r="H16790" s="192"/>
    </row>
    <row r="16791" spans="6:8" x14ac:dyDescent="0.2">
      <c r="F16791" s="195"/>
      <c r="G16791" s="196"/>
      <c r="H16791" s="192"/>
    </row>
    <row r="16792" spans="6:8" x14ac:dyDescent="0.2">
      <c r="F16792" s="195"/>
      <c r="G16792" s="196"/>
      <c r="H16792" s="192"/>
    </row>
    <row r="16793" spans="6:8" x14ac:dyDescent="0.2">
      <c r="F16793" s="195"/>
      <c r="G16793" s="196"/>
      <c r="H16793" s="192"/>
    </row>
    <row r="16794" spans="6:8" x14ac:dyDescent="0.2">
      <c r="F16794" s="195"/>
      <c r="G16794" s="196"/>
      <c r="H16794" s="192"/>
    </row>
    <row r="16795" spans="6:8" x14ac:dyDescent="0.2">
      <c r="F16795" s="195"/>
      <c r="G16795" s="196"/>
      <c r="H16795" s="192"/>
    </row>
    <row r="16796" spans="6:8" x14ac:dyDescent="0.2">
      <c r="F16796" s="195"/>
      <c r="G16796" s="196"/>
      <c r="H16796" s="192"/>
    </row>
    <row r="16797" spans="6:8" x14ac:dyDescent="0.2">
      <c r="F16797" s="195"/>
      <c r="G16797" s="196"/>
      <c r="H16797" s="192"/>
    </row>
    <row r="16798" spans="6:8" x14ac:dyDescent="0.2">
      <c r="F16798" s="195"/>
      <c r="G16798" s="196"/>
      <c r="H16798" s="192"/>
    </row>
    <row r="16799" spans="6:8" x14ac:dyDescent="0.2">
      <c r="F16799" s="195"/>
      <c r="G16799" s="196"/>
      <c r="H16799" s="192"/>
    </row>
    <row r="16800" spans="6:8" x14ac:dyDescent="0.2">
      <c r="F16800" s="195"/>
      <c r="G16800" s="196"/>
      <c r="H16800" s="192"/>
    </row>
    <row r="16801" spans="6:8" x14ac:dyDescent="0.2">
      <c r="F16801" s="195"/>
      <c r="G16801" s="196"/>
      <c r="H16801" s="192"/>
    </row>
    <row r="16802" spans="6:8" x14ac:dyDescent="0.2">
      <c r="F16802" s="195"/>
      <c r="G16802" s="196"/>
      <c r="H16802" s="192"/>
    </row>
    <row r="16803" spans="6:8" x14ac:dyDescent="0.2">
      <c r="F16803" s="195"/>
      <c r="G16803" s="196"/>
      <c r="H16803" s="192"/>
    </row>
    <row r="16804" spans="6:8" x14ac:dyDescent="0.2">
      <c r="F16804" s="195"/>
      <c r="G16804" s="196"/>
      <c r="H16804" s="192"/>
    </row>
    <row r="16805" spans="6:8" x14ac:dyDescent="0.2">
      <c r="F16805" s="195"/>
      <c r="G16805" s="196"/>
      <c r="H16805" s="192"/>
    </row>
    <row r="16806" spans="6:8" x14ac:dyDescent="0.2">
      <c r="F16806" s="195"/>
      <c r="G16806" s="196"/>
      <c r="H16806" s="192"/>
    </row>
    <row r="16807" spans="6:8" x14ac:dyDescent="0.2">
      <c r="F16807" s="195"/>
      <c r="G16807" s="196"/>
      <c r="H16807" s="192"/>
    </row>
    <row r="16808" spans="6:8" x14ac:dyDescent="0.2">
      <c r="F16808" s="195"/>
      <c r="G16808" s="196"/>
      <c r="H16808" s="192"/>
    </row>
    <row r="16809" spans="6:8" x14ac:dyDescent="0.2">
      <c r="F16809" s="195"/>
      <c r="G16809" s="196"/>
      <c r="H16809" s="192"/>
    </row>
    <row r="16810" spans="6:8" x14ac:dyDescent="0.2">
      <c r="F16810" s="195"/>
      <c r="G16810" s="196"/>
      <c r="H16810" s="192"/>
    </row>
    <row r="16811" spans="6:8" x14ac:dyDescent="0.2">
      <c r="F16811" s="195"/>
      <c r="G16811" s="196"/>
      <c r="H16811" s="192"/>
    </row>
    <row r="16812" spans="6:8" x14ac:dyDescent="0.2">
      <c r="F16812" s="195"/>
      <c r="G16812" s="196"/>
      <c r="H16812" s="192"/>
    </row>
    <row r="16813" spans="6:8" x14ac:dyDescent="0.2">
      <c r="F16813" s="195"/>
      <c r="G16813" s="196"/>
      <c r="H16813" s="192"/>
    </row>
    <row r="16814" spans="6:8" x14ac:dyDescent="0.2">
      <c r="F16814" s="195"/>
      <c r="G16814" s="196"/>
      <c r="H16814" s="192"/>
    </row>
    <row r="16815" spans="6:8" x14ac:dyDescent="0.2">
      <c r="F16815" s="195"/>
      <c r="G16815" s="196"/>
      <c r="H16815" s="192"/>
    </row>
    <row r="16816" spans="6:8" x14ac:dyDescent="0.2">
      <c r="F16816" s="195"/>
      <c r="G16816" s="196"/>
      <c r="H16816" s="192"/>
    </row>
    <row r="16817" spans="6:8" x14ac:dyDescent="0.2">
      <c r="F16817" s="195"/>
      <c r="G16817" s="196"/>
      <c r="H16817" s="192"/>
    </row>
    <row r="16818" spans="6:8" x14ac:dyDescent="0.2">
      <c r="F16818" s="195"/>
      <c r="G16818" s="196"/>
      <c r="H16818" s="192"/>
    </row>
    <row r="16819" spans="6:8" x14ac:dyDescent="0.2">
      <c r="F16819" s="195"/>
      <c r="G16819" s="196"/>
      <c r="H16819" s="192"/>
    </row>
    <row r="16820" spans="6:8" x14ac:dyDescent="0.2">
      <c r="F16820" s="195"/>
      <c r="G16820" s="196"/>
      <c r="H16820" s="192"/>
    </row>
    <row r="16821" spans="6:8" x14ac:dyDescent="0.2">
      <c r="F16821" s="195"/>
      <c r="G16821" s="196"/>
      <c r="H16821" s="192"/>
    </row>
    <row r="16822" spans="6:8" x14ac:dyDescent="0.2">
      <c r="F16822" s="195"/>
      <c r="G16822" s="196"/>
      <c r="H16822" s="192"/>
    </row>
    <row r="16823" spans="6:8" x14ac:dyDescent="0.2">
      <c r="F16823" s="195"/>
      <c r="G16823" s="196"/>
      <c r="H16823" s="192"/>
    </row>
    <row r="16824" spans="6:8" x14ac:dyDescent="0.2">
      <c r="F16824" s="195"/>
      <c r="G16824" s="196"/>
      <c r="H16824" s="192"/>
    </row>
    <row r="16825" spans="6:8" x14ac:dyDescent="0.2">
      <c r="F16825" s="195"/>
      <c r="G16825" s="196"/>
      <c r="H16825" s="192"/>
    </row>
    <row r="16826" spans="6:8" x14ac:dyDescent="0.2">
      <c r="F16826" s="195"/>
      <c r="G16826" s="196"/>
      <c r="H16826" s="192"/>
    </row>
    <row r="16827" spans="6:8" x14ac:dyDescent="0.2">
      <c r="F16827" s="195"/>
      <c r="G16827" s="196"/>
      <c r="H16827" s="192"/>
    </row>
    <row r="16828" spans="6:8" x14ac:dyDescent="0.2">
      <c r="F16828" s="195"/>
      <c r="G16828" s="196"/>
      <c r="H16828" s="192"/>
    </row>
    <row r="16829" spans="6:8" x14ac:dyDescent="0.2">
      <c r="F16829" s="195"/>
      <c r="G16829" s="196"/>
      <c r="H16829" s="192"/>
    </row>
    <row r="16830" spans="6:8" x14ac:dyDescent="0.2">
      <c r="F16830" s="195"/>
      <c r="G16830" s="196"/>
      <c r="H16830" s="192"/>
    </row>
    <row r="16831" spans="6:8" x14ac:dyDescent="0.2">
      <c r="F16831" s="195"/>
      <c r="G16831" s="196"/>
      <c r="H16831" s="192"/>
    </row>
    <row r="16832" spans="6:8" x14ac:dyDescent="0.2">
      <c r="F16832" s="195"/>
      <c r="G16832" s="196"/>
      <c r="H16832" s="192"/>
    </row>
    <row r="16833" spans="6:8" x14ac:dyDescent="0.2">
      <c r="F16833" s="195"/>
      <c r="G16833" s="196"/>
      <c r="H16833" s="192"/>
    </row>
    <row r="16834" spans="6:8" x14ac:dyDescent="0.2">
      <c r="F16834" s="195"/>
      <c r="G16834" s="196"/>
      <c r="H16834" s="192"/>
    </row>
    <row r="16835" spans="6:8" x14ac:dyDescent="0.2">
      <c r="F16835" s="195"/>
      <c r="G16835" s="196"/>
      <c r="H16835" s="192"/>
    </row>
    <row r="16836" spans="6:8" x14ac:dyDescent="0.2">
      <c r="F16836" s="195"/>
      <c r="G16836" s="196"/>
      <c r="H16836" s="192"/>
    </row>
    <row r="16837" spans="6:8" x14ac:dyDescent="0.2">
      <c r="F16837" s="195"/>
      <c r="G16837" s="196"/>
      <c r="H16837" s="192"/>
    </row>
    <row r="16838" spans="6:8" x14ac:dyDescent="0.2">
      <c r="F16838" s="195"/>
      <c r="G16838" s="196"/>
      <c r="H16838" s="192"/>
    </row>
    <row r="16839" spans="6:8" x14ac:dyDescent="0.2">
      <c r="F16839" s="195"/>
      <c r="G16839" s="196"/>
      <c r="H16839" s="192"/>
    </row>
    <row r="16840" spans="6:8" x14ac:dyDescent="0.2">
      <c r="F16840" s="195"/>
      <c r="G16840" s="196"/>
      <c r="H16840" s="192"/>
    </row>
    <row r="16841" spans="6:8" x14ac:dyDescent="0.2">
      <c r="F16841" s="195"/>
      <c r="G16841" s="196"/>
      <c r="H16841" s="192"/>
    </row>
    <row r="16842" spans="6:8" x14ac:dyDescent="0.2">
      <c r="F16842" s="195"/>
      <c r="G16842" s="196"/>
      <c r="H16842" s="192"/>
    </row>
    <row r="16843" spans="6:8" x14ac:dyDescent="0.2">
      <c r="F16843" s="195"/>
      <c r="G16843" s="196"/>
      <c r="H16843" s="192"/>
    </row>
    <row r="16844" spans="6:8" x14ac:dyDescent="0.2">
      <c r="F16844" s="195"/>
      <c r="G16844" s="196"/>
      <c r="H16844" s="192"/>
    </row>
    <row r="16845" spans="6:8" x14ac:dyDescent="0.2">
      <c r="F16845" s="195"/>
      <c r="G16845" s="196"/>
      <c r="H16845" s="192"/>
    </row>
    <row r="16846" spans="6:8" x14ac:dyDescent="0.2">
      <c r="F16846" s="195"/>
      <c r="G16846" s="196"/>
      <c r="H16846" s="192"/>
    </row>
    <row r="16847" spans="6:8" x14ac:dyDescent="0.2">
      <c r="F16847" s="195"/>
      <c r="G16847" s="196"/>
      <c r="H16847" s="192"/>
    </row>
    <row r="16848" spans="6:8" x14ac:dyDescent="0.2">
      <c r="F16848" s="195"/>
      <c r="G16848" s="196"/>
      <c r="H16848" s="192"/>
    </row>
    <row r="16849" spans="6:8" x14ac:dyDescent="0.2">
      <c r="F16849" s="195"/>
      <c r="G16849" s="196"/>
      <c r="H16849" s="192"/>
    </row>
    <row r="16850" spans="6:8" x14ac:dyDescent="0.2">
      <c r="F16850" s="195"/>
      <c r="G16850" s="196"/>
      <c r="H16850" s="192"/>
    </row>
    <row r="16851" spans="6:8" x14ac:dyDescent="0.2">
      <c r="F16851" s="195"/>
      <c r="G16851" s="196"/>
      <c r="H16851" s="192"/>
    </row>
    <row r="16852" spans="6:8" x14ac:dyDescent="0.2">
      <c r="F16852" s="195"/>
      <c r="G16852" s="196"/>
      <c r="H16852" s="192"/>
    </row>
    <row r="16853" spans="6:8" x14ac:dyDescent="0.2">
      <c r="F16853" s="195"/>
      <c r="G16853" s="196"/>
      <c r="H16853" s="192"/>
    </row>
    <row r="16854" spans="6:8" x14ac:dyDescent="0.2">
      <c r="F16854" s="195"/>
      <c r="G16854" s="196"/>
      <c r="H16854" s="192"/>
    </row>
    <row r="16855" spans="6:8" x14ac:dyDescent="0.2">
      <c r="F16855" s="195"/>
      <c r="G16855" s="196"/>
      <c r="H16855" s="192"/>
    </row>
    <row r="16856" spans="6:8" x14ac:dyDescent="0.2">
      <c r="F16856" s="195"/>
      <c r="G16856" s="196"/>
      <c r="H16856" s="192"/>
    </row>
    <row r="16857" spans="6:8" x14ac:dyDescent="0.2">
      <c r="F16857" s="195"/>
      <c r="G16857" s="196"/>
      <c r="H16857" s="192"/>
    </row>
    <row r="16858" spans="6:8" x14ac:dyDescent="0.2">
      <c r="F16858" s="195"/>
      <c r="G16858" s="196"/>
      <c r="H16858" s="192"/>
    </row>
    <row r="16859" spans="6:8" x14ac:dyDescent="0.2">
      <c r="F16859" s="195"/>
      <c r="G16859" s="196"/>
      <c r="H16859" s="192"/>
    </row>
    <row r="16860" spans="6:8" x14ac:dyDescent="0.2">
      <c r="F16860" s="195"/>
      <c r="G16860" s="196"/>
      <c r="H16860" s="192"/>
    </row>
    <row r="16861" spans="6:8" x14ac:dyDescent="0.2">
      <c r="F16861" s="195"/>
      <c r="G16861" s="196"/>
      <c r="H16861" s="192"/>
    </row>
    <row r="16862" spans="6:8" x14ac:dyDescent="0.2">
      <c r="F16862" s="195"/>
      <c r="G16862" s="196"/>
      <c r="H16862" s="192"/>
    </row>
    <row r="16863" spans="6:8" x14ac:dyDescent="0.2">
      <c r="F16863" s="195"/>
      <c r="G16863" s="196"/>
      <c r="H16863" s="192"/>
    </row>
    <row r="16864" spans="6:8" x14ac:dyDescent="0.2">
      <c r="F16864" s="195"/>
      <c r="G16864" s="196"/>
      <c r="H16864" s="192"/>
    </row>
    <row r="16865" spans="6:8" x14ac:dyDescent="0.2">
      <c r="F16865" s="195"/>
      <c r="G16865" s="196"/>
      <c r="H16865" s="192"/>
    </row>
    <row r="16866" spans="6:8" x14ac:dyDescent="0.2">
      <c r="F16866" s="195"/>
      <c r="G16866" s="196"/>
      <c r="H16866" s="192"/>
    </row>
    <row r="16867" spans="6:8" x14ac:dyDescent="0.2">
      <c r="F16867" s="195"/>
      <c r="G16867" s="196"/>
      <c r="H16867" s="192"/>
    </row>
    <row r="16868" spans="6:8" x14ac:dyDescent="0.2">
      <c r="F16868" s="195"/>
      <c r="G16868" s="196"/>
      <c r="H16868" s="192"/>
    </row>
    <row r="16869" spans="6:8" x14ac:dyDescent="0.2">
      <c r="F16869" s="195"/>
      <c r="G16869" s="196"/>
      <c r="H16869" s="192"/>
    </row>
    <row r="16870" spans="6:8" x14ac:dyDescent="0.2">
      <c r="F16870" s="195"/>
      <c r="G16870" s="196"/>
      <c r="H16870" s="192"/>
    </row>
    <row r="16871" spans="6:8" x14ac:dyDescent="0.2">
      <c r="F16871" s="195"/>
      <c r="G16871" s="196"/>
      <c r="H16871" s="192"/>
    </row>
    <row r="16872" spans="6:8" x14ac:dyDescent="0.2">
      <c r="F16872" s="195"/>
      <c r="G16872" s="196"/>
      <c r="H16872" s="192"/>
    </row>
    <row r="16873" spans="6:8" x14ac:dyDescent="0.2">
      <c r="F16873" s="195"/>
      <c r="G16873" s="196"/>
      <c r="H16873" s="192"/>
    </row>
    <row r="16874" spans="6:8" x14ac:dyDescent="0.2">
      <c r="F16874" s="195"/>
      <c r="G16874" s="196"/>
      <c r="H16874" s="192"/>
    </row>
    <row r="16875" spans="6:8" x14ac:dyDescent="0.2">
      <c r="F16875" s="195"/>
      <c r="G16875" s="196"/>
      <c r="H16875" s="192"/>
    </row>
    <row r="16876" spans="6:8" x14ac:dyDescent="0.2">
      <c r="F16876" s="195"/>
      <c r="G16876" s="196"/>
      <c r="H16876" s="192"/>
    </row>
    <row r="16877" spans="6:8" x14ac:dyDescent="0.2">
      <c r="F16877" s="195"/>
      <c r="G16877" s="196"/>
      <c r="H16877" s="192"/>
    </row>
    <row r="16878" spans="6:8" x14ac:dyDescent="0.2">
      <c r="F16878" s="195"/>
      <c r="G16878" s="196"/>
      <c r="H16878" s="192"/>
    </row>
    <row r="16879" spans="6:8" x14ac:dyDescent="0.2">
      <c r="F16879" s="195"/>
      <c r="G16879" s="196"/>
      <c r="H16879" s="192"/>
    </row>
    <row r="16880" spans="6:8" x14ac:dyDescent="0.2">
      <c r="F16880" s="195"/>
      <c r="G16880" s="196"/>
      <c r="H16880" s="192"/>
    </row>
    <row r="16881" spans="6:8" x14ac:dyDescent="0.2">
      <c r="F16881" s="195"/>
      <c r="G16881" s="196"/>
      <c r="H16881" s="192"/>
    </row>
    <row r="16882" spans="6:8" x14ac:dyDescent="0.2">
      <c r="F16882" s="195"/>
      <c r="G16882" s="196"/>
      <c r="H16882" s="192"/>
    </row>
    <row r="16883" spans="6:8" x14ac:dyDescent="0.2">
      <c r="F16883" s="195"/>
      <c r="G16883" s="196"/>
      <c r="H16883" s="192"/>
    </row>
    <row r="16884" spans="6:8" x14ac:dyDescent="0.2">
      <c r="F16884" s="195"/>
      <c r="G16884" s="196"/>
      <c r="H16884" s="192"/>
    </row>
    <row r="16885" spans="6:8" x14ac:dyDescent="0.2">
      <c r="F16885" s="195"/>
      <c r="G16885" s="196"/>
      <c r="H16885" s="192"/>
    </row>
    <row r="16886" spans="6:8" x14ac:dyDescent="0.2">
      <c r="F16886" s="195"/>
      <c r="G16886" s="196"/>
      <c r="H16886" s="192"/>
    </row>
    <row r="16887" spans="6:8" x14ac:dyDescent="0.2">
      <c r="F16887" s="195"/>
      <c r="G16887" s="196"/>
      <c r="H16887" s="192"/>
    </row>
    <row r="16888" spans="6:8" x14ac:dyDescent="0.2">
      <c r="F16888" s="195"/>
      <c r="G16888" s="196"/>
      <c r="H16888" s="192"/>
    </row>
    <row r="16889" spans="6:8" x14ac:dyDescent="0.2">
      <c r="F16889" s="195"/>
      <c r="G16889" s="196"/>
      <c r="H16889" s="192"/>
    </row>
    <row r="16890" spans="6:8" x14ac:dyDescent="0.2">
      <c r="F16890" s="195"/>
      <c r="G16890" s="196"/>
      <c r="H16890" s="192"/>
    </row>
    <row r="16891" spans="6:8" x14ac:dyDescent="0.2">
      <c r="F16891" s="195"/>
      <c r="G16891" s="196"/>
      <c r="H16891" s="192"/>
    </row>
    <row r="16892" spans="6:8" x14ac:dyDescent="0.2">
      <c r="F16892" s="195"/>
      <c r="G16892" s="196"/>
      <c r="H16892" s="192"/>
    </row>
    <row r="16893" spans="6:8" x14ac:dyDescent="0.2">
      <c r="F16893" s="195"/>
      <c r="G16893" s="196"/>
      <c r="H16893" s="192"/>
    </row>
    <row r="16894" spans="6:8" x14ac:dyDescent="0.2">
      <c r="F16894" s="195"/>
      <c r="G16894" s="196"/>
      <c r="H16894" s="192"/>
    </row>
    <row r="16895" spans="6:8" x14ac:dyDescent="0.2">
      <c r="F16895" s="195"/>
      <c r="G16895" s="196"/>
      <c r="H16895" s="192"/>
    </row>
    <row r="16896" spans="6:8" x14ac:dyDescent="0.2">
      <c r="F16896" s="195"/>
      <c r="G16896" s="196"/>
      <c r="H16896" s="192"/>
    </row>
    <row r="16897" spans="6:8" x14ac:dyDescent="0.2">
      <c r="F16897" s="195"/>
      <c r="G16897" s="196"/>
      <c r="H16897" s="192"/>
    </row>
    <row r="16898" spans="6:8" x14ac:dyDescent="0.2">
      <c r="F16898" s="195"/>
      <c r="G16898" s="196"/>
      <c r="H16898" s="192"/>
    </row>
    <row r="16899" spans="6:8" x14ac:dyDescent="0.2">
      <c r="F16899" s="195"/>
      <c r="G16899" s="196"/>
      <c r="H16899" s="192"/>
    </row>
    <row r="16900" spans="6:8" x14ac:dyDescent="0.2">
      <c r="F16900" s="195"/>
      <c r="G16900" s="196"/>
      <c r="H16900" s="192"/>
    </row>
    <row r="16901" spans="6:8" x14ac:dyDescent="0.2">
      <c r="F16901" s="195"/>
      <c r="G16901" s="196"/>
      <c r="H16901" s="192"/>
    </row>
    <row r="16902" spans="6:8" x14ac:dyDescent="0.2">
      <c r="F16902" s="195"/>
      <c r="G16902" s="196"/>
      <c r="H16902" s="192"/>
    </row>
    <row r="16903" spans="6:8" x14ac:dyDescent="0.2">
      <c r="F16903" s="195"/>
      <c r="G16903" s="196"/>
      <c r="H16903" s="192"/>
    </row>
    <row r="16904" spans="6:8" x14ac:dyDescent="0.2">
      <c r="F16904" s="195"/>
      <c r="G16904" s="196"/>
      <c r="H16904" s="192"/>
    </row>
    <row r="16905" spans="6:8" x14ac:dyDescent="0.2">
      <c r="F16905" s="195"/>
      <c r="G16905" s="196"/>
      <c r="H16905" s="192"/>
    </row>
    <row r="16906" spans="6:8" x14ac:dyDescent="0.2">
      <c r="F16906" s="195"/>
      <c r="G16906" s="196"/>
      <c r="H16906" s="192"/>
    </row>
    <row r="16907" spans="6:8" x14ac:dyDescent="0.2">
      <c r="F16907" s="195"/>
      <c r="G16907" s="196"/>
      <c r="H16907" s="192"/>
    </row>
    <row r="16908" spans="6:8" x14ac:dyDescent="0.2">
      <c r="F16908" s="195"/>
      <c r="G16908" s="196"/>
      <c r="H16908" s="192"/>
    </row>
    <row r="16909" spans="6:8" x14ac:dyDescent="0.2">
      <c r="F16909" s="195"/>
      <c r="G16909" s="196"/>
      <c r="H16909" s="192"/>
    </row>
    <row r="16910" spans="6:8" x14ac:dyDescent="0.2">
      <c r="F16910" s="195"/>
      <c r="G16910" s="196"/>
      <c r="H16910" s="192"/>
    </row>
    <row r="16911" spans="6:8" x14ac:dyDescent="0.2">
      <c r="F16911" s="195"/>
      <c r="G16911" s="196"/>
      <c r="H16911" s="192"/>
    </row>
    <row r="16912" spans="6:8" x14ac:dyDescent="0.2">
      <c r="F16912" s="195"/>
      <c r="G16912" s="196"/>
      <c r="H16912" s="192"/>
    </row>
    <row r="16913" spans="6:8" x14ac:dyDescent="0.2">
      <c r="F16913" s="195"/>
      <c r="G16913" s="196"/>
      <c r="H16913" s="192"/>
    </row>
    <row r="16914" spans="6:8" x14ac:dyDescent="0.2">
      <c r="F16914" s="195"/>
      <c r="G16914" s="196"/>
      <c r="H16914" s="192"/>
    </row>
    <row r="16915" spans="6:8" x14ac:dyDescent="0.2">
      <c r="F16915" s="195"/>
      <c r="G16915" s="196"/>
      <c r="H16915" s="192"/>
    </row>
    <row r="16916" spans="6:8" x14ac:dyDescent="0.2">
      <c r="F16916" s="195"/>
      <c r="G16916" s="196"/>
      <c r="H16916" s="192"/>
    </row>
    <row r="16917" spans="6:8" x14ac:dyDescent="0.2">
      <c r="F16917" s="195"/>
      <c r="G16917" s="196"/>
      <c r="H16917" s="192"/>
    </row>
    <row r="16918" spans="6:8" x14ac:dyDescent="0.2">
      <c r="F16918" s="195"/>
      <c r="G16918" s="196"/>
      <c r="H16918" s="192"/>
    </row>
    <row r="16919" spans="6:8" x14ac:dyDescent="0.2">
      <c r="F16919" s="195"/>
      <c r="G16919" s="196"/>
      <c r="H16919" s="192"/>
    </row>
    <row r="16920" spans="6:8" x14ac:dyDescent="0.2">
      <c r="F16920" s="195"/>
      <c r="G16920" s="196"/>
      <c r="H16920" s="192"/>
    </row>
    <row r="16921" spans="6:8" x14ac:dyDescent="0.2">
      <c r="F16921" s="195"/>
      <c r="G16921" s="196"/>
      <c r="H16921" s="192"/>
    </row>
    <row r="16922" spans="6:8" x14ac:dyDescent="0.2">
      <c r="F16922" s="195"/>
      <c r="G16922" s="196"/>
      <c r="H16922" s="192"/>
    </row>
    <row r="16923" spans="6:8" x14ac:dyDescent="0.2">
      <c r="F16923" s="195"/>
      <c r="G16923" s="196"/>
      <c r="H16923" s="192"/>
    </row>
    <row r="16924" spans="6:8" x14ac:dyDescent="0.2">
      <c r="F16924" s="195"/>
      <c r="G16924" s="196"/>
      <c r="H16924" s="192"/>
    </row>
    <row r="16925" spans="6:8" x14ac:dyDescent="0.2">
      <c r="F16925" s="195"/>
      <c r="G16925" s="196"/>
      <c r="H16925" s="192"/>
    </row>
    <row r="16926" spans="6:8" x14ac:dyDescent="0.2">
      <c r="F16926" s="195"/>
      <c r="G16926" s="196"/>
      <c r="H16926" s="192"/>
    </row>
    <row r="16927" spans="6:8" x14ac:dyDescent="0.2">
      <c r="F16927" s="195"/>
      <c r="G16927" s="196"/>
      <c r="H16927" s="192"/>
    </row>
    <row r="16928" spans="6:8" x14ac:dyDescent="0.2">
      <c r="F16928" s="195"/>
      <c r="G16928" s="196"/>
      <c r="H16928" s="192"/>
    </row>
    <row r="16929" spans="6:8" x14ac:dyDescent="0.2">
      <c r="F16929" s="195"/>
      <c r="G16929" s="196"/>
      <c r="H16929" s="192"/>
    </row>
    <row r="16930" spans="6:8" x14ac:dyDescent="0.2">
      <c r="F16930" s="195"/>
      <c r="G16930" s="196"/>
      <c r="H16930" s="192"/>
    </row>
    <row r="16931" spans="6:8" x14ac:dyDescent="0.2">
      <c r="F16931" s="195"/>
      <c r="G16931" s="196"/>
      <c r="H16931" s="192"/>
    </row>
    <row r="16932" spans="6:8" x14ac:dyDescent="0.2">
      <c r="F16932" s="195"/>
      <c r="G16932" s="196"/>
      <c r="H16932" s="192"/>
    </row>
    <row r="16933" spans="6:8" x14ac:dyDescent="0.2">
      <c r="F16933" s="195"/>
      <c r="G16933" s="196"/>
      <c r="H16933" s="192"/>
    </row>
    <row r="16934" spans="6:8" x14ac:dyDescent="0.2">
      <c r="F16934" s="195"/>
      <c r="G16934" s="196"/>
      <c r="H16934" s="192"/>
    </row>
    <row r="16935" spans="6:8" x14ac:dyDescent="0.2">
      <c r="F16935" s="195"/>
      <c r="G16935" s="196"/>
      <c r="H16935" s="192"/>
    </row>
    <row r="16936" spans="6:8" x14ac:dyDescent="0.2">
      <c r="F16936" s="195"/>
      <c r="G16936" s="196"/>
      <c r="H16936" s="192"/>
    </row>
    <row r="16937" spans="6:8" x14ac:dyDescent="0.2">
      <c r="F16937" s="195"/>
      <c r="G16937" s="196"/>
      <c r="H16937" s="192"/>
    </row>
    <row r="16938" spans="6:8" x14ac:dyDescent="0.2">
      <c r="F16938" s="195"/>
      <c r="G16938" s="196"/>
      <c r="H16938" s="192"/>
    </row>
    <row r="16939" spans="6:8" x14ac:dyDescent="0.2">
      <c r="F16939" s="195"/>
      <c r="G16939" s="196"/>
      <c r="H16939" s="192"/>
    </row>
    <row r="16940" spans="6:8" x14ac:dyDescent="0.2">
      <c r="F16940" s="195"/>
      <c r="G16940" s="196"/>
      <c r="H16940" s="192"/>
    </row>
    <row r="16941" spans="6:8" x14ac:dyDescent="0.2">
      <c r="F16941" s="195"/>
      <c r="G16941" s="196"/>
      <c r="H16941" s="192"/>
    </row>
    <row r="16942" spans="6:8" x14ac:dyDescent="0.2">
      <c r="F16942" s="195"/>
      <c r="G16942" s="196"/>
      <c r="H16942" s="192"/>
    </row>
    <row r="16943" spans="6:8" x14ac:dyDescent="0.2">
      <c r="F16943" s="195"/>
      <c r="G16943" s="196"/>
      <c r="H16943" s="192"/>
    </row>
    <row r="16944" spans="6:8" x14ac:dyDescent="0.2">
      <c r="F16944" s="195"/>
      <c r="G16944" s="196"/>
      <c r="H16944" s="192"/>
    </row>
    <row r="16945" spans="6:8" x14ac:dyDescent="0.2">
      <c r="F16945" s="195"/>
      <c r="G16945" s="196"/>
      <c r="H16945" s="192"/>
    </row>
    <row r="16946" spans="6:8" x14ac:dyDescent="0.2">
      <c r="F16946" s="195"/>
      <c r="G16946" s="196"/>
      <c r="H16946" s="192"/>
    </row>
    <row r="16947" spans="6:8" x14ac:dyDescent="0.2">
      <c r="F16947" s="195"/>
      <c r="G16947" s="196"/>
      <c r="H16947" s="192"/>
    </row>
    <row r="16948" spans="6:8" x14ac:dyDescent="0.2">
      <c r="F16948" s="195"/>
      <c r="G16948" s="196"/>
      <c r="H16948" s="192"/>
    </row>
    <row r="16949" spans="6:8" x14ac:dyDescent="0.2">
      <c r="F16949" s="195"/>
      <c r="G16949" s="196"/>
      <c r="H16949" s="192"/>
    </row>
    <row r="16950" spans="6:8" x14ac:dyDescent="0.2">
      <c r="F16950" s="195"/>
      <c r="G16950" s="196"/>
      <c r="H16950" s="192"/>
    </row>
    <row r="16951" spans="6:8" x14ac:dyDescent="0.2">
      <c r="F16951" s="195"/>
      <c r="G16951" s="196"/>
      <c r="H16951" s="192"/>
    </row>
    <row r="16952" spans="6:8" x14ac:dyDescent="0.2">
      <c r="F16952" s="195"/>
      <c r="G16952" s="196"/>
      <c r="H16952" s="192"/>
    </row>
    <row r="16953" spans="6:8" x14ac:dyDescent="0.2">
      <c r="F16953" s="195"/>
      <c r="G16953" s="196"/>
      <c r="H16953" s="192"/>
    </row>
    <row r="16954" spans="6:8" x14ac:dyDescent="0.2">
      <c r="F16954" s="195"/>
      <c r="G16954" s="196"/>
      <c r="H16954" s="192"/>
    </row>
    <row r="16955" spans="6:8" x14ac:dyDescent="0.2">
      <c r="F16955" s="195"/>
      <c r="G16955" s="196"/>
      <c r="H16955" s="192"/>
    </row>
    <row r="16956" spans="6:8" x14ac:dyDescent="0.2">
      <c r="F16956" s="195"/>
      <c r="G16956" s="196"/>
      <c r="H16956" s="192"/>
    </row>
    <row r="16957" spans="6:8" x14ac:dyDescent="0.2">
      <c r="F16957" s="195"/>
      <c r="G16957" s="196"/>
      <c r="H16957" s="192"/>
    </row>
    <row r="16958" spans="6:8" x14ac:dyDescent="0.2">
      <c r="F16958" s="195"/>
      <c r="G16958" s="196"/>
      <c r="H16958" s="192"/>
    </row>
    <row r="16959" spans="6:8" x14ac:dyDescent="0.2">
      <c r="F16959" s="195"/>
      <c r="G16959" s="196"/>
      <c r="H16959" s="192"/>
    </row>
    <row r="16960" spans="6:8" x14ac:dyDescent="0.2">
      <c r="F16960" s="195"/>
      <c r="G16960" s="196"/>
      <c r="H16960" s="192"/>
    </row>
    <row r="16961" spans="6:8" x14ac:dyDescent="0.2">
      <c r="F16961" s="195"/>
      <c r="G16961" s="196"/>
      <c r="H16961" s="192"/>
    </row>
    <row r="16962" spans="6:8" x14ac:dyDescent="0.2">
      <c r="F16962" s="195"/>
      <c r="G16962" s="196"/>
      <c r="H16962" s="192"/>
    </row>
    <row r="16963" spans="6:8" x14ac:dyDescent="0.2">
      <c r="F16963" s="195"/>
      <c r="G16963" s="196"/>
      <c r="H16963" s="192"/>
    </row>
    <row r="16964" spans="6:8" x14ac:dyDescent="0.2">
      <c r="F16964" s="195"/>
      <c r="G16964" s="196"/>
      <c r="H16964" s="192"/>
    </row>
    <row r="16965" spans="6:8" x14ac:dyDescent="0.2">
      <c r="F16965" s="195"/>
      <c r="G16965" s="196"/>
      <c r="H16965" s="192"/>
    </row>
    <row r="16966" spans="6:8" x14ac:dyDescent="0.2">
      <c r="F16966" s="195"/>
      <c r="G16966" s="196"/>
      <c r="H16966" s="192"/>
    </row>
    <row r="16967" spans="6:8" x14ac:dyDescent="0.2">
      <c r="F16967" s="195"/>
      <c r="G16967" s="196"/>
      <c r="H16967" s="192"/>
    </row>
    <row r="16968" spans="6:8" x14ac:dyDescent="0.2">
      <c r="F16968" s="195"/>
      <c r="G16968" s="196"/>
      <c r="H16968" s="192"/>
    </row>
    <row r="16969" spans="6:8" x14ac:dyDescent="0.2">
      <c r="F16969" s="195"/>
      <c r="G16969" s="196"/>
      <c r="H16969" s="192"/>
    </row>
    <row r="16970" spans="6:8" x14ac:dyDescent="0.2">
      <c r="F16970" s="195"/>
      <c r="G16970" s="196"/>
      <c r="H16970" s="192"/>
    </row>
    <row r="16971" spans="6:8" x14ac:dyDescent="0.2">
      <c r="F16971" s="195"/>
      <c r="G16971" s="196"/>
      <c r="H16971" s="192"/>
    </row>
    <row r="16972" spans="6:8" x14ac:dyDescent="0.2">
      <c r="F16972" s="195"/>
      <c r="G16972" s="196"/>
      <c r="H16972" s="192"/>
    </row>
    <row r="16973" spans="6:8" x14ac:dyDescent="0.2">
      <c r="F16973" s="195"/>
      <c r="G16973" s="196"/>
      <c r="H16973" s="192"/>
    </row>
    <row r="16974" spans="6:8" x14ac:dyDescent="0.2">
      <c r="F16974" s="195"/>
      <c r="G16974" s="196"/>
      <c r="H16974" s="192"/>
    </row>
    <row r="16975" spans="6:8" x14ac:dyDescent="0.2">
      <c r="F16975" s="195"/>
      <c r="G16975" s="196"/>
      <c r="H16975" s="192"/>
    </row>
    <row r="16976" spans="6:8" x14ac:dyDescent="0.2">
      <c r="F16976" s="195"/>
      <c r="G16976" s="196"/>
      <c r="H16976" s="192"/>
    </row>
    <row r="16977" spans="6:8" x14ac:dyDescent="0.2">
      <c r="F16977" s="195"/>
      <c r="G16977" s="196"/>
      <c r="H16977" s="192"/>
    </row>
    <row r="16978" spans="6:8" x14ac:dyDescent="0.2">
      <c r="F16978" s="195"/>
      <c r="G16978" s="196"/>
      <c r="H16978" s="192"/>
    </row>
    <row r="16979" spans="6:8" x14ac:dyDescent="0.2">
      <c r="F16979" s="195"/>
      <c r="G16979" s="196"/>
      <c r="H16979" s="192"/>
    </row>
    <row r="16980" spans="6:8" x14ac:dyDescent="0.2">
      <c r="F16980" s="195"/>
      <c r="G16980" s="196"/>
      <c r="H16980" s="192"/>
    </row>
    <row r="16981" spans="6:8" x14ac:dyDescent="0.2">
      <c r="F16981" s="195"/>
      <c r="G16981" s="196"/>
      <c r="H16981" s="192"/>
    </row>
    <row r="16982" spans="6:8" x14ac:dyDescent="0.2">
      <c r="F16982" s="195"/>
      <c r="G16982" s="196"/>
      <c r="H16982" s="192"/>
    </row>
    <row r="16983" spans="6:8" x14ac:dyDescent="0.2">
      <c r="F16983" s="195"/>
      <c r="G16983" s="196"/>
      <c r="H16983" s="192"/>
    </row>
    <row r="16984" spans="6:8" x14ac:dyDescent="0.2">
      <c r="F16984" s="195"/>
      <c r="G16984" s="196"/>
      <c r="H16984" s="192"/>
    </row>
    <row r="16985" spans="6:8" x14ac:dyDescent="0.2">
      <c r="F16985" s="195"/>
      <c r="G16985" s="196"/>
      <c r="H16985" s="192"/>
    </row>
    <row r="16986" spans="6:8" x14ac:dyDescent="0.2">
      <c r="F16986" s="195"/>
      <c r="G16986" s="196"/>
      <c r="H16986" s="192"/>
    </row>
    <row r="16987" spans="6:8" x14ac:dyDescent="0.2">
      <c r="F16987" s="195"/>
      <c r="G16987" s="196"/>
      <c r="H16987" s="192"/>
    </row>
    <row r="16988" spans="6:8" x14ac:dyDescent="0.2">
      <c r="F16988" s="195"/>
      <c r="G16988" s="196"/>
      <c r="H16988" s="192"/>
    </row>
    <row r="16989" spans="6:8" x14ac:dyDescent="0.2">
      <c r="F16989" s="195"/>
      <c r="G16989" s="196"/>
      <c r="H16989" s="192"/>
    </row>
    <row r="16990" spans="6:8" x14ac:dyDescent="0.2">
      <c r="F16990" s="195"/>
      <c r="G16990" s="196"/>
      <c r="H16990" s="192"/>
    </row>
    <row r="16991" spans="6:8" x14ac:dyDescent="0.2">
      <c r="F16991" s="195"/>
      <c r="G16991" s="196"/>
      <c r="H16991" s="192"/>
    </row>
    <row r="16992" spans="6:8" x14ac:dyDescent="0.2">
      <c r="F16992" s="195"/>
      <c r="G16992" s="196"/>
      <c r="H16992" s="192"/>
    </row>
    <row r="16993" spans="6:8" x14ac:dyDescent="0.2">
      <c r="F16993" s="195"/>
      <c r="G16993" s="196"/>
      <c r="H16993" s="192"/>
    </row>
    <row r="16994" spans="6:8" x14ac:dyDescent="0.2">
      <c r="F16994" s="195"/>
      <c r="G16994" s="196"/>
      <c r="H16994" s="192"/>
    </row>
    <row r="16995" spans="6:8" x14ac:dyDescent="0.2">
      <c r="F16995" s="195"/>
      <c r="G16995" s="196"/>
      <c r="H16995" s="192"/>
    </row>
    <row r="16996" spans="6:8" x14ac:dyDescent="0.2">
      <c r="F16996" s="195"/>
      <c r="G16996" s="196"/>
      <c r="H16996" s="192"/>
    </row>
    <row r="16997" spans="6:8" x14ac:dyDescent="0.2">
      <c r="F16997" s="195"/>
      <c r="G16997" s="196"/>
      <c r="H16997" s="192"/>
    </row>
    <row r="16998" spans="6:8" x14ac:dyDescent="0.2">
      <c r="F16998" s="195"/>
      <c r="G16998" s="196"/>
      <c r="H16998" s="192"/>
    </row>
    <row r="16999" spans="6:8" x14ac:dyDescent="0.2">
      <c r="F16999" s="195"/>
      <c r="G16999" s="196"/>
      <c r="H16999" s="192"/>
    </row>
    <row r="17000" spans="6:8" x14ac:dyDescent="0.2">
      <c r="F17000" s="195"/>
      <c r="G17000" s="196"/>
      <c r="H17000" s="192"/>
    </row>
    <row r="17001" spans="6:8" x14ac:dyDescent="0.2">
      <c r="F17001" s="195"/>
      <c r="G17001" s="196"/>
      <c r="H17001" s="192"/>
    </row>
    <row r="17002" spans="6:8" x14ac:dyDescent="0.2">
      <c r="F17002" s="195"/>
      <c r="G17002" s="196"/>
      <c r="H17002" s="192"/>
    </row>
    <row r="17003" spans="6:8" x14ac:dyDescent="0.2">
      <c r="F17003" s="195"/>
      <c r="G17003" s="196"/>
      <c r="H17003" s="192"/>
    </row>
    <row r="17004" spans="6:8" x14ac:dyDescent="0.2">
      <c r="F17004" s="195"/>
      <c r="G17004" s="196"/>
      <c r="H17004" s="192"/>
    </row>
    <row r="17005" spans="6:8" x14ac:dyDescent="0.2">
      <c r="F17005" s="195"/>
      <c r="G17005" s="196"/>
      <c r="H17005" s="192"/>
    </row>
    <row r="17006" spans="6:8" x14ac:dyDescent="0.2">
      <c r="F17006" s="195"/>
      <c r="G17006" s="196"/>
      <c r="H17006" s="192"/>
    </row>
    <row r="17007" spans="6:8" x14ac:dyDescent="0.2">
      <c r="F17007" s="195"/>
      <c r="G17007" s="196"/>
      <c r="H17007" s="192"/>
    </row>
    <row r="17008" spans="6:8" x14ac:dyDescent="0.2">
      <c r="F17008" s="195"/>
      <c r="G17008" s="196"/>
      <c r="H17008" s="192"/>
    </row>
    <row r="17009" spans="6:8" x14ac:dyDescent="0.2">
      <c r="F17009" s="195"/>
      <c r="G17009" s="196"/>
      <c r="H17009" s="192"/>
    </row>
    <row r="17010" spans="6:8" x14ac:dyDescent="0.2">
      <c r="F17010" s="195"/>
      <c r="G17010" s="196"/>
      <c r="H17010" s="192"/>
    </row>
    <row r="17011" spans="6:8" x14ac:dyDescent="0.2">
      <c r="F17011" s="195"/>
      <c r="G17011" s="196"/>
      <c r="H17011" s="192"/>
    </row>
    <row r="17012" spans="6:8" x14ac:dyDescent="0.2">
      <c r="F17012" s="195"/>
      <c r="G17012" s="196"/>
      <c r="H17012" s="192"/>
    </row>
    <row r="17013" spans="6:8" x14ac:dyDescent="0.2">
      <c r="F17013" s="195"/>
      <c r="G17013" s="196"/>
      <c r="H17013" s="192"/>
    </row>
    <row r="17014" spans="6:8" x14ac:dyDescent="0.2">
      <c r="F17014" s="195"/>
      <c r="G17014" s="196"/>
      <c r="H17014" s="192"/>
    </row>
    <row r="17015" spans="6:8" x14ac:dyDescent="0.2">
      <c r="F17015" s="195"/>
      <c r="G17015" s="196"/>
      <c r="H17015" s="192"/>
    </row>
    <row r="17016" spans="6:8" x14ac:dyDescent="0.2">
      <c r="F17016" s="195"/>
      <c r="G17016" s="196"/>
      <c r="H17016" s="192"/>
    </row>
    <row r="17017" spans="6:8" x14ac:dyDescent="0.2">
      <c r="F17017" s="195"/>
      <c r="G17017" s="196"/>
      <c r="H17017" s="192"/>
    </row>
    <row r="17018" spans="6:8" x14ac:dyDescent="0.2">
      <c r="F17018" s="195"/>
      <c r="G17018" s="196"/>
      <c r="H17018" s="192"/>
    </row>
    <row r="17019" spans="6:8" x14ac:dyDescent="0.2">
      <c r="F17019" s="195"/>
      <c r="G17019" s="196"/>
      <c r="H17019" s="192"/>
    </row>
    <row r="17020" spans="6:8" x14ac:dyDescent="0.2">
      <c r="F17020" s="195"/>
      <c r="G17020" s="196"/>
      <c r="H17020" s="192"/>
    </row>
    <row r="17021" spans="6:8" x14ac:dyDescent="0.2">
      <c r="F17021" s="195"/>
      <c r="G17021" s="196"/>
      <c r="H17021" s="192"/>
    </row>
    <row r="17022" spans="6:8" x14ac:dyDescent="0.2">
      <c r="F17022" s="195"/>
      <c r="G17022" s="196"/>
      <c r="H17022" s="192"/>
    </row>
    <row r="17023" spans="6:8" x14ac:dyDescent="0.2">
      <c r="F17023" s="195"/>
      <c r="G17023" s="196"/>
      <c r="H17023" s="192"/>
    </row>
    <row r="17024" spans="6:8" x14ac:dyDescent="0.2">
      <c r="F17024" s="195"/>
      <c r="G17024" s="196"/>
      <c r="H17024" s="192"/>
    </row>
    <row r="17025" spans="6:8" x14ac:dyDescent="0.2">
      <c r="F17025" s="195"/>
      <c r="G17025" s="196"/>
      <c r="H17025" s="192"/>
    </row>
    <row r="17026" spans="6:8" x14ac:dyDescent="0.2">
      <c r="F17026" s="195"/>
      <c r="G17026" s="196"/>
      <c r="H17026" s="192"/>
    </row>
    <row r="17027" spans="6:8" x14ac:dyDescent="0.2">
      <c r="F17027" s="195"/>
      <c r="G17027" s="196"/>
      <c r="H17027" s="192"/>
    </row>
    <row r="17028" spans="6:8" x14ac:dyDescent="0.2">
      <c r="F17028" s="195"/>
      <c r="G17028" s="196"/>
      <c r="H17028" s="192"/>
    </row>
    <row r="17029" spans="6:8" x14ac:dyDescent="0.2">
      <c r="F17029" s="195"/>
      <c r="G17029" s="196"/>
      <c r="H17029" s="192"/>
    </row>
    <row r="17030" spans="6:8" x14ac:dyDescent="0.2">
      <c r="F17030" s="195"/>
      <c r="G17030" s="196"/>
      <c r="H17030" s="192"/>
    </row>
    <row r="17031" spans="6:8" x14ac:dyDescent="0.2">
      <c r="F17031" s="195"/>
      <c r="G17031" s="196"/>
      <c r="H17031" s="192"/>
    </row>
    <row r="17032" spans="6:8" x14ac:dyDescent="0.2">
      <c r="F17032" s="195"/>
      <c r="G17032" s="196"/>
      <c r="H17032" s="192"/>
    </row>
    <row r="17033" spans="6:8" x14ac:dyDescent="0.2">
      <c r="F17033" s="195"/>
      <c r="G17033" s="196"/>
      <c r="H17033" s="192"/>
    </row>
    <row r="17034" spans="6:8" x14ac:dyDescent="0.2">
      <c r="F17034" s="195"/>
      <c r="G17034" s="196"/>
      <c r="H17034" s="192"/>
    </row>
    <row r="17035" spans="6:8" x14ac:dyDescent="0.2">
      <c r="F17035" s="195"/>
      <c r="G17035" s="196"/>
      <c r="H17035" s="192"/>
    </row>
    <row r="17036" spans="6:8" x14ac:dyDescent="0.2">
      <c r="F17036" s="195"/>
      <c r="G17036" s="196"/>
      <c r="H17036" s="192"/>
    </row>
    <row r="17037" spans="6:8" x14ac:dyDescent="0.2">
      <c r="F17037" s="195"/>
      <c r="G17037" s="196"/>
      <c r="H17037" s="192"/>
    </row>
    <row r="17038" spans="6:8" x14ac:dyDescent="0.2">
      <c r="F17038" s="195"/>
      <c r="G17038" s="196"/>
      <c r="H17038" s="192"/>
    </row>
    <row r="17039" spans="6:8" x14ac:dyDescent="0.2">
      <c r="F17039" s="195"/>
      <c r="G17039" s="196"/>
      <c r="H17039" s="192"/>
    </row>
    <row r="17040" spans="6:8" x14ac:dyDescent="0.2">
      <c r="F17040" s="195"/>
      <c r="G17040" s="196"/>
      <c r="H17040" s="192"/>
    </row>
    <row r="17041" spans="6:8" x14ac:dyDescent="0.2">
      <c r="F17041" s="195"/>
      <c r="G17041" s="196"/>
      <c r="H17041" s="192"/>
    </row>
    <row r="17042" spans="6:8" x14ac:dyDescent="0.2">
      <c r="F17042" s="195"/>
      <c r="G17042" s="196"/>
      <c r="H17042" s="192"/>
    </row>
    <row r="17043" spans="6:8" x14ac:dyDescent="0.2">
      <c r="F17043" s="195"/>
      <c r="G17043" s="196"/>
      <c r="H17043" s="192"/>
    </row>
    <row r="17044" spans="6:8" x14ac:dyDescent="0.2">
      <c r="F17044" s="195"/>
      <c r="G17044" s="196"/>
      <c r="H17044" s="192"/>
    </row>
    <row r="17045" spans="6:8" x14ac:dyDescent="0.2">
      <c r="F17045" s="195"/>
      <c r="G17045" s="196"/>
      <c r="H17045" s="192"/>
    </row>
    <row r="17046" spans="6:8" x14ac:dyDescent="0.2">
      <c r="F17046" s="195"/>
      <c r="G17046" s="196"/>
      <c r="H17046" s="192"/>
    </row>
    <row r="17047" spans="6:8" x14ac:dyDescent="0.2">
      <c r="F17047" s="195"/>
      <c r="G17047" s="196"/>
      <c r="H17047" s="192"/>
    </row>
    <row r="17048" spans="6:8" x14ac:dyDescent="0.2">
      <c r="F17048" s="195"/>
      <c r="G17048" s="196"/>
      <c r="H17048" s="192"/>
    </row>
    <row r="17049" spans="6:8" x14ac:dyDescent="0.2">
      <c r="F17049" s="195"/>
      <c r="G17049" s="196"/>
      <c r="H17049" s="192"/>
    </row>
    <row r="17050" spans="6:8" x14ac:dyDescent="0.2">
      <c r="F17050" s="195"/>
      <c r="G17050" s="196"/>
      <c r="H17050" s="192"/>
    </row>
    <row r="17051" spans="6:8" x14ac:dyDescent="0.2">
      <c r="F17051" s="195"/>
      <c r="G17051" s="196"/>
      <c r="H17051" s="192"/>
    </row>
    <row r="17052" spans="6:8" x14ac:dyDescent="0.2">
      <c r="F17052" s="195"/>
      <c r="G17052" s="196"/>
      <c r="H17052" s="192"/>
    </row>
    <row r="17053" spans="6:8" x14ac:dyDescent="0.2">
      <c r="F17053" s="195"/>
      <c r="G17053" s="196"/>
      <c r="H17053" s="192"/>
    </row>
    <row r="17054" spans="6:8" x14ac:dyDescent="0.2">
      <c r="F17054" s="195"/>
      <c r="G17054" s="196"/>
      <c r="H17054" s="192"/>
    </row>
    <row r="17055" spans="6:8" x14ac:dyDescent="0.2">
      <c r="F17055" s="195"/>
      <c r="G17055" s="196"/>
      <c r="H17055" s="192"/>
    </row>
    <row r="17056" spans="6:8" x14ac:dyDescent="0.2">
      <c r="F17056" s="195"/>
      <c r="G17056" s="196"/>
      <c r="H17056" s="192"/>
    </row>
    <row r="17057" spans="6:8" x14ac:dyDescent="0.2">
      <c r="F17057" s="195"/>
      <c r="G17057" s="196"/>
      <c r="H17057" s="192"/>
    </row>
    <row r="17058" spans="6:8" x14ac:dyDescent="0.2">
      <c r="F17058" s="195"/>
      <c r="G17058" s="196"/>
      <c r="H17058" s="192"/>
    </row>
    <row r="17059" spans="6:8" x14ac:dyDescent="0.2">
      <c r="F17059" s="195"/>
      <c r="G17059" s="196"/>
      <c r="H17059" s="192"/>
    </row>
    <row r="17060" spans="6:8" x14ac:dyDescent="0.2">
      <c r="F17060" s="195"/>
      <c r="G17060" s="196"/>
      <c r="H17060" s="192"/>
    </row>
    <row r="17061" spans="6:8" x14ac:dyDescent="0.2">
      <c r="F17061" s="195"/>
      <c r="G17061" s="196"/>
      <c r="H17061" s="192"/>
    </row>
    <row r="17062" spans="6:8" x14ac:dyDescent="0.2">
      <c r="F17062" s="195"/>
      <c r="G17062" s="196"/>
      <c r="H17062" s="192"/>
    </row>
    <row r="17063" spans="6:8" x14ac:dyDescent="0.2">
      <c r="F17063" s="195"/>
      <c r="G17063" s="196"/>
      <c r="H17063" s="192"/>
    </row>
    <row r="17064" spans="6:8" x14ac:dyDescent="0.2">
      <c r="F17064" s="195"/>
      <c r="G17064" s="196"/>
      <c r="H17064" s="192"/>
    </row>
    <row r="17065" spans="6:8" x14ac:dyDescent="0.2">
      <c r="F17065" s="195"/>
      <c r="G17065" s="196"/>
      <c r="H17065" s="192"/>
    </row>
    <row r="17066" spans="6:8" x14ac:dyDescent="0.2">
      <c r="F17066" s="195"/>
      <c r="G17066" s="196"/>
      <c r="H17066" s="192"/>
    </row>
    <row r="17067" spans="6:8" x14ac:dyDescent="0.2">
      <c r="F17067" s="195"/>
      <c r="G17067" s="196"/>
      <c r="H17067" s="192"/>
    </row>
    <row r="17068" spans="6:8" x14ac:dyDescent="0.2">
      <c r="F17068" s="195"/>
      <c r="G17068" s="196"/>
      <c r="H17068" s="192"/>
    </row>
    <row r="17069" spans="6:8" x14ac:dyDescent="0.2">
      <c r="F17069" s="195"/>
      <c r="G17069" s="196"/>
      <c r="H17069" s="192"/>
    </row>
    <row r="17070" spans="6:8" x14ac:dyDescent="0.2">
      <c r="F17070" s="195"/>
      <c r="G17070" s="196"/>
      <c r="H17070" s="192"/>
    </row>
    <row r="17071" spans="6:8" x14ac:dyDescent="0.2">
      <c r="F17071" s="195"/>
      <c r="G17071" s="196"/>
      <c r="H17071" s="192"/>
    </row>
    <row r="17072" spans="6:8" x14ac:dyDescent="0.2">
      <c r="F17072" s="195"/>
      <c r="G17072" s="196"/>
      <c r="H17072" s="192"/>
    </row>
    <row r="17073" spans="6:8" x14ac:dyDescent="0.2">
      <c r="F17073" s="195"/>
      <c r="G17073" s="196"/>
      <c r="H17073" s="192"/>
    </row>
    <row r="17074" spans="6:8" x14ac:dyDescent="0.2">
      <c r="F17074" s="195"/>
      <c r="G17074" s="196"/>
      <c r="H17074" s="192"/>
    </row>
    <row r="17075" spans="6:8" x14ac:dyDescent="0.2">
      <c r="F17075" s="195"/>
      <c r="G17075" s="196"/>
      <c r="H17075" s="192"/>
    </row>
    <row r="17076" spans="6:8" x14ac:dyDescent="0.2">
      <c r="F17076" s="195"/>
      <c r="G17076" s="196"/>
      <c r="H17076" s="192"/>
    </row>
    <row r="17077" spans="6:8" x14ac:dyDescent="0.2">
      <c r="F17077" s="195"/>
      <c r="G17077" s="196"/>
      <c r="H17077" s="192"/>
    </row>
    <row r="17078" spans="6:8" x14ac:dyDescent="0.2">
      <c r="F17078" s="195"/>
      <c r="G17078" s="196"/>
      <c r="H17078" s="192"/>
    </row>
    <row r="17079" spans="6:8" x14ac:dyDescent="0.2">
      <c r="F17079" s="195"/>
      <c r="G17079" s="196"/>
      <c r="H17079" s="192"/>
    </row>
    <row r="17080" spans="6:8" x14ac:dyDescent="0.2">
      <c r="F17080" s="195"/>
      <c r="G17080" s="196"/>
      <c r="H17080" s="192"/>
    </row>
    <row r="17081" spans="6:8" x14ac:dyDescent="0.2">
      <c r="F17081" s="195"/>
      <c r="G17081" s="196"/>
      <c r="H17081" s="192"/>
    </row>
    <row r="17082" spans="6:8" x14ac:dyDescent="0.2">
      <c r="F17082" s="195"/>
      <c r="G17082" s="196"/>
      <c r="H17082" s="192"/>
    </row>
    <row r="17083" spans="6:8" x14ac:dyDescent="0.2">
      <c r="F17083" s="195"/>
      <c r="G17083" s="196"/>
      <c r="H17083" s="192"/>
    </row>
    <row r="17084" spans="6:8" x14ac:dyDescent="0.2">
      <c r="F17084" s="195"/>
      <c r="G17084" s="196"/>
      <c r="H17084" s="192"/>
    </row>
    <row r="17085" spans="6:8" x14ac:dyDescent="0.2">
      <c r="F17085" s="195"/>
      <c r="G17085" s="196"/>
      <c r="H17085" s="192"/>
    </row>
    <row r="17086" spans="6:8" x14ac:dyDescent="0.2">
      <c r="F17086" s="195"/>
      <c r="G17086" s="196"/>
      <c r="H17086" s="192"/>
    </row>
    <row r="17087" spans="6:8" x14ac:dyDescent="0.2">
      <c r="F17087" s="195"/>
      <c r="G17087" s="196"/>
      <c r="H17087" s="192"/>
    </row>
    <row r="17088" spans="6:8" x14ac:dyDescent="0.2">
      <c r="F17088" s="195"/>
      <c r="G17088" s="196"/>
      <c r="H17088" s="192"/>
    </row>
    <row r="17089" spans="6:8" x14ac:dyDescent="0.2">
      <c r="F17089" s="195"/>
      <c r="G17089" s="196"/>
      <c r="H17089" s="192"/>
    </row>
    <row r="17090" spans="6:8" x14ac:dyDescent="0.2">
      <c r="F17090" s="195"/>
      <c r="G17090" s="196"/>
      <c r="H17090" s="192"/>
    </row>
    <row r="17091" spans="6:8" x14ac:dyDescent="0.2">
      <c r="F17091" s="195"/>
      <c r="G17091" s="196"/>
      <c r="H17091" s="192"/>
    </row>
    <row r="17092" spans="6:8" x14ac:dyDescent="0.2">
      <c r="F17092" s="195"/>
      <c r="G17092" s="196"/>
      <c r="H17092" s="192"/>
    </row>
    <row r="17093" spans="6:8" x14ac:dyDescent="0.2">
      <c r="F17093" s="195"/>
      <c r="G17093" s="196"/>
      <c r="H17093" s="192"/>
    </row>
    <row r="17094" spans="6:8" x14ac:dyDescent="0.2">
      <c r="F17094" s="195"/>
      <c r="G17094" s="196"/>
      <c r="H17094" s="192"/>
    </row>
    <row r="17095" spans="6:8" x14ac:dyDescent="0.2">
      <c r="F17095" s="195"/>
      <c r="G17095" s="196"/>
      <c r="H17095" s="192"/>
    </row>
    <row r="17096" spans="6:8" x14ac:dyDescent="0.2">
      <c r="F17096" s="195"/>
      <c r="G17096" s="196"/>
      <c r="H17096" s="192"/>
    </row>
    <row r="17097" spans="6:8" x14ac:dyDescent="0.2">
      <c r="F17097" s="195"/>
      <c r="G17097" s="196"/>
      <c r="H17097" s="192"/>
    </row>
    <row r="17098" spans="6:8" x14ac:dyDescent="0.2">
      <c r="F17098" s="195"/>
      <c r="G17098" s="196"/>
      <c r="H17098" s="192"/>
    </row>
    <row r="17099" spans="6:8" x14ac:dyDescent="0.2">
      <c r="F17099" s="195"/>
      <c r="G17099" s="196"/>
      <c r="H17099" s="192"/>
    </row>
    <row r="17100" spans="6:8" x14ac:dyDescent="0.2">
      <c r="F17100" s="195"/>
      <c r="G17100" s="196"/>
      <c r="H17100" s="192"/>
    </row>
    <row r="17101" spans="6:8" x14ac:dyDescent="0.2">
      <c r="F17101" s="195"/>
      <c r="G17101" s="196"/>
      <c r="H17101" s="192"/>
    </row>
    <row r="17102" spans="6:8" x14ac:dyDescent="0.2">
      <c r="F17102" s="195"/>
      <c r="G17102" s="196"/>
      <c r="H17102" s="192"/>
    </row>
    <row r="17103" spans="6:8" x14ac:dyDescent="0.2">
      <c r="F17103" s="195"/>
      <c r="G17103" s="196"/>
      <c r="H17103" s="192"/>
    </row>
    <row r="17104" spans="6:8" x14ac:dyDescent="0.2">
      <c r="F17104" s="195"/>
      <c r="G17104" s="196"/>
      <c r="H17104" s="192"/>
    </row>
    <row r="17105" spans="6:8" x14ac:dyDescent="0.2">
      <c r="F17105" s="195"/>
      <c r="G17105" s="196"/>
      <c r="H17105" s="192"/>
    </row>
    <row r="17106" spans="6:8" x14ac:dyDescent="0.2">
      <c r="F17106" s="195"/>
      <c r="G17106" s="196"/>
      <c r="H17106" s="192"/>
    </row>
    <row r="17107" spans="6:8" x14ac:dyDescent="0.2">
      <c r="F17107" s="195"/>
      <c r="G17107" s="196"/>
      <c r="H17107" s="192"/>
    </row>
    <row r="17108" spans="6:8" x14ac:dyDescent="0.2">
      <c r="F17108" s="195"/>
      <c r="G17108" s="196"/>
      <c r="H17108" s="192"/>
    </row>
    <row r="17109" spans="6:8" x14ac:dyDescent="0.2">
      <c r="F17109" s="195"/>
      <c r="G17109" s="196"/>
      <c r="H17109" s="192"/>
    </row>
    <row r="17110" spans="6:8" x14ac:dyDescent="0.2">
      <c r="F17110" s="195"/>
      <c r="G17110" s="196"/>
      <c r="H17110" s="192"/>
    </row>
    <row r="17111" spans="6:8" x14ac:dyDescent="0.2">
      <c r="F17111" s="195"/>
      <c r="G17111" s="196"/>
      <c r="H17111" s="192"/>
    </row>
    <row r="17112" spans="6:8" x14ac:dyDescent="0.2">
      <c r="F17112" s="195"/>
      <c r="G17112" s="196"/>
      <c r="H17112" s="192"/>
    </row>
    <row r="17113" spans="6:8" x14ac:dyDescent="0.2">
      <c r="F17113" s="195"/>
      <c r="G17113" s="196"/>
      <c r="H17113" s="192"/>
    </row>
    <row r="17114" spans="6:8" x14ac:dyDescent="0.2">
      <c r="F17114" s="195"/>
      <c r="G17114" s="196"/>
      <c r="H17114" s="192"/>
    </row>
    <row r="17115" spans="6:8" x14ac:dyDescent="0.2">
      <c r="F17115" s="195"/>
      <c r="G17115" s="196"/>
      <c r="H17115" s="192"/>
    </row>
    <row r="17116" spans="6:8" x14ac:dyDescent="0.2">
      <c r="F17116" s="195"/>
      <c r="G17116" s="196"/>
      <c r="H17116" s="192"/>
    </row>
    <row r="17117" spans="6:8" x14ac:dyDescent="0.2">
      <c r="F17117" s="195"/>
      <c r="G17117" s="196"/>
      <c r="H17117" s="192"/>
    </row>
    <row r="17118" spans="6:8" x14ac:dyDescent="0.2">
      <c r="F17118" s="195"/>
      <c r="G17118" s="196"/>
      <c r="H17118" s="192"/>
    </row>
    <row r="17119" spans="6:8" x14ac:dyDescent="0.2">
      <c r="F17119" s="195"/>
      <c r="G17119" s="196"/>
      <c r="H17119" s="192"/>
    </row>
    <row r="17120" spans="6:8" x14ac:dyDescent="0.2">
      <c r="F17120" s="195"/>
      <c r="G17120" s="196"/>
      <c r="H17120" s="192"/>
    </row>
    <row r="17121" spans="6:8" x14ac:dyDescent="0.2">
      <c r="F17121" s="195"/>
      <c r="G17121" s="196"/>
      <c r="H17121" s="192"/>
    </row>
    <row r="17122" spans="6:8" x14ac:dyDescent="0.2">
      <c r="F17122" s="195"/>
      <c r="G17122" s="196"/>
      <c r="H17122" s="192"/>
    </row>
    <row r="17123" spans="6:8" x14ac:dyDescent="0.2">
      <c r="F17123" s="195"/>
      <c r="G17123" s="196"/>
      <c r="H17123" s="192"/>
    </row>
    <row r="17124" spans="6:8" x14ac:dyDescent="0.2">
      <c r="F17124" s="195"/>
      <c r="G17124" s="196"/>
      <c r="H17124" s="192"/>
    </row>
    <row r="17125" spans="6:8" x14ac:dyDescent="0.2">
      <c r="F17125" s="195"/>
      <c r="G17125" s="196"/>
      <c r="H17125" s="192"/>
    </row>
    <row r="17126" spans="6:8" x14ac:dyDescent="0.2">
      <c r="F17126" s="195"/>
      <c r="G17126" s="196"/>
      <c r="H17126" s="192"/>
    </row>
    <row r="17127" spans="6:8" x14ac:dyDescent="0.2">
      <c r="F17127" s="195"/>
      <c r="G17127" s="196"/>
      <c r="H17127" s="192"/>
    </row>
    <row r="17128" spans="6:8" x14ac:dyDescent="0.2">
      <c r="F17128" s="195"/>
      <c r="G17128" s="196"/>
      <c r="H17128" s="192"/>
    </row>
    <row r="17129" spans="6:8" x14ac:dyDescent="0.2">
      <c r="F17129" s="195"/>
      <c r="G17129" s="196"/>
      <c r="H17129" s="192"/>
    </row>
    <row r="17130" spans="6:8" x14ac:dyDescent="0.2">
      <c r="F17130" s="195"/>
      <c r="G17130" s="196"/>
      <c r="H17130" s="192"/>
    </row>
    <row r="17131" spans="6:8" x14ac:dyDescent="0.2">
      <c r="F17131" s="195"/>
      <c r="G17131" s="196"/>
      <c r="H17131" s="192"/>
    </row>
    <row r="17132" spans="6:8" x14ac:dyDescent="0.2">
      <c r="F17132" s="195"/>
      <c r="G17132" s="196"/>
      <c r="H17132" s="192"/>
    </row>
    <row r="17133" spans="6:8" x14ac:dyDescent="0.2">
      <c r="F17133" s="195"/>
      <c r="G17133" s="196"/>
      <c r="H17133" s="192"/>
    </row>
    <row r="17134" spans="6:8" x14ac:dyDescent="0.2">
      <c r="F17134" s="195"/>
      <c r="G17134" s="196"/>
      <c r="H17134" s="192"/>
    </row>
    <row r="17135" spans="6:8" x14ac:dyDescent="0.2">
      <c r="F17135" s="195"/>
      <c r="G17135" s="196"/>
      <c r="H17135" s="192"/>
    </row>
    <row r="17136" spans="6:8" x14ac:dyDescent="0.2">
      <c r="F17136" s="195"/>
      <c r="G17136" s="196"/>
      <c r="H17136" s="192"/>
    </row>
    <row r="17137" spans="6:8" x14ac:dyDescent="0.2">
      <c r="F17137" s="195"/>
      <c r="G17137" s="196"/>
      <c r="H17137" s="192"/>
    </row>
    <row r="17138" spans="6:8" x14ac:dyDescent="0.2">
      <c r="F17138" s="195"/>
      <c r="G17138" s="196"/>
      <c r="H17138" s="192"/>
    </row>
    <row r="17139" spans="6:8" x14ac:dyDescent="0.2">
      <c r="F17139" s="195"/>
      <c r="G17139" s="196"/>
      <c r="H17139" s="192"/>
    </row>
    <row r="17140" spans="6:8" x14ac:dyDescent="0.2">
      <c r="F17140" s="195"/>
      <c r="G17140" s="196"/>
      <c r="H17140" s="192"/>
    </row>
    <row r="17141" spans="6:8" x14ac:dyDescent="0.2">
      <c r="F17141" s="195"/>
      <c r="G17141" s="196"/>
      <c r="H17141" s="192"/>
    </row>
    <row r="17142" spans="6:8" x14ac:dyDescent="0.2">
      <c r="F17142" s="195"/>
      <c r="G17142" s="196"/>
      <c r="H17142" s="192"/>
    </row>
    <row r="17143" spans="6:8" x14ac:dyDescent="0.2">
      <c r="F17143" s="195"/>
      <c r="G17143" s="196"/>
      <c r="H17143" s="192"/>
    </row>
    <row r="17144" spans="6:8" x14ac:dyDescent="0.2">
      <c r="F17144" s="195"/>
      <c r="G17144" s="196"/>
      <c r="H17144" s="192"/>
    </row>
    <row r="17145" spans="6:8" x14ac:dyDescent="0.2">
      <c r="F17145" s="195"/>
      <c r="G17145" s="196"/>
      <c r="H17145" s="192"/>
    </row>
    <row r="17146" spans="6:8" x14ac:dyDescent="0.2">
      <c r="F17146" s="195"/>
      <c r="G17146" s="196"/>
      <c r="H17146" s="192"/>
    </row>
    <row r="17147" spans="6:8" x14ac:dyDescent="0.2">
      <c r="F17147" s="195"/>
      <c r="G17147" s="196"/>
      <c r="H17147" s="192"/>
    </row>
    <row r="17148" spans="6:8" x14ac:dyDescent="0.2">
      <c r="F17148" s="195"/>
      <c r="G17148" s="196"/>
      <c r="H17148" s="192"/>
    </row>
    <row r="17149" spans="6:8" x14ac:dyDescent="0.2">
      <c r="F17149" s="195"/>
      <c r="G17149" s="196"/>
      <c r="H17149" s="192"/>
    </row>
    <row r="17150" spans="6:8" x14ac:dyDescent="0.2">
      <c r="F17150" s="195"/>
      <c r="G17150" s="196"/>
      <c r="H17150" s="192"/>
    </row>
    <row r="17151" spans="6:8" x14ac:dyDescent="0.2">
      <c r="F17151" s="195"/>
      <c r="G17151" s="196"/>
      <c r="H17151" s="192"/>
    </row>
    <row r="17152" spans="6:8" x14ac:dyDescent="0.2">
      <c r="F17152" s="195"/>
      <c r="G17152" s="196"/>
      <c r="H17152" s="192"/>
    </row>
    <row r="17153" spans="6:8" x14ac:dyDescent="0.2">
      <c r="F17153" s="195"/>
      <c r="G17153" s="196"/>
      <c r="H17153" s="192"/>
    </row>
    <row r="17154" spans="6:8" x14ac:dyDescent="0.2">
      <c r="F17154" s="195"/>
      <c r="G17154" s="196"/>
      <c r="H17154" s="192"/>
    </row>
    <row r="17155" spans="6:8" x14ac:dyDescent="0.2">
      <c r="F17155" s="195"/>
      <c r="G17155" s="196"/>
      <c r="H17155" s="192"/>
    </row>
    <row r="17156" spans="6:8" x14ac:dyDescent="0.2">
      <c r="F17156" s="195"/>
      <c r="G17156" s="196"/>
      <c r="H17156" s="192"/>
    </row>
    <row r="17157" spans="6:8" x14ac:dyDescent="0.2">
      <c r="F17157" s="195"/>
      <c r="G17157" s="196"/>
      <c r="H17157" s="192"/>
    </row>
    <row r="17158" spans="6:8" x14ac:dyDescent="0.2">
      <c r="F17158" s="195"/>
      <c r="G17158" s="196"/>
      <c r="H17158" s="192"/>
    </row>
    <row r="17159" spans="6:8" x14ac:dyDescent="0.2">
      <c r="F17159" s="195"/>
      <c r="G17159" s="196"/>
      <c r="H17159" s="192"/>
    </row>
    <row r="17160" spans="6:8" x14ac:dyDescent="0.2">
      <c r="F17160" s="195"/>
      <c r="G17160" s="196"/>
      <c r="H17160" s="192"/>
    </row>
    <row r="17161" spans="6:8" x14ac:dyDescent="0.2">
      <c r="F17161" s="195"/>
      <c r="G17161" s="196"/>
      <c r="H17161" s="192"/>
    </row>
    <row r="17162" spans="6:8" x14ac:dyDescent="0.2">
      <c r="F17162" s="195"/>
      <c r="G17162" s="196"/>
      <c r="H17162" s="192"/>
    </row>
    <row r="17163" spans="6:8" x14ac:dyDescent="0.2">
      <c r="F17163" s="195"/>
      <c r="G17163" s="196"/>
      <c r="H17163" s="192"/>
    </row>
    <row r="17164" spans="6:8" x14ac:dyDescent="0.2">
      <c r="F17164" s="195"/>
      <c r="G17164" s="196"/>
      <c r="H17164" s="192"/>
    </row>
    <row r="17165" spans="6:8" x14ac:dyDescent="0.2">
      <c r="F17165" s="195"/>
      <c r="G17165" s="196"/>
      <c r="H17165" s="192"/>
    </row>
    <row r="17166" spans="6:8" x14ac:dyDescent="0.2">
      <c r="F17166" s="195"/>
      <c r="G17166" s="196"/>
      <c r="H17166" s="192"/>
    </row>
    <row r="17167" spans="6:8" x14ac:dyDescent="0.2">
      <c r="F17167" s="195"/>
      <c r="G17167" s="196"/>
      <c r="H17167" s="192"/>
    </row>
    <row r="17168" spans="6:8" x14ac:dyDescent="0.2">
      <c r="F17168" s="195"/>
      <c r="G17168" s="196"/>
      <c r="H17168" s="192"/>
    </row>
    <row r="17169" spans="6:8" x14ac:dyDescent="0.2">
      <c r="F17169" s="195"/>
      <c r="G17169" s="196"/>
      <c r="H17169" s="192"/>
    </row>
    <row r="17170" spans="6:8" x14ac:dyDescent="0.2">
      <c r="F17170" s="195"/>
      <c r="G17170" s="196"/>
      <c r="H17170" s="192"/>
    </row>
    <row r="17171" spans="6:8" x14ac:dyDescent="0.2">
      <c r="F17171" s="195"/>
      <c r="G17171" s="196"/>
      <c r="H17171" s="192"/>
    </row>
    <row r="17172" spans="6:8" x14ac:dyDescent="0.2">
      <c r="F17172" s="195"/>
      <c r="G17172" s="196"/>
      <c r="H17172" s="192"/>
    </row>
    <row r="17173" spans="6:8" x14ac:dyDescent="0.2">
      <c r="F17173" s="195"/>
      <c r="G17173" s="196"/>
      <c r="H17173" s="192"/>
    </row>
    <row r="17174" spans="6:8" x14ac:dyDescent="0.2">
      <c r="F17174" s="195"/>
      <c r="G17174" s="196"/>
      <c r="H17174" s="192"/>
    </row>
    <row r="17175" spans="6:8" x14ac:dyDescent="0.2">
      <c r="F17175" s="195"/>
      <c r="G17175" s="196"/>
      <c r="H17175" s="192"/>
    </row>
    <row r="17176" spans="6:8" x14ac:dyDescent="0.2">
      <c r="F17176" s="195"/>
      <c r="G17176" s="196"/>
      <c r="H17176" s="192"/>
    </row>
    <row r="17177" spans="6:8" x14ac:dyDescent="0.2">
      <c r="F17177" s="195"/>
      <c r="G17177" s="196"/>
      <c r="H17177" s="192"/>
    </row>
    <row r="17178" spans="6:8" x14ac:dyDescent="0.2">
      <c r="F17178" s="195"/>
      <c r="G17178" s="196"/>
      <c r="H17178" s="192"/>
    </row>
    <row r="17179" spans="6:8" x14ac:dyDescent="0.2">
      <c r="F17179" s="195"/>
      <c r="G17179" s="196"/>
      <c r="H17179" s="192"/>
    </row>
    <row r="17180" spans="6:8" x14ac:dyDescent="0.2">
      <c r="F17180" s="195"/>
      <c r="G17180" s="196"/>
      <c r="H17180" s="192"/>
    </row>
    <row r="17181" spans="6:8" x14ac:dyDescent="0.2">
      <c r="F17181" s="195"/>
      <c r="G17181" s="196"/>
      <c r="H17181" s="192"/>
    </row>
    <row r="17182" spans="6:8" x14ac:dyDescent="0.2">
      <c r="F17182" s="195"/>
      <c r="G17182" s="196"/>
      <c r="H17182" s="192"/>
    </row>
    <row r="17183" spans="6:8" x14ac:dyDescent="0.2">
      <c r="F17183" s="195"/>
      <c r="G17183" s="196"/>
      <c r="H17183" s="192"/>
    </row>
    <row r="17184" spans="6:8" x14ac:dyDescent="0.2">
      <c r="F17184" s="195"/>
      <c r="G17184" s="196"/>
      <c r="H17184" s="192"/>
    </row>
    <row r="17185" spans="6:8" x14ac:dyDescent="0.2">
      <c r="F17185" s="195"/>
      <c r="G17185" s="196"/>
      <c r="H17185" s="192"/>
    </row>
    <row r="17186" spans="6:8" x14ac:dyDescent="0.2">
      <c r="F17186" s="195"/>
      <c r="G17186" s="196"/>
      <c r="H17186" s="192"/>
    </row>
    <row r="17187" spans="6:8" x14ac:dyDescent="0.2">
      <c r="F17187" s="195"/>
      <c r="G17187" s="196"/>
      <c r="H17187" s="192"/>
    </row>
    <row r="17188" spans="6:8" x14ac:dyDescent="0.2">
      <c r="F17188" s="195"/>
      <c r="G17188" s="196"/>
      <c r="H17188" s="192"/>
    </row>
    <row r="17189" spans="6:8" x14ac:dyDescent="0.2">
      <c r="F17189" s="195"/>
      <c r="G17189" s="196"/>
      <c r="H17189" s="192"/>
    </row>
    <row r="17190" spans="6:8" x14ac:dyDescent="0.2">
      <c r="F17190" s="195"/>
      <c r="G17190" s="196"/>
      <c r="H17190" s="192"/>
    </row>
    <row r="17191" spans="6:8" x14ac:dyDescent="0.2">
      <c r="F17191" s="195"/>
      <c r="G17191" s="196"/>
      <c r="H17191" s="192"/>
    </row>
    <row r="17192" spans="6:8" x14ac:dyDescent="0.2">
      <c r="F17192" s="195"/>
      <c r="G17192" s="196"/>
      <c r="H17192" s="192"/>
    </row>
    <row r="17193" spans="6:8" x14ac:dyDescent="0.2">
      <c r="F17193" s="195"/>
      <c r="G17193" s="196"/>
      <c r="H17193" s="192"/>
    </row>
    <row r="17194" spans="6:8" x14ac:dyDescent="0.2">
      <c r="F17194" s="195"/>
      <c r="G17194" s="196"/>
      <c r="H17194" s="192"/>
    </row>
    <row r="17195" spans="6:8" x14ac:dyDescent="0.2">
      <c r="F17195" s="195"/>
      <c r="G17195" s="196"/>
      <c r="H17195" s="192"/>
    </row>
    <row r="17196" spans="6:8" x14ac:dyDescent="0.2">
      <c r="F17196" s="195"/>
      <c r="G17196" s="196"/>
      <c r="H17196" s="192"/>
    </row>
    <row r="17197" spans="6:8" x14ac:dyDescent="0.2">
      <c r="F17197" s="195"/>
      <c r="G17197" s="196"/>
      <c r="H17197" s="192"/>
    </row>
    <row r="17198" spans="6:8" x14ac:dyDescent="0.2">
      <c r="F17198" s="195"/>
      <c r="G17198" s="196"/>
      <c r="H17198" s="192"/>
    </row>
    <row r="17199" spans="6:8" x14ac:dyDescent="0.2">
      <c r="F17199" s="195"/>
      <c r="G17199" s="196"/>
      <c r="H17199" s="192"/>
    </row>
    <row r="17200" spans="6:8" x14ac:dyDescent="0.2">
      <c r="F17200" s="195"/>
      <c r="G17200" s="196"/>
      <c r="H17200" s="192"/>
    </row>
    <row r="17201" spans="6:8" x14ac:dyDescent="0.2">
      <c r="F17201" s="195"/>
      <c r="G17201" s="196"/>
      <c r="H17201" s="192"/>
    </row>
    <row r="17202" spans="6:8" x14ac:dyDescent="0.2">
      <c r="F17202" s="195"/>
      <c r="G17202" s="196"/>
      <c r="H17202" s="192"/>
    </row>
    <row r="17203" spans="6:8" x14ac:dyDescent="0.2">
      <c r="F17203" s="195"/>
      <c r="G17203" s="196"/>
      <c r="H17203" s="192"/>
    </row>
    <row r="17204" spans="6:8" x14ac:dyDescent="0.2">
      <c r="F17204" s="195"/>
      <c r="G17204" s="196"/>
      <c r="H17204" s="192"/>
    </row>
    <row r="17205" spans="6:8" x14ac:dyDescent="0.2">
      <c r="F17205" s="195"/>
      <c r="G17205" s="196"/>
      <c r="H17205" s="192"/>
    </row>
    <row r="17206" spans="6:8" x14ac:dyDescent="0.2">
      <c r="F17206" s="195"/>
      <c r="G17206" s="196"/>
      <c r="H17206" s="192"/>
    </row>
    <row r="17207" spans="6:8" x14ac:dyDescent="0.2">
      <c r="F17207" s="195"/>
      <c r="G17207" s="196"/>
      <c r="H17207" s="192"/>
    </row>
    <row r="17208" spans="6:8" x14ac:dyDescent="0.2">
      <c r="F17208" s="195"/>
      <c r="G17208" s="196"/>
      <c r="H17208" s="192"/>
    </row>
    <row r="17209" spans="6:8" x14ac:dyDescent="0.2">
      <c r="F17209" s="195"/>
      <c r="G17209" s="196"/>
      <c r="H17209" s="192"/>
    </row>
    <row r="17210" spans="6:8" x14ac:dyDescent="0.2">
      <c r="F17210" s="195"/>
      <c r="G17210" s="196"/>
      <c r="H17210" s="192"/>
    </row>
    <row r="17211" spans="6:8" x14ac:dyDescent="0.2">
      <c r="F17211" s="195"/>
      <c r="G17211" s="196"/>
      <c r="H17211" s="192"/>
    </row>
    <row r="17212" spans="6:8" x14ac:dyDescent="0.2">
      <c r="F17212" s="195"/>
      <c r="G17212" s="196"/>
      <c r="H17212" s="192"/>
    </row>
    <row r="17213" spans="6:8" x14ac:dyDescent="0.2">
      <c r="F17213" s="195"/>
      <c r="G17213" s="196"/>
      <c r="H17213" s="192"/>
    </row>
    <row r="17214" spans="6:8" x14ac:dyDescent="0.2">
      <c r="F17214" s="195"/>
      <c r="G17214" s="196"/>
      <c r="H17214" s="192"/>
    </row>
    <row r="17215" spans="6:8" x14ac:dyDescent="0.2">
      <c r="F17215" s="195"/>
      <c r="G17215" s="196"/>
      <c r="H17215" s="192"/>
    </row>
    <row r="17216" spans="6:8" x14ac:dyDescent="0.2">
      <c r="F17216" s="195"/>
      <c r="G17216" s="196"/>
      <c r="H17216" s="192"/>
    </row>
    <row r="17217" spans="6:8" x14ac:dyDescent="0.2">
      <c r="F17217" s="195"/>
      <c r="G17217" s="196"/>
      <c r="H17217" s="192"/>
    </row>
    <row r="17218" spans="6:8" x14ac:dyDescent="0.2">
      <c r="F17218" s="195"/>
      <c r="G17218" s="196"/>
      <c r="H17218" s="192"/>
    </row>
    <row r="17219" spans="6:8" x14ac:dyDescent="0.2">
      <c r="F17219" s="195"/>
      <c r="G17219" s="196"/>
      <c r="H17219" s="192"/>
    </row>
    <row r="17220" spans="6:8" x14ac:dyDescent="0.2">
      <c r="F17220" s="195"/>
      <c r="G17220" s="196"/>
      <c r="H17220" s="192"/>
    </row>
    <row r="17221" spans="6:8" x14ac:dyDescent="0.2">
      <c r="F17221" s="195"/>
      <c r="G17221" s="196"/>
      <c r="H17221" s="192"/>
    </row>
    <row r="17222" spans="6:8" x14ac:dyDescent="0.2">
      <c r="F17222" s="195"/>
      <c r="G17222" s="196"/>
      <c r="H17222" s="192"/>
    </row>
    <row r="17223" spans="6:8" x14ac:dyDescent="0.2">
      <c r="F17223" s="195"/>
      <c r="G17223" s="196"/>
      <c r="H17223" s="192"/>
    </row>
    <row r="17224" spans="6:8" x14ac:dyDescent="0.2">
      <c r="F17224" s="195"/>
      <c r="G17224" s="196"/>
      <c r="H17224" s="192"/>
    </row>
    <row r="17225" spans="6:8" x14ac:dyDescent="0.2">
      <c r="F17225" s="195"/>
      <c r="G17225" s="196"/>
      <c r="H17225" s="192"/>
    </row>
    <row r="17226" spans="6:8" x14ac:dyDescent="0.2">
      <c r="F17226" s="195"/>
      <c r="G17226" s="196"/>
      <c r="H17226" s="192"/>
    </row>
    <row r="17227" spans="6:8" x14ac:dyDescent="0.2">
      <c r="F17227" s="195"/>
      <c r="G17227" s="196"/>
      <c r="H17227" s="192"/>
    </row>
    <row r="17228" spans="6:8" x14ac:dyDescent="0.2">
      <c r="F17228" s="195"/>
      <c r="G17228" s="196"/>
      <c r="H17228" s="192"/>
    </row>
    <row r="17229" spans="6:8" x14ac:dyDescent="0.2">
      <c r="F17229" s="195"/>
      <c r="G17229" s="196"/>
      <c r="H17229" s="192"/>
    </row>
    <row r="17230" spans="6:8" x14ac:dyDescent="0.2">
      <c r="F17230" s="195"/>
      <c r="G17230" s="196"/>
      <c r="H17230" s="192"/>
    </row>
    <row r="17231" spans="6:8" x14ac:dyDescent="0.2">
      <c r="F17231" s="195"/>
      <c r="G17231" s="196"/>
      <c r="H17231" s="192"/>
    </row>
    <row r="17232" spans="6:8" x14ac:dyDescent="0.2">
      <c r="F17232" s="195"/>
      <c r="G17232" s="196"/>
      <c r="H17232" s="192"/>
    </row>
    <row r="17233" spans="6:8" x14ac:dyDescent="0.2">
      <c r="F17233" s="195"/>
      <c r="G17233" s="196"/>
      <c r="H17233" s="192"/>
    </row>
    <row r="17234" spans="6:8" x14ac:dyDescent="0.2">
      <c r="F17234" s="195"/>
      <c r="G17234" s="196"/>
      <c r="H17234" s="192"/>
    </row>
    <row r="17235" spans="6:8" x14ac:dyDescent="0.2">
      <c r="F17235" s="195"/>
      <c r="G17235" s="196"/>
      <c r="H17235" s="192"/>
    </row>
    <row r="17236" spans="6:8" x14ac:dyDescent="0.2">
      <c r="F17236" s="195"/>
      <c r="G17236" s="196"/>
      <c r="H17236" s="192"/>
    </row>
    <row r="17237" spans="6:8" x14ac:dyDescent="0.2">
      <c r="F17237" s="195"/>
      <c r="G17237" s="196"/>
      <c r="H17237" s="192"/>
    </row>
    <row r="17238" spans="6:8" x14ac:dyDescent="0.2">
      <c r="F17238" s="195"/>
      <c r="G17238" s="196"/>
      <c r="H17238" s="192"/>
    </row>
    <row r="17239" spans="6:8" x14ac:dyDescent="0.2">
      <c r="F17239" s="195"/>
      <c r="G17239" s="196"/>
      <c r="H17239" s="192"/>
    </row>
    <row r="17240" spans="6:8" x14ac:dyDescent="0.2">
      <c r="F17240" s="195"/>
      <c r="G17240" s="196"/>
      <c r="H17240" s="192"/>
    </row>
    <row r="17241" spans="6:8" x14ac:dyDescent="0.2">
      <c r="F17241" s="195"/>
      <c r="G17241" s="196"/>
      <c r="H17241" s="192"/>
    </row>
    <row r="17242" spans="6:8" x14ac:dyDescent="0.2">
      <c r="F17242" s="195"/>
      <c r="G17242" s="196"/>
      <c r="H17242" s="192"/>
    </row>
    <row r="17243" spans="6:8" x14ac:dyDescent="0.2">
      <c r="F17243" s="195"/>
      <c r="G17243" s="196"/>
      <c r="H17243" s="192"/>
    </row>
    <row r="17244" spans="6:8" x14ac:dyDescent="0.2">
      <c r="F17244" s="195"/>
      <c r="G17244" s="196"/>
      <c r="H17244" s="192"/>
    </row>
    <row r="17245" spans="6:8" x14ac:dyDescent="0.2">
      <c r="F17245" s="195"/>
      <c r="G17245" s="196"/>
      <c r="H17245" s="192"/>
    </row>
    <row r="17246" spans="6:8" x14ac:dyDescent="0.2">
      <c r="F17246" s="195"/>
      <c r="G17246" s="196"/>
      <c r="H17246" s="192"/>
    </row>
    <row r="17247" spans="6:8" x14ac:dyDescent="0.2">
      <c r="F17247" s="195"/>
      <c r="G17247" s="196"/>
      <c r="H17247" s="192"/>
    </row>
    <row r="17248" spans="6:8" x14ac:dyDescent="0.2">
      <c r="F17248" s="195"/>
      <c r="G17248" s="196"/>
      <c r="H17248" s="192"/>
    </row>
    <row r="17249" spans="6:8" x14ac:dyDescent="0.2">
      <c r="F17249" s="195"/>
      <c r="G17249" s="196"/>
      <c r="H17249" s="192"/>
    </row>
    <row r="17250" spans="6:8" x14ac:dyDescent="0.2">
      <c r="F17250" s="195"/>
      <c r="G17250" s="196"/>
      <c r="H17250" s="192"/>
    </row>
    <row r="17251" spans="6:8" x14ac:dyDescent="0.2">
      <c r="F17251" s="195"/>
      <c r="G17251" s="196"/>
      <c r="H17251" s="192"/>
    </row>
    <row r="17252" spans="6:8" x14ac:dyDescent="0.2">
      <c r="F17252" s="195"/>
      <c r="G17252" s="196"/>
      <c r="H17252" s="192"/>
    </row>
    <row r="17253" spans="6:8" x14ac:dyDescent="0.2">
      <c r="F17253" s="195"/>
      <c r="G17253" s="196"/>
      <c r="H17253" s="192"/>
    </row>
    <row r="17254" spans="6:8" x14ac:dyDescent="0.2">
      <c r="F17254" s="195"/>
      <c r="G17254" s="196"/>
      <c r="H17254" s="192"/>
    </row>
    <row r="17255" spans="6:8" x14ac:dyDescent="0.2">
      <c r="F17255" s="195"/>
      <c r="G17255" s="196"/>
      <c r="H17255" s="192"/>
    </row>
    <row r="17256" spans="6:8" x14ac:dyDescent="0.2">
      <c r="F17256" s="195"/>
      <c r="G17256" s="196"/>
      <c r="H17256" s="192"/>
    </row>
    <row r="17257" spans="6:8" x14ac:dyDescent="0.2">
      <c r="F17257" s="195"/>
      <c r="G17257" s="196"/>
      <c r="H17257" s="192"/>
    </row>
    <row r="17258" spans="6:8" x14ac:dyDescent="0.2">
      <c r="F17258" s="195"/>
      <c r="G17258" s="196"/>
      <c r="H17258" s="192"/>
    </row>
    <row r="17259" spans="6:8" x14ac:dyDescent="0.2">
      <c r="F17259" s="195"/>
      <c r="G17259" s="196"/>
      <c r="H17259" s="192"/>
    </row>
    <row r="17260" spans="6:8" x14ac:dyDescent="0.2">
      <c r="F17260" s="195"/>
      <c r="G17260" s="196"/>
      <c r="H17260" s="192"/>
    </row>
    <row r="17261" spans="6:8" x14ac:dyDescent="0.2">
      <c r="F17261" s="195"/>
      <c r="G17261" s="196"/>
      <c r="H17261" s="192"/>
    </row>
    <row r="17262" spans="6:8" x14ac:dyDescent="0.2">
      <c r="F17262" s="195"/>
      <c r="G17262" s="196"/>
      <c r="H17262" s="192"/>
    </row>
    <row r="17263" spans="6:8" x14ac:dyDescent="0.2">
      <c r="F17263" s="195"/>
      <c r="G17263" s="196"/>
      <c r="H17263" s="192"/>
    </row>
    <row r="17264" spans="6:8" x14ac:dyDescent="0.2">
      <c r="F17264" s="195"/>
      <c r="G17264" s="196"/>
      <c r="H17264" s="192"/>
    </row>
    <row r="17265" spans="6:8" x14ac:dyDescent="0.2">
      <c r="F17265" s="195"/>
      <c r="G17265" s="196"/>
      <c r="H17265" s="192"/>
    </row>
    <row r="17266" spans="6:8" x14ac:dyDescent="0.2">
      <c r="F17266" s="195"/>
      <c r="G17266" s="196"/>
      <c r="H17266" s="192"/>
    </row>
    <row r="17267" spans="6:8" x14ac:dyDescent="0.2">
      <c r="F17267" s="195"/>
      <c r="G17267" s="196"/>
      <c r="H17267" s="192"/>
    </row>
    <row r="17268" spans="6:8" x14ac:dyDescent="0.2">
      <c r="F17268" s="195"/>
      <c r="G17268" s="196"/>
      <c r="H17268" s="192"/>
    </row>
    <row r="17269" spans="6:8" x14ac:dyDescent="0.2">
      <c r="F17269" s="195"/>
      <c r="G17269" s="196"/>
      <c r="H17269" s="192"/>
    </row>
    <row r="17270" spans="6:8" x14ac:dyDescent="0.2">
      <c r="F17270" s="195"/>
      <c r="G17270" s="196"/>
      <c r="H17270" s="192"/>
    </row>
    <row r="17271" spans="6:8" x14ac:dyDescent="0.2">
      <c r="F17271" s="195"/>
      <c r="G17271" s="196"/>
      <c r="H17271" s="192"/>
    </row>
    <row r="17272" spans="6:8" x14ac:dyDescent="0.2">
      <c r="F17272" s="195"/>
      <c r="G17272" s="196"/>
      <c r="H17272" s="192"/>
    </row>
    <row r="17273" spans="6:8" x14ac:dyDescent="0.2">
      <c r="F17273" s="195"/>
      <c r="G17273" s="196"/>
      <c r="H17273" s="192"/>
    </row>
    <row r="17274" spans="6:8" x14ac:dyDescent="0.2">
      <c r="F17274" s="195"/>
      <c r="G17274" s="196"/>
      <c r="H17274" s="192"/>
    </row>
    <row r="17275" spans="6:8" x14ac:dyDescent="0.2">
      <c r="F17275" s="195"/>
      <c r="G17275" s="196"/>
      <c r="H17275" s="192"/>
    </row>
    <row r="17276" spans="6:8" x14ac:dyDescent="0.2">
      <c r="F17276" s="195"/>
      <c r="G17276" s="196"/>
      <c r="H17276" s="192"/>
    </row>
    <row r="17277" spans="6:8" x14ac:dyDescent="0.2">
      <c r="F17277" s="195"/>
      <c r="G17277" s="196"/>
      <c r="H17277" s="192"/>
    </row>
    <row r="17278" spans="6:8" x14ac:dyDescent="0.2">
      <c r="F17278" s="195"/>
      <c r="G17278" s="196"/>
      <c r="H17278" s="192"/>
    </row>
    <row r="17279" spans="6:8" x14ac:dyDescent="0.2">
      <c r="F17279" s="195"/>
      <c r="G17279" s="196"/>
      <c r="H17279" s="192"/>
    </row>
    <row r="17280" spans="6:8" x14ac:dyDescent="0.2">
      <c r="F17280" s="195"/>
      <c r="G17280" s="196"/>
     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 <c r="G17282" s="196"/>
      <c r="H17282" s="192"/>
    </row>
    <row r="17283" spans="6:8" x14ac:dyDescent="0.2">
      <c r="F17283" s="195"/>
      <c r="G17283" s="196"/>
      <c r="H17283" s="192"/>
    </row>
    <row r="17284" spans="6:8" x14ac:dyDescent="0.2">
      <c r="F17284" s="195"/>
      <c r="G17284" s="196"/>
      <c r="H17284" s="192"/>
    </row>
    <row r="17285" spans="6:8" x14ac:dyDescent="0.2">
      <c r="F17285" s="195"/>
      <c r="G17285" s="196"/>
      <c r="H17285" s="192"/>
    </row>
    <row r="17286" spans="6:8" x14ac:dyDescent="0.2">
      <c r="F17286" s="195"/>
      <c r="G17286" s="196"/>
      <c r="H17286" s="192"/>
    </row>
    <row r="17287" spans="6:8" x14ac:dyDescent="0.2">
      <c r="F17287" s="195"/>
      <c r="G17287" s="196"/>
      <c r="H17287" s="192"/>
    </row>
    <row r="17288" spans="6:8" x14ac:dyDescent="0.2">
      <c r="F17288" s="195"/>
      <c r="G17288" s="196"/>
      <c r="H17288" s="192"/>
    </row>
    <row r="17289" spans="6:8" x14ac:dyDescent="0.2">
      <c r="F17289" s="195"/>
      <c r="G17289" s="196"/>
      <c r="H17289" s="192"/>
    </row>
    <row r="17290" spans="6:8" x14ac:dyDescent="0.2">
      <c r="F17290" s="195"/>
      <c r="G17290" s="196"/>
      <c r="H17290" s="192"/>
    </row>
    <row r="17291" spans="6:8" x14ac:dyDescent="0.2">
      <c r="F17291" s="195"/>
      <c r="G17291" s="196"/>
      <c r="H17291" s="192"/>
    </row>
    <row r="17292" spans="6:8" x14ac:dyDescent="0.2">
      <c r="F17292" s="195"/>
      <c r="G17292" s="196"/>
      <c r="H17292" s="192"/>
    </row>
    <row r="17293" spans="6:8" x14ac:dyDescent="0.2">
      <c r="F17293" s="195"/>
      <c r="G17293" s="196"/>
      <c r="H17293" s="192"/>
    </row>
    <row r="17294" spans="6:8" x14ac:dyDescent="0.2">
      <c r="F17294" s="195"/>
      <c r="G17294" s="196"/>
      <c r="H17294" s="192"/>
    </row>
    <row r="17295" spans="6:8" x14ac:dyDescent="0.2">
      <c r="F17295" s="195"/>
      <c r="G17295" s="196"/>
      <c r="H17295" s="192"/>
    </row>
    <row r="17296" spans="6:8" x14ac:dyDescent="0.2">
      <c r="F17296" s="195"/>
      <c r="G17296" s="196"/>
      <c r="H17296" s="192"/>
    </row>
    <row r="17297" spans="6:8" x14ac:dyDescent="0.2">
      <c r="F17297" s="195"/>
      <c r="G17297" s="196"/>
      <c r="H17297" s="192"/>
    </row>
    <row r="17298" spans="6:8" x14ac:dyDescent="0.2">
      <c r="F17298" s="195"/>
      <c r="G17298" s="196"/>
      <c r="H17298" s="192"/>
    </row>
    <row r="17299" spans="6:8" x14ac:dyDescent="0.2">
      <c r="F17299" s="195"/>
      <c r="G17299" s="196"/>
      <c r="H17299" s="192"/>
    </row>
    <row r="17300" spans="6:8" x14ac:dyDescent="0.2">
      <c r="F17300" s="195"/>
      <c r="G17300" s="196"/>
      <c r="H17300" s="192"/>
    </row>
    <row r="17301" spans="6:8" x14ac:dyDescent="0.2">
      <c r="F17301" s="195"/>
      <c r="G17301" s="196"/>
      <c r="H17301" s="192"/>
    </row>
    <row r="17302" spans="6:8" x14ac:dyDescent="0.2">
      <c r="F17302" s="195"/>
      <c r="G17302" s="196"/>
      <c r="H17302" s="192"/>
    </row>
    <row r="17303" spans="6:8" x14ac:dyDescent="0.2">
      <c r="F17303" s="195"/>
      <c r="G17303" s="196"/>
      <c r="H17303" s="192"/>
    </row>
    <row r="17304" spans="6:8" x14ac:dyDescent="0.2">
      <c r="F17304" s="195"/>
      <c r="G17304" s="196"/>
      <c r="H17304" s="192"/>
    </row>
    <row r="17305" spans="6:8" x14ac:dyDescent="0.2">
      <c r="F17305" s="195"/>
      <c r="G17305" s="196"/>
      <c r="H17305" s="192"/>
    </row>
    <row r="17306" spans="6:8" x14ac:dyDescent="0.2">
      <c r="F17306" s="195"/>
      <c r="G17306" s="196"/>
      <c r="H17306" s="192"/>
    </row>
    <row r="17307" spans="6:8" x14ac:dyDescent="0.2">
      <c r="F17307" s="195"/>
      <c r="G17307" s="196"/>
      <c r="H17307" s="192"/>
    </row>
    <row r="17308" spans="6:8" x14ac:dyDescent="0.2">
      <c r="F17308" s="195"/>
      <c r="G17308" s="196"/>
      <c r="H17308" s="192"/>
    </row>
    <row r="17309" spans="6:8" x14ac:dyDescent="0.2">
      <c r="F17309" s="195"/>
      <c r="G17309" s="196"/>
      <c r="H17309" s="192"/>
    </row>
    <row r="17310" spans="6:8" x14ac:dyDescent="0.2">
      <c r="F17310" s="195"/>
      <c r="G17310" s="196"/>
      <c r="H17310" s="192"/>
    </row>
    <row r="17311" spans="6:8" x14ac:dyDescent="0.2">
      <c r="F17311" s="195"/>
      <c r="G17311" s="196"/>
      <c r="H17311" s="192"/>
    </row>
    <row r="17312" spans="6:8" x14ac:dyDescent="0.2">
      <c r="F17312" s="195"/>
      <c r="G17312" s="196"/>
      <c r="H17312" s="192"/>
    </row>
    <row r="17313" spans="6:8" x14ac:dyDescent="0.2">
      <c r="F17313" s="195"/>
      <c r="G17313" s="196"/>
      <c r="H17313" s="192"/>
    </row>
    <row r="17314" spans="6:8" x14ac:dyDescent="0.2">
      <c r="F17314" s="195"/>
      <c r="G17314" s="196"/>
      <c r="H17314" s="192"/>
    </row>
    <row r="17315" spans="6:8" x14ac:dyDescent="0.2">
      <c r="F17315" s="195"/>
      <c r="G17315" s="196"/>
      <c r="H17315" s="192"/>
    </row>
    <row r="17316" spans="6:8" x14ac:dyDescent="0.2">
      <c r="F17316" s="195"/>
      <c r="G17316" s="196"/>
      <c r="H17316" s="192"/>
    </row>
    <row r="17317" spans="6:8" x14ac:dyDescent="0.2">
      <c r="F17317" s="195"/>
      <c r="G17317" s="196"/>
      <c r="H17317" s="192"/>
    </row>
    <row r="17318" spans="6:8" x14ac:dyDescent="0.2">
      <c r="F17318" s="195"/>
      <c r="G17318" s="196"/>
      <c r="H17318" s="192"/>
    </row>
    <row r="17319" spans="6:8" x14ac:dyDescent="0.2">
      <c r="F17319" s="195"/>
      <c r="G17319" s="196"/>
      <c r="H17319" s="192"/>
    </row>
    <row r="17320" spans="6:8" x14ac:dyDescent="0.2">
      <c r="F17320" s="195"/>
      <c r="G17320" s="196"/>
      <c r="H17320" s="192"/>
    </row>
    <row r="17321" spans="6:8" x14ac:dyDescent="0.2">
      <c r="F17321" s="195"/>
      <c r="G17321" s="196"/>
      <c r="H17321" s="192"/>
    </row>
    <row r="17322" spans="6:8" x14ac:dyDescent="0.2">
      <c r="F17322" s="195"/>
      <c r="G17322" s="196"/>
      <c r="H17322" s="192"/>
    </row>
    <row r="17323" spans="6:8" x14ac:dyDescent="0.2">
      <c r="F17323" s="195"/>
      <c r="G17323" s="196"/>
      <c r="H17323" s="192"/>
    </row>
    <row r="17324" spans="6:8" x14ac:dyDescent="0.2">
      <c r="F17324" s="195"/>
      <c r="G17324" s="196"/>
      <c r="H17324" s="192"/>
    </row>
    <row r="17325" spans="6:8" x14ac:dyDescent="0.2">
      <c r="F17325" s="195"/>
      <c r="G17325" s="196"/>
      <c r="H17325" s="192"/>
    </row>
    <row r="17326" spans="6:8" x14ac:dyDescent="0.2">
      <c r="F17326" s="195"/>
      <c r="G17326" s="196"/>
      <c r="H17326" s="192"/>
    </row>
    <row r="17327" spans="6:8" x14ac:dyDescent="0.2">
      <c r="F17327" s="195"/>
      <c r="G17327" s="196"/>
      <c r="H17327" s="192"/>
    </row>
    <row r="17328" spans="6:8" x14ac:dyDescent="0.2">
      <c r="F17328" s="195"/>
      <c r="G17328" s="196"/>
      <c r="H17328" s="192"/>
    </row>
    <row r="17329" spans="6:8" x14ac:dyDescent="0.2">
      <c r="F17329" s="195"/>
      <c r="G17329" s="196"/>
      <c r="H17329" s="192"/>
    </row>
    <row r="17330" spans="6:8" x14ac:dyDescent="0.2">
      <c r="F17330" s="195"/>
      <c r="G17330" s="196"/>
      <c r="H17330" s="192"/>
    </row>
    <row r="17331" spans="6:8" x14ac:dyDescent="0.2">
      <c r="F17331" s="195"/>
      <c r="G17331" s="196"/>
      <c r="H17331" s="192"/>
    </row>
    <row r="17332" spans="6:8" x14ac:dyDescent="0.2">
      <c r="F17332" s="195"/>
      <c r="G17332" s="196"/>
      <c r="H17332" s="192"/>
    </row>
    <row r="17333" spans="6:8" x14ac:dyDescent="0.2">
      <c r="F17333" s="195"/>
      <c r="G17333" s="196"/>
      <c r="H17333" s="192"/>
    </row>
    <row r="17334" spans="6:8" x14ac:dyDescent="0.2">
      <c r="F17334" s="195"/>
      <c r="G17334" s="196"/>
      <c r="H17334" s="192"/>
    </row>
    <row r="17335" spans="6:8" x14ac:dyDescent="0.2">
      <c r="F17335" s="195"/>
      <c r="G17335" s="196"/>
      <c r="H17335" s="192"/>
    </row>
    <row r="17336" spans="6:8" x14ac:dyDescent="0.2">
      <c r="F17336" s="195"/>
      <c r="G17336" s="196"/>
      <c r="H17336" s="192"/>
    </row>
    <row r="17337" spans="6:8" x14ac:dyDescent="0.2">
      <c r="F17337" s="195"/>
      <c r="G17337" s="196"/>
      <c r="H17337" s="192"/>
    </row>
    <row r="17338" spans="6:8" x14ac:dyDescent="0.2">
      <c r="F17338" s="195"/>
      <c r="G17338" s="196"/>
      <c r="H17338" s="192"/>
    </row>
    <row r="17339" spans="6:8" x14ac:dyDescent="0.2">
      <c r="F17339" s="195"/>
      <c r="G17339" s="196"/>
      <c r="H17339" s="192"/>
    </row>
    <row r="17340" spans="6:8" x14ac:dyDescent="0.2">
      <c r="F17340" s="195"/>
      <c r="G17340" s="196"/>
      <c r="H17340" s="192"/>
    </row>
    <row r="17341" spans="6:8" x14ac:dyDescent="0.2">
      <c r="F17341" s="195"/>
      <c r="G17341" s="196"/>
      <c r="H17341" s="192"/>
    </row>
    <row r="17342" spans="6:8" x14ac:dyDescent="0.2">
      <c r="F17342" s="195"/>
      <c r="G17342" s="196"/>
      <c r="H17342" s="192"/>
    </row>
    <row r="17343" spans="6:8" x14ac:dyDescent="0.2">
      <c r="F17343" s="195"/>
      <c r="G17343" s="196"/>
      <c r="H17343" s="192"/>
    </row>
    <row r="17344" spans="6:8" x14ac:dyDescent="0.2">
      <c r="F17344" s="195"/>
      <c r="G17344" s="196"/>
      <c r="H17344" s="192"/>
    </row>
    <row r="17345" spans="6:8" x14ac:dyDescent="0.2">
      <c r="F17345" s="195"/>
      <c r="G17345" s="196"/>
      <c r="H17345" s="192"/>
    </row>
    <row r="17346" spans="6:8" x14ac:dyDescent="0.2">
      <c r="F17346" s="195"/>
      <c r="G17346" s="196"/>
      <c r="H17346" s="192"/>
    </row>
    <row r="17347" spans="6:8" x14ac:dyDescent="0.2">
      <c r="F17347" s="195"/>
      <c r="G17347" s="196"/>
      <c r="H17347" s="192"/>
    </row>
    <row r="17348" spans="6:8" x14ac:dyDescent="0.2">
      <c r="F17348" s="195"/>
      <c r="G17348" s="196"/>
      <c r="H17348" s="192"/>
    </row>
    <row r="17349" spans="6:8" x14ac:dyDescent="0.2">
      <c r="F17349" s="195"/>
      <c r="G17349" s="196"/>
      <c r="H17349" s="192"/>
    </row>
    <row r="17350" spans="6:8" x14ac:dyDescent="0.2">
      <c r="F17350" s="195"/>
      <c r="G17350" s="196"/>
      <c r="H17350" s="192"/>
    </row>
    <row r="17351" spans="6:8" x14ac:dyDescent="0.2">
      <c r="F17351" s="195"/>
      <c r="G17351" s="196"/>
      <c r="H17351" s="192"/>
    </row>
    <row r="17352" spans="6:8" x14ac:dyDescent="0.2">
      <c r="F17352" s="195"/>
      <c r="G17352" s="196"/>
      <c r="H17352" s="192"/>
    </row>
    <row r="17353" spans="6:8" x14ac:dyDescent="0.2">
      <c r="F17353" s="195"/>
      <c r="G17353" s="196"/>
      <c r="H17353" s="192"/>
    </row>
    <row r="17354" spans="6:8" x14ac:dyDescent="0.2">
      <c r="F17354" s="195"/>
      <c r="G17354" s="196"/>
      <c r="H17354" s="192"/>
    </row>
    <row r="17355" spans="6:8" x14ac:dyDescent="0.2">
      <c r="F17355" s="195"/>
      <c r="G17355" s="196"/>
      <c r="H17355" s="192"/>
    </row>
    <row r="17356" spans="6:8" x14ac:dyDescent="0.2">
      <c r="F17356" s="195"/>
      <c r="G17356" s="196"/>
      <c r="H17356" s="192"/>
    </row>
    <row r="17357" spans="6:8" x14ac:dyDescent="0.2">
      <c r="F17357" s="195"/>
      <c r="G17357" s="196"/>
      <c r="H17357" s="192"/>
    </row>
    <row r="17358" spans="6:8" x14ac:dyDescent="0.2">
      <c r="F17358" s="195"/>
      <c r="G17358" s="196"/>
      <c r="H17358" s="192"/>
    </row>
    <row r="17359" spans="6:8" x14ac:dyDescent="0.2">
      <c r="F17359" s="195"/>
      <c r="G17359" s="196"/>
      <c r="H17359" s="192"/>
    </row>
    <row r="17360" spans="6:8" x14ac:dyDescent="0.2">
      <c r="F17360" s="195"/>
      <c r="G17360" s="196"/>
      <c r="H17360" s="192"/>
    </row>
    <row r="17361" spans="6:8" x14ac:dyDescent="0.2">
      <c r="F17361" s="195"/>
      <c r="G17361" s="196"/>
      <c r="H17361" s="192"/>
    </row>
    <row r="17362" spans="6:8" x14ac:dyDescent="0.2">
      <c r="F17362" s="195"/>
      <c r="G17362" s="196"/>
      <c r="H17362" s="192"/>
    </row>
    <row r="17363" spans="6:8" x14ac:dyDescent="0.2">
      <c r="F17363" s="195"/>
      <c r="G17363" s="196"/>
      <c r="H17363" s="192"/>
    </row>
    <row r="17364" spans="6:8" x14ac:dyDescent="0.2">
      <c r="F17364" s="195"/>
      <c r="G17364" s="196"/>
      <c r="H17364" s="192"/>
    </row>
    <row r="17365" spans="6:8" x14ac:dyDescent="0.2">
      <c r="F17365" s="195"/>
      <c r="G17365" s="196"/>
      <c r="H17365" s="192"/>
    </row>
    <row r="17366" spans="6:8" x14ac:dyDescent="0.2">
      <c r="F17366" s="195"/>
      <c r="G17366" s="196"/>
      <c r="H17366" s="192"/>
    </row>
    <row r="17367" spans="6:8" x14ac:dyDescent="0.2">
      <c r="F17367" s="195"/>
      <c r="G17367" s="196"/>
      <c r="H17367" s="192"/>
    </row>
    <row r="17368" spans="6:8" x14ac:dyDescent="0.2">
      <c r="F17368" s="195"/>
      <c r="G17368" s="196"/>
      <c r="H17368" s="192"/>
    </row>
    <row r="17369" spans="6:8" x14ac:dyDescent="0.2">
      <c r="F17369" s="195"/>
      <c r="G17369" s="196"/>
      <c r="H17369" s="192"/>
    </row>
    <row r="17370" spans="6:8" x14ac:dyDescent="0.2">
      <c r="F17370" s="195"/>
      <c r="G17370" s="196"/>
      <c r="H17370" s="192"/>
    </row>
    <row r="17371" spans="6:8" x14ac:dyDescent="0.2">
      <c r="F17371" s="195"/>
      <c r="G17371" s="196"/>
      <c r="H17371" s="192"/>
    </row>
    <row r="17372" spans="6:8" x14ac:dyDescent="0.2">
      <c r="F17372" s="195"/>
      <c r="G17372" s="196"/>
      <c r="H17372" s="192"/>
    </row>
    <row r="17373" spans="6:8" x14ac:dyDescent="0.2">
      <c r="F17373" s="195"/>
      <c r="G17373" s="196"/>
      <c r="H17373" s="192"/>
    </row>
    <row r="17374" spans="6:8" x14ac:dyDescent="0.2">
      <c r="F17374" s="195"/>
      <c r="G17374" s="196"/>
      <c r="H17374" s="192"/>
    </row>
    <row r="17375" spans="6:8" x14ac:dyDescent="0.2">
      <c r="F17375" s="195"/>
      <c r="G17375" s="196"/>
      <c r="H17375" s="192"/>
    </row>
    <row r="17376" spans="6:8" x14ac:dyDescent="0.2">
      <c r="F17376" s="195"/>
      <c r="G17376" s="196"/>
      <c r="H17376" s="192"/>
    </row>
    <row r="17377" spans="6:8" x14ac:dyDescent="0.2">
      <c r="F17377" s="195"/>
      <c r="G17377" s="196"/>
      <c r="H17377" s="192"/>
    </row>
    <row r="17378" spans="6:8" x14ac:dyDescent="0.2">
      <c r="F17378" s="195"/>
      <c r="G17378" s="196"/>
      <c r="H17378" s="192"/>
    </row>
    <row r="17379" spans="6:8" x14ac:dyDescent="0.2">
      <c r="F17379" s="195"/>
      <c r="G17379" s="196"/>
      <c r="H17379" s="192"/>
    </row>
    <row r="17380" spans="6:8" x14ac:dyDescent="0.2">
      <c r="F17380" s="195"/>
      <c r="G17380" s="196"/>
      <c r="H17380" s="192"/>
    </row>
    <row r="17381" spans="6:8" x14ac:dyDescent="0.2">
      <c r="F17381" s="195"/>
      <c r="G17381" s="196"/>
      <c r="H17381" s="192"/>
    </row>
    <row r="17382" spans="6:8" x14ac:dyDescent="0.2">
      <c r="F17382" s="195"/>
      <c r="G17382" s="196"/>
      <c r="H17382" s="192"/>
    </row>
    <row r="17383" spans="6:8" x14ac:dyDescent="0.2">
      <c r="F17383" s="195"/>
      <c r="G17383" s="196"/>
      <c r="H17383" s="192"/>
    </row>
    <row r="17384" spans="6:8" x14ac:dyDescent="0.2">
      <c r="F17384" s="195"/>
      <c r="G17384" s="196"/>
      <c r="H17384" s="192"/>
    </row>
    <row r="17385" spans="6:8" x14ac:dyDescent="0.2">
      <c r="F17385" s="195"/>
      <c r="G17385" s="196"/>
      <c r="H17385" s="192"/>
    </row>
    <row r="17386" spans="6:8" x14ac:dyDescent="0.2">
      <c r="F17386" s="195"/>
      <c r="G17386" s="196"/>
      <c r="H17386" s="192"/>
    </row>
    <row r="17387" spans="6:8" x14ac:dyDescent="0.2">
      <c r="F17387" s="195"/>
      <c r="G17387" s="196"/>
      <c r="H17387" s="192"/>
    </row>
    <row r="17388" spans="6:8" x14ac:dyDescent="0.2">
      <c r="F17388" s="195"/>
      <c r="G17388" s="196"/>
      <c r="H17388" s="192"/>
    </row>
    <row r="17389" spans="6:8" x14ac:dyDescent="0.2">
      <c r="F17389" s="195"/>
      <c r="G17389" s="196"/>
      <c r="H17389" s="192"/>
    </row>
    <row r="17390" spans="6:8" x14ac:dyDescent="0.2">
      <c r="F17390" s="195"/>
      <c r="G17390" s="196"/>
      <c r="H17390" s="192"/>
    </row>
    <row r="17391" spans="6:8" x14ac:dyDescent="0.2">
      <c r="F17391" s="195"/>
      <c r="G17391" s="196"/>
      <c r="H17391" s="192"/>
    </row>
    <row r="17392" spans="6:8" x14ac:dyDescent="0.2">
      <c r="F17392" s="195"/>
      <c r="G17392" s="196"/>
      <c r="H17392" s="192"/>
    </row>
    <row r="17393" spans="6:8" x14ac:dyDescent="0.2">
      <c r="F17393" s="195"/>
      <c r="G17393" s="196"/>
      <c r="H17393" s="192"/>
    </row>
    <row r="17394" spans="6:8" x14ac:dyDescent="0.2">
      <c r="F17394" s="195"/>
      <c r="G17394" s="196"/>
      <c r="H17394" s="192"/>
    </row>
    <row r="17395" spans="6:8" x14ac:dyDescent="0.2">
      <c r="F17395" s="195"/>
      <c r="G17395" s="196"/>
      <c r="H17395" s="192"/>
    </row>
    <row r="17396" spans="6:8" x14ac:dyDescent="0.2">
      <c r="F17396" s="195"/>
      <c r="G17396" s="196"/>
      <c r="H17396" s="192"/>
    </row>
    <row r="17397" spans="6:8" x14ac:dyDescent="0.2">
      <c r="F17397" s="195"/>
      <c r="G17397" s="196"/>
      <c r="H17397" s="192"/>
    </row>
    <row r="17398" spans="6:8" x14ac:dyDescent="0.2">
      <c r="F17398" s="195"/>
      <c r="G17398" s="196"/>
      <c r="H17398" s="192"/>
    </row>
    <row r="17399" spans="6:8" x14ac:dyDescent="0.2">
      <c r="F17399" s="195"/>
      <c r="G17399" s="196"/>
      <c r="H17399" s="192"/>
    </row>
    <row r="17400" spans="6:8" x14ac:dyDescent="0.2">
      <c r="F17400" s="195"/>
      <c r="G17400" s="196"/>
      <c r="H17400" s="192"/>
    </row>
    <row r="17401" spans="6:8" x14ac:dyDescent="0.2">
      <c r="F17401" s="195"/>
      <c r="G17401" s="196"/>
      <c r="H17401" s="192"/>
    </row>
    <row r="17402" spans="6:8" x14ac:dyDescent="0.2">
      <c r="F17402" s="195"/>
      <c r="G17402" s="196"/>
      <c r="H17402" s="192"/>
    </row>
    <row r="17403" spans="6:8" x14ac:dyDescent="0.2">
      <c r="F17403" s="195"/>
      <c r="G17403" s="196"/>
      <c r="H17403" s="192"/>
    </row>
    <row r="17404" spans="6:8" x14ac:dyDescent="0.2">
      <c r="F17404" s="195"/>
      <c r="G17404" s="196"/>
      <c r="H17404" s="192"/>
    </row>
    <row r="17405" spans="6:8" x14ac:dyDescent="0.2">
      <c r="F17405" s="195"/>
      <c r="G17405" s="196"/>
      <c r="H17405" s="192"/>
    </row>
    <row r="17406" spans="6:8" x14ac:dyDescent="0.2">
      <c r="F17406" s="195"/>
      <c r="G17406" s="196"/>
      <c r="H17406" s="192"/>
    </row>
    <row r="17407" spans="6:8" x14ac:dyDescent="0.2">
      <c r="F17407" s="195"/>
      <c r="G17407" s="196"/>
      <c r="H17407" s="192"/>
    </row>
    <row r="17408" spans="6:8" x14ac:dyDescent="0.2">
      <c r="F17408" s="195"/>
      <c r="G17408" s="196"/>
      <c r="H17408" s="192"/>
    </row>
    <row r="17409" spans="6:8" x14ac:dyDescent="0.2">
      <c r="F17409" s="195"/>
      <c r="G17409" s="196"/>
      <c r="H17409" s="192"/>
    </row>
    <row r="17410" spans="6:8" x14ac:dyDescent="0.2">
      <c r="F17410" s="195"/>
      <c r="G17410" s="196"/>
      <c r="H17410" s="192"/>
    </row>
    <row r="17411" spans="6:8" x14ac:dyDescent="0.2">
      <c r="F17411" s="195"/>
      <c r="G17411" s="196"/>
      <c r="H17411" s="192"/>
    </row>
    <row r="17412" spans="6:8" x14ac:dyDescent="0.2">
      <c r="F17412" s="195"/>
      <c r="G17412" s="196"/>
      <c r="H17412" s="192"/>
    </row>
    <row r="17413" spans="6:8" x14ac:dyDescent="0.2">
      <c r="F17413" s="195"/>
      <c r="G17413" s="196"/>
      <c r="H17413" s="192"/>
    </row>
    <row r="17414" spans="6:8" x14ac:dyDescent="0.2">
      <c r="F17414" s="195"/>
      <c r="G17414" s="196"/>
      <c r="H17414" s="192"/>
    </row>
    <row r="17415" spans="6:8" x14ac:dyDescent="0.2">
      <c r="F17415" s="195"/>
      <c r="G17415" s="196"/>
      <c r="H17415" s="192"/>
    </row>
    <row r="17416" spans="6:8" x14ac:dyDescent="0.2">
      <c r="F17416" s="195"/>
      <c r="G17416" s="196"/>
      <c r="H17416" s="192"/>
    </row>
    <row r="17417" spans="6:8" x14ac:dyDescent="0.2">
      <c r="F17417" s="195"/>
      <c r="G17417" s="196"/>
      <c r="H17417" s="192"/>
    </row>
    <row r="17418" spans="6:8" x14ac:dyDescent="0.2">
      <c r="F17418" s="195"/>
      <c r="G17418" s="196"/>
      <c r="H17418" s="192"/>
    </row>
    <row r="17419" spans="6:8" x14ac:dyDescent="0.2">
      <c r="F17419" s="195"/>
      <c r="G17419" s="196"/>
      <c r="H17419" s="192"/>
    </row>
    <row r="17420" spans="6:8" x14ac:dyDescent="0.2">
      <c r="F17420" s="195"/>
      <c r="G17420" s="196"/>
      <c r="H17420" s="192"/>
    </row>
    <row r="17421" spans="6:8" x14ac:dyDescent="0.2">
      <c r="F17421" s="195"/>
      <c r="G17421" s="196"/>
      <c r="H17421" s="192"/>
    </row>
    <row r="17422" spans="6:8" x14ac:dyDescent="0.2">
      <c r="F17422" s="195"/>
      <c r="G17422" s="196"/>
      <c r="H17422" s="192"/>
    </row>
    <row r="17423" spans="6:8" x14ac:dyDescent="0.2">
      <c r="F17423" s="195"/>
      <c r="G17423" s="196"/>
      <c r="H17423" s="192"/>
    </row>
    <row r="17424" spans="6:8" x14ac:dyDescent="0.2">
      <c r="F17424" s="195"/>
      <c r="G17424" s="196"/>
      <c r="H17424" s="192"/>
    </row>
    <row r="17425" spans="6:8" x14ac:dyDescent="0.2">
      <c r="F17425" s="195"/>
      <c r="G17425" s="196"/>
      <c r="H17425" s="192"/>
    </row>
    <row r="17426" spans="6:8" x14ac:dyDescent="0.2">
      <c r="F17426" s="195"/>
      <c r="G17426" s="196"/>
      <c r="H17426" s="192"/>
    </row>
    <row r="17427" spans="6:8" x14ac:dyDescent="0.2">
      <c r="F17427" s="195"/>
      <c r="G17427" s="196"/>
      <c r="H17427" s="192"/>
    </row>
    <row r="17428" spans="6:8" x14ac:dyDescent="0.2">
      <c r="F17428" s="195"/>
      <c r="G17428" s="196"/>
      <c r="H17428" s="192"/>
    </row>
    <row r="17429" spans="6:8" x14ac:dyDescent="0.2">
      <c r="F17429" s="195"/>
      <c r="G17429" s="196"/>
      <c r="H17429" s="192"/>
    </row>
    <row r="17430" spans="6:8" x14ac:dyDescent="0.2">
      <c r="F17430" s="195"/>
      <c r="G17430" s="196"/>
      <c r="H17430" s="192"/>
    </row>
    <row r="17431" spans="6:8" x14ac:dyDescent="0.2">
      <c r="F17431" s="195"/>
      <c r="G17431" s="196"/>
      <c r="H17431" s="192"/>
    </row>
    <row r="17432" spans="6:8" x14ac:dyDescent="0.2">
      <c r="F17432" s="195"/>
      <c r="G17432" s="196"/>
      <c r="H17432" s="192"/>
    </row>
    <row r="17433" spans="6:8" x14ac:dyDescent="0.2">
      <c r="F17433" s="195"/>
      <c r="G17433" s="196"/>
      <c r="H17433" s="192"/>
    </row>
    <row r="17434" spans="6:8" x14ac:dyDescent="0.2">
      <c r="F17434" s="195"/>
      <c r="G17434" s="196"/>
      <c r="H17434" s="192"/>
    </row>
    <row r="17435" spans="6:8" x14ac:dyDescent="0.2">
      <c r="F17435" s="195"/>
      <c r="G17435" s="196"/>
      <c r="H17435" s="192"/>
    </row>
    <row r="17436" spans="6:8" x14ac:dyDescent="0.2">
      <c r="F17436" s="195"/>
      <c r="G17436" s="196"/>
      <c r="H17436" s="192"/>
    </row>
    <row r="17437" spans="6:8" x14ac:dyDescent="0.2">
      <c r="F17437" s="195"/>
      <c r="G17437" s="196"/>
      <c r="H17437" s="192"/>
    </row>
    <row r="17438" spans="6:8" x14ac:dyDescent="0.2">
      <c r="F17438" s="195"/>
      <c r="G17438" s="196"/>
      <c r="H17438" s="192"/>
    </row>
    <row r="17439" spans="6:8" x14ac:dyDescent="0.2">
      <c r="F17439" s="195"/>
      <c r="G17439" s="196"/>
      <c r="H17439" s="192"/>
    </row>
    <row r="17440" spans="6:8" x14ac:dyDescent="0.2">
      <c r="F17440" s="195"/>
      <c r="G17440" s="196"/>
      <c r="H17440" s="192"/>
    </row>
    <row r="17441" spans="6:8" x14ac:dyDescent="0.2">
      <c r="F17441" s="195"/>
      <c r="G17441" s="196"/>
      <c r="H17441" s="192"/>
    </row>
    <row r="17442" spans="6:8" x14ac:dyDescent="0.2">
      <c r="F17442" s="195"/>
      <c r="G17442" s="196"/>
      <c r="H17442" s="192"/>
    </row>
    <row r="17443" spans="6:8" x14ac:dyDescent="0.2">
      <c r="F17443" s="195"/>
      <c r="G17443" s="196"/>
      <c r="H17443" s="192"/>
    </row>
    <row r="17444" spans="6:8" x14ac:dyDescent="0.2">
      <c r="F17444" s="195"/>
      <c r="G17444" s="196"/>
      <c r="H17444" s="192"/>
    </row>
    <row r="17445" spans="6:8" x14ac:dyDescent="0.2">
      <c r="F17445" s="195"/>
      <c r="G17445" s="196"/>
      <c r="H17445" s="192"/>
    </row>
    <row r="17446" spans="6:8" x14ac:dyDescent="0.2">
      <c r="F17446" s="195"/>
      <c r="G17446" s="196"/>
      <c r="H17446" s="192"/>
    </row>
    <row r="17447" spans="6:8" x14ac:dyDescent="0.2">
      <c r="F17447" s="195"/>
      <c r="G17447" s="196"/>
      <c r="H17447" s="192"/>
    </row>
    <row r="17448" spans="6:8" x14ac:dyDescent="0.2">
      <c r="F17448" s="195"/>
      <c r="G17448" s="196"/>
      <c r="H17448" s="192"/>
    </row>
    <row r="17449" spans="6:8" x14ac:dyDescent="0.2">
      <c r="F17449" s="195"/>
      <c r="G17449" s="196"/>
      <c r="H17449" s="192"/>
    </row>
    <row r="17450" spans="6:8" x14ac:dyDescent="0.2">
      <c r="F17450" s="195"/>
      <c r="G17450" s="196"/>
      <c r="H17450" s="192"/>
    </row>
    <row r="17451" spans="6:8" x14ac:dyDescent="0.2">
      <c r="F17451" s="195"/>
      <c r="G17451" s="196"/>
      <c r="H17451" s="192"/>
    </row>
    <row r="17452" spans="6:8" x14ac:dyDescent="0.2">
      <c r="F17452" s="195"/>
      <c r="G17452" s="196"/>
      <c r="H17452" s="192"/>
    </row>
    <row r="17453" spans="6:8" x14ac:dyDescent="0.2">
      <c r="F17453" s="195"/>
      <c r="G17453" s="196"/>
      <c r="H17453" s="192"/>
    </row>
    <row r="17454" spans="6:8" x14ac:dyDescent="0.2">
      <c r="F17454" s="195"/>
      <c r="G17454" s="196"/>
      <c r="H17454" s="192"/>
    </row>
    <row r="17455" spans="6:8" x14ac:dyDescent="0.2">
      <c r="F17455" s="195"/>
      <c r="G17455" s="196"/>
      <c r="H17455" s="192"/>
    </row>
    <row r="17456" spans="6:8" x14ac:dyDescent="0.2">
      <c r="F17456" s="195"/>
      <c r="G17456" s="196"/>
      <c r="H17456" s="192"/>
    </row>
    <row r="17457" spans="6:8" x14ac:dyDescent="0.2">
      <c r="F17457" s="195"/>
      <c r="G17457" s="196"/>
      <c r="H17457" s="192"/>
    </row>
    <row r="17458" spans="6:8" x14ac:dyDescent="0.2">
      <c r="F17458" s="195"/>
      <c r="G17458" s="196"/>
      <c r="H17458" s="192"/>
    </row>
    <row r="17459" spans="6:8" x14ac:dyDescent="0.2">
      <c r="F17459" s="195"/>
      <c r="G17459" s="196"/>
      <c r="H17459" s="192"/>
    </row>
    <row r="17460" spans="6:8" x14ac:dyDescent="0.2">
      <c r="F17460" s="195"/>
      <c r="G17460" s="196"/>
      <c r="H17460" s="192"/>
    </row>
    <row r="17461" spans="6:8" x14ac:dyDescent="0.2">
      <c r="F17461" s="195"/>
      <c r="G17461" s="196"/>
      <c r="H17461" s="192"/>
    </row>
    <row r="17462" spans="6:8" x14ac:dyDescent="0.2">
      <c r="F17462" s="195"/>
      <c r="G17462" s="196"/>
      <c r="H17462" s="192"/>
    </row>
    <row r="17463" spans="6:8" x14ac:dyDescent="0.2">
      <c r="F17463" s="195"/>
      <c r="G17463" s="196"/>
      <c r="H17463" s="192"/>
    </row>
    <row r="17464" spans="6:8" x14ac:dyDescent="0.2">
      <c r="F17464" s="195"/>
      <c r="G17464" s="196"/>
      <c r="H17464" s="192"/>
    </row>
    <row r="17465" spans="6:8" x14ac:dyDescent="0.2">
      <c r="F17465" s="195"/>
      <c r="G17465" s="196"/>
      <c r="H17465" s="192"/>
    </row>
    <row r="17466" spans="6:8" x14ac:dyDescent="0.2">
      <c r="F17466" s="195"/>
      <c r="G17466" s="196"/>
      <c r="H17466" s="192"/>
    </row>
    <row r="17467" spans="6:8" x14ac:dyDescent="0.2">
      <c r="F17467" s="195"/>
      <c r="G17467" s="196"/>
      <c r="H17467" s="192"/>
    </row>
    <row r="17468" spans="6:8" x14ac:dyDescent="0.2">
      <c r="F17468" s="195"/>
      <c r="G17468" s="196"/>
      <c r="H17468" s="192"/>
    </row>
    <row r="17469" spans="6:8" x14ac:dyDescent="0.2">
      <c r="F17469" s="195"/>
      <c r="G17469" s="196"/>
      <c r="H17469" s="192"/>
    </row>
    <row r="17470" spans="6:8" x14ac:dyDescent="0.2">
      <c r="F17470" s="195"/>
      <c r="G17470" s="196"/>
      <c r="H17470" s="192"/>
    </row>
    <row r="17471" spans="6:8" x14ac:dyDescent="0.2">
      <c r="F17471" s="195"/>
      <c r="G17471" s="196"/>
      <c r="H17471" s="192"/>
    </row>
    <row r="17472" spans="6:8" x14ac:dyDescent="0.2">
      <c r="F17472" s="195"/>
      <c r="G17472" s="196"/>
      <c r="H17472" s="192"/>
    </row>
    <row r="17473" spans="6:8" x14ac:dyDescent="0.2">
      <c r="F17473" s="195"/>
      <c r="G17473" s="196"/>
      <c r="H17473" s="192"/>
    </row>
    <row r="17474" spans="6:8" x14ac:dyDescent="0.2">
      <c r="F17474" s="195"/>
      <c r="G17474" s="196"/>
      <c r="H17474" s="192"/>
    </row>
    <row r="17475" spans="6:8" x14ac:dyDescent="0.2">
      <c r="F17475" s="195"/>
      <c r="G17475" s="196"/>
      <c r="H17475" s="192"/>
    </row>
    <row r="17476" spans="6:8" x14ac:dyDescent="0.2">
      <c r="F17476" s="195"/>
      <c r="G17476" s="196"/>
      <c r="H17476" s="192"/>
    </row>
    <row r="17477" spans="6:8" x14ac:dyDescent="0.2">
      <c r="F17477" s="195"/>
      <c r="G17477" s="196"/>
      <c r="H17477" s="192"/>
    </row>
    <row r="17478" spans="6:8" x14ac:dyDescent="0.2">
      <c r="F17478" s="195"/>
      <c r="G17478" s="196"/>
      <c r="H17478" s="192"/>
    </row>
    <row r="17479" spans="6:8" x14ac:dyDescent="0.2">
      <c r="F17479" s="195"/>
      <c r="G17479" s="196"/>
      <c r="H17479" s="192"/>
    </row>
    <row r="17480" spans="6:8" x14ac:dyDescent="0.2">
      <c r="F17480" s="195"/>
      <c r="G17480" s="196"/>
      <c r="H17480" s="192"/>
    </row>
    <row r="17481" spans="6:8" x14ac:dyDescent="0.2">
      <c r="F17481" s="195"/>
      <c r="G17481" s="196"/>
      <c r="H17481" s="192"/>
    </row>
    <row r="17482" spans="6:8" x14ac:dyDescent="0.2">
      <c r="F17482" s="195"/>
      <c r="G17482" s="196"/>
      <c r="H17482" s="192"/>
    </row>
    <row r="17483" spans="6:8" x14ac:dyDescent="0.2">
      <c r="F17483" s="195"/>
      <c r="G17483" s="196"/>
      <c r="H17483" s="192"/>
    </row>
    <row r="17484" spans="6:8" x14ac:dyDescent="0.2">
      <c r="F17484" s="195"/>
      <c r="G17484" s="196"/>
      <c r="H17484" s="192"/>
    </row>
    <row r="17485" spans="6:8" x14ac:dyDescent="0.2">
      <c r="F17485" s="195"/>
      <c r="G17485" s="196"/>
      <c r="H17485" s="192"/>
    </row>
    <row r="17486" spans="6:8" x14ac:dyDescent="0.2">
      <c r="F17486" s="195"/>
      <c r="G17486" s="196"/>
      <c r="H17486" s="192"/>
    </row>
    <row r="17487" spans="6:8" x14ac:dyDescent="0.2">
      <c r="F17487" s="195"/>
      <c r="G17487" s="196"/>
      <c r="H17487" s="192"/>
    </row>
    <row r="17488" spans="6:8" x14ac:dyDescent="0.2">
      <c r="F17488" s="195"/>
      <c r="G17488" s="196"/>
      <c r="H17488" s="192"/>
    </row>
    <row r="17489" spans="6:8" x14ac:dyDescent="0.2">
      <c r="F17489" s="195"/>
      <c r="G17489" s="196"/>
      <c r="H17489" s="192"/>
    </row>
    <row r="17490" spans="6:8" x14ac:dyDescent="0.2">
      <c r="F17490" s="195"/>
      <c r="G17490" s="196"/>
      <c r="H17490" s="192"/>
    </row>
    <row r="17491" spans="6:8" x14ac:dyDescent="0.2">
      <c r="F17491" s="195"/>
      <c r="G17491" s="196"/>
      <c r="H17491" s="192"/>
    </row>
    <row r="17492" spans="6:8" x14ac:dyDescent="0.2">
      <c r="F17492" s="195"/>
      <c r="G17492" s="196"/>
      <c r="H17492" s="192"/>
    </row>
    <row r="17493" spans="6:8" x14ac:dyDescent="0.2">
      <c r="F17493" s="195"/>
      <c r="G17493" s="196"/>
      <c r="H17493" s="192"/>
    </row>
    <row r="17494" spans="6:8" x14ac:dyDescent="0.2">
      <c r="F17494" s="195"/>
      <c r="G17494" s="196"/>
      <c r="H17494" s="192"/>
    </row>
    <row r="17495" spans="6:8" x14ac:dyDescent="0.2">
      <c r="F17495" s="195"/>
      <c r="G17495" s="196"/>
      <c r="H17495" s="192"/>
    </row>
    <row r="17496" spans="6:8" x14ac:dyDescent="0.2">
      <c r="F17496" s="195"/>
      <c r="G17496" s="196"/>
      <c r="H17496" s="192"/>
    </row>
    <row r="17497" spans="6:8" x14ac:dyDescent="0.2">
      <c r="F17497" s="195"/>
      <c r="G17497" s="196"/>
      <c r="H17497" s="192"/>
    </row>
    <row r="17498" spans="6:8" x14ac:dyDescent="0.2">
      <c r="F17498" s="195"/>
      <c r="G17498" s="196"/>
      <c r="H17498" s="192"/>
    </row>
    <row r="17499" spans="6:8" x14ac:dyDescent="0.2">
      <c r="F17499" s="195"/>
      <c r="G17499" s="196"/>
      <c r="H17499" s="192"/>
    </row>
    <row r="17500" spans="6:8" x14ac:dyDescent="0.2">
      <c r="F17500" s="195"/>
      <c r="G17500" s="196"/>
      <c r="H17500" s="192"/>
    </row>
    <row r="17501" spans="6:8" x14ac:dyDescent="0.2">
      <c r="F17501" s="195"/>
      <c r="G17501" s="196"/>
      <c r="H17501" s="192"/>
    </row>
    <row r="17502" spans="6:8" x14ac:dyDescent="0.2">
      <c r="F17502" s="195"/>
      <c r="G17502" s="196"/>
      <c r="H17502" s="192"/>
    </row>
    <row r="17503" spans="6:8" x14ac:dyDescent="0.2">
      <c r="F17503" s="195"/>
      <c r="G17503" s="196"/>
      <c r="H17503" s="192"/>
    </row>
    <row r="17504" spans="6:8" x14ac:dyDescent="0.2">
      <c r="F17504" s="195"/>
      <c r="G17504" s="196"/>
      <c r="H17504" s="192"/>
    </row>
    <row r="17505" spans="6:8" x14ac:dyDescent="0.2">
      <c r="F17505" s="195"/>
      <c r="G17505" s="196"/>
      <c r="H17505" s="192"/>
    </row>
    <row r="17506" spans="6:8" x14ac:dyDescent="0.2">
      <c r="F17506" s="195"/>
      <c r="G17506" s="196"/>
      <c r="H17506" s="192"/>
    </row>
    <row r="17507" spans="6:8" x14ac:dyDescent="0.2">
      <c r="F17507" s="195"/>
      <c r="G17507" s="196"/>
      <c r="H17507" s="192"/>
    </row>
    <row r="17508" spans="6:8" x14ac:dyDescent="0.2">
      <c r="F17508" s="195"/>
      <c r="G17508" s="196"/>
      <c r="H17508" s="192"/>
    </row>
    <row r="17509" spans="6:8" x14ac:dyDescent="0.2">
      <c r="F17509" s="195"/>
      <c r="G17509" s="196"/>
      <c r="H17509" s="192"/>
    </row>
    <row r="17510" spans="6:8" x14ac:dyDescent="0.2">
      <c r="F17510" s="195"/>
      <c r="G17510" s="196"/>
      <c r="H17510" s="192"/>
    </row>
    <row r="17511" spans="6:8" x14ac:dyDescent="0.2">
      <c r="F17511" s="195"/>
      <c r="G17511" s="196"/>
      <c r="H17511" s="192"/>
    </row>
    <row r="17512" spans="6:8" x14ac:dyDescent="0.2">
      <c r="F17512" s="195"/>
      <c r="G17512" s="196"/>
      <c r="H17512" s="192"/>
    </row>
    <row r="17513" spans="6:8" x14ac:dyDescent="0.2">
      <c r="F17513" s="195"/>
      <c r="G17513" s="196"/>
      <c r="H17513" s="192"/>
    </row>
    <row r="17514" spans="6:8" x14ac:dyDescent="0.2">
      <c r="F17514" s="195"/>
      <c r="G17514" s="196"/>
      <c r="H17514" s="192"/>
    </row>
    <row r="17515" spans="6:8" x14ac:dyDescent="0.2">
      <c r="F17515" s="195"/>
      <c r="G17515" s="196"/>
      <c r="H17515" s="192"/>
    </row>
    <row r="17516" spans="6:8" x14ac:dyDescent="0.2">
      <c r="F17516" s="195"/>
      <c r="G17516" s="196"/>
      <c r="H17516" s="192"/>
    </row>
    <row r="17517" spans="6:8" x14ac:dyDescent="0.2">
      <c r="F17517" s="195"/>
      <c r="G17517" s="196"/>
      <c r="H17517" s="192"/>
    </row>
    <row r="17518" spans="6:8" x14ac:dyDescent="0.2">
      <c r="F17518" s="195"/>
      <c r="G17518" s="196"/>
      <c r="H17518" s="192"/>
    </row>
    <row r="17519" spans="6:8" x14ac:dyDescent="0.2">
      <c r="F17519" s="195"/>
      <c r="G17519" s="196"/>
      <c r="H17519" s="192"/>
    </row>
    <row r="17520" spans="6:8" x14ac:dyDescent="0.2">
      <c r="F17520" s="195"/>
      <c r="G17520" s="196"/>
      <c r="H17520" s="192"/>
    </row>
    <row r="17521" spans="6:8" x14ac:dyDescent="0.2">
      <c r="F17521" s="195"/>
      <c r="G17521" s="196"/>
      <c r="H17521" s="192"/>
    </row>
    <row r="17522" spans="6:8" x14ac:dyDescent="0.2">
      <c r="F17522" s="195"/>
      <c r="G17522" s="196"/>
      <c r="H17522" s="192"/>
    </row>
    <row r="17523" spans="6:8" x14ac:dyDescent="0.2">
      <c r="F17523" s="195"/>
      <c r="G17523" s="196"/>
      <c r="H17523" s="192"/>
    </row>
    <row r="17524" spans="6:8" x14ac:dyDescent="0.2">
      <c r="F17524" s="195"/>
      <c r="G17524" s="196"/>
      <c r="H17524" s="192"/>
    </row>
    <row r="17525" spans="6:8" x14ac:dyDescent="0.2">
      <c r="F17525" s="195"/>
      <c r="G17525" s="196"/>
      <c r="H17525" s="192"/>
    </row>
    <row r="17526" spans="6:8" x14ac:dyDescent="0.2">
      <c r="F17526" s="195"/>
      <c r="G17526" s="196"/>
      <c r="H17526" s="192"/>
    </row>
    <row r="17527" spans="6:8" x14ac:dyDescent="0.2">
      <c r="F17527" s="195"/>
      <c r="G17527" s="196"/>
      <c r="H17527" s="192"/>
    </row>
    <row r="17528" spans="6:8" x14ac:dyDescent="0.2">
      <c r="F17528" s="195"/>
      <c r="G17528" s="196"/>
      <c r="H17528" s="192"/>
    </row>
    <row r="17529" spans="6:8" x14ac:dyDescent="0.2">
      <c r="F17529" s="195"/>
      <c r="G17529" s="196"/>
      <c r="H17529" s="192"/>
    </row>
    <row r="17530" spans="6:8" x14ac:dyDescent="0.2">
      <c r="F17530" s="195"/>
      <c r="G17530" s="196"/>
      <c r="H17530" s="192"/>
    </row>
    <row r="17531" spans="6:8" x14ac:dyDescent="0.2">
      <c r="F17531" s="195"/>
      <c r="G17531" s="196"/>
      <c r="H17531" s="192"/>
    </row>
    <row r="17532" spans="6:8" x14ac:dyDescent="0.2">
      <c r="F17532" s="195"/>
      <c r="G17532" s="196"/>
      <c r="H17532" s="192"/>
    </row>
    <row r="17533" spans="6:8" x14ac:dyDescent="0.2">
      <c r="F17533" s="195"/>
      <c r="G17533" s="196"/>
      <c r="H17533" s="192"/>
    </row>
    <row r="17534" spans="6:8" x14ac:dyDescent="0.2">
      <c r="F17534" s="195"/>
      <c r="G17534" s="196"/>
      <c r="H17534" s="192"/>
    </row>
    <row r="17535" spans="6:8" x14ac:dyDescent="0.2">
      <c r="F17535" s="195"/>
      <c r="G17535" s="196"/>
      <c r="H17535" s="192"/>
    </row>
    <row r="17536" spans="6:8" x14ac:dyDescent="0.2">
      <c r="F17536" s="195"/>
      <c r="G17536" s="196"/>
      <c r="H17536" s="192"/>
    </row>
    <row r="17537" spans="6:8" x14ac:dyDescent="0.2">
      <c r="F17537" s="195"/>
      <c r="G17537" s="196"/>
      <c r="H17537" s="192"/>
    </row>
    <row r="17538" spans="6:8" x14ac:dyDescent="0.2">
      <c r="F17538" s="195"/>
      <c r="G17538" s="196"/>
      <c r="H17538" s="192"/>
    </row>
    <row r="17539" spans="6:8" x14ac:dyDescent="0.2">
      <c r="F17539" s="195"/>
      <c r="G17539" s="196"/>
      <c r="H17539" s="192"/>
    </row>
    <row r="17540" spans="6:8" x14ac:dyDescent="0.2">
      <c r="F17540" s="195"/>
      <c r="G17540" s="196"/>
      <c r="H17540" s="192"/>
    </row>
    <row r="17541" spans="6:8" x14ac:dyDescent="0.2">
      <c r="F17541" s="195"/>
      <c r="G17541" s="196"/>
      <c r="H17541" s="192"/>
    </row>
    <row r="17542" spans="6:8" x14ac:dyDescent="0.2">
      <c r="F17542" s="195"/>
      <c r="G17542" s="196"/>
      <c r="H17542" s="192"/>
    </row>
    <row r="17543" spans="6:8" x14ac:dyDescent="0.2">
      <c r="F17543" s="195"/>
      <c r="G17543" s="196"/>
      <c r="H17543" s="192"/>
    </row>
    <row r="17544" spans="6:8" x14ac:dyDescent="0.2">
      <c r="F17544" s="195"/>
      <c r="G17544" s="196"/>
      <c r="H17544" s="192"/>
    </row>
    <row r="17545" spans="6:8" x14ac:dyDescent="0.2">
      <c r="F17545" s="195"/>
      <c r="G17545" s="196"/>
      <c r="H17545" s="192"/>
    </row>
    <row r="17546" spans="6:8" x14ac:dyDescent="0.2">
      <c r="F17546" s="195"/>
      <c r="G17546" s="196"/>
      <c r="H17546" s="192"/>
    </row>
    <row r="17547" spans="6:8" x14ac:dyDescent="0.2">
      <c r="F17547" s="195"/>
      <c r="G17547" s="196"/>
      <c r="H17547" s="192"/>
    </row>
    <row r="17548" spans="6:8" x14ac:dyDescent="0.2">
      <c r="F17548" s="195"/>
      <c r="G17548" s="196"/>
      <c r="H17548" s="192"/>
    </row>
    <row r="17549" spans="6:8" x14ac:dyDescent="0.2">
      <c r="F17549" s="195"/>
      <c r="G17549" s="196"/>
      <c r="H17549" s="192"/>
    </row>
    <row r="17550" spans="6:8" x14ac:dyDescent="0.2">
      <c r="F17550" s="195"/>
      <c r="G17550" s="196"/>
      <c r="H17550" s="192"/>
    </row>
    <row r="17551" spans="6:8" x14ac:dyDescent="0.2">
      <c r="F17551" s="195"/>
      <c r="G17551" s="196"/>
      <c r="H17551" s="192"/>
    </row>
    <row r="17552" spans="6:8" x14ac:dyDescent="0.2">
      <c r="F17552" s="195"/>
      <c r="G17552" s="196"/>
      <c r="H17552" s="192"/>
    </row>
    <row r="17553" spans="6:8" x14ac:dyDescent="0.2">
      <c r="F17553" s="195"/>
      <c r="G17553" s="196"/>
      <c r="H17553" s="192"/>
    </row>
    <row r="17554" spans="6:8" x14ac:dyDescent="0.2">
      <c r="F17554" s="195"/>
      <c r="G17554" s="196"/>
      <c r="H17554" s="192"/>
    </row>
    <row r="17555" spans="6:8" x14ac:dyDescent="0.2">
      <c r="F17555" s="195"/>
      <c r="G17555" s="196"/>
      <c r="H17555" s="192"/>
    </row>
    <row r="17556" spans="6:8" x14ac:dyDescent="0.2">
      <c r="F17556" s="195"/>
      <c r="G17556" s="196"/>
      <c r="H17556" s="192"/>
    </row>
    <row r="17557" spans="6:8" x14ac:dyDescent="0.2">
      <c r="F17557" s="195"/>
      <c r="G17557" s="196"/>
      <c r="H17557" s="192"/>
    </row>
    <row r="17558" spans="6:8" x14ac:dyDescent="0.2">
      <c r="F17558" s="195"/>
      <c r="G17558" s="196"/>
      <c r="H17558" s="192"/>
    </row>
    <row r="17559" spans="6:8" x14ac:dyDescent="0.2">
      <c r="F17559" s="195"/>
      <c r="G17559" s="196"/>
      <c r="H17559" s="192"/>
    </row>
    <row r="17560" spans="6:8" x14ac:dyDescent="0.2">
      <c r="F17560" s="195"/>
      <c r="G17560" s="196"/>
      <c r="H17560" s="192"/>
    </row>
    <row r="17561" spans="6:8" x14ac:dyDescent="0.2">
      <c r="F17561" s="195"/>
      <c r="G17561" s="196"/>
      <c r="H17561" s="192"/>
    </row>
    <row r="17562" spans="6:8" x14ac:dyDescent="0.2">
      <c r="F17562" s="195"/>
      <c r="G17562" s="196"/>
      <c r="H17562" s="192"/>
    </row>
    <row r="17563" spans="6:8" x14ac:dyDescent="0.2">
      <c r="F17563" s="195"/>
      <c r="G17563" s="196"/>
      <c r="H17563" s="192"/>
    </row>
    <row r="17564" spans="6:8" x14ac:dyDescent="0.2">
      <c r="F17564" s="195"/>
      <c r="G17564" s="196"/>
      <c r="H17564" s="192"/>
    </row>
    <row r="17565" spans="6:8" x14ac:dyDescent="0.2">
      <c r="F17565" s="195"/>
      <c r="G17565" s="196"/>
      <c r="H17565" s="192"/>
    </row>
    <row r="17566" spans="6:8" x14ac:dyDescent="0.2">
      <c r="F17566" s="195"/>
      <c r="G17566" s="196"/>
      <c r="H17566" s="192"/>
    </row>
    <row r="17567" spans="6:8" x14ac:dyDescent="0.2">
      <c r="F17567" s="195"/>
      <c r="G17567" s="196"/>
      <c r="H17567" s="192"/>
    </row>
    <row r="17568" spans="6:8" x14ac:dyDescent="0.2">
      <c r="F17568" s="195"/>
      <c r="G17568" s="196"/>
      <c r="H17568" s="192"/>
    </row>
    <row r="17569" spans="6:8" x14ac:dyDescent="0.2">
      <c r="F17569" s="195"/>
      <c r="G17569" s="196"/>
      <c r="H17569" s="192"/>
    </row>
    <row r="17570" spans="6:8" x14ac:dyDescent="0.2">
      <c r="F17570" s="195"/>
      <c r="G17570" s="196"/>
      <c r="H17570" s="192"/>
    </row>
    <row r="17571" spans="6:8" x14ac:dyDescent="0.2">
      <c r="F17571" s="195"/>
      <c r="G17571" s="196"/>
      <c r="H17571" s="192"/>
    </row>
    <row r="17572" spans="6:8" x14ac:dyDescent="0.2">
      <c r="F17572" s="195"/>
      <c r="G17572" s="196"/>
      <c r="H17572" s="192"/>
    </row>
    <row r="17573" spans="6:8" x14ac:dyDescent="0.2">
      <c r="F17573" s="195"/>
      <c r="G17573" s="196"/>
      <c r="H17573" s="192"/>
    </row>
    <row r="17574" spans="6:8" x14ac:dyDescent="0.2">
      <c r="F17574" s="195"/>
      <c r="G17574" s="196"/>
      <c r="H17574" s="192"/>
    </row>
    <row r="17575" spans="6:8" x14ac:dyDescent="0.2">
      <c r="F17575" s="195"/>
      <c r="G17575" s="196"/>
      <c r="H17575" s="192"/>
    </row>
    <row r="17576" spans="6:8" x14ac:dyDescent="0.2">
      <c r="F17576" s="195"/>
      <c r="G17576" s="196"/>
      <c r="H17576" s="192"/>
    </row>
    <row r="17577" spans="6:8" x14ac:dyDescent="0.2">
      <c r="F17577" s="195"/>
      <c r="G17577" s="196"/>
      <c r="H17577" s="192"/>
    </row>
    <row r="17578" spans="6:8" x14ac:dyDescent="0.2">
      <c r="F17578" s="195"/>
      <c r="G17578" s="196"/>
      <c r="H17578" s="192"/>
    </row>
    <row r="17579" spans="6:8" x14ac:dyDescent="0.2">
      <c r="F17579" s="195"/>
      <c r="G17579" s="196"/>
      <c r="H17579" s="192"/>
    </row>
    <row r="17580" spans="6:8" x14ac:dyDescent="0.2">
      <c r="F17580" s="195"/>
      <c r="G17580" s="196"/>
      <c r="H17580" s="192"/>
    </row>
    <row r="17581" spans="6:8" x14ac:dyDescent="0.2">
      <c r="F17581" s="195"/>
      <c r="G17581" s="196"/>
      <c r="H17581" s="192"/>
    </row>
    <row r="17582" spans="6:8" x14ac:dyDescent="0.2">
      <c r="F17582" s="195"/>
      <c r="G17582" s="196"/>
      <c r="H17582" s="192"/>
    </row>
    <row r="17583" spans="6:8" x14ac:dyDescent="0.2">
      <c r="F17583" s="195"/>
      <c r="G17583" s="196"/>
      <c r="H17583" s="192"/>
    </row>
    <row r="17584" spans="6:8" x14ac:dyDescent="0.2">
      <c r="F17584" s="195"/>
      <c r="G17584" s="196"/>
      <c r="H17584" s="192"/>
    </row>
    <row r="17585" spans="6:8" x14ac:dyDescent="0.2">
      <c r="F17585" s="195"/>
      <c r="G17585" s="196"/>
      <c r="H17585" s="192"/>
    </row>
    <row r="17586" spans="6:8" x14ac:dyDescent="0.2">
      <c r="F17586" s="195"/>
      <c r="G17586" s="196"/>
      <c r="H17586" s="192"/>
    </row>
    <row r="17587" spans="6:8" x14ac:dyDescent="0.2">
      <c r="F17587" s="195"/>
      <c r="G17587" s="196"/>
      <c r="H17587" s="192"/>
    </row>
    <row r="17588" spans="6:8" x14ac:dyDescent="0.2">
      <c r="F17588" s="195"/>
      <c r="G17588" s="196"/>
      <c r="H17588" s="192"/>
    </row>
    <row r="17589" spans="6:8" x14ac:dyDescent="0.2">
      <c r="F17589" s="195"/>
      <c r="G17589" s="196"/>
      <c r="H17589" s="192"/>
    </row>
    <row r="17590" spans="6:8" x14ac:dyDescent="0.2">
      <c r="F17590" s="195"/>
      <c r="G17590" s="196"/>
      <c r="H17590" s="192"/>
    </row>
    <row r="17591" spans="6:8" x14ac:dyDescent="0.2">
      <c r="F17591" s="195"/>
      <c r="G17591" s="196"/>
      <c r="H17591" s="192"/>
    </row>
    <row r="17592" spans="6:8" x14ac:dyDescent="0.2">
      <c r="F17592" s="195"/>
      <c r="G17592" s="196"/>
      <c r="H17592" s="192"/>
    </row>
    <row r="17593" spans="6:8" x14ac:dyDescent="0.2">
      <c r="F17593" s="195"/>
      <c r="G17593" s="196"/>
      <c r="H17593" s="192"/>
    </row>
    <row r="17594" spans="6:8" x14ac:dyDescent="0.2">
      <c r="F17594" s="195"/>
      <c r="G17594" s="196"/>
      <c r="H17594" s="192"/>
    </row>
    <row r="17595" spans="6:8" x14ac:dyDescent="0.2">
      <c r="F17595" s="195"/>
      <c r="G17595" s="196"/>
      <c r="H17595" s="192"/>
    </row>
    <row r="17596" spans="6:8" x14ac:dyDescent="0.2">
      <c r="F17596" s="195"/>
      <c r="G17596" s="196"/>
      <c r="H17596" s="192"/>
    </row>
    <row r="17597" spans="6:8" x14ac:dyDescent="0.2">
      <c r="F17597" s="195"/>
      <c r="G17597" s="196"/>
      <c r="H17597" s="192"/>
    </row>
    <row r="17598" spans="6:8" x14ac:dyDescent="0.2">
      <c r="F17598" s="195"/>
      <c r="G17598" s="196"/>
      <c r="H17598" s="192"/>
    </row>
    <row r="17599" spans="6:8" x14ac:dyDescent="0.2">
      <c r="F17599" s="195"/>
      <c r="G17599" s="196"/>
      <c r="H17599" s="192"/>
    </row>
    <row r="17600" spans="6:8" x14ac:dyDescent="0.2">
      <c r="F17600" s="195"/>
      <c r="G17600" s="196"/>
      <c r="H17600" s="192"/>
    </row>
    <row r="17601" spans="6:8" x14ac:dyDescent="0.2">
      <c r="F17601" s="195"/>
      <c r="G17601" s="196"/>
      <c r="H17601" s="192"/>
    </row>
    <row r="17602" spans="6:8" x14ac:dyDescent="0.2">
      <c r="F17602" s="195"/>
      <c r="G17602" s="196"/>
      <c r="H17602" s="192"/>
    </row>
    <row r="17603" spans="6:8" x14ac:dyDescent="0.2">
      <c r="F17603" s="195"/>
      <c r="G17603" s="196"/>
      <c r="H17603" s="192"/>
    </row>
    <row r="17604" spans="6:8" x14ac:dyDescent="0.2">
      <c r="F17604" s="195"/>
      <c r="G17604" s="196"/>
      <c r="H17604" s="192"/>
    </row>
    <row r="17605" spans="6:8" x14ac:dyDescent="0.2">
      <c r="F17605" s="195"/>
      <c r="G17605" s="196"/>
      <c r="H17605" s="192"/>
    </row>
    <row r="17606" spans="6:8" x14ac:dyDescent="0.2">
      <c r="F17606" s="195"/>
      <c r="G17606" s="196"/>
      <c r="H17606" s="192"/>
    </row>
    <row r="17607" spans="6:8" x14ac:dyDescent="0.2">
      <c r="F17607" s="195"/>
      <c r="G17607" s="196"/>
      <c r="H17607" s="192"/>
    </row>
    <row r="17608" spans="6:8" x14ac:dyDescent="0.2">
      <c r="F17608" s="195"/>
      <c r="G17608" s="196"/>
      <c r="H17608" s="192"/>
    </row>
    <row r="17609" spans="6:8" x14ac:dyDescent="0.2">
      <c r="F17609" s="195"/>
      <c r="G17609" s="196"/>
      <c r="H17609" s="192"/>
    </row>
    <row r="17610" spans="6:8" x14ac:dyDescent="0.2">
      <c r="F17610" s="195"/>
      <c r="G17610" s="196"/>
      <c r="H17610" s="192"/>
    </row>
    <row r="17611" spans="6:8" x14ac:dyDescent="0.2">
      <c r="F17611" s="195"/>
      <c r="G17611" s="196"/>
      <c r="H17611" s="192"/>
    </row>
    <row r="17612" spans="6:8" x14ac:dyDescent="0.2">
      <c r="F17612" s="195"/>
      <c r="G17612" s="196"/>
      <c r="H17612" s="192"/>
    </row>
    <row r="17613" spans="6:8" x14ac:dyDescent="0.2">
      <c r="F17613" s="195"/>
      <c r="G17613" s="196"/>
      <c r="H17613" s="192"/>
    </row>
    <row r="17614" spans="6:8" x14ac:dyDescent="0.2">
      <c r="F17614" s="195"/>
      <c r="G17614" s="196"/>
      <c r="H17614" s="192"/>
    </row>
    <row r="17615" spans="6:8" x14ac:dyDescent="0.2">
      <c r="F17615" s="195"/>
      <c r="G17615" s="196"/>
      <c r="H17615" s="192"/>
    </row>
    <row r="17616" spans="6:8" x14ac:dyDescent="0.2">
      <c r="F17616" s="195"/>
      <c r="G17616" s="196"/>
      <c r="H17616" s="192"/>
    </row>
    <row r="17617" spans="6:8" x14ac:dyDescent="0.2">
      <c r="F17617" s="195"/>
      <c r="G17617" s="196"/>
      <c r="H17617" s="192"/>
    </row>
    <row r="17618" spans="6:8" x14ac:dyDescent="0.2">
      <c r="F17618" s="195"/>
      <c r="G17618" s="196"/>
      <c r="H17618" s="192"/>
    </row>
    <row r="17619" spans="6:8" x14ac:dyDescent="0.2">
      <c r="F17619" s="195"/>
      <c r="G17619" s="196"/>
      <c r="H17619" s="192"/>
    </row>
    <row r="17620" spans="6:8" x14ac:dyDescent="0.2">
      <c r="F17620" s="195"/>
      <c r="G17620" s="196"/>
      <c r="H17620" s="192"/>
    </row>
    <row r="17621" spans="6:8" x14ac:dyDescent="0.2">
      <c r="F17621" s="195"/>
      <c r="G17621" s="196"/>
      <c r="H17621" s="192"/>
    </row>
    <row r="17622" spans="6:8" x14ac:dyDescent="0.2">
      <c r="F17622" s="195"/>
      <c r="G17622" s="196"/>
      <c r="H17622" s="192"/>
    </row>
    <row r="17623" spans="6:8" x14ac:dyDescent="0.2">
      <c r="F17623" s="195"/>
      <c r="G17623" s="196"/>
      <c r="H17623" s="192"/>
    </row>
    <row r="17624" spans="6:8" x14ac:dyDescent="0.2">
      <c r="F17624" s="195"/>
      <c r="G17624" s="196"/>
      <c r="H17624" s="192"/>
    </row>
    <row r="17625" spans="6:8" x14ac:dyDescent="0.2">
      <c r="F17625" s="195"/>
      <c r="G17625" s="196"/>
      <c r="H17625" s="192"/>
    </row>
    <row r="17626" spans="6:8" x14ac:dyDescent="0.2">
      <c r="F17626" s="195"/>
      <c r="G17626" s="196"/>
      <c r="H17626" s="192"/>
    </row>
    <row r="17627" spans="6:8" x14ac:dyDescent="0.2">
      <c r="F17627" s="195"/>
      <c r="G17627" s="196"/>
      <c r="H17627" s="192"/>
    </row>
    <row r="17628" spans="6:8" x14ac:dyDescent="0.2">
      <c r="F17628" s="195"/>
      <c r="G17628" s="196"/>
      <c r="H17628" s="192"/>
    </row>
    <row r="17629" spans="6:8" x14ac:dyDescent="0.2">
      <c r="F17629" s="195"/>
      <c r="G17629" s="196"/>
      <c r="H17629" s="192"/>
    </row>
    <row r="17630" spans="6:8" x14ac:dyDescent="0.2">
      <c r="F17630" s="195"/>
      <c r="G17630" s="196"/>
      <c r="H17630" s="192"/>
    </row>
    <row r="17631" spans="6:8" x14ac:dyDescent="0.2">
      <c r="F17631" s="195"/>
      <c r="G17631" s="196"/>
      <c r="H17631" s="192"/>
    </row>
    <row r="17632" spans="6:8" x14ac:dyDescent="0.2">
      <c r="F17632" s="195"/>
      <c r="G17632" s="196"/>
      <c r="H17632" s="192"/>
    </row>
    <row r="17633" spans="6:8" x14ac:dyDescent="0.2">
      <c r="F17633" s="195"/>
      <c r="G17633" s="196"/>
      <c r="H17633" s="192"/>
    </row>
    <row r="17634" spans="6:8" x14ac:dyDescent="0.2">
      <c r="F17634" s="195"/>
      <c r="G17634" s="196"/>
      <c r="H17634" s="192"/>
    </row>
    <row r="17635" spans="6:8" x14ac:dyDescent="0.2">
      <c r="F17635" s="195"/>
      <c r="G17635" s="196"/>
      <c r="H17635" s="192"/>
    </row>
    <row r="17636" spans="6:8" x14ac:dyDescent="0.2">
      <c r="F17636" s="195"/>
      <c r="G17636" s="196"/>
      <c r="H17636" s="192"/>
    </row>
    <row r="17637" spans="6:8" x14ac:dyDescent="0.2">
      <c r="F17637" s="195"/>
      <c r="G17637" s="196"/>
      <c r="H17637" s="192"/>
    </row>
    <row r="17638" spans="6:8" x14ac:dyDescent="0.2">
      <c r="F17638" s="195"/>
      <c r="G17638" s="196"/>
      <c r="H17638" s="192"/>
    </row>
    <row r="17639" spans="6:8" x14ac:dyDescent="0.2">
      <c r="F17639" s="195"/>
      <c r="G17639" s="196"/>
      <c r="H17639" s="192"/>
    </row>
    <row r="17640" spans="6:8" x14ac:dyDescent="0.2">
      <c r="F17640" s="195"/>
      <c r="G17640" s="196"/>
      <c r="H17640" s="192"/>
    </row>
    <row r="17641" spans="6:8" x14ac:dyDescent="0.2">
      <c r="F17641" s="195"/>
      <c r="G17641" s="196"/>
      <c r="H17641" s="192"/>
    </row>
    <row r="17642" spans="6:8" x14ac:dyDescent="0.2">
      <c r="F17642" s="195"/>
      <c r="G17642" s="196"/>
      <c r="H17642" s="192"/>
    </row>
    <row r="17643" spans="6:8" x14ac:dyDescent="0.2">
      <c r="F17643" s="195"/>
      <c r="G17643" s="196"/>
      <c r="H17643" s="192"/>
    </row>
    <row r="17644" spans="6:8" x14ac:dyDescent="0.2">
      <c r="F17644" s="195"/>
      <c r="G17644" s="196"/>
      <c r="H17644" s="192"/>
    </row>
    <row r="17645" spans="6:8" x14ac:dyDescent="0.2">
      <c r="F17645" s="195"/>
      <c r="G17645" s="196"/>
      <c r="H17645" s="192"/>
    </row>
    <row r="17646" spans="6:8" x14ac:dyDescent="0.2">
      <c r="F17646" s="195"/>
      <c r="G17646" s="196"/>
      <c r="H17646" s="192"/>
    </row>
    <row r="17647" spans="6:8" x14ac:dyDescent="0.2">
      <c r="F17647" s="195"/>
      <c r="G17647" s="196"/>
      <c r="H17647" s="192"/>
    </row>
    <row r="17648" spans="6:8" x14ac:dyDescent="0.2">
      <c r="F17648" s="195"/>
      <c r="G17648" s="196"/>
      <c r="H17648" s="192"/>
    </row>
    <row r="17649" spans="6:8" x14ac:dyDescent="0.2">
      <c r="F17649" s="195"/>
      <c r="G17649" s="196"/>
      <c r="H17649" s="192"/>
    </row>
    <row r="17650" spans="6:8" x14ac:dyDescent="0.2">
      <c r="F17650" s="195"/>
      <c r="G17650" s="196"/>
      <c r="H17650" s="192"/>
    </row>
    <row r="17651" spans="6:8" x14ac:dyDescent="0.2">
      <c r="F17651" s="195"/>
      <c r="G17651" s="196"/>
      <c r="H17651" s="192"/>
    </row>
    <row r="17652" spans="6:8" x14ac:dyDescent="0.2">
      <c r="F17652" s="195"/>
      <c r="G17652" s="196"/>
      <c r="H17652" s="192"/>
    </row>
    <row r="17653" spans="6:8" x14ac:dyDescent="0.2">
      <c r="F17653" s="195"/>
      <c r="G17653" s="196"/>
      <c r="H17653" s="192"/>
    </row>
    <row r="17654" spans="6:8" x14ac:dyDescent="0.2">
      <c r="F17654" s="195"/>
      <c r="G17654" s="196"/>
      <c r="H17654" s="192"/>
    </row>
    <row r="17655" spans="6:8" x14ac:dyDescent="0.2">
      <c r="F17655" s="195"/>
      <c r="G17655" s="196"/>
      <c r="H17655" s="192"/>
    </row>
    <row r="17656" spans="6:8" x14ac:dyDescent="0.2">
      <c r="F17656" s="195"/>
      <c r="G17656" s="196"/>
      <c r="H17656" s="192"/>
    </row>
    <row r="17657" spans="6:8" x14ac:dyDescent="0.2">
      <c r="F17657" s="195"/>
      <c r="G17657" s="196"/>
      <c r="H17657" s="192"/>
    </row>
    <row r="17658" spans="6:8" x14ac:dyDescent="0.2">
      <c r="F17658" s="195"/>
      <c r="G17658" s="196"/>
      <c r="H17658" s="192"/>
    </row>
    <row r="17659" spans="6:8" x14ac:dyDescent="0.2">
      <c r="F17659" s="195"/>
      <c r="G17659" s="196"/>
      <c r="H17659" s="192"/>
    </row>
    <row r="17660" spans="6:8" x14ac:dyDescent="0.2">
      <c r="F17660" s="195"/>
      <c r="G17660" s="196"/>
      <c r="H17660" s="192"/>
    </row>
    <row r="17661" spans="6:8" x14ac:dyDescent="0.2">
      <c r="F17661" s="195"/>
      <c r="G17661" s="196"/>
      <c r="H17661" s="192"/>
    </row>
    <row r="17662" spans="6:8" x14ac:dyDescent="0.2">
      <c r="F17662" s="195"/>
      <c r="G17662" s="196"/>
      <c r="H17662" s="192"/>
    </row>
    <row r="17663" spans="6:8" x14ac:dyDescent="0.2">
      <c r="F17663" s="195"/>
      <c r="G17663" s="196"/>
      <c r="H17663" s="192"/>
    </row>
    <row r="17664" spans="6:8" x14ac:dyDescent="0.2">
      <c r="F17664" s="195"/>
      <c r="G17664" s="196"/>
      <c r="H17664" s="192"/>
    </row>
    <row r="17665" spans="6:8" x14ac:dyDescent="0.2">
      <c r="F17665" s="195"/>
      <c r="G17665" s="196"/>
      <c r="H17665" s="192"/>
    </row>
    <row r="17666" spans="6:8" x14ac:dyDescent="0.2">
      <c r="F17666" s="195"/>
      <c r="G17666" s="196"/>
      <c r="H17666" s="192"/>
    </row>
    <row r="17667" spans="6:8" x14ac:dyDescent="0.2">
      <c r="F17667" s="195"/>
      <c r="G17667" s="196"/>
      <c r="H17667" s="192"/>
    </row>
    <row r="17668" spans="6:8" x14ac:dyDescent="0.2">
      <c r="F17668" s="195"/>
      <c r="G17668" s="196"/>
      <c r="H17668" s="192"/>
    </row>
    <row r="17669" spans="6:8" x14ac:dyDescent="0.2">
      <c r="F17669" s="195"/>
      <c r="G17669" s="196"/>
      <c r="H17669" s="192"/>
    </row>
    <row r="17670" spans="6:8" x14ac:dyDescent="0.2">
      <c r="F17670" s="195"/>
      <c r="G17670" s="196"/>
      <c r="H17670" s="192"/>
    </row>
    <row r="17671" spans="6:8" x14ac:dyDescent="0.2">
      <c r="F17671" s="195"/>
      <c r="G17671" s="196"/>
      <c r="H17671" s="192"/>
    </row>
    <row r="17672" spans="6:8" x14ac:dyDescent="0.2">
      <c r="F17672" s="195"/>
      <c r="G17672" s="196"/>
      <c r="H17672" s="192"/>
    </row>
    <row r="17673" spans="6:8" x14ac:dyDescent="0.2">
      <c r="F17673" s="195"/>
      <c r="G17673" s="196"/>
      <c r="H17673" s="192"/>
    </row>
    <row r="17674" spans="6:8" x14ac:dyDescent="0.2">
      <c r="F17674" s="195"/>
      <c r="G17674" s="196"/>
      <c r="H17674" s="192"/>
    </row>
    <row r="17675" spans="6:8" x14ac:dyDescent="0.2">
      <c r="F17675" s="195"/>
      <c r="G17675" s="196"/>
      <c r="H17675" s="192"/>
    </row>
    <row r="17676" spans="6:8" x14ac:dyDescent="0.2">
      <c r="F17676" s="195"/>
      <c r="G17676" s="196"/>
      <c r="H17676" s="192"/>
    </row>
    <row r="17677" spans="6:8" x14ac:dyDescent="0.2">
      <c r="F17677" s="195"/>
      <c r="G17677" s="196"/>
      <c r="H17677" s="192"/>
    </row>
    <row r="17678" spans="6:8" x14ac:dyDescent="0.2">
      <c r="F17678" s="195"/>
      <c r="G17678" s="196"/>
      <c r="H17678" s="192"/>
    </row>
    <row r="17679" spans="6:8" x14ac:dyDescent="0.2">
      <c r="F17679" s="195"/>
      <c r="G17679" s="196"/>
      <c r="H17679" s="192"/>
    </row>
    <row r="17680" spans="6:8" x14ac:dyDescent="0.2">
      <c r="F17680" s="195"/>
      <c r="G17680" s="196"/>
      <c r="H17680" s="192"/>
    </row>
    <row r="17681" spans="6:8" x14ac:dyDescent="0.2">
      <c r="F17681" s="195"/>
      <c r="G17681" s="196"/>
      <c r="H17681" s="192"/>
    </row>
    <row r="17682" spans="6:8" x14ac:dyDescent="0.2">
      <c r="F17682" s="195"/>
      <c r="G17682" s="196"/>
      <c r="H17682" s="192"/>
    </row>
    <row r="17683" spans="6:8" x14ac:dyDescent="0.2">
      <c r="F17683" s="195"/>
      <c r="G17683" s="196"/>
      <c r="H17683" s="192"/>
    </row>
    <row r="17684" spans="6:8" x14ac:dyDescent="0.2">
      <c r="F17684" s="195"/>
      <c r="G17684" s="196"/>
      <c r="H17684" s="192"/>
    </row>
    <row r="17685" spans="6:8" x14ac:dyDescent="0.2">
      <c r="F17685" s="195"/>
      <c r="G17685" s="196"/>
      <c r="H17685" s="192"/>
    </row>
    <row r="17686" spans="6:8" x14ac:dyDescent="0.2">
      <c r="F17686" s="195"/>
      <c r="G17686" s="196"/>
      <c r="H17686" s="192"/>
    </row>
    <row r="17687" spans="6:8" x14ac:dyDescent="0.2">
      <c r="F17687" s="195"/>
      <c r="G17687" s="196"/>
      <c r="H17687" s="192"/>
    </row>
    <row r="17688" spans="6:8" x14ac:dyDescent="0.2">
      <c r="F17688" s="195"/>
      <c r="G17688" s="196"/>
      <c r="H17688" s="192"/>
    </row>
    <row r="17689" spans="6:8" x14ac:dyDescent="0.2">
      <c r="F17689" s="195"/>
      <c r="G17689" s="196"/>
      <c r="H17689" s="192"/>
    </row>
    <row r="17690" spans="6:8" x14ac:dyDescent="0.2">
      <c r="F17690" s="195"/>
      <c r="G17690" s="196"/>
      <c r="H17690" s="192"/>
    </row>
    <row r="17691" spans="6:8" x14ac:dyDescent="0.2">
      <c r="F17691" s="195"/>
      <c r="G17691" s="196"/>
      <c r="H17691" s="192"/>
    </row>
    <row r="17692" spans="6:8" x14ac:dyDescent="0.2">
      <c r="F17692" s="195"/>
      <c r="G17692" s="196"/>
      <c r="H17692" s="192"/>
    </row>
    <row r="17693" spans="6:8" x14ac:dyDescent="0.2">
      <c r="F17693" s="195"/>
      <c r="G17693" s="196"/>
      <c r="H17693" s="192"/>
    </row>
    <row r="17694" spans="6:8" x14ac:dyDescent="0.2">
      <c r="F17694" s="195"/>
      <c r="G17694" s="196"/>
      <c r="H17694" s="192"/>
    </row>
    <row r="17695" spans="6:8" x14ac:dyDescent="0.2">
      <c r="F17695" s="195"/>
      <c r="G17695" s="196"/>
      <c r="H17695" s="192"/>
    </row>
    <row r="17696" spans="6:8" x14ac:dyDescent="0.2">
      <c r="F17696" s="195"/>
      <c r="G17696" s="196"/>
      <c r="H17696" s="192"/>
    </row>
    <row r="17697" spans="6:8" x14ac:dyDescent="0.2">
      <c r="F17697" s="195"/>
      <c r="G17697" s="196"/>
      <c r="H17697" s="192"/>
    </row>
    <row r="17698" spans="6:8" x14ac:dyDescent="0.2">
      <c r="F17698" s="195"/>
      <c r="G17698" s="196"/>
      <c r="H17698" s="192"/>
    </row>
    <row r="17699" spans="6:8" x14ac:dyDescent="0.2">
      <c r="F17699" s="195"/>
      <c r="G17699" s="196"/>
      <c r="H17699" s="192"/>
    </row>
    <row r="17700" spans="6:8" x14ac:dyDescent="0.2">
      <c r="F17700" s="195"/>
      <c r="G17700" s="196"/>
      <c r="H17700" s="192"/>
    </row>
    <row r="17701" spans="6:8" x14ac:dyDescent="0.2">
      <c r="F17701" s="195"/>
      <c r="G17701" s="196"/>
      <c r="H17701" s="192"/>
    </row>
    <row r="17702" spans="6:8" x14ac:dyDescent="0.2">
      <c r="F17702" s="195"/>
      <c r="G17702" s="196"/>
      <c r="H17702" s="192"/>
    </row>
    <row r="17703" spans="6:8" x14ac:dyDescent="0.2">
      <c r="F17703" s="195"/>
      <c r="G17703" s="196"/>
      <c r="H17703" s="192"/>
    </row>
    <row r="17704" spans="6:8" x14ac:dyDescent="0.2">
      <c r="F17704" s="195"/>
      <c r="G17704" s="196"/>
      <c r="H17704" s="192"/>
    </row>
    <row r="17705" spans="6:8" x14ac:dyDescent="0.2">
      <c r="F17705" s="195"/>
      <c r="G17705" s="196"/>
      <c r="H17705" s="192"/>
    </row>
    <row r="17706" spans="6:8" x14ac:dyDescent="0.2">
      <c r="F17706" s="195"/>
      <c r="G17706" s="196"/>
      <c r="H17706" s="192"/>
    </row>
    <row r="17707" spans="6:8" x14ac:dyDescent="0.2">
      <c r="F17707" s="195"/>
      <c r="G17707" s="196"/>
      <c r="H17707" s="192"/>
    </row>
    <row r="17708" spans="6:8" x14ac:dyDescent="0.2">
      <c r="F17708" s="195"/>
      <c r="G17708" s="196"/>
      <c r="H17708" s="192"/>
    </row>
    <row r="17709" spans="6:8" x14ac:dyDescent="0.2">
      <c r="F17709" s="195"/>
      <c r="G17709" s="196"/>
      <c r="H17709" s="192"/>
    </row>
    <row r="17710" spans="6:8" x14ac:dyDescent="0.2">
      <c r="F17710" s="195"/>
      <c r="G17710" s="196"/>
      <c r="H17710" s="192"/>
    </row>
    <row r="17711" spans="6:8" x14ac:dyDescent="0.2">
      <c r="F17711" s="195"/>
      <c r="G17711" s="196"/>
      <c r="H17711" s="192"/>
    </row>
    <row r="17712" spans="6:8" x14ac:dyDescent="0.2">
      <c r="F17712" s="195"/>
      <c r="G17712" s="196"/>
      <c r="H17712" s="192"/>
    </row>
    <row r="17713" spans="6:8" x14ac:dyDescent="0.2">
      <c r="F17713" s="195"/>
      <c r="G17713" s="196"/>
      <c r="H17713" s="192"/>
    </row>
    <row r="17714" spans="6:8" x14ac:dyDescent="0.2">
      <c r="F17714" s="195"/>
      <c r="G17714" s="196"/>
      <c r="H17714" s="192"/>
    </row>
    <row r="17715" spans="6:8" x14ac:dyDescent="0.2">
      <c r="F17715" s="195"/>
      <c r="G17715" s="196"/>
      <c r="H17715" s="192"/>
    </row>
    <row r="17716" spans="6:8" x14ac:dyDescent="0.2">
      <c r="F17716" s="195"/>
      <c r="G17716" s="196"/>
      <c r="H17716" s="192"/>
    </row>
    <row r="17717" spans="6:8" x14ac:dyDescent="0.2">
      <c r="F17717" s="195"/>
      <c r="G17717" s="196"/>
      <c r="H17717" s="192"/>
    </row>
    <row r="17718" spans="6:8" x14ac:dyDescent="0.2">
      <c r="F17718" s="195"/>
      <c r="G17718" s="196"/>
      <c r="H17718" s="192"/>
    </row>
    <row r="17719" spans="6:8" x14ac:dyDescent="0.2">
      <c r="F17719" s="195"/>
      <c r="G17719" s="196"/>
      <c r="H17719" s="192"/>
    </row>
    <row r="17720" spans="6:8" x14ac:dyDescent="0.2">
      <c r="F17720" s="195"/>
      <c r="G17720" s="196"/>
      <c r="H17720" s="192"/>
    </row>
    <row r="17721" spans="6:8" x14ac:dyDescent="0.2">
      <c r="F17721" s="195"/>
      <c r="G17721" s="196"/>
      <c r="H17721" s="192"/>
    </row>
    <row r="17722" spans="6:8" x14ac:dyDescent="0.2">
      <c r="F17722" s="195"/>
      <c r="G17722" s="196"/>
      <c r="H17722" s="192"/>
    </row>
    <row r="17723" spans="6:8" x14ac:dyDescent="0.2">
      <c r="F17723" s="195"/>
      <c r="G17723" s="196"/>
      <c r="H17723" s="192"/>
    </row>
    <row r="17724" spans="6:8" x14ac:dyDescent="0.2">
      <c r="F17724" s="195"/>
      <c r="G17724" s="196"/>
      <c r="H17724" s="192"/>
    </row>
    <row r="17725" spans="6:8" x14ac:dyDescent="0.2">
      <c r="F17725" s="195"/>
      <c r="G17725" s="196"/>
      <c r="H17725" s="192"/>
    </row>
    <row r="17726" spans="6:8" x14ac:dyDescent="0.2">
      <c r="F17726" s="195"/>
      <c r="G17726" s="196"/>
      <c r="H17726" s="192"/>
    </row>
    <row r="17727" spans="6:8" x14ac:dyDescent="0.2">
      <c r="F17727" s="195"/>
      <c r="G17727" s="196"/>
      <c r="H17727" s="192"/>
    </row>
    <row r="17728" spans="6:8" x14ac:dyDescent="0.2">
      <c r="F17728" s="195"/>
      <c r="G17728" s="196"/>
      <c r="H17728" s="192"/>
    </row>
    <row r="17729" spans="6:8" x14ac:dyDescent="0.2">
      <c r="F17729" s="195"/>
      <c r="G17729" s="196"/>
      <c r="H17729" s="192"/>
    </row>
    <row r="17730" spans="6:8" x14ac:dyDescent="0.2">
      <c r="F17730" s="195"/>
      <c r="G17730" s="196"/>
      <c r="H17730" s="192"/>
    </row>
    <row r="17731" spans="6:8" x14ac:dyDescent="0.2">
      <c r="F17731" s="195"/>
      <c r="G17731" s="196"/>
      <c r="H17731" s="192"/>
    </row>
    <row r="17732" spans="6:8" x14ac:dyDescent="0.2">
      <c r="F17732" s="195"/>
      <c r="G17732" s="196"/>
      <c r="H17732" s="192"/>
    </row>
    <row r="17733" spans="6:8" x14ac:dyDescent="0.2">
      <c r="F17733" s="195"/>
      <c r="G17733" s="196"/>
      <c r="H17733" s="192"/>
    </row>
    <row r="17734" spans="6:8" x14ac:dyDescent="0.2">
      <c r="F17734" s="195"/>
      <c r="G17734" s="196"/>
      <c r="H17734" s="192"/>
    </row>
    <row r="17735" spans="6:8" x14ac:dyDescent="0.2">
      <c r="F17735" s="195"/>
      <c r="G17735" s="196"/>
      <c r="H17735" s="192"/>
    </row>
    <row r="17736" spans="6:8" x14ac:dyDescent="0.2">
      <c r="F17736" s="195"/>
      <c r="G17736" s="196"/>
      <c r="H17736" s="192"/>
    </row>
    <row r="17737" spans="6:8" x14ac:dyDescent="0.2">
      <c r="F17737" s="195"/>
      <c r="G17737" s="196"/>
      <c r="H17737" s="192"/>
    </row>
    <row r="17738" spans="6:8" x14ac:dyDescent="0.2">
      <c r="F17738" s="195"/>
      <c r="G17738" s="196"/>
      <c r="H17738" s="192"/>
    </row>
    <row r="17739" spans="6:8" x14ac:dyDescent="0.2">
      <c r="F17739" s="195"/>
      <c r="G17739" s="196"/>
      <c r="H17739" s="192"/>
    </row>
    <row r="17740" spans="6:8" x14ac:dyDescent="0.2">
      <c r="F17740" s="195"/>
      <c r="G17740" s="196"/>
      <c r="H17740" s="192"/>
    </row>
    <row r="17741" spans="6:8" x14ac:dyDescent="0.2">
      <c r="F17741" s="195"/>
      <c r="G17741" s="196"/>
      <c r="H17741" s="192"/>
    </row>
    <row r="17742" spans="6:8" x14ac:dyDescent="0.2">
      <c r="F17742" s="195"/>
      <c r="G17742" s="196"/>
      <c r="H17742" s="192"/>
    </row>
    <row r="17743" spans="6:8" x14ac:dyDescent="0.2">
      <c r="F17743" s="195"/>
      <c r="G17743" s="196"/>
      <c r="H17743" s="192"/>
    </row>
    <row r="17744" spans="6:8" x14ac:dyDescent="0.2">
      <c r="F17744" s="195"/>
      <c r="G17744" s="196"/>
      <c r="H17744" s="192"/>
    </row>
    <row r="17745" spans="6:8" x14ac:dyDescent="0.2">
      <c r="F17745" s="195"/>
      <c r="G17745" s="196"/>
      <c r="H17745" s="192"/>
    </row>
    <row r="17746" spans="6:8" x14ac:dyDescent="0.2">
      <c r="F17746" s="195"/>
      <c r="G17746" s="196"/>
      <c r="H17746" s="192"/>
    </row>
    <row r="17747" spans="6:8" x14ac:dyDescent="0.2">
      <c r="F17747" s="195"/>
      <c r="G17747" s="196"/>
      <c r="H17747" s="192"/>
    </row>
    <row r="17748" spans="6:8" x14ac:dyDescent="0.2">
      <c r="F17748" s="195"/>
      <c r="G17748" s="196"/>
      <c r="H17748" s="192"/>
    </row>
    <row r="17749" spans="6:8" x14ac:dyDescent="0.2">
      <c r="F17749" s="195"/>
      <c r="G17749" s="196"/>
      <c r="H17749" s="192"/>
    </row>
    <row r="17750" spans="6:8" x14ac:dyDescent="0.2">
      <c r="F17750" s="195"/>
      <c r="G17750" s="196"/>
      <c r="H17750" s="192"/>
    </row>
    <row r="17751" spans="6:8" x14ac:dyDescent="0.2">
      <c r="F17751" s="195"/>
      <c r="G17751" s="196"/>
      <c r="H17751" s="192"/>
    </row>
    <row r="17752" spans="6:8" x14ac:dyDescent="0.2">
      <c r="F17752" s="195"/>
      <c r="G17752" s="196"/>
      <c r="H17752" s="192"/>
    </row>
    <row r="17753" spans="6:8" x14ac:dyDescent="0.2">
      <c r="F17753" s="195"/>
      <c r="G17753" s="196"/>
      <c r="H17753" s="192"/>
    </row>
    <row r="17754" spans="6:8" x14ac:dyDescent="0.2">
      <c r="F17754" s="195"/>
      <c r="G17754" s="196"/>
      <c r="H17754" s="192"/>
    </row>
    <row r="17755" spans="6:8" x14ac:dyDescent="0.2">
      <c r="F17755" s="195"/>
      <c r="G17755" s="196"/>
      <c r="H17755" s="192"/>
    </row>
    <row r="17756" spans="6:8" x14ac:dyDescent="0.2">
      <c r="F17756" s="195"/>
      <c r="G17756" s="196"/>
      <c r="H17756" s="192"/>
    </row>
    <row r="17757" spans="6:8" x14ac:dyDescent="0.2">
      <c r="F17757" s="195"/>
      <c r="G17757" s="196"/>
      <c r="H17757" s="192"/>
    </row>
    <row r="17758" spans="6:8" x14ac:dyDescent="0.2">
      <c r="F17758" s="195"/>
      <c r="G17758" s="196"/>
      <c r="H17758" s="192"/>
    </row>
    <row r="17759" spans="6:8" x14ac:dyDescent="0.2">
      <c r="F17759" s="195"/>
      <c r="G17759" s="196"/>
      <c r="H17759" s="192"/>
    </row>
    <row r="17760" spans="6:8" x14ac:dyDescent="0.2">
      <c r="F17760" s="195"/>
      <c r="G17760" s="196"/>
      <c r="H17760" s="192"/>
    </row>
    <row r="17761" spans="6:8" x14ac:dyDescent="0.2">
      <c r="F17761" s="195"/>
      <c r="G17761" s="196"/>
      <c r="H17761" s="192"/>
    </row>
    <row r="17762" spans="6:8" x14ac:dyDescent="0.2">
      <c r="F17762" s="195"/>
      <c r="G17762" s="196"/>
      <c r="H17762" s="192"/>
    </row>
    <row r="17763" spans="6:8" x14ac:dyDescent="0.2">
      <c r="F17763" s="195"/>
      <c r="G17763" s="196"/>
      <c r="H17763" s="192"/>
    </row>
    <row r="17764" spans="6:8" x14ac:dyDescent="0.2">
      <c r="F17764" s="195"/>
      <c r="G17764" s="196"/>
      <c r="H17764" s="192"/>
    </row>
    <row r="17765" spans="6:8" x14ac:dyDescent="0.2">
      <c r="F17765" s="195"/>
      <c r="G17765" s="196"/>
      <c r="H17765" s="192"/>
    </row>
    <row r="17766" spans="6:8" x14ac:dyDescent="0.2">
      <c r="F17766" s="195"/>
      <c r="G17766" s="196"/>
      <c r="H17766" s="192"/>
    </row>
    <row r="17767" spans="6:8" x14ac:dyDescent="0.2">
      <c r="F17767" s="195"/>
      <c r="G17767" s="196"/>
      <c r="H17767" s="192"/>
    </row>
    <row r="17768" spans="6:8" x14ac:dyDescent="0.2">
      <c r="F17768" s="195"/>
      <c r="G17768" s="196"/>
      <c r="H17768" s="192"/>
    </row>
    <row r="17769" spans="6:8" x14ac:dyDescent="0.2">
      <c r="F17769" s="195"/>
      <c r="G17769" s="196"/>
      <c r="H17769" s="192"/>
    </row>
    <row r="17770" spans="6:8" x14ac:dyDescent="0.2">
      <c r="F17770" s="195"/>
      <c r="G17770" s="196"/>
      <c r="H17770" s="192"/>
    </row>
    <row r="17771" spans="6:8" x14ac:dyDescent="0.2">
      <c r="F17771" s="195"/>
      <c r="G17771" s="196"/>
      <c r="H17771" s="192"/>
    </row>
    <row r="17772" spans="6:8" x14ac:dyDescent="0.2">
      <c r="F17772" s="195"/>
      <c r="G17772" s="196"/>
      <c r="H17772" s="192"/>
    </row>
    <row r="17773" spans="6:8" x14ac:dyDescent="0.2">
      <c r="F17773" s="195"/>
      <c r="G17773" s="196"/>
      <c r="H17773" s="192"/>
    </row>
    <row r="17774" spans="6:8" x14ac:dyDescent="0.2">
      <c r="F17774" s="195"/>
      <c r="G17774" s="196"/>
      <c r="H17774" s="192"/>
    </row>
    <row r="17775" spans="6:8" x14ac:dyDescent="0.2">
      <c r="F17775" s="195"/>
      <c r="G17775" s="196"/>
      <c r="H17775" s="192"/>
    </row>
    <row r="17776" spans="6:8" x14ac:dyDescent="0.2">
      <c r="F17776" s="195"/>
      <c r="G17776" s="196"/>
      <c r="H17776" s="192"/>
    </row>
    <row r="17777" spans="6:8" x14ac:dyDescent="0.2">
      <c r="F17777" s="195"/>
      <c r="G17777" s="196"/>
      <c r="H17777" s="192"/>
    </row>
    <row r="17778" spans="6:8" x14ac:dyDescent="0.2">
      <c r="F17778" s="195"/>
      <c r="G17778" s="196"/>
      <c r="H17778" s="192"/>
    </row>
    <row r="17779" spans="6:8" x14ac:dyDescent="0.2">
      <c r="F17779" s="195"/>
      <c r="G17779" s="196"/>
      <c r="H17779" s="192"/>
    </row>
    <row r="17780" spans="6:8" x14ac:dyDescent="0.2">
      <c r="F17780" s="195"/>
      <c r="G17780" s="196"/>
      <c r="H17780" s="192"/>
    </row>
    <row r="17781" spans="6:8" x14ac:dyDescent="0.2">
      <c r="F17781" s="195"/>
      <c r="G17781" s="196"/>
      <c r="H17781" s="192"/>
    </row>
    <row r="17782" spans="6:8" x14ac:dyDescent="0.2">
      <c r="F17782" s="195"/>
      <c r="G17782" s="196"/>
      <c r="H17782" s="192"/>
    </row>
    <row r="17783" spans="6:8" x14ac:dyDescent="0.2">
      <c r="F17783" s="195"/>
      <c r="G17783" s="196"/>
      <c r="H17783" s="192"/>
    </row>
    <row r="17784" spans="6:8" x14ac:dyDescent="0.2">
      <c r="F17784" s="195"/>
      <c r="G17784" s="196"/>
      <c r="H17784" s="192"/>
    </row>
    <row r="17785" spans="6:8" x14ac:dyDescent="0.2">
      <c r="F17785" s="195"/>
      <c r="G17785" s="196"/>
      <c r="H17785" s="192"/>
    </row>
    <row r="17786" spans="6:8" x14ac:dyDescent="0.2">
      <c r="F17786" s="195"/>
      <c r="G17786" s="196"/>
      <c r="H17786" s="192"/>
    </row>
    <row r="17787" spans="6:8" x14ac:dyDescent="0.2">
      <c r="F17787" s="195"/>
      <c r="G17787" s="196"/>
      <c r="H17787" s="192"/>
    </row>
    <row r="17788" spans="6:8" x14ac:dyDescent="0.2">
      <c r="F17788" s="195"/>
      <c r="G17788" s="196"/>
      <c r="H17788" s="192"/>
    </row>
    <row r="17789" spans="6:8" x14ac:dyDescent="0.2">
      <c r="F17789" s="195"/>
      <c r="G17789" s="196"/>
      <c r="H17789" s="192"/>
    </row>
    <row r="17790" spans="6:8" x14ac:dyDescent="0.2">
      <c r="F17790" s="195"/>
      <c r="G17790" s="196"/>
      <c r="H17790" s="192"/>
    </row>
    <row r="17791" spans="6:8" x14ac:dyDescent="0.2">
      <c r="F17791" s="195"/>
      <c r="G17791" s="196"/>
      <c r="H17791" s="192"/>
    </row>
    <row r="17792" spans="6:8" x14ac:dyDescent="0.2">
      <c r="F17792" s="195"/>
      <c r="G17792" s="196"/>
      <c r="H17792" s="192"/>
    </row>
    <row r="17793" spans="6:8" x14ac:dyDescent="0.2">
      <c r="F17793" s="195"/>
      <c r="G17793" s="196"/>
      <c r="H17793" s="192"/>
    </row>
    <row r="17794" spans="6:8" x14ac:dyDescent="0.2">
      <c r="F17794" s="195"/>
      <c r="G17794" s="196"/>
      <c r="H17794" s="192"/>
    </row>
    <row r="17795" spans="6:8" x14ac:dyDescent="0.2">
      <c r="F17795" s="195"/>
      <c r="G17795" s="196"/>
      <c r="H17795" s="192"/>
    </row>
    <row r="17796" spans="6:8" x14ac:dyDescent="0.2">
      <c r="F17796" s="195"/>
      <c r="G17796" s="196"/>
      <c r="H17796" s="192"/>
    </row>
    <row r="17797" spans="6:8" x14ac:dyDescent="0.2">
      <c r="F17797" s="195"/>
      <c r="G17797" s="196"/>
      <c r="H17797" s="192"/>
    </row>
    <row r="17798" spans="6:8" x14ac:dyDescent="0.2">
      <c r="F17798" s="195"/>
      <c r="G17798" s="196"/>
      <c r="H17798" s="192"/>
    </row>
    <row r="17799" spans="6:8" x14ac:dyDescent="0.2">
      <c r="F17799" s="195"/>
      <c r="G17799" s="196"/>
      <c r="H17799" s="192"/>
    </row>
    <row r="17800" spans="6:8" x14ac:dyDescent="0.2">
      <c r="F17800" s="195"/>
      <c r="G17800" s="196"/>
      <c r="H17800" s="192"/>
    </row>
    <row r="17801" spans="6:8" x14ac:dyDescent="0.2">
      <c r="F17801" s="195"/>
      <c r="G17801" s="196"/>
      <c r="H17801" s="192"/>
    </row>
    <row r="17802" spans="6:8" x14ac:dyDescent="0.2">
      <c r="F17802" s="195"/>
      <c r="G17802" s="196"/>
      <c r="H17802" s="192"/>
    </row>
    <row r="17803" spans="6:8" x14ac:dyDescent="0.2">
      <c r="F17803" s="195"/>
      <c r="G17803" s="196"/>
      <c r="H17803" s="192"/>
    </row>
    <row r="17804" spans="6:8" x14ac:dyDescent="0.2">
      <c r="F17804" s="195"/>
      <c r="G17804" s="196"/>
      <c r="H17804" s="192"/>
    </row>
    <row r="17805" spans="6:8" x14ac:dyDescent="0.2">
      <c r="F17805" s="195"/>
      <c r="G17805" s="196"/>
      <c r="H17805" s="192"/>
    </row>
    <row r="17806" spans="6:8" x14ac:dyDescent="0.2">
      <c r="F17806" s="195"/>
      <c r="G17806" s="196"/>
      <c r="H17806" s="192"/>
    </row>
    <row r="17807" spans="6:8" x14ac:dyDescent="0.2">
      <c r="F17807" s="195"/>
      <c r="G17807" s="196"/>
      <c r="H17807" s="192"/>
    </row>
    <row r="17808" spans="6:8" x14ac:dyDescent="0.2">
      <c r="F17808" s="195"/>
      <c r="G17808" s="196"/>
      <c r="H17808" s="192"/>
    </row>
    <row r="17809" spans="6:8" x14ac:dyDescent="0.2">
      <c r="F17809" s="195"/>
      <c r="G17809" s="196"/>
      <c r="H17809" s="192"/>
    </row>
    <row r="17810" spans="6:8" x14ac:dyDescent="0.2">
      <c r="F17810" s="195"/>
      <c r="G17810" s="196"/>
      <c r="H17810" s="192"/>
    </row>
    <row r="17811" spans="6:8" x14ac:dyDescent="0.2">
      <c r="F17811" s="195"/>
      <c r="G17811" s="196"/>
      <c r="H17811" s="192"/>
    </row>
    <row r="17812" spans="6:8" x14ac:dyDescent="0.2">
      <c r="F17812" s="195"/>
      <c r="G17812" s="196"/>
      <c r="H17812" s="192"/>
    </row>
    <row r="17813" spans="6:8" x14ac:dyDescent="0.2">
      <c r="F17813" s="195"/>
      <c r="G17813" s="196"/>
      <c r="H17813" s="192"/>
    </row>
    <row r="17814" spans="6:8" x14ac:dyDescent="0.2">
      <c r="F17814" s="195"/>
      <c r="G17814" s="196"/>
      <c r="H17814" s="192"/>
    </row>
    <row r="17815" spans="6:8" x14ac:dyDescent="0.2">
      <c r="F17815" s="195"/>
      <c r="G17815" s="196"/>
      <c r="H17815" s="192"/>
    </row>
    <row r="17816" spans="6:8" x14ac:dyDescent="0.2">
      <c r="F17816" s="195"/>
      <c r="G17816" s="196"/>
      <c r="H17816" s="192"/>
    </row>
    <row r="17817" spans="6:8" x14ac:dyDescent="0.2">
      <c r="F17817" s="195"/>
      <c r="G17817" s="196"/>
      <c r="H17817" s="192"/>
    </row>
    <row r="17818" spans="6:8" x14ac:dyDescent="0.2">
      <c r="F17818" s="195"/>
      <c r="G17818" s="196"/>
      <c r="H17818" s="192"/>
    </row>
    <row r="17819" spans="6:8" x14ac:dyDescent="0.2">
      <c r="F17819" s="195"/>
      <c r="G17819" s="196"/>
      <c r="H17819" s="192"/>
    </row>
    <row r="17820" spans="6:8" x14ac:dyDescent="0.2">
      <c r="F17820" s="195"/>
      <c r="G17820" s="196"/>
      <c r="H17820" s="192"/>
    </row>
    <row r="17821" spans="6:8" x14ac:dyDescent="0.2">
      <c r="F17821" s="195"/>
      <c r="G17821" s="196"/>
      <c r="H17821" s="192"/>
    </row>
    <row r="17822" spans="6:8" x14ac:dyDescent="0.2">
      <c r="F17822" s="195"/>
      <c r="G17822" s="196"/>
      <c r="H17822" s="192"/>
    </row>
    <row r="17823" spans="6:8" x14ac:dyDescent="0.2">
      <c r="F17823" s="195"/>
      <c r="G17823" s="196"/>
      <c r="H17823" s="192"/>
    </row>
    <row r="17824" spans="6:8" x14ac:dyDescent="0.2">
      <c r="F17824" s="195"/>
      <c r="G17824" s="196"/>
      <c r="H17824" s="192"/>
    </row>
    <row r="17825" spans="6:8" x14ac:dyDescent="0.2">
      <c r="F17825" s="195"/>
      <c r="G17825" s="196"/>
      <c r="H17825" s="192"/>
    </row>
    <row r="17826" spans="6:8" x14ac:dyDescent="0.2">
      <c r="F17826" s="195"/>
      <c r="G17826" s="196"/>
      <c r="H17826" s="192"/>
    </row>
    <row r="17827" spans="6:8" x14ac:dyDescent="0.2">
      <c r="F17827" s="195"/>
      <c r="G17827" s="196"/>
      <c r="H17827" s="192"/>
    </row>
    <row r="17828" spans="6:8" x14ac:dyDescent="0.2">
      <c r="F17828" s="195"/>
      <c r="G17828" s="196"/>
      <c r="H17828" s="192"/>
    </row>
    <row r="17829" spans="6:8" x14ac:dyDescent="0.2">
      <c r="F17829" s="195"/>
      <c r="G17829" s="196"/>
      <c r="H17829" s="192"/>
    </row>
    <row r="17830" spans="6:8" x14ac:dyDescent="0.2">
      <c r="F17830" s="195"/>
      <c r="G17830" s="196"/>
      <c r="H17830" s="192"/>
    </row>
    <row r="17831" spans="6:8" x14ac:dyDescent="0.2">
      <c r="F17831" s="195"/>
      <c r="G17831" s="196"/>
      <c r="H17831" s="192"/>
    </row>
    <row r="17832" spans="6:8" x14ac:dyDescent="0.2">
      <c r="F17832" s="195"/>
      <c r="G17832" s="196"/>
      <c r="H17832" s="192"/>
    </row>
    <row r="17833" spans="6:8" x14ac:dyDescent="0.2">
      <c r="F17833" s="195"/>
      <c r="G17833" s="196"/>
      <c r="H17833" s="192"/>
    </row>
    <row r="17834" spans="6:8" x14ac:dyDescent="0.2">
      <c r="F17834" s="195"/>
      <c r="G17834" s="196"/>
      <c r="H17834" s="192"/>
    </row>
    <row r="17835" spans="6:8" x14ac:dyDescent="0.2">
      <c r="F17835" s="195"/>
      <c r="G17835" s="196"/>
      <c r="H17835" s="192"/>
    </row>
    <row r="17836" spans="6:8" x14ac:dyDescent="0.2">
      <c r="F17836" s="195"/>
      <c r="G17836" s="196"/>
      <c r="H17836" s="192"/>
    </row>
    <row r="17837" spans="6:8" x14ac:dyDescent="0.2">
      <c r="F17837" s="195"/>
      <c r="G17837" s="196"/>
      <c r="H17837" s="192"/>
    </row>
    <row r="17838" spans="6:8" x14ac:dyDescent="0.2">
      <c r="F17838" s="195"/>
      <c r="G17838" s="196"/>
      <c r="H17838" s="192"/>
    </row>
    <row r="17839" spans="6:8" x14ac:dyDescent="0.2">
      <c r="F17839" s="195"/>
      <c r="G17839" s="196"/>
      <c r="H17839" s="192"/>
    </row>
    <row r="17840" spans="6:8" x14ac:dyDescent="0.2">
      <c r="F17840" s="195"/>
      <c r="G17840" s="196"/>
      <c r="H17840" s="192"/>
    </row>
    <row r="17841" spans="6:8" x14ac:dyDescent="0.2">
      <c r="F17841" s="195"/>
      <c r="G17841" s="196"/>
      <c r="H17841" s="192"/>
    </row>
    <row r="17842" spans="6:8" x14ac:dyDescent="0.2">
      <c r="F17842" s="195"/>
      <c r="G17842" s="196"/>
      <c r="H17842" s="192"/>
    </row>
    <row r="17843" spans="6:8" x14ac:dyDescent="0.2">
      <c r="F17843" s="195"/>
      <c r="G17843" s="196"/>
      <c r="H17843" s="192"/>
    </row>
    <row r="17844" spans="6:8" x14ac:dyDescent="0.2">
      <c r="F17844" s="195"/>
      <c r="G17844" s="196"/>
      <c r="H17844" s="192"/>
    </row>
    <row r="17845" spans="6:8" x14ac:dyDescent="0.2">
      <c r="F17845" s="195"/>
      <c r="G17845" s="196"/>
      <c r="H17845" s="192"/>
    </row>
    <row r="17846" spans="6:8" x14ac:dyDescent="0.2">
      <c r="F17846" s="195"/>
      <c r="G17846" s="196"/>
      <c r="H17846" s="192"/>
    </row>
    <row r="17847" spans="6:8" x14ac:dyDescent="0.2">
      <c r="F17847" s="195"/>
      <c r="G17847" s="196"/>
      <c r="H17847" s="192"/>
    </row>
    <row r="17848" spans="6:8" x14ac:dyDescent="0.2">
      <c r="F17848" s="195"/>
      <c r="G17848" s="196"/>
      <c r="H17848" s="192"/>
    </row>
    <row r="17849" spans="6:8" x14ac:dyDescent="0.2">
      <c r="F17849" s="195"/>
      <c r="G17849" s="196"/>
      <c r="H17849" s="192"/>
    </row>
    <row r="17850" spans="6:8" x14ac:dyDescent="0.2">
      <c r="F17850" s="195"/>
      <c r="G17850" s="196"/>
      <c r="H17850" s="192"/>
    </row>
    <row r="17851" spans="6:8" x14ac:dyDescent="0.2">
      <c r="F17851" s="195"/>
      <c r="G17851" s="196"/>
      <c r="H17851" s="192"/>
    </row>
    <row r="17852" spans="6:8" x14ac:dyDescent="0.2">
      <c r="F17852" s="195"/>
      <c r="G17852" s="196"/>
      <c r="H17852" s="192"/>
    </row>
    <row r="17853" spans="6:8" x14ac:dyDescent="0.2">
      <c r="F17853" s="195"/>
      <c r="G17853" s="196"/>
      <c r="H17853" s="192"/>
    </row>
    <row r="17854" spans="6:8" x14ac:dyDescent="0.2">
      <c r="F17854" s="195"/>
      <c r="G17854" s="196"/>
      <c r="H17854" s="192"/>
    </row>
    <row r="17855" spans="6:8" x14ac:dyDescent="0.2">
      <c r="F17855" s="195"/>
      <c r="G17855" s="196"/>
      <c r="H17855" s="192"/>
    </row>
    <row r="17856" spans="6:8" x14ac:dyDescent="0.2">
      <c r="F17856" s="195"/>
      <c r="G17856" s="196"/>
      <c r="H17856" s="192"/>
    </row>
    <row r="17857" spans="6:8" x14ac:dyDescent="0.2">
      <c r="F17857" s="195"/>
      <c r="G17857" s="196"/>
      <c r="H17857" s="192"/>
    </row>
    <row r="17858" spans="6:8" x14ac:dyDescent="0.2">
      <c r="F17858" s="195"/>
      <c r="G17858" s="196"/>
      <c r="H17858" s="192"/>
    </row>
    <row r="17859" spans="6:8" x14ac:dyDescent="0.2">
      <c r="F17859" s="195"/>
      <c r="G17859" s="196"/>
      <c r="H17859" s="192"/>
    </row>
    <row r="17860" spans="6:8" x14ac:dyDescent="0.2">
      <c r="F17860" s="195"/>
      <c r="G17860" s="196"/>
      <c r="H17860" s="192"/>
    </row>
    <row r="17861" spans="6:8" x14ac:dyDescent="0.2">
      <c r="F17861" s="195"/>
      <c r="G17861" s="196"/>
      <c r="H17861" s="192"/>
    </row>
    <row r="17862" spans="6:8" x14ac:dyDescent="0.2">
      <c r="F17862" s="195"/>
      <c r="G17862" s="196"/>
      <c r="H17862" s="192"/>
    </row>
    <row r="17863" spans="6:8" x14ac:dyDescent="0.2">
      <c r="F17863" s="195"/>
      <c r="G17863" s="196"/>
      <c r="H17863" s="192"/>
    </row>
    <row r="17864" spans="6:8" x14ac:dyDescent="0.2">
      <c r="F17864" s="195"/>
      <c r="G17864" s="196"/>
      <c r="H17864" s="192"/>
    </row>
    <row r="17865" spans="6:8" x14ac:dyDescent="0.2">
      <c r="F17865" s="195"/>
      <c r="G17865" s="196"/>
      <c r="H17865" s="192"/>
    </row>
    <row r="17866" spans="6:8" x14ac:dyDescent="0.2">
      <c r="F17866" s="195"/>
      <c r="G17866" s="196"/>
      <c r="H17866" s="192"/>
    </row>
    <row r="17867" spans="6:8" x14ac:dyDescent="0.2">
      <c r="F17867" s="195"/>
      <c r="G17867" s="196"/>
      <c r="H17867" s="192"/>
    </row>
    <row r="17868" spans="6:8" x14ac:dyDescent="0.2">
      <c r="F17868" s="195"/>
      <c r="G17868" s="196"/>
      <c r="H17868" s="192"/>
    </row>
    <row r="17869" spans="6:8" x14ac:dyDescent="0.2">
      <c r="F17869" s="195"/>
      <c r="G17869" s="196"/>
      <c r="H17869" s="192"/>
    </row>
    <row r="17870" spans="6:8" x14ac:dyDescent="0.2">
      <c r="F17870" s="195"/>
      <c r="G17870" s="196"/>
      <c r="H17870" s="192"/>
    </row>
    <row r="17871" spans="6:8" x14ac:dyDescent="0.2">
      <c r="F17871" s="195"/>
      <c r="G17871" s="196"/>
      <c r="H17871" s="192"/>
    </row>
    <row r="17872" spans="6:8" x14ac:dyDescent="0.2">
      <c r="F17872" s="195"/>
      <c r="G17872" s="196"/>
      <c r="H17872" s="192"/>
    </row>
    <row r="17873" spans="6:8" x14ac:dyDescent="0.2">
      <c r="F17873" s="195"/>
      <c r="G17873" s="196"/>
      <c r="H17873" s="192"/>
    </row>
    <row r="17874" spans="6:8" x14ac:dyDescent="0.2">
      <c r="F17874" s="195"/>
      <c r="G17874" s="196"/>
      <c r="H17874" s="192"/>
    </row>
    <row r="17875" spans="6:8" x14ac:dyDescent="0.2">
      <c r="F17875" s="195"/>
      <c r="G17875" s="196"/>
      <c r="H17875" s="192"/>
    </row>
    <row r="17876" spans="6:8" x14ac:dyDescent="0.2">
      <c r="F17876" s="195"/>
      <c r="G17876" s="196"/>
      <c r="H17876" s="192"/>
    </row>
    <row r="17877" spans="6:8" x14ac:dyDescent="0.2">
      <c r="F17877" s="195"/>
      <c r="G17877" s="196"/>
      <c r="H17877" s="192"/>
    </row>
    <row r="17878" spans="6:8" x14ac:dyDescent="0.2">
      <c r="F17878" s="195"/>
      <c r="G17878" s="196"/>
      <c r="H17878" s="192"/>
    </row>
    <row r="17879" spans="6:8" x14ac:dyDescent="0.2">
      <c r="F17879" s="195"/>
      <c r="G17879" s="196"/>
      <c r="H17879" s="192"/>
    </row>
    <row r="17880" spans="6:8" x14ac:dyDescent="0.2">
      <c r="F17880" s="195"/>
      <c r="G17880" s="196"/>
      <c r="H17880" s="192"/>
    </row>
    <row r="17881" spans="6:8" x14ac:dyDescent="0.2">
      <c r="F17881" s="195"/>
      <c r="G17881" s="196"/>
      <c r="H17881" s="192"/>
    </row>
    <row r="17882" spans="6:8" x14ac:dyDescent="0.2">
      <c r="F17882" s="195"/>
      <c r="G17882" s="196"/>
      <c r="H17882" s="192"/>
    </row>
    <row r="17883" spans="6:8" x14ac:dyDescent="0.2">
      <c r="F17883" s="195"/>
      <c r="G17883" s="196"/>
      <c r="H17883" s="192"/>
    </row>
    <row r="17884" spans="6:8" x14ac:dyDescent="0.2">
      <c r="F17884" s="195"/>
      <c r="G17884" s="196"/>
      <c r="H17884" s="192"/>
    </row>
    <row r="17885" spans="6:8" x14ac:dyDescent="0.2">
      <c r="F17885" s="195"/>
      <c r="G17885" s="196"/>
      <c r="H17885" s="192"/>
    </row>
    <row r="17886" spans="6:8" x14ac:dyDescent="0.2">
      <c r="F17886" s="195"/>
      <c r="G17886" s="196"/>
      <c r="H17886" s="192"/>
    </row>
    <row r="17887" spans="6:8" x14ac:dyDescent="0.2">
      <c r="F17887" s="195"/>
      <c r="G17887" s="196"/>
      <c r="H17887" s="192"/>
    </row>
    <row r="17888" spans="6:8" x14ac:dyDescent="0.2">
      <c r="F17888" s="195"/>
      <c r="G17888" s="196"/>
      <c r="H17888" s="192"/>
    </row>
    <row r="17889" spans="6:8" x14ac:dyDescent="0.2">
      <c r="F17889" s="195"/>
      <c r="G17889" s="196"/>
      <c r="H17889" s="192"/>
    </row>
    <row r="17890" spans="6:8" x14ac:dyDescent="0.2">
      <c r="F17890" s="195"/>
      <c r="G17890" s="196"/>
      <c r="H17890" s="192"/>
    </row>
    <row r="17891" spans="6:8" x14ac:dyDescent="0.2">
      <c r="F17891" s="195"/>
      <c r="G17891" s="196"/>
      <c r="H17891" s="192"/>
    </row>
    <row r="17892" spans="6:8" x14ac:dyDescent="0.2">
      <c r="F17892" s="195"/>
      <c r="G17892" s="196"/>
      <c r="H17892" s="192"/>
    </row>
    <row r="17893" spans="6:8" x14ac:dyDescent="0.2">
      <c r="F17893" s="195"/>
      <c r="G17893" s="196"/>
      <c r="H17893" s="192"/>
    </row>
    <row r="17894" spans="6:8" x14ac:dyDescent="0.2">
      <c r="F17894" s="195"/>
      <c r="G17894" s="196"/>
      <c r="H17894" s="192"/>
    </row>
    <row r="17895" spans="6:8" x14ac:dyDescent="0.2">
      <c r="F17895" s="195"/>
      <c r="G17895" s="196"/>
      <c r="H17895" s="192"/>
    </row>
    <row r="17896" spans="6:8" x14ac:dyDescent="0.2">
      <c r="F17896" s="195"/>
      <c r="G17896" s="196"/>
      <c r="H17896" s="192"/>
    </row>
    <row r="17897" spans="6:8" x14ac:dyDescent="0.2">
      <c r="F17897" s="195"/>
      <c r="G17897" s="196"/>
      <c r="H17897" s="192"/>
    </row>
    <row r="17898" spans="6:8" x14ac:dyDescent="0.2">
      <c r="F17898" s="195"/>
      <c r="G17898" s="196"/>
      <c r="H17898" s="192"/>
    </row>
    <row r="17899" spans="6:8" x14ac:dyDescent="0.2">
      <c r="F17899" s="195"/>
      <c r="G17899" s="196"/>
      <c r="H17899" s="192"/>
    </row>
    <row r="17900" spans="6:8" x14ac:dyDescent="0.2">
      <c r="F17900" s="195"/>
      <c r="G17900" s="196"/>
      <c r="H17900" s="192"/>
    </row>
    <row r="17901" spans="6:8" x14ac:dyDescent="0.2">
      <c r="F17901" s="195"/>
      <c r="G17901" s="196"/>
      <c r="H17901" s="192"/>
    </row>
    <row r="17902" spans="6:8" x14ac:dyDescent="0.2">
      <c r="F17902" s="195"/>
      <c r="G17902" s="196"/>
      <c r="H17902" s="192"/>
    </row>
    <row r="17903" spans="6:8" x14ac:dyDescent="0.2">
      <c r="F17903" s="195"/>
      <c r="G17903" s="196"/>
      <c r="H17903" s="192"/>
    </row>
    <row r="17904" spans="6:8" x14ac:dyDescent="0.2">
      <c r="F17904" s="195"/>
      <c r="G17904" s="196"/>
      <c r="H17904" s="192"/>
    </row>
    <row r="17905" spans="6:8" x14ac:dyDescent="0.2">
      <c r="F17905" s="195"/>
      <c r="G17905" s="196"/>
      <c r="H17905" s="192"/>
    </row>
    <row r="17906" spans="6:8" x14ac:dyDescent="0.2">
      <c r="F17906" s="195"/>
      <c r="G17906" s="196"/>
      <c r="H17906" s="192"/>
    </row>
    <row r="17907" spans="6:8" x14ac:dyDescent="0.2">
      <c r="F17907" s="195"/>
      <c r="G17907" s="196"/>
      <c r="H17907" s="192"/>
    </row>
    <row r="17908" spans="6:8" x14ac:dyDescent="0.2">
      <c r="F17908" s="195"/>
      <c r="G17908" s="196"/>
      <c r="H17908" s="192"/>
    </row>
    <row r="17909" spans="6:8" x14ac:dyDescent="0.2">
      <c r="F17909" s="195"/>
      <c r="G17909" s="196"/>
      <c r="H17909" s="192"/>
    </row>
    <row r="17910" spans="6:8" x14ac:dyDescent="0.2">
      <c r="F17910" s="195"/>
      <c r="G17910" s="196"/>
      <c r="H17910" s="192"/>
    </row>
    <row r="17911" spans="6:8" x14ac:dyDescent="0.2">
      <c r="F17911" s="195"/>
      <c r="G17911" s="196"/>
      <c r="H17911" s="192"/>
    </row>
    <row r="17912" spans="6:8" x14ac:dyDescent="0.2">
      <c r="F17912" s="195"/>
      <c r="G17912" s="196"/>
      <c r="H17912" s="192"/>
    </row>
    <row r="17913" spans="6:8" x14ac:dyDescent="0.2">
      <c r="F17913" s="195"/>
      <c r="G17913" s="196"/>
      <c r="H17913" s="192"/>
    </row>
    <row r="17914" spans="6:8" x14ac:dyDescent="0.2">
      <c r="F17914" s="195"/>
      <c r="G17914" s="196"/>
      <c r="H17914" s="192"/>
    </row>
    <row r="17915" spans="6:8" x14ac:dyDescent="0.2">
      <c r="F17915" s="195"/>
      <c r="G17915" s="196"/>
      <c r="H17915" s="192"/>
    </row>
    <row r="17916" spans="6:8" x14ac:dyDescent="0.2">
      <c r="F17916" s="195"/>
      <c r="G17916" s="196"/>
      <c r="H17916" s="192"/>
    </row>
    <row r="17917" spans="6:8" x14ac:dyDescent="0.2">
      <c r="F17917" s="195"/>
      <c r="G17917" s="196"/>
      <c r="H17917" s="192"/>
    </row>
    <row r="17918" spans="6:8" x14ac:dyDescent="0.2">
      <c r="F17918" s="195"/>
      <c r="G17918" s="196"/>
      <c r="H17918" s="192"/>
    </row>
    <row r="17919" spans="6:8" x14ac:dyDescent="0.2">
      <c r="F17919" s="195"/>
      <c r="G17919" s="196"/>
      <c r="H17919" s="192"/>
    </row>
    <row r="17920" spans="6:8" x14ac:dyDescent="0.2">
      <c r="F17920" s="195"/>
      <c r="G17920" s="196"/>
      <c r="H17920" s="192"/>
    </row>
    <row r="17921" spans="6:8" x14ac:dyDescent="0.2">
      <c r="F17921" s="195"/>
      <c r="G17921" s="196"/>
      <c r="H17921" s="192"/>
    </row>
    <row r="17922" spans="6:8" x14ac:dyDescent="0.2">
      <c r="F17922" s="195"/>
      <c r="G17922" s="196"/>
      <c r="H17922" s="192"/>
    </row>
    <row r="17923" spans="6:8" x14ac:dyDescent="0.2">
      <c r="F17923" s="195"/>
      <c r="G17923" s="196"/>
      <c r="H17923" s="192"/>
    </row>
    <row r="17924" spans="6:8" x14ac:dyDescent="0.2">
      <c r="F17924" s="195"/>
      <c r="G17924" s="196"/>
      <c r="H17924" s="192"/>
    </row>
    <row r="17925" spans="6:8" x14ac:dyDescent="0.2">
      <c r="F17925" s="195"/>
      <c r="G17925" s="196"/>
      <c r="H17925" s="192"/>
    </row>
    <row r="17926" spans="6:8" x14ac:dyDescent="0.2">
      <c r="F17926" s="195"/>
      <c r="G17926" s="196"/>
      <c r="H17926" s="192"/>
    </row>
    <row r="17927" spans="6:8" x14ac:dyDescent="0.2">
      <c r="F17927" s="195"/>
      <c r="G17927" s="196"/>
      <c r="H17927" s="192"/>
    </row>
    <row r="17928" spans="6:8" x14ac:dyDescent="0.2">
      <c r="F17928" s="195"/>
      <c r="G17928" s="196"/>
      <c r="H17928" s="192"/>
    </row>
    <row r="17929" spans="6:8" x14ac:dyDescent="0.2">
      <c r="F17929" s="195"/>
      <c r="G17929" s="196"/>
      <c r="H17929" s="192"/>
    </row>
    <row r="17930" spans="6:8" x14ac:dyDescent="0.2">
      <c r="F17930" s="195"/>
      <c r="G17930" s="196"/>
      <c r="H17930" s="192"/>
    </row>
    <row r="17931" spans="6:8" x14ac:dyDescent="0.2">
      <c r="F17931" s="195"/>
      <c r="G17931" s="196"/>
      <c r="H17931" s="192"/>
    </row>
    <row r="17932" spans="6:8" x14ac:dyDescent="0.2">
      <c r="F17932" s="195"/>
      <c r="G17932" s="196"/>
      <c r="H17932" s="192"/>
    </row>
    <row r="17933" spans="6:8" x14ac:dyDescent="0.2">
      <c r="F17933" s="195"/>
      <c r="G17933" s="196"/>
      <c r="H17933" s="192"/>
    </row>
    <row r="17934" spans="6:8" x14ac:dyDescent="0.2">
      <c r="F17934" s="195"/>
      <c r="G17934" s="196"/>
      <c r="H17934" s="192"/>
    </row>
    <row r="17935" spans="6:8" x14ac:dyDescent="0.2">
      <c r="F17935" s="195"/>
      <c r="G17935" s="196"/>
      <c r="H17935" s="192"/>
    </row>
    <row r="17936" spans="6:8" x14ac:dyDescent="0.2">
      <c r="F17936" s="195"/>
      <c r="G17936" s="196"/>
      <c r="H17936" s="192"/>
    </row>
    <row r="17937" spans="6:8" x14ac:dyDescent="0.2">
      <c r="F17937" s="195"/>
      <c r="G17937" s="196"/>
      <c r="H17937" s="192"/>
    </row>
    <row r="17938" spans="6:8" x14ac:dyDescent="0.2">
      <c r="F17938" s="195"/>
      <c r="G17938" s="196"/>
      <c r="H17938" s="192"/>
    </row>
    <row r="17939" spans="6:8" x14ac:dyDescent="0.2">
      <c r="F17939" s="195"/>
      <c r="G17939" s="196"/>
      <c r="H17939" s="192"/>
    </row>
    <row r="17940" spans="6:8" x14ac:dyDescent="0.2">
      <c r="F17940" s="195"/>
      <c r="G17940" s="196"/>
      <c r="H17940" s="192"/>
    </row>
    <row r="17941" spans="6:8" x14ac:dyDescent="0.2">
      <c r="F17941" s="195"/>
      <c r="G17941" s="196"/>
      <c r="H17941" s="192"/>
    </row>
    <row r="17942" spans="6:8" x14ac:dyDescent="0.2">
      <c r="F17942" s="195"/>
      <c r="G17942" s="196"/>
      <c r="H17942" s="192"/>
    </row>
    <row r="17943" spans="6:8" x14ac:dyDescent="0.2">
      <c r="F17943" s="195"/>
      <c r="G17943" s="196"/>
      <c r="H17943" s="192"/>
    </row>
    <row r="17944" spans="6:8" x14ac:dyDescent="0.2">
      <c r="F17944" s="195"/>
      <c r="G17944" s="196"/>
      <c r="H17944" s="192"/>
    </row>
    <row r="17945" spans="6:8" x14ac:dyDescent="0.2">
      <c r="F17945" s="195"/>
      <c r="G17945" s="196"/>
      <c r="H17945" s="192"/>
    </row>
    <row r="17946" spans="6:8" x14ac:dyDescent="0.2">
      <c r="F17946" s="195"/>
      <c r="G17946" s="196"/>
      <c r="H17946" s="192"/>
    </row>
    <row r="17947" spans="6:8" x14ac:dyDescent="0.2">
      <c r="F17947" s="195"/>
      <c r="G17947" s="196"/>
      <c r="H17947" s="192"/>
    </row>
    <row r="17948" spans="6:8" x14ac:dyDescent="0.2">
      <c r="F17948" s="195"/>
      <c r="G17948" s="196"/>
      <c r="H17948" s="192"/>
    </row>
    <row r="17949" spans="6:8" x14ac:dyDescent="0.2">
      <c r="F17949" s="195"/>
      <c r="G17949" s="196"/>
      <c r="H17949" s="192"/>
    </row>
    <row r="17950" spans="6:8" x14ac:dyDescent="0.2">
      <c r="F17950" s="195"/>
      <c r="G17950" s="196"/>
      <c r="H17950" s="192"/>
    </row>
    <row r="17951" spans="6:8" x14ac:dyDescent="0.2">
      <c r="F17951" s="195"/>
      <c r="G17951" s="196"/>
      <c r="H17951" s="192"/>
    </row>
    <row r="17952" spans="6:8" x14ac:dyDescent="0.2">
      <c r="F17952" s="195"/>
      <c r="G17952" s="196"/>
      <c r="H17952" s="192"/>
    </row>
    <row r="17953" spans="6:8" x14ac:dyDescent="0.2">
      <c r="F17953" s="195"/>
      <c r="G17953" s="196"/>
      <c r="H17953" s="192"/>
    </row>
    <row r="17954" spans="6:8" x14ac:dyDescent="0.2">
      <c r="F17954" s="195"/>
      <c r="G17954" s="196"/>
      <c r="H17954" s="192"/>
    </row>
    <row r="17955" spans="6:8" x14ac:dyDescent="0.2">
      <c r="F17955" s="195"/>
      <c r="G17955" s="196"/>
      <c r="H17955" s="192"/>
    </row>
    <row r="17956" spans="6:8" x14ac:dyDescent="0.2">
      <c r="F17956" s="195"/>
      <c r="G17956" s="196"/>
      <c r="H17956" s="192"/>
    </row>
    <row r="17957" spans="6:8" x14ac:dyDescent="0.2">
      <c r="F17957" s="195"/>
      <c r="G17957" s="196"/>
      <c r="H17957" s="192"/>
    </row>
    <row r="17958" spans="6:8" x14ac:dyDescent="0.2">
      <c r="F17958" s="195"/>
      <c r="G17958" s="196"/>
      <c r="H17958" s="192"/>
    </row>
    <row r="17959" spans="6:8" x14ac:dyDescent="0.2">
      <c r="F17959" s="195"/>
      <c r="G17959" s="196"/>
      <c r="H17959" s="192"/>
    </row>
    <row r="17960" spans="6:8" x14ac:dyDescent="0.2">
      <c r="F17960" s="195"/>
      <c r="G17960" s="196"/>
      <c r="H17960" s="192"/>
    </row>
    <row r="17961" spans="6:8" x14ac:dyDescent="0.2">
      <c r="F17961" s="195"/>
      <c r="G17961" s="196"/>
      <c r="H17961" s="192"/>
    </row>
    <row r="17962" spans="6:8" x14ac:dyDescent="0.2">
      <c r="F17962" s="195"/>
      <c r="G17962" s="196"/>
      <c r="H17962" s="192"/>
    </row>
    <row r="17963" spans="6:8" x14ac:dyDescent="0.2">
      <c r="F17963" s="195"/>
      <c r="G17963" s="196"/>
      <c r="H17963" s="192"/>
    </row>
    <row r="17964" spans="6:8" x14ac:dyDescent="0.2">
      <c r="F17964" s="195"/>
      <c r="G17964" s="196"/>
      <c r="H17964" s="192"/>
    </row>
    <row r="17965" spans="6:8" x14ac:dyDescent="0.2">
      <c r="F17965" s="195"/>
      <c r="G17965" s="196"/>
      <c r="H17965" s="192"/>
    </row>
    <row r="17966" spans="6:8" x14ac:dyDescent="0.2">
      <c r="F17966" s="195"/>
      <c r="G17966" s="196"/>
      <c r="H17966" s="192"/>
    </row>
    <row r="17967" spans="6:8" x14ac:dyDescent="0.2">
      <c r="F17967" s="195"/>
      <c r="G17967" s="196"/>
      <c r="H17967" s="192"/>
    </row>
    <row r="17968" spans="6:8" x14ac:dyDescent="0.2">
      <c r="F17968" s="195"/>
      <c r="G17968" s="196"/>
      <c r="H17968" s="192"/>
    </row>
    <row r="17969" spans="6:8" x14ac:dyDescent="0.2">
      <c r="F17969" s="195"/>
      <c r="G17969" s="196"/>
      <c r="H17969" s="192"/>
    </row>
    <row r="17970" spans="6:8" x14ac:dyDescent="0.2">
      <c r="F17970" s="195"/>
      <c r="G17970" s="196"/>
      <c r="H17970" s="192"/>
    </row>
    <row r="17971" spans="6:8" x14ac:dyDescent="0.2">
      <c r="F17971" s="195"/>
      <c r="G17971" s="196"/>
      <c r="H17971" s="192"/>
    </row>
    <row r="17972" spans="6:8" x14ac:dyDescent="0.2">
      <c r="F17972" s="195"/>
      <c r="G17972" s="196"/>
      <c r="H17972" s="192"/>
    </row>
    <row r="17973" spans="6:8" x14ac:dyDescent="0.2">
      <c r="F17973" s="195"/>
      <c r="G17973" s="196"/>
      <c r="H17973" s="192"/>
    </row>
    <row r="17974" spans="6:8" x14ac:dyDescent="0.2">
      <c r="F17974" s="195"/>
      <c r="G17974" s="196"/>
      <c r="H17974" s="192"/>
    </row>
    <row r="17975" spans="6:8" x14ac:dyDescent="0.2">
      <c r="F17975" s="195"/>
      <c r="G17975" s="196"/>
      <c r="H17975" s="192"/>
    </row>
    <row r="17976" spans="6:8" x14ac:dyDescent="0.2">
      <c r="F17976" s="195"/>
      <c r="G17976" s="196"/>
      <c r="H17976" s="192"/>
    </row>
    <row r="17977" spans="6:8" x14ac:dyDescent="0.2">
      <c r="F17977" s="195"/>
      <c r="G17977" s="196"/>
      <c r="H17977" s="192"/>
    </row>
    <row r="17978" spans="6:8" x14ac:dyDescent="0.2">
      <c r="F17978" s="195"/>
      <c r="G17978" s="196"/>
      <c r="H17978" s="192"/>
    </row>
    <row r="17979" spans="6:8" x14ac:dyDescent="0.2">
      <c r="F17979" s="195"/>
      <c r="G17979" s="196"/>
      <c r="H17979" s="192"/>
    </row>
    <row r="17980" spans="6:8" x14ac:dyDescent="0.2">
      <c r="F17980" s="195"/>
      <c r="G17980" s="196"/>
      <c r="H17980" s="192"/>
    </row>
    <row r="17981" spans="6:8" x14ac:dyDescent="0.2">
      <c r="F17981" s="195"/>
      <c r="G17981" s="196"/>
      <c r="H17981" s="192"/>
    </row>
    <row r="17982" spans="6:8" x14ac:dyDescent="0.2">
      <c r="F17982" s="195"/>
      <c r="G17982" s="196"/>
      <c r="H17982" s="192"/>
    </row>
    <row r="17983" spans="6:8" x14ac:dyDescent="0.2">
      <c r="F17983" s="195"/>
      <c r="G17983" s="196"/>
      <c r="H17983" s="192"/>
    </row>
    <row r="17984" spans="6:8" x14ac:dyDescent="0.2">
      <c r="F17984" s="195"/>
      <c r="G17984" s="196"/>
      <c r="H17984" s="192"/>
    </row>
    <row r="17985" spans="6:8" x14ac:dyDescent="0.2">
      <c r="F17985" s="195"/>
      <c r="G17985" s="196"/>
      <c r="H17985" s="192"/>
    </row>
    <row r="17986" spans="6:8" x14ac:dyDescent="0.2">
      <c r="F17986" s="195"/>
      <c r="G17986" s="196"/>
      <c r="H17986" s="192"/>
    </row>
    <row r="17987" spans="6:8" x14ac:dyDescent="0.2">
      <c r="F17987" s="195"/>
      <c r="G17987" s="196"/>
      <c r="H17987" s="192"/>
    </row>
    <row r="17988" spans="6:8" x14ac:dyDescent="0.2">
      <c r="F17988" s="195"/>
      <c r="G17988" s="196"/>
      <c r="H17988" s="192"/>
    </row>
    <row r="17989" spans="6:8" x14ac:dyDescent="0.2">
      <c r="F17989" s="195"/>
      <c r="G17989" s="196"/>
      <c r="H17989" s="192"/>
    </row>
    <row r="17990" spans="6:8" x14ac:dyDescent="0.2">
      <c r="F17990" s="195"/>
      <c r="G17990" s="196"/>
      <c r="H17990" s="192"/>
    </row>
    <row r="17991" spans="6:8" x14ac:dyDescent="0.2">
      <c r="F17991" s="195"/>
      <c r="G17991" s="196"/>
      <c r="H17991" s="192"/>
    </row>
    <row r="17992" spans="6:8" x14ac:dyDescent="0.2">
      <c r="F17992" s="195"/>
      <c r="G17992" s="196"/>
      <c r="H17992" s="192"/>
    </row>
    <row r="17993" spans="6:8" x14ac:dyDescent="0.2">
      <c r="F17993" s="195"/>
      <c r="G17993" s="196"/>
      <c r="H17993" s="192"/>
    </row>
    <row r="17994" spans="6:8" x14ac:dyDescent="0.2">
      <c r="F17994" s="195"/>
      <c r="G17994" s="196"/>
      <c r="H17994" s="192"/>
    </row>
    <row r="17995" spans="6:8" x14ac:dyDescent="0.2">
      <c r="F17995" s="195"/>
      <c r="G17995" s="196"/>
      <c r="H17995" s="192"/>
    </row>
    <row r="17996" spans="6:8" x14ac:dyDescent="0.2">
      <c r="F17996" s="195"/>
      <c r="G17996" s="196"/>
      <c r="H17996" s="192"/>
    </row>
    <row r="17997" spans="6:8" x14ac:dyDescent="0.2">
      <c r="F17997" s="195"/>
      <c r="G17997" s="196"/>
      <c r="H17997" s="192"/>
    </row>
    <row r="17998" spans="6:8" x14ac:dyDescent="0.2">
      <c r="F17998" s="195"/>
      <c r="G17998" s="196"/>
      <c r="H17998" s="192"/>
    </row>
    <row r="17999" spans="6:8" x14ac:dyDescent="0.2">
      <c r="F17999" s="195"/>
      <c r="G17999" s="196"/>
      <c r="H17999" s="192"/>
    </row>
    <row r="18000" spans="6:8" x14ac:dyDescent="0.2">
      <c r="F18000" s="195"/>
      <c r="G18000" s="196"/>
      <c r="H18000" s="192"/>
    </row>
    <row r="18001" spans="6:8" x14ac:dyDescent="0.2">
      <c r="F18001" s="195"/>
      <c r="G18001" s="196"/>
      <c r="H18001" s="192"/>
    </row>
    <row r="18002" spans="6:8" x14ac:dyDescent="0.2">
      <c r="F18002" s="195"/>
      <c r="G18002" s="196"/>
      <c r="H18002" s="192"/>
    </row>
    <row r="18003" spans="6:8" x14ac:dyDescent="0.2">
      <c r="F18003" s="195"/>
      <c r="G18003" s="196"/>
      <c r="H18003" s="192"/>
    </row>
    <row r="18004" spans="6:8" x14ac:dyDescent="0.2">
      <c r="F18004" s="195"/>
      <c r="G18004" s="196"/>
      <c r="H18004" s="192"/>
    </row>
    <row r="18005" spans="6:8" x14ac:dyDescent="0.2">
      <c r="F18005" s="195"/>
      <c r="G18005" s="196"/>
      <c r="H18005" s="192"/>
    </row>
    <row r="18006" spans="6:8" x14ac:dyDescent="0.2">
      <c r="F18006" s="195"/>
      <c r="G18006" s="196"/>
      <c r="H18006" s="192"/>
    </row>
    <row r="18007" spans="6:8" x14ac:dyDescent="0.2">
      <c r="F18007" s="195"/>
      <c r="G18007" s="196"/>
      <c r="H18007" s="192"/>
    </row>
    <row r="18008" spans="6:8" x14ac:dyDescent="0.2">
      <c r="F18008" s="195"/>
      <c r="G18008" s="196"/>
      <c r="H18008" s="192"/>
    </row>
    <row r="18009" spans="6:8" x14ac:dyDescent="0.2">
      <c r="F18009" s="195"/>
      <c r="G18009" s="196"/>
      <c r="H18009" s="192"/>
    </row>
    <row r="18010" spans="6:8" x14ac:dyDescent="0.2">
      <c r="F18010" s="195"/>
      <c r="G18010" s="196"/>
      <c r="H18010" s="192"/>
    </row>
    <row r="18011" spans="6:8" x14ac:dyDescent="0.2">
      <c r="F18011" s="195"/>
      <c r="G18011" s="196"/>
      <c r="H18011" s="192"/>
    </row>
    <row r="18012" spans="6:8" x14ac:dyDescent="0.2">
      <c r="F18012" s="195"/>
      <c r="G18012" s="196"/>
      <c r="H18012" s="192"/>
    </row>
    <row r="18013" spans="6:8" x14ac:dyDescent="0.2">
      <c r="F18013" s="195"/>
      <c r="G18013" s="196"/>
      <c r="H18013" s="192"/>
    </row>
    <row r="18014" spans="6:8" x14ac:dyDescent="0.2">
      <c r="F18014" s="195"/>
      <c r="G18014" s="196"/>
      <c r="H18014" s="192"/>
    </row>
    <row r="18015" spans="6:8" x14ac:dyDescent="0.2">
      <c r="F18015" s="195"/>
      <c r="G18015" s="196"/>
      <c r="H18015" s="192"/>
    </row>
    <row r="18016" spans="6:8" x14ac:dyDescent="0.2">
      <c r="F18016" s="195"/>
      <c r="G18016" s="196"/>
      <c r="H18016" s="192"/>
    </row>
    <row r="18017" spans="6:8" x14ac:dyDescent="0.2">
      <c r="F18017" s="195"/>
      <c r="G18017" s="196"/>
      <c r="H18017" s="192"/>
    </row>
    <row r="18018" spans="6:8" x14ac:dyDescent="0.2">
      <c r="F18018" s="195"/>
      <c r="G18018" s="196"/>
      <c r="H18018" s="192"/>
    </row>
    <row r="18019" spans="6:8" x14ac:dyDescent="0.2">
      <c r="F18019" s="195"/>
      <c r="G18019" s="196"/>
      <c r="H18019" s="192"/>
    </row>
    <row r="18020" spans="6:8" x14ac:dyDescent="0.2">
      <c r="F18020" s="195"/>
      <c r="G18020" s="196"/>
      <c r="H18020" s="192"/>
    </row>
    <row r="18021" spans="6:8" x14ac:dyDescent="0.2">
      <c r="F18021" s="195"/>
      <c r="G18021" s="196"/>
      <c r="H18021" s="192"/>
    </row>
    <row r="18022" spans="6:8" x14ac:dyDescent="0.2">
      <c r="F18022" s="195"/>
      <c r="G18022" s="196"/>
      <c r="H18022" s="192"/>
    </row>
    <row r="18023" spans="6:8" x14ac:dyDescent="0.2">
      <c r="F18023" s="195"/>
      <c r="G18023" s="196"/>
      <c r="H18023" s="192"/>
    </row>
    <row r="18024" spans="6:8" x14ac:dyDescent="0.2">
      <c r="F18024" s="195"/>
      <c r="G18024" s="196"/>
      <c r="H18024" s="192"/>
    </row>
    <row r="18025" spans="6:8" x14ac:dyDescent="0.2">
      <c r="F18025" s="195"/>
      <c r="G18025" s="196"/>
      <c r="H18025" s="192"/>
    </row>
    <row r="18026" spans="6:8" x14ac:dyDescent="0.2">
      <c r="F18026" s="195"/>
      <c r="G18026" s="196"/>
      <c r="H18026" s="192"/>
    </row>
    <row r="18027" spans="6:8" x14ac:dyDescent="0.2">
      <c r="F18027" s="195"/>
      <c r="G18027" s="196"/>
      <c r="H18027" s="192"/>
    </row>
    <row r="18028" spans="6:8" x14ac:dyDescent="0.2">
      <c r="F18028" s="195"/>
      <c r="G18028" s="196"/>
      <c r="H18028" s="192"/>
    </row>
    <row r="18029" spans="6:8" x14ac:dyDescent="0.2">
      <c r="F18029" s="195"/>
      <c r="G18029" s="196"/>
      <c r="H18029" s="192"/>
    </row>
    <row r="18030" spans="6:8" x14ac:dyDescent="0.2">
      <c r="F18030" s="195"/>
      <c r="G18030" s="196"/>
      <c r="H18030" s="192"/>
    </row>
    <row r="18031" spans="6:8" x14ac:dyDescent="0.2">
      <c r="F18031" s="195"/>
      <c r="G18031" s="196"/>
      <c r="H18031" s="192"/>
    </row>
    <row r="18032" spans="6:8" x14ac:dyDescent="0.2">
      <c r="F18032" s="195"/>
      <c r="G18032" s="196"/>
      <c r="H18032" s="192"/>
    </row>
    <row r="18033" spans="6:8" x14ac:dyDescent="0.2">
      <c r="F18033" s="195"/>
      <c r="G18033" s="196"/>
      <c r="H18033" s="192"/>
    </row>
    <row r="18034" spans="6:8" x14ac:dyDescent="0.2">
      <c r="F18034" s="195"/>
      <c r="G18034" s="196"/>
      <c r="H18034" s="192"/>
    </row>
    <row r="18035" spans="6:8" x14ac:dyDescent="0.2">
      <c r="F18035" s="195"/>
      <c r="G18035" s="196"/>
      <c r="H18035" s="192"/>
    </row>
    <row r="18036" spans="6:8" x14ac:dyDescent="0.2">
      <c r="F18036" s="195"/>
      <c r="G18036" s="196"/>
      <c r="H18036" s="192"/>
    </row>
    <row r="18037" spans="6:8" x14ac:dyDescent="0.2">
      <c r="F18037" s="195"/>
      <c r="G18037" s="196"/>
      <c r="H18037" s="192"/>
    </row>
    <row r="18038" spans="6:8" x14ac:dyDescent="0.2">
      <c r="F18038" s="195"/>
      <c r="G18038" s="196"/>
      <c r="H18038" s="192"/>
    </row>
    <row r="18039" spans="6:8" x14ac:dyDescent="0.2">
      <c r="F18039" s="195"/>
      <c r="G18039" s="196"/>
      <c r="H18039" s="192"/>
    </row>
    <row r="18040" spans="6:8" x14ac:dyDescent="0.2">
      <c r="F18040" s="195"/>
      <c r="G18040" s="196"/>
      <c r="H18040" s="192"/>
    </row>
    <row r="18041" spans="6:8" x14ac:dyDescent="0.2">
      <c r="F18041" s="195"/>
      <c r="G18041" s="196"/>
      <c r="H18041" s="192"/>
    </row>
    <row r="18042" spans="6:8" x14ac:dyDescent="0.2">
      <c r="F18042" s="195"/>
      <c r="G18042" s="196"/>
      <c r="H18042" s="192"/>
    </row>
    <row r="18043" spans="6:8" x14ac:dyDescent="0.2">
      <c r="F18043" s="195"/>
      <c r="G18043" s="196"/>
      <c r="H18043" s="192"/>
    </row>
    <row r="18044" spans="6:8" x14ac:dyDescent="0.2">
      <c r="F18044" s="195"/>
      <c r="G18044" s="196"/>
      <c r="H18044" s="192"/>
    </row>
    <row r="18045" spans="6:8" x14ac:dyDescent="0.2">
      <c r="F18045" s="195"/>
      <c r="G18045" s="196"/>
      <c r="H18045" s="192"/>
    </row>
    <row r="18046" spans="6:8" x14ac:dyDescent="0.2">
      <c r="F18046" s="195"/>
      <c r="G18046" s="196"/>
      <c r="H18046" s="192"/>
    </row>
    <row r="18047" spans="6:8" x14ac:dyDescent="0.2">
      <c r="F18047" s="195"/>
      <c r="G18047" s="196"/>
      <c r="H18047" s="192"/>
    </row>
    <row r="18048" spans="6:8" x14ac:dyDescent="0.2">
      <c r="F18048" s="195"/>
      <c r="G18048" s="196"/>
      <c r="H18048" s="192"/>
    </row>
    <row r="18049" spans="6:8" x14ac:dyDescent="0.2">
      <c r="F18049" s="195"/>
      <c r="G18049" s="196"/>
      <c r="H18049" s="192"/>
    </row>
    <row r="18050" spans="6:8" x14ac:dyDescent="0.2">
      <c r="F18050" s="195"/>
      <c r="G18050" s="196"/>
      <c r="H18050" s="192"/>
    </row>
    <row r="18051" spans="6:8" x14ac:dyDescent="0.2">
      <c r="F18051" s="195"/>
      <c r="G18051" s="196"/>
      <c r="H18051" s="192"/>
    </row>
    <row r="18052" spans="6:8" x14ac:dyDescent="0.2">
      <c r="F18052" s="195"/>
      <c r="G18052" s="196"/>
      <c r="H18052" s="192"/>
    </row>
    <row r="18053" spans="6:8" x14ac:dyDescent="0.2">
      <c r="F18053" s="195"/>
      <c r="G18053" s="196"/>
      <c r="H18053" s="192"/>
    </row>
    <row r="18054" spans="6:8" x14ac:dyDescent="0.2">
      <c r="F18054" s="195"/>
      <c r="G18054" s="196"/>
      <c r="H18054" s="192"/>
    </row>
    <row r="18055" spans="6:8" x14ac:dyDescent="0.2">
      <c r="F18055" s="195"/>
      <c r="G18055" s="196"/>
      <c r="H18055" s="192"/>
    </row>
    <row r="18056" spans="6:8" x14ac:dyDescent="0.2">
      <c r="F18056" s="195"/>
      <c r="G18056" s="196"/>
      <c r="H18056" s="192"/>
    </row>
    <row r="18057" spans="6:8" x14ac:dyDescent="0.2">
      <c r="F18057" s="195"/>
      <c r="G18057" s="196"/>
      <c r="H18057" s="192"/>
    </row>
    <row r="18058" spans="6:8" x14ac:dyDescent="0.2">
      <c r="F18058" s="195"/>
      <c r="G18058" s="196"/>
      <c r="H18058" s="192"/>
    </row>
    <row r="18059" spans="6:8" x14ac:dyDescent="0.2">
      <c r="F18059" s="195"/>
      <c r="G18059" s="196"/>
      <c r="H18059" s="192"/>
    </row>
    <row r="18060" spans="6:8" x14ac:dyDescent="0.2">
      <c r="F18060" s="195"/>
      <c r="G18060" s="196"/>
      <c r="H18060" s="192"/>
    </row>
    <row r="18061" spans="6:8" x14ac:dyDescent="0.2">
      <c r="F18061" s="195"/>
      <c r="G18061" s="196"/>
      <c r="H18061" s="192"/>
    </row>
    <row r="18062" spans="6:8" x14ac:dyDescent="0.2">
      <c r="F18062" s="195"/>
      <c r="G18062" s="196"/>
      <c r="H18062" s="192"/>
    </row>
    <row r="18063" spans="6:8" x14ac:dyDescent="0.2">
      <c r="F18063" s="195"/>
      <c r="G18063" s="196"/>
      <c r="H18063" s="192"/>
    </row>
    <row r="18064" spans="6:8" x14ac:dyDescent="0.2">
      <c r="F18064" s="195"/>
      <c r="G18064" s="196"/>
      <c r="H18064" s="192"/>
    </row>
    <row r="18065" spans="6:8" x14ac:dyDescent="0.2">
      <c r="F18065" s="195"/>
      <c r="G18065" s="196"/>
      <c r="H18065" s="192"/>
    </row>
    <row r="18066" spans="6:8" x14ac:dyDescent="0.2">
      <c r="F18066" s="195"/>
      <c r="G18066" s="196"/>
      <c r="H18066" s="192"/>
    </row>
    <row r="18067" spans="6:8" x14ac:dyDescent="0.2">
      <c r="F18067" s="195"/>
      <c r="G18067" s="196"/>
      <c r="H18067" s="192"/>
    </row>
    <row r="18068" spans="6:8" x14ac:dyDescent="0.2">
      <c r="F18068" s="195"/>
      <c r="G18068" s="196"/>
      <c r="H18068" s="192"/>
    </row>
    <row r="18069" spans="6:8" x14ac:dyDescent="0.2">
      <c r="F18069" s="195"/>
      <c r="G18069" s="196"/>
      <c r="H18069" s="192"/>
    </row>
    <row r="18070" spans="6:8" x14ac:dyDescent="0.2">
      <c r="F18070" s="195"/>
      <c r="G18070" s="196"/>
      <c r="H18070" s="192"/>
    </row>
    <row r="18071" spans="6:8" x14ac:dyDescent="0.2">
      <c r="F18071" s="195"/>
      <c r="G18071" s="196"/>
      <c r="H18071" s="192"/>
    </row>
    <row r="18072" spans="6:8" x14ac:dyDescent="0.2">
      <c r="F18072" s="195"/>
      <c r="G18072" s="196"/>
      <c r="H18072" s="192"/>
    </row>
    <row r="18073" spans="6:8" x14ac:dyDescent="0.2">
      <c r="F18073" s="195"/>
      <c r="G18073" s="196"/>
      <c r="H18073" s="192"/>
    </row>
    <row r="18074" spans="6:8" x14ac:dyDescent="0.2">
      <c r="F18074" s="195"/>
      <c r="G18074" s="196"/>
      <c r="H18074" s="192"/>
    </row>
    <row r="18075" spans="6:8" x14ac:dyDescent="0.2">
      <c r="F18075" s="195"/>
      <c r="G18075" s="196"/>
      <c r="H18075" s="192"/>
    </row>
    <row r="18076" spans="6:8" x14ac:dyDescent="0.2">
      <c r="F18076" s="195"/>
      <c r="G18076" s="196"/>
      <c r="H18076" s="192"/>
    </row>
    <row r="18077" spans="6:8" x14ac:dyDescent="0.2">
      <c r="F18077" s="195"/>
      <c r="G18077" s="196"/>
      <c r="H18077" s="192"/>
    </row>
    <row r="18078" spans="6:8" x14ac:dyDescent="0.2">
      <c r="F18078" s="195"/>
      <c r="G18078" s="196"/>
      <c r="H18078" s="192"/>
    </row>
    <row r="18079" spans="6:8" x14ac:dyDescent="0.2">
      <c r="F18079" s="195"/>
      <c r="G18079" s="196"/>
      <c r="H18079" s="192"/>
    </row>
    <row r="18080" spans="6:8" x14ac:dyDescent="0.2">
      <c r="F18080" s="195"/>
      <c r="G18080" s="196"/>
      <c r="H18080" s="192"/>
    </row>
    <row r="18081" spans="6:8" x14ac:dyDescent="0.2">
      <c r="F18081" s="195"/>
      <c r="G18081" s="196"/>
      <c r="H18081" s="192"/>
    </row>
    <row r="18082" spans="6:8" x14ac:dyDescent="0.2">
      <c r="F18082" s="195"/>
      <c r="G18082" s="196"/>
      <c r="H18082" s="192"/>
    </row>
    <row r="18083" spans="6:8" x14ac:dyDescent="0.2">
      <c r="F18083" s="195"/>
      <c r="G18083" s="196"/>
      <c r="H18083" s="192"/>
    </row>
    <row r="18084" spans="6:8" x14ac:dyDescent="0.2">
      <c r="F18084" s="195"/>
      <c r="G18084" s="196"/>
      <c r="H18084" s="192"/>
    </row>
    <row r="18085" spans="6:8" x14ac:dyDescent="0.2">
      <c r="F18085" s="195"/>
      <c r="G18085" s="196"/>
      <c r="H18085" s="192"/>
    </row>
    <row r="18086" spans="6:8" x14ac:dyDescent="0.2">
      <c r="F18086" s="195"/>
      <c r="G18086" s="196"/>
      <c r="H18086" s="192"/>
    </row>
    <row r="18087" spans="6:8" x14ac:dyDescent="0.2">
      <c r="F18087" s="195"/>
      <c r="G18087" s="196"/>
      <c r="H18087" s="192"/>
    </row>
    <row r="18088" spans="6:8" x14ac:dyDescent="0.2">
      <c r="F18088" s="195"/>
      <c r="G18088" s="196"/>
      <c r="H18088" s="192"/>
    </row>
    <row r="18089" spans="6:8" x14ac:dyDescent="0.2">
      <c r="F18089" s="195"/>
      <c r="G18089" s="196"/>
      <c r="H18089" s="192"/>
    </row>
    <row r="18090" spans="6:8" x14ac:dyDescent="0.2">
      <c r="F18090" s="195"/>
      <c r="G18090" s="196"/>
      <c r="H18090" s="192"/>
    </row>
    <row r="18091" spans="6:8" x14ac:dyDescent="0.2">
      <c r="F18091" s="195"/>
      <c r="G18091" s="196"/>
      <c r="H18091" s="192"/>
    </row>
    <row r="18092" spans="6:8" x14ac:dyDescent="0.2">
      <c r="F18092" s="195"/>
      <c r="G18092" s="196"/>
      <c r="H18092" s="192"/>
    </row>
    <row r="18093" spans="6:8" x14ac:dyDescent="0.2">
      <c r="F18093" s="195"/>
      <c r="G18093" s="196"/>
      <c r="H18093" s="192"/>
    </row>
    <row r="18094" spans="6:8" x14ac:dyDescent="0.2">
      <c r="F18094" s="195"/>
      <c r="G18094" s="196"/>
      <c r="H18094" s="192"/>
    </row>
    <row r="18095" spans="6:8" x14ac:dyDescent="0.2">
      <c r="F18095" s="195"/>
      <c r="G18095" s="196"/>
      <c r="H18095" s="192"/>
    </row>
    <row r="18096" spans="6:8" x14ac:dyDescent="0.2">
      <c r="F18096" s="195"/>
      <c r="G18096" s="196"/>
      <c r="H18096" s="192"/>
    </row>
    <row r="18097" spans="6:8" x14ac:dyDescent="0.2">
      <c r="F18097" s="195"/>
      <c r="G18097" s="196"/>
      <c r="H18097" s="192"/>
    </row>
    <row r="18098" spans="6:8" x14ac:dyDescent="0.2">
      <c r="F18098" s="195"/>
      <c r="G18098" s="196"/>
      <c r="H18098" s="192"/>
    </row>
    <row r="18099" spans="6:8" x14ac:dyDescent="0.2">
      <c r="F18099" s="195"/>
      <c r="G18099" s="196"/>
      <c r="H18099" s="192"/>
    </row>
    <row r="18100" spans="6:8" x14ac:dyDescent="0.2">
      <c r="F18100" s="195"/>
      <c r="G18100" s="196"/>
      <c r="H18100" s="192"/>
    </row>
    <row r="18101" spans="6:8" x14ac:dyDescent="0.2">
      <c r="F18101" s="195"/>
      <c r="G18101" s="196"/>
      <c r="H18101" s="192"/>
    </row>
    <row r="18102" spans="6:8" x14ac:dyDescent="0.2">
      <c r="F18102" s="195"/>
      <c r="G18102" s="196"/>
      <c r="H18102" s="192"/>
    </row>
    <row r="18103" spans="6:8" x14ac:dyDescent="0.2">
      <c r="F18103" s="195"/>
      <c r="G18103" s="196"/>
      <c r="H18103" s="192"/>
    </row>
    <row r="18104" spans="6:8" x14ac:dyDescent="0.2">
      <c r="F18104" s="195"/>
      <c r="G18104" s="196"/>
      <c r="H18104" s="192"/>
    </row>
    <row r="18105" spans="6:8" x14ac:dyDescent="0.2">
      <c r="F18105" s="195"/>
      <c r="G18105" s="196"/>
      <c r="H18105" s="192"/>
    </row>
    <row r="18106" spans="6:8" x14ac:dyDescent="0.2">
      <c r="F18106" s="195"/>
      <c r="G18106" s="196"/>
      <c r="H18106" s="192"/>
    </row>
    <row r="18107" spans="6:8" x14ac:dyDescent="0.2">
      <c r="F18107" s="195"/>
      <c r="G18107" s="196"/>
      <c r="H18107" s="192"/>
    </row>
    <row r="18108" spans="6:8" x14ac:dyDescent="0.2">
      <c r="F18108" s="195"/>
      <c r="G18108" s="196"/>
      <c r="H18108" s="192"/>
    </row>
    <row r="18109" spans="6:8" x14ac:dyDescent="0.2">
      <c r="F18109" s="195"/>
      <c r="G18109" s="196"/>
      <c r="H18109" s="192"/>
    </row>
    <row r="18110" spans="6:8" x14ac:dyDescent="0.2">
      <c r="F18110" s="195"/>
      <c r="G18110" s="196"/>
      <c r="H18110" s="192"/>
    </row>
    <row r="18111" spans="6:8" x14ac:dyDescent="0.2">
      <c r="F18111" s="195"/>
      <c r="G18111" s="196"/>
      <c r="H18111" s="192"/>
    </row>
    <row r="18112" spans="6:8" x14ac:dyDescent="0.2">
      <c r="F18112" s="195"/>
      <c r="G18112" s="196"/>
      <c r="H18112" s="192"/>
    </row>
    <row r="18113" spans="6:8" x14ac:dyDescent="0.2">
      <c r="F18113" s="195"/>
      <c r="G18113" s="196"/>
      <c r="H18113" s="192"/>
    </row>
    <row r="18114" spans="6:8" x14ac:dyDescent="0.2">
      <c r="F18114" s="195"/>
      <c r="G18114" s="196"/>
      <c r="H18114" s="192"/>
    </row>
    <row r="18115" spans="6:8" x14ac:dyDescent="0.2">
      <c r="F18115" s="195"/>
      <c r="G18115" s="196"/>
      <c r="H18115" s="192"/>
    </row>
    <row r="18116" spans="6:8" x14ac:dyDescent="0.2">
      <c r="F18116" s="195"/>
      <c r="G18116" s="196"/>
      <c r="H18116" s="192"/>
    </row>
    <row r="18117" spans="6:8" x14ac:dyDescent="0.2">
      <c r="F18117" s="195"/>
      <c r="G18117" s="196"/>
      <c r="H18117" s="192"/>
    </row>
    <row r="18118" spans="6:8" x14ac:dyDescent="0.2">
      <c r="F18118" s="195"/>
      <c r="G18118" s="196"/>
      <c r="H18118" s="192"/>
    </row>
    <row r="18119" spans="6:8" x14ac:dyDescent="0.2">
      <c r="F18119" s="195"/>
      <c r="G18119" s="196"/>
      <c r="H18119" s="192"/>
    </row>
    <row r="18120" spans="6:8" x14ac:dyDescent="0.2">
      <c r="F18120" s="195"/>
      <c r="G18120" s="196"/>
      <c r="H18120" s="192"/>
    </row>
    <row r="18121" spans="6:8" x14ac:dyDescent="0.2">
      <c r="F18121" s="195"/>
      <c r="G18121" s="196"/>
      <c r="H18121" s="192"/>
    </row>
    <row r="18122" spans="6:8" x14ac:dyDescent="0.2">
      <c r="F18122" s="195"/>
      <c r="G18122" s="196"/>
      <c r="H18122" s="192"/>
    </row>
    <row r="18123" spans="6:8" x14ac:dyDescent="0.2">
      <c r="F18123" s="195"/>
      <c r="G18123" s="196"/>
      <c r="H18123" s="192"/>
    </row>
    <row r="18124" spans="6:8" x14ac:dyDescent="0.2">
      <c r="F18124" s="195"/>
      <c r="G18124" s="196"/>
      <c r="H18124" s="192"/>
    </row>
    <row r="18125" spans="6:8" x14ac:dyDescent="0.2">
      <c r="F18125" s="195"/>
      <c r="G18125" s="196"/>
      <c r="H18125" s="192"/>
    </row>
    <row r="18126" spans="6:8" x14ac:dyDescent="0.2">
      <c r="F18126" s="195"/>
      <c r="G18126" s="196"/>
      <c r="H18126" s="192"/>
    </row>
    <row r="18127" spans="6:8" x14ac:dyDescent="0.2">
      <c r="F18127" s="195"/>
      <c r="G18127" s="196"/>
      <c r="H18127" s="192"/>
    </row>
    <row r="18128" spans="6:8" x14ac:dyDescent="0.2">
      <c r="F18128" s="195"/>
      <c r="G18128" s="196"/>
      <c r="H18128" s="192"/>
    </row>
    <row r="18129" spans="6:8" x14ac:dyDescent="0.2">
      <c r="F18129" s="195"/>
      <c r="G18129" s="196"/>
      <c r="H18129" s="192"/>
    </row>
    <row r="18130" spans="6:8" x14ac:dyDescent="0.2">
      <c r="F18130" s="195"/>
      <c r="G18130" s="196"/>
      <c r="H18130" s="192"/>
    </row>
    <row r="18131" spans="6:8" x14ac:dyDescent="0.2">
      <c r="F18131" s="195"/>
      <c r="G18131" s="196"/>
      <c r="H18131" s="192"/>
    </row>
    <row r="18132" spans="6:8" x14ac:dyDescent="0.2">
      <c r="F18132" s="195"/>
      <c r="G18132" s="196"/>
      <c r="H18132" s="192"/>
    </row>
    <row r="18133" spans="6:8" x14ac:dyDescent="0.2">
      <c r="F18133" s="195"/>
      <c r="G18133" s="196"/>
      <c r="H18133" s="192"/>
    </row>
    <row r="18134" spans="6:8" x14ac:dyDescent="0.2">
      <c r="F18134" s="195"/>
      <c r="G18134" s="196"/>
      <c r="H18134" s="192"/>
    </row>
    <row r="18135" spans="6:8" x14ac:dyDescent="0.2">
      <c r="F18135" s="195"/>
      <c r="G18135" s="196"/>
      <c r="H18135" s="192"/>
    </row>
    <row r="18136" spans="6:8" x14ac:dyDescent="0.2">
      <c r="F18136" s="195"/>
      <c r="G18136" s="196"/>
      <c r="H18136" s="192"/>
    </row>
    <row r="18137" spans="6:8" x14ac:dyDescent="0.2">
      <c r="F18137" s="195"/>
      <c r="G18137" s="196"/>
      <c r="H18137" s="192"/>
    </row>
    <row r="18138" spans="6:8" x14ac:dyDescent="0.2">
      <c r="F18138" s="195"/>
      <c r="G18138" s="196"/>
      <c r="H18138" s="192"/>
    </row>
    <row r="18139" spans="6:8" x14ac:dyDescent="0.2">
      <c r="F18139" s="195"/>
      <c r="G18139" s="196"/>
      <c r="H18139" s="192"/>
    </row>
    <row r="18140" spans="6:8" x14ac:dyDescent="0.2">
      <c r="F18140" s="195"/>
      <c r="G18140" s="196"/>
      <c r="H18140" s="192"/>
    </row>
    <row r="18141" spans="6:8" x14ac:dyDescent="0.2">
      <c r="F18141" s="195"/>
      <c r="G18141" s="196"/>
      <c r="H18141" s="192"/>
    </row>
    <row r="18142" spans="6:8" x14ac:dyDescent="0.2">
      <c r="F18142" s="195"/>
      <c r="G18142" s="196"/>
      <c r="H18142" s="192"/>
    </row>
    <row r="18143" spans="6:8" x14ac:dyDescent="0.2">
      <c r="F18143" s="195"/>
      <c r="G18143" s="196"/>
      <c r="H18143" s="192"/>
    </row>
    <row r="18144" spans="6:8" x14ac:dyDescent="0.2">
      <c r="F18144" s="195"/>
      <c r="G18144" s="196"/>
      <c r="H18144" s="192"/>
    </row>
    <row r="18145" spans="6:8" x14ac:dyDescent="0.2">
      <c r="F18145" s="195"/>
      <c r="G18145" s="196"/>
      <c r="H18145" s="192"/>
    </row>
    <row r="18146" spans="6:8" x14ac:dyDescent="0.2">
      <c r="F18146" s="195"/>
      <c r="G18146" s="196"/>
      <c r="H18146" s="192"/>
    </row>
    <row r="18147" spans="6:8" x14ac:dyDescent="0.2">
      <c r="F18147" s="195"/>
      <c r="G18147" s="196"/>
      <c r="H18147" s="192"/>
    </row>
    <row r="18148" spans="6:8" x14ac:dyDescent="0.2">
      <c r="F18148" s="195"/>
      <c r="G18148" s="196"/>
      <c r="H18148" s="192"/>
    </row>
    <row r="18149" spans="6:8" x14ac:dyDescent="0.2">
      <c r="F18149" s="195"/>
      <c r="G18149" s="196"/>
      <c r="H18149" s="192"/>
    </row>
    <row r="18150" spans="6:8" x14ac:dyDescent="0.2">
      <c r="F18150" s="195"/>
      <c r="G18150" s="196"/>
      <c r="H18150" s="192"/>
    </row>
    <row r="18151" spans="6:8" x14ac:dyDescent="0.2">
      <c r="F18151" s="195"/>
      <c r="G18151" s="196"/>
      <c r="H18151" s="192"/>
    </row>
    <row r="18152" spans="6:8" x14ac:dyDescent="0.2">
      <c r="F18152" s="195"/>
      <c r="G18152" s="196"/>
      <c r="H18152" s="192"/>
    </row>
    <row r="18153" spans="6:8" x14ac:dyDescent="0.2">
      <c r="F18153" s="195"/>
      <c r="G18153" s="196"/>
      <c r="H18153" s="192"/>
    </row>
    <row r="18154" spans="6:8" x14ac:dyDescent="0.2">
      <c r="F18154" s="195"/>
      <c r="G18154" s="196"/>
      <c r="H18154" s="192"/>
    </row>
    <row r="18155" spans="6:8" x14ac:dyDescent="0.2">
      <c r="F18155" s="195"/>
      <c r="G18155" s="196"/>
      <c r="H18155" s="192"/>
    </row>
    <row r="18156" spans="6:8" x14ac:dyDescent="0.2">
      <c r="F18156" s="195"/>
      <c r="G18156" s="196"/>
      <c r="H18156" s="192"/>
    </row>
    <row r="18157" spans="6:8" x14ac:dyDescent="0.2">
      <c r="F18157" s="195"/>
      <c r="G18157" s="196"/>
      <c r="H18157" s="192"/>
    </row>
    <row r="18158" spans="6:8" x14ac:dyDescent="0.2">
      <c r="F18158" s="195"/>
      <c r="G18158" s="196"/>
      <c r="H18158" s="192"/>
    </row>
    <row r="18159" spans="6:8" x14ac:dyDescent="0.2">
      <c r="F18159" s="195"/>
      <c r="G18159" s="196"/>
      <c r="H18159" s="192"/>
    </row>
    <row r="18160" spans="6:8" x14ac:dyDescent="0.2">
      <c r="F18160" s="195"/>
      <c r="G18160" s="196"/>
      <c r="H18160" s="192"/>
    </row>
    <row r="18161" spans="6:8" x14ac:dyDescent="0.2">
      <c r="F18161" s="195"/>
      <c r="G18161" s="196"/>
      <c r="H18161" s="192"/>
    </row>
    <row r="18162" spans="6:8" x14ac:dyDescent="0.2">
      <c r="F18162" s="195"/>
      <c r="G18162" s="196"/>
      <c r="H18162" s="192"/>
    </row>
    <row r="18163" spans="6:8" x14ac:dyDescent="0.2">
      <c r="F18163" s="195"/>
      <c r="G18163" s="196"/>
      <c r="H18163" s="192"/>
    </row>
    <row r="18164" spans="6:8" x14ac:dyDescent="0.2">
      <c r="F18164" s="195"/>
      <c r="G18164" s="196"/>
      <c r="H18164" s="192"/>
    </row>
    <row r="18165" spans="6:8" x14ac:dyDescent="0.2">
      <c r="F18165" s="195"/>
      <c r="G18165" s="196"/>
      <c r="H18165" s="192"/>
    </row>
    <row r="18166" spans="6:8" x14ac:dyDescent="0.2">
      <c r="F18166" s="195"/>
      <c r="G18166" s="196"/>
      <c r="H18166" s="192"/>
    </row>
    <row r="18167" spans="6:8" x14ac:dyDescent="0.2">
      <c r="F18167" s="195"/>
      <c r="G18167" s="196"/>
      <c r="H18167" s="192"/>
    </row>
    <row r="18168" spans="6:8" x14ac:dyDescent="0.2">
      <c r="F18168" s="195"/>
      <c r="G18168" s="196"/>
      <c r="H18168" s="192"/>
    </row>
    <row r="18169" spans="6:8" x14ac:dyDescent="0.2">
      <c r="F18169" s="195"/>
      <c r="G18169" s="196"/>
      <c r="H18169" s="192"/>
    </row>
    <row r="18170" spans="6:8" x14ac:dyDescent="0.2">
      <c r="F18170" s="195"/>
      <c r="G18170" s="196"/>
      <c r="H18170" s="192"/>
    </row>
    <row r="18171" spans="6:8" x14ac:dyDescent="0.2">
      <c r="F18171" s="195"/>
      <c r="G18171" s="196"/>
      <c r="H18171" s="192"/>
    </row>
    <row r="18172" spans="6:8" x14ac:dyDescent="0.2">
      <c r="F18172" s="195"/>
      <c r="G18172" s="196"/>
      <c r="H18172" s="192"/>
    </row>
    <row r="18173" spans="6:8" x14ac:dyDescent="0.2">
      <c r="F18173" s="195"/>
      <c r="G18173" s="196"/>
      <c r="H18173" s="192"/>
    </row>
    <row r="18174" spans="6:8" x14ac:dyDescent="0.2">
      <c r="F18174" s="195"/>
      <c r="G18174" s="196"/>
      <c r="H18174" s="192"/>
    </row>
    <row r="18175" spans="6:8" x14ac:dyDescent="0.2">
      <c r="F18175" s="195"/>
      <c r="G18175" s="196"/>
      <c r="H18175" s="192"/>
    </row>
    <row r="18176" spans="6:8" x14ac:dyDescent="0.2">
      <c r="F18176" s="195"/>
      <c r="G18176" s="196"/>
      <c r="H18176" s="192"/>
    </row>
    <row r="18177" spans="6:8" x14ac:dyDescent="0.2">
      <c r="F18177" s="195"/>
      <c r="G18177" s="196"/>
      <c r="H18177" s="192"/>
    </row>
    <row r="18178" spans="6:8" x14ac:dyDescent="0.2">
      <c r="F18178" s="195"/>
      <c r="G18178" s="196"/>
      <c r="H18178" s="192"/>
    </row>
    <row r="18179" spans="6:8" x14ac:dyDescent="0.2">
      <c r="F18179" s="195"/>
      <c r="G18179" s="196"/>
      <c r="H18179" s="192"/>
    </row>
    <row r="18180" spans="6:8" x14ac:dyDescent="0.2">
      <c r="F18180" s="195"/>
      <c r="G18180" s="196"/>
      <c r="H18180" s="192"/>
    </row>
    <row r="18181" spans="6:8" x14ac:dyDescent="0.2">
      <c r="F18181" s="195"/>
      <c r="G18181" s="196"/>
      <c r="H18181" s="192"/>
    </row>
    <row r="18182" spans="6:8" x14ac:dyDescent="0.2">
      <c r="F18182" s="195"/>
      <c r="G18182" s="196"/>
      <c r="H18182" s="192"/>
    </row>
    <row r="18183" spans="6:8" x14ac:dyDescent="0.2">
      <c r="F18183" s="195"/>
      <c r="G18183" s="196"/>
      <c r="H18183" s="192"/>
    </row>
    <row r="18184" spans="6:8" x14ac:dyDescent="0.2">
      <c r="F18184" s="195"/>
      <c r="G18184" s="196"/>
      <c r="H18184" s="192"/>
    </row>
    <row r="18185" spans="6:8" x14ac:dyDescent="0.2">
      <c r="F18185" s="195"/>
      <c r="G18185" s="196"/>
      <c r="H18185" s="192"/>
    </row>
    <row r="18186" spans="6:8" x14ac:dyDescent="0.2">
      <c r="F18186" s="195"/>
      <c r="G18186" s="196"/>
      <c r="H18186" s="192"/>
    </row>
    <row r="18187" spans="6:8" x14ac:dyDescent="0.2">
      <c r="F18187" s="195"/>
      <c r="G18187" s="196"/>
      <c r="H18187" s="192"/>
    </row>
    <row r="18188" spans="6:8" x14ac:dyDescent="0.2">
      <c r="F18188" s="195"/>
      <c r="G18188" s="196"/>
      <c r="H18188" s="192"/>
    </row>
    <row r="18189" spans="6:8" x14ac:dyDescent="0.2">
      <c r="F18189" s="195"/>
      <c r="G18189" s="196"/>
      <c r="H18189" s="192"/>
    </row>
    <row r="18190" spans="6:8" x14ac:dyDescent="0.2">
      <c r="F18190" s="195"/>
      <c r="G18190" s="196"/>
      <c r="H18190" s="192"/>
    </row>
    <row r="18191" spans="6:8" x14ac:dyDescent="0.2">
      <c r="F18191" s="195"/>
      <c r="G18191" s="196"/>
      <c r="H18191" s="192"/>
    </row>
    <row r="18192" spans="6:8" x14ac:dyDescent="0.2">
      <c r="F18192" s="195"/>
      <c r="G18192" s="196"/>
      <c r="H18192" s="192"/>
    </row>
    <row r="18193" spans="6:8" x14ac:dyDescent="0.2">
      <c r="F18193" s="195"/>
      <c r="G18193" s="196"/>
      <c r="H18193" s="192"/>
    </row>
    <row r="18194" spans="6:8" x14ac:dyDescent="0.2">
      <c r="F18194" s="195"/>
      <c r="G18194" s="196"/>
      <c r="H18194" s="192"/>
    </row>
    <row r="18195" spans="6:8" x14ac:dyDescent="0.2">
      <c r="F18195" s="195"/>
      <c r="G18195" s="196"/>
      <c r="H18195" s="192"/>
    </row>
    <row r="18196" spans="6:8" x14ac:dyDescent="0.2">
      <c r="F18196" s="195"/>
      <c r="G18196" s="196"/>
      <c r="H18196" s="192"/>
    </row>
    <row r="18197" spans="6:8" x14ac:dyDescent="0.2">
      <c r="F18197" s="195"/>
      <c r="G18197" s="196"/>
      <c r="H18197" s="192"/>
    </row>
    <row r="18198" spans="6:8" x14ac:dyDescent="0.2">
      <c r="F18198" s="195"/>
      <c r="G18198" s="196"/>
      <c r="H18198" s="192"/>
    </row>
    <row r="18199" spans="6:8" x14ac:dyDescent="0.2">
      <c r="F18199" s="195"/>
      <c r="G18199" s="196"/>
      <c r="H18199" s="192"/>
    </row>
    <row r="18200" spans="6:8" x14ac:dyDescent="0.2">
      <c r="F18200" s="195"/>
      <c r="G18200" s="196"/>
      <c r="H18200" s="192"/>
    </row>
    <row r="18201" spans="6:8" x14ac:dyDescent="0.2">
      <c r="F18201" s="195"/>
      <c r="G18201" s="196"/>
      <c r="H18201" s="192"/>
    </row>
    <row r="18202" spans="6:8" x14ac:dyDescent="0.2">
      <c r="F18202" s="195"/>
      <c r="G18202" s="196"/>
      <c r="H18202" s="192"/>
    </row>
    <row r="18203" spans="6:8" x14ac:dyDescent="0.2">
      <c r="F18203" s="195"/>
      <c r="G18203" s="196"/>
      <c r="H18203" s="192"/>
    </row>
    <row r="18204" spans="6:8" x14ac:dyDescent="0.2">
      <c r="F18204" s="195"/>
      <c r="G18204" s="196"/>
      <c r="H18204" s="192"/>
    </row>
    <row r="18205" spans="6:8" x14ac:dyDescent="0.2">
      <c r="F18205" s="195"/>
      <c r="G18205" s="196"/>
      <c r="H18205" s="192"/>
    </row>
    <row r="18206" spans="6:8" x14ac:dyDescent="0.2">
      <c r="F18206" s="195"/>
      <c r="G18206" s="196"/>
      <c r="H18206" s="192"/>
    </row>
    <row r="18207" spans="6:8" x14ac:dyDescent="0.2">
      <c r="F18207" s="195"/>
      <c r="G18207" s="196"/>
      <c r="H18207" s="192"/>
    </row>
    <row r="18208" spans="6:8" x14ac:dyDescent="0.2">
      <c r="F18208" s="195"/>
      <c r="G18208" s="196"/>
      <c r="H18208" s="192"/>
    </row>
    <row r="18209" spans="6:8" x14ac:dyDescent="0.2">
      <c r="F18209" s="195"/>
      <c r="G18209" s="196"/>
      <c r="H18209" s="192"/>
    </row>
    <row r="18210" spans="6:8" x14ac:dyDescent="0.2">
      <c r="F18210" s="195"/>
      <c r="G18210" s="196"/>
      <c r="H18210" s="192"/>
    </row>
    <row r="18211" spans="6:8" x14ac:dyDescent="0.2">
      <c r="F18211" s="195"/>
      <c r="G18211" s="196"/>
      <c r="H18211" s="192"/>
    </row>
    <row r="18212" spans="6:8" x14ac:dyDescent="0.2">
      <c r="F18212" s="195"/>
      <c r="G18212" s="196"/>
      <c r="H18212" s="192"/>
    </row>
    <row r="18213" spans="6:8" x14ac:dyDescent="0.2">
      <c r="F18213" s="195"/>
      <c r="G18213" s="196"/>
      <c r="H18213" s="192"/>
    </row>
    <row r="18214" spans="6:8" x14ac:dyDescent="0.2">
      <c r="F18214" s="195"/>
      <c r="G18214" s="196"/>
      <c r="H18214" s="192"/>
    </row>
    <row r="18215" spans="6:8" x14ac:dyDescent="0.2">
      <c r="F18215" s="195"/>
      <c r="G18215" s="196"/>
      <c r="H18215" s="192"/>
    </row>
    <row r="18216" spans="6:8" x14ac:dyDescent="0.2">
      <c r="F18216" s="195"/>
      <c r="G18216" s="196"/>
      <c r="H18216" s="192"/>
    </row>
    <row r="18217" spans="6:8" x14ac:dyDescent="0.2">
      <c r="F18217" s="195"/>
      <c r="G18217" s="196"/>
      <c r="H18217" s="192"/>
    </row>
    <row r="18218" spans="6:8" x14ac:dyDescent="0.2">
      <c r="F18218" s="195"/>
      <c r="G18218" s="196"/>
      <c r="H18218" s="192"/>
    </row>
    <row r="18219" spans="6:8" x14ac:dyDescent="0.2">
      <c r="F18219" s="195"/>
      <c r="G18219" s="196"/>
      <c r="H18219" s="192"/>
    </row>
    <row r="18220" spans="6:8" x14ac:dyDescent="0.2">
      <c r="F18220" s="195"/>
      <c r="G18220" s="196"/>
      <c r="H18220" s="192"/>
    </row>
    <row r="18221" spans="6:8" x14ac:dyDescent="0.2">
      <c r="F18221" s="195"/>
      <c r="G18221" s="196"/>
      <c r="H18221" s="192"/>
    </row>
    <row r="18222" spans="6:8" x14ac:dyDescent="0.2">
      <c r="F18222" s="195"/>
      <c r="G18222" s="196"/>
      <c r="H18222" s="192"/>
    </row>
    <row r="18223" spans="6:8" x14ac:dyDescent="0.2">
      <c r="F18223" s="195"/>
      <c r="G18223" s="196"/>
      <c r="H18223" s="192"/>
    </row>
    <row r="18224" spans="6:8" x14ac:dyDescent="0.2">
      <c r="F18224" s="195"/>
      <c r="G18224" s="196"/>
      <c r="H18224" s="192"/>
    </row>
    <row r="18225" spans="6:8" x14ac:dyDescent="0.2">
      <c r="F18225" s="195"/>
      <c r="G18225" s="196"/>
      <c r="H18225" s="192"/>
    </row>
    <row r="18226" spans="6:8" x14ac:dyDescent="0.2">
      <c r="F18226" s="195"/>
      <c r="G18226" s="196"/>
      <c r="H18226" s="192"/>
    </row>
    <row r="18227" spans="6:8" x14ac:dyDescent="0.2">
      <c r="F18227" s="195"/>
      <c r="G18227" s="196"/>
      <c r="H18227" s="192"/>
    </row>
    <row r="18228" spans="6:8" x14ac:dyDescent="0.2">
      <c r="F18228" s="195"/>
      <c r="G18228" s="196"/>
      <c r="H18228" s="192"/>
    </row>
    <row r="18229" spans="6:8" x14ac:dyDescent="0.2">
      <c r="F18229" s="195"/>
      <c r="G18229" s="196"/>
      <c r="H18229" s="192"/>
    </row>
    <row r="18230" spans="6:8" x14ac:dyDescent="0.2">
      <c r="F18230" s="195"/>
      <c r="G18230" s="196"/>
      <c r="H18230" s="192"/>
    </row>
    <row r="18231" spans="6:8" x14ac:dyDescent="0.2">
      <c r="F18231" s="195"/>
      <c r="G18231" s="196"/>
      <c r="H18231" s="192"/>
    </row>
    <row r="18232" spans="6:8" x14ac:dyDescent="0.2">
      <c r="F18232" s="195"/>
      <c r="G18232" s="196"/>
      <c r="H18232" s="192"/>
    </row>
    <row r="18233" spans="6:8" x14ac:dyDescent="0.2">
      <c r="F18233" s="195"/>
      <c r="G18233" s="196"/>
      <c r="H18233" s="192"/>
    </row>
    <row r="18234" spans="6:8" x14ac:dyDescent="0.2">
      <c r="F18234" s="195"/>
      <c r="G18234" s="196"/>
      <c r="H18234" s="192"/>
    </row>
    <row r="18235" spans="6:8" x14ac:dyDescent="0.2">
      <c r="F18235" s="195"/>
      <c r="G18235" s="196"/>
      <c r="H18235" s="192"/>
    </row>
    <row r="18236" spans="6:8" x14ac:dyDescent="0.2">
      <c r="F18236" s="195"/>
      <c r="G18236" s="196"/>
      <c r="H18236" s="192"/>
    </row>
    <row r="18237" spans="6:8" x14ac:dyDescent="0.2">
      <c r="F18237" s="195"/>
      <c r="G18237" s="196"/>
      <c r="H18237" s="192"/>
    </row>
    <row r="18238" spans="6:8" x14ac:dyDescent="0.2">
      <c r="F18238" s="195"/>
      <c r="G18238" s="196"/>
      <c r="H18238" s="192"/>
    </row>
    <row r="18239" spans="6:8" x14ac:dyDescent="0.2">
      <c r="F18239" s="195"/>
      <c r="G18239" s="196"/>
      <c r="H18239" s="192"/>
    </row>
    <row r="18240" spans="6:8" x14ac:dyDescent="0.2">
      <c r="F18240" s="195"/>
      <c r="G18240" s="196"/>
      <c r="H18240" s="192"/>
    </row>
    <row r="18241" spans="6:8" x14ac:dyDescent="0.2">
      <c r="F18241" s="195"/>
      <c r="G18241" s="196"/>
      <c r="H18241" s="192"/>
    </row>
    <row r="18242" spans="6:8" x14ac:dyDescent="0.2">
      <c r="F18242" s="195"/>
      <c r="G18242" s="196"/>
      <c r="H18242" s="192"/>
    </row>
    <row r="18243" spans="6:8" x14ac:dyDescent="0.2">
      <c r="F18243" s="195"/>
      <c r="G18243" s="196"/>
      <c r="H18243" s="192"/>
    </row>
    <row r="18244" spans="6:8" x14ac:dyDescent="0.2">
      <c r="F18244" s="195"/>
      <c r="G18244" s="196"/>
      <c r="H18244" s="192"/>
    </row>
    <row r="18245" spans="6:8" x14ac:dyDescent="0.2">
      <c r="F18245" s="195"/>
      <c r="G18245" s="196"/>
      <c r="H18245" s="192"/>
    </row>
    <row r="18246" spans="6:8" x14ac:dyDescent="0.2">
      <c r="F18246" s="195"/>
      <c r="G18246" s="196"/>
      <c r="H18246" s="192"/>
    </row>
    <row r="18247" spans="6:8" x14ac:dyDescent="0.2">
      <c r="F18247" s="195"/>
      <c r="G18247" s="196"/>
      <c r="H18247" s="192"/>
    </row>
    <row r="18248" spans="6:8" x14ac:dyDescent="0.2">
      <c r="F18248" s="195"/>
      <c r="G18248" s="196"/>
      <c r="H18248" s="192"/>
    </row>
    <row r="18249" spans="6:8" x14ac:dyDescent="0.2">
      <c r="F18249" s="195"/>
      <c r="G18249" s="196"/>
      <c r="H18249" s="192"/>
    </row>
    <row r="18250" spans="6:8" x14ac:dyDescent="0.2">
      <c r="F18250" s="195"/>
      <c r="G18250" s="196"/>
      <c r="H18250" s="192"/>
    </row>
    <row r="18251" spans="6:8" x14ac:dyDescent="0.2">
      <c r="F18251" s="195"/>
      <c r="G18251" s="196"/>
      <c r="H18251" s="192"/>
    </row>
    <row r="18252" spans="6:8" x14ac:dyDescent="0.2">
      <c r="F18252" s="195"/>
      <c r="G18252" s="196"/>
      <c r="H18252" s="192"/>
    </row>
    <row r="18253" spans="6:8" x14ac:dyDescent="0.2">
      <c r="F18253" s="195"/>
      <c r="G18253" s="196"/>
      <c r="H18253" s="192"/>
    </row>
    <row r="18254" spans="6:8" x14ac:dyDescent="0.2">
      <c r="F18254" s="195"/>
      <c r="G18254" s="196"/>
      <c r="H18254" s="192"/>
    </row>
    <row r="18255" spans="6:8" x14ac:dyDescent="0.2">
      <c r="F18255" s="195"/>
      <c r="G18255" s="196"/>
      <c r="H18255" s="192"/>
    </row>
    <row r="18256" spans="6:8" x14ac:dyDescent="0.2">
      <c r="F18256" s="195"/>
      <c r="G18256" s="196"/>
      <c r="H18256" s="192"/>
    </row>
    <row r="18257" spans="6:8" x14ac:dyDescent="0.2">
      <c r="F18257" s="195"/>
      <c r="G18257" s="196"/>
      <c r="H18257" s="192"/>
    </row>
    <row r="18258" spans="6:8" x14ac:dyDescent="0.2">
      <c r="F18258" s="195"/>
      <c r="G18258" s="196"/>
      <c r="H18258" s="192"/>
    </row>
    <row r="18259" spans="6:8" x14ac:dyDescent="0.2">
      <c r="F18259" s="195"/>
      <c r="G18259" s="196"/>
      <c r="H18259" s="192"/>
    </row>
    <row r="18260" spans="6:8" x14ac:dyDescent="0.2">
      <c r="F18260" s="195"/>
      <c r="G18260" s="196"/>
      <c r="H18260" s="192"/>
    </row>
    <row r="18261" spans="6:8" x14ac:dyDescent="0.2">
      <c r="F18261" s="195"/>
      <c r="G18261" s="196"/>
      <c r="H18261" s="192"/>
    </row>
    <row r="18262" spans="6:8" x14ac:dyDescent="0.2">
      <c r="F18262" s="195"/>
      <c r="G18262" s="196"/>
      <c r="H18262" s="192"/>
    </row>
    <row r="18263" spans="6:8" x14ac:dyDescent="0.2">
      <c r="F18263" s="195"/>
      <c r="G18263" s="196"/>
      <c r="H18263" s="192"/>
    </row>
    <row r="18264" spans="6:8" x14ac:dyDescent="0.2">
      <c r="F18264" s="195"/>
      <c r="G18264" s="196"/>
      <c r="H18264" s="192"/>
    </row>
    <row r="18265" spans="6:8" x14ac:dyDescent="0.2">
      <c r="F18265" s="195"/>
      <c r="G18265" s="196"/>
      <c r="H18265" s="192"/>
    </row>
    <row r="18266" spans="6:8" x14ac:dyDescent="0.2">
      <c r="F18266" s="195"/>
      <c r="G18266" s="196"/>
      <c r="H18266" s="192"/>
    </row>
    <row r="18267" spans="6:8" x14ac:dyDescent="0.2">
      <c r="F18267" s="195"/>
      <c r="G18267" s="196"/>
      <c r="H18267" s="192"/>
    </row>
    <row r="18268" spans="6:8" x14ac:dyDescent="0.2">
      <c r="F18268" s="195"/>
      <c r="G18268" s="196"/>
      <c r="H18268" s="192"/>
    </row>
    <row r="18269" spans="6:8" x14ac:dyDescent="0.2">
      <c r="F18269" s="195"/>
      <c r="G18269" s="196"/>
      <c r="H18269" s="192"/>
    </row>
    <row r="18270" spans="6:8" x14ac:dyDescent="0.2">
      <c r="F18270" s="195"/>
      <c r="G18270" s="196"/>
      <c r="H18270" s="192"/>
    </row>
    <row r="18271" spans="6:8" x14ac:dyDescent="0.2">
      <c r="F18271" s="195"/>
      <c r="G18271" s="196"/>
      <c r="H18271" s="192"/>
    </row>
    <row r="18272" spans="6:8" x14ac:dyDescent="0.2">
      <c r="F18272" s="195"/>
      <c r="G18272" s="196"/>
      <c r="H18272" s="192"/>
    </row>
    <row r="18273" spans="6:8" x14ac:dyDescent="0.2">
      <c r="F18273" s="195"/>
      <c r="G18273" s="196"/>
      <c r="H18273" s="192"/>
    </row>
    <row r="18274" spans="6:8" x14ac:dyDescent="0.2">
      <c r="F18274" s="195"/>
      <c r="G18274" s="196"/>
      <c r="H18274" s="192"/>
    </row>
    <row r="18275" spans="6:8" x14ac:dyDescent="0.2">
      <c r="F18275" s="195"/>
      <c r="G18275" s="196"/>
      <c r="H18275" s="192"/>
    </row>
    <row r="18276" spans="6:8" x14ac:dyDescent="0.2">
      <c r="F18276" s="195"/>
      <c r="G18276" s="196"/>
      <c r="H18276" s="192"/>
    </row>
    <row r="18277" spans="6:8" x14ac:dyDescent="0.2">
      <c r="F18277" s="195"/>
      <c r="G18277" s="196"/>
      <c r="H18277" s="192"/>
    </row>
    <row r="18278" spans="6:8" x14ac:dyDescent="0.2">
      <c r="F18278" s="195"/>
      <c r="G18278" s="196"/>
      <c r="H18278" s="192"/>
    </row>
    <row r="18279" spans="6:8" x14ac:dyDescent="0.2">
      <c r="F18279" s="195"/>
      <c r="G18279" s="196"/>
      <c r="H18279" s="192"/>
    </row>
    <row r="18280" spans="6:8" x14ac:dyDescent="0.2">
      <c r="F18280" s="195"/>
      <c r="G18280" s="196"/>
      <c r="H18280" s="192"/>
    </row>
    <row r="18281" spans="6:8" x14ac:dyDescent="0.2">
      <c r="F18281" s="195"/>
      <c r="G18281" s="196"/>
      <c r="H18281" s="192"/>
    </row>
    <row r="18282" spans="6:8" x14ac:dyDescent="0.2">
      <c r="F18282" s="195"/>
      <c r="G18282" s="196"/>
      <c r="H18282" s="192"/>
    </row>
    <row r="18283" spans="6:8" x14ac:dyDescent="0.2">
      <c r="F18283" s="195"/>
      <c r="G18283" s="196"/>
      <c r="H18283" s="192"/>
    </row>
    <row r="18284" spans="6:8" x14ac:dyDescent="0.2">
      <c r="F18284" s="195"/>
      <c r="G18284" s="196"/>
      <c r="H18284" s="192"/>
    </row>
    <row r="18285" spans="6:8" x14ac:dyDescent="0.2">
      <c r="F18285" s="195"/>
      <c r="G18285" s="196"/>
      <c r="H18285" s="192"/>
    </row>
    <row r="18286" spans="6:8" x14ac:dyDescent="0.2">
      <c r="F18286" s="195"/>
      <c r="G18286" s="196"/>
      <c r="H18286" s="192"/>
    </row>
    <row r="18287" spans="6:8" x14ac:dyDescent="0.2">
      <c r="F18287" s="195"/>
      <c r="G18287" s="196"/>
      <c r="H18287" s="192"/>
    </row>
    <row r="18288" spans="6:8" x14ac:dyDescent="0.2">
      <c r="F18288" s="195"/>
      <c r="G18288" s="196"/>
      <c r="H18288" s="192"/>
    </row>
    <row r="18289" spans="6:8" x14ac:dyDescent="0.2">
      <c r="F18289" s="195"/>
      <c r="G18289" s="196"/>
      <c r="H18289" s="192"/>
    </row>
    <row r="18290" spans="6:8" x14ac:dyDescent="0.2">
      <c r="F18290" s="195"/>
      <c r="G18290" s="196"/>
      <c r="H18290" s="192"/>
    </row>
    <row r="18291" spans="6:8" x14ac:dyDescent="0.2">
      <c r="F18291" s="195"/>
      <c r="G18291" s="196"/>
      <c r="H18291" s="192"/>
    </row>
    <row r="18292" spans="6:8" x14ac:dyDescent="0.2">
      <c r="F18292" s="195"/>
      <c r="G18292" s="196"/>
      <c r="H18292" s="192"/>
    </row>
    <row r="18293" spans="6:8" x14ac:dyDescent="0.2">
      <c r="F18293" s="195"/>
      <c r="G18293" s="196"/>
      <c r="H18293" s="192"/>
    </row>
    <row r="18294" spans="6:8" x14ac:dyDescent="0.2">
      <c r="F18294" s="195"/>
      <c r="G18294" s="196"/>
      <c r="H18294" s="192"/>
    </row>
    <row r="18295" spans="6:8" x14ac:dyDescent="0.2">
      <c r="F18295" s="195"/>
      <c r="G18295" s="196"/>
      <c r="H18295" s="192"/>
    </row>
    <row r="18296" spans="6:8" x14ac:dyDescent="0.2">
      <c r="F18296" s="195"/>
      <c r="G18296" s="196"/>
      <c r="H18296" s="192"/>
    </row>
    <row r="18297" spans="6:8" x14ac:dyDescent="0.2">
      <c r="F18297" s="195"/>
      <c r="G18297" s="196"/>
      <c r="H18297" s="192"/>
    </row>
    <row r="18298" spans="6:8" x14ac:dyDescent="0.2">
      <c r="F18298" s="195"/>
      <c r="G18298" s="196"/>
      <c r="H18298" s="192"/>
    </row>
    <row r="18299" spans="6:8" x14ac:dyDescent="0.2">
      <c r="F18299" s="195"/>
      <c r="G18299" s="196"/>
      <c r="H18299" s="192"/>
    </row>
    <row r="18300" spans="6:8" x14ac:dyDescent="0.2">
      <c r="F18300" s="195"/>
      <c r="G18300" s="196"/>
      <c r="H18300" s="192"/>
    </row>
    <row r="18301" spans="6:8" x14ac:dyDescent="0.2">
      <c r="F18301" s="195"/>
      <c r="G18301" s="196"/>
      <c r="H18301" s="192"/>
    </row>
    <row r="18302" spans="6:8" x14ac:dyDescent="0.2">
      <c r="F18302" s="195"/>
      <c r="G18302" s="196"/>
      <c r="H18302" s="192"/>
    </row>
    <row r="18303" spans="6:8" x14ac:dyDescent="0.2">
      <c r="F18303" s="195"/>
      <c r="G18303" s="196"/>
      <c r="H18303" s="192"/>
    </row>
    <row r="18304" spans="6:8" x14ac:dyDescent="0.2">
      <c r="F18304" s="195"/>
      <c r="G18304" s="196"/>
      <c r="H18304" s="192"/>
    </row>
    <row r="18305" spans="6:8" x14ac:dyDescent="0.2">
      <c r="F18305" s="195"/>
      <c r="G18305" s="196"/>
      <c r="H18305" s="192"/>
    </row>
    <row r="18306" spans="6:8" x14ac:dyDescent="0.2">
      <c r="F18306" s="195"/>
      <c r="G18306" s="196"/>
      <c r="H18306" s="192"/>
    </row>
    <row r="18307" spans="6:8" x14ac:dyDescent="0.2">
      <c r="F18307" s="195"/>
      <c r="G18307" s="196"/>
      <c r="H18307" s="192"/>
    </row>
    <row r="18308" spans="6:8" x14ac:dyDescent="0.2">
      <c r="F18308" s="195"/>
      <c r="G18308" s="196"/>
      <c r="H18308" s="192"/>
    </row>
    <row r="18309" spans="6:8" x14ac:dyDescent="0.2">
      <c r="F18309" s="195"/>
      <c r="G18309" s="196"/>
      <c r="H18309" s="192"/>
    </row>
    <row r="18310" spans="6:8" x14ac:dyDescent="0.2">
      <c r="F18310" s="195"/>
      <c r="G18310" s="196"/>
      <c r="H18310" s="192"/>
    </row>
    <row r="18311" spans="6:8" x14ac:dyDescent="0.2">
      <c r="F18311" s="195"/>
      <c r="G18311" s="196"/>
      <c r="H18311" s="192"/>
    </row>
    <row r="18312" spans="6:8" x14ac:dyDescent="0.2">
      <c r="F18312" s="195"/>
      <c r="G18312" s="196"/>
      <c r="H18312" s="192"/>
    </row>
    <row r="18313" spans="6:8" x14ac:dyDescent="0.2">
      <c r="F18313" s="195"/>
      <c r="G18313" s="196"/>
      <c r="H18313" s="192"/>
    </row>
    <row r="18314" spans="6:8" x14ac:dyDescent="0.2">
      <c r="F18314" s="195"/>
      <c r="G18314" s="196"/>
      <c r="H18314" s="192"/>
    </row>
    <row r="18315" spans="6:8" x14ac:dyDescent="0.2">
      <c r="F18315" s="195"/>
      <c r="G18315" s="196"/>
      <c r="H18315" s="192"/>
    </row>
    <row r="18316" spans="6:8" x14ac:dyDescent="0.2">
      <c r="F18316" s="195"/>
      <c r="G18316" s="196"/>
      <c r="H18316" s="192"/>
    </row>
    <row r="18317" spans="6:8" x14ac:dyDescent="0.2">
      <c r="F18317" s="195"/>
      <c r="G18317" s="196"/>
      <c r="H18317" s="192"/>
    </row>
    <row r="18318" spans="6:8" x14ac:dyDescent="0.2">
      <c r="F18318" s="195"/>
      <c r="G18318" s="196"/>
      <c r="H18318" s="192"/>
    </row>
    <row r="18319" spans="6:8" x14ac:dyDescent="0.2">
      <c r="F18319" s="195"/>
      <c r="G18319" s="196"/>
      <c r="H18319" s="192"/>
    </row>
    <row r="18320" spans="6:8" x14ac:dyDescent="0.2">
      <c r="F18320" s="195"/>
      <c r="G18320" s="196"/>
      <c r="H18320" s="192"/>
    </row>
    <row r="18321" spans="6:8" x14ac:dyDescent="0.2">
      <c r="F18321" s="195"/>
      <c r="G18321" s="196"/>
      <c r="H18321" s="192"/>
    </row>
    <row r="18322" spans="6:8" x14ac:dyDescent="0.2">
      <c r="F18322" s="195"/>
      <c r="G18322" s="196"/>
      <c r="H18322" s="192"/>
    </row>
    <row r="18323" spans="6:8" x14ac:dyDescent="0.2">
      <c r="F18323" s="195"/>
      <c r="G18323" s="196"/>
      <c r="H18323" s="192"/>
    </row>
    <row r="18324" spans="6:8" x14ac:dyDescent="0.2">
      <c r="F18324" s="195"/>
      <c r="G18324" s="196"/>
      <c r="H18324" s="192"/>
    </row>
    <row r="18325" spans="6:8" x14ac:dyDescent="0.2">
      <c r="F18325" s="195"/>
      <c r="G18325" s="196"/>
      <c r="H18325" s="192"/>
    </row>
    <row r="18326" spans="6:8" x14ac:dyDescent="0.2">
      <c r="F18326" s="195"/>
      <c r="G18326" s="196"/>
      <c r="H18326" s="192"/>
    </row>
    <row r="18327" spans="6:8" x14ac:dyDescent="0.2">
      <c r="F18327" s="195"/>
      <c r="G18327" s="196"/>
      <c r="H18327" s="192"/>
    </row>
    <row r="18328" spans="6:8" x14ac:dyDescent="0.2">
      <c r="F18328" s="195"/>
      <c r="G18328" s="196"/>
      <c r="H18328" s="192"/>
    </row>
    <row r="18329" spans="6:8" x14ac:dyDescent="0.2">
      <c r="F18329" s="195"/>
      <c r="G18329" s="196"/>
      <c r="H18329" s="192"/>
    </row>
    <row r="18330" spans="6:8" x14ac:dyDescent="0.2">
      <c r="F18330" s="195"/>
      <c r="G18330" s="196"/>
      <c r="H18330" s="192"/>
    </row>
    <row r="18331" spans="6:8" x14ac:dyDescent="0.2">
      <c r="F18331" s="195"/>
      <c r="G18331" s="196"/>
      <c r="H18331" s="192"/>
    </row>
    <row r="18332" spans="6:8" x14ac:dyDescent="0.2">
      <c r="F18332" s="195"/>
      <c r="G18332" s="196"/>
      <c r="H18332" s="192"/>
    </row>
    <row r="18333" spans="6:8" x14ac:dyDescent="0.2">
      <c r="F18333" s="195"/>
      <c r="G18333" s="196"/>
      <c r="H18333" s="192"/>
    </row>
    <row r="18334" spans="6:8" x14ac:dyDescent="0.2">
      <c r="F18334" s="195"/>
      <c r="G18334" s="196"/>
      <c r="H18334" s="192"/>
    </row>
    <row r="18335" spans="6:8" x14ac:dyDescent="0.2">
      <c r="F18335" s="195"/>
      <c r="G18335" s="196"/>
      <c r="H18335" s="192"/>
    </row>
    <row r="18336" spans="6:8" x14ac:dyDescent="0.2">
      <c r="F18336" s="195"/>
      <c r="G18336" s="196"/>
      <c r="H18336" s="192"/>
    </row>
    <row r="18337" spans="6:8" x14ac:dyDescent="0.2">
      <c r="F18337" s="195"/>
      <c r="G18337" s="196"/>
      <c r="H18337" s="192"/>
    </row>
    <row r="18338" spans="6:8" x14ac:dyDescent="0.2">
      <c r="F18338" s="195"/>
      <c r="G18338" s="196"/>
      <c r="H18338" s="192"/>
    </row>
    <row r="18339" spans="6:8" x14ac:dyDescent="0.2">
      <c r="F18339" s="195"/>
      <c r="G18339" s="196"/>
      <c r="H18339" s="192"/>
    </row>
    <row r="18340" spans="6:8" x14ac:dyDescent="0.2">
      <c r="F18340" s="195"/>
      <c r="G18340" s="196"/>
      <c r="H18340" s="192"/>
    </row>
    <row r="18341" spans="6:8" x14ac:dyDescent="0.2">
      <c r="F18341" s="195"/>
      <c r="G18341" s="196"/>
      <c r="H18341" s="192"/>
    </row>
    <row r="18342" spans="6:8" x14ac:dyDescent="0.2">
      <c r="F18342" s="195"/>
      <c r="G18342" s="196"/>
      <c r="H18342" s="192"/>
    </row>
    <row r="18343" spans="6:8" x14ac:dyDescent="0.2">
      <c r="F18343" s="195"/>
      <c r="G18343" s="196"/>
      <c r="H18343" s="192"/>
    </row>
    <row r="18344" spans="6:8" x14ac:dyDescent="0.2">
      <c r="F18344" s="195"/>
      <c r="G18344" s="196"/>
      <c r="H18344" s="192"/>
    </row>
    <row r="18345" spans="6:8" x14ac:dyDescent="0.2">
      <c r="F18345" s="195"/>
      <c r="G18345" s="196"/>
      <c r="H18345" s="192"/>
    </row>
    <row r="18346" spans="6:8" x14ac:dyDescent="0.2">
      <c r="F18346" s="195"/>
      <c r="G18346" s="196"/>
      <c r="H18346" s="192"/>
    </row>
    <row r="18347" spans="6:8" x14ac:dyDescent="0.2">
      <c r="F18347" s="195"/>
      <c r="G18347" s="196"/>
      <c r="H18347" s="192"/>
    </row>
    <row r="18348" spans="6:8" x14ac:dyDescent="0.2">
      <c r="F18348" s="195"/>
      <c r="G18348" s="196"/>
      <c r="H18348" s="192"/>
    </row>
    <row r="18349" spans="6:8" x14ac:dyDescent="0.2">
      <c r="F18349" s="195"/>
      <c r="G18349" s="196"/>
      <c r="H18349" s="192"/>
    </row>
    <row r="18350" spans="6:8" x14ac:dyDescent="0.2">
      <c r="F18350" s="195"/>
      <c r="G18350" s="196"/>
      <c r="H18350" s="192"/>
    </row>
    <row r="18351" spans="6:8" x14ac:dyDescent="0.2">
      <c r="F18351" s="195"/>
      <c r="G18351" s="196"/>
      <c r="H18351" s="192"/>
    </row>
    <row r="18352" spans="6:8" x14ac:dyDescent="0.2">
      <c r="F18352" s="195"/>
      <c r="G18352" s="196"/>
      <c r="H18352" s="192"/>
    </row>
    <row r="18353" spans="6:8" x14ac:dyDescent="0.2">
      <c r="F18353" s="195"/>
      <c r="G18353" s="196"/>
      <c r="H18353" s="192"/>
    </row>
    <row r="18354" spans="6:8" x14ac:dyDescent="0.2">
      <c r="F18354" s="195"/>
      <c r="G18354" s="196"/>
      <c r="H18354" s="192"/>
    </row>
    <row r="18355" spans="6:8" x14ac:dyDescent="0.2">
      <c r="F18355" s="195"/>
      <c r="G18355" s="196"/>
      <c r="H18355" s="192"/>
    </row>
    <row r="18356" spans="6:8" x14ac:dyDescent="0.2">
      <c r="F18356" s="195"/>
      <c r="G18356" s="196"/>
      <c r="H18356" s="192"/>
    </row>
    <row r="18357" spans="6:8" x14ac:dyDescent="0.2">
      <c r="F18357" s="195"/>
      <c r="G18357" s="196"/>
      <c r="H18357" s="192"/>
    </row>
    <row r="18358" spans="6:8" x14ac:dyDescent="0.2">
      <c r="F18358" s="195"/>
      <c r="G18358" s="196"/>
      <c r="H18358" s="192"/>
    </row>
    <row r="18359" spans="6:8" x14ac:dyDescent="0.2">
      <c r="F18359" s="195"/>
      <c r="G18359" s="196"/>
      <c r="H18359" s="192"/>
    </row>
    <row r="18360" spans="6:8" x14ac:dyDescent="0.2">
      <c r="F18360" s="195"/>
      <c r="G18360" s="196"/>
      <c r="H18360" s="192"/>
    </row>
    <row r="18361" spans="6:8" x14ac:dyDescent="0.2">
      <c r="F18361" s="195"/>
      <c r="G18361" s="196"/>
      <c r="H18361" s="192"/>
    </row>
    <row r="18362" spans="6:8" x14ac:dyDescent="0.2">
      <c r="F18362" s="195"/>
      <c r="G18362" s="196"/>
      <c r="H18362" s="192"/>
    </row>
    <row r="18363" spans="6:8" x14ac:dyDescent="0.2">
      <c r="F18363" s="195"/>
      <c r="G18363" s="196"/>
      <c r="H18363" s="192"/>
    </row>
    <row r="18364" spans="6:8" x14ac:dyDescent="0.2">
      <c r="F18364" s="195"/>
      <c r="G18364" s="196"/>
      <c r="H18364" s="192"/>
    </row>
    <row r="18365" spans="6:8" x14ac:dyDescent="0.2">
      <c r="F18365" s="195"/>
      <c r="G18365" s="196"/>
      <c r="H18365" s="192"/>
    </row>
    <row r="18366" spans="6:8" x14ac:dyDescent="0.2">
      <c r="F18366" s="195"/>
      <c r="G18366" s="196"/>
      <c r="H18366" s="192"/>
    </row>
    <row r="18367" spans="6:8" x14ac:dyDescent="0.2">
      <c r="F18367" s="195"/>
      <c r="G18367" s="196"/>
      <c r="H18367" s="192"/>
    </row>
    <row r="18368" spans="6:8" x14ac:dyDescent="0.2">
      <c r="F18368" s="195"/>
      <c r="G18368" s="196"/>
      <c r="H18368" s="192"/>
    </row>
    <row r="18369" spans="6:8" x14ac:dyDescent="0.2">
      <c r="F18369" s="195"/>
      <c r="G18369" s="196"/>
      <c r="H18369" s="192"/>
    </row>
    <row r="18370" spans="6:8" x14ac:dyDescent="0.2">
      <c r="F18370" s="195"/>
      <c r="G18370" s="196"/>
      <c r="H18370" s="192"/>
    </row>
    <row r="18371" spans="6:8" x14ac:dyDescent="0.2">
      <c r="F18371" s="195"/>
      <c r="G18371" s="196"/>
      <c r="H18371" s="192"/>
    </row>
    <row r="18372" spans="6:8" x14ac:dyDescent="0.2">
      <c r="F18372" s="195"/>
      <c r="G18372" s="196"/>
      <c r="H18372" s="192"/>
    </row>
    <row r="18373" spans="6:8" x14ac:dyDescent="0.2">
      <c r="F18373" s="195"/>
      <c r="G18373" s="196"/>
      <c r="H18373" s="192"/>
    </row>
    <row r="18374" spans="6:8" x14ac:dyDescent="0.2">
      <c r="F18374" s="195"/>
      <c r="G18374" s="196"/>
      <c r="H18374" s="192"/>
    </row>
    <row r="18375" spans="6:8" x14ac:dyDescent="0.2">
      <c r="F18375" s="195"/>
      <c r="G18375" s="196"/>
      <c r="H18375" s="192"/>
    </row>
    <row r="18376" spans="6:8" x14ac:dyDescent="0.2">
      <c r="F18376" s="195"/>
      <c r="G18376" s="196"/>
      <c r="H18376" s="192"/>
    </row>
    <row r="18377" spans="6:8" x14ac:dyDescent="0.2">
      <c r="F18377" s="195"/>
      <c r="G18377" s="196"/>
      <c r="H18377" s="192"/>
    </row>
    <row r="18378" spans="6:8" x14ac:dyDescent="0.2">
      <c r="F18378" s="195"/>
      <c r="G18378" s="196"/>
      <c r="H18378" s="192"/>
    </row>
    <row r="18379" spans="6:8" x14ac:dyDescent="0.2">
      <c r="F18379" s="195"/>
      <c r="G18379" s="196"/>
      <c r="H18379" s="192"/>
    </row>
    <row r="18380" spans="6:8" x14ac:dyDescent="0.2">
      <c r="F18380" s="195"/>
      <c r="G18380" s="196"/>
      <c r="H18380" s="192"/>
    </row>
    <row r="18381" spans="6:8" x14ac:dyDescent="0.2">
      <c r="F18381" s="195"/>
      <c r="G18381" s="196"/>
      <c r="H18381" s="192"/>
    </row>
    <row r="18382" spans="6:8" x14ac:dyDescent="0.2">
      <c r="F18382" s="195"/>
      <c r="G18382" s="196"/>
      <c r="H18382" s="192"/>
    </row>
    <row r="18383" spans="6:8" x14ac:dyDescent="0.2">
      <c r="F18383" s="195"/>
      <c r="G18383" s="196"/>
      <c r="H18383" s="192"/>
    </row>
    <row r="18384" spans="6:8" x14ac:dyDescent="0.2">
      <c r="F18384" s="195"/>
      <c r="G18384" s="196"/>
      <c r="H18384" s="192"/>
    </row>
    <row r="18385" spans="6:8" x14ac:dyDescent="0.2">
      <c r="F18385" s="195"/>
      <c r="G18385" s="196"/>
      <c r="H18385" s="192"/>
    </row>
    <row r="18386" spans="6:8" x14ac:dyDescent="0.2">
      <c r="F18386" s="195"/>
      <c r="G18386" s="196"/>
      <c r="H18386" s="192"/>
    </row>
    <row r="18387" spans="6:8" x14ac:dyDescent="0.2">
      <c r="F18387" s="195"/>
      <c r="G18387" s="196"/>
      <c r="H18387" s="192"/>
    </row>
    <row r="18388" spans="6:8" x14ac:dyDescent="0.2">
      <c r="F18388" s="195"/>
      <c r="G18388" s="196"/>
      <c r="H18388" s="192"/>
    </row>
    <row r="18389" spans="6:8" x14ac:dyDescent="0.2">
      <c r="F18389" s="195"/>
      <c r="G18389" s="196"/>
      <c r="H18389" s="192"/>
    </row>
    <row r="18390" spans="6:8" x14ac:dyDescent="0.2">
      <c r="F18390" s="195"/>
      <c r="G18390" s="196"/>
      <c r="H18390" s="192"/>
    </row>
    <row r="18391" spans="6:8" x14ac:dyDescent="0.2">
      <c r="F18391" s="195"/>
      <c r="G18391" s="196"/>
      <c r="H18391" s="192"/>
    </row>
    <row r="18392" spans="6:8" x14ac:dyDescent="0.2">
      <c r="F18392" s="195"/>
      <c r="G18392" s="196"/>
      <c r="H18392" s="192"/>
    </row>
    <row r="18393" spans="6:8" x14ac:dyDescent="0.2">
      <c r="F18393" s="195"/>
      <c r="G18393" s="196"/>
      <c r="H18393" s="192"/>
    </row>
    <row r="18394" spans="6:8" x14ac:dyDescent="0.2">
      <c r="F18394" s="195"/>
      <c r="G18394" s="196"/>
      <c r="H18394" s="192"/>
    </row>
    <row r="18395" spans="6:8" x14ac:dyDescent="0.2">
      <c r="F18395" s="195"/>
      <c r="G18395" s="196"/>
      <c r="H18395" s="192"/>
    </row>
    <row r="18396" spans="6:8" x14ac:dyDescent="0.2">
      <c r="F18396" s="195"/>
      <c r="G18396" s="196"/>
      <c r="H18396" s="192"/>
    </row>
    <row r="18397" spans="6:8" x14ac:dyDescent="0.2">
      <c r="F18397" s="195"/>
      <c r="G18397" s="196"/>
      <c r="H18397" s="192"/>
    </row>
    <row r="18398" spans="6:8" x14ac:dyDescent="0.2">
      <c r="F18398" s="195"/>
      <c r="G18398" s="196"/>
      <c r="H18398" s="192"/>
    </row>
    <row r="18399" spans="6:8" x14ac:dyDescent="0.2">
      <c r="F18399" s="195"/>
      <c r="G18399" s="196"/>
      <c r="H18399" s="192"/>
    </row>
    <row r="18400" spans="6:8" x14ac:dyDescent="0.2">
      <c r="F18400" s="195"/>
      <c r="G18400" s="196"/>
      <c r="H18400" s="192"/>
    </row>
    <row r="18401" spans="6:8" x14ac:dyDescent="0.2">
      <c r="F18401" s="195"/>
      <c r="G18401" s="196"/>
      <c r="H18401" s="192"/>
    </row>
    <row r="18402" spans="6:8" x14ac:dyDescent="0.2">
      <c r="F18402" s="195"/>
      <c r="G18402" s="196"/>
      <c r="H18402" s="192"/>
    </row>
    <row r="18403" spans="6:8" x14ac:dyDescent="0.2">
      <c r="F18403" s="195"/>
      <c r="G18403" s="196"/>
      <c r="H18403" s="192"/>
    </row>
    <row r="18404" spans="6:8" x14ac:dyDescent="0.2">
      <c r="F18404" s="195"/>
      <c r="G18404" s="196"/>
      <c r="H18404" s="192"/>
    </row>
    <row r="18405" spans="6:8" x14ac:dyDescent="0.2">
      <c r="F18405" s="195"/>
      <c r="G18405" s="196"/>
      <c r="H18405" s="192"/>
    </row>
    <row r="18406" spans="6:8" x14ac:dyDescent="0.2">
      <c r="F18406" s="195"/>
      <c r="G18406" s="196"/>
      <c r="H18406" s="192"/>
    </row>
    <row r="18407" spans="6:8" x14ac:dyDescent="0.2">
      <c r="F18407" s="195"/>
      <c r="G18407" s="196"/>
      <c r="H18407" s="192"/>
    </row>
    <row r="18408" spans="6:8" x14ac:dyDescent="0.2">
      <c r="F18408" s="195"/>
      <c r="G18408" s="196"/>
      <c r="H18408" s="192"/>
    </row>
    <row r="18409" spans="6:8" x14ac:dyDescent="0.2">
      <c r="F18409" s="195"/>
      <c r="G18409" s="196"/>
      <c r="H18409" s="192"/>
    </row>
    <row r="18410" spans="6:8" x14ac:dyDescent="0.2">
      <c r="F18410" s="195"/>
      <c r="G18410" s="196"/>
      <c r="H18410" s="192"/>
    </row>
    <row r="18411" spans="6:8" x14ac:dyDescent="0.2">
      <c r="F18411" s="195"/>
      <c r="G18411" s="196"/>
      <c r="H18411" s="192"/>
    </row>
    <row r="18412" spans="6:8" x14ac:dyDescent="0.2">
      <c r="F18412" s="195"/>
      <c r="G18412" s="196"/>
      <c r="H18412" s="192"/>
    </row>
    <row r="18413" spans="6:8" x14ac:dyDescent="0.2">
      <c r="F18413" s="195"/>
      <c r="G18413" s="196"/>
      <c r="H18413" s="192"/>
    </row>
    <row r="18414" spans="6:8" x14ac:dyDescent="0.2">
      <c r="F18414" s="195"/>
      <c r="G18414" s="196"/>
      <c r="H18414" s="192"/>
    </row>
    <row r="18415" spans="6:8" x14ac:dyDescent="0.2">
      <c r="F18415" s="195"/>
      <c r="G18415" s="196"/>
      <c r="H18415" s="192"/>
    </row>
    <row r="18416" spans="6:8" x14ac:dyDescent="0.2">
      <c r="F18416" s="195"/>
      <c r="G18416" s="196"/>
      <c r="H18416" s="192"/>
    </row>
    <row r="18417" spans="6:8" x14ac:dyDescent="0.2">
      <c r="F18417" s="195"/>
      <c r="G18417" s="196"/>
      <c r="H18417" s="192"/>
    </row>
    <row r="18418" spans="6:8" x14ac:dyDescent="0.2">
      <c r="F18418" s="195"/>
      <c r="G18418" s="196"/>
      <c r="H18418" s="192"/>
    </row>
    <row r="18419" spans="6:8" x14ac:dyDescent="0.2">
      <c r="F18419" s="195"/>
      <c r="G18419" s="196"/>
      <c r="H18419" s="192"/>
    </row>
    <row r="18420" spans="6:8" x14ac:dyDescent="0.2">
      <c r="F18420" s="195"/>
      <c r="G18420" s="196"/>
      <c r="H18420" s="192"/>
    </row>
    <row r="18421" spans="6:8" x14ac:dyDescent="0.2">
      <c r="F18421" s="195"/>
      <c r="G18421" s="196"/>
      <c r="H18421" s="192"/>
    </row>
    <row r="18422" spans="6:8" x14ac:dyDescent="0.2">
      <c r="F18422" s="195"/>
      <c r="G18422" s="196"/>
      <c r="H18422" s="192"/>
    </row>
    <row r="18423" spans="6:8" x14ac:dyDescent="0.2">
      <c r="F18423" s="195"/>
      <c r="G18423" s="196"/>
      <c r="H18423" s="192"/>
    </row>
    <row r="18424" spans="6:8" x14ac:dyDescent="0.2">
      <c r="F18424" s="195"/>
      <c r="G18424" s="196"/>
      <c r="H18424" s="192"/>
    </row>
    <row r="18425" spans="6:8" x14ac:dyDescent="0.2">
      <c r="F18425" s="195"/>
      <c r="G18425" s="196"/>
      <c r="H18425" s="192"/>
    </row>
    <row r="18426" spans="6:8" x14ac:dyDescent="0.2">
      <c r="F18426" s="195"/>
      <c r="G18426" s="196"/>
      <c r="H18426" s="192"/>
    </row>
    <row r="18427" spans="6:8" x14ac:dyDescent="0.2">
      <c r="F18427" s="195"/>
      <c r="G18427" s="196"/>
      <c r="H18427" s="192"/>
    </row>
    <row r="18428" spans="6:8" x14ac:dyDescent="0.2">
      <c r="F18428" s="195"/>
      <c r="G18428" s="196"/>
      <c r="H18428" s="192"/>
    </row>
    <row r="18429" spans="6:8" x14ac:dyDescent="0.2">
      <c r="F18429" s="195"/>
      <c r="G18429" s="196"/>
      <c r="H18429" s="192"/>
    </row>
    <row r="18430" spans="6:8" x14ac:dyDescent="0.2">
      <c r="F18430" s="195"/>
      <c r="G18430" s="196"/>
      <c r="H18430" s="192"/>
    </row>
    <row r="18431" spans="6:8" x14ac:dyDescent="0.2">
      <c r="F18431" s="195"/>
      <c r="G18431" s="196"/>
      <c r="H18431" s="192"/>
    </row>
    <row r="18432" spans="6:8" x14ac:dyDescent="0.2">
      <c r="F18432" s="195"/>
      <c r="G18432" s="196"/>
      <c r="H18432" s="192"/>
    </row>
    <row r="18433" spans="6:8" x14ac:dyDescent="0.2">
      <c r="F18433" s="195"/>
      <c r="G18433" s="196"/>
      <c r="H18433" s="192"/>
    </row>
    <row r="18434" spans="6:8" x14ac:dyDescent="0.2">
      <c r="F18434" s="195"/>
      <c r="G18434" s="196"/>
      <c r="H18434" s="192"/>
    </row>
    <row r="18435" spans="6:8" x14ac:dyDescent="0.2">
      <c r="F18435" s="195"/>
      <c r="G18435" s="196"/>
      <c r="H18435" s="192"/>
    </row>
    <row r="18436" spans="6:8" x14ac:dyDescent="0.2">
      <c r="F18436" s="195"/>
      <c r="G18436" s="196"/>
      <c r="H18436" s="192"/>
    </row>
    <row r="18437" spans="6:8" x14ac:dyDescent="0.2">
      <c r="F18437" s="195"/>
      <c r="G18437" s="196"/>
      <c r="H18437" s="192"/>
    </row>
    <row r="18438" spans="6:8" x14ac:dyDescent="0.2">
      <c r="F18438" s="195"/>
      <c r="G18438" s="196"/>
      <c r="H18438" s="192"/>
    </row>
    <row r="18439" spans="6:8" x14ac:dyDescent="0.2">
      <c r="F18439" s="195"/>
      <c r="G18439" s="196"/>
      <c r="H18439" s="192"/>
    </row>
    <row r="18440" spans="6:8" x14ac:dyDescent="0.2">
      <c r="F18440" s="195"/>
      <c r="G18440" s="196"/>
      <c r="H18440" s="192"/>
    </row>
    <row r="18441" spans="6:8" x14ac:dyDescent="0.2">
      <c r="F18441" s="195"/>
      <c r="G18441" s="196"/>
      <c r="H18441" s="192"/>
    </row>
    <row r="18442" spans="6:8" x14ac:dyDescent="0.2">
      <c r="F18442" s="195"/>
      <c r="G18442" s="196"/>
      <c r="H18442" s="192"/>
    </row>
    <row r="18443" spans="6:8" x14ac:dyDescent="0.2">
      <c r="F18443" s="195"/>
      <c r="G18443" s="196"/>
      <c r="H18443" s="192"/>
    </row>
    <row r="18444" spans="6:8" x14ac:dyDescent="0.2">
      <c r="F18444" s="195"/>
      <c r="G18444" s="196"/>
      <c r="H18444" s="192"/>
    </row>
    <row r="18445" spans="6:8" x14ac:dyDescent="0.2">
      <c r="F18445" s="195"/>
      <c r="G18445" s="196"/>
      <c r="H18445" s="192"/>
    </row>
    <row r="18446" spans="6:8" x14ac:dyDescent="0.2">
      <c r="F18446" s="195"/>
      <c r="G18446" s="196"/>
      <c r="H18446" s="192"/>
    </row>
    <row r="18447" spans="6:8" x14ac:dyDescent="0.2">
      <c r="F18447" s="195"/>
      <c r="G18447" s="196"/>
      <c r="H18447" s="192"/>
    </row>
    <row r="18448" spans="6:8" x14ac:dyDescent="0.2">
      <c r="F18448" s="195"/>
      <c r="G18448" s="196"/>
      <c r="H18448" s="192"/>
    </row>
    <row r="18449" spans="6:8" x14ac:dyDescent="0.2">
      <c r="F18449" s="195"/>
      <c r="G18449" s="196"/>
      <c r="H18449" s="192"/>
    </row>
    <row r="18450" spans="6:8" x14ac:dyDescent="0.2">
      <c r="F18450" s="195"/>
      <c r="G18450" s="196"/>
      <c r="H18450" s="192"/>
    </row>
    <row r="18451" spans="6:8" x14ac:dyDescent="0.2">
      <c r="F18451" s="195"/>
      <c r="G18451" s="196"/>
      <c r="H18451" s="192"/>
    </row>
    <row r="18452" spans="6:8" x14ac:dyDescent="0.2">
      <c r="F18452" s="195"/>
      <c r="G18452" s="196"/>
      <c r="H18452" s="192"/>
    </row>
    <row r="18453" spans="6:8" x14ac:dyDescent="0.2">
      <c r="F18453" s="195"/>
      <c r="G18453" s="196"/>
      <c r="H18453" s="192"/>
    </row>
    <row r="18454" spans="6:8" x14ac:dyDescent="0.2">
      <c r="F18454" s="195"/>
      <c r="G18454" s="196"/>
      <c r="H18454" s="192"/>
    </row>
    <row r="18455" spans="6:8" x14ac:dyDescent="0.2">
      <c r="F18455" s="195"/>
      <c r="G18455" s="196"/>
      <c r="H18455" s="192"/>
    </row>
    <row r="18456" spans="6:8" x14ac:dyDescent="0.2">
      <c r="F18456" s="195"/>
      <c r="G18456" s="196"/>
      <c r="H18456" s="192"/>
    </row>
    <row r="18457" spans="6:8" x14ac:dyDescent="0.2">
      <c r="F18457" s="195"/>
      <c r="G18457" s="196"/>
      <c r="H18457" s="192"/>
    </row>
    <row r="18458" spans="6:8" x14ac:dyDescent="0.2">
      <c r="F18458" s="195"/>
      <c r="G18458" s="196"/>
      <c r="H18458" s="192"/>
    </row>
    <row r="18459" spans="6:8" x14ac:dyDescent="0.2">
      <c r="F18459" s="195"/>
      <c r="G18459" s="196"/>
      <c r="H18459" s="192"/>
    </row>
    <row r="18460" spans="6:8" x14ac:dyDescent="0.2">
      <c r="F18460" s="195"/>
      <c r="G18460" s="196"/>
      <c r="H18460" s="192"/>
    </row>
    <row r="18461" spans="6:8" x14ac:dyDescent="0.2">
      <c r="F18461" s="195"/>
      <c r="G18461" s="196"/>
      <c r="H18461" s="192"/>
    </row>
    <row r="18462" spans="6:8" x14ac:dyDescent="0.2">
      <c r="F18462" s="195"/>
      <c r="G18462" s="196"/>
      <c r="H18462" s="192"/>
    </row>
    <row r="18463" spans="6:8" x14ac:dyDescent="0.2">
      <c r="F18463" s="195"/>
      <c r="G18463" s="196"/>
      <c r="H18463" s="192"/>
    </row>
    <row r="18464" spans="6:8" x14ac:dyDescent="0.2">
      <c r="F18464" s="195"/>
      <c r="G18464" s="196"/>
      <c r="H18464" s="192"/>
    </row>
    <row r="18465" spans="6:8" x14ac:dyDescent="0.2">
      <c r="F18465" s="195"/>
      <c r="G18465" s="196"/>
      <c r="H18465" s="192"/>
    </row>
    <row r="18466" spans="6:8" x14ac:dyDescent="0.2">
      <c r="F18466" s="195"/>
      <c r="G18466" s="196"/>
      <c r="H18466" s="192"/>
    </row>
    <row r="18467" spans="6:8" x14ac:dyDescent="0.2">
      <c r="F18467" s="195"/>
      <c r="G18467" s="196"/>
      <c r="H18467" s="192"/>
    </row>
    <row r="18468" spans="6:8" x14ac:dyDescent="0.2">
      <c r="F18468" s="195"/>
      <c r="G18468" s="196"/>
      <c r="H18468" s="192"/>
    </row>
    <row r="18469" spans="6:8" x14ac:dyDescent="0.2">
      <c r="F18469" s="195"/>
      <c r="G18469" s="196"/>
      <c r="H18469" s="192"/>
    </row>
    <row r="18470" spans="6:8" x14ac:dyDescent="0.2">
      <c r="F18470" s="195"/>
      <c r="G18470" s="196"/>
      <c r="H18470" s="192"/>
    </row>
    <row r="18471" spans="6:8" x14ac:dyDescent="0.2">
      <c r="F18471" s="195"/>
      <c r="G18471" s="196"/>
      <c r="H18471" s="192"/>
    </row>
    <row r="18472" spans="6:8" x14ac:dyDescent="0.2">
      <c r="F18472" s="195"/>
      <c r="G18472" s="196"/>
      <c r="H18472" s="192"/>
    </row>
    <row r="18473" spans="6:8" x14ac:dyDescent="0.2">
      <c r="F18473" s="195"/>
      <c r="G18473" s="196"/>
      <c r="H18473" s="192"/>
    </row>
    <row r="18474" spans="6:8" x14ac:dyDescent="0.2">
      <c r="F18474" s="195"/>
      <c r="G18474" s="196"/>
      <c r="H18474" s="192"/>
    </row>
    <row r="18475" spans="6:8" x14ac:dyDescent="0.2">
      <c r="F18475" s="195"/>
      <c r="G18475" s="196"/>
      <c r="H18475" s="192"/>
    </row>
    <row r="18476" spans="6:8" x14ac:dyDescent="0.2">
      <c r="F18476" s="195"/>
      <c r="G18476" s="196"/>
      <c r="H18476" s="192"/>
    </row>
    <row r="18477" spans="6:8" x14ac:dyDescent="0.2">
      <c r="F18477" s="195"/>
      <c r="G18477" s="196"/>
      <c r="H18477" s="192"/>
    </row>
    <row r="18478" spans="6:8" x14ac:dyDescent="0.2">
      <c r="F18478" s="195"/>
      <c r="G18478" s="196"/>
      <c r="H18478" s="192"/>
    </row>
    <row r="18479" spans="6:8" x14ac:dyDescent="0.2">
      <c r="F18479" s="195"/>
      <c r="G18479" s="196"/>
      <c r="H18479" s="192"/>
    </row>
    <row r="18480" spans="6:8" x14ac:dyDescent="0.2">
      <c r="F18480" s="195"/>
      <c r="G18480" s="196"/>
      <c r="H18480" s="192"/>
    </row>
    <row r="18481" spans="6:8" x14ac:dyDescent="0.2">
      <c r="F18481" s="195"/>
      <c r="G18481" s="196"/>
      <c r="H18481" s="192"/>
    </row>
    <row r="18482" spans="6:8" x14ac:dyDescent="0.2">
      <c r="F18482" s="195"/>
      <c r="G18482" s="196"/>
      <c r="H18482" s="192"/>
    </row>
    <row r="18483" spans="6:8" x14ac:dyDescent="0.2">
      <c r="F18483" s="195"/>
      <c r="G18483" s="196"/>
      <c r="H18483" s="192"/>
    </row>
    <row r="18484" spans="6:8" x14ac:dyDescent="0.2">
      <c r="F18484" s="195"/>
      <c r="G18484" s="196"/>
      <c r="H18484" s="192"/>
    </row>
    <row r="18485" spans="6:8" x14ac:dyDescent="0.2">
      <c r="F18485" s="195"/>
      <c r="G18485" s="196"/>
      <c r="H18485" s="192"/>
    </row>
    <row r="18486" spans="6:8" x14ac:dyDescent="0.2">
      <c r="F18486" s="195"/>
      <c r="G18486" s="196"/>
      <c r="H18486" s="192"/>
    </row>
    <row r="18487" spans="6:8" x14ac:dyDescent="0.2">
      <c r="F18487" s="195"/>
      <c r="G18487" s="196"/>
      <c r="H18487" s="192"/>
    </row>
    <row r="18488" spans="6:8" x14ac:dyDescent="0.2">
      <c r="F18488" s="195"/>
      <c r="G18488" s="196"/>
      <c r="H18488" s="192"/>
    </row>
    <row r="18489" spans="6:8" x14ac:dyDescent="0.2">
      <c r="F18489" s="195"/>
      <c r="G18489" s="196"/>
      <c r="H18489" s="192"/>
    </row>
    <row r="18490" spans="6:8" x14ac:dyDescent="0.2">
      <c r="F18490" s="195"/>
      <c r="G18490" s="196"/>
      <c r="H18490" s="192"/>
    </row>
    <row r="18491" spans="6:8" x14ac:dyDescent="0.2">
      <c r="F18491" s="195"/>
      <c r="G18491" s="196"/>
      <c r="H18491" s="192"/>
    </row>
    <row r="18492" spans="6:8" x14ac:dyDescent="0.2">
      <c r="F18492" s="195"/>
      <c r="G18492" s="196"/>
      <c r="H18492" s="192"/>
    </row>
    <row r="18493" spans="6:8" x14ac:dyDescent="0.2">
      <c r="F18493" s="195"/>
      <c r="G18493" s="196"/>
      <c r="H18493" s="192"/>
    </row>
    <row r="18494" spans="6:8" x14ac:dyDescent="0.2">
      <c r="F18494" s="195"/>
      <c r="G18494" s="196"/>
      <c r="H18494" s="192"/>
    </row>
    <row r="18495" spans="6:8" x14ac:dyDescent="0.2">
      <c r="F18495" s="195"/>
      <c r="G18495" s="196"/>
      <c r="H18495" s="192"/>
    </row>
    <row r="18496" spans="6:8" x14ac:dyDescent="0.2">
      <c r="F18496" s="195"/>
      <c r="G18496" s="196"/>
      <c r="H18496" s="192"/>
    </row>
    <row r="18497" spans="6:8" x14ac:dyDescent="0.2">
      <c r="F18497" s="195"/>
      <c r="G18497" s="196"/>
      <c r="H18497" s="192"/>
    </row>
    <row r="18498" spans="6:8" x14ac:dyDescent="0.2">
      <c r="F18498" s="195"/>
      <c r="G18498" s="196"/>
      <c r="H18498" s="192"/>
    </row>
    <row r="18499" spans="6:8" x14ac:dyDescent="0.2">
      <c r="F18499" s="195"/>
      <c r="G18499" s="196"/>
      <c r="H18499" s="192"/>
    </row>
    <row r="18500" spans="6:8" x14ac:dyDescent="0.2">
      <c r="F18500" s="195"/>
      <c r="G18500" s="196"/>
      <c r="H18500" s="192"/>
    </row>
    <row r="18501" spans="6:8" x14ac:dyDescent="0.2">
      <c r="F18501" s="195"/>
      <c r="G18501" s="196"/>
      <c r="H18501" s="192"/>
    </row>
    <row r="18502" spans="6:8" x14ac:dyDescent="0.2">
      <c r="F18502" s="195"/>
      <c r="G18502" s="196"/>
      <c r="H18502" s="192"/>
    </row>
    <row r="18503" spans="6:8" x14ac:dyDescent="0.2">
      <c r="F18503" s="195"/>
      <c r="G18503" s="196"/>
      <c r="H18503" s="192"/>
    </row>
    <row r="18504" spans="6:8" x14ac:dyDescent="0.2">
      <c r="F18504" s="195"/>
      <c r="G18504" s="196"/>
      <c r="H18504" s="192"/>
    </row>
    <row r="18505" spans="6:8" x14ac:dyDescent="0.2">
      <c r="F18505" s="195"/>
      <c r="G18505" s="196"/>
      <c r="H18505" s="192"/>
    </row>
    <row r="18506" spans="6:8" x14ac:dyDescent="0.2">
      <c r="F18506" s="195"/>
      <c r="G18506" s="196"/>
      <c r="H18506" s="192"/>
    </row>
    <row r="18507" spans="6:8" x14ac:dyDescent="0.2">
      <c r="F18507" s="195"/>
      <c r="G18507" s="196"/>
      <c r="H18507" s="192"/>
    </row>
    <row r="18508" spans="6:8" x14ac:dyDescent="0.2">
      <c r="F18508" s="195"/>
      <c r="G18508" s="196"/>
      <c r="H18508" s="192"/>
    </row>
    <row r="18509" spans="6:8" x14ac:dyDescent="0.2">
      <c r="F18509" s="195"/>
      <c r="G18509" s="196"/>
      <c r="H18509" s="192"/>
    </row>
    <row r="18510" spans="6:8" x14ac:dyDescent="0.2">
      <c r="F18510" s="195"/>
      <c r="G18510" s="196"/>
      <c r="H18510" s="192"/>
    </row>
    <row r="18511" spans="6:8" x14ac:dyDescent="0.2">
      <c r="F18511" s="195"/>
      <c r="G18511" s="196"/>
      <c r="H18511" s="192"/>
    </row>
    <row r="18512" spans="6:8" x14ac:dyDescent="0.2">
      <c r="F18512" s="195"/>
      <c r="G18512" s="196"/>
      <c r="H18512" s="192"/>
    </row>
    <row r="18513" spans="6:8" x14ac:dyDescent="0.2">
      <c r="F18513" s="195"/>
      <c r="G18513" s="196"/>
      <c r="H18513" s="192"/>
    </row>
    <row r="18514" spans="6:8" x14ac:dyDescent="0.2">
      <c r="F18514" s="195"/>
      <c r="G18514" s="196"/>
      <c r="H18514" s="192"/>
    </row>
    <row r="18515" spans="6:8" x14ac:dyDescent="0.2">
      <c r="F18515" s="195"/>
      <c r="G18515" s="196"/>
      <c r="H18515" s="192"/>
    </row>
    <row r="18516" spans="6:8" x14ac:dyDescent="0.2">
      <c r="F18516" s="195"/>
      <c r="G18516" s="196"/>
      <c r="H18516" s="192"/>
    </row>
    <row r="18517" spans="6:8" x14ac:dyDescent="0.2">
      <c r="F18517" s="195"/>
      <c r="G18517" s="196"/>
      <c r="H18517" s="192"/>
    </row>
    <row r="18518" spans="6:8" x14ac:dyDescent="0.2">
      <c r="F18518" s="195"/>
      <c r="G18518" s="196"/>
      <c r="H18518" s="192"/>
    </row>
    <row r="18519" spans="6:8" x14ac:dyDescent="0.2">
      <c r="F18519" s="195"/>
      <c r="G18519" s="196"/>
      <c r="H18519" s="192"/>
    </row>
    <row r="18520" spans="6:8" x14ac:dyDescent="0.2">
      <c r="F18520" s="195"/>
      <c r="G18520" s="196"/>
      <c r="H18520" s="192"/>
    </row>
    <row r="18521" spans="6:8" x14ac:dyDescent="0.2">
      <c r="F18521" s="195"/>
      <c r="G18521" s="196"/>
      <c r="H18521" s="192"/>
    </row>
    <row r="18522" spans="6:8" x14ac:dyDescent="0.2">
      <c r="F18522" s="195"/>
      <c r="G18522" s="196"/>
      <c r="H18522" s="192"/>
    </row>
    <row r="18523" spans="6:8" x14ac:dyDescent="0.2">
      <c r="F18523" s="195"/>
      <c r="G18523" s="196"/>
      <c r="H18523" s="192"/>
    </row>
    <row r="18524" spans="6:8" x14ac:dyDescent="0.2">
      <c r="F18524" s="195"/>
      <c r="G18524" s="196"/>
      <c r="H18524" s="192"/>
    </row>
    <row r="18525" spans="6:8" x14ac:dyDescent="0.2">
      <c r="F18525" s="195"/>
      <c r="G18525" s="196"/>
      <c r="H18525" s="192"/>
    </row>
    <row r="18526" spans="6:8" x14ac:dyDescent="0.2">
      <c r="F18526" s="195"/>
      <c r="G18526" s="196"/>
      <c r="H18526" s="192"/>
    </row>
    <row r="18527" spans="6:8" x14ac:dyDescent="0.2">
      <c r="F18527" s="195"/>
      <c r="G18527" s="196"/>
      <c r="H18527" s="192"/>
    </row>
    <row r="18528" spans="6:8" x14ac:dyDescent="0.2">
      <c r="F18528" s="195"/>
      <c r="G18528" s="196"/>
      <c r="H18528" s="192"/>
    </row>
    <row r="18529" spans="6:8" x14ac:dyDescent="0.2">
      <c r="F18529" s="195"/>
      <c r="G18529" s="196"/>
      <c r="H18529" s="192"/>
    </row>
    <row r="18530" spans="6:8" x14ac:dyDescent="0.2">
      <c r="F18530" s="195"/>
      <c r="G18530" s="196"/>
      <c r="H18530" s="192"/>
    </row>
    <row r="18531" spans="6:8" x14ac:dyDescent="0.2">
      <c r="F18531" s="195"/>
      <c r="G18531" s="196"/>
      <c r="H18531" s="192"/>
    </row>
    <row r="18532" spans="6:8" x14ac:dyDescent="0.2">
      <c r="F18532" s="195"/>
      <c r="G18532" s="196"/>
      <c r="H18532" s="192"/>
    </row>
    <row r="18533" spans="6:8" x14ac:dyDescent="0.2">
      <c r="F18533" s="195"/>
      <c r="G18533" s="196"/>
      <c r="H18533" s="192"/>
    </row>
    <row r="18534" spans="6:8" x14ac:dyDescent="0.2">
      <c r="F18534" s="195"/>
      <c r="G18534" s="196"/>
      <c r="H18534" s="192"/>
    </row>
    <row r="18535" spans="6:8" x14ac:dyDescent="0.2">
      <c r="F18535" s="195"/>
      <c r="G18535" s="196"/>
      <c r="H18535" s="192"/>
    </row>
    <row r="18536" spans="6:8" x14ac:dyDescent="0.2">
      <c r="F18536" s="195"/>
      <c r="G18536" s="196"/>
      <c r="H18536" s="192"/>
    </row>
    <row r="18537" spans="6:8" x14ac:dyDescent="0.2">
      <c r="F18537" s="195"/>
      <c r="G18537" s="196"/>
      <c r="H18537" s="192"/>
    </row>
    <row r="18538" spans="6:8" x14ac:dyDescent="0.2">
      <c r="F18538" s="195"/>
      <c r="G18538" s="196"/>
      <c r="H18538" s="192"/>
    </row>
    <row r="18539" spans="6:8" x14ac:dyDescent="0.2">
      <c r="F18539" s="195"/>
      <c r="G18539" s="196"/>
      <c r="H18539" s="192"/>
    </row>
    <row r="18540" spans="6:8" x14ac:dyDescent="0.2">
      <c r="F18540" s="195"/>
      <c r="G18540" s="196"/>
      <c r="H18540" s="192"/>
    </row>
    <row r="18541" spans="6:8" x14ac:dyDescent="0.2">
      <c r="F18541" s="195"/>
      <c r="G18541" s="196"/>
      <c r="H18541" s="192"/>
    </row>
    <row r="18542" spans="6:8" x14ac:dyDescent="0.2">
      <c r="F18542" s="195"/>
      <c r="G18542" s="196"/>
      <c r="H18542" s="192"/>
    </row>
    <row r="18543" spans="6:8" x14ac:dyDescent="0.2">
      <c r="F18543" s="195"/>
      <c r="G18543" s="196"/>
      <c r="H18543" s="192"/>
    </row>
    <row r="18544" spans="6:8" x14ac:dyDescent="0.2">
      <c r="F18544" s="195"/>
      <c r="G18544" s="196"/>
      <c r="H18544" s="192"/>
    </row>
    <row r="18545" spans="6:8" x14ac:dyDescent="0.2">
      <c r="F18545" s="195"/>
      <c r="G18545" s="196"/>
      <c r="H18545" s="192"/>
    </row>
    <row r="18546" spans="6:8" x14ac:dyDescent="0.2">
      <c r="F18546" s="195"/>
      <c r="G18546" s="196"/>
      <c r="H18546" s="192"/>
    </row>
    <row r="18547" spans="6:8" x14ac:dyDescent="0.2">
      <c r="F18547" s="195"/>
      <c r="G18547" s="196"/>
      <c r="H18547" s="192"/>
    </row>
    <row r="18548" spans="6:8" x14ac:dyDescent="0.2">
      <c r="F18548" s="195"/>
      <c r="G18548" s="196"/>
      <c r="H18548" s="192"/>
    </row>
    <row r="18549" spans="6:8" x14ac:dyDescent="0.2">
      <c r="F18549" s="195"/>
      <c r="G18549" s="196"/>
      <c r="H18549" s="192"/>
    </row>
    <row r="18550" spans="6:8" x14ac:dyDescent="0.2">
      <c r="F18550" s="195"/>
      <c r="G18550" s="196"/>
      <c r="H18550" s="192"/>
    </row>
    <row r="18551" spans="6:8" x14ac:dyDescent="0.2">
      <c r="F18551" s="195"/>
      <c r="G18551" s="196"/>
      <c r="H18551" s="192"/>
    </row>
    <row r="18552" spans="6:8" x14ac:dyDescent="0.2">
      <c r="F18552" s="195"/>
      <c r="G18552" s="196"/>
      <c r="H18552" s="192"/>
    </row>
    <row r="18553" spans="6:8" x14ac:dyDescent="0.2">
      <c r="F18553" s="195"/>
      <c r="G18553" s="196"/>
      <c r="H18553" s="192"/>
    </row>
    <row r="18554" spans="6:8" x14ac:dyDescent="0.2">
      <c r="F18554" s="195"/>
      <c r="G18554" s="196"/>
      <c r="H18554" s="192"/>
    </row>
    <row r="18555" spans="6:8" x14ac:dyDescent="0.2">
      <c r="F18555" s="195"/>
      <c r="G18555" s="196"/>
      <c r="H18555" s="192"/>
    </row>
    <row r="18556" spans="6:8" x14ac:dyDescent="0.2">
      <c r="F18556" s="195"/>
      <c r="G18556" s="196"/>
      <c r="H18556" s="192"/>
    </row>
    <row r="18557" spans="6:8" x14ac:dyDescent="0.2">
      <c r="F18557" s="195"/>
      <c r="G18557" s="196"/>
      <c r="H18557" s="192"/>
    </row>
    <row r="18558" spans="6:8" x14ac:dyDescent="0.2">
      <c r="F18558" s="195"/>
      <c r="G18558" s="196"/>
      <c r="H18558" s="192"/>
    </row>
    <row r="18559" spans="6:8" x14ac:dyDescent="0.2">
      <c r="F18559" s="195"/>
      <c r="G18559" s="196"/>
      <c r="H18559" s="192"/>
    </row>
    <row r="18560" spans="6:8" x14ac:dyDescent="0.2">
      <c r="F18560" s="195"/>
      <c r="G18560" s="196"/>
      <c r="H18560" s="192"/>
    </row>
    <row r="18561" spans="6:8" x14ac:dyDescent="0.2">
      <c r="F18561" s="195"/>
      <c r="G18561" s="196"/>
      <c r="H18561" s="192"/>
    </row>
    <row r="18562" spans="6:8" x14ac:dyDescent="0.2">
      <c r="F18562" s="195"/>
      <c r="G18562" s="196"/>
      <c r="H18562" s="192"/>
    </row>
    <row r="18563" spans="6:8" x14ac:dyDescent="0.2">
      <c r="F18563" s="195"/>
      <c r="G18563" s="196"/>
      <c r="H18563" s="192"/>
    </row>
    <row r="18564" spans="6:8" x14ac:dyDescent="0.2">
      <c r="F18564" s="195"/>
      <c r="G18564" s="196"/>
      <c r="H18564" s="192"/>
    </row>
    <row r="18565" spans="6:8" x14ac:dyDescent="0.2">
      <c r="F18565" s="195"/>
      <c r="G18565" s="196"/>
      <c r="H18565" s="192"/>
    </row>
    <row r="18566" spans="6:8" x14ac:dyDescent="0.2">
      <c r="F18566" s="195"/>
      <c r="G18566" s="196"/>
      <c r="H18566" s="192"/>
    </row>
    <row r="18567" spans="6:8" x14ac:dyDescent="0.2">
      <c r="F18567" s="195"/>
      <c r="G18567" s="196"/>
      <c r="H18567" s="192"/>
    </row>
    <row r="18568" spans="6:8" x14ac:dyDescent="0.2">
      <c r="F18568" s="195"/>
      <c r="G18568" s="196"/>
      <c r="H18568" s="192"/>
    </row>
    <row r="18569" spans="6:8" x14ac:dyDescent="0.2">
      <c r="F18569" s="195"/>
      <c r="G18569" s="196"/>
      <c r="H18569" s="192"/>
    </row>
    <row r="18570" spans="6:8" x14ac:dyDescent="0.2">
      <c r="F18570" s="195"/>
      <c r="G18570" s="196"/>
      <c r="H18570" s="192"/>
    </row>
    <row r="18571" spans="6:8" x14ac:dyDescent="0.2">
      <c r="F18571" s="195"/>
      <c r="G18571" s="196"/>
      <c r="H18571" s="192"/>
    </row>
    <row r="18572" spans="6:8" x14ac:dyDescent="0.2">
      <c r="F18572" s="195"/>
      <c r="G18572" s="196"/>
      <c r="H18572" s="192"/>
    </row>
    <row r="18573" spans="6:8" x14ac:dyDescent="0.2">
      <c r="F18573" s="195"/>
      <c r="G18573" s="196"/>
      <c r="H18573" s="192"/>
    </row>
    <row r="18574" spans="6:8" x14ac:dyDescent="0.2">
      <c r="F18574" s="195"/>
      <c r="G18574" s="196"/>
      <c r="H18574" s="192"/>
    </row>
    <row r="18575" spans="6:8" x14ac:dyDescent="0.2">
      <c r="F18575" s="195"/>
      <c r="G18575" s="196"/>
      <c r="H18575" s="192"/>
    </row>
    <row r="18576" spans="6:8" x14ac:dyDescent="0.2">
      <c r="F18576" s="195"/>
      <c r="G18576" s="196"/>
      <c r="H18576" s="192"/>
    </row>
    <row r="18577" spans="6:8" x14ac:dyDescent="0.2">
      <c r="F18577" s="195"/>
      <c r="G18577" s="196"/>
      <c r="H18577" s="192"/>
    </row>
    <row r="18578" spans="6:8" x14ac:dyDescent="0.2">
      <c r="F18578" s="195"/>
      <c r="G18578" s="196"/>
      <c r="H18578" s="192"/>
    </row>
    <row r="18579" spans="6:8" x14ac:dyDescent="0.2">
      <c r="F18579" s="195"/>
      <c r="G18579" s="196"/>
      <c r="H18579" s="192"/>
    </row>
    <row r="18580" spans="6:8" x14ac:dyDescent="0.2">
      <c r="F18580" s="195"/>
      <c r="G18580" s="196"/>
      <c r="H18580" s="192"/>
    </row>
    <row r="18581" spans="6:8" x14ac:dyDescent="0.2">
      <c r="F18581" s="195"/>
      <c r="G18581" s="196"/>
      <c r="H18581" s="192"/>
    </row>
    <row r="18582" spans="6:8" x14ac:dyDescent="0.2">
      <c r="F18582" s="195"/>
      <c r="G18582" s="196"/>
      <c r="H18582" s="192"/>
    </row>
    <row r="18583" spans="6:8" x14ac:dyDescent="0.2">
      <c r="F18583" s="195"/>
      <c r="G18583" s="196"/>
      <c r="H18583" s="192"/>
    </row>
    <row r="18584" spans="6:8" x14ac:dyDescent="0.2">
      <c r="F18584" s="195"/>
      <c r="G18584" s="196"/>
      <c r="H18584" s="192"/>
    </row>
    <row r="18585" spans="6:8" x14ac:dyDescent="0.2">
      <c r="F18585" s="195"/>
      <c r="G18585" s="196"/>
      <c r="H18585" s="192"/>
    </row>
    <row r="18586" spans="6:8" x14ac:dyDescent="0.2">
      <c r="F18586" s="195"/>
      <c r="G18586" s="196"/>
      <c r="H18586" s="192"/>
    </row>
    <row r="18587" spans="6:8" x14ac:dyDescent="0.2">
      <c r="F18587" s="195"/>
      <c r="G18587" s="196"/>
      <c r="H18587" s="192"/>
    </row>
    <row r="18588" spans="6:8" x14ac:dyDescent="0.2">
      <c r="F18588" s="195"/>
      <c r="G18588" s="196"/>
      <c r="H18588" s="192"/>
    </row>
    <row r="18589" spans="6:8" x14ac:dyDescent="0.2">
      <c r="F18589" s="195"/>
      <c r="G18589" s="196"/>
      <c r="H18589" s="192"/>
    </row>
    <row r="18590" spans="6:8" x14ac:dyDescent="0.2">
      <c r="F18590" s="195"/>
      <c r="G18590" s="196"/>
      <c r="H18590" s="192"/>
    </row>
    <row r="18591" spans="6:8" x14ac:dyDescent="0.2">
      <c r="F18591" s="195"/>
      <c r="G18591" s="196"/>
      <c r="H18591" s="192"/>
    </row>
    <row r="18592" spans="6:8" x14ac:dyDescent="0.2">
      <c r="F18592" s="195"/>
      <c r="G18592" s="196"/>
      <c r="H18592" s="192"/>
    </row>
    <row r="18593" spans="6:8" x14ac:dyDescent="0.2">
      <c r="F18593" s="195"/>
      <c r="G18593" s="196"/>
      <c r="H18593" s="192"/>
    </row>
    <row r="18594" spans="6:8" x14ac:dyDescent="0.2">
      <c r="F18594" s="195"/>
      <c r="G18594" s="196"/>
      <c r="H18594" s="192"/>
    </row>
    <row r="18595" spans="6:8" x14ac:dyDescent="0.2">
      <c r="F18595" s="195"/>
      <c r="G18595" s="196"/>
      <c r="H18595" s="192"/>
    </row>
    <row r="18596" spans="6:8" x14ac:dyDescent="0.2">
      <c r="F18596" s="195"/>
      <c r="G18596" s="196"/>
      <c r="H18596" s="192"/>
    </row>
    <row r="18597" spans="6:8" x14ac:dyDescent="0.2">
      <c r="F18597" s="195"/>
      <c r="G18597" s="196"/>
      <c r="H18597" s="192"/>
    </row>
    <row r="18598" spans="6:8" x14ac:dyDescent="0.2">
      <c r="F18598" s="195"/>
      <c r="G18598" s="196"/>
      <c r="H18598" s="192"/>
    </row>
    <row r="18599" spans="6:8" x14ac:dyDescent="0.2">
      <c r="F18599" s="195"/>
      <c r="G18599" s="196"/>
      <c r="H18599" s="192"/>
    </row>
    <row r="18600" spans="6:8" x14ac:dyDescent="0.2">
      <c r="F18600" s="195"/>
      <c r="G18600" s="196"/>
      <c r="H18600" s="192"/>
    </row>
    <row r="18601" spans="6:8" x14ac:dyDescent="0.2">
      <c r="F18601" s="195"/>
      <c r="G18601" s="196"/>
      <c r="H18601" s="192"/>
    </row>
    <row r="18602" spans="6:8" x14ac:dyDescent="0.2">
      <c r="F18602" s="195"/>
      <c r="G18602" s="196"/>
      <c r="H18602" s="192"/>
    </row>
    <row r="18603" spans="6:8" x14ac:dyDescent="0.2">
      <c r="F18603" s="195"/>
      <c r="G18603" s="196"/>
      <c r="H18603" s="192"/>
    </row>
    <row r="18604" spans="6:8" x14ac:dyDescent="0.2">
      <c r="F18604" s="195"/>
      <c r="G18604" s="196"/>
      <c r="H18604" s="192"/>
    </row>
    <row r="18605" spans="6:8" x14ac:dyDescent="0.2">
      <c r="F18605" s="195"/>
      <c r="G18605" s="196"/>
      <c r="H18605" s="192"/>
    </row>
    <row r="18606" spans="6:8" x14ac:dyDescent="0.2">
      <c r="F18606" s="195"/>
      <c r="G18606" s="196"/>
      <c r="H18606" s="192"/>
    </row>
    <row r="18607" spans="6:8" x14ac:dyDescent="0.2">
      <c r="F18607" s="195"/>
      <c r="G18607" s="196"/>
      <c r="H18607" s="192"/>
    </row>
    <row r="18608" spans="6:8" x14ac:dyDescent="0.2">
      <c r="F18608" s="195"/>
      <c r="G18608" s="196"/>
      <c r="H18608" s="192"/>
    </row>
    <row r="18609" spans="6:8" x14ac:dyDescent="0.2">
      <c r="F18609" s="195"/>
      <c r="G18609" s="196"/>
      <c r="H18609" s="192"/>
    </row>
    <row r="18610" spans="6:8" x14ac:dyDescent="0.2">
      <c r="F18610" s="195"/>
      <c r="G18610" s="196"/>
      <c r="H18610" s="192"/>
    </row>
    <row r="18611" spans="6:8" x14ac:dyDescent="0.2">
      <c r="F18611" s="195"/>
      <c r="G18611" s="196"/>
      <c r="H18611" s="192"/>
    </row>
    <row r="18612" spans="6:8" x14ac:dyDescent="0.2">
      <c r="F18612" s="195"/>
      <c r="G18612" s="196"/>
      <c r="H18612" s="192"/>
    </row>
    <row r="18613" spans="6:8" x14ac:dyDescent="0.2">
      <c r="F18613" s="195"/>
      <c r="G18613" s="196"/>
      <c r="H18613" s="192"/>
    </row>
    <row r="18614" spans="6:8" x14ac:dyDescent="0.2">
      <c r="F18614" s="195"/>
      <c r="G18614" s="196"/>
      <c r="H18614" s="192"/>
    </row>
    <row r="18615" spans="6:8" x14ac:dyDescent="0.2">
      <c r="F18615" s="195"/>
      <c r="G18615" s="196"/>
      <c r="H18615" s="192"/>
    </row>
    <row r="18616" spans="6:8" x14ac:dyDescent="0.2">
      <c r="F18616" s="195"/>
      <c r="G18616" s="196"/>
      <c r="H18616" s="192"/>
    </row>
    <row r="18617" spans="6:8" x14ac:dyDescent="0.2">
      <c r="F18617" s="195"/>
      <c r="G18617" s="196"/>
      <c r="H18617" s="192"/>
    </row>
    <row r="18618" spans="6:8" x14ac:dyDescent="0.2">
      <c r="F18618" s="195"/>
      <c r="G18618" s="196"/>
      <c r="H18618" s="192"/>
    </row>
    <row r="18619" spans="6:8" x14ac:dyDescent="0.2">
      <c r="F18619" s="195"/>
      <c r="G18619" s="196"/>
      <c r="H18619" s="192"/>
    </row>
    <row r="18620" spans="6:8" x14ac:dyDescent="0.2">
      <c r="F18620" s="195"/>
      <c r="G18620" s="196"/>
      <c r="H18620" s="192"/>
    </row>
    <row r="18621" spans="6:8" x14ac:dyDescent="0.2">
      <c r="F18621" s="195"/>
      <c r="G18621" s="196"/>
      <c r="H18621" s="192"/>
    </row>
    <row r="18622" spans="6:8" x14ac:dyDescent="0.2">
      <c r="F18622" s="195"/>
      <c r="G18622" s="196"/>
      <c r="H18622" s="192"/>
    </row>
    <row r="18623" spans="6:8" x14ac:dyDescent="0.2">
      <c r="F18623" s="195"/>
      <c r="G18623" s="196"/>
      <c r="H18623" s="192"/>
    </row>
    <row r="18624" spans="6:8" x14ac:dyDescent="0.2">
      <c r="F18624" s="195"/>
      <c r="G18624" s="196"/>
      <c r="H18624" s="192"/>
    </row>
    <row r="18625" spans="6:8" x14ac:dyDescent="0.2">
      <c r="F18625" s="195"/>
      <c r="G18625" s="196"/>
      <c r="H18625" s="192"/>
    </row>
    <row r="18626" spans="6:8" x14ac:dyDescent="0.2">
      <c r="F18626" s="195"/>
      <c r="G18626" s="196"/>
      <c r="H18626" s="192"/>
    </row>
    <row r="18627" spans="6:8" x14ac:dyDescent="0.2">
      <c r="F18627" s="195"/>
      <c r="G18627" s="196"/>
      <c r="H18627" s="192"/>
    </row>
    <row r="18628" spans="6:8" x14ac:dyDescent="0.2">
      <c r="F18628" s="195"/>
      <c r="G18628" s="196"/>
      <c r="H18628" s="192"/>
    </row>
    <row r="18629" spans="6:8" x14ac:dyDescent="0.2">
      <c r="F18629" s="195"/>
      <c r="G18629" s="196"/>
      <c r="H18629" s="192"/>
    </row>
    <row r="18630" spans="6:8" x14ac:dyDescent="0.2">
      <c r="F18630" s="195"/>
      <c r="G18630" s="196"/>
      <c r="H18630" s="192"/>
    </row>
    <row r="18631" spans="6:8" x14ac:dyDescent="0.2">
      <c r="F18631" s="195"/>
      <c r="G18631" s="196"/>
      <c r="H18631" s="192"/>
    </row>
    <row r="18632" spans="6:8" x14ac:dyDescent="0.2">
      <c r="F18632" s="195"/>
      <c r="G18632" s="196"/>
      <c r="H18632" s="192"/>
    </row>
    <row r="18633" spans="6:8" x14ac:dyDescent="0.2">
      <c r="F18633" s="195"/>
      <c r="G18633" s="196"/>
      <c r="H18633" s="192"/>
    </row>
    <row r="18634" spans="6:8" x14ac:dyDescent="0.2">
      <c r="F18634" s="195"/>
      <c r="G18634" s="196"/>
      <c r="H18634" s="192"/>
    </row>
    <row r="18635" spans="6:8" x14ac:dyDescent="0.2">
      <c r="F18635" s="195"/>
      <c r="G18635" s="196"/>
      <c r="H18635" s="192"/>
    </row>
    <row r="18636" spans="6:8" x14ac:dyDescent="0.2">
      <c r="F18636" s="195"/>
      <c r="G18636" s="196"/>
      <c r="H18636" s="192"/>
    </row>
    <row r="18637" spans="6:8" x14ac:dyDescent="0.2">
      <c r="F18637" s="195"/>
      <c r="G18637" s="196"/>
      <c r="H18637" s="192"/>
    </row>
    <row r="18638" spans="6:8" x14ac:dyDescent="0.2">
      <c r="F18638" s="195"/>
      <c r="G18638" s="196"/>
      <c r="H18638" s="192"/>
    </row>
    <row r="18639" spans="6:8" x14ac:dyDescent="0.2">
      <c r="F18639" s="195"/>
      <c r="G18639" s="196"/>
      <c r="H18639" s="192"/>
    </row>
    <row r="18640" spans="6:8" x14ac:dyDescent="0.2">
      <c r="F18640" s="195"/>
      <c r="G18640" s="196"/>
      <c r="H18640" s="192"/>
    </row>
    <row r="18641" spans="6:8" x14ac:dyDescent="0.2">
      <c r="F18641" s="195"/>
      <c r="G18641" s="196"/>
      <c r="H18641" s="192"/>
    </row>
    <row r="18642" spans="6:8" x14ac:dyDescent="0.2">
      <c r="F18642" s="195"/>
      <c r="G18642" s="196"/>
      <c r="H18642" s="192"/>
    </row>
    <row r="18643" spans="6:8" x14ac:dyDescent="0.2">
      <c r="F18643" s="195"/>
      <c r="G18643" s="196"/>
      <c r="H18643" s="192"/>
    </row>
    <row r="18644" spans="6:8" x14ac:dyDescent="0.2">
      <c r="F18644" s="195"/>
      <c r="G18644" s="196"/>
      <c r="H18644" s="192"/>
    </row>
    <row r="18645" spans="6:8" x14ac:dyDescent="0.2">
      <c r="F18645" s="195"/>
      <c r="G18645" s="196"/>
      <c r="H18645" s="192"/>
    </row>
    <row r="18646" spans="6:8" x14ac:dyDescent="0.2">
      <c r="F18646" s="195"/>
      <c r="G18646" s="196"/>
      <c r="H18646" s="192"/>
    </row>
    <row r="18647" spans="6:8" x14ac:dyDescent="0.2">
      <c r="F18647" s="195"/>
      <c r="G18647" s="196"/>
      <c r="H18647" s="192"/>
    </row>
    <row r="18648" spans="6:8" x14ac:dyDescent="0.2">
      <c r="F18648" s="195"/>
      <c r="G18648" s="196"/>
      <c r="H18648" s="192"/>
    </row>
    <row r="18649" spans="6:8" x14ac:dyDescent="0.2">
      <c r="F18649" s="195"/>
      <c r="G18649" s="196"/>
      <c r="H18649" s="192"/>
    </row>
    <row r="18650" spans="6:8" x14ac:dyDescent="0.2">
      <c r="F18650" s="195"/>
      <c r="G18650" s="196"/>
      <c r="H18650" s="192"/>
    </row>
    <row r="18651" spans="6:8" x14ac:dyDescent="0.2">
      <c r="F18651" s="195"/>
      <c r="G18651" s="196"/>
      <c r="H18651" s="192"/>
    </row>
    <row r="18652" spans="6:8" x14ac:dyDescent="0.2">
      <c r="F18652" s="195"/>
      <c r="G18652" s="196"/>
      <c r="H18652" s="192"/>
    </row>
    <row r="18653" spans="6:8" x14ac:dyDescent="0.2">
      <c r="F18653" s="195"/>
      <c r="G18653" s="196"/>
      <c r="H18653" s="192"/>
    </row>
    <row r="18654" spans="6:8" x14ac:dyDescent="0.2">
      <c r="F18654" s="195"/>
      <c r="G18654" s="196"/>
      <c r="H18654" s="192"/>
    </row>
    <row r="18655" spans="6:8" x14ac:dyDescent="0.2">
      <c r="F18655" s="195"/>
      <c r="G18655" s="196"/>
      <c r="H18655" s="192"/>
    </row>
    <row r="18656" spans="6:8" x14ac:dyDescent="0.2">
      <c r="F18656" s="195"/>
      <c r="G18656" s="196"/>
      <c r="H18656" s="192"/>
    </row>
    <row r="18657" spans="6:8" x14ac:dyDescent="0.2">
      <c r="F18657" s="195"/>
      <c r="G18657" s="196"/>
      <c r="H18657" s="192"/>
    </row>
    <row r="18658" spans="6:8" x14ac:dyDescent="0.2">
      <c r="F18658" s="195"/>
      <c r="G18658" s="196"/>
      <c r="H18658" s="192"/>
    </row>
    <row r="18659" spans="6:8" x14ac:dyDescent="0.2">
      <c r="F18659" s="195"/>
      <c r="G18659" s="196"/>
      <c r="H18659" s="192"/>
    </row>
    <row r="18660" spans="6:8" x14ac:dyDescent="0.2">
      <c r="F18660" s="195"/>
      <c r="G18660" s="196"/>
      <c r="H18660" s="192"/>
    </row>
    <row r="18661" spans="6:8" x14ac:dyDescent="0.2">
      <c r="F18661" s="195"/>
      <c r="G18661" s="196"/>
      <c r="H18661" s="192"/>
    </row>
    <row r="18662" spans="6:8" x14ac:dyDescent="0.2">
      <c r="F18662" s="195"/>
      <c r="G18662" s="196"/>
      <c r="H18662" s="192"/>
    </row>
    <row r="18663" spans="6:8" x14ac:dyDescent="0.2">
      <c r="F18663" s="195"/>
      <c r="G18663" s="196"/>
      <c r="H18663" s="192"/>
    </row>
    <row r="18664" spans="6:8" x14ac:dyDescent="0.2">
      <c r="F18664" s="195"/>
      <c r="G18664" s="196"/>
      <c r="H18664" s="192"/>
    </row>
    <row r="18665" spans="6:8" x14ac:dyDescent="0.2">
      <c r="F18665" s="195"/>
      <c r="G18665" s="196"/>
      <c r="H18665" s="192"/>
    </row>
    <row r="18666" spans="6:8" x14ac:dyDescent="0.2">
      <c r="F18666" s="195"/>
      <c r="G18666" s="196"/>
      <c r="H18666" s="192"/>
    </row>
    <row r="18667" spans="6:8" x14ac:dyDescent="0.2">
      <c r="F18667" s="195"/>
      <c r="G18667" s="196"/>
      <c r="H18667" s="192"/>
    </row>
    <row r="18668" spans="6:8" x14ac:dyDescent="0.2">
      <c r="F18668" s="195"/>
      <c r="G18668" s="196"/>
      <c r="H18668" s="192"/>
    </row>
    <row r="18669" spans="6:8" x14ac:dyDescent="0.2">
      <c r="F18669" s="195"/>
      <c r="G18669" s="196"/>
      <c r="H18669" s="192"/>
    </row>
    <row r="18670" spans="6:8" x14ac:dyDescent="0.2">
      <c r="F18670" s="195"/>
      <c r="G18670" s="196"/>
      <c r="H18670" s="192"/>
    </row>
    <row r="18671" spans="6:8" x14ac:dyDescent="0.2">
      <c r="F18671" s="195"/>
      <c r="G18671" s="196"/>
      <c r="H18671" s="192"/>
    </row>
    <row r="18672" spans="6:8" x14ac:dyDescent="0.2">
      <c r="F18672" s="195"/>
      <c r="G18672" s="196"/>
      <c r="H18672" s="192"/>
    </row>
    <row r="18673" spans="6:8" x14ac:dyDescent="0.2">
      <c r="F18673" s="195"/>
      <c r="G18673" s="196"/>
      <c r="H18673" s="192"/>
    </row>
    <row r="18674" spans="6:8" x14ac:dyDescent="0.2">
      <c r="F18674" s="195"/>
      <c r="G18674" s="196"/>
      <c r="H18674" s="192"/>
    </row>
    <row r="18675" spans="6:8" x14ac:dyDescent="0.2">
      <c r="F18675" s="195"/>
      <c r="G18675" s="196"/>
      <c r="H18675" s="192"/>
    </row>
    <row r="18676" spans="6:8" x14ac:dyDescent="0.2">
      <c r="F18676" s="195"/>
      <c r="G18676" s="196"/>
      <c r="H18676" s="192"/>
    </row>
    <row r="18677" spans="6:8" x14ac:dyDescent="0.2">
      <c r="F18677" s="195"/>
      <c r="G18677" s="196"/>
      <c r="H18677" s="192"/>
    </row>
    <row r="18678" spans="6:8" x14ac:dyDescent="0.2">
      <c r="F18678" s="195"/>
      <c r="G18678" s="196"/>
      <c r="H18678" s="192"/>
    </row>
    <row r="18679" spans="6:8" x14ac:dyDescent="0.2">
      <c r="F18679" s="195"/>
      <c r="G18679" s="196"/>
      <c r="H18679" s="192"/>
    </row>
    <row r="18680" spans="6:8" x14ac:dyDescent="0.2">
      <c r="F18680" s="195"/>
      <c r="G18680" s="196"/>
      <c r="H18680" s="192"/>
    </row>
    <row r="18681" spans="6:8" x14ac:dyDescent="0.2">
      <c r="F18681" s="195"/>
      <c r="G18681" s="196"/>
      <c r="H18681" s="192"/>
    </row>
    <row r="18682" spans="6:8" x14ac:dyDescent="0.2">
      <c r="F18682" s="195"/>
      <c r="G18682" s="196"/>
      <c r="H18682" s="192"/>
    </row>
    <row r="18683" spans="6:8" x14ac:dyDescent="0.2">
      <c r="F18683" s="195"/>
      <c r="G18683" s="196"/>
      <c r="H18683" s="192"/>
    </row>
    <row r="18684" spans="6:8" x14ac:dyDescent="0.2">
      <c r="F18684" s="195"/>
      <c r="G18684" s="196"/>
      <c r="H18684" s="192"/>
    </row>
    <row r="18685" spans="6:8" x14ac:dyDescent="0.2">
      <c r="F18685" s="195"/>
      <c r="G18685" s="196"/>
      <c r="H18685" s="192"/>
    </row>
    <row r="18686" spans="6:8" x14ac:dyDescent="0.2">
      <c r="F18686" s="195"/>
      <c r="G18686" s="196"/>
      <c r="H18686" s="192"/>
    </row>
    <row r="18687" spans="6:8" x14ac:dyDescent="0.2">
      <c r="F18687" s="195"/>
      <c r="G18687" s="196"/>
      <c r="H18687" s="192"/>
    </row>
    <row r="18688" spans="6:8" x14ac:dyDescent="0.2">
      <c r="F18688" s="195"/>
      <c r="G18688" s="196"/>
      <c r="H18688" s="192"/>
    </row>
    <row r="18689" spans="6:8" x14ac:dyDescent="0.2">
      <c r="F18689" s="195"/>
      <c r="G18689" s="196"/>
      <c r="H18689" s="192"/>
    </row>
    <row r="18690" spans="6:8" x14ac:dyDescent="0.2">
      <c r="F18690" s="195"/>
      <c r="G18690" s="196"/>
      <c r="H18690" s="192"/>
    </row>
    <row r="18691" spans="6:8" x14ac:dyDescent="0.2">
      <c r="F18691" s="195"/>
      <c r="G18691" s="196"/>
      <c r="H18691" s="192"/>
    </row>
    <row r="18692" spans="6:8" x14ac:dyDescent="0.2">
      <c r="F18692" s="195"/>
      <c r="G18692" s="196"/>
      <c r="H18692" s="192"/>
    </row>
    <row r="18693" spans="6:8" x14ac:dyDescent="0.2">
      <c r="F18693" s="195"/>
      <c r="G18693" s="196"/>
      <c r="H18693" s="192"/>
    </row>
    <row r="18694" spans="6:8" x14ac:dyDescent="0.2">
      <c r="F18694" s="195"/>
      <c r="G18694" s="196"/>
      <c r="H18694" s="192"/>
    </row>
    <row r="18695" spans="6:8" x14ac:dyDescent="0.2">
      <c r="F18695" s="195"/>
      <c r="G18695" s="196"/>
      <c r="H18695" s="192"/>
    </row>
    <row r="18696" spans="6:8" x14ac:dyDescent="0.2">
      <c r="F18696" s="195"/>
      <c r="G18696" s="196"/>
      <c r="H18696" s="192"/>
    </row>
    <row r="18697" spans="6:8" x14ac:dyDescent="0.2">
      <c r="F18697" s="195"/>
      <c r="G18697" s="196"/>
      <c r="H18697" s="192"/>
    </row>
    <row r="18698" spans="6:8" x14ac:dyDescent="0.2">
      <c r="F18698" s="195"/>
      <c r="G18698" s="196"/>
      <c r="H18698" s="192"/>
    </row>
    <row r="18699" spans="6:8" x14ac:dyDescent="0.2">
      <c r="F18699" s="195"/>
      <c r="G18699" s="196"/>
      <c r="H18699" s="192"/>
    </row>
    <row r="18700" spans="6:8" x14ac:dyDescent="0.2">
      <c r="F18700" s="195"/>
      <c r="G18700" s="196"/>
      <c r="H18700" s="192"/>
    </row>
    <row r="18701" spans="6:8" x14ac:dyDescent="0.2">
      <c r="F18701" s="195"/>
      <c r="G18701" s="196"/>
      <c r="H18701" s="192"/>
    </row>
    <row r="18702" spans="6:8" x14ac:dyDescent="0.2">
      <c r="F18702" s="195"/>
      <c r="G18702" s="196"/>
      <c r="H18702" s="192"/>
    </row>
    <row r="18703" spans="6:8" x14ac:dyDescent="0.2">
      <c r="F18703" s="195"/>
      <c r="G18703" s="196"/>
      <c r="H18703" s="192"/>
    </row>
    <row r="18704" spans="6:8" x14ac:dyDescent="0.2">
      <c r="F18704" s="195"/>
      <c r="G18704" s="196"/>
      <c r="H18704" s="192"/>
    </row>
    <row r="18705" spans="6:8" x14ac:dyDescent="0.2">
      <c r="F18705" s="195"/>
      <c r="G18705" s="196"/>
      <c r="H18705" s="192"/>
    </row>
    <row r="18706" spans="6:8" x14ac:dyDescent="0.2">
      <c r="F18706" s="195"/>
      <c r="G18706" s="196"/>
      <c r="H18706" s="192"/>
    </row>
    <row r="18707" spans="6:8" x14ac:dyDescent="0.2">
      <c r="F18707" s="195"/>
      <c r="G18707" s="196"/>
      <c r="H18707" s="192"/>
    </row>
    <row r="18708" spans="6:8" x14ac:dyDescent="0.2">
      <c r="F18708" s="195"/>
      <c r="G18708" s="196"/>
      <c r="H18708" s="192"/>
    </row>
    <row r="18709" spans="6:8" x14ac:dyDescent="0.2">
      <c r="F18709" s="195"/>
      <c r="G18709" s="196"/>
      <c r="H18709" s="192"/>
    </row>
    <row r="18710" spans="6:8" x14ac:dyDescent="0.2">
      <c r="F18710" s="195"/>
      <c r="G18710" s="196"/>
      <c r="H18710" s="192"/>
    </row>
    <row r="18711" spans="6:8" x14ac:dyDescent="0.2">
      <c r="F18711" s="195"/>
      <c r="G18711" s="196"/>
      <c r="H18711" s="192"/>
    </row>
    <row r="18712" spans="6:8" x14ac:dyDescent="0.2">
      <c r="F18712" s="195"/>
      <c r="G18712" s="196"/>
      <c r="H18712" s="192"/>
    </row>
    <row r="18713" spans="6:8" x14ac:dyDescent="0.2">
      <c r="F18713" s="195"/>
      <c r="G18713" s="196"/>
      <c r="H18713" s="192"/>
    </row>
    <row r="18714" spans="6:8" x14ac:dyDescent="0.2">
      <c r="F18714" s="195"/>
      <c r="G18714" s="196"/>
      <c r="H18714" s="192"/>
    </row>
    <row r="18715" spans="6:8" x14ac:dyDescent="0.2">
      <c r="F18715" s="195"/>
      <c r="G18715" s="196"/>
      <c r="H18715" s="192"/>
    </row>
    <row r="18716" spans="6:8" x14ac:dyDescent="0.2">
      <c r="F18716" s="195"/>
      <c r="G18716" s="196"/>
      <c r="H18716" s="192"/>
    </row>
    <row r="18717" spans="6:8" x14ac:dyDescent="0.2">
      <c r="F18717" s="195"/>
      <c r="G18717" s="196"/>
      <c r="H18717" s="192"/>
    </row>
    <row r="18718" spans="6:8" x14ac:dyDescent="0.2">
      <c r="F18718" s="195"/>
      <c r="G18718" s="196"/>
      <c r="H18718" s="192"/>
    </row>
    <row r="18719" spans="6:8" x14ac:dyDescent="0.2">
      <c r="F18719" s="195"/>
      <c r="G18719" s="196"/>
      <c r="H18719" s="192"/>
    </row>
    <row r="18720" spans="6:8" x14ac:dyDescent="0.2">
      <c r="F18720" s="195"/>
      <c r="G18720" s="196"/>
      <c r="H18720" s="192"/>
    </row>
    <row r="18721" spans="6:8" x14ac:dyDescent="0.2">
      <c r="F18721" s="195"/>
      <c r="G18721" s="196"/>
      <c r="H18721" s="192"/>
    </row>
    <row r="18722" spans="6:8" x14ac:dyDescent="0.2">
      <c r="F18722" s="195"/>
      <c r="G18722" s="196"/>
      <c r="H18722" s="192"/>
    </row>
    <row r="18723" spans="6:8" x14ac:dyDescent="0.2">
      <c r="F18723" s="195"/>
      <c r="G18723" s="196"/>
      <c r="H18723" s="192"/>
    </row>
    <row r="18724" spans="6:8" x14ac:dyDescent="0.2">
      <c r="F18724" s="195"/>
      <c r="G18724" s="196"/>
      <c r="H18724" s="192"/>
    </row>
    <row r="18725" spans="6:8" x14ac:dyDescent="0.2">
      <c r="F18725" s="195"/>
      <c r="G18725" s="196"/>
      <c r="H18725" s="192"/>
    </row>
    <row r="18726" spans="6:8" x14ac:dyDescent="0.2">
      <c r="F18726" s="195"/>
      <c r="G18726" s="196"/>
      <c r="H18726" s="192"/>
    </row>
    <row r="18727" spans="6:8" x14ac:dyDescent="0.2">
      <c r="F18727" s="195"/>
      <c r="G18727" s="196"/>
      <c r="H18727" s="192"/>
    </row>
    <row r="18728" spans="6:8" x14ac:dyDescent="0.2">
      <c r="F18728" s="195"/>
      <c r="G18728" s="196"/>
      <c r="H18728" s="192"/>
    </row>
    <row r="18729" spans="6:8" x14ac:dyDescent="0.2">
      <c r="F18729" s="195"/>
      <c r="G18729" s="196"/>
      <c r="H18729" s="192"/>
    </row>
    <row r="18730" spans="6:8" x14ac:dyDescent="0.2">
      <c r="F18730" s="195"/>
      <c r="G18730" s="196"/>
      <c r="H18730" s="192"/>
    </row>
    <row r="18731" spans="6:8" x14ac:dyDescent="0.2">
      <c r="F18731" s="195"/>
      <c r="G18731" s="196"/>
      <c r="H18731" s="192"/>
    </row>
    <row r="18732" spans="6:8" x14ac:dyDescent="0.2">
      <c r="F18732" s="195"/>
      <c r="G18732" s="196"/>
      <c r="H18732" s="192"/>
    </row>
    <row r="18733" spans="6:8" x14ac:dyDescent="0.2">
      <c r="F18733" s="195"/>
      <c r="G18733" s="196"/>
      <c r="H18733" s="192"/>
    </row>
    <row r="18734" spans="6:8" x14ac:dyDescent="0.2">
      <c r="F18734" s="195"/>
      <c r="G18734" s="196"/>
      <c r="H18734" s="192"/>
    </row>
    <row r="18735" spans="6:8" x14ac:dyDescent="0.2">
      <c r="F18735" s="195"/>
      <c r="G18735" s="196"/>
      <c r="H18735" s="192"/>
    </row>
    <row r="18736" spans="6:8" x14ac:dyDescent="0.2">
      <c r="F18736" s="195"/>
      <c r="G18736" s="196"/>
      <c r="H18736" s="192"/>
    </row>
    <row r="18737" spans="6:8" x14ac:dyDescent="0.2">
      <c r="F18737" s="195"/>
      <c r="G18737" s="196"/>
      <c r="H18737" s="192"/>
    </row>
    <row r="18738" spans="6:8" x14ac:dyDescent="0.2">
      <c r="F18738" s="195"/>
      <c r="G18738" s="196"/>
      <c r="H18738" s="192"/>
    </row>
    <row r="18739" spans="6:8" x14ac:dyDescent="0.2">
      <c r="F18739" s="195"/>
      <c r="G18739" s="196"/>
      <c r="H18739" s="192"/>
    </row>
    <row r="18740" spans="6:8" x14ac:dyDescent="0.2">
      <c r="F18740" s="195"/>
      <c r="G18740" s="196"/>
      <c r="H18740" s="192"/>
    </row>
    <row r="18741" spans="6:8" x14ac:dyDescent="0.2">
      <c r="F18741" s="195"/>
      <c r="G18741" s="196"/>
      <c r="H18741" s="192"/>
    </row>
    <row r="18742" spans="6:8" x14ac:dyDescent="0.2">
      <c r="F18742" s="195"/>
      <c r="G18742" s="196"/>
      <c r="H18742" s="192"/>
    </row>
    <row r="18743" spans="6:8" x14ac:dyDescent="0.2">
      <c r="F18743" s="195"/>
      <c r="G18743" s="196"/>
      <c r="H18743" s="192"/>
    </row>
    <row r="18744" spans="6:8" x14ac:dyDescent="0.2">
      <c r="F18744" s="195"/>
      <c r="G18744" s="196"/>
      <c r="H18744" s="192"/>
    </row>
    <row r="18745" spans="6:8" x14ac:dyDescent="0.2">
      <c r="F18745" s="195"/>
      <c r="G18745" s="196"/>
      <c r="H18745" s="192"/>
    </row>
    <row r="18746" spans="6:8" x14ac:dyDescent="0.2">
      <c r="F18746" s="195"/>
      <c r="G18746" s="196"/>
      <c r="H18746" s="192"/>
    </row>
    <row r="18747" spans="6:8" x14ac:dyDescent="0.2">
      <c r="F18747" s="195"/>
      <c r="G18747" s="196"/>
      <c r="H18747" s="192"/>
    </row>
    <row r="18748" spans="6:8" x14ac:dyDescent="0.2">
      <c r="F18748" s="195"/>
      <c r="G18748" s="196"/>
      <c r="H18748" s="192"/>
    </row>
    <row r="18749" spans="6:8" x14ac:dyDescent="0.2">
      <c r="F18749" s="195"/>
      <c r="G18749" s="196"/>
      <c r="H18749" s="192"/>
    </row>
    <row r="18750" spans="6:8" x14ac:dyDescent="0.2">
      <c r="F18750" s="195"/>
      <c r="G18750" s="196"/>
      <c r="H18750" s="192"/>
    </row>
    <row r="18751" spans="6:8" x14ac:dyDescent="0.2">
      <c r="F18751" s="195"/>
      <c r="G18751" s="196"/>
      <c r="H18751" s="192"/>
    </row>
    <row r="18752" spans="6:8" x14ac:dyDescent="0.2">
      <c r="F18752" s="195"/>
      <c r="G18752" s="196"/>
      <c r="H18752" s="192"/>
    </row>
    <row r="18753" spans="6:8" x14ac:dyDescent="0.2">
      <c r="F18753" s="195"/>
      <c r="G18753" s="196"/>
      <c r="H18753" s="192"/>
    </row>
    <row r="18754" spans="6:8" x14ac:dyDescent="0.2">
      <c r="F18754" s="195"/>
      <c r="G18754" s="196"/>
      <c r="H18754" s="192"/>
    </row>
    <row r="18755" spans="6:8" x14ac:dyDescent="0.2">
      <c r="F18755" s="195"/>
      <c r="G18755" s="196"/>
      <c r="H18755" s="192"/>
    </row>
    <row r="18756" spans="6:8" x14ac:dyDescent="0.2">
      <c r="F18756" s="195"/>
      <c r="G18756" s="196"/>
      <c r="H18756" s="192"/>
    </row>
    <row r="18757" spans="6:8" x14ac:dyDescent="0.2">
      <c r="F18757" s="195"/>
      <c r="G18757" s="196"/>
      <c r="H18757" s="192"/>
    </row>
    <row r="18758" spans="6:8" x14ac:dyDescent="0.2">
      <c r="F18758" s="195"/>
      <c r="G18758" s="196"/>
      <c r="H18758" s="192"/>
    </row>
    <row r="18759" spans="6:8" x14ac:dyDescent="0.2">
      <c r="F18759" s="195"/>
      <c r="G18759" s="196"/>
      <c r="H18759" s="192"/>
    </row>
    <row r="18760" spans="6:8" x14ac:dyDescent="0.2">
      <c r="F18760" s="195"/>
      <c r="G18760" s="196"/>
      <c r="H18760" s="192"/>
    </row>
    <row r="18761" spans="6:8" x14ac:dyDescent="0.2">
      <c r="F18761" s="195"/>
      <c r="G18761" s="196"/>
      <c r="H18761" s="192"/>
    </row>
    <row r="18762" spans="6:8" x14ac:dyDescent="0.2">
      <c r="F18762" s="195"/>
      <c r="G18762" s="196"/>
      <c r="H18762" s="192"/>
    </row>
    <row r="18763" spans="6:8" x14ac:dyDescent="0.2">
      <c r="F18763" s="195"/>
      <c r="G18763" s="196"/>
      <c r="H18763" s="192"/>
    </row>
    <row r="18764" spans="6:8" x14ac:dyDescent="0.2">
      <c r="F18764" s="195"/>
      <c r="G18764" s="196"/>
      <c r="H18764" s="192"/>
    </row>
    <row r="18765" spans="6:8" x14ac:dyDescent="0.2">
      <c r="F18765" s="195"/>
      <c r="G18765" s="196"/>
      <c r="H18765" s="192"/>
    </row>
    <row r="18766" spans="6:8" x14ac:dyDescent="0.2">
      <c r="F18766" s="195"/>
      <c r="G18766" s="196"/>
      <c r="H18766" s="192"/>
    </row>
    <row r="18767" spans="6:8" x14ac:dyDescent="0.2">
      <c r="F18767" s="195"/>
      <c r="G18767" s="196"/>
      <c r="H18767" s="192"/>
    </row>
    <row r="18768" spans="6:8" x14ac:dyDescent="0.2">
      <c r="F18768" s="195"/>
      <c r="G18768" s="196"/>
      <c r="H18768" s="192"/>
    </row>
    <row r="18769" spans="6:8" x14ac:dyDescent="0.2">
      <c r="F18769" s="195"/>
      <c r="G18769" s="196"/>
      <c r="H18769" s="192"/>
    </row>
    <row r="18770" spans="6:8" x14ac:dyDescent="0.2">
      <c r="F18770" s="195"/>
      <c r="G18770" s="196"/>
      <c r="H18770" s="192"/>
    </row>
    <row r="18771" spans="6:8" x14ac:dyDescent="0.2">
      <c r="F18771" s="195"/>
      <c r="G18771" s="196"/>
      <c r="H18771" s="192"/>
    </row>
    <row r="18772" spans="6:8" x14ac:dyDescent="0.2">
      <c r="F18772" s="195"/>
      <c r="G18772" s="196"/>
      <c r="H18772" s="192"/>
    </row>
    <row r="18773" spans="6:8" x14ac:dyDescent="0.2">
      <c r="F18773" s="195"/>
      <c r="G18773" s="196"/>
      <c r="H18773" s="192"/>
    </row>
    <row r="18774" spans="6:8" x14ac:dyDescent="0.2">
      <c r="F18774" s="195"/>
      <c r="G18774" s="196"/>
      <c r="H18774" s="192"/>
    </row>
    <row r="18775" spans="6:8" x14ac:dyDescent="0.2">
      <c r="F18775" s="195"/>
      <c r="G18775" s="196"/>
      <c r="H18775" s="192"/>
    </row>
    <row r="18776" spans="6:8" x14ac:dyDescent="0.2">
      <c r="F18776" s="195"/>
      <c r="G18776" s="196"/>
      <c r="H18776" s="192"/>
    </row>
    <row r="18777" spans="6:8" x14ac:dyDescent="0.2">
      <c r="F18777" s="195"/>
      <c r="G18777" s="196"/>
      <c r="H18777" s="192"/>
    </row>
    <row r="18778" spans="6:8" x14ac:dyDescent="0.2">
      <c r="F18778" s="195"/>
      <c r="G18778" s="196"/>
      <c r="H18778" s="192"/>
    </row>
    <row r="18779" spans="6:8" x14ac:dyDescent="0.2">
      <c r="F18779" s="195"/>
      <c r="G18779" s="196"/>
      <c r="H18779" s="192"/>
    </row>
    <row r="18780" spans="6:8" x14ac:dyDescent="0.2">
      <c r="F18780" s="195"/>
      <c r="G18780" s="196"/>
      <c r="H18780" s="192"/>
    </row>
    <row r="18781" spans="6:8" x14ac:dyDescent="0.2">
      <c r="F18781" s="195"/>
      <c r="G18781" s="196"/>
      <c r="H18781" s="192"/>
    </row>
    <row r="18782" spans="6:8" x14ac:dyDescent="0.2">
      <c r="F18782" s="195"/>
      <c r="G18782" s="196"/>
      <c r="H18782" s="192"/>
    </row>
    <row r="18783" spans="6:8" x14ac:dyDescent="0.2">
      <c r="F18783" s="195"/>
      <c r="G18783" s="196"/>
      <c r="H18783" s="192"/>
    </row>
    <row r="18784" spans="6:8" x14ac:dyDescent="0.2">
      <c r="F18784" s="195"/>
      <c r="G18784" s="196"/>
      <c r="H18784" s="192"/>
    </row>
    <row r="18785" spans="6:8" x14ac:dyDescent="0.2">
      <c r="F18785" s="195"/>
      <c r="G18785" s="196"/>
      <c r="H18785" s="192"/>
    </row>
    <row r="18786" spans="6:8" x14ac:dyDescent="0.2">
      <c r="F18786" s="195"/>
      <c r="G18786" s="196"/>
      <c r="H18786" s="192"/>
    </row>
    <row r="18787" spans="6:8" x14ac:dyDescent="0.2">
      <c r="F18787" s="195"/>
      <c r="G18787" s="196"/>
      <c r="H18787" s="192"/>
    </row>
    <row r="18788" spans="6:8" x14ac:dyDescent="0.2">
      <c r="F18788" s="195"/>
      <c r="G18788" s="196"/>
      <c r="H18788" s="192"/>
    </row>
    <row r="18789" spans="6:8" x14ac:dyDescent="0.2">
      <c r="F18789" s="195"/>
      <c r="G18789" s="196"/>
      <c r="H18789" s="192"/>
    </row>
    <row r="18790" spans="6:8" x14ac:dyDescent="0.2">
      <c r="F18790" s="195"/>
      <c r="G18790" s="196"/>
      <c r="H18790" s="192"/>
    </row>
    <row r="18791" spans="6:8" x14ac:dyDescent="0.2">
      <c r="F18791" s="195"/>
      <c r="G18791" s="196"/>
      <c r="H18791" s="192"/>
    </row>
    <row r="18792" spans="6:8" x14ac:dyDescent="0.2">
      <c r="F18792" s="195"/>
      <c r="G18792" s="196"/>
      <c r="H18792" s="192"/>
    </row>
    <row r="18793" spans="6:8" x14ac:dyDescent="0.2">
      <c r="F18793" s="195"/>
      <c r="G18793" s="196"/>
      <c r="H18793" s="192"/>
    </row>
    <row r="18794" spans="6:8" x14ac:dyDescent="0.2">
      <c r="F18794" s="195"/>
      <c r="G18794" s="196"/>
      <c r="H18794" s="192"/>
    </row>
    <row r="18795" spans="6:8" x14ac:dyDescent="0.2">
      <c r="F18795" s="195"/>
      <c r="G18795" s="196"/>
      <c r="H18795" s="192"/>
    </row>
    <row r="18796" spans="6:8" x14ac:dyDescent="0.2">
      <c r="F18796" s="195"/>
      <c r="G18796" s="196"/>
      <c r="H18796" s="192"/>
    </row>
    <row r="18797" spans="6:8" x14ac:dyDescent="0.2">
      <c r="F18797" s="195"/>
      <c r="G18797" s="196"/>
      <c r="H18797" s="192"/>
    </row>
    <row r="18798" spans="6:8" x14ac:dyDescent="0.2">
      <c r="F18798" s="195"/>
      <c r="G18798" s="196"/>
      <c r="H18798" s="192"/>
    </row>
    <row r="18799" spans="6:8" x14ac:dyDescent="0.2">
      <c r="F18799" s="195"/>
      <c r="G18799" s="196"/>
      <c r="H18799" s="192"/>
    </row>
    <row r="18800" spans="6:8" x14ac:dyDescent="0.2">
      <c r="F18800" s="195"/>
      <c r="G18800" s="196"/>
      <c r="H18800" s="192"/>
    </row>
    <row r="18801" spans="6:8" x14ac:dyDescent="0.2">
      <c r="F18801" s="195"/>
      <c r="G18801" s="196"/>
      <c r="H18801" s="192"/>
    </row>
    <row r="18802" spans="6:8" x14ac:dyDescent="0.2">
      <c r="F18802" s="195"/>
      <c r="G18802" s="196"/>
      <c r="H18802" s="192"/>
    </row>
    <row r="18803" spans="6:8" x14ac:dyDescent="0.2">
      <c r="F18803" s="195"/>
      <c r="G18803" s="196"/>
      <c r="H18803" s="192"/>
    </row>
    <row r="18804" spans="6:8" x14ac:dyDescent="0.2">
      <c r="F18804" s="195"/>
      <c r="G18804" s="196"/>
      <c r="H18804" s="192"/>
    </row>
    <row r="18805" spans="6:8" x14ac:dyDescent="0.2">
      <c r="F18805" s="195"/>
      <c r="G18805" s="196"/>
      <c r="H18805" s="192"/>
    </row>
    <row r="18806" spans="6:8" x14ac:dyDescent="0.2">
      <c r="F18806" s="195"/>
      <c r="G18806" s="196"/>
      <c r="H18806" s="192"/>
    </row>
    <row r="18807" spans="6:8" x14ac:dyDescent="0.2">
      <c r="F18807" s="195"/>
      <c r="G18807" s="196"/>
      <c r="H18807" s="192"/>
    </row>
    <row r="18808" spans="6:8" x14ac:dyDescent="0.2">
      <c r="F18808" s="195"/>
      <c r="G18808" s="196"/>
      <c r="H18808" s="192"/>
    </row>
    <row r="18809" spans="6:8" x14ac:dyDescent="0.2">
      <c r="F18809" s="195"/>
      <c r="G18809" s="196"/>
      <c r="H18809" s="192"/>
    </row>
    <row r="18810" spans="6:8" x14ac:dyDescent="0.2">
      <c r="F18810" s="195"/>
      <c r="G18810" s="196"/>
      <c r="H18810" s="192"/>
    </row>
    <row r="18811" spans="6:8" x14ac:dyDescent="0.2">
      <c r="F18811" s="195"/>
      <c r="G18811" s="196"/>
      <c r="H18811" s="192"/>
    </row>
    <row r="18812" spans="6:8" x14ac:dyDescent="0.2">
      <c r="F18812" s="195"/>
      <c r="G18812" s="196"/>
      <c r="H18812" s="192"/>
    </row>
    <row r="18813" spans="6:8" x14ac:dyDescent="0.2">
      <c r="F18813" s="195"/>
      <c r="G18813" s="196"/>
      <c r="H18813" s="192"/>
    </row>
    <row r="18814" spans="6:8" x14ac:dyDescent="0.2">
      <c r="F18814" s="195"/>
      <c r="G18814" s="196"/>
      <c r="H18814" s="192"/>
    </row>
    <row r="18815" spans="6:8" x14ac:dyDescent="0.2">
      <c r="F18815" s="195"/>
      <c r="G18815" s="196"/>
      <c r="H18815" s="192"/>
    </row>
    <row r="18816" spans="6:8" x14ac:dyDescent="0.2">
      <c r="F18816" s="195"/>
      <c r="G18816" s="196"/>
      <c r="H18816" s="192"/>
    </row>
    <row r="18817" spans="6:8" x14ac:dyDescent="0.2">
      <c r="F18817" s="195"/>
      <c r="G18817" s="196"/>
      <c r="H18817" s="192"/>
    </row>
    <row r="18818" spans="6:8" x14ac:dyDescent="0.2">
      <c r="F18818" s="195"/>
      <c r="G18818" s="196"/>
      <c r="H18818" s="192"/>
    </row>
    <row r="18819" spans="6:8" x14ac:dyDescent="0.2">
      <c r="F18819" s="195"/>
      <c r="G18819" s="196"/>
      <c r="H18819" s="192"/>
    </row>
    <row r="18820" spans="6:8" x14ac:dyDescent="0.2">
      <c r="F18820" s="195"/>
      <c r="G18820" s="196"/>
      <c r="H18820" s="192"/>
    </row>
    <row r="18821" spans="6:8" x14ac:dyDescent="0.2">
      <c r="F18821" s="195"/>
      <c r="G18821" s="196"/>
      <c r="H18821" s="192"/>
    </row>
    <row r="18822" spans="6:8" x14ac:dyDescent="0.2">
      <c r="F18822" s="195"/>
      <c r="G18822" s="196"/>
      <c r="H18822" s="192"/>
    </row>
    <row r="18823" spans="6:8" x14ac:dyDescent="0.2">
      <c r="F18823" s="195"/>
      <c r="G18823" s="196"/>
      <c r="H18823" s="192"/>
    </row>
    <row r="18824" spans="6:8" x14ac:dyDescent="0.2">
      <c r="F18824" s="195"/>
      <c r="G18824" s="196"/>
      <c r="H18824" s="192"/>
    </row>
    <row r="18825" spans="6:8" x14ac:dyDescent="0.2">
      <c r="F18825" s="195"/>
      <c r="G18825" s="196"/>
      <c r="H18825" s="192"/>
    </row>
    <row r="18826" spans="6:8" x14ac:dyDescent="0.2">
      <c r="F18826" s="195"/>
      <c r="G18826" s="196"/>
      <c r="H18826" s="192"/>
    </row>
    <row r="18827" spans="6:8" x14ac:dyDescent="0.2">
      <c r="F18827" s="195"/>
      <c r="G18827" s="196"/>
      <c r="H18827" s="192"/>
    </row>
    <row r="18828" spans="6:8" x14ac:dyDescent="0.2">
      <c r="F18828" s="195"/>
      <c r="G18828" s="196"/>
      <c r="H18828" s="192"/>
    </row>
    <row r="18829" spans="6:8" x14ac:dyDescent="0.2">
      <c r="F18829" s="195"/>
      <c r="G18829" s="196"/>
      <c r="H18829" s="192"/>
    </row>
    <row r="18830" spans="6:8" x14ac:dyDescent="0.2">
      <c r="F18830" s="195"/>
      <c r="G18830" s="196"/>
      <c r="H18830" s="192"/>
    </row>
    <row r="18831" spans="6:8" x14ac:dyDescent="0.2">
      <c r="F18831" s="195"/>
      <c r="G18831" s="196"/>
      <c r="H18831" s="192"/>
    </row>
    <row r="18832" spans="6:8" x14ac:dyDescent="0.2">
      <c r="F18832" s="195"/>
      <c r="G18832" s="196"/>
      <c r="H18832" s="192"/>
    </row>
    <row r="18833" spans="6:8" x14ac:dyDescent="0.2">
      <c r="F18833" s="195"/>
      <c r="G18833" s="196"/>
      <c r="H18833" s="192"/>
    </row>
    <row r="18834" spans="6:8" x14ac:dyDescent="0.2">
      <c r="F18834" s="195"/>
      <c r="G18834" s="196"/>
      <c r="H18834" s="192"/>
    </row>
    <row r="18835" spans="6:8" x14ac:dyDescent="0.2">
      <c r="F18835" s="195"/>
      <c r="G18835" s="196"/>
      <c r="H18835" s="192"/>
    </row>
    <row r="18836" spans="6:8" x14ac:dyDescent="0.2">
      <c r="F18836" s="195"/>
      <c r="G18836" s="196"/>
      <c r="H18836" s="192"/>
    </row>
    <row r="18837" spans="6:8" x14ac:dyDescent="0.2">
      <c r="F18837" s="195"/>
      <c r="G18837" s="196"/>
      <c r="H18837" s="192"/>
    </row>
    <row r="18838" spans="6:8" x14ac:dyDescent="0.2">
      <c r="F18838" s="195"/>
      <c r="G18838" s="196"/>
      <c r="H18838" s="192"/>
    </row>
    <row r="18839" spans="6:8" x14ac:dyDescent="0.2">
      <c r="F18839" s="195"/>
      <c r="G18839" s="196"/>
      <c r="H18839" s="192"/>
    </row>
    <row r="18840" spans="6:8" x14ac:dyDescent="0.2">
      <c r="F18840" s="195"/>
      <c r="G18840" s="196"/>
      <c r="H18840" s="192"/>
    </row>
    <row r="18841" spans="6:8" x14ac:dyDescent="0.2">
      <c r="F18841" s="195"/>
      <c r="G18841" s="196"/>
      <c r="H18841" s="192"/>
    </row>
    <row r="18842" spans="6:8" x14ac:dyDescent="0.2">
      <c r="F18842" s="195"/>
      <c r="G18842" s="196"/>
      <c r="H18842" s="192"/>
    </row>
    <row r="18843" spans="6:8" x14ac:dyDescent="0.2">
      <c r="F18843" s="195"/>
      <c r="G18843" s="196"/>
      <c r="H18843" s="192"/>
    </row>
    <row r="18844" spans="6:8" x14ac:dyDescent="0.2">
      <c r="F18844" s="195"/>
      <c r="G18844" s="196"/>
      <c r="H18844" s="192"/>
    </row>
    <row r="18845" spans="6:8" x14ac:dyDescent="0.2">
      <c r="F18845" s="195"/>
      <c r="G18845" s="196"/>
      <c r="H18845" s="192"/>
    </row>
    <row r="18846" spans="6:8" x14ac:dyDescent="0.2">
      <c r="F18846" s="195"/>
      <c r="G18846" s="196"/>
      <c r="H18846" s="192"/>
    </row>
    <row r="18847" spans="6:8" x14ac:dyDescent="0.2">
      <c r="F18847" s="195"/>
      <c r="G18847" s="196"/>
      <c r="H18847" s="192"/>
    </row>
    <row r="18848" spans="6:8" x14ac:dyDescent="0.2">
      <c r="F18848" s="195"/>
      <c r="G18848" s="196"/>
      <c r="H18848" s="192"/>
    </row>
    <row r="18849" spans="6:8" x14ac:dyDescent="0.2">
      <c r="F18849" s="195"/>
      <c r="G18849" s="196"/>
      <c r="H18849" s="192"/>
    </row>
    <row r="18850" spans="6:8" x14ac:dyDescent="0.2">
      <c r="F18850" s="195"/>
      <c r="G18850" s="196"/>
      <c r="H18850" s="192"/>
    </row>
    <row r="18851" spans="6:8" x14ac:dyDescent="0.2">
      <c r="F18851" s="195"/>
      <c r="G18851" s="196"/>
      <c r="H18851" s="192"/>
    </row>
    <row r="18852" spans="6:8" x14ac:dyDescent="0.2">
      <c r="F18852" s="195"/>
      <c r="G18852" s="196"/>
      <c r="H18852" s="192"/>
    </row>
    <row r="18853" spans="6:8" x14ac:dyDescent="0.2">
      <c r="F18853" s="195"/>
      <c r="G18853" s="196"/>
      <c r="H18853" s="192"/>
    </row>
    <row r="18854" spans="6:8" x14ac:dyDescent="0.2">
      <c r="F18854" s="195"/>
      <c r="G18854" s="196"/>
      <c r="H18854" s="192"/>
    </row>
    <row r="18855" spans="6:8" x14ac:dyDescent="0.2">
      <c r="F18855" s="195"/>
      <c r="G18855" s="196"/>
      <c r="H18855" s="192"/>
    </row>
    <row r="18856" spans="6:8" x14ac:dyDescent="0.2">
      <c r="F18856" s="195"/>
      <c r="G18856" s="196"/>
      <c r="H18856" s="192"/>
    </row>
    <row r="18857" spans="6:8" x14ac:dyDescent="0.2">
      <c r="F18857" s="195"/>
      <c r="G18857" s="196"/>
      <c r="H18857" s="192"/>
    </row>
    <row r="18858" spans="6:8" x14ac:dyDescent="0.2">
      <c r="F18858" s="195"/>
      <c r="G18858" s="196"/>
      <c r="H18858" s="192"/>
    </row>
    <row r="18859" spans="6:8" x14ac:dyDescent="0.2">
      <c r="F18859" s="195"/>
      <c r="G18859" s="196"/>
      <c r="H18859" s="192"/>
    </row>
    <row r="18860" spans="6:8" x14ac:dyDescent="0.2">
      <c r="F18860" s="195"/>
      <c r="G18860" s="196"/>
      <c r="H18860" s="192"/>
    </row>
    <row r="18861" spans="6:8" x14ac:dyDescent="0.2">
      <c r="F18861" s="195"/>
      <c r="G18861" s="196"/>
      <c r="H18861" s="192"/>
    </row>
    <row r="18862" spans="6:8" x14ac:dyDescent="0.2">
      <c r="F18862" s="195"/>
      <c r="G18862" s="196"/>
      <c r="H18862" s="192"/>
    </row>
    <row r="18863" spans="6:8" x14ac:dyDescent="0.2">
      <c r="F18863" s="195"/>
      <c r="G18863" s="196"/>
      <c r="H18863" s="192"/>
    </row>
    <row r="18864" spans="6:8" x14ac:dyDescent="0.2">
      <c r="F18864" s="195"/>
      <c r="G18864" s="196"/>
      <c r="H18864" s="192"/>
    </row>
    <row r="18865" spans="6:8" x14ac:dyDescent="0.2">
      <c r="F18865" s="195"/>
      <c r="G18865" s="196"/>
      <c r="H18865" s="192"/>
    </row>
    <row r="18866" spans="6:8" x14ac:dyDescent="0.2">
      <c r="F18866" s="195"/>
      <c r="G18866" s="196"/>
      <c r="H18866" s="192"/>
    </row>
    <row r="18867" spans="6:8" x14ac:dyDescent="0.2">
      <c r="F18867" s="195"/>
      <c r="G18867" s="196"/>
      <c r="H18867" s="192"/>
    </row>
    <row r="18868" spans="6:8" x14ac:dyDescent="0.2">
      <c r="F18868" s="195"/>
      <c r="G18868" s="196"/>
      <c r="H18868" s="192"/>
    </row>
    <row r="18869" spans="6:8" x14ac:dyDescent="0.2">
      <c r="F18869" s="195"/>
      <c r="G18869" s="196"/>
      <c r="H18869" s="192"/>
    </row>
    <row r="18870" spans="6:8" x14ac:dyDescent="0.2">
      <c r="F18870" s="195"/>
      <c r="G18870" s="196"/>
      <c r="H18870" s="192"/>
    </row>
    <row r="18871" spans="6:8" x14ac:dyDescent="0.2">
      <c r="F18871" s="195"/>
      <c r="G18871" s="196"/>
      <c r="H18871" s="192"/>
    </row>
    <row r="18872" spans="6:8" x14ac:dyDescent="0.2">
      <c r="F18872" s="195"/>
      <c r="G18872" s="196"/>
      <c r="H18872" s="192"/>
    </row>
    <row r="18873" spans="6:8" x14ac:dyDescent="0.2">
      <c r="F18873" s="195"/>
      <c r="G18873" s="196"/>
      <c r="H18873" s="192"/>
    </row>
    <row r="18874" spans="6:8" x14ac:dyDescent="0.2">
      <c r="F18874" s="195"/>
      <c r="G18874" s="196"/>
      <c r="H18874" s="192"/>
    </row>
    <row r="18875" spans="6:8" x14ac:dyDescent="0.2">
      <c r="F18875" s="195"/>
      <c r="G18875" s="196"/>
      <c r="H18875" s="192"/>
    </row>
    <row r="18876" spans="6:8" x14ac:dyDescent="0.2">
      <c r="F18876" s="195"/>
      <c r="G18876" s="196"/>
      <c r="H18876" s="192"/>
    </row>
    <row r="18877" spans="6:8" x14ac:dyDescent="0.2">
      <c r="F18877" s="195"/>
      <c r="G18877" s="196"/>
      <c r="H18877" s="192"/>
    </row>
    <row r="18878" spans="6:8" x14ac:dyDescent="0.2">
      <c r="F18878" s="195"/>
      <c r="G18878" s="196"/>
      <c r="H18878" s="192"/>
    </row>
    <row r="18879" spans="6:8" x14ac:dyDescent="0.2">
      <c r="F18879" s="195"/>
      <c r="G18879" s="196"/>
      <c r="H18879" s="192"/>
    </row>
    <row r="18880" spans="6:8" x14ac:dyDescent="0.2">
      <c r="F18880" s="195"/>
      <c r="G18880" s="196"/>
      <c r="H18880" s="192"/>
    </row>
    <row r="18881" spans="6:8" x14ac:dyDescent="0.2">
      <c r="F18881" s="195"/>
      <c r="G18881" s="196"/>
      <c r="H18881" s="192"/>
    </row>
    <row r="18882" spans="6:8" x14ac:dyDescent="0.2">
      <c r="F18882" s="195"/>
      <c r="G18882" s="196"/>
      <c r="H18882" s="192"/>
    </row>
    <row r="18883" spans="6:8" x14ac:dyDescent="0.2">
      <c r="F18883" s="195"/>
      <c r="G18883" s="196"/>
      <c r="H18883" s="192"/>
    </row>
    <row r="18884" spans="6:8" x14ac:dyDescent="0.2">
      <c r="F18884" s="195"/>
      <c r="G18884" s="196"/>
      <c r="H18884" s="192"/>
    </row>
    <row r="18885" spans="6:8" x14ac:dyDescent="0.2">
      <c r="F18885" s="195"/>
      <c r="G18885" s="196"/>
      <c r="H18885" s="192"/>
    </row>
    <row r="18886" spans="6:8" x14ac:dyDescent="0.2">
      <c r="F18886" s="195"/>
      <c r="G18886" s="196"/>
      <c r="H18886" s="192"/>
    </row>
    <row r="18887" spans="6:8" x14ac:dyDescent="0.2">
      <c r="F18887" s="195"/>
      <c r="G18887" s="196"/>
      <c r="H18887" s="192"/>
    </row>
    <row r="18888" spans="6:8" x14ac:dyDescent="0.2">
      <c r="F18888" s="195"/>
      <c r="G18888" s="196"/>
      <c r="H18888" s="192"/>
    </row>
    <row r="18889" spans="6:8" x14ac:dyDescent="0.2">
      <c r="F18889" s="195"/>
      <c r="G18889" s="196"/>
      <c r="H18889" s="192"/>
    </row>
    <row r="18890" spans="6:8" x14ac:dyDescent="0.2">
      <c r="F18890" s="195"/>
      <c r="G18890" s="196"/>
      <c r="H18890" s="192"/>
    </row>
    <row r="18891" spans="6:8" x14ac:dyDescent="0.2">
      <c r="F18891" s="195"/>
      <c r="G18891" s="196"/>
      <c r="H18891" s="192"/>
    </row>
    <row r="18892" spans="6:8" x14ac:dyDescent="0.2">
      <c r="F18892" s="195"/>
      <c r="G18892" s="196"/>
      <c r="H18892" s="192"/>
    </row>
    <row r="18893" spans="6:8" x14ac:dyDescent="0.2">
      <c r="F18893" s="195"/>
      <c r="G18893" s="196"/>
      <c r="H18893" s="192"/>
    </row>
    <row r="18894" spans="6:8" x14ac:dyDescent="0.2">
      <c r="F18894" s="195"/>
      <c r="G18894" s="196"/>
      <c r="H18894" s="192"/>
    </row>
    <row r="18895" spans="6:8" x14ac:dyDescent="0.2">
      <c r="F18895" s="195"/>
      <c r="G18895" s="196"/>
      <c r="H18895" s="192"/>
    </row>
    <row r="18896" spans="6:8" x14ac:dyDescent="0.2">
      <c r="F18896" s="195"/>
      <c r="G18896" s="196"/>
      <c r="H18896" s="192"/>
    </row>
    <row r="18897" spans="6:8" x14ac:dyDescent="0.2">
      <c r="F18897" s="195"/>
      <c r="G18897" s="196"/>
      <c r="H18897" s="192"/>
    </row>
    <row r="18898" spans="6:8" x14ac:dyDescent="0.2">
      <c r="F18898" s="195"/>
      <c r="G18898" s="196"/>
      <c r="H18898" s="192"/>
    </row>
    <row r="18899" spans="6:8" x14ac:dyDescent="0.2">
      <c r="F18899" s="195"/>
      <c r="G18899" s="196"/>
      <c r="H18899" s="192"/>
    </row>
    <row r="18900" spans="6:8" x14ac:dyDescent="0.2">
      <c r="F18900" s="195"/>
      <c r="G18900" s="196"/>
      <c r="H18900" s="192"/>
    </row>
    <row r="18901" spans="6:8" x14ac:dyDescent="0.2">
      <c r="F18901" s="195"/>
      <c r="G18901" s="196"/>
      <c r="H18901" s="192"/>
    </row>
    <row r="18902" spans="6:8" x14ac:dyDescent="0.2">
      <c r="F18902" s="195"/>
      <c r="G18902" s="196"/>
      <c r="H18902" s="192"/>
    </row>
    <row r="18903" spans="6:8" x14ac:dyDescent="0.2">
      <c r="F18903" s="195"/>
      <c r="G18903" s="196"/>
      <c r="H18903" s="192"/>
    </row>
    <row r="18904" spans="6:8" x14ac:dyDescent="0.2">
      <c r="F18904" s="195"/>
      <c r="G18904" s="196"/>
      <c r="H18904" s="192"/>
    </row>
    <row r="18905" spans="6:8" x14ac:dyDescent="0.2">
      <c r="F18905" s="195"/>
      <c r="G18905" s="196"/>
      <c r="H18905" s="192"/>
    </row>
    <row r="18906" spans="6:8" x14ac:dyDescent="0.2">
      <c r="F18906" s="195"/>
      <c r="G18906" s="196"/>
      <c r="H18906" s="192"/>
    </row>
    <row r="18907" spans="6:8" x14ac:dyDescent="0.2">
      <c r="F18907" s="195"/>
      <c r="G18907" s="196"/>
      <c r="H18907" s="192"/>
    </row>
    <row r="18908" spans="6:8" x14ac:dyDescent="0.2">
      <c r="F18908" s="195"/>
      <c r="G18908" s="196"/>
      <c r="H18908" s="192"/>
    </row>
    <row r="18909" spans="6:8" x14ac:dyDescent="0.2">
      <c r="F18909" s="195"/>
      <c r="G18909" s="196"/>
      <c r="H18909" s="192"/>
    </row>
    <row r="18910" spans="6:8" x14ac:dyDescent="0.2">
      <c r="F18910" s="195"/>
      <c r="G18910" s="196"/>
      <c r="H18910" s="192"/>
    </row>
    <row r="18911" spans="6:8" x14ac:dyDescent="0.2">
      <c r="F18911" s="195"/>
      <c r="G18911" s="196"/>
      <c r="H18911" s="192"/>
    </row>
    <row r="18912" spans="6:8" x14ac:dyDescent="0.2">
      <c r="F18912" s="195"/>
      <c r="G18912" s="196"/>
      <c r="H18912" s="192"/>
    </row>
    <row r="18913" spans="6:8" x14ac:dyDescent="0.2">
      <c r="F18913" s="195"/>
      <c r="G18913" s="196"/>
      <c r="H18913" s="192"/>
    </row>
    <row r="18914" spans="6:8" x14ac:dyDescent="0.2">
      <c r="F18914" s="195"/>
      <c r="G18914" s="196"/>
      <c r="H18914" s="192"/>
    </row>
    <row r="18915" spans="6:8" x14ac:dyDescent="0.2">
      <c r="F18915" s="195"/>
      <c r="G18915" s="196"/>
      <c r="H18915" s="192"/>
    </row>
    <row r="18916" spans="6:8" x14ac:dyDescent="0.2">
      <c r="F18916" s="195"/>
      <c r="G18916" s="196"/>
      <c r="H18916" s="192"/>
    </row>
    <row r="18917" spans="6:8" x14ac:dyDescent="0.2">
      <c r="F18917" s="195"/>
      <c r="G18917" s="196"/>
      <c r="H18917" s="192"/>
    </row>
    <row r="18918" spans="6:8" x14ac:dyDescent="0.2">
      <c r="F18918" s="195"/>
      <c r="G18918" s="196"/>
      <c r="H18918" s="192"/>
    </row>
    <row r="18919" spans="6:8" x14ac:dyDescent="0.2">
      <c r="F18919" s="195"/>
      <c r="G18919" s="196"/>
      <c r="H18919" s="192"/>
    </row>
    <row r="18920" spans="6:8" x14ac:dyDescent="0.2">
      <c r="F18920" s="195"/>
      <c r="G18920" s="196"/>
      <c r="H18920" s="192"/>
    </row>
    <row r="18921" spans="6:8" x14ac:dyDescent="0.2">
      <c r="F18921" s="195"/>
      <c r="G18921" s="196"/>
      <c r="H18921" s="192"/>
    </row>
    <row r="18922" spans="6:8" x14ac:dyDescent="0.2">
      <c r="F18922" s="195"/>
      <c r="G18922" s="196"/>
      <c r="H18922" s="192"/>
    </row>
    <row r="18923" spans="6:8" x14ac:dyDescent="0.2">
      <c r="F18923" s="195"/>
      <c r="G18923" s="196"/>
      <c r="H18923" s="192"/>
    </row>
    <row r="18924" spans="6:8" x14ac:dyDescent="0.2">
      <c r="F18924" s="195"/>
      <c r="G18924" s="196"/>
      <c r="H18924" s="192"/>
    </row>
    <row r="18925" spans="6:8" x14ac:dyDescent="0.2">
      <c r="F18925" s="195"/>
      <c r="G18925" s="196"/>
      <c r="H18925" s="192"/>
    </row>
    <row r="18926" spans="6:8" x14ac:dyDescent="0.2">
      <c r="F18926" s="195"/>
      <c r="G18926" s="196"/>
      <c r="H18926" s="192"/>
    </row>
    <row r="18927" spans="6:8" x14ac:dyDescent="0.2">
      <c r="F18927" s="195"/>
      <c r="G18927" s="196"/>
      <c r="H18927" s="192"/>
    </row>
    <row r="18928" spans="6:8" x14ac:dyDescent="0.2">
      <c r="F18928" s="195"/>
      <c r="G18928" s="196"/>
      <c r="H18928" s="192"/>
    </row>
    <row r="18929" spans="6:8" x14ac:dyDescent="0.2">
      <c r="F18929" s="195"/>
      <c r="G18929" s="196"/>
      <c r="H18929" s="192"/>
    </row>
    <row r="18930" spans="6:8" x14ac:dyDescent="0.2">
      <c r="F18930" s="195"/>
      <c r="G18930" s="196"/>
      <c r="H18930" s="192"/>
    </row>
    <row r="18931" spans="6:8" x14ac:dyDescent="0.2">
      <c r="F18931" s="195"/>
      <c r="G18931" s="196"/>
      <c r="H18931" s="192"/>
    </row>
    <row r="18932" spans="6:8" x14ac:dyDescent="0.2">
      <c r="F18932" s="195"/>
      <c r="G18932" s="196"/>
      <c r="H18932" s="192"/>
    </row>
    <row r="18933" spans="6:8" x14ac:dyDescent="0.2">
      <c r="F18933" s="195"/>
      <c r="G18933" s="196"/>
      <c r="H18933" s="192"/>
    </row>
    <row r="18934" spans="6:8" x14ac:dyDescent="0.2">
      <c r="F18934" s="195"/>
      <c r="G18934" s="196"/>
      <c r="H18934" s="192"/>
    </row>
    <row r="18935" spans="6:8" x14ac:dyDescent="0.2">
      <c r="F18935" s="195"/>
      <c r="G18935" s="196"/>
      <c r="H18935" s="192"/>
    </row>
    <row r="18936" spans="6:8" x14ac:dyDescent="0.2">
      <c r="F18936" s="195"/>
      <c r="G18936" s="196"/>
      <c r="H18936" s="192"/>
    </row>
    <row r="18937" spans="6:8" x14ac:dyDescent="0.2">
      <c r="F18937" s="195"/>
      <c r="G18937" s="196"/>
      <c r="H18937" s="192"/>
    </row>
    <row r="18938" spans="6:8" x14ac:dyDescent="0.2">
      <c r="F18938" s="195"/>
      <c r="G18938" s="196"/>
      <c r="H18938" s="192"/>
    </row>
    <row r="18939" spans="6:8" x14ac:dyDescent="0.2">
      <c r="F18939" s="195"/>
      <c r="G18939" s="196"/>
      <c r="H18939" s="192"/>
    </row>
    <row r="18940" spans="6:8" x14ac:dyDescent="0.2">
      <c r="F18940" s="195"/>
      <c r="G18940" s="196"/>
      <c r="H18940" s="192"/>
    </row>
    <row r="18941" spans="6:8" x14ac:dyDescent="0.2">
      <c r="F18941" s="195"/>
      <c r="G18941" s="196"/>
      <c r="H18941" s="192"/>
    </row>
    <row r="18942" spans="6:8" x14ac:dyDescent="0.2">
      <c r="F18942" s="195"/>
      <c r="G18942" s="196"/>
      <c r="H18942" s="192"/>
    </row>
    <row r="18943" spans="6:8" x14ac:dyDescent="0.2">
      <c r="F18943" s="195"/>
      <c r="G18943" s="196"/>
      <c r="H18943" s="192"/>
    </row>
    <row r="18944" spans="6:8" x14ac:dyDescent="0.2">
      <c r="F18944" s="195"/>
      <c r="G18944" s="196"/>
      <c r="H18944" s="192"/>
    </row>
    <row r="18945" spans="6:8" x14ac:dyDescent="0.2">
      <c r="F18945" s="195"/>
      <c r="G18945" s="196"/>
      <c r="H18945" s="192"/>
    </row>
    <row r="18946" spans="6:8" x14ac:dyDescent="0.2">
      <c r="F18946" s="195"/>
      <c r="G18946" s="196"/>
      <c r="H18946" s="192"/>
    </row>
    <row r="18947" spans="6:8" x14ac:dyDescent="0.2">
      <c r="F18947" s="195"/>
      <c r="G18947" s="196"/>
      <c r="H18947" s="192"/>
    </row>
    <row r="18948" spans="6:8" x14ac:dyDescent="0.2">
      <c r="F18948" s="195"/>
      <c r="G18948" s="196"/>
      <c r="H18948" s="192"/>
    </row>
    <row r="18949" spans="6:8" x14ac:dyDescent="0.2">
      <c r="F18949" s="195"/>
      <c r="G18949" s="196"/>
      <c r="H18949" s="192"/>
    </row>
    <row r="18950" spans="6:8" x14ac:dyDescent="0.2">
      <c r="F18950" s="195"/>
      <c r="G18950" s="196"/>
      <c r="H18950" s="192"/>
    </row>
    <row r="18951" spans="6:8" x14ac:dyDescent="0.2">
      <c r="F18951" s="195"/>
      <c r="G18951" s="196"/>
      <c r="H18951" s="192"/>
    </row>
    <row r="18952" spans="6:8" x14ac:dyDescent="0.2">
      <c r="F18952" s="195"/>
      <c r="G18952" s="196"/>
      <c r="H18952" s="192"/>
    </row>
    <row r="18953" spans="6:8" x14ac:dyDescent="0.2">
      <c r="F18953" s="195"/>
      <c r="G18953" s="196"/>
      <c r="H18953" s="192"/>
    </row>
    <row r="18954" spans="6:8" x14ac:dyDescent="0.2">
      <c r="F18954" s="195"/>
      <c r="G18954" s="196"/>
      <c r="H18954" s="192"/>
    </row>
    <row r="18955" spans="6:8" x14ac:dyDescent="0.2">
      <c r="F18955" s="195"/>
      <c r="G18955" s="196"/>
      <c r="H18955" s="192"/>
    </row>
    <row r="18956" spans="6:8" x14ac:dyDescent="0.2">
      <c r="F18956" s="195"/>
      <c r="G18956" s="196"/>
      <c r="H18956" s="192"/>
    </row>
    <row r="18957" spans="6:8" x14ac:dyDescent="0.2">
      <c r="F18957" s="195"/>
      <c r="G18957" s="196"/>
      <c r="H18957" s="192"/>
    </row>
    <row r="18958" spans="6:8" x14ac:dyDescent="0.2">
      <c r="F18958" s="195"/>
      <c r="G18958" s="196"/>
      <c r="H18958" s="192"/>
    </row>
    <row r="18959" spans="6:8" x14ac:dyDescent="0.2">
      <c r="F18959" s="195"/>
      <c r="G18959" s="196"/>
      <c r="H18959" s="192"/>
    </row>
    <row r="18960" spans="6:8" x14ac:dyDescent="0.2">
      <c r="F18960" s="195"/>
      <c r="G18960" s="196"/>
      <c r="H18960" s="192"/>
    </row>
    <row r="18961" spans="6:8" x14ac:dyDescent="0.2">
      <c r="F18961" s="195"/>
      <c r="G18961" s="196"/>
      <c r="H18961" s="192"/>
    </row>
    <row r="18962" spans="6:8" x14ac:dyDescent="0.2">
      <c r="F18962" s="195"/>
      <c r="G18962" s="196"/>
      <c r="H18962" s="192"/>
    </row>
    <row r="18963" spans="6:8" x14ac:dyDescent="0.2">
      <c r="F18963" s="195"/>
      <c r="G18963" s="196"/>
      <c r="H18963" s="192"/>
    </row>
    <row r="18964" spans="6:8" x14ac:dyDescent="0.2">
      <c r="F18964" s="195"/>
      <c r="G18964" s="196"/>
      <c r="H18964" s="192"/>
    </row>
    <row r="18965" spans="6:8" x14ac:dyDescent="0.2">
      <c r="F18965" s="195"/>
      <c r="G18965" s="196"/>
      <c r="H18965" s="192"/>
    </row>
    <row r="18966" spans="6:8" x14ac:dyDescent="0.2">
      <c r="F18966" s="195"/>
      <c r="G18966" s="196"/>
      <c r="H18966" s="192"/>
    </row>
    <row r="18967" spans="6:8" x14ac:dyDescent="0.2">
      <c r="F18967" s="195"/>
      <c r="G18967" s="196"/>
      <c r="H18967" s="192"/>
    </row>
    <row r="18968" spans="6:8" x14ac:dyDescent="0.2">
      <c r="F18968" s="195"/>
      <c r="G18968" s="196"/>
      <c r="H18968" s="192"/>
    </row>
    <row r="18969" spans="6:8" x14ac:dyDescent="0.2">
      <c r="F18969" s="195"/>
      <c r="G18969" s="196"/>
      <c r="H18969" s="192"/>
    </row>
    <row r="18970" spans="6:8" x14ac:dyDescent="0.2">
      <c r="F18970" s="195"/>
      <c r="G18970" s="196"/>
      <c r="H18970" s="192"/>
    </row>
    <row r="18971" spans="6:8" x14ac:dyDescent="0.2">
      <c r="F18971" s="195"/>
      <c r="G18971" s="196"/>
      <c r="H18971" s="192"/>
    </row>
    <row r="18972" spans="6:8" x14ac:dyDescent="0.2">
      <c r="F18972" s="195"/>
      <c r="G18972" s="196"/>
      <c r="H18972" s="192"/>
    </row>
    <row r="18973" spans="6:8" x14ac:dyDescent="0.2">
      <c r="F18973" s="195"/>
      <c r="G18973" s="196"/>
      <c r="H18973" s="192"/>
    </row>
    <row r="18974" spans="6:8" x14ac:dyDescent="0.2">
      <c r="F18974" s="195"/>
      <c r="G18974" s="196"/>
      <c r="H18974" s="192"/>
    </row>
    <row r="18975" spans="6:8" x14ac:dyDescent="0.2">
      <c r="F18975" s="195"/>
      <c r="G18975" s="196"/>
      <c r="H18975" s="192"/>
    </row>
    <row r="18976" spans="6:8" x14ac:dyDescent="0.2">
      <c r="F18976" s="195"/>
      <c r="G18976" s="196"/>
      <c r="H18976" s="192"/>
    </row>
    <row r="18977" spans="6:8" x14ac:dyDescent="0.2">
      <c r="F18977" s="195"/>
      <c r="G18977" s="196"/>
      <c r="H18977" s="192"/>
    </row>
    <row r="18978" spans="6:8" x14ac:dyDescent="0.2">
      <c r="F18978" s="195"/>
      <c r="G18978" s="196"/>
      <c r="H18978" s="192"/>
    </row>
    <row r="18979" spans="6:8" x14ac:dyDescent="0.2">
      <c r="F18979" s="195"/>
      <c r="G18979" s="196"/>
      <c r="H18979" s="192"/>
    </row>
    <row r="18980" spans="6:8" x14ac:dyDescent="0.2">
      <c r="F18980" s="195"/>
      <c r="G18980" s="196"/>
      <c r="H18980" s="192"/>
    </row>
    <row r="18981" spans="6:8" x14ac:dyDescent="0.2">
      <c r="F18981" s="195"/>
      <c r="G18981" s="196"/>
      <c r="H18981" s="192"/>
    </row>
    <row r="18982" spans="6:8" x14ac:dyDescent="0.2">
      <c r="F18982" s="195"/>
      <c r="G18982" s="196"/>
      <c r="H18982" s="192"/>
    </row>
    <row r="18983" spans="6:8" x14ac:dyDescent="0.2">
      <c r="F18983" s="195"/>
      <c r="G18983" s="196"/>
      <c r="H18983" s="192"/>
    </row>
    <row r="18984" spans="6:8" x14ac:dyDescent="0.2">
      <c r="F18984" s="195"/>
      <c r="G18984" s="196"/>
      <c r="H18984" s="192"/>
    </row>
    <row r="18985" spans="6:8" x14ac:dyDescent="0.2">
      <c r="F18985" s="195"/>
      <c r="G18985" s="196"/>
      <c r="H18985" s="192"/>
    </row>
    <row r="18986" spans="6:8" x14ac:dyDescent="0.2">
      <c r="F18986" s="195"/>
      <c r="G18986" s="196"/>
      <c r="H18986" s="192"/>
    </row>
    <row r="18987" spans="6:8" x14ac:dyDescent="0.2">
      <c r="F18987" s="195"/>
      <c r="G18987" s="196"/>
      <c r="H18987" s="192"/>
    </row>
    <row r="18988" spans="6:8" x14ac:dyDescent="0.2">
      <c r="F18988" s="195"/>
      <c r="G18988" s="196"/>
      <c r="H18988" s="192"/>
    </row>
    <row r="18989" spans="6:8" x14ac:dyDescent="0.2">
      <c r="F18989" s="195"/>
      <c r="G18989" s="196"/>
      <c r="H18989" s="192"/>
    </row>
    <row r="18990" spans="6:8" x14ac:dyDescent="0.2">
      <c r="F18990" s="195"/>
      <c r="G18990" s="196"/>
      <c r="H18990" s="192"/>
    </row>
    <row r="18991" spans="6:8" x14ac:dyDescent="0.2">
      <c r="F18991" s="195"/>
      <c r="G18991" s="196"/>
      <c r="H18991" s="192"/>
    </row>
    <row r="18992" spans="6:8" x14ac:dyDescent="0.2">
      <c r="F18992" s="195"/>
      <c r="G18992" s="196"/>
      <c r="H18992" s="192"/>
    </row>
    <row r="18993" spans="6:8" x14ac:dyDescent="0.2">
      <c r="F18993" s="195"/>
      <c r="G18993" s="196"/>
      <c r="H18993" s="192"/>
    </row>
    <row r="18994" spans="6:8" x14ac:dyDescent="0.2">
      <c r="F18994" s="195"/>
      <c r="G18994" s="196"/>
      <c r="H18994" s="192"/>
    </row>
    <row r="18995" spans="6:8" x14ac:dyDescent="0.2">
      <c r="F18995" s="195"/>
      <c r="G18995" s="196"/>
      <c r="H18995" s="192"/>
    </row>
    <row r="18996" spans="6:8" x14ac:dyDescent="0.2">
      <c r="F18996" s="195"/>
      <c r="G18996" s="196"/>
      <c r="H18996" s="192"/>
    </row>
    <row r="18997" spans="6:8" x14ac:dyDescent="0.2">
      <c r="F18997" s="195"/>
      <c r="G18997" s="196"/>
      <c r="H18997" s="192"/>
    </row>
    <row r="18998" spans="6:8" x14ac:dyDescent="0.2">
      <c r="F18998" s="195"/>
      <c r="G18998" s="196"/>
      <c r="H18998" s="192"/>
    </row>
    <row r="18999" spans="6:8" x14ac:dyDescent="0.2">
      <c r="F18999" s="195"/>
      <c r="G18999" s="196"/>
      <c r="H18999" s="192"/>
    </row>
    <row r="19000" spans="6:8" x14ac:dyDescent="0.2">
      <c r="F19000" s="195"/>
      <c r="G19000" s="196"/>
      <c r="H19000" s="192"/>
    </row>
    <row r="19001" spans="6:8" x14ac:dyDescent="0.2">
      <c r="F19001" s="195"/>
      <c r="G19001" s="196"/>
      <c r="H19001" s="192"/>
    </row>
    <row r="19002" spans="6:8" x14ac:dyDescent="0.2">
      <c r="F19002" s="195"/>
      <c r="G19002" s="196"/>
      <c r="H19002" s="192"/>
    </row>
    <row r="19003" spans="6:8" x14ac:dyDescent="0.2">
      <c r="F19003" s="195"/>
      <c r="G19003" s="196"/>
      <c r="H19003" s="192"/>
    </row>
    <row r="19004" spans="6:8" x14ac:dyDescent="0.2">
      <c r="F19004" s="195"/>
      <c r="G19004" s="196"/>
      <c r="H19004" s="192"/>
    </row>
    <row r="19005" spans="6:8" x14ac:dyDescent="0.2">
      <c r="F19005" s="195"/>
      <c r="G19005" s="196"/>
      <c r="H19005" s="192"/>
    </row>
    <row r="19006" spans="6:8" x14ac:dyDescent="0.2">
      <c r="F19006" s="195"/>
      <c r="G19006" s="196"/>
      <c r="H19006" s="192"/>
    </row>
    <row r="19007" spans="6:8" x14ac:dyDescent="0.2">
      <c r="F19007" s="195"/>
      <c r="G19007" s="196"/>
      <c r="H19007" s="192"/>
    </row>
    <row r="19008" spans="6:8" x14ac:dyDescent="0.2">
      <c r="F19008" s="195"/>
      <c r="G19008" s="196"/>
      <c r="H19008" s="192"/>
    </row>
    <row r="19009" spans="6:8" x14ac:dyDescent="0.2">
      <c r="F19009" s="195"/>
      <c r="G19009" s="196"/>
      <c r="H19009" s="192"/>
    </row>
    <row r="19010" spans="6:8" x14ac:dyDescent="0.2">
      <c r="F19010" s="195"/>
      <c r="G19010" s="196"/>
      <c r="H19010" s="192"/>
    </row>
    <row r="19011" spans="6:8" x14ac:dyDescent="0.2">
      <c r="F19011" s="195"/>
      <c r="G19011" s="196"/>
      <c r="H19011" s="192"/>
    </row>
    <row r="19012" spans="6:8" x14ac:dyDescent="0.2">
      <c r="F19012" s="195"/>
      <c r="G19012" s="196"/>
      <c r="H19012" s="192"/>
    </row>
    <row r="19013" spans="6:8" x14ac:dyDescent="0.2">
      <c r="F19013" s="195"/>
      <c r="G19013" s="196"/>
      <c r="H19013" s="192"/>
    </row>
    <row r="19014" spans="6:8" x14ac:dyDescent="0.2">
      <c r="F19014" s="195"/>
      <c r="G19014" s="196"/>
      <c r="H19014" s="192"/>
    </row>
    <row r="19015" spans="6:8" x14ac:dyDescent="0.2">
      <c r="F19015" s="195"/>
      <c r="G19015" s="196"/>
      <c r="H19015" s="192"/>
    </row>
    <row r="19016" spans="6:8" x14ac:dyDescent="0.2">
      <c r="F19016" s="195"/>
      <c r="G19016" s="196"/>
      <c r="H19016" s="192"/>
    </row>
    <row r="19017" spans="6:8" x14ac:dyDescent="0.2">
      <c r="F19017" s="195"/>
      <c r="G19017" s="196"/>
      <c r="H19017" s="192"/>
    </row>
    <row r="19018" spans="6:8" x14ac:dyDescent="0.2">
      <c r="F19018" s="195"/>
      <c r="G19018" s="196"/>
      <c r="H19018" s="192"/>
    </row>
    <row r="19019" spans="6:8" x14ac:dyDescent="0.2">
      <c r="F19019" s="195"/>
      <c r="G19019" s="196"/>
      <c r="H19019" s="192"/>
    </row>
    <row r="19020" spans="6:8" x14ac:dyDescent="0.2">
      <c r="F19020" s="195"/>
      <c r="G19020" s="196"/>
      <c r="H19020" s="192"/>
    </row>
    <row r="19021" spans="6:8" x14ac:dyDescent="0.2">
      <c r="F19021" s="195"/>
      <c r="G19021" s="196"/>
      <c r="H19021" s="192"/>
    </row>
    <row r="19022" spans="6:8" x14ac:dyDescent="0.2">
      <c r="F19022" s="195"/>
      <c r="G19022" s="196"/>
      <c r="H19022" s="192"/>
    </row>
    <row r="19023" spans="6:8" x14ac:dyDescent="0.2">
      <c r="F19023" s="195"/>
      <c r="G19023" s="196"/>
      <c r="H19023" s="192"/>
    </row>
    <row r="19024" spans="6:8" x14ac:dyDescent="0.2">
      <c r="F19024" s="195"/>
      <c r="G19024" s="196"/>
      <c r="H19024" s="192"/>
    </row>
    <row r="19025" spans="6:8" x14ac:dyDescent="0.2">
      <c r="F19025" s="195"/>
      <c r="G19025" s="196"/>
      <c r="H19025" s="192"/>
    </row>
    <row r="19026" spans="6:8" x14ac:dyDescent="0.2">
      <c r="F19026" s="195"/>
      <c r="G19026" s="196"/>
      <c r="H19026" s="192"/>
    </row>
    <row r="19027" spans="6:8" x14ac:dyDescent="0.2">
      <c r="F19027" s="195"/>
      <c r="G19027" s="196"/>
      <c r="H19027" s="192"/>
    </row>
    <row r="19028" spans="6:8" x14ac:dyDescent="0.2">
      <c r="F19028" s="195"/>
      <c r="G19028" s="196"/>
      <c r="H19028" s="192"/>
    </row>
    <row r="19029" spans="6:8" x14ac:dyDescent="0.2">
      <c r="F19029" s="195"/>
      <c r="G19029" s="196"/>
      <c r="H19029" s="192"/>
    </row>
    <row r="19030" spans="6:8" x14ac:dyDescent="0.2">
      <c r="F19030" s="195"/>
      <c r="G19030" s="196"/>
      <c r="H19030" s="192"/>
    </row>
    <row r="19031" spans="6:8" x14ac:dyDescent="0.2">
      <c r="F19031" s="195"/>
      <c r="G19031" s="196"/>
      <c r="H19031" s="192"/>
    </row>
    <row r="19032" spans="6:8" x14ac:dyDescent="0.2">
      <c r="F19032" s="195"/>
      <c r="G19032" s="196"/>
      <c r="H19032" s="192"/>
    </row>
    <row r="19033" spans="6:8" x14ac:dyDescent="0.2">
      <c r="F19033" s="195"/>
      <c r="G19033" s="196"/>
      <c r="H19033" s="192"/>
    </row>
    <row r="19034" spans="6:8" x14ac:dyDescent="0.2">
      <c r="F19034" s="195"/>
      <c r="G19034" s="196"/>
      <c r="H19034" s="192"/>
    </row>
    <row r="19035" spans="6:8" x14ac:dyDescent="0.2">
      <c r="F19035" s="195"/>
      <c r="G19035" s="196"/>
      <c r="H19035" s="192"/>
    </row>
    <row r="19036" spans="6:8" x14ac:dyDescent="0.2">
      <c r="F19036" s="195"/>
      <c r="G19036" s="196"/>
      <c r="H19036" s="192"/>
    </row>
    <row r="19037" spans="6:8" x14ac:dyDescent="0.2">
      <c r="F19037" s="195"/>
      <c r="G19037" s="196"/>
      <c r="H19037" s="192"/>
    </row>
    <row r="19038" spans="6:8" x14ac:dyDescent="0.2">
      <c r="F19038" s="195"/>
      <c r="G19038" s="196"/>
      <c r="H19038" s="192"/>
    </row>
    <row r="19039" spans="6:8" x14ac:dyDescent="0.2">
      <c r="F19039" s="195"/>
      <c r="G19039" s="196"/>
      <c r="H19039" s="192"/>
    </row>
    <row r="19040" spans="6:8" x14ac:dyDescent="0.2">
      <c r="F19040" s="195"/>
      <c r="G19040" s="196"/>
      <c r="H19040" s="192"/>
    </row>
    <row r="19041" spans="6:8" x14ac:dyDescent="0.2">
      <c r="F19041" s="195"/>
      <c r="G19041" s="196"/>
      <c r="H19041" s="192"/>
    </row>
    <row r="19042" spans="6:8" x14ac:dyDescent="0.2">
      <c r="F19042" s="195"/>
      <c r="G19042" s="196"/>
      <c r="H19042" s="192"/>
    </row>
    <row r="19043" spans="6:8" x14ac:dyDescent="0.2">
      <c r="F19043" s="195"/>
      <c r="G19043" s="196"/>
      <c r="H19043" s="192"/>
    </row>
    <row r="19044" spans="6:8" x14ac:dyDescent="0.2">
      <c r="F19044" s="195"/>
      <c r="G19044" s="196"/>
      <c r="H19044" s="192"/>
    </row>
    <row r="19045" spans="6:8" x14ac:dyDescent="0.2">
      <c r="F19045" s="195"/>
      <c r="G19045" s="196"/>
      <c r="H19045" s="192"/>
    </row>
    <row r="19046" spans="6:8" x14ac:dyDescent="0.2">
      <c r="F19046" s="195"/>
      <c r="G19046" s="196"/>
      <c r="H19046" s="192"/>
    </row>
    <row r="19047" spans="6:8" x14ac:dyDescent="0.2">
      <c r="F19047" s="195"/>
      <c r="G19047" s="196"/>
      <c r="H19047" s="192"/>
    </row>
    <row r="19048" spans="6:8" x14ac:dyDescent="0.2">
      <c r="F19048" s="195"/>
      <c r="G19048" s="196"/>
      <c r="H19048" s="192"/>
    </row>
    <row r="19049" spans="6:8" x14ac:dyDescent="0.2">
      <c r="F19049" s="195"/>
      <c r="G19049" s="196"/>
      <c r="H19049" s="192"/>
    </row>
    <row r="19050" spans="6:8" x14ac:dyDescent="0.2">
      <c r="F19050" s="195"/>
      <c r="G19050" s="196"/>
      <c r="H19050" s="192"/>
    </row>
    <row r="19051" spans="6:8" x14ac:dyDescent="0.2">
      <c r="F19051" s="195"/>
      <c r="G19051" s="196"/>
      <c r="H19051" s="192"/>
    </row>
    <row r="19052" spans="6:8" x14ac:dyDescent="0.2">
      <c r="F19052" s="195"/>
      <c r="G19052" s="196"/>
      <c r="H19052" s="192"/>
    </row>
    <row r="19053" spans="6:8" x14ac:dyDescent="0.2">
      <c r="F19053" s="195"/>
      <c r="G19053" s="196"/>
      <c r="H19053" s="192"/>
    </row>
    <row r="19054" spans="6:8" x14ac:dyDescent="0.2">
      <c r="F19054" s="195"/>
      <c r="G19054" s="196"/>
      <c r="H19054" s="192"/>
    </row>
    <row r="19055" spans="6:8" x14ac:dyDescent="0.2">
      <c r="F19055" s="195"/>
      <c r="G19055" s="196"/>
      <c r="H19055" s="192"/>
    </row>
    <row r="19056" spans="6:8" x14ac:dyDescent="0.2">
      <c r="F19056" s="195"/>
      <c r="G19056" s="196"/>
      <c r="H19056" s="192"/>
    </row>
    <row r="19057" spans="6:8" x14ac:dyDescent="0.2">
      <c r="F19057" s="195"/>
      <c r="G19057" s="196"/>
      <c r="H19057" s="192"/>
    </row>
    <row r="19058" spans="6:8" x14ac:dyDescent="0.2">
      <c r="F19058" s="195"/>
      <c r="G19058" s="196"/>
      <c r="H19058" s="192"/>
    </row>
    <row r="19059" spans="6:8" x14ac:dyDescent="0.2">
      <c r="F19059" s="195"/>
      <c r="G19059" s="196"/>
      <c r="H19059" s="192"/>
    </row>
    <row r="19060" spans="6:8" x14ac:dyDescent="0.2">
      <c r="F19060" s="195"/>
      <c r="G19060" s="196"/>
      <c r="H19060" s="192"/>
    </row>
    <row r="19061" spans="6:8" x14ac:dyDescent="0.2">
      <c r="F19061" s="195"/>
      <c r="G19061" s="196"/>
      <c r="H19061" s="192"/>
    </row>
    <row r="19062" spans="6:8" x14ac:dyDescent="0.2">
      <c r="F19062" s="195"/>
      <c r="G19062" s="196"/>
      <c r="H19062" s="192"/>
    </row>
    <row r="19063" spans="6:8" x14ac:dyDescent="0.2">
      <c r="F19063" s="195"/>
      <c r="G19063" s="196"/>
      <c r="H19063" s="192"/>
    </row>
    <row r="19064" spans="6:8" x14ac:dyDescent="0.2">
      <c r="F19064" s="195"/>
      <c r="G19064" s="196"/>
      <c r="H19064" s="192"/>
    </row>
    <row r="19065" spans="6:8" x14ac:dyDescent="0.2">
      <c r="F19065" s="195"/>
      <c r="G19065" s="196"/>
      <c r="H19065" s="192"/>
    </row>
    <row r="19066" spans="6:8" x14ac:dyDescent="0.2">
      <c r="F19066" s="195"/>
      <c r="G19066" s="196"/>
      <c r="H19066" s="192"/>
    </row>
    <row r="19067" spans="6:8" x14ac:dyDescent="0.2">
      <c r="F19067" s="195"/>
      <c r="G19067" s="196"/>
      <c r="H19067" s="192"/>
    </row>
    <row r="19068" spans="6:8" x14ac:dyDescent="0.2">
      <c r="F19068" s="195"/>
      <c r="G19068" s="196"/>
      <c r="H19068" s="192"/>
    </row>
    <row r="19069" spans="6:8" x14ac:dyDescent="0.2">
      <c r="F19069" s="195"/>
      <c r="G19069" s="196"/>
      <c r="H19069" s="192"/>
    </row>
    <row r="19070" spans="6:8" x14ac:dyDescent="0.2">
      <c r="F19070" s="195"/>
      <c r="G19070" s="196"/>
      <c r="H19070" s="192"/>
    </row>
    <row r="19071" spans="6:8" x14ac:dyDescent="0.2">
      <c r="F19071" s="195"/>
      <c r="G19071" s="196"/>
      <c r="H19071" s="192"/>
    </row>
    <row r="19072" spans="6:8" x14ac:dyDescent="0.2">
      <c r="F19072" s="195"/>
      <c r="G19072" s="196"/>
      <c r="H19072" s="192"/>
    </row>
    <row r="19073" spans="6:8" x14ac:dyDescent="0.2">
      <c r="F19073" s="195"/>
      <c r="G19073" s="196"/>
      <c r="H19073" s="192"/>
    </row>
    <row r="19074" spans="6:8" x14ac:dyDescent="0.2">
      <c r="F19074" s="195"/>
      <c r="G19074" s="196"/>
      <c r="H19074" s="192"/>
    </row>
    <row r="19075" spans="6:8" x14ac:dyDescent="0.2">
      <c r="F19075" s="195"/>
      <c r="G19075" s="196"/>
      <c r="H19075" s="192"/>
    </row>
    <row r="19076" spans="6:8" x14ac:dyDescent="0.2">
      <c r="F19076" s="195"/>
      <c r="G19076" s="196"/>
      <c r="H19076" s="192"/>
    </row>
    <row r="19077" spans="6:8" x14ac:dyDescent="0.2">
      <c r="F19077" s="195"/>
      <c r="G19077" s="196"/>
      <c r="H19077" s="192"/>
    </row>
    <row r="19078" spans="6:8" x14ac:dyDescent="0.2">
      <c r="F19078" s="195"/>
      <c r="G19078" s="196"/>
      <c r="H19078" s="192"/>
    </row>
    <row r="19079" spans="6:8" x14ac:dyDescent="0.2">
      <c r="F19079" s="195"/>
      <c r="G19079" s="196"/>
      <c r="H19079" s="192"/>
    </row>
    <row r="19080" spans="6:8" x14ac:dyDescent="0.2">
      <c r="F19080" s="195"/>
      <c r="G19080" s="196"/>
      <c r="H19080" s="192"/>
    </row>
    <row r="19081" spans="6:8" x14ac:dyDescent="0.2">
      <c r="F19081" s="195"/>
      <c r="G19081" s="196"/>
      <c r="H19081" s="192"/>
    </row>
    <row r="19082" spans="6:8" x14ac:dyDescent="0.2">
      <c r="F19082" s="195"/>
      <c r="G19082" s="196"/>
      <c r="H19082" s="192"/>
    </row>
    <row r="19083" spans="6:8" x14ac:dyDescent="0.2">
      <c r="F19083" s="195"/>
      <c r="G19083" s="196"/>
      <c r="H19083" s="192"/>
    </row>
    <row r="19084" spans="6:8" x14ac:dyDescent="0.2">
      <c r="F19084" s="195"/>
      <c r="G19084" s="196"/>
      <c r="H19084" s="192"/>
    </row>
    <row r="19085" spans="6:8" x14ac:dyDescent="0.2">
      <c r="F19085" s="195"/>
      <c r="G19085" s="196"/>
      <c r="H19085" s="192"/>
    </row>
    <row r="19086" spans="6:8" x14ac:dyDescent="0.2">
      <c r="F19086" s="195"/>
      <c r="G19086" s="196"/>
      <c r="H19086" s="192"/>
    </row>
    <row r="19087" spans="6:8" x14ac:dyDescent="0.2">
      <c r="F19087" s="195"/>
      <c r="G19087" s="196"/>
      <c r="H19087" s="192"/>
    </row>
    <row r="19088" spans="6:8" x14ac:dyDescent="0.2">
      <c r="F19088" s="195"/>
      <c r="G19088" s="196"/>
      <c r="H19088" s="192"/>
    </row>
    <row r="19089" spans="6:8" x14ac:dyDescent="0.2">
      <c r="F19089" s="195"/>
      <c r="G19089" s="196"/>
      <c r="H19089" s="192"/>
    </row>
    <row r="19090" spans="6:8" x14ac:dyDescent="0.2">
      <c r="F19090" s="195"/>
      <c r="G19090" s="196"/>
      <c r="H19090" s="192"/>
    </row>
    <row r="19091" spans="6:8" x14ac:dyDescent="0.2">
      <c r="F19091" s="195"/>
      <c r="G19091" s="196"/>
      <c r="H19091" s="192"/>
    </row>
    <row r="19092" spans="6:8" x14ac:dyDescent="0.2">
      <c r="F19092" s="195"/>
      <c r="G19092" s="196"/>
      <c r="H19092" s="192"/>
    </row>
    <row r="19093" spans="6:8" x14ac:dyDescent="0.2">
      <c r="F19093" s="195"/>
      <c r="G19093" s="196"/>
      <c r="H19093" s="192"/>
    </row>
    <row r="19094" spans="6:8" x14ac:dyDescent="0.2">
      <c r="F19094" s="195"/>
      <c r="G19094" s="196"/>
      <c r="H19094" s="192"/>
    </row>
    <row r="19095" spans="6:8" x14ac:dyDescent="0.2">
      <c r="F19095" s="195"/>
      <c r="G19095" s="196"/>
      <c r="H19095" s="192"/>
    </row>
    <row r="19096" spans="6:8" x14ac:dyDescent="0.2">
      <c r="F19096" s="195"/>
      <c r="G19096" s="196"/>
      <c r="H19096" s="192"/>
    </row>
    <row r="19097" spans="6:8" x14ac:dyDescent="0.2">
      <c r="F19097" s="195"/>
      <c r="G19097" s="196"/>
      <c r="H19097" s="192"/>
    </row>
    <row r="19098" spans="6:8" x14ac:dyDescent="0.2">
      <c r="F19098" s="195"/>
      <c r="G19098" s="196"/>
      <c r="H19098" s="192"/>
    </row>
    <row r="19099" spans="6:8" x14ac:dyDescent="0.2">
      <c r="F19099" s="195"/>
      <c r="G19099" s="196"/>
      <c r="H19099" s="192"/>
    </row>
    <row r="19100" spans="6:8" x14ac:dyDescent="0.2">
      <c r="F19100" s="195"/>
      <c r="G19100" s="196"/>
      <c r="H19100" s="192"/>
    </row>
    <row r="19101" spans="6:8" x14ac:dyDescent="0.2">
      <c r="F19101" s="195"/>
      <c r="G19101" s="196"/>
      <c r="H19101" s="192"/>
    </row>
    <row r="19102" spans="6:8" x14ac:dyDescent="0.2">
      <c r="F19102" s="195"/>
      <c r="G19102" s="196"/>
      <c r="H19102" s="192"/>
    </row>
    <row r="19103" spans="6:8" x14ac:dyDescent="0.2">
      <c r="F19103" s="195"/>
      <c r="G19103" s="196"/>
      <c r="H19103" s="192"/>
    </row>
    <row r="19104" spans="6:8" x14ac:dyDescent="0.2">
      <c r="F19104" s="195"/>
      <c r="G19104" s="196"/>
      <c r="H19104" s="192"/>
    </row>
    <row r="19105" spans="6:8" x14ac:dyDescent="0.2">
      <c r="F19105" s="195"/>
      <c r="G19105" s="196"/>
      <c r="H19105" s="192"/>
    </row>
    <row r="19106" spans="6:8" x14ac:dyDescent="0.2">
      <c r="F19106" s="195"/>
      <c r="G19106" s="196"/>
      <c r="H19106" s="192"/>
    </row>
    <row r="19107" spans="6:8" x14ac:dyDescent="0.2">
      <c r="F19107" s="195"/>
      <c r="G19107" s="196"/>
      <c r="H19107" s="192"/>
    </row>
    <row r="19108" spans="6:8" x14ac:dyDescent="0.2">
      <c r="F19108" s="195"/>
      <c r="G19108" s="196"/>
      <c r="H19108" s="192"/>
    </row>
    <row r="19109" spans="6:8" x14ac:dyDescent="0.2">
      <c r="F19109" s="195"/>
      <c r="G19109" s="196"/>
      <c r="H19109" s="192"/>
    </row>
    <row r="19110" spans="6:8" x14ac:dyDescent="0.2">
      <c r="F19110" s="195"/>
      <c r="G19110" s="196"/>
      <c r="H19110" s="192"/>
    </row>
    <row r="19111" spans="6:8" x14ac:dyDescent="0.2">
      <c r="F19111" s="195"/>
      <c r="G19111" s="196"/>
      <c r="H19111" s="192"/>
    </row>
    <row r="19112" spans="6:8" x14ac:dyDescent="0.2">
      <c r="F19112" s="195"/>
      <c r="G19112" s="196"/>
      <c r="H19112" s="192"/>
    </row>
    <row r="19113" spans="6:8" x14ac:dyDescent="0.2">
      <c r="F19113" s="195"/>
      <c r="G19113" s="196"/>
      <c r="H19113" s="192"/>
    </row>
    <row r="19114" spans="6:8" x14ac:dyDescent="0.2">
      <c r="F19114" s="195"/>
      <c r="G19114" s="196"/>
      <c r="H19114" s="192"/>
    </row>
    <row r="19115" spans="6:8" x14ac:dyDescent="0.2">
      <c r="F19115" s="195"/>
      <c r="G19115" s="196"/>
      <c r="H19115" s="192"/>
    </row>
    <row r="19116" spans="6:8" x14ac:dyDescent="0.2">
      <c r="F19116" s="195"/>
      <c r="G19116" s="196"/>
      <c r="H19116" s="192"/>
    </row>
    <row r="19117" spans="6:8" x14ac:dyDescent="0.2">
      <c r="F19117" s="195"/>
      <c r="G19117" s="196"/>
      <c r="H19117" s="192"/>
    </row>
    <row r="19118" spans="6:8" x14ac:dyDescent="0.2">
      <c r="F19118" s="195"/>
      <c r="G19118" s="196"/>
      <c r="H19118" s="192"/>
    </row>
    <row r="19119" spans="6:8" x14ac:dyDescent="0.2">
      <c r="F19119" s="195"/>
      <c r="G19119" s="196"/>
      <c r="H19119" s="192"/>
    </row>
    <row r="19120" spans="6:8" x14ac:dyDescent="0.2">
      <c r="F19120" s="195"/>
      <c r="G19120" s="196"/>
      <c r="H19120" s="192"/>
    </row>
    <row r="19121" spans="6:8" x14ac:dyDescent="0.2">
      <c r="F19121" s="195"/>
      <c r="G19121" s="196"/>
      <c r="H19121" s="192"/>
    </row>
    <row r="19122" spans="6:8" x14ac:dyDescent="0.2">
      <c r="F19122" s="195"/>
      <c r="G19122" s="196"/>
      <c r="H19122" s="192"/>
    </row>
    <row r="19123" spans="6:8" x14ac:dyDescent="0.2">
      <c r="F19123" s="195"/>
      <c r="G19123" s="196"/>
      <c r="H19123" s="192"/>
    </row>
    <row r="19124" spans="6:8" x14ac:dyDescent="0.2">
      <c r="F19124" s="195"/>
      <c r="G19124" s="196"/>
      <c r="H19124" s="192"/>
    </row>
    <row r="19125" spans="6:8" x14ac:dyDescent="0.2">
      <c r="F19125" s="195"/>
      <c r="G19125" s="196"/>
      <c r="H19125" s="192"/>
    </row>
    <row r="19126" spans="6:8" x14ac:dyDescent="0.2">
      <c r="F19126" s="195"/>
      <c r="G19126" s="196"/>
      <c r="H19126" s="192"/>
    </row>
    <row r="19127" spans="6:8" x14ac:dyDescent="0.2">
      <c r="F19127" s="195"/>
      <c r="G19127" s="196"/>
      <c r="H19127" s="192"/>
    </row>
    <row r="19128" spans="6:8" x14ac:dyDescent="0.2">
      <c r="F19128" s="195"/>
      <c r="G19128" s="196"/>
      <c r="H19128" s="192"/>
    </row>
    <row r="19129" spans="6:8" x14ac:dyDescent="0.2">
      <c r="F19129" s="195"/>
      <c r="G19129" s="196"/>
      <c r="H19129" s="192"/>
    </row>
    <row r="19130" spans="6:8" x14ac:dyDescent="0.2">
      <c r="F19130" s="195"/>
      <c r="G19130" s="196"/>
      <c r="H19130" s="192"/>
    </row>
    <row r="19131" spans="6:8" x14ac:dyDescent="0.2">
      <c r="F19131" s="195"/>
      <c r="G19131" s="196"/>
      <c r="H19131" s="192"/>
    </row>
    <row r="19132" spans="6:8" x14ac:dyDescent="0.2">
      <c r="F19132" s="195"/>
      <c r="G19132" s="196"/>
      <c r="H19132" s="192"/>
    </row>
    <row r="19133" spans="6:8" x14ac:dyDescent="0.2">
      <c r="F19133" s="195"/>
      <c r="G19133" s="196"/>
      <c r="H19133" s="192"/>
    </row>
    <row r="19134" spans="6:8" x14ac:dyDescent="0.2">
      <c r="F19134" s="195"/>
      <c r="G19134" s="196"/>
      <c r="H19134" s="192"/>
    </row>
    <row r="19135" spans="6:8" x14ac:dyDescent="0.2">
      <c r="F19135" s="195"/>
      <c r="G19135" s="196"/>
      <c r="H19135" s="192"/>
    </row>
    <row r="19136" spans="6:8" x14ac:dyDescent="0.2">
      <c r="F19136" s="195"/>
      <c r="G19136" s="196"/>
      <c r="H19136" s="192"/>
    </row>
    <row r="19137" spans="6:8" x14ac:dyDescent="0.2">
      <c r="F19137" s="195"/>
      <c r="G19137" s="196"/>
      <c r="H19137" s="192"/>
    </row>
    <row r="19138" spans="6:8" x14ac:dyDescent="0.2">
      <c r="F19138" s="195"/>
      <c r="G19138" s="196"/>
      <c r="H19138" s="192"/>
    </row>
    <row r="19139" spans="6:8" x14ac:dyDescent="0.2">
      <c r="F19139" s="195"/>
      <c r="G19139" s="196"/>
      <c r="H19139" s="192"/>
    </row>
    <row r="19140" spans="6:8" x14ac:dyDescent="0.2">
      <c r="F19140" s="195"/>
      <c r="G19140" s="196"/>
      <c r="H19140" s="192"/>
    </row>
    <row r="19141" spans="6:8" x14ac:dyDescent="0.2">
      <c r="F19141" s="195"/>
      <c r="G19141" s="196"/>
      <c r="H19141" s="192"/>
    </row>
    <row r="19142" spans="6:8" x14ac:dyDescent="0.2">
      <c r="F19142" s="195"/>
      <c r="G19142" s="196"/>
      <c r="H19142" s="192"/>
    </row>
    <row r="19143" spans="6:8" x14ac:dyDescent="0.2">
      <c r="F19143" s="195"/>
      <c r="G19143" s="196"/>
      <c r="H19143" s="192"/>
    </row>
    <row r="19144" spans="6:8" x14ac:dyDescent="0.2">
      <c r="F19144" s="195"/>
      <c r="G19144" s="196"/>
      <c r="H19144" s="192"/>
    </row>
    <row r="19145" spans="6:8" x14ac:dyDescent="0.2">
      <c r="F19145" s="195"/>
      <c r="G19145" s="196"/>
      <c r="H19145" s="192"/>
    </row>
    <row r="19146" spans="6:8" x14ac:dyDescent="0.2">
      <c r="F19146" s="195"/>
      <c r="G19146" s="196"/>
      <c r="H19146" s="192"/>
    </row>
    <row r="19147" spans="6:8" x14ac:dyDescent="0.2">
      <c r="F19147" s="195"/>
      <c r="G19147" s="196"/>
      <c r="H19147" s="192"/>
    </row>
    <row r="19148" spans="6:8" x14ac:dyDescent="0.2">
      <c r="F19148" s="195"/>
      <c r="G19148" s="196"/>
      <c r="H19148" s="192"/>
    </row>
    <row r="19149" spans="6:8" x14ac:dyDescent="0.2">
      <c r="F19149" s="195"/>
      <c r="G19149" s="196"/>
      <c r="H19149" s="192"/>
    </row>
    <row r="19150" spans="6:8" x14ac:dyDescent="0.2">
      <c r="F19150" s="195"/>
      <c r="G19150" s="196"/>
      <c r="H19150" s="192"/>
    </row>
    <row r="19151" spans="6:8" x14ac:dyDescent="0.2">
      <c r="F19151" s="195"/>
      <c r="G19151" s="196"/>
      <c r="H19151" s="192"/>
    </row>
    <row r="19152" spans="6:8" x14ac:dyDescent="0.2">
      <c r="F19152" s="195"/>
      <c r="G19152" s="196"/>
      <c r="H19152" s="192"/>
    </row>
    <row r="19153" spans="6:8" x14ac:dyDescent="0.2">
      <c r="F19153" s="195"/>
      <c r="G19153" s="196"/>
      <c r="H19153" s="192"/>
    </row>
    <row r="19154" spans="6:8" x14ac:dyDescent="0.2">
      <c r="F19154" s="195"/>
      <c r="G19154" s="196"/>
      <c r="H19154" s="192"/>
    </row>
    <row r="19155" spans="6:8" x14ac:dyDescent="0.2">
      <c r="F19155" s="195"/>
      <c r="G19155" s="196"/>
      <c r="H19155" s="192"/>
    </row>
    <row r="19156" spans="6:8" x14ac:dyDescent="0.2">
      <c r="F19156" s="195"/>
      <c r="G19156" s="196"/>
      <c r="H19156" s="192"/>
    </row>
    <row r="19157" spans="6:8" x14ac:dyDescent="0.2">
      <c r="F19157" s="195"/>
      <c r="G19157" s="196"/>
      <c r="H19157" s="192"/>
    </row>
    <row r="19158" spans="6:8" x14ac:dyDescent="0.2">
      <c r="F19158" s="195"/>
      <c r="G19158" s="196"/>
      <c r="H19158" s="192"/>
    </row>
    <row r="19159" spans="6:8" x14ac:dyDescent="0.2">
      <c r="F19159" s="195"/>
      <c r="G19159" s="196"/>
      <c r="H19159" s="192"/>
    </row>
    <row r="19160" spans="6:8" x14ac:dyDescent="0.2">
      <c r="F19160" s="195"/>
      <c r="G19160" s="196"/>
      <c r="H19160" s="192"/>
    </row>
    <row r="19161" spans="6:8" x14ac:dyDescent="0.2">
      <c r="F19161" s="195"/>
      <c r="G19161" s="196"/>
      <c r="H19161" s="192"/>
    </row>
    <row r="19162" spans="6:8" x14ac:dyDescent="0.2">
      <c r="F19162" s="195"/>
      <c r="G19162" s="196"/>
      <c r="H19162" s="192"/>
    </row>
    <row r="19163" spans="6:8" x14ac:dyDescent="0.2">
      <c r="F19163" s="195"/>
      <c r="G19163" s="196"/>
      <c r="H19163" s="192"/>
    </row>
    <row r="19164" spans="6:8" x14ac:dyDescent="0.2">
      <c r="F19164" s="195"/>
      <c r="G19164" s="196"/>
      <c r="H19164" s="192"/>
    </row>
    <row r="19165" spans="6:8" x14ac:dyDescent="0.2">
      <c r="F19165" s="195"/>
      <c r="G19165" s="196"/>
      <c r="H19165" s="192"/>
    </row>
    <row r="19166" spans="6:8" x14ac:dyDescent="0.2">
      <c r="F19166" s="195"/>
      <c r="G19166" s="196"/>
      <c r="H19166" s="192"/>
    </row>
    <row r="19167" spans="6:8" x14ac:dyDescent="0.2">
      <c r="F19167" s="195"/>
      <c r="G19167" s="196"/>
      <c r="H19167" s="192"/>
    </row>
    <row r="19168" spans="6:8" x14ac:dyDescent="0.2">
      <c r="F19168" s="195"/>
      <c r="G19168" s="196"/>
      <c r="H19168" s="192"/>
    </row>
    <row r="19169" spans="6:8" x14ac:dyDescent="0.2">
      <c r="F19169" s="195"/>
      <c r="G19169" s="196"/>
      <c r="H19169" s="192"/>
    </row>
    <row r="19170" spans="6:8" x14ac:dyDescent="0.2">
      <c r="F19170" s="195"/>
      <c r="G19170" s="196"/>
      <c r="H19170" s="192"/>
    </row>
    <row r="19171" spans="6:8" x14ac:dyDescent="0.2">
      <c r="F19171" s="195"/>
      <c r="G19171" s="196"/>
      <c r="H19171" s="192"/>
    </row>
    <row r="19172" spans="6:8" x14ac:dyDescent="0.2">
      <c r="F19172" s="195"/>
      <c r="G19172" s="196"/>
      <c r="H19172" s="192"/>
    </row>
    <row r="19173" spans="6:8" x14ac:dyDescent="0.2">
      <c r="F19173" s="195"/>
      <c r="G19173" s="196"/>
      <c r="H19173" s="192"/>
    </row>
    <row r="19174" spans="6:8" x14ac:dyDescent="0.2">
      <c r="F19174" s="195"/>
      <c r="G19174" s="196"/>
      <c r="H19174" s="192"/>
    </row>
    <row r="19175" spans="6:8" x14ac:dyDescent="0.2">
      <c r="F19175" s="195"/>
      <c r="G19175" s="196"/>
      <c r="H19175" s="192"/>
    </row>
    <row r="19176" spans="6:8" x14ac:dyDescent="0.2">
      <c r="F19176" s="195"/>
      <c r="G19176" s="196"/>
      <c r="H19176" s="192"/>
    </row>
    <row r="19177" spans="6:8" x14ac:dyDescent="0.2">
      <c r="F19177" s="195"/>
      <c r="G19177" s="196"/>
      <c r="H19177" s="192"/>
    </row>
    <row r="19178" spans="6:8" x14ac:dyDescent="0.2">
      <c r="F19178" s="195"/>
      <c r="G19178" s="196"/>
      <c r="H19178" s="192"/>
    </row>
    <row r="19179" spans="6:8" x14ac:dyDescent="0.2">
      <c r="F19179" s="195"/>
      <c r="G19179" s="196"/>
      <c r="H19179" s="192"/>
    </row>
    <row r="19180" spans="6:8" x14ac:dyDescent="0.2">
      <c r="F19180" s="195"/>
      <c r="G19180" s="196"/>
      <c r="H19180" s="192"/>
    </row>
    <row r="19181" spans="6:8" x14ac:dyDescent="0.2">
      <c r="F19181" s="195"/>
      <c r="G19181" s="196"/>
      <c r="H19181" s="192"/>
    </row>
    <row r="19182" spans="6:8" x14ac:dyDescent="0.2">
      <c r="F19182" s="195"/>
      <c r="G19182" s="196"/>
      <c r="H19182" s="192"/>
    </row>
    <row r="19183" spans="6:8" x14ac:dyDescent="0.2">
      <c r="F19183" s="195"/>
      <c r="G19183" s="196"/>
      <c r="H19183" s="192"/>
    </row>
    <row r="19184" spans="6:8" x14ac:dyDescent="0.2">
      <c r="F19184" s="195"/>
      <c r="G19184" s="196"/>
      <c r="H19184" s="192"/>
    </row>
    <row r="19185" spans="6:8" x14ac:dyDescent="0.2">
      <c r="F19185" s="195"/>
      <c r="G19185" s="196"/>
      <c r="H19185" s="192"/>
    </row>
    <row r="19186" spans="6:8" x14ac:dyDescent="0.2">
      <c r="F19186" s="195"/>
      <c r="G19186" s="196"/>
      <c r="H19186" s="192"/>
    </row>
    <row r="19187" spans="6:8" x14ac:dyDescent="0.2">
      <c r="F19187" s="195"/>
      <c r="G19187" s="196"/>
      <c r="H19187" s="192"/>
    </row>
    <row r="19188" spans="6:8" x14ac:dyDescent="0.2">
      <c r="F19188" s="195"/>
      <c r="G19188" s="196"/>
      <c r="H19188" s="192"/>
    </row>
    <row r="19189" spans="6:8" x14ac:dyDescent="0.2">
      <c r="F19189" s="195"/>
      <c r="G19189" s="196"/>
      <c r="H19189" s="192"/>
    </row>
    <row r="19190" spans="6:8" x14ac:dyDescent="0.2">
      <c r="F19190" s="195"/>
      <c r="G19190" s="196"/>
      <c r="H19190" s="192"/>
    </row>
    <row r="19191" spans="6:8" x14ac:dyDescent="0.2">
      <c r="F19191" s="195"/>
      <c r="G19191" s="196"/>
      <c r="H19191" s="192"/>
    </row>
    <row r="19192" spans="6:8" x14ac:dyDescent="0.2">
      <c r="F19192" s="195"/>
      <c r="G19192" s="196"/>
      <c r="H19192" s="192"/>
    </row>
    <row r="19193" spans="6:8" x14ac:dyDescent="0.2">
      <c r="F19193" s="195"/>
      <c r="G19193" s="196"/>
      <c r="H19193" s="192"/>
    </row>
    <row r="19194" spans="6:8" x14ac:dyDescent="0.2">
      <c r="F19194" s="195"/>
      <c r="G19194" s="196"/>
      <c r="H19194" s="192"/>
    </row>
    <row r="19195" spans="6:8" x14ac:dyDescent="0.2">
      <c r="F19195" s="195"/>
      <c r="G19195" s="196"/>
      <c r="H19195" s="192"/>
    </row>
    <row r="19196" spans="6:8" x14ac:dyDescent="0.2">
      <c r="F19196" s="195"/>
      <c r="G19196" s="196"/>
      <c r="H19196" s="192"/>
    </row>
    <row r="19197" spans="6:8" x14ac:dyDescent="0.2">
      <c r="F19197" s="195"/>
      <c r="G19197" s="196"/>
      <c r="H19197" s="192"/>
    </row>
    <row r="19198" spans="6:8" x14ac:dyDescent="0.2">
      <c r="F19198" s="195"/>
      <c r="G19198" s="196"/>
      <c r="H19198" s="192"/>
    </row>
    <row r="19199" spans="6:8" x14ac:dyDescent="0.2">
      <c r="F19199" s="195"/>
      <c r="G19199" s="196"/>
      <c r="H19199" s="192"/>
    </row>
    <row r="19200" spans="6:8" x14ac:dyDescent="0.2">
      <c r="F19200" s="195"/>
      <c r="G19200" s="196"/>
      <c r="H19200" s="192"/>
    </row>
    <row r="19201" spans="6:8" x14ac:dyDescent="0.2">
      <c r="F19201" s="195"/>
      <c r="G19201" s="196"/>
      <c r="H19201" s="192"/>
    </row>
    <row r="19202" spans="6:8" x14ac:dyDescent="0.2">
      <c r="F19202" s="195"/>
      <c r="G19202" s="196"/>
      <c r="H19202" s="192"/>
    </row>
    <row r="19203" spans="6:8" x14ac:dyDescent="0.2">
      <c r="F19203" s="195"/>
      <c r="G19203" s="196"/>
      <c r="H19203" s="192"/>
    </row>
    <row r="19204" spans="6:8" x14ac:dyDescent="0.2">
      <c r="F19204" s="195"/>
      <c r="G19204" s="196"/>
      <c r="H19204" s="192"/>
    </row>
    <row r="19205" spans="6:8" x14ac:dyDescent="0.2">
      <c r="F19205" s="195"/>
      <c r="G19205" s="196"/>
      <c r="H19205" s="192"/>
    </row>
    <row r="19206" spans="6:8" x14ac:dyDescent="0.2">
      <c r="F19206" s="195"/>
      <c r="G19206" s="196"/>
      <c r="H19206" s="192"/>
    </row>
    <row r="19207" spans="6:8" x14ac:dyDescent="0.2">
      <c r="F19207" s="195"/>
      <c r="G19207" s="196"/>
      <c r="H19207" s="192"/>
    </row>
    <row r="19208" spans="6:8" x14ac:dyDescent="0.2">
      <c r="F19208" s="195"/>
      <c r="G19208" s="196"/>
      <c r="H19208" s="192"/>
    </row>
    <row r="19209" spans="6:8" x14ac:dyDescent="0.2">
      <c r="F19209" s="195"/>
      <c r="G19209" s="196"/>
      <c r="H19209" s="192"/>
    </row>
    <row r="19210" spans="6:8" x14ac:dyDescent="0.2">
      <c r="F19210" s="195"/>
      <c r="G19210" s="196"/>
      <c r="H19210" s="192"/>
    </row>
    <row r="19211" spans="6:8" x14ac:dyDescent="0.2">
      <c r="F19211" s="195"/>
      <c r="G19211" s="196"/>
      <c r="H19211" s="192"/>
    </row>
    <row r="19212" spans="6:8" x14ac:dyDescent="0.2">
      <c r="F19212" s="195"/>
      <c r="G19212" s="196"/>
      <c r="H19212" s="192"/>
    </row>
    <row r="19213" spans="6:8" x14ac:dyDescent="0.2">
      <c r="F19213" s="195"/>
      <c r="G19213" s="196"/>
      <c r="H19213" s="192"/>
    </row>
    <row r="19214" spans="6:8" x14ac:dyDescent="0.2">
      <c r="F19214" s="195"/>
      <c r="G19214" s="196"/>
      <c r="H19214" s="192"/>
    </row>
    <row r="19215" spans="6:8" x14ac:dyDescent="0.2">
      <c r="F19215" s="195"/>
      <c r="G19215" s="196"/>
      <c r="H19215" s="192"/>
    </row>
    <row r="19216" spans="6:8" x14ac:dyDescent="0.2">
      <c r="F19216" s="195"/>
      <c r="G19216" s="196"/>
      <c r="H19216" s="192"/>
    </row>
    <row r="19217" spans="6:8" x14ac:dyDescent="0.2">
      <c r="F19217" s="195"/>
      <c r="G19217" s="196"/>
      <c r="H19217" s="192"/>
    </row>
    <row r="19218" spans="6:8" x14ac:dyDescent="0.2">
      <c r="F19218" s="195"/>
      <c r="G19218" s="196"/>
      <c r="H19218" s="192"/>
    </row>
    <row r="19219" spans="6:8" x14ac:dyDescent="0.2">
      <c r="F19219" s="195"/>
      <c r="G19219" s="196"/>
      <c r="H19219" s="192"/>
    </row>
    <row r="19220" spans="6:8" x14ac:dyDescent="0.2">
      <c r="F19220" s="195"/>
      <c r="G19220" s="196"/>
      <c r="H19220" s="192"/>
    </row>
    <row r="19221" spans="6:8" x14ac:dyDescent="0.2">
      <c r="F19221" s="195"/>
      <c r="G19221" s="196"/>
      <c r="H19221" s="192"/>
    </row>
    <row r="19222" spans="6:8" x14ac:dyDescent="0.2">
      <c r="F19222" s="195"/>
      <c r="G19222" s="196"/>
      <c r="H19222" s="192"/>
    </row>
    <row r="19223" spans="6:8" x14ac:dyDescent="0.2">
      <c r="F19223" s="195"/>
      <c r="G19223" s="196"/>
      <c r="H19223" s="192"/>
    </row>
    <row r="19224" spans="6:8" x14ac:dyDescent="0.2">
      <c r="F19224" s="195"/>
      <c r="G19224" s="196"/>
      <c r="H19224" s="192"/>
    </row>
    <row r="19225" spans="6:8" x14ac:dyDescent="0.2">
      <c r="F19225" s="195"/>
      <c r="G19225" s="196"/>
      <c r="H19225" s="192"/>
    </row>
    <row r="19226" spans="6:8" x14ac:dyDescent="0.2">
      <c r="F19226" s="195"/>
      <c r="G19226" s="196"/>
      <c r="H19226" s="192"/>
    </row>
    <row r="19227" spans="6:8" x14ac:dyDescent="0.2">
      <c r="F19227" s="195"/>
      <c r="G19227" s="196"/>
      <c r="H19227" s="192"/>
    </row>
    <row r="19228" spans="6:8" x14ac:dyDescent="0.2">
      <c r="F19228" s="195"/>
      <c r="G19228" s="196"/>
      <c r="H19228" s="192"/>
    </row>
    <row r="19229" spans="6:8" x14ac:dyDescent="0.2">
      <c r="F19229" s="195"/>
      <c r="G19229" s="196"/>
      <c r="H19229" s="192"/>
    </row>
    <row r="19230" spans="6:8" x14ac:dyDescent="0.2">
      <c r="F19230" s="195"/>
      <c r="G19230" s="196"/>
      <c r="H19230" s="192"/>
    </row>
    <row r="19231" spans="6:8" x14ac:dyDescent="0.2">
      <c r="F19231" s="195"/>
      <c r="G19231" s="196"/>
      <c r="H19231" s="192"/>
    </row>
    <row r="19232" spans="6:8" x14ac:dyDescent="0.2">
      <c r="F19232" s="195"/>
      <c r="G19232" s="196"/>
      <c r="H19232" s="192"/>
    </row>
    <row r="19233" spans="6:8" x14ac:dyDescent="0.2">
      <c r="F19233" s="195"/>
      <c r="G19233" s="196"/>
      <c r="H19233" s="192"/>
    </row>
    <row r="19234" spans="6:8" x14ac:dyDescent="0.2">
      <c r="F19234" s="195"/>
      <c r="G19234" s="196"/>
      <c r="H19234" s="192"/>
    </row>
    <row r="19235" spans="6:8" x14ac:dyDescent="0.2">
      <c r="F19235" s="195"/>
      <c r="G19235" s="196"/>
      <c r="H19235" s="192"/>
    </row>
    <row r="19236" spans="6:8" x14ac:dyDescent="0.2">
      <c r="F19236" s="195"/>
      <c r="G19236" s="196"/>
      <c r="H19236" s="192"/>
    </row>
    <row r="19237" spans="6:8" x14ac:dyDescent="0.2">
      <c r="F19237" s="195"/>
      <c r="G19237" s="196"/>
      <c r="H19237" s="192"/>
    </row>
    <row r="19238" spans="6:8" x14ac:dyDescent="0.2">
      <c r="F19238" s="195"/>
      <c r="G19238" s="196"/>
      <c r="H19238" s="192"/>
    </row>
    <row r="19239" spans="6:8" x14ac:dyDescent="0.2">
      <c r="F19239" s="195"/>
      <c r="G19239" s="196"/>
      <c r="H19239" s="192"/>
    </row>
    <row r="19240" spans="6:8" x14ac:dyDescent="0.2">
      <c r="F19240" s="195"/>
      <c r="G19240" s="196"/>
      <c r="H19240" s="192"/>
    </row>
    <row r="19241" spans="6:8" x14ac:dyDescent="0.2">
      <c r="F19241" s="195"/>
      <c r="G19241" s="196"/>
      <c r="H19241" s="192"/>
    </row>
    <row r="19242" spans="6:8" x14ac:dyDescent="0.2">
      <c r="F19242" s="195"/>
      <c r="G19242" s="196"/>
      <c r="H19242" s="192"/>
    </row>
    <row r="19243" spans="6:8" x14ac:dyDescent="0.2">
      <c r="F19243" s="195"/>
      <c r="G19243" s="196"/>
      <c r="H19243" s="192"/>
    </row>
    <row r="19244" spans="6:8" x14ac:dyDescent="0.2">
      <c r="F19244" s="195"/>
      <c r="G19244" s="196"/>
      <c r="H19244" s="192"/>
    </row>
    <row r="19245" spans="6:8" x14ac:dyDescent="0.2">
      <c r="F19245" s="195"/>
      <c r="G19245" s="196"/>
      <c r="H19245" s="192"/>
    </row>
    <row r="19246" spans="6:8" x14ac:dyDescent="0.2">
      <c r="F19246" s="195"/>
      <c r="G19246" s="196"/>
      <c r="H19246" s="192"/>
    </row>
    <row r="19247" spans="6:8" x14ac:dyDescent="0.2">
      <c r="F19247" s="195"/>
      <c r="G19247" s="196"/>
      <c r="H19247" s="192"/>
    </row>
    <row r="19248" spans="6:8" x14ac:dyDescent="0.2">
      <c r="F19248" s="195"/>
      <c r="G19248" s="196"/>
      <c r="H19248" s="192"/>
    </row>
    <row r="19249" spans="6:8" x14ac:dyDescent="0.2">
      <c r="F19249" s="195"/>
      <c r="G19249" s="196"/>
      <c r="H19249" s="192"/>
    </row>
    <row r="19250" spans="6:8" x14ac:dyDescent="0.2">
      <c r="F19250" s="195"/>
      <c r="G19250" s="196"/>
      <c r="H19250" s="192"/>
    </row>
    <row r="19251" spans="6:8" x14ac:dyDescent="0.2">
      <c r="F19251" s="195"/>
      <c r="G19251" s="196"/>
      <c r="H19251" s="192"/>
    </row>
    <row r="19252" spans="6:8" x14ac:dyDescent="0.2">
      <c r="F19252" s="195"/>
      <c r="G19252" s="196"/>
      <c r="H19252" s="192"/>
    </row>
    <row r="19253" spans="6:8" x14ac:dyDescent="0.2">
      <c r="F19253" s="195"/>
      <c r="G19253" s="196"/>
      <c r="H19253" s="192"/>
    </row>
    <row r="19254" spans="6:8" x14ac:dyDescent="0.2">
      <c r="F19254" s="195"/>
      <c r="G19254" s="196"/>
      <c r="H19254" s="192"/>
    </row>
    <row r="19255" spans="6:8" x14ac:dyDescent="0.2">
      <c r="F19255" s="195"/>
      <c r="G19255" s="196"/>
      <c r="H19255" s="192"/>
    </row>
    <row r="19256" spans="6:8" x14ac:dyDescent="0.2">
      <c r="F19256" s="195"/>
      <c r="G19256" s="196"/>
      <c r="H19256" s="192"/>
    </row>
    <row r="19257" spans="6:8" x14ac:dyDescent="0.2">
      <c r="F19257" s="195"/>
      <c r="G19257" s="196"/>
      <c r="H19257" s="192"/>
    </row>
    <row r="19258" spans="6:8" x14ac:dyDescent="0.2">
      <c r="F19258" s="195"/>
      <c r="G19258" s="196"/>
      <c r="H19258" s="192"/>
    </row>
    <row r="19259" spans="6:8" x14ac:dyDescent="0.2">
      <c r="F19259" s="195"/>
      <c r="G19259" s="196"/>
      <c r="H19259" s="192"/>
    </row>
    <row r="19260" spans="6:8" x14ac:dyDescent="0.2">
      <c r="F19260" s="195"/>
      <c r="G19260" s="196"/>
      <c r="H19260" s="192"/>
    </row>
    <row r="19261" spans="6:8" x14ac:dyDescent="0.2">
      <c r="F19261" s="195"/>
      <c r="G19261" s="196"/>
      <c r="H19261" s="192"/>
    </row>
    <row r="19262" spans="6:8" x14ac:dyDescent="0.2">
      <c r="F19262" s="195"/>
      <c r="G19262" s="196"/>
      <c r="H19262" s="192"/>
    </row>
    <row r="19263" spans="6:8" x14ac:dyDescent="0.2">
      <c r="F19263" s="195"/>
      <c r="G19263" s="196"/>
      <c r="H19263" s="192"/>
    </row>
    <row r="19264" spans="6:8" x14ac:dyDescent="0.2">
      <c r="F19264" s="195"/>
      <c r="G19264" s="196"/>
      <c r="H19264" s="192"/>
    </row>
    <row r="19265" spans="6:8" x14ac:dyDescent="0.2">
      <c r="F19265" s="195"/>
      <c r="G19265" s="196"/>
      <c r="H19265" s="192"/>
    </row>
    <row r="19266" spans="6:8" x14ac:dyDescent="0.2">
      <c r="F19266" s="195"/>
      <c r="G19266" s="196"/>
      <c r="H19266" s="192"/>
    </row>
    <row r="19267" spans="6:8" x14ac:dyDescent="0.2">
      <c r="F19267" s="195"/>
      <c r="G19267" s="196"/>
      <c r="H19267" s="192"/>
    </row>
    <row r="19268" spans="6:8" x14ac:dyDescent="0.2">
      <c r="F19268" s="195"/>
      <c r="G19268" s="196"/>
      <c r="H19268" s="192"/>
    </row>
    <row r="19269" spans="6:8" x14ac:dyDescent="0.2">
      <c r="F19269" s="195"/>
      <c r="G19269" s="196"/>
      <c r="H19269" s="192"/>
    </row>
    <row r="19270" spans="6:8" x14ac:dyDescent="0.2">
      <c r="F19270" s="195"/>
      <c r="G19270" s="196"/>
      <c r="H19270" s="192"/>
    </row>
    <row r="19271" spans="6:8" x14ac:dyDescent="0.2">
      <c r="F19271" s="195"/>
      <c r="G19271" s="196"/>
      <c r="H19271" s="192"/>
    </row>
    <row r="19272" spans="6:8" x14ac:dyDescent="0.2">
      <c r="F19272" s="195"/>
      <c r="G19272" s="196"/>
      <c r="H19272" s="192"/>
    </row>
    <row r="19273" spans="6:8" x14ac:dyDescent="0.2">
      <c r="F19273" s="195"/>
      <c r="G19273" s="196"/>
      <c r="H19273" s="192"/>
    </row>
    <row r="19274" spans="6:8" x14ac:dyDescent="0.2">
      <c r="F19274" s="195"/>
      <c r="G19274" s="196"/>
      <c r="H19274" s="192"/>
    </row>
    <row r="19275" spans="6:8" x14ac:dyDescent="0.2">
      <c r="F19275" s="195"/>
      <c r="G19275" s="196"/>
      <c r="H19275" s="192"/>
    </row>
    <row r="19276" spans="6:8" x14ac:dyDescent="0.2">
      <c r="F19276" s="195"/>
      <c r="G19276" s="196"/>
      <c r="H19276" s="192"/>
    </row>
    <row r="19277" spans="6:8" x14ac:dyDescent="0.2">
      <c r="F19277" s="195"/>
      <c r="G19277" s="196"/>
      <c r="H19277" s="192"/>
    </row>
    <row r="19278" spans="6:8" x14ac:dyDescent="0.2">
      <c r="F19278" s="195"/>
      <c r="G19278" s="196"/>
      <c r="H19278" s="192"/>
    </row>
    <row r="19279" spans="6:8" x14ac:dyDescent="0.2">
      <c r="F19279" s="195"/>
      <c r="G19279" s="196"/>
      <c r="H19279" s="192"/>
    </row>
    <row r="19280" spans="6:8" x14ac:dyDescent="0.2">
      <c r="F19280" s="195"/>
      <c r="G19280" s="196"/>
      <c r="H19280" s="192"/>
    </row>
    <row r="19281" spans="6:8" x14ac:dyDescent="0.2">
      <c r="F19281" s="195"/>
      <c r="G19281" s="196"/>
      <c r="H19281" s="192"/>
    </row>
    <row r="19282" spans="6:8" x14ac:dyDescent="0.2">
      <c r="F19282" s="195"/>
      <c r="G19282" s="196"/>
      <c r="H19282" s="192"/>
    </row>
    <row r="19283" spans="6:8" x14ac:dyDescent="0.2">
      <c r="F19283" s="195"/>
      <c r="G19283" s="196"/>
      <c r="H19283" s="192"/>
    </row>
    <row r="19284" spans="6:8" x14ac:dyDescent="0.2">
      <c r="F19284" s="195"/>
      <c r="G19284" s="196"/>
      <c r="H19284" s="192"/>
    </row>
    <row r="19285" spans="6:8" x14ac:dyDescent="0.2">
      <c r="F19285" s="195"/>
      <c r="G19285" s="196"/>
      <c r="H19285" s="192"/>
    </row>
    <row r="19286" spans="6:8" x14ac:dyDescent="0.2">
      <c r="F19286" s="195"/>
      <c r="G19286" s="196"/>
      <c r="H19286" s="192"/>
    </row>
    <row r="19287" spans="6:8" x14ac:dyDescent="0.2">
      <c r="F19287" s="195"/>
      <c r="G19287" s="196"/>
      <c r="H19287" s="192"/>
    </row>
    <row r="19288" spans="6:8" x14ac:dyDescent="0.2">
      <c r="F19288" s="195"/>
      <c r="G19288" s="196"/>
      <c r="H19288" s="192"/>
    </row>
    <row r="19289" spans="6:8" x14ac:dyDescent="0.2">
      <c r="F19289" s="195"/>
      <c r="G19289" s="196"/>
      <c r="H19289" s="192"/>
    </row>
    <row r="19290" spans="6:8" x14ac:dyDescent="0.2">
      <c r="F19290" s="195"/>
      <c r="G19290" s="196"/>
      <c r="H19290" s="192"/>
    </row>
    <row r="19291" spans="6:8" x14ac:dyDescent="0.2">
      <c r="F19291" s="195"/>
      <c r="G19291" s="196"/>
      <c r="H19291" s="192"/>
    </row>
    <row r="19292" spans="6:8" x14ac:dyDescent="0.2">
      <c r="F19292" s="195"/>
      <c r="G19292" s="196"/>
      <c r="H19292" s="192"/>
    </row>
    <row r="19293" spans="6:8" x14ac:dyDescent="0.2">
      <c r="F19293" s="195"/>
      <c r="G19293" s="196"/>
      <c r="H19293" s="192"/>
    </row>
    <row r="19294" spans="6:8" x14ac:dyDescent="0.2">
      <c r="F19294" s="195"/>
      <c r="G19294" s="196"/>
      <c r="H19294" s="192"/>
    </row>
    <row r="19295" spans="6:8" x14ac:dyDescent="0.2">
      <c r="F19295" s="195"/>
      <c r="G19295" s="196"/>
      <c r="H19295" s="192"/>
    </row>
    <row r="19296" spans="6:8" x14ac:dyDescent="0.2">
      <c r="F19296" s="195"/>
      <c r="G19296" s="196"/>
      <c r="H19296" s="192"/>
    </row>
    <row r="19297" spans="6:8" x14ac:dyDescent="0.2">
      <c r="F19297" s="195"/>
      <c r="G19297" s="196"/>
      <c r="H19297" s="192"/>
    </row>
    <row r="19298" spans="6:8" x14ac:dyDescent="0.2">
      <c r="F19298" s="195"/>
      <c r="G19298" s="196"/>
      <c r="H19298" s="192"/>
    </row>
    <row r="19299" spans="6:8" x14ac:dyDescent="0.2">
      <c r="F19299" s="195"/>
      <c r="G19299" s="196"/>
      <c r="H19299" s="192"/>
    </row>
    <row r="19300" spans="6:8" x14ac:dyDescent="0.2">
      <c r="F19300" s="195"/>
      <c r="G19300" s="196"/>
      <c r="H19300" s="192"/>
    </row>
    <row r="19301" spans="6:8" x14ac:dyDescent="0.2">
      <c r="F19301" s="195"/>
      <c r="G19301" s="196"/>
      <c r="H19301" s="192"/>
    </row>
    <row r="19302" spans="6:8" x14ac:dyDescent="0.2">
      <c r="F19302" s="195"/>
      <c r="G19302" s="196"/>
      <c r="H19302" s="192"/>
    </row>
    <row r="19303" spans="6:8" x14ac:dyDescent="0.2">
      <c r="F19303" s="195"/>
      <c r="G19303" s="196"/>
      <c r="H19303" s="192"/>
    </row>
    <row r="19304" spans="6:8" x14ac:dyDescent="0.2">
      <c r="F19304" s="195"/>
      <c r="G19304" s="196"/>
      <c r="H19304" s="192"/>
    </row>
    <row r="19305" spans="6:8" x14ac:dyDescent="0.2">
      <c r="F19305" s="195"/>
      <c r="G19305" s="196"/>
      <c r="H19305" s="192"/>
    </row>
    <row r="19306" spans="6:8" x14ac:dyDescent="0.2">
      <c r="F19306" s="195"/>
      <c r="G19306" s="196"/>
      <c r="H19306" s="192"/>
    </row>
    <row r="19307" spans="6:8" x14ac:dyDescent="0.2">
      <c r="F19307" s="195"/>
      <c r="G19307" s="196"/>
      <c r="H19307" s="192"/>
    </row>
    <row r="19308" spans="6:8" x14ac:dyDescent="0.2">
      <c r="F19308" s="195"/>
      <c r="G19308" s="196"/>
      <c r="H19308" s="192"/>
    </row>
    <row r="19309" spans="6:8" x14ac:dyDescent="0.2">
      <c r="F19309" s="195"/>
      <c r="G19309" s="196"/>
      <c r="H19309" s="192"/>
    </row>
    <row r="19310" spans="6:8" x14ac:dyDescent="0.2">
      <c r="F19310" s="195"/>
      <c r="G19310" s="196"/>
      <c r="H19310" s="192"/>
    </row>
    <row r="19311" spans="6:8" x14ac:dyDescent="0.2">
      <c r="F19311" s="195"/>
      <c r="G19311" s="196"/>
      <c r="H19311" s="192"/>
    </row>
    <row r="19312" spans="6:8" x14ac:dyDescent="0.2">
      <c r="F19312" s="195"/>
      <c r="G19312" s="196"/>
      <c r="H19312" s="192"/>
    </row>
    <row r="19313" spans="6:8" x14ac:dyDescent="0.2">
      <c r="F19313" s="195"/>
      <c r="G19313" s="196"/>
      <c r="H19313" s="192"/>
    </row>
    <row r="19314" spans="6:8" x14ac:dyDescent="0.2">
      <c r="F19314" s="195"/>
      <c r="G19314" s="196"/>
      <c r="H19314" s="192"/>
    </row>
    <row r="19315" spans="6:8" x14ac:dyDescent="0.2">
      <c r="F19315" s="195"/>
      <c r="G19315" s="196"/>
      <c r="H19315" s="192"/>
    </row>
    <row r="19316" spans="6:8" x14ac:dyDescent="0.2">
      <c r="F19316" s="195"/>
      <c r="G19316" s="196"/>
      <c r="H19316" s="192"/>
    </row>
    <row r="19317" spans="6:8" x14ac:dyDescent="0.2">
      <c r="F19317" s="195"/>
      <c r="G19317" s="196"/>
      <c r="H19317" s="192"/>
    </row>
    <row r="19318" spans="6:8" x14ac:dyDescent="0.2">
      <c r="F19318" s="195"/>
      <c r="G19318" s="196"/>
      <c r="H19318" s="192"/>
    </row>
    <row r="19319" spans="6:8" x14ac:dyDescent="0.2">
      <c r="F19319" s="195"/>
      <c r="G19319" s="196"/>
      <c r="H19319" s="192"/>
    </row>
    <row r="19320" spans="6:8" x14ac:dyDescent="0.2">
      <c r="F19320" s="195"/>
      <c r="G19320" s="196"/>
      <c r="H19320" s="192"/>
    </row>
    <row r="19321" spans="6:8" x14ac:dyDescent="0.2">
      <c r="F19321" s="195"/>
      <c r="G19321" s="196"/>
      <c r="H19321" s="192"/>
    </row>
    <row r="19322" spans="6:8" x14ac:dyDescent="0.2">
      <c r="F19322" s="195"/>
      <c r="G19322" s="196"/>
      <c r="H19322" s="192"/>
    </row>
    <row r="19323" spans="6:8" x14ac:dyDescent="0.2">
      <c r="F19323" s="195"/>
      <c r="G19323" s="196"/>
      <c r="H19323" s="192"/>
    </row>
    <row r="19324" spans="6:8" x14ac:dyDescent="0.2">
      <c r="F19324" s="195"/>
      <c r="G19324" s="196"/>
      <c r="H19324" s="192"/>
    </row>
    <row r="19325" spans="6:8" x14ac:dyDescent="0.2">
      <c r="F19325" s="195"/>
      <c r="G19325" s="196"/>
      <c r="H19325" s="192"/>
    </row>
    <row r="19326" spans="6:8" x14ac:dyDescent="0.2">
      <c r="F19326" s="195"/>
      <c r="G19326" s="196"/>
      <c r="H19326" s="192"/>
    </row>
    <row r="19327" spans="6:8" x14ac:dyDescent="0.2">
      <c r="F19327" s="195"/>
      <c r="G19327" s="196"/>
      <c r="H19327" s="192"/>
    </row>
    <row r="19328" spans="6:8" x14ac:dyDescent="0.2">
      <c r="F19328" s="195"/>
      <c r="G19328" s="196"/>
      <c r="H19328" s="192"/>
    </row>
    <row r="19329" spans="6:8" x14ac:dyDescent="0.2">
      <c r="F19329" s="195"/>
      <c r="G19329" s="196"/>
      <c r="H19329" s="192"/>
    </row>
    <row r="19330" spans="6:8" x14ac:dyDescent="0.2">
      <c r="F19330" s="195"/>
      <c r="G19330" s="196"/>
      <c r="H19330" s="192"/>
    </row>
    <row r="19331" spans="6:8" x14ac:dyDescent="0.2">
      <c r="F19331" s="195"/>
      <c r="G19331" s="196"/>
      <c r="H19331" s="192"/>
    </row>
    <row r="19332" spans="6:8" x14ac:dyDescent="0.2">
      <c r="F19332" s="195"/>
      <c r="G19332" s="196"/>
      <c r="H19332" s="192"/>
    </row>
    <row r="19333" spans="6:8" x14ac:dyDescent="0.2">
      <c r="F19333" s="195"/>
      <c r="G19333" s="196"/>
      <c r="H19333" s="192"/>
    </row>
    <row r="19334" spans="6:8" x14ac:dyDescent="0.2">
      <c r="F19334" s="195"/>
      <c r="G19334" s="196"/>
      <c r="H19334" s="192"/>
    </row>
    <row r="19335" spans="6:8" x14ac:dyDescent="0.2">
      <c r="F19335" s="195"/>
      <c r="G19335" s="196"/>
      <c r="H19335" s="192"/>
    </row>
    <row r="19336" spans="6:8" x14ac:dyDescent="0.2">
      <c r="F19336" s="195"/>
      <c r="G19336" s="196"/>
      <c r="H19336" s="192"/>
    </row>
    <row r="19337" spans="6:8" x14ac:dyDescent="0.2">
      <c r="F19337" s="195"/>
      <c r="G19337" s="196"/>
      <c r="H19337" s="192"/>
    </row>
    <row r="19338" spans="6:8" x14ac:dyDescent="0.2">
      <c r="F19338" s="195"/>
      <c r="G19338" s="196"/>
      <c r="H19338" s="192"/>
    </row>
    <row r="19339" spans="6:8" x14ac:dyDescent="0.2">
      <c r="F19339" s="195"/>
      <c r="G19339" s="196"/>
      <c r="H19339" s="192"/>
    </row>
    <row r="19340" spans="6:8" x14ac:dyDescent="0.2">
      <c r="F19340" s="195"/>
      <c r="G19340" s="196"/>
      <c r="H19340" s="192"/>
    </row>
    <row r="19341" spans="6:8" x14ac:dyDescent="0.2">
      <c r="F19341" s="195"/>
      <c r="G19341" s="196"/>
      <c r="H19341" s="192"/>
    </row>
    <row r="19342" spans="6:8" x14ac:dyDescent="0.2">
      <c r="F19342" s="195"/>
      <c r="G19342" s="196"/>
      <c r="H19342" s="192"/>
    </row>
    <row r="19343" spans="6:8" x14ac:dyDescent="0.2">
      <c r="F19343" s="195"/>
      <c r="G19343" s="196"/>
      <c r="H19343" s="192"/>
    </row>
    <row r="19344" spans="6:8" x14ac:dyDescent="0.2">
      <c r="F19344" s="195"/>
      <c r="G19344" s="196"/>
      <c r="H19344" s="192"/>
    </row>
    <row r="19345" spans="6:8" x14ac:dyDescent="0.2">
      <c r="F19345" s="195"/>
      <c r="G19345" s="196"/>
      <c r="H19345" s="192"/>
    </row>
    <row r="19346" spans="6:8" x14ac:dyDescent="0.2">
      <c r="F19346" s="195"/>
      <c r="G19346" s="196"/>
      <c r="H19346" s="192"/>
    </row>
    <row r="19347" spans="6:8" x14ac:dyDescent="0.2">
      <c r="F19347" s="195"/>
      <c r="G19347" s="196"/>
      <c r="H19347" s="192"/>
    </row>
    <row r="19348" spans="6:8" x14ac:dyDescent="0.2">
      <c r="F19348" s="195"/>
      <c r="G19348" s="196"/>
      <c r="H19348" s="192"/>
    </row>
    <row r="19349" spans="6:8" x14ac:dyDescent="0.2">
      <c r="F19349" s="195"/>
      <c r="G19349" s="196"/>
      <c r="H19349" s="192"/>
    </row>
    <row r="19350" spans="6:8" x14ac:dyDescent="0.2">
      <c r="F19350" s="195"/>
      <c r="G19350" s="196"/>
      <c r="H19350" s="192"/>
    </row>
    <row r="19351" spans="6:8" x14ac:dyDescent="0.2">
      <c r="F19351" s="195"/>
      <c r="G19351" s="196"/>
      <c r="H19351" s="192"/>
    </row>
    <row r="19352" spans="6:8" x14ac:dyDescent="0.2">
      <c r="F19352" s="195"/>
      <c r="G19352" s="196"/>
      <c r="H19352" s="192"/>
    </row>
    <row r="19353" spans="6:8" x14ac:dyDescent="0.2">
      <c r="F19353" s="195"/>
      <c r="G19353" s="196"/>
      <c r="H19353" s="192"/>
    </row>
    <row r="19354" spans="6:8" x14ac:dyDescent="0.2">
      <c r="F19354" s="195"/>
      <c r="G19354" s="196"/>
      <c r="H19354" s="192"/>
    </row>
    <row r="19355" spans="6:8" x14ac:dyDescent="0.2">
      <c r="F19355" s="195"/>
      <c r="G19355" s="196"/>
      <c r="H19355" s="192"/>
    </row>
    <row r="19356" spans="6:8" x14ac:dyDescent="0.2">
      <c r="F19356" s="195"/>
      <c r="G19356" s="196"/>
      <c r="H19356" s="192"/>
    </row>
    <row r="19357" spans="6:8" x14ac:dyDescent="0.2">
      <c r="F19357" s="195"/>
      <c r="G19357" s="196"/>
      <c r="H19357" s="192"/>
    </row>
    <row r="19358" spans="6:8" x14ac:dyDescent="0.2">
      <c r="F19358" s="195"/>
      <c r="G19358" s="196"/>
      <c r="H19358" s="192"/>
    </row>
    <row r="19359" spans="6:8" x14ac:dyDescent="0.2">
      <c r="F19359" s="195"/>
      <c r="G19359" s="196"/>
      <c r="H19359" s="192"/>
    </row>
    <row r="19360" spans="6:8" x14ac:dyDescent="0.2">
      <c r="F19360" s="195"/>
      <c r="G19360" s="196"/>
      <c r="H19360" s="192"/>
    </row>
    <row r="19361" spans="6:8" x14ac:dyDescent="0.2">
      <c r="F19361" s="195"/>
      <c r="G19361" s="196"/>
      <c r="H19361" s="192"/>
    </row>
    <row r="19362" spans="6:8" x14ac:dyDescent="0.2">
      <c r="F19362" s="195"/>
      <c r="G19362" s="196"/>
      <c r="H19362" s="192"/>
    </row>
    <row r="19363" spans="6:8" x14ac:dyDescent="0.2">
      <c r="F19363" s="195"/>
      <c r="G19363" s="196"/>
      <c r="H19363" s="192"/>
    </row>
    <row r="19364" spans="6:8" x14ac:dyDescent="0.2">
      <c r="F19364" s="195"/>
      <c r="G19364" s="196"/>
      <c r="H19364" s="192"/>
    </row>
    <row r="19365" spans="6:8" x14ac:dyDescent="0.2">
      <c r="F19365" s="195"/>
      <c r="G19365" s="196"/>
      <c r="H19365" s="192"/>
    </row>
    <row r="19366" spans="6:8" x14ac:dyDescent="0.2">
      <c r="F19366" s="195"/>
      <c r="G19366" s="196"/>
      <c r="H19366" s="192"/>
    </row>
    <row r="19367" spans="6:8" x14ac:dyDescent="0.2">
      <c r="F19367" s="195"/>
      <c r="G19367" s="196"/>
      <c r="H19367" s="192"/>
    </row>
    <row r="19368" spans="6:8" x14ac:dyDescent="0.2">
      <c r="F19368" s="195"/>
      <c r="G19368" s="196"/>
      <c r="H19368" s="192"/>
    </row>
    <row r="19369" spans="6:8" x14ac:dyDescent="0.2">
      <c r="F19369" s="195"/>
      <c r="G19369" s="196"/>
      <c r="H19369" s="192"/>
    </row>
    <row r="19370" spans="6:8" x14ac:dyDescent="0.2">
      <c r="F19370" s="195"/>
      <c r="G19370" s="196"/>
      <c r="H19370" s="192"/>
    </row>
    <row r="19371" spans="6:8" x14ac:dyDescent="0.2">
      <c r="F19371" s="195"/>
      <c r="G19371" s="196"/>
      <c r="H19371" s="192"/>
    </row>
    <row r="19372" spans="6:8" x14ac:dyDescent="0.2">
      <c r="F19372" s="195"/>
      <c r="G19372" s="196"/>
      <c r="H19372" s="192"/>
    </row>
    <row r="19373" spans="6:8" x14ac:dyDescent="0.2">
      <c r="F19373" s="195"/>
      <c r="G19373" s="196"/>
      <c r="H19373" s="192"/>
    </row>
    <row r="19374" spans="6:8" x14ac:dyDescent="0.2">
      <c r="F19374" s="195"/>
      <c r="G19374" s="196"/>
      <c r="H19374" s="192"/>
    </row>
    <row r="19375" spans="6:8" x14ac:dyDescent="0.2">
      <c r="F19375" s="195"/>
      <c r="G19375" s="196"/>
      <c r="H19375" s="192"/>
    </row>
    <row r="19376" spans="6:8" x14ac:dyDescent="0.2">
      <c r="F19376" s="195"/>
      <c r="G19376" s="196"/>
      <c r="H19376" s="192"/>
    </row>
    <row r="19377" spans="6:8" x14ac:dyDescent="0.2">
      <c r="F19377" s="195"/>
      <c r="G19377" s="196"/>
      <c r="H19377" s="192"/>
    </row>
    <row r="19378" spans="6:8" x14ac:dyDescent="0.2">
      <c r="F19378" s="195"/>
      <c r="G19378" s="196"/>
      <c r="H19378" s="192"/>
    </row>
    <row r="19379" spans="6:8" x14ac:dyDescent="0.2">
      <c r="F19379" s="195"/>
      <c r="G19379" s="196"/>
      <c r="H19379" s="192"/>
    </row>
    <row r="19380" spans="6:8" x14ac:dyDescent="0.2">
      <c r="F19380" s="195"/>
      <c r="G19380" s="196"/>
      <c r="H19380" s="192"/>
    </row>
    <row r="19381" spans="6:8" x14ac:dyDescent="0.2">
      <c r="F19381" s="195"/>
      <c r="G19381" s="196"/>
      <c r="H19381" s="192"/>
    </row>
    <row r="19382" spans="6:8" x14ac:dyDescent="0.2">
      <c r="F19382" s="195"/>
      <c r="G19382" s="196"/>
      <c r="H19382" s="192"/>
    </row>
    <row r="19383" spans="6:8" x14ac:dyDescent="0.2">
      <c r="F19383" s="195"/>
      <c r="G19383" s="196"/>
      <c r="H19383" s="192"/>
    </row>
    <row r="19384" spans="6:8" x14ac:dyDescent="0.2">
      <c r="F19384" s="195"/>
      <c r="G19384" s="196"/>
      <c r="H19384" s="192"/>
    </row>
    <row r="19385" spans="6:8" x14ac:dyDescent="0.2">
      <c r="F19385" s="195"/>
      <c r="G19385" s="196"/>
      <c r="H19385" s="192"/>
    </row>
    <row r="19386" spans="6:8" x14ac:dyDescent="0.2">
      <c r="F19386" s="195"/>
      <c r="G19386" s="196"/>
      <c r="H19386" s="192"/>
    </row>
    <row r="19387" spans="6:8" x14ac:dyDescent="0.2">
      <c r="F19387" s="195"/>
      <c r="G19387" s="196"/>
      <c r="H19387" s="192"/>
    </row>
    <row r="19388" spans="6:8" x14ac:dyDescent="0.2">
      <c r="F19388" s="195"/>
      <c r="G19388" s="196"/>
      <c r="H19388" s="192"/>
    </row>
    <row r="19389" spans="6:8" x14ac:dyDescent="0.2">
      <c r="F19389" s="195"/>
      <c r="G19389" s="196"/>
      <c r="H19389" s="192"/>
    </row>
    <row r="19390" spans="6:8" x14ac:dyDescent="0.2">
      <c r="F19390" s="195"/>
      <c r="G19390" s="196"/>
      <c r="H19390" s="192"/>
    </row>
    <row r="19391" spans="6:8" x14ac:dyDescent="0.2">
      <c r="F19391" s="195"/>
      <c r="G19391" s="196"/>
      <c r="H19391" s="192"/>
    </row>
    <row r="19392" spans="6:8" x14ac:dyDescent="0.2">
      <c r="F19392" s="195"/>
      <c r="G19392" s="196"/>
      <c r="H19392" s="192"/>
    </row>
    <row r="19393" spans="6:8" x14ac:dyDescent="0.2">
      <c r="F19393" s="195"/>
      <c r="G19393" s="196"/>
      <c r="H19393" s="192"/>
    </row>
    <row r="19394" spans="6:8" x14ac:dyDescent="0.2">
      <c r="F19394" s="195"/>
      <c r="G19394" s="196"/>
      <c r="H19394" s="192"/>
    </row>
    <row r="19395" spans="6:8" x14ac:dyDescent="0.2">
      <c r="F19395" s="195"/>
      <c r="G19395" s="196"/>
      <c r="H19395" s="192"/>
    </row>
    <row r="19396" spans="6:8" x14ac:dyDescent="0.2">
      <c r="F19396" s="195"/>
      <c r="G19396" s="196"/>
      <c r="H19396" s="192"/>
    </row>
    <row r="19397" spans="6:8" x14ac:dyDescent="0.2">
      <c r="F19397" s="195"/>
      <c r="G19397" s="196"/>
      <c r="H19397" s="192"/>
    </row>
    <row r="19398" spans="6:8" x14ac:dyDescent="0.2">
      <c r="F19398" s="195"/>
      <c r="G19398" s="196"/>
      <c r="H19398" s="192"/>
    </row>
    <row r="19399" spans="6:8" x14ac:dyDescent="0.2">
      <c r="F19399" s="195"/>
      <c r="G19399" s="196"/>
      <c r="H19399" s="192"/>
    </row>
    <row r="19400" spans="6:8" x14ac:dyDescent="0.2">
      <c r="F19400" s="195"/>
      <c r="G19400" s="196"/>
      <c r="H19400" s="192"/>
    </row>
    <row r="19401" spans="6:8" x14ac:dyDescent="0.2">
      <c r="F19401" s="195"/>
      <c r="G19401" s="196"/>
      <c r="H19401" s="192"/>
    </row>
    <row r="19402" spans="6:8" x14ac:dyDescent="0.2">
      <c r="F19402" s="195"/>
      <c r="G19402" s="196"/>
      <c r="H19402" s="192"/>
    </row>
    <row r="19403" spans="6:8" x14ac:dyDescent="0.2">
      <c r="F19403" s="195"/>
      <c r="G19403" s="196"/>
      <c r="H19403" s="192"/>
    </row>
    <row r="19404" spans="6:8" x14ac:dyDescent="0.2">
      <c r="F19404" s="195"/>
      <c r="G19404" s="196"/>
      <c r="H19404" s="192"/>
    </row>
    <row r="19405" spans="6:8" x14ac:dyDescent="0.2">
      <c r="F19405" s="195"/>
      <c r="G19405" s="196"/>
      <c r="H19405" s="192"/>
    </row>
    <row r="19406" spans="6:8" x14ac:dyDescent="0.2">
      <c r="F19406" s="195"/>
      <c r="G19406" s="196"/>
      <c r="H19406" s="192"/>
    </row>
    <row r="19407" spans="6:8" x14ac:dyDescent="0.2">
      <c r="F19407" s="195"/>
      <c r="G19407" s="196"/>
      <c r="H19407" s="192"/>
    </row>
    <row r="19408" spans="6:8" x14ac:dyDescent="0.2">
      <c r="F19408" s="195"/>
      <c r="G19408" s="196"/>
      <c r="H19408" s="192"/>
    </row>
    <row r="19409" spans="6:8" x14ac:dyDescent="0.2">
      <c r="F19409" s="195"/>
      <c r="G19409" s="196"/>
      <c r="H19409" s="192"/>
    </row>
    <row r="19410" spans="6:8" x14ac:dyDescent="0.2">
      <c r="F19410" s="195"/>
      <c r="G19410" s="196"/>
      <c r="H19410" s="192"/>
    </row>
    <row r="19411" spans="6:8" x14ac:dyDescent="0.2">
      <c r="F19411" s="195"/>
      <c r="G19411" s="196"/>
      <c r="H19411" s="192"/>
    </row>
    <row r="19412" spans="6:8" x14ac:dyDescent="0.2">
      <c r="F19412" s="195"/>
      <c r="G19412" s="196"/>
      <c r="H19412" s="192"/>
    </row>
    <row r="19413" spans="6:8" x14ac:dyDescent="0.2">
      <c r="F19413" s="195"/>
      <c r="G19413" s="196"/>
      <c r="H19413" s="192"/>
    </row>
    <row r="19414" spans="6:8" x14ac:dyDescent="0.2">
      <c r="F19414" s="195"/>
      <c r="G19414" s="196"/>
      <c r="H19414" s="192"/>
    </row>
    <row r="19415" spans="6:8" x14ac:dyDescent="0.2">
      <c r="F19415" s="195"/>
      <c r="G19415" s="196"/>
      <c r="H19415" s="192"/>
    </row>
    <row r="19416" spans="6:8" x14ac:dyDescent="0.2">
      <c r="F19416" s="195"/>
      <c r="G19416" s="196"/>
      <c r="H19416" s="192"/>
    </row>
    <row r="19417" spans="6:8" x14ac:dyDescent="0.2">
      <c r="F19417" s="195"/>
      <c r="G19417" s="196"/>
      <c r="H19417" s="192"/>
    </row>
    <row r="19418" spans="6:8" x14ac:dyDescent="0.2">
      <c r="F19418" s="195"/>
      <c r="G19418" s="196"/>
      <c r="H19418" s="192"/>
    </row>
    <row r="19419" spans="6:8" x14ac:dyDescent="0.2">
      <c r="F19419" s="195"/>
      <c r="G19419" s="196"/>
      <c r="H19419" s="192"/>
    </row>
    <row r="19420" spans="6:8" x14ac:dyDescent="0.2">
      <c r="F19420" s="195"/>
      <c r="G19420" s="196"/>
      <c r="H19420" s="192"/>
    </row>
    <row r="19421" spans="6:8" x14ac:dyDescent="0.2">
      <c r="F19421" s="195"/>
      <c r="G19421" s="196"/>
      <c r="H19421" s="192"/>
    </row>
    <row r="19422" spans="6:8" x14ac:dyDescent="0.2">
      <c r="F19422" s="195"/>
      <c r="G19422" s="196"/>
      <c r="H19422" s="192"/>
    </row>
    <row r="19423" spans="6:8" x14ac:dyDescent="0.2">
      <c r="F19423" s="195"/>
      <c r="G19423" s="196"/>
      <c r="H19423" s="192"/>
    </row>
    <row r="19424" spans="6:8" x14ac:dyDescent="0.2">
      <c r="F19424" s="195"/>
      <c r="G19424" s="196"/>
      <c r="H19424" s="192"/>
    </row>
    <row r="19425" spans="6:8" x14ac:dyDescent="0.2">
      <c r="F19425" s="195"/>
      <c r="G19425" s="196"/>
      <c r="H19425" s="192"/>
    </row>
    <row r="19426" spans="6:8" x14ac:dyDescent="0.2">
      <c r="F19426" s="195"/>
      <c r="G19426" s="196"/>
      <c r="H19426" s="192"/>
    </row>
    <row r="19427" spans="6:8" x14ac:dyDescent="0.2">
      <c r="F19427" s="195"/>
      <c r="G19427" s="196"/>
      <c r="H19427" s="192"/>
    </row>
    <row r="19428" spans="6:8" x14ac:dyDescent="0.2">
      <c r="F19428" s="195"/>
      <c r="G19428" s="196"/>
      <c r="H19428" s="192"/>
    </row>
    <row r="19429" spans="6:8" x14ac:dyDescent="0.2">
      <c r="F19429" s="195"/>
      <c r="G19429" s="196"/>
      <c r="H19429" s="192"/>
    </row>
    <row r="19430" spans="6:8" x14ac:dyDescent="0.2">
      <c r="F19430" s="195"/>
      <c r="G19430" s="196"/>
      <c r="H19430" s="192"/>
    </row>
    <row r="19431" spans="6:8" x14ac:dyDescent="0.2">
      <c r="F19431" s="195"/>
      <c r="G19431" s="196"/>
      <c r="H19431" s="192"/>
    </row>
    <row r="19432" spans="6:8" x14ac:dyDescent="0.2">
      <c r="F19432" s="195"/>
      <c r="G19432" s="196"/>
      <c r="H19432" s="192"/>
    </row>
    <row r="19433" spans="6:8" x14ac:dyDescent="0.2">
      <c r="F19433" s="195"/>
      <c r="G19433" s="196"/>
      <c r="H19433" s="192"/>
    </row>
    <row r="19434" spans="6:8" x14ac:dyDescent="0.2">
      <c r="F19434" s="195"/>
      <c r="G19434" s="196"/>
      <c r="H19434" s="192"/>
    </row>
    <row r="19435" spans="6:8" x14ac:dyDescent="0.2">
      <c r="F19435" s="195"/>
      <c r="G19435" s="196"/>
      <c r="H19435" s="192"/>
    </row>
    <row r="19436" spans="6:8" x14ac:dyDescent="0.2">
      <c r="F19436" s="195"/>
      <c r="G19436" s="196"/>
      <c r="H19436" s="192"/>
    </row>
    <row r="19437" spans="6:8" x14ac:dyDescent="0.2">
      <c r="F19437" s="195"/>
      <c r="G19437" s="196"/>
      <c r="H19437" s="192"/>
    </row>
    <row r="19438" spans="6:8" x14ac:dyDescent="0.2">
      <c r="F19438" s="195"/>
      <c r="G19438" s="196"/>
      <c r="H19438" s="192"/>
    </row>
    <row r="19439" spans="6:8" x14ac:dyDescent="0.2">
      <c r="F19439" s="195"/>
      <c r="G19439" s="196"/>
      <c r="H19439" s="192"/>
    </row>
    <row r="19440" spans="6:8" x14ac:dyDescent="0.2">
      <c r="F19440" s="195"/>
      <c r="G19440" s="196"/>
      <c r="H19440" s="192"/>
    </row>
    <row r="19441" spans="6:8" x14ac:dyDescent="0.2">
      <c r="F19441" s="195"/>
      <c r="G19441" s="196"/>
      <c r="H19441" s="192"/>
    </row>
    <row r="19442" spans="6:8" x14ac:dyDescent="0.2">
      <c r="F19442" s="195"/>
      <c r="G19442" s="196"/>
      <c r="H19442" s="192"/>
    </row>
    <row r="19443" spans="6:8" x14ac:dyDescent="0.2">
      <c r="F19443" s="195"/>
      <c r="G19443" s="196"/>
      <c r="H19443" s="192"/>
    </row>
    <row r="19444" spans="6:8" x14ac:dyDescent="0.2">
      <c r="F19444" s="195"/>
      <c r="G19444" s="196"/>
      <c r="H19444" s="192"/>
    </row>
    <row r="19445" spans="6:8" x14ac:dyDescent="0.2">
      <c r="F19445" s="195"/>
      <c r="G19445" s="196"/>
      <c r="H19445" s="192"/>
    </row>
    <row r="19446" spans="6:8" x14ac:dyDescent="0.2">
      <c r="F19446" s="195"/>
      <c r="G19446" s="196"/>
      <c r="H19446" s="192"/>
    </row>
    <row r="19447" spans="6:8" x14ac:dyDescent="0.2">
      <c r="F19447" s="195"/>
      <c r="G19447" s="196"/>
      <c r="H19447" s="192"/>
    </row>
    <row r="19448" spans="6:8" x14ac:dyDescent="0.2">
      <c r="F19448" s="195"/>
      <c r="G19448" s="196"/>
      <c r="H19448" s="192"/>
    </row>
    <row r="19449" spans="6:8" x14ac:dyDescent="0.2">
      <c r="F19449" s="195"/>
      <c r="G19449" s="196"/>
      <c r="H19449" s="192"/>
    </row>
    <row r="19450" spans="6:8" x14ac:dyDescent="0.2">
      <c r="F19450" s="195"/>
      <c r="G19450" s="196"/>
      <c r="H19450" s="192"/>
    </row>
    <row r="19451" spans="6:8" x14ac:dyDescent="0.2">
      <c r="F19451" s="195"/>
      <c r="G19451" s="196"/>
      <c r="H19451" s="192"/>
    </row>
    <row r="19452" spans="6:8" x14ac:dyDescent="0.2">
      <c r="F19452" s="195"/>
      <c r="G19452" s="196"/>
      <c r="H19452" s="192"/>
    </row>
    <row r="19453" spans="6:8" x14ac:dyDescent="0.2">
      <c r="F19453" s="195"/>
      <c r="G19453" s="196"/>
      <c r="H19453" s="192"/>
    </row>
    <row r="19454" spans="6:8" x14ac:dyDescent="0.2">
      <c r="F19454" s="195"/>
      <c r="G19454" s="196"/>
      <c r="H19454" s="192"/>
    </row>
    <row r="19455" spans="6:8" x14ac:dyDescent="0.2">
      <c r="F19455" s="195"/>
      <c r="G19455" s="196"/>
      <c r="H19455" s="192"/>
    </row>
    <row r="19456" spans="6:8" x14ac:dyDescent="0.2">
      <c r="F19456" s="195"/>
      <c r="G19456" s="196"/>
      <c r="H19456" s="192"/>
    </row>
    <row r="19457" spans="6:8" x14ac:dyDescent="0.2">
      <c r="F19457" s="195"/>
      <c r="G19457" s="196"/>
      <c r="H19457" s="192"/>
    </row>
    <row r="19458" spans="6:8" x14ac:dyDescent="0.2">
      <c r="F19458" s="195"/>
      <c r="G19458" s="196"/>
      <c r="H19458" s="192"/>
    </row>
    <row r="19459" spans="6:8" x14ac:dyDescent="0.2">
      <c r="F19459" s="195"/>
      <c r="G19459" s="196"/>
      <c r="H19459" s="192"/>
    </row>
    <row r="19460" spans="6:8" x14ac:dyDescent="0.2">
      <c r="F19460" s="195"/>
      <c r="G19460" s="196"/>
      <c r="H19460" s="192"/>
    </row>
    <row r="19461" spans="6:8" x14ac:dyDescent="0.2">
      <c r="F19461" s="195"/>
      <c r="G19461" s="196"/>
      <c r="H19461" s="192"/>
    </row>
    <row r="19462" spans="6:8" x14ac:dyDescent="0.2">
      <c r="F19462" s="195"/>
      <c r="G19462" s="196"/>
      <c r="H19462" s="192"/>
    </row>
    <row r="19463" spans="6:8" x14ac:dyDescent="0.2">
      <c r="F19463" s="195"/>
      <c r="G19463" s="196"/>
      <c r="H19463" s="192"/>
    </row>
    <row r="19464" spans="6:8" x14ac:dyDescent="0.2">
      <c r="F19464" s="195"/>
      <c r="G19464" s="196"/>
      <c r="H19464" s="192"/>
    </row>
    <row r="19465" spans="6:8" x14ac:dyDescent="0.2">
      <c r="F19465" s="195"/>
      <c r="G19465" s="196"/>
      <c r="H19465" s="192"/>
    </row>
    <row r="19466" spans="6:8" x14ac:dyDescent="0.2">
      <c r="F19466" s="195"/>
      <c r="G19466" s="196"/>
      <c r="H19466" s="192"/>
    </row>
    <row r="19467" spans="6:8" x14ac:dyDescent="0.2">
      <c r="F19467" s="195"/>
      <c r="G19467" s="196"/>
      <c r="H19467" s="192"/>
    </row>
    <row r="19468" spans="6:8" x14ac:dyDescent="0.2">
      <c r="F19468" s="195"/>
      <c r="G19468" s="196"/>
      <c r="H19468" s="192"/>
    </row>
    <row r="19469" spans="6:8" x14ac:dyDescent="0.2">
      <c r="F19469" s="195"/>
      <c r="G19469" s="196"/>
      <c r="H19469" s="192"/>
    </row>
    <row r="19470" spans="6:8" x14ac:dyDescent="0.2">
      <c r="F19470" s="195"/>
      <c r="G19470" s="196"/>
      <c r="H19470" s="192"/>
    </row>
    <row r="19471" spans="6:8" x14ac:dyDescent="0.2">
      <c r="F19471" s="195"/>
      <c r="G19471" s="196"/>
      <c r="H19471" s="192"/>
    </row>
    <row r="19472" spans="6:8" x14ac:dyDescent="0.2">
      <c r="F19472" s="195"/>
      <c r="G19472" s="196"/>
      <c r="H19472" s="192"/>
    </row>
    <row r="19473" spans="6:8" x14ac:dyDescent="0.2">
      <c r="F19473" s="195"/>
      <c r="G19473" s="196"/>
      <c r="H19473" s="192"/>
    </row>
    <row r="19474" spans="6:8" x14ac:dyDescent="0.2">
      <c r="F19474" s="195"/>
      <c r="G19474" s="196"/>
      <c r="H19474" s="192"/>
    </row>
    <row r="19475" spans="6:8" x14ac:dyDescent="0.2">
      <c r="F19475" s="195"/>
      <c r="G19475" s="196"/>
      <c r="H19475" s="192"/>
    </row>
    <row r="19476" spans="6:8" x14ac:dyDescent="0.2">
      <c r="F19476" s="195"/>
      <c r="G19476" s="196"/>
      <c r="H19476" s="192"/>
    </row>
    <row r="19477" spans="6:8" x14ac:dyDescent="0.2">
      <c r="F19477" s="195"/>
      <c r="G19477" s="196"/>
      <c r="H19477" s="192"/>
    </row>
    <row r="19478" spans="6:8" x14ac:dyDescent="0.2">
      <c r="F19478" s="195"/>
      <c r="G19478" s="196"/>
      <c r="H19478" s="192"/>
    </row>
    <row r="19479" spans="6:8" x14ac:dyDescent="0.2">
      <c r="F19479" s="195"/>
      <c r="G19479" s="196"/>
      <c r="H19479" s="192"/>
    </row>
    <row r="19480" spans="6:8" x14ac:dyDescent="0.2">
      <c r="F19480" s="195"/>
      <c r="G19480" s="196"/>
      <c r="H19480" s="192"/>
    </row>
    <row r="19481" spans="6:8" x14ac:dyDescent="0.2">
      <c r="F19481" s="195"/>
      <c r="G19481" s="196"/>
      <c r="H19481" s="192"/>
    </row>
    <row r="19482" spans="6:8" x14ac:dyDescent="0.2">
      <c r="F19482" s="195"/>
      <c r="G19482" s="196"/>
      <c r="H19482" s="192"/>
    </row>
    <row r="19483" spans="6:8" x14ac:dyDescent="0.2">
      <c r="F19483" s="195"/>
      <c r="G19483" s="196"/>
      <c r="H19483" s="192"/>
    </row>
    <row r="19484" spans="6:8" x14ac:dyDescent="0.2">
      <c r="F19484" s="195"/>
      <c r="G19484" s="196"/>
      <c r="H19484" s="192"/>
    </row>
    <row r="19485" spans="6:8" x14ac:dyDescent="0.2">
      <c r="F19485" s="195"/>
      <c r="G19485" s="196"/>
      <c r="H19485" s="192"/>
    </row>
    <row r="19486" spans="6:8" x14ac:dyDescent="0.2">
      <c r="F19486" s="195"/>
      <c r="G19486" s="196"/>
      <c r="H19486" s="192"/>
    </row>
    <row r="19487" spans="6:8" x14ac:dyDescent="0.2">
      <c r="F19487" s="195"/>
      <c r="G19487" s="196"/>
      <c r="H19487" s="192"/>
    </row>
    <row r="19488" spans="6:8" x14ac:dyDescent="0.2">
      <c r="F19488" s="195"/>
      <c r="G19488" s="196"/>
      <c r="H19488" s="192"/>
    </row>
    <row r="19489" spans="6:8" x14ac:dyDescent="0.2">
      <c r="F19489" s="195"/>
      <c r="G19489" s="196"/>
      <c r="H19489" s="192"/>
    </row>
    <row r="19490" spans="6:8" x14ac:dyDescent="0.2">
      <c r="F19490" s="195"/>
      <c r="G19490" s="196"/>
      <c r="H19490" s="192"/>
    </row>
    <row r="19491" spans="6:8" x14ac:dyDescent="0.2">
      <c r="F19491" s="195"/>
      <c r="G19491" s="196"/>
      <c r="H19491" s="192"/>
    </row>
    <row r="19492" spans="6:8" x14ac:dyDescent="0.2">
      <c r="F19492" s="195"/>
      <c r="G19492" s="196"/>
      <c r="H19492" s="192"/>
    </row>
    <row r="19493" spans="6:8" x14ac:dyDescent="0.2">
      <c r="F19493" s="195"/>
      <c r="G19493" s="196"/>
      <c r="H19493" s="192"/>
    </row>
    <row r="19494" spans="6:8" x14ac:dyDescent="0.2">
      <c r="F19494" s="195"/>
      <c r="G19494" s="196"/>
      <c r="H19494" s="192"/>
    </row>
    <row r="19495" spans="6:8" x14ac:dyDescent="0.2">
      <c r="F19495" s="195"/>
      <c r="G19495" s="196"/>
      <c r="H19495" s="192"/>
    </row>
    <row r="19496" spans="6:8" x14ac:dyDescent="0.2">
      <c r="F19496" s="195"/>
      <c r="G19496" s="196"/>
      <c r="H19496" s="192"/>
    </row>
    <row r="19497" spans="6:8" x14ac:dyDescent="0.2">
      <c r="F19497" s="195"/>
      <c r="G19497" s="196"/>
      <c r="H19497" s="192"/>
    </row>
    <row r="19498" spans="6:8" x14ac:dyDescent="0.2">
      <c r="F19498" s="195"/>
      <c r="G19498" s="196"/>
      <c r="H19498" s="192"/>
    </row>
    <row r="19499" spans="6:8" x14ac:dyDescent="0.2">
      <c r="F19499" s="195"/>
      <c r="G19499" s="196"/>
      <c r="H19499" s="192"/>
    </row>
    <row r="19500" spans="6:8" x14ac:dyDescent="0.2">
      <c r="F19500" s="195"/>
      <c r="G19500" s="196"/>
      <c r="H19500" s="192"/>
    </row>
    <row r="19501" spans="6:8" x14ac:dyDescent="0.2">
      <c r="F19501" s="195"/>
      <c r="G19501" s="196"/>
      <c r="H19501" s="192"/>
    </row>
    <row r="19502" spans="6:8" x14ac:dyDescent="0.2">
      <c r="F19502" s="195"/>
      <c r="G19502" s="196"/>
      <c r="H19502" s="192"/>
    </row>
    <row r="19503" spans="6:8" x14ac:dyDescent="0.2">
      <c r="F19503" s="195"/>
      <c r="G19503" s="196"/>
      <c r="H19503" s="192"/>
    </row>
    <row r="19504" spans="6:8" x14ac:dyDescent="0.2">
      <c r="F19504" s="195"/>
      <c r="G19504" s="196"/>
      <c r="H19504" s="192"/>
    </row>
    <row r="19505" spans="6:8" x14ac:dyDescent="0.2">
      <c r="F19505" s="195"/>
      <c r="G19505" s="196"/>
      <c r="H19505" s="192"/>
    </row>
    <row r="19506" spans="6:8" x14ac:dyDescent="0.2">
      <c r="F19506" s="195"/>
      <c r="G19506" s="196"/>
      <c r="H19506" s="192"/>
    </row>
    <row r="19507" spans="6:8" x14ac:dyDescent="0.2">
      <c r="F19507" s="195"/>
      <c r="G19507" s="196"/>
      <c r="H19507" s="192"/>
    </row>
    <row r="19508" spans="6:8" x14ac:dyDescent="0.2">
      <c r="F19508" s="195"/>
      <c r="G19508" s="196"/>
      <c r="H19508" s="192"/>
    </row>
    <row r="19509" spans="6:8" x14ac:dyDescent="0.2">
      <c r="F19509" s="195"/>
      <c r="G19509" s="196"/>
      <c r="H19509" s="192"/>
    </row>
    <row r="19510" spans="6:8" x14ac:dyDescent="0.2">
      <c r="F19510" s="195"/>
      <c r="G19510" s="196"/>
      <c r="H19510" s="192"/>
    </row>
    <row r="19511" spans="6:8" x14ac:dyDescent="0.2">
      <c r="F19511" s="195"/>
      <c r="G19511" s="196"/>
      <c r="H19511" s="192"/>
    </row>
    <row r="19512" spans="6:8" x14ac:dyDescent="0.2">
      <c r="F19512" s="195"/>
      <c r="G19512" s="196"/>
      <c r="H19512" s="192"/>
    </row>
    <row r="19513" spans="6:8" x14ac:dyDescent="0.2">
      <c r="F19513" s="195"/>
      <c r="G19513" s="196"/>
      <c r="H19513" s="192"/>
    </row>
    <row r="19514" spans="6:8" x14ac:dyDescent="0.2">
      <c r="F19514" s="195"/>
      <c r="G19514" s="196"/>
      <c r="H19514" s="192"/>
    </row>
    <row r="19515" spans="6:8" x14ac:dyDescent="0.2">
      <c r="F19515" s="195"/>
      <c r="G19515" s="196"/>
      <c r="H19515" s="192"/>
    </row>
    <row r="19516" spans="6:8" x14ac:dyDescent="0.2">
      <c r="F19516" s="195"/>
      <c r="G19516" s="196"/>
      <c r="H19516" s="192"/>
    </row>
    <row r="19517" spans="6:8" x14ac:dyDescent="0.2">
      <c r="F19517" s="195"/>
      <c r="G19517" s="196"/>
      <c r="H19517" s="192"/>
    </row>
    <row r="19518" spans="6:8" x14ac:dyDescent="0.2">
      <c r="F19518" s="195"/>
      <c r="G19518" s="196"/>
      <c r="H19518" s="192"/>
    </row>
    <row r="19519" spans="6:8" x14ac:dyDescent="0.2">
      <c r="F19519" s="195"/>
      <c r="G19519" s="196"/>
      <c r="H19519" s="192"/>
    </row>
    <row r="19520" spans="6:8" x14ac:dyDescent="0.2">
      <c r="F19520" s="195"/>
      <c r="G19520" s="196"/>
      <c r="H19520" s="192"/>
    </row>
    <row r="19521" spans="6:8" x14ac:dyDescent="0.2">
      <c r="F19521" s="195"/>
      <c r="G19521" s="196"/>
      <c r="H19521" s="192"/>
    </row>
    <row r="19522" spans="6:8" x14ac:dyDescent="0.2">
      <c r="F19522" s="195"/>
      <c r="G19522" s="196"/>
      <c r="H19522" s="192"/>
    </row>
    <row r="19523" spans="6:8" x14ac:dyDescent="0.2">
      <c r="F19523" s="195"/>
      <c r="G19523" s="196"/>
      <c r="H19523" s="192"/>
    </row>
    <row r="19524" spans="6:8" x14ac:dyDescent="0.2">
      <c r="F19524" s="195"/>
      <c r="G19524" s="196"/>
      <c r="H19524" s="192"/>
    </row>
    <row r="19525" spans="6:8" x14ac:dyDescent="0.2">
      <c r="F19525" s="195"/>
      <c r="G19525" s="196"/>
      <c r="H19525" s="192"/>
    </row>
    <row r="19526" spans="6:8" x14ac:dyDescent="0.2">
      <c r="F19526" s="195"/>
      <c r="G19526" s="196"/>
      <c r="H19526" s="192"/>
    </row>
    <row r="19527" spans="6:8" x14ac:dyDescent="0.2">
      <c r="F19527" s="195"/>
      <c r="G19527" s="196"/>
      <c r="H19527" s="192"/>
    </row>
    <row r="19528" spans="6:8" x14ac:dyDescent="0.2">
      <c r="F19528" s="195"/>
      <c r="G19528" s="196"/>
      <c r="H19528" s="192"/>
    </row>
    <row r="19529" spans="6:8" x14ac:dyDescent="0.2">
      <c r="F19529" s="195"/>
      <c r="G19529" s="196"/>
      <c r="H19529" s="192"/>
    </row>
    <row r="19530" spans="6:8" x14ac:dyDescent="0.2">
      <c r="F19530" s="195"/>
      <c r="G19530" s="196"/>
      <c r="H19530" s="192"/>
    </row>
    <row r="19531" spans="6:8" x14ac:dyDescent="0.2">
      <c r="F19531" s="195"/>
      <c r="G19531" s="196"/>
      <c r="H19531" s="192"/>
    </row>
    <row r="19532" spans="6:8" x14ac:dyDescent="0.2">
      <c r="F19532" s="195"/>
      <c r="G19532" s="196"/>
      <c r="H19532" s="192"/>
    </row>
    <row r="19533" spans="6:8" x14ac:dyDescent="0.2">
      <c r="F19533" s="195"/>
      <c r="G19533" s="196"/>
      <c r="H19533" s="192"/>
    </row>
    <row r="19534" spans="6:8" x14ac:dyDescent="0.2">
      <c r="F19534" s="195"/>
      <c r="G19534" s="196"/>
      <c r="H19534" s="192"/>
    </row>
    <row r="19535" spans="6:8" x14ac:dyDescent="0.2">
      <c r="F19535" s="195"/>
      <c r="G19535" s="196"/>
      <c r="H19535" s="192"/>
    </row>
    <row r="19536" spans="6:8" x14ac:dyDescent="0.2">
      <c r="F19536" s="195"/>
      <c r="G19536" s="196"/>
      <c r="H19536" s="192"/>
    </row>
    <row r="19537" spans="6:8" x14ac:dyDescent="0.2">
      <c r="F19537" s="195"/>
      <c r="G19537" s="196"/>
      <c r="H19537" s="192"/>
    </row>
    <row r="19538" spans="6:8" x14ac:dyDescent="0.2">
      <c r="F19538" s="195"/>
      <c r="G19538" s="196"/>
      <c r="H19538" s="192"/>
    </row>
    <row r="19539" spans="6:8" x14ac:dyDescent="0.2">
      <c r="F19539" s="195"/>
      <c r="G19539" s="196"/>
      <c r="H19539" s="192"/>
    </row>
    <row r="19540" spans="6:8" x14ac:dyDescent="0.2">
      <c r="F19540" s="195"/>
      <c r="G19540" s="196"/>
      <c r="H19540" s="192"/>
    </row>
    <row r="19541" spans="6:8" x14ac:dyDescent="0.2">
      <c r="F19541" s="195"/>
      <c r="G19541" s="196"/>
      <c r="H19541" s="192"/>
    </row>
    <row r="19542" spans="6:8" x14ac:dyDescent="0.2">
      <c r="F19542" s="195"/>
      <c r="G19542" s="196"/>
      <c r="H19542" s="192"/>
    </row>
    <row r="19543" spans="6:8" x14ac:dyDescent="0.2">
      <c r="F19543" s="195"/>
      <c r="G19543" s="196"/>
      <c r="H19543" s="192"/>
    </row>
    <row r="19544" spans="6:8" x14ac:dyDescent="0.2">
      <c r="F19544" s="195"/>
      <c r="G19544" s="196"/>
      <c r="H19544" s="192"/>
    </row>
    <row r="19545" spans="6:8" x14ac:dyDescent="0.2">
      <c r="F19545" s="195"/>
      <c r="G19545" s="196"/>
      <c r="H19545" s="192"/>
    </row>
    <row r="19546" spans="6:8" x14ac:dyDescent="0.2">
      <c r="F19546" s="195"/>
      <c r="G19546" s="196"/>
      <c r="H19546" s="192"/>
    </row>
    <row r="19547" spans="6:8" x14ac:dyDescent="0.2">
      <c r="F19547" s="195"/>
      <c r="G19547" s="196"/>
      <c r="H19547" s="192"/>
    </row>
    <row r="19548" spans="6:8" x14ac:dyDescent="0.2">
      <c r="F19548" s="195"/>
      <c r="G19548" s="196"/>
      <c r="H19548" s="192"/>
    </row>
    <row r="19549" spans="6:8" x14ac:dyDescent="0.2">
      <c r="F19549" s="195"/>
      <c r="G19549" s="196"/>
      <c r="H19549" s="192"/>
    </row>
    <row r="19550" spans="6:8" x14ac:dyDescent="0.2">
      <c r="F19550" s="195"/>
      <c r="G19550" s="196"/>
      <c r="H19550" s="192"/>
    </row>
    <row r="19551" spans="6:8" x14ac:dyDescent="0.2">
      <c r="F19551" s="195"/>
      <c r="G19551" s="196"/>
      <c r="H19551" s="192"/>
    </row>
    <row r="19552" spans="6:8" x14ac:dyDescent="0.2">
      <c r="F19552" s="195"/>
      <c r="G19552" s="196"/>
      <c r="H19552" s="192"/>
    </row>
    <row r="19553" spans="6:8" x14ac:dyDescent="0.2">
      <c r="F19553" s="195"/>
      <c r="G19553" s="196"/>
      <c r="H19553" s="192"/>
    </row>
    <row r="19554" spans="6:8" x14ac:dyDescent="0.2">
      <c r="F19554" s="195"/>
      <c r="G19554" s="196"/>
      <c r="H19554" s="192"/>
    </row>
    <row r="19555" spans="6:8" x14ac:dyDescent="0.2">
      <c r="F19555" s="195"/>
      <c r="G19555" s="196"/>
      <c r="H19555" s="192"/>
    </row>
    <row r="19556" spans="6:8" x14ac:dyDescent="0.2">
      <c r="F19556" s="195"/>
      <c r="G19556" s="196"/>
      <c r="H19556" s="192"/>
    </row>
    <row r="19557" spans="6:8" x14ac:dyDescent="0.2">
      <c r="F19557" s="195"/>
      <c r="G19557" s="196"/>
      <c r="H19557" s="192"/>
    </row>
    <row r="19558" spans="6:8" x14ac:dyDescent="0.2">
      <c r="F19558" s="195"/>
      <c r="G19558" s="196"/>
      <c r="H19558" s="192"/>
    </row>
    <row r="19559" spans="6:8" x14ac:dyDescent="0.2">
      <c r="F19559" s="195"/>
      <c r="G19559" s="196"/>
      <c r="H19559" s="192"/>
    </row>
    <row r="19560" spans="6:8" x14ac:dyDescent="0.2">
      <c r="F19560" s="195"/>
      <c r="G19560" s="196"/>
      <c r="H19560" s="192"/>
    </row>
    <row r="19561" spans="6:8" x14ac:dyDescent="0.2">
      <c r="F19561" s="195"/>
      <c r="G19561" s="196"/>
      <c r="H19561" s="192"/>
    </row>
    <row r="19562" spans="6:8" x14ac:dyDescent="0.2">
      <c r="F19562" s="195"/>
      <c r="G19562" s="196"/>
      <c r="H19562" s="192"/>
    </row>
    <row r="19563" spans="6:8" x14ac:dyDescent="0.2">
      <c r="F19563" s="195"/>
      <c r="G19563" s="196"/>
      <c r="H19563" s="192"/>
    </row>
    <row r="19564" spans="6:8" x14ac:dyDescent="0.2">
      <c r="F19564" s="195"/>
      <c r="G19564" s="196"/>
      <c r="H19564" s="192"/>
    </row>
    <row r="19565" spans="6:8" x14ac:dyDescent="0.2">
      <c r="F19565" s="195"/>
      <c r="G19565" s="196"/>
      <c r="H19565" s="192"/>
    </row>
    <row r="19566" spans="6:8" x14ac:dyDescent="0.2">
      <c r="F19566" s="195"/>
      <c r="G19566" s="196"/>
      <c r="H19566" s="192"/>
    </row>
    <row r="19567" spans="6:8" x14ac:dyDescent="0.2">
      <c r="F19567" s="195"/>
      <c r="G19567" s="196"/>
      <c r="H19567" s="192"/>
    </row>
    <row r="19568" spans="6:8" x14ac:dyDescent="0.2">
      <c r="F19568" s="195"/>
      <c r="G19568" s="196"/>
      <c r="H19568" s="192"/>
    </row>
    <row r="19569" spans="6:8" x14ac:dyDescent="0.2">
      <c r="F19569" s="195"/>
      <c r="G19569" s="196"/>
      <c r="H19569" s="192"/>
    </row>
    <row r="19570" spans="6:8" x14ac:dyDescent="0.2">
      <c r="F19570" s="195"/>
      <c r="G19570" s="196"/>
      <c r="H19570" s="192"/>
    </row>
    <row r="19571" spans="6:8" x14ac:dyDescent="0.2">
      <c r="F19571" s="195"/>
      <c r="G19571" s="196"/>
      <c r="H19571" s="192"/>
    </row>
    <row r="19572" spans="6:8" x14ac:dyDescent="0.2">
      <c r="F19572" s="195"/>
      <c r="G19572" s="196"/>
      <c r="H19572" s="192"/>
    </row>
    <row r="19573" spans="6:8" x14ac:dyDescent="0.2">
      <c r="F19573" s="195"/>
      <c r="G19573" s="196"/>
      <c r="H19573" s="192"/>
    </row>
    <row r="19574" spans="6:8" x14ac:dyDescent="0.2">
      <c r="F19574" s="195"/>
      <c r="G19574" s="196"/>
      <c r="H19574" s="192"/>
    </row>
    <row r="19575" spans="6:8" x14ac:dyDescent="0.2">
      <c r="F19575" s="195"/>
      <c r="G19575" s="196"/>
      <c r="H19575" s="192"/>
    </row>
    <row r="19576" spans="6:8" x14ac:dyDescent="0.2">
      <c r="F19576" s="195"/>
      <c r="G19576" s="196"/>
      <c r="H19576" s="192"/>
    </row>
    <row r="19577" spans="6:8" x14ac:dyDescent="0.2">
      <c r="F19577" s="195"/>
      <c r="G19577" s="196"/>
      <c r="H19577" s="192"/>
    </row>
    <row r="19578" spans="6:8" x14ac:dyDescent="0.2">
      <c r="F19578" s="195"/>
      <c r="G19578" s="196"/>
      <c r="H19578" s="192"/>
    </row>
    <row r="19579" spans="6:8" x14ac:dyDescent="0.2">
      <c r="F19579" s="195"/>
      <c r="G19579" s="196"/>
      <c r="H19579" s="192"/>
    </row>
    <row r="19580" spans="6:8" x14ac:dyDescent="0.2">
      <c r="F19580" s="195"/>
      <c r="G19580" s="196"/>
      <c r="H19580" s="192"/>
    </row>
    <row r="19581" spans="6:8" x14ac:dyDescent="0.2">
      <c r="F19581" s="195"/>
      <c r="G19581" s="196"/>
      <c r="H19581" s="192"/>
    </row>
    <row r="19582" spans="6:8" x14ac:dyDescent="0.2">
      <c r="F19582" s="195"/>
      <c r="G19582" s="196"/>
      <c r="H19582" s="192"/>
    </row>
    <row r="19583" spans="6:8" x14ac:dyDescent="0.2">
      <c r="F19583" s="195"/>
      <c r="G19583" s="196"/>
      <c r="H19583" s="192"/>
    </row>
    <row r="19584" spans="6:8" x14ac:dyDescent="0.2">
      <c r="F19584" s="195"/>
      <c r="G19584" s="196"/>
      <c r="H19584" s="192"/>
    </row>
    <row r="19585" spans="6:8" x14ac:dyDescent="0.2">
      <c r="F19585" s="195"/>
      <c r="G19585" s="196"/>
      <c r="H19585" s="192"/>
    </row>
    <row r="19586" spans="6:8" x14ac:dyDescent="0.2">
      <c r="F19586" s="195"/>
      <c r="G19586" s="196"/>
      <c r="H19586" s="192"/>
    </row>
    <row r="19587" spans="6:8" x14ac:dyDescent="0.2">
      <c r="F19587" s="195"/>
      <c r="G19587" s="196"/>
      <c r="H19587" s="192"/>
    </row>
    <row r="19588" spans="6:8" x14ac:dyDescent="0.2">
      <c r="F19588" s="195"/>
      <c r="G19588" s="196"/>
      <c r="H19588" s="192"/>
    </row>
    <row r="19589" spans="6:8" x14ac:dyDescent="0.2">
      <c r="F19589" s="195"/>
      <c r="G19589" s="196"/>
      <c r="H19589" s="192"/>
    </row>
    <row r="19590" spans="6:8" x14ac:dyDescent="0.2">
      <c r="F19590" s="195"/>
      <c r="G19590" s="196"/>
      <c r="H19590" s="192"/>
    </row>
    <row r="19591" spans="6:8" x14ac:dyDescent="0.2">
      <c r="F19591" s="195"/>
      <c r="G19591" s="196"/>
      <c r="H19591" s="192"/>
    </row>
    <row r="19592" spans="6:8" x14ac:dyDescent="0.2">
      <c r="F19592" s="195"/>
      <c r="G19592" s="196"/>
      <c r="H19592" s="192"/>
    </row>
    <row r="19593" spans="6:8" x14ac:dyDescent="0.2">
      <c r="F19593" s="195"/>
      <c r="G19593" s="196"/>
      <c r="H19593" s="192"/>
    </row>
    <row r="19594" spans="6:8" x14ac:dyDescent="0.2">
      <c r="F19594" s="195"/>
      <c r="G19594" s="196"/>
      <c r="H19594" s="192"/>
    </row>
    <row r="19595" spans="6:8" x14ac:dyDescent="0.2">
      <c r="F19595" s="195"/>
      <c r="G19595" s="196"/>
      <c r="H19595" s="192"/>
    </row>
    <row r="19596" spans="6:8" x14ac:dyDescent="0.2">
      <c r="F19596" s="195"/>
      <c r="G19596" s="196"/>
      <c r="H19596" s="192"/>
    </row>
    <row r="19597" spans="6:8" x14ac:dyDescent="0.2">
      <c r="F19597" s="195"/>
      <c r="G19597" s="196"/>
      <c r="H19597" s="192"/>
    </row>
    <row r="19598" spans="6:8" x14ac:dyDescent="0.2">
      <c r="F19598" s="195"/>
      <c r="G19598" s="196"/>
      <c r="H19598" s="192"/>
    </row>
    <row r="19599" spans="6:8" x14ac:dyDescent="0.2">
      <c r="F19599" s="195"/>
      <c r="G19599" s="196"/>
      <c r="H19599" s="192"/>
    </row>
    <row r="19600" spans="6:8" x14ac:dyDescent="0.2">
      <c r="F19600" s="195"/>
      <c r="G19600" s="196"/>
      <c r="H19600" s="192"/>
    </row>
    <row r="19601" spans="6:8" x14ac:dyDescent="0.2">
      <c r="F19601" s="195"/>
      <c r="G19601" s="196"/>
      <c r="H19601" s="192"/>
    </row>
    <row r="19602" spans="6:8" x14ac:dyDescent="0.2">
      <c r="F19602" s="195"/>
      <c r="G19602" s="196"/>
      <c r="H19602" s="192"/>
    </row>
    <row r="19603" spans="6:8" x14ac:dyDescent="0.2">
      <c r="F19603" s="195"/>
      <c r="G19603" s="196"/>
      <c r="H19603" s="192"/>
    </row>
    <row r="19604" spans="6:8" x14ac:dyDescent="0.2">
      <c r="F19604" s="195"/>
      <c r="G19604" s="196"/>
      <c r="H19604" s="192"/>
    </row>
    <row r="19605" spans="6:8" x14ac:dyDescent="0.2">
      <c r="F19605" s="195"/>
      <c r="G19605" s="196"/>
      <c r="H19605" s="192"/>
    </row>
    <row r="19606" spans="6:8" x14ac:dyDescent="0.2">
      <c r="F19606" s="195"/>
      <c r="G19606" s="196"/>
      <c r="H19606" s="192"/>
    </row>
    <row r="19607" spans="6:8" x14ac:dyDescent="0.2">
      <c r="F19607" s="195"/>
      <c r="G19607" s="196"/>
      <c r="H19607" s="192"/>
    </row>
    <row r="19608" spans="6:8" x14ac:dyDescent="0.2">
      <c r="F19608" s="195"/>
      <c r="G19608" s="196"/>
      <c r="H19608" s="192"/>
    </row>
    <row r="19609" spans="6:8" x14ac:dyDescent="0.2">
      <c r="F19609" s="195"/>
      <c r="G19609" s="196"/>
      <c r="H19609" s="192"/>
    </row>
    <row r="19610" spans="6:8" x14ac:dyDescent="0.2">
      <c r="F19610" s="195"/>
      <c r="G19610" s="196"/>
      <c r="H19610" s="192"/>
    </row>
    <row r="19611" spans="6:8" x14ac:dyDescent="0.2">
      <c r="F19611" s="195"/>
      <c r="G19611" s="196"/>
      <c r="H19611" s="192"/>
    </row>
    <row r="19612" spans="6:8" x14ac:dyDescent="0.2">
      <c r="F19612" s="195"/>
      <c r="G19612" s="196"/>
      <c r="H19612" s="192"/>
    </row>
    <row r="19613" spans="6:8" x14ac:dyDescent="0.2">
      <c r="F19613" s="195"/>
      <c r="G19613" s="196"/>
      <c r="H19613" s="192"/>
    </row>
    <row r="19614" spans="6:8" x14ac:dyDescent="0.2">
      <c r="F19614" s="195"/>
      <c r="G19614" s="196"/>
      <c r="H19614" s="192"/>
    </row>
    <row r="19615" spans="6:8" x14ac:dyDescent="0.2">
      <c r="F19615" s="195"/>
      <c r="G19615" s="196"/>
      <c r="H19615" s="192"/>
    </row>
    <row r="19616" spans="6:8" x14ac:dyDescent="0.2">
      <c r="F19616" s="195"/>
      <c r="G19616" s="196"/>
      <c r="H19616" s="192"/>
    </row>
    <row r="19617" spans="6:8" x14ac:dyDescent="0.2">
      <c r="F19617" s="195"/>
      <c r="G19617" s="196"/>
      <c r="H19617" s="192"/>
    </row>
    <row r="19618" spans="6:8" x14ac:dyDescent="0.2">
      <c r="F19618" s="195"/>
      <c r="G19618" s="196"/>
      <c r="H19618" s="192"/>
    </row>
    <row r="19619" spans="6:8" x14ac:dyDescent="0.2">
      <c r="F19619" s="195"/>
      <c r="G19619" s="196"/>
      <c r="H19619" s="192"/>
    </row>
    <row r="19620" spans="6:8" x14ac:dyDescent="0.2">
      <c r="F19620" s="195"/>
      <c r="G19620" s="196"/>
      <c r="H19620" s="192"/>
    </row>
    <row r="19621" spans="6:8" x14ac:dyDescent="0.2">
      <c r="F19621" s="195"/>
      <c r="G19621" s="196"/>
      <c r="H19621" s="192"/>
    </row>
    <row r="19622" spans="6:8" x14ac:dyDescent="0.2">
      <c r="F19622" s="195"/>
      <c r="G19622" s="196"/>
      <c r="H19622" s="192"/>
    </row>
    <row r="19623" spans="6:8" x14ac:dyDescent="0.2">
      <c r="F19623" s="195"/>
      <c r="G19623" s="196"/>
      <c r="H19623" s="192"/>
    </row>
    <row r="19624" spans="6:8" x14ac:dyDescent="0.2">
      <c r="F19624" s="195"/>
      <c r="G19624" s="196"/>
      <c r="H19624" s="192"/>
    </row>
    <row r="19625" spans="6:8" x14ac:dyDescent="0.2">
      <c r="F19625" s="195"/>
      <c r="G19625" s="196"/>
      <c r="H19625" s="192"/>
    </row>
    <row r="19626" spans="6:8" x14ac:dyDescent="0.2">
      <c r="F19626" s="195"/>
      <c r="G19626" s="196"/>
      <c r="H19626" s="192"/>
    </row>
    <row r="19627" spans="6:8" x14ac:dyDescent="0.2">
      <c r="F19627" s="195"/>
      <c r="G19627" s="196"/>
      <c r="H19627" s="192"/>
    </row>
    <row r="19628" spans="6:8" x14ac:dyDescent="0.2">
      <c r="F19628" s="195"/>
      <c r="G19628" s="196"/>
      <c r="H19628" s="192"/>
    </row>
    <row r="19629" spans="6:8" x14ac:dyDescent="0.2">
      <c r="F19629" s="195"/>
      <c r="G19629" s="196"/>
      <c r="H19629" s="192"/>
    </row>
    <row r="19630" spans="6:8" x14ac:dyDescent="0.2">
      <c r="F19630" s="195"/>
      <c r="G19630" s="196"/>
      <c r="H19630" s="192"/>
    </row>
    <row r="19631" spans="6:8" x14ac:dyDescent="0.2">
      <c r="F19631" s="195"/>
      <c r="G19631" s="196"/>
      <c r="H19631" s="192"/>
    </row>
    <row r="19632" spans="6:8" x14ac:dyDescent="0.2">
      <c r="F19632" s="195"/>
      <c r="G19632" s="196"/>
      <c r="H19632" s="192"/>
    </row>
    <row r="19633" spans="6:8" x14ac:dyDescent="0.2">
      <c r="F19633" s="195"/>
      <c r="G19633" s="196"/>
      <c r="H19633" s="192"/>
    </row>
    <row r="19634" spans="6:8" x14ac:dyDescent="0.2">
      <c r="F19634" s="195"/>
      <c r="G19634" s="196"/>
      <c r="H19634" s="192"/>
    </row>
    <row r="19635" spans="6:8" x14ac:dyDescent="0.2">
      <c r="F19635" s="195"/>
      <c r="G19635" s="196"/>
      <c r="H19635" s="192"/>
    </row>
    <row r="19636" spans="6:8" x14ac:dyDescent="0.2">
      <c r="F19636" s="195"/>
      <c r="G19636" s="196"/>
      <c r="H19636" s="192"/>
    </row>
    <row r="19637" spans="6:8" x14ac:dyDescent="0.2">
      <c r="F19637" s="195"/>
      <c r="G19637" s="196"/>
      <c r="H19637" s="192"/>
    </row>
    <row r="19638" spans="6:8" x14ac:dyDescent="0.2">
      <c r="F19638" s="195"/>
      <c r="G19638" s="196"/>
      <c r="H19638" s="192"/>
    </row>
    <row r="19639" spans="6:8" x14ac:dyDescent="0.2">
      <c r="F19639" s="195"/>
      <c r="G19639" s="196"/>
      <c r="H19639" s="192"/>
    </row>
    <row r="19640" spans="6:8" x14ac:dyDescent="0.2">
      <c r="F19640" s="195"/>
      <c r="G19640" s="196"/>
      <c r="H19640" s="192"/>
    </row>
    <row r="19641" spans="6:8" x14ac:dyDescent="0.2">
      <c r="F19641" s="195"/>
      <c r="G19641" s="196"/>
      <c r="H19641" s="192"/>
    </row>
    <row r="19642" spans="6:8" x14ac:dyDescent="0.2">
      <c r="F19642" s="195"/>
      <c r="G19642" s="196"/>
      <c r="H19642" s="192"/>
    </row>
    <row r="19643" spans="6:8" x14ac:dyDescent="0.2">
      <c r="F19643" s="195"/>
      <c r="G19643" s="196"/>
      <c r="H19643" s="192"/>
    </row>
    <row r="19644" spans="6:8" x14ac:dyDescent="0.2">
      <c r="F19644" s="195"/>
      <c r="G19644" s="196"/>
      <c r="H19644" s="192"/>
    </row>
    <row r="19645" spans="6:8" x14ac:dyDescent="0.2">
      <c r="F19645" s="195"/>
      <c r="G19645" s="196"/>
      <c r="H19645" s="192"/>
    </row>
    <row r="19646" spans="6:8" x14ac:dyDescent="0.2">
      <c r="F19646" s="195"/>
      <c r="G19646" s="196"/>
      <c r="H19646" s="192"/>
    </row>
    <row r="19647" spans="6:8" x14ac:dyDescent="0.2">
      <c r="F19647" s="195"/>
      <c r="G19647" s="196"/>
      <c r="H19647" s="192"/>
    </row>
    <row r="19648" spans="6:8" x14ac:dyDescent="0.2">
      <c r="F19648" s="195"/>
      <c r="G19648" s="196"/>
      <c r="H19648" s="192"/>
    </row>
    <row r="19649" spans="6:8" x14ac:dyDescent="0.2">
      <c r="F19649" s="195"/>
      <c r="G19649" s="196"/>
      <c r="H19649" s="192"/>
    </row>
    <row r="19650" spans="6:8" x14ac:dyDescent="0.2">
      <c r="F19650" s="195"/>
      <c r="G19650" s="196"/>
      <c r="H19650" s="192"/>
    </row>
    <row r="19651" spans="6:8" x14ac:dyDescent="0.2">
      <c r="F19651" s="195"/>
      <c r="G19651" s="196"/>
      <c r="H19651" s="192"/>
    </row>
    <row r="19652" spans="6:8" x14ac:dyDescent="0.2">
      <c r="F19652" s="195"/>
      <c r="G19652" s="196"/>
      <c r="H19652" s="192"/>
    </row>
    <row r="19653" spans="6:8" x14ac:dyDescent="0.2">
      <c r="F19653" s="195"/>
      <c r="G19653" s="196"/>
      <c r="H19653" s="192"/>
    </row>
    <row r="19654" spans="6:8" x14ac:dyDescent="0.2">
      <c r="F19654" s="195"/>
      <c r="G19654" s="196"/>
      <c r="H19654" s="192"/>
    </row>
    <row r="19655" spans="6:8" x14ac:dyDescent="0.2">
      <c r="F19655" s="195"/>
      <c r="G19655" s="196"/>
      <c r="H19655" s="192"/>
    </row>
    <row r="19656" spans="6:8" x14ac:dyDescent="0.2">
      <c r="F19656" s="195"/>
      <c r="G19656" s="196"/>
      <c r="H19656" s="192"/>
    </row>
    <row r="19657" spans="6:8" x14ac:dyDescent="0.2">
      <c r="F19657" s="195"/>
      <c r="G19657" s="196"/>
      <c r="H19657" s="192"/>
    </row>
    <row r="19658" spans="6:8" x14ac:dyDescent="0.2">
      <c r="F19658" s="195"/>
      <c r="G19658" s="196"/>
      <c r="H19658" s="192"/>
    </row>
    <row r="19659" spans="6:8" x14ac:dyDescent="0.2">
      <c r="F19659" s="195"/>
      <c r="G19659" s="196"/>
      <c r="H19659" s="192"/>
    </row>
    <row r="19660" spans="6:8" x14ac:dyDescent="0.2">
      <c r="F19660" s="195"/>
      <c r="G19660" s="196"/>
      <c r="H19660" s="192"/>
    </row>
    <row r="19661" spans="6:8" x14ac:dyDescent="0.2">
      <c r="F19661" s="195"/>
      <c r="G19661" s="196"/>
      <c r="H19661" s="192"/>
    </row>
    <row r="19662" spans="6:8" x14ac:dyDescent="0.2">
      <c r="F19662" s="195"/>
      <c r="G19662" s="196"/>
      <c r="H19662" s="192"/>
    </row>
    <row r="19663" spans="6:8" x14ac:dyDescent="0.2">
      <c r="F19663" s="195"/>
      <c r="G19663" s="196"/>
      <c r="H19663" s="192"/>
    </row>
    <row r="19664" spans="6:8" x14ac:dyDescent="0.2">
      <c r="F19664" s="195"/>
      <c r="G19664" s="196"/>
      <c r="H19664" s="192"/>
    </row>
    <row r="19665" spans="6:8" x14ac:dyDescent="0.2">
      <c r="F19665" s="195"/>
      <c r="G19665" s="196"/>
      <c r="H19665" s="192"/>
    </row>
    <row r="19666" spans="6:8" x14ac:dyDescent="0.2">
      <c r="F19666" s="195"/>
      <c r="G19666" s="196"/>
      <c r="H19666" s="192"/>
    </row>
    <row r="19667" spans="6:8" x14ac:dyDescent="0.2">
      <c r="F19667" s="195"/>
      <c r="G19667" s="196"/>
      <c r="H19667" s="192"/>
    </row>
    <row r="19668" spans="6:8" x14ac:dyDescent="0.2">
      <c r="F19668" s="195"/>
      <c r="G19668" s="196"/>
      <c r="H19668" s="192"/>
    </row>
    <row r="19669" spans="6:8" x14ac:dyDescent="0.2">
      <c r="F19669" s="195"/>
      <c r="G19669" s="196"/>
      <c r="H19669" s="192"/>
    </row>
    <row r="19670" spans="6:8" x14ac:dyDescent="0.2">
      <c r="F19670" s="195"/>
      <c r="G19670" s="196"/>
      <c r="H19670" s="192"/>
    </row>
    <row r="19671" spans="6:8" x14ac:dyDescent="0.2">
      <c r="F19671" s="195"/>
      <c r="G19671" s="196"/>
      <c r="H19671" s="192"/>
    </row>
    <row r="19672" spans="6:8" x14ac:dyDescent="0.2">
      <c r="F19672" s="195"/>
      <c r="G19672" s="196"/>
      <c r="H19672" s="192"/>
    </row>
    <row r="19673" spans="6:8" x14ac:dyDescent="0.2">
      <c r="F19673" s="195"/>
      <c r="G19673" s="196"/>
      <c r="H19673" s="192"/>
    </row>
    <row r="19674" spans="6:8" x14ac:dyDescent="0.2">
      <c r="F19674" s="195"/>
      <c r="G19674" s="196"/>
      <c r="H19674" s="192"/>
    </row>
    <row r="19675" spans="6:8" x14ac:dyDescent="0.2">
      <c r="F19675" s="195"/>
      <c r="G19675" s="196"/>
      <c r="H19675" s="192"/>
    </row>
    <row r="19676" spans="6:8" x14ac:dyDescent="0.2">
      <c r="F19676" s="195"/>
      <c r="G19676" s="196"/>
      <c r="H19676" s="192"/>
    </row>
    <row r="19677" spans="6:8" x14ac:dyDescent="0.2">
      <c r="F19677" s="195"/>
      <c r="G19677" s="196"/>
      <c r="H19677" s="192"/>
    </row>
    <row r="19678" spans="6:8" x14ac:dyDescent="0.2">
      <c r="F19678" s="195"/>
      <c r="G19678" s="196"/>
      <c r="H19678" s="192"/>
    </row>
    <row r="19679" spans="6:8" x14ac:dyDescent="0.2">
      <c r="F19679" s="195"/>
      <c r="G19679" s="196"/>
      <c r="H19679" s="192"/>
    </row>
    <row r="19680" spans="6:8" x14ac:dyDescent="0.2">
      <c r="F19680" s="195"/>
      <c r="G19680" s="196"/>
      <c r="H19680" s="192"/>
    </row>
    <row r="19681" spans="6:8" x14ac:dyDescent="0.2">
      <c r="F19681" s="195"/>
      <c r="G19681" s="196"/>
      <c r="H19681" s="192"/>
    </row>
    <row r="19682" spans="6:8" x14ac:dyDescent="0.2">
      <c r="F19682" s="195"/>
      <c r="G19682" s="196"/>
      <c r="H19682" s="192"/>
    </row>
    <row r="19683" spans="6:8" x14ac:dyDescent="0.2">
      <c r="F19683" s="195"/>
      <c r="G19683" s="196"/>
      <c r="H19683" s="192"/>
    </row>
    <row r="19684" spans="6:8" x14ac:dyDescent="0.2">
      <c r="F19684" s="195"/>
      <c r="G19684" s="196"/>
      <c r="H19684" s="192"/>
    </row>
    <row r="19685" spans="6:8" x14ac:dyDescent="0.2">
      <c r="F19685" s="195"/>
      <c r="G19685" s="196"/>
      <c r="H19685" s="192"/>
    </row>
    <row r="19686" spans="6:8" x14ac:dyDescent="0.2">
      <c r="F19686" s="195"/>
      <c r="G19686" s="196"/>
      <c r="H19686" s="192"/>
    </row>
    <row r="19687" spans="6:8" x14ac:dyDescent="0.2">
      <c r="F19687" s="195"/>
      <c r="G19687" s="196"/>
      <c r="H19687" s="192"/>
    </row>
    <row r="19688" spans="6:8" x14ac:dyDescent="0.2">
      <c r="F19688" s="195"/>
      <c r="G19688" s="196"/>
      <c r="H19688" s="192"/>
    </row>
    <row r="19689" spans="6:8" x14ac:dyDescent="0.2">
      <c r="F19689" s="195"/>
      <c r="G19689" s="196"/>
      <c r="H19689" s="192"/>
    </row>
    <row r="19690" spans="6:8" x14ac:dyDescent="0.2">
      <c r="F19690" s="195"/>
      <c r="G19690" s="196"/>
      <c r="H19690" s="192"/>
    </row>
    <row r="19691" spans="6:8" x14ac:dyDescent="0.2">
      <c r="F19691" s="195"/>
      <c r="G19691" s="196"/>
      <c r="H19691" s="192"/>
    </row>
    <row r="19692" spans="6:8" x14ac:dyDescent="0.2">
      <c r="F19692" s="195"/>
      <c r="G19692" s="196"/>
      <c r="H19692" s="192"/>
    </row>
    <row r="19693" spans="6:8" x14ac:dyDescent="0.2">
      <c r="F19693" s="195"/>
      <c r="G19693" s="196"/>
      <c r="H19693" s="192"/>
    </row>
    <row r="19694" spans="6:8" x14ac:dyDescent="0.2">
      <c r="F19694" s="195"/>
      <c r="G19694" s="196"/>
      <c r="H19694" s="192"/>
    </row>
    <row r="19695" spans="6:8" x14ac:dyDescent="0.2">
      <c r="F19695" s="195"/>
      <c r="G19695" s="196"/>
      <c r="H19695" s="192"/>
    </row>
    <row r="19696" spans="6:8" x14ac:dyDescent="0.2">
      <c r="F19696" s="195"/>
      <c r="G19696" s="196"/>
      <c r="H19696" s="192"/>
    </row>
    <row r="19697" spans="6:8" x14ac:dyDescent="0.2">
      <c r="F19697" s="195"/>
      <c r="G19697" s="196"/>
      <c r="H19697" s="192"/>
    </row>
    <row r="19698" spans="6:8" x14ac:dyDescent="0.2">
      <c r="F19698" s="195"/>
      <c r="G19698" s="196"/>
      <c r="H19698" s="192"/>
    </row>
    <row r="19699" spans="6:8" x14ac:dyDescent="0.2">
      <c r="F19699" s="195"/>
      <c r="G19699" s="196"/>
      <c r="H19699" s="192"/>
    </row>
    <row r="19700" spans="6:8" x14ac:dyDescent="0.2">
      <c r="F19700" s="195"/>
      <c r="G19700" s="196"/>
      <c r="H19700" s="192"/>
    </row>
    <row r="19701" spans="6:8" x14ac:dyDescent="0.2">
      <c r="F19701" s="195"/>
      <c r="G19701" s="196"/>
      <c r="H19701" s="192"/>
    </row>
    <row r="19702" spans="6:8" x14ac:dyDescent="0.2">
      <c r="F19702" s="195"/>
      <c r="G19702" s="196"/>
      <c r="H19702" s="192"/>
    </row>
    <row r="19703" spans="6:8" x14ac:dyDescent="0.2">
      <c r="F19703" s="195"/>
      <c r="G19703" s="196"/>
      <c r="H19703" s="192"/>
    </row>
    <row r="19704" spans="6:8" x14ac:dyDescent="0.2">
      <c r="F19704" s="195"/>
      <c r="G19704" s="196"/>
      <c r="H19704" s="192"/>
    </row>
    <row r="19705" spans="6:8" x14ac:dyDescent="0.2">
      <c r="F19705" s="195"/>
      <c r="G19705" s="196"/>
      <c r="H19705" s="192"/>
    </row>
    <row r="19706" spans="6:8" x14ac:dyDescent="0.2">
      <c r="F19706" s="195"/>
      <c r="G19706" s="196"/>
      <c r="H19706" s="192"/>
    </row>
    <row r="19707" spans="6:8" x14ac:dyDescent="0.2">
      <c r="F19707" s="195"/>
      <c r="G19707" s="196"/>
      <c r="H19707" s="192"/>
    </row>
    <row r="19708" spans="6:8" x14ac:dyDescent="0.2">
      <c r="F19708" s="195"/>
      <c r="G19708" s="196"/>
      <c r="H19708" s="192"/>
    </row>
    <row r="19709" spans="6:8" x14ac:dyDescent="0.2">
      <c r="F19709" s="195"/>
      <c r="G19709" s="196"/>
      <c r="H19709" s="192"/>
    </row>
    <row r="19710" spans="6:8" x14ac:dyDescent="0.2">
      <c r="F19710" s="195"/>
      <c r="G19710" s="196"/>
      <c r="H19710" s="192"/>
    </row>
    <row r="19711" spans="6:8" x14ac:dyDescent="0.2">
      <c r="F19711" s="195"/>
      <c r="G19711" s="196"/>
      <c r="H19711" s="192"/>
    </row>
    <row r="19712" spans="6:8" x14ac:dyDescent="0.2">
      <c r="F19712" s="195"/>
      <c r="G19712" s="196"/>
      <c r="H19712" s="192"/>
    </row>
    <row r="19713" spans="6:8" x14ac:dyDescent="0.2">
      <c r="F19713" s="195"/>
      <c r="G19713" s="196"/>
      <c r="H19713" s="192"/>
    </row>
    <row r="19714" spans="6:8" x14ac:dyDescent="0.2">
      <c r="F19714" s="195"/>
      <c r="G19714" s="196"/>
      <c r="H19714" s="192"/>
    </row>
    <row r="19715" spans="6:8" x14ac:dyDescent="0.2">
      <c r="F19715" s="195"/>
      <c r="G19715" s="196"/>
      <c r="H19715" s="192"/>
    </row>
    <row r="19716" spans="6:8" x14ac:dyDescent="0.2">
      <c r="F19716" s="195"/>
      <c r="G19716" s="196"/>
      <c r="H19716" s="192"/>
    </row>
    <row r="19717" spans="6:8" x14ac:dyDescent="0.2">
      <c r="F19717" s="195"/>
      <c r="G19717" s="196"/>
      <c r="H19717" s="192"/>
    </row>
    <row r="19718" spans="6:8" x14ac:dyDescent="0.2">
      <c r="F19718" s="195"/>
      <c r="G19718" s="196"/>
      <c r="H19718" s="192"/>
    </row>
    <row r="19719" spans="6:8" x14ac:dyDescent="0.2">
      <c r="F19719" s="195"/>
      <c r="G19719" s="196"/>
      <c r="H19719" s="192"/>
    </row>
    <row r="19720" spans="6:8" x14ac:dyDescent="0.2">
      <c r="F19720" s="195"/>
      <c r="G19720" s="196"/>
      <c r="H19720" s="192"/>
    </row>
    <row r="19721" spans="6:8" x14ac:dyDescent="0.2">
      <c r="F19721" s="195"/>
      <c r="G19721" s="196"/>
      <c r="H19721" s="192"/>
    </row>
    <row r="19722" spans="6:8" x14ac:dyDescent="0.2">
      <c r="F19722" s="195"/>
      <c r="G19722" s="196"/>
      <c r="H19722" s="192"/>
    </row>
    <row r="19723" spans="6:8" x14ac:dyDescent="0.2">
      <c r="F19723" s="195"/>
      <c r="G19723" s="196"/>
      <c r="H19723" s="192"/>
    </row>
    <row r="19724" spans="6:8" x14ac:dyDescent="0.2">
      <c r="F19724" s="195"/>
      <c r="G19724" s="196"/>
      <c r="H19724" s="192"/>
    </row>
    <row r="19725" spans="6:8" x14ac:dyDescent="0.2">
      <c r="F19725" s="195"/>
      <c r="G19725" s="196"/>
      <c r="H19725" s="192"/>
    </row>
    <row r="19726" spans="6:8" x14ac:dyDescent="0.2">
      <c r="F19726" s="195"/>
      <c r="G19726" s="196"/>
      <c r="H19726" s="192"/>
    </row>
    <row r="19727" spans="6:8" x14ac:dyDescent="0.2">
      <c r="F19727" s="195"/>
      <c r="G19727" s="196"/>
      <c r="H19727" s="192"/>
    </row>
    <row r="19728" spans="6:8" x14ac:dyDescent="0.2">
      <c r="F19728" s="195"/>
      <c r="G19728" s="196"/>
      <c r="H19728" s="192"/>
    </row>
    <row r="19729" spans="6:8" x14ac:dyDescent="0.2">
      <c r="F19729" s="195"/>
      <c r="G19729" s="196"/>
      <c r="H19729" s="192"/>
    </row>
    <row r="19730" spans="6:8" x14ac:dyDescent="0.2">
      <c r="F19730" s="195"/>
      <c r="G19730" s="196"/>
      <c r="H19730" s="192"/>
    </row>
    <row r="19731" spans="6:8" x14ac:dyDescent="0.2">
      <c r="F19731" s="195"/>
      <c r="G19731" s="196"/>
      <c r="H19731" s="192"/>
    </row>
    <row r="19732" spans="6:8" x14ac:dyDescent="0.2">
      <c r="F19732" s="195"/>
      <c r="G19732" s="196"/>
      <c r="H19732" s="192"/>
    </row>
    <row r="19733" spans="6:8" x14ac:dyDescent="0.2">
      <c r="F19733" s="195"/>
      <c r="G19733" s="196"/>
      <c r="H19733" s="192"/>
    </row>
    <row r="19734" spans="6:8" x14ac:dyDescent="0.2">
      <c r="F19734" s="195"/>
      <c r="G19734" s="196"/>
      <c r="H19734" s="192"/>
    </row>
    <row r="19735" spans="6:8" x14ac:dyDescent="0.2">
      <c r="F19735" s="195"/>
      <c r="G19735" s="196"/>
      <c r="H19735" s="192"/>
    </row>
    <row r="19736" spans="6:8" x14ac:dyDescent="0.2">
      <c r="F19736" s="195"/>
      <c r="G19736" s="196"/>
      <c r="H19736" s="192"/>
    </row>
    <row r="19737" spans="6:8" x14ac:dyDescent="0.2">
      <c r="F19737" s="195"/>
      <c r="G19737" s="196"/>
      <c r="H19737" s="192"/>
    </row>
    <row r="19738" spans="6:8" x14ac:dyDescent="0.2">
      <c r="F19738" s="195"/>
      <c r="G19738" s="196"/>
      <c r="H19738" s="192"/>
    </row>
    <row r="19739" spans="6:8" x14ac:dyDescent="0.2">
      <c r="F19739" s="195"/>
      <c r="G19739" s="196"/>
      <c r="H19739" s="192"/>
    </row>
    <row r="19740" spans="6:8" x14ac:dyDescent="0.2">
      <c r="F19740" s="195"/>
      <c r="G19740" s="196"/>
      <c r="H19740" s="192"/>
    </row>
    <row r="19741" spans="6:8" x14ac:dyDescent="0.2">
      <c r="F19741" s="195"/>
      <c r="G19741" s="196"/>
      <c r="H19741" s="192"/>
    </row>
    <row r="19742" spans="6:8" x14ac:dyDescent="0.2">
      <c r="F19742" s="195"/>
      <c r="G19742" s="196"/>
      <c r="H19742" s="192"/>
    </row>
    <row r="19743" spans="6:8" x14ac:dyDescent="0.2">
      <c r="F19743" s="195"/>
      <c r="G19743" s="196"/>
      <c r="H19743" s="192"/>
    </row>
    <row r="19744" spans="6:8" x14ac:dyDescent="0.2">
      <c r="F19744" s="195"/>
      <c r="G19744" s="196"/>
      <c r="H19744" s="192"/>
    </row>
    <row r="19745" spans="6:8" x14ac:dyDescent="0.2">
      <c r="F19745" s="195"/>
      <c r="G19745" s="196"/>
      <c r="H19745" s="192"/>
    </row>
    <row r="19746" spans="6:8" x14ac:dyDescent="0.2">
      <c r="F19746" s="195"/>
      <c r="G19746" s="196"/>
      <c r="H19746" s="192"/>
    </row>
    <row r="19747" spans="6:8" x14ac:dyDescent="0.2">
      <c r="F19747" s="195"/>
      <c r="G19747" s="196"/>
      <c r="H19747" s="192"/>
    </row>
    <row r="19748" spans="6:8" x14ac:dyDescent="0.2">
      <c r="F19748" s="195"/>
      <c r="G19748" s="196"/>
      <c r="H19748" s="192"/>
    </row>
    <row r="19749" spans="6:8" x14ac:dyDescent="0.2">
      <c r="F19749" s="195"/>
      <c r="G19749" s="196"/>
      <c r="H19749" s="192"/>
    </row>
    <row r="19750" spans="6:8" x14ac:dyDescent="0.2">
      <c r="F19750" s="195"/>
      <c r="G19750" s="196"/>
      <c r="H19750" s="192"/>
    </row>
    <row r="19751" spans="6:8" x14ac:dyDescent="0.2">
      <c r="F19751" s="195"/>
      <c r="G19751" s="196"/>
      <c r="H19751" s="192"/>
    </row>
    <row r="19752" spans="6:8" x14ac:dyDescent="0.2">
      <c r="F19752" s="195"/>
      <c r="G19752" s="196"/>
      <c r="H19752" s="192"/>
    </row>
    <row r="19753" spans="6:8" x14ac:dyDescent="0.2">
      <c r="F19753" s="195"/>
      <c r="G19753" s="196"/>
      <c r="H19753" s="192"/>
    </row>
    <row r="19754" spans="6:8" x14ac:dyDescent="0.2">
      <c r="F19754" s="195"/>
      <c r="G19754" s="196"/>
      <c r="H19754" s="192"/>
    </row>
    <row r="19755" spans="6:8" x14ac:dyDescent="0.2">
      <c r="F19755" s="195"/>
      <c r="G19755" s="196"/>
      <c r="H19755" s="192"/>
    </row>
    <row r="19756" spans="6:8" x14ac:dyDescent="0.2">
      <c r="F19756" s="195"/>
      <c r="G19756" s="196"/>
      <c r="H19756" s="192"/>
    </row>
    <row r="19757" spans="6:8" x14ac:dyDescent="0.2">
      <c r="F19757" s="195"/>
      <c r="G19757" s="196"/>
      <c r="H19757" s="192"/>
    </row>
    <row r="19758" spans="6:8" x14ac:dyDescent="0.2">
      <c r="F19758" s="195"/>
      <c r="G19758" s="196"/>
      <c r="H19758" s="192"/>
    </row>
    <row r="19759" spans="6:8" x14ac:dyDescent="0.2">
      <c r="F19759" s="195"/>
      <c r="G19759" s="196"/>
      <c r="H19759" s="192"/>
    </row>
    <row r="19760" spans="6:8" x14ac:dyDescent="0.2">
      <c r="F19760" s="195"/>
      <c r="G19760" s="196"/>
      <c r="H19760" s="192"/>
    </row>
    <row r="19761" spans="6:8" x14ac:dyDescent="0.2">
      <c r="F19761" s="195"/>
      <c r="G19761" s="196"/>
      <c r="H19761" s="192"/>
    </row>
    <row r="19762" spans="6:8" x14ac:dyDescent="0.2">
      <c r="F19762" s="195"/>
      <c r="G19762" s="196"/>
      <c r="H19762" s="192"/>
    </row>
    <row r="19763" spans="6:8" x14ac:dyDescent="0.2">
      <c r="F19763" s="195"/>
      <c r="G19763" s="196"/>
      <c r="H19763" s="192"/>
    </row>
    <row r="19764" spans="6:8" x14ac:dyDescent="0.2">
      <c r="F19764" s="195"/>
      <c r="G19764" s="196"/>
      <c r="H19764" s="192"/>
    </row>
    <row r="19765" spans="6:8" x14ac:dyDescent="0.2">
      <c r="F19765" s="195"/>
      <c r="G19765" s="196"/>
      <c r="H19765" s="192"/>
    </row>
    <row r="19766" spans="6:8" x14ac:dyDescent="0.2">
      <c r="F19766" s="195"/>
      <c r="G19766" s="196"/>
      <c r="H19766" s="192"/>
    </row>
    <row r="19767" spans="6:8" x14ac:dyDescent="0.2">
      <c r="F19767" s="195"/>
      <c r="G19767" s="196"/>
      <c r="H19767" s="192"/>
    </row>
    <row r="19768" spans="6:8" x14ac:dyDescent="0.2">
      <c r="F19768" s="195"/>
      <c r="G19768" s="196"/>
      <c r="H19768" s="192"/>
    </row>
    <row r="19769" spans="6:8" x14ac:dyDescent="0.2">
      <c r="F19769" s="195"/>
      <c r="G19769" s="196"/>
      <c r="H19769" s="192"/>
    </row>
    <row r="19770" spans="6:8" x14ac:dyDescent="0.2">
      <c r="F19770" s="195"/>
      <c r="G19770" s="196"/>
      <c r="H19770" s="192"/>
    </row>
    <row r="19771" spans="6:8" x14ac:dyDescent="0.2">
      <c r="F19771" s="195"/>
      <c r="G19771" s="196"/>
      <c r="H19771" s="192"/>
    </row>
    <row r="19772" spans="6:8" x14ac:dyDescent="0.2">
      <c r="F19772" s="195"/>
      <c r="G19772" s="196"/>
      <c r="H19772" s="192"/>
    </row>
    <row r="19773" spans="6:8" x14ac:dyDescent="0.2">
      <c r="F19773" s="195"/>
      <c r="G19773" s="196"/>
      <c r="H19773" s="192"/>
    </row>
    <row r="19774" spans="6:8" x14ac:dyDescent="0.2">
      <c r="F19774" s="195"/>
      <c r="G19774" s="196"/>
      <c r="H19774" s="192"/>
    </row>
    <row r="19775" spans="6:8" x14ac:dyDescent="0.2">
      <c r="F19775" s="195"/>
      <c r="G19775" s="196"/>
      <c r="H19775" s="192"/>
    </row>
    <row r="19776" spans="6:8" x14ac:dyDescent="0.2">
      <c r="F19776" s="195"/>
      <c r="G19776" s="196"/>
      <c r="H19776" s="192"/>
    </row>
    <row r="19777" spans="6:8" x14ac:dyDescent="0.2">
      <c r="F19777" s="195"/>
      <c r="G19777" s="196"/>
      <c r="H19777" s="192"/>
    </row>
    <row r="19778" spans="6:8" x14ac:dyDescent="0.2">
      <c r="F19778" s="195"/>
      <c r="G19778" s="196"/>
      <c r="H19778" s="192"/>
    </row>
    <row r="19779" spans="6:8" x14ac:dyDescent="0.2">
      <c r="F19779" s="195"/>
      <c r="G19779" s="196"/>
      <c r="H19779" s="192"/>
    </row>
    <row r="19780" spans="6:8" x14ac:dyDescent="0.2">
      <c r="F19780" s="195"/>
      <c r="G19780" s="196"/>
      <c r="H19780" s="192"/>
    </row>
    <row r="19781" spans="6:8" x14ac:dyDescent="0.2">
      <c r="F19781" s="195"/>
      <c r="G19781" s="196"/>
      <c r="H19781" s="192"/>
    </row>
    <row r="19782" spans="6:8" x14ac:dyDescent="0.2">
      <c r="F19782" s="195"/>
      <c r="G19782" s="196"/>
      <c r="H19782" s="192"/>
    </row>
    <row r="19783" spans="6:8" x14ac:dyDescent="0.2">
      <c r="F19783" s="195"/>
      <c r="G19783" s="196"/>
      <c r="H19783" s="192"/>
    </row>
    <row r="19784" spans="6:8" x14ac:dyDescent="0.2">
      <c r="F19784" s="195"/>
      <c r="G19784" s="196"/>
      <c r="H19784" s="192"/>
    </row>
    <row r="19785" spans="6:8" x14ac:dyDescent="0.2">
      <c r="F19785" s="195"/>
      <c r="G19785" s="196"/>
      <c r="H19785" s="192"/>
    </row>
    <row r="19786" spans="6:8" x14ac:dyDescent="0.2">
      <c r="F19786" s="195"/>
      <c r="G19786" s="196"/>
      <c r="H19786" s="192"/>
    </row>
    <row r="19787" spans="6:8" x14ac:dyDescent="0.2">
      <c r="F19787" s="195"/>
      <c r="G19787" s="196"/>
      <c r="H19787" s="192"/>
    </row>
    <row r="19788" spans="6:8" x14ac:dyDescent="0.2">
      <c r="F19788" s="195"/>
      <c r="G19788" s="196"/>
      <c r="H19788" s="192"/>
    </row>
    <row r="19789" spans="6:8" x14ac:dyDescent="0.2">
      <c r="F19789" s="195"/>
      <c r="G19789" s="196"/>
      <c r="H19789" s="192"/>
    </row>
    <row r="19790" spans="6:8" x14ac:dyDescent="0.2">
      <c r="F19790" s="195"/>
      <c r="G19790" s="196"/>
      <c r="H19790" s="192"/>
    </row>
    <row r="19791" spans="6:8" x14ac:dyDescent="0.2">
      <c r="F19791" s="195"/>
      <c r="G19791" s="196"/>
      <c r="H19791" s="192"/>
    </row>
    <row r="19792" spans="6:8" x14ac:dyDescent="0.2">
      <c r="F19792" s="195"/>
      <c r="G19792" s="196"/>
      <c r="H19792" s="192"/>
    </row>
    <row r="19793" spans="6:8" x14ac:dyDescent="0.2">
      <c r="F19793" s="195"/>
      <c r="G19793" s="196"/>
      <c r="H19793" s="192"/>
    </row>
    <row r="19794" spans="6:8" x14ac:dyDescent="0.2">
      <c r="F19794" s="195"/>
      <c r="G19794" s="196"/>
      <c r="H19794" s="192"/>
    </row>
    <row r="19795" spans="6:8" x14ac:dyDescent="0.2">
      <c r="F19795" s="195"/>
      <c r="G19795" s="196"/>
      <c r="H19795" s="192"/>
    </row>
    <row r="19796" spans="6:8" x14ac:dyDescent="0.2">
      <c r="F19796" s="195"/>
      <c r="G19796" s="196"/>
      <c r="H19796" s="192"/>
    </row>
    <row r="19797" spans="6:8" x14ac:dyDescent="0.2">
      <c r="F19797" s="195"/>
      <c r="G19797" s="196"/>
      <c r="H19797" s="192"/>
    </row>
    <row r="19798" spans="6:8" x14ac:dyDescent="0.2">
      <c r="F19798" s="195"/>
      <c r="G19798" s="196"/>
      <c r="H19798" s="192"/>
    </row>
    <row r="19799" spans="6:8" x14ac:dyDescent="0.2">
      <c r="F19799" s="195"/>
      <c r="G19799" s="196"/>
      <c r="H19799" s="192"/>
    </row>
    <row r="19800" spans="6:8" x14ac:dyDescent="0.2">
      <c r="F19800" s="195"/>
      <c r="G19800" s="196"/>
      <c r="H19800" s="192"/>
    </row>
    <row r="19801" spans="6:8" x14ac:dyDescent="0.2">
      <c r="F19801" s="195"/>
      <c r="G19801" s="196"/>
      <c r="H19801" s="192"/>
    </row>
    <row r="19802" spans="6:8" x14ac:dyDescent="0.2">
      <c r="F19802" s="195"/>
      <c r="G19802" s="196"/>
      <c r="H19802" s="192"/>
    </row>
    <row r="19803" spans="6:8" x14ac:dyDescent="0.2">
      <c r="F19803" s="195"/>
      <c r="G19803" s="196"/>
      <c r="H19803" s="192"/>
    </row>
    <row r="19804" spans="6:8" x14ac:dyDescent="0.2">
      <c r="F19804" s="195"/>
      <c r="G19804" s="196"/>
      <c r="H19804" s="192"/>
    </row>
    <row r="19805" spans="6:8" x14ac:dyDescent="0.2">
      <c r="F19805" s="195"/>
      <c r="G19805" s="196"/>
      <c r="H19805" s="192"/>
    </row>
    <row r="19806" spans="6:8" x14ac:dyDescent="0.2">
      <c r="F19806" s="195"/>
      <c r="G19806" s="196"/>
      <c r="H19806" s="192"/>
    </row>
    <row r="19807" spans="6:8" x14ac:dyDescent="0.2">
      <c r="F19807" s="195"/>
      <c r="G19807" s="196"/>
      <c r="H19807" s="192"/>
    </row>
    <row r="19808" spans="6:8" x14ac:dyDescent="0.2">
      <c r="F19808" s="195"/>
      <c r="G19808" s="196"/>
      <c r="H19808" s="192"/>
    </row>
    <row r="19809" spans="6:8" x14ac:dyDescent="0.2">
      <c r="F19809" s="195"/>
      <c r="G19809" s="196"/>
      <c r="H19809" s="192"/>
    </row>
    <row r="19810" spans="6:8" x14ac:dyDescent="0.2">
      <c r="F19810" s="195"/>
      <c r="G19810" s="196"/>
      <c r="H19810" s="192"/>
    </row>
    <row r="19811" spans="6:8" x14ac:dyDescent="0.2">
      <c r="F19811" s="195"/>
      <c r="G19811" s="196"/>
      <c r="H19811" s="192"/>
    </row>
    <row r="19812" spans="6:8" x14ac:dyDescent="0.2">
      <c r="F19812" s="195"/>
      <c r="G19812" s="196"/>
      <c r="H19812" s="192"/>
    </row>
    <row r="19813" spans="6:8" x14ac:dyDescent="0.2">
      <c r="F19813" s="195"/>
      <c r="G19813" s="196"/>
      <c r="H19813" s="192"/>
    </row>
    <row r="19814" spans="6:8" x14ac:dyDescent="0.2">
      <c r="F19814" s="195"/>
      <c r="G19814" s="196"/>
      <c r="H19814" s="192"/>
    </row>
    <row r="19815" spans="6:8" x14ac:dyDescent="0.2">
      <c r="F19815" s="195"/>
      <c r="G19815" s="196"/>
      <c r="H19815" s="192"/>
    </row>
    <row r="19816" spans="6:8" x14ac:dyDescent="0.2">
      <c r="F19816" s="195"/>
      <c r="G19816" s="196"/>
      <c r="H19816" s="192"/>
    </row>
    <row r="19817" spans="6:8" x14ac:dyDescent="0.2">
      <c r="F19817" s="195"/>
      <c r="G19817" s="196"/>
      <c r="H19817" s="192"/>
    </row>
    <row r="19818" spans="6:8" x14ac:dyDescent="0.2">
      <c r="F19818" s="195"/>
      <c r="G19818" s="196"/>
      <c r="H19818" s="192"/>
    </row>
    <row r="19819" spans="6:8" x14ac:dyDescent="0.2">
      <c r="F19819" s="195"/>
      <c r="G19819" s="196"/>
      <c r="H19819" s="192"/>
    </row>
    <row r="19820" spans="6:8" x14ac:dyDescent="0.2">
      <c r="F19820" s="195"/>
      <c r="G19820" s="196"/>
      <c r="H19820" s="192"/>
    </row>
    <row r="19821" spans="6:8" x14ac:dyDescent="0.2">
      <c r="F19821" s="195"/>
      <c r="G19821" s="196"/>
      <c r="H19821" s="192"/>
    </row>
    <row r="19822" spans="6:8" x14ac:dyDescent="0.2">
      <c r="F19822" s="195"/>
      <c r="G19822" s="196"/>
      <c r="H19822" s="192"/>
    </row>
    <row r="19823" spans="6:8" x14ac:dyDescent="0.2">
      <c r="F19823" s="195"/>
      <c r="G19823" s="196"/>
      <c r="H19823" s="192"/>
    </row>
    <row r="19824" spans="6:8" x14ac:dyDescent="0.2">
      <c r="F19824" s="195"/>
      <c r="G19824" s="196"/>
      <c r="H19824" s="192"/>
    </row>
    <row r="19825" spans="6:8" x14ac:dyDescent="0.2">
      <c r="F19825" s="195"/>
      <c r="G19825" s="196"/>
      <c r="H19825" s="192"/>
    </row>
    <row r="19826" spans="6:8" x14ac:dyDescent="0.2">
      <c r="F19826" s="195"/>
      <c r="G19826" s="196"/>
      <c r="H19826" s="192"/>
    </row>
    <row r="19827" spans="6:8" x14ac:dyDescent="0.2">
      <c r="F19827" s="195"/>
      <c r="G19827" s="196"/>
      <c r="H19827" s="192"/>
    </row>
    <row r="19828" spans="6:8" x14ac:dyDescent="0.2">
      <c r="F19828" s="195"/>
      <c r="G19828" s="196"/>
      <c r="H19828" s="192"/>
    </row>
    <row r="19829" spans="6:8" x14ac:dyDescent="0.2">
      <c r="F19829" s="195"/>
      <c r="G19829" s="196"/>
      <c r="H19829" s="192"/>
    </row>
    <row r="19830" spans="6:8" x14ac:dyDescent="0.2">
      <c r="F19830" s="195"/>
      <c r="G19830" s="196"/>
      <c r="H19830" s="192"/>
    </row>
    <row r="19831" spans="6:8" x14ac:dyDescent="0.2">
      <c r="F19831" s="195"/>
      <c r="G19831" s="196"/>
      <c r="H19831" s="192"/>
    </row>
    <row r="19832" spans="6:8" x14ac:dyDescent="0.2">
      <c r="F19832" s="195"/>
      <c r="G19832" s="196"/>
      <c r="H19832" s="192"/>
    </row>
    <row r="19833" spans="6:8" x14ac:dyDescent="0.2">
      <c r="F19833" s="195"/>
      <c r="G19833" s="196"/>
      <c r="H19833" s="192"/>
    </row>
    <row r="19834" spans="6:8" x14ac:dyDescent="0.2">
      <c r="F19834" s="195"/>
      <c r="G19834" s="196"/>
      <c r="H19834" s="192"/>
    </row>
    <row r="19835" spans="6:8" x14ac:dyDescent="0.2">
      <c r="F19835" s="195"/>
      <c r="G19835" s="196"/>
      <c r="H19835" s="192"/>
    </row>
    <row r="19836" spans="6:8" x14ac:dyDescent="0.2">
      <c r="F19836" s="195"/>
      <c r="G19836" s="196"/>
      <c r="H19836" s="192"/>
    </row>
    <row r="19837" spans="6:8" x14ac:dyDescent="0.2">
      <c r="F19837" s="195"/>
      <c r="G19837" s="196"/>
      <c r="H19837" s="192"/>
    </row>
    <row r="19838" spans="6:8" x14ac:dyDescent="0.2">
      <c r="F19838" s="195"/>
      <c r="G19838" s="196"/>
      <c r="H19838" s="192"/>
    </row>
    <row r="19839" spans="6:8" x14ac:dyDescent="0.2">
      <c r="F19839" s="195"/>
      <c r="G19839" s="196"/>
      <c r="H19839" s="192"/>
    </row>
    <row r="19840" spans="6:8" x14ac:dyDescent="0.2">
      <c r="F19840" s="195"/>
      <c r="G19840" s="196"/>
      <c r="H19840" s="192"/>
    </row>
    <row r="19841" spans="6:8" x14ac:dyDescent="0.2">
      <c r="F19841" s="195"/>
      <c r="G19841" s="196"/>
      <c r="H19841" s="192"/>
    </row>
    <row r="19842" spans="6:8" x14ac:dyDescent="0.2">
      <c r="F19842" s="195"/>
      <c r="G19842" s="196"/>
      <c r="H19842" s="192"/>
    </row>
    <row r="19843" spans="6:8" x14ac:dyDescent="0.2">
      <c r="F19843" s="195"/>
      <c r="G19843" s="196"/>
      <c r="H19843" s="192"/>
    </row>
    <row r="19844" spans="6:8" x14ac:dyDescent="0.2">
      <c r="F19844" s="195"/>
      <c r="G19844" s="196"/>
      <c r="H19844" s="192"/>
    </row>
    <row r="19845" spans="6:8" x14ac:dyDescent="0.2">
      <c r="F19845" s="195"/>
      <c r="G19845" s="196"/>
      <c r="H19845" s="192"/>
    </row>
    <row r="19846" spans="6:8" x14ac:dyDescent="0.2">
      <c r="F19846" s="195"/>
      <c r="G19846" s="196"/>
      <c r="H19846" s="192"/>
    </row>
    <row r="19847" spans="6:8" x14ac:dyDescent="0.2">
      <c r="F19847" s="195"/>
      <c r="G19847" s="196"/>
      <c r="H19847" s="192"/>
    </row>
    <row r="19848" spans="6:8" x14ac:dyDescent="0.2">
      <c r="F19848" s="195"/>
      <c r="G19848" s="196"/>
      <c r="H19848" s="192"/>
    </row>
    <row r="19849" spans="6:8" x14ac:dyDescent="0.2">
      <c r="F19849" s="195"/>
      <c r="G19849" s="196"/>
      <c r="H19849" s="192"/>
    </row>
    <row r="19850" spans="6:8" x14ac:dyDescent="0.2">
      <c r="F19850" s="195"/>
      <c r="G19850" s="196"/>
      <c r="H19850" s="192"/>
    </row>
    <row r="19851" spans="6:8" x14ac:dyDescent="0.2">
      <c r="F19851" s="195"/>
      <c r="G19851" s="196"/>
      <c r="H19851" s="192"/>
    </row>
    <row r="19852" spans="6:8" x14ac:dyDescent="0.2">
      <c r="F19852" s="195"/>
      <c r="G19852" s="196"/>
      <c r="H19852" s="192"/>
    </row>
    <row r="19853" spans="6:8" x14ac:dyDescent="0.2">
      <c r="F19853" s="195"/>
      <c r="G19853" s="196"/>
      <c r="H19853" s="192"/>
    </row>
    <row r="19854" spans="6:8" x14ac:dyDescent="0.2">
      <c r="F19854" s="195"/>
      <c r="G19854" s="196"/>
      <c r="H19854" s="192"/>
    </row>
    <row r="19855" spans="6:8" x14ac:dyDescent="0.2">
      <c r="F19855" s="195"/>
      <c r="G19855" s="196"/>
      <c r="H19855" s="192"/>
    </row>
    <row r="19856" spans="6:8" x14ac:dyDescent="0.2">
      <c r="F19856" s="195"/>
      <c r="G19856" s="196"/>
      <c r="H19856" s="192"/>
    </row>
    <row r="19857" spans="6:8" x14ac:dyDescent="0.2">
      <c r="F19857" s="195"/>
      <c r="G19857" s="196"/>
      <c r="H19857" s="192"/>
    </row>
    <row r="19858" spans="6:8" x14ac:dyDescent="0.2">
      <c r="F19858" s="195"/>
      <c r="G19858" s="196"/>
      <c r="H19858" s="192"/>
    </row>
    <row r="19859" spans="6:8" x14ac:dyDescent="0.2">
      <c r="F19859" s="195"/>
      <c r="G19859" s="196"/>
      <c r="H19859" s="192"/>
    </row>
    <row r="19860" spans="6:8" x14ac:dyDescent="0.2">
      <c r="F19860" s="195"/>
      <c r="G19860" s="196"/>
      <c r="H19860" s="192"/>
    </row>
    <row r="19861" spans="6:8" x14ac:dyDescent="0.2">
      <c r="F19861" s="195"/>
      <c r="G19861" s="196"/>
      <c r="H19861" s="192"/>
    </row>
    <row r="19862" spans="6:8" x14ac:dyDescent="0.2">
      <c r="F19862" s="195"/>
      <c r="G19862" s="196"/>
      <c r="H19862" s="192"/>
    </row>
    <row r="19863" spans="6:8" x14ac:dyDescent="0.2">
      <c r="F19863" s="195"/>
      <c r="G19863" s="196"/>
      <c r="H19863" s="192"/>
    </row>
    <row r="19864" spans="6:8" x14ac:dyDescent="0.2">
      <c r="F19864" s="195"/>
      <c r="G19864" s="196"/>
      <c r="H19864" s="192"/>
    </row>
    <row r="19865" spans="6:8" x14ac:dyDescent="0.2">
      <c r="F19865" s="195"/>
      <c r="G19865" s="196"/>
      <c r="H19865" s="192"/>
    </row>
    <row r="19866" spans="6:8" x14ac:dyDescent="0.2">
      <c r="F19866" s="195"/>
      <c r="G19866" s="196"/>
      <c r="H19866" s="192"/>
    </row>
    <row r="19867" spans="6:8" x14ac:dyDescent="0.2">
      <c r="F19867" s="195"/>
      <c r="G19867" s="196"/>
      <c r="H19867" s="192"/>
    </row>
    <row r="19868" spans="6:8" x14ac:dyDescent="0.2">
      <c r="F19868" s="195"/>
      <c r="G19868" s="196"/>
      <c r="H19868" s="192"/>
    </row>
    <row r="19869" spans="6:8" x14ac:dyDescent="0.2">
      <c r="F19869" s="195"/>
      <c r="G19869" s="196"/>
      <c r="H19869" s="192"/>
    </row>
    <row r="19870" spans="6:8" x14ac:dyDescent="0.2">
      <c r="F19870" s="195"/>
      <c r="G19870" s="196"/>
      <c r="H19870" s="192"/>
    </row>
    <row r="19871" spans="6:8" x14ac:dyDescent="0.2">
      <c r="F19871" s="195"/>
      <c r="G19871" s="196"/>
      <c r="H19871" s="192"/>
    </row>
    <row r="19872" spans="6:8" x14ac:dyDescent="0.2">
      <c r="F19872" s="195"/>
      <c r="G19872" s="196"/>
      <c r="H19872" s="192"/>
    </row>
    <row r="19873" spans="6:8" x14ac:dyDescent="0.2">
      <c r="F19873" s="195"/>
      <c r="G19873" s="196"/>
      <c r="H19873" s="192"/>
    </row>
    <row r="19874" spans="6:8" x14ac:dyDescent="0.2">
      <c r="F19874" s="195"/>
      <c r="G19874" s="196"/>
      <c r="H19874" s="192"/>
    </row>
    <row r="19875" spans="6:8" x14ac:dyDescent="0.2">
      <c r="F19875" s="195"/>
      <c r="G19875" s="196"/>
      <c r="H19875" s="192"/>
    </row>
    <row r="19876" spans="6:8" x14ac:dyDescent="0.2">
      <c r="F19876" s="195"/>
      <c r="G19876" s="196"/>
      <c r="H19876" s="192"/>
    </row>
    <row r="19877" spans="6:8" x14ac:dyDescent="0.2">
      <c r="F19877" s="195"/>
      <c r="G19877" s="196"/>
      <c r="H19877" s="192"/>
    </row>
    <row r="19878" spans="6:8" x14ac:dyDescent="0.2">
      <c r="F19878" s="195"/>
      <c r="G19878" s="196"/>
      <c r="H19878" s="192"/>
    </row>
    <row r="19879" spans="6:8" x14ac:dyDescent="0.2">
      <c r="F19879" s="195"/>
      <c r="G19879" s="196"/>
      <c r="H19879" s="192"/>
    </row>
    <row r="19880" spans="6:8" x14ac:dyDescent="0.2">
      <c r="F19880" s="195"/>
      <c r="G19880" s="196"/>
      <c r="H19880" s="192"/>
    </row>
    <row r="19881" spans="6:8" x14ac:dyDescent="0.2">
      <c r="F19881" s="195"/>
      <c r="G19881" s="196"/>
      <c r="H19881" s="192"/>
    </row>
    <row r="19882" spans="6:8" x14ac:dyDescent="0.2">
      <c r="F19882" s="195"/>
      <c r="G19882" s="196"/>
      <c r="H19882" s="192"/>
    </row>
    <row r="19883" spans="6:8" x14ac:dyDescent="0.2">
      <c r="F19883" s="195"/>
      <c r="G19883" s="196"/>
      <c r="H19883" s="192"/>
    </row>
    <row r="19884" spans="6:8" x14ac:dyDescent="0.2">
      <c r="F19884" s="195"/>
      <c r="G19884" s="196"/>
      <c r="H19884" s="192"/>
    </row>
    <row r="19885" spans="6:8" x14ac:dyDescent="0.2">
      <c r="F19885" s="195"/>
      <c r="G19885" s="196"/>
      <c r="H19885" s="192"/>
    </row>
    <row r="19886" spans="6:8" x14ac:dyDescent="0.2">
      <c r="F19886" s="195"/>
      <c r="G19886" s="196"/>
      <c r="H19886" s="192"/>
    </row>
    <row r="19887" spans="6:8" x14ac:dyDescent="0.2">
      <c r="F19887" s="195"/>
      <c r="G19887" s="196"/>
      <c r="H19887" s="192"/>
    </row>
    <row r="19888" spans="6:8" x14ac:dyDescent="0.2">
      <c r="F19888" s="195"/>
      <c r="G19888" s="196"/>
      <c r="H19888" s="192"/>
    </row>
    <row r="19889" spans="6:8" x14ac:dyDescent="0.2">
      <c r="F19889" s="195"/>
      <c r="G19889" s="196"/>
      <c r="H19889" s="192"/>
    </row>
    <row r="19890" spans="6:8" x14ac:dyDescent="0.2">
      <c r="F19890" s="195"/>
      <c r="G19890" s="196"/>
      <c r="H19890" s="192"/>
    </row>
    <row r="19891" spans="6:8" x14ac:dyDescent="0.2">
      <c r="F19891" s="195"/>
      <c r="G19891" s="196"/>
      <c r="H19891" s="192"/>
    </row>
    <row r="19892" spans="6:8" x14ac:dyDescent="0.2">
      <c r="F19892" s="195"/>
      <c r="G19892" s="196"/>
      <c r="H19892" s="192"/>
    </row>
    <row r="19893" spans="6:8" x14ac:dyDescent="0.2">
      <c r="F19893" s="195"/>
      <c r="G19893" s="196"/>
      <c r="H19893" s="192"/>
    </row>
    <row r="19894" spans="6:8" x14ac:dyDescent="0.2">
      <c r="F19894" s="195"/>
      <c r="G19894" s="196"/>
      <c r="H19894" s="192"/>
    </row>
    <row r="19895" spans="6:8" x14ac:dyDescent="0.2">
      <c r="F19895" s="195"/>
      <c r="G19895" s="196"/>
      <c r="H19895" s="192"/>
    </row>
    <row r="19896" spans="6:8" x14ac:dyDescent="0.2">
      <c r="F19896" s="195"/>
      <c r="G19896" s="196"/>
      <c r="H19896" s="192"/>
    </row>
    <row r="19897" spans="6:8" x14ac:dyDescent="0.2">
      <c r="F19897" s="195"/>
      <c r="G19897" s="196"/>
      <c r="H19897" s="192"/>
    </row>
    <row r="19898" spans="6:8" x14ac:dyDescent="0.2">
      <c r="F19898" s="195"/>
      <c r="G19898" s="196"/>
      <c r="H19898" s="192"/>
    </row>
    <row r="19899" spans="6:8" x14ac:dyDescent="0.2">
      <c r="F19899" s="195"/>
      <c r="G19899" s="196"/>
      <c r="H19899" s="192"/>
    </row>
    <row r="19900" spans="6:8" x14ac:dyDescent="0.2">
      <c r="F19900" s="195"/>
      <c r="G19900" s="196"/>
      <c r="H19900" s="192"/>
    </row>
    <row r="19901" spans="6:8" x14ac:dyDescent="0.2">
      <c r="F19901" s="195"/>
      <c r="G19901" s="196"/>
      <c r="H19901" s="192"/>
    </row>
    <row r="19902" spans="6:8" x14ac:dyDescent="0.2">
      <c r="F19902" s="195"/>
      <c r="G19902" s="196"/>
      <c r="H19902" s="192"/>
    </row>
    <row r="19903" spans="6:8" x14ac:dyDescent="0.2">
      <c r="F19903" s="195"/>
      <c r="G19903" s="196"/>
      <c r="H19903" s="192"/>
    </row>
    <row r="19904" spans="6:8" x14ac:dyDescent="0.2">
      <c r="F19904" s="195"/>
      <c r="G19904" s="196"/>
      <c r="H19904" s="192"/>
    </row>
    <row r="19905" spans="6:8" x14ac:dyDescent="0.2">
      <c r="F19905" s="195"/>
      <c r="G19905" s="196"/>
      <c r="H19905" s="192"/>
    </row>
    <row r="19906" spans="6:8" x14ac:dyDescent="0.2">
      <c r="F19906" s="195"/>
      <c r="G19906" s="196"/>
      <c r="H19906" s="192"/>
    </row>
    <row r="19907" spans="6:8" x14ac:dyDescent="0.2">
      <c r="F19907" s="195"/>
      <c r="G19907" s="196"/>
      <c r="H19907" s="192"/>
    </row>
    <row r="19908" spans="6:8" x14ac:dyDescent="0.2">
      <c r="F19908" s="195"/>
      <c r="G19908" s="196"/>
      <c r="H19908" s="192"/>
    </row>
    <row r="19909" spans="6:8" x14ac:dyDescent="0.2">
      <c r="F19909" s="195"/>
      <c r="G19909" s="196"/>
      <c r="H19909" s="192"/>
    </row>
    <row r="19910" spans="6:8" x14ac:dyDescent="0.2">
      <c r="F19910" s="195"/>
      <c r="G19910" s="196"/>
      <c r="H19910" s="192"/>
    </row>
    <row r="19911" spans="6:8" x14ac:dyDescent="0.2">
      <c r="F19911" s="195"/>
      <c r="G19911" s="196"/>
      <c r="H19911" s="192"/>
    </row>
    <row r="19912" spans="6:8" x14ac:dyDescent="0.2">
      <c r="F19912" s="195"/>
      <c r="G19912" s="196"/>
      <c r="H19912" s="192"/>
    </row>
    <row r="19913" spans="6:8" x14ac:dyDescent="0.2">
      <c r="F19913" s="195"/>
      <c r="G19913" s="196"/>
      <c r="H19913" s="192"/>
    </row>
    <row r="19914" spans="6:8" x14ac:dyDescent="0.2">
      <c r="F19914" s="195"/>
      <c r="G19914" s="196"/>
      <c r="H19914" s="192"/>
    </row>
    <row r="19915" spans="6:8" x14ac:dyDescent="0.2">
      <c r="F19915" s="195"/>
      <c r="G19915" s="196"/>
      <c r="H19915" s="192"/>
    </row>
    <row r="19916" spans="6:8" x14ac:dyDescent="0.2">
      <c r="F19916" s="195"/>
      <c r="G19916" s="196"/>
      <c r="H19916" s="192"/>
    </row>
    <row r="19917" spans="6:8" x14ac:dyDescent="0.2">
      <c r="F19917" s="195"/>
      <c r="G19917" s="196"/>
      <c r="H19917" s="192"/>
    </row>
    <row r="19918" spans="6:8" x14ac:dyDescent="0.2">
      <c r="F19918" s="195"/>
      <c r="G19918" s="196"/>
      <c r="H19918" s="192"/>
    </row>
    <row r="19919" spans="6:8" x14ac:dyDescent="0.2">
      <c r="F19919" s="195"/>
      <c r="G19919" s="196"/>
      <c r="H19919" s="192"/>
    </row>
    <row r="19920" spans="6:8" x14ac:dyDescent="0.2">
      <c r="F19920" s="195"/>
      <c r="G19920" s="196"/>
      <c r="H19920" s="192"/>
    </row>
    <row r="19921" spans="6:8" x14ac:dyDescent="0.2">
      <c r="F19921" s="195"/>
      <c r="G19921" s="196"/>
      <c r="H19921" s="192"/>
    </row>
    <row r="19922" spans="6:8" x14ac:dyDescent="0.2">
      <c r="F19922" s="195"/>
      <c r="G19922" s="196"/>
      <c r="H19922" s="192"/>
    </row>
    <row r="19923" spans="6:8" x14ac:dyDescent="0.2">
      <c r="F19923" s="195"/>
      <c r="G19923" s="196"/>
      <c r="H19923" s="192"/>
    </row>
    <row r="19924" spans="6:8" x14ac:dyDescent="0.2">
      <c r="F19924" s="195"/>
      <c r="G19924" s="196"/>
      <c r="H19924" s="192"/>
    </row>
    <row r="19925" spans="6:8" x14ac:dyDescent="0.2">
      <c r="F19925" s="195"/>
      <c r="G19925" s="196"/>
      <c r="H19925" s="192"/>
    </row>
    <row r="19926" spans="6:8" x14ac:dyDescent="0.2">
      <c r="F19926" s="195"/>
      <c r="G19926" s="196"/>
      <c r="H19926" s="192"/>
    </row>
    <row r="19927" spans="6:8" x14ac:dyDescent="0.2">
      <c r="F19927" s="195"/>
      <c r="G19927" s="196"/>
      <c r="H19927" s="192"/>
    </row>
    <row r="19928" spans="6:8" x14ac:dyDescent="0.2">
      <c r="F19928" s="195"/>
      <c r="G19928" s="196"/>
      <c r="H19928" s="192"/>
    </row>
    <row r="19929" spans="6:8" x14ac:dyDescent="0.2">
      <c r="F19929" s="195"/>
      <c r="G19929" s="196"/>
      <c r="H19929" s="192"/>
    </row>
    <row r="19930" spans="6:8" x14ac:dyDescent="0.2">
      <c r="F19930" s="195"/>
      <c r="G19930" s="196"/>
      <c r="H19930" s="192"/>
    </row>
    <row r="19931" spans="6:8" x14ac:dyDescent="0.2">
      <c r="F19931" s="195"/>
      <c r="G19931" s="196"/>
      <c r="H19931" s="192"/>
    </row>
    <row r="19932" spans="6:8" x14ac:dyDescent="0.2">
      <c r="F19932" s="195"/>
      <c r="G19932" s="196"/>
      <c r="H19932" s="192"/>
    </row>
    <row r="19933" spans="6:8" x14ac:dyDescent="0.2">
      <c r="F19933" s="195"/>
      <c r="G19933" s="196"/>
      <c r="H19933" s="192"/>
    </row>
    <row r="19934" spans="6:8" x14ac:dyDescent="0.2">
      <c r="F19934" s="195"/>
      <c r="G19934" s="196"/>
      <c r="H19934" s="192"/>
    </row>
    <row r="19935" spans="6:8" x14ac:dyDescent="0.2">
      <c r="F19935" s="195"/>
      <c r="G19935" s="196"/>
      <c r="H19935" s="192"/>
    </row>
    <row r="19936" spans="6:8" x14ac:dyDescent="0.2">
      <c r="F19936" s="195"/>
      <c r="G19936" s="196"/>
      <c r="H19936" s="192"/>
    </row>
    <row r="19937" spans="6:8" x14ac:dyDescent="0.2">
      <c r="F19937" s="195"/>
      <c r="G19937" s="196"/>
      <c r="H19937" s="192"/>
    </row>
    <row r="19938" spans="6:8" x14ac:dyDescent="0.2">
      <c r="F19938" s="195"/>
      <c r="G19938" s="196"/>
      <c r="H19938" s="192"/>
    </row>
    <row r="19939" spans="6:8" x14ac:dyDescent="0.2">
      <c r="F19939" s="195"/>
      <c r="G19939" s="196"/>
      <c r="H19939" s="192"/>
    </row>
    <row r="19940" spans="6:8" x14ac:dyDescent="0.2">
      <c r="F19940" s="195"/>
      <c r="G19940" s="196"/>
      <c r="H19940" s="192"/>
    </row>
    <row r="19941" spans="6:8" x14ac:dyDescent="0.2">
      <c r="F19941" s="195"/>
      <c r="G19941" s="196"/>
      <c r="H19941" s="192"/>
    </row>
    <row r="19942" spans="6:8" x14ac:dyDescent="0.2">
      <c r="F19942" s="195"/>
      <c r="G19942" s="196"/>
      <c r="H19942" s="192"/>
    </row>
    <row r="19943" spans="6:8" x14ac:dyDescent="0.2">
      <c r="F19943" s="195"/>
      <c r="G19943" s="196"/>
      <c r="H19943" s="192"/>
    </row>
    <row r="19944" spans="6:8" x14ac:dyDescent="0.2">
      <c r="F19944" s="195"/>
      <c r="G19944" s="196"/>
      <c r="H19944" s="192"/>
    </row>
    <row r="19945" spans="6:8" x14ac:dyDescent="0.2">
      <c r="F19945" s="195"/>
      <c r="G19945" s="196"/>
      <c r="H19945" s="192"/>
    </row>
    <row r="19946" spans="6:8" x14ac:dyDescent="0.2">
      <c r="F19946" s="195"/>
      <c r="G19946" s="196"/>
      <c r="H19946" s="192"/>
    </row>
    <row r="19947" spans="6:8" x14ac:dyDescent="0.2">
      <c r="F19947" s="195"/>
      <c r="G19947" s="196"/>
      <c r="H19947" s="192"/>
    </row>
    <row r="19948" spans="6:8" x14ac:dyDescent="0.2">
      <c r="F19948" s="195"/>
      <c r="G19948" s="196"/>
      <c r="H19948" s="192"/>
    </row>
    <row r="19949" spans="6:8" x14ac:dyDescent="0.2">
      <c r="F19949" s="195"/>
      <c r="G19949" s="196"/>
      <c r="H19949" s="192"/>
    </row>
    <row r="19950" spans="6:8" x14ac:dyDescent="0.2">
      <c r="F19950" s="195"/>
      <c r="G19950" s="196"/>
      <c r="H19950" s="192"/>
    </row>
    <row r="19951" spans="6:8" x14ac:dyDescent="0.2">
      <c r="F19951" s="195"/>
      <c r="G19951" s="196"/>
      <c r="H19951" s="192"/>
    </row>
    <row r="19952" spans="6:8" x14ac:dyDescent="0.2">
      <c r="F19952" s="195"/>
      <c r="G19952" s="196"/>
      <c r="H19952" s="192"/>
    </row>
    <row r="19953" spans="6:8" x14ac:dyDescent="0.2">
      <c r="F19953" s="195"/>
      <c r="G19953" s="196"/>
      <c r="H19953" s="192"/>
    </row>
    <row r="19954" spans="6:8" x14ac:dyDescent="0.2">
      <c r="F19954" s="195"/>
      <c r="G19954" s="196"/>
      <c r="H19954" s="192"/>
    </row>
    <row r="19955" spans="6:8" x14ac:dyDescent="0.2">
      <c r="F19955" s="195"/>
      <c r="G19955" s="196"/>
      <c r="H19955" s="192"/>
    </row>
    <row r="19956" spans="6:8" x14ac:dyDescent="0.2">
      <c r="F19956" s="195"/>
      <c r="G19956" s="196"/>
      <c r="H19956" s="192"/>
    </row>
    <row r="19957" spans="6:8" x14ac:dyDescent="0.2">
      <c r="F19957" s="195"/>
      <c r="G19957" s="196"/>
      <c r="H19957" s="192"/>
    </row>
    <row r="19958" spans="6:8" x14ac:dyDescent="0.2">
      <c r="F19958" s="195"/>
      <c r="G19958" s="196"/>
      <c r="H19958" s="192"/>
    </row>
    <row r="19959" spans="6:8" x14ac:dyDescent="0.2">
      <c r="F19959" s="195"/>
      <c r="G19959" s="196"/>
      <c r="H19959" s="192"/>
    </row>
    <row r="19960" spans="6:8" x14ac:dyDescent="0.2">
      <c r="F19960" s="195"/>
      <c r="G19960" s="196"/>
      <c r="H19960" s="192"/>
    </row>
    <row r="19961" spans="6:8" x14ac:dyDescent="0.2">
      <c r="F19961" s="195"/>
      <c r="G19961" s="196"/>
      <c r="H19961" s="192"/>
    </row>
    <row r="19962" spans="6:8" x14ac:dyDescent="0.2">
      <c r="F19962" s="195"/>
      <c r="G19962" s="196"/>
      <c r="H19962" s="192"/>
    </row>
    <row r="19963" spans="6:8" x14ac:dyDescent="0.2">
      <c r="F19963" s="195"/>
      <c r="G19963" s="196"/>
      <c r="H19963" s="192"/>
    </row>
    <row r="19964" spans="6:8" x14ac:dyDescent="0.2">
      <c r="F19964" s="195"/>
      <c r="G19964" s="196"/>
      <c r="H19964" s="192"/>
    </row>
    <row r="19965" spans="6:8" x14ac:dyDescent="0.2">
      <c r="F19965" s="195"/>
      <c r="G19965" s="196"/>
      <c r="H19965" s="192"/>
    </row>
    <row r="19966" spans="6:8" x14ac:dyDescent="0.2">
      <c r="F19966" s="195"/>
      <c r="G19966" s="196"/>
      <c r="H19966" s="192"/>
    </row>
    <row r="19967" spans="6:8" x14ac:dyDescent="0.2">
      <c r="F19967" s="195"/>
      <c r="G19967" s="196"/>
      <c r="H19967" s="192"/>
    </row>
    <row r="19968" spans="6:8" x14ac:dyDescent="0.2">
      <c r="F19968" s="195"/>
      <c r="G19968" s="196"/>
      <c r="H19968" s="192"/>
    </row>
    <row r="19969" spans="6:8" x14ac:dyDescent="0.2">
      <c r="F19969" s="195"/>
      <c r="G19969" s="196"/>
      <c r="H19969" s="192"/>
    </row>
    <row r="19970" spans="6:8" x14ac:dyDescent="0.2">
      <c r="F19970" s="195"/>
      <c r="G19970" s="196"/>
      <c r="H19970" s="192"/>
    </row>
    <row r="19971" spans="6:8" x14ac:dyDescent="0.2">
      <c r="F19971" s="195"/>
      <c r="G19971" s="196"/>
      <c r="H19971" s="192"/>
    </row>
    <row r="19972" spans="6:8" x14ac:dyDescent="0.2">
      <c r="F19972" s="195"/>
      <c r="G19972" s="196"/>
      <c r="H19972" s="192"/>
    </row>
    <row r="19973" spans="6:8" x14ac:dyDescent="0.2">
      <c r="F19973" s="195"/>
      <c r="G19973" s="196"/>
      <c r="H19973" s="192"/>
    </row>
    <row r="19974" spans="6:8" x14ac:dyDescent="0.2">
      <c r="F19974" s="195"/>
      <c r="G19974" s="196"/>
      <c r="H19974" s="192"/>
    </row>
    <row r="19975" spans="6:8" x14ac:dyDescent="0.2">
      <c r="F19975" s="195"/>
      <c r="G19975" s="196"/>
      <c r="H19975" s="192"/>
    </row>
    <row r="19976" spans="6:8" x14ac:dyDescent="0.2">
      <c r="F19976" s="195"/>
      <c r="G19976" s="196"/>
      <c r="H19976" s="192"/>
    </row>
    <row r="19977" spans="6:8" x14ac:dyDescent="0.2">
      <c r="F19977" s="195"/>
      <c r="G19977" s="196"/>
      <c r="H19977" s="192"/>
    </row>
    <row r="19978" spans="6:8" x14ac:dyDescent="0.2">
      <c r="F19978" s="195"/>
      <c r="G19978" s="196"/>
      <c r="H19978" s="192"/>
    </row>
    <row r="19979" spans="6:8" x14ac:dyDescent="0.2">
      <c r="F19979" s="195"/>
      <c r="G19979" s="196"/>
      <c r="H19979" s="192"/>
    </row>
    <row r="19980" spans="6:8" x14ac:dyDescent="0.2">
      <c r="F19980" s="195"/>
      <c r="G19980" s="196"/>
      <c r="H19980" s="192"/>
    </row>
    <row r="19981" spans="6:8" x14ac:dyDescent="0.2">
      <c r="F19981" s="195"/>
      <c r="G19981" s="196"/>
      <c r="H19981" s="192"/>
    </row>
    <row r="19982" spans="6:8" x14ac:dyDescent="0.2">
      <c r="F19982" s="195"/>
      <c r="G19982" s="196"/>
      <c r="H19982" s="192"/>
    </row>
    <row r="19983" spans="6:8" x14ac:dyDescent="0.2">
      <c r="F19983" s="195"/>
      <c r="G19983" s="196"/>
      <c r="H19983" s="192"/>
    </row>
    <row r="19984" spans="6:8" x14ac:dyDescent="0.2">
      <c r="F19984" s="195"/>
      <c r="G19984" s="196"/>
      <c r="H19984" s="192"/>
    </row>
    <row r="19985" spans="6:8" x14ac:dyDescent="0.2">
      <c r="F19985" s="195"/>
      <c r="G19985" s="196"/>
      <c r="H19985" s="192"/>
    </row>
    <row r="19986" spans="6:8" x14ac:dyDescent="0.2">
      <c r="F19986" s="195"/>
      <c r="G19986" s="196"/>
      <c r="H19986" s="192"/>
    </row>
    <row r="19987" spans="6:8" x14ac:dyDescent="0.2">
      <c r="F19987" s="195"/>
      <c r="G19987" s="196"/>
      <c r="H19987" s="192"/>
    </row>
    <row r="19988" spans="6:8" x14ac:dyDescent="0.2">
      <c r="F19988" s="195"/>
      <c r="G19988" s="196"/>
      <c r="H19988" s="192"/>
    </row>
    <row r="19989" spans="6:8" x14ac:dyDescent="0.2">
      <c r="F19989" s="195"/>
      <c r="G19989" s="196"/>
      <c r="H19989" s="192"/>
    </row>
    <row r="19990" spans="6:8" x14ac:dyDescent="0.2">
      <c r="F19990" s="195"/>
      <c r="G19990" s="196"/>
      <c r="H19990" s="192"/>
    </row>
    <row r="19991" spans="6:8" x14ac:dyDescent="0.2">
      <c r="F19991" s="195"/>
      <c r="G19991" s="196"/>
      <c r="H19991" s="192"/>
    </row>
    <row r="19992" spans="6:8" x14ac:dyDescent="0.2">
      <c r="F19992" s="195"/>
      <c r="G19992" s="196"/>
      <c r="H19992" s="192"/>
    </row>
    <row r="19993" spans="6:8" x14ac:dyDescent="0.2">
      <c r="F19993" s="195"/>
      <c r="G19993" s="196"/>
      <c r="H19993" s="192"/>
    </row>
    <row r="19994" spans="6:8" x14ac:dyDescent="0.2">
      <c r="F19994" s="195"/>
      <c r="G19994" s="196"/>
      <c r="H19994" s="192"/>
    </row>
    <row r="19995" spans="6:8" x14ac:dyDescent="0.2">
      <c r="F19995" s="195"/>
      <c r="G19995" s="196"/>
      <c r="H19995" s="192"/>
    </row>
    <row r="19996" spans="6:8" x14ac:dyDescent="0.2">
      <c r="F19996" s="195"/>
      <c r="G19996" s="196"/>
      <c r="H19996" s="192"/>
    </row>
    <row r="19997" spans="6:8" x14ac:dyDescent="0.2">
      <c r="F19997" s="195"/>
      <c r="G19997" s="196"/>
      <c r="H19997" s="192"/>
    </row>
    <row r="19998" spans="6:8" x14ac:dyDescent="0.2">
      <c r="F19998" s="195"/>
      <c r="G19998" s="196"/>
      <c r="H19998" s="192"/>
    </row>
    <row r="19999" spans="6:8" x14ac:dyDescent="0.2">
      <c r="F19999" s="195"/>
      <c r="G19999" s="196"/>
      <c r="H19999" s="192"/>
    </row>
    <row r="20000" spans="6:8" x14ac:dyDescent="0.2">
      <c r="F20000" s="195"/>
      <c r="G20000" s="196"/>
      <c r="H20000" s="192"/>
    </row>
    <row r="20001" spans="6:8" x14ac:dyDescent="0.2">
      <c r="F20001" s="195"/>
      <c r="G20001" s="196"/>
      <c r="H20001" s="192"/>
    </row>
    <row r="20002" spans="6:8" x14ac:dyDescent="0.2">
      <c r="F20002" s="195"/>
      <c r="G20002" s="196"/>
      <c r="H20002" s="192"/>
    </row>
    <row r="20003" spans="6:8" x14ac:dyDescent="0.2">
      <c r="F20003" s="195"/>
      <c r="G20003" s="196"/>
      <c r="H20003" s="192"/>
    </row>
    <row r="20004" spans="6:8" x14ac:dyDescent="0.2">
      <c r="F20004" s="195"/>
      <c r="G20004" s="196"/>
      <c r="H20004" s="192"/>
    </row>
    <row r="20005" spans="6:8" x14ac:dyDescent="0.2">
      <c r="F20005" s="195"/>
      <c r="G20005" s="196"/>
      <c r="H20005" s="192"/>
    </row>
    <row r="20006" spans="6:8" x14ac:dyDescent="0.2">
      <c r="F20006" s="195"/>
      <c r="G20006" s="196"/>
      <c r="H20006" s="192"/>
    </row>
    <row r="20007" spans="6:8" x14ac:dyDescent="0.2">
      <c r="F20007" s="195"/>
      <c r="G20007" s="196"/>
      <c r="H20007" s="192"/>
    </row>
    <row r="20008" spans="6:8" x14ac:dyDescent="0.2">
      <c r="F20008" s="195"/>
      <c r="G20008" s="196"/>
      <c r="H20008" s="192"/>
    </row>
    <row r="20009" spans="6:8" x14ac:dyDescent="0.2">
      <c r="F20009" s="195"/>
      <c r="G20009" s="196"/>
      <c r="H20009" s="192"/>
    </row>
    <row r="20010" spans="6:8" x14ac:dyDescent="0.2">
      <c r="F20010" s="195"/>
      <c r="G20010" s="196"/>
      <c r="H20010" s="192"/>
    </row>
    <row r="20011" spans="6:8" x14ac:dyDescent="0.2">
      <c r="F20011" s="195"/>
      <c r="G20011" s="196"/>
      <c r="H20011" s="192"/>
    </row>
    <row r="20012" spans="6:8" x14ac:dyDescent="0.2">
      <c r="F20012" s="195"/>
      <c r="G20012" s="196"/>
      <c r="H20012" s="192"/>
    </row>
    <row r="20013" spans="6:8" x14ac:dyDescent="0.2">
      <c r="F20013" s="195"/>
      <c r="G20013" s="196"/>
      <c r="H20013" s="192"/>
    </row>
    <row r="20014" spans="6:8" x14ac:dyDescent="0.2">
      <c r="F20014" s="195"/>
      <c r="G20014" s="196"/>
      <c r="H20014" s="192"/>
    </row>
    <row r="20015" spans="6:8" x14ac:dyDescent="0.2">
      <c r="F20015" s="195"/>
      <c r="G20015" s="196"/>
      <c r="H20015" s="192"/>
    </row>
    <row r="20016" spans="6:8" x14ac:dyDescent="0.2">
      <c r="F20016" s="195"/>
      <c r="G20016" s="196"/>
      <c r="H20016" s="192"/>
    </row>
    <row r="20017" spans="6:8" x14ac:dyDescent="0.2">
      <c r="F20017" s="195"/>
      <c r="G20017" s="196"/>
      <c r="H20017" s="192"/>
    </row>
    <row r="20018" spans="6:8" x14ac:dyDescent="0.2">
      <c r="F20018" s="195"/>
      <c r="G20018" s="196"/>
      <c r="H20018" s="192"/>
    </row>
    <row r="20019" spans="6:8" x14ac:dyDescent="0.2">
      <c r="F20019" s="195"/>
      <c r="G20019" s="196"/>
      <c r="H20019" s="192"/>
    </row>
    <row r="20020" spans="6:8" x14ac:dyDescent="0.2">
      <c r="F20020" s="195"/>
      <c r="G20020" s="196"/>
      <c r="H20020" s="192"/>
    </row>
    <row r="20021" spans="6:8" x14ac:dyDescent="0.2">
      <c r="F20021" s="195"/>
      <c r="G20021" s="196"/>
      <c r="H20021" s="192"/>
    </row>
    <row r="20022" spans="6:8" x14ac:dyDescent="0.2">
      <c r="F20022" s="195"/>
      <c r="G20022" s="196"/>
      <c r="H20022" s="192"/>
    </row>
    <row r="20023" spans="6:8" x14ac:dyDescent="0.2">
      <c r="F20023" s="195"/>
      <c r="G20023" s="196"/>
      <c r="H20023" s="192"/>
    </row>
    <row r="20024" spans="6:8" x14ac:dyDescent="0.2">
      <c r="F20024" s="195"/>
      <c r="G20024" s="196"/>
      <c r="H20024" s="192"/>
    </row>
    <row r="20025" spans="6:8" x14ac:dyDescent="0.2">
      <c r="F20025" s="195"/>
      <c r="G20025" s="196"/>
      <c r="H20025" s="192"/>
    </row>
    <row r="20026" spans="6:8" x14ac:dyDescent="0.2">
      <c r="F20026" s="195"/>
      <c r="G20026" s="196"/>
      <c r="H20026" s="192"/>
    </row>
    <row r="20027" spans="6:8" x14ac:dyDescent="0.2">
      <c r="F20027" s="195"/>
      <c r="G20027" s="196"/>
      <c r="H20027" s="192"/>
    </row>
    <row r="20028" spans="6:8" x14ac:dyDescent="0.2">
      <c r="F20028" s="195"/>
      <c r="G20028" s="196"/>
      <c r="H20028" s="192"/>
    </row>
    <row r="20029" spans="6:8" x14ac:dyDescent="0.2">
      <c r="F20029" s="195"/>
      <c r="G20029" s="196"/>
      <c r="H20029" s="192"/>
    </row>
    <row r="20030" spans="6:8" x14ac:dyDescent="0.2">
      <c r="F20030" s="195"/>
      <c r="G20030" s="196"/>
      <c r="H20030" s="192"/>
    </row>
    <row r="20031" spans="6:8" x14ac:dyDescent="0.2">
      <c r="F20031" s="195"/>
      <c r="G20031" s="196"/>
      <c r="H20031" s="192"/>
    </row>
    <row r="20032" spans="6:8" x14ac:dyDescent="0.2">
      <c r="F20032" s="195"/>
      <c r="G20032" s="196"/>
      <c r="H20032" s="192"/>
    </row>
    <row r="20033" spans="6:8" x14ac:dyDescent="0.2">
      <c r="F20033" s="195"/>
      <c r="G20033" s="196"/>
      <c r="H20033" s="192"/>
    </row>
    <row r="20034" spans="6:8" x14ac:dyDescent="0.2">
      <c r="F20034" s="195"/>
      <c r="G20034" s="196"/>
      <c r="H20034" s="192"/>
    </row>
    <row r="20035" spans="6:8" x14ac:dyDescent="0.2">
      <c r="F20035" s="195"/>
      <c r="G20035" s="196"/>
      <c r="H20035" s="192"/>
    </row>
    <row r="20036" spans="6:8" x14ac:dyDescent="0.2">
      <c r="F20036" s="195"/>
      <c r="G20036" s="196"/>
      <c r="H20036" s="192"/>
    </row>
    <row r="20037" spans="6:8" x14ac:dyDescent="0.2">
      <c r="F20037" s="195"/>
      <c r="G20037" s="196"/>
      <c r="H20037" s="192"/>
    </row>
    <row r="20038" spans="6:8" x14ac:dyDescent="0.2">
      <c r="F20038" s="195"/>
      <c r="G20038" s="196"/>
      <c r="H20038" s="192"/>
    </row>
    <row r="20039" spans="6:8" x14ac:dyDescent="0.2">
      <c r="F20039" s="195"/>
      <c r="G20039" s="196"/>
      <c r="H20039" s="192"/>
    </row>
    <row r="20040" spans="6:8" x14ac:dyDescent="0.2">
      <c r="F20040" s="195"/>
      <c r="G20040" s="196"/>
      <c r="H20040" s="192"/>
    </row>
    <row r="20041" spans="6:8" x14ac:dyDescent="0.2">
      <c r="F20041" s="195"/>
      <c r="G20041" s="196"/>
      <c r="H20041" s="192"/>
    </row>
    <row r="20042" spans="6:8" x14ac:dyDescent="0.2">
      <c r="F20042" s="195"/>
      <c r="G20042" s="196"/>
      <c r="H20042" s="192"/>
    </row>
    <row r="20043" spans="6:8" x14ac:dyDescent="0.2">
      <c r="F20043" s="195"/>
      <c r="G20043" s="196"/>
      <c r="H20043" s="192"/>
    </row>
    <row r="20044" spans="6:8" x14ac:dyDescent="0.2">
      <c r="F20044" s="195"/>
      <c r="G20044" s="196"/>
      <c r="H20044" s="192"/>
    </row>
    <row r="20045" spans="6:8" x14ac:dyDescent="0.2">
      <c r="F20045" s="195"/>
      <c r="G20045" s="196"/>
      <c r="H20045" s="192"/>
    </row>
    <row r="20046" spans="6:8" x14ac:dyDescent="0.2">
      <c r="F20046" s="195"/>
      <c r="G20046" s="196"/>
      <c r="H20046" s="192"/>
    </row>
    <row r="20047" spans="6:8" x14ac:dyDescent="0.2">
      <c r="F20047" s="195"/>
      <c r="G20047" s="196"/>
      <c r="H20047" s="192"/>
    </row>
    <row r="20048" spans="6:8" x14ac:dyDescent="0.2">
      <c r="F20048" s="195"/>
      <c r="G20048" s="196"/>
      <c r="H20048" s="192"/>
    </row>
    <row r="20049" spans="6:8" x14ac:dyDescent="0.2">
      <c r="F20049" s="195"/>
      <c r="G20049" s="196"/>
      <c r="H20049" s="192"/>
    </row>
    <row r="20050" spans="6:8" x14ac:dyDescent="0.2">
      <c r="F20050" s="195"/>
      <c r="G20050" s="196"/>
      <c r="H20050" s="192"/>
    </row>
    <row r="20051" spans="6:8" x14ac:dyDescent="0.2">
      <c r="F20051" s="195"/>
      <c r="G20051" s="196"/>
      <c r="H20051" s="192"/>
    </row>
    <row r="20052" spans="6:8" x14ac:dyDescent="0.2">
      <c r="F20052" s="195"/>
      <c r="G20052" s="196"/>
      <c r="H20052" s="192"/>
    </row>
    <row r="20053" spans="6:8" x14ac:dyDescent="0.2">
      <c r="F20053" s="195"/>
      <c r="G20053" s="196"/>
      <c r="H20053" s="192"/>
    </row>
    <row r="20054" spans="6:8" x14ac:dyDescent="0.2">
      <c r="F20054" s="195"/>
      <c r="G20054" s="196"/>
      <c r="H20054" s="192"/>
    </row>
    <row r="20055" spans="6:8" x14ac:dyDescent="0.2">
      <c r="F20055" s="195"/>
      <c r="G20055" s="196"/>
      <c r="H20055" s="192"/>
    </row>
    <row r="20056" spans="6:8" x14ac:dyDescent="0.2">
      <c r="F20056" s="195"/>
      <c r="G20056" s="196"/>
      <c r="H20056" s="192"/>
    </row>
    <row r="20057" spans="6:8" x14ac:dyDescent="0.2">
      <c r="F20057" s="195"/>
      <c r="G20057" s="196"/>
      <c r="H20057" s="192"/>
    </row>
    <row r="20058" spans="6:8" x14ac:dyDescent="0.2">
      <c r="F20058" s="195"/>
      <c r="G20058" s="196"/>
      <c r="H20058" s="192"/>
    </row>
    <row r="20059" spans="6:8" x14ac:dyDescent="0.2">
      <c r="F20059" s="195"/>
      <c r="G20059" s="196"/>
      <c r="H20059" s="192"/>
    </row>
    <row r="20060" spans="6:8" x14ac:dyDescent="0.2">
      <c r="F20060" s="195"/>
      <c r="G20060" s="196"/>
      <c r="H20060" s="192"/>
    </row>
    <row r="20061" spans="6:8" x14ac:dyDescent="0.2">
      <c r="F20061" s="195"/>
      <c r="G20061" s="196"/>
      <c r="H20061" s="192"/>
    </row>
    <row r="20062" spans="6:8" x14ac:dyDescent="0.2">
      <c r="F20062" s="195"/>
      <c r="G20062" s="196"/>
      <c r="H20062" s="192"/>
    </row>
    <row r="20063" spans="6:8" x14ac:dyDescent="0.2">
      <c r="F20063" s="195"/>
      <c r="G20063" s="196"/>
      <c r="H20063" s="192"/>
    </row>
    <row r="20064" spans="6:8" x14ac:dyDescent="0.2">
      <c r="F20064" s="195"/>
      <c r="G20064" s="196"/>
      <c r="H20064" s="192"/>
    </row>
    <row r="20065" spans="6:8" x14ac:dyDescent="0.2">
      <c r="F20065" s="195"/>
      <c r="G20065" s="196"/>
      <c r="H20065" s="192"/>
    </row>
    <row r="20066" spans="6:8" x14ac:dyDescent="0.2">
      <c r="F20066" s="195"/>
      <c r="G20066" s="196"/>
      <c r="H20066" s="192"/>
    </row>
    <row r="20067" spans="6:8" x14ac:dyDescent="0.2">
      <c r="F20067" s="195"/>
      <c r="G20067" s="196"/>
      <c r="H20067" s="192"/>
    </row>
    <row r="20068" spans="6:8" x14ac:dyDescent="0.2">
      <c r="F20068" s="195"/>
      <c r="G20068" s="196"/>
      <c r="H20068" s="192"/>
    </row>
    <row r="20069" spans="6:8" x14ac:dyDescent="0.2">
      <c r="F20069" s="195"/>
      <c r="G20069" s="196"/>
      <c r="H20069" s="192"/>
    </row>
    <row r="20070" spans="6:8" x14ac:dyDescent="0.2">
      <c r="F20070" s="195"/>
      <c r="G20070" s="196"/>
      <c r="H20070" s="192"/>
    </row>
    <row r="20071" spans="6:8" x14ac:dyDescent="0.2">
      <c r="F20071" s="195"/>
      <c r="G20071" s="196"/>
      <c r="H20071" s="192"/>
    </row>
    <row r="20072" spans="6:8" x14ac:dyDescent="0.2">
      <c r="F20072" s="195"/>
      <c r="G20072" s="196"/>
      <c r="H20072" s="192"/>
    </row>
    <row r="20073" spans="6:8" x14ac:dyDescent="0.2">
      <c r="F20073" s="195"/>
      <c r="G20073" s="196"/>
      <c r="H20073" s="192"/>
    </row>
    <row r="20074" spans="6:8" x14ac:dyDescent="0.2">
      <c r="F20074" s="195"/>
      <c r="G20074" s="196"/>
      <c r="H20074" s="192"/>
    </row>
    <row r="20075" spans="6:8" x14ac:dyDescent="0.2">
      <c r="F20075" s="195"/>
      <c r="G20075" s="196"/>
      <c r="H20075" s="192"/>
    </row>
    <row r="20076" spans="6:8" x14ac:dyDescent="0.2">
      <c r="F20076" s="195"/>
      <c r="G20076" s="196"/>
      <c r="H20076" s="192"/>
    </row>
    <row r="20077" spans="6:8" x14ac:dyDescent="0.2">
      <c r="F20077" s="195"/>
      <c r="G20077" s="196"/>
      <c r="H20077" s="192"/>
    </row>
    <row r="20078" spans="6:8" x14ac:dyDescent="0.2">
      <c r="F20078" s="195"/>
      <c r="G20078" s="196"/>
      <c r="H20078" s="192"/>
    </row>
    <row r="20079" spans="6:8" x14ac:dyDescent="0.2">
      <c r="F20079" s="195"/>
      <c r="G20079" s="196"/>
      <c r="H20079" s="192"/>
    </row>
    <row r="20080" spans="6:8" x14ac:dyDescent="0.2">
      <c r="F20080" s="195"/>
      <c r="G20080" s="196"/>
      <c r="H20080" s="192"/>
    </row>
    <row r="20081" spans="6:8" x14ac:dyDescent="0.2">
      <c r="F20081" s="195"/>
      <c r="G20081" s="196"/>
      <c r="H20081" s="192"/>
    </row>
    <row r="20082" spans="6:8" x14ac:dyDescent="0.2">
      <c r="F20082" s="195"/>
      <c r="G20082" s="196"/>
      <c r="H20082" s="192"/>
    </row>
    <row r="20083" spans="6:8" x14ac:dyDescent="0.2">
      <c r="F20083" s="195"/>
      <c r="G20083" s="196"/>
      <c r="H20083" s="192"/>
    </row>
    <row r="20084" spans="6:8" x14ac:dyDescent="0.2">
      <c r="F20084" s="195"/>
      <c r="G20084" s="196"/>
      <c r="H20084" s="192"/>
    </row>
    <row r="20085" spans="6:8" x14ac:dyDescent="0.2">
      <c r="F20085" s="195"/>
      <c r="G20085" s="196"/>
      <c r="H20085" s="192"/>
    </row>
    <row r="20086" spans="6:8" x14ac:dyDescent="0.2">
      <c r="F20086" s="195"/>
      <c r="G20086" s="196"/>
      <c r="H20086" s="192"/>
    </row>
    <row r="20087" spans="6:8" x14ac:dyDescent="0.2">
      <c r="F20087" s="195"/>
      <c r="G20087" s="196"/>
      <c r="H20087" s="192"/>
    </row>
    <row r="20088" spans="6:8" x14ac:dyDescent="0.2">
      <c r="F20088" s="195"/>
      <c r="G20088" s="196"/>
      <c r="H20088" s="192"/>
    </row>
    <row r="20089" spans="6:8" x14ac:dyDescent="0.2">
      <c r="F20089" s="195"/>
      <c r="G20089" s="196"/>
      <c r="H20089" s="192"/>
    </row>
    <row r="20090" spans="6:8" x14ac:dyDescent="0.2">
      <c r="F20090" s="195"/>
      <c r="G20090" s="196"/>
      <c r="H20090" s="192"/>
    </row>
    <row r="20091" spans="6:8" x14ac:dyDescent="0.2">
      <c r="F20091" s="195"/>
      <c r="G20091" s="196"/>
      <c r="H20091" s="192"/>
    </row>
    <row r="20092" spans="6:8" x14ac:dyDescent="0.2">
      <c r="F20092" s="195"/>
      <c r="G20092" s="196"/>
      <c r="H20092" s="192"/>
    </row>
    <row r="20093" spans="6:8" x14ac:dyDescent="0.2">
      <c r="F20093" s="195"/>
      <c r="G20093" s="196"/>
      <c r="H20093" s="192"/>
    </row>
    <row r="20094" spans="6:8" x14ac:dyDescent="0.2">
      <c r="F20094" s="195"/>
      <c r="G20094" s="196"/>
      <c r="H20094" s="192"/>
    </row>
    <row r="20095" spans="6:8" x14ac:dyDescent="0.2">
      <c r="F20095" s="195"/>
      <c r="G20095" s="196"/>
      <c r="H20095" s="192"/>
    </row>
    <row r="20096" spans="6:8" x14ac:dyDescent="0.2">
      <c r="F20096" s="195"/>
      <c r="G20096" s="196"/>
      <c r="H20096" s="192"/>
    </row>
    <row r="20097" spans="6:8" x14ac:dyDescent="0.2">
      <c r="F20097" s="195"/>
      <c r="G20097" s="196"/>
      <c r="H20097" s="192"/>
    </row>
    <row r="20098" spans="6:8" x14ac:dyDescent="0.2">
      <c r="F20098" s="195"/>
      <c r="G20098" s="196"/>
      <c r="H20098" s="192"/>
    </row>
    <row r="20099" spans="6:8" x14ac:dyDescent="0.2">
      <c r="F20099" s="195"/>
      <c r="G20099" s="196"/>
      <c r="H20099" s="192"/>
    </row>
    <row r="20100" spans="6:8" x14ac:dyDescent="0.2">
      <c r="F20100" s="195"/>
      <c r="G20100" s="196"/>
      <c r="H20100" s="192"/>
    </row>
    <row r="20101" spans="6:8" x14ac:dyDescent="0.2">
      <c r="F20101" s="195"/>
      <c r="G20101" s="196"/>
      <c r="H20101" s="192"/>
    </row>
    <row r="20102" spans="6:8" x14ac:dyDescent="0.2">
      <c r="F20102" s="195"/>
      <c r="G20102" s="196"/>
      <c r="H20102" s="192"/>
    </row>
    <row r="20103" spans="6:8" x14ac:dyDescent="0.2">
      <c r="F20103" s="195"/>
      <c r="G20103" s="196"/>
      <c r="H20103" s="192"/>
    </row>
    <row r="20104" spans="6:8" x14ac:dyDescent="0.2">
      <c r="F20104" s="195"/>
      <c r="G20104" s="196"/>
      <c r="H20104" s="192"/>
    </row>
    <row r="20105" spans="6:8" x14ac:dyDescent="0.2">
      <c r="F20105" s="195"/>
      <c r="G20105" s="196"/>
      <c r="H20105" s="192"/>
    </row>
    <row r="20106" spans="6:8" x14ac:dyDescent="0.2">
      <c r="F20106" s="195"/>
      <c r="G20106" s="196"/>
      <c r="H20106" s="192"/>
    </row>
    <row r="20107" spans="6:8" x14ac:dyDescent="0.2">
      <c r="F20107" s="195"/>
      <c r="G20107" s="196"/>
      <c r="H20107" s="192"/>
    </row>
    <row r="20108" spans="6:8" x14ac:dyDescent="0.2">
      <c r="F20108" s="195"/>
      <c r="G20108" s="196"/>
      <c r="H20108" s="192"/>
    </row>
    <row r="20109" spans="6:8" x14ac:dyDescent="0.2">
      <c r="F20109" s="195"/>
      <c r="G20109" s="196"/>
      <c r="H20109" s="192"/>
    </row>
    <row r="20110" spans="6:8" x14ac:dyDescent="0.2">
      <c r="F20110" s="195"/>
      <c r="G20110" s="196"/>
      <c r="H20110" s="192"/>
    </row>
    <row r="20111" spans="6:8" x14ac:dyDescent="0.2">
      <c r="F20111" s="195"/>
      <c r="G20111" s="196"/>
      <c r="H20111" s="192"/>
    </row>
    <row r="20112" spans="6:8" x14ac:dyDescent="0.2">
      <c r="F20112" s="195"/>
      <c r="G20112" s="196"/>
      <c r="H20112" s="192"/>
    </row>
    <row r="20113" spans="6:8" x14ac:dyDescent="0.2">
      <c r="F20113" s="195"/>
      <c r="G20113" s="196"/>
      <c r="H20113" s="192"/>
    </row>
    <row r="20114" spans="6:8" x14ac:dyDescent="0.2">
      <c r="F20114" s="195"/>
      <c r="G20114" s="196"/>
      <c r="H20114" s="192"/>
    </row>
    <row r="20115" spans="6:8" x14ac:dyDescent="0.2">
      <c r="F20115" s="195"/>
      <c r="G20115" s="196"/>
      <c r="H20115" s="192"/>
    </row>
    <row r="20116" spans="6:8" x14ac:dyDescent="0.2">
      <c r="F20116" s="195"/>
      <c r="G20116" s="196"/>
      <c r="H20116" s="192"/>
    </row>
    <row r="20117" spans="6:8" x14ac:dyDescent="0.2">
      <c r="F20117" s="195"/>
      <c r="G20117" s="196"/>
      <c r="H20117" s="192"/>
    </row>
    <row r="20118" spans="6:8" x14ac:dyDescent="0.2">
      <c r="F20118" s="195"/>
      <c r="G20118" s="196"/>
      <c r="H20118" s="192"/>
    </row>
    <row r="20119" spans="6:8" x14ac:dyDescent="0.2">
      <c r="F20119" s="195"/>
      <c r="G20119" s="196"/>
      <c r="H20119" s="192"/>
    </row>
    <row r="20120" spans="6:8" x14ac:dyDescent="0.2">
      <c r="F20120" s="195"/>
      <c r="G20120" s="196"/>
      <c r="H20120" s="192"/>
    </row>
    <row r="20121" spans="6:8" x14ac:dyDescent="0.2">
      <c r="F20121" s="195"/>
      <c r="G20121" s="196"/>
      <c r="H20121" s="192"/>
    </row>
    <row r="20122" spans="6:8" x14ac:dyDescent="0.2">
      <c r="F20122" s="195"/>
      <c r="G20122" s="196"/>
      <c r="H20122" s="192"/>
    </row>
    <row r="20123" spans="6:8" x14ac:dyDescent="0.2">
      <c r="F20123" s="195"/>
      <c r="G20123" s="196"/>
      <c r="H20123" s="192"/>
    </row>
    <row r="20124" spans="6:8" x14ac:dyDescent="0.2">
      <c r="F20124" s="195"/>
      <c r="G20124" s="196"/>
      <c r="H20124" s="192"/>
    </row>
    <row r="20125" spans="6:8" x14ac:dyDescent="0.2">
      <c r="F20125" s="195"/>
      <c r="G20125" s="196"/>
      <c r="H20125" s="192"/>
    </row>
    <row r="20126" spans="6:8" x14ac:dyDescent="0.2">
      <c r="F20126" s="195"/>
      <c r="G20126" s="196"/>
      <c r="H20126" s="192"/>
    </row>
    <row r="20127" spans="6:8" x14ac:dyDescent="0.2">
      <c r="F20127" s="195"/>
      <c r="G20127" s="196"/>
      <c r="H20127" s="192"/>
    </row>
    <row r="20128" spans="6:8" x14ac:dyDescent="0.2">
      <c r="F20128" s="195"/>
      <c r="G20128" s="196"/>
      <c r="H20128" s="192"/>
    </row>
    <row r="20129" spans="6:8" x14ac:dyDescent="0.2">
      <c r="F20129" s="195"/>
      <c r="G20129" s="196"/>
      <c r="H20129" s="192"/>
    </row>
    <row r="20130" spans="6:8" x14ac:dyDescent="0.2">
      <c r="F20130" s="195"/>
      <c r="G20130" s="196"/>
      <c r="H20130" s="192"/>
    </row>
    <row r="20131" spans="6:8" x14ac:dyDescent="0.2">
      <c r="F20131" s="195"/>
      <c r="G20131" s="196"/>
      <c r="H20131" s="192"/>
    </row>
    <row r="20132" spans="6:8" x14ac:dyDescent="0.2">
      <c r="F20132" s="195"/>
      <c r="G20132" s="196"/>
      <c r="H20132" s="192"/>
    </row>
    <row r="20133" spans="6:8" x14ac:dyDescent="0.2">
      <c r="F20133" s="195"/>
      <c r="G20133" s="196"/>
      <c r="H20133" s="192"/>
    </row>
    <row r="20134" spans="6:8" x14ac:dyDescent="0.2">
      <c r="F20134" s="195"/>
      <c r="G20134" s="196"/>
      <c r="H20134" s="192"/>
    </row>
    <row r="20135" spans="6:8" x14ac:dyDescent="0.2">
      <c r="F20135" s="195"/>
      <c r="G20135" s="196"/>
      <c r="H20135" s="192"/>
    </row>
    <row r="20136" spans="6:8" x14ac:dyDescent="0.2">
      <c r="F20136" s="195"/>
      <c r="G20136" s="196"/>
      <c r="H20136" s="192"/>
    </row>
    <row r="20137" spans="6:8" x14ac:dyDescent="0.2">
      <c r="F20137" s="195"/>
      <c r="G20137" s="196"/>
      <c r="H20137" s="192"/>
    </row>
    <row r="20138" spans="6:8" x14ac:dyDescent="0.2">
      <c r="F20138" s="195"/>
      <c r="G20138" s="196"/>
      <c r="H20138" s="192"/>
    </row>
    <row r="20139" spans="6:8" x14ac:dyDescent="0.2">
      <c r="F20139" s="195"/>
      <c r="G20139" s="196"/>
      <c r="H20139" s="192"/>
    </row>
    <row r="20140" spans="6:8" x14ac:dyDescent="0.2">
      <c r="F20140" s="195"/>
      <c r="G20140" s="196"/>
      <c r="H20140" s="192"/>
    </row>
    <row r="20141" spans="6:8" x14ac:dyDescent="0.2">
      <c r="F20141" s="195"/>
      <c r="G20141" s="196"/>
      <c r="H20141" s="192"/>
    </row>
    <row r="20142" spans="6:8" x14ac:dyDescent="0.2">
      <c r="F20142" s="195"/>
      <c r="G20142" s="196"/>
      <c r="H20142" s="192"/>
    </row>
    <row r="20143" spans="6:8" x14ac:dyDescent="0.2">
      <c r="F20143" s="195"/>
      <c r="G20143" s="196"/>
      <c r="H20143" s="192"/>
    </row>
    <row r="20144" spans="6:8" x14ac:dyDescent="0.2">
      <c r="F20144" s="195"/>
      <c r="G20144" s="196"/>
      <c r="H20144" s="192"/>
    </row>
    <row r="20145" spans="6:8" x14ac:dyDescent="0.2">
      <c r="F20145" s="195"/>
      <c r="G20145" s="196"/>
      <c r="H20145" s="192"/>
    </row>
    <row r="20146" spans="6:8" x14ac:dyDescent="0.2">
      <c r="F20146" s="195"/>
      <c r="G20146" s="196"/>
      <c r="H20146" s="192"/>
    </row>
    <row r="20147" spans="6:8" x14ac:dyDescent="0.2">
      <c r="F20147" s="195"/>
      <c r="G20147" s="196"/>
      <c r="H20147" s="192"/>
    </row>
    <row r="20148" spans="6:8" x14ac:dyDescent="0.2">
      <c r="F20148" s="195"/>
      <c r="G20148" s="196"/>
      <c r="H20148" s="192"/>
    </row>
    <row r="20149" spans="6:8" x14ac:dyDescent="0.2">
      <c r="F20149" s="195"/>
      <c r="G20149" s="196"/>
      <c r="H20149" s="192"/>
    </row>
    <row r="20150" spans="6:8" x14ac:dyDescent="0.2">
      <c r="F20150" s="195"/>
      <c r="G20150" s="196"/>
      <c r="H20150" s="192"/>
    </row>
    <row r="20151" spans="6:8" x14ac:dyDescent="0.2">
      <c r="F20151" s="195"/>
      <c r="G20151" s="196"/>
      <c r="H20151" s="192"/>
    </row>
    <row r="20152" spans="6:8" x14ac:dyDescent="0.2">
      <c r="F20152" s="195"/>
      <c r="G20152" s="196"/>
      <c r="H20152" s="192"/>
    </row>
    <row r="20153" spans="6:8" x14ac:dyDescent="0.2">
      <c r="F20153" s="195"/>
      <c r="G20153" s="196"/>
      <c r="H20153" s="192"/>
    </row>
    <row r="20154" spans="6:8" x14ac:dyDescent="0.2">
      <c r="F20154" s="195"/>
      <c r="G20154" s="196"/>
      <c r="H20154" s="192"/>
    </row>
    <row r="20155" spans="6:8" x14ac:dyDescent="0.2">
      <c r="F20155" s="195"/>
      <c r="G20155" s="196"/>
      <c r="H20155" s="192"/>
    </row>
    <row r="20156" spans="6:8" x14ac:dyDescent="0.2">
      <c r="F20156" s="195"/>
      <c r="G20156" s="196"/>
      <c r="H20156" s="192"/>
    </row>
    <row r="20157" spans="6:8" x14ac:dyDescent="0.2">
      <c r="F20157" s="195"/>
      <c r="G20157" s="196"/>
      <c r="H20157" s="192"/>
    </row>
    <row r="20158" spans="6:8" x14ac:dyDescent="0.2">
      <c r="F20158" s="195"/>
      <c r="G20158" s="196"/>
      <c r="H20158" s="192"/>
    </row>
    <row r="20159" spans="6:8" x14ac:dyDescent="0.2">
      <c r="F20159" s="195"/>
      <c r="G20159" s="196"/>
      <c r="H20159" s="192"/>
    </row>
    <row r="20160" spans="6:8" x14ac:dyDescent="0.2">
      <c r="F20160" s="195"/>
      <c r="G20160" s="196"/>
      <c r="H20160" s="192"/>
    </row>
    <row r="20161" spans="6:8" x14ac:dyDescent="0.2">
      <c r="F20161" s="195"/>
      <c r="G20161" s="196"/>
      <c r="H20161" s="192"/>
    </row>
    <row r="20162" spans="6:8" x14ac:dyDescent="0.2">
      <c r="F20162" s="195"/>
      <c r="G20162" s="196"/>
      <c r="H20162" s="192"/>
    </row>
    <row r="20163" spans="6:8" x14ac:dyDescent="0.2">
      <c r="F20163" s="195"/>
      <c r="G20163" s="196"/>
      <c r="H20163" s="192"/>
    </row>
    <row r="20164" spans="6:8" x14ac:dyDescent="0.2">
      <c r="F20164" s="195"/>
      <c r="G20164" s="196"/>
      <c r="H20164" s="192"/>
    </row>
    <row r="20165" spans="6:8" x14ac:dyDescent="0.2">
      <c r="F20165" s="195"/>
      <c r="G20165" s="196"/>
      <c r="H20165" s="192"/>
    </row>
    <row r="20166" spans="6:8" x14ac:dyDescent="0.2">
      <c r="F20166" s="195"/>
      <c r="G20166" s="196"/>
      <c r="H20166" s="192"/>
    </row>
    <row r="20167" spans="6:8" x14ac:dyDescent="0.2">
      <c r="F20167" s="195"/>
      <c r="G20167" s="196"/>
      <c r="H20167" s="192"/>
    </row>
    <row r="20168" spans="6:8" x14ac:dyDescent="0.2">
      <c r="F20168" s="195"/>
      <c r="G20168" s="196"/>
      <c r="H20168" s="192"/>
    </row>
    <row r="20169" spans="6:8" x14ac:dyDescent="0.2">
      <c r="F20169" s="195"/>
      <c r="G20169" s="196"/>
      <c r="H20169" s="192"/>
    </row>
    <row r="20170" spans="6:8" x14ac:dyDescent="0.2">
      <c r="F20170" s="195"/>
      <c r="G20170" s="196"/>
      <c r="H20170" s="192"/>
    </row>
    <row r="20171" spans="6:8" x14ac:dyDescent="0.2">
      <c r="F20171" s="195"/>
      <c r="G20171" s="196"/>
      <c r="H20171" s="192"/>
    </row>
    <row r="20172" spans="6:8" x14ac:dyDescent="0.2">
      <c r="F20172" s="195"/>
      <c r="G20172" s="196"/>
      <c r="H20172" s="192"/>
    </row>
    <row r="20173" spans="6:8" x14ac:dyDescent="0.2">
      <c r="F20173" s="195"/>
      <c r="G20173" s="196"/>
      <c r="H20173" s="192"/>
    </row>
    <row r="20174" spans="6:8" x14ac:dyDescent="0.2">
      <c r="F20174" s="195"/>
      <c r="G20174" s="196"/>
      <c r="H20174" s="192"/>
    </row>
    <row r="20175" spans="6:8" x14ac:dyDescent="0.2">
      <c r="F20175" s="195"/>
      <c r="G20175" s="196"/>
      <c r="H20175" s="192"/>
    </row>
    <row r="20176" spans="6:8" x14ac:dyDescent="0.2">
      <c r="F20176" s="195"/>
      <c r="G20176" s="196"/>
      <c r="H20176" s="192"/>
    </row>
    <row r="20177" spans="6:8" x14ac:dyDescent="0.2">
      <c r="F20177" s="195"/>
      <c r="G20177" s="196"/>
      <c r="H20177" s="192"/>
    </row>
    <row r="20178" spans="6:8" x14ac:dyDescent="0.2">
      <c r="F20178" s="195"/>
      <c r="G20178" s="196"/>
      <c r="H20178" s="192"/>
    </row>
    <row r="20179" spans="6:8" x14ac:dyDescent="0.2">
      <c r="F20179" s="195"/>
      <c r="G20179" s="196"/>
      <c r="H20179" s="192"/>
    </row>
    <row r="20180" spans="6:8" x14ac:dyDescent="0.2">
      <c r="F20180" s="195"/>
      <c r="G20180" s="196"/>
      <c r="H20180" s="192"/>
    </row>
    <row r="20181" spans="6:8" x14ac:dyDescent="0.2">
      <c r="F20181" s="195"/>
      <c r="G20181" s="196"/>
      <c r="H20181" s="192"/>
    </row>
    <row r="20182" spans="6:8" x14ac:dyDescent="0.2">
      <c r="F20182" s="195"/>
      <c r="G20182" s="196"/>
      <c r="H20182" s="192"/>
    </row>
    <row r="20183" spans="6:8" x14ac:dyDescent="0.2">
      <c r="F20183" s="195"/>
      <c r="G20183" s="196"/>
      <c r="H20183" s="192"/>
    </row>
    <row r="20184" spans="6:8" x14ac:dyDescent="0.2">
      <c r="F20184" s="195"/>
      <c r="G20184" s="196"/>
      <c r="H20184" s="192"/>
    </row>
    <row r="20185" spans="6:8" x14ac:dyDescent="0.2">
      <c r="F20185" s="195"/>
      <c r="G20185" s="196"/>
      <c r="H20185" s="192"/>
    </row>
    <row r="20186" spans="6:8" x14ac:dyDescent="0.2">
      <c r="F20186" s="195"/>
      <c r="G20186" s="196"/>
      <c r="H20186" s="192"/>
    </row>
    <row r="20187" spans="6:8" x14ac:dyDescent="0.2">
      <c r="F20187" s="195"/>
      <c r="G20187" s="196"/>
      <c r="H20187" s="192"/>
    </row>
    <row r="20188" spans="6:8" x14ac:dyDescent="0.2">
      <c r="F20188" s="195"/>
      <c r="G20188" s="196"/>
      <c r="H20188" s="192"/>
    </row>
    <row r="20189" spans="6:8" x14ac:dyDescent="0.2">
      <c r="F20189" s="195"/>
      <c r="G20189" s="196"/>
      <c r="H20189" s="192"/>
    </row>
    <row r="20190" spans="6:8" x14ac:dyDescent="0.2">
      <c r="F20190" s="195"/>
      <c r="G20190" s="196"/>
      <c r="H20190" s="192"/>
    </row>
    <row r="20191" spans="6:8" x14ac:dyDescent="0.2">
      <c r="F20191" s="195"/>
      <c r="G20191" s="196"/>
      <c r="H20191" s="192"/>
    </row>
    <row r="20192" spans="6:8" x14ac:dyDescent="0.2">
      <c r="F20192" s="195"/>
      <c r="G20192" s="196"/>
      <c r="H20192" s="192"/>
    </row>
    <row r="20193" spans="6:8" x14ac:dyDescent="0.2">
      <c r="F20193" s="195"/>
      <c r="G20193" s="196"/>
      <c r="H20193" s="192"/>
    </row>
    <row r="20194" spans="6:8" x14ac:dyDescent="0.2">
      <c r="F20194" s="195"/>
      <c r="G20194" s="196"/>
      <c r="H20194" s="192"/>
    </row>
    <row r="20195" spans="6:8" x14ac:dyDescent="0.2">
      <c r="F20195" s="195"/>
      <c r="G20195" s="196"/>
      <c r="H20195" s="192"/>
    </row>
    <row r="20196" spans="6:8" x14ac:dyDescent="0.2">
      <c r="F20196" s="195"/>
      <c r="G20196" s="196"/>
      <c r="H20196" s="192"/>
    </row>
    <row r="20197" spans="6:8" x14ac:dyDescent="0.2">
      <c r="F20197" s="195"/>
      <c r="G20197" s="196"/>
      <c r="H20197" s="192"/>
    </row>
    <row r="20198" spans="6:8" x14ac:dyDescent="0.2">
      <c r="F20198" s="195"/>
      <c r="G20198" s="196"/>
      <c r="H20198" s="192"/>
    </row>
    <row r="20199" spans="6:8" x14ac:dyDescent="0.2">
      <c r="F20199" s="195"/>
      <c r="G20199" s="196"/>
      <c r="H20199" s="192"/>
    </row>
    <row r="20200" spans="6:8" x14ac:dyDescent="0.2">
      <c r="F20200" s="195"/>
      <c r="G20200" s="196"/>
      <c r="H20200" s="192"/>
    </row>
    <row r="20201" spans="6:8" x14ac:dyDescent="0.2">
      <c r="F20201" s="195"/>
      <c r="G20201" s="196"/>
      <c r="H20201" s="192"/>
    </row>
    <row r="20202" spans="6:8" x14ac:dyDescent="0.2">
      <c r="F20202" s="195"/>
      <c r="G20202" s="196"/>
      <c r="H20202" s="192"/>
    </row>
    <row r="20203" spans="6:8" x14ac:dyDescent="0.2">
      <c r="F20203" s="195"/>
      <c r="G20203" s="196"/>
      <c r="H20203" s="192"/>
    </row>
    <row r="20204" spans="6:8" x14ac:dyDescent="0.2">
      <c r="F20204" s="195"/>
      <c r="G20204" s="196"/>
      <c r="H20204" s="192"/>
    </row>
    <row r="20205" spans="6:8" x14ac:dyDescent="0.2">
      <c r="F20205" s="195"/>
      <c r="G20205" s="196"/>
      <c r="H20205" s="192"/>
    </row>
    <row r="20206" spans="6:8" x14ac:dyDescent="0.2">
      <c r="F20206" s="195"/>
      <c r="G20206" s="196"/>
      <c r="H20206" s="192"/>
    </row>
    <row r="20207" spans="6:8" x14ac:dyDescent="0.2">
      <c r="F20207" s="195"/>
      <c r="G20207" s="196"/>
      <c r="H20207" s="192"/>
    </row>
    <row r="20208" spans="6:8" x14ac:dyDescent="0.2">
      <c r="F20208" s="195"/>
      <c r="G20208" s="196"/>
      <c r="H20208" s="192"/>
    </row>
    <row r="20209" spans="6:8" x14ac:dyDescent="0.2">
      <c r="F20209" s="195"/>
      <c r="G20209" s="196"/>
      <c r="H20209" s="192"/>
    </row>
    <row r="20210" spans="6:8" x14ac:dyDescent="0.2">
      <c r="F20210" s="195"/>
      <c r="G20210" s="196"/>
      <c r="H20210" s="192"/>
    </row>
    <row r="20211" spans="6:8" x14ac:dyDescent="0.2">
      <c r="F20211" s="195"/>
      <c r="G20211" s="196"/>
      <c r="H20211" s="192"/>
    </row>
    <row r="20212" spans="6:8" x14ac:dyDescent="0.2">
      <c r="F20212" s="195"/>
      <c r="G20212" s="196"/>
      <c r="H20212" s="192"/>
    </row>
    <row r="20213" spans="6:8" x14ac:dyDescent="0.2">
      <c r="F20213" s="195"/>
      <c r="G20213" s="196"/>
      <c r="H20213" s="192"/>
    </row>
    <row r="20214" spans="6:8" x14ac:dyDescent="0.2">
      <c r="F20214" s="195"/>
      <c r="G20214" s="196"/>
      <c r="H20214" s="192"/>
    </row>
    <row r="20215" spans="6:8" x14ac:dyDescent="0.2">
      <c r="F20215" s="195"/>
      <c r="G20215" s="196"/>
      <c r="H20215" s="192"/>
    </row>
    <row r="20216" spans="6:8" x14ac:dyDescent="0.2">
      <c r="F20216" s="195"/>
      <c r="G20216" s="196"/>
      <c r="H20216" s="192"/>
    </row>
    <row r="20217" spans="6:8" x14ac:dyDescent="0.2">
      <c r="F20217" s="195"/>
      <c r="G20217" s="196"/>
      <c r="H20217" s="192"/>
    </row>
    <row r="20218" spans="6:8" x14ac:dyDescent="0.2">
      <c r="F20218" s="195"/>
      <c r="G20218" s="196"/>
      <c r="H20218" s="192"/>
    </row>
    <row r="20219" spans="6:8" x14ac:dyDescent="0.2">
      <c r="F20219" s="195"/>
      <c r="G20219" s="196"/>
      <c r="H20219" s="192"/>
    </row>
    <row r="20220" spans="6:8" x14ac:dyDescent="0.2">
      <c r="F20220" s="195"/>
      <c r="G20220" s="196"/>
      <c r="H20220" s="192"/>
    </row>
    <row r="20221" spans="6:8" x14ac:dyDescent="0.2">
      <c r="F20221" s="195"/>
      <c r="G20221" s="196"/>
      <c r="H20221" s="192"/>
    </row>
    <row r="20222" spans="6:8" x14ac:dyDescent="0.2">
      <c r="F20222" s="195"/>
      <c r="G20222" s="196"/>
      <c r="H20222" s="192"/>
    </row>
    <row r="20223" spans="6:8" x14ac:dyDescent="0.2">
      <c r="F20223" s="195"/>
      <c r="G20223" s="196"/>
      <c r="H20223" s="192"/>
    </row>
    <row r="20224" spans="6:8" x14ac:dyDescent="0.2">
      <c r="F20224" s="195"/>
      <c r="G20224" s="196"/>
      <c r="H20224" s="192"/>
    </row>
    <row r="20225" spans="6:8" x14ac:dyDescent="0.2">
      <c r="F20225" s="195"/>
      <c r="G20225" s="196"/>
      <c r="H20225" s="192"/>
    </row>
    <row r="20226" spans="6:8" x14ac:dyDescent="0.2">
      <c r="F20226" s="195"/>
      <c r="G20226" s="196"/>
      <c r="H20226" s="192"/>
    </row>
    <row r="20227" spans="6:8" x14ac:dyDescent="0.2">
      <c r="F20227" s="195"/>
      <c r="G20227" s="196"/>
      <c r="H20227" s="192"/>
    </row>
    <row r="20228" spans="6:8" x14ac:dyDescent="0.2">
      <c r="F20228" s="195"/>
      <c r="G20228" s="196"/>
      <c r="H20228" s="192"/>
    </row>
    <row r="20229" spans="6:8" x14ac:dyDescent="0.2">
      <c r="F20229" s="195"/>
      <c r="G20229" s="196"/>
      <c r="H20229" s="192"/>
    </row>
    <row r="20230" spans="6:8" x14ac:dyDescent="0.2">
      <c r="F20230" s="195"/>
      <c r="G20230" s="196"/>
      <c r="H20230" s="192"/>
    </row>
    <row r="20231" spans="6:8" x14ac:dyDescent="0.2">
      <c r="F20231" s="195"/>
      <c r="G20231" s="196"/>
      <c r="H20231" s="192"/>
    </row>
    <row r="20232" spans="6:8" x14ac:dyDescent="0.2">
      <c r="F20232" s="195"/>
      <c r="G20232" s="196"/>
      <c r="H20232" s="192"/>
    </row>
    <row r="20233" spans="6:8" x14ac:dyDescent="0.2">
      <c r="F20233" s="195"/>
      <c r="G20233" s="196"/>
      <c r="H20233" s="192"/>
    </row>
    <row r="20234" spans="6:8" x14ac:dyDescent="0.2">
      <c r="F20234" s="195"/>
      <c r="G20234" s="196"/>
      <c r="H20234" s="192"/>
    </row>
    <row r="20235" spans="6:8" x14ac:dyDescent="0.2">
      <c r="F20235" s="195"/>
      <c r="G20235" s="196"/>
      <c r="H20235" s="192"/>
    </row>
    <row r="20236" spans="6:8" x14ac:dyDescent="0.2">
      <c r="F20236" s="195"/>
      <c r="G20236" s="196"/>
      <c r="H20236" s="192"/>
    </row>
    <row r="20237" spans="6:8" x14ac:dyDescent="0.2">
      <c r="F20237" s="195"/>
      <c r="G20237" s="196"/>
      <c r="H20237" s="192"/>
    </row>
    <row r="20238" spans="6:8" x14ac:dyDescent="0.2">
      <c r="F20238" s="195"/>
      <c r="G20238" s="196"/>
      <c r="H20238" s="192"/>
    </row>
    <row r="20239" spans="6:8" x14ac:dyDescent="0.2">
      <c r="F20239" s="195"/>
      <c r="G20239" s="196"/>
      <c r="H20239" s="192"/>
    </row>
    <row r="20240" spans="6:8" x14ac:dyDescent="0.2">
      <c r="F20240" s="195"/>
      <c r="G20240" s="196"/>
      <c r="H20240" s="192"/>
    </row>
    <row r="20241" spans="6:8" x14ac:dyDescent="0.2">
      <c r="F20241" s="195"/>
      <c r="G20241" s="196"/>
      <c r="H20241" s="192"/>
    </row>
    <row r="20242" spans="6:8" x14ac:dyDescent="0.2">
      <c r="F20242" s="195"/>
      <c r="G20242" s="196"/>
      <c r="H20242" s="192"/>
    </row>
    <row r="20243" spans="6:8" x14ac:dyDescent="0.2">
      <c r="F20243" s="195"/>
      <c r="G20243" s="196"/>
      <c r="H20243" s="192"/>
    </row>
    <row r="20244" spans="6:8" x14ac:dyDescent="0.2">
      <c r="F20244" s="195"/>
      <c r="G20244" s="196"/>
      <c r="H20244" s="192"/>
    </row>
    <row r="20245" spans="6:8" x14ac:dyDescent="0.2">
      <c r="F20245" s="195"/>
      <c r="G20245" s="196"/>
      <c r="H20245" s="192"/>
    </row>
    <row r="20246" spans="6:8" x14ac:dyDescent="0.2">
      <c r="F20246" s="195"/>
      <c r="G20246" s="196"/>
      <c r="H20246" s="192"/>
    </row>
    <row r="20247" spans="6:8" x14ac:dyDescent="0.2">
      <c r="F20247" s="195"/>
      <c r="G20247" s="196"/>
      <c r="H20247" s="192"/>
    </row>
    <row r="20248" spans="6:8" x14ac:dyDescent="0.2">
      <c r="F20248" s="195"/>
      <c r="G20248" s="196"/>
      <c r="H20248" s="192"/>
    </row>
    <row r="20249" spans="6:8" x14ac:dyDescent="0.2">
      <c r="F20249" s="195"/>
      <c r="G20249" s="196"/>
      <c r="H20249" s="192"/>
    </row>
    <row r="20250" spans="6:8" x14ac:dyDescent="0.2">
      <c r="F20250" s="195"/>
      <c r="G20250" s="196"/>
      <c r="H20250" s="192"/>
    </row>
    <row r="20251" spans="6:8" x14ac:dyDescent="0.2">
      <c r="F20251" s="195"/>
      <c r="G20251" s="196"/>
      <c r="H20251" s="192"/>
    </row>
    <row r="20252" spans="6:8" x14ac:dyDescent="0.2">
      <c r="F20252" s="195"/>
      <c r="G20252" s="196"/>
      <c r="H20252" s="192"/>
    </row>
    <row r="20253" spans="6:8" x14ac:dyDescent="0.2">
      <c r="F20253" s="195"/>
      <c r="G20253" s="196"/>
      <c r="H20253" s="192"/>
    </row>
    <row r="20254" spans="6:8" x14ac:dyDescent="0.2">
      <c r="F20254" s="195"/>
      <c r="G20254" s="196"/>
      <c r="H20254" s="192"/>
    </row>
    <row r="20255" spans="6:8" x14ac:dyDescent="0.2">
      <c r="F20255" s="195"/>
      <c r="G20255" s="196"/>
      <c r="H20255" s="192"/>
    </row>
    <row r="20256" spans="6:8" x14ac:dyDescent="0.2">
      <c r="F20256" s="195"/>
      <c r="G20256" s="196"/>
      <c r="H20256" s="192"/>
    </row>
    <row r="20257" spans="6:8" x14ac:dyDescent="0.2">
      <c r="F20257" s="195"/>
      <c r="G20257" s="196"/>
      <c r="H20257" s="192"/>
    </row>
    <row r="20258" spans="6:8" x14ac:dyDescent="0.2">
      <c r="F20258" s="195"/>
      <c r="G20258" s="196"/>
      <c r="H20258" s="192"/>
    </row>
    <row r="20259" spans="6:8" x14ac:dyDescent="0.2">
      <c r="F20259" s="195"/>
      <c r="G20259" s="196"/>
      <c r="H20259" s="192"/>
    </row>
    <row r="20260" spans="6:8" x14ac:dyDescent="0.2">
      <c r="F20260" s="195"/>
      <c r="G20260" s="196"/>
      <c r="H20260" s="192"/>
    </row>
    <row r="20261" spans="6:8" x14ac:dyDescent="0.2">
      <c r="F20261" s="195"/>
      <c r="G20261" s="196"/>
      <c r="H20261" s="192"/>
    </row>
    <row r="20262" spans="6:8" x14ac:dyDescent="0.2">
      <c r="F20262" s="195"/>
      <c r="G20262" s="196"/>
      <c r="H20262" s="192"/>
    </row>
    <row r="20263" spans="6:8" x14ac:dyDescent="0.2">
      <c r="F20263" s="195"/>
      <c r="G20263" s="196"/>
      <c r="H20263" s="192"/>
    </row>
    <row r="20264" spans="6:8" x14ac:dyDescent="0.2">
      <c r="F20264" s="195"/>
      <c r="G20264" s="196"/>
      <c r="H20264" s="192"/>
    </row>
    <row r="20265" spans="6:8" x14ac:dyDescent="0.2">
      <c r="F20265" s="195"/>
      <c r="G20265" s="196"/>
      <c r="H20265" s="192"/>
    </row>
    <row r="20266" spans="6:8" x14ac:dyDescent="0.2">
      <c r="F20266" s="195"/>
      <c r="G20266" s="196"/>
      <c r="H20266" s="192"/>
    </row>
    <row r="20267" spans="6:8" x14ac:dyDescent="0.2">
      <c r="F20267" s="195"/>
      <c r="G20267" s="196"/>
      <c r="H20267" s="192"/>
    </row>
    <row r="20268" spans="6:8" x14ac:dyDescent="0.2">
      <c r="F20268" s="195"/>
      <c r="G20268" s="196"/>
      <c r="H20268" s="192"/>
    </row>
    <row r="20269" spans="6:8" x14ac:dyDescent="0.2">
      <c r="F20269" s="195"/>
      <c r="G20269" s="196"/>
      <c r="H20269" s="192"/>
    </row>
    <row r="20270" spans="6:8" x14ac:dyDescent="0.2">
      <c r="F20270" s="195"/>
      <c r="G20270" s="196"/>
      <c r="H20270" s="192"/>
    </row>
    <row r="20271" spans="6:8" x14ac:dyDescent="0.2">
      <c r="F20271" s="195"/>
      <c r="G20271" s="196"/>
      <c r="H20271" s="192"/>
    </row>
    <row r="20272" spans="6:8" x14ac:dyDescent="0.2">
      <c r="F20272" s="195"/>
      <c r="G20272" s="196"/>
      <c r="H20272" s="192"/>
    </row>
    <row r="20273" spans="6:8" x14ac:dyDescent="0.2">
      <c r="F20273" s="195"/>
      <c r="G20273" s="196"/>
      <c r="H20273" s="192"/>
    </row>
    <row r="20274" spans="6:8" x14ac:dyDescent="0.2">
      <c r="F20274" s="195"/>
      <c r="G20274" s="196"/>
      <c r="H20274" s="192"/>
    </row>
    <row r="20275" spans="6:8" x14ac:dyDescent="0.2">
      <c r="F20275" s="195"/>
      <c r="G20275" s="196"/>
      <c r="H20275" s="192"/>
    </row>
    <row r="20276" spans="6:8" x14ac:dyDescent="0.2">
      <c r="F20276" s="195"/>
      <c r="G20276" s="196"/>
      <c r="H20276" s="192"/>
    </row>
    <row r="20277" spans="6:8" x14ac:dyDescent="0.2">
      <c r="F20277" s="195"/>
      <c r="G20277" s="196"/>
      <c r="H20277" s="192"/>
    </row>
    <row r="20278" spans="6:8" x14ac:dyDescent="0.2">
      <c r="F20278" s="195"/>
      <c r="G20278" s="196"/>
      <c r="H20278" s="192"/>
    </row>
    <row r="20279" spans="6:8" x14ac:dyDescent="0.2">
      <c r="F20279" s="195"/>
      <c r="G20279" s="196"/>
      <c r="H20279" s="192"/>
    </row>
    <row r="20280" spans="6:8" x14ac:dyDescent="0.2">
      <c r="F20280" s="195"/>
      <c r="G20280" s="196"/>
      <c r="H20280" s="192"/>
    </row>
    <row r="20281" spans="6:8" x14ac:dyDescent="0.2">
      <c r="F20281" s="195"/>
      <c r="G20281" s="196"/>
      <c r="H20281" s="192"/>
    </row>
    <row r="20282" spans="6:8" x14ac:dyDescent="0.2">
      <c r="F20282" s="195"/>
      <c r="G20282" s="196"/>
      <c r="H20282" s="192"/>
    </row>
    <row r="20283" spans="6:8" x14ac:dyDescent="0.2">
      <c r="F20283" s="195"/>
      <c r="G20283" s="196"/>
      <c r="H20283" s="192"/>
    </row>
    <row r="20284" spans="6:8" x14ac:dyDescent="0.2">
      <c r="F20284" s="195"/>
      <c r="G20284" s="196"/>
      <c r="H20284" s="192"/>
    </row>
    <row r="20285" spans="6:8" x14ac:dyDescent="0.2">
      <c r="F20285" s="195"/>
      <c r="G20285" s="196"/>
      <c r="H20285" s="192"/>
    </row>
    <row r="20286" spans="6:8" x14ac:dyDescent="0.2">
      <c r="F20286" s="195"/>
      <c r="G20286" s="196"/>
      <c r="H20286" s="192"/>
    </row>
    <row r="20287" spans="6:8" x14ac:dyDescent="0.2">
      <c r="F20287" s="195"/>
      <c r="G20287" s="196"/>
      <c r="H20287" s="192"/>
    </row>
    <row r="20288" spans="6:8" x14ac:dyDescent="0.2">
      <c r="F20288" s="195"/>
      <c r="G20288" s="196"/>
      <c r="H20288" s="192"/>
    </row>
    <row r="20289" spans="6:8" x14ac:dyDescent="0.2">
      <c r="F20289" s="195"/>
      <c r="G20289" s="196"/>
      <c r="H20289" s="192"/>
    </row>
    <row r="20290" spans="6:8" x14ac:dyDescent="0.2">
      <c r="F20290" s="195"/>
      <c r="G20290" s="196"/>
      <c r="H20290" s="192"/>
    </row>
    <row r="20291" spans="6:8" x14ac:dyDescent="0.2">
      <c r="F20291" s="195"/>
      <c r="G20291" s="196"/>
      <c r="H20291" s="192"/>
    </row>
    <row r="20292" spans="6:8" x14ac:dyDescent="0.2">
      <c r="F20292" s="195"/>
      <c r="G20292" s="196"/>
      <c r="H20292" s="192"/>
    </row>
    <row r="20293" spans="6:8" x14ac:dyDescent="0.2">
      <c r="F20293" s="195"/>
      <c r="G20293" s="196"/>
      <c r="H20293" s="192"/>
    </row>
    <row r="20294" spans="6:8" x14ac:dyDescent="0.2">
      <c r="F20294" s="195"/>
      <c r="G20294" s="196"/>
      <c r="H20294" s="192"/>
    </row>
    <row r="20295" spans="6:8" x14ac:dyDescent="0.2">
      <c r="F20295" s="195"/>
      <c r="G20295" s="196"/>
      <c r="H20295" s="192"/>
    </row>
    <row r="20296" spans="6:8" x14ac:dyDescent="0.2">
      <c r="F20296" s="195"/>
      <c r="G20296" s="196"/>
      <c r="H20296" s="192"/>
    </row>
    <row r="20297" spans="6:8" x14ac:dyDescent="0.2">
      <c r="F20297" s="195"/>
      <c r="G20297" s="196"/>
      <c r="H20297" s="192"/>
    </row>
    <row r="20298" spans="6:8" x14ac:dyDescent="0.2">
      <c r="F20298" s="195"/>
      <c r="G20298" s="196"/>
      <c r="H20298" s="192"/>
    </row>
    <row r="20299" spans="6:8" x14ac:dyDescent="0.2">
      <c r="F20299" s="195"/>
      <c r="G20299" s="196"/>
      <c r="H20299" s="192"/>
    </row>
    <row r="20300" spans="6:8" x14ac:dyDescent="0.2">
      <c r="F20300" s="195"/>
      <c r="G20300" s="196"/>
      <c r="H20300" s="192"/>
    </row>
    <row r="20301" spans="6:8" x14ac:dyDescent="0.2">
      <c r="F20301" s="195"/>
      <c r="G20301" s="196"/>
      <c r="H20301" s="192"/>
    </row>
    <row r="20302" spans="6:8" x14ac:dyDescent="0.2">
      <c r="F20302" s="195"/>
      <c r="G20302" s="196"/>
      <c r="H20302" s="192"/>
    </row>
    <row r="20303" spans="6:8" x14ac:dyDescent="0.2">
      <c r="F20303" s="195"/>
      <c r="G20303" s="196"/>
      <c r="H20303" s="192"/>
    </row>
    <row r="20304" spans="6:8" x14ac:dyDescent="0.2">
      <c r="F20304" s="195"/>
      <c r="G20304" s="196"/>
      <c r="H20304" s="192"/>
    </row>
    <row r="20305" spans="6:8" x14ac:dyDescent="0.2">
      <c r="F20305" s="195"/>
      <c r="G20305" s="196"/>
      <c r="H20305" s="192"/>
    </row>
    <row r="20306" spans="6:8" x14ac:dyDescent="0.2">
      <c r="F20306" s="195"/>
      <c r="G20306" s="196"/>
      <c r="H20306" s="192"/>
    </row>
    <row r="20307" spans="6:8" x14ac:dyDescent="0.2">
      <c r="F20307" s="195"/>
      <c r="G20307" s="196"/>
      <c r="H20307" s="192"/>
    </row>
    <row r="20308" spans="6:8" x14ac:dyDescent="0.2">
      <c r="F20308" s="195"/>
      <c r="G20308" s="196"/>
      <c r="H20308" s="192"/>
    </row>
    <row r="20309" spans="6:8" x14ac:dyDescent="0.2">
      <c r="F20309" s="195"/>
      <c r="G20309" s="196"/>
      <c r="H20309" s="192"/>
    </row>
    <row r="20310" spans="6:8" x14ac:dyDescent="0.2">
      <c r="F20310" s="195"/>
      <c r="G20310" s="196"/>
      <c r="H20310" s="192"/>
    </row>
    <row r="20311" spans="6:8" x14ac:dyDescent="0.2">
      <c r="F20311" s="195"/>
      <c r="G20311" s="196"/>
      <c r="H20311" s="192"/>
    </row>
    <row r="20312" spans="6:8" x14ac:dyDescent="0.2">
      <c r="F20312" s="195"/>
      <c r="G20312" s="196"/>
      <c r="H20312" s="192"/>
    </row>
    <row r="20313" spans="6:8" x14ac:dyDescent="0.2">
      <c r="F20313" s="195"/>
      <c r="G20313" s="196"/>
      <c r="H20313" s="192"/>
    </row>
    <row r="20314" spans="6:8" x14ac:dyDescent="0.2">
      <c r="F20314" s="195"/>
      <c r="G20314" s="196"/>
      <c r="H20314" s="192"/>
    </row>
    <row r="20315" spans="6:8" x14ac:dyDescent="0.2">
      <c r="F20315" s="195"/>
      <c r="G20315" s="196"/>
      <c r="H20315" s="192"/>
    </row>
    <row r="20316" spans="6:8" x14ac:dyDescent="0.2">
      <c r="F20316" s="195"/>
      <c r="G20316" s="196"/>
      <c r="H20316" s="192"/>
    </row>
    <row r="20317" spans="6:8" x14ac:dyDescent="0.2">
      <c r="F20317" s="195"/>
      <c r="G20317" s="196"/>
      <c r="H20317" s="192"/>
    </row>
    <row r="20318" spans="6:8" x14ac:dyDescent="0.2">
      <c r="F20318" s="195"/>
      <c r="G20318" s="196"/>
      <c r="H20318" s="192"/>
    </row>
    <row r="20319" spans="6:8" x14ac:dyDescent="0.2">
      <c r="F20319" s="195"/>
      <c r="G20319" s="196"/>
      <c r="H20319" s="192"/>
    </row>
    <row r="20320" spans="6:8" x14ac:dyDescent="0.2">
      <c r="F20320" s="195"/>
      <c r="G20320" s="196"/>
      <c r="H20320" s="192"/>
    </row>
    <row r="20321" spans="6:8" x14ac:dyDescent="0.2">
      <c r="F20321" s="195"/>
      <c r="G20321" s="196"/>
      <c r="H20321" s="192"/>
    </row>
    <row r="20322" spans="6:8" x14ac:dyDescent="0.2">
      <c r="F20322" s="195"/>
      <c r="G20322" s="196"/>
      <c r="H20322" s="192"/>
    </row>
    <row r="20323" spans="6:8" x14ac:dyDescent="0.2">
      <c r="F20323" s="195"/>
      <c r="G20323" s="196"/>
      <c r="H20323" s="192"/>
    </row>
    <row r="20324" spans="6:8" x14ac:dyDescent="0.2">
      <c r="F20324" s="195"/>
      <c r="G20324" s="196"/>
      <c r="H20324" s="192"/>
    </row>
    <row r="20325" spans="6:8" x14ac:dyDescent="0.2">
      <c r="F20325" s="195"/>
      <c r="G20325" s="196"/>
      <c r="H20325" s="192"/>
    </row>
    <row r="20326" spans="6:8" x14ac:dyDescent="0.2">
      <c r="F20326" s="195"/>
      <c r="G20326" s="196"/>
      <c r="H20326" s="192"/>
    </row>
    <row r="20327" spans="6:8" x14ac:dyDescent="0.2">
      <c r="F20327" s="195"/>
      <c r="G20327" s="196"/>
      <c r="H20327" s="192"/>
    </row>
    <row r="20328" spans="6:8" x14ac:dyDescent="0.2">
      <c r="F20328" s="195"/>
      <c r="G20328" s="196"/>
      <c r="H20328" s="192"/>
    </row>
    <row r="20329" spans="6:8" x14ac:dyDescent="0.2">
      <c r="F20329" s="195"/>
      <c r="G20329" s="196"/>
      <c r="H20329" s="192"/>
    </row>
    <row r="20330" spans="6:8" x14ac:dyDescent="0.2">
      <c r="F20330" s="195"/>
      <c r="G20330" s="196"/>
      <c r="H20330" s="192"/>
    </row>
    <row r="20331" spans="6:8" x14ac:dyDescent="0.2">
      <c r="F20331" s="195"/>
      <c r="G20331" s="196"/>
      <c r="H20331" s="192"/>
    </row>
    <row r="20332" spans="6:8" x14ac:dyDescent="0.2">
      <c r="F20332" s="195"/>
      <c r="G20332" s="196"/>
      <c r="H20332" s="192"/>
    </row>
    <row r="20333" spans="6:8" x14ac:dyDescent="0.2">
      <c r="F20333" s="195"/>
      <c r="G20333" s="196"/>
      <c r="H20333" s="192"/>
    </row>
    <row r="20334" spans="6:8" x14ac:dyDescent="0.2">
      <c r="F20334" s="195"/>
      <c r="G20334" s="196"/>
      <c r="H20334" s="192"/>
    </row>
    <row r="20335" spans="6:8" x14ac:dyDescent="0.2">
      <c r="F20335" s="195"/>
      <c r="G20335" s="196"/>
      <c r="H20335" s="192"/>
    </row>
    <row r="20336" spans="6:8" x14ac:dyDescent="0.2">
      <c r="F20336" s="195"/>
      <c r="G20336" s="196"/>
      <c r="H20336" s="192"/>
    </row>
    <row r="20337" spans="6:8" x14ac:dyDescent="0.2">
      <c r="F20337" s="195"/>
      <c r="G20337" s="196"/>
      <c r="H20337" s="192"/>
    </row>
    <row r="20338" spans="6:8" x14ac:dyDescent="0.2">
      <c r="F20338" s="195"/>
      <c r="G20338" s="196"/>
      <c r="H20338" s="192"/>
    </row>
    <row r="20339" spans="6:8" x14ac:dyDescent="0.2">
      <c r="F20339" s="195"/>
      <c r="G20339" s="196"/>
      <c r="H20339" s="192"/>
    </row>
    <row r="20340" spans="6:8" x14ac:dyDescent="0.2">
      <c r="F20340" s="195"/>
      <c r="G20340" s="196"/>
      <c r="H20340" s="192"/>
    </row>
    <row r="20341" spans="6:8" x14ac:dyDescent="0.2">
      <c r="F20341" s="195"/>
      <c r="G20341" s="196"/>
      <c r="H20341" s="192"/>
    </row>
    <row r="20342" spans="6:8" x14ac:dyDescent="0.2">
      <c r="F20342" s="195"/>
      <c r="G20342" s="196"/>
      <c r="H20342" s="192"/>
    </row>
    <row r="20343" spans="6:8" x14ac:dyDescent="0.2">
      <c r="F20343" s="195"/>
      <c r="G20343" s="196"/>
      <c r="H20343" s="192"/>
    </row>
    <row r="20344" spans="6:8" x14ac:dyDescent="0.2">
      <c r="F20344" s="195"/>
      <c r="G20344" s="196"/>
      <c r="H20344" s="192"/>
    </row>
    <row r="20345" spans="6:8" x14ac:dyDescent="0.2">
      <c r="F20345" s="195"/>
      <c r="G20345" s="196"/>
      <c r="H20345" s="192"/>
    </row>
    <row r="20346" spans="6:8" x14ac:dyDescent="0.2">
      <c r="F20346" s="195"/>
      <c r="G20346" s="196"/>
      <c r="H20346" s="192"/>
    </row>
    <row r="20347" spans="6:8" x14ac:dyDescent="0.2">
      <c r="F20347" s="195"/>
      <c r="G20347" s="196"/>
      <c r="H20347" s="192"/>
    </row>
    <row r="20348" spans="6:8" x14ac:dyDescent="0.2">
      <c r="F20348" s="195"/>
      <c r="G20348" s="196"/>
      <c r="H20348" s="192"/>
    </row>
    <row r="20349" spans="6:8" x14ac:dyDescent="0.2">
      <c r="F20349" s="195"/>
      <c r="G20349" s="196"/>
      <c r="H20349" s="192"/>
    </row>
    <row r="20350" spans="6:8" x14ac:dyDescent="0.2">
      <c r="F20350" s="195"/>
      <c r="G20350" s="196"/>
      <c r="H20350" s="192"/>
    </row>
    <row r="20351" spans="6:8" x14ac:dyDescent="0.2">
      <c r="F20351" s="195"/>
      <c r="G20351" s="196"/>
      <c r="H20351" s="192"/>
    </row>
    <row r="20352" spans="6:8" x14ac:dyDescent="0.2">
      <c r="F20352" s="195"/>
      <c r="G20352" s="196"/>
      <c r="H20352" s="192"/>
    </row>
    <row r="20353" spans="6:8" x14ac:dyDescent="0.2">
      <c r="F20353" s="195"/>
      <c r="G20353" s="196"/>
      <c r="H20353" s="192"/>
    </row>
    <row r="20354" spans="6:8" x14ac:dyDescent="0.2">
      <c r="F20354" s="195"/>
      <c r="G20354" s="196"/>
      <c r="H20354" s="192"/>
    </row>
    <row r="20355" spans="6:8" x14ac:dyDescent="0.2">
      <c r="F20355" s="195"/>
      <c r="G20355" s="196"/>
      <c r="H20355" s="192"/>
    </row>
    <row r="20356" spans="6:8" x14ac:dyDescent="0.2">
      <c r="F20356" s="195"/>
      <c r="G20356" s="196"/>
      <c r="H20356" s="192"/>
    </row>
    <row r="20357" spans="6:8" x14ac:dyDescent="0.2">
      <c r="F20357" s="195"/>
      <c r="G20357" s="196"/>
      <c r="H20357" s="192"/>
    </row>
    <row r="20358" spans="6:8" x14ac:dyDescent="0.2">
      <c r="F20358" s="195"/>
      <c r="G20358" s="196"/>
      <c r="H20358" s="192"/>
    </row>
    <row r="20359" spans="6:8" x14ac:dyDescent="0.2">
      <c r="F20359" s="195"/>
      <c r="G20359" s="196"/>
      <c r="H20359" s="192"/>
    </row>
    <row r="20360" spans="6:8" x14ac:dyDescent="0.2">
      <c r="F20360" s="195"/>
      <c r="G20360" s="196"/>
      <c r="H20360" s="192"/>
    </row>
    <row r="20361" spans="6:8" x14ac:dyDescent="0.2">
      <c r="F20361" s="195"/>
      <c r="G20361" s="196"/>
      <c r="H20361" s="192"/>
    </row>
    <row r="20362" spans="6:8" x14ac:dyDescent="0.2">
      <c r="F20362" s="195"/>
      <c r="G20362" s="196"/>
      <c r="H20362" s="192"/>
    </row>
    <row r="20363" spans="6:8" x14ac:dyDescent="0.2">
      <c r="F20363" s="195"/>
      <c r="G20363" s="196"/>
      <c r="H20363" s="192"/>
    </row>
    <row r="20364" spans="6:8" x14ac:dyDescent="0.2">
      <c r="F20364" s="195"/>
      <c r="G20364" s="196"/>
      <c r="H20364" s="192"/>
    </row>
    <row r="20365" spans="6:8" x14ac:dyDescent="0.2">
      <c r="F20365" s="195"/>
      <c r="G20365" s="196"/>
      <c r="H20365" s="192"/>
    </row>
    <row r="20366" spans="6:8" x14ac:dyDescent="0.2">
      <c r="F20366" s="195"/>
      <c r="G20366" s="196"/>
      <c r="H20366" s="192"/>
    </row>
    <row r="20367" spans="6:8" x14ac:dyDescent="0.2">
      <c r="F20367" s="195"/>
      <c r="G20367" s="196"/>
      <c r="H20367" s="192"/>
    </row>
    <row r="20368" spans="6:8" x14ac:dyDescent="0.2">
      <c r="F20368" s="195"/>
      <c r="G20368" s="196"/>
      <c r="H20368" s="192"/>
    </row>
    <row r="20369" spans="6:8" x14ac:dyDescent="0.2">
      <c r="F20369" s="195"/>
      <c r="G20369" s="196"/>
      <c r="H20369" s="192"/>
    </row>
    <row r="20370" spans="6:8" x14ac:dyDescent="0.2">
      <c r="F20370" s="195"/>
      <c r="G20370" s="196"/>
      <c r="H20370" s="192"/>
    </row>
    <row r="20371" spans="6:8" x14ac:dyDescent="0.2">
      <c r="F20371" s="195"/>
      <c r="G20371" s="196"/>
      <c r="H20371" s="192"/>
    </row>
    <row r="20372" spans="6:8" x14ac:dyDescent="0.2">
      <c r="F20372" s="195"/>
      <c r="G20372" s="196"/>
      <c r="H20372" s="192"/>
    </row>
    <row r="20373" spans="6:8" x14ac:dyDescent="0.2">
      <c r="F20373" s="195"/>
      <c r="G20373" s="196"/>
      <c r="H20373" s="192"/>
    </row>
    <row r="20374" spans="6:8" x14ac:dyDescent="0.2">
      <c r="F20374" s="195"/>
      <c r="G20374" s="196"/>
      <c r="H20374" s="192"/>
    </row>
    <row r="20375" spans="6:8" x14ac:dyDescent="0.2">
      <c r="F20375" s="195"/>
      <c r="G20375" s="196"/>
      <c r="H20375" s="192"/>
    </row>
    <row r="20376" spans="6:8" x14ac:dyDescent="0.2">
      <c r="F20376" s="195"/>
      <c r="G20376" s="196"/>
      <c r="H20376" s="192"/>
    </row>
    <row r="20377" spans="6:8" x14ac:dyDescent="0.2">
      <c r="F20377" s="195"/>
      <c r="G20377" s="196"/>
      <c r="H20377" s="192"/>
    </row>
    <row r="20378" spans="6:8" x14ac:dyDescent="0.2">
      <c r="F20378" s="195"/>
      <c r="G20378" s="196"/>
      <c r="H20378" s="192"/>
    </row>
    <row r="20379" spans="6:8" x14ac:dyDescent="0.2">
      <c r="F20379" s="195"/>
      <c r="G20379" s="196"/>
      <c r="H20379" s="192"/>
    </row>
    <row r="20380" spans="6:8" x14ac:dyDescent="0.2">
      <c r="F20380" s="195"/>
      <c r="G20380" s="196"/>
      <c r="H20380" s="192"/>
    </row>
    <row r="20381" spans="6:8" x14ac:dyDescent="0.2">
      <c r="F20381" s="195"/>
      <c r="G20381" s="196"/>
      <c r="H20381" s="192"/>
    </row>
    <row r="20382" spans="6:8" x14ac:dyDescent="0.2">
      <c r="F20382" s="195"/>
      <c r="G20382" s="196"/>
      <c r="H20382" s="192"/>
    </row>
    <row r="20383" spans="6:8" x14ac:dyDescent="0.2">
      <c r="F20383" s="195"/>
      <c r="G20383" s="196"/>
      <c r="H20383" s="192"/>
    </row>
    <row r="20384" spans="6:8" x14ac:dyDescent="0.2">
      <c r="F20384" s="195"/>
      <c r="G20384" s="196"/>
      <c r="H20384" s="192"/>
    </row>
    <row r="20385" spans="6:8" x14ac:dyDescent="0.2">
      <c r="F20385" s="195"/>
      <c r="G20385" s="196"/>
      <c r="H20385" s="192"/>
    </row>
    <row r="20386" spans="6:8" x14ac:dyDescent="0.2">
      <c r="F20386" s="195"/>
      <c r="G20386" s="196"/>
      <c r="H20386" s="192"/>
    </row>
    <row r="20387" spans="6:8" x14ac:dyDescent="0.2">
      <c r="F20387" s="195"/>
      <c r="G20387" s="196"/>
      <c r="H20387" s="192"/>
    </row>
    <row r="20388" spans="6:8" x14ac:dyDescent="0.2">
      <c r="F20388" s="195"/>
      <c r="G20388" s="196"/>
      <c r="H20388" s="192"/>
    </row>
    <row r="20389" spans="6:8" x14ac:dyDescent="0.2">
      <c r="F20389" s="195"/>
      <c r="G20389" s="196"/>
      <c r="H20389" s="192"/>
    </row>
    <row r="20390" spans="6:8" x14ac:dyDescent="0.2">
      <c r="F20390" s="195"/>
      <c r="G20390" s="196"/>
      <c r="H20390" s="192"/>
    </row>
    <row r="20391" spans="6:8" x14ac:dyDescent="0.2">
      <c r="F20391" s="195"/>
      <c r="G20391" s="196"/>
      <c r="H20391" s="192"/>
    </row>
    <row r="20392" spans="6:8" x14ac:dyDescent="0.2">
      <c r="F20392" s="195"/>
      <c r="G20392" s="196"/>
      <c r="H20392" s="192"/>
    </row>
    <row r="20393" spans="6:8" x14ac:dyDescent="0.2">
      <c r="F20393" s="195"/>
      <c r="G20393" s="196"/>
      <c r="H20393" s="192"/>
    </row>
    <row r="20394" spans="6:8" x14ac:dyDescent="0.2">
      <c r="F20394" s="195"/>
      <c r="G20394" s="196"/>
      <c r="H20394" s="192"/>
    </row>
    <row r="20395" spans="6:8" x14ac:dyDescent="0.2">
      <c r="F20395" s="195"/>
      <c r="G20395" s="196"/>
      <c r="H20395" s="192"/>
    </row>
    <row r="20396" spans="6:8" x14ac:dyDescent="0.2">
      <c r="F20396" s="195"/>
      <c r="G20396" s="196"/>
      <c r="H20396" s="192"/>
    </row>
    <row r="20397" spans="6:8" x14ac:dyDescent="0.2">
      <c r="F20397" s="195"/>
      <c r="G20397" s="196"/>
      <c r="H20397" s="192"/>
    </row>
    <row r="20398" spans="6:8" x14ac:dyDescent="0.2">
      <c r="F20398" s="195"/>
      <c r="G20398" s="196"/>
      <c r="H20398" s="192"/>
    </row>
    <row r="20399" spans="6:8" x14ac:dyDescent="0.2">
      <c r="F20399" s="195"/>
      <c r="G20399" s="196"/>
      <c r="H20399" s="192"/>
    </row>
    <row r="20400" spans="6:8" x14ac:dyDescent="0.2">
      <c r="F20400" s="195"/>
      <c r="G20400" s="196"/>
      <c r="H20400" s="192"/>
    </row>
    <row r="20401" spans="6:8" x14ac:dyDescent="0.2">
      <c r="F20401" s="195"/>
      <c r="G20401" s="196"/>
      <c r="H20401" s="192"/>
    </row>
    <row r="20402" spans="6:8" x14ac:dyDescent="0.2">
      <c r="F20402" s="195"/>
      <c r="G20402" s="196"/>
      <c r="H20402" s="192"/>
    </row>
    <row r="20403" spans="6:8" x14ac:dyDescent="0.2">
      <c r="F20403" s="195"/>
      <c r="G20403" s="196"/>
      <c r="H20403" s="192"/>
    </row>
    <row r="20404" spans="6:8" x14ac:dyDescent="0.2">
      <c r="F20404" s="195"/>
      <c r="G20404" s="196"/>
      <c r="H20404" s="192"/>
    </row>
    <row r="20405" spans="6:8" x14ac:dyDescent="0.2">
      <c r="F20405" s="195"/>
      <c r="G20405" s="196"/>
      <c r="H20405" s="192"/>
    </row>
    <row r="20406" spans="6:8" x14ac:dyDescent="0.2">
      <c r="F20406" s="195"/>
      <c r="G20406" s="196"/>
      <c r="H20406" s="192"/>
    </row>
    <row r="20407" spans="6:8" x14ac:dyDescent="0.2">
      <c r="F20407" s="195"/>
      <c r="G20407" s="196"/>
      <c r="H20407" s="192"/>
    </row>
    <row r="20408" spans="6:8" x14ac:dyDescent="0.2">
      <c r="F20408" s="195"/>
      <c r="G20408" s="196"/>
      <c r="H20408" s="192"/>
    </row>
    <row r="20409" spans="6:8" x14ac:dyDescent="0.2">
      <c r="F20409" s="195"/>
      <c r="G20409" s="196"/>
      <c r="H20409" s="192"/>
    </row>
    <row r="20410" spans="6:8" x14ac:dyDescent="0.2">
      <c r="F20410" s="195"/>
      <c r="G20410" s="196"/>
      <c r="H20410" s="192"/>
    </row>
    <row r="20411" spans="6:8" x14ac:dyDescent="0.2">
      <c r="F20411" s="195"/>
      <c r="G20411" s="196"/>
      <c r="H20411" s="192"/>
    </row>
    <row r="20412" spans="6:8" x14ac:dyDescent="0.2">
      <c r="F20412" s="195"/>
      <c r="G20412" s="196"/>
      <c r="H20412" s="192"/>
    </row>
    <row r="20413" spans="6:8" x14ac:dyDescent="0.2">
      <c r="F20413" s="195"/>
      <c r="G20413" s="196"/>
      <c r="H20413" s="192"/>
    </row>
    <row r="20414" spans="6:8" x14ac:dyDescent="0.2">
      <c r="F20414" s="195"/>
      <c r="G20414" s="196"/>
      <c r="H20414" s="192"/>
    </row>
    <row r="20415" spans="6:8" x14ac:dyDescent="0.2">
      <c r="F20415" s="195"/>
      <c r="G20415" s="196"/>
      <c r="H20415" s="192"/>
    </row>
    <row r="20416" spans="6:8" x14ac:dyDescent="0.2">
      <c r="F20416" s="195"/>
      <c r="G20416" s="196"/>
      <c r="H20416" s="192"/>
    </row>
    <row r="20417" spans="6:8" x14ac:dyDescent="0.2">
      <c r="F20417" s="195"/>
      <c r="G20417" s="196"/>
      <c r="H20417" s="192"/>
    </row>
    <row r="20418" spans="6:8" x14ac:dyDescent="0.2">
      <c r="F20418" s="195"/>
      <c r="G20418" s="196"/>
      <c r="H20418" s="192"/>
    </row>
    <row r="20419" spans="6:8" x14ac:dyDescent="0.2">
      <c r="F20419" s="195"/>
      <c r="G20419" s="196"/>
      <c r="H20419" s="192"/>
    </row>
    <row r="20420" spans="6:8" x14ac:dyDescent="0.2">
      <c r="F20420" s="195"/>
      <c r="G20420" s="196"/>
      <c r="H20420" s="192"/>
    </row>
    <row r="20421" spans="6:8" x14ac:dyDescent="0.2">
      <c r="F20421" s="195"/>
      <c r="G20421" s="196"/>
      <c r="H20421" s="192"/>
    </row>
    <row r="20422" spans="6:8" x14ac:dyDescent="0.2">
      <c r="F20422" s="195"/>
      <c r="G20422" s="196"/>
      <c r="H20422" s="192"/>
    </row>
    <row r="20423" spans="6:8" x14ac:dyDescent="0.2">
      <c r="F20423" s="195"/>
      <c r="G20423" s="196"/>
      <c r="H20423" s="192"/>
    </row>
    <row r="20424" spans="6:8" x14ac:dyDescent="0.2">
      <c r="F20424" s="195"/>
      <c r="G20424" s="196"/>
      <c r="H20424" s="192"/>
    </row>
    <row r="20425" spans="6:8" x14ac:dyDescent="0.2">
      <c r="F20425" s="195"/>
      <c r="G20425" s="196"/>
      <c r="H20425" s="192"/>
    </row>
    <row r="20426" spans="6:8" x14ac:dyDescent="0.2">
      <c r="F20426" s="195"/>
      <c r="G20426" s="196"/>
      <c r="H20426" s="192"/>
    </row>
    <row r="20427" spans="6:8" x14ac:dyDescent="0.2">
      <c r="F20427" s="195"/>
      <c r="G20427" s="196"/>
      <c r="H20427" s="192"/>
    </row>
    <row r="20428" spans="6:8" x14ac:dyDescent="0.2">
      <c r="F20428" s="195"/>
      <c r="G20428" s="196"/>
      <c r="H20428" s="192"/>
    </row>
    <row r="20429" spans="6:8" x14ac:dyDescent="0.2">
      <c r="F20429" s="195"/>
      <c r="G20429" s="196"/>
      <c r="H20429" s="192"/>
    </row>
    <row r="20430" spans="6:8" x14ac:dyDescent="0.2">
      <c r="F20430" s="195"/>
      <c r="G20430" s="196"/>
      <c r="H20430" s="192"/>
    </row>
    <row r="20431" spans="6:8" x14ac:dyDescent="0.2">
      <c r="F20431" s="195"/>
      <c r="G20431" s="196"/>
      <c r="H20431" s="192"/>
    </row>
    <row r="20432" spans="6:8" x14ac:dyDescent="0.2">
      <c r="F20432" s="195"/>
      <c r="G20432" s="196"/>
      <c r="H20432" s="192"/>
    </row>
    <row r="20433" spans="6:8" x14ac:dyDescent="0.2">
      <c r="F20433" s="195"/>
      <c r="G20433" s="196"/>
      <c r="H20433" s="192"/>
    </row>
    <row r="20434" spans="6:8" x14ac:dyDescent="0.2">
      <c r="F20434" s="195"/>
      <c r="G20434" s="196"/>
      <c r="H20434" s="192"/>
    </row>
    <row r="20435" spans="6:8" x14ac:dyDescent="0.2">
      <c r="F20435" s="195"/>
      <c r="G20435" s="196"/>
      <c r="H20435" s="192"/>
    </row>
    <row r="20436" spans="6:8" x14ac:dyDescent="0.2">
      <c r="F20436" s="195"/>
      <c r="G20436" s="196"/>
      <c r="H20436" s="192"/>
    </row>
    <row r="20437" spans="6:8" x14ac:dyDescent="0.2">
      <c r="F20437" s="195"/>
      <c r="G20437" s="196"/>
      <c r="H20437" s="192"/>
    </row>
    <row r="20438" spans="6:8" x14ac:dyDescent="0.2">
      <c r="F20438" s="195"/>
      <c r="G20438" s="196"/>
      <c r="H20438" s="192"/>
    </row>
    <row r="20439" spans="6:8" x14ac:dyDescent="0.2">
      <c r="F20439" s="195"/>
      <c r="G20439" s="196"/>
      <c r="H20439" s="192"/>
    </row>
    <row r="20440" spans="6:8" x14ac:dyDescent="0.2">
      <c r="F20440" s="195"/>
      <c r="G20440" s="196"/>
      <c r="H20440" s="192"/>
    </row>
    <row r="20441" spans="6:8" x14ac:dyDescent="0.2">
      <c r="F20441" s="195"/>
      <c r="G20441" s="196"/>
      <c r="H20441" s="192"/>
    </row>
    <row r="20442" spans="6:8" x14ac:dyDescent="0.2">
      <c r="F20442" s="195"/>
      <c r="G20442" s="196"/>
      <c r="H20442" s="192"/>
    </row>
    <row r="20443" spans="6:8" x14ac:dyDescent="0.2">
      <c r="F20443" s="195"/>
      <c r="G20443" s="196"/>
      <c r="H20443" s="192"/>
    </row>
    <row r="20444" spans="6:8" x14ac:dyDescent="0.2">
      <c r="F20444" s="195"/>
      <c r="G20444" s="196"/>
      <c r="H20444" s="192"/>
    </row>
    <row r="20445" spans="6:8" x14ac:dyDescent="0.2">
      <c r="F20445" s="195"/>
      <c r="G20445" s="196"/>
      <c r="H20445" s="192"/>
    </row>
    <row r="20446" spans="6:8" x14ac:dyDescent="0.2">
      <c r="F20446" s="195"/>
      <c r="G20446" s="196"/>
      <c r="H20446" s="192"/>
    </row>
    <row r="20447" spans="6:8" x14ac:dyDescent="0.2">
      <c r="F20447" s="195"/>
      <c r="G20447" s="196"/>
      <c r="H20447" s="192"/>
    </row>
    <row r="20448" spans="6:8" x14ac:dyDescent="0.2">
      <c r="F20448" s="195"/>
      <c r="G20448" s="196"/>
      <c r="H20448" s="192"/>
    </row>
    <row r="20449" spans="6:8" x14ac:dyDescent="0.2">
      <c r="F20449" s="195"/>
      <c r="G20449" s="196"/>
      <c r="H20449" s="192"/>
    </row>
    <row r="20450" spans="6:8" x14ac:dyDescent="0.2">
      <c r="F20450" s="195"/>
      <c r="G20450" s="196"/>
      <c r="H20450" s="192"/>
    </row>
    <row r="20451" spans="6:8" x14ac:dyDescent="0.2">
      <c r="F20451" s="195"/>
      <c r="G20451" s="196"/>
      <c r="H20451" s="192"/>
    </row>
    <row r="20452" spans="6:8" x14ac:dyDescent="0.2">
      <c r="F20452" s="195"/>
      <c r="G20452" s="196"/>
      <c r="H20452" s="192"/>
    </row>
    <row r="20453" spans="6:8" x14ac:dyDescent="0.2">
      <c r="F20453" s="195"/>
      <c r="G20453" s="196"/>
      <c r="H20453" s="192"/>
    </row>
    <row r="20454" spans="6:8" x14ac:dyDescent="0.2">
      <c r="F20454" s="195"/>
      <c r="G20454" s="196"/>
      <c r="H20454" s="192"/>
    </row>
    <row r="20455" spans="6:8" x14ac:dyDescent="0.2">
      <c r="F20455" s="195"/>
      <c r="G20455" s="196"/>
      <c r="H20455" s="192"/>
    </row>
    <row r="20456" spans="6:8" x14ac:dyDescent="0.2">
      <c r="F20456" s="195"/>
      <c r="G20456" s="196"/>
      <c r="H20456" s="192"/>
    </row>
    <row r="20457" spans="6:8" x14ac:dyDescent="0.2">
      <c r="F20457" s="195"/>
      <c r="G20457" s="196"/>
      <c r="H20457" s="192"/>
    </row>
    <row r="20458" spans="6:8" x14ac:dyDescent="0.2">
      <c r="F20458" s="195"/>
      <c r="G20458" s="196"/>
      <c r="H20458" s="192"/>
    </row>
    <row r="20459" spans="6:8" x14ac:dyDescent="0.2">
      <c r="F20459" s="195"/>
      <c r="G20459" s="196"/>
      <c r="H20459" s="192"/>
    </row>
    <row r="20460" spans="6:8" x14ac:dyDescent="0.2">
      <c r="F20460" s="195"/>
      <c r="G20460" s="196"/>
      <c r="H20460" s="192"/>
    </row>
    <row r="20461" spans="6:8" x14ac:dyDescent="0.2">
      <c r="F20461" s="195"/>
      <c r="G20461" s="196"/>
      <c r="H20461" s="192"/>
    </row>
    <row r="20462" spans="6:8" x14ac:dyDescent="0.2">
      <c r="F20462" s="195"/>
      <c r="G20462" s="196"/>
      <c r="H20462" s="192"/>
    </row>
    <row r="20463" spans="6:8" x14ac:dyDescent="0.2">
      <c r="F20463" s="195"/>
      <c r="G20463" s="196"/>
      <c r="H20463" s="192"/>
    </row>
    <row r="20464" spans="6:8" x14ac:dyDescent="0.2">
      <c r="F20464" s="195"/>
      <c r="G20464" s="196"/>
      <c r="H20464" s="192"/>
    </row>
    <row r="20465" spans="6:8" x14ac:dyDescent="0.2">
      <c r="F20465" s="195"/>
      <c r="G20465" s="196"/>
      <c r="H20465" s="192"/>
    </row>
    <row r="20466" spans="6:8" x14ac:dyDescent="0.2">
      <c r="F20466" s="195"/>
      <c r="G20466" s="196"/>
      <c r="H20466" s="192"/>
    </row>
    <row r="20467" spans="6:8" x14ac:dyDescent="0.2">
      <c r="F20467" s="195"/>
      <c r="G20467" s="196"/>
      <c r="H20467" s="192"/>
    </row>
    <row r="20468" spans="6:8" x14ac:dyDescent="0.2">
      <c r="F20468" s="195"/>
      <c r="G20468" s="196"/>
      <c r="H20468" s="192"/>
    </row>
    <row r="20469" spans="6:8" x14ac:dyDescent="0.2">
      <c r="F20469" s="195"/>
      <c r="G20469" s="196"/>
      <c r="H20469" s="192"/>
    </row>
    <row r="20470" spans="6:8" x14ac:dyDescent="0.2">
      <c r="F20470" s="195"/>
      <c r="G20470" s="196"/>
      <c r="H20470" s="192"/>
    </row>
    <row r="20471" spans="6:8" x14ac:dyDescent="0.2">
      <c r="F20471" s="195"/>
      <c r="G20471" s="196"/>
      <c r="H20471" s="192"/>
    </row>
    <row r="20472" spans="6:8" x14ac:dyDescent="0.2">
      <c r="F20472" s="195"/>
      <c r="G20472" s="196"/>
      <c r="H20472" s="192"/>
    </row>
    <row r="20473" spans="6:8" x14ac:dyDescent="0.2">
      <c r="F20473" s="195"/>
      <c r="G20473" s="196"/>
      <c r="H20473" s="192"/>
    </row>
    <row r="20474" spans="6:8" x14ac:dyDescent="0.2">
      <c r="F20474" s="195"/>
      <c r="G20474" s="196"/>
      <c r="H20474" s="192"/>
    </row>
    <row r="20475" spans="6:8" x14ac:dyDescent="0.2">
      <c r="F20475" s="195"/>
      <c r="G20475" s="196"/>
      <c r="H20475" s="192"/>
    </row>
    <row r="20476" spans="6:8" x14ac:dyDescent="0.2">
      <c r="F20476" s="195"/>
      <c r="G20476" s="196"/>
      <c r="H20476" s="192"/>
    </row>
    <row r="20477" spans="6:8" x14ac:dyDescent="0.2">
      <c r="F20477" s="195"/>
      <c r="G20477" s="196"/>
      <c r="H20477" s="192"/>
    </row>
    <row r="20478" spans="6:8" x14ac:dyDescent="0.2">
      <c r="F20478" s="195"/>
      <c r="G20478" s="196"/>
      <c r="H20478" s="192"/>
    </row>
    <row r="20479" spans="6:8" x14ac:dyDescent="0.2">
      <c r="F20479" s="195"/>
      <c r="G20479" s="196"/>
      <c r="H20479" s="192"/>
    </row>
    <row r="20480" spans="6:8" x14ac:dyDescent="0.2">
      <c r="F20480" s="195"/>
      <c r="G20480" s="196"/>
      <c r="H20480" s="192"/>
    </row>
    <row r="20481" spans="6:8" x14ac:dyDescent="0.2">
      <c r="F20481" s="195"/>
      <c r="G20481" s="196"/>
      <c r="H20481" s="192"/>
    </row>
    <row r="20482" spans="6:8" x14ac:dyDescent="0.2">
      <c r="F20482" s="195"/>
      <c r="G20482" s="196"/>
      <c r="H20482" s="192"/>
    </row>
    <row r="20483" spans="6:8" x14ac:dyDescent="0.2">
      <c r="F20483" s="195"/>
      <c r="G20483" s="196"/>
      <c r="H20483" s="192"/>
    </row>
    <row r="20484" spans="6:8" x14ac:dyDescent="0.2">
      <c r="F20484" s="195"/>
      <c r="G20484" s="196"/>
      <c r="H20484" s="192"/>
    </row>
    <row r="20485" spans="6:8" x14ac:dyDescent="0.2">
      <c r="F20485" s="195"/>
      <c r="G20485" s="196"/>
      <c r="H20485" s="192"/>
    </row>
    <row r="20486" spans="6:8" x14ac:dyDescent="0.2">
      <c r="F20486" s="195"/>
      <c r="G20486" s="196"/>
      <c r="H20486" s="192"/>
    </row>
    <row r="20487" spans="6:8" x14ac:dyDescent="0.2">
      <c r="F20487" s="195"/>
      <c r="G20487" s="196"/>
      <c r="H20487" s="192"/>
    </row>
    <row r="20488" spans="6:8" x14ac:dyDescent="0.2">
      <c r="F20488" s="195"/>
      <c r="G20488" s="196"/>
      <c r="H20488" s="192"/>
    </row>
    <row r="20489" spans="6:8" x14ac:dyDescent="0.2">
      <c r="F20489" s="195"/>
      <c r="G20489" s="196"/>
      <c r="H20489" s="192"/>
    </row>
    <row r="20490" spans="6:8" x14ac:dyDescent="0.2">
      <c r="F20490" s="195"/>
      <c r="G20490" s="196"/>
      <c r="H20490" s="192"/>
    </row>
    <row r="20491" spans="6:8" x14ac:dyDescent="0.2">
      <c r="F20491" s="195"/>
      <c r="G20491" s="196"/>
      <c r="H20491" s="192"/>
    </row>
    <row r="20492" spans="6:8" x14ac:dyDescent="0.2">
      <c r="F20492" s="195"/>
      <c r="G20492" s="196"/>
      <c r="H20492" s="192"/>
    </row>
    <row r="20493" spans="6:8" x14ac:dyDescent="0.2">
      <c r="F20493" s="195"/>
      <c r="G20493" s="196"/>
      <c r="H20493" s="192"/>
    </row>
    <row r="20494" spans="6:8" x14ac:dyDescent="0.2">
      <c r="F20494" s="195"/>
      <c r="G20494" s="196"/>
      <c r="H20494" s="192"/>
    </row>
    <row r="20495" spans="6:8" x14ac:dyDescent="0.2">
      <c r="F20495" s="195"/>
      <c r="G20495" s="196"/>
      <c r="H20495" s="192"/>
    </row>
    <row r="20496" spans="6:8" x14ac:dyDescent="0.2">
      <c r="F20496" s="195"/>
      <c r="G20496" s="196"/>
      <c r="H20496" s="192"/>
    </row>
    <row r="20497" spans="6:8" x14ac:dyDescent="0.2">
      <c r="F20497" s="195"/>
      <c r="G20497" s="196"/>
      <c r="H20497" s="192"/>
    </row>
    <row r="20498" spans="6:8" x14ac:dyDescent="0.2">
      <c r="F20498" s="195"/>
      <c r="G20498" s="196"/>
      <c r="H20498" s="192"/>
    </row>
    <row r="20499" spans="6:8" x14ac:dyDescent="0.2">
      <c r="F20499" s="195"/>
      <c r="G20499" s="196"/>
      <c r="H20499" s="192"/>
    </row>
    <row r="20500" spans="6:8" x14ac:dyDescent="0.2">
      <c r="F20500" s="195"/>
      <c r="G20500" s="196"/>
      <c r="H20500" s="192"/>
    </row>
    <row r="20501" spans="6:8" x14ac:dyDescent="0.2">
      <c r="F20501" s="195"/>
      <c r="G20501" s="196"/>
      <c r="H20501" s="192"/>
    </row>
    <row r="20502" spans="6:8" x14ac:dyDescent="0.2">
      <c r="F20502" s="195"/>
      <c r="G20502" s="196"/>
      <c r="H20502" s="192"/>
    </row>
    <row r="20503" spans="6:8" x14ac:dyDescent="0.2">
      <c r="F20503" s="195"/>
      <c r="G20503" s="196"/>
      <c r="H20503" s="192"/>
    </row>
    <row r="20504" spans="6:8" x14ac:dyDescent="0.2">
      <c r="F20504" s="195"/>
      <c r="G20504" s="196"/>
      <c r="H20504" s="192"/>
    </row>
    <row r="20505" spans="6:8" x14ac:dyDescent="0.2">
      <c r="F20505" s="195"/>
      <c r="G20505" s="196"/>
      <c r="H20505" s="192"/>
    </row>
    <row r="20506" spans="6:8" x14ac:dyDescent="0.2">
      <c r="F20506" s="195"/>
      <c r="G20506" s="196"/>
      <c r="H20506" s="192"/>
    </row>
    <row r="20507" spans="6:8" x14ac:dyDescent="0.2">
      <c r="F20507" s="195"/>
      <c r="G20507" s="196"/>
      <c r="H20507" s="192"/>
    </row>
    <row r="20508" spans="6:8" x14ac:dyDescent="0.2">
      <c r="F20508" s="195"/>
      <c r="G20508" s="196"/>
      <c r="H20508" s="192"/>
    </row>
    <row r="20509" spans="6:8" x14ac:dyDescent="0.2">
      <c r="F20509" s="195"/>
      <c r="G20509" s="196"/>
      <c r="H20509" s="192"/>
    </row>
    <row r="20510" spans="6:8" x14ac:dyDescent="0.2">
      <c r="F20510" s="195"/>
      <c r="G20510" s="196"/>
      <c r="H20510" s="192"/>
    </row>
    <row r="20511" spans="6:8" x14ac:dyDescent="0.2">
      <c r="F20511" s="195"/>
      <c r="G20511" s="196"/>
      <c r="H20511" s="192"/>
    </row>
    <row r="20512" spans="6:8" x14ac:dyDescent="0.2">
      <c r="F20512" s="195"/>
      <c r="G20512" s="196"/>
      <c r="H20512" s="192"/>
    </row>
    <row r="20513" spans="6:8" x14ac:dyDescent="0.2">
      <c r="F20513" s="195"/>
      <c r="G20513" s="196"/>
      <c r="H20513" s="192"/>
    </row>
    <row r="20514" spans="6:8" x14ac:dyDescent="0.2">
      <c r="F20514" s="195"/>
      <c r="G20514" s="196"/>
      <c r="H20514" s="192"/>
    </row>
    <row r="20515" spans="6:8" x14ac:dyDescent="0.2">
      <c r="F20515" s="195"/>
      <c r="G20515" s="196"/>
      <c r="H20515" s="192"/>
    </row>
    <row r="20516" spans="6:8" x14ac:dyDescent="0.2">
      <c r="F20516" s="195"/>
      <c r="G20516" s="196"/>
      <c r="H20516" s="192"/>
    </row>
    <row r="20517" spans="6:8" x14ac:dyDescent="0.2">
      <c r="F20517" s="195"/>
      <c r="G20517" s="196"/>
      <c r="H20517" s="192"/>
    </row>
    <row r="20518" spans="6:8" x14ac:dyDescent="0.2">
      <c r="F20518" s="195"/>
      <c r="G20518" s="196"/>
      <c r="H20518" s="192"/>
    </row>
    <row r="20519" spans="6:8" x14ac:dyDescent="0.2">
      <c r="F20519" s="195"/>
      <c r="G20519" s="196"/>
      <c r="H20519" s="192"/>
    </row>
    <row r="20520" spans="6:8" x14ac:dyDescent="0.2">
      <c r="F20520" s="195"/>
      <c r="G20520" s="196"/>
      <c r="H20520" s="192"/>
    </row>
    <row r="20521" spans="6:8" x14ac:dyDescent="0.2">
      <c r="F20521" s="195"/>
      <c r="G20521" s="196"/>
      <c r="H20521" s="192"/>
    </row>
    <row r="20522" spans="6:8" x14ac:dyDescent="0.2">
      <c r="F20522" s="195"/>
      <c r="G20522" s="196"/>
      <c r="H20522" s="192"/>
    </row>
    <row r="20523" spans="6:8" x14ac:dyDescent="0.2">
      <c r="F20523" s="195"/>
      <c r="G20523" s="196"/>
      <c r="H20523" s="192"/>
    </row>
    <row r="20524" spans="6:8" x14ac:dyDescent="0.2">
      <c r="F20524" s="195"/>
      <c r="G20524" s="196"/>
      <c r="H20524" s="192"/>
    </row>
    <row r="20525" spans="6:8" x14ac:dyDescent="0.2">
      <c r="F20525" s="195"/>
      <c r="G20525" s="196"/>
      <c r="H20525" s="192"/>
    </row>
    <row r="20526" spans="6:8" x14ac:dyDescent="0.2">
      <c r="F20526" s="195"/>
      <c r="G20526" s="196"/>
      <c r="H20526" s="192"/>
    </row>
    <row r="20527" spans="6:8" x14ac:dyDescent="0.2">
      <c r="F20527" s="195"/>
      <c r="G20527" s="196"/>
      <c r="H20527" s="192"/>
    </row>
    <row r="20528" spans="6:8" x14ac:dyDescent="0.2">
      <c r="F20528" s="195"/>
      <c r="G20528" s="196"/>
      <c r="H20528" s="192"/>
    </row>
    <row r="20529" spans="6:8" x14ac:dyDescent="0.2">
      <c r="F20529" s="195"/>
      <c r="G20529" s="196"/>
      <c r="H20529" s="192"/>
    </row>
    <row r="20530" spans="6:8" x14ac:dyDescent="0.2">
      <c r="F20530" s="195"/>
      <c r="G20530" s="196"/>
      <c r="H20530" s="192"/>
    </row>
    <row r="20531" spans="6:8" x14ac:dyDescent="0.2">
      <c r="F20531" s="195"/>
      <c r="G20531" s="196"/>
      <c r="H20531" s="192"/>
    </row>
    <row r="20532" spans="6:8" x14ac:dyDescent="0.2">
      <c r="F20532" s="195"/>
      <c r="G20532" s="196"/>
      <c r="H20532" s="192"/>
    </row>
    <row r="20533" spans="6:8" x14ac:dyDescent="0.2">
      <c r="F20533" s="195"/>
      <c r="G20533" s="196"/>
      <c r="H20533" s="192"/>
    </row>
    <row r="20534" spans="6:8" x14ac:dyDescent="0.2">
      <c r="F20534" s="195"/>
      <c r="G20534" s="196"/>
      <c r="H20534" s="192"/>
    </row>
    <row r="20535" spans="6:8" x14ac:dyDescent="0.2">
      <c r="F20535" s="195"/>
      <c r="G20535" s="196"/>
      <c r="H20535" s="192"/>
    </row>
    <row r="20536" spans="6:8" x14ac:dyDescent="0.2">
      <c r="F20536" s="195"/>
      <c r="G20536" s="196"/>
      <c r="H20536" s="192"/>
    </row>
    <row r="20537" spans="6:8" x14ac:dyDescent="0.2">
      <c r="F20537" s="195"/>
      <c r="G20537" s="196"/>
      <c r="H20537" s="192"/>
    </row>
    <row r="20538" spans="6:8" x14ac:dyDescent="0.2">
      <c r="F20538" s="195"/>
      <c r="G20538" s="196"/>
      <c r="H20538" s="192"/>
    </row>
    <row r="20539" spans="6:8" x14ac:dyDescent="0.2">
      <c r="F20539" s="195"/>
      <c r="G20539" s="196"/>
      <c r="H20539" s="192"/>
    </row>
    <row r="20540" spans="6:8" x14ac:dyDescent="0.2">
      <c r="F20540" s="195"/>
      <c r="G20540" s="196"/>
      <c r="H20540" s="192"/>
    </row>
    <row r="20541" spans="6:8" x14ac:dyDescent="0.2">
      <c r="F20541" s="195"/>
      <c r="G20541" s="196"/>
      <c r="H20541" s="192"/>
    </row>
    <row r="20542" spans="6:8" x14ac:dyDescent="0.2">
      <c r="F20542" s="195"/>
      <c r="G20542" s="196"/>
      <c r="H20542" s="192"/>
    </row>
    <row r="20543" spans="6:8" x14ac:dyDescent="0.2">
      <c r="F20543" s="195"/>
      <c r="G20543" s="196"/>
      <c r="H20543" s="192"/>
    </row>
    <row r="20544" spans="6:8" x14ac:dyDescent="0.2">
      <c r="F20544" s="195"/>
      <c r="G20544" s="196"/>
      <c r="H20544" s="192"/>
    </row>
    <row r="20545" spans="6:8" x14ac:dyDescent="0.2">
      <c r="F20545" s="195"/>
      <c r="G20545" s="196"/>
      <c r="H20545" s="192"/>
    </row>
    <row r="20546" spans="6:8" x14ac:dyDescent="0.2">
      <c r="F20546" s="195"/>
      <c r="G20546" s="196"/>
      <c r="H20546" s="192"/>
    </row>
    <row r="20547" spans="6:8" x14ac:dyDescent="0.2">
      <c r="F20547" s="195"/>
      <c r="G20547" s="196"/>
      <c r="H20547" s="192"/>
    </row>
    <row r="20548" spans="6:8" x14ac:dyDescent="0.2">
      <c r="F20548" s="195"/>
      <c r="G20548" s="196"/>
      <c r="H20548" s="192"/>
    </row>
    <row r="20549" spans="6:8" x14ac:dyDescent="0.2">
      <c r="F20549" s="195"/>
      <c r="G20549" s="196"/>
      <c r="H20549" s="192"/>
    </row>
    <row r="20550" spans="6:8" x14ac:dyDescent="0.2">
      <c r="F20550" s="195"/>
      <c r="G20550" s="196"/>
      <c r="H20550" s="192"/>
    </row>
    <row r="20551" spans="6:8" x14ac:dyDescent="0.2">
      <c r="F20551" s="195"/>
      <c r="G20551" s="196"/>
      <c r="H20551" s="192"/>
    </row>
    <row r="20552" spans="6:8" x14ac:dyDescent="0.2">
      <c r="F20552" s="195"/>
      <c r="G20552" s="196"/>
      <c r="H20552" s="192"/>
    </row>
    <row r="20553" spans="6:8" x14ac:dyDescent="0.2">
      <c r="F20553" s="195"/>
      <c r="G20553" s="196"/>
      <c r="H20553" s="192"/>
    </row>
    <row r="20554" spans="6:8" x14ac:dyDescent="0.2">
      <c r="F20554" s="195"/>
      <c r="G20554" s="196"/>
      <c r="H20554" s="192"/>
    </row>
    <row r="20555" spans="6:8" x14ac:dyDescent="0.2">
      <c r="F20555" s="195"/>
      <c r="G20555" s="196"/>
      <c r="H20555" s="192"/>
    </row>
    <row r="20556" spans="6:8" x14ac:dyDescent="0.2">
      <c r="F20556" s="195"/>
      <c r="G20556" s="196"/>
      <c r="H20556" s="192"/>
    </row>
    <row r="20557" spans="6:8" x14ac:dyDescent="0.2">
      <c r="F20557" s="195"/>
      <c r="G20557" s="196"/>
      <c r="H20557" s="192"/>
    </row>
    <row r="20558" spans="6:8" x14ac:dyDescent="0.2">
      <c r="F20558" s="195"/>
      <c r="G20558" s="196"/>
      <c r="H20558" s="192"/>
    </row>
    <row r="20559" spans="6:8" x14ac:dyDescent="0.2">
      <c r="F20559" s="195"/>
      <c r="G20559" s="196"/>
      <c r="H20559" s="192"/>
    </row>
    <row r="20560" spans="6:8" x14ac:dyDescent="0.2">
      <c r="F20560" s="195"/>
      <c r="G20560" s="196"/>
      <c r="H20560" s="192"/>
    </row>
    <row r="20561" spans="6:8" x14ac:dyDescent="0.2">
      <c r="F20561" s="195"/>
      <c r="G20561" s="196"/>
      <c r="H20561" s="192"/>
    </row>
    <row r="20562" spans="6:8" x14ac:dyDescent="0.2">
      <c r="F20562" s="195"/>
      <c r="G20562" s="196"/>
      <c r="H20562" s="192"/>
    </row>
    <row r="20563" spans="6:8" x14ac:dyDescent="0.2">
      <c r="F20563" s="195"/>
      <c r="G20563" s="196"/>
      <c r="H20563" s="192"/>
    </row>
    <row r="20564" spans="6:8" x14ac:dyDescent="0.2">
      <c r="F20564" s="195"/>
      <c r="G20564" s="196"/>
      <c r="H20564" s="192"/>
    </row>
    <row r="20565" spans="6:8" x14ac:dyDescent="0.2">
      <c r="F20565" s="195"/>
      <c r="G20565" s="196"/>
      <c r="H20565" s="192"/>
    </row>
    <row r="20566" spans="6:8" x14ac:dyDescent="0.2">
      <c r="F20566" s="195"/>
      <c r="G20566" s="196"/>
      <c r="H20566" s="192"/>
    </row>
    <row r="20567" spans="6:8" x14ac:dyDescent="0.2">
      <c r="F20567" s="195"/>
      <c r="G20567" s="196"/>
      <c r="H20567" s="192"/>
    </row>
    <row r="20568" spans="6:8" x14ac:dyDescent="0.2">
      <c r="F20568" s="195"/>
      <c r="G20568" s="196"/>
      <c r="H20568" s="192"/>
    </row>
    <row r="20569" spans="6:8" x14ac:dyDescent="0.2">
      <c r="F20569" s="195"/>
      <c r="G20569" s="196"/>
      <c r="H20569" s="192"/>
    </row>
    <row r="20570" spans="6:8" x14ac:dyDescent="0.2">
      <c r="F20570" s="195"/>
      <c r="G20570" s="196"/>
      <c r="H20570" s="192"/>
    </row>
    <row r="20571" spans="6:8" x14ac:dyDescent="0.2">
      <c r="F20571" s="195"/>
      <c r="G20571" s="196"/>
      <c r="H20571" s="192"/>
    </row>
    <row r="20572" spans="6:8" x14ac:dyDescent="0.2">
      <c r="F20572" s="195"/>
      <c r="G20572" s="196"/>
      <c r="H20572" s="192"/>
    </row>
    <row r="20573" spans="6:8" x14ac:dyDescent="0.2">
      <c r="F20573" s="195"/>
      <c r="G20573" s="196"/>
      <c r="H20573" s="192"/>
    </row>
    <row r="20574" spans="6:8" x14ac:dyDescent="0.2">
      <c r="F20574" s="195"/>
      <c r="G20574" s="196"/>
      <c r="H20574" s="192"/>
    </row>
    <row r="20575" spans="6:8" x14ac:dyDescent="0.2">
      <c r="F20575" s="195"/>
      <c r="G20575" s="196"/>
      <c r="H20575" s="192"/>
    </row>
    <row r="20576" spans="6:8" x14ac:dyDescent="0.2">
      <c r="F20576" s="195"/>
      <c r="G20576" s="196"/>
      <c r="H20576" s="192"/>
    </row>
    <row r="20577" spans="6:8" x14ac:dyDescent="0.2">
      <c r="F20577" s="195"/>
      <c r="G20577" s="196"/>
      <c r="H20577" s="192"/>
    </row>
    <row r="20578" spans="6:8" x14ac:dyDescent="0.2">
      <c r="F20578" s="195"/>
      <c r="G20578" s="196"/>
      <c r="H20578" s="192"/>
    </row>
    <row r="20579" spans="6:8" x14ac:dyDescent="0.2">
      <c r="F20579" s="195"/>
      <c r="G20579" s="196"/>
      <c r="H20579" s="192"/>
    </row>
    <row r="20580" spans="6:8" x14ac:dyDescent="0.2">
      <c r="F20580" s="195"/>
      <c r="G20580" s="196"/>
      <c r="H20580" s="192"/>
    </row>
    <row r="20581" spans="6:8" x14ac:dyDescent="0.2">
      <c r="F20581" s="195"/>
      <c r="G20581" s="196"/>
      <c r="H20581" s="192"/>
    </row>
    <row r="20582" spans="6:8" x14ac:dyDescent="0.2">
      <c r="F20582" s="195"/>
      <c r="G20582" s="196"/>
      <c r="H20582" s="192"/>
    </row>
    <row r="20583" spans="6:8" x14ac:dyDescent="0.2">
      <c r="F20583" s="195"/>
      <c r="G20583" s="196"/>
      <c r="H20583" s="192"/>
    </row>
    <row r="20584" spans="6:8" x14ac:dyDescent="0.2">
      <c r="F20584" s="195"/>
      <c r="G20584" s="196"/>
      <c r="H20584" s="192"/>
    </row>
    <row r="20585" spans="6:8" x14ac:dyDescent="0.2">
      <c r="F20585" s="195"/>
      <c r="G20585" s="196"/>
      <c r="H20585" s="192"/>
    </row>
    <row r="20586" spans="6:8" x14ac:dyDescent="0.2">
      <c r="F20586" s="195"/>
      <c r="G20586" s="196"/>
      <c r="H20586" s="192"/>
    </row>
    <row r="20587" spans="6:8" x14ac:dyDescent="0.2">
      <c r="F20587" s="195"/>
      <c r="G20587" s="196"/>
      <c r="H20587" s="192"/>
    </row>
    <row r="20588" spans="6:8" x14ac:dyDescent="0.2">
      <c r="F20588" s="195"/>
      <c r="G20588" s="196"/>
      <c r="H20588" s="192"/>
    </row>
    <row r="20589" spans="6:8" x14ac:dyDescent="0.2">
      <c r="F20589" s="195"/>
      <c r="G20589" s="196"/>
      <c r="H20589" s="192"/>
    </row>
    <row r="20590" spans="6:8" x14ac:dyDescent="0.2">
      <c r="F20590" s="195"/>
      <c r="G20590" s="196"/>
      <c r="H20590" s="192"/>
    </row>
    <row r="20591" spans="6:8" x14ac:dyDescent="0.2">
      <c r="F20591" s="195"/>
      <c r="G20591" s="196"/>
      <c r="H20591" s="192"/>
    </row>
    <row r="20592" spans="6:8" x14ac:dyDescent="0.2">
      <c r="F20592" s="195"/>
      <c r="G20592" s="196"/>
      <c r="H20592" s="192"/>
    </row>
    <row r="20593" spans="6:8" x14ac:dyDescent="0.2">
      <c r="F20593" s="195"/>
      <c r="G20593" s="196"/>
      <c r="H20593" s="192"/>
    </row>
    <row r="20594" spans="6:8" x14ac:dyDescent="0.2">
      <c r="F20594" s="195"/>
      <c r="G20594" s="196"/>
      <c r="H20594" s="192"/>
    </row>
    <row r="20595" spans="6:8" x14ac:dyDescent="0.2">
      <c r="F20595" s="195"/>
      <c r="G20595" s="196"/>
      <c r="H20595" s="192"/>
    </row>
    <row r="20596" spans="6:8" x14ac:dyDescent="0.2">
      <c r="F20596" s="195"/>
      <c r="G20596" s="196"/>
      <c r="H20596" s="192"/>
    </row>
    <row r="20597" spans="6:8" x14ac:dyDescent="0.2">
      <c r="F20597" s="195"/>
      <c r="G20597" s="196"/>
      <c r="H20597" s="192"/>
    </row>
    <row r="20598" spans="6:8" x14ac:dyDescent="0.2">
      <c r="F20598" s="195"/>
      <c r="G20598" s="196"/>
      <c r="H20598" s="192"/>
    </row>
    <row r="20599" spans="6:8" x14ac:dyDescent="0.2">
      <c r="F20599" s="195"/>
      <c r="G20599" s="196"/>
      <c r="H20599" s="192"/>
    </row>
    <row r="20600" spans="6:8" x14ac:dyDescent="0.2">
      <c r="F20600" s="195"/>
      <c r="G20600" s="196"/>
      <c r="H20600" s="192"/>
    </row>
    <row r="20601" spans="6:8" x14ac:dyDescent="0.2">
      <c r="F20601" s="195"/>
      <c r="G20601" s="196"/>
      <c r="H20601" s="192"/>
    </row>
    <row r="20602" spans="6:8" x14ac:dyDescent="0.2">
      <c r="F20602" s="195"/>
      <c r="G20602" s="196"/>
      <c r="H20602" s="192"/>
    </row>
    <row r="20603" spans="6:8" x14ac:dyDescent="0.2">
      <c r="F20603" s="195"/>
      <c r="G20603" s="196"/>
      <c r="H20603" s="192"/>
    </row>
    <row r="20604" spans="6:8" x14ac:dyDescent="0.2">
      <c r="F20604" s="195"/>
      <c r="G20604" s="196"/>
      <c r="H20604" s="192"/>
    </row>
    <row r="20605" spans="6:8" x14ac:dyDescent="0.2">
      <c r="F20605" s="195"/>
      <c r="G20605" s="196"/>
      <c r="H20605" s="192"/>
    </row>
    <row r="20606" spans="6:8" x14ac:dyDescent="0.2">
      <c r="F20606" s="195"/>
      <c r="G20606" s="196"/>
      <c r="H20606" s="192"/>
    </row>
    <row r="20607" spans="6:8" x14ac:dyDescent="0.2">
      <c r="F20607" s="195"/>
      <c r="G20607" s="196"/>
      <c r="H20607" s="192"/>
    </row>
    <row r="20608" spans="6:8" x14ac:dyDescent="0.2">
      <c r="F20608" s="195"/>
      <c r="G20608" s="196"/>
      <c r="H20608" s="192"/>
    </row>
    <row r="20609" spans="6:8" x14ac:dyDescent="0.2">
      <c r="F20609" s="195"/>
      <c r="G20609" s="196"/>
      <c r="H20609" s="192"/>
    </row>
    <row r="20610" spans="6:8" x14ac:dyDescent="0.2">
      <c r="F20610" s="195"/>
      <c r="G20610" s="196"/>
      <c r="H20610" s="192"/>
    </row>
    <row r="20611" spans="6:8" x14ac:dyDescent="0.2">
      <c r="F20611" s="195"/>
      <c r="G20611" s="196"/>
      <c r="H20611" s="192"/>
    </row>
    <row r="20612" spans="6:8" x14ac:dyDescent="0.2">
      <c r="F20612" s="195"/>
      <c r="G20612" s="196"/>
      <c r="H20612" s="192"/>
    </row>
    <row r="20613" spans="6:8" x14ac:dyDescent="0.2">
      <c r="F20613" s="195"/>
      <c r="G20613" s="196"/>
      <c r="H20613" s="192"/>
    </row>
    <row r="20614" spans="6:8" x14ac:dyDescent="0.2">
      <c r="F20614" s="195"/>
      <c r="G20614" s="196"/>
      <c r="H20614" s="192"/>
    </row>
    <row r="20615" spans="6:8" x14ac:dyDescent="0.2">
      <c r="F20615" s="195"/>
      <c r="G20615" s="196"/>
      <c r="H20615" s="192"/>
    </row>
    <row r="20616" spans="6:8" x14ac:dyDescent="0.2">
      <c r="F20616" s="195"/>
      <c r="G20616" s="196"/>
      <c r="H20616" s="192"/>
    </row>
    <row r="20617" spans="6:8" x14ac:dyDescent="0.2">
      <c r="F20617" s="195"/>
      <c r="G20617" s="196"/>
      <c r="H20617" s="192"/>
    </row>
    <row r="20618" spans="6:8" x14ac:dyDescent="0.2">
      <c r="F20618" s="195"/>
      <c r="G20618" s="196"/>
      <c r="H20618" s="192"/>
    </row>
    <row r="20619" spans="6:8" x14ac:dyDescent="0.2">
      <c r="F20619" s="195"/>
      <c r="G20619" s="196"/>
      <c r="H20619" s="192"/>
    </row>
    <row r="20620" spans="6:8" x14ac:dyDescent="0.2">
      <c r="F20620" s="195"/>
      <c r="G20620" s="196"/>
      <c r="H20620" s="192"/>
    </row>
    <row r="20621" spans="6:8" x14ac:dyDescent="0.2">
      <c r="F20621" s="195"/>
      <c r="G20621" s="196"/>
      <c r="H20621" s="192"/>
    </row>
    <row r="20622" spans="6:8" x14ac:dyDescent="0.2">
      <c r="F20622" s="195"/>
      <c r="G20622" s="196"/>
      <c r="H20622" s="192"/>
    </row>
    <row r="20623" spans="6:8" x14ac:dyDescent="0.2">
      <c r="F20623" s="195"/>
      <c r="G20623" s="196"/>
      <c r="H20623" s="192"/>
    </row>
    <row r="20624" spans="6:8" x14ac:dyDescent="0.2">
      <c r="F20624" s="195"/>
      <c r="G20624" s="196"/>
      <c r="H20624" s="192"/>
    </row>
    <row r="20625" spans="6:8" x14ac:dyDescent="0.2">
      <c r="F20625" s="195"/>
      <c r="G20625" s="196"/>
      <c r="H20625" s="192"/>
    </row>
    <row r="20626" spans="6:8" x14ac:dyDescent="0.2">
      <c r="F20626" s="195"/>
      <c r="G20626" s="196"/>
      <c r="H20626" s="192"/>
    </row>
    <row r="20627" spans="6:8" x14ac:dyDescent="0.2">
      <c r="F20627" s="195"/>
      <c r="G20627" s="196"/>
      <c r="H20627" s="192"/>
    </row>
    <row r="20628" spans="6:8" x14ac:dyDescent="0.2">
      <c r="F20628" s="195"/>
      <c r="G20628" s="196"/>
      <c r="H20628" s="192"/>
    </row>
    <row r="20629" spans="6:8" x14ac:dyDescent="0.2">
      <c r="F20629" s="195"/>
      <c r="G20629" s="196"/>
      <c r="H20629" s="192"/>
    </row>
    <row r="20630" spans="6:8" x14ac:dyDescent="0.2">
      <c r="F20630" s="195"/>
      <c r="G20630" s="196"/>
      <c r="H20630" s="192"/>
    </row>
    <row r="20631" spans="6:8" x14ac:dyDescent="0.2">
      <c r="F20631" s="195"/>
      <c r="G20631" s="196"/>
      <c r="H20631" s="192"/>
    </row>
    <row r="20632" spans="6:8" x14ac:dyDescent="0.2">
      <c r="F20632" s="195"/>
      <c r="G20632" s="196"/>
      <c r="H20632" s="192"/>
    </row>
    <row r="20633" spans="6:8" x14ac:dyDescent="0.2">
      <c r="F20633" s="195"/>
      <c r="G20633" s="196"/>
      <c r="H20633" s="192"/>
    </row>
    <row r="20634" spans="6:8" x14ac:dyDescent="0.2">
      <c r="F20634" s="195"/>
      <c r="G20634" s="196"/>
      <c r="H20634" s="192"/>
    </row>
    <row r="20635" spans="6:8" x14ac:dyDescent="0.2">
      <c r="F20635" s="195"/>
      <c r="G20635" s="196"/>
      <c r="H20635" s="192"/>
    </row>
    <row r="20636" spans="6:8" x14ac:dyDescent="0.2">
      <c r="F20636" s="195"/>
      <c r="G20636" s="196"/>
      <c r="H20636" s="192"/>
    </row>
    <row r="20637" spans="6:8" x14ac:dyDescent="0.2">
      <c r="F20637" s="195"/>
      <c r="G20637" s="196"/>
      <c r="H20637" s="192"/>
    </row>
    <row r="20638" spans="6:8" x14ac:dyDescent="0.2">
      <c r="F20638" s="195"/>
      <c r="G20638" s="196"/>
      <c r="H20638" s="192"/>
    </row>
    <row r="20639" spans="6:8" x14ac:dyDescent="0.2">
      <c r="F20639" s="195"/>
      <c r="G20639" s="196"/>
      <c r="H20639" s="192"/>
    </row>
    <row r="20640" spans="6:8" x14ac:dyDescent="0.2">
      <c r="F20640" s="195"/>
      <c r="G20640" s="196"/>
      <c r="H20640" s="192"/>
    </row>
    <row r="20641" spans="6:8" x14ac:dyDescent="0.2">
      <c r="F20641" s="195"/>
      <c r="G20641" s="196"/>
      <c r="H20641" s="192"/>
    </row>
    <row r="20642" spans="6:8" x14ac:dyDescent="0.2">
      <c r="F20642" s="195"/>
      <c r="G20642" s="196"/>
      <c r="H20642" s="192"/>
    </row>
    <row r="20643" spans="6:8" x14ac:dyDescent="0.2">
      <c r="F20643" s="195"/>
      <c r="G20643" s="196"/>
      <c r="H20643" s="192"/>
    </row>
    <row r="20644" spans="6:8" x14ac:dyDescent="0.2">
      <c r="F20644" s="195"/>
      <c r="G20644" s="196"/>
      <c r="H20644" s="192"/>
    </row>
    <row r="20645" spans="6:8" x14ac:dyDescent="0.2">
      <c r="F20645" s="195"/>
      <c r="G20645" s="196"/>
      <c r="H20645" s="192"/>
    </row>
    <row r="20646" spans="6:8" x14ac:dyDescent="0.2">
      <c r="F20646" s="195"/>
      <c r="G20646" s="196"/>
      <c r="H20646" s="192"/>
    </row>
    <row r="20647" spans="6:8" x14ac:dyDescent="0.2">
      <c r="F20647" s="195"/>
      <c r="G20647" s="196"/>
      <c r="H20647" s="192"/>
    </row>
    <row r="20648" spans="6:8" x14ac:dyDescent="0.2">
      <c r="F20648" s="195"/>
      <c r="G20648" s="196"/>
      <c r="H20648" s="192"/>
    </row>
    <row r="20649" spans="6:8" x14ac:dyDescent="0.2">
      <c r="F20649" s="195"/>
      <c r="G20649" s="196"/>
      <c r="H20649" s="192"/>
    </row>
    <row r="20650" spans="6:8" x14ac:dyDescent="0.2">
      <c r="F20650" s="195"/>
      <c r="G20650" s="196"/>
      <c r="H20650" s="192"/>
    </row>
    <row r="20651" spans="6:8" x14ac:dyDescent="0.2">
      <c r="F20651" s="195"/>
      <c r="G20651" s="196"/>
      <c r="H20651" s="192"/>
    </row>
    <row r="20652" spans="6:8" x14ac:dyDescent="0.2">
      <c r="F20652" s="195"/>
      <c r="G20652" s="196"/>
      <c r="H20652" s="192"/>
    </row>
    <row r="20653" spans="6:8" x14ac:dyDescent="0.2">
      <c r="F20653" s="195"/>
      <c r="G20653" s="196"/>
      <c r="H20653" s="192"/>
    </row>
    <row r="20654" spans="6:8" x14ac:dyDescent="0.2">
      <c r="F20654" s="195"/>
      <c r="G20654" s="196"/>
      <c r="H20654" s="192"/>
    </row>
    <row r="20655" spans="6:8" x14ac:dyDescent="0.2">
      <c r="F20655" s="195"/>
      <c r="G20655" s="196"/>
      <c r="H20655" s="192"/>
    </row>
    <row r="20656" spans="6:8" x14ac:dyDescent="0.2">
      <c r="F20656" s="195"/>
      <c r="G20656" s="196"/>
      <c r="H20656" s="192"/>
    </row>
    <row r="20657" spans="6:8" x14ac:dyDescent="0.2">
      <c r="F20657" s="195"/>
      <c r="G20657" s="196"/>
      <c r="H20657" s="192"/>
    </row>
    <row r="20658" spans="6:8" x14ac:dyDescent="0.2">
      <c r="F20658" s="195"/>
      <c r="G20658" s="196"/>
      <c r="H20658" s="192"/>
    </row>
    <row r="20659" spans="6:8" x14ac:dyDescent="0.2">
      <c r="F20659" s="195"/>
      <c r="G20659" s="196"/>
      <c r="H20659" s="192"/>
    </row>
    <row r="20660" spans="6:8" x14ac:dyDescent="0.2">
      <c r="F20660" s="195"/>
      <c r="G20660" s="196"/>
      <c r="H20660" s="192"/>
    </row>
    <row r="20661" spans="6:8" x14ac:dyDescent="0.2">
      <c r="F20661" s="195"/>
      <c r="G20661" s="196"/>
      <c r="H20661" s="192"/>
    </row>
    <row r="20662" spans="6:8" x14ac:dyDescent="0.2">
      <c r="F20662" s="195"/>
      <c r="G20662" s="196"/>
      <c r="H20662" s="192"/>
    </row>
    <row r="20663" spans="6:8" x14ac:dyDescent="0.2">
      <c r="F20663" s="195"/>
      <c r="G20663" s="196"/>
      <c r="H20663" s="192"/>
    </row>
    <row r="20664" spans="6:8" x14ac:dyDescent="0.2">
      <c r="F20664" s="195"/>
      <c r="G20664" s="196"/>
      <c r="H20664" s="192"/>
    </row>
    <row r="20665" spans="6:8" x14ac:dyDescent="0.2">
      <c r="F20665" s="195"/>
      <c r="G20665" s="196"/>
      <c r="H20665" s="192"/>
    </row>
    <row r="20666" spans="6:8" x14ac:dyDescent="0.2">
      <c r="F20666" s="195"/>
      <c r="G20666" s="196"/>
      <c r="H20666" s="192"/>
    </row>
    <row r="20667" spans="6:8" x14ac:dyDescent="0.2">
      <c r="F20667" s="195"/>
      <c r="G20667" s="196"/>
      <c r="H20667" s="192"/>
    </row>
    <row r="20668" spans="6:8" x14ac:dyDescent="0.2">
      <c r="F20668" s="195"/>
      <c r="G20668" s="196"/>
      <c r="H20668" s="192"/>
    </row>
    <row r="20669" spans="6:8" x14ac:dyDescent="0.2">
      <c r="F20669" s="195"/>
      <c r="G20669" s="196"/>
      <c r="H20669" s="192"/>
    </row>
    <row r="20670" spans="6:8" x14ac:dyDescent="0.2">
      <c r="F20670" s="195"/>
      <c r="G20670" s="196"/>
      <c r="H20670" s="192"/>
    </row>
    <row r="20671" spans="6:8" x14ac:dyDescent="0.2">
      <c r="F20671" s="195"/>
      <c r="G20671" s="196"/>
      <c r="H20671" s="192"/>
    </row>
    <row r="20672" spans="6:8" x14ac:dyDescent="0.2">
      <c r="F20672" s="195"/>
      <c r="G20672" s="196"/>
      <c r="H20672" s="192"/>
    </row>
    <row r="20673" spans="6:8" x14ac:dyDescent="0.2">
      <c r="F20673" s="195"/>
      <c r="G20673" s="196"/>
      <c r="H20673" s="192"/>
    </row>
    <row r="20674" spans="6:8" x14ac:dyDescent="0.2">
      <c r="F20674" s="195"/>
      <c r="G20674" s="196"/>
      <c r="H20674" s="192"/>
    </row>
    <row r="20675" spans="6:8" x14ac:dyDescent="0.2">
      <c r="F20675" s="195"/>
      <c r="G20675" s="196"/>
      <c r="H20675" s="192"/>
    </row>
    <row r="20676" spans="6:8" x14ac:dyDescent="0.2">
      <c r="F20676" s="195"/>
      <c r="G20676" s="196"/>
      <c r="H20676" s="192"/>
    </row>
    <row r="20677" spans="6:8" x14ac:dyDescent="0.2">
      <c r="F20677" s="195"/>
      <c r="G20677" s="196"/>
      <c r="H20677" s="192"/>
    </row>
    <row r="20678" spans="6:8" x14ac:dyDescent="0.2">
      <c r="F20678" s="195"/>
      <c r="G20678" s="196"/>
      <c r="H20678" s="192"/>
    </row>
    <row r="20679" spans="6:8" x14ac:dyDescent="0.2">
      <c r="F20679" s="195"/>
      <c r="G20679" s="196"/>
      <c r="H20679" s="192"/>
    </row>
    <row r="20680" spans="6:8" x14ac:dyDescent="0.2">
      <c r="F20680" s="195"/>
      <c r="G20680" s="196"/>
      <c r="H20680" s="192"/>
    </row>
    <row r="20681" spans="6:8" x14ac:dyDescent="0.2">
      <c r="F20681" s="195"/>
      <c r="G20681" s="196"/>
      <c r="H20681" s="192"/>
    </row>
    <row r="20682" spans="6:8" x14ac:dyDescent="0.2">
      <c r="F20682" s="195"/>
      <c r="G20682" s="196"/>
      <c r="H20682" s="192"/>
    </row>
    <row r="20683" spans="6:8" x14ac:dyDescent="0.2">
      <c r="F20683" s="195"/>
      <c r="G20683" s="196"/>
      <c r="H20683" s="192"/>
    </row>
    <row r="20684" spans="6:8" x14ac:dyDescent="0.2">
      <c r="F20684" s="195"/>
      <c r="G20684" s="196"/>
      <c r="H20684" s="192"/>
    </row>
    <row r="20685" spans="6:8" x14ac:dyDescent="0.2">
      <c r="F20685" s="195"/>
      <c r="G20685" s="196"/>
      <c r="H20685" s="192"/>
    </row>
    <row r="20686" spans="6:8" x14ac:dyDescent="0.2">
      <c r="F20686" s="195"/>
      <c r="G20686" s="196"/>
      <c r="H20686" s="192"/>
    </row>
    <row r="20687" spans="6:8" x14ac:dyDescent="0.2">
      <c r="F20687" s="195"/>
      <c r="G20687" s="196"/>
      <c r="H20687" s="192"/>
    </row>
    <row r="20688" spans="6:8" x14ac:dyDescent="0.2">
      <c r="F20688" s="195"/>
      <c r="G20688" s="196"/>
      <c r="H20688" s="192"/>
    </row>
    <row r="20689" spans="6:8" x14ac:dyDescent="0.2">
      <c r="F20689" s="195"/>
      <c r="G20689" s="196"/>
      <c r="H20689" s="192"/>
    </row>
    <row r="20690" spans="6:8" x14ac:dyDescent="0.2">
      <c r="F20690" s="195"/>
      <c r="G20690" s="196"/>
      <c r="H20690" s="192"/>
    </row>
    <row r="20691" spans="6:8" x14ac:dyDescent="0.2">
      <c r="F20691" s="195"/>
      <c r="G20691" s="196"/>
      <c r="H20691" s="192"/>
    </row>
    <row r="20692" spans="6:8" x14ac:dyDescent="0.2">
      <c r="F20692" s="195"/>
      <c r="G20692" s="196"/>
      <c r="H20692" s="192"/>
    </row>
    <row r="20693" spans="6:8" x14ac:dyDescent="0.2">
      <c r="F20693" s="195"/>
      <c r="G20693" s="196"/>
      <c r="H20693" s="192"/>
    </row>
    <row r="20694" spans="6:8" x14ac:dyDescent="0.2">
      <c r="F20694" s="195"/>
      <c r="G20694" s="196"/>
      <c r="H20694" s="192"/>
    </row>
    <row r="20695" spans="6:8" x14ac:dyDescent="0.2">
      <c r="F20695" s="195"/>
      <c r="G20695" s="196"/>
      <c r="H20695" s="192"/>
    </row>
    <row r="20696" spans="6:8" x14ac:dyDescent="0.2">
      <c r="F20696" s="195"/>
      <c r="G20696" s="196"/>
      <c r="H20696" s="192"/>
    </row>
    <row r="20697" spans="6:8" x14ac:dyDescent="0.2">
      <c r="F20697" s="195"/>
      <c r="G20697" s="196"/>
      <c r="H20697" s="192"/>
    </row>
    <row r="20698" spans="6:8" x14ac:dyDescent="0.2">
      <c r="F20698" s="195"/>
      <c r="G20698" s="196"/>
      <c r="H20698" s="192"/>
    </row>
    <row r="20699" spans="6:8" x14ac:dyDescent="0.2">
      <c r="F20699" s="195"/>
      <c r="G20699" s="196"/>
      <c r="H20699" s="192"/>
    </row>
    <row r="20700" spans="6:8" x14ac:dyDescent="0.2">
      <c r="F20700" s="195"/>
      <c r="G20700" s="196"/>
      <c r="H20700" s="192"/>
    </row>
    <row r="20701" spans="6:8" x14ac:dyDescent="0.2">
      <c r="F20701" s="195"/>
      <c r="G20701" s="196"/>
      <c r="H20701" s="192"/>
    </row>
    <row r="20702" spans="6:8" x14ac:dyDescent="0.2">
      <c r="F20702" s="195"/>
      <c r="G20702" s="196"/>
      <c r="H20702" s="192"/>
    </row>
    <row r="20703" spans="6:8" x14ac:dyDescent="0.2">
      <c r="F20703" s="195"/>
      <c r="G20703" s="196"/>
      <c r="H20703" s="192"/>
    </row>
    <row r="20704" spans="6:8" x14ac:dyDescent="0.2">
      <c r="F20704" s="195"/>
      <c r="G20704" s="196"/>
      <c r="H20704" s="192"/>
    </row>
    <row r="20705" spans="6:8" x14ac:dyDescent="0.2">
      <c r="F20705" s="195"/>
      <c r="G20705" s="196"/>
      <c r="H20705" s="192"/>
    </row>
    <row r="20706" spans="6:8" x14ac:dyDescent="0.2">
      <c r="F20706" s="195"/>
      <c r="G20706" s="196"/>
      <c r="H20706" s="192"/>
    </row>
    <row r="20707" spans="6:8" x14ac:dyDescent="0.2">
      <c r="F20707" s="195"/>
      <c r="G20707" s="196"/>
      <c r="H20707" s="192"/>
    </row>
    <row r="20708" spans="6:8" x14ac:dyDescent="0.2">
      <c r="F20708" s="195"/>
      <c r="G20708" s="196"/>
      <c r="H20708" s="192"/>
    </row>
    <row r="20709" spans="6:8" x14ac:dyDescent="0.2">
      <c r="F20709" s="195"/>
      <c r="G20709" s="196"/>
      <c r="H20709" s="192"/>
    </row>
    <row r="20710" spans="6:8" x14ac:dyDescent="0.2">
      <c r="F20710" s="195"/>
      <c r="G20710" s="196"/>
      <c r="H20710" s="192"/>
    </row>
    <row r="20711" spans="6:8" x14ac:dyDescent="0.2">
      <c r="F20711" s="195"/>
      <c r="G20711" s="196"/>
      <c r="H20711" s="192"/>
    </row>
    <row r="20712" spans="6:8" x14ac:dyDescent="0.2">
      <c r="F20712" s="195"/>
      <c r="G20712" s="196"/>
      <c r="H20712" s="192"/>
    </row>
    <row r="20713" spans="6:8" x14ac:dyDescent="0.2">
      <c r="F20713" s="195"/>
      <c r="G20713" s="196"/>
      <c r="H20713" s="192"/>
    </row>
    <row r="20714" spans="6:8" x14ac:dyDescent="0.2">
      <c r="F20714" s="195"/>
      <c r="G20714" s="196"/>
      <c r="H20714" s="192"/>
    </row>
    <row r="20715" spans="6:8" x14ac:dyDescent="0.2">
      <c r="F20715" s="195"/>
      <c r="G20715" s="196"/>
      <c r="H20715" s="192"/>
    </row>
    <row r="20716" spans="6:8" x14ac:dyDescent="0.2">
      <c r="F20716" s="195"/>
      <c r="G20716" s="196"/>
      <c r="H20716" s="192"/>
    </row>
    <row r="20717" spans="6:8" x14ac:dyDescent="0.2">
      <c r="F20717" s="195"/>
      <c r="G20717" s="196"/>
      <c r="H20717" s="192"/>
    </row>
    <row r="20718" spans="6:8" x14ac:dyDescent="0.2">
      <c r="F20718" s="195"/>
      <c r="G20718" s="196"/>
      <c r="H20718" s="192"/>
    </row>
    <row r="20719" spans="6:8" x14ac:dyDescent="0.2">
      <c r="F20719" s="195"/>
      <c r="G20719" s="196"/>
      <c r="H20719" s="192"/>
    </row>
    <row r="20720" spans="6:8" x14ac:dyDescent="0.2">
      <c r="F20720" s="195"/>
      <c r="G20720" s="196"/>
      <c r="H20720" s="192"/>
    </row>
    <row r="20721" spans="6:8" x14ac:dyDescent="0.2">
      <c r="F20721" s="195"/>
      <c r="G20721" s="196"/>
      <c r="H20721" s="192"/>
    </row>
    <row r="20722" spans="6:8" x14ac:dyDescent="0.2">
      <c r="F20722" s="195"/>
      <c r="G20722" s="196"/>
      <c r="H20722" s="192"/>
    </row>
    <row r="20723" spans="6:8" x14ac:dyDescent="0.2">
      <c r="F20723" s="195"/>
      <c r="G20723" s="196"/>
      <c r="H20723" s="192"/>
    </row>
    <row r="20724" spans="6:8" x14ac:dyDescent="0.2">
      <c r="F20724" s="195"/>
      <c r="G20724" s="196"/>
      <c r="H20724" s="192"/>
    </row>
    <row r="20725" spans="6:8" x14ac:dyDescent="0.2">
      <c r="F20725" s="195"/>
      <c r="G20725" s="196"/>
      <c r="H20725" s="192"/>
    </row>
    <row r="20726" spans="6:8" x14ac:dyDescent="0.2">
      <c r="F20726" s="195"/>
      <c r="G20726" s="196"/>
      <c r="H20726" s="192"/>
    </row>
    <row r="20727" spans="6:8" x14ac:dyDescent="0.2">
      <c r="F20727" s="195"/>
      <c r="G20727" s="196"/>
      <c r="H20727" s="192"/>
    </row>
    <row r="20728" spans="6:8" x14ac:dyDescent="0.2">
      <c r="F20728" s="195"/>
      <c r="G20728" s="196"/>
      <c r="H20728" s="192"/>
    </row>
    <row r="20729" spans="6:8" x14ac:dyDescent="0.2">
      <c r="F20729" s="195"/>
      <c r="G20729" s="196"/>
      <c r="H20729" s="192"/>
    </row>
    <row r="20730" spans="6:8" x14ac:dyDescent="0.2">
      <c r="F20730" s="195"/>
      <c r="G20730" s="196"/>
      <c r="H20730" s="192"/>
    </row>
    <row r="20731" spans="6:8" x14ac:dyDescent="0.2">
      <c r="F20731" s="195"/>
      <c r="G20731" s="196"/>
      <c r="H20731" s="192"/>
    </row>
    <row r="20732" spans="6:8" x14ac:dyDescent="0.2">
      <c r="F20732" s="195"/>
      <c r="G20732" s="196"/>
      <c r="H20732" s="192"/>
    </row>
    <row r="20733" spans="6:8" x14ac:dyDescent="0.2">
      <c r="F20733" s="195"/>
      <c r="G20733" s="196"/>
      <c r="H20733" s="192"/>
    </row>
    <row r="20734" spans="6:8" x14ac:dyDescent="0.2">
      <c r="F20734" s="195"/>
      <c r="G20734" s="196"/>
      <c r="H20734" s="192"/>
    </row>
    <row r="20735" spans="6:8" x14ac:dyDescent="0.2">
      <c r="F20735" s="195"/>
      <c r="G20735" s="196"/>
      <c r="H20735" s="192"/>
    </row>
    <row r="20736" spans="6:8" x14ac:dyDescent="0.2">
      <c r="F20736" s="195"/>
      <c r="G20736" s="196"/>
      <c r="H20736" s="192"/>
    </row>
    <row r="20737" spans="6:8" x14ac:dyDescent="0.2">
      <c r="F20737" s="195"/>
      <c r="G20737" s="196"/>
      <c r="H20737" s="192"/>
    </row>
    <row r="20738" spans="6:8" x14ac:dyDescent="0.2">
      <c r="F20738" s="195"/>
      <c r="G20738" s="196"/>
      <c r="H20738" s="192"/>
    </row>
    <row r="20739" spans="6:8" x14ac:dyDescent="0.2">
      <c r="F20739" s="195"/>
      <c r="G20739" s="196"/>
      <c r="H20739" s="192"/>
    </row>
    <row r="20740" spans="6:8" x14ac:dyDescent="0.2">
      <c r="F20740" s="195"/>
      <c r="G20740" s="196"/>
      <c r="H20740" s="192"/>
    </row>
    <row r="20741" spans="6:8" x14ac:dyDescent="0.2">
      <c r="F20741" s="195"/>
      <c r="G20741" s="196"/>
      <c r="H20741" s="192"/>
    </row>
    <row r="20742" spans="6:8" x14ac:dyDescent="0.2">
      <c r="F20742" s="195"/>
      <c r="G20742" s="196"/>
      <c r="H20742" s="192"/>
    </row>
    <row r="20743" spans="6:8" x14ac:dyDescent="0.2">
      <c r="F20743" s="195"/>
      <c r="G20743" s="196"/>
      <c r="H20743" s="192"/>
    </row>
    <row r="20744" spans="6:8" x14ac:dyDescent="0.2">
      <c r="F20744" s="195"/>
      <c r="G20744" s="196"/>
      <c r="H20744" s="192"/>
    </row>
    <row r="20745" spans="6:8" x14ac:dyDescent="0.2">
      <c r="F20745" s="195"/>
      <c r="G20745" s="196"/>
      <c r="H20745" s="192"/>
    </row>
    <row r="20746" spans="6:8" x14ac:dyDescent="0.2">
      <c r="F20746" s="195"/>
      <c r="G20746" s="196"/>
      <c r="H20746" s="192"/>
    </row>
    <row r="20747" spans="6:8" x14ac:dyDescent="0.2">
      <c r="F20747" s="195"/>
      <c r="G20747" s="196"/>
      <c r="H20747" s="192"/>
    </row>
    <row r="20748" spans="6:8" x14ac:dyDescent="0.2">
      <c r="F20748" s="195"/>
      <c r="G20748" s="196"/>
      <c r="H20748" s="192"/>
    </row>
    <row r="20749" spans="6:8" x14ac:dyDescent="0.2">
      <c r="F20749" s="195"/>
      <c r="G20749" s="196"/>
      <c r="H20749" s="192"/>
    </row>
    <row r="20750" spans="6:8" x14ac:dyDescent="0.2">
      <c r="F20750" s="195"/>
      <c r="G20750" s="196"/>
      <c r="H20750" s="192"/>
    </row>
    <row r="20751" spans="6:8" x14ac:dyDescent="0.2">
      <c r="F20751" s="195"/>
      <c r="G20751" s="196"/>
      <c r="H20751" s="192"/>
    </row>
    <row r="20752" spans="6:8" x14ac:dyDescent="0.2">
      <c r="F20752" s="195"/>
      <c r="G20752" s="196"/>
      <c r="H20752" s="192"/>
    </row>
    <row r="20753" spans="6:8" x14ac:dyDescent="0.2">
      <c r="F20753" s="195"/>
      <c r="G20753" s="196"/>
      <c r="H20753" s="192"/>
    </row>
    <row r="20754" spans="6:8" x14ac:dyDescent="0.2">
      <c r="F20754" s="195"/>
      <c r="G20754" s="196"/>
      <c r="H20754" s="192"/>
    </row>
    <row r="20755" spans="6:8" x14ac:dyDescent="0.2">
      <c r="F20755" s="195"/>
      <c r="G20755" s="196"/>
      <c r="H20755" s="192"/>
    </row>
    <row r="20756" spans="6:8" x14ac:dyDescent="0.2">
      <c r="F20756" s="195"/>
      <c r="G20756" s="196"/>
      <c r="H20756" s="192"/>
    </row>
    <row r="20757" spans="6:8" x14ac:dyDescent="0.2">
      <c r="F20757" s="195"/>
      <c r="G20757" s="196"/>
      <c r="H20757" s="192"/>
    </row>
    <row r="20758" spans="6:8" x14ac:dyDescent="0.2">
      <c r="F20758" s="195"/>
      <c r="G20758" s="196"/>
      <c r="H20758" s="192"/>
    </row>
    <row r="20759" spans="6:8" x14ac:dyDescent="0.2">
      <c r="F20759" s="195"/>
      <c r="G20759" s="196"/>
      <c r="H20759" s="192"/>
    </row>
    <row r="20760" spans="6:8" x14ac:dyDescent="0.2">
      <c r="F20760" s="195"/>
      <c r="G20760" s="196"/>
      <c r="H20760" s="192"/>
    </row>
    <row r="20761" spans="6:8" x14ac:dyDescent="0.2">
      <c r="F20761" s="195"/>
      <c r="G20761" s="196"/>
      <c r="H20761" s="192"/>
    </row>
    <row r="20762" spans="6:8" x14ac:dyDescent="0.2">
      <c r="F20762" s="195"/>
      <c r="G20762" s="196"/>
      <c r="H20762" s="192"/>
    </row>
    <row r="20763" spans="6:8" x14ac:dyDescent="0.2">
      <c r="F20763" s="195"/>
      <c r="G20763" s="196"/>
      <c r="H20763" s="192"/>
    </row>
    <row r="20764" spans="6:8" x14ac:dyDescent="0.2">
      <c r="F20764" s="195"/>
      <c r="G20764" s="196"/>
      <c r="H20764" s="192"/>
    </row>
    <row r="20765" spans="6:8" x14ac:dyDescent="0.2">
      <c r="F20765" s="195"/>
      <c r="G20765" s="196"/>
      <c r="H20765" s="192"/>
    </row>
    <row r="20766" spans="6:8" x14ac:dyDescent="0.2">
      <c r="F20766" s="195"/>
      <c r="G20766" s="196"/>
      <c r="H20766" s="192"/>
    </row>
    <row r="20767" spans="6:8" x14ac:dyDescent="0.2">
      <c r="F20767" s="195"/>
      <c r="G20767" s="196"/>
      <c r="H20767" s="192"/>
    </row>
    <row r="20768" spans="6:8" x14ac:dyDescent="0.2">
      <c r="F20768" s="195"/>
      <c r="G20768" s="196"/>
      <c r="H20768" s="192"/>
    </row>
    <row r="20769" spans="6:8" x14ac:dyDescent="0.2">
      <c r="F20769" s="195"/>
      <c r="G20769" s="196"/>
      <c r="H20769" s="192"/>
    </row>
    <row r="20770" spans="6:8" x14ac:dyDescent="0.2">
      <c r="F20770" s="195"/>
      <c r="G20770" s="196"/>
      <c r="H20770" s="192"/>
    </row>
    <row r="20771" spans="6:8" x14ac:dyDescent="0.2">
      <c r="F20771" s="195"/>
      <c r="G20771" s="196"/>
      <c r="H20771" s="192"/>
    </row>
    <row r="20772" spans="6:8" x14ac:dyDescent="0.2">
      <c r="F20772" s="195"/>
      <c r="G20772" s="196"/>
      <c r="H20772" s="192"/>
    </row>
    <row r="20773" spans="6:8" x14ac:dyDescent="0.2">
      <c r="F20773" s="195"/>
      <c r="G20773" s="196"/>
      <c r="H20773" s="192"/>
    </row>
    <row r="20774" spans="6:8" x14ac:dyDescent="0.2">
      <c r="F20774" s="195"/>
      <c r="G20774" s="196"/>
      <c r="H20774" s="192"/>
    </row>
    <row r="20775" spans="6:8" x14ac:dyDescent="0.2">
      <c r="F20775" s="195"/>
      <c r="G20775" s="196"/>
      <c r="H20775" s="192"/>
    </row>
    <row r="20776" spans="6:8" x14ac:dyDescent="0.2">
      <c r="F20776" s="195"/>
      <c r="G20776" s="196"/>
      <c r="H20776" s="192"/>
    </row>
    <row r="20777" spans="6:8" x14ac:dyDescent="0.2">
      <c r="F20777" s="195"/>
      <c r="G20777" s="196"/>
      <c r="H20777" s="192"/>
    </row>
    <row r="20778" spans="6:8" x14ac:dyDescent="0.2">
      <c r="F20778" s="195"/>
      <c r="G20778" s="196"/>
      <c r="H20778" s="192"/>
    </row>
    <row r="20779" spans="6:8" x14ac:dyDescent="0.2">
      <c r="F20779" s="195"/>
      <c r="G20779" s="196"/>
      <c r="H20779" s="192"/>
    </row>
    <row r="20780" spans="6:8" x14ac:dyDescent="0.2">
      <c r="F20780" s="195"/>
      <c r="G20780" s="196"/>
      <c r="H20780" s="192"/>
    </row>
    <row r="20781" spans="6:8" x14ac:dyDescent="0.2">
      <c r="F20781" s="195"/>
      <c r="G20781" s="196"/>
      <c r="H20781" s="192"/>
    </row>
    <row r="20782" spans="6:8" x14ac:dyDescent="0.2">
      <c r="F20782" s="195"/>
      <c r="G20782" s="196"/>
      <c r="H20782" s="192"/>
    </row>
    <row r="20783" spans="6:8" x14ac:dyDescent="0.2">
      <c r="F20783" s="195"/>
      <c r="G20783" s="196"/>
      <c r="H20783" s="192"/>
    </row>
    <row r="20784" spans="6:8" x14ac:dyDescent="0.2">
      <c r="F20784" s="195"/>
      <c r="G20784" s="196"/>
      <c r="H20784" s="192"/>
    </row>
    <row r="20785" spans="6:8" x14ac:dyDescent="0.2">
      <c r="F20785" s="195"/>
      <c r="G20785" s="196"/>
      <c r="H20785" s="192"/>
    </row>
    <row r="20786" spans="6:8" x14ac:dyDescent="0.2">
      <c r="F20786" s="195"/>
      <c r="G20786" s="196"/>
      <c r="H20786" s="192"/>
    </row>
    <row r="20787" spans="6:8" x14ac:dyDescent="0.2">
      <c r="F20787" s="195"/>
      <c r="G20787" s="196"/>
      <c r="H20787" s="192"/>
    </row>
    <row r="20788" spans="6:8" x14ac:dyDescent="0.2">
      <c r="F20788" s="195"/>
      <c r="G20788" s="196"/>
      <c r="H20788" s="192"/>
    </row>
    <row r="20789" spans="6:8" x14ac:dyDescent="0.2">
      <c r="F20789" s="195"/>
      <c r="G20789" s="196"/>
      <c r="H20789" s="192"/>
    </row>
    <row r="20790" spans="6:8" x14ac:dyDescent="0.2">
      <c r="F20790" s="195"/>
      <c r="G20790" s="196"/>
      <c r="H20790" s="192"/>
    </row>
    <row r="20791" spans="6:8" x14ac:dyDescent="0.2">
      <c r="F20791" s="195"/>
      <c r="G20791" s="196"/>
      <c r="H20791" s="192"/>
    </row>
    <row r="20792" spans="6:8" x14ac:dyDescent="0.2">
      <c r="F20792" s="195"/>
      <c r="G20792" s="196"/>
      <c r="H20792" s="192"/>
    </row>
    <row r="20793" spans="6:8" x14ac:dyDescent="0.2">
      <c r="F20793" s="195"/>
      <c r="G20793" s="196"/>
      <c r="H20793" s="192"/>
    </row>
    <row r="20794" spans="6:8" x14ac:dyDescent="0.2">
      <c r="F20794" s="195"/>
      <c r="G20794" s="196"/>
      <c r="H20794" s="192"/>
    </row>
    <row r="20795" spans="6:8" x14ac:dyDescent="0.2">
      <c r="F20795" s="195"/>
      <c r="G20795" s="196"/>
      <c r="H20795" s="192"/>
    </row>
    <row r="20796" spans="6:8" x14ac:dyDescent="0.2">
      <c r="F20796" s="195"/>
      <c r="G20796" s="196"/>
      <c r="H20796" s="192"/>
    </row>
    <row r="20797" spans="6:8" x14ac:dyDescent="0.2">
      <c r="F20797" s="195"/>
      <c r="G20797" s="196"/>
      <c r="H20797" s="192"/>
    </row>
    <row r="20798" spans="6:8" x14ac:dyDescent="0.2">
      <c r="F20798" s="195"/>
      <c r="G20798" s="196"/>
      <c r="H20798" s="192"/>
    </row>
    <row r="20799" spans="6:8" x14ac:dyDescent="0.2">
      <c r="F20799" s="195"/>
      <c r="G20799" s="196"/>
      <c r="H20799" s="192"/>
    </row>
    <row r="20800" spans="6:8" x14ac:dyDescent="0.2">
      <c r="F20800" s="195"/>
      <c r="G20800" s="196"/>
      <c r="H20800" s="192"/>
    </row>
    <row r="20801" spans="6:8" x14ac:dyDescent="0.2">
      <c r="F20801" s="195"/>
      <c r="G20801" s="196"/>
      <c r="H20801" s="192"/>
    </row>
    <row r="20802" spans="6:8" x14ac:dyDescent="0.2">
      <c r="F20802" s="195"/>
      <c r="G20802" s="196"/>
      <c r="H20802" s="192"/>
    </row>
    <row r="20803" spans="6:8" x14ac:dyDescent="0.2">
      <c r="F20803" s="195"/>
      <c r="G20803" s="196"/>
      <c r="H20803" s="192"/>
    </row>
    <row r="20804" spans="6:8" x14ac:dyDescent="0.2">
      <c r="F20804" s="195"/>
      <c r="G20804" s="196"/>
      <c r="H20804" s="192"/>
    </row>
    <row r="20805" spans="6:8" x14ac:dyDescent="0.2">
      <c r="F20805" s="195"/>
      <c r="G20805" s="196"/>
      <c r="H20805" s="192"/>
    </row>
    <row r="20806" spans="6:8" x14ac:dyDescent="0.2">
      <c r="F20806" s="195"/>
      <c r="G20806" s="196"/>
      <c r="H20806" s="192"/>
    </row>
    <row r="20807" spans="6:8" x14ac:dyDescent="0.2">
      <c r="F20807" s="195"/>
      <c r="G20807" s="196"/>
      <c r="H20807" s="192"/>
    </row>
    <row r="20808" spans="6:8" x14ac:dyDescent="0.2">
      <c r="F20808" s="195"/>
      <c r="G20808" s="196"/>
      <c r="H20808" s="192"/>
    </row>
    <row r="20809" spans="6:8" x14ac:dyDescent="0.2">
      <c r="F20809" s="195"/>
      <c r="G20809" s="196"/>
      <c r="H20809" s="192"/>
    </row>
    <row r="20810" spans="6:8" x14ac:dyDescent="0.2">
      <c r="F20810" s="195"/>
      <c r="G20810" s="196"/>
      <c r="H20810" s="192"/>
    </row>
    <row r="20811" spans="6:8" x14ac:dyDescent="0.2">
      <c r="F20811" s="195"/>
      <c r="G20811" s="196"/>
      <c r="H20811" s="192"/>
    </row>
    <row r="20812" spans="6:8" x14ac:dyDescent="0.2">
      <c r="F20812" s="195"/>
      <c r="G20812" s="196"/>
      <c r="H20812" s="192"/>
    </row>
    <row r="20813" spans="6:8" x14ac:dyDescent="0.2">
      <c r="F20813" s="195"/>
      <c r="G20813" s="196"/>
      <c r="H20813" s="192"/>
    </row>
    <row r="20814" spans="6:8" x14ac:dyDescent="0.2">
      <c r="F20814" s="195"/>
      <c r="G20814" s="196"/>
      <c r="H20814" s="192"/>
    </row>
    <row r="20815" spans="6:8" x14ac:dyDescent="0.2">
      <c r="F20815" s="195"/>
      <c r="G20815" s="196"/>
      <c r="H20815" s="192"/>
    </row>
    <row r="20816" spans="6:8" x14ac:dyDescent="0.2">
      <c r="F20816" s="195"/>
      <c r="G20816" s="196"/>
      <c r="H20816" s="192"/>
    </row>
    <row r="20817" spans="6:8" x14ac:dyDescent="0.2">
      <c r="F20817" s="195"/>
      <c r="G20817" s="196"/>
      <c r="H20817" s="192"/>
    </row>
    <row r="20818" spans="6:8" x14ac:dyDescent="0.2">
      <c r="F20818" s="195"/>
      <c r="G20818" s="196"/>
      <c r="H20818" s="192"/>
    </row>
    <row r="20819" spans="6:8" x14ac:dyDescent="0.2">
      <c r="F20819" s="195"/>
      <c r="G20819" s="196"/>
      <c r="H20819" s="192"/>
    </row>
    <row r="20820" spans="6:8" x14ac:dyDescent="0.2">
      <c r="F20820" s="195"/>
      <c r="G20820" s="196"/>
      <c r="H20820" s="192"/>
    </row>
    <row r="20821" spans="6:8" x14ac:dyDescent="0.2">
      <c r="F20821" s="195"/>
      <c r="G20821" s="196"/>
      <c r="H20821" s="192"/>
    </row>
    <row r="20822" spans="6:8" x14ac:dyDescent="0.2">
      <c r="F20822" s="195"/>
      <c r="G20822" s="196"/>
      <c r="H20822" s="192"/>
    </row>
    <row r="20823" spans="6:8" x14ac:dyDescent="0.2">
      <c r="F20823" s="195"/>
      <c r="G20823" s="196"/>
      <c r="H20823" s="192"/>
    </row>
    <row r="20824" spans="6:8" x14ac:dyDescent="0.2">
      <c r="F20824" s="195"/>
      <c r="G20824" s="196"/>
      <c r="H20824" s="192"/>
    </row>
    <row r="20825" spans="6:8" x14ac:dyDescent="0.2">
      <c r="F20825" s="195"/>
      <c r="G20825" s="196"/>
      <c r="H20825" s="192"/>
    </row>
    <row r="20826" spans="6:8" x14ac:dyDescent="0.2">
      <c r="F20826" s="195"/>
      <c r="G20826" s="196"/>
      <c r="H20826" s="192"/>
    </row>
    <row r="20827" spans="6:8" x14ac:dyDescent="0.2">
      <c r="F20827" s="195"/>
      <c r="G20827" s="196"/>
      <c r="H20827" s="192"/>
    </row>
    <row r="20828" spans="6:8" x14ac:dyDescent="0.2">
      <c r="F20828" s="195"/>
      <c r="G20828" s="196"/>
      <c r="H20828" s="192"/>
    </row>
    <row r="20829" spans="6:8" x14ac:dyDescent="0.2">
      <c r="F20829" s="195"/>
      <c r="G20829" s="196"/>
      <c r="H20829" s="192"/>
    </row>
    <row r="20830" spans="6:8" x14ac:dyDescent="0.2">
      <c r="F20830" s="195"/>
      <c r="G20830" s="196"/>
      <c r="H20830" s="192"/>
    </row>
    <row r="20831" spans="6:8" x14ac:dyDescent="0.2">
      <c r="F20831" s="195"/>
      <c r="G20831" s="196"/>
      <c r="H20831" s="192"/>
    </row>
    <row r="20832" spans="6:8" x14ac:dyDescent="0.2">
      <c r="F20832" s="195"/>
      <c r="G20832" s="196"/>
      <c r="H20832" s="192"/>
    </row>
    <row r="20833" spans="6:8" x14ac:dyDescent="0.2">
      <c r="F20833" s="195"/>
      <c r="G20833" s="196"/>
      <c r="H20833" s="192"/>
    </row>
    <row r="20834" spans="6:8" x14ac:dyDescent="0.2">
      <c r="F20834" s="195"/>
      <c r="G20834" s="196"/>
      <c r="H20834" s="192"/>
    </row>
    <row r="20835" spans="6:8" x14ac:dyDescent="0.2">
      <c r="F20835" s="195"/>
      <c r="G20835" s="196"/>
      <c r="H20835" s="192"/>
    </row>
    <row r="20836" spans="6:8" x14ac:dyDescent="0.2">
      <c r="F20836" s="195"/>
      <c r="G20836" s="196"/>
      <c r="H20836" s="192"/>
    </row>
    <row r="20837" spans="6:8" x14ac:dyDescent="0.2">
      <c r="F20837" s="195"/>
      <c r="G20837" s="196"/>
      <c r="H20837" s="192"/>
    </row>
    <row r="20838" spans="6:8" x14ac:dyDescent="0.2">
      <c r="F20838" s="195"/>
      <c r="G20838" s="196"/>
      <c r="H20838" s="192"/>
    </row>
    <row r="20839" spans="6:8" x14ac:dyDescent="0.2">
      <c r="F20839" s="195"/>
      <c r="G20839" s="196"/>
      <c r="H20839" s="192"/>
    </row>
    <row r="20840" spans="6:8" x14ac:dyDescent="0.2">
      <c r="F20840" s="195"/>
      <c r="G20840" s="196"/>
      <c r="H20840" s="192"/>
    </row>
    <row r="20841" spans="6:8" x14ac:dyDescent="0.2">
      <c r="F20841" s="195"/>
      <c r="G20841" s="196"/>
      <c r="H20841" s="192"/>
    </row>
    <row r="20842" spans="6:8" x14ac:dyDescent="0.2">
      <c r="F20842" s="195"/>
      <c r="G20842" s="196"/>
      <c r="H20842" s="192"/>
    </row>
    <row r="20843" spans="6:8" x14ac:dyDescent="0.2">
      <c r="F20843" s="195"/>
      <c r="G20843" s="196"/>
      <c r="H20843" s="192"/>
    </row>
    <row r="20844" spans="6:8" x14ac:dyDescent="0.2">
      <c r="F20844" s="195"/>
      <c r="G20844" s="196"/>
      <c r="H20844" s="192"/>
    </row>
    <row r="20845" spans="6:8" x14ac:dyDescent="0.2">
      <c r="F20845" s="195"/>
      <c r="G20845" s="196"/>
      <c r="H20845" s="192"/>
    </row>
    <row r="20846" spans="6:8" x14ac:dyDescent="0.2">
      <c r="F20846" s="195"/>
      <c r="G20846" s="196"/>
      <c r="H20846" s="192"/>
    </row>
    <row r="20847" spans="6:8" x14ac:dyDescent="0.2">
      <c r="F20847" s="195"/>
      <c r="G20847" s="196"/>
      <c r="H20847" s="192"/>
    </row>
    <row r="20848" spans="6:8" x14ac:dyDescent="0.2">
      <c r="F20848" s="195"/>
      <c r="G20848" s="196"/>
      <c r="H20848" s="192"/>
    </row>
    <row r="20849" spans="6:8" x14ac:dyDescent="0.2">
      <c r="F20849" s="195"/>
      <c r="G20849" s="196"/>
      <c r="H20849" s="192"/>
    </row>
    <row r="20850" spans="6:8" x14ac:dyDescent="0.2">
      <c r="F20850" s="195"/>
      <c r="G20850" s="196"/>
      <c r="H20850" s="192"/>
    </row>
    <row r="20851" spans="6:8" x14ac:dyDescent="0.2">
      <c r="F20851" s="195"/>
      <c r="G20851" s="196"/>
      <c r="H20851" s="192"/>
    </row>
    <row r="20852" spans="6:8" x14ac:dyDescent="0.2">
      <c r="F20852" s="195"/>
      <c r="G20852" s="196"/>
      <c r="H20852" s="192"/>
    </row>
    <row r="20853" spans="6:8" x14ac:dyDescent="0.2">
      <c r="F20853" s="195"/>
      <c r="G20853" s="196"/>
      <c r="H20853" s="192"/>
    </row>
    <row r="20854" spans="6:8" x14ac:dyDescent="0.2">
      <c r="F20854" s="195"/>
      <c r="G20854" s="196"/>
      <c r="H20854" s="192"/>
    </row>
    <row r="20855" spans="6:8" x14ac:dyDescent="0.2">
      <c r="F20855" s="195"/>
      <c r="G20855" s="196"/>
      <c r="H20855" s="192"/>
    </row>
    <row r="20856" spans="6:8" x14ac:dyDescent="0.2">
      <c r="F20856" s="195"/>
      <c r="G20856" s="196"/>
      <c r="H20856" s="192"/>
    </row>
    <row r="20857" spans="6:8" x14ac:dyDescent="0.2">
      <c r="F20857" s="195"/>
      <c r="G20857" s="196"/>
      <c r="H20857" s="192"/>
    </row>
    <row r="20858" spans="6:8" x14ac:dyDescent="0.2">
      <c r="F20858" s="195"/>
      <c r="G20858" s="196"/>
      <c r="H20858" s="192"/>
    </row>
    <row r="20859" spans="6:8" x14ac:dyDescent="0.2">
      <c r="F20859" s="195"/>
      <c r="G20859" s="196"/>
      <c r="H20859" s="192"/>
    </row>
    <row r="20860" spans="6:8" x14ac:dyDescent="0.2">
      <c r="F20860" s="195"/>
      <c r="G20860" s="196"/>
      <c r="H20860" s="192"/>
    </row>
    <row r="20861" spans="6:8" x14ac:dyDescent="0.2">
      <c r="F20861" s="195"/>
      <c r="G20861" s="196"/>
      <c r="H20861" s="192"/>
    </row>
    <row r="20862" spans="6:8" x14ac:dyDescent="0.2">
      <c r="F20862" s="195"/>
      <c r="G20862" s="196"/>
      <c r="H20862" s="192"/>
    </row>
    <row r="20863" spans="6:8" x14ac:dyDescent="0.2">
      <c r="F20863" s="195"/>
      <c r="G20863" s="196"/>
      <c r="H20863" s="192"/>
    </row>
    <row r="20864" spans="6:8" x14ac:dyDescent="0.2">
      <c r="F20864" s="195"/>
      <c r="G20864" s="196"/>
      <c r="H20864" s="192"/>
    </row>
    <row r="20865" spans="6:8" x14ac:dyDescent="0.2">
      <c r="F20865" s="195"/>
      <c r="G20865" s="196"/>
      <c r="H20865" s="192"/>
    </row>
    <row r="20866" spans="6:8" x14ac:dyDescent="0.2">
      <c r="F20866" s="195"/>
      <c r="G20866" s="196"/>
      <c r="H20866" s="192"/>
    </row>
    <row r="20867" spans="6:8" x14ac:dyDescent="0.2">
      <c r="F20867" s="195"/>
      <c r="G20867" s="196"/>
      <c r="H20867" s="192"/>
    </row>
    <row r="20868" spans="6:8" x14ac:dyDescent="0.2">
      <c r="F20868" s="195"/>
      <c r="G20868" s="196"/>
      <c r="H20868" s="192"/>
    </row>
    <row r="20869" spans="6:8" x14ac:dyDescent="0.2">
      <c r="F20869" s="195"/>
      <c r="G20869" s="196"/>
      <c r="H20869" s="192"/>
    </row>
    <row r="20870" spans="6:8" x14ac:dyDescent="0.2">
      <c r="F20870" s="195"/>
      <c r="G20870" s="196"/>
      <c r="H20870" s="192"/>
    </row>
    <row r="20871" spans="6:8" x14ac:dyDescent="0.2">
      <c r="F20871" s="195"/>
      <c r="G20871" s="196"/>
      <c r="H20871" s="192"/>
    </row>
    <row r="20872" spans="6:8" x14ac:dyDescent="0.2">
      <c r="F20872" s="195"/>
      <c r="G20872" s="196"/>
      <c r="H20872" s="192"/>
    </row>
    <row r="20873" spans="6:8" x14ac:dyDescent="0.2">
      <c r="F20873" s="195"/>
      <c r="G20873" s="196"/>
      <c r="H20873" s="192"/>
    </row>
    <row r="20874" spans="6:8" x14ac:dyDescent="0.2">
      <c r="F20874" s="195"/>
      <c r="G20874" s="196"/>
      <c r="H20874" s="192"/>
    </row>
    <row r="20875" spans="6:8" x14ac:dyDescent="0.2">
      <c r="F20875" s="195"/>
      <c r="G20875" s="196"/>
      <c r="H20875" s="192"/>
    </row>
    <row r="20876" spans="6:8" x14ac:dyDescent="0.2">
      <c r="F20876" s="195"/>
      <c r="G20876" s="196"/>
      <c r="H20876" s="192"/>
    </row>
    <row r="20877" spans="6:8" x14ac:dyDescent="0.2">
      <c r="F20877" s="195"/>
      <c r="G20877" s="196"/>
      <c r="H20877" s="192"/>
    </row>
    <row r="20878" spans="6:8" x14ac:dyDescent="0.2">
      <c r="F20878" s="195"/>
      <c r="G20878" s="196"/>
      <c r="H20878" s="192"/>
    </row>
    <row r="20879" spans="6:8" x14ac:dyDescent="0.2">
      <c r="F20879" s="195"/>
      <c r="G20879" s="196"/>
      <c r="H20879" s="192"/>
    </row>
    <row r="20880" spans="6:8" x14ac:dyDescent="0.2">
      <c r="F20880" s="195"/>
      <c r="G20880" s="196"/>
      <c r="H20880" s="192"/>
    </row>
    <row r="20881" spans="6:8" x14ac:dyDescent="0.2">
      <c r="F20881" s="195"/>
      <c r="G20881" s="196"/>
      <c r="H20881" s="192"/>
    </row>
    <row r="20882" spans="6:8" x14ac:dyDescent="0.2">
      <c r="F20882" s="195"/>
      <c r="G20882" s="196"/>
      <c r="H20882" s="192"/>
    </row>
    <row r="20883" spans="6:8" x14ac:dyDescent="0.2">
      <c r="F20883" s="195"/>
      <c r="G20883" s="196"/>
      <c r="H20883" s="192"/>
    </row>
    <row r="20884" spans="6:8" x14ac:dyDescent="0.2">
      <c r="F20884" s="195"/>
      <c r="G20884" s="196"/>
      <c r="H20884" s="192"/>
    </row>
    <row r="20885" spans="6:8" x14ac:dyDescent="0.2">
      <c r="F20885" s="195"/>
      <c r="G20885" s="196"/>
      <c r="H20885" s="192"/>
    </row>
    <row r="20886" spans="6:8" x14ac:dyDescent="0.2">
      <c r="F20886" s="195"/>
      <c r="G20886" s="196"/>
      <c r="H20886" s="192"/>
    </row>
    <row r="20887" spans="6:8" x14ac:dyDescent="0.2">
      <c r="F20887" s="195"/>
      <c r="G20887" s="196"/>
      <c r="H20887" s="192"/>
    </row>
    <row r="20888" spans="6:8" x14ac:dyDescent="0.2">
      <c r="F20888" s="195"/>
      <c r="G20888" s="196"/>
      <c r="H20888" s="192"/>
    </row>
    <row r="20889" spans="6:8" x14ac:dyDescent="0.2">
      <c r="F20889" s="195"/>
      <c r="G20889" s="196"/>
      <c r="H20889" s="192"/>
    </row>
    <row r="20890" spans="6:8" x14ac:dyDescent="0.2">
      <c r="F20890" s="195"/>
      <c r="G20890" s="196"/>
      <c r="H20890" s="192"/>
    </row>
    <row r="20891" spans="6:8" x14ac:dyDescent="0.2">
      <c r="F20891" s="195"/>
      <c r="G20891" s="196"/>
      <c r="H20891" s="192"/>
    </row>
    <row r="20892" spans="6:8" x14ac:dyDescent="0.2">
      <c r="F20892" s="195"/>
      <c r="G20892" s="196"/>
      <c r="H20892" s="192"/>
    </row>
    <row r="20893" spans="6:8" x14ac:dyDescent="0.2">
      <c r="F20893" s="195"/>
      <c r="G20893" s="196"/>
      <c r="H20893" s="192"/>
    </row>
    <row r="20894" spans="6:8" x14ac:dyDescent="0.2">
      <c r="F20894" s="195"/>
      <c r="G20894" s="196"/>
      <c r="H20894" s="192"/>
    </row>
    <row r="20895" spans="6:8" x14ac:dyDescent="0.2">
      <c r="F20895" s="195"/>
      <c r="G20895" s="196"/>
      <c r="H20895" s="192"/>
    </row>
    <row r="20896" spans="6:8" x14ac:dyDescent="0.2">
      <c r="F20896" s="195"/>
      <c r="G20896" s="196"/>
      <c r="H20896" s="192"/>
    </row>
    <row r="20897" spans="6:8" x14ac:dyDescent="0.2">
      <c r="F20897" s="195"/>
      <c r="G20897" s="196"/>
      <c r="H20897" s="192"/>
    </row>
    <row r="20898" spans="6:8" x14ac:dyDescent="0.2">
      <c r="F20898" s="195"/>
      <c r="G20898" s="196"/>
      <c r="H20898" s="192"/>
    </row>
    <row r="20899" spans="6:8" x14ac:dyDescent="0.2">
      <c r="F20899" s="195"/>
      <c r="G20899" s="196"/>
      <c r="H20899" s="192"/>
    </row>
    <row r="20900" spans="6:8" x14ac:dyDescent="0.2">
      <c r="F20900" s="195"/>
      <c r="G20900" s="196"/>
      <c r="H20900" s="192"/>
    </row>
    <row r="20901" spans="6:8" x14ac:dyDescent="0.2">
      <c r="F20901" s="195"/>
      <c r="G20901" s="196"/>
      <c r="H20901" s="192"/>
    </row>
    <row r="20902" spans="6:8" x14ac:dyDescent="0.2">
      <c r="F20902" s="195"/>
      <c r="G20902" s="196"/>
      <c r="H20902" s="192"/>
    </row>
    <row r="20903" spans="6:8" x14ac:dyDescent="0.2">
      <c r="F20903" s="195"/>
      <c r="G20903" s="196"/>
      <c r="H20903" s="192"/>
    </row>
    <row r="20904" spans="6:8" x14ac:dyDescent="0.2">
      <c r="F20904" s="195"/>
      <c r="G20904" s="196"/>
      <c r="H20904" s="192"/>
    </row>
    <row r="20905" spans="6:8" x14ac:dyDescent="0.2">
      <c r="F20905" s="195"/>
      <c r="G20905" s="196"/>
      <c r="H20905" s="192"/>
    </row>
    <row r="20906" spans="6:8" x14ac:dyDescent="0.2">
      <c r="F20906" s="195"/>
      <c r="G20906" s="196"/>
      <c r="H20906" s="192"/>
    </row>
    <row r="20907" spans="6:8" x14ac:dyDescent="0.2">
      <c r="F20907" s="195"/>
      <c r="G20907" s="196"/>
      <c r="H20907" s="192"/>
    </row>
    <row r="20908" spans="6:8" x14ac:dyDescent="0.2">
      <c r="F20908" s="195"/>
      <c r="G20908" s="196"/>
      <c r="H20908" s="192"/>
    </row>
    <row r="20909" spans="6:8" x14ac:dyDescent="0.2">
      <c r="F20909" s="195"/>
      <c r="G20909" s="196"/>
      <c r="H20909" s="192"/>
    </row>
    <row r="20910" spans="6:8" x14ac:dyDescent="0.2">
      <c r="F20910" s="195"/>
      <c r="G20910" s="196"/>
      <c r="H20910" s="192"/>
    </row>
    <row r="20911" spans="6:8" x14ac:dyDescent="0.2">
      <c r="F20911" s="195"/>
      <c r="G20911" s="196"/>
      <c r="H20911" s="192"/>
    </row>
    <row r="20912" spans="6:8" x14ac:dyDescent="0.2">
      <c r="F20912" s="195"/>
      <c r="G20912" s="196"/>
      <c r="H20912" s="192"/>
    </row>
    <row r="20913" spans="6:8" x14ac:dyDescent="0.2">
      <c r="F20913" s="195"/>
      <c r="G20913" s="196"/>
      <c r="H20913" s="192"/>
    </row>
    <row r="20914" spans="6:8" x14ac:dyDescent="0.2">
      <c r="F20914" s="195"/>
      <c r="G20914" s="196"/>
      <c r="H20914" s="192"/>
    </row>
    <row r="20915" spans="6:8" x14ac:dyDescent="0.2">
      <c r="F20915" s="195"/>
      <c r="G20915" s="196"/>
      <c r="H20915" s="192"/>
    </row>
    <row r="20916" spans="6:8" x14ac:dyDescent="0.2">
      <c r="F20916" s="195"/>
      <c r="G20916" s="196"/>
      <c r="H20916" s="192"/>
    </row>
    <row r="20917" spans="6:8" x14ac:dyDescent="0.2">
      <c r="F20917" s="195"/>
      <c r="G20917" s="196"/>
      <c r="H20917" s="192"/>
    </row>
    <row r="20918" spans="6:8" x14ac:dyDescent="0.2">
      <c r="F20918" s="195"/>
      <c r="G20918" s="196"/>
      <c r="H20918" s="192"/>
    </row>
    <row r="20919" spans="6:8" x14ac:dyDescent="0.2">
      <c r="F20919" s="195"/>
      <c r="G20919" s="196"/>
      <c r="H20919" s="192"/>
    </row>
    <row r="20920" spans="6:8" x14ac:dyDescent="0.2">
      <c r="F20920" s="195"/>
      <c r="G20920" s="196"/>
      <c r="H20920" s="192"/>
    </row>
    <row r="20921" spans="6:8" x14ac:dyDescent="0.2">
      <c r="F20921" s="195"/>
      <c r="G20921" s="196"/>
      <c r="H20921" s="192"/>
    </row>
    <row r="20922" spans="6:8" x14ac:dyDescent="0.2">
      <c r="F20922" s="195"/>
      <c r="G20922" s="196"/>
      <c r="H20922" s="192"/>
    </row>
    <row r="20923" spans="6:8" x14ac:dyDescent="0.2">
      <c r="F20923" s="195"/>
      <c r="G20923" s="196"/>
      <c r="H20923" s="192"/>
    </row>
    <row r="20924" spans="6:8" x14ac:dyDescent="0.2">
      <c r="F20924" s="195"/>
      <c r="G20924" s="196"/>
      <c r="H20924" s="192"/>
    </row>
    <row r="20925" spans="6:8" x14ac:dyDescent="0.2">
      <c r="F20925" s="195"/>
      <c r="G20925" s="196"/>
      <c r="H20925" s="192"/>
    </row>
    <row r="20926" spans="6:8" x14ac:dyDescent="0.2">
      <c r="F20926" s="195"/>
      <c r="G20926" s="196"/>
      <c r="H20926" s="192"/>
    </row>
    <row r="20927" spans="6:8" x14ac:dyDescent="0.2">
      <c r="F20927" s="195"/>
      <c r="G20927" s="196"/>
      <c r="H20927" s="192"/>
    </row>
    <row r="20928" spans="6:8" x14ac:dyDescent="0.2">
      <c r="F20928" s="195"/>
      <c r="G20928" s="196"/>
      <c r="H20928" s="192"/>
    </row>
    <row r="20929" spans="6:8" x14ac:dyDescent="0.2">
      <c r="F20929" s="195"/>
      <c r="G20929" s="196"/>
      <c r="H20929" s="192"/>
    </row>
    <row r="20930" spans="6:8" x14ac:dyDescent="0.2">
      <c r="F20930" s="195"/>
      <c r="G20930" s="196"/>
      <c r="H20930" s="192"/>
    </row>
    <row r="20931" spans="6:8" x14ac:dyDescent="0.2">
      <c r="F20931" s="195"/>
      <c r="G20931" s="196"/>
      <c r="H20931" s="192"/>
    </row>
    <row r="20932" spans="6:8" x14ac:dyDescent="0.2">
      <c r="F20932" s="195"/>
      <c r="G20932" s="196"/>
      <c r="H20932" s="192"/>
    </row>
    <row r="20933" spans="6:8" x14ac:dyDescent="0.2">
      <c r="F20933" s="195"/>
      <c r="G20933" s="196"/>
      <c r="H20933" s="192"/>
    </row>
    <row r="20934" spans="6:8" x14ac:dyDescent="0.2">
      <c r="F20934" s="195"/>
      <c r="G20934" s="196"/>
      <c r="H20934" s="192"/>
    </row>
    <row r="20935" spans="6:8" x14ac:dyDescent="0.2">
      <c r="F20935" s="195"/>
      <c r="G20935" s="196"/>
      <c r="H20935" s="192"/>
    </row>
    <row r="20936" spans="6:8" x14ac:dyDescent="0.2">
      <c r="F20936" s="195"/>
      <c r="G20936" s="196"/>
      <c r="H20936" s="192"/>
    </row>
    <row r="20937" spans="6:8" x14ac:dyDescent="0.2">
      <c r="F20937" s="195"/>
      <c r="G20937" s="196"/>
      <c r="H20937" s="192"/>
    </row>
    <row r="20938" spans="6:8" x14ac:dyDescent="0.2">
      <c r="F20938" s="195"/>
      <c r="G20938" s="196"/>
      <c r="H20938" s="192"/>
    </row>
    <row r="20939" spans="6:8" x14ac:dyDescent="0.2">
      <c r="F20939" s="195"/>
      <c r="G20939" s="196"/>
      <c r="H20939" s="192"/>
    </row>
    <row r="20940" spans="6:8" x14ac:dyDescent="0.2">
      <c r="F20940" s="195"/>
      <c r="G20940" s="196"/>
      <c r="H20940" s="192"/>
    </row>
    <row r="20941" spans="6:8" x14ac:dyDescent="0.2">
      <c r="F20941" s="195"/>
      <c r="G20941" s="196"/>
      <c r="H20941" s="192"/>
    </row>
    <row r="20942" spans="6:8" x14ac:dyDescent="0.2">
      <c r="F20942" s="195"/>
      <c r="G20942" s="196"/>
      <c r="H20942" s="192"/>
    </row>
    <row r="20943" spans="6:8" x14ac:dyDescent="0.2">
      <c r="F20943" s="195"/>
      <c r="G20943" s="196"/>
      <c r="H20943" s="192"/>
    </row>
    <row r="20944" spans="6:8" x14ac:dyDescent="0.2">
      <c r="F20944" s="195"/>
      <c r="G20944" s="196"/>
      <c r="H20944" s="192"/>
    </row>
    <row r="20945" spans="6:8" x14ac:dyDescent="0.2">
      <c r="F20945" s="195"/>
      <c r="G20945" s="196"/>
      <c r="H20945" s="192"/>
    </row>
    <row r="20946" spans="6:8" x14ac:dyDescent="0.2">
      <c r="F20946" s="195"/>
      <c r="G20946" s="196"/>
      <c r="H20946" s="192"/>
    </row>
    <row r="20947" spans="6:8" x14ac:dyDescent="0.2">
      <c r="F20947" s="195"/>
      <c r="G20947" s="196"/>
      <c r="H20947" s="192"/>
    </row>
    <row r="20948" spans="6:8" x14ac:dyDescent="0.2">
      <c r="F20948" s="195"/>
      <c r="G20948" s="196"/>
      <c r="H20948" s="192"/>
    </row>
    <row r="20949" spans="6:8" x14ac:dyDescent="0.2">
      <c r="F20949" s="195"/>
      <c r="G20949" s="196"/>
      <c r="H20949" s="192"/>
    </row>
    <row r="20950" spans="6:8" x14ac:dyDescent="0.2">
      <c r="F20950" s="195"/>
      <c r="G20950" s="196"/>
      <c r="H20950" s="192"/>
    </row>
    <row r="20951" spans="6:8" x14ac:dyDescent="0.2">
      <c r="F20951" s="195"/>
      <c r="G20951" s="196"/>
      <c r="H20951" s="192"/>
    </row>
    <row r="20952" spans="6:8" x14ac:dyDescent="0.2">
      <c r="F20952" s="195"/>
      <c r="G20952" s="196"/>
      <c r="H20952" s="192"/>
    </row>
    <row r="20953" spans="6:8" x14ac:dyDescent="0.2">
      <c r="F20953" s="195"/>
      <c r="G20953" s="196"/>
      <c r="H20953" s="192"/>
    </row>
    <row r="20954" spans="6:8" x14ac:dyDescent="0.2">
      <c r="F20954" s="195"/>
      <c r="G20954" s="196"/>
      <c r="H20954" s="192"/>
    </row>
    <row r="20955" spans="6:8" x14ac:dyDescent="0.2">
      <c r="F20955" s="195"/>
      <c r="G20955" s="196"/>
      <c r="H20955" s="192"/>
    </row>
    <row r="20956" spans="6:8" x14ac:dyDescent="0.2">
      <c r="F20956" s="195"/>
      <c r="G20956" s="196"/>
      <c r="H20956" s="192"/>
    </row>
    <row r="20957" spans="6:8" x14ac:dyDescent="0.2">
      <c r="F20957" s="195"/>
      <c r="G20957" s="196"/>
      <c r="H20957" s="192"/>
    </row>
    <row r="20958" spans="6:8" x14ac:dyDescent="0.2">
      <c r="F20958" s="195"/>
      <c r="G20958" s="196"/>
      <c r="H20958" s="192"/>
    </row>
    <row r="20959" spans="6:8" x14ac:dyDescent="0.2">
      <c r="F20959" s="195"/>
      <c r="G20959" s="196"/>
      <c r="H20959" s="192"/>
    </row>
    <row r="20960" spans="6:8" x14ac:dyDescent="0.2">
      <c r="F20960" s="195"/>
      <c r="G20960" s="196"/>
      <c r="H20960" s="192"/>
    </row>
    <row r="20961" spans="6:8" x14ac:dyDescent="0.2">
      <c r="F20961" s="195"/>
      <c r="G20961" s="196"/>
      <c r="H20961" s="192"/>
    </row>
    <row r="20962" spans="6:8" x14ac:dyDescent="0.2">
      <c r="F20962" s="195"/>
      <c r="G20962" s="196"/>
      <c r="H20962" s="192"/>
    </row>
    <row r="20963" spans="6:8" x14ac:dyDescent="0.2">
      <c r="F20963" s="195"/>
      <c r="G20963" s="196"/>
      <c r="H20963" s="192"/>
    </row>
    <row r="20964" spans="6:8" x14ac:dyDescent="0.2">
      <c r="F20964" s="195"/>
      <c r="G20964" s="196"/>
      <c r="H20964" s="192"/>
    </row>
    <row r="20965" spans="6:8" x14ac:dyDescent="0.2">
      <c r="F20965" s="195"/>
      <c r="G20965" s="196"/>
      <c r="H20965" s="192"/>
    </row>
    <row r="20966" spans="6:8" x14ac:dyDescent="0.2">
      <c r="F20966" s="195"/>
      <c r="G20966" s="196"/>
      <c r="H20966" s="192"/>
    </row>
    <row r="20967" spans="6:8" x14ac:dyDescent="0.2">
      <c r="F20967" s="195"/>
      <c r="G20967" s="196"/>
      <c r="H20967" s="192"/>
    </row>
    <row r="20968" spans="6:8" x14ac:dyDescent="0.2">
      <c r="F20968" s="195"/>
      <c r="G20968" s="196"/>
      <c r="H20968" s="192"/>
    </row>
    <row r="20969" spans="6:8" x14ac:dyDescent="0.2">
      <c r="F20969" s="195"/>
      <c r="G20969" s="196"/>
      <c r="H20969" s="192"/>
    </row>
    <row r="20970" spans="6:8" x14ac:dyDescent="0.2">
      <c r="F20970" s="195"/>
      <c r="G20970" s="196"/>
      <c r="H20970" s="192"/>
    </row>
    <row r="20971" spans="6:8" x14ac:dyDescent="0.2">
      <c r="F20971" s="195"/>
      <c r="G20971" s="196"/>
      <c r="H20971" s="192"/>
    </row>
    <row r="20972" spans="6:8" x14ac:dyDescent="0.2">
      <c r="F20972" s="195"/>
      <c r="G20972" s="196"/>
      <c r="H20972" s="192"/>
    </row>
    <row r="20973" spans="6:8" x14ac:dyDescent="0.2">
      <c r="F20973" s="195"/>
      <c r="G20973" s="196"/>
      <c r="H20973" s="192"/>
    </row>
    <row r="20974" spans="6:8" x14ac:dyDescent="0.2">
      <c r="F20974" s="195"/>
      <c r="G20974" s="196"/>
      <c r="H20974" s="192"/>
    </row>
    <row r="20975" spans="6:8" x14ac:dyDescent="0.2">
      <c r="F20975" s="195"/>
      <c r="G20975" s="196"/>
      <c r="H20975" s="192"/>
    </row>
    <row r="20976" spans="6:8" x14ac:dyDescent="0.2">
      <c r="F20976" s="195"/>
      <c r="G20976" s="196"/>
      <c r="H20976" s="192"/>
    </row>
    <row r="20977" spans="6:8" x14ac:dyDescent="0.2">
      <c r="F20977" s="195"/>
      <c r="G20977" s="196"/>
      <c r="H20977" s="192"/>
    </row>
    <row r="20978" spans="6:8" x14ac:dyDescent="0.2">
      <c r="F20978" s="195"/>
      <c r="G20978" s="196"/>
      <c r="H20978" s="192"/>
    </row>
    <row r="20979" spans="6:8" x14ac:dyDescent="0.2">
      <c r="F20979" s="195"/>
      <c r="G20979" s="196"/>
      <c r="H20979" s="192"/>
    </row>
    <row r="20980" spans="6:8" x14ac:dyDescent="0.2">
      <c r="F20980" s="195"/>
      <c r="G20980" s="196"/>
      <c r="H20980" s="192"/>
    </row>
    <row r="20981" spans="6:8" x14ac:dyDescent="0.2">
      <c r="F20981" s="195"/>
      <c r="G20981" s="196"/>
      <c r="H20981" s="192"/>
    </row>
    <row r="20982" spans="6:8" x14ac:dyDescent="0.2">
      <c r="F20982" s="195"/>
      <c r="G20982" s="196"/>
      <c r="H20982" s="192"/>
    </row>
    <row r="20983" spans="6:8" x14ac:dyDescent="0.2">
      <c r="F20983" s="195"/>
      <c r="G20983" s="196"/>
      <c r="H20983" s="192"/>
    </row>
    <row r="20984" spans="6:8" x14ac:dyDescent="0.2">
      <c r="F20984" s="195"/>
      <c r="G20984" s="196"/>
      <c r="H20984" s="192"/>
    </row>
    <row r="20985" spans="6:8" x14ac:dyDescent="0.2">
      <c r="F20985" s="195"/>
      <c r="G20985" s="196"/>
      <c r="H20985" s="192"/>
    </row>
    <row r="20986" spans="6:8" x14ac:dyDescent="0.2">
      <c r="F20986" s="195"/>
      <c r="G20986" s="196"/>
      <c r="H20986" s="192"/>
    </row>
    <row r="20987" spans="6:8" x14ac:dyDescent="0.2">
      <c r="F20987" s="195"/>
      <c r="G20987" s="196"/>
      <c r="H20987" s="192"/>
    </row>
    <row r="20988" spans="6:8" x14ac:dyDescent="0.2">
      <c r="F20988" s="195"/>
      <c r="G20988" s="196"/>
      <c r="H20988" s="192"/>
    </row>
    <row r="20989" spans="6:8" x14ac:dyDescent="0.2">
      <c r="F20989" s="195"/>
      <c r="G20989" s="196"/>
      <c r="H20989" s="192"/>
    </row>
    <row r="20990" spans="6:8" x14ac:dyDescent="0.2">
      <c r="F20990" s="195"/>
      <c r="G20990" s="196"/>
      <c r="H20990" s="192"/>
    </row>
    <row r="20991" spans="6:8" x14ac:dyDescent="0.2">
      <c r="F20991" s="195"/>
      <c r="G20991" s="196"/>
      <c r="H20991" s="192"/>
    </row>
    <row r="20992" spans="6:8" x14ac:dyDescent="0.2">
      <c r="F20992" s="195"/>
      <c r="G20992" s="196"/>
      <c r="H20992" s="192"/>
    </row>
    <row r="20993" spans="6:8" x14ac:dyDescent="0.2">
      <c r="F20993" s="195"/>
      <c r="G20993" s="196"/>
      <c r="H20993" s="192"/>
    </row>
    <row r="20994" spans="6:8" x14ac:dyDescent="0.2">
      <c r="F20994" s="195"/>
      <c r="G20994" s="196"/>
      <c r="H20994" s="192"/>
    </row>
    <row r="20995" spans="6:8" x14ac:dyDescent="0.2">
      <c r="F20995" s="195"/>
      <c r="G20995" s="196"/>
      <c r="H20995" s="192"/>
    </row>
    <row r="20996" spans="6:8" x14ac:dyDescent="0.2">
      <c r="F20996" s="195"/>
      <c r="G20996" s="196"/>
      <c r="H20996" s="192"/>
    </row>
    <row r="20997" spans="6:8" x14ac:dyDescent="0.2">
      <c r="F20997" s="195"/>
      <c r="G20997" s="196"/>
      <c r="H20997" s="192"/>
    </row>
    <row r="20998" spans="6:8" x14ac:dyDescent="0.2">
      <c r="F20998" s="195"/>
      <c r="G20998" s="196"/>
      <c r="H20998" s="192"/>
    </row>
    <row r="20999" spans="6:8" x14ac:dyDescent="0.2">
      <c r="F20999" s="195"/>
      <c r="G20999" s="196"/>
      <c r="H20999" s="192"/>
    </row>
    <row r="21000" spans="6:8" x14ac:dyDescent="0.2">
      <c r="F21000" s="195"/>
      <c r="G21000" s="196"/>
      <c r="H21000" s="192"/>
    </row>
    <row r="21001" spans="6:8" x14ac:dyDescent="0.2">
      <c r="F21001" s="195"/>
      <c r="G21001" s="196"/>
      <c r="H21001" s="192"/>
    </row>
    <row r="21002" spans="6:8" x14ac:dyDescent="0.2">
      <c r="F21002" s="195"/>
      <c r="G21002" s="196"/>
      <c r="H21002" s="192"/>
    </row>
    <row r="21003" spans="6:8" x14ac:dyDescent="0.2">
      <c r="F21003" s="195"/>
      <c r="G21003" s="196"/>
      <c r="H21003" s="192"/>
    </row>
    <row r="21004" spans="6:8" x14ac:dyDescent="0.2">
      <c r="F21004" s="195"/>
      <c r="G21004" s="196"/>
      <c r="H21004" s="192"/>
    </row>
    <row r="21005" spans="6:8" x14ac:dyDescent="0.2">
      <c r="F21005" s="195"/>
      <c r="G21005" s="196"/>
      <c r="H21005" s="192"/>
    </row>
    <row r="21006" spans="6:8" x14ac:dyDescent="0.2">
      <c r="F21006" s="195"/>
      <c r="G21006" s="196"/>
      <c r="H21006" s="192"/>
    </row>
    <row r="21007" spans="6:8" x14ac:dyDescent="0.2">
      <c r="F21007" s="195"/>
      <c r="G21007" s="196"/>
      <c r="H21007" s="192"/>
    </row>
    <row r="21008" spans="6:8" x14ac:dyDescent="0.2">
      <c r="F21008" s="195"/>
      <c r="G21008" s="196"/>
      <c r="H21008" s="192"/>
    </row>
    <row r="21009" spans="6:8" x14ac:dyDescent="0.2">
      <c r="F21009" s="195"/>
      <c r="G21009" s="196"/>
      <c r="H21009" s="192"/>
    </row>
    <row r="21010" spans="6:8" x14ac:dyDescent="0.2">
      <c r="F21010" s="195"/>
      <c r="G21010" s="196"/>
      <c r="H21010" s="192"/>
    </row>
    <row r="21011" spans="6:8" x14ac:dyDescent="0.2">
      <c r="F21011" s="195"/>
      <c r="G21011" s="196"/>
      <c r="H21011" s="192"/>
    </row>
    <row r="21012" spans="6:8" x14ac:dyDescent="0.2">
      <c r="F21012" s="195"/>
      <c r="G21012" s="196"/>
      <c r="H21012" s="192"/>
    </row>
    <row r="21013" spans="6:8" x14ac:dyDescent="0.2">
      <c r="F21013" s="195"/>
      <c r="G21013" s="196"/>
      <c r="H21013" s="192"/>
    </row>
    <row r="21014" spans="6:8" x14ac:dyDescent="0.2">
      <c r="F21014" s="195"/>
      <c r="G21014" s="196"/>
      <c r="H21014" s="192"/>
    </row>
    <row r="21015" spans="6:8" x14ac:dyDescent="0.2">
      <c r="F21015" s="195"/>
      <c r="G21015" s="196"/>
      <c r="H21015" s="192"/>
    </row>
    <row r="21016" spans="6:8" x14ac:dyDescent="0.2">
      <c r="F21016" s="195"/>
      <c r="G21016" s="196"/>
      <c r="H21016" s="192"/>
    </row>
    <row r="21017" spans="6:8" x14ac:dyDescent="0.2">
      <c r="F21017" s="195"/>
      <c r="G21017" s="196"/>
      <c r="H21017" s="192"/>
    </row>
    <row r="21018" spans="6:8" x14ac:dyDescent="0.2">
      <c r="F21018" s="195"/>
      <c r="G21018" s="196"/>
      <c r="H21018" s="192"/>
    </row>
    <row r="21019" spans="6:8" x14ac:dyDescent="0.2">
      <c r="F21019" s="195"/>
      <c r="G21019" s="196"/>
      <c r="H21019" s="192"/>
    </row>
    <row r="21020" spans="6:8" x14ac:dyDescent="0.2">
      <c r="F21020" s="195"/>
      <c r="G21020" s="196"/>
      <c r="H21020" s="192"/>
    </row>
    <row r="21021" spans="6:8" x14ac:dyDescent="0.2">
      <c r="F21021" s="195"/>
      <c r="G21021" s="196"/>
      <c r="H21021" s="192"/>
    </row>
    <row r="21022" spans="6:8" x14ac:dyDescent="0.2">
      <c r="F21022" s="195"/>
      <c r="G21022" s="196"/>
      <c r="H21022" s="192"/>
    </row>
    <row r="21023" spans="6:8" x14ac:dyDescent="0.2">
      <c r="F21023" s="195"/>
      <c r="G21023" s="196"/>
      <c r="H21023" s="192"/>
    </row>
    <row r="21024" spans="6:8" x14ac:dyDescent="0.2">
      <c r="F21024" s="195"/>
      <c r="G21024" s="196"/>
      <c r="H21024" s="192"/>
    </row>
    <row r="21025" spans="6:8" x14ac:dyDescent="0.2">
      <c r="F21025" s="195"/>
      <c r="G21025" s="196"/>
      <c r="H21025" s="192"/>
    </row>
    <row r="21026" spans="6:8" x14ac:dyDescent="0.2">
      <c r="F21026" s="195"/>
      <c r="G21026" s="196"/>
      <c r="H21026" s="192"/>
    </row>
    <row r="21027" spans="6:8" x14ac:dyDescent="0.2">
      <c r="F21027" s="195"/>
      <c r="G21027" s="196"/>
      <c r="H21027" s="192"/>
    </row>
    <row r="21028" spans="6:8" x14ac:dyDescent="0.2">
      <c r="F21028" s="195"/>
      <c r="G21028" s="196"/>
      <c r="H21028" s="192"/>
    </row>
    <row r="21029" spans="6:8" x14ac:dyDescent="0.2">
      <c r="F21029" s="195"/>
      <c r="G21029" s="196"/>
      <c r="H21029" s="192"/>
    </row>
    <row r="21030" spans="6:8" x14ac:dyDescent="0.2">
      <c r="F21030" s="195"/>
      <c r="G21030" s="196"/>
      <c r="H21030" s="192"/>
    </row>
    <row r="21031" spans="6:8" x14ac:dyDescent="0.2">
      <c r="F21031" s="195"/>
      <c r="G21031" s="196"/>
      <c r="H21031" s="192"/>
    </row>
    <row r="21032" spans="6:8" x14ac:dyDescent="0.2">
      <c r="F21032" s="195"/>
      <c r="G21032" s="196"/>
      <c r="H21032" s="192"/>
    </row>
    <row r="21033" spans="6:8" x14ac:dyDescent="0.2">
      <c r="F21033" s="195"/>
      <c r="G21033" s="196"/>
      <c r="H21033" s="192"/>
    </row>
    <row r="21034" spans="6:8" x14ac:dyDescent="0.2">
      <c r="F21034" s="195"/>
      <c r="G21034" s="196"/>
      <c r="H21034" s="192"/>
    </row>
    <row r="21035" spans="6:8" x14ac:dyDescent="0.2">
      <c r="F21035" s="195"/>
      <c r="G21035" s="196"/>
      <c r="H21035" s="192"/>
    </row>
    <row r="21036" spans="6:8" x14ac:dyDescent="0.2">
      <c r="F21036" s="195"/>
      <c r="G21036" s="196"/>
      <c r="H21036" s="192"/>
    </row>
    <row r="21037" spans="6:8" x14ac:dyDescent="0.2">
      <c r="F21037" s="195"/>
      <c r="G21037" s="196"/>
      <c r="H21037" s="192"/>
    </row>
    <row r="21038" spans="6:8" x14ac:dyDescent="0.2">
      <c r="F21038" s="195"/>
      <c r="G21038" s="196"/>
      <c r="H21038" s="192"/>
    </row>
    <row r="21039" spans="6:8" x14ac:dyDescent="0.2">
      <c r="F21039" s="195"/>
      <c r="G21039" s="196"/>
      <c r="H21039" s="192"/>
    </row>
    <row r="21040" spans="6:8" x14ac:dyDescent="0.2">
      <c r="F21040" s="195"/>
      <c r="G21040" s="196"/>
      <c r="H21040" s="192"/>
    </row>
    <row r="21041" spans="6:8" x14ac:dyDescent="0.2">
      <c r="F21041" s="195"/>
      <c r="G21041" s="196"/>
      <c r="H21041" s="192"/>
    </row>
    <row r="21042" spans="6:8" x14ac:dyDescent="0.2">
      <c r="F21042" s="195"/>
      <c r="G21042" s="196"/>
      <c r="H21042" s="192"/>
    </row>
    <row r="21043" spans="6:8" x14ac:dyDescent="0.2">
      <c r="F21043" s="195"/>
      <c r="G21043" s="196"/>
      <c r="H21043" s="192"/>
    </row>
    <row r="21044" spans="6:8" x14ac:dyDescent="0.2">
      <c r="F21044" s="195"/>
      <c r="G21044" s="196"/>
      <c r="H21044" s="192"/>
    </row>
    <row r="21045" spans="6:8" x14ac:dyDescent="0.2">
      <c r="F21045" s="195"/>
      <c r="G21045" s="196"/>
      <c r="H21045" s="192"/>
    </row>
    <row r="21046" spans="6:8" x14ac:dyDescent="0.2">
      <c r="F21046" s="195"/>
      <c r="G21046" s="196"/>
      <c r="H21046" s="192"/>
    </row>
    <row r="21047" spans="6:8" x14ac:dyDescent="0.2">
      <c r="F21047" s="195"/>
      <c r="G21047" s="196"/>
      <c r="H21047" s="192"/>
    </row>
    <row r="21048" spans="6:8" x14ac:dyDescent="0.2">
      <c r="F21048" s="195"/>
      <c r="G21048" s="196"/>
      <c r="H21048" s="192"/>
    </row>
    <row r="21049" spans="6:8" x14ac:dyDescent="0.2">
      <c r="F21049" s="195"/>
      <c r="G21049" s="196"/>
      <c r="H21049" s="192"/>
    </row>
    <row r="21050" spans="6:8" x14ac:dyDescent="0.2">
      <c r="F21050" s="195"/>
      <c r="G21050" s="196"/>
      <c r="H21050" s="192"/>
    </row>
    <row r="21051" spans="6:8" x14ac:dyDescent="0.2">
      <c r="F21051" s="195"/>
      <c r="G21051" s="196"/>
      <c r="H21051" s="192"/>
    </row>
    <row r="21052" spans="6:8" x14ac:dyDescent="0.2">
      <c r="F21052" s="195"/>
      <c r="G21052" s="196"/>
      <c r="H21052" s="192"/>
    </row>
    <row r="21053" spans="6:8" x14ac:dyDescent="0.2">
      <c r="F21053" s="195"/>
      <c r="G21053" s="196"/>
      <c r="H21053" s="192"/>
    </row>
    <row r="21054" spans="6:8" x14ac:dyDescent="0.2">
      <c r="F21054" s="195"/>
      <c r="G21054" s="196"/>
      <c r="H21054" s="192"/>
    </row>
    <row r="21055" spans="6:8" x14ac:dyDescent="0.2">
      <c r="F21055" s="195"/>
      <c r="G21055" s="196"/>
      <c r="H21055" s="192"/>
    </row>
    <row r="21056" spans="6:8" x14ac:dyDescent="0.2">
      <c r="F21056" s="195"/>
      <c r="G21056" s="196"/>
      <c r="H21056" s="192"/>
    </row>
    <row r="21057" spans="6:8" x14ac:dyDescent="0.2">
      <c r="F21057" s="195"/>
      <c r="G21057" s="196"/>
      <c r="H21057" s="192"/>
    </row>
    <row r="21058" spans="6:8" x14ac:dyDescent="0.2">
      <c r="F21058" s="195"/>
      <c r="G21058" s="196"/>
      <c r="H21058" s="192"/>
    </row>
    <row r="21059" spans="6:8" x14ac:dyDescent="0.2">
      <c r="F21059" s="195"/>
      <c r="G21059" s="196"/>
      <c r="H21059" s="192"/>
    </row>
    <row r="21060" spans="6:8" x14ac:dyDescent="0.2">
      <c r="F21060" s="195"/>
      <c r="G21060" s="196"/>
      <c r="H21060" s="192"/>
    </row>
    <row r="21061" spans="6:8" x14ac:dyDescent="0.2">
      <c r="F21061" s="195"/>
      <c r="G21061" s="196"/>
      <c r="H21061" s="192"/>
    </row>
    <row r="21062" spans="6:8" x14ac:dyDescent="0.2">
      <c r="F21062" s="195"/>
      <c r="G21062" s="196"/>
      <c r="H21062" s="192"/>
    </row>
    <row r="21063" spans="6:8" x14ac:dyDescent="0.2">
      <c r="F21063" s="195"/>
      <c r="G21063" s="196"/>
      <c r="H21063" s="192"/>
    </row>
    <row r="21064" spans="6:8" x14ac:dyDescent="0.2">
      <c r="F21064" s="195"/>
      <c r="G21064" s="196"/>
      <c r="H21064" s="192"/>
    </row>
    <row r="21065" spans="6:8" x14ac:dyDescent="0.2">
      <c r="F21065" s="195"/>
      <c r="G21065" s="196"/>
      <c r="H21065" s="192"/>
    </row>
    <row r="21066" spans="6:8" x14ac:dyDescent="0.2">
      <c r="F21066" s="195"/>
      <c r="G21066" s="196"/>
      <c r="H21066" s="192"/>
    </row>
    <row r="21067" spans="6:8" x14ac:dyDescent="0.2">
      <c r="F21067" s="195"/>
      <c r="G21067" s="196"/>
      <c r="H21067" s="192"/>
    </row>
    <row r="21068" spans="6:8" x14ac:dyDescent="0.2">
      <c r="F21068" s="195"/>
      <c r="G21068" s="196"/>
      <c r="H21068" s="192"/>
    </row>
    <row r="21069" spans="6:8" x14ac:dyDescent="0.2">
      <c r="F21069" s="195"/>
      <c r="G21069" s="196"/>
      <c r="H21069" s="192"/>
    </row>
    <row r="21070" spans="6:8" x14ac:dyDescent="0.2">
      <c r="F21070" s="195"/>
      <c r="G21070" s="196"/>
      <c r="H21070" s="192"/>
    </row>
    <row r="21071" spans="6:8" x14ac:dyDescent="0.2">
      <c r="F21071" s="195"/>
      <c r="G21071" s="196"/>
      <c r="H21071" s="192"/>
    </row>
    <row r="21072" spans="6:8" x14ac:dyDescent="0.2">
      <c r="F21072" s="195"/>
      <c r="G21072" s="196"/>
      <c r="H21072" s="192"/>
    </row>
    <row r="21073" spans="6:8" x14ac:dyDescent="0.2">
      <c r="F21073" s="195"/>
      <c r="G21073" s="196"/>
      <c r="H21073" s="192"/>
    </row>
    <row r="21074" spans="6:8" x14ac:dyDescent="0.2">
      <c r="F21074" s="195"/>
      <c r="G21074" s="196"/>
      <c r="H21074" s="192"/>
    </row>
    <row r="21075" spans="6:8" x14ac:dyDescent="0.2">
      <c r="F21075" s="195"/>
      <c r="G21075" s="196"/>
      <c r="H21075" s="192"/>
    </row>
    <row r="21076" spans="6:8" x14ac:dyDescent="0.2">
      <c r="F21076" s="195"/>
      <c r="G21076" s="196"/>
      <c r="H21076" s="192"/>
    </row>
    <row r="21077" spans="6:8" x14ac:dyDescent="0.2">
      <c r="F21077" s="195"/>
      <c r="G21077" s="196"/>
      <c r="H21077" s="192"/>
    </row>
    <row r="21078" spans="6:8" x14ac:dyDescent="0.2">
      <c r="F21078" s="195"/>
      <c r="G21078" s="196"/>
      <c r="H21078" s="192"/>
    </row>
    <row r="21079" spans="6:8" x14ac:dyDescent="0.2">
      <c r="F21079" s="195"/>
      <c r="G21079" s="196"/>
      <c r="H21079" s="192"/>
    </row>
    <row r="21080" spans="6:8" x14ac:dyDescent="0.2">
      <c r="F21080" s="195"/>
      <c r="G21080" s="196"/>
      <c r="H21080" s="192"/>
    </row>
    <row r="21081" spans="6:8" x14ac:dyDescent="0.2">
      <c r="F21081" s="195"/>
      <c r="G21081" s="196"/>
      <c r="H21081" s="192"/>
    </row>
    <row r="21082" spans="6:8" x14ac:dyDescent="0.2">
      <c r="F21082" s="195"/>
      <c r="G21082" s="196"/>
      <c r="H21082" s="192"/>
    </row>
    <row r="21083" spans="6:8" x14ac:dyDescent="0.2">
      <c r="F21083" s="195"/>
      <c r="G21083" s="196"/>
      <c r="H21083" s="192"/>
    </row>
    <row r="21084" spans="6:8" x14ac:dyDescent="0.2">
      <c r="F21084" s="195"/>
      <c r="G21084" s="196"/>
      <c r="H21084" s="192"/>
    </row>
    <row r="21085" spans="6:8" x14ac:dyDescent="0.2">
      <c r="F21085" s="195"/>
      <c r="G21085" s="196"/>
      <c r="H21085" s="192"/>
    </row>
    <row r="21086" spans="6:8" x14ac:dyDescent="0.2">
      <c r="F21086" s="195"/>
      <c r="G21086" s="196"/>
      <c r="H21086" s="192"/>
    </row>
    <row r="21087" spans="6:8" x14ac:dyDescent="0.2">
      <c r="F21087" s="195"/>
      <c r="G21087" s="196"/>
      <c r="H21087" s="192"/>
    </row>
    <row r="21088" spans="6:8" x14ac:dyDescent="0.2">
      <c r="F21088" s="195"/>
      <c r="G21088" s="196"/>
      <c r="H21088" s="192"/>
    </row>
    <row r="21089" spans="6:8" x14ac:dyDescent="0.2">
      <c r="F21089" s="195"/>
      <c r="G21089" s="196"/>
      <c r="H21089" s="192"/>
    </row>
    <row r="21090" spans="6:8" x14ac:dyDescent="0.2">
      <c r="F21090" s="195"/>
      <c r="G21090" s="196"/>
      <c r="H21090" s="192"/>
    </row>
    <row r="21091" spans="6:8" x14ac:dyDescent="0.2">
      <c r="F21091" s="195"/>
      <c r="G21091" s="196"/>
      <c r="H21091" s="192"/>
    </row>
    <row r="21092" spans="6:8" x14ac:dyDescent="0.2">
      <c r="F21092" s="195"/>
      <c r="G21092" s="196"/>
      <c r="H21092" s="192"/>
    </row>
    <row r="21093" spans="6:8" x14ac:dyDescent="0.2">
      <c r="F21093" s="195"/>
      <c r="G21093" s="196"/>
      <c r="H21093" s="192"/>
    </row>
    <row r="21094" spans="6:8" x14ac:dyDescent="0.2">
      <c r="F21094" s="195"/>
      <c r="G21094" s="196"/>
      <c r="H21094" s="192"/>
    </row>
    <row r="21095" spans="6:8" x14ac:dyDescent="0.2">
      <c r="F21095" s="195"/>
      <c r="G21095" s="196"/>
      <c r="H21095" s="192"/>
    </row>
    <row r="21096" spans="6:8" x14ac:dyDescent="0.2">
      <c r="F21096" s="195"/>
      <c r="G21096" s="196"/>
      <c r="H21096" s="192"/>
    </row>
    <row r="21097" spans="6:8" x14ac:dyDescent="0.2">
      <c r="F21097" s="195"/>
      <c r="G21097" s="196"/>
      <c r="H21097" s="192"/>
    </row>
    <row r="21098" spans="6:8" x14ac:dyDescent="0.2">
      <c r="F21098" s="195"/>
      <c r="G21098" s="196"/>
      <c r="H21098" s="192"/>
    </row>
    <row r="21099" spans="6:8" x14ac:dyDescent="0.2">
      <c r="F21099" s="195"/>
      <c r="G21099" s="196"/>
      <c r="H21099" s="192"/>
    </row>
    <row r="21100" spans="6:8" x14ac:dyDescent="0.2">
      <c r="F21100" s="195"/>
      <c r="G21100" s="196"/>
      <c r="H21100" s="192"/>
    </row>
    <row r="21101" spans="6:8" x14ac:dyDescent="0.2">
      <c r="F21101" s="195"/>
      <c r="G21101" s="196"/>
      <c r="H21101" s="192"/>
    </row>
    <row r="21102" spans="6:8" x14ac:dyDescent="0.2">
      <c r="F21102" s="195"/>
      <c r="G21102" s="196"/>
      <c r="H21102" s="192"/>
    </row>
    <row r="21103" spans="6:8" x14ac:dyDescent="0.2">
      <c r="F21103" s="195"/>
      <c r="G21103" s="196"/>
      <c r="H21103" s="192"/>
    </row>
    <row r="21104" spans="6:8" x14ac:dyDescent="0.2">
      <c r="F21104" s="195"/>
      <c r="G21104" s="196"/>
      <c r="H21104" s="192"/>
    </row>
    <row r="21105" spans="6:8" x14ac:dyDescent="0.2">
      <c r="F21105" s="195"/>
      <c r="G21105" s="196"/>
      <c r="H21105" s="192"/>
    </row>
    <row r="21106" spans="6:8" x14ac:dyDescent="0.2">
      <c r="F21106" s="195"/>
      <c r="G21106" s="196"/>
      <c r="H21106" s="192"/>
    </row>
    <row r="21107" spans="6:8" x14ac:dyDescent="0.2">
      <c r="F21107" s="195"/>
      <c r="G21107" s="196"/>
      <c r="H21107" s="192"/>
    </row>
    <row r="21108" spans="6:8" x14ac:dyDescent="0.2">
      <c r="F21108" s="195"/>
      <c r="G21108" s="196"/>
      <c r="H21108" s="192"/>
    </row>
    <row r="21109" spans="6:8" x14ac:dyDescent="0.2">
      <c r="F21109" s="195"/>
      <c r="G21109" s="196"/>
      <c r="H21109" s="192"/>
    </row>
    <row r="21110" spans="6:8" x14ac:dyDescent="0.2">
      <c r="F21110" s="195"/>
      <c r="G21110" s="196"/>
      <c r="H21110" s="192"/>
    </row>
    <row r="21111" spans="6:8" x14ac:dyDescent="0.2">
      <c r="F21111" s="195"/>
      <c r="G21111" s="196"/>
      <c r="H21111" s="192"/>
    </row>
    <row r="21112" spans="6:8" x14ac:dyDescent="0.2">
      <c r="F21112" s="195"/>
      <c r="G21112" s="196"/>
      <c r="H21112" s="192"/>
    </row>
    <row r="21113" spans="6:8" x14ac:dyDescent="0.2">
      <c r="F21113" s="195"/>
      <c r="G21113" s="196"/>
      <c r="H21113" s="192"/>
    </row>
    <row r="21114" spans="6:8" x14ac:dyDescent="0.2">
      <c r="F21114" s="195"/>
      <c r="G21114" s="196"/>
      <c r="H21114" s="192"/>
    </row>
    <row r="21115" spans="6:8" x14ac:dyDescent="0.2">
      <c r="F21115" s="195"/>
      <c r="G21115" s="196"/>
      <c r="H21115" s="192"/>
    </row>
    <row r="21116" spans="6:8" x14ac:dyDescent="0.2">
      <c r="F21116" s="195"/>
      <c r="G21116" s="196"/>
      <c r="H21116" s="192"/>
    </row>
    <row r="21117" spans="6:8" x14ac:dyDescent="0.2">
      <c r="F21117" s="195"/>
      <c r="G21117" s="196"/>
      <c r="H21117" s="192"/>
    </row>
    <row r="21118" spans="6:8" x14ac:dyDescent="0.2">
      <c r="F21118" s="195"/>
      <c r="G21118" s="196"/>
      <c r="H21118" s="192"/>
    </row>
    <row r="21119" spans="6:8" x14ac:dyDescent="0.2">
      <c r="F21119" s="195"/>
      <c r="G21119" s="196"/>
      <c r="H21119" s="192"/>
    </row>
    <row r="21120" spans="6:8" x14ac:dyDescent="0.2">
      <c r="F21120" s="195"/>
      <c r="G21120" s="196"/>
      <c r="H21120" s="192"/>
    </row>
    <row r="21121" spans="6:8" x14ac:dyDescent="0.2">
      <c r="F21121" s="195"/>
      <c r="G21121" s="196"/>
      <c r="H21121" s="192"/>
    </row>
    <row r="21122" spans="6:8" x14ac:dyDescent="0.2">
      <c r="F21122" s="195"/>
      <c r="G21122" s="196"/>
      <c r="H21122" s="192"/>
    </row>
    <row r="21123" spans="6:8" x14ac:dyDescent="0.2">
      <c r="F21123" s="195"/>
      <c r="G21123" s="196"/>
      <c r="H21123" s="192"/>
    </row>
    <row r="21124" spans="6:8" x14ac:dyDescent="0.2">
      <c r="F21124" s="195"/>
      <c r="G21124" s="196"/>
      <c r="H21124" s="192"/>
    </row>
    <row r="21125" spans="6:8" x14ac:dyDescent="0.2">
      <c r="F21125" s="195"/>
      <c r="G21125" s="196"/>
      <c r="H21125" s="192"/>
    </row>
    <row r="21126" spans="6:8" x14ac:dyDescent="0.2">
      <c r="F21126" s="195"/>
      <c r="G21126" s="196"/>
      <c r="H21126" s="192"/>
    </row>
    <row r="21127" spans="6:8" x14ac:dyDescent="0.2">
      <c r="F21127" s="195"/>
      <c r="G21127" s="196"/>
      <c r="H21127" s="192"/>
    </row>
    <row r="21128" spans="6:8" x14ac:dyDescent="0.2">
      <c r="F21128" s="195"/>
      <c r="G21128" s="196"/>
      <c r="H21128" s="192"/>
    </row>
    <row r="21129" spans="6:8" x14ac:dyDescent="0.2">
      <c r="F21129" s="195"/>
      <c r="G21129" s="196"/>
      <c r="H21129" s="192"/>
    </row>
    <row r="21130" spans="6:8" x14ac:dyDescent="0.2">
      <c r="F21130" s="195"/>
      <c r="G21130" s="196"/>
      <c r="H21130" s="192"/>
    </row>
    <row r="21131" spans="6:8" x14ac:dyDescent="0.2">
      <c r="F21131" s="195"/>
      <c r="G21131" s="196"/>
      <c r="H21131" s="192"/>
    </row>
    <row r="21132" spans="6:8" x14ac:dyDescent="0.2">
      <c r="F21132" s="195"/>
      <c r="G21132" s="196"/>
      <c r="H21132" s="192"/>
    </row>
    <row r="21133" spans="6:8" x14ac:dyDescent="0.2">
      <c r="F21133" s="195"/>
      <c r="G21133" s="196"/>
      <c r="H21133" s="192"/>
    </row>
    <row r="21134" spans="6:8" x14ac:dyDescent="0.2">
      <c r="F21134" s="195"/>
      <c r="G21134" s="196"/>
      <c r="H21134" s="192"/>
    </row>
    <row r="21135" spans="6:8" x14ac:dyDescent="0.2">
      <c r="F21135" s="195"/>
      <c r="G21135" s="196"/>
      <c r="H21135" s="192"/>
    </row>
    <row r="21136" spans="6:8" x14ac:dyDescent="0.2">
      <c r="F21136" s="195"/>
      <c r="G21136" s="196"/>
      <c r="H21136" s="192"/>
    </row>
    <row r="21137" spans="6:8" x14ac:dyDescent="0.2">
      <c r="F21137" s="195"/>
      <c r="G21137" s="196"/>
      <c r="H21137" s="192"/>
    </row>
    <row r="21138" spans="6:8" x14ac:dyDescent="0.2">
      <c r="F21138" s="195"/>
      <c r="G21138" s="196"/>
      <c r="H21138" s="192"/>
    </row>
    <row r="21139" spans="6:8" x14ac:dyDescent="0.2">
      <c r="F21139" s="195"/>
      <c r="G21139" s="196"/>
      <c r="H21139" s="192"/>
    </row>
    <row r="21140" spans="6:8" x14ac:dyDescent="0.2">
      <c r="F21140" s="195"/>
      <c r="G21140" s="196"/>
      <c r="H21140" s="192"/>
    </row>
    <row r="21141" spans="6:8" x14ac:dyDescent="0.2">
      <c r="F21141" s="195"/>
      <c r="G21141" s="196"/>
      <c r="H21141" s="192"/>
    </row>
    <row r="21142" spans="6:8" x14ac:dyDescent="0.2">
      <c r="F21142" s="195"/>
      <c r="G21142" s="196"/>
      <c r="H21142" s="192"/>
    </row>
    <row r="21143" spans="6:8" x14ac:dyDescent="0.2">
      <c r="F21143" s="195"/>
      <c r="G21143" s="196"/>
      <c r="H21143" s="192"/>
    </row>
    <row r="21144" spans="6:8" x14ac:dyDescent="0.2">
      <c r="F21144" s="195"/>
      <c r="G21144" s="196"/>
      <c r="H21144" s="192"/>
    </row>
    <row r="21145" spans="6:8" x14ac:dyDescent="0.2">
      <c r="F21145" s="195"/>
      <c r="G21145" s="196"/>
      <c r="H21145" s="192"/>
    </row>
    <row r="21146" spans="6:8" x14ac:dyDescent="0.2">
      <c r="F21146" s="195"/>
      <c r="G21146" s="196"/>
      <c r="H21146" s="192"/>
    </row>
    <row r="21147" spans="6:8" x14ac:dyDescent="0.2">
      <c r="F21147" s="195"/>
      <c r="G21147" s="196"/>
      <c r="H21147" s="192"/>
    </row>
    <row r="21148" spans="6:8" x14ac:dyDescent="0.2">
      <c r="F21148" s="195"/>
      <c r="G21148" s="196"/>
      <c r="H21148" s="192"/>
    </row>
    <row r="21149" spans="6:8" x14ac:dyDescent="0.2">
      <c r="F21149" s="195"/>
      <c r="G21149" s="196"/>
      <c r="H21149" s="192"/>
    </row>
    <row r="21150" spans="6:8" x14ac:dyDescent="0.2">
      <c r="F21150" s="195"/>
      <c r="G21150" s="196"/>
      <c r="H21150" s="192"/>
    </row>
    <row r="21151" spans="6:8" x14ac:dyDescent="0.2">
      <c r="F21151" s="195"/>
      <c r="G21151" s="196"/>
      <c r="H21151" s="192"/>
    </row>
    <row r="21152" spans="6:8" x14ac:dyDescent="0.2">
      <c r="F21152" s="195"/>
      <c r="G21152" s="196"/>
      <c r="H21152" s="192"/>
    </row>
    <row r="21153" spans="6:8" x14ac:dyDescent="0.2">
      <c r="F21153" s="195"/>
      <c r="G21153" s="196"/>
      <c r="H21153" s="192"/>
    </row>
    <row r="21154" spans="6:8" x14ac:dyDescent="0.2">
      <c r="F21154" s="195"/>
      <c r="G21154" s="196"/>
      <c r="H21154" s="192"/>
    </row>
    <row r="21155" spans="6:8" x14ac:dyDescent="0.2">
      <c r="F21155" s="195"/>
      <c r="G21155" s="196"/>
      <c r="H21155" s="192"/>
    </row>
    <row r="21156" spans="6:8" x14ac:dyDescent="0.2">
      <c r="F21156" s="195"/>
      <c r="G21156" s="196"/>
      <c r="H21156" s="192"/>
    </row>
    <row r="21157" spans="6:8" x14ac:dyDescent="0.2">
      <c r="F21157" s="195"/>
      <c r="G21157" s="196"/>
      <c r="H21157" s="192"/>
    </row>
    <row r="21158" spans="6:8" x14ac:dyDescent="0.2">
      <c r="F21158" s="195"/>
      <c r="G21158" s="196"/>
      <c r="H21158" s="192"/>
    </row>
    <row r="21159" spans="6:8" x14ac:dyDescent="0.2">
      <c r="F21159" s="195"/>
      <c r="G21159" s="196"/>
      <c r="H21159" s="192"/>
    </row>
    <row r="21160" spans="6:8" x14ac:dyDescent="0.2">
      <c r="F21160" s="195"/>
      <c r="G21160" s="196"/>
      <c r="H21160" s="192"/>
    </row>
    <row r="21161" spans="6:8" x14ac:dyDescent="0.2">
      <c r="F21161" s="195"/>
      <c r="G21161" s="196"/>
      <c r="H21161" s="192"/>
    </row>
    <row r="21162" spans="6:8" x14ac:dyDescent="0.2">
      <c r="F21162" s="195"/>
      <c r="G21162" s="196"/>
      <c r="H21162" s="192"/>
    </row>
    <row r="21163" spans="6:8" x14ac:dyDescent="0.2">
      <c r="F21163" s="195"/>
      <c r="G21163" s="196"/>
      <c r="H21163" s="192"/>
    </row>
    <row r="21164" spans="6:8" x14ac:dyDescent="0.2">
      <c r="F21164" s="195"/>
      <c r="G21164" s="196"/>
      <c r="H21164" s="192"/>
    </row>
    <row r="21165" spans="6:8" x14ac:dyDescent="0.2">
      <c r="F21165" s="195"/>
      <c r="G21165" s="196"/>
      <c r="H21165" s="192"/>
    </row>
    <row r="21166" spans="6:8" x14ac:dyDescent="0.2">
      <c r="F21166" s="195"/>
      <c r="G21166" s="196"/>
      <c r="H21166" s="192"/>
    </row>
    <row r="21167" spans="6:8" x14ac:dyDescent="0.2">
      <c r="F21167" s="195"/>
      <c r="G21167" s="196"/>
      <c r="H21167" s="192"/>
    </row>
    <row r="21168" spans="6:8" x14ac:dyDescent="0.2">
      <c r="F21168" s="195"/>
      <c r="G21168" s="196"/>
      <c r="H21168" s="192"/>
    </row>
    <row r="21169" spans="6:8" x14ac:dyDescent="0.2">
      <c r="F21169" s="195"/>
      <c r="G21169" s="196"/>
      <c r="H21169" s="192"/>
    </row>
    <row r="21170" spans="6:8" x14ac:dyDescent="0.2">
      <c r="F21170" s="195"/>
      <c r="G21170" s="196"/>
      <c r="H21170" s="192"/>
    </row>
    <row r="21171" spans="6:8" x14ac:dyDescent="0.2">
      <c r="F21171" s="195"/>
      <c r="G21171" s="196"/>
      <c r="H21171" s="192"/>
    </row>
    <row r="21172" spans="6:8" x14ac:dyDescent="0.2">
      <c r="F21172" s="195"/>
      <c r="G21172" s="196"/>
      <c r="H21172" s="192"/>
    </row>
    <row r="21173" spans="6:8" x14ac:dyDescent="0.2">
      <c r="F21173" s="195"/>
      <c r="G21173" s="196"/>
      <c r="H21173" s="192"/>
    </row>
    <row r="21174" spans="6:8" x14ac:dyDescent="0.2">
      <c r="F21174" s="195"/>
      <c r="G21174" s="196"/>
      <c r="H21174" s="192"/>
    </row>
    <row r="21175" spans="6:8" x14ac:dyDescent="0.2">
      <c r="F21175" s="195"/>
      <c r="G21175" s="196"/>
      <c r="H21175" s="192"/>
    </row>
    <row r="21176" spans="6:8" x14ac:dyDescent="0.2">
      <c r="F21176" s="195"/>
      <c r="G21176" s="196"/>
      <c r="H21176" s="192"/>
    </row>
    <row r="21177" spans="6:8" x14ac:dyDescent="0.2">
      <c r="F21177" s="195"/>
      <c r="G21177" s="196"/>
      <c r="H21177" s="192"/>
    </row>
    <row r="21178" spans="6:8" x14ac:dyDescent="0.2">
      <c r="F21178" s="195"/>
      <c r="G21178" s="196"/>
      <c r="H21178" s="192"/>
    </row>
    <row r="21179" spans="6:8" x14ac:dyDescent="0.2">
      <c r="F21179" s="195"/>
      <c r="G21179" s="196"/>
      <c r="H21179" s="192"/>
    </row>
    <row r="21180" spans="6:8" x14ac:dyDescent="0.2">
      <c r="F21180" s="195"/>
      <c r="G21180" s="196"/>
      <c r="H21180" s="192"/>
    </row>
    <row r="21181" spans="6:8" x14ac:dyDescent="0.2">
      <c r="F21181" s="195"/>
      <c r="G21181" s="196"/>
      <c r="H21181" s="192"/>
    </row>
    <row r="21182" spans="6:8" x14ac:dyDescent="0.2">
      <c r="F21182" s="195"/>
      <c r="G21182" s="196"/>
      <c r="H21182" s="192"/>
    </row>
    <row r="21183" spans="6:8" x14ac:dyDescent="0.2">
      <c r="F21183" s="195"/>
      <c r="G21183" s="196"/>
      <c r="H21183" s="192"/>
    </row>
    <row r="21184" spans="6:8" x14ac:dyDescent="0.2">
      <c r="F21184" s="195"/>
      <c r="G21184" s="196"/>
      <c r="H21184" s="192"/>
    </row>
    <row r="21185" spans="6:8" x14ac:dyDescent="0.2">
      <c r="F21185" s="195"/>
      <c r="G21185" s="196"/>
      <c r="H21185" s="192"/>
    </row>
    <row r="21186" spans="6:8" x14ac:dyDescent="0.2">
      <c r="F21186" s="195"/>
      <c r="G21186" s="196"/>
      <c r="H21186" s="192"/>
    </row>
    <row r="21187" spans="6:8" x14ac:dyDescent="0.2">
      <c r="F21187" s="195"/>
      <c r="G21187" s="196"/>
      <c r="H21187" s="192"/>
    </row>
    <row r="21188" spans="6:8" x14ac:dyDescent="0.2">
      <c r="F21188" s="195"/>
      <c r="G21188" s="196"/>
      <c r="H21188" s="192"/>
    </row>
    <row r="21189" spans="6:8" x14ac:dyDescent="0.2">
      <c r="F21189" s="195"/>
      <c r="G21189" s="196"/>
      <c r="H21189" s="192"/>
    </row>
    <row r="21190" spans="6:8" x14ac:dyDescent="0.2">
      <c r="F21190" s="195"/>
      <c r="G21190" s="196"/>
      <c r="H21190" s="192"/>
    </row>
    <row r="21191" spans="6:8" x14ac:dyDescent="0.2">
      <c r="F21191" s="195"/>
      <c r="G21191" s="196"/>
      <c r="H21191" s="192"/>
    </row>
    <row r="21192" spans="6:8" x14ac:dyDescent="0.2">
      <c r="F21192" s="195"/>
      <c r="G21192" s="196"/>
      <c r="H21192" s="192"/>
    </row>
    <row r="21193" spans="6:8" x14ac:dyDescent="0.2">
      <c r="F21193" s="195"/>
      <c r="G21193" s="196"/>
      <c r="H21193" s="192"/>
    </row>
    <row r="21194" spans="6:8" x14ac:dyDescent="0.2">
      <c r="F21194" s="195"/>
      <c r="G21194" s="196"/>
      <c r="H21194" s="192"/>
    </row>
    <row r="21195" spans="6:8" x14ac:dyDescent="0.2">
      <c r="F21195" s="195"/>
      <c r="G21195" s="196"/>
      <c r="H21195" s="192"/>
    </row>
    <row r="21196" spans="6:8" x14ac:dyDescent="0.2">
      <c r="F21196" s="195"/>
      <c r="G21196" s="196"/>
      <c r="H21196" s="192"/>
    </row>
    <row r="21197" spans="6:8" x14ac:dyDescent="0.2">
      <c r="F21197" s="195"/>
      <c r="G21197" s="196"/>
      <c r="H21197" s="192"/>
    </row>
    <row r="21198" spans="6:8" x14ac:dyDescent="0.2">
      <c r="F21198" s="195"/>
      <c r="G21198" s="196"/>
      <c r="H21198" s="192"/>
    </row>
    <row r="21199" spans="6:8" x14ac:dyDescent="0.2">
      <c r="F21199" s="195"/>
      <c r="G21199" s="196"/>
      <c r="H21199" s="192"/>
    </row>
    <row r="21200" spans="6:8" x14ac:dyDescent="0.2">
      <c r="F21200" s="195"/>
      <c r="G21200" s="196"/>
      <c r="H21200" s="192"/>
    </row>
    <row r="21201" spans="6:8" x14ac:dyDescent="0.2">
      <c r="F21201" s="195"/>
      <c r="G21201" s="196"/>
      <c r="H21201" s="192"/>
    </row>
    <row r="21202" spans="6:8" x14ac:dyDescent="0.2">
      <c r="F21202" s="195"/>
      <c r="G21202" s="196"/>
      <c r="H21202" s="192"/>
    </row>
    <row r="21203" spans="6:8" x14ac:dyDescent="0.2">
      <c r="F21203" s="195"/>
      <c r="G21203" s="196"/>
      <c r="H21203" s="192"/>
    </row>
    <row r="21204" spans="6:8" x14ac:dyDescent="0.2">
      <c r="F21204" s="195"/>
      <c r="G21204" s="196"/>
      <c r="H21204" s="192"/>
    </row>
    <row r="21205" spans="6:8" x14ac:dyDescent="0.2">
      <c r="F21205" s="195"/>
      <c r="G21205" s="196"/>
      <c r="H21205" s="192"/>
    </row>
    <row r="21206" spans="6:8" x14ac:dyDescent="0.2">
      <c r="F21206" s="195"/>
      <c r="G21206" s="196"/>
      <c r="H21206" s="192"/>
    </row>
    <row r="21207" spans="6:8" x14ac:dyDescent="0.2">
      <c r="F21207" s="195"/>
      <c r="G21207" s="196"/>
      <c r="H21207" s="192"/>
    </row>
    <row r="21208" spans="6:8" x14ac:dyDescent="0.2">
      <c r="F21208" s="195"/>
      <c r="G21208" s="196"/>
      <c r="H21208" s="192"/>
    </row>
    <row r="21209" spans="6:8" x14ac:dyDescent="0.2">
      <c r="F21209" s="195"/>
      <c r="G21209" s="196"/>
      <c r="H21209" s="192"/>
    </row>
    <row r="21210" spans="6:8" x14ac:dyDescent="0.2">
      <c r="F21210" s="195"/>
      <c r="G21210" s="196"/>
      <c r="H21210" s="192"/>
    </row>
    <row r="21211" spans="6:8" x14ac:dyDescent="0.2">
      <c r="F21211" s="195"/>
      <c r="G21211" s="196"/>
      <c r="H21211" s="192"/>
    </row>
    <row r="21212" spans="6:8" x14ac:dyDescent="0.2">
      <c r="F21212" s="195"/>
      <c r="G21212" s="196"/>
      <c r="H21212" s="192"/>
    </row>
    <row r="21213" spans="6:8" x14ac:dyDescent="0.2">
      <c r="F21213" s="195"/>
      <c r="G21213" s="196"/>
      <c r="H21213" s="192"/>
    </row>
    <row r="21214" spans="6:8" x14ac:dyDescent="0.2">
      <c r="F21214" s="195"/>
      <c r="G21214" s="196"/>
      <c r="H21214" s="192"/>
    </row>
    <row r="21215" spans="6:8" x14ac:dyDescent="0.2">
      <c r="F21215" s="195"/>
      <c r="G21215" s="196"/>
      <c r="H21215" s="192"/>
    </row>
    <row r="21216" spans="6:8" x14ac:dyDescent="0.2">
      <c r="F21216" s="195"/>
      <c r="G21216" s="196"/>
      <c r="H21216" s="192"/>
    </row>
    <row r="21217" spans="6:8" x14ac:dyDescent="0.2">
      <c r="F21217" s="195"/>
      <c r="G21217" s="196"/>
      <c r="H21217" s="192"/>
    </row>
    <row r="21218" spans="6:8" x14ac:dyDescent="0.2">
      <c r="F21218" s="195"/>
      <c r="G21218" s="196"/>
      <c r="H21218" s="192"/>
    </row>
    <row r="21219" spans="6:8" x14ac:dyDescent="0.2">
      <c r="F21219" s="195"/>
      <c r="G21219" s="196"/>
      <c r="H21219" s="192"/>
    </row>
    <row r="21220" spans="6:8" x14ac:dyDescent="0.2">
      <c r="F21220" s="195"/>
      <c r="G21220" s="196"/>
      <c r="H21220" s="192"/>
    </row>
    <row r="21221" spans="6:8" x14ac:dyDescent="0.2">
      <c r="F21221" s="195"/>
      <c r="G21221" s="196"/>
      <c r="H21221" s="192"/>
    </row>
    <row r="21222" spans="6:8" x14ac:dyDescent="0.2">
      <c r="F21222" s="195"/>
      <c r="G21222" s="196"/>
      <c r="H21222" s="192"/>
    </row>
    <row r="21223" spans="6:8" x14ac:dyDescent="0.2">
      <c r="F21223" s="195"/>
      <c r="G21223" s="196"/>
      <c r="H21223" s="192"/>
    </row>
    <row r="21224" spans="6:8" x14ac:dyDescent="0.2">
      <c r="F21224" s="195"/>
      <c r="G21224" s="196"/>
      <c r="H21224" s="192"/>
    </row>
    <row r="21225" spans="6:8" x14ac:dyDescent="0.2">
      <c r="F21225" s="195"/>
      <c r="G21225" s="196"/>
      <c r="H21225" s="192"/>
    </row>
    <row r="21226" spans="6:8" x14ac:dyDescent="0.2">
      <c r="F21226" s="195"/>
      <c r="G21226" s="196"/>
      <c r="H21226" s="192"/>
    </row>
    <row r="21227" spans="6:8" x14ac:dyDescent="0.2">
      <c r="F21227" s="195"/>
      <c r="G21227" s="196"/>
      <c r="H21227" s="192"/>
    </row>
    <row r="21228" spans="6:8" x14ac:dyDescent="0.2">
      <c r="F21228" s="195"/>
      <c r="G21228" s="196"/>
      <c r="H21228" s="192"/>
    </row>
    <row r="21229" spans="6:8" x14ac:dyDescent="0.2">
      <c r="F21229" s="195"/>
      <c r="G21229" s="196"/>
      <c r="H21229" s="192"/>
    </row>
    <row r="21230" spans="6:8" x14ac:dyDescent="0.2">
      <c r="F21230" s="195"/>
      <c r="G21230" s="196"/>
      <c r="H21230" s="192"/>
    </row>
    <row r="21231" spans="6:8" x14ac:dyDescent="0.2">
      <c r="F21231" s="195"/>
      <c r="G21231" s="196"/>
      <c r="H21231" s="192"/>
    </row>
    <row r="21232" spans="6:8" x14ac:dyDescent="0.2">
      <c r="F21232" s="195"/>
      <c r="G21232" s="196"/>
      <c r="H21232" s="192"/>
    </row>
    <row r="21233" spans="6:8" x14ac:dyDescent="0.2">
      <c r="F21233" s="195"/>
      <c r="G21233" s="196"/>
      <c r="H21233" s="192"/>
    </row>
    <row r="21234" spans="6:8" x14ac:dyDescent="0.2">
      <c r="F21234" s="195"/>
      <c r="G21234" s="196"/>
      <c r="H21234" s="192"/>
    </row>
    <row r="21235" spans="6:8" x14ac:dyDescent="0.2">
      <c r="F21235" s="195"/>
      <c r="G21235" s="196"/>
      <c r="H21235" s="192"/>
    </row>
    <row r="21236" spans="6:8" x14ac:dyDescent="0.2">
      <c r="F21236" s="195"/>
      <c r="G21236" s="196"/>
      <c r="H21236" s="192"/>
    </row>
    <row r="21237" spans="6:8" x14ac:dyDescent="0.2">
      <c r="F21237" s="195"/>
      <c r="G21237" s="196"/>
      <c r="H21237" s="192"/>
    </row>
    <row r="21238" spans="6:8" x14ac:dyDescent="0.2">
      <c r="F21238" s="195"/>
      <c r="G21238" s="196"/>
      <c r="H21238" s="192"/>
    </row>
    <row r="21239" spans="6:8" x14ac:dyDescent="0.2">
      <c r="F21239" s="195"/>
      <c r="G21239" s="196"/>
      <c r="H21239" s="192"/>
    </row>
    <row r="21240" spans="6:8" x14ac:dyDescent="0.2">
      <c r="F21240" s="195"/>
      <c r="G21240" s="196"/>
      <c r="H21240" s="192"/>
    </row>
    <row r="21241" spans="6:8" x14ac:dyDescent="0.2">
      <c r="F21241" s="195"/>
      <c r="G21241" s="196"/>
      <c r="H21241" s="192"/>
    </row>
    <row r="21242" spans="6:8" x14ac:dyDescent="0.2">
      <c r="F21242" s="195"/>
      <c r="G21242" s="196"/>
      <c r="H21242" s="192"/>
    </row>
    <row r="21243" spans="6:8" x14ac:dyDescent="0.2">
      <c r="F21243" s="195"/>
      <c r="G21243" s="196"/>
      <c r="H21243" s="192"/>
    </row>
    <row r="21244" spans="6:8" x14ac:dyDescent="0.2">
      <c r="F21244" s="195"/>
      <c r="G21244" s="196"/>
      <c r="H21244" s="192"/>
    </row>
    <row r="21245" spans="6:8" x14ac:dyDescent="0.2">
      <c r="F21245" s="195"/>
      <c r="G21245" s="196"/>
      <c r="H21245" s="192"/>
    </row>
    <row r="21246" spans="6:8" x14ac:dyDescent="0.2">
      <c r="F21246" s="195"/>
      <c r="G21246" s="196"/>
      <c r="H21246" s="192"/>
    </row>
    <row r="21247" spans="6:8" x14ac:dyDescent="0.2">
      <c r="F21247" s="195"/>
      <c r="G21247" s="196"/>
      <c r="H21247" s="192"/>
    </row>
    <row r="21248" spans="6:8" x14ac:dyDescent="0.2">
      <c r="F21248" s="195"/>
      <c r="G21248" s="196"/>
      <c r="H21248" s="192"/>
    </row>
    <row r="21249" spans="6:8" x14ac:dyDescent="0.2">
      <c r="F21249" s="195"/>
      <c r="G21249" s="196"/>
      <c r="H21249" s="192"/>
    </row>
    <row r="21250" spans="6:8" x14ac:dyDescent="0.2">
      <c r="F21250" s="195"/>
      <c r="G21250" s="196"/>
      <c r="H21250" s="192"/>
    </row>
    <row r="21251" spans="6:8" x14ac:dyDescent="0.2">
      <c r="F21251" s="195"/>
      <c r="G21251" s="196"/>
      <c r="H21251" s="192"/>
    </row>
    <row r="21252" spans="6:8" x14ac:dyDescent="0.2">
      <c r="F21252" s="195"/>
      <c r="G21252" s="196"/>
      <c r="H21252" s="192"/>
    </row>
    <row r="21253" spans="6:8" x14ac:dyDescent="0.2">
      <c r="F21253" s="195"/>
      <c r="G21253" s="196"/>
      <c r="H21253" s="192"/>
    </row>
    <row r="21254" spans="6:8" x14ac:dyDescent="0.2">
      <c r="F21254" s="195"/>
      <c r="G21254" s="196"/>
      <c r="H21254" s="192"/>
    </row>
    <row r="21255" spans="6:8" x14ac:dyDescent="0.2">
      <c r="F21255" s="195"/>
      <c r="G21255" s="196"/>
      <c r="H21255" s="192"/>
    </row>
    <row r="21256" spans="6:8" x14ac:dyDescent="0.2">
      <c r="F21256" s="195"/>
      <c r="G21256" s="196"/>
      <c r="H21256" s="192"/>
    </row>
    <row r="21257" spans="6:8" x14ac:dyDescent="0.2">
      <c r="F21257" s="195"/>
      <c r="G21257" s="196"/>
      <c r="H21257" s="192"/>
    </row>
    <row r="21258" spans="6:8" x14ac:dyDescent="0.2">
      <c r="F21258" s="195"/>
      <c r="G21258" s="196"/>
      <c r="H21258" s="192"/>
    </row>
    <row r="21259" spans="6:8" x14ac:dyDescent="0.2">
      <c r="F21259" s="195"/>
      <c r="G21259" s="196"/>
      <c r="H21259" s="192"/>
    </row>
    <row r="21260" spans="6:8" x14ac:dyDescent="0.2">
      <c r="F21260" s="195"/>
      <c r="G21260" s="196"/>
      <c r="H21260" s="192"/>
    </row>
    <row r="21261" spans="6:8" x14ac:dyDescent="0.2">
      <c r="F21261" s="195"/>
      <c r="G21261" s="196"/>
      <c r="H21261" s="192"/>
    </row>
    <row r="21262" spans="6:8" x14ac:dyDescent="0.2">
      <c r="F21262" s="195"/>
      <c r="G21262" s="196"/>
      <c r="H21262" s="192"/>
    </row>
    <row r="21263" spans="6:8" x14ac:dyDescent="0.2">
      <c r="F21263" s="195"/>
      <c r="G21263" s="196"/>
      <c r="H21263" s="192"/>
    </row>
    <row r="21264" spans="6:8" x14ac:dyDescent="0.2">
      <c r="F21264" s="195"/>
      <c r="G21264" s="196"/>
      <c r="H21264" s="192"/>
    </row>
    <row r="21265" spans="6:8" x14ac:dyDescent="0.2">
      <c r="F21265" s="195"/>
      <c r="G21265" s="196"/>
      <c r="H21265" s="192"/>
    </row>
    <row r="21266" spans="6:8" x14ac:dyDescent="0.2">
      <c r="F21266" s="195"/>
      <c r="G21266" s="196"/>
      <c r="H21266" s="192"/>
    </row>
    <row r="21267" spans="6:8" x14ac:dyDescent="0.2">
      <c r="F21267" s="195"/>
      <c r="G21267" s="196"/>
      <c r="H21267" s="192"/>
    </row>
    <row r="21268" spans="6:8" x14ac:dyDescent="0.2">
      <c r="F21268" s="195"/>
      <c r="G21268" s="196"/>
      <c r="H21268" s="192"/>
    </row>
    <row r="21269" spans="6:8" x14ac:dyDescent="0.2">
      <c r="F21269" s="195"/>
      <c r="G21269" s="196"/>
      <c r="H21269" s="192"/>
    </row>
    <row r="21270" spans="6:8" x14ac:dyDescent="0.2">
      <c r="F21270" s="195"/>
      <c r="G21270" s="196"/>
      <c r="H21270" s="192"/>
    </row>
    <row r="21271" spans="6:8" x14ac:dyDescent="0.2">
      <c r="F21271" s="195"/>
      <c r="G21271" s="196"/>
      <c r="H21271" s="192"/>
    </row>
    <row r="21272" spans="6:8" x14ac:dyDescent="0.2">
      <c r="F21272" s="195"/>
      <c r="G21272" s="196"/>
      <c r="H21272" s="192"/>
    </row>
    <row r="21273" spans="6:8" x14ac:dyDescent="0.2">
      <c r="F21273" s="195"/>
      <c r="G21273" s="196"/>
      <c r="H21273" s="192"/>
    </row>
    <row r="21274" spans="6:8" x14ac:dyDescent="0.2">
      <c r="F21274" s="195"/>
      <c r="G21274" s="196"/>
      <c r="H21274" s="192"/>
    </row>
    <row r="21275" spans="6:8" x14ac:dyDescent="0.2">
      <c r="F21275" s="195"/>
      <c r="G21275" s="196"/>
      <c r="H21275" s="192"/>
    </row>
    <row r="21276" spans="6:8" x14ac:dyDescent="0.2">
      <c r="F21276" s="195"/>
      <c r="G21276" s="196"/>
      <c r="H21276" s="192"/>
    </row>
    <row r="21277" spans="6:8" x14ac:dyDescent="0.2">
      <c r="F21277" s="195"/>
      <c r="G21277" s="196"/>
      <c r="H21277" s="192"/>
    </row>
    <row r="21278" spans="6:8" x14ac:dyDescent="0.2">
      <c r="F21278" s="195"/>
      <c r="G21278" s="196"/>
      <c r="H21278" s="192"/>
    </row>
    <row r="21279" spans="6:8" x14ac:dyDescent="0.2">
      <c r="F21279" s="195"/>
      <c r="G21279" s="196"/>
      <c r="H21279" s="192"/>
    </row>
    <row r="21280" spans="6:8" x14ac:dyDescent="0.2">
      <c r="F21280" s="195"/>
      <c r="G21280" s="196"/>
      <c r="H21280" s="192"/>
    </row>
    <row r="21281" spans="6:8" x14ac:dyDescent="0.2">
      <c r="F21281" s="195"/>
      <c r="G21281" s="196"/>
      <c r="H21281" s="192"/>
    </row>
    <row r="21282" spans="6:8" x14ac:dyDescent="0.2">
      <c r="F21282" s="195"/>
      <c r="G21282" s="196"/>
      <c r="H21282" s="192"/>
    </row>
    <row r="21283" spans="6:8" x14ac:dyDescent="0.2">
      <c r="F21283" s="195"/>
      <c r="G21283" s="196"/>
      <c r="H21283" s="192"/>
    </row>
    <row r="21284" spans="6:8" x14ac:dyDescent="0.2">
      <c r="F21284" s="195"/>
      <c r="G21284" s="196"/>
      <c r="H21284" s="192"/>
    </row>
    <row r="21285" spans="6:8" x14ac:dyDescent="0.2">
      <c r="F21285" s="195"/>
      <c r="G21285" s="196"/>
      <c r="H21285" s="192"/>
    </row>
    <row r="21286" spans="6:8" x14ac:dyDescent="0.2">
      <c r="F21286" s="195"/>
      <c r="G21286" s="196"/>
      <c r="H21286" s="192"/>
    </row>
    <row r="21287" spans="6:8" x14ac:dyDescent="0.2">
      <c r="F21287" s="195"/>
      <c r="G21287" s="196"/>
      <c r="H21287" s="192"/>
    </row>
    <row r="21288" spans="6:8" x14ac:dyDescent="0.2">
      <c r="F21288" s="195"/>
      <c r="G21288" s="196"/>
      <c r="H21288" s="192"/>
    </row>
    <row r="21289" spans="6:8" x14ac:dyDescent="0.2">
      <c r="F21289" s="195"/>
      <c r="G21289" s="196"/>
      <c r="H21289" s="192"/>
    </row>
    <row r="21290" spans="6:8" x14ac:dyDescent="0.2">
      <c r="F21290" s="195"/>
      <c r="G21290" s="196"/>
      <c r="H21290" s="192"/>
    </row>
    <row r="21291" spans="6:8" x14ac:dyDescent="0.2">
      <c r="F21291" s="195"/>
      <c r="G21291" s="196"/>
      <c r="H21291" s="192"/>
    </row>
    <row r="21292" spans="6:8" x14ac:dyDescent="0.2">
      <c r="F21292" s="195"/>
      <c r="G21292" s="196"/>
      <c r="H21292" s="192"/>
    </row>
    <row r="21293" spans="6:8" x14ac:dyDescent="0.2">
      <c r="F21293" s="195"/>
      <c r="G21293" s="196"/>
      <c r="H21293" s="192"/>
    </row>
    <row r="21294" spans="6:8" x14ac:dyDescent="0.2">
      <c r="F21294" s="195"/>
      <c r="G21294" s="196"/>
      <c r="H21294" s="192"/>
    </row>
    <row r="21295" spans="6:8" x14ac:dyDescent="0.2">
      <c r="F21295" s="195"/>
      <c r="G21295" s="196"/>
      <c r="H21295" s="192"/>
    </row>
    <row r="21296" spans="6:8" x14ac:dyDescent="0.2">
      <c r="F21296" s="195"/>
      <c r="G21296" s="196"/>
      <c r="H21296" s="192"/>
    </row>
    <row r="21297" spans="6:8" x14ac:dyDescent="0.2">
      <c r="F21297" s="195"/>
      <c r="G21297" s="196"/>
      <c r="H21297" s="192"/>
    </row>
    <row r="21298" spans="6:8" x14ac:dyDescent="0.2">
      <c r="F21298" s="195"/>
      <c r="G21298" s="196"/>
      <c r="H21298" s="192"/>
    </row>
    <row r="21299" spans="6:8" x14ac:dyDescent="0.2">
      <c r="F21299" s="195"/>
      <c r="G21299" s="196"/>
      <c r="H21299" s="192"/>
    </row>
    <row r="21300" spans="6:8" x14ac:dyDescent="0.2">
      <c r="F21300" s="195"/>
      <c r="G21300" s="196"/>
      <c r="H21300" s="192"/>
    </row>
    <row r="21301" spans="6:8" x14ac:dyDescent="0.2">
      <c r="F21301" s="195"/>
      <c r="G21301" s="196"/>
      <c r="H21301" s="192"/>
    </row>
    <row r="21302" spans="6:8" x14ac:dyDescent="0.2">
      <c r="F21302" s="195"/>
      <c r="G21302" s="196"/>
      <c r="H21302" s="192"/>
    </row>
    <row r="21303" spans="6:8" x14ac:dyDescent="0.2">
      <c r="F21303" s="195"/>
      <c r="G21303" s="196"/>
      <c r="H21303" s="192"/>
    </row>
    <row r="21304" spans="6:8" x14ac:dyDescent="0.2">
      <c r="F21304" s="195"/>
      <c r="G21304" s="196"/>
      <c r="H21304" s="192"/>
    </row>
    <row r="21305" spans="6:8" x14ac:dyDescent="0.2">
      <c r="F21305" s="195"/>
      <c r="G21305" s="196"/>
      <c r="H21305" s="192"/>
    </row>
    <row r="21306" spans="6:8" x14ac:dyDescent="0.2">
      <c r="F21306" s="195"/>
      <c r="G21306" s="196"/>
      <c r="H21306" s="192"/>
    </row>
    <row r="21307" spans="6:8" x14ac:dyDescent="0.2">
      <c r="F21307" s="195"/>
      <c r="G21307" s="196"/>
      <c r="H21307" s="192"/>
    </row>
    <row r="21308" spans="6:8" x14ac:dyDescent="0.2">
      <c r="F21308" s="195"/>
      <c r="G21308" s="196"/>
      <c r="H21308" s="192"/>
    </row>
    <row r="21309" spans="6:8" x14ac:dyDescent="0.2">
      <c r="F21309" s="195"/>
      <c r="G21309" s="196"/>
      <c r="H21309" s="192"/>
    </row>
    <row r="21310" spans="6:8" x14ac:dyDescent="0.2">
      <c r="F21310" s="195"/>
      <c r="G21310" s="196"/>
      <c r="H21310" s="192"/>
    </row>
    <row r="21311" spans="6:8" x14ac:dyDescent="0.2">
      <c r="F21311" s="195"/>
      <c r="G21311" s="196"/>
      <c r="H21311" s="192"/>
    </row>
    <row r="21312" spans="6:8" x14ac:dyDescent="0.2">
      <c r="F21312" s="195"/>
      <c r="G21312" s="196"/>
      <c r="H21312" s="192"/>
    </row>
    <row r="21313" spans="6:8" x14ac:dyDescent="0.2">
      <c r="F21313" s="195"/>
      <c r="G21313" s="196"/>
      <c r="H21313" s="192"/>
    </row>
    <row r="21314" spans="6:8" x14ac:dyDescent="0.2">
      <c r="F21314" s="195"/>
      <c r="G21314" s="196"/>
      <c r="H21314" s="192"/>
    </row>
    <row r="21315" spans="6:8" x14ac:dyDescent="0.2">
      <c r="F21315" s="195"/>
      <c r="G21315" s="196"/>
      <c r="H21315" s="192"/>
    </row>
    <row r="21316" spans="6:8" x14ac:dyDescent="0.2">
      <c r="F21316" s="195"/>
      <c r="G21316" s="196"/>
      <c r="H21316" s="192"/>
    </row>
    <row r="21317" spans="6:8" x14ac:dyDescent="0.2">
      <c r="F21317" s="195"/>
      <c r="G21317" s="196"/>
      <c r="H21317" s="192"/>
    </row>
    <row r="21318" spans="6:8" x14ac:dyDescent="0.2">
      <c r="F21318" s="195"/>
      <c r="G21318" s="196"/>
      <c r="H21318" s="192"/>
    </row>
    <row r="21319" spans="6:8" x14ac:dyDescent="0.2">
      <c r="F21319" s="195"/>
      <c r="G21319" s="196"/>
      <c r="H21319" s="192"/>
    </row>
    <row r="21320" spans="6:8" x14ac:dyDescent="0.2">
      <c r="F21320" s="195"/>
      <c r="G21320" s="196"/>
      <c r="H21320" s="192"/>
    </row>
    <row r="21321" spans="6:8" x14ac:dyDescent="0.2">
      <c r="F21321" s="195"/>
      <c r="G21321" s="196"/>
      <c r="H21321" s="192"/>
    </row>
    <row r="21322" spans="6:8" x14ac:dyDescent="0.2">
      <c r="F21322" s="195"/>
      <c r="G21322" s="196"/>
      <c r="H21322" s="192"/>
    </row>
    <row r="21323" spans="6:8" x14ac:dyDescent="0.2">
      <c r="F21323" s="195"/>
      <c r="G21323" s="196"/>
      <c r="H21323" s="192"/>
    </row>
    <row r="21324" spans="6:8" x14ac:dyDescent="0.2">
      <c r="F21324" s="195"/>
      <c r="G21324" s="196"/>
      <c r="H21324" s="192"/>
    </row>
    <row r="21325" spans="6:8" x14ac:dyDescent="0.2">
      <c r="F21325" s="195"/>
      <c r="G21325" s="196"/>
      <c r="H21325" s="192"/>
    </row>
    <row r="21326" spans="6:8" x14ac:dyDescent="0.2">
      <c r="F21326" s="195"/>
      <c r="G21326" s="196"/>
      <c r="H21326" s="192"/>
    </row>
    <row r="21327" spans="6:8" x14ac:dyDescent="0.2">
      <c r="F21327" s="195"/>
      <c r="G21327" s="196"/>
      <c r="H21327" s="192"/>
    </row>
    <row r="21328" spans="6:8" x14ac:dyDescent="0.2">
      <c r="F21328" s="195"/>
      <c r="G21328" s="196"/>
      <c r="H21328" s="192"/>
    </row>
    <row r="21329" spans="6:8" x14ac:dyDescent="0.2">
      <c r="F21329" s="195"/>
      <c r="G21329" s="196"/>
      <c r="H21329" s="192"/>
    </row>
    <row r="21330" spans="6:8" x14ac:dyDescent="0.2">
      <c r="F21330" s="195"/>
      <c r="G21330" s="196"/>
      <c r="H21330" s="192"/>
    </row>
    <row r="21331" spans="6:8" x14ac:dyDescent="0.2">
      <c r="F21331" s="195"/>
      <c r="G21331" s="196"/>
      <c r="H21331" s="192"/>
    </row>
    <row r="21332" spans="6:8" x14ac:dyDescent="0.2">
      <c r="F21332" s="195"/>
      <c r="G21332" s="196"/>
      <c r="H21332" s="192"/>
    </row>
    <row r="21333" spans="6:8" x14ac:dyDescent="0.2">
      <c r="F21333" s="195"/>
      <c r="G21333" s="196"/>
      <c r="H21333" s="192"/>
    </row>
    <row r="21334" spans="6:8" x14ac:dyDescent="0.2">
      <c r="F21334" s="195"/>
      <c r="G21334" s="196"/>
      <c r="H21334" s="192"/>
    </row>
    <row r="21335" spans="6:8" x14ac:dyDescent="0.2">
      <c r="F21335" s="195"/>
      <c r="G21335" s="196"/>
      <c r="H21335" s="192"/>
    </row>
    <row r="21336" spans="6:8" x14ac:dyDescent="0.2">
      <c r="F21336" s="195"/>
      <c r="G21336" s="196"/>
      <c r="H21336" s="192"/>
    </row>
    <row r="21337" spans="6:8" x14ac:dyDescent="0.2">
      <c r="F21337" s="195"/>
      <c r="G21337" s="196"/>
      <c r="H21337" s="192"/>
    </row>
    <row r="21338" spans="6:8" x14ac:dyDescent="0.2">
      <c r="F21338" s="195"/>
      <c r="G21338" s="196"/>
      <c r="H21338" s="192"/>
    </row>
    <row r="21339" spans="6:8" x14ac:dyDescent="0.2">
      <c r="F21339" s="195"/>
      <c r="G21339" s="196"/>
      <c r="H21339" s="192"/>
    </row>
    <row r="21340" spans="6:8" x14ac:dyDescent="0.2">
      <c r="F21340" s="195"/>
      <c r="G21340" s="196"/>
      <c r="H21340" s="192"/>
    </row>
    <row r="21341" spans="6:8" x14ac:dyDescent="0.2">
      <c r="F21341" s="195"/>
      <c r="G21341" s="196"/>
      <c r="H21341" s="192"/>
    </row>
    <row r="21342" spans="6:8" x14ac:dyDescent="0.2">
      <c r="F21342" s="195"/>
      <c r="G21342" s="196"/>
      <c r="H21342" s="192"/>
    </row>
    <row r="21343" spans="6:8" x14ac:dyDescent="0.2">
      <c r="F21343" s="195"/>
      <c r="G21343" s="196"/>
      <c r="H21343" s="192"/>
    </row>
    <row r="21344" spans="6:8" x14ac:dyDescent="0.2">
      <c r="F21344" s="195"/>
      <c r="G21344" s="196"/>
      <c r="H21344" s="192"/>
    </row>
    <row r="21345" spans="6:8" x14ac:dyDescent="0.2">
      <c r="F21345" s="195"/>
      <c r="G21345" s="196"/>
      <c r="H21345" s="192"/>
    </row>
    <row r="21346" spans="6:8" x14ac:dyDescent="0.2">
      <c r="F21346" s="195"/>
      <c r="G21346" s="196"/>
      <c r="H21346" s="192"/>
    </row>
    <row r="21347" spans="6:8" x14ac:dyDescent="0.2">
      <c r="F21347" s="195"/>
      <c r="G21347" s="196"/>
      <c r="H21347" s="192"/>
    </row>
    <row r="21348" spans="6:8" x14ac:dyDescent="0.2">
      <c r="F21348" s="195"/>
      <c r="G21348" s="196"/>
      <c r="H21348" s="192"/>
    </row>
    <row r="21349" spans="6:8" x14ac:dyDescent="0.2">
      <c r="F21349" s="195"/>
      <c r="G21349" s="196"/>
      <c r="H21349" s="192"/>
    </row>
    <row r="21350" spans="6:8" x14ac:dyDescent="0.2">
      <c r="F21350" s="195"/>
      <c r="G21350" s="196"/>
      <c r="H21350" s="192"/>
    </row>
    <row r="21351" spans="6:8" x14ac:dyDescent="0.2">
      <c r="F21351" s="195"/>
      <c r="G21351" s="196"/>
      <c r="H21351" s="192"/>
    </row>
    <row r="21352" spans="6:8" x14ac:dyDescent="0.2">
      <c r="F21352" s="195"/>
      <c r="G21352" s="196"/>
      <c r="H21352" s="192"/>
    </row>
    <row r="21353" spans="6:8" x14ac:dyDescent="0.2">
      <c r="F21353" s="195"/>
      <c r="G21353" s="196"/>
      <c r="H21353" s="192"/>
    </row>
    <row r="21354" spans="6:8" x14ac:dyDescent="0.2">
      <c r="F21354" s="195"/>
      <c r="G21354" s="196"/>
      <c r="H21354" s="192"/>
    </row>
    <row r="21355" spans="6:8" x14ac:dyDescent="0.2">
      <c r="F21355" s="195"/>
      <c r="G21355" s="196"/>
      <c r="H21355" s="192"/>
    </row>
    <row r="21356" spans="6:8" x14ac:dyDescent="0.2">
      <c r="F21356" s="195"/>
      <c r="G21356" s="196"/>
      <c r="H21356" s="192"/>
    </row>
    <row r="21357" spans="6:8" x14ac:dyDescent="0.2">
      <c r="F21357" s="195"/>
      <c r="G21357" s="196"/>
      <c r="H21357" s="192"/>
    </row>
    <row r="21358" spans="6:8" x14ac:dyDescent="0.2">
      <c r="F21358" s="195"/>
      <c r="G21358" s="196"/>
      <c r="H21358" s="192"/>
    </row>
    <row r="21359" spans="6:8" x14ac:dyDescent="0.2">
      <c r="F21359" s="195"/>
      <c r="G21359" s="196"/>
      <c r="H21359" s="192"/>
    </row>
    <row r="21360" spans="6:8" x14ac:dyDescent="0.2">
      <c r="F21360" s="195"/>
      <c r="G21360" s="196"/>
      <c r="H21360" s="192"/>
    </row>
    <row r="21361" spans="6:8" x14ac:dyDescent="0.2">
      <c r="F21361" s="195"/>
      <c r="G21361" s="196"/>
      <c r="H21361" s="192"/>
    </row>
    <row r="21362" spans="6:8" x14ac:dyDescent="0.2">
      <c r="F21362" s="195"/>
      <c r="G21362" s="196"/>
      <c r="H21362" s="192"/>
    </row>
    <row r="21363" spans="6:8" x14ac:dyDescent="0.2">
      <c r="F21363" s="195"/>
      <c r="G21363" s="196"/>
      <c r="H21363" s="192"/>
    </row>
    <row r="21364" spans="6:8" x14ac:dyDescent="0.2">
      <c r="F21364" s="195"/>
      <c r="G21364" s="196"/>
      <c r="H21364" s="192"/>
    </row>
    <row r="21365" spans="6:8" x14ac:dyDescent="0.2">
      <c r="F21365" s="195"/>
      <c r="G21365" s="196"/>
      <c r="H21365" s="192"/>
    </row>
    <row r="21366" spans="6:8" x14ac:dyDescent="0.2">
      <c r="F21366" s="195"/>
      <c r="G21366" s="196"/>
      <c r="H21366" s="192"/>
    </row>
    <row r="21367" spans="6:8" x14ac:dyDescent="0.2">
      <c r="F21367" s="195"/>
      <c r="G21367" s="196"/>
      <c r="H21367" s="192"/>
    </row>
    <row r="21368" spans="6:8" x14ac:dyDescent="0.2">
      <c r="F21368" s="195"/>
      <c r="G21368" s="196"/>
      <c r="H21368" s="192"/>
    </row>
    <row r="21369" spans="6:8" x14ac:dyDescent="0.2">
      <c r="F21369" s="195"/>
      <c r="G21369" s="196"/>
      <c r="H21369" s="192"/>
    </row>
    <row r="21370" spans="6:8" x14ac:dyDescent="0.2">
      <c r="F21370" s="195"/>
      <c r="G21370" s="196"/>
      <c r="H21370" s="192"/>
    </row>
    <row r="21371" spans="6:8" x14ac:dyDescent="0.2">
      <c r="F21371" s="195"/>
      <c r="G21371" s="196"/>
      <c r="H21371" s="192"/>
    </row>
    <row r="21372" spans="6:8" x14ac:dyDescent="0.2">
      <c r="F21372" s="195"/>
      <c r="G21372" s="196"/>
      <c r="H21372" s="192"/>
    </row>
    <row r="21373" spans="6:8" x14ac:dyDescent="0.2">
      <c r="F21373" s="195"/>
      <c r="G21373" s="196"/>
      <c r="H21373" s="192"/>
    </row>
    <row r="21374" spans="6:8" x14ac:dyDescent="0.2">
      <c r="F21374" s="195"/>
      <c r="G21374" s="196"/>
      <c r="H21374" s="192"/>
    </row>
    <row r="21375" spans="6:8" x14ac:dyDescent="0.2">
      <c r="F21375" s="195"/>
      <c r="G21375" s="196"/>
      <c r="H21375" s="192"/>
    </row>
    <row r="21376" spans="6:8" x14ac:dyDescent="0.2">
      <c r="F21376" s="195"/>
      <c r="G21376" s="196"/>
      <c r="H21376" s="192"/>
    </row>
    <row r="21377" spans="6:8" x14ac:dyDescent="0.2">
      <c r="F21377" s="195"/>
      <c r="G21377" s="196"/>
      <c r="H21377" s="192"/>
    </row>
    <row r="21378" spans="6:8" x14ac:dyDescent="0.2">
      <c r="F21378" s="195"/>
      <c r="G21378" s="196"/>
      <c r="H21378" s="192"/>
    </row>
    <row r="21379" spans="6:8" x14ac:dyDescent="0.2">
      <c r="F21379" s="195"/>
      <c r="G21379" s="196"/>
      <c r="H21379" s="192"/>
    </row>
    <row r="21380" spans="6:8" x14ac:dyDescent="0.2">
      <c r="F21380" s="195"/>
      <c r="G21380" s="196"/>
      <c r="H21380" s="192"/>
    </row>
    <row r="21381" spans="6:8" x14ac:dyDescent="0.2">
      <c r="F21381" s="195"/>
      <c r="G21381" s="196"/>
      <c r="H21381" s="192"/>
    </row>
    <row r="21382" spans="6:8" x14ac:dyDescent="0.2">
      <c r="F21382" s="195"/>
      <c r="G21382" s="196"/>
      <c r="H21382" s="192"/>
    </row>
    <row r="21383" spans="6:8" x14ac:dyDescent="0.2">
      <c r="F21383" s="195"/>
      <c r="G21383" s="196"/>
      <c r="H21383" s="192"/>
    </row>
    <row r="21384" spans="6:8" x14ac:dyDescent="0.2">
      <c r="F21384" s="195"/>
      <c r="G21384" s="196"/>
      <c r="H21384" s="192"/>
    </row>
    <row r="21385" spans="6:8" x14ac:dyDescent="0.2">
      <c r="F21385" s="195"/>
      <c r="G21385" s="196"/>
      <c r="H21385" s="192"/>
    </row>
    <row r="21386" spans="6:8" x14ac:dyDescent="0.2">
      <c r="F21386" s="195"/>
      <c r="G21386" s="196"/>
      <c r="H21386" s="192"/>
    </row>
    <row r="21387" spans="6:8" x14ac:dyDescent="0.2">
      <c r="F21387" s="195"/>
      <c r="G21387" s="196"/>
      <c r="H21387" s="192"/>
    </row>
    <row r="21388" spans="6:8" x14ac:dyDescent="0.2">
      <c r="F21388" s="195"/>
      <c r="G21388" s="196"/>
      <c r="H21388" s="192"/>
    </row>
    <row r="21389" spans="6:8" x14ac:dyDescent="0.2">
      <c r="F21389" s="195"/>
      <c r="G21389" s="196"/>
      <c r="H21389" s="192"/>
    </row>
    <row r="21390" spans="6:8" x14ac:dyDescent="0.2">
      <c r="F21390" s="195"/>
      <c r="G21390" s="196"/>
      <c r="H21390" s="192"/>
    </row>
    <row r="21391" spans="6:8" x14ac:dyDescent="0.2">
      <c r="F21391" s="195"/>
      <c r="G21391" s="196"/>
      <c r="H21391" s="192"/>
    </row>
    <row r="21392" spans="6:8" x14ac:dyDescent="0.2">
      <c r="F21392" s="195"/>
      <c r="G21392" s="196"/>
      <c r="H21392" s="192"/>
    </row>
    <row r="21393" spans="6:8" x14ac:dyDescent="0.2">
      <c r="F21393" s="195"/>
      <c r="G21393" s="196"/>
      <c r="H21393" s="192"/>
    </row>
    <row r="21394" spans="6:8" x14ac:dyDescent="0.2">
      <c r="F21394" s="195"/>
      <c r="G21394" s="196"/>
      <c r="H21394" s="192"/>
    </row>
    <row r="21395" spans="6:8" x14ac:dyDescent="0.2">
      <c r="F21395" s="195"/>
      <c r="G21395" s="196"/>
      <c r="H21395" s="192"/>
    </row>
    <row r="21396" spans="6:8" x14ac:dyDescent="0.2">
      <c r="F21396" s="195"/>
      <c r="G21396" s="196"/>
      <c r="H21396" s="192"/>
    </row>
    <row r="21397" spans="6:8" x14ac:dyDescent="0.2">
      <c r="F21397" s="195"/>
      <c r="G21397" s="196"/>
      <c r="H21397" s="192"/>
    </row>
    <row r="21398" spans="6:8" x14ac:dyDescent="0.2">
      <c r="F21398" s="195"/>
      <c r="G21398" s="196"/>
      <c r="H21398" s="192"/>
    </row>
    <row r="21399" spans="6:8" x14ac:dyDescent="0.2">
      <c r="F21399" s="195"/>
      <c r="G21399" s="196"/>
      <c r="H21399" s="192"/>
    </row>
    <row r="21400" spans="6:8" x14ac:dyDescent="0.2">
      <c r="F21400" s="195"/>
      <c r="G21400" s="196"/>
      <c r="H21400" s="192"/>
    </row>
    <row r="21401" spans="6:8" x14ac:dyDescent="0.2">
      <c r="F21401" s="195"/>
      <c r="G21401" s="196"/>
      <c r="H21401" s="192"/>
    </row>
    <row r="21402" spans="6:8" x14ac:dyDescent="0.2">
      <c r="F21402" s="195"/>
      <c r="G21402" s="196"/>
      <c r="H21402" s="192"/>
    </row>
    <row r="21403" spans="6:8" x14ac:dyDescent="0.2">
      <c r="F21403" s="195"/>
      <c r="G21403" s="196"/>
      <c r="H21403" s="192"/>
    </row>
    <row r="21404" spans="6:8" x14ac:dyDescent="0.2">
      <c r="F21404" s="195"/>
      <c r="G21404" s="196"/>
      <c r="H21404" s="192"/>
    </row>
    <row r="21405" spans="6:8" x14ac:dyDescent="0.2">
      <c r="F21405" s="195"/>
      <c r="G21405" s="196"/>
      <c r="H21405" s="192"/>
    </row>
    <row r="21406" spans="6:8" x14ac:dyDescent="0.2">
      <c r="F21406" s="195"/>
      <c r="G21406" s="196"/>
      <c r="H21406" s="192"/>
    </row>
    <row r="21407" spans="6:8" x14ac:dyDescent="0.2">
      <c r="F21407" s="195"/>
      <c r="G21407" s="196"/>
      <c r="H21407" s="192"/>
    </row>
    <row r="21408" spans="6:8" x14ac:dyDescent="0.2">
      <c r="F21408" s="195"/>
      <c r="G21408" s="196"/>
      <c r="H21408" s="192"/>
    </row>
    <row r="21409" spans="6:8" x14ac:dyDescent="0.2">
      <c r="F21409" s="195"/>
      <c r="G21409" s="196"/>
      <c r="H21409" s="192"/>
    </row>
    <row r="21410" spans="6:8" x14ac:dyDescent="0.2">
      <c r="F21410" s="195"/>
      <c r="G21410" s="196"/>
      <c r="H21410" s="192"/>
    </row>
    <row r="21411" spans="6:8" x14ac:dyDescent="0.2">
      <c r="F21411" s="195"/>
      <c r="G21411" s="196"/>
      <c r="H21411" s="192"/>
    </row>
    <row r="21412" spans="6:8" x14ac:dyDescent="0.2">
      <c r="F21412" s="195"/>
      <c r="G21412" s="196"/>
      <c r="H21412" s="192"/>
    </row>
    <row r="21413" spans="6:8" x14ac:dyDescent="0.2">
      <c r="F21413" s="195"/>
      <c r="G21413" s="196"/>
      <c r="H21413" s="192"/>
    </row>
    <row r="21414" spans="6:8" x14ac:dyDescent="0.2">
      <c r="F21414" s="195"/>
      <c r="G21414" s="196"/>
      <c r="H21414" s="192"/>
    </row>
    <row r="21415" spans="6:8" x14ac:dyDescent="0.2">
      <c r="F21415" s="195"/>
      <c r="G21415" s="196"/>
      <c r="H21415" s="192"/>
    </row>
    <row r="21416" spans="6:8" x14ac:dyDescent="0.2">
      <c r="F21416" s="195"/>
      <c r="G21416" s="196"/>
      <c r="H21416" s="192"/>
    </row>
    <row r="21417" spans="6:8" x14ac:dyDescent="0.2">
      <c r="F21417" s="195"/>
      <c r="G21417" s="196"/>
      <c r="H21417" s="192"/>
    </row>
    <row r="21418" spans="6:8" x14ac:dyDescent="0.2">
      <c r="F21418" s="195"/>
      <c r="G21418" s="196"/>
      <c r="H21418" s="192"/>
    </row>
    <row r="21419" spans="6:8" x14ac:dyDescent="0.2">
      <c r="F21419" s="195"/>
      <c r="G21419" s="196"/>
      <c r="H21419" s="192"/>
    </row>
    <row r="21420" spans="6:8" x14ac:dyDescent="0.2">
      <c r="F21420" s="195"/>
      <c r="G21420" s="196"/>
      <c r="H21420" s="192"/>
    </row>
    <row r="21421" spans="6:8" x14ac:dyDescent="0.2">
      <c r="F21421" s="195"/>
      <c r="G21421" s="196"/>
      <c r="H21421" s="192"/>
    </row>
    <row r="21422" spans="6:8" x14ac:dyDescent="0.2">
      <c r="F21422" s="195"/>
      <c r="G21422" s="196"/>
      <c r="H21422" s="192"/>
    </row>
    <row r="21423" spans="6:8" x14ac:dyDescent="0.2">
      <c r="F21423" s="195"/>
      <c r="G21423" s="196"/>
      <c r="H21423" s="192"/>
    </row>
    <row r="21424" spans="6:8" x14ac:dyDescent="0.2">
      <c r="F21424" s="195"/>
      <c r="G21424" s="196"/>
      <c r="H21424" s="192"/>
    </row>
    <row r="21425" spans="6:8" x14ac:dyDescent="0.2">
      <c r="F21425" s="195"/>
      <c r="G21425" s="196"/>
      <c r="H21425" s="192"/>
    </row>
    <row r="21426" spans="6:8" x14ac:dyDescent="0.2">
      <c r="F21426" s="195"/>
      <c r="G21426" s="196"/>
      <c r="H21426" s="192"/>
    </row>
    <row r="21427" spans="6:8" x14ac:dyDescent="0.2">
      <c r="F21427" s="195"/>
      <c r="G21427" s="196"/>
      <c r="H21427" s="192"/>
    </row>
    <row r="21428" spans="6:8" x14ac:dyDescent="0.2">
      <c r="F21428" s="195"/>
      <c r="G21428" s="196"/>
      <c r="H21428" s="192"/>
    </row>
    <row r="21429" spans="6:8" x14ac:dyDescent="0.2">
      <c r="F21429" s="195"/>
      <c r="G21429" s="196"/>
      <c r="H21429" s="192"/>
    </row>
    <row r="21430" spans="6:8" x14ac:dyDescent="0.2">
      <c r="F21430" s="195"/>
      <c r="G21430" s="196"/>
      <c r="H21430" s="192"/>
    </row>
    <row r="21431" spans="6:8" x14ac:dyDescent="0.2">
      <c r="F21431" s="195"/>
      <c r="G21431" s="196"/>
      <c r="H21431" s="192"/>
    </row>
    <row r="21432" spans="6:8" x14ac:dyDescent="0.2">
      <c r="F21432" s="195"/>
      <c r="G21432" s="196"/>
      <c r="H21432" s="192"/>
    </row>
    <row r="21433" spans="6:8" x14ac:dyDescent="0.2">
      <c r="F21433" s="195"/>
      <c r="G21433" s="196"/>
      <c r="H21433" s="192"/>
    </row>
    <row r="21434" spans="6:8" x14ac:dyDescent="0.2">
      <c r="F21434" s="195"/>
      <c r="G21434" s="196"/>
      <c r="H21434" s="192"/>
    </row>
    <row r="21435" spans="6:8" x14ac:dyDescent="0.2">
      <c r="F21435" s="195"/>
      <c r="G21435" s="196"/>
      <c r="H21435" s="192"/>
    </row>
    <row r="21436" spans="6:8" x14ac:dyDescent="0.2">
      <c r="F21436" s="195"/>
      <c r="G21436" s="196"/>
      <c r="H21436" s="192"/>
    </row>
    <row r="21437" spans="6:8" x14ac:dyDescent="0.2">
      <c r="F21437" s="195"/>
      <c r="G21437" s="196"/>
      <c r="H21437" s="192"/>
    </row>
    <row r="21438" spans="6:8" x14ac:dyDescent="0.2">
      <c r="F21438" s="195"/>
      <c r="G21438" s="196"/>
      <c r="H21438" s="192"/>
    </row>
    <row r="21439" spans="6:8" x14ac:dyDescent="0.2">
      <c r="F21439" s="195"/>
      <c r="G21439" s="196"/>
      <c r="H21439" s="192"/>
    </row>
    <row r="21440" spans="6:8" x14ac:dyDescent="0.2">
      <c r="F21440" s="195"/>
      <c r="G21440" s="196"/>
      <c r="H21440" s="192"/>
    </row>
    <row r="21441" spans="6:8" x14ac:dyDescent="0.2">
      <c r="F21441" s="195"/>
      <c r="G21441" s="196"/>
      <c r="H21441" s="192"/>
    </row>
    <row r="21442" spans="6:8" x14ac:dyDescent="0.2">
      <c r="F21442" s="195"/>
      <c r="G21442" s="196"/>
      <c r="H21442" s="192"/>
    </row>
    <row r="21443" spans="6:8" x14ac:dyDescent="0.2">
      <c r="F21443" s="195"/>
      <c r="G21443" s="196"/>
      <c r="H21443" s="192"/>
    </row>
    <row r="21444" spans="6:8" x14ac:dyDescent="0.2">
      <c r="F21444" s="195"/>
      <c r="G21444" s="196"/>
      <c r="H21444" s="192"/>
    </row>
    <row r="21445" spans="6:8" x14ac:dyDescent="0.2">
      <c r="F21445" s="195"/>
      <c r="G21445" s="196"/>
      <c r="H21445" s="192"/>
    </row>
    <row r="21446" spans="6:8" x14ac:dyDescent="0.2">
      <c r="F21446" s="195"/>
      <c r="G21446" s="196"/>
      <c r="H21446" s="192"/>
    </row>
    <row r="21447" spans="6:8" x14ac:dyDescent="0.2">
      <c r="F21447" s="195"/>
      <c r="G21447" s="196"/>
      <c r="H21447" s="192"/>
    </row>
    <row r="21448" spans="6:8" x14ac:dyDescent="0.2">
      <c r="F21448" s="195"/>
      <c r="G21448" s="196"/>
      <c r="H21448" s="192"/>
    </row>
    <row r="21449" spans="6:8" x14ac:dyDescent="0.2">
      <c r="F21449" s="195"/>
      <c r="G21449" s="196"/>
      <c r="H21449" s="192"/>
    </row>
    <row r="21450" spans="6:8" x14ac:dyDescent="0.2">
      <c r="F21450" s="195"/>
      <c r="G21450" s="196"/>
      <c r="H21450" s="192"/>
    </row>
    <row r="21451" spans="6:8" x14ac:dyDescent="0.2">
      <c r="F21451" s="195"/>
      <c r="G21451" s="196"/>
      <c r="H21451" s="192"/>
    </row>
    <row r="21452" spans="6:8" x14ac:dyDescent="0.2">
      <c r="F21452" s="195"/>
      <c r="G21452" s="196"/>
      <c r="H21452" s="192"/>
    </row>
    <row r="21453" spans="6:8" x14ac:dyDescent="0.2">
      <c r="F21453" s="195"/>
      <c r="G21453" s="196"/>
      <c r="H21453" s="192"/>
    </row>
    <row r="21454" spans="6:8" x14ac:dyDescent="0.2">
      <c r="F21454" s="195"/>
      <c r="G21454" s="196"/>
      <c r="H21454" s="192"/>
    </row>
    <row r="21455" spans="6:8" x14ac:dyDescent="0.2">
      <c r="F21455" s="195"/>
      <c r="G21455" s="196"/>
      <c r="H21455" s="192"/>
    </row>
    <row r="21456" spans="6:8" x14ac:dyDescent="0.2">
      <c r="F21456" s="195"/>
      <c r="G21456" s="196"/>
      <c r="H21456" s="192"/>
    </row>
    <row r="21457" spans="6:8" x14ac:dyDescent="0.2">
      <c r="F21457" s="195"/>
      <c r="G21457" s="196"/>
      <c r="H21457" s="192"/>
    </row>
    <row r="21458" spans="6:8" x14ac:dyDescent="0.2">
      <c r="F21458" s="195"/>
      <c r="G21458" s="196"/>
      <c r="H21458" s="192"/>
    </row>
    <row r="21459" spans="6:8" x14ac:dyDescent="0.2">
      <c r="F21459" s="195"/>
      <c r="G21459" s="196"/>
      <c r="H21459" s="192"/>
    </row>
    <row r="21460" spans="6:8" x14ac:dyDescent="0.2">
      <c r="F21460" s="195"/>
      <c r="G21460" s="196"/>
      <c r="H21460" s="192"/>
    </row>
    <row r="21461" spans="6:8" x14ac:dyDescent="0.2">
      <c r="F21461" s="195"/>
      <c r="G21461" s="196"/>
      <c r="H21461" s="192"/>
    </row>
    <row r="21462" spans="6:8" x14ac:dyDescent="0.2">
      <c r="F21462" s="195"/>
      <c r="G21462" s="196"/>
      <c r="H21462" s="192"/>
    </row>
    <row r="21463" spans="6:8" x14ac:dyDescent="0.2">
      <c r="F21463" s="195"/>
      <c r="G21463" s="196"/>
      <c r="H21463" s="192"/>
    </row>
    <row r="21464" spans="6:8" x14ac:dyDescent="0.2">
      <c r="F21464" s="195"/>
      <c r="G21464" s="196"/>
      <c r="H21464" s="192"/>
    </row>
    <row r="21465" spans="6:8" x14ac:dyDescent="0.2">
      <c r="F21465" s="195"/>
      <c r="G21465" s="196"/>
      <c r="H21465" s="192"/>
    </row>
    <row r="21466" spans="6:8" x14ac:dyDescent="0.2">
      <c r="F21466" s="195"/>
      <c r="G21466" s="196"/>
      <c r="H21466" s="192"/>
    </row>
    <row r="21467" spans="6:8" x14ac:dyDescent="0.2">
      <c r="F21467" s="195"/>
      <c r="G21467" s="196"/>
      <c r="H21467" s="192"/>
    </row>
    <row r="21468" spans="6:8" x14ac:dyDescent="0.2">
      <c r="F21468" s="195"/>
      <c r="G21468" s="196"/>
      <c r="H21468" s="192"/>
    </row>
    <row r="21469" spans="6:8" x14ac:dyDescent="0.2">
      <c r="F21469" s="195"/>
      <c r="G21469" s="196"/>
      <c r="H21469" s="192"/>
    </row>
    <row r="21470" spans="6:8" x14ac:dyDescent="0.2">
      <c r="F21470" s="195"/>
      <c r="G21470" s="196"/>
      <c r="H21470" s="192"/>
    </row>
    <row r="21471" spans="6:8" x14ac:dyDescent="0.2">
      <c r="F21471" s="195"/>
      <c r="G21471" s="196"/>
      <c r="H21471" s="192"/>
    </row>
    <row r="21472" spans="6:8" x14ac:dyDescent="0.2">
      <c r="F21472" s="195"/>
      <c r="G21472" s="196"/>
      <c r="H21472" s="192"/>
    </row>
    <row r="21473" spans="6:8" x14ac:dyDescent="0.2">
      <c r="F21473" s="195"/>
      <c r="G21473" s="196"/>
      <c r="H21473" s="192"/>
    </row>
    <row r="21474" spans="6:8" x14ac:dyDescent="0.2">
      <c r="F21474" s="195"/>
      <c r="G21474" s="196"/>
      <c r="H21474" s="192"/>
    </row>
    <row r="21475" spans="6:8" x14ac:dyDescent="0.2">
      <c r="F21475" s="195"/>
      <c r="G21475" s="196"/>
      <c r="H21475" s="192"/>
    </row>
    <row r="21476" spans="6:8" x14ac:dyDescent="0.2">
      <c r="F21476" s="195"/>
      <c r="G21476" s="196"/>
      <c r="H21476" s="192"/>
    </row>
    <row r="21477" spans="6:8" x14ac:dyDescent="0.2">
      <c r="F21477" s="195"/>
      <c r="G21477" s="196"/>
      <c r="H21477" s="192"/>
    </row>
    <row r="21478" spans="6:8" x14ac:dyDescent="0.2">
      <c r="F21478" s="195"/>
      <c r="G21478" s="196"/>
      <c r="H21478" s="192"/>
    </row>
    <row r="21479" spans="6:8" x14ac:dyDescent="0.2">
      <c r="F21479" s="195"/>
      <c r="G21479" s="196"/>
      <c r="H21479" s="192"/>
    </row>
    <row r="21480" spans="6:8" x14ac:dyDescent="0.2">
      <c r="F21480" s="195"/>
      <c r="G21480" s="196"/>
      <c r="H21480" s="192"/>
    </row>
    <row r="21481" spans="6:8" x14ac:dyDescent="0.2">
      <c r="F21481" s="195"/>
      <c r="G21481" s="196"/>
      <c r="H21481" s="192"/>
    </row>
    <row r="21482" spans="6:8" x14ac:dyDescent="0.2">
      <c r="F21482" s="195"/>
      <c r="G21482" s="196"/>
      <c r="H21482" s="192"/>
    </row>
    <row r="21483" spans="6:8" x14ac:dyDescent="0.2">
      <c r="F21483" s="195"/>
      <c r="G21483" s="196"/>
      <c r="H21483" s="192"/>
    </row>
    <row r="21484" spans="6:8" x14ac:dyDescent="0.2">
      <c r="F21484" s="195"/>
      <c r="G21484" s="196"/>
      <c r="H21484" s="192"/>
    </row>
    <row r="21485" spans="6:8" x14ac:dyDescent="0.2">
      <c r="F21485" s="195"/>
      <c r="G21485" s="196"/>
      <c r="H21485" s="192"/>
    </row>
    <row r="21486" spans="6:8" x14ac:dyDescent="0.2">
      <c r="F21486" s="195"/>
      <c r="G21486" s="196"/>
      <c r="H21486" s="192"/>
    </row>
    <row r="21487" spans="6:8" x14ac:dyDescent="0.2">
      <c r="F21487" s="195"/>
      <c r="G21487" s="196"/>
      <c r="H21487" s="192"/>
    </row>
    <row r="21488" spans="6:8" x14ac:dyDescent="0.2">
      <c r="F21488" s="195"/>
      <c r="G21488" s="196"/>
      <c r="H21488" s="192"/>
    </row>
    <row r="21489" spans="6:8" x14ac:dyDescent="0.2">
      <c r="F21489" s="195"/>
      <c r="G21489" s="196"/>
      <c r="H21489" s="192"/>
    </row>
    <row r="21490" spans="6:8" x14ac:dyDescent="0.2">
      <c r="F21490" s="195"/>
      <c r="G21490" s="196"/>
      <c r="H21490" s="192"/>
    </row>
    <row r="21491" spans="6:8" x14ac:dyDescent="0.2">
      <c r="F21491" s="195"/>
      <c r="G21491" s="196"/>
      <c r="H21491" s="192"/>
    </row>
    <row r="21492" spans="6:8" x14ac:dyDescent="0.2">
      <c r="F21492" s="195"/>
      <c r="G21492" s="196"/>
      <c r="H21492" s="192"/>
    </row>
    <row r="21493" spans="6:8" x14ac:dyDescent="0.2">
      <c r="F21493" s="195"/>
      <c r="G21493" s="196"/>
      <c r="H21493" s="192"/>
    </row>
    <row r="21494" spans="6:8" x14ac:dyDescent="0.2">
      <c r="F21494" s="195"/>
      <c r="G21494" s="196"/>
      <c r="H21494" s="192"/>
    </row>
    <row r="21495" spans="6:8" x14ac:dyDescent="0.2">
      <c r="F21495" s="195"/>
      <c r="G21495" s="196"/>
      <c r="H21495" s="192"/>
    </row>
    <row r="21496" spans="6:8" x14ac:dyDescent="0.2">
      <c r="F21496" s="195"/>
      <c r="G21496" s="196"/>
      <c r="H21496" s="192"/>
    </row>
    <row r="21497" spans="6:8" x14ac:dyDescent="0.2">
      <c r="F21497" s="195"/>
      <c r="G21497" s="196"/>
      <c r="H21497" s="192"/>
    </row>
    <row r="21498" spans="6:8" x14ac:dyDescent="0.2">
      <c r="F21498" s="195"/>
      <c r="G21498" s="196"/>
      <c r="H21498" s="192"/>
    </row>
    <row r="21499" spans="6:8" x14ac:dyDescent="0.2">
      <c r="F21499" s="195"/>
      <c r="G21499" s="196"/>
      <c r="H21499" s="192"/>
    </row>
    <row r="21500" spans="6:8" x14ac:dyDescent="0.2">
      <c r="F21500" s="195"/>
      <c r="G21500" s="196"/>
      <c r="H21500" s="192"/>
    </row>
    <row r="21501" spans="6:8" x14ac:dyDescent="0.2">
      <c r="F21501" s="195"/>
      <c r="G21501" s="196"/>
      <c r="H21501" s="192"/>
    </row>
    <row r="21502" spans="6:8" x14ac:dyDescent="0.2">
      <c r="F21502" s="195"/>
      <c r="G21502" s="196"/>
      <c r="H21502" s="192"/>
    </row>
    <row r="21503" spans="6:8" x14ac:dyDescent="0.2">
      <c r="F21503" s="195"/>
      <c r="G21503" s="196"/>
      <c r="H21503" s="192"/>
    </row>
    <row r="21504" spans="6:8" x14ac:dyDescent="0.2">
      <c r="F21504" s="195"/>
      <c r="G21504" s="196"/>
      <c r="H21504" s="192"/>
    </row>
    <row r="21505" spans="6:8" x14ac:dyDescent="0.2">
      <c r="F21505" s="195"/>
      <c r="G21505" s="196"/>
      <c r="H21505" s="192"/>
    </row>
    <row r="21506" spans="6:8" x14ac:dyDescent="0.2">
      <c r="F21506" s="195"/>
      <c r="G21506" s="196"/>
      <c r="H21506" s="192"/>
    </row>
    <row r="21507" spans="6:8" x14ac:dyDescent="0.2">
      <c r="F21507" s="195"/>
      <c r="G21507" s="196"/>
      <c r="H21507" s="192"/>
    </row>
    <row r="21508" spans="6:8" x14ac:dyDescent="0.2">
      <c r="F21508" s="195"/>
      <c r="G21508" s="196"/>
      <c r="H21508" s="192"/>
    </row>
    <row r="21509" spans="6:8" x14ac:dyDescent="0.2">
      <c r="F21509" s="195"/>
      <c r="G21509" s="196"/>
      <c r="H21509" s="192"/>
    </row>
    <row r="21510" spans="6:8" x14ac:dyDescent="0.2">
      <c r="F21510" s="195"/>
      <c r="G21510" s="196"/>
      <c r="H21510" s="192"/>
    </row>
    <row r="21511" spans="6:8" x14ac:dyDescent="0.2">
      <c r="F21511" s="195"/>
      <c r="G21511" s="196"/>
      <c r="H21511" s="192"/>
    </row>
    <row r="21512" spans="6:8" x14ac:dyDescent="0.2">
      <c r="F21512" s="195"/>
      <c r="G21512" s="196"/>
      <c r="H21512" s="192"/>
    </row>
    <row r="21513" spans="6:8" x14ac:dyDescent="0.2">
      <c r="F21513" s="195"/>
      <c r="G21513" s="196"/>
      <c r="H21513" s="192"/>
    </row>
    <row r="21514" spans="6:8" x14ac:dyDescent="0.2">
      <c r="F21514" s="195"/>
      <c r="G21514" s="196"/>
      <c r="H21514" s="192"/>
    </row>
    <row r="21515" spans="6:8" x14ac:dyDescent="0.2">
      <c r="F21515" s="195"/>
      <c r="G21515" s="196"/>
      <c r="H21515" s="192"/>
    </row>
    <row r="21516" spans="6:8" x14ac:dyDescent="0.2">
      <c r="F21516" s="195"/>
      <c r="G21516" s="196"/>
      <c r="H21516" s="192"/>
    </row>
    <row r="21517" spans="6:8" x14ac:dyDescent="0.2">
      <c r="F21517" s="195"/>
      <c r="G21517" s="196"/>
      <c r="H21517" s="192"/>
    </row>
    <row r="21518" spans="6:8" x14ac:dyDescent="0.2">
      <c r="F21518" s="195"/>
      <c r="G21518" s="196"/>
      <c r="H21518" s="192"/>
    </row>
    <row r="21519" spans="6:8" x14ac:dyDescent="0.2">
      <c r="F21519" s="195"/>
      <c r="G21519" s="196"/>
      <c r="H21519" s="192"/>
    </row>
    <row r="21520" spans="6:8" x14ac:dyDescent="0.2">
      <c r="F21520" s="195"/>
      <c r="G21520" s="196"/>
      <c r="H21520" s="192"/>
    </row>
    <row r="21521" spans="6:8" x14ac:dyDescent="0.2">
      <c r="F21521" s="195"/>
      <c r="G21521" s="196"/>
      <c r="H21521" s="192"/>
    </row>
    <row r="21522" spans="6:8" x14ac:dyDescent="0.2">
      <c r="F21522" s="195"/>
      <c r="G21522" s="196"/>
      <c r="H21522" s="192"/>
    </row>
    <row r="21523" spans="6:8" x14ac:dyDescent="0.2">
      <c r="F21523" s="195"/>
      <c r="G21523" s="196"/>
      <c r="H21523" s="192"/>
    </row>
    <row r="21524" spans="6:8" x14ac:dyDescent="0.2">
      <c r="F21524" s="195"/>
      <c r="G21524" s="196"/>
      <c r="H21524" s="192"/>
    </row>
    <row r="21525" spans="6:8" x14ac:dyDescent="0.2">
      <c r="F21525" s="195"/>
      <c r="G21525" s="196"/>
      <c r="H21525" s="192"/>
    </row>
    <row r="21526" spans="6:8" x14ac:dyDescent="0.2">
      <c r="F21526" s="195"/>
      <c r="G21526" s="196"/>
      <c r="H21526" s="192"/>
    </row>
    <row r="21527" spans="6:8" x14ac:dyDescent="0.2">
      <c r="F21527" s="195"/>
      <c r="G21527" s="196"/>
      <c r="H21527" s="192"/>
    </row>
    <row r="21528" spans="6:8" x14ac:dyDescent="0.2">
      <c r="F21528" s="195"/>
      <c r="G21528" s="196"/>
      <c r="H21528" s="192"/>
    </row>
    <row r="21529" spans="6:8" x14ac:dyDescent="0.2">
      <c r="F21529" s="195"/>
      <c r="G21529" s="196"/>
      <c r="H21529" s="192"/>
    </row>
    <row r="21530" spans="6:8" x14ac:dyDescent="0.2">
      <c r="F21530" s="195"/>
      <c r="G21530" s="196"/>
      <c r="H21530" s="192"/>
    </row>
    <row r="21531" spans="6:8" x14ac:dyDescent="0.2">
      <c r="F21531" s="195"/>
      <c r="G21531" s="196"/>
      <c r="H21531" s="192"/>
    </row>
    <row r="21532" spans="6:8" x14ac:dyDescent="0.2">
      <c r="F21532" s="195"/>
      <c r="G21532" s="196"/>
      <c r="H21532" s="192"/>
    </row>
    <row r="21533" spans="6:8" x14ac:dyDescent="0.2">
      <c r="F21533" s="195"/>
      <c r="G21533" s="196"/>
      <c r="H21533" s="192"/>
    </row>
    <row r="21534" spans="6:8" x14ac:dyDescent="0.2">
      <c r="F21534" s="195"/>
      <c r="G21534" s="196"/>
      <c r="H21534" s="192"/>
    </row>
    <row r="21535" spans="6:8" x14ac:dyDescent="0.2">
      <c r="F21535" s="195"/>
      <c r="G21535" s="196"/>
      <c r="H21535" s="192"/>
    </row>
    <row r="21536" spans="6:8" x14ac:dyDescent="0.2">
      <c r="F21536" s="195"/>
      <c r="G21536" s="196"/>
      <c r="H21536" s="192"/>
    </row>
    <row r="21537" spans="6:8" x14ac:dyDescent="0.2">
      <c r="F21537" s="195"/>
      <c r="G21537" s="196"/>
      <c r="H21537" s="192"/>
    </row>
    <row r="21538" spans="6:8" x14ac:dyDescent="0.2">
      <c r="F21538" s="195"/>
      <c r="G21538" s="196"/>
      <c r="H21538" s="192"/>
    </row>
    <row r="21539" spans="6:8" x14ac:dyDescent="0.2">
      <c r="F21539" s="195"/>
      <c r="G21539" s="196"/>
      <c r="H21539" s="192"/>
    </row>
    <row r="21540" spans="6:8" x14ac:dyDescent="0.2">
      <c r="F21540" s="195"/>
      <c r="G21540" s="196"/>
      <c r="H21540" s="192"/>
    </row>
    <row r="21541" spans="6:8" x14ac:dyDescent="0.2">
      <c r="F21541" s="195"/>
      <c r="G21541" s="196"/>
      <c r="H21541" s="192"/>
    </row>
    <row r="21542" spans="6:8" x14ac:dyDescent="0.2">
      <c r="F21542" s="195"/>
      <c r="G21542" s="196"/>
      <c r="H21542" s="192"/>
    </row>
    <row r="21543" spans="6:8" x14ac:dyDescent="0.2">
      <c r="F21543" s="195"/>
      <c r="G21543" s="196"/>
      <c r="H21543" s="192"/>
    </row>
    <row r="21544" spans="6:8" x14ac:dyDescent="0.2">
      <c r="F21544" s="195"/>
      <c r="G21544" s="196"/>
      <c r="H21544" s="192"/>
    </row>
    <row r="21545" spans="6:8" x14ac:dyDescent="0.2">
      <c r="F21545" s="195"/>
      <c r="G21545" s="196"/>
      <c r="H21545" s="192"/>
    </row>
    <row r="21546" spans="6:8" x14ac:dyDescent="0.2">
      <c r="F21546" s="195"/>
      <c r="G21546" s="196"/>
      <c r="H21546" s="192"/>
    </row>
    <row r="21547" spans="6:8" x14ac:dyDescent="0.2">
      <c r="F21547" s="195"/>
      <c r="G21547" s="196"/>
      <c r="H21547" s="192"/>
    </row>
    <row r="21548" spans="6:8" x14ac:dyDescent="0.2">
      <c r="F21548" s="195"/>
      <c r="G21548" s="196"/>
      <c r="H21548" s="192"/>
    </row>
    <row r="21549" spans="6:8" x14ac:dyDescent="0.2">
      <c r="F21549" s="195"/>
      <c r="G21549" s="196"/>
      <c r="H21549" s="192"/>
    </row>
    <row r="21550" spans="6:8" x14ac:dyDescent="0.2">
      <c r="F21550" s="195"/>
      <c r="G21550" s="196"/>
      <c r="H21550" s="192"/>
    </row>
    <row r="21551" spans="6:8" x14ac:dyDescent="0.2">
      <c r="F21551" s="195"/>
      <c r="G21551" s="196"/>
      <c r="H21551" s="192"/>
    </row>
    <row r="21552" spans="6:8" x14ac:dyDescent="0.2">
      <c r="F21552" s="195"/>
      <c r="G21552" s="196"/>
      <c r="H21552" s="192"/>
    </row>
    <row r="21553" spans="6:8" x14ac:dyDescent="0.2">
      <c r="F21553" s="195"/>
      <c r="G21553" s="196"/>
      <c r="H21553" s="192"/>
    </row>
    <row r="21554" spans="6:8" x14ac:dyDescent="0.2">
      <c r="F21554" s="195"/>
      <c r="G21554" s="196"/>
      <c r="H21554" s="192"/>
    </row>
    <row r="21555" spans="6:8" x14ac:dyDescent="0.2">
      <c r="F21555" s="195"/>
      <c r="G21555" s="196"/>
      <c r="H21555" s="192"/>
    </row>
    <row r="21556" spans="6:8" x14ac:dyDescent="0.2">
      <c r="F21556" s="195"/>
      <c r="G21556" s="196"/>
      <c r="H21556" s="192"/>
    </row>
    <row r="21557" spans="6:8" x14ac:dyDescent="0.2">
      <c r="F21557" s="195"/>
      <c r="G21557" s="196"/>
      <c r="H21557" s="192"/>
    </row>
    <row r="21558" spans="6:8" x14ac:dyDescent="0.2">
      <c r="F21558" s="195"/>
      <c r="G21558" s="196"/>
      <c r="H21558" s="192"/>
    </row>
    <row r="21559" spans="6:8" x14ac:dyDescent="0.2">
      <c r="F21559" s="195"/>
      <c r="G21559" s="196"/>
      <c r="H21559" s="192"/>
    </row>
    <row r="21560" spans="6:8" x14ac:dyDescent="0.2">
      <c r="F21560" s="195"/>
      <c r="G21560" s="196"/>
      <c r="H21560" s="192"/>
    </row>
    <row r="21561" spans="6:8" x14ac:dyDescent="0.2">
      <c r="F21561" s="195"/>
      <c r="G21561" s="196"/>
      <c r="H21561" s="192"/>
    </row>
    <row r="21562" spans="6:8" x14ac:dyDescent="0.2">
      <c r="F21562" s="195"/>
      <c r="G21562" s="196"/>
      <c r="H21562" s="192"/>
    </row>
    <row r="21563" spans="6:8" x14ac:dyDescent="0.2">
      <c r="F21563" s="195"/>
      <c r="G21563" s="196"/>
      <c r="H21563" s="192"/>
    </row>
    <row r="21564" spans="6:8" x14ac:dyDescent="0.2">
      <c r="F21564" s="195"/>
      <c r="G21564" s="196"/>
      <c r="H21564" s="192"/>
    </row>
    <row r="21565" spans="6:8" x14ac:dyDescent="0.2">
      <c r="F21565" s="195"/>
      <c r="G21565" s="196"/>
      <c r="H21565" s="192"/>
    </row>
    <row r="21566" spans="6:8" x14ac:dyDescent="0.2">
      <c r="F21566" s="195"/>
      <c r="G21566" s="196"/>
      <c r="H21566" s="192"/>
    </row>
    <row r="21567" spans="6:8" x14ac:dyDescent="0.2">
      <c r="F21567" s="195"/>
      <c r="G21567" s="196"/>
      <c r="H21567" s="192"/>
    </row>
    <row r="21568" spans="6:8" x14ac:dyDescent="0.2">
      <c r="F21568" s="195"/>
      <c r="G21568" s="196"/>
      <c r="H21568" s="192"/>
    </row>
    <row r="21569" spans="6:8" x14ac:dyDescent="0.2">
      <c r="F21569" s="195"/>
      <c r="G21569" s="196"/>
      <c r="H21569" s="192"/>
    </row>
    <row r="21570" spans="6:8" x14ac:dyDescent="0.2">
      <c r="F21570" s="195"/>
      <c r="G21570" s="196"/>
      <c r="H21570" s="192"/>
    </row>
    <row r="21571" spans="6:8" x14ac:dyDescent="0.2">
      <c r="F21571" s="195"/>
      <c r="G21571" s="196"/>
      <c r="H21571" s="192"/>
    </row>
    <row r="21572" spans="6:8" x14ac:dyDescent="0.2">
      <c r="F21572" s="195"/>
      <c r="G21572" s="196"/>
      <c r="H21572" s="192"/>
    </row>
    <row r="21573" spans="6:8" x14ac:dyDescent="0.2">
      <c r="F21573" s="195"/>
      <c r="G21573" s="196"/>
      <c r="H21573" s="192"/>
    </row>
    <row r="21574" spans="6:8" x14ac:dyDescent="0.2">
      <c r="F21574" s="195"/>
      <c r="G21574" s="196"/>
      <c r="H21574" s="192"/>
    </row>
    <row r="21575" spans="6:8" x14ac:dyDescent="0.2">
      <c r="F21575" s="195"/>
      <c r="G21575" s="196"/>
      <c r="H21575" s="192"/>
    </row>
    <row r="21576" spans="6:8" x14ac:dyDescent="0.2">
      <c r="F21576" s="195"/>
      <c r="G21576" s="196"/>
      <c r="H21576" s="192"/>
    </row>
    <row r="21577" spans="6:8" x14ac:dyDescent="0.2">
      <c r="F21577" s="195"/>
      <c r="G21577" s="196"/>
      <c r="H21577" s="192"/>
    </row>
    <row r="21578" spans="6:8" x14ac:dyDescent="0.2">
      <c r="F21578" s="195"/>
      <c r="G21578" s="196"/>
      <c r="H21578" s="192"/>
    </row>
    <row r="21579" spans="6:8" x14ac:dyDescent="0.2">
      <c r="F21579" s="195"/>
      <c r="G21579" s="196"/>
      <c r="H21579" s="192"/>
    </row>
    <row r="21580" spans="6:8" x14ac:dyDescent="0.2">
      <c r="F21580" s="195"/>
      <c r="G21580" s="196"/>
      <c r="H21580" s="192"/>
    </row>
    <row r="21581" spans="6:8" x14ac:dyDescent="0.2">
      <c r="F21581" s="195"/>
      <c r="G21581" s="196"/>
      <c r="H21581" s="192"/>
    </row>
    <row r="21582" spans="6:8" x14ac:dyDescent="0.2">
      <c r="F21582" s="195"/>
      <c r="G21582" s="196"/>
      <c r="H21582" s="192"/>
    </row>
    <row r="21583" spans="6:8" x14ac:dyDescent="0.2">
      <c r="F21583" s="195"/>
      <c r="G21583" s="196"/>
      <c r="H21583" s="192"/>
    </row>
    <row r="21584" spans="6:8" x14ac:dyDescent="0.2">
      <c r="F21584" s="195"/>
      <c r="G21584" s="196"/>
      <c r="H21584" s="192"/>
    </row>
    <row r="21585" spans="6:8" x14ac:dyDescent="0.2">
      <c r="F21585" s="195"/>
      <c r="G21585" s="196"/>
      <c r="H21585" s="192"/>
    </row>
    <row r="21586" spans="6:8" x14ac:dyDescent="0.2">
      <c r="F21586" s="195"/>
      <c r="G21586" s="196"/>
      <c r="H21586" s="192"/>
    </row>
    <row r="21587" spans="6:8" x14ac:dyDescent="0.2">
      <c r="F21587" s="195"/>
      <c r="G21587" s="196"/>
      <c r="H21587" s="192"/>
    </row>
    <row r="21588" spans="6:8" x14ac:dyDescent="0.2">
      <c r="F21588" s="195"/>
      <c r="G21588" s="196"/>
      <c r="H21588" s="192"/>
    </row>
    <row r="21589" spans="6:8" x14ac:dyDescent="0.2">
      <c r="F21589" s="195"/>
      <c r="G21589" s="196"/>
      <c r="H21589" s="192"/>
    </row>
    <row r="21590" spans="6:8" x14ac:dyDescent="0.2">
      <c r="F21590" s="195"/>
      <c r="G21590" s="196"/>
      <c r="H21590" s="192"/>
    </row>
    <row r="21591" spans="6:8" x14ac:dyDescent="0.2">
      <c r="F21591" s="195"/>
      <c r="G21591" s="196"/>
      <c r="H21591" s="192"/>
    </row>
    <row r="21592" spans="6:8" x14ac:dyDescent="0.2">
      <c r="F21592" s="195"/>
      <c r="G21592" s="196"/>
      <c r="H21592" s="192"/>
    </row>
    <row r="21593" spans="6:8" x14ac:dyDescent="0.2">
      <c r="F21593" s="195"/>
      <c r="G21593" s="196"/>
      <c r="H21593" s="192"/>
    </row>
    <row r="21594" spans="6:8" x14ac:dyDescent="0.2">
      <c r="F21594" s="195"/>
      <c r="G21594" s="196"/>
      <c r="H21594" s="192"/>
    </row>
    <row r="21595" spans="6:8" x14ac:dyDescent="0.2">
      <c r="F21595" s="195"/>
      <c r="G21595" s="196"/>
      <c r="H21595" s="192"/>
    </row>
    <row r="21596" spans="6:8" x14ac:dyDescent="0.2">
      <c r="F21596" s="195"/>
      <c r="G21596" s="196"/>
      <c r="H21596" s="192"/>
    </row>
    <row r="21597" spans="6:8" x14ac:dyDescent="0.2">
      <c r="F21597" s="195"/>
      <c r="G21597" s="196"/>
      <c r="H21597" s="192"/>
    </row>
    <row r="21598" spans="6:8" x14ac:dyDescent="0.2">
      <c r="F21598" s="195"/>
      <c r="G21598" s="196"/>
      <c r="H21598" s="192"/>
    </row>
    <row r="21599" spans="6:8" x14ac:dyDescent="0.2">
      <c r="F21599" s="195"/>
      <c r="G21599" s="196"/>
      <c r="H21599" s="192"/>
    </row>
    <row r="21600" spans="6:8" x14ac:dyDescent="0.2">
      <c r="F21600" s="195"/>
      <c r="G21600" s="196"/>
      <c r="H21600" s="192"/>
    </row>
    <row r="21601" spans="6:8" x14ac:dyDescent="0.2">
      <c r="F21601" s="195"/>
      <c r="G21601" s="196"/>
      <c r="H21601" s="192"/>
    </row>
    <row r="21602" spans="6:8" x14ac:dyDescent="0.2">
      <c r="F21602" s="195"/>
      <c r="G21602" s="196"/>
      <c r="H21602" s="192"/>
    </row>
    <row r="21603" spans="6:8" x14ac:dyDescent="0.2">
      <c r="F21603" s="195"/>
      <c r="G21603" s="196"/>
      <c r="H21603" s="192"/>
    </row>
    <row r="21604" spans="6:8" x14ac:dyDescent="0.2">
      <c r="F21604" s="195"/>
      <c r="G21604" s="196"/>
      <c r="H21604" s="192"/>
    </row>
    <row r="21605" spans="6:8" x14ac:dyDescent="0.2">
      <c r="F21605" s="195"/>
      <c r="G21605" s="196"/>
      <c r="H21605" s="192"/>
    </row>
    <row r="21606" spans="6:8" x14ac:dyDescent="0.2">
      <c r="F21606" s="195"/>
      <c r="G21606" s="196"/>
      <c r="H21606" s="192"/>
    </row>
    <row r="21607" spans="6:8" x14ac:dyDescent="0.2">
      <c r="F21607" s="195"/>
      <c r="G21607" s="196"/>
      <c r="H21607" s="192"/>
    </row>
    <row r="21608" spans="6:8" x14ac:dyDescent="0.2">
      <c r="F21608" s="195"/>
      <c r="G21608" s="196"/>
      <c r="H21608" s="192"/>
    </row>
    <row r="21609" spans="6:8" x14ac:dyDescent="0.2">
      <c r="F21609" s="195"/>
      <c r="G21609" s="196"/>
      <c r="H21609" s="192"/>
    </row>
    <row r="21610" spans="6:8" x14ac:dyDescent="0.2">
      <c r="F21610" s="195"/>
      <c r="G21610" s="196"/>
      <c r="H21610" s="192"/>
    </row>
    <row r="21611" spans="6:8" x14ac:dyDescent="0.2">
      <c r="F21611" s="195"/>
      <c r="G21611" s="196"/>
      <c r="H21611" s="192"/>
    </row>
    <row r="21612" spans="6:8" x14ac:dyDescent="0.2">
      <c r="F21612" s="195"/>
      <c r="G21612" s="196"/>
      <c r="H21612" s="192"/>
    </row>
    <row r="21613" spans="6:8" x14ac:dyDescent="0.2">
      <c r="F21613" s="195"/>
      <c r="G21613" s="196"/>
      <c r="H21613" s="192"/>
    </row>
    <row r="21614" spans="6:8" x14ac:dyDescent="0.2">
      <c r="F21614" s="195"/>
      <c r="G21614" s="196"/>
      <c r="H21614" s="192"/>
    </row>
    <row r="21615" spans="6:8" x14ac:dyDescent="0.2">
      <c r="F21615" s="195"/>
      <c r="G21615" s="196"/>
      <c r="H21615" s="192"/>
    </row>
    <row r="21616" spans="6:8" x14ac:dyDescent="0.2">
      <c r="F21616" s="195"/>
      <c r="G21616" s="196"/>
      <c r="H21616" s="192"/>
    </row>
    <row r="21617" spans="6:8" x14ac:dyDescent="0.2">
      <c r="F21617" s="195"/>
      <c r="G21617" s="196"/>
      <c r="H21617" s="192"/>
    </row>
    <row r="21618" spans="6:8" x14ac:dyDescent="0.2">
      <c r="F21618" s="195"/>
      <c r="G21618" s="196"/>
      <c r="H21618" s="192"/>
    </row>
    <row r="21619" spans="6:8" x14ac:dyDescent="0.2">
      <c r="F21619" s="195"/>
      <c r="G21619" s="196"/>
      <c r="H21619" s="192"/>
    </row>
    <row r="21620" spans="6:8" x14ac:dyDescent="0.2">
      <c r="F21620" s="195"/>
      <c r="G21620" s="196"/>
      <c r="H21620" s="192"/>
    </row>
    <row r="21621" spans="6:8" x14ac:dyDescent="0.2">
      <c r="F21621" s="195"/>
      <c r="G21621" s="196"/>
      <c r="H21621" s="192"/>
    </row>
    <row r="21622" spans="6:8" x14ac:dyDescent="0.2">
      <c r="F21622" s="195"/>
      <c r="G21622" s="196"/>
      <c r="H21622" s="192"/>
    </row>
    <row r="21623" spans="6:8" x14ac:dyDescent="0.2">
      <c r="F21623" s="195"/>
      <c r="G21623" s="196"/>
      <c r="H21623" s="192"/>
    </row>
    <row r="21624" spans="6:8" x14ac:dyDescent="0.2">
      <c r="F21624" s="195"/>
      <c r="G21624" s="196"/>
      <c r="H21624" s="192"/>
    </row>
    <row r="21625" spans="6:8" x14ac:dyDescent="0.2">
      <c r="F21625" s="195"/>
      <c r="G21625" s="196"/>
      <c r="H21625" s="192"/>
    </row>
    <row r="21626" spans="6:8" x14ac:dyDescent="0.2">
      <c r="F21626" s="195"/>
      <c r="G21626" s="196"/>
      <c r="H21626" s="192"/>
    </row>
    <row r="21627" spans="6:8" x14ac:dyDescent="0.2">
      <c r="F21627" s="195"/>
      <c r="G21627" s="196"/>
      <c r="H21627" s="192"/>
    </row>
    <row r="21628" spans="6:8" x14ac:dyDescent="0.2">
      <c r="F21628" s="195"/>
      <c r="G21628" s="196"/>
      <c r="H21628" s="192"/>
    </row>
    <row r="21629" spans="6:8" x14ac:dyDescent="0.2">
      <c r="F21629" s="195"/>
      <c r="G21629" s="196"/>
      <c r="H21629" s="192"/>
    </row>
    <row r="21630" spans="6:8" x14ac:dyDescent="0.2">
      <c r="F21630" s="195"/>
      <c r="G21630" s="196"/>
      <c r="H21630" s="192"/>
    </row>
    <row r="21631" spans="6:8" x14ac:dyDescent="0.2">
      <c r="F21631" s="195"/>
      <c r="G21631" s="196"/>
      <c r="H21631" s="192"/>
    </row>
    <row r="21632" spans="6:8" x14ac:dyDescent="0.2">
      <c r="F21632" s="195"/>
      <c r="G21632" s="196"/>
      <c r="H21632" s="192"/>
    </row>
    <row r="21633" spans="6:8" x14ac:dyDescent="0.2">
      <c r="F21633" s="195"/>
      <c r="G21633" s="196"/>
      <c r="H21633" s="192"/>
    </row>
    <row r="21634" spans="6:8" x14ac:dyDescent="0.2">
      <c r="F21634" s="195"/>
      <c r="G21634" s="196"/>
      <c r="H21634" s="192"/>
    </row>
    <row r="21635" spans="6:8" x14ac:dyDescent="0.2">
      <c r="F21635" s="195"/>
      <c r="G21635" s="196"/>
      <c r="H21635" s="192"/>
    </row>
    <row r="21636" spans="6:8" x14ac:dyDescent="0.2">
      <c r="F21636" s="195"/>
      <c r="G21636" s="196"/>
      <c r="H21636" s="192"/>
    </row>
    <row r="21637" spans="6:8" x14ac:dyDescent="0.2">
      <c r="F21637" s="195"/>
      <c r="G21637" s="196"/>
      <c r="H21637" s="192"/>
    </row>
    <row r="21638" spans="6:8" x14ac:dyDescent="0.2">
      <c r="F21638" s="195"/>
      <c r="G21638" s="196"/>
      <c r="H21638" s="192"/>
    </row>
    <row r="21639" spans="6:8" x14ac:dyDescent="0.2">
      <c r="F21639" s="195"/>
      <c r="G21639" s="196"/>
      <c r="H21639" s="192"/>
    </row>
    <row r="21640" spans="6:8" x14ac:dyDescent="0.2">
      <c r="F21640" s="195"/>
      <c r="G21640" s="196"/>
      <c r="H21640" s="192"/>
    </row>
    <row r="21641" spans="6:8" x14ac:dyDescent="0.2">
      <c r="F21641" s="195"/>
      <c r="G21641" s="196"/>
      <c r="H21641" s="192"/>
    </row>
    <row r="21642" spans="6:8" x14ac:dyDescent="0.2">
      <c r="F21642" s="195"/>
      <c r="G21642" s="196"/>
      <c r="H21642" s="192"/>
    </row>
    <row r="21643" spans="6:8" x14ac:dyDescent="0.2">
      <c r="F21643" s="195"/>
      <c r="G21643" s="196"/>
      <c r="H21643" s="192"/>
    </row>
    <row r="21644" spans="6:8" x14ac:dyDescent="0.2">
      <c r="F21644" s="195"/>
      <c r="G21644" s="196"/>
      <c r="H21644" s="192"/>
    </row>
    <row r="21645" spans="6:8" x14ac:dyDescent="0.2">
      <c r="F21645" s="195"/>
      <c r="G21645" s="196"/>
      <c r="H21645" s="192"/>
    </row>
    <row r="21646" spans="6:8" x14ac:dyDescent="0.2">
      <c r="F21646" s="195"/>
      <c r="G21646" s="196"/>
      <c r="H21646" s="192"/>
    </row>
    <row r="21647" spans="6:8" x14ac:dyDescent="0.2">
      <c r="F21647" s="195"/>
      <c r="G21647" s="196"/>
      <c r="H21647" s="192"/>
    </row>
    <row r="21648" spans="6:8" x14ac:dyDescent="0.2">
      <c r="F21648" s="195"/>
      <c r="G21648" s="196"/>
      <c r="H21648" s="192"/>
    </row>
    <row r="21649" spans="6:8" x14ac:dyDescent="0.2">
      <c r="F21649" s="195"/>
      <c r="G21649" s="196"/>
      <c r="H21649" s="192"/>
    </row>
    <row r="21650" spans="6:8" x14ac:dyDescent="0.2">
      <c r="F21650" s="195"/>
      <c r="G21650" s="196"/>
      <c r="H21650" s="192"/>
    </row>
    <row r="21651" spans="6:8" x14ac:dyDescent="0.2">
      <c r="F21651" s="195"/>
      <c r="G21651" s="196"/>
      <c r="H21651" s="192"/>
    </row>
    <row r="21652" spans="6:8" x14ac:dyDescent="0.2">
      <c r="F21652" s="195"/>
      <c r="G21652" s="196"/>
      <c r="H21652" s="192"/>
    </row>
    <row r="21653" spans="6:8" x14ac:dyDescent="0.2">
      <c r="F21653" s="195"/>
      <c r="G21653" s="196"/>
      <c r="H21653" s="192"/>
    </row>
    <row r="21654" spans="6:8" x14ac:dyDescent="0.2">
      <c r="F21654" s="195"/>
      <c r="G21654" s="196"/>
      <c r="H21654" s="192"/>
    </row>
    <row r="21655" spans="6:8" x14ac:dyDescent="0.2">
      <c r="F21655" s="195"/>
      <c r="G21655" s="196"/>
      <c r="H21655" s="192"/>
    </row>
    <row r="21656" spans="6:8" x14ac:dyDescent="0.2">
      <c r="F21656" s="195"/>
      <c r="G21656" s="196"/>
      <c r="H21656" s="192"/>
    </row>
    <row r="21657" spans="6:8" x14ac:dyDescent="0.2">
      <c r="F21657" s="195"/>
      <c r="G21657" s="196"/>
      <c r="H21657" s="192"/>
    </row>
    <row r="21658" spans="6:8" x14ac:dyDescent="0.2">
      <c r="F21658" s="195"/>
      <c r="G21658" s="196"/>
      <c r="H21658" s="192"/>
    </row>
    <row r="21659" spans="6:8" x14ac:dyDescent="0.2">
      <c r="F21659" s="195"/>
      <c r="G21659" s="196"/>
      <c r="H21659" s="192"/>
    </row>
    <row r="21660" spans="6:8" x14ac:dyDescent="0.2">
      <c r="F21660" s="195"/>
      <c r="G21660" s="196"/>
      <c r="H21660" s="192"/>
    </row>
    <row r="21661" spans="6:8" x14ac:dyDescent="0.2">
      <c r="F21661" s="195"/>
      <c r="G21661" s="196"/>
      <c r="H21661" s="192"/>
    </row>
    <row r="21662" spans="6:8" x14ac:dyDescent="0.2">
      <c r="F21662" s="195"/>
      <c r="G21662" s="196"/>
      <c r="H21662" s="192"/>
    </row>
    <row r="21663" spans="6:8" x14ac:dyDescent="0.2">
      <c r="F21663" s="195"/>
      <c r="G21663" s="196"/>
      <c r="H21663" s="192"/>
    </row>
    <row r="21664" spans="6:8" x14ac:dyDescent="0.2">
      <c r="F21664" s="195"/>
      <c r="G21664" s="196"/>
      <c r="H21664" s="192"/>
    </row>
    <row r="21665" spans="6:8" x14ac:dyDescent="0.2">
      <c r="F21665" s="195"/>
      <c r="G21665" s="196"/>
      <c r="H21665" s="192"/>
    </row>
    <row r="21666" spans="6:8" x14ac:dyDescent="0.2">
      <c r="F21666" s="195"/>
      <c r="G21666" s="196"/>
      <c r="H21666" s="192"/>
    </row>
    <row r="21667" spans="6:8" x14ac:dyDescent="0.2">
      <c r="F21667" s="195"/>
      <c r="G21667" s="196"/>
      <c r="H21667" s="192"/>
    </row>
    <row r="21668" spans="6:8" x14ac:dyDescent="0.2">
      <c r="F21668" s="195"/>
      <c r="G21668" s="196"/>
      <c r="H21668" s="192"/>
    </row>
    <row r="21669" spans="6:8" x14ac:dyDescent="0.2">
      <c r="F21669" s="195"/>
      <c r="G21669" s="196"/>
      <c r="H21669" s="192"/>
    </row>
    <row r="21670" spans="6:8" x14ac:dyDescent="0.2">
      <c r="F21670" s="195"/>
      <c r="G21670" s="196"/>
      <c r="H21670" s="192"/>
    </row>
    <row r="21671" spans="6:8" x14ac:dyDescent="0.2">
      <c r="F21671" s="195"/>
      <c r="G21671" s="196"/>
      <c r="H21671" s="192"/>
    </row>
    <row r="21672" spans="6:8" x14ac:dyDescent="0.2">
      <c r="F21672" s="195"/>
      <c r="G21672" s="196"/>
      <c r="H21672" s="192"/>
    </row>
    <row r="21673" spans="6:8" x14ac:dyDescent="0.2">
      <c r="F21673" s="195"/>
      <c r="G21673" s="196"/>
      <c r="H21673" s="192"/>
    </row>
    <row r="21674" spans="6:8" x14ac:dyDescent="0.2">
      <c r="F21674" s="195"/>
      <c r="G21674" s="196"/>
      <c r="H21674" s="192"/>
    </row>
    <row r="21675" spans="6:8" x14ac:dyDescent="0.2">
      <c r="F21675" s="195"/>
      <c r="G21675" s="196"/>
      <c r="H21675" s="192"/>
    </row>
    <row r="21676" spans="6:8" x14ac:dyDescent="0.2">
      <c r="F21676" s="195"/>
      <c r="G21676" s="196"/>
      <c r="H21676" s="192"/>
    </row>
    <row r="21677" spans="6:8" x14ac:dyDescent="0.2">
      <c r="F21677" s="195"/>
      <c r="G21677" s="196"/>
      <c r="H21677" s="192"/>
    </row>
    <row r="21678" spans="6:8" x14ac:dyDescent="0.2">
      <c r="F21678" s="195"/>
      <c r="G21678" s="196"/>
      <c r="H21678" s="192"/>
    </row>
    <row r="21679" spans="6:8" x14ac:dyDescent="0.2">
      <c r="F21679" s="195"/>
      <c r="G21679" s="196"/>
      <c r="H21679" s="192"/>
    </row>
    <row r="21680" spans="6:8" x14ac:dyDescent="0.2">
      <c r="F21680" s="195"/>
      <c r="G21680" s="196"/>
      <c r="H21680" s="192"/>
    </row>
    <row r="21681" spans="6:8" x14ac:dyDescent="0.2">
      <c r="F21681" s="195"/>
      <c r="G21681" s="196"/>
      <c r="H21681" s="192"/>
    </row>
    <row r="21682" spans="6:8" x14ac:dyDescent="0.2">
      <c r="F21682" s="195"/>
      <c r="G21682" s="196"/>
      <c r="H21682" s="192"/>
    </row>
    <row r="21683" spans="6:8" x14ac:dyDescent="0.2">
      <c r="F21683" s="195"/>
      <c r="G21683" s="196"/>
      <c r="H21683" s="192"/>
    </row>
    <row r="21684" spans="6:8" x14ac:dyDescent="0.2">
      <c r="F21684" s="195"/>
      <c r="G21684" s="196"/>
      <c r="H21684" s="192"/>
    </row>
    <row r="21685" spans="6:8" x14ac:dyDescent="0.2">
      <c r="F21685" s="195"/>
      <c r="G21685" s="196"/>
      <c r="H21685" s="192"/>
    </row>
    <row r="21686" spans="6:8" x14ac:dyDescent="0.2">
      <c r="F21686" s="195"/>
      <c r="G21686" s="196"/>
      <c r="H21686" s="192"/>
    </row>
    <row r="21687" spans="6:8" x14ac:dyDescent="0.2">
      <c r="F21687" s="195"/>
      <c r="G21687" s="196"/>
      <c r="H21687" s="192"/>
    </row>
    <row r="21688" spans="6:8" x14ac:dyDescent="0.2">
      <c r="F21688" s="195"/>
      <c r="G21688" s="196"/>
      <c r="H21688" s="192"/>
    </row>
    <row r="21689" spans="6:8" x14ac:dyDescent="0.2">
      <c r="F21689" s="195"/>
      <c r="G21689" s="196"/>
      <c r="H21689" s="192"/>
    </row>
    <row r="21690" spans="6:8" x14ac:dyDescent="0.2">
      <c r="F21690" s="195"/>
      <c r="G21690" s="196"/>
      <c r="H21690" s="192"/>
    </row>
    <row r="21691" spans="6:8" x14ac:dyDescent="0.2">
      <c r="F21691" s="195"/>
      <c r="G21691" s="196"/>
      <c r="H21691" s="192"/>
    </row>
    <row r="21692" spans="6:8" x14ac:dyDescent="0.2">
      <c r="F21692" s="195"/>
      <c r="G21692" s="196"/>
      <c r="H21692" s="192"/>
    </row>
    <row r="21693" spans="6:8" x14ac:dyDescent="0.2">
      <c r="F21693" s="195"/>
      <c r="G21693" s="196"/>
      <c r="H21693" s="192"/>
    </row>
    <row r="21694" spans="6:8" x14ac:dyDescent="0.2">
      <c r="F21694" s="195"/>
      <c r="G21694" s="196"/>
      <c r="H21694" s="192"/>
    </row>
    <row r="21695" spans="6:8" x14ac:dyDescent="0.2">
      <c r="F21695" s="195"/>
      <c r="G21695" s="196"/>
      <c r="H21695" s="192"/>
    </row>
    <row r="21696" spans="6:8" x14ac:dyDescent="0.2">
      <c r="F21696" s="195"/>
      <c r="G21696" s="196"/>
      <c r="H21696" s="192"/>
    </row>
    <row r="21697" spans="6:8" x14ac:dyDescent="0.2">
      <c r="F21697" s="195"/>
      <c r="G21697" s="196"/>
      <c r="H21697" s="192"/>
    </row>
    <row r="21698" spans="6:8" x14ac:dyDescent="0.2">
      <c r="F21698" s="195"/>
      <c r="G21698" s="196"/>
      <c r="H21698" s="192"/>
    </row>
    <row r="21699" spans="6:8" x14ac:dyDescent="0.2">
      <c r="F21699" s="195"/>
      <c r="G21699" s="196"/>
      <c r="H21699" s="192"/>
    </row>
    <row r="21700" spans="6:8" x14ac:dyDescent="0.2">
      <c r="F21700" s="195"/>
      <c r="G21700" s="196"/>
      <c r="H21700" s="192"/>
    </row>
    <row r="21701" spans="6:8" x14ac:dyDescent="0.2">
      <c r="F21701" s="195"/>
      <c r="G21701" s="196"/>
      <c r="H21701" s="192"/>
    </row>
    <row r="21702" spans="6:8" x14ac:dyDescent="0.2">
      <c r="F21702" s="195"/>
      <c r="G21702" s="196"/>
      <c r="H21702" s="192"/>
    </row>
    <row r="21703" spans="6:8" x14ac:dyDescent="0.2">
      <c r="F21703" s="195"/>
      <c r="G21703" s="196"/>
      <c r="H21703" s="192"/>
    </row>
    <row r="21704" spans="6:8" x14ac:dyDescent="0.2">
      <c r="F21704" s="195"/>
      <c r="G21704" s="196"/>
      <c r="H21704" s="192"/>
    </row>
    <row r="21705" spans="6:8" x14ac:dyDescent="0.2">
      <c r="F21705" s="195"/>
      <c r="G21705" s="196"/>
      <c r="H21705" s="192"/>
    </row>
    <row r="21706" spans="6:8" x14ac:dyDescent="0.2">
      <c r="F21706" s="195"/>
      <c r="G21706" s="196"/>
      <c r="H21706" s="192"/>
    </row>
    <row r="21707" spans="6:8" x14ac:dyDescent="0.2">
      <c r="F21707" s="195"/>
      <c r="G21707" s="196"/>
      <c r="H21707" s="192"/>
    </row>
    <row r="21708" spans="6:8" x14ac:dyDescent="0.2">
      <c r="F21708" s="195"/>
      <c r="G21708" s="196"/>
      <c r="H21708" s="192"/>
    </row>
    <row r="21709" spans="6:8" x14ac:dyDescent="0.2">
      <c r="F21709" s="195"/>
      <c r="G21709" s="196"/>
      <c r="H21709" s="192"/>
    </row>
    <row r="21710" spans="6:8" x14ac:dyDescent="0.2">
      <c r="F21710" s="195"/>
      <c r="G21710" s="196"/>
      <c r="H21710" s="192"/>
    </row>
    <row r="21711" spans="6:8" x14ac:dyDescent="0.2">
      <c r="F21711" s="195"/>
      <c r="G21711" s="196"/>
      <c r="H21711" s="192"/>
    </row>
    <row r="21712" spans="6:8" x14ac:dyDescent="0.2">
      <c r="F21712" s="195"/>
      <c r="G21712" s="196"/>
      <c r="H21712" s="192"/>
    </row>
    <row r="21713" spans="6:8" x14ac:dyDescent="0.2">
      <c r="F21713" s="195"/>
      <c r="G21713" s="196"/>
      <c r="H21713" s="192"/>
    </row>
    <row r="21714" spans="6:8" x14ac:dyDescent="0.2">
      <c r="F21714" s="195"/>
      <c r="G21714" s="196"/>
      <c r="H21714" s="192"/>
    </row>
    <row r="21715" spans="6:8" x14ac:dyDescent="0.2">
      <c r="F21715" s="195"/>
      <c r="G21715" s="196"/>
      <c r="H21715" s="192"/>
    </row>
    <row r="21716" spans="6:8" x14ac:dyDescent="0.2">
      <c r="F21716" s="195"/>
      <c r="G21716" s="196"/>
      <c r="H21716" s="192"/>
    </row>
    <row r="21717" spans="6:8" x14ac:dyDescent="0.2">
      <c r="F21717" s="195"/>
      <c r="G21717" s="196"/>
      <c r="H21717" s="192"/>
    </row>
    <row r="21718" spans="6:8" x14ac:dyDescent="0.2">
      <c r="F21718" s="195"/>
      <c r="G21718" s="196"/>
      <c r="H21718" s="192"/>
    </row>
    <row r="21719" spans="6:8" x14ac:dyDescent="0.2">
      <c r="F21719" s="195"/>
      <c r="G21719" s="196"/>
      <c r="H21719" s="192"/>
    </row>
    <row r="21720" spans="6:8" x14ac:dyDescent="0.2">
      <c r="F21720" s="195"/>
      <c r="G21720" s="196"/>
      <c r="H21720" s="192"/>
    </row>
    <row r="21721" spans="6:8" x14ac:dyDescent="0.2">
      <c r="F21721" s="195"/>
      <c r="G21721" s="196"/>
      <c r="H21721" s="192"/>
    </row>
    <row r="21722" spans="6:8" x14ac:dyDescent="0.2">
      <c r="F21722" s="195"/>
      <c r="G21722" s="196"/>
      <c r="H21722" s="192"/>
    </row>
    <row r="21723" spans="6:8" x14ac:dyDescent="0.2">
      <c r="F21723" s="195"/>
      <c r="G21723" s="196"/>
      <c r="H21723" s="192"/>
    </row>
    <row r="21724" spans="6:8" x14ac:dyDescent="0.2">
      <c r="F21724" s="195"/>
      <c r="G21724" s="196"/>
      <c r="H21724" s="192"/>
    </row>
    <row r="21725" spans="6:8" x14ac:dyDescent="0.2">
      <c r="F21725" s="195"/>
      <c r="G21725" s="196"/>
      <c r="H21725" s="192"/>
    </row>
    <row r="21726" spans="6:8" x14ac:dyDescent="0.2">
      <c r="F21726" s="195"/>
      <c r="G21726" s="196"/>
      <c r="H21726" s="192"/>
    </row>
    <row r="21727" spans="6:8" x14ac:dyDescent="0.2">
      <c r="F21727" s="195"/>
      <c r="G21727" s="196"/>
      <c r="H21727" s="192"/>
    </row>
    <row r="21728" spans="6:8" x14ac:dyDescent="0.2">
      <c r="F21728" s="195"/>
      <c r="G21728" s="196"/>
      <c r="H21728" s="192"/>
    </row>
    <row r="21729" spans="6:8" x14ac:dyDescent="0.2">
      <c r="F21729" s="195"/>
      <c r="G21729" s="196"/>
      <c r="H21729" s="192"/>
    </row>
    <row r="21730" spans="6:8" x14ac:dyDescent="0.2">
      <c r="F21730" s="195"/>
      <c r="G21730" s="196"/>
      <c r="H21730" s="192"/>
    </row>
    <row r="21731" spans="6:8" x14ac:dyDescent="0.2">
      <c r="F21731" s="195"/>
      <c r="G21731" s="196"/>
      <c r="H21731" s="192"/>
    </row>
    <row r="21732" spans="6:8" x14ac:dyDescent="0.2">
      <c r="F21732" s="195"/>
      <c r="G21732" s="196"/>
      <c r="H21732" s="192"/>
    </row>
    <row r="21733" spans="6:8" x14ac:dyDescent="0.2">
      <c r="F21733" s="195"/>
      <c r="G21733" s="196"/>
      <c r="H21733" s="192"/>
    </row>
    <row r="21734" spans="6:8" x14ac:dyDescent="0.2">
      <c r="F21734" s="195"/>
      <c r="G21734" s="196"/>
      <c r="H21734" s="192"/>
    </row>
    <row r="21735" spans="6:8" x14ac:dyDescent="0.2">
      <c r="F21735" s="195"/>
      <c r="G21735" s="196"/>
      <c r="H21735" s="192"/>
    </row>
    <row r="21736" spans="6:8" x14ac:dyDescent="0.2">
      <c r="F21736" s="195"/>
      <c r="G21736" s="196"/>
      <c r="H21736" s="192"/>
    </row>
    <row r="21737" spans="6:8" x14ac:dyDescent="0.2">
      <c r="F21737" s="195"/>
      <c r="G21737" s="196"/>
      <c r="H21737" s="192"/>
    </row>
    <row r="21738" spans="6:8" x14ac:dyDescent="0.2">
      <c r="F21738" s="195"/>
      <c r="G21738" s="196"/>
      <c r="H21738" s="192"/>
    </row>
    <row r="21739" spans="6:8" x14ac:dyDescent="0.2">
      <c r="F21739" s="195"/>
      <c r="G21739" s="196"/>
      <c r="H21739" s="192"/>
    </row>
    <row r="21740" spans="6:8" x14ac:dyDescent="0.2">
      <c r="F21740" s="195"/>
      <c r="G21740" s="196"/>
      <c r="H21740" s="192"/>
    </row>
    <row r="21741" spans="6:8" x14ac:dyDescent="0.2">
      <c r="F21741" s="195"/>
      <c r="G21741" s="196"/>
      <c r="H21741" s="192"/>
    </row>
    <row r="21742" spans="6:8" x14ac:dyDescent="0.2">
      <c r="F21742" s="195"/>
      <c r="G21742" s="196"/>
      <c r="H21742" s="192"/>
    </row>
    <row r="21743" spans="6:8" x14ac:dyDescent="0.2">
      <c r="F21743" s="195"/>
      <c r="G21743" s="196"/>
      <c r="H21743" s="192"/>
    </row>
    <row r="21744" spans="6:8" x14ac:dyDescent="0.2">
      <c r="F21744" s="195"/>
      <c r="G21744" s="196"/>
      <c r="H21744" s="192"/>
    </row>
    <row r="21745" spans="6:8" x14ac:dyDescent="0.2">
      <c r="F21745" s="195"/>
      <c r="G21745" s="196"/>
      <c r="H21745" s="192"/>
    </row>
    <row r="21746" spans="6:8" x14ac:dyDescent="0.2">
      <c r="F21746" s="195"/>
      <c r="G21746" s="196"/>
      <c r="H21746" s="192"/>
    </row>
    <row r="21747" spans="6:8" x14ac:dyDescent="0.2">
      <c r="F21747" s="195"/>
      <c r="G21747" s="196"/>
      <c r="H21747" s="192"/>
    </row>
    <row r="21748" spans="6:8" x14ac:dyDescent="0.2">
      <c r="F21748" s="195"/>
      <c r="G21748" s="196"/>
      <c r="H21748" s="192"/>
    </row>
    <row r="21749" spans="6:8" x14ac:dyDescent="0.2">
      <c r="F21749" s="195"/>
      <c r="G21749" s="196"/>
      <c r="H21749" s="192"/>
    </row>
    <row r="21750" spans="6:8" x14ac:dyDescent="0.2">
      <c r="F21750" s="195"/>
      <c r="G21750" s="196"/>
      <c r="H21750" s="192"/>
    </row>
    <row r="21751" spans="6:8" x14ac:dyDescent="0.2">
      <c r="F21751" s="195"/>
      <c r="G21751" s="196"/>
      <c r="H21751" s="192"/>
    </row>
    <row r="21752" spans="6:8" x14ac:dyDescent="0.2">
      <c r="F21752" s="195"/>
      <c r="G21752" s="196"/>
      <c r="H21752" s="192"/>
    </row>
    <row r="21753" spans="6:8" x14ac:dyDescent="0.2">
      <c r="F21753" s="195"/>
      <c r="G21753" s="196"/>
      <c r="H21753" s="192"/>
    </row>
    <row r="21754" spans="6:8" x14ac:dyDescent="0.2">
      <c r="F21754" s="195"/>
      <c r="G21754" s="196"/>
      <c r="H21754" s="192"/>
    </row>
    <row r="21755" spans="6:8" x14ac:dyDescent="0.2">
      <c r="F21755" s="195"/>
      <c r="G21755" s="196"/>
      <c r="H21755" s="192"/>
    </row>
    <row r="21756" spans="6:8" x14ac:dyDescent="0.2">
      <c r="F21756" s="195"/>
      <c r="G21756" s="196"/>
      <c r="H21756" s="192"/>
    </row>
    <row r="21757" spans="6:8" x14ac:dyDescent="0.2">
      <c r="F21757" s="195"/>
      <c r="G21757" s="196"/>
      <c r="H21757" s="192"/>
    </row>
    <row r="21758" spans="6:8" x14ac:dyDescent="0.2">
      <c r="F21758" s="195"/>
      <c r="G21758" s="196"/>
      <c r="H21758" s="192"/>
    </row>
    <row r="21759" spans="6:8" x14ac:dyDescent="0.2">
      <c r="F21759" s="195"/>
      <c r="G21759" s="196"/>
      <c r="H21759" s="192"/>
    </row>
    <row r="21760" spans="6:8" x14ac:dyDescent="0.2">
      <c r="F21760" s="195"/>
      <c r="G21760" s="196"/>
      <c r="H21760" s="192"/>
    </row>
    <row r="21761" spans="6:8" x14ac:dyDescent="0.2">
      <c r="F21761" s="195"/>
      <c r="G21761" s="196"/>
      <c r="H21761" s="192"/>
    </row>
    <row r="21762" spans="6:8" x14ac:dyDescent="0.2">
      <c r="F21762" s="195"/>
      <c r="G21762" s="196"/>
      <c r="H21762" s="192"/>
    </row>
    <row r="21763" spans="6:8" x14ac:dyDescent="0.2">
      <c r="F21763" s="195"/>
      <c r="G21763" s="196"/>
      <c r="H21763" s="192"/>
    </row>
    <row r="21764" spans="6:8" x14ac:dyDescent="0.2">
      <c r="F21764" s="195"/>
      <c r="G21764" s="196"/>
      <c r="H21764" s="192"/>
    </row>
    <row r="21765" spans="6:8" x14ac:dyDescent="0.2">
      <c r="F21765" s="195"/>
      <c r="G21765" s="196"/>
      <c r="H21765" s="192"/>
    </row>
    <row r="21766" spans="6:8" x14ac:dyDescent="0.2">
      <c r="F21766" s="195"/>
      <c r="G21766" s="196"/>
      <c r="H21766" s="192"/>
    </row>
    <row r="21767" spans="6:8" x14ac:dyDescent="0.2">
      <c r="F21767" s="195"/>
      <c r="G21767" s="196"/>
      <c r="H21767" s="192"/>
    </row>
    <row r="21768" spans="6:8" x14ac:dyDescent="0.2">
      <c r="F21768" s="195"/>
      <c r="G21768" s="196"/>
      <c r="H21768" s="192"/>
    </row>
    <row r="21769" spans="6:8" x14ac:dyDescent="0.2">
      <c r="F21769" s="195"/>
      <c r="G21769" s="196"/>
      <c r="H21769" s="192"/>
    </row>
    <row r="21770" spans="6:8" x14ac:dyDescent="0.2">
      <c r="F21770" s="195"/>
      <c r="G21770" s="196"/>
      <c r="H21770" s="192"/>
    </row>
    <row r="21771" spans="6:8" x14ac:dyDescent="0.2">
      <c r="F21771" s="195"/>
      <c r="G21771" s="196"/>
      <c r="H21771" s="192"/>
    </row>
    <row r="21772" spans="6:8" x14ac:dyDescent="0.2">
      <c r="F21772" s="195"/>
      <c r="G21772" s="196"/>
      <c r="H21772" s="192"/>
    </row>
    <row r="21773" spans="6:8" x14ac:dyDescent="0.2">
      <c r="F21773" s="195"/>
      <c r="G21773" s="196"/>
      <c r="H21773" s="192"/>
    </row>
    <row r="21774" spans="6:8" x14ac:dyDescent="0.2">
      <c r="F21774" s="195"/>
      <c r="G21774" s="196"/>
      <c r="H21774" s="192"/>
    </row>
    <row r="21775" spans="6:8" x14ac:dyDescent="0.2">
      <c r="F21775" s="195"/>
      <c r="G21775" s="196"/>
      <c r="H21775" s="192"/>
    </row>
    <row r="21776" spans="6:8" x14ac:dyDescent="0.2">
      <c r="F21776" s="195"/>
      <c r="G21776" s="196"/>
      <c r="H21776" s="192"/>
    </row>
    <row r="21777" spans="6:8" x14ac:dyDescent="0.2">
      <c r="F21777" s="195"/>
      <c r="G21777" s="196"/>
      <c r="H21777" s="192"/>
    </row>
    <row r="21778" spans="6:8" x14ac:dyDescent="0.2">
      <c r="F21778" s="195"/>
      <c r="G21778" s="196"/>
      <c r="H21778" s="192"/>
    </row>
    <row r="21779" spans="6:8" x14ac:dyDescent="0.2">
      <c r="F21779" s="195"/>
      <c r="G21779" s="196"/>
      <c r="H21779" s="192"/>
    </row>
    <row r="21780" spans="6:8" x14ac:dyDescent="0.2">
      <c r="F21780" s="195"/>
      <c r="G21780" s="196"/>
      <c r="H21780" s="192"/>
    </row>
    <row r="21781" spans="6:8" x14ac:dyDescent="0.2">
      <c r="F21781" s="195"/>
      <c r="G21781" s="196"/>
      <c r="H21781" s="192"/>
    </row>
    <row r="21782" spans="6:8" x14ac:dyDescent="0.2">
      <c r="F21782" s="195"/>
      <c r="G21782" s="196"/>
      <c r="H21782" s="192"/>
    </row>
    <row r="21783" spans="6:8" x14ac:dyDescent="0.2">
      <c r="F21783" s="195"/>
      <c r="G21783" s="196"/>
      <c r="H21783" s="192"/>
    </row>
    <row r="21784" spans="6:8" x14ac:dyDescent="0.2">
      <c r="F21784" s="195"/>
      <c r="G21784" s="196"/>
      <c r="H21784" s="192"/>
    </row>
    <row r="21785" spans="6:8" x14ac:dyDescent="0.2">
      <c r="F21785" s="195"/>
      <c r="G21785" s="196"/>
      <c r="H21785" s="192"/>
    </row>
    <row r="21786" spans="6:8" x14ac:dyDescent="0.2">
      <c r="F21786" s="195"/>
      <c r="G21786" s="196"/>
      <c r="H21786" s="192"/>
    </row>
    <row r="21787" spans="6:8" x14ac:dyDescent="0.2">
      <c r="F21787" s="195"/>
      <c r="G21787" s="196"/>
      <c r="H21787" s="192"/>
    </row>
    <row r="21788" spans="6:8" x14ac:dyDescent="0.2">
      <c r="F21788" s="195"/>
      <c r="G21788" s="196"/>
      <c r="H21788" s="192"/>
    </row>
    <row r="21789" spans="6:8" x14ac:dyDescent="0.2">
      <c r="F21789" s="195"/>
      <c r="G21789" s="196"/>
      <c r="H21789" s="192"/>
    </row>
    <row r="21790" spans="6:8" x14ac:dyDescent="0.2">
      <c r="F21790" s="195"/>
      <c r="G21790" s="196"/>
      <c r="H21790" s="192"/>
    </row>
    <row r="21791" spans="6:8" x14ac:dyDescent="0.2">
      <c r="F21791" s="195"/>
      <c r="G21791" s="196"/>
      <c r="H21791" s="192"/>
    </row>
    <row r="21792" spans="6:8" x14ac:dyDescent="0.2">
      <c r="F21792" s="195"/>
      <c r="G21792" s="196"/>
      <c r="H21792" s="192"/>
    </row>
    <row r="21793" spans="6:8" x14ac:dyDescent="0.2">
      <c r="F21793" s="195"/>
      <c r="G21793" s="196"/>
      <c r="H21793" s="192"/>
    </row>
    <row r="21794" spans="6:8" x14ac:dyDescent="0.2">
      <c r="F21794" s="195"/>
      <c r="G21794" s="196"/>
      <c r="H21794" s="192"/>
    </row>
    <row r="21795" spans="6:8" x14ac:dyDescent="0.2">
      <c r="F21795" s="195"/>
      <c r="G21795" s="196"/>
      <c r="H21795" s="192"/>
    </row>
    <row r="21796" spans="6:8" x14ac:dyDescent="0.2">
      <c r="F21796" s="195"/>
      <c r="G21796" s="196"/>
      <c r="H21796" s="192"/>
    </row>
    <row r="21797" spans="6:8" x14ac:dyDescent="0.2">
      <c r="F21797" s="195"/>
      <c r="G21797" s="196"/>
      <c r="H21797" s="192"/>
    </row>
    <row r="21798" spans="6:8" x14ac:dyDescent="0.2">
      <c r="F21798" s="195"/>
      <c r="G21798" s="196"/>
      <c r="H21798" s="192"/>
    </row>
    <row r="21799" spans="6:8" x14ac:dyDescent="0.2">
      <c r="F21799" s="195"/>
      <c r="G21799" s="196"/>
      <c r="H21799" s="192"/>
    </row>
    <row r="21800" spans="6:8" x14ac:dyDescent="0.2">
      <c r="F21800" s="195"/>
      <c r="G21800" s="196"/>
      <c r="H21800" s="192"/>
    </row>
    <row r="21801" spans="6:8" x14ac:dyDescent="0.2">
      <c r="F21801" s="195"/>
      <c r="G21801" s="196"/>
      <c r="H21801" s="192"/>
    </row>
    <row r="21802" spans="6:8" x14ac:dyDescent="0.2">
      <c r="F21802" s="195"/>
      <c r="G21802" s="196"/>
      <c r="H21802" s="192"/>
    </row>
    <row r="21803" spans="6:8" x14ac:dyDescent="0.2">
      <c r="F21803" s="195"/>
      <c r="G21803" s="196"/>
      <c r="H21803" s="192"/>
    </row>
    <row r="21804" spans="6:8" x14ac:dyDescent="0.2">
      <c r="F21804" s="195"/>
      <c r="G21804" s="196"/>
      <c r="H21804" s="192"/>
    </row>
    <row r="21805" spans="6:8" x14ac:dyDescent="0.2">
      <c r="F21805" s="195"/>
      <c r="G21805" s="196"/>
      <c r="H21805" s="192"/>
    </row>
    <row r="21806" spans="6:8" x14ac:dyDescent="0.2">
      <c r="F21806" s="195"/>
      <c r="G21806" s="196"/>
      <c r="H21806" s="192"/>
    </row>
    <row r="21807" spans="6:8" x14ac:dyDescent="0.2">
      <c r="F21807" s="195"/>
      <c r="G21807" s="196"/>
      <c r="H21807" s="192"/>
    </row>
    <row r="21808" spans="6:8" x14ac:dyDescent="0.2">
      <c r="F21808" s="195"/>
      <c r="G21808" s="196"/>
      <c r="H21808" s="192"/>
    </row>
    <row r="21809" spans="6:8" x14ac:dyDescent="0.2">
      <c r="F21809" s="195"/>
      <c r="G21809" s="196"/>
      <c r="H21809" s="192"/>
    </row>
    <row r="21810" spans="6:8" x14ac:dyDescent="0.2">
      <c r="F21810" s="195"/>
      <c r="G21810" s="196"/>
      <c r="H21810" s="192"/>
    </row>
    <row r="21811" spans="6:8" x14ac:dyDescent="0.2">
      <c r="F21811" s="195"/>
      <c r="G21811" s="196"/>
      <c r="H21811" s="192"/>
    </row>
    <row r="21812" spans="6:8" x14ac:dyDescent="0.2">
      <c r="F21812" s="195"/>
      <c r="G21812" s="196"/>
      <c r="H21812" s="192"/>
    </row>
    <row r="21813" spans="6:8" x14ac:dyDescent="0.2">
      <c r="F21813" s="195"/>
      <c r="G21813" s="196"/>
      <c r="H21813" s="192"/>
    </row>
    <row r="21814" spans="6:8" x14ac:dyDescent="0.2">
      <c r="F21814" s="195"/>
      <c r="G21814" s="196"/>
      <c r="H21814" s="192"/>
    </row>
    <row r="21815" spans="6:8" x14ac:dyDescent="0.2">
      <c r="F21815" s="195"/>
      <c r="G21815" s="196"/>
      <c r="H21815" s="192"/>
    </row>
    <row r="21816" spans="6:8" x14ac:dyDescent="0.2">
      <c r="F21816" s="195"/>
      <c r="G21816" s="196"/>
      <c r="H21816" s="192"/>
    </row>
    <row r="21817" spans="6:8" x14ac:dyDescent="0.2">
      <c r="F21817" s="195"/>
      <c r="G21817" s="196"/>
      <c r="H21817" s="192"/>
    </row>
    <row r="21818" spans="6:8" x14ac:dyDescent="0.2">
      <c r="F21818" s="195"/>
      <c r="G21818" s="196"/>
      <c r="H21818" s="192"/>
    </row>
    <row r="21819" spans="6:8" x14ac:dyDescent="0.2">
      <c r="F21819" s="195"/>
      <c r="G21819" s="196"/>
      <c r="H21819" s="192"/>
    </row>
    <row r="21820" spans="6:8" x14ac:dyDescent="0.2">
      <c r="F21820" s="195"/>
      <c r="G21820" s="196"/>
      <c r="H21820" s="192"/>
    </row>
    <row r="21821" spans="6:8" x14ac:dyDescent="0.2">
      <c r="F21821" s="195"/>
      <c r="G21821" s="196"/>
      <c r="H21821" s="192"/>
    </row>
    <row r="21822" spans="6:8" x14ac:dyDescent="0.2">
      <c r="F21822" s="195"/>
      <c r="G21822" s="196"/>
      <c r="H21822" s="192"/>
    </row>
    <row r="21823" spans="6:8" x14ac:dyDescent="0.2">
      <c r="F21823" s="195"/>
      <c r="G21823" s="196"/>
      <c r="H21823" s="192"/>
    </row>
    <row r="21824" spans="6:8" x14ac:dyDescent="0.2">
      <c r="F21824" s="195"/>
      <c r="G21824" s="196"/>
      <c r="H21824" s="192"/>
    </row>
    <row r="21825" spans="6:8" x14ac:dyDescent="0.2">
      <c r="F21825" s="195"/>
      <c r="G21825" s="196"/>
      <c r="H21825" s="192"/>
    </row>
    <row r="21826" spans="6:8" x14ac:dyDescent="0.2">
      <c r="F21826" s="195"/>
      <c r="G21826" s="196"/>
      <c r="H21826" s="192"/>
    </row>
    <row r="21827" spans="6:8" x14ac:dyDescent="0.2">
      <c r="F21827" s="195"/>
      <c r="G21827" s="196"/>
      <c r="H21827" s="192"/>
    </row>
    <row r="21828" spans="6:8" x14ac:dyDescent="0.2">
      <c r="F21828" s="195"/>
      <c r="G21828" s="196"/>
      <c r="H21828" s="192"/>
    </row>
    <row r="21829" spans="6:8" x14ac:dyDescent="0.2">
      <c r="F21829" s="195"/>
      <c r="G21829" s="196"/>
      <c r="H21829" s="192"/>
    </row>
    <row r="21830" spans="6:8" x14ac:dyDescent="0.2">
      <c r="F21830" s="195"/>
      <c r="G21830" s="196"/>
      <c r="H21830" s="192"/>
    </row>
    <row r="21831" spans="6:8" x14ac:dyDescent="0.2">
      <c r="F21831" s="195"/>
      <c r="G21831" s="196"/>
      <c r="H21831" s="192"/>
    </row>
    <row r="21832" spans="6:8" x14ac:dyDescent="0.2">
      <c r="F21832" s="195"/>
      <c r="G21832" s="196"/>
      <c r="H21832" s="192"/>
    </row>
    <row r="21833" spans="6:8" x14ac:dyDescent="0.2">
      <c r="F21833" s="195"/>
      <c r="G21833" s="196"/>
      <c r="H21833" s="192"/>
    </row>
    <row r="21834" spans="6:8" x14ac:dyDescent="0.2">
      <c r="F21834" s="195"/>
      <c r="G21834" s="196"/>
      <c r="H21834" s="192"/>
    </row>
    <row r="21835" spans="6:8" x14ac:dyDescent="0.2">
      <c r="F21835" s="195"/>
      <c r="G21835" s="196"/>
      <c r="H21835" s="192"/>
    </row>
    <row r="21836" spans="6:8" x14ac:dyDescent="0.2">
      <c r="F21836" s="195"/>
      <c r="G21836" s="196"/>
      <c r="H21836" s="192"/>
    </row>
    <row r="21837" spans="6:8" x14ac:dyDescent="0.2">
      <c r="F21837" s="195"/>
      <c r="G21837" s="196"/>
      <c r="H21837" s="192"/>
    </row>
    <row r="21838" spans="6:8" x14ac:dyDescent="0.2">
      <c r="F21838" s="195"/>
      <c r="G21838" s="196"/>
      <c r="H21838" s="192"/>
    </row>
    <row r="21839" spans="6:8" x14ac:dyDescent="0.2">
      <c r="F21839" s="195"/>
      <c r="G21839" s="196"/>
      <c r="H21839" s="192"/>
    </row>
    <row r="21840" spans="6:8" x14ac:dyDescent="0.2">
      <c r="F21840" s="195"/>
      <c r="G21840" s="196"/>
      <c r="H21840" s="192"/>
    </row>
    <row r="21841" spans="6:8" x14ac:dyDescent="0.2">
      <c r="F21841" s="195"/>
      <c r="G21841" s="196"/>
      <c r="H21841" s="192"/>
    </row>
    <row r="21842" spans="6:8" x14ac:dyDescent="0.2">
      <c r="F21842" s="195"/>
      <c r="G21842" s="196"/>
      <c r="H21842" s="192"/>
    </row>
    <row r="21843" spans="6:8" x14ac:dyDescent="0.2">
      <c r="F21843" s="195"/>
      <c r="G21843" s="196"/>
      <c r="H21843" s="192"/>
    </row>
    <row r="21844" spans="6:8" x14ac:dyDescent="0.2">
      <c r="F21844" s="195"/>
      <c r="G21844" s="196"/>
      <c r="H21844" s="192"/>
    </row>
    <row r="21845" spans="6:8" x14ac:dyDescent="0.2">
      <c r="F21845" s="195"/>
      <c r="G21845" s="196"/>
      <c r="H21845" s="192"/>
    </row>
    <row r="21846" spans="6:8" x14ac:dyDescent="0.2">
      <c r="F21846" s="195"/>
      <c r="G21846" s="196"/>
      <c r="H21846" s="192"/>
    </row>
    <row r="21847" spans="6:8" x14ac:dyDescent="0.2">
      <c r="F21847" s="195"/>
      <c r="G21847" s="196"/>
      <c r="H21847" s="192"/>
    </row>
    <row r="21848" spans="6:8" x14ac:dyDescent="0.2">
      <c r="F21848" s="195"/>
      <c r="G21848" s="196"/>
      <c r="H21848" s="192"/>
    </row>
    <row r="21849" spans="6:8" x14ac:dyDescent="0.2">
      <c r="F21849" s="195"/>
      <c r="G21849" s="196"/>
      <c r="H21849" s="192"/>
    </row>
    <row r="21850" spans="6:8" x14ac:dyDescent="0.2">
      <c r="F21850" s="195"/>
      <c r="G21850" s="196"/>
      <c r="H21850" s="192"/>
    </row>
    <row r="21851" spans="6:8" x14ac:dyDescent="0.2">
      <c r="F21851" s="195"/>
      <c r="G21851" s="196"/>
      <c r="H21851" s="192"/>
    </row>
    <row r="21852" spans="6:8" x14ac:dyDescent="0.2">
      <c r="F21852" s="195"/>
      <c r="G21852" s="196"/>
      <c r="H21852" s="192"/>
    </row>
    <row r="21853" spans="6:8" x14ac:dyDescent="0.2">
      <c r="F21853" s="195"/>
      <c r="G21853" s="196"/>
      <c r="H21853" s="192"/>
    </row>
    <row r="21854" spans="6:8" x14ac:dyDescent="0.2">
      <c r="F21854" s="195"/>
      <c r="G21854" s="196"/>
      <c r="H21854" s="192"/>
    </row>
    <row r="21855" spans="6:8" x14ac:dyDescent="0.2">
      <c r="F21855" s="195"/>
      <c r="G21855" s="196"/>
      <c r="H21855" s="192"/>
    </row>
    <row r="21856" spans="6:8" x14ac:dyDescent="0.2">
      <c r="F21856" s="195"/>
      <c r="G21856" s="196"/>
      <c r="H21856" s="192"/>
    </row>
    <row r="21857" spans="6:8" x14ac:dyDescent="0.2">
      <c r="F21857" s="195"/>
      <c r="G21857" s="196"/>
      <c r="H21857" s="192"/>
    </row>
    <row r="21858" spans="6:8" x14ac:dyDescent="0.2">
      <c r="F21858" s="195"/>
      <c r="G21858" s="196"/>
      <c r="H21858" s="192"/>
    </row>
    <row r="21859" spans="6:8" x14ac:dyDescent="0.2">
      <c r="F21859" s="195"/>
      <c r="G21859" s="196"/>
      <c r="H21859" s="192"/>
    </row>
    <row r="21860" spans="6:8" x14ac:dyDescent="0.2">
      <c r="F21860" s="195"/>
      <c r="G21860" s="196"/>
      <c r="H21860" s="192"/>
    </row>
    <row r="21861" spans="6:8" x14ac:dyDescent="0.2">
      <c r="F21861" s="195"/>
      <c r="G21861" s="196"/>
      <c r="H21861" s="192"/>
    </row>
    <row r="21862" spans="6:8" x14ac:dyDescent="0.2">
      <c r="F21862" s="195"/>
      <c r="G21862" s="196"/>
      <c r="H21862" s="192"/>
    </row>
    <row r="21863" spans="6:8" x14ac:dyDescent="0.2">
      <c r="F21863" s="195"/>
      <c r="G21863" s="196"/>
      <c r="H21863" s="192"/>
    </row>
    <row r="21864" spans="6:8" x14ac:dyDescent="0.2">
      <c r="F21864" s="195"/>
      <c r="G21864" s="196"/>
      <c r="H21864" s="192"/>
    </row>
    <row r="21865" spans="6:8" x14ac:dyDescent="0.2">
      <c r="F21865" s="195"/>
      <c r="G21865" s="196"/>
      <c r="H21865" s="192"/>
    </row>
    <row r="21866" spans="6:8" x14ac:dyDescent="0.2">
      <c r="F21866" s="195"/>
      <c r="G21866" s="196"/>
      <c r="H21866" s="192"/>
    </row>
    <row r="21867" spans="6:8" x14ac:dyDescent="0.2">
      <c r="F21867" s="195"/>
      <c r="G21867" s="196"/>
      <c r="H21867" s="192"/>
    </row>
    <row r="21868" spans="6:8" x14ac:dyDescent="0.2">
      <c r="F21868" s="195"/>
      <c r="G21868" s="196"/>
      <c r="H21868" s="192"/>
    </row>
    <row r="21869" spans="6:8" x14ac:dyDescent="0.2">
      <c r="F21869" s="195"/>
      <c r="G21869" s="196"/>
      <c r="H21869" s="192"/>
    </row>
    <row r="21870" spans="6:8" x14ac:dyDescent="0.2">
      <c r="F21870" s="195"/>
      <c r="G21870" s="196"/>
      <c r="H21870" s="192"/>
    </row>
    <row r="21871" spans="6:8" x14ac:dyDescent="0.2">
      <c r="F21871" s="195"/>
      <c r="G21871" s="196"/>
      <c r="H21871" s="192"/>
    </row>
    <row r="21872" spans="6:8" x14ac:dyDescent="0.2">
      <c r="F21872" s="195"/>
      <c r="G21872" s="196"/>
      <c r="H21872" s="192"/>
    </row>
    <row r="21873" spans="6:8" x14ac:dyDescent="0.2">
      <c r="F21873" s="195"/>
      <c r="G21873" s="196"/>
      <c r="H21873" s="192"/>
    </row>
    <row r="21874" spans="6:8" x14ac:dyDescent="0.2">
      <c r="F21874" s="195"/>
      <c r="G21874" s="196"/>
      <c r="H21874" s="192"/>
    </row>
    <row r="21875" spans="6:8" x14ac:dyDescent="0.2">
      <c r="F21875" s="195"/>
      <c r="G21875" s="196"/>
      <c r="H21875" s="192"/>
    </row>
    <row r="21876" spans="6:8" x14ac:dyDescent="0.2">
      <c r="F21876" s="195"/>
      <c r="G21876" s="196"/>
      <c r="H21876" s="192"/>
    </row>
    <row r="21877" spans="6:8" x14ac:dyDescent="0.2">
      <c r="F21877" s="195"/>
      <c r="G21877" s="196"/>
      <c r="H21877" s="192"/>
    </row>
    <row r="21878" spans="6:8" x14ac:dyDescent="0.2">
      <c r="F21878" s="195"/>
      <c r="G21878" s="196"/>
      <c r="H21878" s="192"/>
    </row>
    <row r="21879" spans="6:8" x14ac:dyDescent="0.2">
      <c r="F21879" s="195"/>
      <c r="G21879" s="196"/>
      <c r="H21879" s="192"/>
    </row>
    <row r="21880" spans="6:8" x14ac:dyDescent="0.2">
      <c r="F21880" s="195"/>
      <c r="G21880" s="196"/>
      <c r="H21880" s="192"/>
    </row>
    <row r="21881" spans="6:8" x14ac:dyDescent="0.2">
      <c r="F21881" s="195"/>
      <c r="G21881" s="196"/>
      <c r="H21881" s="192"/>
    </row>
    <row r="21882" spans="6:8" x14ac:dyDescent="0.2">
      <c r="F21882" s="195"/>
      <c r="G21882" s="196"/>
      <c r="H21882" s="192"/>
    </row>
    <row r="21883" spans="6:8" x14ac:dyDescent="0.2">
      <c r="F21883" s="195"/>
      <c r="G21883" s="196"/>
      <c r="H21883" s="192"/>
    </row>
    <row r="21884" spans="6:8" x14ac:dyDescent="0.2">
      <c r="F21884" s="195"/>
      <c r="G21884" s="196"/>
      <c r="H21884" s="192"/>
    </row>
    <row r="21885" spans="6:8" x14ac:dyDescent="0.2">
      <c r="F21885" s="195"/>
      <c r="G21885" s="196"/>
      <c r="H21885" s="192"/>
    </row>
    <row r="21886" spans="6:8" x14ac:dyDescent="0.2">
      <c r="F21886" s="195"/>
      <c r="G21886" s="196"/>
      <c r="H21886" s="192"/>
    </row>
    <row r="21887" spans="6:8" x14ac:dyDescent="0.2">
      <c r="F21887" s="195"/>
      <c r="G21887" s="196"/>
      <c r="H21887" s="192"/>
    </row>
    <row r="21888" spans="6:8" x14ac:dyDescent="0.2">
      <c r="F21888" s="195"/>
      <c r="G21888" s="196"/>
      <c r="H21888" s="192"/>
    </row>
    <row r="21889" spans="6:8" x14ac:dyDescent="0.2">
      <c r="F21889" s="195"/>
      <c r="G21889" s="196"/>
      <c r="H21889" s="192"/>
    </row>
    <row r="21890" spans="6:8" x14ac:dyDescent="0.2">
      <c r="F21890" s="195"/>
      <c r="G21890" s="196"/>
      <c r="H21890" s="192"/>
    </row>
    <row r="21891" spans="6:8" x14ac:dyDescent="0.2">
      <c r="F21891" s="195"/>
      <c r="G21891" s="196"/>
      <c r="H21891" s="192"/>
    </row>
    <row r="21892" spans="6:8" x14ac:dyDescent="0.2">
      <c r="F21892" s="195"/>
      <c r="G21892" s="196"/>
      <c r="H21892" s="192"/>
    </row>
    <row r="21893" spans="6:8" x14ac:dyDescent="0.2">
      <c r="F21893" s="195"/>
      <c r="G21893" s="196"/>
      <c r="H21893" s="192"/>
    </row>
    <row r="21894" spans="6:8" x14ac:dyDescent="0.2">
      <c r="F21894" s="195"/>
      <c r="G21894" s="196"/>
      <c r="H21894" s="192"/>
    </row>
    <row r="21895" spans="6:8" x14ac:dyDescent="0.2">
      <c r="F21895" s="195"/>
      <c r="G21895" s="196"/>
      <c r="H21895" s="192"/>
    </row>
    <row r="21896" spans="6:8" x14ac:dyDescent="0.2">
      <c r="F21896" s="195"/>
      <c r="G21896" s="196"/>
      <c r="H21896" s="192"/>
    </row>
    <row r="21897" spans="6:8" x14ac:dyDescent="0.2">
      <c r="F21897" s="195"/>
      <c r="G21897" s="196"/>
      <c r="H21897" s="192"/>
    </row>
    <row r="21898" spans="6:8" x14ac:dyDescent="0.2">
      <c r="F21898" s="195"/>
      <c r="G21898" s="196"/>
      <c r="H21898" s="192"/>
    </row>
    <row r="21899" spans="6:8" x14ac:dyDescent="0.2">
      <c r="F21899" s="195"/>
      <c r="G21899" s="196"/>
      <c r="H21899" s="192"/>
    </row>
    <row r="21900" spans="6:8" x14ac:dyDescent="0.2">
      <c r="F21900" s="195"/>
      <c r="G21900" s="196"/>
      <c r="H21900" s="192"/>
    </row>
    <row r="21901" spans="6:8" x14ac:dyDescent="0.2">
      <c r="F21901" s="195"/>
      <c r="G21901" s="196"/>
      <c r="H21901" s="192"/>
    </row>
    <row r="21902" spans="6:8" x14ac:dyDescent="0.2">
      <c r="F21902" s="195"/>
      <c r="G21902" s="196"/>
      <c r="H21902" s="192"/>
    </row>
    <row r="21903" spans="6:8" x14ac:dyDescent="0.2">
      <c r="F21903" s="195"/>
      <c r="G21903" s="196"/>
      <c r="H21903" s="192"/>
    </row>
    <row r="21904" spans="6:8" x14ac:dyDescent="0.2">
      <c r="F21904" s="195"/>
      <c r="G21904" s="196"/>
      <c r="H21904" s="192"/>
    </row>
    <row r="21905" spans="6:8" x14ac:dyDescent="0.2">
      <c r="F21905" s="195"/>
      <c r="G21905" s="196"/>
      <c r="H21905" s="192"/>
    </row>
    <row r="21906" spans="6:8" x14ac:dyDescent="0.2">
      <c r="F21906" s="195"/>
      <c r="G21906" s="196"/>
      <c r="H21906" s="192"/>
    </row>
    <row r="21907" spans="6:8" x14ac:dyDescent="0.2">
      <c r="F21907" s="195"/>
      <c r="G21907" s="196"/>
      <c r="H21907" s="192"/>
    </row>
    <row r="21908" spans="6:8" x14ac:dyDescent="0.2">
      <c r="F21908" s="195"/>
      <c r="G21908" s="196"/>
      <c r="H21908" s="192"/>
    </row>
    <row r="21909" spans="6:8" x14ac:dyDescent="0.2">
      <c r="F21909" s="195"/>
      <c r="G21909" s="196"/>
      <c r="H21909" s="192"/>
    </row>
    <row r="21910" spans="6:8" x14ac:dyDescent="0.2">
      <c r="F21910" s="195"/>
      <c r="G21910" s="196"/>
      <c r="H21910" s="192"/>
    </row>
    <row r="21911" spans="6:8" x14ac:dyDescent="0.2">
      <c r="F21911" s="195"/>
      <c r="G21911" s="196"/>
      <c r="H21911" s="192"/>
    </row>
    <row r="21912" spans="6:8" x14ac:dyDescent="0.2">
      <c r="F21912" s="195"/>
      <c r="G21912" s="196"/>
      <c r="H21912" s="192"/>
    </row>
    <row r="21913" spans="6:8" x14ac:dyDescent="0.2">
      <c r="F21913" s="195"/>
      <c r="G21913" s="196"/>
      <c r="H21913" s="192"/>
    </row>
    <row r="21914" spans="6:8" x14ac:dyDescent="0.2">
      <c r="F21914" s="195"/>
      <c r="G21914" s="196"/>
      <c r="H21914" s="192"/>
    </row>
    <row r="21915" spans="6:8" x14ac:dyDescent="0.2">
      <c r="F21915" s="195"/>
      <c r="G21915" s="196"/>
      <c r="H21915" s="192"/>
    </row>
    <row r="21916" spans="6:8" x14ac:dyDescent="0.2">
      <c r="F21916" s="195"/>
      <c r="G21916" s="196"/>
      <c r="H21916" s="192"/>
    </row>
    <row r="21917" spans="6:8" x14ac:dyDescent="0.2">
      <c r="F21917" s="195"/>
      <c r="G21917" s="196"/>
      <c r="H21917" s="192"/>
    </row>
    <row r="21918" spans="6:8" x14ac:dyDescent="0.2">
      <c r="F21918" s="195"/>
      <c r="G21918" s="196"/>
      <c r="H21918" s="192"/>
    </row>
    <row r="21919" spans="6:8" x14ac:dyDescent="0.2">
      <c r="F21919" s="195"/>
      <c r="G21919" s="196"/>
      <c r="H21919" s="192"/>
    </row>
    <row r="21920" spans="6:8" x14ac:dyDescent="0.2">
      <c r="F21920" s="195"/>
      <c r="G21920" s="196"/>
      <c r="H21920" s="192"/>
    </row>
    <row r="21921" spans="6:8" x14ac:dyDescent="0.2">
      <c r="F21921" s="195"/>
      <c r="G21921" s="196"/>
      <c r="H21921" s="192"/>
    </row>
    <row r="21922" spans="6:8" x14ac:dyDescent="0.2">
      <c r="F21922" s="195"/>
      <c r="G21922" s="196"/>
      <c r="H21922" s="192"/>
    </row>
    <row r="21923" spans="6:8" x14ac:dyDescent="0.2">
      <c r="F21923" s="195"/>
      <c r="G21923" s="196"/>
      <c r="H21923" s="192"/>
    </row>
    <row r="21924" spans="6:8" x14ac:dyDescent="0.2">
      <c r="F21924" s="195"/>
      <c r="G21924" s="196"/>
      <c r="H21924" s="192"/>
    </row>
    <row r="21925" spans="6:8" x14ac:dyDescent="0.2">
      <c r="F21925" s="195"/>
      <c r="G21925" s="196"/>
      <c r="H21925" s="192"/>
    </row>
    <row r="21926" spans="6:8" x14ac:dyDescent="0.2">
      <c r="F21926" s="195"/>
      <c r="G21926" s="196"/>
      <c r="H21926" s="192"/>
    </row>
    <row r="21927" spans="6:8" x14ac:dyDescent="0.2">
      <c r="F21927" s="195"/>
      <c r="G21927" s="196"/>
      <c r="H21927" s="192"/>
    </row>
    <row r="21928" spans="6:8" x14ac:dyDescent="0.2">
      <c r="F21928" s="195"/>
      <c r="G21928" s="196"/>
      <c r="H21928" s="192"/>
    </row>
    <row r="21929" spans="6:8" x14ac:dyDescent="0.2">
      <c r="F21929" s="195"/>
      <c r="G21929" s="196"/>
      <c r="H21929" s="192"/>
    </row>
    <row r="21930" spans="6:8" x14ac:dyDescent="0.2">
      <c r="F21930" s="195"/>
      <c r="G21930" s="196"/>
      <c r="H21930" s="192"/>
    </row>
    <row r="21931" spans="6:8" x14ac:dyDescent="0.2">
      <c r="F21931" s="195"/>
      <c r="G21931" s="196"/>
      <c r="H21931" s="192"/>
    </row>
    <row r="21932" spans="6:8" x14ac:dyDescent="0.2">
      <c r="F21932" s="195"/>
      <c r="G21932" s="196"/>
      <c r="H21932" s="192"/>
    </row>
    <row r="21933" spans="6:8" x14ac:dyDescent="0.2">
      <c r="F21933" s="195"/>
      <c r="G21933" s="196"/>
      <c r="H21933" s="192"/>
    </row>
    <row r="21934" spans="6:8" x14ac:dyDescent="0.2">
      <c r="F21934" s="195"/>
      <c r="G21934" s="196"/>
      <c r="H21934" s="192"/>
    </row>
    <row r="21935" spans="6:8" x14ac:dyDescent="0.2">
      <c r="F21935" s="195"/>
      <c r="G21935" s="196"/>
      <c r="H21935" s="192"/>
    </row>
    <row r="21936" spans="6:8" x14ac:dyDescent="0.2">
      <c r="F21936" s="195"/>
      <c r="G21936" s="196"/>
      <c r="H21936" s="192"/>
    </row>
    <row r="21937" spans="6:8" x14ac:dyDescent="0.2">
      <c r="F21937" s="195"/>
      <c r="G21937" s="196"/>
      <c r="H21937" s="192"/>
    </row>
    <row r="21938" spans="6:8" x14ac:dyDescent="0.2">
      <c r="F21938" s="195"/>
      <c r="G21938" s="196"/>
      <c r="H21938" s="192"/>
    </row>
    <row r="21939" spans="6:8" x14ac:dyDescent="0.2">
      <c r="F21939" s="195"/>
      <c r="G21939" s="196"/>
      <c r="H21939" s="192"/>
    </row>
    <row r="21940" spans="6:8" x14ac:dyDescent="0.2">
      <c r="F21940" s="195"/>
      <c r="G21940" s="196"/>
      <c r="H21940" s="192"/>
    </row>
    <row r="21941" spans="6:8" x14ac:dyDescent="0.2">
      <c r="F21941" s="195"/>
      <c r="G21941" s="196"/>
      <c r="H21941" s="192"/>
    </row>
    <row r="21942" spans="6:8" x14ac:dyDescent="0.2">
      <c r="F21942" s="195"/>
      <c r="G21942" s="196"/>
      <c r="H21942" s="192"/>
    </row>
    <row r="21943" spans="6:8" x14ac:dyDescent="0.2">
      <c r="F21943" s="195"/>
      <c r="G21943" s="196"/>
      <c r="H21943" s="192"/>
    </row>
    <row r="21944" spans="6:8" x14ac:dyDescent="0.2">
      <c r="F21944" s="195"/>
      <c r="G21944" s="196"/>
      <c r="H21944" s="192"/>
    </row>
    <row r="21945" spans="6:8" x14ac:dyDescent="0.2">
      <c r="F21945" s="195"/>
      <c r="G21945" s="196"/>
      <c r="H21945" s="192"/>
    </row>
    <row r="21946" spans="6:8" x14ac:dyDescent="0.2">
      <c r="F21946" s="195"/>
      <c r="G21946" s="196"/>
      <c r="H21946" s="192"/>
    </row>
    <row r="21947" spans="6:8" x14ac:dyDescent="0.2">
      <c r="F21947" s="195"/>
      <c r="G21947" s="196"/>
      <c r="H21947" s="192"/>
    </row>
    <row r="21948" spans="6:8" x14ac:dyDescent="0.2">
      <c r="F21948" s="195"/>
      <c r="G21948" s="196"/>
      <c r="H21948" s="192"/>
    </row>
    <row r="21949" spans="6:8" x14ac:dyDescent="0.2">
      <c r="F21949" s="195"/>
      <c r="G21949" s="196"/>
      <c r="H21949" s="192"/>
    </row>
    <row r="21950" spans="6:8" x14ac:dyDescent="0.2">
      <c r="F21950" s="195"/>
      <c r="G21950" s="196"/>
      <c r="H21950" s="192"/>
    </row>
    <row r="21951" spans="6:8" x14ac:dyDescent="0.2">
      <c r="F21951" s="195"/>
      <c r="G21951" s="196"/>
      <c r="H21951" s="192"/>
    </row>
    <row r="21952" spans="6:8" x14ac:dyDescent="0.2">
      <c r="F21952" s="195"/>
      <c r="G21952" s="196"/>
      <c r="H21952" s="192"/>
    </row>
    <row r="21953" spans="6:8" x14ac:dyDescent="0.2">
      <c r="F21953" s="195"/>
      <c r="G21953" s="196"/>
      <c r="H21953" s="192"/>
    </row>
    <row r="21954" spans="6:8" x14ac:dyDescent="0.2">
      <c r="F21954" s="195"/>
      <c r="G21954" s="196"/>
      <c r="H21954" s="192"/>
    </row>
    <row r="21955" spans="6:8" x14ac:dyDescent="0.2">
      <c r="F21955" s="195"/>
      <c r="G21955" s="196"/>
      <c r="H21955" s="192"/>
    </row>
    <row r="21956" spans="6:8" x14ac:dyDescent="0.2">
      <c r="F21956" s="195"/>
      <c r="G21956" s="196"/>
      <c r="H21956" s="192"/>
    </row>
    <row r="21957" spans="6:8" x14ac:dyDescent="0.2">
      <c r="F21957" s="195"/>
      <c r="G21957" s="196"/>
      <c r="H21957" s="192"/>
    </row>
    <row r="21958" spans="6:8" x14ac:dyDescent="0.2">
      <c r="F21958" s="195"/>
      <c r="G21958" s="196"/>
      <c r="H21958" s="192"/>
    </row>
    <row r="21959" spans="6:8" x14ac:dyDescent="0.2">
      <c r="F21959" s="195"/>
      <c r="G21959" s="196"/>
      <c r="H21959" s="192"/>
    </row>
    <row r="21960" spans="6:8" x14ac:dyDescent="0.2">
      <c r="F21960" s="195"/>
      <c r="G21960" s="196"/>
      <c r="H21960" s="192"/>
    </row>
    <row r="21961" spans="6:8" x14ac:dyDescent="0.2">
      <c r="F21961" s="195"/>
      <c r="G21961" s="196"/>
      <c r="H21961" s="192"/>
    </row>
    <row r="21962" spans="6:8" x14ac:dyDescent="0.2">
      <c r="F21962" s="195"/>
      <c r="G21962" s="196"/>
      <c r="H21962" s="192"/>
    </row>
    <row r="21963" spans="6:8" x14ac:dyDescent="0.2">
      <c r="F21963" s="195"/>
      <c r="G21963" s="196"/>
      <c r="H21963" s="192"/>
    </row>
    <row r="21964" spans="6:8" x14ac:dyDescent="0.2">
      <c r="F21964" s="195"/>
      <c r="G21964" s="196"/>
      <c r="H21964" s="192"/>
    </row>
    <row r="21965" spans="6:8" x14ac:dyDescent="0.2">
      <c r="F21965" s="195"/>
      <c r="G21965" s="196"/>
      <c r="H21965" s="192"/>
    </row>
    <row r="21966" spans="6:8" x14ac:dyDescent="0.2">
      <c r="F21966" s="195"/>
      <c r="G21966" s="196"/>
      <c r="H21966" s="192"/>
    </row>
    <row r="21967" spans="6:8" x14ac:dyDescent="0.2">
      <c r="F21967" s="195"/>
      <c r="G21967" s="196"/>
      <c r="H21967" s="192"/>
    </row>
    <row r="21968" spans="6:8" x14ac:dyDescent="0.2">
      <c r="F21968" s="195"/>
      <c r="G21968" s="196"/>
      <c r="H21968" s="192"/>
    </row>
    <row r="21969" spans="6:8" x14ac:dyDescent="0.2">
      <c r="F21969" s="195"/>
      <c r="G21969" s="196"/>
      <c r="H21969" s="192"/>
    </row>
    <row r="21970" spans="6:8" x14ac:dyDescent="0.2">
      <c r="F21970" s="195"/>
      <c r="G21970" s="196"/>
      <c r="H21970" s="192"/>
    </row>
    <row r="21971" spans="6:8" x14ac:dyDescent="0.2">
      <c r="F21971" s="195"/>
      <c r="G21971" s="196"/>
      <c r="H21971" s="192"/>
    </row>
    <row r="21972" spans="6:8" x14ac:dyDescent="0.2">
      <c r="F21972" s="195"/>
      <c r="G21972" s="196"/>
      <c r="H21972" s="192"/>
    </row>
    <row r="21973" spans="6:8" x14ac:dyDescent="0.2">
      <c r="F21973" s="195"/>
      <c r="G21973" s="196"/>
      <c r="H21973" s="192"/>
    </row>
    <row r="21974" spans="6:8" x14ac:dyDescent="0.2">
      <c r="F21974" s="195"/>
      <c r="G21974" s="196"/>
      <c r="H21974" s="192"/>
    </row>
    <row r="21975" spans="6:8" x14ac:dyDescent="0.2">
      <c r="F21975" s="195"/>
      <c r="G21975" s="196"/>
      <c r="H21975" s="192"/>
    </row>
    <row r="21976" spans="6:8" x14ac:dyDescent="0.2">
      <c r="F21976" s="195"/>
      <c r="G21976" s="196"/>
      <c r="H21976" s="192"/>
    </row>
    <row r="21977" spans="6:8" x14ac:dyDescent="0.2">
      <c r="F21977" s="195"/>
      <c r="G21977" s="196"/>
      <c r="H21977" s="192"/>
    </row>
    <row r="21978" spans="6:8" x14ac:dyDescent="0.2">
      <c r="F21978" s="195"/>
      <c r="G21978" s="196"/>
      <c r="H21978" s="192"/>
    </row>
    <row r="21979" spans="6:8" x14ac:dyDescent="0.2">
      <c r="F21979" s="195"/>
      <c r="G21979" s="196"/>
      <c r="H21979" s="192"/>
    </row>
    <row r="21980" spans="6:8" x14ac:dyDescent="0.2">
      <c r="F21980" s="195"/>
      <c r="G21980" s="196"/>
      <c r="H21980" s="192"/>
    </row>
    <row r="21981" spans="6:8" x14ac:dyDescent="0.2">
      <c r="F21981" s="195"/>
      <c r="G21981" s="196"/>
      <c r="H21981" s="192"/>
    </row>
    <row r="21982" spans="6:8" x14ac:dyDescent="0.2">
      <c r="F21982" s="195"/>
      <c r="G21982" s="196"/>
      <c r="H21982" s="192"/>
    </row>
    <row r="21983" spans="6:8" x14ac:dyDescent="0.2">
      <c r="F21983" s="195"/>
      <c r="G21983" s="196"/>
      <c r="H21983" s="192"/>
    </row>
    <row r="21984" spans="6:8" x14ac:dyDescent="0.2">
      <c r="F21984" s="195"/>
      <c r="G21984" s="196"/>
      <c r="H21984" s="192"/>
    </row>
    <row r="21985" spans="6:8" x14ac:dyDescent="0.2">
      <c r="F21985" s="195"/>
      <c r="G21985" s="196"/>
      <c r="H21985" s="192"/>
    </row>
    <row r="21986" spans="6:8" x14ac:dyDescent="0.2">
      <c r="F21986" s="195"/>
      <c r="G21986" s="196"/>
      <c r="H21986" s="192"/>
    </row>
    <row r="21987" spans="6:8" x14ac:dyDescent="0.2">
      <c r="F21987" s="195"/>
      <c r="G21987" s="196"/>
      <c r="H21987" s="192"/>
    </row>
    <row r="21988" spans="6:8" x14ac:dyDescent="0.2">
      <c r="F21988" s="195"/>
      <c r="G21988" s="196"/>
      <c r="H21988" s="192"/>
    </row>
    <row r="21989" spans="6:8" x14ac:dyDescent="0.2">
      <c r="F21989" s="195"/>
      <c r="G21989" s="196"/>
      <c r="H21989" s="192"/>
    </row>
    <row r="21990" spans="6:8" x14ac:dyDescent="0.2">
      <c r="F21990" s="195"/>
      <c r="G21990" s="196"/>
      <c r="H21990" s="192"/>
    </row>
    <row r="21991" spans="6:8" x14ac:dyDescent="0.2">
      <c r="F21991" s="195"/>
      <c r="G21991" s="196"/>
      <c r="H21991" s="192"/>
    </row>
    <row r="21992" spans="6:8" x14ac:dyDescent="0.2">
      <c r="F21992" s="195"/>
      <c r="G21992" s="196"/>
      <c r="H21992" s="192"/>
    </row>
    <row r="21993" spans="6:8" x14ac:dyDescent="0.2">
      <c r="F21993" s="195"/>
      <c r="G21993" s="196"/>
      <c r="H21993" s="192"/>
    </row>
    <row r="21994" spans="6:8" x14ac:dyDescent="0.2">
      <c r="F21994" s="195"/>
      <c r="G21994" s="196"/>
      <c r="H21994" s="192"/>
    </row>
    <row r="21995" spans="6:8" x14ac:dyDescent="0.2">
      <c r="F21995" s="195"/>
      <c r="G21995" s="196"/>
      <c r="H21995" s="192"/>
    </row>
    <row r="21996" spans="6:8" x14ac:dyDescent="0.2">
      <c r="F21996" s="195"/>
      <c r="G21996" s="196"/>
      <c r="H21996" s="192"/>
    </row>
    <row r="21997" spans="6:8" x14ac:dyDescent="0.2">
      <c r="F21997" s="195"/>
      <c r="G21997" s="196"/>
      <c r="H21997" s="192"/>
    </row>
    <row r="21998" spans="6:8" x14ac:dyDescent="0.2">
      <c r="F21998" s="195"/>
      <c r="G21998" s="196"/>
      <c r="H21998" s="192"/>
    </row>
    <row r="21999" spans="6:8" x14ac:dyDescent="0.2">
      <c r="F21999" s="195"/>
      <c r="G21999" s="196"/>
      <c r="H21999" s="192"/>
    </row>
    <row r="22000" spans="6:8" x14ac:dyDescent="0.2">
      <c r="F22000" s="195"/>
      <c r="G22000" s="196"/>
      <c r="H22000" s="192"/>
    </row>
    <row r="22001" spans="6:8" x14ac:dyDescent="0.2">
      <c r="F22001" s="195"/>
      <c r="G22001" s="196"/>
      <c r="H22001" s="192"/>
    </row>
    <row r="22002" spans="6:8" x14ac:dyDescent="0.2">
      <c r="F22002" s="195"/>
      <c r="G22002" s="196"/>
      <c r="H22002" s="192"/>
    </row>
    <row r="22003" spans="6:8" x14ac:dyDescent="0.2">
      <c r="F22003" s="195"/>
      <c r="G22003" s="196"/>
      <c r="H22003" s="192"/>
    </row>
    <row r="22004" spans="6:8" x14ac:dyDescent="0.2">
      <c r="F22004" s="195"/>
      <c r="G22004" s="196"/>
      <c r="H22004" s="192"/>
    </row>
    <row r="22005" spans="6:8" x14ac:dyDescent="0.2">
      <c r="F22005" s="195"/>
      <c r="G22005" s="196"/>
      <c r="H22005" s="192"/>
    </row>
    <row r="22006" spans="6:8" x14ac:dyDescent="0.2">
      <c r="F22006" s="195"/>
      <c r="G22006" s="196"/>
      <c r="H22006" s="192"/>
    </row>
    <row r="22007" spans="6:8" x14ac:dyDescent="0.2">
      <c r="F22007" s="195"/>
      <c r="G22007" s="196"/>
      <c r="H22007" s="192"/>
    </row>
    <row r="22008" spans="6:8" x14ac:dyDescent="0.2">
      <c r="F22008" s="195"/>
      <c r="G22008" s="196"/>
      <c r="H22008" s="192"/>
    </row>
    <row r="22009" spans="6:8" x14ac:dyDescent="0.2">
      <c r="F22009" s="195"/>
      <c r="G22009" s="196"/>
      <c r="H22009" s="192"/>
    </row>
    <row r="22010" spans="6:8" x14ac:dyDescent="0.2">
      <c r="F22010" s="195"/>
      <c r="G22010" s="196"/>
      <c r="H22010" s="192"/>
    </row>
    <row r="22011" spans="6:8" x14ac:dyDescent="0.2">
      <c r="F22011" s="195"/>
      <c r="G22011" s="196"/>
      <c r="H22011" s="192"/>
    </row>
    <row r="22012" spans="6:8" x14ac:dyDescent="0.2">
      <c r="F22012" s="195"/>
      <c r="G22012" s="196"/>
      <c r="H22012" s="192"/>
    </row>
    <row r="22013" spans="6:8" x14ac:dyDescent="0.2">
      <c r="F22013" s="195"/>
      <c r="G22013" s="196"/>
      <c r="H22013" s="192"/>
    </row>
    <row r="22014" spans="6:8" x14ac:dyDescent="0.2">
      <c r="F22014" s="195"/>
      <c r="G22014" s="196"/>
      <c r="H22014" s="192"/>
    </row>
    <row r="22015" spans="6:8" x14ac:dyDescent="0.2">
      <c r="F22015" s="195"/>
      <c r="G22015" s="196"/>
      <c r="H22015" s="192"/>
    </row>
    <row r="22016" spans="6:8" x14ac:dyDescent="0.2">
      <c r="F22016" s="195"/>
      <c r="G22016" s="196"/>
      <c r="H22016" s="192"/>
    </row>
    <row r="22017" spans="6:8" x14ac:dyDescent="0.2">
      <c r="F22017" s="195"/>
      <c r="G22017" s="196"/>
      <c r="H22017" s="192"/>
    </row>
    <row r="22018" spans="6:8" x14ac:dyDescent="0.2">
      <c r="F22018" s="195"/>
      <c r="G22018" s="196"/>
      <c r="H22018" s="192"/>
    </row>
    <row r="22019" spans="6:8" x14ac:dyDescent="0.2">
      <c r="F22019" s="195"/>
      <c r="G22019" s="196"/>
      <c r="H22019" s="192"/>
    </row>
    <row r="22020" spans="6:8" x14ac:dyDescent="0.2">
      <c r="F22020" s="195"/>
      <c r="G22020" s="196"/>
      <c r="H22020" s="192"/>
    </row>
    <row r="22021" spans="6:8" x14ac:dyDescent="0.2">
      <c r="F22021" s="195"/>
      <c r="G22021" s="196"/>
      <c r="H22021" s="192"/>
    </row>
    <row r="22022" spans="6:8" x14ac:dyDescent="0.2">
      <c r="F22022" s="195"/>
      <c r="G22022" s="196"/>
      <c r="H22022" s="192"/>
    </row>
    <row r="22023" spans="6:8" x14ac:dyDescent="0.2">
      <c r="F22023" s="195"/>
      <c r="G22023" s="196"/>
      <c r="H22023" s="192"/>
    </row>
    <row r="22024" spans="6:8" x14ac:dyDescent="0.2">
      <c r="F22024" s="195"/>
      <c r="G22024" s="196"/>
      <c r="H22024" s="192"/>
    </row>
    <row r="22025" spans="6:8" x14ac:dyDescent="0.2">
      <c r="F22025" s="195"/>
      <c r="G22025" s="196"/>
      <c r="H22025" s="192"/>
    </row>
    <row r="22026" spans="6:8" x14ac:dyDescent="0.2">
      <c r="F22026" s="195"/>
      <c r="G22026" s="196"/>
      <c r="H22026" s="192"/>
    </row>
    <row r="22027" spans="6:8" x14ac:dyDescent="0.2">
      <c r="F22027" s="195"/>
      <c r="G22027" s="196"/>
      <c r="H22027" s="192"/>
    </row>
    <row r="22028" spans="6:8" x14ac:dyDescent="0.2">
      <c r="F22028" s="195"/>
      <c r="G22028" s="196"/>
      <c r="H22028" s="192"/>
    </row>
    <row r="22029" spans="6:8" x14ac:dyDescent="0.2">
      <c r="F22029" s="195"/>
      <c r="G22029" s="196"/>
      <c r="H22029" s="192"/>
    </row>
    <row r="22030" spans="6:8" x14ac:dyDescent="0.2">
      <c r="F22030" s="195"/>
      <c r="G22030" s="196"/>
      <c r="H22030" s="192"/>
    </row>
    <row r="22031" spans="6:8" x14ac:dyDescent="0.2">
      <c r="F22031" s="195"/>
      <c r="G22031" s="196"/>
      <c r="H22031" s="192"/>
    </row>
    <row r="22032" spans="6:8" x14ac:dyDescent="0.2">
      <c r="F22032" s="195"/>
      <c r="G22032" s="196"/>
      <c r="H22032" s="192"/>
    </row>
    <row r="22033" spans="6:8" x14ac:dyDescent="0.2">
      <c r="F22033" s="195"/>
      <c r="G22033" s="196"/>
      <c r="H22033" s="192"/>
    </row>
    <row r="22034" spans="6:8" x14ac:dyDescent="0.2">
      <c r="F22034" s="195"/>
      <c r="G22034" s="196"/>
      <c r="H22034" s="192"/>
    </row>
    <row r="22035" spans="6:8" x14ac:dyDescent="0.2">
      <c r="F22035" s="195"/>
      <c r="G22035" s="196"/>
      <c r="H22035" s="192"/>
    </row>
    <row r="22036" spans="6:8" x14ac:dyDescent="0.2">
      <c r="F22036" s="195"/>
      <c r="G22036" s="196"/>
      <c r="H22036" s="192"/>
    </row>
    <row r="22037" spans="6:8" x14ac:dyDescent="0.2">
      <c r="F22037" s="195"/>
      <c r="G22037" s="196"/>
      <c r="H22037" s="192"/>
    </row>
    <row r="22038" spans="6:8" x14ac:dyDescent="0.2">
      <c r="F22038" s="195"/>
      <c r="G22038" s="196"/>
      <c r="H22038" s="192"/>
    </row>
    <row r="22039" spans="6:8" x14ac:dyDescent="0.2">
      <c r="F22039" s="195"/>
      <c r="G22039" s="196"/>
      <c r="H22039" s="192"/>
    </row>
    <row r="22040" spans="6:8" x14ac:dyDescent="0.2">
      <c r="F22040" s="195"/>
      <c r="G22040" s="196"/>
      <c r="H22040" s="192"/>
    </row>
    <row r="22041" spans="6:8" x14ac:dyDescent="0.2">
      <c r="F22041" s="195"/>
      <c r="G22041" s="196"/>
      <c r="H22041" s="192"/>
    </row>
    <row r="22042" spans="6:8" x14ac:dyDescent="0.2">
      <c r="F22042" s="195"/>
      <c r="G22042" s="196"/>
      <c r="H22042" s="192"/>
    </row>
    <row r="22043" spans="6:8" x14ac:dyDescent="0.2">
      <c r="F22043" s="195"/>
      <c r="G22043" s="196"/>
      <c r="H22043" s="192"/>
    </row>
    <row r="22044" spans="6:8" x14ac:dyDescent="0.2">
      <c r="F22044" s="195"/>
      <c r="G22044" s="196"/>
      <c r="H22044" s="192"/>
    </row>
    <row r="22045" spans="6:8" x14ac:dyDescent="0.2">
      <c r="F22045" s="195"/>
      <c r="G22045" s="196"/>
      <c r="H22045" s="192"/>
    </row>
    <row r="22046" spans="6:8" x14ac:dyDescent="0.2">
      <c r="F22046" s="195"/>
      <c r="G22046" s="196"/>
      <c r="H22046" s="192"/>
    </row>
    <row r="22047" spans="6:8" x14ac:dyDescent="0.2">
      <c r="F22047" s="195"/>
      <c r="G22047" s="196"/>
      <c r="H22047" s="192"/>
    </row>
    <row r="22048" spans="6:8" x14ac:dyDescent="0.2">
      <c r="F22048" s="195"/>
      <c r="G22048" s="196"/>
      <c r="H22048" s="192"/>
    </row>
    <row r="22049" spans="6:8" x14ac:dyDescent="0.2">
      <c r="F22049" s="195"/>
      <c r="G22049" s="196"/>
      <c r="H22049" s="192"/>
    </row>
    <row r="22050" spans="6:8" x14ac:dyDescent="0.2">
      <c r="F22050" s="195"/>
      <c r="G22050" s="196"/>
      <c r="H22050" s="192"/>
    </row>
    <row r="22051" spans="6:8" x14ac:dyDescent="0.2">
      <c r="F22051" s="195"/>
      <c r="G22051" s="196"/>
      <c r="H22051" s="192"/>
    </row>
    <row r="22052" spans="6:8" x14ac:dyDescent="0.2">
      <c r="F22052" s="195"/>
      <c r="G22052" s="196"/>
      <c r="H22052" s="192"/>
    </row>
    <row r="22053" spans="6:8" x14ac:dyDescent="0.2">
      <c r="F22053" s="195"/>
      <c r="G22053" s="196"/>
      <c r="H22053" s="192"/>
    </row>
    <row r="22054" spans="6:8" x14ac:dyDescent="0.2">
      <c r="F22054" s="195"/>
      <c r="G22054" s="196"/>
      <c r="H22054" s="192"/>
    </row>
    <row r="22055" spans="6:8" x14ac:dyDescent="0.2">
      <c r="F22055" s="195"/>
      <c r="G22055" s="196"/>
      <c r="H22055" s="192"/>
    </row>
    <row r="22056" spans="6:8" x14ac:dyDescent="0.2">
      <c r="F22056" s="195"/>
      <c r="G22056" s="196"/>
      <c r="H22056" s="192"/>
    </row>
    <row r="22057" spans="6:8" x14ac:dyDescent="0.2">
      <c r="F22057" s="195"/>
      <c r="G22057" s="196"/>
      <c r="H22057" s="192"/>
    </row>
    <row r="22058" spans="6:8" x14ac:dyDescent="0.2">
      <c r="F22058" s="195"/>
      <c r="G22058" s="196"/>
      <c r="H22058" s="192"/>
    </row>
    <row r="22059" spans="6:8" x14ac:dyDescent="0.2">
      <c r="F22059" s="195"/>
      <c r="G22059" s="196"/>
      <c r="H22059" s="192"/>
    </row>
    <row r="22060" spans="6:8" x14ac:dyDescent="0.2">
      <c r="F22060" s="195"/>
      <c r="G22060" s="196"/>
      <c r="H22060" s="192"/>
    </row>
    <row r="22061" spans="6:8" x14ac:dyDescent="0.2">
      <c r="F22061" s="195"/>
      <c r="G22061" s="196"/>
      <c r="H22061" s="192"/>
    </row>
    <row r="22062" spans="6:8" x14ac:dyDescent="0.2">
      <c r="F22062" s="195"/>
      <c r="G22062" s="196"/>
      <c r="H22062" s="192"/>
    </row>
    <row r="22063" spans="6:8" x14ac:dyDescent="0.2">
      <c r="F22063" s="195"/>
      <c r="G22063" s="196"/>
      <c r="H22063" s="192"/>
    </row>
    <row r="22064" spans="6:8" x14ac:dyDescent="0.2">
      <c r="F22064" s="195"/>
      <c r="G22064" s="196"/>
      <c r="H22064" s="192"/>
    </row>
    <row r="22065" spans="6:8" x14ac:dyDescent="0.2">
      <c r="F22065" s="195"/>
      <c r="G22065" s="196"/>
      <c r="H22065" s="192"/>
    </row>
    <row r="22066" spans="6:8" x14ac:dyDescent="0.2">
      <c r="F22066" s="195"/>
      <c r="G22066" s="196"/>
      <c r="H22066" s="192"/>
    </row>
    <row r="22067" spans="6:8" x14ac:dyDescent="0.2">
      <c r="F22067" s="195"/>
      <c r="G22067" s="196"/>
      <c r="H22067" s="192"/>
    </row>
    <row r="22068" spans="6:8" x14ac:dyDescent="0.2">
      <c r="F22068" s="195"/>
      <c r="G22068" s="196"/>
      <c r="H22068" s="192"/>
    </row>
    <row r="22069" spans="6:8" x14ac:dyDescent="0.2">
      <c r="F22069" s="195"/>
      <c r="G22069" s="196"/>
      <c r="H22069" s="192"/>
    </row>
    <row r="22070" spans="6:8" x14ac:dyDescent="0.2">
      <c r="F22070" s="195"/>
      <c r="G22070" s="196"/>
      <c r="H22070" s="192"/>
    </row>
    <row r="22071" spans="6:8" x14ac:dyDescent="0.2">
      <c r="F22071" s="195"/>
      <c r="G22071" s="196"/>
      <c r="H22071" s="192"/>
    </row>
    <row r="22072" spans="6:8" x14ac:dyDescent="0.2">
      <c r="F22072" s="195"/>
      <c r="G22072" s="196"/>
      <c r="H22072" s="192"/>
    </row>
    <row r="22073" spans="6:8" x14ac:dyDescent="0.2">
      <c r="F22073" s="195"/>
      <c r="G22073" s="196"/>
      <c r="H22073" s="192"/>
    </row>
    <row r="22074" spans="6:8" x14ac:dyDescent="0.2">
      <c r="F22074" s="195"/>
      <c r="G22074" s="196"/>
      <c r="H22074" s="192"/>
    </row>
    <row r="22075" spans="6:8" x14ac:dyDescent="0.2">
      <c r="F22075" s="195"/>
      <c r="G22075" s="196"/>
      <c r="H22075" s="192"/>
    </row>
    <row r="22076" spans="6:8" x14ac:dyDescent="0.2">
      <c r="F22076" s="195"/>
      <c r="G22076" s="196"/>
      <c r="H22076" s="192"/>
    </row>
    <row r="22077" spans="6:8" x14ac:dyDescent="0.2">
      <c r="F22077" s="195"/>
      <c r="G22077" s="196"/>
      <c r="H22077" s="192"/>
    </row>
    <row r="22078" spans="6:8" x14ac:dyDescent="0.2">
      <c r="F22078" s="195"/>
      <c r="G22078" s="196"/>
      <c r="H22078" s="192"/>
    </row>
    <row r="22079" spans="6:8" x14ac:dyDescent="0.2">
      <c r="F22079" s="195"/>
      <c r="G22079" s="196"/>
      <c r="H22079" s="192"/>
    </row>
    <row r="22080" spans="6:8" x14ac:dyDescent="0.2">
      <c r="F22080" s="195"/>
      <c r="G22080" s="196"/>
      <c r="H22080" s="192"/>
    </row>
    <row r="22081" spans="6:8" x14ac:dyDescent="0.2">
      <c r="F22081" s="195"/>
      <c r="G22081" s="196"/>
      <c r="H22081" s="192"/>
    </row>
    <row r="22082" spans="6:8" x14ac:dyDescent="0.2">
      <c r="F22082" s="195"/>
      <c r="G22082" s="196"/>
      <c r="H22082" s="192"/>
    </row>
    <row r="22083" spans="6:8" x14ac:dyDescent="0.2">
      <c r="F22083" s="195"/>
      <c r="G22083" s="196"/>
      <c r="H22083" s="192"/>
    </row>
    <row r="22084" spans="6:8" x14ac:dyDescent="0.2">
      <c r="F22084" s="195"/>
      <c r="G22084" s="196"/>
      <c r="H22084" s="192"/>
    </row>
    <row r="22085" spans="6:8" x14ac:dyDescent="0.2">
      <c r="F22085" s="195"/>
      <c r="G22085" s="196"/>
      <c r="H22085" s="192"/>
    </row>
    <row r="22086" spans="6:8" x14ac:dyDescent="0.2">
      <c r="F22086" s="195"/>
      <c r="G22086" s="196"/>
      <c r="H22086" s="192"/>
    </row>
    <row r="22087" spans="6:8" x14ac:dyDescent="0.2">
      <c r="F22087" s="195"/>
      <c r="G22087" s="196"/>
      <c r="H22087" s="192"/>
    </row>
    <row r="22088" spans="6:8" x14ac:dyDescent="0.2">
      <c r="F22088" s="195"/>
      <c r="G22088" s="196"/>
      <c r="H22088" s="192"/>
    </row>
    <row r="22089" spans="6:8" x14ac:dyDescent="0.2">
      <c r="F22089" s="195"/>
      <c r="G22089" s="196"/>
      <c r="H22089" s="192"/>
    </row>
    <row r="22090" spans="6:8" x14ac:dyDescent="0.2">
      <c r="F22090" s="195"/>
      <c r="G22090" s="196"/>
      <c r="H22090" s="192"/>
    </row>
    <row r="22091" spans="6:8" x14ac:dyDescent="0.2">
      <c r="F22091" s="195"/>
      <c r="G22091" s="196"/>
      <c r="H22091" s="192"/>
    </row>
    <row r="22092" spans="6:8" x14ac:dyDescent="0.2">
      <c r="F22092" s="195"/>
      <c r="G22092" s="196"/>
      <c r="H22092" s="192"/>
    </row>
    <row r="22093" spans="6:8" x14ac:dyDescent="0.2">
      <c r="F22093" s="195"/>
      <c r="G22093" s="196"/>
      <c r="H22093" s="192"/>
    </row>
    <row r="22094" spans="6:8" x14ac:dyDescent="0.2">
      <c r="F22094" s="195"/>
      <c r="G22094" s="196"/>
      <c r="H22094" s="192"/>
    </row>
    <row r="22095" spans="6:8" x14ac:dyDescent="0.2">
      <c r="F22095" s="195"/>
      <c r="G22095" s="196"/>
      <c r="H22095" s="192"/>
    </row>
    <row r="22096" spans="6:8" x14ac:dyDescent="0.2">
      <c r="F22096" s="195"/>
      <c r="G22096" s="196"/>
      <c r="H22096" s="192"/>
    </row>
    <row r="22097" spans="6:8" x14ac:dyDescent="0.2">
      <c r="F22097" s="195"/>
      <c r="G22097" s="196"/>
      <c r="H22097" s="192"/>
    </row>
    <row r="22098" spans="6:8" x14ac:dyDescent="0.2">
      <c r="F22098" s="195"/>
      <c r="G22098" s="196"/>
      <c r="H22098" s="192"/>
    </row>
    <row r="22099" spans="6:8" x14ac:dyDescent="0.2">
      <c r="F22099" s="195"/>
      <c r="G22099" s="196"/>
      <c r="H22099" s="192"/>
    </row>
    <row r="22100" spans="6:8" x14ac:dyDescent="0.2">
      <c r="F22100" s="195"/>
      <c r="G22100" s="196"/>
      <c r="H22100" s="192"/>
    </row>
    <row r="22101" spans="6:8" x14ac:dyDescent="0.2">
      <c r="F22101" s="195"/>
      <c r="G22101" s="196"/>
      <c r="H22101" s="192"/>
    </row>
    <row r="22102" spans="6:8" x14ac:dyDescent="0.2">
      <c r="F22102" s="195"/>
      <c r="G22102" s="196"/>
      <c r="H22102" s="192"/>
    </row>
    <row r="22103" spans="6:8" x14ac:dyDescent="0.2">
      <c r="F22103" s="195"/>
      <c r="G22103" s="196"/>
      <c r="H22103" s="192"/>
    </row>
    <row r="22104" spans="6:8" x14ac:dyDescent="0.2">
      <c r="F22104" s="195"/>
      <c r="G22104" s="196"/>
      <c r="H22104" s="192"/>
    </row>
    <row r="22105" spans="6:8" x14ac:dyDescent="0.2">
      <c r="F22105" s="195"/>
      <c r="G22105" s="196"/>
      <c r="H22105" s="192"/>
    </row>
    <row r="22106" spans="6:8" x14ac:dyDescent="0.2">
      <c r="F22106" s="195"/>
      <c r="G22106" s="196"/>
      <c r="H22106" s="192"/>
    </row>
    <row r="22107" spans="6:8" x14ac:dyDescent="0.2">
      <c r="F22107" s="195"/>
      <c r="G22107" s="196"/>
      <c r="H22107" s="192"/>
    </row>
    <row r="22108" spans="6:8" x14ac:dyDescent="0.2">
      <c r="F22108" s="195"/>
      <c r="G22108" s="196"/>
      <c r="H22108" s="192"/>
    </row>
    <row r="22109" spans="6:8" x14ac:dyDescent="0.2">
      <c r="F22109" s="195"/>
      <c r="G22109" s="196"/>
      <c r="H22109" s="192"/>
    </row>
    <row r="22110" spans="6:8" x14ac:dyDescent="0.2">
      <c r="F22110" s="195"/>
      <c r="G22110" s="196"/>
      <c r="H22110" s="192"/>
    </row>
    <row r="22111" spans="6:8" x14ac:dyDescent="0.2">
      <c r="F22111" s="195"/>
      <c r="G22111" s="196"/>
      <c r="H22111" s="192"/>
    </row>
    <row r="22112" spans="6:8" x14ac:dyDescent="0.2">
      <c r="F22112" s="195"/>
      <c r="G22112" s="196"/>
      <c r="H22112" s="192"/>
    </row>
    <row r="22113" spans="6:8" x14ac:dyDescent="0.2">
      <c r="F22113" s="195"/>
      <c r="G22113" s="196"/>
      <c r="H22113" s="192"/>
    </row>
    <row r="22114" spans="6:8" x14ac:dyDescent="0.2">
      <c r="F22114" s="195"/>
      <c r="G22114" s="196"/>
      <c r="H22114" s="192"/>
    </row>
    <row r="22115" spans="6:8" x14ac:dyDescent="0.2">
      <c r="F22115" s="195"/>
      <c r="G22115" s="196"/>
      <c r="H22115" s="192"/>
    </row>
    <row r="22116" spans="6:8" x14ac:dyDescent="0.2">
      <c r="F22116" s="195"/>
      <c r="G22116" s="196"/>
      <c r="H22116" s="192"/>
    </row>
    <row r="22117" spans="6:8" x14ac:dyDescent="0.2">
      <c r="F22117" s="195"/>
      <c r="G22117" s="196"/>
      <c r="H22117" s="192"/>
    </row>
    <row r="22118" spans="6:8" x14ac:dyDescent="0.2">
      <c r="F22118" s="195"/>
      <c r="G22118" s="196"/>
      <c r="H22118" s="192"/>
    </row>
    <row r="22119" spans="6:8" x14ac:dyDescent="0.2">
      <c r="F22119" s="195"/>
      <c r="G22119" s="196"/>
      <c r="H22119" s="192"/>
    </row>
    <row r="22120" spans="6:8" x14ac:dyDescent="0.2">
      <c r="F22120" s="195"/>
      <c r="G22120" s="196"/>
      <c r="H22120" s="192"/>
    </row>
    <row r="22121" spans="6:8" x14ac:dyDescent="0.2">
      <c r="F22121" s="195"/>
      <c r="G22121" s="196"/>
      <c r="H22121" s="192"/>
    </row>
    <row r="22122" spans="6:8" x14ac:dyDescent="0.2">
      <c r="F22122" s="195"/>
      <c r="G22122" s="196"/>
      <c r="H22122" s="192"/>
    </row>
    <row r="22123" spans="6:8" x14ac:dyDescent="0.2">
      <c r="F22123" s="195"/>
      <c r="G22123" s="196"/>
      <c r="H22123" s="192"/>
    </row>
    <row r="22124" spans="6:8" x14ac:dyDescent="0.2">
      <c r="F22124" s="195"/>
      <c r="G22124" s="196"/>
      <c r="H22124" s="192"/>
    </row>
    <row r="22125" spans="6:8" x14ac:dyDescent="0.2">
      <c r="F22125" s="195"/>
      <c r="G22125" s="196"/>
      <c r="H22125" s="192"/>
    </row>
    <row r="22126" spans="6:8" x14ac:dyDescent="0.2">
      <c r="F22126" s="195"/>
      <c r="G22126" s="196"/>
      <c r="H22126" s="192"/>
    </row>
    <row r="22127" spans="6:8" x14ac:dyDescent="0.2">
      <c r="F22127" s="195"/>
      <c r="G22127" s="196"/>
      <c r="H22127" s="192"/>
    </row>
    <row r="22128" spans="6:8" x14ac:dyDescent="0.2">
      <c r="F22128" s="195"/>
      <c r="G22128" s="196"/>
      <c r="H22128" s="192"/>
    </row>
    <row r="22129" spans="6:8" x14ac:dyDescent="0.2">
      <c r="F22129" s="195"/>
      <c r="G22129" s="196"/>
      <c r="H22129" s="192"/>
    </row>
    <row r="22130" spans="6:8" x14ac:dyDescent="0.2">
      <c r="F22130" s="195"/>
      <c r="G22130" s="196"/>
      <c r="H22130" s="192"/>
    </row>
    <row r="22131" spans="6:8" x14ac:dyDescent="0.2">
      <c r="F22131" s="195"/>
      <c r="G22131" s="196"/>
      <c r="H22131" s="192"/>
    </row>
    <row r="22132" spans="6:8" x14ac:dyDescent="0.2">
      <c r="F22132" s="195"/>
      <c r="G22132" s="196"/>
      <c r="H22132" s="192"/>
    </row>
    <row r="22133" spans="6:8" x14ac:dyDescent="0.2">
      <c r="F22133" s="195"/>
      <c r="G22133" s="196"/>
      <c r="H22133" s="192"/>
    </row>
    <row r="22134" spans="6:8" x14ac:dyDescent="0.2">
      <c r="F22134" s="195"/>
      <c r="G22134" s="196"/>
      <c r="H22134" s="192"/>
    </row>
    <row r="22135" spans="6:8" x14ac:dyDescent="0.2">
      <c r="F22135" s="195"/>
      <c r="G22135" s="196"/>
      <c r="H22135" s="192"/>
    </row>
    <row r="22136" spans="6:8" x14ac:dyDescent="0.2">
      <c r="F22136" s="195"/>
      <c r="G22136" s="196"/>
      <c r="H22136" s="192"/>
    </row>
    <row r="22137" spans="6:8" x14ac:dyDescent="0.2">
      <c r="F22137" s="195"/>
      <c r="G22137" s="196"/>
      <c r="H22137" s="192"/>
    </row>
    <row r="22138" spans="6:8" x14ac:dyDescent="0.2">
      <c r="F22138" s="195"/>
      <c r="G22138" s="196"/>
      <c r="H22138" s="192"/>
    </row>
    <row r="22139" spans="6:8" x14ac:dyDescent="0.2">
      <c r="F22139" s="195"/>
      <c r="G22139" s="196"/>
      <c r="H22139" s="192"/>
    </row>
    <row r="22140" spans="6:8" x14ac:dyDescent="0.2">
      <c r="F22140" s="195"/>
      <c r="G22140" s="196"/>
      <c r="H22140" s="192"/>
    </row>
    <row r="22141" spans="6:8" x14ac:dyDescent="0.2">
      <c r="F22141" s="195"/>
      <c r="G22141" s="196"/>
      <c r="H22141" s="192"/>
    </row>
    <row r="22142" spans="6:8" x14ac:dyDescent="0.2">
      <c r="F22142" s="195"/>
      <c r="G22142" s="196"/>
      <c r="H22142" s="192"/>
    </row>
    <row r="22143" spans="6:8" x14ac:dyDescent="0.2">
      <c r="F22143" s="195"/>
      <c r="G22143" s="196"/>
      <c r="H22143" s="192"/>
    </row>
    <row r="22144" spans="6:8" x14ac:dyDescent="0.2">
      <c r="F22144" s="195"/>
      <c r="G22144" s="196"/>
      <c r="H22144" s="192"/>
    </row>
    <row r="22145" spans="6:8" x14ac:dyDescent="0.2">
      <c r="F22145" s="195"/>
      <c r="G22145" s="196"/>
      <c r="H22145" s="192"/>
    </row>
    <row r="22146" spans="6:8" x14ac:dyDescent="0.2">
      <c r="F22146" s="195"/>
      <c r="G22146" s="196"/>
      <c r="H22146" s="192"/>
    </row>
    <row r="22147" spans="6:8" x14ac:dyDescent="0.2">
      <c r="F22147" s="195"/>
      <c r="G22147" s="196"/>
      <c r="H22147" s="192"/>
    </row>
    <row r="22148" spans="6:8" x14ac:dyDescent="0.2">
      <c r="F22148" s="195"/>
      <c r="G22148" s="196"/>
      <c r="H22148" s="192"/>
    </row>
    <row r="22149" spans="6:8" x14ac:dyDescent="0.2">
      <c r="F22149" s="195"/>
      <c r="G22149" s="196"/>
      <c r="H22149" s="192"/>
    </row>
    <row r="22150" spans="6:8" x14ac:dyDescent="0.2">
      <c r="F22150" s="195"/>
      <c r="G22150" s="196"/>
      <c r="H22150" s="192"/>
    </row>
    <row r="22151" spans="6:8" x14ac:dyDescent="0.2">
      <c r="F22151" s="195"/>
      <c r="G22151" s="196"/>
      <c r="H22151" s="192"/>
    </row>
    <row r="22152" spans="6:8" x14ac:dyDescent="0.2">
      <c r="F22152" s="195"/>
      <c r="G22152" s="196"/>
      <c r="H22152" s="192"/>
    </row>
    <row r="22153" spans="6:8" x14ac:dyDescent="0.2">
      <c r="F22153" s="195"/>
      <c r="G22153" s="196"/>
      <c r="H22153" s="192"/>
    </row>
    <row r="22154" spans="6:8" x14ac:dyDescent="0.2">
      <c r="F22154" s="195"/>
      <c r="G22154" s="196"/>
      <c r="H22154" s="192"/>
    </row>
    <row r="22155" spans="6:8" x14ac:dyDescent="0.2">
      <c r="F22155" s="195"/>
      <c r="G22155" s="196"/>
      <c r="H22155" s="192"/>
    </row>
    <row r="22156" spans="6:8" x14ac:dyDescent="0.2">
      <c r="F22156" s="195"/>
      <c r="G22156" s="196"/>
      <c r="H22156" s="192"/>
    </row>
    <row r="22157" spans="6:8" x14ac:dyDescent="0.2">
      <c r="F22157" s="195"/>
      <c r="G22157" s="196"/>
      <c r="H22157" s="192"/>
    </row>
    <row r="22158" spans="6:8" x14ac:dyDescent="0.2">
      <c r="F22158" s="195"/>
      <c r="G22158" s="196"/>
      <c r="H22158" s="192"/>
    </row>
    <row r="22159" spans="6:8" x14ac:dyDescent="0.2">
      <c r="F22159" s="195"/>
      <c r="G22159" s="196"/>
      <c r="H22159" s="192"/>
    </row>
    <row r="22160" spans="6:8" x14ac:dyDescent="0.2">
      <c r="F22160" s="195"/>
      <c r="G22160" s="196"/>
      <c r="H22160" s="192"/>
    </row>
    <row r="22161" spans="6:8" x14ac:dyDescent="0.2">
      <c r="F22161" s="195"/>
      <c r="G22161" s="196"/>
      <c r="H22161" s="192"/>
    </row>
    <row r="22162" spans="6:8" x14ac:dyDescent="0.2">
      <c r="F22162" s="195"/>
      <c r="G22162" s="196"/>
      <c r="H22162" s="192"/>
    </row>
    <row r="22163" spans="6:8" x14ac:dyDescent="0.2">
      <c r="F22163" s="195"/>
      <c r="G22163" s="196"/>
      <c r="H22163" s="192"/>
    </row>
    <row r="22164" spans="6:8" x14ac:dyDescent="0.2">
      <c r="F22164" s="195"/>
      <c r="G22164" s="196"/>
      <c r="H22164" s="192"/>
    </row>
    <row r="22165" spans="6:8" x14ac:dyDescent="0.2">
      <c r="F22165" s="195"/>
      <c r="G22165" s="196"/>
      <c r="H22165" s="192"/>
    </row>
    <row r="22166" spans="6:8" x14ac:dyDescent="0.2">
      <c r="F22166" s="195"/>
      <c r="G22166" s="196"/>
      <c r="H22166" s="192"/>
    </row>
    <row r="22167" spans="6:8" x14ac:dyDescent="0.2">
      <c r="F22167" s="195"/>
      <c r="G22167" s="196"/>
      <c r="H22167" s="192"/>
    </row>
    <row r="22168" spans="6:8" x14ac:dyDescent="0.2">
      <c r="F22168" s="195"/>
      <c r="G22168" s="196"/>
      <c r="H22168" s="192"/>
    </row>
    <row r="22169" spans="6:8" x14ac:dyDescent="0.2">
      <c r="F22169" s="195"/>
      <c r="G22169" s="196"/>
      <c r="H22169" s="192"/>
    </row>
    <row r="22170" spans="6:8" x14ac:dyDescent="0.2">
      <c r="F22170" s="195"/>
      <c r="G22170" s="196"/>
      <c r="H22170" s="192"/>
    </row>
    <row r="22171" spans="6:8" x14ac:dyDescent="0.2">
      <c r="F22171" s="195"/>
      <c r="G22171" s="196"/>
      <c r="H22171" s="192"/>
    </row>
    <row r="22172" spans="6:8" x14ac:dyDescent="0.2">
      <c r="F22172" s="195"/>
      <c r="G22172" s="196"/>
      <c r="H22172" s="192"/>
    </row>
    <row r="22173" spans="6:8" x14ac:dyDescent="0.2">
      <c r="F22173" s="195"/>
      <c r="G22173" s="196"/>
      <c r="H22173" s="192"/>
    </row>
    <row r="22174" spans="6:8" x14ac:dyDescent="0.2">
      <c r="F22174" s="195"/>
      <c r="G22174" s="196"/>
      <c r="H22174" s="192"/>
    </row>
    <row r="22175" spans="6:8" x14ac:dyDescent="0.2">
      <c r="F22175" s="195"/>
      <c r="G22175" s="196"/>
      <c r="H22175" s="192"/>
    </row>
    <row r="22176" spans="6:8" x14ac:dyDescent="0.2">
      <c r="F22176" s="195"/>
      <c r="G22176" s="196"/>
      <c r="H22176" s="192"/>
    </row>
    <row r="22177" spans="6:8" x14ac:dyDescent="0.2">
      <c r="F22177" s="195"/>
      <c r="G22177" s="196"/>
      <c r="H22177" s="192"/>
    </row>
    <row r="22178" spans="6:8" x14ac:dyDescent="0.2">
      <c r="F22178" s="195"/>
      <c r="G22178" s="196"/>
      <c r="H22178" s="192"/>
    </row>
    <row r="22179" spans="6:8" x14ac:dyDescent="0.2">
      <c r="F22179" s="195"/>
      <c r="G22179" s="196"/>
      <c r="H22179" s="192"/>
    </row>
    <row r="22180" spans="6:8" x14ac:dyDescent="0.2">
      <c r="F22180" s="195"/>
      <c r="G22180" s="196"/>
      <c r="H22180" s="192"/>
    </row>
    <row r="22181" spans="6:8" x14ac:dyDescent="0.2">
      <c r="F22181" s="195"/>
      <c r="G22181" s="196"/>
      <c r="H22181" s="192"/>
    </row>
    <row r="22182" spans="6:8" x14ac:dyDescent="0.2">
      <c r="F22182" s="195"/>
      <c r="G22182" s="196"/>
      <c r="H22182" s="192"/>
    </row>
    <row r="22183" spans="6:8" x14ac:dyDescent="0.2">
      <c r="F22183" s="195"/>
      <c r="G22183" s="196"/>
      <c r="H22183" s="192"/>
    </row>
    <row r="22184" spans="6:8" x14ac:dyDescent="0.2">
      <c r="F22184" s="195"/>
      <c r="G22184" s="196"/>
      <c r="H22184" s="192"/>
    </row>
    <row r="22185" spans="6:8" x14ac:dyDescent="0.2">
      <c r="F22185" s="195"/>
      <c r="G22185" s="196"/>
      <c r="H22185" s="192"/>
    </row>
    <row r="22186" spans="6:8" x14ac:dyDescent="0.2">
      <c r="F22186" s="195"/>
      <c r="G22186" s="196"/>
      <c r="H22186" s="192"/>
    </row>
    <row r="22187" spans="6:8" x14ac:dyDescent="0.2">
      <c r="F22187" s="195"/>
      <c r="G22187" s="196"/>
      <c r="H22187" s="192"/>
    </row>
    <row r="22188" spans="6:8" x14ac:dyDescent="0.2">
      <c r="F22188" s="195"/>
      <c r="G22188" s="196"/>
      <c r="H22188" s="192"/>
    </row>
    <row r="22189" spans="6:8" x14ac:dyDescent="0.2">
      <c r="F22189" s="195"/>
      <c r="G22189" s="196"/>
      <c r="H22189" s="192"/>
    </row>
    <row r="22190" spans="6:8" x14ac:dyDescent="0.2">
      <c r="F22190" s="195"/>
      <c r="G22190" s="196"/>
      <c r="H22190" s="192"/>
    </row>
    <row r="22191" spans="6:8" x14ac:dyDescent="0.2">
      <c r="F22191" s="195"/>
      <c r="G22191" s="196"/>
      <c r="H22191" s="192"/>
    </row>
    <row r="22192" spans="6:8" x14ac:dyDescent="0.2">
      <c r="F22192" s="195"/>
      <c r="G22192" s="196"/>
      <c r="H22192" s="192"/>
    </row>
    <row r="22193" spans="6:8" x14ac:dyDescent="0.2">
      <c r="F22193" s="195"/>
      <c r="G22193" s="196"/>
      <c r="H22193" s="192"/>
    </row>
    <row r="22194" spans="6:8" x14ac:dyDescent="0.2">
      <c r="F22194" s="195"/>
      <c r="G22194" s="196"/>
      <c r="H22194" s="192"/>
    </row>
    <row r="22195" spans="6:8" x14ac:dyDescent="0.2">
      <c r="F22195" s="195"/>
      <c r="G22195" s="196"/>
      <c r="H22195" s="192"/>
    </row>
    <row r="22196" spans="6:8" x14ac:dyDescent="0.2">
      <c r="F22196" s="195"/>
      <c r="G22196" s="196"/>
      <c r="H22196" s="192"/>
    </row>
    <row r="22197" spans="6:8" x14ac:dyDescent="0.2">
      <c r="F22197" s="195"/>
      <c r="G22197" s="196"/>
      <c r="H22197" s="192"/>
    </row>
    <row r="22198" spans="6:8" x14ac:dyDescent="0.2">
      <c r="F22198" s="195"/>
      <c r="G22198" s="196"/>
      <c r="H22198" s="192"/>
    </row>
    <row r="22199" spans="6:8" x14ac:dyDescent="0.2">
      <c r="F22199" s="195"/>
      <c r="G22199" s="196"/>
      <c r="H22199" s="192"/>
    </row>
    <row r="22200" spans="6:8" x14ac:dyDescent="0.2">
      <c r="F22200" s="195"/>
      <c r="G22200" s="196"/>
      <c r="H22200" s="192"/>
    </row>
    <row r="22201" spans="6:8" x14ac:dyDescent="0.2">
      <c r="F22201" s="195"/>
      <c r="G22201" s="196"/>
      <c r="H22201" s="192"/>
    </row>
    <row r="22202" spans="6:8" x14ac:dyDescent="0.2">
      <c r="F22202" s="195"/>
      <c r="G22202" s="196"/>
      <c r="H22202" s="192"/>
    </row>
    <row r="22203" spans="6:8" x14ac:dyDescent="0.2">
      <c r="F22203" s="195"/>
      <c r="G22203" s="196"/>
      <c r="H22203" s="192"/>
    </row>
    <row r="22204" spans="6:8" x14ac:dyDescent="0.2">
      <c r="F22204" s="195"/>
      <c r="G22204" s="196"/>
      <c r="H22204" s="192"/>
    </row>
    <row r="22205" spans="6:8" x14ac:dyDescent="0.2">
      <c r="F22205" s="195"/>
      <c r="G22205" s="196"/>
      <c r="H22205" s="192"/>
    </row>
    <row r="22206" spans="6:8" x14ac:dyDescent="0.2">
      <c r="F22206" s="195"/>
      <c r="G22206" s="196"/>
      <c r="H22206" s="192"/>
    </row>
    <row r="22207" spans="6:8" x14ac:dyDescent="0.2">
      <c r="F22207" s="195"/>
      <c r="G22207" s="196"/>
      <c r="H22207" s="192"/>
    </row>
    <row r="22208" spans="6:8" x14ac:dyDescent="0.2">
      <c r="F22208" s="195"/>
      <c r="G22208" s="196"/>
      <c r="H22208" s="192"/>
    </row>
    <row r="22209" spans="6:8" x14ac:dyDescent="0.2">
      <c r="F22209" s="195"/>
      <c r="G22209" s="196"/>
      <c r="H22209" s="192"/>
    </row>
    <row r="22210" spans="6:8" x14ac:dyDescent="0.2">
      <c r="F22210" s="195"/>
      <c r="G22210" s="196"/>
      <c r="H22210" s="192"/>
    </row>
    <row r="22211" spans="6:8" x14ac:dyDescent="0.2">
      <c r="F22211" s="195"/>
      <c r="G22211" s="196"/>
      <c r="H22211" s="192"/>
    </row>
    <row r="22212" spans="6:8" x14ac:dyDescent="0.2">
      <c r="F22212" s="195"/>
      <c r="G22212" s="196"/>
      <c r="H22212" s="192"/>
    </row>
    <row r="22213" spans="6:8" x14ac:dyDescent="0.2">
      <c r="F22213" s="195"/>
      <c r="G22213" s="196"/>
      <c r="H22213" s="192"/>
    </row>
    <row r="22214" spans="6:8" x14ac:dyDescent="0.2">
      <c r="F22214" s="195"/>
      <c r="G22214" s="196"/>
      <c r="H22214" s="192"/>
    </row>
    <row r="22215" spans="6:8" x14ac:dyDescent="0.2">
      <c r="F22215" s="195"/>
      <c r="G22215" s="196"/>
      <c r="H22215" s="192"/>
    </row>
    <row r="22216" spans="6:8" x14ac:dyDescent="0.2">
      <c r="F22216" s="195"/>
      <c r="G22216" s="196"/>
      <c r="H22216" s="192"/>
    </row>
    <row r="22217" spans="6:8" x14ac:dyDescent="0.2">
      <c r="F22217" s="195"/>
      <c r="G22217" s="196"/>
      <c r="H22217" s="192"/>
    </row>
    <row r="22218" spans="6:8" x14ac:dyDescent="0.2">
      <c r="F22218" s="195"/>
      <c r="G22218" s="196"/>
      <c r="H22218" s="192"/>
    </row>
    <row r="22219" spans="6:8" x14ac:dyDescent="0.2">
      <c r="F22219" s="195"/>
      <c r="G22219" s="196"/>
      <c r="H22219" s="192"/>
    </row>
    <row r="22220" spans="6:8" x14ac:dyDescent="0.2">
      <c r="F22220" s="195"/>
      <c r="G22220" s="196"/>
      <c r="H22220" s="192"/>
    </row>
    <row r="22221" spans="6:8" x14ac:dyDescent="0.2">
      <c r="F22221" s="195"/>
      <c r="G22221" s="196"/>
      <c r="H22221" s="192"/>
    </row>
    <row r="22222" spans="6:8" x14ac:dyDescent="0.2">
      <c r="F22222" s="195"/>
      <c r="G22222" s="196"/>
      <c r="H22222" s="192"/>
    </row>
    <row r="22223" spans="6:8" x14ac:dyDescent="0.2">
      <c r="F22223" s="195"/>
      <c r="G22223" s="196"/>
      <c r="H22223" s="192"/>
    </row>
    <row r="22224" spans="6:8" x14ac:dyDescent="0.2">
      <c r="F22224" s="195"/>
      <c r="G22224" s="196"/>
      <c r="H22224" s="192"/>
    </row>
    <row r="22225" spans="6:8" x14ac:dyDescent="0.2">
      <c r="F22225" s="195"/>
      <c r="G22225" s="196"/>
      <c r="H22225" s="192"/>
    </row>
    <row r="22226" spans="6:8" x14ac:dyDescent="0.2">
      <c r="F22226" s="195"/>
      <c r="G22226" s="196"/>
      <c r="H22226" s="192"/>
    </row>
    <row r="22227" spans="6:8" x14ac:dyDescent="0.2">
      <c r="F22227" s="195"/>
      <c r="G22227" s="196"/>
      <c r="H22227" s="192"/>
    </row>
    <row r="22228" spans="6:8" x14ac:dyDescent="0.2">
      <c r="F22228" s="195"/>
      <c r="G22228" s="196"/>
      <c r="H22228" s="192"/>
    </row>
    <row r="22229" spans="6:8" x14ac:dyDescent="0.2">
      <c r="F22229" s="195"/>
      <c r="G22229" s="196"/>
      <c r="H22229" s="192"/>
    </row>
    <row r="22230" spans="6:8" x14ac:dyDescent="0.2">
      <c r="F22230" s="195"/>
      <c r="G22230" s="196"/>
      <c r="H22230" s="192"/>
    </row>
    <row r="22231" spans="6:8" x14ac:dyDescent="0.2">
      <c r="F22231" s="195"/>
      <c r="G22231" s="196"/>
      <c r="H22231" s="192"/>
    </row>
    <row r="22232" spans="6:8" x14ac:dyDescent="0.2">
      <c r="F22232" s="195"/>
      <c r="G22232" s="196"/>
      <c r="H22232" s="192"/>
    </row>
    <row r="22233" spans="6:8" x14ac:dyDescent="0.2">
      <c r="F22233" s="195"/>
      <c r="G22233" s="196"/>
      <c r="H22233" s="192"/>
    </row>
    <row r="22234" spans="6:8" x14ac:dyDescent="0.2">
      <c r="F22234" s="195"/>
      <c r="G22234" s="196"/>
      <c r="H22234" s="192"/>
    </row>
    <row r="22235" spans="6:8" x14ac:dyDescent="0.2">
      <c r="F22235" s="195"/>
      <c r="G22235" s="196"/>
      <c r="H22235" s="192"/>
    </row>
    <row r="22236" spans="6:8" x14ac:dyDescent="0.2">
      <c r="F22236" s="195"/>
      <c r="G22236" s="196"/>
      <c r="H22236" s="192"/>
    </row>
    <row r="22237" spans="6:8" x14ac:dyDescent="0.2">
      <c r="F22237" s="195"/>
      <c r="G22237" s="196"/>
      <c r="H22237" s="192"/>
    </row>
    <row r="22238" spans="6:8" x14ac:dyDescent="0.2">
      <c r="F22238" s="195"/>
      <c r="G22238" s="196"/>
      <c r="H22238" s="192"/>
    </row>
    <row r="22239" spans="6:8" x14ac:dyDescent="0.2">
      <c r="F22239" s="195"/>
      <c r="G22239" s="196"/>
      <c r="H22239" s="192"/>
    </row>
    <row r="22240" spans="6:8" x14ac:dyDescent="0.2">
      <c r="F22240" s="195"/>
      <c r="G22240" s="196"/>
      <c r="H22240" s="192"/>
    </row>
    <row r="22241" spans="6:8" x14ac:dyDescent="0.2">
      <c r="F22241" s="195"/>
      <c r="G22241" s="196"/>
      <c r="H22241" s="192"/>
    </row>
    <row r="22242" spans="6:8" x14ac:dyDescent="0.2">
      <c r="F22242" s="195"/>
      <c r="G22242" s="196"/>
      <c r="H22242" s="192"/>
    </row>
    <row r="22243" spans="6:8" x14ac:dyDescent="0.2">
      <c r="F22243" s="195"/>
      <c r="G22243" s="196"/>
      <c r="H22243" s="192"/>
    </row>
    <row r="22244" spans="6:8" x14ac:dyDescent="0.2">
      <c r="F22244" s="195"/>
      <c r="G22244" s="196"/>
      <c r="H22244" s="192"/>
    </row>
    <row r="22245" spans="6:8" x14ac:dyDescent="0.2">
      <c r="F22245" s="195"/>
      <c r="G22245" s="196"/>
      <c r="H22245" s="192"/>
    </row>
    <row r="22246" spans="6:8" x14ac:dyDescent="0.2">
      <c r="F22246" s="195"/>
      <c r="G22246" s="196"/>
      <c r="H22246" s="192"/>
    </row>
    <row r="22247" spans="6:8" x14ac:dyDescent="0.2">
      <c r="F22247" s="195"/>
      <c r="G22247" s="196"/>
      <c r="H22247" s="192"/>
    </row>
    <row r="22248" spans="6:8" x14ac:dyDescent="0.2">
      <c r="F22248" s="195"/>
      <c r="G22248" s="196"/>
      <c r="H22248" s="192"/>
    </row>
    <row r="22249" spans="6:8" x14ac:dyDescent="0.2">
      <c r="F22249" s="195"/>
      <c r="G22249" s="196"/>
      <c r="H22249" s="192"/>
    </row>
    <row r="22250" spans="6:8" x14ac:dyDescent="0.2">
      <c r="F22250" s="195"/>
      <c r="G22250" s="196"/>
      <c r="H22250" s="192"/>
    </row>
    <row r="22251" spans="6:8" x14ac:dyDescent="0.2">
      <c r="F22251" s="195"/>
      <c r="G22251" s="196"/>
      <c r="H22251" s="192"/>
    </row>
    <row r="22252" spans="6:8" x14ac:dyDescent="0.2">
      <c r="F22252" s="195"/>
      <c r="G22252" s="196"/>
      <c r="H22252" s="192"/>
    </row>
    <row r="22253" spans="6:8" x14ac:dyDescent="0.2">
      <c r="F22253" s="195"/>
      <c r="G22253" s="196"/>
      <c r="H22253" s="192"/>
    </row>
    <row r="22254" spans="6:8" x14ac:dyDescent="0.2">
      <c r="F22254" s="195"/>
      <c r="G22254" s="196"/>
      <c r="H22254" s="192"/>
    </row>
    <row r="22255" spans="6:8" x14ac:dyDescent="0.2">
      <c r="F22255" s="195"/>
      <c r="G22255" s="196"/>
      <c r="H22255" s="192"/>
    </row>
    <row r="22256" spans="6:8" x14ac:dyDescent="0.2">
      <c r="F22256" s="195"/>
      <c r="G22256" s="196"/>
      <c r="H22256" s="192"/>
    </row>
    <row r="22257" spans="6:8" x14ac:dyDescent="0.2">
      <c r="F22257" s="195"/>
      <c r="G22257" s="196"/>
      <c r="H22257" s="192"/>
    </row>
    <row r="22258" spans="6:8" x14ac:dyDescent="0.2">
      <c r="F22258" s="195"/>
      <c r="G22258" s="196"/>
      <c r="H22258" s="192"/>
    </row>
    <row r="22259" spans="6:8" x14ac:dyDescent="0.2">
      <c r="F22259" s="195"/>
      <c r="G22259" s="196"/>
      <c r="H22259" s="192"/>
    </row>
    <row r="22260" spans="6:8" x14ac:dyDescent="0.2">
      <c r="F22260" s="195"/>
      <c r="G22260" s="196"/>
      <c r="H22260" s="192"/>
    </row>
    <row r="22261" spans="6:8" x14ac:dyDescent="0.2">
      <c r="F22261" s="195"/>
      <c r="G22261" s="196"/>
      <c r="H22261" s="192"/>
    </row>
    <row r="22262" spans="6:8" x14ac:dyDescent="0.2">
      <c r="F22262" s="195"/>
      <c r="G22262" s="196"/>
      <c r="H22262" s="192"/>
    </row>
    <row r="22263" spans="6:8" x14ac:dyDescent="0.2">
      <c r="F22263" s="195"/>
      <c r="G22263" s="196"/>
      <c r="H22263" s="192"/>
    </row>
    <row r="22264" spans="6:8" x14ac:dyDescent="0.2">
      <c r="F22264" s="195"/>
      <c r="G22264" s="196"/>
      <c r="H22264" s="192"/>
    </row>
    <row r="22265" spans="6:8" x14ac:dyDescent="0.2">
      <c r="F22265" s="195"/>
      <c r="G22265" s="196"/>
      <c r="H22265" s="192"/>
    </row>
    <row r="22266" spans="6:8" x14ac:dyDescent="0.2">
      <c r="F22266" s="195"/>
      <c r="G22266" s="196"/>
      <c r="H22266" s="192"/>
    </row>
    <row r="22267" spans="6:8" x14ac:dyDescent="0.2">
      <c r="F22267" s="195"/>
      <c r="G22267" s="196"/>
      <c r="H22267" s="192"/>
    </row>
    <row r="22268" spans="6:8" x14ac:dyDescent="0.2">
      <c r="F22268" s="195"/>
      <c r="G22268" s="196"/>
      <c r="H22268" s="192"/>
    </row>
    <row r="22269" spans="6:8" x14ac:dyDescent="0.2">
      <c r="F22269" s="195"/>
      <c r="G22269" s="196"/>
      <c r="H22269" s="192"/>
    </row>
    <row r="22270" spans="6:8" x14ac:dyDescent="0.2">
      <c r="F22270" s="195"/>
      <c r="G22270" s="196"/>
      <c r="H22270" s="192"/>
    </row>
    <row r="22271" spans="6:8" x14ac:dyDescent="0.2">
      <c r="F22271" s="195"/>
      <c r="G22271" s="196"/>
      <c r="H22271" s="192"/>
    </row>
    <row r="22272" spans="6:8" x14ac:dyDescent="0.2">
      <c r="F22272" s="195"/>
      <c r="G22272" s="196"/>
      <c r="H22272" s="192"/>
    </row>
    <row r="22273" spans="6:8" x14ac:dyDescent="0.2">
      <c r="F22273" s="195"/>
      <c r="G22273" s="196"/>
      <c r="H22273" s="192"/>
    </row>
    <row r="22274" spans="6:8" x14ac:dyDescent="0.2">
      <c r="F22274" s="195"/>
      <c r="G22274" s="196"/>
      <c r="H22274" s="192"/>
    </row>
    <row r="22275" spans="6:8" x14ac:dyDescent="0.2">
      <c r="F22275" s="195"/>
      <c r="G22275" s="196"/>
      <c r="H22275" s="192"/>
    </row>
    <row r="22276" spans="6:8" x14ac:dyDescent="0.2">
      <c r="F22276" s="195"/>
      <c r="G22276" s="196"/>
      <c r="H22276" s="192"/>
    </row>
    <row r="22277" spans="6:8" x14ac:dyDescent="0.2">
      <c r="F22277" s="195"/>
      <c r="G22277" s="196"/>
      <c r="H22277" s="192"/>
    </row>
    <row r="22278" spans="6:8" x14ac:dyDescent="0.2">
      <c r="F22278" s="195"/>
      <c r="G22278" s="196"/>
      <c r="H22278" s="192"/>
    </row>
    <row r="22279" spans="6:8" x14ac:dyDescent="0.2">
      <c r="F22279" s="195"/>
      <c r="G22279" s="196"/>
      <c r="H22279" s="192"/>
    </row>
    <row r="22280" spans="6:8" x14ac:dyDescent="0.2">
      <c r="F22280" s="195"/>
      <c r="G22280" s="196"/>
      <c r="H22280" s="192"/>
    </row>
    <row r="22281" spans="6:8" x14ac:dyDescent="0.2">
      <c r="F22281" s="195"/>
      <c r="G22281" s="196"/>
      <c r="H22281" s="192"/>
    </row>
    <row r="22282" spans="6:8" x14ac:dyDescent="0.2">
      <c r="F22282" s="195"/>
      <c r="G22282" s="196"/>
      <c r="H22282" s="192"/>
    </row>
    <row r="22283" spans="6:8" x14ac:dyDescent="0.2">
      <c r="F22283" s="195"/>
      <c r="G22283" s="196"/>
      <c r="H22283" s="192"/>
    </row>
    <row r="22284" spans="6:8" x14ac:dyDescent="0.2">
      <c r="F22284" s="195"/>
      <c r="G22284" s="196"/>
      <c r="H22284" s="192"/>
    </row>
    <row r="22285" spans="6:8" x14ac:dyDescent="0.2">
      <c r="F22285" s="195"/>
      <c r="G22285" s="196"/>
      <c r="H22285" s="192"/>
    </row>
    <row r="22286" spans="6:8" x14ac:dyDescent="0.2">
      <c r="F22286" s="195"/>
      <c r="G22286" s="196"/>
      <c r="H22286" s="192"/>
    </row>
    <row r="22287" spans="6:8" x14ac:dyDescent="0.2">
      <c r="F22287" s="195"/>
      <c r="G22287" s="196"/>
      <c r="H22287" s="192"/>
    </row>
    <row r="22288" spans="6:8" x14ac:dyDescent="0.2">
      <c r="F22288" s="195"/>
      <c r="G22288" s="196"/>
      <c r="H22288" s="192"/>
    </row>
    <row r="22289" spans="6:8" x14ac:dyDescent="0.2">
      <c r="F22289" s="195"/>
      <c r="G22289" s="196"/>
      <c r="H22289" s="192"/>
    </row>
    <row r="22290" spans="6:8" x14ac:dyDescent="0.2">
      <c r="F22290" s="195"/>
      <c r="G22290" s="196"/>
      <c r="H22290" s="192"/>
    </row>
    <row r="22291" spans="6:8" x14ac:dyDescent="0.2">
      <c r="F22291" s="195"/>
      <c r="G22291" s="196"/>
      <c r="H22291" s="192"/>
    </row>
    <row r="22292" spans="6:8" x14ac:dyDescent="0.2">
      <c r="F22292" s="195"/>
      <c r="G22292" s="196"/>
      <c r="H22292" s="192"/>
    </row>
    <row r="22293" spans="6:8" x14ac:dyDescent="0.2">
      <c r="F22293" s="195"/>
      <c r="G22293" s="196"/>
      <c r="H22293" s="192"/>
    </row>
    <row r="22294" spans="6:8" x14ac:dyDescent="0.2">
      <c r="F22294" s="195"/>
      <c r="G22294" s="196"/>
      <c r="H22294" s="192"/>
    </row>
    <row r="22295" spans="6:8" x14ac:dyDescent="0.2">
      <c r="F22295" s="195"/>
      <c r="G22295" s="196"/>
      <c r="H22295" s="192"/>
    </row>
    <row r="22296" spans="6:8" x14ac:dyDescent="0.2">
      <c r="F22296" s="195"/>
      <c r="G22296" s="196"/>
      <c r="H22296" s="192"/>
    </row>
    <row r="22297" spans="6:8" x14ac:dyDescent="0.2">
      <c r="F22297" s="195"/>
      <c r="G22297" s="196"/>
      <c r="H22297" s="192"/>
    </row>
    <row r="22298" spans="6:8" x14ac:dyDescent="0.2">
      <c r="F22298" s="195"/>
      <c r="G22298" s="196"/>
      <c r="H22298" s="192"/>
    </row>
    <row r="22299" spans="6:8" x14ac:dyDescent="0.2">
      <c r="F22299" s="195"/>
      <c r="G22299" s="196"/>
      <c r="H22299" s="192"/>
    </row>
    <row r="22300" spans="6:8" x14ac:dyDescent="0.2">
      <c r="F22300" s="195"/>
      <c r="G22300" s="196"/>
      <c r="H22300" s="192"/>
    </row>
    <row r="22301" spans="6:8" x14ac:dyDescent="0.2">
      <c r="F22301" s="195"/>
      <c r="G22301" s="196"/>
      <c r="H22301" s="192"/>
    </row>
    <row r="22302" spans="6:8" x14ac:dyDescent="0.2">
      <c r="F22302" s="195"/>
      <c r="G22302" s="196"/>
      <c r="H22302" s="192"/>
    </row>
    <row r="22303" spans="6:8" x14ac:dyDescent="0.2">
      <c r="F22303" s="195"/>
      <c r="G22303" s="196"/>
      <c r="H22303" s="192"/>
    </row>
    <row r="22304" spans="6:8" x14ac:dyDescent="0.2">
      <c r="F22304" s="195"/>
      <c r="G22304" s="196"/>
      <c r="H22304" s="192"/>
    </row>
    <row r="22305" spans="6:8" x14ac:dyDescent="0.2">
      <c r="F22305" s="195"/>
      <c r="G22305" s="196"/>
      <c r="H22305" s="192"/>
    </row>
    <row r="22306" spans="6:8" x14ac:dyDescent="0.2">
      <c r="F22306" s="195"/>
      <c r="G22306" s="196"/>
      <c r="H22306" s="192"/>
    </row>
    <row r="22307" spans="6:8" x14ac:dyDescent="0.2">
      <c r="F22307" s="195"/>
      <c r="G22307" s="196"/>
      <c r="H22307" s="192"/>
    </row>
    <row r="22308" spans="6:8" x14ac:dyDescent="0.2">
      <c r="F22308" s="195"/>
      <c r="G22308" s="196"/>
      <c r="H22308" s="192"/>
    </row>
    <row r="22309" spans="6:8" x14ac:dyDescent="0.2">
      <c r="F22309" s="195"/>
      <c r="G22309" s="196"/>
      <c r="H22309" s="192"/>
    </row>
    <row r="22310" spans="6:8" x14ac:dyDescent="0.2">
      <c r="F22310" s="195"/>
      <c r="G22310" s="196"/>
      <c r="H22310" s="192"/>
    </row>
    <row r="22311" spans="6:8" x14ac:dyDescent="0.2">
      <c r="F22311" s="195"/>
      <c r="G22311" s="196"/>
      <c r="H22311" s="192"/>
    </row>
    <row r="22312" spans="6:8" x14ac:dyDescent="0.2">
      <c r="F22312" s="195"/>
      <c r="G22312" s="196"/>
      <c r="H22312" s="192"/>
    </row>
    <row r="22313" spans="6:8" x14ac:dyDescent="0.2">
      <c r="F22313" s="195"/>
      <c r="G22313" s="196"/>
      <c r="H22313" s="192"/>
    </row>
    <row r="22314" spans="6:8" x14ac:dyDescent="0.2">
      <c r="F22314" s="195"/>
      <c r="G22314" s="196"/>
      <c r="H22314" s="192"/>
    </row>
    <row r="22315" spans="6:8" x14ac:dyDescent="0.2">
      <c r="F22315" s="195"/>
      <c r="G22315" s="196"/>
      <c r="H22315" s="192"/>
    </row>
    <row r="22316" spans="6:8" x14ac:dyDescent="0.2">
      <c r="F22316" s="195"/>
      <c r="G22316" s="196"/>
      <c r="H22316" s="192"/>
    </row>
    <row r="22317" spans="6:8" x14ac:dyDescent="0.2">
      <c r="F22317" s="195"/>
      <c r="G22317" s="196"/>
      <c r="H22317" s="192"/>
    </row>
    <row r="22318" spans="6:8" x14ac:dyDescent="0.2">
      <c r="F22318" s="195"/>
      <c r="G22318" s="196"/>
      <c r="H22318" s="192"/>
    </row>
    <row r="22319" spans="6:8" x14ac:dyDescent="0.2">
      <c r="F22319" s="195"/>
      <c r="G22319" s="196"/>
      <c r="H22319" s="192"/>
    </row>
    <row r="22320" spans="6:8" x14ac:dyDescent="0.2">
      <c r="F22320" s="195"/>
      <c r="G22320" s="196"/>
      <c r="H22320" s="192"/>
    </row>
    <row r="22321" spans="6:8" x14ac:dyDescent="0.2">
      <c r="F22321" s="195"/>
      <c r="G22321" s="196"/>
      <c r="H22321" s="192"/>
    </row>
    <row r="22322" spans="6:8" x14ac:dyDescent="0.2">
      <c r="F22322" s="195"/>
      <c r="G22322" s="196"/>
      <c r="H22322" s="192"/>
    </row>
    <row r="22323" spans="6:8" x14ac:dyDescent="0.2">
      <c r="F22323" s="195"/>
      <c r="G22323" s="196"/>
      <c r="H22323" s="192"/>
    </row>
    <row r="22324" spans="6:8" x14ac:dyDescent="0.2">
      <c r="F22324" s="195"/>
      <c r="G22324" s="196"/>
      <c r="H22324" s="192"/>
    </row>
    <row r="22325" spans="6:8" x14ac:dyDescent="0.2">
      <c r="F22325" s="195"/>
      <c r="G22325" s="196"/>
      <c r="H22325" s="192"/>
    </row>
    <row r="22326" spans="6:8" x14ac:dyDescent="0.2">
      <c r="F22326" s="195"/>
      <c r="G22326" s="196"/>
      <c r="H22326" s="192"/>
    </row>
    <row r="22327" spans="6:8" x14ac:dyDescent="0.2">
      <c r="F22327" s="195"/>
      <c r="G22327" s="196"/>
      <c r="H22327" s="192"/>
    </row>
    <row r="22328" spans="6:8" x14ac:dyDescent="0.2">
      <c r="F22328" s="195"/>
      <c r="G22328" s="196"/>
      <c r="H22328" s="192"/>
    </row>
    <row r="22329" spans="6:8" x14ac:dyDescent="0.2">
      <c r="F22329" s="195"/>
      <c r="G22329" s="196"/>
      <c r="H22329" s="192"/>
    </row>
    <row r="22330" spans="6:8" x14ac:dyDescent="0.2">
      <c r="F22330" s="195"/>
      <c r="G22330" s="196"/>
      <c r="H22330" s="192"/>
    </row>
    <row r="22331" spans="6:8" x14ac:dyDescent="0.2">
      <c r="F22331" s="195"/>
      <c r="G22331" s="196"/>
      <c r="H22331" s="192"/>
    </row>
    <row r="22332" spans="6:8" x14ac:dyDescent="0.2">
      <c r="F22332" s="195"/>
      <c r="G22332" s="196"/>
      <c r="H22332" s="192"/>
    </row>
    <row r="22333" spans="6:8" x14ac:dyDescent="0.2">
      <c r="F22333" s="195"/>
      <c r="G22333" s="196"/>
      <c r="H22333" s="192"/>
    </row>
    <row r="22334" spans="6:8" x14ac:dyDescent="0.2">
      <c r="F22334" s="195"/>
      <c r="G22334" s="196"/>
      <c r="H22334" s="192"/>
    </row>
    <row r="22335" spans="6:8" x14ac:dyDescent="0.2">
      <c r="F22335" s="195"/>
      <c r="G22335" s="196"/>
      <c r="H22335" s="192"/>
    </row>
    <row r="22336" spans="6:8" x14ac:dyDescent="0.2">
      <c r="F22336" s="195"/>
      <c r="G22336" s="196"/>
      <c r="H22336" s="192"/>
    </row>
    <row r="22337" spans="6:8" x14ac:dyDescent="0.2">
      <c r="F22337" s="195"/>
      <c r="G22337" s="196"/>
      <c r="H22337" s="192"/>
    </row>
    <row r="22338" spans="6:8" x14ac:dyDescent="0.2">
      <c r="F22338" s="195"/>
      <c r="G22338" s="196"/>
      <c r="H22338" s="192"/>
    </row>
    <row r="22339" spans="6:8" x14ac:dyDescent="0.2">
      <c r="F22339" s="195"/>
      <c r="G22339" s="196"/>
      <c r="H22339" s="192"/>
    </row>
    <row r="22340" spans="6:8" x14ac:dyDescent="0.2">
      <c r="F22340" s="195"/>
      <c r="G22340" s="196"/>
      <c r="H22340" s="192"/>
    </row>
    <row r="22341" spans="6:8" x14ac:dyDescent="0.2">
      <c r="F22341" s="195"/>
      <c r="G22341" s="196"/>
      <c r="H22341" s="192"/>
    </row>
    <row r="22342" spans="6:8" x14ac:dyDescent="0.2">
      <c r="F22342" s="195"/>
      <c r="G22342" s="196"/>
      <c r="H22342" s="192"/>
    </row>
    <row r="22343" spans="6:8" x14ac:dyDescent="0.2">
      <c r="F22343" s="195"/>
      <c r="G22343" s="196"/>
      <c r="H22343" s="192"/>
    </row>
    <row r="22344" spans="6:8" x14ac:dyDescent="0.2">
      <c r="F22344" s="195"/>
      <c r="G22344" s="196"/>
      <c r="H22344" s="192"/>
    </row>
    <row r="22345" spans="6:8" x14ac:dyDescent="0.2">
      <c r="F22345" s="195"/>
      <c r="G22345" s="196"/>
      <c r="H22345" s="192"/>
    </row>
    <row r="22346" spans="6:8" x14ac:dyDescent="0.2">
      <c r="F22346" s="195"/>
      <c r="G22346" s="196"/>
      <c r="H22346" s="192"/>
    </row>
    <row r="22347" spans="6:8" x14ac:dyDescent="0.2">
      <c r="F22347" s="195"/>
      <c r="G22347" s="196"/>
      <c r="H22347" s="192"/>
    </row>
    <row r="22348" spans="6:8" x14ac:dyDescent="0.2">
      <c r="F22348" s="195"/>
      <c r="G22348" s="196"/>
      <c r="H22348" s="192"/>
    </row>
    <row r="22349" spans="6:8" x14ac:dyDescent="0.2">
      <c r="F22349" s="195"/>
      <c r="G22349" s="196"/>
      <c r="H22349" s="192"/>
    </row>
    <row r="22350" spans="6:8" x14ac:dyDescent="0.2">
      <c r="F22350" s="195"/>
      <c r="G22350" s="196"/>
      <c r="H22350" s="192"/>
    </row>
    <row r="22351" spans="6:8" x14ac:dyDescent="0.2">
      <c r="F22351" s="195"/>
      <c r="G22351" s="196"/>
      <c r="H22351" s="192"/>
    </row>
    <row r="22352" spans="6:8" x14ac:dyDescent="0.2">
      <c r="F22352" s="195"/>
      <c r="G22352" s="196"/>
      <c r="H22352" s="192"/>
    </row>
    <row r="22353" spans="6:8" x14ac:dyDescent="0.2">
      <c r="F22353" s="195"/>
      <c r="G22353" s="196"/>
      <c r="H22353" s="192"/>
    </row>
    <row r="22354" spans="6:8" x14ac:dyDescent="0.2">
      <c r="F22354" s="195"/>
      <c r="G22354" s="196"/>
      <c r="H22354" s="192"/>
    </row>
    <row r="22355" spans="6:8" x14ac:dyDescent="0.2">
      <c r="F22355" s="195"/>
      <c r="G22355" s="196"/>
      <c r="H22355" s="192"/>
    </row>
    <row r="22356" spans="6:8" x14ac:dyDescent="0.2">
      <c r="F22356" s="195"/>
      <c r="G22356" s="196"/>
      <c r="H22356" s="192"/>
    </row>
    <row r="22357" spans="6:8" x14ac:dyDescent="0.2">
      <c r="F22357" s="195"/>
      <c r="G22357" s="196"/>
      <c r="H22357" s="192"/>
    </row>
    <row r="22358" spans="6:8" x14ac:dyDescent="0.2">
      <c r="F22358" s="195"/>
      <c r="G22358" s="196"/>
      <c r="H22358" s="192"/>
    </row>
    <row r="22359" spans="6:8" x14ac:dyDescent="0.2">
      <c r="F22359" s="195"/>
      <c r="G22359" s="196"/>
      <c r="H22359" s="192"/>
    </row>
    <row r="22360" spans="6:8" x14ac:dyDescent="0.2">
      <c r="F22360" s="195"/>
      <c r="G22360" s="196"/>
      <c r="H22360" s="192"/>
    </row>
    <row r="22361" spans="6:8" x14ac:dyDescent="0.2">
      <c r="F22361" s="195"/>
      <c r="G22361" s="196"/>
      <c r="H22361" s="192"/>
    </row>
    <row r="22362" spans="6:8" x14ac:dyDescent="0.2">
      <c r="F22362" s="195"/>
      <c r="G22362" s="196"/>
      <c r="H22362" s="192"/>
    </row>
    <row r="22363" spans="6:8" x14ac:dyDescent="0.2">
      <c r="F22363" s="195"/>
      <c r="G22363" s="196"/>
      <c r="H22363" s="192"/>
    </row>
    <row r="22364" spans="6:8" x14ac:dyDescent="0.2">
      <c r="F22364" s="195"/>
      <c r="G22364" s="196"/>
      <c r="H22364" s="192"/>
    </row>
    <row r="22365" spans="6:8" x14ac:dyDescent="0.2">
      <c r="F22365" s="195"/>
      <c r="G22365" s="196"/>
      <c r="H22365" s="192"/>
    </row>
    <row r="22366" spans="6:8" x14ac:dyDescent="0.2">
      <c r="F22366" s="195"/>
      <c r="G22366" s="196"/>
      <c r="H22366" s="192"/>
    </row>
    <row r="22367" spans="6:8" x14ac:dyDescent="0.2">
      <c r="F22367" s="195"/>
      <c r="G22367" s="196"/>
      <c r="H22367" s="192"/>
    </row>
    <row r="22368" spans="6:8" x14ac:dyDescent="0.2">
      <c r="F22368" s="195"/>
      <c r="G22368" s="196"/>
      <c r="H22368" s="192"/>
    </row>
    <row r="22369" spans="6:8" x14ac:dyDescent="0.2">
      <c r="F22369" s="195"/>
      <c r="G22369" s="196"/>
      <c r="H22369" s="192"/>
    </row>
    <row r="22370" spans="6:8" x14ac:dyDescent="0.2">
      <c r="F22370" s="195"/>
      <c r="G22370" s="196"/>
      <c r="H22370" s="192"/>
    </row>
    <row r="22371" spans="6:8" x14ac:dyDescent="0.2">
      <c r="F22371" s="195"/>
      <c r="G22371" s="196"/>
      <c r="H22371" s="192"/>
    </row>
    <row r="22372" spans="6:8" x14ac:dyDescent="0.2">
      <c r="F22372" s="195"/>
      <c r="G22372" s="196"/>
      <c r="H22372" s="192"/>
    </row>
    <row r="22373" spans="6:8" x14ac:dyDescent="0.2">
      <c r="F22373" s="195"/>
      <c r="G22373" s="196"/>
      <c r="H22373" s="192"/>
    </row>
    <row r="22374" spans="6:8" x14ac:dyDescent="0.2">
      <c r="F22374" s="195"/>
      <c r="G22374" s="196"/>
      <c r="H22374" s="192"/>
    </row>
    <row r="22375" spans="6:8" x14ac:dyDescent="0.2">
      <c r="F22375" s="195"/>
      <c r="G22375" s="196"/>
      <c r="H22375" s="192"/>
    </row>
    <row r="22376" spans="6:8" x14ac:dyDescent="0.2">
      <c r="F22376" s="195"/>
      <c r="G22376" s="196"/>
      <c r="H22376" s="192"/>
    </row>
    <row r="22377" spans="6:8" x14ac:dyDescent="0.2">
      <c r="F22377" s="195"/>
      <c r="G22377" s="196"/>
      <c r="H22377" s="192"/>
    </row>
    <row r="22378" spans="6:8" x14ac:dyDescent="0.2">
      <c r="F22378" s="195"/>
      <c r="G22378" s="196"/>
      <c r="H22378" s="192"/>
    </row>
    <row r="22379" spans="6:8" x14ac:dyDescent="0.2">
      <c r="F22379" s="195"/>
      <c r="G22379" s="196"/>
      <c r="H22379" s="192"/>
    </row>
    <row r="22380" spans="6:8" x14ac:dyDescent="0.2">
      <c r="F22380" s="195"/>
      <c r="G22380" s="196"/>
      <c r="H22380" s="192"/>
    </row>
    <row r="22381" spans="6:8" x14ac:dyDescent="0.2">
      <c r="F22381" s="195"/>
      <c r="G22381" s="196"/>
      <c r="H22381" s="192"/>
    </row>
    <row r="22382" spans="6:8" x14ac:dyDescent="0.2">
      <c r="F22382" s="195"/>
      <c r="G22382" s="196"/>
      <c r="H22382" s="192"/>
    </row>
    <row r="22383" spans="6:8" x14ac:dyDescent="0.2">
      <c r="F22383" s="195"/>
      <c r="G22383" s="196"/>
      <c r="H22383" s="192"/>
    </row>
    <row r="22384" spans="6:8" x14ac:dyDescent="0.2">
      <c r="F22384" s="195"/>
      <c r="G22384" s="196"/>
      <c r="H22384" s="192"/>
    </row>
    <row r="22385" spans="6:8" x14ac:dyDescent="0.2">
      <c r="F22385" s="195"/>
      <c r="G22385" s="196"/>
      <c r="H22385" s="192"/>
    </row>
    <row r="22386" spans="6:8" x14ac:dyDescent="0.2">
      <c r="F22386" s="195"/>
      <c r="G22386" s="196"/>
      <c r="H22386" s="192"/>
    </row>
    <row r="22387" spans="6:8" x14ac:dyDescent="0.2">
      <c r="F22387" s="195"/>
      <c r="G22387" s="196"/>
      <c r="H22387" s="192"/>
    </row>
    <row r="22388" spans="6:8" x14ac:dyDescent="0.2">
      <c r="F22388" s="195"/>
      <c r="G22388" s="196"/>
      <c r="H22388" s="192"/>
    </row>
    <row r="22389" spans="6:8" x14ac:dyDescent="0.2">
      <c r="F22389" s="195"/>
      <c r="G22389" s="196"/>
      <c r="H22389" s="192"/>
    </row>
    <row r="22390" spans="6:8" x14ac:dyDescent="0.2">
      <c r="F22390" s="195"/>
      <c r="G22390" s="196"/>
      <c r="H22390" s="192"/>
    </row>
    <row r="22391" spans="6:8" x14ac:dyDescent="0.2">
      <c r="F22391" s="195"/>
      <c r="G22391" s="196"/>
      <c r="H22391" s="192"/>
    </row>
    <row r="22392" spans="6:8" x14ac:dyDescent="0.2">
      <c r="F22392" s="195"/>
      <c r="G22392" s="196"/>
      <c r="H22392" s="192"/>
    </row>
    <row r="22393" spans="6:8" x14ac:dyDescent="0.2">
      <c r="F22393" s="195"/>
      <c r="G22393" s="196"/>
      <c r="H22393" s="192"/>
    </row>
    <row r="22394" spans="6:8" x14ac:dyDescent="0.2">
      <c r="F22394" s="195"/>
      <c r="G22394" s="196"/>
      <c r="H22394" s="192"/>
    </row>
    <row r="22395" spans="6:8" x14ac:dyDescent="0.2">
      <c r="F22395" s="195"/>
      <c r="G22395" s="196"/>
      <c r="H22395" s="192"/>
    </row>
    <row r="22396" spans="6:8" x14ac:dyDescent="0.2">
      <c r="F22396" s="195"/>
      <c r="G22396" s="196"/>
      <c r="H22396" s="192"/>
    </row>
    <row r="22397" spans="6:8" x14ac:dyDescent="0.2">
      <c r="F22397" s="195"/>
      <c r="G22397" s="196"/>
      <c r="H22397" s="192"/>
    </row>
    <row r="22398" spans="6:8" x14ac:dyDescent="0.2">
      <c r="F22398" s="195"/>
      <c r="G22398" s="196"/>
      <c r="H22398" s="192"/>
    </row>
    <row r="22399" spans="6:8" x14ac:dyDescent="0.2">
      <c r="F22399" s="195"/>
      <c r="G22399" s="196"/>
      <c r="H22399" s="192"/>
    </row>
    <row r="22400" spans="6:8" x14ac:dyDescent="0.2">
      <c r="F22400" s="195"/>
      <c r="G22400" s="196"/>
      <c r="H22400" s="192"/>
    </row>
    <row r="22401" spans="6:8" x14ac:dyDescent="0.2">
      <c r="F22401" s="195"/>
      <c r="G22401" s="196"/>
      <c r="H22401" s="192"/>
    </row>
    <row r="22402" spans="6:8" x14ac:dyDescent="0.2">
      <c r="F22402" s="195"/>
      <c r="G22402" s="196"/>
      <c r="H22402" s="192"/>
    </row>
    <row r="22403" spans="6:8" x14ac:dyDescent="0.2">
      <c r="F22403" s="195"/>
      <c r="G22403" s="196"/>
      <c r="H22403" s="192"/>
    </row>
    <row r="22404" spans="6:8" x14ac:dyDescent="0.2">
      <c r="F22404" s="195"/>
      <c r="G22404" s="196"/>
      <c r="H22404" s="192"/>
    </row>
    <row r="22405" spans="6:8" x14ac:dyDescent="0.2">
      <c r="F22405" s="195"/>
      <c r="G22405" s="196"/>
      <c r="H22405" s="192"/>
    </row>
    <row r="22406" spans="6:8" x14ac:dyDescent="0.2">
      <c r="F22406" s="195"/>
      <c r="G22406" s="196"/>
      <c r="H22406" s="192"/>
    </row>
    <row r="22407" spans="6:8" x14ac:dyDescent="0.2">
      <c r="F22407" s="195"/>
      <c r="G22407" s="196"/>
      <c r="H22407" s="192"/>
    </row>
    <row r="22408" spans="6:8" x14ac:dyDescent="0.2">
      <c r="F22408" s="195"/>
      <c r="G22408" s="196"/>
      <c r="H22408" s="192"/>
    </row>
    <row r="22409" spans="6:8" x14ac:dyDescent="0.2">
      <c r="F22409" s="195"/>
      <c r="G22409" s="196"/>
      <c r="H22409" s="192"/>
    </row>
    <row r="22410" spans="6:8" x14ac:dyDescent="0.2">
      <c r="F22410" s="195"/>
      <c r="G22410" s="196"/>
      <c r="H22410" s="192"/>
    </row>
    <row r="22411" spans="6:8" x14ac:dyDescent="0.2">
      <c r="F22411" s="195"/>
      <c r="G22411" s="196"/>
      <c r="H22411" s="192"/>
    </row>
    <row r="22412" spans="6:8" x14ac:dyDescent="0.2">
      <c r="F22412" s="195"/>
      <c r="G22412" s="196"/>
      <c r="H22412" s="192"/>
    </row>
    <row r="22413" spans="6:8" x14ac:dyDescent="0.2">
      <c r="F22413" s="195"/>
      <c r="G22413" s="196"/>
      <c r="H22413" s="192"/>
    </row>
    <row r="22414" spans="6:8" x14ac:dyDescent="0.2">
      <c r="F22414" s="195"/>
      <c r="G22414" s="196"/>
      <c r="H22414" s="192"/>
    </row>
    <row r="22415" spans="6:8" x14ac:dyDescent="0.2">
      <c r="F22415" s="195"/>
      <c r="G22415" s="196"/>
      <c r="H22415" s="192"/>
    </row>
    <row r="22416" spans="6:8" x14ac:dyDescent="0.2">
      <c r="F22416" s="195"/>
      <c r="G22416" s="196"/>
      <c r="H22416" s="192"/>
    </row>
    <row r="22417" spans="6:8" x14ac:dyDescent="0.2">
      <c r="F22417" s="195"/>
      <c r="G22417" s="196"/>
      <c r="H22417" s="192"/>
    </row>
    <row r="22418" spans="6:8" x14ac:dyDescent="0.2">
      <c r="F22418" s="195"/>
      <c r="G22418" s="196"/>
      <c r="H22418" s="192"/>
    </row>
    <row r="22419" spans="6:8" x14ac:dyDescent="0.2">
      <c r="F22419" s="195"/>
      <c r="G22419" s="196"/>
      <c r="H22419" s="192"/>
    </row>
    <row r="22420" spans="6:8" x14ac:dyDescent="0.2">
      <c r="F22420" s="195"/>
      <c r="G22420" s="196"/>
      <c r="H22420" s="192"/>
    </row>
    <row r="22421" spans="6:8" x14ac:dyDescent="0.2">
      <c r="F22421" s="195"/>
      <c r="G22421" s="196"/>
      <c r="H22421" s="192"/>
    </row>
    <row r="22422" spans="6:8" x14ac:dyDescent="0.2">
      <c r="F22422" s="195"/>
      <c r="G22422" s="196"/>
      <c r="H22422" s="192"/>
    </row>
    <row r="22423" spans="6:8" x14ac:dyDescent="0.2">
      <c r="F22423" s="195"/>
      <c r="G22423" s="196"/>
      <c r="H22423" s="192"/>
    </row>
    <row r="22424" spans="6:8" x14ac:dyDescent="0.2">
      <c r="F22424" s="195"/>
      <c r="G22424" s="196"/>
      <c r="H22424" s="192"/>
    </row>
    <row r="22425" spans="6:8" x14ac:dyDescent="0.2">
      <c r="F22425" s="195"/>
      <c r="G22425" s="196"/>
      <c r="H22425" s="192"/>
    </row>
    <row r="22426" spans="6:8" x14ac:dyDescent="0.2">
      <c r="F22426" s="195"/>
      <c r="G22426" s="196"/>
      <c r="H22426" s="192"/>
    </row>
    <row r="22427" spans="6:8" x14ac:dyDescent="0.2">
      <c r="F22427" s="195"/>
      <c r="G22427" s="196"/>
      <c r="H22427" s="192"/>
    </row>
    <row r="22428" spans="6:8" x14ac:dyDescent="0.2">
      <c r="F22428" s="195"/>
      <c r="G22428" s="196"/>
      <c r="H22428" s="192"/>
    </row>
    <row r="22429" spans="6:8" x14ac:dyDescent="0.2">
      <c r="F22429" s="195"/>
      <c r="G22429" s="196"/>
      <c r="H22429" s="192"/>
    </row>
    <row r="22430" spans="6:8" x14ac:dyDescent="0.2">
      <c r="F22430" s="195"/>
      <c r="G22430" s="196"/>
      <c r="H22430" s="192"/>
    </row>
    <row r="22431" spans="6:8" x14ac:dyDescent="0.2">
      <c r="F22431" s="195"/>
      <c r="G22431" s="196"/>
      <c r="H22431" s="192"/>
    </row>
    <row r="22432" spans="6:8" x14ac:dyDescent="0.2">
      <c r="F22432" s="195"/>
      <c r="G22432" s="196"/>
      <c r="H22432" s="192"/>
    </row>
    <row r="22433" spans="6:8" x14ac:dyDescent="0.2">
      <c r="F22433" s="195"/>
      <c r="G22433" s="196"/>
      <c r="H22433" s="192"/>
    </row>
    <row r="22434" spans="6:8" x14ac:dyDescent="0.2">
      <c r="F22434" s="195"/>
      <c r="G22434" s="196"/>
      <c r="H22434" s="192"/>
    </row>
    <row r="22435" spans="6:8" x14ac:dyDescent="0.2">
      <c r="F22435" s="195"/>
      <c r="G22435" s="196"/>
      <c r="H22435" s="192"/>
    </row>
    <row r="22436" spans="6:8" x14ac:dyDescent="0.2">
      <c r="F22436" s="195"/>
      <c r="G22436" s="196"/>
      <c r="H22436" s="192"/>
    </row>
    <row r="22437" spans="6:8" x14ac:dyDescent="0.2">
      <c r="F22437" s="195"/>
      <c r="G22437" s="196"/>
      <c r="H22437" s="192"/>
    </row>
    <row r="22438" spans="6:8" x14ac:dyDescent="0.2">
      <c r="F22438" s="195"/>
      <c r="G22438" s="196"/>
      <c r="H22438" s="192"/>
    </row>
    <row r="22439" spans="6:8" x14ac:dyDescent="0.2">
      <c r="F22439" s="195"/>
      <c r="G22439" s="196"/>
      <c r="H22439" s="192"/>
    </row>
    <row r="22440" spans="6:8" x14ac:dyDescent="0.2">
      <c r="F22440" s="195"/>
      <c r="G22440" s="196"/>
      <c r="H22440" s="192"/>
    </row>
    <row r="22441" spans="6:8" x14ac:dyDescent="0.2">
      <c r="F22441" s="195"/>
      <c r="G22441" s="196"/>
      <c r="H22441" s="192"/>
    </row>
    <row r="22442" spans="6:8" x14ac:dyDescent="0.2">
      <c r="F22442" s="195"/>
      <c r="G22442" s="196"/>
      <c r="H22442" s="192"/>
    </row>
    <row r="22443" spans="6:8" x14ac:dyDescent="0.2">
      <c r="F22443" s="195"/>
      <c r="G22443" s="196"/>
      <c r="H22443" s="192"/>
    </row>
    <row r="22444" spans="6:8" x14ac:dyDescent="0.2">
      <c r="F22444" s="195"/>
      <c r="G22444" s="196"/>
      <c r="H22444" s="192"/>
    </row>
    <row r="22445" spans="6:8" x14ac:dyDescent="0.2">
      <c r="F22445" s="195"/>
      <c r="G22445" s="196"/>
      <c r="H22445" s="192"/>
    </row>
    <row r="22446" spans="6:8" x14ac:dyDescent="0.2">
      <c r="F22446" s="195"/>
      <c r="G22446" s="196"/>
      <c r="H22446" s="192"/>
    </row>
    <row r="22447" spans="6:8" x14ac:dyDescent="0.2">
      <c r="F22447" s="195"/>
      <c r="G22447" s="196"/>
      <c r="H22447" s="192"/>
    </row>
    <row r="22448" spans="6:8" x14ac:dyDescent="0.2">
      <c r="F22448" s="195"/>
      <c r="G22448" s="196"/>
      <c r="H22448" s="192"/>
    </row>
    <row r="22449" spans="6:8" x14ac:dyDescent="0.2">
      <c r="F22449" s="195"/>
      <c r="G22449" s="196"/>
      <c r="H22449" s="192"/>
    </row>
    <row r="22450" spans="6:8" x14ac:dyDescent="0.2">
      <c r="F22450" s="195"/>
      <c r="G22450" s="196"/>
      <c r="H22450" s="192"/>
    </row>
    <row r="22451" spans="6:8" x14ac:dyDescent="0.2">
      <c r="F22451" s="195"/>
      <c r="G22451" s="196"/>
      <c r="H22451" s="192"/>
    </row>
    <row r="22452" spans="6:8" x14ac:dyDescent="0.2">
      <c r="F22452" s="195"/>
      <c r="G22452" s="196"/>
      <c r="H22452" s="192"/>
    </row>
    <row r="22453" spans="6:8" x14ac:dyDescent="0.2">
      <c r="F22453" s="195"/>
      <c r="G22453" s="196"/>
      <c r="H22453" s="192"/>
    </row>
    <row r="22454" spans="6:8" x14ac:dyDescent="0.2">
      <c r="F22454" s="195"/>
      <c r="G22454" s="196"/>
      <c r="H22454" s="192"/>
    </row>
    <row r="22455" spans="6:8" x14ac:dyDescent="0.2">
      <c r="F22455" s="195"/>
      <c r="G22455" s="196"/>
      <c r="H22455" s="192"/>
    </row>
    <row r="22456" spans="6:8" x14ac:dyDescent="0.2">
      <c r="F22456" s="195"/>
      <c r="G22456" s="196"/>
      <c r="H22456" s="192"/>
    </row>
    <row r="22457" spans="6:8" x14ac:dyDescent="0.2">
      <c r="F22457" s="195"/>
      <c r="G22457" s="196"/>
      <c r="H22457" s="192"/>
    </row>
    <row r="22458" spans="6:8" x14ac:dyDescent="0.2">
      <c r="F22458" s="195"/>
      <c r="G22458" s="196"/>
      <c r="H22458" s="192"/>
    </row>
    <row r="22459" spans="6:8" x14ac:dyDescent="0.2">
      <c r="F22459" s="195"/>
      <c r="G22459" s="196"/>
      <c r="H22459" s="192"/>
    </row>
    <row r="22460" spans="6:8" x14ac:dyDescent="0.2">
      <c r="F22460" s="195"/>
      <c r="G22460" s="196"/>
      <c r="H22460" s="192"/>
    </row>
    <row r="22461" spans="6:8" x14ac:dyDescent="0.2">
      <c r="F22461" s="195"/>
      <c r="G22461" s="196"/>
      <c r="H22461" s="192"/>
    </row>
    <row r="22462" spans="6:8" x14ac:dyDescent="0.2">
      <c r="F22462" s="195"/>
      <c r="G22462" s="196"/>
      <c r="H22462" s="192"/>
    </row>
    <row r="22463" spans="6:8" x14ac:dyDescent="0.2">
      <c r="F22463" s="195"/>
      <c r="G22463" s="196"/>
      <c r="H22463" s="192"/>
    </row>
    <row r="22464" spans="6:8" x14ac:dyDescent="0.2">
      <c r="F22464" s="195"/>
      <c r="G22464" s="196"/>
      <c r="H22464" s="192"/>
    </row>
    <row r="22465" spans="6:8" x14ac:dyDescent="0.2">
      <c r="F22465" s="195"/>
      <c r="G22465" s="196"/>
      <c r="H22465" s="192"/>
    </row>
    <row r="22466" spans="6:8" x14ac:dyDescent="0.2">
      <c r="F22466" s="195"/>
      <c r="G22466" s="196"/>
      <c r="H22466" s="192"/>
    </row>
    <row r="22467" spans="6:8" x14ac:dyDescent="0.2">
      <c r="F22467" s="195"/>
      <c r="G22467" s="196"/>
      <c r="H22467" s="192"/>
    </row>
    <row r="22468" spans="6:8" x14ac:dyDescent="0.2">
      <c r="F22468" s="195"/>
      <c r="G22468" s="196"/>
      <c r="H22468" s="192"/>
    </row>
    <row r="22469" spans="6:8" x14ac:dyDescent="0.2">
      <c r="F22469" s="195"/>
      <c r="G22469" s="196"/>
      <c r="H22469" s="192"/>
    </row>
    <row r="22470" spans="6:8" x14ac:dyDescent="0.2">
      <c r="F22470" s="195"/>
      <c r="G22470" s="196"/>
      <c r="H22470" s="192"/>
    </row>
    <row r="22471" spans="6:8" x14ac:dyDescent="0.2">
      <c r="F22471" s="195"/>
      <c r="G22471" s="196"/>
      <c r="H22471" s="192"/>
    </row>
    <row r="22472" spans="6:8" x14ac:dyDescent="0.2">
      <c r="F22472" s="195"/>
      <c r="G22472" s="196"/>
      <c r="H22472" s="192"/>
    </row>
    <row r="22473" spans="6:8" x14ac:dyDescent="0.2">
      <c r="F22473" s="195"/>
      <c r="G22473" s="196"/>
      <c r="H22473" s="192"/>
    </row>
    <row r="22474" spans="6:8" x14ac:dyDescent="0.2">
      <c r="F22474" s="195"/>
      <c r="G22474" s="196"/>
      <c r="H22474" s="192"/>
    </row>
    <row r="22475" spans="6:8" x14ac:dyDescent="0.2">
      <c r="F22475" s="195"/>
      <c r="G22475" s="196"/>
      <c r="H22475" s="192"/>
    </row>
    <row r="22476" spans="6:8" x14ac:dyDescent="0.2">
      <c r="F22476" s="195"/>
      <c r="G22476" s="196"/>
      <c r="H22476" s="192"/>
    </row>
    <row r="22477" spans="6:8" x14ac:dyDescent="0.2">
      <c r="F22477" s="195"/>
      <c r="G22477" s="196"/>
      <c r="H22477" s="192"/>
    </row>
    <row r="22478" spans="6:8" x14ac:dyDescent="0.2">
      <c r="F22478" s="195"/>
      <c r="G22478" s="196"/>
      <c r="H22478" s="192"/>
    </row>
    <row r="22479" spans="6:8" x14ac:dyDescent="0.2">
      <c r="F22479" s="195"/>
      <c r="G22479" s="196"/>
      <c r="H22479" s="192"/>
    </row>
    <row r="22480" spans="6:8" x14ac:dyDescent="0.2">
      <c r="F22480" s="195"/>
      <c r="G22480" s="196"/>
      <c r="H22480" s="192"/>
    </row>
    <row r="22481" spans="6:8" x14ac:dyDescent="0.2">
      <c r="F22481" s="195"/>
      <c r="G22481" s="196"/>
      <c r="H22481" s="192"/>
    </row>
    <row r="22482" spans="6:8" x14ac:dyDescent="0.2">
      <c r="F22482" s="195"/>
      <c r="G22482" s="196"/>
      <c r="H22482" s="192"/>
    </row>
    <row r="22483" spans="6:8" x14ac:dyDescent="0.2">
      <c r="F22483" s="195"/>
      <c r="G22483" s="196"/>
      <c r="H22483" s="192"/>
    </row>
    <row r="22484" spans="6:8" x14ac:dyDescent="0.2">
      <c r="F22484" s="195"/>
      <c r="G22484" s="196"/>
      <c r="H22484" s="192"/>
    </row>
    <row r="22485" spans="6:8" x14ac:dyDescent="0.2">
      <c r="F22485" s="195"/>
      <c r="G22485" s="196"/>
      <c r="H22485" s="192"/>
    </row>
    <row r="22486" spans="6:8" x14ac:dyDescent="0.2">
      <c r="F22486" s="195"/>
      <c r="G22486" s="196"/>
      <c r="H22486" s="192"/>
    </row>
    <row r="22487" spans="6:8" x14ac:dyDescent="0.2">
      <c r="F22487" s="195"/>
      <c r="G22487" s="196"/>
      <c r="H22487" s="192"/>
    </row>
    <row r="22488" spans="6:8" x14ac:dyDescent="0.2">
      <c r="F22488" s="195"/>
      <c r="G22488" s="196"/>
      <c r="H22488" s="192"/>
    </row>
    <row r="22489" spans="6:8" x14ac:dyDescent="0.2">
      <c r="F22489" s="195"/>
      <c r="G22489" s="196"/>
      <c r="H22489" s="192"/>
    </row>
    <row r="22490" spans="6:8" x14ac:dyDescent="0.2">
      <c r="F22490" s="195"/>
      <c r="G22490" s="196"/>
      <c r="H22490" s="192"/>
    </row>
    <row r="22491" spans="6:8" x14ac:dyDescent="0.2">
      <c r="F22491" s="195"/>
      <c r="G22491" s="196"/>
      <c r="H22491" s="192"/>
    </row>
    <row r="22492" spans="6:8" x14ac:dyDescent="0.2">
      <c r="F22492" s="195"/>
      <c r="G22492" s="196"/>
      <c r="H22492" s="192"/>
    </row>
    <row r="22493" spans="6:8" x14ac:dyDescent="0.2">
      <c r="F22493" s="195"/>
      <c r="G22493" s="196"/>
      <c r="H22493" s="192"/>
    </row>
    <row r="22494" spans="6:8" x14ac:dyDescent="0.2">
      <c r="F22494" s="195"/>
      <c r="G22494" s="196"/>
      <c r="H22494" s="192"/>
    </row>
    <row r="22495" spans="6:8" x14ac:dyDescent="0.2">
      <c r="F22495" s="195"/>
      <c r="G22495" s="196"/>
      <c r="H22495" s="192"/>
    </row>
    <row r="22496" spans="6:8" x14ac:dyDescent="0.2">
      <c r="F22496" s="195"/>
      <c r="G22496" s="196"/>
      <c r="H22496" s="192"/>
    </row>
    <row r="22497" spans="6:8" x14ac:dyDescent="0.2">
      <c r="F22497" s="195"/>
      <c r="G22497" s="196"/>
      <c r="H22497" s="192"/>
    </row>
    <row r="22498" spans="6:8" x14ac:dyDescent="0.2">
      <c r="F22498" s="195"/>
      <c r="G22498" s="196"/>
      <c r="H22498" s="192"/>
    </row>
    <row r="22499" spans="6:8" x14ac:dyDescent="0.2">
      <c r="F22499" s="195"/>
      <c r="G22499" s="196"/>
      <c r="H22499" s="192"/>
    </row>
    <row r="22500" spans="6:8" x14ac:dyDescent="0.2">
      <c r="F22500" s="195"/>
      <c r="G22500" s="196"/>
      <c r="H22500" s="192"/>
    </row>
    <row r="22501" spans="6:8" x14ac:dyDescent="0.2">
      <c r="F22501" s="195"/>
      <c r="G22501" s="196"/>
      <c r="H22501" s="192"/>
    </row>
    <row r="22502" spans="6:8" x14ac:dyDescent="0.2">
      <c r="F22502" s="195"/>
      <c r="G22502" s="196"/>
      <c r="H22502" s="192"/>
    </row>
    <row r="22503" spans="6:8" x14ac:dyDescent="0.2">
      <c r="F22503" s="195"/>
      <c r="G22503" s="196"/>
      <c r="H22503" s="192"/>
    </row>
    <row r="22504" spans="6:8" x14ac:dyDescent="0.2">
      <c r="F22504" s="195"/>
      <c r="G22504" s="196"/>
      <c r="H22504" s="192"/>
    </row>
    <row r="22505" spans="6:8" x14ac:dyDescent="0.2">
      <c r="F22505" s="195"/>
      <c r="G22505" s="196"/>
      <c r="H22505" s="192"/>
    </row>
    <row r="22506" spans="6:8" x14ac:dyDescent="0.2">
      <c r="F22506" s="195"/>
      <c r="G22506" s="196"/>
      <c r="H22506" s="192"/>
    </row>
    <row r="22507" spans="6:8" x14ac:dyDescent="0.2">
      <c r="F22507" s="195"/>
      <c r="G22507" s="196"/>
      <c r="H22507" s="192"/>
    </row>
    <row r="22508" spans="6:8" x14ac:dyDescent="0.2">
      <c r="F22508" s="195"/>
      <c r="G22508" s="196"/>
      <c r="H22508" s="192"/>
    </row>
    <row r="22509" spans="6:8" x14ac:dyDescent="0.2">
      <c r="F22509" s="195"/>
      <c r="G22509" s="196"/>
      <c r="H22509" s="192"/>
    </row>
    <row r="22510" spans="6:8" x14ac:dyDescent="0.2">
      <c r="F22510" s="195"/>
      <c r="G22510" s="196"/>
      <c r="H22510" s="192"/>
    </row>
    <row r="22511" spans="6:8" x14ac:dyDescent="0.2">
      <c r="F22511" s="195"/>
      <c r="G22511" s="196"/>
      <c r="H22511" s="192"/>
    </row>
    <row r="22512" spans="6:8" x14ac:dyDescent="0.2">
      <c r="F22512" s="195"/>
      <c r="G22512" s="196"/>
      <c r="H22512" s="192"/>
    </row>
    <row r="22513" spans="6:8" x14ac:dyDescent="0.2">
      <c r="F22513" s="195"/>
      <c r="G22513" s="196"/>
      <c r="H22513" s="192"/>
    </row>
    <row r="22514" spans="6:8" x14ac:dyDescent="0.2">
      <c r="F22514" s="195"/>
      <c r="G22514" s="196"/>
      <c r="H22514" s="192"/>
    </row>
    <row r="22515" spans="6:8" x14ac:dyDescent="0.2">
      <c r="F22515" s="195"/>
      <c r="G22515" s="196"/>
      <c r="H22515" s="192"/>
    </row>
    <row r="22516" spans="6:8" x14ac:dyDescent="0.2">
      <c r="F22516" s="195"/>
      <c r="G22516" s="196"/>
      <c r="H22516" s="192"/>
    </row>
    <row r="22517" spans="6:8" x14ac:dyDescent="0.2">
      <c r="F22517" s="195"/>
      <c r="G22517" s="196"/>
      <c r="H22517" s="192"/>
    </row>
    <row r="22518" spans="6:8" x14ac:dyDescent="0.2">
      <c r="F22518" s="195"/>
      <c r="G22518" s="196"/>
      <c r="H22518" s="192"/>
    </row>
    <row r="22519" spans="6:8" x14ac:dyDescent="0.2">
      <c r="F22519" s="195"/>
      <c r="G22519" s="196"/>
      <c r="H22519" s="192"/>
    </row>
    <row r="22520" spans="6:8" x14ac:dyDescent="0.2">
      <c r="F22520" s="195"/>
      <c r="G22520" s="196"/>
      <c r="H22520" s="192"/>
    </row>
    <row r="22521" spans="6:8" x14ac:dyDescent="0.2">
      <c r="F22521" s="195"/>
      <c r="G22521" s="196"/>
      <c r="H22521" s="192"/>
    </row>
    <row r="22522" spans="6:8" x14ac:dyDescent="0.2">
      <c r="F22522" s="195"/>
      <c r="G22522" s="196"/>
      <c r="H22522" s="192"/>
    </row>
    <row r="22523" spans="6:8" x14ac:dyDescent="0.2">
      <c r="F22523" s="195"/>
      <c r="G22523" s="196"/>
      <c r="H22523" s="192"/>
    </row>
    <row r="22524" spans="6:8" x14ac:dyDescent="0.2">
      <c r="F22524" s="195"/>
      <c r="G22524" s="196"/>
      <c r="H22524" s="192"/>
    </row>
    <row r="22525" spans="6:8" x14ac:dyDescent="0.2">
      <c r="F22525" s="195"/>
      <c r="G22525" s="196"/>
      <c r="H22525" s="192"/>
    </row>
    <row r="22526" spans="6:8" x14ac:dyDescent="0.2">
      <c r="F22526" s="195"/>
      <c r="G22526" s="196"/>
      <c r="H22526" s="192"/>
    </row>
    <row r="22527" spans="6:8" x14ac:dyDescent="0.2">
      <c r="F22527" s="195"/>
      <c r="G22527" s="196"/>
      <c r="H22527" s="192"/>
    </row>
    <row r="22528" spans="6:8" x14ac:dyDescent="0.2">
      <c r="F22528" s="195"/>
      <c r="G22528" s="196"/>
      <c r="H22528" s="192"/>
    </row>
    <row r="22529" spans="6:8" x14ac:dyDescent="0.2">
      <c r="F22529" s="195"/>
      <c r="G22529" s="196"/>
      <c r="H22529" s="192"/>
    </row>
    <row r="22530" spans="6:8" x14ac:dyDescent="0.2">
      <c r="F22530" s="195"/>
      <c r="G22530" s="196"/>
      <c r="H22530" s="192"/>
    </row>
    <row r="22531" spans="6:8" x14ac:dyDescent="0.2">
      <c r="F22531" s="195"/>
      <c r="G22531" s="196"/>
      <c r="H22531" s="192"/>
    </row>
    <row r="22532" spans="6:8" x14ac:dyDescent="0.2">
      <c r="F22532" s="195"/>
      <c r="G22532" s="196"/>
      <c r="H22532" s="192"/>
    </row>
    <row r="22533" spans="6:8" x14ac:dyDescent="0.2">
      <c r="F22533" s="195"/>
      <c r="G22533" s="196"/>
      <c r="H22533" s="192"/>
    </row>
    <row r="22534" spans="6:8" x14ac:dyDescent="0.2">
      <c r="F22534" s="195"/>
      <c r="G22534" s="196"/>
      <c r="H22534" s="192"/>
    </row>
    <row r="22535" spans="6:8" x14ac:dyDescent="0.2">
      <c r="F22535" s="195"/>
      <c r="G22535" s="196"/>
      <c r="H22535" s="192"/>
    </row>
    <row r="22536" spans="6:8" x14ac:dyDescent="0.2">
      <c r="F22536" s="195"/>
      <c r="G22536" s="196"/>
      <c r="H22536" s="192"/>
    </row>
    <row r="22537" spans="6:8" x14ac:dyDescent="0.2">
      <c r="F22537" s="195"/>
      <c r="G22537" s="196"/>
      <c r="H22537" s="192"/>
    </row>
    <row r="22538" spans="6:8" x14ac:dyDescent="0.2">
      <c r="F22538" s="195"/>
      <c r="G22538" s="196"/>
      <c r="H22538" s="192"/>
    </row>
    <row r="22539" spans="6:8" x14ac:dyDescent="0.2">
      <c r="F22539" s="195"/>
      <c r="G22539" s="196"/>
      <c r="H22539" s="192"/>
    </row>
    <row r="22540" spans="6:8" x14ac:dyDescent="0.2">
      <c r="F22540" s="195"/>
      <c r="G22540" s="196"/>
      <c r="H22540" s="192"/>
    </row>
    <row r="22541" spans="6:8" x14ac:dyDescent="0.2">
      <c r="F22541" s="195"/>
      <c r="G22541" s="196"/>
      <c r="H22541" s="192"/>
    </row>
    <row r="22542" spans="6:8" x14ac:dyDescent="0.2">
      <c r="F22542" s="195"/>
      <c r="G22542" s="196"/>
      <c r="H22542" s="192"/>
    </row>
    <row r="22543" spans="6:8" x14ac:dyDescent="0.2">
      <c r="F22543" s="195"/>
      <c r="G22543" s="196"/>
      <c r="H22543" s="192"/>
    </row>
    <row r="22544" spans="6:8" x14ac:dyDescent="0.2">
      <c r="F22544" s="195"/>
      <c r="G22544" s="196"/>
      <c r="H22544" s="192"/>
    </row>
    <row r="22545" spans="6:8" x14ac:dyDescent="0.2">
      <c r="F22545" s="195"/>
      <c r="G22545" s="196"/>
      <c r="H22545" s="192"/>
    </row>
    <row r="22546" spans="6:8" x14ac:dyDescent="0.2">
      <c r="F22546" s="195"/>
      <c r="G22546" s="196"/>
      <c r="H22546" s="192"/>
    </row>
    <row r="22547" spans="6:8" x14ac:dyDescent="0.2">
      <c r="F22547" s="195"/>
      <c r="G22547" s="196"/>
      <c r="H22547" s="192"/>
    </row>
    <row r="22548" spans="6:8" x14ac:dyDescent="0.2">
      <c r="F22548" s="195"/>
      <c r="G22548" s="196"/>
      <c r="H22548" s="192"/>
    </row>
    <row r="22549" spans="6:8" x14ac:dyDescent="0.2">
      <c r="F22549" s="195"/>
      <c r="G22549" s="196"/>
      <c r="H22549" s="192"/>
    </row>
    <row r="22550" spans="6:8" x14ac:dyDescent="0.2">
      <c r="F22550" s="195"/>
      <c r="G22550" s="196"/>
      <c r="H22550" s="192"/>
    </row>
    <row r="22551" spans="6:8" x14ac:dyDescent="0.2">
      <c r="F22551" s="195"/>
      <c r="G22551" s="196"/>
      <c r="H22551" s="192"/>
    </row>
    <row r="22552" spans="6:8" x14ac:dyDescent="0.2">
      <c r="F22552" s="195"/>
      <c r="G22552" s="196"/>
      <c r="H22552" s="192"/>
    </row>
    <row r="22553" spans="6:8" x14ac:dyDescent="0.2">
      <c r="F22553" s="195"/>
      <c r="G22553" s="196"/>
      <c r="H22553" s="192"/>
    </row>
    <row r="22554" spans="6:8" x14ac:dyDescent="0.2">
      <c r="F22554" s="195"/>
      <c r="G22554" s="196"/>
      <c r="H22554" s="192"/>
    </row>
    <row r="22555" spans="6:8" x14ac:dyDescent="0.2">
      <c r="F22555" s="195"/>
      <c r="G22555" s="196"/>
      <c r="H22555" s="192"/>
    </row>
    <row r="22556" spans="6:8" x14ac:dyDescent="0.2">
      <c r="F22556" s="195"/>
      <c r="G22556" s="196"/>
      <c r="H22556" s="192"/>
    </row>
    <row r="22557" spans="6:8" x14ac:dyDescent="0.2">
      <c r="F22557" s="195"/>
      <c r="G22557" s="196"/>
      <c r="H22557" s="192"/>
    </row>
    <row r="22558" spans="6:8" x14ac:dyDescent="0.2">
      <c r="F22558" s="195"/>
      <c r="G22558" s="196"/>
      <c r="H22558" s="192"/>
    </row>
    <row r="22559" spans="6:8" x14ac:dyDescent="0.2">
      <c r="F22559" s="195"/>
      <c r="G22559" s="196"/>
      <c r="H22559" s="192"/>
    </row>
    <row r="22560" spans="6:8" x14ac:dyDescent="0.2">
      <c r="F22560" s="195"/>
      <c r="G22560" s="196"/>
      <c r="H22560" s="192"/>
    </row>
    <row r="22561" spans="6:8" x14ac:dyDescent="0.2">
      <c r="F22561" s="195"/>
      <c r="G22561" s="196"/>
      <c r="H22561" s="192"/>
    </row>
    <row r="22562" spans="6:8" x14ac:dyDescent="0.2">
      <c r="F22562" s="195"/>
      <c r="G22562" s="196"/>
      <c r="H22562" s="192"/>
    </row>
    <row r="22563" spans="6:8" x14ac:dyDescent="0.2">
      <c r="F22563" s="195"/>
      <c r="G22563" s="196"/>
      <c r="H22563" s="192"/>
    </row>
    <row r="22564" spans="6:8" x14ac:dyDescent="0.2">
      <c r="F22564" s="195"/>
      <c r="G22564" s="196"/>
      <c r="H22564" s="192"/>
    </row>
    <row r="22565" spans="6:8" x14ac:dyDescent="0.2">
      <c r="F22565" s="195"/>
      <c r="G22565" s="196"/>
      <c r="H22565" s="192"/>
    </row>
    <row r="22566" spans="6:8" x14ac:dyDescent="0.2">
      <c r="F22566" s="195"/>
      <c r="G22566" s="196"/>
      <c r="H22566" s="192"/>
    </row>
    <row r="22567" spans="6:8" x14ac:dyDescent="0.2">
      <c r="F22567" s="195"/>
      <c r="G22567" s="196"/>
      <c r="H22567" s="192"/>
    </row>
    <row r="22568" spans="6:8" x14ac:dyDescent="0.2">
      <c r="F22568" s="195"/>
      <c r="G22568" s="196"/>
      <c r="H22568" s="192"/>
    </row>
    <row r="22569" spans="6:8" x14ac:dyDescent="0.2">
      <c r="F22569" s="195"/>
      <c r="G22569" s="196"/>
      <c r="H22569" s="192"/>
    </row>
    <row r="22570" spans="6:8" x14ac:dyDescent="0.2">
      <c r="F22570" s="195"/>
      <c r="G22570" s="196"/>
      <c r="H22570" s="192"/>
    </row>
    <row r="22571" spans="6:8" x14ac:dyDescent="0.2">
      <c r="F22571" s="195"/>
      <c r="G22571" s="196"/>
      <c r="H22571" s="192"/>
    </row>
    <row r="22572" spans="6:8" x14ac:dyDescent="0.2">
      <c r="F22572" s="195"/>
      <c r="G22572" s="196"/>
      <c r="H22572" s="192"/>
    </row>
    <row r="22573" spans="6:8" x14ac:dyDescent="0.2">
      <c r="F22573" s="195"/>
      <c r="G22573" s="196"/>
      <c r="H22573" s="192"/>
    </row>
    <row r="22574" spans="6:8" x14ac:dyDescent="0.2">
      <c r="F22574" s="195"/>
      <c r="G22574" s="196"/>
      <c r="H22574" s="192"/>
    </row>
    <row r="22575" spans="6:8" x14ac:dyDescent="0.2">
      <c r="F22575" s="195"/>
      <c r="G22575" s="196"/>
      <c r="H22575" s="192"/>
    </row>
    <row r="22576" spans="6:8" x14ac:dyDescent="0.2">
      <c r="F22576" s="195"/>
      <c r="G22576" s="196"/>
      <c r="H22576" s="192"/>
    </row>
    <row r="22577" spans="6:8" x14ac:dyDescent="0.2">
      <c r="F22577" s="195"/>
      <c r="G22577" s="196"/>
      <c r="H22577" s="192"/>
    </row>
    <row r="22578" spans="6:8" x14ac:dyDescent="0.2">
      <c r="F22578" s="195"/>
      <c r="G22578" s="196"/>
      <c r="H22578" s="192"/>
    </row>
    <row r="22579" spans="6:8" x14ac:dyDescent="0.2">
      <c r="F22579" s="195"/>
      <c r="G22579" s="196"/>
      <c r="H22579" s="192"/>
    </row>
    <row r="22580" spans="6:8" x14ac:dyDescent="0.2">
      <c r="F22580" s="195"/>
      <c r="G22580" s="196"/>
      <c r="H22580" s="192"/>
    </row>
    <row r="22581" spans="6:8" x14ac:dyDescent="0.2">
      <c r="F22581" s="195"/>
      <c r="G22581" s="196"/>
      <c r="H22581" s="192"/>
    </row>
    <row r="22582" spans="6:8" x14ac:dyDescent="0.2">
      <c r="F22582" s="195"/>
      <c r="G22582" s="196"/>
      <c r="H22582" s="192"/>
    </row>
    <row r="22583" spans="6:8" x14ac:dyDescent="0.2">
      <c r="F22583" s="195"/>
      <c r="G22583" s="196"/>
      <c r="H22583" s="192"/>
    </row>
    <row r="22584" spans="6:8" x14ac:dyDescent="0.2">
      <c r="F22584" s="195"/>
      <c r="G22584" s="196"/>
      <c r="H22584" s="192"/>
    </row>
    <row r="22585" spans="6:8" x14ac:dyDescent="0.2">
      <c r="F22585" s="195"/>
      <c r="G22585" s="196"/>
      <c r="H22585" s="192"/>
    </row>
    <row r="22586" spans="6:8" x14ac:dyDescent="0.2">
      <c r="F22586" s="195"/>
      <c r="G22586" s="196"/>
      <c r="H22586" s="192"/>
    </row>
    <row r="22587" spans="6:8" x14ac:dyDescent="0.2">
      <c r="F22587" s="195"/>
      <c r="G22587" s="196"/>
      <c r="H22587" s="192"/>
    </row>
    <row r="22588" spans="6:8" x14ac:dyDescent="0.2">
      <c r="F22588" s="195"/>
      <c r="G22588" s="196"/>
      <c r="H22588" s="192"/>
    </row>
    <row r="22589" spans="6:8" x14ac:dyDescent="0.2">
      <c r="F22589" s="195"/>
      <c r="G22589" s="196"/>
      <c r="H22589" s="192"/>
    </row>
    <row r="22590" spans="6:8" x14ac:dyDescent="0.2">
      <c r="F22590" s="195"/>
      <c r="G22590" s="196"/>
      <c r="H22590" s="192"/>
    </row>
    <row r="22591" spans="6:8" x14ac:dyDescent="0.2">
      <c r="F22591" s="195"/>
      <c r="G22591" s="196"/>
      <c r="H22591" s="192"/>
    </row>
    <row r="22592" spans="6:8" x14ac:dyDescent="0.2">
      <c r="F22592" s="195"/>
      <c r="G22592" s="196"/>
      <c r="H22592" s="192"/>
    </row>
    <row r="22593" spans="6:8" x14ac:dyDescent="0.2">
      <c r="F22593" s="195"/>
      <c r="G22593" s="196"/>
      <c r="H22593" s="192"/>
    </row>
    <row r="22594" spans="6:8" x14ac:dyDescent="0.2">
      <c r="F22594" s="195"/>
      <c r="G22594" s="196"/>
      <c r="H22594" s="192"/>
    </row>
    <row r="22595" spans="6:8" x14ac:dyDescent="0.2">
      <c r="F22595" s="195"/>
      <c r="G22595" s="196"/>
      <c r="H22595" s="192"/>
    </row>
    <row r="22596" spans="6:8" x14ac:dyDescent="0.2">
      <c r="F22596" s="195"/>
      <c r="G22596" s="196"/>
      <c r="H22596" s="192"/>
    </row>
    <row r="22597" spans="6:8" x14ac:dyDescent="0.2">
      <c r="F22597" s="195"/>
      <c r="G22597" s="196"/>
      <c r="H22597" s="192"/>
    </row>
    <row r="22598" spans="6:8" x14ac:dyDescent="0.2">
      <c r="F22598" s="195"/>
      <c r="G22598" s="196"/>
      <c r="H22598" s="192"/>
    </row>
    <row r="22599" spans="6:8" x14ac:dyDescent="0.2">
      <c r="F22599" s="195"/>
      <c r="G22599" s="196"/>
      <c r="H22599" s="192"/>
    </row>
    <row r="22600" spans="6:8" x14ac:dyDescent="0.2">
      <c r="F22600" s="195"/>
      <c r="G22600" s="196"/>
      <c r="H22600" s="192"/>
    </row>
    <row r="22601" spans="6:8" x14ac:dyDescent="0.2">
      <c r="F22601" s="195"/>
      <c r="G22601" s="196"/>
      <c r="H22601" s="192"/>
    </row>
    <row r="22602" spans="6:8" x14ac:dyDescent="0.2">
      <c r="F22602" s="195"/>
      <c r="G22602" s="196"/>
      <c r="H22602" s="192"/>
    </row>
    <row r="22603" spans="6:8" x14ac:dyDescent="0.2">
      <c r="F22603" s="195"/>
      <c r="G22603" s="196"/>
      <c r="H22603" s="192"/>
    </row>
    <row r="22604" spans="6:8" x14ac:dyDescent="0.2">
      <c r="F22604" s="195"/>
      <c r="G22604" s="196"/>
      <c r="H22604" s="192"/>
    </row>
    <row r="22605" spans="6:8" x14ac:dyDescent="0.2">
      <c r="F22605" s="195"/>
      <c r="G22605" s="196"/>
      <c r="H22605" s="192"/>
    </row>
    <row r="22606" spans="6:8" x14ac:dyDescent="0.2">
      <c r="F22606" s="195"/>
      <c r="G22606" s="196"/>
      <c r="H22606" s="192"/>
    </row>
    <row r="22607" spans="6:8" x14ac:dyDescent="0.2">
      <c r="F22607" s="195"/>
      <c r="G22607" s="196"/>
      <c r="H22607" s="192"/>
    </row>
    <row r="22608" spans="6:8" x14ac:dyDescent="0.2">
      <c r="F22608" s="195"/>
      <c r="G22608" s="196"/>
      <c r="H22608" s="192"/>
    </row>
    <row r="22609" spans="6:8" x14ac:dyDescent="0.2">
      <c r="F22609" s="195"/>
      <c r="G22609" s="196"/>
      <c r="H22609" s="192"/>
    </row>
    <row r="22610" spans="6:8" x14ac:dyDescent="0.2">
      <c r="F22610" s="195"/>
      <c r="G22610" s="196"/>
      <c r="H22610" s="192"/>
    </row>
    <row r="22611" spans="6:8" x14ac:dyDescent="0.2">
      <c r="F22611" s="195"/>
      <c r="G22611" s="196"/>
      <c r="H22611" s="192"/>
    </row>
    <row r="22612" spans="6:8" x14ac:dyDescent="0.2">
      <c r="F22612" s="195"/>
      <c r="G22612" s="196"/>
      <c r="H22612" s="192"/>
    </row>
    <row r="22613" spans="6:8" x14ac:dyDescent="0.2">
      <c r="F22613" s="195"/>
      <c r="G22613" s="196"/>
      <c r="H22613" s="192"/>
    </row>
    <row r="22614" spans="6:8" x14ac:dyDescent="0.2">
      <c r="F22614" s="195"/>
      <c r="G22614" s="196"/>
      <c r="H22614" s="192"/>
    </row>
    <row r="22615" spans="6:8" x14ac:dyDescent="0.2">
      <c r="F22615" s="195"/>
      <c r="G22615" s="196"/>
      <c r="H22615" s="192"/>
    </row>
    <row r="22616" spans="6:8" x14ac:dyDescent="0.2">
      <c r="F22616" s="195"/>
      <c r="G22616" s="196"/>
      <c r="H22616" s="192"/>
    </row>
    <row r="22617" spans="6:8" x14ac:dyDescent="0.2">
      <c r="F22617" s="195"/>
      <c r="G22617" s="196"/>
      <c r="H22617" s="192"/>
    </row>
    <row r="22618" spans="6:8" x14ac:dyDescent="0.2">
      <c r="F22618" s="195"/>
      <c r="G22618" s="196"/>
      <c r="H22618" s="192"/>
    </row>
    <row r="22619" spans="6:8" x14ac:dyDescent="0.2">
      <c r="F22619" s="195"/>
      <c r="G22619" s="196"/>
      <c r="H22619" s="192"/>
    </row>
    <row r="22620" spans="6:8" x14ac:dyDescent="0.2">
      <c r="F22620" s="195"/>
      <c r="G22620" s="196"/>
      <c r="H22620" s="192"/>
    </row>
    <row r="22621" spans="6:8" x14ac:dyDescent="0.2">
      <c r="F22621" s="195"/>
      <c r="G22621" s="196"/>
      <c r="H22621" s="192"/>
    </row>
    <row r="22622" spans="6:8" x14ac:dyDescent="0.2">
      <c r="F22622" s="195"/>
      <c r="G22622" s="196"/>
      <c r="H22622" s="192"/>
    </row>
    <row r="22623" spans="6:8" x14ac:dyDescent="0.2">
      <c r="F22623" s="195"/>
      <c r="G22623" s="196"/>
      <c r="H22623" s="192"/>
    </row>
    <row r="22624" spans="6:8" x14ac:dyDescent="0.2">
      <c r="F22624" s="195"/>
      <c r="G22624" s="196"/>
      <c r="H22624" s="192"/>
    </row>
    <row r="22625" spans="6:8" x14ac:dyDescent="0.2">
      <c r="F22625" s="195"/>
      <c r="G22625" s="196"/>
      <c r="H22625" s="192"/>
    </row>
    <row r="22626" spans="6:8" x14ac:dyDescent="0.2">
      <c r="F22626" s="195"/>
      <c r="G22626" s="196"/>
      <c r="H22626" s="192"/>
    </row>
    <row r="22627" spans="6:8" x14ac:dyDescent="0.2">
      <c r="F22627" s="195"/>
      <c r="G22627" s="196"/>
      <c r="H22627" s="192"/>
    </row>
    <row r="22628" spans="6:8" x14ac:dyDescent="0.2">
      <c r="F22628" s="195"/>
      <c r="G22628" s="196"/>
      <c r="H22628" s="192"/>
    </row>
    <row r="22629" spans="6:8" x14ac:dyDescent="0.2">
      <c r="F22629" s="195"/>
      <c r="G22629" s="196"/>
      <c r="H22629" s="192"/>
    </row>
    <row r="22630" spans="6:8" x14ac:dyDescent="0.2">
      <c r="F22630" s="195"/>
      <c r="G22630" s="196"/>
      <c r="H22630" s="192"/>
    </row>
    <row r="22631" spans="6:8" x14ac:dyDescent="0.2">
      <c r="F22631" s="195"/>
      <c r="G22631" s="196"/>
      <c r="H22631" s="192"/>
    </row>
    <row r="22632" spans="6:8" x14ac:dyDescent="0.2">
      <c r="F22632" s="195"/>
      <c r="G22632" s="196"/>
      <c r="H22632" s="192"/>
    </row>
    <row r="22633" spans="6:8" x14ac:dyDescent="0.2">
      <c r="F22633" s="195"/>
      <c r="G22633" s="196"/>
      <c r="H22633" s="192"/>
    </row>
    <row r="22634" spans="6:8" x14ac:dyDescent="0.2">
      <c r="F22634" s="195"/>
      <c r="G22634" s="196"/>
      <c r="H22634" s="192"/>
    </row>
    <row r="22635" spans="6:8" x14ac:dyDescent="0.2">
      <c r="F22635" s="195"/>
      <c r="G22635" s="196"/>
      <c r="H22635" s="192"/>
    </row>
    <row r="22636" spans="6:8" x14ac:dyDescent="0.2">
      <c r="F22636" s="195"/>
      <c r="G22636" s="196"/>
      <c r="H22636" s="192"/>
    </row>
    <row r="22637" spans="6:8" x14ac:dyDescent="0.2">
      <c r="F22637" s="195"/>
      <c r="G22637" s="196"/>
      <c r="H22637" s="192"/>
    </row>
    <row r="22638" spans="6:8" x14ac:dyDescent="0.2">
      <c r="F22638" s="195"/>
      <c r="G22638" s="196"/>
      <c r="H22638" s="192"/>
    </row>
    <row r="22639" spans="6:8" x14ac:dyDescent="0.2">
      <c r="F22639" s="195"/>
      <c r="G22639" s="196"/>
      <c r="H22639" s="192"/>
    </row>
    <row r="22640" spans="6:8" x14ac:dyDescent="0.2">
      <c r="F22640" s="195"/>
      <c r="G22640" s="196"/>
      <c r="H22640" s="192"/>
    </row>
    <row r="22641" spans="6:8" x14ac:dyDescent="0.2">
      <c r="F22641" s="195"/>
      <c r="G22641" s="196"/>
      <c r="H22641" s="192"/>
    </row>
    <row r="22642" spans="6:8" x14ac:dyDescent="0.2">
      <c r="F22642" s="195"/>
      <c r="G22642" s="196"/>
      <c r="H22642" s="192"/>
    </row>
    <row r="22643" spans="6:8" x14ac:dyDescent="0.2">
      <c r="F22643" s="195"/>
      <c r="G22643" s="196"/>
      <c r="H22643" s="192"/>
    </row>
    <row r="22644" spans="6:8" x14ac:dyDescent="0.2">
      <c r="F22644" s="195"/>
      <c r="G22644" s="196"/>
      <c r="H22644" s="192"/>
    </row>
    <row r="22645" spans="6:8" x14ac:dyDescent="0.2">
      <c r="F22645" s="195"/>
      <c r="G22645" s="196"/>
      <c r="H22645" s="192"/>
    </row>
    <row r="22646" spans="6:8" x14ac:dyDescent="0.2">
      <c r="F22646" s="195"/>
      <c r="G22646" s="196"/>
      <c r="H22646" s="192"/>
    </row>
    <row r="22647" spans="6:8" x14ac:dyDescent="0.2">
      <c r="F22647" s="195"/>
      <c r="G22647" s="196"/>
      <c r="H22647" s="192"/>
    </row>
    <row r="22648" spans="6:8" x14ac:dyDescent="0.2">
      <c r="F22648" s="195"/>
      <c r="G22648" s="196"/>
      <c r="H22648" s="192"/>
    </row>
    <row r="22649" spans="6:8" x14ac:dyDescent="0.2">
      <c r="F22649" s="195"/>
      <c r="G22649" s="196"/>
      <c r="H22649" s="192"/>
    </row>
    <row r="22650" spans="6:8" x14ac:dyDescent="0.2">
      <c r="F22650" s="195"/>
      <c r="G22650" s="196"/>
      <c r="H22650" s="192"/>
    </row>
    <row r="22651" spans="6:8" x14ac:dyDescent="0.2">
      <c r="F22651" s="195"/>
      <c r="G22651" s="196"/>
      <c r="H22651" s="192"/>
    </row>
    <row r="22652" spans="6:8" x14ac:dyDescent="0.2">
      <c r="F22652" s="195"/>
      <c r="G22652" s="196"/>
      <c r="H22652" s="192"/>
    </row>
    <row r="22653" spans="6:8" x14ac:dyDescent="0.2">
      <c r="F22653" s="195"/>
      <c r="G22653" s="196"/>
      <c r="H22653" s="192"/>
    </row>
    <row r="22654" spans="6:8" x14ac:dyDescent="0.2">
      <c r="F22654" s="195"/>
      <c r="G22654" s="196"/>
      <c r="H22654" s="192"/>
    </row>
    <row r="22655" spans="6:8" x14ac:dyDescent="0.2">
      <c r="F22655" s="195"/>
      <c r="G22655" s="196"/>
      <c r="H22655" s="192"/>
    </row>
    <row r="22656" spans="6:8" x14ac:dyDescent="0.2">
      <c r="F22656" s="195"/>
      <c r="G22656" s="196"/>
      <c r="H22656" s="192"/>
    </row>
    <row r="22657" spans="6:8" x14ac:dyDescent="0.2">
      <c r="F22657" s="195"/>
      <c r="G22657" s="196"/>
      <c r="H22657" s="192"/>
    </row>
    <row r="22658" spans="6:8" x14ac:dyDescent="0.2">
      <c r="F22658" s="195"/>
      <c r="G22658" s="196"/>
      <c r="H22658" s="192"/>
    </row>
    <row r="22659" spans="6:8" x14ac:dyDescent="0.2">
      <c r="F22659" s="195"/>
      <c r="G22659" s="196"/>
      <c r="H22659" s="192"/>
    </row>
    <row r="22660" spans="6:8" x14ac:dyDescent="0.2">
      <c r="F22660" s="195"/>
      <c r="G22660" s="196"/>
      <c r="H22660" s="192"/>
    </row>
    <row r="22661" spans="6:8" x14ac:dyDescent="0.2">
      <c r="F22661" s="195"/>
      <c r="G22661" s="196"/>
      <c r="H22661" s="192"/>
    </row>
    <row r="22662" spans="6:8" x14ac:dyDescent="0.2">
      <c r="F22662" s="195"/>
      <c r="G22662" s="196"/>
      <c r="H22662" s="192"/>
    </row>
    <row r="22663" spans="6:8" x14ac:dyDescent="0.2">
      <c r="F22663" s="195"/>
      <c r="G22663" s="196"/>
      <c r="H22663" s="192"/>
    </row>
    <row r="22664" spans="6:8" x14ac:dyDescent="0.2">
      <c r="F22664" s="195"/>
      <c r="G22664" s="196"/>
      <c r="H22664" s="192"/>
    </row>
    <row r="22665" spans="6:8" x14ac:dyDescent="0.2">
      <c r="F22665" s="195"/>
      <c r="G22665" s="196"/>
      <c r="H22665" s="192"/>
    </row>
    <row r="22666" spans="6:8" x14ac:dyDescent="0.2">
      <c r="F22666" s="195"/>
      <c r="G22666" s="196"/>
      <c r="H22666" s="192"/>
    </row>
    <row r="22667" spans="6:8" x14ac:dyDescent="0.2">
      <c r="F22667" s="195"/>
      <c r="G22667" s="196"/>
      <c r="H22667" s="192"/>
    </row>
    <row r="22668" spans="6:8" x14ac:dyDescent="0.2">
      <c r="F22668" s="195"/>
      <c r="G22668" s="196"/>
      <c r="H22668" s="192"/>
    </row>
    <row r="22669" spans="6:8" x14ac:dyDescent="0.2">
      <c r="F22669" s="195"/>
      <c r="G22669" s="196"/>
      <c r="H22669" s="192"/>
    </row>
    <row r="22670" spans="6:8" x14ac:dyDescent="0.2">
      <c r="F22670" s="195"/>
      <c r="G22670" s="196"/>
      <c r="H22670" s="192"/>
    </row>
    <row r="22671" spans="6:8" x14ac:dyDescent="0.2">
      <c r="F22671" s="195"/>
      <c r="G22671" s="196"/>
      <c r="H22671" s="192"/>
    </row>
    <row r="22672" spans="6:8" x14ac:dyDescent="0.2">
      <c r="F22672" s="195"/>
      <c r="G22672" s="196"/>
      <c r="H22672" s="192"/>
    </row>
    <row r="22673" spans="6:8" x14ac:dyDescent="0.2">
      <c r="F22673" s="195"/>
      <c r="G22673" s="196"/>
      <c r="H22673" s="192"/>
    </row>
    <row r="22674" spans="6:8" x14ac:dyDescent="0.2">
      <c r="F22674" s="195"/>
      <c r="G22674" s="196"/>
      <c r="H22674" s="192"/>
    </row>
    <row r="22675" spans="6:8" x14ac:dyDescent="0.2">
      <c r="F22675" s="195"/>
      <c r="G22675" s="196"/>
      <c r="H22675" s="192"/>
    </row>
    <row r="22676" spans="6:8" x14ac:dyDescent="0.2">
      <c r="F22676" s="195"/>
      <c r="G22676" s="196"/>
      <c r="H22676" s="192"/>
    </row>
    <row r="22677" spans="6:8" x14ac:dyDescent="0.2">
      <c r="F22677" s="195"/>
      <c r="G22677" s="196"/>
      <c r="H22677" s="192"/>
    </row>
    <row r="22678" spans="6:8" x14ac:dyDescent="0.2">
      <c r="F22678" s="195"/>
      <c r="G22678" s="196"/>
      <c r="H22678" s="192"/>
    </row>
    <row r="22679" spans="6:8" x14ac:dyDescent="0.2">
      <c r="F22679" s="195"/>
      <c r="G22679" s="196"/>
      <c r="H22679" s="192"/>
    </row>
    <row r="22680" spans="6:8" x14ac:dyDescent="0.2">
      <c r="F22680" s="195"/>
      <c r="G22680" s="196"/>
      <c r="H22680" s="192"/>
    </row>
    <row r="22681" spans="6:8" x14ac:dyDescent="0.2">
      <c r="F22681" s="195"/>
      <c r="G22681" s="196"/>
      <c r="H22681" s="192"/>
    </row>
    <row r="22682" spans="6:8" x14ac:dyDescent="0.2">
      <c r="F22682" s="195"/>
      <c r="G22682" s="196"/>
      <c r="H22682" s="192"/>
    </row>
    <row r="22683" spans="6:8" x14ac:dyDescent="0.2">
      <c r="F22683" s="195"/>
      <c r="G22683" s="196"/>
      <c r="H22683" s="192"/>
    </row>
    <row r="22684" spans="6:8" x14ac:dyDescent="0.2">
      <c r="F22684" s="195"/>
      <c r="G22684" s="196"/>
      <c r="H22684" s="192"/>
    </row>
    <row r="22685" spans="6:8" x14ac:dyDescent="0.2">
      <c r="F22685" s="195"/>
      <c r="G22685" s="196"/>
      <c r="H22685" s="192"/>
    </row>
    <row r="22686" spans="6:8" x14ac:dyDescent="0.2">
      <c r="F22686" s="195"/>
      <c r="G22686" s="196"/>
      <c r="H22686" s="192"/>
    </row>
    <row r="22687" spans="6:8" x14ac:dyDescent="0.2">
      <c r="F22687" s="195"/>
      <c r="G22687" s="196"/>
      <c r="H22687" s="192"/>
    </row>
    <row r="22688" spans="6:8" x14ac:dyDescent="0.2">
      <c r="F22688" s="195"/>
      <c r="G22688" s="196"/>
      <c r="H22688" s="192"/>
    </row>
    <row r="22689" spans="6:8" x14ac:dyDescent="0.2">
      <c r="F22689" s="195"/>
      <c r="G22689" s="196"/>
      <c r="H22689" s="192"/>
    </row>
    <row r="22690" spans="6:8" x14ac:dyDescent="0.2">
      <c r="F22690" s="195"/>
      <c r="G22690" s="196"/>
      <c r="H22690" s="192"/>
    </row>
    <row r="22691" spans="6:8" x14ac:dyDescent="0.2">
      <c r="F22691" s="195"/>
      <c r="G22691" s="196"/>
      <c r="H22691" s="192"/>
    </row>
    <row r="22692" spans="6:8" x14ac:dyDescent="0.2">
      <c r="F22692" s="195"/>
      <c r="G22692" s="196"/>
      <c r="H22692" s="192"/>
    </row>
    <row r="22693" spans="6:8" x14ac:dyDescent="0.2">
      <c r="F22693" s="195"/>
      <c r="G22693" s="196"/>
      <c r="H22693" s="192"/>
    </row>
    <row r="22694" spans="6:8" x14ac:dyDescent="0.2">
      <c r="F22694" s="195"/>
      <c r="G22694" s="196"/>
      <c r="H22694" s="192"/>
    </row>
    <row r="22695" spans="6:8" x14ac:dyDescent="0.2">
      <c r="F22695" s="195"/>
      <c r="G22695" s="196"/>
      <c r="H22695" s="192"/>
    </row>
    <row r="22696" spans="6:8" x14ac:dyDescent="0.2">
      <c r="F22696" s="195"/>
      <c r="G22696" s="196"/>
      <c r="H22696" s="192"/>
    </row>
    <row r="22697" spans="6:8" x14ac:dyDescent="0.2">
      <c r="F22697" s="195"/>
      <c r="G22697" s="196"/>
      <c r="H22697" s="192"/>
    </row>
    <row r="22698" spans="6:8" x14ac:dyDescent="0.2">
      <c r="F22698" s="195"/>
      <c r="G22698" s="196"/>
      <c r="H22698" s="192"/>
    </row>
    <row r="22699" spans="6:8" x14ac:dyDescent="0.2">
      <c r="F22699" s="195"/>
      <c r="G22699" s="196"/>
      <c r="H22699" s="192"/>
    </row>
    <row r="22700" spans="6:8" x14ac:dyDescent="0.2">
      <c r="F22700" s="195"/>
      <c r="G22700" s="196"/>
      <c r="H22700" s="192"/>
    </row>
    <row r="22701" spans="6:8" x14ac:dyDescent="0.2">
      <c r="F22701" s="195"/>
      <c r="G22701" s="196"/>
      <c r="H22701" s="192"/>
    </row>
    <row r="22702" spans="6:8" x14ac:dyDescent="0.2">
      <c r="F22702" s="195"/>
      <c r="G22702" s="196"/>
      <c r="H22702" s="192"/>
    </row>
    <row r="22703" spans="6:8" x14ac:dyDescent="0.2">
      <c r="F22703" s="195"/>
      <c r="G22703" s="196"/>
      <c r="H22703" s="192"/>
    </row>
    <row r="22704" spans="6:8" x14ac:dyDescent="0.2">
      <c r="F22704" s="195"/>
      <c r="G22704" s="196"/>
      <c r="H22704" s="192"/>
    </row>
    <row r="22705" spans="6:8" x14ac:dyDescent="0.2">
      <c r="F22705" s="195"/>
      <c r="G22705" s="196"/>
      <c r="H22705" s="192"/>
    </row>
    <row r="22706" spans="6:8" x14ac:dyDescent="0.2">
      <c r="F22706" s="195"/>
      <c r="G22706" s="196"/>
      <c r="H22706" s="192"/>
    </row>
    <row r="22707" spans="6:8" x14ac:dyDescent="0.2">
      <c r="F22707" s="195"/>
      <c r="G22707" s="196"/>
      <c r="H22707" s="192"/>
    </row>
    <row r="22708" spans="6:8" x14ac:dyDescent="0.2">
      <c r="F22708" s="195"/>
      <c r="G22708" s="196"/>
      <c r="H22708" s="192"/>
    </row>
    <row r="22709" spans="6:8" x14ac:dyDescent="0.2">
      <c r="F22709" s="195"/>
      <c r="G22709" s="196"/>
      <c r="H22709" s="192"/>
    </row>
    <row r="22710" spans="6:8" x14ac:dyDescent="0.2">
      <c r="F22710" s="195"/>
      <c r="G22710" s="196"/>
      <c r="H22710" s="192"/>
    </row>
    <row r="22711" spans="6:8" x14ac:dyDescent="0.2">
      <c r="F22711" s="195"/>
      <c r="G22711" s="196"/>
      <c r="H22711" s="192"/>
    </row>
    <row r="22712" spans="6:8" x14ac:dyDescent="0.2">
      <c r="F22712" s="195"/>
      <c r="G22712" s="196"/>
      <c r="H22712" s="192"/>
    </row>
    <row r="22713" spans="6:8" x14ac:dyDescent="0.2">
      <c r="F22713" s="195"/>
      <c r="G22713" s="196"/>
      <c r="H22713" s="192"/>
    </row>
    <row r="22714" spans="6:8" x14ac:dyDescent="0.2">
      <c r="F22714" s="195"/>
      <c r="G22714" s="196"/>
      <c r="H22714" s="192"/>
    </row>
    <row r="22715" spans="6:8" x14ac:dyDescent="0.2">
      <c r="F22715" s="195"/>
      <c r="G22715" s="196"/>
      <c r="H22715" s="192"/>
    </row>
    <row r="22716" spans="6:8" x14ac:dyDescent="0.2">
      <c r="F22716" s="195"/>
      <c r="G22716" s="196"/>
      <c r="H22716" s="192"/>
    </row>
    <row r="22717" spans="6:8" x14ac:dyDescent="0.2">
      <c r="F22717" s="195"/>
      <c r="G22717" s="196"/>
      <c r="H22717" s="192"/>
    </row>
    <row r="22718" spans="6:8" x14ac:dyDescent="0.2">
      <c r="F22718" s="195"/>
      <c r="G22718" s="196"/>
      <c r="H22718" s="192"/>
    </row>
    <row r="22719" spans="6:8" x14ac:dyDescent="0.2">
      <c r="F22719" s="195"/>
      <c r="G22719" s="196"/>
      <c r="H22719" s="192"/>
    </row>
    <row r="22720" spans="6:8" x14ac:dyDescent="0.2">
      <c r="F22720" s="195"/>
      <c r="G22720" s="196"/>
      <c r="H22720" s="192"/>
    </row>
    <row r="22721" spans="6:8" x14ac:dyDescent="0.2">
      <c r="F22721" s="195"/>
      <c r="G22721" s="196"/>
      <c r="H22721" s="192"/>
    </row>
    <row r="22722" spans="6:8" x14ac:dyDescent="0.2">
      <c r="F22722" s="195"/>
      <c r="G22722" s="196"/>
      <c r="H22722" s="192"/>
    </row>
    <row r="22723" spans="6:8" x14ac:dyDescent="0.2">
      <c r="F22723" s="195"/>
      <c r="G22723" s="196"/>
      <c r="H22723" s="192"/>
    </row>
    <row r="22724" spans="6:8" x14ac:dyDescent="0.2">
      <c r="F22724" s="195"/>
      <c r="G22724" s="196"/>
      <c r="H22724" s="192"/>
    </row>
    <row r="22725" spans="6:8" x14ac:dyDescent="0.2">
      <c r="F22725" s="195"/>
      <c r="G22725" s="196"/>
      <c r="H22725" s="192"/>
    </row>
    <row r="22726" spans="6:8" x14ac:dyDescent="0.2">
      <c r="F22726" s="195"/>
      <c r="G22726" s="196"/>
      <c r="H22726" s="192"/>
    </row>
    <row r="22727" spans="6:8" x14ac:dyDescent="0.2">
      <c r="F22727" s="195"/>
      <c r="G22727" s="196"/>
      <c r="H22727" s="192"/>
    </row>
    <row r="22728" spans="6:8" x14ac:dyDescent="0.2">
      <c r="F22728" s="195"/>
      <c r="G22728" s="196"/>
      <c r="H22728" s="192"/>
    </row>
    <row r="22729" spans="6:8" x14ac:dyDescent="0.2">
      <c r="F22729" s="195"/>
      <c r="G22729" s="196"/>
      <c r="H22729" s="192"/>
    </row>
    <row r="22730" spans="6:8" x14ac:dyDescent="0.2">
      <c r="F22730" s="195"/>
      <c r="G22730" s="196"/>
      <c r="H22730" s="192"/>
    </row>
    <row r="22731" spans="6:8" x14ac:dyDescent="0.2">
      <c r="F22731" s="195"/>
      <c r="G22731" s="196"/>
      <c r="H22731" s="192"/>
    </row>
    <row r="22732" spans="6:8" x14ac:dyDescent="0.2">
      <c r="F22732" s="195"/>
      <c r="G22732" s="196"/>
      <c r="H22732" s="192"/>
    </row>
    <row r="22733" spans="6:8" x14ac:dyDescent="0.2">
      <c r="F22733" s="195"/>
      <c r="G22733" s="196"/>
      <c r="H22733" s="192"/>
    </row>
    <row r="22734" spans="6:8" x14ac:dyDescent="0.2">
      <c r="F22734" s="195"/>
      <c r="G22734" s="196"/>
      <c r="H22734" s="192"/>
    </row>
    <row r="22735" spans="6:8" x14ac:dyDescent="0.2">
      <c r="F22735" s="195"/>
      <c r="G22735" s="196"/>
      <c r="H22735" s="192"/>
    </row>
    <row r="22736" spans="6:8" x14ac:dyDescent="0.2">
      <c r="F22736" s="195"/>
      <c r="G22736" s="196"/>
      <c r="H22736" s="192"/>
    </row>
    <row r="22737" spans="6:8" x14ac:dyDescent="0.2">
      <c r="F22737" s="195"/>
      <c r="G22737" s="196"/>
      <c r="H22737" s="192"/>
    </row>
    <row r="22738" spans="6:8" x14ac:dyDescent="0.2">
      <c r="F22738" s="195"/>
      <c r="G22738" s="196"/>
      <c r="H22738" s="192"/>
    </row>
    <row r="22739" spans="6:8" x14ac:dyDescent="0.2">
      <c r="F22739" s="195"/>
      <c r="G22739" s="196"/>
      <c r="H22739" s="192"/>
    </row>
    <row r="22740" spans="6:8" x14ac:dyDescent="0.2">
      <c r="F22740" s="195"/>
      <c r="G22740" s="196"/>
      <c r="H22740" s="192"/>
    </row>
    <row r="22741" spans="6:8" x14ac:dyDescent="0.2">
      <c r="F22741" s="195"/>
      <c r="G22741" s="196"/>
      <c r="H22741" s="192"/>
    </row>
    <row r="22742" spans="6:8" x14ac:dyDescent="0.2">
      <c r="F22742" s="195"/>
      <c r="G22742" s="196"/>
      <c r="H22742" s="192"/>
    </row>
    <row r="22743" spans="6:8" x14ac:dyDescent="0.2">
      <c r="F22743" s="195"/>
      <c r="G22743" s="196"/>
      <c r="H22743" s="192"/>
    </row>
    <row r="22744" spans="6:8" x14ac:dyDescent="0.2">
      <c r="F22744" s="195"/>
      <c r="G22744" s="196"/>
      <c r="H22744" s="192"/>
    </row>
    <row r="22745" spans="6:8" x14ac:dyDescent="0.2">
      <c r="F22745" s="195"/>
      <c r="G22745" s="196"/>
      <c r="H22745" s="192"/>
    </row>
    <row r="22746" spans="6:8" x14ac:dyDescent="0.2">
      <c r="F22746" s="195"/>
      <c r="G22746" s="196"/>
      <c r="H22746" s="192"/>
    </row>
    <row r="22747" spans="6:8" x14ac:dyDescent="0.2">
      <c r="F22747" s="195"/>
      <c r="G22747" s="196"/>
      <c r="H22747" s="192"/>
    </row>
    <row r="22748" spans="6:8" x14ac:dyDescent="0.2">
      <c r="F22748" s="195"/>
      <c r="G22748" s="196"/>
      <c r="H22748" s="192"/>
    </row>
    <row r="22749" spans="6:8" x14ac:dyDescent="0.2">
      <c r="F22749" s="195"/>
      <c r="G22749" s="196"/>
      <c r="H22749" s="192"/>
    </row>
    <row r="22750" spans="6:8" x14ac:dyDescent="0.2">
      <c r="F22750" s="195"/>
      <c r="G22750" s="196"/>
      <c r="H22750" s="192"/>
    </row>
    <row r="22751" spans="6:8" x14ac:dyDescent="0.2">
      <c r="F22751" s="195"/>
      <c r="G22751" s="196"/>
      <c r="H22751" s="192"/>
    </row>
    <row r="22752" spans="6:8" x14ac:dyDescent="0.2">
      <c r="F22752" s="195"/>
      <c r="G22752" s="196"/>
      <c r="H22752" s="192"/>
    </row>
    <row r="22753" spans="6:8" x14ac:dyDescent="0.2">
      <c r="F22753" s="195"/>
      <c r="G22753" s="196"/>
      <c r="H22753" s="192"/>
    </row>
    <row r="22754" spans="6:8" x14ac:dyDescent="0.2">
      <c r="F22754" s="195"/>
      <c r="G22754" s="196"/>
      <c r="H22754" s="192"/>
    </row>
    <row r="22755" spans="6:8" x14ac:dyDescent="0.2">
      <c r="F22755" s="195"/>
      <c r="G22755" s="196"/>
      <c r="H22755" s="192"/>
    </row>
    <row r="22756" spans="6:8" x14ac:dyDescent="0.2">
      <c r="F22756" s="195"/>
      <c r="G22756" s="196"/>
      <c r="H22756" s="192"/>
    </row>
    <row r="22757" spans="6:8" x14ac:dyDescent="0.2">
      <c r="F22757" s="195"/>
      <c r="G22757" s="196"/>
      <c r="H22757" s="192"/>
    </row>
    <row r="22758" spans="6:8" x14ac:dyDescent="0.2">
      <c r="F22758" s="195"/>
      <c r="G22758" s="196"/>
      <c r="H22758" s="192"/>
    </row>
    <row r="22759" spans="6:8" x14ac:dyDescent="0.2">
      <c r="F22759" s="195"/>
      <c r="G22759" s="196"/>
      <c r="H22759" s="192"/>
    </row>
    <row r="22760" spans="6:8" x14ac:dyDescent="0.2">
      <c r="F22760" s="195"/>
      <c r="G22760" s="196"/>
      <c r="H22760" s="192"/>
    </row>
    <row r="22761" spans="6:8" x14ac:dyDescent="0.2">
      <c r="F22761" s="195"/>
      <c r="G22761" s="196"/>
      <c r="H22761" s="192"/>
    </row>
    <row r="22762" spans="6:8" x14ac:dyDescent="0.2">
      <c r="F22762" s="195"/>
      <c r="G22762" s="196"/>
      <c r="H22762" s="192"/>
    </row>
    <row r="22763" spans="6:8" x14ac:dyDescent="0.2">
      <c r="F22763" s="195"/>
      <c r="G22763" s="196"/>
      <c r="H22763" s="192"/>
    </row>
    <row r="22764" spans="6:8" x14ac:dyDescent="0.2">
      <c r="F22764" s="195"/>
      <c r="G22764" s="196"/>
      <c r="H22764" s="192"/>
    </row>
    <row r="22765" spans="6:8" x14ac:dyDescent="0.2">
      <c r="F22765" s="195"/>
      <c r="G22765" s="196"/>
      <c r="H22765" s="192"/>
    </row>
    <row r="22766" spans="6:8" x14ac:dyDescent="0.2">
      <c r="F22766" s="195"/>
      <c r="G22766" s="196"/>
      <c r="H22766" s="192"/>
    </row>
    <row r="22767" spans="6:8" x14ac:dyDescent="0.2">
      <c r="F22767" s="195"/>
      <c r="G22767" s="196"/>
      <c r="H22767" s="192"/>
    </row>
    <row r="22768" spans="6:8" x14ac:dyDescent="0.2">
      <c r="F22768" s="195"/>
      <c r="G22768" s="196"/>
      <c r="H22768" s="192"/>
    </row>
    <row r="22769" spans="6:8" x14ac:dyDescent="0.2">
      <c r="F22769" s="195"/>
      <c r="G22769" s="196"/>
      <c r="H22769" s="192"/>
    </row>
    <row r="22770" spans="6:8" x14ac:dyDescent="0.2">
      <c r="F22770" s="195"/>
      <c r="G22770" s="196"/>
      <c r="H22770" s="192"/>
    </row>
    <row r="22771" spans="6:8" x14ac:dyDescent="0.2">
      <c r="F22771" s="195"/>
      <c r="G22771" s="196"/>
      <c r="H22771" s="192"/>
    </row>
    <row r="22772" spans="6:8" x14ac:dyDescent="0.2">
      <c r="F22772" s="195"/>
      <c r="G22772" s="196"/>
      <c r="H22772" s="192"/>
    </row>
    <row r="22773" spans="6:8" x14ac:dyDescent="0.2">
      <c r="F22773" s="195"/>
      <c r="G22773" s="196"/>
      <c r="H22773" s="192"/>
    </row>
    <row r="22774" spans="6:8" x14ac:dyDescent="0.2">
      <c r="F22774" s="195"/>
      <c r="G22774" s="196"/>
      <c r="H22774" s="192"/>
    </row>
    <row r="22775" spans="6:8" x14ac:dyDescent="0.2">
      <c r="F22775" s="195"/>
      <c r="G22775" s="196"/>
      <c r="H22775" s="192"/>
    </row>
    <row r="22776" spans="6:8" x14ac:dyDescent="0.2">
      <c r="F22776" s="195"/>
      <c r="G22776" s="196"/>
      <c r="H22776" s="192"/>
    </row>
    <row r="22777" spans="6:8" x14ac:dyDescent="0.2">
      <c r="F22777" s="195"/>
      <c r="G22777" s="196"/>
      <c r="H22777" s="192"/>
    </row>
    <row r="22778" spans="6:8" x14ac:dyDescent="0.2">
      <c r="F22778" s="195"/>
      <c r="G22778" s="196"/>
      <c r="H22778" s="192"/>
    </row>
    <row r="22779" spans="6:8" x14ac:dyDescent="0.2">
      <c r="F22779" s="195"/>
      <c r="G22779" s="196"/>
      <c r="H22779" s="192"/>
    </row>
    <row r="22780" spans="6:8" x14ac:dyDescent="0.2">
      <c r="F22780" s="195"/>
      <c r="G22780" s="196"/>
      <c r="H22780" s="192"/>
    </row>
    <row r="22781" spans="6:8" x14ac:dyDescent="0.2">
      <c r="F22781" s="195"/>
      <c r="G22781" s="196"/>
      <c r="H22781" s="192"/>
    </row>
    <row r="22782" spans="6:8" x14ac:dyDescent="0.2">
      <c r="F22782" s="195"/>
      <c r="G22782" s="196"/>
      <c r="H22782" s="192"/>
    </row>
    <row r="22783" spans="6:8" x14ac:dyDescent="0.2">
      <c r="F22783" s="195"/>
      <c r="G22783" s="196"/>
      <c r="H22783" s="192"/>
    </row>
    <row r="22784" spans="6:8" x14ac:dyDescent="0.2">
      <c r="F22784" s="195"/>
      <c r="G22784" s="196"/>
      <c r="H22784" s="192"/>
    </row>
    <row r="22785" spans="6:8" x14ac:dyDescent="0.2">
      <c r="F22785" s="195"/>
      <c r="G22785" s="196"/>
      <c r="H22785" s="192"/>
    </row>
    <row r="22786" spans="6:8" x14ac:dyDescent="0.2">
      <c r="F22786" s="195"/>
      <c r="G22786" s="196"/>
      <c r="H22786" s="192"/>
    </row>
    <row r="22787" spans="6:8" x14ac:dyDescent="0.2">
      <c r="F22787" s="195"/>
      <c r="G22787" s="196"/>
      <c r="H22787" s="192"/>
    </row>
    <row r="22788" spans="6:8" x14ac:dyDescent="0.2">
      <c r="F22788" s="195"/>
      <c r="G22788" s="196"/>
      <c r="H22788" s="192"/>
    </row>
    <row r="22789" spans="6:8" x14ac:dyDescent="0.2">
      <c r="F22789" s="195"/>
      <c r="G22789" s="196"/>
      <c r="H22789" s="192"/>
    </row>
    <row r="22790" spans="6:8" x14ac:dyDescent="0.2">
      <c r="F22790" s="195"/>
      <c r="G22790" s="196"/>
      <c r="H22790" s="192"/>
    </row>
    <row r="22791" spans="6:8" x14ac:dyDescent="0.2">
      <c r="F22791" s="195"/>
      <c r="G22791" s="196"/>
      <c r="H22791" s="192"/>
    </row>
    <row r="22792" spans="6:8" x14ac:dyDescent="0.2">
      <c r="F22792" s="195"/>
      <c r="G22792" s="196"/>
      <c r="H22792" s="192"/>
    </row>
    <row r="22793" spans="6:8" x14ac:dyDescent="0.2">
      <c r="F22793" s="195"/>
      <c r="G22793" s="196"/>
      <c r="H22793" s="192"/>
    </row>
    <row r="22794" spans="6:8" x14ac:dyDescent="0.2">
      <c r="F22794" s="195"/>
      <c r="G22794" s="196"/>
      <c r="H22794" s="192"/>
    </row>
    <row r="22795" spans="6:8" x14ac:dyDescent="0.2">
      <c r="F22795" s="195"/>
      <c r="G22795" s="196"/>
      <c r="H22795" s="192"/>
    </row>
    <row r="22796" spans="6:8" x14ac:dyDescent="0.2">
      <c r="F22796" s="195"/>
      <c r="G22796" s="196"/>
      <c r="H22796" s="192"/>
    </row>
    <row r="22797" spans="6:8" x14ac:dyDescent="0.2">
      <c r="F22797" s="195"/>
      <c r="G22797" s="196"/>
      <c r="H22797" s="192"/>
    </row>
    <row r="22798" spans="6:8" x14ac:dyDescent="0.2">
      <c r="F22798" s="195"/>
      <c r="G22798" s="196"/>
      <c r="H22798" s="192"/>
    </row>
    <row r="22799" spans="6:8" x14ac:dyDescent="0.2">
      <c r="F22799" s="195"/>
      <c r="G22799" s="196"/>
      <c r="H22799" s="192"/>
    </row>
    <row r="22800" spans="6:8" x14ac:dyDescent="0.2">
      <c r="F22800" s="195"/>
      <c r="G22800" s="196"/>
      <c r="H22800" s="192"/>
    </row>
    <row r="22801" spans="6:8" x14ac:dyDescent="0.2">
      <c r="F22801" s="195"/>
      <c r="G22801" s="196"/>
      <c r="H22801" s="192"/>
    </row>
    <row r="22802" spans="6:8" x14ac:dyDescent="0.2">
      <c r="F22802" s="195"/>
      <c r="G22802" s="196"/>
      <c r="H22802" s="192"/>
    </row>
    <row r="22803" spans="6:8" x14ac:dyDescent="0.2">
      <c r="F22803" s="195"/>
      <c r="G22803" s="196"/>
      <c r="H22803" s="192"/>
    </row>
    <row r="22804" spans="6:8" x14ac:dyDescent="0.2">
      <c r="F22804" s="195"/>
      <c r="G22804" s="196"/>
      <c r="H22804" s="192"/>
    </row>
    <row r="22805" spans="6:8" x14ac:dyDescent="0.2">
      <c r="F22805" s="195"/>
      <c r="G22805" s="196"/>
      <c r="H22805" s="192"/>
    </row>
    <row r="22806" spans="6:8" x14ac:dyDescent="0.2">
      <c r="F22806" s="195"/>
      <c r="G22806" s="196"/>
      <c r="H22806" s="192"/>
    </row>
    <row r="22807" spans="6:8" x14ac:dyDescent="0.2">
      <c r="F22807" s="195"/>
      <c r="G22807" s="196"/>
      <c r="H22807" s="192"/>
    </row>
    <row r="22808" spans="6:8" x14ac:dyDescent="0.2">
      <c r="F22808" s="195"/>
      <c r="G22808" s="196"/>
      <c r="H22808" s="192"/>
    </row>
    <row r="22809" spans="6:8" x14ac:dyDescent="0.2">
      <c r="F22809" s="195"/>
      <c r="G22809" s="196"/>
      <c r="H22809" s="192"/>
    </row>
    <row r="22810" spans="6:8" x14ac:dyDescent="0.2">
      <c r="F22810" s="195"/>
      <c r="G22810" s="196"/>
      <c r="H22810" s="192"/>
    </row>
    <row r="22811" spans="6:8" x14ac:dyDescent="0.2">
      <c r="F22811" s="195"/>
      <c r="G22811" s="196"/>
      <c r="H22811" s="192"/>
    </row>
    <row r="22812" spans="6:8" x14ac:dyDescent="0.2">
      <c r="F22812" s="195"/>
      <c r="G22812" s="196"/>
      <c r="H22812" s="192"/>
    </row>
    <row r="22813" spans="6:8" x14ac:dyDescent="0.2">
      <c r="F22813" s="195"/>
      <c r="G22813" s="196"/>
      <c r="H22813" s="192"/>
    </row>
    <row r="22814" spans="6:8" x14ac:dyDescent="0.2">
      <c r="F22814" s="195"/>
      <c r="G22814" s="196"/>
      <c r="H22814" s="192"/>
    </row>
    <row r="22815" spans="6:8" x14ac:dyDescent="0.2">
      <c r="F22815" s="195"/>
      <c r="G22815" s="196"/>
      <c r="H22815" s="192"/>
    </row>
    <row r="22816" spans="6:8" x14ac:dyDescent="0.2">
      <c r="F22816" s="195"/>
      <c r="G22816" s="196"/>
      <c r="H22816" s="192"/>
    </row>
    <row r="22817" spans="6:8" x14ac:dyDescent="0.2">
      <c r="F22817" s="195"/>
      <c r="G22817" s="196"/>
      <c r="H22817" s="192"/>
    </row>
    <row r="22818" spans="6:8" x14ac:dyDescent="0.2">
      <c r="F22818" s="195"/>
      <c r="G22818" s="196"/>
      <c r="H22818" s="192"/>
    </row>
    <row r="22819" spans="6:8" x14ac:dyDescent="0.2">
      <c r="F22819" s="195"/>
      <c r="G22819" s="196"/>
      <c r="H22819" s="192"/>
    </row>
    <row r="22820" spans="6:8" x14ac:dyDescent="0.2">
      <c r="F22820" s="195"/>
      <c r="G22820" s="196"/>
      <c r="H22820" s="192"/>
    </row>
    <row r="22821" spans="6:8" x14ac:dyDescent="0.2">
      <c r="F22821" s="195"/>
      <c r="G22821" s="196"/>
      <c r="H22821" s="192"/>
    </row>
    <row r="22822" spans="6:8" x14ac:dyDescent="0.2">
      <c r="F22822" s="195"/>
      <c r="G22822" s="196"/>
      <c r="H22822" s="192"/>
    </row>
    <row r="22823" spans="6:8" x14ac:dyDescent="0.2">
      <c r="F22823" s="195"/>
      <c r="G22823" s="196"/>
      <c r="H22823" s="192"/>
    </row>
    <row r="22824" spans="6:8" x14ac:dyDescent="0.2">
      <c r="F22824" s="195"/>
      <c r="G22824" s="196"/>
      <c r="H22824" s="192"/>
    </row>
    <row r="22825" spans="6:8" x14ac:dyDescent="0.2">
      <c r="F22825" s="195"/>
      <c r="G22825" s="196"/>
      <c r="H22825" s="192"/>
    </row>
    <row r="22826" spans="6:8" x14ac:dyDescent="0.2">
      <c r="F22826" s="195"/>
      <c r="G22826" s="196"/>
      <c r="H22826" s="192"/>
    </row>
    <row r="22827" spans="6:8" x14ac:dyDescent="0.2">
      <c r="F22827" s="195"/>
      <c r="G22827" s="196"/>
      <c r="H22827" s="192"/>
    </row>
    <row r="22828" spans="6:8" x14ac:dyDescent="0.2">
      <c r="F22828" s="195"/>
      <c r="G22828" s="196"/>
      <c r="H22828" s="192"/>
    </row>
    <row r="22829" spans="6:8" x14ac:dyDescent="0.2">
      <c r="F22829" s="195"/>
      <c r="G22829" s="196"/>
      <c r="H22829" s="192"/>
    </row>
    <row r="22830" spans="6:8" x14ac:dyDescent="0.2">
      <c r="F22830" s="195"/>
      <c r="G22830" s="196"/>
      <c r="H22830" s="192"/>
    </row>
    <row r="22831" spans="6:8" x14ac:dyDescent="0.2">
      <c r="F22831" s="195"/>
      <c r="G22831" s="196"/>
      <c r="H22831" s="192"/>
    </row>
    <row r="22832" spans="6:8" x14ac:dyDescent="0.2">
      <c r="F22832" s="195"/>
      <c r="G22832" s="196"/>
      <c r="H22832" s="192"/>
    </row>
    <row r="22833" spans="6:8" x14ac:dyDescent="0.2">
      <c r="F22833" s="195"/>
      <c r="G22833" s="196"/>
      <c r="H22833" s="192"/>
    </row>
    <row r="22834" spans="6:8" x14ac:dyDescent="0.2">
      <c r="F22834" s="195"/>
      <c r="G22834" s="196"/>
      <c r="H22834" s="192"/>
    </row>
    <row r="22835" spans="6:8" x14ac:dyDescent="0.2">
      <c r="F22835" s="195"/>
      <c r="G22835" s="196"/>
      <c r="H22835" s="192"/>
    </row>
    <row r="22836" spans="6:8" x14ac:dyDescent="0.2">
      <c r="F22836" s="195"/>
      <c r="G22836" s="196"/>
      <c r="H22836" s="192"/>
    </row>
    <row r="22837" spans="6:8" x14ac:dyDescent="0.2">
      <c r="F22837" s="195"/>
      <c r="G22837" s="196"/>
      <c r="H22837" s="192"/>
    </row>
    <row r="22838" spans="6:8" x14ac:dyDescent="0.2">
      <c r="F22838" s="195"/>
      <c r="G22838" s="196"/>
      <c r="H22838" s="192"/>
    </row>
    <row r="22839" spans="6:8" x14ac:dyDescent="0.2">
      <c r="F22839" s="195"/>
      <c r="G22839" s="196"/>
      <c r="H22839" s="192"/>
    </row>
    <row r="22840" spans="6:8" x14ac:dyDescent="0.2">
      <c r="F22840" s="195"/>
      <c r="G22840" s="196"/>
      <c r="H22840" s="192"/>
    </row>
    <row r="22841" spans="6:8" x14ac:dyDescent="0.2">
      <c r="F22841" s="195"/>
      <c r="G22841" s="196"/>
      <c r="H22841" s="192"/>
    </row>
    <row r="22842" spans="6:8" x14ac:dyDescent="0.2">
      <c r="F22842" s="195"/>
      <c r="G22842" s="196"/>
      <c r="H22842" s="192"/>
    </row>
    <row r="22843" spans="6:8" x14ac:dyDescent="0.2">
      <c r="F22843" s="195"/>
      <c r="G22843" s="196"/>
      <c r="H22843" s="192"/>
    </row>
    <row r="22844" spans="6:8" x14ac:dyDescent="0.2">
      <c r="F22844" s="195"/>
      <c r="G22844" s="196"/>
      <c r="H22844" s="192"/>
    </row>
    <row r="22845" spans="6:8" x14ac:dyDescent="0.2">
      <c r="F22845" s="195"/>
      <c r="G22845" s="196"/>
      <c r="H22845" s="192"/>
    </row>
    <row r="22846" spans="6:8" x14ac:dyDescent="0.2">
      <c r="F22846" s="195"/>
      <c r="G22846" s="196"/>
      <c r="H22846" s="192"/>
    </row>
    <row r="22847" spans="6:8" x14ac:dyDescent="0.2">
      <c r="F22847" s="195"/>
      <c r="G22847" s="196"/>
      <c r="H22847" s="192"/>
    </row>
    <row r="22848" spans="6:8" x14ac:dyDescent="0.2">
      <c r="F22848" s="195"/>
      <c r="G22848" s="196"/>
      <c r="H22848" s="192"/>
    </row>
    <row r="22849" spans="6:8" x14ac:dyDescent="0.2">
      <c r="F22849" s="195"/>
      <c r="G22849" s="196"/>
      <c r="H22849" s="192"/>
    </row>
    <row r="22850" spans="6:8" x14ac:dyDescent="0.2">
      <c r="F22850" s="195"/>
      <c r="G22850" s="196"/>
      <c r="H22850" s="192"/>
    </row>
    <row r="22851" spans="6:8" x14ac:dyDescent="0.2">
      <c r="F22851" s="195"/>
      <c r="G22851" s="196"/>
      <c r="H22851" s="192"/>
    </row>
    <row r="22852" spans="6:8" x14ac:dyDescent="0.2">
      <c r="F22852" s="195"/>
      <c r="G22852" s="196"/>
      <c r="H22852" s="192"/>
    </row>
    <row r="22853" spans="6:8" x14ac:dyDescent="0.2">
      <c r="F22853" s="195"/>
      <c r="G22853" s="196"/>
      <c r="H22853" s="192"/>
    </row>
    <row r="22854" spans="6:8" x14ac:dyDescent="0.2">
      <c r="F22854" s="195"/>
      <c r="G22854" s="196"/>
      <c r="H22854" s="192"/>
    </row>
    <row r="22855" spans="6:8" x14ac:dyDescent="0.2">
      <c r="F22855" s="195"/>
      <c r="G22855" s="196"/>
      <c r="H22855" s="192"/>
    </row>
    <row r="22856" spans="6:8" x14ac:dyDescent="0.2">
      <c r="F22856" s="195"/>
      <c r="G22856" s="196"/>
      <c r="H22856" s="192"/>
    </row>
    <row r="22857" spans="6:8" x14ac:dyDescent="0.2">
      <c r="F22857" s="195"/>
      <c r="G22857" s="196"/>
      <c r="H22857" s="192"/>
    </row>
    <row r="22858" spans="6:8" x14ac:dyDescent="0.2">
      <c r="F22858" s="195"/>
      <c r="G22858" s="196"/>
      <c r="H22858" s="192"/>
    </row>
    <row r="22859" spans="6:8" x14ac:dyDescent="0.2">
      <c r="F22859" s="195"/>
      <c r="G22859" s="196"/>
      <c r="H22859" s="192"/>
    </row>
    <row r="22860" spans="6:8" x14ac:dyDescent="0.2">
      <c r="F22860" s="195"/>
      <c r="G22860" s="196"/>
      <c r="H22860" s="192"/>
    </row>
    <row r="22861" spans="6:8" x14ac:dyDescent="0.2">
      <c r="F22861" s="195"/>
      <c r="G22861" s="196"/>
      <c r="H22861" s="192"/>
    </row>
    <row r="22862" spans="6:8" x14ac:dyDescent="0.2">
      <c r="F22862" s="195"/>
      <c r="G22862" s="196"/>
      <c r="H22862" s="192"/>
    </row>
    <row r="22863" spans="6:8" x14ac:dyDescent="0.2">
      <c r="F22863" s="195"/>
      <c r="G22863" s="196"/>
      <c r="H22863" s="192"/>
    </row>
    <row r="22864" spans="6:8" x14ac:dyDescent="0.2">
      <c r="F22864" s="195"/>
      <c r="G22864" s="196"/>
      <c r="H22864" s="192"/>
    </row>
    <row r="22865" spans="6:8" x14ac:dyDescent="0.2">
      <c r="F22865" s="195"/>
      <c r="G22865" s="196"/>
      <c r="H22865" s="192"/>
    </row>
    <row r="22866" spans="6:8" x14ac:dyDescent="0.2">
      <c r="F22866" s="195"/>
      <c r="G22866" s="196"/>
      <c r="H22866" s="192"/>
    </row>
    <row r="22867" spans="6:8" x14ac:dyDescent="0.2">
      <c r="F22867" s="195"/>
      <c r="G22867" s="196"/>
      <c r="H22867" s="192"/>
    </row>
    <row r="22868" spans="6:8" x14ac:dyDescent="0.2">
      <c r="F22868" s="195"/>
      <c r="G22868" s="196"/>
      <c r="H22868" s="192"/>
    </row>
    <row r="22869" spans="6:8" x14ac:dyDescent="0.2">
      <c r="F22869" s="195"/>
      <c r="G22869" s="196"/>
      <c r="H22869" s="192"/>
    </row>
    <row r="22870" spans="6:8" x14ac:dyDescent="0.2">
      <c r="F22870" s="195"/>
      <c r="G22870" s="196"/>
      <c r="H22870" s="192"/>
    </row>
    <row r="22871" spans="6:8" x14ac:dyDescent="0.2">
      <c r="F22871" s="195"/>
      <c r="G22871" s="196"/>
      <c r="H22871" s="192"/>
    </row>
    <row r="22872" spans="6:8" x14ac:dyDescent="0.2">
      <c r="F22872" s="195"/>
      <c r="G22872" s="196"/>
      <c r="H22872" s="192"/>
    </row>
    <row r="22873" spans="6:8" x14ac:dyDescent="0.2">
      <c r="F22873" s="195"/>
      <c r="G22873" s="196"/>
      <c r="H22873" s="192"/>
    </row>
    <row r="22874" spans="6:8" x14ac:dyDescent="0.2">
      <c r="F22874" s="195"/>
      <c r="G22874" s="196"/>
      <c r="H22874" s="192"/>
    </row>
    <row r="22875" spans="6:8" x14ac:dyDescent="0.2">
      <c r="F22875" s="195"/>
      <c r="G22875" s="196"/>
      <c r="H22875" s="192"/>
    </row>
    <row r="22876" spans="6:8" x14ac:dyDescent="0.2">
      <c r="F22876" s="195"/>
      <c r="G22876" s="196"/>
      <c r="H22876" s="192"/>
    </row>
    <row r="22877" spans="6:8" x14ac:dyDescent="0.2">
      <c r="F22877" s="195"/>
      <c r="G22877" s="196"/>
      <c r="H22877" s="192"/>
    </row>
    <row r="22878" spans="6:8" x14ac:dyDescent="0.2">
      <c r="F22878" s="195"/>
      <c r="G22878" s="196"/>
      <c r="H22878" s="192"/>
    </row>
    <row r="22879" spans="6:8" x14ac:dyDescent="0.2">
      <c r="F22879" s="195"/>
      <c r="G22879" s="196"/>
      <c r="H22879" s="192"/>
    </row>
    <row r="22880" spans="6:8" x14ac:dyDescent="0.2">
      <c r="F22880" s="195"/>
      <c r="G22880" s="196"/>
      <c r="H22880" s="192"/>
    </row>
    <row r="22881" spans="6:8" x14ac:dyDescent="0.2">
      <c r="F22881" s="195"/>
      <c r="G22881" s="196"/>
      <c r="H22881" s="192"/>
    </row>
    <row r="22882" spans="6:8" x14ac:dyDescent="0.2">
      <c r="F22882" s="195"/>
      <c r="G22882" s="196"/>
      <c r="H22882" s="192"/>
    </row>
    <row r="22883" spans="6:8" x14ac:dyDescent="0.2">
      <c r="F22883" s="195"/>
      <c r="G22883" s="196"/>
      <c r="H22883" s="192"/>
    </row>
    <row r="22884" spans="6:8" x14ac:dyDescent="0.2">
      <c r="F22884" s="195"/>
      <c r="G22884" s="196"/>
      <c r="H22884" s="192"/>
    </row>
    <row r="22885" spans="6:8" x14ac:dyDescent="0.2">
      <c r="F22885" s="195"/>
      <c r="G22885" s="196"/>
      <c r="H22885" s="192"/>
    </row>
    <row r="22886" spans="6:8" x14ac:dyDescent="0.2">
      <c r="F22886" s="195"/>
      <c r="G22886" s="196"/>
      <c r="H22886" s="192"/>
    </row>
    <row r="22887" spans="6:8" x14ac:dyDescent="0.2">
      <c r="F22887" s="195"/>
      <c r="G22887" s="196"/>
      <c r="H22887" s="192"/>
    </row>
    <row r="22888" spans="6:8" x14ac:dyDescent="0.2">
      <c r="F22888" s="195"/>
      <c r="G22888" s="196"/>
      <c r="H22888" s="192"/>
    </row>
    <row r="22889" spans="6:8" x14ac:dyDescent="0.2">
      <c r="F22889" s="195"/>
      <c r="G22889" s="196"/>
      <c r="H22889" s="192"/>
    </row>
    <row r="22890" spans="6:8" x14ac:dyDescent="0.2">
      <c r="F22890" s="195"/>
      <c r="G22890" s="196"/>
      <c r="H22890" s="192"/>
    </row>
    <row r="22891" spans="6:8" x14ac:dyDescent="0.2">
      <c r="F22891" s="195"/>
      <c r="G22891" s="196"/>
      <c r="H22891" s="192"/>
    </row>
    <row r="22892" spans="6:8" x14ac:dyDescent="0.2">
      <c r="F22892" s="195"/>
      <c r="G22892" s="196"/>
      <c r="H22892" s="192"/>
    </row>
    <row r="22893" spans="6:8" x14ac:dyDescent="0.2">
      <c r="F22893" s="195"/>
      <c r="G22893" s="196"/>
      <c r="H22893" s="192"/>
    </row>
    <row r="22894" spans="6:8" x14ac:dyDescent="0.2">
      <c r="F22894" s="195"/>
      <c r="G22894" s="196"/>
      <c r="H22894" s="192"/>
    </row>
    <row r="22895" spans="6:8" x14ac:dyDescent="0.2">
      <c r="F22895" s="195"/>
      <c r="G22895" s="196"/>
      <c r="H22895" s="192"/>
    </row>
    <row r="22896" spans="6:8" x14ac:dyDescent="0.2">
      <c r="F22896" s="195"/>
      <c r="G22896" s="196"/>
      <c r="H22896" s="192"/>
    </row>
    <row r="22897" spans="6:8" x14ac:dyDescent="0.2">
      <c r="F22897" s="195"/>
      <c r="G22897" s="196"/>
      <c r="H22897" s="192"/>
    </row>
    <row r="22898" spans="6:8" x14ac:dyDescent="0.2">
      <c r="F22898" s="195"/>
      <c r="G22898" s="196"/>
      <c r="H22898" s="192"/>
    </row>
    <row r="22899" spans="6:8" x14ac:dyDescent="0.2">
      <c r="F22899" s="195"/>
      <c r="G22899" s="196"/>
      <c r="H22899" s="192"/>
    </row>
    <row r="22900" spans="6:8" x14ac:dyDescent="0.2">
      <c r="F22900" s="195"/>
      <c r="G22900" s="196"/>
      <c r="H22900" s="192"/>
    </row>
    <row r="22901" spans="6:8" x14ac:dyDescent="0.2">
      <c r="F22901" s="195"/>
      <c r="G22901" s="196"/>
      <c r="H22901" s="192"/>
    </row>
    <row r="22902" spans="6:8" x14ac:dyDescent="0.2">
      <c r="F22902" s="195"/>
      <c r="G22902" s="196"/>
      <c r="H22902" s="192"/>
    </row>
    <row r="22903" spans="6:8" x14ac:dyDescent="0.2">
      <c r="F22903" s="195"/>
      <c r="G22903" s="196"/>
      <c r="H22903" s="192"/>
    </row>
    <row r="22904" spans="6:8" x14ac:dyDescent="0.2">
      <c r="F22904" s="195"/>
      <c r="G22904" s="196"/>
      <c r="H22904" s="192"/>
    </row>
    <row r="22905" spans="6:8" x14ac:dyDescent="0.2">
      <c r="F22905" s="195"/>
      <c r="G22905" s="196"/>
      <c r="H22905" s="192"/>
    </row>
    <row r="22906" spans="6:8" x14ac:dyDescent="0.2">
      <c r="F22906" s="195"/>
      <c r="G22906" s="196"/>
      <c r="H22906" s="192"/>
    </row>
    <row r="22907" spans="6:8" x14ac:dyDescent="0.2">
      <c r="F22907" s="195"/>
      <c r="G22907" s="196"/>
      <c r="H22907" s="192"/>
    </row>
    <row r="22908" spans="6:8" x14ac:dyDescent="0.2">
      <c r="F22908" s="195"/>
      <c r="G22908" s="196"/>
      <c r="H22908" s="192"/>
    </row>
    <row r="22909" spans="6:8" x14ac:dyDescent="0.2">
      <c r="F22909" s="195"/>
      <c r="G22909" s="196"/>
      <c r="H22909" s="192"/>
    </row>
    <row r="22910" spans="6:8" x14ac:dyDescent="0.2">
      <c r="F22910" s="195"/>
      <c r="G22910" s="196"/>
      <c r="H22910" s="192"/>
    </row>
    <row r="22911" spans="6:8" x14ac:dyDescent="0.2">
      <c r="F22911" s="195"/>
      <c r="G22911" s="196"/>
      <c r="H22911" s="192"/>
    </row>
    <row r="22912" spans="6:8" x14ac:dyDescent="0.2">
      <c r="F22912" s="195"/>
      <c r="G22912" s="196"/>
      <c r="H22912" s="192"/>
    </row>
    <row r="22913" spans="6:8" x14ac:dyDescent="0.2">
      <c r="F22913" s="195"/>
      <c r="G22913" s="196"/>
      <c r="H22913" s="192"/>
    </row>
    <row r="22914" spans="6:8" x14ac:dyDescent="0.2">
      <c r="F22914" s="195"/>
      <c r="G22914" s="196"/>
      <c r="H22914" s="192"/>
    </row>
    <row r="22915" spans="6:8" x14ac:dyDescent="0.2">
      <c r="F22915" s="195"/>
      <c r="G22915" s="196"/>
      <c r="H22915" s="192"/>
    </row>
    <row r="22916" spans="6:8" x14ac:dyDescent="0.2">
      <c r="F22916" s="195"/>
      <c r="G22916" s="196"/>
      <c r="H22916" s="192"/>
    </row>
    <row r="22917" spans="6:8" x14ac:dyDescent="0.2">
      <c r="F22917" s="195"/>
      <c r="G22917" s="196"/>
      <c r="H22917" s="192"/>
    </row>
    <row r="22918" spans="6:8" x14ac:dyDescent="0.2">
      <c r="F22918" s="195"/>
      <c r="G22918" s="196"/>
      <c r="H22918" s="192"/>
    </row>
    <row r="22919" spans="6:8" x14ac:dyDescent="0.2">
      <c r="F22919" s="195"/>
      <c r="G22919" s="196"/>
      <c r="H22919" s="192"/>
    </row>
    <row r="22920" spans="6:8" x14ac:dyDescent="0.2">
      <c r="F22920" s="195"/>
      <c r="G22920" s="196"/>
      <c r="H22920" s="192"/>
    </row>
    <row r="22921" spans="6:8" x14ac:dyDescent="0.2">
      <c r="F22921" s="195"/>
      <c r="G22921" s="196"/>
      <c r="H22921" s="192"/>
    </row>
    <row r="22922" spans="6:8" x14ac:dyDescent="0.2">
      <c r="F22922" s="195"/>
      <c r="G22922" s="196"/>
      <c r="H22922" s="192"/>
    </row>
    <row r="22923" spans="6:8" x14ac:dyDescent="0.2">
      <c r="F22923" s="195"/>
      <c r="G22923" s="196"/>
      <c r="H22923" s="192"/>
    </row>
    <row r="22924" spans="6:8" x14ac:dyDescent="0.2">
      <c r="F22924" s="195"/>
      <c r="G22924" s="196"/>
      <c r="H22924" s="192"/>
    </row>
    <row r="22925" spans="6:8" x14ac:dyDescent="0.2">
      <c r="F22925" s="195"/>
      <c r="G22925" s="196"/>
      <c r="H22925" s="192"/>
    </row>
    <row r="22926" spans="6:8" x14ac:dyDescent="0.2">
      <c r="F22926" s="195"/>
      <c r="G22926" s="196"/>
      <c r="H22926" s="192"/>
    </row>
    <row r="22927" spans="6:8" x14ac:dyDescent="0.2">
      <c r="F22927" s="195"/>
      <c r="G22927" s="196"/>
      <c r="H22927" s="192"/>
    </row>
    <row r="22928" spans="6:8" x14ac:dyDescent="0.2">
      <c r="F22928" s="195"/>
      <c r="G22928" s="196"/>
      <c r="H22928" s="192"/>
    </row>
    <row r="22929" spans="6:8" x14ac:dyDescent="0.2">
      <c r="F22929" s="195"/>
      <c r="G22929" s="196"/>
      <c r="H22929" s="192"/>
    </row>
    <row r="22930" spans="6:8" x14ac:dyDescent="0.2">
      <c r="F22930" s="195"/>
      <c r="G22930" s="196"/>
      <c r="H22930" s="192"/>
    </row>
    <row r="22931" spans="6:8" x14ac:dyDescent="0.2">
      <c r="F22931" s="195"/>
      <c r="G22931" s="196"/>
      <c r="H22931" s="192"/>
    </row>
    <row r="22932" spans="6:8" x14ac:dyDescent="0.2">
      <c r="F22932" s="195"/>
      <c r="G22932" s="196"/>
      <c r="H22932" s="192"/>
    </row>
    <row r="22933" spans="6:8" x14ac:dyDescent="0.2">
      <c r="F22933" s="195"/>
      <c r="G22933" s="196"/>
      <c r="H22933" s="192"/>
    </row>
    <row r="22934" spans="6:8" x14ac:dyDescent="0.2">
      <c r="F22934" s="195"/>
      <c r="G22934" s="196"/>
      <c r="H22934" s="192"/>
    </row>
    <row r="22935" spans="6:8" x14ac:dyDescent="0.2">
      <c r="F22935" s="195"/>
      <c r="G22935" s="196"/>
      <c r="H22935" s="192"/>
    </row>
    <row r="22936" spans="6:8" x14ac:dyDescent="0.2">
      <c r="F22936" s="195"/>
      <c r="G22936" s="196"/>
      <c r="H22936" s="192"/>
    </row>
    <row r="22937" spans="6:8" x14ac:dyDescent="0.2">
      <c r="F22937" s="195"/>
      <c r="G22937" s="196"/>
      <c r="H22937" s="192"/>
    </row>
    <row r="22938" spans="6:8" x14ac:dyDescent="0.2">
      <c r="F22938" s="195"/>
      <c r="G22938" s="196"/>
      <c r="H22938" s="192"/>
    </row>
    <row r="22939" spans="6:8" x14ac:dyDescent="0.2">
      <c r="F22939" s="195"/>
      <c r="G22939" s="196"/>
      <c r="H22939" s="192"/>
    </row>
    <row r="22940" spans="6:8" x14ac:dyDescent="0.2">
      <c r="F22940" s="195"/>
      <c r="G22940" s="196"/>
      <c r="H22940" s="192"/>
    </row>
    <row r="22941" spans="6:8" x14ac:dyDescent="0.2">
      <c r="F22941" s="195"/>
      <c r="G22941" s="196"/>
      <c r="H22941" s="192"/>
    </row>
    <row r="22942" spans="6:8" x14ac:dyDescent="0.2">
      <c r="F22942" s="195"/>
      <c r="G22942" s="196"/>
      <c r="H22942" s="192"/>
    </row>
    <row r="22943" spans="6:8" x14ac:dyDescent="0.2">
      <c r="F22943" s="195"/>
      <c r="G22943" s="196"/>
      <c r="H22943" s="192"/>
    </row>
    <row r="22944" spans="6:8" x14ac:dyDescent="0.2">
      <c r="F22944" s="195"/>
      <c r="G22944" s="196"/>
      <c r="H22944" s="192"/>
    </row>
    <row r="22945" spans="6:8" x14ac:dyDescent="0.2">
      <c r="F22945" s="195"/>
      <c r="G22945" s="196"/>
      <c r="H22945" s="192"/>
    </row>
    <row r="22946" spans="6:8" x14ac:dyDescent="0.2">
      <c r="F22946" s="195"/>
      <c r="G22946" s="196"/>
      <c r="H22946" s="192"/>
    </row>
    <row r="22947" spans="6:8" x14ac:dyDescent="0.2">
      <c r="F22947" s="195"/>
      <c r="G22947" s="196"/>
      <c r="H22947" s="192"/>
    </row>
    <row r="22948" spans="6:8" x14ac:dyDescent="0.2">
      <c r="F22948" s="195"/>
      <c r="G22948" s="196"/>
      <c r="H22948" s="192"/>
    </row>
    <row r="22949" spans="6:8" x14ac:dyDescent="0.2">
      <c r="F22949" s="195"/>
      <c r="G22949" s="196"/>
      <c r="H22949" s="192"/>
    </row>
    <row r="22950" spans="6:8" x14ac:dyDescent="0.2">
      <c r="F22950" s="195"/>
      <c r="G22950" s="196"/>
      <c r="H22950" s="192"/>
    </row>
    <row r="22951" spans="6:8" x14ac:dyDescent="0.2">
      <c r="F22951" s="195"/>
      <c r="G22951" s="196"/>
      <c r="H22951" s="192"/>
    </row>
    <row r="22952" spans="6:8" x14ac:dyDescent="0.2">
      <c r="F22952" s="195"/>
      <c r="G22952" s="196"/>
      <c r="H22952" s="192"/>
    </row>
    <row r="22953" spans="6:8" x14ac:dyDescent="0.2">
      <c r="F22953" s="195"/>
      <c r="G22953" s="196"/>
      <c r="H22953" s="192"/>
    </row>
    <row r="22954" spans="6:8" x14ac:dyDescent="0.2">
      <c r="F22954" s="195"/>
      <c r="G22954" s="196"/>
      <c r="H22954" s="192"/>
    </row>
    <row r="22955" spans="6:8" x14ac:dyDescent="0.2">
      <c r="F22955" s="195"/>
      <c r="G22955" s="196"/>
      <c r="H22955" s="192"/>
    </row>
    <row r="22956" spans="6:8" x14ac:dyDescent="0.2">
      <c r="F22956" s="195"/>
      <c r="G22956" s="196"/>
      <c r="H22956" s="192"/>
    </row>
    <row r="22957" spans="6:8" x14ac:dyDescent="0.2">
      <c r="F22957" s="195"/>
      <c r="G22957" s="196"/>
      <c r="H22957" s="192"/>
    </row>
    <row r="22958" spans="6:8" x14ac:dyDescent="0.2">
      <c r="F22958" s="195"/>
      <c r="G22958" s="196"/>
      <c r="H22958" s="192"/>
    </row>
    <row r="22959" spans="6:8" x14ac:dyDescent="0.2">
      <c r="F22959" s="195"/>
      <c r="G22959" s="196"/>
      <c r="H22959" s="192"/>
    </row>
    <row r="22960" spans="6:8" x14ac:dyDescent="0.2">
      <c r="F22960" s="195"/>
      <c r="G22960" s="196"/>
      <c r="H22960" s="192"/>
    </row>
    <row r="22961" spans="6:8" x14ac:dyDescent="0.2">
      <c r="F22961" s="195"/>
      <c r="G22961" s="196"/>
      <c r="H22961" s="192"/>
    </row>
    <row r="22962" spans="6:8" x14ac:dyDescent="0.2">
      <c r="F22962" s="195"/>
      <c r="G22962" s="196"/>
      <c r="H22962" s="192"/>
    </row>
    <row r="22963" spans="6:8" x14ac:dyDescent="0.2">
      <c r="F22963" s="195"/>
      <c r="G22963" s="196"/>
      <c r="H22963" s="192"/>
    </row>
    <row r="22964" spans="6:8" x14ac:dyDescent="0.2">
      <c r="F22964" s="195"/>
      <c r="G22964" s="196"/>
      <c r="H22964" s="192"/>
    </row>
    <row r="22965" spans="6:8" x14ac:dyDescent="0.2">
      <c r="F22965" s="195"/>
      <c r="G22965" s="196"/>
      <c r="H22965" s="192"/>
    </row>
    <row r="22966" spans="6:8" x14ac:dyDescent="0.2">
      <c r="F22966" s="195"/>
      <c r="G22966" s="196"/>
      <c r="H22966" s="192"/>
    </row>
    <row r="22967" spans="6:8" x14ac:dyDescent="0.2">
      <c r="F22967" s="195"/>
      <c r="G22967" s="196"/>
      <c r="H22967" s="192"/>
    </row>
    <row r="22968" spans="6:8" x14ac:dyDescent="0.2">
      <c r="F22968" s="195"/>
      <c r="G22968" s="196"/>
      <c r="H22968" s="192"/>
    </row>
    <row r="22969" spans="6:8" x14ac:dyDescent="0.2">
      <c r="F22969" s="195"/>
      <c r="G22969" s="196"/>
      <c r="H22969" s="192"/>
    </row>
    <row r="22970" spans="6:8" x14ac:dyDescent="0.2">
      <c r="F22970" s="195"/>
      <c r="G22970" s="196"/>
      <c r="H22970" s="192"/>
    </row>
    <row r="22971" spans="6:8" x14ac:dyDescent="0.2">
      <c r="F22971" s="195"/>
      <c r="G22971" s="196"/>
      <c r="H22971" s="192"/>
    </row>
    <row r="22972" spans="6:8" x14ac:dyDescent="0.2">
      <c r="F22972" s="195"/>
      <c r="G22972" s="196"/>
      <c r="H22972" s="192"/>
    </row>
    <row r="22973" spans="6:8" x14ac:dyDescent="0.2">
      <c r="F22973" s="195"/>
      <c r="G22973" s="196"/>
      <c r="H22973" s="192"/>
    </row>
    <row r="22974" spans="6:8" x14ac:dyDescent="0.2">
      <c r="F22974" s="195"/>
      <c r="G22974" s="196"/>
      <c r="H22974" s="192"/>
    </row>
    <row r="22975" spans="6:8" x14ac:dyDescent="0.2">
      <c r="F22975" s="195"/>
      <c r="G22975" s="196"/>
      <c r="H22975" s="192"/>
    </row>
    <row r="22976" spans="6:8" x14ac:dyDescent="0.2">
      <c r="F22976" s="195"/>
      <c r="G22976" s="196"/>
      <c r="H22976" s="192"/>
    </row>
    <row r="22977" spans="6:8" x14ac:dyDescent="0.2">
      <c r="F22977" s="195"/>
      <c r="G22977" s="196"/>
      <c r="H22977" s="192"/>
    </row>
    <row r="22978" spans="6:8" x14ac:dyDescent="0.2">
      <c r="F22978" s="195"/>
      <c r="G22978" s="196"/>
      <c r="H22978" s="192"/>
    </row>
    <row r="22979" spans="6:8" x14ac:dyDescent="0.2">
      <c r="F22979" s="195"/>
      <c r="G22979" s="196"/>
      <c r="H22979" s="192"/>
    </row>
    <row r="22980" spans="6:8" x14ac:dyDescent="0.2">
      <c r="F22980" s="195"/>
      <c r="G22980" s="196"/>
      <c r="H22980" s="192"/>
    </row>
    <row r="22981" spans="6:8" x14ac:dyDescent="0.2">
      <c r="F22981" s="195"/>
      <c r="G22981" s="196"/>
      <c r="H22981" s="192"/>
    </row>
    <row r="22982" spans="6:8" x14ac:dyDescent="0.2">
      <c r="F22982" s="195"/>
      <c r="G22982" s="196"/>
      <c r="H22982" s="192"/>
    </row>
    <row r="22983" spans="6:8" x14ac:dyDescent="0.2">
      <c r="F22983" s="195"/>
      <c r="G22983" s="196"/>
      <c r="H22983" s="192"/>
    </row>
    <row r="22984" spans="6:8" x14ac:dyDescent="0.2">
      <c r="F22984" s="195"/>
      <c r="G22984" s="196"/>
      <c r="H22984" s="192"/>
    </row>
    <row r="22985" spans="6:8" x14ac:dyDescent="0.2">
      <c r="F22985" s="195"/>
      <c r="G22985" s="196"/>
      <c r="H22985" s="192"/>
    </row>
    <row r="22986" spans="6:8" x14ac:dyDescent="0.2">
      <c r="F22986" s="195"/>
      <c r="G22986" s="196"/>
      <c r="H22986" s="192"/>
    </row>
    <row r="22987" spans="6:8" x14ac:dyDescent="0.2">
      <c r="F22987" s="195"/>
      <c r="G22987" s="196"/>
      <c r="H22987" s="192"/>
    </row>
    <row r="22988" spans="6:8" x14ac:dyDescent="0.2">
      <c r="F22988" s="195"/>
      <c r="G22988" s="196"/>
      <c r="H22988" s="192"/>
    </row>
    <row r="22989" spans="6:8" x14ac:dyDescent="0.2">
      <c r="F22989" s="195"/>
      <c r="G22989" s="196"/>
      <c r="H22989" s="192"/>
    </row>
    <row r="22990" spans="6:8" x14ac:dyDescent="0.2">
      <c r="F22990" s="195"/>
      <c r="G22990" s="196"/>
      <c r="H22990" s="192"/>
    </row>
    <row r="22991" spans="6:8" x14ac:dyDescent="0.2">
      <c r="F22991" s="195"/>
      <c r="G22991" s="196"/>
      <c r="H22991" s="192"/>
    </row>
    <row r="22992" spans="6:8" x14ac:dyDescent="0.2">
      <c r="F22992" s="195"/>
      <c r="G22992" s="196"/>
      <c r="H22992" s="192"/>
    </row>
    <row r="22993" spans="6:8" x14ac:dyDescent="0.2">
      <c r="F22993" s="195"/>
      <c r="G22993" s="196"/>
      <c r="H22993" s="192"/>
    </row>
    <row r="22994" spans="6:8" x14ac:dyDescent="0.2">
      <c r="F22994" s="195"/>
      <c r="G22994" s="196"/>
      <c r="H22994" s="192"/>
    </row>
    <row r="22995" spans="6:8" x14ac:dyDescent="0.2">
      <c r="F22995" s="195"/>
      <c r="G22995" s="196"/>
      <c r="H22995" s="192"/>
    </row>
    <row r="22996" spans="6:8" x14ac:dyDescent="0.2">
      <c r="F22996" s="195"/>
      <c r="G22996" s="196"/>
      <c r="H22996" s="192"/>
    </row>
    <row r="22997" spans="6:8" x14ac:dyDescent="0.2">
      <c r="F22997" s="195"/>
      <c r="G22997" s="196"/>
      <c r="H22997" s="192"/>
    </row>
    <row r="22998" spans="6:8" x14ac:dyDescent="0.2">
      <c r="F22998" s="195"/>
      <c r="G22998" s="196"/>
      <c r="H22998" s="192"/>
    </row>
    <row r="22999" spans="6:8" x14ac:dyDescent="0.2">
      <c r="F22999" s="195"/>
      <c r="G22999" s="196"/>
      <c r="H22999" s="192"/>
    </row>
    <row r="23000" spans="6:8" x14ac:dyDescent="0.2">
      <c r="F23000" s="195"/>
      <c r="G23000" s="196"/>
      <c r="H23000" s="192"/>
    </row>
    <row r="23001" spans="6:8" x14ac:dyDescent="0.2">
      <c r="F23001" s="195"/>
      <c r="G23001" s="196"/>
      <c r="H23001" s="192"/>
    </row>
    <row r="23002" spans="6:8" x14ac:dyDescent="0.2">
      <c r="F23002" s="195"/>
      <c r="G23002" s="196"/>
      <c r="H23002" s="192"/>
    </row>
    <row r="23003" spans="6:8" x14ac:dyDescent="0.2">
      <c r="F23003" s="195"/>
      <c r="G23003" s="196"/>
      <c r="H23003" s="192"/>
    </row>
    <row r="23004" spans="6:8" x14ac:dyDescent="0.2">
      <c r="F23004" s="195"/>
      <c r="G23004" s="196"/>
      <c r="H23004" s="192"/>
    </row>
    <row r="23005" spans="6:8" x14ac:dyDescent="0.2">
      <c r="F23005" s="195"/>
      <c r="G23005" s="196"/>
      <c r="H23005" s="192"/>
    </row>
    <row r="23006" spans="6:8" x14ac:dyDescent="0.2">
      <c r="F23006" s="195"/>
      <c r="G23006" s="196"/>
      <c r="H23006" s="192"/>
    </row>
    <row r="23007" spans="6:8" x14ac:dyDescent="0.2">
      <c r="F23007" s="195"/>
      <c r="G23007" s="196"/>
      <c r="H23007" s="192"/>
    </row>
    <row r="23008" spans="6:8" x14ac:dyDescent="0.2">
      <c r="F23008" s="195"/>
      <c r="G23008" s="196"/>
      <c r="H23008" s="192"/>
    </row>
    <row r="23009" spans="6:8" x14ac:dyDescent="0.2">
      <c r="F23009" s="195"/>
      <c r="G23009" s="196"/>
      <c r="H23009" s="192"/>
    </row>
    <row r="23010" spans="6:8" x14ac:dyDescent="0.2">
      <c r="F23010" s="195"/>
      <c r="G23010" s="196"/>
      <c r="H23010" s="192"/>
    </row>
    <row r="23011" spans="6:8" x14ac:dyDescent="0.2">
      <c r="F23011" s="195"/>
      <c r="G23011" s="196"/>
      <c r="H23011" s="192"/>
    </row>
    <row r="23012" spans="6:8" x14ac:dyDescent="0.2">
      <c r="F23012" s="195"/>
      <c r="G23012" s="196"/>
      <c r="H23012" s="192"/>
    </row>
    <row r="23013" spans="6:8" x14ac:dyDescent="0.2">
      <c r="F23013" s="195"/>
      <c r="G23013" s="196"/>
      <c r="H23013" s="192"/>
    </row>
    <row r="23014" spans="6:8" x14ac:dyDescent="0.2">
      <c r="F23014" s="195"/>
      <c r="G23014" s="196"/>
      <c r="H23014" s="192"/>
    </row>
    <row r="23015" spans="6:8" x14ac:dyDescent="0.2">
      <c r="F23015" s="195"/>
      <c r="G23015" s="196"/>
      <c r="H23015" s="192"/>
    </row>
    <row r="23016" spans="6:8" x14ac:dyDescent="0.2">
      <c r="F23016" s="195"/>
      <c r="G23016" s="196"/>
      <c r="H23016" s="192"/>
    </row>
    <row r="23017" spans="6:8" x14ac:dyDescent="0.2">
      <c r="F23017" s="195"/>
      <c r="G23017" s="196"/>
      <c r="H23017" s="192"/>
    </row>
    <row r="23018" spans="6:8" x14ac:dyDescent="0.2">
      <c r="F23018" s="195"/>
      <c r="G23018" s="196"/>
      <c r="H23018" s="192"/>
    </row>
    <row r="23019" spans="6:8" x14ac:dyDescent="0.2">
      <c r="F23019" s="195"/>
      <c r="G23019" s="196"/>
      <c r="H23019" s="192"/>
    </row>
    <row r="23020" spans="6:8" x14ac:dyDescent="0.2">
      <c r="F23020" s="195"/>
      <c r="G23020" s="196"/>
      <c r="H23020" s="192"/>
    </row>
    <row r="23021" spans="6:8" x14ac:dyDescent="0.2">
      <c r="F23021" s="195"/>
      <c r="G23021" s="196"/>
      <c r="H23021" s="192"/>
    </row>
    <row r="23022" spans="6:8" x14ac:dyDescent="0.2">
      <c r="F23022" s="195"/>
      <c r="G23022" s="196"/>
      <c r="H23022" s="192"/>
    </row>
    <row r="23023" spans="6:8" x14ac:dyDescent="0.2">
      <c r="F23023" s="195"/>
      <c r="G23023" s="196"/>
      <c r="H23023" s="192"/>
    </row>
    <row r="23024" spans="6:8" x14ac:dyDescent="0.2">
      <c r="F23024" s="195"/>
      <c r="G23024" s="196"/>
      <c r="H23024" s="192"/>
    </row>
    <row r="23025" spans="6:8" x14ac:dyDescent="0.2">
      <c r="F23025" s="195"/>
      <c r="G23025" s="196"/>
      <c r="H23025" s="192"/>
    </row>
    <row r="23026" spans="6:8" x14ac:dyDescent="0.2">
      <c r="F23026" s="195"/>
      <c r="G23026" s="196"/>
      <c r="H23026" s="192"/>
    </row>
    <row r="23027" spans="6:8" x14ac:dyDescent="0.2">
      <c r="F23027" s="195"/>
      <c r="G23027" s="196"/>
      <c r="H23027" s="192"/>
    </row>
    <row r="23028" spans="6:8" x14ac:dyDescent="0.2">
      <c r="F23028" s="195"/>
      <c r="G23028" s="196"/>
      <c r="H23028" s="192"/>
    </row>
    <row r="23029" spans="6:8" x14ac:dyDescent="0.2">
      <c r="F23029" s="195"/>
      <c r="G23029" s="196"/>
      <c r="H23029" s="192"/>
    </row>
    <row r="23030" spans="6:8" x14ac:dyDescent="0.2">
      <c r="F23030" s="195"/>
      <c r="G23030" s="196"/>
      <c r="H23030" s="192"/>
    </row>
    <row r="23031" spans="6:8" x14ac:dyDescent="0.2">
      <c r="F23031" s="195"/>
      <c r="G23031" s="196"/>
      <c r="H23031" s="192"/>
    </row>
    <row r="23032" spans="6:8" x14ac:dyDescent="0.2">
      <c r="F23032" s="195"/>
      <c r="G23032" s="196"/>
      <c r="H23032" s="192"/>
    </row>
    <row r="23033" spans="6:8" x14ac:dyDescent="0.2">
      <c r="F23033" s="195"/>
      <c r="G23033" s="196"/>
      <c r="H23033" s="192"/>
    </row>
    <row r="23034" spans="6:8" x14ac:dyDescent="0.2">
      <c r="F23034" s="195"/>
      <c r="G23034" s="196"/>
      <c r="H23034" s="192"/>
    </row>
    <row r="23035" spans="6:8" x14ac:dyDescent="0.2">
      <c r="F23035" s="195"/>
      <c r="G23035" s="196"/>
      <c r="H23035" s="192"/>
    </row>
    <row r="23036" spans="6:8" x14ac:dyDescent="0.2">
      <c r="F23036" s="195"/>
      <c r="G23036" s="196"/>
      <c r="H23036" s="192"/>
    </row>
    <row r="23037" spans="6:8" x14ac:dyDescent="0.2">
      <c r="F23037" s="195"/>
      <c r="G23037" s="196"/>
      <c r="H23037" s="192"/>
    </row>
    <row r="23038" spans="6:8" x14ac:dyDescent="0.2">
      <c r="F23038" s="195"/>
      <c r="G23038" s="196"/>
      <c r="H23038" s="192"/>
    </row>
    <row r="23039" spans="6:8" x14ac:dyDescent="0.2">
      <c r="F23039" s="195"/>
      <c r="G23039" s="196"/>
      <c r="H23039" s="192"/>
    </row>
    <row r="23040" spans="6:8" x14ac:dyDescent="0.2">
      <c r="F23040" s="195"/>
      <c r="G23040" s="196"/>
      <c r="H23040" s="192"/>
    </row>
    <row r="23041" spans="6:8" x14ac:dyDescent="0.2">
      <c r="F23041" s="195"/>
      <c r="G23041" s="196"/>
      <c r="H23041" s="192"/>
    </row>
    <row r="23042" spans="6:8" x14ac:dyDescent="0.2">
      <c r="F23042" s="195"/>
      <c r="G23042" s="196"/>
      <c r="H23042" s="192"/>
    </row>
    <row r="23043" spans="6:8" x14ac:dyDescent="0.2">
      <c r="F23043" s="195"/>
      <c r="G23043" s="196"/>
      <c r="H23043" s="192"/>
    </row>
    <row r="23044" spans="6:8" x14ac:dyDescent="0.2">
      <c r="F23044" s="195"/>
      <c r="G23044" s="196"/>
      <c r="H23044" s="192"/>
    </row>
    <row r="23045" spans="6:8" x14ac:dyDescent="0.2">
      <c r="F23045" s="195"/>
      <c r="G23045" s="196"/>
      <c r="H23045" s="192"/>
    </row>
    <row r="23046" spans="6:8" x14ac:dyDescent="0.2">
      <c r="F23046" s="195"/>
      <c r="G23046" s="196"/>
      <c r="H23046" s="192"/>
    </row>
    <row r="23047" spans="6:8" x14ac:dyDescent="0.2">
      <c r="F23047" s="195"/>
      <c r="G23047" s="196"/>
      <c r="H23047" s="192"/>
    </row>
    <row r="23048" spans="6:8" x14ac:dyDescent="0.2">
      <c r="F23048" s="195"/>
      <c r="G23048" s="196"/>
      <c r="H23048" s="192"/>
    </row>
    <row r="23049" spans="6:8" x14ac:dyDescent="0.2">
      <c r="F23049" s="195"/>
      <c r="G23049" s="196"/>
      <c r="H23049" s="192"/>
    </row>
    <row r="23050" spans="6:8" x14ac:dyDescent="0.2">
      <c r="F23050" s="195"/>
      <c r="G23050" s="196"/>
      <c r="H23050" s="192"/>
    </row>
    <row r="23051" spans="6:8" x14ac:dyDescent="0.2">
      <c r="F23051" s="195"/>
      <c r="G23051" s="196"/>
      <c r="H23051" s="192"/>
    </row>
    <row r="23052" spans="6:8" x14ac:dyDescent="0.2">
      <c r="F23052" s="195"/>
      <c r="G23052" s="196"/>
      <c r="H23052" s="192"/>
    </row>
    <row r="23053" spans="6:8" x14ac:dyDescent="0.2">
      <c r="F23053" s="195"/>
      <c r="G23053" s="196"/>
      <c r="H23053" s="192"/>
    </row>
    <row r="23054" spans="6:8" x14ac:dyDescent="0.2">
      <c r="F23054" s="195"/>
      <c r="G23054" s="196"/>
      <c r="H23054" s="192"/>
    </row>
    <row r="23055" spans="6:8" x14ac:dyDescent="0.2">
      <c r="F23055" s="195"/>
      <c r="G23055" s="196"/>
      <c r="H23055" s="192"/>
    </row>
    <row r="23056" spans="6:8" x14ac:dyDescent="0.2">
      <c r="F23056" s="195"/>
      <c r="G23056" s="196"/>
      <c r="H23056" s="192"/>
    </row>
    <row r="23057" spans="6:8" x14ac:dyDescent="0.2">
      <c r="F23057" s="195"/>
      <c r="G23057" s="196"/>
      <c r="H23057" s="192"/>
    </row>
    <row r="23058" spans="6:8" x14ac:dyDescent="0.2">
      <c r="F23058" s="195"/>
      <c r="G23058" s="196"/>
      <c r="H23058" s="192"/>
    </row>
    <row r="23059" spans="6:8" x14ac:dyDescent="0.2">
      <c r="F23059" s="195"/>
      <c r="G23059" s="196"/>
      <c r="H23059" s="192"/>
    </row>
    <row r="23060" spans="6:8" x14ac:dyDescent="0.2">
      <c r="F23060" s="195"/>
      <c r="G23060" s="196"/>
      <c r="H23060" s="192"/>
    </row>
    <row r="23061" spans="6:8" x14ac:dyDescent="0.2">
      <c r="F23061" s="195"/>
      <c r="G23061" s="196"/>
      <c r="H23061" s="192"/>
    </row>
    <row r="23062" spans="6:8" x14ac:dyDescent="0.2">
      <c r="F23062" s="195"/>
      <c r="G23062" s="196"/>
      <c r="H23062" s="192"/>
    </row>
    <row r="23063" spans="6:8" x14ac:dyDescent="0.2">
      <c r="F23063" s="195"/>
      <c r="G23063" s="196"/>
      <c r="H23063" s="192"/>
    </row>
    <row r="23064" spans="6:8" x14ac:dyDescent="0.2">
      <c r="F23064" s="195"/>
      <c r="G23064" s="196"/>
      <c r="H23064" s="192"/>
    </row>
    <row r="23065" spans="6:8" x14ac:dyDescent="0.2">
      <c r="F23065" s="195"/>
      <c r="G23065" s="196"/>
      <c r="H23065" s="192"/>
    </row>
    <row r="23066" spans="6:8" x14ac:dyDescent="0.2">
      <c r="F23066" s="195"/>
      <c r="G23066" s="196"/>
      <c r="H23066" s="192"/>
    </row>
    <row r="23067" spans="6:8" x14ac:dyDescent="0.2">
      <c r="F23067" s="195"/>
      <c r="G23067" s="196"/>
      <c r="H23067" s="192"/>
    </row>
    <row r="23068" spans="6:8" x14ac:dyDescent="0.2">
      <c r="F23068" s="195"/>
      <c r="G23068" s="196"/>
      <c r="H23068" s="192"/>
    </row>
    <row r="23069" spans="6:8" x14ac:dyDescent="0.2">
      <c r="F23069" s="195"/>
      <c r="G23069" s="196"/>
      <c r="H23069" s="192"/>
    </row>
    <row r="23070" spans="6:8" x14ac:dyDescent="0.2">
      <c r="F23070" s="195"/>
      <c r="G23070" s="196"/>
      <c r="H23070" s="192"/>
    </row>
    <row r="23071" spans="6:8" x14ac:dyDescent="0.2">
      <c r="F23071" s="195"/>
      <c r="G23071" s="196"/>
      <c r="H23071" s="192"/>
    </row>
    <row r="23072" spans="6:8" x14ac:dyDescent="0.2">
      <c r="F23072" s="195"/>
      <c r="G23072" s="196"/>
      <c r="H23072" s="192"/>
    </row>
    <row r="23073" spans="6:8" x14ac:dyDescent="0.2">
      <c r="F23073" s="195"/>
      <c r="G23073" s="196"/>
      <c r="H23073" s="192"/>
    </row>
    <row r="23074" spans="6:8" x14ac:dyDescent="0.2">
      <c r="F23074" s="195"/>
      <c r="G23074" s="196"/>
      <c r="H23074" s="192"/>
    </row>
    <row r="23075" spans="6:8" x14ac:dyDescent="0.2">
      <c r="F23075" s="195"/>
      <c r="G23075" s="196"/>
      <c r="H23075" s="192"/>
    </row>
    <row r="23076" spans="6:8" x14ac:dyDescent="0.2">
      <c r="F23076" s="195"/>
      <c r="G23076" s="196"/>
      <c r="H23076" s="192"/>
    </row>
    <row r="23077" spans="6:8" x14ac:dyDescent="0.2">
      <c r="F23077" s="195"/>
      <c r="G23077" s="196"/>
      <c r="H23077" s="192"/>
    </row>
    <row r="23078" spans="6:8" x14ac:dyDescent="0.2">
      <c r="F23078" s="195"/>
      <c r="G23078" s="196"/>
      <c r="H23078" s="192"/>
    </row>
    <row r="23079" spans="6:8" x14ac:dyDescent="0.2">
      <c r="F23079" s="195"/>
      <c r="G23079" s="196"/>
      <c r="H23079" s="192"/>
    </row>
    <row r="23080" spans="6:8" x14ac:dyDescent="0.2">
      <c r="F23080" s="195"/>
      <c r="G23080" s="196"/>
      <c r="H23080" s="192"/>
    </row>
    <row r="23081" spans="6:8" x14ac:dyDescent="0.2">
      <c r="F23081" s="195"/>
      <c r="G23081" s="196"/>
      <c r="H23081" s="192"/>
    </row>
    <row r="23082" spans="6:8" x14ac:dyDescent="0.2">
      <c r="F23082" s="195"/>
      <c r="G23082" s="196"/>
      <c r="H23082" s="192"/>
    </row>
    <row r="23083" spans="6:8" x14ac:dyDescent="0.2">
      <c r="F23083" s="195"/>
      <c r="G23083" s="196"/>
      <c r="H23083" s="192"/>
    </row>
    <row r="23084" spans="6:8" x14ac:dyDescent="0.2">
      <c r="F23084" s="195"/>
      <c r="G23084" s="196"/>
      <c r="H23084" s="192"/>
    </row>
    <row r="23085" spans="6:8" x14ac:dyDescent="0.2">
      <c r="F23085" s="195"/>
      <c r="G23085" s="196"/>
      <c r="H23085" s="192"/>
    </row>
    <row r="23086" spans="6:8" x14ac:dyDescent="0.2">
      <c r="F23086" s="195"/>
      <c r="G23086" s="196"/>
      <c r="H23086" s="192"/>
    </row>
    <row r="23087" spans="6:8" x14ac:dyDescent="0.2">
      <c r="F23087" s="195"/>
      <c r="G23087" s="196"/>
      <c r="H23087" s="192"/>
    </row>
    <row r="23088" spans="6:8" x14ac:dyDescent="0.2">
      <c r="F23088" s="195"/>
      <c r="G23088" s="196"/>
      <c r="H23088" s="192"/>
    </row>
    <row r="23089" spans="6:8" x14ac:dyDescent="0.2">
      <c r="F23089" s="195"/>
      <c r="G23089" s="196"/>
      <c r="H23089" s="192"/>
    </row>
    <row r="23090" spans="6:8" x14ac:dyDescent="0.2">
      <c r="F23090" s="195"/>
      <c r="G23090" s="196"/>
      <c r="H23090" s="192"/>
    </row>
    <row r="23091" spans="6:8" x14ac:dyDescent="0.2">
      <c r="F23091" s="195"/>
      <c r="G23091" s="196"/>
      <c r="H23091" s="192"/>
    </row>
    <row r="23092" spans="6:8" x14ac:dyDescent="0.2">
      <c r="F23092" s="195"/>
      <c r="G23092" s="196"/>
      <c r="H23092" s="192"/>
    </row>
    <row r="23093" spans="6:8" x14ac:dyDescent="0.2">
      <c r="F23093" s="195"/>
      <c r="G23093" s="196"/>
      <c r="H23093" s="192"/>
    </row>
    <row r="23094" spans="6:8" x14ac:dyDescent="0.2">
      <c r="F23094" s="195"/>
      <c r="G23094" s="196"/>
      <c r="H23094" s="192"/>
    </row>
    <row r="23095" spans="6:8" x14ac:dyDescent="0.2">
      <c r="F23095" s="195"/>
      <c r="G23095" s="196"/>
      <c r="H23095" s="192"/>
    </row>
    <row r="23096" spans="6:8" x14ac:dyDescent="0.2">
      <c r="F23096" s="195"/>
      <c r="G23096" s="196"/>
      <c r="H23096" s="192"/>
    </row>
    <row r="23097" spans="6:8" x14ac:dyDescent="0.2">
      <c r="F23097" s="195"/>
      <c r="G23097" s="196"/>
      <c r="H23097" s="192"/>
    </row>
    <row r="23098" spans="6:8" x14ac:dyDescent="0.2">
      <c r="F23098" s="195"/>
      <c r="G23098" s="196"/>
      <c r="H23098" s="192"/>
    </row>
    <row r="23099" spans="6:8" x14ac:dyDescent="0.2">
      <c r="F23099" s="195"/>
      <c r="G23099" s="196"/>
      <c r="H23099" s="192"/>
    </row>
    <row r="23100" spans="6:8" x14ac:dyDescent="0.2">
      <c r="F23100" s="195"/>
      <c r="G23100" s="196"/>
      <c r="H23100" s="192"/>
    </row>
    <row r="23101" spans="6:8" x14ac:dyDescent="0.2">
      <c r="F23101" s="195"/>
      <c r="G23101" s="196"/>
      <c r="H23101" s="192"/>
    </row>
    <row r="23102" spans="6:8" x14ac:dyDescent="0.2">
      <c r="F23102" s="195"/>
      <c r="G23102" s="196"/>
      <c r="H23102" s="192"/>
    </row>
    <row r="23103" spans="6:8" x14ac:dyDescent="0.2">
      <c r="F23103" s="195"/>
      <c r="G23103" s="196"/>
      <c r="H23103" s="192"/>
    </row>
    <row r="23104" spans="6:8" x14ac:dyDescent="0.2">
      <c r="F23104" s="195"/>
      <c r="G23104" s="196"/>
      <c r="H23104" s="192"/>
    </row>
    <row r="23105" spans="6:8" x14ac:dyDescent="0.2">
      <c r="F23105" s="195"/>
      <c r="G23105" s="196"/>
      <c r="H23105" s="192"/>
    </row>
    <row r="23106" spans="6:8" x14ac:dyDescent="0.2">
      <c r="F23106" s="195"/>
      <c r="G23106" s="196"/>
      <c r="H23106" s="192"/>
    </row>
    <row r="23107" spans="6:8" x14ac:dyDescent="0.2">
      <c r="F23107" s="195"/>
      <c r="G23107" s="196"/>
      <c r="H23107" s="192"/>
    </row>
    <row r="23108" spans="6:8" x14ac:dyDescent="0.2">
      <c r="F23108" s="195"/>
      <c r="G23108" s="196"/>
      <c r="H23108" s="192"/>
    </row>
    <row r="23109" spans="6:8" x14ac:dyDescent="0.2">
      <c r="F23109" s="195"/>
      <c r="G23109" s="196"/>
      <c r="H23109" s="192"/>
    </row>
    <row r="23110" spans="6:8" x14ac:dyDescent="0.2">
      <c r="F23110" s="195"/>
      <c r="G23110" s="196"/>
      <c r="H23110" s="192"/>
    </row>
    <row r="23111" spans="6:8" x14ac:dyDescent="0.2">
      <c r="F23111" s="195"/>
      <c r="G23111" s="196"/>
      <c r="H23111" s="192"/>
    </row>
    <row r="23112" spans="6:8" x14ac:dyDescent="0.2">
      <c r="F23112" s="195"/>
      <c r="G23112" s="196"/>
      <c r="H23112" s="192"/>
    </row>
    <row r="23113" spans="6:8" x14ac:dyDescent="0.2">
      <c r="F23113" s="195"/>
      <c r="G23113" s="196"/>
      <c r="H23113" s="192"/>
    </row>
    <row r="23114" spans="6:8" x14ac:dyDescent="0.2">
      <c r="F23114" s="195"/>
      <c r="G23114" s="196"/>
      <c r="H23114" s="192"/>
    </row>
    <row r="23115" spans="6:8" x14ac:dyDescent="0.2">
      <c r="F23115" s="195"/>
      <c r="G23115" s="196"/>
      <c r="H23115" s="192"/>
    </row>
    <row r="23116" spans="6:8" x14ac:dyDescent="0.2">
      <c r="F23116" s="195"/>
      <c r="G23116" s="196"/>
      <c r="H23116" s="192"/>
    </row>
    <row r="23117" spans="6:8" x14ac:dyDescent="0.2">
      <c r="F23117" s="195"/>
      <c r="G23117" s="196"/>
      <c r="H23117" s="192"/>
    </row>
    <row r="23118" spans="6:8" x14ac:dyDescent="0.2">
      <c r="F23118" s="195"/>
      <c r="G23118" s="196"/>
      <c r="H23118" s="192"/>
    </row>
    <row r="23119" spans="6:8" x14ac:dyDescent="0.2">
      <c r="F23119" s="195"/>
      <c r="G23119" s="196"/>
      <c r="H23119" s="192"/>
    </row>
    <row r="23120" spans="6:8" x14ac:dyDescent="0.2">
      <c r="F23120" s="195"/>
      <c r="G23120" s="196"/>
      <c r="H23120" s="192"/>
    </row>
    <row r="23121" spans="6:8" x14ac:dyDescent="0.2">
      <c r="F23121" s="195"/>
      <c r="G23121" s="196"/>
      <c r="H23121" s="192"/>
    </row>
    <row r="23122" spans="6:8" x14ac:dyDescent="0.2">
      <c r="F23122" s="195"/>
      <c r="G23122" s="196"/>
      <c r="H23122" s="192"/>
    </row>
    <row r="23123" spans="6:8" x14ac:dyDescent="0.2">
      <c r="F23123" s="195"/>
      <c r="G23123" s="196"/>
      <c r="H23123" s="192"/>
    </row>
    <row r="23124" spans="6:8" x14ac:dyDescent="0.2">
      <c r="F23124" s="195"/>
      <c r="G23124" s="196"/>
      <c r="H23124" s="192"/>
    </row>
    <row r="23125" spans="6:8" x14ac:dyDescent="0.2">
      <c r="F23125" s="195"/>
      <c r="G23125" s="196"/>
      <c r="H23125" s="192"/>
    </row>
    <row r="23126" spans="6:8" x14ac:dyDescent="0.2">
      <c r="F23126" s="195"/>
      <c r="G23126" s="196"/>
      <c r="H23126" s="192"/>
    </row>
    <row r="23127" spans="6:8" x14ac:dyDescent="0.2">
      <c r="F23127" s="195"/>
      <c r="G23127" s="196"/>
      <c r="H23127" s="192"/>
    </row>
    <row r="23128" spans="6:8" x14ac:dyDescent="0.2">
      <c r="F23128" s="195"/>
      <c r="G23128" s="196"/>
      <c r="H23128" s="192"/>
    </row>
    <row r="23129" spans="6:8" x14ac:dyDescent="0.2">
      <c r="F23129" s="195"/>
      <c r="G23129" s="196"/>
      <c r="H23129" s="192"/>
    </row>
    <row r="23130" spans="6:8" x14ac:dyDescent="0.2">
      <c r="F23130" s="195"/>
      <c r="G23130" s="196"/>
      <c r="H23130" s="192"/>
    </row>
    <row r="23131" spans="6:8" x14ac:dyDescent="0.2">
      <c r="F23131" s="195"/>
      <c r="G23131" s="196"/>
      <c r="H23131" s="192"/>
    </row>
    <row r="23132" spans="6:8" x14ac:dyDescent="0.2">
      <c r="F23132" s="195"/>
      <c r="G23132" s="196"/>
      <c r="H23132" s="192"/>
    </row>
    <row r="23133" spans="6:8" x14ac:dyDescent="0.2">
      <c r="F23133" s="195"/>
      <c r="G23133" s="196"/>
      <c r="H23133" s="192"/>
    </row>
    <row r="23134" spans="6:8" x14ac:dyDescent="0.2">
      <c r="F23134" s="195"/>
      <c r="G23134" s="196"/>
      <c r="H23134" s="192"/>
    </row>
    <row r="23135" spans="6:8" x14ac:dyDescent="0.2">
      <c r="F23135" s="195"/>
      <c r="G23135" s="196"/>
      <c r="H23135" s="192"/>
    </row>
    <row r="23136" spans="6:8" x14ac:dyDescent="0.2">
      <c r="F23136" s="195"/>
      <c r="G23136" s="196"/>
      <c r="H23136" s="192"/>
    </row>
    <row r="23137" spans="6:8" x14ac:dyDescent="0.2">
      <c r="F23137" s="195"/>
      <c r="G23137" s="196"/>
      <c r="H23137" s="192"/>
    </row>
    <row r="23138" spans="6:8" x14ac:dyDescent="0.2">
      <c r="F23138" s="195"/>
      <c r="G23138" s="196"/>
      <c r="H23138" s="192"/>
    </row>
    <row r="23139" spans="6:8" x14ac:dyDescent="0.2">
      <c r="F23139" s="195"/>
      <c r="G23139" s="196"/>
      <c r="H23139" s="192"/>
    </row>
    <row r="23140" spans="6:8" x14ac:dyDescent="0.2">
      <c r="F23140" s="195"/>
      <c r="G23140" s="196"/>
      <c r="H23140" s="192"/>
    </row>
    <row r="23141" spans="6:8" x14ac:dyDescent="0.2">
      <c r="F23141" s="195"/>
      <c r="G23141" s="196"/>
      <c r="H23141" s="192"/>
    </row>
    <row r="23142" spans="6:8" x14ac:dyDescent="0.2">
      <c r="F23142" s="195"/>
      <c r="G23142" s="196"/>
      <c r="H23142" s="192"/>
    </row>
    <row r="23143" spans="6:8" x14ac:dyDescent="0.2">
      <c r="F23143" s="195"/>
      <c r="G23143" s="196"/>
      <c r="H23143" s="192"/>
    </row>
    <row r="23144" spans="6:8" x14ac:dyDescent="0.2">
      <c r="F23144" s="195"/>
      <c r="G23144" s="196"/>
      <c r="H23144" s="192"/>
    </row>
    <row r="23145" spans="6:8" x14ac:dyDescent="0.2">
      <c r="F23145" s="195"/>
      <c r="G23145" s="196"/>
      <c r="H23145" s="192"/>
    </row>
    <row r="23146" spans="6:8" x14ac:dyDescent="0.2">
      <c r="F23146" s="195"/>
      <c r="G23146" s="196"/>
      <c r="H23146" s="192"/>
    </row>
    <row r="23147" spans="6:8" x14ac:dyDescent="0.2">
      <c r="F23147" s="195"/>
      <c r="G23147" s="196"/>
      <c r="H23147" s="192"/>
    </row>
    <row r="23148" spans="6:8" x14ac:dyDescent="0.2">
      <c r="F23148" s="195"/>
      <c r="G23148" s="196"/>
      <c r="H23148" s="192"/>
    </row>
    <row r="23149" spans="6:8" x14ac:dyDescent="0.2">
      <c r="F23149" s="195"/>
      <c r="G23149" s="196"/>
      <c r="H23149" s="192"/>
    </row>
    <row r="23150" spans="6:8" x14ac:dyDescent="0.2">
      <c r="F23150" s="195"/>
      <c r="G23150" s="196"/>
      <c r="H23150" s="192"/>
    </row>
    <row r="23151" spans="6:8" x14ac:dyDescent="0.2">
      <c r="F23151" s="195"/>
      <c r="G23151" s="196"/>
      <c r="H23151" s="192"/>
    </row>
    <row r="23152" spans="6:8" x14ac:dyDescent="0.2">
      <c r="F23152" s="195"/>
      <c r="G23152" s="196"/>
      <c r="H23152" s="192"/>
    </row>
    <row r="23153" spans="6:8" x14ac:dyDescent="0.2">
      <c r="F23153" s="195"/>
      <c r="G23153" s="196"/>
      <c r="H23153" s="192"/>
    </row>
    <row r="23154" spans="6:8" x14ac:dyDescent="0.2">
      <c r="F23154" s="195"/>
      <c r="G23154" s="196"/>
      <c r="H23154" s="192"/>
    </row>
    <row r="23155" spans="6:8" x14ac:dyDescent="0.2">
      <c r="F23155" s="195"/>
      <c r="G23155" s="196"/>
      <c r="H23155" s="192"/>
    </row>
    <row r="23156" spans="6:8" x14ac:dyDescent="0.2">
      <c r="F23156" s="195"/>
      <c r="G23156" s="196"/>
      <c r="H23156" s="192"/>
    </row>
    <row r="23157" spans="6:8" x14ac:dyDescent="0.2">
      <c r="F23157" s="195"/>
      <c r="G23157" s="196"/>
      <c r="H23157" s="192"/>
    </row>
    <row r="23158" spans="6:8" x14ac:dyDescent="0.2">
      <c r="F23158" s="195"/>
      <c r="G23158" s="196"/>
      <c r="H23158" s="192"/>
    </row>
    <row r="23159" spans="6:8" x14ac:dyDescent="0.2">
      <c r="F23159" s="195"/>
      <c r="G23159" s="196"/>
      <c r="H23159" s="192"/>
    </row>
    <row r="23160" spans="6:8" x14ac:dyDescent="0.2">
      <c r="F23160" s="195"/>
      <c r="G23160" s="196"/>
      <c r="H23160" s="192"/>
    </row>
    <row r="23161" spans="6:8" x14ac:dyDescent="0.2">
      <c r="F23161" s="195"/>
      <c r="G23161" s="196"/>
      <c r="H23161" s="192"/>
    </row>
    <row r="23162" spans="6:8" x14ac:dyDescent="0.2">
      <c r="F23162" s="195"/>
      <c r="G23162" s="196"/>
      <c r="H23162" s="192"/>
    </row>
    <row r="23163" spans="6:8" x14ac:dyDescent="0.2">
      <c r="F23163" s="195"/>
      <c r="G23163" s="196"/>
      <c r="H23163" s="192"/>
    </row>
    <row r="23164" spans="6:8" x14ac:dyDescent="0.2">
      <c r="F23164" s="195"/>
      <c r="G23164" s="196"/>
      <c r="H23164" s="192"/>
    </row>
    <row r="23165" spans="6:8" x14ac:dyDescent="0.2">
      <c r="F23165" s="195"/>
      <c r="G23165" s="196"/>
      <c r="H23165" s="192"/>
    </row>
    <row r="23166" spans="6:8" x14ac:dyDescent="0.2">
      <c r="F23166" s="195"/>
      <c r="G23166" s="196"/>
      <c r="H23166" s="192"/>
    </row>
    <row r="23167" spans="6:8" x14ac:dyDescent="0.2">
      <c r="F23167" s="195"/>
      <c r="G23167" s="196"/>
      <c r="H23167" s="192"/>
    </row>
    <row r="23168" spans="6:8" x14ac:dyDescent="0.2">
      <c r="F23168" s="195"/>
      <c r="G23168" s="196"/>
      <c r="H23168" s="192"/>
    </row>
    <row r="23169" spans="6:8" x14ac:dyDescent="0.2">
      <c r="F23169" s="195"/>
      <c r="G23169" s="196"/>
      <c r="H23169" s="192"/>
    </row>
    <row r="23170" spans="6:8" x14ac:dyDescent="0.2">
      <c r="F23170" s="195"/>
      <c r="G23170" s="196"/>
      <c r="H23170" s="192"/>
    </row>
    <row r="23171" spans="6:8" x14ac:dyDescent="0.2">
      <c r="F23171" s="195"/>
      <c r="G23171" s="196"/>
      <c r="H23171" s="192"/>
    </row>
    <row r="23172" spans="6:8" x14ac:dyDescent="0.2">
      <c r="F23172" s="195"/>
      <c r="G23172" s="196"/>
      <c r="H23172" s="192"/>
    </row>
    <row r="23173" spans="6:8" x14ac:dyDescent="0.2">
      <c r="F23173" s="195"/>
      <c r="G23173" s="196"/>
      <c r="H23173" s="192"/>
    </row>
    <row r="23174" spans="6:8" x14ac:dyDescent="0.2">
      <c r="F23174" s="195"/>
      <c r="G23174" s="196"/>
      <c r="H23174" s="192"/>
    </row>
    <row r="23175" spans="6:8" x14ac:dyDescent="0.2">
      <c r="F23175" s="195"/>
      <c r="G23175" s="196"/>
      <c r="H23175" s="192"/>
    </row>
    <row r="23176" spans="6:8" x14ac:dyDescent="0.2">
      <c r="F23176" s="195"/>
      <c r="G23176" s="196"/>
      <c r="H23176" s="192"/>
    </row>
    <row r="23177" spans="6:8" x14ac:dyDescent="0.2">
      <c r="F23177" s="195"/>
      <c r="G23177" s="196"/>
      <c r="H23177" s="192"/>
    </row>
    <row r="23178" spans="6:8" x14ac:dyDescent="0.2">
      <c r="F23178" s="195"/>
      <c r="G23178" s="196"/>
      <c r="H23178" s="192"/>
    </row>
    <row r="23179" spans="6:8" x14ac:dyDescent="0.2">
      <c r="F23179" s="195"/>
      <c r="G23179" s="196"/>
      <c r="H23179" s="192"/>
    </row>
    <row r="23180" spans="6:8" x14ac:dyDescent="0.2">
      <c r="F23180" s="195"/>
      <c r="G23180" s="196"/>
      <c r="H23180" s="192"/>
    </row>
    <row r="23181" spans="6:8" x14ac:dyDescent="0.2">
      <c r="F23181" s="195"/>
      <c r="G23181" s="196"/>
      <c r="H23181" s="192"/>
    </row>
    <row r="23182" spans="6:8" x14ac:dyDescent="0.2">
      <c r="F23182" s="195"/>
      <c r="G23182" s="196"/>
      <c r="H23182" s="192"/>
    </row>
    <row r="23183" spans="6:8" x14ac:dyDescent="0.2">
      <c r="F23183" s="195"/>
      <c r="G23183" s="196"/>
      <c r="H23183" s="192"/>
    </row>
    <row r="23184" spans="6:8" x14ac:dyDescent="0.2">
      <c r="F23184" s="195"/>
      <c r="G23184" s="196"/>
      <c r="H23184" s="192"/>
    </row>
    <row r="23185" spans="6:8" x14ac:dyDescent="0.2">
      <c r="F23185" s="195"/>
      <c r="G23185" s="196"/>
      <c r="H23185" s="192"/>
    </row>
    <row r="23186" spans="6:8" x14ac:dyDescent="0.2">
      <c r="F23186" s="195"/>
      <c r="G23186" s="196"/>
      <c r="H23186" s="192"/>
    </row>
    <row r="23187" spans="6:8" x14ac:dyDescent="0.2">
      <c r="F23187" s="195"/>
      <c r="G23187" s="196"/>
      <c r="H23187" s="192"/>
    </row>
    <row r="23188" spans="6:8" x14ac:dyDescent="0.2">
      <c r="F23188" s="195"/>
      <c r="G23188" s="196"/>
      <c r="H23188" s="192"/>
    </row>
    <row r="23189" spans="6:8" x14ac:dyDescent="0.2">
      <c r="F23189" s="195"/>
      <c r="G23189" s="196"/>
      <c r="H23189" s="192"/>
    </row>
    <row r="23190" spans="6:8" x14ac:dyDescent="0.2">
      <c r="F23190" s="195"/>
      <c r="G23190" s="196"/>
      <c r="H23190" s="192"/>
    </row>
    <row r="23191" spans="6:8" x14ac:dyDescent="0.2">
      <c r="F23191" s="195"/>
      <c r="G23191" s="196"/>
      <c r="H23191" s="192"/>
    </row>
    <row r="23192" spans="6:8" x14ac:dyDescent="0.2">
      <c r="F23192" s="195"/>
      <c r="G23192" s="196"/>
      <c r="H23192" s="192"/>
    </row>
    <row r="23193" spans="6:8" x14ac:dyDescent="0.2">
      <c r="F23193" s="195"/>
      <c r="G23193" s="196"/>
      <c r="H23193" s="192"/>
    </row>
    <row r="23194" spans="6:8" x14ac:dyDescent="0.2">
      <c r="F23194" s="195"/>
      <c r="G23194" s="196"/>
      <c r="H23194" s="192"/>
    </row>
    <row r="23195" spans="6:8" x14ac:dyDescent="0.2">
      <c r="F23195" s="195"/>
      <c r="G23195" s="196"/>
      <c r="H23195" s="192"/>
    </row>
    <row r="23196" spans="6:8" x14ac:dyDescent="0.2">
      <c r="F23196" s="195"/>
      <c r="G23196" s="196"/>
      <c r="H23196" s="192"/>
    </row>
    <row r="23197" spans="6:8" x14ac:dyDescent="0.2">
      <c r="F23197" s="195"/>
      <c r="G23197" s="196"/>
      <c r="H23197" s="192"/>
    </row>
    <row r="23198" spans="6:8" x14ac:dyDescent="0.2">
      <c r="F23198" s="195"/>
      <c r="G23198" s="196"/>
      <c r="H23198" s="192"/>
    </row>
    <row r="23199" spans="6:8" x14ac:dyDescent="0.2">
      <c r="F23199" s="195"/>
      <c r="G23199" s="196"/>
      <c r="H23199" s="192"/>
    </row>
    <row r="23200" spans="6:8" x14ac:dyDescent="0.2">
      <c r="F23200" s="195"/>
      <c r="G23200" s="196"/>
      <c r="H23200" s="192"/>
    </row>
    <row r="23201" spans="6:8" x14ac:dyDescent="0.2">
      <c r="F23201" s="195"/>
      <c r="G23201" s="196"/>
      <c r="H23201" s="192"/>
    </row>
    <row r="23202" spans="6:8" x14ac:dyDescent="0.2">
      <c r="F23202" s="195"/>
      <c r="G23202" s="196"/>
      <c r="H23202" s="192"/>
    </row>
    <row r="23203" spans="6:8" x14ac:dyDescent="0.2">
      <c r="F23203" s="195"/>
      <c r="G23203" s="196"/>
      <c r="H23203" s="192"/>
    </row>
    <row r="23204" spans="6:8" x14ac:dyDescent="0.2">
      <c r="F23204" s="195"/>
      <c r="G23204" s="196"/>
      <c r="H23204" s="192"/>
    </row>
    <row r="23205" spans="6:8" x14ac:dyDescent="0.2">
      <c r="F23205" s="195"/>
      <c r="G23205" s="196"/>
      <c r="H23205" s="192"/>
    </row>
    <row r="23206" spans="6:8" x14ac:dyDescent="0.2">
      <c r="F23206" s="195"/>
      <c r="G23206" s="196"/>
      <c r="H23206" s="192"/>
    </row>
    <row r="23207" spans="6:8" x14ac:dyDescent="0.2">
      <c r="F23207" s="195"/>
      <c r="G23207" s="196"/>
      <c r="H23207" s="192"/>
    </row>
    <row r="23208" spans="6:8" x14ac:dyDescent="0.2">
      <c r="F23208" s="195"/>
      <c r="G23208" s="196"/>
      <c r="H23208" s="192"/>
    </row>
    <row r="23209" spans="6:8" x14ac:dyDescent="0.2">
      <c r="F23209" s="195"/>
      <c r="G23209" s="196"/>
      <c r="H23209" s="192"/>
    </row>
    <row r="23210" spans="6:8" x14ac:dyDescent="0.2">
      <c r="F23210" s="195"/>
      <c r="G23210" s="196"/>
      <c r="H23210" s="192"/>
    </row>
    <row r="23211" spans="6:8" x14ac:dyDescent="0.2">
      <c r="F23211" s="195"/>
      <c r="G23211" s="196"/>
      <c r="H23211" s="192"/>
    </row>
    <row r="23212" spans="6:8" x14ac:dyDescent="0.2">
      <c r="F23212" s="195"/>
      <c r="G23212" s="196"/>
      <c r="H23212" s="192"/>
    </row>
    <row r="23213" spans="6:8" x14ac:dyDescent="0.2">
      <c r="F23213" s="195"/>
      <c r="G23213" s="196"/>
      <c r="H23213" s="192"/>
    </row>
    <row r="23214" spans="6:8" x14ac:dyDescent="0.2">
      <c r="F23214" s="195"/>
      <c r="G23214" s="196"/>
      <c r="H23214" s="192"/>
    </row>
    <row r="23215" spans="6:8" x14ac:dyDescent="0.2">
      <c r="F23215" s="195"/>
      <c r="G23215" s="196"/>
      <c r="H23215" s="192"/>
    </row>
    <row r="23216" spans="6:8" x14ac:dyDescent="0.2">
      <c r="F23216" s="195"/>
      <c r="G23216" s="196"/>
      <c r="H23216" s="192"/>
    </row>
    <row r="23217" spans="6:8" x14ac:dyDescent="0.2">
      <c r="F23217" s="195"/>
      <c r="G23217" s="196"/>
      <c r="H23217" s="192"/>
    </row>
    <row r="23218" spans="6:8" x14ac:dyDescent="0.2">
      <c r="F23218" s="195"/>
      <c r="G23218" s="196"/>
      <c r="H23218" s="192"/>
    </row>
    <row r="23219" spans="6:8" x14ac:dyDescent="0.2">
      <c r="F23219" s="195"/>
      <c r="G23219" s="196"/>
      <c r="H23219" s="192"/>
    </row>
    <row r="23220" spans="6:8" x14ac:dyDescent="0.2">
      <c r="F23220" s="195"/>
      <c r="G23220" s="196"/>
      <c r="H23220" s="192"/>
    </row>
    <row r="23221" spans="6:8" x14ac:dyDescent="0.2">
      <c r="F23221" s="195"/>
      <c r="G23221" s="196"/>
      <c r="H23221" s="192"/>
    </row>
    <row r="23222" spans="6:8" x14ac:dyDescent="0.2">
      <c r="F23222" s="195"/>
      <c r="G23222" s="196"/>
      <c r="H23222" s="192"/>
    </row>
    <row r="23223" spans="6:8" x14ac:dyDescent="0.2">
      <c r="F23223" s="195"/>
      <c r="G23223" s="196"/>
      <c r="H23223" s="192"/>
    </row>
    <row r="23224" spans="6:8" x14ac:dyDescent="0.2">
      <c r="F23224" s="195"/>
      <c r="G23224" s="196"/>
      <c r="H23224" s="192"/>
    </row>
    <row r="23225" spans="6:8" x14ac:dyDescent="0.2">
      <c r="F23225" s="195"/>
      <c r="G23225" s="196"/>
      <c r="H23225" s="192"/>
    </row>
    <row r="23226" spans="6:8" x14ac:dyDescent="0.2">
      <c r="F23226" s="195"/>
      <c r="G23226" s="196"/>
      <c r="H23226" s="192"/>
    </row>
    <row r="23227" spans="6:8" x14ac:dyDescent="0.2">
      <c r="F23227" s="195"/>
      <c r="G23227" s="196"/>
      <c r="H23227" s="192"/>
    </row>
    <row r="23228" spans="6:8" x14ac:dyDescent="0.2">
      <c r="F23228" s="195"/>
      <c r="G23228" s="196"/>
      <c r="H23228" s="192"/>
    </row>
    <row r="23229" spans="6:8" x14ac:dyDescent="0.2">
      <c r="F23229" s="195"/>
      <c r="G23229" s="196"/>
      <c r="H23229" s="192"/>
    </row>
    <row r="23230" spans="6:8" x14ac:dyDescent="0.2">
      <c r="F23230" s="195"/>
      <c r="G23230" s="196"/>
      <c r="H23230" s="192"/>
    </row>
    <row r="23231" spans="6:8" x14ac:dyDescent="0.2">
      <c r="F23231" s="195"/>
      <c r="G23231" s="196"/>
      <c r="H23231" s="192"/>
    </row>
    <row r="23232" spans="6:8" x14ac:dyDescent="0.2">
      <c r="F23232" s="195"/>
      <c r="G23232" s="196"/>
      <c r="H23232" s="192"/>
    </row>
    <row r="23233" spans="6:8" x14ac:dyDescent="0.2">
      <c r="F23233" s="195"/>
      <c r="G23233" s="196"/>
      <c r="H23233" s="192"/>
    </row>
    <row r="23234" spans="6:8" x14ac:dyDescent="0.2">
      <c r="F23234" s="195"/>
      <c r="G23234" s="196"/>
      <c r="H23234" s="192"/>
    </row>
    <row r="23235" spans="6:8" x14ac:dyDescent="0.2">
      <c r="F23235" s="195"/>
      <c r="G23235" s="196"/>
      <c r="H23235" s="192"/>
    </row>
    <row r="23236" spans="6:8" x14ac:dyDescent="0.2">
      <c r="F23236" s="195"/>
      <c r="G23236" s="196"/>
      <c r="H23236" s="192"/>
    </row>
    <row r="23237" spans="6:8" x14ac:dyDescent="0.2">
      <c r="F23237" s="195"/>
      <c r="G23237" s="196"/>
      <c r="H23237" s="192"/>
    </row>
    <row r="23238" spans="6:8" x14ac:dyDescent="0.2">
      <c r="F23238" s="195"/>
      <c r="G23238" s="196"/>
      <c r="H23238" s="192"/>
    </row>
    <row r="23239" spans="6:8" x14ac:dyDescent="0.2">
      <c r="F23239" s="195"/>
      <c r="G23239" s="196"/>
      <c r="H23239" s="192"/>
    </row>
    <row r="23240" spans="6:8" x14ac:dyDescent="0.2">
      <c r="F23240" s="195"/>
      <c r="G23240" s="196"/>
      <c r="H23240" s="192"/>
    </row>
    <row r="23241" spans="6:8" x14ac:dyDescent="0.2">
      <c r="F23241" s="195"/>
      <c r="G23241" s="196"/>
      <c r="H23241" s="192"/>
    </row>
    <row r="23242" spans="6:8" x14ac:dyDescent="0.2">
      <c r="F23242" s="195"/>
      <c r="G23242" s="196"/>
      <c r="H23242" s="192"/>
    </row>
    <row r="23243" spans="6:8" x14ac:dyDescent="0.2">
      <c r="F23243" s="195"/>
      <c r="G23243" s="196"/>
      <c r="H23243" s="192"/>
    </row>
    <row r="23244" spans="6:8" x14ac:dyDescent="0.2">
      <c r="F23244" s="195"/>
      <c r="G23244" s="196"/>
      <c r="H23244" s="192"/>
    </row>
    <row r="23245" spans="6:8" x14ac:dyDescent="0.2">
      <c r="F23245" s="195"/>
      <c r="G23245" s="196"/>
      <c r="H23245" s="192"/>
    </row>
    <row r="23246" spans="6:8" x14ac:dyDescent="0.2">
      <c r="F23246" s="195"/>
      <c r="G23246" s="196"/>
      <c r="H23246" s="192"/>
    </row>
    <row r="23247" spans="6:8" x14ac:dyDescent="0.2">
      <c r="F23247" s="195"/>
      <c r="G23247" s="196"/>
      <c r="H23247" s="192"/>
    </row>
    <row r="23248" spans="6:8" x14ac:dyDescent="0.2">
      <c r="F23248" s="195"/>
      <c r="G23248" s="196"/>
      <c r="H23248" s="192"/>
    </row>
    <row r="23249" spans="6:8" x14ac:dyDescent="0.2">
      <c r="F23249" s="195"/>
      <c r="G23249" s="196"/>
      <c r="H23249" s="192"/>
    </row>
    <row r="23250" spans="6:8" x14ac:dyDescent="0.2">
      <c r="F23250" s="195"/>
      <c r="G23250" s="196"/>
      <c r="H23250" s="192"/>
    </row>
    <row r="23251" spans="6:8" x14ac:dyDescent="0.2">
      <c r="F23251" s="195"/>
      <c r="G23251" s="196"/>
      <c r="H23251" s="192"/>
    </row>
    <row r="23252" spans="6:8" x14ac:dyDescent="0.2">
      <c r="F23252" s="195"/>
      <c r="G23252" s="196"/>
      <c r="H23252" s="192"/>
    </row>
    <row r="23253" spans="6:8" x14ac:dyDescent="0.2">
      <c r="F23253" s="195"/>
      <c r="G23253" s="196"/>
      <c r="H23253" s="192"/>
    </row>
    <row r="23254" spans="6:8" x14ac:dyDescent="0.2">
      <c r="F23254" s="195"/>
      <c r="G23254" s="196"/>
      <c r="H23254" s="192"/>
    </row>
    <row r="23255" spans="6:8" x14ac:dyDescent="0.2">
      <c r="F23255" s="195"/>
      <c r="G23255" s="196"/>
      <c r="H23255" s="192"/>
    </row>
    <row r="23256" spans="6:8" x14ac:dyDescent="0.2">
      <c r="F23256" s="195"/>
      <c r="G23256" s="196"/>
      <c r="H23256" s="192"/>
    </row>
    <row r="23257" spans="6:8" x14ac:dyDescent="0.2">
      <c r="F23257" s="195"/>
      <c r="G23257" s="196"/>
      <c r="H23257" s="192"/>
    </row>
    <row r="23258" spans="6:8" x14ac:dyDescent="0.2">
      <c r="F23258" s="195"/>
      <c r="G23258" s="196"/>
      <c r="H23258" s="192"/>
    </row>
    <row r="23259" spans="6:8" x14ac:dyDescent="0.2">
      <c r="F23259" s="195"/>
      <c r="G23259" s="196"/>
      <c r="H23259" s="192"/>
    </row>
    <row r="23260" spans="6:8" x14ac:dyDescent="0.2">
      <c r="F23260" s="195"/>
      <c r="G23260" s="196"/>
      <c r="H23260" s="192"/>
    </row>
    <row r="23261" spans="6:8" x14ac:dyDescent="0.2">
      <c r="F23261" s="195"/>
      <c r="G23261" s="196"/>
      <c r="H23261" s="192"/>
    </row>
    <row r="23262" spans="6:8" x14ac:dyDescent="0.2">
      <c r="F23262" s="195"/>
      <c r="G23262" s="196"/>
      <c r="H23262" s="192"/>
    </row>
    <row r="23263" spans="6:8" x14ac:dyDescent="0.2">
      <c r="F23263" s="195"/>
      <c r="G23263" s="196"/>
      <c r="H23263" s="192"/>
    </row>
    <row r="23264" spans="6:8" x14ac:dyDescent="0.2">
      <c r="F23264" s="195"/>
      <c r="G23264" s="196"/>
      <c r="H23264" s="192"/>
    </row>
    <row r="23265" spans="6:8" x14ac:dyDescent="0.2">
      <c r="F23265" s="195"/>
      <c r="G23265" s="196"/>
      <c r="H23265" s="192"/>
    </row>
    <row r="23266" spans="6:8" x14ac:dyDescent="0.2">
      <c r="F23266" s="195"/>
      <c r="G23266" s="196"/>
      <c r="H23266" s="192"/>
    </row>
    <row r="23267" spans="6:8" x14ac:dyDescent="0.2">
      <c r="F23267" s="195"/>
      <c r="G23267" s="196"/>
      <c r="H23267" s="192"/>
    </row>
    <row r="23268" spans="6:8" x14ac:dyDescent="0.2">
      <c r="F23268" s="195"/>
      <c r="G23268" s="196"/>
      <c r="H23268" s="192"/>
    </row>
    <row r="23269" spans="6:8" x14ac:dyDescent="0.2">
      <c r="F23269" s="195"/>
      <c r="G23269" s="196"/>
      <c r="H23269" s="192"/>
    </row>
    <row r="23270" spans="6:8" x14ac:dyDescent="0.2">
      <c r="F23270" s="195"/>
      <c r="G23270" s="196"/>
      <c r="H23270" s="192"/>
    </row>
    <row r="23271" spans="6:8" x14ac:dyDescent="0.2">
      <c r="F23271" s="195"/>
      <c r="G23271" s="196"/>
      <c r="H23271" s="192"/>
    </row>
    <row r="23272" spans="6:8" x14ac:dyDescent="0.2">
      <c r="F23272" s="195"/>
      <c r="G23272" s="196"/>
      <c r="H23272" s="192"/>
    </row>
    <row r="23273" spans="6:8" x14ac:dyDescent="0.2">
      <c r="F23273" s="195"/>
      <c r="G23273" s="196"/>
      <c r="H23273" s="192"/>
    </row>
    <row r="23274" spans="6:8" x14ac:dyDescent="0.2">
      <c r="F23274" s="195"/>
      <c r="G23274" s="196"/>
      <c r="H23274" s="192"/>
    </row>
    <row r="23275" spans="6:8" x14ac:dyDescent="0.2">
      <c r="F23275" s="195"/>
      <c r="G23275" s="196"/>
      <c r="H23275" s="192"/>
    </row>
    <row r="23276" spans="6:8" x14ac:dyDescent="0.2">
      <c r="F23276" s="195"/>
      <c r="G23276" s="196"/>
      <c r="H23276" s="192"/>
    </row>
    <row r="23277" spans="6:8" x14ac:dyDescent="0.2">
      <c r="F23277" s="195"/>
      <c r="G23277" s="196"/>
      <c r="H23277" s="192"/>
    </row>
    <row r="23278" spans="6:8" x14ac:dyDescent="0.2">
      <c r="F23278" s="195"/>
      <c r="G23278" s="196"/>
      <c r="H23278" s="192"/>
    </row>
    <row r="23279" spans="6:8" x14ac:dyDescent="0.2">
      <c r="F23279" s="195"/>
      <c r="G23279" s="196"/>
      <c r="H23279" s="192"/>
    </row>
    <row r="23280" spans="6:8" x14ac:dyDescent="0.2">
      <c r="F23280" s="195"/>
      <c r="G23280" s="196"/>
      <c r="H23280" s="192"/>
    </row>
    <row r="23281" spans="6:8" x14ac:dyDescent="0.2">
      <c r="F23281" s="195"/>
      <c r="G23281" s="196"/>
      <c r="H23281" s="192"/>
    </row>
    <row r="23282" spans="6:8" x14ac:dyDescent="0.2">
      <c r="F23282" s="195"/>
      <c r="G23282" s="196"/>
      <c r="H23282" s="192"/>
    </row>
    <row r="23283" spans="6:8" x14ac:dyDescent="0.2">
      <c r="F23283" s="195"/>
      <c r="G23283" s="196"/>
      <c r="H23283" s="192"/>
    </row>
    <row r="23284" spans="6:8" x14ac:dyDescent="0.2">
      <c r="F23284" s="195"/>
      <c r="G23284" s="196"/>
      <c r="H23284" s="192"/>
    </row>
    <row r="23285" spans="6:8" x14ac:dyDescent="0.2">
      <c r="F23285" s="195"/>
      <c r="G23285" s="196"/>
      <c r="H23285" s="192"/>
    </row>
    <row r="23286" spans="6:8" x14ac:dyDescent="0.2">
      <c r="F23286" s="195"/>
      <c r="G23286" s="196"/>
      <c r="H23286" s="192"/>
    </row>
    <row r="23287" spans="6:8" x14ac:dyDescent="0.2">
      <c r="F23287" s="195"/>
      <c r="G23287" s="196"/>
      <c r="H23287" s="192"/>
    </row>
    <row r="23288" spans="6:8" x14ac:dyDescent="0.2">
      <c r="F23288" s="195"/>
      <c r="G23288" s="196"/>
      <c r="H23288" s="192"/>
    </row>
    <row r="23289" spans="6:8" x14ac:dyDescent="0.2">
      <c r="F23289" s="195"/>
      <c r="G23289" s="196"/>
      <c r="H23289" s="192"/>
    </row>
    <row r="23290" spans="6:8" x14ac:dyDescent="0.2">
      <c r="F23290" s="195"/>
      <c r="G23290" s="196"/>
      <c r="H23290" s="192"/>
    </row>
    <row r="23291" spans="6:8" x14ac:dyDescent="0.2">
      <c r="F23291" s="195"/>
      <c r="G23291" s="196"/>
      <c r="H23291" s="192"/>
    </row>
    <row r="23292" spans="6:8" x14ac:dyDescent="0.2">
      <c r="F23292" s="195"/>
      <c r="G23292" s="196"/>
      <c r="H23292" s="192"/>
    </row>
    <row r="23293" spans="6:8" x14ac:dyDescent="0.2">
      <c r="F23293" s="195"/>
      <c r="G23293" s="196"/>
      <c r="H23293" s="192"/>
    </row>
    <row r="23294" spans="6:8" x14ac:dyDescent="0.2">
      <c r="F23294" s="195"/>
      <c r="G23294" s="196"/>
      <c r="H23294" s="192"/>
    </row>
    <row r="23295" spans="6:8" x14ac:dyDescent="0.2">
      <c r="F23295" s="195"/>
      <c r="G23295" s="196"/>
      <c r="H23295" s="192"/>
    </row>
    <row r="23296" spans="6:8" x14ac:dyDescent="0.2">
      <c r="F23296" s="195"/>
      <c r="G23296" s="196"/>
      <c r="H23296" s="192"/>
    </row>
    <row r="23297" spans="6:8" x14ac:dyDescent="0.2">
      <c r="F23297" s="195"/>
      <c r="G23297" s="196"/>
      <c r="H23297" s="192"/>
    </row>
    <row r="23298" spans="6:8" x14ac:dyDescent="0.2">
      <c r="F23298" s="195"/>
      <c r="G23298" s="196"/>
      <c r="H23298" s="192"/>
    </row>
    <row r="23299" spans="6:8" x14ac:dyDescent="0.2">
      <c r="F23299" s="195"/>
      <c r="G23299" s="196"/>
      <c r="H23299" s="192"/>
    </row>
    <row r="23300" spans="6:8" x14ac:dyDescent="0.2">
      <c r="F23300" s="195"/>
      <c r="G23300" s="196"/>
      <c r="H23300" s="192"/>
    </row>
    <row r="23301" spans="6:8" x14ac:dyDescent="0.2">
      <c r="F23301" s="195"/>
      <c r="G23301" s="196"/>
      <c r="H23301" s="192"/>
    </row>
    <row r="23302" spans="6:8" x14ac:dyDescent="0.2">
      <c r="F23302" s="195"/>
      <c r="G23302" s="196"/>
      <c r="H23302" s="192"/>
    </row>
    <row r="23303" spans="6:8" x14ac:dyDescent="0.2">
      <c r="F23303" s="195"/>
      <c r="G23303" s="196"/>
      <c r="H23303" s="192"/>
    </row>
    <row r="23304" spans="6:8" x14ac:dyDescent="0.2">
      <c r="F23304" s="195"/>
      <c r="G23304" s="196"/>
      <c r="H23304" s="192"/>
    </row>
    <row r="23305" spans="6:8" x14ac:dyDescent="0.2">
      <c r="F23305" s="195"/>
      <c r="G23305" s="196"/>
      <c r="H23305" s="192"/>
    </row>
    <row r="23306" spans="6:8" x14ac:dyDescent="0.2">
      <c r="F23306" s="195"/>
      <c r="G23306" s="196"/>
      <c r="H23306" s="192"/>
    </row>
    <row r="23307" spans="6:8" x14ac:dyDescent="0.2">
      <c r="F23307" s="195"/>
      <c r="G23307" s="196"/>
      <c r="H23307" s="192"/>
    </row>
    <row r="23308" spans="6:8" x14ac:dyDescent="0.2">
      <c r="F23308" s="195"/>
      <c r="G23308" s="196"/>
      <c r="H23308" s="192"/>
    </row>
    <row r="23309" spans="6:8" x14ac:dyDescent="0.2">
      <c r="F23309" s="195"/>
      <c r="G23309" s="196"/>
      <c r="H23309" s="192"/>
    </row>
    <row r="23310" spans="6:8" x14ac:dyDescent="0.2">
      <c r="F23310" s="195"/>
      <c r="G23310" s="196"/>
      <c r="H23310" s="192"/>
    </row>
    <row r="23311" spans="6:8" x14ac:dyDescent="0.2">
      <c r="F23311" s="195"/>
      <c r="G23311" s="196"/>
      <c r="H23311" s="192"/>
    </row>
    <row r="23312" spans="6:8" x14ac:dyDescent="0.2">
      <c r="F23312" s="195"/>
      <c r="G23312" s="196"/>
      <c r="H23312" s="192"/>
    </row>
    <row r="23313" spans="6:8" x14ac:dyDescent="0.2">
      <c r="F23313" s="195"/>
      <c r="G23313" s="196"/>
      <c r="H23313" s="192"/>
    </row>
    <row r="23314" spans="6:8" x14ac:dyDescent="0.2">
      <c r="F23314" s="195"/>
      <c r="G23314" s="196"/>
      <c r="H23314" s="192"/>
    </row>
    <row r="23315" spans="6:8" x14ac:dyDescent="0.2">
      <c r="F23315" s="195"/>
      <c r="G23315" s="196"/>
      <c r="H23315" s="192"/>
    </row>
    <row r="23316" spans="6:8" x14ac:dyDescent="0.2">
      <c r="F23316" s="195"/>
      <c r="G23316" s="196"/>
      <c r="H23316" s="192"/>
    </row>
    <row r="23317" spans="6:8" x14ac:dyDescent="0.2">
      <c r="F23317" s="195"/>
      <c r="G23317" s="196"/>
      <c r="H23317" s="192"/>
    </row>
    <row r="23318" spans="6:8" x14ac:dyDescent="0.2">
      <c r="F23318" s="195"/>
      <c r="G23318" s="196"/>
      <c r="H23318" s="192"/>
    </row>
    <row r="23319" spans="6:8" x14ac:dyDescent="0.2">
      <c r="F23319" s="195"/>
      <c r="G23319" s="196"/>
      <c r="H23319" s="192"/>
    </row>
    <row r="23320" spans="6:8" x14ac:dyDescent="0.2">
      <c r="F23320" s="195"/>
      <c r="G23320" s="196"/>
      <c r="H23320" s="192"/>
    </row>
    <row r="23321" spans="6:8" x14ac:dyDescent="0.2">
      <c r="F23321" s="195"/>
      <c r="G23321" s="196"/>
      <c r="H23321" s="192"/>
    </row>
    <row r="23322" spans="6:8" x14ac:dyDescent="0.2">
      <c r="F23322" s="195"/>
      <c r="G23322" s="196"/>
      <c r="H23322" s="192"/>
    </row>
    <row r="23323" spans="6:8" x14ac:dyDescent="0.2">
      <c r="F23323" s="195"/>
      <c r="G23323" s="196"/>
      <c r="H23323" s="192"/>
    </row>
    <row r="23324" spans="6:8" x14ac:dyDescent="0.2">
      <c r="F23324" s="195"/>
      <c r="G23324" s="196"/>
      <c r="H23324" s="192"/>
    </row>
    <row r="23325" spans="6:8" x14ac:dyDescent="0.2">
      <c r="F23325" s="195"/>
      <c r="G23325" s="196"/>
      <c r="H23325" s="192"/>
    </row>
    <row r="23326" spans="6:8" x14ac:dyDescent="0.2">
      <c r="F23326" s="195"/>
      <c r="G23326" s="196"/>
      <c r="H23326" s="192"/>
    </row>
    <row r="23327" spans="6:8" x14ac:dyDescent="0.2">
      <c r="F23327" s="195"/>
      <c r="G23327" s="196"/>
      <c r="H23327" s="192"/>
    </row>
    <row r="23328" spans="6:8" x14ac:dyDescent="0.2">
      <c r="F23328" s="195"/>
      <c r="G23328" s="196"/>
      <c r="H23328" s="192"/>
    </row>
    <row r="23329" spans="6:8" x14ac:dyDescent="0.2">
      <c r="F23329" s="195"/>
      <c r="G23329" s="196"/>
      <c r="H23329" s="192"/>
    </row>
    <row r="23330" spans="6:8" x14ac:dyDescent="0.2">
      <c r="F23330" s="195"/>
      <c r="G23330" s="196"/>
      <c r="H23330" s="192"/>
    </row>
    <row r="23331" spans="6:8" x14ac:dyDescent="0.2">
      <c r="F23331" s="195"/>
      <c r="G23331" s="196"/>
      <c r="H23331" s="192"/>
    </row>
    <row r="23332" spans="6:8" x14ac:dyDescent="0.2">
      <c r="F23332" s="195"/>
      <c r="G23332" s="196"/>
      <c r="H23332" s="192"/>
    </row>
    <row r="23333" spans="6:8" x14ac:dyDescent="0.2">
      <c r="F23333" s="195"/>
      <c r="G23333" s="196"/>
      <c r="H23333" s="192"/>
    </row>
    <row r="23334" spans="6:8" x14ac:dyDescent="0.2">
      <c r="F23334" s="195"/>
      <c r="G23334" s="196"/>
      <c r="H23334" s="192"/>
    </row>
    <row r="23335" spans="6:8" x14ac:dyDescent="0.2">
      <c r="F23335" s="195"/>
      <c r="G23335" s="196"/>
      <c r="H23335" s="192"/>
    </row>
    <row r="23336" spans="6:8" x14ac:dyDescent="0.2">
      <c r="F23336" s="195"/>
      <c r="G23336" s="196"/>
      <c r="H23336" s="192"/>
    </row>
    <row r="23337" spans="6:8" x14ac:dyDescent="0.2">
      <c r="F23337" s="195"/>
      <c r="G23337" s="196"/>
      <c r="H23337" s="192"/>
    </row>
    <row r="23338" spans="6:8" x14ac:dyDescent="0.2">
      <c r="F23338" s="195"/>
      <c r="G23338" s="196"/>
      <c r="H23338" s="192"/>
    </row>
    <row r="23339" spans="6:8" x14ac:dyDescent="0.2">
      <c r="F23339" s="195"/>
      <c r="G23339" s="196"/>
      <c r="H23339" s="192"/>
    </row>
    <row r="23340" spans="6:8" x14ac:dyDescent="0.2">
      <c r="F23340" s="195"/>
      <c r="G23340" s="196"/>
      <c r="H23340" s="192"/>
    </row>
    <row r="23341" spans="6:8" x14ac:dyDescent="0.2">
      <c r="F23341" s="195"/>
      <c r="G23341" s="196"/>
      <c r="H23341" s="192"/>
    </row>
    <row r="23342" spans="6:8" x14ac:dyDescent="0.2">
      <c r="F23342" s="195"/>
      <c r="G23342" s="196"/>
      <c r="H23342" s="192"/>
    </row>
    <row r="23343" spans="6:8" x14ac:dyDescent="0.2">
      <c r="F23343" s="195"/>
      <c r="G23343" s="196"/>
      <c r="H23343" s="192"/>
    </row>
    <row r="23344" spans="6:8" x14ac:dyDescent="0.2">
      <c r="F23344" s="195"/>
      <c r="G23344" s="196"/>
      <c r="H23344" s="192"/>
    </row>
    <row r="23345" spans="6:8" x14ac:dyDescent="0.2">
      <c r="F23345" s="195"/>
      <c r="G23345" s="196"/>
      <c r="H23345" s="192"/>
    </row>
    <row r="23346" spans="6:8" x14ac:dyDescent="0.2">
      <c r="F23346" s="195"/>
      <c r="G23346" s="196"/>
      <c r="H23346" s="192"/>
    </row>
    <row r="23347" spans="6:8" x14ac:dyDescent="0.2">
      <c r="F23347" s="195"/>
      <c r="G23347" s="196"/>
      <c r="H23347" s="192"/>
    </row>
    <row r="23348" spans="6:8" x14ac:dyDescent="0.2">
      <c r="F23348" s="195"/>
      <c r="G23348" s="196"/>
      <c r="H23348" s="192"/>
    </row>
    <row r="23349" spans="6:8" x14ac:dyDescent="0.2">
      <c r="F23349" s="195"/>
      <c r="G23349" s="196"/>
      <c r="H23349" s="192"/>
    </row>
    <row r="23350" spans="6:8" x14ac:dyDescent="0.2">
      <c r="F23350" s="195"/>
      <c r="G23350" s="196"/>
      <c r="H23350" s="192"/>
    </row>
    <row r="23351" spans="6:8" x14ac:dyDescent="0.2">
      <c r="F23351" s="195"/>
      <c r="G23351" s="196"/>
      <c r="H23351" s="192"/>
    </row>
    <row r="23352" spans="6:8" x14ac:dyDescent="0.2">
      <c r="F23352" s="195"/>
      <c r="G23352" s="196"/>
      <c r="H23352" s="192"/>
    </row>
    <row r="23353" spans="6:8" x14ac:dyDescent="0.2">
      <c r="F23353" s="195"/>
      <c r="G23353" s="196"/>
      <c r="H23353" s="192"/>
    </row>
    <row r="23354" spans="6:8" x14ac:dyDescent="0.2">
      <c r="F23354" s="195"/>
      <c r="G23354" s="196"/>
      <c r="H23354" s="192"/>
    </row>
    <row r="23355" spans="6:8" x14ac:dyDescent="0.2">
      <c r="F23355" s="195"/>
      <c r="G23355" s="196"/>
      <c r="H23355" s="192"/>
    </row>
    <row r="23356" spans="6:8" x14ac:dyDescent="0.2">
      <c r="F23356" s="195"/>
      <c r="G23356" s="196"/>
      <c r="H23356" s="192"/>
    </row>
    <row r="23357" spans="6:8" x14ac:dyDescent="0.2">
      <c r="F23357" s="195"/>
      <c r="G23357" s="196"/>
      <c r="H23357" s="192"/>
    </row>
    <row r="23358" spans="6:8" x14ac:dyDescent="0.2">
      <c r="F23358" s="195"/>
      <c r="G23358" s="196"/>
      <c r="H23358" s="192"/>
    </row>
    <row r="23359" spans="6:8" x14ac:dyDescent="0.2">
      <c r="F23359" s="195"/>
      <c r="G23359" s="196"/>
      <c r="H23359" s="192"/>
    </row>
    <row r="23360" spans="6:8" x14ac:dyDescent="0.2">
      <c r="F23360" s="195"/>
      <c r="G23360" s="196"/>
      <c r="H23360" s="192"/>
    </row>
    <row r="23361" spans="6:8" x14ac:dyDescent="0.2">
      <c r="F23361" s="195"/>
      <c r="G23361" s="196"/>
      <c r="H23361" s="192"/>
    </row>
    <row r="23362" spans="6:8" x14ac:dyDescent="0.2">
      <c r="F23362" s="195"/>
      <c r="G23362" s="196"/>
      <c r="H23362" s="192"/>
    </row>
    <row r="23363" spans="6:8" x14ac:dyDescent="0.2">
      <c r="F23363" s="195"/>
      <c r="G23363" s="196"/>
      <c r="H23363" s="192"/>
    </row>
    <row r="23364" spans="6:8" x14ac:dyDescent="0.2">
      <c r="F23364" s="195"/>
      <c r="G23364" s="196"/>
      <c r="H23364" s="192"/>
    </row>
    <row r="23365" spans="6:8" x14ac:dyDescent="0.2">
      <c r="F23365" s="195"/>
      <c r="G23365" s="196"/>
      <c r="H23365" s="192"/>
    </row>
    <row r="23366" spans="6:8" x14ac:dyDescent="0.2">
      <c r="F23366" s="195"/>
      <c r="G23366" s="196"/>
      <c r="H23366" s="192"/>
    </row>
    <row r="23367" spans="6:8" x14ac:dyDescent="0.2">
      <c r="F23367" s="195"/>
      <c r="G23367" s="196"/>
      <c r="H23367" s="192"/>
    </row>
    <row r="23368" spans="6:8" x14ac:dyDescent="0.2">
      <c r="F23368" s="195"/>
      <c r="G23368" s="196"/>
      <c r="H23368" s="192"/>
    </row>
    <row r="23369" spans="6:8" x14ac:dyDescent="0.2">
      <c r="F23369" s="195"/>
      <c r="G23369" s="196"/>
      <c r="H23369" s="192"/>
    </row>
    <row r="23370" spans="6:8" x14ac:dyDescent="0.2">
      <c r="F23370" s="195"/>
      <c r="G23370" s="196"/>
      <c r="H23370" s="192"/>
    </row>
    <row r="23371" spans="6:8" x14ac:dyDescent="0.2">
      <c r="F23371" s="195"/>
      <c r="G23371" s="196"/>
      <c r="H23371" s="192"/>
    </row>
    <row r="23372" spans="6:8" x14ac:dyDescent="0.2">
      <c r="F23372" s="195"/>
      <c r="G23372" s="196"/>
      <c r="H23372" s="192"/>
    </row>
    <row r="23373" spans="6:8" x14ac:dyDescent="0.2">
      <c r="F23373" s="195"/>
      <c r="G23373" s="196"/>
      <c r="H23373" s="192"/>
    </row>
    <row r="23374" spans="6:8" x14ac:dyDescent="0.2">
      <c r="F23374" s="195"/>
      <c r="G23374" s="196"/>
      <c r="H23374" s="192"/>
    </row>
    <row r="23375" spans="6:8" x14ac:dyDescent="0.2">
      <c r="F23375" s="195"/>
      <c r="G23375" s="196"/>
      <c r="H23375" s="192"/>
    </row>
    <row r="23376" spans="6:8" x14ac:dyDescent="0.2">
      <c r="F23376" s="195"/>
      <c r="G23376" s="196"/>
      <c r="H23376" s="192"/>
    </row>
    <row r="23377" spans="6:8" x14ac:dyDescent="0.2">
      <c r="F23377" s="195"/>
      <c r="G23377" s="196"/>
      <c r="H23377" s="192"/>
    </row>
    <row r="23378" spans="6:8" x14ac:dyDescent="0.2">
      <c r="F23378" s="195"/>
      <c r="G23378" s="196"/>
      <c r="H23378" s="192"/>
    </row>
    <row r="23379" spans="6:8" x14ac:dyDescent="0.2">
      <c r="F23379" s="195"/>
      <c r="G23379" s="196"/>
      <c r="H23379" s="192"/>
    </row>
    <row r="23380" spans="6:8" x14ac:dyDescent="0.2">
      <c r="F23380" s="195"/>
      <c r="G23380" s="196"/>
      <c r="H23380" s="192"/>
    </row>
    <row r="23381" spans="6:8" x14ac:dyDescent="0.2">
      <c r="F23381" s="195"/>
      <c r="G23381" s="196"/>
      <c r="H23381" s="192"/>
    </row>
    <row r="23382" spans="6:8" x14ac:dyDescent="0.2">
      <c r="F23382" s="195"/>
      <c r="G23382" s="196"/>
      <c r="H23382" s="192"/>
    </row>
    <row r="23383" spans="6:8" x14ac:dyDescent="0.2">
      <c r="F23383" s="195"/>
      <c r="G23383" s="196"/>
      <c r="H23383" s="192"/>
    </row>
    <row r="23384" spans="6:8" x14ac:dyDescent="0.2">
      <c r="F23384" s="195"/>
      <c r="G23384" s="196"/>
      <c r="H23384" s="192"/>
    </row>
    <row r="23385" spans="6:8" x14ac:dyDescent="0.2">
      <c r="F23385" s="195"/>
      <c r="G23385" s="196"/>
      <c r="H23385" s="192"/>
    </row>
    <row r="23386" spans="6:8" x14ac:dyDescent="0.2">
      <c r="F23386" s="195"/>
      <c r="G23386" s="196"/>
      <c r="H23386" s="192"/>
    </row>
    <row r="23387" spans="6:8" x14ac:dyDescent="0.2">
      <c r="F23387" s="195"/>
      <c r="G23387" s="196"/>
      <c r="H23387" s="192"/>
    </row>
    <row r="23388" spans="6:8" x14ac:dyDescent="0.2">
      <c r="F23388" s="195"/>
      <c r="G23388" s="196"/>
      <c r="H23388" s="192"/>
    </row>
    <row r="23389" spans="6:8" x14ac:dyDescent="0.2">
      <c r="F23389" s="195"/>
      <c r="G23389" s="196"/>
      <c r="H23389" s="192"/>
    </row>
    <row r="23390" spans="6:8" x14ac:dyDescent="0.2">
      <c r="F23390" s="195"/>
      <c r="G23390" s="196"/>
      <c r="H23390" s="192"/>
    </row>
    <row r="23391" spans="6:8" x14ac:dyDescent="0.2">
      <c r="F23391" s="195"/>
      <c r="G23391" s="196"/>
      <c r="H23391" s="192"/>
    </row>
    <row r="23392" spans="6:8" x14ac:dyDescent="0.2">
      <c r="F23392" s="195"/>
      <c r="G23392" s="196"/>
      <c r="H23392" s="192"/>
    </row>
    <row r="23393" spans="6:8" x14ac:dyDescent="0.2">
      <c r="F23393" s="195"/>
      <c r="G23393" s="196"/>
      <c r="H23393" s="192"/>
    </row>
    <row r="23394" spans="6:8" x14ac:dyDescent="0.2">
      <c r="F23394" s="195"/>
      <c r="G23394" s="196"/>
      <c r="H23394" s="192"/>
    </row>
    <row r="23395" spans="6:8" x14ac:dyDescent="0.2">
      <c r="F23395" s="195"/>
      <c r="G23395" s="196"/>
      <c r="H23395" s="192"/>
    </row>
    <row r="23396" spans="6:8" x14ac:dyDescent="0.2">
      <c r="F23396" s="195"/>
      <c r="G23396" s="196"/>
      <c r="H23396" s="192"/>
    </row>
    <row r="23397" spans="6:8" x14ac:dyDescent="0.2">
      <c r="F23397" s="195"/>
      <c r="G23397" s="196"/>
      <c r="H23397" s="192"/>
    </row>
    <row r="23398" spans="6:8" x14ac:dyDescent="0.2">
      <c r="F23398" s="195"/>
      <c r="G23398" s="196"/>
      <c r="H23398" s="192"/>
    </row>
    <row r="23399" spans="6:8" x14ac:dyDescent="0.2">
      <c r="F23399" s="195"/>
      <c r="G23399" s="196"/>
      <c r="H23399" s="192"/>
    </row>
    <row r="23400" spans="6:8" x14ac:dyDescent="0.2">
      <c r="F23400" s="195"/>
      <c r="G23400" s="196"/>
      <c r="H23400" s="192"/>
    </row>
    <row r="23401" spans="6:8" x14ac:dyDescent="0.2">
      <c r="F23401" s="195"/>
      <c r="G23401" s="196"/>
      <c r="H23401" s="192"/>
    </row>
    <row r="23402" spans="6:8" x14ac:dyDescent="0.2">
      <c r="F23402" s="195"/>
      <c r="G23402" s="196"/>
      <c r="H23402" s="192"/>
    </row>
    <row r="23403" spans="6:8" x14ac:dyDescent="0.2">
      <c r="F23403" s="195"/>
      <c r="G23403" s="196"/>
      <c r="H23403" s="192"/>
    </row>
    <row r="23404" spans="6:8" x14ac:dyDescent="0.2">
      <c r="F23404" s="195"/>
      <c r="G23404" s="196"/>
      <c r="H23404" s="192"/>
    </row>
    <row r="23405" spans="6:8" x14ac:dyDescent="0.2">
      <c r="F23405" s="195"/>
      <c r="G23405" s="196"/>
      <c r="H23405" s="192"/>
    </row>
    <row r="23406" spans="6:8" x14ac:dyDescent="0.2">
      <c r="F23406" s="195"/>
      <c r="G23406" s="196"/>
      <c r="H23406" s="192"/>
    </row>
    <row r="23407" spans="6:8" x14ac:dyDescent="0.2">
      <c r="F23407" s="195"/>
      <c r="G23407" s="196"/>
      <c r="H23407" s="192"/>
    </row>
    <row r="23408" spans="6:8" x14ac:dyDescent="0.2">
      <c r="F23408" s="195"/>
      <c r="G23408" s="196"/>
      <c r="H23408" s="192"/>
    </row>
    <row r="23409" spans="6:8" x14ac:dyDescent="0.2">
      <c r="F23409" s="195"/>
      <c r="G23409" s="196"/>
      <c r="H23409" s="192"/>
    </row>
    <row r="23410" spans="6:8" x14ac:dyDescent="0.2">
      <c r="F23410" s="195"/>
      <c r="G23410" s="196"/>
      <c r="H23410" s="192"/>
    </row>
    <row r="23411" spans="6:8" x14ac:dyDescent="0.2">
      <c r="F23411" s="195"/>
      <c r="G23411" s="196"/>
      <c r="H23411" s="192"/>
    </row>
    <row r="23412" spans="6:8" x14ac:dyDescent="0.2">
      <c r="F23412" s="195"/>
      <c r="G23412" s="196"/>
      <c r="H23412" s="192"/>
    </row>
    <row r="23413" spans="6:8" x14ac:dyDescent="0.2">
      <c r="F23413" s="195"/>
      <c r="G23413" s="196"/>
      <c r="H23413" s="192"/>
    </row>
    <row r="23414" spans="6:8" x14ac:dyDescent="0.2">
      <c r="F23414" s="195"/>
      <c r="G23414" s="196"/>
      <c r="H23414" s="192"/>
    </row>
    <row r="23415" spans="6:8" x14ac:dyDescent="0.2">
      <c r="F23415" s="195"/>
      <c r="G23415" s="196"/>
      <c r="H23415" s="192"/>
    </row>
    <row r="23416" spans="6:8" x14ac:dyDescent="0.2">
      <c r="F23416" s="195"/>
      <c r="G23416" s="196"/>
      <c r="H23416" s="192"/>
    </row>
    <row r="23417" spans="6:8" x14ac:dyDescent="0.2">
      <c r="F23417" s="195"/>
      <c r="G23417" s="196"/>
      <c r="H23417" s="192"/>
    </row>
    <row r="23418" spans="6:8" x14ac:dyDescent="0.2">
      <c r="F23418" s="195"/>
      <c r="G23418" s="196"/>
      <c r="H23418" s="192"/>
    </row>
    <row r="23419" spans="6:8" x14ac:dyDescent="0.2">
      <c r="F23419" s="195"/>
      <c r="G23419" s="196"/>
      <c r="H23419" s="192"/>
    </row>
    <row r="23420" spans="6:8" x14ac:dyDescent="0.2">
      <c r="F23420" s="195"/>
      <c r="G23420" s="196"/>
      <c r="H23420" s="192"/>
    </row>
    <row r="23421" spans="6:8" x14ac:dyDescent="0.2">
      <c r="F23421" s="195"/>
      <c r="G23421" s="196"/>
      <c r="H23421" s="192"/>
    </row>
    <row r="23422" spans="6:8" x14ac:dyDescent="0.2">
      <c r="F23422" s="195"/>
      <c r="G23422" s="196"/>
      <c r="H23422" s="192"/>
    </row>
    <row r="23423" spans="6:8" x14ac:dyDescent="0.2">
      <c r="F23423" s="195"/>
      <c r="G23423" s="196"/>
      <c r="H23423" s="192"/>
    </row>
    <row r="23424" spans="6:8" x14ac:dyDescent="0.2">
      <c r="F23424" s="195"/>
      <c r="G23424" s="196"/>
      <c r="H23424" s="192"/>
    </row>
    <row r="23425" spans="6:8" x14ac:dyDescent="0.2">
      <c r="F23425" s="195"/>
      <c r="G23425" s="196"/>
      <c r="H23425" s="192"/>
    </row>
    <row r="23426" spans="6:8" x14ac:dyDescent="0.2">
      <c r="F23426" s="195"/>
      <c r="G23426" s="196"/>
      <c r="H23426" s="192"/>
    </row>
    <row r="23427" spans="6:8" x14ac:dyDescent="0.2">
      <c r="F23427" s="195"/>
      <c r="G23427" s="196"/>
      <c r="H23427" s="192"/>
    </row>
    <row r="23428" spans="6:8" x14ac:dyDescent="0.2">
      <c r="F23428" s="195"/>
      <c r="G23428" s="196"/>
      <c r="H23428" s="192"/>
    </row>
    <row r="23429" spans="6:8" x14ac:dyDescent="0.2">
      <c r="F23429" s="195"/>
      <c r="G23429" s="196"/>
      <c r="H23429" s="192"/>
    </row>
    <row r="23430" spans="6:8" x14ac:dyDescent="0.2">
      <c r="F23430" s="195"/>
      <c r="G23430" s="196"/>
      <c r="H23430" s="192"/>
    </row>
    <row r="23431" spans="6:8" x14ac:dyDescent="0.2">
      <c r="F23431" s="195"/>
      <c r="G23431" s="196"/>
      <c r="H23431" s="192"/>
    </row>
    <row r="23432" spans="6:8" x14ac:dyDescent="0.2">
      <c r="F23432" s="195"/>
      <c r="G23432" s="196"/>
      <c r="H23432" s="192"/>
    </row>
    <row r="23433" spans="6:8" x14ac:dyDescent="0.2">
      <c r="F23433" s="195"/>
      <c r="G23433" s="196"/>
      <c r="H23433" s="192"/>
    </row>
    <row r="23434" spans="6:8" x14ac:dyDescent="0.2">
      <c r="F23434" s="195"/>
      <c r="G23434" s="196"/>
      <c r="H23434" s="192"/>
    </row>
    <row r="23435" spans="6:8" x14ac:dyDescent="0.2">
      <c r="F23435" s="195"/>
      <c r="G23435" s="196"/>
      <c r="H23435" s="192"/>
    </row>
    <row r="23436" spans="6:8" x14ac:dyDescent="0.2">
      <c r="F23436" s="195"/>
      <c r="G23436" s="196"/>
      <c r="H23436" s="192"/>
    </row>
    <row r="23437" spans="6:8" x14ac:dyDescent="0.2">
      <c r="F23437" s="195"/>
      <c r="G23437" s="196"/>
      <c r="H23437" s="192"/>
    </row>
    <row r="23438" spans="6:8" x14ac:dyDescent="0.2">
      <c r="F23438" s="195"/>
      <c r="G23438" s="196"/>
      <c r="H23438" s="192"/>
    </row>
    <row r="23439" spans="6:8" x14ac:dyDescent="0.2">
      <c r="F23439" s="195"/>
      <c r="G23439" s="196"/>
      <c r="H23439" s="192"/>
    </row>
    <row r="23440" spans="6:8" x14ac:dyDescent="0.2">
      <c r="F23440" s="195"/>
      <c r="G23440" s="196"/>
      <c r="H23440" s="192"/>
    </row>
    <row r="23441" spans="6:8" x14ac:dyDescent="0.2">
      <c r="F23441" s="195"/>
      <c r="G23441" s="196"/>
      <c r="H23441" s="192"/>
    </row>
    <row r="23442" spans="6:8" x14ac:dyDescent="0.2">
      <c r="F23442" s="195"/>
      <c r="G23442" s="196"/>
      <c r="H23442" s="192"/>
    </row>
    <row r="23443" spans="6:8" x14ac:dyDescent="0.2">
      <c r="F23443" s="195"/>
      <c r="G23443" s="196"/>
      <c r="H23443" s="192"/>
    </row>
    <row r="23444" spans="6:8" x14ac:dyDescent="0.2">
      <c r="F23444" s="195"/>
      <c r="G23444" s="196"/>
      <c r="H23444" s="192"/>
    </row>
    <row r="23445" spans="6:8" x14ac:dyDescent="0.2">
      <c r="F23445" s="195"/>
      <c r="G23445" s="196"/>
      <c r="H23445" s="192"/>
    </row>
    <row r="23446" spans="6:8" x14ac:dyDescent="0.2">
      <c r="F23446" s="195"/>
      <c r="G23446" s="196"/>
      <c r="H23446" s="192"/>
    </row>
    <row r="23447" spans="6:8" x14ac:dyDescent="0.2">
      <c r="F23447" s="195"/>
      <c r="G23447" s="196"/>
      <c r="H23447" s="192"/>
    </row>
    <row r="23448" spans="6:8" x14ac:dyDescent="0.2">
      <c r="F23448" s="195"/>
      <c r="G23448" s="196"/>
      <c r="H23448" s="192"/>
    </row>
    <row r="23449" spans="6:8" x14ac:dyDescent="0.2">
      <c r="F23449" s="195"/>
      <c r="G23449" s="196"/>
      <c r="H23449" s="192"/>
    </row>
    <row r="23450" spans="6:8" x14ac:dyDescent="0.2">
      <c r="F23450" s="195"/>
      <c r="G23450" s="196"/>
      <c r="H23450" s="192"/>
    </row>
    <row r="23451" spans="6:8" x14ac:dyDescent="0.2">
      <c r="F23451" s="195"/>
      <c r="G23451" s="196"/>
      <c r="H23451" s="192"/>
    </row>
    <row r="23452" spans="6:8" x14ac:dyDescent="0.2">
      <c r="F23452" s="195"/>
      <c r="G23452" s="196"/>
      <c r="H23452" s="192"/>
    </row>
    <row r="23453" spans="6:8" x14ac:dyDescent="0.2">
      <c r="F23453" s="195"/>
      <c r="G23453" s="196"/>
      <c r="H23453" s="192"/>
    </row>
    <row r="23454" spans="6:8" x14ac:dyDescent="0.2">
      <c r="F23454" s="195"/>
      <c r="G23454" s="196"/>
      <c r="H23454" s="192"/>
    </row>
    <row r="23455" spans="6:8" x14ac:dyDescent="0.2">
      <c r="F23455" s="195"/>
      <c r="G23455" s="196"/>
      <c r="H23455" s="192"/>
    </row>
    <row r="23456" spans="6:8" x14ac:dyDescent="0.2">
      <c r="F23456" s="195"/>
      <c r="G23456" s="196"/>
      <c r="H23456" s="192"/>
    </row>
    <row r="23457" spans="6:8" x14ac:dyDescent="0.2">
      <c r="F23457" s="195"/>
      <c r="G23457" s="196"/>
      <c r="H23457" s="192"/>
    </row>
    <row r="23458" spans="6:8" x14ac:dyDescent="0.2">
      <c r="F23458" s="195"/>
      <c r="G23458" s="196"/>
      <c r="H23458" s="192"/>
    </row>
    <row r="23459" spans="6:8" x14ac:dyDescent="0.2">
      <c r="F23459" s="195"/>
      <c r="G23459" s="196"/>
      <c r="H23459" s="192"/>
    </row>
    <row r="23460" spans="6:8" x14ac:dyDescent="0.2">
      <c r="F23460" s="195"/>
      <c r="G23460" s="196"/>
      <c r="H23460" s="192"/>
    </row>
    <row r="23461" spans="6:8" x14ac:dyDescent="0.2">
      <c r="F23461" s="195"/>
      <c r="G23461" s="196"/>
      <c r="H23461" s="192"/>
    </row>
    <row r="23462" spans="6:8" x14ac:dyDescent="0.2">
      <c r="F23462" s="195"/>
      <c r="G23462" s="196"/>
      <c r="H23462" s="192"/>
    </row>
    <row r="23463" spans="6:8" x14ac:dyDescent="0.2">
      <c r="F23463" s="195"/>
      <c r="G23463" s="196"/>
      <c r="H23463" s="192"/>
    </row>
    <row r="23464" spans="6:8" x14ac:dyDescent="0.2">
      <c r="F23464" s="195"/>
      <c r="G23464" s="196"/>
      <c r="H23464" s="192"/>
    </row>
    <row r="23465" spans="6:8" x14ac:dyDescent="0.2">
      <c r="F23465" s="195"/>
      <c r="G23465" s="196"/>
      <c r="H23465" s="192"/>
    </row>
    <row r="23466" spans="6:8" x14ac:dyDescent="0.2">
      <c r="F23466" s="195"/>
      <c r="G23466" s="196"/>
      <c r="H23466" s="192"/>
    </row>
    <row r="23467" spans="6:8" x14ac:dyDescent="0.2">
      <c r="F23467" s="195"/>
      <c r="G23467" s="196"/>
      <c r="H23467" s="192"/>
    </row>
    <row r="23468" spans="6:8" x14ac:dyDescent="0.2">
      <c r="F23468" s="195"/>
      <c r="G23468" s="196"/>
      <c r="H23468" s="192"/>
    </row>
    <row r="23469" spans="6:8" x14ac:dyDescent="0.2">
      <c r="F23469" s="195"/>
      <c r="G23469" s="196"/>
      <c r="H23469" s="192"/>
    </row>
    <row r="23470" spans="6:8" x14ac:dyDescent="0.2">
      <c r="F23470" s="195"/>
      <c r="G23470" s="196"/>
      <c r="H23470" s="192"/>
    </row>
    <row r="23471" spans="6:8" x14ac:dyDescent="0.2">
      <c r="F23471" s="195"/>
      <c r="G23471" s="196"/>
      <c r="H23471" s="192"/>
    </row>
    <row r="23472" spans="6:8" x14ac:dyDescent="0.2">
      <c r="F23472" s="195"/>
      <c r="G23472" s="196"/>
      <c r="H23472" s="192"/>
    </row>
    <row r="23473" spans="6:8" x14ac:dyDescent="0.2">
      <c r="F23473" s="195"/>
      <c r="G23473" s="196"/>
      <c r="H23473" s="192"/>
    </row>
    <row r="23474" spans="6:8" x14ac:dyDescent="0.2">
      <c r="F23474" s="195"/>
      <c r="G23474" s="196"/>
      <c r="H23474" s="192"/>
    </row>
    <row r="23475" spans="6:8" x14ac:dyDescent="0.2">
      <c r="F23475" s="195"/>
      <c r="G23475" s="196"/>
      <c r="H23475" s="192"/>
    </row>
    <row r="23476" spans="6:8" x14ac:dyDescent="0.2">
      <c r="F23476" s="195"/>
      <c r="G23476" s="196"/>
      <c r="H23476" s="192"/>
    </row>
    <row r="23477" spans="6:8" x14ac:dyDescent="0.2">
      <c r="F23477" s="195"/>
      <c r="G23477" s="196"/>
      <c r="H23477" s="192"/>
    </row>
    <row r="23478" spans="6:8" x14ac:dyDescent="0.2">
      <c r="F23478" s="195"/>
      <c r="G23478" s="196"/>
      <c r="H23478" s="192"/>
    </row>
    <row r="23479" spans="6:8" x14ac:dyDescent="0.2">
      <c r="F23479" s="195"/>
      <c r="G23479" s="196"/>
      <c r="H23479" s="192"/>
    </row>
    <row r="23480" spans="6:8" x14ac:dyDescent="0.2">
      <c r="F23480" s="195"/>
      <c r="G23480" s="196"/>
      <c r="H23480" s="192"/>
    </row>
    <row r="23481" spans="6:8" x14ac:dyDescent="0.2">
      <c r="F23481" s="195"/>
      <c r="G23481" s="196"/>
      <c r="H23481" s="192"/>
    </row>
    <row r="23482" spans="6:8" x14ac:dyDescent="0.2">
      <c r="F23482" s="195"/>
      <c r="G23482" s="196"/>
      <c r="H23482" s="192"/>
    </row>
    <row r="23483" spans="6:8" x14ac:dyDescent="0.2">
      <c r="F23483" s="195"/>
      <c r="G23483" s="196"/>
      <c r="H23483" s="192"/>
    </row>
    <row r="23484" spans="6:8" x14ac:dyDescent="0.2">
      <c r="F23484" s="195"/>
      <c r="G23484" s="196"/>
      <c r="H23484" s="192"/>
    </row>
    <row r="23485" spans="6:8" x14ac:dyDescent="0.2">
      <c r="F23485" s="195"/>
      <c r="G23485" s="196"/>
      <c r="H23485" s="192"/>
    </row>
    <row r="23486" spans="6:8" x14ac:dyDescent="0.2">
      <c r="F23486" s="195"/>
      <c r="G23486" s="196"/>
      <c r="H23486" s="192"/>
    </row>
    <row r="23487" spans="6:8" x14ac:dyDescent="0.2">
      <c r="F23487" s="195"/>
      <c r="G23487" s="196"/>
      <c r="H23487" s="192"/>
    </row>
    <row r="23488" spans="6:8" x14ac:dyDescent="0.2">
      <c r="F23488" s="195"/>
      <c r="G23488" s="196"/>
      <c r="H23488" s="192"/>
    </row>
    <row r="23489" spans="6:8" x14ac:dyDescent="0.2">
      <c r="F23489" s="195"/>
      <c r="G23489" s="196"/>
      <c r="H23489" s="192"/>
    </row>
    <row r="23490" spans="6:8" x14ac:dyDescent="0.2">
      <c r="F23490" s="195"/>
      <c r="G23490" s="196"/>
      <c r="H23490" s="192"/>
    </row>
    <row r="23491" spans="6:8" x14ac:dyDescent="0.2">
      <c r="F23491" s="195"/>
      <c r="G23491" s="196"/>
      <c r="H23491" s="192"/>
    </row>
    <row r="23492" spans="6:8" x14ac:dyDescent="0.2">
      <c r="F23492" s="195"/>
      <c r="G23492" s="196"/>
      <c r="H23492" s="192"/>
    </row>
    <row r="23493" spans="6:8" x14ac:dyDescent="0.2">
      <c r="F23493" s="195"/>
      <c r="G23493" s="196"/>
      <c r="H23493" s="192"/>
    </row>
    <row r="23494" spans="6:8" x14ac:dyDescent="0.2">
      <c r="F23494" s="195"/>
      <c r="G23494" s="196"/>
      <c r="H23494" s="192"/>
    </row>
    <row r="23495" spans="6:8" x14ac:dyDescent="0.2">
      <c r="F23495" s="195"/>
      <c r="G23495" s="196"/>
      <c r="H23495" s="192"/>
    </row>
    <row r="23496" spans="6:8" x14ac:dyDescent="0.2">
      <c r="F23496" s="195"/>
      <c r="G23496" s="196"/>
      <c r="H23496" s="192"/>
    </row>
    <row r="23497" spans="6:8" x14ac:dyDescent="0.2">
      <c r="F23497" s="195"/>
      <c r="G23497" s="196"/>
      <c r="H23497" s="192"/>
    </row>
    <row r="23498" spans="6:8" x14ac:dyDescent="0.2">
      <c r="F23498" s="195"/>
      <c r="G23498" s="196"/>
      <c r="H23498" s="192"/>
    </row>
    <row r="23499" spans="6:8" x14ac:dyDescent="0.2">
      <c r="F23499" s="195"/>
      <c r="G23499" s="196"/>
      <c r="H23499" s="192"/>
    </row>
    <row r="23500" spans="6:8" x14ac:dyDescent="0.2">
      <c r="F23500" s="195"/>
      <c r="G23500" s="196"/>
      <c r="H23500" s="192"/>
    </row>
    <row r="23501" spans="6:8" x14ac:dyDescent="0.2">
      <c r="F23501" s="195"/>
      <c r="G23501" s="196"/>
      <c r="H23501" s="192"/>
    </row>
    <row r="23502" spans="6:8" x14ac:dyDescent="0.2">
      <c r="F23502" s="195"/>
      <c r="G23502" s="196"/>
      <c r="H23502" s="192"/>
    </row>
    <row r="23503" spans="6:8" x14ac:dyDescent="0.2">
      <c r="F23503" s="195"/>
      <c r="G23503" s="196"/>
      <c r="H23503" s="192"/>
    </row>
    <row r="23504" spans="6:8" x14ac:dyDescent="0.2">
      <c r="F23504" s="195"/>
      <c r="G23504" s="196"/>
      <c r="H23504" s="192"/>
    </row>
    <row r="23505" spans="6:8" x14ac:dyDescent="0.2">
      <c r="F23505" s="195"/>
      <c r="G23505" s="196"/>
      <c r="H23505" s="192"/>
    </row>
    <row r="23506" spans="6:8" x14ac:dyDescent="0.2">
      <c r="F23506" s="195"/>
      <c r="G23506" s="196"/>
      <c r="H23506" s="192"/>
    </row>
    <row r="23507" spans="6:8" x14ac:dyDescent="0.2">
      <c r="F23507" s="195"/>
      <c r="G23507" s="196"/>
      <c r="H23507" s="192"/>
    </row>
    <row r="23508" spans="6:8" x14ac:dyDescent="0.2">
      <c r="F23508" s="195"/>
      <c r="G23508" s="196"/>
      <c r="H23508" s="192"/>
    </row>
    <row r="23509" spans="6:8" x14ac:dyDescent="0.2">
      <c r="F23509" s="195"/>
      <c r="G23509" s="196"/>
      <c r="H23509" s="192"/>
    </row>
    <row r="23510" spans="6:8" x14ac:dyDescent="0.2">
      <c r="F23510" s="195"/>
      <c r="G23510" s="196"/>
      <c r="H23510" s="192"/>
    </row>
    <row r="23511" spans="6:8" x14ac:dyDescent="0.2">
      <c r="F23511" s="195"/>
      <c r="G23511" s="196"/>
      <c r="H23511" s="192"/>
    </row>
    <row r="23512" spans="6:8" x14ac:dyDescent="0.2">
      <c r="F23512" s="195"/>
      <c r="G23512" s="196"/>
      <c r="H23512" s="192"/>
    </row>
    <row r="23513" spans="6:8" x14ac:dyDescent="0.2">
      <c r="F23513" s="195"/>
      <c r="G23513" s="196"/>
      <c r="H23513" s="192"/>
    </row>
    <row r="23514" spans="6:8" x14ac:dyDescent="0.2">
      <c r="F23514" s="195"/>
      <c r="G23514" s="196"/>
      <c r="H23514" s="192"/>
    </row>
    <row r="23515" spans="6:8" x14ac:dyDescent="0.2">
      <c r="F23515" s="195"/>
      <c r="G23515" s="196"/>
      <c r="H23515" s="192"/>
    </row>
    <row r="23516" spans="6:8" x14ac:dyDescent="0.2">
      <c r="F23516" s="195"/>
      <c r="G23516" s="196"/>
      <c r="H23516" s="192"/>
    </row>
    <row r="23517" spans="6:8" x14ac:dyDescent="0.2">
      <c r="F23517" s="195"/>
      <c r="G23517" s="196"/>
      <c r="H23517" s="192"/>
    </row>
    <row r="23518" spans="6:8" x14ac:dyDescent="0.2">
      <c r="F23518" s="195"/>
      <c r="G23518" s="196"/>
      <c r="H23518" s="192"/>
    </row>
    <row r="23519" spans="6:8" x14ac:dyDescent="0.2">
      <c r="F23519" s="195"/>
      <c r="G23519" s="196"/>
      <c r="H23519" s="192"/>
    </row>
    <row r="23520" spans="6:8" x14ac:dyDescent="0.2">
      <c r="F23520" s="195"/>
      <c r="G23520" s="196"/>
      <c r="H23520" s="192"/>
    </row>
    <row r="23521" spans="6:8" x14ac:dyDescent="0.2">
      <c r="F23521" s="195"/>
      <c r="G23521" s="196"/>
      <c r="H23521" s="192"/>
    </row>
    <row r="23522" spans="6:8" x14ac:dyDescent="0.2">
      <c r="F23522" s="195"/>
      <c r="G23522" s="196"/>
      <c r="H23522" s="192"/>
    </row>
    <row r="23523" spans="6:8" x14ac:dyDescent="0.2">
      <c r="F23523" s="195"/>
      <c r="G23523" s="196"/>
      <c r="H23523" s="192"/>
    </row>
    <row r="23524" spans="6:8" x14ac:dyDescent="0.2">
      <c r="F23524" s="195"/>
      <c r="G23524" s="196"/>
      <c r="H23524" s="192"/>
    </row>
    <row r="23525" spans="6:8" x14ac:dyDescent="0.2">
      <c r="F23525" s="195"/>
      <c r="G23525" s="196"/>
      <c r="H23525" s="192"/>
    </row>
    <row r="23526" spans="6:8" x14ac:dyDescent="0.2">
      <c r="F23526" s="195"/>
      <c r="G23526" s="196"/>
      <c r="H23526" s="192"/>
    </row>
    <row r="23527" spans="6:8" x14ac:dyDescent="0.2">
      <c r="F23527" s="195"/>
      <c r="G23527" s="196"/>
      <c r="H23527" s="192"/>
    </row>
    <row r="23528" spans="6:8" x14ac:dyDescent="0.2">
      <c r="F23528" s="195"/>
      <c r="G23528" s="196"/>
      <c r="H23528" s="192"/>
    </row>
    <row r="23529" spans="6:8" x14ac:dyDescent="0.2">
      <c r="F23529" s="195"/>
      <c r="G23529" s="196"/>
      <c r="H23529" s="192"/>
    </row>
    <row r="23530" spans="6:8" x14ac:dyDescent="0.2">
      <c r="F23530" s="195"/>
      <c r="G23530" s="196"/>
      <c r="H23530" s="192"/>
    </row>
    <row r="23531" spans="6:8" x14ac:dyDescent="0.2">
      <c r="F23531" s="195"/>
      <c r="G23531" s="196"/>
      <c r="H23531" s="192"/>
    </row>
    <row r="23532" spans="6:8" x14ac:dyDescent="0.2">
      <c r="F23532" s="195"/>
      <c r="G23532" s="196"/>
      <c r="H23532" s="192"/>
    </row>
    <row r="23533" spans="6:8" x14ac:dyDescent="0.2">
      <c r="F23533" s="195"/>
      <c r="G23533" s="196"/>
      <c r="H23533" s="192"/>
    </row>
    <row r="23534" spans="6:8" x14ac:dyDescent="0.2">
      <c r="F23534" s="195"/>
      <c r="G23534" s="196"/>
      <c r="H23534" s="192"/>
    </row>
    <row r="23535" spans="6:8" x14ac:dyDescent="0.2">
      <c r="F23535" s="195"/>
      <c r="G23535" s="196"/>
      <c r="H23535" s="192"/>
    </row>
    <row r="23536" spans="6:8" x14ac:dyDescent="0.2">
      <c r="F23536" s="195"/>
      <c r="G23536" s="196"/>
      <c r="H23536" s="192"/>
    </row>
    <row r="23537" spans="6:8" x14ac:dyDescent="0.2">
      <c r="F23537" s="195"/>
      <c r="G23537" s="196"/>
      <c r="H23537" s="192"/>
    </row>
    <row r="23538" spans="6:8" x14ac:dyDescent="0.2">
      <c r="F23538" s="195"/>
      <c r="G23538" s="196"/>
      <c r="H23538" s="192"/>
    </row>
    <row r="23539" spans="6:8" x14ac:dyDescent="0.2">
      <c r="F23539" s="195"/>
      <c r="G23539" s="196"/>
      <c r="H23539" s="192"/>
    </row>
    <row r="23540" spans="6:8" x14ac:dyDescent="0.2">
      <c r="F23540" s="195"/>
      <c r="G23540" s="196"/>
      <c r="H23540" s="192"/>
    </row>
    <row r="23541" spans="6:8" x14ac:dyDescent="0.2">
      <c r="F23541" s="195"/>
      <c r="G23541" s="196"/>
      <c r="H23541" s="192"/>
    </row>
    <row r="23542" spans="6:8" x14ac:dyDescent="0.2">
      <c r="F23542" s="195"/>
      <c r="G23542" s="196"/>
      <c r="H23542" s="192"/>
    </row>
    <row r="23543" spans="6:8" x14ac:dyDescent="0.2">
      <c r="F23543" s="195"/>
      <c r="G23543" s="196"/>
      <c r="H23543" s="192"/>
    </row>
    <row r="23544" spans="6:8" x14ac:dyDescent="0.2">
      <c r="F23544" s="195"/>
      <c r="G23544" s="196"/>
      <c r="H23544" s="192"/>
    </row>
    <row r="23545" spans="6:8" x14ac:dyDescent="0.2">
      <c r="F23545" s="195"/>
      <c r="G23545" s="196"/>
      <c r="H23545" s="192"/>
    </row>
    <row r="23546" spans="6:8" x14ac:dyDescent="0.2">
      <c r="F23546" s="195"/>
      <c r="G23546" s="196"/>
      <c r="H23546" s="192"/>
    </row>
    <row r="23547" spans="6:8" x14ac:dyDescent="0.2">
      <c r="F23547" s="195"/>
      <c r="G23547" s="196"/>
      <c r="H23547" s="192"/>
    </row>
    <row r="23548" spans="6:8" x14ac:dyDescent="0.2">
      <c r="F23548" s="195"/>
      <c r="G23548" s="196"/>
      <c r="H23548" s="192"/>
    </row>
    <row r="23549" spans="6:8" x14ac:dyDescent="0.2">
      <c r="F23549" s="195"/>
      <c r="G23549" s="196"/>
      <c r="H23549" s="192"/>
    </row>
    <row r="23550" spans="6:8" x14ac:dyDescent="0.2">
      <c r="F23550" s="195"/>
      <c r="G23550" s="196"/>
      <c r="H23550" s="192"/>
    </row>
    <row r="23551" spans="6:8" x14ac:dyDescent="0.2">
      <c r="F23551" s="195"/>
      <c r="G23551" s="196"/>
      <c r="H23551" s="192"/>
    </row>
    <row r="23552" spans="6:8" x14ac:dyDescent="0.2">
      <c r="F23552" s="195"/>
      <c r="G23552" s="196"/>
      <c r="H23552" s="192"/>
    </row>
    <row r="23553" spans="6:8" x14ac:dyDescent="0.2">
      <c r="F23553" s="195"/>
      <c r="G23553" s="196"/>
      <c r="H23553" s="192"/>
    </row>
    <row r="23554" spans="6:8" x14ac:dyDescent="0.2">
      <c r="F23554" s="195"/>
      <c r="G23554" s="196"/>
      <c r="H23554" s="192"/>
    </row>
    <row r="23555" spans="6:8" x14ac:dyDescent="0.2">
      <c r="F23555" s="195"/>
      <c r="G23555" s="196"/>
      <c r="H23555" s="192"/>
    </row>
    <row r="23556" spans="6:8" x14ac:dyDescent="0.2">
      <c r="F23556" s="195"/>
      <c r="G23556" s="196"/>
      <c r="H23556" s="192"/>
    </row>
    <row r="23557" spans="6:8" x14ac:dyDescent="0.2">
      <c r="F23557" s="195"/>
      <c r="G23557" s="196"/>
      <c r="H23557" s="192"/>
    </row>
    <row r="23558" spans="6:8" x14ac:dyDescent="0.2">
      <c r="F23558" s="195"/>
      <c r="G23558" s="196"/>
      <c r="H23558" s="192"/>
    </row>
    <row r="23559" spans="6:8" x14ac:dyDescent="0.2">
      <c r="F23559" s="195"/>
      <c r="G23559" s="196"/>
      <c r="H23559" s="192"/>
    </row>
    <row r="23560" spans="6:8" x14ac:dyDescent="0.2">
      <c r="F23560" s="195"/>
      <c r="G23560" s="196"/>
      <c r="H23560" s="192"/>
    </row>
    <row r="23561" spans="6:8" x14ac:dyDescent="0.2">
      <c r="F23561" s="195"/>
      <c r="G23561" s="196"/>
      <c r="H23561" s="192"/>
    </row>
    <row r="23562" spans="6:8" x14ac:dyDescent="0.2">
      <c r="F23562" s="195"/>
      <c r="G23562" s="196"/>
      <c r="H23562" s="192"/>
    </row>
    <row r="23563" spans="6:8" x14ac:dyDescent="0.2">
      <c r="F23563" s="195"/>
      <c r="G23563" s="196"/>
      <c r="H23563" s="192"/>
    </row>
    <row r="23564" spans="6:8" x14ac:dyDescent="0.2">
      <c r="F23564" s="195"/>
      <c r="G23564" s="196"/>
      <c r="H23564" s="192"/>
    </row>
    <row r="23565" spans="6:8" x14ac:dyDescent="0.2">
      <c r="F23565" s="195"/>
      <c r="G23565" s="196"/>
      <c r="H23565" s="192"/>
    </row>
    <row r="23566" spans="6:8" x14ac:dyDescent="0.2">
      <c r="F23566" s="195"/>
      <c r="G23566" s="196"/>
      <c r="H23566" s="192"/>
    </row>
    <row r="23567" spans="6:8" x14ac:dyDescent="0.2">
      <c r="F23567" s="195"/>
      <c r="G23567" s="196"/>
      <c r="H23567" s="192"/>
    </row>
    <row r="23568" spans="6:8" x14ac:dyDescent="0.2">
      <c r="F23568" s="195"/>
      <c r="G23568" s="196"/>
      <c r="H23568" s="192"/>
    </row>
    <row r="23569" spans="6:8" x14ac:dyDescent="0.2">
      <c r="F23569" s="195"/>
      <c r="G23569" s="196"/>
      <c r="H23569" s="192"/>
    </row>
    <row r="23570" spans="6:8" x14ac:dyDescent="0.2">
      <c r="F23570" s="195"/>
      <c r="G23570" s="196"/>
      <c r="H23570" s="192"/>
    </row>
    <row r="23571" spans="6:8" x14ac:dyDescent="0.2">
      <c r="F23571" s="195"/>
      <c r="G23571" s="196"/>
      <c r="H23571" s="192"/>
    </row>
    <row r="23572" spans="6:8" x14ac:dyDescent="0.2">
      <c r="F23572" s="195"/>
      <c r="G23572" s="196"/>
      <c r="H23572" s="192"/>
    </row>
    <row r="23573" spans="6:8" x14ac:dyDescent="0.2">
      <c r="F23573" s="195"/>
      <c r="G23573" s="196"/>
      <c r="H23573" s="192"/>
    </row>
    <row r="23574" spans="6:8" x14ac:dyDescent="0.2">
      <c r="F23574" s="195"/>
      <c r="G23574" s="196"/>
      <c r="H23574" s="192"/>
    </row>
    <row r="23575" spans="6:8" x14ac:dyDescent="0.2">
      <c r="F23575" s="195"/>
      <c r="G23575" s="196"/>
      <c r="H23575" s="192"/>
    </row>
    <row r="23576" spans="6:8" x14ac:dyDescent="0.2">
      <c r="F23576" s="195"/>
      <c r="G23576" s="196"/>
      <c r="H23576" s="192"/>
    </row>
    <row r="23577" spans="6:8" x14ac:dyDescent="0.2">
      <c r="F23577" s="195"/>
      <c r="G23577" s="196"/>
      <c r="H23577" s="192"/>
    </row>
    <row r="23578" spans="6:8" x14ac:dyDescent="0.2">
      <c r="F23578" s="195"/>
      <c r="G23578" s="196"/>
      <c r="H23578" s="192"/>
    </row>
    <row r="23579" spans="6:8" x14ac:dyDescent="0.2">
      <c r="F23579" s="195"/>
      <c r="G23579" s="196"/>
      <c r="H23579" s="192"/>
    </row>
    <row r="23580" spans="6:8" x14ac:dyDescent="0.2">
      <c r="F23580" s="195"/>
      <c r="G23580" s="196"/>
      <c r="H23580" s="192"/>
    </row>
    <row r="23581" spans="6:8" x14ac:dyDescent="0.2">
      <c r="F23581" s="195"/>
      <c r="G23581" s="196"/>
      <c r="H23581" s="192"/>
    </row>
    <row r="23582" spans="6:8" x14ac:dyDescent="0.2">
      <c r="F23582" s="195"/>
      <c r="G23582" s="196"/>
      <c r="H23582" s="192"/>
    </row>
    <row r="23583" spans="6:8" x14ac:dyDescent="0.2">
      <c r="F23583" s="195"/>
      <c r="G23583" s="196"/>
      <c r="H23583" s="192"/>
    </row>
    <row r="23584" spans="6:8" x14ac:dyDescent="0.2">
      <c r="F23584" s="195"/>
      <c r="G23584" s="196"/>
      <c r="H23584" s="192"/>
    </row>
    <row r="23585" spans="6:8" x14ac:dyDescent="0.2">
      <c r="F23585" s="195"/>
      <c r="G23585" s="196"/>
      <c r="H23585" s="192"/>
    </row>
    <row r="23586" spans="6:8" x14ac:dyDescent="0.2">
      <c r="F23586" s="195"/>
      <c r="G23586" s="196"/>
      <c r="H23586" s="192"/>
    </row>
    <row r="23587" spans="6:8" x14ac:dyDescent="0.2">
      <c r="F23587" s="195"/>
      <c r="G23587" s="196"/>
      <c r="H23587" s="192"/>
    </row>
    <row r="23588" spans="6:8" x14ac:dyDescent="0.2">
      <c r="F23588" s="195"/>
      <c r="G23588" s="196"/>
      <c r="H23588" s="192"/>
    </row>
    <row r="23589" spans="6:8" x14ac:dyDescent="0.2">
      <c r="F23589" s="195"/>
      <c r="G23589" s="196"/>
      <c r="H23589" s="192"/>
    </row>
    <row r="23590" spans="6:8" x14ac:dyDescent="0.2">
      <c r="F23590" s="195"/>
      <c r="G23590" s="196"/>
      <c r="H23590" s="192"/>
    </row>
    <row r="23591" spans="6:8" x14ac:dyDescent="0.2">
      <c r="F23591" s="195"/>
      <c r="G23591" s="196"/>
      <c r="H23591" s="192"/>
    </row>
    <row r="23592" spans="6:8" x14ac:dyDescent="0.2">
      <c r="F23592" s="195"/>
      <c r="G23592" s="196"/>
      <c r="H23592" s="192"/>
    </row>
    <row r="23593" spans="6:8" x14ac:dyDescent="0.2">
      <c r="F23593" s="195"/>
      <c r="G23593" s="196"/>
      <c r="H23593" s="192"/>
    </row>
    <row r="23594" spans="6:8" x14ac:dyDescent="0.2">
      <c r="F23594" s="195"/>
      <c r="G23594" s="196"/>
      <c r="H23594" s="192"/>
    </row>
    <row r="23595" spans="6:8" x14ac:dyDescent="0.2">
      <c r="F23595" s="195"/>
      <c r="G23595" s="196"/>
      <c r="H23595" s="192"/>
    </row>
    <row r="23596" spans="6:8" x14ac:dyDescent="0.2">
      <c r="F23596" s="195"/>
      <c r="G23596" s="196"/>
      <c r="H23596" s="192"/>
    </row>
    <row r="23597" spans="6:8" x14ac:dyDescent="0.2">
      <c r="F23597" s="195"/>
      <c r="G23597" s="196"/>
      <c r="H23597" s="192"/>
    </row>
    <row r="23598" spans="6:8" x14ac:dyDescent="0.2">
      <c r="F23598" s="195"/>
      <c r="G23598" s="196"/>
      <c r="H23598" s="192"/>
    </row>
    <row r="23599" spans="6:8" x14ac:dyDescent="0.2">
      <c r="F23599" s="195"/>
      <c r="G23599" s="196"/>
      <c r="H23599" s="192"/>
    </row>
    <row r="23600" spans="6:8" x14ac:dyDescent="0.2">
      <c r="F23600" s="195"/>
      <c r="G23600" s="196"/>
      <c r="H23600" s="192"/>
    </row>
    <row r="23601" spans="6:8" x14ac:dyDescent="0.2">
      <c r="F23601" s="195"/>
      <c r="G23601" s="196"/>
      <c r="H23601" s="192"/>
    </row>
    <row r="23602" spans="6:8" x14ac:dyDescent="0.2">
      <c r="F23602" s="195"/>
      <c r="G23602" s="196"/>
      <c r="H23602" s="192"/>
    </row>
    <row r="23603" spans="6:8" x14ac:dyDescent="0.2">
      <c r="F23603" s="195"/>
      <c r="G23603" s="196"/>
      <c r="H23603" s="192"/>
    </row>
    <row r="23604" spans="6:8" x14ac:dyDescent="0.2">
      <c r="F23604" s="195"/>
      <c r="G23604" s="196"/>
      <c r="H23604" s="192"/>
    </row>
    <row r="23605" spans="6:8" x14ac:dyDescent="0.2">
      <c r="F23605" s="195"/>
      <c r="G23605" s="196"/>
      <c r="H23605" s="192"/>
    </row>
    <row r="23606" spans="6:8" x14ac:dyDescent="0.2">
      <c r="F23606" s="195"/>
      <c r="G23606" s="196"/>
      <c r="H23606" s="192"/>
    </row>
    <row r="23607" spans="6:8" x14ac:dyDescent="0.2">
      <c r="F23607" s="195"/>
      <c r="G23607" s="196"/>
      <c r="H23607" s="192"/>
    </row>
    <row r="23608" spans="6:8" x14ac:dyDescent="0.2">
      <c r="F23608" s="195"/>
      <c r="G23608" s="196"/>
      <c r="H23608" s="192"/>
    </row>
    <row r="23609" spans="6:8" x14ac:dyDescent="0.2">
      <c r="F23609" s="195"/>
      <c r="G23609" s="196"/>
      <c r="H23609" s="192"/>
    </row>
    <row r="23610" spans="6:8" x14ac:dyDescent="0.2">
      <c r="F23610" s="195"/>
      <c r="G23610" s="196"/>
      <c r="H23610" s="192"/>
    </row>
    <row r="23611" spans="6:8" x14ac:dyDescent="0.2">
      <c r="F23611" s="195"/>
      <c r="G23611" s="196"/>
      <c r="H23611" s="192"/>
    </row>
    <row r="23612" spans="6:8" x14ac:dyDescent="0.2">
      <c r="F23612" s="195"/>
      <c r="G23612" s="196"/>
      <c r="H23612" s="192"/>
    </row>
    <row r="23613" spans="6:8" x14ac:dyDescent="0.2">
      <c r="F23613" s="195"/>
      <c r="G23613" s="196"/>
      <c r="H23613" s="192"/>
    </row>
    <row r="23614" spans="6:8" x14ac:dyDescent="0.2">
      <c r="F23614" s="195"/>
      <c r="G23614" s="196"/>
      <c r="H23614" s="192"/>
    </row>
    <row r="23615" spans="6:8" x14ac:dyDescent="0.2">
      <c r="F23615" s="195"/>
      <c r="G23615" s="196"/>
      <c r="H23615" s="192"/>
    </row>
    <row r="23616" spans="6:8" x14ac:dyDescent="0.2">
      <c r="F23616" s="195"/>
      <c r="G23616" s="196"/>
      <c r="H23616" s="192"/>
    </row>
    <row r="23617" spans="6:8" x14ac:dyDescent="0.2">
      <c r="F23617" s="195"/>
      <c r="G23617" s="196"/>
      <c r="H23617" s="192"/>
    </row>
    <row r="23618" spans="6:8" x14ac:dyDescent="0.2">
      <c r="F23618" s="195"/>
      <c r="G23618" s="196"/>
      <c r="H23618" s="192"/>
    </row>
    <row r="23619" spans="6:8" x14ac:dyDescent="0.2">
      <c r="F23619" s="195"/>
      <c r="G23619" s="196"/>
      <c r="H23619" s="192"/>
    </row>
    <row r="23620" spans="6:8" x14ac:dyDescent="0.2">
      <c r="F23620" s="195"/>
      <c r="G23620" s="196"/>
      <c r="H23620" s="192"/>
    </row>
    <row r="23621" spans="6:8" x14ac:dyDescent="0.2">
      <c r="F23621" s="195"/>
      <c r="G23621" s="196"/>
      <c r="H23621" s="192"/>
    </row>
    <row r="23622" spans="6:8" x14ac:dyDescent="0.2">
      <c r="F23622" s="195"/>
      <c r="G23622" s="196"/>
      <c r="H23622" s="192"/>
    </row>
    <row r="23623" spans="6:8" x14ac:dyDescent="0.2">
      <c r="F23623" s="195"/>
      <c r="G23623" s="196"/>
      <c r="H23623" s="192"/>
    </row>
    <row r="23624" spans="6:8" x14ac:dyDescent="0.2">
      <c r="F23624" s="195"/>
      <c r="G23624" s="196"/>
      <c r="H23624" s="192"/>
    </row>
    <row r="23625" spans="6:8" x14ac:dyDescent="0.2">
      <c r="F23625" s="195"/>
      <c r="G23625" s="196"/>
      <c r="H23625" s="192"/>
    </row>
    <row r="23626" spans="6:8" x14ac:dyDescent="0.2">
      <c r="F23626" s="195"/>
      <c r="G23626" s="196"/>
      <c r="H23626" s="192"/>
    </row>
    <row r="23627" spans="6:8" x14ac:dyDescent="0.2">
      <c r="F23627" s="195"/>
      <c r="G23627" s="196"/>
      <c r="H23627" s="192"/>
    </row>
    <row r="23628" spans="6:8" x14ac:dyDescent="0.2">
      <c r="F23628" s="195"/>
      <c r="G23628" s="196"/>
      <c r="H23628" s="192"/>
    </row>
    <row r="23629" spans="6:8" x14ac:dyDescent="0.2">
      <c r="F23629" s="195"/>
      <c r="G23629" s="196"/>
      <c r="H23629" s="192"/>
    </row>
    <row r="23630" spans="6:8" x14ac:dyDescent="0.2">
      <c r="F23630" s="195"/>
      <c r="G23630" s="196"/>
      <c r="H23630" s="192"/>
    </row>
    <row r="23631" spans="6:8" x14ac:dyDescent="0.2">
      <c r="F23631" s="195"/>
      <c r="G23631" s="196"/>
      <c r="H23631" s="192"/>
    </row>
    <row r="23632" spans="6:8" x14ac:dyDescent="0.2">
      <c r="F23632" s="195"/>
      <c r="G23632" s="196"/>
      <c r="H23632" s="192"/>
    </row>
    <row r="23633" spans="6:8" x14ac:dyDescent="0.2">
      <c r="F23633" s="195"/>
      <c r="G23633" s="196"/>
      <c r="H23633" s="192"/>
    </row>
    <row r="23634" spans="6:8" x14ac:dyDescent="0.2">
      <c r="F23634" s="195"/>
      <c r="G23634" s="196"/>
      <c r="H23634" s="192"/>
    </row>
    <row r="23635" spans="6:8" x14ac:dyDescent="0.2">
      <c r="F23635" s="195"/>
      <c r="G23635" s="196"/>
      <c r="H23635" s="192"/>
    </row>
    <row r="23636" spans="6:8" x14ac:dyDescent="0.2">
      <c r="F23636" s="195"/>
      <c r="G23636" s="196"/>
      <c r="H23636" s="192"/>
    </row>
    <row r="23637" spans="6:8" x14ac:dyDescent="0.2">
      <c r="F23637" s="195"/>
      <c r="G23637" s="196"/>
      <c r="H23637" s="192"/>
    </row>
    <row r="23638" spans="6:8" x14ac:dyDescent="0.2">
      <c r="F23638" s="195"/>
      <c r="G23638" s="196"/>
      <c r="H23638" s="192"/>
    </row>
    <row r="23639" spans="6:8" x14ac:dyDescent="0.2">
      <c r="F23639" s="195"/>
      <c r="G23639" s="196"/>
      <c r="H23639" s="192"/>
    </row>
    <row r="23640" spans="6:8" x14ac:dyDescent="0.2">
      <c r="F23640" s="195"/>
      <c r="G23640" s="196"/>
      <c r="H23640" s="192"/>
    </row>
    <row r="23641" spans="6:8" x14ac:dyDescent="0.2">
      <c r="F23641" s="195"/>
      <c r="G23641" s="196"/>
      <c r="H23641" s="192"/>
    </row>
    <row r="23642" spans="6:8" x14ac:dyDescent="0.2">
      <c r="F23642" s="195"/>
      <c r="G23642" s="196"/>
      <c r="H23642" s="192"/>
    </row>
    <row r="23643" spans="6:8" x14ac:dyDescent="0.2">
      <c r="F23643" s="195"/>
      <c r="G23643" s="196"/>
      <c r="H23643" s="192"/>
    </row>
    <row r="23644" spans="6:8" x14ac:dyDescent="0.2">
      <c r="F23644" s="195"/>
      <c r="G23644" s="196"/>
      <c r="H23644" s="192"/>
    </row>
    <row r="23645" spans="6:8" x14ac:dyDescent="0.2">
      <c r="F23645" s="195"/>
      <c r="G23645" s="196"/>
      <c r="H23645" s="192"/>
    </row>
    <row r="23646" spans="6:8" x14ac:dyDescent="0.2">
      <c r="F23646" s="195"/>
      <c r="G23646" s="196"/>
      <c r="H23646" s="192"/>
    </row>
    <row r="23647" spans="6:8" x14ac:dyDescent="0.2">
      <c r="F23647" s="195"/>
      <c r="G23647" s="196"/>
      <c r="H23647" s="192"/>
    </row>
    <row r="23648" spans="6:8" x14ac:dyDescent="0.2">
      <c r="F23648" s="195"/>
      <c r="G23648" s="196"/>
      <c r="H23648" s="192"/>
    </row>
    <row r="23649" spans="6:8" x14ac:dyDescent="0.2">
      <c r="F23649" s="195"/>
      <c r="G23649" s="196"/>
      <c r="H23649" s="192"/>
    </row>
    <row r="23650" spans="6:8" x14ac:dyDescent="0.2">
      <c r="F23650" s="195"/>
      <c r="G23650" s="196"/>
      <c r="H23650" s="192"/>
    </row>
    <row r="23651" spans="6:8" x14ac:dyDescent="0.2">
      <c r="F23651" s="195"/>
      <c r="G23651" s="196"/>
      <c r="H23651" s="192"/>
    </row>
    <row r="23652" spans="6:8" x14ac:dyDescent="0.2">
      <c r="F23652" s="195"/>
      <c r="G23652" s="196"/>
      <c r="H23652" s="192"/>
    </row>
    <row r="23653" spans="6:8" x14ac:dyDescent="0.2">
      <c r="F23653" s="195"/>
      <c r="G23653" s="196"/>
      <c r="H23653" s="192"/>
    </row>
    <row r="23654" spans="6:8" x14ac:dyDescent="0.2">
      <c r="F23654" s="195"/>
      <c r="G23654" s="196"/>
      <c r="H23654" s="192"/>
    </row>
    <row r="23655" spans="6:8" x14ac:dyDescent="0.2">
      <c r="F23655" s="195"/>
      <c r="G23655" s="196"/>
      <c r="H23655" s="192"/>
    </row>
    <row r="23656" spans="6:8" x14ac:dyDescent="0.2">
      <c r="F23656" s="195"/>
      <c r="G23656" s="196"/>
      <c r="H23656" s="192"/>
    </row>
    <row r="23657" spans="6:8" x14ac:dyDescent="0.2">
      <c r="F23657" s="195"/>
      <c r="G23657" s="196"/>
      <c r="H23657" s="192"/>
    </row>
    <row r="23658" spans="6:8" x14ac:dyDescent="0.2">
      <c r="F23658" s="195"/>
      <c r="G23658" s="196"/>
      <c r="H23658" s="192"/>
    </row>
    <row r="23659" spans="6:8" x14ac:dyDescent="0.2">
      <c r="F23659" s="195"/>
      <c r="G23659" s="196"/>
      <c r="H23659" s="192"/>
    </row>
    <row r="23660" spans="6:8" x14ac:dyDescent="0.2">
      <c r="F23660" s="195"/>
      <c r="G23660" s="196"/>
      <c r="H23660" s="192"/>
    </row>
    <row r="23661" spans="6:8" x14ac:dyDescent="0.2">
      <c r="F23661" s="195"/>
      <c r="G23661" s="196"/>
      <c r="H23661" s="192"/>
    </row>
    <row r="23662" spans="6:8" x14ac:dyDescent="0.2">
      <c r="F23662" s="195"/>
      <c r="G23662" s="196"/>
      <c r="H23662" s="192"/>
    </row>
    <row r="23663" spans="6:8" x14ac:dyDescent="0.2">
      <c r="F23663" s="195"/>
      <c r="G23663" s="196"/>
      <c r="H23663" s="192"/>
    </row>
    <row r="23664" spans="6:8" x14ac:dyDescent="0.2">
      <c r="F23664" s="195"/>
      <c r="G23664" s="196"/>
      <c r="H23664" s="192"/>
    </row>
    <row r="23665" spans="6:8" x14ac:dyDescent="0.2">
      <c r="F23665" s="195"/>
      <c r="G23665" s="196"/>
      <c r="H23665" s="192"/>
    </row>
    <row r="23666" spans="6:8" x14ac:dyDescent="0.2">
      <c r="F23666" s="195"/>
      <c r="G23666" s="196"/>
      <c r="H23666" s="192"/>
    </row>
    <row r="23667" spans="6:8" x14ac:dyDescent="0.2">
      <c r="F23667" s="195"/>
      <c r="G23667" s="196"/>
      <c r="H23667" s="192"/>
    </row>
    <row r="23668" spans="6:8" x14ac:dyDescent="0.2">
      <c r="F23668" s="195"/>
      <c r="G23668" s="196"/>
      <c r="H23668" s="192"/>
    </row>
    <row r="23669" spans="6:8" x14ac:dyDescent="0.2">
      <c r="F23669" s="195"/>
      <c r="G23669" s="196"/>
      <c r="H23669" s="192"/>
    </row>
    <row r="23670" spans="6:8" x14ac:dyDescent="0.2">
      <c r="F23670" s="195"/>
      <c r="G23670" s="196"/>
      <c r="H23670" s="192"/>
    </row>
    <row r="23671" spans="6:8" x14ac:dyDescent="0.2">
      <c r="F23671" s="195"/>
      <c r="G23671" s="196"/>
      <c r="H23671" s="192"/>
    </row>
    <row r="23672" spans="6:8" x14ac:dyDescent="0.2">
      <c r="F23672" s="195"/>
      <c r="G23672" s="196"/>
      <c r="H23672" s="192"/>
    </row>
    <row r="23673" spans="6:8" x14ac:dyDescent="0.2">
      <c r="F23673" s="195"/>
      <c r="G23673" s="196"/>
      <c r="H23673" s="192"/>
    </row>
    <row r="23674" spans="6:8" x14ac:dyDescent="0.2">
      <c r="F23674" s="195"/>
      <c r="G23674" s="196"/>
      <c r="H23674" s="192"/>
    </row>
    <row r="23675" spans="6:8" x14ac:dyDescent="0.2">
      <c r="F23675" s="195"/>
      <c r="G23675" s="196"/>
      <c r="H23675" s="192"/>
    </row>
    <row r="23676" spans="6:8" x14ac:dyDescent="0.2">
      <c r="F23676" s="195"/>
      <c r="G23676" s="196"/>
      <c r="H23676" s="192"/>
    </row>
    <row r="23677" spans="6:8" x14ac:dyDescent="0.2">
      <c r="F23677" s="195"/>
      <c r="G23677" s="196"/>
      <c r="H23677" s="192"/>
    </row>
    <row r="23678" spans="6:8" x14ac:dyDescent="0.2">
      <c r="F23678" s="195"/>
      <c r="G23678" s="196"/>
      <c r="H23678" s="192"/>
    </row>
    <row r="23679" spans="6:8" x14ac:dyDescent="0.2">
      <c r="F23679" s="195"/>
      <c r="G23679" s="196"/>
      <c r="H23679" s="192"/>
    </row>
    <row r="23680" spans="6:8" x14ac:dyDescent="0.2">
      <c r="F23680" s="195"/>
      <c r="G23680" s="196"/>
      <c r="H23680" s="192"/>
    </row>
    <row r="23681" spans="6:8" x14ac:dyDescent="0.2">
      <c r="F23681" s="195"/>
      <c r="G23681" s="196"/>
      <c r="H23681" s="192"/>
    </row>
    <row r="23682" spans="6:8" x14ac:dyDescent="0.2">
      <c r="F23682" s="195"/>
      <c r="G23682" s="196"/>
      <c r="H23682" s="192"/>
    </row>
    <row r="23683" spans="6:8" x14ac:dyDescent="0.2">
      <c r="F23683" s="195"/>
      <c r="G23683" s="196"/>
      <c r="H23683" s="192"/>
    </row>
    <row r="23684" spans="6:8" x14ac:dyDescent="0.2">
      <c r="F23684" s="195"/>
      <c r="G23684" s="196"/>
      <c r="H23684" s="192"/>
    </row>
    <row r="23685" spans="6:8" x14ac:dyDescent="0.2">
      <c r="F23685" s="195"/>
      <c r="G23685" s="196"/>
      <c r="H23685" s="192"/>
    </row>
    <row r="23686" spans="6:8" x14ac:dyDescent="0.2">
      <c r="F23686" s="195"/>
      <c r="G23686" s="196"/>
      <c r="H23686" s="192"/>
    </row>
    <row r="23687" spans="6:8" x14ac:dyDescent="0.2">
      <c r="F23687" s="195"/>
      <c r="G23687" s="196"/>
      <c r="H23687" s="192"/>
    </row>
    <row r="23688" spans="6:8" x14ac:dyDescent="0.2">
      <c r="F23688" s="195"/>
      <c r="G23688" s="196"/>
      <c r="H23688" s="192"/>
    </row>
    <row r="23689" spans="6:8" x14ac:dyDescent="0.2">
      <c r="F23689" s="195"/>
      <c r="G23689" s="196"/>
      <c r="H23689" s="192"/>
    </row>
    <row r="23690" spans="6:8" x14ac:dyDescent="0.2">
      <c r="F23690" s="195"/>
      <c r="G23690" s="196"/>
      <c r="H23690" s="192"/>
    </row>
    <row r="23691" spans="6:8" x14ac:dyDescent="0.2">
      <c r="F23691" s="195"/>
      <c r="G23691" s="196"/>
      <c r="H23691" s="192"/>
    </row>
    <row r="23692" spans="6:8" x14ac:dyDescent="0.2">
      <c r="F23692" s="195"/>
      <c r="G23692" s="196"/>
      <c r="H23692" s="192"/>
    </row>
    <row r="23693" spans="6:8" x14ac:dyDescent="0.2">
      <c r="F23693" s="195"/>
      <c r="G23693" s="196"/>
      <c r="H23693" s="192"/>
    </row>
    <row r="23694" spans="6:8" x14ac:dyDescent="0.2">
      <c r="F23694" s="195"/>
      <c r="G23694" s="196"/>
      <c r="H23694" s="192"/>
    </row>
    <row r="23695" spans="6:8" x14ac:dyDescent="0.2">
      <c r="F23695" s="195"/>
      <c r="G23695" s="196"/>
      <c r="H23695" s="192"/>
    </row>
    <row r="23696" spans="6:8" x14ac:dyDescent="0.2">
      <c r="F23696" s="195"/>
      <c r="G23696" s="196"/>
      <c r="H23696" s="192"/>
    </row>
    <row r="23697" spans="6:8" x14ac:dyDescent="0.2">
      <c r="F23697" s="195"/>
      <c r="G23697" s="196"/>
      <c r="H23697" s="192"/>
    </row>
    <row r="23698" spans="6:8" x14ac:dyDescent="0.2">
      <c r="F23698" s="195"/>
      <c r="G23698" s="196"/>
      <c r="H23698" s="192"/>
    </row>
    <row r="23699" spans="6:8" x14ac:dyDescent="0.2">
      <c r="F23699" s="195"/>
      <c r="G23699" s="196"/>
      <c r="H23699" s="192"/>
    </row>
    <row r="23700" spans="6:8" x14ac:dyDescent="0.2">
      <c r="F23700" s="195"/>
      <c r="G23700" s="196"/>
      <c r="H23700" s="192"/>
    </row>
    <row r="23701" spans="6:8" x14ac:dyDescent="0.2">
      <c r="F23701" s="195"/>
      <c r="G23701" s="196"/>
      <c r="H23701" s="192"/>
    </row>
    <row r="23702" spans="6:8" x14ac:dyDescent="0.2">
      <c r="F23702" s="195"/>
      <c r="G23702" s="196"/>
      <c r="H23702" s="192"/>
    </row>
    <row r="23703" spans="6:8" x14ac:dyDescent="0.2">
      <c r="F23703" s="195"/>
      <c r="G23703" s="196"/>
      <c r="H23703" s="192"/>
    </row>
    <row r="23704" spans="6:8" x14ac:dyDescent="0.2">
      <c r="F23704" s="195"/>
      <c r="G23704" s="196"/>
      <c r="H23704" s="192"/>
    </row>
    <row r="23705" spans="6:8" x14ac:dyDescent="0.2">
      <c r="F23705" s="195"/>
      <c r="G23705" s="196"/>
      <c r="H23705" s="192"/>
    </row>
    <row r="23706" spans="6:8" x14ac:dyDescent="0.2">
      <c r="F23706" s="195"/>
      <c r="G23706" s="196"/>
      <c r="H23706" s="192"/>
    </row>
    <row r="23707" spans="6:8" x14ac:dyDescent="0.2">
      <c r="F23707" s="195"/>
      <c r="G23707" s="196"/>
      <c r="H23707" s="192"/>
    </row>
    <row r="23708" spans="6:8" x14ac:dyDescent="0.2">
      <c r="F23708" s="195"/>
      <c r="G23708" s="196"/>
      <c r="H23708" s="192"/>
    </row>
    <row r="23709" spans="6:8" x14ac:dyDescent="0.2">
      <c r="F23709" s="195"/>
      <c r="G23709" s="196"/>
      <c r="H23709" s="192"/>
    </row>
    <row r="23710" spans="6:8" x14ac:dyDescent="0.2">
      <c r="F23710" s="195"/>
      <c r="G23710" s="196"/>
      <c r="H23710" s="192"/>
    </row>
    <row r="23711" spans="6:8" x14ac:dyDescent="0.2">
      <c r="F23711" s="195"/>
      <c r="G23711" s="196"/>
      <c r="H23711" s="192"/>
    </row>
    <row r="23712" spans="6:8" x14ac:dyDescent="0.2">
      <c r="F23712" s="195"/>
      <c r="G23712" s="196"/>
      <c r="H23712" s="192"/>
    </row>
    <row r="23713" spans="6:8" x14ac:dyDescent="0.2">
      <c r="F23713" s="195"/>
      <c r="G23713" s="196"/>
      <c r="H23713" s="192"/>
    </row>
    <row r="23714" spans="6:8" x14ac:dyDescent="0.2">
      <c r="F23714" s="195"/>
      <c r="G23714" s="196"/>
      <c r="H23714" s="192"/>
    </row>
    <row r="23715" spans="6:8" x14ac:dyDescent="0.2">
      <c r="F23715" s="195"/>
      <c r="G23715" s="196"/>
      <c r="H23715" s="192"/>
    </row>
    <row r="23716" spans="6:8" x14ac:dyDescent="0.2">
      <c r="F23716" s="195"/>
      <c r="G23716" s="196"/>
      <c r="H23716" s="192"/>
    </row>
    <row r="23717" spans="6:8" x14ac:dyDescent="0.2">
      <c r="F23717" s="195"/>
      <c r="G23717" s="196"/>
      <c r="H23717" s="192"/>
    </row>
    <row r="23718" spans="6:8" x14ac:dyDescent="0.2">
      <c r="F23718" s="195"/>
      <c r="G23718" s="196"/>
      <c r="H23718" s="192"/>
    </row>
    <row r="23719" spans="6:8" x14ac:dyDescent="0.2">
      <c r="F23719" s="195"/>
      <c r="G23719" s="196"/>
      <c r="H23719" s="192"/>
    </row>
    <row r="23720" spans="6:8" x14ac:dyDescent="0.2">
      <c r="F23720" s="195"/>
      <c r="G23720" s="196"/>
      <c r="H23720" s="192"/>
    </row>
    <row r="23721" spans="6:8" x14ac:dyDescent="0.2">
      <c r="F23721" s="195"/>
      <c r="G23721" s="196"/>
      <c r="H23721" s="192"/>
    </row>
    <row r="23722" spans="6:8" x14ac:dyDescent="0.2">
      <c r="F23722" s="195"/>
      <c r="G23722" s="196"/>
      <c r="H23722" s="192"/>
    </row>
    <row r="23723" spans="6:8" x14ac:dyDescent="0.2">
      <c r="F23723" s="195"/>
      <c r="G23723" s="196"/>
      <c r="H23723" s="192"/>
    </row>
    <row r="23724" spans="6:8" x14ac:dyDescent="0.2">
      <c r="F23724" s="195"/>
      <c r="G23724" s="196"/>
      <c r="H23724" s="192"/>
    </row>
    <row r="23725" spans="6:8" x14ac:dyDescent="0.2">
      <c r="F23725" s="195"/>
      <c r="G23725" s="196"/>
      <c r="H23725" s="192"/>
    </row>
    <row r="23726" spans="6:8" x14ac:dyDescent="0.2">
      <c r="F23726" s="195"/>
      <c r="G23726" s="196"/>
      <c r="H23726" s="192"/>
    </row>
    <row r="23727" spans="6:8" x14ac:dyDescent="0.2">
      <c r="F23727" s="195"/>
      <c r="G23727" s="196"/>
      <c r="H23727" s="192"/>
    </row>
    <row r="23728" spans="6:8" x14ac:dyDescent="0.2">
      <c r="F23728" s="195"/>
      <c r="G23728" s="196"/>
      <c r="H23728" s="192"/>
    </row>
    <row r="23729" spans="6:8" x14ac:dyDescent="0.2">
      <c r="F23729" s="195"/>
      <c r="G23729" s="196"/>
      <c r="H23729" s="192"/>
    </row>
    <row r="23730" spans="6:8" x14ac:dyDescent="0.2">
      <c r="F23730" s="195"/>
      <c r="G23730" s="196"/>
      <c r="H23730" s="192"/>
    </row>
    <row r="23731" spans="6:8" x14ac:dyDescent="0.2">
      <c r="F23731" s="195"/>
      <c r="G23731" s="196"/>
      <c r="H23731" s="192"/>
    </row>
    <row r="23732" spans="6:8" x14ac:dyDescent="0.2">
      <c r="F23732" s="195"/>
      <c r="G23732" s="196"/>
      <c r="H23732" s="192"/>
    </row>
    <row r="23733" spans="6:8" x14ac:dyDescent="0.2">
      <c r="F23733" s="195"/>
      <c r="G23733" s="196"/>
      <c r="H23733" s="192"/>
    </row>
    <row r="23734" spans="6:8" x14ac:dyDescent="0.2">
      <c r="F23734" s="195"/>
      <c r="G23734" s="196"/>
      <c r="H23734" s="192"/>
    </row>
    <row r="23735" spans="6:8" x14ac:dyDescent="0.2">
      <c r="F23735" s="195"/>
      <c r="G23735" s="196"/>
      <c r="H23735" s="192"/>
    </row>
    <row r="23736" spans="6:8" x14ac:dyDescent="0.2">
      <c r="F23736" s="195"/>
      <c r="G23736" s="196"/>
      <c r="H23736" s="192"/>
    </row>
    <row r="23737" spans="6:8" x14ac:dyDescent="0.2">
      <c r="F23737" s="195"/>
      <c r="G23737" s="196"/>
      <c r="H23737" s="192"/>
    </row>
    <row r="23738" spans="6:8" x14ac:dyDescent="0.2">
      <c r="F23738" s="195"/>
      <c r="G23738" s="196"/>
      <c r="H23738" s="192"/>
    </row>
    <row r="23739" spans="6:8" x14ac:dyDescent="0.2">
      <c r="F23739" s="195"/>
      <c r="G23739" s="196"/>
      <c r="H23739" s="192"/>
    </row>
    <row r="23740" spans="6:8" x14ac:dyDescent="0.2">
      <c r="F23740" s="195"/>
      <c r="G23740" s="196"/>
      <c r="H23740" s="192"/>
    </row>
    <row r="23741" spans="6:8" x14ac:dyDescent="0.2">
      <c r="F23741" s="195"/>
      <c r="G23741" s="196"/>
      <c r="H23741" s="192"/>
    </row>
    <row r="23742" spans="6:8" x14ac:dyDescent="0.2">
      <c r="F23742" s="195"/>
      <c r="G23742" s="196"/>
      <c r="H23742" s="192"/>
    </row>
    <row r="23743" spans="6:8" x14ac:dyDescent="0.2">
      <c r="F23743" s="195"/>
      <c r="G23743" s="196"/>
      <c r="H23743" s="192"/>
    </row>
    <row r="23744" spans="6:8" x14ac:dyDescent="0.2">
      <c r="F23744" s="195"/>
      <c r="G23744" s="196"/>
      <c r="H23744" s="192"/>
    </row>
    <row r="23745" spans="6:8" x14ac:dyDescent="0.2">
      <c r="F23745" s="195"/>
      <c r="G23745" s="196"/>
      <c r="H23745" s="192"/>
    </row>
    <row r="23746" spans="6:8" x14ac:dyDescent="0.2">
      <c r="F23746" s="195"/>
      <c r="G23746" s="196"/>
      <c r="H23746" s="192"/>
    </row>
    <row r="23747" spans="6:8" x14ac:dyDescent="0.2">
      <c r="F23747" s="195"/>
      <c r="G23747" s="196"/>
      <c r="H23747" s="192"/>
    </row>
    <row r="23748" spans="6:8" x14ac:dyDescent="0.2">
      <c r="F23748" s="195"/>
      <c r="G23748" s="196"/>
      <c r="H23748" s="192"/>
    </row>
    <row r="23749" spans="6:8" x14ac:dyDescent="0.2">
      <c r="F23749" s="195"/>
      <c r="G23749" s="196"/>
      <c r="H23749" s="192"/>
    </row>
    <row r="23750" spans="6:8" x14ac:dyDescent="0.2">
      <c r="F23750" s="195"/>
      <c r="G23750" s="196"/>
      <c r="H23750" s="192"/>
    </row>
    <row r="23751" spans="6:8" x14ac:dyDescent="0.2">
      <c r="F23751" s="195"/>
      <c r="G23751" s="196"/>
      <c r="H23751" s="192"/>
    </row>
    <row r="23752" spans="6:8" x14ac:dyDescent="0.2">
      <c r="F23752" s="195"/>
      <c r="G23752" s="196"/>
      <c r="H23752" s="192"/>
    </row>
    <row r="23753" spans="6:8" x14ac:dyDescent="0.2">
      <c r="F23753" s="195"/>
      <c r="G23753" s="196"/>
      <c r="H23753" s="192"/>
    </row>
    <row r="23754" spans="6:8" x14ac:dyDescent="0.2">
      <c r="F23754" s="195"/>
      <c r="G23754" s="196"/>
      <c r="H23754" s="192"/>
    </row>
    <row r="23755" spans="6:8" x14ac:dyDescent="0.2">
      <c r="F23755" s="195"/>
      <c r="G23755" s="196"/>
      <c r="H23755" s="192"/>
    </row>
    <row r="23756" spans="6:8" x14ac:dyDescent="0.2">
      <c r="F23756" s="195"/>
      <c r="G23756" s="196"/>
      <c r="H23756" s="192"/>
    </row>
    <row r="23757" spans="6:8" x14ac:dyDescent="0.2">
      <c r="F23757" s="195"/>
      <c r="G23757" s="196"/>
      <c r="H23757" s="192"/>
    </row>
    <row r="23758" spans="6:8" x14ac:dyDescent="0.2">
      <c r="F23758" s="195"/>
      <c r="G23758" s="196"/>
      <c r="H23758" s="192"/>
    </row>
    <row r="23759" spans="6:8" x14ac:dyDescent="0.2">
      <c r="F23759" s="195"/>
      <c r="G23759" s="196"/>
      <c r="H23759" s="192"/>
    </row>
    <row r="23760" spans="6:8" x14ac:dyDescent="0.2">
      <c r="F23760" s="195"/>
      <c r="G23760" s="196"/>
      <c r="H23760" s="192"/>
    </row>
    <row r="23761" spans="6:8" x14ac:dyDescent="0.2">
      <c r="F23761" s="195"/>
      <c r="G23761" s="196"/>
      <c r="H23761" s="192"/>
    </row>
    <row r="23762" spans="6:8" x14ac:dyDescent="0.2">
      <c r="F23762" s="195"/>
      <c r="G23762" s="196"/>
      <c r="H23762" s="192"/>
    </row>
    <row r="23763" spans="6:8" x14ac:dyDescent="0.2">
      <c r="F23763" s="195"/>
      <c r="G23763" s="196"/>
      <c r="H23763" s="192"/>
    </row>
    <row r="23764" spans="6:8" x14ac:dyDescent="0.2">
      <c r="F23764" s="195"/>
      <c r="G23764" s="196"/>
      <c r="H23764" s="192"/>
    </row>
    <row r="23765" spans="6:8" x14ac:dyDescent="0.2">
      <c r="F23765" s="195"/>
      <c r="G23765" s="196"/>
      <c r="H23765" s="192"/>
    </row>
    <row r="23766" spans="6:8" x14ac:dyDescent="0.2">
      <c r="F23766" s="195"/>
      <c r="G23766" s="196"/>
      <c r="H23766" s="192"/>
    </row>
    <row r="23767" spans="6:8" x14ac:dyDescent="0.2">
      <c r="F23767" s="195"/>
      <c r="G23767" s="196"/>
      <c r="H23767" s="192"/>
    </row>
    <row r="23768" spans="6:8" x14ac:dyDescent="0.2">
      <c r="F23768" s="195"/>
      <c r="G23768" s="196"/>
      <c r="H23768" s="192"/>
    </row>
    <row r="23769" spans="6:8" x14ac:dyDescent="0.2">
      <c r="F23769" s="195"/>
      <c r="G23769" s="196"/>
      <c r="H23769" s="192"/>
    </row>
    <row r="23770" spans="6:8" x14ac:dyDescent="0.2">
      <c r="F23770" s="195"/>
      <c r="G23770" s="196"/>
      <c r="H23770" s="192"/>
    </row>
    <row r="23771" spans="6:8" x14ac:dyDescent="0.2">
      <c r="F23771" s="195"/>
      <c r="G23771" s="196"/>
      <c r="H23771" s="192"/>
    </row>
    <row r="23772" spans="6:8" x14ac:dyDescent="0.2">
      <c r="F23772" s="195"/>
      <c r="G23772" s="196"/>
      <c r="H23772" s="192"/>
    </row>
    <row r="23773" spans="6:8" x14ac:dyDescent="0.2">
      <c r="F23773" s="195"/>
      <c r="G23773" s="196"/>
      <c r="H23773" s="192"/>
    </row>
    <row r="23774" spans="6:8" x14ac:dyDescent="0.2">
      <c r="F23774" s="195"/>
      <c r="G23774" s="196"/>
      <c r="H23774" s="192"/>
    </row>
    <row r="23775" spans="6:8" x14ac:dyDescent="0.2">
      <c r="F23775" s="195"/>
      <c r="G23775" s="196"/>
      <c r="H23775" s="192"/>
    </row>
    <row r="23776" spans="6:8" x14ac:dyDescent="0.2">
      <c r="F23776" s="195"/>
      <c r="G23776" s="196"/>
      <c r="H23776" s="192"/>
    </row>
    <row r="23777" spans="6:8" x14ac:dyDescent="0.2">
      <c r="F23777" s="195"/>
      <c r="G23777" s="196"/>
      <c r="H23777" s="192"/>
    </row>
    <row r="23778" spans="6:8" x14ac:dyDescent="0.2">
      <c r="F23778" s="195"/>
      <c r="G23778" s="196"/>
      <c r="H23778" s="192"/>
    </row>
    <row r="23779" spans="6:8" x14ac:dyDescent="0.2">
      <c r="F23779" s="195"/>
      <c r="G23779" s="196"/>
      <c r="H23779" s="192"/>
    </row>
    <row r="23780" spans="6:8" x14ac:dyDescent="0.2">
      <c r="F23780" s="195"/>
      <c r="G23780" s="196"/>
      <c r="H23780" s="192"/>
    </row>
    <row r="23781" spans="6:8" x14ac:dyDescent="0.2">
      <c r="F23781" s="195"/>
      <c r="G23781" s="196"/>
      <c r="H23781" s="192"/>
    </row>
    <row r="23782" spans="6:8" x14ac:dyDescent="0.2">
      <c r="F23782" s="195"/>
      <c r="G23782" s="196"/>
      <c r="H23782" s="192"/>
    </row>
    <row r="23783" spans="6:8" x14ac:dyDescent="0.2">
      <c r="F23783" s="195"/>
      <c r="G23783" s="196"/>
      <c r="H23783" s="192"/>
    </row>
    <row r="23784" spans="6:8" x14ac:dyDescent="0.2">
      <c r="F23784" s="195"/>
      <c r="G23784" s="196"/>
      <c r="H23784" s="192"/>
    </row>
    <row r="23785" spans="6:8" x14ac:dyDescent="0.2">
      <c r="F23785" s="195"/>
      <c r="G23785" s="196"/>
      <c r="H23785" s="192"/>
    </row>
    <row r="23786" spans="6:8" x14ac:dyDescent="0.2">
      <c r="F23786" s="195"/>
      <c r="G23786" s="196"/>
      <c r="H23786" s="192"/>
    </row>
    <row r="23787" spans="6:8" x14ac:dyDescent="0.2">
      <c r="F23787" s="195"/>
      <c r="G23787" s="196"/>
      <c r="H23787" s="192"/>
    </row>
    <row r="23788" spans="6:8" x14ac:dyDescent="0.2">
      <c r="F23788" s="195"/>
      <c r="G23788" s="196"/>
      <c r="H23788" s="192"/>
    </row>
    <row r="23789" spans="6:8" x14ac:dyDescent="0.2">
      <c r="F23789" s="195"/>
      <c r="G23789" s="196"/>
      <c r="H23789" s="192"/>
    </row>
    <row r="23790" spans="6:8" x14ac:dyDescent="0.2">
      <c r="F23790" s="195"/>
      <c r="G23790" s="196"/>
      <c r="H23790" s="192"/>
    </row>
    <row r="23791" spans="6:8" x14ac:dyDescent="0.2">
      <c r="F23791" s="195"/>
      <c r="G23791" s="196"/>
      <c r="H23791" s="192"/>
    </row>
    <row r="23792" spans="6:8" x14ac:dyDescent="0.2">
      <c r="F23792" s="195"/>
      <c r="G23792" s="196"/>
      <c r="H23792" s="192"/>
    </row>
    <row r="23793" spans="6:8" x14ac:dyDescent="0.2">
      <c r="F23793" s="195"/>
      <c r="G23793" s="196"/>
      <c r="H23793" s="192"/>
    </row>
    <row r="23794" spans="6:8" x14ac:dyDescent="0.2">
      <c r="F23794" s="195"/>
      <c r="G23794" s="196"/>
      <c r="H23794" s="192"/>
    </row>
    <row r="23795" spans="6:8" x14ac:dyDescent="0.2">
      <c r="F23795" s="195"/>
      <c r="G23795" s="196"/>
      <c r="H23795" s="192"/>
    </row>
    <row r="23796" spans="6:8" x14ac:dyDescent="0.2">
      <c r="F23796" s="195"/>
      <c r="G23796" s="196"/>
      <c r="H23796" s="192"/>
    </row>
    <row r="23797" spans="6:8" x14ac:dyDescent="0.2">
      <c r="F23797" s="195"/>
      <c r="G23797" s="196"/>
      <c r="H23797" s="192"/>
    </row>
    <row r="23798" spans="6:8" x14ac:dyDescent="0.2">
      <c r="F23798" s="195"/>
      <c r="G23798" s="196"/>
      <c r="H23798" s="192"/>
    </row>
    <row r="23799" spans="6:8" x14ac:dyDescent="0.2">
      <c r="F23799" s="195"/>
      <c r="G23799" s="196"/>
      <c r="H23799" s="192"/>
    </row>
    <row r="23800" spans="6:8" x14ac:dyDescent="0.2">
      <c r="F23800" s="195"/>
      <c r="G23800" s="196"/>
      <c r="H23800" s="192"/>
    </row>
    <row r="23801" spans="6:8" x14ac:dyDescent="0.2">
      <c r="F23801" s="195"/>
      <c r="G23801" s="196"/>
      <c r="H23801" s="192"/>
    </row>
    <row r="23802" spans="6:8" x14ac:dyDescent="0.2">
      <c r="F23802" s="195"/>
      <c r="G23802" s="196"/>
      <c r="H23802" s="192"/>
    </row>
    <row r="23803" spans="6:8" x14ac:dyDescent="0.2">
      <c r="F23803" s="195"/>
      <c r="G23803" s="196"/>
      <c r="H23803" s="192"/>
    </row>
    <row r="23804" spans="6:8" x14ac:dyDescent="0.2">
      <c r="F23804" s="195"/>
      <c r="G23804" s="196"/>
      <c r="H23804" s="192"/>
    </row>
    <row r="23805" spans="6:8" x14ac:dyDescent="0.2">
      <c r="F23805" s="195"/>
      <c r="G23805" s="196"/>
      <c r="H23805" s="192"/>
    </row>
    <row r="23806" spans="6:8" x14ac:dyDescent="0.2">
      <c r="F23806" s="195"/>
      <c r="G23806" s="196"/>
      <c r="H23806" s="192"/>
    </row>
    <row r="23807" spans="6:8" x14ac:dyDescent="0.2">
      <c r="F23807" s="195"/>
      <c r="G23807" s="196"/>
      <c r="H23807" s="192"/>
    </row>
    <row r="23808" spans="6:8" x14ac:dyDescent="0.2">
      <c r="F23808" s="195"/>
      <c r="G23808" s="196"/>
      <c r="H23808" s="192"/>
    </row>
    <row r="23809" spans="6:8" x14ac:dyDescent="0.2">
      <c r="F23809" s="195"/>
      <c r="G23809" s="196"/>
      <c r="H23809" s="192"/>
    </row>
    <row r="23810" spans="6:8" x14ac:dyDescent="0.2">
      <c r="F23810" s="195"/>
      <c r="G23810" s="196"/>
      <c r="H23810" s="192"/>
    </row>
    <row r="23811" spans="6:8" x14ac:dyDescent="0.2">
      <c r="F23811" s="195"/>
      <c r="G23811" s="196"/>
      <c r="H23811" s="192"/>
    </row>
    <row r="23812" spans="6:8" x14ac:dyDescent="0.2">
      <c r="F23812" s="195"/>
      <c r="G23812" s="196"/>
      <c r="H23812" s="192"/>
    </row>
    <row r="23813" spans="6:8" x14ac:dyDescent="0.2">
      <c r="F23813" s="195"/>
      <c r="G23813" s="196"/>
      <c r="H23813" s="192"/>
    </row>
    <row r="23814" spans="6:8" x14ac:dyDescent="0.2">
      <c r="F23814" s="195"/>
      <c r="G23814" s="196"/>
      <c r="H23814" s="192"/>
    </row>
    <row r="23815" spans="6:8" x14ac:dyDescent="0.2">
      <c r="F23815" s="195"/>
      <c r="G23815" s="196"/>
      <c r="H23815" s="192"/>
    </row>
    <row r="23816" spans="6:8" x14ac:dyDescent="0.2">
      <c r="F23816" s="195"/>
      <c r="G23816" s="196"/>
      <c r="H23816" s="192"/>
    </row>
    <row r="23817" spans="6:8" x14ac:dyDescent="0.2">
      <c r="F23817" s="195"/>
      <c r="G23817" s="196"/>
      <c r="H23817" s="192"/>
    </row>
    <row r="23818" spans="6:8" x14ac:dyDescent="0.2">
      <c r="F23818" s="195"/>
      <c r="G23818" s="196"/>
      <c r="H23818" s="192"/>
    </row>
    <row r="23819" spans="6:8" x14ac:dyDescent="0.2">
      <c r="F23819" s="195"/>
      <c r="G23819" s="196"/>
      <c r="H23819" s="192"/>
    </row>
    <row r="23820" spans="6:8" x14ac:dyDescent="0.2">
      <c r="F23820" s="195"/>
      <c r="G23820" s="196"/>
      <c r="H23820" s="192"/>
    </row>
    <row r="23821" spans="6:8" x14ac:dyDescent="0.2">
      <c r="F23821" s="195"/>
      <c r="G23821" s="196"/>
      <c r="H23821" s="192"/>
    </row>
    <row r="23822" spans="6:8" x14ac:dyDescent="0.2">
      <c r="F23822" s="195"/>
      <c r="G23822" s="196"/>
      <c r="H23822" s="192"/>
    </row>
    <row r="23823" spans="6:8" x14ac:dyDescent="0.2">
      <c r="F23823" s="195"/>
      <c r="G23823" s="196"/>
      <c r="H23823" s="192"/>
    </row>
    <row r="23824" spans="6:8" x14ac:dyDescent="0.2">
      <c r="F23824" s="195"/>
      <c r="G23824" s="196"/>
      <c r="H23824" s="192"/>
    </row>
    <row r="23825" spans="6:8" x14ac:dyDescent="0.2">
      <c r="F23825" s="195"/>
      <c r="G23825" s="196"/>
      <c r="H23825" s="192"/>
    </row>
    <row r="23826" spans="6:8" x14ac:dyDescent="0.2">
      <c r="F23826" s="195"/>
      <c r="G23826" s="196"/>
      <c r="H23826" s="192"/>
    </row>
    <row r="23827" spans="6:8" x14ac:dyDescent="0.2">
      <c r="F23827" s="195"/>
      <c r="G23827" s="196"/>
      <c r="H23827" s="192"/>
    </row>
    <row r="23828" spans="6:8" x14ac:dyDescent="0.2">
      <c r="F23828" s="195"/>
      <c r="G23828" s="196"/>
      <c r="H23828" s="192"/>
    </row>
    <row r="23829" spans="6:8" x14ac:dyDescent="0.2">
      <c r="F23829" s="195"/>
      <c r="G23829" s="196"/>
      <c r="H23829" s="192"/>
    </row>
    <row r="23830" spans="6:8" x14ac:dyDescent="0.2">
      <c r="F23830" s="195"/>
      <c r="G23830" s="196"/>
      <c r="H23830" s="192"/>
    </row>
    <row r="23831" spans="6:8" x14ac:dyDescent="0.2">
      <c r="F23831" s="195"/>
      <c r="G23831" s="196"/>
      <c r="H23831" s="192"/>
    </row>
    <row r="23832" spans="6:8" x14ac:dyDescent="0.2">
      <c r="F23832" s="195"/>
      <c r="G23832" s="196"/>
      <c r="H23832" s="192"/>
    </row>
    <row r="23833" spans="6:8" x14ac:dyDescent="0.2">
      <c r="F23833" s="195"/>
      <c r="G23833" s="196"/>
      <c r="H23833" s="192"/>
    </row>
    <row r="23834" spans="6:8" x14ac:dyDescent="0.2">
      <c r="F23834" s="195"/>
      <c r="G23834" s="196"/>
      <c r="H23834" s="192"/>
    </row>
    <row r="23835" spans="6:8" x14ac:dyDescent="0.2">
      <c r="F23835" s="195"/>
      <c r="G23835" s="196"/>
      <c r="H23835" s="192"/>
    </row>
    <row r="23836" spans="6:8" x14ac:dyDescent="0.2">
      <c r="F23836" s="195"/>
      <c r="G23836" s="196"/>
      <c r="H23836" s="192"/>
    </row>
    <row r="23837" spans="6:8" x14ac:dyDescent="0.2">
      <c r="F23837" s="195"/>
      <c r="G23837" s="196"/>
      <c r="H23837" s="192"/>
    </row>
    <row r="23838" spans="6:8" x14ac:dyDescent="0.2">
      <c r="F23838" s="195"/>
      <c r="G23838" s="196"/>
      <c r="H23838" s="192"/>
    </row>
    <row r="23839" spans="6:8" x14ac:dyDescent="0.2">
      <c r="F23839" s="195"/>
      <c r="G23839" s="196"/>
      <c r="H23839" s="192"/>
    </row>
    <row r="23840" spans="6:8" x14ac:dyDescent="0.2">
      <c r="F23840" s="195"/>
      <c r="G23840" s="196"/>
      <c r="H23840" s="192"/>
    </row>
    <row r="23841" spans="6:8" x14ac:dyDescent="0.2">
      <c r="F23841" s="195"/>
      <c r="G23841" s="196"/>
      <c r="H23841" s="192"/>
    </row>
    <row r="23842" spans="6:8" x14ac:dyDescent="0.2">
      <c r="F23842" s="195"/>
      <c r="G23842" s="196"/>
      <c r="H23842" s="192"/>
    </row>
    <row r="23843" spans="6:8" x14ac:dyDescent="0.2">
      <c r="F23843" s="195"/>
      <c r="G23843" s="196"/>
      <c r="H23843" s="192"/>
    </row>
    <row r="23844" spans="6:8" x14ac:dyDescent="0.2">
      <c r="F23844" s="195"/>
      <c r="G23844" s="196"/>
      <c r="H23844" s="192"/>
    </row>
    <row r="23845" spans="6:8" x14ac:dyDescent="0.2">
      <c r="F23845" s="195"/>
      <c r="G23845" s="196"/>
      <c r="H23845" s="192"/>
    </row>
    <row r="23846" spans="6:8" x14ac:dyDescent="0.2">
      <c r="F23846" s="195"/>
      <c r="G23846" s="196"/>
      <c r="H23846" s="192"/>
    </row>
    <row r="23847" spans="6:8" x14ac:dyDescent="0.2">
      <c r="F23847" s="195"/>
      <c r="G23847" s="196"/>
      <c r="H23847" s="192"/>
    </row>
    <row r="23848" spans="6:8" x14ac:dyDescent="0.2">
      <c r="F23848" s="195"/>
      <c r="G23848" s="196"/>
      <c r="H23848" s="192"/>
    </row>
    <row r="23849" spans="6:8" x14ac:dyDescent="0.2">
      <c r="F23849" s="195"/>
      <c r="G23849" s="196"/>
      <c r="H23849" s="192"/>
    </row>
    <row r="23850" spans="6:8" x14ac:dyDescent="0.2">
      <c r="F23850" s="195"/>
      <c r="G23850" s="196"/>
      <c r="H23850" s="192"/>
    </row>
    <row r="23851" spans="6:8" x14ac:dyDescent="0.2">
      <c r="F23851" s="195"/>
      <c r="G23851" s="196"/>
      <c r="H23851" s="192"/>
    </row>
    <row r="23852" spans="6:8" x14ac:dyDescent="0.2">
      <c r="F23852" s="195"/>
      <c r="G23852" s="196"/>
      <c r="H23852" s="192"/>
    </row>
    <row r="23853" spans="6:8" x14ac:dyDescent="0.2">
      <c r="F23853" s="195"/>
      <c r="G23853" s="196"/>
      <c r="H23853" s="192"/>
    </row>
    <row r="23854" spans="6:8" x14ac:dyDescent="0.2">
      <c r="F23854" s="195"/>
      <c r="G23854" s="196"/>
      <c r="H23854" s="192"/>
    </row>
    <row r="23855" spans="6:8" x14ac:dyDescent="0.2">
      <c r="F23855" s="195"/>
      <c r="G23855" s="196"/>
      <c r="H23855" s="192"/>
    </row>
    <row r="23856" spans="6:8" x14ac:dyDescent="0.2">
      <c r="F23856" s="195"/>
      <c r="G23856" s="196"/>
      <c r="H23856" s="192"/>
    </row>
    <row r="23857" spans="6:8" x14ac:dyDescent="0.2">
      <c r="F23857" s="195"/>
      <c r="G23857" s="196"/>
      <c r="H23857" s="192"/>
    </row>
    <row r="23858" spans="6:8" x14ac:dyDescent="0.2">
      <c r="F23858" s="195"/>
      <c r="G23858" s="196"/>
      <c r="H23858" s="192"/>
    </row>
    <row r="23859" spans="6:8" x14ac:dyDescent="0.2">
      <c r="F23859" s="195"/>
      <c r="G23859" s="196"/>
      <c r="H23859" s="192"/>
    </row>
    <row r="23860" spans="6:8" x14ac:dyDescent="0.2">
      <c r="F23860" s="195"/>
      <c r="G23860" s="196"/>
      <c r="H23860" s="192"/>
    </row>
    <row r="23861" spans="6:8" x14ac:dyDescent="0.2">
      <c r="F23861" s="195"/>
      <c r="G23861" s="196"/>
      <c r="H23861" s="192"/>
    </row>
    <row r="23862" spans="6:8" x14ac:dyDescent="0.2">
      <c r="F23862" s="195"/>
      <c r="G23862" s="196"/>
      <c r="H23862" s="192"/>
    </row>
    <row r="23863" spans="6:8" x14ac:dyDescent="0.2">
      <c r="F23863" s="195"/>
      <c r="G23863" s="196"/>
      <c r="H23863" s="192"/>
    </row>
    <row r="23864" spans="6:8" x14ac:dyDescent="0.2">
      <c r="F23864" s="195"/>
      <c r="G23864" s="196"/>
      <c r="H23864" s="192"/>
    </row>
    <row r="23865" spans="6:8" x14ac:dyDescent="0.2">
      <c r="F23865" s="195"/>
      <c r="G23865" s="196"/>
      <c r="H23865" s="192"/>
    </row>
    <row r="23866" spans="6:8" x14ac:dyDescent="0.2">
      <c r="F23866" s="195"/>
      <c r="G23866" s="196"/>
      <c r="H23866" s="192"/>
    </row>
    <row r="23867" spans="6:8" x14ac:dyDescent="0.2">
      <c r="F23867" s="195"/>
      <c r="G23867" s="196"/>
      <c r="H23867" s="192"/>
    </row>
    <row r="23868" spans="6:8" x14ac:dyDescent="0.2">
      <c r="F23868" s="195"/>
      <c r="G23868" s="196"/>
      <c r="H23868" s="192"/>
    </row>
    <row r="23869" spans="6:8" x14ac:dyDescent="0.2">
      <c r="F23869" s="195"/>
      <c r="G23869" s="196"/>
      <c r="H23869" s="192"/>
    </row>
    <row r="23870" spans="6:8" x14ac:dyDescent="0.2">
      <c r="F23870" s="195"/>
      <c r="G23870" s="196"/>
      <c r="H23870" s="192"/>
    </row>
    <row r="23871" spans="6:8" x14ac:dyDescent="0.2">
      <c r="F23871" s="195"/>
      <c r="G23871" s="196"/>
      <c r="H23871" s="192"/>
    </row>
    <row r="23872" spans="6:8" x14ac:dyDescent="0.2">
      <c r="F23872" s="195"/>
      <c r="G23872" s="196"/>
      <c r="H23872" s="192"/>
    </row>
    <row r="23873" spans="6:8" x14ac:dyDescent="0.2">
      <c r="F23873" s="195"/>
      <c r="G23873" s="196"/>
      <c r="H23873" s="192"/>
    </row>
    <row r="23874" spans="6:8" x14ac:dyDescent="0.2">
      <c r="F23874" s="195"/>
      <c r="G23874" s="196"/>
      <c r="H23874" s="192"/>
    </row>
    <row r="23875" spans="6:8" x14ac:dyDescent="0.2">
      <c r="F23875" s="195"/>
      <c r="G23875" s="196"/>
      <c r="H23875" s="192"/>
    </row>
    <row r="23876" spans="6:8" x14ac:dyDescent="0.2">
      <c r="F23876" s="195"/>
      <c r="G23876" s="196"/>
      <c r="H23876" s="192"/>
    </row>
    <row r="23877" spans="6:8" x14ac:dyDescent="0.2">
      <c r="F23877" s="195"/>
      <c r="G23877" s="196"/>
      <c r="H23877" s="192"/>
    </row>
    <row r="23878" spans="6:8" x14ac:dyDescent="0.2">
      <c r="F23878" s="195"/>
      <c r="G23878" s="196"/>
      <c r="H23878" s="192"/>
    </row>
    <row r="23879" spans="6:8" x14ac:dyDescent="0.2">
      <c r="F23879" s="195"/>
      <c r="G23879" s="196"/>
      <c r="H23879" s="192"/>
    </row>
    <row r="23880" spans="6:8" x14ac:dyDescent="0.2">
      <c r="F23880" s="195"/>
      <c r="G23880" s="196"/>
      <c r="H23880" s="192"/>
    </row>
    <row r="23881" spans="6:8" x14ac:dyDescent="0.2">
      <c r="F23881" s="195"/>
      <c r="G23881" s="196"/>
      <c r="H23881" s="192"/>
    </row>
    <row r="23882" spans="6:8" x14ac:dyDescent="0.2">
      <c r="F23882" s="195"/>
      <c r="G23882" s="196"/>
      <c r="H23882" s="192"/>
    </row>
    <row r="23883" spans="6:8" x14ac:dyDescent="0.2">
      <c r="F23883" s="195"/>
      <c r="G23883" s="196"/>
      <c r="H23883" s="192"/>
    </row>
    <row r="23884" spans="6:8" x14ac:dyDescent="0.2">
      <c r="F23884" s="195"/>
      <c r="G23884" s="196"/>
      <c r="H23884" s="192"/>
    </row>
    <row r="23885" spans="6:8" x14ac:dyDescent="0.2">
      <c r="F23885" s="195"/>
      <c r="G23885" s="196"/>
      <c r="H23885" s="192"/>
    </row>
    <row r="23886" spans="6:8" x14ac:dyDescent="0.2">
      <c r="F23886" s="195"/>
      <c r="G23886" s="196"/>
      <c r="H23886" s="192"/>
    </row>
    <row r="23887" spans="6:8" x14ac:dyDescent="0.2">
      <c r="F23887" s="195"/>
      <c r="G23887" s="196"/>
      <c r="H23887" s="192"/>
    </row>
    <row r="23888" spans="6:8" x14ac:dyDescent="0.2">
      <c r="F23888" s="195"/>
      <c r="G23888" s="196"/>
      <c r="H23888" s="192"/>
    </row>
    <row r="23889" spans="6:8" x14ac:dyDescent="0.2">
      <c r="F23889" s="195"/>
      <c r="G23889" s="196"/>
      <c r="H23889" s="192"/>
    </row>
    <row r="23890" spans="6:8" x14ac:dyDescent="0.2">
      <c r="F23890" s="195"/>
      <c r="G23890" s="196"/>
      <c r="H23890" s="192"/>
    </row>
    <row r="23891" spans="6:8" x14ac:dyDescent="0.2">
      <c r="F23891" s="195"/>
      <c r="G23891" s="196"/>
      <c r="H23891" s="192"/>
    </row>
    <row r="23892" spans="6:8" x14ac:dyDescent="0.2">
      <c r="F23892" s="195"/>
      <c r="G23892" s="196"/>
      <c r="H23892" s="192"/>
    </row>
    <row r="23893" spans="6:8" x14ac:dyDescent="0.2">
      <c r="F23893" s="195"/>
      <c r="G23893" s="196"/>
      <c r="H23893" s="192"/>
    </row>
    <row r="23894" spans="6:8" x14ac:dyDescent="0.2">
      <c r="F23894" s="195"/>
      <c r="G23894" s="196"/>
      <c r="H23894" s="192"/>
    </row>
    <row r="23895" spans="6:8" x14ac:dyDescent="0.2">
      <c r="F23895" s="195"/>
      <c r="G23895" s="196"/>
      <c r="H23895" s="192"/>
    </row>
    <row r="23896" spans="6:8" x14ac:dyDescent="0.2">
      <c r="F23896" s="195"/>
      <c r="G23896" s="196"/>
      <c r="H23896" s="192"/>
    </row>
    <row r="23897" spans="6:8" x14ac:dyDescent="0.2">
      <c r="F23897" s="195"/>
      <c r="G23897" s="196"/>
      <c r="H23897" s="192"/>
    </row>
    <row r="23898" spans="6:8" x14ac:dyDescent="0.2">
      <c r="F23898" s="195"/>
      <c r="G23898" s="196"/>
      <c r="H23898" s="192"/>
    </row>
    <row r="23899" spans="6:8" x14ac:dyDescent="0.2">
      <c r="F23899" s="195"/>
      <c r="G23899" s="196"/>
      <c r="H23899" s="192"/>
    </row>
    <row r="23900" spans="6:8" x14ac:dyDescent="0.2">
      <c r="F23900" s="195"/>
      <c r="G23900" s="196"/>
      <c r="H23900" s="192"/>
    </row>
    <row r="23901" spans="6:8" x14ac:dyDescent="0.2">
      <c r="F23901" s="195"/>
      <c r="G23901" s="196"/>
      <c r="H23901" s="192"/>
    </row>
    <row r="23902" spans="6:8" x14ac:dyDescent="0.2">
      <c r="F23902" s="195"/>
      <c r="G23902" s="196"/>
      <c r="H23902" s="192"/>
    </row>
    <row r="23903" spans="6:8" x14ac:dyDescent="0.2">
      <c r="F23903" s="195"/>
      <c r="G23903" s="196"/>
      <c r="H23903" s="192"/>
    </row>
    <row r="23904" spans="6:8" x14ac:dyDescent="0.2">
      <c r="F23904" s="195"/>
      <c r="G23904" s="196"/>
      <c r="H23904" s="192"/>
    </row>
    <row r="23905" spans="6:8" x14ac:dyDescent="0.2">
      <c r="F23905" s="195"/>
      <c r="G23905" s="196"/>
      <c r="H23905" s="192"/>
    </row>
    <row r="23906" spans="6:8" x14ac:dyDescent="0.2">
      <c r="F23906" s="195"/>
      <c r="G23906" s="196"/>
      <c r="H23906" s="192"/>
    </row>
    <row r="23907" spans="6:8" x14ac:dyDescent="0.2">
      <c r="F23907" s="195"/>
      <c r="G23907" s="196"/>
      <c r="H23907" s="192"/>
    </row>
    <row r="23908" spans="6:8" x14ac:dyDescent="0.2">
      <c r="F23908" s="195"/>
      <c r="G23908" s="196"/>
      <c r="H23908" s="192"/>
    </row>
    <row r="23909" spans="6:8" x14ac:dyDescent="0.2">
      <c r="F23909" s="195"/>
      <c r="G23909" s="196"/>
      <c r="H23909" s="192"/>
    </row>
    <row r="23910" spans="6:8" x14ac:dyDescent="0.2">
      <c r="F23910" s="195"/>
      <c r="G23910" s="196"/>
      <c r="H23910" s="192"/>
    </row>
    <row r="23911" spans="6:8" x14ac:dyDescent="0.2">
      <c r="F23911" s="195"/>
      <c r="G23911" s="196"/>
      <c r="H23911" s="192"/>
    </row>
    <row r="23912" spans="6:8" x14ac:dyDescent="0.2">
      <c r="F23912" s="195"/>
      <c r="G23912" s="196"/>
      <c r="H23912" s="192"/>
    </row>
    <row r="23913" spans="6:8" x14ac:dyDescent="0.2">
      <c r="F23913" s="195"/>
      <c r="G23913" s="196"/>
      <c r="H23913" s="192"/>
    </row>
    <row r="23914" spans="6:8" x14ac:dyDescent="0.2">
      <c r="F23914" s="195"/>
      <c r="G23914" s="196"/>
      <c r="H23914" s="192"/>
    </row>
    <row r="23915" spans="6:8" x14ac:dyDescent="0.2">
      <c r="F23915" s="195"/>
      <c r="G23915" s="196"/>
      <c r="H23915" s="192"/>
    </row>
    <row r="23916" spans="6:8" x14ac:dyDescent="0.2">
      <c r="F23916" s="195"/>
      <c r="G23916" s="196"/>
      <c r="H23916" s="192"/>
    </row>
    <row r="23917" spans="6:8" x14ac:dyDescent="0.2">
      <c r="F23917" s="195"/>
      <c r="G23917" s="196"/>
      <c r="H23917" s="192"/>
    </row>
    <row r="23918" spans="6:8" x14ac:dyDescent="0.2">
      <c r="F23918" s="195"/>
      <c r="G23918" s="196"/>
      <c r="H23918" s="192"/>
    </row>
    <row r="23919" spans="6:8" x14ac:dyDescent="0.2">
      <c r="F23919" s="195"/>
      <c r="G23919" s="196"/>
      <c r="H23919" s="192"/>
    </row>
    <row r="23920" spans="6:8" x14ac:dyDescent="0.2">
      <c r="F23920" s="195"/>
      <c r="G23920" s="196"/>
      <c r="H23920" s="192"/>
    </row>
    <row r="23921" spans="6:8" x14ac:dyDescent="0.2">
      <c r="F23921" s="195"/>
      <c r="G23921" s="196"/>
      <c r="H23921" s="192"/>
    </row>
    <row r="23922" spans="6:8" x14ac:dyDescent="0.2">
      <c r="F23922" s="195"/>
      <c r="G23922" s="196"/>
      <c r="H23922" s="192"/>
    </row>
    <row r="23923" spans="6:8" x14ac:dyDescent="0.2">
      <c r="F23923" s="195"/>
      <c r="G23923" s="196"/>
      <c r="H23923" s="192"/>
    </row>
    <row r="23924" spans="6:8" x14ac:dyDescent="0.2">
      <c r="F23924" s="195"/>
      <c r="G23924" s="196"/>
      <c r="H23924" s="192"/>
    </row>
    <row r="23925" spans="6:8" x14ac:dyDescent="0.2">
      <c r="F23925" s="195"/>
      <c r="G23925" s="196"/>
      <c r="H23925" s="192"/>
    </row>
    <row r="23926" spans="6:8" x14ac:dyDescent="0.2">
      <c r="F23926" s="195"/>
      <c r="G23926" s="196"/>
      <c r="H23926" s="192"/>
    </row>
    <row r="23927" spans="6:8" x14ac:dyDescent="0.2">
      <c r="F23927" s="195"/>
      <c r="G23927" s="196"/>
      <c r="H23927" s="192"/>
    </row>
    <row r="23928" spans="6:8" x14ac:dyDescent="0.2">
      <c r="F23928" s="195"/>
      <c r="G23928" s="196"/>
      <c r="H23928" s="192"/>
    </row>
    <row r="23929" spans="6:8" x14ac:dyDescent="0.2">
      <c r="F23929" s="195"/>
      <c r="G23929" s="196"/>
      <c r="H23929" s="192"/>
    </row>
    <row r="23930" spans="6:8" x14ac:dyDescent="0.2">
      <c r="F23930" s="195"/>
      <c r="G23930" s="196"/>
      <c r="H23930" s="192"/>
    </row>
    <row r="23931" spans="6:8" x14ac:dyDescent="0.2">
      <c r="F23931" s="195"/>
      <c r="G23931" s="196"/>
      <c r="H23931" s="192"/>
    </row>
    <row r="23932" spans="6:8" x14ac:dyDescent="0.2">
      <c r="F23932" s="195"/>
      <c r="G23932" s="196"/>
      <c r="H23932" s="192"/>
    </row>
    <row r="23933" spans="6:8" x14ac:dyDescent="0.2">
      <c r="F23933" s="195"/>
      <c r="G23933" s="196"/>
      <c r="H23933" s="192"/>
    </row>
    <row r="23934" spans="6:8" x14ac:dyDescent="0.2">
      <c r="F23934" s="195"/>
      <c r="G23934" s="196"/>
      <c r="H23934" s="192"/>
    </row>
    <row r="23935" spans="6:8" x14ac:dyDescent="0.2">
      <c r="F23935" s="195"/>
      <c r="G23935" s="196"/>
      <c r="H23935" s="192"/>
    </row>
    <row r="23936" spans="6:8" x14ac:dyDescent="0.2">
      <c r="F23936" s="195"/>
      <c r="G23936" s="196"/>
      <c r="H23936" s="192"/>
    </row>
    <row r="23937" spans="6:8" x14ac:dyDescent="0.2">
      <c r="F23937" s="195"/>
      <c r="G23937" s="196"/>
      <c r="H23937" s="192"/>
    </row>
    <row r="23938" spans="6:8" x14ac:dyDescent="0.2">
      <c r="F23938" s="195"/>
      <c r="G23938" s="196"/>
      <c r="H23938" s="192"/>
    </row>
    <row r="23939" spans="6:8" x14ac:dyDescent="0.2">
      <c r="F23939" s="195"/>
      <c r="G23939" s="196"/>
      <c r="H23939" s="192"/>
    </row>
    <row r="23940" spans="6:8" x14ac:dyDescent="0.2">
      <c r="F23940" s="195"/>
      <c r="G23940" s="196"/>
      <c r="H23940" s="192"/>
    </row>
    <row r="23941" spans="6:8" x14ac:dyDescent="0.2">
      <c r="F23941" s="195"/>
      <c r="G23941" s="196"/>
      <c r="H23941" s="192"/>
    </row>
    <row r="23942" spans="6:8" x14ac:dyDescent="0.2">
      <c r="F23942" s="195"/>
      <c r="G23942" s="196"/>
      <c r="H23942" s="192"/>
    </row>
    <row r="23943" spans="6:8" x14ac:dyDescent="0.2">
      <c r="F23943" s="195"/>
      <c r="G23943" s="196"/>
      <c r="H23943" s="192"/>
    </row>
    <row r="23944" spans="6:8" x14ac:dyDescent="0.2">
      <c r="F23944" s="195"/>
      <c r="G23944" s="196"/>
      <c r="H23944" s="192"/>
    </row>
    <row r="23945" spans="6:8" x14ac:dyDescent="0.2">
      <c r="F23945" s="195"/>
      <c r="G23945" s="196"/>
      <c r="H23945" s="192"/>
    </row>
    <row r="23946" spans="6:8" x14ac:dyDescent="0.2">
      <c r="F23946" s="195"/>
      <c r="G23946" s="196"/>
      <c r="H23946" s="192"/>
    </row>
    <row r="23947" spans="6:8" x14ac:dyDescent="0.2">
      <c r="F23947" s="195"/>
      <c r="G23947" s="196"/>
      <c r="H23947" s="192"/>
    </row>
    <row r="23948" spans="6:8" x14ac:dyDescent="0.2">
      <c r="F23948" s="195"/>
      <c r="G23948" s="196"/>
      <c r="H23948" s="192"/>
    </row>
    <row r="23949" spans="6:8" x14ac:dyDescent="0.2">
      <c r="F23949" s="195"/>
      <c r="G23949" s="196"/>
      <c r="H23949" s="192"/>
    </row>
    <row r="23950" spans="6:8" x14ac:dyDescent="0.2">
      <c r="F23950" s="195"/>
      <c r="G23950" s="196"/>
      <c r="H23950" s="192"/>
    </row>
    <row r="23951" spans="6:8" x14ac:dyDescent="0.2">
      <c r="F23951" s="195"/>
      <c r="G23951" s="196"/>
      <c r="H23951" s="192"/>
    </row>
    <row r="23952" spans="6:8" x14ac:dyDescent="0.2">
      <c r="F23952" s="195"/>
      <c r="G23952" s="196"/>
      <c r="H23952" s="192"/>
    </row>
    <row r="23953" spans="6:8" x14ac:dyDescent="0.2">
      <c r="F23953" s="195"/>
      <c r="G23953" s="196"/>
      <c r="H23953" s="192"/>
    </row>
    <row r="23954" spans="6:8" x14ac:dyDescent="0.2">
      <c r="F23954" s="195"/>
      <c r="G23954" s="196"/>
      <c r="H23954" s="192"/>
    </row>
    <row r="23955" spans="6:8" x14ac:dyDescent="0.2">
      <c r="F23955" s="195"/>
      <c r="G23955" s="196"/>
      <c r="H23955" s="192"/>
    </row>
    <row r="23956" spans="6:8" x14ac:dyDescent="0.2">
      <c r="F23956" s="195"/>
      <c r="G23956" s="196"/>
      <c r="H23956" s="192"/>
    </row>
    <row r="23957" spans="6:8" x14ac:dyDescent="0.2">
      <c r="F23957" s="195"/>
      <c r="G23957" s="196"/>
      <c r="H23957" s="192"/>
    </row>
    <row r="23958" spans="6:8" x14ac:dyDescent="0.2">
      <c r="F23958" s="195"/>
      <c r="G23958" s="196"/>
      <c r="H23958" s="192"/>
    </row>
    <row r="23959" spans="6:8" x14ac:dyDescent="0.2">
      <c r="F23959" s="195"/>
      <c r="G23959" s="196"/>
      <c r="H23959" s="192"/>
    </row>
    <row r="23960" spans="6:8" x14ac:dyDescent="0.2">
      <c r="F23960" s="195"/>
      <c r="G23960" s="196"/>
      <c r="H23960" s="192"/>
    </row>
    <row r="23961" spans="6:8" x14ac:dyDescent="0.2">
      <c r="F23961" s="195"/>
      <c r="G23961" s="196"/>
      <c r="H23961" s="192"/>
    </row>
    <row r="23962" spans="6:8" x14ac:dyDescent="0.2">
      <c r="F23962" s="195"/>
      <c r="G23962" s="196"/>
      <c r="H23962" s="192"/>
    </row>
    <row r="23963" spans="6:8" x14ac:dyDescent="0.2">
      <c r="F23963" s="195"/>
      <c r="G23963" s="196"/>
      <c r="H23963" s="192"/>
    </row>
    <row r="23964" spans="6:8" x14ac:dyDescent="0.2">
      <c r="F23964" s="195"/>
      <c r="G23964" s="196"/>
      <c r="H23964" s="192"/>
    </row>
    <row r="23965" spans="6:8" x14ac:dyDescent="0.2">
      <c r="F23965" s="195"/>
      <c r="G23965" s="196"/>
      <c r="H23965" s="192"/>
    </row>
    <row r="23966" spans="6:8" x14ac:dyDescent="0.2">
      <c r="F23966" s="195"/>
      <c r="G23966" s="196"/>
      <c r="H23966" s="192"/>
    </row>
    <row r="23967" spans="6:8" x14ac:dyDescent="0.2">
      <c r="F23967" s="195"/>
      <c r="G23967" s="196"/>
      <c r="H23967" s="192"/>
    </row>
    <row r="23968" spans="6:8" x14ac:dyDescent="0.2">
      <c r="F23968" s="195"/>
      <c r="G23968" s="196"/>
      <c r="H23968" s="192"/>
    </row>
    <row r="23969" spans="6:8" x14ac:dyDescent="0.2">
      <c r="F23969" s="195"/>
      <c r="G23969" s="196"/>
      <c r="H23969" s="192"/>
    </row>
    <row r="23970" spans="6:8" x14ac:dyDescent="0.2">
      <c r="F23970" s="195"/>
      <c r="G23970" s="196"/>
      <c r="H23970" s="192"/>
    </row>
    <row r="23971" spans="6:8" x14ac:dyDescent="0.2">
      <c r="F23971" s="195"/>
      <c r="G23971" s="196"/>
      <c r="H23971" s="192"/>
    </row>
    <row r="23972" spans="6:8" x14ac:dyDescent="0.2">
      <c r="F23972" s="195"/>
      <c r="G23972" s="196"/>
      <c r="H23972" s="192"/>
    </row>
    <row r="23973" spans="6:8" x14ac:dyDescent="0.2">
      <c r="F23973" s="195"/>
      <c r="G23973" s="196"/>
      <c r="H23973" s="192"/>
    </row>
    <row r="23974" spans="6:8" x14ac:dyDescent="0.2">
      <c r="F23974" s="195"/>
      <c r="G23974" s="196"/>
      <c r="H23974" s="192"/>
    </row>
    <row r="23975" spans="6:8" x14ac:dyDescent="0.2">
      <c r="F23975" s="195"/>
      <c r="G23975" s="196"/>
      <c r="H23975" s="192"/>
    </row>
    <row r="23976" spans="6:8" x14ac:dyDescent="0.2">
      <c r="F23976" s="195"/>
      <c r="G23976" s="196"/>
      <c r="H23976" s="192"/>
    </row>
    <row r="23977" spans="6:8" x14ac:dyDescent="0.2">
      <c r="F23977" s="195"/>
      <c r="G23977" s="196"/>
      <c r="H23977" s="192"/>
    </row>
    <row r="23978" spans="6:8" x14ac:dyDescent="0.2">
      <c r="F23978" s="195"/>
      <c r="G23978" s="196"/>
      <c r="H23978" s="192"/>
    </row>
    <row r="23979" spans="6:8" x14ac:dyDescent="0.2">
      <c r="F23979" s="195"/>
      <c r="G23979" s="196"/>
      <c r="H23979" s="192"/>
    </row>
    <row r="23980" spans="6:8" x14ac:dyDescent="0.2">
      <c r="F23980" s="195"/>
      <c r="G23980" s="196"/>
      <c r="H23980" s="192"/>
    </row>
    <row r="23981" spans="6:8" x14ac:dyDescent="0.2">
      <c r="F23981" s="195"/>
      <c r="G23981" s="196"/>
      <c r="H23981" s="192"/>
    </row>
    <row r="23982" spans="6:8" x14ac:dyDescent="0.2">
      <c r="F23982" s="195"/>
      <c r="G23982" s="196"/>
      <c r="H23982" s="192"/>
    </row>
    <row r="23983" spans="6:8" x14ac:dyDescent="0.2">
      <c r="F23983" s="195"/>
      <c r="G23983" s="196"/>
      <c r="H23983" s="192"/>
    </row>
    <row r="23984" spans="6:8" x14ac:dyDescent="0.2">
      <c r="F23984" s="195"/>
      <c r="G23984" s="196"/>
      <c r="H23984" s="192"/>
    </row>
    <row r="23985" spans="6:8" x14ac:dyDescent="0.2">
      <c r="F23985" s="195"/>
      <c r="G23985" s="196"/>
      <c r="H23985" s="192"/>
    </row>
    <row r="23986" spans="6:8" x14ac:dyDescent="0.2">
      <c r="F23986" s="195"/>
      <c r="G23986" s="196"/>
      <c r="H23986" s="192"/>
    </row>
    <row r="23987" spans="6:8" x14ac:dyDescent="0.2">
      <c r="F23987" s="195"/>
      <c r="G23987" s="196"/>
      <c r="H23987" s="192"/>
    </row>
    <row r="23988" spans="6:8" x14ac:dyDescent="0.2">
      <c r="F23988" s="195"/>
      <c r="G23988" s="196"/>
      <c r="H23988" s="192"/>
    </row>
    <row r="23989" spans="6:8" x14ac:dyDescent="0.2">
      <c r="F23989" s="195"/>
      <c r="G23989" s="196"/>
      <c r="H23989" s="192"/>
    </row>
    <row r="23990" spans="6:8" x14ac:dyDescent="0.2">
      <c r="F23990" s="195"/>
      <c r="G23990" s="196"/>
      <c r="H23990" s="192"/>
    </row>
    <row r="23991" spans="6:8" x14ac:dyDescent="0.2">
      <c r="F23991" s="195"/>
      <c r="G23991" s="196"/>
      <c r="H23991" s="192"/>
    </row>
    <row r="23992" spans="6:8" x14ac:dyDescent="0.2">
      <c r="F23992" s="195"/>
      <c r="G23992" s="196"/>
      <c r="H23992" s="192"/>
    </row>
    <row r="23993" spans="6:8" x14ac:dyDescent="0.2">
      <c r="F23993" s="195"/>
      <c r="G23993" s="196"/>
      <c r="H23993" s="192"/>
    </row>
    <row r="23994" spans="6:8" x14ac:dyDescent="0.2">
      <c r="F23994" s="195"/>
      <c r="G23994" s="196"/>
      <c r="H23994" s="192"/>
    </row>
    <row r="23995" spans="6:8" x14ac:dyDescent="0.2">
      <c r="F23995" s="195"/>
      <c r="G23995" s="196"/>
      <c r="H23995" s="192"/>
    </row>
    <row r="23996" spans="6:8" x14ac:dyDescent="0.2">
      <c r="F23996" s="195"/>
      <c r="G23996" s="196"/>
      <c r="H23996" s="192"/>
    </row>
    <row r="23997" spans="6:8" x14ac:dyDescent="0.2">
      <c r="F23997" s="195"/>
      <c r="G23997" s="196"/>
      <c r="H23997" s="192"/>
    </row>
    <row r="23998" spans="6:8" x14ac:dyDescent="0.2">
      <c r="F23998" s="195"/>
      <c r="G23998" s="196"/>
      <c r="H23998" s="192"/>
    </row>
    <row r="23999" spans="6:8" x14ac:dyDescent="0.2">
      <c r="F23999" s="195"/>
      <c r="G23999" s="196"/>
      <c r="H23999" s="192"/>
    </row>
    <row r="24000" spans="6:8" x14ac:dyDescent="0.2">
      <c r="F24000" s="195"/>
      <c r="G24000" s="196"/>
      <c r="H24000" s="192"/>
    </row>
    <row r="24001" spans="6:8" x14ac:dyDescent="0.2">
      <c r="F24001" s="195"/>
      <c r="G24001" s="196"/>
      <c r="H24001" s="192"/>
    </row>
    <row r="24002" spans="6:8" x14ac:dyDescent="0.2">
      <c r="F24002" s="195"/>
      <c r="G24002" s="196"/>
      <c r="H24002" s="192"/>
    </row>
    <row r="24003" spans="6:8" x14ac:dyDescent="0.2">
      <c r="F24003" s="195"/>
      <c r="G24003" s="196"/>
      <c r="H24003" s="192"/>
    </row>
    <row r="24004" spans="6:8" x14ac:dyDescent="0.2">
      <c r="F24004" s="195"/>
      <c r="G24004" s="196"/>
      <c r="H24004" s="192"/>
    </row>
    <row r="24005" spans="6:8" x14ac:dyDescent="0.2">
      <c r="F24005" s="195"/>
      <c r="G24005" s="196"/>
      <c r="H24005" s="192"/>
    </row>
    <row r="24006" spans="6:8" x14ac:dyDescent="0.2">
      <c r="F24006" s="195"/>
      <c r="G24006" s="196"/>
      <c r="H24006" s="192"/>
    </row>
    <row r="24007" spans="6:8" x14ac:dyDescent="0.2">
      <c r="F24007" s="195"/>
      <c r="G24007" s="196"/>
      <c r="H24007" s="192"/>
    </row>
    <row r="24008" spans="6:8" x14ac:dyDescent="0.2">
      <c r="F24008" s="195"/>
      <c r="G24008" s="196"/>
      <c r="H24008" s="192"/>
    </row>
    <row r="24009" spans="6:8" x14ac:dyDescent="0.2">
      <c r="F24009" s="195"/>
      <c r="G24009" s="196"/>
      <c r="H24009" s="192"/>
    </row>
    <row r="24010" spans="6:8" x14ac:dyDescent="0.2">
      <c r="F24010" s="195"/>
      <c r="G24010" s="196"/>
      <c r="H24010" s="192"/>
    </row>
    <row r="24011" spans="6:8" x14ac:dyDescent="0.2">
      <c r="F24011" s="195"/>
      <c r="G24011" s="196"/>
      <c r="H24011" s="192"/>
    </row>
    <row r="24012" spans="6:8" x14ac:dyDescent="0.2">
      <c r="F24012" s="195"/>
      <c r="G24012" s="196"/>
      <c r="H24012" s="192"/>
    </row>
    <row r="24013" spans="6:8" x14ac:dyDescent="0.2">
      <c r="F24013" s="195"/>
      <c r="G24013" s="196"/>
      <c r="H24013" s="192"/>
    </row>
    <row r="24014" spans="6:8" x14ac:dyDescent="0.2">
      <c r="F24014" s="195"/>
      <c r="G24014" s="196"/>
      <c r="H24014" s="192"/>
    </row>
    <row r="24015" spans="6:8" x14ac:dyDescent="0.2">
      <c r="F24015" s="195"/>
      <c r="G24015" s="196"/>
      <c r="H24015" s="192"/>
    </row>
    <row r="24016" spans="6:8" x14ac:dyDescent="0.2">
      <c r="F24016" s="195"/>
      <c r="G24016" s="196"/>
      <c r="H24016" s="192"/>
    </row>
    <row r="24017" spans="6:8" x14ac:dyDescent="0.2">
      <c r="F24017" s="195"/>
      <c r="G24017" s="196"/>
      <c r="H24017" s="192"/>
    </row>
    <row r="24018" spans="6:8" x14ac:dyDescent="0.2">
      <c r="F24018" s="195"/>
      <c r="G24018" s="196"/>
      <c r="H24018" s="192"/>
    </row>
    <row r="24019" spans="6:8" x14ac:dyDescent="0.2">
      <c r="F24019" s="195"/>
      <c r="G24019" s="196"/>
      <c r="H24019" s="192"/>
    </row>
    <row r="24020" spans="6:8" x14ac:dyDescent="0.2">
      <c r="F24020" s="195"/>
      <c r="G24020" s="196"/>
      <c r="H24020" s="192"/>
    </row>
    <row r="24021" spans="6:8" x14ac:dyDescent="0.2">
      <c r="F24021" s="195"/>
      <c r="G24021" s="196"/>
      <c r="H24021" s="192"/>
    </row>
    <row r="24022" spans="6:8" x14ac:dyDescent="0.2">
      <c r="F24022" s="195"/>
      <c r="G24022" s="196"/>
      <c r="H24022" s="192"/>
    </row>
    <row r="24023" spans="6:8" x14ac:dyDescent="0.2">
      <c r="F24023" s="195"/>
      <c r="G24023" s="196"/>
      <c r="H24023" s="192"/>
    </row>
    <row r="24024" spans="6:8" x14ac:dyDescent="0.2">
      <c r="F24024" s="195"/>
      <c r="G24024" s="196"/>
      <c r="H24024" s="192"/>
    </row>
    <row r="24025" spans="6:8" x14ac:dyDescent="0.2">
      <c r="F24025" s="195"/>
      <c r="G24025" s="196"/>
      <c r="H24025" s="192"/>
    </row>
    <row r="24026" spans="6:8" x14ac:dyDescent="0.2">
      <c r="F24026" s="195"/>
      <c r="G24026" s="196"/>
      <c r="H24026" s="192"/>
    </row>
    <row r="24027" spans="6:8" x14ac:dyDescent="0.2">
      <c r="F24027" s="195"/>
      <c r="G24027" s="196"/>
      <c r="H24027" s="192"/>
    </row>
    <row r="24028" spans="6:8" x14ac:dyDescent="0.2">
      <c r="F24028" s="195"/>
      <c r="G24028" s="196"/>
      <c r="H24028" s="192"/>
    </row>
    <row r="24029" spans="6:8" x14ac:dyDescent="0.2">
      <c r="F24029" s="195"/>
      <c r="G24029" s="196"/>
      <c r="H24029" s="192"/>
    </row>
    <row r="24030" spans="6:8" x14ac:dyDescent="0.2">
      <c r="F24030" s="195"/>
      <c r="G24030" s="196"/>
      <c r="H24030" s="192"/>
    </row>
    <row r="24031" spans="6:8" x14ac:dyDescent="0.2">
      <c r="F24031" s="195"/>
      <c r="G24031" s="196"/>
      <c r="H24031" s="192"/>
    </row>
    <row r="24032" spans="6:8" x14ac:dyDescent="0.2">
      <c r="F24032" s="195"/>
      <c r="G24032" s="196"/>
      <c r="H24032" s="192"/>
    </row>
    <row r="24033" spans="6:8" x14ac:dyDescent="0.2">
      <c r="F24033" s="195"/>
      <c r="G24033" s="196"/>
      <c r="H24033" s="192"/>
    </row>
    <row r="24034" spans="6:8" x14ac:dyDescent="0.2">
      <c r="F24034" s="195"/>
      <c r="G24034" s="196"/>
      <c r="H24034" s="192"/>
    </row>
    <row r="24035" spans="6:8" x14ac:dyDescent="0.2">
      <c r="F24035" s="195"/>
      <c r="G24035" s="196"/>
      <c r="H24035" s="192"/>
    </row>
    <row r="24036" spans="6:8" x14ac:dyDescent="0.2">
      <c r="F24036" s="195"/>
      <c r="G24036" s="196"/>
      <c r="H24036" s="192"/>
    </row>
    <row r="24037" spans="6:8" x14ac:dyDescent="0.2">
      <c r="F24037" s="195"/>
      <c r="G24037" s="196"/>
      <c r="H24037" s="192"/>
    </row>
    <row r="24038" spans="6:8" x14ac:dyDescent="0.2">
      <c r="F24038" s="195"/>
      <c r="G24038" s="196"/>
      <c r="H24038" s="192"/>
    </row>
    <row r="24039" spans="6:8" x14ac:dyDescent="0.2">
      <c r="F24039" s="195"/>
      <c r="G24039" s="196"/>
      <c r="H24039" s="192"/>
    </row>
    <row r="24040" spans="6:8" x14ac:dyDescent="0.2">
      <c r="F24040" s="195"/>
      <c r="G24040" s="196"/>
      <c r="H24040" s="192"/>
    </row>
    <row r="24041" spans="6:8" x14ac:dyDescent="0.2">
      <c r="F24041" s="195"/>
      <c r="G24041" s="196"/>
      <c r="H24041" s="192"/>
    </row>
    <row r="24042" spans="6:8" x14ac:dyDescent="0.2">
      <c r="F24042" s="195"/>
      <c r="G24042" s="196"/>
      <c r="H24042" s="192"/>
    </row>
    <row r="24043" spans="6:8" x14ac:dyDescent="0.2">
      <c r="F24043" s="195"/>
      <c r="G24043" s="196"/>
      <c r="H24043" s="192"/>
    </row>
    <row r="24044" spans="6:8" x14ac:dyDescent="0.2">
      <c r="F24044" s="195"/>
      <c r="G24044" s="196"/>
      <c r="H24044" s="192"/>
    </row>
    <row r="24045" spans="6:8" x14ac:dyDescent="0.2">
      <c r="F24045" s="195"/>
      <c r="G24045" s="196"/>
      <c r="H24045" s="192"/>
    </row>
    <row r="24046" spans="6:8" x14ac:dyDescent="0.2">
      <c r="F24046" s="195"/>
      <c r="G24046" s="196"/>
      <c r="H24046" s="192"/>
    </row>
    <row r="24047" spans="6:8" x14ac:dyDescent="0.2">
      <c r="F24047" s="195"/>
      <c r="G24047" s="196"/>
      <c r="H24047" s="192"/>
    </row>
    <row r="24048" spans="6:8" x14ac:dyDescent="0.2">
      <c r="F24048" s="195"/>
      <c r="G24048" s="196"/>
      <c r="H24048" s="192"/>
    </row>
    <row r="24049" spans="6:8" x14ac:dyDescent="0.2">
      <c r="F24049" s="195"/>
      <c r="G24049" s="196"/>
      <c r="H24049" s="192"/>
    </row>
    <row r="24050" spans="6:8" x14ac:dyDescent="0.2">
      <c r="F24050" s="195"/>
      <c r="G24050" s="196"/>
      <c r="H24050" s="192"/>
    </row>
    <row r="24051" spans="6:8" x14ac:dyDescent="0.2">
      <c r="F24051" s="195"/>
      <c r="G24051" s="196"/>
      <c r="H24051" s="192"/>
    </row>
    <row r="24052" spans="6:8" x14ac:dyDescent="0.2">
      <c r="F24052" s="195"/>
      <c r="G24052" s="196"/>
      <c r="H24052" s="192"/>
    </row>
    <row r="24053" spans="6:8" x14ac:dyDescent="0.2">
      <c r="F24053" s="195"/>
      <c r="G24053" s="196"/>
      <c r="H24053" s="192"/>
    </row>
    <row r="24054" spans="6:8" x14ac:dyDescent="0.2">
      <c r="F24054" s="195"/>
      <c r="G24054" s="196"/>
      <c r="H24054" s="192"/>
    </row>
    <row r="24055" spans="6:8" x14ac:dyDescent="0.2">
      <c r="F24055" s="195"/>
      <c r="G24055" s="196"/>
      <c r="H24055" s="192"/>
    </row>
    <row r="24056" spans="6:8" x14ac:dyDescent="0.2">
      <c r="F24056" s="195"/>
      <c r="G24056" s="196"/>
      <c r="H24056" s="192"/>
    </row>
    <row r="24057" spans="6:8" x14ac:dyDescent="0.2">
      <c r="F24057" s="195"/>
      <c r="G24057" s="196"/>
      <c r="H24057" s="192"/>
    </row>
    <row r="24058" spans="6:8" x14ac:dyDescent="0.2">
      <c r="F24058" s="195"/>
      <c r="G24058" s="196"/>
      <c r="H24058" s="192"/>
    </row>
    <row r="24059" spans="6:8" x14ac:dyDescent="0.2">
      <c r="F24059" s="195"/>
      <c r="G24059" s="196"/>
      <c r="H24059" s="192"/>
    </row>
    <row r="24060" spans="6:8" x14ac:dyDescent="0.2">
      <c r="F24060" s="195"/>
      <c r="G24060" s="196"/>
      <c r="H24060" s="192"/>
    </row>
    <row r="24061" spans="6:8" x14ac:dyDescent="0.2">
      <c r="F24061" s="195"/>
      <c r="G24061" s="196"/>
      <c r="H24061" s="192"/>
    </row>
    <row r="24062" spans="6:8" x14ac:dyDescent="0.2">
      <c r="F24062" s="195"/>
      <c r="G24062" s="196"/>
      <c r="H24062" s="192"/>
    </row>
    <row r="24063" spans="6:8" x14ac:dyDescent="0.2">
      <c r="F24063" s="195"/>
      <c r="G24063" s="196"/>
      <c r="H24063" s="192"/>
    </row>
    <row r="24064" spans="6:8" x14ac:dyDescent="0.2">
      <c r="F24064" s="195"/>
      <c r="G24064" s="196"/>
      <c r="H24064" s="192"/>
    </row>
    <row r="24065" spans="6:8" x14ac:dyDescent="0.2">
      <c r="F24065" s="195"/>
      <c r="G24065" s="196"/>
      <c r="H24065" s="192"/>
    </row>
    <row r="24066" spans="6:8" x14ac:dyDescent="0.2">
      <c r="F24066" s="195"/>
      <c r="G24066" s="196"/>
      <c r="H24066" s="192"/>
    </row>
    <row r="24067" spans="6:8" x14ac:dyDescent="0.2">
      <c r="F24067" s="195"/>
      <c r="G24067" s="196"/>
      <c r="H24067" s="192"/>
    </row>
    <row r="24068" spans="6:8" x14ac:dyDescent="0.2">
      <c r="F24068" s="195"/>
      <c r="G24068" s="196"/>
      <c r="H24068" s="192"/>
    </row>
    <row r="24069" spans="6:8" x14ac:dyDescent="0.2">
      <c r="F24069" s="195"/>
      <c r="G24069" s="196"/>
      <c r="H24069" s="192"/>
    </row>
    <row r="24070" spans="6:8" x14ac:dyDescent="0.2">
      <c r="F24070" s="195"/>
      <c r="G24070" s="196"/>
      <c r="H24070" s="192"/>
    </row>
    <row r="24071" spans="6:8" x14ac:dyDescent="0.2">
      <c r="F24071" s="195"/>
      <c r="G24071" s="196"/>
      <c r="H24071" s="192"/>
    </row>
    <row r="24072" spans="6:8" x14ac:dyDescent="0.2">
      <c r="F24072" s="195"/>
      <c r="G24072" s="196"/>
      <c r="H24072" s="192"/>
    </row>
    <row r="24073" spans="6:8" x14ac:dyDescent="0.2">
      <c r="F24073" s="195"/>
      <c r="G24073" s="196"/>
      <c r="H24073" s="192"/>
    </row>
    <row r="24074" spans="6:8" x14ac:dyDescent="0.2">
      <c r="F24074" s="195"/>
      <c r="G24074" s="196"/>
      <c r="H24074" s="192"/>
    </row>
    <row r="24075" spans="6:8" x14ac:dyDescent="0.2">
      <c r="F24075" s="195"/>
      <c r="G24075" s="196"/>
      <c r="H24075" s="192"/>
    </row>
    <row r="24076" spans="6:8" x14ac:dyDescent="0.2">
      <c r="F24076" s="195"/>
      <c r="G24076" s="196"/>
      <c r="H24076" s="192"/>
    </row>
    <row r="24077" spans="6:8" x14ac:dyDescent="0.2">
      <c r="F24077" s="195"/>
      <c r="G24077" s="196"/>
      <c r="H24077" s="192"/>
    </row>
    <row r="24078" spans="6:8" x14ac:dyDescent="0.2">
      <c r="F24078" s="195"/>
      <c r="G24078" s="196"/>
      <c r="H24078" s="192"/>
    </row>
    <row r="24079" spans="6:8" x14ac:dyDescent="0.2">
      <c r="F24079" s="195"/>
      <c r="G24079" s="196"/>
      <c r="H24079" s="192"/>
    </row>
    <row r="24080" spans="6:8" x14ac:dyDescent="0.2">
      <c r="F24080" s="195"/>
      <c r="G24080" s="196"/>
      <c r="H24080" s="192"/>
    </row>
    <row r="24081" spans="6:8" x14ac:dyDescent="0.2">
      <c r="F24081" s="195"/>
      <c r="G24081" s="196"/>
      <c r="H24081" s="192"/>
    </row>
    <row r="24082" spans="6:8" x14ac:dyDescent="0.2">
      <c r="F24082" s="195"/>
      <c r="G24082" s="196"/>
      <c r="H24082" s="192"/>
    </row>
    <row r="24083" spans="6:8" x14ac:dyDescent="0.2">
      <c r="F24083" s="195"/>
      <c r="G24083" s="196"/>
      <c r="H24083" s="192"/>
    </row>
    <row r="24084" spans="6:8" x14ac:dyDescent="0.2">
      <c r="F24084" s="195"/>
      <c r="G24084" s="196"/>
      <c r="H24084" s="192"/>
    </row>
    <row r="24085" spans="6:8" x14ac:dyDescent="0.2">
      <c r="F24085" s="195"/>
      <c r="G24085" s="196"/>
      <c r="H24085" s="192"/>
    </row>
    <row r="24086" spans="6:8" x14ac:dyDescent="0.2">
      <c r="F24086" s="195"/>
      <c r="G24086" s="196"/>
      <c r="H24086" s="192"/>
    </row>
    <row r="24087" spans="6:8" x14ac:dyDescent="0.2">
      <c r="F24087" s="195"/>
      <c r="G24087" s="196"/>
      <c r="H24087" s="192"/>
    </row>
    <row r="24088" spans="6:8" x14ac:dyDescent="0.2">
      <c r="F24088" s="195"/>
      <c r="G24088" s="196"/>
      <c r="H24088" s="192"/>
    </row>
    <row r="24089" spans="6:8" x14ac:dyDescent="0.2">
      <c r="F24089" s="195"/>
      <c r="G24089" s="196"/>
      <c r="H24089" s="192"/>
    </row>
    <row r="24090" spans="6:8" x14ac:dyDescent="0.2">
      <c r="F24090" s="195"/>
      <c r="G24090" s="196"/>
      <c r="H24090" s="192"/>
    </row>
    <row r="24091" spans="6:8" x14ac:dyDescent="0.2">
      <c r="F24091" s="195"/>
      <c r="G24091" s="196"/>
      <c r="H24091" s="192"/>
    </row>
    <row r="24092" spans="6:8" x14ac:dyDescent="0.2">
      <c r="F24092" s="195"/>
      <c r="G24092" s="196"/>
      <c r="H24092" s="192"/>
    </row>
    <row r="24093" spans="6:8" x14ac:dyDescent="0.2">
      <c r="F24093" s="195"/>
      <c r="G24093" s="196"/>
      <c r="H24093" s="192"/>
    </row>
    <row r="24094" spans="6:8" x14ac:dyDescent="0.2">
      <c r="F24094" s="195"/>
      <c r="G24094" s="196"/>
      <c r="H24094" s="192"/>
    </row>
    <row r="24095" spans="6:8" x14ac:dyDescent="0.2">
      <c r="F24095" s="195"/>
      <c r="G24095" s="196"/>
      <c r="H24095" s="192"/>
    </row>
    <row r="24096" spans="6:8" x14ac:dyDescent="0.2">
      <c r="F24096" s="195"/>
      <c r="G24096" s="196"/>
      <c r="H24096" s="192"/>
    </row>
    <row r="24097" spans="6:8" x14ac:dyDescent="0.2">
      <c r="F24097" s="195"/>
      <c r="G24097" s="196"/>
      <c r="H24097" s="192"/>
    </row>
    <row r="24098" spans="6:8" x14ac:dyDescent="0.2">
      <c r="F24098" s="195"/>
      <c r="G24098" s="196"/>
      <c r="H24098" s="192"/>
    </row>
    <row r="24099" spans="6:8" x14ac:dyDescent="0.2">
      <c r="F24099" s="195"/>
      <c r="G24099" s="196"/>
      <c r="H24099" s="192"/>
    </row>
    <row r="24100" spans="6:8" x14ac:dyDescent="0.2">
      <c r="F24100" s="195"/>
      <c r="G24100" s="196"/>
      <c r="H24100" s="192"/>
    </row>
    <row r="24101" spans="6:8" x14ac:dyDescent="0.2">
      <c r="F24101" s="195"/>
      <c r="G24101" s="196"/>
      <c r="H24101" s="192"/>
    </row>
    <row r="24102" spans="6:8" x14ac:dyDescent="0.2">
      <c r="F24102" s="195"/>
      <c r="G24102" s="196"/>
      <c r="H24102" s="192"/>
    </row>
    <row r="24103" spans="6:8" x14ac:dyDescent="0.2">
      <c r="F24103" s="195"/>
      <c r="G24103" s="196"/>
      <c r="H24103" s="192"/>
    </row>
    <row r="24104" spans="6:8" x14ac:dyDescent="0.2">
      <c r="F24104" s="195"/>
      <c r="G24104" s="196"/>
      <c r="H24104" s="192"/>
    </row>
    <row r="24105" spans="6:8" x14ac:dyDescent="0.2">
      <c r="F24105" s="195"/>
      <c r="G24105" s="196"/>
      <c r="H24105" s="192"/>
    </row>
    <row r="24106" spans="6:8" x14ac:dyDescent="0.2">
      <c r="F24106" s="195"/>
      <c r="G24106" s="196"/>
      <c r="H24106" s="192"/>
    </row>
    <row r="24107" spans="6:8" x14ac:dyDescent="0.2">
      <c r="F24107" s="195"/>
      <c r="G24107" s="196"/>
      <c r="H24107" s="192"/>
    </row>
    <row r="24108" spans="6:8" x14ac:dyDescent="0.2">
      <c r="F24108" s="195"/>
      <c r="G24108" s="196"/>
      <c r="H24108" s="192"/>
    </row>
    <row r="24109" spans="6:8" x14ac:dyDescent="0.2">
      <c r="F24109" s="195"/>
      <c r="G24109" s="196"/>
      <c r="H24109" s="192"/>
    </row>
    <row r="24110" spans="6:8" x14ac:dyDescent="0.2">
      <c r="F24110" s="195"/>
      <c r="G24110" s="196"/>
      <c r="H24110" s="192"/>
    </row>
    <row r="24111" spans="6:8" x14ac:dyDescent="0.2">
      <c r="F24111" s="195"/>
      <c r="G24111" s="196"/>
      <c r="H24111" s="192"/>
    </row>
    <row r="24112" spans="6:8" x14ac:dyDescent="0.2">
      <c r="F24112" s="195"/>
      <c r="G24112" s="196"/>
      <c r="H24112" s="192"/>
    </row>
    <row r="24113" spans="6:8" x14ac:dyDescent="0.2">
      <c r="F24113" s="195"/>
      <c r="G24113" s="196"/>
      <c r="H24113" s="192"/>
    </row>
    <row r="24114" spans="6:8" x14ac:dyDescent="0.2">
      <c r="F24114" s="195"/>
      <c r="G24114" s="196"/>
      <c r="H24114" s="192"/>
    </row>
    <row r="24115" spans="6:8" x14ac:dyDescent="0.2">
      <c r="F24115" s="195"/>
      <c r="G24115" s="196"/>
      <c r="H24115" s="192"/>
    </row>
    <row r="24116" spans="6:8" x14ac:dyDescent="0.2">
      <c r="F24116" s="195"/>
      <c r="G24116" s="196"/>
      <c r="H24116" s="192"/>
    </row>
    <row r="24117" spans="6:8" x14ac:dyDescent="0.2">
      <c r="F24117" s="195"/>
      <c r="G24117" s="196"/>
      <c r="H24117" s="192"/>
    </row>
    <row r="24118" spans="6:8" x14ac:dyDescent="0.2">
      <c r="F24118" s="195"/>
      <c r="G24118" s="196"/>
      <c r="H24118" s="192"/>
    </row>
    <row r="24119" spans="6:8" x14ac:dyDescent="0.2">
      <c r="F24119" s="195"/>
      <c r="G24119" s="196"/>
      <c r="H24119" s="192"/>
    </row>
    <row r="24120" spans="6:8" x14ac:dyDescent="0.2">
      <c r="F24120" s="195"/>
      <c r="G24120" s="196"/>
      <c r="H24120" s="192"/>
    </row>
    <row r="24121" spans="6:8" x14ac:dyDescent="0.2">
      <c r="F24121" s="195"/>
      <c r="G24121" s="196"/>
      <c r="H24121" s="192"/>
    </row>
    <row r="24122" spans="6:8" x14ac:dyDescent="0.2">
      <c r="F24122" s="195"/>
      <c r="G24122" s="196"/>
      <c r="H24122" s="192"/>
    </row>
    <row r="24123" spans="6:8" x14ac:dyDescent="0.2">
      <c r="F24123" s="195"/>
      <c r="G24123" s="196"/>
      <c r="H24123" s="192"/>
    </row>
    <row r="24124" spans="6:8" x14ac:dyDescent="0.2">
      <c r="F24124" s="195"/>
      <c r="G24124" s="196"/>
      <c r="H24124" s="192"/>
    </row>
    <row r="24125" spans="6:8" x14ac:dyDescent="0.2">
      <c r="F24125" s="195"/>
      <c r="G24125" s="196"/>
      <c r="H24125" s="192"/>
    </row>
    <row r="24126" spans="6:8" x14ac:dyDescent="0.2">
      <c r="F24126" s="195"/>
      <c r="G24126" s="196"/>
      <c r="H24126" s="192"/>
    </row>
    <row r="24127" spans="6:8" x14ac:dyDescent="0.2">
      <c r="F24127" s="195"/>
      <c r="G24127" s="196"/>
      <c r="H24127" s="192"/>
    </row>
    <row r="24128" spans="6:8" x14ac:dyDescent="0.2">
      <c r="F24128" s="195"/>
      <c r="G24128" s="196"/>
      <c r="H24128" s="192"/>
    </row>
    <row r="24129" spans="6:8" x14ac:dyDescent="0.2">
      <c r="F24129" s="195"/>
      <c r="G24129" s="196"/>
      <c r="H24129" s="192"/>
    </row>
    <row r="24130" spans="6:8" x14ac:dyDescent="0.2">
      <c r="F24130" s="195"/>
      <c r="G24130" s="196"/>
      <c r="H24130" s="192"/>
    </row>
    <row r="24131" spans="6:8" x14ac:dyDescent="0.2">
      <c r="F24131" s="195"/>
      <c r="G24131" s="196"/>
      <c r="H24131" s="192"/>
    </row>
    <row r="24132" spans="6:8" x14ac:dyDescent="0.2">
      <c r="F24132" s="195"/>
      <c r="G24132" s="196"/>
      <c r="H24132" s="192"/>
    </row>
    <row r="24133" spans="6:8" x14ac:dyDescent="0.2">
      <c r="F24133" s="195"/>
      <c r="G24133" s="196"/>
      <c r="H24133" s="192"/>
    </row>
    <row r="24134" spans="6:8" x14ac:dyDescent="0.2">
      <c r="F24134" s="195"/>
      <c r="G24134" s="196"/>
      <c r="H24134" s="192"/>
    </row>
    <row r="24135" spans="6:8" x14ac:dyDescent="0.2">
      <c r="F24135" s="195"/>
      <c r="G24135" s="196"/>
      <c r="H24135" s="192"/>
    </row>
    <row r="24136" spans="6:8" x14ac:dyDescent="0.2">
      <c r="F24136" s="195"/>
      <c r="G24136" s="196"/>
      <c r="H24136" s="192"/>
    </row>
    <row r="24137" spans="6:8" x14ac:dyDescent="0.2">
      <c r="F24137" s="195"/>
      <c r="G24137" s="196"/>
      <c r="H24137" s="192"/>
    </row>
    <row r="24138" spans="6:8" x14ac:dyDescent="0.2">
      <c r="F24138" s="195"/>
      <c r="G24138" s="196"/>
      <c r="H24138" s="192"/>
    </row>
    <row r="24139" spans="6:8" x14ac:dyDescent="0.2">
      <c r="F24139" s="195"/>
      <c r="G24139" s="196"/>
      <c r="H24139" s="192"/>
    </row>
    <row r="24140" spans="6:8" x14ac:dyDescent="0.2">
      <c r="F24140" s="195"/>
      <c r="G24140" s="196"/>
      <c r="H24140" s="192"/>
    </row>
    <row r="24141" spans="6:8" x14ac:dyDescent="0.2">
      <c r="F24141" s="195"/>
      <c r="G24141" s="196"/>
      <c r="H24141" s="192"/>
    </row>
    <row r="24142" spans="6:8" x14ac:dyDescent="0.2">
      <c r="F24142" s="195"/>
      <c r="G24142" s="196"/>
      <c r="H24142" s="192"/>
    </row>
    <row r="24143" spans="6:8" x14ac:dyDescent="0.2">
      <c r="F24143" s="195"/>
      <c r="G24143" s="196"/>
      <c r="H24143" s="192"/>
    </row>
    <row r="24144" spans="6:8" x14ac:dyDescent="0.2">
      <c r="F24144" s="195"/>
      <c r="G24144" s="196"/>
      <c r="H24144" s="192"/>
    </row>
    <row r="24145" spans="6:8" x14ac:dyDescent="0.2">
      <c r="F24145" s="195"/>
      <c r="G24145" s="196"/>
      <c r="H24145" s="192"/>
    </row>
    <row r="24146" spans="6:8" x14ac:dyDescent="0.2">
      <c r="F24146" s="195"/>
      <c r="G24146" s="196"/>
      <c r="H24146" s="192"/>
    </row>
    <row r="24147" spans="6:8" x14ac:dyDescent="0.2">
      <c r="F24147" s="195"/>
      <c r="G24147" s="196"/>
      <c r="H24147" s="192"/>
    </row>
    <row r="24148" spans="6:8" x14ac:dyDescent="0.2">
      <c r="F24148" s="195"/>
      <c r="G24148" s="196"/>
      <c r="H24148" s="192"/>
    </row>
    <row r="24149" spans="6:8" x14ac:dyDescent="0.2">
      <c r="F24149" s="195"/>
      <c r="G24149" s="196"/>
      <c r="H24149" s="192"/>
    </row>
    <row r="24150" spans="6:8" x14ac:dyDescent="0.2">
      <c r="F24150" s="195"/>
      <c r="G24150" s="196"/>
      <c r="H24150" s="192"/>
    </row>
    <row r="24151" spans="6:8" x14ac:dyDescent="0.2">
      <c r="F24151" s="195"/>
      <c r="G24151" s="196"/>
      <c r="H24151" s="192"/>
    </row>
    <row r="24152" spans="6:8" x14ac:dyDescent="0.2">
      <c r="F24152" s="195"/>
      <c r="G24152" s="196"/>
      <c r="H24152" s="192"/>
    </row>
    <row r="24153" spans="6:8" x14ac:dyDescent="0.2">
      <c r="F24153" s="195"/>
      <c r="G24153" s="196"/>
      <c r="H24153" s="192"/>
    </row>
    <row r="24154" spans="6:8" x14ac:dyDescent="0.2">
      <c r="F24154" s="195"/>
      <c r="G24154" s="196"/>
      <c r="H24154" s="192"/>
    </row>
    <row r="24155" spans="6:8" x14ac:dyDescent="0.2">
      <c r="F24155" s="195"/>
      <c r="G24155" s="196"/>
      <c r="H24155" s="192"/>
    </row>
    <row r="24156" spans="6:8" x14ac:dyDescent="0.2">
      <c r="F24156" s="195"/>
      <c r="G24156" s="196"/>
      <c r="H24156" s="192"/>
    </row>
    <row r="24157" spans="6:8" x14ac:dyDescent="0.2">
      <c r="F24157" s="195"/>
      <c r="G24157" s="196"/>
      <c r="H24157" s="192"/>
    </row>
    <row r="24158" spans="6:8" x14ac:dyDescent="0.2">
      <c r="F24158" s="195"/>
      <c r="G24158" s="196"/>
      <c r="H24158" s="192"/>
    </row>
    <row r="24159" spans="6:8" x14ac:dyDescent="0.2">
      <c r="F24159" s="195"/>
      <c r="G24159" s="196"/>
      <c r="H24159" s="192"/>
    </row>
    <row r="24160" spans="6:8" x14ac:dyDescent="0.2">
      <c r="F24160" s="195"/>
      <c r="G24160" s="196"/>
      <c r="H24160" s="192"/>
    </row>
    <row r="24161" spans="6:8" x14ac:dyDescent="0.2">
      <c r="F24161" s="195"/>
      <c r="G24161" s="196"/>
      <c r="H24161" s="192"/>
    </row>
    <row r="24162" spans="6:8" x14ac:dyDescent="0.2">
      <c r="F24162" s="195"/>
      <c r="G24162" s="196"/>
      <c r="H24162" s="192"/>
    </row>
    <row r="24163" spans="6:8" x14ac:dyDescent="0.2">
      <c r="F24163" s="195"/>
      <c r="G24163" s="196"/>
      <c r="H24163" s="192"/>
    </row>
    <row r="24164" spans="6:8" x14ac:dyDescent="0.2">
      <c r="F24164" s="195"/>
      <c r="G24164" s="196"/>
      <c r="H24164" s="192"/>
    </row>
    <row r="24165" spans="6:8" x14ac:dyDescent="0.2">
      <c r="F24165" s="195"/>
      <c r="G24165" s="196"/>
      <c r="H24165" s="192"/>
    </row>
    <row r="24166" spans="6:8" x14ac:dyDescent="0.2">
      <c r="F24166" s="195"/>
      <c r="G24166" s="196"/>
      <c r="H24166" s="192"/>
    </row>
    <row r="24167" spans="6:8" x14ac:dyDescent="0.2">
      <c r="F24167" s="195"/>
      <c r="G24167" s="196"/>
      <c r="H24167" s="192"/>
    </row>
    <row r="24168" spans="6:8" x14ac:dyDescent="0.2">
      <c r="F24168" s="195"/>
      <c r="G24168" s="196"/>
      <c r="H24168" s="192"/>
    </row>
    <row r="24169" spans="6:8" x14ac:dyDescent="0.2">
      <c r="F24169" s="195"/>
      <c r="G24169" s="196"/>
      <c r="H24169" s="192"/>
    </row>
    <row r="24170" spans="6:8" x14ac:dyDescent="0.2">
      <c r="F24170" s="195"/>
      <c r="G24170" s="196"/>
      <c r="H24170" s="192"/>
    </row>
    <row r="24171" spans="6:8" x14ac:dyDescent="0.2">
      <c r="F24171" s="195"/>
      <c r="G24171" s="196"/>
      <c r="H24171" s="192"/>
    </row>
    <row r="24172" spans="6:8" x14ac:dyDescent="0.2">
      <c r="F24172" s="195"/>
      <c r="G24172" s="196"/>
      <c r="H24172" s="192"/>
    </row>
    <row r="24173" spans="6:8" x14ac:dyDescent="0.2">
      <c r="F24173" s="195"/>
      <c r="G24173" s="196"/>
      <c r="H24173" s="192"/>
    </row>
    <row r="24174" spans="6:8" x14ac:dyDescent="0.2">
      <c r="F24174" s="195"/>
      <c r="G24174" s="196"/>
      <c r="H24174" s="192"/>
    </row>
    <row r="24175" spans="6:8" x14ac:dyDescent="0.2">
      <c r="F24175" s="195"/>
      <c r="G24175" s="196"/>
      <c r="H24175" s="192"/>
    </row>
    <row r="24176" spans="6:8" x14ac:dyDescent="0.2">
      <c r="F24176" s="195"/>
      <c r="G24176" s="196"/>
      <c r="H24176" s="192"/>
    </row>
    <row r="24177" spans="6:8" x14ac:dyDescent="0.2">
      <c r="F24177" s="195"/>
      <c r="G24177" s="196"/>
      <c r="H24177" s="192"/>
    </row>
    <row r="24178" spans="6:8" x14ac:dyDescent="0.2">
      <c r="F24178" s="195"/>
      <c r="G24178" s="196"/>
      <c r="H24178" s="192"/>
    </row>
    <row r="24179" spans="6:8" x14ac:dyDescent="0.2">
      <c r="F24179" s="195"/>
      <c r="G24179" s="196"/>
      <c r="H24179" s="192"/>
    </row>
    <row r="24180" spans="6:8" x14ac:dyDescent="0.2">
      <c r="F24180" s="195"/>
      <c r="G24180" s="196"/>
      <c r="H24180" s="192"/>
    </row>
    <row r="24181" spans="6:8" x14ac:dyDescent="0.2">
      <c r="F24181" s="195"/>
      <c r="G24181" s="196"/>
      <c r="H24181" s="192"/>
    </row>
    <row r="24182" spans="6:8" x14ac:dyDescent="0.2">
      <c r="F24182" s="195"/>
      <c r="G24182" s="196"/>
      <c r="H24182" s="192"/>
    </row>
    <row r="24183" spans="6:8" x14ac:dyDescent="0.2">
      <c r="F24183" s="195"/>
      <c r="G24183" s="196"/>
      <c r="H24183" s="192"/>
    </row>
    <row r="24184" spans="6:8" x14ac:dyDescent="0.2">
      <c r="F24184" s="195"/>
      <c r="G24184" s="196"/>
      <c r="H24184" s="192"/>
    </row>
    <row r="24185" spans="6:8" x14ac:dyDescent="0.2">
      <c r="F24185" s="195"/>
      <c r="G24185" s="196"/>
      <c r="H24185" s="192"/>
    </row>
    <row r="24186" spans="6:8" x14ac:dyDescent="0.2">
      <c r="F24186" s="195"/>
      <c r="G24186" s="196"/>
      <c r="H24186" s="192"/>
    </row>
    <row r="24187" spans="6:8" x14ac:dyDescent="0.2">
      <c r="F24187" s="195"/>
      <c r="G24187" s="196"/>
      <c r="H24187" s="192"/>
    </row>
    <row r="24188" spans="6:8" x14ac:dyDescent="0.2">
      <c r="F24188" s="195"/>
      <c r="G24188" s="196"/>
      <c r="H24188" s="192"/>
    </row>
    <row r="24189" spans="6:8" x14ac:dyDescent="0.2">
      <c r="F24189" s="195"/>
      <c r="G24189" s="196"/>
      <c r="H24189" s="192"/>
    </row>
    <row r="24190" spans="6:8" x14ac:dyDescent="0.2">
      <c r="F24190" s="195"/>
      <c r="G24190" s="196"/>
      <c r="H24190" s="192"/>
    </row>
    <row r="24191" spans="6:8" x14ac:dyDescent="0.2">
      <c r="F24191" s="195"/>
      <c r="G24191" s="196"/>
      <c r="H24191" s="192"/>
    </row>
    <row r="24192" spans="6:8" x14ac:dyDescent="0.2">
      <c r="F24192" s="195"/>
      <c r="G24192" s="196"/>
      <c r="H24192" s="192"/>
    </row>
    <row r="24193" spans="6:8" x14ac:dyDescent="0.2">
      <c r="F24193" s="195"/>
      <c r="G24193" s="196"/>
      <c r="H24193" s="192"/>
    </row>
    <row r="24194" spans="6:8" x14ac:dyDescent="0.2">
      <c r="F24194" s="195"/>
      <c r="G24194" s="196"/>
      <c r="H24194" s="192"/>
    </row>
    <row r="24195" spans="6:8" x14ac:dyDescent="0.2">
      <c r="F24195" s="195"/>
      <c r="G24195" s="196"/>
      <c r="H24195" s="192"/>
    </row>
    <row r="24196" spans="6:8" x14ac:dyDescent="0.2">
      <c r="F24196" s="195"/>
      <c r="G24196" s="196"/>
      <c r="H24196" s="192"/>
    </row>
    <row r="24197" spans="6:8" x14ac:dyDescent="0.2">
      <c r="F24197" s="195"/>
      <c r="G24197" s="196"/>
      <c r="H24197" s="192"/>
    </row>
    <row r="24198" spans="6:8" x14ac:dyDescent="0.2">
      <c r="F24198" s="195"/>
      <c r="G24198" s="196"/>
      <c r="H24198" s="192"/>
    </row>
    <row r="24199" spans="6:8" x14ac:dyDescent="0.2">
      <c r="F24199" s="195"/>
      <c r="G24199" s="196"/>
      <c r="H24199" s="192"/>
    </row>
    <row r="24200" spans="6:8" x14ac:dyDescent="0.2">
      <c r="F24200" s="195"/>
      <c r="G24200" s="196"/>
      <c r="H24200" s="192"/>
    </row>
    <row r="24201" spans="6:8" x14ac:dyDescent="0.2">
      <c r="F24201" s="195"/>
      <c r="G24201" s="196"/>
      <c r="H24201" s="192"/>
    </row>
    <row r="24202" spans="6:8" x14ac:dyDescent="0.2">
      <c r="F24202" s="195"/>
      <c r="G24202" s="196"/>
      <c r="H24202" s="192"/>
    </row>
    <row r="24203" spans="6:8" x14ac:dyDescent="0.2">
      <c r="F24203" s="195"/>
      <c r="G24203" s="196"/>
      <c r="H24203" s="192"/>
    </row>
    <row r="24204" spans="6:8" x14ac:dyDescent="0.2">
      <c r="F24204" s="195"/>
      <c r="G24204" s="196"/>
      <c r="H24204" s="192"/>
    </row>
    <row r="24205" spans="6:8" x14ac:dyDescent="0.2">
      <c r="F24205" s="195"/>
      <c r="G24205" s="196"/>
      <c r="H24205" s="192"/>
    </row>
    <row r="24206" spans="6:8" x14ac:dyDescent="0.2">
      <c r="F24206" s="195"/>
      <c r="G24206" s="196"/>
      <c r="H24206" s="192"/>
    </row>
    <row r="24207" spans="6:8" x14ac:dyDescent="0.2">
      <c r="F24207" s="195"/>
      <c r="G24207" s="196"/>
      <c r="H24207" s="192"/>
    </row>
    <row r="24208" spans="6:8" x14ac:dyDescent="0.2">
      <c r="F24208" s="195"/>
      <c r="G24208" s="196"/>
      <c r="H24208" s="192"/>
    </row>
    <row r="24209" spans="6:8" x14ac:dyDescent="0.2">
      <c r="F24209" s="195"/>
      <c r="G24209" s="196"/>
      <c r="H24209" s="192"/>
    </row>
    <row r="24210" spans="6:8" x14ac:dyDescent="0.2">
      <c r="F24210" s="195"/>
      <c r="G24210" s="196"/>
      <c r="H24210" s="192"/>
    </row>
    <row r="24211" spans="6:8" x14ac:dyDescent="0.2">
      <c r="F24211" s="195"/>
      <c r="G24211" s="196"/>
      <c r="H24211" s="192"/>
    </row>
    <row r="24212" spans="6:8" x14ac:dyDescent="0.2">
      <c r="F24212" s="195"/>
      <c r="G24212" s="196"/>
      <c r="H24212" s="192"/>
    </row>
    <row r="24213" spans="6:8" x14ac:dyDescent="0.2">
      <c r="F24213" s="195"/>
      <c r="G24213" s="196"/>
      <c r="H24213" s="192"/>
    </row>
    <row r="24214" spans="6:8" x14ac:dyDescent="0.2">
      <c r="F24214" s="195"/>
      <c r="G24214" s="196"/>
      <c r="H24214" s="192"/>
    </row>
    <row r="24215" spans="6:8" x14ac:dyDescent="0.2">
      <c r="F24215" s="195"/>
      <c r="G24215" s="196"/>
      <c r="H24215" s="192"/>
    </row>
    <row r="24216" spans="6:8" x14ac:dyDescent="0.2">
      <c r="F24216" s="195"/>
      <c r="G24216" s="196"/>
      <c r="H24216" s="192"/>
    </row>
    <row r="24217" spans="6:8" x14ac:dyDescent="0.2">
      <c r="F24217" s="195"/>
      <c r="G24217" s="196"/>
      <c r="H24217" s="192"/>
    </row>
    <row r="24218" spans="6:8" x14ac:dyDescent="0.2">
      <c r="F24218" s="195"/>
      <c r="G24218" s="196"/>
      <c r="H24218" s="192"/>
    </row>
    <row r="24219" spans="6:8" x14ac:dyDescent="0.2">
      <c r="F24219" s="195"/>
      <c r="G24219" s="196"/>
      <c r="H24219" s="192"/>
    </row>
    <row r="24220" spans="6:8" x14ac:dyDescent="0.2">
      <c r="F24220" s="195"/>
      <c r="G24220" s="196"/>
      <c r="H24220" s="192"/>
    </row>
    <row r="24221" spans="6:8" x14ac:dyDescent="0.2">
      <c r="F24221" s="195"/>
      <c r="G24221" s="196"/>
      <c r="H24221" s="192"/>
    </row>
    <row r="24222" spans="6:8" x14ac:dyDescent="0.2">
      <c r="F24222" s="195"/>
      <c r="G24222" s="196"/>
      <c r="H24222" s="192"/>
    </row>
    <row r="24223" spans="6:8" x14ac:dyDescent="0.2">
      <c r="F24223" s="195"/>
      <c r="G24223" s="196"/>
      <c r="H24223" s="192"/>
    </row>
    <row r="24224" spans="6:8" x14ac:dyDescent="0.2">
      <c r="F24224" s="195"/>
      <c r="G24224" s="196"/>
      <c r="H24224" s="192"/>
    </row>
    <row r="24225" spans="6:8" x14ac:dyDescent="0.2">
      <c r="F24225" s="195"/>
      <c r="G24225" s="196"/>
      <c r="H24225" s="192"/>
    </row>
    <row r="24226" spans="6:8" x14ac:dyDescent="0.2">
      <c r="F24226" s="195"/>
      <c r="G24226" s="196"/>
      <c r="H24226" s="192"/>
    </row>
    <row r="24227" spans="6:8" x14ac:dyDescent="0.2">
      <c r="F24227" s="195"/>
      <c r="G24227" s="196"/>
      <c r="H24227" s="192"/>
    </row>
    <row r="24228" spans="6:8" x14ac:dyDescent="0.2">
      <c r="F24228" s="195"/>
      <c r="G24228" s="196"/>
      <c r="H24228" s="192"/>
    </row>
    <row r="24229" spans="6:8" x14ac:dyDescent="0.2">
      <c r="F24229" s="195"/>
      <c r="G24229" s="196"/>
      <c r="H24229" s="192"/>
    </row>
    <row r="24230" spans="6:8" x14ac:dyDescent="0.2">
      <c r="F24230" s="195"/>
      <c r="G24230" s="196"/>
      <c r="H24230" s="192"/>
    </row>
    <row r="24231" spans="6:8" x14ac:dyDescent="0.2">
      <c r="F24231" s="195"/>
      <c r="G24231" s="196"/>
      <c r="H24231" s="192"/>
    </row>
    <row r="24232" spans="6:8" x14ac:dyDescent="0.2">
      <c r="F24232" s="195"/>
      <c r="G24232" s="196"/>
      <c r="H24232" s="192"/>
    </row>
    <row r="24233" spans="6:8" x14ac:dyDescent="0.2">
      <c r="F24233" s="195"/>
      <c r="G24233" s="196"/>
      <c r="H24233" s="192"/>
    </row>
    <row r="24234" spans="6:8" x14ac:dyDescent="0.2">
      <c r="F24234" s="195"/>
      <c r="G24234" s="196"/>
      <c r="H24234" s="192"/>
    </row>
    <row r="24235" spans="6:8" x14ac:dyDescent="0.2">
      <c r="F24235" s="195"/>
      <c r="G24235" s="196"/>
      <c r="H24235" s="192"/>
    </row>
    <row r="24236" spans="6:8" x14ac:dyDescent="0.2">
      <c r="F24236" s="195"/>
      <c r="G24236" s="196"/>
      <c r="H24236" s="192"/>
    </row>
    <row r="24237" spans="6:8" x14ac:dyDescent="0.2">
      <c r="F24237" s="195"/>
      <c r="G24237" s="196"/>
      <c r="H24237" s="192"/>
    </row>
    <row r="24238" spans="6:8" x14ac:dyDescent="0.2">
      <c r="F24238" s="195"/>
      <c r="G24238" s="196"/>
      <c r="H24238" s="192"/>
    </row>
    <row r="24239" spans="6:8" x14ac:dyDescent="0.2">
      <c r="F24239" s="195"/>
      <c r="G24239" s="196"/>
      <c r="H24239" s="192"/>
    </row>
    <row r="24240" spans="6:8" x14ac:dyDescent="0.2">
      <c r="F24240" s="195"/>
      <c r="G24240" s="196"/>
      <c r="H24240" s="192"/>
    </row>
    <row r="24241" spans="6:8" x14ac:dyDescent="0.2">
      <c r="F24241" s="195"/>
      <c r="G24241" s="196"/>
      <c r="H24241" s="192"/>
    </row>
    <row r="24242" spans="6:8" x14ac:dyDescent="0.2">
      <c r="F24242" s="195"/>
      <c r="G24242" s="196"/>
      <c r="H24242" s="192"/>
    </row>
    <row r="24243" spans="6:8" x14ac:dyDescent="0.2">
      <c r="F24243" s="195"/>
      <c r="G24243" s="196"/>
      <c r="H24243" s="192"/>
    </row>
    <row r="24244" spans="6:8" x14ac:dyDescent="0.2">
      <c r="F24244" s="195"/>
      <c r="G24244" s="196"/>
      <c r="H24244" s="192"/>
    </row>
    <row r="24245" spans="6:8" x14ac:dyDescent="0.2">
      <c r="F24245" s="195"/>
      <c r="G24245" s="196"/>
      <c r="H24245" s="192"/>
    </row>
    <row r="24246" spans="6:8" x14ac:dyDescent="0.2">
      <c r="F24246" s="195"/>
      <c r="G24246" s="196"/>
      <c r="H24246" s="192"/>
    </row>
    <row r="24247" spans="6:8" x14ac:dyDescent="0.2">
      <c r="F24247" s="195"/>
      <c r="G24247" s="196"/>
      <c r="H24247" s="192"/>
    </row>
    <row r="24248" spans="6:8" x14ac:dyDescent="0.2">
      <c r="F24248" s="195"/>
      <c r="G24248" s="196"/>
      <c r="H24248" s="192"/>
    </row>
    <row r="24249" spans="6:8" x14ac:dyDescent="0.2">
      <c r="F24249" s="195"/>
      <c r="G24249" s="196"/>
      <c r="H24249" s="192"/>
    </row>
    <row r="24250" spans="6:8" x14ac:dyDescent="0.2">
      <c r="F24250" s="195"/>
      <c r="G24250" s="196"/>
      <c r="H24250" s="192"/>
    </row>
    <row r="24251" spans="6:8" x14ac:dyDescent="0.2">
      <c r="F24251" s="195"/>
      <c r="G24251" s="196"/>
      <c r="H24251" s="192"/>
    </row>
    <row r="24252" spans="6:8" x14ac:dyDescent="0.2">
      <c r="F24252" s="195"/>
      <c r="G24252" s="196"/>
      <c r="H24252" s="192"/>
    </row>
    <row r="24253" spans="6:8" x14ac:dyDescent="0.2">
      <c r="F24253" s="195"/>
      <c r="G24253" s="196"/>
      <c r="H24253" s="192"/>
    </row>
    <row r="24254" spans="6:8" x14ac:dyDescent="0.2">
      <c r="F24254" s="195"/>
      <c r="G24254" s="196"/>
      <c r="H24254" s="192"/>
    </row>
    <row r="24255" spans="6:8" x14ac:dyDescent="0.2">
      <c r="F24255" s="195"/>
      <c r="G24255" s="196"/>
      <c r="H24255" s="192"/>
    </row>
    <row r="24256" spans="6:8" x14ac:dyDescent="0.2">
      <c r="F24256" s="195"/>
      <c r="G24256" s="196"/>
      <c r="H24256" s="192"/>
    </row>
    <row r="24257" spans="6:8" x14ac:dyDescent="0.2">
      <c r="F24257" s="195"/>
      <c r="G24257" s="196"/>
      <c r="H24257" s="192"/>
    </row>
    <row r="24258" spans="6:8" x14ac:dyDescent="0.2">
      <c r="F24258" s="195"/>
      <c r="G24258" s="196"/>
      <c r="H24258" s="192"/>
    </row>
    <row r="24259" spans="6:8" x14ac:dyDescent="0.2">
      <c r="F24259" s="195"/>
      <c r="G24259" s="196"/>
      <c r="H24259" s="192"/>
    </row>
    <row r="24260" spans="6:8" x14ac:dyDescent="0.2">
      <c r="F24260" s="195"/>
      <c r="G24260" s="196"/>
      <c r="H24260" s="192"/>
    </row>
    <row r="24261" spans="6:8" x14ac:dyDescent="0.2">
      <c r="F24261" s="195"/>
      <c r="G24261" s="196"/>
      <c r="H24261" s="192"/>
    </row>
    <row r="24262" spans="6:8" x14ac:dyDescent="0.2">
      <c r="F24262" s="195"/>
      <c r="G24262" s="196"/>
      <c r="H24262" s="192"/>
    </row>
    <row r="24263" spans="6:8" x14ac:dyDescent="0.2">
      <c r="F24263" s="195"/>
      <c r="G24263" s="196"/>
      <c r="H24263" s="192"/>
    </row>
    <row r="24264" spans="6:8" x14ac:dyDescent="0.2">
      <c r="F24264" s="195"/>
      <c r="G24264" s="196"/>
      <c r="H24264" s="192"/>
    </row>
    <row r="24265" spans="6:8" x14ac:dyDescent="0.2">
      <c r="F24265" s="195"/>
      <c r="G24265" s="196"/>
      <c r="H24265" s="192"/>
    </row>
    <row r="24266" spans="6:8" x14ac:dyDescent="0.2">
      <c r="F24266" s="195"/>
      <c r="G24266" s="196"/>
      <c r="H24266" s="192"/>
    </row>
    <row r="24267" spans="6:8" x14ac:dyDescent="0.2">
      <c r="F24267" s="195"/>
      <c r="G24267" s="196"/>
      <c r="H24267" s="192"/>
    </row>
    <row r="24268" spans="6:8" x14ac:dyDescent="0.2">
      <c r="F24268" s="195"/>
      <c r="G24268" s="196"/>
      <c r="H24268" s="192"/>
    </row>
    <row r="24269" spans="6:8" x14ac:dyDescent="0.2">
      <c r="F24269" s="195"/>
      <c r="G24269" s="196"/>
      <c r="H24269" s="192"/>
    </row>
    <row r="24270" spans="6:8" x14ac:dyDescent="0.2">
      <c r="F24270" s="195"/>
      <c r="G24270" s="196"/>
      <c r="H24270" s="192"/>
    </row>
    <row r="24271" spans="6:8" x14ac:dyDescent="0.2">
      <c r="F24271" s="195"/>
      <c r="G24271" s="196"/>
      <c r="H24271" s="192"/>
    </row>
    <row r="24272" spans="6:8" x14ac:dyDescent="0.2">
      <c r="F24272" s="195"/>
      <c r="G24272" s="196"/>
      <c r="H24272" s="192"/>
    </row>
    <row r="24273" spans="6:8" x14ac:dyDescent="0.2">
      <c r="F24273" s="195"/>
      <c r="G24273" s="196"/>
      <c r="H24273" s="192"/>
    </row>
    <row r="24274" spans="6:8" x14ac:dyDescent="0.2">
      <c r="F24274" s="195"/>
      <c r="G24274" s="196"/>
      <c r="H24274" s="192"/>
    </row>
    <row r="24275" spans="6:8" x14ac:dyDescent="0.2">
      <c r="F24275" s="195"/>
      <c r="G24275" s="196"/>
      <c r="H24275" s="192"/>
    </row>
    <row r="24276" spans="6:8" x14ac:dyDescent="0.2">
      <c r="F24276" s="195"/>
      <c r="G24276" s="196"/>
      <c r="H24276" s="192"/>
    </row>
    <row r="24277" spans="6:8" x14ac:dyDescent="0.2">
      <c r="F24277" s="195"/>
      <c r="G24277" s="196"/>
      <c r="H24277" s="192"/>
    </row>
    <row r="24278" spans="6:8" x14ac:dyDescent="0.2">
      <c r="F24278" s="195"/>
      <c r="G24278" s="196"/>
      <c r="H24278" s="192"/>
    </row>
    <row r="24279" spans="6:8" x14ac:dyDescent="0.2">
      <c r="F24279" s="195"/>
      <c r="G24279" s="196"/>
      <c r="H24279" s="192"/>
    </row>
    <row r="24280" spans="6:8" x14ac:dyDescent="0.2">
      <c r="F24280" s="195"/>
      <c r="G24280" s="196"/>
      <c r="H24280" s="192"/>
    </row>
    <row r="24281" spans="6:8" x14ac:dyDescent="0.2">
      <c r="F24281" s="195"/>
      <c r="G24281" s="196"/>
      <c r="H24281" s="192"/>
    </row>
    <row r="24282" spans="6:8" x14ac:dyDescent="0.2">
      <c r="F24282" s="195"/>
      <c r="G24282" s="196"/>
      <c r="H24282" s="192"/>
    </row>
    <row r="24283" spans="6:8" x14ac:dyDescent="0.2">
      <c r="F24283" s="195"/>
      <c r="G24283" s="196"/>
      <c r="H24283" s="192"/>
    </row>
    <row r="24284" spans="6:8" x14ac:dyDescent="0.2">
      <c r="F24284" s="195"/>
      <c r="G24284" s="196"/>
      <c r="H24284" s="192"/>
    </row>
    <row r="24285" spans="6:8" x14ac:dyDescent="0.2">
      <c r="F24285" s="195"/>
      <c r="G24285" s="196"/>
      <c r="H24285" s="192"/>
    </row>
    <row r="24286" spans="6:8" x14ac:dyDescent="0.2">
      <c r="F24286" s="195"/>
      <c r="G24286" s="196"/>
      <c r="H24286" s="192"/>
    </row>
    <row r="24287" spans="6:8" x14ac:dyDescent="0.2">
      <c r="F24287" s="195"/>
      <c r="G24287" s="196"/>
      <c r="H24287" s="192"/>
    </row>
    <row r="24288" spans="6:8" x14ac:dyDescent="0.2">
      <c r="F24288" s="195"/>
      <c r="G24288" s="196"/>
      <c r="H24288" s="192"/>
    </row>
    <row r="24289" spans="6:8" x14ac:dyDescent="0.2">
      <c r="F24289" s="195"/>
      <c r="G24289" s="196"/>
      <c r="H24289" s="192"/>
    </row>
    <row r="24290" spans="6:8" x14ac:dyDescent="0.2">
      <c r="F24290" s="195"/>
      <c r="G24290" s="196"/>
      <c r="H24290" s="192"/>
    </row>
    <row r="24291" spans="6:8" x14ac:dyDescent="0.2">
      <c r="F24291" s="195"/>
      <c r="G24291" s="196"/>
      <c r="H24291" s="192"/>
    </row>
    <row r="24292" spans="6:8" x14ac:dyDescent="0.2">
      <c r="F24292" s="195"/>
      <c r="G24292" s="196"/>
      <c r="H24292" s="192"/>
    </row>
    <row r="24293" spans="6:8" x14ac:dyDescent="0.2">
      <c r="F24293" s="195"/>
      <c r="G24293" s="196"/>
      <c r="H24293" s="192"/>
    </row>
    <row r="24294" spans="6:8" x14ac:dyDescent="0.2">
      <c r="F24294" s="195"/>
      <c r="G24294" s="196"/>
      <c r="H24294" s="192"/>
    </row>
    <row r="24295" spans="6:8" x14ac:dyDescent="0.2">
      <c r="F24295" s="195"/>
      <c r="G24295" s="196"/>
      <c r="H24295" s="192"/>
    </row>
    <row r="24296" spans="6:8" x14ac:dyDescent="0.2">
      <c r="F24296" s="195"/>
      <c r="G24296" s="196"/>
      <c r="H24296" s="192"/>
    </row>
    <row r="24297" spans="6:8" x14ac:dyDescent="0.2">
      <c r="F24297" s="195"/>
      <c r="G24297" s="196"/>
      <c r="H24297" s="192"/>
    </row>
    <row r="24298" spans="6:8" x14ac:dyDescent="0.2">
      <c r="F24298" s="195"/>
      <c r="G24298" s="196"/>
      <c r="H24298" s="192"/>
    </row>
    <row r="24299" spans="6:8" x14ac:dyDescent="0.2">
      <c r="F24299" s="195"/>
      <c r="G24299" s="196"/>
      <c r="H24299" s="192"/>
    </row>
    <row r="24300" spans="6:8" x14ac:dyDescent="0.2">
      <c r="F24300" s="195"/>
      <c r="G24300" s="196"/>
      <c r="H24300" s="192"/>
    </row>
    <row r="24301" spans="6:8" x14ac:dyDescent="0.2">
      <c r="F24301" s="195"/>
      <c r="G24301" s="196"/>
      <c r="H24301" s="192"/>
    </row>
    <row r="24302" spans="6:8" x14ac:dyDescent="0.2">
      <c r="F24302" s="195"/>
      <c r="G24302" s="196"/>
      <c r="H24302" s="192"/>
    </row>
    <row r="24303" spans="6:8" x14ac:dyDescent="0.2">
      <c r="F24303" s="195"/>
      <c r="G24303" s="196"/>
      <c r="H24303" s="192"/>
    </row>
    <row r="24304" spans="6:8" x14ac:dyDescent="0.2">
      <c r="F24304" s="195"/>
      <c r="G24304" s="196"/>
      <c r="H24304" s="192"/>
    </row>
    <row r="24305" spans="6:8" x14ac:dyDescent="0.2">
      <c r="F24305" s="195"/>
      <c r="G24305" s="196"/>
      <c r="H24305" s="192"/>
    </row>
    <row r="24306" spans="6:8" x14ac:dyDescent="0.2">
      <c r="F24306" s="195"/>
      <c r="G24306" s="196"/>
      <c r="H24306" s="192"/>
    </row>
    <row r="24307" spans="6:8" x14ac:dyDescent="0.2">
      <c r="F24307" s="195"/>
      <c r="G24307" s="196"/>
      <c r="H24307" s="192"/>
    </row>
    <row r="24308" spans="6:8" x14ac:dyDescent="0.2">
      <c r="F24308" s="195"/>
      <c r="G24308" s="196"/>
      <c r="H24308" s="192"/>
    </row>
    <row r="24309" spans="6:8" x14ac:dyDescent="0.2">
      <c r="F24309" s="195"/>
      <c r="G24309" s="196"/>
      <c r="H24309" s="192"/>
    </row>
    <row r="24310" spans="6:8" x14ac:dyDescent="0.2">
      <c r="F24310" s="195"/>
      <c r="G24310" s="196"/>
      <c r="H24310" s="192"/>
    </row>
    <row r="24311" spans="6:8" x14ac:dyDescent="0.2">
      <c r="F24311" s="195"/>
      <c r="G24311" s="196"/>
      <c r="H24311" s="192"/>
    </row>
    <row r="24312" spans="6:8" x14ac:dyDescent="0.2">
      <c r="F24312" s="195"/>
      <c r="G24312" s="196"/>
      <c r="H24312" s="192"/>
    </row>
    <row r="24313" spans="6:8" x14ac:dyDescent="0.2">
      <c r="F24313" s="195"/>
      <c r="G24313" s="196"/>
      <c r="H24313" s="192"/>
    </row>
    <row r="24314" spans="6:8" x14ac:dyDescent="0.2">
      <c r="F24314" s="195"/>
      <c r="G24314" s="196"/>
      <c r="H24314" s="192"/>
    </row>
    <row r="24315" spans="6:8" x14ac:dyDescent="0.2">
      <c r="F24315" s="195"/>
      <c r="G24315" s="196"/>
      <c r="H24315" s="192"/>
    </row>
    <row r="24316" spans="6:8" x14ac:dyDescent="0.2">
      <c r="F24316" s="195"/>
      <c r="G24316" s="196"/>
      <c r="H24316" s="192"/>
    </row>
    <row r="24317" spans="6:8" x14ac:dyDescent="0.2">
      <c r="F24317" s="195"/>
      <c r="G24317" s="196"/>
      <c r="H24317" s="192"/>
    </row>
    <row r="24318" spans="6:8" x14ac:dyDescent="0.2">
      <c r="F24318" s="195"/>
      <c r="G24318" s="196"/>
      <c r="H24318" s="192"/>
    </row>
    <row r="24319" spans="6:8" x14ac:dyDescent="0.2">
      <c r="F24319" s="195"/>
      <c r="G24319" s="196"/>
      <c r="H24319" s="192"/>
    </row>
    <row r="24320" spans="6:8" x14ac:dyDescent="0.2">
      <c r="F24320" s="195"/>
      <c r="G24320" s="196"/>
      <c r="H24320" s="192"/>
    </row>
    <row r="24321" spans="6:8" x14ac:dyDescent="0.2">
      <c r="F24321" s="195"/>
      <c r="G24321" s="196"/>
      <c r="H24321" s="192"/>
    </row>
    <row r="24322" spans="6:8" x14ac:dyDescent="0.2">
      <c r="F24322" s="195"/>
      <c r="G24322" s="196"/>
      <c r="H24322" s="192"/>
    </row>
    <row r="24323" spans="6:8" x14ac:dyDescent="0.2">
      <c r="F24323" s="195"/>
      <c r="G24323" s="196"/>
      <c r="H24323" s="192"/>
    </row>
    <row r="24324" spans="6:8" x14ac:dyDescent="0.2">
      <c r="F24324" s="195"/>
      <c r="G24324" s="196"/>
      <c r="H24324" s="192"/>
    </row>
    <row r="24325" spans="6:8" x14ac:dyDescent="0.2">
      <c r="F24325" s="195"/>
      <c r="G24325" s="196"/>
      <c r="H24325" s="192"/>
    </row>
    <row r="24326" spans="6:8" x14ac:dyDescent="0.2">
      <c r="F24326" s="195"/>
      <c r="G24326" s="196"/>
      <c r="H24326" s="192"/>
    </row>
    <row r="24327" spans="6:8" x14ac:dyDescent="0.2">
      <c r="F24327" s="195"/>
      <c r="G24327" s="196"/>
      <c r="H24327" s="192"/>
    </row>
    <row r="24328" spans="6:8" x14ac:dyDescent="0.2">
      <c r="F24328" s="195"/>
      <c r="G24328" s="196"/>
      <c r="H24328" s="192"/>
    </row>
    <row r="24329" spans="6:8" x14ac:dyDescent="0.2">
      <c r="F24329" s="195"/>
      <c r="G24329" s="196"/>
      <c r="H24329" s="192"/>
    </row>
    <row r="24330" spans="6:8" x14ac:dyDescent="0.2">
      <c r="F24330" s="195"/>
      <c r="G24330" s="196"/>
      <c r="H24330" s="192"/>
    </row>
    <row r="24331" spans="6:8" x14ac:dyDescent="0.2">
      <c r="F24331" s="195"/>
      <c r="G24331" s="196"/>
      <c r="H24331" s="192"/>
    </row>
    <row r="24332" spans="6:8" x14ac:dyDescent="0.2">
      <c r="F24332" s="195"/>
      <c r="G24332" s="196"/>
      <c r="H24332" s="192"/>
    </row>
    <row r="24333" spans="6:8" x14ac:dyDescent="0.2">
      <c r="F24333" s="195"/>
      <c r="G24333" s="196"/>
      <c r="H24333" s="192"/>
    </row>
    <row r="24334" spans="6:8" x14ac:dyDescent="0.2">
      <c r="F24334" s="195"/>
      <c r="G24334" s="196"/>
      <c r="H24334" s="192"/>
    </row>
    <row r="24335" spans="6:8" x14ac:dyDescent="0.2">
      <c r="F24335" s="195"/>
      <c r="G24335" s="196"/>
      <c r="H24335" s="192"/>
    </row>
    <row r="24336" spans="6:8" x14ac:dyDescent="0.2">
      <c r="F24336" s="195"/>
      <c r="G24336" s="196"/>
      <c r="H24336" s="192"/>
    </row>
    <row r="24337" spans="6:8" x14ac:dyDescent="0.2">
      <c r="F24337" s="195"/>
      <c r="G24337" s="196"/>
      <c r="H24337" s="192"/>
    </row>
    <row r="24338" spans="6:8" x14ac:dyDescent="0.2">
      <c r="F24338" s="195"/>
      <c r="G24338" s="196"/>
      <c r="H24338" s="192"/>
    </row>
    <row r="24339" spans="6:8" x14ac:dyDescent="0.2">
      <c r="F24339" s="195"/>
      <c r="G24339" s="196"/>
      <c r="H24339" s="192"/>
    </row>
    <row r="24340" spans="6:8" x14ac:dyDescent="0.2">
      <c r="F24340" s="195"/>
      <c r="G24340" s="196"/>
      <c r="H24340" s="192"/>
    </row>
    <row r="24341" spans="6:8" x14ac:dyDescent="0.2">
      <c r="F24341" s="195"/>
      <c r="G24341" s="196"/>
      <c r="H24341" s="192"/>
    </row>
    <row r="24342" spans="6:8" x14ac:dyDescent="0.2">
      <c r="F24342" s="195"/>
      <c r="G24342" s="196"/>
      <c r="H24342" s="192"/>
    </row>
    <row r="24343" spans="6:8" x14ac:dyDescent="0.2">
      <c r="F24343" s="195"/>
      <c r="G24343" s="196"/>
      <c r="H24343" s="192"/>
    </row>
    <row r="24344" spans="6:8" x14ac:dyDescent="0.2">
      <c r="F24344" s="195"/>
      <c r="G24344" s="196"/>
      <c r="H24344" s="192"/>
    </row>
    <row r="24345" spans="6:8" x14ac:dyDescent="0.2">
      <c r="F24345" s="195"/>
      <c r="G24345" s="196"/>
      <c r="H24345" s="192"/>
    </row>
    <row r="24346" spans="6:8" x14ac:dyDescent="0.2">
      <c r="F24346" s="195"/>
      <c r="G24346" s="196"/>
      <c r="H24346" s="192"/>
    </row>
    <row r="24347" spans="6:8" x14ac:dyDescent="0.2">
      <c r="F24347" s="195"/>
      <c r="G24347" s="196"/>
      <c r="H24347" s="192"/>
    </row>
    <row r="24348" spans="6:8" x14ac:dyDescent="0.2">
      <c r="F24348" s="195"/>
      <c r="G24348" s="196"/>
      <c r="H24348" s="192"/>
    </row>
    <row r="24349" spans="6:8" x14ac:dyDescent="0.2">
      <c r="F24349" s="195"/>
      <c r="G24349" s="196"/>
      <c r="H24349" s="192"/>
    </row>
    <row r="24350" spans="6:8" x14ac:dyDescent="0.2">
      <c r="F24350" s="195"/>
      <c r="G24350" s="196"/>
      <c r="H24350" s="192"/>
    </row>
    <row r="24351" spans="6:8" x14ac:dyDescent="0.2">
      <c r="F24351" s="195"/>
      <c r="G24351" s="196"/>
      <c r="H24351" s="192"/>
    </row>
    <row r="24352" spans="6:8" x14ac:dyDescent="0.2">
      <c r="F24352" s="195"/>
      <c r="G24352" s="196"/>
      <c r="H24352" s="192"/>
    </row>
    <row r="24353" spans="6:8" x14ac:dyDescent="0.2">
      <c r="F24353" s="195"/>
      <c r="G24353" s="196"/>
      <c r="H24353" s="192"/>
    </row>
    <row r="24354" spans="6:8" x14ac:dyDescent="0.2">
      <c r="F24354" s="195"/>
      <c r="G24354" s="196"/>
      <c r="H24354" s="192"/>
    </row>
    <row r="24355" spans="6:8" x14ac:dyDescent="0.2">
      <c r="F24355" s="195"/>
      <c r="G24355" s="196"/>
      <c r="H24355" s="192"/>
    </row>
    <row r="24356" spans="6:8" x14ac:dyDescent="0.2">
      <c r="F24356" s="195"/>
      <c r="G24356" s="196"/>
      <c r="H24356" s="192"/>
    </row>
    <row r="24357" spans="6:8" x14ac:dyDescent="0.2">
      <c r="F24357" s="195"/>
      <c r="G24357" s="196"/>
      <c r="H24357" s="192"/>
    </row>
    <row r="24358" spans="6:8" x14ac:dyDescent="0.2">
      <c r="F24358" s="195"/>
      <c r="G24358" s="196"/>
      <c r="H24358" s="192"/>
    </row>
    <row r="24359" spans="6:8" x14ac:dyDescent="0.2">
      <c r="F24359" s="195"/>
      <c r="G24359" s="196"/>
      <c r="H24359" s="192"/>
    </row>
    <row r="24360" spans="6:8" x14ac:dyDescent="0.2">
      <c r="F24360" s="195"/>
      <c r="G24360" s="196"/>
      <c r="H24360" s="192"/>
    </row>
    <row r="24361" spans="6:8" x14ac:dyDescent="0.2">
      <c r="F24361" s="195"/>
      <c r="G24361" s="196"/>
      <c r="H24361" s="192"/>
    </row>
    <row r="24362" spans="6:8" x14ac:dyDescent="0.2">
      <c r="F24362" s="195"/>
      <c r="G24362" s="196"/>
      <c r="H24362" s="192"/>
    </row>
    <row r="24363" spans="6:8" x14ac:dyDescent="0.2">
      <c r="F24363" s="195"/>
      <c r="G24363" s="196"/>
      <c r="H24363" s="192"/>
    </row>
    <row r="24364" spans="6:8" x14ac:dyDescent="0.2">
      <c r="F24364" s="195"/>
      <c r="G24364" s="196"/>
      <c r="H24364" s="192"/>
    </row>
    <row r="24365" spans="6:8" x14ac:dyDescent="0.2">
      <c r="F24365" s="195"/>
      <c r="G24365" s="196"/>
      <c r="H24365" s="192"/>
    </row>
    <row r="24366" spans="6:8" x14ac:dyDescent="0.2">
      <c r="F24366" s="195"/>
      <c r="G24366" s="196"/>
      <c r="H24366" s="192"/>
    </row>
    <row r="24367" spans="6:8" x14ac:dyDescent="0.2">
      <c r="F24367" s="195"/>
      <c r="G24367" s="196"/>
      <c r="H24367" s="192"/>
    </row>
    <row r="24368" spans="6:8" x14ac:dyDescent="0.2">
      <c r="F24368" s="195"/>
      <c r="G24368" s="196"/>
      <c r="H24368" s="192"/>
    </row>
    <row r="24369" spans="6:8" x14ac:dyDescent="0.2">
      <c r="F24369" s="195"/>
      <c r="G24369" s="196"/>
      <c r="H24369" s="192"/>
    </row>
    <row r="24370" spans="6:8" x14ac:dyDescent="0.2">
      <c r="F24370" s="195"/>
      <c r="G24370" s="196"/>
      <c r="H24370" s="192"/>
    </row>
    <row r="24371" spans="6:8" x14ac:dyDescent="0.2">
      <c r="F24371" s="195"/>
      <c r="G24371" s="196"/>
      <c r="H24371" s="192"/>
    </row>
    <row r="24372" spans="6:8" x14ac:dyDescent="0.2">
      <c r="F24372" s="195"/>
      <c r="G24372" s="196"/>
      <c r="H24372" s="192"/>
    </row>
    <row r="24373" spans="6:8" x14ac:dyDescent="0.2">
      <c r="F24373" s="195"/>
      <c r="G24373" s="196"/>
      <c r="H24373" s="192"/>
    </row>
    <row r="24374" spans="6:8" x14ac:dyDescent="0.2">
      <c r="F24374" s="195"/>
      <c r="G24374" s="196"/>
      <c r="H24374" s="192"/>
    </row>
    <row r="24375" spans="6:8" x14ac:dyDescent="0.2">
      <c r="F24375" s="195"/>
      <c r="G24375" s="196"/>
      <c r="H24375" s="192"/>
    </row>
    <row r="24376" spans="6:8" x14ac:dyDescent="0.2">
      <c r="F24376" s="195"/>
      <c r="G24376" s="196"/>
      <c r="H24376" s="192"/>
    </row>
    <row r="24377" spans="6:8" x14ac:dyDescent="0.2">
      <c r="F24377" s="195"/>
      <c r="G24377" s="196"/>
      <c r="H24377" s="192"/>
    </row>
    <row r="24378" spans="6:8" x14ac:dyDescent="0.2">
      <c r="F24378" s="195"/>
      <c r="G24378" s="196"/>
      <c r="H24378" s="192"/>
    </row>
    <row r="24379" spans="6:8" x14ac:dyDescent="0.2">
      <c r="F24379" s="195"/>
      <c r="G24379" s="196"/>
      <c r="H24379" s="192"/>
    </row>
    <row r="24380" spans="6:8" x14ac:dyDescent="0.2">
      <c r="F24380" s="195"/>
      <c r="G24380" s="196"/>
      <c r="H24380" s="192"/>
    </row>
    <row r="24381" spans="6:8" x14ac:dyDescent="0.2">
      <c r="F24381" s="195"/>
      <c r="G24381" s="196"/>
      <c r="H24381" s="192"/>
    </row>
    <row r="24382" spans="6:8" x14ac:dyDescent="0.2">
      <c r="F24382" s="195"/>
      <c r="G24382" s="196"/>
      <c r="H24382" s="192"/>
    </row>
    <row r="24383" spans="6:8" x14ac:dyDescent="0.2">
      <c r="F24383" s="195"/>
      <c r="G24383" s="196"/>
      <c r="H24383" s="192"/>
    </row>
    <row r="24384" spans="6:8" x14ac:dyDescent="0.2">
      <c r="F24384" s="195"/>
      <c r="G24384" s="196"/>
      <c r="H24384" s="192"/>
    </row>
    <row r="24385" spans="6:8" x14ac:dyDescent="0.2">
      <c r="F24385" s="195"/>
      <c r="G24385" s="196"/>
      <c r="H24385" s="192"/>
    </row>
    <row r="24386" spans="6:8" x14ac:dyDescent="0.2">
      <c r="F24386" s="195"/>
      <c r="G24386" s="196"/>
      <c r="H24386" s="192"/>
    </row>
    <row r="24387" spans="6:8" x14ac:dyDescent="0.2">
      <c r="F24387" s="195"/>
      <c r="G24387" s="196"/>
      <c r="H24387" s="192"/>
    </row>
    <row r="24388" spans="6:8" x14ac:dyDescent="0.2">
      <c r="F24388" s="195"/>
      <c r="G24388" s="196"/>
      <c r="H24388" s="192"/>
    </row>
    <row r="24389" spans="6:8" x14ac:dyDescent="0.2">
      <c r="F24389" s="195"/>
      <c r="G24389" s="196"/>
      <c r="H24389" s="192"/>
    </row>
    <row r="24390" spans="6:8" x14ac:dyDescent="0.2">
      <c r="F24390" s="195"/>
      <c r="G24390" s="196"/>
      <c r="H24390" s="192"/>
    </row>
    <row r="24391" spans="6:8" x14ac:dyDescent="0.2">
      <c r="F24391" s="195"/>
      <c r="G24391" s="196"/>
      <c r="H24391" s="192"/>
    </row>
    <row r="24392" spans="6:8" x14ac:dyDescent="0.2">
      <c r="F24392" s="195"/>
      <c r="G24392" s="196"/>
      <c r="H24392" s="192"/>
    </row>
    <row r="24393" spans="6:8" x14ac:dyDescent="0.2">
      <c r="F24393" s="195"/>
      <c r="G24393" s="196"/>
      <c r="H24393" s="192"/>
    </row>
    <row r="24394" spans="6:8" x14ac:dyDescent="0.2">
      <c r="F24394" s="195"/>
      <c r="G24394" s="196"/>
      <c r="H24394" s="192"/>
    </row>
    <row r="24395" spans="6:8" x14ac:dyDescent="0.2">
      <c r="F24395" s="195"/>
      <c r="G24395" s="196"/>
      <c r="H24395" s="192"/>
    </row>
    <row r="24396" spans="6:8" x14ac:dyDescent="0.2">
      <c r="F24396" s="195"/>
      <c r="G24396" s="196"/>
      <c r="H24396" s="192"/>
    </row>
    <row r="24397" spans="6:8" x14ac:dyDescent="0.2">
      <c r="F24397" s="195"/>
      <c r="G24397" s="196"/>
      <c r="H24397" s="192"/>
    </row>
    <row r="24398" spans="6:8" x14ac:dyDescent="0.2">
      <c r="F24398" s="195"/>
      <c r="G24398" s="196"/>
      <c r="H24398" s="192"/>
    </row>
    <row r="24399" spans="6:8" x14ac:dyDescent="0.2">
      <c r="F24399" s="195"/>
      <c r="G24399" s="196"/>
      <c r="H24399" s="192"/>
    </row>
    <row r="24400" spans="6:8" x14ac:dyDescent="0.2">
      <c r="F24400" s="195"/>
      <c r="G24400" s="196"/>
      <c r="H24400" s="192"/>
    </row>
    <row r="24401" spans="6:8" x14ac:dyDescent="0.2">
      <c r="F24401" s="195"/>
      <c r="G24401" s="196"/>
      <c r="H24401" s="192"/>
    </row>
    <row r="24402" spans="6:8" x14ac:dyDescent="0.2">
      <c r="F24402" s="195"/>
      <c r="G24402" s="196"/>
      <c r="H24402" s="192"/>
    </row>
    <row r="24403" spans="6:8" x14ac:dyDescent="0.2">
      <c r="F24403" s="195"/>
      <c r="G24403" s="196"/>
      <c r="H24403" s="192"/>
    </row>
    <row r="24404" spans="6:8" x14ac:dyDescent="0.2">
      <c r="F24404" s="195"/>
      <c r="G24404" s="196"/>
      <c r="H24404" s="192"/>
    </row>
    <row r="24405" spans="6:8" x14ac:dyDescent="0.2">
      <c r="F24405" s="195"/>
      <c r="G24405" s="196"/>
      <c r="H24405" s="192"/>
    </row>
    <row r="24406" spans="6:8" x14ac:dyDescent="0.2">
      <c r="F24406" s="195"/>
      <c r="G24406" s="196"/>
      <c r="H24406" s="192"/>
    </row>
    <row r="24407" spans="6:8" x14ac:dyDescent="0.2">
      <c r="F24407" s="195"/>
      <c r="G24407" s="196"/>
      <c r="H24407" s="192"/>
    </row>
    <row r="24408" spans="6:8" x14ac:dyDescent="0.2">
      <c r="F24408" s="195"/>
      <c r="G24408" s="196"/>
      <c r="H24408" s="192"/>
    </row>
    <row r="24409" spans="6:8" x14ac:dyDescent="0.2">
      <c r="F24409" s="195"/>
      <c r="G24409" s="196"/>
      <c r="H24409" s="192"/>
    </row>
    <row r="24410" spans="6:8" x14ac:dyDescent="0.2">
      <c r="F24410" s="195"/>
      <c r="G24410" s="196"/>
      <c r="H24410" s="192"/>
    </row>
    <row r="24411" spans="6:8" x14ac:dyDescent="0.2">
      <c r="F24411" s="195"/>
      <c r="G24411" s="196"/>
      <c r="H24411" s="192"/>
    </row>
    <row r="24412" spans="6:8" x14ac:dyDescent="0.2">
      <c r="F24412" s="195"/>
      <c r="G24412" s="196"/>
      <c r="H24412" s="192"/>
    </row>
    <row r="24413" spans="6:8" x14ac:dyDescent="0.2">
      <c r="F24413" s="195"/>
      <c r="G24413" s="196"/>
      <c r="H24413" s="192"/>
    </row>
    <row r="24414" spans="6:8" x14ac:dyDescent="0.2">
      <c r="F24414" s="195"/>
      <c r="G24414" s="196"/>
      <c r="H24414" s="192"/>
    </row>
    <row r="24415" spans="6:8" x14ac:dyDescent="0.2">
      <c r="F24415" s="195"/>
      <c r="G24415" s="196"/>
      <c r="H24415" s="192"/>
    </row>
    <row r="24416" spans="6:8" x14ac:dyDescent="0.2">
      <c r="F24416" s="195"/>
      <c r="G24416" s="196"/>
      <c r="H24416" s="192"/>
    </row>
    <row r="24417" spans="6:8" x14ac:dyDescent="0.2">
      <c r="F24417" s="195"/>
      <c r="G24417" s="196"/>
      <c r="H24417" s="192"/>
    </row>
    <row r="24418" spans="6:8" x14ac:dyDescent="0.2">
      <c r="F24418" s="195"/>
      <c r="G24418" s="196"/>
      <c r="H24418" s="192"/>
    </row>
    <row r="24419" spans="6:8" x14ac:dyDescent="0.2">
      <c r="F24419" s="195"/>
      <c r="G24419" s="196"/>
      <c r="H24419" s="192"/>
    </row>
    <row r="24420" spans="6:8" x14ac:dyDescent="0.2">
      <c r="F24420" s="195"/>
      <c r="G24420" s="196"/>
      <c r="H24420" s="192"/>
    </row>
    <row r="24421" spans="6:8" x14ac:dyDescent="0.2">
      <c r="F24421" s="195"/>
      <c r="G24421" s="196"/>
      <c r="H24421" s="192"/>
    </row>
    <row r="24422" spans="6:8" x14ac:dyDescent="0.2">
      <c r="F24422" s="195"/>
      <c r="G24422" s="196"/>
      <c r="H24422" s="192"/>
    </row>
    <row r="24423" spans="6:8" x14ac:dyDescent="0.2">
      <c r="F24423" s="195"/>
      <c r="G24423" s="196"/>
      <c r="H24423" s="192"/>
    </row>
    <row r="24424" spans="6:8" x14ac:dyDescent="0.2">
      <c r="F24424" s="195"/>
      <c r="G24424" s="196"/>
      <c r="H24424" s="192"/>
    </row>
    <row r="24425" spans="6:8" x14ac:dyDescent="0.2">
      <c r="F24425" s="195"/>
      <c r="G24425" s="196"/>
      <c r="H24425" s="192"/>
    </row>
    <row r="24426" spans="6:8" x14ac:dyDescent="0.2">
      <c r="F24426" s="195"/>
      <c r="G24426" s="196"/>
      <c r="H24426" s="192"/>
    </row>
    <row r="24427" spans="6:8" x14ac:dyDescent="0.2">
      <c r="F24427" s="195"/>
      <c r="G24427" s="196"/>
      <c r="H24427" s="192"/>
    </row>
    <row r="24428" spans="6:8" x14ac:dyDescent="0.2">
      <c r="F24428" s="195"/>
      <c r="G24428" s="196"/>
      <c r="H24428" s="192"/>
    </row>
    <row r="24429" spans="6:8" x14ac:dyDescent="0.2">
      <c r="F24429" s="195"/>
      <c r="G24429" s="196"/>
      <c r="H24429" s="192"/>
    </row>
    <row r="24430" spans="6:8" x14ac:dyDescent="0.2">
      <c r="F24430" s="195"/>
      <c r="G24430" s="196"/>
      <c r="H24430" s="192"/>
    </row>
    <row r="24431" spans="6:8" x14ac:dyDescent="0.2">
      <c r="F24431" s="195"/>
      <c r="G24431" s="196"/>
      <c r="H24431" s="192"/>
    </row>
    <row r="24432" spans="6:8" x14ac:dyDescent="0.2">
      <c r="F24432" s="195"/>
      <c r="G24432" s="196"/>
      <c r="H24432" s="192"/>
    </row>
    <row r="24433" spans="6:8" x14ac:dyDescent="0.2">
      <c r="F24433" s="195"/>
      <c r="G24433" s="196"/>
      <c r="H24433" s="192"/>
    </row>
    <row r="24434" spans="6:8" x14ac:dyDescent="0.2">
      <c r="F24434" s="195"/>
      <c r="G24434" s="196"/>
      <c r="H24434" s="192"/>
    </row>
    <row r="24435" spans="6:8" x14ac:dyDescent="0.2">
      <c r="F24435" s="195"/>
      <c r="G24435" s="196"/>
      <c r="H24435" s="192"/>
    </row>
    <row r="24436" spans="6:8" x14ac:dyDescent="0.2">
      <c r="F24436" s="195"/>
      <c r="G24436" s="196"/>
      <c r="H24436" s="192"/>
    </row>
    <row r="24437" spans="6:8" x14ac:dyDescent="0.2">
      <c r="F24437" s="195"/>
      <c r="G24437" s="196"/>
      <c r="H24437" s="192"/>
    </row>
    <row r="24438" spans="6:8" x14ac:dyDescent="0.2">
      <c r="F24438" s="195"/>
      <c r="G24438" s="196"/>
      <c r="H24438" s="192"/>
    </row>
    <row r="24439" spans="6:8" x14ac:dyDescent="0.2">
      <c r="F24439" s="195"/>
      <c r="G24439" s="196"/>
      <c r="H24439" s="192"/>
    </row>
    <row r="24440" spans="6:8" x14ac:dyDescent="0.2">
      <c r="F24440" s="195"/>
      <c r="G24440" s="196"/>
      <c r="H24440" s="192"/>
    </row>
    <row r="24441" spans="6:8" x14ac:dyDescent="0.2">
      <c r="F24441" s="195"/>
      <c r="G24441" s="196"/>
      <c r="H24441" s="192"/>
    </row>
    <row r="24442" spans="6:8" x14ac:dyDescent="0.2">
      <c r="F24442" s="195"/>
      <c r="G24442" s="196"/>
      <c r="H24442" s="192"/>
    </row>
    <row r="24443" spans="6:8" x14ac:dyDescent="0.2">
      <c r="F24443" s="195"/>
      <c r="G24443" s="196"/>
      <c r="H24443" s="192"/>
    </row>
    <row r="24444" spans="6:8" x14ac:dyDescent="0.2">
      <c r="F24444" s="195"/>
      <c r="G24444" s="196"/>
      <c r="H24444" s="192"/>
    </row>
    <row r="24445" spans="6:8" x14ac:dyDescent="0.2">
      <c r="F24445" s="195"/>
      <c r="G24445" s="196"/>
      <c r="H24445" s="192"/>
    </row>
    <row r="24446" spans="6:8" x14ac:dyDescent="0.2">
      <c r="F24446" s="195"/>
      <c r="G24446" s="196"/>
      <c r="H24446" s="192"/>
    </row>
    <row r="24447" spans="6:8" x14ac:dyDescent="0.2">
      <c r="F24447" s="195"/>
      <c r="G24447" s="196"/>
      <c r="H24447" s="192"/>
    </row>
    <row r="24448" spans="6:8" x14ac:dyDescent="0.2">
      <c r="F24448" s="195"/>
      <c r="G24448" s="196"/>
      <c r="H24448" s="192"/>
    </row>
    <row r="24449" spans="6:8" x14ac:dyDescent="0.2">
      <c r="F24449" s="195"/>
      <c r="G24449" s="196"/>
      <c r="H24449" s="192"/>
    </row>
    <row r="24450" spans="6:8" x14ac:dyDescent="0.2">
      <c r="F24450" s="195"/>
      <c r="G24450" s="196"/>
      <c r="H24450" s="192"/>
    </row>
    <row r="24451" spans="6:8" x14ac:dyDescent="0.2">
      <c r="F24451" s="195"/>
      <c r="G24451" s="196"/>
      <c r="H24451" s="192"/>
    </row>
    <row r="24452" spans="6:8" x14ac:dyDescent="0.2">
      <c r="F24452" s="195"/>
      <c r="G24452" s="196"/>
      <c r="H24452" s="192"/>
    </row>
    <row r="24453" spans="6:8" x14ac:dyDescent="0.2">
      <c r="F24453" s="195"/>
      <c r="G24453" s="196"/>
      <c r="H24453" s="192"/>
    </row>
    <row r="24454" spans="6:8" x14ac:dyDescent="0.2">
      <c r="F24454" s="195"/>
      <c r="G24454" s="196"/>
      <c r="H24454" s="192"/>
    </row>
    <row r="24455" spans="6:8" x14ac:dyDescent="0.2">
      <c r="F24455" s="195"/>
      <c r="G24455" s="196"/>
      <c r="H24455" s="192"/>
    </row>
    <row r="24456" spans="6:8" x14ac:dyDescent="0.2">
      <c r="F24456" s="195"/>
      <c r="G24456" s="196"/>
      <c r="H24456" s="192"/>
    </row>
    <row r="24457" spans="6:8" x14ac:dyDescent="0.2">
      <c r="F24457" s="195"/>
      <c r="G24457" s="196"/>
      <c r="H24457" s="192"/>
    </row>
    <row r="24458" spans="6:8" x14ac:dyDescent="0.2">
      <c r="F24458" s="195"/>
      <c r="G24458" s="196"/>
      <c r="H24458" s="192"/>
    </row>
    <row r="24459" spans="6:8" x14ac:dyDescent="0.2">
      <c r="F24459" s="195"/>
      <c r="G24459" s="196"/>
      <c r="H24459" s="192"/>
    </row>
    <row r="24460" spans="6:8" x14ac:dyDescent="0.2">
      <c r="F24460" s="195"/>
      <c r="G24460" s="196"/>
      <c r="H24460" s="192"/>
    </row>
    <row r="24461" spans="6:8" x14ac:dyDescent="0.2">
      <c r="F24461" s="195"/>
      <c r="G24461" s="196"/>
      <c r="H24461" s="192"/>
    </row>
    <row r="24462" spans="6:8" x14ac:dyDescent="0.2">
      <c r="F24462" s="195"/>
      <c r="G24462" s="196"/>
      <c r="H24462" s="192"/>
    </row>
    <row r="24463" spans="6:8" x14ac:dyDescent="0.2">
      <c r="F24463" s="195"/>
      <c r="G24463" s="196"/>
      <c r="H24463" s="192"/>
    </row>
    <row r="24464" spans="6:8" x14ac:dyDescent="0.2">
      <c r="F24464" s="195"/>
      <c r="G24464" s="196"/>
      <c r="H24464" s="192"/>
    </row>
    <row r="24465" spans="6:8" x14ac:dyDescent="0.2">
      <c r="F24465" s="195"/>
      <c r="G24465" s="196"/>
      <c r="H24465" s="192"/>
    </row>
    <row r="24466" spans="6:8" x14ac:dyDescent="0.2">
      <c r="F24466" s="195"/>
      <c r="G24466" s="196"/>
      <c r="H24466" s="192"/>
    </row>
    <row r="24467" spans="6:8" x14ac:dyDescent="0.2">
      <c r="F24467" s="195"/>
      <c r="G24467" s="196"/>
      <c r="H24467" s="192"/>
    </row>
    <row r="24468" spans="6:8" x14ac:dyDescent="0.2">
      <c r="F24468" s="195"/>
      <c r="G24468" s="196"/>
      <c r="H24468" s="192"/>
    </row>
    <row r="24469" spans="6:8" x14ac:dyDescent="0.2">
      <c r="F24469" s="195"/>
      <c r="G24469" s="196"/>
      <c r="H24469" s="192"/>
    </row>
    <row r="24470" spans="6:8" x14ac:dyDescent="0.2">
      <c r="F24470" s="195"/>
      <c r="G24470" s="196"/>
      <c r="H24470" s="192"/>
    </row>
    <row r="24471" spans="6:8" x14ac:dyDescent="0.2">
      <c r="F24471" s="195"/>
      <c r="G24471" s="196"/>
      <c r="H24471" s="192"/>
    </row>
    <row r="24472" spans="6:8" x14ac:dyDescent="0.2">
      <c r="F24472" s="195"/>
      <c r="G24472" s="196"/>
      <c r="H24472" s="192"/>
    </row>
    <row r="24473" spans="6:8" x14ac:dyDescent="0.2">
      <c r="F24473" s="195"/>
      <c r="G24473" s="196"/>
      <c r="H24473" s="192"/>
    </row>
    <row r="24474" spans="6:8" x14ac:dyDescent="0.2">
      <c r="F24474" s="195"/>
      <c r="G24474" s="196"/>
      <c r="H24474" s="192"/>
    </row>
    <row r="24475" spans="6:8" x14ac:dyDescent="0.2">
      <c r="F24475" s="195"/>
      <c r="G24475" s="196"/>
      <c r="H24475" s="192"/>
    </row>
    <row r="24476" spans="6:8" x14ac:dyDescent="0.2">
      <c r="F24476" s="195"/>
      <c r="G24476" s="196"/>
      <c r="H24476" s="192"/>
    </row>
    <row r="24477" spans="6:8" x14ac:dyDescent="0.2">
      <c r="F24477" s="195"/>
      <c r="G24477" s="196"/>
      <c r="H24477" s="192"/>
    </row>
    <row r="24478" spans="6:8" x14ac:dyDescent="0.2">
      <c r="F24478" s="195"/>
      <c r="G24478" s="196"/>
      <c r="H24478" s="192"/>
    </row>
    <row r="24479" spans="6:8" x14ac:dyDescent="0.2">
      <c r="F24479" s="195"/>
      <c r="G24479" s="196"/>
      <c r="H24479" s="192"/>
    </row>
    <row r="24480" spans="6:8" x14ac:dyDescent="0.2">
      <c r="F24480" s="195"/>
      <c r="G24480" s="196"/>
      <c r="H24480" s="192"/>
    </row>
    <row r="24481" spans="6:8" x14ac:dyDescent="0.2">
      <c r="F24481" s="195"/>
      <c r="G24481" s="196"/>
      <c r="H24481" s="192"/>
    </row>
    <row r="24482" spans="6:8" x14ac:dyDescent="0.2">
      <c r="F24482" s="195"/>
      <c r="G24482" s="196"/>
      <c r="H24482" s="192"/>
    </row>
    <row r="24483" spans="6:8" x14ac:dyDescent="0.2">
      <c r="F24483" s="195"/>
      <c r="G24483" s="196"/>
      <c r="H24483" s="192"/>
    </row>
    <row r="24484" spans="6:8" x14ac:dyDescent="0.2">
      <c r="F24484" s="195"/>
      <c r="G24484" s="196"/>
      <c r="H24484" s="192"/>
    </row>
    <row r="24485" spans="6:8" x14ac:dyDescent="0.2">
      <c r="F24485" s="195"/>
      <c r="G24485" s="196"/>
      <c r="H24485" s="192"/>
    </row>
    <row r="24486" spans="6:8" x14ac:dyDescent="0.2">
      <c r="F24486" s="195"/>
      <c r="G24486" s="196"/>
      <c r="H24486" s="192"/>
    </row>
    <row r="24487" spans="6:8" x14ac:dyDescent="0.2">
      <c r="F24487" s="195"/>
      <c r="G24487" s="196"/>
      <c r="H24487" s="192"/>
    </row>
    <row r="24488" spans="6:8" x14ac:dyDescent="0.2">
      <c r="F24488" s="195"/>
      <c r="G24488" s="196"/>
      <c r="H24488" s="192"/>
    </row>
    <row r="24489" spans="6:8" x14ac:dyDescent="0.2">
      <c r="F24489" s="195"/>
      <c r="G24489" s="196"/>
      <c r="H24489" s="192"/>
    </row>
    <row r="24490" spans="6:8" x14ac:dyDescent="0.2">
      <c r="F24490" s="195"/>
      <c r="G24490" s="196"/>
      <c r="H24490" s="192"/>
    </row>
    <row r="24491" spans="6:8" x14ac:dyDescent="0.2">
      <c r="F24491" s="195"/>
      <c r="G24491" s="196"/>
      <c r="H24491" s="192"/>
    </row>
    <row r="24492" spans="6:8" x14ac:dyDescent="0.2">
      <c r="F24492" s="195"/>
      <c r="G24492" s="196"/>
      <c r="H24492" s="192"/>
    </row>
    <row r="24493" spans="6:8" x14ac:dyDescent="0.2">
      <c r="F24493" s="195"/>
      <c r="G24493" s="196"/>
      <c r="H24493" s="192"/>
    </row>
    <row r="24494" spans="6:8" x14ac:dyDescent="0.2">
      <c r="F24494" s="195"/>
      <c r="G24494" s="196"/>
      <c r="H24494" s="192"/>
    </row>
    <row r="24495" spans="6:8" x14ac:dyDescent="0.2">
      <c r="F24495" s="195"/>
      <c r="G24495" s="196"/>
      <c r="H24495" s="192"/>
    </row>
    <row r="24496" spans="6:8" x14ac:dyDescent="0.2">
      <c r="F24496" s="195"/>
      <c r="G24496" s="196"/>
      <c r="H24496" s="192"/>
    </row>
    <row r="24497" spans="6:8" x14ac:dyDescent="0.2">
      <c r="F24497" s="195"/>
      <c r="G24497" s="196"/>
      <c r="H24497" s="192"/>
    </row>
    <row r="24498" spans="6:8" x14ac:dyDescent="0.2">
      <c r="F24498" s="195"/>
      <c r="G24498" s="196"/>
      <c r="H24498" s="192"/>
    </row>
    <row r="24499" spans="6:8" x14ac:dyDescent="0.2">
      <c r="F24499" s="195"/>
      <c r="G24499" s="196"/>
      <c r="H24499" s="192"/>
    </row>
    <row r="24500" spans="6:8" x14ac:dyDescent="0.2">
      <c r="F24500" s="195"/>
      <c r="G24500" s="196"/>
      <c r="H24500" s="192"/>
    </row>
    <row r="24501" spans="6:8" x14ac:dyDescent="0.2">
      <c r="F24501" s="195"/>
      <c r="G24501" s="196"/>
      <c r="H24501" s="192"/>
    </row>
    <row r="24502" spans="6:8" x14ac:dyDescent="0.2">
      <c r="F24502" s="195"/>
      <c r="G24502" s="196"/>
      <c r="H24502" s="192"/>
    </row>
    <row r="24503" spans="6:8" x14ac:dyDescent="0.2">
      <c r="F24503" s="195"/>
      <c r="G24503" s="196"/>
      <c r="H24503" s="192"/>
    </row>
    <row r="24504" spans="6:8" x14ac:dyDescent="0.2">
      <c r="F24504" s="195"/>
      <c r="G24504" s="196"/>
      <c r="H24504" s="192"/>
    </row>
    <row r="24505" spans="6:8" x14ac:dyDescent="0.2">
      <c r="F24505" s="195"/>
      <c r="G24505" s="196"/>
      <c r="H24505" s="192"/>
    </row>
    <row r="24506" spans="6:8" x14ac:dyDescent="0.2">
      <c r="F24506" s="195"/>
      <c r="G24506" s="196"/>
      <c r="H24506" s="192"/>
    </row>
    <row r="24507" spans="6:8" x14ac:dyDescent="0.2">
      <c r="F24507" s="195"/>
      <c r="G24507" s="196"/>
      <c r="H24507" s="192"/>
    </row>
    <row r="24508" spans="6:8" x14ac:dyDescent="0.2">
      <c r="F24508" s="195"/>
      <c r="G24508" s="196"/>
      <c r="H24508" s="192"/>
    </row>
    <row r="24509" spans="6:8" x14ac:dyDescent="0.2">
      <c r="F24509" s="195"/>
      <c r="G24509" s="196"/>
      <c r="H24509" s="192"/>
    </row>
    <row r="24510" spans="6:8" x14ac:dyDescent="0.2">
      <c r="F24510" s="195"/>
      <c r="G24510" s="196"/>
      <c r="H24510" s="192"/>
    </row>
    <row r="24511" spans="6:8" x14ac:dyDescent="0.2">
      <c r="F24511" s="195"/>
      <c r="G24511" s="196"/>
      <c r="H24511" s="192"/>
    </row>
    <row r="24512" spans="6:8" x14ac:dyDescent="0.2">
      <c r="F24512" s="195"/>
      <c r="G24512" s="196"/>
      <c r="H24512" s="192"/>
    </row>
    <row r="24513" spans="6:8" x14ac:dyDescent="0.2">
      <c r="F24513" s="195"/>
      <c r="G24513" s="196"/>
      <c r="H24513" s="192"/>
    </row>
    <row r="24514" spans="6:8" x14ac:dyDescent="0.2">
      <c r="F24514" s="195"/>
      <c r="G24514" s="196"/>
      <c r="H24514" s="192"/>
    </row>
    <row r="24515" spans="6:8" x14ac:dyDescent="0.2">
      <c r="F24515" s="195"/>
      <c r="G24515" s="196"/>
      <c r="H24515" s="192"/>
    </row>
    <row r="24516" spans="6:8" x14ac:dyDescent="0.2">
      <c r="F24516" s="195"/>
      <c r="G24516" s="196"/>
      <c r="H24516" s="192"/>
    </row>
    <row r="24517" spans="6:8" x14ac:dyDescent="0.2">
      <c r="F24517" s="195"/>
      <c r="G24517" s="196"/>
      <c r="H24517" s="192"/>
    </row>
    <row r="24518" spans="6:8" x14ac:dyDescent="0.2">
      <c r="F24518" s="195"/>
      <c r="G24518" s="196"/>
      <c r="H24518" s="192"/>
    </row>
    <row r="24519" spans="6:8" x14ac:dyDescent="0.2">
      <c r="F24519" s="195"/>
      <c r="G24519" s="196"/>
      <c r="H24519" s="192"/>
    </row>
    <row r="24520" spans="6:8" x14ac:dyDescent="0.2">
      <c r="F24520" s="195"/>
      <c r="G24520" s="196"/>
      <c r="H24520" s="192"/>
    </row>
    <row r="24521" spans="6:8" x14ac:dyDescent="0.2">
      <c r="F24521" s="195"/>
      <c r="G24521" s="196"/>
      <c r="H24521" s="192"/>
    </row>
    <row r="24522" spans="6:8" x14ac:dyDescent="0.2">
      <c r="F24522" s="195"/>
      <c r="G24522" s="196"/>
      <c r="H24522" s="192"/>
    </row>
    <row r="24523" spans="6:8" x14ac:dyDescent="0.2">
      <c r="F24523" s="195"/>
      <c r="G24523" s="196"/>
      <c r="H24523" s="192"/>
    </row>
    <row r="24524" spans="6:8" x14ac:dyDescent="0.2">
      <c r="F24524" s="195"/>
      <c r="G24524" s="196"/>
      <c r="H24524" s="192"/>
    </row>
    <row r="24525" spans="6:8" x14ac:dyDescent="0.2">
      <c r="F24525" s="195"/>
      <c r="G24525" s="196"/>
      <c r="H24525" s="192"/>
    </row>
    <row r="24526" spans="6:8" x14ac:dyDescent="0.2">
      <c r="F24526" s="195"/>
      <c r="G24526" s="196"/>
      <c r="H24526" s="192"/>
    </row>
    <row r="24527" spans="6:8" x14ac:dyDescent="0.2">
      <c r="F24527" s="195"/>
      <c r="G24527" s="196"/>
      <c r="H24527" s="192"/>
    </row>
    <row r="24528" spans="6:8" x14ac:dyDescent="0.2">
      <c r="F24528" s="195"/>
      <c r="G24528" s="196"/>
      <c r="H24528" s="192"/>
    </row>
    <row r="24529" spans="6:8" x14ac:dyDescent="0.2">
      <c r="F24529" s="195"/>
      <c r="G24529" s="196"/>
      <c r="H24529" s="192"/>
    </row>
    <row r="24530" spans="6:8" x14ac:dyDescent="0.2">
      <c r="F24530" s="195"/>
      <c r="G24530" s="196"/>
      <c r="H24530" s="192"/>
    </row>
    <row r="24531" spans="6:8" x14ac:dyDescent="0.2">
      <c r="F24531" s="195"/>
      <c r="G24531" s="196"/>
      <c r="H24531" s="192"/>
    </row>
    <row r="24532" spans="6:8" x14ac:dyDescent="0.2">
      <c r="F24532" s="195"/>
      <c r="G24532" s="196"/>
      <c r="H24532" s="192"/>
    </row>
    <row r="24533" spans="6:8" x14ac:dyDescent="0.2">
      <c r="F24533" s="195"/>
      <c r="G24533" s="196"/>
      <c r="H24533" s="192"/>
    </row>
    <row r="24534" spans="6:8" x14ac:dyDescent="0.2">
      <c r="F24534" s="195"/>
      <c r="G24534" s="196"/>
      <c r="H24534" s="192"/>
    </row>
    <row r="24535" spans="6:8" x14ac:dyDescent="0.2">
      <c r="F24535" s="195"/>
      <c r="G24535" s="196"/>
      <c r="H24535" s="192"/>
    </row>
    <row r="24536" spans="6:8" x14ac:dyDescent="0.2">
      <c r="F24536" s="195"/>
      <c r="G24536" s="196"/>
      <c r="H24536" s="192"/>
    </row>
    <row r="24537" spans="6:8" x14ac:dyDescent="0.2">
      <c r="F24537" s="195"/>
      <c r="G24537" s="196"/>
      <c r="H24537" s="192"/>
    </row>
    <row r="24538" spans="6:8" x14ac:dyDescent="0.2">
      <c r="F24538" s="195"/>
      <c r="G24538" s="196"/>
      <c r="H24538" s="192"/>
    </row>
    <row r="24539" spans="6:8" x14ac:dyDescent="0.2">
      <c r="F24539" s="195"/>
      <c r="G24539" s="196"/>
      <c r="H24539" s="192"/>
    </row>
    <row r="24540" spans="6:8" x14ac:dyDescent="0.2">
      <c r="F24540" s="195"/>
      <c r="G24540" s="196"/>
      <c r="H24540" s="192"/>
    </row>
    <row r="24541" spans="6:8" x14ac:dyDescent="0.2">
      <c r="F24541" s="195"/>
      <c r="G24541" s="196"/>
      <c r="H24541" s="192"/>
    </row>
    <row r="24542" spans="6:8" x14ac:dyDescent="0.2">
      <c r="F24542" s="195"/>
      <c r="G24542" s="196"/>
      <c r="H24542" s="192"/>
    </row>
    <row r="24543" spans="6:8" x14ac:dyDescent="0.2">
      <c r="F24543" s="195"/>
      <c r="G24543" s="196"/>
      <c r="H24543" s="192"/>
    </row>
    <row r="24544" spans="6:8" x14ac:dyDescent="0.2">
      <c r="F24544" s="195"/>
      <c r="G24544" s="196"/>
      <c r="H24544" s="192"/>
    </row>
    <row r="24545" spans="6:8" x14ac:dyDescent="0.2">
      <c r="F24545" s="195"/>
      <c r="G24545" s="196"/>
      <c r="H24545" s="192"/>
    </row>
    <row r="24546" spans="6:8" x14ac:dyDescent="0.2">
      <c r="F24546" s="195"/>
      <c r="G24546" s="196"/>
      <c r="H24546" s="192"/>
    </row>
    <row r="24547" spans="6:8" x14ac:dyDescent="0.2">
      <c r="F24547" s="195"/>
      <c r="G24547" s="196"/>
      <c r="H24547" s="192"/>
    </row>
    <row r="24548" spans="6:8" x14ac:dyDescent="0.2">
      <c r="F24548" s="195"/>
      <c r="G24548" s="196"/>
      <c r="H24548" s="192"/>
    </row>
    <row r="24549" spans="6:8" x14ac:dyDescent="0.2">
      <c r="F24549" s="195"/>
      <c r="G24549" s="196"/>
      <c r="H24549" s="192"/>
    </row>
    <row r="24550" spans="6:8" x14ac:dyDescent="0.2">
      <c r="F24550" s="195"/>
      <c r="G24550" s="196"/>
      <c r="H24550" s="192"/>
    </row>
    <row r="24551" spans="6:8" x14ac:dyDescent="0.2">
      <c r="F24551" s="195"/>
      <c r="G24551" s="196"/>
      <c r="H24551" s="192"/>
    </row>
    <row r="24552" spans="6:8" x14ac:dyDescent="0.2">
      <c r="F24552" s="195"/>
      <c r="G24552" s="196"/>
      <c r="H24552" s="192"/>
    </row>
    <row r="24553" spans="6:8" x14ac:dyDescent="0.2">
      <c r="F24553" s="195"/>
      <c r="G24553" s="196"/>
      <c r="H24553" s="192"/>
    </row>
    <row r="24554" spans="6:8" x14ac:dyDescent="0.2">
      <c r="F24554" s="195"/>
      <c r="G24554" s="196"/>
      <c r="H24554" s="192"/>
    </row>
    <row r="24555" spans="6:8" x14ac:dyDescent="0.2">
      <c r="F24555" s="195"/>
      <c r="G24555" s="196"/>
      <c r="H24555" s="192"/>
    </row>
    <row r="24556" spans="6:8" x14ac:dyDescent="0.2">
      <c r="F24556" s="195"/>
      <c r="G24556" s="196"/>
      <c r="H24556" s="192"/>
    </row>
    <row r="24557" spans="6:8" x14ac:dyDescent="0.2">
      <c r="F24557" s="195"/>
      <c r="G24557" s="196"/>
      <c r="H24557" s="192"/>
    </row>
    <row r="24558" spans="6:8" x14ac:dyDescent="0.2">
      <c r="F24558" s="195"/>
      <c r="G24558" s="196"/>
      <c r="H24558" s="192"/>
    </row>
    <row r="24559" spans="6:8" x14ac:dyDescent="0.2">
      <c r="F24559" s="195"/>
      <c r="G24559" s="196"/>
      <c r="H24559" s="192"/>
    </row>
    <row r="24560" spans="6:8" x14ac:dyDescent="0.2">
      <c r="F24560" s="195"/>
      <c r="G24560" s="196"/>
      <c r="H24560" s="192"/>
    </row>
    <row r="24561" spans="6:8" x14ac:dyDescent="0.2">
      <c r="F24561" s="195"/>
      <c r="G24561" s="196"/>
      <c r="H24561" s="192"/>
    </row>
    <row r="24562" spans="6:8" x14ac:dyDescent="0.2">
      <c r="F24562" s="195"/>
      <c r="G24562" s="196"/>
      <c r="H24562" s="192"/>
    </row>
    <row r="24563" spans="6:8" x14ac:dyDescent="0.2">
      <c r="F24563" s="195"/>
      <c r="G24563" s="196"/>
      <c r="H24563" s="192"/>
    </row>
    <row r="24564" spans="6:8" x14ac:dyDescent="0.2">
      <c r="F24564" s="195"/>
      <c r="G24564" s="196"/>
      <c r="H24564" s="192"/>
    </row>
    <row r="24565" spans="6:8" x14ac:dyDescent="0.2">
      <c r="F24565" s="195"/>
      <c r="G24565" s="196"/>
      <c r="H24565" s="192"/>
    </row>
    <row r="24566" spans="6:8" x14ac:dyDescent="0.2">
      <c r="F24566" s="195"/>
      <c r="G24566" s="196"/>
      <c r="H24566" s="192"/>
    </row>
    <row r="24567" spans="6:8" x14ac:dyDescent="0.2">
      <c r="F24567" s="195"/>
      <c r="G24567" s="196"/>
      <c r="H24567" s="192"/>
    </row>
    <row r="24568" spans="6:8" x14ac:dyDescent="0.2">
      <c r="F24568" s="195"/>
      <c r="G24568" s="196"/>
      <c r="H24568" s="192"/>
    </row>
    <row r="24569" spans="6:8" x14ac:dyDescent="0.2">
      <c r="F24569" s="195"/>
      <c r="G24569" s="196"/>
      <c r="H24569" s="192"/>
    </row>
    <row r="24570" spans="6:8" x14ac:dyDescent="0.2">
      <c r="F24570" s="195"/>
      <c r="G24570" s="196"/>
      <c r="H24570" s="192"/>
    </row>
    <row r="24571" spans="6:8" x14ac:dyDescent="0.2">
      <c r="F24571" s="195"/>
      <c r="G24571" s="196"/>
      <c r="H24571" s="192"/>
    </row>
    <row r="24572" spans="6:8" x14ac:dyDescent="0.2">
      <c r="F24572" s="195"/>
      <c r="G24572" s="196"/>
      <c r="H24572" s="192"/>
    </row>
    <row r="24573" spans="6:8" x14ac:dyDescent="0.2">
      <c r="F24573" s="195"/>
      <c r="G24573" s="196"/>
      <c r="H24573" s="192"/>
    </row>
    <row r="24574" spans="6:8" x14ac:dyDescent="0.2">
      <c r="F24574" s="195"/>
      <c r="G24574" s="196"/>
      <c r="H24574" s="192"/>
    </row>
    <row r="24575" spans="6:8" x14ac:dyDescent="0.2">
      <c r="F24575" s="195"/>
      <c r="G24575" s="196"/>
      <c r="H24575" s="192"/>
    </row>
    <row r="24576" spans="6:8" x14ac:dyDescent="0.2">
      <c r="F24576" s="195"/>
      <c r="G24576" s="196"/>
      <c r="H24576" s="192"/>
    </row>
    <row r="24577" spans="6:8" x14ac:dyDescent="0.2">
      <c r="F24577" s="195"/>
      <c r="G24577" s="196"/>
      <c r="H24577" s="192"/>
    </row>
    <row r="24578" spans="6:8" x14ac:dyDescent="0.2">
      <c r="F24578" s="195"/>
      <c r="G24578" s="196"/>
      <c r="H24578" s="192"/>
    </row>
    <row r="24579" spans="6:8" x14ac:dyDescent="0.2">
      <c r="F24579" s="195"/>
      <c r="G24579" s="196"/>
      <c r="H24579" s="192"/>
    </row>
    <row r="24580" spans="6:8" x14ac:dyDescent="0.2">
      <c r="F24580" s="195"/>
      <c r="G24580" s="196"/>
      <c r="H24580" s="192"/>
    </row>
    <row r="24581" spans="6:8" x14ac:dyDescent="0.2">
      <c r="F24581" s="195"/>
      <c r="G24581" s="196"/>
      <c r="H24581" s="192"/>
    </row>
    <row r="24582" spans="6:8" x14ac:dyDescent="0.2">
      <c r="F24582" s="195"/>
      <c r="G24582" s="196"/>
      <c r="H24582" s="192"/>
    </row>
    <row r="24583" spans="6:8" x14ac:dyDescent="0.2">
      <c r="F24583" s="195"/>
      <c r="G24583" s="196"/>
      <c r="H24583" s="192"/>
    </row>
    <row r="24584" spans="6:8" x14ac:dyDescent="0.2">
      <c r="F24584" s="195"/>
      <c r="G24584" s="196"/>
      <c r="H24584" s="192"/>
    </row>
    <row r="24585" spans="6:8" x14ac:dyDescent="0.2">
      <c r="F24585" s="195"/>
      <c r="G24585" s="196"/>
      <c r="H24585" s="192"/>
    </row>
    <row r="24586" spans="6:8" x14ac:dyDescent="0.2">
      <c r="F24586" s="195"/>
      <c r="G24586" s="196"/>
      <c r="H24586" s="192"/>
    </row>
    <row r="24587" spans="6:8" x14ac:dyDescent="0.2">
      <c r="F24587" s="195"/>
      <c r="G24587" s="196"/>
      <c r="H24587" s="192"/>
    </row>
    <row r="24588" spans="6:8" x14ac:dyDescent="0.2">
      <c r="F24588" s="195"/>
      <c r="G24588" s="196"/>
      <c r="H24588" s="192"/>
    </row>
    <row r="24589" spans="6:8" x14ac:dyDescent="0.2">
      <c r="F24589" s="195"/>
      <c r="G24589" s="196"/>
      <c r="H24589" s="192"/>
    </row>
    <row r="24590" spans="6:8" x14ac:dyDescent="0.2">
      <c r="F24590" s="195"/>
      <c r="G24590" s="196"/>
      <c r="H24590" s="192"/>
    </row>
    <row r="24591" spans="6:8" x14ac:dyDescent="0.2">
      <c r="F24591" s="195"/>
      <c r="G24591" s="196"/>
      <c r="H24591" s="192"/>
    </row>
    <row r="24592" spans="6:8" x14ac:dyDescent="0.2">
      <c r="F24592" s="195"/>
      <c r="G24592" s="196"/>
      <c r="H24592" s="192"/>
    </row>
    <row r="24593" spans="6:8" x14ac:dyDescent="0.2">
      <c r="F24593" s="195"/>
      <c r="G24593" s="196"/>
      <c r="H24593" s="192"/>
    </row>
    <row r="24594" spans="6:8" x14ac:dyDescent="0.2">
      <c r="F24594" s="195"/>
      <c r="G24594" s="196"/>
      <c r="H24594" s="192"/>
    </row>
    <row r="24595" spans="6:8" x14ac:dyDescent="0.2">
      <c r="F24595" s="195"/>
      <c r="G24595" s="196"/>
      <c r="H24595" s="192"/>
    </row>
    <row r="24596" spans="6:8" x14ac:dyDescent="0.2">
      <c r="F24596" s="195"/>
      <c r="G24596" s="196"/>
      <c r="H24596" s="192"/>
    </row>
    <row r="24597" spans="6:8" x14ac:dyDescent="0.2">
      <c r="F24597" s="195"/>
      <c r="G24597" s="196"/>
      <c r="H24597" s="192"/>
    </row>
    <row r="24598" spans="6:8" x14ac:dyDescent="0.2">
      <c r="F24598" s="195"/>
      <c r="G24598" s="196"/>
      <c r="H24598" s="192"/>
    </row>
    <row r="24599" spans="6:8" x14ac:dyDescent="0.2">
      <c r="F24599" s="195"/>
      <c r="G24599" s="196"/>
      <c r="H24599" s="192"/>
    </row>
    <row r="24600" spans="6:8" x14ac:dyDescent="0.2">
      <c r="F24600" s="195"/>
      <c r="G24600" s="196"/>
      <c r="H24600" s="192"/>
    </row>
    <row r="24601" spans="6:8" x14ac:dyDescent="0.2">
      <c r="F24601" s="195"/>
      <c r="G24601" s="196"/>
      <c r="H24601" s="192"/>
    </row>
    <row r="24602" spans="6:8" x14ac:dyDescent="0.2">
      <c r="F24602" s="195"/>
      <c r="G24602" s="196"/>
      <c r="H24602" s="192"/>
    </row>
    <row r="24603" spans="6:8" x14ac:dyDescent="0.2">
      <c r="F24603" s="195"/>
      <c r="G24603" s="196"/>
      <c r="H24603" s="192"/>
    </row>
    <row r="24604" spans="6:8" x14ac:dyDescent="0.2">
      <c r="F24604" s="195"/>
      <c r="G24604" s="196"/>
      <c r="H24604" s="192"/>
    </row>
    <row r="24605" spans="6:8" x14ac:dyDescent="0.2">
      <c r="F24605" s="195"/>
      <c r="G24605" s="196"/>
      <c r="H24605" s="192"/>
    </row>
    <row r="24606" spans="6:8" x14ac:dyDescent="0.2">
      <c r="F24606" s="195"/>
      <c r="G24606" s="196"/>
      <c r="H24606" s="192"/>
    </row>
    <row r="24607" spans="6:8" x14ac:dyDescent="0.2">
      <c r="F24607" s="195"/>
      <c r="G24607" s="196"/>
      <c r="H24607" s="192"/>
    </row>
    <row r="24608" spans="6:8" x14ac:dyDescent="0.2">
      <c r="F24608" s="195"/>
      <c r="G24608" s="196"/>
      <c r="H24608" s="192"/>
    </row>
    <row r="24609" spans="6:8" x14ac:dyDescent="0.2">
      <c r="F24609" s="195"/>
      <c r="G24609" s="196"/>
      <c r="H24609" s="192"/>
    </row>
    <row r="24610" spans="6:8" x14ac:dyDescent="0.2">
      <c r="F24610" s="195"/>
      <c r="G24610" s="196"/>
      <c r="H24610" s="192"/>
    </row>
    <row r="24611" spans="6:8" x14ac:dyDescent="0.2">
      <c r="F24611" s="195"/>
      <c r="G24611" s="196"/>
      <c r="H24611" s="192"/>
    </row>
    <row r="24612" spans="6:8" x14ac:dyDescent="0.2">
      <c r="F24612" s="195"/>
      <c r="G24612" s="196"/>
      <c r="H24612" s="192"/>
    </row>
    <row r="24613" spans="6:8" x14ac:dyDescent="0.2">
      <c r="F24613" s="195"/>
      <c r="G24613" s="196"/>
      <c r="H24613" s="192"/>
    </row>
    <row r="24614" spans="6:8" x14ac:dyDescent="0.2">
      <c r="F24614" s="195"/>
      <c r="G24614" s="196"/>
      <c r="H24614" s="192"/>
    </row>
    <row r="24615" spans="6:8" x14ac:dyDescent="0.2">
      <c r="F24615" s="195"/>
      <c r="G24615" s="196"/>
      <c r="H24615" s="192"/>
    </row>
    <row r="24616" spans="6:8" x14ac:dyDescent="0.2">
      <c r="F24616" s="195"/>
      <c r="G24616" s="196"/>
      <c r="H24616" s="192"/>
    </row>
    <row r="24617" spans="6:8" x14ac:dyDescent="0.2">
      <c r="F24617" s="195"/>
      <c r="G24617" s="196"/>
      <c r="H24617" s="192"/>
    </row>
    <row r="24618" spans="6:8" x14ac:dyDescent="0.2">
      <c r="F24618" s="195"/>
      <c r="G24618" s="196"/>
      <c r="H24618" s="192"/>
    </row>
    <row r="24619" spans="6:8" x14ac:dyDescent="0.2">
      <c r="F24619" s="195"/>
      <c r="G24619" s="196"/>
      <c r="H24619" s="192"/>
    </row>
    <row r="24620" spans="6:8" x14ac:dyDescent="0.2">
      <c r="F24620" s="195"/>
      <c r="G24620" s="196"/>
      <c r="H24620" s="192"/>
    </row>
    <row r="24621" spans="6:8" x14ac:dyDescent="0.2">
      <c r="F24621" s="195"/>
      <c r="G24621" s="196"/>
      <c r="H24621" s="192"/>
    </row>
    <row r="24622" spans="6:8" x14ac:dyDescent="0.2">
      <c r="F24622" s="195"/>
      <c r="G24622" s="196"/>
      <c r="H24622" s="192"/>
    </row>
    <row r="24623" spans="6:8" x14ac:dyDescent="0.2">
      <c r="F24623" s="195"/>
      <c r="G24623" s="196"/>
      <c r="H24623" s="192"/>
    </row>
    <row r="24624" spans="6:8" x14ac:dyDescent="0.2">
      <c r="F24624" s="195"/>
      <c r="G24624" s="196"/>
      <c r="H24624" s="192"/>
    </row>
    <row r="24625" spans="6:8" x14ac:dyDescent="0.2">
      <c r="F24625" s="195"/>
      <c r="G24625" s="196"/>
      <c r="H24625" s="192"/>
    </row>
    <row r="24626" spans="6:8" x14ac:dyDescent="0.2">
      <c r="F24626" s="195"/>
      <c r="G24626" s="196"/>
      <c r="H24626" s="192"/>
    </row>
    <row r="24627" spans="6:8" x14ac:dyDescent="0.2">
      <c r="F24627" s="195"/>
      <c r="G24627" s="196"/>
      <c r="H24627" s="192"/>
    </row>
    <row r="24628" spans="6:8" x14ac:dyDescent="0.2">
      <c r="F24628" s="195"/>
      <c r="G24628" s="196"/>
      <c r="H24628" s="192"/>
    </row>
    <row r="24629" spans="6:8" x14ac:dyDescent="0.2">
      <c r="F24629" s="195"/>
      <c r="G24629" s="196"/>
      <c r="H24629" s="192"/>
    </row>
    <row r="24630" spans="6:8" x14ac:dyDescent="0.2">
      <c r="F24630" s="195"/>
      <c r="G24630" s="196"/>
      <c r="H24630" s="192"/>
    </row>
    <row r="24631" spans="6:8" x14ac:dyDescent="0.2">
      <c r="F24631" s="195"/>
      <c r="G24631" s="196"/>
      <c r="H24631" s="192"/>
    </row>
    <row r="24632" spans="6:8" x14ac:dyDescent="0.2">
      <c r="F24632" s="195"/>
      <c r="G24632" s="196"/>
      <c r="H24632" s="192"/>
    </row>
    <row r="24633" spans="6:8" x14ac:dyDescent="0.2">
      <c r="F24633" s="195"/>
      <c r="G24633" s="196"/>
      <c r="H24633" s="192"/>
    </row>
    <row r="24634" spans="6:8" x14ac:dyDescent="0.2">
      <c r="F24634" s="195"/>
      <c r="G24634" s="196"/>
      <c r="H24634" s="192"/>
    </row>
    <row r="24635" spans="6:8" x14ac:dyDescent="0.2">
      <c r="F24635" s="195"/>
      <c r="G24635" s="196"/>
      <c r="H24635" s="192"/>
    </row>
    <row r="24636" spans="6:8" x14ac:dyDescent="0.2">
      <c r="F24636" s="195"/>
      <c r="G24636" s="196"/>
      <c r="H24636" s="192"/>
    </row>
    <row r="24637" spans="6:8" x14ac:dyDescent="0.2">
      <c r="F24637" s="195"/>
      <c r="G24637" s="196"/>
      <c r="H24637" s="192"/>
    </row>
    <row r="24638" spans="6:8" x14ac:dyDescent="0.2">
      <c r="F24638" s="195"/>
      <c r="G24638" s="196"/>
      <c r="H24638" s="192"/>
    </row>
    <row r="24639" spans="6:8" x14ac:dyDescent="0.2">
      <c r="F24639" s="195"/>
      <c r="G24639" s="196"/>
      <c r="H24639" s="192"/>
    </row>
    <row r="24640" spans="6:8" x14ac:dyDescent="0.2">
      <c r="F24640" s="195"/>
      <c r="G24640" s="196"/>
      <c r="H24640" s="192"/>
    </row>
    <row r="24641" spans="6:8" x14ac:dyDescent="0.2">
      <c r="F24641" s="195"/>
      <c r="G24641" s="196"/>
      <c r="H24641" s="192"/>
    </row>
    <row r="24642" spans="6:8" x14ac:dyDescent="0.2">
      <c r="F24642" s="195"/>
      <c r="G24642" s="196"/>
      <c r="H24642" s="192"/>
    </row>
    <row r="24643" spans="6:8" x14ac:dyDescent="0.2">
      <c r="F24643" s="195"/>
      <c r="G24643" s="196"/>
      <c r="H24643" s="192"/>
    </row>
    <row r="24644" spans="6:8" x14ac:dyDescent="0.2">
      <c r="F24644" s="195"/>
      <c r="G24644" s="196"/>
      <c r="H24644" s="192"/>
    </row>
    <row r="24645" spans="6:8" x14ac:dyDescent="0.2">
      <c r="F24645" s="195"/>
      <c r="G24645" s="196"/>
      <c r="H24645" s="192"/>
    </row>
    <row r="24646" spans="6:8" x14ac:dyDescent="0.2">
      <c r="F24646" s="195"/>
      <c r="G24646" s="196"/>
      <c r="H24646" s="192"/>
    </row>
    <row r="24647" spans="6:8" x14ac:dyDescent="0.2">
      <c r="F24647" s="195"/>
      <c r="G24647" s="196"/>
      <c r="H24647" s="192"/>
    </row>
    <row r="24648" spans="6:8" x14ac:dyDescent="0.2">
      <c r="F24648" s="195"/>
      <c r="G24648" s="196"/>
      <c r="H24648" s="192"/>
    </row>
    <row r="24649" spans="6:8" x14ac:dyDescent="0.2">
      <c r="F24649" s="195"/>
      <c r="G24649" s="196"/>
      <c r="H24649" s="192"/>
    </row>
    <row r="24650" spans="6:8" x14ac:dyDescent="0.2">
      <c r="F24650" s="195"/>
      <c r="G24650" s="196"/>
      <c r="H24650" s="192"/>
    </row>
    <row r="24651" spans="6:8" x14ac:dyDescent="0.2">
      <c r="F24651" s="195"/>
      <c r="G24651" s="196"/>
      <c r="H24651" s="192"/>
    </row>
    <row r="24652" spans="6:8" x14ac:dyDescent="0.2">
      <c r="F24652" s="195"/>
      <c r="G24652" s="196"/>
      <c r="H24652" s="192"/>
    </row>
    <row r="24653" spans="6:8" x14ac:dyDescent="0.2">
      <c r="F24653" s="195"/>
      <c r="G24653" s="196"/>
      <c r="H24653" s="192"/>
    </row>
    <row r="24654" spans="6:8" x14ac:dyDescent="0.2">
      <c r="F24654" s="195"/>
      <c r="G24654" s="196"/>
      <c r="H24654" s="192"/>
    </row>
    <row r="24655" spans="6:8" x14ac:dyDescent="0.2">
      <c r="F24655" s="195"/>
      <c r="G24655" s="196"/>
      <c r="H24655" s="192"/>
    </row>
    <row r="24656" spans="6:8" x14ac:dyDescent="0.2">
      <c r="F24656" s="195"/>
      <c r="G24656" s="196"/>
      <c r="H24656" s="192"/>
    </row>
    <row r="24657" spans="6:8" x14ac:dyDescent="0.2">
      <c r="F24657" s="195"/>
      <c r="G24657" s="196"/>
      <c r="H24657" s="192"/>
    </row>
    <row r="24658" spans="6:8" x14ac:dyDescent="0.2">
      <c r="F24658" s="195"/>
      <c r="G24658" s="196"/>
      <c r="H24658" s="192"/>
    </row>
    <row r="24659" spans="6:8" x14ac:dyDescent="0.2">
      <c r="F24659" s="195"/>
      <c r="G24659" s="196"/>
      <c r="H24659" s="192"/>
    </row>
    <row r="24660" spans="6:8" x14ac:dyDescent="0.2">
      <c r="F24660" s="195"/>
      <c r="G24660" s="196"/>
      <c r="H24660" s="192"/>
    </row>
    <row r="24661" spans="6:8" x14ac:dyDescent="0.2">
      <c r="F24661" s="195"/>
      <c r="G24661" s="196"/>
      <c r="H24661" s="192"/>
    </row>
    <row r="24662" spans="6:8" x14ac:dyDescent="0.2">
      <c r="F24662" s="195"/>
      <c r="G24662" s="196"/>
      <c r="H24662" s="192"/>
    </row>
    <row r="24663" spans="6:8" x14ac:dyDescent="0.2">
      <c r="F24663" s="195"/>
      <c r="G24663" s="196"/>
      <c r="H24663" s="192"/>
    </row>
    <row r="24664" spans="6:8" x14ac:dyDescent="0.2">
      <c r="F24664" s="195"/>
      <c r="G24664" s="196"/>
      <c r="H24664" s="192"/>
    </row>
    <row r="24665" spans="6:8" x14ac:dyDescent="0.2">
      <c r="F24665" s="195"/>
      <c r="G24665" s="196"/>
      <c r="H24665" s="192"/>
    </row>
    <row r="24666" spans="6:8" x14ac:dyDescent="0.2">
      <c r="F24666" s="195"/>
      <c r="G24666" s="196"/>
      <c r="H24666" s="192"/>
    </row>
    <row r="24667" spans="6:8" x14ac:dyDescent="0.2">
      <c r="F24667" s="195"/>
      <c r="G24667" s="196"/>
      <c r="H24667" s="192"/>
    </row>
    <row r="24668" spans="6:8" x14ac:dyDescent="0.2">
      <c r="F24668" s="195"/>
      <c r="G24668" s="196"/>
      <c r="H24668" s="192"/>
    </row>
    <row r="24669" spans="6:8" x14ac:dyDescent="0.2">
      <c r="F24669" s="195"/>
      <c r="G24669" s="196"/>
      <c r="H24669" s="192"/>
    </row>
    <row r="24670" spans="6:8" x14ac:dyDescent="0.2">
      <c r="F24670" s="195"/>
      <c r="G24670" s="196"/>
      <c r="H24670" s="192"/>
    </row>
    <row r="24671" spans="6:8" x14ac:dyDescent="0.2">
      <c r="F24671" s="195"/>
      <c r="G24671" s="196"/>
      <c r="H24671" s="192"/>
    </row>
    <row r="24672" spans="6:8" x14ac:dyDescent="0.2">
      <c r="F24672" s="195"/>
      <c r="G24672" s="196"/>
      <c r="H24672" s="192"/>
    </row>
    <row r="24673" spans="6:8" x14ac:dyDescent="0.2">
      <c r="F24673" s="195"/>
      <c r="G24673" s="196"/>
      <c r="H24673" s="192"/>
    </row>
    <row r="24674" spans="6:8" x14ac:dyDescent="0.2">
      <c r="F24674" s="195"/>
      <c r="G24674" s="196"/>
      <c r="H24674" s="192"/>
    </row>
    <row r="24675" spans="6:8" x14ac:dyDescent="0.2">
      <c r="F24675" s="195"/>
      <c r="G24675" s="196"/>
      <c r="H24675" s="192"/>
    </row>
    <row r="24676" spans="6:8" x14ac:dyDescent="0.2">
      <c r="F24676" s="195"/>
      <c r="G24676" s="196"/>
      <c r="H24676" s="192"/>
    </row>
    <row r="24677" spans="6:8" x14ac:dyDescent="0.2">
      <c r="F24677" s="195"/>
      <c r="G24677" s="196"/>
      <c r="H24677" s="192"/>
    </row>
    <row r="24678" spans="6:8" x14ac:dyDescent="0.2">
      <c r="F24678" s="195"/>
      <c r="G24678" s="196"/>
      <c r="H24678" s="192"/>
    </row>
    <row r="24679" spans="6:8" x14ac:dyDescent="0.2">
      <c r="F24679" s="195"/>
      <c r="G24679" s="196"/>
      <c r="H24679" s="192"/>
    </row>
    <row r="24680" spans="6:8" x14ac:dyDescent="0.2">
      <c r="F24680" s="195"/>
      <c r="G24680" s="196"/>
      <c r="H24680" s="192"/>
    </row>
    <row r="24681" spans="6:8" x14ac:dyDescent="0.2">
      <c r="F24681" s="195"/>
      <c r="G24681" s="196"/>
      <c r="H24681" s="192"/>
    </row>
    <row r="24682" spans="6:8" x14ac:dyDescent="0.2">
      <c r="F24682" s="195"/>
      <c r="G24682" s="196"/>
      <c r="H24682" s="192"/>
    </row>
    <row r="24683" spans="6:8" x14ac:dyDescent="0.2">
      <c r="F24683" s="195"/>
      <c r="G24683" s="196"/>
      <c r="H24683" s="192"/>
    </row>
    <row r="24684" spans="6:8" x14ac:dyDescent="0.2">
      <c r="F24684" s="195"/>
      <c r="G24684" s="196"/>
      <c r="H24684" s="192"/>
    </row>
    <row r="24685" spans="6:8" x14ac:dyDescent="0.2">
      <c r="F24685" s="195"/>
      <c r="G24685" s="196"/>
      <c r="H24685" s="192"/>
    </row>
    <row r="24686" spans="6:8" x14ac:dyDescent="0.2">
      <c r="F24686" s="195"/>
      <c r="G24686" s="196"/>
      <c r="H24686" s="192"/>
    </row>
    <row r="24687" spans="6:8" x14ac:dyDescent="0.2">
      <c r="F24687" s="195"/>
      <c r="G24687" s="196"/>
      <c r="H24687" s="192"/>
    </row>
    <row r="24688" spans="6:8" x14ac:dyDescent="0.2">
      <c r="F24688" s="195"/>
      <c r="G24688" s="196"/>
      <c r="H24688" s="192"/>
    </row>
    <row r="24689" spans="6:8" x14ac:dyDescent="0.2">
      <c r="F24689" s="195"/>
      <c r="G24689" s="196"/>
      <c r="H24689" s="192"/>
    </row>
    <row r="24690" spans="6:8" x14ac:dyDescent="0.2">
      <c r="F24690" s="195"/>
      <c r="G24690" s="196"/>
      <c r="H24690" s="192"/>
    </row>
    <row r="24691" spans="6:8" x14ac:dyDescent="0.2">
      <c r="F24691" s="195"/>
      <c r="G24691" s="196"/>
      <c r="H24691" s="192"/>
    </row>
    <row r="24692" spans="6:8" x14ac:dyDescent="0.2">
      <c r="F24692" s="195"/>
      <c r="G24692" s="196"/>
      <c r="H24692" s="192"/>
    </row>
    <row r="24693" spans="6:8" x14ac:dyDescent="0.2">
      <c r="F24693" s="195"/>
      <c r="G24693" s="196"/>
      <c r="H24693" s="192"/>
    </row>
    <row r="24694" spans="6:8" x14ac:dyDescent="0.2">
      <c r="F24694" s="195"/>
      <c r="G24694" s="196"/>
      <c r="H24694" s="192"/>
    </row>
    <row r="24695" spans="6:8" x14ac:dyDescent="0.2">
      <c r="F24695" s="195"/>
      <c r="G24695" s="196"/>
      <c r="H24695" s="192"/>
    </row>
    <row r="24696" spans="6:8" x14ac:dyDescent="0.2">
      <c r="F24696" s="195"/>
      <c r="G24696" s="196"/>
      <c r="H24696" s="192"/>
    </row>
    <row r="24697" spans="6:8" x14ac:dyDescent="0.2">
      <c r="F24697" s="195"/>
      <c r="G24697" s="196"/>
      <c r="H24697" s="192"/>
    </row>
    <row r="24698" spans="6:8" x14ac:dyDescent="0.2">
      <c r="F24698" s="195"/>
      <c r="G24698" s="196"/>
      <c r="H24698" s="192"/>
    </row>
    <row r="24699" spans="6:8" x14ac:dyDescent="0.2">
      <c r="F24699" s="195"/>
      <c r="G24699" s="196"/>
      <c r="H24699" s="192"/>
    </row>
    <row r="24700" spans="6:8" x14ac:dyDescent="0.2">
      <c r="F24700" s="195"/>
      <c r="G24700" s="196"/>
      <c r="H24700" s="192"/>
    </row>
    <row r="24701" spans="6:8" x14ac:dyDescent="0.2">
      <c r="F24701" s="195"/>
      <c r="G24701" s="196"/>
      <c r="H24701" s="192"/>
    </row>
    <row r="24702" spans="6:8" x14ac:dyDescent="0.2">
      <c r="F24702" s="195"/>
      <c r="G24702" s="196"/>
      <c r="H24702" s="192"/>
    </row>
    <row r="24703" spans="6:8" x14ac:dyDescent="0.2">
      <c r="F24703" s="195"/>
      <c r="G24703" s="196"/>
      <c r="H24703" s="192"/>
    </row>
    <row r="24704" spans="6:8" x14ac:dyDescent="0.2">
      <c r="F24704" s="195"/>
      <c r="G24704" s="196"/>
      <c r="H24704" s="192"/>
    </row>
    <row r="24705" spans="6:8" x14ac:dyDescent="0.2">
      <c r="F24705" s="195"/>
      <c r="G24705" s="196"/>
      <c r="H24705" s="192"/>
    </row>
    <row r="24706" spans="6:8" x14ac:dyDescent="0.2">
      <c r="F24706" s="195"/>
      <c r="G24706" s="196"/>
      <c r="H24706" s="192"/>
    </row>
    <row r="24707" spans="6:8" x14ac:dyDescent="0.2">
      <c r="F24707" s="195"/>
      <c r="G24707" s="196"/>
      <c r="H24707" s="192"/>
    </row>
    <row r="24708" spans="6:8" x14ac:dyDescent="0.2">
      <c r="F24708" s="195"/>
      <c r="G24708" s="196"/>
      <c r="H24708" s="192"/>
    </row>
    <row r="24709" spans="6:8" x14ac:dyDescent="0.2">
      <c r="F24709" s="195"/>
      <c r="G24709" s="196"/>
      <c r="H24709" s="192"/>
    </row>
    <row r="24710" spans="6:8" x14ac:dyDescent="0.2">
      <c r="F24710" s="195"/>
      <c r="G24710" s="196"/>
      <c r="H24710" s="192"/>
    </row>
    <row r="24711" spans="6:8" x14ac:dyDescent="0.2">
      <c r="F24711" s="195"/>
      <c r="G24711" s="196"/>
      <c r="H24711" s="192"/>
    </row>
    <row r="24712" spans="6:8" x14ac:dyDescent="0.2">
      <c r="F24712" s="195"/>
      <c r="G24712" s="196"/>
      <c r="H24712" s="192"/>
    </row>
    <row r="24713" spans="6:8" x14ac:dyDescent="0.2">
      <c r="F24713" s="195"/>
      <c r="G24713" s="196"/>
      <c r="H24713" s="192"/>
    </row>
    <row r="24714" spans="6:8" x14ac:dyDescent="0.2">
      <c r="F24714" s="195"/>
      <c r="G24714" s="196"/>
      <c r="H24714" s="192"/>
    </row>
    <row r="24715" spans="6:8" x14ac:dyDescent="0.2">
      <c r="F24715" s="195"/>
      <c r="G24715" s="196"/>
      <c r="H24715" s="192"/>
    </row>
    <row r="24716" spans="6:8" x14ac:dyDescent="0.2">
      <c r="F24716" s="195"/>
      <c r="G24716" s="196"/>
      <c r="H24716" s="192"/>
    </row>
    <row r="24717" spans="6:8" x14ac:dyDescent="0.2">
      <c r="F24717" s="195"/>
      <c r="G24717" s="196"/>
      <c r="H24717" s="192"/>
    </row>
    <row r="24718" spans="6:8" x14ac:dyDescent="0.2">
      <c r="F24718" s="195"/>
      <c r="G24718" s="196"/>
      <c r="H24718" s="192"/>
    </row>
    <row r="24719" spans="6:8" x14ac:dyDescent="0.2">
      <c r="F24719" s="195"/>
      <c r="G24719" s="196"/>
      <c r="H24719" s="192"/>
    </row>
    <row r="24720" spans="6:8" x14ac:dyDescent="0.2">
      <c r="F24720" s="195"/>
      <c r="G24720" s="196"/>
      <c r="H24720" s="192"/>
    </row>
    <row r="24721" spans="6:8" x14ac:dyDescent="0.2">
      <c r="F24721" s="195"/>
      <c r="G24721" s="196"/>
      <c r="H24721" s="192"/>
    </row>
    <row r="24722" spans="6:8" x14ac:dyDescent="0.2">
      <c r="F24722" s="195"/>
      <c r="G24722" s="196"/>
      <c r="H24722" s="192"/>
    </row>
    <row r="24723" spans="6:8" x14ac:dyDescent="0.2">
      <c r="F24723" s="195"/>
      <c r="G24723" s="196"/>
      <c r="H24723" s="192"/>
    </row>
    <row r="24724" spans="6:8" x14ac:dyDescent="0.2">
      <c r="F24724" s="195"/>
      <c r="G24724" s="196"/>
      <c r="H24724" s="192"/>
    </row>
    <row r="24725" spans="6:8" x14ac:dyDescent="0.2">
      <c r="F24725" s="195"/>
      <c r="G24725" s="196"/>
      <c r="H24725" s="192"/>
    </row>
    <row r="24726" spans="6:8" x14ac:dyDescent="0.2">
      <c r="F24726" s="195"/>
      <c r="G24726" s="196"/>
      <c r="H24726" s="192"/>
    </row>
    <row r="24727" spans="6:8" x14ac:dyDescent="0.2">
      <c r="F24727" s="195"/>
      <c r="G24727" s="196"/>
      <c r="H24727" s="192"/>
    </row>
    <row r="24728" spans="6:8" x14ac:dyDescent="0.2">
      <c r="F24728" s="195"/>
      <c r="G24728" s="196"/>
      <c r="H24728" s="192"/>
    </row>
    <row r="24729" spans="6:8" x14ac:dyDescent="0.2">
      <c r="F24729" s="195"/>
      <c r="G24729" s="196"/>
      <c r="H24729" s="192"/>
    </row>
    <row r="24730" spans="6:8" x14ac:dyDescent="0.2">
      <c r="F24730" s="195"/>
      <c r="G24730" s="196"/>
      <c r="H24730" s="192"/>
    </row>
    <row r="24731" spans="6:8" x14ac:dyDescent="0.2">
      <c r="F24731" s="195"/>
      <c r="G24731" s="196"/>
      <c r="H24731" s="192"/>
    </row>
    <row r="24732" spans="6:8" x14ac:dyDescent="0.2">
      <c r="F24732" s="195"/>
      <c r="G24732" s="196"/>
      <c r="H24732" s="192"/>
    </row>
    <row r="24733" spans="6:8" x14ac:dyDescent="0.2">
      <c r="F24733" s="195"/>
      <c r="G24733" s="196"/>
      <c r="H24733" s="192"/>
    </row>
    <row r="24734" spans="6:8" x14ac:dyDescent="0.2">
      <c r="F24734" s="195"/>
      <c r="G24734" s="196"/>
      <c r="H24734" s="192"/>
    </row>
    <row r="24735" spans="6:8" x14ac:dyDescent="0.2">
      <c r="F24735" s="195"/>
      <c r="G24735" s="196"/>
      <c r="H24735" s="192"/>
    </row>
    <row r="24736" spans="6:8" x14ac:dyDescent="0.2">
      <c r="F24736" s="195"/>
      <c r="G24736" s="196"/>
      <c r="H24736" s="192"/>
    </row>
    <row r="24737" spans="6:8" x14ac:dyDescent="0.2">
      <c r="F24737" s="195"/>
      <c r="G24737" s="196"/>
      <c r="H24737" s="192"/>
    </row>
    <row r="24738" spans="6:8" x14ac:dyDescent="0.2">
      <c r="F24738" s="195"/>
      <c r="G24738" s="196"/>
      <c r="H24738" s="192"/>
    </row>
    <row r="24739" spans="6:8" x14ac:dyDescent="0.2">
      <c r="F24739" s="195"/>
      <c r="G24739" s="196"/>
      <c r="H24739" s="192"/>
    </row>
    <row r="24740" spans="6:8" x14ac:dyDescent="0.2">
      <c r="F24740" s="195"/>
      <c r="G24740" s="196"/>
      <c r="H24740" s="192"/>
    </row>
    <row r="24741" spans="6:8" x14ac:dyDescent="0.2">
      <c r="F24741" s="195"/>
      <c r="G24741" s="196"/>
      <c r="H24741" s="192"/>
    </row>
    <row r="24742" spans="6:8" x14ac:dyDescent="0.2">
      <c r="F24742" s="195"/>
      <c r="G24742" s="196"/>
      <c r="H24742" s="192"/>
    </row>
    <row r="24743" spans="6:8" x14ac:dyDescent="0.2">
      <c r="F24743" s="195"/>
      <c r="G24743" s="196"/>
      <c r="H24743" s="192"/>
    </row>
    <row r="24744" spans="6:8" x14ac:dyDescent="0.2">
      <c r="F24744" s="195"/>
      <c r="G24744" s="196"/>
      <c r="H24744" s="192"/>
    </row>
    <row r="24745" spans="6:8" x14ac:dyDescent="0.2">
      <c r="F24745" s="195"/>
      <c r="G24745" s="196"/>
      <c r="H24745" s="192"/>
    </row>
    <row r="24746" spans="6:8" x14ac:dyDescent="0.2">
      <c r="F24746" s="195"/>
      <c r="G24746" s="196"/>
      <c r="H24746" s="192"/>
    </row>
    <row r="24747" spans="6:8" x14ac:dyDescent="0.2">
      <c r="F24747" s="195"/>
      <c r="G24747" s="196"/>
      <c r="H24747" s="192"/>
    </row>
    <row r="24748" spans="6:8" x14ac:dyDescent="0.2">
      <c r="F24748" s="195"/>
      <c r="G24748" s="196"/>
      <c r="H24748" s="192"/>
    </row>
    <row r="24749" spans="6:8" x14ac:dyDescent="0.2">
      <c r="F24749" s="195"/>
      <c r="G24749" s="196"/>
      <c r="H24749" s="192"/>
    </row>
    <row r="24750" spans="6:8" x14ac:dyDescent="0.2">
      <c r="F24750" s="195"/>
      <c r="G24750" s="196"/>
      <c r="H24750" s="192"/>
    </row>
    <row r="24751" spans="6:8" x14ac:dyDescent="0.2">
      <c r="F24751" s="195"/>
      <c r="G24751" s="196"/>
      <c r="H24751" s="192"/>
    </row>
    <row r="24752" spans="6:8" x14ac:dyDescent="0.2">
      <c r="F24752" s="195"/>
      <c r="G24752" s="196"/>
      <c r="H24752" s="192"/>
    </row>
    <row r="24753" spans="6:8" x14ac:dyDescent="0.2">
      <c r="F24753" s="195"/>
      <c r="G24753" s="196"/>
      <c r="H24753" s="192"/>
    </row>
    <row r="24754" spans="6:8" x14ac:dyDescent="0.2">
      <c r="F24754" s="195"/>
      <c r="G24754" s="196"/>
      <c r="H24754" s="192"/>
    </row>
    <row r="24755" spans="6:8" x14ac:dyDescent="0.2">
      <c r="F24755" s="195"/>
      <c r="G24755" s="196"/>
      <c r="H24755" s="192"/>
    </row>
    <row r="24756" spans="6:8" x14ac:dyDescent="0.2">
      <c r="F24756" s="195"/>
      <c r="G24756" s="196"/>
      <c r="H24756" s="192"/>
    </row>
    <row r="24757" spans="6:8" x14ac:dyDescent="0.2">
      <c r="F24757" s="195"/>
      <c r="G24757" s="196"/>
      <c r="H24757" s="192"/>
    </row>
    <row r="24758" spans="6:8" x14ac:dyDescent="0.2">
      <c r="F24758" s="195"/>
      <c r="G24758" s="196"/>
      <c r="H24758" s="192"/>
    </row>
    <row r="24759" spans="6:8" x14ac:dyDescent="0.2">
      <c r="F24759" s="195"/>
      <c r="G24759" s="196"/>
      <c r="H24759" s="192"/>
    </row>
    <row r="24760" spans="6:8" x14ac:dyDescent="0.2">
      <c r="F24760" s="195"/>
      <c r="G24760" s="196"/>
      <c r="H24760" s="192"/>
    </row>
    <row r="24761" spans="6:8" x14ac:dyDescent="0.2">
      <c r="F24761" s="195"/>
      <c r="G24761" s="196"/>
      <c r="H24761" s="192"/>
    </row>
    <row r="24762" spans="6:8" x14ac:dyDescent="0.2">
      <c r="F24762" s="195"/>
      <c r="G24762" s="196"/>
      <c r="H24762" s="192"/>
    </row>
    <row r="24763" spans="6:8" x14ac:dyDescent="0.2">
      <c r="F24763" s="195"/>
      <c r="G24763" s="196"/>
      <c r="H24763" s="192"/>
    </row>
    <row r="24764" spans="6:8" x14ac:dyDescent="0.2">
      <c r="F24764" s="195"/>
      <c r="G24764" s="196"/>
      <c r="H24764" s="192"/>
    </row>
    <row r="24765" spans="6:8" x14ac:dyDescent="0.2">
      <c r="F24765" s="195"/>
      <c r="G24765" s="196"/>
      <c r="H24765" s="192"/>
    </row>
    <row r="24766" spans="6:8" x14ac:dyDescent="0.2">
      <c r="F24766" s="195"/>
      <c r="G24766" s="196"/>
      <c r="H24766" s="192"/>
    </row>
    <row r="24767" spans="6:8" x14ac:dyDescent="0.2">
      <c r="F24767" s="195"/>
      <c r="G24767" s="196"/>
      <c r="H24767" s="192"/>
    </row>
    <row r="24768" spans="6:8" x14ac:dyDescent="0.2">
      <c r="F24768" s="195"/>
      <c r="G24768" s="196"/>
      <c r="H24768" s="192"/>
    </row>
    <row r="24769" spans="6:8" x14ac:dyDescent="0.2">
      <c r="F24769" s="195"/>
      <c r="G24769" s="196"/>
      <c r="H24769" s="192"/>
    </row>
    <row r="24770" spans="6:8" x14ac:dyDescent="0.2">
      <c r="F24770" s="195"/>
      <c r="G24770" s="196"/>
      <c r="H24770" s="192"/>
    </row>
    <row r="24771" spans="6:8" x14ac:dyDescent="0.2">
      <c r="F24771" s="195"/>
      <c r="G24771" s="196"/>
      <c r="H24771" s="192"/>
    </row>
    <row r="24772" spans="6:8" x14ac:dyDescent="0.2">
      <c r="F24772" s="195"/>
      <c r="G24772" s="196"/>
      <c r="H24772" s="192"/>
    </row>
    <row r="24773" spans="6:8" x14ac:dyDescent="0.2">
      <c r="F24773" s="195"/>
      <c r="G24773" s="196"/>
      <c r="H24773" s="192"/>
    </row>
    <row r="24774" spans="6:8" x14ac:dyDescent="0.2">
      <c r="F24774" s="195"/>
      <c r="G24774" s="196"/>
      <c r="H24774" s="192"/>
    </row>
    <row r="24775" spans="6:8" x14ac:dyDescent="0.2">
      <c r="F24775" s="195"/>
      <c r="G24775" s="196"/>
      <c r="H24775" s="192"/>
    </row>
    <row r="24776" spans="6:8" x14ac:dyDescent="0.2">
      <c r="F24776" s="195"/>
      <c r="G24776" s="196"/>
      <c r="H24776" s="192"/>
    </row>
    <row r="24777" spans="6:8" x14ac:dyDescent="0.2">
      <c r="F24777" s="195"/>
      <c r="G24777" s="196"/>
      <c r="H24777" s="192"/>
    </row>
    <row r="24778" spans="6:8" x14ac:dyDescent="0.2">
      <c r="F24778" s="195"/>
      <c r="G24778" s="196"/>
      <c r="H24778" s="192"/>
    </row>
    <row r="24779" spans="6:8" x14ac:dyDescent="0.2">
      <c r="F24779" s="195"/>
      <c r="G24779" s="196"/>
      <c r="H24779" s="192"/>
    </row>
    <row r="24780" spans="6:8" x14ac:dyDescent="0.2">
      <c r="F24780" s="195"/>
      <c r="G24780" s="196"/>
      <c r="H24780" s="192"/>
    </row>
    <row r="24781" spans="6:8" x14ac:dyDescent="0.2">
      <c r="F24781" s="195"/>
      <c r="G24781" s="196"/>
      <c r="H24781" s="192"/>
    </row>
    <row r="24782" spans="6:8" x14ac:dyDescent="0.2">
      <c r="F24782" s="195"/>
      <c r="G24782" s="196"/>
      <c r="H24782" s="192"/>
    </row>
    <row r="24783" spans="6:8" x14ac:dyDescent="0.2">
      <c r="F24783" s="195"/>
      <c r="G24783" s="196"/>
      <c r="H24783" s="192"/>
    </row>
    <row r="24784" spans="6:8" x14ac:dyDescent="0.2">
      <c r="F24784" s="195"/>
      <c r="G24784" s="196"/>
      <c r="H24784" s="192"/>
    </row>
    <row r="24785" spans="6:8" x14ac:dyDescent="0.2">
      <c r="F24785" s="195"/>
      <c r="G24785" s="196"/>
      <c r="H24785" s="192"/>
    </row>
    <row r="24786" spans="6:8" x14ac:dyDescent="0.2">
      <c r="F24786" s="195"/>
      <c r="G24786" s="196"/>
      <c r="H24786" s="192"/>
    </row>
    <row r="24787" spans="6:8" x14ac:dyDescent="0.2">
      <c r="F24787" s="195"/>
      <c r="G24787" s="196"/>
      <c r="H24787" s="192"/>
    </row>
    <row r="24788" spans="6:8" x14ac:dyDescent="0.2">
      <c r="F24788" s="195"/>
      <c r="G24788" s="196"/>
      <c r="H24788" s="192"/>
    </row>
    <row r="24789" spans="6:8" x14ac:dyDescent="0.2">
      <c r="F24789" s="195"/>
      <c r="G24789" s="196"/>
      <c r="H24789" s="192"/>
    </row>
    <row r="24790" spans="6:8" x14ac:dyDescent="0.2">
      <c r="F24790" s="195"/>
      <c r="G24790" s="196"/>
      <c r="H24790" s="192"/>
    </row>
    <row r="24791" spans="6:8" x14ac:dyDescent="0.2">
      <c r="F24791" s="195"/>
      <c r="G24791" s="196"/>
      <c r="H24791" s="192"/>
    </row>
    <row r="24792" spans="6:8" x14ac:dyDescent="0.2">
      <c r="F24792" s="195"/>
      <c r="G24792" s="196"/>
      <c r="H24792" s="192"/>
    </row>
    <row r="24793" spans="6:8" x14ac:dyDescent="0.2">
      <c r="F24793" s="195"/>
      <c r="G24793" s="196"/>
      <c r="H24793" s="192"/>
    </row>
    <row r="24794" spans="6:8" x14ac:dyDescent="0.2">
      <c r="F24794" s="195"/>
      <c r="G24794" s="196"/>
      <c r="H24794" s="192"/>
    </row>
    <row r="24795" spans="6:8" x14ac:dyDescent="0.2">
      <c r="F24795" s="195"/>
      <c r="G24795" s="196"/>
      <c r="H24795" s="192"/>
    </row>
    <row r="24796" spans="6:8" x14ac:dyDescent="0.2">
      <c r="F24796" s="195"/>
      <c r="G24796" s="196"/>
      <c r="H24796" s="192"/>
    </row>
    <row r="24797" spans="6:8" x14ac:dyDescent="0.2">
      <c r="F24797" s="195"/>
      <c r="G24797" s="196"/>
      <c r="H24797" s="192"/>
    </row>
    <row r="24798" spans="6:8" x14ac:dyDescent="0.2">
      <c r="F24798" s="195"/>
      <c r="G24798" s="196"/>
      <c r="H24798" s="192"/>
    </row>
    <row r="24799" spans="6:8" x14ac:dyDescent="0.2">
      <c r="F24799" s="195"/>
      <c r="G24799" s="196"/>
      <c r="H24799" s="192"/>
    </row>
    <row r="24800" spans="6:8" x14ac:dyDescent="0.2">
      <c r="F24800" s="195"/>
      <c r="G24800" s="196"/>
      <c r="H24800" s="192"/>
    </row>
    <row r="24801" spans="6:8" x14ac:dyDescent="0.2">
      <c r="F24801" s="195"/>
      <c r="G24801" s="196"/>
      <c r="H24801" s="192"/>
    </row>
    <row r="24802" spans="6:8" x14ac:dyDescent="0.2">
      <c r="F24802" s="195"/>
      <c r="G24802" s="196"/>
      <c r="H24802" s="192"/>
    </row>
    <row r="24803" spans="6:8" x14ac:dyDescent="0.2">
      <c r="F24803" s="195"/>
      <c r="G24803" s="196"/>
      <c r="H24803" s="192"/>
    </row>
    <row r="24804" spans="6:8" x14ac:dyDescent="0.2">
      <c r="F24804" s="195"/>
      <c r="G24804" s="196"/>
      <c r="H24804" s="192"/>
    </row>
    <row r="24805" spans="6:8" x14ac:dyDescent="0.2">
      <c r="F24805" s="195"/>
      <c r="G24805" s="196"/>
      <c r="H24805" s="192"/>
    </row>
    <row r="24806" spans="6:8" x14ac:dyDescent="0.2">
      <c r="F24806" s="195"/>
      <c r="G24806" s="196"/>
      <c r="H24806" s="192"/>
    </row>
    <row r="24807" spans="6:8" x14ac:dyDescent="0.2">
      <c r="F24807" s="195"/>
      <c r="G24807" s="196"/>
      <c r="H24807" s="192"/>
    </row>
    <row r="24808" spans="6:8" x14ac:dyDescent="0.2">
      <c r="F24808" s="195"/>
      <c r="G24808" s="196"/>
      <c r="H24808" s="192"/>
    </row>
    <row r="24809" spans="6:8" x14ac:dyDescent="0.2">
      <c r="F24809" s="195"/>
      <c r="G24809" s="196"/>
      <c r="H24809" s="192"/>
    </row>
    <row r="24810" spans="6:8" x14ac:dyDescent="0.2">
      <c r="F24810" s="195"/>
      <c r="G24810" s="196"/>
      <c r="H24810" s="192"/>
    </row>
    <row r="24811" spans="6:8" x14ac:dyDescent="0.2">
      <c r="F24811" s="195"/>
      <c r="G24811" s="196"/>
      <c r="H24811" s="192"/>
    </row>
    <row r="24812" spans="6:8" x14ac:dyDescent="0.2">
      <c r="F24812" s="195"/>
      <c r="G24812" s="196"/>
      <c r="H24812" s="192"/>
    </row>
    <row r="24813" spans="6:8" x14ac:dyDescent="0.2">
      <c r="F24813" s="195"/>
      <c r="G24813" s="196"/>
      <c r="H24813" s="192"/>
    </row>
    <row r="24814" spans="6:8" x14ac:dyDescent="0.2">
      <c r="F24814" s="195"/>
      <c r="G24814" s="196"/>
      <c r="H24814" s="192"/>
    </row>
    <row r="24815" spans="6:8" x14ac:dyDescent="0.2">
      <c r="F24815" s="195"/>
      <c r="G24815" s="196"/>
      <c r="H24815" s="192"/>
    </row>
    <row r="24816" spans="6:8" x14ac:dyDescent="0.2">
      <c r="F24816" s="195"/>
      <c r="G24816" s="196"/>
      <c r="H24816" s="192"/>
    </row>
    <row r="24817" spans="6:8" x14ac:dyDescent="0.2">
      <c r="F24817" s="195"/>
      <c r="G24817" s="196"/>
      <c r="H24817" s="192"/>
    </row>
    <row r="24818" spans="6:8" x14ac:dyDescent="0.2">
      <c r="F24818" s="195"/>
      <c r="G24818" s="196"/>
      <c r="H24818" s="192"/>
    </row>
    <row r="24819" spans="6:8" x14ac:dyDescent="0.2">
      <c r="F24819" s="195"/>
      <c r="G24819" s="196"/>
      <c r="H24819" s="192"/>
    </row>
    <row r="24820" spans="6:8" x14ac:dyDescent="0.2">
      <c r="F24820" s="195"/>
      <c r="G24820" s="196"/>
      <c r="H24820" s="192"/>
    </row>
    <row r="24821" spans="6:8" x14ac:dyDescent="0.2">
      <c r="F24821" s="195"/>
      <c r="G24821" s="196"/>
      <c r="H24821" s="192"/>
    </row>
    <row r="24822" spans="6:8" x14ac:dyDescent="0.2">
      <c r="F24822" s="195"/>
      <c r="G24822" s="196"/>
      <c r="H24822" s="192"/>
    </row>
    <row r="24823" spans="6:8" x14ac:dyDescent="0.2">
      <c r="F24823" s="195"/>
      <c r="G24823" s="196"/>
      <c r="H24823" s="192"/>
    </row>
    <row r="24824" spans="6:8" x14ac:dyDescent="0.2">
      <c r="F24824" s="195"/>
      <c r="G24824" s="196"/>
      <c r="H24824" s="192"/>
    </row>
    <row r="24825" spans="6:8" x14ac:dyDescent="0.2">
      <c r="F24825" s="195"/>
      <c r="G24825" s="196"/>
      <c r="H24825" s="192"/>
    </row>
    <row r="24826" spans="6:8" x14ac:dyDescent="0.2">
      <c r="F24826" s="195"/>
      <c r="G24826" s="196"/>
      <c r="H24826" s="192"/>
    </row>
    <row r="24827" spans="6:8" x14ac:dyDescent="0.2">
      <c r="F24827" s="195"/>
      <c r="G24827" s="196"/>
      <c r="H24827" s="192"/>
    </row>
    <row r="24828" spans="6:8" x14ac:dyDescent="0.2">
      <c r="F24828" s="195"/>
      <c r="G24828" s="196"/>
      <c r="H24828" s="192"/>
    </row>
    <row r="24829" spans="6:8" x14ac:dyDescent="0.2">
      <c r="F24829" s="195"/>
      <c r="G24829" s="196"/>
      <c r="H24829" s="192"/>
    </row>
    <row r="24830" spans="6:8" x14ac:dyDescent="0.2">
      <c r="F24830" s="195"/>
      <c r="G24830" s="196"/>
      <c r="H24830" s="192"/>
    </row>
    <row r="24831" spans="6:8" x14ac:dyDescent="0.2">
      <c r="F24831" s="195"/>
      <c r="G24831" s="196"/>
      <c r="H24831" s="192"/>
    </row>
    <row r="24832" spans="6:8" x14ac:dyDescent="0.2">
      <c r="F24832" s="195"/>
      <c r="G24832" s="196"/>
      <c r="H24832" s="192"/>
    </row>
    <row r="24833" spans="6:8" x14ac:dyDescent="0.2">
      <c r="F24833" s="195"/>
      <c r="G24833" s="196"/>
      <c r="H24833" s="192"/>
    </row>
    <row r="24834" spans="6:8" x14ac:dyDescent="0.2">
      <c r="F24834" s="195"/>
      <c r="G24834" s="196"/>
      <c r="H24834" s="192"/>
    </row>
    <row r="24835" spans="6:8" x14ac:dyDescent="0.2">
      <c r="F24835" s="195"/>
      <c r="G24835" s="196"/>
      <c r="H24835" s="192"/>
    </row>
    <row r="24836" spans="6:8" x14ac:dyDescent="0.2">
      <c r="F24836" s="195"/>
      <c r="G24836" s="196"/>
      <c r="H24836" s="192"/>
    </row>
    <row r="24837" spans="6:8" x14ac:dyDescent="0.2">
      <c r="F24837" s="195"/>
      <c r="G24837" s="196"/>
      <c r="H24837" s="192"/>
    </row>
    <row r="24838" spans="6:8" x14ac:dyDescent="0.2">
      <c r="F24838" s="195"/>
      <c r="G24838" s="196"/>
      <c r="H24838" s="192"/>
    </row>
    <row r="24839" spans="6:8" x14ac:dyDescent="0.2">
      <c r="F24839" s="195"/>
      <c r="G24839" s="196"/>
      <c r="H24839" s="192"/>
    </row>
    <row r="24840" spans="6:8" x14ac:dyDescent="0.2">
      <c r="F24840" s="195"/>
      <c r="G24840" s="196"/>
      <c r="H24840" s="192"/>
    </row>
    <row r="24841" spans="6:8" x14ac:dyDescent="0.2">
      <c r="F24841" s="195"/>
      <c r="G24841" s="196"/>
      <c r="H24841" s="192"/>
    </row>
    <row r="24842" spans="6:8" x14ac:dyDescent="0.2">
      <c r="F24842" s="195"/>
      <c r="G24842" s="196"/>
      <c r="H24842" s="192"/>
    </row>
    <row r="24843" spans="6:8" x14ac:dyDescent="0.2">
      <c r="F24843" s="195"/>
      <c r="G24843" s="196"/>
      <c r="H24843" s="192"/>
    </row>
    <row r="24844" spans="6:8" x14ac:dyDescent="0.2">
      <c r="F24844" s="195"/>
      <c r="G24844" s="196"/>
      <c r="H24844" s="192"/>
    </row>
    <row r="24845" spans="6:8" x14ac:dyDescent="0.2">
      <c r="F24845" s="195"/>
      <c r="G24845" s="196"/>
      <c r="H24845" s="192"/>
    </row>
    <row r="24846" spans="6:8" x14ac:dyDescent="0.2">
      <c r="F24846" s="195"/>
      <c r="G24846" s="196"/>
      <c r="H24846" s="192"/>
    </row>
    <row r="24847" spans="6:8" x14ac:dyDescent="0.2">
      <c r="F24847" s="195"/>
      <c r="G24847" s="196"/>
      <c r="H24847" s="192"/>
    </row>
    <row r="24848" spans="6:8" x14ac:dyDescent="0.2">
      <c r="F24848" s="195"/>
      <c r="G24848" s="196"/>
      <c r="H24848" s="192"/>
    </row>
    <row r="24849" spans="6:8" x14ac:dyDescent="0.2">
      <c r="F24849" s="195"/>
      <c r="G24849" s="196"/>
      <c r="H24849" s="192"/>
    </row>
    <row r="24850" spans="6:8" x14ac:dyDescent="0.2">
      <c r="F24850" s="195"/>
      <c r="G24850" s="196"/>
      <c r="H24850" s="192"/>
    </row>
    <row r="24851" spans="6:8" x14ac:dyDescent="0.2">
      <c r="F24851" s="195"/>
      <c r="G24851" s="196"/>
      <c r="H24851" s="192"/>
    </row>
    <row r="24852" spans="6:8" x14ac:dyDescent="0.2">
      <c r="F24852" s="195"/>
      <c r="G24852" s="196"/>
      <c r="H24852" s="192"/>
    </row>
    <row r="24853" spans="6:8" x14ac:dyDescent="0.2">
      <c r="F24853" s="195"/>
      <c r="G24853" s="196"/>
      <c r="H24853" s="192"/>
    </row>
    <row r="24854" spans="6:8" x14ac:dyDescent="0.2">
      <c r="F24854" s="195"/>
      <c r="G24854" s="196"/>
      <c r="H24854" s="192"/>
    </row>
    <row r="24855" spans="6:8" x14ac:dyDescent="0.2">
      <c r="F24855" s="195"/>
      <c r="G24855" s="196"/>
      <c r="H24855" s="192"/>
    </row>
    <row r="24856" spans="6:8" x14ac:dyDescent="0.2">
      <c r="F24856" s="195"/>
      <c r="G24856" s="196"/>
      <c r="H24856" s="192"/>
    </row>
    <row r="24857" spans="6:8" x14ac:dyDescent="0.2">
      <c r="F24857" s="195"/>
      <c r="G24857" s="196"/>
      <c r="H24857" s="192"/>
    </row>
    <row r="24858" spans="6:8" x14ac:dyDescent="0.2">
      <c r="F24858" s="195"/>
      <c r="G24858" s="196"/>
      <c r="H24858" s="192"/>
    </row>
    <row r="24859" spans="6:8" x14ac:dyDescent="0.2">
      <c r="F24859" s="195"/>
      <c r="G24859" s="196"/>
      <c r="H24859" s="192"/>
    </row>
    <row r="24860" spans="6:8" x14ac:dyDescent="0.2">
      <c r="F24860" s="195"/>
      <c r="G24860" s="196"/>
      <c r="H24860" s="192"/>
    </row>
    <row r="24861" spans="6:8" x14ac:dyDescent="0.2">
      <c r="F24861" s="195"/>
      <c r="G24861" s="196"/>
      <c r="H24861" s="192"/>
    </row>
    <row r="24862" spans="6:8" x14ac:dyDescent="0.2">
      <c r="F24862" s="195"/>
      <c r="G24862" s="196"/>
      <c r="H24862" s="192"/>
    </row>
    <row r="24863" spans="6:8" x14ac:dyDescent="0.2">
      <c r="F24863" s="195"/>
      <c r="G24863" s="196"/>
      <c r="H24863" s="192"/>
    </row>
    <row r="24864" spans="6:8" x14ac:dyDescent="0.2">
      <c r="F24864" s="195"/>
      <c r="G24864" s="196"/>
      <c r="H24864" s="192"/>
    </row>
    <row r="24865" spans="6:8" x14ac:dyDescent="0.2">
      <c r="F24865" s="195"/>
      <c r="G24865" s="196"/>
      <c r="H24865" s="192"/>
    </row>
    <row r="24866" spans="6:8" x14ac:dyDescent="0.2">
      <c r="F24866" s="195"/>
      <c r="G24866" s="196"/>
      <c r="H24866" s="192"/>
    </row>
    <row r="24867" spans="6:8" x14ac:dyDescent="0.2">
      <c r="F24867" s="195"/>
      <c r="G24867" s="196"/>
      <c r="H24867" s="192"/>
    </row>
    <row r="24868" spans="6:8" x14ac:dyDescent="0.2">
      <c r="F24868" s="195"/>
      <c r="G24868" s="196"/>
      <c r="H24868" s="192"/>
    </row>
    <row r="24869" spans="6:8" x14ac:dyDescent="0.2">
      <c r="F24869" s="195"/>
      <c r="G24869" s="196"/>
      <c r="H24869" s="192"/>
    </row>
    <row r="24870" spans="6:8" x14ac:dyDescent="0.2">
      <c r="F24870" s="195"/>
      <c r="G24870" s="196"/>
      <c r="H24870" s="192"/>
    </row>
    <row r="24871" spans="6:8" x14ac:dyDescent="0.2">
      <c r="F24871" s="195"/>
      <c r="G24871" s="196"/>
      <c r="H24871" s="192"/>
    </row>
    <row r="24872" spans="6:8" x14ac:dyDescent="0.2">
      <c r="F24872" s="195"/>
      <c r="G24872" s="196"/>
      <c r="H24872" s="192"/>
    </row>
    <row r="24873" spans="6:8" x14ac:dyDescent="0.2">
      <c r="F24873" s="195"/>
      <c r="G24873" s="196"/>
      <c r="H24873" s="192"/>
    </row>
    <row r="24874" spans="6:8" x14ac:dyDescent="0.2">
      <c r="F24874" s="195"/>
      <c r="G24874" s="196"/>
      <c r="H24874" s="192"/>
    </row>
    <row r="24875" spans="6:8" x14ac:dyDescent="0.2">
      <c r="F24875" s="195"/>
      <c r="G24875" s="196"/>
      <c r="H24875" s="192"/>
    </row>
    <row r="24876" spans="6:8" x14ac:dyDescent="0.2">
      <c r="F24876" s="195"/>
      <c r="G24876" s="196"/>
      <c r="H24876" s="192"/>
    </row>
    <row r="24877" spans="6:8" x14ac:dyDescent="0.2">
      <c r="F24877" s="195"/>
      <c r="G24877" s="196"/>
      <c r="H24877" s="192"/>
    </row>
    <row r="24878" spans="6:8" x14ac:dyDescent="0.2">
      <c r="F24878" s="195"/>
      <c r="G24878" s="196"/>
      <c r="H24878" s="192"/>
    </row>
    <row r="24879" spans="6:8" x14ac:dyDescent="0.2">
      <c r="F24879" s="195"/>
      <c r="G24879" s="196"/>
      <c r="H24879" s="192"/>
    </row>
    <row r="24880" spans="6:8" x14ac:dyDescent="0.2">
      <c r="F24880" s="195"/>
      <c r="G24880" s="196"/>
      <c r="H24880" s="192"/>
    </row>
    <row r="24881" spans="6:8" x14ac:dyDescent="0.2">
      <c r="F24881" s="195"/>
      <c r="G24881" s="196"/>
      <c r="H24881" s="192"/>
    </row>
    <row r="24882" spans="6:8" x14ac:dyDescent="0.2">
      <c r="F24882" s="195"/>
      <c r="G24882" s="196"/>
      <c r="H24882" s="192"/>
    </row>
    <row r="24883" spans="6:8" x14ac:dyDescent="0.2">
      <c r="F24883" s="195"/>
      <c r="G24883" s="196"/>
      <c r="H24883" s="192"/>
    </row>
    <row r="24884" spans="6:8" x14ac:dyDescent="0.2">
      <c r="F24884" s="195"/>
      <c r="G24884" s="196"/>
      <c r="H24884" s="192"/>
    </row>
    <row r="24885" spans="6:8" x14ac:dyDescent="0.2">
      <c r="F24885" s="195"/>
      <c r="G24885" s="196"/>
      <c r="H24885" s="192"/>
    </row>
    <row r="24886" spans="6:8" x14ac:dyDescent="0.2">
      <c r="F24886" s="195"/>
      <c r="G24886" s="196"/>
      <c r="H24886" s="192"/>
    </row>
    <row r="24887" spans="6:8" x14ac:dyDescent="0.2">
      <c r="F24887" s="195"/>
      <c r="G24887" s="196"/>
      <c r="H24887" s="192"/>
    </row>
    <row r="24888" spans="6:8" x14ac:dyDescent="0.2">
      <c r="F24888" s="195"/>
      <c r="G24888" s="196"/>
      <c r="H24888" s="192"/>
    </row>
    <row r="24889" spans="6:8" x14ac:dyDescent="0.2">
      <c r="F24889" s="195"/>
      <c r="G24889" s="196"/>
      <c r="H24889" s="192"/>
    </row>
    <row r="24890" spans="6:8" x14ac:dyDescent="0.2">
      <c r="F24890" s="195"/>
      <c r="G24890" s="196"/>
      <c r="H24890" s="192"/>
    </row>
    <row r="24891" spans="6:8" x14ac:dyDescent="0.2">
      <c r="F24891" s="195"/>
      <c r="G24891" s="196"/>
      <c r="H24891" s="192"/>
    </row>
    <row r="24892" spans="6:8" x14ac:dyDescent="0.2">
      <c r="F24892" s="195"/>
      <c r="G24892" s="196"/>
      <c r="H24892" s="192"/>
    </row>
    <row r="24893" spans="6:8" x14ac:dyDescent="0.2">
      <c r="F24893" s="195"/>
      <c r="G24893" s="196"/>
      <c r="H24893" s="192"/>
    </row>
    <row r="24894" spans="6:8" x14ac:dyDescent="0.2">
      <c r="F24894" s="195"/>
      <c r="G24894" s="196"/>
      <c r="H24894" s="192"/>
    </row>
    <row r="24895" spans="6:8" x14ac:dyDescent="0.2">
      <c r="F24895" s="195"/>
      <c r="G24895" s="196"/>
      <c r="H24895" s="192"/>
    </row>
    <row r="24896" spans="6:8" x14ac:dyDescent="0.2">
      <c r="F24896" s="195"/>
      <c r="G24896" s="196"/>
      <c r="H24896" s="192"/>
    </row>
    <row r="24897" spans="6:8" x14ac:dyDescent="0.2">
      <c r="F24897" s="195"/>
      <c r="G24897" s="196"/>
      <c r="H24897" s="192"/>
    </row>
    <row r="24898" spans="6:8" x14ac:dyDescent="0.2">
      <c r="F24898" s="195"/>
      <c r="G24898" s="196"/>
      <c r="H24898" s="192"/>
    </row>
    <row r="24899" spans="6:8" x14ac:dyDescent="0.2">
      <c r="F24899" s="195"/>
      <c r="G24899" s="196"/>
      <c r="H24899" s="192"/>
    </row>
    <row r="24900" spans="6:8" x14ac:dyDescent="0.2">
      <c r="F24900" s="195"/>
      <c r="G24900" s="196"/>
      <c r="H24900" s="192"/>
    </row>
    <row r="24901" spans="6:8" x14ac:dyDescent="0.2">
      <c r="F24901" s="195"/>
      <c r="G24901" s="196"/>
      <c r="H24901" s="192"/>
    </row>
    <row r="24902" spans="6:8" x14ac:dyDescent="0.2">
      <c r="F24902" s="195"/>
      <c r="G24902" s="196"/>
      <c r="H24902" s="192"/>
    </row>
    <row r="24903" spans="6:8" x14ac:dyDescent="0.2">
      <c r="F24903" s="195"/>
      <c r="G24903" s="196"/>
      <c r="H24903" s="192"/>
    </row>
    <row r="24904" spans="6:8" x14ac:dyDescent="0.2">
      <c r="F24904" s="195"/>
      <c r="G24904" s="196"/>
      <c r="H24904" s="192"/>
    </row>
    <row r="24905" spans="6:8" x14ac:dyDescent="0.2">
      <c r="F24905" s="195"/>
      <c r="G24905" s="196"/>
      <c r="H24905" s="192"/>
    </row>
    <row r="24906" spans="6:8" x14ac:dyDescent="0.2">
      <c r="F24906" s="195"/>
      <c r="G24906" s="196"/>
      <c r="H24906" s="192"/>
    </row>
    <row r="24907" spans="6:8" x14ac:dyDescent="0.2">
      <c r="F24907" s="195"/>
      <c r="G24907" s="196"/>
      <c r="H24907" s="192"/>
    </row>
    <row r="24908" spans="6:8" x14ac:dyDescent="0.2">
      <c r="F24908" s="195"/>
      <c r="G24908" s="196"/>
      <c r="H24908" s="192"/>
    </row>
    <row r="24909" spans="6:8" x14ac:dyDescent="0.2">
      <c r="F24909" s="195"/>
      <c r="G24909" s="196"/>
      <c r="H24909" s="192"/>
    </row>
    <row r="24910" spans="6:8" x14ac:dyDescent="0.2">
      <c r="F24910" s="195"/>
      <c r="G24910" s="196"/>
      <c r="H24910" s="192"/>
    </row>
    <row r="24911" spans="6:8" x14ac:dyDescent="0.2">
      <c r="F24911" s="195"/>
      <c r="G24911" s="196"/>
      <c r="H24911" s="192"/>
    </row>
    <row r="24912" spans="6:8" x14ac:dyDescent="0.2">
      <c r="F24912" s="195"/>
      <c r="G24912" s="196"/>
      <c r="H24912" s="192"/>
    </row>
    <row r="24913" spans="6:8" x14ac:dyDescent="0.2">
      <c r="F24913" s="195"/>
      <c r="G24913" s="196"/>
      <c r="H24913" s="192"/>
    </row>
    <row r="24914" spans="6:8" x14ac:dyDescent="0.2">
      <c r="F24914" s="195"/>
      <c r="G24914" s="196"/>
      <c r="H24914" s="192"/>
    </row>
    <row r="24915" spans="6:8" x14ac:dyDescent="0.2">
      <c r="F24915" s="195"/>
      <c r="G24915" s="196"/>
      <c r="H24915" s="192"/>
    </row>
    <row r="24916" spans="6:8" x14ac:dyDescent="0.2">
      <c r="F24916" s="195"/>
      <c r="G24916" s="196"/>
      <c r="H24916" s="192"/>
    </row>
    <row r="24917" spans="6:8" x14ac:dyDescent="0.2">
      <c r="F24917" s="195"/>
      <c r="G24917" s="196"/>
      <c r="H24917" s="192"/>
    </row>
    <row r="24918" spans="6:8" x14ac:dyDescent="0.2">
      <c r="F24918" s="195"/>
      <c r="G24918" s="196"/>
      <c r="H24918" s="192"/>
    </row>
    <row r="24919" spans="6:8" x14ac:dyDescent="0.2">
      <c r="F24919" s="195"/>
      <c r="G24919" s="196"/>
      <c r="H24919" s="192"/>
    </row>
    <row r="24920" spans="6:8" x14ac:dyDescent="0.2">
      <c r="F24920" s="195"/>
      <c r="G24920" s="196"/>
      <c r="H24920" s="192"/>
    </row>
    <row r="24921" spans="6:8" x14ac:dyDescent="0.2">
      <c r="F24921" s="195"/>
      <c r="G24921" s="196"/>
      <c r="H24921" s="192"/>
    </row>
    <row r="24922" spans="6:8" x14ac:dyDescent="0.2">
      <c r="F24922" s="195"/>
      <c r="G24922" s="196"/>
      <c r="H24922" s="192"/>
    </row>
    <row r="24923" spans="6:8" x14ac:dyDescent="0.2">
      <c r="F24923" s="195"/>
      <c r="G24923" s="196"/>
      <c r="H24923" s="192"/>
    </row>
    <row r="24924" spans="6:8" x14ac:dyDescent="0.2">
      <c r="F24924" s="195"/>
      <c r="G24924" s="196"/>
      <c r="H24924" s="192"/>
    </row>
    <row r="24925" spans="6:8" x14ac:dyDescent="0.2">
      <c r="F24925" s="195"/>
      <c r="G24925" s="196"/>
      <c r="H24925" s="192"/>
    </row>
    <row r="24926" spans="6:8" x14ac:dyDescent="0.2">
      <c r="F24926" s="195"/>
      <c r="G24926" s="196"/>
      <c r="H24926" s="192"/>
    </row>
    <row r="24927" spans="6:8" x14ac:dyDescent="0.2">
      <c r="F24927" s="195"/>
      <c r="G24927" s="196"/>
      <c r="H24927" s="192"/>
    </row>
    <row r="24928" spans="6:8" x14ac:dyDescent="0.2">
      <c r="F24928" s="195"/>
      <c r="G24928" s="196"/>
      <c r="H24928" s="192"/>
    </row>
    <row r="24929" spans="6:8" x14ac:dyDescent="0.2">
      <c r="F24929" s="195"/>
      <c r="G24929" s="196"/>
      <c r="H24929" s="192"/>
    </row>
    <row r="24930" spans="6:8" x14ac:dyDescent="0.2">
      <c r="F24930" s="195"/>
      <c r="G24930" s="196"/>
      <c r="H24930" s="192"/>
    </row>
    <row r="24931" spans="6:8" x14ac:dyDescent="0.2">
      <c r="F24931" s="195"/>
      <c r="G24931" s="196"/>
      <c r="H24931" s="192"/>
    </row>
    <row r="24932" spans="6:8" x14ac:dyDescent="0.2">
      <c r="F24932" s="195"/>
      <c r="G24932" s="196"/>
      <c r="H24932" s="192"/>
    </row>
    <row r="24933" spans="6:8" x14ac:dyDescent="0.2">
      <c r="F24933" s="195"/>
      <c r="G24933" s="196"/>
      <c r="H24933" s="192"/>
    </row>
    <row r="24934" spans="6:8" x14ac:dyDescent="0.2">
      <c r="F24934" s="195"/>
      <c r="G24934" s="196"/>
      <c r="H24934" s="192"/>
    </row>
    <row r="24935" spans="6:8" x14ac:dyDescent="0.2">
      <c r="F24935" s="195"/>
      <c r="G24935" s="196"/>
      <c r="H24935" s="192"/>
    </row>
    <row r="24936" spans="6:8" x14ac:dyDescent="0.2">
      <c r="F24936" s="195"/>
      <c r="G24936" s="196"/>
      <c r="H24936" s="192"/>
    </row>
    <row r="24937" spans="6:8" x14ac:dyDescent="0.2">
      <c r="F24937" s="195"/>
      <c r="G24937" s="196"/>
      <c r="H24937" s="192"/>
    </row>
    <row r="24938" spans="6:8" x14ac:dyDescent="0.2">
      <c r="F24938" s="195"/>
      <c r="G24938" s="196"/>
      <c r="H24938" s="192"/>
    </row>
    <row r="24939" spans="6:8" x14ac:dyDescent="0.2">
      <c r="F24939" s="195"/>
      <c r="G24939" s="196"/>
      <c r="H24939" s="192"/>
    </row>
    <row r="24940" spans="6:8" x14ac:dyDescent="0.2">
      <c r="F24940" s="195"/>
      <c r="G24940" s="196"/>
      <c r="H24940" s="192"/>
    </row>
    <row r="24941" spans="6:8" x14ac:dyDescent="0.2">
      <c r="F24941" s="195"/>
      <c r="G24941" s="196"/>
      <c r="H24941" s="192"/>
    </row>
    <row r="24942" spans="6:8" x14ac:dyDescent="0.2">
      <c r="F24942" s="195"/>
      <c r="G24942" s="196"/>
      <c r="H24942" s="192"/>
    </row>
    <row r="24943" spans="6:8" x14ac:dyDescent="0.2">
      <c r="F24943" s="195"/>
      <c r="G24943" s="196"/>
      <c r="H24943" s="192"/>
    </row>
    <row r="24944" spans="6:8" x14ac:dyDescent="0.2">
      <c r="F24944" s="195"/>
      <c r="G24944" s="196"/>
      <c r="H24944" s="192"/>
    </row>
    <row r="24945" spans="6:8" x14ac:dyDescent="0.2">
      <c r="F24945" s="195"/>
      <c r="G24945" s="196"/>
      <c r="H24945" s="192"/>
    </row>
    <row r="24946" spans="6:8" x14ac:dyDescent="0.2">
      <c r="F24946" s="195"/>
      <c r="G24946" s="196"/>
      <c r="H24946" s="192"/>
    </row>
    <row r="24947" spans="6:8" x14ac:dyDescent="0.2">
      <c r="F24947" s="195"/>
      <c r="G24947" s="196"/>
      <c r="H24947" s="192"/>
    </row>
    <row r="24948" spans="6:8" x14ac:dyDescent="0.2">
      <c r="F24948" s="195"/>
      <c r="G24948" s="196"/>
      <c r="H24948" s="192"/>
    </row>
    <row r="24949" spans="6:8" x14ac:dyDescent="0.2">
      <c r="F24949" s="195"/>
      <c r="G24949" s="196"/>
      <c r="H24949" s="192"/>
    </row>
    <row r="24950" spans="6:8" x14ac:dyDescent="0.2">
      <c r="F24950" s="195"/>
      <c r="G24950" s="196"/>
      <c r="H24950" s="192"/>
    </row>
    <row r="24951" spans="6:8" x14ac:dyDescent="0.2">
      <c r="F24951" s="195"/>
      <c r="G24951" s="196"/>
      <c r="H24951" s="192"/>
    </row>
    <row r="24952" spans="6:8" x14ac:dyDescent="0.2">
      <c r="F24952" s="195"/>
      <c r="G24952" s="196"/>
      <c r="H24952" s="192"/>
    </row>
    <row r="24953" spans="6:8" x14ac:dyDescent="0.2">
      <c r="F24953" s="195"/>
      <c r="G24953" s="196"/>
      <c r="H24953" s="192"/>
    </row>
    <row r="24954" spans="6:8" x14ac:dyDescent="0.2">
      <c r="F24954" s="195"/>
      <c r="G24954" s="196"/>
      <c r="H24954" s="192"/>
    </row>
    <row r="24955" spans="6:8" x14ac:dyDescent="0.2">
      <c r="F24955" s="195"/>
      <c r="G24955" s="196"/>
      <c r="H24955" s="192"/>
    </row>
    <row r="24956" spans="6:8" x14ac:dyDescent="0.2">
      <c r="F24956" s="195"/>
      <c r="G24956" s="196"/>
      <c r="H24956" s="192"/>
    </row>
    <row r="24957" spans="6:8" x14ac:dyDescent="0.2">
      <c r="F24957" s="195"/>
      <c r="G24957" s="196"/>
      <c r="H24957" s="192"/>
    </row>
    <row r="24958" spans="6:8" x14ac:dyDescent="0.2">
      <c r="F24958" s="195"/>
      <c r="G24958" s="196"/>
      <c r="H24958" s="192"/>
    </row>
    <row r="24959" spans="6:8" x14ac:dyDescent="0.2">
      <c r="F24959" s="195"/>
      <c r="G24959" s="196"/>
      <c r="H24959" s="192"/>
    </row>
    <row r="24960" spans="6:8" x14ac:dyDescent="0.2">
      <c r="F24960" s="195"/>
      <c r="G24960" s="196"/>
      <c r="H24960" s="192"/>
    </row>
    <row r="24961" spans="6:8" x14ac:dyDescent="0.2">
      <c r="F24961" s="195"/>
      <c r="G24961" s="196"/>
      <c r="H24961" s="192"/>
    </row>
    <row r="24962" spans="6:8" x14ac:dyDescent="0.2">
      <c r="F24962" s="195"/>
      <c r="G24962" s="196"/>
      <c r="H24962" s="192"/>
    </row>
    <row r="24963" spans="6:8" x14ac:dyDescent="0.2">
      <c r="F24963" s="195"/>
      <c r="G24963" s="196"/>
      <c r="H24963" s="192"/>
    </row>
    <row r="24964" spans="6:8" x14ac:dyDescent="0.2">
      <c r="F24964" s="195"/>
      <c r="G24964" s="196"/>
      <c r="H24964" s="192"/>
    </row>
    <row r="24965" spans="6:8" x14ac:dyDescent="0.2">
      <c r="F24965" s="195"/>
      <c r="G24965" s="196"/>
      <c r="H24965" s="192"/>
    </row>
    <row r="24966" spans="6:8" x14ac:dyDescent="0.2">
      <c r="F24966" s="195"/>
      <c r="G24966" s="196"/>
      <c r="H24966" s="192"/>
    </row>
    <row r="24967" spans="6:8" x14ac:dyDescent="0.2">
      <c r="F24967" s="195"/>
      <c r="G24967" s="196"/>
      <c r="H24967" s="192"/>
    </row>
    <row r="24968" spans="6:8" x14ac:dyDescent="0.2">
      <c r="F24968" s="195"/>
      <c r="G24968" s="196"/>
      <c r="H24968" s="192"/>
    </row>
    <row r="24969" spans="6:8" x14ac:dyDescent="0.2">
      <c r="F24969" s="195"/>
      <c r="G24969" s="196"/>
      <c r="H24969" s="192"/>
    </row>
    <row r="24970" spans="6:8" x14ac:dyDescent="0.2">
      <c r="F24970" s="195"/>
      <c r="G24970" s="196"/>
      <c r="H24970" s="192"/>
    </row>
    <row r="24971" spans="6:8" x14ac:dyDescent="0.2">
      <c r="F24971" s="195"/>
      <c r="G24971" s="196"/>
      <c r="H24971" s="192"/>
    </row>
    <row r="24972" spans="6:8" x14ac:dyDescent="0.2">
      <c r="F24972" s="195"/>
      <c r="G24972" s="196"/>
      <c r="H24972" s="192"/>
    </row>
    <row r="24973" spans="6:8" x14ac:dyDescent="0.2">
      <c r="F24973" s="195"/>
      <c r="G24973" s="196"/>
      <c r="H24973" s="192"/>
    </row>
    <row r="24974" spans="6:8" x14ac:dyDescent="0.2">
      <c r="F24974" s="195"/>
      <c r="G24974" s="196"/>
      <c r="H24974" s="192"/>
    </row>
    <row r="24975" spans="6:8" x14ac:dyDescent="0.2">
      <c r="F24975" s="195"/>
      <c r="G24975" s="196"/>
      <c r="H24975" s="192"/>
    </row>
    <row r="24976" spans="6:8" x14ac:dyDescent="0.2">
      <c r="F24976" s="195"/>
      <c r="G24976" s="196"/>
      <c r="H24976" s="192"/>
    </row>
    <row r="24977" spans="6:8" x14ac:dyDescent="0.2">
      <c r="F24977" s="195"/>
      <c r="G24977" s="196"/>
      <c r="H24977" s="192"/>
    </row>
    <row r="24978" spans="6:8" x14ac:dyDescent="0.2">
      <c r="F24978" s="195"/>
      <c r="G24978" s="196"/>
      <c r="H24978" s="192"/>
    </row>
    <row r="24979" spans="6:8" x14ac:dyDescent="0.2">
      <c r="F24979" s="195"/>
      <c r="G24979" s="196"/>
      <c r="H24979" s="192"/>
    </row>
    <row r="24980" spans="6:8" x14ac:dyDescent="0.2">
      <c r="F24980" s="195"/>
      <c r="G24980" s="196"/>
      <c r="H24980" s="192"/>
    </row>
    <row r="24981" spans="6:8" x14ac:dyDescent="0.2">
      <c r="F24981" s="195"/>
      <c r="G24981" s="196"/>
      <c r="H24981" s="192"/>
    </row>
    <row r="24982" spans="6:8" x14ac:dyDescent="0.2">
      <c r="F24982" s="195"/>
      <c r="G24982" s="196"/>
      <c r="H24982" s="192"/>
    </row>
    <row r="24983" spans="6:8" x14ac:dyDescent="0.2">
      <c r="F24983" s="195"/>
      <c r="G24983" s="196"/>
      <c r="H24983" s="192"/>
    </row>
    <row r="24984" spans="6:8" x14ac:dyDescent="0.2">
      <c r="F24984" s="195"/>
      <c r="G24984" s="196"/>
      <c r="H24984" s="192"/>
    </row>
    <row r="24985" spans="6:8" x14ac:dyDescent="0.2">
      <c r="F24985" s="195"/>
      <c r="G24985" s="196"/>
      <c r="H24985" s="192"/>
    </row>
    <row r="24986" spans="6:8" x14ac:dyDescent="0.2">
      <c r="F24986" s="195"/>
      <c r="G24986" s="196"/>
      <c r="H24986" s="192"/>
    </row>
    <row r="24987" spans="6:8" x14ac:dyDescent="0.2">
      <c r="F24987" s="195"/>
      <c r="G24987" s="196"/>
      <c r="H24987" s="192"/>
    </row>
    <row r="24988" spans="6:8" x14ac:dyDescent="0.2">
      <c r="F24988" s="195"/>
      <c r="G24988" s="196"/>
      <c r="H24988" s="192"/>
    </row>
    <row r="24989" spans="6:8" x14ac:dyDescent="0.2">
      <c r="F24989" s="195"/>
      <c r="G24989" s="196"/>
      <c r="H24989" s="192"/>
    </row>
    <row r="24990" spans="6:8" x14ac:dyDescent="0.2">
      <c r="F24990" s="195"/>
      <c r="G24990" s="196"/>
      <c r="H24990" s="192"/>
    </row>
    <row r="24991" spans="6:8" x14ac:dyDescent="0.2">
      <c r="F24991" s="195"/>
      <c r="G24991" s="196"/>
      <c r="H24991" s="192"/>
    </row>
    <row r="24992" spans="6:8" x14ac:dyDescent="0.2">
      <c r="F24992" s="195"/>
      <c r="G24992" s="196"/>
      <c r="H24992" s="192"/>
    </row>
    <row r="24993" spans="6:8" x14ac:dyDescent="0.2">
      <c r="F24993" s="195"/>
      <c r="G24993" s="196"/>
      <c r="H24993" s="192"/>
    </row>
    <row r="24994" spans="6:8" x14ac:dyDescent="0.2">
      <c r="F24994" s="195"/>
      <c r="G24994" s="196"/>
      <c r="H24994" s="192"/>
    </row>
    <row r="24995" spans="6:8" x14ac:dyDescent="0.2">
      <c r="F24995" s="195"/>
      <c r="G24995" s="196"/>
      <c r="H24995" s="192"/>
    </row>
    <row r="24996" spans="6:8" x14ac:dyDescent="0.2">
      <c r="F24996" s="195"/>
      <c r="G24996" s="196"/>
      <c r="H24996" s="192"/>
    </row>
    <row r="24997" spans="6:8" x14ac:dyDescent="0.2">
      <c r="F24997" s="195"/>
      <c r="G24997" s="196"/>
      <c r="H24997" s="192"/>
    </row>
    <row r="24998" spans="6:8" x14ac:dyDescent="0.2">
      <c r="F24998" s="195"/>
      <c r="G24998" s="196"/>
      <c r="H24998" s="192"/>
    </row>
    <row r="24999" spans="6:8" x14ac:dyDescent="0.2">
      <c r="F24999" s="195"/>
      <c r="G24999" s="196"/>
      <c r="H24999" s="192"/>
    </row>
    <row r="25000" spans="6:8" x14ac:dyDescent="0.2">
      <c r="F25000" s="195"/>
      <c r="G25000" s="196"/>
      <c r="H25000" s="192"/>
    </row>
    <row r="25001" spans="6:8" x14ac:dyDescent="0.2">
      <c r="F25001" s="195"/>
      <c r="G25001" s="196"/>
      <c r="H25001" s="192"/>
    </row>
    <row r="25002" spans="6:8" x14ac:dyDescent="0.2">
      <c r="F25002" s="195"/>
      <c r="G25002" s="196"/>
      <c r="H25002" s="192"/>
    </row>
    <row r="25003" spans="6:8" x14ac:dyDescent="0.2">
      <c r="F25003" s="195"/>
      <c r="G25003" s="196"/>
      <c r="H25003" s="192"/>
    </row>
    <row r="25004" spans="6:8" x14ac:dyDescent="0.2">
      <c r="F25004" s="195"/>
      <c r="G25004" s="196"/>
      <c r="H25004" s="192"/>
    </row>
    <row r="25005" spans="6:8" x14ac:dyDescent="0.2">
      <c r="F25005" s="195"/>
      <c r="G25005" s="196"/>
      <c r="H25005" s="192"/>
    </row>
    <row r="25006" spans="6:8" x14ac:dyDescent="0.2">
      <c r="F25006" s="195"/>
      <c r="G25006" s="196"/>
      <c r="H25006" s="192"/>
    </row>
    <row r="25007" spans="6:8" x14ac:dyDescent="0.2">
      <c r="F25007" s="195"/>
      <c r="G25007" s="196"/>
      <c r="H25007" s="192"/>
    </row>
    <row r="25008" spans="6:8" x14ac:dyDescent="0.2">
      <c r="F25008" s="195"/>
      <c r="G25008" s="196"/>
      <c r="H25008" s="192"/>
    </row>
    <row r="25009" spans="6:8" x14ac:dyDescent="0.2">
      <c r="F25009" s="195"/>
      <c r="G25009" s="196"/>
      <c r="H25009" s="192"/>
    </row>
    <row r="25010" spans="6:8" x14ac:dyDescent="0.2">
      <c r="F25010" s="195"/>
      <c r="G25010" s="196"/>
      <c r="H25010" s="192"/>
    </row>
    <row r="25011" spans="6:8" x14ac:dyDescent="0.2">
      <c r="F25011" s="195"/>
      <c r="G25011" s="196"/>
      <c r="H25011" s="192"/>
    </row>
    <row r="25012" spans="6:8" x14ac:dyDescent="0.2">
      <c r="F25012" s="195"/>
      <c r="G25012" s="196"/>
      <c r="H25012" s="192"/>
    </row>
    <row r="25013" spans="6:8" x14ac:dyDescent="0.2">
      <c r="F25013" s="195"/>
      <c r="G25013" s="196"/>
      <c r="H25013" s="192"/>
    </row>
    <row r="25014" spans="6:8" x14ac:dyDescent="0.2">
      <c r="F25014" s="195"/>
      <c r="G25014" s="196"/>
      <c r="H25014" s="192"/>
    </row>
    <row r="25015" spans="6:8" x14ac:dyDescent="0.2">
      <c r="F25015" s="195"/>
      <c r="G25015" s="196"/>
      <c r="H25015" s="192"/>
    </row>
    <row r="25016" spans="6:8" x14ac:dyDescent="0.2">
      <c r="F25016" s="195"/>
      <c r="G25016" s="196"/>
      <c r="H25016" s="192"/>
    </row>
    <row r="25017" spans="6:8" x14ac:dyDescent="0.2">
      <c r="F25017" s="195"/>
      <c r="G25017" s="196"/>
      <c r="H25017" s="192"/>
    </row>
    <row r="25018" spans="6:8" x14ac:dyDescent="0.2">
      <c r="F25018" s="195"/>
      <c r="G25018" s="196"/>
      <c r="H25018" s="192"/>
    </row>
    <row r="25019" spans="6:8" x14ac:dyDescent="0.2">
      <c r="F25019" s="195"/>
      <c r="G25019" s="196"/>
      <c r="H25019" s="192"/>
    </row>
    <row r="25020" spans="6:8" x14ac:dyDescent="0.2">
      <c r="F25020" s="195"/>
      <c r="G25020" s="196"/>
      <c r="H25020" s="192"/>
    </row>
    <row r="25021" spans="6:8" x14ac:dyDescent="0.2">
      <c r="F25021" s="195"/>
      <c r="G25021" s="196"/>
      <c r="H25021" s="192"/>
    </row>
    <row r="25022" spans="6:8" x14ac:dyDescent="0.2">
      <c r="F25022" s="195"/>
      <c r="G25022" s="196"/>
      <c r="H25022" s="192"/>
    </row>
    <row r="25023" spans="6:8" x14ac:dyDescent="0.2">
      <c r="F25023" s="195"/>
      <c r="G25023" s="196"/>
      <c r="H25023" s="192"/>
    </row>
    <row r="25024" spans="6:8" x14ac:dyDescent="0.2">
      <c r="F25024" s="195"/>
      <c r="G25024" s="196"/>
      <c r="H25024" s="192"/>
    </row>
    <row r="25025" spans="6:8" x14ac:dyDescent="0.2">
      <c r="F25025" s="195"/>
      <c r="G25025" s="196"/>
      <c r="H25025" s="192"/>
    </row>
    <row r="25026" spans="6:8" x14ac:dyDescent="0.2">
      <c r="F25026" s="195"/>
      <c r="G25026" s="196"/>
      <c r="H25026" s="192"/>
    </row>
    <row r="25027" spans="6:8" x14ac:dyDescent="0.2">
      <c r="F25027" s="195"/>
      <c r="G25027" s="196"/>
      <c r="H25027" s="192"/>
    </row>
    <row r="25028" spans="6:8" x14ac:dyDescent="0.2">
      <c r="F25028" s="195"/>
      <c r="G25028" s="196"/>
      <c r="H25028" s="192"/>
    </row>
    <row r="25029" spans="6:8" x14ac:dyDescent="0.2">
      <c r="F25029" s="195"/>
      <c r="G25029" s="196"/>
      <c r="H25029" s="192"/>
    </row>
    <row r="25030" spans="6:8" x14ac:dyDescent="0.2">
      <c r="F25030" s="195"/>
      <c r="G25030" s="196"/>
      <c r="H25030" s="192"/>
    </row>
    <row r="25031" spans="6:8" x14ac:dyDescent="0.2">
      <c r="F25031" s="195"/>
      <c r="G25031" s="196"/>
      <c r="H25031" s="192"/>
    </row>
    <row r="25032" spans="6:8" x14ac:dyDescent="0.2">
      <c r="F25032" s="195"/>
      <c r="G25032" s="196"/>
      <c r="H25032" s="192"/>
    </row>
    <row r="25033" spans="6:8" x14ac:dyDescent="0.2">
      <c r="F25033" s="195"/>
      <c r="G25033" s="196"/>
      <c r="H25033" s="192"/>
    </row>
    <row r="25034" spans="6:8" x14ac:dyDescent="0.2">
      <c r="F25034" s="195"/>
      <c r="G25034" s="196"/>
      <c r="H25034" s="192"/>
    </row>
    <row r="25035" spans="6:8" x14ac:dyDescent="0.2">
      <c r="F25035" s="195"/>
      <c r="G25035" s="196"/>
      <c r="H25035" s="192"/>
    </row>
    <row r="25036" spans="6:8" x14ac:dyDescent="0.2">
      <c r="F25036" s="195"/>
      <c r="G25036" s="196"/>
      <c r="H25036" s="192"/>
    </row>
    <row r="25037" spans="6:8" x14ac:dyDescent="0.2">
      <c r="F25037" s="195"/>
      <c r="G25037" s="196"/>
      <c r="H25037" s="192"/>
    </row>
    <row r="25038" spans="6:8" x14ac:dyDescent="0.2">
      <c r="F25038" s="195"/>
      <c r="G25038" s="196"/>
      <c r="H25038" s="192"/>
    </row>
    <row r="25039" spans="6:8" x14ac:dyDescent="0.2">
      <c r="F25039" s="195"/>
      <c r="G25039" s="196"/>
      <c r="H25039" s="192"/>
    </row>
    <row r="25040" spans="6:8" x14ac:dyDescent="0.2">
      <c r="F25040" s="195"/>
      <c r="G25040" s="196"/>
      <c r="H25040" s="192"/>
    </row>
    <row r="25041" spans="6:8" x14ac:dyDescent="0.2">
      <c r="F25041" s="195"/>
      <c r="G25041" s="196"/>
      <c r="H25041" s="192"/>
    </row>
    <row r="25042" spans="6:8" x14ac:dyDescent="0.2">
      <c r="F25042" s="195"/>
      <c r="G25042" s="196"/>
      <c r="H25042" s="192"/>
    </row>
    <row r="25043" spans="6:8" x14ac:dyDescent="0.2">
      <c r="F25043" s="195"/>
      <c r="G25043" s="196"/>
      <c r="H25043" s="192"/>
    </row>
    <row r="25044" spans="6:8" x14ac:dyDescent="0.2">
      <c r="F25044" s="195"/>
      <c r="G25044" s="196"/>
      <c r="H25044" s="192"/>
    </row>
    <row r="25045" spans="6:8" x14ac:dyDescent="0.2">
      <c r="F25045" s="195"/>
      <c r="G25045" s="196"/>
      <c r="H25045" s="192"/>
    </row>
    <row r="25046" spans="6:8" x14ac:dyDescent="0.2">
      <c r="F25046" s="195"/>
      <c r="G25046" s="196"/>
      <c r="H25046" s="192"/>
    </row>
    <row r="25047" spans="6:8" x14ac:dyDescent="0.2">
      <c r="F25047" s="195"/>
      <c r="G25047" s="196"/>
      <c r="H25047" s="192"/>
    </row>
    <row r="25048" spans="6:8" x14ac:dyDescent="0.2">
      <c r="F25048" s="195"/>
      <c r="G25048" s="196"/>
      <c r="H25048" s="192"/>
    </row>
    <row r="25049" spans="6:8" x14ac:dyDescent="0.2">
      <c r="F25049" s="195"/>
      <c r="G25049" s="196"/>
      <c r="H25049" s="192"/>
    </row>
    <row r="25050" spans="6:8" x14ac:dyDescent="0.2">
      <c r="F25050" s="195"/>
      <c r="G25050" s="196"/>
      <c r="H25050" s="192"/>
    </row>
    <row r="25051" spans="6:8" x14ac:dyDescent="0.2">
      <c r="F25051" s="195"/>
      <c r="G25051" s="196"/>
      <c r="H25051" s="192"/>
    </row>
    <row r="25052" spans="6:8" x14ac:dyDescent="0.2">
      <c r="F25052" s="195"/>
      <c r="G25052" s="196"/>
      <c r="H25052" s="192"/>
    </row>
    <row r="25053" spans="6:8" x14ac:dyDescent="0.2">
      <c r="F25053" s="195"/>
      <c r="G25053" s="196"/>
      <c r="H25053" s="192"/>
    </row>
    <row r="25054" spans="6:8" x14ac:dyDescent="0.2">
      <c r="F25054" s="195"/>
      <c r="G25054" s="196"/>
      <c r="H25054" s="192"/>
    </row>
    <row r="25055" spans="6:8" x14ac:dyDescent="0.2">
      <c r="F25055" s="195"/>
      <c r="G25055" s="196"/>
      <c r="H25055" s="192"/>
    </row>
    <row r="25056" spans="6:8" x14ac:dyDescent="0.2">
      <c r="F25056" s="195"/>
      <c r="G25056" s="196"/>
      <c r="H25056" s="192"/>
    </row>
    <row r="25057" spans="6:8" x14ac:dyDescent="0.2">
      <c r="F25057" s="195"/>
      <c r="G25057" s="196"/>
      <c r="H25057" s="192"/>
    </row>
    <row r="25058" spans="6:8" x14ac:dyDescent="0.2">
      <c r="F25058" s="195"/>
      <c r="G25058" s="196"/>
      <c r="H25058" s="192"/>
    </row>
    <row r="25059" spans="6:8" x14ac:dyDescent="0.2">
      <c r="F25059" s="195"/>
      <c r="G25059" s="196"/>
      <c r="H25059" s="192"/>
    </row>
    <row r="25060" spans="6:8" x14ac:dyDescent="0.2">
      <c r="F25060" s="195"/>
      <c r="G25060" s="196"/>
      <c r="H25060" s="192"/>
    </row>
    <row r="25061" spans="6:8" x14ac:dyDescent="0.2">
      <c r="F25061" s="195"/>
      <c r="G25061" s="196"/>
      <c r="H25061" s="192"/>
    </row>
    <row r="25062" spans="6:8" x14ac:dyDescent="0.2">
      <c r="F25062" s="195"/>
      <c r="G25062" s="196"/>
      <c r="H25062" s="192"/>
    </row>
    <row r="25063" spans="6:8" x14ac:dyDescent="0.2">
      <c r="F25063" s="195"/>
      <c r="G25063" s="196"/>
      <c r="H25063" s="192"/>
    </row>
    <row r="25064" spans="6:8" x14ac:dyDescent="0.2">
      <c r="F25064" s="195"/>
      <c r="G25064" s="196"/>
      <c r="H25064" s="192"/>
    </row>
    <row r="25065" spans="6:8" x14ac:dyDescent="0.2">
      <c r="F25065" s="195"/>
      <c r="G25065" s="196"/>
      <c r="H25065" s="192"/>
    </row>
    <row r="25066" spans="6:8" x14ac:dyDescent="0.2">
      <c r="F25066" s="195"/>
      <c r="G25066" s="196"/>
      <c r="H25066" s="192"/>
    </row>
    <row r="25067" spans="6:8" x14ac:dyDescent="0.2">
      <c r="F25067" s="195"/>
      <c r="G25067" s="196"/>
      <c r="H25067" s="192"/>
    </row>
    <row r="25068" spans="6:8" x14ac:dyDescent="0.2">
      <c r="F25068" s="195"/>
      <c r="G25068" s="196"/>
      <c r="H25068" s="192"/>
    </row>
    <row r="25069" spans="6:8" x14ac:dyDescent="0.2">
      <c r="F25069" s="195"/>
      <c r="G25069" s="196"/>
      <c r="H25069" s="192"/>
    </row>
    <row r="25070" spans="6:8" x14ac:dyDescent="0.2">
      <c r="F25070" s="195"/>
      <c r="G25070" s="196"/>
      <c r="H25070" s="192"/>
    </row>
    <row r="25071" spans="6:8" x14ac:dyDescent="0.2">
      <c r="F25071" s="195"/>
      <c r="G25071" s="196"/>
      <c r="H25071" s="192"/>
    </row>
    <row r="25072" spans="6:8" x14ac:dyDescent="0.2">
      <c r="F25072" s="195"/>
      <c r="G25072" s="196"/>
      <c r="H25072" s="192"/>
    </row>
    <row r="25073" spans="6:8" x14ac:dyDescent="0.2">
      <c r="F25073" s="195"/>
      <c r="G25073" s="196"/>
      <c r="H25073" s="192"/>
    </row>
    <row r="25074" spans="6:8" x14ac:dyDescent="0.2">
      <c r="F25074" s="195"/>
      <c r="G25074" s="196"/>
      <c r="H25074" s="192"/>
    </row>
    <row r="25075" spans="6:8" x14ac:dyDescent="0.2">
      <c r="F25075" s="195"/>
      <c r="G25075" s="196"/>
      <c r="H25075" s="192"/>
    </row>
    <row r="25076" spans="6:8" x14ac:dyDescent="0.2">
      <c r="F25076" s="195"/>
      <c r="G25076" s="196"/>
      <c r="H25076" s="192"/>
    </row>
    <row r="25077" spans="6:8" x14ac:dyDescent="0.2">
      <c r="F25077" s="195"/>
      <c r="G25077" s="196"/>
      <c r="H25077" s="192"/>
    </row>
    <row r="25078" spans="6:8" x14ac:dyDescent="0.2">
      <c r="F25078" s="195"/>
      <c r="G25078" s="196"/>
      <c r="H25078" s="192"/>
    </row>
    <row r="25079" spans="6:8" x14ac:dyDescent="0.2">
      <c r="F25079" s="195"/>
      <c r="G25079" s="196"/>
      <c r="H25079" s="192"/>
    </row>
    <row r="25080" spans="6:8" x14ac:dyDescent="0.2">
      <c r="F25080" s="195"/>
      <c r="G25080" s="196"/>
      <c r="H25080" s="192"/>
    </row>
    <row r="25081" spans="6:8" x14ac:dyDescent="0.2">
      <c r="F25081" s="195"/>
      <c r="G25081" s="196"/>
      <c r="H25081" s="192"/>
    </row>
    <row r="25082" spans="6:8" x14ac:dyDescent="0.2">
      <c r="F25082" s="195"/>
      <c r="G25082" s="196"/>
      <c r="H25082" s="192"/>
    </row>
    <row r="25083" spans="6:8" x14ac:dyDescent="0.2">
      <c r="F25083" s="195"/>
      <c r="G25083" s="196"/>
      <c r="H25083" s="192"/>
    </row>
    <row r="25084" spans="6:8" x14ac:dyDescent="0.2">
      <c r="F25084" s="195"/>
      <c r="G25084" s="196"/>
      <c r="H25084" s="192"/>
    </row>
    <row r="25085" spans="6:8" x14ac:dyDescent="0.2">
      <c r="F25085" s="195"/>
      <c r="G25085" s="196"/>
      <c r="H25085" s="192"/>
    </row>
    <row r="25086" spans="6:8" x14ac:dyDescent="0.2">
      <c r="F25086" s="195"/>
      <c r="G25086" s="196"/>
      <c r="H25086" s="192"/>
    </row>
    <row r="25087" spans="6:8" x14ac:dyDescent="0.2">
      <c r="F25087" s="195"/>
      <c r="G25087" s="196"/>
      <c r="H25087" s="192"/>
    </row>
    <row r="25088" spans="6:8" x14ac:dyDescent="0.2">
      <c r="F25088" s="195"/>
      <c r="G25088" s="196"/>
      <c r="H25088" s="192"/>
    </row>
    <row r="25089" spans="6:8" x14ac:dyDescent="0.2">
      <c r="F25089" s="195"/>
      <c r="G25089" s="196"/>
      <c r="H25089" s="192"/>
    </row>
    <row r="25090" spans="6:8" x14ac:dyDescent="0.2">
      <c r="F25090" s="195"/>
      <c r="G25090" s="196"/>
      <c r="H25090" s="192"/>
    </row>
    <row r="25091" spans="6:8" x14ac:dyDescent="0.2">
      <c r="F25091" s="195"/>
      <c r="G25091" s="196"/>
      <c r="H25091" s="192"/>
    </row>
    <row r="25092" spans="6:8" x14ac:dyDescent="0.2">
      <c r="F25092" s="195"/>
      <c r="G25092" s="196"/>
      <c r="H25092" s="192"/>
    </row>
    <row r="25093" spans="6:8" x14ac:dyDescent="0.2">
      <c r="F25093" s="195"/>
      <c r="G25093" s="196"/>
      <c r="H25093" s="192"/>
    </row>
    <row r="25094" spans="6:8" x14ac:dyDescent="0.2">
      <c r="F25094" s="195"/>
      <c r="G25094" s="196"/>
      <c r="H25094" s="192"/>
    </row>
    <row r="25095" spans="6:8" x14ac:dyDescent="0.2">
      <c r="F25095" s="195"/>
      <c r="G25095" s="196"/>
      <c r="H25095" s="192"/>
    </row>
    <row r="25096" spans="6:8" x14ac:dyDescent="0.2">
      <c r="F25096" s="195"/>
      <c r="G25096" s="196"/>
      <c r="H25096" s="192"/>
    </row>
    <row r="25097" spans="6:8" x14ac:dyDescent="0.2">
      <c r="F25097" s="195"/>
      <c r="G25097" s="196"/>
      <c r="H25097" s="192"/>
    </row>
    <row r="25098" spans="6:8" x14ac:dyDescent="0.2">
      <c r="F25098" s="195"/>
      <c r="G25098" s="196"/>
      <c r="H25098" s="192"/>
    </row>
    <row r="25099" spans="6:8" x14ac:dyDescent="0.2">
      <c r="F25099" s="195"/>
      <c r="G25099" s="196"/>
      <c r="H25099" s="192"/>
    </row>
    <row r="25100" spans="6:8" x14ac:dyDescent="0.2">
      <c r="F25100" s="195"/>
      <c r="G25100" s="196"/>
      <c r="H25100" s="192"/>
    </row>
    <row r="25101" spans="6:8" x14ac:dyDescent="0.2">
      <c r="F25101" s="195"/>
      <c r="G25101" s="196"/>
      <c r="H25101" s="192"/>
    </row>
    <row r="25102" spans="6:8" x14ac:dyDescent="0.2">
      <c r="F25102" s="195"/>
      <c r="G25102" s="196"/>
      <c r="H25102" s="192"/>
    </row>
    <row r="25103" spans="6:8" x14ac:dyDescent="0.2">
      <c r="F25103" s="195"/>
      <c r="G25103" s="196"/>
      <c r="H25103" s="192"/>
    </row>
    <row r="25104" spans="6:8" x14ac:dyDescent="0.2">
      <c r="F25104" s="195"/>
      <c r="G25104" s="196"/>
      <c r="H25104" s="192"/>
    </row>
    <row r="25105" spans="6:8" x14ac:dyDescent="0.2">
      <c r="F25105" s="195"/>
      <c r="G25105" s="196"/>
      <c r="H25105" s="192"/>
    </row>
    <row r="25106" spans="6:8" x14ac:dyDescent="0.2">
      <c r="F25106" s="195"/>
      <c r="G25106" s="196"/>
      <c r="H25106" s="192"/>
    </row>
    <row r="25107" spans="6:8" x14ac:dyDescent="0.2">
      <c r="F25107" s="195"/>
      <c r="G25107" s="196"/>
      <c r="H25107" s="192"/>
    </row>
    <row r="25108" spans="6:8" x14ac:dyDescent="0.2">
      <c r="F25108" s="195"/>
      <c r="G25108" s="196"/>
      <c r="H25108" s="192"/>
    </row>
    <row r="25109" spans="6:8" x14ac:dyDescent="0.2">
      <c r="F25109" s="195"/>
      <c r="G25109" s="196"/>
      <c r="H25109" s="192"/>
    </row>
    <row r="25110" spans="6:8" x14ac:dyDescent="0.2">
      <c r="F25110" s="195"/>
      <c r="G25110" s="196"/>
      <c r="H25110" s="192"/>
    </row>
    <row r="25111" spans="6:8" x14ac:dyDescent="0.2">
      <c r="F25111" s="195"/>
      <c r="G25111" s="196"/>
      <c r="H25111" s="192"/>
    </row>
    <row r="25112" spans="6:8" x14ac:dyDescent="0.2">
      <c r="F25112" s="195"/>
      <c r="G25112" s="196"/>
      <c r="H25112" s="192"/>
    </row>
    <row r="25113" spans="6:8" x14ac:dyDescent="0.2">
      <c r="F25113" s="195"/>
      <c r="G25113" s="196"/>
      <c r="H25113" s="192"/>
    </row>
    <row r="25114" spans="6:8" x14ac:dyDescent="0.2">
      <c r="F25114" s="195"/>
      <c r="G25114" s="196"/>
      <c r="H25114" s="192"/>
    </row>
    <row r="25115" spans="6:8" x14ac:dyDescent="0.2">
      <c r="F25115" s="195"/>
      <c r="G25115" s="196"/>
      <c r="H25115" s="192"/>
    </row>
    <row r="25116" spans="6:8" x14ac:dyDescent="0.2">
      <c r="F25116" s="195"/>
      <c r="G25116" s="196"/>
      <c r="H25116" s="192"/>
    </row>
    <row r="25117" spans="6:8" x14ac:dyDescent="0.2">
      <c r="F25117" s="195"/>
      <c r="G25117" s="196"/>
      <c r="H25117" s="192"/>
    </row>
    <row r="25118" spans="6:8" x14ac:dyDescent="0.2">
      <c r="F25118" s="195"/>
      <c r="G25118" s="196"/>
      <c r="H25118" s="192"/>
    </row>
    <row r="25119" spans="6:8" x14ac:dyDescent="0.2">
      <c r="F25119" s="195"/>
      <c r="G25119" s="196"/>
      <c r="H25119" s="192"/>
    </row>
    <row r="25120" spans="6:8" x14ac:dyDescent="0.2">
      <c r="F25120" s="195"/>
      <c r="G25120" s="196"/>
      <c r="H25120" s="192"/>
    </row>
    <row r="25121" spans="6:8" x14ac:dyDescent="0.2">
      <c r="F25121" s="195"/>
      <c r="G25121" s="196"/>
      <c r="H25121" s="192"/>
    </row>
    <row r="25122" spans="6:8" x14ac:dyDescent="0.2">
      <c r="F25122" s="195"/>
      <c r="G25122" s="196"/>
      <c r="H25122" s="192"/>
    </row>
    <row r="25123" spans="6:8" x14ac:dyDescent="0.2">
      <c r="F25123" s="195"/>
      <c r="G25123" s="196"/>
      <c r="H25123" s="192"/>
    </row>
    <row r="25124" spans="6:8" x14ac:dyDescent="0.2">
      <c r="F25124" s="195"/>
      <c r="G25124" s="196"/>
      <c r="H25124" s="192"/>
    </row>
    <row r="25125" spans="6:8" x14ac:dyDescent="0.2">
      <c r="F25125" s="195"/>
      <c r="G25125" s="196"/>
      <c r="H25125" s="192"/>
    </row>
    <row r="25126" spans="6:8" x14ac:dyDescent="0.2">
      <c r="F25126" s="195"/>
      <c r="G25126" s="196"/>
      <c r="H25126" s="192"/>
    </row>
    <row r="25127" spans="6:8" x14ac:dyDescent="0.2">
      <c r="F25127" s="195"/>
      <c r="G25127" s="196"/>
      <c r="H25127" s="192"/>
    </row>
    <row r="25128" spans="6:8" x14ac:dyDescent="0.2">
      <c r="F25128" s="195"/>
      <c r="G25128" s="196"/>
      <c r="H25128" s="192"/>
    </row>
    <row r="25129" spans="6:8" x14ac:dyDescent="0.2">
      <c r="F25129" s="195"/>
      <c r="G25129" s="196"/>
      <c r="H25129" s="192"/>
    </row>
    <row r="25130" spans="6:8" x14ac:dyDescent="0.2">
      <c r="F25130" s="195"/>
      <c r="G25130" s="196"/>
      <c r="H25130" s="192"/>
    </row>
    <row r="25131" spans="6:8" x14ac:dyDescent="0.2">
      <c r="F25131" s="195"/>
      <c r="G25131" s="196"/>
      <c r="H25131" s="192"/>
    </row>
    <row r="25132" spans="6:8" x14ac:dyDescent="0.2">
      <c r="F25132" s="195"/>
      <c r="G25132" s="196"/>
      <c r="H25132" s="192"/>
    </row>
    <row r="25133" spans="6:8" x14ac:dyDescent="0.2">
      <c r="F25133" s="195"/>
      <c r="G25133" s="196"/>
      <c r="H25133" s="192"/>
    </row>
    <row r="25134" spans="6:8" x14ac:dyDescent="0.2">
      <c r="F25134" s="195"/>
      <c r="G25134" s="196"/>
      <c r="H25134" s="192"/>
    </row>
    <row r="25135" spans="6:8" x14ac:dyDescent="0.2">
      <c r="F25135" s="195"/>
      <c r="G25135" s="196"/>
      <c r="H25135" s="192"/>
    </row>
    <row r="25136" spans="6:8" x14ac:dyDescent="0.2">
      <c r="F25136" s="195"/>
      <c r="G25136" s="196"/>
      <c r="H25136" s="192"/>
    </row>
    <row r="25137" spans="6:8" x14ac:dyDescent="0.2">
      <c r="F25137" s="195"/>
      <c r="G25137" s="196"/>
      <c r="H25137" s="192"/>
    </row>
    <row r="25138" spans="6:8" x14ac:dyDescent="0.2">
      <c r="F25138" s="195"/>
      <c r="G25138" s="196"/>
      <c r="H25138" s="192"/>
    </row>
    <row r="25139" spans="6:8" x14ac:dyDescent="0.2">
      <c r="F25139" s="195"/>
      <c r="G25139" s="196"/>
      <c r="H25139" s="192"/>
    </row>
    <row r="25140" spans="6:8" x14ac:dyDescent="0.2">
      <c r="F25140" s="195"/>
      <c r="G25140" s="196"/>
      <c r="H25140" s="192"/>
    </row>
    <row r="25141" spans="6:8" x14ac:dyDescent="0.2">
      <c r="F25141" s="195"/>
      <c r="G25141" s="196"/>
      <c r="H25141" s="192"/>
    </row>
    <row r="25142" spans="6:8" x14ac:dyDescent="0.2">
      <c r="F25142" s="195"/>
      <c r="G25142" s="196"/>
      <c r="H25142" s="192"/>
    </row>
    <row r="25143" spans="6:8" x14ac:dyDescent="0.2">
      <c r="F25143" s="195"/>
      <c r="G25143" s="196"/>
      <c r="H25143" s="192"/>
    </row>
    <row r="25144" spans="6:8" x14ac:dyDescent="0.2">
      <c r="F25144" s="195"/>
      <c r="G25144" s="196"/>
      <c r="H25144" s="192"/>
    </row>
    <row r="25145" spans="6:8" x14ac:dyDescent="0.2">
      <c r="F25145" s="195"/>
      <c r="G25145" s="196"/>
      <c r="H25145" s="192"/>
    </row>
    <row r="25146" spans="6:8" x14ac:dyDescent="0.2">
      <c r="F25146" s="195"/>
      <c r="G25146" s="196"/>
      <c r="H25146" s="192"/>
    </row>
    <row r="25147" spans="6:8" x14ac:dyDescent="0.2">
      <c r="F25147" s="195"/>
      <c r="G25147" s="196"/>
      <c r="H25147" s="192"/>
    </row>
    <row r="25148" spans="6:8" x14ac:dyDescent="0.2">
      <c r="F25148" s="195"/>
      <c r="G25148" s="196"/>
      <c r="H25148" s="192"/>
    </row>
    <row r="25149" spans="6:8" x14ac:dyDescent="0.2">
      <c r="F25149" s="195"/>
      <c r="G25149" s="196"/>
      <c r="H25149" s="192"/>
    </row>
    <row r="25150" spans="6:8" x14ac:dyDescent="0.2">
      <c r="F25150" s="195"/>
      <c r="G25150" s="196"/>
      <c r="H25150" s="192"/>
    </row>
    <row r="25151" spans="6:8" x14ac:dyDescent="0.2">
      <c r="F25151" s="195"/>
      <c r="G25151" s="196"/>
      <c r="H25151" s="192"/>
    </row>
    <row r="25152" spans="6:8" x14ac:dyDescent="0.2">
      <c r="F25152" s="195"/>
      <c r="G25152" s="196"/>
      <c r="H25152" s="192"/>
    </row>
    <row r="25153" spans="6:8" x14ac:dyDescent="0.2">
      <c r="F25153" s="195"/>
      <c r="G25153" s="196"/>
      <c r="H25153" s="192"/>
    </row>
    <row r="25154" spans="6:8" x14ac:dyDescent="0.2">
      <c r="F25154" s="195"/>
      <c r="G25154" s="196"/>
      <c r="H25154" s="192"/>
    </row>
    <row r="25155" spans="6:8" x14ac:dyDescent="0.2">
      <c r="F25155" s="195"/>
      <c r="G25155" s="196"/>
      <c r="H25155" s="192"/>
    </row>
    <row r="25156" spans="6:8" x14ac:dyDescent="0.2">
      <c r="F25156" s="195"/>
      <c r="G25156" s="196"/>
      <c r="H25156" s="192"/>
    </row>
    <row r="25157" spans="6:8" x14ac:dyDescent="0.2">
      <c r="F25157" s="195"/>
      <c r="G25157" s="196"/>
      <c r="H25157" s="192"/>
    </row>
    <row r="25158" spans="6:8" x14ac:dyDescent="0.2">
      <c r="F25158" s="195"/>
      <c r="G25158" s="196"/>
      <c r="H25158" s="192"/>
    </row>
    <row r="25159" spans="6:8" x14ac:dyDescent="0.2">
      <c r="F25159" s="195"/>
      <c r="G25159" s="196"/>
      <c r="H25159" s="192"/>
    </row>
    <row r="25160" spans="6:8" x14ac:dyDescent="0.2">
      <c r="F25160" s="195"/>
      <c r="G25160" s="196"/>
      <c r="H25160" s="192"/>
    </row>
    <row r="25161" spans="6:8" x14ac:dyDescent="0.2">
      <c r="F25161" s="195"/>
      <c r="G25161" s="196"/>
      <c r="H25161" s="192"/>
    </row>
    <row r="25162" spans="6:8" x14ac:dyDescent="0.2">
      <c r="F25162" s="195"/>
      <c r="G25162" s="196"/>
      <c r="H25162" s="192"/>
    </row>
    <row r="25163" spans="6:8" x14ac:dyDescent="0.2">
      <c r="F25163" s="195"/>
      <c r="G25163" s="196"/>
      <c r="H25163" s="192"/>
    </row>
    <row r="25164" spans="6:8" x14ac:dyDescent="0.2">
      <c r="F25164" s="195"/>
      <c r="G25164" s="196"/>
      <c r="H25164" s="192"/>
    </row>
    <row r="25165" spans="6:8" x14ac:dyDescent="0.2">
      <c r="F25165" s="195"/>
      <c r="G25165" s="196"/>
      <c r="H25165" s="192"/>
    </row>
    <row r="25166" spans="6:8" x14ac:dyDescent="0.2">
      <c r="F25166" s="195"/>
      <c r="G25166" s="196"/>
      <c r="H25166" s="192"/>
    </row>
    <row r="25167" spans="6:8" x14ac:dyDescent="0.2">
      <c r="F25167" s="195"/>
      <c r="G25167" s="196"/>
      <c r="H25167" s="192"/>
    </row>
    <row r="25168" spans="6:8" x14ac:dyDescent="0.2">
      <c r="F25168" s="195"/>
      <c r="G25168" s="196"/>
      <c r="H25168" s="192"/>
    </row>
    <row r="25169" spans="6:8" x14ac:dyDescent="0.2">
      <c r="F25169" s="195"/>
      <c r="G25169" s="196"/>
      <c r="H25169" s="192"/>
    </row>
    <row r="25170" spans="6:8" x14ac:dyDescent="0.2">
      <c r="F25170" s="195"/>
      <c r="G25170" s="196"/>
      <c r="H25170" s="192"/>
    </row>
    <row r="25171" spans="6:8" x14ac:dyDescent="0.2">
      <c r="F25171" s="195"/>
      <c r="G25171" s="196"/>
      <c r="H25171" s="192"/>
    </row>
    <row r="25172" spans="6:8" x14ac:dyDescent="0.2">
      <c r="F25172" s="195"/>
      <c r="G25172" s="196"/>
      <c r="H25172" s="192"/>
    </row>
    <row r="25173" spans="6:8" x14ac:dyDescent="0.2">
      <c r="F25173" s="195"/>
      <c r="G25173" s="196"/>
      <c r="H25173" s="192"/>
    </row>
    <row r="25174" spans="6:8" x14ac:dyDescent="0.2">
      <c r="F25174" s="195"/>
      <c r="G25174" s="196"/>
      <c r="H25174" s="192"/>
    </row>
    <row r="25175" spans="6:8" x14ac:dyDescent="0.2">
      <c r="F25175" s="195"/>
      <c r="G25175" s="196"/>
      <c r="H25175" s="192"/>
    </row>
    <row r="25176" spans="6:8" x14ac:dyDescent="0.2">
      <c r="F25176" s="195"/>
      <c r="G25176" s="196"/>
      <c r="H25176" s="192"/>
    </row>
    <row r="25177" spans="6:8" x14ac:dyDescent="0.2">
      <c r="F25177" s="195"/>
      <c r="G25177" s="196"/>
      <c r="H25177" s="192"/>
    </row>
    <row r="25178" spans="6:8" x14ac:dyDescent="0.2">
      <c r="F25178" s="195"/>
      <c r="G25178" s="196"/>
      <c r="H25178" s="192"/>
    </row>
    <row r="25179" spans="6:8" x14ac:dyDescent="0.2">
      <c r="F25179" s="195"/>
      <c r="G25179" s="196"/>
      <c r="H25179" s="192"/>
    </row>
    <row r="25180" spans="6:8" x14ac:dyDescent="0.2">
      <c r="F25180" s="195"/>
      <c r="G25180" s="196"/>
      <c r="H25180" s="192"/>
    </row>
    <row r="25181" spans="6:8" x14ac:dyDescent="0.2">
      <c r="F25181" s="195"/>
      <c r="G25181" s="196"/>
      <c r="H25181" s="192"/>
    </row>
    <row r="25182" spans="6:8" x14ac:dyDescent="0.2">
      <c r="F25182" s="195"/>
      <c r="G25182" s="196"/>
      <c r="H25182" s="192"/>
    </row>
    <row r="25183" spans="6:8" x14ac:dyDescent="0.2">
      <c r="F25183" s="195"/>
      <c r="G25183" s="196"/>
      <c r="H25183" s="192"/>
    </row>
    <row r="25184" spans="6:8" x14ac:dyDescent="0.2">
      <c r="F25184" s="195"/>
      <c r="G25184" s="196"/>
      <c r="H25184" s="192"/>
    </row>
    <row r="25185" spans="6:8" x14ac:dyDescent="0.2">
      <c r="F25185" s="195"/>
      <c r="G25185" s="196"/>
      <c r="H25185" s="192"/>
    </row>
    <row r="25186" spans="6:8" x14ac:dyDescent="0.2">
      <c r="F25186" s="195"/>
      <c r="G25186" s="196"/>
      <c r="H25186" s="192"/>
    </row>
    <row r="25187" spans="6:8" x14ac:dyDescent="0.2">
      <c r="F25187" s="195"/>
      <c r="G25187" s="196"/>
      <c r="H25187" s="192"/>
    </row>
    <row r="25188" spans="6:8" x14ac:dyDescent="0.2">
      <c r="F25188" s="195"/>
      <c r="G25188" s="196"/>
      <c r="H25188" s="192"/>
    </row>
    <row r="25189" spans="6:8" x14ac:dyDescent="0.2">
      <c r="F25189" s="195"/>
      <c r="G25189" s="196"/>
      <c r="H25189" s="192"/>
    </row>
    <row r="25190" spans="6:8" x14ac:dyDescent="0.2">
      <c r="F25190" s="195"/>
      <c r="G25190" s="196"/>
      <c r="H25190" s="192"/>
    </row>
    <row r="25191" spans="6:8" x14ac:dyDescent="0.2">
      <c r="F25191" s="195"/>
      <c r="G25191" s="196"/>
      <c r="H25191" s="192"/>
    </row>
    <row r="25192" spans="6:8" x14ac:dyDescent="0.2">
      <c r="F25192" s="195"/>
      <c r="G25192" s="196"/>
      <c r="H25192" s="192"/>
    </row>
    <row r="25193" spans="6:8" x14ac:dyDescent="0.2">
      <c r="F25193" s="195"/>
      <c r="G25193" s="196"/>
      <c r="H25193" s="192"/>
    </row>
    <row r="25194" spans="6:8" x14ac:dyDescent="0.2">
      <c r="F25194" s="195"/>
      <c r="G25194" s="196"/>
      <c r="H25194" s="192"/>
    </row>
    <row r="25195" spans="6:8" x14ac:dyDescent="0.2">
      <c r="F25195" s="195"/>
      <c r="G25195" s="196"/>
      <c r="H25195" s="192"/>
    </row>
    <row r="25196" spans="6:8" x14ac:dyDescent="0.2">
      <c r="F25196" s="195"/>
      <c r="G25196" s="196"/>
      <c r="H25196" s="192"/>
    </row>
    <row r="25197" spans="6:8" x14ac:dyDescent="0.2">
      <c r="F25197" s="195"/>
      <c r="G25197" s="196"/>
      <c r="H25197" s="192"/>
    </row>
    <row r="25198" spans="6:8" x14ac:dyDescent="0.2">
      <c r="F25198" s="195"/>
      <c r="G25198" s="196"/>
      <c r="H25198" s="192"/>
    </row>
    <row r="25199" spans="6:8" x14ac:dyDescent="0.2">
      <c r="F25199" s="195"/>
      <c r="G25199" s="196"/>
      <c r="H25199" s="192"/>
    </row>
    <row r="25200" spans="6:8" x14ac:dyDescent="0.2">
      <c r="F25200" s="195"/>
      <c r="G25200" s="196"/>
      <c r="H25200" s="192"/>
    </row>
    <row r="25201" spans="6:8" x14ac:dyDescent="0.2">
      <c r="F25201" s="195"/>
      <c r="G25201" s="196"/>
      <c r="H25201" s="192"/>
    </row>
    <row r="25202" spans="6:8" x14ac:dyDescent="0.2">
      <c r="F25202" s="195"/>
      <c r="G25202" s="196"/>
      <c r="H25202" s="192"/>
    </row>
    <row r="25203" spans="6:8" x14ac:dyDescent="0.2">
      <c r="F25203" s="195"/>
      <c r="G25203" s="196"/>
      <c r="H25203" s="192"/>
    </row>
    <row r="25204" spans="6:8" x14ac:dyDescent="0.2">
      <c r="F25204" s="195"/>
      <c r="G25204" s="196"/>
      <c r="H25204" s="192"/>
    </row>
    <row r="25205" spans="6:8" x14ac:dyDescent="0.2">
      <c r="F25205" s="195"/>
      <c r="G25205" s="196"/>
      <c r="H25205" s="192"/>
    </row>
    <row r="25206" spans="6:8" x14ac:dyDescent="0.2">
      <c r="F25206" s="195"/>
      <c r="G25206" s="196"/>
      <c r="H25206" s="192"/>
    </row>
    <row r="25207" spans="6:8" x14ac:dyDescent="0.2">
      <c r="F25207" s="195"/>
      <c r="G25207" s="196"/>
      <c r="H25207" s="192"/>
    </row>
    <row r="25208" spans="6:8" x14ac:dyDescent="0.2">
      <c r="F25208" s="195"/>
      <c r="G25208" s="196"/>
      <c r="H25208" s="192"/>
    </row>
    <row r="25209" spans="6:8" x14ac:dyDescent="0.2">
      <c r="F25209" s="195"/>
      <c r="G25209" s="196"/>
      <c r="H25209" s="192"/>
    </row>
    <row r="25210" spans="6:8" x14ac:dyDescent="0.2">
      <c r="F25210" s="195"/>
      <c r="G25210" s="196"/>
      <c r="H25210" s="192"/>
    </row>
    <row r="25211" spans="6:8" x14ac:dyDescent="0.2">
      <c r="F25211" s="195"/>
      <c r="G25211" s="196"/>
      <c r="H25211" s="192"/>
    </row>
    <row r="25212" spans="6:8" x14ac:dyDescent="0.2">
      <c r="F25212" s="195"/>
      <c r="G25212" s="196"/>
      <c r="H25212" s="192"/>
    </row>
    <row r="25213" spans="6:8" x14ac:dyDescent="0.2">
      <c r="F25213" s="195"/>
      <c r="G25213" s="196"/>
      <c r="H25213" s="192"/>
    </row>
    <row r="25214" spans="6:8" x14ac:dyDescent="0.2">
      <c r="F25214" s="195"/>
      <c r="G25214" s="196"/>
      <c r="H25214" s="192"/>
    </row>
    <row r="25215" spans="6:8" x14ac:dyDescent="0.2">
      <c r="F25215" s="195"/>
      <c r="G25215" s="196"/>
      <c r="H25215" s="192"/>
    </row>
    <row r="25216" spans="6:8" x14ac:dyDescent="0.2">
      <c r="F25216" s="195"/>
      <c r="G25216" s="196"/>
      <c r="H25216" s="192"/>
    </row>
    <row r="25217" spans="6:8" x14ac:dyDescent="0.2">
      <c r="F25217" s="195"/>
      <c r="G25217" s="196"/>
      <c r="H25217" s="192"/>
    </row>
    <row r="25218" spans="6:8" x14ac:dyDescent="0.2">
      <c r="F25218" s="195"/>
      <c r="G25218" s="196"/>
      <c r="H25218" s="192"/>
    </row>
    <row r="25219" spans="6:8" x14ac:dyDescent="0.2">
      <c r="F25219" s="195"/>
      <c r="G25219" s="196"/>
      <c r="H25219" s="192"/>
    </row>
    <row r="25220" spans="6:8" x14ac:dyDescent="0.2">
      <c r="F25220" s="195"/>
      <c r="G25220" s="196"/>
      <c r="H25220" s="192"/>
    </row>
    <row r="25221" spans="6:8" x14ac:dyDescent="0.2">
      <c r="F25221" s="195"/>
      <c r="G25221" s="196"/>
      <c r="H25221" s="192"/>
    </row>
    <row r="25222" spans="6:8" x14ac:dyDescent="0.2">
      <c r="F25222" s="195"/>
      <c r="G25222" s="196"/>
      <c r="H25222" s="192"/>
    </row>
    <row r="25223" spans="6:8" x14ac:dyDescent="0.2">
      <c r="F25223" s="195"/>
      <c r="G25223" s="196"/>
      <c r="H25223" s="192"/>
    </row>
    <row r="25224" spans="6:8" x14ac:dyDescent="0.2">
      <c r="F25224" s="195"/>
      <c r="G25224" s="196"/>
      <c r="H25224" s="192"/>
    </row>
    <row r="25225" spans="6:8" x14ac:dyDescent="0.2">
      <c r="F25225" s="195"/>
      <c r="G25225" s="196"/>
      <c r="H25225" s="192"/>
    </row>
    <row r="25226" spans="6:8" x14ac:dyDescent="0.2">
      <c r="F25226" s="195"/>
      <c r="G25226" s="196"/>
      <c r="H25226" s="192"/>
    </row>
    <row r="25227" spans="6:8" x14ac:dyDescent="0.2">
      <c r="F25227" s="195"/>
      <c r="G25227" s="196"/>
      <c r="H25227" s="192"/>
    </row>
    <row r="25228" spans="6:8" x14ac:dyDescent="0.2">
      <c r="F25228" s="195"/>
      <c r="G25228" s="196"/>
      <c r="H25228" s="192"/>
    </row>
    <row r="25229" spans="6:8" x14ac:dyDescent="0.2">
      <c r="F25229" s="195"/>
      <c r="G25229" s="196"/>
      <c r="H25229" s="192"/>
    </row>
    <row r="25230" spans="6:8" x14ac:dyDescent="0.2">
      <c r="F25230" s="195"/>
      <c r="G25230" s="196"/>
      <c r="H25230" s="192"/>
    </row>
    <row r="25231" spans="6:8" x14ac:dyDescent="0.2">
      <c r="F25231" s="195"/>
      <c r="G25231" s="196"/>
      <c r="H25231" s="192"/>
    </row>
    <row r="25232" spans="6:8" x14ac:dyDescent="0.2">
      <c r="F25232" s="195"/>
      <c r="G25232" s="196"/>
      <c r="H25232" s="192"/>
    </row>
    <row r="25233" spans="6:8" x14ac:dyDescent="0.2">
      <c r="F25233" s="195"/>
      <c r="G25233" s="196"/>
      <c r="H25233" s="192"/>
    </row>
    <row r="25234" spans="6:8" x14ac:dyDescent="0.2">
      <c r="F25234" s="195"/>
      <c r="G25234" s="196"/>
      <c r="H25234" s="192"/>
    </row>
    <row r="25235" spans="6:8" x14ac:dyDescent="0.2">
      <c r="F25235" s="195"/>
      <c r="G25235" s="196"/>
      <c r="H25235" s="192"/>
    </row>
    <row r="25236" spans="6:8" x14ac:dyDescent="0.2">
      <c r="F25236" s="195"/>
      <c r="G25236" s="196"/>
      <c r="H25236" s="192"/>
    </row>
    <row r="25237" spans="6:8" x14ac:dyDescent="0.2">
      <c r="F25237" s="195"/>
      <c r="G25237" s="196"/>
      <c r="H25237" s="192"/>
    </row>
    <row r="25238" spans="6:8" x14ac:dyDescent="0.2">
      <c r="F25238" s="195"/>
      <c r="G25238" s="196"/>
      <c r="H25238" s="192"/>
    </row>
    <row r="25239" spans="6:8" x14ac:dyDescent="0.2">
      <c r="F25239" s="195"/>
      <c r="G25239" s="196"/>
      <c r="H25239" s="192"/>
    </row>
    <row r="25240" spans="6:8" x14ac:dyDescent="0.2">
      <c r="F25240" s="195"/>
      <c r="G25240" s="196"/>
      <c r="H25240" s="192"/>
    </row>
    <row r="25241" spans="6:8" x14ac:dyDescent="0.2">
      <c r="F25241" s="195"/>
      <c r="G25241" s="196"/>
      <c r="H25241" s="192"/>
    </row>
    <row r="25242" spans="6:8" x14ac:dyDescent="0.2">
      <c r="F25242" s="195"/>
      <c r="G25242" s="196"/>
      <c r="H25242" s="192"/>
    </row>
    <row r="25243" spans="6:8" x14ac:dyDescent="0.2">
      <c r="F25243" s="195"/>
      <c r="G25243" s="196"/>
      <c r="H25243" s="192"/>
    </row>
    <row r="25244" spans="6:8" x14ac:dyDescent="0.2">
      <c r="F25244" s="195"/>
      <c r="G25244" s="196"/>
      <c r="H25244" s="192"/>
    </row>
    <row r="25245" spans="6:8" x14ac:dyDescent="0.2">
      <c r="F25245" s="195"/>
      <c r="G25245" s="196"/>
      <c r="H25245" s="192"/>
    </row>
    <row r="25246" spans="6:8" x14ac:dyDescent="0.2">
      <c r="F25246" s="195"/>
      <c r="G25246" s="196"/>
      <c r="H25246" s="192"/>
    </row>
    <row r="25247" spans="6:8" x14ac:dyDescent="0.2">
      <c r="F25247" s="195"/>
      <c r="G25247" s="196"/>
      <c r="H25247" s="192"/>
    </row>
    <row r="25248" spans="6:8" x14ac:dyDescent="0.2">
      <c r="F25248" s="195"/>
      <c r="G25248" s="196"/>
      <c r="H25248" s="192"/>
    </row>
    <row r="25249" spans="6:8" x14ac:dyDescent="0.2">
      <c r="F25249" s="195"/>
      <c r="G25249" s="196"/>
      <c r="H25249" s="192"/>
    </row>
    <row r="25250" spans="6:8" x14ac:dyDescent="0.2">
      <c r="F25250" s="195"/>
      <c r="G25250" s="196"/>
      <c r="H25250" s="192"/>
    </row>
    <row r="25251" spans="6:8" x14ac:dyDescent="0.2">
      <c r="F25251" s="195"/>
      <c r="G25251" s="196"/>
      <c r="H25251" s="192"/>
    </row>
    <row r="25252" spans="6:8" x14ac:dyDescent="0.2">
      <c r="F25252" s="195"/>
      <c r="G25252" s="196"/>
      <c r="H25252" s="192"/>
    </row>
    <row r="25253" spans="6:8" x14ac:dyDescent="0.2">
      <c r="F25253" s="195"/>
      <c r="G25253" s="196"/>
      <c r="H25253" s="192"/>
    </row>
    <row r="25254" spans="6:8" x14ac:dyDescent="0.2">
      <c r="F25254" s="195"/>
      <c r="G25254" s="196"/>
      <c r="H25254" s="192"/>
    </row>
    <row r="25255" spans="6:8" x14ac:dyDescent="0.2">
      <c r="F25255" s="195"/>
      <c r="G25255" s="196"/>
      <c r="H25255" s="192"/>
    </row>
    <row r="25256" spans="6:8" x14ac:dyDescent="0.2">
      <c r="F25256" s="195"/>
      <c r="G25256" s="196"/>
      <c r="H25256" s="192"/>
    </row>
    <row r="25257" spans="6:8" x14ac:dyDescent="0.2">
      <c r="F25257" s="195"/>
      <c r="G25257" s="196"/>
      <c r="H25257" s="192"/>
    </row>
    <row r="25258" spans="6:8" x14ac:dyDescent="0.2">
      <c r="F25258" s="195"/>
      <c r="G25258" s="196"/>
      <c r="H25258" s="192"/>
    </row>
    <row r="25259" spans="6:8" x14ac:dyDescent="0.2">
      <c r="F25259" s="195"/>
      <c r="G25259" s="196"/>
      <c r="H25259" s="192"/>
    </row>
    <row r="25260" spans="6:8" x14ac:dyDescent="0.2">
      <c r="F25260" s="195"/>
      <c r="G25260" s="196"/>
      <c r="H25260" s="192"/>
    </row>
    <row r="25261" spans="6:8" x14ac:dyDescent="0.2">
      <c r="F25261" s="195"/>
      <c r="G25261" s="196"/>
      <c r="H25261" s="192"/>
    </row>
    <row r="25262" spans="6:8" x14ac:dyDescent="0.2">
      <c r="F25262" s="195"/>
      <c r="G25262" s="196"/>
      <c r="H25262" s="192"/>
    </row>
    <row r="25263" spans="6:8" x14ac:dyDescent="0.2">
      <c r="F25263" s="195"/>
      <c r="G25263" s="196"/>
      <c r="H25263" s="192"/>
    </row>
    <row r="25264" spans="6:8" x14ac:dyDescent="0.2">
      <c r="F25264" s="195"/>
      <c r="G25264" s="196"/>
      <c r="H25264" s="192"/>
    </row>
    <row r="25265" spans="6:8" x14ac:dyDescent="0.2">
      <c r="F25265" s="195"/>
      <c r="G25265" s="196"/>
      <c r="H25265" s="192"/>
    </row>
    <row r="25266" spans="6:8" x14ac:dyDescent="0.2">
      <c r="F25266" s="195"/>
      <c r="G25266" s="196"/>
      <c r="H25266" s="192"/>
    </row>
    <row r="25267" spans="6:8" x14ac:dyDescent="0.2">
      <c r="F25267" s="195"/>
      <c r="G25267" s="196"/>
      <c r="H25267" s="192"/>
    </row>
    <row r="25268" spans="6:8" x14ac:dyDescent="0.2">
      <c r="F25268" s="195"/>
      <c r="G25268" s="196"/>
      <c r="H25268" s="192"/>
    </row>
    <row r="25269" spans="6:8" x14ac:dyDescent="0.2">
      <c r="F25269" s="195"/>
      <c r="G25269" s="196"/>
      <c r="H25269" s="192"/>
    </row>
    <row r="25270" spans="6:8" x14ac:dyDescent="0.2">
      <c r="F25270" s="195"/>
      <c r="G25270" s="196"/>
      <c r="H25270" s="192"/>
    </row>
    <row r="25271" spans="6:8" x14ac:dyDescent="0.2">
      <c r="F25271" s="195"/>
      <c r="G25271" s="196"/>
      <c r="H25271" s="192"/>
    </row>
    <row r="25272" spans="6:8" x14ac:dyDescent="0.2">
      <c r="F25272" s="195"/>
      <c r="G25272" s="196"/>
      <c r="H25272" s="192"/>
    </row>
    <row r="25273" spans="6:8" x14ac:dyDescent="0.2">
      <c r="F25273" s="195"/>
      <c r="G25273" s="196"/>
      <c r="H25273" s="192"/>
    </row>
    <row r="25274" spans="6:8" x14ac:dyDescent="0.2">
      <c r="F25274" s="195"/>
      <c r="G25274" s="196"/>
      <c r="H25274" s="192"/>
    </row>
    <row r="25275" spans="6:8" x14ac:dyDescent="0.2">
      <c r="F25275" s="195"/>
      <c r="G25275" s="196"/>
      <c r="H25275" s="192"/>
    </row>
    <row r="25276" spans="6:8" x14ac:dyDescent="0.2">
      <c r="F25276" s="195"/>
      <c r="G25276" s="196"/>
      <c r="H25276" s="192"/>
    </row>
    <row r="25277" spans="6:8" x14ac:dyDescent="0.2">
      <c r="F25277" s="195"/>
      <c r="G25277" s="196"/>
      <c r="H25277" s="192"/>
    </row>
    <row r="25278" spans="6:8" x14ac:dyDescent="0.2">
      <c r="F25278" s="195"/>
      <c r="G25278" s="196"/>
      <c r="H25278" s="192"/>
    </row>
    <row r="25279" spans="6:8" x14ac:dyDescent="0.2">
      <c r="F25279" s="195"/>
      <c r="G25279" s="196"/>
      <c r="H25279" s="192"/>
    </row>
    <row r="25280" spans="6:8" x14ac:dyDescent="0.2">
      <c r="F25280" s="195"/>
      <c r="G25280" s="196"/>
      <c r="H25280" s="192"/>
    </row>
    <row r="25281" spans="6:8" x14ac:dyDescent="0.2">
      <c r="F25281" s="195"/>
      <c r="G25281" s="196"/>
      <c r="H25281" s="192"/>
    </row>
    <row r="25282" spans="6:8" x14ac:dyDescent="0.2">
      <c r="F25282" s="195"/>
      <c r="G25282" s="196"/>
      <c r="H25282" s="192"/>
    </row>
    <row r="25283" spans="6:8" x14ac:dyDescent="0.2">
      <c r="F25283" s="195"/>
      <c r="G25283" s="196"/>
      <c r="H25283" s="192"/>
    </row>
    <row r="25284" spans="6:8" x14ac:dyDescent="0.2">
      <c r="F25284" s="195"/>
      <c r="G25284" s="196"/>
      <c r="H25284" s="192"/>
    </row>
    <row r="25285" spans="6:8" x14ac:dyDescent="0.2">
      <c r="F25285" s="195"/>
      <c r="G25285" s="196"/>
      <c r="H25285" s="192"/>
    </row>
    <row r="25286" spans="6:8" x14ac:dyDescent="0.2">
      <c r="F25286" s="195"/>
      <c r="G25286" s="196"/>
      <c r="H25286" s="192"/>
    </row>
    <row r="25287" spans="6:8" x14ac:dyDescent="0.2">
      <c r="F25287" s="195"/>
      <c r="G25287" s="196"/>
      <c r="H25287" s="192"/>
    </row>
    <row r="25288" spans="6:8" x14ac:dyDescent="0.2">
      <c r="F25288" s="195"/>
      <c r="G25288" s="196"/>
      <c r="H25288" s="192"/>
    </row>
    <row r="25289" spans="6:8" x14ac:dyDescent="0.2">
      <c r="F25289" s="195"/>
      <c r="G25289" s="196"/>
      <c r="H25289" s="192"/>
    </row>
    <row r="25290" spans="6:8" x14ac:dyDescent="0.2">
      <c r="F25290" s="195"/>
      <c r="G25290" s="196"/>
      <c r="H25290" s="192"/>
    </row>
    <row r="25291" spans="6:8" x14ac:dyDescent="0.2">
      <c r="F25291" s="195"/>
      <c r="G25291" s="196"/>
      <c r="H25291" s="192"/>
    </row>
    <row r="25292" spans="6:8" x14ac:dyDescent="0.2">
      <c r="F25292" s="195"/>
      <c r="G25292" s="196"/>
      <c r="H25292" s="192"/>
    </row>
    <row r="25293" spans="6:8" x14ac:dyDescent="0.2">
      <c r="F25293" s="195"/>
      <c r="G25293" s="196"/>
      <c r="H25293" s="192"/>
    </row>
    <row r="25294" spans="6:8" x14ac:dyDescent="0.2">
      <c r="F25294" s="195"/>
      <c r="G25294" s="196"/>
      <c r="H25294" s="192"/>
    </row>
    <row r="25295" spans="6:8" x14ac:dyDescent="0.2">
      <c r="F25295" s="195"/>
      <c r="G25295" s="196"/>
      <c r="H25295" s="192"/>
    </row>
    <row r="25296" spans="6:8" x14ac:dyDescent="0.2">
      <c r="F25296" s="195"/>
      <c r="G25296" s="196"/>
      <c r="H25296" s="192"/>
    </row>
    <row r="25297" spans="6:8" x14ac:dyDescent="0.2">
      <c r="F25297" s="195"/>
      <c r="G25297" s="196"/>
      <c r="H25297" s="192"/>
    </row>
    <row r="25298" spans="6:8" x14ac:dyDescent="0.2">
      <c r="F25298" s="195"/>
      <c r="G25298" s="196"/>
      <c r="H25298" s="192"/>
    </row>
    <row r="25299" spans="6:8" x14ac:dyDescent="0.2">
      <c r="F25299" s="195"/>
      <c r="G25299" s="196"/>
      <c r="H25299" s="192"/>
    </row>
    <row r="25300" spans="6:8" x14ac:dyDescent="0.2">
      <c r="F25300" s="195"/>
      <c r="G25300" s="196"/>
      <c r="H25300" s="192"/>
    </row>
    <row r="25301" spans="6:8" x14ac:dyDescent="0.2">
      <c r="F25301" s="195"/>
      <c r="G25301" s="196"/>
      <c r="H25301" s="192"/>
    </row>
    <row r="25302" spans="6:8" x14ac:dyDescent="0.2">
      <c r="F25302" s="195"/>
      <c r="G25302" s="196"/>
      <c r="H25302" s="192"/>
    </row>
    <row r="25303" spans="6:8" x14ac:dyDescent="0.2">
      <c r="F25303" s="195"/>
      <c r="G25303" s="196"/>
      <c r="H25303" s="192"/>
    </row>
    <row r="25304" spans="6:8" x14ac:dyDescent="0.2">
      <c r="F25304" s="195"/>
      <c r="G25304" s="196"/>
      <c r="H25304" s="192"/>
    </row>
    <row r="25305" spans="6:8" x14ac:dyDescent="0.2">
      <c r="F25305" s="195"/>
      <c r="G25305" s="196"/>
      <c r="H25305" s="192"/>
    </row>
    <row r="25306" spans="6:8" x14ac:dyDescent="0.2">
      <c r="F25306" s="195"/>
      <c r="G25306" s="196"/>
      <c r="H25306" s="192"/>
    </row>
    <row r="25307" spans="6:8" x14ac:dyDescent="0.2">
      <c r="F25307" s="195"/>
      <c r="G25307" s="196"/>
      <c r="H25307" s="192"/>
    </row>
    <row r="25308" spans="6:8" x14ac:dyDescent="0.2">
      <c r="F25308" s="195"/>
      <c r="G25308" s="196"/>
      <c r="H25308" s="192"/>
    </row>
    <row r="25309" spans="6:8" x14ac:dyDescent="0.2">
      <c r="F25309" s="195"/>
      <c r="G25309" s="196"/>
      <c r="H25309" s="192"/>
    </row>
    <row r="25310" spans="6:8" x14ac:dyDescent="0.2">
      <c r="F25310" s="195"/>
      <c r="G25310" s="196"/>
      <c r="H25310" s="192"/>
    </row>
    <row r="25311" spans="6:8" x14ac:dyDescent="0.2">
      <c r="F25311" s="195"/>
      <c r="G25311" s="196"/>
      <c r="H25311" s="192"/>
    </row>
    <row r="25312" spans="6:8" x14ac:dyDescent="0.2">
      <c r="F25312" s="195"/>
      <c r="G25312" s="196"/>
      <c r="H25312" s="192"/>
    </row>
    <row r="25313" spans="6:8" x14ac:dyDescent="0.2">
      <c r="F25313" s="195"/>
      <c r="G25313" s="196"/>
      <c r="H25313" s="192"/>
    </row>
    <row r="25314" spans="6:8" x14ac:dyDescent="0.2">
      <c r="F25314" s="195"/>
      <c r="G25314" s="196"/>
      <c r="H25314" s="192"/>
    </row>
    <row r="25315" spans="6:8" x14ac:dyDescent="0.2">
      <c r="F25315" s="195"/>
      <c r="G25315" s="196"/>
      <c r="H25315" s="192"/>
    </row>
    <row r="25316" spans="6:8" x14ac:dyDescent="0.2">
      <c r="F25316" s="195"/>
      <c r="G25316" s="196"/>
      <c r="H25316" s="192"/>
    </row>
    <row r="25317" spans="6:8" x14ac:dyDescent="0.2">
      <c r="F25317" s="195"/>
      <c r="G25317" s="196"/>
      <c r="H25317" s="192"/>
    </row>
    <row r="25318" spans="6:8" x14ac:dyDescent="0.2">
      <c r="F25318" s="195"/>
      <c r="G25318" s="196"/>
      <c r="H25318" s="192"/>
    </row>
    <row r="25319" spans="6:8" x14ac:dyDescent="0.2">
      <c r="F25319" s="195"/>
      <c r="G25319" s="196"/>
      <c r="H25319" s="192"/>
    </row>
    <row r="25320" spans="6:8" x14ac:dyDescent="0.2">
      <c r="F25320" s="195"/>
      <c r="G25320" s="196"/>
      <c r="H25320" s="192"/>
    </row>
    <row r="25321" spans="6:8" x14ac:dyDescent="0.2">
      <c r="F25321" s="195"/>
      <c r="G25321" s="196"/>
      <c r="H25321" s="192"/>
    </row>
    <row r="25322" spans="6:8" x14ac:dyDescent="0.2">
      <c r="F25322" s="195"/>
      <c r="G25322" s="196"/>
      <c r="H25322" s="192"/>
    </row>
    <row r="25323" spans="6:8" x14ac:dyDescent="0.2">
      <c r="F25323" s="195"/>
      <c r="G25323" s="196"/>
      <c r="H25323" s="192"/>
    </row>
    <row r="25324" spans="6:8" x14ac:dyDescent="0.2">
      <c r="F25324" s="195"/>
      <c r="G25324" s="196"/>
      <c r="H25324" s="192"/>
    </row>
    <row r="25325" spans="6:8" x14ac:dyDescent="0.2">
      <c r="F25325" s="195"/>
      <c r="G25325" s="196"/>
      <c r="H25325" s="192"/>
    </row>
    <row r="25326" spans="6:8" x14ac:dyDescent="0.2">
      <c r="F25326" s="195"/>
      <c r="G25326" s="196"/>
      <c r="H25326" s="192"/>
    </row>
    <row r="25327" spans="6:8" x14ac:dyDescent="0.2">
      <c r="F25327" s="195"/>
      <c r="G25327" s="196"/>
      <c r="H25327" s="192"/>
    </row>
    <row r="25328" spans="6:8" x14ac:dyDescent="0.2">
      <c r="F25328" s="195"/>
      <c r="G25328" s="196"/>
      <c r="H25328" s="192"/>
    </row>
    <row r="25329" spans="6:8" x14ac:dyDescent="0.2">
      <c r="F25329" s="195"/>
      <c r="G25329" s="196"/>
      <c r="H25329" s="192"/>
    </row>
    <row r="25330" spans="6:8" x14ac:dyDescent="0.2">
      <c r="F25330" s="195"/>
      <c r="G25330" s="196"/>
      <c r="H25330" s="192"/>
    </row>
    <row r="25331" spans="6:8" x14ac:dyDescent="0.2">
      <c r="F25331" s="195"/>
      <c r="G25331" s="196"/>
      <c r="H25331" s="192"/>
    </row>
    <row r="25332" spans="6:8" x14ac:dyDescent="0.2">
      <c r="F25332" s="195"/>
      <c r="G25332" s="196"/>
      <c r="H25332" s="192"/>
    </row>
    <row r="25333" spans="6:8" x14ac:dyDescent="0.2">
      <c r="F25333" s="195"/>
      <c r="G25333" s="196"/>
      <c r="H25333" s="192"/>
    </row>
    <row r="25334" spans="6:8" x14ac:dyDescent="0.2">
      <c r="F25334" s="195"/>
      <c r="G25334" s="196"/>
      <c r="H25334" s="192"/>
    </row>
    <row r="25335" spans="6:8" x14ac:dyDescent="0.2">
      <c r="F25335" s="195"/>
      <c r="G25335" s="196"/>
      <c r="H25335" s="192"/>
    </row>
    <row r="25336" spans="6:8" x14ac:dyDescent="0.2">
      <c r="F25336" s="195"/>
      <c r="G25336" s="196"/>
      <c r="H25336" s="192"/>
    </row>
    <row r="25337" spans="6:8" x14ac:dyDescent="0.2">
      <c r="F25337" s="195"/>
      <c r="G25337" s="196"/>
      <c r="H25337" s="192"/>
    </row>
    <row r="25338" spans="6:8" x14ac:dyDescent="0.2">
      <c r="F25338" s="195"/>
      <c r="G25338" s="196"/>
      <c r="H25338" s="192"/>
    </row>
    <row r="25339" spans="6:8" x14ac:dyDescent="0.2">
      <c r="F25339" s="195"/>
      <c r="G25339" s="196"/>
      <c r="H25339" s="192"/>
    </row>
    <row r="25340" spans="6:8" x14ac:dyDescent="0.2">
      <c r="F25340" s="195"/>
      <c r="G25340" s="196"/>
      <c r="H25340" s="192"/>
    </row>
    <row r="25341" spans="6:8" x14ac:dyDescent="0.2">
      <c r="F25341" s="195"/>
      <c r="G25341" s="196"/>
      <c r="H25341" s="192"/>
    </row>
    <row r="25342" spans="6:8" x14ac:dyDescent="0.2">
      <c r="F25342" s="195"/>
      <c r="G25342" s="196"/>
      <c r="H25342" s="192"/>
    </row>
    <row r="25343" spans="6:8" x14ac:dyDescent="0.2">
      <c r="F25343" s="195"/>
      <c r="G25343" s="196"/>
      <c r="H25343" s="192"/>
    </row>
    <row r="25344" spans="6:8" x14ac:dyDescent="0.2">
      <c r="F25344" s="195"/>
      <c r="G25344" s="196"/>
      <c r="H25344" s="192"/>
    </row>
    <row r="25345" spans="6:8" x14ac:dyDescent="0.2">
      <c r="F25345" s="195"/>
      <c r="G25345" s="196"/>
      <c r="H25345" s="192"/>
    </row>
    <row r="25346" spans="6:8" x14ac:dyDescent="0.2">
      <c r="F25346" s="195"/>
      <c r="G25346" s="196"/>
      <c r="H25346" s="192"/>
    </row>
    <row r="25347" spans="6:8" x14ac:dyDescent="0.2">
      <c r="F25347" s="195"/>
      <c r="G25347" s="196"/>
      <c r="H25347" s="192"/>
    </row>
    <row r="25348" spans="6:8" x14ac:dyDescent="0.2">
      <c r="F25348" s="195"/>
      <c r="G25348" s="196"/>
      <c r="H25348" s="192"/>
    </row>
    <row r="25349" spans="6:8" x14ac:dyDescent="0.2">
      <c r="F25349" s="195"/>
      <c r="G25349" s="196"/>
      <c r="H25349" s="192"/>
    </row>
    <row r="25350" spans="6:8" x14ac:dyDescent="0.2">
      <c r="F25350" s="195"/>
      <c r="G25350" s="196"/>
      <c r="H25350" s="192"/>
    </row>
    <row r="25351" spans="6:8" x14ac:dyDescent="0.2">
      <c r="F25351" s="195"/>
      <c r="G25351" s="196"/>
      <c r="H25351" s="192"/>
    </row>
    <row r="25352" spans="6:8" x14ac:dyDescent="0.2">
      <c r="F25352" s="195"/>
      <c r="G25352" s="196"/>
      <c r="H25352" s="192"/>
    </row>
    <row r="25353" spans="6:8" x14ac:dyDescent="0.2">
      <c r="F25353" s="195"/>
      <c r="G25353" s="196"/>
      <c r="H25353" s="192"/>
    </row>
    <row r="25354" spans="6:8" x14ac:dyDescent="0.2">
      <c r="F25354" s="195"/>
      <c r="G25354" s="196"/>
      <c r="H25354" s="192"/>
    </row>
    <row r="25355" spans="6:8" x14ac:dyDescent="0.2">
      <c r="F25355" s="195"/>
      <c r="G25355" s="196"/>
      <c r="H25355" s="192"/>
    </row>
    <row r="25356" spans="6:8" x14ac:dyDescent="0.2">
      <c r="F25356" s="195"/>
      <c r="G25356" s="196"/>
      <c r="H25356" s="192"/>
    </row>
    <row r="25357" spans="6:8" x14ac:dyDescent="0.2">
      <c r="F25357" s="195"/>
      <c r="G25357" s="196"/>
      <c r="H25357" s="192"/>
    </row>
    <row r="25358" spans="6:8" x14ac:dyDescent="0.2">
      <c r="F25358" s="195"/>
      <c r="G25358" s="196"/>
      <c r="H25358" s="192"/>
    </row>
    <row r="25359" spans="6:8" x14ac:dyDescent="0.2">
      <c r="F25359" s="195"/>
      <c r="G25359" s="196"/>
      <c r="H25359" s="192"/>
    </row>
    <row r="25360" spans="6:8" x14ac:dyDescent="0.2">
      <c r="F25360" s="195"/>
      <c r="G25360" s="196"/>
      <c r="H25360" s="192"/>
    </row>
    <row r="25361" spans="6:8" x14ac:dyDescent="0.2">
      <c r="F25361" s="195"/>
      <c r="G25361" s="196"/>
      <c r="H25361" s="192"/>
    </row>
    <row r="25362" spans="6:8" x14ac:dyDescent="0.2">
      <c r="F25362" s="195"/>
      <c r="G25362" s="196"/>
      <c r="H25362" s="192"/>
    </row>
    <row r="25363" spans="6:8" x14ac:dyDescent="0.2">
      <c r="F25363" s="195"/>
      <c r="G25363" s="196"/>
      <c r="H25363" s="192"/>
    </row>
    <row r="25364" spans="6:8" x14ac:dyDescent="0.2">
      <c r="F25364" s="195"/>
      <c r="G25364" s="196"/>
      <c r="H25364" s="192"/>
    </row>
    <row r="25365" spans="6:8" x14ac:dyDescent="0.2">
      <c r="F25365" s="195"/>
      <c r="G25365" s="196"/>
      <c r="H25365" s="192"/>
    </row>
    <row r="25366" spans="6:8" x14ac:dyDescent="0.2">
      <c r="F25366" s="195"/>
      <c r="G25366" s="196"/>
      <c r="H25366" s="192"/>
    </row>
    <row r="25367" spans="6:8" x14ac:dyDescent="0.2">
      <c r="F25367" s="195"/>
      <c r="G25367" s="196"/>
      <c r="H25367" s="192"/>
    </row>
    <row r="25368" spans="6:8" x14ac:dyDescent="0.2">
      <c r="F25368" s="195"/>
      <c r="G25368" s="196"/>
      <c r="H25368" s="192"/>
    </row>
    <row r="25369" spans="6:8" x14ac:dyDescent="0.2">
      <c r="F25369" s="195"/>
      <c r="G25369" s="196"/>
      <c r="H25369" s="192"/>
    </row>
    <row r="25370" spans="6:8" x14ac:dyDescent="0.2">
      <c r="F25370" s="195"/>
      <c r="G25370" s="196"/>
      <c r="H25370" s="192"/>
    </row>
    <row r="25371" spans="6:8" x14ac:dyDescent="0.2">
      <c r="F25371" s="195"/>
      <c r="G25371" s="196"/>
      <c r="H25371" s="192"/>
    </row>
    <row r="25372" spans="6:8" x14ac:dyDescent="0.2">
      <c r="F25372" s="195"/>
      <c r="G25372" s="196"/>
      <c r="H25372" s="192"/>
    </row>
    <row r="25373" spans="6:8" x14ac:dyDescent="0.2">
      <c r="F25373" s="195"/>
      <c r="G25373" s="196"/>
      <c r="H25373" s="192"/>
    </row>
    <row r="25374" spans="6:8" x14ac:dyDescent="0.2">
      <c r="F25374" s="195"/>
      <c r="G25374" s="196"/>
      <c r="H25374" s="192"/>
    </row>
    <row r="25375" spans="6:8" x14ac:dyDescent="0.2">
      <c r="F25375" s="195"/>
      <c r="G25375" s="196"/>
      <c r="H25375" s="192"/>
    </row>
    <row r="25376" spans="6:8" x14ac:dyDescent="0.2">
      <c r="F25376" s="195"/>
      <c r="G25376" s="196"/>
      <c r="H25376" s="192"/>
    </row>
    <row r="25377" spans="6:8" x14ac:dyDescent="0.2">
      <c r="F25377" s="195"/>
      <c r="G25377" s="196"/>
      <c r="H25377" s="192"/>
    </row>
    <row r="25378" spans="6:8" x14ac:dyDescent="0.2">
      <c r="F25378" s="195"/>
      <c r="G25378" s="196"/>
      <c r="H25378" s="192"/>
    </row>
    <row r="25379" spans="6:8" x14ac:dyDescent="0.2">
      <c r="F25379" s="195"/>
      <c r="G25379" s="196"/>
      <c r="H25379" s="192"/>
    </row>
    <row r="25380" spans="6:8" x14ac:dyDescent="0.2">
      <c r="F25380" s="195"/>
      <c r="G25380" s="196"/>
      <c r="H25380" s="192"/>
    </row>
    <row r="25381" spans="6:8" x14ac:dyDescent="0.2">
      <c r="F25381" s="195"/>
      <c r="G25381" s="196"/>
      <c r="H25381" s="192"/>
    </row>
    <row r="25382" spans="6:8" x14ac:dyDescent="0.2">
      <c r="F25382" s="195"/>
      <c r="G25382" s="196"/>
      <c r="H25382" s="192"/>
    </row>
    <row r="25383" spans="6:8" x14ac:dyDescent="0.2">
      <c r="F25383" s="195"/>
      <c r="G25383" s="196"/>
      <c r="H25383" s="192"/>
    </row>
    <row r="25384" spans="6:8" x14ac:dyDescent="0.2">
      <c r="F25384" s="195"/>
      <c r="G25384" s="196"/>
      <c r="H25384" s="192"/>
    </row>
    <row r="25385" spans="6:8" x14ac:dyDescent="0.2">
      <c r="F25385" s="195"/>
      <c r="G25385" s="196"/>
      <c r="H25385" s="192"/>
    </row>
    <row r="25386" spans="6:8" x14ac:dyDescent="0.2">
      <c r="F25386" s="195"/>
      <c r="G25386" s="196"/>
      <c r="H25386" s="192"/>
    </row>
    <row r="25387" spans="6:8" x14ac:dyDescent="0.2">
      <c r="F25387" s="195"/>
      <c r="G25387" s="196"/>
      <c r="H25387" s="192"/>
    </row>
    <row r="25388" spans="6:8" x14ac:dyDescent="0.2">
      <c r="F25388" s="195"/>
      <c r="G25388" s="196"/>
      <c r="H25388" s="192"/>
    </row>
    <row r="25389" spans="6:8" x14ac:dyDescent="0.2">
      <c r="F25389" s="195"/>
      <c r="G25389" s="196"/>
      <c r="H25389" s="192"/>
    </row>
    <row r="25390" spans="6:8" x14ac:dyDescent="0.2">
      <c r="F25390" s="195"/>
      <c r="G25390" s="196"/>
      <c r="H25390" s="192"/>
    </row>
    <row r="25391" spans="6:8" x14ac:dyDescent="0.2">
      <c r="F25391" s="195"/>
      <c r="G25391" s="196"/>
      <c r="H25391" s="192"/>
    </row>
    <row r="25392" spans="6:8" x14ac:dyDescent="0.2">
      <c r="F25392" s="195"/>
      <c r="G25392" s="196"/>
      <c r="H25392" s="192"/>
    </row>
    <row r="25393" spans="6:8" x14ac:dyDescent="0.2">
      <c r="F25393" s="195"/>
      <c r="G25393" s="196"/>
      <c r="H25393" s="192"/>
    </row>
    <row r="25394" spans="6:8" x14ac:dyDescent="0.2">
      <c r="F25394" s="195"/>
      <c r="G25394" s="196"/>
      <c r="H25394" s="192"/>
    </row>
    <row r="25395" spans="6:8" x14ac:dyDescent="0.2">
      <c r="F25395" s="195"/>
      <c r="G25395" s="196"/>
      <c r="H25395" s="192"/>
    </row>
    <row r="25396" spans="6:8" x14ac:dyDescent="0.2">
      <c r="F25396" s="195"/>
      <c r="G25396" s="196"/>
      <c r="H25396" s="192"/>
    </row>
    <row r="25397" spans="6:8" x14ac:dyDescent="0.2">
      <c r="F25397" s="195"/>
      <c r="G25397" s="196"/>
      <c r="H25397" s="192"/>
    </row>
    <row r="25398" spans="6:8" x14ac:dyDescent="0.2">
      <c r="F25398" s="195"/>
      <c r="G25398" s="196"/>
      <c r="H25398" s="192"/>
    </row>
    <row r="25399" spans="6:8" x14ac:dyDescent="0.2">
      <c r="F25399" s="195"/>
      <c r="G25399" s="196"/>
      <c r="H25399" s="192"/>
    </row>
    <row r="25400" spans="6:8" x14ac:dyDescent="0.2">
      <c r="F25400" s="195"/>
      <c r="G25400" s="196"/>
      <c r="H25400" s="192"/>
    </row>
    <row r="25401" spans="6:8" x14ac:dyDescent="0.2">
      <c r="F25401" s="195"/>
      <c r="G25401" s="196"/>
      <c r="H25401" s="192"/>
    </row>
    <row r="25402" spans="6:8" x14ac:dyDescent="0.2">
      <c r="F25402" s="195"/>
      <c r="G25402" s="196"/>
      <c r="H25402" s="192"/>
    </row>
    <row r="25403" spans="6:8" x14ac:dyDescent="0.2">
      <c r="F25403" s="195"/>
      <c r="G25403" s="196"/>
      <c r="H25403" s="192"/>
    </row>
    <row r="25404" spans="6:8" x14ac:dyDescent="0.2">
      <c r="F25404" s="195"/>
      <c r="G25404" s="196"/>
      <c r="H25404" s="192"/>
    </row>
    <row r="25405" spans="6:8" x14ac:dyDescent="0.2">
      <c r="F25405" s="195"/>
      <c r="G25405" s="196"/>
      <c r="H25405" s="192"/>
    </row>
    <row r="25406" spans="6:8" x14ac:dyDescent="0.2">
      <c r="F25406" s="195"/>
      <c r="G25406" s="196"/>
      <c r="H25406" s="192"/>
    </row>
    <row r="25407" spans="6:8" x14ac:dyDescent="0.2">
      <c r="F25407" s="195"/>
      <c r="G25407" s="196"/>
      <c r="H25407" s="192"/>
    </row>
    <row r="25408" spans="6:8" x14ac:dyDescent="0.2">
      <c r="F25408" s="195"/>
      <c r="G25408" s="196"/>
      <c r="H25408" s="192"/>
    </row>
    <row r="25409" spans="6:8" x14ac:dyDescent="0.2">
      <c r="F25409" s="195"/>
      <c r="G25409" s="196"/>
      <c r="H25409" s="192"/>
    </row>
    <row r="25410" spans="6:8" x14ac:dyDescent="0.2">
      <c r="F25410" s="195"/>
      <c r="G25410" s="196"/>
      <c r="H25410" s="192"/>
    </row>
    <row r="25411" spans="6:8" x14ac:dyDescent="0.2">
      <c r="F25411" s="195"/>
      <c r="G25411" s="196"/>
      <c r="H25411" s="192"/>
    </row>
    <row r="25412" spans="6:8" x14ac:dyDescent="0.2">
      <c r="F25412" s="195"/>
      <c r="G25412" s="196"/>
      <c r="H25412" s="192"/>
    </row>
    <row r="25413" spans="6:8" x14ac:dyDescent="0.2">
      <c r="F25413" s="195"/>
      <c r="G25413" s="196"/>
      <c r="H25413" s="192"/>
    </row>
    <row r="25414" spans="6:8" x14ac:dyDescent="0.2">
      <c r="F25414" s="195"/>
      <c r="G25414" s="196"/>
      <c r="H25414" s="192"/>
    </row>
    <row r="25415" spans="6:8" x14ac:dyDescent="0.2">
      <c r="F25415" s="195"/>
      <c r="G25415" s="196"/>
      <c r="H25415" s="192"/>
    </row>
    <row r="25416" spans="6:8" x14ac:dyDescent="0.2">
      <c r="F25416" s="195"/>
      <c r="G25416" s="196"/>
      <c r="H25416" s="192"/>
    </row>
    <row r="25417" spans="6:8" x14ac:dyDescent="0.2">
      <c r="F25417" s="195"/>
      <c r="G25417" s="196"/>
      <c r="H25417" s="192"/>
    </row>
    <row r="25418" spans="6:8" x14ac:dyDescent="0.2">
      <c r="F25418" s="195"/>
      <c r="G25418" s="196"/>
      <c r="H25418" s="192"/>
    </row>
    <row r="25419" spans="6:8" x14ac:dyDescent="0.2">
      <c r="F25419" s="195"/>
      <c r="G25419" s="196"/>
      <c r="H25419" s="192"/>
    </row>
    <row r="25420" spans="6:8" x14ac:dyDescent="0.2">
      <c r="F25420" s="195"/>
      <c r="G25420" s="196"/>
      <c r="H25420" s="192"/>
    </row>
    <row r="25421" spans="6:8" x14ac:dyDescent="0.2">
      <c r="F25421" s="195"/>
      <c r="G25421" s="196"/>
      <c r="H25421" s="192"/>
    </row>
    <row r="25422" spans="6:8" x14ac:dyDescent="0.2">
      <c r="F25422" s="195"/>
      <c r="G25422" s="196"/>
      <c r="H25422" s="192"/>
    </row>
    <row r="25423" spans="6:8" x14ac:dyDescent="0.2">
      <c r="F25423" s="195"/>
      <c r="G25423" s="196"/>
      <c r="H25423" s="192"/>
    </row>
    <row r="25424" spans="6:8" x14ac:dyDescent="0.2">
      <c r="F25424" s="195"/>
      <c r="G25424" s="196"/>
      <c r="H25424" s="192"/>
    </row>
    <row r="25425" spans="6:8" x14ac:dyDescent="0.2">
      <c r="F25425" s="195"/>
      <c r="G25425" s="196"/>
      <c r="H25425" s="192"/>
    </row>
    <row r="25426" spans="6:8" x14ac:dyDescent="0.2">
      <c r="F25426" s="195"/>
      <c r="G25426" s="196"/>
      <c r="H25426" s="192"/>
    </row>
    <row r="25427" spans="6:8" x14ac:dyDescent="0.2">
      <c r="F25427" s="195"/>
      <c r="G25427" s="196"/>
      <c r="H25427" s="192"/>
    </row>
    <row r="25428" spans="6:8" x14ac:dyDescent="0.2">
      <c r="F25428" s="195"/>
      <c r="G25428" s="196"/>
      <c r="H25428" s="192"/>
    </row>
    <row r="25429" spans="6:8" x14ac:dyDescent="0.2">
      <c r="F25429" s="195"/>
      <c r="G25429" s="196"/>
      <c r="H25429" s="192"/>
    </row>
    <row r="25430" spans="6:8" x14ac:dyDescent="0.2">
      <c r="F25430" s="195"/>
      <c r="G25430" s="196"/>
      <c r="H25430" s="192"/>
    </row>
    <row r="25431" spans="6:8" x14ac:dyDescent="0.2">
      <c r="F25431" s="195"/>
      <c r="G25431" s="196"/>
      <c r="H25431" s="192"/>
    </row>
    <row r="25432" spans="6:8" x14ac:dyDescent="0.2">
      <c r="F25432" s="195"/>
      <c r="G25432" s="196"/>
      <c r="H25432" s="192"/>
    </row>
    <row r="25433" spans="6:8" x14ac:dyDescent="0.2">
      <c r="F25433" s="195"/>
      <c r="G25433" s="196"/>
      <c r="H25433" s="192"/>
    </row>
    <row r="25434" spans="6:8" x14ac:dyDescent="0.2">
      <c r="F25434" s="195"/>
      <c r="G25434" s="196"/>
      <c r="H25434" s="192"/>
    </row>
    <row r="25435" spans="6:8" x14ac:dyDescent="0.2">
      <c r="F25435" s="195"/>
      <c r="G25435" s="196"/>
      <c r="H25435" s="192"/>
    </row>
    <row r="25436" spans="6:8" x14ac:dyDescent="0.2">
      <c r="F25436" s="195"/>
      <c r="G25436" s="196"/>
      <c r="H25436" s="192"/>
    </row>
    <row r="25437" spans="6:8" x14ac:dyDescent="0.2">
      <c r="F25437" s="195"/>
      <c r="G25437" s="196"/>
      <c r="H25437" s="192"/>
    </row>
    <row r="25438" spans="6:8" x14ac:dyDescent="0.2">
      <c r="F25438" s="195"/>
      <c r="G25438" s="196"/>
      <c r="H25438" s="192"/>
    </row>
    <row r="25439" spans="6:8" x14ac:dyDescent="0.2">
      <c r="F25439" s="195"/>
      <c r="G25439" s="196"/>
      <c r="H25439" s="192"/>
    </row>
    <row r="25440" spans="6:8" x14ac:dyDescent="0.2">
      <c r="F25440" s="195"/>
      <c r="G25440" s="196"/>
      <c r="H25440" s="192"/>
    </row>
    <row r="25441" spans="6:8" x14ac:dyDescent="0.2">
      <c r="F25441" s="195"/>
      <c r="G25441" s="196"/>
      <c r="H25441" s="192"/>
    </row>
    <row r="25442" spans="6:8" x14ac:dyDescent="0.2">
      <c r="F25442" s="195"/>
      <c r="G25442" s="196"/>
      <c r="H25442" s="192"/>
    </row>
    <row r="25443" spans="6:8" x14ac:dyDescent="0.2">
      <c r="F25443" s="195"/>
      <c r="G25443" s="196"/>
      <c r="H25443" s="192"/>
    </row>
    <row r="25444" spans="6:8" x14ac:dyDescent="0.2">
      <c r="F25444" s="195"/>
      <c r="G25444" s="196"/>
      <c r="H25444" s="192"/>
    </row>
    <row r="25445" spans="6:8" x14ac:dyDescent="0.2">
      <c r="F25445" s="195"/>
      <c r="G25445" s="196"/>
      <c r="H25445" s="192"/>
    </row>
    <row r="25446" spans="6:8" x14ac:dyDescent="0.2">
      <c r="F25446" s="195"/>
      <c r="G25446" s="196"/>
      <c r="H25446" s="192"/>
    </row>
    <row r="25447" spans="6:8" x14ac:dyDescent="0.2">
      <c r="F25447" s="195"/>
      <c r="G25447" s="196"/>
      <c r="H25447" s="192"/>
    </row>
    <row r="25448" spans="6:8" x14ac:dyDescent="0.2">
      <c r="F25448" s="195"/>
      <c r="G25448" s="196"/>
      <c r="H25448" s="192"/>
    </row>
    <row r="25449" spans="6:8" x14ac:dyDescent="0.2">
      <c r="F25449" s="195"/>
      <c r="G25449" s="196"/>
      <c r="H25449" s="192"/>
    </row>
    <row r="25450" spans="6:8" x14ac:dyDescent="0.2">
      <c r="F25450" s="195"/>
      <c r="G25450" s="196"/>
      <c r="H25450" s="192"/>
    </row>
    <row r="25451" spans="6:8" x14ac:dyDescent="0.2">
      <c r="F25451" s="195"/>
      <c r="G25451" s="196"/>
      <c r="H25451" s="192"/>
    </row>
    <row r="25452" spans="6:8" x14ac:dyDescent="0.2">
      <c r="F25452" s="195"/>
      <c r="G25452" s="196"/>
      <c r="H25452" s="192"/>
    </row>
    <row r="25453" spans="6:8" x14ac:dyDescent="0.2">
      <c r="F25453" s="195"/>
      <c r="G25453" s="196"/>
      <c r="H25453" s="192"/>
    </row>
    <row r="25454" spans="6:8" x14ac:dyDescent="0.2">
      <c r="F25454" s="195"/>
      <c r="G25454" s="196"/>
      <c r="H25454" s="192"/>
    </row>
    <row r="25455" spans="6:8" x14ac:dyDescent="0.2">
      <c r="F25455" s="195"/>
      <c r="G25455" s="196"/>
      <c r="H25455" s="192"/>
    </row>
    <row r="25456" spans="6:8" x14ac:dyDescent="0.2">
      <c r="F25456" s="195"/>
      <c r="G25456" s="196"/>
      <c r="H25456" s="192"/>
    </row>
    <row r="25457" spans="6:8" x14ac:dyDescent="0.2">
      <c r="F25457" s="195"/>
      <c r="G25457" s="196"/>
      <c r="H25457" s="192"/>
    </row>
    <row r="25458" spans="6:8" x14ac:dyDescent="0.2">
      <c r="F25458" s="195"/>
      <c r="G25458" s="196"/>
      <c r="H25458" s="192"/>
    </row>
    <row r="25459" spans="6:8" x14ac:dyDescent="0.2">
      <c r="F25459" s="195"/>
      <c r="G25459" s="196"/>
      <c r="H25459" s="192"/>
    </row>
    <row r="25460" spans="6:8" x14ac:dyDescent="0.2">
      <c r="F25460" s="195"/>
      <c r="G25460" s="196"/>
      <c r="H25460" s="192"/>
    </row>
    <row r="25461" spans="6:8" x14ac:dyDescent="0.2">
      <c r="F25461" s="195"/>
      <c r="G25461" s="196"/>
      <c r="H25461" s="192"/>
    </row>
    <row r="25462" spans="6:8" x14ac:dyDescent="0.2">
      <c r="F25462" s="195"/>
      <c r="G25462" s="196"/>
      <c r="H25462" s="192"/>
    </row>
    <row r="25463" spans="6:8" x14ac:dyDescent="0.2">
      <c r="F25463" s="195"/>
      <c r="G25463" s="196"/>
      <c r="H25463" s="192"/>
    </row>
    <row r="25464" spans="6:8" x14ac:dyDescent="0.2">
      <c r="F25464" s="195"/>
      <c r="G25464" s="196"/>
      <c r="H25464" s="192"/>
    </row>
    <row r="25465" spans="6:8" x14ac:dyDescent="0.2">
      <c r="F25465" s="195"/>
      <c r="G25465" s="196"/>
      <c r="H25465" s="192"/>
    </row>
    <row r="25466" spans="6:8" x14ac:dyDescent="0.2">
      <c r="F25466" s="195"/>
      <c r="G25466" s="196"/>
      <c r="H25466" s="192"/>
    </row>
    <row r="25467" spans="6:8" x14ac:dyDescent="0.2">
      <c r="F25467" s="195"/>
      <c r="G25467" s="196"/>
      <c r="H25467" s="192"/>
    </row>
    <row r="25468" spans="6:8" x14ac:dyDescent="0.2">
      <c r="F25468" s="195"/>
      <c r="G25468" s="196"/>
      <c r="H25468" s="192"/>
    </row>
    <row r="25469" spans="6:8" x14ac:dyDescent="0.2">
      <c r="F25469" s="195"/>
      <c r="G25469" s="196"/>
      <c r="H25469" s="192"/>
    </row>
    <row r="25470" spans="6:8" x14ac:dyDescent="0.2">
      <c r="F25470" s="195"/>
      <c r="G25470" s="196"/>
      <c r="H25470" s="192"/>
    </row>
    <row r="25471" spans="6:8" x14ac:dyDescent="0.2">
      <c r="F25471" s="195"/>
      <c r="G25471" s="196"/>
      <c r="H25471" s="192"/>
    </row>
    <row r="25472" spans="6:8" x14ac:dyDescent="0.2">
      <c r="F25472" s="195"/>
      <c r="G25472" s="196"/>
      <c r="H25472" s="192"/>
    </row>
    <row r="25473" spans="6:8" x14ac:dyDescent="0.2">
      <c r="F25473" s="195"/>
      <c r="G25473" s="196"/>
      <c r="H25473" s="192"/>
    </row>
    <row r="25474" spans="6:8" x14ac:dyDescent="0.2">
      <c r="F25474" s="195"/>
      <c r="G25474" s="196"/>
      <c r="H25474" s="192"/>
    </row>
    <row r="25475" spans="6:8" x14ac:dyDescent="0.2">
      <c r="F25475" s="195"/>
      <c r="G25475" s="196"/>
      <c r="H25475" s="192"/>
    </row>
    <row r="25476" spans="6:8" x14ac:dyDescent="0.2">
      <c r="F25476" s="195"/>
      <c r="G25476" s="196"/>
      <c r="H25476" s="192"/>
    </row>
    <row r="25477" spans="6:8" x14ac:dyDescent="0.2">
      <c r="F25477" s="195"/>
      <c r="G25477" s="196"/>
      <c r="H25477" s="192"/>
    </row>
    <row r="25478" spans="6:8" x14ac:dyDescent="0.2">
      <c r="F25478" s="195"/>
      <c r="G25478" s="196"/>
      <c r="H25478" s="192"/>
    </row>
    <row r="25479" spans="6:8" x14ac:dyDescent="0.2">
      <c r="F25479" s="195"/>
      <c r="G25479" s="196"/>
      <c r="H25479" s="192"/>
    </row>
    <row r="25480" spans="6:8" x14ac:dyDescent="0.2">
      <c r="F25480" s="195"/>
      <c r="G25480" s="196"/>
      <c r="H25480" s="192"/>
    </row>
    <row r="25481" spans="6:8" x14ac:dyDescent="0.2">
      <c r="F25481" s="195"/>
      <c r="G25481" s="196"/>
      <c r="H25481" s="192"/>
    </row>
    <row r="25482" spans="6:8" x14ac:dyDescent="0.2">
      <c r="F25482" s="195"/>
      <c r="G25482" s="196"/>
      <c r="H25482" s="192"/>
    </row>
    <row r="25483" spans="6:8" x14ac:dyDescent="0.2">
      <c r="F25483" s="195"/>
      <c r="G25483" s="196"/>
      <c r="H25483" s="192"/>
    </row>
    <row r="25484" spans="6:8" x14ac:dyDescent="0.2">
      <c r="F25484" s="195"/>
      <c r="G25484" s="196"/>
      <c r="H25484" s="192"/>
    </row>
    <row r="25485" spans="6:8" x14ac:dyDescent="0.2">
      <c r="F25485" s="195"/>
      <c r="G25485" s="196"/>
      <c r="H25485" s="192"/>
    </row>
    <row r="25486" spans="6:8" x14ac:dyDescent="0.2">
      <c r="F25486" s="195"/>
      <c r="G25486" s="196"/>
      <c r="H25486" s="192"/>
    </row>
    <row r="25487" spans="6:8" x14ac:dyDescent="0.2">
      <c r="F25487" s="195"/>
      <c r="G25487" s="196"/>
      <c r="H25487" s="192"/>
    </row>
    <row r="25488" spans="6:8" x14ac:dyDescent="0.2">
      <c r="F25488" s="195"/>
      <c r="G25488" s="196"/>
      <c r="H25488" s="192"/>
    </row>
    <row r="25489" spans="6:8" x14ac:dyDescent="0.2">
      <c r="F25489" s="195"/>
      <c r="G25489" s="196"/>
      <c r="H25489" s="192"/>
    </row>
    <row r="25490" spans="6:8" x14ac:dyDescent="0.2">
      <c r="F25490" s="195"/>
      <c r="G25490" s="196"/>
      <c r="H25490" s="192"/>
    </row>
    <row r="25491" spans="6:8" x14ac:dyDescent="0.2">
      <c r="F25491" s="195"/>
      <c r="G25491" s="196"/>
      <c r="H25491" s="192"/>
    </row>
    <row r="25492" spans="6:8" x14ac:dyDescent="0.2">
      <c r="F25492" s="195"/>
      <c r="G25492" s="196"/>
      <c r="H25492" s="192"/>
    </row>
    <row r="25493" spans="6:8" x14ac:dyDescent="0.2">
      <c r="F25493" s="195"/>
      <c r="G25493" s="196"/>
      <c r="H25493" s="192"/>
    </row>
    <row r="25494" spans="6:8" x14ac:dyDescent="0.2">
      <c r="F25494" s="195"/>
      <c r="G25494" s="196"/>
      <c r="H25494" s="192"/>
    </row>
    <row r="25495" spans="6:8" x14ac:dyDescent="0.2">
      <c r="F25495" s="195"/>
      <c r="G25495" s="196"/>
      <c r="H25495" s="192"/>
    </row>
    <row r="25496" spans="6:8" x14ac:dyDescent="0.2">
      <c r="F25496" s="195"/>
      <c r="G25496" s="196"/>
      <c r="H25496" s="192"/>
    </row>
    <row r="25497" spans="6:8" x14ac:dyDescent="0.2">
      <c r="F25497" s="195"/>
      <c r="G25497" s="196"/>
      <c r="H25497" s="192"/>
    </row>
    <row r="25498" spans="6:8" x14ac:dyDescent="0.2">
      <c r="F25498" s="195"/>
      <c r="G25498" s="196"/>
      <c r="H25498" s="192"/>
    </row>
    <row r="25499" spans="6:8" x14ac:dyDescent="0.2">
      <c r="F25499" s="195"/>
      <c r="G25499" s="196"/>
      <c r="H25499" s="192"/>
    </row>
    <row r="25500" spans="6:8" x14ac:dyDescent="0.2">
      <c r="F25500" s="195"/>
      <c r="G25500" s="196"/>
      <c r="H25500" s="192"/>
    </row>
    <row r="25501" spans="6:8" x14ac:dyDescent="0.2">
      <c r="F25501" s="195"/>
      <c r="G25501" s="196"/>
      <c r="H25501" s="192"/>
    </row>
    <row r="25502" spans="6:8" x14ac:dyDescent="0.2">
      <c r="F25502" s="195"/>
      <c r="G25502" s="196"/>
      <c r="H25502" s="192"/>
    </row>
    <row r="25503" spans="6:8" x14ac:dyDescent="0.2">
      <c r="F25503" s="195"/>
      <c r="G25503" s="196"/>
      <c r="H25503" s="192"/>
    </row>
    <row r="25504" spans="6:8" x14ac:dyDescent="0.2">
      <c r="F25504" s="195"/>
      <c r="G25504" s="196"/>
      <c r="H25504" s="192"/>
    </row>
    <row r="25505" spans="6:8" x14ac:dyDescent="0.2">
      <c r="F25505" s="195"/>
      <c r="G25505" s="196"/>
      <c r="H25505" s="192"/>
    </row>
    <row r="25506" spans="6:8" x14ac:dyDescent="0.2">
      <c r="F25506" s="195"/>
      <c r="G25506" s="196"/>
      <c r="H25506" s="192"/>
    </row>
    <row r="25507" spans="6:8" x14ac:dyDescent="0.2">
      <c r="F25507" s="195"/>
      <c r="G25507" s="196"/>
      <c r="H25507" s="192"/>
    </row>
    <row r="25508" spans="6:8" x14ac:dyDescent="0.2">
      <c r="F25508" s="195"/>
      <c r="G25508" s="196"/>
      <c r="H25508" s="192"/>
    </row>
    <row r="25509" spans="6:8" x14ac:dyDescent="0.2">
      <c r="F25509" s="195"/>
      <c r="G25509" s="196"/>
      <c r="H25509" s="192"/>
    </row>
    <row r="25510" spans="6:8" x14ac:dyDescent="0.2">
      <c r="F25510" s="195"/>
      <c r="G25510" s="196"/>
      <c r="H25510" s="192"/>
    </row>
    <row r="25511" spans="6:8" x14ac:dyDescent="0.2">
      <c r="F25511" s="195"/>
      <c r="G25511" s="196"/>
      <c r="H25511" s="192"/>
    </row>
    <row r="25512" spans="6:8" x14ac:dyDescent="0.2">
      <c r="F25512" s="195"/>
      <c r="G25512" s="196"/>
      <c r="H25512" s="192"/>
    </row>
    <row r="25513" spans="6:8" x14ac:dyDescent="0.2">
      <c r="F25513" s="195"/>
      <c r="G25513" s="196"/>
      <c r="H25513" s="192"/>
    </row>
    <row r="25514" spans="6:8" x14ac:dyDescent="0.2">
      <c r="F25514" s="195"/>
      <c r="G25514" s="196"/>
      <c r="H25514" s="192"/>
    </row>
    <row r="25515" spans="6:8" x14ac:dyDescent="0.2">
      <c r="F25515" s="195"/>
      <c r="G25515" s="196"/>
      <c r="H25515" s="192"/>
    </row>
    <row r="25516" spans="6:8" x14ac:dyDescent="0.2">
      <c r="F25516" s="195"/>
      <c r="G25516" s="196"/>
      <c r="H25516" s="192"/>
    </row>
    <row r="25517" spans="6:8" x14ac:dyDescent="0.2">
      <c r="F25517" s="195"/>
      <c r="G25517" s="196"/>
      <c r="H25517" s="192"/>
    </row>
    <row r="25518" spans="6:8" x14ac:dyDescent="0.2">
      <c r="F25518" s="195"/>
      <c r="G25518" s="196"/>
      <c r="H25518" s="192"/>
    </row>
    <row r="25519" spans="6:8" x14ac:dyDescent="0.2">
      <c r="F25519" s="195"/>
      <c r="G25519" s="196"/>
      <c r="H25519" s="192"/>
    </row>
    <row r="25520" spans="6:8" x14ac:dyDescent="0.2">
      <c r="F25520" s="195"/>
      <c r="G25520" s="196"/>
      <c r="H25520" s="192"/>
    </row>
    <row r="25521" spans="6:8" x14ac:dyDescent="0.2">
      <c r="F25521" s="195"/>
      <c r="G25521" s="196"/>
      <c r="H25521" s="192"/>
    </row>
    <row r="25522" spans="6:8" x14ac:dyDescent="0.2">
      <c r="F25522" s="195"/>
      <c r="G25522" s="196"/>
      <c r="H25522" s="192"/>
    </row>
    <row r="25523" spans="6:8" x14ac:dyDescent="0.2">
      <c r="F25523" s="195"/>
      <c r="G25523" s="196"/>
      <c r="H25523" s="192"/>
    </row>
    <row r="25524" spans="6:8" x14ac:dyDescent="0.2">
      <c r="F25524" s="195"/>
      <c r="G25524" s="196"/>
      <c r="H25524" s="192"/>
    </row>
    <row r="25525" spans="6:8" x14ac:dyDescent="0.2">
      <c r="F25525" s="195"/>
      <c r="G25525" s="196"/>
      <c r="H25525" s="192"/>
    </row>
    <row r="25526" spans="6:8" x14ac:dyDescent="0.2">
      <c r="F25526" s="195"/>
      <c r="G25526" s="196"/>
      <c r="H25526" s="192"/>
    </row>
    <row r="25527" spans="6:8" x14ac:dyDescent="0.2">
      <c r="F25527" s="195"/>
      <c r="G25527" s="196"/>
      <c r="H25527" s="192"/>
    </row>
    <row r="25528" spans="6:8" x14ac:dyDescent="0.2">
      <c r="F25528" s="195"/>
      <c r="G25528" s="196"/>
      <c r="H25528" s="192"/>
    </row>
    <row r="25529" spans="6:8" x14ac:dyDescent="0.2">
      <c r="F25529" s="195"/>
      <c r="G25529" s="196"/>
      <c r="H25529" s="192"/>
    </row>
    <row r="25530" spans="6:8" x14ac:dyDescent="0.2">
      <c r="F25530" s="195"/>
      <c r="G25530" s="196"/>
      <c r="H25530" s="192"/>
    </row>
    <row r="25531" spans="6:8" x14ac:dyDescent="0.2">
      <c r="F25531" s="195"/>
      <c r="G25531" s="196"/>
      <c r="H25531" s="192"/>
    </row>
    <row r="25532" spans="6:8" x14ac:dyDescent="0.2">
      <c r="F25532" s="195"/>
      <c r="G25532" s="196"/>
      <c r="H25532" s="192"/>
    </row>
    <row r="25533" spans="6:8" x14ac:dyDescent="0.2">
      <c r="F25533" s="195"/>
      <c r="G25533" s="196"/>
      <c r="H25533" s="192"/>
    </row>
    <row r="25534" spans="6:8" x14ac:dyDescent="0.2">
      <c r="F25534" s="195"/>
      <c r="G25534" s="196"/>
      <c r="H25534" s="192"/>
    </row>
    <row r="25535" spans="6:8" x14ac:dyDescent="0.2">
      <c r="F25535" s="195"/>
      <c r="G25535" s="196"/>
      <c r="H25535" s="192"/>
    </row>
    <row r="25536" spans="6:8" x14ac:dyDescent="0.2">
      <c r="F25536" s="195"/>
      <c r="G25536" s="196"/>
      <c r="H25536" s="192"/>
    </row>
    <row r="25537" spans="6:8" x14ac:dyDescent="0.2">
      <c r="F25537" s="195"/>
      <c r="G25537" s="196"/>
      <c r="H25537" s="192"/>
    </row>
    <row r="25538" spans="6:8" x14ac:dyDescent="0.2">
      <c r="F25538" s="195"/>
      <c r="G25538" s="196"/>
      <c r="H25538" s="192"/>
    </row>
    <row r="25539" spans="6:8" x14ac:dyDescent="0.2">
      <c r="F25539" s="195"/>
      <c r="G25539" s="196"/>
      <c r="H25539" s="192"/>
    </row>
    <row r="25540" spans="6:8" x14ac:dyDescent="0.2">
      <c r="F25540" s="195"/>
      <c r="G25540" s="196"/>
      <c r="H25540" s="192"/>
    </row>
    <row r="25541" spans="6:8" x14ac:dyDescent="0.2">
      <c r="F25541" s="195"/>
      <c r="G25541" s="196"/>
      <c r="H25541" s="192"/>
    </row>
    <row r="25542" spans="6:8" x14ac:dyDescent="0.2">
      <c r="F25542" s="195"/>
      <c r="G25542" s="196"/>
      <c r="H25542" s="192"/>
    </row>
    <row r="25543" spans="6:8" x14ac:dyDescent="0.2">
      <c r="F25543" s="195"/>
      <c r="G25543" s="196"/>
      <c r="H25543" s="192"/>
    </row>
    <row r="25544" spans="6:8" x14ac:dyDescent="0.2">
      <c r="F25544" s="195"/>
      <c r="G25544" s="196"/>
      <c r="H25544" s="192"/>
    </row>
    <row r="25545" spans="6:8" x14ac:dyDescent="0.2">
      <c r="F25545" s="195"/>
      <c r="G25545" s="196"/>
      <c r="H25545" s="192"/>
    </row>
    <row r="25546" spans="6:8" x14ac:dyDescent="0.2">
      <c r="F25546" s="195"/>
      <c r="G25546" s="196"/>
      <c r="H25546" s="192"/>
    </row>
    <row r="25547" spans="6:8" x14ac:dyDescent="0.2">
      <c r="F25547" s="195"/>
      <c r="G25547" s="196"/>
      <c r="H25547" s="192"/>
    </row>
    <row r="25548" spans="6:8" x14ac:dyDescent="0.2">
      <c r="F25548" s="195"/>
      <c r="G25548" s="196"/>
      <c r="H25548" s="192"/>
    </row>
    <row r="25549" spans="6:8" x14ac:dyDescent="0.2">
      <c r="F25549" s="195"/>
      <c r="G25549" s="196"/>
      <c r="H25549" s="192"/>
    </row>
    <row r="25550" spans="6:8" x14ac:dyDescent="0.2">
      <c r="F25550" s="195"/>
      <c r="G25550" s="196"/>
      <c r="H25550" s="192"/>
    </row>
    <row r="25551" spans="6:8" x14ac:dyDescent="0.2">
      <c r="F25551" s="195"/>
      <c r="G25551" s="196"/>
      <c r="H25551" s="192"/>
    </row>
    <row r="25552" spans="6:8" x14ac:dyDescent="0.2">
      <c r="F25552" s="195"/>
      <c r="G25552" s="196"/>
      <c r="H25552" s="192"/>
    </row>
    <row r="25553" spans="6:8" x14ac:dyDescent="0.2">
      <c r="F25553" s="195"/>
      <c r="G25553" s="196"/>
      <c r="H25553" s="192"/>
    </row>
    <row r="25554" spans="6:8" x14ac:dyDescent="0.2">
      <c r="F25554" s="195"/>
      <c r="G25554" s="196"/>
      <c r="H25554" s="192"/>
    </row>
    <row r="25555" spans="6:8" x14ac:dyDescent="0.2">
      <c r="F25555" s="195"/>
      <c r="G25555" s="196"/>
      <c r="H25555" s="192"/>
    </row>
    <row r="25556" spans="6:8" x14ac:dyDescent="0.2">
      <c r="F25556" s="195"/>
      <c r="G25556" s="196"/>
      <c r="H25556" s="192"/>
    </row>
    <row r="25557" spans="6:8" x14ac:dyDescent="0.2">
      <c r="F25557" s="195"/>
      <c r="G25557" s="196"/>
      <c r="H25557" s="192"/>
    </row>
    <row r="25558" spans="6:8" x14ac:dyDescent="0.2">
      <c r="F25558" s="195"/>
      <c r="G25558" s="196"/>
      <c r="H25558" s="192"/>
    </row>
    <row r="25559" spans="6:8" x14ac:dyDescent="0.2">
      <c r="F25559" s="195"/>
      <c r="G25559" s="196"/>
      <c r="H25559" s="192"/>
    </row>
    <row r="25560" spans="6:8" x14ac:dyDescent="0.2">
      <c r="F25560" s="195"/>
      <c r="G25560" s="196"/>
      <c r="H25560" s="192"/>
    </row>
    <row r="25561" spans="6:8" x14ac:dyDescent="0.2">
      <c r="F25561" s="195"/>
      <c r="G25561" s="196"/>
      <c r="H25561" s="192"/>
    </row>
    <row r="25562" spans="6:8" x14ac:dyDescent="0.2">
      <c r="F25562" s="195"/>
      <c r="G25562" s="196"/>
      <c r="H25562" s="192"/>
    </row>
    <row r="25563" spans="6:8" x14ac:dyDescent="0.2">
      <c r="F25563" s="195"/>
      <c r="G25563" s="196"/>
      <c r="H25563" s="192"/>
    </row>
    <row r="25564" spans="6:8" x14ac:dyDescent="0.2">
      <c r="F25564" s="195"/>
      <c r="G25564" s="196"/>
      <c r="H25564" s="192"/>
    </row>
    <row r="25565" spans="6:8" x14ac:dyDescent="0.2">
      <c r="F25565" s="195"/>
      <c r="G25565" s="196"/>
      <c r="H25565" s="192"/>
    </row>
    <row r="25566" spans="6:8" x14ac:dyDescent="0.2">
      <c r="F25566" s="195"/>
      <c r="G25566" s="196"/>
      <c r="H25566" s="192"/>
    </row>
    <row r="25567" spans="6:8" x14ac:dyDescent="0.2">
      <c r="F25567" s="195"/>
      <c r="G25567" s="196"/>
      <c r="H25567" s="192"/>
    </row>
    <row r="25568" spans="6:8" x14ac:dyDescent="0.2">
      <c r="F25568" s="195"/>
      <c r="G25568" s="196"/>
      <c r="H25568" s="192"/>
    </row>
    <row r="25569" spans="6:8" x14ac:dyDescent="0.2">
      <c r="F25569" s="195"/>
      <c r="G25569" s="196"/>
      <c r="H25569" s="192"/>
    </row>
    <row r="25570" spans="6:8" x14ac:dyDescent="0.2">
      <c r="F25570" s="195"/>
      <c r="G25570" s="196"/>
      <c r="H25570" s="192"/>
    </row>
    <row r="25571" spans="6:8" x14ac:dyDescent="0.2">
      <c r="F25571" s="195"/>
      <c r="G25571" s="196"/>
      <c r="H25571" s="192"/>
    </row>
    <row r="25572" spans="6:8" x14ac:dyDescent="0.2">
      <c r="F25572" s="195"/>
      <c r="G25572" s="196"/>
      <c r="H25572" s="192"/>
    </row>
    <row r="25573" spans="6:8" x14ac:dyDescent="0.2">
      <c r="F25573" s="195"/>
      <c r="G25573" s="196"/>
      <c r="H25573" s="192"/>
    </row>
    <row r="25574" spans="6:8" x14ac:dyDescent="0.2">
      <c r="F25574" s="195"/>
      <c r="G25574" s="196"/>
      <c r="H25574" s="192"/>
    </row>
    <row r="25575" spans="6:8" x14ac:dyDescent="0.2">
      <c r="F25575" s="195"/>
      <c r="G25575" s="196"/>
      <c r="H25575" s="192"/>
    </row>
    <row r="25576" spans="6:8" x14ac:dyDescent="0.2">
      <c r="F25576" s="195"/>
      <c r="G25576" s="196"/>
      <c r="H25576" s="192"/>
    </row>
    <row r="25577" spans="6:8" x14ac:dyDescent="0.2">
      <c r="F25577" s="195"/>
      <c r="G25577" s="196"/>
      <c r="H25577" s="192"/>
    </row>
    <row r="25578" spans="6:8" x14ac:dyDescent="0.2">
      <c r="F25578" s="195"/>
      <c r="G25578" s="196"/>
      <c r="H25578" s="192"/>
    </row>
    <row r="25579" spans="6:8" x14ac:dyDescent="0.2">
      <c r="F25579" s="195"/>
      <c r="G25579" s="196"/>
      <c r="H25579" s="192"/>
    </row>
    <row r="25580" spans="6:8" x14ac:dyDescent="0.2">
      <c r="F25580" s="195"/>
      <c r="G25580" s="196"/>
      <c r="H25580" s="192"/>
    </row>
    <row r="25581" spans="6:8" x14ac:dyDescent="0.2">
      <c r="F25581" s="195"/>
      <c r="G25581" s="196"/>
      <c r="H25581" s="192"/>
    </row>
    <row r="25582" spans="6:8" x14ac:dyDescent="0.2">
      <c r="F25582" s="195"/>
      <c r="G25582" s="196"/>
      <c r="H25582" s="192"/>
    </row>
    <row r="25583" spans="6:8" x14ac:dyDescent="0.2">
      <c r="F25583" s="195"/>
      <c r="G25583" s="196"/>
      <c r="H25583" s="192"/>
    </row>
    <row r="25584" spans="6:8" x14ac:dyDescent="0.2">
      <c r="F25584" s="195"/>
      <c r="G25584" s="196"/>
      <c r="H25584" s="192"/>
    </row>
    <row r="25585" spans="6:8" x14ac:dyDescent="0.2">
      <c r="F25585" s="195"/>
      <c r="G25585" s="196"/>
      <c r="H25585" s="192"/>
    </row>
    <row r="25586" spans="6:8" x14ac:dyDescent="0.2">
      <c r="F25586" s="195"/>
      <c r="G25586" s="196"/>
      <c r="H25586" s="192"/>
    </row>
    <row r="25587" spans="6:8" x14ac:dyDescent="0.2">
      <c r="F25587" s="195"/>
      <c r="G25587" s="196"/>
      <c r="H25587" s="192"/>
    </row>
    <row r="25588" spans="6:8" x14ac:dyDescent="0.2">
      <c r="F25588" s="195"/>
      <c r="G25588" s="196"/>
      <c r="H25588" s="192"/>
    </row>
    <row r="25589" spans="6:8" x14ac:dyDescent="0.2">
      <c r="F25589" s="195"/>
      <c r="G25589" s="196"/>
      <c r="H25589" s="192"/>
    </row>
    <row r="25590" spans="6:8" x14ac:dyDescent="0.2">
      <c r="F25590" s="195"/>
      <c r="G25590" s="196"/>
      <c r="H25590" s="192"/>
    </row>
    <row r="25591" spans="6:8" x14ac:dyDescent="0.2">
      <c r="F25591" s="195"/>
      <c r="G25591" s="196"/>
      <c r="H25591" s="192"/>
    </row>
    <row r="25592" spans="6:8" x14ac:dyDescent="0.2">
      <c r="F25592" s="195"/>
      <c r="G25592" s="196"/>
      <c r="H25592" s="192"/>
    </row>
    <row r="25593" spans="6:8" x14ac:dyDescent="0.2">
      <c r="F25593" s="195"/>
      <c r="G25593" s="196"/>
      <c r="H25593" s="192"/>
    </row>
    <row r="25594" spans="6:8" x14ac:dyDescent="0.2">
      <c r="F25594" s="195"/>
      <c r="G25594" s="196"/>
      <c r="H25594" s="192"/>
    </row>
    <row r="25595" spans="6:8" x14ac:dyDescent="0.2">
      <c r="F25595" s="195"/>
      <c r="G25595" s="196"/>
      <c r="H25595" s="192"/>
    </row>
    <row r="25596" spans="6:8" x14ac:dyDescent="0.2">
      <c r="F25596" s="195"/>
      <c r="G25596" s="196"/>
      <c r="H25596" s="192"/>
    </row>
    <row r="25597" spans="6:8" x14ac:dyDescent="0.2">
      <c r="F25597" s="195"/>
      <c r="G25597" s="196"/>
      <c r="H25597" s="192"/>
    </row>
    <row r="25598" spans="6:8" x14ac:dyDescent="0.2">
      <c r="F25598" s="195"/>
      <c r="G25598" s="196"/>
      <c r="H25598" s="192"/>
    </row>
    <row r="25599" spans="6:8" x14ac:dyDescent="0.2">
      <c r="F25599" s="195"/>
      <c r="G25599" s="196"/>
      <c r="H25599" s="192"/>
    </row>
    <row r="25600" spans="6:8" x14ac:dyDescent="0.2">
      <c r="F25600" s="195"/>
      <c r="G25600" s="196"/>
      <c r="H25600" s="192"/>
    </row>
    <row r="25601" spans="6:8" x14ac:dyDescent="0.2">
      <c r="F25601" s="195"/>
      <c r="G25601" s="196"/>
      <c r="H25601" s="192"/>
    </row>
    <row r="25602" spans="6:8" x14ac:dyDescent="0.2">
      <c r="F25602" s="195"/>
      <c r="G25602" s="196"/>
      <c r="H25602" s="192"/>
    </row>
    <row r="25603" spans="6:8" x14ac:dyDescent="0.2">
      <c r="F25603" s="195"/>
      <c r="G25603" s="196"/>
      <c r="H25603" s="192"/>
    </row>
    <row r="25604" spans="6:8" x14ac:dyDescent="0.2">
      <c r="F25604" s="195"/>
      <c r="G25604" s="196"/>
      <c r="H25604" s="192"/>
    </row>
    <row r="25605" spans="6:8" x14ac:dyDescent="0.2">
      <c r="F25605" s="195"/>
      <c r="G25605" s="196"/>
      <c r="H25605" s="192"/>
    </row>
    <row r="25606" spans="6:8" x14ac:dyDescent="0.2">
      <c r="F25606" s="195"/>
      <c r="G25606" s="196"/>
      <c r="H25606" s="192"/>
    </row>
    <row r="25607" spans="6:8" x14ac:dyDescent="0.2">
      <c r="F25607" s="195"/>
      <c r="G25607" s="196"/>
      <c r="H25607" s="192"/>
    </row>
    <row r="25608" spans="6:8" x14ac:dyDescent="0.2">
      <c r="F25608" s="195"/>
      <c r="G25608" s="196"/>
      <c r="H25608" s="192"/>
    </row>
    <row r="25609" spans="6:8" x14ac:dyDescent="0.2">
      <c r="F25609" s="195"/>
      <c r="G25609" s="196"/>
      <c r="H25609" s="192"/>
    </row>
    <row r="25610" spans="6:8" x14ac:dyDescent="0.2">
      <c r="F25610" s="195"/>
      <c r="G25610" s="196"/>
      <c r="H25610" s="192"/>
    </row>
    <row r="25611" spans="6:8" x14ac:dyDescent="0.2">
      <c r="F25611" s="195"/>
      <c r="G25611" s="196"/>
      <c r="H25611" s="192"/>
    </row>
    <row r="25612" spans="6:8" x14ac:dyDescent="0.2">
      <c r="F25612" s="195"/>
      <c r="G25612" s="196"/>
      <c r="H25612" s="192"/>
    </row>
    <row r="25613" spans="6:8" x14ac:dyDescent="0.2">
      <c r="F25613" s="195"/>
      <c r="G25613" s="196"/>
      <c r="H25613" s="192"/>
    </row>
    <row r="25614" spans="6:8" x14ac:dyDescent="0.2">
      <c r="F25614" s="195"/>
      <c r="G25614" s="196"/>
      <c r="H25614" s="192"/>
    </row>
    <row r="25615" spans="6:8" x14ac:dyDescent="0.2">
      <c r="F25615" s="195"/>
      <c r="G25615" s="196"/>
      <c r="H25615" s="192"/>
    </row>
    <row r="25616" spans="6:8" x14ac:dyDescent="0.2">
      <c r="F25616" s="195"/>
      <c r="G25616" s="196"/>
      <c r="H25616" s="192"/>
    </row>
    <row r="25617" spans="6:8" x14ac:dyDescent="0.2">
      <c r="F25617" s="195"/>
      <c r="G25617" s="196"/>
      <c r="H25617" s="192"/>
    </row>
    <row r="25618" spans="6:8" x14ac:dyDescent="0.2">
      <c r="F25618" s="195"/>
      <c r="G25618" s="196"/>
      <c r="H25618" s="192"/>
    </row>
    <row r="25619" spans="6:8" x14ac:dyDescent="0.2">
      <c r="F25619" s="195"/>
      <c r="G25619" s="196"/>
      <c r="H25619" s="192"/>
    </row>
    <row r="25620" spans="6:8" x14ac:dyDescent="0.2">
      <c r="F25620" s="195"/>
      <c r="G25620" s="196"/>
      <c r="H25620" s="192"/>
    </row>
    <row r="25621" spans="6:8" x14ac:dyDescent="0.2">
      <c r="F25621" s="195"/>
      <c r="G25621" s="196"/>
      <c r="H25621" s="192"/>
    </row>
    <row r="25622" spans="6:8" x14ac:dyDescent="0.2">
      <c r="F25622" s="195"/>
      <c r="G25622" s="196"/>
      <c r="H25622" s="192"/>
    </row>
    <row r="25623" spans="6:8" x14ac:dyDescent="0.2">
      <c r="F25623" s="195"/>
      <c r="G25623" s="196"/>
      <c r="H25623" s="192"/>
    </row>
    <row r="25624" spans="6:8" x14ac:dyDescent="0.2">
      <c r="F25624" s="195"/>
      <c r="G25624" s="196"/>
      <c r="H25624" s="192"/>
    </row>
    <row r="25625" spans="6:8" x14ac:dyDescent="0.2">
      <c r="F25625" s="195"/>
      <c r="G25625" s="196"/>
      <c r="H25625" s="192"/>
    </row>
    <row r="25626" spans="6:8" x14ac:dyDescent="0.2">
      <c r="F25626" s="195"/>
      <c r="G25626" s="196"/>
      <c r="H25626" s="192"/>
    </row>
    <row r="25627" spans="6:8" x14ac:dyDescent="0.2">
      <c r="F25627" s="195"/>
      <c r="G25627" s="196"/>
      <c r="H25627" s="192"/>
    </row>
    <row r="25628" spans="6:8" x14ac:dyDescent="0.2">
      <c r="F25628" s="195"/>
      <c r="G25628" s="196"/>
      <c r="H25628" s="192"/>
    </row>
    <row r="25629" spans="6:8" x14ac:dyDescent="0.2">
      <c r="F25629" s="195"/>
      <c r="G25629" s="196"/>
      <c r="H25629" s="192"/>
    </row>
    <row r="25630" spans="6:8" x14ac:dyDescent="0.2">
      <c r="F25630" s="195"/>
      <c r="G25630" s="196"/>
      <c r="H25630" s="192"/>
    </row>
    <row r="25631" spans="6:8" x14ac:dyDescent="0.2">
      <c r="F25631" s="195"/>
      <c r="G25631" s="196"/>
      <c r="H25631" s="192"/>
    </row>
    <row r="25632" spans="6:8" x14ac:dyDescent="0.2">
      <c r="F25632" s="195"/>
      <c r="G25632" s="196"/>
      <c r="H25632" s="192"/>
    </row>
    <row r="25633" spans="6:8" x14ac:dyDescent="0.2">
      <c r="F25633" s="195"/>
      <c r="G25633" s="196"/>
      <c r="H25633" s="192"/>
    </row>
    <row r="25634" spans="6:8" x14ac:dyDescent="0.2">
      <c r="F25634" s="195"/>
      <c r="G25634" s="196"/>
      <c r="H25634" s="192"/>
    </row>
    <row r="25635" spans="6:8" x14ac:dyDescent="0.2">
      <c r="F25635" s="195"/>
      <c r="G25635" s="196"/>
      <c r="H25635" s="192"/>
    </row>
    <row r="25636" spans="6:8" x14ac:dyDescent="0.2">
      <c r="F25636" s="195"/>
      <c r="G25636" s="196"/>
      <c r="H25636" s="192"/>
    </row>
    <row r="25637" spans="6:8" x14ac:dyDescent="0.2">
      <c r="F25637" s="195"/>
      <c r="G25637" s="196"/>
      <c r="H25637" s="192"/>
    </row>
    <row r="25638" spans="6:8" x14ac:dyDescent="0.2">
      <c r="F25638" s="195"/>
      <c r="G25638" s="196"/>
      <c r="H25638" s="192"/>
    </row>
    <row r="25639" spans="6:8" x14ac:dyDescent="0.2">
      <c r="F25639" s="195"/>
      <c r="G25639" s="196"/>
      <c r="H25639" s="192"/>
    </row>
    <row r="25640" spans="6:8" x14ac:dyDescent="0.2">
      <c r="F25640" s="195"/>
      <c r="G25640" s="196"/>
      <c r="H25640" s="192"/>
    </row>
    <row r="25641" spans="6:8" x14ac:dyDescent="0.2">
      <c r="F25641" s="195"/>
      <c r="G25641" s="196"/>
      <c r="H25641" s="192"/>
    </row>
    <row r="25642" spans="6:8" x14ac:dyDescent="0.2">
      <c r="F25642" s="195"/>
      <c r="G25642" s="196"/>
      <c r="H25642" s="192"/>
    </row>
    <row r="25643" spans="6:8" x14ac:dyDescent="0.2">
      <c r="F25643" s="195"/>
      <c r="G25643" s="196"/>
      <c r="H25643" s="192"/>
    </row>
    <row r="25644" spans="6:8" x14ac:dyDescent="0.2">
      <c r="F25644" s="195"/>
      <c r="G25644" s="196"/>
      <c r="H25644" s="192"/>
    </row>
    <row r="25645" spans="6:8" x14ac:dyDescent="0.2">
      <c r="F25645" s="195"/>
      <c r="G25645" s="196"/>
      <c r="H25645" s="192"/>
    </row>
    <row r="25646" spans="6:8" x14ac:dyDescent="0.2">
      <c r="F25646" s="195"/>
      <c r="G25646" s="196"/>
      <c r="H25646" s="192"/>
    </row>
    <row r="25647" spans="6:8" x14ac:dyDescent="0.2">
      <c r="F25647" s="195"/>
      <c r="G25647" s="196"/>
      <c r="H25647" s="192"/>
    </row>
    <row r="25648" spans="6:8" x14ac:dyDescent="0.2">
      <c r="F25648" s="195"/>
      <c r="G25648" s="196"/>
      <c r="H25648" s="192"/>
    </row>
    <row r="25649" spans="6:8" x14ac:dyDescent="0.2">
      <c r="F25649" s="195"/>
      <c r="G25649" s="196"/>
      <c r="H25649" s="192"/>
    </row>
    <row r="25650" spans="6:8" x14ac:dyDescent="0.2">
      <c r="F25650" s="195"/>
      <c r="G25650" s="196"/>
      <c r="H25650" s="192"/>
    </row>
    <row r="25651" spans="6:8" x14ac:dyDescent="0.2">
      <c r="F25651" s="195"/>
      <c r="G25651" s="196"/>
      <c r="H25651" s="192"/>
    </row>
    <row r="25652" spans="6:8" x14ac:dyDescent="0.2">
      <c r="F25652" s="195"/>
      <c r="G25652" s="196"/>
      <c r="H25652" s="192"/>
    </row>
    <row r="25653" spans="6:8" x14ac:dyDescent="0.2">
      <c r="F25653" s="195"/>
      <c r="G25653" s="196"/>
      <c r="H25653" s="192"/>
    </row>
    <row r="25654" spans="6:8" x14ac:dyDescent="0.2">
      <c r="F25654" s="195"/>
      <c r="G25654" s="196"/>
      <c r="H25654" s="192"/>
    </row>
    <row r="25655" spans="6:8" x14ac:dyDescent="0.2">
      <c r="F25655" s="195"/>
      <c r="G25655" s="196"/>
      <c r="H25655" s="192"/>
    </row>
    <row r="25656" spans="6:8" x14ac:dyDescent="0.2">
      <c r="F25656" s="195"/>
      <c r="G25656" s="196"/>
      <c r="H25656" s="192"/>
    </row>
    <row r="25657" spans="6:8" x14ac:dyDescent="0.2">
      <c r="F25657" s="195"/>
      <c r="G25657" s="196"/>
      <c r="H25657" s="192"/>
    </row>
    <row r="25658" spans="6:8" x14ac:dyDescent="0.2">
      <c r="F25658" s="195"/>
      <c r="G25658" s="196"/>
      <c r="H25658" s="192"/>
    </row>
    <row r="25659" spans="6:8" x14ac:dyDescent="0.2">
      <c r="F25659" s="195"/>
      <c r="G25659" s="196"/>
      <c r="H25659" s="192"/>
    </row>
    <row r="25660" spans="6:8" x14ac:dyDescent="0.2">
      <c r="F25660" s="195"/>
      <c r="G25660" s="196"/>
      <c r="H25660" s="192"/>
    </row>
    <row r="25661" spans="6:8" x14ac:dyDescent="0.2">
      <c r="F25661" s="195"/>
      <c r="G25661" s="196"/>
      <c r="H25661" s="192"/>
    </row>
    <row r="25662" spans="6:8" x14ac:dyDescent="0.2">
      <c r="F25662" s="195"/>
      <c r="G25662" s="196"/>
      <c r="H25662" s="192"/>
    </row>
    <row r="25663" spans="6:8" x14ac:dyDescent="0.2">
      <c r="F25663" s="195"/>
      <c r="G25663" s="196"/>
      <c r="H25663" s="192"/>
    </row>
    <row r="25664" spans="6:8" x14ac:dyDescent="0.2">
      <c r="F25664" s="195"/>
      <c r="G25664" s="196"/>
      <c r="H25664" s="192"/>
    </row>
    <row r="25665" spans="6:8" x14ac:dyDescent="0.2">
      <c r="F25665" s="195"/>
      <c r="G25665" s="196"/>
      <c r="H25665" s="192"/>
    </row>
    <row r="25666" spans="6:8" x14ac:dyDescent="0.2">
      <c r="F25666" s="195"/>
      <c r="G25666" s="196"/>
      <c r="H25666" s="192"/>
    </row>
    <row r="25667" spans="6:8" x14ac:dyDescent="0.2">
      <c r="F25667" s="195"/>
      <c r="G25667" s="196"/>
      <c r="H25667" s="192"/>
    </row>
    <row r="25668" spans="6:8" x14ac:dyDescent="0.2">
      <c r="F25668" s="195"/>
      <c r="G25668" s="196"/>
      <c r="H25668" s="192"/>
    </row>
    <row r="25669" spans="6:8" x14ac:dyDescent="0.2">
      <c r="F25669" s="195"/>
      <c r="G25669" s="196"/>
      <c r="H25669" s="192"/>
    </row>
    <row r="25670" spans="6:8" x14ac:dyDescent="0.2">
      <c r="F25670" s="195"/>
      <c r="G25670" s="196"/>
      <c r="H25670" s="192"/>
    </row>
    <row r="25671" spans="6:8" x14ac:dyDescent="0.2">
      <c r="F25671" s="195"/>
      <c r="G25671" s="196"/>
      <c r="H25671" s="192"/>
    </row>
    <row r="25672" spans="6:8" x14ac:dyDescent="0.2">
      <c r="F25672" s="195"/>
      <c r="G25672" s="196"/>
      <c r="H25672" s="192"/>
    </row>
    <row r="25673" spans="6:8" x14ac:dyDescent="0.2">
      <c r="F25673" s="195"/>
      <c r="G25673" s="196"/>
      <c r="H25673" s="192"/>
    </row>
    <row r="25674" spans="6:8" x14ac:dyDescent="0.2">
      <c r="F25674" s="195"/>
      <c r="G25674" s="196"/>
      <c r="H25674" s="192"/>
    </row>
    <row r="25675" spans="6:8" x14ac:dyDescent="0.2">
      <c r="F25675" s="195"/>
      <c r="G25675" s="196"/>
      <c r="H25675" s="192"/>
    </row>
    <row r="25676" spans="6:8" x14ac:dyDescent="0.2">
      <c r="F25676" s="195"/>
      <c r="G25676" s="196"/>
      <c r="H25676" s="192"/>
    </row>
    <row r="25677" spans="6:8" x14ac:dyDescent="0.2">
      <c r="F25677" s="195"/>
      <c r="G25677" s="196"/>
      <c r="H25677" s="192"/>
    </row>
    <row r="25678" spans="6:8" x14ac:dyDescent="0.2">
      <c r="F25678" s="195"/>
      <c r="G25678" s="196"/>
      <c r="H25678" s="192"/>
    </row>
    <row r="25679" spans="6:8" x14ac:dyDescent="0.2">
      <c r="F25679" s="195"/>
      <c r="G25679" s="196"/>
      <c r="H25679" s="192"/>
    </row>
    <row r="25680" spans="6:8" x14ac:dyDescent="0.2">
      <c r="F25680" s="195"/>
      <c r="G25680" s="196"/>
      <c r="H25680" s="192"/>
    </row>
    <row r="25681" spans="6:8" x14ac:dyDescent="0.2">
      <c r="F25681" s="195"/>
      <c r="G25681" s="196"/>
      <c r="H25681" s="192"/>
    </row>
    <row r="25682" spans="6:8" x14ac:dyDescent="0.2">
      <c r="F25682" s="195"/>
      <c r="G25682" s="196"/>
      <c r="H25682" s="192"/>
    </row>
    <row r="25683" spans="6:8" x14ac:dyDescent="0.2">
      <c r="F25683" s="195"/>
      <c r="G25683" s="196"/>
      <c r="H25683" s="192"/>
    </row>
    <row r="25684" spans="6:8" x14ac:dyDescent="0.2">
      <c r="F25684" s="195"/>
      <c r="G25684" s="196"/>
      <c r="H25684" s="192"/>
    </row>
    <row r="25685" spans="6:8" x14ac:dyDescent="0.2">
      <c r="F25685" s="195"/>
      <c r="G25685" s="196"/>
      <c r="H25685" s="192"/>
    </row>
    <row r="25686" spans="6:8" x14ac:dyDescent="0.2">
      <c r="F25686" s="195"/>
      <c r="G25686" s="196"/>
      <c r="H25686" s="192"/>
    </row>
    <row r="25687" spans="6:8" x14ac:dyDescent="0.2">
      <c r="F25687" s="195"/>
      <c r="G25687" s="196"/>
      <c r="H25687" s="192"/>
    </row>
    <row r="25688" spans="6:8" x14ac:dyDescent="0.2">
      <c r="F25688" s="195"/>
      <c r="G25688" s="196"/>
      <c r="H25688" s="192"/>
    </row>
    <row r="25689" spans="6:8" x14ac:dyDescent="0.2">
      <c r="F25689" s="195"/>
      <c r="G25689" s="196"/>
      <c r="H25689" s="192"/>
    </row>
    <row r="25690" spans="6:8" x14ac:dyDescent="0.2">
      <c r="F25690" s="195"/>
      <c r="G25690" s="196"/>
      <c r="H25690" s="192"/>
    </row>
    <row r="25691" spans="6:8" x14ac:dyDescent="0.2">
      <c r="F25691" s="195"/>
      <c r="G25691" s="196"/>
      <c r="H25691" s="192"/>
    </row>
    <row r="25692" spans="6:8" x14ac:dyDescent="0.2">
      <c r="F25692" s="195"/>
      <c r="G25692" s="196"/>
      <c r="H25692" s="192"/>
    </row>
    <row r="25693" spans="6:8" x14ac:dyDescent="0.2">
      <c r="F25693" s="195"/>
      <c r="G25693" s="196"/>
      <c r="H25693" s="192"/>
    </row>
    <row r="25694" spans="6:8" x14ac:dyDescent="0.2">
      <c r="F25694" s="195"/>
      <c r="G25694" s="196"/>
      <c r="H25694" s="192"/>
    </row>
    <row r="25695" spans="6:8" x14ac:dyDescent="0.2">
      <c r="F25695" s="195"/>
      <c r="G25695" s="196"/>
      <c r="H25695" s="192"/>
    </row>
    <row r="25696" spans="6:8" x14ac:dyDescent="0.2">
      <c r="F25696" s="195"/>
      <c r="G25696" s="196"/>
      <c r="H25696" s="192"/>
    </row>
    <row r="25697" spans="6:8" x14ac:dyDescent="0.2">
      <c r="F25697" s="195"/>
      <c r="G25697" s="196"/>
      <c r="H25697" s="192"/>
    </row>
    <row r="25698" spans="6:8" x14ac:dyDescent="0.2">
      <c r="F25698" s="195"/>
      <c r="G25698" s="196"/>
      <c r="H25698" s="192"/>
    </row>
    <row r="25699" spans="6:8" x14ac:dyDescent="0.2">
      <c r="F25699" s="195"/>
      <c r="G25699" s="196"/>
      <c r="H25699" s="192"/>
    </row>
    <row r="25700" spans="6:8" x14ac:dyDescent="0.2">
      <c r="F25700" s="195"/>
      <c r="G25700" s="196"/>
      <c r="H25700" s="192"/>
    </row>
    <row r="25701" spans="6:8" x14ac:dyDescent="0.2">
      <c r="F25701" s="195"/>
      <c r="G25701" s="196"/>
      <c r="H25701" s="192"/>
    </row>
    <row r="25702" spans="6:8" x14ac:dyDescent="0.2">
      <c r="F25702" s="195"/>
      <c r="G25702" s="196"/>
      <c r="H25702" s="192"/>
    </row>
    <row r="25703" spans="6:8" x14ac:dyDescent="0.2">
      <c r="F25703" s="195"/>
      <c r="G25703" s="196"/>
      <c r="H25703" s="192"/>
    </row>
    <row r="25704" spans="6:8" x14ac:dyDescent="0.2">
      <c r="F25704" s="195"/>
      <c r="G25704" s="196"/>
      <c r="H25704" s="192"/>
    </row>
    <row r="25705" spans="6:8" x14ac:dyDescent="0.2">
      <c r="F25705" s="195"/>
      <c r="G25705" s="196"/>
      <c r="H25705" s="192"/>
    </row>
    <row r="25706" spans="6:8" x14ac:dyDescent="0.2">
      <c r="F25706" s="195"/>
      <c r="G25706" s="196"/>
      <c r="H25706" s="192"/>
    </row>
    <row r="25707" spans="6:8" x14ac:dyDescent="0.2">
      <c r="F25707" s="195"/>
      <c r="G25707" s="196"/>
      <c r="H25707" s="192"/>
    </row>
    <row r="25708" spans="6:8" x14ac:dyDescent="0.2">
      <c r="F25708" s="195"/>
      <c r="G25708" s="196"/>
      <c r="H25708" s="192"/>
    </row>
    <row r="25709" spans="6:8" x14ac:dyDescent="0.2">
      <c r="F25709" s="195"/>
      <c r="G25709" s="196"/>
      <c r="H25709" s="192"/>
    </row>
    <row r="25710" spans="6:8" x14ac:dyDescent="0.2">
      <c r="F25710" s="195"/>
      <c r="G25710" s="196"/>
      <c r="H25710" s="192"/>
    </row>
    <row r="25711" spans="6:8" x14ac:dyDescent="0.2">
      <c r="F25711" s="195"/>
      <c r="G25711" s="196"/>
      <c r="H25711" s="192"/>
    </row>
    <row r="25712" spans="6:8" x14ac:dyDescent="0.2">
      <c r="F25712" s="195"/>
      <c r="G25712" s="196"/>
      <c r="H25712" s="192"/>
    </row>
    <row r="25713" spans="6:8" x14ac:dyDescent="0.2">
      <c r="F25713" s="195"/>
      <c r="G25713" s="196"/>
      <c r="H25713" s="192"/>
    </row>
    <row r="25714" spans="6:8" x14ac:dyDescent="0.2">
      <c r="F25714" s="195"/>
      <c r="G25714" s="196"/>
      <c r="H25714" s="192"/>
    </row>
    <row r="25715" spans="6:8" x14ac:dyDescent="0.2">
      <c r="F25715" s="195"/>
      <c r="G25715" s="196"/>
      <c r="H25715" s="192"/>
    </row>
    <row r="25716" spans="6:8" x14ac:dyDescent="0.2">
      <c r="F25716" s="195"/>
      <c r="G25716" s="196"/>
      <c r="H25716" s="192"/>
    </row>
    <row r="25717" spans="6:8" x14ac:dyDescent="0.2">
      <c r="F25717" s="195"/>
      <c r="G25717" s="196"/>
      <c r="H25717" s="192"/>
    </row>
    <row r="25718" spans="6:8" x14ac:dyDescent="0.2">
      <c r="F25718" s="195"/>
      <c r="G25718" s="196"/>
      <c r="H25718" s="192"/>
    </row>
    <row r="25719" spans="6:8" x14ac:dyDescent="0.2">
      <c r="F25719" s="195"/>
      <c r="G25719" s="196"/>
      <c r="H25719" s="192"/>
    </row>
    <row r="25720" spans="6:8" x14ac:dyDescent="0.2">
      <c r="F25720" s="195"/>
      <c r="G25720" s="196"/>
      <c r="H25720" s="192"/>
    </row>
    <row r="25721" spans="6:8" x14ac:dyDescent="0.2">
      <c r="F25721" s="195"/>
      <c r="G25721" s="196"/>
      <c r="H25721" s="192"/>
    </row>
    <row r="25722" spans="6:8" x14ac:dyDescent="0.2">
      <c r="F25722" s="195"/>
      <c r="G25722" s="196"/>
      <c r="H25722" s="192"/>
    </row>
    <row r="25723" spans="6:8" x14ac:dyDescent="0.2">
      <c r="F25723" s="195"/>
      <c r="G25723" s="196"/>
      <c r="H25723" s="192"/>
    </row>
    <row r="25724" spans="6:8" x14ac:dyDescent="0.2">
      <c r="F25724" s="195"/>
      <c r="G25724" s="196"/>
      <c r="H25724" s="192"/>
    </row>
    <row r="25725" spans="6:8" x14ac:dyDescent="0.2">
      <c r="F25725" s="195"/>
      <c r="G25725" s="196"/>
      <c r="H25725" s="192"/>
    </row>
    <row r="25726" spans="6:8" x14ac:dyDescent="0.2">
      <c r="F25726" s="195"/>
      <c r="G25726" s="196"/>
      <c r="H25726" s="192"/>
    </row>
    <row r="25727" spans="6:8" x14ac:dyDescent="0.2">
      <c r="F25727" s="195"/>
      <c r="G25727" s="196"/>
      <c r="H25727" s="192"/>
    </row>
    <row r="25728" spans="6:8" x14ac:dyDescent="0.2">
      <c r="F25728" s="195"/>
      <c r="G25728" s="196"/>
      <c r="H25728" s="192"/>
    </row>
    <row r="25729" spans="6:8" x14ac:dyDescent="0.2">
      <c r="F25729" s="195"/>
      <c r="G25729" s="196"/>
      <c r="H25729" s="192"/>
    </row>
    <row r="25730" spans="6:8" x14ac:dyDescent="0.2">
      <c r="F25730" s="195"/>
      <c r="G25730" s="196"/>
      <c r="H25730" s="192"/>
    </row>
    <row r="25731" spans="6:8" x14ac:dyDescent="0.2">
      <c r="F25731" s="195"/>
      <c r="G25731" s="196"/>
      <c r="H25731" s="192"/>
    </row>
    <row r="25732" spans="6:8" x14ac:dyDescent="0.2">
      <c r="F25732" s="195"/>
      <c r="G25732" s="196"/>
      <c r="H25732" s="192"/>
    </row>
    <row r="25733" spans="6:8" x14ac:dyDescent="0.2">
      <c r="F25733" s="195"/>
      <c r="G25733" s="196"/>
      <c r="H25733" s="192"/>
    </row>
    <row r="25734" spans="6:8" x14ac:dyDescent="0.2">
      <c r="F25734" s="195"/>
      <c r="G25734" s="196"/>
      <c r="H25734" s="192"/>
    </row>
    <row r="25735" spans="6:8" x14ac:dyDescent="0.2">
      <c r="F25735" s="195"/>
      <c r="G25735" s="196"/>
      <c r="H25735" s="192"/>
    </row>
    <row r="25736" spans="6:8" x14ac:dyDescent="0.2">
      <c r="F25736" s="195"/>
      <c r="G25736" s="196"/>
      <c r="H25736" s="192"/>
    </row>
    <row r="25737" spans="6:8" x14ac:dyDescent="0.2">
      <c r="F25737" s="195"/>
      <c r="G25737" s="196"/>
      <c r="H25737" s="192"/>
    </row>
    <row r="25738" spans="6:8" x14ac:dyDescent="0.2">
      <c r="F25738" s="195"/>
      <c r="G25738" s="196"/>
      <c r="H25738" s="192"/>
    </row>
    <row r="25739" spans="6:8" x14ac:dyDescent="0.2">
      <c r="F25739" s="195"/>
      <c r="G25739" s="196"/>
      <c r="H25739" s="192"/>
    </row>
    <row r="25740" spans="6:8" x14ac:dyDescent="0.2">
      <c r="F25740" s="195"/>
      <c r="G25740" s="196"/>
      <c r="H25740" s="192"/>
    </row>
    <row r="25741" spans="6:8" x14ac:dyDescent="0.2">
      <c r="F25741" s="195"/>
      <c r="G25741" s="196"/>
      <c r="H25741" s="192"/>
    </row>
    <row r="25742" spans="6:8" x14ac:dyDescent="0.2">
      <c r="F25742" s="195"/>
      <c r="G25742" s="196"/>
      <c r="H25742" s="192"/>
    </row>
    <row r="25743" spans="6:8" x14ac:dyDescent="0.2">
      <c r="F25743" s="195"/>
      <c r="G25743" s="196"/>
      <c r="H25743" s="192"/>
    </row>
    <row r="25744" spans="6:8" x14ac:dyDescent="0.2">
      <c r="F25744" s="195"/>
      <c r="G25744" s="196"/>
      <c r="H25744" s="192"/>
    </row>
    <row r="25745" spans="6:8" x14ac:dyDescent="0.2">
      <c r="F25745" s="195"/>
      <c r="G25745" s="196"/>
      <c r="H25745" s="192"/>
    </row>
    <row r="25746" spans="6:8" x14ac:dyDescent="0.2">
      <c r="F25746" s="195"/>
      <c r="G25746" s="196"/>
      <c r="H25746" s="192"/>
    </row>
    <row r="25747" spans="6:8" x14ac:dyDescent="0.2">
      <c r="F25747" s="195"/>
      <c r="G25747" s="196"/>
      <c r="H25747" s="192"/>
    </row>
    <row r="25748" spans="6:8" x14ac:dyDescent="0.2">
      <c r="F25748" s="195"/>
      <c r="G25748" s="196"/>
      <c r="H25748" s="192"/>
    </row>
    <row r="25749" spans="6:8" x14ac:dyDescent="0.2">
      <c r="F25749" s="195"/>
      <c r="G25749" s="196"/>
      <c r="H25749" s="192"/>
    </row>
    <row r="25750" spans="6:8" x14ac:dyDescent="0.2">
      <c r="F25750" s="195"/>
      <c r="G25750" s="196"/>
      <c r="H25750" s="192"/>
    </row>
    <row r="25751" spans="6:8" x14ac:dyDescent="0.2">
      <c r="F25751" s="195"/>
      <c r="G25751" s="196"/>
      <c r="H25751" s="192"/>
    </row>
    <row r="25752" spans="6:8" x14ac:dyDescent="0.2">
      <c r="F25752" s="195"/>
      <c r="G25752" s="196"/>
      <c r="H25752" s="192"/>
    </row>
    <row r="25753" spans="6:8" x14ac:dyDescent="0.2">
      <c r="F25753" s="195"/>
      <c r="G25753" s="196"/>
      <c r="H25753" s="192"/>
    </row>
    <row r="25754" spans="6:8" x14ac:dyDescent="0.2">
      <c r="F25754" s="195"/>
      <c r="G25754" s="196"/>
      <c r="H25754" s="192"/>
    </row>
    <row r="25755" spans="6:8" x14ac:dyDescent="0.2">
      <c r="F25755" s="195"/>
      <c r="G25755" s="196"/>
      <c r="H25755" s="192"/>
    </row>
    <row r="25756" spans="6:8" x14ac:dyDescent="0.2">
      <c r="F25756" s="195"/>
      <c r="G25756" s="196"/>
      <c r="H25756" s="192"/>
    </row>
    <row r="25757" spans="6:8" x14ac:dyDescent="0.2">
      <c r="F25757" s="195"/>
      <c r="G25757" s="196"/>
      <c r="H25757" s="192"/>
    </row>
    <row r="25758" spans="6:8" x14ac:dyDescent="0.2">
      <c r="F25758" s="195"/>
      <c r="G25758" s="196"/>
      <c r="H25758" s="192"/>
    </row>
    <row r="25759" spans="6:8" x14ac:dyDescent="0.2">
      <c r="F25759" s="195"/>
      <c r="G25759" s="196"/>
      <c r="H25759" s="192"/>
    </row>
    <row r="25760" spans="6:8" x14ac:dyDescent="0.2">
      <c r="F25760" s="195"/>
      <c r="G25760" s="196"/>
      <c r="H25760" s="192"/>
    </row>
    <row r="25761" spans="6:8" x14ac:dyDescent="0.2">
      <c r="F25761" s="195"/>
      <c r="G25761" s="196"/>
      <c r="H25761" s="192"/>
    </row>
    <row r="25762" spans="6:8" x14ac:dyDescent="0.2">
      <c r="F25762" s="195"/>
      <c r="G25762" s="196"/>
      <c r="H25762" s="192"/>
    </row>
    <row r="25763" spans="6:8" x14ac:dyDescent="0.2">
      <c r="F25763" s="195"/>
      <c r="G25763" s="196"/>
      <c r="H25763" s="192"/>
    </row>
    <row r="25764" spans="6:8" x14ac:dyDescent="0.2">
      <c r="F25764" s="195"/>
      <c r="G25764" s="196"/>
      <c r="H25764" s="192"/>
    </row>
    <row r="25765" spans="6:8" x14ac:dyDescent="0.2">
      <c r="F25765" s="195"/>
      <c r="G25765" s="196"/>
      <c r="H25765" s="192"/>
    </row>
    <row r="25766" spans="6:8" x14ac:dyDescent="0.2">
      <c r="F25766" s="195"/>
      <c r="G25766" s="196"/>
      <c r="H25766" s="192"/>
    </row>
    <row r="25767" spans="6:8" x14ac:dyDescent="0.2">
      <c r="F25767" s="195"/>
      <c r="G25767" s="196"/>
      <c r="H25767" s="192"/>
    </row>
    <row r="25768" spans="6:8" x14ac:dyDescent="0.2">
      <c r="F25768" s="195"/>
      <c r="G25768" s="196"/>
      <c r="H25768" s="192"/>
    </row>
    <row r="25769" spans="6:8" x14ac:dyDescent="0.2">
      <c r="F25769" s="195"/>
      <c r="G25769" s="196"/>
      <c r="H25769" s="192"/>
    </row>
    <row r="25770" spans="6:8" x14ac:dyDescent="0.2">
      <c r="F25770" s="195"/>
      <c r="G25770" s="196"/>
      <c r="H25770" s="192"/>
    </row>
    <row r="25771" spans="6:8" x14ac:dyDescent="0.2">
      <c r="F25771" s="195"/>
      <c r="G25771" s="196"/>
      <c r="H25771" s="192"/>
    </row>
    <row r="25772" spans="6:8" x14ac:dyDescent="0.2">
      <c r="F25772" s="195"/>
      <c r="G25772" s="196"/>
      <c r="H25772" s="192"/>
    </row>
    <row r="25773" spans="6:8" x14ac:dyDescent="0.2">
      <c r="F25773" s="195"/>
      <c r="G25773" s="196"/>
      <c r="H25773" s="192"/>
    </row>
    <row r="25774" spans="6:8" x14ac:dyDescent="0.2">
      <c r="F25774" s="195"/>
      <c r="G25774" s="196"/>
      <c r="H25774" s="192"/>
    </row>
    <row r="25775" spans="6:8" x14ac:dyDescent="0.2">
      <c r="F25775" s="195"/>
      <c r="G25775" s="196"/>
      <c r="H25775" s="192"/>
    </row>
    <row r="25776" spans="6:8" x14ac:dyDescent="0.2">
      <c r="F25776" s="195"/>
      <c r="G25776" s="196"/>
      <c r="H25776" s="192"/>
    </row>
    <row r="25777" spans="6:8" x14ac:dyDescent="0.2">
      <c r="F25777" s="195"/>
      <c r="G25777" s="196"/>
      <c r="H25777" s="192"/>
    </row>
    <row r="25778" spans="6:8" x14ac:dyDescent="0.2">
      <c r="F25778" s="195"/>
      <c r="G25778" s="196"/>
      <c r="H25778" s="192"/>
    </row>
    <row r="25779" spans="6:8" x14ac:dyDescent="0.2">
      <c r="F25779" s="195"/>
      <c r="G25779" s="196"/>
      <c r="H25779" s="192"/>
    </row>
    <row r="25780" spans="6:8" x14ac:dyDescent="0.2">
      <c r="F25780" s="195"/>
      <c r="G25780" s="196"/>
      <c r="H25780" s="192"/>
    </row>
    <row r="25781" spans="6:8" x14ac:dyDescent="0.2">
      <c r="F25781" s="195"/>
      <c r="G25781" s="196"/>
      <c r="H25781" s="192"/>
    </row>
    <row r="25782" spans="6:8" x14ac:dyDescent="0.2">
      <c r="F25782" s="195"/>
      <c r="G25782" s="196"/>
      <c r="H25782" s="192"/>
    </row>
    <row r="25783" spans="6:8" x14ac:dyDescent="0.2">
      <c r="F25783" s="195"/>
      <c r="G25783" s="196"/>
      <c r="H25783" s="192"/>
    </row>
    <row r="25784" spans="6:8" x14ac:dyDescent="0.2">
      <c r="F25784" s="195"/>
      <c r="G25784" s="196"/>
      <c r="H25784" s="192"/>
    </row>
    <row r="25785" spans="6:8" x14ac:dyDescent="0.2">
      <c r="F25785" s="195"/>
      <c r="G25785" s="196"/>
      <c r="H25785" s="192"/>
    </row>
    <row r="25786" spans="6:8" x14ac:dyDescent="0.2">
      <c r="F25786" s="195"/>
      <c r="G25786" s="196"/>
      <c r="H25786" s="192"/>
    </row>
    <row r="25787" spans="6:8" x14ac:dyDescent="0.2">
      <c r="F25787" s="195"/>
      <c r="G25787" s="196"/>
      <c r="H25787" s="192"/>
    </row>
    <row r="25788" spans="6:8" x14ac:dyDescent="0.2">
      <c r="F25788" s="195"/>
      <c r="G25788" s="196"/>
      <c r="H25788" s="192"/>
    </row>
    <row r="25789" spans="6:8" x14ac:dyDescent="0.2">
      <c r="F25789" s="195"/>
      <c r="G25789" s="196"/>
      <c r="H25789" s="192"/>
    </row>
    <row r="25790" spans="6:8" x14ac:dyDescent="0.2">
      <c r="F25790" s="195"/>
      <c r="G25790" s="196"/>
      <c r="H25790" s="192"/>
    </row>
    <row r="25791" spans="6:8" x14ac:dyDescent="0.2">
      <c r="F25791" s="195"/>
      <c r="G25791" s="196"/>
      <c r="H25791" s="192"/>
    </row>
    <row r="25792" spans="6:8" x14ac:dyDescent="0.2">
      <c r="F25792" s="195"/>
      <c r="G25792" s="196"/>
      <c r="H25792" s="192"/>
    </row>
    <row r="25793" spans="6:8" x14ac:dyDescent="0.2">
      <c r="F25793" s="195"/>
      <c r="G25793" s="196"/>
      <c r="H25793" s="192"/>
    </row>
    <row r="25794" spans="6:8" x14ac:dyDescent="0.2">
      <c r="F25794" s="195"/>
      <c r="G25794" s="196"/>
      <c r="H25794" s="192"/>
    </row>
    <row r="25795" spans="6:8" x14ac:dyDescent="0.2">
      <c r="F25795" s="195"/>
      <c r="G25795" s="196"/>
      <c r="H25795" s="192"/>
    </row>
    <row r="25796" spans="6:8" x14ac:dyDescent="0.2">
      <c r="F25796" s="195"/>
      <c r="G25796" s="196"/>
      <c r="H25796" s="192"/>
    </row>
    <row r="25797" spans="6:8" x14ac:dyDescent="0.2">
      <c r="F25797" s="195"/>
      <c r="G25797" s="196"/>
      <c r="H25797" s="192"/>
    </row>
    <row r="25798" spans="6:8" x14ac:dyDescent="0.2">
      <c r="F25798" s="195"/>
      <c r="G25798" s="196"/>
      <c r="H25798" s="192"/>
    </row>
    <row r="25799" spans="6:8" x14ac:dyDescent="0.2">
      <c r="F25799" s="195"/>
      <c r="G25799" s="196"/>
      <c r="H25799" s="192"/>
    </row>
    <row r="25800" spans="6:8" x14ac:dyDescent="0.2">
      <c r="F25800" s="195"/>
      <c r="G25800" s="196"/>
      <c r="H25800" s="192"/>
    </row>
    <row r="25801" spans="6:8" x14ac:dyDescent="0.2">
      <c r="F25801" s="195"/>
      <c r="G25801" s="196"/>
      <c r="H25801" s="192"/>
    </row>
    <row r="25802" spans="6:8" x14ac:dyDescent="0.2">
      <c r="F25802" s="195"/>
      <c r="G25802" s="196"/>
      <c r="H25802" s="192"/>
    </row>
    <row r="25803" spans="6:8" x14ac:dyDescent="0.2">
      <c r="F25803" s="195"/>
      <c r="G25803" s="196"/>
      <c r="H25803" s="192"/>
    </row>
    <row r="25804" spans="6:8" x14ac:dyDescent="0.2">
      <c r="F25804" s="195"/>
      <c r="G25804" s="196"/>
      <c r="H25804" s="192"/>
    </row>
    <row r="25805" spans="6:8" x14ac:dyDescent="0.2">
      <c r="F25805" s="195"/>
      <c r="G25805" s="196"/>
      <c r="H25805" s="192"/>
    </row>
    <row r="25806" spans="6:8" x14ac:dyDescent="0.2">
      <c r="F25806" s="195"/>
      <c r="G25806" s="196"/>
      <c r="H25806" s="192"/>
    </row>
    <row r="25807" spans="6:8" x14ac:dyDescent="0.2">
      <c r="F25807" s="195"/>
      <c r="G25807" s="196"/>
      <c r="H25807" s="192"/>
    </row>
    <row r="25808" spans="6:8" x14ac:dyDescent="0.2">
      <c r="F25808" s="195"/>
      <c r="G25808" s="196"/>
      <c r="H25808" s="192"/>
    </row>
    <row r="25809" spans="6:8" x14ac:dyDescent="0.2">
      <c r="F25809" s="195"/>
      <c r="G25809" s="196"/>
      <c r="H25809" s="192"/>
    </row>
    <row r="25810" spans="6:8" x14ac:dyDescent="0.2">
      <c r="F25810" s="195"/>
      <c r="G25810" s="196"/>
      <c r="H25810" s="192"/>
    </row>
    <row r="25811" spans="6:8" x14ac:dyDescent="0.2">
      <c r="F25811" s="195"/>
      <c r="G25811" s="196"/>
      <c r="H25811" s="192"/>
    </row>
    <row r="25812" spans="6:8" x14ac:dyDescent="0.2">
      <c r="F25812" s="195"/>
      <c r="G25812" s="196"/>
      <c r="H25812" s="192"/>
    </row>
    <row r="25813" spans="6:8" x14ac:dyDescent="0.2">
      <c r="F25813" s="195"/>
      <c r="G25813" s="196"/>
      <c r="H25813" s="192"/>
    </row>
    <row r="25814" spans="6:8" x14ac:dyDescent="0.2">
      <c r="F25814" s="195"/>
      <c r="G25814" s="196"/>
      <c r="H25814" s="192"/>
    </row>
    <row r="25815" spans="6:8" x14ac:dyDescent="0.2">
      <c r="F25815" s="195"/>
      <c r="G25815" s="196"/>
      <c r="H25815" s="192"/>
    </row>
    <row r="25816" spans="6:8" x14ac:dyDescent="0.2">
      <c r="F25816" s="195"/>
      <c r="G25816" s="196"/>
      <c r="H25816" s="192"/>
    </row>
    <row r="25817" spans="6:8" x14ac:dyDescent="0.2">
      <c r="F25817" s="195"/>
      <c r="G25817" s="196"/>
      <c r="H25817" s="192"/>
    </row>
    <row r="25818" spans="6:8" x14ac:dyDescent="0.2">
      <c r="F25818" s="195"/>
      <c r="G25818" s="196"/>
      <c r="H25818" s="192"/>
    </row>
    <row r="25819" spans="6:8" x14ac:dyDescent="0.2">
      <c r="F25819" s="195"/>
      <c r="G25819" s="196"/>
      <c r="H25819" s="192"/>
    </row>
    <row r="25820" spans="6:8" x14ac:dyDescent="0.2">
      <c r="F25820" s="195"/>
      <c r="G25820" s="196"/>
      <c r="H25820" s="192"/>
    </row>
    <row r="25821" spans="6:8" x14ac:dyDescent="0.2">
      <c r="F25821" s="195"/>
      <c r="G25821" s="196"/>
      <c r="H25821" s="192"/>
    </row>
    <row r="25822" spans="6:8" x14ac:dyDescent="0.2">
      <c r="F25822" s="195"/>
      <c r="G25822" s="196"/>
      <c r="H25822" s="192"/>
    </row>
    <row r="25823" spans="6:8" x14ac:dyDescent="0.2">
      <c r="F25823" s="195"/>
      <c r="G25823" s="196"/>
      <c r="H25823" s="192"/>
    </row>
    <row r="25824" spans="6:8" x14ac:dyDescent="0.2">
      <c r="F25824" s="195"/>
      <c r="G25824" s="196"/>
      <c r="H25824" s="192"/>
    </row>
    <row r="25825" spans="6:8" x14ac:dyDescent="0.2">
      <c r="F25825" s="195"/>
      <c r="G25825" s="196"/>
      <c r="H25825" s="192"/>
    </row>
    <row r="25826" spans="6:8" x14ac:dyDescent="0.2">
      <c r="F25826" s="195"/>
      <c r="G25826" s="196"/>
      <c r="H25826" s="192"/>
    </row>
    <row r="25827" spans="6:8" x14ac:dyDescent="0.2">
      <c r="F25827" s="195"/>
      <c r="G25827" s="196"/>
      <c r="H25827" s="192"/>
    </row>
    <row r="25828" spans="6:8" x14ac:dyDescent="0.2">
      <c r="F25828" s="195"/>
      <c r="G25828" s="196"/>
      <c r="H25828" s="192"/>
    </row>
    <row r="25829" spans="6:8" x14ac:dyDescent="0.2">
      <c r="F25829" s="195"/>
      <c r="G25829" s="196"/>
      <c r="H25829" s="192"/>
    </row>
    <row r="25830" spans="6:8" x14ac:dyDescent="0.2">
      <c r="F25830" s="195"/>
      <c r="G25830" s="196"/>
      <c r="H25830" s="192"/>
    </row>
    <row r="25831" spans="6:8" x14ac:dyDescent="0.2">
      <c r="F25831" s="195"/>
      <c r="G25831" s="196"/>
      <c r="H25831" s="192"/>
    </row>
    <row r="25832" spans="6:8" x14ac:dyDescent="0.2">
      <c r="F25832" s="195"/>
      <c r="G25832" s="196"/>
      <c r="H25832" s="192"/>
    </row>
    <row r="25833" spans="6:8" x14ac:dyDescent="0.2">
      <c r="F25833" s="195"/>
      <c r="G25833" s="196"/>
      <c r="H25833" s="192"/>
    </row>
    <row r="25834" spans="6:8" x14ac:dyDescent="0.2">
      <c r="F25834" s="195"/>
      <c r="G25834" s="196"/>
      <c r="H25834" s="192"/>
    </row>
    <row r="25835" spans="6:8" x14ac:dyDescent="0.2">
      <c r="F25835" s="195"/>
      <c r="G25835" s="196"/>
      <c r="H25835" s="192"/>
    </row>
    <row r="25836" spans="6:8" x14ac:dyDescent="0.2">
      <c r="F25836" s="195"/>
      <c r="G25836" s="196"/>
      <c r="H25836" s="192"/>
    </row>
    <row r="25837" spans="6:8" x14ac:dyDescent="0.2">
      <c r="F25837" s="195"/>
      <c r="G25837" s="196"/>
      <c r="H25837" s="192"/>
    </row>
    <row r="25838" spans="6:8" x14ac:dyDescent="0.2">
      <c r="F25838" s="195"/>
      <c r="G25838" s="196"/>
      <c r="H25838" s="192"/>
    </row>
    <row r="25839" spans="6:8" x14ac:dyDescent="0.2">
      <c r="F25839" s="195"/>
      <c r="G25839" s="196"/>
      <c r="H25839" s="192"/>
    </row>
    <row r="25840" spans="6:8" x14ac:dyDescent="0.2">
      <c r="F25840" s="195"/>
      <c r="G25840" s="196"/>
      <c r="H25840" s="192"/>
    </row>
    <row r="25841" spans="6:8" x14ac:dyDescent="0.2">
      <c r="F25841" s="195"/>
      <c r="G25841" s="196"/>
      <c r="H25841" s="192"/>
    </row>
    <row r="25842" spans="6:8" x14ac:dyDescent="0.2">
      <c r="F25842" s="195"/>
      <c r="G25842" s="196"/>
      <c r="H25842" s="192"/>
    </row>
    <row r="25843" spans="6:8" x14ac:dyDescent="0.2">
      <c r="F25843" s="195"/>
      <c r="G25843" s="196"/>
      <c r="H25843" s="192"/>
    </row>
    <row r="25844" spans="6:8" x14ac:dyDescent="0.2">
      <c r="F25844" s="195"/>
      <c r="G25844" s="196"/>
      <c r="H25844" s="192"/>
    </row>
    <row r="25845" spans="6:8" x14ac:dyDescent="0.2">
      <c r="F25845" s="195"/>
      <c r="G25845" s="196"/>
      <c r="H25845" s="192"/>
    </row>
    <row r="25846" spans="6:8" x14ac:dyDescent="0.2">
      <c r="F25846" s="195"/>
      <c r="G25846" s="196"/>
      <c r="H25846" s="192"/>
    </row>
    <row r="25847" spans="6:8" x14ac:dyDescent="0.2">
      <c r="F25847" s="195"/>
      <c r="G25847" s="196"/>
      <c r="H25847" s="192"/>
    </row>
    <row r="25848" spans="6:8" x14ac:dyDescent="0.2">
      <c r="F25848" s="195"/>
      <c r="G25848" s="196"/>
      <c r="H25848" s="192"/>
    </row>
    <row r="25849" spans="6:8" x14ac:dyDescent="0.2">
      <c r="F25849" s="195"/>
      <c r="G25849" s="196"/>
      <c r="H25849" s="192"/>
    </row>
    <row r="25850" spans="6:8" x14ac:dyDescent="0.2">
      <c r="F25850" s="195"/>
      <c r="G25850" s="196"/>
      <c r="H25850" s="192"/>
    </row>
    <row r="25851" spans="6:8" x14ac:dyDescent="0.2">
      <c r="F25851" s="195"/>
      <c r="G25851" s="196"/>
      <c r="H25851" s="192"/>
    </row>
    <row r="25852" spans="6:8" x14ac:dyDescent="0.2">
      <c r="F25852" s="195"/>
      <c r="G25852" s="196"/>
      <c r="H25852" s="192"/>
    </row>
    <row r="25853" spans="6:8" x14ac:dyDescent="0.2">
      <c r="F25853" s="195"/>
      <c r="G25853" s="196"/>
      <c r="H25853" s="192"/>
    </row>
    <row r="25854" spans="6:8" x14ac:dyDescent="0.2">
      <c r="F25854" s="195"/>
      <c r="G25854" s="196"/>
      <c r="H25854" s="192"/>
    </row>
    <row r="25855" spans="6:8" x14ac:dyDescent="0.2">
      <c r="F25855" s="195"/>
      <c r="G25855" s="196"/>
      <c r="H25855" s="192"/>
    </row>
    <row r="25856" spans="6:8" x14ac:dyDescent="0.2">
      <c r="F25856" s="195"/>
      <c r="G25856" s="196"/>
      <c r="H25856" s="192"/>
    </row>
    <row r="25857" spans="6:8" x14ac:dyDescent="0.2">
      <c r="F25857" s="195"/>
      <c r="G25857" s="196"/>
      <c r="H25857" s="192"/>
    </row>
    <row r="25858" spans="6:8" x14ac:dyDescent="0.2">
      <c r="F25858" s="195"/>
      <c r="G25858" s="196"/>
      <c r="H25858" s="192"/>
    </row>
    <row r="25859" spans="6:8" x14ac:dyDescent="0.2">
      <c r="F25859" s="195"/>
      <c r="G25859" s="196"/>
      <c r="H25859" s="192"/>
    </row>
    <row r="25860" spans="6:8" x14ac:dyDescent="0.2">
      <c r="F25860" s="195"/>
      <c r="G25860" s="196"/>
      <c r="H25860" s="192"/>
    </row>
    <row r="25861" spans="6:8" x14ac:dyDescent="0.2">
      <c r="F25861" s="195"/>
      <c r="G25861" s="196"/>
      <c r="H25861" s="192"/>
    </row>
    <row r="25862" spans="6:8" x14ac:dyDescent="0.2">
      <c r="F25862" s="195"/>
      <c r="G25862" s="196"/>
      <c r="H25862" s="192"/>
    </row>
    <row r="25863" spans="6:8" x14ac:dyDescent="0.2">
      <c r="F25863" s="195"/>
      <c r="G25863" s="196"/>
      <c r="H25863" s="192"/>
    </row>
    <row r="25864" spans="6:8" x14ac:dyDescent="0.2">
      <c r="F25864" s="195"/>
      <c r="G25864" s="196"/>
      <c r="H25864" s="192"/>
    </row>
    <row r="25865" spans="6:8" x14ac:dyDescent="0.2">
      <c r="F25865" s="195"/>
      <c r="G25865" s="196"/>
      <c r="H25865" s="192"/>
    </row>
    <row r="25866" spans="6:8" x14ac:dyDescent="0.2">
      <c r="F25866" s="195"/>
      <c r="G25866" s="196"/>
      <c r="H25866" s="192"/>
    </row>
    <row r="25867" spans="6:8" x14ac:dyDescent="0.2">
      <c r="F25867" s="195"/>
      <c r="G25867" s="196"/>
      <c r="H25867" s="192"/>
    </row>
    <row r="25868" spans="6:8" x14ac:dyDescent="0.2">
      <c r="F25868" s="195"/>
      <c r="G25868" s="196"/>
      <c r="H25868" s="192"/>
    </row>
    <row r="25869" spans="6:8" x14ac:dyDescent="0.2">
      <c r="F25869" s="195"/>
      <c r="G25869" s="196"/>
      <c r="H25869" s="192"/>
    </row>
    <row r="25870" spans="6:8" x14ac:dyDescent="0.2">
      <c r="F25870" s="195"/>
      <c r="G25870" s="196"/>
      <c r="H25870" s="192"/>
    </row>
    <row r="25871" spans="6:8" x14ac:dyDescent="0.2">
      <c r="F25871" s="195"/>
      <c r="G25871" s="196"/>
      <c r="H25871" s="192"/>
    </row>
    <row r="25872" spans="6:8" x14ac:dyDescent="0.2">
      <c r="F25872" s="195"/>
      <c r="G25872" s="196"/>
      <c r="H25872" s="192"/>
    </row>
    <row r="25873" spans="6:8" x14ac:dyDescent="0.2">
      <c r="F25873" s="195"/>
      <c r="G25873" s="196"/>
      <c r="H25873" s="192"/>
    </row>
    <row r="25874" spans="6:8" x14ac:dyDescent="0.2">
      <c r="F25874" s="195"/>
      <c r="G25874" s="196"/>
      <c r="H25874" s="192"/>
    </row>
    <row r="25875" spans="6:8" x14ac:dyDescent="0.2">
      <c r="F25875" s="195"/>
      <c r="G25875" s="196"/>
      <c r="H25875" s="192"/>
    </row>
    <row r="25876" spans="6:8" x14ac:dyDescent="0.2">
      <c r="F25876" s="195"/>
      <c r="G25876" s="196"/>
      <c r="H25876" s="192"/>
    </row>
    <row r="25877" spans="6:8" x14ac:dyDescent="0.2">
      <c r="F25877" s="195"/>
      <c r="G25877" s="196"/>
      <c r="H25877" s="192"/>
    </row>
    <row r="25878" spans="6:8" x14ac:dyDescent="0.2">
      <c r="F25878" s="195"/>
      <c r="G25878" s="196"/>
      <c r="H25878" s="192"/>
    </row>
    <row r="25879" spans="6:8" x14ac:dyDescent="0.2">
      <c r="F25879" s="195"/>
      <c r="G25879" s="196"/>
      <c r="H25879" s="192"/>
    </row>
    <row r="25880" spans="6:8" x14ac:dyDescent="0.2">
      <c r="F25880" s="195"/>
      <c r="G25880" s="196"/>
      <c r="H25880" s="192"/>
    </row>
    <row r="25881" spans="6:8" x14ac:dyDescent="0.2">
      <c r="F25881" s="195"/>
      <c r="G25881" s="196"/>
      <c r="H25881" s="192"/>
    </row>
    <row r="25882" spans="6:8" x14ac:dyDescent="0.2">
      <c r="F25882" s="195"/>
      <c r="G25882" s="196"/>
      <c r="H25882" s="192"/>
    </row>
    <row r="25883" spans="6:8" x14ac:dyDescent="0.2">
      <c r="F25883" s="195"/>
      <c r="G25883" s="196"/>
      <c r="H25883" s="192"/>
    </row>
    <row r="25884" spans="6:8" x14ac:dyDescent="0.2">
      <c r="F25884" s="195"/>
      <c r="G25884" s="196"/>
      <c r="H25884" s="192"/>
    </row>
    <row r="25885" spans="6:8" x14ac:dyDescent="0.2">
      <c r="F25885" s="195"/>
      <c r="G25885" s="196"/>
      <c r="H25885" s="192"/>
    </row>
    <row r="25886" spans="6:8" x14ac:dyDescent="0.2">
      <c r="F25886" s="195"/>
      <c r="G25886" s="196"/>
      <c r="H25886" s="192"/>
    </row>
    <row r="25887" spans="6:8" x14ac:dyDescent="0.2">
      <c r="F25887" s="195"/>
      <c r="G25887" s="196"/>
      <c r="H25887" s="192"/>
    </row>
    <row r="25888" spans="6:8" x14ac:dyDescent="0.2">
      <c r="F25888" s="195"/>
      <c r="G25888" s="196"/>
      <c r="H25888" s="192"/>
    </row>
    <row r="25889" spans="6:8" x14ac:dyDescent="0.2">
      <c r="F25889" s="195"/>
      <c r="G25889" s="196"/>
      <c r="H25889" s="192"/>
    </row>
    <row r="25890" spans="6:8" x14ac:dyDescent="0.2">
      <c r="F25890" s="195"/>
      <c r="G25890" s="196"/>
      <c r="H25890" s="192"/>
    </row>
    <row r="25891" spans="6:8" x14ac:dyDescent="0.2">
      <c r="F25891" s="195"/>
      <c r="G25891" s="196"/>
      <c r="H25891" s="192"/>
    </row>
    <row r="25892" spans="6:8" x14ac:dyDescent="0.2">
      <c r="F25892" s="195"/>
      <c r="G25892" s="196"/>
      <c r="H25892" s="192"/>
    </row>
    <row r="25893" spans="6:8" x14ac:dyDescent="0.2">
      <c r="F25893" s="195"/>
      <c r="G25893" s="196"/>
      <c r="H25893" s="192"/>
    </row>
    <row r="25894" spans="6:8" x14ac:dyDescent="0.2">
      <c r="F25894" s="195"/>
      <c r="G25894" s="196"/>
      <c r="H25894" s="192"/>
    </row>
    <row r="25895" spans="6:8" x14ac:dyDescent="0.2">
      <c r="F25895" s="195"/>
      <c r="G25895" s="196"/>
      <c r="H25895" s="192"/>
    </row>
    <row r="25896" spans="6:8" x14ac:dyDescent="0.2">
      <c r="F25896" s="195"/>
      <c r="G25896" s="196"/>
      <c r="H25896" s="192"/>
    </row>
    <row r="25897" spans="6:8" x14ac:dyDescent="0.2">
      <c r="F25897" s="195"/>
      <c r="G25897" s="196"/>
      <c r="H25897" s="192"/>
    </row>
    <row r="25898" spans="6:8" x14ac:dyDescent="0.2">
      <c r="F25898" s="195"/>
      <c r="G25898" s="196"/>
      <c r="H25898" s="192"/>
    </row>
    <row r="25899" spans="6:8" x14ac:dyDescent="0.2">
      <c r="F25899" s="195"/>
      <c r="G25899" s="196"/>
      <c r="H25899" s="192"/>
    </row>
    <row r="25900" spans="6:8" x14ac:dyDescent="0.2">
      <c r="F25900" s="195"/>
      <c r="G25900" s="196"/>
      <c r="H25900" s="192"/>
    </row>
    <row r="25901" spans="6:8" x14ac:dyDescent="0.2">
      <c r="F25901" s="195"/>
      <c r="G25901" s="196"/>
      <c r="H25901" s="192"/>
    </row>
    <row r="25902" spans="6:8" x14ac:dyDescent="0.2">
      <c r="F25902" s="195"/>
      <c r="G25902" s="196"/>
      <c r="H25902" s="192"/>
    </row>
    <row r="25903" spans="6:8" x14ac:dyDescent="0.2">
      <c r="F25903" s="195"/>
      <c r="G25903" s="196"/>
      <c r="H25903" s="192"/>
    </row>
    <row r="25904" spans="6:8" x14ac:dyDescent="0.2">
      <c r="F25904" s="195"/>
      <c r="G25904" s="196"/>
      <c r="H25904" s="192"/>
    </row>
    <row r="25905" spans="6:8" x14ac:dyDescent="0.2">
      <c r="F25905" s="195"/>
      <c r="G25905" s="196"/>
      <c r="H25905" s="192"/>
    </row>
    <row r="25906" spans="6:8" x14ac:dyDescent="0.2">
      <c r="F25906" s="195"/>
      <c r="G25906" s="196"/>
      <c r="H25906" s="192"/>
    </row>
    <row r="25907" spans="6:8" x14ac:dyDescent="0.2">
      <c r="F25907" s="195"/>
      <c r="G25907" s="196"/>
      <c r="H25907" s="192"/>
    </row>
    <row r="25908" spans="6:8" x14ac:dyDescent="0.2">
      <c r="F25908" s="195"/>
      <c r="G25908" s="196"/>
      <c r="H25908" s="192"/>
    </row>
    <row r="25909" spans="6:8" x14ac:dyDescent="0.2">
      <c r="F25909" s="195"/>
      <c r="G25909" s="196"/>
      <c r="H25909" s="192"/>
    </row>
    <row r="25910" spans="6:8" x14ac:dyDescent="0.2">
      <c r="F25910" s="195"/>
      <c r="G25910" s="196"/>
      <c r="H25910" s="192"/>
    </row>
    <row r="25911" spans="6:8" x14ac:dyDescent="0.2">
      <c r="F25911" s="195"/>
      <c r="G25911" s="196"/>
      <c r="H25911" s="192"/>
    </row>
    <row r="25912" spans="6:8" x14ac:dyDescent="0.2">
      <c r="F25912" s="195"/>
      <c r="G25912" s="196"/>
      <c r="H25912" s="192"/>
    </row>
    <row r="25913" spans="6:8" x14ac:dyDescent="0.2">
      <c r="F25913" s="195"/>
      <c r="G25913" s="196"/>
      <c r="H25913" s="192"/>
    </row>
    <row r="25914" spans="6:8" x14ac:dyDescent="0.2">
      <c r="F25914" s="195"/>
      <c r="G25914" s="196"/>
      <c r="H25914" s="192"/>
    </row>
    <row r="25915" spans="6:8" x14ac:dyDescent="0.2">
      <c r="F25915" s="195"/>
      <c r="G25915" s="196"/>
      <c r="H25915" s="192"/>
    </row>
    <row r="25916" spans="6:8" x14ac:dyDescent="0.2">
      <c r="F25916" s="195"/>
      <c r="G25916" s="196"/>
      <c r="H25916" s="192"/>
    </row>
    <row r="25917" spans="6:8" x14ac:dyDescent="0.2">
      <c r="F25917" s="195"/>
      <c r="G25917" s="196"/>
      <c r="H25917" s="192"/>
    </row>
    <row r="25918" spans="6:8" x14ac:dyDescent="0.2">
      <c r="F25918" s="195"/>
      <c r="G25918" s="196"/>
      <c r="H25918" s="192"/>
    </row>
    <row r="25919" spans="6:8" x14ac:dyDescent="0.2">
      <c r="F25919" s="195"/>
      <c r="G25919" s="196"/>
      <c r="H25919" s="192"/>
    </row>
    <row r="25920" spans="6:8" x14ac:dyDescent="0.2">
      <c r="F25920" s="195"/>
      <c r="G25920" s="196"/>
      <c r="H25920" s="192"/>
    </row>
    <row r="25921" spans="6:8" x14ac:dyDescent="0.2">
      <c r="F25921" s="195"/>
      <c r="G25921" s="196"/>
      <c r="H25921" s="192"/>
    </row>
    <row r="25922" spans="6:8" x14ac:dyDescent="0.2">
      <c r="F25922" s="195"/>
      <c r="G25922" s="196"/>
      <c r="H25922" s="192"/>
    </row>
    <row r="25923" spans="6:8" x14ac:dyDescent="0.2">
      <c r="F25923" s="195"/>
      <c r="G25923" s="196"/>
      <c r="H25923" s="192"/>
    </row>
    <row r="25924" spans="6:8" x14ac:dyDescent="0.2">
      <c r="F25924" s="195"/>
      <c r="G25924" s="196"/>
      <c r="H25924" s="192"/>
    </row>
    <row r="25925" spans="6:8" x14ac:dyDescent="0.2">
      <c r="F25925" s="195"/>
      <c r="G25925" s="196"/>
      <c r="H25925" s="192"/>
    </row>
    <row r="25926" spans="6:8" x14ac:dyDescent="0.2">
      <c r="F25926" s="195"/>
      <c r="G25926" s="196"/>
      <c r="H25926" s="192"/>
    </row>
    <row r="25927" spans="6:8" x14ac:dyDescent="0.2">
      <c r="F25927" s="195"/>
      <c r="G25927" s="196"/>
      <c r="H25927" s="192"/>
    </row>
    <row r="25928" spans="6:8" x14ac:dyDescent="0.2">
      <c r="F25928" s="195"/>
      <c r="G25928" s="196"/>
      <c r="H25928" s="192"/>
    </row>
    <row r="25929" spans="6:8" x14ac:dyDescent="0.2">
      <c r="F25929" s="195"/>
      <c r="G25929" s="196"/>
      <c r="H25929" s="192"/>
    </row>
    <row r="25930" spans="6:8" x14ac:dyDescent="0.2">
      <c r="F25930" s="195"/>
      <c r="G25930" s="196"/>
      <c r="H25930" s="192"/>
    </row>
    <row r="25931" spans="6:8" x14ac:dyDescent="0.2">
      <c r="F25931" s="195"/>
      <c r="G25931" s="196"/>
      <c r="H25931" s="192"/>
    </row>
    <row r="25932" spans="6:8" x14ac:dyDescent="0.2">
      <c r="F25932" s="195"/>
      <c r="G25932" s="196"/>
      <c r="H25932" s="192"/>
    </row>
    <row r="25933" spans="6:8" x14ac:dyDescent="0.2">
      <c r="F25933" s="195"/>
      <c r="G25933" s="196"/>
      <c r="H25933" s="192"/>
    </row>
    <row r="25934" spans="6:8" x14ac:dyDescent="0.2">
      <c r="F25934" s="195"/>
      <c r="G25934" s="196"/>
      <c r="H25934" s="192"/>
    </row>
    <row r="25935" spans="6:8" x14ac:dyDescent="0.2">
      <c r="F25935" s="195"/>
      <c r="G25935" s="196"/>
      <c r="H25935" s="192"/>
    </row>
    <row r="25936" spans="6:8" x14ac:dyDescent="0.2">
      <c r="F25936" s="195"/>
      <c r="G25936" s="196"/>
      <c r="H25936" s="192"/>
    </row>
    <row r="25937" spans="6:8" x14ac:dyDescent="0.2">
      <c r="F25937" s="195"/>
      <c r="G25937" s="196"/>
      <c r="H25937" s="192"/>
    </row>
    <row r="25938" spans="6:8" x14ac:dyDescent="0.2">
      <c r="F25938" s="195"/>
      <c r="G25938" s="196"/>
      <c r="H25938" s="192"/>
    </row>
    <row r="25939" spans="6:8" x14ac:dyDescent="0.2">
      <c r="F25939" s="195"/>
      <c r="G25939" s="196"/>
      <c r="H25939" s="192"/>
    </row>
    <row r="25940" spans="6:8" x14ac:dyDescent="0.2">
      <c r="F25940" s="195"/>
      <c r="G25940" s="196"/>
      <c r="H25940" s="192"/>
    </row>
    <row r="25941" spans="6:8" x14ac:dyDescent="0.2">
      <c r="F25941" s="195"/>
      <c r="G25941" s="196"/>
      <c r="H25941" s="192"/>
    </row>
    <row r="25942" spans="6:8" x14ac:dyDescent="0.2">
      <c r="F25942" s="195"/>
      <c r="G25942" s="196"/>
      <c r="H25942" s="192"/>
    </row>
    <row r="25943" spans="6:8" x14ac:dyDescent="0.2">
      <c r="F25943" s="195"/>
      <c r="G25943" s="196"/>
      <c r="H25943" s="192"/>
    </row>
    <row r="25944" spans="6:8" x14ac:dyDescent="0.2">
      <c r="F25944" s="195"/>
      <c r="G25944" s="196"/>
      <c r="H25944" s="192"/>
    </row>
    <row r="25945" spans="6:8" x14ac:dyDescent="0.2">
      <c r="F25945" s="195"/>
      <c r="G25945" s="196"/>
      <c r="H25945" s="192"/>
    </row>
    <row r="25946" spans="6:8" x14ac:dyDescent="0.2">
      <c r="F25946" s="195"/>
      <c r="G25946" s="196"/>
      <c r="H25946" s="192"/>
    </row>
    <row r="25947" spans="6:8" x14ac:dyDescent="0.2">
      <c r="F25947" s="195"/>
      <c r="G25947" s="196"/>
      <c r="H25947" s="192"/>
    </row>
    <row r="25948" spans="6:8" x14ac:dyDescent="0.2">
      <c r="F25948" s="195"/>
      <c r="G25948" s="196"/>
      <c r="H25948" s="192"/>
    </row>
    <row r="25949" spans="6:8" x14ac:dyDescent="0.2">
      <c r="F25949" s="195"/>
      <c r="G25949" s="196"/>
      <c r="H25949" s="192"/>
    </row>
    <row r="25950" spans="6:8" x14ac:dyDescent="0.2">
      <c r="F25950" s="195"/>
      <c r="G25950" s="196"/>
      <c r="H25950" s="192"/>
    </row>
    <row r="25951" spans="6:8" x14ac:dyDescent="0.2">
      <c r="F25951" s="195"/>
      <c r="G25951" s="196"/>
      <c r="H25951" s="192"/>
    </row>
    <row r="25952" spans="6:8" x14ac:dyDescent="0.2">
      <c r="F25952" s="195"/>
      <c r="G25952" s="196"/>
      <c r="H25952" s="192"/>
    </row>
    <row r="25953" spans="6:8" x14ac:dyDescent="0.2">
      <c r="F25953" s="195"/>
      <c r="G25953" s="196"/>
      <c r="H25953" s="192"/>
    </row>
    <row r="25954" spans="6:8" x14ac:dyDescent="0.2">
      <c r="F25954" s="195"/>
      <c r="G25954" s="196"/>
      <c r="H25954" s="192"/>
    </row>
    <row r="25955" spans="6:8" x14ac:dyDescent="0.2">
      <c r="F25955" s="195"/>
      <c r="G25955" s="196"/>
      <c r="H25955" s="192"/>
    </row>
    <row r="25956" spans="6:8" x14ac:dyDescent="0.2">
      <c r="F25956" s="195"/>
      <c r="G25956" s="196"/>
      <c r="H25956" s="192"/>
    </row>
    <row r="25957" spans="6:8" x14ac:dyDescent="0.2">
      <c r="F25957" s="195"/>
      <c r="G25957" s="196"/>
      <c r="H25957" s="192"/>
    </row>
    <row r="25958" spans="6:8" x14ac:dyDescent="0.2">
      <c r="F25958" s="195"/>
      <c r="G25958" s="196"/>
      <c r="H25958" s="192"/>
    </row>
    <row r="25959" spans="6:8" x14ac:dyDescent="0.2">
      <c r="F25959" s="195"/>
      <c r="G25959" s="196"/>
      <c r="H25959" s="192"/>
    </row>
    <row r="25960" spans="6:8" x14ac:dyDescent="0.2">
      <c r="F25960" s="195"/>
      <c r="G25960" s="196"/>
      <c r="H25960" s="192"/>
    </row>
    <row r="25961" spans="6:8" x14ac:dyDescent="0.2">
      <c r="F25961" s="195"/>
      <c r="G25961" s="196"/>
      <c r="H25961" s="192"/>
    </row>
    <row r="25962" spans="6:8" x14ac:dyDescent="0.2">
      <c r="F25962" s="195"/>
      <c r="G25962" s="196"/>
      <c r="H25962" s="192"/>
    </row>
    <row r="25963" spans="6:8" x14ac:dyDescent="0.2">
      <c r="F25963" s="195"/>
      <c r="G25963" s="196"/>
      <c r="H25963" s="192"/>
    </row>
    <row r="25964" spans="6:8" x14ac:dyDescent="0.2">
      <c r="F25964" s="195"/>
      <c r="G25964" s="196"/>
      <c r="H25964" s="192"/>
    </row>
    <row r="25965" spans="6:8" x14ac:dyDescent="0.2">
      <c r="F25965" s="195"/>
      <c r="G25965" s="196"/>
      <c r="H25965" s="192"/>
    </row>
    <row r="25966" spans="6:8" x14ac:dyDescent="0.2">
      <c r="F25966" s="195"/>
      <c r="G25966" s="196"/>
      <c r="H25966" s="192"/>
    </row>
    <row r="25967" spans="6:8" x14ac:dyDescent="0.2">
      <c r="F25967" s="195"/>
      <c r="G25967" s="196"/>
      <c r="H25967" s="192"/>
    </row>
    <row r="25968" spans="6:8" x14ac:dyDescent="0.2">
      <c r="F25968" s="195"/>
      <c r="G25968" s="196"/>
      <c r="H25968" s="192"/>
    </row>
    <row r="25969" spans="6:8" x14ac:dyDescent="0.2">
      <c r="F25969" s="195"/>
      <c r="G25969" s="196"/>
      <c r="H25969" s="192"/>
    </row>
    <row r="25970" spans="6:8" x14ac:dyDescent="0.2">
      <c r="F25970" s="195"/>
      <c r="G25970" s="196"/>
      <c r="H25970" s="192"/>
    </row>
    <row r="25971" spans="6:8" x14ac:dyDescent="0.2">
      <c r="F25971" s="195"/>
      <c r="G25971" s="196"/>
      <c r="H25971" s="192"/>
    </row>
    <row r="25972" spans="6:8" x14ac:dyDescent="0.2">
      <c r="F25972" s="195"/>
      <c r="G25972" s="196"/>
      <c r="H25972" s="192"/>
    </row>
    <row r="25973" spans="6:8" x14ac:dyDescent="0.2">
      <c r="F25973" s="195"/>
      <c r="G25973" s="196"/>
      <c r="H25973" s="192"/>
    </row>
    <row r="25974" spans="6:8" x14ac:dyDescent="0.2">
      <c r="F25974" s="195"/>
      <c r="G25974" s="196"/>
      <c r="H25974" s="192"/>
    </row>
    <row r="25975" spans="6:8" x14ac:dyDescent="0.2">
      <c r="F25975" s="195"/>
      <c r="G25975" s="196"/>
      <c r="H25975" s="192"/>
    </row>
    <row r="25976" spans="6:8" x14ac:dyDescent="0.2">
      <c r="F25976" s="195"/>
      <c r="G25976" s="196"/>
      <c r="H25976" s="192"/>
    </row>
    <row r="25977" spans="6:8" x14ac:dyDescent="0.2">
      <c r="F25977" s="195"/>
      <c r="G25977" s="196"/>
      <c r="H25977" s="192"/>
    </row>
    <row r="25978" spans="6:8" x14ac:dyDescent="0.2">
      <c r="F25978" s="195"/>
      <c r="G25978" s="196"/>
      <c r="H25978" s="192"/>
    </row>
    <row r="25979" spans="6:8" x14ac:dyDescent="0.2">
      <c r="F25979" s="195"/>
      <c r="G25979" s="196"/>
      <c r="H25979" s="192"/>
    </row>
    <row r="25980" spans="6:8" x14ac:dyDescent="0.2">
      <c r="F25980" s="195"/>
      <c r="G25980" s="196"/>
      <c r="H25980" s="192"/>
    </row>
    <row r="25981" spans="6:8" x14ac:dyDescent="0.2">
      <c r="F25981" s="195"/>
      <c r="G25981" s="196"/>
      <c r="H25981" s="192"/>
    </row>
    <row r="25982" spans="6:8" x14ac:dyDescent="0.2">
      <c r="F25982" s="195"/>
      <c r="G25982" s="196"/>
      <c r="H25982" s="192"/>
    </row>
    <row r="25983" spans="6:8" x14ac:dyDescent="0.2">
      <c r="F25983" s="195"/>
      <c r="G25983" s="196"/>
      <c r="H25983" s="192"/>
    </row>
    <row r="25984" spans="6:8" x14ac:dyDescent="0.2">
      <c r="F25984" s="195"/>
      <c r="G25984" s="196"/>
      <c r="H25984" s="192"/>
    </row>
    <row r="25985" spans="6:8" x14ac:dyDescent="0.2">
      <c r="F25985" s="195"/>
      <c r="G25985" s="196"/>
      <c r="H25985" s="192"/>
    </row>
    <row r="25986" spans="6:8" x14ac:dyDescent="0.2">
      <c r="F25986" s="195"/>
      <c r="G25986" s="196"/>
      <c r="H25986" s="192"/>
    </row>
    <row r="25987" spans="6:8" x14ac:dyDescent="0.2">
      <c r="F25987" s="195"/>
      <c r="G25987" s="196"/>
      <c r="H25987" s="192"/>
    </row>
    <row r="25988" spans="6:8" x14ac:dyDescent="0.2">
      <c r="F25988" s="195"/>
      <c r="G25988" s="196"/>
      <c r="H25988" s="192"/>
    </row>
    <row r="25989" spans="6:8" x14ac:dyDescent="0.2">
      <c r="F25989" s="195"/>
      <c r="G25989" s="196"/>
      <c r="H25989" s="192"/>
    </row>
    <row r="25990" spans="6:8" x14ac:dyDescent="0.2">
      <c r="F25990" s="195"/>
      <c r="G25990" s="196"/>
      <c r="H25990" s="192"/>
    </row>
    <row r="25991" spans="6:8" x14ac:dyDescent="0.2">
      <c r="F25991" s="195"/>
      <c r="G25991" s="196"/>
      <c r="H25991" s="192"/>
    </row>
    <row r="25992" spans="6:8" x14ac:dyDescent="0.2">
      <c r="F25992" s="195"/>
      <c r="G25992" s="196"/>
      <c r="H25992" s="192"/>
    </row>
    <row r="25993" spans="6:8" x14ac:dyDescent="0.2">
      <c r="F25993" s="195"/>
      <c r="G25993" s="196"/>
      <c r="H25993" s="192"/>
    </row>
    <row r="25994" spans="6:8" x14ac:dyDescent="0.2">
      <c r="F25994" s="195"/>
      <c r="G25994" s="196"/>
      <c r="H25994" s="192"/>
    </row>
    <row r="25995" spans="6:8" x14ac:dyDescent="0.2">
      <c r="F25995" s="195"/>
      <c r="G25995" s="196"/>
      <c r="H25995" s="192"/>
    </row>
    <row r="25996" spans="6:8" x14ac:dyDescent="0.2">
      <c r="F25996" s="195"/>
      <c r="G25996" s="196"/>
      <c r="H25996" s="192"/>
    </row>
    <row r="25997" spans="6:8" x14ac:dyDescent="0.2">
      <c r="F25997" s="195"/>
      <c r="G25997" s="196"/>
      <c r="H25997" s="192"/>
    </row>
    <row r="25998" spans="6:8" x14ac:dyDescent="0.2">
      <c r="F25998" s="195"/>
      <c r="G25998" s="196"/>
      <c r="H25998" s="192"/>
    </row>
    <row r="25999" spans="6:8" x14ac:dyDescent="0.2">
      <c r="F25999" s="195"/>
      <c r="G25999" s="196"/>
      <c r="H25999" s="192"/>
    </row>
    <row r="26000" spans="6:8" x14ac:dyDescent="0.2">
      <c r="F26000" s="195"/>
      <c r="G26000" s="196"/>
      <c r="H26000" s="192"/>
    </row>
    <row r="26001" spans="6:8" x14ac:dyDescent="0.2">
      <c r="F26001" s="195"/>
      <c r="G26001" s="196"/>
      <c r="H26001" s="192"/>
    </row>
    <row r="26002" spans="6:8" x14ac:dyDescent="0.2">
      <c r="F26002" s="195"/>
      <c r="G26002" s="196"/>
      <c r="H26002" s="192"/>
    </row>
    <row r="26003" spans="6:8" x14ac:dyDescent="0.2">
      <c r="F26003" s="195"/>
      <c r="G26003" s="196"/>
      <c r="H26003" s="192"/>
    </row>
    <row r="26004" spans="6:8" x14ac:dyDescent="0.2">
      <c r="F26004" s="195"/>
      <c r="G26004" s="196"/>
      <c r="H26004" s="192"/>
    </row>
    <row r="26005" spans="6:8" x14ac:dyDescent="0.2">
      <c r="F26005" s="195"/>
      <c r="G26005" s="196"/>
      <c r="H26005" s="192"/>
    </row>
    <row r="26006" spans="6:8" x14ac:dyDescent="0.2">
      <c r="F26006" s="195"/>
      <c r="G26006" s="196"/>
      <c r="H26006" s="192"/>
    </row>
    <row r="26007" spans="6:8" x14ac:dyDescent="0.2">
      <c r="F26007" s="195"/>
      <c r="G26007" s="196"/>
      <c r="H26007" s="192"/>
    </row>
    <row r="26008" spans="6:8" x14ac:dyDescent="0.2">
      <c r="F26008" s="195"/>
      <c r="G26008" s="196"/>
      <c r="H26008" s="192"/>
    </row>
    <row r="26009" spans="6:8" x14ac:dyDescent="0.2">
      <c r="F26009" s="195"/>
      <c r="G26009" s="196"/>
      <c r="H26009" s="192"/>
    </row>
    <row r="26010" spans="6:8" x14ac:dyDescent="0.2">
      <c r="F26010" s="195"/>
      <c r="G26010" s="196"/>
      <c r="H26010" s="192"/>
    </row>
    <row r="26011" spans="6:8" x14ac:dyDescent="0.2">
      <c r="F26011" s="195"/>
      <c r="G26011" s="196"/>
      <c r="H26011" s="192"/>
    </row>
    <row r="26012" spans="6:8" x14ac:dyDescent="0.2">
      <c r="F26012" s="195"/>
      <c r="G26012" s="196"/>
      <c r="H26012" s="192"/>
    </row>
    <row r="26013" spans="6:8" x14ac:dyDescent="0.2">
      <c r="F26013" s="195"/>
      <c r="G26013" s="196"/>
      <c r="H26013" s="192"/>
    </row>
    <row r="26014" spans="6:8" x14ac:dyDescent="0.2">
      <c r="F26014" s="195"/>
      <c r="G26014" s="196"/>
      <c r="H26014" s="192"/>
    </row>
    <row r="26015" spans="6:8" x14ac:dyDescent="0.2">
      <c r="F26015" s="195"/>
      <c r="G26015" s="196"/>
      <c r="H26015" s="192"/>
    </row>
    <row r="26016" spans="6:8" x14ac:dyDescent="0.2">
      <c r="F26016" s="195"/>
      <c r="G26016" s="196"/>
      <c r="H26016" s="192"/>
    </row>
    <row r="26017" spans="6:8" x14ac:dyDescent="0.2">
      <c r="F26017" s="195"/>
      <c r="G26017" s="196"/>
      <c r="H26017" s="192"/>
    </row>
    <row r="26018" spans="6:8" x14ac:dyDescent="0.2">
      <c r="F26018" s="195"/>
      <c r="G26018" s="196"/>
      <c r="H26018" s="192"/>
    </row>
    <row r="26019" spans="6:8" x14ac:dyDescent="0.2">
      <c r="F26019" s="195"/>
      <c r="G26019" s="196"/>
      <c r="H26019" s="192"/>
    </row>
    <row r="26020" spans="6:8" x14ac:dyDescent="0.2">
      <c r="F26020" s="195"/>
      <c r="G26020" s="196"/>
      <c r="H26020" s="192"/>
    </row>
    <row r="26021" spans="6:8" x14ac:dyDescent="0.2">
      <c r="F26021" s="195"/>
      <c r="G26021" s="196"/>
      <c r="H26021" s="192"/>
    </row>
    <row r="26022" spans="6:8" x14ac:dyDescent="0.2">
      <c r="F26022" s="195"/>
      <c r="G26022" s="196"/>
      <c r="H26022" s="192"/>
    </row>
    <row r="26023" spans="6:8" x14ac:dyDescent="0.2">
      <c r="F26023" s="195"/>
      <c r="G26023" s="196"/>
      <c r="H26023" s="192"/>
    </row>
    <row r="26024" spans="6:8" x14ac:dyDescent="0.2">
      <c r="F26024" s="195"/>
      <c r="G26024" s="196"/>
      <c r="H26024" s="192"/>
    </row>
    <row r="26025" spans="6:8" x14ac:dyDescent="0.2">
      <c r="F26025" s="195"/>
      <c r="G26025" s="196"/>
      <c r="H26025" s="192"/>
    </row>
    <row r="26026" spans="6:8" x14ac:dyDescent="0.2">
      <c r="F26026" s="195"/>
      <c r="G26026" s="196"/>
      <c r="H26026" s="192"/>
    </row>
    <row r="26027" spans="6:8" x14ac:dyDescent="0.2">
      <c r="F26027" s="195"/>
      <c r="G26027" s="196"/>
      <c r="H26027" s="192"/>
    </row>
    <row r="26028" spans="6:8" x14ac:dyDescent="0.2">
      <c r="F26028" s="195"/>
      <c r="G26028" s="196"/>
      <c r="H26028" s="192"/>
    </row>
    <row r="26029" spans="6:8" x14ac:dyDescent="0.2">
      <c r="F26029" s="195"/>
      <c r="G26029" s="196"/>
      <c r="H26029" s="192"/>
    </row>
    <row r="26030" spans="6:8" x14ac:dyDescent="0.2">
      <c r="F26030" s="195"/>
      <c r="G26030" s="196"/>
      <c r="H26030" s="192"/>
    </row>
    <row r="26031" spans="6:8" x14ac:dyDescent="0.2">
      <c r="F26031" s="195"/>
      <c r="G26031" s="196"/>
      <c r="H26031" s="192"/>
    </row>
    <row r="26032" spans="6:8" x14ac:dyDescent="0.2">
      <c r="F26032" s="195"/>
      <c r="G26032" s="196"/>
      <c r="H26032" s="192"/>
    </row>
    <row r="26033" spans="6:8" x14ac:dyDescent="0.2">
      <c r="F26033" s="195"/>
      <c r="G26033" s="196"/>
      <c r="H26033" s="192"/>
    </row>
    <row r="26034" spans="6:8" x14ac:dyDescent="0.2">
      <c r="F26034" s="195"/>
      <c r="G26034" s="196"/>
      <c r="H26034" s="192"/>
    </row>
    <row r="26035" spans="6:8" x14ac:dyDescent="0.2">
      <c r="F26035" s="195"/>
      <c r="G26035" s="196"/>
      <c r="H26035" s="192"/>
    </row>
    <row r="26036" spans="6:8" x14ac:dyDescent="0.2">
      <c r="F26036" s="195"/>
      <c r="G26036" s="196"/>
      <c r="H26036" s="192"/>
    </row>
    <row r="26037" spans="6:8" x14ac:dyDescent="0.2">
      <c r="F26037" s="195"/>
      <c r="G26037" s="196"/>
      <c r="H26037" s="192"/>
    </row>
    <row r="26038" spans="6:8" x14ac:dyDescent="0.2">
      <c r="F26038" s="195"/>
      <c r="G26038" s="196"/>
      <c r="H26038" s="192"/>
    </row>
    <row r="26039" spans="6:8" x14ac:dyDescent="0.2">
      <c r="F26039" s="195"/>
      <c r="G26039" s="196"/>
      <c r="H26039" s="192"/>
    </row>
    <row r="26040" spans="6:8" x14ac:dyDescent="0.2">
      <c r="F26040" s="195"/>
      <c r="G26040" s="196"/>
      <c r="H26040" s="192"/>
    </row>
    <row r="26041" spans="6:8" x14ac:dyDescent="0.2">
      <c r="F26041" s="195"/>
      <c r="G26041" s="196"/>
      <c r="H26041" s="192"/>
    </row>
    <row r="26042" spans="6:8" x14ac:dyDescent="0.2">
      <c r="F26042" s="195"/>
      <c r="G26042" s="196"/>
      <c r="H26042" s="192"/>
    </row>
    <row r="26043" spans="6:8" x14ac:dyDescent="0.2">
      <c r="F26043" s="195"/>
      <c r="G26043" s="196"/>
      <c r="H26043" s="192"/>
    </row>
    <row r="26044" spans="6:8" x14ac:dyDescent="0.2">
      <c r="F26044" s="195"/>
      <c r="G26044" s="196"/>
      <c r="H26044" s="192"/>
    </row>
    <row r="26045" spans="6:8" x14ac:dyDescent="0.2">
      <c r="F26045" s="195"/>
      <c r="G26045" s="196"/>
      <c r="H26045" s="192"/>
    </row>
    <row r="26046" spans="6:8" x14ac:dyDescent="0.2">
      <c r="F26046" s="195"/>
      <c r="G26046" s="196"/>
      <c r="H26046" s="192"/>
    </row>
    <row r="26047" spans="6:8" x14ac:dyDescent="0.2">
      <c r="F26047" s="195"/>
      <c r="G26047" s="196"/>
      <c r="H26047" s="192"/>
    </row>
    <row r="26048" spans="6:8" x14ac:dyDescent="0.2">
      <c r="F26048" s="195"/>
      <c r="G26048" s="196"/>
      <c r="H26048" s="192"/>
    </row>
    <row r="26049" spans="6:8" x14ac:dyDescent="0.2">
      <c r="F26049" s="195"/>
      <c r="G26049" s="196"/>
      <c r="H26049" s="192"/>
    </row>
    <row r="26050" spans="6:8" x14ac:dyDescent="0.2">
      <c r="F26050" s="195"/>
      <c r="G26050" s="196"/>
      <c r="H26050" s="192"/>
    </row>
    <row r="26051" spans="6:8" x14ac:dyDescent="0.2">
      <c r="F26051" s="195"/>
      <c r="G26051" s="196"/>
      <c r="H26051" s="192"/>
    </row>
    <row r="26052" spans="6:8" x14ac:dyDescent="0.2">
      <c r="F26052" s="195"/>
      <c r="G26052" s="196"/>
      <c r="H26052" s="192"/>
    </row>
    <row r="26053" spans="6:8" x14ac:dyDescent="0.2">
      <c r="F26053" s="195"/>
      <c r="G26053" s="196"/>
      <c r="H26053" s="192"/>
    </row>
    <row r="26054" spans="6:8" x14ac:dyDescent="0.2">
      <c r="F26054" s="195"/>
      <c r="G26054" s="196"/>
      <c r="H26054" s="192"/>
    </row>
    <row r="26055" spans="6:8" x14ac:dyDescent="0.2">
      <c r="F26055" s="195"/>
      <c r="G26055" s="196"/>
      <c r="H26055" s="192"/>
    </row>
    <row r="26056" spans="6:8" x14ac:dyDescent="0.2">
      <c r="F26056" s="195"/>
      <c r="G26056" s="196"/>
      <c r="H26056" s="192"/>
    </row>
    <row r="26057" spans="6:8" x14ac:dyDescent="0.2">
      <c r="F26057" s="195"/>
      <c r="G26057" s="196"/>
      <c r="H26057" s="192"/>
    </row>
    <row r="26058" spans="6:8" x14ac:dyDescent="0.2">
      <c r="F26058" s="195"/>
      <c r="G26058" s="196"/>
      <c r="H26058" s="192"/>
    </row>
    <row r="26059" spans="6:8" x14ac:dyDescent="0.2">
      <c r="F26059" s="195"/>
      <c r="G26059" s="196"/>
      <c r="H26059" s="192"/>
    </row>
    <row r="26060" spans="6:8" x14ac:dyDescent="0.2">
      <c r="F26060" s="195"/>
      <c r="G26060" s="196"/>
      <c r="H26060" s="192"/>
    </row>
    <row r="26061" spans="6:8" x14ac:dyDescent="0.2">
      <c r="F26061" s="195"/>
      <c r="G26061" s="196"/>
      <c r="H26061" s="192"/>
    </row>
    <row r="26062" spans="6:8" x14ac:dyDescent="0.2">
      <c r="F26062" s="195"/>
      <c r="G26062" s="196"/>
      <c r="H26062" s="192"/>
    </row>
    <row r="26063" spans="6:8" x14ac:dyDescent="0.2">
      <c r="F26063" s="195"/>
      <c r="G26063" s="196"/>
      <c r="H26063" s="192"/>
    </row>
    <row r="26064" spans="6:8" x14ac:dyDescent="0.2">
      <c r="F26064" s="195"/>
      <c r="G26064" s="196"/>
      <c r="H26064" s="192"/>
    </row>
    <row r="26065" spans="6:8" x14ac:dyDescent="0.2">
      <c r="F26065" s="195"/>
      <c r="G26065" s="196"/>
      <c r="H26065" s="192"/>
    </row>
    <row r="26066" spans="6:8" x14ac:dyDescent="0.2">
      <c r="F26066" s="195"/>
      <c r="G26066" s="196"/>
      <c r="H26066" s="192"/>
    </row>
    <row r="26067" spans="6:8" x14ac:dyDescent="0.2">
      <c r="F26067" s="195"/>
      <c r="G26067" s="196"/>
      <c r="H26067" s="192"/>
    </row>
    <row r="26068" spans="6:8" x14ac:dyDescent="0.2">
      <c r="F26068" s="195"/>
      <c r="G26068" s="196"/>
      <c r="H26068" s="192"/>
    </row>
    <row r="26069" spans="6:8" x14ac:dyDescent="0.2">
      <c r="F26069" s="195"/>
      <c r="G26069" s="196"/>
      <c r="H26069" s="192"/>
    </row>
    <row r="26070" spans="6:8" x14ac:dyDescent="0.2">
      <c r="F26070" s="195"/>
      <c r="G26070" s="196"/>
      <c r="H26070" s="192"/>
    </row>
    <row r="26071" spans="6:8" x14ac:dyDescent="0.2">
      <c r="F26071" s="195"/>
      <c r="G26071" s="196"/>
      <c r="H26071" s="192"/>
    </row>
    <row r="26072" spans="6:8" x14ac:dyDescent="0.2">
      <c r="F26072" s="195"/>
      <c r="G26072" s="196"/>
      <c r="H26072" s="192"/>
    </row>
    <row r="26073" spans="6:8" x14ac:dyDescent="0.2">
      <c r="F26073" s="195"/>
      <c r="G26073" s="196"/>
      <c r="H26073" s="192"/>
    </row>
    <row r="26074" spans="6:8" x14ac:dyDescent="0.2">
      <c r="F26074" s="195"/>
      <c r="G26074" s="196"/>
      <c r="H26074" s="192"/>
    </row>
    <row r="26075" spans="6:8" x14ac:dyDescent="0.2">
      <c r="F26075" s="195"/>
      <c r="G26075" s="196"/>
      <c r="H26075" s="192"/>
    </row>
    <row r="26076" spans="6:8" x14ac:dyDescent="0.2">
      <c r="F26076" s="195"/>
      <c r="G26076" s="196"/>
      <c r="H26076" s="192"/>
    </row>
    <row r="26077" spans="6:8" x14ac:dyDescent="0.2">
      <c r="F26077" s="195"/>
      <c r="G26077" s="196"/>
      <c r="H26077" s="192"/>
    </row>
    <row r="26078" spans="6:8" x14ac:dyDescent="0.2">
      <c r="F26078" s="195"/>
      <c r="G26078" s="196"/>
      <c r="H26078" s="192"/>
    </row>
    <row r="26079" spans="6:8" x14ac:dyDescent="0.2">
      <c r="F26079" s="195"/>
      <c r="G26079" s="196"/>
      <c r="H26079" s="192"/>
    </row>
    <row r="26080" spans="6:8" x14ac:dyDescent="0.2">
      <c r="F26080" s="195"/>
      <c r="G26080" s="196"/>
      <c r="H26080" s="192"/>
    </row>
    <row r="26081" spans="6:8" x14ac:dyDescent="0.2">
      <c r="F26081" s="195"/>
      <c r="G26081" s="196"/>
      <c r="H26081" s="192"/>
    </row>
    <row r="26082" spans="6:8" x14ac:dyDescent="0.2">
      <c r="F26082" s="195"/>
      <c r="G26082" s="196"/>
      <c r="H26082" s="192"/>
    </row>
    <row r="26083" spans="6:8" x14ac:dyDescent="0.2">
      <c r="F26083" s="195"/>
      <c r="G26083" s="196"/>
      <c r="H26083" s="192"/>
    </row>
    <row r="26084" spans="6:8" x14ac:dyDescent="0.2">
      <c r="F26084" s="195"/>
      <c r="G26084" s="196"/>
      <c r="H26084" s="192"/>
    </row>
    <row r="26085" spans="6:8" x14ac:dyDescent="0.2">
      <c r="F26085" s="195"/>
      <c r="G26085" s="196"/>
      <c r="H26085" s="192"/>
    </row>
    <row r="26086" spans="6:8" x14ac:dyDescent="0.2">
      <c r="F26086" s="195"/>
      <c r="G26086" s="196"/>
      <c r="H26086" s="192"/>
    </row>
    <row r="26087" spans="6:8" x14ac:dyDescent="0.2">
      <c r="F26087" s="195"/>
      <c r="G26087" s="196"/>
      <c r="H26087" s="192"/>
    </row>
    <row r="26088" spans="6:8" x14ac:dyDescent="0.2">
      <c r="F26088" s="195"/>
      <c r="G26088" s="196"/>
      <c r="H26088" s="192"/>
    </row>
    <row r="26089" spans="6:8" x14ac:dyDescent="0.2">
      <c r="F26089" s="195"/>
      <c r="G26089" s="196"/>
      <c r="H26089" s="192"/>
    </row>
    <row r="26090" spans="6:8" x14ac:dyDescent="0.2">
      <c r="F26090" s="195"/>
      <c r="G26090" s="196"/>
      <c r="H26090" s="192"/>
    </row>
    <row r="26091" spans="6:8" x14ac:dyDescent="0.2">
      <c r="F26091" s="195"/>
      <c r="G26091" s="196"/>
      <c r="H26091" s="192"/>
    </row>
    <row r="26092" spans="6:8" x14ac:dyDescent="0.2">
      <c r="F26092" s="195"/>
      <c r="G26092" s="196"/>
      <c r="H26092" s="192"/>
    </row>
    <row r="26093" spans="6:8" x14ac:dyDescent="0.2">
      <c r="F26093" s="195"/>
      <c r="G26093" s="196"/>
      <c r="H26093" s="192"/>
    </row>
    <row r="26094" spans="6:8" x14ac:dyDescent="0.2">
      <c r="F26094" s="195"/>
      <c r="G26094" s="196"/>
      <c r="H26094" s="192"/>
    </row>
    <row r="26095" spans="6:8" x14ac:dyDescent="0.2">
      <c r="F26095" s="195"/>
      <c r="G26095" s="196"/>
      <c r="H26095" s="192"/>
    </row>
    <row r="26096" spans="6:8" x14ac:dyDescent="0.2">
      <c r="F26096" s="195"/>
      <c r="G26096" s="196"/>
      <c r="H26096" s="192"/>
    </row>
    <row r="26097" spans="6:8" x14ac:dyDescent="0.2">
      <c r="F26097" s="195"/>
      <c r="G26097" s="196"/>
      <c r="H26097" s="192"/>
    </row>
    <row r="26098" spans="6:8" x14ac:dyDescent="0.2">
      <c r="F26098" s="195"/>
      <c r="G26098" s="196"/>
      <c r="H26098" s="192"/>
    </row>
    <row r="26099" spans="6:8" x14ac:dyDescent="0.2">
      <c r="F26099" s="195"/>
      <c r="G26099" s="196"/>
      <c r="H26099" s="192"/>
    </row>
    <row r="26100" spans="6:8" x14ac:dyDescent="0.2">
      <c r="F26100" s="195"/>
      <c r="G26100" s="196"/>
      <c r="H26100" s="192"/>
    </row>
    <row r="26101" spans="6:8" x14ac:dyDescent="0.2">
      <c r="F26101" s="195"/>
      <c r="G26101" s="196"/>
      <c r="H26101" s="192"/>
    </row>
    <row r="26102" spans="6:8" x14ac:dyDescent="0.2">
      <c r="F26102" s="195"/>
      <c r="G26102" s="196"/>
      <c r="H26102" s="192"/>
    </row>
    <row r="26103" spans="6:8" x14ac:dyDescent="0.2">
      <c r="F26103" s="195"/>
      <c r="G26103" s="196"/>
      <c r="H26103" s="192"/>
    </row>
    <row r="26104" spans="6:8" x14ac:dyDescent="0.2">
      <c r="F26104" s="195"/>
      <c r="G26104" s="196"/>
      <c r="H26104" s="192"/>
    </row>
    <row r="26105" spans="6:8" x14ac:dyDescent="0.2">
      <c r="F26105" s="195"/>
      <c r="G26105" s="196"/>
      <c r="H26105" s="192"/>
    </row>
    <row r="26106" spans="6:8" x14ac:dyDescent="0.2">
      <c r="F26106" s="195"/>
      <c r="G26106" s="196"/>
      <c r="H26106" s="192"/>
    </row>
    <row r="26107" spans="6:8" x14ac:dyDescent="0.2">
      <c r="F26107" s="195"/>
      <c r="G26107" s="196"/>
      <c r="H26107" s="192"/>
    </row>
    <row r="26108" spans="6:8" x14ac:dyDescent="0.2">
      <c r="F26108" s="195"/>
      <c r="G26108" s="196"/>
      <c r="H26108" s="192"/>
    </row>
    <row r="26109" spans="6:8" x14ac:dyDescent="0.2">
      <c r="F26109" s="195"/>
      <c r="G26109" s="196"/>
      <c r="H26109" s="192"/>
    </row>
    <row r="26110" spans="6:8" x14ac:dyDescent="0.2">
      <c r="F26110" s="195"/>
      <c r="G26110" s="196"/>
      <c r="H26110" s="192"/>
    </row>
    <row r="26111" spans="6:8" x14ac:dyDescent="0.2">
      <c r="F26111" s="195"/>
      <c r="G26111" s="196"/>
      <c r="H26111" s="192"/>
    </row>
    <row r="26112" spans="6:8" x14ac:dyDescent="0.2">
      <c r="F26112" s="195"/>
      <c r="G26112" s="196"/>
      <c r="H26112" s="192"/>
    </row>
    <row r="26113" spans="6:8" x14ac:dyDescent="0.2">
      <c r="F26113" s="195"/>
      <c r="G26113" s="196"/>
      <c r="H26113" s="192"/>
    </row>
    <row r="26114" spans="6:8" x14ac:dyDescent="0.2">
      <c r="F26114" s="195"/>
      <c r="G26114" s="196"/>
      <c r="H26114" s="192"/>
    </row>
    <row r="26115" spans="6:8" x14ac:dyDescent="0.2">
      <c r="F26115" s="195"/>
      <c r="G26115" s="196"/>
      <c r="H26115" s="192"/>
    </row>
    <row r="26116" spans="6:8" x14ac:dyDescent="0.2">
      <c r="F26116" s="195"/>
      <c r="G26116" s="196"/>
      <c r="H26116" s="192"/>
    </row>
    <row r="26117" spans="6:8" x14ac:dyDescent="0.2">
      <c r="F26117" s="195"/>
      <c r="G26117" s="196"/>
      <c r="H26117" s="192"/>
    </row>
    <row r="26118" spans="6:8" x14ac:dyDescent="0.2">
      <c r="F26118" s="195"/>
      <c r="G26118" s="196"/>
      <c r="H26118" s="192"/>
    </row>
    <row r="26119" spans="6:8" x14ac:dyDescent="0.2">
      <c r="F26119" s="195"/>
      <c r="G26119" s="196"/>
      <c r="H26119" s="192"/>
    </row>
    <row r="26120" spans="6:8" x14ac:dyDescent="0.2">
      <c r="F26120" s="195"/>
      <c r="G26120" s="196"/>
      <c r="H26120" s="192"/>
    </row>
    <row r="26121" spans="6:8" x14ac:dyDescent="0.2">
      <c r="F26121" s="195"/>
      <c r="G26121" s="196"/>
      <c r="H26121" s="192"/>
    </row>
    <row r="26122" spans="6:8" x14ac:dyDescent="0.2">
      <c r="F26122" s="195"/>
      <c r="G26122" s="196"/>
      <c r="H26122" s="192"/>
    </row>
    <row r="26123" spans="6:8" x14ac:dyDescent="0.2">
      <c r="F26123" s="195"/>
      <c r="G26123" s="196"/>
      <c r="H26123" s="192"/>
    </row>
    <row r="26124" spans="6:8" x14ac:dyDescent="0.2">
      <c r="F26124" s="195"/>
      <c r="G26124" s="196"/>
      <c r="H26124" s="192"/>
    </row>
    <row r="26125" spans="6:8" x14ac:dyDescent="0.2">
      <c r="F26125" s="195"/>
      <c r="G26125" s="196"/>
      <c r="H26125" s="192"/>
    </row>
    <row r="26126" spans="6:8" x14ac:dyDescent="0.2">
      <c r="F26126" s="195"/>
      <c r="G26126" s="196"/>
      <c r="H26126" s="192"/>
    </row>
    <row r="26127" spans="6:8" x14ac:dyDescent="0.2">
      <c r="F26127" s="195"/>
      <c r="G26127" s="196"/>
      <c r="H26127" s="192"/>
    </row>
    <row r="26128" spans="6:8" x14ac:dyDescent="0.2">
      <c r="F26128" s="195"/>
      <c r="G26128" s="196"/>
      <c r="H26128" s="192"/>
    </row>
    <row r="26129" spans="6:8" x14ac:dyDescent="0.2">
      <c r="F26129" s="195"/>
      <c r="G26129" s="196"/>
      <c r="H26129" s="192"/>
    </row>
    <row r="26130" spans="6:8" x14ac:dyDescent="0.2">
      <c r="F26130" s="195"/>
      <c r="G26130" s="196"/>
      <c r="H26130" s="192"/>
    </row>
    <row r="26131" spans="6:8" x14ac:dyDescent="0.2">
      <c r="F26131" s="195"/>
      <c r="G26131" s="196"/>
      <c r="H26131" s="192"/>
    </row>
    <row r="26132" spans="6:8" x14ac:dyDescent="0.2">
      <c r="F26132" s="195"/>
      <c r="G26132" s="196"/>
      <c r="H26132" s="192"/>
    </row>
    <row r="26133" spans="6:8" x14ac:dyDescent="0.2">
      <c r="F26133" s="195"/>
      <c r="G26133" s="196"/>
      <c r="H26133" s="192"/>
    </row>
    <row r="26134" spans="6:8" x14ac:dyDescent="0.2">
      <c r="F26134" s="195"/>
      <c r="G26134" s="196"/>
      <c r="H26134" s="192"/>
    </row>
    <row r="26135" spans="6:8" x14ac:dyDescent="0.2">
      <c r="F26135" s="195"/>
      <c r="G26135" s="196"/>
      <c r="H26135" s="192"/>
    </row>
    <row r="26136" spans="6:8" x14ac:dyDescent="0.2">
      <c r="F26136" s="195"/>
      <c r="G26136" s="196"/>
      <c r="H26136" s="192"/>
    </row>
    <row r="26137" spans="6:8" x14ac:dyDescent="0.2">
      <c r="F26137" s="195"/>
      <c r="G26137" s="196"/>
      <c r="H26137" s="192"/>
    </row>
    <row r="26138" spans="6:8" x14ac:dyDescent="0.2">
      <c r="F26138" s="195"/>
      <c r="G26138" s="196"/>
      <c r="H26138" s="192"/>
    </row>
    <row r="26139" spans="6:8" x14ac:dyDescent="0.2">
      <c r="F26139" s="195"/>
      <c r="G26139" s="196"/>
      <c r="H26139" s="192"/>
    </row>
    <row r="26140" spans="6:8" x14ac:dyDescent="0.2">
      <c r="F26140" s="195"/>
      <c r="G26140" s="196"/>
      <c r="H26140" s="192"/>
    </row>
    <row r="26141" spans="6:8" x14ac:dyDescent="0.2">
      <c r="F26141" s="195"/>
      <c r="G26141" s="196"/>
      <c r="H26141" s="192"/>
    </row>
    <row r="26142" spans="6:8" x14ac:dyDescent="0.2">
      <c r="F26142" s="195"/>
      <c r="G26142" s="196"/>
      <c r="H26142" s="192"/>
    </row>
    <row r="26143" spans="6:8" x14ac:dyDescent="0.2">
      <c r="F26143" s="195"/>
      <c r="G26143" s="196"/>
      <c r="H26143" s="192"/>
    </row>
    <row r="26144" spans="6:8" x14ac:dyDescent="0.2">
      <c r="F26144" s="195"/>
      <c r="G26144" s="196"/>
      <c r="H26144" s="192"/>
    </row>
    <row r="26145" spans="6:8" x14ac:dyDescent="0.2">
      <c r="F26145" s="195"/>
      <c r="G26145" s="196"/>
      <c r="H26145" s="192"/>
    </row>
    <row r="26146" spans="6:8" x14ac:dyDescent="0.2">
      <c r="F26146" s="195"/>
      <c r="G26146" s="196"/>
      <c r="H26146" s="192"/>
    </row>
    <row r="26147" spans="6:8" x14ac:dyDescent="0.2">
      <c r="F26147" s="195"/>
      <c r="G26147" s="196"/>
      <c r="H26147" s="192"/>
    </row>
    <row r="26148" spans="6:8" x14ac:dyDescent="0.2">
      <c r="F26148" s="195"/>
      <c r="G26148" s="196"/>
      <c r="H26148" s="192"/>
    </row>
    <row r="26149" spans="6:8" x14ac:dyDescent="0.2">
      <c r="F26149" s="195"/>
      <c r="G26149" s="196"/>
      <c r="H26149" s="192"/>
    </row>
    <row r="26150" spans="6:8" x14ac:dyDescent="0.2">
      <c r="F26150" s="195"/>
      <c r="G26150" s="196"/>
      <c r="H26150" s="192"/>
    </row>
    <row r="26151" spans="6:8" x14ac:dyDescent="0.2">
      <c r="F26151" s="195"/>
      <c r="G26151" s="196"/>
      <c r="H26151" s="192"/>
    </row>
    <row r="26152" spans="6:8" x14ac:dyDescent="0.2">
      <c r="F26152" s="195"/>
      <c r="G26152" s="196"/>
      <c r="H26152" s="192"/>
    </row>
    <row r="26153" spans="6:8" x14ac:dyDescent="0.2">
      <c r="F26153" s="195"/>
      <c r="G26153" s="196"/>
      <c r="H26153" s="192"/>
    </row>
    <row r="26154" spans="6:8" x14ac:dyDescent="0.2">
      <c r="F26154" s="195"/>
      <c r="G26154" s="196"/>
      <c r="H26154" s="192"/>
    </row>
    <row r="26155" spans="6:8" x14ac:dyDescent="0.2">
      <c r="F26155" s="195"/>
      <c r="G26155" s="196"/>
      <c r="H26155" s="192"/>
    </row>
    <row r="26156" spans="6:8" x14ac:dyDescent="0.2">
      <c r="F26156" s="195"/>
      <c r="G26156" s="196"/>
      <c r="H26156" s="192"/>
    </row>
    <row r="26157" spans="6:8" x14ac:dyDescent="0.2">
      <c r="F26157" s="195"/>
      <c r="G26157" s="196"/>
      <c r="H26157" s="192"/>
    </row>
    <row r="26158" spans="6:8" x14ac:dyDescent="0.2">
      <c r="F26158" s="195"/>
      <c r="G26158" s="196"/>
      <c r="H26158" s="192"/>
    </row>
    <row r="26159" spans="6:8" x14ac:dyDescent="0.2">
      <c r="F26159" s="195"/>
      <c r="G26159" s="196"/>
      <c r="H26159" s="192"/>
    </row>
    <row r="26160" spans="6:8" x14ac:dyDescent="0.2">
      <c r="F26160" s="195"/>
      <c r="G26160" s="196"/>
      <c r="H26160" s="192"/>
    </row>
    <row r="26161" spans="6:8" x14ac:dyDescent="0.2">
      <c r="F26161" s="195"/>
      <c r="G26161" s="196"/>
      <c r="H26161" s="192"/>
    </row>
    <row r="26162" spans="6:8" x14ac:dyDescent="0.2">
      <c r="F26162" s="195"/>
      <c r="G26162" s="196"/>
      <c r="H26162" s="192"/>
    </row>
    <row r="26163" spans="6:8" x14ac:dyDescent="0.2">
      <c r="F26163" s="195"/>
      <c r="G26163" s="196"/>
      <c r="H26163" s="192"/>
    </row>
    <row r="26164" spans="6:8" x14ac:dyDescent="0.2">
      <c r="F26164" s="195"/>
      <c r="G26164" s="196"/>
      <c r="H26164" s="192"/>
    </row>
    <row r="26165" spans="6:8" x14ac:dyDescent="0.2">
      <c r="F26165" s="195"/>
      <c r="G26165" s="196"/>
      <c r="H26165" s="192"/>
    </row>
    <row r="26166" spans="6:8" x14ac:dyDescent="0.2">
      <c r="F26166" s="195"/>
      <c r="G26166" s="196"/>
      <c r="H26166" s="192"/>
    </row>
    <row r="26167" spans="6:8" x14ac:dyDescent="0.2">
      <c r="F26167" s="195"/>
      <c r="G26167" s="196"/>
      <c r="H26167" s="192"/>
    </row>
    <row r="26168" spans="6:8" x14ac:dyDescent="0.2">
      <c r="F26168" s="195"/>
      <c r="G26168" s="196"/>
      <c r="H26168" s="192"/>
    </row>
    <row r="26169" spans="6:8" x14ac:dyDescent="0.2">
      <c r="F26169" s="195"/>
      <c r="G26169" s="196"/>
      <c r="H26169" s="192"/>
    </row>
    <row r="26170" spans="6:8" x14ac:dyDescent="0.2">
      <c r="F26170" s="195"/>
      <c r="G26170" s="196"/>
      <c r="H26170" s="192"/>
    </row>
    <row r="26171" spans="6:8" x14ac:dyDescent="0.2">
      <c r="F26171" s="195"/>
      <c r="G26171" s="196"/>
      <c r="H26171" s="192"/>
    </row>
    <row r="26172" spans="6:8" x14ac:dyDescent="0.2">
      <c r="F26172" s="195"/>
      <c r="G26172" s="196"/>
      <c r="H26172" s="192"/>
    </row>
    <row r="26173" spans="6:8" x14ac:dyDescent="0.2">
      <c r="F26173" s="195"/>
      <c r="G26173" s="196"/>
      <c r="H26173" s="192"/>
    </row>
    <row r="26174" spans="6:8" x14ac:dyDescent="0.2">
      <c r="F26174" s="195"/>
      <c r="G26174" s="196"/>
      <c r="H26174" s="192"/>
    </row>
    <row r="26175" spans="6:8" x14ac:dyDescent="0.2">
      <c r="F26175" s="195"/>
      <c r="G26175" s="196"/>
      <c r="H26175" s="192"/>
    </row>
    <row r="26176" spans="6:8" x14ac:dyDescent="0.2">
      <c r="F26176" s="195"/>
      <c r="G26176" s="196"/>
      <c r="H26176" s="192"/>
    </row>
    <row r="26177" spans="6:8" x14ac:dyDescent="0.2">
      <c r="F26177" s="195"/>
      <c r="G26177" s="196"/>
      <c r="H26177" s="192"/>
    </row>
    <row r="26178" spans="6:8" x14ac:dyDescent="0.2">
      <c r="F26178" s="195"/>
      <c r="G26178" s="196"/>
      <c r="H26178" s="192"/>
    </row>
    <row r="26179" spans="6:8" x14ac:dyDescent="0.2">
      <c r="F26179" s="195"/>
      <c r="G26179" s="196"/>
      <c r="H26179" s="192"/>
    </row>
    <row r="26180" spans="6:8" x14ac:dyDescent="0.2">
      <c r="F26180" s="195"/>
      <c r="G26180" s="196"/>
      <c r="H26180" s="192"/>
    </row>
    <row r="26181" spans="6:8" x14ac:dyDescent="0.2">
      <c r="F26181" s="195"/>
      <c r="G26181" s="196"/>
      <c r="H26181" s="192"/>
    </row>
    <row r="26182" spans="6:8" x14ac:dyDescent="0.2">
      <c r="F26182" s="195"/>
      <c r="G26182" s="196"/>
      <c r="H26182" s="192"/>
    </row>
    <row r="26183" spans="6:8" x14ac:dyDescent="0.2">
      <c r="F26183" s="195"/>
      <c r="G26183" s="196"/>
      <c r="H26183" s="192"/>
    </row>
    <row r="26184" spans="6:8" x14ac:dyDescent="0.2">
      <c r="F26184" s="195"/>
      <c r="G26184" s="196"/>
      <c r="H26184" s="192"/>
    </row>
    <row r="26185" spans="6:8" x14ac:dyDescent="0.2">
      <c r="F26185" s="195"/>
      <c r="G26185" s="196"/>
      <c r="H26185" s="192"/>
    </row>
    <row r="26186" spans="6:8" x14ac:dyDescent="0.2">
      <c r="F26186" s="195"/>
      <c r="G26186" s="196"/>
      <c r="H26186" s="192"/>
    </row>
    <row r="26187" spans="6:8" x14ac:dyDescent="0.2">
      <c r="F26187" s="195"/>
      <c r="G26187" s="196"/>
      <c r="H26187" s="192"/>
    </row>
    <row r="26188" spans="6:8" x14ac:dyDescent="0.2">
      <c r="F26188" s="195"/>
      <c r="G26188" s="196"/>
      <c r="H26188" s="192"/>
    </row>
    <row r="26189" spans="6:8" x14ac:dyDescent="0.2">
      <c r="F26189" s="195"/>
      <c r="G26189" s="196"/>
      <c r="H26189" s="192"/>
    </row>
    <row r="26190" spans="6:8" x14ac:dyDescent="0.2">
      <c r="F26190" s="195"/>
      <c r="G26190" s="196"/>
      <c r="H26190" s="192"/>
    </row>
    <row r="26191" spans="6:8" x14ac:dyDescent="0.2">
      <c r="F26191" s="195"/>
      <c r="G26191" s="196"/>
      <c r="H26191" s="192"/>
    </row>
    <row r="26192" spans="6:8" x14ac:dyDescent="0.2">
      <c r="F26192" s="195"/>
      <c r="G26192" s="196"/>
      <c r="H26192" s="192"/>
    </row>
    <row r="26193" spans="6:8" x14ac:dyDescent="0.2">
      <c r="F26193" s="195"/>
      <c r="G26193" s="196"/>
      <c r="H26193" s="192"/>
    </row>
    <row r="26194" spans="6:8" x14ac:dyDescent="0.2">
      <c r="F26194" s="195"/>
      <c r="G26194" s="196"/>
      <c r="H26194" s="192"/>
    </row>
    <row r="26195" spans="6:8" x14ac:dyDescent="0.2">
      <c r="F26195" s="195"/>
      <c r="G26195" s="196"/>
      <c r="H26195" s="192"/>
    </row>
    <row r="26196" spans="6:8" x14ac:dyDescent="0.2">
      <c r="F26196" s="195"/>
      <c r="G26196" s="196"/>
      <c r="H26196" s="192"/>
    </row>
    <row r="26197" spans="6:8" x14ac:dyDescent="0.2">
      <c r="F26197" s="195"/>
      <c r="G26197" s="196"/>
      <c r="H26197" s="192"/>
    </row>
    <row r="26198" spans="6:8" x14ac:dyDescent="0.2">
      <c r="F26198" s="195"/>
      <c r="G26198" s="196"/>
      <c r="H26198" s="192"/>
    </row>
    <row r="26199" spans="6:8" x14ac:dyDescent="0.2">
      <c r="F26199" s="195"/>
      <c r="G26199" s="196"/>
      <c r="H26199" s="192"/>
    </row>
    <row r="26200" spans="6:8" x14ac:dyDescent="0.2">
      <c r="F26200" s="195"/>
      <c r="G26200" s="196"/>
      <c r="H26200" s="192"/>
    </row>
    <row r="26201" spans="6:8" x14ac:dyDescent="0.2">
      <c r="F26201" s="195"/>
      <c r="G26201" s="196"/>
      <c r="H26201" s="192"/>
    </row>
    <row r="26202" spans="6:8" x14ac:dyDescent="0.2">
      <c r="F26202" s="195"/>
      <c r="G26202" s="196"/>
      <c r="H26202" s="192"/>
    </row>
    <row r="26203" spans="6:8" x14ac:dyDescent="0.2">
      <c r="F26203" s="195"/>
      <c r="G26203" s="196"/>
      <c r="H26203" s="192"/>
    </row>
    <row r="26204" spans="6:8" x14ac:dyDescent="0.2">
      <c r="F26204" s="195"/>
      <c r="G26204" s="196"/>
      <c r="H26204" s="192"/>
    </row>
    <row r="26205" spans="6:8" x14ac:dyDescent="0.2">
      <c r="F26205" s="195"/>
      <c r="G26205" s="196"/>
      <c r="H26205" s="192"/>
    </row>
    <row r="26206" spans="6:8" x14ac:dyDescent="0.2">
      <c r="F26206" s="195"/>
      <c r="G26206" s="196"/>
      <c r="H26206" s="192"/>
    </row>
    <row r="26207" spans="6:8" x14ac:dyDescent="0.2">
      <c r="F26207" s="195"/>
      <c r="G26207" s="196"/>
      <c r="H26207" s="192"/>
    </row>
    <row r="26208" spans="6:8" x14ac:dyDescent="0.2">
      <c r="F26208" s="195"/>
      <c r="G26208" s="196"/>
      <c r="H26208" s="192"/>
    </row>
    <row r="26209" spans="6:8" x14ac:dyDescent="0.2">
      <c r="F26209" s="195"/>
      <c r="G26209" s="196"/>
      <c r="H26209" s="192"/>
    </row>
    <row r="26210" spans="6:8" x14ac:dyDescent="0.2">
      <c r="F26210" s="195"/>
      <c r="G26210" s="196"/>
      <c r="H26210" s="192"/>
    </row>
    <row r="26211" spans="6:8" x14ac:dyDescent="0.2">
      <c r="F26211" s="195"/>
      <c r="G26211" s="196"/>
      <c r="H26211" s="192"/>
    </row>
    <row r="26212" spans="6:8" x14ac:dyDescent="0.2">
      <c r="F26212" s="195"/>
      <c r="G26212" s="196"/>
      <c r="H26212" s="192"/>
    </row>
    <row r="26213" spans="6:8" x14ac:dyDescent="0.2">
      <c r="F26213" s="195"/>
      <c r="G26213" s="196"/>
      <c r="H26213" s="192"/>
    </row>
    <row r="26214" spans="6:8" x14ac:dyDescent="0.2">
      <c r="F26214" s="195"/>
      <c r="G26214" s="196"/>
      <c r="H26214" s="192"/>
    </row>
    <row r="26215" spans="6:8" x14ac:dyDescent="0.2">
      <c r="F26215" s="195"/>
      <c r="G26215" s="196"/>
      <c r="H26215" s="192"/>
    </row>
    <row r="26216" spans="6:8" x14ac:dyDescent="0.2">
      <c r="F26216" s="195"/>
      <c r="G26216" s="196"/>
      <c r="H26216" s="192"/>
    </row>
    <row r="26217" spans="6:8" x14ac:dyDescent="0.2">
      <c r="F26217" s="195"/>
      <c r="G26217" s="196"/>
      <c r="H26217" s="192"/>
    </row>
    <row r="26218" spans="6:8" x14ac:dyDescent="0.2">
      <c r="F26218" s="195"/>
      <c r="G26218" s="196"/>
      <c r="H26218" s="192"/>
    </row>
    <row r="26219" spans="6:8" x14ac:dyDescent="0.2">
      <c r="F26219" s="195"/>
      <c r="G26219" s="196"/>
      <c r="H26219" s="192"/>
    </row>
    <row r="26220" spans="6:8" x14ac:dyDescent="0.2">
      <c r="F26220" s="195"/>
      <c r="G26220" s="196"/>
      <c r="H26220" s="192"/>
    </row>
    <row r="26221" spans="6:8" x14ac:dyDescent="0.2">
      <c r="F26221" s="195"/>
      <c r="G26221" s="196"/>
      <c r="H26221" s="192"/>
    </row>
    <row r="26222" spans="6:8" x14ac:dyDescent="0.2">
      <c r="F26222" s="195"/>
      <c r="G26222" s="196"/>
      <c r="H26222" s="192"/>
    </row>
    <row r="26223" spans="6:8" x14ac:dyDescent="0.2">
      <c r="F26223" s="195"/>
      <c r="G26223" s="196"/>
      <c r="H26223" s="192"/>
    </row>
    <row r="26224" spans="6:8" x14ac:dyDescent="0.2">
      <c r="F26224" s="195"/>
      <c r="G26224" s="196"/>
      <c r="H26224" s="192"/>
    </row>
    <row r="26225" spans="6:8" x14ac:dyDescent="0.2">
      <c r="F26225" s="195"/>
      <c r="G26225" s="196"/>
      <c r="H26225" s="192"/>
    </row>
    <row r="26226" spans="6:8" x14ac:dyDescent="0.2">
      <c r="F26226" s="195"/>
      <c r="G26226" s="196"/>
      <c r="H26226" s="192"/>
    </row>
    <row r="26227" spans="6:8" x14ac:dyDescent="0.2">
      <c r="F26227" s="195"/>
      <c r="G26227" s="196"/>
      <c r="H26227" s="192"/>
    </row>
    <row r="26228" spans="6:8" x14ac:dyDescent="0.2">
      <c r="F26228" s="195"/>
      <c r="G26228" s="196"/>
      <c r="H26228" s="192"/>
    </row>
    <row r="26229" spans="6:8" x14ac:dyDescent="0.2">
      <c r="F26229" s="195"/>
      <c r="G26229" s="196"/>
      <c r="H26229" s="192"/>
    </row>
    <row r="26230" spans="6:8" x14ac:dyDescent="0.2">
      <c r="F26230" s="195"/>
      <c r="G26230" s="196"/>
      <c r="H26230" s="192"/>
    </row>
    <row r="26231" spans="6:8" x14ac:dyDescent="0.2">
      <c r="F26231" s="195"/>
      <c r="G26231" s="196"/>
      <c r="H26231" s="192"/>
    </row>
    <row r="26232" spans="6:8" x14ac:dyDescent="0.2">
      <c r="F26232" s="195"/>
      <c r="G26232" s="196"/>
      <c r="H26232" s="192"/>
    </row>
    <row r="26233" spans="6:8" x14ac:dyDescent="0.2">
      <c r="F26233" s="195"/>
      <c r="G26233" s="196"/>
      <c r="H26233" s="192"/>
    </row>
    <row r="26234" spans="6:8" x14ac:dyDescent="0.2">
      <c r="F26234" s="195"/>
      <c r="G26234" s="196"/>
      <c r="H26234" s="192"/>
    </row>
    <row r="26235" spans="6:8" x14ac:dyDescent="0.2">
      <c r="F26235" s="195"/>
      <c r="G26235" s="196"/>
      <c r="H26235" s="192"/>
    </row>
    <row r="26236" spans="6:8" x14ac:dyDescent="0.2">
      <c r="F26236" s="195"/>
      <c r="G26236" s="196"/>
      <c r="H26236" s="192"/>
    </row>
    <row r="26237" spans="6:8" x14ac:dyDescent="0.2">
      <c r="F26237" s="195"/>
      <c r="G26237" s="196"/>
      <c r="H26237" s="192"/>
    </row>
    <row r="26238" spans="6:8" x14ac:dyDescent="0.2">
      <c r="F26238" s="195"/>
      <c r="G26238" s="196"/>
      <c r="H26238" s="192"/>
    </row>
    <row r="26239" spans="6:8" x14ac:dyDescent="0.2">
      <c r="F26239" s="195"/>
      <c r="G26239" s="196"/>
      <c r="H26239" s="192"/>
    </row>
    <row r="26240" spans="6:8" x14ac:dyDescent="0.2">
      <c r="F26240" s="195"/>
      <c r="G26240" s="196"/>
      <c r="H26240" s="192"/>
    </row>
    <row r="26241" spans="6:8" x14ac:dyDescent="0.2">
      <c r="F26241" s="195"/>
      <c r="G26241" s="196"/>
      <c r="H26241" s="192"/>
    </row>
    <row r="26242" spans="6:8" x14ac:dyDescent="0.2">
      <c r="F26242" s="195"/>
      <c r="G26242" s="196"/>
      <c r="H26242" s="192"/>
    </row>
    <row r="26243" spans="6:8" x14ac:dyDescent="0.2">
      <c r="F26243" s="195"/>
      <c r="G26243" s="196"/>
      <c r="H26243" s="192"/>
    </row>
    <row r="26244" spans="6:8" x14ac:dyDescent="0.2">
      <c r="F26244" s="195"/>
      <c r="G26244" s="196"/>
      <c r="H26244" s="192"/>
    </row>
    <row r="26245" spans="6:8" x14ac:dyDescent="0.2">
      <c r="F26245" s="195"/>
      <c r="G26245" s="196"/>
      <c r="H26245" s="192"/>
    </row>
    <row r="26246" spans="6:8" x14ac:dyDescent="0.2">
      <c r="F26246" s="195"/>
      <c r="G26246" s="196"/>
      <c r="H26246" s="192"/>
    </row>
    <row r="26247" spans="6:8" x14ac:dyDescent="0.2">
      <c r="F26247" s="195"/>
      <c r="G26247" s="196"/>
      <c r="H26247" s="192"/>
    </row>
    <row r="26248" spans="6:8" x14ac:dyDescent="0.2">
      <c r="F26248" s="195"/>
      <c r="G26248" s="196"/>
      <c r="H26248" s="192"/>
    </row>
    <row r="26249" spans="6:8" x14ac:dyDescent="0.2">
      <c r="F26249" s="195"/>
      <c r="G26249" s="196"/>
      <c r="H26249" s="192"/>
    </row>
    <row r="26250" spans="6:8" x14ac:dyDescent="0.2">
      <c r="F26250" s="195"/>
      <c r="G26250" s="196"/>
      <c r="H26250" s="192"/>
    </row>
    <row r="26251" spans="6:8" x14ac:dyDescent="0.2">
      <c r="F26251" s="195"/>
      <c r="G26251" s="196"/>
      <c r="H26251" s="192"/>
    </row>
    <row r="26252" spans="6:8" x14ac:dyDescent="0.2">
      <c r="F26252" s="195"/>
      <c r="G26252" s="196"/>
      <c r="H26252" s="192"/>
    </row>
    <row r="26253" spans="6:8" x14ac:dyDescent="0.2">
      <c r="F26253" s="195"/>
      <c r="G26253" s="196"/>
      <c r="H26253" s="192"/>
    </row>
    <row r="26254" spans="6:8" x14ac:dyDescent="0.2">
      <c r="F26254" s="195"/>
      <c r="G26254" s="196"/>
      <c r="H26254" s="192"/>
    </row>
    <row r="26255" spans="6:8" x14ac:dyDescent="0.2">
      <c r="F26255" s="195"/>
      <c r="G26255" s="196"/>
      <c r="H26255" s="192"/>
    </row>
    <row r="26256" spans="6:8" x14ac:dyDescent="0.2">
      <c r="F26256" s="195"/>
      <c r="G26256" s="196"/>
      <c r="H26256" s="192"/>
    </row>
    <row r="26257" spans="6:8" x14ac:dyDescent="0.2">
      <c r="F26257" s="195"/>
      <c r="G26257" s="196"/>
      <c r="H26257" s="192"/>
    </row>
    <row r="26258" spans="6:8" x14ac:dyDescent="0.2">
      <c r="F26258" s="195"/>
      <c r="G26258" s="196"/>
      <c r="H26258" s="192"/>
    </row>
    <row r="26259" spans="6:8" x14ac:dyDescent="0.2">
      <c r="F26259" s="195"/>
      <c r="G26259" s="196"/>
      <c r="H26259" s="192"/>
    </row>
    <row r="26260" spans="6:8" x14ac:dyDescent="0.2">
      <c r="F26260" s="195"/>
      <c r="G26260" s="196"/>
      <c r="H26260" s="192"/>
    </row>
    <row r="26261" spans="6:8" x14ac:dyDescent="0.2">
      <c r="F26261" s="195"/>
      <c r="G26261" s="196"/>
      <c r="H26261" s="192"/>
    </row>
    <row r="26262" spans="6:8" x14ac:dyDescent="0.2">
      <c r="F26262" s="195"/>
      <c r="G26262" s="196"/>
      <c r="H26262" s="192"/>
    </row>
    <row r="26263" spans="6:8" x14ac:dyDescent="0.2">
      <c r="F26263" s="195"/>
      <c r="G26263" s="196"/>
      <c r="H26263" s="192"/>
    </row>
    <row r="26264" spans="6:8" x14ac:dyDescent="0.2">
      <c r="F26264" s="195"/>
      <c r="G26264" s="196"/>
      <c r="H26264" s="192"/>
    </row>
    <row r="26265" spans="6:8" x14ac:dyDescent="0.2">
      <c r="F26265" s="195"/>
      <c r="G26265" s="196"/>
      <c r="H26265" s="192"/>
    </row>
    <row r="26266" spans="6:8" x14ac:dyDescent="0.2">
      <c r="F26266" s="195"/>
      <c r="G26266" s="196"/>
      <c r="H26266" s="192"/>
    </row>
    <row r="26267" spans="6:8" x14ac:dyDescent="0.2">
      <c r="F26267" s="195"/>
      <c r="G26267" s="196"/>
      <c r="H26267" s="192"/>
    </row>
    <row r="26268" spans="6:8" x14ac:dyDescent="0.2">
      <c r="F26268" s="195"/>
      <c r="G26268" s="196"/>
      <c r="H26268" s="192"/>
    </row>
    <row r="26269" spans="6:8" x14ac:dyDescent="0.2">
      <c r="F26269" s="195"/>
      <c r="G26269" s="196"/>
      <c r="H26269" s="192"/>
    </row>
    <row r="26270" spans="6:8" x14ac:dyDescent="0.2">
      <c r="F26270" s="195"/>
      <c r="G26270" s="196"/>
      <c r="H26270" s="192"/>
    </row>
    <row r="26271" spans="6:8" x14ac:dyDescent="0.2">
      <c r="F26271" s="195"/>
      <c r="G26271" s="196"/>
      <c r="H26271" s="192"/>
    </row>
    <row r="26272" spans="6:8" x14ac:dyDescent="0.2">
      <c r="F26272" s="195"/>
      <c r="G26272" s="196"/>
      <c r="H26272" s="192"/>
    </row>
    <row r="26273" spans="6:8" x14ac:dyDescent="0.2">
      <c r="F26273" s="195"/>
      <c r="G26273" s="196"/>
      <c r="H26273" s="192"/>
    </row>
    <row r="26274" spans="6:8" x14ac:dyDescent="0.2">
      <c r="F26274" s="195"/>
      <c r="G26274" s="196"/>
      <c r="H26274" s="192"/>
    </row>
    <row r="26275" spans="6:8" x14ac:dyDescent="0.2">
      <c r="F26275" s="195"/>
      <c r="G26275" s="196"/>
      <c r="H26275" s="192"/>
    </row>
    <row r="26276" spans="6:8" x14ac:dyDescent="0.2">
      <c r="F26276" s="195"/>
      <c r="G26276" s="196"/>
      <c r="H26276" s="192"/>
    </row>
    <row r="26277" spans="6:8" x14ac:dyDescent="0.2">
      <c r="F26277" s="195"/>
      <c r="G26277" s="196"/>
      <c r="H26277" s="192"/>
    </row>
    <row r="26278" spans="6:8" x14ac:dyDescent="0.2">
      <c r="F26278" s="195"/>
      <c r="G26278" s="196"/>
      <c r="H26278" s="192"/>
    </row>
    <row r="26279" spans="6:8" x14ac:dyDescent="0.2">
      <c r="F26279" s="195"/>
      <c r="G26279" s="196"/>
      <c r="H26279" s="192"/>
    </row>
    <row r="26280" spans="6:8" x14ac:dyDescent="0.2">
      <c r="F26280" s="195"/>
      <c r="G26280" s="196"/>
      <c r="H26280" s="192"/>
    </row>
    <row r="26281" spans="6:8" x14ac:dyDescent="0.2">
      <c r="F26281" s="195"/>
      <c r="G26281" s="196"/>
      <c r="H26281" s="192"/>
    </row>
    <row r="26282" spans="6:8" x14ac:dyDescent="0.2">
      <c r="F26282" s="195"/>
      <c r="G26282" s="196"/>
      <c r="H26282" s="192"/>
    </row>
    <row r="26283" spans="6:8" x14ac:dyDescent="0.2">
      <c r="F26283" s="195"/>
      <c r="G26283" s="196"/>
      <c r="H26283" s="192"/>
    </row>
    <row r="26284" spans="6:8" x14ac:dyDescent="0.2">
      <c r="F26284" s="195"/>
      <c r="G26284" s="196"/>
      <c r="H26284" s="192"/>
    </row>
    <row r="26285" spans="6:8" x14ac:dyDescent="0.2">
      <c r="F26285" s="195"/>
      <c r="G26285" s="196"/>
      <c r="H26285" s="192"/>
    </row>
    <row r="26286" spans="6:8" x14ac:dyDescent="0.2">
      <c r="F26286" s="195"/>
      <c r="G26286" s="196"/>
      <c r="H26286" s="192"/>
    </row>
    <row r="26287" spans="6:8" x14ac:dyDescent="0.2">
      <c r="F26287" s="195"/>
      <c r="G26287" s="196"/>
      <c r="H26287" s="192"/>
    </row>
    <row r="26288" spans="6:8" x14ac:dyDescent="0.2">
      <c r="F26288" s="195"/>
      <c r="G26288" s="196"/>
      <c r="H26288" s="192"/>
    </row>
    <row r="26289" spans="6:8" x14ac:dyDescent="0.2">
      <c r="F26289" s="195"/>
      <c r="G26289" s="196"/>
      <c r="H26289" s="192"/>
    </row>
    <row r="26290" spans="6:8" x14ac:dyDescent="0.2">
      <c r="F26290" s="195"/>
      <c r="G26290" s="196"/>
      <c r="H26290" s="192"/>
    </row>
    <row r="26291" spans="6:8" x14ac:dyDescent="0.2">
      <c r="F26291" s="195"/>
      <c r="G26291" s="196"/>
      <c r="H26291" s="192"/>
    </row>
    <row r="26292" spans="6:8" x14ac:dyDescent="0.2">
      <c r="F26292" s="195"/>
      <c r="G26292" s="196"/>
      <c r="H26292" s="192"/>
    </row>
    <row r="26293" spans="6:8" x14ac:dyDescent="0.2">
      <c r="F26293" s="195"/>
      <c r="G26293" s="196"/>
      <c r="H26293" s="192"/>
    </row>
    <row r="26294" spans="6:8" x14ac:dyDescent="0.2">
      <c r="F26294" s="195"/>
      <c r="G26294" s="196"/>
      <c r="H26294" s="192"/>
    </row>
    <row r="26295" spans="6:8" x14ac:dyDescent="0.2">
      <c r="F26295" s="195"/>
      <c r="G26295" s="196"/>
      <c r="H26295" s="192"/>
    </row>
    <row r="26296" spans="6:8" x14ac:dyDescent="0.2">
      <c r="F26296" s="195"/>
      <c r="G26296" s="196"/>
      <c r="H26296" s="192"/>
    </row>
    <row r="26297" spans="6:8" x14ac:dyDescent="0.2">
      <c r="F26297" s="195"/>
      <c r="G26297" s="196"/>
      <c r="H26297" s="192"/>
    </row>
    <row r="26298" spans="6:8" x14ac:dyDescent="0.2">
      <c r="F26298" s="195"/>
      <c r="G26298" s="196"/>
      <c r="H26298" s="192"/>
    </row>
    <row r="26299" spans="6:8" x14ac:dyDescent="0.2">
      <c r="F26299" s="195"/>
      <c r="G26299" s="196"/>
      <c r="H26299" s="192"/>
    </row>
    <row r="26300" spans="6:8" x14ac:dyDescent="0.2">
      <c r="F26300" s="195"/>
      <c r="G26300" s="196"/>
      <c r="H26300" s="192"/>
    </row>
    <row r="26301" spans="6:8" x14ac:dyDescent="0.2">
      <c r="F26301" s="195"/>
      <c r="G26301" s="196"/>
      <c r="H26301" s="192"/>
    </row>
    <row r="26302" spans="6:8" x14ac:dyDescent="0.2">
      <c r="F26302" s="195"/>
      <c r="G26302" s="196"/>
      <c r="H26302" s="192"/>
    </row>
    <row r="26303" spans="6:8" x14ac:dyDescent="0.2">
      <c r="F26303" s="195"/>
      <c r="G26303" s="196"/>
      <c r="H26303" s="192"/>
    </row>
    <row r="26304" spans="6:8" x14ac:dyDescent="0.2">
      <c r="F26304" s="195"/>
      <c r="G26304" s="196"/>
      <c r="H26304" s="192"/>
    </row>
    <row r="26305" spans="6:8" x14ac:dyDescent="0.2">
      <c r="F26305" s="195"/>
      <c r="G26305" s="196"/>
      <c r="H26305" s="192"/>
    </row>
    <row r="26306" spans="6:8" x14ac:dyDescent="0.2">
      <c r="F26306" s="195"/>
      <c r="G26306" s="196"/>
      <c r="H26306" s="192"/>
    </row>
    <row r="26307" spans="6:8" x14ac:dyDescent="0.2">
      <c r="F26307" s="195"/>
      <c r="G26307" s="196"/>
      <c r="H26307" s="192"/>
    </row>
    <row r="26308" spans="6:8" x14ac:dyDescent="0.2">
      <c r="F26308" s="195"/>
      <c r="G26308" s="196"/>
      <c r="H26308" s="192"/>
    </row>
    <row r="26309" spans="6:8" x14ac:dyDescent="0.2">
      <c r="F26309" s="195"/>
      <c r="G26309" s="196"/>
      <c r="H26309" s="192"/>
    </row>
    <row r="26310" spans="6:8" x14ac:dyDescent="0.2">
      <c r="F26310" s="195"/>
      <c r="G26310" s="196"/>
      <c r="H26310" s="192"/>
    </row>
    <row r="26311" spans="6:8" x14ac:dyDescent="0.2">
      <c r="F26311" s="195"/>
      <c r="G26311" s="196"/>
      <c r="H26311" s="192"/>
    </row>
    <row r="26312" spans="6:8" x14ac:dyDescent="0.2">
      <c r="F26312" s="195"/>
      <c r="G26312" s="196"/>
      <c r="H26312" s="192"/>
    </row>
    <row r="26313" spans="6:8" x14ac:dyDescent="0.2">
      <c r="F26313" s="195"/>
      <c r="G26313" s="196"/>
      <c r="H26313" s="192"/>
    </row>
    <row r="26314" spans="6:8" x14ac:dyDescent="0.2">
      <c r="F26314" s="195"/>
      <c r="G26314" s="196"/>
      <c r="H26314" s="192"/>
    </row>
    <row r="26315" spans="6:8" x14ac:dyDescent="0.2">
      <c r="F26315" s="195"/>
      <c r="G26315" s="196"/>
      <c r="H26315" s="192"/>
    </row>
    <row r="26316" spans="6:8" x14ac:dyDescent="0.2">
      <c r="F26316" s="195"/>
      <c r="G26316" s="196"/>
      <c r="H26316" s="192"/>
    </row>
    <row r="26317" spans="6:8" x14ac:dyDescent="0.2">
      <c r="F26317" s="195"/>
      <c r="G26317" s="196"/>
      <c r="H26317" s="192"/>
    </row>
    <row r="26318" spans="6:8" x14ac:dyDescent="0.2">
      <c r="F26318" s="195"/>
      <c r="G26318" s="196"/>
      <c r="H26318" s="192"/>
    </row>
    <row r="26319" spans="6:8" x14ac:dyDescent="0.2">
      <c r="F26319" s="195"/>
      <c r="G26319" s="196"/>
      <c r="H26319" s="192"/>
    </row>
    <row r="26320" spans="6:8" x14ac:dyDescent="0.2">
      <c r="F26320" s="195"/>
      <c r="G26320" s="196"/>
      <c r="H26320" s="192"/>
    </row>
    <row r="26321" spans="6:8" x14ac:dyDescent="0.2">
      <c r="F26321" s="195"/>
      <c r="G26321" s="196"/>
      <c r="H26321" s="192"/>
    </row>
    <row r="26322" spans="6:8" x14ac:dyDescent="0.2">
      <c r="F26322" s="195"/>
      <c r="G26322" s="196"/>
      <c r="H26322" s="192"/>
    </row>
    <row r="26323" spans="6:8" x14ac:dyDescent="0.2">
      <c r="F26323" s="195"/>
      <c r="G26323" s="196"/>
      <c r="H26323" s="192"/>
    </row>
    <row r="26324" spans="6:8" x14ac:dyDescent="0.2">
      <c r="F26324" s="195"/>
      <c r="G26324" s="196"/>
      <c r="H26324" s="192"/>
    </row>
    <row r="26325" spans="6:8" x14ac:dyDescent="0.2">
      <c r="F26325" s="195"/>
      <c r="G26325" s="196"/>
      <c r="H26325" s="192"/>
    </row>
    <row r="26326" spans="6:8" x14ac:dyDescent="0.2">
      <c r="F26326" s="195"/>
      <c r="G26326" s="196"/>
      <c r="H26326" s="192"/>
    </row>
    <row r="26327" spans="6:8" x14ac:dyDescent="0.2">
      <c r="F26327" s="195"/>
      <c r="G26327" s="196"/>
      <c r="H26327" s="192"/>
    </row>
    <row r="26328" spans="6:8" x14ac:dyDescent="0.2">
      <c r="F26328" s="195"/>
      <c r="G26328" s="196"/>
      <c r="H26328" s="192"/>
    </row>
    <row r="26329" spans="6:8" x14ac:dyDescent="0.2">
      <c r="F26329" s="195"/>
      <c r="G26329" s="196"/>
      <c r="H26329" s="192"/>
    </row>
    <row r="26330" spans="6:8" x14ac:dyDescent="0.2">
      <c r="F26330" s="195"/>
      <c r="G26330" s="196"/>
      <c r="H26330" s="192"/>
    </row>
    <row r="26331" spans="6:8" x14ac:dyDescent="0.2">
      <c r="F26331" s="195"/>
      <c r="G26331" s="196"/>
      <c r="H26331" s="192"/>
    </row>
    <row r="26332" spans="6:8" x14ac:dyDescent="0.2">
      <c r="F26332" s="195"/>
      <c r="G26332" s="196"/>
      <c r="H26332" s="192"/>
    </row>
    <row r="26333" spans="6:8" x14ac:dyDescent="0.2">
      <c r="F26333" s="195"/>
      <c r="G26333" s="196"/>
      <c r="H26333" s="192"/>
    </row>
    <row r="26334" spans="6:8" x14ac:dyDescent="0.2">
      <c r="F26334" s="195"/>
      <c r="G26334" s="196"/>
      <c r="H26334" s="192"/>
    </row>
    <row r="26335" spans="6:8" x14ac:dyDescent="0.2">
      <c r="F26335" s="195"/>
      <c r="G26335" s="196"/>
      <c r="H26335" s="192"/>
    </row>
    <row r="26336" spans="6:8" x14ac:dyDescent="0.2">
      <c r="F26336" s="195"/>
      <c r="G26336" s="196"/>
      <c r="H26336" s="192"/>
    </row>
    <row r="26337" spans="6:8" x14ac:dyDescent="0.2">
      <c r="F26337" s="195"/>
      <c r="G26337" s="196"/>
      <c r="H26337" s="192"/>
    </row>
    <row r="26338" spans="6:8" x14ac:dyDescent="0.2">
      <c r="F26338" s="195"/>
      <c r="G26338" s="196"/>
      <c r="H26338" s="192"/>
    </row>
    <row r="26339" spans="6:8" x14ac:dyDescent="0.2">
      <c r="F26339" s="195"/>
      <c r="G26339" s="196"/>
      <c r="H26339" s="192"/>
    </row>
    <row r="26340" spans="6:8" x14ac:dyDescent="0.2">
      <c r="F26340" s="195"/>
      <c r="G26340" s="196"/>
      <c r="H26340" s="192"/>
    </row>
    <row r="26341" spans="6:8" x14ac:dyDescent="0.2">
      <c r="F26341" s="195"/>
      <c r="G26341" s="196"/>
      <c r="H26341" s="192"/>
    </row>
    <row r="26342" spans="6:8" x14ac:dyDescent="0.2">
      <c r="F26342" s="195"/>
      <c r="G26342" s="196"/>
      <c r="H26342" s="192"/>
    </row>
    <row r="26343" spans="6:8" x14ac:dyDescent="0.2">
      <c r="F26343" s="195"/>
      <c r="G26343" s="196"/>
      <c r="H26343" s="192"/>
    </row>
    <row r="26344" spans="6:8" x14ac:dyDescent="0.2">
      <c r="F26344" s="195"/>
      <c r="G26344" s="196"/>
      <c r="H26344" s="192"/>
    </row>
    <row r="26345" spans="6:8" x14ac:dyDescent="0.2">
      <c r="F26345" s="195"/>
      <c r="G26345" s="196"/>
      <c r="H26345" s="192"/>
    </row>
    <row r="26346" spans="6:8" x14ac:dyDescent="0.2">
      <c r="F26346" s="195"/>
      <c r="G26346" s="196"/>
      <c r="H26346" s="192"/>
    </row>
    <row r="26347" spans="6:8" x14ac:dyDescent="0.2">
      <c r="F26347" s="195"/>
      <c r="G26347" s="196"/>
      <c r="H26347" s="192"/>
    </row>
    <row r="26348" spans="6:8" x14ac:dyDescent="0.2">
      <c r="F26348" s="195"/>
      <c r="G26348" s="196"/>
      <c r="H26348" s="192"/>
    </row>
    <row r="26349" spans="6:8" x14ac:dyDescent="0.2">
      <c r="F26349" s="195"/>
      <c r="G26349" s="196"/>
      <c r="H26349" s="192"/>
    </row>
    <row r="26350" spans="6:8" x14ac:dyDescent="0.2">
      <c r="F26350" s="195"/>
      <c r="G26350" s="196"/>
      <c r="H26350" s="192"/>
    </row>
    <row r="26351" spans="6:8" x14ac:dyDescent="0.2">
      <c r="F26351" s="195"/>
      <c r="G26351" s="196"/>
      <c r="H26351" s="192"/>
    </row>
    <row r="26352" spans="6:8" x14ac:dyDescent="0.2">
      <c r="F26352" s="195"/>
      <c r="G26352" s="196"/>
      <c r="H26352" s="192"/>
    </row>
    <row r="26353" spans="6:8" x14ac:dyDescent="0.2">
      <c r="F26353" s="195"/>
      <c r="G26353" s="196"/>
      <c r="H26353" s="192"/>
    </row>
    <row r="26354" spans="6:8" x14ac:dyDescent="0.2">
      <c r="F26354" s="195"/>
      <c r="G26354" s="196"/>
      <c r="H26354" s="192"/>
    </row>
    <row r="26355" spans="6:8" x14ac:dyDescent="0.2">
      <c r="F26355" s="195"/>
      <c r="G26355" s="196"/>
      <c r="H26355" s="192"/>
    </row>
    <row r="26356" spans="6:8" x14ac:dyDescent="0.2">
      <c r="F26356" s="195"/>
      <c r="G26356" s="196"/>
      <c r="H26356" s="192"/>
    </row>
    <row r="26357" spans="6:8" x14ac:dyDescent="0.2">
      <c r="F26357" s="195"/>
      <c r="G26357" s="196"/>
      <c r="H26357" s="192"/>
    </row>
    <row r="26358" spans="6:8" x14ac:dyDescent="0.2">
      <c r="F26358" s="195"/>
      <c r="G26358" s="196"/>
      <c r="H26358" s="192"/>
    </row>
    <row r="26359" spans="6:8" x14ac:dyDescent="0.2">
      <c r="F26359" s="195"/>
      <c r="G26359" s="196"/>
      <c r="H26359" s="192"/>
    </row>
    <row r="26360" spans="6:8" x14ac:dyDescent="0.2">
      <c r="F26360" s="195"/>
      <c r="G26360" s="196"/>
      <c r="H26360" s="192"/>
    </row>
    <row r="26361" spans="6:8" x14ac:dyDescent="0.2">
      <c r="F26361" s="195"/>
      <c r="G26361" s="196"/>
      <c r="H26361" s="192"/>
    </row>
    <row r="26362" spans="6:8" x14ac:dyDescent="0.2">
      <c r="F26362" s="195"/>
      <c r="G26362" s="196"/>
      <c r="H26362" s="192"/>
    </row>
    <row r="26363" spans="6:8" x14ac:dyDescent="0.2">
      <c r="F26363" s="195"/>
      <c r="G26363" s="196"/>
      <c r="H26363" s="192"/>
    </row>
    <row r="26364" spans="6:8" x14ac:dyDescent="0.2">
      <c r="F26364" s="195"/>
      <c r="G26364" s="196"/>
      <c r="H26364" s="192"/>
    </row>
    <row r="26365" spans="6:8" x14ac:dyDescent="0.2">
      <c r="F26365" s="195"/>
      <c r="G26365" s="196"/>
      <c r="H26365" s="192"/>
    </row>
    <row r="26366" spans="6:8" x14ac:dyDescent="0.2">
      <c r="F26366" s="195"/>
      <c r="G26366" s="196"/>
      <c r="H26366" s="192"/>
    </row>
    <row r="26367" spans="6:8" x14ac:dyDescent="0.2">
      <c r="F26367" s="195"/>
      <c r="G26367" s="196"/>
      <c r="H26367" s="192"/>
    </row>
    <row r="26368" spans="6:8" x14ac:dyDescent="0.2">
      <c r="F26368" s="195"/>
      <c r="G26368" s="196"/>
      <c r="H26368" s="192"/>
    </row>
    <row r="26369" spans="6:8" x14ac:dyDescent="0.2">
      <c r="F26369" s="195"/>
      <c r="G26369" s="196"/>
      <c r="H26369" s="192"/>
    </row>
    <row r="26370" spans="6:8" x14ac:dyDescent="0.2">
      <c r="F26370" s="195"/>
      <c r="G26370" s="196"/>
      <c r="H26370" s="192"/>
    </row>
    <row r="26371" spans="6:8" x14ac:dyDescent="0.2">
      <c r="F26371" s="195"/>
      <c r="G26371" s="196"/>
      <c r="H26371" s="192"/>
    </row>
    <row r="26372" spans="6:8" x14ac:dyDescent="0.2">
      <c r="F26372" s="195"/>
      <c r="G26372" s="196"/>
      <c r="H26372" s="192"/>
    </row>
    <row r="26373" spans="6:8" x14ac:dyDescent="0.2">
      <c r="F26373" s="195"/>
      <c r="G26373" s="196"/>
      <c r="H26373" s="192"/>
    </row>
    <row r="26374" spans="6:8" x14ac:dyDescent="0.2">
      <c r="F26374" s="195"/>
      <c r="G26374" s="196"/>
      <c r="H26374" s="192"/>
    </row>
    <row r="26375" spans="6:8" x14ac:dyDescent="0.2">
      <c r="F26375" s="195"/>
      <c r="G26375" s="196"/>
      <c r="H26375" s="192"/>
    </row>
    <row r="26376" spans="6:8" x14ac:dyDescent="0.2">
      <c r="F26376" s="195"/>
      <c r="G26376" s="196"/>
      <c r="H26376" s="192"/>
    </row>
    <row r="26377" spans="6:8" x14ac:dyDescent="0.2">
      <c r="F26377" s="195"/>
      <c r="G26377" s="196"/>
      <c r="H26377" s="192"/>
    </row>
    <row r="26378" spans="6:8" x14ac:dyDescent="0.2">
      <c r="F26378" s="195"/>
      <c r="G26378" s="196"/>
      <c r="H26378" s="192"/>
    </row>
    <row r="26379" spans="6:8" x14ac:dyDescent="0.2">
      <c r="F26379" s="195"/>
      <c r="G26379" s="196"/>
      <c r="H26379" s="192"/>
    </row>
    <row r="26380" spans="6:8" x14ac:dyDescent="0.2">
      <c r="F26380" s="195"/>
      <c r="G26380" s="196"/>
      <c r="H26380" s="192"/>
    </row>
    <row r="26381" spans="6:8" x14ac:dyDescent="0.2">
      <c r="F26381" s="195"/>
      <c r="G26381" s="196"/>
      <c r="H26381" s="192"/>
    </row>
    <row r="26382" spans="6:8" x14ac:dyDescent="0.2">
      <c r="F26382" s="195"/>
      <c r="G26382" s="196"/>
      <c r="H26382" s="192"/>
    </row>
    <row r="26383" spans="6:8" x14ac:dyDescent="0.2">
      <c r="F26383" s="195"/>
      <c r="G26383" s="196"/>
      <c r="H26383" s="192"/>
    </row>
    <row r="26384" spans="6:8" x14ac:dyDescent="0.2">
      <c r="F26384" s="195"/>
      <c r="G26384" s="196"/>
      <c r="H26384" s="192"/>
    </row>
    <row r="26385" spans="6:8" x14ac:dyDescent="0.2">
      <c r="F26385" s="195"/>
      <c r="G26385" s="196"/>
      <c r="H26385" s="192"/>
    </row>
    <row r="26386" spans="6:8" x14ac:dyDescent="0.2">
      <c r="F26386" s="195"/>
      <c r="G26386" s="196"/>
      <c r="H26386" s="192"/>
    </row>
    <row r="26387" spans="6:8" x14ac:dyDescent="0.2">
      <c r="F26387" s="195"/>
      <c r="G26387" s="196"/>
      <c r="H26387" s="192"/>
    </row>
    <row r="26388" spans="6:8" x14ac:dyDescent="0.2">
      <c r="F26388" s="195"/>
      <c r="G26388" s="196"/>
      <c r="H26388" s="192"/>
    </row>
    <row r="26389" spans="6:8" x14ac:dyDescent="0.2">
      <c r="F26389" s="195"/>
      <c r="G26389" s="196"/>
      <c r="H26389" s="192"/>
    </row>
    <row r="26390" spans="6:8" x14ac:dyDescent="0.2">
      <c r="F26390" s="195"/>
      <c r="G26390" s="196"/>
      <c r="H26390" s="192"/>
    </row>
    <row r="26391" spans="6:8" x14ac:dyDescent="0.2">
      <c r="F26391" s="195"/>
      <c r="G26391" s="196"/>
      <c r="H26391" s="192"/>
    </row>
    <row r="26392" spans="6:8" x14ac:dyDescent="0.2">
      <c r="F26392" s="195"/>
      <c r="G26392" s="196"/>
      <c r="H26392" s="192"/>
    </row>
    <row r="26393" spans="6:8" x14ac:dyDescent="0.2">
      <c r="F26393" s="195"/>
      <c r="G26393" s="196"/>
      <c r="H26393" s="192"/>
    </row>
    <row r="26394" spans="6:8" x14ac:dyDescent="0.2">
      <c r="F26394" s="195"/>
      <c r="G26394" s="196"/>
      <c r="H26394" s="192"/>
    </row>
    <row r="26395" spans="6:8" x14ac:dyDescent="0.2">
      <c r="F26395" s="195"/>
      <c r="G26395" s="196"/>
      <c r="H26395" s="192"/>
    </row>
    <row r="26396" spans="6:8" x14ac:dyDescent="0.2">
      <c r="F26396" s="195"/>
      <c r="G26396" s="196"/>
      <c r="H26396" s="192"/>
    </row>
    <row r="26397" spans="6:8" x14ac:dyDescent="0.2">
      <c r="F26397" s="195"/>
      <c r="G26397" s="196"/>
      <c r="H26397" s="192"/>
    </row>
    <row r="26398" spans="6:8" x14ac:dyDescent="0.2">
      <c r="F26398" s="195"/>
      <c r="G26398" s="196"/>
      <c r="H26398" s="192"/>
    </row>
    <row r="26399" spans="6:8" x14ac:dyDescent="0.2">
      <c r="F26399" s="195"/>
      <c r="G26399" s="196"/>
      <c r="H26399" s="192"/>
    </row>
    <row r="26400" spans="6:8" x14ac:dyDescent="0.2">
      <c r="F26400" s="195"/>
      <c r="G26400" s="196"/>
      <c r="H26400" s="192"/>
    </row>
    <row r="26401" spans="6:8" x14ac:dyDescent="0.2">
      <c r="F26401" s="195"/>
      <c r="G26401" s="196"/>
      <c r="H26401" s="192"/>
    </row>
    <row r="26402" spans="6:8" x14ac:dyDescent="0.2">
      <c r="F26402" s="195"/>
      <c r="G26402" s="196"/>
      <c r="H26402" s="192"/>
    </row>
    <row r="26403" spans="6:8" x14ac:dyDescent="0.2">
      <c r="F26403" s="195"/>
      <c r="G26403" s="196"/>
      <c r="H26403" s="192"/>
    </row>
    <row r="26404" spans="6:8" x14ac:dyDescent="0.2">
      <c r="F26404" s="195"/>
      <c r="G26404" s="196"/>
      <c r="H26404" s="192"/>
    </row>
    <row r="26405" spans="6:8" x14ac:dyDescent="0.2">
      <c r="F26405" s="195"/>
      <c r="G26405" s="196"/>
      <c r="H26405" s="192"/>
    </row>
    <row r="26406" spans="6:8" x14ac:dyDescent="0.2">
      <c r="F26406" s="195"/>
      <c r="G26406" s="196"/>
      <c r="H26406" s="192"/>
    </row>
    <row r="26407" spans="6:8" x14ac:dyDescent="0.2">
      <c r="F26407" s="195"/>
      <c r="G26407" s="196"/>
      <c r="H26407" s="192"/>
    </row>
    <row r="26408" spans="6:8" x14ac:dyDescent="0.2">
      <c r="F26408" s="195"/>
      <c r="G26408" s="196"/>
      <c r="H26408" s="192"/>
    </row>
    <row r="26409" spans="6:8" x14ac:dyDescent="0.2">
      <c r="F26409" s="195"/>
      <c r="G26409" s="196"/>
      <c r="H26409" s="192"/>
    </row>
    <row r="26410" spans="6:8" x14ac:dyDescent="0.2">
      <c r="F26410" s="195"/>
      <c r="G26410" s="196"/>
      <c r="H26410" s="192"/>
    </row>
    <row r="26411" spans="6:8" x14ac:dyDescent="0.2">
      <c r="F26411" s="195"/>
      <c r="G26411" s="196"/>
      <c r="H26411" s="192"/>
    </row>
    <row r="26412" spans="6:8" x14ac:dyDescent="0.2">
      <c r="F26412" s="195"/>
      <c r="G26412" s="196"/>
      <c r="H26412" s="192"/>
    </row>
    <row r="26413" spans="6:8" x14ac:dyDescent="0.2">
      <c r="F26413" s="195"/>
      <c r="G26413" s="196"/>
      <c r="H26413" s="192"/>
    </row>
    <row r="26414" spans="6:8" x14ac:dyDescent="0.2">
      <c r="F26414" s="195"/>
      <c r="G26414" s="196"/>
      <c r="H26414" s="192"/>
    </row>
    <row r="26415" spans="6:8" x14ac:dyDescent="0.2">
      <c r="F26415" s="195"/>
      <c r="G26415" s="196"/>
      <c r="H26415" s="192"/>
    </row>
    <row r="26416" spans="6:8" x14ac:dyDescent="0.2">
      <c r="F26416" s="195"/>
      <c r="G26416" s="196"/>
      <c r="H26416" s="192"/>
    </row>
    <row r="26417" spans="6:8" x14ac:dyDescent="0.2">
      <c r="F26417" s="195"/>
      <c r="G26417" s="196"/>
      <c r="H26417" s="192"/>
    </row>
    <row r="26418" spans="6:8" x14ac:dyDescent="0.2">
      <c r="F26418" s="195"/>
      <c r="G26418" s="196"/>
      <c r="H26418" s="192"/>
    </row>
    <row r="26419" spans="6:8" x14ac:dyDescent="0.2">
      <c r="F26419" s="195"/>
      <c r="G26419" s="196"/>
      <c r="H26419" s="192"/>
    </row>
    <row r="26420" spans="6:8" x14ac:dyDescent="0.2">
      <c r="F26420" s="195"/>
      <c r="G26420" s="196"/>
      <c r="H26420" s="192"/>
    </row>
    <row r="26421" spans="6:8" x14ac:dyDescent="0.2">
      <c r="F26421" s="195"/>
      <c r="G26421" s="196"/>
      <c r="H26421" s="192"/>
    </row>
    <row r="26422" spans="6:8" x14ac:dyDescent="0.2">
      <c r="F26422" s="195"/>
      <c r="G26422" s="196"/>
      <c r="H26422" s="192"/>
    </row>
    <row r="26423" spans="6:8" x14ac:dyDescent="0.2">
      <c r="F26423" s="195"/>
      <c r="G26423" s="196"/>
      <c r="H26423" s="192"/>
    </row>
    <row r="26424" spans="6:8" x14ac:dyDescent="0.2">
      <c r="F26424" s="195"/>
      <c r="G26424" s="196"/>
      <c r="H26424" s="192"/>
    </row>
    <row r="26425" spans="6:8" x14ac:dyDescent="0.2">
      <c r="F26425" s="195"/>
      <c r="G26425" s="196"/>
      <c r="H26425" s="192"/>
    </row>
    <row r="26426" spans="6:8" x14ac:dyDescent="0.2">
      <c r="F26426" s="195"/>
      <c r="G26426" s="196"/>
      <c r="H26426" s="192"/>
    </row>
    <row r="26427" spans="6:8" x14ac:dyDescent="0.2">
      <c r="F26427" s="195"/>
      <c r="G26427" s="196"/>
      <c r="H26427" s="192"/>
    </row>
    <row r="26428" spans="6:8" x14ac:dyDescent="0.2">
      <c r="F26428" s="195"/>
      <c r="G26428" s="196"/>
      <c r="H26428" s="192"/>
    </row>
    <row r="26429" spans="6:8" x14ac:dyDescent="0.2">
      <c r="F26429" s="195"/>
      <c r="G26429" s="196"/>
      <c r="H26429" s="192"/>
    </row>
    <row r="26430" spans="6:8" x14ac:dyDescent="0.2">
      <c r="F26430" s="195"/>
      <c r="G26430" s="196"/>
      <c r="H26430" s="192"/>
    </row>
    <row r="26431" spans="6:8" x14ac:dyDescent="0.2">
      <c r="F26431" s="195"/>
      <c r="G26431" s="196"/>
      <c r="H26431" s="192"/>
    </row>
    <row r="26432" spans="6:8" x14ac:dyDescent="0.2">
      <c r="F26432" s="195"/>
      <c r="G26432" s="196"/>
      <c r="H26432" s="192"/>
    </row>
    <row r="26433" spans="6:8" x14ac:dyDescent="0.2">
      <c r="F26433" s="195"/>
      <c r="G26433" s="196"/>
      <c r="H26433" s="192"/>
    </row>
    <row r="26434" spans="6:8" x14ac:dyDescent="0.2">
      <c r="F26434" s="195"/>
      <c r="G26434" s="196"/>
      <c r="H26434" s="192"/>
    </row>
    <row r="26435" spans="6:8" x14ac:dyDescent="0.2">
      <c r="F26435" s="195"/>
      <c r="G26435" s="196"/>
      <c r="H26435" s="192"/>
    </row>
    <row r="26436" spans="6:8" x14ac:dyDescent="0.2">
      <c r="F26436" s="195"/>
      <c r="G26436" s="196"/>
      <c r="H26436" s="192"/>
    </row>
    <row r="26437" spans="6:8" x14ac:dyDescent="0.2">
      <c r="F26437" s="195"/>
      <c r="G26437" s="196"/>
      <c r="H26437" s="192"/>
    </row>
    <row r="26438" spans="6:8" x14ac:dyDescent="0.2">
      <c r="F26438" s="195"/>
      <c r="G26438" s="196"/>
      <c r="H26438" s="192"/>
    </row>
    <row r="26439" spans="6:8" x14ac:dyDescent="0.2">
      <c r="F26439" s="195"/>
      <c r="G26439" s="196"/>
      <c r="H26439" s="192"/>
    </row>
    <row r="26440" spans="6:8" x14ac:dyDescent="0.2">
      <c r="F26440" s="195"/>
      <c r="G26440" s="196"/>
      <c r="H26440" s="192"/>
    </row>
    <row r="26441" spans="6:8" x14ac:dyDescent="0.2">
      <c r="F26441" s="195"/>
      <c r="G26441" s="196"/>
      <c r="H26441" s="192"/>
    </row>
    <row r="26442" spans="6:8" x14ac:dyDescent="0.2">
      <c r="F26442" s="195"/>
      <c r="G26442" s="196"/>
      <c r="H26442" s="192"/>
    </row>
    <row r="26443" spans="6:8" x14ac:dyDescent="0.2">
      <c r="F26443" s="195"/>
      <c r="G26443" s="196"/>
      <c r="H26443" s="192"/>
    </row>
    <row r="26444" spans="6:8" x14ac:dyDescent="0.2">
      <c r="F26444" s="195"/>
      <c r="G26444" s="196"/>
      <c r="H26444" s="192"/>
    </row>
    <row r="26445" spans="6:8" x14ac:dyDescent="0.2">
      <c r="F26445" s="195"/>
      <c r="G26445" s="196"/>
      <c r="H26445" s="192"/>
    </row>
    <row r="26446" spans="6:8" x14ac:dyDescent="0.2">
      <c r="F26446" s="195"/>
      <c r="G26446" s="196"/>
      <c r="H26446" s="192"/>
    </row>
    <row r="26447" spans="6:8" x14ac:dyDescent="0.2">
      <c r="F26447" s="195"/>
      <c r="G26447" s="196"/>
      <c r="H26447" s="192"/>
    </row>
    <row r="26448" spans="6:8" x14ac:dyDescent="0.2">
      <c r="F26448" s="195"/>
      <c r="G26448" s="196"/>
      <c r="H26448" s="192"/>
    </row>
    <row r="26449" spans="6:8" x14ac:dyDescent="0.2">
      <c r="F26449" s="195"/>
      <c r="G26449" s="196"/>
      <c r="H26449" s="192"/>
    </row>
    <row r="26450" spans="6:8" x14ac:dyDescent="0.2">
      <c r="F26450" s="195"/>
      <c r="G26450" s="196"/>
      <c r="H26450" s="192"/>
    </row>
    <row r="26451" spans="6:8" x14ac:dyDescent="0.2">
      <c r="F26451" s="195"/>
      <c r="G26451" s="196"/>
      <c r="H26451" s="192"/>
    </row>
    <row r="26452" spans="6:8" x14ac:dyDescent="0.2">
      <c r="F26452" s="195"/>
      <c r="G26452" s="196"/>
      <c r="H26452" s="192"/>
    </row>
    <row r="26453" spans="6:8" x14ac:dyDescent="0.2">
      <c r="F26453" s="195"/>
      <c r="G26453" s="196"/>
      <c r="H26453" s="192"/>
    </row>
    <row r="26454" spans="6:8" x14ac:dyDescent="0.2">
      <c r="F26454" s="195"/>
      <c r="G26454" s="196"/>
      <c r="H26454" s="192"/>
    </row>
    <row r="26455" spans="6:8" x14ac:dyDescent="0.2">
      <c r="F26455" s="195"/>
      <c r="G26455" s="196"/>
      <c r="H26455" s="192"/>
    </row>
    <row r="26456" spans="6:8" x14ac:dyDescent="0.2">
      <c r="F26456" s="195"/>
      <c r="G26456" s="196"/>
      <c r="H26456" s="192"/>
    </row>
    <row r="26457" spans="6:8" x14ac:dyDescent="0.2">
      <c r="F26457" s="195"/>
      <c r="G26457" s="196"/>
      <c r="H26457" s="192"/>
    </row>
    <row r="26458" spans="6:8" x14ac:dyDescent="0.2">
      <c r="F26458" s="195"/>
      <c r="G26458" s="196"/>
      <c r="H26458" s="192"/>
    </row>
    <row r="26459" spans="6:8" x14ac:dyDescent="0.2">
      <c r="F26459" s="195"/>
      <c r="G26459" s="196"/>
      <c r="H26459" s="192"/>
    </row>
    <row r="26460" spans="6:8" x14ac:dyDescent="0.2">
      <c r="F26460" s="195"/>
      <c r="G26460" s="196"/>
      <c r="H26460" s="192"/>
    </row>
    <row r="26461" spans="6:8" x14ac:dyDescent="0.2">
      <c r="F26461" s="195"/>
      <c r="G26461" s="196"/>
      <c r="H26461" s="192"/>
    </row>
    <row r="26462" spans="6:8" x14ac:dyDescent="0.2">
      <c r="F26462" s="195"/>
      <c r="G26462" s="196"/>
      <c r="H26462" s="192"/>
    </row>
    <row r="26463" spans="6:8" x14ac:dyDescent="0.2">
      <c r="F26463" s="195"/>
      <c r="G26463" s="196"/>
      <c r="H26463" s="192"/>
    </row>
    <row r="26464" spans="6:8" x14ac:dyDescent="0.2">
      <c r="F26464" s="195"/>
      <c r="G26464" s="196"/>
      <c r="H26464" s="192"/>
    </row>
    <row r="26465" spans="6:8" x14ac:dyDescent="0.2">
      <c r="F26465" s="195"/>
      <c r="G26465" s="196"/>
      <c r="H26465" s="192"/>
    </row>
    <row r="26466" spans="6:8" x14ac:dyDescent="0.2">
      <c r="F26466" s="195"/>
      <c r="G26466" s="196"/>
      <c r="H26466" s="192"/>
    </row>
    <row r="26467" spans="6:8" x14ac:dyDescent="0.2">
      <c r="F26467" s="195"/>
      <c r="G26467" s="196"/>
      <c r="H26467" s="192"/>
    </row>
    <row r="26468" spans="6:8" x14ac:dyDescent="0.2">
      <c r="F26468" s="195"/>
      <c r="G26468" s="196"/>
      <c r="H26468" s="192"/>
    </row>
    <row r="26469" spans="6:8" x14ac:dyDescent="0.2">
      <c r="F26469" s="195"/>
      <c r="G26469" s="196"/>
      <c r="H26469" s="192"/>
    </row>
    <row r="26470" spans="6:8" x14ac:dyDescent="0.2">
      <c r="F26470" s="195"/>
      <c r="G26470" s="196"/>
      <c r="H26470" s="192"/>
    </row>
    <row r="26471" spans="6:8" x14ac:dyDescent="0.2">
      <c r="F26471" s="195"/>
      <c r="G26471" s="196"/>
      <c r="H26471" s="192"/>
    </row>
    <row r="26472" spans="6:8" x14ac:dyDescent="0.2">
      <c r="F26472" s="195"/>
      <c r="G26472" s="196"/>
      <c r="H26472" s="192"/>
    </row>
    <row r="26473" spans="6:8" x14ac:dyDescent="0.2">
      <c r="F26473" s="195"/>
      <c r="G26473" s="196"/>
      <c r="H26473" s="192"/>
    </row>
    <row r="26474" spans="6:8" x14ac:dyDescent="0.2">
      <c r="F26474" s="195"/>
      <c r="G26474" s="196"/>
      <c r="H26474" s="192"/>
    </row>
    <row r="26475" spans="6:8" x14ac:dyDescent="0.2">
      <c r="F26475" s="195"/>
      <c r="G26475" s="196"/>
      <c r="H26475" s="192"/>
    </row>
    <row r="26476" spans="6:8" x14ac:dyDescent="0.2">
      <c r="F26476" s="195"/>
      <c r="G26476" s="196"/>
      <c r="H26476" s="192"/>
    </row>
    <row r="26477" spans="6:8" x14ac:dyDescent="0.2">
      <c r="F26477" s="195"/>
      <c r="G26477" s="196"/>
      <c r="H26477" s="192"/>
    </row>
    <row r="26478" spans="6:8" x14ac:dyDescent="0.2">
      <c r="F26478" s="195"/>
      <c r="G26478" s="196"/>
      <c r="H26478" s="192"/>
    </row>
    <row r="26479" spans="6:8" x14ac:dyDescent="0.2">
      <c r="F26479" s="195"/>
      <c r="G26479" s="196"/>
      <c r="H26479" s="192"/>
    </row>
    <row r="26480" spans="6:8" x14ac:dyDescent="0.2">
      <c r="F26480" s="195"/>
      <c r="G26480" s="196"/>
      <c r="H26480" s="192"/>
    </row>
    <row r="26481" spans="6:8" x14ac:dyDescent="0.2">
      <c r="F26481" s="195"/>
      <c r="G26481" s="196"/>
      <c r="H26481" s="192"/>
    </row>
    <row r="26482" spans="6:8" x14ac:dyDescent="0.2">
      <c r="F26482" s="195"/>
      <c r="G26482" s="196"/>
      <c r="H26482" s="192"/>
    </row>
    <row r="26483" spans="6:8" x14ac:dyDescent="0.2">
      <c r="F26483" s="195"/>
      <c r="G26483" s="196"/>
      <c r="H26483" s="192"/>
    </row>
    <row r="26484" spans="6:8" x14ac:dyDescent="0.2">
      <c r="F26484" s="195"/>
      <c r="G26484" s="196"/>
      <c r="H26484" s="192"/>
    </row>
    <row r="26485" spans="6:8" x14ac:dyDescent="0.2">
      <c r="F26485" s="195"/>
      <c r="G26485" s="196"/>
      <c r="H26485" s="192"/>
    </row>
    <row r="26486" spans="6:8" x14ac:dyDescent="0.2">
      <c r="F26486" s="195"/>
      <c r="G26486" s="196"/>
      <c r="H26486" s="192"/>
    </row>
    <row r="26487" spans="6:8" x14ac:dyDescent="0.2">
      <c r="F26487" s="195"/>
      <c r="G26487" s="196"/>
      <c r="H26487" s="192"/>
    </row>
    <row r="26488" spans="6:8" x14ac:dyDescent="0.2">
      <c r="F26488" s="195"/>
      <c r="G26488" s="196"/>
      <c r="H26488" s="192"/>
    </row>
    <row r="26489" spans="6:8" x14ac:dyDescent="0.2">
      <c r="F26489" s="195"/>
      <c r="G26489" s="196"/>
      <c r="H26489" s="192"/>
    </row>
    <row r="26490" spans="6:8" x14ac:dyDescent="0.2">
      <c r="F26490" s="195"/>
      <c r="G26490" s="196"/>
      <c r="H26490" s="192"/>
    </row>
    <row r="26491" spans="6:8" x14ac:dyDescent="0.2">
      <c r="F26491" s="195"/>
      <c r="G26491" s="196"/>
      <c r="H26491" s="192"/>
    </row>
    <row r="26492" spans="6:8" x14ac:dyDescent="0.2">
      <c r="F26492" s="195"/>
      <c r="G26492" s="196"/>
      <c r="H26492" s="192"/>
    </row>
    <row r="26493" spans="6:8" x14ac:dyDescent="0.2">
      <c r="F26493" s="195"/>
      <c r="G26493" s="196"/>
      <c r="H26493" s="192"/>
    </row>
    <row r="26494" spans="6:8" x14ac:dyDescent="0.2">
      <c r="F26494" s="195"/>
      <c r="G26494" s="196"/>
      <c r="H26494" s="192"/>
    </row>
    <row r="26495" spans="6:8" x14ac:dyDescent="0.2">
      <c r="F26495" s="195"/>
      <c r="G26495" s="196"/>
      <c r="H26495" s="192"/>
    </row>
    <row r="26496" spans="6:8" x14ac:dyDescent="0.2">
      <c r="F26496" s="195"/>
      <c r="G26496" s="196"/>
      <c r="H26496" s="192"/>
    </row>
    <row r="26497" spans="6:8" x14ac:dyDescent="0.2">
      <c r="F26497" s="195"/>
      <c r="G26497" s="196"/>
      <c r="H26497" s="192"/>
    </row>
    <row r="26498" spans="6:8" x14ac:dyDescent="0.2">
      <c r="F26498" s="195"/>
      <c r="G26498" s="196"/>
      <c r="H26498" s="192"/>
    </row>
    <row r="26499" spans="6:8" x14ac:dyDescent="0.2">
      <c r="F26499" s="195"/>
      <c r="G26499" s="196"/>
      <c r="H26499" s="192"/>
    </row>
    <row r="26500" spans="6:8" x14ac:dyDescent="0.2">
      <c r="F26500" s="195"/>
      <c r="G26500" s="196"/>
      <c r="H26500" s="192"/>
    </row>
    <row r="26501" spans="6:8" x14ac:dyDescent="0.2">
      <c r="F26501" s="195"/>
      <c r="G26501" s="196"/>
      <c r="H26501" s="192"/>
    </row>
    <row r="26502" spans="6:8" x14ac:dyDescent="0.2">
      <c r="F26502" s="195"/>
      <c r="G26502" s="196"/>
      <c r="H26502" s="192"/>
    </row>
    <row r="26503" spans="6:8" x14ac:dyDescent="0.2">
      <c r="F26503" s="195"/>
      <c r="G26503" s="196"/>
      <c r="H26503" s="192"/>
    </row>
    <row r="26504" spans="6:8" x14ac:dyDescent="0.2">
      <c r="F26504" s="195"/>
      <c r="G26504" s="196"/>
      <c r="H26504" s="192"/>
    </row>
    <row r="26505" spans="6:8" x14ac:dyDescent="0.2">
      <c r="F26505" s="195"/>
      <c r="G26505" s="196"/>
      <c r="H26505" s="192"/>
    </row>
    <row r="26506" spans="6:8" x14ac:dyDescent="0.2">
      <c r="F26506" s="195"/>
      <c r="G26506" s="196"/>
      <c r="H26506" s="192"/>
    </row>
    <row r="26507" spans="6:8" x14ac:dyDescent="0.2">
      <c r="F26507" s="195"/>
      <c r="G26507" s="196"/>
      <c r="H26507" s="192"/>
    </row>
    <row r="26508" spans="6:8" x14ac:dyDescent="0.2">
      <c r="F26508" s="195"/>
      <c r="G26508" s="196"/>
      <c r="H26508" s="192"/>
    </row>
    <row r="26509" spans="6:8" x14ac:dyDescent="0.2">
      <c r="F26509" s="195"/>
      <c r="G26509" s="196"/>
      <c r="H26509" s="192"/>
    </row>
    <row r="26510" spans="6:8" x14ac:dyDescent="0.2">
      <c r="F26510" s="195"/>
      <c r="G26510" s="196"/>
      <c r="H26510" s="192"/>
    </row>
    <row r="26511" spans="6:8" x14ac:dyDescent="0.2">
      <c r="F26511" s="195"/>
      <c r="G26511" s="196"/>
      <c r="H26511" s="192"/>
    </row>
    <row r="26512" spans="6:8" x14ac:dyDescent="0.2">
      <c r="F26512" s="195"/>
      <c r="G26512" s="196"/>
      <c r="H26512" s="192"/>
    </row>
    <row r="26513" spans="6:8" x14ac:dyDescent="0.2">
      <c r="F26513" s="195"/>
      <c r="G26513" s="196"/>
      <c r="H26513" s="192"/>
    </row>
    <row r="26514" spans="6:8" x14ac:dyDescent="0.2">
      <c r="F26514" s="195"/>
      <c r="G26514" s="196"/>
      <c r="H26514" s="192"/>
    </row>
    <row r="26515" spans="6:8" x14ac:dyDescent="0.2">
      <c r="F26515" s="195"/>
      <c r="G26515" s="196"/>
      <c r="H26515" s="192"/>
    </row>
    <row r="26516" spans="6:8" x14ac:dyDescent="0.2">
      <c r="F26516" s="195"/>
      <c r="G26516" s="196"/>
      <c r="H26516" s="192"/>
    </row>
    <row r="26517" spans="6:8" x14ac:dyDescent="0.2">
      <c r="F26517" s="195"/>
      <c r="G26517" s="196"/>
      <c r="H26517" s="192"/>
    </row>
    <row r="26518" spans="6:8" x14ac:dyDescent="0.2">
      <c r="F26518" s="195"/>
      <c r="G26518" s="196"/>
      <c r="H26518" s="192"/>
    </row>
    <row r="26519" spans="6:8" x14ac:dyDescent="0.2">
      <c r="F26519" s="195"/>
      <c r="G26519" s="196"/>
      <c r="H26519" s="192"/>
    </row>
    <row r="26520" spans="6:8" x14ac:dyDescent="0.2">
      <c r="F26520" s="195"/>
      <c r="G26520" s="196"/>
      <c r="H26520" s="192"/>
    </row>
    <row r="26521" spans="6:8" x14ac:dyDescent="0.2">
      <c r="F26521" s="195"/>
      <c r="G26521" s="196"/>
      <c r="H26521" s="192"/>
    </row>
    <row r="26522" spans="6:8" x14ac:dyDescent="0.2">
      <c r="F26522" s="195"/>
      <c r="G26522" s="196"/>
      <c r="H26522" s="192"/>
    </row>
    <row r="26523" spans="6:8" x14ac:dyDescent="0.2">
      <c r="F26523" s="195"/>
      <c r="G26523" s="196"/>
      <c r="H26523" s="192"/>
    </row>
    <row r="26524" spans="6:8" x14ac:dyDescent="0.2">
      <c r="F26524" s="195"/>
      <c r="G26524" s="196"/>
      <c r="H26524" s="192"/>
    </row>
    <row r="26525" spans="6:8" x14ac:dyDescent="0.2">
      <c r="F26525" s="195"/>
      <c r="G26525" s="196"/>
      <c r="H26525" s="192"/>
    </row>
    <row r="26526" spans="6:8" x14ac:dyDescent="0.2">
      <c r="F26526" s="195"/>
      <c r="G26526" s="196"/>
      <c r="H26526" s="192"/>
    </row>
    <row r="26527" spans="6:8" x14ac:dyDescent="0.2">
      <c r="F26527" s="195"/>
      <c r="G26527" s="196"/>
      <c r="H26527" s="192"/>
    </row>
    <row r="26528" spans="6:8" x14ac:dyDescent="0.2">
      <c r="F26528" s="195"/>
      <c r="G26528" s="196"/>
      <c r="H26528" s="192"/>
    </row>
    <row r="26529" spans="6:8" x14ac:dyDescent="0.2">
      <c r="F26529" s="195"/>
      <c r="G26529" s="196"/>
      <c r="H26529" s="192"/>
    </row>
    <row r="26530" spans="6:8" x14ac:dyDescent="0.2">
      <c r="F26530" s="195"/>
      <c r="G26530" s="196"/>
      <c r="H26530" s="192"/>
    </row>
    <row r="26531" spans="6:8" x14ac:dyDescent="0.2">
      <c r="F26531" s="195"/>
      <c r="G26531" s="196"/>
      <c r="H26531" s="192"/>
    </row>
    <row r="26532" spans="6:8" x14ac:dyDescent="0.2">
      <c r="F26532" s="195"/>
      <c r="G26532" s="196"/>
      <c r="H26532" s="192"/>
    </row>
    <row r="26533" spans="6:8" x14ac:dyDescent="0.2">
      <c r="F26533" s="195"/>
      <c r="G26533" s="196"/>
      <c r="H26533" s="192"/>
    </row>
    <row r="26534" spans="6:8" x14ac:dyDescent="0.2">
      <c r="F26534" s="195"/>
      <c r="G26534" s="196"/>
      <c r="H26534" s="192"/>
    </row>
    <row r="26535" spans="6:8" x14ac:dyDescent="0.2">
      <c r="F26535" s="195"/>
      <c r="G26535" s="196"/>
      <c r="H26535" s="192"/>
    </row>
    <row r="26536" spans="6:8" x14ac:dyDescent="0.2">
      <c r="F26536" s="195"/>
      <c r="G26536" s="196"/>
      <c r="H26536" s="192"/>
    </row>
    <row r="26537" spans="6:8" x14ac:dyDescent="0.2">
      <c r="F26537" s="195"/>
      <c r="G26537" s="196"/>
      <c r="H26537" s="192"/>
    </row>
    <row r="26538" spans="6:8" x14ac:dyDescent="0.2">
      <c r="F26538" s="195"/>
      <c r="G26538" s="196"/>
      <c r="H26538" s="192"/>
    </row>
    <row r="26539" spans="6:8" x14ac:dyDescent="0.2">
      <c r="F26539" s="195"/>
      <c r="G26539" s="196"/>
      <c r="H26539" s="192"/>
    </row>
    <row r="26540" spans="6:8" x14ac:dyDescent="0.2">
      <c r="F26540" s="195"/>
      <c r="G26540" s="196"/>
      <c r="H26540" s="192"/>
    </row>
    <row r="26541" spans="6:8" x14ac:dyDescent="0.2">
      <c r="F26541" s="195"/>
      <c r="G26541" s="196"/>
      <c r="H26541" s="192"/>
    </row>
    <row r="26542" spans="6:8" x14ac:dyDescent="0.2">
      <c r="F26542" s="195"/>
      <c r="G26542" s="196"/>
      <c r="H26542" s="192"/>
    </row>
    <row r="26543" spans="6:8" x14ac:dyDescent="0.2">
      <c r="F26543" s="195"/>
      <c r="G26543" s="196"/>
      <c r="H26543" s="192"/>
    </row>
    <row r="26544" spans="6:8" x14ac:dyDescent="0.2">
      <c r="F26544" s="195"/>
      <c r="G26544" s="196"/>
      <c r="H26544" s="192"/>
    </row>
    <row r="26545" spans="6:8" x14ac:dyDescent="0.2">
      <c r="F26545" s="195"/>
      <c r="G26545" s="196"/>
      <c r="H26545" s="192"/>
    </row>
    <row r="26546" spans="6:8" x14ac:dyDescent="0.2">
      <c r="F26546" s="195"/>
      <c r="G26546" s="196"/>
      <c r="H26546" s="192"/>
    </row>
    <row r="26547" spans="6:8" x14ac:dyDescent="0.2">
      <c r="F26547" s="195"/>
      <c r="G26547" s="196"/>
      <c r="H26547" s="192"/>
    </row>
    <row r="26548" spans="6:8" x14ac:dyDescent="0.2">
      <c r="F26548" s="195"/>
      <c r="G26548" s="196"/>
      <c r="H26548" s="192"/>
    </row>
    <row r="26549" spans="6:8" x14ac:dyDescent="0.2">
      <c r="F26549" s="195"/>
      <c r="G26549" s="196"/>
      <c r="H26549" s="192"/>
    </row>
    <row r="26550" spans="6:8" x14ac:dyDescent="0.2">
      <c r="F26550" s="195"/>
      <c r="G26550" s="196"/>
      <c r="H26550" s="192"/>
    </row>
    <row r="26551" spans="6:8" x14ac:dyDescent="0.2">
      <c r="F26551" s="195"/>
      <c r="G26551" s="196"/>
      <c r="H26551" s="192"/>
    </row>
    <row r="26552" spans="6:8" x14ac:dyDescent="0.2">
      <c r="F26552" s="195"/>
      <c r="G26552" s="196"/>
      <c r="H26552" s="192"/>
    </row>
    <row r="26553" spans="6:8" x14ac:dyDescent="0.2">
      <c r="F26553" s="195"/>
      <c r="G26553" s="196"/>
      <c r="H26553" s="192"/>
    </row>
    <row r="26554" spans="6:8" x14ac:dyDescent="0.2">
      <c r="F26554" s="195"/>
      <c r="G26554" s="196"/>
      <c r="H26554" s="192"/>
    </row>
    <row r="26555" spans="6:8" x14ac:dyDescent="0.2">
      <c r="F26555" s="195"/>
      <c r="G26555" s="196"/>
      <c r="H26555" s="192"/>
    </row>
    <row r="26556" spans="6:8" x14ac:dyDescent="0.2">
      <c r="F26556" s="195"/>
      <c r="G26556" s="196"/>
      <c r="H26556" s="192"/>
    </row>
    <row r="26557" spans="6:8" x14ac:dyDescent="0.2">
      <c r="F26557" s="195"/>
      <c r="G26557" s="196"/>
      <c r="H26557" s="192"/>
    </row>
    <row r="26558" spans="6:8" x14ac:dyDescent="0.2">
      <c r="F26558" s="195"/>
      <c r="G26558" s="196"/>
      <c r="H26558" s="192"/>
    </row>
    <row r="26559" spans="6:8" x14ac:dyDescent="0.2">
      <c r="F26559" s="195"/>
      <c r="G26559" s="196"/>
      <c r="H26559" s="192"/>
    </row>
    <row r="26560" spans="6:8" x14ac:dyDescent="0.2">
      <c r="F26560" s="195"/>
      <c r="G26560" s="196"/>
      <c r="H26560" s="192"/>
    </row>
    <row r="26561" spans="6:8" x14ac:dyDescent="0.2">
      <c r="F26561" s="195"/>
      <c r="G26561" s="196"/>
      <c r="H26561" s="192"/>
    </row>
    <row r="26562" spans="6:8" x14ac:dyDescent="0.2">
      <c r="F26562" s="195"/>
      <c r="G26562" s="196"/>
      <c r="H26562" s="192"/>
    </row>
    <row r="26563" spans="6:8" x14ac:dyDescent="0.2">
      <c r="F26563" s="195"/>
      <c r="G26563" s="196"/>
      <c r="H26563" s="192"/>
    </row>
    <row r="26564" spans="6:8" x14ac:dyDescent="0.2">
      <c r="F26564" s="195"/>
      <c r="G26564" s="196"/>
      <c r="H26564" s="192"/>
    </row>
    <row r="26565" spans="6:8" x14ac:dyDescent="0.2">
      <c r="F26565" s="195"/>
      <c r="G26565" s="196"/>
      <c r="H26565" s="192"/>
    </row>
    <row r="26566" spans="6:8" x14ac:dyDescent="0.2">
      <c r="F26566" s="195"/>
      <c r="G26566" s="196"/>
      <c r="H26566" s="192"/>
    </row>
    <row r="26567" spans="6:8" x14ac:dyDescent="0.2">
      <c r="F26567" s="195"/>
      <c r="G26567" s="196"/>
      <c r="H26567" s="192"/>
    </row>
    <row r="26568" spans="6:8" x14ac:dyDescent="0.2">
      <c r="F26568" s="195"/>
      <c r="G26568" s="196"/>
      <c r="H26568" s="192"/>
    </row>
    <row r="26569" spans="6:8" x14ac:dyDescent="0.2">
      <c r="F26569" s="195"/>
      <c r="G26569" s="196"/>
      <c r="H26569" s="192"/>
    </row>
    <row r="26570" spans="6:8" x14ac:dyDescent="0.2">
      <c r="F26570" s="195"/>
      <c r="G26570" s="196"/>
      <c r="H26570" s="192"/>
    </row>
    <row r="26571" spans="6:8" x14ac:dyDescent="0.2">
      <c r="F26571" s="195"/>
      <c r="G26571" s="196"/>
      <c r="H26571" s="192"/>
    </row>
    <row r="26572" spans="6:8" x14ac:dyDescent="0.2">
      <c r="F26572" s="195"/>
      <c r="G26572" s="196"/>
      <c r="H26572" s="192"/>
    </row>
    <row r="26573" spans="6:8" x14ac:dyDescent="0.2">
      <c r="F26573" s="195"/>
      <c r="G26573" s="196"/>
      <c r="H26573" s="192"/>
    </row>
    <row r="26574" spans="6:8" x14ac:dyDescent="0.2">
      <c r="F26574" s="195"/>
      <c r="G26574" s="196"/>
      <c r="H26574" s="192"/>
    </row>
    <row r="26575" spans="6:8" x14ac:dyDescent="0.2">
      <c r="F26575" s="195"/>
      <c r="G26575" s="196"/>
      <c r="H26575" s="192"/>
    </row>
    <row r="26576" spans="6:8" x14ac:dyDescent="0.2">
      <c r="F26576" s="195"/>
      <c r="G26576" s="196"/>
      <c r="H26576" s="192"/>
    </row>
    <row r="26577" spans="6:8" x14ac:dyDescent="0.2">
      <c r="F26577" s="195"/>
      <c r="G26577" s="196"/>
      <c r="H26577" s="192"/>
    </row>
    <row r="26578" spans="6:8" x14ac:dyDescent="0.2">
      <c r="F26578" s="195"/>
      <c r="G26578" s="196"/>
      <c r="H26578" s="192"/>
    </row>
    <row r="26579" spans="6:8" x14ac:dyDescent="0.2">
      <c r="F26579" s="195"/>
      <c r="G26579" s="196"/>
      <c r="H26579" s="192"/>
    </row>
    <row r="26580" spans="6:8" x14ac:dyDescent="0.2">
      <c r="F26580" s="195"/>
      <c r="G26580" s="196"/>
      <c r="H26580" s="192"/>
    </row>
    <row r="26581" spans="6:8" x14ac:dyDescent="0.2">
      <c r="F26581" s="195"/>
      <c r="G26581" s="196"/>
      <c r="H26581" s="192"/>
    </row>
    <row r="26582" spans="6:8" x14ac:dyDescent="0.2">
      <c r="F26582" s="195"/>
      <c r="G26582" s="196"/>
      <c r="H26582" s="192"/>
    </row>
    <row r="26583" spans="6:8" x14ac:dyDescent="0.2">
      <c r="F26583" s="195"/>
      <c r="G26583" s="196"/>
      <c r="H26583" s="192"/>
    </row>
    <row r="26584" spans="6:8" x14ac:dyDescent="0.2">
      <c r="F26584" s="195"/>
      <c r="G26584" s="196"/>
      <c r="H26584" s="192"/>
    </row>
    <row r="26585" spans="6:8" x14ac:dyDescent="0.2">
      <c r="F26585" s="195"/>
      <c r="G26585" s="196"/>
      <c r="H26585" s="192"/>
    </row>
    <row r="26586" spans="6:8" x14ac:dyDescent="0.2">
      <c r="F26586" s="195"/>
      <c r="G26586" s="196"/>
      <c r="H26586" s="192"/>
    </row>
    <row r="26587" spans="6:8" x14ac:dyDescent="0.2">
      <c r="F26587" s="195"/>
      <c r="G26587" s="196"/>
      <c r="H26587" s="192"/>
    </row>
    <row r="26588" spans="6:8" x14ac:dyDescent="0.2">
      <c r="F26588" s="195"/>
      <c r="G26588" s="196"/>
      <c r="H26588" s="192"/>
    </row>
    <row r="26589" spans="6:8" x14ac:dyDescent="0.2">
      <c r="F26589" s="195"/>
      <c r="G26589" s="196"/>
      <c r="H26589" s="192"/>
    </row>
    <row r="26590" spans="6:8" x14ac:dyDescent="0.2">
      <c r="F26590" s="195"/>
      <c r="G26590" s="196"/>
      <c r="H26590" s="192"/>
    </row>
    <row r="26591" spans="6:8" x14ac:dyDescent="0.2">
      <c r="F26591" s="195"/>
      <c r="G26591" s="196"/>
      <c r="H26591" s="192"/>
    </row>
    <row r="26592" spans="6:8" x14ac:dyDescent="0.2">
      <c r="F26592" s="195"/>
      <c r="G26592" s="196"/>
      <c r="H26592" s="192"/>
    </row>
    <row r="26593" spans="6:8" x14ac:dyDescent="0.2">
      <c r="F26593" s="195"/>
      <c r="G26593" s="196"/>
      <c r="H26593" s="192"/>
    </row>
    <row r="26594" spans="6:8" x14ac:dyDescent="0.2">
      <c r="F26594" s="195"/>
      <c r="G26594" s="196"/>
      <c r="H26594" s="192"/>
    </row>
    <row r="26595" spans="6:8" x14ac:dyDescent="0.2">
      <c r="F26595" s="195"/>
      <c r="G26595" s="196"/>
      <c r="H26595" s="192"/>
    </row>
    <row r="26596" spans="6:8" x14ac:dyDescent="0.2">
      <c r="F26596" s="195"/>
      <c r="G26596" s="196"/>
      <c r="H26596" s="192"/>
    </row>
    <row r="26597" spans="6:8" x14ac:dyDescent="0.2">
      <c r="F26597" s="195"/>
      <c r="G26597" s="196"/>
      <c r="H26597" s="192"/>
    </row>
    <row r="26598" spans="6:8" x14ac:dyDescent="0.2">
      <c r="F26598" s="195"/>
      <c r="G26598" s="196"/>
      <c r="H26598" s="192"/>
    </row>
    <row r="26599" spans="6:8" x14ac:dyDescent="0.2">
      <c r="F26599" s="195"/>
      <c r="G26599" s="196"/>
      <c r="H26599" s="192"/>
    </row>
    <row r="26600" spans="6:8" x14ac:dyDescent="0.2">
      <c r="F26600" s="195"/>
      <c r="G26600" s="196"/>
      <c r="H26600" s="192"/>
    </row>
    <row r="26601" spans="6:8" x14ac:dyDescent="0.2">
      <c r="F26601" s="195"/>
      <c r="G26601" s="196"/>
      <c r="H26601" s="192"/>
    </row>
    <row r="26602" spans="6:8" x14ac:dyDescent="0.2">
      <c r="F26602" s="195"/>
      <c r="G26602" s="196"/>
      <c r="H26602" s="192"/>
    </row>
    <row r="26603" spans="6:8" x14ac:dyDescent="0.2">
      <c r="F26603" s="195"/>
      <c r="G26603" s="196"/>
      <c r="H26603" s="192"/>
    </row>
    <row r="26604" spans="6:8" x14ac:dyDescent="0.2">
      <c r="F26604" s="195"/>
      <c r="G26604" s="196"/>
      <c r="H26604" s="192"/>
    </row>
    <row r="26605" spans="6:8" x14ac:dyDescent="0.2">
      <c r="F26605" s="195"/>
      <c r="G26605" s="196"/>
      <c r="H26605" s="192"/>
    </row>
    <row r="26606" spans="6:8" x14ac:dyDescent="0.2">
      <c r="F26606" s="195"/>
      <c r="G26606" s="196"/>
      <c r="H26606" s="192"/>
    </row>
    <row r="26607" spans="6:8" x14ac:dyDescent="0.2">
      <c r="F26607" s="195"/>
      <c r="G26607" s="196"/>
      <c r="H26607" s="192"/>
    </row>
    <row r="26608" spans="6:8" x14ac:dyDescent="0.2">
      <c r="F26608" s="195"/>
      <c r="G26608" s="196"/>
      <c r="H26608" s="192"/>
    </row>
    <row r="26609" spans="6:8" x14ac:dyDescent="0.2">
      <c r="F26609" s="195"/>
      <c r="G26609" s="196"/>
      <c r="H26609" s="192"/>
    </row>
    <row r="26610" spans="6:8" x14ac:dyDescent="0.2">
      <c r="F26610" s="195"/>
      <c r="G26610" s="196"/>
      <c r="H26610" s="192"/>
    </row>
    <row r="26611" spans="6:8" x14ac:dyDescent="0.2">
      <c r="F26611" s="195"/>
      <c r="G26611" s="196"/>
      <c r="H26611" s="192"/>
    </row>
    <row r="26612" spans="6:8" x14ac:dyDescent="0.2">
      <c r="F26612" s="195"/>
      <c r="G26612" s="196"/>
      <c r="H26612" s="192"/>
    </row>
    <row r="26613" spans="6:8" x14ac:dyDescent="0.2">
      <c r="F26613" s="195"/>
      <c r="G26613" s="196"/>
      <c r="H26613" s="192"/>
    </row>
    <row r="26614" spans="6:8" x14ac:dyDescent="0.2">
      <c r="F26614" s="195"/>
      <c r="G26614" s="196"/>
      <c r="H26614" s="192"/>
    </row>
    <row r="26615" spans="6:8" x14ac:dyDescent="0.2">
      <c r="F26615" s="195"/>
      <c r="G26615" s="196"/>
      <c r="H26615" s="192"/>
    </row>
    <row r="26616" spans="6:8" x14ac:dyDescent="0.2">
      <c r="F26616" s="195"/>
      <c r="G26616" s="196"/>
      <c r="H26616" s="192"/>
    </row>
    <row r="26617" spans="6:8" x14ac:dyDescent="0.2">
      <c r="F26617" s="195"/>
      <c r="G26617" s="196"/>
      <c r="H26617" s="192"/>
    </row>
    <row r="26618" spans="6:8" x14ac:dyDescent="0.2">
      <c r="F26618" s="195"/>
      <c r="G26618" s="196"/>
      <c r="H26618" s="192"/>
    </row>
    <row r="26619" spans="6:8" x14ac:dyDescent="0.2">
      <c r="F26619" s="195"/>
      <c r="G26619" s="196"/>
      <c r="H26619" s="192"/>
    </row>
    <row r="26620" spans="6:8" x14ac:dyDescent="0.2">
      <c r="F26620" s="195"/>
      <c r="G26620" s="196"/>
      <c r="H26620" s="192"/>
    </row>
    <row r="26621" spans="6:8" x14ac:dyDescent="0.2">
      <c r="F26621" s="195"/>
      <c r="G26621" s="196"/>
      <c r="H26621" s="192"/>
    </row>
    <row r="26622" spans="6:8" x14ac:dyDescent="0.2">
      <c r="F26622" s="195"/>
      <c r="G26622" s="196"/>
      <c r="H26622" s="192"/>
    </row>
    <row r="26623" spans="6:8" x14ac:dyDescent="0.2">
      <c r="F26623" s="195"/>
      <c r="G26623" s="196"/>
      <c r="H26623" s="192"/>
    </row>
    <row r="26624" spans="6:8" x14ac:dyDescent="0.2">
      <c r="F26624" s="195"/>
      <c r="G26624" s="196"/>
      <c r="H26624" s="192"/>
    </row>
    <row r="26625" spans="6:8" x14ac:dyDescent="0.2">
      <c r="F26625" s="195"/>
      <c r="G26625" s="196"/>
      <c r="H26625" s="192"/>
    </row>
    <row r="26626" spans="6:8" x14ac:dyDescent="0.2">
      <c r="F26626" s="195"/>
      <c r="G26626" s="196"/>
      <c r="H26626" s="192"/>
    </row>
    <row r="26627" spans="6:8" x14ac:dyDescent="0.2">
      <c r="F26627" s="195"/>
      <c r="G26627" s="196"/>
      <c r="H26627" s="192"/>
    </row>
    <row r="26628" spans="6:8" x14ac:dyDescent="0.2">
      <c r="F26628" s="195"/>
      <c r="G26628" s="196"/>
      <c r="H26628" s="192"/>
    </row>
    <row r="26629" spans="6:8" x14ac:dyDescent="0.2">
      <c r="F26629" s="195"/>
      <c r="G26629" s="196"/>
      <c r="H26629" s="192"/>
    </row>
    <row r="26630" spans="6:8" x14ac:dyDescent="0.2">
      <c r="F26630" s="195"/>
      <c r="G26630" s="196"/>
      <c r="H26630" s="192"/>
    </row>
    <row r="26631" spans="6:8" x14ac:dyDescent="0.2">
      <c r="F26631" s="195"/>
      <c r="G26631" s="196"/>
      <c r="H26631" s="192"/>
    </row>
    <row r="26632" spans="6:8" x14ac:dyDescent="0.2">
      <c r="F26632" s="195"/>
      <c r="G26632" s="196"/>
      <c r="H26632" s="192"/>
    </row>
    <row r="26633" spans="6:8" x14ac:dyDescent="0.2">
      <c r="F26633" s="195"/>
      <c r="G26633" s="196"/>
      <c r="H26633" s="192"/>
    </row>
    <row r="26634" spans="6:8" x14ac:dyDescent="0.2">
      <c r="F26634" s="195"/>
      <c r="G26634" s="196"/>
      <c r="H26634" s="192"/>
    </row>
    <row r="26635" spans="6:8" x14ac:dyDescent="0.2">
      <c r="F26635" s="195"/>
      <c r="G26635" s="196"/>
      <c r="H26635" s="192"/>
    </row>
    <row r="26636" spans="6:8" x14ac:dyDescent="0.2">
      <c r="F26636" s="195"/>
      <c r="G26636" s="196"/>
      <c r="H26636" s="192"/>
    </row>
    <row r="26637" spans="6:8" x14ac:dyDescent="0.2">
      <c r="F26637" s="195"/>
      <c r="G26637" s="196"/>
      <c r="H26637" s="192"/>
    </row>
    <row r="26638" spans="6:8" x14ac:dyDescent="0.2">
      <c r="F26638" s="195"/>
      <c r="G26638" s="196"/>
      <c r="H26638" s="192"/>
    </row>
    <row r="26639" spans="6:8" x14ac:dyDescent="0.2">
      <c r="F26639" s="195"/>
      <c r="G26639" s="196"/>
      <c r="H26639" s="192"/>
    </row>
    <row r="26640" spans="6:8" x14ac:dyDescent="0.2">
      <c r="F26640" s="195"/>
      <c r="G26640" s="196"/>
      <c r="H26640" s="192"/>
    </row>
    <row r="26641" spans="6:8" x14ac:dyDescent="0.2">
      <c r="F26641" s="195"/>
      <c r="G26641" s="196"/>
      <c r="H26641" s="192"/>
    </row>
    <row r="26642" spans="6:8" x14ac:dyDescent="0.2">
      <c r="F26642" s="195"/>
      <c r="G26642" s="196"/>
      <c r="H26642" s="192"/>
    </row>
    <row r="26643" spans="6:8" x14ac:dyDescent="0.2">
      <c r="F26643" s="195"/>
      <c r="G26643" s="196"/>
      <c r="H26643" s="192"/>
    </row>
    <row r="26644" spans="6:8" x14ac:dyDescent="0.2">
      <c r="F26644" s="195"/>
      <c r="G26644" s="196"/>
      <c r="H26644" s="192"/>
    </row>
    <row r="26645" spans="6:8" x14ac:dyDescent="0.2">
      <c r="F26645" s="195"/>
      <c r="G26645" s="196"/>
      <c r="H26645" s="192"/>
    </row>
    <row r="26646" spans="6:8" x14ac:dyDescent="0.2">
      <c r="F26646" s="195"/>
      <c r="G26646" s="196"/>
      <c r="H26646" s="192"/>
    </row>
    <row r="26647" spans="6:8" x14ac:dyDescent="0.2">
      <c r="F26647" s="195"/>
      <c r="G26647" s="196"/>
      <c r="H26647" s="192"/>
    </row>
    <row r="26648" spans="6:8" x14ac:dyDescent="0.2">
      <c r="F26648" s="195"/>
      <c r="G26648" s="196"/>
      <c r="H26648" s="192"/>
    </row>
    <row r="26649" spans="6:8" x14ac:dyDescent="0.2">
      <c r="F26649" s="195"/>
      <c r="G26649" s="196"/>
      <c r="H26649" s="192"/>
    </row>
    <row r="26650" spans="6:8" x14ac:dyDescent="0.2">
      <c r="F26650" s="195"/>
      <c r="G26650" s="196"/>
      <c r="H26650" s="192"/>
    </row>
    <row r="26651" spans="6:8" x14ac:dyDescent="0.2">
      <c r="F26651" s="195"/>
      <c r="G26651" s="196"/>
      <c r="H26651" s="192"/>
    </row>
    <row r="26652" spans="6:8" x14ac:dyDescent="0.2">
      <c r="F26652" s="195"/>
      <c r="G26652" s="196"/>
      <c r="H26652" s="192"/>
    </row>
    <row r="26653" spans="6:8" x14ac:dyDescent="0.2">
      <c r="F26653" s="195"/>
      <c r="G26653" s="196"/>
      <c r="H26653" s="192"/>
    </row>
    <row r="26654" spans="6:8" x14ac:dyDescent="0.2">
      <c r="F26654" s="195"/>
      <c r="G26654" s="196"/>
      <c r="H26654" s="192"/>
    </row>
    <row r="26655" spans="6:8" x14ac:dyDescent="0.2">
      <c r="F26655" s="195"/>
      <c r="G26655" s="196"/>
      <c r="H26655" s="192"/>
    </row>
    <row r="26656" spans="6:8" x14ac:dyDescent="0.2">
      <c r="F26656" s="195"/>
      <c r="G26656" s="196"/>
      <c r="H26656" s="192"/>
    </row>
    <row r="26657" spans="6:8" x14ac:dyDescent="0.2">
      <c r="F26657" s="195"/>
      <c r="G26657" s="196"/>
      <c r="H26657" s="192"/>
    </row>
    <row r="26658" spans="6:8" x14ac:dyDescent="0.2">
      <c r="F26658" s="195"/>
      <c r="G26658" s="196"/>
      <c r="H26658" s="192"/>
    </row>
    <row r="26659" spans="6:8" x14ac:dyDescent="0.2">
      <c r="F26659" s="195"/>
      <c r="G26659" s="196"/>
      <c r="H26659" s="192"/>
    </row>
    <row r="26660" spans="6:8" x14ac:dyDescent="0.2">
      <c r="F26660" s="195"/>
      <c r="G26660" s="196"/>
      <c r="H26660" s="192"/>
    </row>
    <row r="26661" spans="6:8" x14ac:dyDescent="0.2">
      <c r="F26661" s="195"/>
      <c r="G26661" s="196"/>
      <c r="H26661" s="192"/>
    </row>
    <row r="26662" spans="6:8" x14ac:dyDescent="0.2">
      <c r="F26662" s="195"/>
      <c r="G26662" s="196"/>
      <c r="H26662" s="192"/>
    </row>
    <row r="26663" spans="6:8" x14ac:dyDescent="0.2">
      <c r="F26663" s="195"/>
      <c r="G26663" s="196"/>
      <c r="H26663" s="192"/>
    </row>
    <row r="26664" spans="6:8" x14ac:dyDescent="0.2">
      <c r="F26664" s="195"/>
      <c r="G26664" s="196"/>
      <c r="H26664" s="192"/>
    </row>
    <row r="26665" spans="6:8" x14ac:dyDescent="0.2">
      <c r="F26665" s="195"/>
      <c r="G26665" s="196"/>
      <c r="H26665" s="192"/>
    </row>
    <row r="26666" spans="6:8" x14ac:dyDescent="0.2">
      <c r="F26666" s="195"/>
      <c r="G26666" s="196"/>
      <c r="H26666" s="192"/>
    </row>
    <row r="26667" spans="6:8" x14ac:dyDescent="0.2">
      <c r="F26667" s="195"/>
      <c r="G26667" s="196"/>
      <c r="H26667" s="192"/>
    </row>
    <row r="26668" spans="6:8" x14ac:dyDescent="0.2">
      <c r="F26668" s="195"/>
      <c r="G26668" s="196"/>
      <c r="H26668" s="192"/>
    </row>
    <row r="26669" spans="6:8" x14ac:dyDescent="0.2">
      <c r="F26669" s="195"/>
      <c r="G26669" s="196"/>
      <c r="H26669" s="192"/>
    </row>
    <row r="26670" spans="6:8" x14ac:dyDescent="0.2">
      <c r="F26670" s="195"/>
      <c r="G26670" s="196"/>
      <c r="H26670" s="192"/>
    </row>
    <row r="26671" spans="6:8" x14ac:dyDescent="0.2">
      <c r="F26671" s="195"/>
      <c r="G26671" s="196"/>
      <c r="H26671" s="192"/>
    </row>
    <row r="26672" spans="6:8" x14ac:dyDescent="0.2">
      <c r="F26672" s="195"/>
      <c r="G26672" s="196"/>
      <c r="H26672" s="192"/>
    </row>
    <row r="26673" spans="6:8" x14ac:dyDescent="0.2">
      <c r="F26673" s="195"/>
      <c r="G26673" s="196"/>
      <c r="H26673" s="192"/>
    </row>
    <row r="26674" spans="6:8" x14ac:dyDescent="0.2">
      <c r="F26674" s="195"/>
      <c r="G26674" s="196"/>
      <c r="H26674" s="192"/>
    </row>
    <row r="26675" spans="6:8" x14ac:dyDescent="0.2">
      <c r="F26675" s="195"/>
      <c r="G26675" s="196"/>
      <c r="H26675" s="192"/>
    </row>
    <row r="26676" spans="6:8" x14ac:dyDescent="0.2">
      <c r="F26676" s="195"/>
      <c r="G26676" s="196"/>
      <c r="H26676" s="192"/>
    </row>
    <row r="26677" spans="6:8" x14ac:dyDescent="0.2">
      <c r="F26677" s="195"/>
      <c r="G26677" s="196"/>
      <c r="H26677" s="192"/>
    </row>
    <row r="26678" spans="6:8" x14ac:dyDescent="0.2">
      <c r="F26678" s="195"/>
      <c r="G26678" s="196"/>
      <c r="H26678" s="192"/>
    </row>
    <row r="26679" spans="6:8" x14ac:dyDescent="0.2">
      <c r="F26679" s="195"/>
      <c r="G26679" s="196"/>
      <c r="H26679" s="192"/>
    </row>
    <row r="26680" spans="6:8" x14ac:dyDescent="0.2">
      <c r="F26680" s="195"/>
      <c r="G26680" s="196"/>
      <c r="H26680" s="192"/>
    </row>
    <row r="26681" spans="6:8" x14ac:dyDescent="0.2">
      <c r="F26681" s="195"/>
      <c r="G26681" s="196"/>
      <c r="H26681" s="192"/>
    </row>
    <row r="26682" spans="6:8" x14ac:dyDescent="0.2">
      <c r="F26682" s="195"/>
      <c r="G26682" s="196"/>
      <c r="H26682" s="192"/>
    </row>
    <row r="26683" spans="6:8" x14ac:dyDescent="0.2">
      <c r="F26683" s="195"/>
      <c r="G26683" s="196"/>
      <c r="H26683" s="192"/>
    </row>
    <row r="26684" spans="6:8" x14ac:dyDescent="0.2">
      <c r="F26684" s="195"/>
      <c r="G26684" s="196"/>
      <c r="H26684" s="192"/>
    </row>
    <row r="26685" spans="6:8" x14ac:dyDescent="0.2">
      <c r="F26685" s="195"/>
      <c r="G26685" s="196"/>
      <c r="H26685" s="192"/>
    </row>
    <row r="26686" spans="6:8" x14ac:dyDescent="0.2">
      <c r="F26686" s="195"/>
      <c r="G26686" s="196"/>
      <c r="H26686" s="192"/>
    </row>
    <row r="26687" spans="6:8" x14ac:dyDescent="0.2">
      <c r="F26687" s="195"/>
      <c r="G26687" s="196"/>
      <c r="H26687" s="192"/>
    </row>
    <row r="26688" spans="6:8" x14ac:dyDescent="0.2">
      <c r="F26688" s="195"/>
      <c r="G26688" s="196"/>
      <c r="H26688" s="192"/>
    </row>
    <row r="26689" spans="6:8" x14ac:dyDescent="0.2">
      <c r="F26689" s="195"/>
      <c r="G26689" s="196"/>
      <c r="H26689" s="192"/>
    </row>
    <row r="26690" spans="6:8" x14ac:dyDescent="0.2">
      <c r="F26690" s="195"/>
      <c r="G26690" s="196"/>
      <c r="H26690" s="192"/>
    </row>
    <row r="26691" spans="6:8" x14ac:dyDescent="0.2">
      <c r="F26691" s="195"/>
      <c r="G26691" s="196"/>
      <c r="H26691" s="192"/>
    </row>
    <row r="26692" spans="6:8" x14ac:dyDescent="0.2">
      <c r="F26692" s="195"/>
      <c r="G26692" s="196"/>
      <c r="H26692" s="192"/>
    </row>
    <row r="26693" spans="6:8" x14ac:dyDescent="0.2">
      <c r="F26693" s="195"/>
      <c r="G26693" s="196"/>
      <c r="H26693" s="192"/>
    </row>
    <row r="26694" spans="6:8" x14ac:dyDescent="0.2">
      <c r="F26694" s="195"/>
      <c r="G26694" s="196"/>
      <c r="H26694" s="192"/>
    </row>
    <row r="26695" spans="6:8" x14ac:dyDescent="0.2">
      <c r="F26695" s="195"/>
      <c r="G26695" s="196"/>
      <c r="H26695" s="192"/>
    </row>
    <row r="26696" spans="6:8" x14ac:dyDescent="0.2">
      <c r="F26696" s="195"/>
      <c r="G26696" s="196"/>
      <c r="H26696" s="192"/>
    </row>
    <row r="26697" spans="6:8" x14ac:dyDescent="0.2">
      <c r="F26697" s="195"/>
      <c r="G26697" s="196"/>
      <c r="H26697" s="192"/>
    </row>
    <row r="26698" spans="6:8" x14ac:dyDescent="0.2">
      <c r="F26698" s="195"/>
      <c r="G26698" s="196"/>
      <c r="H26698" s="192"/>
    </row>
    <row r="26699" spans="6:8" x14ac:dyDescent="0.2">
      <c r="F26699" s="195"/>
      <c r="G26699" s="196"/>
      <c r="H26699" s="192"/>
    </row>
    <row r="26700" spans="6:8" x14ac:dyDescent="0.2">
      <c r="F26700" s="195"/>
      <c r="G26700" s="196"/>
      <c r="H26700" s="192"/>
    </row>
    <row r="26701" spans="6:8" x14ac:dyDescent="0.2">
      <c r="F26701" s="195"/>
      <c r="G26701" s="196"/>
      <c r="H26701" s="192"/>
    </row>
    <row r="26702" spans="6:8" x14ac:dyDescent="0.2">
      <c r="F26702" s="195"/>
      <c r="G26702" s="196"/>
      <c r="H26702" s="192"/>
    </row>
    <row r="26703" spans="6:8" x14ac:dyDescent="0.2">
      <c r="F26703" s="195"/>
      <c r="G26703" s="196"/>
      <c r="H26703" s="192"/>
    </row>
    <row r="26704" spans="6:8" x14ac:dyDescent="0.2">
      <c r="F26704" s="195"/>
      <c r="G26704" s="196"/>
      <c r="H26704" s="192"/>
    </row>
    <row r="26705" spans="6:8" x14ac:dyDescent="0.2">
      <c r="F26705" s="195"/>
      <c r="G26705" s="196"/>
      <c r="H26705" s="192"/>
    </row>
    <row r="26706" spans="6:8" x14ac:dyDescent="0.2">
      <c r="F26706" s="195"/>
      <c r="G26706" s="196"/>
      <c r="H26706" s="192"/>
    </row>
    <row r="26707" spans="6:8" x14ac:dyDescent="0.2">
      <c r="F26707" s="195"/>
      <c r="G26707" s="196"/>
      <c r="H26707" s="192"/>
    </row>
    <row r="26708" spans="6:8" x14ac:dyDescent="0.2">
      <c r="F26708" s="195"/>
      <c r="G26708" s="196"/>
      <c r="H26708" s="192"/>
    </row>
    <row r="26709" spans="6:8" x14ac:dyDescent="0.2">
      <c r="F26709" s="195"/>
      <c r="G26709" s="196"/>
      <c r="H26709" s="192"/>
    </row>
    <row r="26710" spans="6:8" x14ac:dyDescent="0.2">
      <c r="F26710" s="195"/>
      <c r="G26710" s="196"/>
      <c r="H26710" s="192"/>
    </row>
    <row r="26711" spans="6:8" x14ac:dyDescent="0.2">
      <c r="F26711" s="195"/>
      <c r="G26711" s="196"/>
      <c r="H26711" s="192"/>
    </row>
    <row r="26712" spans="6:8" x14ac:dyDescent="0.2">
      <c r="F26712" s="195"/>
      <c r="G26712" s="196"/>
      <c r="H26712" s="192"/>
    </row>
    <row r="26713" spans="6:8" x14ac:dyDescent="0.2">
      <c r="F26713" s="195"/>
      <c r="G26713" s="196"/>
      <c r="H26713" s="192"/>
    </row>
    <row r="26714" spans="6:8" x14ac:dyDescent="0.2">
      <c r="F26714" s="195"/>
      <c r="G26714" s="196"/>
      <c r="H26714" s="192"/>
    </row>
    <row r="26715" spans="6:8" x14ac:dyDescent="0.2">
      <c r="F26715" s="195"/>
      <c r="G26715" s="196"/>
      <c r="H26715" s="192"/>
    </row>
    <row r="26716" spans="6:8" x14ac:dyDescent="0.2">
      <c r="F26716" s="195"/>
      <c r="G26716" s="196"/>
      <c r="H26716" s="192"/>
    </row>
    <row r="26717" spans="6:8" x14ac:dyDescent="0.2">
      <c r="F26717" s="195"/>
      <c r="G26717" s="196"/>
      <c r="H26717" s="192"/>
    </row>
    <row r="26718" spans="6:8" x14ac:dyDescent="0.2">
      <c r="F26718" s="195"/>
      <c r="G26718" s="196"/>
      <c r="H26718" s="192"/>
    </row>
    <row r="26719" spans="6:8" x14ac:dyDescent="0.2">
      <c r="F26719" s="195"/>
      <c r="G26719" s="196"/>
      <c r="H26719" s="192"/>
    </row>
    <row r="26720" spans="6:8" x14ac:dyDescent="0.2">
      <c r="F26720" s="195"/>
      <c r="G26720" s="196"/>
      <c r="H26720" s="192"/>
    </row>
    <row r="26721" spans="6:8" x14ac:dyDescent="0.2">
      <c r="F26721" s="195"/>
      <c r="G26721" s="196"/>
      <c r="H26721" s="192"/>
    </row>
    <row r="26722" spans="6:8" x14ac:dyDescent="0.2">
      <c r="F26722" s="195"/>
      <c r="G26722" s="196"/>
      <c r="H26722" s="192"/>
    </row>
    <row r="26723" spans="6:8" x14ac:dyDescent="0.2">
      <c r="F26723" s="195"/>
      <c r="G26723" s="196"/>
      <c r="H26723" s="192"/>
    </row>
    <row r="26724" spans="6:8" x14ac:dyDescent="0.2">
      <c r="F26724" s="195"/>
      <c r="G26724" s="196"/>
      <c r="H26724" s="192"/>
    </row>
    <row r="26725" spans="6:8" x14ac:dyDescent="0.2">
      <c r="F26725" s="195"/>
      <c r="G26725" s="196"/>
      <c r="H26725" s="192"/>
    </row>
    <row r="26726" spans="6:8" x14ac:dyDescent="0.2">
      <c r="F26726" s="195"/>
      <c r="G26726" s="196"/>
      <c r="H26726" s="192"/>
    </row>
    <row r="26727" spans="6:8" x14ac:dyDescent="0.2">
      <c r="F26727" s="195"/>
      <c r="G26727" s="196"/>
      <c r="H26727" s="192"/>
    </row>
    <row r="26728" spans="6:8" x14ac:dyDescent="0.2">
      <c r="F26728" s="195"/>
      <c r="G26728" s="196"/>
      <c r="H26728" s="192"/>
    </row>
    <row r="26729" spans="6:8" x14ac:dyDescent="0.2">
      <c r="F26729" s="195"/>
      <c r="G26729" s="196"/>
      <c r="H26729" s="192"/>
    </row>
    <row r="26730" spans="6:8" x14ac:dyDescent="0.2">
      <c r="F26730" s="195"/>
      <c r="G26730" s="196"/>
      <c r="H26730" s="192"/>
    </row>
    <row r="26731" spans="6:8" x14ac:dyDescent="0.2">
      <c r="F26731" s="195"/>
      <c r="G26731" s="196"/>
      <c r="H26731" s="192"/>
    </row>
    <row r="26732" spans="6:8" x14ac:dyDescent="0.2">
      <c r="F26732" s="195"/>
      <c r="G26732" s="196"/>
      <c r="H26732" s="192"/>
    </row>
    <row r="26733" spans="6:8" x14ac:dyDescent="0.2">
      <c r="F26733" s="195"/>
      <c r="G26733" s="196"/>
      <c r="H26733" s="192"/>
    </row>
    <row r="26734" spans="6:8" x14ac:dyDescent="0.2">
      <c r="F26734" s="195"/>
      <c r="G26734" s="196"/>
      <c r="H26734" s="192"/>
    </row>
    <row r="26735" spans="6:8" x14ac:dyDescent="0.2">
      <c r="F26735" s="195"/>
      <c r="G26735" s="196"/>
      <c r="H26735" s="192"/>
    </row>
    <row r="26736" spans="6:8" x14ac:dyDescent="0.2">
      <c r="F26736" s="195"/>
      <c r="G26736" s="196"/>
      <c r="H26736" s="192"/>
    </row>
    <row r="26737" spans="6:8" x14ac:dyDescent="0.2">
      <c r="F26737" s="195"/>
      <c r="G26737" s="196"/>
      <c r="H26737" s="192"/>
    </row>
    <row r="26738" spans="6:8" x14ac:dyDescent="0.2">
      <c r="F26738" s="195"/>
      <c r="G26738" s="196"/>
      <c r="H26738" s="192"/>
    </row>
    <row r="26739" spans="6:8" x14ac:dyDescent="0.2">
      <c r="F26739" s="195"/>
      <c r="G26739" s="196"/>
      <c r="H26739" s="192"/>
    </row>
    <row r="26740" spans="6:8" x14ac:dyDescent="0.2">
      <c r="F26740" s="195"/>
      <c r="G26740" s="196"/>
      <c r="H26740" s="192"/>
    </row>
    <row r="26741" spans="6:8" x14ac:dyDescent="0.2">
      <c r="F26741" s="195"/>
      <c r="G26741" s="196"/>
      <c r="H26741" s="192"/>
    </row>
    <row r="26742" spans="6:8" x14ac:dyDescent="0.2">
      <c r="F26742" s="195"/>
      <c r="G26742" s="196"/>
      <c r="H26742" s="192"/>
    </row>
    <row r="26743" spans="6:8" x14ac:dyDescent="0.2">
      <c r="F26743" s="195"/>
      <c r="G26743" s="196"/>
      <c r="H26743" s="192"/>
    </row>
    <row r="26744" spans="6:8" x14ac:dyDescent="0.2">
      <c r="F26744" s="195"/>
      <c r="G26744" s="196"/>
      <c r="H26744" s="192"/>
    </row>
    <row r="26745" spans="6:8" x14ac:dyDescent="0.2">
      <c r="F26745" s="195"/>
      <c r="G26745" s="196"/>
      <c r="H26745" s="192"/>
    </row>
    <row r="26746" spans="6:8" x14ac:dyDescent="0.2">
      <c r="F26746" s="195"/>
      <c r="G26746" s="196"/>
      <c r="H26746" s="192"/>
    </row>
    <row r="26747" spans="6:8" x14ac:dyDescent="0.2">
      <c r="F26747" s="195"/>
      <c r="G26747" s="196"/>
      <c r="H26747" s="192"/>
    </row>
    <row r="26748" spans="6:8" x14ac:dyDescent="0.2">
      <c r="F26748" s="195"/>
      <c r="G26748" s="196"/>
      <c r="H26748" s="192"/>
    </row>
    <row r="26749" spans="6:8" x14ac:dyDescent="0.2">
      <c r="F26749" s="195"/>
      <c r="G26749" s="196"/>
      <c r="H26749" s="192"/>
    </row>
    <row r="26750" spans="6:8" x14ac:dyDescent="0.2">
      <c r="F26750" s="195"/>
      <c r="G26750" s="196"/>
      <c r="H26750" s="192"/>
    </row>
    <row r="26751" spans="6:8" x14ac:dyDescent="0.2">
      <c r="F26751" s="195"/>
      <c r="G26751" s="196"/>
      <c r="H26751" s="192"/>
    </row>
    <row r="26752" spans="6:8" x14ac:dyDescent="0.2">
      <c r="F26752" s="195"/>
      <c r="G26752" s="196"/>
      <c r="H26752" s="192"/>
    </row>
    <row r="26753" spans="6:8" x14ac:dyDescent="0.2">
      <c r="F26753" s="195"/>
      <c r="G26753" s="196"/>
      <c r="H26753" s="192"/>
    </row>
    <row r="26754" spans="6:8" x14ac:dyDescent="0.2">
      <c r="F26754" s="195"/>
      <c r="G26754" s="196"/>
      <c r="H26754" s="192"/>
    </row>
    <row r="26755" spans="6:8" x14ac:dyDescent="0.2">
      <c r="F26755" s="195"/>
      <c r="G26755" s="196"/>
      <c r="H26755" s="192"/>
    </row>
    <row r="26756" spans="6:8" x14ac:dyDescent="0.2">
      <c r="F26756" s="195"/>
      <c r="G26756" s="196"/>
      <c r="H26756" s="192"/>
    </row>
    <row r="26757" spans="6:8" x14ac:dyDescent="0.2">
      <c r="F26757" s="195"/>
      <c r="G26757" s="196"/>
      <c r="H26757" s="192"/>
    </row>
    <row r="26758" spans="6:8" x14ac:dyDescent="0.2">
      <c r="F26758" s="195"/>
      <c r="G26758" s="196"/>
      <c r="H26758" s="192"/>
    </row>
    <row r="26759" spans="6:8" x14ac:dyDescent="0.2">
      <c r="F26759" s="195"/>
      <c r="G26759" s="196"/>
      <c r="H26759" s="192"/>
    </row>
    <row r="26760" spans="6:8" x14ac:dyDescent="0.2">
      <c r="F26760" s="195"/>
      <c r="G26760" s="196"/>
      <c r="H26760" s="192"/>
    </row>
    <row r="26761" spans="6:8" x14ac:dyDescent="0.2">
      <c r="F26761" s="195"/>
      <c r="G26761" s="196"/>
      <c r="H26761" s="192"/>
    </row>
    <row r="26762" spans="6:8" x14ac:dyDescent="0.2">
      <c r="F26762" s="195"/>
      <c r="G26762" s="196"/>
      <c r="H26762" s="192"/>
    </row>
    <row r="26763" spans="6:8" x14ac:dyDescent="0.2">
      <c r="F26763" s="195"/>
      <c r="G26763" s="196"/>
      <c r="H26763" s="192"/>
    </row>
    <row r="26764" spans="6:8" x14ac:dyDescent="0.2">
      <c r="F26764" s="195"/>
      <c r="G26764" s="196"/>
      <c r="H26764" s="192"/>
    </row>
    <row r="26765" spans="6:8" x14ac:dyDescent="0.2">
      <c r="F26765" s="195"/>
      <c r="G26765" s="196"/>
      <c r="H26765" s="192"/>
    </row>
    <row r="26766" spans="6:8" x14ac:dyDescent="0.2">
      <c r="F26766" s="195"/>
      <c r="G26766" s="196"/>
      <c r="H26766" s="192"/>
    </row>
    <row r="26767" spans="6:8" x14ac:dyDescent="0.2">
      <c r="F26767" s="195"/>
      <c r="G26767" s="196"/>
      <c r="H26767" s="192"/>
    </row>
    <row r="26768" spans="6:8" x14ac:dyDescent="0.2">
      <c r="F26768" s="195"/>
      <c r="G26768" s="196"/>
      <c r="H26768" s="192"/>
    </row>
    <row r="26769" spans="6:8" x14ac:dyDescent="0.2">
      <c r="F26769" s="195"/>
      <c r="G26769" s="196"/>
      <c r="H26769" s="192"/>
    </row>
    <row r="26770" spans="6:8" x14ac:dyDescent="0.2">
      <c r="F26770" s="195"/>
      <c r="G26770" s="196"/>
      <c r="H26770" s="192"/>
    </row>
    <row r="26771" spans="6:8" x14ac:dyDescent="0.2">
      <c r="F26771" s="195"/>
      <c r="G26771" s="196"/>
      <c r="H26771" s="192"/>
    </row>
    <row r="26772" spans="6:8" x14ac:dyDescent="0.2">
      <c r="F26772" s="195"/>
      <c r="G26772" s="196"/>
      <c r="H26772" s="192"/>
    </row>
    <row r="26773" spans="6:8" x14ac:dyDescent="0.2">
      <c r="F26773" s="195"/>
      <c r="G26773" s="196"/>
      <c r="H26773" s="192"/>
    </row>
    <row r="26774" spans="6:8" x14ac:dyDescent="0.2">
      <c r="F26774" s="195"/>
      <c r="G26774" s="196"/>
      <c r="H26774" s="192"/>
    </row>
    <row r="26775" spans="6:8" x14ac:dyDescent="0.2">
      <c r="F26775" s="195"/>
      <c r="G26775" s="196"/>
      <c r="H26775" s="192"/>
    </row>
    <row r="26776" spans="6:8" x14ac:dyDescent="0.2">
      <c r="F26776" s="195"/>
      <c r="G26776" s="196"/>
      <c r="H26776" s="192"/>
    </row>
    <row r="26777" spans="6:8" x14ac:dyDescent="0.2">
      <c r="F26777" s="195"/>
      <c r="G26777" s="196"/>
      <c r="H26777" s="192"/>
    </row>
    <row r="26778" spans="6:8" x14ac:dyDescent="0.2">
      <c r="F26778" s="195"/>
      <c r="G26778" s="196"/>
      <c r="H26778" s="192"/>
    </row>
    <row r="26779" spans="6:8" x14ac:dyDescent="0.2">
      <c r="F26779" s="195"/>
      <c r="G26779" s="196"/>
      <c r="H26779" s="192"/>
    </row>
    <row r="26780" spans="6:8" x14ac:dyDescent="0.2">
      <c r="F26780" s="195"/>
      <c r="G26780" s="196"/>
      <c r="H26780" s="192"/>
    </row>
    <row r="26781" spans="6:8" x14ac:dyDescent="0.2">
      <c r="F26781" s="195"/>
      <c r="G26781" s="196"/>
      <c r="H26781" s="192"/>
    </row>
    <row r="26782" spans="6:8" x14ac:dyDescent="0.2">
      <c r="F26782" s="195"/>
      <c r="G26782" s="196"/>
      <c r="H26782" s="192"/>
    </row>
    <row r="26783" spans="6:8" x14ac:dyDescent="0.2">
      <c r="F26783" s="195"/>
      <c r="G26783" s="196"/>
      <c r="H26783" s="192"/>
    </row>
    <row r="26784" spans="6:8" x14ac:dyDescent="0.2">
      <c r="F26784" s="195"/>
      <c r="G26784" s="196"/>
      <c r="H26784" s="192"/>
    </row>
    <row r="26785" spans="6:8" x14ac:dyDescent="0.2">
      <c r="F26785" s="195"/>
      <c r="G26785" s="196"/>
      <c r="H26785" s="192"/>
    </row>
    <row r="26786" spans="6:8" x14ac:dyDescent="0.2">
      <c r="F26786" s="195"/>
      <c r="G26786" s="196"/>
      <c r="H26786" s="192"/>
    </row>
    <row r="26787" spans="6:8" x14ac:dyDescent="0.2">
      <c r="F26787" s="195"/>
      <c r="G26787" s="196"/>
      <c r="H26787" s="192"/>
    </row>
    <row r="26788" spans="6:8" x14ac:dyDescent="0.2">
      <c r="F26788" s="195"/>
      <c r="G26788" s="196"/>
      <c r="H26788" s="192"/>
    </row>
    <row r="26789" spans="6:8" x14ac:dyDescent="0.2">
      <c r="F26789" s="195"/>
      <c r="G26789" s="196"/>
      <c r="H26789" s="192"/>
    </row>
    <row r="26790" spans="6:8" x14ac:dyDescent="0.2">
      <c r="F26790" s="195"/>
      <c r="G26790" s="196"/>
      <c r="H26790" s="192"/>
    </row>
    <row r="26791" spans="6:8" x14ac:dyDescent="0.2">
      <c r="F26791" s="195"/>
      <c r="G26791" s="196"/>
      <c r="H26791" s="192"/>
    </row>
    <row r="26792" spans="6:8" x14ac:dyDescent="0.2">
      <c r="F26792" s="195"/>
      <c r="G26792" s="196"/>
      <c r="H26792" s="192"/>
    </row>
    <row r="26793" spans="6:8" x14ac:dyDescent="0.2">
      <c r="F26793" s="195"/>
      <c r="G26793" s="196"/>
      <c r="H26793" s="192"/>
    </row>
    <row r="26794" spans="6:8" x14ac:dyDescent="0.2">
      <c r="F26794" s="195"/>
      <c r="G26794" s="196"/>
      <c r="H26794" s="192"/>
    </row>
    <row r="26795" spans="6:8" x14ac:dyDescent="0.2">
      <c r="F26795" s="195"/>
      <c r="G26795" s="196"/>
      <c r="H26795" s="192"/>
    </row>
    <row r="26796" spans="6:8" x14ac:dyDescent="0.2">
      <c r="F26796" s="195"/>
      <c r="G26796" s="196"/>
      <c r="H26796" s="192"/>
    </row>
    <row r="26797" spans="6:8" x14ac:dyDescent="0.2">
      <c r="F26797" s="195"/>
      <c r="G26797" s="196"/>
      <c r="H26797" s="192"/>
    </row>
    <row r="26798" spans="6:8" x14ac:dyDescent="0.2">
      <c r="F26798" s="195"/>
      <c r="G26798" s="196"/>
      <c r="H26798" s="192"/>
    </row>
    <row r="26799" spans="6:8" x14ac:dyDescent="0.2">
      <c r="F26799" s="195"/>
      <c r="G26799" s="196"/>
      <c r="H26799" s="192"/>
    </row>
    <row r="26800" spans="6:8" x14ac:dyDescent="0.2">
      <c r="F26800" s="195"/>
      <c r="G26800" s="196"/>
      <c r="H26800" s="192"/>
    </row>
    <row r="26801" spans="6:8" x14ac:dyDescent="0.2">
      <c r="F26801" s="195"/>
      <c r="G26801" s="196"/>
      <c r="H26801" s="192"/>
    </row>
    <row r="26802" spans="6:8" x14ac:dyDescent="0.2">
      <c r="F26802" s="195"/>
      <c r="G26802" s="196"/>
      <c r="H26802" s="192"/>
    </row>
    <row r="26803" spans="6:8" x14ac:dyDescent="0.2">
      <c r="F26803" s="195"/>
      <c r="G26803" s="196"/>
      <c r="H26803" s="192"/>
    </row>
    <row r="26804" spans="6:8" x14ac:dyDescent="0.2">
      <c r="F26804" s="195"/>
      <c r="G26804" s="196"/>
      <c r="H26804" s="192"/>
    </row>
    <row r="26805" spans="6:8" x14ac:dyDescent="0.2">
      <c r="F26805" s="195"/>
      <c r="G26805" s="196"/>
      <c r="H26805" s="192"/>
    </row>
    <row r="26806" spans="6:8" x14ac:dyDescent="0.2">
      <c r="F26806" s="195"/>
      <c r="G26806" s="196"/>
      <c r="H26806" s="192"/>
    </row>
    <row r="26807" spans="6:8" x14ac:dyDescent="0.2">
      <c r="F26807" s="195"/>
      <c r="G26807" s="196"/>
      <c r="H26807" s="192"/>
    </row>
    <row r="26808" spans="6:8" x14ac:dyDescent="0.2">
      <c r="F26808" s="195"/>
      <c r="G26808" s="196"/>
      <c r="H26808" s="192"/>
    </row>
    <row r="26809" spans="6:8" x14ac:dyDescent="0.2">
      <c r="F26809" s="195"/>
      <c r="G26809" s="196"/>
      <c r="H26809" s="192"/>
    </row>
    <row r="26810" spans="6:8" x14ac:dyDescent="0.2">
      <c r="F26810" s="195"/>
      <c r="G26810" s="196"/>
      <c r="H26810" s="192"/>
    </row>
    <row r="26811" spans="6:8" x14ac:dyDescent="0.2">
      <c r="F26811" s="195"/>
      <c r="G26811" s="196"/>
      <c r="H26811" s="192"/>
    </row>
    <row r="26812" spans="6:8" x14ac:dyDescent="0.2">
      <c r="F26812" s="195"/>
      <c r="G26812" s="196"/>
      <c r="H26812" s="192"/>
    </row>
    <row r="26813" spans="6:8" x14ac:dyDescent="0.2">
      <c r="F26813" s="195"/>
      <c r="G26813" s="196"/>
      <c r="H26813" s="192"/>
    </row>
    <row r="26814" spans="6:8" x14ac:dyDescent="0.2">
      <c r="F26814" s="195"/>
      <c r="G26814" s="196"/>
      <c r="H26814" s="192"/>
    </row>
    <row r="26815" spans="6:8" x14ac:dyDescent="0.2">
      <c r="F26815" s="195"/>
      <c r="G26815" s="196"/>
      <c r="H26815" s="192"/>
    </row>
    <row r="26816" spans="6:8" x14ac:dyDescent="0.2">
      <c r="F26816" s="195"/>
      <c r="G26816" s="196"/>
      <c r="H26816" s="192"/>
    </row>
    <row r="26817" spans="6:8" x14ac:dyDescent="0.2">
      <c r="F26817" s="195"/>
      <c r="G26817" s="196"/>
      <c r="H26817" s="192"/>
    </row>
    <row r="26818" spans="6:8" x14ac:dyDescent="0.2">
      <c r="F26818" s="195"/>
      <c r="G26818" s="196"/>
      <c r="H26818" s="192"/>
    </row>
    <row r="26819" spans="6:8" x14ac:dyDescent="0.2">
      <c r="F26819" s="195"/>
      <c r="G26819" s="196"/>
      <c r="H26819" s="192"/>
    </row>
    <row r="26820" spans="6:8" x14ac:dyDescent="0.2">
      <c r="F26820" s="195"/>
      <c r="G26820" s="196"/>
      <c r="H26820" s="192"/>
    </row>
    <row r="26821" spans="6:8" x14ac:dyDescent="0.2">
      <c r="F26821" s="195"/>
      <c r="G26821" s="196"/>
      <c r="H26821" s="192"/>
    </row>
    <row r="26822" spans="6:8" x14ac:dyDescent="0.2">
      <c r="F26822" s="195"/>
      <c r="G26822" s="196"/>
      <c r="H26822" s="192"/>
    </row>
    <row r="26823" spans="6:8" x14ac:dyDescent="0.2">
      <c r="F26823" s="195"/>
      <c r="G26823" s="196"/>
      <c r="H26823" s="192"/>
    </row>
    <row r="26824" spans="6:8" x14ac:dyDescent="0.2">
      <c r="F26824" s="195"/>
      <c r="G26824" s="196"/>
      <c r="H26824" s="192"/>
    </row>
    <row r="26825" spans="6:8" x14ac:dyDescent="0.2">
      <c r="F26825" s="195"/>
      <c r="G26825" s="196"/>
      <c r="H26825" s="192"/>
    </row>
    <row r="26826" spans="6:8" x14ac:dyDescent="0.2">
      <c r="F26826" s="195"/>
      <c r="G26826" s="196"/>
      <c r="H26826" s="192"/>
    </row>
    <row r="26827" spans="6:8" x14ac:dyDescent="0.2">
      <c r="F26827" s="195"/>
      <c r="G26827" s="196"/>
      <c r="H26827" s="192"/>
    </row>
    <row r="26828" spans="6:8" x14ac:dyDescent="0.2">
      <c r="F26828" s="195"/>
      <c r="G26828" s="196"/>
      <c r="H26828" s="192"/>
    </row>
    <row r="26829" spans="6:8" x14ac:dyDescent="0.2">
      <c r="F26829" s="195"/>
      <c r="G26829" s="196"/>
      <c r="H26829" s="192"/>
    </row>
    <row r="26830" spans="6:8" x14ac:dyDescent="0.2">
      <c r="F26830" s="195"/>
      <c r="G26830" s="196"/>
      <c r="H26830" s="192"/>
    </row>
    <row r="26831" spans="6:8" x14ac:dyDescent="0.2">
      <c r="F26831" s="195"/>
      <c r="G26831" s="196"/>
      <c r="H26831" s="192"/>
    </row>
    <row r="26832" spans="6:8" x14ac:dyDescent="0.2">
      <c r="F26832" s="195"/>
      <c r="G26832" s="196"/>
      <c r="H26832" s="192"/>
    </row>
    <row r="26833" spans="6:8" x14ac:dyDescent="0.2">
      <c r="F26833" s="195"/>
      <c r="G26833" s="196"/>
      <c r="H26833" s="192"/>
    </row>
    <row r="26834" spans="6:8" x14ac:dyDescent="0.2">
      <c r="F26834" s="195"/>
      <c r="G26834" s="196"/>
      <c r="H26834" s="192"/>
    </row>
    <row r="26835" spans="6:8" x14ac:dyDescent="0.2">
      <c r="F26835" s="195"/>
      <c r="G26835" s="196"/>
      <c r="H26835" s="192"/>
    </row>
    <row r="26836" spans="6:8" x14ac:dyDescent="0.2">
      <c r="F26836" s="195"/>
      <c r="G26836" s="196"/>
      <c r="H26836" s="192"/>
    </row>
    <row r="26837" spans="6:8" x14ac:dyDescent="0.2">
      <c r="F26837" s="195"/>
      <c r="G26837" s="196"/>
      <c r="H26837" s="192"/>
    </row>
    <row r="26838" spans="6:8" x14ac:dyDescent="0.2">
      <c r="F26838" s="195"/>
      <c r="G26838" s="196"/>
      <c r="H26838" s="192"/>
    </row>
    <row r="26839" spans="6:8" x14ac:dyDescent="0.2">
      <c r="F26839" s="195"/>
      <c r="G26839" s="196"/>
      <c r="H26839" s="192"/>
    </row>
    <row r="26840" spans="6:8" x14ac:dyDescent="0.2">
      <c r="F26840" s="195"/>
      <c r="G26840" s="196"/>
      <c r="H26840" s="192"/>
    </row>
    <row r="26841" spans="6:8" x14ac:dyDescent="0.2">
      <c r="F26841" s="195"/>
      <c r="G26841" s="196"/>
      <c r="H26841" s="192"/>
    </row>
    <row r="26842" spans="6:8" x14ac:dyDescent="0.2">
      <c r="F26842" s="195"/>
      <c r="G26842" s="196"/>
      <c r="H26842" s="192"/>
    </row>
    <row r="26843" spans="6:8" x14ac:dyDescent="0.2">
      <c r="F26843" s="195"/>
      <c r="G26843" s="196"/>
      <c r="H26843" s="192"/>
    </row>
    <row r="26844" spans="6:8" x14ac:dyDescent="0.2">
      <c r="F26844" s="195"/>
      <c r="G26844" s="196"/>
      <c r="H26844" s="192"/>
    </row>
    <row r="26845" spans="6:8" x14ac:dyDescent="0.2">
      <c r="F26845" s="195"/>
      <c r="G26845" s="196"/>
      <c r="H26845" s="192"/>
    </row>
    <row r="26846" spans="6:8" x14ac:dyDescent="0.2">
      <c r="F26846" s="195"/>
      <c r="G26846" s="196"/>
      <c r="H26846" s="192"/>
    </row>
    <row r="26847" spans="6:8" x14ac:dyDescent="0.2">
      <c r="F26847" s="195"/>
      <c r="G26847" s="196"/>
      <c r="H26847" s="192"/>
    </row>
    <row r="26848" spans="6:8" x14ac:dyDescent="0.2">
      <c r="F26848" s="195"/>
      <c r="G26848" s="196"/>
      <c r="H26848" s="192"/>
    </row>
    <row r="26849" spans="6:8" x14ac:dyDescent="0.2">
      <c r="F26849" s="195"/>
      <c r="G26849" s="196"/>
      <c r="H26849" s="192"/>
    </row>
    <row r="26850" spans="6:8" x14ac:dyDescent="0.2">
      <c r="F26850" s="195"/>
      <c r="G26850" s="196"/>
      <c r="H26850" s="192"/>
    </row>
    <row r="26851" spans="6:8" x14ac:dyDescent="0.2">
      <c r="F26851" s="195"/>
      <c r="G26851" s="196"/>
      <c r="H26851" s="192"/>
    </row>
    <row r="26852" spans="6:8" x14ac:dyDescent="0.2">
      <c r="F26852" s="195"/>
      <c r="G26852" s="196"/>
      <c r="H26852" s="192"/>
    </row>
    <row r="26853" spans="6:8" x14ac:dyDescent="0.2">
      <c r="F26853" s="195"/>
      <c r="G26853" s="196"/>
      <c r="H26853" s="192"/>
    </row>
    <row r="26854" spans="6:8" x14ac:dyDescent="0.2">
      <c r="F26854" s="195"/>
      <c r="G26854" s="196"/>
      <c r="H26854" s="192"/>
    </row>
    <row r="26855" spans="6:8" x14ac:dyDescent="0.2">
      <c r="F26855" s="195"/>
      <c r="G26855" s="196"/>
      <c r="H26855" s="192"/>
    </row>
    <row r="26856" spans="6:8" x14ac:dyDescent="0.2">
      <c r="F26856" s="195"/>
      <c r="G26856" s="196"/>
      <c r="H26856" s="192"/>
    </row>
    <row r="26857" spans="6:8" x14ac:dyDescent="0.2">
      <c r="F26857" s="195"/>
      <c r="G26857" s="196"/>
      <c r="H26857" s="192"/>
    </row>
    <row r="26858" spans="6:8" x14ac:dyDescent="0.2">
      <c r="F26858" s="195"/>
      <c r="G26858" s="196"/>
      <c r="H26858" s="192"/>
    </row>
    <row r="26859" spans="6:8" x14ac:dyDescent="0.2">
      <c r="F26859" s="195"/>
      <c r="G26859" s="196"/>
      <c r="H26859" s="192"/>
    </row>
    <row r="26860" spans="6:8" x14ac:dyDescent="0.2">
      <c r="F26860" s="195"/>
      <c r="G26860" s="196"/>
      <c r="H26860" s="192"/>
    </row>
    <row r="26861" spans="6:8" x14ac:dyDescent="0.2">
      <c r="F26861" s="195"/>
      <c r="G26861" s="196"/>
      <c r="H26861" s="192"/>
    </row>
    <row r="26862" spans="6:8" x14ac:dyDescent="0.2">
      <c r="F26862" s="195"/>
      <c r="G26862" s="196"/>
      <c r="H26862" s="192"/>
    </row>
    <row r="26863" spans="6:8" x14ac:dyDescent="0.2">
      <c r="F26863" s="195"/>
      <c r="G26863" s="196"/>
      <c r="H26863" s="192"/>
    </row>
    <row r="26864" spans="6:8" x14ac:dyDescent="0.2">
      <c r="F26864" s="195"/>
      <c r="G26864" s="196"/>
      <c r="H26864" s="192"/>
    </row>
    <row r="26865" spans="6:8" x14ac:dyDescent="0.2">
      <c r="F26865" s="195"/>
      <c r="G26865" s="196"/>
      <c r="H26865" s="192"/>
    </row>
    <row r="26866" spans="6:8" x14ac:dyDescent="0.2">
      <c r="F26866" s="195"/>
      <c r="G26866" s="196"/>
      <c r="H26866" s="192"/>
    </row>
    <row r="26867" spans="6:8" x14ac:dyDescent="0.2">
      <c r="F26867" s="195"/>
      <c r="G26867" s="196"/>
      <c r="H26867" s="192"/>
    </row>
    <row r="26868" spans="6:8" x14ac:dyDescent="0.2">
      <c r="F26868" s="195"/>
      <c r="G26868" s="196"/>
      <c r="H26868" s="192"/>
    </row>
    <row r="26869" spans="6:8" x14ac:dyDescent="0.2">
      <c r="F26869" s="195"/>
      <c r="G26869" s="196"/>
      <c r="H26869" s="192"/>
    </row>
    <row r="26870" spans="6:8" x14ac:dyDescent="0.2">
      <c r="F26870" s="195"/>
      <c r="G26870" s="196"/>
      <c r="H26870" s="192"/>
    </row>
    <row r="26871" spans="6:8" x14ac:dyDescent="0.2">
      <c r="F26871" s="195"/>
      <c r="G26871" s="196"/>
      <c r="H26871" s="192"/>
    </row>
    <row r="26872" spans="6:8" x14ac:dyDescent="0.2">
      <c r="F26872" s="195"/>
      <c r="G26872" s="196"/>
      <c r="H26872" s="192"/>
    </row>
    <row r="26873" spans="6:8" x14ac:dyDescent="0.2">
      <c r="F26873" s="195"/>
      <c r="G26873" s="196"/>
      <c r="H26873" s="192"/>
    </row>
    <row r="26874" spans="6:8" x14ac:dyDescent="0.2">
      <c r="F26874" s="195"/>
      <c r="G26874" s="196"/>
      <c r="H26874" s="192"/>
    </row>
    <row r="26875" spans="6:8" x14ac:dyDescent="0.2">
      <c r="F26875" s="195"/>
      <c r="G26875" s="196"/>
      <c r="H26875" s="192"/>
    </row>
    <row r="26876" spans="6:8" x14ac:dyDescent="0.2">
      <c r="F26876" s="195"/>
      <c r="G26876" s="196"/>
      <c r="H26876" s="192"/>
    </row>
    <row r="26877" spans="6:8" x14ac:dyDescent="0.2">
      <c r="F26877" s="195"/>
      <c r="G26877" s="196"/>
      <c r="H26877" s="192"/>
    </row>
    <row r="26878" spans="6:8" x14ac:dyDescent="0.2">
      <c r="F26878" s="195"/>
      <c r="G26878" s="196"/>
      <c r="H26878" s="192"/>
    </row>
    <row r="26879" spans="6:8" x14ac:dyDescent="0.2">
      <c r="F26879" s="195"/>
      <c r="G26879" s="196"/>
      <c r="H26879" s="192"/>
    </row>
    <row r="26880" spans="6:8" x14ac:dyDescent="0.2">
      <c r="F26880" s="195"/>
      <c r="G26880" s="196"/>
      <c r="H26880" s="192"/>
    </row>
    <row r="26881" spans="6:8" x14ac:dyDescent="0.2">
      <c r="F26881" s="195"/>
      <c r="G26881" s="196"/>
      <c r="H26881" s="192"/>
    </row>
    <row r="26882" spans="6:8" x14ac:dyDescent="0.2">
      <c r="F26882" s="195"/>
      <c r="G26882" s="196"/>
      <c r="H26882" s="192"/>
    </row>
    <row r="26883" spans="6:8" x14ac:dyDescent="0.2">
      <c r="F26883" s="195"/>
      <c r="G26883" s="196"/>
      <c r="H26883" s="192"/>
    </row>
    <row r="26884" spans="6:8" x14ac:dyDescent="0.2">
      <c r="F26884" s="195"/>
      <c r="G26884" s="196"/>
      <c r="H26884" s="192"/>
    </row>
    <row r="26885" spans="6:8" x14ac:dyDescent="0.2">
      <c r="F26885" s="195"/>
      <c r="G26885" s="196"/>
      <c r="H26885" s="192"/>
    </row>
    <row r="26886" spans="6:8" x14ac:dyDescent="0.2">
      <c r="F26886" s="195"/>
      <c r="G26886" s="196"/>
      <c r="H26886" s="192"/>
    </row>
    <row r="26887" spans="6:8" x14ac:dyDescent="0.2">
      <c r="F26887" s="195"/>
      <c r="G26887" s="196"/>
      <c r="H26887" s="192"/>
    </row>
    <row r="26888" spans="6:8" x14ac:dyDescent="0.2">
      <c r="F26888" s="195"/>
      <c r="G26888" s="196"/>
      <c r="H26888" s="192"/>
    </row>
    <row r="26889" spans="6:8" x14ac:dyDescent="0.2">
      <c r="F26889" s="195"/>
      <c r="G26889" s="196"/>
      <c r="H26889" s="192"/>
    </row>
    <row r="26890" spans="6:8" x14ac:dyDescent="0.2">
      <c r="F26890" s="195"/>
      <c r="G26890" s="196"/>
      <c r="H26890" s="192"/>
    </row>
    <row r="26891" spans="6:8" x14ac:dyDescent="0.2">
      <c r="F26891" s="195"/>
      <c r="G26891" s="196"/>
      <c r="H26891" s="192"/>
    </row>
    <row r="26892" spans="6:8" x14ac:dyDescent="0.2">
      <c r="F26892" s="195"/>
      <c r="G26892" s="196"/>
      <c r="H26892" s="192"/>
    </row>
    <row r="26893" spans="6:8" x14ac:dyDescent="0.2">
      <c r="F26893" s="195"/>
      <c r="G26893" s="196"/>
      <c r="H26893" s="192"/>
    </row>
    <row r="26894" spans="6:8" x14ac:dyDescent="0.2">
      <c r="F26894" s="195"/>
      <c r="G26894" s="196"/>
      <c r="H26894" s="192"/>
    </row>
    <row r="26895" spans="6:8" x14ac:dyDescent="0.2">
      <c r="F26895" s="195"/>
      <c r="G26895" s="196"/>
      <c r="H26895" s="192"/>
    </row>
    <row r="26896" spans="6:8" x14ac:dyDescent="0.2">
      <c r="F26896" s="195"/>
      <c r="G26896" s="196"/>
      <c r="H26896" s="192"/>
    </row>
    <row r="26897" spans="6:8" x14ac:dyDescent="0.2">
      <c r="F26897" s="195"/>
      <c r="G26897" s="196"/>
      <c r="H26897" s="192"/>
    </row>
    <row r="26898" spans="6:8" x14ac:dyDescent="0.2">
      <c r="F26898" s="195"/>
      <c r="G26898" s="196"/>
      <c r="H26898" s="192"/>
    </row>
    <row r="26899" spans="6:8" x14ac:dyDescent="0.2">
      <c r="F26899" s="195"/>
      <c r="G26899" s="196"/>
      <c r="H26899" s="192"/>
    </row>
    <row r="26900" spans="6:8" x14ac:dyDescent="0.2">
      <c r="F26900" s="195"/>
      <c r="G26900" s="196"/>
      <c r="H26900" s="192"/>
    </row>
    <row r="26901" spans="6:8" x14ac:dyDescent="0.2">
      <c r="F26901" s="195"/>
      <c r="G26901" s="196"/>
      <c r="H26901" s="192"/>
    </row>
    <row r="26902" spans="6:8" x14ac:dyDescent="0.2">
      <c r="F26902" s="195"/>
      <c r="G26902" s="196"/>
      <c r="H26902" s="192"/>
    </row>
    <row r="26903" spans="6:8" x14ac:dyDescent="0.2">
      <c r="F26903" s="195"/>
      <c r="G26903" s="196"/>
      <c r="H26903" s="192"/>
    </row>
    <row r="26904" spans="6:8" x14ac:dyDescent="0.2">
      <c r="F26904" s="195"/>
      <c r="G26904" s="196"/>
      <c r="H26904" s="192"/>
    </row>
    <row r="26905" spans="6:8" x14ac:dyDescent="0.2">
      <c r="F26905" s="195"/>
      <c r="G26905" s="196"/>
      <c r="H26905" s="192"/>
    </row>
    <row r="26906" spans="6:8" x14ac:dyDescent="0.2">
      <c r="F26906" s="195"/>
      <c r="G26906" s="196"/>
      <c r="H26906" s="192"/>
    </row>
    <row r="26907" spans="6:8" x14ac:dyDescent="0.2">
      <c r="F26907" s="195"/>
      <c r="G26907" s="196"/>
      <c r="H26907" s="192"/>
    </row>
    <row r="26908" spans="6:8" x14ac:dyDescent="0.2">
      <c r="F26908" s="195"/>
      <c r="G26908" s="196"/>
      <c r="H26908" s="192"/>
    </row>
    <row r="26909" spans="6:8" x14ac:dyDescent="0.2">
      <c r="F26909" s="195"/>
      <c r="G26909" s="196"/>
      <c r="H26909" s="192"/>
    </row>
    <row r="26910" spans="6:8" x14ac:dyDescent="0.2">
      <c r="F26910" s="195"/>
      <c r="G26910" s="196"/>
      <c r="H26910" s="192"/>
    </row>
    <row r="26911" spans="6:8" x14ac:dyDescent="0.2">
      <c r="F26911" s="195"/>
      <c r="G26911" s="196"/>
      <c r="H26911" s="192"/>
    </row>
    <row r="26912" spans="6:8" x14ac:dyDescent="0.2">
      <c r="F26912" s="195"/>
      <c r="G26912" s="196"/>
      <c r="H26912" s="192"/>
    </row>
    <row r="26913" spans="6:8" x14ac:dyDescent="0.2">
      <c r="F26913" s="195"/>
      <c r="G26913" s="196"/>
      <c r="H26913" s="192"/>
    </row>
    <row r="26914" spans="6:8" x14ac:dyDescent="0.2">
      <c r="F26914" s="195"/>
      <c r="G26914" s="196"/>
      <c r="H26914" s="192"/>
    </row>
    <row r="26915" spans="6:8" x14ac:dyDescent="0.2">
      <c r="F26915" s="195"/>
      <c r="G26915" s="196"/>
      <c r="H26915" s="192"/>
    </row>
    <row r="26916" spans="6:8" x14ac:dyDescent="0.2">
      <c r="F26916" s="195"/>
      <c r="G26916" s="196"/>
      <c r="H26916" s="192"/>
    </row>
    <row r="26917" spans="6:8" x14ac:dyDescent="0.2">
      <c r="F26917" s="195"/>
      <c r="G26917" s="196"/>
      <c r="H26917" s="192"/>
    </row>
    <row r="26918" spans="6:8" x14ac:dyDescent="0.2">
      <c r="F26918" s="195"/>
      <c r="G26918" s="196"/>
      <c r="H26918" s="192"/>
    </row>
    <row r="26919" spans="6:8" x14ac:dyDescent="0.2">
      <c r="F26919" s="195"/>
      <c r="G26919" s="196"/>
      <c r="H26919" s="192"/>
    </row>
    <row r="26920" spans="6:8" x14ac:dyDescent="0.2">
      <c r="F26920" s="195"/>
      <c r="G26920" s="196"/>
      <c r="H26920" s="192"/>
    </row>
    <row r="26921" spans="6:8" x14ac:dyDescent="0.2">
      <c r="F26921" s="195"/>
      <c r="G26921" s="196"/>
      <c r="H26921" s="192"/>
    </row>
    <row r="26922" spans="6:8" x14ac:dyDescent="0.2">
      <c r="F26922" s="195"/>
      <c r="G26922" s="196"/>
      <c r="H26922" s="192"/>
    </row>
    <row r="26923" spans="6:8" x14ac:dyDescent="0.2">
      <c r="F26923" s="195"/>
      <c r="G26923" s="196"/>
      <c r="H26923" s="192"/>
    </row>
    <row r="26924" spans="6:8" x14ac:dyDescent="0.2">
      <c r="F26924" s="195"/>
      <c r="G26924" s="196"/>
      <c r="H26924" s="192"/>
    </row>
    <row r="26925" spans="6:8" x14ac:dyDescent="0.2">
      <c r="F26925" s="195"/>
      <c r="G26925" s="196"/>
      <c r="H26925" s="192"/>
    </row>
    <row r="26926" spans="6:8" x14ac:dyDescent="0.2">
      <c r="F26926" s="195"/>
      <c r="G26926" s="196"/>
      <c r="H26926" s="192"/>
    </row>
    <row r="26927" spans="6:8" x14ac:dyDescent="0.2">
      <c r="F26927" s="195"/>
      <c r="G26927" s="196"/>
      <c r="H26927" s="192"/>
    </row>
    <row r="26928" spans="6:8" x14ac:dyDescent="0.2">
      <c r="F26928" s="195"/>
      <c r="G26928" s="196"/>
      <c r="H26928" s="192"/>
    </row>
    <row r="26929" spans="6:8" x14ac:dyDescent="0.2">
      <c r="F26929" s="195"/>
      <c r="G26929" s="196"/>
      <c r="H26929" s="192"/>
    </row>
    <row r="26930" spans="6:8" x14ac:dyDescent="0.2">
      <c r="F26930" s="195"/>
      <c r="G26930" s="196"/>
      <c r="H26930" s="192"/>
    </row>
    <row r="26931" spans="6:8" x14ac:dyDescent="0.2">
      <c r="F26931" s="195"/>
      <c r="G26931" s="196"/>
      <c r="H26931" s="192"/>
    </row>
    <row r="26932" spans="6:8" x14ac:dyDescent="0.2">
      <c r="F26932" s="195"/>
      <c r="G26932" s="196"/>
      <c r="H26932" s="192"/>
    </row>
    <row r="26933" spans="6:8" x14ac:dyDescent="0.2">
      <c r="F26933" s="195"/>
      <c r="G26933" s="196"/>
      <c r="H26933" s="192"/>
    </row>
    <row r="26934" spans="6:8" x14ac:dyDescent="0.2">
      <c r="F26934" s="195"/>
      <c r="G26934" s="196"/>
      <c r="H26934" s="192"/>
    </row>
    <row r="26935" spans="6:8" x14ac:dyDescent="0.2">
      <c r="F26935" s="195"/>
      <c r="G26935" s="196"/>
      <c r="H26935" s="192"/>
    </row>
    <row r="26936" spans="6:8" x14ac:dyDescent="0.2">
      <c r="F26936" s="195"/>
      <c r="G26936" s="196"/>
      <c r="H26936" s="192"/>
    </row>
    <row r="26937" spans="6:8" x14ac:dyDescent="0.2">
      <c r="F26937" s="195"/>
      <c r="G26937" s="196"/>
      <c r="H26937" s="192"/>
    </row>
    <row r="26938" spans="6:8" x14ac:dyDescent="0.2">
      <c r="F26938" s="195"/>
      <c r="G26938" s="196"/>
      <c r="H26938" s="192"/>
    </row>
    <row r="26939" spans="6:8" x14ac:dyDescent="0.2">
      <c r="F26939" s="195"/>
      <c r="G26939" s="196"/>
      <c r="H26939" s="192"/>
    </row>
    <row r="26940" spans="6:8" x14ac:dyDescent="0.2">
      <c r="F26940" s="195"/>
      <c r="G26940" s="196"/>
      <c r="H26940" s="192"/>
    </row>
    <row r="26941" spans="6:8" x14ac:dyDescent="0.2">
      <c r="F26941" s="195"/>
      <c r="G26941" s="196"/>
      <c r="H26941" s="192"/>
    </row>
    <row r="26942" spans="6:8" x14ac:dyDescent="0.2">
      <c r="F26942" s="195"/>
      <c r="G26942" s="196"/>
      <c r="H26942" s="192"/>
    </row>
    <row r="26943" spans="6:8" x14ac:dyDescent="0.2">
      <c r="F26943" s="195"/>
      <c r="G26943" s="196"/>
      <c r="H26943" s="192"/>
    </row>
    <row r="26944" spans="6:8" x14ac:dyDescent="0.2">
      <c r="F26944" s="195"/>
      <c r="G26944" s="196"/>
      <c r="H26944" s="192"/>
    </row>
    <row r="26945" spans="6:8" x14ac:dyDescent="0.2">
      <c r="F26945" s="195"/>
      <c r="G26945" s="196"/>
      <c r="H26945" s="192"/>
    </row>
    <row r="26946" spans="6:8" x14ac:dyDescent="0.2">
      <c r="F26946" s="195"/>
      <c r="G26946" s="196"/>
      <c r="H26946" s="192"/>
    </row>
    <row r="26947" spans="6:8" x14ac:dyDescent="0.2">
      <c r="F26947" s="195"/>
      <c r="G26947" s="196"/>
      <c r="H26947" s="192"/>
    </row>
    <row r="26948" spans="6:8" x14ac:dyDescent="0.2">
      <c r="F26948" s="195"/>
      <c r="G26948" s="196"/>
      <c r="H26948" s="192"/>
    </row>
    <row r="26949" spans="6:8" x14ac:dyDescent="0.2">
      <c r="F26949" s="195"/>
      <c r="G26949" s="196"/>
      <c r="H26949" s="192"/>
    </row>
    <row r="26950" spans="6:8" x14ac:dyDescent="0.2">
      <c r="F26950" s="195"/>
      <c r="G26950" s="196"/>
      <c r="H26950" s="192"/>
    </row>
    <row r="26951" spans="6:8" x14ac:dyDescent="0.2">
      <c r="F26951" s="195"/>
      <c r="G26951" s="196"/>
      <c r="H26951" s="192"/>
    </row>
    <row r="26952" spans="6:8" x14ac:dyDescent="0.2">
      <c r="F26952" s="195"/>
      <c r="G26952" s="196"/>
      <c r="H26952" s="192"/>
    </row>
    <row r="26953" spans="6:8" x14ac:dyDescent="0.2">
      <c r="F26953" s="195"/>
      <c r="G26953" s="196"/>
      <c r="H26953" s="192"/>
    </row>
    <row r="26954" spans="6:8" x14ac:dyDescent="0.2">
      <c r="F26954" s="195"/>
      <c r="G26954" s="196"/>
      <c r="H26954" s="192"/>
    </row>
    <row r="26955" spans="6:8" x14ac:dyDescent="0.2">
      <c r="F26955" s="195"/>
      <c r="G26955" s="196"/>
      <c r="H26955" s="192"/>
    </row>
    <row r="26956" spans="6:8" x14ac:dyDescent="0.2">
      <c r="F26956" s="195"/>
      <c r="G26956" s="196"/>
      <c r="H26956" s="192"/>
    </row>
    <row r="26957" spans="6:8" x14ac:dyDescent="0.2">
      <c r="F26957" s="195"/>
      <c r="G26957" s="196"/>
      <c r="H26957" s="192"/>
    </row>
    <row r="26958" spans="6:8" x14ac:dyDescent="0.2">
      <c r="F26958" s="195"/>
      <c r="G26958" s="196"/>
      <c r="H26958" s="192"/>
    </row>
    <row r="26959" spans="6:8" x14ac:dyDescent="0.2">
      <c r="F26959" s="195"/>
      <c r="G26959" s="196"/>
      <c r="H26959" s="192"/>
    </row>
    <row r="26960" spans="6:8" x14ac:dyDescent="0.2">
      <c r="F26960" s="195"/>
      <c r="G26960" s="196"/>
      <c r="H26960" s="192"/>
    </row>
    <row r="26961" spans="6:8" x14ac:dyDescent="0.2">
      <c r="F26961" s="195"/>
      <c r="G26961" s="196"/>
      <c r="H26961" s="192"/>
    </row>
    <row r="26962" spans="6:8" x14ac:dyDescent="0.2">
      <c r="F26962" s="195"/>
      <c r="G26962" s="196"/>
      <c r="H26962" s="192"/>
    </row>
    <row r="26963" spans="6:8" x14ac:dyDescent="0.2">
      <c r="F26963" s="195"/>
      <c r="G26963" s="196"/>
      <c r="H26963" s="192"/>
    </row>
    <row r="26964" spans="6:8" x14ac:dyDescent="0.2">
      <c r="F26964" s="195"/>
      <c r="G26964" s="196"/>
      <c r="H26964" s="192"/>
    </row>
    <row r="26965" spans="6:8" x14ac:dyDescent="0.2">
      <c r="F26965" s="195"/>
      <c r="G26965" s="196"/>
      <c r="H26965" s="192"/>
    </row>
    <row r="26966" spans="6:8" x14ac:dyDescent="0.2">
      <c r="F26966" s="195"/>
      <c r="G26966" s="196"/>
      <c r="H26966" s="192"/>
    </row>
    <row r="26967" spans="6:8" x14ac:dyDescent="0.2">
      <c r="F26967" s="195"/>
      <c r="G26967" s="196"/>
      <c r="H26967" s="192"/>
    </row>
    <row r="26968" spans="6:8" x14ac:dyDescent="0.2">
      <c r="F26968" s="195"/>
      <c r="G26968" s="196"/>
      <c r="H26968" s="192"/>
    </row>
    <row r="26969" spans="6:8" x14ac:dyDescent="0.2">
      <c r="F26969" s="195"/>
      <c r="G26969" s="196"/>
      <c r="H26969" s="192"/>
    </row>
    <row r="26970" spans="6:8" x14ac:dyDescent="0.2">
      <c r="F26970" s="195"/>
      <c r="G26970" s="196"/>
      <c r="H26970" s="192"/>
    </row>
    <row r="26971" spans="6:8" x14ac:dyDescent="0.2">
      <c r="F26971" s="195"/>
      <c r="G26971" s="196"/>
      <c r="H26971" s="192"/>
    </row>
    <row r="26972" spans="6:8" x14ac:dyDescent="0.2">
      <c r="F26972" s="195"/>
      <c r="G26972" s="196"/>
      <c r="H26972" s="192"/>
    </row>
    <row r="26973" spans="6:8" x14ac:dyDescent="0.2">
      <c r="F26973" s="195"/>
      <c r="G26973" s="196"/>
      <c r="H26973" s="192"/>
    </row>
    <row r="26974" spans="6:8" x14ac:dyDescent="0.2">
      <c r="F26974" s="195"/>
      <c r="G26974" s="196"/>
      <c r="H26974" s="192"/>
    </row>
    <row r="26975" spans="6:8" x14ac:dyDescent="0.2">
      <c r="F26975" s="195"/>
      <c r="G26975" s="196"/>
      <c r="H26975" s="192"/>
    </row>
    <row r="26976" spans="6:8" x14ac:dyDescent="0.2">
      <c r="F26976" s="195"/>
      <c r="G26976" s="196"/>
      <c r="H26976" s="192"/>
    </row>
    <row r="26977" spans="6:8" x14ac:dyDescent="0.2">
      <c r="F26977" s="195"/>
      <c r="G26977" s="196"/>
      <c r="H26977" s="192"/>
    </row>
    <row r="26978" spans="6:8" x14ac:dyDescent="0.2">
      <c r="F26978" s="195"/>
      <c r="G26978" s="196"/>
      <c r="H26978" s="192"/>
    </row>
    <row r="26979" spans="6:8" x14ac:dyDescent="0.2">
      <c r="F26979" s="195"/>
      <c r="G26979" s="196"/>
      <c r="H26979" s="192"/>
    </row>
    <row r="26980" spans="6:8" x14ac:dyDescent="0.2">
      <c r="F26980" s="195"/>
      <c r="G26980" s="196"/>
      <c r="H26980" s="192"/>
    </row>
    <row r="26981" spans="6:8" x14ac:dyDescent="0.2">
      <c r="F26981" s="195"/>
      <c r="G26981" s="196"/>
      <c r="H26981" s="192"/>
    </row>
    <row r="26982" spans="6:8" x14ac:dyDescent="0.2">
      <c r="F26982" s="195"/>
      <c r="G26982" s="196"/>
      <c r="H26982" s="192"/>
    </row>
    <row r="26983" spans="6:8" x14ac:dyDescent="0.2">
      <c r="F26983" s="195"/>
      <c r="G26983" s="196"/>
      <c r="H26983" s="192"/>
    </row>
    <row r="26984" spans="6:8" x14ac:dyDescent="0.2">
      <c r="F26984" s="195"/>
      <c r="G26984" s="196"/>
      <c r="H26984" s="192"/>
    </row>
    <row r="26985" spans="6:8" x14ac:dyDescent="0.2">
      <c r="F26985" s="195"/>
      <c r="G26985" s="196"/>
      <c r="H26985" s="192"/>
    </row>
    <row r="26986" spans="6:8" x14ac:dyDescent="0.2">
      <c r="F26986" s="195"/>
      <c r="G26986" s="196"/>
      <c r="H26986" s="192"/>
    </row>
    <row r="26987" spans="6:8" x14ac:dyDescent="0.2">
      <c r="F26987" s="195"/>
      <c r="G26987" s="196"/>
      <c r="H26987" s="192"/>
    </row>
    <row r="26988" spans="6:8" x14ac:dyDescent="0.2">
      <c r="F26988" s="195"/>
      <c r="G26988" s="196"/>
      <c r="H26988" s="192"/>
    </row>
    <row r="26989" spans="6:8" x14ac:dyDescent="0.2">
      <c r="F26989" s="195"/>
      <c r="G26989" s="196"/>
      <c r="H26989" s="192"/>
    </row>
    <row r="26990" spans="6:8" x14ac:dyDescent="0.2">
      <c r="F26990" s="195"/>
      <c r="G26990" s="196"/>
      <c r="H26990" s="192"/>
    </row>
    <row r="26991" spans="6:8" x14ac:dyDescent="0.2">
      <c r="F26991" s="195"/>
      <c r="G26991" s="196"/>
      <c r="H26991" s="192"/>
    </row>
    <row r="26992" spans="6:8" x14ac:dyDescent="0.2">
      <c r="F26992" s="195"/>
      <c r="G26992" s="196"/>
      <c r="H26992" s="192"/>
    </row>
    <row r="26993" spans="6:8" x14ac:dyDescent="0.2">
      <c r="F26993" s="195"/>
      <c r="G26993" s="196"/>
      <c r="H26993" s="192"/>
    </row>
    <row r="26994" spans="6:8" x14ac:dyDescent="0.2">
      <c r="F26994" s="195"/>
      <c r="G26994" s="196"/>
      <c r="H26994" s="192"/>
    </row>
    <row r="26995" spans="6:8" x14ac:dyDescent="0.2">
      <c r="F26995" s="195"/>
      <c r="G26995" s="196"/>
      <c r="H26995" s="192"/>
    </row>
    <row r="26996" spans="6:8" x14ac:dyDescent="0.2">
      <c r="F26996" s="195"/>
      <c r="G26996" s="196"/>
      <c r="H26996" s="192"/>
    </row>
    <row r="26997" spans="6:8" x14ac:dyDescent="0.2">
      <c r="F26997" s="195"/>
      <c r="G26997" s="196"/>
      <c r="H26997" s="192"/>
    </row>
    <row r="26998" spans="6:8" x14ac:dyDescent="0.2">
      <c r="F26998" s="195"/>
      <c r="G26998" s="196"/>
      <c r="H26998" s="192"/>
    </row>
    <row r="26999" spans="6:8" x14ac:dyDescent="0.2">
      <c r="F26999" s="195"/>
      <c r="G26999" s="196"/>
      <c r="H26999" s="192"/>
    </row>
    <row r="27000" spans="6:8" x14ac:dyDescent="0.2">
      <c r="F27000" s="195"/>
      <c r="G27000" s="196"/>
      <c r="H27000" s="192"/>
    </row>
    <row r="27001" spans="6:8" x14ac:dyDescent="0.2">
      <c r="F27001" s="195"/>
      <c r="G27001" s="196"/>
      <c r="H27001" s="192"/>
    </row>
    <row r="27002" spans="6:8" x14ac:dyDescent="0.2">
      <c r="F27002" s="195"/>
      <c r="G27002" s="196"/>
      <c r="H27002" s="192"/>
    </row>
    <row r="27003" spans="6:8" x14ac:dyDescent="0.2">
      <c r="F27003" s="195"/>
      <c r="G27003" s="196"/>
      <c r="H27003" s="192"/>
    </row>
    <row r="27004" spans="6:8" x14ac:dyDescent="0.2">
      <c r="F27004" s="195"/>
      <c r="G27004" s="196"/>
      <c r="H27004" s="192"/>
    </row>
    <row r="27005" spans="6:8" x14ac:dyDescent="0.2">
      <c r="F27005" s="195"/>
      <c r="G27005" s="196"/>
      <c r="H27005" s="192"/>
    </row>
    <row r="27006" spans="6:8" x14ac:dyDescent="0.2">
      <c r="F27006" s="195"/>
      <c r="G27006" s="196"/>
      <c r="H27006" s="192"/>
    </row>
    <row r="27007" spans="6:8" x14ac:dyDescent="0.2">
      <c r="F27007" s="195"/>
      <c r="G27007" s="196"/>
      <c r="H27007" s="192"/>
    </row>
    <row r="27008" spans="6:8" x14ac:dyDescent="0.2">
      <c r="F27008" s="195"/>
      <c r="G27008" s="196"/>
      <c r="H27008" s="192"/>
    </row>
    <row r="27009" spans="6:8" x14ac:dyDescent="0.2">
      <c r="F27009" s="195"/>
      <c r="G27009" s="196"/>
      <c r="H27009" s="192"/>
    </row>
    <row r="27010" spans="6:8" x14ac:dyDescent="0.2">
      <c r="F27010" s="195"/>
      <c r="G27010" s="196"/>
      <c r="H27010" s="192"/>
    </row>
    <row r="27011" spans="6:8" x14ac:dyDescent="0.2">
      <c r="F27011" s="195"/>
      <c r="G27011" s="196"/>
      <c r="H27011" s="192"/>
    </row>
    <row r="27012" spans="6:8" x14ac:dyDescent="0.2">
      <c r="F27012" s="195"/>
      <c r="G27012" s="196"/>
      <c r="H27012" s="192"/>
    </row>
    <row r="27013" spans="6:8" x14ac:dyDescent="0.2">
      <c r="F27013" s="195"/>
      <c r="G27013" s="196"/>
      <c r="H27013" s="192"/>
    </row>
    <row r="27014" spans="6:8" x14ac:dyDescent="0.2">
      <c r="F27014" s="195"/>
      <c r="G27014" s="196"/>
      <c r="H27014" s="192"/>
    </row>
    <row r="27015" spans="6:8" x14ac:dyDescent="0.2">
      <c r="F27015" s="195"/>
      <c r="G27015" s="196"/>
      <c r="H27015" s="192"/>
    </row>
    <row r="27016" spans="6:8" x14ac:dyDescent="0.2">
      <c r="F27016" s="195"/>
      <c r="G27016" s="196"/>
      <c r="H27016" s="192"/>
    </row>
    <row r="27017" spans="6:8" x14ac:dyDescent="0.2">
      <c r="F27017" s="195"/>
      <c r="G27017" s="196"/>
      <c r="H27017" s="192"/>
    </row>
    <row r="27018" spans="6:8" x14ac:dyDescent="0.2">
      <c r="F27018" s="195"/>
      <c r="G27018" s="196"/>
      <c r="H27018" s="192"/>
    </row>
    <row r="27019" spans="6:8" x14ac:dyDescent="0.2">
      <c r="F27019" s="195"/>
      <c r="G27019" s="196"/>
      <c r="H27019" s="192"/>
    </row>
    <row r="27020" spans="6:8" x14ac:dyDescent="0.2">
      <c r="F27020" s="195"/>
      <c r="G27020" s="196"/>
      <c r="H27020" s="192"/>
    </row>
    <row r="27021" spans="6:8" x14ac:dyDescent="0.2">
      <c r="F27021" s="195"/>
      <c r="G27021" s="196"/>
      <c r="H27021" s="192"/>
    </row>
    <row r="27022" spans="6:8" x14ac:dyDescent="0.2">
      <c r="F27022" s="195"/>
      <c r="G27022" s="196"/>
      <c r="H27022" s="192"/>
    </row>
    <row r="27023" spans="6:8" x14ac:dyDescent="0.2">
      <c r="F27023" s="195"/>
      <c r="G27023" s="196"/>
      <c r="H27023" s="192"/>
    </row>
    <row r="27024" spans="6:8" x14ac:dyDescent="0.2">
      <c r="F27024" s="195"/>
      <c r="G27024" s="196"/>
      <c r="H27024" s="192"/>
    </row>
    <row r="27025" spans="6:8" x14ac:dyDescent="0.2">
      <c r="F27025" s="195"/>
      <c r="G27025" s="196"/>
      <c r="H27025" s="192"/>
    </row>
    <row r="27026" spans="6:8" x14ac:dyDescent="0.2">
      <c r="F27026" s="195"/>
      <c r="G27026" s="196"/>
      <c r="H27026" s="192"/>
    </row>
    <row r="27027" spans="6:8" x14ac:dyDescent="0.2">
      <c r="F27027" s="195"/>
      <c r="G27027" s="196"/>
      <c r="H27027" s="192"/>
    </row>
    <row r="27028" spans="6:8" x14ac:dyDescent="0.2">
      <c r="F27028" s="195"/>
      <c r="G27028" s="196"/>
      <c r="H27028" s="192"/>
    </row>
    <row r="27029" spans="6:8" x14ac:dyDescent="0.2">
      <c r="F27029" s="195"/>
      <c r="G27029" s="196"/>
      <c r="H27029" s="192"/>
    </row>
    <row r="27030" spans="6:8" x14ac:dyDescent="0.2">
      <c r="F27030" s="195"/>
      <c r="G27030" s="196"/>
      <c r="H27030" s="192"/>
    </row>
    <row r="27031" spans="6:8" x14ac:dyDescent="0.2">
      <c r="F27031" s="195"/>
      <c r="G27031" s="196"/>
      <c r="H27031" s="192"/>
    </row>
    <row r="27032" spans="6:8" x14ac:dyDescent="0.2">
      <c r="F27032" s="195"/>
      <c r="G27032" s="196"/>
      <c r="H27032" s="192"/>
    </row>
    <row r="27033" spans="6:8" x14ac:dyDescent="0.2">
      <c r="F27033" s="195"/>
      <c r="G27033" s="196"/>
      <c r="H27033" s="192"/>
    </row>
    <row r="27034" spans="6:8" x14ac:dyDescent="0.2">
      <c r="F27034" s="195"/>
      <c r="G27034" s="196"/>
      <c r="H27034" s="192"/>
    </row>
    <row r="27035" spans="6:8" x14ac:dyDescent="0.2">
      <c r="F27035" s="195"/>
      <c r="G27035" s="196"/>
      <c r="H27035" s="192"/>
    </row>
    <row r="27036" spans="6:8" x14ac:dyDescent="0.2">
      <c r="F27036" s="195"/>
      <c r="G27036" s="196"/>
      <c r="H27036" s="192"/>
    </row>
    <row r="27037" spans="6:8" x14ac:dyDescent="0.2">
      <c r="F27037" s="195"/>
      <c r="G27037" s="196"/>
      <c r="H27037" s="192"/>
    </row>
    <row r="27038" spans="6:8" x14ac:dyDescent="0.2">
      <c r="F27038" s="195"/>
      <c r="G27038" s="196"/>
      <c r="H27038" s="192"/>
    </row>
    <row r="27039" spans="6:8" x14ac:dyDescent="0.2">
      <c r="F27039" s="195"/>
      <c r="G27039" s="196"/>
      <c r="H27039" s="192"/>
    </row>
    <row r="27040" spans="6:8" x14ac:dyDescent="0.2">
      <c r="F27040" s="195"/>
      <c r="G27040" s="196"/>
      <c r="H27040" s="192"/>
    </row>
    <row r="27041" spans="6:8" x14ac:dyDescent="0.2">
      <c r="F27041" s="195"/>
      <c r="G27041" s="196"/>
      <c r="H27041" s="192"/>
    </row>
    <row r="27042" spans="6:8" x14ac:dyDescent="0.2">
      <c r="F27042" s="195"/>
      <c r="G27042" s="196"/>
      <c r="H27042" s="192"/>
    </row>
    <row r="27043" spans="6:8" x14ac:dyDescent="0.2">
      <c r="F27043" s="195"/>
      <c r="G27043" s="196"/>
      <c r="H27043" s="192"/>
    </row>
    <row r="27044" spans="6:8" x14ac:dyDescent="0.2">
      <c r="F27044" s="195"/>
      <c r="G27044" s="196"/>
      <c r="H27044" s="192"/>
    </row>
    <row r="27045" spans="6:8" x14ac:dyDescent="0.2">
      <c r="F27045" s="195"/>
      <c r="G27045" s="196"/>
      <c r="H27045" s="192"/>
    </row>
    <row r="27046" spans="6:8" x14ac:dyDescent="0.2">
      <c r="F27046" s="195"/>
      <c r="G27046" s="196"/>
      <c r="H27046" s="192"/>
    </row>
    <row r="27047" spans="6:8" x14ac:dyDescent="0.2">
      <c r="F27047" s="195"/>
      <c r="G27047" s="196"/>
      <c r="H27047" s="192"/>
    </row>
    <row r="27048" spans="6:8" x14ac:dyDescent="0.2">
      <c r="F27048" s="195"/>
      <c r="G27048" s="196"/>
      <c r="H27048" s="192"/>
    </row>
    <row r="27049" spans="6:8" x14ac:dyDescent="0.2">
      <c r="F27049" s="195"/>
      <c r="G27049" s="196"/>
      <c r="H27049" s="192"/>
    </row>
    <row r="27050" spans="6:8" x14ac:dyDescent="0.2">
      <c r="F27050" s="195"/>
      <c r="G27050" s="196"/>
      <c r="H27050" s="192"/>
    </row>
    <row r="27051" spans="6:8" x14ac:dyDescent="0.2">
      <c r="F27051" s="195"/>
      <c r="G27051" s="196"/>
      <c r="H27051" s="192"/>
    </row>
    <row r="27052" spans="6:8" x14ac:dyDescent="0.2">
      <c r="F27052" s="195"/>
      <c r="G27052" s="196"/>
      <c r="H27052" s="192"/>
    </row>
    <row r="27053" spans="6:8" x14ac:dyDescent="0.2">
      <c r="F27053" s="195"/>
      <c r="G27053" s="196"/>
      <c r="H27053" s="192"/>
    </row>
    <row r="27054" spans="6:8" x14ac:dyDescent="0.2">
      <c r="F27054" s="195"/>
      <c r="G27054" s="196"/>
      <c r="H27054" s="192"/>
    </row>
    <row r="27055" spans="6:8" x14ac:dyDescent="0.2">
      <c r="F27055" s="195"/>
      <c r="G27055" s="196"/>
      <c r="H27055" s="192"/>
    </row>
    <row r="27056" spans="6:8" x14ac:dyDescent="0.2">
      <c r="F27056" s="195"/>
      <c r="G27056" s="196"/>
      <c r="H27056" s="192"/>
    </row>
    <row r="27057" spans="6:8" x14ac:dyDescent="0.2">
      <c r="F27057" s="195"/>
      <c r="G27057" s="196"/>
      <c r="H27057" s="192"/>
    </row>
    <row r="27058" spans="6:8" x14ac:dyDescent="0.2">
      <c r="F27058" s="195"/>
      <c r="G27058" s="196"/>
      <c r="H27058" s="192"/>
    </row>
    <row r="27059" spans="6:8" x14ac:dyDescent="0.2">
      <c r="F27059" s="195"/>
      <c r="G27059" s="196"/>
      <c r="H27059" s="192"/>
    </row>
    <row r="27060" spans="6:8" x14ac:dyDescent="0.2">
      <c r="F27060" s="195"/>
      <c r="G27060" s="196"/>
      <c r="H27060" s="192"/>
    </row>
    <row r="27061" spans="6:8" x14ac:dyDescent="0.2">
      <c r="F27061" s="195"/>
      <c r="G27061" s="196"/>
      <c r="H27061" s="192"/>
    </row>
    <row r="27062" spans="6:8" x14ac:dyDescent="0.2">
      <c r="F27062" s="195"/>
      <c r="G27062" s="196"/>
      <c r="H27062" s="192"/>
    </row>
    <row r="27063" spans="6:8" x14ac:dyDescent="0.2">
      <c r="F27063" s="195"/>
      <c r="G27063" s="196"/>
      <c r="H27063" s="192"/>
    </row>
    <row r="27064" spans="6:8" x14ac:dyDescent="0.2">
      <c r="F27064" s="195"/>
      <c r="G27064" s="196"/>
      <c r="H27064" s="192"/>
    </row>
    <row r="27065" spans="6:8" x14ac:dyDescent="0.2">
      <c r="F27065" s="195"/>
      <c r="G27065" s="196"/>
      <c r="H27065" s="192"/>
    </row>
    <row r="27066" spans="6:8" x14ac:dyDescent="0.2">
      <c r="F27066" s="195"/>
      <c r="G27066" s="196"/>
      <c r="H27066" s="192"/>
    </row>
    <row r="27067" spans="6:8" x14ac:dyDescent="0.2">
      <c r="F27067" s="195"/>
      <c r="G27067" s="196"/>
      <c r="H27067" s="192"/>
    </row>
    <row r="27068" spans="6:8" x14ac:dyDescent="0.2">
      <c r="F27068" s="195"/>
      <c r="G27068" s="196"/>
      <c r="H27068" s="192"/>
    </row>
    <row r="27069" spans="6:8" x14ac:dyDescent="0.2">
      <c r="F27069" s="195"/>
      <c r="G27069" s="196"/>
      <c r="H27069" s="192"/>
    </row>
    <row r="27070" spans="6:8" x14ac:dyDescent="0.2">
      <c r="F27070" s="195"/>
      <c r="G27070" s="196"/>
      <c r="H27070" s="192"/>
    </row>
    <row r="27071" spans="6:8" x14ac:dyDescent="0.2">
      <c r="F27071" s="195"/>
      <c r="G27071" s="196"/>
      <c r="H27071" s="192"/>
    </row>
    <row r="27072" spans="6:8" x14ac:dyDescent="0.2">
      <c r="F27072" s="195"/>
      <c r="G27072" s="196"/>
      <c r="H27072" s="192"/>
    </row>
    <row r="27073" spans="6:8" x14ac:dyDescent="0.2">
      <c r="F27073" s="195"/>
      <c r="G27073" s="196"/>
      <c r="H27073" s="192"/>
    </row>
    <row r="27074" spans="6:8" x14ac:dyDescent="0.2">
      <c r="F27074" s="195"/>
      <c r="G27074" s="196"/>
      <c r="H27074" s="192"/>
    </row>
    <row r="27075" spans="6:8" x14ac:dyDescent="0.2">
      <c r="F27075" s="195"/>
      <c r="G27075" s="196"/>
      <c r="H27075" s="192"/>
    </row>
    <row r="27076" spans="6:8" x14ac:dyDescent="0.2">
      <c r="F27076" s="195"/>
      <c r="G27076" s="196"/>
      <c r="H27076" s="192"/>
    </row>
    <row r="27077" spans="6:8" x14ac:dyDescent="0.2">
      <c r="F27077" s="195"/>
      <c r="G27077" s="196"/>
      <c r="H27077" s="192"/>
    </row>
    <row r="27078" spans="6:8" x14ac:dyDescent="0.2">
      <c r="F27078" s="195"/>
      <c r="G27078" s="196"/>
      <c r="H27078" s="192"/>
    </row>
    <row r="27079" spans="6:8" x14ac:dyDescent="0.2">
      <c r="F27079" s="195"/>
      <c r="G27079" s="196"/>
      <c r="H27079" s="192"/>
    </row>
    <row r="27080" spans="6:8" x14ac:dyDescent="0.2">
      <c r="F27080" s="195"/>
      <c r="G27080" s="196"/>
      <c r="H27080" s="192"/>
    </row>
    <row r="27081" spans="6:8" x14ac:dyDescent="0.2">
      <c r="F27081" s="195"/>
      <c r="G27081" s="196"/>
      <c r="H27081" s="192"/>
    </row>
    <row r="27082" spans="6:8" x14ac:dyDescent="0.2">
      <c r="F27082" s="195"/>
      <c r="G27082" s="196"/>
      <c r="H27082" s="192"/>
    </row>
    <row r="27083" spans="6:8" x14ac:dyDescent="0.2">
      <c r="F27083" s="195"/>
      <c r="G27083" s="196"/>
      <c r="H27083" s="192"/>
    </row>
    <row r="27084" spans="6:8" x14ac:dyDescent="0.2">
      <c r="F27084" s="195"/>
      <c r="G27084" s="196"/>
      <c r="H27084" s="192"/>
    </row>
    <row r="27085" spans="6:8" x14ac:dyDescent="0.2">
      <c r="F27085" s="195"/>
      <c r="G27085" s="196"/>
      <c r="H27085" s="192"/>
    </row>
    <row r="27086" spans="6:8" x14ac:dyDescent="0.2">
      <c r="F27086" s="195"/>
      <c r="G27086" s="196"/>
      <c r="H27086" s="192"/>
    </row>
    <row r="27087" spans="6:8" x14ac:dyDescent="0.2">
      <c r="F27087" s="195"/>
      <c r="G27087" s="196"/>
      <c r="H27087" s="192"/>
    </row>
    <row r="27088" spans="6:8" x14ac:dyDescent="0.2">
      <c r="F27088" s="195"/>
      <c r="G27088" s="196"/>
      <c r="H27088" s="192"/>
    </row>
    <row r="27089" spans="6:8" x14ac:dyDescent="0.2">
      <c r="F27089" s="195"/>
      <c r="G27089" s="196"/>
      <c r="H27089" s="192"/>
    </row>
    <row r="27090" spans="6:8" x14ac:dyDescent="0.2">
      <c r="F27090" s="195"/>
      <c r="G27090" s="196"/>
      <c r="H27090" s="192"/>
    </row>
    <row r="27091" spans="6:8" x14ac:dyDescent="0.2">
      <c r="F27091" s="195"/>
      <c r="G27091" s="196"/>
      <c r="H27091" s="192"/>
    </row>
    <row r="27092" spans="6:8" x14ac:dyDescent="0.2">
      <c r="F27092" s="195"/>
      <c r="G27092" s="196"/>
      <c r="H27092" s="192"/>
    </row>
    <row r="27093" spans="6:8" x14ac:dyDescent="0.2">
      <c r="F27093" s="195"/>
      <c r="G27093" s="196"/>
      <c r="H27093" s="192"/>
    </row>
    <row r="27094" spans="6:8" x14ac:dyDescent="0.2">
      <c r="F27094" s="195"/>
      <c r="G27094" s="196"/>
      <c r="H27094" s="192"/>
    </row>
    <row r="27095" spans="6:8" x14ac:dyDescent="0.2">
      <c r="F27095" s="195"/>
      <c r="G27095" s="196"/>
      <c r="H27095" s="192"/>
    </row>
    <row r="27096" spans="6:8" x14ac:dyDescent="0.2">
      <c r="F27096" s="195"/>
      <c r="G27096" s="196"/>
      <c r="H27096" s="192"/>
    </row>
    <row r="27097" spans="6:8" x14ac:dyDescent="0.2">
      <c r="F27097" s="195"/>
      <c r="G27097" s="196"/>
      <c r="H27097" s="192"/>
    </row>
    <row r="27098" spans="6:8" x14ac:dyDescent="0.2">
      <c r="F27098" s="195"/>
      <c r="G27098" s="196"/>
      <c r="H27098" s="192"/>
    </row>
    <row r="27099" spans="6:8" x14ac:dyDescent="0.2">
      <c r="F27099" s="195"/>
      <c r="G27099" s="196"/>
      <c r="H27099" s="192"/>
    </row>
    <row r="27100" spans="6:8" x14ac:dyDescent="0.2">
      <c r="F27100" s="195"/>
      <c r="G27100" s="196"/>
      <c r="H27100" s="192"/>
    </row>
    <row r="27101" spans="6:8" x14ac:dyDescent="0.2">
      <c r="F27101" s="195"/>
      <c r="G27101" s="196"/>
      <c r="H27101" s="192"/>
    </row>
    <row r="27102" spans="6:8" x14ac:dyDescent="0.2">
      <c r="F27102" s="195"/>
      <c r="G27102" s="196"/>
      <c r="H27102" s="192"/>
    </row>
    <row r="27103" spans="6:8" x14ac:dyDescent="0.2">
      <c r="F27103" s="195"/>
      <c r="G27103" s="196"/>
      <c r="H27103" s="192"/>
    </row>
    <row r="27104" spans="6:8" x14ac:dyDescent="0.2">
      <c r="F27104" s="195"/>
      <c r="G27104" s="196"/>
      <c r="H27104" s="192"/>
    </row>
    <row r="27105" spans="6:8" x14ac:dyDescent="0.2">
      <c r="F27105" s="195"/>
      <c r="G27105" s="196"/>
      <c r="H27105" s="192"/>
    </row>
    <row r="27106" spans="6:8" x14ac:dyDescent="0.2">
      <c r="F27106" s="195"/>
      <c r="G27106" s="196"/>
      <c r="H27106" s="192"/>
    </row>
    <row r="27107" spans="6:8" x14ac:dyDescent="0.2">
      <c r="F27107" s="195"/>
      <c r="G27107" s="196"/>
      <c r="H27107" s="192"/>
    </row>
    <row r="27108" spans="6:8" x14ac:dyDescent="0.2">
      <c r="F27108" s="195"/>
      <c r="G27108" s="196"/>
      <c r="H27108" s="192"/>
    </row>
    <row r="27109" spans="6:8" x14ac:dyDescent="0.2">
      <c r="F27109" s="195"/>
      <c r="G27109" s="196"/>
      <c r="H27109" s="192"/>
    </row>
    <row r="27110" spans="6:8" x14ac:dyDescent="0.2">
      <c r="F27110" s="195"/>
      <c r="G27110" s="196"/>
      <c r="H27110" s="192"/>
    </row>
    <row r="27111" spans="6:8" x14ac:dyDescent="0.2">
      <c r="F27111" s="195"/>
      <c r="G27111" s="196"/>
      <c r="H27111" s="192"/>
    </row>
    <row r="27112" spans="6:8" x14ac:dyDescent="0.2">
      <c r="F27112" s="195"/>
      <c r="G27112" s="196"/>
      <c r="H27112" s="192"/>
    </row>
    <row r="27113" spans="6:8" x14ac:dyDescent="0.2">
      <c r="F27113" s="195"/>
      <c r="G27113" s="196"/>
      <c r="H27113" s="192"/>
    </row>
    <row r="27114" spans="6:8" x14ac:dyDescent="0.2">
      <c r="F27114" s="195"/>
      <c r="G27114" s="196"/>
      <c r="H27114" s="192"/>
    </row>
    <row r="27115" spans="6:8" x14ac:dyDescent="0.2">
      <c r="F27115" s="195"/>
      <c r="G27115" s="196"/>
      <c r="H27115" s="192"/>
    </row>
    <row r="27116" spans="6:8" x14ac:dyDescent="0.2">
      <c r="F27116" s="195"/>
      <c r="G27116" s="196"/>
      <c r="H27116" s="192"/>
    </row>
    <row r="27117" spans="6:8" x14ac:dyDescent="0.2">
      <c r="F27117" s="195"/>
      <c r="G27117" s="196"/>
      <c r="H27117" s="192"/>
    </row>
    <row r="27118" spans="6:8" x14ac:dyDescent="0.2">
      <c r="F27118" s="195"/>
      <c r="G27118" s="196"/>
      <c r="H27118" s="192"/>
    </row>
    <row r="27119" spans="6:8" x14ac:dyDescent="0.2">
      <c r="F27119" s="195"/>
      <c r="G27119" s="196"/>
      <c r="H27119" s="192"/>
    </row>
    <row r="27120" spans="6:8" x14ac:dyDescent="0.2">
      <c r="F27120" s="195"/>
      <c r="G27120" s="196"/>
      <c r="H27120" s="192"/>
    </row>
    <row r="27121" spans="6:8" x14ac:dyDescent="0.2">
      <c r="F27121" s="195"/>
      <c r="G27121" s="196"/>
      <c r="H27121" s="192"/>
    </row>
    <row r="27122" spans="6:8" x14ac:dyDescent="0.2">
      <c r="F27122" s="195"/>
      <c r="G27122" s="196"/>
      <c r="H27122" s="192"/>
    </row>
    <row r="27123" spans="6:8" x14ac:dyDescent="0.2">
      <c r="F27123" s="195"/>
      <c r="G27123" s="196"/>
      <c r="H27123" s="192"/>
    </row>
    <row r="27124" spans="6:8" x14ac:dyDescent="0.2">
      <c r="F27124" s="195"/>
      <c r="G27124" s="196"/>
      <c r="H27124" s="192"/>
    </row>
    <row r="27125" spans="6:8" x14ac:dyDescent="0.2">
      <c r="F27125" s="195"/>
      <c r="G27125" s="196"/>
      <c r="H27125" s="192"/>
    </row>
    <row r="27126" spans="6:8" x14ac:dyDescent="0.2">
      <c r="F27126" s="195"/>
      <c r="G27126" s="196"/>
      <c r="H27126" s="192"/>
    </row>
    <row r="27127" spans="6:8" x14ac:dyDescent="0.2">
      <c r="F27127" s="195"/>
      <c r="G27127" s="196"/>
      <c r="H27127" s="192"/>
    </row>
    <row r="27128" spans="6:8" x14ac:dyDescent="0.2">
      <c r="F27128" s="195"/>
      <c r="G27128" s="196"/>
      <c r="H27128" s="192"/>
    </row>
    <row r="27129" spans="6:8" x14ac:dyDescent="0.2">
      <c r="F27129" s="195"/>
      <c r="G27129" s="196"/>
      <c r="H27129" s="192"/>
    </row>
    <row r="27130" spans="6:8" x14ac:dyDescent="0.2">
      <c r="F27130" s="195"/>
      <c r="G27130" s="196"/>
      <c r="H27130" s="192"/>
    </row>
    <row r="27131" spans="6:8" x14ac:dyDescent="0.2">
      <c r="F27131" s="195"/>
      <c r="G27131" s="196"/>
      <c r="H27131" s="192"/>
    </row>
    <row r="27132" spans="6:8" x14ac:dyDescent="0.2">
      <c r="F27132" s="195"/>
      <c r="G27132" s="196"/>
      <c r="H27132" s="192"/>
    </row>
    <row r="27133" spans="6:8" x14ac:dyDescent="0.2">
      <c r="F27133" s="195"/>
      <c r="G27133" s="196"/>
      <c r="H27133" s="192"/>
    </row>
    <row r="27134" spans="6:8" x14ac:dyDescent="0.2">
      <c r="F27134" s="195"/>
      <c r="G27134" s="196"/>
      <c r="H27134" s="192"/>
    </row>
    <row r="27135" spans="6:8" x14ac:dyDescent="0.2">
      <c r="F27135" s="195"/>
      <c r="G27135" s="196"/>
      <c r="H27135" s="192"/>
    </row>
    <row r="27136" spans="6:8" x14ac:dyDescent="0.2">
      <c r="F27136" s="195"/>
      <c r="G27136" s="196"/>
      <c r="H27136" s="192"/>
    </row>
    <row r="27137" spans="6:8" x14ac:dyDescent="0.2">
      <c r="F27137" s="195"/>
      <c r="G27137" s="196"/>
      <c r="H27137" s="192"/>
    </row>
    <row r="27138" spans="6:8" x14ac:dyDescent="0.2">
      <c r="F27138" s="195"/>
      <c r="G27138" s="196"/>
      <c r="H27138" s="192"/>
    </row>
    <row r="27139" spans="6:8" x14ac:dyDescent="0.2">
      <c r="F27139" s="195"/>
      <c r="G27139" s="196"/>
      <c r="H27139" s="192"/>
    </row>
    <row r="27140" spans="6:8" x14ac:dyDescent="0.2">
      <c r="F27140" s="195"/>
      <c r="G27140" s="196"/>
      <c r="H27140" s="192"/>
    </row>
    <row r="27141" spans="6:8" x14ac:dyDescent="0.2">
      <c r="F27141" s="195"/>
      <c r="G27141" s="196"/>
      <c r="H27141" s="192"/>
    </row>
    <row r="27142" spans="6:8" x14ac:dyDescent="0.2">
      <c r="F27142" s="195"/>
      <c r="G27142" s="196"/>
      <c r="H27142" s="192"/>
    </row>
    <row r="27143" spans="6:8" x14ac:dyDescent="0.2">
      <c r="F27143" s="195"/>
      <c r="G27143" s="196"/>
      <c r="H27143" s="192"/>
    </row>
    <row r="27144" spans="6:8" x14ac:dyDescent="0.2">
      <c r="F27144" s="195"/>
      <c r="G27144" s="196"/>
      <c r="H27144" s="192"/>
    </row>
    <row r="27145" spans="6:8" x14ac:dyDescent="0.2">
      <c r="F27145" s="195"/>
      <c r="G27145" s="196"/>
      <c r="H27145" s="192"/>
    </row>
    <row r="27146" spans="6:8" x14ac:dyDescent="0.2">
      <c r="F27146" s="195"/>
      <c r="G27146" s="196"/>
      <c r="H27146" s="192"/>
    </row>
    <row r="27147" spans="6:8" x14ac:dyDescent="0.2">
      <c r="F27147" s="195"/>
      <c r="G27147" s="196"/>
      <c r="H27147" s="192"/>
    </row>
    <row r="27148" spans="6:8" x14ac:dyDescent="0.2">
      <c r="F27148" s="195"/>
      <c r="G27148" s="196"/>
      <c r="H27148" s="192"/>
    </row>
    <row r="27149" spans="6:8" x14ac:dyDescent="0.2">
      <c r="F27149" s="195"/>
      <c r="G27149" s="196"/>
      <c r="H27149" s="192"/>
    </row>
    <row r="27150" spans="6:8" x14ac:dyDescent="0.2">
      <c r="F27150" s="195"/>
      <c r="G27150" s="196"/>
      <c r="H27150" s="192"/>
    </row>
    <row r="27151" spans="6:8" x14ac:dyDescent="0.2">
      <c r="F27151" s="195"/>
      <c r="G27151" s="196"/>
      <c r="H27151" s="192"/>
    </row>
    <row r="27152" spans="6:8" x14ac:dyDescent="0.2">
      <c r="F27152" s="195"/>
      <c r="G27152" s="196"/>
      <c r="H27152" s="192"/>
    </row>
    <row r="27153" spans="6:8" x14ac:dyDescent="0.2">
      <c r="F27153" s="195"/>
      <c r="G27153" s="196"/>
      <c r="H27153" s="192"/>
    </row>
    <row r="27154" spans="6:8" x14ac:dyDescent="0.2">
      <c r="F27154" s="195"/>
      <c r="G27154" s="196"/>
      <c r="H27154" s="192"/>
    </row>
    <row r="27155" spans="6:8" x14ac:dyDescent="0.2">
      <c r="F27155" s="195"/>
      <c r="G27155" s="196"/>
      <c r="H27155" s="192"/>
    </row>
    <row r="27156" spans="6:8" x14ac:dyDescent="0.2">
      <c r="F27156" s="195"/>
      <c r="G27156" s="196"/>
      <c r="H27156" s="192"/>
    </row>
    <row r="27157" spans="6:8" x14ac:dyDescent="0.2">
      <c r="F27157" s="195"/>
      <c r="G27157" s="196"/>
      <c r="H27157" s="192"/>
    </row>
    <row r="27158" spans="6:8" x14ac:dyDescent="0.2">
      <c r="F27158" s="195"/>
      <c r="G27158" s="196"/>
      <c r="H27158" s="192"/>
    </row>
    <row r="27159" spans="6:8" x14ac:dyDescent="0.2">
      <c r="F27159" s="195"/>
      <c r="G27159" s="196"/>
      <c r="H27159" s="192"/>
    </row>
    <row r="27160" spans="6:8" x14ac:dyDescent="0.2">
      <c r="F27160" s="195"/>
      <c r="G27160" s="196"/>
      <c r="H27160" s="192"/>
    </row>
    <row r="27161" spans="6:8" x14ac:dyDescent="0.2">
      <c r="F27161" s="195"/>
      <c r="G27161" s="196"/>
      <c r="H27161" s="192"/>
    </row>
    <row r="27162" spans="6:8" x14ac:dyDescent="0.2">
      <c r="F27162" s="195"/>
      <c r="G27162" s="196"/>
      <c r="H27162" s="192"/>
    </row>
    <row r="27163" spans="6:8" x14ac:dyDescent="0.2">
      <c r="F27163" s="195"/>
      <c r="G27163" s="196"/>
      <c r="H27163" s="192"/>
    </row>
    <row r="27164" spans="6:8" x14ac:dyDescent="0.2">
      <c r="F27164" s="195"/>
      <c r="G27164" s="196"/>
      <c r="H27164" s="192"/>
    </row>
    <row r="27165" spans="6:8" x14ac:dyDescent="0.2">
      <c r="F27165" s="195"/>
      <c r="G27165" s="196"/>
      <c r="H27165" s="192"/>
    </row>
    <row r="27166" spans="6:8" x14ac:dyDescent="0.2">
      <c r="F27166" s="195"/>
      <c r="G27166" s="196"/>
      <c r="H27166" s="192"/>
    </row>
    <row r="27167" spans="6:8" x14ac:dyDescent="0.2">
      <c r="F27167" s="195"/>
      <c r="G27167" s="196"/>
      <c r="H27167" s="192"/>
    </row>
    <row r="27168" spans="6:8" x14ac:dyDescent="0.2">
      <c r="F27168" s="195"/>
      <c r="G27168" s="196"/>
      <c r="H27168" s="192"/>
    </row>
    <row r="27169" spans="6:8" x14ac:dyDescent="0.2">
      <c r="F27169" s="195"/>
      <c r="G27169" s="196"/>
      <c r="H27169" s="192"/>
    </row>
    <row r="27170" spans="6:8" x14ac:dyDescent="0.2">
      <c r="F27170" s="195"/>
      <c r="G27170" s="196"/>
      <c r="H27170" s="192"/>
    </row>
    <row r="27171" spans="6:8" x14ac:dyDescent="0.2">
      <c r="F27171" s="195"/>
      <c r="G27171" s="196"/>
      <c r="H27171" s="192"/>
    </row>
    <row r="27172" spans="6:8" x14ac:dyDescent="0.2">
      <c r="F27172" s="195"/>
      <c r="G27172" s="196"/>
      <c r="H27172" s="192"/>
    </row>
    <row r="27173" spans="6:8" x14ac:dyDescent="0.2">
      <c r="F27173" s="195"/>
      <c r="G27173" s="196"/>
      <c r="H27173" s="192"/>
    </row>
    <row r="27174" spans="6:8" x14ac:dyDescent="0.2">
      <c r="F27174" s="195"/>
      <c r="G27174" s="196"/>
      <c r="H27174" s="192"/>
    </row>
    <row r="27175" spans="6:8" x14ac:dyDescent="0.2">
      <c r="F27175" s="195"/>
      <c r="G27175" s="196"/>
      <c r="H27175" s="192"/>
    </row>
    <row r="27176" spans="6:8" x14ac:dyDescent="0.2">
      <c r="F27176" s="195"/>
      <c r="G27176" s="196"/>
      <c r="H27176" s="192"/>
    </row>
    <row r="27177" spans="6:8" x14ac:dyDescent="0.2">
      <c r="F27177" s="195"/>
      <c r="G27177" s="196"/>
      <c r="H27177" s="192"/>
    </row>
    <row r="27178" spans="6:8" x14ac:dyDescent="0.2">
      <c r="F27178" s="195"/>
      <c r="G27178" s="196"/>
      <c r="H27178" s="192"/>
    </row>
    <row r="27179" spans="6:8" x14ac:dyDescent="0.2">
      <c r="F27179" s="195"/>
      <c r="G27179" s="196"/>
      <c r="H27179" s="192"/>
    </row>
    <row r="27180" spans="6:8" x14ac:dyDescent="0.2">
      <c r="F27180" s="195"/>
      <c r="G27180" s="196"/>
      <c r="H27180" s="192"/>
    </row>
    <row r="27181" spans="6:8" x14ac:dyDescent="0.2">
      <c r="F27181" s="195"/>
      <c r="G27181" s="196"/>
      <c r="H27181" s="192"/>
    </row>
    <row r="27182" spans="6:8" x14ac:dyDescent="0.2">
      <c r="F27182" s="195"/>
      <c r="G27182" s="196"/>
      <c r="H27182" s="192"/>
    </row>
    <row r="27183" spans="6:8" x14ac:dyDescent="0.2">
      <c r="F27183" s="195"/>
      <c r="G27183" s="196"/>
      <c r="H27183" s="192"/>
    </row>
    <row r="27184" spans="6:8" x14ac:dyDescent="0.2">
      <c r="F27184" s="195"/>
      <c r="G27184" s="196"/>
      <c r="H27184" s="192"/>
    </row>
    <row r="27185" spans="6:8" x14ac:dyDescent="0.2">
      <c r="F27185" s="195"/>
      <c r="G27185" s="196"/>
      <c r="H27185" s="192"/>
    </row>
    <row r="27186" spans="6:8" x14ac:dyDescent="0.2">
      <c r="F27186" s="195"/>
      <c r="G27186" s="196"/>
      <c r="H27186" s="192"/>
    </row>
    <row r="27187" spans="6:8" x14ac:dyDescent="0.2">
      <c r="F27187" s="195"/>
      <c r="G27187" s="196"/>
      <c r="H27187" s="192"/>
    </row>
    <row r="27188" spans="6:8" x14ac:dyDescent="0.2">
      <c r="F27188" s="195"/>
      <c r="G27188" s="196"/>
      <c r="H27188" s="192"/>
    </row>
    <row r="27189" spans="6:8" x14ac:dyDescent="0.2">
      <c r="F27189" s="195"/>
      <c r="G27189" s="196"/>
      <c r="H27189" s="192"/>
    </row>
    <row r="27190" spans="6:8" x14ac:dyDescent="0.2">
      <c r="F27190" s="195"/>
      <c r="G27190" s="196"/>
      <c r="H27190" s="192"/>
    </row>
    <row r="27191" spans="6:8" x14ac:dyDescent="0.2">
      <c r="F27191" s="195"/>
      <c r="G27191" s="196"/>
      <c r="H27191" s="192"/>
    </row>
    <row r="27192" spans="6:8" x14ac:dyDescent="0.2">
      <c r="F27192" s="195"/>
      <c r="G27192" s="196"/>
      <c r="H27192" s="192"/>
    </row>
    <row r="27193" spans="6:8" x14ac:dyDescent="0.2">
      <c r="F27193" s="195"/>
      <c r="G27193" s="196"/>
      <c r="H27193" s="192"/>
    </row>
    <row r="27194" spans="6:8" x14ac:dyDescent="0.2">
      <c r="F27194" s="195"/>
      <c r="G27194" s="196"/>
      <c r="H27194" s="192"/>
    </row>
    <row r="27195" spans="6:8" x14ac:dyDescent="0.2">
      <c r="F27195" s="195"/>
      <c r="G27195" s="196"/>
      <c r="H27195" s="192"/>
    </row>
    <row r="27196" spans="6:8" x14ac:dyDescent="0.2">
      <c r="F27196" s="195"/>
      <c r="G27196" s="196"/>
      <c r="H27196" s="192"/>
    </row>
    <row r="27197" spans="6:8" x14ac:dyDescent="0.2">
      <c r="F27197" s="195"/>
      <c r="G27197" s="196"/>
      <c r="H27197" s="192"/>
    </row>
    <row r="27198" spans="6:8" x14ac:dyDescent="0.2">
      <c r="F27198" s="195"/>
      <c r="G27198" s="196"/>
      <c r="H27198" s="192"/>
    </row>
    <row r="27199" spans="6:8" x14ac:dyDescent="0.2">
      <c r="F27199" s="195"/>
      <c r="G27199" s="196"/>
      <c r="H27199" s="192"/>
    </row>
    <row r="27200" spans="6:8" x14ac:dyDescent="0.2">
      <c r="F27200" s="195"/>
      <c r="G27200" s="196"/>
      <c r="H27200" s="192"/>
    </row>
    <row r="27201" spans="6:8" x14ac:dyDescent="0.2">
      <c r="F27201" s="195"/>
      <c r="G27201" s="196"/>
      <c r="H27201" s="192"/>
    </row>
    <row r="27202" spans="6:8" x14ac:dyDescent="0.2">
      <c r="F27202" s="195"/>
      <c r="G27202" s="196"/>
      <c r="H27202" s="192"/>
    </row>
    <row r="27203" spans="6:8" x14ac:dyDescent="0.2">
      <c r="F27203" s="195"/>
      <c r="G27203" s="196"/>
      <c r="H27203" s="192"/>
    </row>
    <row r="27204" spans="6:8" x14ac:dyDescent="0.2">
      <c r="F27204" s="195"/>
      <c r="G27204" s="196"/>
      <c r="H27204" s="192"/>
    </row>
    <row r="27205" spans="6:8" x14ac:dyDescent="0.2">
      <c r="F27205" s="195"/>
      <c r="G27205" s="196"/>
      <c r="H27205" s="192"/>
    </row>
    <row r="27206" spans="6:8" x14ac:dyDescent="0.2">
      <c r="F27206" s="195"/>
      <c r="G27206" s="196"/>
      <c r="H27206" s="192"/>
    </row>
    <row r="27207" spans="6:8" x14ac:dyDescent="0.2">
      <c r="F27207" s="195"/>
      <c r="G27207" s="196"/>
      <c r="H27207" s="192"/>
    </row>
    <row r="27208" spans="6:8" x14ac:dyDescent="0.2">
      <c r="F27208" s="195"/>
      <c r="G27208" s="196"/>
      <c r="H27208" s="192"/>
    </row>
    <row r="27209" spans="6:8" x14ac:dyDescent="0.2">
      <c r="F27209" s="195"/>
      <c r="G27209" s="196"/>
      <c r="H27209" s="192"/>
    </row>
    <row r="27210" spans="6:8" x14ac:dyDescent="0.2">
      <c r="F27210" s="195"/>
      <c r="G27210" s="196"/>
      <c r="H27210" s="192"/>
    </row>
    <row r="27211" spans="6:8" x14ac:dyDescent="0.2">
      <c r="F27211" s="195"/>
      <c r="G27211" s="196"/>
      <c r="H27211" s="192"/>
    </row>
    <row r="27212" spans="6:8" x14ac:dyDescent="0.2">
      <c r="F27212" s="195"/>
      <c r="G27212" s="196"/>
      <c r="H27212" s="192"/>
    </row>
    <row r="27213" spans="6:8" x14ac:dyDescent="0.2">
      <c r="F27213" s="195"/>
      <c r="G27213" s="196"/>
      <c r="H27213" s="192"/>
    </row>
    <row r="27214" spans="6:8" x14ac:dyDescent="0.2">
      <c r="F27214" s="195"/>
      <c r="G27214" s="196"/>
      <c r="H27214" s="192"/>
    </row>
    <row r="27215" spans="6:8" x14ac:dyDescent="0.2">
      <c r="F27215" s="195"/>
      <c r="G27215" s="196"/>
      <c r="H27215" s="192"/>
    </row>
    <row r="27216" spans="6:8" x14ac:dyDescent="0.2">
      <c r="F27216" s="195"/>
      <c r="G27216" s="196"/>
      <c r="H27216" s="192"/>
    </row>
    <row r="27217" spans="6:8" x14ac:dyDescent="0.2">
      <c r="F27217" s="195"/>
      <c r="G27217" s="196"/>
      <c r="H27217" s="192"/>
    </row>
    <row r="27218" spans="6:8" x14ac:dyDescent="0.2">
      <c r="F27218" s="195"/>
      <c r="G27218" s="196"/>
      <c r="H27218" s="192"/>
    </row>
    <row r="27219" spans="6:8" x14ac:dyDescent="0.2">
      <c r="F27219" s="195"/>
      <c r="G27219" s="196"/>
      <c r="H27219" s="192"/>
    </row>
    <row r="27220" spans="6:8" x14ac:dyDescent="0.2">
      <c r="F27220" s="195"/>
      <c r="G27220" s="196"/>
      <c r="H27220" s="192"/>
    </row>
    <row r="27221" spans="6:8" x14ac:dyDescent="0.2">
      <c r="F27221" s="195"/>
      <c r="G27221" s="196"/>
      <c r="H27221" s="192"/>
    </row>
    <row r="27222" spans="6:8" x14ac:dyDescent="0.2">
      <c r="F27222" s="195"/>
      <c r="G27222" s="196"/>
      <c r="H27222" s="192"/>
    </row>
    <row r="27223" spans="6:8" x14ac:dyDescent="0.2">
      <c r="F27223" s="195"/>
      <c r="G27223" s="196"/>
      <c r="H27223" s="192"/>
    </row>
    <row r="27224" spans="6:8" x14ac:dyDescent="0.2">
      <c r="F27224" s="195"/>
      <c r="G27224" s="196"/>
      <c r="H27224" s="192"/>
    </row>
    <row r="27225" spans="6:8" x14ac:dyDescent="0.2">
      <c r="F27225" s="195"/>
      <c r="G27225" s="196"/>
      <c r="H27225" s="192"/>
    </row>
    <row r="27226" spans="6:8" x14ac:dyDescent="0.2">
      <c r="F27226" s="195"/>
      <c r="G27226" s="196"/>
      <c r="H27226" s="192"/>
    </row>
    <row r="27227" spans="6:8" x14ac:dyDescent="0.2">
      <c r="F27227" s="195"/>
      <c r="G27227" s="196"/>
      <c r="H27227" s="192"/>
    </row>
    <row r="27228" spans="6:8" x14ac:dyDescent="0.2">
      <c r="F27228" s="195"/>
      <c r="G27228" s="196"/>
      <c r="H27228" s="192"/>
    </row>
    <row r="27229" spans="6:8" x14ac:dyDescent="0.2">
      <c r="F27229" s="195"/>
      <c r="G27229" s="196"/>
      <c r="H27229" s="192"/>
    </row>
    <row r="27230" spans="6:8" x14ac:dyDescent="0.2">
      <c r="F27230" s="195"/>
      <c r="G27230" s="196"/>
      <c r="H27230" s="192"/>
    </row>
    <row r="27231" spans="6:8" x14ac:dyDescent="0.2">
      <c r="F27231" s="195"/>
      <c r="G27231" s="196"/>
      <c r="H27231" s="192"/>
    </row>
    <row r="27232" spans="6:8" x14ac:dyDescent="0.2">
      <c r="F27232" s="195"/>
      <c r="G27232" s="196"/>
      <c r="H27232" s="192"/>
    </row>
    <row r="27233" spans="6:8" x14ac:dyDescent="0.2">
      <c r="F27233" s="195"/>
      <c r="G27233" s="196"/>
      <c r="H27233" s="192"/>
    </row>
    <row r="27234" spans="6:8" x14ac:dyDescent="0.2">
      <c r="F27234" s="195"/>
      <c r="G27234" s="196"/>
      <c r="H27234" s="192"/>
    </row>
    <row r="27235" spans="6:8" x14ac:dyDescent="0.2">
      <c r="F27235" s="195"/>
      <c r="G27235" s="196"/>
      <c r="H27235" s="192"/>
    </row>
    <row r="27236" spans="6:8" x14ac:dyDescent="0.2">
      <c r="F27236" s="195"/>
      <c r="G27236" s="196"/>
      <c r="H27236" s="192"/>
    </row>
    <row r="27237" spans="6:8" x14ac:dyDescent="0.2">
      <c r="F27237" s="195"/>
      <c r="G27237" s="196"/>
      <c r="H27237" s="192"/>
    </row>
    <row r="27238" spans="6:8" x14ac:dyDescent="0.2">
      <c r="F27238" s="195"/>
      <c r="G27238" s="196"/>
      <c r="H27238" s="192"/>
    </row>
    <row r="27239" spans="6:8" x14ac:dyDescent="0.2">
      <c r="F27239" s="195"/>
      <c r="G27239" s="196"/>
      <c r="H27239" s="192"/>
    </row>
    <row r="27240" spans="6:8" x14ac:dyDescent="0.2">
      <c r="F27240" s="195"/>
      <c r="G27240" s="196"/>
      <c r="H27240" s="192"/>
    </row>
    <row r="27241" spans="6:8" x14ac:dyDescent="0.2">
      <c r="F27241" s="195"/>
      <c r="G27241" s="196"/>
      <c r="H27241" s="192"/>
    </row>
    <row r="27242" spans="6:8" x14ac:dyDescent="0.2">
      <c r="F27242" s="195"/>
      <c r="G27242" s="196"/>
      <c r="H27242" s="192"/>
    </row>
    <row r="27243" spans="6:8" x14ac:dyDescent="0.2">
      <c r="F27243" s="195"/>
      <c r="G27243" s="196"/>
      <c r="H27243" s="192"/>
    </row>
    <row r="27244" spans="6:8" x14ac:dyDescent="0.2">
      <c r="F27244" s="195"/>
      <c r="G27244" s="196"/>
      <c r="H27244" s="192"/>
    </row>
    <row r="27245" spans="6:8" x14ac:dyDescent="0.2">
      <c r="F27245" s="195"/>
      <c r="G27245" s="196"/>
      <c r="H27245" s="192"/>
    </row>
    <row r="27246" spans="6:8" x14ac:dyDescent="0.2">
      <c r="F27246" s="195"/>
      <c r="G27246" s="196"/>
      <c r="H27246" s="192"/>
    </row>
    <row r="27247" spans="6:8" x14ac:dyDescent="0.2">
      <c r="F27247" s="195"/>
      <c r="G27247" s="196"/>
      <c r="H27247" s="192"/>
    </row>
    <row r="27248" spans="6:8" x14ac:dyDescent="0.2">
      <c r="F27248" s="195"/>
      <c r="G27248" s="196"/>
      <c r="H27248" s="192"/>
    </row>
    <row r="27249" spans="6:8" x14ac:dyDescent="0.2">
      <c r="F27249" s="195"/>
      <c r="G27249" s="196"/>
      <c r="H27249" s="192"/>
    </row>
    <row r="27250" spans="6:8" x14ac:dyDescent="0.2">
      <c r="F27250" s="195"/>
      <c r="G27250" s="196"/>
      <c r="H27250" s="192"/>
    </row>
    <row r="27251" spans="6:8" x14ac:dyDescent="0.2">
      <c r="F27251" s="195"/>
      <c r="G27251" s="196"/>
      <c r="H27251" s="192"/>
    </row>
    <row r="27252" spans="6:8" x14ac:dyDescent="0.2">
      <c r="F27252" s="195"/>
      <c r="G27252" s="196"/>
      <c r="H27252" s="192"/>
    </row>
    <row r="27253" spans="6:8" x14ac:dyDescent="0.2">
      <c r="F27253" s="195"/>
      <c r="G27253" s="196"/>
      <c r="H27253" s="192"/>
    </row>
    <row r="27254" spans="6:8" x14ac:dyDescent="0.2">
      <c r="F27254" s="195"/>
      <c r="G27254" s="196"/>
      <c r="H27254" s="192"/>
    </row>
    <row r="27255" spans="6:8" x14ac:dyDescent="0.2">
      <c r="F27255" s="195"/>
      <c r="G27255" s="196"/>
      <c r="H27255" s="192"/>
    </row>
    <row r="27256" spans="6:8" x14ac:dyDescent="0.2">
      <c r="F27256" s="195"/>
      <c r="G27256" s="196"/>
      <c r="H27256" s="192"/>
    </row>
    <row r="27257" spans="6:8" x14ac:dyDescent="0.2">
      <c r="F27257" s="195"/>
      <c r="G27257" s="196"/>
      <c r="H27257" s="192"/>
    </row>
    <row r="27258" spans="6:8" x14ac:dyDescent="0.2">
      <c r="F27258" s="195"/>
      <c r="G27258" s="196"/>
      <c r="H27258" s="192"/>
    </row>
    <row r="27259" spans="6:8" x14ac:dyDescent="0.2">
      <c r="F27259" s="195"/>
      <c r="G27259" s="196"/>
      <c r="H27259" s="192"/>
    </row>
    <row r="27260" spans="6:8" x14ac:dyDescent="0.2">
      <c r="F27260" s="195"/>
      <c r="G27260" s="196"/>
      <c r="H27260" s="192"/>
    </row>
    <row r="27261" spans="6:8" x14ac:dyDescent="0.2">
      <c r="F27261" s="195"/>
      <c r="G27261" s="196"/>
      <c r="H27261" s="192"/>
    </row>
    <row r="27262" spans="6:8" x14ac:dyDescent="0.2">
      <c r="F27262" s="195"/>
      <c r="G27262" s="196"/>
      <c r="H27262" s="192"/>
    </row>
    <row r="27263" spans="6:8" x14ac:dyDescent="0.2">
      <c r="F27263" s="195"/>
      <c r="G27263" s="196"/>
      <c r="H27263" s="192"/>
    </row>
    <row r="27264" spans="6:8" x14ac:dyDescent="0.2">
      <c r="F27264" s="195"/>
      <c r="G27264" s="196"/>
      <c r="H27264" s="192"/>
    </row>
    <row r="27265" spans="6:8" x14ac:dyDescent="0.2">
      <c r="F27265" s="195"/>
      <c r="G27265" s="196"/>
      <c r="H27265" s="192"/>
    </row>
    <row r="27266" spans="6:8" x14ac:dyDescent="0.2">
      <c r="F27266" s="195"/>
      <c r="G27266" s="196"/>
      <c r="H27266" s="192"/>
    </row>
    <row r="27267" spans="6:8" x14ac:dyDescent="0.2">
      <c r="F27267" s="195"/>
      <c r="G27267" s="196"/>
      <c r="H27267" s="192"/>
    </row>
    <row r="27268" spans="6:8" x14ac:dyDescent="0.2">
      <c r="F27268" s="195"/>
      <c r="G27268" s="196"/>
      <c r="H27268" s="192"/>
    </row>
    <row r="27269" spans="6:8" x14ac:dyDescent="0.2">
      <c r="F27269" s="195"/>
      <c r="G27269" s="196"/>
      <c r="H27269" s="192"/>
    </row>
    <row r="27270" spans="6:8" x14ac:dyDescent="0.2">
      <c r="F27270" s="195"/>
      <c r="G27270" s="196"/>
      <c r="H27270" s="192"/>
    </row>
    <row r="27271" spans="6:8" x14ac:dyDescent="0.2">
      <c r="F27271" s="195"/>
      <c r="G27271" s="196"/>
      <c r="H27271" s="192"/>
    </row>
    <row r="27272" spans="6:8" x14ac:dyDescent="0.2">
      <c r="F27272" s="195"/>
      <c r="G27272" s="196"/>
      <c r="H27272" s="192"/>
    </row>
    <row r="27273" spans="6:8" x14ac:dyDescent="0.2">
      <c r="F27273" s="195"/>
      <c r="G27273" s="196"/>
      <c r="H27273" s="192"/>
    </row>
    <row r="27274" spans="6:8" x14ac:dyDescent="0.2">
      <c r="F27274" s="195"/>
      <c r="G27274" s="196"/>
      <c r="H27274" s="192"/>
    </row>
    <row r="27275" spans="6:8" x14ac:dyDescent="0.2">
      <c r="F27275" s="195"/>
      <c r="G27275" s="196"/>
      <c r="H27275" s="192"/>
    </row>
    <row r="27276" spans="6:8" x14ac:dyDescent="0.2">
      <c r="F27276" s="195"/>
      <c r="G27276" s="196"/>
      <c r="H27276" s="192"/>
    </row>
    <row r="27277" spans="6:8" x14ac:dyDescent="0.2">
      <c r="F27277" s="195"/>
      <c r="G27277" s="196"/>
      <c r="H27277" s="192"/>
    </row>
    <row r="27278" spans="6:8" x14ac:dyDescent="0.2">
      <c r="F27278" s="195"/>
      <c r="G27278" s="196"/>
      <c r="H27278" s="192"/>
    </row>
    <row r="27279" spans="6:8" x14ac:dyDescent="0.2">
      <c r="F27279" s="195"/>
      <c r="G27279" s="196"/>
      <c r="H27279" s="192"/>
    </row>
    <row r="27280" spans="6:8" x14ac:dyDescent="0.2">
      <c r="F27280" s="195"/>
      <c r="G27280" s="196"/>
      <c r="H27280" s="192"/>
    </row>
    <row r="27281" spans="6:8" x14ac:dyDescent="0.2">
      <c r="F27281" s="195"/>
      <c r="G27281" s="196"/>
      <c r="H27281" s="192"/>
    </row>
    <row r="27282" spans="6:8" x14ac:dyDescent="0.2">
      <c r="F27282" s="195"/>
      <c r="G27282" s="196"/>
      <c r="H27282" s="192"/>
    </row>
    <row r="27283" spans="6:8" x14ac:dyDescent="0.2">
      <c r="F27283" s="195"/>
      <c r="G27283" s="196"/>
      <c r="H27283" s="192"/>
    </row>
    <row r="27284" spans="6:8" x14ac:dyDescent="0.2">
      <c r="F27284" s="195"/>
      <c r="G27284" s="196"/>
      <c r="H27284" s="192"/>
    </row>
    <row r="27285" spans="6:8" x14ac:dyDescent="0.2">
      <c r="F27285" s="195"/>
      <c r="G27285" s="196"/>
      <c r="H27285" s="192"/>
    </row>
    <row r="27286" spans="6:8" x14ac:dyDescent="0.2">
      <c r="F27286" s="195"/>
      <c r="G27286" s="196"/>
      <c r="H27286" s="192"/>
    </row>
    <row r="27287" spans="6:8" x14ac:dyDescent="0.2">
      <c r="F27287" s="195"/>
      <c r="G27287" s="196"/>
      <c r="H27287" s="192"/>
    </row>
    <row r="27288" spans="6:8" x14ac:dyDescent="0.2">
      <c r="F27288" s="195"/>
      <c r="G27288" s="196"/>
      <c r="H27288" s="192"/>
    </row>
    <row r="27289" spans="6:8" x14ac:dyDescent="0.2">
      <c r="F27289" s="195"/>
      <c r="G27289" s="196"/>
      <c r="H27289" s="192"/>
    </row>
    <row r="27290" spans="6:8" x14ac:dyDescent="0.2">
      <c r="F27290" s="195"/>
      <c r="G27290" s="196"/>
      <c r="H27290" s="192"/>
    </row>
    <row r="27291" spans="6:8" x14ac:dyDescent="0.2">
      <c r="F27291" s="195"/>
      <c r="G27291" s="196"/>
      <c r="H27291" s="192"/>
    </row>
    <row r="27292" spans="6:8" x14ac:dyDescent="0.2">
      <c r="F27292" s="195"/>
      <c r="G27292" s="196"/>
      <c r="H27292" s="192"/>
    </row>
    <row r="27293" spans="6:8" x14ac:dyDescent="0.2">
      <c r="F27293" s="195"/>
      <c r="G27293" s="196"/>
      <c r="H27293" s="192"/>
    </row>
    <row r="27294" spans="6:8" x14ac:dyDescent="0.2">
      <c r="F27294" s="195"/>
      <c r="G27294" s="196"/>
      <c r="H27294" s="192"/>
    </row>
    <row r="27295" spans="6:8" x14ac:dyDescent="0.2">
      <c r="F27295" s="195"/>
      <c r="G27295" s="196"/>
      <c r="H27295" s="192"/>
    </row>
    <row r="27296" spans="6:8" x14ac:dyDescent="0.2">
      <c r="F27296" s="195"/>
      <c r="G27296" s="196"/>
      <c r="H27296" s="192"/>
    </row>
    <row r="27297" spans="6:8" x14ac:dyDescent="0.2">
      <c r="F27297" s="195"/>
      <c r="G27297" s="196"/>
      <c r="H27297" s="192"/>
    </row>
    <row r="27298" spans="6:8" x14ac:dyDescent="0.2">
      <c r="F27298" s="195"/>
      <c r="G27298" s="196"/>
      <c r="H27298" s="192"/>
    </row>
    <row r="27299" spans="6:8" x14ac:dyDescent="0.2">
      <c r="F27299" s="195"/>
      <c r="G27299" s="196"/>
      <c r="H27299" s="192"/>
    </row>
    <row r="27300" spans="6:8" x14ac:dyDescent="0.2">
      <c r="F27300" s="195"/>
      <c r="G27300" s="196"/>
      <c r="H27300" s="192"/>
    </row>
    <row r="27301" spans="6:8" x14ac:dyDescent="0.2">
      <c r="F27301" s="195"/>
      <c r="G27301" s="196"/>
      <c r="H27301" s="192"/>
    </row>
    <row r="27302" spans="6:8" x14ac:dyDescent="0.2">
      <c r="F27302" s="195"/>
      <c r="G27302" s="196"/>
      <c r="H27302" s="192"/>
    </row>
    <row r="27303" spans="6:8" x14ac:dyDescent="0.2">
      <c r="F27303" s="195"/>
      <c r="G27303" s="196"/>
      <c r="H27303" s="192"/>
    </row>
    <row r="27304" spans="6:8" x14ac:dyDescent="0.2">
      <c r="F27304" s="195"/>
      <c r="G27304" s="196"/>
      <c r="H27304" s="192"/>
    </row>
    <row r="27305" spans="6:8" x14ac:dyDescent="0.2">
      <c r="F27305" s="195"/>
      <c r="G27305" s="196"/>
      <c r="H27305" s="192"/>
    </row>
    <row r="27306" spans="6:8" x14ac:dyDescent="0.2">
      <c r="F27306" s="195"/>
      <c r="G27306" s="196"/>
      <c r="H27306" s="192"/>
    </row>
    <row r="27307" spans="6:8" x14ac:dyDescent="0.2">
      <c r="F27307" s="195"/>
      <c r="G27307" s="196"/>
      <c r="H27307" s="192"/>
    </row>
    <row r="27308" spans="6:8" x14ac:dyDescent="0.2">
      <c r="F27308" s="195"/>
      <c r="G27308" s="196"/>
      <c r="H27308" s="192"/>
    </row>
    <row r="27309" spans="6:8" x14ac:dyDescent="0.2">
      <c r="F27309" s="195"/>
      <c r="G27309" s="196"/>
      <c r="H27309" s="192"/>
    </row>
    <row r="27310" spans="6:8" x14ac:dyDescent="0.2">
      <c r="F27310" s="195"/>
      <c r="G27310" s="196"/>
      <c r="H27310" s="192"/>
    </row>
    <row r="27311" spans="6:8" x14ac:dyDescent="0.2">
      <c r="F27311" s="195"/>
      <c r="G27311" s="196"/>
      <c r="H27311" s="192"/>
    </row>
    <row r="27312" spans="6:8" x14ac:dyDescent="0.2">
      <c r="F27312" s="195"/>
      <c r="G27312" s="196"/>
      <c r="H27312" s="192"/>
    </row>
    <row r="27313" spans="6:8" x14ac:dyDescent="0.2">
      <c r="F27313" s="195"/>
      <c r="G27313" s="196"/>
      <c r="H27313" s="192"/>
    </row>
    <row r="27314" spans="6:8" x14ac:dyDescent="0.2">
      <c r="F27314" s="195"/>
      <c r="G27314" s="196"/>
      <c r="H27314" s="192"/>
    </row>
    <row r="27315" spans="6:8" x14ac:dyDescent="0.2">
      <c r="F27315" s="195"/>
      <c r="G27315" s="196"/>
      <c r="H27315" s="192"/>
    </row>
    <row r="27316" spans="6:8" x14ac:dyDescent="0.2">
      <c r="F27316" s="195"/>
      <c r="G27316" s="196"/>
      <c r="H27316" s="192"/>
    </row>
    <row r="27317" spans="6:8" x14ac:dyDescent="0.2">
      <c r="F27317" s="195"/>
      <c r="G27317" s="196"/>
      <c r="H27317" s="192"/>
    </row>
    <row r="27318" spans="6:8" x14ac:dyDescent="0.2">
      <c r="F27318" s="195"/>
      <c r="G27318" s="196"/>
      <c r="H27318" s="192"/>
    </row>
    <row r="27319" spans="6:8" x14ac:dyDescent="0.2">
      <c r="F27319" s="195"/>
      <c r="G27319" s="196"/>
      <c r="H27319" s="192"/>
    </row>
    <row r="27320" spans="6:8" x14ac:dyDescent="0.2">
      <c r="F27320" s="195"/>
      <c r="G27320" s="196"/>
      <c r="H27320" s="192"/>
    </row>
    <row r="27321" spans="6:8" x14ac:dyDescent="0.2">
      <c r="F27321" s="195"/>
      <c r="G27321" s="196"/>
      <c r="H27321" s="192"/>
    </row>
    <row r="27322" spans="6:8" x14ac:dyDescent="0.2">
      <c r="F27322" s="195"/>
      <c r="G27322" s="196"/>
      <c r="H27322" s="192"/>
    </row>
    <row r="27323" spans="6:8" x14ac:dyDescent="0.2">
      <c r="F27323" s="195"/>
      <c r="G27323" s="196"/>
      <c r="H27323" s="192"/>
    </row>
    <row r="27324" spans="6:8" x14ac:dyDescent="0.2">
      <c r="F27324" s="195"/>
      <c r="G27324" s="196"/>
      <c r="H27324" s="192"/>
    </row>
    <row r="27325" spans="6:8" x14ac:dyDescent="0.2">
      <c r="F27325" s="195"/>
      <c r="G27325" s="196"/>
      <c r="H27325" s="192"/>
    </row>
    <row r="27326" spans="6:8" x14ac:dyDescent="0.2">
      <c r="F27326" s="195"/>
      <c r="G27326" s="196"/>
      <c r="H27326" s="192"/>
    </row>
    <row r="27327" spans="6:8" x14ac:dyDescent="0.2">
      <c r="F27327" s="195"/>
      <c r="G27327" s="196"/>
      <c r="H27327" s="192"/>
    </row>
    <row r="27328" spans="6:8" x14ac:dyDescent="0.2">
      <c r="F27328" s="195"/>
      <c r="G27328" s="196"/>
      <c r="H27328" s="192"/>
    </row>
    <row r="27329" spans="6:8" x14ac:dyDescent="0.2">
      <c r="F27329" s="195"/>
      <c r="G27329" s="196"/>
      <c r="H27329" s="192"/>
    </row>
    <row r="27330" spans="6:8" x14ac:dyDescent="0.2">
      <c r="F27330" s="195"/>
      <c r="G27330" s="196"/>
      <c r="H27330" s="192"/>
    </row>
    <row r="27331" spans="6:8" x14ac:dyDescent="0.2">
      <c r="F27331" s="195"/>
      <c r="G27331" s="196"/>
      <c r="H27331" s="192"/>
    </row>
    <row r="27332" spans="6:8" x14ac:dyDescent="0.2">
      <c r="F27332" s="195"/>
      <c r="G27332" s="196"/>
      <c r="H27332" s="192"/>
    </row>
    <row r="27333" spans="6:8" x14ac:dyDescent="0.2">
      <c r="F27333" s="195"/>
      <c r="G27333" s="196"/>
      <c r="H27333" s="192"/>
    </row>
    <row r="27334" spans="6:8" x14ac:dyDescent="0.2">
      <c r="F27334" s="195"/>
      <c r="G27334" s="196"/>
      <c r="H27334" s="192"/>
    </row>
    <row r="27335" spans="6:8" x14ac:dyDescent="0.2">
      <c r="F27335" s="195"/>
      <c r="G27335" s="196"/>
      <c r="H27335" s="192"/>
    </row>
    <row r="27336" spans="6:8" x14ac:dyDescent="0.2">
      <c r="F27336" s="195"/>
      <c r="G27336" s="196"/>
      <c r="H27336" s="192"/>
    </row>
    <row r="27337" spans="6:8" x14ac:dyDescent="0.2">
      <c r="F27337" s="195"/>
      <c r="G27337" s="196"/>
      <c r="H27337" s="192"/>
    </row>
    <row r="27338" spans="6:8" x14ac:dyDescent="0.2">
      <c r="F27338" s="195"/>
      <c r="G27338" s="196"/>
      <c r="H27338" s="192"/>
    </row>
    <row r="27339" spans="6:8" x14ac:dyDescent="0.2">
      <c r="F27339" s="195"/>
      <c r="G27339" s="196"/>
      <c r="H27339" s="192"/>
    </row>
    <row r="27340" spans="6:8" x14ac:dyDescent="0.2">
      <c r="F27340" s="195"/>
      <c r="G27340" s="196"/>
      <c r="H27340" s="192"/>
    </row>
    <row r="27341" spans="6:8" x14ac:dyDescent="0.2">
      <c r="F27341" s="195"/>
      <c r="G27341" s="196"/>
      <c r="H27341" s="192"/>
    </row>
    <row r="27342" spans="6:8" x14ac:dyDescent="0.2">
      <c r="F27342" s="195"/>
      <c r="G27342" s="196"/>
      <c r="H27342" s="192"/>
    </row>
    <row r="27343" spans="6:8" x14ac:dyDescent="0.2">
      <c r="F27343" s="195"/>
      <c r="G27343" s="196"/>
      <c r="H27343" s="192"/>
    </row>
    <row r="27344" spans="6:8" x14ac:dyDescent="0.2">
      <c r="F27344" s="195"/>
      <c r="G27344" s="196"/>
      <c r="H27344" s="192"/>
    </row>
    <row r="27345" spans="6:8" x14ac:dyDescent="0.2">
      <c r="F27345" s="195"/>
      <c r="G27345" s="196"/>
      <c r="H27345" s="192"/>
    </row>
    <row r="27346" spans="6:8" x14ac:dyDescent="0.2">
      <c r="F27346" s="195"/>
      <c r="G27346" s="196"/>
      <c r="H27346" s="192"/>
    </row>
    <row r="27347" spans="6:8" x14ac:dyDescent="0.2">
      <c r="F27347" s="195"/>
      <c r="G27347" s="196"/>
      <c r="H27347" s="192"/>
    </row>
    <row r="27348" spans="6:8" x14ac:dyDescent="0.2">
      <c r="F27348" s="195"/>
      <c r="G27348" s="196"/>
      <c r="H27348" s="192"/>
    </row>
    <row r="27349" spans="6:8" x14ac:dyDescent="0.2">
      <c r="F27349" s="195"/>
      <c r="G27349" s="196"/>
      <c r="H27349" s="192"/>
    </row>
    <row r="27350" spans="6:8" x14ac:dyDescent="0.2">
      <c r="F27350" s="195"/>
      <c r="G27350" s="196"/>
      <c r="H27350" s="192"/>
    </row>
    <row r="27351" spans="6:8" x14ac:dyDescent="0.2">
      <c r="F27351" s="195"/>
      <c r="G27351" s="196"/>
      <c r="H27351" s="192"/>
    </row>
    <row r="27352" spans="6:8" x14ac:dyDescent="0.2">
      <c r="F27352" s="195"/>
      <c r="G27352" s="196"/>
      <c r="H27352" s="192"/>
    </row>
    <row r="27353" spans="6:8" x14ac:dyDescent="0.2">
      <c r="F27353" s="195"/>
      <c r="G27353" s="196"/>
      <c r="H27353" s="192"/>
    </row>
    <row r="27354" spans="6:8" x14ac:dyDescent="0.2">
      <c r="F27354" s="195"/>
      <c r="G27354" s="196"/>
      <c r="H27354" s="192"/>
    </row>
    <row r="27355" spans="6:8" x14ac:dyDescent="0.2">
      <c r="F27355" s="195"/>
      <c r="G27355" s="196"/>
      <c r="H27355" s="192"/>
    </row>
    <row r="27356" spans="6:8" x14ac:dyDescent="0.2">
      <c r="F27356" s="195"/>
      <c r="G27356" s="196"/>
      <c r="H27356" s="192"/>
    </row>
    <row r="27357" spans="6:8" x14ac:dyDescent="0.2">
      <c r="F27357" s="195"/>
      <c r="G27357" s="196"/>
      <c r="H27357" s="192"/>
    </row>
    <row r="27358" spans="6:8" x14ac:dyDescent="0.2">
      <c r="F27358" s="195"/>
      <c r="G27358" s="196"/>
      <c r="H27358" s="192"/>
    </row>
    <row r="27359" spans="6:8" x14ac:dyDescent="0.2">
      <c r="F27359" s="195"/>
      <c r="G27359" s="196"/>
      <c r="H27359" s="192"/>
    </row>
    <row r="27360" spans="6:8" x14ac:dyDescent="0.2">
      <c r="F27360" s="195"/>
      <c r="G27360" s="196"/>
      <c r="H27360" s="192"/>
    </row>
    <row r="27361" spans="6:8" x14ac:dyDescent="0.2">
      <c r="F27361" s="195"/>
      <c r="G27361" s="196"/>
      <c r="H27361" s="192"/>
    </row>
    <row r="27362" spans="6:8" x14ac:dyDescent="0.2">
      <c r="F27362" s="195"/>
      <c r="G27362" s="196"/>
      <c r="H27362" s="192"/>
    </row>
    <row r="27363" spans="6:8" x14ac:dyDescent="0.2">
      <c r="F27363" s="195"/>
      <c r="G27363" s="196"/>
      <c r="H27363" s="192"/>
    </row>
    <row r="27364" spans="6:8" x14ac:dyDescent="0.2">
      <c r="F27364" s="195"/>
      <c r="G27364" s="196"/>
      <c r="H27364" s="192"/>
    </row>
    <row r="27365" spans="6:8" x14ac:dyDescent="0.2">
      <c r="F27365" s="195"/>
      <c r="G27365" s="196"/>
      <c r="H27365" s="192"/>
    </row>
    <row r="27366" spans="6:8" x14ac:dyDescent="0.2">
      <c r="F27366" s="195"/>
      <c r="G27366" s="196"/>
      <c r="H27366" s="192"/>
    </row>
    <row r="27367" spans="6:8" x14ac:dyDescent="0.2">
      <c r="F27367" s="195"/>
      <c r="G27367" s="196"/>
      <c r="H27367" s="192"/>
    </row>
    <row r="27368" spans="6:8" x14ac:dyDescent="0.2">
      <c r="F27368" s="195"/>
      <c r="G27368" s="196"/>
      <c r="H27368" s="192"/>
    </row>
    <row r="27369" spans="6:8" x14ac:dyDescent="0.2">
      <c r="F27369" s="195"/>
      <c r="G27369" s="196"/>
      <c r="H27369" s="192"/>
    </row>
    <row r="27370" spans="6:8" x14ac:dyDescent="0.2">
      <c r="F27370" s="195"/>
      <c r="G27370" s="196"/>
      <c r="H27370" s="192"/>
    </row>
    <row r="27371" spans="6:8" x14ac:dyDescent="0.2">
      <c r="F27371" s="195"/>
      <c r="G27371" s="196"/>
      <c r="H27371" s="192"/>
    </row>
    <row r="27372" spans="6:8" x14ac:dyDescent="0.2">
      <c r="F27372" s="195"/>
      <c r="G27372" s="196"/>
      <c r="H27372" s="192"/>
    </row>
    <row r="27373" spans="6:8" x14ac:dyDescent="0.2">
      <c r="F27373" s="195"/>
      <c r="G27373" s="196"/>
      <c r="H27373" s="192"/>
    </row>
    <row r="27374" spans="6:8" x14ac:dyDescent="0.2">
      <c r="F27374" s="195"/>
      <c r="G27374" s="196"/>
      <c r="H27374" s="192"/>
    </row>
    <row r="27375" spans="6:8" x14ac:dyDescent="0.2">
      <c r="F27375" s="195"/>
      <c r="G27375" s="196"/>
      <c r="H27375" s="192"/>
    </row>
    <row r="27376" spans="6:8" x14ac:dyDescent="0.2">
      <c r="F27376" s="195"/>
      <c r="G27376" s="196"/>
      <c r="H27376" s="192"/>
    </row>
    <row r="27377" spans="6:8" x14ac:dyDescent="0.2">
      <c r="F27377" s="195"/>
      <c r="G27377" s="196"/>
      <c r="H27377" s="192"/>
    </row>
    <row r="27378" spans="6:8" x14ac:dyDescent="0.2">
      <c r="F27378" s="195"/>
      <c r="G27378" s="196"/>
      <c r="H27378" s="192"/>
    </row>
    <row r="27379" spans="6:8" x14ac:dyDescent="0.2">
      <c r="F27379" s="195"/>
      <c r="G27379" s="196"/>
      <c r="H27379" s="192"/>
    </row>
    <row r="27380" spans="6:8" x14ac:dyDescent="0.2">
      <c r="F27380" s="195"/>
      <c r="G27380" s="196"/>
      <c r="H27380" s="192"/>
    </row>
    <row r="27381" spans="6:8" x14ac:dyDescent="0.2">
      <c r="F27381" s="195"/>
      <c r="G27381" s="196"/>
      <c r="H27381" s="192"/>
    </row>
    <row r="27382" spans="6:8" x14ac:dyDescent="0.2">
      <c r="F27382" s="195"/>
      <c r="G27382" s="196"/>
      <c r="H27382" s="192"/>
    </row>
    <row r="27383" spans="6:8" x14ac:dyDescent="0.2">
      <c r="F27383" s="195"/>
      <c r="G27383" s="196"/>
      <c r="H27383" s="192"/>
    </row>
    <row r="27384" spans="6:8" x14ac:dyDescent="0.2">
      <c r="F27384" s="195"/>
      <c r="G27384" s="196"/>
      <c r="H27384" s="192"/>
    </row>
    <row r="27385" spans="6:8" x14ac:dyDescent="0.2">
      <c r="F27385" s="195"/>
      <c r="G27385" s="196"/>
      <c r="H27385" s="192"/>
    </row>
    <row r="27386" spans="6:8" x14ac:dyDescent="0.2">
      <c r="F27386" s="195"/>
      <c r="G27386" s="196"/>
      <c r="H27386" s="192"/>
    </row>
    <row r="27387" spans="6:8" x14ac:dyDescent="0.2">
      <c r="F27387" s="195"/>
      <c r="G27387" s="196"/>
      <c r="H27387" s="192"/>
    </row>
    <row r="27388" spans="6:8" x14ac:dyDescent="0.2">
      <c r="F27388" s="195"/>
      <c r="G27388" s="196"/>
      <c r="H27388" s="192"/>
    </row>
    <row r="27389" spans="6:8" x14ac:dyDescent="0.2">
      <c r="F27389" s="195"/>
      <c r="G27389" s="196"/>
      <c r="H27389" s="192"/>
    </row>
    <row r="27390" spans="6:8" x14ac:dyDescent="0.2">
      <c r="F27390" s="195"/>
      <c r="G27390" s="196"/>
      <c r="H27390" s="192"/>
    </row>
    <row r="27391" spans="6:8" x14ac:dyDescent="0.2">
      <c r="F27391" s="195"/>
      <c r="G27391" s="196"/>
      <c r="H27391" s="192"/>
    </row>
    <row r="27392" spans="6:8" x14ac:dyDescent="0.2">
      <c r="F27392" s="195"/>
      <c r="G27392" s="196"/>
      <c r="H27392" s="192"/>
    </row>
    <row r="27393" spans="6:8" x14ac:dyDescent="0.2">
      <c r="F27393" s="195"/>
      <c r="G27393" s="196"/>
      <c r="H27393" s="192"/>
    </row>
    <row r="27394" spans="6:8" x14ac:dyDescent="0.2">
      <c r="F27394" s="195"/>
      <c r="G27394" s="196"/>
      <c r="H27394" s="192"/>
    </row>
    <row r="27395" spans="6:8" x14ac:dyDescent="0.2">
      <c r="F27395" s="195"/>
      <c r="G27395" s="196"/>
      <c r="H27395" s="192"/>
    </row>
    <row r="27396" spans="6:8" x14ac:dyDescent="0.2">
      <c r="F27396" s="195"/>
      <c r="G27396" s="196"/>
      <c r="H27396" s="192"/>
    </row>
    <row r="27397" spans="6:8" x14ac:dyDescent="0.2">
      <c r="F27397" s="195"/>
      <c r="G27397" s="196"/>
      <c r="H27397" s="192"/>
    </row>
    <row r="27398" spans="6:8" x14ac:dyDescent="0.2">
      <c r="F27398" s="195"/>
      <c r="G27398" s="196"/>
      <c r="H27398" s="192"/>
    </row>
    <row r="27399" spans="6:8" x14ac:dyDescent="0.2">
      <c r="F27399" s="195"/>
      <c r="G27399" s="196"/>
      <c r="H27399" s="192"/>
    </row>
    <row r="27400" spans="6:8" x14ac:dyDescent="0.2">
      <c r="F27400" s="195"/>
      <c r="G27400" s="196"/>
      <c r="H27400" s="192"/>
    </row>
    <row r="27401" spans="6:8" x14ac:dyDescent="0.2">
      <c r="F27401" s="195"/>
      <c r="G27401" s="196"/>
      <c r="H27401" s="192"/>
    </row>
    <row r="27402" spans="6:8" x14ac:dyDescent="0.2">
      <c r="F27402" s="195"/>
      <c r="G27402" s="196"/>
      <c r="H27402" s="192"/>
    </row>
    <row r="27403" spans="6:8" x14ac:dyDescent="0.2">
      <c r="F27403" s="195"/>
      <c r="G27403" s="196"/>
      <c r="H27403" s="192"/>
    </row>
    <row r="27404" spans="6:8" x14ac:dyDescent="0.2">
      <c r="F27404" s="195"/>
      <c r="G27404" s="196"/>
      <c r="H27404" s="192"/>
    </row>
    <row r="27405" spans="6:8" x14ac:dyDescent="0.2">
      <c r="F27405" s="195"/>
      <c r="G27405" s="196"/>
      <c r="H27405" s="192"/>
    </row>
    <row r="27406" spans="6:8" x14ac:dyDescent="0.2">
      <c r="F27406" s="195"/>
      <c r="G27406" s="196"/>
      <c r="H27406" s="192"/>
    </row>
    <row r="27407" spans="6:8" x14ac:dyDescent="0.2">
      <c r="F27407" s="195"/>
      <c r="G27407" s="196"/>
      <c r="H27407" s="192"/>
    </row>
    <row r="27408" spans="6:8" x14ac:dyDescent="0.2">
      <c r="F27408" s="195"/>
      <c r="G27408" s="196"/>
      <c r="H27408" s="192"/>
    </row>
    <row r="27409" spans="6:8" x14ac:dyDescent="0.2">
      <c r="F27409" s="195"/>
      <c r="G27409" s="196"/>
      <c r="H27409" s="192"/>
    </row>
    <row r="27410" spans="6:8" x14ac:dyDescent="0.2">
      <c r="F27410" s="195"/>
      <c r="G27410" s="196"/>
      <c r="H27410" s="192"/>
    </row>
    <row r="27411" spans="6:8" x14ac:dyDescent="0.2">
      <c r="F27411" s="195"/>
      <c r="G27411" s="196"/>
      <c r="H27411" s="192"/>
    </row>
    <row r="27412" spans="6:8" x14ac:dyDescent="0.2">
      <c r="F27412" s="195"/>
      <c r="G27412" s="196"/>
      <c r="H27412" s="192"/>
    </row>
    <row r="27413" spans="6:8" x14ac:dyDescent="0.2">
      <c r="F27413" s="195"/>
      <c r="G27413" s="196"/>
      <c r="H27413" s="192"/>
    </row>
    <row r="27414" spans="6:8" x14ac:dyDescent="0.2">
      <c r="F27414" s="195"/>
      <c r="G27414" s="196"/>
      <c r="H27414" s="192"/>
    </row>
    <row r="27415" spans="6:8" x14ac:dyDescent="0.2">
      <c r="F27415" s="195"/>
      <c r="G27415" s="196"/>
      <c r="H27415" s="192"/>
    </row>
    <row r="27416" spans="6:8" x14ac:dyDescent="0.2">
      <c r="F27416" s="195"/>
      <c r="G27416" s="196"/>
      <c r="H27416" s="192"/>
    </row>
    <row r="27417" spans="6:8" x14ac:dyDescent="0.2">
      <c r="F27417" s="195"/>
      <c r="G27417" s="196"/>
      <c r="H27417" s="192"/>
    </row>
    <row r="27418" spans="6:8" x14ac:dyDescent="0.2">
      <c r="F27418" s="195"/>
      <c r="G27418" s="196"/>
      <c r="H27418" s="192"/>
    </row>
    <row r="27419" spans="6:8" x14ac:dyDescent="0.2">
      <c r="F27419" s="195"/>
      <c r="G27419" s="196"/>
      <c r="H27419" s="192"/>
    </row>
    <row r="27420" spans="6:8" x14ac:dyDescent="0.2">
      <c r="F27420" s="195"/>
      <c r="G27420" s="196"/>
      <c r="H27420" s="192"/>
    </row>
    <row r="27421" spans="6:8" x14ac:dyDescent="0.2">
      <c r="F27421" s="195"/>
      <c r="G27421" s="196"/>
      <c r="H27421" s="192"/>
    </row>
    <row r="27422" spans="6:8" x14ac:dyDescent="0.2">
      <c r="F27422" s="195"/>
      <c r="G27422" s="196"/>
      <c r="H27422" s="192"/>
    </row>
    <row r="27423" spans="6:8" x14ac:dyDescent="0.2">
      <c r="F27423" s="195"/>
      <c r="G27423" s="196"/>
      <c r="H27423" s="192"/>
    </row>
    <row r="27424" spans="6:8" x14ac:dyDescent="0.2">
      <c r="F27424" s="195"/>
      <c r="G27424" s="196"/>
      <c r="H27424" s="192"/>
    </row>
    <row r="27425" spans="6:8" x14ac:dyDescent="0.2">
      <c r="F27425" s="195"/>
      <c r="G27425" s="196"/>
      <c r="H27425" s="192"/>
    </row>
    <row r="27426" spans="6:8" x14ac:dyDescent="0.2">
      <c r="F27426" s="195"/>
      <c r="G27426" s="196"/>
      <c r="H27426" s="192"/>
    </row>
    <row r="27427" spans="6:8" x14ac:dyDescent="0.2">
      <c r="F27427" s="195"/>
      <c r="G27427" s="196"/>
      <c r="H27427" s="192"/>
    </row>
    <row r="27428" spans="6:8" x14ac:dyDescent="0.2">
      <c r="F27428" s="195"/>
      <c r="G27428" s="196"/>
      <c r="H27428" s="192"/>
    </row>
    <row r="27429" spans="6:8" x14ac:dyDescent="0.2">
      <c r="F27429" s="195"/>
      <c r="G27429" s="196"/>
      <c r="H27429" s="192"/>
    </row>
    <row r="27430" spans="6:8" x14ac:dyDescent="0.2">
      <c r="F27430" s="195"/>
      <c r="G27430" s="196"/>
      <c r="H27430" s="192"/>
    </row>
    <row r="27431" spans="6:8" x14ac:dyDescent="0.2">
      <c r="F27431" s="195"/>
      <c r="G27431" s="196"/>
      <c r="H27431" s="192"/>
    </row>
    <row r="27432" spans="6:8" x14ac:dyDescent="0.2">
      <c r="F27432" s="195"/>
      <c r="G27432" s="196"/>
      <c r="H27432" s="192"/>
    </row>
    <row r="27433" spans="6:8" x14ac:dyDescent="0.2">
      <c r="F27433" s="195"/>
      <c r="G27433" s="196"/>
      <c r="H27433" s="192"/>
    </row>
    <row r="27434" spans="6:8" x14ac:dyDescent="0.2">
      <c r="F27434" s="195"/>
      <c r="G27434" s="196"/>
      <c r="H27434" s="192"/>
    </row>
    <row r="27435" spans="6:8" x14ac:dyDescent="0.2">
      <c r="F27435" s="195"/>
      <c r="G27435" s="196"/>
      <c r="H27435" s="192"/>
    </row>
    <row r="27436" spans="6:8" x14ac:dyDescent="0.2">
      <c r="F27436" s="195"/>
      <c r="G27436" s="196"/>
      <c r="H27436" s="192"/>
    </row>
    <row r="27437" spans="6:8" x14ac:dyDescent="0.2">
      <c r="F27437" s="195"/>
      <c r="G27437" s="196"/>
      <c r="H27437" s="192"/>
    </row>
    <row r="27438" spans="6:8" x14ac:dyDescent="0.2">
      <c r="F27438" s="195"/>
      <c r="G27438" s="196"/>
      <c r="H27438" s="192"/>
    </row>
    <row r="27439" spans="6:8" x14ac:dyDescent="0.2">
      <c r="F27439" s="195"/>
      <c r="G27439" s="196"/>
      <c r="H27439" s="192"/>
    </row>
    <row r="27440" spans="6:8" x14ac:dyDescent="0.2">
      <c r="F27440" s="195"/>
      <c r="G27440" s="196"/>
      <c r="H27440" s="192"/>
    </row>
    <row r="27441" spans="6:8" x14ac:dyDescent="0.2">
      <c r="F27441" s="195"/>
      <c r="G27441" s="196"/>
      <c r="H27441" s="192"/>
    </row>
    <row r="27442" spans="6:8" x14ac:dyDescent="0.2">
      <c r="F27442" s="195"/>
      <c r="G27442" s="196"/>
      <c r="H27442" s="192"/>
    </row>
    <row r="27443" spans="6:8" x14ac:dyDescent="0.2">
      <c r="F27443" s="195"/>
      <c r="G27443" s="196"/>
      <c r="H27443" s="192"/>
    </row>
    <row r="27444" spans="6:8" x14ac:dyDescent="0.2">
      <c r="F27444" s="195"/>
      <c r="G27444" s="196"/>
      <c r="H27444" s="192"/>
    </row>
    <row r="27445" spans="6:8" x14ac:dyDescent="0.2">
      <c r="F27445" s="195"/>
      <c r="G27445" s="196"/>
      <c r="H27445" s="192"/>
    </row>
    <row r="27446" spans="6:8" x14ac:dyDescent="0.2">
      <c r="F27446" s="195"/>
      <c r="G27446" s="196"/>
      <c r="H27446" s="192"/>
    </row>
    <row r="27447" spans="6:8" x14ac:dyDescent="0.2">
      <c r="F27447" s="195"/>
      <c r="G27447" s="196"/>
      <c r="H27447" s="192"/>
    </row>
    <row r="27448" spans="6:8" x14ac:dyDescent="0.2">
      <c r="F27448" s="195"/>
      <c r="G27448" s="196"/>
      <c r="H27448" s="192"/>
    </row>
    <row r="27449" spans="6:8" x14ac:dyDescent="0.2">
      <c r="F27449" s="195"/>
      <c r="G27449" s="196"/>
      <c r="H27449" s="192"/>
    </row>
    <row r="27450" spans="6:8" x14ac:dyDescent="0.2">
      <c r="F27450" s="195"/>
      <c r="G27450" s="196"/>
      <c r="H27450" s="192"/>
    </row>
    <row r="27451" spans="6:8" x14ac:dyDescent="0.2">
      <c r="F27451" s="195"/>
      <c r="G27451" s="196"/>
      <c r="H27451" s="192"/>
    </row>
    <row r="27452" spans="6:8" x14ac:dyDescent="0.2">
      <c r="F27452" s="195"/>
      <c r="G27452" s="196"/>
      <c r="H27452" s="192"/>
    </row>
    <row r="27453" spans="6:8" x14ac:dyDescent="0.2">
      <c r="F27453" s="195"/>
      <c r="G27453" s="196"/>
      <c r="H27453" s="192"/>
    </row>
    <row r="27454" spans="6:8" x14ac:dyDescent="0.2">
      <c r="F27454" s="195"/>
      <c r="G27454" s="196"/>
      <c r="H27454" s="192"/>
    </row>
    <row r="27455" spans="6:8" x14ac:dyDescent="0.2">
      <c r="F27455" s="195"/>
      <c r="G27455" s="196"/>
      <c r="H27455" s="192"/>
    </row>
    <row r="27456" spans="6:8" x14ac:dyDescent="0.2">
      <c r="F27456" s="195"/>
      <c r="G27456" s="196"/>
      <c r="H27456" s="192"/>
    </row>
    <row r="27457" spans="6:8" x14ac:dyDescent="0.2">
      <c r="F27457" s="195"/>
      <c r="G27457" s="196"/>
      <c r="H27457" s="192"/>
    </row>
    <row r="27458" spans="6:8" x14ac:dyDescent="0.2">
      <c r="F27458" s="195"/>
      <c r="G27458" s="196"/>
      <c r="H27458" s="192"/>
    </row>
    <row r="27459" spans="6:8" x14ac:dyDescent="0.2">
      <c r="F27459" s="195"/>
      <c r="G27459" s="196"/>
      <c r="H27459" s="192"/>
    </row>
    <row r="27460" spans="6:8" x14ac:dyDescent="0.2">
      <c r="F27460" s="195"/>
      <c r="G27460" s="196"/>
      <c r="H27460" s="192"/>
    </row>
    <row r="27461" spans="6:8" x14ac:dyDescent="0.2">
      <c r="F27461" s="195"/>
      <c r="G27461" s="196"/>
      <c r="H27461" s="192"/>
    </row>
    <row r="27462" spans="6:8" x14ac:dyDescent="0.2">
      <c r="F27462" s="195"/>
      <c r="G27462" s="196"/>
      <c r="H27462" s="192"/>
    </row>
    <row r="27463" spans="6:8" x14ac:dyDescent="0.2">
      <c r="F27463" s="195"/>
      <c r="G27463" s="196"/>
      <c r="H27463" s="192"/>
    </row>
    <row r="27464" spans="6:8" x14ac:dyDescent="0.2">
      <c r="F27464" s="195"/>
      <c r="G27464" s="196"/>
      <c r="H27464" s="192"/>
    </row>
    <row r="27465" spans="6:8" x14ac:dyDescent="0.2">
      <c r="F27465" s="195"/>
      <c r="G27465" s="196"/>
      <c r="H27465" s="192"/>
    </row>
    <row r="27466" spans="6:8" x14ac:dyDescent="0.2">
      <c r="F27466" s="195"/>
      <c r="G27466" s="196"/>
      <c r="H27466" s="192"/>
    </row>
    <row r="27467" spans="6:8" x14ac:dyDescent="0.2">
      <c r="F27467" s="195"/>
      <c r="G27467" s="196"/>
      <c r="H27467" s="192"/>
    </row>
    <row r="27468" spans="6:8" x14ac:dyDescent="0.2">
      <c r="F27468" s="195"/>
      <c r="G27468" s="196"/>
      <c r="H27468" s="192"/>
    </row>
    <row r="27469" spans="6:8" x14ac:dyDescent="0.2">
      <c r="F27469" s="195"/>
      <c r="G27469" s="196"/>
      <c r="H27469" s="192"/>
    </row>
    <row r="27470" spans="6:8" x14ac:dyDescent="0.2">
      <c r="F27470" s="195"/>
      <c r="G27470" s="196"/>
      <c r="H27470" s="192"/>
    </row>
    <row r="27471" spans="6:8" x14ac:dyDescent="0.2">
      <c r="F27471" s="195"/>
      <c r="G27471" s="196"/>
      <c r="H27471" s="192"/>
    </row>
    <row r="27472" spans="6:8" x14ac:dyDescent="0.2">
      <c r="F27472" s="195"/>
      <c r="G27472" s="196"/>
      <c r="H27472" s="192"/>
    </row>
    <row r="27473" spans="6:8" x14ac:dyDescent="0.2">
      <c r="F27473" s="195"/>
      <c r="G27473" s="196"/>
      <c r="H27473" s="192"/>
    </row>
    <row r="27474" spans="6:8" x14ac:dyDescent="0.2">
      <c r="F27474" s="195"/>
      <c r="G27474" s="196"/>
      <c r="H27474" s="192"/>
    </row>
    <row r="27475" spans="6:8" x14ac:dyDescent="0.2">
      <c r="F27475" s="195"/>
      <c r="G27475" s="196"/>
      <c r="H27475" s="192"/>
    </row>
    <row r="27476" spans="6:8" x14ac:dyDescent="0.2">
      <c r="F27476" s="195"/>
      <c r="G27476" s="196"/>
      <c r="H27476" s="192"/>
    </row>
    <row r="27477" spans="6:8" x14ac:dyDescent="0.2">
      <c r="F27477" s="195"/>
      <c r="G27477" s="196"/>
      <c r="H27477" s="192"/>
    </row>
    <row r="27478" spans="6:8" x14ac:dyDescent="0.2">
      <c r="F27478" s="195"/>
      <c r="G27478" s="196"/>
      <c r="H27478" s="192"/>
    </row>
    <row r="27479" spans="6:8" x14ac:dyDescent="0.2">
      <c r="F27479" s="195"/>
      <c r="G27479" s="196"/>
      <c r="H27479" s="192"/>
    </row>
    <row r="27480" spans="6:8" x14ac:dyDescent="0.2">
      <c r="F27480" s="195"/>
      <c r="G27480" s="196"/>
      <c r="H27480" s="192"/>
    </row>
    <row r="27481" spans="6:8" x14ac:dyDescent="0.2">
      <c r="F27481" s="195"/>
      <c r="G27481" s="196"/>
      <c r="H27481" s="192"/>
    </row>
    <row r="27482" spans="6:8" x14ac:dyDescent="0.2">
      <c r="F27482" s="195"/>
      <c r="G27482" s="196"/>
      <c r="H27482" s="192"/>
    </row>
    <row r="27483" spans="6:8" x14ac:dyDescent="0.2">
      <c r="F27483" s="195"/>
      <c r="G27483" s="196"/>
      <c r="H27483" s="192"/>
    </row>
    <row r="27484" spans="6:8" x14ac:dyDescent="0.2">
      <c r="F27484" s="195"/>
      <c r="G27484" s="196"/>
      <c r="H27484" s="192"/>
    </row>
    <row r="27485" spans="6:8" x14ac:dyDescent="0.2">
      <c r="F27485" s="195"/>
      <c r="G27485" s="196"/>
      <c r="H27485" s="192"/>
    </row>
    <row r="27486" spans="6:8" x14ac:dyDescent="0.2">
      <c r="F27486" s="195"/>
      <c r="G27486" s="196"/>
      <c r="H27486" s="192"/>
    </row>
    <row r="27487" spans="6:8" x14ac:dyDescent="0.2">
      <c r="F27487" s="195"/>
      <c r="G27487" s="196"/>
      <c r="H27487" s="192"/>
    </row>
    <row r="27488" spans="6:8" x14ac:dyDescent="0.2">
      <c r="F27488" s="195"/>
      <c r="G27488" s="196"/>
      <c r="H27488" s="192"/>
    </row>
    <row r="27489" spans="6:8" x14ac:dyDescent="0.2">
      <c r="F27489" s="195"/>
      <c r="G27489" s="196"/>
      <c r="H27489" s="192"/>
    </row>
    <row r="27490" spans="6:8" x14ac:dyDescent="0.2">
      <c r="F27490" s="195"/>
      <c r="G27490" s="196"/>
      <c r="H27490" s="192"/>
    </row>
    <row r="27491" spans="6:8" x14ac:dyDescent="0.2">
      <c r="F27491" s="195"/>
      <c r="G27491" s="196"/>
      <c r="H27491" s="192"/>
    </row>
    <row r="27492" spans="6:8" x14ac:dyDescent="0.2">
      <c r="F27492" s="195"/>
      <c r="G27492" s="196"/>
      <c r="H27492" s="192"/>
    </row>
    <row r="27493" spans="6:8" x14ac:dyDescent="0.2">
      <c r="F27493" s="195"/>
      <c r="G27493" s="196"/>
      <c r="H27493" s="192"/>
    </row>
    <row r="27494" spans="6:8" x14ac:dyDescent="0.2">
      <c r="F27494" s="195"/>
      <c r="G27494" s="196"/>
      <c r="H27494" s="192"/>
    </row>
    <row r="27495" spans="6:8" x14ac:dyDescent="0.2">
      <c r="F27495" s="195"/>
      <c r="G27495" s="196"/>
      <c r="H27495" s="192"/>
    </row>
    <row r="27496" spans="6:8" x14ac:dyDescent="0.2">
      <c r="F27496" s="195"/>
      <c r="G27496" s="196"/>
      <c r="H27496" s="192"/>
    </row>
    <row r="27497" spans="6:8" x14ac:dyDescent="0.2">
      <c r="F27497" s="195"/>
      <c r="G27497" s="196"/>
      <c r="H27497" s="192"/>
    </row>
    <row r="27498" spans="6:8" x14ac:dyDescent="0.2">
      <c r="F27498" s="195"/>
      <c r="G27498" s="196"/>
      <c r="H27498" s="192"/>
    </row>
    <row r="27499" spans="6:8" x14ac:dyDescent="0.2">
      <c r="F27499" s="195"/>
      <c r="G27499" s="196"/>
      <c r="H27499" s="192"/>
    </row>
    <row r="27500" spans="6:8" x14ac:dyDescent="0.2">
      <c r="F27500" s="195"/>
      <c r="G27500" s="196"/>
      <c r="H27500" s="192"/>
    </row>
    <row r="27501" spans="6:8" x14ac:dyDescent="0.2">
      <c r="F27501" s="195"/>
      <c r="G27501" s="196"/>
      <c r="H27501" s="192"/>
    </row>
    <row r="27502" spans="6:8" x14ac:dyDescent="0.2">
      <c r="F27502" s="195"/>
      <c r="G27502" s="196"/>
      <c r="H27502" s="192"/>
    </row>
    <row r="27503" spans="6:8" x14ac:dyDescent="0.2">
      <c r="F27503" s="195"/>
      <c r="G27503" s="196"/>
      <c r="H27503" s="192"/>
    </row>
    <row r="27504" spans="6:8" x14ac:dyDescent="0.2">
      <c r="F27504" s="195"/>
      <c r="G27504" s="196"/>
      <c r="H27504" s="192"/>
    </row>
    <row r="27505" spans="6:8" x14ac:dyDescent="0.2">
      <c r="F27505" s="195"/>
      <c r="G27505" s="196"/>
      <c r="H27505" s="192"/>
    </row>
    <row r="27506" spans="6:8" x14ac:dyDescent="0.2">
      <c r="F27506" s="195"/>
      <c r="G27506" s="196"/>
      <c r="H27506" s="192"/>
    </row>
    <row r="27507" spans="6:8" x14ac:dyDescent="0.2">
      <c r="F27507" s="195"/>
      <c r="G27507" s="196"/>
      <c r="H27507" s="192"/>
    </row>
    <row r="27508" spans="6:8" x14ac:dyDescent="0.2">
      <c r="F27508" s="195"/>
      <c r="G27508" s="196"/>
      <c r="H27508" s="192"/>
    </row>
    <row r="27509" spans="6:8" x14ac:dyDescent="0.2">
      <c r="F27509" s="195"/>
      <c r="G27509" s="196"/>
      <c r="H27509" s="192"/>
    </row>
    <row r="27510" spans="6:8" x14ac:dyDescent="0.2">
      <c r="F27510" s="195"/>
      <c r="G27510" s="196"/>
      <c r="H27510" s="192"/>
    </row>
    <row r="27511" spans="6:8" x14ac:dyDescent="0.2">
      <c r="F27511" s="195"/>
      <c r="G27511" s="196"/>
      <c r="H27511" s="192"/>
    </row>
    <row r="27512" spans="6:8" x14ac:dyDescent="0.2">
      <c r="F27512" s="195"/>
      <c r="G27512" s="196"/>
      <c r="H27512" s="192"/>
    </row>
    <row r="27513" spans="6:8" x14ac:dyDescent="0.2">
      <c r="F27513" s="195"/>
      <c r="G27513" s="196"/>
      <c r="H27513" s="192"/>
    </row>
    <row r="27514" spans="6:8" x14ac:dyDescent="0.2">
      <c r="F27514" s="195"/>
      <c r="G27514" s="196"/>
      <c r="H27514" s="192"/>
    </row>
    <row r="27515" spans="6:8" x14ac:dyDescent="0.2">
      <c r="F27515" s="195"/>
      <c r="G27515" s="196"/>
      <c r="H27515" s="192"/>
    </row>
    <row r="27516" spans="6:8" x14ac:dyDescent="0.2">
      <c r="F27516" s="195"/>
      <c r="G27516" s="196"/>
      <c r="H27516" s="192"/>
    </row>
    <row r="27517" spans="6:8" x14ac:dyDescent="0.2">
      <c r="F27517" s="195"/>
      <c r="G27517" s="196"/>
      <c r="H27517" s="192"/>
    </row>
    <row r="27518" spans="6:8" x14ac:dyDescent="0.2">
      <c r="F27518" s="195"/>
      <c r="G27518" s="196"/>
      <c r="H27518" s="192"/>
    </row>
    <row r="27519" spans="6:8" x14ac:dyDescent="0.2">
      <c r="F27519" s="195"/>
      <c r="G27519" s="196"/>
      <c r="H27519" s="192"/>
    </row>
    <row r="27520" spans="6:8" x14ac:dyDescent="0.2">
      <c r="F27520" s="195"/>
      <c r="G27520" s="196"/>
      <c r="H27520" s="192"/>
    </row>
    <row r="27521" spans="6:8" x14ac:dyDescent="0.2">
      <c r="F27521" s="195"/>
      <c r="G27521" s="196"/>
      <c r="H27521" s="192"/>
    </row>
    <row r="27522" spans="6:8" x14ac:dyDescent="0.2">
      <c r="F27522" s="195"/>
      <c r="G27522" s="196"/>
      <c r="H27522" s="192"/>
    </row>
    <row r="27523" spans="6:8" x14ac:dyDescent="0.2">
      <c r="F27523" s="195"/>
      <c r="G27523" s="196"/>
      <c r="H27523" s="192"/>
    </row>
    <row r="27524" spans="6:8" x14ac:dyDescent="0.2">
      <c r="F27524" s="195"/>
      <c r="G27524" s="196"/>
      <c r="H27524" s="192"/>
    </row>
    <row r="27525" spans="6:8" x14ac:dyDescent="0.2">
      <c r="F27525" s="195"/>
      <c r="G27525" s="196"/>
      <c r="H27525" s="192"/>
    </row>
    <row r="27526" spans="6:8" x14ac:dyDescent="0.2">
      <c r="F27526" s="195"/>
      <c r="G27526" s="196"/>
      <c r="H27526" s="192"/>
    </row>
    <row r="27527" spans="6:8" x14ac:dyDescent="0.2">
      <c r="F27527" s="195"/>
      <c r="G27527" s="196"/>
      <c r="H27527" s="192"/>
    </row>
    <row r="27528" spans="6:8" x14ac:dyDescent="0.2">
      <c r="F27528" s="195"/>
      <c r="G27528" s="196"/>
      <c r="H27528" s="192"/>
    </row>
    <row r="27529" spans="6:8" x14ac:dyDescent="0.2">
      <c r="F27529" s="195"/>
      <c r="G27529" s="196"/>
      <c r="H27529" s="192"/>
    </row>
    <row r="27530" spans="6:8" x14ac:dyDescent="0.2">
      <c r="F27530" s="195"/>
      <c r="G27530" s="196"/>
      <c r="H27530" s="192"/>
    </row>
    <row r="27531" spans="6:8" x14ac:dyDescent="0.2">
      <c r="F27531" s="195"/>
      <c r="G27531" s="196"/>
      <c r="H27531" s="192"/>
    </row>
    <row r="27532" spans="6:8" x14ac:dyDescent="0.2">
      <c r="F27532" s="195"/>
      <c r="G27532" s="196"/>
      <c r="H27532" s="192"/>
    </row>
    <row r="27533" spans="6:8" x14ac:dyDescent="0.2">
      <c r="F27533" s="195"/>
      <c r="G27533" s="196"/>
      <c r="H27533" s="192"/>
    </row>
    <row r="27534" spans="6:8" x14ac:dyDescent="0.2">
      <c r="F27534" s="195"/>
      <c r="G27534" s="196"/>
      <c r="H27534" s="192"/>
    </row>
    <row r="27535" spans="6:8" x14ac:dyDescent="0.2">
      <c r="F27535" s="195"/>
      <c r="G27535" s="196"/>
      <c r="H27535" s="192"/>
    </row>
    <row r="27536" spans="6:8" x14ac:dyDescent="0.2">
      <c r="F27536" s="195"/>
      <c r="G27536" s="196"/>
      <c r="H27536" s="192"/>
    </row>
    <row r="27537" spans="6:8" x14ac:dyDescent="0.2">
      <c r="F27537" s="195"/>
      <c r="G27537" s="196"/>
      <c r="H27537" s="192"/>
    </row>
    <row r="27538" spans="6:8" x14ac:dyDescent="0.2">
      <c r="F27538" s="195"/>
      <c r="G27538" s="196"/>
      <c r="H27538" s="192"/>
    </row>
    <row r="27539" spans="6:8" x14ac:dyDescent="0.2">
      <c r="F27539" s="195"/>
      <c r="G27539" s="196"/>
      <c r="H27539" s="192"/>
    </row>
    <row r="27540" spans="6:8" x14ac:dyDescent="0.2">
      <c r="F27540" s="195"/>
      <c r="G27540" s="196"/>
      <c r="H27540" s="192"/>
    </row>
    <row r="27541" spans="6:8" x14ac:dyDescent="0.2">
      <c r="F27541" s="195"/>
      <c r="G27541" s="196"/>
      <c r="H27541" s="192"/>
    </row>
    <row r="27542" spans="6:8" x14ac:dyDescent="0.2">
      <c r="F27542" s="195"/>
      <c r="G27542" s="196"/>
      <c r="H27542" s="192"/>
    </row>
    <row r="27543" spans="6:8" x14ac:dyDescent="0.2">
      <c r="F27543" s="195"/>
      <c r="G27543" s="196"/>
      <c r="H27543" s="192"/>
    </row>
    <row r="27544" spans="6:8" x14ac:dyDescent="0.2">
      <c r="F27544" s="195"/>
      <c r="G27544" s="196"/>
      <c r="H27544" s="192"/>
    </row>
    <row r="27545" spans="6:8" x14ac:dyDescent="0.2">
      <c r="F27545" s="195"/>
      <c r="G27545" s="196"/>
      <c r="H27545" s="192"/>
    </row>
    <row r="27546" spans="6:8" x14ac:dyDescent="0.2">
      <c r="F27546" s="195"/>
      <c r="G27546" s="196"/>
      <c r="H27546" s="192"/>
    </row>
    <row r="27547" spans="6:8" x14ac:dyDescent="0.2">
      <c r="F27547" s="195"/>
      <c r="G27547" s="196"/>
      <c r="H27547" s="192"/>
    </row>
    <row r="27548" spans="6:8" x14ac:dyDescent="0.2">
      <c r="F27548" s="195"/>
      <c r="G27548" s="196"/>
      <c r="H27548" s="192"/>
    </row>
    <row r="27549" spans="6:8" x14ac:dyDescent="0.2">
      <c r="F27549" s="195"/>
      <c r="G27549" s="196"/>
      <c r="H27549" s="192"/>
    </row>
    <row r="27550" spans="6:8" x14ac:dyDescent="0.2">
      <c r="F27550" s="195"/>
      <c r="G27550" s="196"/>
      <c r="H27550" s="192"/>
    </row>
    <row r="27551" spans="6:8" x14ac:dyDescent="0.2">
      <c r="F27551" s="195"/>
      <c r="G27551" s="196"/>
      <c r="H27551" s="192"/>
    </row>
    <row r="27552" spans="6:8" x14ac:dyDescent="0.2">
      <c r="F27552" s="195"/>
      <c r="G27552" s="196"/>
      <c r="H27552" s="192"/>
    </row>
    <row r="27553" spans="6:8" x14ac:dyDescent="0.2">
      <c r="F27553" s="195"/>
      <c r="G27553" s="196"/>
      <c r="H27553" s="192"/>
    </row>
    <row r="27554" spans="6:8" x14ac:dyDescent="0.2">
      <c r="F27554" s="195"/>
      <c r="G27554" s="196"/>
      <c r="H27554" s="192"/>
    </row>
    <row r="27555" spans="6:8" x14ac:dyDescent="0.2">
      <c r="F27555" s="195"/>
      <c r="G27555" s="196"/>
      <c r="H27555" s="192"/>
    </row>
    <row r="27556" spans="6:8" x14ac:dyDescent="0.2">
      <c r="F27556" s="195"/>
      <c r="G27556" s="196"/>
      <c r="H27556" s="192"/>
    </row>
    <row r="27557" spans="6:8" x14ac:dyDescent="0.2">
      <c r="F27557" s="195"/>
      <c r="G27557" s="196"/>
      <c r="H27557" s="192"/>
    </row>
    <row r="27558" spans="6:8" x14ac:dyDescent="0.2">
      <c r="F27558" s="195"/>
      <c r="G27558" s="196"/>
      <c r="H27558" s="192"/>
    </row>
    <row r="27559" spans="6:8" x14ac:dyDescent="0.2">
      <c r="F27559" s="195"/>
      <c r="G27559" s="196"/>
      <c r="H27559" s="192"/>
    </row>
    <row r="27560" spans="6:8" x14ac:dyDescent="0.2">
      <c r="F27560" s="195"/>
      <c r="G27560" s="196"/>
      <c r="H27560" s="192"/>
    </row>
    <row r="27561" spans="6:8" x14ac:dyDescent="0.2">
      <c r="F27561" s="195"/>
      <c r="G27561" s="196"/>
      <c r="H27561" s="192"/>
    </row>
    <row r="27562" spans="6:8" x14ac:dyDescent="0.2">
      <c r="F27562" s="195"/>
      <c r="G27562" s="196"/>
      <c r="H27562" s="192"/>
    </row>
    <row r="27563" spans="6:8" x14ac:dyDescent="0.2">
      <c r="F27563" s="195"/>
      <c r="G27563" s="196"/>
      <c r="H27563" s="192"/>
    </row>
    <row r="27564" spans="6:8" x14ac:dyDescent="0.2">
      <c r="F27564" s="195"/>
      <c r="G27564" s="196"/>
      <c r="H27564" s="192"/>
    </row>
    <row r="27565" spans="6:8" x14ac:dyDescent="0.2">
      <c r="F27565" s="195"/>
      <c r="G27565" s="196"/>
      <c r="H27565" s="192"/>
    </row>
    <row r="27566" spans="6:8" x14ac:dyDescent="0.2">
      <c r="F27566" s="195"/>
      <c r="G27566" s="196"/>
      <c r="H27566" s="192"/>
    </row>
    <row r="27567" spans="6:8" x14ac:dyDescent="0.2">
      <c r="F27567" s="195"/>
      <c r="G27567" s="196"/>
      <c r="H27567" s="192"/>
    </row>
    <row r="27568" spans="6:8" x14ac:dyDescent="0.2">
      <c r="F27568" s="195"/>
      <c r="G27568" s="196"/>
      <c r="H27568" s="192"/>
    </row>
    <row r="27569" spans="6:8" x14ac:dyDescent="0.2">
      <c r="F27569" s="195"/>
      <c r="G27569" s="196"/>
      <c r="H27569" s="192"/>
    </row>
    <row r="27570" spans="6:8" x14ac:dyDescent="0.2">
      <c r="F27570" s="195"/>
      <c r="G27570" s="196"/>
      <c r="H27570" s="192"/>
    </row>
    <row r="27571" spans="6:8" x14ac:dyDescent="0.2">
      <c r="F27571" s="195"/>
      <c r="G27571" s="196"/>
      <c r="H27571" s="192"/>
    </row>
    <row r="27572" spans="6:8" x14ac:dyDescent="0.2">
      <c r="F27572" s="195"/>
      <c r="G27572" s="196"/>
      <c r="H27572" s="192"/>
    </row>
    <row r="27573" spans="6:8" x14ac:dyDescent="0.2">
      <c r="F27573" s="195"/>
      <c r="G27573" s="196"/>
      <c r="H27573" s="192"/>
    </row>
    <row r="27574" spans="6:8" x14ac:dyDescent="0.2">
      <c r="F27574" s="195"/>
      <c r="G27574" s="196"/>
      <c r="H27574" s="192"/>
    </row>
    <row r="27575" spans="6:8" x14ac:dyDescent="0.2">
      <c r="F27575" s="195"/>
      <c r="G27575" s="196"/>
      <c r="H27575" s="192"/>
    </row>
    <row r="27576" spans="6:8" x14ac:dyDescent="0.2">
      <c r="F27576" s="195"/>
      <c r="G27576" s="196"/>
      <c r="H27576" s="192"/>
    </row>
    <row r="27577" spans="6:8" x14ac:dyDescent="0.2">
      <c r="F27577" s="195"/>
      <c r="G27577" s="196"/>
      <c r="H27577" s="192"/>
    </row>
    <row r="27578" spans="6:8" x14ac:dyDescent="0.2">
      <c r="F27578" s="195"/>
      <c r="G27578" s="196"/>
      <c r="H27578" s="192"/>
    </row>
    <row r="27579" spans="6:8" x14ac:dyDescent="0.2">
      <c r="F27579" s="195"/>
      <c r="G27579" s="196"/>
      <c r="H27579" s="192"/>
    </row>
    <row r="27580" spans="6:8" x14ac:dyDescent="0.2">
      <c r="F27580" s="195"/>
      <c r="G27580" s="196"/>
      <c r="H27580" s="192"/>
    </row>
    <row r="27581" spans="6:8" x14ac:dyDescent="0.2">
      <c r="F27581" s="195"/>
      <c r="G27581" s="196"/>
      <c r="H27581" s="192"/>
    </row>
    <row r="27582" spans="6:8" x14ac:dyDescent="0.2">
      <c r="F27582" s="195"/>
      <c r="G27582" s="196"/>
      <c r="H27582" s="192"/>
    </row>
    <row r="27583" spans="6:8" x14ac:dyDescent="0.2">
      <c r="F27583" s="195"/>
      <c r="G27583" s="196"/>
      <c r="H27583" s="192"/>
    </row>
    <row r="27584" spans="6:8" x14ac:dyDescent="0.2">
      <c r="F27584" s="195"/>
      <c r="G27584" s="196"/>
      <c r="H27584" s="192"/>
    </row>
    <row r="27585" spans="6:8" x14ac:dyDescent="0.2">
      <c r="F27585" s="195"/>
      <c r="G27585" s="196"/>
      <c r="H27585" s="192"/>
    </row>
    <row r="27586" spans="6:8" x14ac:dyDescent="0.2">
      <c r="F27586" s="195"/>
      <c r="G27586" s="196"/>
      <c r="H27586" s="192"/>
    </row>
    <row r="27587" spans="6:8" x14ac:dyDescent="0.2">
      <c r="F27587" s="195"/>
      <c r="G27587" s="196"/>
      <c r="H27587" s="192"/>
    </row>
    <row r="27588" spans="6:8" x14ac:dyDescent="0.2">
      <c r="F27588" s="195"/>
      <c r="G27588" s="196"/>
      <c r="H27588" s="192"/>
    </row>
    <row r="27589" spans="6:8" x14ac:dyDescent="0.2">
      <c r="F27589" s="195"/>
      <c r="G27589" s="196"/>
      <c r="H27589" s="192"/>
    </row>
    <row r="27590" spans="6:8" x14ac:dyDescent="0.2">
      <c r="F27590" s="195"/>
      <c r="G27590" s="196"/>
      <c r="H27590" s="192"/>
    </row>
    <row r="27591" spans="6:8" x14ac:dyDescent="0.2">
      <c r="F27591" s="195"/>
      <c r="G27591" s="196"/>
      <c r="H27591" s="192"/>
    </row>
    <row r="27592" spans="6:8" x14ac:dyDescent="0.2">
      <c r="F27592" s="195"/>
      <c r="G27592" s="196"/>
      <c r="H27592" s="192"/>
    </row>
    <row r="27593" spans="6:8" x14ac:dyDescent="0.2">
      <c r="F27593" s="195"/>
      <c r="G27593" s="196"/>
      <c r="H27593" s="192"/>
    </row>
    <row r="27594" spans="6:8" x14ac:dyDescent="0.2">
      <c r="F27594" s="195"/>
      <c r="G27594" s="196"/>
      <c r="H27594" s="192"/>
    </row>
    <row r="27595" spans="6:8" x14ac:dyDescent="0.2">
      <c r="F27595" s="195"/>
      <c r="G27595" s="196"/>
      <c r="H27595" s="192"/>
    </row>
    <row r="27596" spans="6:8" x14ac:dyDescent="0.2">
      <c r="F27596" s="195"/>
      <c r="G27596" s="196"/>
      <c r="H27596" s="192"/>
    </row>
    <row r="27597" spans="6:8" x14ac:dyDescent="0.2">
      <c r="F27597" s="195"/>
      <c r="G27597" s="196"/>
      <c r="H27597" s="192"/>
    </row>
    <row r="27598" spans="6:8" x14ac:dyDescent="0.2">
      <c r="F27598" s="195"/>
      <c r="G27598" s="196"/>
      <c r="H27598" s="192"/>
    </row>
    <row r="27599" spans="6:8" x14ac:dyDescent="0.2">
      <c r="F27599" s="195"/>
      <c r="G27599" s="196"/>
      <c r="H27599" s="192"/>
    </row>
    <row r="27600" spans="6:8" x14ac:dyDescent="0.2">
      <c r="F27600" s="195"/>
      <c r="G27600" s="196"/>
      <c r="H27600" s="192"/>
    </row>
    <row r="27601" spans="6:8" x14ac:dyDescent="0.2">
      <c r="F27601" s="195"/>
      <c r="G27601" s="196"/>
      <c r="H27601" s="192"/>
    </row>
    <row r="27602" spans="6:8" x14ac:dyDescent="0.2">
      <c r="F27602" s="195"/>
      <c r="G27602" s="196"/>
      <c r="H27602" s="192"/>
    </row>
    <row r="27603" spans="6:8" x14ac:dyDescent="0.2">
      <c r="F27603" s="195"/>
      <c r="G27603" s="196"/>
      <c r="H27603" s="192"/>
    </row>
    <row r="27604" spans="6:8" x14ac:dyDescent="0.2">
      <c r="F27604" s="195"/>
      <c r="G27604" s="196"/>
      <c r="H27604" s="192"/>
    </row>
    <row r="27605" spans="6:8" x14ac:dyDescent="0.2">
      <c r="F27605" s="195"/>
      <c r="G27605" s="196"/>
      <c r="H27605" s="192"/>
    </row>
    <row r="27606" spans="6:8" x14ac:dyDescent="0.2">
      <c r="F27606" s="195"/>
      <c r="G27606" s="196"/>
      <c r="H27606" s="192"/>
    </row>
    <row r="27607" spans="6:8" x14ac:dyDescent="0.2">
      <c r="F27607" s="195"/>
      <c r="G27607" s="196"/>
      <c r="H27607" s="192"/>
    </row>
    <row r="27608" spans="6:8" x14ac:dyDescent="0.2">
      <c r="F27608" s="195"/>
      <c r="G27608" s="196"/>
      <c r="H27608" s="192"/>
    </row>
    <row r="27609" spans="6:8" x14ac:dyDescent="0.2">
      <c r="F27609" s="195"/>
      <c r="G27609" s="196"/>
      <c r="H27609" s="192"/>
    </row>
    <row r="27610" spans="6:8" x14ac:dyDescent="0.2">
      <c r="F27610" s="195"/>
      <c r="G27610" s="196"/>
      <c r="H27610" s="192"/>
    </row>
    <row r="27611" spans="6:8" x14ac:dyDescent="0.2">
      <c r="F27611" s="195"/>
      <c r="G27611" s="196"/>
      <c r="H27611" s="192"/>
    </row>
    <row r="27612" spans="6:8" x14ac:dyDescent="0.2">
      <c r="F27612" s="195"/>
      <c r="G27612" s="196"/>
      <c r="H27612" s="192"/>
    </row>
    <row r="27613" spans="6:8" x14ac:dyDescent="0.2">
      <c r="F27613" s="195"/>
      <c r="G27613" s="196"/>
      <c r="H27613" s="192"/>
    </row>
    <row r="27614" spans="6:8" x14ac:dyDescent="0.2">
      <c r="F27614" s="195"/>
      <c r="G27614" s="196"/>
      <c r="H27614" s="192"/>
    </row>
    <row r="27615" spans="6:8" x14ac:dyDescent="0.2">
      <c r="F27615" s="195"/>
      <c r="G27615" s="196"/>
      <c r="H27615" s="192"/>
    </row>
    <row r="27616" spans="6:8" x14ac:dyDescent="0.2">
      <c r="F27616" s="195"/>
      <c r="G27616" s="196"/>
      <c r="H27616" s="192"/>
    </row>
    <row r="27617" spans="6:8" x14ac:dyDescent="0.2">
      <c r="F27617" s="195"/>
      <c r="G27617" s="196"/>
      <c r="H27617" s="192"/>
    </row>
    <row r="27618" spans="6:8" x14ac:dyDescent="0.2">
      <c r="F27618" s="195"/>
      <c r="G27618" s="196"/>
      <c r="H27618" s="192"/>
    </row>
    <row r="27619" spans="6:8" x14ac:dyDescent="0.2">
      <c r="F27619" s="195"/>
      <c r="G27619" s="196"/>
      <c r="H27619" s="192"/>
    </row>
    <row r="27620" spans="6:8" x14ac:dyDescent="0.2">
      <c r="F27620" s="195"/>
      <c r="G27620" s="196"/>
      <c r="H27620" s="192"/>
    </row>
    <row r="27621" spans="6:8" x14ac:dyDescent="0.2">
      <c r="F27621" s="195"/>
      <c r="G27621" s="196"/>
      <c r="H27621" s="192"/>
    </row>
    <row r="27622" spans="6:8" x14ac:dyDescent="0.2">
      <c r="F27622" s="195"/>
      <c r="G27622" s="196"/>
      <c r="H27622" s="192"/>
    </row>
    <row r="27623" spans="6:8" x14ac:dyDescent="0.2">
      <c r="F27623" s="195"/>
      <c r="G27623" s="196"/>
      <c r="H27623" s="192"/>
    </row>
    <row r="27624" spans="6:8" x14ac:dyDescent="0.2">
      <c r="F27624" s="195"/>
      <c r="G27624" s="196"/>
      <c r="H27624" s="192"/>
    </row>
    <row r="27625" spans="6:8" x14ac:dyDescent="0.2">
      <c r="F27625" s="195"/>
      <c r="G27625" s="196"/>
      <c r="H27625" s="192"/>
    </row>
    <row r="27626" spans="6:8" x14ac:dyDescent="0.2">
      <c r="F27626" s="195"/>
      <c r="G27626" s="196"/>
      <c r="H27626" s="192"/>
    </row>
    <row r="27627" spans="6:8" x14ac:dyDescent="0.2">
      <c r="F27627" s="195"/>
      <c r="G27627" s="196"/>
      <c r="H27627" s="192"/>
    </row>
    <row r="27628" spans="6:8" x14ac:dyDescent="0.2">
      <c r="F27628" s="195"/>
      <c r="G27628" s="196"/>
      <c r="H27628" s="192"/>
    </row>
    <row r="27629" spans="6:8" x14ac:dyDescent="0.2">
      <c r="F27629" s="195"/>
      <c r="G27629" s="196"/>
      <c r="H27629" s="192"/>
    </row>
    <row r="27630" spans="6:8" x14ac:dyDescent="0.2">
      <c r="F27630" s="195"/>
      <c r="G27630" s="196"/>
      <c r="H27630" s="192"/>
    </row>
    <row r="27631" spans="6:8" x14ac:dyDescent="0.2">
      <c r="F27631" s="195"/>
      <c r="G27631" s="196"/>
      <c r="H27631" s="192"/>
    </row>
    <row r="27632" spans="6:8" x14ac:dyDescent="0.2">
      <c r="F27632" s="195"/>
      <c r="G27632" s="196"/>
      <c r="H27632" s="192"/>
    </row>
    <row r="27633" spans="6:8" x14ac:dyDescent="0.2">
      <c r="F27633" s="195"/>
      <c r="G27633" s="196"/>
      <c r="H27633" s="192"/>
    </row>
    <row r="27634" spans="6:8" x14ac:dyDescent="0.2">
      <c r="F27634" s="195"/>
      <c r="G27634" s="196"/>
      <c r="H27634" s="192"/>
    </row>
    <row r="27635" spans="6:8" x14ac:dyDescent="0.2">
      <c r="F27635" s="195"/>
      <c r="G27635" s="196"/>
      <c r="H27635" s="192"/>
    </row>
    <row r="27636" spans="6:8" x14ac:dyDescent="0.2">
      <c r="F27636" s="195"/>
      <c r="G27636" s="196"/>
      <c r="H27636" s="192"/>
    </row>
    <row r="27637" spans="6:8" x14ac:dyDescent="0.2">
      <c r="F27637" s="195"/>
      <c r="G27637" s="196"/>
      <c r="H27637" s="192"/>
    </row>
    <row r="27638" spans="6:8" x14ac:dyDescent="0.2">
      <c r="F27638" s="195"/>
      <c r="G27638" s="196"/>
      <c r="H27638" s="192"/>
    </row>
    <row r="27639" spans="6:8" x14ac:dyDescent="0.2">
      <c r="F27639" s="195"/>
      <c r="G27639" s="196"/>
      <c r="H27639" s="192"/>
    </row>
    <row r="27640" spans="6:8" x14ac:dyDescent="0.2">
      <c r="F27640" s="195"/>
      <c r="G27640" s="196"/>
      <c r="H27640" s="192"/>
    </row>
    <row r="27641" spans="6:8" x14ac:dyDescent="0.2">
      <c r="F27641" s="195"/>
      <c r="G27641" s="196"/>
      <c r="H27641" s="192"/>
    </row>
    <row r="27642" spans="6:8" x14ac:dyDescent="0.2">
      <c r="F27642" s="195"/>
      <c r="G27642" s="196"/>
      <c r="H27642" s="192"/>
    </row>
    <row r="27643" spans="6:8" x14ac:dyDescent="0.2">
      <c r="F27643" s="195"/>
      <c r="G27643" s="196"/>
      <c r="H27643" s="192"/>
    </row>
    <row r="27644" spans="6:8" x14ac:dyDescent="0.2">
      <c r="F27644" s="195"/>
      <c r="G27644" s="196"/>
      <c r="H27644" s="192"/>
    </row>
    <row r="27645" spans="6:8" x14ac:dyDescent="0.2">
      <c r="F27645" s="195"/>
      <c r="G27645" s="196"/>
      <c r="H27645" s="192"/>
    </row>
    <row r="27646" spans="6:8" x14ac:dyDescent="0.2">
      <c r="F27646" s="195"/>
      <c r="G27646" s="196"/>
      <c r="H27646" s="192"/>
    </row>
    <row r="27647" spans="6:8" x14ac:dyDescent="0.2">
      <c r="F27647" s="195"/>
      <c r="G27647" s="196"/>
      <c r="H27647" s="192"/>
    </row>
    <row r="27648" spans="6:8" x14ac:dyDescent="0.2">
      <c r="F27648" s="195"/>
      <c r="G27648" s="196"/>
      <c r="H27648" s="192"/>
    </row>
    <row r="27649" spans="6:8" x14ac:dyDescent="0.2">
      <c r="F27649" s="195"/>
      <c r="G27649" s="196"/>
      <c r="H27649" s="192"/>
    </row>
    <row r="27650" spans="6:8" x14ac:dyDescent="0.2">
      <c r="F27650" s="195"/>
      <c r="G27650" s="196"/>
      <c r="H27650" s="192"/>
    </row>
    <row r="27651" spans="6:8" x14ac:dyDescent="0.2">
      <c r="F27651" s="195"/>
      <c r="G27651" s="196"/>
      <c r="H27651" s="192"/>
    </row>
    <row r="27652" spans="6:8" x14ac:dyDescent="0.2">
      <c r="F27652" s="195"/>
      <c r="G27652" s="196"/>
      <c r="H27652" s="192"/>
    </row>
    <row r="27653" spans="6:8" x14ac:dyDescent="0.2">
      <c r="F27653" s="195"/>
      <c r="G27653" s="196"/>
      <c r="H27653" s="192"/>
    </row>
    <row r="27654" spans="6:8" x14ac:dyDescent="0.2">
      <c r="F27654" s="195"/>
      <c r="G27654" s="196"/>
      <c r="H27654" s="192"/>
    </row>
    <row r="27655" spans="6:8" x14ac:dyDescent="0.2">
      <c r="F27655" s="195"/>
      <c r="G27655" s="196"/>
      <c r="H27655" s="192"/>
    </row>
    <row r="27656" spans="6:8" x14ac:dyDescent="0.2">
      <c r="F27656" s="195"/>
      <c r="G27656" s="196"/>
      <c r="H27656" s="192"/>
    </row>
    <row r="27657" spans="6:8" x14ac:dyDescent="0.2">
      <c r="F27657" s="195"/>
      <c r="G27657" s="196"/>
      <c r="H27657" s="192"/>
    </row>
    <row r="27658" spans="6:8" x14ac:dyDescent="0.2">
      <c r="F27658" s="195"/>
      <c r="G27658" s="196"/>
      <c r="H27658" s="192"/>
    </row>
    <row r="27659" spans="6:8" x14ac:dyDescent="0.2">
      <c r="F27659" s="195"/>
      <c r="G27659" s="196"/>
      <c r="H27659" s="192"/>
    </row>
    <row r="27660" spans="6:8" x14ac:dyDescent="0.2">
      <c r="F27660" s="195"/>
      <c r="G27660" s="196"/>
      <c r="H27660" s="192"/>
    </row>
    <row r="27661" spans="6:8" x14ac:dyDescent="0.2">
      <c r="F27661" s="195"/>
      <c r="G27661" s="196"/>
      <c r="H27661" s="192"/>
    </row>
    <row r="27662" spans="6:8" x14ac:dyDescent="0.2">
      <c r="F27662" s="195"/>
      <c r="G27662" s="196"/>
      <c r="H27662" s="192"/>
    </row>
    <row r="27663" spans="6:8" x14ac:dyDescent="0.2">
      <c r="F27663" s="195"/>
      <c r="G27663" s="196"/>
      <c r="H27663" s="192"/>
    </row>
    <row r="27664" spans="6:8" x14ac:dyDescent="0.2">
      <c r="F27664" s="195"/>
      <c r="G27664" s="196"/>
      <c r="H27664" s="192"/>
    </row>
    <row r="27665" spans="6:8" x14ac:dyDescent="0.2">
      <c r="F27665" s="195"/>
      <c r="G27665" s="196"/>
      <c r="H27665" s="192"/>
    </row>
    <row r="27666" spans="6:8" x14ac:dyDescent="0.2">
      <c r="F27666" s="195"/>
      <c r="G27666" s="196"/>
      <c r="H27666" s="192"/>
    </row>
    <row r="27667" spans="6:8" x14ac:dyDescent="0.2">
      <c r="F27667" s="195"/>
      <c r="G27667" s="196"/>
      <c r="H27667" s="192"/>
    </row>
    <row r="27668" spans="6:8" x14ac:dyDescent="0.2">
      <c r="F27668" s="195"/>
      <c r="G27668" s="196"/>
      <c r="H27668" s="192"/>
    </row>
    <row r="27669" spans="6:8" x14ac:dyDescent="0.2">
      <c r="F27669" s="195"/>
      <c r="G27669" s="196"/>
      <c r="H27669" s="192"/>
    </row>
    <row r="27670" spans="6:8" x14ac:dyDescent="0.2">
      <c r="F27670" s="195"/>
      <c r="G27670" s="196"/>
      <c r="H27670" s="192"/>
    </row>
    <row r="27671" spans="6:8" x14ac:dyDescent="0.2">
      <c r="F27671" s="195"/>
      <c r="G27671" s="196"/>
      <c r="H27671" s="192"/>
    </row>
    <row r="27672" spans="6:8" x14ac:dyDescent="0.2">
      <c r="F27672" s="195"/>
      <c r="G27672" s="196"/>
      <c r="H27672" s="192"/>
    </row>
    <row r="27673" spans="6:8" x14ac:dyDescent="0.2">
      <c r="F27673" s="195"/>
      <c r="G27673" s="196"/>
      <c r="H27673" s="192"/>
    </row>
    <row r="27674" spans="6:8" x14ac:dyDescent="0.2">
      <c r="F27674" s="195"/>
      <c r="G27674" s="196"/>
      <c r="H27674" s="192"/>
    </row>
    <row r="27675" spans="6:8" x14ac:dyDescent="0.2">
      <c r="F27675" s="195"/>
      <c r="G27675" s="196"/>
      <c r="H27675" s="192"/>
    </row>
    <row r="27676" spans="6:8" x14ac:dyDescent="0.2">
      <c r="F27676" s="195"/>
      <c r="G27676" s="196"/>
      <c r="H27676" s="192"/>
    </row>
    <row r="27677" spans="6:8" x14ac:dyDescent="0.2">
      <c r="F27677" s="195"/>
      <c r="G27677" s="196"/>
      <c r="H27677" s="192"/>
    </row>
    <row r="27678" spans="6:8" x14ac:dyDescent="0.2">
      <c r="F27678" s="195"/>
      <c r="G27678" s="196"/>
      <c r="H27678" s="192"/>
    </row>
    <row r="27679" spans="6:8" x14ac:dyDescent="0.2">
      <c r="F27679" s="195"/>
      <c r="G27679" s="196"/>
      <c r="H27679" s="192"/>
    </row>
    <row r="27680" spans="6:8" x14ac:dyDescent="0.2">
      <c r="F27680" s="195"/>
      <c r="G27680" s="196"/>
      <c r="H27680" s="192"/>
    </row>
    <row r="27681" spans="6:8" x14ac:dyDescent="0.2">
      <c r="F27681" s="195"/>
      <c r="G27681" s="196"/>
      <c r="H27681" s="192"/>
    </row>
    <row r="27682" spans="6:8" x14ac:dyDescent="0.2">
      <c r="F27682" s="195"/>
      <c r="G27682" s="196"/>
      <c r="H27682" s="192"/>
    </row>
    <row r="27683" spans="6:8" x14ac:dyDescent="0.2">
      <c r="F27683" s="195"/>
      <c r="G27683" s="196"/>
      <c r="H27683" s="192"/>
    </row>
    <row r="27684" spans="6:8" x14ac:dyDescent="0.2">
      <c r="F27684" s="195"/>
      <c r="G27684" s="196"/>
      <c r="H27684" s="192"/>
    </row>
    <row r="27685" spans="6:8" x14ac:dyDescent="0.2">
      <c r="F27685" s="195"/>
      <c r="G27685" s="196"/>
      <c r="H27685" s="192"/>
    </row>
    <row r="27686" spans="6:8" x14ac:dyDescent="0.2">
      <c r="F27686" s="195"/>
      <c r="G27686" s="196"/>
      <c r="H27686" s="192"/>
    </row>
    <row r="27687" spans="6:8" x14ac:dyDescent="0.2">
      <c r="F27687" s="195"/>
      <c r="G27687" s="196"/>
      <c r="H27687" s="192"/>
    </row>
    <row r="27688" spans="6:8" x14ac:dyDescent="0.2">
      <c r="F27688" s="195"/>
      <c r="G27688" s="196"/>
      <c r="H27688" s="192"/>
    </row>
    <row r="27689" spans="6:8" x14ac:dyDescent="0.2">
      <c r="F27689" s="195"/>
      <c r="G27689" s="196"/>
      <c r="H27689" s="192"/>
    </row>
    <row r="27690" spans="6:8" x14ac:dyDescent="0.2">
      <c r="F27690" s="195"/>
      <c r="G27690" s="196"/>
      <c r="H27690" s="192"/>
    </row>
    <row r="27691" spans="6:8" x14ac:dyDescent="0.2">
      <c r="F27691" s="195"/>
      <c r="G27691" s="196"/>
      <c r="H27691" s="192"/>
    </row>
    <row r="27692" spans="6:8" x14ac:dyDescent="0.2">
      <c r="F27692" s="195"/>
      <c r="G27692" s="196"/>
      <c r="H27692" s="192"/>
    </row>
    <row r="27693" spans="6:8" x14ac:dyDescent="0.2">
      <c r="F27693" s="195"/>
      <c r="G27693" s="196"/>
      <c r="H27693" s="192"/>
    </row>
    <row r="27694" spans="6:8" x14ac:dyDescent="0.2">
      <c r="F27694" s="195"/>
      <c r="G27694" s="196"/>
      <c r="H27694" s="192"/>
    </row>
    <row r="27695" spans="6:8" x14ac:dyDescent="0.2">
      <c r="F27695" s="195"/>
      <c r="G27695" s="196"/>
      <c r="H27695" s="192"/>
    </row>
    <row r="27696" spans="6:8" x14ac:dyDescent="0.2">
      <c r="F27696" s="195"/>
      <c r="G27696" s="196"/>
      <c r="H27696" s="192"/>
    </row>
    <row r="27697" spans="6:8" x14ac:dyDescent="0.2">
      <c r="F27697" s="195"/>
      <c r="G27697" s="196"/>
      <c r="H27697" s="192"/>
    </row>
    <row r="27698" spans="6:8" x14ac:dyDescent="0.2">
      <c r="F27698" s="195"/>
      <c r="G27698" s="196"/>
      <c r="H27698" s="192"/>
    </row>
    <row r="27699" spans="6:8" x14ac:dyDescent="0.2">
      <c r="F27699" s="195"/>
      <c r="G27699" s="196"/>
      <c r="H27699" s="192"/>
    </row>
    <row r="27700" spans="6:8" x14ac:dyDescent="0.2">
      <c r="F27700" s="195"/>
      <c r="G27700" s="196"/>
      <c r="H27700" s="192"/>
    </row>
    <row r="27701" spans="6:8" x14ac:dyDescent="0.2">
      <c r="F27701" s="195"/>
      <c r="G27701" s="196"/>
      <c r="H27701" s="192"/>
    </row>
    <row r="27702" spans="6:8" x14ac:dyDescent="0.2">
      <c r="F27702" s="195"/>
      <c r="G27702" s="196"/>
      <c r="H27702" s="192"/>
    </row>
    <row r="27703" spans="6:8" x14ac:dyDescent="0.2">
      <c r="F27703" s="195"/>
      <c r="G27703" s="196"/>
      <c r="H27703" s="192"/>
    </row>
    <row r="27704" spans="6:8" x14ac:dyDescent="0.2">
      <c r="F27704" s="195"/>
      <c r="G27704" s="196"/>
      <c r="H27704" s="192"/>
    </row>
    <row r="27705" spans="6:8" x14ac:dyDescent="0.2">
      <c r="F27705" s="195"/>
      <c r="G27705" s="196"/>
      <c r="H27705" s="192"/>
    </row>
    <row r="27706" spans="6:8" x14ac:dyDescent="0.2">
      <c r="F27706" s="195"/>
      <c r="G27706" s="196"/>
      <c r="H27706" s="192"/>
    </row>
    <row r="27707" spans="6:8" x14ac:dyDescent="0.2">
      <c r="F27707" s="195"/>
      <c r="G27707" s="196"/>
      <c r="H27707" s="192"/>
    </row>
    <row r="27708" spans="6:8" x14ac:dyDescent="0.2">
      <c r="F27708" s="195"/>
      <c r="G27708" s="196"/>
      <c r="H27708" s="192"/>
    </row>
    <row r="27709" spans="6:8" x14ac:dyDescent="0.2">
      <c r="F27709" s="195"/>
      <c r="G27709" s="196"/>
      <c r="H27709" s="192"/>
    </row>
    <row r="27710" spans="6:8" x14ac:dyDescent="0.2">
      <c r="F27710" s="195"/>
      <c r="G27710" s="196"/>
      <c r="H27710" s="192"/>
    </row>
    <row r="27711" spans="6:8" x14ac:dyDescent="0.2">
      <c r="F27711" s="195"/>
      <c r="G27711" s="196"/>
      <c r="H27711" s="192"/>
    </row>
    <row r="27712" spans="6:8" x14ac:dyDescent="0.2">
      <c r="F27712" s="195"/>
      <c r="G27712" s="196"/>
      <c r="H27712" s="192"/>
    </row>
    <row r="27713" spans="6:8" x14ac:dyDescent="0.2">
      <c r="F27713" s="195"/>
      <c r="G27713" s="196"/>
      <c r="H27713" s="192"/>
    </row>
    <row r="27714" spans="6:8" x14ac:dyDescent="0.2">
      <c r="F27714" s="195"/>
      <c r="G27714" s="196"/>
      <c r="H27714" s="192"/>
    </row>
    <row r="27715" spans="6:8" x14ac:dyDescent="0.2">
      <c r="F27715" s="195"/>
      <c r="G27715" s="196"/>
      <c r="H27715" s="192"/>
    </row>
    <row r="27716" spans="6:8" x14ac:dyDescent="0.2">
      <c r="F27716" s="195"/>
      <c r="G27716" s="196"/>
      <c r="H27716" s="192"/>
    </row>
    <row r="27717" spans="6:8" x14ac:dyDescent="0.2">
      <c r="F27717" s="195"/>
      <c r="G27717" s="196"/>
      <c r="H27717" s="192"/>
    </row>
    <row r="27718" spans="6:8" x14ac:dyDescent="0.2">
      <c r="F27718" s="195"/>
      <c r="G27718" s="196"/>
      <c r="H27718" s="192"/>
    </row>
    <row r="27719" spans="6:8" x14ac:dyDescent="0.2">
      <c r="F27719" s="195"/>
      <c r="G27719" s="196"/>
      <c r="H27719" s="192"/>
    </row>
    <row r="27720" spans="6:8" x14ac:dyDescent="0.2">
      <c r="F27720" s="195"/>
      <c r="G27720" s="196"/>
      <c r="H27720" s="192"/>
    </row>
    <row r="27721" spans="6:8" x14ac:dyDescent="0.2">
      <c r="F27721" s="195"/>
      <c r="G27721" s="196"/>
      <c r="H27721" s="192"/>
    </row>
    <row r="27722" spans="6:8" x14ac:dyDescent="0.2">
      <c r="F27722" s="195"/>
      <c r="G27722" s="196"/>
      <c r="H27722" s="192"/>
    </row>
    <row r="27723" spans="6:8" x14ac:dyDescent="0.2">
      <c r="F27723" s="195"/>
      <c r="G27723" s="196"/>
      <c r="H27723" s="192"/>
    </row>
    <row r="27724" spans="6:8" x14ac:dyDescent="0.2">
      <c r="F27724" s="195"/>
      <c r="G27724" s="196"/>
      <c r="H27724" s="192"/>
    </row>
    <row r="27725" spans="6:8" x14ac:dyDescent="0.2">
      <c r="F27725" s="195"/>
      <c r="G27725" s="196"/>
      <c r="H27725" s="192"/>
    </row>
    <row r="27726" spans="6:8" x14ac:dyDescent="0.2">
      <c r="F27726" s="195"/>
      <c r="G27726" s="196"/>
      <c r="H27726" s="192"/>
    </row>
    <row r="27727" spans="6:8" x14ac:dyDescent="0.2">
      <c r="F27727" s="195"/>
      <c r="G27727" s="196"/>
      <c r="H27727" s="192"/>
    </row>
    <row r="27728" spans="6:8" x14ac:dyDescent="0.2">
      <c r="F27728" s="195"/>
      <c r="G27728" s="196"/>
      <c r="H27728" s="192"/>
    </row>
    <row r="27729" spans="6:8" x14ac:dyDescent="0.2">
      <c r="F27729" s="195"/>
      <c r="G27729" s="196"/>
      <c r="H27729" s="192"/>
    </row>
    <row r="27730" spans="6:8" x14ac:dyDescent="0.2">
      <c r="F27730" s="195"/>
      <c r="G27730" s="196"/>
      <c r="H27730" s="192"/>
    </row>
    <row r="27731" spans="6:8" x14ac:dyDescent="0.2">
      <c r="F27731" s="195"/>
      <c r="G27731" s="196"/>
      <c r="H27731" s="192"/>
    </row>
    <row r="27732" spans="6:8" x14ac:dyDescent="0.2">
      <c r="F27732" s="195"/>
      <c r="G27732" s="196"/>
      <c r="H27732" s="192"/>
    </row>
    <row r="27733" spans="6:8" x14ac:dyDescent="0.2">
      <c r="F27733" s="195"/>
      <c r="G27733" s="196"/>
      <c r="H27733" s="192"/>
    </row>
    <row r="27734" spans="6:8" x14ac:dyDescent="0.2">
      <c r="F27734" s="195"/>
      <c r="G27734" s="196"/>
      <c r="H27734" s="192"/>
    </row>
    <row r="27735" spans="6:8" x14ac:dyDescent="0.2">
      <c r="F27735" s="195"/>
      <c r="G27735" s="196"/>
      <c r="H27735" s="192"/>
    </row>
    <row r="27736" spans="6:8" x14ac:dyDescent="0.2">
      <c r="F27736" s="195"/>
      <c r="G27736" s="196"/>
      <c r="H27736" s="192"/>
    </row>
    <row r="27737" spans="6:8" x14ac:dyDescent="0.2">
      <c r="F27737" s="195"/>
      <c r="G27737" s="196"/>
      <c r="H27737" s="192"/>
    </row>
    <row r="27738" spans="6:8" x14ac:dyDescent="0.2">
      <c r="F27738" s="195"/>
      <c r="G27738" s="196"/>
      <c r="H27738" s="192"/>
    </row>
    <row r="27739" spans="6:8" x14ac:dyDescent="0.2">
      <c r="F27739" s="195"/>
      <c r="G27739" s="196"/>
      <c r="H27739" s="192"/>
    </row>
    <row r="27740" spans="6:8" x14ac:dyDescent="0.2">
      <c r="F27740" s="195"/>
      <c r="G27740" s="196"/>
      <c r="H27740" s="192"/>
    </row>
    <row r="27741" spans="6:8" x14ac:dyDescent="0.2">
      <c r="F27741" s="195"/>
      <c r="G27741" s="196"/>
      <c r="H27741" s="192"/>
    </row>
    <row r="27742" spans="6:8" x14ac:dyDescent="0.2">
      <c r="F27742" s="195"/>
      <c r="G27742" s="196"/>
      <c r="H27742" s="192"/>
    </row>
    <row r="27743" spans="6:8" x14ac:dyDescent="0.2">
      <c r="F27743" s="195"/>
      <c r="G27743" s="196"/>
      <c r="H27743" s="192"/>
    </row>
    <row r="27744" spans="6:8" x14ac:dyDescent="0.2">
      <c r="F27744" s="195"/>
      <c r="G27744" s="196"/>
      <c r="H27744" s="192"/>
    </row>
    <row r="27745" spans="6:8" x14ac:dyDescent="0.2">
      <c r="F27745" s="195"/>
      <c r="G27745" s="196"/>
      <c r="H27745" s="192"/>
    </row>
    <row r="27746" spans="6:8" x14ac:dyDescent="0.2">
      <c r="F27746" s="195"/>
      <c r="G27746" s="196"/>
      <c r="H27746" s="192"/>
    </row>
    <row r="27747" spans="6:8" x14ac:dyDescent="0.2">
      <c r="F27747" s="195"/>
      <c r="G27747" s="196"/>
      <c r="H27747" s="192"/>
    </row>
    <row r="27748" spans="6:8" x14ac:dyDescent="0.2">
      <c r="F27748" s="195"/>
      <c r="G27748" s="196"/>
      <c r="H27748" s="192"/>
    </row>
    <row r="27749" spans="6:8" x14ac:dyDescent="0.2">
      <c r="F27749" s="195"/>
      <c r="G27749" s="196"/>
      <c r="H27749" s="192"/>
    </row>
    <row r="27750" spans="6:8" x14ac:dyDescent="0.2">
      <c r="F27750" s="195"/>
      <c r="G27750" s="196"/>
      <c r="H27750" s="192"/>
    </row>
    <row r="27751" spans="6:8" x14ac:dyDescent="0.2">
      <c r="F27751" s="195"/>
      <c r="G27751" s="196"/>
      <c r="H27751" s="192"/>
    </row>
    <row r="27752" spans="6:8" x14ac:dyDescent="0.2">
      <c r="F27752" s="195"/>
      <c r="G27752" s="196"/>
      <c r="H27752" s="192"/>
    </row>
    <row r="27753" spans="6:8" x14ac:dyDescent="0.2">
      <c r="F27753" s="195"/>
      <c r="G27753" s="196"/>
      <c r="H27753" s="192"/>
    </row>
    <row r="27754" spans="6:8" x14ac:dyDescent="0.2">
      <c r="F27754" s="195"/>
      <c r="G27754" s="196"/>
      <c r="H27754" s="192"/>
    </row>
    <row r="27755" spans="6:8" x14ac:dyDescent="0.2">
      <c r="F27755" s="195"/>
      <c r="G27755" s="196"/>
      <c r="H27755" s="192"/>
    </row>
    <row r="27756" spans="6:8" x14ac:dyDescent="0.2">
      <c r="F27756" s="195"/>
      <c r="G27756" s="196"/>
      <c r="H27756" s="192"/>
    </row>
    <row r="27757" spans="6:8" x14ac:dyDescent="0.2">
      <c r="F27757" s="195"/>
      <c r="G27757" s="196"/>
      <c r="H27757" s="192"/>
    </row>
    <row r="27758" spans="6:8" x14ac:dyDescent="0.2">
      <c r="F27758" s="195"/>
      <c r="G27758" s="196"/>
      <c r="H27758" s="192"/>
    </row>
    <row r="27759" spans="6:8" x14ac:dyDescent="0.2">
      <c r="F27759" s="195"/>
      <c r="G27759" s="196"/>
      <c r="H27759" s="192"/>
    </row>
    <row r="27760" spans="6:8" x14ac:dyDescent="0.2">
      <c r="F27760" s="195"/>
      <c r="G27760" s="196"/>
      <c r="H27760" s="192"/>
    </row>
    <row r="27761" spans="6:8" x14ac:dyDescent="0.2">
      <c r="F27761" s="195"/>
      <c r="G27761" s="196"/>
      <c r="H27761" s="192"/>
    </row>
    <row r="27762" spans="6:8" x14ac:dyDescent="0.2">
      <c r="F27762" s="195"/>
      <c r="G27762" s="196"/>
      <c r="H27762" s="192"/>
    </row>
    <row r="27763" spans="6:8" x14ac:dyDescent="0.2">
      <c r="F27763" s="195"/>
      <c r="G27763" s="196"/>
      <c r="H27763" s="192"/>
    </row>
    <row r="27764" spans="6:8" x14ac:dyDescent="0.2">
      <c r="F27764" s="195"/>
      <c r="G27764" s="196"/>
      <c r="H27764" s="192"/>
    </row>
    <row r="27765" spans="6:8" x14ac:dyDescent="0.2">
      <c r="F27765" s="195"/>
      <c r="G27765" s="196"/>
      <c r="H27765" s="192"/>
    </row>
    <row r="27766" spans="6:8" x14ac:dyDescent="0.2">
      <c r="F27766" s="195"/>
      <c r="G27766" s="196"/>
      <c r="H27766" s="192"/>
    </row>
    <row r="27767" spans="6:8" x14ac:dyDescent="0.2">
      <c r="F27767" s="195"/>
      <c r="G27767" s="196"/>
      <c r="H27767" s="192"/>
    </row>
    <row r="27768" spans="6:8" x14ac:dyDescent="0.2">
      <c r="F27768" s="195"/>
      <c r="G27768" s="196"/>
      <c r="H27768" s="192"/>
    </row>
    <row r="27769" spans="6:8" x14ac:dyDescent="0.2">
      <c r="F27769" s="195"/>
      <c r="G27769" s="196"/>
      <c r="H27769" s="192"/>
    </row>
    <row r="27770" spans="6:8" x14ac:dyDescent="0.2">
      <c r="F27770" s="195"/>
      <c r="G27770" s="196"/>
      <c r="H27770" s="192"/>
    </row>
    <row r="27771" spans="6:8" x14ac:dyDescent="0.2">
      <c r="F27771" s="195"/>
      <c r="G27771" s="196"/>
      <c r="H27771" s="192"/>
    </row>
    <row r="27772" spans="6:8" x14ac:dyDescent="0.2">
      <c r="F27772" s="195"/>
      <c r="G27772" s="196"/>
      <c r="H27772" s="192"/>
    </row>
    <row r="27773" spans="6:8" x14ac:dyDescent="0.2">
      <c r="F27773" s="195"/>
      <c r="G27773" s="196"/>
      <c r="H27773" s="192"/>
    </row>
    <row r="27774" spans="6:8" x14ac:dyDescent="0.2">
      <c r="F27774" s="195"/>
      <c r="G27774" s="196"/>
      <c r="H27774" s="192"/>
    </row>
    <row r="27775" spans="6:8" x14ac:dyDescent="0.2">
      <c r="F27775" s="195"/>
      <c r="G27775" s="196"/>
      <c r="H27775" s="192"/>
    </row>
    <row r="27776" spans="6:8" x14ac:dyDescent="0.2">
      <c r="F27776" s="195"/>
      <c r="G27776" s="196"/>
      <c r="H27776" s="192"/>
    </row>
    <row r="27777" spans="6:8" x14ac:dyDescent="0.2">
      <c r="F27777" s="195"/>
      <c r="G27777" s="196"/>
      <c r="H27777" s="192"/>
    </row>
    <row r="27778" spans="6:8" x14ac:dyDescent="0.2">
      <c r="F27778" s="195"/>
      <c r="G27778" s="196"/>
      <c r="H27778" s="192"/>
    </row>
    <row r="27779" spans="6:8" x14ac:dyDescent="0.2">
      <c r="F27779" s="195"/>
      <c r="G27779" s="196"/>
      <c r="H27779" s="192"/>
    </row>
    <row r="27780" spans="6:8" x14ac:dyDescent="0.2">
      <c r="F27780" s="195"/>
      <c r="G27780" s="196"/>
      <c r="H27780" s="192"/>
    </row>
    <row r="27781" spans="6:8" x14ac:dyDescent="0.2">
      <c r="F27781" s="195"/>
      <c r="G27781" s="196"/>
      <c r="H27781" s="192"/>
    </row>
    <row r="27782" spans="6:8" x14ac:dyDescent="0.2">
      <c r="F27782" s="195"/>
      <c r="G27782" s="196"/>
      <c r="H27782" s="192"/>
    </row>
    <row r="27783" spans="6:8" x14ac:dyDescent="0.2">
      <c r="F27783" s="195"/>
      <c r="G27783" s="196"/>
      <c r="H27783" s="192"/>
    </row>
    <row r="27784" spans="6:8" x14ac:dyDescent="0.2">
      <c r="F27784" s="195"/>
      <c r="G27784" s="196"/>
      <c r="H27784" s="192"/>
    </row>
    <row r="27785" spans="6:8" x14ac:dyDescent="0.2">
      <c r="F27785" s="195"/>
      <c r="G27785" s="196"/>
      <c r="H27785" s="192"/>
    </row>
    <row r="27786" spans="6:8" x14ac:dyDescent="0.2">
      <c r="F27786" s="195"/>
      <c r="G27786" s="196"/>
      <c r="H27786" s="192"/>
    </row>
    <row r="27787" spans="6:8" x14ac:dyDescent="0.2">
      <c r="F27787" s="195"/>
      <c r="G27787" s="196"/>
      <c r="H27787" s="192"/>
    </row>
    <row r="27788" spans="6:8" x14ac:dyDescent="0.2">
      <c r="F27788" s="195"/>
      <c r="G27788" s="196"/>
      <c r="H27788" s="192"/>
    </row>
    <row r="27789" spans="6:8" x14ac:dyDescent="0.2">
      <c r="F27789" s="195"/>
      <c r="G27789" s="196"/>
      <c r="H27789" s="192"/>
    </row>
    <row r="27790" spans="6:8" x14ac:dyDescent="0.2">
      <c r="F27790" s="195"/>
      <c r="G27790" s="196"/>
      <c r="H27790" s="192"/>
    </row>
    <row r="27791" spans="6:8" x14ac:dyDescent="0.2">
      <c r="F27791" s="195"/>
      <c r="G27791" s="196"/>
      <c r="H27791" s="192"/>
    </row>
    <row r="27792" spans="6:8" x14ac:dyDescent="0.2">
      <c r="F27792" s="195"/>
      <c r="G27792" s="196"/>
      <c r="H27792" s="192"/>
    </row>
    <row r="27793" spans="6:8" x14ac:dyDescent="0.2">
      <c r="F27793" s="195"/>
      <c r="G27793" s="196"/>
      <c r="H27793" s="192"/>
    </row>
    <row r="27794" spans="6:8" x14ac:dyDescent="0.2">
      <c r="F27794" s="195"/>
      <c r="G27794" s="196"/>
      <c r="H27794" s="192"/>
    </row>
    <row r="27795" spans="6:8" x14ac:dyDescent="0.2">
      <c r="F27795" s="195"/>
      <c r="G27795" s="196"/>
      <c r="H27795" s="192"/>
    </row>
    <row r="27796" spans="6:8" x14ac:dyDescent="0.2">
      <c r="F27796" s="195"/>
      <c r="G27796" s="196"/>
      <c r="H27796" s="192"/>
    </row>
    <row r="27797" spans="6:8" x14ac:dyDescent="0.2">
      <c r="F27797" s="195"/>
      <c r="G27797" s="196"/>
      <c r="H27797" s="192"/>
    </row>
    <row r="27798" spans="6:8" x14ac:dyDescent="0.2">
      <c r="F27798" s="195"/>
      <c r="G27798" s="196"/>
      <c r="H27798" s="192"/>
    </row>
    <row r="27799" spans="6:8" x14ac:dyDescent="0.2">
      <c r="F27799" s="195"/>
      <c r="G27799" s="196"/>
      <c r="H27799" s="192"/>
    </row>
    <row r="27800" spans="6:8" x14ac:dyDescent="0.2">
      <c r="F27800" s="195"/>
      <c r="G27800" s="196"/>
      <c r="H27800" s="192"/>
    </row>
    <row r="27801" spans="6:8" x14ac:dyDescent="0.2">
      <c r="F27801" s="195"/>
      <c r="G27801" s="196"/>
      <c r="H27801" s="192"/>
    </row>
    <row r="27802" spans="6:8" x14ac:dyDescent="0.2">
      <c r="F27802" s="195"/>
      <c r="G27802" s="196"/>
      <c r="H27802" s="192"/>
    </row>
    <row r="27803" spans="6:8" x14ac:dyDescent="0.2">
      <c r="F27803" s="195"/>
      <c r="G27803" s="196"/>
      <c r="H27803" s="192"/>
    </row>
    <row r="27804" spans="6:8" x14ac:dyDescent="0.2">
      <c r="F27804" s="195"/>
      <c r="G27804" s="196"/>
      <c r="H27804" s="192"/>
    </row>
    <row r="27805" spans="6:8" x14ac:dyDescent="0.2">
      <c r="F27805" s="195"/>
      <c r="G27805" s="196"/>
      <c r="H27805" s="192"/>
    </row>
    <row r="27806" spans="6:8" x14ac:dyDescent="0.2">
      <c r="F27806" s="195"/>
      <c r="G27806" s="196"/>
      <c r="H27806" s="192"/>
    </row>
    <row r="27807" spans="6:8" x14ac:dyDescent="0.2">
      <c r="F27807" s="195"/>
      <c r="G27807" s="196"/>
      <c r="H27807" s="192"/>
    </row>
    <row r="27808" spans="6:8" x14ac:dyDescent="0.2">
      <c r="F27808" s="195"/>
      <c r="G27808" s="196"/>
      <c r="H27808" s="192"/>
    </row>
    <row r="27809" spans="6:8" x14ac:dyDescent="0.2">
      <c r="F27809" s="195"/>
      <c r="G27809" s="196"/>
      <c r="H27809" s="192"/>
    </row>
    <row r="27810" spans="6:8" x14ac:dyDescent="0.2">
      <c r="F27810" s="195"/>
      <c r="G27810" s="196"/>
      <c r="H27810" s="192"/>
    </row>
    <row r="27811" spans="6:8" x14ac:dyDescent="0.2">
      <c r="F27811" s="195"/>
      <c r="G27811" s="196"/>
      <c r="H27811" s="192"/>
    </row>
    <row r="27812" spans="6:8" x14ac:dyDescent="0.2">
      <c r="F27812" s="195"/>
      <c r="G27812" s="196"/>
      <c r="H27812" s="192"/>
    </row>
    <row r="27813" spans="6:8" x14ac:dyDescent="0.2">
      <c r="F27813" s="195"/>
      <c r="G27813" s="196"/>
      <c r="H27813" s="192"/>
    </row>
    <row r="27814" spans="6:8" x14ac:dyDescent="0.2">
      <c r="F27814" s="195"/>
      <c r="G27814" s="196"/>
      <c r="H27814" s="192"/>
    </row>
    <row r="27815" spans="6:8" x14ac:dyDescent="0.2">
      <c r="F27815" s="195"/>
      <c r="G27815" s="196"/>
      <c r="H27815" s="192"/>
    </row>
    <row r="27816" spans="6:8" x14ac:dyDescent="0.2">
      <c r="F27816" s="195"/>
      <c r="G27816" s="196"/>
      <c r="H27816" s="192"/>
    </row>
    <row r="27817" spans="6:8" x14ac:dyDescent="0.2">
      <c r="F27817" s="195"/>
      <c r="G27817" s="196"/>
      <c r="H27817" s="192"/>
    </row>
    <row r="27818" spans="6:8" x14ac:dyDescent="0.2">
      <c r="F27818" s="195"/>
      <c r="G27818" s="196"/>
      <c r="H27818" s="192"/>
    </row>
    <row r="27819" spans="6:8" x14ac:dyDescent="0.2">
      <c r="F27819" s="195"/>
      <c r="G27819" s="196"/>
      <c r="H27819" s="192"/>
    </row>
    <row r="27820" spans="6:8" x14ac:dyDescent="0.2">
      <c r="F27820" s="195"/>
      <c r="G27820" s="196"/>
      <c r="H27820" s="192"/>
    </row>
    <row r="27821" spans="6:8" x14ac:dyDescent="0.2">
      <c r="F27821" s="195"/>
      <c r="G27821" s="196"/>
      <c r="H27821" s="192"/>
    </row>
    <row r="27822" spans="6:8" x14ac:dyDescent="0.2">
      <c r="F27822" s="195"/>
      <c r="G27822" s="196"/>
      <c r="H27822" s="192"/>
    </row>
    <row r="27823" spans="6:8" x14ac:dyDescent="0.2">
      <c r="F27823" s="195"/>
      <c r="G27823" s="196"/>
      <c r="H27823" s="192"/>
    </row>
    <row r="27824" spans="6:8" x14ac:dyDescent="0.2">
      <c r="F27824" s="195"/>
      <c r="G27824" s="196"/>
      <c r="H27824" s="192"/>
    </row>
    <row r="27825" spans="6:8" x14ac:dyDescent="0.2">
      <c r="F27825" s="195"/>
      <c r="G27825" s="196"/>
      <c r="H27825" s="192"/>
    </row>
    <row r="27826" spans="6:8" x14ac:dyDescent="0.2">
      <c r="F27826" s="195"/>
      <c r="G27826" s="196"/>
      <c r="H27826" s="192"/>
    </row>
    <row r="27827" spans="6:8" x14ac:dyDescent="0.2">
      <c r="F27827" s="195"/>
      <c r="G27827" s="196"/>
      <c r="H27827" s="192"/>
    </row>
    <row r="27828" spans="6:8" x14ac:dyDescent="0.2">
      <c r="F27828" s="195"/>
      <c r="G27828" s="196"/>
      <c r="H27828" s="192"/>
    </row>
    <row r="27829" spans="6:8" x14ac:dyDescent="0.2">
      <c r="F27829" s="195"/>
      <c r="G27829" s="196"/>
      <c r="H27829" s="192"/>
    </row>
    <row r="27830" spans="6:8" x14ac:dyDescent="0.2">
      <c r="F27830" s="195"/>
      <c r="G27830" s="196"/>
      <c r="H27830" s="192"/>
    </row>
    <row r="27831" spans="6:8" x14ac:dyDescent="0.2">
      <c r="F27831" s="195"/>
      <c r="G27831" s="196"/>
      <c r="H27831" s="192"/>
    </row>
    <row r="27832" spans="6:8" x14ac:dyDescent="0.2">
      <c r="F27832" s="195"/>
      <c r="G27832" s="196"/>
      <c r="H27832" s="192"/>
    </row>
    <row r="27833" spans="6:8" x14ac:dyDescent="0.2">
      <c r="F27833" s="195"/>
      <c r="G27833" s="196"/>
      <c r="H27833" s="192"/>
    </row>
    <row r="27834" spans="6:8" x14ac:dyDescent="0.2">
      <c r="F27834" s="195"/>
      <c r="G27834" s="196"/>
      <c r="H27834" s="192"/>
    </row>
    <row r="27835" spans="6:8" x14ac:dyDescent="0.2">
      <c r="F27835" s="195"/>
      <c r="G27835" s="196"/>
      <c r="H27835" s="192"/>
    </row>
    <row r="27836" spans="6:8" x14ac:dyDescent="0.2">
      <c r="F27836" s="195"/>
      <c r="G27836" s="196"/>
      <c r="H27836" s="192"/>
    </row>
    <row r="27837" spans="6:8" x14ac:dyDescent="0.2">
      <c r="F27837" s="195"/>
      <c r="G27837" s="196"/>
      <c r="H27837" s="192"/>
    </row>
    <row r="27838" spans="6:8" x14ac:dyDescent="0.2">
      <c r="F27838" s="195"/>
      <c r="G27838" s="196"/>
      <c r="H27838" s="192"/>
    </row>
    <row r="27839" spans="6:8" x14ac:dyDescent="0.2">
      <c r="F27839" s="195"/>
      <c r="G27839" s="196"/>
      <c r="H27839" s="192"/>
    </row>
    <row r="27840" spans="6:8" x14ac:dyDescent="0.2">
      <c r="F27840" s="195"/>
      <c r="G27840" s="196"/>
      <c r="H27840" s="192"/>
    </row>
    <row r="27841" spans="6:8" x14ac:dyDescent="0.2">
      <c r="F27841" s="195"/>
      <c r="G27841" s="196"/>
      <c r="H27841" s="192"/>
    </row>
    <row r="27842" spans="6:8" x14ac:dyDescent="0.2">
      <c r="F27842" s="195"/>
      <c r="G27842" s="196"/>
      <c r="H27842" s="192"/>
    </row>
    <row r="27843" spans="6:8" x14ac:dyDescent="0.2">
      <c r="F27843" s="195"/>
      <c r="G27843" s="196"/>
      <c r="H27843" s="192"/>
    </row>
    <row r="27844" spans="6:8" x14ac:dyDescent="0.2">
      <c r="F27844" s="195"/>
      <c r="G27844" s="196"/>
      <c r="H27844" s="192"/>
    </row>
    <row r="27845" spans="6:8" x14ac:dyDescent="0.2">
      <c r="F27845" s="195"/>
      <c r="G27845" s="196"/>
      <c r="H27845" s="192"/>
    </row>
    <row r="27846" spans="6:8" x14ac:dyDescent="0.2">
      <c r="F27846" s="195"/>
      <c r="G27846" s="196"/>
      <c r="H27846" s="192"/>
    </row>
    <row r="27847" spans="6:8" x14ac:dyDescent="0.2">
      <c r="F27847" s="195"/>
      <c r="G27847" s="196"/>
      <c r="H27847" s="192"/>
    </row>
    <row r="27848" spans="6:8" x14ac:dyDescent="0.2">
      <c r="F27848" s="195"/>
      <c r="G27848" s="196"/>
      <c r="H27848" s="192"/>
    </row>
    <row r="27849" spans="6:8" x14ac:dyDescent="0.2">
      <c r="F27849" s="195"/>
      <c r="G27849" s="196"/>
      <c r="H27849" s="192"/>
    </row>
    <row r="27850" spans="6:8" x14ac:dyDescent="0.2">
      <c r="F27850" s="195"/>
      <c r="G27850" s="196"/>
      <c r="H27850" s="192"/>
    </row>
    <row r="27851" spans="6:8" x14ac:dyDescent="0.2">
      <c r="F27851" s="195"/>
      <c r="G27851" s="196"/>
      <c r="H27851" s="192"/>
    </row>
    <row r="27852" spans="6:8" x14ac:dyDescent="0.2">
      <c r="F27852" s="195"/>
      <c r="G27852" s="196"/>
      <c r="H27852" s="192"/>
    </row>
    <row r="27853" spans="6:8" x14ac:dyDescent="0.2">
      <c r="F27853" s="195"/>
      <c r="G27853" s="196"/>
      <c r="H27853" s="192"/>
    </row>
    <row r="27854" spans="6:8" x14ac:dyDescent="0.2">
      <c r="F27854" s="195"/>
      <c r="G27854" s="196"/>
      <c r="H27854" s="192"/>
    </row>
    <row r="27855" spans="6:8" x14ac:dyDescent="0.2">
      <c r="F27855" s="195"/>
      <c r="G27855" s="196"/>
      <c r="H27855" s="192"/>
    </row>
    <row r="27856" spans="6:8" x14ac:dyDescent="0.2">
      <c r="F27856" s="195"/>
      <c r="G27856" s="196"/>
      <c r="H27856" s="192"/>
    </row>
    <row r="27857" spans="6:8" x14ac:dyDescent="0.2">
      <c r="F27857" s="195"/>
      <c r="G27857" s="196"/>
      <c r="H27857" s="192"/>
    </row>
    <row r="27858" spans="6:8" x14ac:dyDescent="0.2">
      <c r="F27858" s="195"/>
      <c r="G27858" s="196"/>
      <c r="H27858" s="192"/>
    </row>
    <row r="27859" spans="6:8" x14ac:dyDescent="0.2">
      <c r="F27859" s="195"/>
      <c r="G27859" s="196"/>
      <c r="H27859" s="192"/>
    </row>
    <row r="27860" spans="6:8" x14ac:dyDescent="0.2">
      <c r="F27860" s="195"/>
      <c r="G27860" s="196"/>
      <c r="H27860" s="192"/>
    </row>
    <row r="27861" spans="6:8" x14ac:dyDescent="0.2">
      <c r="F27861" s="195"/>
      <c r="G27861" s="196"/>
      <c r="H27861" s="192"/>
    </row>
    <row r="27862" spans="6:8" x14ac:dyDescent="0.2">
      <c r="F27862" s="195"/>
      <c r="G27862" s="196"/>
      <c r="H27862" s="192"/>
    </row>
    <row r="27863" spans="6:8" x14ac:dyDescent="0.2">
      <c r="F27863" s="195"/>
      <c r="G27863" s="196"/>
      <c r="H27863" s="192"/>
    </row>
    <row r="27864" spans="6:8" x14ac:dyDescent="0.2">
      <c r="F27864" s="195"/>
      <c r="G27864" s="196"/>
      <c r="H27864" s="192"/>
    </row>
    <row r="27865" spans="6:8" x14ac:dyDescent="0.2">
      <c r="F27865" s="195"/>
      <c r="G27865" s="196"/>
      <c r="H27865" s="192"/>
    </row>
    <row r="27866" spans="6:8" x14ac:dyDescent="0.2">
      <c r="F27866" s="195"/>
      <c r="G27866" s="196"/>
      <c r="H27866" s="192"/>
    </row>
    <row r="27867" spans="6:8" x14ac:dyDescent="0.2">
      <c r="F27867" s="195"/>
      <c r="G27867" s="196"/>
      <c r="H27867" s="192"/>
    </row>
    <row r="27868" spans="6:8" x14ac:dyDescent="0.2">
      <c r="F27868" s="195"/>
      <c r="G27868" s="196"/>
      <c r="H27868" s="192"/>
    </row>
    <row r="27869" spans="6:8" x14ac:dyDescent="0.2">
      <c r="F27869" s="195"/>
      <c r="G27869" s="196"/>
      <c r="H27869" s="192"/>
    </row>
    <row r="27870" spans="6:8" x14ac:dyDescent="0.2">
      <c r="F27870" s="195"/>
      <c r="G27870" s="196"/>
      <c r="H27870" s="192"/>
    </row>
    <row r="27871" spans="6:8" x14ac:dyDescent="0.2">
      <c r="F27871" s="195"/>
      <c r="G27871" s="196"/>
      <c r="H27871" s="192"/>
    </row>
    <row r="27872" spans="6:8" x14ac:dyDescent="0.2">
      <c r="F27872" s="195"/>
      <c r="G27872" s="196"/>
      <c r="H27872" s="192"/>
    </row>
    <row r="27873" spans="6:8" x14ac:dyDescent="0.2">
      <c r="F27873" s="195"/>
      <c r="G27873" s="196"/>
      <c r="H27873" s="192"/>
    </row>
    <row r="27874" spans="6:8" x14ac:dyDescent="0.2">
      <c r="F27874" s="195"/>
      <c r="G27874" s="196"/>
      <c r="H27874" s="192"/>
    </row>
    <row r="27875" spans="6:8" x14ac:dyDescent="0.2">
      <c r="F27875" s="195"/>
      <c r="G27875" s="196"/>
      <c r="H27875" s="192"/>
    </row>
    <row r="27876" spans="6:8" x14ac:dyDescent="0.2">
      <c r="F27876" s="195"/>
      <c r="G27876" s="196"/>
      <c r="H27876" s="192"/>
    </row>
    <row r="27877" spans="6:8" x14ac:dyDescent="0.2">
      <c r="F27877" s="195"/>
      <c r="G27877" s="196"/>
      <c r="H27877" s="192"/>
    </row>
    <row r="27878" spans="6:8" x14ac:dyDescent="0.2">
      <c r="F27878" s="195"/>
      <c r="G27878" s="196"/>
      <c r="H27878" s="192"/>
    </row>
    <row r="27879" spans="6:8" x14ac:dyDescent="0.2">
      <c r="F27879" s="195"/>
      <c r="G27879" s="196"/>
      <c r="H27879" s="192"/>
    </row>
    <row r="27880" spans="6:8" x14ac:dyDescent="0.2">
      <c r="F27880" s="195"/>
      <c r="G27880" s="196"/>
      <c r="H27880" s="192"/>
    </row>
    <row r="27881" spans="6:8" x14ac:dyDescent="0.2">
      <c r="F27881" s="195"/>
      <c r="G27881" s="196"/>
      <c r="H27881" s="192"/>
    </row>
    <row r="27882" spans="6:8" x14ac:dyDescent="0.2">
      <c r="F27882" s="195"/>
      <c r="G27882" s="196"/>
      <c r="H27882" s="192"/>
    </row>
    <row r="27883" spans="6:8" x14ac:dyDescent="0.2">
      <c r="F27883" s="195"/>
      <c r="G27883" s="196"/>
      <c r="H27883" s="192"/>
    </row>
    <row r="27884" spans="6:8" x14ac:dyDescent="0.2">
      <c r="F27884" s="195"/>
      <c r="G27884" s="196"/>
      <c r="H27884" s="192"/>
    </row>
    <row r="27885" spans="6:8" x14ac:dyDescent="0.2">
      <c r="F27885" s="195"/>
      <c r="G27885" s="196"/>
      <c r="H27885" s="192"/>
    </row>
    <row r="27886" spans="6:8" x14ac:dyDescent="0.2">
      <c r="F27886" s="195"/>
      <c r="G27886" s="196"/>
      <c r="H27886" s="192"/>
    </row>
    <row r="27887" spans="6:8" x14ac:dyDescent="0.2">
      <c r="F27887" s="195"/>
      <c r="G27887" s="196"/>
      <c r="H27887" s="192"/>
    </row>
    <row r="27888" spans="6:8" x14ac:dyDescent="0.2">
      <c r="F27888" s="195"/>
      <c r="G27888" s="196"/>
      <c r="H27888" s="192"/>
    </row>
    <row r="27889" spans="6:8" x14ac:dyDescent="0.2">
      <c r="F27889" s="195"/>
      <c r="G27889" s="196"/>
      <c r="H27889" s="192"/>
    </row>
    <row r="27890" spans="6:8" x14ac:dyDescent="0.2">
      <c r="F27890" s="195"/>
      <c r="G27890" s="196"/>
      <c r="H27890" s="192"/>
    </row>
    <row r="27891" spans="6:8" x14ac:dyDescent="0.2">
      <c r="F27891" s="195"/>
      <c r="G27891" s="196"/>
      <c r="H27891" s="192"/>
    </row>
    <row r="27892" spans="6:8" x14ac:dyDescent="0.2">
      <c r="F27892" s="195"/>
      <c r="G27892" s="196"/>
      <c r="H27892" s="192"/>
    </row>
    <row r="27893" spans="6:8" x14ac:dyDescent="0.2">
      <c r="F27893" s="195"/>
      <c r="G27893" s="196"/>
      <c r="H27893" s="192"/>
    </row>
    <row r="27894" spans="6:8" x14ac:dyDescent="0.2">
      <c r="F27894" s="195"/>
      <c r="G27894" s="196"/>
      <c r="H27894" s="192"/>
    </row>
    <row r="27895" spans="6:8" x14ac:dyDescent="0.2">
      <c r="F27895" s="195"/>
      <c r="G27895" s="196"/>
      <c r="H27895" s="192"/>
    </row>
    <row r="27896" spans="6:8" x14ac:dyDescent="0.2">
      <c r="F27896" s="195"/>
      <c r="G27896" s="196"/>
      <c r="H27896" s="192"/>
    </row>
    <row r="27897" spans="6:8" x14ac:dyDescent="0.2">
      <c r="F27897" s="195"/>
      <c r="G27897" s="196"/>
      <c r="H27897" s="192"/>
    </row>
    <row r="27898" spans="6:8" x14ac:dyDescent="0.2">
      <c r="F27898" s="195"/>
      <c r="G27898" s="196"/>
      <c r="H27898" s="192"/>
    </row>
    <row r="27899" spans="6:8" x14ac:dyDescent="0.2">
      <c r="F27899" s="195"/>
      <c r="G27899" s="196"/>
      <c r="H27899" s="192"/>
    </row>
    <row r="27900" spans="6:8" x14ac:dyDescent="0.2">
      <c r="F27900" s="195"/>
      <c r="G27900" s="196"/>
      <c r="H27900" s="192"/>
    </row>
    <row r="27901" spans="6:8" x14ac:dyDescent="0.2">
      <c r="F27901" s="195"/>
      <c r="G27901" s="196"/>
      <c r="H27901" s="192"/>
    </row>
    <row r="27902" spans="6:8" x14ac:dyDescent="0.2">
      <c r="F27902" s="195"/>
      <c r="G27902" s="196"/>
      <c r="H27902" s="192"/>
    </row>
    <row r="27903" spans="6:8" x14ac:dyDescent="0.2">
      <c r="F27903" s="195"/>
      <c r="G27903" s="196"/>
      <c r="H27903" s="192"/>
    </row>
    <row r="27904" spans="6:8" x14ac:dyDescent="0.2">
      <c r="F27904" s="195"/>
      <c r="G27904" s="196"/>
      <c r="H27904" s="192"/>
    </row>
    <row r="27905" spans="6:8" x14ac:dyDescent="0.2">
      <c r="F27905" s="195"/>
      <c r="G27905" s="196"/>
      <c r="H27905" s="192"/>
    </row>
    <row r="27906" spans="6:8" x14ac:dyDescent="0.2">
      <c r="F27906" s="195"/>
      <c r="G27906" s="196"/>
      <c r="H27906" s="192"/>
    </row>
    <row r="27907" spans="6:8" x14ac:dyDescent="0.2">
      <c r="F27907" s="195"/>
      <c r="G27907" s="196"/>
      <c r="H27907" s="192"/>
    </row>
    <row r="27908" spans="6:8" x14ac:dyDescent="0.2">
      <c r="F27908" s="195"/>
      <c r="G27908" s="196"/>
      <c r="H27908" s="192"/>
    </row>
    <row r="27909" spans="6:8" x14ac:dyDescent="0.2">
      <c r="F27909" s="195"/>
      <c r="G27909" s="196"/>
      <c r="H27909" s="192"/>
    </row>
    <row r="27910" spans="6:8" x14ac:dyDescent="0.2">
      <c r="F27910" s="195"/>
      <c r="G27910" s="196"/>
      <c r="H27910" s="192"/>
    </row>
    <row r="27911" spans="6:8" x14ac:dyDescent="0.2">
      <c r="F27911" s="195"/>
      <c r="G27911" s="196"/>
      <c r="H27911" s="192"/>
    </row>
    <row r="27912" spans="6:8" x14ac:dyDescent="0.2">
      <c r="F27912" s="195"/>
      <c r="G27912" s="196"/>
      <c r="H27912" s="192"/>
    </row>
    <row r="27913" spans="6:8" x14ac:dyDescent="0.2">
      <c r="F27913" s="195"/>
      <c r="G27913" s="196"/>
      <c r="H27913" s="192"/>
    </row>
    <row r="27914" spans="6:8" x14ac:dyDescent="0.2">
      <c r="F27914" s="195"/>
      <c r="G27914" s="196"/>
      <c r="H27914" s="192"/>
    </row>
    <row r="27915" spans="6:8" x14ac:dyDescent="0.2">
      <c r="F27915" s="195"/>
      <c r="G27915" s="196"/>
      <c r="H27915" s="192"/>
    </row>
    <row r="27916" spans="6:8" x14ac:dyDescent="0.2">
      <c r="F27916" s="195"/>
      <c r="G27916" s="196"/>
      <c r="H27916" s="192"/>
    </row>
    <row r="27917" spans="6:8" x14ac:dyDescent="0.2">
      <c r="F27917" s="195"/>
      <c r="G27917" s="196"/>
      <c r="H27917" s="192"/>
    </row>
    <row r="27918" spans="6:8" x14ac:dyDescent="0.2">
      <c r="F27918" s="195"/>
      <c r="G27918" s="196"/>
      <c r="H27918" s="192"/>
    </row>
    <row r="27919" spans="6:8" x14ac:dyDescent="0.2">
      <c r="F27919" s="195"/>
      <c r="G27919" s="196"/>
      <c r="H27919" s="192"/>
    </row>
    <row r="27920" spans="6:8" x14ac:dyDescent="0.2">
      <c r="F27920" s="195"/>
      <c r="G27920" s="196"/>
      <c r="H27920" s="192"/>
    </row>
    <row r="27921" spans="6:8" x14ac:dyDescent="0.2">
      <c r="F27921" s="195"/>
      <c r="G27921" s="196"/>
      <c r="H27921" s="192"/>
    </row>
    <row r="27922" spans="6:8" x14ac:dyDescent="0.2">
      <c r="F27922" s="195"/>
      <c r="G27922" s="196"/>
      <c r="H27922" s="192"/>
    </row>
    <row r="27923" spans="6:8" x14ac:dyDescent="0.2">
      <c r="F27923" s="195"/>
      <c r="G27923" s="196"/>
      <c r="H27923" s="192"/>
    </row>
    <row r="27924" spans="6:8" x14ac:dyDescent="0.2">
      <c r="F27924" s="195"/>
      <c r="G27924" s="196"/>
      <c r="H27924" s="192"/>
    </row>
    <row r="27925" spans="6:8" x14ac:dyDescent="0.2">
      <c r="F27925" s="195"/>
      <c r="G27925" s="196"/>
      <c r="H27925" s="192"/>
    </row>
    <row r="27926" spans="6:8" x14ac:dyDescent="0.2">
      <c r="F27926" s="195"/>
      <c r="G27926" s="196"/>
      <c r="H27926" s="192"/>
    </row>
    <row r="27927" spans="6:8" x14ac:dyDescent="0.2">
      <c r="F27927" s="195"/>
      <c r="G27927" s="196"/>
      <c r="H27927" s="192"/>
    </row>
    <row r="27928" spans="6:8" x14ac:dyDescent="0.2">
      <c r="F27928" s="195"/>
      <c r="G27928" s="196"/>
      <c r="H27928" s="192"/>
    </row>
    <row r="27929" spans="6:8" x14ac:dyDescent="0.2">
      <c r="F27929" s="195"/>
      <c r="G27929" s="196"/>
      <c r="H27929" s="192"/>
    </row>
    <row r="27930" spans="6:8" x14ac:dyDescent="0.2">
      <c r="F27930" s="195"/>
      <c r="G27930" s="196"/>
      <c r="H27930" s="192"/>
    </row>
    <row r="27931" spans="6:8" x14ac:dyDescent="0.2">
      <c r="F27931" s="195"/>
      <c r="G27931" s="196"/>
      <c r="H27931" s="192"/>
    </row>
    <row r="27932" spans="6:8" x14ac:dyDescent="0.2">
      <c r="F27932" s="195"/>
      <c r="G27932" s="196"/>
      <c r="H27932" s="192"/>
    </row>
    <row r="27933" spans="6:8" x14ac:dyDescent="0.2">
      <c r="F27933" s="195"/>
      <c r="G27933" s="196"/>
      <c r="H27933" s="192"/>
    </row>
    <row r="27934" spans="6:8" x14ac:dyDescent="0.2">
      <c r="F27934" s="195"/>
      <c r="G27934" s="196"/>
      <c r="H27934" s="192"/>
    </row>
    <row r="27935" spans="6:8" x14ac:dyDescent="0.2">
      <c r="F27935" s="195"/>
      <c r="G27935" s="196"/>
      <c r="H27935" s="192"/>
    </row>
    <row r="27936" spans="6:8" x14ac:dyDescent="0.2">
      <c r="F27936" s="195"/>
      <c r="G27936" s="196"/>
      <c r="H27936" s="192"/>
    </row>
    <row r="27937" spans="6:8" x14ac:dyDescent="0.2">
      <c r="F27937" s="195"/>
      <c r="G27937" s="196"/>
      <c r="H27937" s="192"/>
    </row>
    <row r="27938" spans="6:8" x14ac:dyDescent="0.2">
      <c r="F27938" s="195"/>
      <c r="G27938" s="196"/>
      <c r="H27938" s="192"/>
    </row>
    <row r="27939" spans="6:8" x14ac:dyDescent="0.2">
      <c r="F27939" s="195"/>
      <c r="G27939" s="196"/>
      <c r="H27939" s="192"/>
    </row>
    <row r="27940" spans="6:8" x14ac:dyDescent="0.2">
      <c r="F27940" s="195"/>
      <c r="G27940" s="196"/>
      <c r="H27940" s="192"/>
    </row>
    <row r="27941" spans="6:8" x14ac:dyDescent="0.2">
      <c r="F27941" s="195"/>
      <c r="G27941" s="196"/>
      <c r="H27941" s="192"/>
    </row>
    <row r="27942" spans="6:8" x14ac:dyDescent="0.2">
      <c r="F27942" s="195"/>
      <c r="G27942" s="196"/>
      <c r="H27942" s="192"/>
    </row>
    <row r="27943" spans="6:8" x14ac:dyDescent="0.2">
      <c r="F27943" s="195"/>
      <c r="G27943" s="196"/>
      <c r="H27943" s="192"/>
    </row>
    <row r="27944" spans="6:8" x14ac:dyDescent="0.2">
      <c r="F27944" s="195"/>
      <c r="G27944" s="196"/>
      <c r="H27944" s="192"/>
    </row>
    <row r="27945" spans="6:8" x14ac:dyDescent="0.2">
      <c r="F27945" s="195"/>
      <c r="G27945" s="196"/>
      <c r="H27945" s="192"/>
    </row>
    <row r="27946" spans="6:8" x14ac:dyDescent="0.2">
      <c r="F27946" s="195"/>
      <c r="G27946" s="196"/>
      <c r="H27946" s="192"/>
    </row>
    <row r="27947" spans="6:8" x14ac:dyDescent="0.2">
      <c r="F27947" s="195"/>
      <c r="G27947" s="196"/>
      <c r="H27947" s="192"/>
    </row>
    <row r="27948" spans="6:8" x14ac:dyDescent="0.2">
      <c r="F27948" s="195"/>
      <c r="G27948" s="196"/>
      <c r="H27948" s="192"/>
    </row>
    <row r="27949" spans="6:8" x14ac:dyDescent="0.2">
      <c r="F27949" s="195"/>
      <c r="G27949" s="196"/>
      <c r="H27949" s="192"/>
    </row>
    <row r="27950" spans="6:8" x14ac:dyDescent="0.2">
      <c r="F27950" s="195"/>
      <c r="G27950" s="196"/>
      <c r="H27950" s="192"/>
    </row>
    <row r="27951" spans="6:8" x14ac:dyDescent="0.2">
      <c r="F27951" s="195"/>
      <c r="G27951" s="196"/>
      <c r="H27951" s="192"/>
    </row>
    <row r="27952" spans="6:8" x14ac:dyDescent="0.2">
      <c r="F27952" s="195"/>
      <c r="G27952" s="196"/>
      <c r="H27952" s="192"/>
    </row>
    <row r="27953" spans="6:8" x14ac:dyDescent="0.2">
      <c r="F27953" s="195"/>
      <c r="G27953" s="196"/>
      <c r="H27953" s="192"/>
    </row>
    <row r="27954" spans="6:8" x14ac:dyDescent="0.2">
      <c r="F27954" s="195"/>
      <c r="G27954" s="196"/>
      <c r="H27954" s="192"/>
    </row>
    <row r="27955" spans="6:8" x14ac:dyDescent="0.2">
      <c r="F27955" s="195"/>
      <c r="G27955" s="196"/>
      <c r="H27955" s="192"/>
    </row>
    <row r="27956" spans="6:8" x14ac:dyDescent="0.2">
      <c r="F27956" s="195"/>
      <c r="G27956" s="196"/>
      <c r="H27956" s="192"/>
    </row>
    <row r="27957" spans="6:8" x14ac:dyDescent="0.2">
      <c r="F27957" s="195"/>
      <c r="G27957" s="196"/>
      <c r="H27957" s="192"/>
    </row>
    <row r="27958" spans="6:8" x14ac:dyDescent="0.2">
      <c r="F27958" s="195"/>
      <c r="G27958" s="196"/>
      <c r="H27958" s="192"/>
    </row>
    <row r="27959" spans="6:8" x14ac:dyDescent="0.2">
      <c r="F27959" s="195"/>
      <c r="G27959" s="196"/>
      <c r="H27959" s="192"/>
    </row>
    <row r="27960" spans="6:8" x14ac:dyDescent="0.2">
      <c r="F27960" s="195"/>
      <c r="G27960" s="196"/>
      <c r="H27960" s="192"/>
    </row>
    <row r="27961" spans="6:8" x14ac:dyDescent="0.2">
      <c r="F27961" s="195"/>
      <c r="G27961" s="196"/>
      <c r="H27961" s="192"/>
    </row>
    <row r="27962" spans="6:8" x14ac:dyDescent="0.2">
      <c r="F27962" s="195"/>
      <c r="G27962" s="196"/>
      <c r="H27962" s="192"/>
    </row>
    <row r="27963" spans="6:8" x14ac:dyDescent="0.2">
      <c r="F27963" s="195"/>
      <c r="G27963" s="196"/>
      <c r="H27963" s="192"/>
    </row>
    <row r="27964" spans="6:8" x14ac:dyDescent="0.2">
      <c r="F27964" s="195"/>
      <c r="G27964" s="196"/>
      <c r="H27964" s="192"/>
    </row>
    <row r="27965" spans="6:8" x14ac:dyDescent="0.2">
      <c r="F27965" s="195"/>
      <c r="G27965" s="196"/>
      <c r="H27965" s="192"/>
    </row>
    <row r="27966" spans="6:8" x14ac:dyDescent="0.2">
      <c r="F27966" s="195"/>
      <c r="G27966" s="196"/>
      <c r="H27966" s="192"/>
    </row>
    <row r="27967" spans="6:8" x14ac:dyDescent="0.2">
      <c r="F27967" s="195"/>
      <c r="G27967" s="196"/>
      <c r="H27967" s="192"/>
    </row>
    <row r="27968" spans="6:8" x14ac:dyDescent="0.2">
      <c r="F27968" s="195"/>
      <c r="G27968" s="196"/>
      <c r="H27968" s="192"/>
    </row>
    <row r="27969" spans="6:8" x14ac:dyDescent="0.2">
      <c r="F27969" s="195"/>
      <c r="G27969" s="196"/>
      <c r="H27969" s="192"/>
    </row>
    <row r="27970" spans="6:8" x14ac:dyDescent="0.2">
      <c r="F27970" s="195"/>
      <c r="G27970" s="196"/>
      <c r="H27970" s="192"/>
    </row>
    <row r="27971" spans="6:8" x14ac:dyDescent="0.2">
      <c r="F27971" s="195"/>
      <c r="G27971" s="196"/>
      <c r="H27971" s="192"/>
    </row>
    <row r="27972" spans="6:8" x14ac:dyDescent="0.2">
      <c r="F27972" s="195"/>
      <c r="G27972" s="196"/>
      <c r="H27972" s="192"/>
    </row>
    <row r="27973" spans="6:8" x14ac:dyDescent="0.2">
      <c r="F27973" s="195"/>
      <c r="G27973" s="196"/>
      <c r="H27973" s="192"/>
    </row>
    <row r="27974" spans="6:8" x14ac:dyDescent="0.2">
      <c r="F27974" s="195"/>
      <c r="G27974" s="196"/>
      <c r="H27974" s="192"/>
    </row>
    <row r="27975" spans="6:8" x14ac:dyDescent="0.2">
      <c r="F27975" s="195"/>
      <c r="G27975" s="196"/>
      <c r="H27975" s="192"/>
    </row>
    <row r="27976" spans="6:8" x14ac:dyDescent="0.2">
      <c r="F27976" s="195"/>
      <c r="G27976" s="196"/>
      <c r="H27976" s="192"/>
    </row>
    <row r="27977" spans="6:8" x14ac:dyDescent="0.2">
      <c r="F27977" s="195"/>
      <c r="G27977" s="196"/>
      <c r="H27977" s="192"/>
    </row>
    <row r="27978" spans="6:8" x14ac:dyDescent="0.2">
      <c r="F27978" s="195"/>
      <c r="G27978" s="196"/>
      <c r="H27978" s="192"/>
    </row>
    <row r="27979" spans="6:8" x14ac:dyDescent="0.2">
      <c r="F27979" s="195"/>
      <c r="G27979" s="196"/>
      <c r="H27979" s="192"/>
    </row>
    <row r="27980" spans="6:8" x14ac:dyDescent="0.2">
      <c r="F27980" s="195"/>
      <c r="G27980" s="196"/>
      <c r="H27980" s="192"/>
    </row>
    <row r="27981" spans="6:8" x14ac:dyDescent="0.2">
      <c r="F27981" s="195"/>
      <c r="G27981" s="196"/>
      <c r="H27981" s="192"/>
    </row>
    <row r="27982" spans="6:8" x14ac:dyDescent="0.2">
      <c r="F27982" s="195"/>
      <c r="G27982" s="196"/>
      <c r="H27982" s="192"/>
    </row>
    <row r="27983" spans="6:8" x14ac:dyDescent="0.2">
      <c r="F27983" s="195"/>
      <c r="G27983" s="196"/>
      <c r="H27983" s="192"/>
    </row>
    <row r="27984" spans="6:8" x14ac:dyDescent="0.2">
      <c r="F27984" s="195"/>
      <c r="G27984" s="196"/>
      <c r="H27984" s="192"/>
    </row>
    <row r="27985" spans="6:8" x14ac:dyDescent="0.2">
      <c r="F27985" s="195"/>
      <c r="G27985" s="196"/>
      <c r="H27985" s="192"/>
    </row>
    <row r="27986" spans="6:8" x14ac:dyDescent="0.2">
      <c r="F27986" s="195"/>
      <c r="G27986" s="196"/>
      <c r="H27986" s="192"/>
    </row>
    <row r="27987" spans="6:8" x14ac:dyDescent="0.2">
      <c r="F27987" s="195"/>
      <c r="G27987" s="196"/>
      <c r="H27987" s="192"/>
    </row>
    <row r="27988" spans="6:8" x14ac:dyDescent="0.2">
      <c r="F27988" s="195"/>
      <c r="G27988" s="196"/>
      <c r="H27988" s="192"/>
    </row>
    <row r="27989" spans="6:8" x14ac:dyDescent="0.2">
      <c r="F27989" s="195"/>
      <c r="G27989" s="196"/>
      <c r="H27989" s="192"/>
    </row>
    <row r="27990" spans="6:8" x14ac:dyDescent="0.2">
      <c r="F27990" s="195"/>
      <c r="G27990" s="196"/>
      <c r="H27990" s="192"/>
    </row>
    <row r="27991" spans="6:8" x14ac:dyDescent="0.2">
      <c r="F27991" s="195"/>
      <c r="G27991" s="196"/>
      <c r="H27991" s="192"/>
    </row>
    <row r="27992" spans="6:8" x14ac:dyDescent="0.2">
      <c r="F27992" s="195"/>
      <c r="G27992" s="196"/>
      <c r="H27992" s="192"/>
    </row>
    <row r="27993" spans="6:8" x14ac:dyDescent="0.2">
      <c r="F27993" s="195"/>
      <c r="G27993" s="196"/>
      <c r="H27993" s="192"/>
    </row>
    <row r="27994" spans="6:8" x14ac:dyDescent="0.2">
      <c r="F27994" s="195"/>
      <c r="G27994" s="196"/>
      <c r="H27994" s="192"/>
    </row>
    <row r="27995" spans="6:8" x14ac:dyDescent="0.2">
      <c r="F27995" s="195"/>
      <c r="G27995" s="196"/>
      <c r="H27995" s="192"/>
    </row>
    <row r="27996" spans="6:8" x14ac:dyDescent="0.2">
      <c r="F27996" s="195"/>
      <c r="G27996" s="196"/>
      <c r="H27996" s="192"/>
    </row>
    <row r="27997" spans="6:8" x14ac:dyDescent="0.2">
      <c r="F27997" s="195"/>
      <c r="G27997" s="196"/>
      <c r="H27997" s="192"/>
    </row>
    <row r="27998" spans="6:8" x14ac:dyDescent="0.2">
      <c r="F27998" s="195"/>
      <c r="G27998" s="196"/>
      <c r="H27998" s="192"/>
    </row>
    <row r="27999" spans="6:8" x14ac:dyDescent="0.2">
      <c r="F27999" s="195"/>
      <c r="G27999" s="196"/>
      <c r="H27999" s="192"/>
    </row>
    <row r="28000" spans="6:8" x14ac:dyDescent="0.2">
      <c r="F28000" s="195"/>
      <c r="G28000" s="196"/>
      <c r="H28000" s="192"/>
    </row>
    <row r="28001" spans="6:8" x14ac:dyDescent="0.2">
      <c r="F28001" s="195"/>
      <c r="G28001" s="196"/>
      <c r="H28001" s="192"/>
    </row>
    <row r="28002" spans="6:8" x14ac:dyDescent="0.2">
      <c r="F28002" s="195"/>
      <c r="G28002" s="196"/>
      <c r="H28002" s="192"/>
    </row>
    <row r="28003" spans="6:8" x14ac:dyDescent="0.2">
      <c r="F28003" s="195"/>
      <c r="G28003" s="196"/>
      <c r="H28003" s="192"/>
    </row>
    <row r="28004" spans="6:8" x14ac:dyDescent="0.2">
      <c r="F28004" s="195"/>
      <c r="G28004" s="196"/>
      <c r="H28004" s="192"/>
    </row>
    <row r="28005" spans="6:8" x14ac:dyDescent="0.2">
      <c r="F28005" s="195"/>
      <c r="G28005" s="196"/>
      <c r="H28005" s="192"/>
    </row>
    <row r="28006" spans="6:8" x14ac:dyDescent="0.2">
      <c r="F28006" s="195"/>
      <c r="G28006" s="196"/>
      <c r="H28006" s="192"/>
    </row>
    <row r="28007" spans="6:8" x14ac:dyDescent="0.2">
      <c r="F28007" s="195"/>
      <c r="G28007" s="196"/>
      <c r="H28007" s="192"/>
    </row>
    <row r="28008" spans="6:8" x14ac:dyDescent="0.2">
      <c r="F28008" s="195"/>
      <c r="G28008" s="196"/>
      <c r="H28008" s="192"/>
    </row>
    <row r="28009" spans="6:8" x14ac:dyDescent="0.2">
      <c r="F28009" s="195"/>
      <c r="G28009" s="196"/>
      <c r="H28009" s="192"/>
    </row>
    <row r="28010" spans="6:8" x14ac:dyDescent="0.2">
      <c r="F28010" s="195"/>
      <c r="G28010" s="196"/>
      <c r="H28010" s="192"/>
    </row>
    <row r="28011" spans="6:8" x14ac:dyDescent="0.2">
      <c r="F28011" s="195"/>
      <c r="G28011" s="196"/>
      <c r="H28011" s="192"/>
    </row>
    <row r="28012" spans="6:8" x14ac:dyDescent="0.2">
      <c r="F28012" s="195"/>
      <c r="G28012" s="196"/>
      <c r="H28012" s="192"/>
    </row>
    <row r="28013" spans="6:8" x14ac:dyDescent="0.2">
      <c r="F28013" s="195"/>
      <c r="G28013" s="196"/>
      <c r="H28013" s="192"/>
    </row>
    <row r="28014" spans="6:8" x14ac:dyDescent="0.2">
      <c r="F28014" s="195"/>
      <c r="G28014" s="196"/>
      <c r="H28014" s="192"/>
    </row>
    <row r="28015" spans="6:8" x14ac:dyDescent="0.2">
      <c r="F28015" s="195"/>
      <c r="G28015" s="196"/>
      <c r="H28015" s="192"/>
    </row>
    <row r="28016" spans="6:8" x14ac:dyDescent="0.2">
      <c r="F28016" s="195"/>
      <c r="G28016" s="196"/>
      <c r="H28016" s="192"/>
    </row>
    <row r="28017" spans="6:8" x14ac:dyDescent="0.2">
      <c r="F28017" s="195"/>
      <c r="G28017" s="196"/>
      <c r="H28017" s="192"/>
    </row>
    <row r="28018" spans="6:8" x14ac:dyDescent="0.2">
      <c r="F28018" s="195"/>
      <c r="G28018" s="196"/>
      <c r="H28018" s="192"/>
    </row>
    <row r="28019" spans="6:8" x14ac:dyDescent="0.2">
      <c r="F28019" s="195"/>
      <c r="G28019" s="196"/>
      <c r="H28019" s="192"/>
    </row>
    <row r="28020" spans="6:8" x14ac:dyDescent="0.2">
      <c r="F28020" s="195"/>
      <c r="G28020" s="196"/>
      <c r="H28020" s="192"/>
    </row>
    <row r="28021" spans="6:8" x14ac:dyDescent="0.2">
      <c r="F28021" s="195"/>
      <c r="G28021" s="196"/>
      <c r="H28021" s="192"/>
    </row>
    <row r="28022" spans="6:8" x14ac:dyDescent="0.2">
      <c r="F28022" s="195"/>
      <c r="G28022" s="196"/>
      <c r="H28022" s="192"/>
    </row>
    <row r="28023" spans="6:8" x14ac:dyDescent="0.2">
      <c r="F28023" s="195"/>
      <c r="G28023" s="196"/>
      <c r="H28023" s="192"/>
    </row>
    <row r="28024" spans="6:8" x14ac:dyDescent="0.2">
      <c r="F28024" s="195"/>
      <c r="G28024" s="196"/>
      <c r="H28024" s="192"/>
    </row>
    <row r="28025" spans="6:8" x14ac:dyDescent="0.2">
      <c r="F28025" s="195"/>
      <c r="G28025" s="196"/>
      <c r="H28025" s="192"/>
    </row>
    <row r="28026" spans="6:8" x14ac:dyDescent="0.2">
      <c r="F28026" s="195"/>
      <c r="G28026" s="196"/>
      <c r="H28026" s="192"/>
    </row>
    <row r="28027" spans="6:8" x14ac:dyDescent="0.2">
      <c r="F28027" s="195"/>
      <c r="G28027" s="196"/>
      <c r="H28027" s="192"/>
    </row>
    <row r="28028" spans="6:8" x14ac:dyDescent="0.2">
      <c r="F28028" s="195"/>
      <c r="G28028" s="196"/>
      <c r="H28028" s="192"/>
    </row>
    <row r="28029" spans="6:8" x14ac:dyDescent="0.2">
      <c r="F28029" s="195"/>
      <c r="G28029" s="196"/>
      <c r="H28029" s="192"/>
    </row>
    <row r="28030" spans="6:8" x14ac:dyDescent="0.2">
      <c r="F28030" s="195"/>
      <c r="G28030" s="196"/>
      <c r="H28030" s="192"/>
    </row>
    <row r="28031" spans="6:8" x14ac:dyDescent="0.2">
      <c r="F28031" s="195"/>
      <c r="G28031" s="196"/>
      <c r="H28031" s="192"/>
    </row>
    <row r="28032" spans="6:8" x14ac:dyDescent="0.2">
      <c r="F28032" s="195"/>
      <c r="G28032" s="196"/>
      <c r="H28032" s="192"/>
    </row>
    <row r="28033" spans="6:8" x14ac:dyDescent="0.2">
      <c r="F28033" s="195"/>
      <c r="G28033" s="196"/>
      <c r="H28033" s="192"/>
    </row>
    <row r="28034" spans="6:8" x14ac:dyDescent="0.2">
      <c r="F28034" s="195"/>
      <c r="G28034" s="196"/>
      <c r="H28034" s="192"/>
    </row>
    <row r="28035" spans="6:8" x14ac:dyDescent="0.2">
      <c r="F28035" s="195"/>
      <c r="G28035" s="196"/>
      <c r="H28035" s="192"/>
    </row>
    <row r="28036" spans="6:8" x14ac:dyDescent="0.2">
      <c r="F28036" s="195"/>
      <c r="G28036" s="196"/>
      <c r="H28036" s="192"/>
    </row>
    <row r="28037" spans="6:8" x14ac:dyDescent="0.2">
      <c r="F28037" s="195"/>
      <c r="G28037" s="196"/>
      <c r="H28037" s="192"/>
    </row>
    <row r="28038" spans="6:8" x14ac:dyDescent="0.2">
      <c r="F28038" s="195"/>
      <c r="G28038" s="196"/>
      <c r="H28038" s="192"/>
    </row>
    <row r="28039" spans="6:8" x14ac:dyDescent="0.2">
      <c r="F28039" s="195"/>
      <c r="G28039" s="196"/>
      <c r="H28039" s="192"/>
    </row>
    <row r="28040" spans="6:8" x14ac:dyDescent="0.2">
      <c r="F28040" s="195"/>
      <c r="G28040" s="196"/>
      <c r="H28040" s="192"/>
    </row>
    <row r="28041" spans="6:8" x14ac:dyDescent="0.2">
      <c r="F28041" s="195"/>
      <c r="G28041" s="196"/>
      <c r="H28041" s="192"/>
    </row>
    <row r="28042" spans="6:8" x14ac:dyDescent="0.2">
      <c r="F28042" s="195"/>
      <c r="G28042" s="196"/>
      <c r="H28042" s="192"/>
    </row>
    <row r="28043" spans="6:8" x14ac:dyDescent="0.2">
      <c r="F28043" s="195"/>
      <c r="G28043" s="196"/>
      <c r="H28043" s="192"/>
    </row>
    <row r="28044" spans="6:8" x14ac:dyDescent="0.2">
      <c r="F28044" s="195"/>
      <c r="G28044" s="196"/>
      <c r="H28044" s="192"/>
    </row>
    <row r="28045" spans="6:8" x14ac:dyDescent="0.2">
      <c r="F28045" s="195"/>
      <c r="G28045" s="196"/>
      <c r="H28045" s="192"/>
    </row>
    <row r="28046" spans="6:8" x14ac:dyDescent="0.2">
      <c r="F28046" s="195"/>
      <c r="G28046" s="196"/>
      <c r="H28046" s="192"/>
    </row>
    <row r="28047" spans="6:8" x14ac:dyDescent="0.2">
      <c r="F28047" s="195"/>
      <c r="G28047" s="196"/>
      <c r="H28047" s="192"/>
    </row>
    <row r="28048" spans="6:8" x14ac:dyDescent="0.2">
      <c r="F28048" s="195"/>
      <c r="G28048" s="196"/>
      <c r="H28048" s="192"/>
    </row>
    <row r="28049" spans="6:8" x14ac:dyDescent="0.2">
      <c r="F28049" s="195"/>
      <c r="G28049" s="196"/>
      <c r="H28049" s="192"/>
    </row>
    <row r="28050" spans="6:8" x14ac:dyDescent="0.2">
      <c r="F28050" s="195"/>
      <c r="G28050" s="196"/>
      <c r="H28050" s="192"/>
    </row>
    <row r="28051" spans="6:8" x14ac:dyDescent="0.2">
      <c r="F28051" s="195"/>
      <c r="G28051" s="196"/>
      <c r="H28051" s="192"/>
    </row>
    <row r="28052" spans="6:8" x14ac:dyDescent="0.2">
      <c r="F28052" s="195"/>
      <c r="G28052" s="196"/>
      <c r="H28052" s="192"/>
    </row>
    <row r="28053" spans="6:8" x14ac:dyDescent="0.2">
      <c r="F28053" s="195"/>
      <c r="G28053" s="196"/>
      <c r="H28053" s="192"/>
    </row>
    <row r="28054" spans="6:8" x14ac:dyDescent="0.2">
      <c r="F28054" s="195"/>
      <c r="G28054" s="196"/>
      <c r="H28054" s="192"/>
    </row>
    <row r="28055" spans="6:8" x14ac:dyDescent="0.2">
      <c r="F28055" s="195"/>
      <c r="G28055" s="196"/>
      <c r="H28055" s="192"/>
    </row>
    <row r="28056" spans="6:8" x14ac:dyDescent="0.2">
      <c r="F28056" s="195"/>
      <c r="G28056" s="196"/>
      <c r="H28056" s="192"/>
    </row>
    <row r="28057" spans="6:8" x14ac:dyDescent="0.2">
      <c r="F28057" s="195"/>
      <c r="G28057" s="196"/>
      <c r="H28057" s="192"/>
    </row>
    <row r="28058" spans="6:8" x14ac:dyDescent="0.2">
      <c r="F28058" s="195"/>
      <c r="G28058" s="196"/>
      <c r="H28058" s="192"/>
    </row>
    <row r="28059" spans="6:8" x14ac:dyDescent="0.2">
      <c r="F28059" s="195"/>
      <c r="G28059" s="196"/>
      <c r="H28059" s="192"/>
    </row>
    <row r="28060" spans="6:8" x14ac:dyDescent="0.2">
      <c r="F28060" s="195"/>
      <c r="G28060" s="196"/>
      <c r="H28060" s="192"/>
    </row>
    <row r="28061" spans="6:8" x14ac:dyDescent="0.2">
      <c r="F28061" s="195"/>
      <c r="G28061" s="196"/>
      <c r="H28061" s="192"/>
    </row>
    <row r="28062" spans="6:8" x14ac:dyDescent="0.2">
      <c r="F28062" s="195"/>
      <c r="G28062" s="196"/>
      <c r="H28062" s="192"/>
    </row>
    <row r="28063" spans="6:8" x14ac:dyDescent="0.2">
      <c r="F28063" s="195"/>
      <c r="G28063" s="196"/>
      <c r="H28063" s="192"/>
    </row>
    <row r="28064" spans="6:8" x14ac:dyDescent="0.2">
      <c r="F28064" s="195"/>
      <c r="G28064" s="196"/>
      <c r="H28064" s="192"/>
    </row>
    <row r="28065" spans="6:8" x14ac:dyDescent="0.2">
      <c r="F28065" s="195"/>
      <c r="G28065" s="196"/>
      <c r="H28065" s="192"/>
    </row>
    <row r="28066" spans="6:8" x14ac:dyDescent="0.2">
      <c r="F28066" s="195"/>
      <c r="G28066" s="196"/>
      <c r="H28066" s="192"/>
    </row>
    <row r="28067" spans="6:8" x14ac:dyDescent="0.2">
      <c r="F28067" s="195"/>
      <c r="G28067" s="196"/>
      <c r="H28067" s="192"/>
    </row>
    <row r="28068" spans="6:8" x14ac:dyDescent="0.2">
      <c r="F28068" s="195"/>
      <c r="G28068" s="196"/>
      <c r="H28068" s="192"/>
    </row>
    <row r="28069" spans="6:8" x14ac:dyDescent="0.2">
      <c r="F28069" s="195"/>
      <c r="G28069" s="196"/>
      <c r="H28069" s="192"/>
    </row>
    <row r="28070" spans="6:8" x14ac:dyDescent="0.2">
      <c r="F28070" s="195"/>
      <c r="G28070" s="196"/>
      <c r="H28070" s="192"/>
    </row>
    <row r="28071" spans="6:8" x14ac:dyDescent="0.2">
      <c r="F28071" s="195"/>
      <c r="G28071" s="196"/>
      <c r="H28071" s="192"/>
    </row>
    <row r="28072" spans="6:8" x14ac:dyDescent="0.2">
      <c r="F28072" s="195"/>
      <c r="G28072" s="196"/>
      <c r="H28072" s="192"/>
    </row>
    <row r="28073" spans="6:8" x14ac:dyDescent="0.2">
      <c r="F28073" s="195"/>
      <c r="G28073" s="196"/>
      <c r="H28073" s="192"/>
    </row>
    <row r="28074" spans="6:8" x14ac:dyDescent="0.2">
      <c r="F28074" s="195"/>
      <c r="G28074" s="196"/>
      <c r="H28074" s="192"/>
    </row>
    <row r="28075" spans="6:8" x14ac:dyDescent="0.2">
      <c r="F28075" s="195"/>
      <c r="G28075" s="196"/>
      <c r="H28075" s="192"/>
    </row>
    <row r="28076" spans="6:8" x14ac:dyDescent="0.2">
      <c r="F28076" s="195"/>
      <c r="G28076" s="196"/>
      <c r="H28076" s="192"/>
    </row>
    <row r="28077" spans="6:8" x14ac:dyDescent="0.2">
      <c r="F28077" s="195"/>
      <c r="G28077" s="196"/>
      <c r="H28077" s="192"/>
    </row>
    <row r="28078" spans="6:8" x14ac:dyDescent="0.2">
      <c r="F28078" s="195"/>
      <c r="G28078" s="196"/>
      <c r="H28078" s="192"/>
    </row>
    <row r="28079" spans="6:8" x14ac:dyDescent="0.2">
      <c r="F28079" s="195"/>
      <c r="G28079" s="196"/>
      <c r="H28079" s="192"/>
    </row>
    <row r="28080" spans="6:8" x14ac:dyDescent="0.2">
      <c r="F28080" s="195"/>
      <c r="G28080" s="196"/>
      <c r="H28080" s="192"/>
    </row>
    <row r="28081" spans="6:8" x14ac:dyDescent="0.2">
      <c r="F28081" s="195"/>
      <c r="G28081" s="196"/>
      <c r="H28081" s="192"/>
    </row>
    <row r="28082" spans="6:8" x14ac:dyDescent="0.2">
      <c r="F28082" s="195"/>
      <c r="G28082" s="196"/>
      <c r="H28082" s="192"/>
    </row>
    <row r="28083" spans="6:8" x14ac:dyDescent="0.2">
      <c r="F28083" s="195"/>
      <c r="G28083" s="196"/>
      <c r="H28083" s="192"/>
    </row>
    <row r="28084" spans="6:8" x14ac:dyDescent="0.2">
      <c r="F28084" s="195"/>
      <c r="G28084" s="196"/>
      <c r="H28084" s="192"/>
    </row>
    <row r="28085" spans="6:8" x14ac:dyDescent="0.2">
      <c r="F28085" s="195"/>
      <c r="G28085" s="196"/>
      <c r="H28085" s="192"/>
    </row>
    <row r="28086" spans="6:8" x14ac:dyDescent="0.2">
      <c r="F28086" s="195"/>
      <c r="G28086" s="196"/>
      <c r="H28086" s="192"/>
    </row>
    <row r="28087" spans="6:8" x14ac:dyDescent="0.2">
      <c r="F28087" s="195"/>
      <c r="G28087" s="196"/>
      <c r="H28087" s="192"/>
    </row>
    <row r="28088" spans="6:8" x14ac:dyDescent="0.2">
      <c r="F28088" s="195"/>
      <c r="G28088" s="196"/>
      <c r="H28088" s="192"/>
    </row>
    <row r="28089" spans="6:8" x14ac:dyDescent="0.2">
      <c r="F28089" s="195"/>
      <c r="G28089" s="196"/>
      <c r="H28089" s="192"/>
    </row>
    <row r="28090" spans="6:8" x14ac:dyDescent="0.2">
      <c r="F28090" s="195"/>
      <c r="G28090" s="196"/>
      <c r="H28090" s="192"/>
    </row>
    <row r="28091" spans="6:8" x14ac:dyDescent="0.2">
      <c r="F28091" s="195"/>
      <c r="G28091" s="196"/>
      <c r="H28091" s="192"/>
    </row>
    <row r="28092" spans="6:8" x14ac:dyDescent="0.2">
      <c r="F28092" s="195"/>
      <c r="G28092" s="196"/>
      <c r="H28092" s="192"/>
    </row>
    <row r="28093" spans="6:8" x14ac:dyDescent="0.2">
      <c r="F28093" s="195"/>
      <c r="G28093" s="196"/>
      <c r="H28093" s="192"/>
    </row>
    <row r="28094" spans="6:8" x14ac:dyDescent="0.2">
      <c r="F28094" s="195"/>
      <c r="G28094" s="196"/>
      <c r="H28094" s="192"/>
    </row>
    <row r="28095" spans="6:8" x14ac:dyDescent="0.2">
      <c r="F28095" s="195"/>
      <c r="G28095" s="196"/>
      <c r="H28095" s="192"/>
    </row>
    <row r="28096" spans="6:8" x14ac:dyDescent="0.2">
      <c r="F28096" s="195"/>
      <c r="G28096" s="196"/>
      <c r="H28096" s="192"/>
    </row>
    <row r="28097" spans="6:8" x14ac:dyDescent="0.2">
      <c r="F28097" s="195"/>
      <c r="G28097" s="196"/>
      <c r="H28097" s="192"/>
    </row>
    <row r="28098" spans="6:8" x14ac:dyDescent="0.2">
      <c r="F28098" s="195"/>
      <c r="G28098" s="196"/>
      <c r="H28098" s="192"/>
    </row>
    <row r="28099" spans="6:8" x14ac:dyDescent="0.2">
      <c r="F28099" s="195"/>
      <c r="G28099" s="196"/>
      <c r="H28099" s="192"/>
    </row>
    <row r="28100" spans="6:8" x14ac:dyDescent="0.2">
      <c r="F28100" s="195"/>
      <c r="G28100" s="196"/>
      <c r="H28100" s="192"/>
    </row>
    <row r="28101" spans="6:8" x14ac:dyDescent="0.2">
      <c r="F28101" s="195"/>
      <c r="G28101" s="196"/>
      <c r="H28101" s="192"/>
    </row>
    <row r="28102" spans="6:8" x14ac:dyDescent="0.2">
      <c r="F28102" s="195"/>
      <c r="G28102" s="196"/>
      <c r="H28102" s="192"/>
    </row>
    <row r="28103" spans="6:8" x14ac:dyDescent="0.2">
      <c r="F28103" s="195"/>
      <c r="G28103" s="196"/>
      <c r="H28103" s="192"/>
    </row>
    <row r="28104" spans="6:8" x14ac:dyDescent="0.2">
      <c r="F28104" s="195"/>
      <c r="G28104" s="196"/>
      <c r="H28104" s="192"/>
    </row>
    <row r="28105" spans="6:8" x14ac:dyDescent="0.2">
      <c r="F28105" s="195"/>
      <c r="G28105" s="196"/>
      <c r="H28105" s="192"/>
    </row>
    <row r="28106" spans="6:8" x14ac:dyDescent="0.2">
      <c r="F28106" s="195"/>
      <c r="G28106" s="196"/>
      <c r="H28106" s="192"/>
    </row>
    <row r="28107" spans="6:8" x14ac:dyDescent="0.2">
      <c r="F28107" s="195"/>
      <c r="G28107" s="196"/>
      <c r="H28107" s="192"/>
    </row>
    <row r="28108" spans="6:8" x14ac:dyDescent="0.2">
      <c r="F28108" s="195"/>
      <c r="G28108" s="196"/>
      <c r="H28108" s="192"/>
    </row>
    <row r="28109" spans="6:8" x14ac:dyDescent="0.2">
      <c r="F28109" s="195"/>
      <c r="G28109" s="196"/>
      <c r="H28109" s="192"/>
    </row>
    <row r="28110" spans="6:8" x14ac:dyDescent="0.2">
      <c r="F28110" s="195"/>
      <c r="G28110" s="196"/>
      <c r="H28110" s="192"/>
    </row>
    <row r="28111" spans="6:8" x14ac:dyDescent="0.2">
      <c r="F28111" s="195"/>
      <c r="G28111" s="196"/>
      <c r="H28111" s="192"/>
    </row>
    <row r="28112" spans="6:8" x14ac:dyDescent="0.2">
      <c r="F28112" s="195"/>
      <c r="G28112" s="196"/>
      <c r="H28112" s="192"/>
    </row>
    <row r="28113" spans="6:8" x14ac:dyDescent="0.2">
      <c r="F28113" s="195"/>
      <c r="G28113" s="196"/>
      <c r="H28113" s="192"/>
    </row>
    <row r="28114" spans="6:8" x14ac:dyDescent="0.2">
      <c r="F28114" s="195"/>
      <c r="G28114" s="196"/>
      <c r="H28114" s="192"/>
    </row>
    <row r="28115" spans="6:8" x14ac:dyDescent="0.2">
      <c r="F28115" s="195"/>
      <c r="G28115" s="196"/>
      <c r="H28115" s="192"/>
    </row>
    <row r="28116" spans="6:8" x14ac:dyDescent="0.2">
      <c r="F28116" s="195"/>
      <c r="G28116" s="196"/>
      <c r="H28116" s="192"/>
    </row>
    <row r="28117" spans="6:8" x14ac:dyDescent="0.2">
      <c r="F28117" s="195"/>
      <c r="G28117" s="196"/>
      <c r="H28117" s="192"/>
    </row>
    <row r="28118" spans="6:8" x14ac:dyDescent="0.2">
      <c r="F28118" s="195"/>
      <c r="G28118" s="196"/>
      <c r="H28118" s="192"/>
    </row>
    <row r="28119" spans="6:8" x14ac:dyDescent="0.2">
      <c r="F28119" s="195"/>
      <c r="G28119" s="196"/>
      <c r="H28119" s="192"/>
    </row>
    <row r="28120" spans="6:8" x14ac:dyDescent="0.2">
      <c r="F28120" s="195"/>
      <c r="G28120" s="196"/>
      <c r="H28120" s="192"/>
    </row>
    <row r="28121" spans="6:8" x14ac:dyDescent="0.2">
      <c r="F28121" s="195"/>
      <c r="G28121" s="196"/>
      <c r="H28121" s="192"/>
    </row>
    <row r="28122" spans="6:8" x14ac:dyDescent="0.2">
      <c r="F28122" s="195"/>
      <c r="G28122" s="196"/>
      <c r="H28122" s="192"/>
    </row>
    <row r="28123" spans="6:8" x14ac:dyDescent="0.2">
      <c r="F28123" s="195"/>
      <c r="G28123" s="196"/>
      <c r="H28123" s="192"/>
    </row>
    <row r="28124" spans="6:8" x14ac:dyDescent="0.2">
      <c r="F28124" s="195"/>
      <c r="G28124" s="196"/>
      <c r="H28124" s="192"/>
    </row>
    <row r="28125" spans="6:8" x14ac:dyDescent="0.2">
      <c r="F28125" s="195"/>
      <c r="G28125" s="196"/>
      <c r="H28125" s="192"/>
    </row>
    <row r="28126" spans="6:8" x14ac:dyDescent="0.2">
      <c r="F28126" s="195"/>
      <c r="G28126" s="196"/>
      <c r="H28126" s="192"/>
    </row>
    <row r="28127" spans="6:8" x14ac:dyDescent="0.2">
      <c r="F28127" s="195"/>
      <c r="G28127" s="196"/>
      <c r="H28127" s="192"/>
    </row>
    <row r="28128" spans="6:8" x14ac:dyDescent="0.2">
      <c r="F28128" s="195"/>
      <c r="G28128" s="196"/>
      <c r="H28128" s="192"/>
    </row>
    <row r="28129" spans="6:8" x14ac:dyDescent="0.2">
      <c r="F28129" s="195"/>
      <c r="G28129" s="196"/>
      <c r="H28129" s="192"/>
    </row>
    <row r="28130" spans="6:8" x14ac:dyDescent="0.2">
      <c r="F28130" s="195"/>
      <c r="G28130" s="196"/>
      <c r="H28130" s="192"/>
    </row>
    <row r="28131" spans="6:8" x14ac:dyDescent="0.2">
      <c r="F28131" s="195"/>
      <c r="G28131" s="196"/>
      <c r="H28131" s="192"/>
    </row>
    <row r="28132" spans="6:8" x14ac:dyDescent="0.2">
      <c r="F28132" s="195"/>
      <c r="G28132" s="196"/>
      <c r="H28132" s="192"/>
    </row>
    <row r="28133" spans="6:8" x14ac:dyDescent="0.2">
      <c r="F28133" s="195"/>
      <c r="G28133" s="196"/>
      <c r="H28133" s="192"/>
    </row>
    <row r="28134" spans="6:8" x14ac:dyDescent="0.2">
      <c r="F28134" s="195"/>
      <c r="G28134" s="196"/>
      <c r="H28134" s="192"/>
    </row>
    <row r="28135" spans="6:8" x14ac:dyDescent="0.2">
      <c r="F28135" s="195"/>
      <c r="G28135" s="196"/>
      <c r="H28135" s="192"/>
    </row>
    <row r="28136" spans="6:8" x14ac:dyDescent="0.2">
      <c r="F28136" s="195"/>
      <c r="G28136" s="196"/>
      <c r="H28136" s="192"/>
    </row>
    <row r="28137" spans="6:8" x14ac:dyDescent="0.2">
      <c r="F28137" s="195"/>
      <c r="G28137" s="196"/>
      <c r="H28137" s="192"/>
    </row>
    <row r="28138" spans="6:8" x14ac:dyDescent="0.2">
      <c r="F28138" s="195"/>
      <c r="G28138" s="196"/>
      <c r="H28138" s="192"/>
    </row>
    <row r="28139" spans="6:8" x14ac:dyDescent="0.2">
      <c r="F28139" s="195"/>
      <c r="G28139" s="196"/>
      <c r="H28139" s="192"/>
    </row>
    <row r="28140" spans="6:8" x14ac:dyDescent="0.2">
      <c r="F28140" s="195"/>
      <c r="G28140" s="196"/>
      <c r="H28140" s="192"/>
    </row>
    <row r="28141" spans="6:8" x14ac:dyDescent="0.2">
      <c r="F28141" s="195"/>
      <c r="G28141" s="196"/>
      <c r="H28141" s="192"/>
    </row>
    <row r="28142" spans="6:8" x14ac:dyDescent="0.2">
      <c r="F28142" s="195"/>
      <c r="G28142" s="196"/>
      <c r="H28142" s="192"/>
    </row>
    <row r="28143" spans="6:8" x14ac:dyDescent="0.2">
      <c r="F28143" s="195"/>
      <c r="G28143" s="196"/>
      <c r="H28143" s="192"/>
    </row>
    <row r="28144" spans="6:8" x14ac:dyDescent="0.2">
      <c r="F28144" s="195"/>
      <c r="G28144" s="196"/>
      <c r="H28144" s="192"/>
    </row>
    <row r="28145" spans="6:8" x14ac:dyDescent="0.2">
      <c r="F28145" s="195"/>
      <c r="G28145" s="196"/>
      <c r="H28145" s="192"/>
    </row>
    <row r="28146" spans="6:8" x14ac:dyDescent="0.2">
      <c r="F28146" s="195"/>
      <c r="G28146" s="196"/>
      <c r="H28146" s="192"/>
    </row>
    <row r="28147" spans="6:8" x14ac:dyDescent="0.2">
      <c r="F28147" s="195"/>
      <c r="G28147" s="196"/>
      <c r="H28147" s="192"/>
    </row>
    <row r="28148" spans="6:8" x14ac:dyDescent="0.2">
      <c r="F28148" s="195"/>
      <c r="G28148" s="196"/>
      <c r="H28148" s="192"/>
    </row>
    <row r="28149" spans="6:8" x14ac:dyDescent="0.2">
      <c r="F28149" s="195"/>
      <c r="G28149" s="196"/>
      <c r="H28149" s="192"/>
    </row>
    <row r="28150" spans="6:8" x14ac:dyDescent="0.2">
      <c r="F28150" s="195"/>
      <c r="G28150" s="196"/>
      <c r="H28150" s="192"/>
    </row>
    <row r="28151" spans="6:8" x14ac:dyDescent="0.2">
      <c r="F28151" s="195"/>
      <c r="G28151" s="196"/>
      <c r="H28151" s="192"/>
    </row>
    <row r="28152" spans="6:8" x14ac:dyDescent="0.2">
      <c r="F28152" s="195"/>
      <c r="G28152" s="196"/>
      <c r="H28152" s="192"/>
    </row>
    <row r="28153" spans="6:8" x14ac:dyDescent="0.2">
      <c r="F28153" s="195"/>
      <c r="G28153" s="196"/>
      <c r="H28153" s="192"/>
    </row>
    <row r="28154" spans="6:8" x14ac:dyDescent="0.2">
      <c r="F28154" s="195"/>
      <c r="G28154" s="196"/>
      <c r="H28154" s="192"/>
    </row>
    <row r="28155" spans="6:8" x14ac:dyDescent="0.2">
      <c r="F28155" s="195"/>
      <c r="G28155" s="196"/>
      <c r="H28155" s="192"/>
    </row>
    <row r="28156" spans="6:8" x14ac:dyDescent="0.2">
      <c r="F28156" s="195"/>
      <c r="G28156" s="196"/>
      <c r="H28156" s="192"/>
    </row>
    <row r="28157" spans="6:8" x14ac:dyDescent="0.2">
      <c r="F28157" s="195"/>
      <c r="G28157" s="196"/>
      <c r="H28157" s="192"/>
    </row>
    <row r="28158" spans="6:8" x14ac:dyDescent="0.2">
      <c r="F28158" s="195"/>
      <c r="G28158" s="196"/>
      <c r="H28158" s="192"/>
    </row>
    <row r="28159" spans="6:8" x14ac:dyDescent="0.2">
      <c r="F28159" s="195"/>
      <c r="G28159" s="196"/>
      <c r="H28159" s="192"/>
    </row>
    <row r="28160" spans="6:8" x14ac:dyDescent="0.2">
      <c r="F28160" s="195"/>
      <c r="G28160" s="196"/>
      <c r="H28160" s="192"/>
    </row>
    <row r="28161" spans="6:8" x14ac:dyDescent="0.2">
      <c r="F28161" s="195"/>
      <c r="G28161" s="196"/>
      <c r="H28161" s="192"/>
    </row>
    <row r="28162" spans="6:8" x14ac:dyDescent="0.2">
      <c r="F28162" s="195"/>
      <c r="G28162" s="196"/>
      <c r="H28162" s="192"/>
    </row>
    <row r="28163" spans="6:8" x14ac:dyDescent="0.2">
      <c r="F28163" s="195"/>
      <c r="G28163" s="196"/>
      <c r="H28163" s="192"/>
    </row>
    <row r="28164" spans="6:8" x14ac:dyDescent="0.2">
      <c r="F28164" s="195"/>
      <c r="G28164" s="196"/>
      <c r="H28164" s="192"/>
    </row>
    <row r="28165" spans="6:8" x14ac:dyDescent="0.2">
      <c r="F28165" s="195"/>
      <c r="G28165" s="196"/>
      <c r="H28165" s="192"/>
    </row>
    <row r="28166" spans="6:8" x14ac:dyDescent="0.2">
      <c r="F28166" s="195"/>
      <c r="G28166" s="196"/>
      <c r="H28166" s="192"/>
    </row>
    <row r="28167" spans="6:8" x14ac:dyDescent="0.2">
      <c r="F28167" s="195"/>
      <c r="G28167" s="196"/>
      <c r="H28167" s="192"/>
    </row>
    <row r="28168" spans="6:8" x14ac:dyDescent="0.2">
      <c r="F28168" s="195"/>
      <c r="G28168" s="196"/>
      <c r="H28168" s="192"/>
    </row>
    <row r="28169" spans="6:8" x14ac:dyDescent="0.2">
      <c r="F28169" s="195"/>
      <c r="G28169" s="196"/>
      <c r="H28169" s="192"/>
    </row>
    <row r="28170" spans="6:8" x14ac:dyDescent="0.2">
      <c r="F28170" s="195"/>
      <c r="G28170" s="196"/>
      <c r="H28170" s="192"/>
    </row>
    <row r="28171" spans="6:8" x14ac:dyDescent="0.2">
      <c r="F28171" s="195"/>
      <c r="G28171" s="196"/>
      <c r="H28171" s="192"/>
    </row>
    <row r="28172" spans="6:8" x14ac:dyDescent="0.2">
      <c r="F28172" s="195"/>
      <c r="G28172" s="196"/>
      <c r="H28172" s="192"/>
    </row>
    <row r="28173" spans="6:8" x14ac:dyDescent="0.2">
      <c r="F28173" s="195"/>
      <c r="G28173" s="196"/>
      <c r="H28173" s="192"/>
    </row>
    <row r="28174" spans="6:8" x14ac:dyDescent="0.2">
      <c r="F28174" s="195"/>
      <c r="G28174" s="196"/>
      <c r="H28174" s="192"/>
    </row>
    <row r="28175" spans="6:8" x14ac:dyDescent="0.2">
      <c r="F28175" s="195"/>
      <c r="G28175" s="196"/>
      <c r="H28175" s="192"/>
    </row>
    <row r="28176" spans="6:8" x14ac:dyDescent="0.2">
      <c r="F28176" s="195"/>
      <c r="G28176" s="196"/>
      <c r="H28176" s="192"/>
    </row>
    <row r="28177" spans="6:8" x14ac:dyDescent="0.2">
      <c r="F28177" s="195"/>
      <c r="G28177" s="196"/>
      <c r="H28177" s="192"/>
    </row>
    <row r="28178" spans="6:8" x14ac:dyDescent="0.2">
      <c r="F28178" s="195"/>
      <c r="G28178" s="196"/>
      <c r="H28178" s="192"/>
    </row>
    <row r="28179" spans="6:8" x14ac:dyDescent="0.2">
      <c r="F28179" s="195"/>
      <c r="G28179" s="196"/>
      <c r="H28179" s="192"/>
    </row>
    <row r="28180" spans="6:8" x14ac:dyDescent="0.2">
      <c r="F28180" s="195"/>
      <c r="G28180" s="196"/>
      <c r="H28180" s="192"/>
    </row>
    <row r="28181" spans="6:8" x14ac:dyDescent="0.2">
      <c r="F28181" s="195"/>
      <c r="G28181" s="196"/>
      <c r="H28181" s="192"/>
    </row>
    <row r="28182" spans="6:8" x14ac:dyDescent="0.2">
      <c r="F28182" s="195"/>
      <c r="G28182" s="196"/>
      <c r="H28182" s="192"/>
    </row>
    <row r="28183" spans="6:8" x14ac:dyDescent="0.2">
      <c r="F28183" s="195"/>
      <c r="G28183" s="196"/>
      <c r="H28183" s="192"/>
    </row>
    <row r="28184" spans="6:8" x14ac:dyDescent="0.2">
      <c r="F28184" s="195"/>
      <c r="G28184" s="196"/>
      <c r="H28184" s="192"/>
    </row>
    <row r="28185" spans="6:8" x14ac:dyDescent="0.2">
      <c r="F28185" s="195"/>
      <c r="G28185" s="196"/>
      <c r="H28185" s="192"/>
    </row>
    <row r="28186" spans="6:8" x14ac:dyDescent="0.2">
      <c r="F28186" s="195"/>
      <c r="G28186" s="196"/>
      <c r="H28186" s="192"/>
    </row>
    <row r="28187" spans="6:8" x14ac:dyDescent="0.2">
      <c r="F28187" s="195"/>
      <c r="G28187" s="196"/>
      <c r="H28187" s="192"/>
    </row>
    <row r="28188" spans="6:8" x14ac:dyDescent="0.2">
      <c r="F28188" s="195"/>
      <c r="G28188" s="196"/>
      <c r="H28188" s="192"/>
    </row>
    <row r="28189" spans="6:8" x14ac:dyDescent="0.2">
      <c r="F28189" s="195"/>
      <c r="G28189" s="196"/>
      <c r="H28189" s="192"/>
    </row>
    <row r="28190" spans="6:8" x14ac:dyDescent="0.2">
      <c r="F28190" s="195"/>
      <c r="G28190" s="196"/>
      <c r="H28190" s="192"/>
    </row>
    <row r="28191" spans="6:8" x14ac:dyDescent="0.2">
      <c r="F28191" s="195"/>
      <c r="G28191" s="196"/>
      <c r="H28191" s="192"/>
    </row>
    <row r="28192" spans="6:8" x14ac:dyDescent="0.2">
      <c r="F28192" s="195"/>
      <c r="G28192" s="196"/>
      <c r="H28192" s="192"/>
    </row>
    <row r="28193" spans="6:8" x14ac:dyDescent="0.2">
      <c r="F28193" s="195"/>
      <c r="G28193" s="196"/>
      <c r="H28193" s="192"/>
    </row>
    <row r="28194" spans="6:8" x14ac:dyDescent="0.2">
      <c r="F28194" s="195"/>
      <c r="G28194" s="196"/>
      <c r="H28194" s="192"/>
    </row>
    <row r="28195" spans="6:8" x14ac:dyDescent="0.2">
      <c r="F28195" s="195"/>
      <c r="G28195" s="196"/>
      <c r="H28195" s="192"/>
    </row>
    <row r="28196" spans="6:8" x14ac:dyDescent="0.2">
      <c r="F28196" s="195"/>
      <c r="G28196" s="196"/>
      <c r="H28196" s="192"/>
    </row>
    <row r="28197" spans="6:8" x14ac:dyDescent="0.2">
      <c r="F28197" s="195"/>
      <c r="G28197" s="196"/>
      <c r="H28197" s="192"/>
    </row>
    <row r="28198" spans="6:8" x14ac:dyDescent="0.2">
      <c r="F28198" s="195"/>
      <c r="G28198" s="196"/>
      <c r="H28198" s="192"/>
    </row>
    <row r="28199" spans="6:8" x14ac:dyDescent="0.2">
      <c r="F28199" s="195"/>
      <c r="G28199" s="196"/>
      <c r="H28199" s="192"/>
    </row>
    <row r="28200" spans="6:8" x14ac:dyDescent="0.2">
      <c r="F28200" s="195"/>
      <c r="G28200" s="196"/>
      <c r="H28200" s="192"/>
    </row>
    <row r="28201" spans="6:8" x14ac:dyDescent="0.2">
      <c r="F28201" s="195"/>
      <c r="G28201" s="196"/>
      <c r="H28201" s="192"/>
    </row>
    <row r="28202" spans="6:8" x14ac:dyDescent="0.2">
      <c r="F28202" s="195"/>
      <c r="G28202" s="196"/>
      <c r="H28202" s="192"/>
    </row>
    <row r="28203" spans="6:8" x14ac:dyDescent="0.2">
      <c r="F28203" s="195"/>
      <c r="G28203" s="196"/>
      <c r="H28203" s="192"/>
    </row>
    <row r="28204" spans="6:8" x14ac:dyDescent="0.2">
      <c r="F28204" s="195"/>
      <c r="G28204" s="196"/>
      <c r="H28204" s="192"/>
    </row>
    <row r="28205" spans="6:8" x14ac:dyDescent="0.2">
      <c r="F28205" s="195"/>
      <c r="G28205" s="196"/>
      <c r="H28205" s="192"/>
    </row>
    <row r="28206" spans="6:8" x14ac:dyDescent="0.2">
      <c r="F28206" s="195"/>
      <c r="G28206" s="196"/>
      <c r="H28206" s="192"/>
    </row>
    <row r="28207" spans="6:8" x14ac:dyDescent="0.2">
      <c r="F28207" s="195"/>
      <c r="G28207" s="196"/>
      <c r="H28207" s="192"/>
    </row>
    <row r="28208" spans="6:8" x14ac:dyDescent="0.2">
      <c r="F28208" s="195"/>
      <c r="G28208" s="196"/>
      <c r="H28208" s="192"/>
    </row>
    <row r="28209" spans="6:8" x14ac:dyDescent="0.2">
      <c r="F28209" s="195"/>
      <c r="G28209" s="196"/>
      <c r="H28209" s="192"/>
    </row>
    <row r="28210" spans="6:8" x14ac:dyDescent="0.2">
      <c r="F28210" s="195"/>
      <c r="G28210" s="196"/>
      <c r="H28210" s="192"/>
    </row>
    <row r="28211" spans="6:8" x14ac:dyDescent="0.2">
      <c r="F28211" s="195"/>
      <c r="G28211" s="196"/>
      <c r="H28211" s="192"/>
    </row>
    <row r="28212" spans="6:8" x14ac:dyDescent="0.2">
      <c r="F28212" s="195"/>
      <c r="G28212" s="196"/>
      <c r="H28212" s="192"/>
    </row>
    <row r="28213" spans="6:8" x14ac:dyDescent="0.2">
      <c r="F28213" s="195"/>
      <c r="G28213" s="196"/>
      <c r="H28213" s="192"/>
    </row>
    <row r="28214" spans="6:8" x14ac:dyDescent="0.2">
      <c r="F28214" s="195"/>
      <c r="G28214" s="196"/>
      <c r="H28214" s="192"/>
    </row>
    <row r="28215" spans="6:8" x14ac:dyDescent="0.2">
      <c r="F28215" s="195"/>
      <c r="G28215" s="196"/>
      <c r="H28215" s="192"/>
    </row>
    <row r="28216" spans="6:8" x14ac:dyDescent="0.2">
      <c r="F28216" s="195"/>
      <c r="G28216" s="196"/>
      <c r="H28216" s="192"/>
    </row>
    <row r="28217" spans="6:8" x14ac:dyDescent="0.2">
      <c r="F28217" s="195"/>
      <c r="G28217" s="196"/>
      <c r="H28217" s="192"/>
    </row>
    <row r="28218" spans="6:8" x14ac:dyDescent="0.2">
      <c r="F28218" s="195"/>
      <c r="G28218" s="196"/>
      <c r="H28218" s="192"/>
    </row>
    <row r="28219" spans="6:8" x14ac:dyDescent="0.2">
      <c r="F28219" s="195"/>
      <c r="G28219" s="196"/>
      <c r="H28219" s="192"/>
    </row>
    <row r="28220" spans="6:8" x14ac:dyDescent="0.2">
      <c r="F28220" s="195"/>
      <c r="G28220" s="196"/>
      <c r="H28220" s="192"/>
    </row>
    <row r="28221" spans="6:8" x14ac:dyDescent="0.2">
      <c r="F28221" s="195"/>
      <c r="G28221" s="196"/>
      <c r="H28221" s="192"/>
    </row>
    <row r="28222" spans="6:8" x14ac:dyDescent="0.2">
      <c r="F28222" s="195"/>
      <c r="G28222" s="196"/>
      <c r="H28222" s="192"/>
    </row>
    <row r="28223" spans="6:8" x14ac:dyDescent="0.2">
      <c r="F28223" s="195"/>
      <c r="G28223" s="196"/>
      <c r="H28223" s="192"/>
    </row>
    <row r="28224" spans="6:8" x14ac:dyDescent="0.2">
      <c r="F28224" s="195"/>
      <c r="G28224" s="196"/>
      <c r="H28224" s="192"/>
    </row>
    <row r="28225" spans="6:8" x14ac:dyDescent="0.2">
      <c r="F28225" s="195"/>
      <c r="G28225" s="196"/>
      <c r="H28225" s="192"/>
    </row>
    <row r="28226" spans="6:8" x14ac:dyDescent="0.2">
      <c r="F28226" s="195"/>
      <c r="G28226" s="196"/>
      <c r="H28226" s="192"/>
    </row>
    <row r="28227" spans="6:8" x14ac:dyDescent="0.2">
      <c r="F28227" s="195"/>
      <c r="G28227" s="196"/>
      <c r="H28227" s="192"/>
    </row>
    <row r="28228" spans="6:8" x14ac:dyDescent="0.2">
      <c r="F28228" s="195"/>
      <c r="G28228" s="196"/>
      <c r="H28228" s="192"/>
    </row>
    <row r="28229" spans="6:8" x14ac:dyDescent="0.2">
      <c r="F28229" s="195"/>
      <c r="G28229" s="196"/>
      <c r="H28229" s="192"/>
    </row>
    <row r="28230" spans="6:8" x14ac:dyDescent="0.2">
      <c r="F28230" s="195"/>
      <c r="G28230" s="196"/>
      <c r="H28230" s="192"/>
    </row>
    <row r="28231" spans="6:8" x14ac:dyDescent="0.2">
      <c r="F28231" s="195"/>
      <c r="G28231" s="196"/>
      <c r="H28231" s="192"/>
    </row>
    <row r="28232" spans="6:8" x14ac:dyDescent="0.2">
      <c r="F28232" s="195"/>
      <c r="G28232" s="196"/>
      <c r="H28232" s="192"/>
    </row>
    <row r="28233" spans="6:8" x14ac:dyDescent="0.2">
      <c r="F28233" s="195"/>
      <c r="G28233" s="196"/>
      <c r="H28233" s="192"/>
    </row>
    <row r="28234" spans="6:8" x14ac:dyDescent="0.2">
      <c r="F28234" s="195"/>
      <c r="G28234" s="196"/>
      <c r="H28234" s="192"/>
    </row>
    <row r="28235" spans="6:8" x14ac:dyDescent="0.2">
      <c r="F28235" s="195"/>
      <c r="G28235" s="196"/>
      <c r="H28235" s="192"/>
    </row>
    <row r="28236" spans="6:8" x14ac:dyDescent="0.2">
      <c r="F28236" s="195"/>
      <c r="G28236" s="196"/>
      <c r="H28236" s="192"/>
    </row>
    <row r="28237" spans="6:8" x14ac:dyDescent="0.2">
      <c r="F28237" s="195"/>
      <c r="G28237" s="196"/>
      <c r="H28237" s="192"/>
    </row>
    <row r="28238" spans="6:8" x14ac:dyDescent="0.2">
      <c r="F28238" s="195"/>
      <c r="G28238" s="196"/>
      <c r="H28238" s="192"/>
    </row>
    <row r="28239" spans="6:8" x14ac:dyDescent="0.2">
      <c r="F28239" s="195"/>
      <c r="G28239" s="196"/>
      <c r="H28239" s="192"/>
    </row>
    <row r="28240" spans="6:8" x14ac:dyDescent="0.2">
      <c r="F28240" s="195"/>
      <c r="G28240" s="196"/>
      <c r="H28240" s="192"/>
    </row>
    <row r="28241" spans="6:8" x14ac:dyDescent="0.2">
      <c r="F28241" s="195"/>
      <c r="G28241" s="196"/>
      <c r="H28241" s="192"/>
    </row>
    <row r="28242" spans="6:8" x14ac:dyDescent="0.2">
      <c r="F28242" s="195"/>
      <c r="G28242" s="196"/>
      <c r="H28242" s="192"/>
    </row>
    <row r="28243" spans="6:8" x14ac:dyDescent="0.2">
      <c r="F28243" s="195"/>
      <c r="G28243" s="196"/>
      <c r="H28243" s="192"/>
    </row>
    <row r="28244" spans="6:8" x14ac:dyDescent="0.2">
      <c r="F28244" s="195"/>
      <c r="G28244" s="196"/>
      <c r="H28244" s="192"/>
    </row>
    <row r="28245" spans="6:8" x14ac:dyDescent="0.2">
      <c r="F28245" s="195"/>
      <c r="G28245" s="196"/>
      <c r="H28245" s="192"/>
    </row>
    <row r="28246" spans="6:8" x14ac:dyDescent="0.2">
      <c r="F28246" s="195"/>
      <c r="G28246" s="196"/>
      <c r="H28246" s="192"/>
    </row>
    <row r="28247" spans="6:8" x14ac:dyDescent="0.2">
      <c r="F28247" s="195"/>
      <c r="G28247" s="196"/>
      <c r="H28247" s="192"/>
    </row>
    <row r="28248" spans="6:8" x14ac:dyDescent="0.2">
      <c r="F28248" s="195"/>
      <c r="G28248" s="196"/>
      <c r="H28248" s="192"/>
    </row>
    <row r="28249" spans="6:8" x14ac:dyDescent="0.2">
      <c r="F28249" s="195"/>
      <c r="G28249" s="196"/>
      <c r="H28249" s="192"/>
    </row>
    <row r="28250" spans="6:8" x14ac:dyDescent="0.2">
      <c r="F28250" s="195"/>
      <c r="G28250" s="196"/>
      <c r="H28250" s="192"/>
    </row>
    <row r="28251" spans="6:8" x14ac:dyDescent="0.2">
      <c r="F28251" s="195"/>
      <c r="G28251" s="196"/>
      <c r="H28251" s="192"/>
    </row>
    <row r="28252" spans="6:8" x14ac:dyDescent="0.2">
      <c r="F28252" s="195"/>
      <c r="G28252" s="196"/>
      <c r="H28252" s="192"/>
    </row>
    <row r="28253" spans="6:8" x14ac:dyDescent="0.2">
      <c r="F28253" s="195"/>
      <c r="G28253" s="196"/>
      <c r="H28253" s="192"/>
    </row>
    <row r="28254" spans="6:8" x14ac:dyDescent="0.2">
      <c r="F28254" s="195"/>
      <c r="G28254" s="196"/>
      <c r="H28254" s="192"/>
    </row>
    <row r="28255" spans="6:8" x14ac:dyDescent="0.2">
      <c r="F28255" s="195"/>
      <c r="G28255" s="196"/>
      <c r="H28255" s="192"/>
    </row>
    <row r="28256" spans="6:8" x14ac:dyDescent="0.2">
      <c r="F28256" s="195"/>
      <c r="G28256" s="196"/>
      <c r="H28256" s="192"/>
    </row>
    <row r="28257" spans="6:8" x14ac:dyDescent="0.2">
      <c r="F28257" s="195"/>
      <c r="G28257" s="196"/>
      <c r="H28257" s="192"/>
    </row>
    <row r="28258" spans="6:8" x14ac:dyDescent="0.2">
      <c r="F28258" s="195"/>
      <c r="G28258" s="196"/>
      <c r="H28258" s="192"/>
    </row>
    <row r="28259" spans="6:8" x14ac:dyDescent="0.2">
      <c r="F28259" s="195"/>
      <c r="G28259" s="196"/>
      <c r="H28259" s="192"/>
    </row>
    <row r="28260" spans="6:8" x14ac:dyDescent="0.2">
      <c r="F28260" s="195"/>
      <c r="G28260" s="196"/>
      <c r="H28260" s="192"/>
    </row>
    <row r="28261" spans="6:8" x14ac:dyDescent="0.2">
      <c r="F28261" s="195"/>
      <c r="G28261" s="196"/>
      <c r="H28261" s="192"/>
    </row>
    <row r="28262" spans="6:8" x14ac:dyDescent="0.2">
      <c r="F28262" s="195"/>
      <c r="G28262" s="196"/>
      <c r="H28262" s="192"/>
    </row>
    <row r="28263" spans="6:8" x14ac:dyDescent="0.2">
      <c r="F28263" s="195"/>
      <c r="G28263" s="196"/>
      <c r="H28263" s="192"/>
    </row>
    <row r="28264" spans="6:8" x14ac:dyDescent="0.2">
      <c r="F28264" s="195"/>
      <c r="G28264" s="196"/>
      <c r="H28264" s="192"/>
    </row>
    <row r="28265" spans="6:8" x14ac:dyDescent="0.2">
      <c r="F28265" s="195"/>
      <c r="G28265" s="196"/>
      <c r="H28265" s="192"/>
    </row>
    <row r="28266" spans="6:8" x14ac:dyDescent="0.2">
      <c r="F28266" s="195"/>
      <c r="G28266" s="196"/>
      <c r="H28266" s="192"/>
    </row>
    <row r="28267" spans="6:8" x14ac:dyDescent="0.2">
      <c r="F28267" s="195"/>
      <c r="G28267" s="196"/>
      <c r="H28267" s="192"/>
    </row>
    <row r="28268" spans="6:8" x14ac:dyDescent="0.2">
      <c r="F28268" s="195"/>
      <c r="G28268" s="196"/>
      <c r="H28268" s="192"/>
    </row>
    <row r="28269" spans="6:8" x14ac:dyDescent="0.2">
      <c r="F28269" s="195"/>
      <c r="G28269" s="196"/>
      <c r="H28269" s="192"/>
    </row>
    <row r="28270" spans="6:8" x14ac:dyDescent="0.2">
      <c r="F28270" s="195"/>
      <c r="G28270" s="196"/>
      <c r="H28270" s="192"/>
    </row>
    <row r="28271" spans="6:8" x14ac:dyDescent="0.2">
      <c r="F28271" s="195"/>
      <c r="G28271" s="196"/>
      <c r="H28271" s="192"/>
    </row>
    <row r="28272" spans="6:8" x14ac:dyDescent="0.2">
      <c r="F28272" s="195"/>
      <c r="G28272" s="196"/>
      <c r="H28272" s="192"/>
    </row>
    <row r="28273" spans="6:8" x14ac:dyDescent="0.2">
      <c r="F28273" s="195"/>
      <c r="G28273" s="196"/>
      <c r="H28273" s="192"/>
    </row>
    <row r="28274" spans="6:8" x14ac:dyDescent="0.2">
      <c r="F28274" s="195"/>
      <c r="G28274" s="196"/>
      <c r="H28274" s="192"/>
    </row>
    <row r="28275" spans="6:8" x14ac:dyDescent="0.2">
      <c r="F28275" s="195"/>
      <c r="G28275" s="196"/>
      <c r="H28275" s="192"/>
    </row>
    <row r="28276" spans="6:8" x14ac:dyDescent="0.2">
      <c r="F28276" s="195"/>
      <c r="G28276" s="196"/>
      <c r="H28276" s="192"/>
    </row>
    <row r="28277" spans="6:8" x14ac:dyDescent="0.2">
      <c r="F28277" s="195"/>
      <c r="G28277" s="196"/>
      <c r="H28277" s="192"/>
    </row>
    <row r="28278" spans="6:8" x14ac:dyDescent="0.2">
      <c r="F28278" s="195"/>
      <c r="G28278" s="196"/>
      <c r="H28278" s="192"/>
    </row>
    <row r="28279" spans="6:8" x14ac:dyDescent="0.2">
      <c r="F28279" s="195"/>
      <c r="G28279" s="196"/>
      <c r="H28279" s="192"/>
    </row>
    <row r="28280" spans="6:8" x14ac:dyDescent="0.2">
      <c r="F28280" s="195"/>
      <c r="G28280" s="196"/>
      <c r="H28280" s="192"/>
    </row>
    <row r="28281" spans="6:8" x14ac:dyDescent="0.2">
      <c r="F28281" s="195"/>
      <c r="G28281" s="196"/>
      <c r="H28281" s="192"/>
    </row>
    <row r="28282" spans="6:8" x14ac:dyDescent="0.2">
      <c r="F28282" s="195"/>
      <c r="G28282" s="196"/>
      <c r="H28282" s="192"/>
    </row>
    <row r="28283" spans="6:8" x14ac:dyDescent="0.2">
      <c r="F28283" s="195"/>
      <c r="G28283" s="196"/>
      <c r="H28283" s="192"/>
    </row>
    <row r="28284" spans="6:8" x14ac:dyDescent="0.2">
      <c r="F28284" s="195"/>
      <c r="G28284" s="196"/>
      <c r="H28284" s="192"/>
    </row>
    <row r="28285" spans="6:8" x14ac:dyDescent="0.2">
      <c r="F28285" s="195"/>
      <c r="G28285" s="196"/>
      <c r="H28285" s="192"/>
    </row>
    <row r="28286" spans="6:8" x14ac:dyDescent="0.2">
      <c r="F28286" s="195"/>
      <c r="G28286" s="196"/>
      <c r="H28286" s="192"/>
    </row>
    <row r="28287" spans="6:8" x14ac:dyDescent="0.2">
      <c r="F28287" s="195"/>
      <c r="G28287" s="196"/>
      <c r="H28287" s="192"/>
    </row>
    <row r="28288" spans="6:8" x14ac:dyDescent="0.2">
      <c r="F28288" s="195"/>
      <c r="G28288" s="196"/>
      <c r="H28288" s="192"/>
    </row>
    <row r="28289" spans="6:8" x14ac:dyDescent="0.2">
      <c r="F28289" s="195"/>
      <c r="G28289" s="196"/>
      <c r="H28289" s="192"/>
    </row>
    <row r="28290" spans="6:8" x14ac:dyDescent="0.2">
      <c r="F28290" s="195"/>
      <c r="G28290" s="196"/>
      <c r="H28290" s="192"/>
    </row>
    <row r="28291" spans="6:8" x14ac:dyDescent="0.2">
      <c r="F28291" s="195"/>
      <c r="G28291" s="196"/>
      <c r="H28291" s="192"/>
    </row>
    <row r="28292" spans="6:8" x14ac:dyDescent="0.2">
      <c r="F28292" s="195"/>
      <c r="G28292" s="196"/>
      <c r="H28292" s="192"/>
    </row>
    <row r="28293" spans="6:8" x14ac:dyDescent="0.2">
      <c r="F28293" s="195"/>
      <c r="G28293" s="196"/>
      <c r="H28293" s="192"/>
    </row>
    <row r="28294" spans="6:8" x14ac:dyDescent="0.2">
      <c r="F28294" s="195"/>
      <c r="G28294" s="196"/>
      <c r="H28294" s="192"/>
    </row>
    <row r="28295" spans="6:8" x14ac:dyDescent="0.2">
      <c r="F28295" s="195"/>
      <c r="G28295" s="196"/>
      <c r="H28295" s="192"/>
    </row>
    <row r="28296" spans="6:8" x14ac:dyDescent="0.2">
      <c r="F28296" s="195"/>
      <c r="G28296" s="196"/>
      <c r="H28296" s="192"/>
    </row>
    <row r="28297" spans="6:8" x14ac:dyDescent="0.2">
      <c r="F28297" s="195"/>
      <c r="G28297" s="196"/>
      <c r="H28297" s="192"/>
    </row>
    <row r="28298" spans="6:8" x14ac:dyDescent="0.2">
      <c r="F28298" s="195"/>
      <c r="G28298" s="196"/>
      <c r="H28298" s="192"/>
    </row>
    <row r="28299" spans="6:8" x14ac:dyDescent="0.2">
      <c r="F28299" s="195"/>
      <c r="G28299" s="196"/>
      <c r="H28299" s="192"/>
    </row>
    <row r="28300" spans="6:8" x14ac:dyDescent="0.2">
      <c r="F28300" s="195"/>
      <c r="G28300" s="196"/>
      <c r="H28300" s="192"/>
    </row>
    <row r="28301" spans="6:8" x14ac:dyDescent="0.2">
      <c r="F28301" s="195"/>
      <c r="G28301" s="196"/>
      <c r="H28301" s="192"/>
    </row>
    <row r="28302" spans="6:8" x14ac:dyDescent="0.2">
      <c r="F28302" s="195"/>
      <c r="G28302" s="196"/>
      <c r="H28302" s="192"/>
    </row>
    <row r="28303" spans="6:8" x14ac:dyDescent="0.2">
      <c r="F28303" s="195"/>
      <c r="G28303" s="196"/>
      <c r="H28303" s="192"/>
    </row>
    <row r="28304" spans="6:8" x14ac:dyDescent="0.2">
      <c r="F28304" s="195"/>
      <c r="G28304" s="196"/>
      <c r="H28304" s="192"/>
    </row>
    <row r="28305" spans="6:8" x14ac:dyDescent="0.2">
      <c r="F28305" s="195"/>
      <c r="G28305" s="196"/>
      <c r="H28305" s="192"/>
    </row>
    <row r="28306" spans="6:8" x14ac:dyDescent="0.2">
      <c r="F28306" s="195"/>
      <c r="G28306" s="196"/>
      <c r="H28306" s="192"/>
    </row>
    <row r="28307" spans="6:8" x14ac:dyDescent="0.2">
      <c r="F28307" s="195"/>
      <c r="G28307" s="196"/>
      <c r="H28307" s="192"/>
    </row>
    <row r="28308" spans="6:8" x14ac:dyDescent="0.2">
      <c r="F28308" s="195"/>
      <c r="G28308" s="196"/>
      <c r="H28308" s="192"/>
    </row>
    <row r="28309" spans="6:8" x14ac:dyDescent="0.2">
      <c r="F28309" s="195"/>
      <c r="G28309" s="196"/>
      <c r="H28309" s="192"/>
    </row>
    <row r="28310" spans="6:8" x14ac:dyDescent="0.2">
      <c r="F28310" s="195"/>
      <c r="G28310" s="196"/>
      <c r="H28310" s="192"/>
    </row>
    <row r="28311" spans="6:8" x14ac:dyDescent="0.2">
      <c r="F28311" s="195"/>
      <c r="G28311" s="196"/>
      <c r="H28311" s="192"/>
    </row>
    <row r="28312" spans="6:8" x14ac:dyDescent="0.2">
      <c r="F28312" s="195"/>
      <c r="G28312" s="196"/>
      <c r="H28312" s="192"/>
    </row>
    <row r="28313" spans="6:8" x14ac:dyDescent="0.2">
      <c r="F28313" s="195"/>
      <c r="G28313" s="196"/>
      <c r="H28313" s="192"/>
    </row>
    <row r="28314" spans="6:8" x14ac:dyDescent="0.2">
      <c r="F28314" s="195"/>
      <c r="G28314" s="196"/>
      <c r="H28314" s="192"/>
    </row>
    <row r="28315" spans="6:8" x14ac:dyDescent="0.2">
      <c r="F28315" s="195"/>
      <c r="G28315" s="196"/>
      <c r="H28315" s="192"/>
    </row>
    <row r="28316" spans="6:8" x14ac:dyDescent="0.2">
      <c r="F28316" s="195"/>
      <c r="G28316" s="196"/>
      <c r="H28316" s="192"/>
    </row>
    <row r="28317" spans="6:8" x14ac:dyDescent="0.2">
      <c r="F28317" s="195"/>
      <c r="G28317" s="196"/>
      <c r="H28317" s="192"/>
    </row>
    <row r="28318" spans="6:8" x14ac:dyDescent="0.2">
      <c r="F28318" s="195"/>
      <c r="G28318" s="196"/>
      <c r="H28318" s="192"/>
    </row>
    <row r="28319" spans="6:8" x14ac:dyDescent="0.2">
      <c r="F28319" s="195"/>
      <c r="G28319" s="196"/>
      <c r="H28319" s="192"/>
    </row>
    <row r="28320" spans="6:8" x14ac:dyDescent="0.2">
      <c r="F28320" s="195"/>
      <c r="G28320" s="196"/>
      <c r="H28320" s="192"/>
    </row>
    <row r="28321" spans="6:8" x14ac:dyDescent="0.2">
      <c r="F28321" s="195"/>
      <c r="G28321" s="196"/>
      <c r="H28321" s="192"/>
    </row>
    <row r="28322" spans="6:8" x14ac:dyDescent="0.2">
      <c r="F28322" s="195"/>
      <c r="G28322" s="196"/>
      <c r="H28322" s="192"/>
    </row>
    <row r="28323" spans="6:8" x14ac:dyDescent="0.2">
      <c r="F28323" s="195"/>
      <c r="G28323" s="196"/>
      <c r="H28323" s="192"/>
    </row>
    <row r="28324" spans="6:8" x14ac:dyDescent="0.2">
      <c r="F28324" s="195"/>
      <c r="G28324" s="196"/>
      <c r="H28324" s="192"/>
    </row>
    <row r="28325" spans="6:8" x14ac:dyDescent="0.2">
      <c r="F28325" s="195"/>
      <c r="G28325" s="196"/>
      <c r="H28325" s="192"/>
    </row>
    <row r="28326" spans="6:8" x14ac:dyDescent="0.2">
      <c r="F28326" s="195"/>
      <c r="G28326" s="196"/>
      <c r="H28326" s="192"/>
    </row>
    <row r="28327" spans="6:8" x14ac:dyDescent="0.2">
      <c r="F28327" s="195"/>
      <c r="G28327" s="196"/>
      <c r="H28327" s="192"/>
    </row>
    <row r="28328" spans="6:8" x14ac:dyDescent="0.2">
      <c r="F28328" s="195"/>
      <c r="G28328" s="196"/>
      <c r="H28328" s="192"/>
    </row>
    <row r="28329" spans="6:8" x14ac:dyDescent="0.2">
      <c r="F28329" s="195"/>
      <c r="G28329" s="196"/>
      <c r="H28329" s="192"/>
    </row>
    <row r="28330" spans="6:8" x14ac:dyDescent="0.2">
      <c r="F28330" s="195"/>
      <c r="G28330" s="196"/>
      <c r="H28330" s="192"/>
    </row>
    <row r="28331" spans="6:8" x14ac:dyDescent="0.2">
      <c r="F28331" s="195"/>
      <c r="G28331" s="196"/>
      <c r="H28331" s="192"/>
    </row>
    <row r="28332" spans="6:8" x14ac:dyDescent="0.2">
      <c r="F28332" s="195"/>
      <c r="G28332" s="196"/>
      <c r="H28332" s="192"/>
    </row>
    <row r="28333" spans="6:8" x14ac:dyDescent="0.2">
      <c r="F28333" s="195"/>
      <c r="G28333" s="196"/>
      <c r="H28333" s="192"/>
    </row>
    <row r="28334" spans="6:8" x14ac:dyDescent="0.2">
      <c r="F28334" s="195"/>
      <c r="G28334" s="196"/>
      <c r="H28334" s="192"/>
    </row>
    <row r="28335" spans="6:8" x14ac:dyDescent="0.2">
      <c r="F28335" s="195"/>
      <c r="G28335" s="196"/>
      <c r="H28335" s="192"/>
    </row>
    <row r="28336" spans="6:8" x14ac:dyDescent="0.2">
      <c r="F28336" s="195"/>
      <c r="G28336" s="196"/>
      <c r="H28336" s="192"/>
    </row>
    <row r="28337" spans="6:8" x14ac:dyDescent="0.2">
      <c r="F28337" s="195"/>
      <c r="G28337" s="196"/>
      <c r="H28337" s="192"/>
    </row>
    <row r="28338" spans="6:8" x14ac:dyDescent="0.2">
      <c r="F28338" s="195"/>
      <c r="G28338" s="196"/>
      <c r="H28338" s="192"/>
    </row>
    <row r="28339" spans="6:8" x14ac:dyDescent="0.2">
      <c r="F28339" s="195"/>
      <c r="G28339" s="196"/>
      <c r="H28339" s="192"/>
    </row>
    <row r="28340" spans="6:8" x14ac:dyDescent="0.2">
      <c r="F28340" s="195"/>
      <c r="G28340" s="196"/>
      <c r="H28340" s="192"/>
    </row>
    <row r="28341" spans="6:8" x14ac:dyDescent="0.2">
      <c r="F28341" s="195"/>
      <c r="G28341" s="196"/>
      <c r="H28341" s="192"/>
    </row>
    <row r="28342" spans="6:8" x14ac:dyDescent="0.2">
      <c r="F28342" s="195"/>
      <c r="G28342" s="196"/>
      <c r="H28342" s="192"/>
    </row>
    <row r="28343" spans="6:8" x14ac:dyDescent="0.2">
      <c r="F28343" s="195"/>
      <c r="G28343" s="196"/>
      <c r="H28343" s="192"/>
    </row>
    <row r="28344" spans="6:8" x14ac:dyDescent="0.2">
      <c r="F28344" s="195"/>
      <c r="G28344" s="196"/>
      <c r="H28344" s="192"/>
    </row>
    <row r="28345" spans="6:8" x14ac:dyDescent="0.2">
      <c r="F28345" s="195"/>
      <c r="G28345" s="196"/>
      <c r="H28345" s="192"/>
    </row>
    <row r="28346" spans="6:8" x14ac:dyDescent="0.2">
      <c r="F28346" s="195"/>
      <c r="G28346" s="196"/>
      <c r="H28346" s="192"/>
    </row>
    <row r="28347" spans="6:8" x14ac:dyDescent="0.2">
      <c r="F28347" s="195"/>
      <c r="G28347" s="196"/>
      <c r="H28347" s="192"/>
    </row>
    <row r="28348" spans="6:8" x14ac:dyDescent="0.2">
      <c r="F28348" s="195"/>
      <c r="G28348" s="196"/>
      <c r="H28348" s="192"/>
    </row>
    <row r="28349" spans="6:8" x14ac:dyDescent="0.2">
      <c r="F28349" s="195"/>
      <c r="G28349" s="196"/>
      <c r="H28349" s="192"/>
    </row>
    <row r="28350" spans="6:8" x14ac:dyDescent="0.2">
      <c r="F28350" s="195"/>
      <c r="G28350" s="196"/>
      <c r="H28350" s="192"/>
    </row>
    <row r="28351" spans="6:8" x14ac:dyDescent="0.2">
      <c r="F28351" s="195"/>
      <c r="G28351" s="196"/>
      <c r="H28351" s="192"/>
    </row>
    <row r="28352" spans="6:8" x14ac:dyDescent="0.2">
      <c r="F28352" s="195"/>
      <c r="G28352" s="196"/>
      <c r="H28352" s="192"/>
    </row>
    <row r="28353" spans="6:8" x14ac:dyDescent="0.2">
      <c r="F28353" s="195"/>
      <c r="G28353" s="196"/>
      <c r="H28353" s="192"/>
    </row>
    <row r="28354" spans="6:8" x14ac:dyDescent="0.2">
      <c r="F28354" s="195"/>
      <c r="G28354" s="196"/>
      <c r="H28354" s="192"/>
    </row>
    <row r="28355" spans="6:8" x14ac:dyDescent="0.2">
      <c r="F28355" s="195"/>
      <c r="G28355" s="196"/>
      <c r="H28355" s="192"/>
    </row>
    <row r="28356" spans="6:8" x14ac:dyDescent="0.2">
      <c r="F28356" s="195"/>
      <c r="G28356" s="196"/>
      <c r="H28356" s="192"/>
    </row>
    <row r="28357" spans="6:8" x14ac:dyDescent="0.2">
      <c r="F28357" s="195"/>
      <c r="G28357" s="196"/>
      <c r="H28357" s="192"/>
    </row>
    <row r="28358" spans="6:8" x14ac:dyDescent="0.2">
      <c r="F28358" s="195"/>
      <c r="G28358" s="196"/>
      <c r="H28358" s="192"/>
    </row>
    <row r="28359" spans="6:8" x14ac:dyDescent="0.2">
      <c r="F28359" s="195"/>
      <c r="G28359" s="196"/>
      <c r="H28359" s="192"/>
    </row>
    <row r="28360" spans="6:8" x14ac:dyDescent="0.2">
      <c r="F28360" s="195"/>
      <c r="G28360" s="196"/>
      <c r="H28360" s="192"/>
    </row>
    <row r="28361" spans="6:8" x14ac:dyDescent="0.2">
      <c r="F28361" s="195"/>
      <c r="G28361" s="196"/>
      <c r="H28361" s="192"/>
    </row>
    <row r="28362" spans="6:8" x14ac:dyDescent="0.2">
      <c r="F28362" s="195"/>
      <c r="G28362" s="196"/>
      <c r="H28362" s="192"/>
    </row>
    <row r="28363" spans="6:8" x14ac:dyDescent="0.2">
      <c r="F28363" s="195"/>
      <c r="G28363" s="196"/>
      <c r="H28363" s="192"/>
    </row>
    <row r="28364" spans="6:8" x14ac:dyDescent="0.2">
      <c r="F28364" s="195"/>
      <c r="G28364" s="196"/>
      <c r="H28364" s="192"/>
    </row>
    <row r="28365" spans="6:8" x14ac:dyDescent="0.2">
      <c r="F28365" s="195"/>
      <c r="G28365" s="196"/>
      <c r="H28365" s="192"/>
    </row>
    <row r="28366" spans="6:8" x14ac:dyDescent="0.2">
      <c r="F28366" s="195"/>
      <c r="G28366" s="196"/>
      <c r="H28366" s="192"/>
    </row>
    <row r="28367" spans="6:8" x14ac:dyDescent="0.2">
      <c r="F28367" s="195"/>
      <c r="G28367" s="196"/>
      <c r="H28367" s="192"/>
    </row>
    <row r="28368" spans="6:8" x14ac:dyDescent="0.2">
      <c r="F28368" s="195"/>
      <c r="G28368" s="196"/>
      <c r="H28368" s="192"/>
    </row>
    <row r="28369" spans="6:8" x14ac:dyDescent="0.2">
      <c r="F28369" s="195"/>
      <c r="G28369" s="196"/>
      <c r="H28369" s="192"/>
    </row>
    <row r="28370" spans="6:8" x14ac:dyDescent="0.2">
      <c r="F28370" s="195"/>
      <c r="G28370" s="196"/>
      <c r="H28370" s="192"/>
    </row>
    <row r="28371" spans="6:8" x14ac:dyDescent="0.2">
      <c r="F28371" s="195"/>
      <c r="G28371" s="196"/>
      <c r="H28371" s="192"/>
    </row>
    <row r="28372" spans="6:8" x14ac:dyDescent="0.2">
      <c r="F28372" s="195"/>
      <c r="G28372" s="196"/>
      <c r="H28372" s="192"/>
    </row>
    <row r="28373" spans="6:8" x14ac:dyDescent="0.2">
      <c r="F28373" s="195"/>
      <c r="G28373" s="196"/>
      <c r="H28373" s="192"/>
    </row>
    <row r="28374" spans="6:8" x14ac:dyDescent="0.2">
      <c r="F28374" s="195"/>
      <c r="G28374" s="196"/>
      <c r="H28374" s="192"/>
    </row>
    <row r="28375" spans="6:8" x14ac:dyDescent="0.2">
      <c r="F28375" s="195"/>
      <c r="G28375" s="196"/>
      <c r="H28375" s="192"/>
    </row>
    <row r="28376" spans="6:8" x14ac:dyDescent="0.2">
      <c r="F28376" s="195"/>
      <c r="G28376" s="196"/>
      <c r="H28376" s="192"/>
    </row>
    <row r="28377" spans="6:8" x14ac:dyDescent="0.2">
      <c r="F28377" s="195"/>
      <c r="G28377" s="196"/>
      <c r="H28377" s="192"/>
    </row>
    <row r="28378" spans="6:8" x14ac:dyDescent="0.2">
      <c r="F28378" s="195"/>
      <c r="G28378" s="196"/>
      <c r="H28378" s="192"/>
    </row>
    <row r="28379" spans="6:8" x14ac:dyDescent="0.2">
      <c r="F28379" s="195"/>
      <c r="G28379" s="196"/>
      <c r="H28379" s="192"/>
    </row>
    <row r="28380" spans="6:8" x14ac:dyDescent="0.2">
      <c r="F28380" s="195"/>
      <c r="G28380" s="196"/>
      <c r="H28380" s="192"/>
    </row>
    <row r="28381" spans="6:8" x14ac:dyDescent="0.2">
      <c r="F28381" s="195"/>
      <c r="G28381" s="196"/>
      <c r="H28381" s="192"/>
    </row>
    <row r="28382" spans="6:8" x14ac:dyDescent="0.2">
      <c r="F28382" s="195"/>
      <c r="G28382" s="196"/>
      <c r="H28382" s="192"/>
    </row>
    <row r="28383" spans="6:8" x14ac:dyDescent="0.2">
      <c r="F28383" s="195"/>
      <c r="G28383" s="196"/>
      <c r="H28383" s="192"/>
    </row>
    <row r="28384" spans="6:8" x14ac:dyDescent="0.2">
      <c r="F28384" s="195"/>
      <c r="G28384" s="196"/>
      <c r="H28384" s="192"/>
    </row>
    <row r="28385" spans="6:8" x14ac:dyDescent="0.2">
      <c r="F28385" s="195"/>
      <c r="G28385" s="196"/>
      <c r="H28385" s="192"/>
    </row>
    <row r="28386" spans="6:8" x14ac:dyDescent="0.2">
      <c r="F28386" s="195"/>
      <c r="G28386" s="196"/>
      <c r="H28386" s="192"/>
    </row>
    <row r="28387" spans="6:8" x14ac:dyDescent="0.2">
      <c r="F28387" s="195"/>
      <c r="G28387" s="196"/>
      <c r="H28387" s="192"/>
    </row>
    <row r="28388" spans="6:8" x14ac:dyDescent="0.2">
      <c r="F28388" s="195"/>
      <c r="G28388" s="196"/>
      <c r="H28388" s="192"/>
    </row>
    <row r="28389" spans="6:8" x14ac:dyDescent="0.2">
      <c r="F28389" s="195"/>
      <c r="G28389" s="196"/>
      <c r="H28389" s="192"/>
    </row>
    <row r="28390" spans="6:8" x14ac:dyDescent="0.2">
      <c r="F28390" s="195"/>
      <c r="G28390" s="196"/>
      <c r="H28390" s="192"/>
    </row>
    <row r="28391" spans="6:8" x14ac:dyDescent="0.2">
      <c r="F28391" s="195"/>
      <c r="G28391" s="196"/>
      <c r="H28391" s="192"/>
    </row>
    <row r="28392" spans="6:8" x14ac:dyDescent="0.2">
      <c r="F28392" s="195"/>
      <c r="G28392" s="196"/>
      <c r="H28392" s="192"/>
    </row>
    <row r="28393" spans="6:8" x14ac:dyDescent="0.2">
      <c r="F28393" s="195"/>
      <c r="G28393" s="196"/>
      <c r="H28393" s="192"/>
    </row>
    <row r="28394" spans="6:8" x14ac:dyDescent="0.2">
      <c r="F28394" s="195"/>
      <c r="G28394" s="196"/>
      <c r="H28394" s="192"/>
    </row>
    <row r="28395" spans="6:8" x14ac:dyDescent="0.2">
      <c r="F28395" s="195"/>
      <c r="G28395" s="196"/>
      <c r="H28395" s="192"/>
    </row>
    <row r="28396" spans="6:8" x14ac:dyDescent="0.2">
      <c r="F28396" s="195"/>
      <c r="G28396" s="196"/>
      <c r="H28396" s="192"/>
    </row>
    <row r="28397" spans="6:8" x14ac:dyDescent="0.2">
      <c r="F28397" s="195"/>
      <c r="G28397" s="196"/>
      <c r="H28397" s="192"/>
    </row>
    <row r="28398" spans="6:8" x14ac:dyDescent="0.2">
      <c r="F28398" s="195"/>
      <c r="G28398" s="196"/>
      <c r="H28398" s="192"/>
    </row>
    <row r="28399" spans="6:8" x14ac:dyDescent="0.2">
      <c r="F28399" s="195"/>
      <c r="G28399" s="196"/>
      <c r="H28399" s="192"/>
    </row>
    <row r="28400" spans="6:8" x14ac:dyDescent="0.2">
      <c r="F28400" s="195"/>
      <c r="G28400" s="196"/>
      <c r="H28400" s="192"/>
    </row>
    <row r="28401" spans="6:8" x14ac:dyDescent="0.2">
      <c r="F28401" s="195"/>
      <c r="G28401" s="196"/>
      <c r="H28401" s="192"/>
    </row>
    <row r="28402" spans="6:8" x14ac:dyDescent="0.2">
      <c r="F28402" s="195"/>
      <c r="G28402" s="196"/>
      <c r="H28402" s="192"/>
    </row>
    <row r="28403" spans="6:8" x14ac:dyDescent="0.2">
      <c r="F28403" s="195"/>
      <c r="G28403" s="196"/>
      <c r="H28403" s="192"/>
    </row>
    <row r="28404" spans="6:8" x14ac:dyDescent="0.2">
      <c r="F28404" s="195"/>
      <c r="G28404" s="196"/>
      <c r="H28404" s="192"/>
    </row>
    <row r="28405" spans="6:8" x14ac:dyDescent="0.2">
      <c r="F28405" s="195"/>
      <c r="G28405" s="196"/>
      <c r="H28405" s="192"/>
    </row>
    <row r="28406" spans="6:8" x14ac:dyDescent="0.2">
      <c r="F28406" s="195"/>
      <c r="G28406" s="196"/>
      <c r="H28406" s="192"/>
    </row>
    <row r="28407" spans="6:8" x14ac:dyDescent="0.2">
      <c r="F28407" s="195"/>
      <c r="G28407" s="196"/>
      <c r="H28407" s="192"/>
    </row>
    <row r="28408" spans="6:8" x14ac:dyDescent="0.2">
      <c r="F28408" s="195"/>
      <c r="G28408" s="196"/>
      <c r="H28408" s="192"/>
    </row>
    <row r="28409" spans="6:8" x14ac:dyDescent="0.2">
      <c r="F28409" s="195"/>
      <c r="G28409" s="196"/>
      <c r="H28409" s="192"/>
    </row>
    <row r="28410" spans="6:8" x14ac:dyDescent="0.2">
      <c r="F28410" s="195"/>
      <c r="G28410" s="196"/>
      <c r="H28410" s="192"/>
    </row>
    <row r="28411" spans="6:8" x14ac:dyDescent="0.2">
      <c r="F28411" s="195"/>
      <c r="G28411" s="196"/>
      <c r="H28411" s="192"/>
    </row>
    <row r="28412" spans="6:8" x14ac:dyDescent="0.2">
      <c r="F28412" s="195"/>
      <c r="G28412" s="196"/>
      <c r="H28412" s="192"/>
    </row>
    <row r="28413" spans="6:8" x14ac:dyDescent="0.2">
      <c r="F28413" s="195"/>
      <c r="G28413" s="196"/>
      <c r="H28413" s="192"/>
    </row>
    <row r="28414" spans="6:8" x14ac:dyDescent="0.2">
      <c r="F28414" s="195"/>
      <c r="G28414" s="196"/>
      <c r="H28414" s="192"/>
    </row>
    <row r="28415" spans="6:8" x14ac:dyDescent="0.2">
      <c r="F28415" s="195"/>
      <c r="G28415" s="196"/>
      <c r="H28415" s="192"/>
    </row>
    <row r="28416" spans="6:8" x14ac:dyDescent="0.2">
      <c r="F28416" s="195"/>
      <c r="G28416" s="196"/>
      <c r="H28416" s="192"/>
    </row>
    <row r="28417" spans="6:8" x14ac:dyDescent="0.2">
      <c r="F28417" s="195"/>
      <c r="G28417" s="196"/>
      <c r="H28417" s="192"/>
    </row>
    <row r="28418" spans="6:8" x14ac:dyDescent="0.2">
      <c r="F28418" s="195"/>
      <c r="G28418" s="196"/>
      <c r="H28418" s="192"/>
    </row>
    <row r="28419" spans="6:8" x14ac:dyDescent="0.2">
      <c r="F28419" s="195"/>
      <c r="G28419" s="196"/>
      <c r="H28419" s="192"/>
    </row>
    <row r="28420" spans="6:8" x14ac:dyDescent="0.2">
      <c r="F28420" s="195"/>
      <c r="G28420" s="196"/>
      <c r="H28420" s="192"/>
    </row>
    <row r="28421" spans="6:8" x14ac:dyDescent="0.2">
      <c r="F28421" s="195"/>
      <c r="G28421" s="196"/>
      <c r="H28421" s="192"/>
    </row>
    <row r="28422" spans="6:8" x14ac:dyDescent="0.2">
      <c r="F28422" s="195"/>
      <c r="G28422" s="196"/>
      <c r="H28422" s="192"/>
    </row>
    <row r="28423" spans="6:8" x14ac:dyDescent="0.2">
      <c r="F28423" s="195"/>
      <c r="G28423" s="196"/>
      <c r="H28423" s="192"/>
    </row>
    <row r="28424" spans="6:8" x14ac:dyDescent="0.2">
      <c r="F28424" s="195"/>
      <c r="G28424" s="196"/>
      <c r="H28424" s="192"/>
    </row>
    <row r="28425" spans="6:8" x14ac:dyDescent="0.2">
      <c r="F28425" s="195"/>
      <c r="G28425" s="196"/>
      <c r="H28425" s="192"/>
    </row>
    <row r="28426" spans="6:8" x14ac:dyDescent="0.2">
      <c r="F28426" s="195"/>
      <c r="G28426" s="196"/>
      <c r="H28426" s="192"/>
    </row>
    <row r="28427" spans="6:8" x14ac:dyDescent="0.2">
      <c r="F28427" s="195"/>
      <c r="G28427" s="196"/>
      <c r="H28427" s="192"/>
    </row>
    <row r="28428" spans="6:8" x14ac:dyDescent="0.2">
      <c r="F28428" s="195"/>
      <c r="G28428" s="196"/>
      <c r="H28428" s="192"/>
    </row>
    <row r="28429" spans="6:8" x14ac:dyDescent="0.2">
      <c r="F28429" s="195"/>
      <c r="G28429" s="196"/>
      <c r="H28429" s="192"/>
    </row>
    <row r="28430" spans="6:8" x14ac:dyDescent="0.2">
      <c r="F28430" s="195"/>
      <c r="G28430" s="196"/>
      <c r="H28430" s="192"/>
    </row>
    <row r="28431" spans="6:8" x14ac:dyDescent="0.2">
      <c r="F28431" s="195"/>
      <c r="G28431" s="196"/>
      <c r="H28431" s="192"/>
    </row>
    <row r="28432" spans="6:8" x14ac:dyDescent="0.2">
      <c r="F28432" s="195"/>
      <c r="G28432" s="196"/>
      <c r="H28432" s="192"/>
    </row>
    <row r="28433" spans="6:8" x14ac:dyDescent="0.2">
      <c r="F28433" s="195"/>
      <c r="G28433" s="196"/>
      <c r="H28433" s="192"/>
    </row>
    <row r="28434" spans="6:8" x14ac:dyDescent="0.2">
      <c r="F28434" s="195"/>
      <c r="G28434" s="196"/>
      <c r="H28434" s="192"/>
    </row>
    <row r="28435" spans="6:8" x14ac:dyDescent="0.2">
      <c r="F28435" s="195"/>
      <c r="G28435" s="196"/>
      <c r="H28435" s="192"/>
    </row>
    <row r="28436" spans="6:8" x14ac:dyDescent="0.2">
      <c r="F28436" s="195"/>
      <c r="G28436" s="196"/>
      <c r="H28436" s="192"/>
    </row>
    <row r="28437" spans="6:8" x14ac:dyDescent="0.2">
      <c r="F28437" s="195"/>
      <c r="G28437" s="196"/>
      <c r="H28437" s="192"/>
    </row>
    <row r="28438" spans="6:8" x14ac:dyDescent="0.2">
      <c r="F28438" s="195"/>
      <c r="G28438" s="196"/>
      <c r="H28438" s="192"/>
    </row>
    <row r="28439" spans="6:8" x14ac:dyDescent="0.2">
      <c r="F28439" s="195"/>
      <c r="G28439" s="196"/>
      <c r="H28439" s="192"/>
    </row>
    <row r="28440" spans="6:8" x14ac:dyDescent="0.2">
      <c r="F28440" s="195"/>
      <c r="G28440" s="196"/>
      <c r="H28440" s="192"/>
    </row>
    <row r="28441" spans="6:8" x14ac:dyDescent="0.2">
      <c r="F28441" s="195"/>
      <c r="G28441" s="196"/>
      <c r="H28441" s="192"/>
    </row>
    <row r="28442" spans="6:8" x14ac:dyDescent="0.2">
      <c r="F28442" s="195"/>
      <c r="G28442" s="196"/>
      <c r="H28442" s="192"/>
    </row>
    <row r="28443" spans="6:8" x14ac:dyDescent="0.2">
      <c r="F28443" s="195"/>
      <c r="G28443" s="196"/>
      <c r="H28443" s="192"/>
    </row>
    <row r="28444" spans="6:8" x14ac:dyDescent="0.2">
      <c r="F28444" s="195"/>
      <c r="G28444" s="196"/>
      <c r="H28444" s="192"/>
    </row>
    <row r="28445" spans="6:8" x14ac:dyDescent="0.2">
      <c r="F28445" s="195"/>
      <c r="G28445" s="196"/>
      <c r="H28445" s="192"/>
    </row>
    <row r="28446" spans="6:8" x14ac:dyDescent="0.2">
      <c r="F28446" s="195"/>
      <c r="G28446" s="196"/>
      <c r="H28446" s="192"/>
    </row>
    <row r="28447" spans="6:8" x14ac:dyDescent="0.2">
      <c r="F28447" s="195"/>
      <c r="G28447" s="196"/>
      <c r="H28447" s="192"/>
    </row>
    <row r="28448" spans="6:8" x14ac:dyDescent="0.2">
      <c r="F28448" s="195"/>
      <c r="G28448" s="196"/>
      <c r="H28448" s="192"/>
    </row>
    <row r="28449" spans="6:8" x14ac:dyDescent="0.2">
      <c r="F28449" s="195"/>
      <c r="G28449" s="196"/>
      <c r="H28449" s="192"/>
    </row>
    <row r="28450" spans="6:8" x14ac:dyDescent="0.2">
      <c r="F28450" s="195"/>
      <c r="G28450" s="196"/>
      <c r="H28450" s="192"/>
    </row>
    <row r="28451" spans="6:8" x14ac:dyDescent="0.2">
      <c r="F28451" s="195"/>
      <c r="G28451" s="196"/>
      <c r="H28451" s="192"/>
    </row>
    <row r="28452" spans="6:8" x14ac:dyDescent="0.2">
      <c r="F28452" s="195"/>
      <c r="G28452" s="196"/>
      <c r="H28452" s="192"/>
    </row>
    <row r="28453" spans="6:8" x14ac:dyDescent="0.2">
      <c r="F28453" s="195"/>
      <c r="G28453" s="196"/>
      <c r="H28453" s="192"/>
    </row>
    <row r="28454" spans="6:8" x14ac:dyDescent="0.2">
      <c r="F28454" s="195"/>
      <c r="G28454" s="196"/>
      <c r="H28454" s="192"/>
    </row>
    <row r="28455" spans="6:8" x14ac:dyDescent="0.2">
      <c r="F28455" s="195"/>
      <c r="G28455" s="196"/>
      <c r="H28455" s="192"/>
    </row>
    <row r="28456" spans="6:8" x14ac:dyDescent="0.2">
      <c r="F28456" s="195"/>
      <c r="G28456" s="196"/>
      <c r="H28456" s="192"/>
    </row>
    <row r="28457" spans="6:8" x14ac:dyDescent="0.2">
      <c r="F28457" s="195"/>
      <c r="G28457" s="196"/>
      <c r="H28457" s="192"/>
    </row>
    <row r="28458" spans="6:8" x14ac:dyDescent="0.2">
      <c r="F28458" s="195"/>
      <c r="G28458" s="196"/>
      <c r="H28458" s="192"/>
    </row>
    <row r="28459" spans="6:8" x14ac:dyDescent="0.2">
      <c r="F28459" s="195"/>
      <c r="G28459" s="196"/>
      <c r="H28459" s="192"/>
    </row>
    <row r="28460" spans="6:8" x14ac:dyDescent="0.2">
      <c r="F28460" s="195"/>
      <c r="G28460" s="196"/>
      <c r="H28460" s="192"/>
    </row>
    <row r="28461" spans="6:8" x14ac:dyDescent="0.2">
      <c r="F28461" s="195"/>
      <c r="G28461" s="196"/>
      <c r="H28461" s="192"/>
    </row>
    <row r="28462" spans="6:8" x14ac:dyDescent="0.2">
      <c r="F28462" s="195"/>
      <c r="G28462" s="196"/>
      <c r="H28462" s="192"/>
    </row>
    <row r="28463" spans="6:8" x14ac:dyDescent="0.2">
      <c r="F28463" s="195"/>
      <c r="G28463" s="196"/>
      <c r="H28463" s="192"/>
    </row>
    <row r="28464" spans="6:8" x14ac:dyDescent="0.2">
      <c r="F28464" s="195"/>
      <c r="G28464" s="196"/>
      <c r="H28464" s="192"/>
    </row>
    <row r="28465" spans="6:8" x14ac:dyDescent="0.2">
      <c r="F28465" s="195"/>
      <c r="G28465" s="196"/>
      <c r="H28465" s="192"/>
    </row>
    <row r="28466" spans="6:8" x14ac:dyDescent="0.2">
      <c r="F28466" s="195"/>
      <c r="G28466" s="196"/>
      <c r="H28466" s="192"/>
    </row>
    <row r="28467" spans="6:8" x14ac:dyDescent="0.2">
      <c r="F28467" s="195"/>
      <c r="G28467" s="196"/>
      <c r="H28467" s="192"/>
    </row>
    <row r="28468" spans="6:8" x14ac:dyDescent="0.2">
      <c r="F28468" s="195"/>
      <c r="G28468" s="196"/>
      <c r="H28468" s="192"/>
    </row>
    <row r="28469" spans="6:8" x14ac:dyDescent="0.2">
      <c r="F28469" s="195"/>
      <c r="G28469" s="196"/>
      <c r="H28469" s="192"/>
    </row>
    <row r="28470" spans="6:8" x14ac:dyDescent="0.2">
      <c r="F28470" s="195"/>
      <c r="G28470" s="196"/>
      <c r="H28470" s="192"/>
    </row>
    <row r="28471" spans="6:8" x14ac:dyDescent="0.2">
      <c r="F28471" s="195"/>
      <c r="G28471" s="196"/>
      <c r="H28471" s="192"/>
    </row>
    <row r="28472" spans="6:8" x14ac:dyDescent="0.2">
      <c r="F28472" s="195"/>
      <c r="G28472" s="196"/>
      <c r="H28472" s="192"/>
    </row>
    <row r="28473" spans="6:8" x14ac:dyDescent="0.2">
      <c r="F28473" s="195"/>
      <c r="G28473" s="196"/>
      <c r="H28473" s="192"/>
    </row>
    <row r="28474" spans="6:8" x14ac:dyDescent="0.2">
      <c r="F28474" s="195"/>
      <c r="G28474" s="196"/>
      <c r="H28474" s="192"/>
    </row>
    <row r="28475" spans="6:8" x14ac:dyDescent="0.2">
      <c r="F28475" s="195"/>
      <c r="G28475" s="196"/>
      <c r="H28475" s="192"/>
    </row>
    <row r="28476" spans="6:8" x14ac:dyDescent="0.2">
      <c r="F28476" s="195"/>
      <c r="G28476" s="196"/>
      <c r="H28476" s="192"/>
    </row>
    <row r="28477" spans="6:8" x14ac:dyDescent="0.2">
      <c r="F28477" s="195"/>
      <c r="G28477" s="196"/>
      <c r="H28477" s="192"/>
    </row>
    <row r="28478" spans="6:8" x14ac:dyDescent="0.2">
      <c r="F28478" s="195"/>
      <c r="G28478" s="196"/>
      <c r="H28478" s="192"/>
    </row>
    <row r="28479" spans="6:8" x14ac:dyDescent="0.2">
      <c r="F28479" s="195"/>
      <c r="G28479" s="196"/>
      <c r="H28479" s="192"/>
    </row>
    <row r="28480" spans="6:8" x14ac:dyDescent="0.2">
      <c r="F28480" s="195"/>
      <c r="G28480" s="196"/>
      <c r="H28480" s="192"/>
    </row>
    <row r="28481" spans="6:8" x14ac:dyDescent="0.2">
      <c r="F28481" s="195"/>
      <c r="G28481" s="196"/>
      <c r="H28481" s="192"/>
    </row>
    <row r="28482" spans="6:8" x14ac:dyDescent="0.2">
      <c r="F28482" s="195"/>
      <c r="G28482" s="196"/>
      <c r="H28482" s="192"/>
    </row>
    <row r="28483" spans="6:8" x14ac:dyDescent="0.2">
      <c r="F28483" s="195"/>
      <c r="G28483" s="196"/>
      <c r="H28483" s="192"/>
    </row>
    <row r="28484" spans="6:8" x14ac:dyDescent="0.2">
      <c r="F28484" s="195"/>
      <c r="G28484" s="196"/>
      <c r="H28484" s="192"/>
    </row>
    <row r="28485" spans="6:8" x14ac:dyDescent="0.2">
      <c r="F28485" s="195"/>
      <c r="G28485" s="196"/>
      <c r="H28485" s="192"/>
    </row>
    <row r="28486" spans="6:8" x14ac:dyDescent="0.2">
      <c r="F28486" s="195"/>
      <c r="G28486" s="196"/>
      <c r="H28486" s="192"/>
    </row>
    <row r="28487" spans="6:8" x14ac:dyDescent="0.2">
      <c r="F28487" s="195"/>
      <c r="G28487" s="196"/>
      <c r="H28487" s="192"/>
    </row>
    <row r="28488" spans="6:8" x14ac:dyDescent="0.2">
      <c r="F28488" s="195"/>
      <c r="G28488" s="196"/>
      <c r="H28488" s="192"/>
    </row>
    <row r="28489" spans="6:8" x14ac:dyDescent="0.2">
      <c r="F28489" s="195"/>
      <c r="G28489" s="196"/>
      <c r="H28489" s="192"/>
    </row>
    <row r="28490" spans="6:8" x14ac:dyDescent="0.2">
      <c r="F28490" s="195"/>
      <c r="G28490" s="196"/>
      <c r="H28490" s="192"/>
    </row>
    <row r="28491" spans="6:8" x14ac:dyDescent="0.2">
      <c r="F28491" s="195"/>
      <c r="G28491" s="196"/>
      <c r="H28491" s="192"/>
    </row>
    <row r="28492" spans="6:8" x14ac:dyDescent="0.2">
      <c r="F28492" s="195"/>
      <c r="G28492" s="196"/>
      <c r="H28492" s="192"/>
    </row>
    <row r="28493" spans="6:8" x14ac:dyDescent="0.2">
      <c r="F28493" s="195"/>
      <c r="G28493" s="196"/>
      <c r="H28493" s="192"/>
    </row>
    <row r="28494" spans="6:8" x14ac:dyDescent="0.2">
      <c r="F28494" s="195"/>
      <c r="G28494" s="196"/>
      <c r="H28494" s="192"/>
    </row>
    <row r="28495" spans="6:8" x14ac:dyDescent="0.2">
      <c r="F28495" s="195"/>
      <c r="G28495" s="196"/>
      <c r="H28495" s="192"/>
    </row>
    <row r="28496" spans="6:8" x14ac:dyDescent="0.2">
      <c r="F28496" s="195"/>
      <c r="G28496" s="196"/>
      <c r="H28496" s="192"/>
    </row>
    <row r="28497" spans="6:8" x14ac:dyDescent="0.2">
      <c r="F28497" s="195"/>
      <c r="G28497" s="196"/>
      <c r="H28497" s="192"/>
    </row>
    <row r="28498" spans="6:8" x14ac:dyDescent="0.2">
      <c r="F28498" s="195"/>
      <c r="G28498" s="196"/>
      <c r="H28498" s="192"/>
    </row>
    <row r="28499" spans="6:8" x14ac:dyDescent="0.2">
      <c r="F28499" s="195"/>
      <c r="G28499" s="196"/>
      <c r="H28499" s="192"/>
    </row>
    <row r="28500" spans="6:8" x14ac:dyDescent="0.2">
      <c r="F28500" s="195"/>
      <c r="G28500" s="196"/>
      <c r="H28500" s="192"/>
    </row>
    <row r="28501" spans="6:8" x14ac:dyDescent="0.2">
      <c r="F28501" s="195"/>
      <c r="G28501" s="196"/>
      <c r="H28501" s="192"/>
    </row>
    <row r="28502" spans="6:8" x14ac:dyDescent="0.2">
      <c r="F28502" s="195"/>
      <c r="G28502" s="196"/>
      <c r="H28502" s="192"/>
    </row>
    <row r="28503" spans="6:8" x14ac:dyDescent="0.2">
      <c r="F28503" s="195"/>
      <c r="G28503" s="196"/>
      <c r="H28503" s="192"/>
    </row>
    <row r="28504" spans="6:8" x14ac:dyDescent="0.2">
      <c r="F28504" s="195"/>
      <c r="G28504" s="196"/>
      <c r="H28504" s="192"/>
    </row>
    <row r="28505" spans="6:8" x14ac:dyDescent="0.2">
      <c r="F28505" s="195"/>
      <c r="G28505" s="196"/>
      <c r="H28505" s="192"/>
    </row>
    <row r="28506" spans="6:8" x14ac:dyDescent="0.2">
      <c r="F28506" s="195"/>
      <c r="G28506" s="196"/>
      <c r="H28506" s="192"/>
    </row>
    <row r="28507" spans="6:8" x14ac:dyDescent="0.2">
      <c r="F28507" s="195"/>
      <c r="G28507" s="196"/>
      <c r="H28507" s="192"/>
    </row>
    <row r="28508" spans="6:8" x14ac:dyDescent="0.2">
      <c r="F28508" s="195"/>
      <c r="G28508" s="196"/>
      <c r="H28508" s="192"/>
    </row>
    <row r="28509" spans="6:8" x14ac:dyDescent="0.2">
      <c r="F28509" s="195"/>
      <c r="G28509" s="196"/>
      <c r="H28509" s="192"/>
    </row>
    <row r="28510" spans="6:8" x14ac:dyDescent="0.2">
      <c r="F28510" s="195"/>
      <c r="G28510" s="196"/>
      <c r="H28510" s="192"/>
    </row>
    <row r="28511" spans="6:8" x14ac:dyDescent="0.2">
      <c r="F28511" s="195"/>
      <c r="G28511" s="196"/>
      <c r="H28511" s="192"/>
    </row>
    <row r="28512" spans="6:8" x14ac:dyDescent="0.2">
      <c r="F28512" s="195"/>
      <c r="G28512" s="196"/>
      <c r="H28512" s="192"/>
    </row>
    <row r="28513" spans="6:8" x14ac:dyDescent="0.2">
      <c r="F28513" s="195"/>
      <c r="G28513" s="196"/>
      <c r="H28513" s="192"/>
    </row>
    <row r="28514" spans="6:8" x14ac:dyDescent="0.2">
      <c r="F28514" s="195"/>
      <c r="G28514" s="196"/>
      <c r="H28514" s="192"/>
    </row>
    <row r="28515" spans="6:8" x14ac:dyDescent="0.2">
      <c r="F28515" s="195"/>
      <c r="G28515" s="196"/>
      <c r="H28515" s="192"/>
    </row>
    <row r="28516" spans="6:8" x14ac:dyDescent="0.2">
      <c r="F28516" s="195"/>
      <c r="G28516" s="196"/>
      <c r="H28516" s="192"/>
    </row>
    <row r="28517" spans="6:8" x14ac:dyDescent="0.2">
      <c r="F28517" s="195"/>
      <c r="G28517" s="196"/>
      <c r="H28517" s="192"/>
    </row>
    <row r="28518" spans="6:8" x14ac:dyDescent="0.2">
      <c r="F28518" s="195"/>
      <c r="G28518" s="196"/>
      <c r="H28518" s="192"/>
    </row>
    <row r="28519" spans="6:8" x14ac:dyDescent="0.2">
      <c r="F28519" s="195"/>
      <c r="G28519" s="196"/>
      <c r="H28519" s="192"/>
    </row>
    <row r="28520" spans="6:8" x14ac:dyDescent="0.2">
      <c r="F28520" s="195"/>
      <c r="G28520" s="196"/>
      <c r="H28520" s="192"/>
    </row>
    <row r="28521" spans="6:8" x14ac:dyDescent="0.2">
      <c r="F28521" s="195"/>
      <c r="G28521" s="196"/>
      <c r="H28521" s="192"/>
    </row>
    <row r="28522" spans="6:8" x14ac:dyDescent="0.2">
      <c r="F28522" s="195"/>
      <c r="G28522" s="196"/>
      <c r="H28522" s="192"/>
    </row>
    <row r="28523" spans="6:8" x14ac:dyDescent="0.2">
      <c r="F28523" s="195"/>
      <c r="G28523" s="196"/>
      <c r="H28523" s="192"/>
    </row>
    <row r="28524" spans="6:8" x14ac:dyDescent="0.2">
      <c r="F28524" s="195"/>
      <c r="G28524" s="196"/>
      <c r="H28524" s="192"/>
    </row>
    <row r="28525" spans="6:8" x14ac:dyDescent="0.2">
      <c r="F28525" s="195"/>
      <c r="G28525" s="196"/>
      <c r="H28525" s="192"/>
    </row>
    <row r="28526" spans="6:8" x14ac:dyDescent="0.2">
      <c r="F28526" s="195"/>
      <c r="G28526" s="196"/>
      <c r="H28526" s="192"/>
    </row>
    <row r="28527" spans="6:8" x14ac:dyDescent="0.2">
      <c r="F28527" s="195"/>
      <c r="G28527" s="196"/>
      <c r="H28527" s="192"/>
    </row>
    <row r="28528" spans="6:8" x14ac:dyDescent="0.2">
      <c r="F28528" s="195"/>
      <c r="G28528" s="196"/>
      <c r="H28528" s="192"/>
    </row>
    <row r="28529" spans="6:8" x14ac:dyDescent="0.2">
      <c r="F28529" s="195"/>
      <c r="G28529" s="196"/>
      <c r="H28529" s="192"/>
    </row>
    <row r="28530" spans="6:8" x14ac:dyDescent="0.2">
      <c r="F28530" s="195"/>
      <c r="G28530" s="196"/>
      <c r="H28530" s="192"/>
    </row>
    <row r="28531" spans="6:8" x14ac:dyDescent="0.2">
      <c r="F28531" s="195"/>
      <c r="G28531" s="196"/>
      <c r="H28531" s="192"/>
    </row>
    <row r="28532" spans="6:8" x14ac:dyDescent="0.2">
      <c r="F28532" s="195"/>
      <c r="G28532" s="196"/>
      <c r="H28532" s="192"/>
    </row>
    <row r="28533" spans="6:8" x14ac:dyDescent="0.2">
      <c r="F28533" s="195"/>
      <c r="G28533" s="196"/>
      <c r="H28533" s="192"/>
    </row>
    <row r="28534" spans="6:8" x14ac:dyDescent="0.2">
      <c r="F28534" s="195"/>
      <c r="G28534" s="196"/>
      <c r="H28534" s="192"/>
    </row>
    <row r="28535" spans="6:8" x14ac:dyDescent="0.2">
      <c r="F28535" s="195"/>
      <c r="G28535" s="196"/>
      <c r="H28535" s="192"/>
    </row>
    <row r="28536" spans="6:8" x14ac:dyDescent="0.2">
      <c r="F28536" s="195"/>
      <c r="G28536" s="196"/>
      <c r="H28536" s="192"/>
    </row>
    <row r="28537" spans="6:8" x14ac:dyDescent="0.2">
      <c r="F28537" s="195"/>
      <c r="G28537" s="196"/>
      <c r="H28537" s="192"/>
    </row>
    <row r="28538" spans="6:8" x14ac:dyDescent="0.2">
      <c r="F28538" s="195"/>
      <c r="G28538" s="196"/>
      <c r="H28538" s="192"/>
    </row>
    <row r="28539" spans="6:8" x14ac:dyDescent="0.2">
      <c r="F28539" s="195"/>
      <c r="G28539" s="196"/>
      <c r="H28539" s="192"/>
    </row>
    <row r="28540" spans="6:8" x14ac:dyDescent="0.2">
      <c r="F28540" s="195"/>
      <c r="G28540" s="196"/>
      <c r="H28540" s="192"/>
    </row>
    <row r="28541" spans="6:8" x14ac:dyDescent="0.2">
      <c r="F28541" s="195"/>
      <c r="G28541" s="196"/>
      <c r="H28541" s="192"/>
    </row>
    <row r="28542" spans="6:8" x14ac:dyDescent="0.2">
      <c r="F28542" s="195"/>
      <c r="G28542" s="196"/>
      <c r="H28542" s="192"/>
    </row>
    <row r="28543" spans="6:8" x14ac:dyDescent="0.2">
      <c r="F28543" s="195"/>
      <c r="G28543" s="196"/>
      <c r="H28543" s="192"/>
    </row>
    <row r="28544" spans="6:8" x14ac:dyDescent="0.2">
      <c r="F28544" s="195"/>
      <c r="G28544" s="196"/>
      <c r="H28544" s="192"/>
    </row>
    <row r="28545" spans="6:8" x14ac:dyDescent="0.2">
      <c r="F28545" s="195"/>
      <c r="G28545" s="196"/>
      <c r="H28545" s="192"/>
    </row>
    <row r="28546" spans="6:8" x14ac:dyDescent="0.2">
      <c r="F28546" s="195"/>
      <c r="G28546" s="196"/>
      <c r="H28546" s="192"/>
    </row>
    <row r="28547" spans="6:8" x14ac:dyDescent="0.2">
      <c r="F28547" s="195"/>
      <c r="G28547" s="196"/>
      <c r="H28547" s="192"/>
    </row>
    <row r="28548" spans="6:8" x14ac:dyDescent="0.2">
      <c r="F28548" s="195"/>
      <c r="G28548" s="196"/>
      <c r="H28548" s="192"/>
    </row>
    <row r="28549" spans="6:8" x14ac:dyDescent="0.2">
      <c r="F28549" s="195"/>
      <c r="G28549" s="196"/>
      <c r="H28549" s="192"/>
    </row>
    <row r="28550" spans="6:8" x14ac:dyDescent="0.2">
      <c r="F28550" s="195"/>
      <c r="G28550" s="196"/>
      <c r="H28550" s="192"/>
    </row>
    <row r="28551" spans="6:8" x14ac:dyDescent="0.2">
      <c r="F28551" s="195"/>
      <c r="G28551" s="196"/>
      <c r="H28551" s="192"/>
    </row>
    <row r="28552" spans="6:8" x14ac:dyDescent="0.2">
      <c r="F28552" s="195"/>
      <c r="G28552" s="196"/>
      <c r="H28552" s="192"/>
    </row>
    <row r="28553" spans="6:8" x14ac:dyDescent="0.2">
      <c r="F28553" s="195"/>
      <c r="G28553" s="196"/>
      <c r="H28553" s="192"/>
    </row>
    <row r="28554" spans="6:8" x14ac:dyDescent="0.2">
      <c r="F28554" s="195"/>
      <c r="G28554" s="196"/>
      <c r="H28554" s="192"/>
    </row>
    <row r="28555" spans="6:8" x14ac:dyDescent="0.2">
      <c r="F28555" s="195"/>
      <c r="G28555" s="196"/>
      <c r="H28555" s="192"/>
    </row>
    <row r="28556" spans="6:8" x14ac:dyDescent="0.2">
      <c r="F28556" s="195"/>
      <c r="G28556" s="196"/>
      <c r="H28556" s="192"/>
    </row>
    <row r="28557" spans="6:8" x14ac:dyDescent="0.2">
      <c r="F28557" s="195"/>
      <c r="G28557" s="196"/>
      <c r="H28557" s="192"/>
    </row>
    <row r="28558" spans="6:8" x14ac:dyDescent="0.2">
      <c r="F28558" s="195"/>
      <c r="G28558" s="196"/>
      <c r="H28558" s="192"/>
    </row>
    <row r="28559" spans="6:8" x14ac:dyDescent="0.2">
      <c r="F28559" s="195"/>
      <c r="G28559" s="196"/>
      <c r="H28559" s="192"/>
    </row>
    <row r="28560" spans="6:8" x14ac:dyDescent="0.2">
      <c r="F28560" s="195"/>
      <c r="G28560" s="196"/>
      <c r="H28560" s="192"/>
    </row>
    <row r="28561" spans="6:8" x14ac:dyDescent="0.2">
      <c r="F28561" s="195"/>
      <c r="G28561" s="196"/>
      <c r="H28561" s="192"/>
    </row>
    <row r="28562" spans="6:8" x14ac:dyDescent="0.2">
      <c r="F28562" s="195"/>
      <c r="G28562" s="196"/>
      <c r="H28562" s="192"/>
    </row>
    <row r="28563" spans="6:8" x14ac:dyDescent="0.2">
      <c r="F28563" s="195"/>
      <c r="G28563" s="196"/>
      <c r="H28563" s="192"/>
    </row>
    <row r="28564" spans="6:8" x14ac:dyDescent="0.2">
      <c r="F28564" s="195"/>
      <c r="G28564" s="196"/>
      <c r="H28564" s="192"/>
    </row>
    <row r="28565" spans="6:8" x14ac:dyDescent="0.2">
      <c r="F28565" s="195"/>
      <c r="G28565" s="196"/>
      <c r="H28565" s="192"/>
    </row>
    <row r="28566" spans="6:8" x14ac:dyDescent="0.2">
      <c r="F28566" s="195"/>
      <c r="G28566" s="196"/>
      <c r="H28566" s="192"/>
    </row>
    <row r="28567" spans="6:8" x14ac:dyDescent="0.2">
      <c r="F28567" s="195"/>
      <c r="G28567" s="196"/>
      <c r="H28567" s="192"/>
    </row>
    <row r="28568" spans="6:8" x14ac:dyDescent="0.2">
      <c r="F28568" s="195"/>
      <c r="G28568" s="196"/>
      <c r="H28568" s="192"/>
    </row>
    <row r="28569" spans="6:8" x14ac:dyDescent="0.2">
      <c r="F28569" s="195"/>
      <c r="G28569" s="196"/>
      <c r="H28569" s="192"/>
    </row>
    <row r="28570" spans="6:8" x14ac:dyDescent="0.2">
      <c r="F28570" s="195"/>
      <c r="G28570" s="196"/>
      <c r="H28570" s="192"/>
    </row>
    <row r="28571" spans="6:8" x14ac:dyDescent="0.2">
      <c r="F28571" s="195"/>
      <c r="G28571" s="196"/>
      <c r="H28571" s="192"/>
    </row>
    <row r="28572" spans="6:8" x14ac:dyDescent="0.2">
      <c r="F28572" s="195"/>
      <c r="G28572" s="196"/>
      <c r="H28572" s="192"/>
    </row>
    <row r="28573" spans="6:8" x14ac:dyDescent="0.2">
      <c r="F28573" s="195"/>
      <c r="G28573" s="196"/>
      <c r="H28573" s="192"/>
    </row>
    <row r="28574" spans="6:8" x14ac:dyDescent="0.2">
      <c r="F28574" s="195"/>
      <c r="G28574" s="196"/>
      <c r="H28574" s="192"/>
    </row>
    <row r="28575" spans="6:8" x14ac:dyDescent="0.2">
      <c r="F28575" s="195"/>
      <c r="G28575" s="196"/>
      <c r="H28575" s="192"/>
    </row>
    <row r="28576" spans="6:8" x14ac:dyDescent="0.2">
      <c r="F28576" s="195"/>
      <c r="G28576" s="196"/>
      <c r="H28576" s="192"/>
    </row>
    <row r="28577" spans="6:8" x14ac:dyDescent="0.2">
      <c r="F28577" s="195"/>
      <c r="G28577" s="196"/>
      <c r="H28577" s="192"/>
    </row>
    <row r="28578" spans="6:8" x14ac:dyDescent="0.2">
      <c r="F28578" s="195"/>
      <c r="G28578" s="196"/>
      <c r="H28578" s="192"/>
    </row>
    <row r="28579" spans="6:8" x14ac:dyDescent="0.2">
      <c r="F28579" s="195"/>
      <c r="G28579" s="196"/>
      <c r="H28579" s="192"/>
    </row>
    <row r="28580" spans="6:8" x14ac:dyDescent="0.2">
      <c r="F28580" s="195"/>
      <c r="G28580" s="196"/>
      <c r="H28580" s="192"/>
    </row>
    <row r="28581" spans="6:8" x14ac:dyDescent="0.2">
      <c r="F28581" s="195"/>
      <c r="G28581" s="196"/>
      <c r="H28581" s="192"/>
    </row>
    <row r="28582" spans="6:8" x14ac:dyDescent="0.2">
      <c r="F28582" s="195"/>
      <c r="G28582" s="196"/>
      <c r="H28582" s="192"/>
    </row>
    <row r="28583" spans="6:8" x14ac:dyDescent="0.2">
      <c r="F28583" s="195"/>
      <c r="G28583" s="196"/>
      <c r="H28583" s="192"/>
    </row>
    <row r="28584" spans="6:8" x14ac:dyDescent="0.2">
      <c r="F28584" s="195"/>
      <c r="G28584" s="196"/>
      <c r="H28584" s="192"/>
    </row>
    <row r="28585" spans="6:8" x14ac:dyDescent="0.2">
      <c r="F28585" s="195"/>
      <c r="G28585" s="196"/>
      <c r="H28585" s="192"/>
    </row>
    <row r="28586" spans="6:8" x14ac:dyDescent="0.2">
      <c r="F28586" s="195"/>
      <c r="G28586" s="196"/>
      <c r="H28586" s="192"/>
    </row>
    <row r="28587" spans="6:8" x14ac:dyDescent="0.2">
      <c r="F28587" s="195"/>
      <c r="G28587" s="196"/>
      <c r="H28587" s="192"/>
    </row>
    <row r="28588" spans="6:8" x14ac:dyDescent="0.2">
      <c r="F28588" s="195"/>
      <c r="G28588" s="196"/>
      <c r="H28588" s="192"/>
    </row>
    <row r="28589" spans="6:8" x14ac:dyDescent="0.2">
      <c r="F28589" s="195"/>
      <c r="G28589" s="196"/>
      <c r="H28589" s="192"/>
    </row>
    <row r="28590" spans="6:8" x14ac:dyDescent="0.2">
      <c r="F28590" s="195"/>
      <c r="G28590" s="196"/>
      <c r="H28590" s="192"/>
    </row>
    <row r="28591" spans="6:8" x14ac:dyDescent="0.2">
      <c r="F28591" s="195"/>
      <c r="G28591" s="196"/>
      <c r="H28591" s="192"/>
    </row>
    <row r="28592" spans="6:8" x14ac:dyDescent="0.2">
      <c r="F28592" s="195"/>
      <c r="G28592" s="196"/>
      <c r="H28592" s="192"/>
    </row>
    <row r="28593" spans="6:8" x14ac:dyDescent="0.2">
      <c r="F28593" s="195"/>
      <c r="G28593" s="196"/>
      <c r="H28593" s="192"/>
    </row>
    <row r="28594" spans="6:8" x14ac:dyDescent="0.2">
      <c r="F28594" s="195"/>
      <c r="G28594" s="196"/>
      <c r="H28594" s="192"/>
    </row>
    <row r="28595" spans="6:8" x14ac:dyDescent="0.2">
      <c r="F28595" s="195"/>
      <c r="G28595" s="196"/>
      <c r="H28595" s="192"/>
    </row>
    <row r="28596" spans="6:8" x14ac:dyDescent="0.2">
      <c r="F28596" s="195"/>
      <c r="G28596" s="196"/>
      <c r="H28596" s="192"/>
    </row>
    <row r="28597" spans="6:8" x14ac:dyDescent="0.2">
      <c r="F28597" s="195"/>
      <c r="G28597" s="196"/>
      <c r="H28597" s="192"/>
    </row>
    <row r="28598" spans="6:8" x14ac:dyDescent="0.2">
      <c r="F28598" s="195"/>
      <c r="G28598" s="196"/>
      <c r="H28598" s="192"/>
    </row>
    <row r="28599" spans="6:8" x14ac:dyDescent="0.2">
      <c r="F28599" s="195"/>
      <c r="G28599" s="196"/>
      <c r="H28599" s="192"/>
    </row>
    <row r="28600" spans="6:8" x14ac:dyDescent="0.2">
      <c r="F28600" s="195"/>
      <c r="G28600" s="196"/>
      <c r="H28600" s="192"/>
    </row>
    <row r="28601" spans="6:8" x14ac:dyDescent="0.2">
      <c r="F28601" s="195"/>
      <c r="G28601" s="196"/>
      <c r="H28601" s="192"/>
    </row>
    <row r="28602" spans="6:8" x14ac:dyDescent="0.2">
      <c r="F28602" s="195"/>
      <c r="G28602" s="196"/>
      <c r="H28602" s="192"/>
    </row>
    <row r="28603" spans="6:8" x14ac:dyDescent="0.2">
      <c r="F28603" s="195"/>
      <c r="G28603" s="196"/>
      <c r="H28603" s="192"/>
    </row>
    <row r="28604" spans="6:8" x14ac:dyDescent="0.2">
      <c r="F28604" s="195"/>
      <c r="G28604" s="196"/>
      <c r="H28604" s="192"/>
    </row>
    <row r="28605" spans="6:8" x14ac:dyDescent="0.2">
      <c r="F28605" s="195"/>
      <c r="G28605" s="196"/>
      <c r="H28605" s="192"/>
    </row>
    <row r="28606" spans="6:8" x14ac:dyDescent="0.2">
      <c r="F28606" s="195"/>
      <c r="G28606" s="196"/>
      <c r="H28606" s="192"/>
    </row>
    <row r="28607" spans="6:8" x14ac:dyDescent="0.2">
      <c r="F28607" s="195"/>
      <c r="G28607" s="196"/>
      <c r="H28607" s="192"/>
    </row>
    <row r="28608" spans="6:8" x14ac:dyDescent="0.2">
      <c r="F28608" s="195"/>
      <c r="G28608" s="196"/>
      <c r="H28608" s="192"/>
    </row>
    <row r="28609" spans="6:8" x14ac:dyDescent="0.2">
      <c r="F28609" s="195"/>
      <c r="G28609" s="196"/>
      <c r="H28609" s="192"/>
    </row>
    <row r="28610" spans="6:8" x14ac:dyDescent="0.2">
      <c r="F28610" s="195"/>
      <c r="G28610" s="196"/>
      <c r="H28610" s="192"/>
    </row>
    <row r="28611" spans="6:8" x14ac:dyDescent="0.2">
      <c r="F28611" s="195"/>
      <c r="G28611" s="196"/>
      <c r="H28611" s="192"/>
    </row>
    <row r="28612" spans="6:8" x14ac:dyDescent="0.2">
      <c r="F28612" s="195"/>
      <c r="G28612" s="196"/>
      <c r="H28612" s="192"/>
    </row>
    <row r="28613" spans="6:8" x14ac:dyDescent="0.2">
      <c r="F28613" s="195"/>
      <c r="G28613" s="196"/>
      <c r="H28613" s="192"/>
    </row>
    <row r="28614" spans="6:8" x14ac:dyDescent="0.2">
      <c r="F28614" s="195"/>
      <c r="G28614" s="196"/>
      <c r="H28614" s="192"/>
    </row>
    <row r="28615" spans="6:8" x14ac:dyDescent="0.2">
      <c r="F28615" s="195"/>
      <c r="G28615" s="196"/>
      <c r="H28615" s="192"/>
    </row>
    <row r="28616" spans="6:8" x14ac:dyDescent="0.2">
      <c r="F28616" s="195"/>
      <c r="G28616" s="196"/>
      <c r="H28616" s="192"/>
    </row>
    <row r="28617" spans="6:8" x14ac:dyDescent="0.2">
      <c r="F28617" s="195"/>
      <c r="G28617" s="196"/>
      <c r="H28617" s="192"/>
    </row>
    <row r="28618" spans="6:8" x14ac:dyDescent="0.2">
      <c r="F28618" s="195"/>
      <c r="G28618" s="196"/>
      <c r="H28618" s="192"/>
    </row>
    <row r="28619" spans="6:8" x14ac:dyDescent="0.2">
      <c r="F28619" s="195"/>
      <c r="G28619" s="196"/>
      <c r="H28619" s="192"/>
    </row>
    <row r="28620" spans="6:8" x14ac:dyDescent="0.2">
      <c r="F28620" s="195"/>
      <c r="G28620" s="196"/>
      <c r="H28620" s="192"/>
    </row>
    <row r="28621" spans="6:8" x14ac:dyDescent="0.2">
      <c r="F28621" s="195"/>
      <c r="G28621" s="196"/>
      <c r="H28621" s="192"/>
    </row>
    <row r="28622" spans="6:8" x14ac:dyDescent="0.2">
      <c r="F28622" s="195"/>
      <c r="G28622" s="196"/>
      <c r="H28622" s="192"/>
    </row>
    <row r="28623" spans="6:8" x14ac:dyDescent="0.2">
      <c r="F28623" s="195"/>
      <c r="G28623" s="196"/>
      <c r="H28623" s="192"/>
    </row>
    <row r="28624" spans="6:8" x14ac:dyDescent="0.2">
      <c r="F28624" s="195"/>
      <c r="G28624" s="196"/>
      <c r="H28624" s="192"/>
    </row>
    <row r="28625" spans="6:8" x14ac:dyDescent="0.2">
      <c r="F28625" s="195"/>
      <c r="G28625" s="196"/>
      <c r="H28625" s="192"/>
    </row>
    <row r="28626" spans="6:8" x14ac:dyDescent="0.2">
      <c r="F28626" s="195"/>
      <c r="G28626" s="196"/>
      <c r="H28626" s="192"/>
    </row>
    <row r="28627" spans="6:8" x14ac:dyDescent="0.2">
      <c r="F28627" s="195"/>
      <c r="G28627" s="196"/>
      <c r="H28627" s="192"/>
    </row>
    <row r="28628" spans="6:8" x14ac:dyDescent="0.2">
      <c r="F28628" s="195"/>
      <c r="G28628" s="196"/>
      <c r="H28628" s="192"/>
    </row>
    <row r="28629" spans="6:8" x14ac:dyDescent="0.2">
      <c r="F28629" s="195"/>
      <c r="G28629" s="196"/>
      <c r="H28629" s="192"/>
    </row>
    <row r="28630" spans="6:8" x14ac:dyDescent="0.2">
      <c r="F28630" s="195"/>
      <c r="G28630" s="196"/>
      <c r="H28630" s="192"/>
    </row>
    <row r="28631" spans="6:8" x14ac:dyDescent="0.2">
      <c r="F28631" s="195"/>
      <c r="G28631" s="196"/>
      <c r="H28631" s="192"/>
    </row>
    <row r="28632" spans="6:8" x14ac:dyDescent="0.2">
      <c r="F28632" s="195"/>
      <c r="G28632" s="196"/>
      <c r="H28632" s="192"/>
    </row>
    <row r="28633" spans="6:8" x14ac:dyDescent="0.2">
      <c r="F28633" s="195"/>
      <c r="G28633" s="196"/>
      <c r="H28633" s="192"/>
    </row>
    <row r="28634" spans="6:8" x14ac:dyDescent="0.2">
      <c r="F28634" s="195"/>
      <c r="G28634" s="196"/>
      <c r="H28634" s="192"/>
    </row>
    <row r="28635" spans="6:8" x14ac:dyDescent="0.2">
      <c r="F28635" s="195"/>
      <c r="G28635" s="196"/>
      <c r="H28635" s="192"/>
    </row>
    <row r="28636" spans="6:8" x14ac:dyDescent="0.2">
      <c r="F28636" s="195"/>
      <c r="G28636" s="196"/>
      <c r="H28636" s="192"/>
    </row>
    <row r="28637" spans="6:8" x14ac:dyDescent="0.2">
      <c r="F28637" s="195"/>
      <c r="G28637" s="196"/>
      <c r="H28637" s="192"/>
    </row>
    <row r="28638" spans="6:8" x14ac:dyDescent="0.2">
      <c r="F28638" s="195"/>
      <c r="G28638" s="196"/>
      <c r="H28638" s="192"/>
    </row>
    <row r="28639" spans="6:8" x14ac:dyDescent="0.2">
      <c r="F28639" s="195"/>
      <c r="G28639" s="196"/>
      <c r="H28639" s="192"/>
    </row>
    <row r="28640" spans="6:8" x14ac:dyDescent="0.2">
      <c r="F28640" s="195"/>
      <c r="G28640" s="196"/>
      <c r="H28640" s="192"/>
    </row>
    <row r="28641" spans="6:8" x14ac:dyDescent="0.2">
      <c r="F28641" s="195"/>
      <c r="G28641" s="196"/>
      <c r="H28641" s="192"/>
    </row>
    <row r="28642" spans="6:8" x14ac:dyDescent="0.2">
      <c r="F28642" s="195"/>
      <c r="G28642" s="196"/>
      <c r="H28642" s="192"/>
    </row>
    <row r="28643" spans="6:8" x14ac:dyDescent="0.2">
      <c r="F28643" s="195"/>
      <c r="G28643" s="196"/>
      <c r="H28643" s="192"/>
    </row>
    <row r="28644" spans="6:8" x14ac:dyDescent="0.2">
      <c r="F28644" s="195"/>
      <c r="G28644" s="196"/>
      <c r="H28644" s="192"/>
    </row>
    <row r="28645" spans="6:8" x14ac:dyDescent="0.2">
      <c r="F28645" s="195"/>
      <c r="G28645" s="196"/>
      <c r="H28645" s="192"/>
    </row>
    <row r="28646" spans="6:8" x14ac:dyDescent="0.2">
      <c r="F28646" s="195"/>
      <c r="G28646" s="196"/>
      <c r="H28646" s="192"/>
    </row>
    <row r="28647" spans="6:8" x14ac:dyDescent="0.2">
      <c r="F28647" s="195"/>
      <c r="G28647" s="196"/>
      <c r="H28647" s="192"/>
    </row>
    <row r="28648" spans="6:8" x14ac:dyDescent="0.2">
      <c r="F28648" s="195"/>
      <c r="G28648" s="196"/>
      <c r="H28648" s="192"/>
    </row>
    <row r="28649" spans="6:8" x14ac:dyDescent="0.2">
      <c r="F28649" s="195"/>
      <c r="G28649" s="196"/>
      <c r="H28649" s="192"/>
    </row>
    <row r="28650" spans="6:8" x14ac:dyDescent="0.2">
      <c r="F28650" s="195"/>
      <c r="G28650" s="196"/>
      <c r="H28650" s="192"/>
    </row>
    <row r="28651" spans="6:8" x14ac:dyDescent="0.2">
      <c r="F28651" s="195"/>
      <c r="G28651" s="196"/>
      <c r="H28651" s="192"/>
    </row>
    <row r="28652" spans="6:8" x14ac:dyDescent="0.2">
      <c r="F28652" s="195"/>
      <c r="G28652" s="196"/>
      <c r="H28652" s="192"/>
    </row>
    <row r="28653" spans="6:8" x14ac:dyDescent="0.2">
      <c r="F28653" s="195"/>
      <c r="G28653" s="196"/>
      <c r="H28653" s="192"/>
    </row>
    <row r="28654" spans="6:8" x14ac:dyDescent="0.2">
      <c r="F28654" s="195"/>
      <c r="G28654" s="196"/>
      <c r="H28654" s="192"/>
    </row>
    <row r="28655" spans="6:8" x14ac:dyDescent="0.2">
      <c r="F28655" s="195"/>
      <c r="G28655" s="196"/>
      <c r="H28655" s="192"/>
    </row>
    <row r="28656" spans="6:8" x14ac:dyDescent="0.2">
      <c r="F28656" s="195"/>
      <c r="G28656" s="196"/>
      <c r="H28656" s="192"/>
    </row>
    <row r="28657" spans="6:8" x14ac:dyDescent="0.2">
      <c r="F28657" s="195"/>
      <c r="G28657" s="196"/>
      <c r="H28657" s="192"/>
    </row>
    <row r="28658" spans="6:8" x14ac:dyDescent="0.2">
      <c r="F28658" s="195"/>
      <c r="G28658" s="196"/>
      <c r="H28658" s="192"/>
    </row>
    <row r="28659" spans="6:8" x14ac:dyDescent="0.2">
      <c r="F28659" s="195"/>
      <c r="G28659" s="196"/>
      <c r="H28659" s="192"/>
    </row>
    <row r="28660" spans="6:8" x14ac:dyDescent="0.2">
      <c r="F28660" s="195"/>
      <c r="G28660" s="196"/>
      <c r="H28660" s="192"/>
    </row>
    <row r="28661" spans="6:8" x14ac:dyDescent="0.2">
      <c r="F28661" s="195"/>
      <c r="G28661" s="196"/>
      <c r="H28661" s="192"/>
    </row>
    <row r="28662" spans="6:8" x14ac:dyDescent="0.2">
      <c r="F28662" s="195"/>
      <c r="G28662" s="196"/>
      <c r="H28662" s="192"/>
    </row>
    <row r="28663" spans="6:8" x14ac:dyDescent="0.2">
      <c r="F28663" s="195"/>
      <c r="G28663" s="196"/>
      <c r="H28663" s="192"/>
    </row>
    <row r="28664" spans="6:8" x14ac:dyDescent="0.2">
      <c r="F28664" s="195"/>
      <c r="G28664" s="196"/>
      <c r="H28664" s="192"/>
    </row>
    <row r="28665" spans="6:8" x14ac:dyDescent="0.2">
      <c r="F28665" s="195"/>
      <c r="G28665" s="196"/>
      <c r="H28665" s="192"/>
    </row>
    <row r="28666" spans="6:8" x14ac:dyDescent="0.2">
      <c r="F28666" s="195"/>
      <c r="G28666" s="196"/>
      <c r="H28666" s="192"/>
    </row>
    <row r="28667" spans="6:8" x14ac:dyDescent="0.2">
      <c r="F28667" s="195"/>
      <c r="G28667" s="196"/>
      <c r="H28667" s="192"/>
    </row>
    <row r="28668" spans="6:8" x14ac:dyDescent="0.2">
      <c r="F28668" s="195"/>
      <c r="G28668" s="196"/>
      <c r="H28668" s="192"/>
    </row>
    <row r="28669" spans="6:8" x14ac:dyDescent="0.2">
      <c r="F28669" s="195"/>
      <c r="G28669" s="196"/>
      <c r="H28669" s="192"/>
    </row>
    <row r="28670" spans="6:8" x14ac:dyDescent="0.2">
      <c r="F28670" s="195"/>
      <c r="G28670" s="196"/>
      <c r="H28670" s="192"/>
    </row>
    <row r="28671" spans="6:8" x14ac:dyDescent="0.2">
      <c r="F28671" s="195"/>
      <c r="G28671" s="196"/>
      <c r="H28671" s="192"/>
    </row>
    <row r="28672" spans="6:8" x14ac:dyDescent="0.2">
      <c r="F28672" s="195"/>
      <c r="G28672" s="196"/>
      <c r="H28672" s="192"/>
    </row>
    <row r="28673" spans="6:8" x14ac:dyDescent="0.2">
      <c r="F28673" s="195"/>
      <c r="G28673" s="196"/>
      <c r="H28673" s="192"/>
    </row>
    <row r="28674" spans="6:8" x14ac:dyDescent="0.2">
      <c r="F28674" s="195"/>
      <c r="G28674" s="196"/>
      <c r="H28674" s="192"/>
    </row>
    <row r="28675" spans="6:8" x14ac:dyDescent="0.2">
      <c r="F28675" s="195"/>
      <c r="G28675" s="196"/>
      <c r="H28675" s="192"/>
    </row>
    <row r="28676" spans="6:8" x14ac:dyDescent="0.2">
      <c r="F28676" s="195"/>
      <c r="G28676" s="196"/>
      <c r="H28676" s="192"/>
    </row>
    <row r="28677" spans="6:8" x14ac:dyDescent="0.2">
      <c r="F28677" s="195"/>
      <c r="G28677" s="196"/>
      <c r="H28677" s="192"/>
    </row>
    <row r="28678" spans="6:8" x14ac:dyDescent="0.2">
      <c r="F28678" s="195"/>
      <c r="G28678" s="196"/>
      <c r="H28678" s="192"/>
    </row>
    <row r="28679" spans="6:8" x14ac:dyDescent="0.2">
      <c r="F28679" s="195"/>
      <c r="G28679" s="196"/>
      <c r="H28679" s="192"/>
    </row>
    <row r="28680" spans="6:8" x14ac:dyDescent="0.2">
      <c r="F28680" s="195"/>
      <c r="G28680" s="196"/>
      <c r="H28680" s="192"/>
    </row>
    <row r="28681" spans="6:8" x14ac:dyDescent="0.2">
      <c r="F28681" s="195"/>
      <c r="G28681" s="196"/>
      <c r="H28681" s="192"/>
    </row>
    <row r="28682" spans="6:8" x14ac:dyDescent="0.2">
      <c r="F28682" s="195"/>
      <c r="G28682" s="196"/>
      <c r="H28682" s="192"/>
    </row>
    <row r="28683" spans="6:8" x14ac:dyDescent="0.2">
      <c r="F28683" s="195"/>
      <c r="G28683" s="196"/>
      <c r="H28683" s="192"/>
    </row>
    <row r="28684" spans="6:8" x14ac:dyDescent="0.2">
      <c r="F28684" s="195"/>
      <c r="G28684" s="196"/>
      <c r="H28684" s="192"/>
    </row>
    <row r="28685" spans="6:8" x14ac:dyDescent="0.2">
      <c r="F28685" s="195"/>
      <c r="G28685" s="196"/>
      <c r="H28685" s="192"/>
    </row>
    <row r="28686" spans="6:8" x14ac:dyDescent="0.2">
      <c r="F28686" s="195"/>
      <c r="G28686" s="196"/>
      <c r="H28686" s="192"/>
    </row>
    <row r="28687" spans="6:8" x14ac:dyDescent="0.2">
      <c r="F28687" s="195"/>
      <c r="G28687" s="196"/>
      <c r="H28687" s="192"/>
    </row>
    <row r="28688" spans="6:8" x14ac:dyDescent="0.2">
      <c r="F28688" s="195"/>
      <c r="G28688" s="196"/>
      <c r="H28688" s="192"/>
    </row>
    <row r="28689" spans="6:8" x14ac:dyDescent="0.2">
      <c r="F28689" s="195"/>
      <c r="G28689" s="196"/>
      <c r="H28689" s="192"/>
    </row>
    <row r="28690" spans="6:8" x14ac:dyDescent="0.2">
      <c r="F28690" s="195"/>
      <c r="G28690" s="196"/>
      <c r="H28690" s="192"/>
    </row>
    <row r="28691" spans="6:8" x14ac:dyDescent="0.2">
      <c r="F28691" s="195"/>
      <c r="G28691" s="196"/>
      <c r="H28691" s="192"/>
    </row>
    <row r="28692" spans="6:8" x14ac:dyDescent="0.2">
      <c r="F28692" s="195"/>
      <c r="G28692" s="196"/>
      <c r="H28692" s="192"/>
    </row>
    <row r="28693" spans="6:8" x14ac:dyDescent="0.2">
      <c r="F28693" s="195"/>
      <c r="G28693" s="196"/>
      <c r="H28693" s="192"/>
    </row>
    <row r="28694" spans="6:8" x14ac:dyDescent="0.2">
      <c r="F28694" s="195"/>
      <c r="G28694" s="196"/>
      <c r="H28694" s="192"/>
    </row>
    <row r="28695" spans="6:8" x14ac:dyDescent="0.2">
      <c r="F28695" s="195"/>
      <c r="G28695" s="196"/>
      <c r="H28695" s="192"/>
    </row>
    <row r="28696" spans="6:8" x14ac:dyDescent="0.2">
      <c r="F28696" s="195"/>
      <c r="G28696" s="196"/>
      <c r="H28696" s="192"/>
    </row>
    <row r="28697" spans="6:8" x14ac:dyDescent="0.2">
      <c r="F28697" s="195"/>
      <c r="G28697" s="196"/>
      <c r="H28697" s="192"/>
    </row>
    <row r="28698" spans="6:8" x14ac:dyDescent="0.2">
      <c r="F28698" s="195"/>
      <c r="G28698" s="196"/>
      <c r="H28698" s="192"/>
    </row>
    <row r="28699" spans="6:8" x14ac:dyDescent="0.2">
      <c r="F28699" s="195"/>
      <c r="G28699" s="196"/>
      <c r="H28699" s="192"/>
    </row>
    <row r="28700" spans="6:8" x14ac:dyDescent="0.2">
      <c r="F28700" s="195"/>
      <c r="G28700" s="196"/>
      <c r="H28700" s="192"/>
    </row>
    <row r="28701" spans="6:8" x14ac:dyDescent="0.2">
      <c r="F28701" s="195"/>
      <c r="G28701" s="196"/>
      <c r="H28701" s="192"/>
    </row>
    <row r="28702" spans="6:8" x14ac:dyDescent="0.2">
      <c r="F28702" s="195"/>
      <c r="G28702" s="196"/>
      <c r="H28702" s="192"/>
    </row>
    <row r="28703" spans="6:8" x14ac:dyDescent="0.2">
      <c r="F28703" s="195"/>
      <c r="G28703" s="196"/>
      <c r="H28703" s="192"/>
    </row>
    <row r="28704" spans="6:8" x14ac:dyDescent="0.2">
      <c r="F28704" s="195"/>
      <c r="G28704" s="196"/>
      <c r="H28704" s="192"/>
    </row>
    <row r="28705" spans="6:8" x14ac:dyDescent="0.2">
      <c r="F28705" s="195"/>
      <c r="G28705" s="196"/>
      <c r="H28705" s="192"/>
    </row>
    <row r="28706" spans="6:8" x14ac:dyDescent="0.2">
      <c r="F28706" s="195"/>
      <c r="G28706" s="196"/>
      <c r="H28706" s="192"/>
    </row>
    <row r="28707" spans="6:8" x14ac:dyDescent="0.2">
      <c r="F28707" s="195"/>
      <c r="G28707" s="196"/>
      <c r="H28707" s="192"/>
    </row>
    <row r="28708" spans="6:8" x14ac:dyDescent="0.2">
      <c r="F28708" s="195"/>
      <c r="G28708" s="196"/>
      <c r="H28708" s="192"/>
    </row>
    <row r="28709" spans="6:8" x14ac:dyDescent="0.2">
      <c r="F28709" s="195"/>
      <c r="G28709" s="196"/>
      <c r="H28709" s="192"/>
    </row>
    <row r="28710" spans="6:8" x14ac:dyDescent="0.2">
      <c r="F28710" s="195"/>
      <c r="G28710" s="196"/>
      <c r="H28710" s="192"/>
    </row>
    <row r="28711" spans="6:8" x14ac:dyDescent="0.2">
      <c r="F28711" s="195"/>
      <c r="G28711" s="196"/>
      <c r="H28711" s="192"/>
    </row>
    <row r="28712" spans="6:8" x14ac:dyDescent="0.2">
      <c r="F28712" s="195"/>
      <c r="G28712" s="196"/>
      <c r="H28712" s="192"/>
    </row>
    <row r="28713" spans="6:8" x14ac:dyDescent="0.2">
      <c r="F28713" s="195"/>
      <c r="G28713" s="196"/>
      <c r="H28713" s="192"/>
    </row>
    <row r="28714" spans="6:8" x14ac:dyDescent="0.2">
      <c r="F28714" s="195"/>
      <c r="G28714" s="196"/>
      <c r="H28714" s="192"/>
    </row>
    <row r="28715" spans="6:8" x14ac:dyDescent="0.2">
      <c r="F28715" s="195"/>
      <c r="G28715" s="196"/>
      <c r="H28715" s="192"/>
    </row>
    <row r="28716" spans="6:8" x14ac:dyDescent="0.2">
      <c r="F28716" s="195"/>
      <c r="G28716" s="196"/>
      <c r="H28716" s="192"/>
    </row>
    <row r="28717" spans="6:8" x14ac:dyDescent="0.2">
      <c r="F28717" s="195"/>
      <c r="G28717" s="196"/>
      <c r="H28717" s="192"/>
    </row>
    <row r="28718" spans="6:8" x14ac:dyDescent="0.2">
      <c r="F28718" s="195"/>
      <c r="G28718" s="196"/>
      <c r="H28718" s="192"/>
    </row>
    <row r="28719" spans="6:8" x14ac:dyDescent="0.2">
      <c r="F28719" s="195"/>
      <c r="G28719" s="196"/>
      <c r="H28719" s="192"/>
    </row>
    <row r="28720" spans="6:8" x14ac:dyDescent="0.2">
      <c r="F28720" s="195"/>
      <c r="G28720" s="196"/>
      <c r="H28720" s="192"/>
    </row>
    <row r="28721" spans="6:8" x14ac:dyDescent="0.2">
      <c r="F28721" s="195"/>
      <c r="G28721" s="196"/>
      <c r="H28721" s="192"/>
    </row>
    <row r="28722" spans="6:8" x14ac:dyDescent="0.2">
      <c r="F28722" s="195"/>
      <c r="G28722" s="196"/>
      <c r="H28722" s="192"/>
    </row>
    <row r="28723" spans="6:8" x14ac:dyDescent="0.2">
      <c r="F28723" s="195"/>
      <c r="G28723" s="196"/>
      <c r="H28723" s="192"/>
    </row>
    <row r="28724" spans="6:8" x14ac:dyDescent="0.2">
      <c r="F28724" s="195"/>
      <c r="G28724" s="196"/>
      <c r="H28724" s="192"/>
    </row>
    <row r="28725" spans="6:8" x14ac:dyDescent="0.2">
      <c r="F28725" s="195"/>
      <c r="G28725" s="196"/>
      <c r="H28725" s="192"/>
    </row>
    <row r="28726" spans="6:8" x14ac:dyDescent="0.2">
      <c r="F28726" s="195"/>
      <c r="G28726" s="196"/>
      <c r="H28726" s="192"/>
    </row>
    <row r="28727" spans="6:8" x14ac:dyDescent="0.2">
      <c r="F28727" s="195"/>
      <c r="G28727" s="196"/>
      <c r="H28727" s="192"/>
    </row>
    <row r="28728" spans="6:8" x14ac:dyDescent="0.2">
      <c r="F28728" s="195"/>
      <c r="G28728" s="196"/>
      <c r="H28728" s="192"/>
    </row>
    <row r="28729" spans="6:8" x14ac:dyDescent="0.2">
      <c r="F28729" s="195"/>
      <c r="G28729" s="196"/>
      <c r="H28729" s="192"/>
    </row>
    <row r="28730" spans="6:8" x14ac:dyDescent="0.2">
      <c r="F28730" s="195"/>
      <c r="G28730" s="196"/>
      <c r="H28730" s="192"/>
    </row>
    <row r="28731" spans="6:8" x14ac:dyDescent="0.2">
      <c r="F28731" s="195"/>
      <c r="G28731" s="196"/>
      <c r="H28731" s="192"/>
    </row>
    <row r="28732" spans="6:8" x14ac:dyDescent="0.2">
      <c r="F28732" s="195"/>
      <c r="G28732" s="196"/>
      <c r="H28732" s="192"/>
    </row>
    <row r="28733" spans="6:8" x14ac:dyDescent="0.2">
      <c r="F28733" s="195"/>
      <c r="G28733" s="196"/>
      <c r="H28733" s="192"/>
    </row>
    <row r="28734" spans="6:8" x14ac:dyDescent="0.2">
      <c r="F28734" s="195"/>
      <c r="G28734" s="196"/>
      <c r="H28734" s="192"/>
    </row>
    <row r="28735" spans="6:8" x14ac:dyDescent="0.2">
      <c r="F28735" s="195"/>
      <c r="G28735" s="196"/>
      <c r="H28735" s="192"/>
    </row>
    <row r="28736" spans="6:8" x14ac:dyDescent="0.2">
      <c r="F28736" s="195"/>
      <c r="G28736" s="196"/>
      <c r="H28736" s="192"/>
    </row>
    <row r="28737" spans="6:8" x14ac:dyDescent="0.2">
      <c r="F28737" s="195"/>
      <c r="G28737" s="196"/>
      <c r="H28737" s="192"/>
    </row>
    <row r="28738" spans="6:8" x14ac:dyDescent="0.2">
      <c r="F28738" s="195"/>
      <c r="G28738" s="196"/>
      <c r="H28738" s="192"/>
    </row>
    <row r="28739" spans="6:8" x14ac:dyDescent="0.2">
      <c r="F28739" s="195"/>
      <c r="G28739" s="196"/>
      <c r="H28739" s="192"/>
    </row>
    <row r="28740" spans="6:8" x14ac:dyDescent="0.2">
      <c r="F28740" s="195"/>
      <c r="G28740" s="196"/>
      <c r="H28740" s="192"/>
    </row>
    <row r="28741" spans="6:8" x14ac:dyDescent="0.2">
      <c r="F28741" s="195"/>
      <c r="G28741" s="196"/>
      <c r="H28741" s="192"/>
    </row>
    <row r="28742" spans="6:8" x14ac:dyDescent="0.2">
      <c r="F28742" s="195"/>
      <c r="G28742" s="196"/>
      <c r="H28742" s="192"/>
    </row>
    <row r="28743" spans="6:8" x14ac:dyDescent="0.2">
      <c r="F28743" s="195"/>
      <c r="G28743" s="196"/>
      <c r="H28743" s="192"/>
    </row>
    <row r="28744" spans="6:8" x14ac:dyDescent="0.2">
      <c r="F28744" s="195"/>
      <c r="G28744" s="196"/>
      <c r="H28744" s="192"/>
    </row>
    <row r="28745" spans="6:8" x14ac:dyDescent="0.2">
      <c r="F28745" s="195"/>
      <c r="G28745" s="196"/>
      <c r="H28745" s="192"/>
    </row>
    <row r="28746" spans="6:8" x14ac:dyDescent="0.2">
      <c r="F28746" s="195"/>
      <c r="G28746" s="196"/>
      <c r="H28746" s="192"/>
    </row>
    <row r="28747" spans="6:8" x14ac:dyDescent="0.2">
      <c r="F28747" s="195"/>
      <c r="G28747" s="196"/>
      <c r="H28747" s="192"/>
    </row>
    <row r="28748" spans="6:8" x14ac:dyDescent="0.2">
      <c r="F28748" s="195"/>
      <c r="G28748" s="196"/>
      <c r="H28748" s="192"/>
    </row>
    <row r="28749" spans="6:8" x14ac:dyDescent="0.2">
      <c r="F28749" s="195"/>
      <c r="G28749" s="196"/>
      <c r="H28749" s="192"/>
    </row>
    <row r="28750" spans="6:8" x14ac:dyDescent="0.2">
      <c r="F28750" s="195"/>
      <c r="G28750" s="196"/>
      <c r="H28750" s="192"/>
    </row>
    <row r="28751" spans="6:8" x14ac:dyDescent="0.2">
      <c r="F28751" s="195"/>
      <c r="G28751" s="196"/>
      <c r="H28751" s="192"/>
    </row>
    <row r="28752" spans="6:8" x14ac:dyDescent="0.2">
      <c r="F28752" s="195"/>
      <c r="G28752" s="196"/>
      <c r="H28752" s="192"/>
    </row>
    <row r="28753" spans="6:8" x14ac:dyDescent="0.2">
      <c r="F28753" s="195"/>
      <c r="G28753" s="196"/>
      <c r="H28753" s="192"/>
    </row>
    <row r="28754" spans="6:8" x14ac:dyDescent="0.2">
      <c r="F28754" s="195"/>
      <c r="G28754" s="196"/>
      <c r="H28754" s="192"/>
    </row>
    <row r="28755" spans="6:8" x14ac:dyDescent="0.2">
      <c r="F28755" s="195"/>
      <c r="G28755" s="196"/>
      <c r="H28755" s="192"/>
    </row>
    <row r="28756" spans="6:8" x14ac:dyDescent="0.2">
      <c r="F28756" s="195"/>
      <c r="G28756" s="196"/>
      <c r="H28756" s="192"/>
    </row>
    <row r="28757" spans="6:8" x14ac:dyDescent="0.2">
      <c r="F28757" s="195"/>
      <c r="G28757" s="196"/>
      <c r="H28757" s="192"/>
    </row>
    <row r="28758" spans="6:8" x14ac:dyDescent="0.2">
      <c r="F28758" s="195"/>
      <c r="G28758" s="196"/>
      <c r="H28758" s="192"/>
    </row>
    <row r="28759" spans="6:8" x14ac:dyDescent="0.2">
      <c r="F28759" s="195"/>
      <c r="G28759" s="196"/>
      <c r="H28759" s="192"/>
    </row>
    <row r="28760" spans="6:8" x14ac:dyDescent="0.2">
      <c r="F28760" s="195"/>
      <c r="G28760" s="196"/>
      <c r="H28760" s="192"/>
    </row>
    <row r="28761" spans="6:8" x14ac:dyDescent="0.2">
      <c r="F28761" s="195"/>
      <c r="G28761" s="196"/>
      <c r="H28761" s="192"/>
    </row>
    <row r="28762" spans="6:8" x14ac:dyDescent="0.2">
      <c r="F28762" s="195"/>
      <c r="G28762" s="196"/>
      <c r="H28762" s="192"/>
    </row>
    <row r="28763" spans="6:8" x14ac:dyDescent="0.2">
      <c r="F28763" s="195"/>
      <c r="G28763" s="196"/>
      <c r="H28763" s="192"/>
    </row>
    <row r="28764" spans="6:8" x14ac:dyDescent="0.2">
      <c r="F28764" s="195"/>
      <c r="G28764" s="196"/>
      <c r="H28764" s="192"/>
    </row>
    <row r="28765" spans="6:8" x14ac:dyDescent="0.2">
      <c r="F28765" s="195"/>
      <c r="G28765" s="196"/>
      <c r="H28765" s="192"/>
    </row>
    <row r="28766" spans="6:8" x14ac:dyDescent="0.2">
      <c r="F28766" s="195"/>
      <c r="G28766" s="196"/>
      <c r="H28766" s="192"/>
    </row>
    <row r="28767" spans="6:8" x14ac:dyDescent="0.2">
      <c r="F28767" s="195"/>
      <c r="G28767" s="196"/>
      <c r="H28767" s="192"/>
    </row>
    <row r="28768" spans="6:8" x14ac:dyDescent="0.2">
      <c r="F28768" s="195"/>
      <c r="G28768" s="196"/>
      <c r="H28768" s="192"/>
    </row>
    <row r="28769" spans="6:8" x14ac:dyDescent="0.2">
      <c r="F28769" s="195"/>
      <c r="G28769" s="196"/>
      <c r="H28769" s="192"/>
    </row>
    <row r="28770" spans="6:8" x14ac:dyDescent="0.2">
      <c r="F28770" s="195"/>
      <c r="G28770" s="196"/>
      <c r="H28770" s="192"/>
    </row>
    <row r="28771" spans="6:8" x14ac:dyDescent="0.2">
      <c r="F28771" s="195"/>
      <c r="G28771" s="196"/>
      <c r="H28771" s="192"/>
    </row>
    <row r="28772" spans="6:8" x14ac:dyDescent="0.2">
      <c r="F28772" s="195"/>
      <c r="G28772" s="196"/>
      <c r="H28772" s="192"/>
    </row>
    <row r="28773" spans="6:8" x14ac:dyDescent="0.2">
      <c r="F28773" s="195"/>
      <c r="G28773" s="196"/>
      <c r="H28773" s="192"/>
    </row>
    <row r="28774" spans="6:8" x14ac:dyDescent="0.2">
      <c r="F28774" s="195"/>
      <c r="G28774" s="196"/>
      <c r="H28774" s="192"/>
    </row>
    <row r="28775" spans="6:8" x14ac:dyDescent="0.2">
      <c r="F28775" s="195"/>
      <c r="G28775" s="196"/>
      <c r="H28775" s="192"/>
    </row>
    <row r="28776" spans="6:8" x14ac:dyDescent="0.2">
      <c r="F28776" s="195"/>
      <c r="G28776" s="196"/>
      <c r="H28776" s="192"/>
    </row>
    <row r="28777" spans="6:8" x14ac:dyDescent="0.2">
      <c r="F28777" s="195"/>
      <c r="G28777" s="196"/>
      <c r="H28777" s="192"/>
    </row>
    <row r="28778" spans="6:8" x14ac:dyDescent="0.2">
      <c r="F28778" s="195"/>
      <c r="G28778" s="196"/>
      <c r="H28778" s="192"/>
    </row>
    <row r="28779" spans="6:8" x14ac:dyDescent="0.2">
      <c r="F28779" s="195"/>
      <c r="G28779" s="196"/>
      <c r="H28779" s="192"/>
    </row>
    <row r="28780" spans="6:8" x14ac:dyDescent="0.2">
      <c r="F28780" s="195"/>
      <c r="G28780" s="196"/>
      <c r="H28780" s="192"/>
    </row>
    <row r="28781" spans="6:8" x14ac:dyDescent="0.2">
      <c r="F28781" s="195"/>
      <c r="G28781" s="196"/>
      <c r="H28781" s="192"/>
    </row>
    <row r="28782" spans="6:8" x14ac:dyDescent="0.2">
      <c r="F28782" s="195"/>
      <c r="G28782" s="196"/>
      <c r="H28782" s="192"/>
    </row>
    <row r="28783" spans="6:8" x14ac:dyDescent="0.2">
      <c r="F28783" s="195"/>
      <c r="G28783" s="196"/>
      <c r="H28783" s="192"/>
    </row>
    <row r="28784" spans="6:8" x14ac:dyDescent="0.2">
      <c r="F28784" s="195"/>
      <c r="G28784" s="196"/>
      <c r="H28784" s="192"/>
    </row>
    <row r="28785" spans="6:8" x14ac:dyDescent="0.2">
      <c r="F28785" s="195"/>
      <c r="G28785" s="196"/>
      <c r="H28785" s="192"/>
    </row>
    <row r="28786" spans="6:8" x14ac:dyDescent="0.2">
      <c r="F28786" s="195"/>
      <c r="G28786" s="196"/>
      <c r="H28786" s="192"/>
    </row>
    <row r="28787" spans="6:8" x14ac:dyDescent="0.2">
      <c r="F28787" s="195"/>
      <c r="G28787" s="196"/>
      <c r="H28787" s="192"/>
    </row>
    <row r="28788" spans="6:8" x14ac:dyDescent="0.2">
      <c r="F28788" s="195"/>
      <c r="G28788" s="196"/>
      <c r="H28788" s="192"/>
    </row>
    <row r="28789" spans="6:8" x14ac:dyDescent="0.2">
      <c r="F28789" s="195"/>
      <c r="G28789" s="196"/>
      <c r="H28789" s="192"/>
    </row>
    <row r="28790" spans="6:8" x14ac:dyDescent="0.2">
      <c r="F28790" s="195"/>
      <c r="G28790" s="196"/>
      <c r="H28790" s="192"/>
    </row>
    <row r="28791" spans="6:8" x14ac:dyDescent="0.2">
      <c r="F28791" s="195"/>
      <c r="G28791" s="196"/>
      <c r="H28791" s="192"/>
    </row>
    <row r="28792" spans="6:8" x14ac:dyDescent="0.2">
      <c r="F28792" s="195"/>
      <c r="G28792" s="196"/>
      <c r="H28792" s="192"/>
    </row>
    <row r="28793" spans="6:8" x14ac:dyDescent="0.2">
      <c r="F28793" s="195"/>
      <c r="G28793" s="196"/>
      <c r="H28793" s="192"/>
    </row>
    <row r="28794" spans="6:8" x14ac:dyDescent="0.2">
      <c r="F28794" s="195"/>
      <c r="G28794" s="196"/>
      <c r="H28794" s="192"/>
    </row>
    <row r="28795" spans="6:8" x14ac:dyDescent="0.2">
      <c r="F28795" s="195"/>
      <c r="G28795" s="196"/>
      <c r="H28795" s="192"/>
    </row>
    <row r="28796" spans="6:8" x14ac:dyDescent="0.2">
      <c r="F28796" s="195"/>
      <c r="G28796" s="196"/>
      <c r="H28796" s="192"/>
    </row>
    <row r="28797" spans="6:8" x14ac:dyDescent="0.2">
      <c r="F28797" s="195"/>
      <c r="G28797" s="196"/>
      <c r="H28797" s="192"/>
    </row>
    <row r="28798" spans="6:8" x14ac:dyDescent="0.2">
      <c r="F28798" s="195"/>
      <c r="G28798" s="196"/>
      <c r="H28798" s="192"/>
    </row>
    <row r="28799" spans="6:8" x14ac:dyDescent="0.2">
      <c r="F28799" s="195"/>
      <c r="G28799" s="196"/>
      <c r="H28799" s="192"/>
    </row>
    <row r="28800" spans="6:8" x14ac:dyDescent="0.2">
      <c r="F28800" s="195"/>
      <c r="G28800" s="196"/>
      <c r="H28800" s="192"/>
    </row>
    <row r="28801" spans="6:8" x14ac:dyDescent="0.2">
      <c r="F28801" s="195"/>
      <c r="G28801" s="196"/>
      <c r="H28801" s="192"/>
    </row>
    <row r="28802" spans="6:8" x14ac:dyDescent="0.2">
      <c r="F28802" s="195"/>
      <c r="G28802" s="196"/>
      <c r="H28802" s="192"/>
    </row>
    <row r="28803" spans="6:8" x14ac:dyDescent="0.2">
      <c r="F28803" s="195"/>
      <c r="G28803" s="196"/>
      <c r="H28803" s="192"/>
    </row>
    <row r="28804" spans="6:8" x14ac:dyDescent="0.2">
      <c r="F28804" s="195"/>
      <c r="G28804" s="196"/>
      <c r="H28804" s="192"/>
    </row>
    <row r="28805" spans="6:8" x14ac:dyDescent="0.2">
      <c r="F28805" s="195"/>
      <c r="G28805" s="196"/>
      <c r="H28805" s="192"/>
    </row>
    <row r="28806" spans="6:8" x14ac:dyDescent="0.2">
      <c r="F28806" s="195"/>
      <c r="G28806" s="196"/>
      <c r="H28806" s="192"/>
    </row>
    <row r="28807" spans="6:8" x14ac:dyDescent="0.2">
      <c r="F28807" s="195"/>
      <c r="G28807" s="196"/>
      <c r="H28807" s="192"/>
    </row>
    <row r="28808" spans="6:8" x14ac:dyDescent="0.2">
      <c r="F28808" s="195"/>
      <c r="G28808" s="196"/>
      <c r="H28808" s="192"/>
    </row>
    <row r="28809" spans="6:8" x14ac:dyDescent="0.2">
      <c r="F28809" s="195"/>
      <c r="G28809" s="196"/>
      <c r="H28809" s="192"/>
    </row>
    <row r="28810" spans="6:8" x14ac:dyDescent="0.2">
      <c r="F28810" s="195"/>
      <c r="G28810" s="196"/>
      <c r="H28810" s="192"/>
    </row>
    <row r="28811" spans="6:8" x14ac:dyDescent="0.2">
      <c r="F28811" s="195"/>
      <c r="G28811" s="196"/>
      <c r="H28811" s="192"/>
    </row>
    <row r="28812" spans="6:8" x14ac:dyDescent="0.2">
      <c r="F28812" s="195"/>
      <c r="G28812" s="196"/>
      <c r="H28812" s="192"/>
    </row>
    <row r="28813" spans="6:8" x14ac:dyDescent="0.2">
      <c r="F28813" s="195"/>
      <c r="G28813" s="196"/>
      <c r="H28813" s="192"/>
    </row>
    <row r="28814" spans="6:8" x14ac:dyDescent="0.2">
      <c r="F28814" s="195"/>
      <c r="G28814" s="196"/>
      <c r="H28814" s="192"/>
    </row>
    <row r="28815" spans="6:8" x14ac:dyDescent="0.2">
      <c r="F28815" s="195"/>
      <c r="G28815" s="196"/>
      <c r="H28815" s="192"/>
    </row>
    <row r="28816" spans="6:8" x14ac:dyDescent="0.2">
      <c r="F28816" s="195"/>
      <c r="G28816" s="196"/>
      <c r="H28816" s="192"/>
    </row>
    <row r="28817" spans="6:8" x14ac:dyDescent="0.2">
      <c r="F28817" s="195"/>
      <c r="G28817" s="196"/>
      <c r="H28817" s="192"/>
    </row>
    <row r="28818" spans="6:8" x14ac:dyDescent="0.2">
      <c r="F28818" s="195"/>
      <c r="G28818" s="196"/>
      <c r="H28818" s="192"/>
    </row>
    <row r="28819" spans="6:8" x14ac:dyDescent="0.2">
      <c r="F28819" s="195"/>
      <c r="G28819" s="196"/>
      <c r="H28819" s="192"/>
    </row>
    <row r="28820" spans="6:8" x14ac:dyDescent="0.2">
      <c r="F28820" s="195"/>
      <c r="G28820" s="196"/>
      <c r="H28820" s="192"/>
    </row>
    <row r="28821" spans="6:8" x14ac:dyDescent="0.2">
      <c r="F28821" s="195"/>
      <c r="G28821" s="196"/>
      <c r="H28821" s="192"/>
    </row>
    <row r="28822" spans="6:8" x14ac:dyDescent="0.2">
      <c r="F28822" s="195"/>
      <c r="G28822" s="196"/>
      <c r="H28822" s="192"/>
    </row>
    <row r="28823" spans="6:8" x14ac:dyDescent="0.2">
      <c r="F28823" s="195"/>
      <c r="G28823" s="196"/>
      <c r="H28823" s="192"/>
    </row>
    <row r="28824" spans="6:8" x14ac:dyDescent="0.2">
      <c r="F28824" s="195"/>
      <c r="G28824" s="196"/>
      <c r="H28824" s="192"/>
    </row>
    <row r="28825" spans="6:8" x14ac:dyDescent="0.2">
      <c r="F28825" s="195"/>
      <c r="G28825" s="196"/>
      <c r="H28825" s="192"/>
    </row>
    <row r="28826" spans="6:8" x14ac:dyDescent="0.2">
      <c r="F28826" s="195"/>
      <c r="G28826" s="196"/>
      <c r="H28826" s="192"/>
    </row>
    <row r="28827" spans="6:8" x14ac:dyDescent="0.2">
      <c r="F28827" s="195"/>
      <c r="G28827" s="196"/>
      <c r="H28827" s="192"/>
    </row>
    <row r="28828" spans="6:8" x14ac:dyDescent="0.2">
      <c r="F28828" s="195"/>
      <c r="G28828" s="196"/>
      <c r="H28828" s="192"/>
    </row>
    <row r="28829" spans="6:8" x14ac:dyDescent="0.2">
      <c r="F28829" s="195"/>
      <c r="G28829" s="196"/>
      <c r="H28829" s="192"/>
    </row>
    <row r="28830" spans="6:8" x14ac:dyDescent="0.2">
      <c r="F28830" s="195"/>
      <c r="G28830" s="196"/>
      <c r="H28830" s="192"/>
    </row>
    <row r="28831" spans="6:8" x14ac:dyDescent="0.2">
      <c r="F28831" s="195"/>
      <c r="G28831" s="196"/>
      <c r="H28831" s="192"/>
    </row>
    <row r="28832" spans="6:8" x14ac:dyDescent="0.2">
      <c r="F28832" s="195"/>
      <c r="G28832" s="196"/>
      <c r="H28832" s="192"/>
    </row>
    <row r="28833" spans="6:8" x14ac:dyDescent="0.2">
      <c r="F28833" s="195"/>
      <c r="G28833" s="196"/>
      <c r="H28833" s="192"/>
    </row>
    <row r="28834" spans="6:8" x14ac:dyDescent="0.2">
      <c r="F28834" s="195"/>
      <c r="G28834" s="196"/>
      <c r="H28834" s="192"/>
    </row>
    <row r="28835" spans="6:8" x14ac:dyDescent="0.2">
      <c r="F28835" s="195"/>
      <c r="G28835" s="196"/>
      <c r="H28835" s="192"/>
    </row>
    <row r="28836" spans="6:8" x14ac:dyDescent="0.2">
      <c r="F28836" s="195"/>
      <c r="G28836" s="196"/>
      <c r="H28836" s="192"/>
    </row>
    <row r="28837" spans="6:8" x14ac:dyDescent="0.2">
      <c r="F28837" s="195"/>
      <c r="G28837" s="196"/>
      <c r="H28837" s="192"/>
    </row>
    <row r="28838" spans="6:8" x14ac:dyDescent="0.2">
      <c r="F28838" s="195"/>
      <c r="G28838" s="196"/>
      <c r="H28838" s="192"/>
    </row>
    <row r="28839" spans="6:8" x14ac:dyDescent="0.2">
      <c r="F28839" s="195"/>
      <c r="G28839" s="196"/>
      <c r="H28839" s="192"/>
    </row>
    <row r="28840" spans="6:8" x14ac:dyDescent="0.2">
      <c r="F28840" s="195"/>
      <c r="G28840" s="196"/>
      <c r="H28840" s="192"/>
    </row>
    <row r="28841" spans="6:8" x14ac:dyDescent="0.2">
      <c r="F28841" s="195"/>
      <c r="G28841" s="196"/>
      <c r="H28841" s="192"/>
    </row>
    <row r="28842" spans="6:8" x14ac:dyDescent="0.2">
      <c r="F28842" s="195"/>
      <c r="G28842" s="196"/>
      <c r="H28842" s="192"/>
    </row>
    <row r="28843" spans="6:8" x14ac:dyDescent="0.2">
      <c r="F28843" s="195"/>
      <c r="G28843" s="196"/>
      <c r="H28843" s="192"/>
    </row>
    <row r="28844" spans="6:8" x14ac:dyDescent="0.2">
      <c r="F28844" s="195"/>
      <c r="G28844" s="196"/>
      <c r="H28844" s="192"/>
    </row>
    <row r="28845" spans="6:8" x14ac:dyDescent="0.2">
      <c r="F28845" s="195"/>
      <c r="G28845" s="196"/>
      <c r="H28845" s="192"/>
    </row>
    <row r="28846" spans="6:8" x14ac:dyDescent="0.2">
      <c r="F28846" s="195"/>
      <c r="G28846" s="196"/>
      <c r="H28846" s="192"/>
    </row>
    <row r="28847" spans="6:8" x14ac:dyDescent="0.2">
      <c r="F28847" s="195"/>
      <c r="G28847" s="196"/>
      <c r="H28847" s="192"/>
    </row>
    <row r="28848" spans="6:8" x14ac:dyDescent="0.2">
      <c r="F28848" s="195"/>
      <c r="G28848" s="196"/>
      <c r="H28848" s="192"/>
    </row>
    <row r="28849" spans="6:8" x14ac:dyDescent="0.2">
      <c r="F28849" s="195"/>
      <c r="G28849" s="196"/>
      <c r="H28849" s="192"/>
    </row>
    <row r="28850" spans="6:8" x14ac:dyDescent="0.2">
      <c r="F28850" s="195"/>
      <c r="G28850" s="196"/>
      <c r="H28850" s="192"/>
    </row>
    <row r="28851" spans="6:8" x14ac:dyDescent="0.2">
      <c r="F28851" s="195"/>
      <c r="G28851" s="196"/>
      <c r="H28851" s="192"/>
    </row>
    <row r="28852" spans="6:8" x14ac:dyDescent="0.2">
      <c r="F28852" s="195"/>
      <c r="G28852" s="196"/>
      <c r="H28852" s="192"/>
    </row>
    <row r="28853" spans="6:8" x14ac:dyDescent="0.2">
      <c r="F28853" s="195"/>
      <c r="G28853" s="196"/>
      <c r="H28853" s="192"/>
    </row>
    <row r="28854" spans="6:8" x14ac:dyDescent="0.2">
      <c r="F28854" s="195"/>
      <c r="G28854" s="196"/>
      <c r="H28854" s="192"/>
    </row>
    <row r="28855" spans="6:8" x14ac:dyDescent="0.2">
      <c r="F28855" s="195"/>
      <c r="G28855" s="196"/>
      <c r="H28855" s="192"/>
    </row>
    <row r="28856" spans="6:8" x14ac:dyDescent="0.2">
      <c r="F28856" s="195"/>
      <c r="G28856" s="196"/>
      <c r="H28856" s="192"/>
    </row>
    <row r="28857" spans="6:8" x14ac:dyDescent="0.2">
      <c r="F28857" s="195"/>
      <c r="G28857" s="196"/>
      <c r="H28857" s="192"/>
    </row>
    <row r="28858" spans="6:8" x14ac:dyDescent="0.2">
      <c r="F28858" s="195"/>
      <c r="G28858" s="196"/>
      <c r="H28858" s="192"/>
    </row>
    <row r="28859" spans="6:8" x14ac:dyDescent="0.2">
      <c r="F28859" s="195"/>
      <c r="G28859" s="196"/>
      <c r="H28859" s="192"/>
    </row>
    <row r="28860" spans="6:8" x14ac:dyDescent="0.2">
      <c r="F28860" s="195"/>
      <c r="G28860" s="196"/>
      <c r="H28860" s="192"/>
    </row>
    <row r="28861" spans="6:8" x14ac:dyDescent="0.2">
      <c r="F28861" s="195"/>
      <c r="G28861" s="196"/>
      <c r="H28861" s="192"/>
    </row>
    <row r="28862" spans="6:8" x14ac:dyDescent="0.2">
      <c r="F28862" s="195"/>
      <c r="G28862" s="196"/>
      <c r="H28862" s="192"/>
    </row>
    <row r="28863" spans="6:8" x14ac:dyDescent="0.2">
      <c r="F28863" s="195"/>
      <c r="G28863" s="196"/>
      <c r="H28863" s="192"/>
    </row>
    <row r="28864" spans="6:8" x14ac:dyDescent="0.2">
      <c r="F28864" s="195"/>
      <c r="G28864" s="196"/>
      <c r="H28864" s="192"/>
    </row>
    <row r="28865" spans="6:8" x14ac:dyDescent="0.2">
      <c r="F28865" s="195"/>
      <c r="G28865" s="196"/>
      <c r="H28865" s="192"/>
    </row>
    <row r="28866" spans="6:8" x14ac:dyDescent="0.2">
      <c r="F28866" s="195"/>
      <c r="G28866" s="196"/>
      <c r="H28866" s="192"/>
    </row>
    <row r="28867" spans="6:8" x14ac:dyDescent="0.2">
      <c r="F28867" s="195"/>
      <c r="G28867" s="196"/>
      <c r="H28867" s="192"/>
    </row>
    <row r="28868" spans="6:8" x14ac:dyDescent="0.2">
      <c r="F28868" s="195"/>
      <c r="G28868" s="196"/>
      <c r="H28868" s="192"/>
    </row>
    <row r="28869" spans="6:8" x14ac:dyDescent="0.2">
      <c r="F28869" s="195"/>
      <c r="G28869" s="196"/>
      <c r="H28869" s="192"/>
    </row>
    <row r="28870" spans="6:8" x14ac:dyDescent="0.2">
      <c r="F28870" s="195"/>
      <c r="G28870" s="196"/>
      <c r="H28870" s="192"/>
    </row>
    <row r="28871" spans="6:8" x14ac:dyDescent="0.2">
      <c r="F28871" s="195"/>
      <c r="G28871" s="196"/>
      <c r="H28871" s="192"/>
    </row>
    <row r="28872" spans="6:8" x14ac:dyDescent="0.2">
      <c r="F28872" s="195"/>
      <c r="G28872" s="196"/>
      <c r="H28872" s="192"/>
    </row>
    <row r="28873" spans="6:8" x14ac:dyDescent="0.2">
      <c r="F28873" s="195"/>
      <c r="G28873" s="196"/>
      <c r="H28873" s="192"/>
    </row>
    <row r="28874" spans="6:8" x14ac:dyDescent="0.2">
      <c r="F28874" s="195"/>
      <c r="G28874" s="196"/>
      <c r="H28874" s="192"/>
    </row>
    <row r="28875" spans="6:8" x14ac:dyDescent="0.2">
      <c r="F28875" s="195"/>
      <c r="G28875" s="196"/>
      <c r="H28875" s="192"/>
    </row>
    <row r="28876" spans="6:8" x14ac:dyDescent="0.2">
      <c r="F28876" s="195"/>
      <c r="G28876" s="196"/>
      <c r="H28876" s="192"/>
    </row>
    <row r="28877" spans="6:8" x14ac:dyDescent="0.2">
      <c r="F28877" s="195"/>
      <c r="G28877" s="196"/>
      <c r="H28877" s="192"/>
    </row>
    <row r="28878" spans="6:8" x14ac:dyDescent="0.2">
      <c r="F28878" s="195"/>
      <c r="G28878" s="196"/>
      <c r="H28878" s="192"/>
    </row>
    <row r="28879" spans="6:8" x14ac:dyDescent="0.2">
      <c r="F28879" s="195"/>
      <c r="G28879" s="196"/>
      <c r="H28879" s="192"/>
    </row>
    <row r="28880" spans="6:8" x14ac:dyDescent="0.2">
      <c r="F28880" s="195"/>
      <c r="G28880" s="196"/>
      <c r="H28880" s="192"/>
    </row>
    <row r="28881" spans="6:8" x14ac:dyDescent="0.2">
      <c r="F28881" s="195"/>
      <c r="G28881" s="196"/>
      <c r="H28881" s="192"/>
    </row>
    <row r="28882" spans="6:8" x14ac:dyDescent="0.2">
      <c r="F28882" s="195"/>
      <c r="G28882" s="196"/>
      <c r="H28882" s="192"/>
    </row>
    <row r="28883" spans="6:8" x14ac:dyDescent="0.2">
      <c r="F28883" s="195"/>
      <c r="G28883" s="196"/>
      <c r="H28883" s="192"/>
    </row>
    <row r="28884" spans="6:8" x14ac:dyDescent="0.2">
      <c r="F28884" s="195"/>
      <c r="G28884" s="196"/>
      <c r="H28884" s="192"/>
    </row>
    <row r="28885" spans="6:8" x14ac:dyDescent="0.2">
      <c r="F28885" s="195"/>
      <c r="G28885" s="196"/>
      <c r="H28885" s="192"/>
    </row>
    <row r="28886" spans="6:8" x14ac:dyDescent="0.2">
      <c r="F28886" s="195"/>
      <c r="G28886" s="196"/>
      <c r="H28886" s="192"/>
    </row>
    <row r="28887" spans="6:8" x14ac:dyDescent="0.2">
      <c r="F28887" s="195"/>
      <c r="G28887" s="196"/>
      <c r="H28887" s="192"/>
    </row>
    <row r="28888" spans="6:8" x14ac:dyDescent="0.2">
      <c r="F28888" s="195"/>
      <c r="G28888" s="196"/>
      <c r="H28888" s="192"/>
    </row>
    <row r="28889" spans="6:8" x14ac:dyDescent="0.2">
      <c r="F28889" s="195"/>
      <c r="G28889" s="196"/>
      <c r="H28889" s="192"/>
    </row>
    <row r="28890" spans="6:8" x14ac:dyDescent="0.2">
      <c r="F28890" s="195"/>
      <c r="G28890" s="196"/>
      <c r="H28890" s="192"/>
    </row>
    <row r="28891" spans="6:8" x14ac:dyDescent="0.2">
      <c r="F28891" s="195"/>
      <c r="G28891" s="196"/>
      <c r="H28891" s="192"/>
    </row>
    <row r="28892" spans="6:8" x14ac:dyDescent="0.2">
      <c r="F28892" s="195"/>
      <c r="G28892" s="196"/>
      <c r="H28892" s="192"/>
    </row>
    <row r="28893" spans="6:8" x14ac:dyDescent="0.2">
      <c r="F28893" s="195"/>
      <c r="G28893" s="196"/>
      <c r="H28893" s="192"/>
    </row>
    <row r="28894" spans="6:8" x14ac:dyDescent="0.2">
      <c r="F28894" s="195"/>
      <c r="G28894" s="196"/>
      <c r="H28894" s="192"/>
    </row>
    <row r="28895" spans="6:8" x14ac:dyDescent="0.2">
      <c r="F28895" s="195"/>
      <c r="G28895" s="196"/>
      <c r="H28895" s="192"/>
    </row>
    <row r="28896" spans="6:8" x14ac:dyDescent="0.2">
      <c r="F28896" s="195"/>
      <c r="G28896" s="196"/>
      <c r="H28896" s="192"/>
    </row>
    <row r="28897" spans="6:8" x14ac:dyDescent="0.2">
      <c r="F28897" s="195"/>
      <c r="G28897" s="196"/>
      <c r="H28897" s="192"/>
    </row>
    <row r="28898" spans="6:8" x14ac:dyDescent="0.2">
      <c r="F28898" s="195"/>
      <c r="G28898" s="196"/>
      <c r="H28898" s="192"/>
    </row>
    <row r="28899" spans="6:8" x14ac:dyDescent="0.2">
      <c r="F28899" s="195"/>
      <c r="G28899" s="196"/>
      <c r="H28899" s="192"/>
    </row>
    <row r="28900" spans="6:8" x14ac:dyDescent="0.2">
      <c r="F28900" s="195"/>
      <c r="G28900" s="196"/>
      <c r="H28900" s="192"/>
    </row>
    <row r="28901" spans="6:8" x14ac:dyDescent="0.2">
      <c r="F28901" s="195"/>
      <c r="G28901" s="196"/>
      <c r="H28901" s="192"/>
    </row>
    <row r="28902" spans="6:8" x14ac:dyDescent="0.2">
      <c r="F28902" s="195"/>
      <c r="G28902" s="196"/>
      <c r="H28902" s="192"/>
    </row>
    <row r="28903" spans="6:8" x14ac:dyDescent="0.2">
      <c r="F28903" s="195"/>
      <c r="G28903" s="196"/>
      <c r="H28903" s="192"/>
    </row>
    <row r="28904" spans="6:8" x14ac:dyDescent="0.2">
      <c r="F28904" s="195"/>
      <c r="G28904" s="196"/>
      <c r="H28904" s="192"/>
    </row>
    <row r="28905" spans="6:8" x14ac:dyDescent="0.2">
      <c r="F28905" s="195"/>
      <c r="G28905" s="196"/>
      <c r="H28905" s="192"/>
    </row>
    <row r="28906" spans="6:8" x14ac:dyDescent="0.2">
      <c r="F28906" s="195"/>
      <c r="G28906" s="196"/>
      <c r="H28906" s="192"/>
    </row>
    <row r="28907" spans="6:8" x14ac:dyDescent="0.2">
      <c r="F28907" s="195"/>
      <c r="G28907" s="196"/>
      <c r="H28907" s="192"/>
    </row>
    <row r="28908" spans="6:8" x14ac:dyDescent="0.2">
      <c r="F28908" s="195"/>
      <c r="G28908" s="196"/>
      <c r="H28908" s="192"/>
    </row>
    <row r="28909" spans="6:8" x14ac:dyDescent="0.2">
      <c r="F28909" s="195"/>
      <c r="G28909" s="196"/>
      <c r="H28909" s="192"/>
    </row>
    <row r="28910" spans="6:8" x14ac:dyDescent="0.2">
      <c r="F28910" s="195"/>
      <c r="G28910" s="196"/>
      <c r="H28910" s="192"/>
    </row>
    <row r="28911" spans="6:8" x14ac:dyDescent="0.2">
      <c r="F28911" s="195"/>
      <c r="G28911" s="196"/>
      <c r="H28911" s="192"/>
    </row>
    <row r="28912" spans="6:8" x14ac:dyDescent="0.2">
      <c r="F28912" s="195"/>
      <c r="G28912" s="196"/>
      <c r="H28912" s="192"/>
    </row>
    <row r="28913" spans="6:8" x14ac:dyDescent="0.2">
      <c r="F28913" s="195"/>
      <c r="G28913" s="196"/>
      <c r="H28913" s="192"/>
    </row>
    <row r="28914" spans="6:8" x14ac:dyDescent="0.2">
      <c r="F28914" s="195"/>
      <c r="G28914" s="196"/>
      <c r="H28914" s="192"/>
    </row>
    <row r="28915" spans="6:8" x14ac:dyDescent="0.2">
      <c r="F28915" s="195"/>
      <c r="G28915" s="196"/>
      <c r="H28915" s="192"/>
    </row>
    <row r="28916" spans="6:8" x14ac:dyDescent="0.2">
      <c r="F28916" s="195"/>
      <c r="G28916" s="196"/>
      <c r="H28916" s="192"/>
    </row>
    <row r="28917" spans="6:8" x14ac:dyDescent="0.2">
      <c r="F28917" s="195"/>
      <c r="G28917" s="196"/>
      <c r="H28917" s="192"/>
    </row>
    <row r="28918" spans="6:8" x14ac:dyDescent="0.2">
      <c r="F28918" s="195"/>
      <c r="G28918" s="196"/>
      <c r="H28918" s="192"/>
    </row>
    <row r="28919" spans="6:8" x14ac:dyDescent="0.2">
      <c r="F28919" s="195"/>
      <c r="G28919" s="196"/>
      <c r="H28919" s="192"/>
    </row>
    <row r="28920" spans="6:8" x14ac:dyDescent="0.2">
      <c r="F28920" s="195"/>
      <c r="G28920" s="196"/>
      <c r="H28920" s="192"/>
    </row>
    <row r="28921" spans="6:8" x14ac:dyDescent="0.2">
      <c r="F28921" s="195"/>
      <c r="G28921" s="196"/>
      <c r="H28921" s="192"/>
    </row>
    <row r="28922" spans="6:8" x14ac:dyDescent="0.2">
      <c r="F28922" s="195"/>
      <c r="G28922" s="196"/>
      <c r="H28922" s="192"/>
    </row>
    <row r="28923" spans="6:8" x14ac:dyDescent="0.2">
      <c r="F28923" s="195"/>
      <c r="G28923" s="196"/>
      <c r="H28923" s="192"/>
    </row>
    <row r="28924" spans="6:8" x14ac:dyDescent="0.2">
      <c r="F28924" s="195"/>
      <c r="G28924" s="196"/>
      <c r="H28924" s="192"/>
    </row>
    <row r="28925" spans="6:8" x14ac:dyDescent="0.2">
      <c r="F28925" s="195"/>
      <c r="G28925" s="196"/>
      <c r="H28925" s="192"/>
    </row>
    <row r="28926" spans="6:8" x14ac:dyDescent="0.2">
      <c r="F28926" s="195"/>
      <c r="G28926" s="196"/>
      <c r="H28926" s="192"/>
    </row>
    <row r="28927" spans="6:8" x14ac:dyDescent="0.2">
      <c r="F28927" s="195"/>
      <c r="G28927" s="196"/>
      <c r="H28927" s="192"/>
    </row>
    <row r="28928" spans="6:8" x14ac:dyDescent="0.2">
      <c r="F28928" s="195"/>
      <c r="G28928" s="196"/>
      <c r="H28928" s="192"/>
    </row>
    <row r="28929" spans="6:8" x14ac:dyDescent="0.2">
      <c r="F28929" s="195"/>
      <c r="G28929" s="196"/>
      <c r="H28929" s="192"/>
    </row>
    <row r="28930" spans="6:8" x14ac:dyDescent="0.2">
      <c r="F28930" s="195"/>
      <c r="G28930" s="196"/>
      <c r="H28930" s="192"/>
    </row>
    <row r="28931" spans="6:8" x14ac:dyDescent="0.2">
      <c r="F28931" s="195"/>
      <c r="G28931" s="196"/>
      <c r="H28931" s="192"/>
    </row>
    <row r="28932" spans="6:8" x14ac:dyDescent="0.2">
      <c r="F28932" s="195"/>
      <c r="G28932" s="196"/>
      <c r="H28932" s="192"/>
    </row>
    <row r="28933" spans="6:8" x14ac:dyDescent="0.2">
      <c r="F28933" s="195"/>
      <c r="G28933" s="196"/>
      <c r="H28933" s="192"/>
    </row>
    <row r="28934" spans="6:8" x14ac:dyDescent="0.2">
      <c r="F28934" s="195"/>
      <c r="G28934" s="196"/>
      <c r="H28934" s="192"/>
    </row>
    <row r="28935" spans="6:8" x14ac:dyDescent="0.2">
      <c r="F28935" s="195"/>
      <c r="G28935" s="196"/>
      <c r="H28935" s="192"/>
    </row>
    <row r="28936" spans="6:8" x14ac:dyDescent="0.2">
      <c r="F28936" s="195"/>
      <c r="G28936" s="196"/>
      <c r="H28936" s="192"/>
    </row>
    <row r="28937" spans="6:8" x14ac:dyDescent="0.2">
      <c r="F28937" s="195"/>
      <c r="G28937" s="196"/>
      <c r="H28937" s="192"/>
    </row>
    <row r="28938" spans="6:8" x14ac:dyDescent="0.2">
      <c r="F28938" s="195"/>
      <c r="G28938" s="196"/>
      <c r="H28938" s="192"/>
    </row>
    <row r="28939" spans="6:8" x14ac:dyDescent="0.2">
      <c r="F28939" s="195"/>
      <c r="G28939" s="196"/>
      <c r="H28939" s="192"/>
    </row>
    <row r="28940" spans="6:8" x14ac:dyDescent="0.2">
      <c r="F28940" s="195"/>
      <c r="G28940" s="196"/>
      <c r="H28940" s="192"/>
    </row>
    <row r="28941" spans="6:8" x14ac:dyDescent="0.2">
      <c r="F28941" s="195"/>
      <c r="G28941" s="196"/>
      <c r="H28941" s="192"/>
    </row>
    <row r="28942" spans="6:8" x14ac:dyDescent="0.2">
      <c r="F28942" s="195"/>
      <c r="G28942" s="196"/>
      <c r="H28942" s="192"/>
    </row>
    <row r="28943" spans="6:8" x14ac:dyDescent="0.2">
      <c r="F28943" s="195"/>
      <c r="G28943" s="196"/>
      <c r="H28943" s="192"/>
    </row>
    <row r="28944" spans="6:8" x14ac:dyDescent="0.2">
      <c r="F28944" s="195"/>
      <c r="G28944" s="196"/>
      <c r="H28944" s="192"/>
    </row>
    <row r="28945" spans="6:8" x14ac:dyDescent="0.2">
      <c r="F28945" s="195"/>
      <c r="G28945" s="196"/>
      <c r="H28945" s="192"/>
    </row>
    <row r="28946" spans="6:8" x14ac:dyDescent="0.2">
      <c r="F28946" s="195"/>
      <c r="G28946" s="196"/>
      <c r="H28946" s="192"/>
    </row>
    <row r="28947" spans="6:8" x14ac:dyDescent="0.2">
      <c r="F28947" s="195"/>
      <c r="G28947" s="196"/>
      <c r="H28947" s="192"/>
    </row>
    <row r="28948" spans="6:8" x14ac:dyDescent="0.2">
      <c r="F28948" s="195"/>
      <c r="G28948" s="196"/>
      <c r="H28948" s="192"/>
    </row>
    <row r="28949" spans="6:8" x14ac:dyDescent="0.2">
      <c r="F28949" s="195"/>
      <c r="G28949" s="196"/>
      <c r="H28949" s="192"/>
    </row>
    <row r="28950" spans="6:8" x14ac:dyDescent="0.2">
      <c r="F28950" s="195"/>
      <c r="G28950" s="196"/>
      <c r="H28950" s="192"/>
    </row>
    <row r="28951" spans="6:8" x14ac:dyDescent="0.2">
      <c r="F28951" s="195"/>
      <c r="G28951" s="196"/>
      <c r="H28951" s="192"/>
    </row>
    <row r="28952" spans="6:8" x14ac:dyDescent="0.2">
      <c r="F28952" s="195"/>
      <c r="G28952" s="196"/>
      <c r="H28952" s="192"/>
    </row>
    <row r="28953" spans="6:8" x14ac:dyDescent="0.2">
      <c r="F28953" s="195"/>
      <c r="G28953" s="196"/>
      <c r="H28953" s="192"/>
    </row>
    <row r="28954" spans="6:8" x14ac:dyDescent="0.2">
      <c r="F28954" s="195"/>
      <c r="G28954" s="196"/>
      <c r="H28954" s="192"/>
    </row>
    <row r="28955" spans="6:8" x14ac:dyDescent="0.2">
      <c r="F28955" s="195"/>
      <c r="G28955" s="196"/>
      <c r="H28955" s="192"/>
    </row>
    <row r="28956" spans="6:8" x14ac:dyDescent="0.2">
      <c r="F28956" s="195"/>
      <c r="G28956" s="196"/>
      <c r="H28956" s="192"/>
    </row>
    <row r="28957" spans="6:8" x14ac:dyDescent="0.2">
      <c r="F28957" s="195"/>
      <c r="G28957" s="196"/>
      <c r="H28957" s="192"/>
    </row>
    <row r="28958" spans="6:8" x14ac:dyDescent="0.2">
      <c r="F28958" s="195"/>
      <c r="G28958" s="196"/>
      <c r="H28958" s="192"/>
    </row>
    <row r="28959" spans="6:8" x14ac:dyDescent="0.2">
      <c r="F28959" s="195"/>
      <c r="G28959" s="196"/>
      <c r="H28959" s="192"/>
    </row>
    <row r="28960" spans="6:8" x14ac:dyDescent="0.2">
      <c r="F28960" s="195"/>
      <c r="G28960" s="196"/>
      <c r="H28960" s="192"/>
    </row>
    <row r="28961" spans="6:8" x14ac:dyDescent="0.2">
      <c r="F28961" s="195"/>
      <c r="G28961" s="196"/>
      <c r="H28961" s="192"/>
    </row>
    <row r="28962" spans="6:8" x14ac:dyDescent="0.2">
      <c r="F28962" s="195"/>
      <c r="G28962" s="196"/>
      <c r="H28962" s="192"/>
    </row>
    <row r="28963" spans="6:8" x14ac:dyDescent="0.2">
      <c r="F28963" s="195"/>
      <c r="G28963" s="196"/>
      <c r="H28963" s="192"/>
    </row>
    <row r="28964" spans="6:8" x14ac:dyDescent="0.2">
      <c r="F28964" s="195"/>
      <c r="G28964" s="196"/>
      <c r="H28964" s="192"/>
    </row>
    <row r="28965" spans="6:8" x14ac:dyDescent="0.2">
      <c r="F28965" s="195"/>
      <c r="G28965" s="196"/>
      <c r="H28965" s="192"/>
    </row>
    <row r="28966" spans="6:8" x14ac:dyDescent="0.2">
      <c r="F28966" s="195"/>
      <c r="G28966" s="196"/>
      <c r="H28966" s="192"/>
    </row>
    <row r="28967" spans="6:8" x14ac:dyDescent="0.2">
      <c r="F28967" s="195"/>
      <c r="G28967" s="196"/>
      <c r="H28967" s="192"/>
    </row>
    <row r="28968" spans="6:8" x14ac:dyDescent="0.2">
      <c r="F28968" s="195"/>
      <c r="G28968" s="196"/>
      <c r="H28968" s="192"/>
    </row>
    <row r="28969" spans="6:8" x14ac:dyDescent="0.2">
      <c r="F28969" s="195"/>
      <c r="G28969" s="196"/>
      <c r="H28969" s="192"/>
    </row>
    <row r="28970" spans="6:8" x14ac:dyDescent="0.2">
      <c r="F28970" s="195"/>
      <c r="G28970" s="196"/>
      <c r="H28970" s="192"/>
    </row>
    <row r="28971" spans="6:8" x14ac:dyDescent="0.2">
      <c r="F28971" s="195"/>
      <c r="G28971" s="196"/>
      <c r="H28971" s="192"/>
    </row>
    <row r="28972" spans="6:8" x14ac:dyDescent="0.2">
      <c r="F28972" s="195"/>
      <c r="G28972" s="196"/>
      <c r="H28972" s="192"/>
    </row>
    <row r="28973" spans="6:8" x14ac:dyDescent="0.2">
      <c r="F28973" s="195"/>
      <c r="G28973" s="196"/>
      <c r="H28973" s="192"/>
    </row>
    <row r="28974" spans="6:8" x14ac:dyDescent="0.2">
      <c r="F28974" s="195"/>
      <c r="G28974" s="196"/>
      <c r="H28974" s="192"/>
    </row>
    <row r="28975" spans="6:8" x14ac:dyDescent="0.2">
      <c r="F28975" s="195"/>
      <c r="G28975" s="196"/>
      <c r="H28975" s="192"/>
    </row>
    <row r="28976" spans="6:8" x14ac:dyDescent="0.2">
      <c r="F28976" s="195"/>
      <c r="G28976" s="196"/>
      <c r="H28976" s="192"/>
    </row>
    <row r="28977" spans="6:8" x14ac:dyDescent="0.2">
      <c r="F28977" s="195"/>
      <c r="G28977" s="196"/>
      <c r="H28977" s="192"/>
    </row>
    <row r="28978" spans="6:8" x14ac:dyDescent="0.2">
      <c r="F28978" s="195"/>
      <c r="G28978" s="196"/>
      <c r="H28978" s="192"/>
    </row>
    <row r="28979" spans="6:8" x14ac:dyDescent="0.2">
      <c r="F28979" s="195"/>
      <c r="G28979" s="196"/>
      <c r="H28979" s="192"/>
    </row>
    <row r="28980" spans="6:8" x14ac:dyDescent="0.2">
      <c r="F28980" s="195"/>
      <c r="G28980" s="196"/>
      <c r="H28980" s="192"/>
    </row>
    <row r="28981" spans="6:8" x14ac:dyDescent="0.2">
      <c r="F28981" s="195"/>
      <c r="G28981" s="196"/>
      <c r="H28981" s="192"/>
    </row>
    <row r="28982" spans="6:8" x14ac:dyDescent="0.2">
      <c r="F28982" s="195"/>
      <c r="G28982" s="196"/>
      <c r="H28982" s="192"/>
    </row>
    <row r="28983" spans="6:8" x14ac:dyDescent="0.2">
      <c r="F28983" s="195"/>
      <c r="G28983" s="196"/>
      <c r="H28983" s="192"/>
    </row>
    <row r="28984" spans="6:8" x14ac:dyDescent="0.2">
      <c r="F28984" s="195"/>
      <c r="G28984" s="196"/>
      <c r="H28984" s="192"/>
    </row>
    <row r="28985" spans="6:8" x14ac:dyDescent="0.2">
      <c r="F28985" s="195"/>
      <c r="G28985" s="196"/>
      <c r="H28985" s="192"/>
    </row>
    <row r="28986" spans="6:8" x14ac:dyDescent="0.2">
      <c r="F28986" s="195"/>
      <c r="G28986" s="196"/>
      <c r="H28986" s="192"/>
    </row>
    <row r="28987" spans="6:8" x14ac:dyDescent="0.2">
      <c r="F28987" s="195"/>
      <c r="G28987" s="196"/>
      <c r="H28987" s="192"/>
    </row>
    <row r="28988" spans="6:8" x14ac:dyDescent="0.2">
      <c r="F28988" s="195"/>
      <c r="G28988" s="196"/>
      <c r="H28988" s="192"/>
    </row>
    <row r="28989" spans="6:8" x14ac:dyDescent="0.2">
      <c r="F28989" s="195"/>
      <c r="G28989" s="196"/>
      <c r="H28989" s="192"/>
    </row>
    <row r="28990" spans="6:8" x14ac:dyDescent="0.2">
      <c r="F28990" s="195"/>
      <c r="G28990" s="196"/>
      <c r="H28990" s="192"/>
    </row>
    <row r="28991" spans="6:8" x14ac:dyDescent="0.2">
      <c r="F28991" s="195"/>
      <c r="G28991" s="196"/>
      <c r="H28991" s="192"/>
    </row>
    <row r="28992" spans="6:8" x14ac:dyDescent="0.2">
      <c r="F28992" s="195"/>
      <c r="G28992" s="196"/>
      <c r="H28992" s="192"/>
    </row>
    <row r="28993" spans="6:8" x14ac:dyDescent="0.2">
      <c r="F28993" s="195"/>
      <c r="G28993" s="196"/>
      <c r="H28993" s="192"/>
    </row>
    <row r="28994" spans="6:8" x14ac:dyDescent="0.2">
      <c r="F28994" s="195"/>
      <c r="G28994" s="196"/>
      <c r="H28994" s="192"/>
    </row>
    <row r="28995" spans="6:8" x14ac:dyDescent="0.2">
      <c r="F28995" s="195"/>
      <c r="G28995" s="196"/>
      <c r="H28995" s="192"/>
    </row>
    <row r="28996" spans="6:8" x14ac:dyDescent="0.2">
      <c r="F28996" s="195"/>
      <c r="G28996" s="196"/>
      <c r="H28996" s="192"/>
    </row>
    <row r="28997" spans="6:8" x14ac:dyDescent="0.2">
      <c r="F28997" s="195"/>
      <c r="G28997" s="196"/>
      <c r="H28997" s="192"/>
    </row>
    <row r="28998" spans="6:8" x14ac:dyDescent="0.2">
      <c r="F28998" s="195"/>
      <c r="G28998" s="196"/>
      <c r="H28998" s="192"/>
    </row>
    <row r="28999" spans="6:8" x14ac:dyDescent="0.2">
      <c r="F28999" s="195"/>
      <c r="G28999" s="196"/>
      <c r="H28999" s="192"/>
    </row>
    <row r="29000" spans="6:8" x14ac:dyDescent="0.2">
      <c r="F29000" s="195"/>
      <c r="G29000" s="196"/>
      <c r="H29000" s="192"/>
    </row>
    <row r="29001" spans="6:8" x14ac:dyDescent="0.2">
      <c r="F29001" s="195"/>
      <c r="G29001" s="196"/>
      <c r="H29001" s="192"/>
    </row>
    <row r="29002" spans="6:8" x14ac:dyDescent="0.2">
      <c r="F29002" s="195"/>
      <c r="G29002" s="196"/>
      <c r="H29002" s="192"/>
    </row>
    <row r="29003" spans="6:8" x14ac:dyDescent="0.2">
      <c r="F29003" s="195"/>
      <c r="G29003" s="196"/>
      <c r="H29003" s="192"/>
    </row>
    <row r="29004" spans="6:8" x14ac:dyDescent="0.2">
      <c r="F29004" s="195"/>
      <c r="G29004" s="196"/>
      <c r="H29004" s="192"/>
    </row>
    <row r="29005" spans="6:8" x14ac:dyDescent="0.2">
      <c r="F29005" s="195"/>
      <c r="G29005" s="196"/>
      <c r="H29005" s="192"/>
    </row>
    <row r="29006" spans="6:8" x14ac:dyDescent="0.2">
      <c r="F29006" s="195"/>
      <c r="G29006" s="196"/>
      <c r="H29006" s="192"/>
    </row>
    <row r="29007" spans="6:8" x14ac:dyDescent="0.2">
      <c r="F29007" s="195"/>
      <c r="G29007" s="196"/>
      <c r="H29007" s="192"/>
    </row>
    <row r="29008" spans="6:8" x14ac:dyDescent="0.2">
      <c r="F29008" s="195"/>
      <c r="G29008" s="196"/>
      <c r="H29008" s="192"/>
    </row>
    <row r="29009" spans="6:8" x14ac:dyDescent="0.2">
      <c r="F29009" s="195"/>
      <c r="G29009" s="196"/>
      <c r="H29009" s="192"/>
    </row>
    <row r="29010" spans="6:8" x14ac:dyDescent="0.2">
      <c r="F29010" s="195"/>
      <c r="G29010" s="196"/>
      <c r="H29010" s="192"/>
    </row>
    <row r="29011" spans="6:8" x14ac:dyDescent="0.2">
      <c r="F29011" s="195"/>
      <c r="G29011" s="196"/>
      <c r="H29011" s="192"/>
    </row>
    <row r="29012" spans="6:8" x14ac:dyDescent="0.2">
      <c r="F29012" s="195"/>
      <c r="G29012" s="196"/>
      <c r="H29012" s="192"/>
    </row>
    <row r="29013" spans="6:8" x14ac:dyDescent="0.2">
      <c r="F29013" s="195"/>
      <c r="G29013" s="196"/>
      <c r="H29013" s="192"/>
    </row>
    <row r="29014" spans="6:8" x14ac:dyDescent="0.2">
      <c r="F29014" s="195"/>
      <c r="G29014" s="196"/>
      <c r="H29014" s="192"/>
    </row>
    <row r="29015" spans="6:8" x14ac:dyDescent="0.2">
      <c r="F29015" s="195"/>
      <c r="G29015" s="196"/>
      <c r="H29015" s="192"/>
    </row>
    <row r="29016" spans="6:8" x14ac:dyDescent="0.2">
      <c r="F29016" s="195"/>
      <c r="G29016" s="196"/>
      <c r="H29016" s="192"/>
    </row>
    <row r="29017" spans="6:8" x14ac:dyDescent="0.2">
      <c r="F29017" s="195"/>
      <c r="G29017" s="196"/>
      <c r="H29017" s="192"/>
    </row>
    <row r="29018" spans="6:8" x14ac:dyDescent="0.2">
      <c r="F29018" s="195"/>
      <c r="G29018" s="196"/>
      <c r="H29018" s="192"/>
    </row>
    <row r="29019" spans="6:8" x14ac:dyDescent="0.2">
      <c r="F29019" s="195"/>
      <c r="G29019" s="196"/>
      <c r="H29019" s="192"/>
    </row>
    <row r="29020" spans="6:8" x14ac:dyDescent="0.2">
      <c r="F29020" s="195"/>
      <c r="G29020" s="196"/>
      <c r="H29020" s="192"/>
    </row>
    <row r="29021" spans="6:8" x14ac:dyDescent="0.2">
      <c r="F29021" s="195"/>
      <c r="G29021" s="196"/>
      <c r="H29021" s="192"/>
    </row>
    <row r="29022" spans="6:8" x14ac:dyDescent="0.2">
      <c r="F29022" s="195"/>
      <c r="G29022" s="196"/>
      <c r="H29022" s="192"/>
    </row>
    <row r="29023" spans="6:8" x14ac:dyDescent="0.2">
      <c r="F29023" s="195"/>
      <c r="G29023" s="196"/>
      <c r="H29023" s="192"/>
    </row>
    <row r="29024" spans="6:8" x14ac:dyDescent="0.2">
      <c r="F29024" s="195"/>
      <c r="G29024" s="196"/>
      <c r="H29024" s="192"/>
    </row>
    <row r="29025" spans="6:8" x14ac:dyDescent="0.2">
      <c r="F29025" s="195"/>
      <c r="G29025" s="196"/>
      <c r="H29025" s="192"/>
    </row>
    <row r="29026" spans="6:8" x14ac:dyDescent="0.2">
      <c r="F29026" s="195"/>
      <c r="G29026" s="196"/>
      <c r="H29026" s="192"/>
    </row>
    <row r="29027" spans="6:8" x14ac:dyDescent="0.2">
      <c r="F29027" s="195"/>
      <c r="G29027" s="196"/>
      <c r="H29027" s="192"/>
    </row>
    <row r="29028" spans="6:8" x14ac:dyDescent="0.2">
      <c r="F29028" s="195"/>
      <c r="G29028" s="196"/>
      <c r="H29028" s="192"/>
    </row>
    <row r="29029" spans="6:8" x14ac:dyDescent="0.2">
      <c r="F29029" s="195"/>
      <c r="G29029" s="196"/>
      <c r="H29029" s="192"/>
    </row>
    <row r="29030" spans="6:8" x14ac:dyDescent="0.2">
      <c r="F29030" s="195"/>
      <c r="G29030" s="196"/>
      <c r="H29030" s="192"/>
    </row>
    <row r="29031" spans="6:8" x14ac:dyDescent="0.2">
      <c r="F29031" s="195"/>
      <c r="G29031" s="196"/>
      <c r="H29031" s="192"/>
    </row>
    <row r="29032" spans="6:8" x14ac:dyDescent="0.2">
      <c r="F29032" s="195"/>
      <c r="G29032" s="196"/>
      <c r="H29032" s="192"/>
    </row>
    <row r="29033" spans="6:8" x14ac:dyDescent="0.2">
      <c r="F29033" s="195"/>
      <c r="G29033" s="196"/>
      <c r="H29033" s="192"/>
    </row>
    <row r="29034" spans="6:8" x14ac:dyDescent="0.2">
      <c r="F29034" s="195"/>
      <c r="G29034" s="196"/>
      <c r="H29034" s="192"/>
    </row>
    <row r="29035" spans="6:8" x14ac:dyDescent="0.2">
      <c r="F29035" s="195"/>
      <c r="G29035" s="196"/>
      <c r="H29035" s="192"/>
    </row>
    <row r="29036" spans="6:8" x14ac:dyDescent="0.2">
      <c r="F29036" s="195"/>
      <c r="G29036" s="196"/>
      <c r="H29036" s="192"/>
    </row>
    <row r="29037" spans="6:8" x14ac:dyDescent="0.2">
      <c r="F29037" s="195"/>
      <c r="G29037" s="196"/>
      <c r="H29037" s="192"/>
    </row>
    <row r="29038" spans="6:8" x14ac:dyDescent="0.2">
      <c r="F29038" s="195"/>
      <c r="G29038" s="196"/>
      <c r="H29038" s="192"/>
    </row>
    <row r="29039" spans="6:8" x14ac:dyDescent="0.2">
      <c r="F29039" s="195"/>
      <c r="G29039" s="196"/>
      <c r="H29039" s="192"/>
    </row>
    <row r="29040" spans="6:8" x14ac:dyDescent="0.2">
      <c r="F29040" s="195"/>
      <c r="G29040" s="196"/>
      <c r="H29040" s="192"/>
    </row>
    <row r="29041" spans="6:8" x14ac:dyDescent="0.2">
      <c r="F29041" s="195"/>
      <c r="G29041" s="196"/>
      <c r="H29041" s="192"/>
    </row>
    <row r="29042" spans="6:8" x14ac:dyDescent="0.2">
      <c r="F29042" s="195"/>
      <c r="G29042" s="196"/>
      <c r="H29042" s="192"/>
    </row>
    <row r="29043" spans="6:8" x14ac:dyDescent="0.2">
      <c r="F29043" s="195"/>
      <c r="G29043" s="196"/>
      <c r="H29043" s="192"/>
    </row>
    <row r="29044" spans="6:8" x14ac:dyDescent="0.2">
      <c r="F29044" s="195"/>
      <c r="G29044" s="196"/>
      <c r="H29044" s="192"/>
    </row>
    <row r="29045" spans="6:8" x14ac:dyDescent="0.2">
      <c r="F29045" s="195"/>
      <c r="G29045" s="196"/>
      <c r="H29045" s="192"/>
    </row>
    <row r="29046" spans="6:8" x14ac:dyDescent="0.2">
      <c r="F29046" s="195"/>
      <c r="G29046" s="196"/>
      <c r="H29046" s="192"/>
    </row>
    <row r="29047" spans="6:8" x14ac:dyDescent="0.2">
      <c r="F29047" s="195"/>
      <c r="G29047" s="196"/>
      <c r="H29047" s="192"/>
    </row>
    <row r="29048" spans="6:8" x14ac:dyDescent="0.2">
      <c r="F29048" s="195"/>
      <c r="G29048" s="196"/>
      <c r="H29048" s="192"/>
    </row>
    <row r="29049" spans="6:8" x14ac:dyDescent="0.2">
      <c r="F29049" s="195"/>
      <c r="G29049" s="196"/>
      <c r="H29049" s="192"/>
    </row>
    <row r="29050" spans="6:8" x14ac:dyDescent="0.2">
      <c r="F29050" s="195"/>
      <c r="G29050" s="196"/>
      <c r="H29050" s="192"/>
    </row>
    <row r="29051" spans="6:8" x14ac:dyDescent="0.2">
      <c r="F29051" s="195"/>
      <c r="G29051" s="196"/>
      <c r="H29051" s="192"/>
    </row>
    <row r="29052" spans="6:8" x14ac:dyDescent="0.2">
      <c r="F29052" s="195"/>
      <c r="G29052" s="196"/>
      <c r="H29052" s="192"/>
    </row>
    <row r="29053" spans="6:8" x14ac:dyDescent="0.2">
      <c r="F29053" s="195"/>
      <c r="G29053" s="196"/>
      <c r="H29053" s="192"/>
    </row>
    <row r="29054" spans="6:8" x14ac:dyDescent="0.2">
      <c r="F29054" s="195"/>
      <c r="G29054" s="196"/>
      <c r="H29054" s="192"/>
    </row>
    <row r="29055" spans="6:8" x14ac:dyDescent="0.2">
      <c r="F29055" s="195"/>
      <c r="G29055" s="196"/>
      <c r="H29055" s="192"/>
    </row>
    <row r="29056" spans="6:8" x14ac:dyDescent="0.2">
      <c r="F29056" s="195"/>
      <c r="G29056" s="196"/>
      <c r="H29056" s="192"/>
    </row>
    <row r="29057" spans="6:8" x14ac:dyDescent="0.2">
      <c r="F29057" s="195"/>
      <c r="G29057" s="196"/>
      <c r="H29057" s="192"/>
    </row>
    <row r="29058" spans="6:8" x14ac:dyDescent="0.2">
      <c r="F29058" s="195"/>
      <c r="G29058" s="196"/>
      <c r="H29058" s="192"/>
    </row>
    <row r="29059" spans="6:8" x14ac:dyDescent="0.2">
      <c r="F29059" s="195"/>
      <c r="G29059" s="196"/>
      <c r="H29059" s="192"/>
    </row>
    <row r="29060" spans="6:8" x14ac:dyDescent="0.2">
      <c r="F29060" s="195"/>
      <c r="G29060" s="196"/>
      <c r="H29060" s="192"/>
    </row>
    <row r="29061" spans="6:8" x14ac:dyDescent="0.2">
      <c r="F29061" s="195"/>
      <c r="G29061" s="196"/>
      <c r="H29061" s="192"/>
    </row>
    <row r="29062" spans="6:8" x14ac:dyDescent="0.2">
      <c r="F29062" s="195"/>
      <c r="G29062" s="196"/>
      <c r="H29062" s="192"/>
    </row>
    <row r="29063" spans="6:8" x14ac:dyDescent="0.2">
      <c r="F29063" s="195"/>
      <c r="G29063" s="196"/>
      <c r="H29063" s="192"/>
    </row>
    <row r="29064" spans="6:8" x14ac:dyDescent="0.2">
      <c r="F29064" s="195"/>
      <c r="G29064" s="196"/>
      <c r="H29064" s="192"/>
    </row>
    <row r="29065" spans="6:8" x14ac:dyDescent="0.2">
      <c r="F29065" s="195"/>
      <c r="G29065" s="196"/>
      <c r="H29065" s="192"/>
    </row>
    <row r="29066" spans="6:8" x14ac:dyDescent="0.2">
      <c r="F29066" s="195"/>
      <c r="G29066" s="196"/>
      <c r="H29066" s="192"/>
    </row>
    <row r="29067" spans="6:8" x14ac:dyDescent="0.2">
      <c r="F29067" s="195"/>
      <c r="G29067" s="196"/>
      <c r="H29067" s="192"/>
    </row>
    <row r="29068" spans="6:8" x14ac:dyDescent="0.2">
      <c r="F29068" s="195"/>
      <c r="G29068" s="196"/>
      <c r="H29068" s="192"/>
    </row>
    <row r="29069" spans="6:8" x14ac:dyDescent="0.2">
      <c r="F29069" s="195"/>
      <c r="G29069" s="196"/>
      <c r="H29069" s="192"/>
    </row>
    <row r="29070" spans="6:8" x14ac:dyDescent="0.2">
      <c r="F29070" s="195"/>
      <c r="G29070" s="196"/>
      <c r="H29070" s="192"/>
    </row>
    <row r="29071" spans="6:8" x14ac:dyDescent="0.2">
      <c r="F29071" s="195"/>
      <c r="G29071" s="196"/>
      <c r="H29071" s="192"/>
    </row>
    <row r="29072" spans="6:8" x14ac:dyDescent="0.2">
      <c r="F29072" s="195"/>
      <c r="G29072" s="196"/>
      <c r="H29072" s="192"/>
    </row>
    <row r="29073" spans="6:8" x14ac:dyDescent="0.2">
      <c r="F29073" s="195"/>
      <c r="G29073" s="196"/>
      <c r="H29073" s="192"/>
    </row>
    <row r="29074" spans="6:8" x14ac:dyDescent="0.2">
      <c r="F29074" s="195"/>
      <c r="G29074" s="196"/>
      <c r="H29074" s="192"/>
    </row>
    <row r="29075" spans="6:8" x14ac:dyDescent="0.2">
      <c r="F29075" s="195"/>
      <c r="G29075" s="196"/>
      <c r="H29075" s="192"/>
    </row>
    <row r="29076" spans="6:8" x14ac:dyDescent="0.2">
      <c r="F29076" s="195"/>
      <c r="G29076" s="196"/>
      <c r="H29076" s="192"/>
    </row>
    <row r="29077" spans="6:8" x14ac:dyDescent="0.2">
      <c r="F29077" s="195"/>
      <c r="G29077" s="196"/>
      <c r="H29077" s="192"/>
    </row>
    <row r="29078" spans="6:8" x14ac:dyDescent="0.2">
      <c r="F29078" s="195"/>
      <c r="G29078" s="196"/>
      <c r="H29078" s="192"/>
    </row>
    <row r="29079" spans="6:8" x14ac:dyDescent="0.2">
      <c r="F29079" s="195"/>
      <c r="G29079" s="196"/>
      <c r="H29079" s="192"/>
    </row>
    <row r="29080" spans="6:8" x14ac:dyDescent="0.2">
      <c r="F29080" s="195"/>
      <c r="G29080" s="196"/>
      <c r="H29080" s="192"/>
    </row>
    <row r="29081" spans="6:8" x14ac:dyDescent="0.2">
      <c r="F29081" s="195"/>
      <c r="G29081" s="196"/>
      <c r="H29081" s="192"/>
    </row>
    <row r="29082" spans="6:8" x14ac:dyDescent="0.2">
      <c r="F29082" s="195"/>
      <c r="G29082" s="196"/>
      <c r="H29082" s="192"/>
    </row>
    <row r="29083" spans="6:8" x14ac:dyDescent="0.2">
      <c r="F29083" s="195"/>
      <c r="G29083" s="196"/>
      <c r="H29083" s="192"/>
    </row>
    <row r="29084" spans="6:8" x14ac:dyDescent="0.2">
      <c r="F29084" s="195"/>
      <c r="G29084" s="196"/>
      <c r="H29084" s="192"/>
    </row>
    <row r="29085" spans="6:8" x14ac:dyDescent="0.2">
      <c r="F29085" s="195"/>
      <c r="G29085" s="196"/>
      <c r="H29085" s="192"/>
    </row>
    <row r="29086" spans="6:8" x14ac:dyDescent="0.2">
      <c r="F29086" s="195"/>
      <c r="G29086" s="196"/>
      <c r="H29086" s="192"/>
    </row>
    <row r="29087" spans="6:8" x14ac:dyDescent="0.2">
      <c r="F29087" s="195"/>
      <c r="G29087" s="196"/>
      <c r="H29087" s="192"/>
    </row>
    <row r="29088" spans="6:8" x14ac:dyDescent="0.2">
      <c r="F29088" s="195"/>
      <c r="G29088" s="196"/>
      <c r="H29088" s="192"/>
    </row>
    <row r="29089" spans="6:8" x14ac:dyDescent="0.2">
      <c r="F29089" s="195"/>
      <c r="G29089" s="196"/>
      <c r="H29089" s="192"/>
    </row>
    <row r="29090" spans="6:8" x14ac:dyDescent="0.2">
      <c r="F29090" s="195"/>
      <c r="G29090" s="196"/>
      <c r="H29090" s="192"/>
    </row>
    <row r="29091" spans="6:8" x14ac:dyDescent="0.2">
      <c r="F29091" s="195"/>
      <c r="G29091" s="196"/>
      <c r="H29091" s="192"/>
    </row>
    <row r="29092" spans="6:8" x14ac:dyDescent="0.2">
      <c r="F29092" s="195"/>
      <c r="G29092" s="196"/>
      <c r="H29092" s="192"/>
    </row>
    <row r="29093" spans="6:8" x14ac:dyDescent="0.2">
      <c r="F29093" s="195"/>
      <c r="G29093" s="196"/>
      <c r="H29093" s="192"/>
    </row>
    <row r="29094" spans="6:8" x14ac:dyDescent="0.2">
      <c r="F29094" s="195"/>
      <c r="G29094" s="196"/>
      <c r="H29094" s="192"/>
    </row>
    <row r="29095" spans="6:8" x14ac:dyDescent="0.2">
      <c r="F29095" s="195"/>
      <c r="G29095" s="196"/>
      <c r="H29095" s="192"/>
    </row>
    <row r="29096" spans="6:8" x14ac:dyDescent="0.2">
      <c r="F29096" s="195"/>
      <c r="G29096" s="196"/>
      <c r="H29096" s="192"/>
    </row>
    <row r="29097" spans="6:8" x14ac:dyDescent="0.2">
      <c r="F29097" s="195"/>
      <c r="G29097" s="196"/>
      <c r="H29097" s="192"/>
    </row>
    <row r="29098" spans="6:8" x14ac:dyDescent="0.2">
      <c r="F29098" s="195"/>
      <c r="G29098" s="196"/>
      <c r="H29098" s="192"/>
    </row>
    <row r="29099" spans="6:8" x14ac:dyDescent="0.2">
      <c r="F29099" s="195"/>
      <c r="G29099" s="196"/>
      <c r="H29099" s="192"/>
    </row>
    <row r="29100" spans="6:8" x14ac:dyDescent="0.2">
      <c r="F29100" s="195"/>
      <c r="G29100" s="196"/>
      <c r="H29100" s="192"/>
    </row>
    <row r="29101" spans="6:8" x14ac:dyDescent="0.2">
      <c r="F29101" s="195"/>
      <c r="G29101" s="196"/>
      <c r="H29101" s="192"/>
    </row>
    <row r="29102" spans="6:8" x14ac:dyDescent="0.2">
      <c r="F29102" s="195"/>
      <c r="G29102" s="196"/>
      <c r="H29102" s="192"/>
    </row>
    <row r="29103" spans="6:8" x14ac:dyDescent="0.2">
      <c r="F29103" s="195"/>
      <c r="G29103" s="196"/>
      <c r="H29103" s="192"/>
    </row>
    <row r="29104" spans="6:8" x14ac:dyDescent="0.2">
      <c r="F29104" s="195"/>
      <c r="G29104" s="196"/>
      <c r="H29104" s="192"/>
    </row>
    <row r="29105" spans="6:8" x14ac:dyDescent="0.2">
      <c r="F29105" s="195"/>
      <c r="G29105" s="196"/>
      <c r="H29105" s="192"/>
    </row>
    <row r="29106" spans="6:8" x14ac:dyDescent="0.2">
      <c r="F29106" s="195"/>
      <c r="G29106" s="196"/>
      <c r="H29106" s="192"/>
    </row>
    <row r="29107" spans="6:8" x14ac:dyDescent="0.2">
      <c r="F29107" s="195"/>
      <c r="G29107" s="196"/>
      <c r="H29107" s="192"/>
    </row>
    <row r="29108" spans="6:8" x14ac:dyDescent="0.2">
      <c r="F29108" s="195"/>
      <c r="G29108" s="196"/>
      <c r="H29108" s="192"/>
    </row>
    <row r="29109" spans="6:8" x14ac:dyDescent="0.2">
      <c r="F29109" s="195"/>
      <c r="G29109" s="196"/>
      <c r="H29109" s="192"/>
    </row>
    <row r="29110" spans="6:8" x14ac:dyDescent="0.2">
      <c r="F29110" s="195"/>
      <c r="G29110" s="196"/>
      <c r="H29110" s="192"/>
    </row>
    <row r="29111" spans="6:8" x14ac:dyDescent="0.2">
      <c r="F29111" s="195"/>
      <c r="G29111" s="196"/>
      <c r="H29111" s="192"/>
    </row>
    <row r="29112" spans="6:8" x14ac:dyDescent="0.2">
      <c r="F29112" s="195"/>
      <c r="G29112" s="196"/>
      <c r="H29112" s="192"/>
    </row>
    <row r="29113" spans="6:8" x14ac:dyDescent="0.2">
      <c r="F29113" s="195"/>
      <c r="G29113" s="196"/>
      <c r="H29113" s="192"/>
    </row>
    <row r="29114" spans="6:8" x14ac:dyDescent="0.2">
      <c r="F29114" s="195"/>
      <c r="G29114" s="196"/>
      <c r="H29114" s="192"/>
    </row>
    <row r="29115" spans="6:8" x14ac:dyDescent="0.2">
      <c r="F29115" s="195"/>
      <c r="G29115" s="196"/>
      <c r="H29115" s="192"/>
    </row>
    <row r="29116" spans="6:8" x14ac:dyDescent="0.2">
      <c r="F29116" s="195"/>
      <c r="G29116" s="196"/>
      <c r="H29116" s="192"/>
    </row>
    <row r="29117" spans="6:8" x14ac:dyDescent="0.2">
      <c r="F29117" s="195"/>
      <c r="G29117" s="196"/>
      <c r="H29117" s="192"/>
    </row>
    <row r="29118" spans="6:8" x14ac:dyDescent="0.2">
      <c r="F29118" s="195"/>
      <c r="G29118" s="196"/>
      <c r="H29118" s="192"/>
    </row>
    <row r="29119" spans="6:8" x14ac:dyDescent="0.2">
      <c r="F29119" s="195"/>
      <c r="G29119" s="196"/>
      <c r="H29119" s="192"/>
    </row>
    <row r="29120" spans="6:8" x14ac:dyDescent="0.2">
      <c r="F29120" s="195"/>
      <c r="G29120" s="196"/>
      <c r="H29120" s="192"/>
    </row>
    <row r="29121" spans="6:8" x14ac:dyDescent="0.2">
      <c r="F29121" s="195"/>
      <c r="G29121" s="196"/>
      <c r="H29121" s="192"/>
    </row>
    <row r="29122" spans="6:8" x14ac:dyDescent="0.2">
      <c r="F29122" s="195"/>
      <c r="G29122" s="196"/>
      <c r="H29122" s="192"/>
    </row>
    <row r="29123" spans="6:8" x14ac:dyDescent="0.2">
      <c r="F29123" s="195"/>
      <c r="G29123" s="196"/>
      <c r="H29123" s="192"/>
    </row>
    <row r="29124" spans="6:8" x14ac:dyDescent="0.2">
      <c r="F29124" s="195"/>
      <c r="G29124" s="196"/>
      <c r="H29124" s="192"/>
    </row>
    <row r="29125" spans="6:8" x14ac:dyDescent="0.2">
      <c r="F29125" s="195"/>
      <c r="G29125" s="196"/>
      <c r="H29125" s="192"/>
    </row>
    <row r="29126" spans="6:8" x14ac:dyDescent="0.2">
      <c r="F29126" s="195"/>
      <c r="G29126" s="196"/>
      <c r="H29126" s="192"/>
    </row>
    <row r="29127" spans="6:8" x14ac:dyDescent="0.2">
      <c r="F29127" s="195"/>
      <c r="G29127" s="196"/>
      <c r="H29127" s="192"/>
    </row>
    <row r="29128" spans="6:8" x14ac:dyDescent="0.2">
      <c r="F29128" s="195"/>
      <c r="G29128" s="196"/>
      <c r="H29128" s="192"/>
    </row>
    <row r="29129" spans="6:8" x14ac:dyDescent="0.2">
      <c r="F29129" s="195"/>
      <c r="G29129" s="196"/>
      <c r="H29129" s="192"/>
    </row>
    <row r="29130" spans="6:8" x14ac:dyDescent="0.2">
      <c r="F29130" s="195"/>
      <c r="G29130" s="196"/>
      <c r="H29130" s="192"/>
    </row>
    <row r="29131" spans="6:8" x14ac:dyDescent="0.2">
      <c r="F29131" s="195"/>
      <c r="G29131" s="196"/>
      <c r="H29131" s="192"/>
    </row>
    <row r="29132" spans="6:8" x14ac:dyDescent="0.2">
      <c r="F29132" s="195"/>
      <c r="G29132" s="196"/>
      <c r="H29132" s="192"/>
    </row>
    <row r="29133" spans="6:8" x14ac:dyDescent="0.2">
      <c r="F29133" s="195"/>
      <c r="G29133" s="196"/>
      <c r="H29133" s="192"/>
    </row>
    <row r="29134" spans="6:8" x14ac:dyDescent="0.2">
      <c r="F29134" s="195"/>
      <c r="G29134" s="196"/>
      <c r="H29134" s="192"/>
    </row>
    <row r="29135" spans="6:8" x14ac:dyDescent="0.2">
      <c r="F29135" s="195"/>
      <c r="G29135" s="196"/>
      <c r="H29135" s="192"/>
    </row>
    <row r="29136" spans="6:8" x14ac:dyDescent="0.2">
      <c r="F29136" s="195"/>
      <c r="G29136" s="196"/>
      <c r="H29136" s="192"/>
    </row>
    <row r="29137" spans="6:8" x14ac:dyDescent="0.2">
      <c r="F29137" s="195"/>
      <c r="G29137" s="196"/>
      <c r="H29137" s="192"/>
    </row>
    <row r="29138" spans="6:8" x14ac:dyDescent="0.2">
      <c r="F29138" s="195"/>
      <c r="G29138" s="196"/>
      <c r="H29138" s="192"/>
    </row>
    <row r="29139" spans="6:8" x14ac:dyDescent="0.2">
      <c r="F29139" s="195"/>
      <c r="G29139" s="196"/>
      <c r="H29139" s="192"/>
    </row>
    <row r="29140" spans="6:8" x14ac:dyDescent="0.2">
      <c r="F29140" s="195"/>
      <c r="G29140" s="196"/>
      <c r="H29140" s="192"/>
    </row>
    <row r="29141" spans="6:8" x14ac:dyDescent="0.2">
      <c r="F29141" s="195"/>
      <c r="G29141" s="196"/>
      <c r="H29141" s="192"/>
    </row>
    <row r="29142" spans="6:8" x14ac:dyDescent="0.2">
      <c r="F29142" s="195"/>
      <c r="G29142" s="196"/>
      <c r="H29142" s="192"/>
    </row>
    <row r="29143" spans="6:8" x14ac:dyDescent="0.2">
      <c r="F29143" s="195"/>
      <c r="G29143" s="196"/>
      <c r="H29143" s="192"/>
    </row>
    <row r="29144" spans="6:8" x14ac:dyDescent="0.2">
      <c r="F29144" s="195"/>
      <c r="G29144" s="196"/>
      <c r="H29144" s="192"/>
    </row>
    <row r="29145" spans="6:8" x14ac:dyDescent="0.2">
      <c r="F29145" s="195"/>
      <c r="G29145" s="196"/>
      <c r="H29145" s="192"/>
    </row>
    <row r="29146" spans="6:8" x14ac:dyDescent="0.2">
      <c r="F29146" s="195"/>
      <c r="G29146" s="196"/>
      <c r="H29146" s="192"/>
    </row>
    <row r="29147" spans="6:8" x14ac:dyDescent="0.2">
      <c r="F29147" s="195"/>
      <c r="G29147" s="196"/>
      <c r="H29147" s="192"/>
    </row>
    <row r="29148" spans="6:8" x14ac:dyDescent="0.2">
      <c r="F29148" s="195"/>
      <c r="G29148" s="196"/>
      <c r="H29148" s="192"/>
    </row>
    <row r="29149" spans="6:8" x14ac:dyDescent="0.2">
      <c r="F29149" s="195"/>
      <c r="G29149" s="196"/>
      <c r="H29149" s="192"/>
    </row>
    <row r="29150" spans="6:8" x14ac:dyDescent="0.2">
      <c r="F29150" s="195"/>
      <c r="G29150" s="196"/>
      <c r="H29150" s="192"/>
    </row>
    <row r="29151" spans="6:8" x14ac:dyDescent="0.2">
      <c r="F29151" s="195"/>
      <c r="G29151" s="196"/>
      <c r="H29151" s="192"/>
    </row>
    <row r="29152" spans="6:8" x14ac:dyDescent="0.2">
      <c r="F29152" s="195"/>
      <c r="G29152" s="196"/>
      <c r="H29152" s="192"/>
    </row>
    <row r="29153" spans="6:8" x14ac:dyDescent="0.2">
      <c r="F29153" s="195"/>
      <c r="G29153" s="196"/>
      <c r="H29153" s="192"/>
    </row>
    <row r="29154" spans="6:8" x14ac:dyDescent="0.2">
      <c r="F29154" s="195"/>
      <c r="G29154" s="196"/>
      <c r="H29154" s="192"/>
    </row>
    <row r="29155" spans="6:8" x14ac:dyDescent="0.2">
      <c r="F29155" s="195"/>
      <c r="G29155" s="196"/>
      <c r="H29155" s="192"/>
    </row>
    <row r="29156" spans="6:8" x14ac:dyDescent="0.2">
      <c r="F29156" s="195"/>
      <c r="G29156" s="196"/>
      <c r="H29156" s="192"/>
    </row>
    <row r="29157" spans="6:8" x14ac:dyDescent="0.2">
      <c r="F29157" s="195"/>
      <c r="G29157" s="196"/>
      <c r="H29157" s="192"/>
    </row>
    <row r="29158" spans="6:8" x14ac:dyDescent="0.2">
      <c r="F29158" s="195"/>
      <c r="G29158" s="196"/>
      <c r="H29158" s="192"/>
    </row>
    <row r="29159" spans="6:8" x14ac:dyDescent="0.2">
      <c r="F29159" s="195"/>
      <c r="G29159" s="196"/>
      <c r="H29159" s="192"/>
    </row>
    <row r="29160" spans="6:8" x14ac:dyDescent="0.2">
      <c r="F29160" s="195"/>
      <c r="G29160" s="196"/>
      <c r="H29160" s="192"/>
    </row>
    <row r="29161" spans="6:8" x14ac:dyDescent="0.2">
      <c r="F29161" s="195"/>
      <c r="G29161" s="196"/>
      <c r="H29161" s="192"/>
    </row>
    <row r="29162" spans="6:8" x14ac:dyDescent="0.2">
      <c r="F29162" s="195"/>
      <c r="G29162" s="196"/>
      <c r="H29162" s="192"/>
    </row>
    <row r="29163" spans="6:8" x14ac:dyDescent="0.2">
      <c r="F29163" s="195"/>
      <c r="G29163" s="196"/>
      <c r="H29163" s="192"/>
    </row>
    <row r="29164" spans="6:8" x14ac:dyDescent="0.2">
      <c r="F29164" s="195"/>
      <c r="G29164" s="196"/>
      <c r="H29164" s="192"/>
    </row>
    <row r="29165" spans="6:8" x14ac:dyDescent="0.2">
      <c r="F29165" s="195"/>
      <c r="G29165" s="196"/>
      <c r="H29165" s="192"/>
    </row>
    <row r="29166" spans="6:8" x14ac:dyDescent="0.2">
      <c r="F29166" s="195"/>
      <c r="G29166" s="196"/>
      <c r="H29166" s="192"/>
    </row>
    <row r="29167" spans="6:8" x14ac:dyDescent="0.2">
      <c r="F29167" s="195"/>
      <c r="G29167" s="196"/>
      <c r="H29167" s="192"/>
    </row>
    <row r="29168" spans="6:8" x14ac:dyDescent="0.2">
      <c r="F29168" s="195"/>
      <c r="G29168" s="196"/>
      <c r="H29168" s="192"/>
    </row>
    <row r="29169" spans="6:8" x14ac:dyDescent="0.2">
      <c r="F29169" s="195"/>
      <c r="G29169" s="196"/>
      <c r="H29169" s="192"/>
    </row>
    <row r="29170" spans="6:8" x14ac:dyDescent="0.2">
      <c r="F29170" s="195"/>
      <c r="G29170" s="196"/>
      <c r="H29170" s="192"/>
    </row>
    <row r="29171" spans="6:8" x14ac:dyDescent="0.2">
      <c r="F29171" s="195"/>
      <c r="G29171" s="196"/>
      <c r="H29171" s="192"/>
    </row>
    <row r="29172" spans="6:8" x14ac:dyDescent="0.2">
      <c r="F29172" s="195"/>
      <c r="G29172" s="196"/>
      <c r="H29172" s="192"/>
    </row>
    <row r="29173" spans="6:8" x14ac:dyDescent="0.2">
      <c r="F29173" s="195"/>
      <c r="G29173" s="196"/>
      <c r="H29173" s="192"/>
    </row>
    <row r="29174" spans="6:8" x14ac:dyDescent="0.2">
      <c r="F29174" s="195"/>
      <c r="G29174" s="196"/>
      <c r="H29174" s="192"/>
    </row>
    <row r="29175" spans="6:8" x14ac:dyDescent="0.2">
      <c r="F29175" s="195"/>
      <c r="G29175" s="196"/>
      <c r="H29175" s="192"/>
    </row>
    <row r="29176" spans="6:8" x14ac:dyDescent="0.2">
      <c r="F29176" s="195"/>
      <c r="G29176" s="196"/>
      <c r="H29176" s="192"/>
    </row>
    <row r="29177" spans="6:8" x14ac:dyDescent="0.2">
      <c r="F29177" s="195"/>
      <c r="G29177" s="196"/>
      <c r="H29177" s="192"/>
    </row>
    <row r="29178" spans="6:8" x14ac:dyDescent="0.2">
      <c r="F29178" s="195"/>
      <c r="G29178" s="196"/>
      <c r="H29178" s="192"/>
    </row>
    <row r="29179" spans="6:8" x14ac:dyDescent="0.2">
      <c r="F29179" s="195"/>
      <c r="G29179" s="196"/>
      <c r="H29179" s="192"/>
    </row>
    <row r="29180" spans="6:8" x14ac:dyDescent="0.2">
      <c r="F29180" s="195"/>
      <c r="G29180" s="196"/>
      <c r="H29180" s="192"/>
    </row>
    <row r="29181" spans="6:8" x14ac:dyDescent="0.2">
      <c r="F29181" s="195"/>
      <c r="G29181" s="196"/>
      <c r="H29181" s="192"/>
    </row>
    <row r="29182" spans="6:8" x14ac:dyDescent="0.2">
      <c r="F29182" s="195"/>
      <c r="G29182" s="196"/>
      <c r="H29182" s="192"/>
    </row>
    <row r="29183" spans="6:8" x14ac:dyDescent="0.2">
      <c r="F29183" s="195"/>
      <c r="G29183" s="196"/>
      <c r="H29183" s="192"/>
    </row>
    <row r="29184" spans="6:8" x14ac:dyDescent="0.2">
      <c r="F29184" s="195"/>
      <c r="G29184" s="196"/>
      <c r="H29184" s="192"/>
    </row>
    <row r="29185" spans="6:8" x14ac:dyDescent="0.2">
      <c r="F29185" s="195"/>
      <c r="G29185" s="196"/>
      <c r="H29185" s="192"/>
    </row>
    <row r="29186" spans="6:8" x14ac:dyDescent="0.2">
      <c r="F29186" s="195"/>
      <c r="G29186" s="196"/>
      <c r="H29186" s="192"/>
    </row>
    <row r="29187" spans="6:8" x14ac:dyDescent="0.2">
      <c r="F29187" s="195"/>
      <c r="G29187" s="196"/>
      <c r="H29187" s="192"/>
    </row>
    <row r="29188" spans="6:8" x14ac:dyDescent="0.2">
      <c r="F29188" s="195"/>
      <c r="G29188" s="196"/>
      <c r="H29188" s="192"/>
    </row>
    <row r="29189" spans="6:8" x14ac:dyDescent="0.2">
      <c r="F29189" s="195"/>
      <c r="G29189" s="196"/>
      <c r="H29189" s="192"/>
    </row>
    <row r="29190" spans="6:8" x14ac:dyDescent="0.2">
      <c r="F29190" s="195"/>
      <c r="G29190" s="196"/>
      <c r="H29190" s="192"/>
    </row>
    <row r="29191" spans="6:8" x14ac:dyDescent="0.2">
      <c r="F29191" s="195"/>
      <c r="G29191" s="196"/>
      <c r="H29191" s="192"/>
    </row>
    <row r="29192" spans="6:8" x14ac:dyDescent="0.2">
      <c r="F29192" s="195"/>
      <c r="G29192" s="196"/>
      <c r="H29192" s="192"/>
    </row>
    <row r="29193" spans="6:8" x14ac:dyDescent="0.2">
      <c r="F29193" s="195"/>
      <c r="G29193" s="196"/>
      <c r="H29193" s="192"/>
    </row>
    <row r="29194" spans="6:8" x14ac:dyDescent="0.2">
      <c r="F29194" s="195"/>
      <c r="G29194" s="196"/>
      <c r="H29194" s="192"/>
    </row>
    <row r="29195" spans="6:8" x14ac:dyDescent="0.2">
      <c r="F29195" s="195"/>
      <c r="G29195" s="196"/>
      <c r="H29195" s="192"/>
    </row>
    <row r="29196" spans="6:8" x14ac:dyDescent="0.2">
      <c r="F29196" s="195"/>
      <c r="G29196" s="196"/>
      <c r="H29196" s="192"/>
    </row>
    <row r="29197" spans="6:8" x14ac:dyDescent="0.2">
      <c r="F29197" s="195"/>
      <c r="G29197" s="196"/>
      <c r="H29197" s="192"/>
    </row>
    <row r="29198" spans="6:8" x14ac:dyDescent="0.2">
      <c r="F29198" s="195"/>
      <c r="G29198" s="196"/>
      <c r="H29198" s="192"/>
    </row>
    <row r="29199" spans="6:8" x14ac:dyDescent="0.2">
      <c r="F29199" s="195"/>
      <c r="G29199" s="196"/>
      <c r="H29199" s="192"/>
    </row>
    <row r="29200" spans="6:8" x14ac:dyDescent="0.2">
      <c r="F29200" s="195"/>
      <c r="G29200" s="196"/>
      <c r="H29200" s="192"/>
    </row>
    <row r="29201" spans="6:8" x14ac:dyDescent="0.2">
      <c r="F29201" s="195"/>
      <c r="G29201" s="196"/>
      <c r="H29201" s="192"/>
    </row>
    <row r="29202" spans="6:8" x14ac:dyDescent="0.2">
      <c r="F29202" s="195"/>
      <c r="G29202" s="196"/>
      <c r="H29202" s="192"/>
    </row>
    <row r="29203" spans="6:8" x14ac:dyDescent="0.2">
      <c r="F29203" s="195"/>
      <c r="G29203" s="196"/>
      <c r="H29203" s="192"/>
    </row>
    <row r="29204" spans="6:8" x14ac:dyDescent="0.2">
      <c r="F29204" s="195"/>
      <c r="G29204" s="196"/>
      <c r="H29204" s="192"/>
    </row>
    <row r="29205" spans="6:8" x14ac:dyDescent="0.2">
      <c r="F29205" s="195"/>
      <c r="G29205" s="196"/>
      <c r="H29205" s="192"/>
    </row>
    <row r="29206" spans="6:8" x14ac:dyDescent="0.2">
      <c r="F29206" s="195"/>
      <c r="G29206" s="196"/>
      <c r="H29206" s="192"/>
    </row>
    <row r="29207" spans="6:8" x14ac:dyDescent="0.2">
      <c r="F29207" s="195"/>
      <c r="G29207" s="196"/>
      <c r="H29207" s="192"/>
    </row>
    <row r="29208" spans="6:8" x14ac:dyDescent="0.2">
      <c r="F29208" s="195"/>
      <c r="G29208" s="196"/>
      <c r="H29208" s="192"/>
    </row>
    <row r="29209" spans="6:8" x14ac:dyDescent="0.2">
      <c r="F29209" s="195"/>
      <c r="G29209" s="196"/>
      <c r="H29209" s="192"/>
    </row>
    <row r="29210" spans="6:8" x14ac:dyDescent="0.2">
      <c r="F29210" s="195"/>
      <c r="G29210" s="196"/>
      <c r="H29210" s="192"/>
    </row>
    <row r="29211" spans="6:8" x14ac:dyDescent="0.2">
      <c r="F29211" s="195"/>
      <c r="G29211" s="196"/>
      <c r="H29211" s="192"/>
    </row>
    <row r="29212" spans="6:8" x14ac:dyDescent="0.2">
      <c r="F29212" s="195"/>
      <c r="G29212" s="196"/>
      <c r="H29212" s="192"/>
    </row>
    <row r="29213" spans="6:8" x14ac:dyDescent="0.2">
      <c r="F29213" s="195"/>
      <c r="G29213" s="196"/>
      <c r="H29213" s="192"/>
    </row>
    <row r="29214" spans="6:8" x14ac:dyDescent="0.2">
      <c r="F29214" s="195"/>
      <c r="G29214" s="196"/>
      <c r="H29214" s="192"/>
    </row>
    <row r="29215" spans="6:8" x14ac:dyDescent="0.2">
      <c r="F29215" s="195"/>
      <c r="G29215" s="196"/>
      <c r="H29215" s="192"/>
    </row>
    <row r="29216" spans="6:8" x14ac:dyDescent="0.2">
      <c r="F29216" s="195"/>
      <c r="G29216" s="196"/>
      <c r="H29216" s="192"/>
    </row>
    <row r="29217" spans="6:8" x14ac:dyDescent="0.2">
      <c r="F29217" s="195"/>
      <c r="G29217" s="196"/>
      <c r="H29217" s="192"/>
    </row>
    <row r="29218" spans="6:8" x14ac:dyDescent="0.2">
      <c r="F29218" s="195"/>
      <c r="G29218" s="196"/>
      <c r="H29218" s="192"/>
    </row>
    <row r="29219" spans="6:8" x14ac:dyDescent="0.2">
      <c r="F29219" s="195"/>
      <c r="G29219" s="196"/>
      <c r="H29219" s="192"/>
    </row>
    <row r="29220" spans="6:8" x14ac:dyDescent="0.2">
      <c r="F29220" s="195"/>
      <c r="G29220" s="196"/>
      <c r="H29220" s="192"/>
    </row>
    <row r="29221" spans="6:8" x14ac:dyDescent="0.2">
      <c r="F29221" s="195"/>
      <c r="G29221" s="196"/>
      <c r="H29221" s="192"/>
    </row>
    <row r="29222" spans="6:8" x14ac:dyDescent="0.2">
      <c r="F29222" s="195"/>
      <c r="G29222" s="196"/>
      <c r="H29222" s="192"/>
    </row>
    <row r="29223" spans="6:8" x14ac:dyDescent="0.2">
      <c r="F29223" s="195"/>
      <c r="G29223" s="196"/>
      <c r="H29223" s="192"/>
    </row>
    <row r="29224" spans="6:8" x14ac:dyDescent="0.2">
      <c r="F29224" s="195"/>
      <c r="G29224" s="196"/>
      <c r="H29224" s="192"/>
    </row>
    <row r="29225" spans="6:8" x14ac:dyDescent="0.2">
      <c r="F29225" s="195"/>
      <c r="G29225" s="196"/>
      <c r="H29225" s="192"/>
    </row>
    <row r="29226" spans="6:8" x14ac:dyDescent="0.2">
      <c r="F29226" s="195"/>
      <c r="G29226" s="196"/>
      <c r="H29226" s="192"/>
    </row>
    <row r="29227" spans="6:8" x14ac:dyDescent="0.2">
      <c r="F29227" s="195"/>
      <c r="G29227" s="196"/>
      <c r="H29227" s="192"/>
    </row>
    <row r="29228" spans="6:8" x14ac:dyDescent="0.2">
      <c r="F29228" s="195"/>
      <c r="G29228" s="196"/>
      <c r="H29228" s="192"/>
    </row>
    <row r="29229" spans="6:8" x14ac:dyDescent="0.2">
      <c r="F29229" s="195"/>
      <c r="G29229" s="196"/>
      <c r="H29229" s="192"/>
    </row>
    <row r="29230" spans="6:8" x14ac:dyDescent="0.2">
      <c r="F29230" s="195"/>
      <c r="G29230" s="196"/>
      <c r="H29230" s="192"/>
    </row>
    <row r="29231" spans="6:8" x14ac:dyDescent="0.2">
      <c r="F29231" s="195"/>
      <c r="G29231" s="196"/>
      <c r="H29231" s="192"/>
    </row>
    <row r="29232" spans="6:8" x14ac:dyDescent="0.2">
      <c r="F29232" s="195"/>
      <c r="G29232" s="196"/>
      <c r="H29232" s="192"/>
    </row>
    <row r="29233" spans="6:8" x14ac:dyDescent="0.2">
      <c r="F29233" s="195"/>
      <c r="G29233" s="196"/>
      <c r="H29233" s="192"/>
    </row>
    <row r="29234" spans="6:8" x14ac:dyDescent="0.2">
      <c r="F29234" s="195"/>
      <c r="G29234" s="196"/>
      <c r="H29234" s="192"/>
    </row>
    <row r="29235" spans="6:8" x14ac:dyDescent="0.2">
      <c r="F29235" s="195"/>
      <c r="G29235" s="196"/>
      <c r="H29235" s="192"/>
    </row>
    <row r="29236" spans="6:8" x14ac:dyDescent="0.2">
      <c r="F29236" s="195"/>
      <c r="G29236" s="196"/>
      <c r="H29236" s="192"/>
    </row>
    <row r="29237" spans="6:8" x14ac:dyDescent="0.2">
      <c r="F29237" s="195"/>
      <c r="G29237" s="196"/>
      <c r="H29237" s="192"/>
    </row>
    <row r="29238" spans="6:8" x14ac:dyDescent="0.2">
      <c r="F29238" s="195"/>
      <c r="G29238" s="196"/>
      <c r="H29238" s="192"/>
    </row>
    <row r="29239" spans="6:8" x14ac:dyDescent="0.2">
      <c r="F29239" s="195"/>
      <c r="G29239" s="196"/>
      <c r="H29239" s="192"/>
    </row>
    <row r="29240" spans="6:8" x14ac:dyDescent="0.2">
      <c r="F29240" s="195"/>
      <c r="G29240" s="196"/>
      <c r="H29240" s="192"/>
    </row>
    <row r="29241" spans="6:8" x14ac:dyDescent="0.2">
      <c r="F29241" s="195"/>
      <c r="G29241" s="196"/>
      <c r="H29241" s="192"/>
    </row>
    <row r="29242" spans="6:8" x14ac:dyDescent="0.2">
      <c r="F29242" s="195"/>
      <c r="G29242" s="196"/>
      <c r="H29242" s="192"/>
    </row>
    <row r="29243" spans="6:8" x14ac:dyDescent="0.2">
      <c r="F29243" s="195"/>
      <c r="G29243" s="196"/>
      <c r="H29243" s="192"/>
    </row>
    <row r="29244" spans="6:8" x14ac:dyDescent="0.2">
      <c r="F29244" s="195"/>
      <c r="G29244" s="196"/>
      <c r="H29244" s="192"/>
    </row>
    <row r="29245" spans="6:8" x14ac:dyDescent="0.2">
      <c r="F29245" s="195"/>
      <c r="G29245" s="196"/>
      <c r="H29245" s="192"/>
    </row>
    <row r="29246" spans="6:8" x14ac:dyDescent="0.2">
      <c r="F29246" s="195"/>
      <c r="G29246" s="196"/>
      <c r="H29246" s="192"/>
    </row>
    <row r="29247" spans="6:8" x14ac:dyDescent="0.2">
      <c r="F29247" s="195"/>
      <c r="G29247" s="196"/>
      <c r="H29247" s="192"/>
    </row>
    <row r="29248" spans="6:8" x14ac:dyDescent="0.2">
      <c r="F29248" s="195"/>
      <c r="G29248" s="196"/>
      <c r="H29248" s="192"/>
    </row>
    <row r="29249" spans="6:8" x14ac:dyDescent="0.2">
      <c r="F29249" s="195"/>
      <c r="G29249" s="196"/>
      <c r="H29249" s="192"/>
    </row>
    <row r="29250" spans="6:8" x14ac:dyDescent="0.2">
      <c r="F29250" s="195"/>
      <c r="G29250" s="196"/>
      <c r="H29250" s="192"/>
    </row>
    <row r="29251" spans="6:8" x14ac:dyDescent="0.2">
      <c r="F29251" s="195"/>
      <c r="G29251" s="196"/>
      <c r="H29251" s="192"/>
    </row>
    <row r="29252" spans="6:8" x14ac:dyDescent="0.2">
      <c r="F29252" s="195"/>
      <c r="G29252" s="196"/>
      <c r="H29252" s="192"/>
    </row>
    <row r="29253" spans="6:8" x14ac:dyDescent="0.2">
      <c r="F29253" s="195"/>
      <c r="G29253" s="196"/>
      <c r="H29253" s="192"/>
    </row>
    <row r="29254" spans="6:8" x14ac:dyDescent="0.2">
      <c r="F29254" s="195"/>
      <c r="G29254" s="196"/>
      <c r="H29254" s="192"/>
    </row>
    <row r="29255" spans="6:8" x14ac:dyDescent="0.2">
      <c r="F29255" s="195"/>
      <c r="G29255" s="196"/>
      <c r="H29255" s="192"/>
    </row>
    <row r="29256" spans="6:8" x14ac:dyDescent="0.2">
      <c r="F29256" s="195"/>
      <c r="G29256" s="196"/>
      <c r="H29256" s="192"/>
    </row>
    <row r="29257" spans="6:8" x14ac:dyDescent="0.2">
      <c r="F29257" s="195"/>
      <c r="G29257" s="196"/>
      <c r="H29257" s="192"/>
    </row>
    <row r="29258" spans="6:8" x14ac:dyDescent="0.2">
      <c r="F29258" s="195"/>
      <c r="G29258" s="196"/>
      <c r="H29258" s="192"/>
    </row>
    <row r="29259" spans="6:8" x14ac:dyDescent="0.2">
      <c r="F29259" s="195"/>
      <c r="G29259" s="196"/>
      <c r="H29259" s="192"/>
    </row>
    <row r="29260" spans="6:8" x14ac:dyDescent="0.2">
      <c r="F29260" s="195"/>
      <c r="G29260" s="196"/>
      <c r="H29260" s="192"/>
    </row>
    <row r="29261" spans="6:8" x14ac:dyDescent="0.2">
      <c r="F29261" s="195"/>
      <c r="G29261" s="196"/>
      <c r="H29261" s="192"/>
    </row>
    <row r="29262" spans="6:8" x14ac:dyDescent="0.2">
      <c r="F29262" s="195"/>
      <c r="G29262" s="196"/>
      <c r="H29262" s="192"/>
    </row>
    <row r="29263" spans="6:8" x14ac:dyDescent="0.2">
      <c r="F29263" s="195"/>
      <c r="G29263" s="196"/>
      <c r="H29263" s="192"/>
    </row>
    <row r="29264" spans="6:8" x14ac:dyDescent="0.2">
      <c r="F29264" s="195"/>
      <c r="G29264" s="196"/>
      <c r="H29264" s="192"/>
    </row>
    <row r="29265" spans="6:8" x14ac:dyDescent="0.2">
      <c r="F29265" s="195"/>
      <c r="G29265" s="196"/>
      <c r="H29265" s="192"/>
    </row>
    <row r="29266" spans="6:8" x14ac:dyDescent="0.2">
      <c r="F29266" s="195"/>
      <c r="G29266" s="196"/>
      <c r="H29266" s="192"/>
    </row>
    <row r="29267" spans="6:8" x14ac:dyDescent="0.2">
      <c r="F29267" s="195"/>
      <c r="G29267" s="196"/>
      <c r="H29267" s="192"/>
    </row>
    <row r="29268" spans="6:8" x14ac:dyDescent="0.2">
      <c r="F29268" s="195"/>
      <c r="G29268" s="196"/>
      <c r="H29268" s="192"/>
    </row>
    <row r="29269" spans="6:8" x14ac:dyDescent="0.2">
      <c r="F29269" s="195"/>
      <c r="G29269" s="196"/>
      <c r="H29269" s="192"/>
    </row>
    <row r="29270" spans="6:8" x14ac:dyDescent="0.2">
      <c r="F29270" s="195"/>
      <c r="G29270" s="196"/>
      <c r="H29270" s="192"/>
    </row>
    <row r="29271" spans="6:8" x14ac:dyDescent="0.2">
      <c r="F29271" s="195"/>
      <c r="G29271" s="196"/>
      <c r="H29271" s="192"/>
    </row>
    <row r="29272" spans="6:8" x14ac:dyDescent="0.2">
      <c r="F29272" s="195"/>
      <c r="G29272" s="196"/>
      <c r="H29272" s="192"/>
    </row>
    <row r="29273" spans="6:8" x14ac:dyDescent="0.2">
      <c r="F29273" s="195"/>
      <c r="G29273" s="196"/>
      <c r="H29273" s="192"/>
    </row>
    <row r="29274" spans="6:8" x14ac:dyDescent="0.2">
      <c r="F29274" s="195"/>
      <c r="G29274" s="196"/>
      <c r="H29274" s="192"/>
    </row>
    <row r="29275" spans="6:8" x14ac:dyDescent="0.2">
      <c r="F29275" s="195"/>
      <c r="G29275" s="196"/>
      <c r="H29275" s="192"/>
    </row>
    <row r="29276" spans="6:8" x14ac:dyDescent="0.2">
      <c r="F29276" s="195"/>
      <c r="G29276" s="196"/>
      <c r="H29276" s="192"/>
    </row>
    <row r="29277" spans="6:8" x14ac:dyDescent="0.2">
      <c r="F29277" s="195"/>
      <c r="G29277" s="196"/>
      <c r="H29277" s="192"/>
    </row>
    <row r="29278" spans="6:8" x14ac:dyDescent="0.2">
      <c r="F29278" s="195"/>
      <c r="G29278" s="196"/>
      <c r="H29278" s="192"/>
    </row>
    <row r="29279" spans="6:8" x14ac:dyDescent="0.2">
      <c r="F29279" s="195"/>
      <c r="G29279" s="196"/>
      <c r="H29279" s="192"/>
    </row>
    <row r="29280" spans="6:8" x14ac:dyDescent="0.2">
      <c r="F29280" s="195"/>
      <c r="G29280" s="196"/>
      <c r="H29280" s="192"/>
    </row>
    <row r="29281" spans="6:8" x14ac:dyDescent="0.2">
      <c r="F29281" s="195"/>
      <c r="G29281" s="196"/>
      <c r="H29281" s="192"/>
    </row>
    <row r="29282" spans="6:8" x14ac:dyDescent="0.2">
      <c r="F29282" s="195"/>
      <c r="G29282" s="196"/>
      <c r="H29282" s="192"/>
    </row>
    <row r="29283" spans="6:8" x14ac:dyDescent="0.2">
      <c r="F29283" s="195"/>
      <c r="G29283" s="196"/>
      <c r="H29283" s="192"/>
    </row>
    <row r="29284" spans="6:8" x14ac:dyDescent="0.2">
      <c r="F29284" s="195"/>
      <c r="G29284" s="196"/>
      <c r="H29284" s="192"/>
    </row>
    <row r="29285" spans="6:8" x14ac:dyDescent="0.2">
      <c r="F29285" s="195"/>
      <c r="G29285" s="196"/>
      <c r="H29285" s="192"/>
    </row>
    <row r="29286" spans="6:8" x14ac:dyDescent="0.2">
      <c r="F29286" s="195"/>
      <c r="G29286" s="196"/>
      <c r="H29286" s="192"/>
    </row>
    <row r="29287" spans="6:8" x14ac:dyDescent="0.2">
      <c r="F29287" s="195"/>
      <c r="G29287" s="196"/>
      <c r="H29287" s="192"/>
    </row>
    <row r="29288" spans="6:8" x14ac:dyDescent="0.2">
      <c r="F29288" s="195"/>
      <c r="G29288" s="196"/>
      <c r="H29288" s="192"/>
    </row>
    <row r="29289" spans="6:8" x14ac:dyDescent="0.2">
      <c r="F29289" s="195"/>
      <c r="G29289" s="196"/>
      <c r="H29289" s="192"/>
    </row>
    <row r="29290" spans="6:8" x14ac:dyDescent="0.2">
      <c r="F29290" s="195"/>
      <c r="G29290" s="196"/>
      <c r="H29290" s="192"/>
    </row>
    <row r="29291" spans="6:8" x14ac:dyDescent="0.2">
      <c r="F29291" s="195"/>
      <c r="G29291" s="196"/>
      <c r="H29291" s="192"/>
    </row>
    <row r="29292" spans="6:8" x14ac:dyDescent="0.2">
      <c r="F29292" s="195"/>
      <c r="G29292" s="196"/>
      <c r="H29292" s="192"/>
    </row>
    <row r="29293" spans="6:8" x14ac:dyDescent="0.2">
      <c r="F29293" s="195"/>
      <c r="G29293" s="196"/>
      <c r="H29293" s="192"/>
    </row>
    <row r="29294" spans="6:8" x14ac:dyDescent="0.2">
      <c r="F29294" s="195"/>
      <c r="G29294" s="196"/>
      <c r="H29294" s="192"/>
    </row>
    <row r="29295" spans="6:8" x14ac:dyDescent="0.2">
      <c r="F29295" s="195"/>
      <c r="G29295" s="196"/>
      <c r="H29295" s="192"/>
    </row>
    <row r="29296" spans="6:8" x14ac:dyDescent="0.2">
      <c r="F29296" s="195"/>
      <c r="G29296" s="196"/>
      <c r="H29296" s="192"/>
    </row>
    <row r="29297" spans="6:8" x14ac:dyDescent="0.2">
      <c r="F29297" s="195"/>
      <c r="G29297" s="196"/>
      <c r="H29297" s="192"/>
    </row>
    <row r="29298" spans="6:8" x14ac:dyDescent="0.2">
      <c r="F29298" s="195"/>
      <c r="G29298" s="196"/>
      <c r="H29298" s="192"/>
    </row>
    <row r="29299" spans="6:8" x14ac:dyDescent="0.2">
      <c r="F29299" s="195"/>
      <c r="G29299" s="196"/>
      <c r="H29299" s="192"/>
    </row>
    <row r="29300" spans="6:8" x14ac:dyDescent="0.2">
      <c r="F29300" s="195"/>
      <c r="G29300" s="196"/>
      <c r="H29300" s="192"/>
    </row>
    <row r="29301" spans="6:8" x14ac:dyDescent="0.2">
      <c r="F29301" s="195"/>
      <c r="G29301" s="196"/>
      <c r="H29301" s="192"/>
    </row>
    <row r="29302" spans="6:8" x14ac:dyDescent="0.2">
      <c r="F29302" s="195"/>
      <c r="G29302" s="196"/>
      <c r="H29302" s="192"/>
    </row>
    <row r="29303" spans="6:8" x14ac:dyDescent="0.2">
      <c r="F29303" s="195"/>
      <c r="G29303" s="196"/>
      <c r="H29303" s="192"/>
    </row>
    <row r="29304" spans="6:8" x14ac:dyDescent="0.2">
      <c r="F29304" s="195"/>
      <c r="G29304" s="196"/>
      <c r="H29304" s="192"/>
    </row>
    <row r="29305" spans="6:8" x14ac:dyDescent="0.2">
      <c r="F29305" s="195"/>
      <c r="G29305" s="196"/>
      <c r="H29305" s="192"/>
    </row>
    <row r="29306" spans="6:8" x14ac:dyDescent="0.2">
      <c r="F29306" s="195"/>
      <c r="G29306" s="196"/>
      <c r="H29306" s="192"/>
    </row>
    <row r="29307" spans="6:8" x14ac:dyDescent="0.2">
      <c r="F29307" s="195"/>
      <c r="G29307" s="196"/>
      <c r="H29307" s="192"/>
    </row>
    <row r="29308" spans="6:8" x14ac:dyDescent="0.2">
      <c r="F29308" s="195"/>
      <c r="G29308" s="196"/>
      <c r="H29308" s="192"/>
    </row>
    <row r="29309" spans="6:8" x14ac:dyDescent="0.2">
      <c r="F29309" s="195"/>
      <c r="G29309" s="196"/>
      <c r="H29309" s="192"/>
    </row>
    <row r="29310" spans="6:8" x14ac:dyDescent="0.2">
      <c r="F29310" s="195"/>
      <c r="G29310" s="196"/>
      <c r="H29310" s="192"/>
    </row>
    <row r="29311" spans="6:8" x14ac:dyDescent="0.2">
      <c r="F29311" s="195"/>
      <c r="G29311" s="196"/>
      <c r="H29311" s="192"/>
    </row>
    <row r="29312" spans="6:8" x14ac:dyDescent="0.2">
      <c r="F29312" s="195"/>
      <c r="G29312" s="196"/>
      <c r="H29312" s="192"/>
    </row>
    <row r="29313" spans="6:8" x14ac:dyDescent="0.2">
      <c r="F29313" s="195"/>
      <c r="G29313" s="196"/>
      <c r="H29313" s="192"/>
    </row>
    <row r="29314" spans="6:8" x14ac:dyDescent="0.2">
      <c r="F29314" s="195"/>
      <c r="G29314" s="196"/>
      <c r="H29314" s="192"/>
    </row>
    <row r="29315" spans="6:8" x14ac:dyDescent="0.2">
      <c r="F29315" s="195"/>
      <c r="G29315" s="196"/>
      <c r="H29315" s="192"/>
    </row>
    <row r="29316" spans="6:8" x14ac:dyDescent="0.2">
      <c r="F29316" s="195"/>
      <c r="G29316" s="196"/>
      <c r="H29316" s="192"/>
    </row>
    <row r="29317" spans="6:8" x14ac:dyDescent="0.2">
      <c r="F29317" s="195"/>
      <c r="G29317" s="196"/>
      <c r="H29317" s="192"/>
    </row>
    <row r="29318" spans="6:8" x14ac:dyDescent="0.2">
      <c r="F29318" s="195"/>
      <c r="G29318" s="196"/>
      <c r="H29318" s="192"/>
    </row>
    <row r="29319" spans="6:8" x14ac:dyDescent="0.2">
      <c r="F29319" s="195"/>
      <c r="G29319" s="196"/>
      <c r="H29319" s="192"/>
    </row>
    <row r="29320" spans="6:8" x14ac:dyDescent="0.2">
      <c r="F29320" s="195"/>
      <c r="G29320" s="196"/>
      <c r="H29320" s="192"/>
    </row>
    <row r="29321" spans="6:8" x14ac:dyDescent="0.2">
      <c r="F29321" s="195"/>
      <c r="G29321" s="196"/>
      <c r="H29321" s="192"/>
    </row>
    <row r="29322" spans="6:8" x14ac:dyDescent="0.2">
      <c r="F29322" s="195"/>
      <c r="G29322" s="196"/>
      <c r="H29322" s="192"/>
    </row>
    <row r="29323" spans="6:8" x14ac:dyDescent="0.2">
      <c r="F29323" s="195"/>
      <c r="G29323" s="196"/>
      <c r="H29323" s="192"/>
    </row>
    <row r="29324" spans="6:8" x14ac:dyDescent="0.2">
      <c r="F29324" s="195"/>
      <c r="G29324" s="196"/>
      <c r="H29324" s="192"/>
    </row>
    <row r="29325" spans="6:8" x14ac:dyDescent="0.2">
      <c r="F29325" s="195"/>
      <c r="G29325" s="196"/>
      <c r="H29325" s="192"/>
    </row>
    <row r="29326" spans="6:8" x14ac:dyDescent="0.2">
      <c r="F29326" s="195"/>
      <c r="G29326" s="196"/>
      <c r="H29326" s="192"/>
    </row>
    <row r="29327" spans="6:8" x14ac:dyDescent="0.2">
      <c r="F29327" s="195"/>
      <c r="G29327" s="196"/>
      <c r="H29327" s="192"/>
    </row>
    <row r="29328" spans="6:8" x14ac:dyDescent="0.2">
      <c r="F29328" s="195"/>
      <c r="G29328" s="196"/>
      <c r="H29328" s="192"/>
    </row>
    <row r="29329" spans="6:8" x14ac:dyDescent="0.2">
      <c r="F29329" s="195"/>
      <c r="G29329" s="196"/>
      <c r="H29329" s="192"/>
    </row>
    <row r="29330" spans="6:8" x14ac:dyDescent="0.2">
      <c r="F29330" s="195"/>
      <c r="G29330" s="196"/>
      <c r="H29330" s="192"/>
    </row>
    <row r="29331" spans="6:8" x14ac:dyDescent="0.2">
      <c r="F29331" s="195"/>
      <c r="G29331" s="196"/>
      <c r="H29331" s="192"/>
    </row>
    <row r="29332" spans="6:8" x14ac:dyDescent="0.2">
      <c r="F29332" s="195"/>
      <c r="G29332" s="196"/>
      <c r="H29332" s="192"/>
    </row>
    <row r="29333" spans="6:8" x14ac:dyDescent="0.2">
      <c r="F29333" s="195"/>
      <c r="G29333" s="196"/>
      <c r="H29333" s="192"/>
    </row>
    <row r="29334" spans="6:8" x14ac:dyDescent="0.2">
      <c r="F29334" s="195"/>
      <c r="G29334" s="196"/>
      <c r="H29334" s="192"/>
    </row>
    <row r="29335" spans="6:8" x14ac:dyDescent="0.2">
      <c r="F29335" s="195"/>
      <c r="G29335" s="196"/>
      <c r="H29335" s="192"/>
    </row>
    <row r="29336" spans="6:8" x14ac:dyDescent="0.2">
      <c r="F29336" s="195"/>
      <c r="G29336" s="196"/>
      <c r="H29336" s="192"/>
    </row>
    <row r="29337" spans="6:8" x14ac:dyDescent="0.2">
      <c r="F29337" s="195"/>
      <c r="G29337" s="196"/>
      <c r="H29337" s="192"/>
    </row>
    <row r="29338" spans="6:8" x14ac:dyDescent="0.2">
      <c r="F29338" s="195"/>
      <c r="G29338" s="196"/>
      <c r="H29338" s="192"/>
    </row>
    <row r="29339" spans="6:8" x14ac:dyDescent="0.2">
      <c r="F29339" s="195"/>
      <c r="G29339" s="196"/>
      <c r="H29339" s="192"/>
    </row>
    <row r="29340" spans="6:8" x14ac:dyDescent="0.2">
      <c r="F29340" s="195"/>
      <c r="G29340" s="196"/>
      <c r="H29340" s="192"/>
    </row>
    <row r="29341" spans="6:8" x14ac:dyDescent="0.2">
      <c r="F29341" s="195"/>
      <c r="G29341" s="196"/>
      <c r="H29341" s="192"/>
    </row>
    <row r="29342" spans="6:8" x14ac:dyDescent="0.2">
      <c r="F29342" s="195"/>
      <c r="G29342" s="196"/>
      <c r="H29342" s="192"/>
    </row>
    <row r="29343" spans="6:8" x14ac:dyDescent="0.2">
      <c r="F29343" s="195"/>
      <c r="G29343" s="196"/>
      <c r="H29343" s="192"/>
    </row>
    <row r="29344" spans="6:8" x14ac:dyDescent="0.2">
      <c r="F29344" s="195"/>
      <c r="G29344" s="196"/>
      <c r="H29344" s="192"/>
    </row>
    <row r="29345" spans="6:8" x14ac:dyDescent="0.2">
      <c r="F29345" s="195"/>
      <c r="G29345" s="196"/>
      <c r="H29345" s="192"/>
    </row>
    <row r="29346" spans="6:8" x14ac:dyDescent="0.2">
      <c r="F29346" s="195"/>
      <c r="G29346" s="196"/>
      <c r="H29346" s="192"/>
    </row>
    <row r="29347" spans="6:8" x14ac:dyDescent="0.2">
      <c r="F29347" s="195"/>
      <c r="G29347" s="196"/>
      <c r="H29347" s="192"/>
    </row>
    <row r="29348" spans="6:8" x14ac:dyDescent="0.2">
      <c r="F29348" s="195"/>
      <c r="G29348" s="196"/>
      <c r="H29348" s="192"/>
    </row>
    <row r="29349" spans="6:8" x14ac:dyDescent="0.2">
      <c r="F29349" s="195"/>
      <c r="G29349" s="196"/>
      <c r="H29349" s="192"/>
    </row>
    <row r="29350" spans="6:8" x14ac:dyDescent="0.2">
      <c r="F29350" s="195"/>
      <c r="G29350" s="196"/>
      <c r="H29350" s="192"/>
    </row>
    <row r="29351" spans="6:8" x14ac:dyDescent="0.2">
      <c r="F29351" s="195"/>
      <c r="G29351" s="196"/>
      <c r="H29351" s="192"/>
    </row>
    <row r="29352" spans="6:8" x14ac:dyDescent="0.2">
      <c r="F29352" s="195"/>
      <c r="G29352" s="196"/>
      <c r="H29352" s="192"/>
    </row>
    <row r="29353" spans="6:8" x14ac:dyDescent="0.2">
      <c r="F29353" s="195"/>
      <c r="G29353" s="196"/>
      <c r="H29353" s="192"/>
    </row>
    <row r="29354" spans="6:8" x14ac:dyDescent="0.2">
      <c r="F29354" s="195"/>
      <c r="G29354" s="196"/>
      <c r="H29354" s="192"/>
    </row>
    <row r="29355" spans="6:8" x14ac:dyDescent="0.2">
      <c r="F29355" s="195"/>
      <c r="G29355" s="196"/>
      <c r="H29355" s="192"/>
    </row>
    <row r="29356" spans="6:8" x14ac:dyDescent="0.2">
      <c r="F29356" s="195"/>
      <c r="G29356" s="196"/>
      <c r="H29356" s="192"/>
    </row>
    <row r="29357" spans="6:8" x14ac:dyDescent="0.2">
      <c r="F29357" s="195"/>
      <c r="G29357" s="196"/>
      <c r="H29357" s="192"/>
    </row>
    <row r="29358" spans="6:8" x14ac:dyDescent="0.2">
      <c r="F29358" s="195"/>
      <c r="G29358" s="196"/>
      <c r="H29358" s="192"/>
    </row>
    <row r="29359" spans="6:8" x14ac:dyDescent="0.2">
      <c r="F29359" s="195"/>
      <c r="G29359" s="196"/>
      <c r="H29359" s="192"/>
    </row>
    <row r="29360" spans="6:8" x14ac:dyDescent="0.2">
      <c r="F29360" s="195"/>
      <c r="G29360" s="196"/>
      <c r="H29360" s="192"/>
    </row>
    <row r="29361" spans="6:8" x14ac:dyDescent="0.2">
      <c r="F29361" s="195"/>
      <c r="G29361" s="196"/>
      <c r="H29361" s="192"/>
    </row>
    <row r="29362" spans="6:8" x14ac:dyDescent="0.2">
      <c r="F29362" s="195"/>
      <c r="G29362" s="196"/>
      <c r="H29362" s="192"/>
    </row>
    <row r="29363" spans="6:8" x14ac:dyDescent="0.2">
      <c r="F29363" s="195"/>
      <c r="G29363" s="196"/>
      <c r="H29363" s="192"/>
    </row>
    <row r="29364" spans="6:8" x14ac:dyDescent="0.2">
      <c r="F29364" s="195"/>
      <c r="G29364" s="196"/>
      <c r="H29364" s="192"/>
    </row>
    <row r="29365" spans="6:8" x14ac:dyDescent="0.2">
      <c r="F29365" s="195"/>
      <c r="G29365" s="196"/>
      <c r="H29365" s="192"/>
    </row>
    <row r="29366" spans="6:8" x14ac:dyDescent="0.2">
      <c r="F29366" s="195"/>
      <c r="G29366" s="196"/>
      <c r="H29366" s="192"/>
    </row>
    <row r="29367" spans="6:8" x14ac:dyDescent="0.2">
      <c r="F29367" s="195"/>
      <c r="G29367" s="196"/>
      <c r="H29367" s="192"/>
    </row>
    <row r="29368" spans="6:8" x14ac:dyDescent="0.2">
      <c r="F29368" s="195"/>
      <c r="G29368" s="196"/>
      <c r="H29368" s="192"/>
    </row>
    <row r="29369" spans="6:8" x14ac:dyDescent="0.2">
      <c r="F29369" s="195"/>
      <c r="G29369" s="196"/>
      <c r="H29369" s="192"/>
    </row>
    <row r="29370" spans="6:8" x14ac:dyDescent="0.2">
      <c r="F29370" s="195"/>
      <c r="G29370" s="196"/>
      <c r="H29370" s="192"/>
    </row>
    <row r="29371" spans="6:8" x14ac:dyDescent="0.2">
      <c r="F29371" s="195"/>
      <c r="G29371" s="196"/>
      <c r="H29371" s="192"/>
    </row>
    <row r="29372" spans="6:8" x14ac:dyDescent="0.2">
      <c r="F29372" s="195"/>
      <c r="G29372" s="196"/>
      <c r="H29372" s="192"/>
    </row>
    <row r="29373" spans="6:8" x14ac:dyDescent="0.2">
      <c r="F29373" s="195"/>
      <c r="G29373" s="196"/>
      <c r="H29373" s="192"/>
    </row>
    <row r="29374" spans="6:8" x14ac:dyDescent="0.2">
      <c r="F29374" s="195"/>
      <c r="G29374" s="196"/>
      <c r="H29374" s="192"/>
    </row>
    <row r="29375" spans="6:8" x14ac:dyDescent="0.2">
      <c r="F29375" s="195"/>
      <c r="G29375" s="196"/>
      <c r="H29375" s="192"/>
    </row>
    <row r="29376" spans="6:8" x14ac:dyDescent="0.2">
      <c r="F29376" s="195"/>
      <c r="G29376" s="196"/>
      <c r="H29376" s="192"/>
    </row>
    <row r="29377" spans="6:8" x14ac:dyDescent="0.2">
      <c r="F29377" s="195"/>
      <c r="G29377" s="196"/>
      <c r="H29377" s="192"/>
    </row>
    <row r="29378" spans="6:8" x14ac:dyDescent="0.2">
      <c r="F29378" s="195"/>
      <c r="G29378" s="196"/>
      <c r="H29378" s="192"/>
    </row>
    <row r="29379" spans="6:8" x14ac:dyDescent="0.2">
      <c r="F29379" s="195"/>
      <c r="G29379" s="196"/>
      <c r="H29379" s="192"/>
    </row>
    <row r="29380" spans="6:8" x14ac:dyDescent="0.2">
      <c r="F29380" s="195"/>
      <c r="G29380" s="196"/>
      <c r="H29380" s="192"/>
    </row>
    <row r="29381" spans="6:8" x14ac:dyDescent="0.2">
      <c r="F29381" s="195"/>
      <c r="G29381" s="196"/>
      <c r="H29381" s="192"/>
    </row>
    <row r="29382" spans="6:8" x14ac:dyDescent="0.2">
      <c r="F29382" s="195"/>
      <c r="G29382" s="196"/>
      <c r="H29382" s="192"/>
    </row>
    <row r="29383" spans="6:8" x14ac:dyDescent="0.2">
      <c r="F29383" s="195"/>
      <c r="G29383" s="196"/>
      <c r="H29383" s="192"/>
    </row>
    <row r="29384" spans="6:8" x14ac:dyDescent="0.2">
      <c r="F29384" s="195"/>
      <c r="G29384" s="196"/>
      <c r="H29384" s="192"/>
    </row>
    <row r="29385" spans="6:8" x14ac:dyDescent="0.2">
      <c r="F29385" s="195"/>
      <c r="G29385" s="196"/>
      <c r="H29385" s="192"/>
    </row>
    <row r="29386" spans="6:8" x14ac:dyDescent="0.2">
      <c r="F29386" s="195"/>
      <c r="G29386" s="196"/>
      <c r="H29386" s="192"/>
    </row>
    <row r="29387" spans="6:8" x14ac:dyDescent="0.2">
      <c r="F29387" s="195"/>
      <c r="G29387" s="196"/>
      <c r="H29387" s="192"/>
    </row>
    <row r="29388" spans="6:8" x14ac:dyDescent="0.2">
      <c r="F29388" s="195"/>
      <c r="G29388" s="196"/>
      <c r="H29388" s="192"/>
    </row>
    <row r="29389" spans="6:8" x14ac:dyDescent="0.2">
      <c r="F29389" s="195"/>
      <c r="G29389" s="196"/>
      <c r="H29389" s="192"/>
    </row>
    <row r="29390" spans="6:8" x14ac:dyDescent="0.2">
      <c r="F29390" s="195"/>
      <c r="G29390" s="196"/>
      <c r="H29390" s="192"/>
    </row>
    <row r="29391" spans="6:8" x14ac:dyDescent="0.2">
      <c r="F29391" s="195"/>
      <c r="G29391" s="196"/>
      <c r="H29391" s="192"/>
    </row>
    <row r="29392" spans="6:8" x14ac:dyDescent="0.2">
      <c r="F29392" s="195"/>
      <c r="G29392" s="196"/>
      <c r="H29392" s="192"/>
    </row>
    <row r="29393" spans="6:8" x14ac:dyDescent="0.2">
      <c r="F29393" s="195"/>
      <c r="G29393" s="196"/>
      <c r="H29393" s="192"/>
    </row>
    <row r="29394" spans="6:8" x14ac:dyDescent="0.2">
      <c r="F29394" s="195"/>
      <c r="G29394" s="196"/>
      <c r="H29394" s="192"/>
    </row>
    <row r="29395" spans="6:8" x14ac:dyDescent="0.2">
      <c r="F29395" s="195"/>
      <c r="G29395" s="196"/>
      <c r="H29395" s="192"/>
    </row>
    <row r="29396" spans="6:8" x14ac:dyDescent="0.2">
      <c r="F29396" s="195"/>
      <c r="G29396" s="196"/>
      <c r="H29396" s="192"/>
    </row>
    <row r="29397" spans="6:8" x14ac:dyDescent="0.2">
      <c r="F29397" s="195"/>
      <c r="G29397" s="196"/>
      <c r="H29397" s="192"/>
    </row>
    <row r="29398" spans="6:8" x14ac:dyDescent="0.2">
      <c r="F29398" s="195"/>
      <c r="G29398" s="196"/>
      <c r="H29398" s="192"/>
    </row>
    <row r="29399" spans="6:8" x14ac:dyDescent="0.2">
      <c r="F29399" s="195"/>
      <c r="G29399" s="196"/>
      <c r="H29399" s="192"/>
    </row>
    <row r="29400" spans="6:8" x14ac:dyDescent="0.2">
      <c r="F29400" s="195"/>
      <c r="G29400" s="196"/>
      <c r="H29400" s="192"/>
    </row>
    <row r="29401" spans="6:8" x14ac:dyDescent="0.2">
      <c r="F29401" s="195"/>
      <c r="G29401" s="196"/>
      <c r="H29401" s="192"/>
    </row>
    <row r="29402" spans="6:8" x14ac:dyDescent="0.2">
      <c r="F29402" s="195"/>
      <c r="G29402" s="196"/>
      <c r="H29402" s="192"/>
    </row>
    <row r="29403" spans="6:8" x14ac:dyDescent="0.2">
      <c r="F29403" s="195"/>
      <c r="G29403" s="196"/>
      <c r="H29403" s="192"/>
    </row>
    <row r="29404" spans="6:8" x14ac:dyDescent="0.2">
      <c r="F29404" s="195"/>
      <c r="G29404" s="196"/>
      <c r="H29404" s="192"/>
    </row>
    <row r="29405" spans="6:8" x14ac:dyDescent="0.2">
      <c r="F29405" s="195"/>
      <c r="G29405" s="196"/>
      <c r="H29405" s="192"/>
    </row>
    <row r="29406" spans="6:8" x14ac:dyDescent="0.2">
      <c r="F29406" s="195"/>
      <c r="G29406" s="196"/>
      <c r="H29406" s="192"/>
    </row>
    <row r="29407" spans="6:8" x14ac:dyDescent="0.2">
      <c r="F29407" s="195"/>
      <c r="G29407" s="196"/>
      <c r="H29407" s="192"/>
    </row>
    <row r="29408" spans="6:8" x14ac:dyDescent="0.2">
      <c r="F29408" s="195"/>
      <c r="G29408" s="196"/>
      <c r="H29408" s="192"/>
    </row>
    <row r="29409" spans="6:8" x14ac:dyDescent="0.2">
      <c r="F29409" s="195"/>
      <c r="G29409" s="196"/>
      <c r="H29409" s="192"/>
    </row>
    <row r="29410" spans="6:8" x14ac:dyDescent="0.2">
      <c r="F29410" s="195"/>
      <c r="G29410" s="196"/>
      <c r="H29410" s="192"/>
    </row>
    <row r="29411" spans="6:8" x14ac:dyDescent="0.2">
      <c r="F29411" s="195"/>
      <c r="G29411" s="196"/>
      <c r="H29411" s="192"/>
    </row>
    <row r="29412" spans="6:8" x14ac:dyDescent="0.2">
      <c r="F29412" s="195"/>
      <c r="G29412" s="196"/>
      <c r="H29412" s="192"/>
    </row>
    <row r="29413" spans="6:8" x14ac:dyDescent="0.2">
      <c r="F29413" s="195"/>
      <c r="G29413" s="196"/>
      <c r="H29413" s="192"/>
    </row>
    <row r="29414" spans="6:8" x14ac:dyDescent="0.2">
      <c r="F29414" s="195"/>
      <c r="G29414" s="196"/>
      <c r="H29414" s="192"/>
    </row>
    <row r="29415" spans="6:8" x14ac:dyDescent="0.2">
      <c r="F29415" s="195"/>
      <c r="G29415" s="196"/>
      <c r="H29415" s="192"/>
    </row>
    <row r="29416" spans="6:8" x14ac:dyDescent="0.2">
      <c r="F29416" s="195"/>
      <c r="G29416" s="196"/>
      <c r="H29416" s="192"/>
    </row>
    <row r="29417" spans="6:8" x14ac:dyDescent="0.2">
      <c r="F29417" s="195"/>
      <c r="G29417" s="196"/>
      <c r="H29417" s="192"/>
    </row>
    <row r="29418" spans="6:8" x14ac:dyDescent="0.2">
      <c r="F29418" s="195"/>
      <c r="G29418" s="196"/>
      <c r="H29418" s="192"/>
    </row>
    <row r="29419" spans="6:8" x14ac:dyDescent="0.2">
      <c r="F29419" s="195"/>
      <c r="G29419" s="196"/>
      <c r="H29419" s="192"/>
    </row>
    <row r="29420" spans="6:8" x14ac:dyDescent="0.2">
      <c r="F29420" s="195"/>
      <c r="G29420" s="196"/>
      <c r="H29420" s="192"/>
    </row>
    <row r="29421" spans="6:8" x14ac:dyDescent="0.2">
      <c r="F29421" s="195"/>
      <c r="G29421" s="196"/>
      <c r="H29421" s="192"/>
    </row>
    <row r="29422" spans="6:8" x14ac:dyDescent="0.2">
      <c r="F29422" s="195"/>
      <c r="G29422" s="196"/>
      <c r="H29422" s="192"/>
    </row>
    <row r="29423" spans="6:8" x14ac:dyDescent="0.2">
      <c r="F29423" s="195"/>
      <c r="G29423" s="196"/>
      <c r="H29423" s="192"/>
    </row>
    <row r="29424" spans="6:8" x14ac:dyDescent="0.2">
      <c r="F29424" s="195"/>
      <c r="G29424" s="196"/>
      <c r="H29424" s="192"/>
    </row>
    <row r="29425" spans="6:8" x14ac:dyDescent="0.2">
      <c r="F29425" s="195"/>
      <c r="G29425" s="196"/>
      <c r="H29425" s="192"/>
    </row>
    <row r="29426" spans="6:8" x14ac:dyDescent="0.2">
      <c r="F29426" s="195"/>
      <c r="G29426" s="196"/>
      <c r="H29426" s="192"/>
    </row>
    <row r="29427" spans="6:8" x14ac:dyDescent="0.2">
      <c r="F29427" s="195"/>
      <c r="G29427" s="196"/>
      <c r="H29427" s="192"/>
    </row>
    <row r="29428" spans="6:8" x14ac:dyDescent="0.2">
      <c r="F29428" s="195"/>
      <c r="G29428" s="196"/>
      <c r="H29428" s="192"/>
    </row>
    <row r="29429" spans="6:8" x14ac:dyDescent="0.2">
      <c r="F29429" s="195"/>
      <c r="G29429" s="196"/>
      <c r="H29429" s="192"/>
    </row>
    <row r="29430" spans="6:8" x14ac:dyDescent="0.2">
      <c r="F29430" s="195"/>
      <c r="G29430" s="196"/>
      <c r="H29430" s="192"/>
    </row>
    <row r="29431" spans="6:8" x14ac:dyDescent="0.2">
      <c r="F29431" s="195"/>
      <c r="G29431" s="196"/>
      <c r="H29431" s="192"/>
    </row>
    <row r="29432" spans="6:8" x14ac:dyDescent="0.2">
      <c r="F29432" s="195"/>
      <c r="G29432" s="196"/>
      <c r="H29432" s="192"/>
    </row>
    <row r="29433" spans="6:8" x14ac:dyDescent="0.2">
      <c r="F29433" s="195"/>
      <c r="G29433" s="196"/>
      <c r="H29433" s="192"/>
    </row>
    <row r="29434" spans="6:8" x14ac:dyDescent="0.2">
      <c r="F29434" s="195"/>
      <c r="G29434" s="196"/>
      <c r="H29434" s="192"/>
    </row>
    <row r="29435" spans="6:8" x14ac:dyDescent="0.2">
      <c r="F29435" s="195"/>
      <c r="G29435" s="196"/>
      <c r="H29435" s="192"/>
    </row>
    <row r="29436" spans="6:8" x14ac:dyDescent="0.2">
      <c r="F29436" s="195"/>
      <c r="G29436" s="196"/>
      <c r="H29436" s="192"/>
    </row>
    <row r="29437" spans="6:8" x14ac:dyDescent="0.2">
      <c r="F29437" s="195"/>
      <c r="G29437" s="196"/>
      <c r="H29437" s="192"/>
    </row>
    <row r="29438" spans="6:8" x14ac:dyDescent="0.2">
      <c r="F29438" s="195"/>
      <c r="G29438" s="196"/>
      <c r="H29438" s="192"/>
    </row>
    <row r="29439" spans="6:8" x14ac:dyDescent="0.2">
      <c r="F29439" s="195"/>
      <c r="G29439" s="196"/>
      <c r="H29439" s="192"/>
    </row>
    <row r="29440" spans="6:8" x14ac:dyDescent="0.2">
      <c r="F29440" s="195"/>
      <c r="G29440" s="196"/>
      <c r="H29440" s="192"/>
    </row>
    <row r="29441" spans="6:8" x14ac:dyDescent="0.2">
      <c r="F29441" s="195"/>
      <c r="G29441" s="196"/>
      <c r="H29441" s="192"/>
    </row>
    <row r="29442" spans="6:8" x14ac:dyDescent="0.2">
      <c r="F29442" s="195"/>
      <c r="G29442" s="196"/>
      <c r="H29442" s="192"/>
    </row>
    <row r="29443" spans="6:8" x14ac:dyDescent="0.2">
      <c r="F29443" s="195"/>
      <c r="G29443" s="196"/>
      <c r="H29443" s="192"/>
    </row>
    <row r="29444" spans="6:8" x14ac:dyDescent="0.2">
      <c r="F29444" s="195"/>
      <c r="G29444" s="196"/>
      <c r="H29444" s="192"/>
    </row>
    <row r="29445" spans="6:8" x14ac:dyDescent="0.2">
      <c r="F29445" s="195"/>
      <c r="G29445" s="196"/>
      <c r="H29445" s="192"/>
    </row>
    <row r="29446" spans="6:8" x14ac:dyDescent="0.2">
      <c r="F29446" s="195"/>
      <c r="G29446" s="196"/>
      <c r="H29446" s="192"/>
    </row>
    <row r="29447" spans="6:8" x14ac:dyDescent="0.2">
      <c r="F29447" s="195"/>
      <c r="G29447" s="196"/>
      <c r="H29447" s="192"/>
    </row>
    <row r="29448" spans="6:8" x14ac:dyDescent="0.2">
      <c r="F29448" s="195"/>
      <c r="G29448" s="196"/>
      <c r="H29448" s="192"/>
    </row>
    <row r="29449" spans="6:8" x14ac:dyDescent="0.2">
      <c r="F29449" s="195"/>
      <c r="G29449" s="196"/>
      <c r="H29449" s="192"/>
    </row>
    <row r="29450" spans="6:8" x14ac:dyDescent="0.2">
      <c r="F29450" s="195"/>
      <c r="G29450" s="196"/>
      <c r="H29450" s="192"/>
    </row>
    <row r="29451" spans="6:8" x14ac:dyDescent="0.2">
      <c r="F29451" s="195"/>
      <c r="G29451" s="196"/>
      <c r="H29451" s="192"/>
    </row>
    <row r="29452" spans="6:8" x14ac:dyDescent="0.2">
      <c r="F29452" s="195"/>
      <c r="G29452" s="196"/>
      <c r="H29452" s="192"/>
    </row>
    <row r="29453" spans="6:8" x14ac:dyDescent="0.2">
      <c r="F29453" s="195"/>
      <c r="G29453" s="196"/>
      <c r="H29453" s="192"/>
    </row>
    <row r="29454" spans="6:8" x14ac:dyDescent="0.2">
      <c r="F29454" s="195"/>
      <c r="G29454" s="196"/>
      <c r="H29454" s="192"/>
    </row>
    <row r="29455" spans="6:8" x14ac:dyDescent="0.2">
      <c r="F29455" s="195"/>
      <c r="G29455" s="196"/>
      <c r="H29455" s="192"/>
    </row>
    <row r="29456" spans="6:8" x14ac:dyDescent="0.2">
      <c r="F29456" s="195"/>
      <c r="G29456" s="196"/>
      <c r="H29456" s="192"/>
    </row>
    <row r="29457" spans="6:8" x14ac:dyDescent="0.2">
      <c r="F29457" s="195"/>
      <c r="G29457" s="196"/>
      <c r="H29457" s="192"/>
    </row>
    <row r="29458" spans="6:8" x14ac:dyDescent="0.2">
      <c r="F29458" s="195"/>
      <c r="G29458" s="196"/>
      <c r="H29458" s="192"/>
    </row>
    <row r="29459" spans="6:8" x14ac:dyDescent="0.2">
      <c r="F29459" s="195"/>
      <c r="G29459" s="196"/>
      <c r="H29459" s="192"/>
    </row>
    <row r="29460" spans="6:8" x14ac:dyDescent="0.2">
      <c r="F29460" s="195"/>
      <c r="G29460" s="196"/>
      <c r="H29460" s="192"/>
    </row>
    <row r="29461" spans="6:8" x14ac:dyDescent="0.2">
      <c r="F29461" s="195"/>
      <c r="G29461" s="196"/>
      <c r="H29461" s="192"/>
    </row>
    <row r="29462" spans="6:8" x14ac:dyDescent="0.2">
      <c r="F29462" s="195"/>
      <c r="G29462" s="196"/>
      <c r="H29462" s="192"/>
    </row>
    <row r="29463" spans="6:8" x14ac:dyDescent="0.2">
      <c r="F29463" s="195"/>
      <c r="G29463" s="196"/>
      <c r="H29463" s="192"/>
    </row>
    <row r="29464" spans="6:8" x14ac:dyDescent="0.2">
      <c r="F29464" s="195"/>
      <c r="G29464" s="196"/>
      <c r="H29464" s="192"/>
    </row>
    <row r="29465" spans="6:8" x14ac:dyDescent="0.2">
      <c r="F29465" s="195"/>
      <c r="G29465" s="196"/>
      <c r="H29465" s="192"/>
    </row>
    <row r="29466" spans="6:8" x14ac:dyDescent="0.2">
      <c r="F29466" s="195"/>
      <c r="G29466" s="196"/>
      <c r="H29466" s="192"/>
    </row>
    <row r="29467" spans="6:8" x14ac:dyDescent="0.2">
      <c r="F29467" s="195"/>
      <c r="G29467" s="196"/>
      <c r="H29467" s="192"/>
    </row>
    <row r="29468" spans="6:8" x14ac:dyDescent="0.2">
      <c r="F29468" s="195"/>
      <c r="G29468" s="196"/>
      <c r="H29468" s="192"/>
    </row>
    <row r="29469" spans="6:8" x14ac:dyDescent="0.2">
      <c r="F29469" s="195"/>
      <c r="G29469" s="196"/>
      <c r="H29469" s="192"/>
    </row>
    <row r="29470" spans="6:8" x14ac:dyDescent="0.2">
      <c r="F29470" s="195"/>
      <c r="G29470" s="196"/>
      <c r="H29470" s="192"/>
    </row>
    <row r="29471" spans="6:8" x14ac:dyDescent="0.2">
      <c r="F29471" s="195"/>
      <c r="G29471" s="196"/>
      <c r="H29471" s="192"/>
    </row>
    <row r="29472" spans="6:8" x14ac:dyDescent="0.2">
      <c r="F29472" s="195"/>
      <c r="G29472" s="196"/>
      <c r="H29472" s="192"/>
    </row>
    <row r="29473" spans="6:8" x14ac:dyDescent="0.2">
      <c r="F29473" s="195"/>
      <c r="G29473" s="196"/>
      <c r="H29473" s="192"/>
    </row>
    <row r="29474" spans="6:8" x14ac:dyDescent="0.2">
      <c r="F29474" s="195"/>
      <c r="G29474" s="196"/>
      <c r="H29474" s="192"/>
    </row>
    <row r="29475" spans="6:8" x14ac:dyDescent="0.2">
      <c r="F29475" s="195"/>
      <c r="G29475" s="196"/>
      <c r="H29475" s="192"/>
    </row>
    <row r="29476" spans="6:8" x14ac:dyDescent="0.2">
      <c r="F29476" s="195"/>
      <c r="G29476" s="196"/>
      <c r="H29476" s="192"/>
    </row>
    <row r="29477" spans="6:8" x14ac:dyDescent="0.2">
      <c r="F29477" s="195"/>
      <c r="G29477" s="196"/>
      <c r="H29477" s="192"/>
    </row>
    <row r="29478" spans="6:8" x14ac:dyDescent="0.2">
      <c r="F29478" s="195"/>
      <c r="G29478" s="196"/>
      <c r="H29478" s="192"/>
    </row>
    <row r="29479" spans="6:8" x14ac:dyDescent="0.2">
      <c r="F29479" s="195"/>
      <c r="G29479" s="196"/>
      <c r="H29479" s="192"/>
    </row>
    <row r="29480" spans="6:8" x14ac:dyDescent="0.2">
      <c r="F29480" s="195"/>
      <c r="G29480" s="196"/>
      <c r="H29480" s="192"/>
    </row>
    <row r="29481" spans="6:8" x14ac:dyDescent="0.2">
      <c r="F29481" s="195"/>
      <c r="G29481" s="196"/>
      <c r="H29481" s="192"/>
    </row>
    <row r="29482" spans="6:8" x14ac:dyDescent="0.2">
      <c r="F29482" s="195"/>
      <c r="G29482" s="196"/>
      <c r="H29482" s="192"/>
    </row>
    <row r="29483" spans="6:8" x14ac:dyDescent="0.2">
      <c r="F29483" s="195"/>
      <c r="G29483" s="196"/>
      <c r="H29483" s="192"/>
    </row>
    <row r="29484" spans="6:8" x14ac:dyDescent="0.2">
      <c r="F29484" s="195"/>
      <c r="G29484" s="196"/>
      <c r="H29484" s="192"/>
    </row>
    <row r="29485" spans="6:8" x14ac:dyDescent="0.2">
      <c r="F29485" s="195"/>
      <c r="G29485" s="196"/>
      <c r="H29485" s="192"/>
    </row>
    <row r="29486" spans="6:8" x14ac:dyDescent="0.2">
      <c r="F29486" s="195"/>
      <c r="G29486" s="196"/>
      <c r="H29486" s="192"/>
    </row>
    <row r="29487" spans="6:8" x14ac:dyDescent="0.2">
      <c r="F29487" s="195"/>
      <c r="G29487" s="196"/>
      <c r="H29487" s="192"/>
    </row>
    <row r="29488" spans="6:8" x14ac:dyDescent="0.2">
      <c r="F29488" s="195"/>
      <c r="G29488" s="196"/>
      <c r="H29488" s="192"/>
    </row>
    <row r="29489" spans="6:8" x14ac:dyDescent="0.2">
      <c r="F29489" s="195"/>
      <c r="G29489" s="196"/>
      <c r="H29489" s="192"/>
    </row>
    <row r="29490" spans="6:8" x14ac:dyDescent="0.2">
      <c r="F29490" s="195"/>
      <c r="G29490" s="196"/>
      <c r="H29490" s="192"/>
    </row>
    <row r="29491" spans="6:8" x14ac:dyDescent="0.2">
      <c r="F29491" s="195"/>
      <c r="G29491" s="196"/>
      <c r="H29491" s="192"/>
    </row>
    <row r="29492" spans="6:8" x14ac:dyDescent="0.2">
      <c r="F29492" s="195"/>
      <c r="G29492" s="196"/>
      <c r="H29492" s="192"/>
    </row>
    <row r="29493" spans="6:8" x14ac:dyDescent="0.2">
      <c r="F29493" s="195"/>
      <c r="G29493" s="196"/>
      <c r="H29493" s="192"/>
    </row>
    <row r="29494" spans="6:8" x14ac:dyDescent="0.2">
      <c r="F29494" s="195"/>
      <c r="G29494" s="196"/>
      <c r="H29494" s="192"/>
    </row>
    <row r="29495" spans="6:8" x14ac:dyDescent="0.2">
      <c r="F29495" s="195"/>
      <c r="G29495" s="196"/>
      <c r="H29495" s="192"/>
    </row>
    <row r="29496" spans="6:8" x14ac:dyDescent="0.2">
      <c r="F29496" s="195"/>
      <c r="G29496" s="196"/>
      <c r="H29496" s="192"/>
    </row>
    <row r="29497" spans="6:8" x14ac:dyDescent="0.2">
      <c r="F29497" s="195"/>
      <c r="G29497" s="196"/>
      <c r="H29497" s="192"/>
    </row>
    <row r="29498" spans="6:8" x14ac:dyDescent="0.2">
      <c r="F29498" s="195"/>
      <c r="G29498" s="196"/>
      <c r="H29498" s="192"/>
    </row>
    <row r="29499" spans="6:8" x14ac:dyDescent="0.2">
      <c r="F29499" s="195"/>
      <c r="G29499" s="196"/>
      <c r="H29499" s="192"/>
    </row>
    <row r="29500" spans="6:8" x14ac:dyDescent="0.2">
      <c r="F29500" s="195"/>
      <c r="G29500" s="196"/>
      <c r="H29500" s="192"/>
    </row>
    <row r="29501" spans="6:8" x14ac:dyDescent="0.2">
      <c r="F29501" s="195"/>
      <c r="G29501" s="196"/>
      <c r="H29501" s="192"/>
    </row>
    <row r="29502" spans="6:8" x14ac:dyDescent="0.2">
      <c r="F29502" s="195"/>
      <c r="G29502" s="196"/>
      <c r="H29502" s="192"/>
    </row>
    <row r="29503" spans="6:8" x14ac:dyDescent="0.2">
      <c r="F29503" s="195"/>
      <c r="G29503" s="196"/>
      <c r="H29503" s="192"/>
    </row>
    <row r="29504" spans="6:8" x14ac:dyDescent="0.2">
      <c r="F29504" s="195"/>
      <c r="G29504" s="196"/>
      <c r="H29504" s="192"/>
    </row>
    <row r="29505" spans="6:8" x14ac:dyDescent="0.2">
      <c r="F29505" s="195"/>
      <c r="G29505" s="196"/>
      <c r="H29505" s="192"/>
    </row>
    <row r="29506" spans="6:8" x14ac:dyDescent="0.2">
      <c r="F29506" s="195"/>
      <c r="G29506" s="196"/>
      <c r="H29506" s="192"/>
    </row>
    <row r="29507" spans="6:8" x14ac:dyDescent="0.2">
      <c r="F29507" s="195"/>
      <c r="G29507" s="196"/>
      <c r="H29507" s="192"/>
    </row>
    <row r="29508" spans="6:8" x14ac:dyDescent="0.2">
      <c r="F29508" s="195"/>
      <c r="G29508" s="196"/>
      <c r="H29508" s="192"/>
    </row>
    <row r="29509" spans="6:8" x14ac:dyDescent="0.2">
      <c r="F29509" s="195"/>
      <c r="G29509" s="196"/>
      <c r="H29509" s="192"/>
    </row>
    <row r="29510" spans="6:8" x14ac:dyDescent="0.2">
      <c r="F29510" s="195"/>
      <c r="G29510" s="196"/>
      <c r="H29510" s="192"/>
    </row>
    <row r="29511" spans="6:8" x14ac:dyDescent="0.2">
      <c r="F29511" s="195"/>
      <c r="G29511" s="196"/>
      <c r="H29511" s="192"/>
    </row>
    <row r="29512" spans="6:8" x14ac:dyDescent="0.2">
      <c r="F29512" s="195"/>
      <c r="G29512" s="196"/>
      <c r="H29512" s="192"/>
    </row>
    <row r="29513" spans="6:8" x14ac:dyDescent="0.2">
      <c r="F29513" s="195"/>
      <c r="G29513" s="196"/>
      <c r="H29513" s="192"/>
    </row>
    <row r="29514" spans="6:8" x14ac:dyDescent="0.2">
      <c r="F29514" s="195"/>
      <c r="G29514" s="196"/>
      <c r="H29514" s="192"/>
    </row>
    <row r="29515" spans="6:8" x14ac:dyDescent="0.2">
      <c r="F29515" s="195"/>
      <c r="G29515" s="196"/>
      <c r="H29515" s="192"/>
    </row>
    <row r="29516" spans="6:8" x14ac:dyDescent="0.2">
      <c r="F29516" s="195"/>
      <c r="G29516" s="196"/>
      <c r="H29516" s="192"/>
    </row>
    <row r="29517" spans="6:8" x14ac:dyDescent="0.2">
      <c r="F29517" s="195"/>
      <c r="G29517" s="196"/>
      <c r="H29517" s="192"/>
    </row>
    <row r="29518" spans="6:8" x14ac:dyDescent="0.2">
      <c r="F29518" s="195"/>
      <c r="G29518" s="196"/>
      <c r="H29518" s="192"/>
    </row>
    <row r="29519" spans="6:8" x14ac:dyDescent="0.2">
      <c r="F29519" s="195"/>
      <c r="G29519" s="196"/>
      <c r="H29519" s="192"/>
    </row>
    <row r="29520" spans="6:8" x14ac:dyDescent="0.2">
      <c r="F29520" s="195"/>
      <c r="G29520" s="196"/>
      <c r="H29520" s="192"/>
    </row>
    <row r="29521" spans="6:8" x14ac:dyDescent="0.2">
      <c r="F29521" s="195"/>
      <c r="G29521" s="196"/>
      <c r="H29521" s="192"/>
    </row>
    <row r="29522" spans="6:8" x14ac:dyDescent="0.2">
      <c r="F29522" s="195"/>
      <c r="G29522" s="196"/>
      <c r="H29522" s="192"/>
    </row>
    <row r="29523" spans="6:8" x14ac:dyDescent="0.2">
      <c r="F29523" s="195"/>
      <c r="G29523" s="196"/>
      <c r="H29523" s="192"/>
    </row>
    <row r="29524" spans="6:8" x14ac:dyDescent="0.2">
      <c r="F29524" s="195"/>
      <c r="G29524" s="196"/>
      <c r="H29524" s="192"/>
    </row>
    <row r="29525" spans="6:8" x14ac:dyDescent="0.2">
      <c r="F29525" s="195"/>
      <c r="G29525" s="196"/>
      <c r="H29525" s="192"/>
    </row>
    <row r="29526" spans="6:8" x14ac:dyDescent="0.2">
      <c r="F29526" s="195"/>
      <c r="G29526" s="196"/>
      <c r="H29526" s="192"/>
    </row>
    <row r="29527" spans="6:8" x14ac:dyDescent="0.2">
      <c r="F29527" s="195"/>
      <c r="G29527" s="196"/>
      <c r="H29527" s="192"/>
    </row>
    <row r="29528" spans="6:8" x14ac:dyDescent="0.2">
      <c r="F29528" s="195"/>
      <c r="G29528" s="196"/>
      <c r="H29528" s="192"/>
    </row>
    <row r="29529" spans="6:8" x14ac:dyDescent="0.2">
      <c r="F29529" s="195"/>
      <c r="G29529" s="196"/>
      <c r="H29529" s="192"/>
    </row>
    <row r="29530" spans="6:8" x14ac:dyDescent="0.2">
      <c r="F29530" s="195"/>
      <c r="G29530" s="196"/>
      <c r="H29530" s="192"/>
    </row>
    <row r="29531" spans="6:8" x14ac:dyDescent="0.2">
      <c r="F29531" s="195"/>
      <c r="G29531" s="196"/>
      <c r="H29531" s="192"/>
    </row>
    <row r="29532" spans="6:8" x14ac:dyDescent="0.2">
      <c r="F29532" s="195"/>
      <c r="G29532" s="196"/>
      <c r="H29532" s="192"/>
    </row>
    <row r="29533" spans="6:8" x14ac:dyDescent="0.2">
      <c r="F29533" s="195"/>
      <c r="G29533" s="196"/>
      <c r="H29533" s="192"/>
    </row>
    <row r="29534" spans="6:8" x14ac:dyDescent="0.2">
      <c r="F29534" s="195"/>
      <c r="G29534" s="196"/>
      <c r="H29534" s="192"/>
    </row>
    <row r="29535" spans="6:8" x14ac:dyDescent="0.2">
      <c r="F29535" s="195"/>
      <c r="G29535" s="196"/>
      <c r="H29535" s="192"/>
    </row>
    <row r="29536" spans="6:8" x14ac:dyDescent="0.2">
      <c r="F29536" s="195"/>
      <c r="G29536" s="196"/>
      <c r="H29536" s="192"/>
    </row>
    <row r="29537" spans="6:8" x14ac:dyDescent="0.2">
      <c r="F29537" s="195"/>
      <c r="G29537" s="196"/>
      <c r="H29537" s="192"/>
    </row>
    <row r="29538" spans="6:8" x14ac:dyDescent="0.2">
      <c r="F29538" s="195"/>
      <c r="G29538" s="196"/>
      <c r="H29538" s="192"/>
    </row>
    <row r="29539" spans="6:8" x14ac:dyDescent="0.2">
      <c r="F29539" s="195"/>
      <c r="G29539" s="196"/>
      <c r="H29539" s="192"/>
    </row>
    <row r="29540" spans="6:8" x14ac:dyDescent="0.2">
      <c r="F29540" s="195"/>
      <c r="G29540" s="196"/>
      <c r="H29540" s="192"/>
    </row>
    <row r="29541" spans="6:8" x14ac:dyDescent="0.2">
      <c r="F29541" s="195"/>
      <c r="G29541" s="196"/>
      <c r="H29541" s="192"/>
    </row>
    <row r="29542" spans="6:8" x14ac:dyDescent="0.2">
      <c r="F29542" s="195"/>
      <c r="G29542" s="196"/>
      <c r="H29542" s="192"/>
    </row>
    <row r="29543" spans="6:8" x14ac:dyDescent="0.2">
      <c r="F29543" s="195"/>
      <c r="G29543" s="196"/>
      <c r="H29543" s="192"/>
    </row>
    <row r="29544" spans="6:8" x14ac:dyDescent="0.2">
      <c r="F29544" s="195"/>
      <c r="G29544" s="196"/>
      <c r="H29544" s="192"/>
    </row>
    <row r="29545" spans="6:8" x14ac:dyDescent="0.2">
      <c r="F29545" s="195"/>
      <c r="G29545" s="196"/>
      <c r="H29545" s="192"/>
    </row>
    <row r="29546" spans="6:8" x14ac:dyDescent="0.2">
      <c r="F29546" s="195"/>
      <c r="G29546" s="196"/>
      <c r="H29546" s="192"/>
    </row>
    <row r="29547" spans="6:8" x14ac:dyDescent="0.2">
      <c r="F29547" s="195"/>
      <c r="G29547" s="196"/>
      <c r="H29547" s="192"/>
    </row>
    <row r="29548" spans="6:8" x14ac:dyDescent="0.2">
      <c r="F29548" s="195"/>
      <c r="G29548" s="196"/>
      <c r="H29548" s="192"/>
    </row>
    <row r="29549" spans="6:8" x14ac:dyDescent="0.2">
      <c r="F29549" s="195"/>
      <c r="G29549" s="196"/>
      <c r="H29549" s="192"/>
    </row>
    <row r="29550" spans="6:8" x14ac:dyDescent="0.2">
      <c r="F29550" s="195"/>
      <c r="G29550" s="196"/>
      <c r="H29550" s="192"/>
    </row>
    <row r="29551" spans="6:8" x14ac:dyDescent="0.2">
      <c r="F29551" s="195"/>
      <c r="G29551" s="196"/>
      <c r="H29551" s="192"/>
    </row>
    <row r="29552" spans="6:8" x14ac:dyDescent="0.2">
      <c r="F29552" s="195"/>
      <c r="G29552" s="196"/>
      <c r="H29552" s="192"/>
    </row>
    <row r="29553" spans="6:8" x14ac:dyDescent="0.2">
      <c r="F29553" s="195"/>
      <c r="G29553" s="196"/>
      <c r="H29553" s="192"/>
    </row>
    <row r="29554" spans="6:8" x14ac:dyDescent="0.2">
      <c r="F29554" s="195"/>
      <c r="G29554" s="196"/>
      <c r="H29554" s="192"/>
    </row>
    <row r="29555" spans="6:8" x14ac:dyDescent="0.2">
      <c r="F29555" s="195"/>
      <c r="G29555" s="196"/>
      <c r="H29555" s="192"/>
    </row>
    <row r="29556" spans="6:8" x14ac:dyDescent="0.2">
      <c r="F29556" s="195"/>
      <c r="G29556" s="196"/>
      <c r="H29556" s="192"/>
    </row>
    <row r="29557" spans="6:8" x14ac:dyDescent="0.2">
      <c r="F29557" s="195"/>
      <c r="G29557" s="196"/>
      <c r="H29557" s="192"/>
    </row>
    <row r="29558" spans="6:8" x14ac:dyDescent="0.2">
      <c r="F29558" s="195"/>
      <c r="G29558" s="196"/>
      <c r="H29558" s="192"/>
    </row>
    <row r="29559" spans="6:8" x14ac:dyDescent="0.2">
      <c r="F29559" s="195"/>
      <c r="G29559" s="196"/>
      <c r="H29559" s="192"/>
    </row>
    <row r="29560" spans="6:8" x14ac:dyDescent="0.2">
      <c r="F29560" s="195"/>
      <c r="G29560" s="196"/>
      <c r="H29560" s="192"/>
    </row>
    <row r="29561" spans="6:8" x14ac:dyDescent="0.2">
      <c r="F29561" s="195"/>
      <c r="G29561" s="196"/>
      <c r="H29561" s="192"/>
    </row>
    <row r="29562" spans="6:8" x14ac:dyDescent="0.2">
      <c r="F29562" s="195"/>
      <c r="G29562" s="196"/>
      <c r="H29562" s="192"/>
    </row>
    <row r="29563" spans="6:8" x14ac:dyDescent="0.2">
      <c r="F29563" s="195"/>
      <c r="G29563" s="196"/>
      <c r="H29563" s="192"/>
    </row>
    <row r="29564" spans="6:8" x14ac:dyDescent="0.2">
      <c r="F29564" s="195"/>
      <c r="G29564" s="196"/>
      <c r="H29564" s="192"/>
    </row>
    <row r="29565" spans="6:8" x14ac:dyDescent="0.2">
      <c r="F29565" s="195"/>
      <c r="G29565" s="196"/>
      <c r="H29565" s="192"/>
    </row>
    <row r="29566" spans="6:8" x14ac:dyDescent="0.2">
      <c r="F29566" s="195"/>
      <c r="G29566" s="196"/>
      <c r="H29566" s="192"/>
    </row>
    <row r="29567" spans="6:8" x14ac:dyDescent="0.2">
      <c r="F29567" s="195"/>
      <c r="G29567" s="196"/>
      <c r="H29567" s="192"/>
    </row>
    <row r="29568" spans="6:8" x14ac:dyDescent="0.2">
      <c r="F29568" s="195"/>
      <c r="G29568" s="196"/>
      <c r="H29568" s="192"/>
    </row>
    <row r="29569" spans="6:8" x14ac:dyDescent="0.2">
      <c r="F29569" s="195"/>
      <c r="G29569" s="196"/>
      <c r="H29569" s="192"/>
    </row>
    <row r="29570" spans="6:8" x14ac:dyDescent="0.2">
      <c r="F29570" s="195"/>
      <c r="G29570" s="196"/>
      <c r="H29570" s="192"/>
    </row>
    <row r="29571" spans="6:8" x14ac:dyDescent="0.2">
      <c r="F29571" s="195"/>
      <c r="G29571" s="196"/>
      <c r="H29571" s="192"/>
    </row>
    <row r="29572" spans="6:8" x14ac:dyDescent="0.2">
      <c r="F29572" s="195"/>
      <c r="G29572" s="196"/>
      <c r="H29572" s="192"/>
    </row>
    <row r="29573" spans="6:8" x14ac:dyDescent="0.2">
      <c r="F29573" s="195"/>
      <c r="G29573" s="196"/>
      <c r="H29573" s="192"/>
    </row>
    <row r="29574" spans="6:8" x14ac:dyDescent="0.2">
      <c r="F29574" s="195"/>
      <c r="G29574" s="196"/>
      <c r="H29574" s="192"/>
    </row>
    <row r="29575" spans="6:8" x14ac:dyDescent="0.2">
      <c r="F29575" s="195"/>
      <c r="G29575" s="196"/>
      <c r="H29575" s="192"/>
    </row>
    <row r="29576" spans="6:8" x14ac:dyDescent="0.2">
      <c r="F29576" s="195"/>
      <c r="G29576" s="196"/>
      <c r="H29576" s="192"/>
    </row>
    <row r="29577" spans="6:8" x14ac:dyDescent="0.2">
      <c r="F29577" s="195"/>
      <c r="G29577" s="196"/>
      <c r="H29577" s="192"/>
    </row>
    <row r="29578" spans="6:8" x14ac:dyDescent="0.2">
      <c r="F29578" s="195"/>
      <c r="G29578" s="196"/>
      <c r="H29578" s="192"/>
    </row>
    <row r="29579" spans="6:8" x14ac:dyDescent="0.2">
      <c r="F29579" s="195"/>
      <c r="G29579" s="196"/>
      <c r="H29579" s="192"/>
    </row>
    <row r="29580" spans="6:8" x14ac:dyDescent="0.2">
      <c r="F29580" s="195"/>
      <c r="G29580" s="196"/>
      <c r="H29580" s="192"/>
    </row>
    <row r="29581" spans="6:8" x14ac:dyDescent="0.2">
      <c r="F29581" s="195"/>
      <c r="G29581" s="196"/>
      <c r="H29581" s="192"/>
    </row>
    <row r="29582" spans="6:8" x14ac:dyDescent="0.2">
      <c r="F29582" s="195"/>
      <c r="G29582" s="196"/>
      <c r="H29582" s="192"/>
    </row>
    <row r="29583" spans="6:8" x14ac:dyDescent="0.2">
      <c r="F29583" s="195"/>
      <c r="G29583" s="196"/>
      <c r="H29583" s="192"/>
    </row>
    <row r="29584" spans="6:8" x14ac:dyDescent="0.2">
      <c r="F29584" s="195"/>
      <c r="G29584" s="196"/>
      <c r="H29584" s="192"/>
    </row>
    <row r="29585" spans="6:8" x14ac:dyDescent="0.2">
      <c r="F29585" s="195"/>
      <c r="G29585" s="196"/>
      <c r="H29585" s="192"/>
    </row>
    <row r="29586" spans="6:8" x14ac:dyDescent="0.2">
      <c r="F29586" s="195"/>
      <c r="G29586" s="196"/>
      <c r="H29586" s="192"/>
    </row>
    <row r="29587" spans="6:8" x14ac:dyDescent="0.2">
      <c r="F29587" s="195"/>
      <c r="G29587" s="196"/>
      <c r="H29587" s="192"/>
    </row>
    <row r="29588" spans="6:8" x14ac:dyDescent="0.2">
      <c r="F29588" s="195"/>
      <c r="G29588" s="196"/>
      <c r="H29588" s="192"/>
    </row>
    <row r="29589" spans="6:8" x14ac:dyDescent="0.2">
      <c r="F29589" s="195"/>
      <c r="G29589" s="196"/>
      <c r="H29589" s="192"/>
    </row>
    <row r="29590" spans="6:8" x14ac:dyDescent="0.2">
      <c r="F29590" s="195"/>
      <c r="G29590" s="196"/>
      <c r="H29590" s="192"/>
    </row>
    <row r="29591" spans="6:8" x14ac:dyDescent="0.2">
      <c r="F29591" s="195"/>
      <c r="G29591" s="196"/>
      <c r="H29591" s="192"/>
    </row>
    <row r="29592" spans="6:8" x14ac:dyDescent="0.2">
      <c r="F29592" s="195"/>
      <c r="G29592" s="196"/>
      <c r="H29592" s="192"/>
    </row>
    <row r="29593" spans="6:8" x14ac:dyDescent="0.2">
      <c r="F29593" s="195"/>
      <c r="G29593" s="196"/>
      <c r="H29593" s="192"/>
    </row>
    <row r="29594" spans="6:8" x14ac:dyDescent="0.2">
      <c r="F29594" s="195"/>
      <c r="G29594" s="196"/>
      <c r="H29594" s="192"/>
    </row>
    <row r="29595" spans="6:8" x14ac:dyDescent="0.2">
      <c r="F29595" s="195"/>
      <c r="G29595" s="196"/>
      <c r="H29595" s="192"/>
    </row>
    <row r="29596" spans="6:8" x14ac:dyDescent="0.2">
      <c r="F29596" s="195"/>
      <c r="G29596" s="196"/>
      <c r="H29596" s="192"/>
    </row>
    <row r="29597" spans="6:8" x14ac:dyDescent="0.2">
      <c r="F29597" s="195"/>
      <c r="G29597" s="196"/>
      <c r="H29597" s="192"/>
    </row>
    <row r="29598" spans="6:8" x14ac:dyDescent="0.2">
      <c r="F29598" s="195"/>
      <c r="G29598" s="196"/>
      <c r="H29598" s="192"/>
    </row>
    <row r="29599" spans="6:8" x14ac:dyDescent="0.2">
      <c r="F29599" s="195"/>
      <c r="G29599" s="196"/>
      <c r="H29599" s="192"/>
    </row>
    <row r="29600" spans="6:8" x14ac:dyDescent="0.2">
      <c r="F29600" s="195"/>
      <c r="G29600" s="196"/>
      <c r="H29600" s="192"/>
    </row>
    <row r="29601" spans="6:8" x14ac:dyDescent="0.2">
      <c r="F29601" s="195"/>
      <c r="G29601" s="196"/>
      <c r="H29601" s="192"/>
    </row>
    <row r="29602" spans="6:8" x14ac:dyDescent="0.2">
      <c r="F29602" s="195"/>
      <c r="G29602" s="196"/>
      <c r="H29602" s="192"/>
    </row>
    <row r="29603" spans="6:8" x14ac:dyDescent="0.2">
      <c r="F29603" s="195"/>
      <c r="G29603" s="196"/>
      <c r="H29603" s="192"/>
    </row>
    <row r="29604" spans="6:8" x14ac:dyDescent="0.2">
      <c r="F29604" s="195"/>
      <c r="G29604" s="196"/>
      <c r="H29604" s="192"/>
    </row>
    <row r="29605" spans="6:8" x14ac:dyDescent="0.2">
      <c r="F29605" s="195"/>
      <c r="G29605" s="196"/>
      <c r="H29605" s="192"/>
    </row>
    <row r="29606" spans="6:8" x14ac:dyDescent="0.2">
      <c r="F29606" s="195"/>
      <c r="G29606" s="196"/>
      <c r="H29606" s="192"/>
    </row>
    <row r="29607" spans="6:8" x14ac:dyDescent="0.2">
      <c r="F29607" s="195"/>
      <c r="G29607" s="196"/>
      <c r="H29607" s="192"/>
    </row>
    <row r="29608" spans="6:8" x14ac:dyDescent="0.2">
      <c r="F29608" s="195"/>
      <c r="G29608" s="196"/>
      <c r="H29608" s="192"/>
    </row>
    <row r="29609" spans="6:8" x14ac:dyDescent="0.2">
      <c r="F29609" s="195"/>
      <c r="G29609" s="196"/>
      <c r="H29609" s="192"/>
    </row>
    <row r="29610" spans="6:8" x14ac:dyDescent="0.2">
      <c r="F29610" s="195"/>
      <c r="G29610" s="196"/>
      <c r="H29610" s="192"/>
    </row>
    <row r="29611" spans="6:8" x14ac:dyDescent="0.2">
      <c r="F29611" s="195"/>
      <c r="G29611" s="196"/>
      <c r="H29611" s="192"/>
    </row>
    <row r="29612" spans="6:8" x14ac:dyDescent="0.2">
      <c r="F29612" s="195"/>
      <c r="G29612" s="196"/>
      <c r="H29612" s="192"/>
    </row>
    <row r="29613" spans="6:8" x14ac:dyDescent="0.2">
      <c r="F29613" s="195"/>
      <c r="G29613" s="196"/>
      <c r="H29613" s="192"/>
    </row>
    <row r="29614" spans="6:8" x14ac:dyDescent="0.2">
      <c r="F29614" s="195"/>
      <c r="G29614" s="196"/>
      <c r="H29614" s="192"/>
    </row>
    <row r="29615" spans="6:8" x14ac:dyDescent="0.2">
      <c r="F29615" s="195"/>
      <c r="G29615" s="196"/>
      <c r="H29615" s="192"/>
    </row>
    <row r="29616" spans="6:8" x14ac:dyDescent="0.2">
      <c r="F29616" s="195"/>
      <c r="G29616" s="196"/>
      <c r="H29616" s="192"/>
    </row>
    <row r="29617" spans="6:8" x14ac:dyDescent="0.2">
      <c r="F29617" s="195"/>
      <c r="G29617" s="196"/>
      <c r="H29617" s="192"/>
    </row>
    <row r="29618" spans="6:8" x14ac:dyDescent="0.2">
      <c r="F29618" s="195"/>
      <c r="G29618" s="196"/>
      <c r="H29618" s="192"/>
    </row>
    <row r="29619" spans="6:8" x14ac:dyDescent="0.2">
      <c r="F29619" s="195"/>
      <c r="G29619" s="196"/>
      <c r="H29619" s="192"/>
    </row>
    <row r="29620" spans="6:8" x14ac:dyDescent="0.2">
      <c r="F29620" s="195"/>
      <c r="G29620" s="196"/>
      <c r="H29620" s="192"/>
    </row>
    <row r="29621" spans="6:8" x14ac:dyDescent="0.2">
      <c r="F29621" s="195"/>
      <c r="G29621" s="196"/>
      <c r="H29621" s="192"/>
    </row>
    <row r="29622" spans="6:8" x14ac:dyDescent="0.2">
      <c r="F29622" s="195"/>
      <c r="G29622" s="196"/>
      <c r="H29622" s="192"/>
    </row>
    <row r="29623" spans="6:8" x14ac:dyDescent="0.2">
      <c r="F29623" s="195"/>
      <c r="G29623" s="196"/>
      <c r="H29623" s="192"/>
    </row>
    <row r="29624" spans="6:8" x14ac:dyDescent="0.2">
      <c r="F29624" s="195"/>
      <c r="G29624" s="196"/>
      <c r="H29624" s="192"/>
    </row>
    <row r="29625" spans="6:8" x14ac:dyDescent="0.2">
      <c r="F29625" s="195"/>
      <c r="G29625" s="196"/>
      <c r="H29625" s="192"/>
    </row>
    <row r="29626" spans="6:8" x14ac:dyDescent="0.2">
      <c r="F29626" s="195"/>
      <c r="G29626" s="196"/>
      <c r="H29626" s="192"/>
    </row>
    <row r="29627" spans="6:8" x14ac:dyDescent="0.2">
      <c r="F29627" s="195"/>
      <c r="G29627" s="196"/>
      <c r="H29627" s="192"/>
    </row>
    <row r="29628" spans="6:8" x14ac:dyDescent="0.2">
      <c r="F29628" s="195"/>
      <c r="G29628" s="196"/>
      <c r="H29628" s="192"/>
    </row>
    <row r="29629" spans="6:8" x14ac:dyDescent="0.2">
      <c r="F29629" s="195"/>
      <c r="G29629" s="196"/>
      <c r="H29629" s="192"/>
    </row>
    <row r="29630" spans="6:8" x14ac:dyDescent="0.2">
      <c r="F29630" s="195"/>
      <c r="G29630" s="196"/>
      <c r="H29630" s="192"/>
    </row>
    <row r="29631" spans="6:8" x14ac:dyDescent="0.2">
      <c r="F29631" s="195"/>
      <c r="G29631" s="196"/>
      <c r="H29631" s="192"/>
    </row>
    <row r="29632" spans="6:8" x14ac:dyDescent="0.2">
      <c r="F29632" s="195"/>
      <c r="G29632" s="196"/>
      <c r="H29632" s="192"/>
    </row>
    <row r="29633" spans="6:8" x14ac:dyDescent="0.2">
      <c r="F29633" s="195"/>
      <c r="G29633" s="196"/>
      <c r="H29633" s="192"/>
    </row>
    <row r="29634" spans="6:8" x14ac:dyDescent="0.2">
      <c r="F29634" s="195"/>
      <c r="G29634" s="196"/>
      <c r="H29634" s="192"/>
    </row>
    <row r="29635" spans="6:8" x14ac:dyDescent="0.2">
      <c r="F29635" s="195"/>
      <c r="G29635" s="196"/>
      <c r="H29635" s="192"/>
    </row>
    <row r="29636" spans="6:8" x14ac:dyDescent="0.2">
      <c r="F29636" s="195"/>
      <c r="G29636" s="196"/>
      <c r="H29636" s="192"/>
    </row>
    <row r="29637" spans="6:8" x14ac:dyDescent="0.2">
      <c r="F29637" s="195"/>
      <c r="G29637" s="196"/>
      <c r="H29637" s="192"/>
    </row>
    <row r="29638" spans="6:8" x14ac:dyDescent="0.2">
      <c r="F29638" s="195"/>
      <c r="G29638" s="196"/>
      <c r="H29638" s="192"/>
    </row>
    <row r="29639" spans="6:8" x14ac:dyDescent="0.2">
      <c r="F29639" s="195"/>
      <c r="G29639" s="196"/>
      <c r="H29639" s="192"/>
    </row>
    <row r="29640" spans="6:8" x14ac:dyDescent="0.2">
      <c r="F29640" s="195"/>
      <c r="G29640" s="196"/>
      <c r="H29640" s="192"/>
    </row>
    <row r="29641" spans="6:8" x14ac:dyDescent="0.2">
      <c r="F29641" s="195"/>
      <c r="G29641" s="196"/>
      <c r="H29641" s="192"/>
    </row>
    <row r="29642" spans="6:8" x14ac:dyDescent="0.2">
      <c r="F29642" s="195"/>
      <c r="G29642" s="196"/>
      <c r="H29642" s="192"/>
    </row>
    <row r="29643" spans="6:8" x14ac:dyDescent="0.2">
      <c r="F29643" s="195"/>
      <c r="G29643" s="196"/>
      <c r="H29643" s="192"/>
    </row>
    <row r="29644" spans="6:8" x14ac:dyDescent="0.2">
      <c r="F29644" s="195"/>
      <c r="G29644" s="196"/>
      <c r="H29644" s="192"/>
    </row>
    <row r="29645" spans="6:8" x14ac:dyDescent="0.2">
      <c r="F29645" s="195"/>
      <c r="G29645" s="196"/>
      <c r="H29645" s="192"/>
    </row>
    <row r="29646" spans="6:8" x14ac:dyDescent="0.2">
      <c r="F29646" s="195"/>
      <c r="G29646" s="196"/>
      <c r="H29646" s="192"/>
    </row>
    <row r="29647" spans="6:8" x14ac:dyDescent="0.2">
      <c r="F29647" s="195"/>
      <c r="G29647" s="196"/>
      <c r="H29647" s="192"/>
    </row>
    <row r="29648" spans="6:8" x14ac:dyDescent="0.2">
      <c r="F29648" s="195"/>
      <c r="G29648" s="196"/>
      <c r="H29648" s="192"/>
    </row>
    <row r="29649" spans="6:8" x14ac:dyDescent="0.2">
      <c r="F29649" s="195"/>
      <c r="G29649" s="196"/>
      <c r="H29649" s="192"/>
    </row>
    <row r="29650" spans="6:8" x14ac:dyDescent="0.2">
      <c r="F29650" s="195"/>
      <c r="G29650" s="196"/>
      <c r="H29650" s="192"/>
    </row>
    <row r="29651" spans="6:8" x14ac:dyDescent="0.2">
      <c r="F29651" s="195"/>
      <c r="G29651" s="196"/>
      <c r="H29651" s="192"/>
    </row>
    <row r="29652" spans="6:8" x14ac:dyDescent="0.2">
      <c r="F29652" s="195"/>
      <c r="G29652" s="196"/>
      <c r="H29652" s="192"/>
    </row>
    <row r="29653" spans="6:8" x14ac:dyDescent="0.2">
      <c r="F29653" s="195"/>
      <c r="G29653" s="196"/>
      <c r="H29653" s="192"/>
    </row>
    <row r="29654" spans="6:8" x14ac:dyDescent="0.2">
      <c r="F29654" s="195"/>
      <c r="G29654" s="196"/>
      <c r="H29654" s="192"/>
    </row>
    <row r="29655" spans="6:8" x14ac:dyDescent="0.2">
      <c r="F29655" s="195"/>
      <c r="G29655" s="196"/>
      <c r="H29655" s="192"/>
    </row>
    <row r="29656" spans="6:8" x14ac:dyDescent="0.2">
      <c r="F29656" s="195"/>
      <c r="G29656" s="196"/>
      <c r="H29656" s="192"/>
    </row>
    <row r="29657" spans="6:8" x14ac:dyDescent="0.2">
      <c r="F29657" s="195"/>
      <c r="G29657" s="196"/>
      <c r="H29657" s="192"/>
    </row>
    <row r="29658" spans="6:8" x14ac:dyDescent="0.2">
      <c r="F29658" s="195"/>
      <c r="G29658" s="196"/>
      <c r="H29658" s="192"/>
    </row>
    <row r="29659" spans="6:8" x14ac:dyDescent="0.2">
      <c r="F29659" s="195"/>
      <c r="G29659" s="196"/>
      <c r="H29659" s="192"/>
    </row>
    <row r="29660" spans="6:8" x14ac:dyDescent="0.2">
      <c r="F29660" s="195"/>
      <c r="G29660" s="196"/>
      <c r="H29660" s="192"/>
    </row>
    <row r="29661" spans="6:8" x14ac:dyDescent="0.2">
      <c r="F29661" s="195"/>
      <c r="G29661" s="196"/>
      <c r="H29661" s="192"/>
    </row>
    <row r="29662" spans="6:8" x14ac:dyDescent="0.2">
      <c r="F29662" s="195"/>
      <c r="G29662" s="196"/>
      <c r="H29662" s="192"/>
    </row>
    <row r="29663" spans="6:8" x14ac:dyDescent="0.2">
      <c r="F29663" s="195"/>
      <c r="G29663" s="196"/>
      <c r="H29663" s="192"/>
    </row>
    <row r="29664" spans="6:8" x14ac:dyDescent="0.2">
      <c r="F29664" s="195"/>
      <c r="G29664" s="196"/>
      <c r="H29664" s="192"/>
    </row>
    <row r="29665" spans="6:8" x14ac:dyDescent="0.2">
      <c r="F29665" s="195"/>
      <c r="G29665" s="196"/>
      <c r="H29665" s="192"/>
    </row>
    <row r="29666" spans="6:8" x14ac:dyDescent="0.2">
      <c r="F29666" s="195"/>
      <c r="G29666" s="196"/>
      <c r="H29666" s="192"/>
    </row>
    <row r="29667" spans="6:8" x14ac:dyDescent="0.2">
      <c r="F29667" s="195"/>
      <c r="G29667" s="196"/>
      <c r="H29667" s="192"/>
    </row>
    <row r="29668" spans="6:8" x14ac:dyDescent="0.2">
      <c r="F29668" s="195"/>
      <c r="G29668" s="196"/>
      <c r="H29668" s="192"/>
    </row>
    <row r="29669" spans="6:8" x14ac:dyDescent="0.2">
      <c r="F29669" s="195"/>
      <c r="G29669" s="196"/>
      <c r="H29669" s="192"/>
    </row>
    <row r="29670" spans="6:8" x14ac:dyDescent="0.2">
      <c r="F29670" s="195"/>
      <c r="G29670" s="196"/>
      <c r="H29670" s="192"/>
    </row>
    <row r="29671" spans="6:8" x14ac:dyDescent="0.2">
      <c r="F29671" s="195"/>
      <c r="G29671" s="196"/>
      <c r="H29671" s="192"/>
    </row>
    <row r="29672" spans="6:8" x14ac:dyDescent="0.2">
      <c r="F29672" s="195"/>
      <c r="G29672" s="196"/>
      <c r="H29672" s="192"/>
    </row>
    <row r="29673" spans="6:8" x14ac:dyDescent="0.2">
      <c r="F29673" s="195"/>
      <c r="G29673" s="196"/>
      <c r="H29673" s="192"/>
    </row>
    <row r="29674" spans="6:8" x14ac:dyDescent="0.2">
      <c r="F29674" s="195"/>
      <c r="G29674" s="196"/>
      <c r="H29674" s="192"/>
    </row>
    <row r="29675" spans="6:8" x14ac:dyDescent="0.2">
      <c r="F29675" s="195"/>
      <c r="G29675" s="196"/>
      <c r="H29675" s="192"/>
    </row>
    <row r="29676" spans="6:8" x14ac:dyDescent="0.2">
      <c r="F29676" s="195"/>
      <c r="G29676" s="196"/>
      <c r="H29676" s="192"/>
    </row>
    <row r="29677" spans="6:8" x14ac:dyDescent="0.2">
      <c r="F29677" s="195"/>
      <c r="G29677" s="196"/>
      <c r="H29677" s="192"/>
    </row>
    <row r="29678" spans="6:8" x14ac:dyDescent="0.2">
      <c r="F29678" s="195"/>
      <c r="G29678" s="196"/>
      <c r="H29678" s="192"/>
    </row>
    <row r="29679" spans="6:8" x14ac:dyDescent="0.2">
      <c r="F29679" s="195"/>
      <c r="G29679" s="196"/>
      <c r="H29679" s="192"/>
    </row>
    <row r="29680" spans="6:8" x14ac:dyDescent="0.2">
      <c r="F29680" s="195"/>
      <c r="G29680" s="196"/>
      <c r="H29680" s="192"/>
    </row>
    <row r="29681" spans="6:8" x14ac:dyDescent="0.2">
      <c r="F29681" s="195"/>
      <c r="G29681" s="196"/>
      <c r="H29681" s="192"/>
    </row>
    <row r="29682" spans="6:8" x14ac:dyDescent="0.2">
      <c r="F29682" s="195"/>
      <c r="G29682" s="196"/>
      <c r="H29682" s="192"/>
    </row>
    <row r="29683" spans="6:8" x14ac:dyDescent="0.2">
      <c r="F29683" s="195"/>
      <c r="G29683" s="196"/>
      <c r="H29683" s="192"/>
    </row>
    <row r="29684" spans="6:8" x14ac:dyDescent="0.2">
      <c r="F29684" s="195"/>
      <c r="G29684" s="196"/>
      <c r="H29684" s="192"/>
    </row>
    <row r="29685" spans="6:8" x14ac:dyDescent="0.2">
      <c r="F29685" s="195"/>
      <c r="G29685" s="196"/>
      <c r="H29685" s="192"/>
    </row>
    <row r="29686" spans="6:8" x14ac:dyDescent="0.2">
      <c r="F29686" s="195"/>
      <c r="G29686" s="196"/>
      <c r="H29686" s="192"/>
    </row>
    <row r="29687" spans="6:8" x14ac:dyDescent="0.2">
      <c r="F29687" s="195"/>
      <c r="G29687" s="196"/>
      <c r="H29687" s="192"/>
    </row>
    <row r="29688" spans="6:8" x14ac:dyDescent="0.2">
      <c r="F29688" s="195"/>
      <c r="G29688" s="196"/>
      <c r="H29688" s="192"/>
    </row>
    <row r="29689" spans="6:8" x14ac:dyDescent="0.2">
      <c r="F29689" s="195"/>
      <c r="G29689" s="196"/>
      <c r="H29689" s="192"/>
    </row>
    <row r="29690" spans="6:8" x14ac:dyDescent="0.2">
      <c r="F29690" s="195"/>
      <c r="G29690" s="196"/>
      <c r="H29690" s="192"/>
    </row>
    <row r="29691" spans="6:8" x14ac:dyDescent="0.2">
      <c r="F29691" s="195"/>
      <c r="G29691" s="196"/>
      <c r="H29691" s="192"/>
    </row>
    <row r="29692" spans="6:8" x14ac:dyDescent="0.2">
      <c r="F29692" s="195"/>
      <c r="G29692" s="196"/>
      <c r="H29692" s="192"/>
    </row>
    <row r="29693" spans="6:8" x14ac:dyDescent="0.2">
      <c r="F29693" s="195"/>
      <c r="G29693" s="196"/>
      <c r="H29693" s="192"/>
    </row>
    <row r="29694" spans="6:8" x14ac:dyDescent="0.2">
      <c r="F29694" s="195"/>
      <c r="G29694" s="196"/>
      <c r="H29694" s="192"/>
    </row>
    <row r="29695" spans="6:8" x14ac:dyDescent="0.2">
      <c r="F29695" s="195"/>
      <c r="G29695" s="196"/>
      <c r="H29695" s="192"/>
    </row>
    <row r="29696" spans="6:8" x14ac:dyDescent="0.2">
      <c r="F29696" s="195"/>
      <c r="G29696" s="196"/>
      <c r="H29696" s="192"/>
    </row>
    <row r="29697" spans="6:8" x14ac:dyDescent="0.2">
      <c r="F29697" s="195"/>
      <c r="G29697" s="196"/>
      <c r="H29697" s="192"/>
    </row>
    <row r="29698" spans="6:8" x14ac:dyDescent="0.2">
      <c r="F29698" s="195"/>
      <c r="G29698" s="196"/>
      <c r="H29698" s="192"/>
    </row>
    <row r="29699" spans="6:8" x14ac:dyDescent="0.2">
      <c r="F29699" s="195"/>
      <c r="G29699" s="196"/>
      <c r="H29699" s="192"/>
    </row>
    <row r="29700" spans="6:8" x14ac:dyDescent="0.2">
      <c r="F29700" s="195"/>
      <c r="G29700" s="196"/>
      <c r="H29700" s="192"/>
    </row>
    <row r="29701" spans="6:8" x14ac:dyDescent="0.2">
      <c r="F29701" s="195"/>
      <c r="G29701" s="196"/>
      <c r="H29701" s="192"/>
    </row>
    <row r="29702" spans="6:8" x14ac:dyDescent="0.2">
      <c r="F29702" s="195"/>
      <c r="G29702" s="196"/>
      <c r="H29702" s="192"/>
    </row>
    <row r="29703" spans="6:8" x14ac:dyDescent="0.2">
      <c r="F29703" s="195"/>
      <c r="G29703" s="196"/>
      <c r="H29703" s="192"/>
    </row>
    <row r="29704" spans="6:8" x14ac:dyDescent="0.2">
      <c r="F29704" s="195"/>
      <c r="G29704" s="196"/>
      <c r="H29704" s="192"/>
    </row>
    <row r="29705" spans="6:8" x14ac:dyDescent="0.2">
      <c r="F29705" s="195"/>
      <c r="G29705" s="196"/>
      <c r="H29705" s="192"/>
    </row>
    <row r="29706" spans="6:8" x14ac:dyDescent="0.2">
      <c r="F29706" s="195"/>
      <c r="G29706" s="196"/>
      <c r="H29706" s="192"/>
    </row>
    <row r="29707" spans="6:8" x14ac:dyDescent="0.2">
      <c r="F29707" s="195"/>
      <c r="G29707" s="196"/>
      <c r="H29707" s="192"/>
    </row>
    <row r="29708" spans="6:8" x14ac:dyDescent="0.2">
      <c r="F29708" s="195"/>
      <c r="G29708" s="196"/>
      <c r="H29708" s="192"/>
    </row>
    <row r="29709" spans="6:8" x14ac:dyDescent="0.2">
      <c r="F29709" s="195"/>
      <c r="G29709" s="196"/>
      <c r="H29709" s="192"/>
    </row>
    <row r="29710" spans="6:8" x14ac:dyDescent="0.2">
      <c r="F29710" s="195"/>
      <c r="G29710" s="196"/>
      <c r="H29710" s="192"/>
    </row>
    <row r="29711" spans="6:8" x14ac:dyDescent="0.2">
      <c r="F29711" s="195"/>
      <c r="G29711" s="196"/>
      <c r="H29711" s="192"/>
    </row>
    <row r="29712" spans="6:8" x14ac:dyDescent="0.2">
      <c r="F29712" s="195"/>
      <c r="G29712" s="196"/>
      <c r="H29712" s="192"/>
    </row>
    <row r="29713" spans="6:8" x14ac:dyDescent="0.2">
      <c r="F29713" s="195"/>
      <c r="G29713" s="196"/>
      <c r="H29713" s="192"/>
    </row>
    <row r="29714" spans="6:8" x14ac:dyDescent="0.2">
      <c r="F29714" s="195"/>
      <c r="G29714" s="196"/>
      <c r="H29714" s="192"/>
    </row>
    <row r="29715" spans="6:8" x14ac:dyDescent="0.2">
      <c r="F29715" s="195"/>
      <c r="G29715" s="196"/>
      <c r="H29715" s="192"/>
    </row>
    <row r="29716" spans="6:8" x14ac:dyDescent="0.2">
      <c r="F29716" s="195"/>
      <c r="G29716" s="196"/>
      <c r="H29716" s="192"/>
    </row>
    <row r="29717" spans="6:8" x14ac:dyDescent="0.2">
      <c r="F29717" s="195"/>
      <c r="G29717" s="196"/>
      <c r="H29717" s="192"/>
    </row>
    <row r="29718" spans="6:8" x14ac:dyDescent="0.2">
      <c r="F29718" s="195"/>
      <c r="G29718" s="196"/>
      <c r="H29718" s="192"/>
    </row>
    <row r="29719" spans="6:8" x14ac:dyDescent="0.2">
      <c r="F29719" s="195"/>
      <c r="G29719" s="196"/>
      <c r="H29719" s="192"/>
    </row>
    <row r="29720" spans="6:8" x14ac:dyDescent="0.2">
      <c r="F29720" s="195"/>
      <c r="G29720" s="196"/>
      <c r="H29720" s="192"/>
    </row>
    <row r="29721" spans="6:8" x14ac:dyDescent="0.2">
      <c r="F29721" s="195"/>
      <c r="G29721" s="196"/>
      <c r="H29721" s="192"/>
    </row>
    <row r="29722" spans="6:8" x14ac:dyDescent="0.2">
      <c r="F29722" s="195"/>
      <c r="G29722" s="196"/>
      <c r="H29722" s="192"/>
    </row>
    <row r="29723" spans="6:8" x14ac:dyDescent="0.2">
      <c r="F29723" s="195"/>
      <c r="G29723" s="196"/>
      <c r="H29723" s="192"/>
    </row>
    <row r="29724" spans="6:8" x14ac:dyDescent="0.2">
      <c r="F29724" s="195"/>
      <c r="G29724" s="196"/>
      <c r="H29724" s="192"/>
    </row>
    <row r="29725" spans="6:8" x14ac:dyDescent="0.2">
      <c r="F29725" s="195"/>
      <c r="G29725" s="196"/>
      <c r="H29725" s="192"/>
    </row>
    <row r="29726" spans="6:8" x14ac:dyDescent="0.2">
      <c r="F29726" s="195"/>
      <c r="G29726" s="196"/>
      <c r="H29726" s="192"/>
    </row>
    <row r="29727" spans="6:8" x14ac:dyDescent="0.2">
      <c r="F29727" s="195"/>
      <c r="G29727" s="196"/>
      <c r="H29727" s="192"/>
    </row>
    <row r="29728" spans="6:8" x14ac:dyDescent="0.2">
      <c r="F29728" s="195"/>
      <c r="G29728" s="196"/>
      <c r="H29728" s="192"/>
    </row>
    <row r="29729" spans="6:8" x14ac:dyDescent="0.2">
      <c r="F29729" s="195"/>
      <c r="G29729" s="196"/>
      <c r="H29729" s="192"/>
    </row>
    <row r="29730" spans="6:8" x14ac:dyDescent="0.2">
      <c r="F29730" s="195"/>
      <c r="G29730" s="196"/>
      <c r="H29730" s="192"/>
    </row>
    <row r="29731" spans="6:8" x14ac:dyDescent="0.2">
      <c r="F29731" s="195"/>
      <c r="G29731" s="196"/>
      <c r="H29731" s="192"/>
    </row>
    <row r="29732" spans="6:8" x14ac:dyDescent="0.2">
      <c r="F29732" s="195"/>
      <c r="G29732" s="196"/>
      <c r="H29732" s="192"/>
    </row>
    <row r="29733" spans="6:8" x14ac:dyDescent="0.2">
      <c r="F29733" s="195"/>
      <c r="G29733" s="196"/>
      <c r="H29733" s="192"/>
    </row>
    <row r="29734" spans="6:8" x14ac:dyDescent="0.2">
      <c r="F29734" s="195"/>
      <c r="G29734" s="196"/>
      <c r="H29734" s="192"/>
    </row>
    <row r="29735" spans="6:8" x14ac:dyDescent="0.2">
      <c r="F29735" s="195"/>
      <c r="G29735" s="196"/>
      <c r="H29735" s="192"/>
    </row>
    <row r="29736" spans="6:8" x14ac:dyDescent="0.2">
      <c r="F29736" s="195"/>
      <c r="G29736" s="196"/>
      <c r="H29736" s="192"/>
    </row>
    <row r="29737" spans="6:8" x14ac:dyDescent="0.2">
      <c r="F29737" s="195"/>
      <c r="G29737" s="196"/>
      <c r="H29737" s="192"/>
    </row>
    <row r="29738" spans="6:8" x14ac:dyDescent="0.2">
      <c r="F29738" s="195"/>
      <c r="G29738" s="196"/>
      <c r="H29738" s="192"/>
    </row>
    <row r="29739" spans="6:8" x14ac:dyDescent="0.2">
      <c r="F29739" s="195"/>
      <c r="G29739" s="196"/>
      <c r="H29739" s="192"/>
    </row>
    <row r="29740" spans="6:8" x14ac:dyDescent="0.2">
      <c r="F29740" s="195"/>
      <c r="G29740" s="196"/>
      <c r="H29740" s="192"/>
    </row>
    <row r="29741" spans="6:8" x14ac:dyDescent="0.2">
      <c r="F29741" s="195"/>
      <c r="G29741" s="196"/>
      <c r="H29741" s="192"/>
    </row>
    <row r="29742" spans="6:8" x14ac:dyDescent="0.2">
      <c r="F29742" s="195"/>
      <c r="G29742" s="196"/>
      <c r="H29742" s="192"/>
    </row>
    <row r="29743" spans="6:8" x14ac:dyDescent="0.2">
      <c r="F29743" s="195"/>
      <c r="G29743" s="196"/>
      <c r="H29743" s="192"/>
    </row>
    <row r="29744" spans="6:8" x14ac:dyDescent="0.2">
      <c r="F29744" s="195"/>
      <c r="G29744" s="196"/>
      <c r="H29744" s="192"/>
    </row>
    <row r="29745" spans="6:8" x14ac:dyDescent="0.2">
      <c r="F29745" s="195"/>
      <c r="G29745" s="196"/>
      <c r="H29745" s="192"/>
    </row>
    <row r="29746" spans="6:8" x14ac:dyDescent="0.2">
      <c r="F29746" s="195"/>
      <c r="G29746" s="196"/>
      <c r="H29746" s="192"/>
    </row>
    <row r="29747" spans="6:8" x14ac:dyDescent="0.2">
      <c r="F29747" s="195"/>
      <c r="G29747" s="196"/>
      <c r="H29747" s="192"/>
    </row>
    <row r="29748" spans="6:8" x14ac:dyDescent="0.2">
      <c r="F29748" s="195"/>
      <c r="G29748" s="196"/>
      <c r="H29748" s="192"/>
    </row>
    <row r="29749" spans="6:8" x14ac:dyDescent="0.2">
      <c r="F29749" s="195"/>
      <c r="G29749" s="196"/>
      <c r="H29749" s="192"/>
    </row>
    <row r="29750" spans="6:8" x14ac:dyDescent="0.2">
      <c r="F29750" s="195"/>
      <c r="G29750" s="196"/>
      <c r="H29750" s="192"/>
    </row>
    <row r="29751" spans="6:8" x14ac:dyDescent="0.2">
      <c r="F29751" s="195"/>
      <c r="G29751" s="196"/>
      <c r="H29751" s="192"/>
    </row>
    <row r="29752" spans="6:8" x14ac:dyDescent="0.2">
      <c r="F29752" s="195"/>
      <c r="G29752" s="196"/>
      <c r="H29752" s="192"/>
    </row>
    <row r="29753" spans="6:8" x14ac:dyDescent="0.2">
      <c r="F29753" s="195"/>
      <c r="G29753" s="196"/>
      <c r="H29753" s="192"/>
    </row>
    <row r="29754" spans="6:8" x14ac:dyDescent="0.2">
      <c r="F29754" s="195"/>
      <c r="G29754" s="196"/>
      <c r="H29754" s="192"/>
    </row>
    <row r="29755" spans="6:8" x14ac:dyDescent="0.2">
      <c r="F29755" s="195"/>
      <c r="G29755" s="196"/>
      <c r="H29755" s="192"/>
    </row>
    <row r="29756" spans="6:8" x14ac:dyDescent="0.2">
      <c r="F29756" s="195"/>
      <c r="G29756" s="196"/>
      <c r="H29756" s="192"/>
    </row>
    <row r="29757" spans="6:8" x14ac:dyDescent="0.2">
      <c r="F29757" s="195"/>
      <c r="G29757" s="196"/>
      <c r="H29757" s="192"/>
    </row>
    <row r="29758" spans="6:8" x14ac:dyDescent="0.2">
      <c r="F29758" s="195"/>
      <c r="G29758" s="196"/>
      <c r="H29758" s="192"/>
    </row>
    <row r="29759" spans="6:8" x14ac:dyDescent="0.2">
      <c r="F29759" s="195"/>
      <c r="G29759" s="196"/>
      <c r="H29759" s="192"/>
    </row>
    <row r="29760" spans="6:8" x14ac:dyDescent="0.2">
      <c r="F29760" s="195"/>
      <c r="G29760" s="196"/>
      <c r="H29760" s="192"/>
    </row>
    <row r="29761" spans="6:8" x14ac:dyDescent="0.2">
      <c r="F29761" s="195"/>
      <c r="G29761" s="196"/>
      <c r="H29761" s="192"/>
    </row>
    <row r="29762" spans="6:8" x14ac:dyDescent="0.2">
      <c r="F29762" s="195"/>
      <c r="G29762" s="196"/>
      <c r="H29762" s="192"/>
    </row>
    <row r="29763" spans="6:8" x14ac:dyDescent="0.2">
      <c r="F29763" s="195"/>
      <c r="G29763" s="196"/>
      <c r="H29763" s="192"/>
    </row>
    <row r="29764" spans="6:8" x14ac:dyDescent="0.2">
      <c r="F29764" s="195"/>
      <c r="G29764" s="196"/>
      <c r="H29764" s="192"/>
    </row>
    <row r="29765" spans="6:8" x14ac:dyDescent="0.2">
      <c r="F29765" s="195"/>
      <c r="G29765" s="196"/>
      <c r="H29765" s="192"/>
    </row>
    <row r="29766" spans="6:8" x14ac:dyDescent="0.2">
      <c r="F29766" s="195"/>
      <c r="G29766" s="196"/>
      <c r="H29766" s="192"/>
    </row>
    <row r="29767" spans="6:8" x14ac:dyDescent="0.2">
      <c r="F29767" s="195"/>
      <c r="G29767" s="196"/>
      <c r="H29767" s="192"/>
    </row>
    <row r="29768" spans="6:8" x14ac:dyDescent="0.2">
      <c r="F29768" s="195"/>
      <c r="G29768" s="196"/>
      <c r="H29768" s="192"/>
    </row>
    <row r="29769" spans="6:8" x14ac:dyDescent="0.2">
      <c r="F29769" s="195"/>
      <c r="G29769" s="196"/>
      <c r="H29769" s="192"/>
    </row>
    <row r="29770" spans="6:8" x14ac:dyDescent="0.2">
      <c r="F29770" s="195"/>
      <c r="G29770" s="196"/>
      <c r="H29770" s="192"/>
    </row>
    <row r="29771" spans="6:8" x14ac:dyDescent="0.2">
      <c r="F29771" s="195"/>
      <c r="G29771" s="196"/>
      <c r="H29771" s="192"/>
    </row>
    <row r="29772" spans="6:8" x14ac:dyDescent="0.2">
      <c r="F29772" s="195"/>
      <c r="G29772" s="196"/>
      <c r="H29772" s="192"/>
    </row>
    <row r="29773" spans="6:8" x14ac:dyDescent="0.2">
      <c r="F29773" s="195"/>
      <c r="G29773" s="196"/>
      <c r="H29773" s="192"/>
    </row>
    <row r="29774" spans="6:8" x14ac:dyDescent="0.2">
      <c r="F29774" s="195"/>
      <c r="G29774" s="196"/>
      <c r="H29774" s="192"/>
    </row>
    <row r="29775" spans="6:8" x14ac:dyDescent="0.2">
      <c r="F29775" s="195"/>
      <c r="G29775" s="196"/>
      <c r="H29775" s="192"/>
    </row>
    <row r="29776" spans="6:8" x14ac:dyDescent="0.2">
      <c r="F29776" s="195"/>
      <c r="G29776" s="196"/>
      <c r="H29776" s="192"/>
    </row>
    <row r="29777" spans="6:8" x14ac:dyDescent="0.2">
      <c r="F29777" s="195"/>
      <c r="G29777" s="196"/>
      <c r="H29777" s="192"/>
    </row>
    <row r="29778" spans="6:8" x14ac:dyDescent="0.2">
      <c r="F29778" s="195"/>
      <c r="G29778" s="196"/>
      <c r="H29778" s="192"/>
    </row>
    <row r="29779" spans="6:8" x14ac:dyDescent="0.2">
      <c r="F29779" s="195"/>
      <c r="G29779" s="196"/>
      <c r="H29779" s="192"/>
    </row>
    <row r="29780" spans="6:8" x14ac:dyDescent="0.2">
      <c r="F29780" s="195"/>
      <c r="G29780" s="196"/>
      <c r="H29780" s="192"/>
    </row>
    <row r="29781" spans="6:8" x14ac:dyDescent="0.2">
      <c r="F29781" s="195"/>
      <c r="G29781" s="196"/>
      <c r="H29781" s="192"/>
    </row>
    <row r="29782" spans="6:8" x14ac:dyDescent="0.2">
      <c r="F29782" s="195"/>
      <c r="G29782" s="196"/>
      <c r="H29782" s="192"/>
    </row>
    <row r="29783" spans="6:8" x14ac:dyDescent="0.2">
      <c r="F29783" s="195"/>
      <c r="G29783" s="196"/>
      <c r="H29783" s="192"/>
    </row>
    <row r="29784" spans="6:8" x14ac:dyDescent="0.2">
      <c r="F29784" s="195"/>
      <c r="G29784" s="196"/>
      <c r="H29784" s="192"/>
    </row>
    <row r="29785" spans="6:8" x14ac:dyDescent="0.2">
      <c r="F29785" s="195"/>
      <c r="G29785" s="196"/>
      <c r="H29785" s="192"/>
    </row>
    <row r="29786" spans="6:8" x14ac:dyDescent="0.2">
      <c r="F29786" s="195"/>
      <c r="G29786" s="196"/>
      <c r="H29786" s="192"/>
    </row>
    <row r="29787" spans="6:8" x14ac:dyDescent="0.2">
      <c r="F29787" s="195"/>
      <c r="G29787" s="196"/>
      <c r="H29787" s="192"/>
    </row>
    <row r="29788" spans="6:8" x14ac:dyDescent="0.2">
      <c r="F29788" s="195"/>
      <c r="G29788" s="196"/>
      <c r="H29788" s="192"/>
    </row>
    <row r="29789" spans="6:8" x14ac:dyDescent="0.2">
      <c r="F29789" s="195"/>
      <c r="G29789" s="196"/>
      <c r="H29789" s="192"/>
    </row>
    <row r="29790" spans="6:8" x14ac:dyDescent="0.2">
      <c r="F29790" s="195"/>
      <c r="G29790" s="196"/>
      <c r="H29790" s="192"/>
    </row>
    <row r="29791" spans="6:8" x14ac:dyDescent="0.2">
      <c r="F29791" s="195"/>
      <c r="G29791" s="196"/>
      <c r="H29791" s="192"/>
    </row>
    <row r="29792" spans="6:8" x14ac:dyDescent="0.2">
      <c r="F29792" s="195"/>
      <c r="G29792" s="196"/>
      <c r="H29792" s="192"/>
    </row>
    <row r="29793" spans="6:8" x14ac:dyDescent="0.2">
      <c r="F29793" s="195"/>
      <c r="G29793" s="196"/>
      <c r="H29793" s="192"/>
    </row>
    <row r="29794" spans="6:8" x14ac:dyDescent="0.2">
      <c r="F29794" s="195"/>
      <c r="G29794" s="196"/>
      <c r="H29794" s="192"/>
    </row>
    <row r="29795" spans="6:8" x14ac:dyDescent="0.2">
      <c r="F29795" s="195"/>
      <c r="G29795" s="196"/>
      <c r="H29795" s="192"/>
    </row>
    <row r="29796" spans="6:8" x14ac:dyDescent="0.2">
      <c r="F29796" s="195"/>
      <c r="G29796" s="196"/>
      <c r="H29796" s="192"/>
    </row>
    <row r="29797" spans="6:8" x14ac:dyDescent="0.2">
      <c r="F29797" s="195"/>
      <c r="G29797" s="196"/>
      <c r="H29797" s="192"/>
    </row>
    <row r="29798" spans="6:8" x14ac:dyDescent="0.2">
      <c r="F29798" s="195"/>
      <c r="G29798" s="196"/>
      <c r="H29798" s="192"/>
    </row>
    <row r="29799" spans="6:8" x14ac:dyDescent="0.2">
      <c r="F29799" s="195"/>
      <c r="G29799" s="196"/>
      <c r="H29799" s="192"/>
    </row>
    <row r="29800" spans="6:8" x14ac:dyDescent="0.2">
      <c r="F29800" s="195"/>
      <c r="G29800" s="196"/>
      <c r="H29800" s="192"/>
    </row>
    <row r="29801" spans="6:8" x14ac:dyDescent="0.2">
      <c r="F29801" s="195"/>
      <c r="G29801" s="196"/>
      <c r="H29801" s="192"/>
    </row>
    <row r="29802" spans="6:8" x14ac:dyDescent="0.2">
      <c r="F29802" s="195"/>
      <c r="G29802" s="196"/>
      <c r="H29802" s="192"/>
    </row>
    <row r="29803" spans="6:8" x14ac:dyDescent="0.2">
      <c r="F29803" s="195"/>
      <c r="G29803" s="196"/>
      <c r="H29803" s="192"/>
    </row>
    <row r="29804" spans="6:8" x14ac:dyDescent="0.2">
      <c r="F29804" s="195"/>
      <c r="G29804" s="196"/>
      <c r="H29804" s="192"/>
    </row>
    <row r="29805" spans="6:8" x14ac:dyDescent="0.2">
      <c r="F29805" s="195"/>
      <c r="G29805" s="196"/>
      <c r="H29805" s="192"/>
    </row>
    <row r="29806" spans="6:8" x14ac:dyDescent="0.2">
      <c r="F29806" s="195"/>
      <c r="G29806" s="196"/>
      <c r="H29806" s="192"/>
    </row>
    <row r="29807" spans="6:8" x14ac:dyDescent="0.2">
      <c r="F29807" s="195"/>
      <c r="G29807" s="196"/>
      <c r="H29807" s="192"/>
    </row>
    <row r="29808" spans="6:8" x14ac:dyDescent="0.2">
      <c r="F29808" s="195"/>
      <c r="G29808" s="196"/>
      <c r="H29808" s="192"/>
    </row>
    <row r="29809" spans="6:8" x14ac:dyDescent="0.2">
      <c r="F29809" s="195"/>
      <c r="G29809" s="196"/>
      <c r="H29809" s="192"/>
    </row>
    <row r="29810" spans="6:8" x14ac:dyDescent="0.2">
      <c r="F29810" s="195"/>
      <c r="G29810" s="196"/>
      <c r="H29810" s="192"/>
    </row>
    <row r="29811" spans="6:8" x14ac:dyDescent="0.2">
      <c r="F29811" s="195"/>
      <c r="G29811" s="196"/>
      <c r="H29811" s="192"/>
    </row>
    <row r="29812" spans="6:8" x14ac:dyDescent="0.2">
      <c r="F29812" s="195"/>
      <c r="G29812" s="196"/>
      <c r="H29812" s="192"/>
    </row>
    <row r="29813" spans="6:8" x14ac:dyDescent="0.2">
      <c r="F29813" s="195"/>
      <c r="G29813" s="196"/>
      <c r="H29813" s="192"/>
    </row>
    <row r="29814" spans="6:8" x14ac:dyDescent="0.2">
      <c r="F29814" s="195"/>
      <c r="G29814" s="196"/>
      <c r="H29814" s="192"/>
    </row>
    <row r="29815" spans="6:8" x14ac:dyDescent="0.2">
      <c r="F29815" s="195"/>
      <c r="G29815" s="196"/>
      <c r="H29815" s="192"/>
    </row>
    <row r="29816" spans="6:8" x14ac:dyDescent="0.2">
      <c r="F29816" s="195"/>
      <c r="G29816" s="196"/>
      <c r="H29816" s="192"/>
    </row>
    <row r="29817" spans="6:8" x14ac:dyDescent="0.2">
      <c r="F29817" s="195"/>
      <c r="G29817" s="196"/>
      <c r="H29817" s="192"/>
    </row>
    <row r="29818" spans="6:8" x14ac:dyDescent="0.2">
      <c r="F29818" s="195"/>
      <c r="G29818" s="196"/>
      <c r="H29818" s="192"/>
    </row>
    <row r="29819" spans="6:8" x14ac:dyDescent="0.2">
      <c r="F29819" s="195"/>
      <c r="G29819" s="196"/>
      <c r="H29819" s="192"/>
    </row>
    <row r="29820" spans="6:8" x14ac:dyDescent="0.2">
      <c r="F29820" s="195"/>
      <c r="G29820" s="196"/>
      <c r="H29820" s="192"/>
    </row>
    <row r="29821" spans="6:8" x14ac:dyDescent="0.2">
      <c r="F29821" s="195"/>
      <c r="G29821" s="196"/>
      <c r="H29821" s="192"/>
    </row>
    <row r="29822" spans="6:8" x14ac:dyDescent="0.2">
      <c r="F29822" s="195"/>
      <c r="G29822" s="196"/>
      <c r="H29822" s="192"/>
    </row>
    <row r="29823" spans="6:8" x14ac:dyDescent="0.2">
      <c r="F29823" s="195"/>
      <c r="G29823" s="196"/>
      <c r="H29823" s="192"/>
    </row>
    <row r="29824" spans="6:8" x14ac:dyDescent="0.2">
      <c r="F29824" s="195"/>
      <c r="G29824" s="196"/>
      <c r="H29824" s="192"/>
    </row>
    <row r="29825" spans="6:8" x14ac:dyDescent="0.2">
      <c r="F29825" s="195"/>
      <c r="G29825" s="196"/>
      <c r="H29825" s="192"/>
    </row>
    <row r="29826" spans="6:8" x14ac:dyDescent="0.2">
      <c r="F29826" s="195"/>
      <c r="G29826" s="196"/>
      <c r="H29826" s="192"/>
    </row>
    <row r="29827" spans="6:8" x14ac:dyDescent="0.2">
      <c r="F29827" s="195"/>
      <c r="G29827" s="196"/>
      <c r="H29827" s="192"/>
    </row>
    <row r="29828" spans="6:8" x14ac:dyDescent="0.2">
      <c r="F29828" s="195"/>
      <c r="G29828" s="196"/>
      <c r="H29828" s="192"/>
    </row>
    <row r="29829" spans="6:8" x14ac:dyDescent="0.2">
      <c r="F29829" s="195"/>
      <c r="G29829" s="196"/>
      <c r="H29829" s="192"/>
    </row>
    <row r="29830" spans="6:8" x14ac:dyDescent="0.2">
      <c r="F29830" s="195"/>
      <c r="G29830" s="196"/>
      <c r="H29830" s="192"/>
    </row>
    <row r="29831" spans="6:8" x14ac:dyDescent="0.2">
      <c r="F29831" s="195"/>
      <c r="G29831" s="196"/>
      <c r="H29831" s="192"/>
    </row>
    <row r="29832" spans="6:8" x14ac:dyDescent="0.2">
      <c r="F29832" s="195"/>
      <c r="G29832" s="196"/>
      <c r="H29832" s="192"/>
    </row>
    <row r="29833" spans="6:8" x14ac:dyDescent="0.2">
      <c r="F29833" s="195"/>
      <c r="G29833" s="196"/>
      <c r="H29833" s="192"/>
    </row>
    <row r="29834" spans="6:8" x14ac:dyDescent="0.2">
      <c r="F29834" s="195"/>
      <c r="G29834" s="196"/>
      <c r="H29834" s="192"/>
    </row>
    <row r="29835" spans="6:8" x14ac:dyDescent="0.2">
      <c r="F29835" s="195"/>
      <c r="G29835" s="196"/>
      <c r="H29835" s="192"/>
    </row>
    <row r="29836" spans="6:8" x14ac:dyDescent="0.2">
      <c r="F29836" s="195"/>
      <c r="G29836" s="196"/>
      <c r="H29836" s="192"/>
    </row>
    <row r="29837" spans="6:8" x14ac:dyDescent="0.2">
      <c r="F29837" s="195"/>
      <c r="G29837" s="196"/>
      <c r="H29837" s="192"/>
    </row>
    <row r="29838" spans="6:8" x14ac:dyDescent="0.2">
      <c r="F29838" s="195"/>
      <c r="G29838" s="196"/>
      <c r="H29838" s="192"/>
    </row>
    <row r="29839" spans="6:8" x14ac:dyDescent="0.2">
      <c r="F29839" s="195"/>
      <c r="G29839" s="196"/>
      <c r="H29839" s="192"/>
    </row>
    <row r="29840" spans="6:8" x14ac:dyDescent="0.2">
      <c r="F29840" s="195"/>
      <c r="G29840" s="196"/>
      <c r="H29840" s="192"/>
    </row>
    <row r="29841" spans="6:8" x14ac:dyDescent="0.2">
      <c r="F29841" s="195"/>
      <c r="G29841" s="196"/>
      <c r="H29841" s="192"/>
    </row>
    <row r="29842" spans="6:8" x14ac:dyDescent="0.2">
      <c r="F29842" s="195"/>
      <c r="G29842" s="196"/>
      <c r="H29842" s="192"/>
    </row>
    <row r="29843" spans="6:8" x14ac:dyDescent="0.2">
      <c r="F29843" s="195"/>
      <c r="G29843" s="196"/>
      <c r="H29843" s="192"/>
    </row>
    <row r="29844" spans="6:8" x14ac:dyDescent="0.2">
      <c r="F29844" s="195"/>
      <c r="G29844" s="196"/>
      <c r="H29844" s="192"/>
    </row>
    <row r="29845" spans="6:8" x14ac:dyDescent="0.2">
      <c r="F29845" s="195"/>
      <c r="G29845" s="196"/>
      <c r="H29845" s="192"/>
    </row>
    <row r="29846" spans="6:8" x14ac:dyDescent="0.2">
      <c r="F29846" s="195"/>
      <c r="G29846" s="196"/>
      <c r="H29846" s="192"/>
    </row>
    <row r="29847" spans="6:8" x14ac:dyDescent="0.2">
      <c r="F29847" s="195"/>
      <c r="G29847" s="196"/>
      <c r="H29847" s="192"/>
    </row>
    <row r="29848" spans="6:8" x14ac:dyDescent="0.2">
      <c r="F29848" s="195"/>
      <c r="G29848" s="196"/>
      <c r="H29848" s="192"/>
    </row>
    <row r="29849" spans="6:8" x14ac:dyDescent="0.2">
      <c r="F29849" s="195"/>
      <c r="G29849" s="196"/>
      <c r="H29849" s="192"/>
    </row>
    <row r="29850" spans="6:8" x14ac:dyDescent="0.2">
      <c r="F29850" s="195"/>
      <c r="G29850" s="196"/>
      <c r="H29850" s="192"/>
    </row>
    <row r="29851" spans="6:8" x14ac:dyDescent="0.2">
      <c r="F29851" s="195"/>
      <c r="G29851" s="196"/>
      <c r="H29851" s="192"/>
    </row>
    <row r="29852" spans="6:8" x14ac:dyDescent="0.2">
      <c r="F29852" s="195"/>
      <c r="G29852" s="196"/>
      <c r="H29852" s="192"/>
    </row>
    <row r="29853" spans="6:8" x14ac:dyDescent="0.2">
      <c r="F29853" s="195"/>
      <c r="G29853" s="196"/>
      <c r="H29853" s="192"/>
    </row>
    <row r="29854" spans="6:8" x14ac:dyDescent="0.2">
      <c r="F29854" s="195"/>
      <c r="G29854" s="196"/>
      <c r="H29854" s="192"/>
    </row>
    <row r="29855" spans="6:8" x14ac:dyDescent="0.2">
      <c r="F29855" s="195"/>
      <c r="G29855" s="196"/>
      <c r="H29855" s="192"/>
    </row>
    <row r="29856" spans="6:8" x14ac:dyDescent="0.2">
      <c r="F29856" s="195"/>
      <c r="G29856" s="196"/>
      <c r="H29856" s="192"/>
    </row>
    <row r="29857" spans="6:8" x14ac:dyDescent="0.2">
      <c r="F29857" s="195"/>
      <c r="G29857" s="196"/>
      <c r="H29857" s="192"/>
    </row>
    <row r="29858" spans="6:8" x14ac:dyDescent="0.2">
      <c r="F29858" s="195"/>
      <c r="G29858" s="196"/>
      <c r="H29858" s="192"/>
    </row>
    <row r="29859" spans="6:8" x14ac:dyDescent="0.2">
      <c r="F29859" s="195"/>
      <c r="G29859" s="196"/>
      <c r="H29859" s="192"/>
    </row>
    <row r="29860" spans="6:8" x14ac:dyDescent="0.2">
      <c r="F29860" s="195"/>
      <c r="G29860" s="196"/>
      <c r="H29860" s="192"/>
    </row>
    <row r="29861" spans="6:8" x14ac:dyDescent="0.2">
      <c r="F29861" s="195"/>
      <c r="G29861" s="196"/>
      <c r="H29861" s="192"/>
    </row>
    <row r="29862" spans="6:8" x14ac:dyDescent="0.2">
      <c r="F29862" s="195"/>
      <c r="G29862" s="196"/>
      <c r="H29862" s="192"/>
    </row>
    <row r="29863" spans="6:8" x14ac:dyDescent="0.2">
      <c r="F29863" s="195"/>
      <c r="G29863" s="196"/>
      <c r="H29863" s="192"/>
    </row>
    <row r="29864" spans="6:8" x14ac:dyDescent="0.2">
      <c r="F29864" s="195"/>
      <c r="G29864" s="196"/>
      <c r="H29864" s="192"/>
    </row>
    <row r="29865" spans="6:8" x14ac:dyDescent="0.2">
      <c r="F29865" s="195"/>
      <c r="G29865" s="196"/>
      <c r="H29865" s="192"/>
    </row>
    <row r="29866" spans="6:8" x14ac:dyDescent="0.2">
      <c r="F29866" s="195"/>
      <c r="G29866" s="196"/>
      <c r="H29866" s="192"/>
    </row>
    <row r="29867" spans="6:8" x14ac:dyDescent="0.2">
      <c r="F29867" s="195"/>
      <c r="G29867" s="196"/>
      <c r="H29867" s="192"/>
    </row>
    <row r="29868" spans="6:8" x14ac:dyDescent="0.2">
      <c r="F29868" s="195"/>
      <c r="G29868" s="196"/>
      <c r="H29868" s="192"/>
    </row>
    <row r="29869" spans="6:8" x14ac:dyDescent="0.2">
      <c r="F29869" s="195"/>
      <c r="G29869" s="196"/>
      <c r="H29869" s="192"/>
    </row>
    <row r="29870" spans="6:8" x14ac:dyDescent="0.2">
      <c r="F29870" s="195"/>
      <c r="G29870" s="196"/>
      <c r="H29870" s="192"/>
    </row>
    <row r="29871" spans="6:8" x14ac:dyDescent="0.2">
      <c r="F29871" s="195"/>
      <c r="G29871" s="196"/>
      <c r="H29871" s="192"/>
    </row>
    <row r="29872" spans="6:8" x14ac:dyDescent="0.2">
      <c r="F29872" s="195"/>
      <c r="G29872" s="196"/>
      <c r="H29872" s="192"/>
    </row>
    <row r="29873" spans="6:8" x14ac:dyDescent="0.2">
      <c r="F29873" s="195"/>
      <c r="G29873" s="196"/>
      <c r="H29873" s="192"/>
    </row>
    <row r="29874" spans="6:8" x14ac:dyDescent="0.2">
      <c r="F29874" s="195"/>
      <c r="G29874" s="196"/>
      <c r="H29874" s="192"/>
    </row>
    <row r="29875" spans="6:8" x14ac:dyDescent="0.2">
      <c r="F29875" s="195"/>
      <c r="G29875" s="196"/>
      <c r="H29875" s="192"/>
    </row>
    <row r="29876" spans="6:8" x14ac:dyDescent="0.2">
      <c r="F29876" s="195"/>
      <c r="G29876" s="196"/>
      <c r="H29876" s="192"/>
    </row>
    <row r="29877" spans="6:8" x14ac:dyDescent="0.2">
      <c r="F29877" s="195"/>
      <c r="G29877" s="196"/>
      <c r="H29877" s="192"/>
    </row>
    <row r="29878" spans="6:8" x14ac:dyDescent="0.2">
      <c r="F29878" s="195"/>
      <c r="G29878" s="196"/>
      <c r="H29878" s="192"/>
    </row>
    <row r="29879" spans="6:8" x14ac:dyDescent="0.2">
      <c r="F29879" s="195"/>
      <c r="G29879" s="196"/>
      <c r="H29879" s="192"/>
    </row>
    <row r="29880" spans="6:8" x14ac:dyDescent="0.2">
      <c r="F29880" s="195"/>
      <c r="G29880" s="196"/>
      <c r="H29880" s="192"/>
    </row>
    <row r="29881" spans="6:8" x14ac:dyDescent="0.2">
      <c r="F29881" s="195"/>
      <c r="G29881" s="196"/>
      <c r="H29881" s="192"/>
    </row>
    <row r="29882" spans="6:8" x14ac:dyDescent="0.2">
      <c r="F29882" s="195"/>
      <c r="G29882" s="196"/>
      <c r="H29882" s="192"/>
    </row>
    <row r="29883" spans="6:8" x14ac:dyDescent="0.2">
      <c r="F29883" s="195"/>
      <c r="G29883" s="196"/>
      <c r="H29883" s="192"/>
    </row>
    <row r="29884" spans="6:8" x14ac:dyDescent="0.2">
      <c r="F29884" s="195"/>
      <c r="G29884" s="196"/>
      <c r="H29884" s="192"/>
    </row>
    <row r="29885" spans="6:8" x14ac:dyDescent="0.2">
      <c r="F29885" s="195"/>
      <c r="G29885" s="196"/>
      <c r="H29885" s="192"/>
    </row>
    <row r="29886" spans="6:8" x14ac:dyDescent="0.2">
      <c r="F29886" s="195"/>
      <c r="G29886" s="196"/>
      <c r="H29886" s="192"/>
    </row>
    <row r="29887" spans="6:8" x14ac:dyDescent="0.2">
      <c r="F29887" s="195"/>
      <c r="G29887" s="196"/>
      <c r="H29887" s="192"/>
    </row>
    <row r="29888" spans="6:8" x14ac:dyDescent="0.2">
      <c r="F29888" s="195"/>
      <c r="G29888" s="196"/>
      <c r="H29888" s="192"/>
    </row>
    <row r="29889" spans="6:8" x14ac:dyDescent="0.2">
      <c r="F29889" s="195"/>
      <c r="G29889" s="196"/>
      <c r="H29889" s="192"/>
    </row>
    <row r="29890" spans="6:8" x14ac:dyDescent="0.2">
      <c r="F29890" s="195"/>
      <c r="G29890" s="196"/>
      <c r="H29890" s="192"/>
    </row>
    <row r="29891" spans="6:8" x14ac:dyDescent="0.2">
      <c r="F29891" s="195"/>
      <c r="G29891" s="196"/>
      <c r="H29891" s="192"/>
    </row>
    <row r="29892" spans="6:8" x14ac:dyDescent="0.2">
      <c r="F29892" s="195"/>
      <c r="G29892" s="196"/>
      <c r="H29892" s="192"/>
    </row>
    <row r="29893" spans="6:8" x14ac:dyDescent="0.2">
      <c r="F29893" s="195"/>
      <c r="G29893" s="196"/>
      <c r="H29893" s="192"/>
    </row>
    <row r="29894" spans="6:8" x14ac:dyDescent="0.2">
      <c r="F29894" s="195"/>
      <c r="G29894" s="196"/>
      <c r="H29894" s="192"/>
    </row>
    <row r="29895" spans="6:8" x14ac:dyDescent="0.2">
      <c r="F29895" s="195"/>
      <c r="G29895" s="196"/>
      <c r="H29895" s="192"/>
    </row>
    <row r="29896" spans="6:8" x14ac:dyDescent="0.2">
      <c r="F29896" s="195"/>
      <c r="G29896" s="196"/>
      <c r="H29896" s="192"/>
    </row>
    <row r="29897" spans="6:8" x14ac:dyDescent="0.2">
      <c r="F29897" s="195"/>
      <c r="G29897" s="196"/>
      <c r="H29897" s="192"/>
    </row>
    <row r="29898" spans="6:8" x14ac:dyDescent="0.2">
      <c r="F29898" s="195"/>
      <c r="G29898" s="196"/>
      <c r="H29898" s="192"/>
    </row>
    <row r="29899" spans="6:8" x14ac:dyDescent="0.2">
      <c r="F29899" s="195"/>
      <c r="G29899" s="196"/>
      <c r="H29899" s="192"/>
    </row>
    <row r="29900" spans="6:8" x14ac:dyDescent="0.2">
      <c r="F29900" s="195"/>
      <c r="G29900" s="196"/>
      <c r="H29900" s="192"/>
    </row>
    <row r="29901" spans="6:8" x14ac:dyDescent="0.2">
      <c r="F29901" s="195"/>
      <c r="G29901" s="196"/>
      <c r="H29901" s="192"/>
    </row>
    <row r="29902" spans="6:8" x14ac:dyDescent="0.2">
      <c r="F29902" s="195"/>
      <c r="G29902" s="196"/>
      <c r="H29902" s="192"/>
    </row>
    <row r="29903" spans="6:8" x14ac:dyDescent="0.2">
      <c r="F29903" s="195"/>
      <c r="G29903" s="196"/>
      <c r="H29903" s="192"/>
    </row>
    <row r="29904" spans="6:8" x14ac:dyDescent="0.2">
      <c r="F29904" s="195"/>
      <c r="G29904" s="196"/>
      <c r="H29904" s="192"/>
    </row>
    <row r="29905" spans="6:8" x14ac:dyDescent="0.2">
      <c r="F29905" s="195"/>
      <c r="G29905" s="196"/>
      <c r="H29905" s="192"/>
    </row>
    <row r="29906" spans="6:8" x14ac:dyDescent="0.2">
      <c r="F29906" s="195"/>
      <c r="G29906" s="196"/>
      <c r="H29906" s="192"/>
    </row>
    <row r="29907" spans="6:8" x14ac:dyDescent="0.2">
      <c r="F29907" s="195"/>
      <c r="G29907" s="196"/>
      <c r="H29907" s="192"/>
    </row>
    <row r="29908" spans="6:8" x14ac:dyDescent="0.2">
      <c r="F29908" s="195"/>
      <c r="G29908" s="196"/>
      <c r="H29908" s="192"/>
    </row>
    <row r="29909" spans="6:8" x14ac:dyDescent="0.2">
      <c r="F29909" s="195"/>
      <c r="G29909" s="196"/>
      <c r="H29909" s="192"/>
    </row>
    <row r="29910" spans="6:8" x14ac:dyDescent="0.2">
      <c r="F29910" s="195"/>
      <c r="G29910" s="196"/>
      <c r="H29910" s="192"/>
    </row>
    <row r="29911" spans="6:8" x14ac:dyDescent="0.2">
      <c r="F29911" s="195"/>
      <c r="G29911" s="196"/>
      <c r="H29911" s="192"/>
    </row>
    <row r="29912" spans="6:8" x14ac:dyDescent="0.2">
      <c r="F29912" s="195"/>
      <c r="G29912" s="196"/>
      <c r="H29912" s="192"/>
    </row>
    <row r="29913" spans="6:8" x14ac:dyDescent="0.2">
      <c r="F29913" s="195"/>
      <c r="G29913" s="196"/>
      <c r="H29913" s="192"/>
    </row>
    <row r="29914" spans="6:8" x14ac:dyDescent="0.2">
      <c r="F29914" s="195"/>
      <c r="G29914" s="196"/>
      <c r="H29914" s="192"/>
    </row>
    <row r="29915" spans="6:8" x14ac:dyDescent="0.2">
      <c r="F29915" s="195"/>
      <c r="G29915" s="196"/>
      <c r="H29915" s="192"/>
    </row>
    <row r="29916" spans="6:8" x14ac:dyDescent="0.2">
      <c r="F29916" s="195"/>
      <c r="G29916" s="196"/>
      <c r="H29916" s="192"/>
    </row>
    <row r="29917" spans="6:8" x14ac:dyDescent="0.2">
      <c r="F29917" s="195"/>
      <c r="G29917" s="196"/>
      <c r="H29917" s="192"/>
    </row>
    <row r="29918" spans="6:8" x14ac:dyDescent="0.2">
      <c r="F29918" s="195"/>
      <c r="G29918" s="196"/>
      <c r="H29918" s="192"/>
    </row>
    <row r="29919" spans="6:8" x14ac:dyDescent="0.2">
      <c r="F29919" s="195"/>
      <c r="G29919" s="196"/>
      <c r="H29919" s="192"/>
    </row>
    <row r="29920" spans="6:8" x14ac:dyDescent="0.2">
      <c r="F29920" s="195"/>
      <c r="G29920" s="196"/>
      <c r="H29920" s="192"/>
    </row>
    <row r="29921" spans="6:8" x14ac:dyDescent="0.2">
      <c r="F29921" s="195"/>
      <c r="G29921" s="196"/>
      <c r="H29921" s="192"/>
    </row>
    <row r="29922" spans="6:8" x14ac:dyDescent="0.2">
      <c r="F29922" s="195"/>
      <c r="G29922" s="196"/>
      <c r="H29922" s="192"/>
    </row>
    <row r="29923" spans="6:8" x14ac:dyDescent="0.2">
      <c r="F29923" s="195"/>
      <c r="G29923" s="196"/>
      <c r="H29923" s="192"/>
    </row>
    <row r="29924" spans="6:8" x14ac:dyDescent="0.2">
      <c r="F29924" s="195"/>
      <c r="G29924" s="196"/>
      <c r="H29924" s="192"/>
    </row>
    <row r="29925" spans="6:8" x14ac:dyDescent="0.2">
      <c r="F29925" s="195"/>
      <c r="G29925" s="196"/>
      <c r="H29925" s="192"/>
    </row>
    <row r="29926" spans="6:8" x14ac:dyDescent="0.2">
      <c r="F29926" s="195"/>
      <c r="G29926" s="196"/>
      <c r="H29926" s="192"/>
    </row>
    <row r="29927" spans="6:8" x14ac:dyDescent="0.2">
      <c r="F29927" s="195"/>
      <c r="G29927" s="196"/>
      <c r="H29927" s="192"/>
    </row>
    <row r="29928" spans="6:8" x14ac:dyDescent="0.2">
      <c r="F29928" s="195"/>
      <c r="G29928" s="196"/>
      <c r="H29928" s="192"/>
    </row>
    <row r="29929" spans="6:8" x14ac:dyDescent="0.2">
      <c r="F29929" s="195"/>
      <c r="G29929" s="196"/>
      <c r="H29929" s="192"/>
    </row>
    <row r="29930" spans="6:8" x14ac:dyDescent="0.2">
      <c r="F29930" s="195"/>
      <c r="G29930" s="196"/>
      <c r="H29930" s="192"/>
    </row>
    <row r="29931" spans="6:8" x14ac:dyDescent="0.2">
      <c r="F29931" s="195"/>
      <c r="G29931" s="196"/>
      <c r="H29931" s="192"/>
    </row>
    <row r="29932" spans="6:8" x14ac:dyDescent="0.2">
      <c r="F29932" s="195"/>
      <c r="G29932" s="196"/>
      <c r="H29932" s="192"/>
    </row>
    <row r="29933" spans="6:8" x14ac:dyDescent="0.2">
      <c r="F29933" s="195"/>
      <c r="G29933" s="196"/>
      <c r="H29933" s="192"/>
    </row>
    <row r="29934" spans="6:8" x14ac:dyDescent="0.2">
      <c r="F29934" s="195"/>
      <c r="G29934" s="196"/>
      <c r="H29934" s="192"/>
    </row>
    <row r="29935" spans="6:8" x14ac:dyDescent="0.2">
      <c r="F29935" s="195"/>
      <c r="G29935" s="196"/>
      <c r="H29935" s="192"/>
    </row>
    <row r="29936" spans="6:8" x14ac:dyDescent="0.2">
      <c r="F29936" s="195"/>
      <c r="G29936" s="196"/>
      <c r="H29936" s="192"/>
    </row>
    <row r="29937" spans="6:8" x14ac:dyDescent="0.2">
      <c r="F29937" s="195"/>
      <c r="G29937" s="196"/>
      <c r="H29937" s="192"/>
    </row>
    <row r="29938" spans="6:8" x14ac:dyDescent="0.2">
      <c r="F29938" s="195"/>
      <c r="G29938" s="196"/>
      <c r="H29938" s="192"/>
    </row>
    <row r="29939" spans="6:8" x14ac:dyDescent="0.2">
      <c r="F29939" s="195"/>
      <c r="G29939" s="196"/>
      <c r="H29939" s="192"/>
    </row>
    <row r="29940" spans="6:8" x14ac:dyDescent="0.2">
      <c r="F29940" s="195"/>
      <c r="G29940" s="196"/>
      <c r="H29940" s="192"/>
    </row>
    <row r="29941" spans="6:8" x14ac:dyDescent="0.2">
      <c r="F29941" s="195"/>
      <c r="G29941" s="196"/>
      <c r="H29941" s="192"/>
    </row>
    <row r="29942" spans="6:8" x14ac:dyDescent="0.2">
      <c r="F29942" s="195"/>
      <c r="G29942" s="196"/>
      <c r="H29942" s="192"/>
    </row>
    <row r="29943" spans="6:8" x14ac:dyDescent="0.2">
      <c r="F29943" s="195"/>
      <c r="G29943" s="196"/>
      <c r="H29943" s="192"/>
    </row>
    <row r="29944" spans="6:8" x14ac:dyDescent="0.2">
      <c r="F29944" s="195"/>
      <c r="G29944" s="196"/>
      <c r="H29944" s="192"/>
    </row>
    <row r="29945" spans="6:8" x14ac:dyDescent="0.2">
      <c r="F29945" s="195"/>
      <c r="G29945" s="196"/>
      <c r="H29945" s="192"/>
    </row>
    <row r="29946" spans="6:8" x14ac:dyDescent="0.2">
      <c r="F29946" s="195"/>
      <c r="G29946" s="196"/>
      <c r="H29946" s="192"/>
    </row>
    <row r="29947" spans="6:8" x14ac:dyDescent="0.2">
      <c r="F29947" s="195"/>
      <c r="G29947" s="196"/>
      <c r="H29947" s="192"/>
    </row>
    <row r="29948" spans="6:8" x14ac:dyDescent="0.2">
      <c r="F29948" s="195"/>
      <c r="G29948" s="196"/>
      <c r="H29948" s="192"/>
    </row>
    <row r="29949" spans="6:8" x14ac:dyDescent="0.2">
      <c r="F29949" s="195"/>
      <c r="G29949" s="196"/>
      <c r="H29949" s="192"/>
    </row>
    <row r="29950" spans="6:8" x14ac:dyDescent="0.2">
      <c r="F29950" s="195"/>
      <c r="G29950" s="196"/>
      <c r="H29950" s="192"/>
    </row>
    <row r="29951" spans="6:8" x14ac:dyDescent="0.2">
      <c r="F29951" s="195"/>
      <c r="G29951" s="196"/>
      <c r="H29951" s="192"/>
    </row>
    <row r="29952" spans="6:8" x14ac:dyDescent="0.2">
      <c r="F29952" s="195"/>
      <c r="G29952" s="196"/>
      <c r="H29952" s="192"/>
    </row>
    <row r="29953" spans="6:8" x14ac:dyDescent="0.2">
      <c r="F29953" s="195"/>
      <c r="G29953" s="196"/>
      <c r="H29953" s="192"/>
    </row>
    <row r="29954" spans="6:8" x14ac:dyDescent="0.2">
      <c r="F29954" s="195"/>
      <c r="G29954" s="196"/>
      <c r="H29954" s="192"/>
    </row>
    <row r="29955" spans="6:8" x14ac:dyDescent="0.2">
      <c r="F29955" s="195"/>
      <c r="G29955" s="196"/>
      <c r="H29955" s="192"/>
    </row>
    <row r="29956" spans="6:8" x14ac:dyDescent="0.2">
      <c r="F29956" s="195"/>
      <c r="G29956" s="196"/>
      <c r="H29956" s="192"/>
    </row>
    <row r="29957" spans="6:8" x14ac:dyDescent="0.2">
      <c r="F29957" s="195"/>
      <c r="G29957" s="196"/>
      <c r="H29957" s="192"/>
    </row>
    <row r="29958" spans="6:8" x14ac:dyDescent="0.2">
      <c r="F29958" s="195"/>
      <c r="G29958" s="196"/>
      <c r="H29958" s="192"/>
    </row>
    <row r="29959" spans="6:8" x14ac:dyDescent="0.2">
      <c r="F29959" s="195"/>
      <c r="G29959" s="196"/>
      <c r="H29959" s="192"/>
    </row>
    <row r="29960" spans="6:8" x14ac:dyDescent="0.2">
      <c r="F29960" s="195"/>
      <c r="G29960" s="196"/>
      <c r="H29960" s="192"/>
    </row>
    <row r="29961" spans="6:8" x14ac:dyDescent="0.2">
      <c r="F29961" s="195"/>
      <c r="G29961" s="196"/>
      <c r="H29961" s="192"/>
    </row>
    <row r="29962" spans="6:8" x14ac:dyDescent="0.2">
      <c r="F29962" s="195"/>
      <c r="G29962" s="196"/>
      <c r="H29962" s="192"/>
    </row>
    <row r="29963" spans="6:8" x14ac:dyDescent="0.2">
      <c r="F29963" s="195"/>
      <c r="G29963" s="196"/>
      <c r="H29963" s="192"/>
    </row>
    <row r="29964" spans="6:8" x14ac:dyDescent="0.2">
      <c r="F29964" s="195"/>
      <c r="G29964" s="196"/>
      <c r="H29964" s="192"/>
    </row>
    <row r="29965" spans="6:8" x14ac:dyDescent="0.2">
      <c r="F29965" s="195"/>
      <c r="G29965" s="196"/>
      <c r="H29965" s="192"/>
    </row>
    <row r="29966" spans="6:8" x14ac:dyDescent="0.2">
      <c r="F29966" s="195"/>
      <c r="G29966" s="196"/>
      <c r="H29966" s="192"/>
    </row>
    <row r="29967" spans="6:8" x14ac:dyDescent="0.2">
      <c r="F29967" s="195"/>
      <c r="G29967" s="196"/>
      <c r="H29967" s="192"/>
    </row>
    <row r="29968" spans="6:8" x14ac:dyDescent="0.2">
      <c r="F29968" s="195"/>
      <c r="G29968" s="196"/>
      <c r="H29968" s="192"/>
    </row>
    <row r="29969" spans="6:8" x14ac:dyDescent="0.2">
      <c r="F29969" s="195"/>
      <c r="G29969" s="196"/>
      <c r="H29969" s="192"/>
    </row>
    <row r="29970" spans="6:8" x14ac:dyDescent="0.2">
      <c r="F29970" s="195"/>
      <c r="G29970" s="196"/>
      <c r="H29970" s="192"/>
    </row>
    <row r="29971" spans="6:8" x14ac:dyDescent="0.2">
      <c r="F29971" s="195"/>
      <c r="G29971" s="196"/>
      <c r="H29971" s="192"/>
    </row>
    <row r="29972" spans="6:8" x14ac:dyDescent="0.2">
      <c r="F29972" s="195"/>
      <c r="G29972" s="196"/>
      <c r="H29972" s="192"/>
    </row>
    <row r="29973" spans="6:8" x14ac:dyDescent="0.2">
      <c r="F29973" s="195"/>
      <c r="G29973" s="196"/>
      <c r="H29973" s="192"/>
    </row>
    <row r="29974" spans="6:8" x14ac:dyDescent="0.2">
      <c r="F29974" s="195"/>
      <c r="G29974" s="196"/>
      <c r="H29974" s="192"/>
    </row>
    <row r="29975" spans="6:8" x14ac:dyDescent="0.2">
      <c r="F29975" s="195"/>
      <c r="G29975" s="196"/>
      <c r="H29975" s="192"/>
    </row>
    <row r="29976" spans="6:8" x14ac:dyDescent="0.2">
      <c r="F29976" s="195"/>
      <c r="G29976" s="196"/>
      <c r="H29976" s="192"/>
    </row>
    <row r="29977" spans="6:8" x14ac:dyDescent="0.2">
      <c r="F29977" s="195"/>
      <c r="G29977" s="196"/>
      <c r="H29977" s="192"/>
    </row>
    <row r="29978" spans="6:8" x14ac:dyDescent="0.2">
      <c r="F29978" s="195"/>
      <c r="G29978" s="196"/>
      <c r="H29978" s="192"/>
    </row>
    <row r="29979" spans="6:8" x14ac:dyDescent="0.2">
      <c r="F29979" s="195"/>
      <c r="G29979" s="196"/>
      <c r="H29979" s="192"/>
    </row>
    <row r="29980" spans="6:8" x14ac:dyDescent="0.2">
      <c r="F29980" s="195"/>
      <c r="G29980" s="196"/>
      <c r="H29980" s="192"/>
    </row>
    <row r="29981" spans="6:8" x14ac:dyDescent="0.2">
      <c r="F29981" s="195"/>
      <c r="G29981" s="196"/>
      <c r="H29981" s="192"/>
    </row>
    <row r="29982" spans="6:8" x14ac:dyDescent="0.2">
      <c r="F29982" s="195"/>
      <c r="G29982" s="196"/>
      <c r="H29982" s="192"/>
    </row>
    <row r="29983" spans="6:8" x14ac:dyDescent="0.2">
      <c r="F29983" s="195"/>
      <c r="G29983" s="196"/>
      <c r="H29983" s="192"/>
    </row>
    <row r="29984" spans="6:8" x14ac:dyDescent="0.2">
      <c r="F29984" s="195"/>
      <c r="G29984" s="196"/>
      <c r="H29984" s="192"/>
    </row>
    <row r="29985" spans="6:8" x14ac:dyDescent="0.2">
      <c r="F29985" s="195"/>
      <c r="G29985" s="196"/>
      <c r="H29985" s="192"/>
    </row>
    <row r="29986" spans="6:8" x14ac:dyDescent="0.2">
      <c r="F29986" s="195"/>
      <c r="G29986" s="196"/>
      <c r="H29986" s="192"/>
    </row>
    <row r="29987" spans="6:8" x14ac:dyDescent="0.2">
      <c r="F29987" s="195"/>
      <c r="G29987" s="196"/>
      <c r="H29987" s="192"/>
    </row>
    <row r="29988" spans="6:8" x14ac:dyDescent="0.2">
      <c r="F29988" s="195"/>
      <c r="G29988" s="196"/>
      <c r="H29988" s="192"/>
    </row>
    <row r="29989" spans="6:8" x14ac:dyDescent="0.2">
      <c r="F29989" s="195"/>
      <c r="G29989" s="196"/>
      <c r="H29989" s="192"/>
    </row>
    <row r="29990" spans="6:8" x14ac:dyDescent="0.2">
      <c r="F29990" s="195"/>
      <c r="G29990" s="196"/>
      <c r="H29990" s="192"/>
    </row>
    <row r="29991" spans="6:8" x14ac:dyDescent="0.2">
      <c r="F29991" s="195"/>
      <c r="G29991" s="196"/>
      <c r="H29991" s="192"/>
    </row>
    <row r="29992" spans="6:8" x14ac:dyDescent="0.2">
      <c r="F29992" s="195"/>
      <c r="G29992" s="196"/>
      <c r="H29992" s="192"/>
    </row>
    <row r="29993" spans="6:8" x14ac:dyDescent="0.2">
      <c r="F29993" s="195"/>
      <c r="G29993" s="196"/>
      <c r="H29993" s="192"/>
    </row>
    <row r="29994" spans="6:8" x14ac:dyDescent="0.2">
      <c r="F29994" s="195"/>
      <c r="G29994" s="196"/>
      <c r="H29994" s="192"/>
    </row>
    <row r="29995" spans="6:8" x14ac:dyDescent="0.2">
      <c r="F29995" s="195"/>
      <c r="G29995" s="196"/>
      <c r="H29995" s="192"/>
    </row>
    <row r="29996" spans="6:8" x14ac:dyDescent="0.2">
      <c r="F29996" s="195"/>
      <c r="G29996" s="196"/>
      <c r="H29996" s="192"/>
    </row>
    <row r="29997" spans="6:8" x14ac:dyDescent="0.2">
      <c r="F29997" s="195"/>
      <c r="G29997" s="196"/>
      <c r="H29997" s="192"/>
    </row>
    <row r="29998" spans="6:8" x14ac:dyDescent="0.2">
      <c r="F29998" s="195"/>
      <c r="G29998" s="196"/>
      <c r="H29998" s="192"/>
    </row>
    <row r="29999" spans="6:8" x14ac:dyDescent="0.2">
      <c r="F29999" s="195"/>
      <c r="G29999" s="196"/>
      <c r="H29999" s="192"/>
    </row>
    <row r="30000" spans="6:8" x14ac:dyDescent="0.2">
      <c r="F30000" s="195"/>
      <c r="G30000" s="196"/>
      <c r="H30000" s="192"/>
    </row>
    <row r="30001" spans="6:8" x14ac:dyDescent="0.2">
      <c r="F30001" s="195"/>
      <c r="G30001" s="196"/>
      <c r="H30001" s="192"/>
    </row>
    <row r="30002" spans="6:8" x14ac:dyDescent="0.2">
      <c r="F30002" s="195"/>
      <c r="G30002" s="196"/>
      <c r="H30002" s="192"/>
    </row>
    <row r="30003" spans="6:8" x14ac:dyDescent="0.2">
      <c r="F30003" s="195"/>
      <c r="G30003" s="196"/>
      <c r="H30003" s="192"/>
    </row>
    <row r="30004" spans="6:8" x14ac:dyDescent="0.2">
      <c r="F30004" s="195"/>
      <c r="G30004" s="196"/>
      <c r="H30004" s="192"/>
    </row>
    <row r="30005" spans="6:8" x14ac:dyDescent="0.2">
      <c r="F30005" s="195"/>
      <c r="G30005" s="196"/>
      <c r="H30005" s="192"/>
    </row>
    <row r="30006" spans="6:8" x14ac:dyDescent="0.2">
      <c r="F30006" s="195"/>
      <c r="G30006" s="196"/>
      <c r="H30006" s="192"/>
    </row>
    <row r="30007" spans="6:8" x14ac:dyDescent="0.2">
      <c r="F30007" s="195"/>
      <c r="G30007" s="196"/>
      <c r="H30007" s="192"/>
    </row>
    <row r="30008" spans="6:8" x14ac:dyDescent="0.2">
      <c r="F30008" s="195"/>
      <c r="G30008" s="196"/>
      <c r="H30008" s="192"/>
    </row>
    <row r="30009" spans="6:8" x14ac:dyDescent="0.2">
      <c r="F30009" s="195"/>
      <c r="G30009" s="196"/>
      <c r="H30009" s="192"/>
    </row>
    <row r="30010" spans="6:8" x14ac:dyDescent="0.2">
      <c r="F30010" s="195"/>
      <c r="G30010" s="196"/>
      <c r="H30010" s="192"/>
    </row>
    <row r="30011" spans="6:8" x14ac:dyDescent="0.2">
      <c r="F30011" s="195"/>
      <c r="G30011" s="196"/>
      <c r="H30011" s="192"/>
    </row>
    <row r="30012" spans="6:8" x14ac:dyDescent="0.2">
      <c r="F30012" s="195"/>
      <c r="G30012" s="196"/>
      <c r="H30012" s="192"/>
    </row>
    <row r="30013" spans="6:8" x14ac:dyDescent="0.2">
      <c r="F30013" s="195"/>
      <c r="G30013" s="196"/>
      <c r="H30013" s="192"/>
    </row>
    <row r="30014" spans="6:8" x14ac:dyDescent="0.2">
      <c r="F30014" s="195"/>
      <c r="G30014" s="196"/>
      <c r="H30014" s="192"/>
    </row>
    <row r="30015" spans="6:8" x14ac:dyDescent="0.2">
      <c r="F30015" s="195"/>
      <c r="G30015" s="196"/>
      <c r="H30015" s="192"/>
    </row>
    <row r="30016" spans="6:8" x14ac:dyDescent="0.2">
      <c r="F30016" s="195"/>
      <c r="G30016" s="196"/>
      <c r="H30016" s="192"/>
    </row>
    <row r="30017" spans="6:8" x14ac:dyDescent="0.2">
      <c r="F30017" s="195"/>
      <c r="G30017" s="196"/>
      <c r="H30017" s="192"/>
    </row>
    <row r="30018" spans="6:8" x14ac:dyDescent="0.2">
      <c r="F30018" s="195"/>
      <c r="G30018" s="196"/>
      <c r="H30018" s="192"/>
    </row>
    <row r="30019" spans="6:8" x14ac:dyDescent="0.2">
      <c r="F30019" s="195"/>
      <c r="G30019" s="196"/>
      <c r="H30019" s="192"/>
    </row>
    <row r="30020" spans="6:8" x14ac:dyDescent="0.2">
      <c r="F30020" s="195"/>
      <c r="G30020" s="196"/>
      <c r="H30020" s="192"/>
    </row>
    <row r="30021" spans="6:8" x14ac:dyDescent="0.2">
      <c r="F30021" s="195"/>
      <c r="G30021" s="196"/>
      <c r="H30021" s="192"/>
    </row>
    <row r="30022" spans="6:8" x14ac:dyDescent="0.2">
      <c r="F30022" s="195"/>
      <c r="G30022" s="196"/>
      <c r="H30022" s="192"/>
    </row>
    <row r="30023" spans="6:8" x14ac:dyDescent="0.2">
      <c r="F30023" s="195"/>
      <c r="G30023" s="196"/>
      <c r="H30023" s="192"/>
    </row>
    <row r="30024" spans="6:8" x14ac:dyDescent="0.2">
      <c r="F30024" s="195"/>
      <c r="G30024" s="196"/>
      <c r="H30024" s="192"/>
    </row>
    <row r="30025" spans="6:8" x14ac:dyDescent="0.2">
      <c r="F30025" s="195"/>
      <c r="G30025" s="196"/>
      <c r="H30025" s="192"/>
    </row>
    <row r="30026" spans="6:8" x14ac:dyDescent="0.2">
      <c r="F30026" s="195"/>
      <c r="G30026" s="196"/>
      <c r="H30026" s="192"/>
    </row>
    <row r="30027" spans="6:8" x14ac:dyDescent="0.2">
      <c r="F30027" s="195"/>
      <c r="G30027" s="196"/>
      <c r="H30027" s="192"/>
    </row>
    <row r="30028" spans="6:8" x14ac:dyDescent="0.2">
      <c r="F30028" s="195"/>
      <c r="G30028" s="196"/>
      <c r="H30028" s="192"/>
    </row>
    <row r="30029" spans="6:8" x14ac:dyDescent="0.2">
      <c r="F30029" s="195"/>
      <c r="G30029" s="196"/>
      <c r="H30029" s="192"/>
    </row>
    <row r="30030" spans="6:8" x14ac:dyDescent="0.2">
      <c r="F30030" s="195"/>
      <c r="G30030" s="196"/>
      <c r="H30030" s="192"/>
    </row>
    <row r="30031" spans="6:8" x14ac:dyDescent="0.2">
      <c r="F30031" s="195"/>
      <c r="G30031" s="196"/>
      <c r="H30031" s="192"/>
    </row>
    <row r="30032" spans="6:8" x14ac:dyDescent="0.2">
      <c r="F30032" s="195"/>
      <c r="G30032" s="196"/>
      <c r="H30032" s="192"/>
    </row>
    <row r="30033" spans="6:8" x14ac:dyDescent="0.2">
      <c r="F30033" s="195"/>
      <c r="G30033" s="196"/>
      <c r="H30033" s="192"/>
    </row>
    <row r="30034" spans="6:8" x14ac:dyDescent="0.2">
      <c r="F30034" s="195"/>
      <c r="G30034" s="196"/>
      <c r="H30034" s="192"/>
    </row>
    <row r="30035" spans="6:8" x14ac:dyDescent="0.2">
      <c r="F30035" s="195"/>
      <c r="G30035" s="196"/>
      <c r="H30035" s="192"/>
    </row>
    <row r="30036" spans="6:8" x14ac:dyDescent="0.2">
      <c r="F30036" s="195"/>
      <c r="G30036" s="196"/>
      <c r="H30036" s="192"/>
    </row>
    <row r="30037" spans="6:8" x14ac:dyDescent="0.2">
      <c r="F30037" s="195"/>
      <c r="G30037" s="196"/>
      <c r="H30037" s="192"/>
    </row>
    <row r="30038" spans="6:8" x14ac:dyDescent="0.2">
      <c r="F30038" s="195"/>
      <c r="G30038" s="196"/>
      <c r="H30038" s="192"/>
    </row>
    <row r="30039" spans="6:8" x14ac:dyDescent="0.2">
      <c r="F30039" s="195"/>
      <c r="G30039" s="196"/>
      <c r="H30039" s="192"/>
    </row>
    <row r="30040" spans="6:8" x14ac:dyDescent="0.2">
      <c r="F30040" s="195"/>
      <c r="G30040" s="196"/>
      <c r="H30040" s="192"/>
    </row>
    <row r="30041" spans="6:8" x14ac:dyDescent="0.2">
      <c r="F30041" s="195"/>
      <c r="G30041" s="196"/>
      <c r="H30041" s="192"/>
    </row>
    <row r="30042" spans="6:8" x14ac:dyDescent="0.2">
      <c r="F30042" s="195"/>
      <c r="G30042" s="196"/>
      <c r="H30042" s="192"/>
    </row>
    <row r="30043" spans="6:8" x14ac:dyDescent="0.2">
      <c r="F30043" s="195"/>
      <c r="G30043" s="196"/>
      <c r="H30043" s="192"/>
    </row>
    <row r="30044" spans="6:8" x14ac:dyDescent="0.2">
      <c r="F30044" s="195"/>
      <c r="G30044" s="196"/>
      <c r="H30044" s="192"/>
    </row>
    <row r="30045" spans="6:8" x14ac:dyDescent="0.2">
      <c r="F30045" s="195"/>
      <c r="G30045" s="196"/>
      <c r="H30045" s="192"/>
    </row>
    <row r="30046" spans="6:8" x14ac:dyDescent="0.2">
      <c r="F30046" s="195"/>
      <c r="G30046" s="196"/>
      <c r="H30046" s="192"/>
    </row>
    <row r="30047" spans="6:8" x14ac:dyDescent="0.2">
      <c r="F30047" s="195"/>
      <c r="G30047" s="196"/>
      <c r="H30047" s="192"/>
    </row>
    <row r="30048" spans="6:8" x14ac:dyDescent="0.2">
      <c r="F30048" s="195"/>
      <c r="G30048" s="196"/>
      <c r="H30048" s="192"/>
    </row>
    <row r="30049" spans="6:8" x14ac:dyDescent="0.2">
      <c r="F30049" s="195"/>
      <c r="G30049" s="196"/>
      <c r="H30049" s="192"/>
    </row>
    <row r="30050" spans="6:8" x14ac:dyDescent="0.2">
      <c r="F30050" s="195"/>
      <c r="G30050" s="196"/>
      <c r="H30050" s="192"/>
    </row>
    <row r="30051" spans="6:8" x14ac:dyDescent="0.2">
      <c r="F30051" s="195"/>
      <c r="G30051" s="196"/>
      <c r="H30051" s="192"/>
    </row>
    <row r="30052" spans="6:8" x14ac:dyDescent="0.2">
      <c r="F30052" s="195"/>
      <c r="G30052" s="196"/>
      <c r="H30052" s="192"/>
    </row>
    <row r="30053" spans="6:8" x14ac:dyDescent="0.2">
      <c r="F30053" s="195"/>
      <c r="G30053" s="196"/>
      <c r="H30053" s="192"/>
    </row>
    <row r="30054" spans="6:8" x14ac:dyDescent="0.2">
      <c r="F30054" s="195"/>
      <c r="G30054" s="196"/>
      <c r="H30054" s="192"/>
    </row>
    <row r="30055" spans="6:8" x14ac:dyDescent="0.2">
      <c r="F30055" s="195"/>
      <c r="G30055" s="196"/>
      <c r="H30055" s="192"/>
    </row>
    <row r="30056" spans="6:8" x14ac:dyDescent="0.2">
      <c r="F30056" s="195"/>
      <c r="G30056" s="196"/>
      <c r="H30056" s="192"/>
    </row>
    <row r="30057" spans="6:8" x14ac:dyDescent="0.2">
      <c r="F30057" s="195"/>
      <c r="G30057" s="196"/>
      <c r="H30057" s="192"/>
    </row>
    <row r="30058" spans="6:8" x14ac:dyDescent="0.2">
      <c r="F30058" s="195"/>
      <c r="G30058" s="196"/>
      <c r="H30058" s="192"/>
    </row>
    <row r="30059" spans="6:8" x14ac:dyDescent="0.2">
      <c r="F30059" s="195"/>
      <c r="G30059" s="196"/>
      <c r="H30059" s="192"/>
    </row>
    <row r="30060" spans="6:8" x14ac:dyDescent="0.2">
      <c r="F30060" s="195"/>
      <c r="G30060" s="196"/>
      <c r="H30060" s="192"/>
    </row>
    <row r="30061" spans="6:8" x14ac:dyDescent="0.2">
      <c r="F30061" s="195"/>
      <c r="G30061" s="196"/>
      <c r="H30061" s="192"/>
    </row>
    <row r="30062" spans="6:8" x14ac:dyDescent="0.2">
      <c r="F30062" s="195"/>
      <c r="G30062" s="196"/>
      <c r="H30062" s="192"/>
    </row>
    <row r="30063" spans="6:8" x14ac:dyDescent="0.2">
      <c r="F30063" s="195"/>
      <c r="G30063" s="196"/>
      <c r="H30063" s="192"/>
    </row>
    <row r="30064" spans="6:8" x14ac:dyDescent="0.2">
      <c r="F30064" s="195"/>
      <c r="G30064" s="196"/>
      <c r="H30064" s="192"/>
    </row>
    <row r="30065" spans="6:8" x14ac:dyDescent="0.2">
      <c r="F30065" s="195"/>
      <c r="G30065" s="196"/>
      <c r="H30065" s="192"/>
    </row>
    <row r="30066" spans="6:8" x14ac:dyDescent="0.2">
      <c r="F30066" s="195"/>
      <c r="G30066" s="196"/>
      <c r="H30066" s="192"/>
    </row>
    <row r="30067" spans="6:8" x14ac:dyDescent="0.2">
      <c r="F30067" s="195"/>
      <c r="G30067" s="196"/>
      <c r="H30067" s="192"/>
    </row>
    <row r="30068" spans="6:8" x14ac:dyDescent="0.2">
      <c r="F30068" s="195"/>
      <c r="G30068" s="196"/>
      <c r="H30068" s="192"/>
    </row>
    <row r="30069" spans="6:8" x14ac:dyDescent="0.2">
      <c r="F30069" s="195"/>
      <c r="G30069" s="196"/>
      <c r="H30069" s="192"/>
    </row>
    <row r="30070" spans="6:8" x14ac:dyDescent="0.2">
      <c r="F30070" s="195"/>
      <c r="G30070" s="196"/>
      <c r="H30070" s="192"/>
    </row>
    <row r="30071" spans="6:8" x14ac:dyDescent="0.2">
      <c r="F30071" s="195"/>
      <c r="G30071" s="196"/>
      <c r="H30071" s="192"/>
    </row>
    <row r="30072" spans="6:8" x14ac:dyDescent="0.2">
      <c r="F30072" s="195"/>
      <c r="G30072" s="196"/>
      <c r="H30072" s="192"/>
    </row>
    <row r="30073" spans="6:8" x14ac:dyDescent="0.2">
      <c r="F30073" s="195"/>
      <c r="G30073" s="196"/>
      <c r="H30073" s="192"/>
    </row>
    <row r="30074" spans="6:8" x14ac:dyDescent="0.2">
      <c r="F30074" s="195"/>
      <c r="G30074" s="196"/>
      <c r="H30074" s="192"/>
    </row>
    <row r="30075" spans="6:8" x14ac:dyDescent="0.2">
      <c r="F30075" s="195"/>
      <c r="G30075" s="196"/>
      <c r="H30075" s="192"/>
    </row>
    <row r="30076" spans="6:8" x14ac:dyDescent="0.2">
      <c r="F30076" s="195"/>
      <c r="G30076" s="196"/>
      <c r="H30076" s="192"/>
    </row>
    <row r="30077" spans="6:8" x14ac:dyDescent="0.2">
      <c r="F30077" s="195"/>
      <c r="G30077" s="196"/>
      <c r="H30077" s="192"/>
    </row>
    <row r="30078" spans="6:8" x14ac:dyDescent="0.2">
      <c r="F30078" s="195"/>
      <c r="G30078" s="196"/>
      <c r="H30078" s="192"/>
    </row>
    <row r="30079" spans="6:8" x14ac:dyDescent="0.2">
      <c r="F30079" s="195"/>
      <c r="G30079" s="196"/>
      <c r="H30079" s="192"/>
    </row>
    <row r="30080" spans="6:8" x14ac:dyDescent="0.2">
      <c r="F30080" s="195"/>
      <c r="G30080" s="196"/>
      <c r="H30080" s="192"/>
    </row>
    <row r="30081" spans="6:8" x14ac:dyDescent="0.2">
      <c r="F30081" s="195"/>
      <c r="G30081" s="196"/>
      <c r="H30081" s="192"/>
    </row>
    <row r="30082" spans="6:8" x14ac:dyDescent="0.2">
      <c r="F30082" s="195"/>
      <c r="G30082" s="196"/>
      <c r="H30082" s="192"/>
    </row>
    <row r="30083" spans="6:8" x14ac:dyDescent="0.2">
      <c r="F30083" s="195"/>
      <c r="G30083" s="196"/>
      <c r="H30083" s="192"/>
    </row>
    <row r="30084" spans="6:8" x14ac:dyDescent="0.2">
      <c r="F30084" s="195"/>
      <c r="G30084" s="196"/>
      <c r="H30084" s="192"/>
    </row>
    <row r="30085" spans="6:8" x14ac:dyDescent="0.2">
      <c r="F30085" s="195"/>
      <c r="G30085" s="196"/>
      <c r="H30085" s="192"/>
    </row>
    <row r="30086" spans="6:8" x14ac:dyDescent="0.2">
      <c r="F30086" s="195"/>
      <c r="G30086" s="196"/>
      <c r="H30086" s="192"/>
    </row>
    <row r="30087" spans="6:8" x14ac:dyDescent="0.2">
      <c r="F30087" s="195"/>
      <c r="G30087" s="196"/>
      <c r="H30087" s="192"/>
    </row>
    <row r="30088" spans="6:8" x14ac:dyDescent="0.2">
      <c r="F30088" s="195"/>
      <c r="G30088" s="196"/>
      <c r="H30088" s="192"/>
    </row>
    <row r="30089" spans="6:8" x14ac:dyDescent="0.2">
      <c r="F30089" s="195"/>
      <c r="G30089" s="196"/>
      <c r="H30089" s="192"/>
    </row>
    <row r="30090" spans="6:8" x14ac:dyDescent="0.2">
      <c r="F30090" s="195"/>
      <c r="G30090" s="196"/>
      <c r="H30090" s="192"/>
    </row>
    <row r="30091" spans="6:8" x14ac:dyDescent="0.2">
      <c r="F30091" s="195"/>
      <c r="G30091" s="196"/>
      <c r="H30091" s="192"/>
    </row>
    <row r="30092" spans="6:8" x14ac:dyDescent="0.2">
      <c r="F30092" s="195"/>
      <c r="G30092" s="196"/>
      <c r="H30092" s="192"/>
    </row>
    <row r="30093" spans="6:8" x14ac:dyDescent="0.2">
      <c r="F30093" s="195"/>
      <c r="G30093" s="196"/>
      <c r="H30093" s="192"/>
    </row>
    <row r="30094" spans="6:8" x14ac:dyDescent="0.2">
      <c r="F30094" s="195"/>
      <c r="G30094" s="196"/>
      <c r="H30094" s="192"/>
    </row>
    <row r="30095" spans="6:8" x14ac:dyDescent="0.2">
      <c r="F30095" s="195"/>
      <c r="G30095" s="196"/>
      <c r="H30095" s="192"/>
    </row>
    <row r="30096" spans="6:8" x14ac:dyDescent="0.2">
      <c r="F30096" s="195"/>
      <c r="G30096" s="196"/>
      <c r="H30096" s="192"/>
    </row>
    <row r="30097" spans="6:8" x14ac:dyDescent="0.2">
      <c r="F30097" s="195"/>
      <c r="G30097" s="196"/>
      <c r="H30097" s="192"/>
    </row>
    <row r="30098" spans="6:8" x14ac:dyDescent="0.2">
      <c r="F30098" s="195"/>
      <c r="G30098" s="196"/>
      <c r="H30098" s="192"/>
    </row>
    <row r="30099" spans="6:8" x14ac:dyDescent="0.2">
      <c r="F30099" s="195"/>
      <c r="G30099" s="196"/>
      <c r="H30099" s="192"/>
    </row>
    <row r="30100" spans="6:8" x14ac:dyDescent="0.2">
      <c r="F30100" s="195"/>
      <c r="G30100" s="196"/>
      <c r="H30100" s="192"/>
    </row>
    <row r="30101" spans="6:8" x14ac:dyDescent="0.2">
      <c r="F30101" s="195"/>
      <c r="G30101" s="196"/>
      <c r="H30101" s="192"/>
    </row>
    <row r="30102" spans="6:8" x14ac:dyDescent="0.2">
      <c r="F30102" s="195"/>
      <c r="G30102" s="196"/>
      <c r="H30102" s="192"/>
    </row>
    <row r="30103" spans="6:8" x14ac:dyDescent="0.2">
      <c r="F30103" s="195"/>
      <c r="G30103" s="196"/>
      <c r="H30103" s="192"/>
    </row>
    <row r="30104" spans="6:8" x14ac:dyDescent="0.2">
      <c r="F30104" s="195"/>
      <c r="G30104" s="196"/>
      <c r="H30104" s="192"/>
    </row>
    <row r="30105" spans="6:8" x14ac:dyDescent="0.2">
      <c r="F30105" s="195"/>
      <c r="G30105" s="196"/>
      <c r="H30105" s="192"/>
    </row>
    <row r="30106" spans="6:8" x14ac:dyDescent="0.2">
      <c r="F30106" s="195"/>
      <c r="G30106" s="196"/>
      <c r="H30106" s="192"/>
    </row>
    <row r="30107" spans="6:8" x14ac:dyDescent="0.2">
      <c r="F30107" s="195"/>
      <c r="G30107" s="196"/>
      <c r="H30107" s="192"/>
    </row>
    <row r="30108" spans="6:8" x14ac:dyDescent="0.2">
      <c r="F30108" s="195"/>
      <c r="G30108" s="196"/>
      <c r="H30108" s="192"/>
    </row>
    <row r="30109" spans="6:8" x14ac:dyDescent="0.2">
      <c r="F30109" s="195"/>
      <c r="G30109" s="196"/>
      <c r="H30109" s="192"/>
    </row>
    <row r="30110" spans="6:8" x14ac:dyDescent="0.2">
      <c r="F30110" s="195"/>
      <c r="G30110" s="196"/>
      <c r="H30110" s="192"/>
    </row>
    <row r="30111" spans="6:8" x14ac:dyDescent="0.2">
      <c r="F30111" s="195"/>
      <c r="G30111" s="196"/>
      <c r="H30111" s="192"/>
    </row>
    <row r="30112" spans="6:8" x14ac:dyDescent="0.2">
      <c r="F30112" s="195"/>
      <c r="G30112" s="196"/>
      <c r="H30112" s="192"/>
    </row>
    <row r="30113" spans="6:8" x14ac:dyDescent="0.2">
      <c r="F30113" s="195"/>
      <c r="G30113" s="196"/>
      <c r="H30113" s="192"/>
    </row>
    <row r="30114" spans="6:8" x14ac:dyDescent="0.2">
      <c r="F30114" s="195"/>
      <c r="G30114" s="196"/>
      <c r="H30114" s="192"/>
    </row>
    <row r="30115" spans="6:8" x14ac:dyDescent="0.2">
      <c r="F30115" s="195"/>
      <c r="G30115" s="196"/>
      <c r="H30115" s="192"/>
    </row>
    <row r="30116" spans="6:8" x14ac:dyDescent="0.2">
      <c r="F30116" s="195"/>
      <c r="G30116" s="196"/>
      <c r="H30116" s="192"/>
    </row>
    <row r="30117" spans="6:8" x14ac:dyDescent="0.2">
      <c r="F30117" s="195"/>
      <c r="G30117" s="196"/>
      <c r="H30117" s="192"/>
    </row>
    <row r="30118" spans="6:8" x14ac:dyDescent="0.2">
      <c r="F30118" s="195"/>
      <c r="G30118" s="196"/>
      <c r="H30118" s="192"/>
    </row>
    <row r="30119" spans="6:8" x14ac:dyDescent="0.2">
      <c r="F30119" s="195"/>
      <c r="G30119" s="196"/>
      <c r="H30119" s="192"/>
    </row>
    <row r="30120" spans="6:8" x14ac:dyDescent="0.2">
      <c r="F30120" s="195"/>
      <c r="G30120" s="196"/>
      <c r="H30120" s="192"/>
    </row>
    <row r="30121" spans="6:8" x14ac:dyDescent="0.2">
      <c r="F30121" s="195"/>
      <c r="G30121" s="196"/>
      <c r="H30121" s="192"/>
    </row>
    <row r="30122" spans="6:8" x14ac:dyDescent="0.2">
      <c r="F30122" s="195"/>
      <c r="G30122" s="196"/>
      <c r="H30122" s="192"/>
    </row>
    <row r="30123" spans="6:8" x14ac:dyDescent="0.2">
      <c r="F30123" s="195"/>
      <c r="G30123" s="196"/>
      <c r="H30123" s="192"/>
    </row>
    <row r="30124" spans="6:8" x14ac:dyDescent="0.2">
      <c r="F30124" s="195"/>
      <c r="G30124" s="196"/>
      <c r="H30124" s="192"/>
    </row>
    <row r="30125" spans="6:8" x14ac:dyDescent="0.2">
      <c r="F30125" s="195"/>
      <c r="G30125" s="196"/>
      <c r="H30125" s="192"/>
    </row>
    <row r="30126" spans="6:8" x14ac:dyDescent="0.2">
      <c r="F30126" s="195"/>
      <c r="G30126" s="196"/>
      <c r="H30126" s="192"/>
    </row>
    <row r="30127" spans="6:8" x14ac:dyDescent="0.2">
      <c r="F30127" s="195"/>
      <c r="G30127" s="196"/>
      <c r="H30127" s="192"/>
    </row>
    <row r="30128" spans="6:8" x14ac:dyDescent="0.2">
      <c r="F30128" s="195"/>
      <c r="G30128" s="196"/>
      <c r="H30128" s="192"/>
    </row>
    <row r="30129" spans="6:8" x14ac:dyDescent="0.2">
      <c r="F30129" s="195"/>
      <c r="G30129" s="196"/>
      <c r="H30129" s="192"/>
    </row>
    <row r="30130" spans="6:8" x14ac:dyDescent="0.2">
      <c r="F30130" s="195"/>
      <c r="G30130" s="196"/>
      <c r="H30130" s="192"/>
    </row>
    <row r="30131" spans="6:8" x14ac:dyDescent="0.2">
      <c r="F30131" s="195"/>
      <c r="G30131" s="196"/>
      <c r="H30131" s="192"/>
    </row>
    <row r="30132" spans="6:8" x14ac:dyDescent="0.2">
      <c r="F30132" s="195"/>
      <c r="G30132" s="196"/>
      <c r="H30132" s="192"/>
    </row>
    <row r="30133" spans="6:8" x14ac:dyDescent="0.2">
      <c r="F30133" s="195"/>
      <c r="G30133" s="196"/>
      <c r="H30133" s="192"/>
    </row>
    <row r="30134" spans="6:8" x14ac:dyDescent="0.2">
      <c r="F30134" s="195"/>
      <c r="G30134" s="196"/>
      <c r="H30134" s="192"/>
    </row>
    <row r="30135" spans="6:8" x14ac:dyDescent="0.2">
      <c r="F30135" s="195"/>
      <c r="G30135" s="196"/>
      <c r="H30135" s="192"/>
    </row>
    <row r="30136" spans="6:8" x14ac:dyDescent="0.2">
      <c r="F30136" s="195"/>
      <c r="G30136" s="196"/>
      <c r="H30136" s="192"/>
    </row>
    <row r="30137" spans="6:8" x14ac:dyDescent="0.2">
      <c r="F30137" s="195"/>
      <c r="G30137" s="196"/>
      <c r="H30137" s="192"/>
    </row>
    <row r="30138" spans="6:8" x14ac:dyDescent="0.2">
      <c r="F30138" s="195"/>
      <c r="G30138" s="196"/>
      <c r="H30138" s="192"/>
    </row>
    <row r="30139" spans="6:8" x14ac:dyDescent="0.2">
      <c r="F30139" s="195"/>
      <c r="G30139" s="196"/>
      <c r="H30139" s="192"/>
    </row>
    <row r="30140" spans="6:8" x14ac:dyDescent="0.2">
      <c r="F30140" s="195"/>
      <c r="G30140" s="196"/>
      <c r="H30140" s="192"/>
    </row>
    <row r="30141" spans="6:8" x14ac:dyDescent="0.2">
      <c r="F30141" s="195"/>
      <c r="G30141" s="196"/>
      <c r="H30141" s="192"/>
    </row>
    <row r="30142" spans="6:8" x14ac:dyDescent="0.2">
      <c r="F30142" s="195"/>
      <c r="G30142" s="196"/>
      <c r="H30142" s="192"/>
    </row>
    <row r="30143" spans="6:8" x14ac:dyDescent="0.2">
      <c r="F30143" s="195"/>
      <c r="G30143" s="196"/>
      <c r="H30143" s="192"/>
    </row>
    <row r="30144" spans="6:8" x14ac:dyDescent="0.2">
      <c r="F30144" s="195"/>
      <c r="G30144" s="196"/>
      <c r="H30144" s="192"/>
    </row>
    <row r="30145" spans="6:8" x14ac:dyDescent="0.2">
      <c r="F30145" s="195"/>
      <c r="G30145" s="196"/>
      <c r="H30145" s="192"/>
    </row>
    <row r="30146" spans="6:8" x14ac:dyDescent="0.2">
      <c r="F30146" s="195"/>
      <c r="G30146" s="196"/>
      <c r="H30146" s="192"/>
    </row>
    <row r="30147" spans="6:8" x14ac:dyDescent="0.2">
      <c r="F30147" s="195"/>
      <c r="G30147" s="196"/>
      <c r="H30147" s="192"/>
    </row>
    <row r="30148" spans="6:8" x14ac:dyDescent="0.2">
      <c r="F30148" s="195"/>
      <c r="G30148" s="196"/>
      <c r="H30148" s="192"/>
    </row>
    <row r="30149" spans="6:8" x14ac:dyDescent="0.2">
      <c r="F30149" s="195"/>
      <c r="G30149" s="196"/>
      <c r="H30149" s="192"/>
    </row>
    <row r="30150" spans="6:8" x14ac:dyDescent="0.2">
      <c r="F30150" s="195"/>
      <c r="G30150" s="196"/>
      <c r="H30150" s="192"/>
    </row>
    <row r="30151" spans="6:8" x14ac:dyDescent="0.2">
      <c r="F30151" s="195"/>
      <c r="G30151" s="196"/>
      <c r="H30151" s="192"/>
    </row>
    <row r="30152" spans="6:8" x14ac:dyDescent="0.2">
      <c r="F30152" s="195"/>
      <c r="G30152" s="196"/>
      <c r="H30152" s="192"/>
    </row>
    <row r="30153" spans="6:8" x14ac:dyDescent="0.2">
      <c r="F30153" s="195"/>
      <c r="G30153" s="196"/>
      <c r="H30153" s="192"/>
    </row>
    <row r="30154" spans="6:8" x14ac:dyDescent="0.2">
      <c r="F30154" s="195"/>
      <c r="G30154" s="196"/>
      <c r="H30154" s="192"/>
    </row>
    <row r="30155" spans="6:8" x14ac:dyDescent="0.2">
      <c r="F30155" s="195"/>
      <c r="G30155" s="196"/>
      <c r="H30155" s="192"/>
    </row>
    <row r="30156" spans="6:8" x14ac:dyDescent="0.2">
      <c r="F30156" s="195"/>
      <c r="G30156" s="196"/>
      <c r="H30156" s="192"/>
    </row>
    <row r="30157" spans="6:8" x14ac:dyDescent="0.2">
      <c r="F30157" s="195"/>
      <c r="G30157" s="196"/>
      <c r="H30157" s="192"/>
    </row>
    <row r="30158" spans="6:8" x14ac:dyDescent="0.2">
      <c r="F30158" s="195"/>
      <c r="G30158" s="196"/>
      <c r="H30158" s="192"/>
    </row>
    <row r="30159" spans="6:8" x14ac:dyDescent="0.2">
      <c r="F30159" s="195"/>
      <c r="G30159" s="196"/>
      <c r="H30159" s="192"/>
    </row>
    <row r="30160" spans="6:8" x14ac:dyDescent="0.2">
      <c r="F30160" s="195"/>
      <c r="G30160" s="196"/>
      <c r="H30160" s="192"/>
    </row>
    <row r="30161" spans="6:8" x14ac:dyDescent="0.2">
      <c r="F30161" s="195"/>
      <c r="G30161" s="196"/>
      <c r="H30161" s="192"/>
    </row>
    <row r="30162" spans="6:8" x14ac:dyDescent="0.2">
      <c r="F30162" s="195"/>
      <c r="G30162" s="196"/>
      <c r="H30162" s="192"/>
    </row>
    <row r="30163" spans="6:8" x14ac:dyDescent="0.2">
      <c r="F30163" s="195"/>
      <c r="G30163" s="196"/>
      <c r="H30163" s="192"/>
    </row>
    <row r="30164" spans="6:8" x14ac:dyDescent="0.2">
      <c r="F30164" s="195"/>
      <c r="G30164" s="196"/>
      <c r="H30164" s="192"/>
    </row>
    <row r="30165" spans="6:8" x14ac:dyDescent="0.2">
      <c r="F30165" s="195"/>
      <c r="G30165" s="196"/>
      <c r="H30165" s="192"/>
    </row>
    <row r="30166" spans="6:8" x14ac:dyDescent="0.2">
      <c r="F30166" s="195"/>
      <c r="G30166" s="196"/>
      <c r="H30166" s="192"/>
    </row>
    <row r="30167" spans="6:8" x14ac:dyDescent="0.2">
      <c r="F30167" s="195"/>
      <c r="G30167" s="196"/>
      <c r="H30167" s="192"/>
    </row>
    <row r="30168" spans="6:8" x14ac:dyDescent="0.2">
      <c r="F30168" s="195"/>
      <c r="G30168" s="196"/>
      <c r="H30168" s="192"/>
    </row>
    <row r="30169" spans="6:8" x14ac:dyDescent="0.2">
      <c r="F30169" s="195"/>
      <c r="G30169" s="196"/>
      <c r="H30169" s="192"/>
    </row>
    <row r="30170" spans="6:8" x14ac:dyDescent="0.2">
      <c r="F30170" s="195"/>
      <c r="G30170" s="196"/>
      <c r="H30170" s="192"/>
    </row>
    <row r="30171" spans="6:8" x14ac:dyDescent="0.2">
      <c r="F30171" s="195"/>
      <c r="G30171" s="196"/>
      <c r="H30171" s="192"/>
    </row>
    <row r="30172" spans="6:8" x14ac:dyDescent="0.2">
      <c r="F30172" s="195"/>
      <c r="G30172" s="196"/>
      <c r="H30172" s="192"/>
    </row>
    <row r="30173" spans="6:8" x14ac:dyDescent="0.2">
      <c r="F30173" s="195"/>
      <c r="G30173" s="196"/>
      <c r="H30173" s="192"/>
    </row>
    <row r="30174" spans="6:8" x14ac:dyDescent="0.2">
      <c r="F30174" s="195"/>
      <c r="G30174" s="196"/>
      <c r="H30174" s="192"/>
    </row>
    <row r="30175" spans="6:8" x14ac:dyDescent="0.2">
      <c r="F30175" s="195"/>
      <c r="G30175" s="196"/>
      <c r="H30175" s="192"/>
    </row>
    <row r="30176" spans="6:8" x14ac:dyDescent="0.2">
      <c r="F30176" s="195"/>
      <c r="G30176" s="196"/>
      <c r="H30176" s="192"/>
    </row>
    <row r="30177" spans="6:8" x14ac:dyDescent="0.2">
      <c r="F30177" s="195"/>
      <c r="G30177" s="196"/>
      <c r="H30177" s="192"/>
    </row>
    <row r="30178" spans="6:8" x14ac:dyDescent="0.2">
      <c r="F30178" s="195"/>
      <c r="G30178" s="196"/>
      <c r="H30178" s="192"/>
    </row>
    <row r="30179" spans="6:8" x14ac:dyDescent="0.2">
      <c r="F30179" s="195"/>
      <c r="G30179" s="196"/>
      <c r="H30179" s="192"/>
    </row>
    <row r="30180" spans="6:8" x14ac:dyDescent="0.2">
      <c r="F30180" s="195"/>
      <c r="G30180" s="196"/>
      <c r="H30180" s="192"/>
    </row>
    <row r="30181" spans="6:8" x14ac:dyDescent="0.2">
      <c r="F30181" s="195"/>
      <c r="G30181" s="196"/>
      <c r="H30181" s="192"/>
    </row>
    <row r="30182" spans="6:8" x14ac:dyDescent="0.2">
      <c r="F30182" s="195"/>
      <c r="G30182" s="196"/>
      <c r="H30182" s="192"/>
    </row>
    <row r="30183" spans="6:8" x14ac:dyDescent="0.2">
      <c r="F30183" s="195"/>
      <c r="G30183" s="196"/>
      <c r="H30183" s="192"/>
    </row>
    <row r="30184" spans="6:8" x14ac:dyDescent="0.2">
      <c r="F30184" s="195"/>
      <c r="G30184" s="196"/>
      <c r="H30184" s="192"/>
    </row>
    <row r="30185" spans="6:8" x14ac:dyDescent="0.2">
      <c r="F30185" s="195"/>
      <c r="G30185" s="196"/>
      <c r="H30185" s="192"/>
    </row>
    <row r="30186" spans="6:8" x14ac:dyDescent="0.2">
      <c r="F30186" s="195"/>
      <c r="G30186" s="196"/>
      <c r="H30186" s="192"/>
    </row>
    <row r="30187" spans="6:8" x14ac:dyDescent="0.2">
      <c r="F30187" s="195"/>
      <c r="G30187" s="196"/>
      <c r="H30187" s="192"/>
    </row>
    <row r="30188" spans="6:8" x14ac:dyDescent="0.2">
      <c r="F30188" s="195"/>
      <c r="G30188" s="196"/>
      <c r="H30188" s="192"/>
    </row>
    <row r="30189" spans="6:8" x14ac:dyDescent="0.2">
      <c r="F30189" s="195"/>
      <c r="G30189" s="196"/>
      <c r="H30189" s="192"/>
    </row>
    <row r="30190" spans="6:8" x14ac:dyDescent="0.2">
      <c r="F30190" s="195"/>
      <c r="G30190" s="196"/>
      <c r="H30190" s="192"/>
    </row>
    <row r="30191" spans="6:8" x14ac:dyDescent="0.2">
      <c r="F30191" s="195"/>
      <c r="G30191" s="196"/>
      <c r="H30191" s="192"/>
    </row>
    <row r="30192" spans="6:8" x14ac:dyDescent="0.2">
      <c r="F30192" s="195"/>
      <c r="G30192" s="196"/>
      <c r="H30192" s="192"/>
    </row>
    <row r="30193" spans="6:8" x14ac:dyDescent="0.2">
      <c r="F30193" s="195"/>
      <c r="G30193" s="196"/>
      <c r="H30193" s="192"/>
    </row>
    <row r="30194" spans="6:8" x14ac:dyDescent="0.2">
      <c r="F30194" s="195"/>
      <c r="G30194" s="196"/>
      <c r="H30194" s="192"/>
    </row>
    <row r="30195" spans="6:8" x14ac:dyDescent="0.2">
      <c r="F30195" s="195"/>
      <c r="G30195" s="196"/>
      <c r="H30195" s="192"/>
    </row>
    <row r="30196" spans="6:8" x14ac:dyDescent="0.2">
      <c r="F30196" s="195"/>
      <c r="G30196" s="196"/>
      <c r="H30196" s="192"/>
    </row>
    <row r="30197" spans="6:8" x14ac:dyDescent="0.2">
      <c r="F30197" s="195"/>
      <c r="G30197" s="196"/>
      <c r="H30197" s="192"/>
    </row>
    <row r="30198" spans="6:8" x14ac:dyDescent="0.2">
      <c r="F30198" s="195"/>
      <c r="G30198" s="196"/>
      <c r="H30198" s="192"/>
    </row>
    <row r="30199" spans="6:8" x14ac:dyDescent="0.2">
      <c r="F30199" s="195"/>
      <c r="G30199" s="196"/>
      <c r="H30199" s="192"/>
    </row>
    <row r="30200" spans="6:8" x14ac:dyDescent="0.2">
      <c r="F30200" s="195"/>
      <c r="G30200" s="196"/>
      <c r="H30200" s="192"/>
    </row>
    <row r="30201" spans="6:8" x14ac:dyDescent="0.2">
      <c r="F30201" s="195"/>
      <c r="G30201" s="196"/>
      <c r="H30201" s="192"/>
    </row>
    <row r="30202" spans="6:8" x14ac:dyDescent="0.2">
      <c r="F30202" s="195"/>
      <c r="G30202" s="196"/>
      <c r="H30202" s="192"/>
    </row>
    <row r="30203" spans="6:8" x14ac:dyDescent="0.2">
      <c r="F30203" s="195"/>
      <c r="G30203" s="196"/>
      <c r="H30203" s="192"/>
    </row>
    <row r="30204" spans="6:8" x14ac:dyDescent="0.2">
      <c r="F30204" s="195"/>
      <c r="G30204" s="196"/>
      <c r="H30204" s="192"/>
    </row>
    <row r="30205" spans="6:8" x14ac:dyDescent="0.2">
      <c r="F30205" s="195"/>
      <c r="G30205" s="196"/>
      <c r="H30205" s="192"/>
    </row>
    <row r="30206" spans="6:8" x14ac:dyDescent="0.2">
      <c r="F30206" s="195"/>
      <c r="G30206" s="196"/>
      <c r="H30206" s="192"/>
    </row>
    <row r="30207" spans="6:8" x14ac:dyDescent="0.2">
      <c r="F30207" s="195"/>
      <c r="G30207" s="196"/>
      <c r="H30207" s="192"/>
    </row>
    <row r="30208" spans="6:8" x14ac:dyDescent="0.2">
      <c r="F30208" s="195"/>
      <c r="G30208" s="196"/>
      <c r="H30208" s="192"/>
    </row>
    <row r="30209" spans="6:8" x14ac:dyDescent="0.2">
      <c r="F30209" s="195"/>
      <c r="G30209" s="196"/>
      <c r="H30209" s="192"/>
    </row>
    <row r="30210" spans="6:8" x14ac:dyDescent="0.2">
      <c r="F30210" s="195"/>
      <c r="G30210" s="196"/>
      <c r="H30210" s="192"/>
    </row>
    <row r="30211" spans="6:8" x14ac:dyDescent="0.2">
      <c r="F30211" s="195"/>
      <c r="G30211" s="196"/>
      <c r="H30211" s="192"/>
    </row>
    <row r="30212" spans="6:8" x14ac:dyDescent="0.2">
      <c r="F30212" s="195"/>
      <c r="G30212" s="196"/>
      <c r="H30212" s="192"/>
    </row>
    <row r="30213" spans="6:8" x14ac:dyDescent="0.2">
      <c r="F30213" s="195"/>
      <c r="G30213" s="196"/>
      <c r="H30213" s="192"/>
    </row>
    <row r="30214" spans="6:8" x14ac:dyDescent="0.2">
      <c r="F30214" s="195"/>
      <c r="G30214" s="196"/>
      <c r="H30214" s="192"/>
    </row>
    <row r="30215" spans="6:8" x14ac:dyDescent="0.2">
      <c r="F30215" s="195"/>
      <c r="G30215" s="196"/>
      <c r="H30215" s="192"/>
    </row>
    <row r="30216" spans="6:8" x14ac:dyDescent="0.2">
      <c r="F30216" s="195"/>
      <c r="G30216" s="196"/>
      <c r="H30216" s="192"/>
    </row>
    <row r="30217" spans="6:8" x14ac:dyDescent="0.2">
      <c r="F30217" s="195"/>
      <c r="G30217" s="196"/>
      <c r="H30217" s="192"/>
    </row>
    <row r="30218" spans="6:8" x14ac:dyDescent="0.2">
      <c r="F30218" s="195"/>
      <c r="G30218" s="196"/>
      <c r="H30218" s="192"/>
    </row>
    <row r="30219" spans="6:8" x14ac:dyDescent="0.2">
      <c r="F30219" s="195"/>
      <c r="G30219" s="196"/>
      <c r="H30219" s="192"/>
    </row>
    <row r="30220" spans="6:8" x14ac:dyDescent="0.2">
      <c r="F30220" s="195"/>
      <c r="G30220" s="196"/>
      <c r="H30220" s="192"/>
    </row>
    <row r="30221" spans="6:8" x14ac:dyDescent="0.2">
      <c r="F30221" s="195"/>
      <c r="G30221" s="196"/>
      <c r="H30221" s="192"/>
    </row>
    <row r="30222" spans="6:8" x14ac:dyDescent="0.2">
      <c r="F30222" s="195"/>
      <c r="G30222" s="196"/>
      <c r="H30222" s="192"/>
    </row>
    <row r="30223" spans="6:8" x14ac:dyDescent="0.2">
      <c r="F30223" s="195"/>
      <c r="G30223" s="196"/>
      <c r="H30223" s="192"/>
    </row>
    <row r="30224" spans="6:8" x14ac:dyDescent="0.2">
      <c r="F30224" s="195"/>
      <c r="G30224" s="196"/>
      <c r="H30224" s="192"/>
    </row>
    <row r="30225" spans="6:8" x14ac:dyDescent="0.2">
      <c r="F30225" s="195"/>
      <c r="G30225" s="196"/>
      <c r="H30225" s="192"/>
    </row>
    <row r="30226" spans="6:8" x14ac:dyDescent="0.2">
      <c r="F30226" s="195"/>
      <c r="G30226" s="196"/>
      <c r="H30226" s="192"/>
    </row>
    <row r="30227" spans="6:8" x14ac:dyDescent="0.2">
      <c r="F30227" s="195"/>
      <c r="G30227" s="196"/>
      <c r="H30227" s="192"/>
    </row>
    <row r="30228" spans="6:8" x14ac:dyDescent="0.2">
      <c r="F30228" s="195"/>
      <c r="G30228" s="196"/>
      <c r="H30228" s="192"/>
    </row>
    <row r="30229" spans="6:8" x14ac:dyDescent="0.2">
      <c r="F30229" s="195"/>
      <c r="G30229" s="196"/>
      <c r="H30229" s="192"/>
    </row>
    <row r="30230" spans="6:8" x14ac:dyDescent="0.2">
      <c r="F30230" s="195"/>
      <c r="G30230" s="196"/>
      <c r="H30230" s="192"/>
    </row>
    <row r="30231" spans="6:8" x14ac:dyDescent="0.2">
      <c r="F30231" s="195"/>
      <c r="G30231" s="196"/>
      <c r="H30231" s="192"/>
    </row>
    <row r="30232" spans="6:8" x14ac:dyDescent="0.2">
      <c r="F30232" s="195"/>
      <c r="G30232" s="196"/>
      <c r="H30232" s="192"/>
    </row>
    <row r="30233" spans="6:8" x14ac:dyDescent="0.2">
      <c r="F30233" s="195"/>
      <c r="G30233" s="196"/>
      <c r="H30233" s="192"/>
    </row>
    <row r="30234" spans="6:8" x14ac:dyDescent="0.2">
      <c r="F30234" s="195"/>
      <c r="G30234" s="196"/>
      <c r="H30234" s="192"/>
    </row>
    <row r="30235" spans="6:8" x14ac:dyDescent="0.2">
      <c r="F30235" s="195"/>
      <c r="G30235" s="196"/>
      <c r="H30235" s="192"/>
    </row>
    <row r="30236" spans="6:8" x14ac:dyDescent="0.2">
      <c r="F30236" s="195"/>
      <c r="G30236" s="196"/>
      <c r="H30236" s="192"/>
    </row>
    <row r="30237" spans="6:8" x14ac:dyDescent="0.2">
      <c r="F30237" s="195"/>
      <c r="G30237" s="196"/>
      <c r="H30237" s="192"/>
    </row>
    <row r="30238" spans="6:8" x14ac:dyDescent="0.2">
      <c r="F30238" s="195"/>
      <c r="G30238" s="196"/>
      <c r="H30238" s="192"/>
    </row>
    <row r="30239" spans="6:8" x14ac:dyDescent="0.2">
      <c r="F30239" s="195"/>
      <c r="G30239" s="196"/>
      <c r="H30239" s="192"/>
    </row>
    <row r="30240" spans="6:8" x14ac:dyDescent="0.2">
      <c r="F30240" s="195"/>
      <c r="G30240" s="196"/>
      <c r="H30240" s="192"/>
    </row>
    <row r="30241" spans="6:8" x14ac:dyDescent="0.2">
      <c r="F30241" s="195"/>
      <c r="G30241" s="196"/>
      <c r="H30241" s="192"/>
    </row>
    <row r="30242" spans="6:8" x14ac:dyDescent="0.2">
      <c r="F30242" s="195"/>
      <c r="G30242" s="196"/>
      <c r="H30242" s="192"/>
    </row>
    <row r="30243" spans="6:8" x14ac:dyDescent="0.2">
      <c r="F30243" s="195"/>
      <c r="G30243" s="196"/>
      <c r="H30243" s="192"/>
    </row>
    <row r="30244" spans="6:8" x14ac:dyDescent="0.2">
      <c r="F30244" s="195"/>
      <c r="G30244" s="196"/>
      <c r="H30244" s="192"/>
    </row>
    <row r="30245" spans="6:8" x14ac:dyDescent="0.2">
      <c r="F30245" s="195"/>
      <c r="G30245" s="196"/>
      <c r="H30245" s="192"/>
    </row>
    <row r="30246" spans="6:8" x14ac:dyDescent="0.2">
      <c r="F30246" s="195"/>
      <c r="G30246" s="196"/>
      <c r="H30246" s="192"/>
    </row>
    <row r="30247" spans="6:8" x14ac:dyDescent="0.2">
      <c r="F30247" s="195"/>
      <c r="G30247" s="196"/>
      <c r="H30247" s="192"/>
    </row>
    <row r="30248" spans="6:8" x14ac:dyDescent="0.2">
      <c r="F30248" s="195"/>
      <c r="G30248" s="196"/>
      <c r="H30248" s="192"/>
    </row>
    <row r="30249" spans="6:8" x14ac:dyDescent="0.2">
      <c r="F30249" s="195"/>
      <c r="G30249" s="196"/>
      <c r="H30249" s="192"/>
    </row>
    <row r="30250" spans="6:8" x14ac:dyDescent="0.2">
      <c r="F30250" s="195"/>
      <c r="G30250" s="196"/>
      <c r="H30250" s="192"/>
    </row>
    <row r="30251" spans="6:8" x14ac:dyDescent="0.2">
      <c r="F30251" s="195"/>
      <c r="G30251" s="196"/>
      <c r="H30251" s="192"/>
    </row>
    <row r="30252" spans="6:8" x14ac:dyDescent="0.2">
      <c r="F30252" s="195"/>
      <c r="G30252" s="196"/>
      <c r="H30252" s="192"/>
    </row>
    <row r="30253" spans="6:8" x14ac:dyDescent="0.2">
      <c r="F30253" s="195"/>
      <c r="G30253" s="196"/>
      <c r="H30253" s="192"/>
    </row>
    <row r="30254" spans="6:8" x14ac:dyDescent="0.2">
      <c r="F30254" s="195"/>
      <c r="G30254" s="196"/>
      <c r="H30254" s="192"/>
    </row>
    <row r="30255" spans="6:8" x14ac:dyDescent="0.2">
      <c r="F30255" s="195"/>
      <c r="G30255" s="196"/>
      <c r="H30255" s="192"/>
    </row>
    <row r="30256" spans="6:8" x14ac:dyDescent="0.2">
      <c r="F30256" s="195"/>
      <c r="G30256" s="196"/>
      <c r="H30256" s="192"/>
    </row>
    <row r="30257" spans="6:8" x14ac:dyDescent="0.2">
      <c r="F30257" s="195"/>
      <c r="G30257" s="196"/>
      <c r="H30257" s="192"/>
    </row>
    <row r="30258" spans="6:8" x14ac:dyDescent="0.2">
      <c r="F30258" s="195"/>
      <c r="G30258" s="196"/>
      <c r="H30258" s="192"/>
    </row>
    <row r="30259" spans="6:8" x14ac:dyDescent="0.2">
      <c r="F30259" s="195"/>
      <c r="G30259" s="196"/>
      <c r="H30259" s="192"/>
    </row>
    <row r="30260" spans="6:8" x14ac:dyDescent="0.2">
      <c r="F30260" s="195"/>
      <c r="G30260" s="196"/>
      <c r="H30260" s="192"/>
    </row>
    <row r="30261" spans="6:8" x14ac:dyDescent="0.2">
      <c r="F30261" s="195"/>
      <c r="G30261" s="196"/>
      <c r="H30261" s="192"/>
    </row>
    <row r="30262" spans="6:8" x14ac:dyDescent="0.2">
      <c r="F30262" s="195"/>
      <c r="G30262" s="196"/>
      <c r="H30262" s="192"/>
    </row>
    <row r="30263" spans="6:8" x14ac:dyDescent="0.2">
      <c r="F30263" s="195"/>
      <c r="G30263" s="196"/>
      <c r="H30263" s="192"/>
    </row>
    <row r="30264" spans="6:8" x14ac:dyDescent="0.2">
      <c r="F30264" s="195"/>
      <c r="G30264" s="196"/>
      <c r="H30264" s="192"/>
    </row>
    <row r="30265" spans="6:8" x14ac:dyDescent="0.2">
      <c r="F30265" s="195"/>
      <c r="G30265" s="196"/>
      <c r="H30265" s="192"/>
    </row>
    <row r="30266" spans="6:8" x14ac:dyDescent="0.2">
      <c r="F30266" s="195"/>
      <c r="G30266" s="196"/>
      <c r="H30266" s="192"/>
    </row>
    <row r="30267" spans="6:8" x14ac:dyDescent="0.2">
      <c r="F30267" s="195"/>
      <c r="G30267" s="196"/>
      <c r="H30267" s="192"/>
    </row>
    <row r="30268" spans="6:8" x14ac:dyDescent="0.2">
      <c r="F30268" s="195"/>
      <c r="G30268" s="196"/>
      <c r="H30268" s="192"/>
    </row>
    <row r="30269" spans="6:8" x14ac:dyDescent="0.2">
      <c r="F30269" s="195"/>
      <c r="G30269" s="196"/>
      <c r="H30269" s="192"/>
    </row>
    <row r="30270" spans="6:8" x14ac:dyDescent="0.2">
      <c r="F30270" s="195"/>
      <c r="G30270" s="196"/>
      <c r="H30270" s="192"/>
    </row>
    <row r="30271" spans="6:8" x14ac:dyDescent="0.2">
      <c r="F30271" s="195"/>
      <c r="G30271" s="196"/>
      <c r="H30271" s="192"/>
    </row>
    <row r="30272" spans="6:8" x14ac:dyDescent="0.2">
      <c r="F30272" s="195"/>
      <c r="G30272" s="196"/>
      <c r="H30272" s="192"/>
    </row>
    <row r="30273" spans="6:8" x14ac:dyDescent="0.2">
      <c r="F30273" s="195"/>
      <c r="G30273" s="196"/>
      <c r="H30273" s="192"/>
    </row>
    <row r="30274" spans="6:8" x14ac:dyDescent="0.2">
      <c r="F30274" s="195"/>
      <c r="G30274" s="196"/>
      <c r="H30274" s="192"/>
    </row>
    <row r="30275" spans="6:8" x14ac:dyDescent="0.2">
      <c r="F30275" s="195"/>
      <c r="G30275" s="196"/>
      <c r="H30275" s="192"/>
    </row>
    <row r="30276" spans="6:8" x14ac:dyDescent="0.2">
      <c r="F30276" s="195"/>
      <c r="G30276" s="196"/>
      <c r="H30276" s="192"/>
    </row>
    <row r="30277" spans="6:8" x14ac:dyDescent="0.2">
      <c r="F30277" s="195"/>
      <c r="G30277" s="196"/>
      <c r="H30277" s="192"/>
    </row>
    <row r="30278" spans="6:8" x14ac:dyDescent="0.2">
      <c r="F30278" s="195"/>
      <c r="G30278" s="196"/>
      <c r="H30278" s="192"/>
    </row>
    <row r="30279" spans="6:8" x14ac:dyDescent="0.2">
      <c r="F30279" s="195"/>
      <c r="G30279" s="196"/>
      <c r="H30279" s="192"/>
    </row>
    <row r="30280" spans="6:8" x14ac:dyDescent="0.2">
      <c r="F30280" s="195"/>
      <c r="G30280" s="196"/>
      <c r="H30280" s="192"/>
    </row>
    <row r="30281" spans="6:8" x14ac:dyDescent="0.2">
      <c r="F30281" s="195"/>
      <c r="G30281" s="196"/>
      <c r="H30281" s="192"/>
    </row>
    <row r="30282" spans="6:8" x14ac:dyDescent="0.2">
      <c r="F30282" s="195"/>
      <c r="G30282" s="196"/>
      <c r="H30282" s="192"/>
    </row>
    <row r="30283" spans="6:8" x14ac:dyDescent="0.2">
      <c r="F30283" s="195"/>
      <c r="G30283" s="196"/>
      <c r="H30283" s="192"/>
    </row>
    <row r="30284" spans="6:8" x14ac:dyDescent="0.2">
      <c r="F30284" s="195"/>
      <c r="G30284" s="196"/>
      <c r="H30284" s="192"/>
    </row>
    <row r="30285" spans="6:8" x14ac:dyDescent="0.2">
      <c r="F30285" s="195"/>
      <c r="G30285" s="196"/>
      <c r="H30285" s="192"/>
    </row>
    <row r="30286" spans="6:8" x14ac:dyDescent="0.2">
      <c r="F30286" s="195"/>
      <c r="G30286" s="196"/>
      <c r="H30286" s="192"/>
    </row>
    <row r="30287" spans="6:8" x14ac:dyDescent="0.2">
      <c r="F30287" s="195"/>
      <c r="G30287" s="196"/>
      <c r="H30287" s="192"/>
    </row>
    <row r="30288" spans="6:8" x14ac:dyDescent="0.2">
      <c r="F30288" s="195"/>
      <c r="G30288" s="196"/>
      <c r="H30288" s="192"/>
    </row>
    <row r="30289" spans="6:8" x14ac:dyDescent="0.2">
      <c r="F30289" s="195"/>
      <c r="G30289" s="196"/>
      <c r="H30289" s="192"/>
    </row>
    <row r="30290" spans="6:8" x14ac:dyDescent="0.2">
      <c r="F30290" s="195"/>
      <c r="G30290" s="196"/>
      <c r="H30290" s="192"/>
    </row>
    <row r="30291" spans="6:8" x14ac:dyDescent="0.2">
      <c r="F30291" s="195"/>
      <c r="G30291" s="196"/>
      <c r="H30291" s="192"/>
    </row>
    <row r="30292" spans="6:8" x14ac:dyDescent="0.2">
      <c r="F30292" s="195"/>
      <c r="G30292" s="196"/>
      <c r="H30292" s="192"/>
    </row>
    <row r="30293" spans="6:8" x14ac:dyDescent="0.2">
      <c r="F30293" s="195"/>
      <c r="G30293" s="196"/>
      <c r="H30293" s="192"/>
    </row>
    <row r="30294" spans="6:8" x14ac:dyDescent="0.2">
      <c r="F30294" s="195"/>
      <c r="G30294" s="196"/>
      <c r="H30294" s="192"/>
    </row>
    <row r="30295" spans="6:8" x14ac:dyDescent="0.2">
      <c r="F30295" s="195"/>
      <c r="G30295" s="196"/>
      <c r="H30295" s="192"/>
    </row>
    <row r="30296" spans="6:8" x14ac:dyDescent="0.2">
      <c r="F30296" s="195"/>
      <c r="G30296" s="196"/>
      <c r="H30296" s="192"/>
    </row>
    <row r="30297" spans="6:8" x14ac:dyDescent="0.2">
      <c r="F30297" s="195"/>
      <c r="G30297" s="196"/>
      <c r="H30297" s="192"/>
    </row>
    <row r="30298" spans="6:8" x14ac:dyDescent="0.2">
      <c r="F30298" s="195"/>
      <c r="G30298" s="196"/>
      <c r="H30298" s="192"/>
    </row>
    <row r="30299" spans="6:8" x14ac:dyDescent="0.2">
      <c r="F30299" s="195"/>
      <c r="G30299" s="196"/>
      <c r="H30299" s="192"/>
    </row>
    <row r="30300" spans="6:8" x14ac:dyDescent="0.2">
      <c r="F30300" s="195"/>
      <c r="G30300" s="196"/>
      <c r="H30300" s="192"/>
    </row>
    <row r="30301" spans="6:8" x14ac:dyDescent="0.2">
      <c r="F30301" s="195"/>
      <c r="G30301" s="196"/>
      <c r="H30301" s="192"/>
    </row>
    <row r="30302" spans="6:8" x14ac:dyDescent="0.2">
      <c r="F30302" s="195"/>
      <c r="G30302" s="196"/>
      <c r="H30302" s="192"/>
    </row>
    <row r="30303" spans="6:8" x14ac:dyDescent="0.2">
      <c r="F30303" s="195"/>
      <c r="G30303" s="196"/>
      <c r="H30303" s="192"/>
    </row>
    <row r="30304" spans="6:8" x14ac:dyDescent="0.2">
      <c r="F30304" s="195"/>
      <c r="G30304" s="196"/>
      <c r="H30304" s="192"/>
    </row>
    <row r="30305" spans="6:8" x14ac:dyDescent="0.2">
      <c r="F30305" s="195"/>
      <c r="G30305" s="196"/>
      <c r="H30305" s="192"/>
    </row>
    <row r="30306" spans="6:8" x14ac:dyDescent="0.2">
      <c r="F30306" s="195"/>
      <c r="G30306" s="196"/>
      <c r="H30306" s="192"/>
    </row>
    <row r="30307" spans="6:8" x14ac:dyDescent="0.2">
      <c r="F30307" s="195"/>
      <c r="G30307" s="196"/>
      <c r="H30307" s="192"/>
    </row>
    <row r="30308" spans="6:8" x14ac:dyDescent="0.2">
      <c r="F30308" s="195"/>
      <c r="G30308" s="196"/>
      <c r="H30308" s="192"/>
    </row>
    <row r="30309" spans="6:8" x14ac:dyDescent="0.2">
      <c r="F30309" s="195"/>
      <c r="G30309" s="196"/>
      <c r="H30309" s="192"/>
    </row>
    <row r="30310" spans="6:8" x14ac:dyDescent="0.2">
      <c r="F30310" s="195"/>
      <c r="G30310" s="196"/>
      <c r="H30310" s="192"/>
    </row>
    <row r="30311" spans="6:8" x14ac:dyDescent="0.2">
      <c r="F30311" s="195"/>
      <c r="G30311" s="196"/>
      <c r="H30311" s="192"/>
    </row>
    <row r="30312" spans="6:8" x14ac:dyDescent="0.2">
      <c r="F30312" s="195"/>
      <c r="G30312" s="196"/>
      <c r="H30312" s="192"/>
    </row>
    <row r="30313" spans="6:8" x14ac:dyDescent="0.2">
      <c r="F30313" s="195"/>
      <c r="G30313" s="196"/>
      <c r="H30313" s="192"/>
    </row>
    <row r="30314" spans="6:8" x14ac:dyDescent="0.2">
      <c r="F30314" s="195"/>
      <c r="G30314" s="196"/>
      <c r="H30314" s="192"/>
    </row>
    <row r="30315" spans="6:8" x14ac:dyDescent="0.2">
      <c r="F30315" s="195"/>
      <c r="G30315" s="196"/>
      <c r="H30315" s="192"/>
    </row>
    <row r="30316" spans="6:8" x14ac:dyDescent="0.2">
      <c r="F30316" s="195"/>
      <c r="G30316" s="196"/>
      <c r="H30316" s="192"/>
    </row>
    <row r="30317" spans="6:8" x14ac:dyDescent="0.2">
      <c r="F30317" s="195"/>
      <c r="G30317" s="196"/>
      <c r="H30317" s="192"/>
    </row>
    <row r="30318" spans="6:8" x14ac:dyDescent="0.2">
      <c r="F30318" s="195"/>
      <c r="G30318" s="196"/>
      <c r="H30318" s="192"/>
    </row>
    <row r="30319" spans="6:8" x14ac:dyDescent="0.2">
      <c r="F30319" s="195"/>
      <c r="G30319" s="196"/>
      <c r="H30319" s="192"/>
    </row>
    <row r="30320" spans="6:8" x14ac:dyDescent="0.2">
      <c r="F30320" s="195"/>
      <c r="G30320" s="196"/>
      <c r="H30320" s="192"/>
    </row>
    <row r="30321" spans="6:8" x14ac:dyDescent="0.2">
      <c r="F30321" s="195"/>
      <c r="G30321" s="196"/>
      <c r="H30321" s="192"/>
    </row>
    <row r="30322" spans="6:8" x14ac:dyDescent="0.2">
      <c r="F30322" s="195"/>
      <c r="G30322" s="196"/>
      <c r="H30322" s="192"/>
    </row>
    <row r="30323" spans="6:8" x14ac:dyDescent="0.2">
      <c r="F30323" s="195"/>
      <c r="G30323" s="196"/>
      <c r="H30323" s="192"/>
    </row>
    <row r="30324" spans="6:8" x14ac:dyDescent="0.2">
      <c r="F30324" s="195"/>
      <c r="G30324" s="196"/>
      <c r="H30324" s="192"/>
    </row>
    <row r="30325" spans="6:8" x14ac:dyDescent="0.2">
      <c r="F30325" s="195"/>
      <c r="G30325" s="196"/>
      <c r="H30325" s="192"/>
    </row>
    <row r="30326" spans="6:8" x14ac:dyDescent="0.2">
      <c r="F30326" s="195"/>
      <c r="G30326" s="196"/>
      <c r="H30326" s="192"/>
    </row>
    <row r="30327" spans="6:8" x14ac:dyDescent="0.2">
      <c r="F30327" s="195"/>
      <c r="G30327" s="196"/>
      <c r="H30327" s="192"/>
    </row>
    <row r="30328" spans="6:8" x14ac:dyDescent="0.2">
      <c r="F30328" s="195"/>
      <c r="G30328" s="196"/>
      <c r="H30328" s="192"/>
    </row>
    <row r="30329" spans="6:8" x14ac:dyDescent="0.2">
      <c r="F30329" s="195"/>
      <c r="G30329" s="196"/>
      <c r="H30329" s="192"/>
    </row>
    <row r="30330" spans="6:8" x14ac:dyDescent="0.2">
      <c r="F30330" s="195"/>
      <c r="G30330" s="196"/>
      <c r="H30330" s="192"/>
    </row>
    <row r="30331" spans="6:8" x14ac:dyDescent="0.2">
      <c r="F30331" s="195"/>
      <c r="G30331" s="196"/>
      <c r="H30331" s="192"/>
    </row>
    <row r="30332" spans="6:8" x14ac:dyDescent="0.2">
      <c r="F30332" s="195"/>
      <c r="G30332" s="196"/>
      <c r="H30332" s="192"/>
    </row>
    <row r="30333" spans="6:8" x14ac:dyDescent="0.2">
      <c r="F30333" s="195"/>
      <c r="G30333" s="196"/>
      <c r="H30333" s="192"/>
    </row>
    <row r="30334" spans="6:8" x14ac:dyDescent="0.2">
      <c r="F30334" s="195"/>
      <c r="G30334" s="196"/>
      <c r="H30334" s="192"/>
    </row>
    <row r="30335" spans="6:8" x14ac:dyDescent="0.2">
      <c r="F30335" s="195"/>
      <c r="G30335" s="196"/>
      <c r="H30335" s="192"/>
    </row>
    <row r="30336" spans="6:8" x14ac:dyDescent="0.2">
      <c r="F30336" s="195"/>
      <c r="G30336" s="196"/>
      <c r="H30336" s="192"/>
    </row>
    <row r="30337" spans="6:8" x14ac:dyDescent="0.2">
      <c r="F30337" s="195"/>
      <c r="G30337" s="196"/>
      <c r="H30337" s="192"/>
    </row>
    <row r="30338" spans="6:8" x14ac:dyDescent="0.2">
      <c r="F30338" s="195"/>
      <c r="G30338" s="196"/>
      <c r="H30338" s="192"/>
    </row>
    <row r="30339" spans="6:8" x14ac:dyDescent="0.2">
      <c r="F30339" s="195"/>
      <c r="G30339" s="196"/>
      <c r="H30339" s="192"/>
    </row>
    <row r="30340" spans="6:8" x14ac:dyDescent="0.2">
      <c r="F30340" s="195"/>
      <c r="G30340" s="196"/>
      <c r="H30340" s="192"/>
    </row>
    <row r="30341" spans="6:8" x14ac:dyDescent="0.2">
      <c r="F30341" s="195"/>
      <c r="G30341" s="196"/>
      <c r="H30341" s="192"/>
    </row>
    <row r="30342" spans="6:8" x14ac:dyDescent="0.2">
      <c r="F30342" s="195"/>
      <c r="G30342" s="196"/>
      <c r="H30342" s="192"/>
    </row>
    <row r="30343" spans="6:8" x14ac:dyDescent="0.2">
      <c r="F30343" s="195"/>
      <c r="G30343" s="196"/>
      <c r="H30343" s="192"/>
    </row>
    <row r="30344" spans="6:8" x14ac:dyDescent="0.2">
      <c r="F30344" s="195"/>
      <c r="G30344" s="196"/>
      <c r="H30344" s="192"/>
    </row>
    <row r="30345" spans="6:8" x14ac:dyDescent="0.2">
      <c r="F30345" s="195"/>
      <c r="G30345" s="196"/>
      <c r="H30345" s="192"/>
    </row>
    <row r="30346" spans="6:8" x14ac:dyDescent="0.2">
      <c r="F30346" s="195"/>
      <c r="G30346" s="196"/>
      <c r="H30346" s="192"/>
    </row>
    <row r="30347" spans="6:8" x14ac:dyDescent="0.2">
      <c r="F30347" s="195"/>
      <c r="G30347" s="196"/>
      <c r="H30347" s="192"/>
    </row>
    <row r="30348" spans="6:8" x14ac:dyDescent="0.2">
      <c r="F30348" s="195"/>
      <c r="G30348" s="196"/>
      <c r="H30348" s="192"/>
    </row>
    <row r="30349" spans="6:8" x14ac:dyDescent="0.2">
      <c r="F30349" s="195"/>
      <c r="G30349" s="196"/>
      <c r="H30349" s="192"/>
    </row>
    <row r="30350" spans="6:8" x14ac:dyDescent="0.2">
      <c r="F30350" s="195"/>
      <c r="G30350" s="196"/>
      <c r="H30350" s="192"/>
    </row>
    <row r="30351" spans="6:8" x14ac:dyDescent="0.2">
      <c r="F30351" s="195"/>
      <c r="G30351" s="196"/>
      <c r="H30351" s="192"/>
    </row>
    <row r="30352" spans="6:8" x14ac:dyDescent="0.2">
      <c r="F30352" s="195"/>
      <c r="G30352" s="196"/>
      <c r="H30352" s="192"/>
    </row>
    <row r="30353" spans="6:8" x14ac:dyDescent="0.2">
      <c r="F30353" s="195"/>
      <c r="G30353" s="196"/>
      <c r="H30353" s="192"/>
    </row>
    <row r="30354" spans="6:8" x14ac:dyDescent="0.2">
      <c r="F30354" s="195"/>
      <c r="G30354" s="196"/>
      <c r="H30354" s="192"/>
    </row>
    <row r="30355" spans="6:8" x14ac:dyDescent="0.2">
      <c r="F30355" s="195"/>
      <c r="G30355" s="196"/>
      <c r="H30355" s="192"/>
    </row>
    <row r="30356" spans="6:8" x14ac:dyDescent="0.2">
      <c r="F30356" s="195"/>
      <c r="G30356" s="196"/>
      <c r="H30356" s="192"/>
    </row>
    <row r="30357" spans="6:8" x14ac:dyDescent="0.2">
      <c r="F30357" s="195"/>
      <c r="G30357" s="196"/>
      <c r="H30357" s="192"/>
    </row>
    <row r="30358" spans="6:8" x14ac:dyDescent="0.2">
      <c r="F30358" s="195"/>
      <c r="G30358" s="196"/>
      <c r="H30358" s="192"/>
    </row>
    <row r="30359" spans="6:8" x14ac:dyDescent="0.2">
      <c r="F30359" s="195"/>
      <c r="G30359" s="196"/>
      <c r="H30359" s="192"/>
    </row>
    <row r="30360" spans="6:8" x14ac:dyDescent="0.2">
      <c r="F30360" s="195"/>
      <c r="G30360" s="196"/>
      <c r="H30360" s="192"/>
    </row>
    <row r="30361" spans="6:8" x14ac:dyDescent="0.2">
      <c r="F30361" s="195"/>
      <c r="G30361" s="196"/>
      <c r="H30361" s="192"/>
    </row>
    <row r="30362" spans="6:8" x14ac:dyDescent="0.2">
      <c r="F30362" s="195"/>
      <c r="G30362" s="196"/>
      <c r="H30362" s="192"/>
    </row>
    <row r="30363" spans="6:8" x14ac:dyDescent="0.2">
      <c r="F30363" s="195"/>
      <c r="G30363" s="196"/>
      <c r="H30363" s="192"/>
    </row>
    <row r="30364" spans="6:8" x14ac:dyDescent="0.2">
      <c r="F30364" s="195"/>
      <c r="G30364" s="196"/>
      <c r="H30364" s="192"/>
    </row>
    <row r="30365" spans="6:8" x14ac:dyDescent="0.2">
      <c r="F30365" s="195"/>
      <c r="G30365" s="196"/>
      <c r="H30365" s="192"/>
    </row>
    <row r="30366" spans="6:8" x14ac:dyDescent="0.2">
      <c r="F30366" s="195"/>
      <c r="G30366" s="196"/>
      <c r="H30366" s="192"/>
    </row>
    <row r="30367" spans="6:8" x14ac:dyDescent="0.2">
      <c r="F30367" s="195"/>
      <c r="G30367" s="196"/>
      <c r="H30367" s="192"/>
    </row>
    <row r="30368" spans="6:8" x14ac:dyDescent="0.2">
      <c r="F30368" s="195"/>
      <c r="G30368" s="196"/>
      <c r="H30368" s="192"/>
    </row>
    <row r="30369" spans="6:8" x14ac:dyDescent="0.2">
      <c r="F30369" s="195"/>
      <c r="G30369" s="196"/>
      <c r="H30369" s="192"/>
    </row>
    <row r="30370" spans="6:8" x14ac:dyDescent="0.2">
      <c r="F30370" s="195"/>
      <c r="G30370" s="196"/>
      <c r="H30370" s="192"/>
    </row>
    <row r="30371" spans="6:8" x14ac:dyDescent="0.2">
      <c r="F30371" s="195"/>
      <c r="G30371" s="196"/>
      <c r="H30371" s="192"/>
    </row>
    <row r="30372" spans="6:8" x14ac:dyDescent="0.2">
      <c r="F30372" s="195"/>
      <c r="G30372" s="196"/>
      <c r="H30372" s="192"/>
    </row>
    <row r="30373" spans="6:8" x14ac:dyDescent="0.2">
      <c r="F30373" s="195"/>
      <c r="G30373" s="196"/>
      <c r="H30373" s="192"/>
    </row>
    <row r="30374" spans="6:8" x14ac:dyDescent="0.2">
      <c r="F30374" s="195"/>
      <c r="G30374" s="196"/>
      <c r="H30374" s="192"/>
    </row>
    <row r="30375" spans="6:8" x14ac:dyDescent="0.2">
      <c r="F30375" s="195"/>
      <c r="G30375" s="196"/>
      <c r="H30375" s="192"/>
    </row>
    <row r="30376" spans="6:8" x14ac:dyDescent="0.2">
      <c r="F30376" s="195"/>
      <c r="G30376" s="196"/>
      <c r="H30376" s="192"/>
    </row>
    <row r="30377" spans="6:8" x14ac:dyDescent="0.2">
      <c r="F30377" s="195"/>
      <c r="G30377" s="196"/>
      <c r="H30377" s="192"/>
    </row>
    <row r="30378" spans="6:8" x14ac:dyDescent="0.2">
      <c r="F30378" s="195"/>
      <c r="G30378" s="196"/>
      <c r="H30378" s="192"/>
    </row>
    <row r="30379" spans="6:8" x14ac:dyDescent="0.2">
      <c r="F30379" s="195"/>
      <c r="G30379" s="196"/>
      <c r="H30379" s="192"/>
    </row>
    <row r="30380" spans="6:8" x14ac:dyDescent="0.2">
      <c r="F30380" s="195"/>
      <c r="G30380" s="196"/>
      <c r="H30380" s="192"/>
    </row>
    <row r="30381" spans="6:8" x14ac:dyDescent="0.2">
      <c r="F30381" s="195"/>
      <c r="G30381" s="196"/>
      <c r="H30381" s="192"/>
    </row>
    <row r="30382" spans="6:8" x14ac:dyDescent="0.2">
      <c r="F30382" s="195"/>
      <c r="G30382" s="196"/>
      <c r="H30382" s="192"/>
    </row>
    <row r="30383" spans="6:8" x14ac:dyDescent="0.2">
      <c r="F30383" s="195"/>
      <c r="G30383" s="196"/>
      <c r="H30383" s="192"/>
    </row>
    <row r="30384" spans="6:8" x14ac:dyDescent="0.2">
      <c r="F30384" s="195"/>
      <c r="G30384" s="196"/>
      <c r="H30384" s="192"/>
    </row>
    <row r="30385" spans="6:8" x14ac:dyDescent="0.2">
      <c r="F30385" s="195"/>
      <c r="G30385" s="196"/>
      <c r="H30385" s="192"/>
    </row>
    <row r="30386" spans="6:8" x14ac:dyDescent="0.2">
      <c r="F30386" s="195"/>
      <c r="G30386" s="196"/>
      <c r="H30386" s="192"/>
    </row>
    <row r="30387" spans="6:8" x14ac:dyDescent="0.2">
      <c r="F30387" s="195"/>
      <c r="G30387" s="196"/>
      <c r="H30387" s="192"/>
    </row>
    <row r="30388" spans="6:8" x14ac:dyDescent="0.2">
      <c r="F30388" s="195"/>
      <c r="G30388" s="196"/>
      <c r="H30388" s="192"/>
    </row>
    <row r="30389" spans="6:8" x14ac:dyDescent="0.2">
      <c r="F30389" s="195"/>
      <c r="G30389" s="196"/>
      <c r="H30389" s="192"/>
    </row>
    <row r="30390" spans="6:8" x14ac:dyDescent="0.2">
      <c r="F30390" s="195"/>
      <c r="G30390" s="196"/>
      <c r="H30390" s="192"/>
    </row>
    <row r="30391" spans="6:8" x14ac:dyDescent="0.2">
      <c r="F30391" s="195"/>
      <c r="G30391" s="196"/>
      <c r="H30391" s="192"/>
    </row>
    <row r="30392" spans="6:8" x14ac:dyDescent="0.2">
      <c r="F30392" s="195"/>
      <c r="G30392" s="196"/>
      <c r="H30392" s="192"/>
    </row>
    <row r="30393" spans="6:8" x14ac:dyDescent="0.2">
      <c r="F30393" s="195"/>
      <c r="G30393" s="196"/>
      <c r="H30393" s="192"/>
    </row>
    <row r="30394" spans="6:8" x14ac:dyDescent="0.2">
      <c r="F30394" s="195"/>
      <c r="G30394" s="196"/>
      <c r="H30394" s="192"/>
    </row>
    <row r="30395" spans="6:8" x14ac:dyDescent="0.2">
      <c r="F30395" s="195"/>
      <c r="G30395" s="196"/>
      <c r="H30395" s="192"/>
    </row>
    <row r="30396" spans="6:8" x14ac:dyDescent="0.2">
      <c r="F30396" s="195"/>
      <c r="G30396" s="196"/>
      <c r="H30396" s="192"/>
    </row>
    <row r="30397" spans="6:8" x14ac:dyDescent="0.2">
      <c r="F30397" s="195"/>
      <c r="G30397" s="196"/>
      <c r="H30397" s="192"/>
    </row>
    <row r="30398" spans="6:8" x14ac:dyDescent="0.2">
      <c r="F30398" s="195"/>
      <c r="G30398" s="196"/>
      <c r="H30398" s="192"/>
    </row>
    <row r="30399" spans="6:8" x14ac:dyDescent="0.2">
      <c r="F30399" s="195"/>
      <c r="G30399" s="196"/>
      <c r="H30399" s="192"/>
    </row>
    <row r="30400" spans="6:8" x14ac:dyDescent="0.2">
      <c r="F30400" s="195"/>
      <c r="G30400" s="196"/>
      <c r="H30400" s="192"/>
    </row>
    <row r="30401" spans="6:8" x14ac:dyDescent="0.2">
      <c r="F30401" s="195"/>
      <c r="G30401" s="196"/>
      <c r="H30401" s="192"/>
    </row>
    <row r="30402" spans="6:8" x14ac:dyDescent="0.2">
      <c r="F30402" s="195"/>
      <c r="G30402" s="196"/>
      <c r="H30402" s="192"/>
    </row>
    <row r="30403" spans="6:8" x14ac:dyDescent="0.2">
      <c r="F30403" s="195"/>
      <c r="G30403" s="196"/>
      <c r="H30403" s="192"/>
    </row>
    <row r="30404" spans="6:8" x14ac:dyDescent="0.2">
      <c r="F30404" s="195"/>
      <c r="G30404" s="196"/>
      <c r="H30404" s="192"/>
    </row>
    <row r="30405" spans="6:8" x14ac:dyDescent="0.2">
      <c r="F30405" s="195"/>
      <c r="G30405" s="196"/>
      <c r="H30405" s="192"/>
    </row>
    <row r="30406" spans="6:8" x14ac:dyDescent="0.2">
      <c r="F30406" s="195"/>
      <c r="G30406" s="196"/>
      <c r="H30406" s="192"/>
    </row>
    <row r="30407" spans="6:8" x14ac:dyDescent="0.2">
      <c r="F30407" s="195"/>
      <c r="G30407" s="196"/>
      <c r="H30407" s="192"/>
    </row>
    <row r="30408" spans="6:8" x14ac:dyDescent="0.2">
      <c r="F30408" s="195"/>
      <c r="G30408" s="196"/>
      <c r="H30408" s="192"/>
    </row>
    <row r="30409" spans="6:8" x14ac:dyDescent="0.2">
      <c r="F30409" s="195"/>
      <c r="G30409" s="196"/>
      <c r="H30409" s="192"/>
    </row>
    <row r="30410" spans="6:8" x14ac:dyDescent="0.2">
      <c r="F30410" s="195"/>
      <c r="G30410" s="196"/>
      <c r="H30410" s="192"/>
    </row>
    <row r="30411" spans="6:8" x14ac:dyDescent="0.2">
      <c r="F30411" s="195"/>
      <c r="G30411" s="196"/>
      <c r="H30411" s="192"/>
    </row>
    <row r="30412" spans="6:8" x14ac:dyDescent="0.2">
      <c r="F30412" s="195"/>
      <c r="G30412" s="196"/>
      <c r="H30412" s="192"/>
    </row>
    <row r="30413" spans="6:8" x14ac:dyDescent="0.2">
      <c r="F30413" s="195"/>
      <c r="G30413" s="196"/>
      <c r="H30413" s="192"/>
    </row>
    <row r="30414" spans="6:8" x14ac:dyDescent="0.2">
      <c r="F30414" s="195"/>
      <c r="G30414" s="196"/>
      <c r="H30414" s="192"/>
    </row>
    <row r="30415" spans="6:8" x14ac:dyDescent="0.2">
      <c r="F30415" s="195"/>
      <c r="G30415" s="196"/>
      <c r="H30415" s="192"/>
    </row>
    <row r="30416" spans="6:8" x14ac:dyDescent="0.2">
      <c r="F30416" s="195"/>
      <c r="G30416" s="196"/>
      <c r="H30416" s="192"/>
    </row>
    <row r="30417" spans="6:8" x14ac:dyDescent="0.2">
      <c r="F30417" s="195"/>
      <c r="G30417" s="196"/>
      <c r="H30417" s="192"/>
    </row>
    <row r="30418" spans="6:8" x14ac:dyDescent="0.2">
      <c r="F30418" s="195"/>
      <c r="G30418" s="196"/>
      <c r="H30418" s="192"/>
    </row>
    <row r="30419" spans="6:8" x14ac:dyDescent="0.2">
      <c r="F30419" s="195"/>
      <c r="G30419" s="196"/>
      <c r="H30419" s="192"/>
    </row>
    <row r="30420" spans="6:8" x14ac:dyDescent="0.2">
      <c r="F30420" s="195"/>
      <c r="G30420" s="196"/>
      <c r="H30420" s="192"/>
    </row>
    <row r="30421" spans="6:8" x14ac:dyDescent="0.2">
      <c r="F30421" s="195"/>
      <c r="G30421" s="196"/>
      <c r="H30421" s="192"/>
    </row>
    <row r="30422" spans="6:8" x14ac:dyDescent="0.2">
      <c r="F30422" s="195"/>
      <c r="G30422" s="196"/>
      <c r="H30422" s="192"/>
    </row>
    <row r="30423" spans="6:8" x14ac:dyDescent="0.2">
      <c r="F30423" s="195"/>
      <c r="G30423" s="196"/>
      <c r="H30423" s="192"/>
    </row>
    <row r="30424" spans="6:8" x14ac:dyDescent="0.2">
      <c r="F30424" s="195"/>
      <c r="G30424" s="196"/>
      <c r="H30424" s="192"/>
    </row>
    <row r="30425" spans="6:8" x14ac:dyDescent="0.2">
      <c r="F30425" s="195"/>
      <c r="G30425" s="196"/>
      <c r="H30425" s="192"/>
    </row>
    <row r="30426" spans="6:8" x14ac:dyDescent="0.2">
      <c r="F30426" s="195"/>
      <c r="G30426" s="196"/>
      <c r="H30426" s="192"/>
    </row>
    <row r="30427" spans="6:8" x14ac:dyDescent="0.2">
      <c r="F30427" s="195"/>
      <c r="G30427" s="196"/>
      <c r="H30427" s="192"/>
    </row>
    <row r="30428" spans="6:8" x14ac:dyDescent="0.2">
      <c r="F30428" s="195"/>
      <c r="G30428" s="196"/>
      <c r="H30428" s="192"/>
    </row>
    <row r="30429" spans="6:8" x14ac:dyDescent="0.2">
      <c r="F30429" s="195"/>
      <c r="G30429" s="196"/>
      <c r="H30429" s="192"/>
    </row>
    <row r="30430" spans="6:8" x14ac:dyDescent="0.2">
      <c r="F30430" s="195"/>
      <c r="G30430" s="196"/>
      <c r="H30430" s="192"/>
    </row>
    <row r="30431" spans="6:8" x14ac:dyDescent="0.2">
      <c r="F30431" s="195"/>
      <c r="G30431" s="196"/>
      <c r="H30431" s="192"/>
    </row>
    <row r="30432" spans="6:8" x14ac:dyDescent="0.2">
      <c r="F30432" s="195"/>
      <c r="G30432" s="196"/>
      <c r="H30432" s="192"/>
    </row>
    <row r="30433" spans="6:8" x14ac:dyDescent="0.2">
      <c r="F30433" s="195"/>
      <c r="G30433" s="196"/>
      <c r="H30433" s="192"/>
    </row>
    <row r="30434" spans="6:8" x14ac:dyDescent="0.2">
      <c r="F30434" s="195"/>
      <c r="G30434" s="196"/>
      <c r="H30434" s="192"/>
    </row>
    <row r="30435" spans="6:8" x14ac:dyDescent="0.2">
      <c r="F30435" s="195"/>
      <c r="G30435" s="196"/>
      <c r="H30435" s="192"/>
    </row>
    <row r="30436" spans="6:8" x14ac:dyDescent="0.2">
      <c r="F30436" s="195"/>
      <c r="G30436" s="196"/>
      <c r="H30436" s="192"/>
    </row>
    <row r="30437" spans="6:8" x14ac:dyDescent="0.2">
      <c r="F30437" s="195"/>
      <c r="G30437" s="196"/>
      <c r="H30437" s="192"/>
    </row>
    <row r="30438" spans="6:8" x14ac:dyDescent="0.2">
      <c r="F30438" s="195"/>
      <c r="G30438" s="196"/>
      <c r="H30438" s="192"/>
    </row>
    <row r="30439" spans="6:8" x14ac:dyDescent="0.2">
      <c r="F30439" s="195"/>
      <c r="G30439" s="196"/>
      <c r="H30439" s="192"/>
    </row>
    <row r="30440" spans="6:8" x14ac:dyDescent="0.2">
      <c r="F30440" s="195"/>
      <c r="G30440" s="196"/>
      <c r="H30440" s="192"/>
    </row>
    <row r="30441" spans="6:8" x14ac:dyDescent="0.2">
      <c r="F30441" s="195"/>
      <c r="G30441" s="196"/>
      <c r="H30441" s="192"/>
    </row>
    <row r="30442" spans="6:8" x14ac:dyDescent="0.2">
      <c r="F30442" s="195"/>
      <c r="G30442" s="196"/>
      <c r="H30442" s="192"/>
    </row>
    <row r="30443" spans="6:8" x14ac:dyDescent="0.2">
      <c r="F30443" s="195"/>
      <c r="G30443" s="196"/>
      <c r="H30443" s="192"/>
    </row>
    <row r="30444" spans="6:8" x14ac:dyDescent="0.2">
      <c r="F30444" s="195"/>
      <c r="G30444" s="196"/>
      <c r="H30444" s="192"/>
    </row>
    <row r="30445" spans="6:8" x14ac:dyDescent="0.2">
      <c r="F30445" s="195"/>
      <c r="G30445" s="196"/>
      <c r="H30445" s="192"/>
    </row>
    <row r="30446" spans="6:8" x14ac:dyDescent="0.2">
      <c r="F30446" s="195"/>
      <c r="G30446" s="196"/>
      <c r="H30446" s="192"/>
    </row>
    <row r="30447" spans="6:8" x14ac:dyDescent="0.2">
      <c r="F30447" s="195"/>
      <c r="G30447" s="196"/>
      <c r="H30447" s="192"/>
    </row>
    <row r="30448" spans="6:8" x14ac:dyDescent="0.2">
      <c r="F30448" s="195"/>
      <c r="G30448" s="196"/>
      <c r="H30448" s="192"/>
    </row>
    <row r="30449" spans="6:8" x14ac:dyDescent="0.2">
      <c r="F30449" s="195"/>
      <c r="G30449" s="196"/>
      <c r="H30449" s="192"/>
    </row>
    <row r="30450" spans="6:8" x14ac:dyDescent="0.2">
      <c r="F30450" s="195"/>
      <c r="G30450" s="196"/>
      <c r="H30450" s="192"/>
    </row>
    <row r="30451" spans="6:8" x14ac:dyDescent="0.2">
      <c r="F30451" s="195"/>
      <c r="G30451" s="196"/>
      <c r="H30451" s="192"/>
    </row>
    <row r="30452" spans="6:8" x14ac:dyDescent="0.2">
      <c r="F30452" s="195"/>
      <c r="G30452" s="196"/>
      <c r="H30452" s="192"/>
    </row>
    <row r="30453" spans="6:8" x14ac:dyDescent="0.2">
      <c r="F30453" s="195"/>
      <c r="G30453" s="196"/>
      <c r="H30453" s="192"/>
    </row>
    <row r="30454" spans="6:8" x14ac:dyDescent="0.2">
      <c r="F30454" s="195"/>
      <c r="G30454" s="196"/>
      <c r="H30454" s="192"/>
    </row>
    <row r="30455" spans="6:8" x14ac:dyDescent="0.2">
      <c r="F30455" s="195"/>
      <c r="G30455" s="196"/>
      <c r="H30455" s="192"/>
    </row>
    <row r="30456" spans="6:8" x14ac:dyDescent="0.2">
      <c r="F30456" s="195"/>
      <c r="G30456" s="196"/>
      <c r="H30456" s="192"/>
    </row>
    <row r="30457" spans="6:8" x14ac:dyDescent="0.2">
      <c r="F30457" s="195"/>
      <c r="G30457" s="196"/>
      <c r="H30457" s="192"/>
    </row>
    <row r="30458" spans="6:8" x14ac:dyDescent="0.2">
      <c r="F30458" s="195"/>
      <c r="G30458" s="196"/>
      <c r="H30458" s="192"/>
    </row>
    <row r="30459" spans="6:8" x14ac:dyDescent="0.2">
      <c r="F30459" s="195"/>
      <c r="G30459" s="196"/>
      <c r="H30459" s="192"/>
    </row>
    <row r="30460" spans="6:8" x14ac:dyDescent="0.2">
      <c r="F30460" s="195"/>
      <c r="G30460" s="196"/>
      <c r="H30460" s="192"/>
    </row>
    <row r="30461" spans="6:8" x14ac:dyDescent="0.2">
      <c r="F30461" s="195"/>
      <c r="G30461" s="196"/>
      <c r="H30461" s="192"/>
    </row>
    <row r="30462" spans="6:8" x14ac:dyDescent="0.2">
      <c r="F30462" s="195"/>
      <c r="G30462" s="196"/>
      <c r="H30462" s="192"/>
    </row>
    <row r="30463" spans="6:8" x14ac:dyDescent="0.2">
      <c r="F30463" s="195"/>
      <c r="G30463" s="196"/>
      <c r="H30463" s="192"/>
    </row>
    <row r="30464" spans="6:8" x14ac:dyDescent="0.2">
      <c r="F30464" s="195"/>
      <c r="G30464" s="196"/>
      <c r="H30464" s="192"/>
    </row>
    <row r="30465" spans="6:8" x14ac:dyDescent="0.2">
      <c r="F30465" s="195"/>
      <c r="G30465" s="196"/>
      <c r="H30465" s="192"/>
    </row>
    <row r="30466" spans="6:8" x14ac:dyDescent="0.2">
      <c r="F30466" s="195"/>
      <c r="G30466" s="196"/>
      <c r="H30466" s="192"/>
    </row>
    <row r="30467" spans="6:8" x14ac:dyDescent="0.2">
      <c r="F30467" s="195"/>
      <c r="G30467" s="196"/>
      <c r="H30467" s="192"/>
    </row>
    <row r="30468" spans="6:8" x14ac:dyDescent="0.2">
      <c r="F30468" s="195"/>
      <c r="G30468" s="196"/>
      <c r="H30468" s="192"/>
    </row>
    <row r="30469" spans="6:8" x14ac:dyDescent="0.2">
      <c r="F30469" s="195"/>
      <c r="G30469" s="196"/>
      <c r="H30469" s="192"/>
    </row>
    <row r="30470" spans="6:8" x14ac:dyDescent="0.2">
      <c r="F30470" s="195"/>
      <c r="G30470" s="196"/>
      <c r="H30470" s="192"/>
    </row>
    <row r="30471" spans="6:8" x14ac:dyDescent="0.2">
      <c r="F30471" s="195"/>
      <c r="G30471" s="196"/>
      <c r="H30471" s="192"/>
    </row>
    <row r="30472" spans="6:8" x14ac:dyDescent="0.2">
      <c r="F30472" s="195"/>
      <c r="G30472" s="196"/>
      <c r="H30472" s="192"/>
    </row>
    <row r="30473" spans="6:8" x14ac:dyDescent="0.2">
      <c r="F30473" s="195"/>
      <c r="G30473" s="196"/>
      <c r="H30473" s="192"/>
    </row>
    <row r="30474" spans="6:8" x14ac:dyDescent="0.2">
      <c r="F30474" s="195"/>
      <c r="G30474" s="196"/>
      <c r="H30474" s="192"/>
    </row>
    <row r="30475" spans="6:8" x14ac:dyDescent="0.2">
      <c r="F30475" s="195"/>
      <c r="G30475" s="196"/>
      <c r="H30475" s="192"/>
    </row>
    <row r="30476" spans="6:8" x14ac:dyDescent="0.2">
      <c r="F30476" s="195"/>
      <c r="G30476" s="196"/>
      <c r="H30476" s="192"/>
    </row>
    <row r="30477" spans="6:8" x14ac:dyDescent="0.2">
      <c r="F30477" s="195"/>
      <c r="G30477" s="196"/>
      <c r="H30477" s="192"/>
    </row>
    <row r="30478" spans="6:8" x14ac:dyDescent="0.2">
      <c r="F30478" s="195"/>
      <c r="G30478" s="196"/>
      <c r="H30478" s="192"/>
    </row>
    <row r="30479" spans="6:8" x14ac:dyDescent="0.2">
      <c r="F30479" s="195"/>
      <c r="G30479" s="196"/>
      <c r="H30479" s="192"/>
    </row>
    <row r="30480" spans="6:8" x14ac:dyDescent="0.2">
      <c r="F30480" s="195"/>
      <c r="G30480" s="196"/>
      <c r="H30480" s="192"/>
    </row>
    <row r="30481" spans="6:8" x14ac:dyDescent="0.2">
      <c r="F30481" s="195"/>
      <c r="G30481" s="196"/>
      <c r="H30481" s="192"/>
    </row>
    <row r="30482" spans="6:8" x14ac:dyDescent="0.2">
      <c r="F30482" s="195"/>
      <c r="G30482" s="196"/>
      <c r="H30482" s="192"/>
    </row>
    <row r="30483" spans="6:8" x14ac:dyDescent="0.2">
      <c r="F30483" s="195"/>
      <c r="G30483" s="196"/>
      <c r="H30483" s="192"/>
    </row>
    <row r="30484" spans="6:8" x14ac:dyDescent="0.2">
      <c r="F30484" s="195"/>
      <c r="G30484" s="196"/>
      <c r="H30484" s="192"/>
    </row>
    <row r="30485" spans="6:8" x14ac:dyDescent="0.2">
      <c r="F30485" s="195"/>
      <c r="G30485" s="196"/>
      <c r="H30485" s="192"/>
    </row>
    <row r="30486" spans="6:8" x14ac:dyDescent="0.2">
      <c r="F30486" s="195"/>
      <c r="G30486" s="196"/>
      <c r="H30486" s="192"/>
    </row>
    <row r="30487" spans="6:8" x14ac:dyDescent="0.2">
      <c r="F30487" s="195"/>
      <c r="G30487" s="196"/>
      <c r="H30487" s="192"/>
    </row>
    <row r="30488" spans="6:8" x14ac:dyDescent="0.2">
      <c r="F30488" s="195"/>
      <c r="G30488" s="196"/>
      <c r="H30488" s="192"/>
    </row>
    <row r="30489" spans="6:8" x14ac:dyDescent="0.2">
      <c r="F30489" s="195"/>
      <c r="G30489" s="196"/>
      <c r="H30489" s="192"/>
    </row>
    <row r="30490" spans="6:8" x14ac:dyDescent="0.2">
      <c r="F30490" s="195"/>
      <c r="G30490" s="196"/>
      <c r="H30490" s="192"/>
    </row>
    <row r="30491" spans="6:8" x14ac:dyDescent="0.2">
      <c r="F30491" s="195"/>
      <c r="G30491" s="196"/>
      <c r="H30491" s="192"/>
    </row>
    <row r="30492" spans="6:8" x14ac:dyDescent="0.2">
      <c r="F30492" s="195"/>
      <c r="G30492" s="196"/>
      <c r="H30492" s="192"/>
    </row>
    <row r="30493" spans="6:8" x14ac:dyDescent="0.2">
      <c r="F30493" s="195"/>
      <c r="G30493" s="196"/>
      <c r="H30493" s="192"/>
    </row>
    <row r="30494" spans="6:8" x14ac:dyDescent="0.2">
      <c r="F30494" s="195"/>
      <c r="G30494" s="196"/>
      <c r="H30494" s="192"/>
    </row>
    <row r="30495" spans="6:8" x14ac:dyDescent="0.2">
      <c r="F30495" s="195"/>
      <c r="G30495" s="196"/>
      <c r="H30495" s="192"/>
    </row>
    <row r="30496" spans="6:8" x14ac:dyDescent="0.2">
      <c r="F30496" s="195"/>
      <c r="G30496" s="196"/>
      <c r="H30496" s="192"/>
    </row>
    <row r="30497" spans="6:8" x14ac:dyDescent="0.2">
      <c r="F30497" s="195"/>
      <c r="G30497" s="196"/>
      <c r="H30497" s="192"/>
    </row>
    <row r="30498" spans="6:8" x14ac:dyDescent="0.2">
      <c r="F30498" s="195"/>
      <c r="G30498" s="196"/>
      <c r="H30498" s="192"/>
    </row>
    <row r="30499" spans="6:8" x14ac:dyDescent="0.2">
      <c r="F30499" s="195"/>
      <c r="G30499" s="196"/>
      <c r="H30499" s="192"/>
    </row>
    <row r="30500" spans="6:8" x14ac:dyDescent="0.2">
      <c r="F30500" s="195"/>
      <c r="G30500" s="196"/>
      <c r="H30500" s="192"/>
    </row>
    <row r="30501" spans="6:8" x14ac:dyDescent="0.2">
      <c r="F30501" s="195"/>
      <c r="G30501" s="196"/>
      <c r="H30501" s="192"/>
    </row>
    <row r="30502" spans="6:8" x14ac:dyDescent="0.2">
      <c r="F30502" s="195"/>
      <c r="G30502" s="196"/>
      <c r="H30502" s="192"/>
    </row>
    <row r="30503" spans="6:8" x14ac:dyDescent="0.2">
      <c r="F30503" s="195"/>
      <c r="G30503" s="196"/>
      <c r="H30503" s="192"/>
    </row>
    <row r="30504" spans="6:8" x14ac:dyDescent="0.2">
      <c r="F30504" s="195"/>
      <c r="G30504" s="196"/>
      <c r="H30504" s="192"/>
    </row>
    <row r="30505" spans="6:8" x14ac:dyDescent="0.2">
      <c r="F30505" s="195"/>
      <c r="G30505" s="196"/>
      <c r="H30505" s="192"/>
    </row>
    <row r="30506" spans="6:8" x14ac:dyDescent="0.2">
      <c r="F30506" s="195"/>
      <c r="G30506" s="196"/>
      <c r="H30506" s="192"/>
    </row>
    <row r="30507" spans="6:8" x14ac:dyDescent="0.2">
      <c r="F30507" s="195"/>
      <c r="G30507" s="196"/>
      <c r="H30507" s="192"/>
    </row>
    <row r="30508" spans="6:8" x14ac:dyDescent="0.2">
      <c r="F30508" s="195"/>
      <c r="G30508" s="196"/>
      <c r="H30508" s="192"/>
    </row>
    <row r="30509" spans="6:8" x14ac:dyDescent="0.2">
      <c r="F30509" s="195"/>
      <c r="G30509" s="196"/>
      <c r="H30509" s="192"/>
    </row>
    <row r="30510" spans="6:8" x14ac:dyDescent="0.2">
      <c r="F30510" s="195"/>
      <c r="G30510" s="196"/>
      <c r="H30510" s="192"/>
    </row>
    <row r="30511" spans="6:8" x14ac:dyDescent="0.2">
      <c r="F30511" s="195"/>
      <c r="G30511" s="196"/>
      <c r="H30511" s="192"/>
    </row>
    <row r="30512" spans="6:8" x14ac:dyDescent="0.2">
      <c r="F30512" s="195"/>
      <c r="G30512" s="196"/>
      <c r="H30512" s="192"/>
    </row>
    <row r="30513" spans="6:8" x14ac:dyDescent="0.2">
      <c r="F30513" s="195"/>
      <c r="G30513" s="196"/>
      <c r="H30513" s="192"/>
    </row>
    <row r="30514" spans="6:8" x14ac:dyDescent="0.2">
      <c r="F30514" s="195"/>
      <c r="G30514" s="196"/>
      <c r="H30514" s="192"/>
    </row>
    <row r="30515" spans="6:8" x14ac:dyDescent="0.2">
      <c r="F30515" s="195"/>
      <c r="G30515" s="196"/>
      <c r="H30515" s="192"/>
    </row>
    <row r="30516" spans="6:8" x14ac:dyDescent="0.2">
      <c r="F30516" s="195"/>
      <c r="G30516" s="196"/>
      <c r="H30516" s="192"/>
    </row>
    <row r="30517" spans="6:8" x14ac:dyDescent="0.2">
      <c r="F30517" s="195"/>
      <c r="G30517" s="196"/>
      <c r="H30517" s="192"/>
    </row>
    <row r="30518" spans="6:8" x14ac:dyDescent="0.2">
      <c r="F30518" s="195"/>
      <c r="G30518" s="196"/>
      <c r="H30518" s="192"/>
    </row>
    <row r="30519" spans="6:8" x14ac:dyDescent="0.2">
      <c r="F30519" s="195"/>
      <c r="G30519" s="196"/>
      <c r="H30519" s="192"/>
    </row>
    <row r="30520" spans="6:8" x14ac:dyDescent="0.2">
      <c r="F30520" s="195"/>
      <c r="G30520" s="196"/>
      <c r="H30520" s="192"/>
    </row>
    <row r="30521" spans="6:8" x14ac:dyDescent="0.2">
      <c r="F30521" s="195"/>
      <c r="G30521" s="196"/>
      <c r="H30521" s="192"/>
    </row>
    <row r="30522" spans="6:8" x14ac:dyDescent="0.2">
      <c r="F30522" s="195"/>
      <c r="G30522" s="196"/>
      <c r="H30522" s="192"/>
    </row>
    <row r="30523" spans="6:8" x14ac:dyDescent="0.2">
      <c r="F30523" s="195"/>
      <c r="G30523" s="196"/>
      <c r="H30523" s="192"/>
    </row>
    <row r="30524" spans="6:8" x14ac:dyDescent="0.2">
      <c r="F30524" s="195"/>
      <c r="G30524" s="196"/>
      <c r="H30524" s="192"/>
    </row>
    <row r="30525" spans="6:8" x14ac:dyDescent="0.2">
      <c r="F30525" s="195"/>
      <c r="G30525" s="196"/>
      <c r="H30525" s="192"/>
    </row>
    <row r="30526" spans="6:8" x14ac:dyDescent="0.2">
      <c r="F30526" s="195"/>
      <c r="G30526" s="196"/>
      <c r="H30526" s="192"/>
    </row>
    <row r="30527" spans="6:8" x14ac:dyDescent="0.2">
      <c r="F30527" s="195"/>
      <c r="G30527" s="196"/>
      <c r="H30527" s="192"/>
    </row>
    <row r="30528" spans="6:8" x14ac:dyDescent="0.2">
      <c r="F30528" s="195"/>
      <c r="G30528" s="196"/>
      <c r="H30528" s="192"/>
    </row>
    <row r="30529" spans="6:8" x14ac:dyDescent="0.2">
      <c r="F30529" s="195"/>
      <c r="G30529" s="196"/>
      <c r="H30529" s="192"/>
    </row>
    <row r="30530" spans="6:8" x14ac:dyDescent="0.2">
      <c r="F30530" s="195"/>
      <c r="G30530" s="196"/>
      <c r="H30530" s="192"/>
    </row>
    <row r="30531" spans="6:8" x14ac:dyDescent="0.2">
      <c r="F30531" s="195"/>
      <c r="G30531" s="196"/>
      <c r="H30531" s="192"/>
    </row>
    <row r="30532" spans="6:8" x14ac:dyDescent="0.2">
      <c r="F30532" s="195"/>
      <c r="G30532" s="196"/>
      <c r="H30532" s="192"/>
    </row>
    <row r="30533" spans="6:8" x14ac:dyDescent="0.2">
      <c r="F30533" s="195"/>
      <c r="G30533" s="196"/>
      <c r="H30533" s="192"/>
    </row>
    <row r="30534" spans="6:8" x14ac:dyDescent="0.2">
      <c r="F30534" s="195"/>
      <c r="G30534" s="196"/>
      <c r="H30534" s="192"/>
    </row>
    <row r="30535" spans="6:8" x14ac:dyDescent="0.2">
      <c r="F30535" s="195"/>
      <c r="G30535" s="196"/>
      <c r="H30535" s="192"/>
    </row>
    <row r="30536" spans="6:8" x14ac:dyDescent="0.2">
      <c r="F30536" s="195"/>
      <c r="G30536" s="196"/>
      <c r="H30536" s="192"/>
    </row>
    <row r="30537" spans="6:8" x14ac:dyDescent="0.2">
      <c r="F30537" s="195"/>
      <c r="G30537" s="196"/>
      <c r="H30537" s="192"/>
    </row>
    <row r="30538" spans="6:8" x14ac:dyDescent="0.2">
      <c r="F30538" s="195"/>
      <c r="G30538" s="196"/>
      <c r="H30538" s="192"/>
    </row>
    <row r="30539" spans="6:8" x14ac:dyDescent="0.2">
      <c r="F30539" s="195"/>
      <c r="G30539" s="196"/>
      <c r="H30539" s="192"/>
    </row>
    <row r="30540" spans="6:8" x14ac:dyDescent="0.2">
      <c r="F30540" s="195"/>
      <c r="G30540" s="196"/>
      <c r="H30540" s="192"/>
    </row>
    <row r="30541" spans="6:8" x14ac:dyDescent="0.2">
      <c r="F30541" s="195"/>
      <c r="G30541" s="196"/>
      <c r="H30541" s="192"/>
    </row>
    <row r="30542" spans="6:8" x14ac:dyDescent="0.2">
      <c r="F30542" s="195"/>
      <c r="G30542" s="196"/>
      <c r="H30542" s="192"/>
    </row>
    <row r="30543" spans="6:8" x14ac:dyDescent="0.2">
      <c r="F30543" s="195"/>
      <c r="G30543" s="196"/>
      <c r="H30543" s="192"/>
    </row>
    <row r="30544" spans="6:8" x14ac:dyDescent="0.2">
      <c r="F30544" s="195"/>
      <c r="G30544" s="196"/>
      <c r="H30544" s="192"/>
    </row>
    <row r="30545" spans="6:8" x14ac:dyDescent="0.2">
      <c r="F30545" s="195"/>
      <c r="G30545" s="196"/>
      <c r="H30545" s="192"/>
    </row>
    <row r="30546" spans="6:8" x14ac:dyDescent="0.2">
      <c r="F30546" s="195"/>
      <c r="G30546" s="196"/>
      <c r="H30546" s="192"/>
    </row>
    <row r="30547" spans="6:8" x14ac:dyDescent="0.2">
      <c r="F30547" s="195"/>
      <c r="G30547" s="196"/>
      <c r="H30547" s="192"/>
    </row>
    <row r="30548" spans="6:8" x14ac:dyDescent="0.2">
      <c r="F30548" s="195"/>
      <c r="G30548" s="196"/>
      <c r="H30548" s="192"/>
    </row>
    <row r="30549" spans="6:8" x14ac:dyDescent="0.2">
      <c r="F30549" s="195"/>
      <c r="G30549" s="196"/>
      <c r="H30549" s="192"/>
    </row>
    <row r="30550" spans="6:8" x14ac:dyDescent="0.2">
      <c r="F30550" s="195"/>
      <c r="G30550" s="196"/>
      <c r="H30550" s="192"/>
    </row>
    <row r="30551" spans="6:8" x14ac:dyDescent="0.2">
      <c r="F30551" s="195"/>
      <c r="G30551" s="196"/>
      <c r="H30551" s="192"/>
    </row>
    <row r="30552" spans="6:8" x14ac:dyDescent="0.2">
      <c r="F30552" s="195"/>
      <c r="G30552" s="196"/>
      <c r="H30552" s="192"/>
    </row>
    <row r="30553" spans="6:8" x14ac:dyDescent="0.2">
      <c r="F30553" s="195"/>
      <c r="G30553" s="196"/>
      <c r="H30553" s="192"/>
    </row>
    <row r="30554" spans="6:8" x14ac:dyDescent="0.2">
      <c r="F30554" s="195"/>
      <c r="G30554" s="196"/>
      <c r="H30554" s="192"/>
    </row>
    <row r="30555" spans="6:8" x14ac:dyDescent="0.2">
      <c r="F30555" s="195"/>
      <c r="G30555" s="196"/>
      <c r="H30555" s="192"/>
    </row>
    <row r="30556" spans="6:8" x14ac:dyDescent="0.2">
      <c r="F30556" s="195"/>
      <c r="G30556" s="196"/>
      <c r="H30556" s="192"/>
    </row>
    <row r="30557" spans="6:8" x14ac:dyDescent="0.2">
      <c r="F30557" s="195"/>
      <c r="G30557" s="196"/>
      <c r="H30557" s="192"/>
    </row>
    <row r="30558" spans="6:8" x14ac:dyDescent="0.2">
      <c r="F30558" s="195"/>
      <c r="G30558" s="196"/>
      <c r="H30558" s="192"/>
    </row>
    <row r="30559" spans="6:8" x14ac:dyDescent="0.2">
      <c r="F30559" s="195"/>
      <c r="G30559" s="196"/>
      <c r="H30559" s="192"/>
    </row>
    <row r="30560" spans="6:8" x14ac:dyDescent="0.2">
      <c r="F30560" s="195"/>
      <c r="G30560" s="196"/>
      <c r="H30560" s="192"/>
    </row>
    <row r="30561" spans="6:8" x14ac:dyDescent="0.2">
      <c r="F30561" s="195"/>
      <c r="G30561" s="196"/>
      <c r="H30561" s="192"/>
    </row>
    <row r="30562" spans="6:8" x14ac:dyDescent="0.2">
      <c r="F30562" s="195"/>
      <c r="G30562" s="196"/>
      <c r="H30562" s="192"/>
    </row>
    <row r="30563" spans="6:8" x14ac:dyDescent="0.2">
      <c r="F30563" s="195"/>
      <c r="G30563" s="196"/>
      <c r="H30563" s="192"/>
    </row>
    <row r="30564" spans="6:8" x14ac:dyDescent="0.2">
      <c r="F30564" s="195"/>
      <c r="G30564" s="196"/>
      <c r="H30564" s="192"/>
    </row>
    <row r="30565" spans="6:8" x14ac:dyDescent="0.2">
      <c r="F30565" s="195"/>
      <c r="G30565" s="196"/>
      <c r="H30565" s="192"/>
    </row>
    <row r="30566" spans="6:8" x14ac:dyDescent="0.2">
      <c r="F30566" s="195"/>
      <c r="G30566" s="196"/>
      <c r="H30566" s="192"/>
    </row>
    <row r="30567" spans="6:8" x14ac:dyDescent="0.2">
      <c r="F30567" s="195"/>
      <c r="G30567" s="196"/>
      <c r="H30567" s="192"/>
    </row>
    <row r="30568" spans="6:8" x14ac:dyDescent="0.2">
      <c r="F30568" s="195"/>
      <c r="G30568" s="196"/>
      <c r="H30568" s="192"/>
    </row>
    <row r="30569" spans="6:8" x14ac:dyDescent="0.2">
      <c r="F30569" s="195"/>
      <c r="G30569" s="196"/>
      <c r="H30569" s="192"/>
    </row>
    <row r="30570" spans="6:8" x14ac:dyDescent="0.2">
      <c r="F30570" s="195"/>
      <c r="G30570" s="196"/>
      <c r="H30570" s="192"/>
    </row>
    <row r="30571" spans="6:8" x14ac:dyDescent="0.2">
      <c r="F30571" s="195"/>
      <c r="G30571" s="196"/>
      <c r="H30571" s="192"/>
    </row>
    <row r="30572" spans="6:8" x14ac:dyDescent="0.2">
      <c r="F30572" s="195"/>
      <c r="G30572" s="196"/>
      <c r="H30572" s="192"/>
    </row>
    <row r="30573" spans="6:8" x14ac:dyDescent="0.2">
      <c r="F30573" s="195"/>
      <c r="G30573" s="196"/>
      <c r="H30573" s="192"/>
    </row>
    <row r="30574" spans="6:8" x14ac:dyDescent="0.2">
      <c r="F30574" s="195"/>
      <c r="G30574" s="196"/>
      <c r="H30574" s="192"/>
    </row>
    <row r="30575" spans="6:8" x14ac:dyDescent="0.2">
      <c r="F30575" s="195"/>
      <c r="G30575" s="196"/>
      <c r="H30575" s="192"/>
    </row>
    <row r="30576" spans="6:8" x14ac:dyDescent="0.2">
      <c r="F30576" s="195"/>
      <c r="G30576" s="196"/>
      <c r="H30576" s="192"/>
    </row>
    <row r="30577" spans="6:8" x14ac:dyDescent="0.2">
      <c r="F30577" s="195"/>
      <c r="G30577" s="196"/>
      <c r="H30577" s="192"/>
    </row>
    <row r="30578" spans="6:8" x14ac:dyDescent="0.2">
      <c r="F30578" s="195"/>
      <c r="G30578" s="196"/>
      <c r="H30578" s="192"/>
    </row>
    <row r="30579" spans="6:8" x14ac:dyDescent="0.2">
      <c r="F30579" s="195"/>
      <c r="G30579" s="196"/>
      <c r="H30579" s="192"/>
    </row>
    <row r="30580" spans="6:8" x14ac:dyDescent="0.2">
      <c r="F30580" s="195"/>
      <c r="G30580" s="196"/>
      <c r="H30580" s="192"/>
    </row>
    <row r="30581" spans="6:8" x14ac:dyDescent="0.2">
      <c r="F30581" s="195"/>
      <c r="G30581" s="196"/>
      <c r="H30581" s="192"/>
    </row>
    <row r="30582" spans="6:8" x14ac:dyDescent="0.2">
      <c r="F30582" s="195"/>
      <c r="G30582" s="196"/>
      <c r="H30582" s="192"/>
    </row>
    <row r="30583" spans="6:8" x14ac:dyDescent="0.2">
      <c r="F30583" s="195"/>
      <c r="G30583" s="196"/>
      <c r="H30583" s="192"/>
    </row>
    <row r="30584" spans="6:8" x14ac:dyDescent="0.2">
      <c r="F30584" s="195"/>
      <c r="G30584" s="196"/>
      <c r="H30584" s="192"/>
    </row>
    <row r="30585" spans="6:8" x14ac:dyDescent="0.2">
      <c r="F30585" s="195"/>
      <c r="G30585" s="196"/>
      <c r="H30585" s="192"/>
    </row>
    <row r="30586" spans="6:8" x14ac:dyDescent="0.2">
      <c r="F30586" s="195"/>
      <c r="G30586" s="196"/>
      <c r="H30586" s="192"/>
    </row>
    <row r="30587" spans="6:8" x14ac:dyDescent="0.2">
      <c r="F30587" s="195"/>
      <c r="G30587" s="196"/>
      <c r="H30587" s="192"/>
    </row>
    <row r="30588" spans="6:8" x14ac:dyDescent="0.2">
      <c r="F30588" s="195"/>
      <c r="G30588" s="196"/>
      <c r="H30588" s="192"/>
    </row>
    <row r="30589" spans="6:8" x14ac:dyDescent="0.2">
      <c r="F30589" s="195"/>
      <c r="G30589" s="196"/>
      <c r="H30589" s="192"/>
    </row>
    <row r="30590" spans="6:8" x14ac:dyDescent="0.2">
      <c r="F30590" s="195"/>
      <c r="G30590" s="196"/>
      <c r="H30590" s="192"/>
    </row>
    <row r="30591" spans="6:8" x14ac:dyDescent="0.2">
      <c r="F30591" s="195"/>
      <c r="G30591" s="196"/>
      <c r="H30591" s="192"/>
    </row>
    <row r="30592" spans="6:8" x14ac:dyDescent="0.2">
      <c r="F30592" s="195"/>
      <c r="G30592" s="196"/>
      <c r="H30592" s="192"/>
    </row>
    <row r="30593" spans="6:8" x14ac:dyDescent="0.2">
      <c r="F30593" s="195"/>
      <c r="G30593" s="196"/>
      <c r="H30593" s="192"/>
    </row>
    <row r="30594" spans="6:8" x14ac:dyDescent="0.2">
      <c r="F30594" s="195"/>
      <c r="G30594" s="196"/>
      <c r="H30594" s="192"/>
    </row>
    <row r="30595" spans="6:8" x14ac:dyDescent="0.2">
      <c r="F30595" s="195"/>
      <c r="G30595" s="196"/>
      <c r="H30595" s="192"/>
    </row>
    <row r="30596" spans="6:8" x14ac:dyDescent="0.2">
      <c r="F30596" s="195"/>
      <c r="G30596" s="196"/>
      <c r="H30596" s="192"/>
    </row>
    <row r="30597" spans="6:8" x14ac:dyDescent="0.2">
      <c r="F30597" s="195"/>
      <c r="G30597" s="196"/>
      <c r="H30597" s="192"/>
    </row>
    <row r="30598" spans="6:8" x14ac:dyDescent="0.2">
      <c r="F30598" s="195"/>
      <c r="G30598" s="196"/>
      <c r="H30598" s="192"/>
    </row>
    <row r="30599" spans="6:8" x14ac:dyDescent="0.2">
      <c r="F30599" s="195"/>
      <c r="G30599" s="196"/>
      <c r="H30599" s="192"/>
    </row>
    <row r="30600" spans="6:8" x14ac:dyDescent="0.2">
      <c r="F30600" s="195"/>
      <c r="G30600" s="196"/>
      <c r="H30600" s="192"/>
    </row>
    <row r="30601" spans="6:8" x14ac:dyDescent="0.2">
      <c r="F30601" s="195"/>
      <c r="G30601" s="196"/>
      <c r="H30601" s="192"/>
    </row>
    <row r="30602" spans="6:8" x14ac:dyDescent="0.2">
      <c r="F30602" s="195"/>
      <c r="G30602" s="196"/>
      <c r="H30602" s="192"/>
    </row>
    <row r="30603" spans="6:8" x14ac:dyDescent="0.2">
      <c r="F30603" s="195"/>
      <c r="G30603" s="196"/>
      <c r="H30603" s="192"/>
    </row>
    <row r="30604" spans="6:8" x14ac:dyDescent="0.2">
      <c r="F30604" s="195"/>
      <c r="G30604" s="196"/>
      <c r="H30604" s="192"/>
    </row>
    <row r="30605" spans="6:8" x14ac:dyDescent="0.2">
      <c r="F30605" s="195"/>
      <c r="G30605" s="196"/>
      <c r="H30605" s="192"/>
    </row>
    <row r="30606" spans="6:8" x14ac:dyDescent="0.2">
      <c r="F30606" s="195"/>
      <c r="G30606" s="196"/>
      <c r="H30606" s="192"/>
    </row>
    <row r="30607" spans="6:8" x14ac:dyDescent="0.2">
      <c r="F30607" s="195"/>
      <c r="G30607" s="196"/>
      <c r="H30607" s="192"/>
    </row>
    <row r="30608" spans="6:8" x14ac:dyDescent="0.2">
      <c r="F30608" s="195"/>
      <c r="G30608" s="196"/>
      <c r="H30608" s="192"/>
    </row>
    <row r="30609" spans="6:8" x14ac:dyDescent="0.2">
      <c r="F30609" s="195"/>
      <c r="G30609" s="196"/>
      <c r="H30609" s="192"/>
    </row>
    <row r="30610" spans="6:8" x14ac:dyDescent="0.2">
      <c r="F30610" s="195"/>
      <c r="G30610" s="196"/>
      <c r="H30610" s="192"/>
    </row>
    <row r="30611" spans="6:8" x14ac:dyDescent="0.2">
      <c r="F30611" s="195"/>
      <c r="G30611" s="196"/>
      <c r="H30611" s="192"/>
    </row>
    <row r="30612" spans="6:8" x14ac:dyDescent="0.2">
      <c r="F30612" s="195"/>
      <c r="G30612" s="196"/>
      <c r="H30612" s="192"/>
    </row>
    <row r="30613" spans="6:8" x14ac:dyDescent="0.2">
      <c r="F30613" s="195"/>
      <c r="G30613" s="196"/>
      <c r="H30613" s="192"/>
    </row>
    <row r="30614" spans="6:8" x14ac:dyDescent="0.2">
      <c r="F30614" s="195"/>
      <c r="G30614" s="196"/>
      <c r="H30614" s="192"/>
    </row>
    <row r="30615" spans="6:8" x14ac:dyDescent="0.2">
      <c r="F30615" s="195"/>
      <c r="G30615" s="196"/>
      <c r="H30615" s="192"/>
    </row>
    <row r="30616" spans="6:8" x14ac:dyDescent="0.2">
      <c r="F30616" s="195"/>
      <c r="G30616" s="196"/>
      <c r="H30616" s="192"/>
    </row>
    <row r="30617" spans="6:8" x14ac:dyDescent="0.2">
      <c r="F30617" s="195"/>
      <c r="G30617" s="196"/>
      <c r="H30617" s="192"/>
    </row>
    <row r="30618" spans="6:8" x14ac:dyDescent="0.2">
      <c r="F30618" s="195"/>
      <c r="G30618" s="196"/>
      <c r="H30618" s="192"/>
    </row>
    <row r="30619" spans="6:8" x14ac:dyDescent="0.2">
      <c r="F30619" s="195"/>
      <c r="G30619" s="196"/>
      <c r="H30619" s="192"/>
    </row>
    <row r="30620" spans="6:8" x14ac:dyDescent="0.2">
      <c r="F30620" s="195"/>
      <c r="G30620" s="196"/>
      <c r="H30620" s="192"/>
    </row>
    <row r="30621" spans="6:8" x14ac:dyDescent="0.2">
      <c r="F30621" s="195"/>
      <c r="G30621" s="196"/>
      <c r="H30621" s="192"/>
    </row>
    <row r="30622" spans="6:8" x14ac:dyDescent="0.2">
      <c r="F30622" s="195"/>
      <c r="G30622" s="196"/>
      <c r="H30622" s="192"/>
    </row>
    <row r="30623" spans="6:8" x14ac:dyDescent="0.2">
      <c r="F30623" s="195"/>
      <c r="G30623" s="196"/>
      <c r="H30623" s="192"/>
    </row>
    <row r="30624" spans="6:8" x14ac:dyDescent="0.2">
      <c r="F30624" s="195"/>
      <c r="G30624" s="196"/>
      <c r="H30624" s="192"/>
    </row>
    <row r="30625" spans="6:8" x14ac:dyDescent="0.2">
      <c r="F30625" s="195"/>
      <c r="G30625" s="196"/>
      <c r="H30625" s="192"/>
    </row>
    <row r="30626" spans="6:8" x14ac:dyDescent="0.2">
      <c r="F30626" s="195"/>
      <c r="G30626" s="196"/>
      <c r="H30626" s="192"/>
    </row>
    <row r="30627" spans="6:8" x14ac:dyDescent="0.2">
      <c r="F30627" s="195"/>
      <c r="G30627" s="196"/>
      <c r="H30627" s="192"/>
    </row>
    <row r="30628" spans="6:8" x14ac:dyDescent="0.2">
      <c r="F30628" s="195"/>
      <c r="G30628" s="196"/>
      <c r="H30628" s="192"/>
    </row>
    <row r="30629" spans="6:8" x14ac:dyDescent="0.2">
      <c r="F30629" s="195"/>
      <c r="G30629" s="196"/>
      <c r="H30629" s="192"/>
    </row>
    <row r="30630" spans="6:8" x14ac:dyDescent="0.2">
      <c r="F30630" s="195"/>
      <c r="G30630" s="196"/>
      <c r="H30630" s="192"/>
    </row>
    <row r="30631" spans="6:8" x14ac:dyDescent="0.2">
      <c r="F30631" s="195"/>
      <c r="G30631" s="196"/>
      <c r="H30631" s="192"/>
    </row>
    <row r="30632" spans="6:8" x14ac:dyDescent="0.2">
      <c r="F30632" s="195"/>
      <c r="G30632" s="196"/>
      <c r="H30632" s="192"/>
    </row>
    <row r="30633" spans="6:8" x14ac:dyDescent="0.2">
      <c r="F30633" s="195"/>
      <c r="G30633" s="196"/>
      <c r="H30633" s="192"/>
    </row>
    <row r="30634" spans="6:8" x14ac:dyDescent="0.2">
      <c r="F30634" s="195"/>
      <c r="G30634" s="196"/>
      <c r="H30634" s="192"/>
    </row>
    <row r="30635" spans="6:8" x14ac:dyDescent="0.2">
      <c r="F30635" s="195"/>
      <c r="G30635" s="196"/>
      <c r="H30635" s="192"/>
    </row>
    <row r="30636" spans="6:8" x14ac:dyDescent="0.2">
      <c r="F30636" s="195"/>
      <c r="G30636" s="196"/>
      <c r="H30636" s="192"/>
    </row>
    <row r="30637" spans="6:8" x14ac:dyDescent="0.2">
      <c r="F30637" s="195"/>
      <c r="G30637" s="196"/>
      <c r="H30637" s="192"/>
    </row>
    <row r="30638" spans="6:8" x14ac:dyDescent="0.2">
      <c r="F30638" s="195"/>
      <c r="G30638" s="196"/>
      <c r="H30638" s="192"/>
    </row>
    <row r="30639" spans="6:8" x14ac:dyDescent="0.2">
      <c r="F30639" s="195"/>
      <c r="G30639" s="196"/>
      <c r="H30639" s="192"/>
    </row>
    <row r="30640" spans="6:8" x14ac:dyDescent="0.2">
      <c r="F30640" s="195"/>
      <c r="G30640" s="196"/>
      <c r="H30640" s="192"/>
    </row>
    <row r="30641" spans="6:8" x14ac:dyDescent="0.2">
      <c r="F30641" s="195"/>
      <c r="G30641" s="196"/>
      <c r="H30641" s="192"/>
    </row>
    <row r="30642" spans="6:8" x14ac:dyDescent="0.2">
      <c r="F30642" s="195"/>
      <c r="G30642" s="196"/>
      <c r="H30642" s="192"/>
    </row>
    <row r="30643" spans="6:8" x14ac:dyDescent="0.2">
      <c r="F30643" s="195"/>
      <c r="G30643" s="196"/>
      <c r="H30643" s="192"/>
    </row>
    <row r="30644" spans="6:8" x14ac:dyDescent="0.2">
      <c r="F30644" s="195"/>
      <c r="G30644" s="196"/>
      <c r="H30644" s="192"/>
    </row>
    <row r="30645" spans="6:8" x14ac:dyDescent="0.2">
      <c r="F30645" s="195"/>
      <c r="G30645" s="196"/>
      <c r="H30645" s="192"/>
    </row>
    <row r="30646" spans="6:8" x14ac:dyDescent="0.2">
      <c r="F30646" s="195"/>
      <c r="G30646" s="196"/>
      <c r="H30646" s="192"/>
    </row>
    <row r="30647" spans="6:8" x14ac:dyDescent="0.2">
      <c r="F30647" s="195"/>
      <c r="G30647" s="196"/>
      <c r="H30647" s="192"/>
    </row>
    <row r="30648" spans="6:8" x14ac:dyDescent="0.2">
      <c r="F30648" s="195"/>
      <c r="G30648" s="196"/>
      <c r="H30648" s="192"/>
    </row>
    <row r="30649" spans="6:8" x14ac:dyDescent="0.2">
      <c r="F30649" s="195"/>
      <c r="G30649" s="196"/>
      <c r="H30649" s="192"/>
    </row>
    <row r="30650" spans="6:8" x14ac:dyDescent="0.2">
      <c r="F30650" s="195"/>
      <c r="G30650" s="196"/>
      <c r="H30650" s="192"/>
    </row>
    <row r="30651" spans="6:8" x14ac:dyDescent="0.2">
      <c r="F30651" s="195"/>
      <c r="G30651" s="196"/>
      <c r="H30651" s="192"/>
    </row>
    <row r="30652" spans="6:8" x14ac:dyDescent="0.2">
      <c r="F30652" s="195"/>
      <c r="G30652" s="196"/>
      <c r="H30652" s="192"/>
    </row>
    <row r="30653" spans="6:8" x14ac:dyDescent="0.2">
      <c r="F30653" s="195"/>
      <c r="G30653" s="196"/>
      <c r="H30653" s="192"/>
    </row>
    <row r="30654" spans="6:8" x14ac:dyDescent="0.2">
      <c r="F30654" s="195"/>
      <c r="G30654" s="196"/>
      <c r="H30654" s="192"/>
    </row>
    <row r="30655" spans="6:8" x14ac:dyDescent="0.2">
      <c r="F30655" s="195"/>
      <c r="G30655" s="196"/>
      <c r="H30655" s="192"/>
    </row>
    <row r="30656" spans="6:8" x14ac:dyDescent="0.2">
      <c r="F30656" s="195"/>
      <c r="G30656" s="196"/>
      <c r="H30656" s="192"/>
    </row>
    <row r="30657" spans="6:8" x14ac:dyDescent="0.2">
      <c r="F30657" s="195"/>
      <c r="G30657" s="196"/>
      <c r="H30657" s="192"/>
    </row>
    <row r="30658" spans="6:8" x14ac:dyDescent="0.2">
      <c r="F30658" s="195"/>
      <c r="G30658" s="196"/>
      <c r="H30658" s="192"/>
    </row>
    <row r="30659" spans="6:8" x14ac:dyDescent="0.2">
      <c r="F30659" s="195"/>
      <c r="G30659" s="196"/>
      <c r="H30659" s="192"/>
    </row>
    <row r="30660" spans="6:8" x14ac:dyDescent="0.2">
      <c r="F30660" s="195"/>
      <c r="G30660" s="196"/>
      <c r="H30660" s="192"/>
    </row>
    <row r="30661" spans="6:8" x14ac:dyDescent="0.2">
      <c r="F30661" s="195"/>
      <c r="G30661" s="196"/>
      <c r="H30661" s="192"/>
    </row>
    <row r="30662" spans="6:8" x14ac:dyDescent="0.2">
      <c r="F30662" s="195"/>
      <c r="G30662" s="196"/>
      <c r="H30662" s="192"/>
    </row>
    <row r="30663" spans="6:8" x14ac:dyDescent="0.2">
      <c r="F30663" s="195"/>
      <c r="G30663" s="196"/>
      <c r="H30663" s="192"/>
    </row>
    <row r="30664" spans="6:8" x14ac:dyDescent="0.2">
      <c r="F30664" s="195"/>
      <c r="G30664" s="196"/>
      <c r="H30664" s="192"/>
    </row>
    <row r="30665" spans="6:8" x14ac:dyDescent="0.2">
      <c r="F30665" s="195"/>
      <c r="G30665" s="196"/>
      <c r="H30665" s="192"/>
    </row>
    <row r="30666" spans="6:8" x14ac:dyDescent="0.2">
      <c r="F30666" s="195"/>
      <c r="G30666" s="196"/>
      <c r="H30666" s="192"/>
    </row>
    <row r="30667" spans="6:8" x14ac:dyDescent="0.2">
      <c r="F30667" s="195"/>
      <c r="G30667" s="196"/>
      <c r="H30667" s="192"/>
    </row>
    <row r="30668" spans="6:8" x14ac:dyDescent="0.2">
      <c r="F30668" s="195"/>
      <c r="G30668" s="196"/>
      <c r="H30668" s="192"/>
    </row>
    <row r="30669" spans="6:8" x14ac:dyDescent="0.2">
      <c r="F30669" s="195"/>
      <c r="G30669" s="196"/>
      <c r="H30669" s="192"/>
    </row>
    <row r="30670" spans="6:8" x14ac:dyDescent="0.2">
      <c r="F30670" s="195"/>
      <c r="G30670" s="196"/>
      <c r="H30670" s="192"/>
    </row>
    <row r="30671" spans="6:8" x14ac:dyDescent="0.2">
      <c r="F30671" s="195"/>
      <c r="G30671" s="196"/>
      <c r="H30671" s="192"/>
    </row>
    <row r="30672" spans="6:8" x14ac:dyDescent="0.2">
      <c r="F30672" s="195"/>
      <c r="G30672" s="196"/>
      <c r="H30672" s="192"/>
    </row>
    <row r="30673" spans="6:8" x14ac:dyDescent="0.2">
      <c r="F30673" s="195"/>
      <c r="G30673" s="196"/>
      <c r="H30673" s="192"/>
    </row>
    <row r="30674" spans="6:8" x14ac:dyDescent="0.2">
      <c r="F30674" s="195"/>
      <c r="G30674" s="196"/>
      <c r="H30674" s="192"/>
    </row>
    <row r="30675" spans="6:8" x14ac:dyDescent="0.2">
      <c r="F30675" s="195"/>
      <c r="G30675" s="196"/>
      <c r="H30675" s="192"/>
    </row>
    <row r="30676" spans="6:8" x14ac:dyDescent="0.2">
      <c r="F30676" s="195"/>
      <c r="G30676" s="196"/>
      <c r="H30676" s="192"/>
    </row>
    <row r="30677" spans="6:8" x14ac:dyDescent="0.2">
      <c r="F30677" s="195"/>
      <c r="G30677" s="196"/>
      <c r="H30677" s="192"/>
    </row>
    <row r="30678" spans="6:8" x14ac:dyDescent="0.2">
      <c r="F30678" s="195"/>
      <c r="G30678" s="196"/>
      <c r="H30678" s="192"/>
    </row>
    <row r="30679" spans="6:8" x14ac:dyDescent="0.2">
      <c r="F30679" s="195"/>
      <c r="G30679" s="196"/>
      <c r="H30679" s="192"/>
    </row>
    <row r="30680" spans="6:8" x14ac:dyDescent="0.2">
      <c r="F30680" s="195"/>
      <c r="G30680" s="196"/>
      <c r="H30680" s="192"/>
    </row>
    <row r="30681" spans="6:8" x14ac:dyDescent="0.2">
      <c r="F30681" s="195"/>
      <c r="G30681" s="196"/>
      <c r="H30681" s="192"/>
    </row>
    <row r="30682" spans="6:8" x14ac:dyDescent="0.2">
      <c r="F30682" s="195"/>
      <c r="G30682" s="196"/>
      <c r="H30682" s="192"/>
    </row>
    <row r="30683" spans="6:8" x14ac:dyDescent="0.2">
      <c r="F30683" s="195"/>
      <c r="G30683" s="196"/>
      <c r="H30683" s="192"/>
    </row>
    <row r="30684" spans="6:8" x14ac:dyDescent="0.2">
      <c r="F30684" s="195"/>
      <c r="G30684" s="196"/>
      <c r="H30684" s="192"/>
    </row>
    <row r="30685" spans="6:8" x14ac:dyDescent="0.2">
      <c r="F30685" s="195"/>
      <c r="G30685" s="196"/>
      <c r="H30685" s="192"/>
    </row>
    <row r="30686" spans="6:8" x14ac:dyDescent="0.2">
      <c r="F30686" s="195"/>
      <c r="G30686" s="196"/>
      <c r="H30686" s="192"/>
    </row>
    <row r="30687" spans="6:8" x14ac:dyDescent="0.2">
      <c r="F30687" s="195"/>
      <c r="G30687" s="196"/>
      <c r="H30687" s="192"/>
    </row>
    <row r="30688" spans="6:8" x14ac:dyDescent="0.2">
      <c r="F30688" s="195"/>
      <c r="G30688" s="196"/>
      <c r="H30688" s="192"/>
    </row>
    <row r="30689" spans="6:8" x14ac:dyDescent="0.2">
      <c r="F30689" s="195"/>
      <c r="G30689" s="196"/>
      <c r="H30689" s="192"/>
    </row>
    <row r="30690" spans="6:8" x14ac:dyDescent="0.2">
      <c r="F30690" s="195"/>
      <c r="G30690" s="196"/>
      <c r="H30690" s="192"/>
    </row>
    <row r="30691" spans="6:8" x14ac:dyDescent="0.2">
      <c r="F30691" s="195"/>
      <c r="G30691" s="196"/>
      <c r="H30691" s="192"/>
    </row>
    <row r="30692" spans="6:8" x14ac:dyDescent="0.2">
      <c r="F30692" s="195"/>
      <c r="G30692" s="196"/>
      <c r="H30692" s="192"/>
    </row>
    <row r="30693" spans="6:8" x14ac:dyDescent="0.2">
      <c r="F30693" s="195"/>
      <c r="G30693" s="196"/>
      <c r="H30693" s="192"/>
    </row>
    <row r="30694" spans="6:8" x14ac:dyDescent="0.2">
      <c r="F30694" s="195"/>
      <c r="G30694" s="196"/>
      <c r="H30694" s="192"/>
    </row>
    <row r="30695" spans="6:8" x14ac:dyDescent="0.2">
      <c r="F30695" s="195"/>
      <c r="G30695" s="196"/>
      <c r="H30695" s="192"/>
    </row>
    <row r="30696" spans="6:8" x14ac:dyDescent="0.2">
      <c r="F30696" s="195"/>
      <c r="G30696" s="196"/>
      <c r="H30696" s="192"/>
    </row>
    <row r="30697" spans="6:8" x14ac:dyDescent="0.2">
      <c r="F30697" s="195"/>
      <c r="G30697" s="196"/>
      <c r="H30697" s="192"/>
    </row>
    <row r="30698" spans="6:8" x14ac:dyDescent="0.2">
      <c r="F30698" s="195"/>
      <c r="G30698" s="196"/>
      <c r="H30698" s="192"/>
    </row>
    <row r="30699" spans="6:8" x14ac:dyDescent="0.2">
      <c r="F30699" s="195"/>
      <c r="G30699" s="196"/>
      <c r="H30699" s="192"/>
    </row>
    <row r="30700" spans="6:8" x14ac:dyDescent="0.2">
      <c r="F30700" s="195"/>
      <c r="G30700" s="196"/>
      <c r="H30700" s="192"/>
    </row>
    <row r="30701" spans="6:8" x14ac:dyDescent="0.2">
      <c r="F30701" s="195"/>
      <c r="G30701" s="196"/>
      <c r="H30701" s="192"/>
    </row>
    <row r="30702" spans="6:8" x14ac:dyDescent="0.2">
      <c r="F30702" s="195"/>
      <c r="G30702" s="196"/>
      <c r="H30702" s="192"/>
    </row>
    <row r="30703" spans="6:8" x14ac:dyDescent="0.2">
      <c r="F30703" s="195"/>
      <c r="G30703" s="196"/>
      <c r="H30703" s="192"/>
    </row>
    <row r="30704" spans="6:8" x14ac:dyDescent="0.2">
      <c r="F30704" s="195"/>
      <c r="G30704" s="196"/>
      <c r="H30704" s="192"/>
    </row>
    <row r="30705" spans="6:8" x14ac:dyDescent="0.2">
      <c r="F30705" s="195"/>
      <c r="G30705" s="196"/>
      <c r="H30705" s="192"/>
    </row>
    <row r="30706" spans="6:8" x14ac:dyDescent="0.2">
      <c r="F30706" s="195"/>
      <c r="G30706" s="196"/>
      <c r="H30706" s="192"/>
    </row>
    <row r="30707" spans="6:8" x14ac:dyDescent="0.2">
      <c r="F30707" s="195"/>
      <c r="G30707" s="196"/>
      <c r="H30707" s="192"/>
    </row>
    <row r="30708" spans="6:8" x14ac:dyDescent="0.2">
      <c r="F30708" s="195"/>
      <c r="G30708" s="196"/>
      <c r="H30708" s="192"/>
    </row>
    <row r="30709" spans="6:8" x14ac:dyDescent="0.2">
      <c r="F30709" s="195"/>
      <c r="G30709" s="196"/>
      <c r="H30709" s="192"/>
    </row>
    <row r="30710" spans="6:8" x14ac:dyDescent="0.2">
      <c r="F30710" s="195"/>
      <c r="G30710" s="196"/>
      <c r="H30710" s="192"/>
    </row>
    <row r="30711" spans="6:8" x14ac:dyDescent="0.2">
      <c r="F30711" s="195"/>
      <c r="G30711" s="196"/>
      <c r="H30711" s="192"/>
    </row>
    <row r="30712" spans="6:8" x14ac:dyDescent="0.2">
      <c r="F30712" s="195"/>
      <c r="G30712" s="196"/>
      <c r="H30712" s="192"/>
    </row>
    <row r="30713" spans="6:8" x14ac:dyDescent="0.2">
      <c r="F30713" s="195"/>
      <c r="G30713" s="196"/>
      <c r="H30713" s="192"/>
    </row>
    <row r="30714" spans="6:8" x14ac:dyDescent="0.2">
      <c r="F30714" s="195"/>
      <c r="G30714" s="196"/>
      <c r="H30714" s="192"/>
    </row>
    <row r="30715" spans="6:8" x14ac:dyDescent="0.2">
      <c r="F30715" s="195"/>
      <c r="G30715" s="196"/>
      <c r="H30715" s="192"/>
    </row>
    <row r="30716" spans="6:8" x14ac:dyDescent="0.2">
      <c r="F30716" s="195"/>
      <c r="G30716" s="196"/>
      <c r="H30716" s="192"/>
    </row>
    <row r="30717" spans="6:8" x14ac:dyDescent="0.2">
      <c r="F30717" s="195"/>
      <c r="G30717" s="196"/>
      <c r="H30717" s="192"/>
    </row>
    <row r="30718" spans="6:8" x14ac:dyDescent="0.2">
      <c r="F30718" s="195"/>
      <c r="G30718" s="196"/>
      <c r="H30718" s="192"/>
    </row>
    <row r="30719" spans="6:8" x14ac:dyDescent="0.2">
      <c r="F30719" s="195"/>
      <c r="G30719" s="196"/>
      <c r="H30719" s="192"/>
    </row>
    <row r="30720" spans="6:8" x14ac:dyDescent="0.2">
      <c r="F30720" s="195"/>
      <c r="G30720" s="196"/>
      <c r="H30720" s="192"/>
    </row>
    <row r="30721" spans="6:8" x14ac:dyDescent="0.2">
      <c r="F30721" s="195"/>
      <c r="G30721" s="196"/>
      <c r="H30721" s="192"/>
    </row>
    <row r="30722" spans="6:8" x14ac:dyDescent="0.2">
      <c r="F30722" s="195"/>
      <c r="G30722" s="196"/>
      <c r="H30722" s="192"/>
    </row>
    <row r="30723" spans="6:8" x14ac:dyDescent="0.2">
      <c r="F30723" s="195"/>
      <c r="G30723" s="196"/>
      <c r="H30723" s="192"/>
    </row>
    <row r="30724" spans="6:8" x14ac:dyDescent="0.2">
      <c r="F30724" s="195"/>
      <c r="G30724" s="196"/>
      <c r="H30724" s="192"/>
    </row>
    <row r="30725" spans="6:8" x14ac:dyDescent="0.2">
      <c r="F30725" s="195"/>
      <c r="G30725" s="196"/>
      <c r="H30725" s="192"/>
    </row>
    <row r="30726" spans="6:8" x14ac:dyDescent="0.2">
      <c r="F30726" s="195"/>
      <c r="G30726" s="196"/>
      <c r="H30726" s="192"/>
    </row>
    <row r="30727" spans="6:8" x14ac:dyDescent="0.2">
      <c r="F30727" s="195"/>
      <c r="G30727" s="196"/>
      <c r="H30727" s="192"/>
    </row>
    <row r="30728" spans="6:8" x14ac:dyDescent="0.2">
      <c r="F30728" s="195"/>
      <c r="G30728" s="196"/>
      <c r="H30728" s="192"/>
    </row>
    <row r="30729" spans="6:8" x14ac:dyDescent="0.2">
      <c r="F30729" s="195"/>
      <c r="G30729" s="196"/>
      <c r="H30729" s="192"/>
    </row>
    <row r="30730" spans="6:8" x14ac:dyDescent="0.2">
      <c r="F30730" s="195"/>
      <c r="G30730" s="196"/>
      <c r="H30730" s="192"/>
    </row>
    <row r="30731" spans="6:8" x14ac:dyDescent="0.2">
      <c r="F30731" s="195"/>
      <c r="G30731" s="196"/>
      <c r="H30731" s="192"/>
    </row>
    <row r="30732" spans="6:8" x14ac:dyDescent="0.2">
      <c r="F30732" s="195"/>
      <c r="G30732" s="196"/>
      <c r="H30732" s="192"/>
    </row>
    <row r="30733" spans="6:8" x14ac:dyDescent="0.2">
      <c r="F30733" s="195"/>
      <c r="G30733" s="196"/>
      <c r="H30733" s="192"/>
    </row>
    <row r="30734" spans="6:8" x14ac:dyDescent="0.2">
      <c r="F30734" s="195"/>
      <c r="G30734" s="196"/>
      <c r="H30734" s="192"/>
    </row>
    <row r="30735" spans="6:8" x14ac:dyDescent="0.2">
      <c r="F30735" s="195"/>
      <c r="G30735" s="196"/>
      <c r="H30735" s="192"/>
    </row>
    <row r="30736" spans="6:8" x14ac:dyDescent="0.2">
      <c r="F30736" s="195"/>
      <c r="G30736" s="196"/>
      <c r="H30736" s="192"/>
    </row>
    <row r="30737" spans="6:8" x14ac:dyDescent="0.2">
      <c r="F30737" s="195"/>
      <c r="G30737" s="196"/>
      <c r="H30737" s="192"/>
    </row>
    <row r="30738" spans="6:8" x14ac:dyDescent="0.2">
      <c r="F30738" s="195"/>
      <c r="G30738" s="196"/>
      <c r="H30738" s="192"/>
    </row>
    <row r="30739" spans="6:8" x14ac:dyDescent="0.2">
      <c r="F30739" s="195"/>
      <c r="G30739" s="196"/>
      <c r="H30739" s="192"/>
    </row>
    <row r="30740" spans="6:8" x14ac:dyDescent="0.2">
      <c r="F30740" s="195"/>
      <c r="G30740" s="196"/>
      <c r="H30740" s="192"/>
    </row>
    <row r="30741" spans="6:8" x14ac:dyDescent="0.2">
      <c r="F30741" s="195"/>
      <c r="G30741" s="196"/>
      <c r="H30741" s="192"/>
    </row>
    <row r="30742" spans="6:8" x14ac:dyDescent="0.2">
      <c r="F30742" s="195"/>
      <c r="G30742" s="196"/>
      <c r="H30742" s="192"/>
    </row>
    <row r="30743" spans="6:8" x14ac:dyDescent="0.2">
      <c r="F30743" s="195"/>
      <c r="G30743" s="196"/>
      <c r="H30743" s="192"/>
    </row>
    <row r="30744" spans="6:8" x14ac:dyDescent="0.2">
      <c r="F30744" s="195"/>
      <c r="G30744" s="196"/>
      <c r="H30744" s="192"/>
    </row>
    <row r="30745" spans="6:8" x14ac:dyDescent="0.2">
      <c r="F30745" s="195"/>
      <c r="G30745" s="196"/>
      <c r="H30745" s="192"/>
    </row>
    <row r="30746" spans="6:8" x14ac:dyDescent="0.2">
      <c r="F30746" s="195"/>
      <c r="G30746" s="196"/>
      <c r="H30746" s="192"/>
    </row>
    <row r="30747" spans="6:8" x14ac:dyDescent="0.2">
      <c r="F30747" s="195"/>
      <c r="G30747" s="196"/>
      <c r="H30747" s="192"/>
    </row>
    <row r="30748" spans="6:8" x14ac:dyDescent="0.2">
      <c r="F30748" s="195"/>
      <c r="G30748" s="196"/>
      <c r="H30748" s="192"/>
    </row>
    <row r="30749" spans="6:8" x14ac:dyDescent="0.2">
      <c r="F30749" s="195"/>
      <c r="G30749" s="196"/>
      <c r="H30749" s="192"/>
    </row>
    <row r="30750" spans="6:8" x14ac:dyDescent="0.2">
      <c r="F30750" s="195"/>
      <c r="G30750" s="196"/>
      <c r="H30750" s="192"/>
    </row>
    <row r="30751" spans="6:8" x14ac:dyDescent="0.2">
      <c r="F30751" s="195"/>
      <c r="G30751" s="196"/>
      <c r="H30751" s="192"/>
    </row>
    <row r="30752" spans="6:8" x14ac:dyDescent="0.2">
      <c r="F30752" s="195"/>
      <c r="G30752" s="196"/>
      <c r="H30752" s="192"/>
    </row>
    <row r="30753" spans="6:8" x14ac:dyDescent="0.2">
      <c r="F30753" s="195"/>
      <c r="G30753" s="196"/>
      <c r="H30753" s="192"/>
    </row>
    <row r="30754" spans="6:8" x14ac:dyDescent="0.2">
      <c r="F30754" s="195"/>
      <c r="G30754" s="196"/>
      <c r="H30754" s="192"/>
    </row>
    <row r="30755" spans="6:8" x14ac:dyDescent="0.2">
      <c r="F30755" s="195"/>
      <c r="G30755" s="196"/>
      <c r="H30755" s="192"/>
    </row>
    <row r="30756" spans="6:8" x14ac:dyDescent="0.2">
      <c r="F30756" s="195"/>
      <c r="G30756" s="196"/>
      <c r="H30756" s="192"/>
    </row>
    <row r="30757" spans="6:8" x14ac:dyDescent="0.2">
      <c r="F30757" s="195"/>
      <c r="G30757" s="196"/>
      <c r="H30757" s="192"/>
    </row>
    <row r="30758" spans="6:8" x14ac:dyDescent="0.2">
      <c r="F30758" s="195"/>
      <c r="G30758" s="196"/>
      <c r="H30758" s="192"/>
    </row>
    <row r="30759" spans="6:8" x14ac:dyDescent="0.2">
      <c r="F30759" s="195"/>
      <c r="G30759" s="196"/>
      <c r="H30759" s="192"/>
    </row>
    <row r="30760" spans="6:8" x14ac:dyDescent="0.2">
      <c r="F30760" s="195"/>
      <c r="G30760" s="196"/>
      <c r="H30760" s="192"/>
    </row>
    <row r="30761" spans="6:8" x14ac:dyDescent="0.2">
      <c r="F30761" s="195"/>
      <c r="G30761" s="196"/>
      <c r="H30761" s="192"/>
    </row>
    <row r="30762" spans="6:8" x14ac:dyDescent="0.2">
      <c r="F30762" s="195"/>
      <c r="G30762" s="196"/>
      <c r="H30762" s="192"/>
    </row>
    <row r="30763" spans="6:8" x14ac:dyDescent="0.2">
      <c r="F30763" s="195"/>
      <c r="G30763" s="196"/>
      <c r="H30763" s="192"/>
    </row>
    <row r="30764" spans="6:8" x14ac:dyDescent="0.2">
      <c r="F30764" s="195"/>
      <c r="G30764" s="196"/>
      <c r="H30764" s="192"/>
    </row>
    <row r="30765" spans="6:8" x14ac:dyDescent="0.2">
      <c r="F30765" s="195"/>
      <c r="G30765" s="196"/>
      <c r="H30765" s="192"/>
    </row>
    <row r="30766" spans="6:8" x14ac:dyDescent="0.2">
      <c r="F30766" s="195"/>
      <c r="G30766" s="196"/>
      <c r="H30766" s="192"/>
    </row>
    <row r="30767" spans="6:8" x14ac:dyDescent="0.2">
      <c r="F30767" s="195"/>
      <c r="G30767" s="196"/>
      <c r="H30767" s="192"/>
    </row>
    <row r="30768" spans="6:8" x14ac:dyDescent="0.2">
      <c r="F30768" s="195"/>
      <c r="G30768" s="196"/>
      <c r="H30768" s="192"/>
    </row>
    <row r="30769" spans="6:8" x14ac:dyDescent="0.2">
      <c r="F30769" s="195"/>
      <c r="G30769" s="196"/>
      <c r="H30769" s="192"/>
    </row>
    <row r="30770" spans="6:8" x14ac:dyDescent="0.2">
      <c r="F30770" s="195"/>
      <c r="G30770" s="196"/>
      <c r="H30770" s="192"/>
    </row>
    <row r="30771" spans="6:8" x14ac:dyDescent="0.2">
      <c r="F30771" s="195"/>
      <c r="G30771" s="196"/>
      <c r="H30771" s="192"/>
    </row>
    <row r="30772" spans="6:8" x14ac:dyDescent="0.2">
      <c r="F30772" s="195"/>
      <c r="G30772" s="196"/>
      <c r="H30772" s="192"/>
    </row>
    <row r="30773" spans="6:8" x14ac:dyDescent="0.2">
      <c r="F30773" s="195"/>
      <c r="G30773" s="196"/>
      <c r="H30773" s="192"/>
    </row>
    <row r="30774" spans="6:8" x14ac:dyDescent="0.2">
      <c r="F30774" s="195"/>
      <c r="G30774" s="196"/>
      <c r="H30774" s="192"/>
    </row>
    <row r="30775" spans="6:8" x14ac:dyDescent="0.2">
      <c r="F30775" s="195"/>
      <c r="G30775" s="196"/>
      <c r="H30775" s="192"/>
    </row>
    <row r="30776" spans="6:8" x14ac:dyDescent="0.2">
      <c r="F30776" s="195"/>
      <c r="G30776" s="196"/>
      <c r="H30776" s="192"/>
    </row>
    <row r="30777" spans="6:8" x14ac:dyDescent="0.2">
      <c r="F30777" s="195"/>
      <c r="G30777" s="196"/>
      <c r="H30777" s="192"/>
    </row>
    <row r="30778" spans="6:8" x14ac:dyDescent="0.2">
      <c r="F30778" s="195"/>
      <c r="G30778" s="196"/>
      <c r="H30778" s="192"/>
    </row>
    <row r="30779" spans="6:8" x14ac:dyDescent="0.2">
      <c r="F30779" s="195"/>
      <c r="G30779" s="196"/>
      <c r="H30779" s="192"/>
    </row>
    <row r="30780" spans="6:8" x14ac:dyDescent="0.2">
      <c r="F30780" s="195"/>
      <c r="G30780" s="196"/>
      <c r="H30780" s="192"/>
    </row>
    <row r="30781" spans="6:8" x14ac:dyDescent="0.2">
      <c r="F30781" s="195"/>
      <c r="G30781" s="196"/>
      <c r="H30781" s="192"/>
    </row>
    <row r="30782" spans="6:8" x14ac:dyDescent="0.2">
      <c r="F30782" s="195"/>
      <c r="G30782" s="196"/>
      <c r="H30782" s="192"/>
    </row>
    <row r="30783" spans="6:8" x14ac:dyDescent="0.2">
      <c r="F30783" s="195"/>
      <c r="G30783" s="196"/>
      <c r="H30783" s="192"/>
    </row>
    <row r="30784" spans="6:8" x14ac:dyDescent="0.2">
      <c r="F30784" s="195"/>
      <c r="G30784" s="196"/>
      <c r="H30784" s="192"/>
    </row>
    <row r="30785" spans="6:8" x14ac:dyDescent="0.2">
      <c r="F30785" s="195"/>
      <c r="G30785" s="196"/>
      <c r="H30785" s="192"/>
    </row>
    <row r="30786" spans="6:8" x14ac:dyDescent="0.2">
      <c r="F30786" s="195"/>
      <c r="G30786" s="196"/>
      <c r="H30786" s="192"/>
    </row>
    <row r="30787" spans="6:8" x14ac:dyDescent="0.2">
      <c r="F30787" s="195"/>
      <c r="G30787" s="196"/>
      <c r="H30787" s="192"/>
    </row>
    <row r="30788" spans="6:8" x14ac:dyDescent="0.2">
      <c r="F30788" s="195"/>
      <c r="G30788" s="196"/>
      <c r="H30788" s="192"/>
    </row>
    <row r="30789" spans="6:8" x14ac:dyDescent="0.2">
      <c r="F30789" s="195"/>
      <c r="G30789" s="196"/>
      <c r="H30789" s="192"/>
    </row>
    <row r="30790" spans="6:8" x14ac:dyDescent="0.2">
      <c r="F30790" s="195"/>
      <c r="G30790" s="196"/>
      <c r="H30790" s="192"/>
    </row>
    <row r="30791" spans="6:8" x14ac:dyDescent="0.2">
      <c r="F30791" s="195"/>
      <c r="G30791" s="196"/>
      <c r="H30791" s="192"/>
    </row>
    <row r="30792" spans="6:8" x14ac:dyDescent="0.2">
      <c r="F30792" s="195"/>
      <c r="G30792" s="196"/>
      <c r="H30792" s="192"/>
    </row>
    <row r="30793" spans="6:8" x14ac:dyDescent="0.2">
      <c r="F30793" s="195"/>
      <c r="G30793" s="196"/>
      <c r="H30793" s="192"/>
    </row>
    <row r="30794" spans="6:8" x14ac:dyDescent="0.2">
      <c r="F30794" s="195"/>
      <c r="G30794" s="196"/>
      <c r="H30794" s="192"/>
    </row>
    <row r="30795" spans="6:8" x14ac:dyDescent="0.2">
      <c r="F30795" s="195"/>
      <c r="G30795" s="196"/>
      <c r="H30795" s="192"/>
    </row>
    <row r="30796" spans="6:8" x14ac:dyDescent="0.2">
      <c r="F30796" s="195"/>
      <c r="G30796" s="196"/>
      <c r="H30796" s="192"/>
    </row>
    <row r="30797" spans="6:8" x14ac:dyDescent="0.2">
      <c r="F30797" s="195"/>
      <c r="G30797" s="196"/>
      <c r="H30797" s="192"/>
    </row>
    <row r="30798" spans="6:8" x14ac:dyDescent="0.2">
      <c r="F30798" s="195"/>
      <c r="G30798" s="196"/>
      <c r="H30798" s="192"/>
    </row>
    <row r="30799" spans="6:8" x14ac:dyDescent="0.2">
      <c r="F30799" s="195"/>
      <c r="G30799" s="196"/>
      <c r="H30799" s="192"/>
    </row>
    <row r="30800" spans="6:8" x14ac:dyDescent="0.2">
      <c r="F30800" s="195"/>
      <c r="G30800" s="196"/>
      <c r="H30800" s="192"/>
    </row>
    <row r="30801" spans="6:8" x14ac:dyDescent="0.2">
      <c r="F30801" s="195"/>
      <c r="G30801" s="196"/>
      <c r="H30801" s="192"/>
    </row>
    <row r="30802" spans="6:8" x14ac:dyDescent="0.2">
      <c r="F30802" s="195"/>
      <c r="G30802" s="196"/>
      <c r="H30802" s="192"/>
    </row>
    <row r="30803" spans="6:8" x14ac:dyDescent="0.2">
      <c r="F30803" s="195"/>
      <c r="G30803" s="196"/>
      <c r="H30803" s="192"/>
    </row>
    <row r="30804" spans="6:8" x14ac:dyDescent="0.2">
      <c r="F30804" s="195"/>
      <c r="G30804" s="196"/>
      <c r="H30804" s="192"/>
    </row>
    <row r="30805" spans="6:8" x14ac:dyDescent="0.2">
      <c r="F30805" s="195"/>
      <c r="G30805" s="196"/>
      <c r="H30805" s="192"/>
    </row>
    <row r="30806" spans="6:8" x14ac:dyDescent="0.2">
      <c r="F30806" s="195"/>
      <c r="G30806" s="196"/>
      <c r="H30806" s="192"/>
    </row>
    <row r="30807" spans="6:8" x14ac:dyDescent="0.2">
      <c r="F30807" s="195"/>
      <c r="G30807" s="196"/>
      <c r="H30807" s="192"/>
    </row>
    <row r="30808" spans="6:8" x14ac:dyDescent="0.2">
      <c r="F30808" s="195"/>
      <c r="G30808" s="196"/>
      <c r="H30808" s="192"/>
    </row>
    <row r="30809" spans="6:8" x14ac:dyDescent="0.2">
      <c r="F30809" s="195"/>
      <c r="G30809" s="196"/>
      <c r="H30809" s="192"/>
    </row>
    <row r="30810" spans="6:8" x14ac:dyDescent="0.2">
      <c r="F30810" s="195"/>
      <c r="G30810" s="196"/>
      <c r="H30810" s="192"/>
    </row>
    <row r="30811" spans="6:8" x14ac:dyDescent="0.2">
      <c r="F30811" s="195"/>
      <c r="G30811" s="196"/>
      <c r="H30811" s="192"/>
    </row>
    <row r="30812" spans="6:8" x14ac:dyDescent="0.2">
      <c r="F30812" s="195"/>
      <c r="G30812" s="196"/>
      <c r="H30812" s="192"/>
    </row>
    <row r="30813" spans="6:8" x14ac:dyDescent="0.2">
      <c r="F30813" s="195"/>
      <c r="G30813" s="196"/>
      <c r="H30813" s="192"/>
    </row>
    <row r="30814" spans="6:8" x14ac:dyDescent="0.2">
      <c r="F30814" s="195"/>
      <c r="G30814" s="196"/>
      <c r="H30814" s="192"/>
    </row>
    <row r="30815" spans="6:8" x14ac:dyDescent="0.2">
      <c r="F30815" s="195"/>
      <c r="G30815" s="196"/>
      <c r="H30815" s="192"/>
    </row>
    <row r="30816" spans="6:8" x14ac:dyDescent="0.2">
      <c r="F30816" s="195"/>
      <c r="G30816" s="196"/>
      <c r="H30816" s="192"/>
    </row>
    <row r="30817" spans="6:8" x14ac:dyDescent="0.2">
      <c r="F30817" s="195"/>
      <c r="G30817" s="196"/>
      <c r="H30817" s="192"/>
    </row>
    <row r="30818" spans="6:8" x14ac:dyDescent="0.2">
      <c r="F30818" s="195"/>
      <c r="G30818" s="196"/>
      <c r="H30818" s="192"/>
    </row>
    <row r="30819" spans="6:8" x14ac:dyDescent="0.2">
      <c r="F30819" s="195"/>
      <c r="G30819" s="196"/>
      <c r="H30819" s="192"/>
    </row>
    <row r="30820" spans="6:8" x14ac:dyDescent="0.2">
      <c r="F30820" s="195"/>
      <c r="G30820" s="196"/>
      <c r="H30820" s="192"/>
    </row>
    <row r="30821" spans="6:8" x14ac:dyDescent="0.2">
      <c r="F30821" s="195"/>
      <c r="G30821" s="196"/>
      <c r="H30821" s="192"/>
    </row>
    <row r="30822" spans="6:8" x14ac:dyDescent="0.2">
      <c r="F30822" s="195"/>
      <c r="G30822" s="196"/>
      <c r="H30822" s="192"/>
    </row>
    <row r="30823" spans="6:8" x14ac:dyDescent="0.2">
      <c r="F30823" s="195"/>
      <c r="G30823" s="196"/>
      <c r="H30823" s="192"/>
    </row>
    <row r="30824" spans="6:8" x14ac:dyDescent="0.2">
      <c r="F30824" s="195"/>
      <c r="G30824" s="196"/>
      <c r="H30824" s="192"/>
    </row>
    <row r="30825" spans="6:8" x14ac:dyDescent="0.2">
      <c r="F30825" s="195"/>
      <c r="G30825" s="196"/>
      <c r="H30825" s="192"/>
    </row>
    <row r="30826" spans="6:8" x14ac:dyDescent="0.2">
      <c r="F30826" s="195"/>
      <c r="G30826" s="196"/>
      <c r="H30826" s="192"/>
    </row>
    <row r="30827" spans="6:8" x14ac:dyDescent="0.2">
      <c r="F30827" s="195"/>
      <c r="G30827" s="196"/>
      <c r="H30827" s="192"/>
    </row>
    <row r="30828" spans="6:8" x14ac:dyDescent="0.2">
      <c r="F30828" s="195"/>
      <c r="G30828" s="196"/>
      <c r="H30828" s="192"/>
    </row>
    <row r="30829" spans="6:8" x14ac:dyDescent="0.2">
      <c r="F30829" s="195"/>
      <c r="G30829" s="196"/>
      <c r="H30829" s="192"/>
    </row>
    <row r="30830" spans="6:8" x14ac:dyDescent="0.2">
      <c r="F30830" s="195"/>
      <c r="G30830" s="196"/>
      <c r="H30830" s="192"/>
    </row>
    <row r="30831" spans="6:8" x14ac:dyDescent="0.2">
      <c r="F30831" s="195"/>
      <c r="G30831" s="196"/>
      <c r="H30831" s="192"/>
    </row>
    <row r="30832" spans="6:8" x14ac:dyDescent="0.2">
      <c r="F30832" s="195"/>
      <c r="G30832" s="196"/>
      <c r="H30832" s="192"/>
    </row>
    <row r="30833" spans="6:8" x14ac:dyDescent="0.2">
      <c r="F30833" s="195"/>
      <c r="G30833" s="196"/>
      <c r="H30833" s="192"/>
    </row>
    <row r="30834" spans="6:8" x14ac:dyDescent="0.2">
      <c r="F30834" s="195"/>
      <c r="G30834" s="196"/>
      <c r="H30834" s="192"/>
    </row>
    <row r="30835" spans="6:8" x14ac:dyDescent="0.2">
      <c r="F30835" s="195"/>
      <c r="G30835" s="196"/>
      <c r="H30835" s="192"/>
    </row>
    <row r="30836" spans="6:8" x14ac:dyDescent="0.2">
      <c r="F30836" s="195"/>
      <c r="G30836" s="196"/>
      <c r="H30836" s="192"/>
    </row>
    <row r="30837" spans="6:8" x14ac:dyDescent="0.2">
      <c r="F30837" s="195"/>
      <c r="G30837" s="196"/>
      <c r="H30837" s="192"/>
    </row>
    <row r="30838" spans="6:8" x14ac:dyDescent="0.2">
      <c r="F30838" s="195"/>
      <c r="G30838" s="196"/>
      <c r="H30838" s="192"/>
    </row>
    <row r="30839" spans="6:8" x14ac:dyDescent="0.2">
      <c r="F30839" s="195"/>
      <c r="G30839" s="196"/>
      <c r="H30839" s="192"/>
    </row>
    <row r="30840" spans="6:8" x14ac:dyDescent="0.2">
      <c r="F30840" s="195"/>
      <c r="G30840" s="196"/>
      <c r="H30840" s="192"/>
    </row>
    <row r="30841" spans="6:8" x14ac:dyDescent="0.2">
      <c r="F30841" s="195"/>
      <c r="G30841" s="196"/>
      <c r="H30841" s="192"/>
    </row>
    <row r="30842" spans="6:8" x14ac:dyDescent="0.2">
      <c r="F30842" s="195"/>
      <c r="G30842" s="196"/>
      <c r="H30842" s="192"/>
    </row>
    <row r="30843" spans="6:8" x14ac:dyDescent="0.2">
      <c r="F30843" s="195"/>
      <c r="G30843" s="196"/>
      <c r="H30843" s="192"/>
    </row>
    <row r="30844" spans="6:8" x14ac:dyDescent="0.2">
      <c r="F30844" s="195"/>
      <c r="G30844" s="196"/>
      <c r="H30844" s="192"/>
    </row>
    <row r="30845" spans="6:8" x14ac:dyDescent="0.2">
      <c r="F30845" s="195"/>
      <c r="G30845" s="196"/>
      <c r="H30845" s="192"/>
    </row>
    <row r="30846" spans="6:8" x14ac:dyDescent="0.2">
      <c r="F30846" s="195"/>
      <c r="G30846" s="196"/>
      <c r="H30846" s="192"/>
    </row>
    <row r="30847" spans="6:8" x14ac:dyDescent="0.2">
      <c r="F30847" s="195"/>
      <c r="G30847" s="196"/>
      <c r="H30847" s="192"/>
    </row>
    <row r="30848" spans="6:8" x14ac:dyDescent="0.2">
      <c r="F30848" s="195"/>
      <c r="G30848" s="196"/>
      <c r="H30848" s="192"/>
    </row>
    <row r="30849" spans="6:8" x14ac:dyDescent="0.2">
      <c r="F30849" s="195"/>
      <c r="G30849" s="196"/>
      <c r="H30849" s="192"/>
    </row>
    <row r="30850" spans="6:8" x14ac:dyDescent="0.2">
      <c r="F30850" s="195"/>
      <c r="G30850" s="196"/>
      <c r="H30850" s="192"/>
    </row>
    <row r="30851" spans="6:8" x14ac:dyDescent="0.2">
      <c r="F30851" s="195"/>
      <c r="G30851" s="196"/>
      <c r="H30851" s="192"/>
    </row>
    <row r="30852" spans="6:8" x14ac:dyDescent="0.2">
      <c r="F30852" s="195"/>
      <c r="G30852" s="196"/>
      <c r="H30852" s="192"/>
    </row>
    <row r="30853" spans="6:8" x14ac:dyDescent="0.2">
      <c r="F30853" s="195"/>
      <c r="G30853" s="196"/>
      <c r="H30853" s="192"/>
    </row>
    <row r="30854" spans="6:8" x14ac:dyDescent="0.2">
      <c r="F30854" s="195"/>
      <c r="G30854" s="196"/>
      <c r="H30854" s="192"/>
    </row>
    <row r="30855" spans="6:8" x14ac:dyDescent="0.2">
      <c r="F30855" s="195"/>
      <c r="G30855" s="196"/>
      <c r="H30855" s="192"/>
    </row>
    <row r="30856" spans="6:8" x14ac:dyDescent="0.2">
      <c r="F30856" s="195"/>
      <c r="G30856" s="196"/>
      <c r="H30856" s="192"/>
    </row>
    <row r="30857" spans="6:8" x14ac:dyDescent="0.2">
      <c r="F30857" s="195"/>
      <c r="G30857" s="196"/>
      <c r="H30857" s="192"/>
    </row>
    <row r="30858" spans="6:8" x14ac:dyDescent="0.2">
      <c r="F30858" s="195"/>
      <c r="G30858" s="196"/>
      <c r="H30858" s="192"/>
    </row>
    <row r="30859" spans="6:8" x14ac:dyDescent="0.2">
      <c r="F30859" s="195"/>
      <c r="G30859" s="196"/>
      <c r="H30859" s="192"/>
    </row>
    <row r="30860" spans="6:8" x14ac:dyDescent="0.2">
      <c r="F30860" s="195"/>
      <c r="G30860" s="196"/>
      <c r="H30860" s="192"/>
    </row>
    <row r="30861" spans="6:8" x14ac:dyDescent="0.2">
      <c r="F30861" s="195"/>
      <c r="G30861" s="196"/>
      <c r="H30861" s="192"/>
    </row>
    <row r="30862" spans="6:8" x14ac:dyDescent="0.2">
      <c r="F30862" s="195"/>
      <c r="G30862" s="196"/>
      <c r="H30862" s="192"/>
    </row>
    <row r="30863" spans="6:8" x14ac:dyDescent="0.2">
      <c r="F30863" s="195"/>
      <c r="G30863" s="196"/>
      <c r="H30863" s="192"/>
    </row>
    <row r="30864" spans="6:8" x14ac:dyDescent="0.2">
      <c r="F30864" s="195"/>
      <c r="G30864" s="196"/>
      <c r="H30864" s="192"/>
    </row>
    <row r="30865" spans="6:8" x14ac:dyDescent="0.2">
      <c r="F30865" s="195"/>
      <c r="G30865" s="196"/>
      <c r="H30865" s="192"/>
    </row>
    <row r="30866" spans="6:8" x14ac:dyDescent="0.2">
      <c r="F30866" s="195"/>
      <c r="G30866" s="196"/>
      <c r="H30866" s="192"/>
    </row>
    <row r="30867" spans="6:8" x14ac:dyDescent="0.2">
      <c r="F30867" s="195"/>
      <c r="G30867" s="196"/>
      <c r="H30867" s="192"/>
    </row>
    <row r="30868" spans="6:8" x14ac:dyDescent="0.2">
      <c r="F30868" s="195"/>
      <c r="G30868" s="196"/>
      <c r="H30868" s="192"/>
    </row>
    <row r="30869" spans="6:8" x14ac:dyDescent="0.2">
      <c r="F30869" s="195"/>
      <c r="G30869" s="196"/>
      <c r="H30869" s="192"/>
    </row>
    <row r="30870" spans="6:8" x14ac:dyDescent="0.2">
      <c r="F30870" s="195"/>
      <c r="G30870" s="196"/>
      <c r="H30870" s="192"/>
    </row>
    <row r="30871" spans="6:8" x14ac:dyDescent="0.2">
      <c r="F30871" s="195"/>
      <c r="G30871" s="196"/>
      <c r="H30871" s="192"/>
    </row>
    <row r="30872" spans="6:8" x14ac:dyDescent="0.2">
      <c r="F30872" s="195"/>
      <c r="G30872" s="196"/>
      <c r="H30872" s="192"/>
    </row>
    <row r="30873" spans="6:8" x14ac:dyDescent="0.2">
      <c r="F30873" s="195"/>
      <c r="G30873" s="196"/>
      <c r="H30873" s="192"/>
    </row>
    <row r="30874" spans="6:8" x14ac:dyDescent="0.2">
      <c r="F30874" s="195"/>
      <c r="G30874" s="196"/>
      <c r="H30874" s="192"/>
    </row>
    <row r="30875" spans="6:8" x14ac:dyDescent="0.2">
      <c r="F30875" s="195"/>
      <c r="G30875" s="196"/>
      <c r="H30875" s="192"/>
    </row>
    <row r="30876" spans="6:8" x14ac:dyDescent="0.2">
      <c r="F30876" s="195"/>
      <c r="G30876" s="196"/>
      <c r="H30876" s="192"/>
    </row>
    <row r="30877" spans="6:8" x14ac:dyDescent="0.2">
      <c r="F30877" s="195"/>
      <c r="G30877" s="196"/>
      <c r="H30877" s="192"/>
    </row>
    <row r="30878" spans="6:8" x14ac:dyDescent="0.2">
      <c r="F30878" s="195"/>
      <c r="G30878" s="196"/>
      <c r="H30878" s="192"/>
    </row>
    <row r="30879" spans="6:8" x14ac:dyDescent="0.2">
      <c r="F30879" s="195"/>
      <c r="G30879" s="196"/>
      <c r="H30879" s="192"/>
    </row>
    <row r="30880" spans="6:8" x14ac:dyDescent="0.2">
      <c r="F30880" s="195"/>
      <c r="G30880" s="196"/>
      <c r="H30880" s="192"/>
    </row>
    <row r="30881" spans="6:8" x14ac:dyDescent="0.2">
      <c r="F30881" s="195"/>
      <c r="G30881" s="196"/>
      <c r="H30881" s="192"/>
    </row>
    <row r="30882" spans="6:8" x14ac:dyDescent="0.2">
      <c r="F30882" s="195"/>
      <c r="G30882" s="196"/>
      <c r="H30882" s="192"/>
    </row>
    <row r="30883" spans="6:8" x14ac:dyDescent="0.2">
      <c r="F30883" s="195"/>
      <c r="G30883" s="196"/>
      <c r="H30883" s="192"/>
    </row>
    <row r="30884" spans="6:8" x14ac:dyDescent="0.2">
      <c r="F30884" s="195"/>
      <c r="G30884" s="196"/>
      <c r="H30884" s="192"/>
    </row>
    <row r="30885" spans="6:8" x14ac:dyDescent="0.2">
      <c r="F30885" s="195"/>
      <c r="G30885" s="196"/>
      <c r="H30885" s="192"/>
    </row>
    <row r="30886" spans="6:8" x14ac:dyDescent="0.2">
      <c r="F30886" s="195"/>
      <c r="G30886" s="196"/>
      <c r="H30886" s="192"/>
    </row>
    <row r="30887" spans="6:8" x14ac:dyDescent="0.2">
      <c r="F30887" s="195"/>
      <c r="G30887" s="196"/>
      <c r="H30887" s="192"/>
    </row>
    <row r="30888" spans="6:8" x14ac:dyDescent="0.2">
      <c r="F30888" s="195"/>
      <c r="G30888" s="196"/>
      <c r="H30888" s="192"/>
    </row>
    <row r="30889" spans="6:8" x14ac:dyDescent="0.2">
      <c r="F30889" s="195"/>
      <c r="G30889" s="196"/>
      <c r="H30889" s="192"/>
    </row>
    <row r="30890" spans="6:8" x14ac:dyDescent="0.2">
      <c r="F30890" s="195"/>
      <c r="G30890" s="196"/>
      <c r="H30890" s="192"/>
    </row>
    <row r="30891" spans="6:8" x14ac:dyDescent="0.2">
      <c r="F30891" s="195"/>
      <c r="G30891" s="196"/>
      <c r="H30891" s="192"/>
    </row>
    <row r="30892" spans="6:8" x14ac:dyDescent="0.2">
      <c r="F30892" s="195"/>
      <c r="G30892" s="196"/>
      <c r="H30892" s="192"/>
    </row>
    <row r="30893" spans="6:8" x14ac:dyDescent="0.2">
      <c r="F30893" s="195"/>
      <c r="G30893" s="196"/>
      <c r="H30893" s="192"/>
    </row>
    <row r="30894" spans="6:8" x14ac:dyDescent="0.2">
      <c r="F30894" s="195"/>
      <c r="G30894" s="196"/>
      <c r="H30894" s="192"/>
    </row>
    <row r="30895" spans="6:8" x14ac:dyDescent="0.2">
      <c r="F30895" s="195"/>
      <c r="G30895" s="196"/>
      <c r="H30895" s="192"/>
    </row>
    <row r="30896" spans="6:8" x14ac:dyDescent="0.2">
      <c r="F30896" s="195"/>
      <c r="G30896" s="196"/>
      <c r="H30896" s="192"/>
    </row>
    <row r="30897" spans="6:8" x14ac:dyDescent="0.2">
      <c r="F30897" s="195"/>
      <c r="G30897" s="196"/>
      <c r="H30897" s="192"/>
    </row>
    <row r="30898" spans="6:8" x14ac:dyDescent="0.2">
      <c r="F30898" s="195"/>
      <c r="G30898" s="196"/>
      <c r="H30898" s="192"/>
    </row>
    <row r="30899" spans="6:8" x14ac:dyDescent="0.2">
      <c r="F30899" s="195"/>
      <c r="G30899" s="196"/>
      <c r="H30899" s="192"/>
    </row>
    <row r="30900" spans="6:8" x14ac:dyDescent="0.2">
      <c r="F30900" s="195"/>
      <c r="G30900" s="196"/>
      <c r="H30900" s="192"/>
    </row>
    <row r="30901" spans="6:8" x14ac:dyDescent="0.2">
      <c r="F30901" s="195"/>
      <c r="G30901" s="196"/>
      <c r="H30901" s="192"/>
    </row>
    <row r="30902" spans="6:8" x14ac:dyDescent="0.2">
      <c r="F30902" s="195"/>
      <c r="G30902" s="196"/>
      <c r="H30902" s="192"/>
    </row>
    <row r="30903" spans="6:8" x14ac:dyDescent="0.2">
      <c r="F30903" s="195"/>
      <c r="G30903" s="196"/>
      <c r="H30903" s="192"/>
    </row>
    <row r="30904" spans="6:8" x14ac:dyDescent="0.2">
      <c r="F30904" s="195"/>
      <c r="G30904" s="196"/>
      <c r="H30904" s="192"/>
    </row>
    <row r="30905" spans="6:8" x14ac:dyDescent="0.2">
      <c r="F30905" s="195"/>
      <c r="G30905" s="196"/>
      <c r="H30905" s="192"/>
    </row>
    <row r="30906" spans="6:8" x14ac:dyDescent="0.2">
      <c r="F30906" s="195"/>
      <c r="G30906" s="196"/>
      <c r="H30906" s="192"/>
    </row>
    <row r="30907" spans="6:8" x14ac:dyDescent="0.2">
      <c r="F30907" s="195"/>
      <c r="G30907" s="196"/>
      <c r="H30907" s="192"/>
    </row>
    <row r="30908" spans="6:8" x14ac:dyDescent="0.2">
      <c r="F30908" s="195"/>
      <c r="G30908" s="196"/>
      <c r="H30908" s="192"/>
    </row>
    <row r="30909" spans="6:8" x14ac:dyDescent="0.2">
      <c r="F30909" s="195"/>
      <c r="G30909" s="196"/>
      <c r="H30909" s="192"/>
    </row>
    <row r="30910" spans="6:8" x14ac:dyDescent="0.2">
      <c r="F30910" s="195"/>
      <c r="G30910" s="196"/>
      <c r="H30910" s="192"/>
    </row>
    <row r="30911" spans="6:8" x14ac:dyDescent="0.2">
      <c r="F30911" s="195"/>
      <c r="G30911" s="196"/>
      <c r="H30911" s="192"/>
    </row>
    <row r="30912" spans="6:8" x14ac:dyDescent="0.2">
      <c r="F30912" s="195"/>
      <c r="G30912" s="196"/>
      <c r="H30912" s="192"/>
    </row>
    <row r="30913" spans="6:8" x14ac:dyDescent="0.2">
      <c r="F30913" s="195"/>
      <c r="G30913" s="196"/>
      <c r="H30913" s="192"/>
    </row>
    <row r="30914" spans="6:8" x14ac:dyDescent="0.2">
      <c r="F30914" s="195"/>
      <c r="G30914" s="196"/>
      <c r="H30914" s="192"/>
    </row>
    <row r="30915" spans="6:8" x14ac:dyDescent="0.2">
      <c r="F30915" s="195"/>
      <c r="G30915" s="196"/>
      <c r="H30915" s="192"/>
    </row>
    <row r="30916" spans="6:8" x14ac:dyDescent="0.2">
      <c r="F30916" s="195"/>
      <c r="G30916" s="196"/>
      <c r="H30916" s="192"/>
    </row>
    <row r="30917" spans="6:8" x14ac:dyDescent="0.2">
      <c r="F30917" s="195"/>
      <c r="G30917" s="196"/>
      <c r="H30917" s="192"/>
    </row>
    <row r="30918" spans="6:8" x14ac:dyDescent="0.2">
      <c r="F30918" s="195"/>
      <c r="G30918" s="196"/>
      <c r="H30918" s="192"/>
    </row>
    <row r="30919" spans="6:8" x14ac:dyDescent="0.2">
      <c r="F30919" s="195"/>
      <c r="G30919" s="196"/>
      <c r="H30919" s="192"/>
    </row>
    <row r="30920" spans="6:8" x14ac:dyDescent="0.2">
      <c r="F30920" s="195"/>
      <c r="G30920" s="196"/>
      <c r="H30920" s="192"/>
    </row>
    <row r="30921" spans="6:8" x14ac:dyDescent="0.2">
      <c r="F30921" s="195"/>
      <c r="G30921" s="196"/>
      <c r="H30921" s="192"/>
    </row>
    <row r="30922" spans="6:8" x14ac:dyDescent="0.2">
      <c r="F30922" s="195"/>
      <c r="G30922" s="196"/>
      <c r="H30922" s="192"/>
    </row>
    <row r="30923" spans="6:8" x14ac:dyDescent="0.2">
      <c r="F30923" s="195"/>
      <c r="G30923" s="196"/>
      <c r="H30923" s="192"/>
    </row>
    <row r="30924" spans="6:8" x14ac:dyDescent="0.2">
      <c r="F30924" s="195"/>
      <c r="G30924" s="196"/>
      <c r="H30924" s="192"/>
    </row>
    <row r="30925" spans="6:8" x14ac:dyDescent="0.2">
      <c r="F30925" s="195"/>
      <c r="G30925" s="196"/>
      <c r="H30925" s="192"/>
    </row>
    <row r="30926" spans="6:8" x14ac:dyDescent="0.2">
      <c r="F30926" s="195"/>
      <c r="G30926" s="196"/>
      <c r="H30926" s="192"/>
    </row>
    <row r="30927" spans="6:8" x14ac:dyDescent="0.2">
      <c r="F30927" s="195"/>
      <c r="G30927" s="196"/>
      <c r="H30927" s="192"/>
    </row>
    <row r="30928" spans="6:8" x14ac:dyDescent="0.2">
      <c r="F30928" s="195"/>
      <c r="G30928" s="196"/>
      <c r="H30928" s="192"/>
    </row>
    <row r="30929" spans="6:8" x14ac:dyDescent="0.2">
      <c r="F30929" s="195"/>
      <c r="G30929" s="196"/>
      <c r="H30929" s="192"/>
    </row>
    <row r="30930" spans="6:8" x14ac:dyDescent="0.2">
      <c r="F30930" s="195"/>
      <c r="G30930" s="196"/>
      <c r="H30930" s="192"/>
    </row>
    <row r="30931" spans="6:8" x14ac:dyDescent="0.2">
      <c r="F30931" s="195"/>
      <c r="G30931" s="196"/>
      <c r="H30931" s="192"/>
    </row>
    <row r="30932" spans="6:8" x14ac:dyDescent="0.2">
      <c r="F30932" s="195"/>
      <c r="G30932" s="196"/>
      <c r="H30932" s="192"/>
    </row>
    <row r="30933" spans="6:8" x14ac:dyDescent="0.2">
      <c r="F30933" s="195"/>
      <c r="G30933" s="196"/>
      <c r="H30933" s="192"/>
    </row>
    <row r="30934" spans="6:8" x14ac:dyDescent="0.2">
      <c r="F30934" s="195"/>
      <c r="G30934" s="196"/>
      <c r="H30934" s="192"/>
    </row>
    <row r="30935" spans="6:8" x14ac:dyDescent="0.2">
      <c r="F30935" s="195"/>
      <c r="G30935" s="196"/>
      <c r="H30935" s="192"/>
    </row>
    <row r="30936" spans="6:8" x14ac:dyDescent="0.2">
      <c r="F30936" s="195"/>
      <c r="G30936" s="196"/>
      <c r="H30936" s="192"/>
    </row>
    <row r="30937" spans="6:8" x14ac:dyDescent="0.2">
      <c r="F30937" s="195"/>
      <c r="G30937" s="196"/>
      <c r="H30937" s="192"/>
    </row>
    <row r="30938" spans="6:8" x14ac:dyDescent="0.2">
      <c r="F30938" s="195"/>
      <c r="G30938" s="196"/>
      <c r="H30938" s="192"/>
    </row>
    <row r="30939" spans="6:8" x14ac:dyDescent="0.2">
      <c r="F30939" s="195"/>
      <c r="G30939" s="196"/>
      <c r="H30939" s="192"/>
    </row>
    <row r="30940" spans="6:8" x14ac:dyDescent="0.2">
      <c r="F30940" s="195"/>
      <c r="G30940" s="196"/>
      <c r="H30940" s="192"/>
    </row>
    <row r="30941" spans="6:8" x14ac:dyDescent="0.2">
      <c r="F30941" s="195"/>
      <c r="G30941" s="196"/>
      <c r="H30941" s="192"/>
    </row>
    <row r="30942" spans="6:8" x14ac:dyDescent="0.2">
      <c r="F30942" s="195"/>
      <c r="G30942" s="196"/>
      <c r="H30942" s="192"/>
    </row>
    <row r="30943" spans="6:8" x14ac:dyDescent="0.2">
      <c r="F30943" s="195"/>
      <c r="G30943" s="196"/>
      <c r="H30943" s="192"/>
    </row>
    <row r="30944" spans="6:8" x14ac:dyDescent="0.2">
      <c r="F30944" s="195"/>
      <c r="G30944" s="196"/>
      <c r="H30944" s="192"/>
    </row>
    <row r="30945" spans="6:8" x14ac:dyDescent="0.2">
      <c r="F30945" s="195"/>
      <c r="G30945" s="196"/>
      <c r="H30945" s="192"/>
    </row>
    <row r="30946" spans="6:8" x14ac:dyDescent="0.2">
      <c r="F30946" s="195"/>
      <c r="G30946" s="196"/>
      <c r="H30946" s="192"/>
    </row>
    <row r="30947" spans="6:8" x14ac:dyDescent="0.2">
      <c r="F30947" s="195"/>
      <c r="G30947" s="196"/>
      <c r="H30947" s="192"/>
    </row>
    <row r="30948" spans="6:8" x14ac:dyDescent="0.2">
      <c r="F30948" s="195"/>
      <c r="G30948" s="196"/>
      <c r="H30948" s="192"/>
    </row>
    <row r="30949" spans="6:8" x14ac:dyDescent="0.2">
      <c r="F30949" s="195"/>
      <c r="G30949" s="196"/>
      <c r="H30949" s="192"/>
    </row>
    <row r="30950" spans="6:8" x14ac:dyDescent="0.2">
      <c r="F30950" s="195"/>
      <c r="G30950" s="196"/>
      <c r="H30950" s="192"/>
    </row>
    <row r="30951" spans="6:8" x14ac:dyDescent="0.2">
      <c r="F30951" s="195"/>
      <c r="G30951" s="196"/>
      <c r="H30951" s="192"/>
    </row>
    <row r="30952" spans="6:8" x14ac:dyDescent="0.2">
      <c r="F30952" s="195"/>
      <c r="G30952" s="196"/>
      <c r="H30952" s="192"/>
    </row>
    <row r="30953" spans="6:8" x14ac:dyDescent="0.2">
      <c r="F30953" s="195"/>
      <c r="G30953" s="196"/>
      <c r="H30953" s="192"/>
    </row>
    <row r="30954" spans="6:8" x14ac:dyDescent="0.2">
      <c r="F30954" s="195"/>
      <c r="G30954" s="196"/>
      <c r="H30954" s="192"/>
    </row>
    <row r="30955" spans="6:8" x14ac:dyDescent="0.2">
      <c r="F30955" s="195"/>
      <c r="G30955" s="196"/>
      <c r="H30955" s="192"/>
    </row>
    <row r="30956" spans="6:8" x14ac:dyDescent="0.2">
      <c r="F30956" s="195"/>
      <c r="G30956" s="196"/>
      <c r="H30956" s="192"/>
    </row>
    <row r="30957" spans="6:8" x14ac:dyDescent="0.2">
      <c r="F30957" s="195"/>
      <c r="G30957" s="196"/>
      <c r="H30957" s="192"/>
    </row>
    <row r="30958" spans="6:8" x14ac:dyDescent="0.2">
      <c r="F30958" s="195"/>
      <c r="G30958" s="196"/>
      <c r="H30958" s="192"/>
    </row>
    <row r="30959" spans="6:8" x14ac:dyDescent="0.2">
      <c r="F30959" s="195"/>
      <c r="G30959" s="196"/>
      <c r="H30959" s="192"/>
    </row>
    <row r="30960" spans="6:8" x14ac:dyDescent="0.2">
      <c r="F30960" s="195"/>
      <c r="G30960" s="196"/>
      <c r="H30960" s="192"/>
    </row>
    <row r="30961" spans="6:8" x14ac:dyDescent="0.2">
      <c r="F30961" s="195"/>
      <c r="G30961" s="196"/>
      <c r="H30961" s="192"/>
    </row>
    <row r="30962" spans="6:8" x14ac:dyDescent="0.2">
      <c r="F30962" s="195"/>
      <c r="G30962" s="196"/>
      <c r="H30962" s="192"/>
    </row>
    <row r="30963" spans="6:8" x14ac:dyDescent="0.2">
      <c r="F30963" s="195"/>
      <c r="G30963" s="196"/>
      <c r="H30963" s="192"/>
    </row>
    <row r="30964" spans="6:8" x14ac:dyDescent="0.2">
      <c r="F30964" s="195"/>
      <c r="G30964" s="196"/>
      <c r="H30964" s="192"/>
    </row>
    <row r="30965" spans="6:8" x14ac:dyDescent="0.2">
      <c r="F30965" s="195"/>
      <c r="G30965" s="196"/>
      <c r="H30965" s="192"/>
    </row>
    <row r="30966" spans="6:8" x14ac:dyDescent="0.2">
      <c r="F30966" s="195"/>
      <c r="G30966" s="196"/>
      <c r="H30966" s="192"/>
    </row>
    <row r="30967" spans="6:8" x14ac:dyDescent="0.2">
      <c r="F30967" s="195"/>
      <c r="G30967" s="196"/>
      <c r="H30967" s="192"/>
    </row>
    <row r="30968" spans="6:8" x14ac:dyDescent="0.2">
      <c r="F30968" s="195"/>
      <c r="G30968" s="196"/>
      <c r="H30968" s="192"/>
    </row>
    <row r="30969" spans="6:8" x14ac:dyDescent="0.2">
      <c r="F30969" s="195"/>
      <c r="G30969" s="196"/>
      <c r="H30969" s="192"/>
    </row>
    <row r="30970" spans="6:8" x14ac:dyDescent="0.2">
      <c r="F30970" s="195"/>
      <c r="G30970" s="196"/>
      <c r="H30970" s="192"/>
    </row>
    <row r="30971" spans="6:8" x14ac:dyDescent="0.2">
      <c r="F30971" s="195"/>
      <c r="G30971" s="196"/>
      <c r="H30971" s="192"/>
    </row>
    <row r="30972" spans="6:8" x14ac:dyDescent="0.2">
      <c r="F30972" s="195"/>
      <c r="G30972" s="196"/>
      <c r="H30972" s="192"/>
    </row>
    <row r="30973" spans="6:8" x14ac:dyDescent="0.2">
      <c r="F30973" s="195"/>
      <c r="G30973" s="196"/>
      <c r="H30973" s="192"/>
    </row>
    <row r="30974" spans="6:8" x14ac:dyDescent="0.2">
      <c r="F30974" s="195"/>
      <c r="G30974" s="196"/>
      <c r="H30974" s="192"/>
    </row>
    <row r="30975" spans="6:8" x14ac:dyDescent="0.2">
      <c r="F30975" s="195"/>
      <c r="G30975" s="196"/>
      <c r="H30975" s="192"/>
    </row>
    <row r="30976" spans="6:8" x14ac:dyDescent="0.2">
      <c r="F30976" s="195"/>
      <c r="G30976" s="196"/>
      <c r="H30976" s="192"/>
    </row>
    <row r="30977" spans="6:8" x14ac:dyDescent="0.2">
      <c r="F30977" s="195"/>
      <c r="G30977" s="196"/>
      <c r="H30977" s="192"/>
    </row>
    <row r="30978" spans="6:8" x14ac:dyDescent="0.2">
      <c r="F30978" s="195"/>
      <c r="G30978" s="196"/>
      <c r="H30978" s="192"/>
    </row>
    <row r="30979" spans="6:8" x14ac:dyDescent="0.2">
      <c r="F30979" s="195"/>
      <c r="G30979" s="196"/>
      <c r="H30979" s="192"/>
    </row>
    <row r="30980" spans="6:8" x14ac:dyDescent="0.2">
      <c r="F30980" s="195"/>
      <c r="G30980" s="196"/>
      <c r="H30980" s="192"/>
    </row>
    <row r="30981" spans="6:8" x14ac:dyDescent="0.2">
      <c r="F30981" s="195"/>
      <c r="G30981" s="196"/>
      <c r="H30981" s="192"/>
    </row>
    <row r="30982" spans="6:8" x14ac:dyDescent="0.2">
      <c r="F30982" s="195"/>
      <c r="G30982" s="196"/>
      <c r="H30982" s="192"/>
    </row>
    <row r="30983" spans="6:8" x14ac:dyDescent="0.2">
      <c r="F30983" s="195"/>
      <c r="G30983" s="196"/>
      <c r="H30983" s="192"/>
    </row>
    <row r="30984" spans="6:8" x14ac:dyDescent="0.2">
      <c r="F30984" s="195"/>
      <c r="G30984" s="196"/>
      <c r="H30984" s="192"/>
    </row>
    <row r="30985" spans="6:8" x14ac:dyDescent="0.2">
      <c r="F30985" s="195"/>
      <c r="G30985" s="196"/>
      <c r="H30985" s="192"/>
    </row>
    <row r="30986" spans="6:8" x14ac:dyDescent="0.2">
      <c r="F30986" s="195"/>
      <c r="G30986" s="196"/>
      <c r="H30986" s="192"/>
    </row>
    <row r="30987" spans="6:8" x14ac:dyDescent="0.2">
      <c r="F30987" s="195"/>
      <c r="G30987" s="196"/>
      <c r="H30987" s="192"/>
    </row>
    <row r="30988" spans="6:8" x14ac:dyDescent="0.2">
      <c r="F30988" s="195"/>
      <c r="G30988" s="196"/>
      <c r="H30988" s="192"/>
    </row>
    <row r="30989" spans="6:8" x14ac:dyDescent="0.2">
      <c r="F30989" s="195"/>
      <c r="G30989" s="196"/>
      <c r="H30989" s="192"/>
    </row>
    <row r="30990" spans="6:8" x14ac:dyDescent="0.2">
      <c r="F30990" s="195"/>
      <c r="G30990" s="196"/>
      <c r="H30990" s="192"/>
    </row>
    <row r="30991" spans="6:8" x14ac:dyDescent="0.2">
      <c r="F30991" s="195"/>
      <c r="G30991" s="196"/>
      <c r="H30991" s="192"/>
    </row>
    <row r="30992" spans="6:8" x14ac:dyDescent="0.2">
      <c r="F30992" s="195"/>
      <c r="G30992" s="196"/>
      <c r="H30992" s="192"/>
    </row>
    <row r="30993" spans="6:8" x14ac:dyDescent="0.2">
      <c r="F30993" s="195"/>
      <c r="G30993" s="196"/>
      <c r="H30993" s="192"/>
    </row>
    <row r="30994" spans="6:8" x14ac:dyDescent="0.2">
      <c r="F30994" s="195"/>
      <c r="G30994" s="196"/>
      <c r="H30994" s="192"/>
    </row>
    <row r="30995" spans="6:8" x14ac:dyDescent="0.2">
      <c r="F30995" s="195"/>
      <c r="G30995" s="196"/>
      <c r="H30995" s="192"/>
    </row>
    <row r="30996" spans="6:8" x14ac:dyDescent="0.2">
      <c r="F30996" s="195"/>
      <c r="G30996" s="196"/>
      <c r="H30996" s="192"/>
    </row>
    <row r="30997" spans="6:8" x14ac:dyDescent="0.2">
      <c r="F30997" s="195"/>
      <c r="G30997" s="196"/>
      <c r="H30997" s="192"/>
    </row>
    <row r="30998" spans="6:8" x14ac:dyDescent="0.2">
      <c r="F30998" s="195"/>
      <c r="G30998" s="196"/>
      <c r="H30998" s="192"/>
    </row>
    <row r="30999" spans="6:8" x14ac:dyDescent="0.2">
      <c r="F30999" s="195"/>
      <c r="G30999" s="196"/>
      <c r="H30999" s="192"/>
    </row>
    <row r="31000" spans="6:8" x14ac:dyDescent="0.2">
      <c r="F31000" s="195"/>
      <c r="G31000" s="196"/>
      <c r="H31000" s="192"/>
    </row>
    <row r="31001" spans="6:8" x14ac:dyDescent="0.2">
      <c r="F31001" s="195"/>
      <c r="G31001" s="196"/>
      <c r="H31001" s="192"/>
    </row>
    <row r="31002" spans="6:8" x14ac:dyDescent="0.2">
      <c r="F31002" s="195"/>
      <c r="G31002" s="196"/>
      <c r="H31002" s="192"/>
    </row>
    <row r="31003" spans="6:8" x14ac:dyDescent="0.2">
      <c r="F31003" s="195"/>
      <c r="G31003" s="196"/>
      <c r="H31003" s="192"/>
    </row>
    <row r="31004" spans="6:8" x14ac:dyDescent="0.2">
      <c r="F31004" s="195"/>
      <c r="G31004" s="196"/>
      <c r="H31004" s="192"/>
    </row>
    <row r="31005" spans="6:8" x14ac:dyDescent="0.2">
      <c r="F31005" s="195"/>
      <c r="G31005" s="196"/>
      <c r="H31005" s="192"/>
    </row>
    <row r="31006" spans="6:8" x14ac:dyDescent="0.2">
      <c r="F31006" s="195"/>
      <c r="G31006" s="196"/>
      <c r="H31006" s="192"/>
    </row>
    <row r="31007" spans="6:8" x14ac:dyDescent="0.2">
      <c r="F31007" s="195"/>
      <c r="G31007" s="196"/>
      <c r="H31007" s="192"/>
    </row>
    <row r="31008" spans="6:8" x14ac:dyDescent="0.2">
      <c r="F31008" s="195"/>
      <c r="G31008" s="196"/>
      <c r="H31008" s="192"/>
    </row>
    <row r="31009" spans="6:8" x14ac:dyDescent="0.2">
      <c r="F31009" s="195"/>
      <c r="G31009" s="196"/>
      <c r="H31009" s="192"/>
    </row>
    <row r="31010" spans="6:8" x14ac:dyDescent="0.2">
      <c r="F31010" s="195"/>
      <c r="G31010" s="196"/>
      <c r="H31010" s="192"/>
    </row>
    <row r="31011" spans="6:8" x14ac:dyDescent="0.2">
      <c r="F31011" s="195"/>
      <c r="G31011" s="196"/>
      <c r="H31011" s="192"/>
    </row>
    <row r="31012" spans="6:8" x14ac:dyDescent="0.2">
      <c r="F31012" s="195"/>
      <c r="G31012" s="196"/>
      <c r="H31012" s="192"/>
    </row>
    <row r="31013" spans="6:8" x14ac:dyDescent="0.2">
      <c r="F31013" s="195"/>
      <c r="G31013" s="196"/>
      <c r="H31013" s="192"/>
    </row>
    <row r="31014" spans="6:8" x14ac:dyDescent="0.2">
      <c r="F31014" s="195"/>
      <c r="G31014" s="196"/>
      <c r="H31014" s="192"/>
    </row>
    <row r="31015" spans="6:8" x14ac:dyDescent="0.2">
      <c r="F31015" s="195"/>
      <c r="G31015" s="196"/>
      <c r="H31015" s="192"/>
    </row>
    <row r="31016" spans="6:8" x14ac:dyDescent="0.2">
      <c r="F31016" s="195"/>
      <c r="G31016" s="196"/>
      <c r="H31016" s="192"/>
    </row>
    <row r="31017" spans="6:8" x14ac:dyDescent="0.2">
      <c r="F31017" s="195"/>
      <c r="G31017" s="196"/>
      <c r="H31017" s="192"/>
    </row>
    <row r="31018" spans="6:8" x14ac:dyDescent="0.2">
      <c r="F31018" s="195"/>
      <c r="G31018" s="196"/>
      <c r="H31018" s="192"/>
    </row>
    <row r="31019" spans="6:8" x14ac:dyDescent="0.2">
      <c r="F31019" s="195"/>
      <c r="G31019" s="196"/>
      <c r="H31019" s="192"/>
    </row>
    <row r="31020" spans="6:8" x14ac:dyDescent="0.2">
      <c r="F31020" s="195"/>
      <c r="G31020" s="196"/>
      <c r="H31020" s="192"/>
    </row>
    <row r="31021" spans="6:8" x14ac:dyDescent="0.2">
      <c r="F31021" s="195"/>
      <c r="G31021" s="196"/>
      <c r="H31021" s="192"/>
    </row>
    <row r="31022" spans="6:8" x14ac:dyDescent="0.2">
      <c r="F31022" s="195"/>
      <c r="G31022" s="196"/>
      <c r="H31022" s="192"/>
    </row>
    <row r="31023" spans="6:8" x14ac:dyDescent="0.2">
      <c r="F31023" s="195"/>
      <c r="G31023" s="196"/>
      <c r="H31023" s="192"/>
    </row>
    <row r="31024" spans="6:8" x14ac:dyDescent="0.2">
      <c r="F31024" s="195"/>
      <c r="G31024" s="196"/>
      <c r="H31024" s="192"/>
    </row>
    <row r="31025" spans="6:8" x14ac:dyDescent="0.2">
      <c r="F31025" s="195"/>
      <c r="G31025" s="196"/>
      <c r="H31025" s="192"/>
    </row>
    <row r="31026" spans="6:8" x14ac:dyDescent="0.2">
      <c r="F31026" s="195"/>
      <c r="G31026" s="196"/>
      <c r="H31026" s="192"/>
    </row>
    <row r="31027" spans="6:8" x14ac:dyDescent="0.2">
      <c r="F31027" s="195"/>
      <c r="G31027" s="196"/>
      <c r="H31027" s="192"/>
    </row>
    <row r="31028" spans="6:8" x14ac:dyDescent="0.2">
      <c r="F31028" s="195"/>
      <c r="G31028" s="196"/>
      <c r="H31028" s="192"/>
    </row>
    <row r="31029" spans="6:8" x14ac:dyDescent="0.2">
      <c r="F31029" s="195"/>
      <c r="G31029" s="196"/>
      <c r="H31029" s="192"/>
    </row>
    <row r="31030" spans="6:8" x14ac:dyDescent="0.2">
      <c r="F31030" s="195"/>
      <c r="G31030" s="196"/>
      <c r="H31030" s="192"/>
    </row>
    <row r="31031" spans="6:8" x14ac:dyDescent="0.2">
      <c r="F31031" s="195"/>
      <c r="G31031" s="196"/>
      <c r="H31031" s="192"/>
    </row>
    <row r="31032" spans="6:8" x14ac:dyDescent="0.2">
      <c r="F31032" s="195"/>
      <c r="G31032" s="196"/>
      <c r="H31032" s="192"/>
    </row>
    <row r="31033" spans="6:8" x14ac:dyDescent="0.2">
      <c r="F31033" s="195"/>
      <c r="G31033" s="196"/>
      <c r="H31033" s="192"/>
    </row>
    <row r="31034" spans="6:8" x14ac:dyDescent="0.2">
      <c r="F31034" s="195"/>
      <c r="G31034" s="196"/>
      <c r="H31034" s="192"/>
    </row>
    <row r="31035" spans="6:8" x14ac:dyDescent="0.2">
      <c r="F31035" s="195"/>
      <c r="G31035" s="196"/>
      <c r="H31035" s="192"/>
    </row>
    <row r="31036" spans="6:8" x14ac:dyDescent="0.2">
      <c r="F31036" s="195"/>
      <c r="G31036" s="196"/>
      <c r="H31036" s="192"/>
    </row>
    <row r="31037" spans="6:8" x14ac:dyDescent="0.2">
      <c r="F31037" s="195"/>
      <c r="G31037" s="196"/>
      <c r="H31037" s="192"/>
    </row>
    <row r="31038" spans="6:8" x14ac:dyDescent="0.2">
      <c r="F31038" s="195"/>
      <c r="G31038" s="196"/>
      <c r="H31038" s="192"/>
    </row>
    <row r="31039" spans="6:8" x14ac:dyDescent="0.2">
      <c r="F31039" s="195"/>
      <c r="G31039" s="196"/>
      <c r="H31039" s="192"/>
    </row>
    <row r="31040" spans="6:8" x14ac:dyDescent="0.2">
      <c r="F31040" s="195"/>
      <c r="G31040" s="196"/>
      <c r="H31040" s="192"/>
    </row>
    <row r="31041" spans="6:8" x14ac:dyDescent="0.2">
      <c r="F31041" s="195"/>
      <c r="G31041" s="196"/>
      <c r="H31041" s="192"/>
    </row>
    <row r="31042" spans="6:8" x14ac:dyDescent="0.2">
      <c r="F31042" s="195"/>
      <c r="G31042" s="196"/>
      <c r="H31042" s="192"/>
    </row>
    <row r="31043" spans="6:8" x14ac:dyDescent="0.2">
      <c r="F31043" s="195"/>
      <c r="G31043" s="196"/>
      <c r="H31043" s="192"/>
    </row>
    <row r="31044" spans="6:8" x14ac:dyDescent="0.2">
      <c r="F31044" s="195"/>
      <c r="G31044" s="196"/>
      <c r="H31044" s="192"/>
    </row>
    <row r="31045" spans="6:8" x14ac:dyDescent="0.2">
      <c r="F31045" s="195"/>
      <c r="G31045" s="196"/>
      <c r="H31045" s="192"/>
    </row>
    <row r="31046" spans="6:8" x14ac:dyDescent="0.2">
      <c r="F31046" s="195"/>
      <c r="G31046" s="196"/>
      <c r="H31046" s="192"/>
    </row>
    <row r="31047" spans="6:8" x14ac:dyDescent="0.2">
      <c r="F31047" s="195"/>
      <c r="G31047" s="196"/>
      <c r="H31047" s="192"/>
    </row>
    <row r="31048" spans="6:8" x14ac:dyDescent="0.2">
      <c r="F31048" s="195"/>
      <c r="G31048" s="196"/>
      <c r="H31048" s="192"/>
    </row>
    <row r="31049" spans="6:8" x14ac:dyDescent="0.2">
      <c r="F31049" s="195"/>
      <c r="G31049" s="196"/>
      <c r="H31049" s="192"/>
    </row>
    <row r="31050" spans="6:8" x14ac:dyDescent="0.2">
      <c r="F31050" s="195"/>
      <c r="G31050" s="196"/>
      <c r="H31050" s="192"/>
    </row>
    <row r="31051" spans="6:8" x14ac:dyDescent="0.2">
      <c r="F31051" s="195"/>
      <c r="G31051" s="196"/>
      <c r="H31051" s="192"/>
    </row>
    <row r="31052" spans="6:8" x14ac:dyDescent="0.2">
      <c r="F31052" s="195"/>
      <c r="G31052" s="196"/>
      <c r="H31052" s="192"/>
    </row>
    <row r="31053" spans="6:8" x14ac:dyDescent="0.2">
      <c r="F31053" s="195"/>
      <c r="G31053" s="196"/>
      <c r="H31053" s="192"/>
    </row>
    <row r="31054" spans="6:8" x14ac:dyDescent="0.2">
      <c r="F31054" s="195"/>
      <c r="G31054" s="196"/>
      <c r="H31054" s="192"/>
    </row>
    <row r="31055" spans="6:8" x14ac:dyDescent="0.2">
      <c r="F31055" s="195"/>
      <c r="G31055" s="196"/>
      <c r="H31055" s="192"/>
    </row>
    <row r="31056" spans="6:8" x14ac:dyDescent="0.2">
      <c r="F31056" s="195"/>
      <c r="G31056" s="196"/>
      <c r="H31056" s="192"/>
    </row>
    <row r="31057" spans="6:8" x14ac:dyDescent="0.2">
      <c r="F31057" s="195"/>
      <c r="G31057" s="196"/>
      <c r="H31057" s="192"/>
    </row>
    <row r="31058" spans="6:8" x14ac:dyDescent="0.2">
      <c r="F31058" s="195"/>
      <c r="G31058" s="196"/>
      <c r="H31058" s="192"/>
    </row>
    <row r="31059" spans="6:8" x14ac:dyDescent="0.2">
      <c r="F31059" s="195"/>
      <c r="G31059" s="196"/>
      <c r="H31059" s="192"/>
    </row>
    <row r="31060" spans="6:8" x14ac:dyDescent="0.2">
      <c r="F31060" s="195"/>
      <c r="G31060" s="196"/>
      <c r="H31060" s="192"/>
    </row>
    <row r="31061" spans="6:8" x14ac:dyDescent="0.2">
      <c r="F31061" s="195"/>
      <c r="G31061" s="196"/>
      <c r="H31061" s="192"/>
    </row>
    <row r="31062" spans="6:8" x14ac:dyDescent="0.2">
      <c r="F31062" s="195"/>
      <c r="G31062" s="196"/>
      <c r="H31062" s="192"/>
    </row>
    <row r="31063" spans="6:8" x14ac:dyDescent="0.2">
      <c r="F31063" s="195"/>
      <c r="G31063" s="196"/>
      <c r="H31063" s="192"/>
    </row>
    <row r="31064" spans="6:8" x14ac:dyDescent="0.2">
      <c r="F31064" s="195"/>
      <c r="G31064" s="196"/>
      <c r="H31064" s="192"/>
    </row>
    <row r="31065" spans="6:8" x14ac:dyDescent="0.2">
      <c r="F31065" s="195"/>
      <c r="G31065" s="196"/>
      <c r="H31065" s="192"/>
    </row>
    <row r="31066" spans="6:8" x14ac:dyDescent="0.2">
      <c r="F31066" s="195"/>
      <c r="G31066" s="196"/>
      <c r="H31066" s="192"/>
    </row>
    <row r="31067" spans="6:8" x14ac:dyDescent="0.2">
      <c r="F31067" s="195"/>
      <c r="G31067" s="196"/>
      <c r="H31067" s="192"/>
    </row>
    <row r="31068" spans="6:8" x14ac:dyDescent="0.2">
      <c r="F31068" s="195"/>
      <c r="G31068" s="196"/>
      <c r="H31068" s="192"/>
    </row>
    <row r="31069" spans="6:8" x14ac:dyDescent="0.2">
      <c r="F31069" s="195"/>
      <c r="G31069" s="196"/>
      <c r="H31069" s="192"/>
    </row>
    <row r="31070" spans="6:8" x14ac:dyDescent="0.2">
      <c r="F31070" s="195"/>
      <c r="G31070" s="196"/>
      <c r="H31070" s="192"/>
    </row>
    <row r="31071" spans="6:8" x14ac:dyDescent="0.2">
      <c r="F31071" s="195"/>
      <c r="G31071" s="196"/>
      <c r="H31071" s="192"/>
    </row>
    <row r="31072" spans="6:8" x14ac:dyDescent="0.2">
      <c r="F31072" s="195"/>
      <c r="G31072" s="196"/>
      <c r="H31072" s="192"/>
    </row>
    <row r="31073" spans="6:8" x14ac:dyDescent="0.2">
      <c r="F31073" s="195"/>
      <c r="G31073" s="196"/>
      <c r="H31073" s="192"/>
    </row>
    <row r="31074" spans="6:8" x14ac:dyDescent="0.2">
      <c r="F31074" s="195"/>
      <c r="G31074" s="196"/>
      <c r="H31074" s="192"/>
    </row>
    <row r="31075" spans="6:8" x14ac:dyDescent="0.2">
      <c r="F31075" s="195"/>
      <c r="G31075" s="196"/>
      <c r="H31075" s="192"/>
    </row>
    <row r="31076" spans="6:8" x14ac:dyDescent="0.2">
      <c r="F31076" s="195"/>
      <c r="G31076" s="196"/>
      <c r="H31076" s="192"/>
    </row>
    <row r="31077" spans="6:8" x14ac:dyDescent="0.2">
      <c r="F31077" s="195"/>
      <c r="G31077" s="196"/>
      <c r="H31077" s="192"/>
    </row>
    <row r="31078" spans="6:8" x14ac:dyDescent="0.2">
      <c r="F31078" s="195"/>
      <c r="G31078" s="196"/>
      <c r="H31078" s="192"/>
    </row>
    <row r="31079" spans="6:8" x14ac:dyDescent="0.2">
      <c r="F31079" s="195"/>
      <c r="G31079" s="196"/>
      <c r="H31079" s="192"/>
    </row>
    <row r="31080" spans="6:8" x14ac:dyDescent="0.2">
      <c r="F31080" s="195"/>
      <c r="G31080" s="196"/>
      <c r="H31080" s="192"/>
    </row>
    <row r="31081" spans="6:8" x14ac:dyDescent="0.2">
      <c r="F31081" s="195"/>
      <c r="G31081" s="196"/>
      <c r="H31081" s="192"/>
    </row>
    <row r="31082" spans="6:8" x14ac:dyDescent="0.2">
      <c r="F31082" s="195"/>
      <c r="G31082" s="196"/>
      <c r="H31082" s="192"/>
    </row>
    <row r="31083" spans="6:8" x14ac:dyDescent="0.2">
      <c r="F31083" s="195"/>
      <c r="G31083" s="196"/>
      <c r="H31083" s="192"/>
    </row>
    <row r="31084" spans="6:8" x14ac:dyDescent="0.2">
      <c r="F31084" s="195"/>
      <c r="G31084" s="196"/>
      <c r="H31084" s="192"/>
    </row>
    <row r="31085" spans="6:8" x14ac:dyDescent="0.2">
      <c r="F31085" s="195"/>
      <c r="G31085" s="196"/>
      <c r="H31085" s="192"/>
    </row>
    <row r="31086" spans="6:8" x14ac:dyDescent="0.2">
      <c r="F31086" s="195"/>
      <c r="G31086" s="196"/>
      <c r="H31086" s="192"/>
    </row>
    <row r="31087" spans="6:8" x14ac:dyDescent="0.2">
      <c r="F31087" s="195"/>
      <c r="G31087" s="196"/>
      <c r="H31087" s="192"/>
    </row>
    <row r="31088" spans="6:8" x14ac:dyDescent="0.2">
      <c r="F31088" s="195"/>
      <c r="G31088" s="196"/>
      <c r="H31088" s="192"/>
    </row>
    <row r="31089" spans="6:8" x14ac:dyDescent="0.2">
      <c r="F31089" s="195"/>
      <c r="G31089" s="196"/>
      <c r="H31089" s="192"/>
    </row>
    <row r="31090" spans="6:8" x14ac:dyDescent="0.2">
      <c r="F31090" s="195"/>
      <c r="G31090" s="196"/>
      <c r="H31090" s="192"/>
    </row>
    <row r="31091" spans="6:8" x14ac:dyDescent="0.2">
      <c r="F31091" s="195"/>
      <c r="G31091" s="196"/>
      <c r="H31091" s="192"/>
    </row>
    <row r="31092" spans="6:8" x14ac:dyDescent="0.2">
      <c r="F31092" s="195"/>
      <c r="G31092" s="196"/>
      <c r="H31092" s="192"/>
    </row>
    <row r="31093" spans="6:8" x14ac:dyDescent="0.2">
      <c r="F31093" s="195"/>
      <c r="G31093" s="196"/>
      <c r="H31093" s="192"/>
    </row>
    <row r="31094" spans="6:8" x14ac:dyDescent="0.2">
      <c r="F31094" s="195"/>
      <c r="G31094" s="196"/>
      <c r="H31094" s="192"/>
    </row>
    <row r="31095" spans="6:8" x14ac:dyDescent="0.2">
      <c r="F31095" s="195"/>
      <c r="G31095" s="196"/>
      <c r="H31095" s="192"/>
    </row>
    <row r="31096" spans="6:8" x14ac:dyDescent="0.2">
      <c r="F31096" s="195"/>
      <c r="G31096" s="196"/>
      <c r="H31096" s="192"/>
    </row>
    <row r="31097" spans="6:8" x14ac:dyDescent="0.2">
      <c r="F31097" s="195"/>
      <c r="G31097" s="196"/>
      <c r="H31097" s="192"/>
    </row>
    <row r="31098" spans="6:8" x14ac:dyDescent="0.2">
      <c r="F31098" s="195"/>
      <c r="G31098" s="196"/>
      <c r="H31098" s="192"/>
    </row>
    <row r="31099" spans="6:8" x14ac:dyDescent="0.2">
      <c r="F31099" s="195"/>
      <c r="G31099" s="196"/>
      <c r="H31099" s="192"/>
    </row>
    <row r="31100" spans="6:8" x14ac:dyDescent="0.2">
      <c r="F31100" s="195"/>
      <c r="G31100" s="196"/>
      <c r="H31100" s="192"/>
    </row>
    <row r="31101" spans="6:8" x14ac:dyDescent="0.2">
      <c r="F31101" s="195"/>
      <c r="G31101" s="196"/>
      <c r="H31101" s="192"/>
    </row>
    <row r="31102" spans="6:8" x14ac:dyDescent="0.2">
      <c r="F31102" s="195"/>
      <c r="G31102" s="196"/>
      <c r="H31102" s="192"/>
    </row>
    <row r="31103" spans="6:8" x14ac:dyDescent="0.2">
      <c r="F31103" s="195"/>
      <c r="G31103" s="196"/>
      <c r="H31103" s="192"/>
    </row>
    <row r="31104" spans="6:8" x14ac:dyDescent="0.2">
      <c r="F31104" s="195"/>
      <c r="G31104" s="196"/>
      <c r="H31104" s="192"/>
    </row>
    <row r="31105" spans="6:8" x14ac:dyDescent="0.2">
      <c r="F31105" s="195"/>
      <c r="G31105" s="196"/>
      <c r="H31105" s="192"/>
    </row>
    <row r="31106" spans="6:8" x14ac:dyDescent="0.2">
      <c r="F31106" s="195"/>
      <c r="G31106" s="196"/>
      <c r="H31106" s="192"/>
    </row>
    <row r="31107" spans="6:8" x14ac:dyDescent="0.2">
      <c r="F31107" s="195"/>
      <c r="G31107" s="196"/>
      <c r="H31107" s="192"/>
    </row>
    <row r="31108" spans="6:8" x14ac:dyDescent="0.2">
      <c r="F31108" s="195"/>
      <c r="G31108" s="196"/>
      <c r="H31108" s="192"/>
    </row>
    <row r="31109" spans="6:8" x14ac:dyDescent="0.2">
      <c r="F31109" s="195"/>
      <c r="G31109" s="196"/>
      <c r="H31109" s="192"/>
    </row>
    <row r="31110" spans="6:8" x14ac:dyDescent="0.2">
      <c r="F31110" s="195"/>
      <c r="G31110" s="196"/>
      <c r="H31110" s="192"/>
    </row>
    <row r="31111" spans="6:8" x14ac:dyDescent="0.2">
      <c r="F31111" s="195"/>
      <c r="G31111" s="196"/>
      <c r="H31111" s="192"/>
    </row>
    <row r="31112" spans="6:8" x14ac:dyDescent="0.2">
      <c r="F31112" s="195"/>
      <c r="G31112" s="196"/>
      <c r="H31112" s="192"/>
    </row>
    <row r="31113" spans="6:8" x14ac:dyDescent="0.2">
      <c r="F31113" s="195"/>
      <c r="G31113" s="196"/>
      <c r="H31113" s="192"/>
    </row>
    <row r="31114" spans="6:8" x14ac:dyDescent="0.2">
      <c r="F31114" s="195"/>
      <c r="G31114" s="196"/>
      <c r="H31114" s="192"/>
    </row>
    <row r="31115" spans="6:8" x14ac:dyDescent="0.2">
      <c r="F31115" s="195"/>
      <c r="G31115" s="196"/>
      <c r="H31115" s="192"/>
    </row>
    <row r="31116" spans="6:8" x14ac:dyDescent="0.2">
      <c r="F31116" s="195"/>
      <c r="G31116" s="196"/>
      <c r="H31116" s="192"/>
    </row>
    <row r="31117" spans="6:8" x14ac:dyDescent="0.2">
      <c r="F31117" s="195"/>
      <c r="G31117" s="196"/>
      <c r="H31117" s="192"/>
    </row>
    <row r="31118" spans="6:8" x14ac:dyDescent="0.2">
      <c r="F31118" s="195"/>
      <c r="G31118" s="196"/>
      <c r="H31118" s="192"/>
    </row>
    <row r="31119" spans="6:8" x14ac:dyDescent="0.2">
      <c r="F31119" s="195"/>
      <c r="G31119" s="196"/>
      <c r="H31119" s="192"/>
    </row>
    <row r="31120" spans="6:8" x14ac:dyDescent="0.2">
      <c r="F31120" s="195"/>
      <c r="G31120" s="196"/>
      <c r="H31120" s="192"/>
    </row>
    <row r="31121" spans="6:8" x14ac:dyDescent="0.2">
      <c r="F31121" s="195"/>
      <c r="G31121" s="196"/>
      <c r="H31121" s="192"/>
    </row>
    <row r="31122" spans="6:8" x14ac:dyDescent="0.2">
      <c r="F31122" s="195"/>
      <c r="G31122" s="196"/>
      <c r="H31122" s="192"/>
    </row>
    <row r="31123" spans="6:8" x14ac:dyDescent="0.2">
      <c r="F31123" s="195"/>
      <c r="G31123" s="196"/>
      <c r="H31123" s="192"/>
    </row>
    <row r="31124" spans="6:8" x14ac:dyDescent="0.2">
      <c r="F31124" s="195"/>
      <c r="G31124" s="196"/>
      <c r="H31124" s="192"/>
    </row>
    <row r="31125" spans="6:8" x14ac:dyDescent="0.2">
      <c r="F31125" s="195"/>
      <c r="G31125" s="196"/>
      <c r="H31125" s="192"/>
    </row>
    <row r="31126" spans="6:8" x14ac:dyDescent="0.2">
      <c r="F31126" s="195"/>
      <c r="G31126" s="196"/>
      <c r="H31126" s="192"/>
    </row>
    <row r="31127" spans="6:8" x14ac:dyDescent="0.2">
      <c r="F31127" s="195"/>
      <c r="G31127" s="196"/>
      <c r="H31127" s="192"/>
    </row>
    <row r="31128" spans="6:8" x14ac:dyDescent="0.2">
      <c r="F31128" s="195"/>
      <c r="G31128" s="196"/>
      <c r="H31128" s="192"/>
    </row>
    <row r="31129" spans="6:8" x14ac:dyDescent="0.2">
      <c r="F31129" s="195"/>
      <c r="G31129" s="196"/>
      <c r="H31129" s="192"/>
    </row>
    <row r="31130" spans="6:8" x14ac:dyDescent="0.2">
      <c r="F31130" s="195"/>
      <c r="G31130" s="196"/>
      <c r="H31130" s="192"/>
    </row>
    <row r="31131" spans="6:8" x14ac:dyDescent="0.2">
      <c r="F31131" s="195"/>
      <c r="G31131" s="196"/>
      <c r="H31131" s="192"/>
    </row>
    <row r="31132" spans="6:8" x14ac:dyDescent="0.2">
      <c r="F31132" s="195"/>
      <c r="G31132" s="196"/>
      <c r="H31132" s="192"/>
    </row>
    <row r="31133" spans="6:8" x14ac:dyDescent="0.2">
      <c r="F31133" s="195"/>
      <c r="G31133" s="196"/>
      <c r="H31133" s="192"/>
    </row>
    <row r="31134" spans="6:8" x14ac:dyDescent="0.2">
      <c r="F31134" s="195"/>
      <c r="G31134" s="196"/>
      <c r="H31134" s="192"/>
    </row>
    <row r="31135" spans="6:8" x14ac:dyDescent="0.2">
      <c r="F31135" s="195"/>
      <c r="G31135" s="196"/>
      <c r="H31135" s="192"/>
    </row>
    <row r="31136" spans="6:8" x14ac:dyDescent="0.2">
      <c r="F31136" s="195"/>
      <c r="G31136" s="196"/>
      <c r="H31136" s="192"/>
    </row>
    <row r="31137" spans="6:8" x14ac:dyDescent="0.2">
      <c r="F31137" s="195"/>
      <c r="G31137" s="196"/>
      <c r="H31137" s="192"/>
    </row>
    <row r="31138" spans="6:8" x14ac:dyDescent="0.2">
      <c r="F31138" s="195"/>
      <c r="G31138" s="196"/>
      <c r="H31138" s="192"/>
    </row>
    <row r="31139" spans="6:8" x14ac:dyDescent="0.2">
      <c r="F31139" s="195"/>
      <c r="G31139" s="196"/>
      <c r="H31139" s="192"/>
    </row>
    <row r="31140" spans="6:8" x14ac:dyDescent="0.2">
      <c r="F31140" s="195"/>
      <c r="G31140" s="196"/>
      <c r="H31140" s="192"/>
    </row>
    <row r="31141" spans="6:8" x14ac:dyDescent="0.2">
      <c r="F31141" s="195"/>
      <c r="G31141" s="196"/>
      <c r="H31141" s="192"/>
    </row>
    <row r="31142" spans="6:8" x14ac:dyDescent="0.2">
      <c r="F31142" s="195"/>
      <c r="G31142" s="196"/>
      <c r="H31142" s="192"/>
    </row>
    <row r="31143" spans="6:8" x14ac:dyDescent="0.2">
      <c r="F31143" s="195"/>
      <c r="G31143" s="196"/>
      <c r="H31143" s="192"/>
    </row>
    <row r="31144" spans="6:8" x14ac:dyDescent="0.2">
      <c r="F31144" s="195"/>
      <c r="G31144" s="196"/>
      <c r="H31144" s="192"/>
    </row>
    <row r="31145" spans="6:8" x14ac:dyDescent="0.2">
      <c r="F31145" s="195"/>
      <c r="G31145" s="196"/>
      <c r="H31145" s="192"/>
    </row>
    <row r="31146" spans="6:8" x14ac:dyDescent="0.2">
      <c r="F31146" s="195"/>
      <c r="G31146" s="196"/>
      <c r="H31146" s="192"/>
    </row>
    <row r="31147" spans="6:8" x14ac:dyDescent="0.2">
      <c r="F31147" s="195"/>
      <c r="G31147" s="196"/>
      <c r="H31147" s="192"/>
    </row>
    <row r="31148" spans="6:8" x14ac:dyDescent="0.2">
      <c r="F31148" s="195"/>
      <c r="G31148" s="196"/>
      <c r="H31148" s="192"/>
    </row>
    <row r="31149" spans="6:8" x14ac:dyDescent="0.2">
      <c r="F31149" s="195"/>
      <c r="G31149" s="196"/>
      <c r="H31149" s="192"/>
    </row>
    <row r="31150" spans="6:8" x14ac:dyDescent="0.2">
      <c r="F31150" s="195"/>
      <c r="G31150" s="196"/>
      <c r="H31150" s="192"/>
    </row>
    <row r="31151" spans="6:8" x14ac:dyDescent="0.2">
      <c r="F31151" s="195"/>
      <c r="G31151" s="196"/>
      <c r="H31151" s="192"/>
    </row>
    <row r="31152" spans="6:8" x14ac:dyDescent="0.2">
      <c r="F31152" s="195"/>
      <c r="G31152" s="196"/>
      <c r="H31152" s="192"/>
    </row>
    <row r="31153" spans="6:8" x14ac:dyDescent="0.2">
      <c r="F31153" s="195"/>
      <c r="G31153" s="196"/>
      <c r="H31153" s="192"/>
    </row>
    <row r="31154" spans="6:8" x14ac:dyDescent="0.2">
      <c r="F31154" s="195"/>
      <c r="G31154" s="196"/>
      <c r="H31154" s="192"/>
    </row>
    <row r="31155" spans="6:8" x14ac:dyDescent="0.2">
      <c r="F31155" s="195"/>
      <c r="G31155" s="196"/>
      <c r="H31155" s="192"/>
    </row>
    <row r="31156" spans="6:8" x14ac:dyDescent="0.2">
      <c r="F31156" s="195"/>
      <c r="G31156" s="196"/>
      <c r="H31156" s="192"/>
    </row>
    <row r="31157" spans="6:8" x14ac:dyDescent="0.2">
      <c r="F31157" s="195"/>
      <c r="G31157" s="196"/>
      <c r="H31157" s="192"/>
    </row>
    <row r="31158" spans="6:8" x14ac:dyDescent="0.2">
      <c r="F31158" s="195"/>
      <c r="G31158" s="196"/>
      <c r="H31158" s="192"/>
    </row>
    <row r="31159" spans="6:8" x14ac:dyDescent="0.2">
      <c r="F31159" s="195"/>
      <c r="G31159" s="196"/>
      <c r="H31159" s="192"/>
    </row>
    <row r="31160" spans="6:8" x14ac:dyDescent="0.2">
      <c r="F31160" s="195"/>
      <c r="G31160" s="196"/>
      <c r="H31160" s="192"/>
    </row>
    <row r="31161" spans="6:8" x14ac:dyDescent="0.2">
      <c r="F31161" s="195"/>
      <c r="G31161" s="196"/>
      <c r="H31161" s="192"/>
    </row>
    <row r="31162" spans="6:8" x14ac:dyDescent="0.2">
      <c r="F31162" s="195"/>
      <c r="G31162" s="196"/>
      <c r="H31162" s="192"/>
    </row>
    <row r="31163" spans="6:8" x14ac:dyDescent="0.2">
      <c r="F31163" s="195"/>
      <c r="G31163" s="196"/>
      <c r="H31163" s="192"/>
    </row>
    <row r="31164" spans="6:8" x14ac:dyDescent="0.2">
      <c r="F31164" s="195"/>
      <c r="G31164" s="196"/>
      <c r="H31164" s="192"/>
    </row>
    <row r="31165" spans="6:8" x14ac:dyDescent="0.2">
      <c r="F31165" s="195"/>
      <c r="G31165" s="196"/>
      <c r="H31165" s="192"/>
    </row>
    <row r="31166" spans="6:8" x14ac:dyDescent="0.2">
      <c r="F31166" s="195"/>
      <c r="G31166" s="196"/>
      <c r="H31166" s="192"/>
    </row>
    <row r="31167" spans="6:8" x14ac:dyDescent="0.2">
      <c r="F31167" s="195"/>
      <c r="G31167" s="196"/>
      <c r="H31167" s="192"/>
    </row>
    <row r="31168" spans="6:8" x14ac:dyDescent="0.2">
      <c r="F31168" s="195"/>
      <c r="G31168" s="196"/>
      <c r="H31168" s="192"/>
    </row>
    <row r="31169" spans="6:8" x14ac:dyDescent="0.2">
      <c r="F31169" s="195"/>
      <c r="G31169" s="196"/>
      <c r="H31169" s="192"/>
    </row>
    <row r="31170" spans="6:8" x14ac:dyDescent="0.2">
      <c r="F31170" s="195"/>
      <c r="G31170" s="196"/>
      <c r="H31170" s="192"/>
    </row>
    <row r="31171" spans="6:8" x14ac:dyDescent="0.2">
      <c r="F31171" s="195"/>
      <c r="G31171" s="196"/>
      <c r="H31171" s="192"/>
    </row>
    <row r="31172" spans="6:8" x14ac:dyDescent="0.2">
      <c r="F31172" s="195"/>
      <c r="G31172" s="196"/>
      <c r="H31172" s="192"/>
    </row>
    <row r="31173" spans="6:8" x14ac:dyDescent="0.2">
      <c r="F31173" s="195"/>
      <c r="G31173" s="196"/>
      <c r="H31173" s="192"/>
    </row>
    <row r="31174" spans="6:8" x14ac:dyDescent="0.2">
      <c r="F31174" s="195"/>
      <c r="G31174" s="196"/>
      <c r="H31174" s="192"/>
    </row>
    <row r="31175" spans="6:8" x14ac:dyDescent="0.2">
      <c r="F31175" s="195"/>
      <c r="G31175" s="196"/>
      <c r="H31175" s="192"/>
    </row>
    <row r="31176" spans="6:8" x14ac:dyDescent="0.2">
      <c r="F31176" s="195"/>
      <c r="G31176" s="196"/>
      <c r="H31176" s="192"/>
    </row>
    <row r="31177" spans="6:8" x14ac:dyDescent="0.2">
      <c r="F31177" s="195"/>
      <c r="G31177" s="196"/>
      <c r="H31177" s="192"/>
    </row>
    <row r="31178" spans="6:8" x14ac:dyDescent="0.2">
      <c r="F31178" s="195"/>
      <c r="G31178" s="196"/>
      <c r="H31178" s="192"/>
    </row>
    <row r="31179" spans="6:8" x14ac:dyDescent="0.2">
      <c r="F31179" s="195"/>
      <c r="G31179" s="196"/>
      <c r="H31179" s="192"/>
    </row>
    <row r="31180" spans="6:8" x14ac:dyDescent="0.2">
      <c r="F31180" s="195"/>
      <c r="G31180" s="196"/>
      <c r="H31180" s="192"/>
    </row>
    <row r="31181" spans="6:8" x14ac:dyDescent="0.2">
      <c r="F31181" s="195"/>
      <c r="G31181" s="196"/>
      <c r="H31181" s="192"/>
    </row>
    <row r="31182" spans="6:8" x14ac:dyDescent="0.2">
      <c r="F31182" s="195"/>
      <c r="G31182" s="196"/>
      <c r="H31182" s="192"/>
    </row>
    <row r="31183" spans="6:8" x14ac:dyDescent="0.2">
      <c r="F31183" s="195"/>
      <c r="G31183" s="196"/>
      <c r="H31183" s="192"/>
    </row>
    <row r="31184" spans="6:8" x14ac:dyDescent="0.2">
      <c r="F31184" s="195"/>
      <c r="G31184" s="196"/>
      <c r="H31184" s="192"/>
    </row>
    <row r="31185" spans="6:8" x14ac:dyDescent="0.2">
      <c r="F31185" s="195"/>
      <c r="G31185" s="196"/>
      <c r="H31185" s="192"/>
    </row>
    <row r="31186" spans="6:8" x14ac:dyDescent="0.2">
      <c r="F31186" s="195"/>
      <c r="G31186" s="196"/>
      <c r="H31186" s="192"/>
    </row>
    <row r="31187" spans="6:8" x14ac:dyDescent="0.2">
      <c r="F31187" s="195"/>
      <c r="G31187" s="196"/>
      <c r="H31187" s="192"/>
    </row>
    <row r="31188" spans="6:8" x14ac:dyDescent="0.2">
      <c r="F31188" s="195"/>
      <c r="G31188" s="196"/>
      <c r="H31188" s="192"/>
    </row>
    <row r="31189" spans="6:8" x14ac:dyDescent="0.2">
      <c r="F31189" s="195"/>
      <c r="G31189" s="196"/>
      <c r="H31189" s="192"/>
    </row>
    <row r="31190" spans="6:8" x14ac:dyDescent="0.2">
      <c r="F31190" s="195"/>
      <c r="G31190" s="196"/>
      <c r="H31190" s="192"/>
    </row>
    <row r="31191" spans="6:8" x14ac:dyDescent="0.2">
      <c r="F31191" s="195"/>
      <c r="G31191" s="196"/>
      <c r="H31191" s="192"/>
    </row>
    <row r="31192" spans="6:8" x14ac:dyDescent="0.2">
      <c r="F31192" s="195"/>
      <c r="G31192" s="196"/>
      <c r="H31192" s="192"/>
    </row>
    <row r="31193" spans="6:8" x14ac:dyDescent="0.2">
      <c r="F31193" s="195"/>
      <c r="G31193" s="196"/>
      <c r="H31193" s="192"/>
    </row>
    <row r="31194" spans="6:8" x14ac:dyDescent="0.2">
      <c r="F31194" s="195"/>
      <c r="G31194" s="196"/>
      <c r="H31194" s="192"/>
    </row>
    <row r="31195" spans="6:8" x14ac:dyDescent="0.2">
      <c r="F31195" s="195"/>
      <c r="G31195" s="196"/>
      <c r="H31195" s="192"/>
    </row>
    <row r="31196" spans="6:8" x14ac:dyDescent="0.2">
      <c r="F31196" s="195"/>
      <c r="G31196" s="196"/>
      <c r="H31196" s="192"/>
    </row>
    <row r="31197" spans="6:8" x14ac:dyDescent="0.2">
      <c r="F31197" s="195"/>
      <c r="G31197" s="196"/>
      <c r="H31197" s="192"/>
    </row>
    <row r="31198" spans="6:8" x14ac:dyDescent="0.2">
      <c r="F31198" s="195"/>
      <c r="G31198" s="196"/>
      <c r="H31198" s="192"/>
    </row>
    <row r="31199" spans="6:8" x14ac:dyDescent="0.2">
      <c r="F31199" s="195"/>
      <c r="G31199" s="196"/>
      <c r="H31199" s="192"/>
    </row>
    <row r="31200" spans="6:8" x14ac:dyDescent="0.2">
      <c r="F31200" s="195"/>
      <c r="G31200" s="196"/>
      <c r="H31200" s="192"/>
    </row>
    <row r="31201" spans="6:8" x14ac:dyDescent="0.2">
      <c r="F31201" s="195"/>
      <c r="G31201" s="196"/>
      <c r="H31201" s="192"/>
    </row>
    <row r="31202" spans="6:8" x14ac:dyDescent="0.2">
      <c r="F31202" s="195"/>
      <c r="G31202" s="196"/>
      <c r="H31202" s="192"/>
    </row>
    <row r="31203" spans="6:8" x14ac:dyDescent="0.2">
      <c r="F31203" s="195"/>
      <c r="G31203" s="196"/>
      <c r="H31203" s="192"/>
    </row>
    <row r="31204" spans="6:8" x14ac:dyDescent="0.2">
      <c r="F31204" s="195"/>
      <c r="G31204" s="196"/>
      <c r="H31204" s="192"/>
    </row>
    <row r="31205" spans="6:8" x14ac:dyDescent="0.2">
      <c r="F31205" s="195"/>
      <c r="G31205" s="196"/>
      <c r="H31205" s="192"/>
    </row>
    <row r="31206" spans="6:8" x14ac:dyDescent="0.2">
      <c r="F31206" s="195"/>
      <c r="G31206" s="196"/>
      <c r="H31206" s="192"/>
    </row>
    <row r="31207" spans="6:8" x14ac:dyDescent="0.2">
      <c r="F31207" s="195"/>
      <c r="G31207" s="196"/>
      <c r="H31207" s="192"/>
    </row>
    <row r="31208" spans="6:8" x14ac:dyDescent="0.2">
      <c r="F31208" s="195"/>
      <c r="G31208" s="196"/>
      <c r="H31208" s="192"/>
    </row>
    <row r="31209" spans="6:8" x14ac:dyDescent="0.2">
      <c r="F31209" s="195"/>
      <c r="G31209" s="196"/>
      <c r="H31209" s="192"/>
    </row>
    <row r="31210" spans="6:8" x14ac:dyDescent="0.2">
      <c r="F31210" s="195"/>
      <c r="G31210" s="196"/>
      <c r="H31210" s="192"/>
    </row>
    <row r="31211" spans="6:8" x14ac:dyDescent="0.2">
      <c r="F31211" s="195"/>
      <c r="G31211" s="196"/>
      <c r="H31211" s="192"/>
    </row>
    <row r="31212" spans="6:8" x14ac:dyDescent="0.2">
      <c r="F31212" s="195"/>
      <c r="G31212" s="196"/>
      <c r="H31212" s="192"/>
    </row>
    <row r="31213" spans="6:8" x14ac:dyDescent="0.2">
      <c r="F31213" s="195"/>
      <c r="G31213" s="196"/>
      <c r="H31213" s="192"/>
    </row>
    <row r="31214" spans="6:8" x14ac:dyDescent="0.2">
      <c r="F31214" s="195"/>
      <c r="G31214" s="196"/>
      <c r="H31214" s="192"/>
    </row>
    <row r="31215" spans="6:8" x14ac:dyDescent="0.2">
      <c r="F31215" s="195"/>
      <c r="G31215" s="196"/>
      <c r="H31215" s="192"/>
    </row>
    <row r="31216" spans="6:8" x14ac:dyDescent="0.2">
      <c r="F31216" s="195"/>
      <c r="G31216" s="196"/>
      <c r="H31216" s="192"/>
    </row>
    <row r="31217" spans="6:8" x14ac:dyDescent="0.2">
      <c r="F31217" s="195"/>
      <c r="G31217" s="196"/>
      <c r="H31217" s="192"/>
    </row>
    <row r="31218" spans="6:8" x14ac:dyDescent="0.2">
      <c r="F31218" s="195"/>
      <c r="G31218" s="196"/>
      <c r="H31218" s="192"/>
    </row>
    <row r="31219" spans="6:8" x14ac:dyDescent="0.2">
      <c r="F31219" s="195"/>
      <c r="G31219" s="196"/>
      <c r="H31219" s="192"/>
    </row>
    <row r="31220" spans="6:8" x14ac:dyDescent="0.2">
      <c r="F31220" s="195"/>
      <c r="G31220" s="196"/>
      <c r="H31220" s="192"/>
    </row>
    <row r="31221" spans="6:8" x14ac:dyDescent="0.2">
      <c r="F31221" s="195"/>
      <c r="G31221" s="196"/>
      <c r="H31221" s="192"/>
    </row>
    <row r="31222" spans="6:8" x14ac:dyDescent="0.2">
      <c r="F31222" s="195"/>
      <c r="G31222" s="196"/>
      <c r="H31222" s="192"/>
    </row>
    <row r="31223" spans="6:8" x14ac:dyDescent="0.2">
      <c r="F31223" s="195"/>
      <c r="G31223" s="196"/>
      <c r="H31223" s="192"/>
    </row>
    <row r="31224" spans="6:8" x14ac:dyDescent="0.2">
      <c r="F31224" s="195"/>
      <c r="G31224" s="196"/>
      <c r="H31224" s="192"/>
    </row>
    <row r="31225" spans="6:8" x14ac:dyDescent="0.2">
      <c r="F31225" s="195"/>
      <c r="G31225" s="196"/>
      <c r="H31225" s="192"/>
    </row>
    <row r="31226" spans="6:8" x14ac:dyDescent="0.2">
      <c r="F31226" s="195"/>
      <c r="G31226" s="196"/>
      <c r="H31226" s="192"/>
    </row>
    <row r="31227" spans="6:8" x14ac:dyDescent="0.2">
      <c r="F31227" s="195"/>
      <c r="G31227" s="196"/>
      <c r="H31227" s="192"/>
    </row>
    <row r="31228" spans="6:8" x14ac:dyDescent="0.2">
      <c r="F31228" s="195"/>
      <c r="G31228" s="196"/>
      <c r="H31228" s="192"/>
    </row>
    <row r="31229" spans="6:8" x14ac:dyDescent="0.2">
      <c r="F31229" s="195"/>
      <c r="G31229" s="196"/>
      <c r="H31229" s="192"/>
    </row>
    <row r="31230" spans="6:8" x14ac:dyDescent="0.2">
      <c r="F31230" s="195"/>
      <c r="G31230" s="196"/>
      <c r="H31230" s="192"/>
    </row>
    <row r="31231" spans="6:8" x14ac:dyDescent="0.2">
      <c r="F31231" s="195"/>
      <c r="G31231" s="196"/>
      <c r="H31231" s="192"/>
    </row>
    <row r="31232" spans="6:8" x14ac:dyDescent="0.2">
      <c r="F31232" s="195"/>
      <c r="G31232" s="196"/>
      <c r="H31232" s="192"/>
    </row>
    <row r="31233" spans="6:8" x14ac:dyDescent="0.2">
      <c r="F31233" s="195"/>
      <c r="G31233" s="196"/>
      <c r="H31233" s="192"/>
    </row>
    <row r="31234" spans="6:8" x14ac:dyDescent="0.2">
      <c r="F31234" s="195"/>
      <c r="G31234" s="196"/>
      <c r="H31234" s="192"/>
    </row>
    <row r="31235" spans="6:8" x14ac:dyDescent="0.2">
      <c r="F31235" s="195"/>
      <c r="G31235" s="196"/>
      <c r="H31235" s="192"/>
    </row>
    <row r="31236" spans="6:8" x14ac:dyDescent="0.2">
      <c r="F31236" s="195"/>
      <c r="G31236" s="196"/>
      <c r="H31236" s="192"/>
    </row>
    <row r="31237" spans="6:8" x14ac:dyDescent="0.2">
      <c r="F31237" s="195"/>
      <c r="G31237" s="196"/>
      <c r="H31237" s="192"/>
    </row>
    <row r="31238" spans="6:8" x14ac:dyDescent="0.2">
      <c r="F31238" s="195"/>
      <c r="G31238" s="196"/>
      <c r="H31238" s="192"/>
    </row>
    <row r="31239" spans="6:8" x14ac:dyDescent="0.2">
      <c r="F31239" s="195"/>
      <c r="G31239" s="196"/>
      <c r="H31239" s="192"/>
    </row>
    <row r="31240" spans="6:8" x14ac:dyDescent="0.2">
      <c r="F31240" s="195"/>
      <c r="G31240" s="196"/>
      <c r="H31240" s="192"/>
    </row>
    <row r="31241" spans="6:8" x14ac:dyDescent="0.2">
      <c r="F31241" s="195"/>
      <c r="G31241" s="196"/>
      <c r="H31241" s="192"/>
    </row>
    <row r="31242" spans="6:8" x14ac:dyDescent="0.2">
      <c r="F31242" s="195"/>
      <c r="G31242" s="196"/>
      <c r="H31242" s="192"/>
    </row>
    <row r="31243" spans="6:8" x14ac:dyDescent="0.2">
      <c r="F31243" s="195"/>
      <c r="G31243" s="196"/>
      <c r="H31243" s="192"/>
    </row>
    <row r="31244" spans="6:8" x14ac:dyDescent="0.2">
      <c r="F31244" s="195"/>
      <c r="G31244" s="196"/>
      <c r="H31244" s="192"/>
    </row>
    <row r="31245" spans="6:8" x14ac:dyDescent="0.2">
      <c r="F31245" s="195"/>
      <c r="G31245" s="196"/>
      <c r="H31245" s="192"/>
    </row>
    <row r="31246" spans="6:8" x14ac:dyDescent="0.2">
      <c r="F31246" s="195"/>
      <c r="G31246" s="196"/>
      <c r="H31246" s="192"/>
    </row>
    <row r="31247" spans="6:8" x14ac:dyDescent="0.2">
      <c r="F31247" s="195"/>
      <c r="G31247" s="196"/>
      <c r="H31247" s="192"/>
    </row>
    <row r="31248" spans="6:8" x14ac:dyDescent="0.2">
      <c r="F31248" s="195"/>
      <c r="G31248" s="196"/>
      <c r="H31248" s="192"/>
    </row>
    <row r="31249" spans="6:8" x14ac:dyDescent="0.2">
      <c r="F31249" s="195"/>
      <c r="G31249" s="196"/>
      <c r="H31249" s="192"/>
    </row>
    <row r="31250" spans="6:8" x14ac:dyDescent="0.2">
      <c r="F31250" s="195"/>
      <c r="G31250" s="196"/>
      <c r="H31250" s="192"/>
    </row>
    <row r="31251" spans="6:8" x14ac:dyDescent="0.2">
      <c r="F31251" s="195"/>
      <c r="G31251" s="196"/>
      <c r="H31251" s="192"/>
    </row>
    <row r="31252" spans="6:8" x14ac:dyDescent="0.2">
      <c r="F31252" s="195"/>
      <c r="G31252" s="196"/>
      <c r="H31252" s="192"/>
    </row>
    <row r="31253" spans="6:8" x14ac:dyDescent="0.2">
      <c r="F31253" s="195"/>
      <c r="G31253" s="196"/>
      <c r="H31253" s="192"/>
    </row>
    <row r="31254" spans="6:8" x14ac:dyDescent="0.2">
      <c r="F31254" s="195"/>
      <c r="G31254" s="196"/>
      <c r="H31254" s="192"/>
    </row>
    <row r="31255" spans="6:8" x14ac:dyDescent="0.2">
      <c r="F31255" s="195"/>
      <c r="G31255" s="196"/>
      <c r="H31255" s="192"/>
    </row>
    <row r="31256" spans="6:8" x14ac:dyDescent="0.2">
      <c r="F31256" s="195"/>
      <c r="G31256" s="196"/>
      <c r="H31256" s="192"/>
    </row>
    <row r="31257" spans="6:8" x14ac:dyDescent="0.2">
      <c r="F31257" s="195"/>
      <c r="G31257" s="196"/>
      <c r="H31257" s="192"/>
    </row>
    <row r="31258" spans="6:8" x14ac:dyDescent="0.2">
      <c r="F31258" s="195"/>
      <c r="G31258" s="196"/>
      <c r="H31258" s="192"/>
    </row>
    <row r="31259" spans="6:8" x14ac:dyDescent="0.2">
      <c r="F31259" s="195"/>
      <c r="G31259" s="196"/>
      <c r="H31259" s="192"/>
    </row>
    <row r="31260" spans="6:8" x14ac:dyDescent="0.2">
      <c r="F31260" s="195"/>
      <c r="G31260" s="196"/>
      <c r="H31260" s="192"/>
    </row>
    <row r="31261" spans="6:8" x14ac:dyDescent="0.2">
      <c r="F31261" s="195"/>
      <c r="G31261" s="196"/>
      <c r="H31261" s="192"/>
    </row>
    <row r="31262" spans="6:8" x14ac:dyDescent="0.2">
      <c r="F31262" s="195"/>
      <c r="G31262" s="196"/>
      <c r="H31262" s="192"/>
    </row>
    <row r="31263" spans="6:8" x14ac:dyDescent="0.2">
      <c r="F31263" s="195"/>
      <c r="G31263" s="196"/>
      <c r="H31263" s="192"/>
    </row>
    <row r="31264" spans="6:8" x14ac:dyDescent="0.2">
      <c r="F31264" s="195"/>
      <c r="G31264" s="196"/>
      <c r="H31264" s="192"/>
    </row>
    <row r="31265" spans="6:8" x14ac:dyDescent="0.2">
      <c r="F31265" s="195"/>
      <c r="G31265" s="196"/>
      <c r="H31265" s="192"/>
    </row>
    <row r="31266" spans="6:8" x14ac:dyDescent="0.2">
      <c r="F31266" s="195"/>
      <c r="G31266" s="196"/>
      <c r="H31266" s="192"/>
    </row>
    <row r="31267" spans="6:8" x14ac:dyDescent="0.2">
      <c r="F31267" s="195"/>
      <c r="G31267" s="196"/>
      <c r="H31267" s="192"/>
    </row>
    <row r="31268" spans="6:8" x14ac:dyDescent="0.2">
      <c r="F31268" s="195"/>
      <c r="G31268" s="196"/>
      <c r="H31268" s="192"/>
    </row>
    <row r="31269" spans="6:8" x14ac:dyDescent="0.2">
      <c r="F31269" s="195"/>
      <c r="G31269" s="196"/>
      <c r="H31269" s="192"/>
    </row>
    <row r="31270" spans="6:8" x14ac:dyDescent="0.2">
      <c r="F31270" s="195"/>
      <c r="G31270" s="196"/>
      <c r="H31270" s="192"/>
    </row>
    <row r="31271" spans="6:8" x14ac:dyDescent="0.2">
      <c r="F31271" s="195"/>
      <c r="G31271" s="196"/>
      <c r="H31271" s="192"/>
    </row>
    <row r="31272" spans="6:8" x14ac:dyDescent="0.2">
      <c r="F31272" s="195"/>
      <c r="G31272" s="196"/>
      <c r="H31272" s="192"/>
    </row>
    <row r="31273" spans="6:8" x14ac:dyDescent="0.2">
      <c r="F31273" s="195"/>
      <c r="G31273" s="196"/>
      <c r="H31273" s="192"/>
    </row>
    <row r="31274" spans="6:8" x14ac:dyDescent="0.2">
      <c r="F31274" s="195"/>
      <c r="G31274" s="196"/>
      <c r="H31274" s="192"/>
    </row>
    <row r="31275" spans="6:8" x14ac:dyDescent="0.2">
      <c r="F31275" s="195"/>
      <c r="G31275" s="196"/>
      <c r="H31275" s="192"/>
    </row>
    <row r="31276" spans="6:8" x14ac:dyDescent="0.2">
      <c r="F31276" s="195"/>
      <c r="G31276" s="196"/>
      <c r="H31276" s="192"/>
    </row>
    <row r="31277" spans="6:8" x14ac:dyDescent="0.2">
      <c r="F31277" s="195"/>
      <c r="G31277" s="196"/>
      <c r="H31277" s="192"/>
    </row>
    <row r="31278" spans="6:8" x14ac:dyDescent="0.2">
      <c r="F31278" s="195"/>
      <c r="G31278" s="196"/>
      <c r="H31278" s="192"/>
    </row>
    <row r="31279" spans="6:8" x14ac:dyDescent="0.2">
      <c r="F31279" s="195"/>
      <c r="G31279" s="196"/>
      <c r="H31279" s="192"/>
    </row>
    <row r="31280" spans="6:8" x14ac:dyDescent="0.2">
      <c r="F31280" s="195"/>
      <c r="G31280" s="196"/>
      <c r="H31280" s="192"/>
    </row>
    <row r="31281" spans="6:8" x14ac:dyDescent="0.2">
      <c r="F31281" s="195"/>
      <c r="G31281" s="196"/>
      <c r="H31281" s="192"/>
    </row>
    <row r="31282" spans="6:8" x14ac:dyDescent="0.2">
      <c r="F31282" s="195"/>
      <c r="G31282" s="196"/>
      <c r="H31282" s="192"/>
    </row>
    <row r="31283" spans="6:8" x14ac:dyDescent="0.2">
      <c r="F31283" s="195"/>
      <c r="G31283" s="196"/>
      <c r="H31283" s="192"/>
    </row>
    <row r="31284" spans="6:8" x14ac:dyDescent="0.2">
      <c r="F31284" s="195"/>
      <c r="G31284" s="196"/>
      <c r="H31284" s="192"/>
    </row>
    <row r="31285" spans="6:8" x14ac:dyDescent="0.2">
      <c r="F31285" s="195"/>
      <c r="G31285" s="196"/>
      <c r="H31285" s="192"/>
    </row>
    <row r="31286" spans="6:8" x14ac:dyDescent="0.2">
      <c r="F31286" s="195"/>
      <c r="G31286" s="196"/>
      <c r="H31286" s="192"/>
    </row>
    <row r="31287" spans="6:8" x14ac:dyDescent="0.2">
      <c r="F31287" s="195"/>
      <c r="G31287" s="196"/>
      <c r="H31287" s="192"/>
    </row>
    <row r="31288" spans="6:8" x14ac:dyDescent="0.2">
      <c r="F31288" s="195"/>
      <c r="G31288" s="196"/>
      <c r="H31288" s="192"/>
    </row>
    <row r="31289" spans="6:8" x14ac:dyDescent="0.2">
      <c r="F31289" s="195"/>
      <c r="G31289" s="196"/>
      <c r="H31289" s="192"/>
    </row>
    <row r="31290" spans="6:8" x14ac:dyDescent="0.2">
      <c r="F31290" s="195"/>
      <c r="G31290" s="196"/>
      <c r="H31290" s="192"/>
    </row>
    <row r="31291" spans="6:8" x14ac:dyDescent="0.2">
      <c r="F31291" s="195"/>
      <c r="G31291" s="196"/>
      <c r="H31291" s="192"/>
    </row>
    <row r="31292" spans="6:8" x14ac:dyDescent="0.2">
      <c r="F31292" s="195"/>
      <c r="G31292" s="196"/>
      <c r="H31292" s="192"/>
    </row>
    <row r="31293" spans="6:8" x14ac:dyDescent="0.2">
      <c r="F31293" s="195"/>
      <c r="G31293" s="196"/>
      <c r="H31293" s="192"/>
    </row>
    <row r="31294" spans="6:8" x14ac:dyDescent="0.2">
      <c r="F31294" s="195"/>
      <c r="G31294" s="196"/>
      <c r="H31294" s="192"/>
    </row>
    <row r="31295" spans="6:8" x14ac:dyDescent="0.2">
      <c r="F31295" s="195"/>
      <c r="G31295" s="196"/>
      <c r="H31295" s="192"/>
    </row>
    <row r="31296" spans="6:8" x14ac:dyDescent="0.2">
      <c r="F31296" s="195"/>
      <c r="G31296" s="196"/>
      <c r="H31296" s="192"/>
    </row>
    <row r="31297" spans="6:8" x14ac:dyDescent="0.2">
      <c r="F31297" s="195"/>
      <c r="G31297" s="196"/>
      <c r="H31297" s="192"/>
    </row>
    <row r="31298" spans="6:8" x14ac:dyDescent="0.2">
      <c r="F31298" s="195"/>
      <c r="G31298" s="196"/>
      <c r="H31298" s="192"/>
    </row>
    <row r="31299" spans="6:8" x14ac:dyDescent="0.2">
      <c r="F31299" s="195"/>
      <c r="G31299" s="196"/>
      <c r="H31299" s="192"/>
    </row>
    <row r="31300" spans="6:8" x14ac:dyDescent="0.2">
      <c r="F31300" s="195"/>
      <c r="G31300" s="196"/>
      <c r="H31300" s="192"/>
    </row>
    <row r="31301" spans="6:8" x14ac:dyDescent="0.2">
      <c r="F31301" s="195"/>
      <c r="G31301" s="196"/>
      <c r="H31301" s="192"/>
    </row>
    <row r="31302" spans="6:8" x14ac:dyDescent="0.2">
      <c r="F31302" s="195"/>
      <c r="G31302" s="196"/>
      <c r="H31302" s="192"/>
    </row>
    <row r="31303" spans="6:8" x14ac:dyDescent="0.2">
      <c r="F31303" s="195"/>
      <c r="G31303" s="196"/>
      <c r="H31303" s="192"/>
    </row>
    <row r="31304" spans="6:8" x14ac:dyDescent="0.2">
      <c r="F31304" s="195"/>
      <c r="G31304" s="196"/>
      <c r="H31304" s="192"/>
    </row>
    <row r="31305" spans="6:8" x14ac:dyDescent="0.2">
      <c r="F31305" s="195"/>
      <c r="G31305" s="196"/>
      <c r="H31305" s="192"/>
    </row>
    <row r="31306" spans="6:8" x14ac:dyDescent="0.2">
      <c r="F31306" s="195"/>
      <c r="G31306" s="196"/>
      <c r="H31306" s="192"/>
    </row>
    <row r="31307" spans="6:8" x14ac:dyDescent="0.2">
      <c r="F31307" s="195"/>
      <c r="G31307" s="196"/>
      <c r="H31307" s="192"/>
    </row>
    <row r="31308" spans="6:8" x14ac:dyDescent="0.2">
      <c r="F31308" s="195"/>
      <c r="G31308" s="196"/>
      <c r="H31308" s="192"/>
    </row>
    <row r="31309" spans="6:8" x14ac:dyDescent="0.2">
      <c r="F31309" s="195"/>
      <c r="G31309" s="196"/>
      <c r="H31309" s="192"/>
    </row>
    <row r="31310" spans="6:8" x14ac:dyDescent="0.2">
      <c r="F31310" s="195"/>
      <c r="G31310" s="196"/>
      <c r="H31310" s="192"/>
    </row>
    <row r="31311" spans="6:8" x14ac:dyDescent="0.2">
      <c r="F31311" s="195"/>
      <c r="G31311" s="196"/>
      <c r="H31311" s="192"/>
    </row>
    <row r="31312" spans="6:8" x14ac:dyDescent="0.2">
      <c r="F31312" s="195"/>
      <c r="G31312" s="196"/>
      <c r="H31312" s="192"/>
    </row>
    <row r="31313" spans="6:8" x14ac:dyDescent="0.2">
      <c r="F31313" s="195"/>
      <c r="G31313" s="196"/>
      <c r="H31313" s="192"/>
    </row>
    <row r="31314" spans="6:8" x14ac:dyDescent="0.2">
      <c r="F31314" s="195"/>
      <c r="G31314" s="196"/>
      <c r="H31314" s="192"/>
    </row>
    <row r="31315" spans="6:8" x14ac:dyDescent="0.2">
      <c r="F31315" s="195"/>
      <c r="G31315" s="196"/>
      <c r="H31315" s="192"/>
    </row>
    <row r="31316" spans="6:8" x14ac:dyDescent="0.2">
      <c r="F31316" s="195"/>
      <c r="G31316" s="196"/>
      <c r="H31316" s="192"/>
    </row>
    <row r="31317" spans="6:8" x14ac:dyDescent="0.2">
      <c r="F31317" s="195"/>
      <c r="G31317" s="196"/>
      <c r="H31317" s="192"/>
    </row>
    <row r="31318" spans="6:8" x14ac:dyDescent="0.2">
      <c r="F31318" s="195"/>
      <c r="G31318" s="196"/>
      <c r="H31318" s="192"/>
    </row>
    <row r="31319" spans="6:8" x14ac:dyDescent="0.2">
      <c r="F31319" s="195"/>
      <c r="G31319" s="196"/>
      <c r="H31319" s="192"/>
    </row>
    <row r="31320" spans="6:8" x14ac:dyDescent="0.2">
      <c r="F31320" s="195"/>
      <c r="G31320" s="196"/>
      <c r="H31320" s="192"/>
    </row>
    <row r="31321" spans="6:8" x14ac:dyDescent="0.2">
      <c r="F31321" s="195"/>
      <c r="G31321" s="196"/>
      <c r="H31321" s="192"/>
    </row>
    <row r="31322" spans="6:8" x14ac:dyDescent="0.2">
      <c r="F31322" s="195"/>
      <c r="G31322" s="196"/>
      <c r="H31322" s="192"/>
    </row>
    <row r="31323" spans="6:8" x14ac:dyDescent="0.2">
      <c r="F31323" s="195"/>
      <c r="G31323" s="196"/>
      <c r="H31323" s="192"/>
    </row>
    <row r="31324" spans="6:8" x14ac:dyDescent="0.2">
      <c r="F31324" s="195"/>
      <c r="G31324" s="196"/>
      <c r="H31324" s="192"/>
    </row>
    <row r="31325" spans="6:8" x14ac:dyDescent="0.2">
      <c r="F31325" s="195"/>
      <c r="G31325" s="196"/>
      <c r="H31325" s="192"/>
    </row>
    <row r="31326" spans="6:8" x14ac:dyDescent="0.2">
      <c r="F31326" s="195"/>
      <c r="G31326" s="196"/>
      <c r="H31326" s="192"/>
    </row>
    <row r="31327" spans="6:8" x14ac:dyDescent="0.2">
      <c r="F31327" s="195"/>
      <c r="G31327" s="196"/>
      <c r="H31327" s="192"/>
    </row>
    <row r="31328" spans="6:8" x14ac:dyDescent="0.2">
      <c r="F31328" s="195"/>
      <c r="G31328" s="196"/>
      <c r="H31328" s="192"/>
    </row>
    <row r="31329" spans="6:8" x14ac:dyDescent="0.2">
      <c r="F31329" s="195"/>
      <c r="G31329" s="196"/>
      <c r="H31329" s="192"/>
    </row>
    <row r="31330" spans="6:8" x14ac:dyDescent="0.2">
      <c r="F31330" s="195"/>
      <c r="G31330" s="196"/>
      <c r="H31330" s="192"/>
    </row>
    <row r="31331" spans="6:8" x14ac:dyDescent="0.2">
      <c r="F31331" s="195"/>
      <c r="G31331" s="196"/>
      <c r="H31331" s="192"/>
    </row>
    <row r="31332" spans="6:8" x14ac:dyDescent="0.2">
      <c r="F31332" s="195"/>
      <c r="G31332" s="196"/>
      <c r="H31332" s="192"/>
    </row>
    <row r="31333" spans="6:8" x14ac:dyDescent="0.2">
      <c r="F31333" s="195"/>
      <c r="G31333" s="196"/>
      <c r="H31333" s="192"/>
    </row>
    <row r="31334" spans="6:8" x14ac:dyDescent="0.2">
      <c r="F31334" s="195"/>
      <c r="G31334" s="196"/>
      <c r="H31334" s="192"/>
    </row>
    <row r="31335" spans="6:8" x14ac:dyDescent="0.2">
      <c r="F31335" s="195"/>
      <c r="G31335" s="196"/>
      <c r="H31335" s="192"/>
    </row>
    <row r="31336" spans="6:8" x14ac:dyDescent="0.2">
      <c r="F31336" s="195"/>
      <c r="G31336" s="196"/>
      <c r="H31336" s="192"/>
    </row>
    <row r="31337" spans="6:8" x14ac:dyDescent="0.2">
      <c r="F31337" s="195"/>
      <c r="G31337" s="196"/>
      <c r="H31337" s="192"/>
    </row>
    <row r="31338" spans="6:8" x14ac:dyDescent="0.2">
      <c r="F31338" s="195"/>
      <c r="G31338" s="196"/>
      <c r="H31338" s="192"/>
    </row>
    <row r="31339" spans="6:8" x14ac:dyDescent="0.2">
      <c r="F31339" s="195"/>
      <c r="G31339" s="196"/>
      <c r="H31339" s="192"/>
    </row>
    <row r="31340" spans="6:8" x14ac:dyDescent="0.2">
      <c r="F31340" s="195"/>
      <c r="G31340" s="196"/>
      <c r="H31340" s="192"/>
    </row>
    <row r="31341" spans="6:8" x14ac:dyDescent="0.2">
      <c r="F31341" s="195"/>
      <c r="G31341" s="196"/>
      <c r="H31341" s="192"/>
    </row>
    <row r="31342" spans="6:8" x14ac:dyDescent="0.2">
      <c r="F31342" s="195"/>
      <c r="G31342" s="196"/>
      <c r="H31342" s="192"/>
    </row>
    <row r="31343" spans="6:8" x14ac:dyDescent="0.2">
      <c r="F31343" s="195"/>
      <c r="G31343" s="196"/>
      <c r="H31343" s="192"/>
    </row>
    <row r="31344" spans="6:8" x14ac:dyDescent="0.2">
      <c r="F31344" s="195"/>
      <c r="G31344" s="196"/>
      <c r="H31344" s="192"/>
    </row>
    <row r="31345" spans="6:8" x14ac:dyDescent="0.2">
      <c r="F31345" s="195"/>
      <c r="G31345" s="196"/>
      <c r="H31345" s="192"/>
    </row>
    <row r="31346" spans="6:8" x14ac:dyDescent="0.2">
      <c r="F31346" s="195"/>
      <c r="G31346" s="196"/>
      <c r="H31346" s="192"/>
    </row>
    <row r="31347" spans="6:8" x14ac:dyDescent="0.2">
      <c r="F31347" s="195"/>
      <c r="G31347" s="196"/>
      <c r="H31347" s="192"/>
    </row>
    <row r="31348" spans="6:8" x14ac:dyDescent="0.2">
      <c r="F31348" s="195"/>
      <c r="G31348" s="196"/>
      <c r="H31348" s="192"/>
    </row>
    <row r="31349" spans="6:8" x14ac:dyDescent="0.2">
      <c r="F31349" s="195"/>
      <c r="G31349" s="196"/>
      <c r="H31349" s="192"/>
    </row>
    <row r="31350" spans="6:8" x14ac:dyDescent="0.2">
      <c r="F31350" s="195"/>
      <c r="G31350" s="196"/>
      <c r="H31350" s="192"/>
    </row>
    <row r="31351" spans="6:8" x14ac:dyDescent="0.2">
      <c r="F31351" s="195"/>
      <c r="G31351" s="196"/>
      <c r="H31351" s="192"/>
    </row>
    <row r="31352" spans="6:8" x14ac:dyDescent="0.2">
      <c r="F31352" s="195"/>
      <c r="G31352" s="196"/>
      <c r="H31352" s="192"/>
    </row>
    <row r="31353" spans="6:8" x14ac:dyDescent="0.2">
      <c r="F31353" s="195"/>
      <c r="G31353" s="196"/>
      <c r="H31353" s="192"/>
    </row>
    <row r="31354" spans="6:8" x14ac:dyDescent="0.2">
      <c r="F31354" s="195"/>
      <c r="G31354" s="196"/>
      <c r="H31354" s="192"/>
    </row>
    <row r="31355" spans="6:8" x14ac:dyDescent="0.2">
      <c r="F31355" s="195"/>
      <c r="G31355" s="196"/>
      <c r="H31355" s="192"/>
    </row>
    <row r="31356" spans="6:8" x14ac:dyDescent="0.2">
      <c r="F31356" s="195"/>
      <c r="G31356" s="196"/>
      <c r="H31356" s="192"/>
    </row>
    <row r="31357" spans="6:8" x14ac:dyDescent="0.2">
      <c r="F31357" s="195"/>
      <c r="G31357" s="196"/>
      <c r="H31357" s="192"/>
    </row>
    <row r="31358" spans="6:8" x14ac:dyDescent="0.2">
      <c r="F31358" s="195"/>
      <c r="G31358" s="196"/>
      <c r="H31358" s="192"/>
    </row>
    <row r="31359" spans="6:8" x14ac:dyDescent="0.2">
      <c r="F31359" s="195"/>
      <c r="G31359" s="196"/>
      <c r="H31359" s="192"/>
    </row>
    <row r="31360" spans="6:8" x14ac:dyDescent="0.2">
      <c r="F31360" s="195"/>
      <c r="G31360" s="196"/>
      <c r="H31360" s="192"/>
    </row>
    <row r="31361" spans="6:8" x14ac:dyDescent="0.2">
      <c r="F31361" s="195"/>
      <c r="G31361" s="196"/>
      <c r="H31361" s="192"/>
    </row>
    <row r="31362" spans="6:8" x14ac:dyDescent="0.2">
      <c r="F31362" s="195"/>
      <c r="G31362" s="196"/>
      <c r="H31362" s="192"/>
    </row>
    <row r="31363" spans="6:8" x14ac:dyDescent="0.2">
      <c r="F31363" s="195"/>
      <c r="G31363" s="196"/>
      <c r="H31363" s="192"/>
    </row>
    <row r="31364" spans="6:8" x14ac:dyDescent="0.2">
      <c r="F31364" s="195"/>
      <c r="G31364" s="196"/>
      <c r="H31364" s="192"/>
    </row>
    <row r="31365" spans="6:8" x14ac:dyDescent="0.2">
      <c r="F31365" s="195"/>
      <c r="G31365" s="196"/>
      <c r="H31365" s="192"/>
    </row>
    <row r="31366" spans="6:8" x14ac:dyDescent="0.2">
      <c r="F31366" s="195"/>
      <c r="G31366" s="196"/>
      <c r="H31366" s="192"/>
    </row>
    <row r="31367" spans="6:8" x14ac:dyDescent="0.2">
      <c r="F31367" s="195"/>
      <c r="G31367" s="196"/>
      <c r="H31367" s="192"/>
    </row>
    <row r="31368" spans="6:8" x14ac:dyDescent="0.2">
      <c r="F31368" s="195"/>
      <c r="G31368" s="196"/>
      <c r="H31368" s="192"/>
    </row>
    <row r="31369" spans="6:8" x14ac:dyDescent="0.2">
      <c r="F31369" s="195"/>
      <c r="G31369" s="196"/>
      <c r="H31369" s="192"/>
    </row>
    <row r="31370" spans="6:8" x14ac:dyDescent="0.2">
      <c r="F31370" s="195"/>
      <c r="G31370" s="196"/>
      <c r="H31370" s="192"/>
    </row>
    <row r="31371" spans="6:8" x14ac:dyDescent="0.2">
      <c r="F31371" s="195"/>
      <c r="G31371" s="196"/>
      <c r="H31371" s="192"/>
    </row>
    <row r="31372" spans="6:8" x14ac:dyDescent="0.2">
      <c r="F31372" s="195"/>
      <c r="G31372" s="196"/>
      <c r="H31372" s="192"/>
    </row>
    <row r="31373" spans="6:8" x14ac:dyDescent="0.2">
      <c r="F31373" s="195"/>
      <c r="G31373" s="196"/>
      <c r="H31373" s="192"/>
    </row>
    <row r="31374" spans="6:8" x14ac:dyDescent="0.2">
      <c r="F31374" s="195"/>
      <c r="G31374" s="196"/>
      <c r="H31374" s="192"/>
    </row>
    <row r="31375" spans="6:8" x14ac:dyDescent="0.2">
      <c r="F31375" s="195"/>
      <c r="G31375" s="196"/>
      <c r="H31375" s="192"/>
    </row>
    <row r="31376" spans="6:8" x14ac:dyDescent="0.2">
      <c r="F31376" s="195"/>
      <c r="G31376" s="196"/>
      <c r="H31376" s="192"/>
    </row>
    <row r="31377" spans="6:8" x14ac:dyDescent="0.2">
      <c r="F31377" s="195"/>
      <c r="G31377" s="196"/>
      <c r="H31377" s="192"/>
    </row>
    <row r="31378" spans="6:8" x14ac:dyDescent="0.2">
      <c r="F31378" s="195"/>
      <c r="G31378" s="196"/>
      <c r="H31378" s="192"/>
    </row>
    <row r="31379" spans="6:8" x14ac:dyDescent="0.2">
      <c r="F31379" s="195"/>
      <c r="G31379" s="196"/>
      <c r="H31379" s="192"/>
    </row>
    <row r="31380" spans="6:8" x14ac:dyDescent="0.2">
      <c r="F31380" s="195"/>
      <c r="G31380" s="196"/>
      <c r="H31380" s="192"/>
    </row>
    <row r="31381" spans="6:8" x14ac:dyDescent="0.2">
      <c r="F31381" s="195"/>
      <c r="G31381" s="196"/>
      <c r="H31381" s="192"/>
    </row>
    <row r="31382" spans="6:8" x14ac:dyDescent="0.2">
      <c r="F31382" s="195"/>
      <c r="G31382" s="196"/>
      <c r="H31382" s="192"/>
    </row>
    <row r="31383" spans="6:8" x14ac:dyDescent="0.2">
      <c r="F31383" s="195"/>
      <c r="G31383" s="196"/>
      <c r="H31383" s="192"/>
    </row>
    <row r="31384" spans="6:8" x14ac:dyDescent="0.2">
      <c r="F31384" s="195"/>
      <c r="G31384" s="196"/>
      <c r="H31384" s="192"/>
    </row>
    <row r="31385" spans="6:8" x14ac:dyDescent="0.2">
      <c r="F31385" s="195"/>
      <c r="G31385" s="196"/>
      <c r="H31385" s="192"/>
    </row>
    <row r="31386" spans="6:8" x14ac:dyDescent="0.2">
      <c r="F31386" s="195"/>
      <c r="G31386" s="196"/>
      <c r="H31386" s="192"/>
    </row>
    <row r="31387" spans="6:8" x14ac:dyDescent="0.2">
      <c r="F31387" s="195"/>
      <c r="G31387" s="196"/>
      <c r="H31387" s="192"/>
    </row>
    <row r="31388" spans="6:8" x14ac:dyDescent="0.2">
      <c r="F31388" s="195"/>
      <c r="G31388" s="196"/>
      <c r="H31388" s="192"/>
    </row>
    <row r="31389" spans="6:8" x14ac:dyDescent="0.2">
      <c r="F31389" s="195"/>
      <c r="G31389" s="196"/>
      <c r="H31389" s="192"/>
    </row>
    <row r="31390" spans="6:8" x14ac:dyDescent="0.2">
      <c r="F31390" s="195"/>
      <c r="G31390" s="196"/>
      <c r="H31390" s="192"/>
    </row>
    <row r="31391" spans="6:8" x14ac:dyDescent="0.2">
      <c r="F31391" s="195"/>
      <c r="G31391" s="196"/>
      <c r="H31391" s="192"/>
    </row>
    <row r="31392" spans="6:8" x14ac:dyDescent="0.2">
      <c r="F31392" s="195"/>
      <c r="G31392" s="196"/>
      <c r="H31392" s="192"/>
    </row>
    <row r="31393" spans="6:8" x14ac:dyDescent="0.2">
      <c r="F31393" s="195"/>
      <c r="G31393" s="196"/>
      <c r="H31393" s="192"/>
    </row>
    <row r="31394" spans="6:8" x14ac:dyDescent="0.2">
      <c r="F31394" s="195"/>
      <c r="G31394" s="196"/>
      <c r="H31394" s="192"/>
    </row>
    <row r="31395" spans="6:8" x14ac:dyDescent="0.2">
      <c r="F31395" s="195"/>
      <c r="G31395" s="196"/>
      <c r="H31395" s="192"/>
    </row>
    <row r="31396" spans="6:8" x14ac:dyDescent="0.2">
      <c r="F31396" s="195"/>
      <c r="G31396" s="196"/>
      <c r="H31396" s="192"/>
    </row>
    <row r="31397" spans="6:8" x14ac:dyDescent="0.2">
      <c r="F31397" s="195"/>
      <c r="G31397" s="196"/>
      <c r="H31397" s="192"/>
    </row>
    <row r="31398" spans="6:8" x14ac:dyDescent="0.2">
      <c r="F31398" s="195"/>
      <c r="G31398" s="196"/>
      <c r="H31398" s="192"/>
    </row>
    <row r="31399" spans="6:8" x14ac:dyDescent="0.2">
      <c r="F31399" s="195"/>
      <c r="G31399" s="196"/>
      <c r="H31399" s="192"/>
    </row>
    <row r="31400" spans="6:8" x14ac:dyDescent="0.2">
      <c r="F31400" s="195"/>
      <c r="G31400" s="196"/>
      <c r="H31400" s="192"/>
    </row>
    <row r="31401" spans="6:8" x14ac:dyDescent="0.2">
      <c r="F31401" s="195"/>
      <c r="G31401" s="196"/>
      <c r="H31401" s="192"/>
    </row>
    <row r="31402" spans="6:8" x14ac:dyDescent="0.2">
      <c r="F31402" s="195"/>
      <c r="G31402" s="196"/>
      <c r="H31402" s="192"/>
    </row>
    <row r="31403" spans="6:8" x14ac:dyDescent="0.2">
      <c r="F31403" s="195"/>
      <c r="G31403" s="196"/>
      <c r="H31403" s="192"/>
    </row>
    <row r="31404" spans="6:8" x14ac:dyDescent="0.2">
      <c r="F31404" s="195"/>
      <c r="G31404" s="196"/>
      <c r="H31404" s="192"/>
    </row>
    <row r="31405" spans="6:8" x14ac:dyDescent="0.2">
      <c r="F31405" s="195"/>
      <c r="G31405" s="196"/>
      <c r="H31405" s="192"/>
    </row>
    <row r="31406" spans="6:8" x14ac:dyDescent="0.2">
      <c r="F31406" s="195"/>
      <c r="G31406" s="196"/>
      <c r="H31406" s="192"/>
    </row>
    <row r="31407" spans="6:8" x14ac:dyDescent="0.2">
      <c r="F31407" s="195"/>
      <c r="G31407" s="196"/>
      <c r="H31407" s="192"/>
    </row>
    <row r="31408" spans="6:8" x14ac:dyDescent="0.2">
      <c r="F31408" s="195"/>
      <c r="G31408" s="196"/>
      <c r="H31408" s="192"/>
    </row>
    <row r="31409" spans="6:8" x14ac:dyDescent="0.2">
      <c r="F31409" s="195"/>
      <c r="G31409" s="196"/>
      <c r="H31409" s="192"/>
    </row>
    <row r="31410" spans="6:8" x14ac:dyDescent="0.2">
      <c r="F31410" s="195"/>
      <c r="G31410" s="196"/>
      <c r="H31410" s="192"/>
    </row>
    <row r="31411" spans="6:8" x14ac:dyDescent="0.2">
      <c r="F31411" s="195"/>
      <c r="G31411" s="196"/>
      <c r="H31411" s="192"/>
    </row>
    <row r="31412" spans="6:8" x14ac:dyDescent="0.2">
      <c r="F31412" s="195"/>
      <c r="G31412" s="196"/>
      <c r="H31412" s="192"/>
    </row>
    <row r="31413" spans="6:8" x14ac:dyDescent="0.2">
      <c r="F31413" s="195"/>
      <c r="G31413" s="196"/>
      <c r="H31413" s="192"/>
    </row>
    <row r="31414" spans="6:8" x14ac:dyDescent="0.2">
      <c r="F31414" s="195"/>
      <c r="G31414" s="196"/>
      <c r="H31414" s="192"/>
    </row>
    <row r="31415" spans="6:8" x14ac:dyDescent="0.2">
      <c r="F31415" s="195"/>
      <c r="G31415" s="196"/>
      <c r="H31415" s="192"/>
    </row>
    <row r="31416" spans="6:8" x14ac:dyDescent="0.2">
      <c r="F31416" s="195"/>
      <c r="G31416" s="196"/>
      <c r="H31416" s="192"/>
    </row>
    <row r="31417" spans="6:8" x14ac:dyDescent="0.2">
      <c r="F31417" s="195"/>
      <c r="G31417" s="196"/>
      <c r="H31417" s="192"/>
    </row>
    <row r="31418" spans="6:8" x14ac:dyDescent="0.2">
      <c r="F31418" s="195"/>
      <c r="G31418" s="196"/>
      <c r="H31418" s="192"/>
    </row>
    <row r="31419" spans="6:8" x14ac:dyDescent="0.2">
      <c r="F31419" s="195"/>
      <c r="G31419" s="196"/>
      <c r="H31419" s="192"/>
    </row>
    <row r="31420" spans="6:8" x14ac:dyDescent="0.2">
      <c r="F31420" s="195"/>
      <c r="G31420" s="196"/>
      <c r="H31420" s="192"/>
    </row>
    <row r="31421" spans="6:8" x14ac:dyDescent="0.2">
      <c r="F31421" s="195"/>
      <c r="G31421" s="196"/>
      <c r="H31421" s="192"/>
    </row>
    <row r="31422" spans="6:8" x14ac:dyDescent="0.2">
      <c r="F31422" s="195"/>
      <c r="G31422" s="196"/>
      <c r="H31422" s="192"/>
    </row>
    <row r="31423" spans="6:8" x14ac:dyDescent="0.2">
      <c r="F31423" s="195"/>
      <c r="G31423" s="196"/>
      <c r="H31423" s="192"/>
    </row>
    <row r="31424" spans="6:8" x14ac:dyDescent="0.2">
      <c r="F31424" s="195"/>
      <c r="G31424" s="196"/>
      <c r="H31424" s="192"/>
    </row>
    <row r="31425" spans="6:8" x14ac:dyDescent="0.2">
      <c r="F31425" s="195"/>
      <c r="G31425" s="196"/>
      <c r="H31425" s="192"/>
    </row>
    <row r="31426" spans="6:8" x14ac:dyDescent="0.2">
      <c r="F31426" s="195"/>
      <c r="G31426" s="196"/>
      <c r="H31426" s="192"/>
    </row>
    <row r="31427" spans="6:8" x14ac:dyDescent="0.2">
      <c r="F31427" s="195"/>
      <c r="G31427" s="196"/>
      <c r="H31427" s="192"/>
    </row>
    <row r="31428" spans="6:8" x14ac:dyDescent="0.2">
      <c r="F31428" s="195"/>
      <c r="G31428" s="196"/>
      <c r="H31428" s="192"/>
    </row>
    <row r="31429" spans="6:8" x14ac:dyDescent="0.2">
      <c r="F31429" s="195"/>
      <c r="G31429" s="196"/>
      <c r="H31429" s="192"/>
    </row>
    <row r="31430" spans="6:8" x14ac:dyDescent="0.2">
      <c r="F31430" s="195"/>
      <c r="G31430" s="196"/>
      <c r="H31430" s="192"/>
    </row>
    <row r="31431" spans="6:8" x14ac:dyDescent="0.2">
      <c r="F31431" s="195"/>
      <c r="G31431" s="196"/>
      <c r="H31431" s="192"/>
    </row>
    <row r="31432" spans="6:8" x14ac:dyDescent="0.2">
      <c r="F31432" s="195"/>
      <c r="G31432" s="196"/>
      <c r="H31432" s="192"/>
    </row>
    <row r="31433" spans="6:8" x14ac:dyDescent="0.2">
      <c r="F31433" s="195"/>
      <c r="G31433" s="196"/>
      <c r="H31433" s="192"/>
    </row>
    <row r="31434" spans="6:8" x14ac:dyDescent="0.2">
      <c r="F31434" s="195"/>
      <c r="G31434" s="196"/>
      <c r="H31434" s="192"/>
    </row>
    <row r="31435" spans="6:8" x14ac:dyDescent="0.2">
      <c r="F31435" s="195"/>
      <c r="G31435" s="196"/>
      <c r="H31435" s="192"/>
    </row>
    <row r="31436" spans="6:8" x14ac:dyDescent="0.2">
      <c r="F31436" s="195"/>
      <c r="G31436" s="196"/>
      <c r="H31436" s="192"/>
    </row>
    <row r="31437" spans="6:8" x14ac:dyDescent="0.2">
      <c r="F31437" s="195"/>
      <c r="G31437" s="196"/>
      <c r="H31437" s="192"/>
    </row>
    <row r="31438" spans="6:8" x14ac:dyDescent="0.2">
      <c r="F31438" s="195"/>
      <c r="G31438" s="196"/>
      <c r="H31438" s="192"/>
    </row>
    <row r="31439" spans="6:8" x14ac:dyDescent="0.2">
      <c r="F31439" s="195"/>
      <c r="G31439" s="196"/>
      <c r="H31439" s="192"/>
    </row>
    <row r="31440" spans="6:8" x14ac:dyDescent="0.2">
      <c r="F31440" s="195"/>
      <c r="G31440" s="196"/>
      <c r="H31440" s="192"/>
    </row>
    <row r="31441" spans="6:8" x14ac:dyDescent="0.2">
      <c r="F31441" s="195"/>
      <c r="G31441" s="196"/>
      <c r="H31441" s="192"/>
    </row>
    <row r="31442" spans="6:8" x14ac:dyDescent="0.2">
      <c r="F31442" s="195"/>
      <c r="G31442" s="196"/>
      <c r="H31442" s="192"/>
    </row>
    <row r="31443" spans="6:8" x14ac:dyDescent="0.2">
      <c r="F31443" s="195"/>
      <c r="G31443" s="196"/>
      <c r="H31443" s="192"/>
    </row>
    <row r="31444" spans="6:8" x14ac:dyDescent="0.2">
      <c r="F31444" s="195"/>
      <c r="G31444" s="196"/>
      <c r="H31444" s="192"/>
    </row>
    <row r="31445" spans="6:8" x14ac:dyDescent="0.2">
      <c r="F31445" s="195"/>
      <c r="G31445" s="196"/>
      <c r="H31445" s="192"/>
    </row>
    <row r="31446" spans="6:8" x14ac:dyDescent="0.2">
      <c r="F31446" s="195"/>
      <c r="G31446" s="196"/>
      <c r="H31446" s="192"/>
    </row>
    <row r="31447" spans="6:8" x14ac:dyDescent="0.2">
      <c r="F31447" s="195"/>
      <c r="G31447" s="196"/>
      <c r="H31447" s="192"/>
    </row>
    <row r="31448" spans="6:8" x14ac:dyDescent="0.2">
      <c r="F31448" s="195"/>
      <c r="G31448" s="196"/>
      <c r="H31448" s="192"/>
    </row>
    <row r="31449" spans="6:8" x14ac:dyDescent="0.2">
      <c r="F31449" s="195"/>
      <c r="G31449" s="196"/>
      <c r="H31449" s="192"/>
    </row>
    <row r="31450" spans="6:8" x14ac:dyDescent="0.2">
      <c r="F31450" s="195"/>
      <c r="G31450" s="196"/>
      <c r="H31450" s="192"/>
    </row>
    <row r="31451" spans="6:8" x14ac:dyDescent="0.2">
      <c r="F31451" s="195"/>
      <c r="G31451" s="196"/>
      <c r="H31451" s="192"/>
    </row>
    <row r="31452" spans="6:8" x14ac:dyDescent="0.2">
      <c r="F31452" s="195"/>
      <c r="G31452" s="196"/>
      <c r="H31452" s="192"/>
    </row>
    <row r="31453" spans="6:8" x14ac:dyDescent="0.2">
      <c r="F31453" s="195"/>
      <c r="G31453" s="196"/>
      <c r="H31453" s="192"/>
    </row>
    <row r="31454" spans="6:8" x14ac:dyDescent="0.2">
      <c r="F31454" s="195"/>
      <c r="G31454" s="196"/>
      <c r="H31454" s="192"/>
    </row>
    <row r="31455" spans="6:8" x14ac:dyDescent="0.2">
      <c r="F31455" s="195"/>
      <c r="G31455" s="196"/>
      <c r="H31455" s="192"/>
    </row>
    <row r="31456" spans="6:8" x14ac:dyDescent="0.2">
      <c r="F31456" s="195"/>
      <c r="G31456" s="196"/>
      <c r="H31456" s="192"/>
    </row>
    <row r="31457" spans="6:8" x14ac:dyDescent="0.2">
      <c r="F31457" s="195"/>
      <c r="G31457" s="196"/>
      <c r="H31457" s="192"/>
    </row>
    <row r="31458" spans="6:8" x14ac:dyDescent="0.2">
      <c r="F31458" s="195"/>
      <c r="G31458" s="196"/>
      <c r="H31458" s="192"/>
    </row>
    <row r="31459" spans="6:8" x14ac:dyDescent="0.2">
      <c r="F31459" s="195"/>
      <c r="G31459" s="196"/>
      <c r="H31459" s="192"/>
    </row>
    <row r="31460" spans="6:8" x14ac:dyDescent="0.2">
      <c r="F31460" s="195"/>
      <c r="G31460" s="196"/>
      <c r="H31460" s="192"/>
    </row>
    <row r="31461" spans="6:8" x14ac:dyDescent="0.2">
      <c r="F31461" s="195"/>
      <c r="G31461" s="196"/>
      <c r="H31461" s="192"/>
    </row>
    <row r="31462" spans="6:8" x14ac:dyDescent="0.2">
      <c r="F31462" s="195"/>
      <c r="G31462" s="196"/>
      <c r="H31462" s="192"/>
    </row>
    <row r="31463" spans="6:8" x14ac:dyDescent="0.2">
      <c r="F31463" s="195"/>
      <c r="G31463" s="196"/>
      <c r="H31463" s="192"/>
    </row>
    <row r="31464" spans="6:8" x14ac:dyDescent="0.2">
      <c r="F31464" s="195"/>
      <c r="G31464" s="196"/>
      <c r="H31464" s="192"/>
    </row>
    <row r="31465" spans="6:8" x14ac:dyDescent="0.2">
      <c r="F31465" s="195"/>
      <c r="G31465" s="196"/>
      <c r="H31465" s="192"/>
    </row>
    <row r="31466" spans="6:8" x14ac:dyDescent="0.2">
      <c r="F31466" s="195"/>
      <c r="G31466" s="196"/>
      <c r="H31466" s="192"/>
    </row>
    <row r="31467" spans="6:8" x14ac:dyDescent="0.2">
      <c r="F31467" s="195"/>
      <c r="G31467" s="196"/>
      <c r="H31467" s="192"/>
    </row>
    <row r="31468" spans="6:8" x14ac:dyDescent="0.2">
      <c r="F31468" s="195"/>
      <c r="G31468" s="196"/>
      <c r="H31468" s="192"/>
    </row>
    <row r="31469" spans="6:8" x14ac:dyDescent="0.2">
      <c r="F31469" s="195"/>
      <c r="G31469" s="196"/>
      <c r="H31469" s="192"/>
    </row>
    <row r="31470" spans="6:8" x14ac:dyDescent="0.2">
      <c r="F31470" s="195"/>
      <c r="G31470" s="196"/>
      <c r="H31470" s="192"/>
    </row>
    <row r="31471" spans="6:8" x14ac:dyDescent="0.2">
      <c r="F31471" s="195"/>
      <c r="G31471" s="196"/>
      <c r="H31471" s="192"/>
    </row>
    <row r="31472" spans="6:8" x14ac:dyDescent="0.2">
      <c r="F31472" s="195"/>
      <c r="G31472" s="196"/>
      <c r="H31472" s="192"/>
    </row>
    <row r="31473" spans="6:8" x14ac:dyDescent="0.2">
      <c r="F31473" s="195"/>
      <c r="G31473" s="196"/>
      <c r="H31473" s="192"/>
    </row>
    <row r="31474" spans="6:8" x14ac:dyDescent="0.2">
      <c r="F31474" s="195"/>
      <c r="G31474" s="196"/>
      <c r="H31474" s="192"/>
    </row>
    <row r="31475" spans="6:8" x14ac:dyDescent="0.2">
      <c r="F31475" s="195"/>
      <c r="G31475" s="196"/>
      <c r="H31475" s="192"/>
    </row>
    <row r="31476" spans="6:8" x14ac:dyDescent="0.2">
      <c r="F31476" s="195"/>
      <c r="G31476" s="196"/>
      <c r="H31476" s="192"/>
    </row>
    <row r="31477" spans="6:8" x14ac:dyDescent="0.2">
      <c r="F31477" s="195"/>
      <c r="G31477" s="196"/>
      <c r="H31477" s="192"/>
    </row>
    <row r="31478" spans="6:8" x14ac:dyDescent="0.2">
      <c r="F31478" s="195"/>
      <c r="G31478" s="196"/>
      <c r="H31478" s="192"/>
    </row>
    <row r="31479" spans="6:8" x14ac:dyDescent="0.2">
      <c r="F31479" s="195"/>
      <c r="G31479" s="196"/>
      <c r="H31479" s="192"/>
    </row>
    <row r="31480" spans="6:8" x14ac:dyDescent="0.2">
      <c r="F31480" s="195"/>
      <c r="G31480" s="196"/>
      <c r="H31480" s="192"/>
    </row>
    <row r="31481" spans="6:8" x14ac:dyDescent="0.2">
      <c r="F31481" s="195"/>
      <c r="G31481" s="196"/>
      <c r="H31481" s="192"/>
    </row>
    <row r="31482" spans="6:8" x14ac:dyDescent="0.2">
      <c r="F31482" s="195"/>
      <c r="G31482" s="196"/>
      <c r="H31482" s="192"/>
    </row>
    <row r="31483" spans="6:8" x14ac:dyDescent="0.2">
      <c r="F31483" s="195"/>
      <c r="G31483" s="196"/>
      <c r="H31483" s="192"/>
    </row>
    <row r="31484" spans="6:8" x14ac:dyDescent="0.2">
      <c r="F31484" s="195"/>
      <c r="G31484" s="196"/>
      <c r="H31484" s="192"/>
    </row>
    <row r="31485" spans="6:8" x14ac:dyDescent="0.2">
      <c r="F31485" s="195"/>
      <c r="G31485" s="196"/>
      <c r="H31485" s="192"/>
    </row>
    <row r="31486" spans="6:8" x14ac:dyDescent="0.2">
      <c r="F31486" s="195"/>
      <c r="G31486" s="196"/>
      <c r="H31486" s="192"/>
    </row>
    <row r="31487" spans="6:8" x14ac:dyDescent="0.2">
      <c r="F31487" s="195"/>
      <c r="G31487" s="196"/>
      <c r="H31487" s="192"/>
    </row>
    <row r="31488" spans="6:8" x14ac:dyDescent="0.2">
      <c r="F31488" s="195"/>
      <c r="G31488" s="196"/>
      <c r="H31488" s="192"/>
    </row>
    <row r="31489" spans="6:8" x14ac:dyDescent="0.2">
      <c r="F31489" s="195"/>
      <c r="G31489" s="196"/>
      <c r="H31489" s="192"/>
    </row>
    <row r="31490" spans="6:8" x14ac:dyDescent="0.2">
      <c r="F31490" s="195"/>
      <c r="G31490" s="196"/>
      <c r="H31490" s="192"/>
    </row>
    <row r="31491" spans="6:8" x14ac:dyDescent="0.2">
      <c r="F31491" s="195"/>
      <c r="G31491" s="196"/>
      <c r="H31491" s="192"/>
    </row>
    <row r="31492" spans="6:8" x14ac:dyDescent="0.2">
      <c r="F31492" s="195"/>
      <c r="G31492" s="196"/>
      <c r="H31492" s="192"/>
    </row>
    <row r="31493" spans="6:8" x14ac:dyDescent="0.2">
      <c r="F31493" s="195"/>
      <c r="G31493" s="196"/>
      <c r="H31493" s="192"/>
    </row>
    <row r="31494" spans="6:8" x14ac:dyDescent="0.2">
      <c r="F31494" s="195"/>
      <c r="G31494" s="196"/>
      <c r="H31494" s="192"/>
    </row>
    <row r="31495" spans="6:8" x14ac:dyDescent="0.2">
      <c r="F31495" s="195"/>
      <c r="G31495" s="196"/>
      <c r="H31495" s="192"/>
    </row>
    <row r="31496" spans="6:8" x14ac:dyDescent="0.2">
      <c r="F31496" s="195"/>
      <c r="G31496" s="196"/>
      <c r="H31496" s="192"/>
    </row>
    <row r="31497" spans="6:8" x14ac:dyDescent="0.2">
      <c r="F31497" s="195"/>
      <c r="G31497" s="196"/>
      <c r="H31497" s="192"/>
    </row>
    <row r="31498" spans="6:8" x14ac:dyDescent="0.2">
      <c r="F31498" s="195"/>
      <c r="G31498" s="196"/>
      <c r="H31498" s="192"/>
    </row>
    <row r="31499" spans="6:8" x14ac:dyDescent="0.2">
      <c r="F31499" s="195"/>
      <c r="G31499" s="196"/>
      <c r="H31499" s="192"/>
    </row>
    <row r="31500" spans="6:8" x14ac:dyDescent="0.2">
      <c r="F31500" s="195"/>
      <c r="G31500" s="196"/>
      <c r="H31500" s="192"/>
    </row>
    <row r="31501" spans="6:8" x14ac:dyDescent="0.2">
      <c r="F31501" s="195"/>
      <c r="G31501" s="196"/>
      <c r="H31501" s="192"/>
    </row>
    <row r="31502" spans="6:8" x14ac:dyDescent="0.2">
      <c r="F31502" s="195"/>
      <c r="G31502" s="196"/>
      <c r="H31502" s="192"/>
    </row>
    <row r="31503" spans="6:8" x14ac:dyDescent="0.2">
      <c r="F31503" s="195"/>
      <c r="G31503" s="196"/>
      <c r="H31503" s="192"/>
    </row>
    <row r="31504" spans="6:8" x14ac:dyDescent="0.2">
      <c r="F31504" s="195"/>
      <c r="G31504" s="196"/>
      <c r="H31504" s="192"/>
    </row>
    <row r="31505" spans="6:8" x14ac:dyDescent="0.2">
      <c r="F31505" s="195"/>
      <c r="G31505" s="196"/>
      <c r="H31505" s="192"/>
    </row>
    <row r="31506" spans="6:8" x14ac:dyDescent="0.2">
      <c r="F31506" s="195"/>
      <c r="G31506" s="196"/>
      <c r="H31506" s="192"/>
    </row>
    <row r="31507" spans="6:8" x14ac:dyDescent="0.2">
      <c r="F31507" s="195"/>
      <c r="G31507" s="196"/>
      <c r="H31507" s="192"/>
    </row>
    <row r="31508" spans="6:8" x14ac:dyDescent="0.2">
      <c r="F31508" s="195"/>
      <c r="G31508" s="196"/>
      <c r="H31508" s="192"/>
    </row>
    <row r="31509" spans="6:8" x14ac:dyDescent="0.2">
      <c r="F31509" s="195"/>
      <c r="G31509" s="196"/>
      <c r="H31509" s="192"/>
    </row>
    <row r="31510" spans="6:8" x14ac:dyDescent="0.2">
      <c r="F31510" s="195"/>
      <c r="G31510" s="196"/>
      <c r="H31510" s="192"/>
    </row>
    <row r="31511" spans="6:8" x14ac:dyDescent="0.2">
      <c r="F31511" s="195"/>
      <c r="G31511" s="196"/>
      <c r="H31511" s="192"/>
    </row>
    <row r="31512" spans="6:8" x14ac:dyDescent="0.2">
      <c r="F31512" s="195"/>
      <c r="G31512" s="196"/>
      <c r="H31512" s="192"/>
    </row>
    <row r="31513" spans="6:8" x14ac:dyDescent="0.2">
      <c r="F31513" s="195"/>
      <c r="G31513" s="196"/>
      <c r="H31513" s="192"/>
    </row>
    <row r="31514" spans="6:8" x14ac:dyDescent="0.2">
      <c r="F31514" s="195"/>
      <c r="G31514" s="196"/>
      <c r="H31514" s="192"/>
    </row>
    <row r="31515" spans="6:8" x14ac:dyDescent="0.2">
      <c r="F31515" s="195"/>
      <c r="G31515" s="196"/>
      <c r="H31515" s="192"/>
    </row>
    <row r="31516" spans="6:8" x14ac:dyDescent="0.2">
      <c r="F31516" s="195"/>
      <c r="G31516" s="196"/>
      <c r="H31516" s="192"/>
    </row>
    <row r="31517" spans="6:8" x14ac:dyDescent="0.2">
      <c r="F31517" s="195"/>
      <c r="G31517" s="196"/>
      <c r="H31517" s="192"/>
    </row>
    <row r="31518" spans="6:8" x14ac:dyDescent="0.2">
      <c r="F31518" s="195"/>
      <c r="G31518" s="196"/>
      <c r="H31518" s="192"/>
    </row>
    <row r="31519" spans="6:8" x14ac:dyDescent="0.2">
      <c r="F31519" s="195"/>
      <c r="G31519" s="196"/>
      <c r="H31519" s="192"/>
    </row>
    <row r="31520" spans="6:8" x14ac:dyDescent="0.2">
      <c r="F31520" s="195"/>
      <c r="G31520" s="196"/>
      <c r="H31520" s="192"/>
    </row>
    <row r="31521" spans="6:8" x14ac:dyDescent="0.2">
      <c r="F31521" s="195"/>
      <c r="G31521" s="196"/>
      <c r="H31521" s="192"/>
    </row>
    <row r="31522" spans="6:8" x14ac:dyDescent="0.2">
      <c r="F31522" s="195"/>
      <c r="G31522" s="196"/>
      <c r="H31522" s="192"/>
    </row>
    <row r="31523" spans="6:8" x14ac:dyDescent="0.2">
      <c r="F31523" s="195"/>
      <c r="G31523" s="196"/>
      <c r="H31523" s="192"/>
    </row>
    <row r="31524" spans="6:8" x14ac:dyDescent="0.2">
      <c r="F31524" s="195"/>
      <c r="G31524" s="196"/>
      <c r="H31524" s="192"/>
    </row>
    <row r="31525" spans="6:8" x14ac:dyDescent="0.2">
      <c r="F31525" s="195"/>
      <c r="G31525" s="196"/>
      <c r="H31525" s="192"/>
    </row>
    <row r="31526" spans="6:8" x14ac:dyDescent="0.2">
      <c r="F31526" s="195"/>
      <c r="G31526" s="196"/>
      <c r="H31526" s="192"/>
    </row>
    <row r="31527" spans="6:8" x14ac:dyDescent="0.2">
      <c r="F31527" s="195"/>
      <c r="G31527" s="196"/>
      <c r="H31527" s="192"/>
    </row>
    <row r="31528" spans="6:8" x14ac:dyDescent="0.2">
      <c r="F31528" s="195"/>
      <c r="G31528" s="196"/>
      <c r="H31528" s="192"/>
    </row>
    <row r="31529" spans="6:8" x14ac:dyDescent="0.2">
      <c r="F31529" s="195"/>
      <c r="G31529" s="196"/>
      <c r="H31529" s="192"/>
    </row>
    <row r="31530" spans="6:8" x14ac:dyDescent="0.2">
      <c r="F31530" s="195"/>
      <c r="G31530" s="196"/>
      <c r="H31530" s="192"/>
    </row>
    <row r="31531" spans="6:8" x14ac:dyDescent="0.2">
      <c r="F31531" s="195"/>
      <c r="G31531" s="196"/>
      <c r="H31531" s="192"/>
    </row>
    <row r="31532" spans="6:8" x14ac:dyDescent="0.2">
      <c r="F31532" s="195"/>
      <c r="G31532" s="196"/>
      <c r="H31532" s="192"/>
    </row>
    <row r="31533" spans="6:8" x14ac:dyDescent="0.2">
      <c r="F31533" s="195"/>
      <c r="G31533" s="196"/>
      <c r="H31533" s="192"/>
    </row>
    <row r="31534" spans="6:8" x14ac:dyDescent="0.2">
      <c r="F31534" s="195"/>
      <c r="G31534" s="196"/>
      <c r="H31534" s="192"/>
    </row>
    <row r="31535" spans="6:8" x14ac:dyDescent="0.2">
      <c r="F31535" s="195"/>
      <c r="G31535" s="196"/>
      <c r="H31535" s="192"/>
    </row>
    <row r="31536" spans="6:8" x14ac:dyDescent="0.2">
      <c r="F31536" s="195"/>
      <c r="G31536" s="196"/>
      <c r="H31536" s="192"/>
    </row>
    <row r="31537" spans="6:8" x14ac:dyDescent="0.2">
      <c r="F31537" s="195"/>
      <c r="G31537" s="196"/>
      <c r="H31537" s="192"/>
    </row>
    <row r="31538" spans="6:8" x14ac:dyDescent="0.2">
      <c r="F31538" s="195"/>
      <c r="G31538" s="196"/>
      <c r="H31538" s="192"/>
    </row>
    <row r="31539" spans="6:8" x14ac:dyDescent="0.2">
      <c r="F31539" s="195"/>
      <c r="G31539" s="196"/>
      <c r="H31539" s="192"/>
    </row>
    <row r="31540" spans="6:8" x14ac:dyDescent="0.2">
      <c r="F31540" s="195"/>
      <c r="G31540" s="196"/>
      <c r="H31540" s="192"/>
    </row>
    <row r="31541" spans="6:8" x14ac:dyDescent="0.2">
      <c r="F31541" s="195"/>
      <c r="G31541" s="196"/>
      <c r="H31541" s="192"/>
    </row>
    <row r="31542" spans="6:8" x14ac:dyDescent="0.2">
      <c r="F31542" s="195"/>
      <c r="G31542" s="196"/>
      <c r="H31542" s="192"/>
    </row>
    <row r="31543" spans="6:8" x14ac:dyDescent="0.2">
      <c r="F31543" s="195"/>
      <c r="G31543" s="196"/>
      <c r="H31543" s="192"/>
    </row>
    <row r="31544" spans="6:8" x14ac:dyDescent="0.2">
      <c r="F31544" s="195"/>
      <c r="G31544" s="196"/>
      <c r="H31544" s="192"/>
    </row>
    <row r="31545" spans="6:8" x14ac:dyDescent="0.2">
      <c r="F31545" s="195"/>
      <c r="G31545" s="196"/>
      <c r="H31545" s="192"/>
    </row>
    <row r="31546" spans="6:8" x14ac:dyDescent="0.2">
      <c r="F31546" s="195"/>
      <c r="G31546" s="196"/>
      <c r="H31546" s="192"/>
    </row>
    <row r="31547" spans="6:8" x14ac:dyDescent="0.2">
      <c r="F31547" s="195"/>
      <c r="G31547" s="196"/>
      <c r="H31547" s="192"/>
    </row>
    <row r="31548" spans="6:8" x14ac:dyDescent="0.2">
      <c r="F31548" s="195"/>
      <c r="G31548" s="196"/>
      <c r="H31548" s="192"/>
    </row>
    <row r="31549" spans="6:8" x14ac:dyDescent="0.2">
      <c r="F31549" s="195"/>
      <c r="G31549" s="196"/>
      <c r="H31549" s="192"/>
    </row>
    <row r="31550" spans="6:8" x14ac:dyDescent="0.2">
      <c r="F31550" s="195"/>
      <c r="G31550" s="196"/>
      <c r="H31550" s="192"/>
    </row>
    <row r="31551" spans="6:8" x14ac:dyDescent="0.2">
      <c r="F31551" s="195"/>
      <c r="G31551" s="196"/>
      <c r="H31551" s="192"/>
    </row>
    <row r="31552" spans="6:8" x14ac:dyDescent="0.2">
      <c r="F31552" s="195"/>
      <c r="G31552" s="196"/>
      <c r="H31552" s="192"/>
    </row>
    <row r="31553" spans="6:8" x14ac:dyDescent="0.2">
      <c r="F31553" s="195"/>
      <c r="G31553" s="196"/>
      <c r="H31553" s="192"/>
    </row>
    <row r="31554" spans="6:8" x14ac:dyDescent="0.2">
      <c r="F31554" s="195"/>
      <c r="G31554" s="196"/>
      <c r="H31554" s="192"/>
    </row>
    <row r="31555" spans="6:8" x14ac:dyDescent="0.2">
      <c r="F31555" s="195"/>
      <c r="G31555" s="196"/>
      <c r="H31555" s="192"/>
    </row>
    <row r="31556" spans="6:8" x14ac:dyDescent="0.2">
      <c r="F31556" s="195"/>
      <c r="G31556" s="196"/>
      <c r="H31556" s="192"/>
    </row>
    <row r="31557" spans="6:8" x14ac:dyDescent="0.2">
      <c r="F31557" s="195"/>
      <c r="G31557" s="196"/>
      <c r="H31557" s="192"/>
    </row>
    <row r="31558" spans="6:8" x14ac:dyDescent="0.2">
      <c r="F31558" s="195"/>
      <c r="G31558" s="196"/>
      <c r="H31558" s="192"/>
    </row>
    <row r="31559" spans="6:8" x14ac:dyDescent="0.2">
      <c r="F31559" s="195"/>
      <c r="G31559" s="196"/>
      <c r="H31559" s="192"/>
    </row>
    <row r="31560" spans="6:8" x14ac:dyDescent="0.2">
      <c r="F31560" s="195"/>
      <c r="G31560" s="196"/>
      <c r="H31560" s="192"/>
    </row>
    <row r="31561" spans="6:8" x14ac:dyDescent="0.2">
      <c r="F31561" s="195"/>
      <c r="G31561" s="196"/>
      <c r="H31561" s="192"/>
    </row>
    <row r="31562" spans="6:8" x14ac:dyDescent="0.2">
      <c r="F31562" s="195"/>
      <c r="G31562" s="196"/>
      <c r="H31562" s="192"/>
    </row>
    <row r="31563" spans="6:8" x14ac:dyDescent="0.2">
      <c r="F31563" s="195"/>
      <c r="G31563" s="196"/>
      <c r="H31563" s="192"/>
    </row>
    <row r="31564" spans="6:8" x14ac:dyDescent="0.2">
      <c r="F31564" s="195"/>
      <c r="G31564" s="196"/>
      <c r="H31564" s="192"/>
    </row>
    <row r="31565" spans="6:8" x14ac:dyDescent="0.2">
      <c r="F31565" s="195"/>
      <c r="G31565" s="196"/>
      <c r="H31565" s="192"/>
    </row>
    <row r="31566" spans="6:8" x14ac:dyDescent="0.2">
      <c r="F31566" s="195"/>
      <c r="G31566" s="196"/>
      <c r="H31566" s="192"/>
    </row>
    <row r="31567" spans="6:8" x14ac:dyDescent="0.2">
      <c r="F31567" s="195"/>
      <c r="G31567" s="196"/>
      <c r="H31567" s="192"/>
    </row>
    <row r="31568" spans="6:8" x14ac:dyDescent="0.2">
      <c r="F31568" s="195"/>
      <c r="G31568" s="196"/>
      <c r="H31568" s="192"/>
    </row>
    <row r="31569" spans="6:8" x14ac:dyDescent="0.2">
      <c r="F31569" s="195"/>
      <c r="G31569" s="196"/>
      <c r="H31569" s="192"/>
    </row>
    <row r="31570" spans="6:8" x14ac:dyDescent="0.2">
      <c r="F31570" s="195"/>
      <c r="G31570" s="196"/>
      <c r="H31570" s="192"/>
    </row>
    <row r="31571" spans="6:8" x14ac:dyDescent="0.2">
      <c r="F31571" s="195"/>
      <c r="G31571" s="196"/>
      <c r="H31571" s="192"/>
    </row>
    <row r="31572" spans="6:8" x14ac:dyDescent="0.2">
      <c r="F31572" s="195"/>
      <c r="G31572" s="196"/>
      <c r="H31572" s="192"/>
    </row>
    <row r="31573" spans="6:8" x14ac:dyDescent="0.2">
      <c r="F31573" s="195"/>
      <c r="G31573" s="196"/>
      <c r="H31573" s="192"/>
    </row>
    <row r="31574" spans="6:8" x14ac:dyDescent="0.2">
      <c r="F31574" s="195"/>
      <c r="G31574" s="196"/>
      <c r="H31574" s="192"/>
    </row>
    <row r="31575" spans="6:8" x14ac:dyDescent="0.2">
      <c r="F31575" s="195"/>
      <c r="G31575" s="196"/>
      <c r="H31575" s="192"/>
    </row>
    <row r="31576" spans="6:8" x14ac:dyDescent="0.2">
      <c r="F31576" s="195"/>
      <c r="G31576" s="196"/>
      <c r="H31576" s="192"/>
    </row>
    <row r="31577" spans="6:8" x14ac:dyDescent="0.2">
      <c r="F31577" s="195"/>
      <c r="G31577" s="196"/>
      <c r="H31577" s="192"/>
    </row>
    <row r="31578" spans="6:8" x14ac:dyDescent="0.2">
      <c r="F31578" s="195"/>
      <c r="G31578" s="196"/>
      <c r="H31578" s="192"/>
    </row>
    <row r="31579" spans="6:8" x14ac:dyDescent="0.2">
      <c r="F31579" s="195"/>
      <c r="G31579" s="196"/>
      <c r="H31579" s="192"/>
    </row>
    <row r="31580" spans="6:8" x14ac:dyDescent="0.2">
      <c r="F31580" s="195"/>
      <c r="G31580" s="196"/>
      <c r="H31580" s="192"/>
    </row>
    <row r="31581" spans="6:8" x14ac:dyDescent="0.2">
      <c r="F31581" s="195"/>
      <c r="G31581" s="196"/>
      <c r="H31581" s="192"/>
    </row>
    <row r="31582" spans="6:8" x14ac:dyDescent="0.2">
      <c r="F31582" s="195"/>
      <c r="G31582" s="196"/>
      <c r="H31582" s="192"/>
    </row>
    <row r="31583" spans="6:8" x14ac:dyDescent="0.2">
      <c r="F31583" s="195"/>
      <c r="G31583" s="196"/>
      <c r="H31583" s="192"/>
    </row>
    <row r="31584" spans="6:8" x14ac:dyDescent="0.2">
      <c r="F31584" s="195"/>
      <c r="G31584" s="196"/>
      <c r="H31584" s="192"/>
    </row>
    <row r="31585" spans="6:8" x14ac:dyDescent="0.2">
      <c r="F31585" s="195"/>
      <c r="G31585" s="196"/>
      <c r="H31585" s="192"/>
    </row>
    <row r="31586" spans="6:8" x14ac:dyDescent="0.2">
      <c r="F31586" s="195"/>
      <c r="G31586" s="196"/>
      <c r="H31586" s="192"/>
    </row>
    <row r="31587" spans="6:8" x14ac:dyDescent="0.2">
      <c r="F31587" s="195"/>
      <c r="G31587" s="196"/>
      <c r="H31587" s="192"/>
    </row>
    <row r="31588" spans="6:8" x14ac:dyDescent="0.2">
      <c r="F31588" s="195"/>
      <c r="G31588" s="196"/>
      <c r="H31588" s="192"/>
    </row>
    <row r="31589" spans="6:8" x14ac:dyDescent="0.2">
      <c r="F31589" s="195"/>
      <c r="G31589" s="196"/>
      <c r="H31589" s="192"/>
    </row>
    <row r="31590" spans="6:8" x14ac:dyDescent="0.2">
      <c r="F31590" s="195"/>
      <c r="G31590" s="196"/>
      <c r="H31590" s="192"/>
    </row>
    <row r="31591" spans="6:8" x14ac:dyDescent="0.2">
      <c r="F31591" s="195"/>
      <c r="G31591" s="196"/>
      <c r="H31591" s="192"/>
    </row>
    <row r="31592" spans="6:8" x14ac:dyDescent="0.2">
      <c r="F31592" s="195"/>
      <c r="G31592" s="196"/>
      <c r="H31592" s="192"/>
    </row>
    <row r="31593" spans="6:8" x14ac:dyDescent="0.2">
      <c r="F31593" s="195"/>
      <c r="G31593" s="196"/>
      <c r="H31593" s="192"/>
    </row>
    <row r="31594" spans="6:8" x14ac:dyDescent="0.2">
      <c r="F31594" s="195"/>
      <c r="G31594" s="196"/>
      <c r="H31594" s="192"/>
    </row>
    <row r="31595" spans="6:8" x14ac:dyDescent="0.2">
      <c r="F31595" s="195"/>
      <c r="G31595" s="196"/>
      <c r="H31595" s="192"/>
    </row>
    <row r="31596" spans="6:8" x14ac:dyDescent="0.2">
      <c r="F31596" s="195"/>
      <c r="G31596" s="196"/>
      <c r="H31596" s="192"/>
    </row>
    <row r="31597" spans="6:8" x14ac:dyDescent="0.2">
      <c r="F31597" s="195"/>
      <c r="G31597" s="196"/>
      <c r="H31597" s="192"/>
    </row>
    <row r="31598" spans="6:8" x14ac:dyDescent="0.2">
      <c r="F31598" s="195"/>
      <c r="G31598" s="196"/>
      <c r="H31598" s="192"/>
    </row>
    <row r="31599" spans="6:8" x14ac:dyDescent="0.2">
      <c r="F31599" s="195"/>
      <c r="G31599" s="196"/>
      <c r="H31599" s="192"/>
    </row>
    <row r="31600" spans="6:8" x14ac:dyDescent="0.2">
      <c r="F31600" s="195"/>
      <c r="G31600" s="196"/>
      <c r="H31600" s="192"/>
    </row>
    <row r="31601" spans="6:8" x14ac:dyDescent="0.2">
      <c r="F31601" s="195"/>
      <c r="G31601" s="196"/>
      <c r="H31601" s="192"/>
    </row>
    <row r="31602" spans="6:8" x14ac:dyDescent="0.2">
      <c r="F31602" s="195"/>
      <c r="G31602" s="196"/>
      <c r="H31602" s="192"/>
    </row>
    <row r="31603" spans="6:8" x14ac:dyDescent="0.2">
      <c r="F31603" s="195"/>
      <c r="G31603" s="196"/>
      <c r="H31603" s="192"/>
    </row>
    <row r="31604" spans="6:8" x14ac:dyDescent="0.2">
      <c r="F31604" s="195"/>
      <c r="G31604" s="196"/>
      <c r="H31604" s="192"/>
    </row>
    <row r="31605" spans="6:8" x14ac:dyDescent="0.2">
      <c r="F31605" s="195"/>
      <c r="G31605" s="196"/>
      <c r="H31605" s="192"/>
    </row>
    <row r="31606" spans="6:8" x14ac:dyDescent="0.2">
      <c r="F31606" s="195"/>
      <c r="G31606" s="196"/>
      <c r="H31606" s="192"/>
    </row>
    <row r="31607" spans="6:8" x14ac:dyDescent="0.2">
      <c r="F31607" s="195"/>
      <c r="G31607" s="196"/>
      <c r="H31607" s="192"/>
    </row>
    <row r="31608" spans="6:8" x14ac:dyDescent="0.2">
      <c r="F31608" s="195"/>
      <c r="G31608" s="196"/>
      <c r="H31608" s="192"/>
    </row>
    <row r="31609" spans="6:8" x14ac:dyDescent="0.2">
      <c r="F31609" s="195"/>
      <c r="G31609" s="196"/>
      <c r="H31609" s="192"/>
    </row>
    <row r="31610" spans="6:8" x14ac:dyDescent="0.2">
      <c r="F31610" s="195"/>
      <c r="G31610" s="196"/>
      <c r="H31610" s="192"/>
    </row>
    <row r="31611" spans="6:8" x14ac:dyDescent="0.2">
      <c r="F31611" s="195"/>
      <c r="G31611" s="196"/>
      <c r="H31611" s="192"/>
    </row>
    <row r="31612" spans="6:8" x14ac:dyDescent="0.2">
      <c r="F31612" s="195"/>
      <c r="G31612" s="196"/>
      <c r="H31612" s="192"/>
    </row>
    <row r="31613" spans="6:8" x14ac:dyDescent="0.2">
      <c r="F31613" s="195"/>
      <c r="G31613" s="196"/>
      <c r="H31613" s="192"/>
    </row>
    <row r="31614" spans="6:8" x14ac:dyDescent="0.2">
      <c r="F31614" s="195"/>
      <c r="G31614" s="196"/>
      <c r="H31614" s="192"/>
    </row>
    <row r="31615" spans="6:8" x14ac:dyDescent="0.2">
      <c r="F31615" s="195"/>
      <c r="G31615" s="196"/>
      <c r="H31615" s="192"/>
    </row>
    <row r="31616" spans="6:8" x14ac:dyDescent="0.2">
      <c r="F31616" s="195"/>
      <c r="G31616" s="196"/>
      <c r="H31616" s="192"/>
    </row>
    <row r="31617" spans="6:8" x14ac:dyDescent="0.2">
      <c r="F31617" s="195"/>
      <c r="G31617" s="196"/>
      <c r="H31617" s="192"/>
    </row>
    <row r="31618" spans="6:8" x14ac:dyDescent="0.2">
      <c r="F31618" s="195"/>
      <c r="G31618" s="196"/>
      <c r="H31618" s="192"/>
    </row>
    <row r="31619" spans="6:8" x14ac:dyDescent="0.2">
      <c r="F31619" s="195"/>
      <c r="G31619" s="196"/>
      <c r="H31619" s="192"/>
    </row>
    <row r="31620" spans="6:8" x14ac:dyDescent="0.2">
      <c r="F31620" s="195"/>
      <c r="G31620" s="196"/>
      <c r="H31620" s="192"/>
    </row>
    <row r="31621" spans="6:8" x14ac:dyDescent="0.2">
      <c r="F31621" s="195"/>
      <c r="G31621" s="196"/>
      <c r="H31621" s="192"/>
    </row>
    <row r="31622" spans="6:8" x14ac:dyDescent="0.2">
      <c r="F31622" s="195"/>
      <c r="G31622" s="196"/>
      <c r="H31622" s="192"/>
    </row>
    <row r="31623" spans="6:8" x14ac:dyDescent="0.2">
      <c r="F31623" s="195"/>
      <c r="G31623" s="196"/>
      <c r="H31623" s="192"/>
    </row>
    <row r="31624" spans="6:8" x14ac:dyDescent="0.2">
      <c r="F31624" s="195"/>
      <c r="G31624" s="196"/>
      <c r="H31624" s="192"/>
    </row>
    <row r="31625" spans="6:8" x14ac:dyDescent="0.2">
      <c r="F31625" s="195"/>
      <c r="G31625" s="196"/>
      <c r="H31625" s="192"/>
    </row>
    <row r="31626" spans="6:8" x14ac:dyDescent="0.2">
      <c r="F31626" s="195"/>
      <c r="G31626" s="196"/>
      <c r="H31626" s="192"/>
    </row>
    <row r="31627" spans="6:8" x14ac:dyDescent="0.2">
      <c r="F31627" s="195"/>
      <c r="G31627" s="196"/>
      <c r="H31627" s="192"/>
    </row>
    <row r="31628" spans="6:8" x14ac:dyDescent="0.2">
      <c r="F31628" s="195"/>
      <c r="G31628" s="196"/>
      <c r="H31628" s="192"/>
    </row>
    <row r="31629" spans="6:8" x14ac:dyDescent="0.2">
      <c r="F31629" s="195"/>
      <c r="G31629" s="196"/>
      <c r="H31629" s="192"/>
    </row>
    <row r="31630" spans="6:8" x14ac:dyDescent="0.2">
      <c r="F31630" s="195"/>
      <c r="G31630" s="196"/>
      <c r="H31630" s="192"/>
    </row>
    <row r="31631" spans="6:8" x14ac:dyDescent="0.2">
      <c r="F31631" s="195"/>
      <c r="G31631" s="196"/>
      <c r="H31631" s="192"/>
    </row>
    <row r="31632" spans="6:8" x14ac:dyDescent="0.2">
      <c r="F31632" s="195"/>
      <c r="G31632" s="196"/>
      <c r="H31632" s="192"/>
    </row>
    <row r="31633" spans="6:8" x14ac:dyDescent="0.2">
      <c r="F31633" s="195"/>
      <c r="G31633" s="196"/>
      <c r="H31633" s="192"/>
    </row>
    <row r="31634" spans="6:8" x14ac:dyDescent="0.2">
      <c r="F31634" s="195"/>
      <c r="G31634" s="196"/>
      <c r="H31634" s="192"/>
    </row>
    <row r="31635" spans="6:8" x14ac:dyDescent="0.2">
      <c r="F31635" s="195"/>
      <c r="G31635" s="196"/>
      <c r="H31635" s="192"/>
    </row>
    <row r="31636" spans="6:8" x14ac:dyDescent="0.2">
      <c r="F31636" s="195"/>
      <c r="G31636" s="196"/>
      <c r="H31636" s="192"/>
    </row>
    <row r="31637" spans="6:8" x14ac:dyDescent="0.2">
      <c r="F31637" s="195"/>
      <c r="G31637" s="196"/>
      <c r="H31637" s="192"/>
    </row>
    <row r="31638" spans="6:8" x14ac:dyDescent="0.2">
      <c r="F31638" s="195"/>
      <c r="G31638" s="196"/>
      <c r="H31638" s="192"/>
    </row>
    <row r="31639" spans="6:8" x14ac:dyDescent="0.2">
      <c r="F31639" s="195"/>
      <c r="G31639" s="196"/>
      <c r="H31639" s="192"/>
    </row>
    <row r="31640" spans="6:8" x14ac:dyDescent="0.2">
      <c r="F31640" s="195"/>
      <c r="G31640" s="196"/>
      <c r="H31640" s="192"/>
    </row>
    <row r="31641" spans="6:8" x14ac:dyDescent="0.2">
      <c r="F31641" s="195"/>
      <c r="G31641" s="196"/>
      <c r="H31641" s="192"/>
    </row>
    <row r="31642" spans="6:8" x14ac:dyDescent="0.2">
      <c r="F31642" s="195"/>
      <c r="G31642" s="196"/>
      <c r="H31642" s="192"/>
    </row>
    <row r="31643" spans="6:8" x14ac:dyDescent="0.2">
      <c r="F31643" s="195"/>
      <c r="G31643" s="196"/>
      <c r="H31643" s="192"/>
    </row>
    <row r="31644" spans="6:8" x14ac:dyDescent="0.2">
      <c r="F31644" s="195"/>
      <c r="G31644" s="196"/>
      <c r="H31644" s="192"/>
    </row>
    <row r="31645" spans="6:8" x14ac:dyDescent="0.2">
      <c r="F31645" s="195"/>
      <c r="G31645" s="196"/>
      <c r="H31645" s="192"/>
    </row>
    <row r="31646" spans="6:8" x14ac:dyDescent="0.2">
      <c r="F31646" s="195"/>
      <c r="G31646" s="196"/>
      <c r="H31646" s="192"/>
    </row>
    <row r="31647" spans="6:8" x14ac:dyDescent="0.2">
      <c r="F31647" s="195"/>
      <c r="G31647" s="196"/>
      <c r="H31647" s="192"/>
    </row>
    <row r="31648" spans="6:8" x14ac:dyDescent="0.2">
      <c r="F31648" s="195"/>
      <c r="G31648" s="196"/>
      <c r="H31648" s="192"/>
    </row>
    <row r="31649" spans="6:8" x14ac:dyDescent="0.2">
      <c r="F31649" s="195"/>
      <c r="G31649" s="196"/>
      <c r="H31649" s="192"/>
    </row>
    <row r="31650" spans="6:8" x14ac:dyDescent="0.2">
      <c r="F31650" s="195"/>
      <c r="G31650" s="196"/>
      <c r="H31650" s="192"/>
    </row>
    <row r="31651" spans="6:8" x14ac:dyDescent="0.2">
      <c r="F31651" s="195"/>
      <c r="G31651" s="196"/>
      <c r="H31651" s="192"/>
    </row>
    <row r="31652" spans="6:8" x14ac:dyDescent="0.2">
      <c r="F31652" s="195"/>
      <c r="G31652" s="196"/>
      <c r="H31652" s="192"/>
    </row>
    <row r="31653" spans="6:8" x14ac:dyDescent="0.2">
      <c r="F31653" s="195"/>
      <c r="G31653" s="196"/>
      <c r="H31653" s="192"/>
    </row>
    <row r="31654" spans="6:8" x14ac:dyDescent="0.2">
      <c r="F31654" s="195"/>
      <c r="G31654" s="196"/>
      <c r="H31654" s="192"/>
    </row>
    <row r="31655" spans="6:8" x14ac:dyDescent="0.2">
      <c r="F31655" s="195"/>
      <c r="G31655" s="196"/>
      <c r="H31655" s="192"/>
    </row>
    <row r="31656" spans="6:8" x14ac:dyDescent="0.2">
      <c r="F31656" s="195"/>
      <c r="G31656" s="196"/>
      <c r="H31656" s="192"/>
    </row>
    <row r="31657" spans="6:8" x14ac:dyDescent="0.2">
      <c r="F31657" s="195"/>
      <c r="G31657" s="196"/>
      <c r="H31657" s="192"/>
    </row>
    <row r="31658" spans="6:8" x14ac:dyDescent="0.2">
      <c r="F31658" s="195"/>
      <c r="G31658" s="196"/>
      <c r="H31658" s="192"/>
    </row>
    <row r="31659" spans="6:8" x14ac:dyDescent="0.2">
      <c r="F31659" s="195"/>
      <c r="G31659" s="196"/>
      <c r="H31659" s="192"/>
    </row>
    <row r="31660" spans="6:8" x14ac:dyDescent="0.2">
      <c r="F31660" s="195"/>
      <c r="G31660" s="196"/>
      <c r="H31660" s="192"/>
    </row>
    <row r="31661" spans="6:8" x14ac:dyDescent="0.2">
      <c r="F31661" s="195"/>
      <c r="G31661" s="196"/>
      <c r="H31661" s="192"/>
    </row>
    <row r="31662" spans="6:8" x14ac:dyDescent="0.2">
      <c r="F31662" s="195"/>
      <c r="G31662" s="196"/>
      <c r="H31662" s="192"/>
    </row>
    <row r="31663" spans="6:8" x14ac:dyDescent="0.2">
      <c r="F31663" s="195"/>
      <c r="G31663" s="196"/>
      <c r="H31663" s="192"/>
    </row>
    <row r="31664" spans="6:8" x14ac:dyDescent="0.2">
      <c r="F31664" s="195"/>
      <c r="G31664" s="196"/>
      <c r="H31664" s="192"/>
    </row>
    <row r="31665" spans="6:8" x14ac:dyDescent="0.2">
      <c r="F31665" s="195"/>
      <c r="G31665" s="196"/>
      <c r="H31665" s="192"/>
    </row>
    <row r="31666" spans="6:8" x14ac:dyDescent="0.2">
      <c r="F31666" s="195"/>
      <c r="G31666" s="196"/>
      <c r="H31666" s="192"/>
    </row>
    <row r="31667" spans="6:8" x14ac:dyDescent="0.2">
      <c r="F31667" s="195"/>
      <c r="G31667" s="196"/>
      <c r="H31667" s="192"/>
    </row>
    <row r="31668" spans="6:8" x14ac:dyDescent="0.2">
      <c r="F31668" s="195"/>
      <c r="G31668" s="196"/>
      <c r="H31668" s="192"/>
    </row>
    <row r="31669" spans="6:8" x14ac:dyDescent="0.2">
      <c r="F31669" s="195"/>
      <c r="G31669" s="196"/>
      <c r="H31669" s="192"/>
    </row>
    <row r="31670" spans="6:8" x14ac:dyDescent="0.2">
      <c r="F31670" s="195"/>
      <c r="G31670" s="196"/>
      <c r="H31670" s="192"/>
    </row>
    <row r="31671" spans="6:8" x14ac:dyDescent="0.2">
      <c r="F31671" s="195"/>
      <c r="G31671" s="196"/>
      <c r="H31671" s="192"/>
    </row>
    <row r="31672" spans="6:8" x14ac:dyDescent="0.2">
      <c r="F31672" s="195"/>
      <c r="G31672" s="196"/>
      <c r="H31672" s="192"/>
    </row>
    <row r="31673" spans="6:8" x14ac:dyDescent="0.2">
      <c r="F31673" s="195"/>
      <c r="G31673" s="196"/>
      <c r="H31673" s="192"/>
    </row>
    <row r="31674" spans="6:8" x14ac:dyDescent="0.2">
      <c r="F31674" s="195"/>
      <c r="G31674" s="196"/>
      <c r="H31674" s="192"/>
    </row>
    <row r="31675" spans="6:8" x14ac:dyDescent="0.2">
      <c r="F31675" s="195"/>
      <c r="G31675" s="196"/>
      <c r="H31675" s="192"/>
    </row>
    <row r="31676" spans="6:8" x14ac:dyDescent="0.2">
      <c r="F31676" s="195"/>
      <c r="G31676" s="196"/>
      <c r="H31676" s="192"/>
    </row>
    <row r="31677" spans="6:8" x14ac:dyDescent="0.2">
      <c r="F31677" s="195"/>
      <c r="G31677" s="196"/>
      <c r="H31677" s="192"/>
    </row>
    <row r="31678" spans="6:8" x14ac:dyDescent="0.2">
      <c r="F31678" s="195"/>
      <c r="G31678" s="196"/>
      <c r="H31678" s="192"/>
    </row>
    <row r="31679" spans="6:8" x14ac:dyDescent="0.2">
      <c r="F31679" s="195"/>
      <c r="G31679" s="196"/>
      <c r="H31679" s="192"/>
    </row>
    <row r="31680" spans="6:8" x14ac:dyDescent="0.2">
      <c r="F31680" s="195"/>
      <c r="G31680" s="196"/>
      <c r="H31680" s="192"/>
    </row>
    <row r="31681" spans="6:8" x14ac:dyDescent="0.2">
      <c r="F31681" s="195"/>
      <c r="G31681" s="196"/>
      <c r="H31681" s="192"/>
    </row>
    <row r="31682" spans="6:8" x14ac:dyDescent="0.2">
      <c r="F31682" s="195"/>
      <c r="G31682" s="196"/>
      <c r="H31682" s="192"/>
    </row>
    <row r="31683" spans="6:8" x14ac:dyDescent="0.2">
      <c r="F31683" s="195"/>
      <c r="G31683" s="196"/>
      <c r="H31683" s="192"/>
    </row>
    <row r="31684" spans="6:8" x14ac:dyDescent="0.2">
      <c r="F31684" s="195"/>
      <c r="G31684" s="196"/>
      <c r="H31684" s="192"/>
    </row>
    <row r="31685" spans="6:8" x14ac:dyDescent="0.2">
      <c r="F31685" s="195"/>
      <c r="G31685" s="196"/>
      <c r="H31685" s="192"/>
    </row>
    <row r="31686" spans="6:8" x14ac:dyDescent="0.2">
      <c r="F31686" s="195"/>
      <c r="G31686" s="196"/>
      <c r="H31686" s="192"/>
    </row>
    <row r="31687" spans="6:8" x14ac:dyDescent="0.2">
      <c r="F31687" s="195"/>
      <c r="G31687" s="196"/>
      <c r="H31687" s="192"/>
    </row>
    <row r="31688" spans="6:8" x14ac:dyDescent="0.2">
      <c r="F31688" s="195"/>
      <c r="G31688" s="196"/>
      <c r="H31688" s="192"/>
    </row>
    <row r="31689" spans="6:8" x14ac:dyDescent="0.2">
      <c r="F31689" s="195"/>
      <c r="G31689" s="196"/>
      <c r="H31689" s="192"/>
    </row>
    <row r="31690" spans="6:8" x14ac:dyDescent="0.2">
      <c r="F31690" s="195"/>
      <c r="G31690" s="196"/>
      <c r="H31690" s="192"/>
    </row>
    <row r="31691" spans="6:8" x14ac:dyDescent="0.2">
      <c r="F31691" s="195"/>
      <c r="G31691" s="196"/>
      <c r="H31691" s="192"/>
    </row>
    <row r="31692" spans="6:8" x14ac:dyDescent="0.2">
      <c r="F31692" s="195"/>
      <c r="G31692" s="196"/>
      <c r="H31692" s="192"/>
    </row>
    <row r="31693" spans="6:8" x14ac:dyDescent="0.2">
      <c r="F31693" s="195"/>
      <c r="G31693" s="196"/>
      <c r="H31693" s="192"/>
    </row>
    <row r="31694" spans="6:8" x14ac:dyDescent="0.2">
      <c r="F31694" s="195"/>
      <c r="G31694" s="196"/>
      <c r="H31694" s="192"/>
    </row>
    <row r="31695" spans="6:8" x14ac:dyDescent="0.2">
      <c r="F31695" s="195"/>
      <c r="G31695" s="196"/>
      <c r="H31695" s="192"/>
    </row>
    <row r="31696" spans="6:8" x14ac:dyDescent="0.2">
      <c r="F31696" s="195"/>
      <c r="G31696" s="196"/>
      <c r="H31696" s="192"/>
    </row>
    <row r="31697" spans="6:8" x14ac:dyDescent="0.2">
      <c r="F31697" s="195"/>
      <c r="G31697" s="196"/>
      <c r="H31697" s="192"/>
    </row>
    <row r="31698" spans="6:8" x14ac:dyDescent="0.2">
      <c r="F31698" s="195"/>
      <c r="G31698" s="196"/>
      <c r="H31698" s="192"/>
    </row>
    <row r="31699" spans="6:8" x14ac:dyDescent="0.2">
      <c r="F31699" s="195"/>
      <c r="G31699" s="196"/>
      <c r="H31699" s="192"/>
    </row>
    <row r="31700" spans="6:8" x14ac:dyDescent="0.2">
      <c r="F31700" s="195"/>
      <c r="G31700" s="196"/>
      <c r="H31700" s="192"/>
    </row>
    <row r="31701" spans="6:8" x14ac:dyDescent="0.2">
      <c r="F31701" s="195"/>
      <c r="G31701" s="196"/>
      <c r="H31701" s="192"/>
    </row>
    <row r="31702" spans="6:8" x14ac:dyDescent="0.2">
      <c r="F31702" s="195"/>
      <c r="G31702" s="196"/>
      <c r="H31702" s="192"/>
    </row>
    <row r="31703" spans="6:8" x14ac:dyDescent="0.2">
      <c r="F31703" s="195"/>
      <c r="G31703" s="196"/>
      <c r="H31703" s="192"/>
    </row>
    <row r="31704" spans="6:8" x14ac:dyDescent="0.2">
      <c r="F31704" s="195"/>
      <c r="G31704" s="196"/>
      <c r="H31704" s="192"/>
    </row>
    <row r="31705" spans="6:8" x14ac:dyDescent="0.2">
      <c r="F31705" s="195"/>
      <c r="G31705" s="196"/>
      <c r="H31705" s="192"/>
    </row>
    <row r="31706" spans="6:8" x14ac:dyDescent="0.2">
      <c r="F31706" s="195"/>
      <c r="G31706" s="196"/>
      <c r="H31706" s="192"/>
    </row>
    <row r="31707" spans="6:8" x14ac:dyDescent="0.2">
      <c r="F31707" s="195"/>
      <c r="G31707" s="196"/>
      <c r="H31707" s="192"/>
    </row>
    <row r="31708" spans="6:8" x14ac:dyDescent="0.2">
      <c r="F31708" s="195"/>
      <c r="G31708" s="196"/>
      <c r="H31708" s="192"/>
    </row>
    <row r="31709" spans="6:8" x14ac:dyDescent="0.2">
      <c r="F31709" s="195"/>
      <c r="G31709" s="196"/>
      <c r="H31709" s="192"/>
    </row>
    <row r="31710" spans="6:8" x14ac:dyDescent="0.2">
      <c r="F31710" s="195"/>
      <c r="G31710" s="196"/>
      <c r="H31710" s="192"/>
    </row>
    <row r="31711" spans="6:8" x14ac:dyDescent="0.2">
      <c r="F31711" s="195"/>
      <c r="G31711" s="196"/>
      <c r="H31711" s="192"/>
    </row>
    <row r="31712" spans="6:8" x14ac:dyDescent="0.2">
      <c r="F31712" s="195"/>
      <c r="G31712" s="196"/>
      <c r="H31712" s="192"/>
    </row>
    <row r="31713" spans="6:8" x14ac:dyDescent="0.2">
      <c r="F31713" s="195"/>
      <c r="G31713" s="196"/>
      <c r="H31713" s="192"/>
    </row>
    <row r="31714" spans="6:8" x14ac:dyDescent="0.2">
      <c r="F31714" s="195"/>
      <c r="G31714" s="196"/>
      <c r="H31714" s="192"/>
    </row>
    <row r="31715" spans="6:8" x14ac:dyDescent="0.2">
      <c r="F31715" s="195"/>
      <c r="G31715" s="196"/>
      <c r="H31715" s="192"/>
    </row>
    <row r="31716" spans="6:8" x14ac:dyDescent="0.2">
      <c r="F31716" s="195"/>
      <c r="G31716" s="196"/>
      <c r="H31716" s="192"/>
    </row>
    <row r="31717" spans="6:8" x14ac:dyDescent="0.2">
      <c r="F31717" s="195"/>
      <c r="G31717" s="196"/>
      <c r="H31717" s="192"/>
    </row>
    <row r="31718" spans="6:8" x14ac:dyDescent="0.2">
      <c r="F31718" s="195"/>
      <c r="G31718" s="196"/>
      <c r="H31718" s="192"/>
    </row>
    <row r="31719" spans="6:8" x14ac:dyDescent="0.2">
      <c r="F31719" s="195"/>
      <c r="G31719" s="196"/>
      <c r="H31719" s="192"/>
    </row>
    <row r="31720" spans="6:8" x14ac:dyDescent="0.2">
      <c r="F31720" s="195"/>
      <c r="G31720" s="196"/>
      <c r="H31720" s="192"/>
    </row>
    <row r="31721" spans="6:8" x14ac:dyDescent="0.2">
      <c r="F31721" s="195"/>
      <c r="G31721" s="196"/>
      <c r="H31721" s="192"/>
    </row>
    <row r="31722" spans="6:8" x14ac:dyDescent="0.2">
      <c r="F31722" s="195"/>
      <c r="G31722" s="196"/>
      <c r="H31722" s="192"/>
    </row>
    <row r="31723" spans="6:8" x14ac:dyDescent="0.2">
      <c r="F31723" s="195"/>
      <c r="G31723" s="196"/>
      <c r="H31723" s="192"/>
    </row>
    <row r="31724" spans="6:8" x14ac:dyDescent="0.2">
      <c r="F31724" s="195"/>
      <c r="G31724" s="196"/>
      <c r="H31724" s="192"/>
    </row>
    <row r="31725" spans="6:8" x14ac:dyDescent="0.2">
      <c r="F31725" s="195"/>
      <c r="G31725" s="196"/>
      <c r="H31725" s="192"/>
    </row>
    <row r="31726" spans="6:8" x14ac:dyDescent="0.2">
      <c r="F31726" s="195"/>
      <c r="G31726" s="196"/>
      <c r="H31726" s="192"/>
    </row>
    <row r="31727" spans="6:8" x14ac:dyDescent="0.2">
      <c r="F31727" s="195"/>
      <c r="G31727" s="196"/>
      <c r="H31727" s="192"/>
    </row>
    <row r="31728" spans="6:8" x14ac:dyDescent="0.2">
      <c r="F31728" s="195"/>
      <c r="G31728" s="196"/>
      <c r="H31728" s="192"/>
    </row>
    <row r="31729" spans="6:8" x14ac:dyDescent="0.2">
      <c r="F31729" s="195"/>
      <c r="G31729" s="196"/>
      <c r="H31729" s="192"/>
    </row>
    <row r="31730" spans="6:8" x14ac:dyDescent="0.2">
      <c r="F31730" s="195"/>
      <c r="G31730" s="196"/>
      <c r="H31730" s="192"/>
    </row>
    <row r="31731" spans="6:8" x14ac:dyDescent="0.2">
      <c r="F31731" s="195"/>
      <c r="G31731" s="196"/>
      <c r="H31731" s="192"/>
    </row>
    <row r="31732" spans="6:8" x14ac:dyDescent="0.2">
      <c r="F31732" s="195"/>
      <c r="G31732" s="196"/>
      <c r="H31732" s="192"/>
    </row>
    <row r="31733" spans="6:8" x14ac:dyDescent="0.2">
      <c r="F31733" s="195"/>
      <c r="G31733" s="196"/>
      <c r="H31733" s="192"/>
    </row>
    <row r="31734" spans="6:8" x14ac:dyDescent="0.2">
      <c r="F31734" s="195"/>
      <c r="G31734" s="196"/>
      <c r="H31734" s="192"/>
    </row>
    <row r="31735" spans="6:8" x14ac:dyDescent="0.2">
      <c r="F31735" s="195"/>
      <c r="G31735" s="196"/>
      <c r="H31735" s="192"/>
    </row>
    <row r="31736" spans="6:8" x14ac:dyDescent="0.2">
      <c r="F31736" s="195"/>
      <c r="G31736" s="196"/>
      <c r="H31736" s="192"/>
    </row>
    <row r="31737" spans="6:8" x14ac:dyDescent="0.2">
      <c r="F31737" s="195"/>
      <c r="G31737" s="196"/>
      <c r="H31737" s="192"/>
    </row>
    <row r="31738" spans="6:8" x14ac:dyDescent="0.2">
      <c r="F31738" s="195"/>
      <c r="G31738" s="196"/>
      <c r="H31738" s="192"/>
    </row>
    <row r="31739" spans="6:8" x14ac:dyDescent="0.2">
      <c r="F31739" s="195"/>
      <c r="G31739" s="196"/>
      <c r="H31739" s="192"/>
    </row>
    <row r="31740" spans="6:8" x14ac:dyDescent="0.2">
      <c r="F31740" s="195"/>
      <c r="G31740" s="196"/>
      <c r="H31740" s="192"/>
    </row>
    <row r="31741" spans="6:8" x14ac:dyDescent="0.2">
      <c r="F31741" s="195"/>
      <c r="G31741" s="196"/>
      <c r="H31741" s="192"/>
    </row>
    <row r="31742" spans="6:8" x14ac:dyDescent="0.2">
      <c r="F31742" s="195"/>
      <c r="G31742" s="196"/>
      <c r="H31742" s="192"/>
    </row>
    <row r="31743" spans="6:8" x14ac:dyDescent="0.2">
      <c r="F31743" s="195"/>
      <c r="G31743" s="196"/>
      <c r="H31743" s="192"/>
    </row>
    <row r="31744" spans="6:8" x14ac:dyDescent="0.2">
      <c r="F31744" s="195"/>
      <c r="G31744" s="196"/>
      <c r="H31744" s="192"/>
    </row>
    <row r="31745" spans="6:8" x14ac:dyDescent="0.2">
      <c r="F31745" s="195"/>
      <c r="G31745" s="196"/>
      <c r="H31745" s="192"/>
    </row>
    <row r="31746" spans="6:8" x14ac:dyDescent="0.2">
      <c r="F31746" s="195"/>
      <c r="G31746" s="196"/>
      <c r="H31746" s="192"/>
    </row>
    <row r="31747" spans="6:8" x14ac:dyDescent="0.2">
      <c r="F31747" s="195"/>
      <c r="G31747" s="196"/>
      <c r="H31747" s="192"/>
    </row>
    <row r="31748" spans="6:8" x14ac:dyDescent="0.2">
      <c r="F31748" s="195"/>
      <c r="G31748" s="196"/>
      <c r="H31748" s="192"/>
    </row>
    <row r="31749" spans="6:8" x14ac:dyDescent="0.2">
      <c r="F31749" s="195"/>
      <c r="G31749" s="196"/>
      <c r="H31749" s="192"/>
    </row>
    <row r="31750" spans="6:8" x14ac:dyDescent="0.2">
      <c r="F31750" s="195"/>
      <c r="G31750" s="196"/>
      <c r="H31750" s="192"/>
    </row>
    <row r="31751" spans="6:8" x14ac:dyDescent="0.2">
      <c r="F31751" s="195"/>
      <c r="G31751" s="196"/>
      <c r="H31751" s="192"/>
    </row>
    <row r="31752" spans="6:8" x14ac:dyDescent="0.2">
      <c r="F31752" s="195"/>
      <c r="G31752" s="196"/>
      <c r="H31752" s="192"/>
    </row>
    <row r="31753" spans="6:8" x14ac:dyDescent="0.2">
      <c r="F31753" s="195"/>
      <c r="G31753" s="196"/>
      <c r="H31753" s="192"/>
    </row>
    <row r="31754" spans="6:8" x14ac:dyDescent="0.2">
      <c r="F31754" s="195"/>
      <c r="G31754" s="196"/>
      <c r="H31754" s="192"/>
    </row>
    <row r="31755" spans="6:8" x14ac:dyDescent="0.2">
      <c r="F31755" s="195"/>
      <c r="G31755" s="196"/>
      <c r="H31755" s="192"/>
    </row>
    <row r="31756" spans="6:8" x14ac:dyDescent="0.2">
      <c r="F31756" s="195"/>
      <c r="G31756" s="196"/>
      <c r="H31756" s="192"/>
    </row>
    <row r="31757" spans="6:8" x14ac:dyDescent="0.2">
      <c r="F31757" s="195"/>
      <c r="G31757" s="196"/>
      <c r="H31757" s="192"/>
    </row>
    <row r="31758" spans="6:8" x14ac:dyDescent="0.2">
      <c r="F31758" s="195"/>
      <c r="G31758" s="196"/>
      <c r="H31758" s="192"/>
    </row>
    <row r="31759" spans="6:8" x14ac:dyDescent="0.2">
      <c r="F31759" s="195"/>
      <c r="G31759" s="196"/>
      <c r="H31759" s="192"/>
    </row>
    <row r="31760" spans="6:8" x14ac:dyDescent="0.2">
      <c r="F31760" s="195"/>
      <c r="G31760" s="196"/>
      <c r="H31760" s="192"/>
    </row>
    <row r="31761" spans="6:8" x14ac:dyDescent="0.2">
      <c r="F31761" s="195"/>
      <c r="G31761" s="196"/>
      <c r="H31761" s="192"/>
    </row>
    <row r="31762" spans="6:8" x14ac:dyDescent="0.2">
      <c r="F31762" s="195"/>
      <c r="G31762" s="196"/>
      <c r="H31762" s="192"/>
    </row>
    <row r="31763" spans="6:8" x14ac:dyDescent="0.2">
      <c r="F31763" s="195"/>
      <c r="G31763" s="196"/>
      <c r="H31763" s="192"/>
    </row>
    <row r="31764" spans="6:8" x14ac:dyDescent="0.2">
      <c r="F31764" s="195"/>
      <c r="G31764" s="196"/>
      <c r="H31764" s="192"/>
    </row>
    <row r="31765" spans="6:8" x14ac:dyDescent="0.2">
      <c r="F31765" s="195"/>
      <c r="G31765" s="196"/>
      <c r="H31765" s="192"/>
    </row>
    <row r="31766" spans="6:8" x14ac:dyDescent="0.2">
      <c r="F31766" s="195"/>
      <c r="G31766" s="196"/>
      <c r="H31766" s="192"/>
    </row>
    <row r="31767" spans="6:8" x14ac:dyDescent="0.2">
      <c r="F31767" s="195"/>
      <c r="G31767" s="196"/>
      <c r="H31767" s="192"/>
    </row>
    <row r="31768" spans="6:8" x14ac:dyDescent="0.2">
      <c r="F31768" s="195"/>
      <c r="G31768" s="196"/>
      <c r="H31768" s="192"/>
    </row>
    <row r="31769" spans="6:8" x14ac:dyDescent="0.2">
      <c r="F31769" s="195"/>
      <c r="G31769" s="196"/>
      <c r="H31769" s="192"/>
    </row>
    <row r="31770" spans="6:8" x14ac:dyDescent="0.2">
      <c r="F31770" s="195"/>
      <c r="G31770" s="196"/>
      <c r="H31770" s="192"/>
    </row>
    <row r="31771" spans="6:8" x14ac:dyDescent="0.2">
      <c r="F31771" s="195"/>
      <c r="G31771" s="196"/>
      <c r="H31771" s="192"/>
    </row>
    <row r="31772" spans="6:8" x14ac:dyDescent="0.2">
      <c r="F31772" s="195"/>
      <c r="G31772" s="196"/>
      <c r="H31772" s="192"/>
    </row>
    <row r="31773" spans="6:8" x14ac:dyDescent="0.2">
      <c r="F31773" s="195"/>
      <c r="G31773" s="196"/>
      <c r="H31773" s="192"/>
    </row>
    <row r="31774" spans="6:8" x14ac:dyDescent="0.2">
      <c r="F31774" s="195"/>
      <c r="G31774" s="196"/>
      <c r="H31774" s="192"/>
    </row>
    <row r="31775" spans="6:8" x14ac:dyDescent="0.2">
      <c r="F31775" s="195"/>
      <c r="G31775" s="196"/>
      <c r="H31775" s="192"/>
    </row>
    <row r="31776" spans="6:8" x14ac:dyDescent="0.2">
      <c r="F31776" s="195"/>
      <c r="G31776" s="196"/>
      <c r="H31776" s="192"/>
    </row>
    <row r="31777" spans="6:8" x14ac:dyDescent="0.2">
      <c r="F31777" s="195"/>
      <c r="G31777" s="196"/>
      <c r="H31777" s="192"/>
    </row>
    <row r="31778" spans="6:8" x14ac:dyDescent="0.2">
      <c r="F31778" s="195"/>
      <c r="G31778" s="196"/>
      <c r="H31778" s="192"/>
    </row>
    <row r="31779" spans="6:8" x14ac:dyDescent="0.2">
      <c r="F31779" s="195"/>
      <c r="G31779" s="196"/>
      <c r="H31779" s="192"/>
    </row>
    <row r="31780" spans="6:8" x14ac:dyDescent="0.2">
      <c r="F31780" s="195"/>
      <c r="G31780" s="196"/>
      <c r="H31780" s="192"/>
    </row>
    <row r="31781" spans="6:8" x14ac:dyDescent="0.2">
      <c r="F31781" s="195"/>
      <c r="G31781" s="196"/>
      <c r="H31781" s="192"/>
    </row>
    <row r="31782" spans="6:8" x14ac:dyDescent="0.2">
      <c r="F31782" s="195"/>
      <c r="G31782" s="196"/>
      <c r="H31782" s="192"/>
    </row>
    <row r="31783" spans="6:8" x14ac:dyDescent="0.2">
      <c r="F31783" s="195"/>
      <c r="G31783" s="196"/>
      <c r="H31783" s="192"/>
    </row>
    <row r="31784" spans="6:8" x14ac:dyDescent="0.2">
      <c r="F31784" s="195"/>
      <c r="G31784" s="196"/>
      <c r="H31784" s="192"/>
    </row>
    <row r="31785" spans="6:8" x14ac:dyDescent="0.2">
      <c r="F31785" s="195"/>
      <c r="G31785" s="196"/>
      <c r="H31785" s="192"/>
    </row>
    <row r="31786" spans="6:8" x14ac:dyDescent="0.2">
      <c r="F31786" s="195"/>
      <c r="G31786" s="196"/>
      <c r="H31786" s="192"/>
    </row>
    <row r="31787" spans="6:8" x14ac:dyDescent="0.2">
      <c r="F31787" s="195"/>
      <c r="G31787" s="196"/>
      <c r="H31787" s="192"/>
    </row>
    <row r="31788" spans="6:8" x14ac:dyDescent="0.2">
      <c r="F31788" s="195"/>
      <c r="G31788" s="196"/>
      <c r="H31788" s="192"/>
    </row>
    <row r="31789" spans="6:8" x14ac:dyDescent="0.2">
      <c r="F31789" s="195"/>
      <c r="G31789" s="196"/>
      <c r="H31789" s="192"/>
    </row>
    <row r="31790" spans="6:8" x14ac:dyDescent="0.2">
      <c r="F31790" s="195"/>
      <c r="G31790" s="196"/>
      <c r="H31790" s="192"/>
    </row>
    <row r="31791" spans="6:8" x14ac:dyDescent="0.2">
      <c r="F31791" s="195"/>
      <c r="G31791" s="196"/>
      <c r="H31791" s="192"/>
    </row>
    <row r="31792" spans="6:8" x14ac:dyDescent="0.2">
      <c r="F31792" s="195"/>
      <c r="G31792" s="196"/>
      <c r="H31792" s="192"/>
    </row>
    <row r="31793" spans="6:8" x14ac:dyDescent="0.2">
      <c r="F31793" s="195"/>
      <c r="G31793" s="196"/>
      <c r="H31793" s="192"/>
    </row>
    <row r="31794" spans="6:8" x14ac:dyDescent="0.2">
      <c r="F31794" s="195"/>
      <c r="G31794" s="196"/>
      <c r="H31794" s="192"/>
    </row>
    <row r="31795" spans="6:8" x14ac:dyDescent="0.2">
      <c r="F31795" s="195"/>
      <c r="G31795" s="196"/>
      <c r="H31795" s="192"/>
    </row>
    <row r="31796" spans="6:8" x14ac:dyDescent="0.2">
      <c r="F31796" s="195"/>
      <c r="G31796" s="196"/>
      <c r="H31796" s="192"/>
    </row>
    <row r="31797" spans="6:8" x14ac:dyDescent="0.2">
      <c r="F31797" s="195"/>
      <c r="G31797" s="196"/>
      <c r="H31797" s="192"/>
    </row>
    <row r="31798" spans="6:8" x14ac:dyDescent="0.2">
      <c r="F31798" s="195"/>
      <c r="G31798" s="196"/>
      <c r="H31798" s="192"/>
    </row>
    <row r="31799" spans="6:8" x14ac:dyDescent="0.2">
      <c r="F31799" s="195"/>
      <c r="G31799" s="196"/>
      <c r="H31799" s="192"/>
    </row>
    <row r="31800" spans="6:8" x14ac:dyDescent="0.2">
      <c r="F31800" s="195"/>
      <c r="G31800" s="196"/>
      <c r="H31800" s="192"/>
    </row>
    <row r="31801" spans="6:8" x14ac:dyDescent="0.2">
      <c r="F31801" s="195"/>
      <c r="G31801" s="196"/>
      <c r="H31801" s="192"/>
    </row>
    <row r="31802" spans="6:8" x14ac:dyDescent="0.2">
      <c r="F31802" s="195"/>
      <c r="G31802" s="196"/>
      <c r="H31802" s="192"/>
    </row>
    <row r="31803" spans="6:8" x14ac:dyDescent="0.2">
      <c r="F31803" s="195"/>
      <c r="G31803" s="196"/>
      <c r="H31803" s="192"/>
    </row>
    <row r="31804" spans="6:8" x14ac:dyDescent="0.2">
      <c r="F31804" s="195"/>
      <c r="G31804" s="196"/>
      <c r="H31804" s="192"/>
    </row>
    <row r="31805" spans="6:8" x14ac:dyDescent="0.2">
      <c r="F31805" s="195"/>
      <c r="G31805" s="196"/>
      <c r="H31805" s="192"/>
    </row>
    <row r="31806" spans="6:8" x14ac:dyDescent="0.2">
      <c r="F31806" s="195"/>
      <c r="G31806" s="196"/>
      <c r="H31806" s="192"/>
    </row>
    <row r="31807" spans="6:8" x14ac:dyDescent="0.2">
      <c r="F31807" s="195"/>
      <c r="G31807" s="196"/>
      <c r="H31807" s="192"/>
    </row>
    <row r="31808" spans="6:8" x14ac:dyDescent="0.2">
      <c r="F31808" s="195"/>
      <c r="G31808" s="196"/>
      <c r="H31808" s="192"/>
    </row>
    <row r="31809" spans="6:8" x14ac:dyDescent="0.2">
      <c r="F31809" s="195"/>
      <c r="G31809" s="196"/>
      <c r="H31809" s="192"/>
    </row>
    <row r="31810" spans="6:8" x14ac:dyDescent="0.2">
      <c r="F31810" s="195"/>
      <c r="G31810" s="196"/>
      <c r="H31810" s="192"/>
    </row>
    <row r="31811" spans="6:8" x14ac:dyDescent="0.2">
      <c r="F31811" s="195"/>
      <c r="G31811" s="196"/>
      <c r="H31811" s="192"/>
    </row>
    <row r="31812" spans="6:8" x14ac:dyDescent="0.2">
      <c r="F31812" s="195"/>
      <c r="G31812" s="196"/>
      <c r="H31812" s="192"/>
    </row>
    <row r="31813" spans="6:8" x14ac:dyDescent="0.2">
      <c r="F31813" s="195"/>
      <c r="G31813" s="196"/>
      <c r="H31813" s="192"/>
    </row>
    <row r="31814" spans="6:8" x14ac:dyDescent="0.2">
      <c r="F31814" s="195"/>
      <c r="G31814" s="196"/>
      <c r="H31814" s="192"/>
    </row>
    <row r="31815" spans="6:8" x14ac:dyDescent="0.2">
      <c r="F31815" s="195"/>
      <c r="G31815" s="196"/>
      <c r="H31815" s="192"/>
    </row>
    <row r="31816" spans="6:8" x14ac:dyDescent="0.2">
      <c r="F31816" s="195"/>
      <c r="G31816" s="196"/>
      <c r="H31816" s="192"/>
    </row>
    <row r="31817" spans="6:8" x14ac:dyDescent="0.2">
      <c r="F31817" s="195"/>
      <c r="G31817" s="196"/>
      <c r="H31817" s="192"/>
    </row>
    <row r="31818" spans="6:8" x14ac:dyDescent="0.2">
      <c r="F31818" s="195"/>
      <c r="G31818" s="196"/>
      <c r="H31818" s="192"/>
    </row>
    <row r="31819" spans="6:8" x14ac:dyDescent="0.2">
      <c r="F31819" s="195"/>
      <c r="G31819" s="196"/>
      <c r="H31819" s="192"/>
    </row>
    <row r="31820" spans="6:8" x14ac:dyDescent="0.2">
      <c r="F31820" s="195"/>
      <c r="G31820" s="196"/>
      <c r="H31820" s="192"/>
    </row>
    <row r="31821" spans="6:8" x14ac:dyDescent="0.2">
      <c r="F31821" s="195"/>
      <c r="G31821" s="196"/>
      <c r="H31821" s="192"/>
    </row>
    <row r="31822" spans="6:8" x14ac:dyDescent="0.2">
      <c r="F31822" s="195"/>
      <c r="G31822" s="196"/>
      <c r="H31822" s="192"/>
    </row>
    <row r="31823" spans="6:8" x14ac:dyDescent="0.2">
      <c r="F31823" s="195"/>
      <c r="G31823" s="196"/>
      <c r="H31823" s="192"/>
    </row>
    <row r="31824" spans="6:8" x14ac:dyDescent="0.2">
      <c r="F31824" s="195"/>
      <c r="G31824" s="196"/>
      <c r="H31824" s="192"/>
    </row>
    <row r="31825" spans="6:8" x14ac:dyDescent="0.2">
      <c r="F31825" s="195"/>
      <c r="G31825" s="196"/>
      <c r="H31825" s="192"/>
    </row>
    <row r="31826" spans="6:8" x14ac:dyDescent="0.2">
      <c r="F31826" s="195"/>
      <c r="G31826" s="196"/>
      <c r="H31826" s="192"/>
    </row>
    <row r="31827" spans="6:8" x14ac:dyDescent="0.2">
      <c r="F31827" s="195"/>
      <c r="G31827" s="196"/>
      <c r="H31827" s="192"/>
    </row>
    <row r="31828" spans="6:8" x14ac:dyDescent="0.2">
      <c r="F31828" s="195"/>
      <c r="G31828" s="196"/>
      <c r="H31828" s="192"/>
    </row>
    <row r="31829" spans="6:8" x14ac:dyDescent="0.2">
      <c r="F31829" s="195"/>
      <c r="G31829" s="196"/>
      <c r="H31829" s="192"/>
    </row>
    <row r="31830" spans="6:8" x14ac:dyDescent="0.2">
      <c r="F31830" s="195"/>
      <c r="G31830" s="196"/>
      <c r="H31830" s="192"/>
    </row>
    <row r="31831" spans="6:8" x14ac:dyDescent="0.2">
      <c r="F31831" s="195"/>
      <c r="G31831" s="196"/>
      <c r="H31831" s="192"/>
    </row>
    <row r="31832" spans="6:8" x14ac:dyDescent="0.2">
      <c r="F31832" s="195"/>
      <c r="G31832" s="196"/>
      <c r="H31832" s="192"/>
    </row>
    <row r="31833" spans="6:8" x14ac:dyDescent="0.2">
      <c r="F31833" s="195"/>
      <c r="G31833" s="196"/>
      <c r="H31833" s="192"/>
    </row>
    <row r="31834" spans="6:8" x14ac:dyDescent="0.2">
      <c r="F31834" s="195"/>
      <c r="G31834" s="196"/>
      <c r="H31834" s="192"/>
    </row>
    <row r="31835" spans="6:8" x14ac:dyDescent="0.2">
      <c r="F31835" s="195"/>
      <c r="G31835" s="196"/>
      <c r="H31835" s="192"/>
    </row>
    <row r="31836" spans="6:8" x14ac:dyDescent="0.2">
      <c r="F31836" s="195"/>
      <c r="G31836" s="196"/>
      <c r="H31836" s="192"/>
    </row>
    <row r="31837" spans="6:8" x14ac:dyDescent="0.2">
      <c r="F31837" s="195"/>
      <c r="G31837" s="196"/>
      <c r="H31837" s="192"/>
    </row>
    <row r="31838" spans="6:8" x14ac:dyDescent="0.2">
      <c r="F31838" s="195"/>
      <c r="G31838" s="196"/>
      <c r="H31838" s="192"/>
    </row>
    <row r="31839" spans="6:8" x14ac:dyDescent="0.2">
      <c r="F31839" s="195"/>
      <c r="G31839" s="196"/>
      <c r="H31839" s="192"/>
    </row>
    <row r="31840" spans="6:8" x14ac:dyDescent="0.2">
      <c r="F31840" s="195"/>
      <c r="G31840" s="196"/>
      <c r="H31840" s="192"/>
    </row>
    <row r="31841" spans="6:8" x14ac:dyDescent="0.2">
      <c r="F31841" s="195"/>
      <c r="G31841" s="196"/>
      <c r="H31841" s="192"/>
    </row>
    <row r="31842" spans="6:8" x14ac:dyDescent="0.2">
      <c r="F31842" s="195"/>
      <c r="G31842" s="196"/>
      <c r="H31842" s="192"/>
    </row>
    <row r="31843" spans="6:8" x14ac:dyDescent="0.2">
      <c r="F31843" s="195"/>
      <c r="G31843" s="196"/>
      <c r="H31843" s="192"/>
    </row>
    <row r="31844" spans="6:8" x14ac:dyDescent="0.2">
      <c r="F31844" s="195"/>
      <c r="G31844" s="196"/>
      <c r="H31844" s="192"/>
    </row>
    <row r="31845" spans="6:8" x14ac:dyDescent="0.2">
      <c r="F31845" s="195"/>
      <c r="G31845" s="196"/>
      <c r="H31845" s="192"/>
    </row>
    <row r="31846" spans="6:8" x14ac:dyDescent="0.2">
      <c r="F31846" s="195"/>
      <c r="G31846" s="196"/>
      <c r="H31846" s="192"/>
    </row>
    <row r="31847" spans="6:8" x14ac:dyDescent="0.2">
      <c r="F31847" s="195"/>
      <c r="G31847" s="196"/>
      <c r="H31847" s="192"/>
    </row>
    <row r="31848" spans="6:8" x14ac:dyDescent="0.2">
      <c r="F31848" s="195"/>
      <c r="G31848" s="196"/>
      <c r="H31848" s="192"/>
    </row>
    <row r="31849" spans="6:8" x14ac:dyDescent="0.2">
      <c r="F31849" s="195"/>
      <c r="G31849" s="196"/>
      <c r="H31849" s="192"/>
    </row>
    <row r="31850" spans="6:8" x14ac:dyDescent="0.2">
      <c r="F31850" s="195"/>
      <c r="G31850" s="196"/>
      <c r="H31850" s="192"/>
    </row>
    <row r="31851" spans="6:8" x14ac:dyDescent="0.2">
      <c r="F31851" s="195"/>
      <c r="G31851" s="196"/>
      <c r="H31851" s="192"/>
    </row>
    <row r="31852" spans="6:8" x14ac:dyDescent="0.2">
      <c r="F31852" s="195"/>
      <c r="G31852" s="196"/>
      <c r="H31852" s="192"/>
    </row>
    <row r="31853" spans="6:8" x14ac:dyDescent="0.2">
      <c r="F31853" s="195"/>
      <c r="G31853" s="196"/>
      <c r="H31853" s="192"/>
    </row>
    <row r="31854" spans="6:8" x14ac:dyDescent="0.2">
      <c r="F31854" s="195"/>
      <c r="G31854" s="196"/>
      <c r="H31854" s="192"/>
    </row>
    <row r="31855" spans="6:8" x14ac:dyDescent="0.2">
      <c r="F31855" s="195"/>
      <c r="G31855" s="196"/>
      <c r="H31855" s="192"/>
    </row>
    <row r="31856" spans="6:8" x14ac:dyDescent="0.2">
      <c r="F31856" s="195"/>
      <c r="G31856" s="196"/>
      <c r="H31856" s="192"/>
    </row>
    <row r="31857" spans="6:8" x14ac:dyDescent="0.2">
      <c r="F31857" s="195"/>
      <c r="G31857" s="196"/>
      <c r="H31857" s="192"/>
    </row>
    <row r="31858" spans="6:8" x14ac:dyDescent="0.2">
      <c r="F31858" s="195"/>
      <c r="G31858" s="196"/>
      <c r="H31858" s="192"/>
    </row>
    <row r="31859" spans="6:8" x14ac:dyDescent="0.2">
      <c r="F31859" s="195"/>
      <c r="G31859" s="196"/>
      <c r="H31859" s="192"/>
    </row>
    <row r="31860" spans="6:8" x14ac:dyDescent="0.2">
      <c r="F31860" s="195"/>
      <c r="G31860" s="196"/>
      <c r="H31860" s="192"/>
    </row>
    <row r="31861" spans="6:8" x14ac:dyDescent="0.2">
      <c r="F31861" s="195"/>
      <c r="G31861" s="196"/>
      <c r="H31861" s="192"/>
    </row>
    <row r="31862" spans="6:8" x14ac:dyDescent="0.2">
      <c r="F31862" s="195"/>
      <c r="G31862" s="196"/>
      <c r="H31862" s="192"/>
    </row>
    <row r="31863" spans="6:8" x14ac:dyDescent="0.2">
      <c r="F31863" s="195"/>
      <c r="G31863" s="196"/>
      <c r="H31863" s="192"/>
    </row>
    <row r="31864" spans="6:8" x14ac:dyDescent="0.2">
      <c r="F31864" s="195"/>
      <c r="G31864" s="196"/>
      <c r="H31864" s="192"/>
    </row>
    <row r="31865" spans="6:8" x14ac:dyDescent="0.2">
      <c r="F31865" s="195"/>
      <c r="G31865" s="196"/>
      <c r="H31865" s="192"/>
    </row>
    <row r="31866" spans="6:8" x14ac:dyDescent="0.2">
      <c r="F31866" s="195"/>
      <c r="G31866" s="196"/>
      <c r="H31866" s="192"/>
    </row>
    <row r="31867" spans="6:8" x14ac:dyDescent="0.2">
      <c r="F31867" s="195"/>
      <c r="G31867" s="196"/>
      <c r="H31867" s="192"/>
    </row>
    <row r="31868" spans="6:8" x14ac:dyDescent="0.2">
      <c r="F31868" s="195"/>
      <c r="G31868" s="196"/>
      <c r="H31868" s="192"/>
    </row>
    <row r="31869" spans="6:8" x14ac:dyDescent="0.2">
      <c r="F31869" s="195"/>
      <c r="G31869" s="196"/>
      <c r="H31869" s="192"/>
    </row>
    <row r="31870" spans="6:8" x14ac:dyDescent="0.2">
      <c r="F31870" s="195"/>
      <c r="G31870" s="196"/>
      <c r="H31870" s="192"/>
    </row>
    <row r="31871" spans="6:8" x14ac:dyDescent="0.2">
      <c r="F31871" s="195"/>
      <c r="G31871" s="196"/>
      <c r="H31871" s="192"/>
    </row>
    <row r="31872" spans="6:8" x14ac:dyDescent="0.2">
      <c r="F31872" s="195"/>
      <c r="G31872" s="196"/>
      <c r="H31872" s="192"/>
    </row>
    <row r="31873" spans="6:8" x14ac:dyDescent="0.2">
      <c r="F31873" s="195"/>
      <c r="G31873" s="196"/>
      <c r="H31873" s="192"/>
    </row>
    <row r="31874" spans="6:8" x14ac:dyDescent="0.2">
      <c r="F31874" s="195"/>
      <c r="G31874" s="196"/>
      <c r="H31874" s="192"/>
    </row>
    <row r="31875" spans="6:8" x14ac:dyDescent="0.2">
      <c r="F31875" s="195"/>
      <c r="G31875" s="196"/>
      <c r="H31875" s="192"/>
    </row>
    <row r="31876" spans="6:8" x14ac:dyDescent="0.2">
      <c r="F31876" s="195"/>
      <c r="G31876" s="196"/>
      <c r="H31876" s="192"/>
    </row>
    <row r="31877" spans="6:8" x14ac:dyDescent="0.2">
      <c r="F31877" s="195"/>
      <c r="G31877" s="196"/>
      <c r="H31877" s="192"/>
    </row>
    <row r="31878" spans="6:8" x14ac:dyDescent="0.2">
      <c r="F31878" s="195"/>
      <c r="G31878" s="196"/>
      <c r="H31878" s="192"/>
    </row>
    <row r="31879" spans="6:8" x14ac:dyDescent="0.2">
      <c r="F31879" s="195"/>
      <c r="G31879" s="196"/>
      <c r="H31879" s="192"/>
    </row>
    <row r="31880" spans="6:8" x14ac:dyDescent="0.2">
      <c r="F31880" s="195"/>
      <c r="G31880" s="196"/>
      <c r="H31880" s="192"/>
    </row>
    <row r="31881" spans="6:8" x14ac:dyDescent="0.2">
      <c r="F31881" s="195"/>
      <c r="G31881" s="196"/>
      <c r="H31881" s="192"/>
    </row>
    <row r="31882" spans="6:8" x14ac:dyDescent="0.2">
      <c r="F31882" s="195"/>
      <c r="G31882" s="196"/>
      <c r="H31882" s="192"/>
    </row>
    <row r="31883" spans="6:8" x14ac:dyDescent="0.2">
      <c r="F31883" s="195"/>
      <c r="G31883" s="196"/>
      <c r="H31883" s="192"/>
    </row>
    <row r="31884" spans="6:8" x14ac:dyDescent="0.2">
      <c r="F31884" s="195"/>
      <c r="G31884" s="196"/>
      <c r="H31884" s="192"/>
    </row>
    <row r="31885" spans="6:8" x14ac:dyDescent="0.2">
      <c r="F31885" s="195"/>
      <c r="G31885" s="196"/>
      <c r="H31885" s="192"/>
    </row>
    <row r="31886" spans="6:8" x14ac:dyDescent="0.2">
      <c r="F31886" s="195"/>
      <c r="G31886" s="196"/>
      <c r="H31886" s="192"/>
    </row>
    <row r="31887" spans="6:8" x14ac:dyDescent="0.2">
      <c r="F31887" s="195"/>
      <c r="G31887" s="196"/>
      <c r="H31887" s="192"/>
    </row>
    <row r="31888" spans="6:8" x14ac:dyDescent="0.2">
      <c r="F31888" s="195"/>
      <c r="G31888" s="196"/>
      <c r="H31888" s="192"/>
    </row>
    <row r="31889" spans="6:8" x14ac:dyDescent="0.2">
      <c r="F31889" s="195"/>
      <c r="G31889" s="196"/>
      <c r="H31889" s="192"/>
    </row>
    <row r="31890" spans="6:8" x14ac:dyDescent="0.2">
      <c r="F31890" s="195"/>
      <c r="G31890" s="196"/>
      <c r="H31890" s="192"/>
    </row>
    <row r="31891" spans="6:8" x14ac:dyDescent="0.2">
      <c r="F31891" s="195"/>
      <c r="G31891" s="196"/>
      <c r="H31891" s="192"/>
    </row>
    <row r="31892" spans="6:8" x14ac:dyDescent="0.2">
      <c r="F31892" s="195"/>
      <c r="G31892" s="196"/>
      <c r="H31892" s="192"/>
    </row>
    <row r="31893" spans="6:8" x14ac:dyDescent="0.2">
      <c r="F31893" s="195"/>
      <c r="G31893" s="196"/>
      <c r="H31893" s="192"/>
    </row>
    <row r="31894" spans="6:8" x14ac:dyDescent="0.2">
      <c r="F31894" s="195"/>
      <c r="G31894" s="196"/>
      <c r="H31894" s="192"/>
    </row>
    <row r="31895" spans="6:8" x14ac:dyDescent="0.2">
      <c r="F31895" s="195"/>
      <c r="G31895" s="196"/>
      <c r="H31895" s="192"/>
    </row>
    <row r="31896" spans="6:8" x14ac:dyDescent="0.2">
      <c r="F31896" s="195"/>
      <c r="G31896" s="196"/>
      <c r="H31896" s="192"/>
    </row>
    <row r="31897" spans="6:8" x14ac:dyDescent="0.2">
      <c r="F31897" s="195"/>
      <c r="G31897" s="196"/>
      <c r="H31897" s="192"/>
    </row>
    <row r="31898" spans="6:8" x14ac:dyDescent="0.2">
      <c r="F31898" s="195"/>
      <c r="G31898" s="196"/>
      <c r="H31898" s="192"/>
    </row>
    <row r="31899" spans="6:8" x14ac:dyDescent="0.2">
      <c r="F31899" s="195"/>
      <c r="G31899" s="196"/>
      <c r="H31899" s="192"/>
    </row>
    <row r="31900" spans="6:8" x14ac:dyDescent="0.2">
      <c r="F31900" s="195"/>
      <c r="G31900" s="196"/>
      <c r="H31900" s="192"/>
    </row>
    <row r="31901" spans="6:8" x14ac:dyDescent="0.2">
      <c r="F31901" s="195"/>
      <c r="G31901" s="196"/>
      <c r="H31901" s="192"/>
    </row>
    <row r="31902" spans="6:8" x14ac:dyDescent="0.2">
      <c r="F31902" s="195"/>
      <c r="G31902" s="196"/>
      <c r="H31902" s="192"/>
    </row>
    <row r="31903" spans="6:8" x14ac:dyDescent="0.2">
      <c r="F31903" s="195"/>
      <c r="G31903" s="196"/>
      <c r="H31903" s="192"/>
    </row>
    <row r="31904" spans="6:8" x14ac:dyDescent="0.2">
      <c r="F31904" s="195"/>
      <c r="G31904" s="196"/>
      <c r="H31904" s="192"/>
    </row>
    <row r="31905" spans="6:8" x14ac:dyDescent="0.2">
      <c r="F31905" s="195"/>
      <c r="G31905" s="196"/>
      <c r="H31905" s="192"/>
    </row>
    <row r="31906" spans="6:8" x14ac:dyDescent="0.2">
      <c r="F31906" s="195"/>
      <c r="G31906" s="196"/>
      <c r="H31906" s="192"/>
    </row>
    <row r="31907" spans="6:8" x14ac:dyDescent="0.2">
      <c r="F31907" s="195"/>
      <c r="G31907" s="196"/>
      <c r="H31907" s="192"/>
    </row>
    <row r="31908" spans="6:8" x14ac:dyDescent="0.2">
      <c r="F31908" s="195"/>
      <c r="G31908" s="196"/>
      <c r="H31908" s="192"/>
    </row>
    <row r="31909" spans="6:8" x14ac:dyDescent="0.2">
      <c r="F31909" s="195"/>
      <c r="G31909" s="196"/>
      <c r="H31909" s="192"/>
    </row>
    <row r="31910" spans="6:8" x14ac:dyDescent="0.2">
      <c r="F31910" s="195"/>
      <c r="G31910" s="196"/>
      <c r="H31910" s="192"/>
    </row>
    <row r="31911" spans="6:8" x14ac:dyDescent="0.2">
      <c r="F31911" s="195"/>
      <c r="G31911" s="196"/>
      <c r="H31911" s="192"/>
    </row>
    <row r="31912" spans="6:8" x14ac:dyDescent="0.2">
      <c r="F31912" s="195"/>
      <c r="G31912" s="196"/>
      <c r="H31912" s="192"/>
    </row>
    <row r="31913" spans="6:8" x14ac:dyDescent="0.2">
      <c r="F31913" s="195"/>
      <c r="G31913" s="196"/>
      <c r="H31913" s="192"/>
    </row>
    <row r="31914" spans="6:8" x14ac:dyDescent="0.2">
      <c r="F31914" s="195"/>
      <c r="G31914" s="196"/>
      <c r="H31914" s="192"/>
    </row>
    <row r="31915" spans="6:8" x14ac:dyDescent="0.2">
      <c r="F31915" s="195"/>
      <c r="G31915" s="196"/>
      <c r="H31915" s="192"/>
    </row>
    <row r="31916" spans="6:8" x14ac:dyDescent="0.2">
      <c r="F31916" s="195"/>
      <c r="G31916" s="196"/>
      <c r="H31916" s="192"/>
    </row>
    <row r="31917" spans="6:8" x14ac:dyDescent="0.2">
      <c r="F31917" s="195"/>
      <c r="G31917" s="196"/>
      <c r="H31917" s="192"/>
    </row>
    <row r="31918" spans="6:8" x14ac:dyDescent="0.2">
      <c r="F31918" s="195"/>
      <c r="G31918" s="196"/>
      <c r="H31918" s="192"/>
    </row>
    <row r="31919" spans="6:8" x14ac:dyDescent="0.2">
      <c r="F31919" s="195"/>
      <c r="G31919" s="196"/>
      <c r="H31919" s="192"/>
    </row>
    <row r="31920" spans="6:8" x14ac:dyDescent="0.2">
      <c r="F31920" s="195"/>
      <c r="G31920" s="196"/>
      <c r="H31920" s="192"/>
    </row>
    <row r="31921" spans="6:8" x14ac:dyDescent="0.2">
      <c r="F31921" s="195"/>
      <c r="G31921" s="196"/>
      <c r="H31921" s="192"/>
    </row>
    <row r="31922" spans="6:8" x14ac:dyDescent="0.2">
      <c r="F31922" s="195"/>
      <c r="G31922" s="196"/>
      <c r="H31922" s="192"/>
    </row>
    <row r="31923" spans="6:8" x14ac:dyDescent="0.2">
      <c r="F31923" s="195"/>
      <c r="G31923" s="196"/>
      <c r="H31923" s="192"/>
    </row>
    <row r="31924" spans="6:8" x14ac:dyDescent="0.2">
      <c r="F31924" s="195"/>
      <c r="G31924" s="196"/>
      <c r="H31924" s="192"/>
    </row>
    <row r="31925" spans="6:8" x14ac:dyDescent="0.2">
      <c r="F31925" s="195"/>
      <c r="G31925" s="196"/>
      <c r="H31925" s="192"/>
    </row>
    <row r="31926" spans="6:8" x14ac:dyDescent="0.2">
      <c r="F31926" s="195"/>
      <c r="G31926" s="196"/>
      <c r="H31926" s="192"/>
    </row>
    <row r="31927" spans="6:8" x14ac:dyDescent="0.2">
      <c r="F31927" s="195"/>
      <c r="G31927" s="196"/>
      <c r="H31927" s="192"/>
    </row>
    <row r="31928" spans="6:8" x14ac:dyDescent="0.2">
      <c r="F31928" s="195"/>
      <c r="G31928" s="196"/>
      <c r="H31928" s="192"/>
    </row>
    <row r="31929" spans="6:8" x14ac:dyDescent="0.2">
      <c r="F31929" s="195"/>
      <c r="G31929" s="196"/>
      <c r="H31929" s="192"/>
    </row>
    <row r="31930" spans="6:8" x14ac:dyDescent="0.2">
      <c r="F31930" s="195"/>
      <c r="G31930" s="196"/>
      <c r="H31930" s="192"/>
    </row>
    <row r="31931" spans="6:8" x14ac:dyDescent="0.2">
      <c r="F31931" s="195"/>
      <c r="G31931" s="196"/>
      <c r="H31931" s="192"/>
    </row>
    <row r="31932" spans="6:8" x14ac:dyDescent="0.2">
      <c r="F31932" s="195"/>
      <c r="G31932" s="196"/>
      <c r="H31932" s="192"/>
    </row>
    <row r="31933" spans="6:8" x14ac:dyDescent="0.2">
      <c r="F31933" s="195"/>
      <c r="G31933" s="196"/>
      <c r="H31933" s="192"/>
    </row>
    <row r="31934" spans="6:8" x14ac:dyDescent="0.2">
      <c r="F31934" s="195"/>
      <c r="G31934" s="196"/>
      <c r="H31934" s="192"/>
    </row>
    <row r="31935" spans="6:8" x14ac:dyDescent="0.2">
      <c r="F31935" s="195"/>
      <c r="G31935" s="196"/>
      <c r="H31935" s="192"/>
    </row>
    <row r="31936" spans="6:8" x14ac:dyDescent="0.2">
      <c r="F31936" s="195"/>
      <c r="G31936" s="196"/>
      <c r="H31936" s="192"/>
    </row>
    <row r="31937" spans="6:8" x14ac:dyDescent="0.2">
      <c r="F31937" s="195"/>
      <c r="G31937" s="196"/>
      <c r="H31937" s="192"/>
    </row>
    <row r="31938" spans="6:8" x14ac:dyDescent="0.2">
      <c r="F31938" s="195"/>
      <c r="G31938" s="196"/>
      <c r="H31938" s="192"/>
    </row>
    <row r="31939" spans="6:8" x14ac:dyDescent="0.2">
      <c r="F31939" s="195"/>
      <c r="G31939" s="196"/>
      <c r="H31939" s="192"/>
    </row>
    <row r="31940" spans="6:8" x14ac:dyDescent="0.2">
      <c r="F31940" s="195"/>
      <c r="G31940" s="196"/>
      <c r="H31940" s="192"/>
    </row>
    <row r="31941" spans="6:8" x14ac:dyDescent="0.2">
      <c r="F31941" s="195"/>
      <c r="G31941" s="196"/>
      <c r="H31941" s="192"/>
    </row>
    <row r="31942" spans="6:8" x14ac:dyDescent="0.2">
      <c r="F31942" s="195"/>
      <c r="G31942" s="196"/>
      <c r="H31942" s="192"/>
    </row>
    <row r="31943" spans="6:8" x14ac:dyDescent="0.2">
      <c r="F31943" s="195"/>
      <c r="G31943" s="196"/>
      <c r="H31943" s="192"/>
    </row>
    <row r="31944" spans="6:8" x14ac:dyDescent="0.2">
      <c r="F31944" s="195"/>
      <c r="G31944" s="196"/>
      <c r="H31944" s="192"/>
    </row>
    <row r="31945" spans="6:8" x14ac:dyDescent="0.2">
      <c r="F31945" s="195"/>
      <c r="G31945" s="196"/>
      <c r="H31945" s="192"/>
    </row>
    <row r="31946" spans="6:8" x14ac:dyDescent="0.2">
      <c r="F31946" s="195"/>
      <c r="G31946" s="196"/>
      <c r="H31946" s="192"/>
    </row>
    <row r="31947" spans="6:8" x14ac:dyDescent="0.2">
      <c r="F31947" s="195"/>
      <c r="G31947" s="196"/>
      <c r="H31947" s="192"/>
    </row>
    <row r="31948" spans="6:8" x14ac:dyDescent="0.2">
      <c r="F31948" s="195"/>
      <c r="G31948" s="196"/>
      <c r="H31948" s="192"/>
    </row>
    <row r="31949" spans="6:8" x14ac:dyDescent="0.2">
      <c r="F31949" s="195"/>
      <c r="G31949" s="196"/>
      <c r="H31949" s="192"/>
    </row>
    <row r="31950" spans="6:8" x14ac:dyDescent="0.2">
      <c r="F31950" s="195"/>
      <c r="G31950" s="196"/>
      <c r="H31950" s="192"/>
    </row>
    <row r="31951" spans="6:8" x14ac:dyDescent="0.2">
      <c r="F31951" s="195"/>
      <c r="G31951" s="196"/>
      <c r="H31951" s="192"/>
    </row>
    <row r="31952" spans="6:8" x14ac:dyDescent="0.2">
      <c r="F31952" s="195"/>
      <c r="G31952" s="196"/>
      <c r="H31952" s="192"/>
    </row>
    <row r="31953" spans="6:8" x14ac:dyDescent="0.2">
      <c r="F31953" s="195"/>
      <c r="G31953" s="196"/>
      <c r="H31953" s="192"/>
    </row>
    <row r="31954" spans="6:8" x14ac:dyDescent="0.2">
      <c r="F31954" s="195"/>
      <c r="G31954" s="196"/>
      <c r="H31954" s="192"/>
    </row>
    <row r="31955" spans="6:8" x14ac:dyDescent="0.2">
      <c r="F31955" s="195"/>
      <c r="G31955" s="196"/>
      <c r="H31955" s="192"/>
    </row>
    <row r="31956" spans="6:8" x14ac:dyDescent="0.2">
      <c r="F31956" s="195"/>
      <c r="G31956" s="196"/>
      <c r="H31956" s="192"/>
    </row>
    <row r="31957" spans="6:8" x14ac:dyDescent="0.2">
      <c r="F31957" s="195"/>
      <c r="G31957" s="196"/>
      <c r="H31957" s="192"/>
    </row>
    <row r="31958" spans="6:8" x14ac:dyDescent="0.2">
      <c r="F31958" s="195"/>
      <c r="G31958" s="196"/>
      <c r="H31958" s="192"/>
    </row>
    <row r="31959" spans="6:8" x14ac:dyDescent="0.2">
      <c r="F31959" s="195"/>
      <c r="G31959" s="196"/>
      <c r="H31959" s="192"/>
    </row>
    <row r="31960" spans="6:8" x14ac:dyDescent="0.2">
      <c r="F31960" s="195"/>
      <c r="G31960" s="196"/>
      <c r="H31960" s="192"/>
    </row>
    <row r="31961" spans="6:8" x14ac:dyDescent="0.2">
      <c r="F31961" s="195"/>
      <c r="G31961" s="196"/>
      <c r="H31961" s="192"/>
    </row>
    <row r="31962" spans="6:8" x14ac:dyDescent="0.2">
      <c r="F31962" s="195"/>
      <c r="G31962" s="196"/>
      <c r="H31962" s="192"/>
    </row>
    <row r="31963" spans="6:8" x14ac:dyDescent="0.2">
      <c r="F31963" s="195"/>
      <c r="G31963" s="196"/>
      <c r="H31963" s="192"/>
    </row>
    <row r="31964" spans="6:8" x14ac:dyDescent="0.2">
      <c r="F31964" s="195"/>
      <c r="G31964" s="196"/>
      <c r="H31964" s="192"/>
    </row>
    <row r="31965" spans="6:8" x14ac:dyDescent="0.2">
      <c r="F31965" s="195"/>
      <c r="G31965" s="196"/>
      <c r="H31965" s="192"/>
    </row>
    <row r="31966" spans="6:8" x14ac:dyDescent="0.2">
      <c r="F31966" s="195"/>
      <c r="G31966" s="196"/>
      <c r="H31966" s="192"/>
    </row>
    <row r="31967" spans="6:8" x14ac:dyDescent="0.2">
      <c r="F31967" s="195"/>
      <c r="G31967" s="196"/>
      <c r="H31967" s="192"/>
    </row>
    <row r="31968" spans="6:8" x14ac:dyDescent="0.2">
      <c r="F31968" s="195"/>
      <c r="G31968" s="196"/>
      <c r="H31968" s="192"/>
    </row>
    <row r="31969" spans="6:8" x14ac:dyDescent="0.2">
      <c r="F31969" s="195"/>
      <c r="G31969" s="196"/>
      <c r="H31969" s="192"/>
    </row>
    <row r="31970" spans="6:8" x14ac:dyDescent="0.2">
      <c r="F31970" s="195"/>
      <c r="G31970" s="196"/>
      <c r="H31970" s="192"/>
    </row>
    <row r="31971" spans="6:8" x14ac:dyDescent="0.2">
      <c r="F31971" s="195"/>
      <c r="G31971" s="196"/>
      <c r="H31971" s="192"/>
    </row>
    <row r="31972" spans="6:8" x14ac:dyDescent="0.2">
      <c r="F31972" s="195"/>
      <c r="G31972" s="196"/>
      <c r="H31972" s="192"/>
    </row>
    <row r="31973" spans="6:8" x14ac:dyDescent="0.2">
      <c r="F31973" s="195"/>
      <c r="G31973" s="196"/>
      <c r="H31973" s="192"/>
    </row>
    <row r="31974" spans="6:8" x14ac:dyDescent="0.2">
      <c r="F31974" s="195"/>
      <c r="G31974" s="196"/>
      <c r="H31974" s="192"/>
    </row>
    <row r="31975" spans="6:8" x14ac:dyDescent="0.2">
      <c r="F31975" s="195"/>
      <c r="G31975" s="196"/>
      <c r="H31975" s="192"/>
    </row>
    <row r="31976" spans="6:8" x14ac:dyDescent="0.2">
      <c r="F31976" s="195"/>
      <c r="G31976" s="196"/>
      <c r="H31976" s="192"/>
    </row>
    <row r="31977" spans="6:8" x14ac:dyDescent="0.2">
      <c r="F31977" s="195"/>
      <c r="G31977" s="196"/>
      <c r="H31977" s="192"/>
    </row>
    <row r="31978" spans="6:8" x14ac:dyDescent="0.2">
      <c r="F31978" s="195"/>
      <c r="G31978" s="196"/>
      <c r="H31978" s="192"/>
    </row>
    <row r="31979" spans="6:8" x14ac:dyDescent="0.2">
      <c r="F31979" s="195"/>
      <c r="G31979" s="196"/>
      <c r="H31979" s="192"/>
    </row>
    <row r="31980" spans="6:8" x14ac:dyDescent="0.2">
      <c r="F31980" s="195"/>
      <c r="G31980" s="196"/>
      <c r="H31980" s="192"/>
    </row>
    <row r="31981" spans="6:8" x14ac:dyDescent="0.2">
      <c r="F31981" s="195"/>
      <c r="G31981" s="196"/>
      <c r="H31981" s="192"/>
    </row>
    <row r="31982" spans="6:8" x14ac:dyDescent="0.2">
      <c r="F31982" s="195"/>
      <c r="G31982" s="196"/>
      <c r="H31982" s="192"/>
    </row>
    <row r="31983" spans="6:8" x14ac:dyDescent="0.2">
      <c r="F31983" s="195"/>
      <c r="G31983" s="196"/>
      <c r="H31983" s="192"/>
    </row>
    <row r="31984" spans="6:8" x14ac:dyDescent="0.2">
      <c r="F31984" s="195"/>
      <c r="G31984" s="196"/>
      <c r="H31984" s="192"/>
    </row>
    <row r="31985" spans="6:8" x14ac:dyDescent="0.2">
      <c r="F31985" s="195"/>
      <c r="G31985" s="196"/>
      <c r="H31985" s="192"/>
    </row>
    <row r="31986" spans="6:8" x14ac:dyDescent="0.2">
      <c r="F31986" s="195"/>
      <c r="G31986" s="196"/>
      <c r="H31986" s="192"/>
    </row>
    <row r="31987" spans="6:8" x14ac:dyDescent="0.2">
      <c r="F31987" s="195"/>
      <c r="G31987" s="196"/>
      <c r="H31987" s="192"/>
    </row>
    <row r="31988" spans="6:8" x14ac:dyDescent="0.2">
      <c r="F31988" s="195"/>
      <c r="G31988" s="196"/>
      <c r="H31988" s="192"/>
    </row>
    <row r="31989" spans="6:8" x14ac:dyDescent="0.2">
      <c r="F31989" s="195"/>
      <c r="G31989" s="196"/>
      <c r="H31989" s="192"/>
    </row>
    <row r="31990" spans="6:8" x14ac:dyDescent="0.2">
      <c r="F31990" s="195"/>
      <c r="G31990" s="196"/>
      <c r="H31990" s="192"/>
    </row>
    <row r="31991" spans="6:8" x14ac:dyDescent="0.2">
      <c r="F31991" s="195"/>
      <c r="G31991" s="196"/>
      <c r="H31991" s="192"/>
    </row>
    <row r="31992" spans="6:8" x14ac:dyDescent="0.2">
      <c r="F31992" s="195"/>
      <c r="G31992" s="196"/>
      <c r="H31992" s="192"/>
    </row>
    <row r="31993" spans="6:8" x14ac:dyDescent="0.2">
      <c r="F31993" s="195"/>
      <c r="G31993" s="196"/>
      <c r="H31993" s="192"/>
    </row>
    <row r="31994" spans="6:8" x14ac:dyDescent="0.2">
      <c r="F31994" s="195"/>
      <c r="G31994" s="196"/>
      <c r="H31994" s="192"/>
    </row>
    <row r="31995" spans="6:8" x14ac:dyDescent="0.2">
      <c r="F31995" s="195"/>
      <c r="G31995" s="196"/>
      <c r="H31995" s="192"/>
    </row>
    <row r="31996" spans="6:8" x14ac:dyDescent="0.2">
      <c r="F31996" s="195"/>
      <c r="G31996" s="196"/>
      <c r="H31996" s="192"/>
    </row>
    <row r="31997" spans="6:8" x14ac:dyDescent="0.2">
      <c r="F31997" s="195"/>
      <c r="G31997" s="196"/>
      <c r="H31997" s="192"/>
    </row>
    <row r="31998" spans="6:8" x14ac:dyDescent="0.2">
      <c r="F31998" s="195"/>
      <c r="G31998" s="196"/>
      <c r="H31998" s="192"/>
    </row>
    <row r="31999" spans="6:8" x14ac:dyDescent="0.2">
      <c r="F31999" s="195"/>
      <c r="G31999" s="196"/>
      <c r="H31999" s="192"/>
    </row>
    <row r="32000" spans="6:8" x14ac:dyDescent="0.2">
      <c r="F32000" s="195"/>
      <c r="G32000" s="196"/>
      <c r="H32000" s="192"/>
    </row>
    <row r="32001" spans="6:8" x14ac:dyDescent="0.2">
      <c r="F32001" s="195"/>
      <c r="G32001" s="196"/>
      <c r="H32001" s="192"/>
    </row>
    <row r="32002" spans="6:8" x14ac:dyDescent="0.2">
      <c r="F32002" s="195"/>
      <c r="G32002" s="196"/>
      <c r="H32002" s="192"/>
    </row>
    <row r="32003" spans="6:8" x14ac:dyDescent="0.2">
      <c r="F32003" s="195"/>
      <c r="G32003" s="196"/>
      <c r="H32003" s="192"/>
    </row>
    <row r="32004" spans="6:8" x14ac:dyDescent="0.2">
      <c r="F32004" s="195"/>
      <c r="G32004" s="196"/>
      <c r="H32004" s="192"/>
    </row>
    <row r="32005" spans="6:8" x14ac:dyDescent="0.2">
      <c r="F32005" s="195"/>
      <c r="G32005" s="196"/>
      <c r="H32005" s="192"/>
    </row>
    <row r="32006" spans="6:8" x14ac:dyDescent="0.2">
      <c r="F32006" s="195"/>
      <c r="G32006" s="196"/>
      <c r="H32006" s="192"/>
    </row>
    <row r="32007" spans="6:8" x14ac:dyDescent="0.2">
      <c r="F32007" s="195"/>
      <c r="G32007" s="196"/>
      <c r="H32007" s="192"/>
    </row>
    <row r="32008" spans="6:8" x14ac:dyDescent="0.2">
      <c r="F32008" s="195"/>
      <c r="G32008" s="196"/>
      <c r="H32008" s="192"/>
    </row>
    <row r="32009" spans="6:8" x14ac:dyDescent="0.2">
      <c r="F32009" s="195"/>
      <c r="G32009" s="196"/>
      <c r="H32009" s="192"/>
    </row>
    <row r="32010" spans="6:8" x14ac:dyDescent="0.2">
      <c r="F32010" s="195"/>
      <c r="G32010" s="196"/>
      <c r="H32010" s="192"/>
    </row>
    <row r="32011" spans="6:8" x14ac:dyDescent="0.2">
      <c r="F32011" s="195"/>
      <c r="G32011" s="196"/>
      <c r="H32011" s="192"/>
    </row>
    <row r="32012" spans="6:8" x14ac:dyDescent="0.2">
      <c r="F32012" s="195"/>
      <c r="G32012" s="196"/>
      <c r="H32012" s="192"/>
    </row>
    <row r="32013" spans="6:8" x14ac:dyDescent="0.2">
      <c r="F32013" s="195"/>
      <c r="G32013" s="196"/>
      <c r="H32013" s="192"/>
    </row>
    <row r="32014" spans="6:8" x14ac:dyDescent="0.2">
      <c r="F32014" s="195"/>
      <c r="G32014" s="196"/>
      <c r="H32014" s="192"/>
    </row>
    <row r="32015" spans="6:8" x14ac:dyDescent="0.2">
      <c r="F32015" s="195"/>
      <c r="G32015" s="196"/>
      <c r="H32015" s="192"/>
    </row>
    <row r="32016" spans="6:8" x14ac:dyDescent="0.2">
      <c r="F32016" s="195"/>
      <c r="G32016" s="196"/>
      <c r="H32016" s="192"/>
    </row>
    <row r="32017" spans="6:8" x14ac:dyDescent="0.2">
      <c r="F32017" s="195"/>
      <c r="G32017" s="196"/>
      <c r="H32017" s="192"/>
    </row>
    <row r="32018" spans="6:8" x14ac:dyDescent="0.2">
      <c r="F32018" s="195"/>
      <c r="G32018" s="196"/>
      <c r="H32018" s="192"/>
    </row>
    <row r="32019" spans="6:8" x14ac:dyDescent="0.2">
      <c r="F32019" s="195"/>
      <c r="G32019" s="196"/>
      <c r="H32019" s="192"/>
    </row>
    <row r="32020" spans="6:8" x14ac:dyDescent="0.2">
      <c r="F32020" s="195"/>
      <c r="G32020" s="196"/>
      <c r="H32020" s="192"/>
    </row>
    <row r="32021" spans="6:8" x14ac:dyDescent="0.2">
      <c r="F32021" s="195"/>
      <c r="G32021" s="196"/>
      <c r="H32021" s="192"/>
    </row>
    <row r="32022" spans="6:8" x14ac:dyDescent="0.2">
      <c r="F32022" s="195"/>
      <c r="G32022" s="196"/>
      <c r="H32022" s="192"/>
    </row>
    <row r="32023" spans="6:8" x14ac:dyDescent="0.2">
      <c r="F32023" s="195"/>
      <c r="G32023" s="196"/>
      <c r="H32023" s="192"/>
    </row>
    <row r="32024" spans="6:8" x14ac:dyDescent="0.2">
      <c r="F32024" s="195"/>
      <c r="G32024" s="196"/>
      <c r="H32024" s="192"/>
    </row>
    <row r="32025" spans="6:8" x14ac:dyDescent="0.2">
      <c r="F32025" s="195"/>
      <c r="G32025" s="196"/>
      <c r="H32025" s="192"/>
    </row>
    <row r="32026" spans="6:8" x14ac:dyDescent="0.2">
      <c r="F32026" s="195"/>
      <c r="G32026" s="196"/>
      <c r="H32026" s="192"/>
    </row>
    <row r="32027" spans="6:8" x14ac:dyDescent="0.2">
      <c r="F32027" s="195"/>
      <c r="G32027" s="196"/>
      <c r="H32027" s="192"/>
    </row>
    <row r="32028" spans="6:8" x14ac:dyDescent="0.2">
      <c r="F32028" s="195"/>
      <c r="G32028" s="196"/>
      <c r="H32028" s="192"/>
    </row>
    <row r="32029" spans="6:8" x14ac:dyDescent="0.2">
      <c r="F32029" s="195"/>
      <c r="G32029" s="196"/>
      <c r="H32029" s="192"/>
    </row>
    <row r="32030" spans="6:8" x14ac:dyDescent="0.2">
      <c r="F32030" s="195"/>
      <c r="G32030" s="196"/>
      <c r="H32030" s="192"/>
    </row>
    <row r="32031" spans="6:8" x14ac:dyDescent="0.2">
      <c r="F32031" s="195"/>
      <c r="G32031" s="196"/>
      <c r="H32031" s="192"/>
    </row>
    <row r="32032" spans="6:8" x14ac:dyDescent="0.2">
      <c r="F32032" s="195"/>
      <c r="G32032" s="196"/>
      <c r="H32032" s="192"/>
    </row>
    <row r="32033" spans="6:8" x14ac:dyDescent="0.2">
      <c r="F32033" s="195"/>
      <c r="G32033" s="196"/>
      <c r="H32033" s="192"/>
    </row>
    <row r="32034" spans="6:8" x14ac:dyDescent="0.2">
      <c r="F32034" s="195"/>
      <c r="G32034" s="196"/>
      <c r="H32034" s="192"/>
    </row>
    <row r="32035" spans="6:8" x14ac:dyDescent="0.2">
      <c r="F32035" s="195"/>
      <c r="G32035" s="196"/>
      <c r="H32035" s="192"/>
    </row>
    <row r="32036" spans="6:8" x14ac:dyDescent="0.2">
      <c r="F32036" s="195"/>
      <c r="G32036" s="196"/>
      <c r="H32036" s="192"/>
    </row>
    <row r="32037" spans="6:8" x14ac:dyDescent="0.2">
      <c r="F32037" s="195"/>
      <c r="G32037" s="196"/>
      <c r="H32037" s="192"/>
    </row>
    <row r="32038" spans="6:8" x14ac:dyDescent="0.2">
      <c r="F32038" s="195"/>
      <c r="G32038" s="196"/>
      <c r="H32038" s="192"/>
    </row>
    <row r="32039" spans="6:8" x14ac:dyDescent="0.2">
      <c r="F32039" s="195"/>
      <c r="G32039" s="196"/>
      <c r="H32039" s="192"/>
    </row>
    <row r="32040" spans="6:8" x14ac:dyDescent="0.2">
      <c r="F32040" s="195"/>
      <c r="G32040" s="196"/>
      <c r="H32040" s="192"/>
    </row>
    <row r="32041" spans="6:8" x14ac:dyDescent="0.2">
      <c r="F32041" s="195"/>
      <c r="G32041" s="196"/>
      <c r="H32041" s="192"/>
    </row>
    <row r="32042" spans="6:8" x14ac:dyDescent="0.2">
      <c r="F32042" s="195"/>
      <c r="G32042" s="196"/>
      <c r="H32042" s="192"/>
    </row>
    <row r="32043" spans="6:8" x14ac:dyDescent="0.2">
      <c r="F32043" s="195"/>
      <c r="G32043" s="196"/>
      <c r="H32043" s="192"/>
    </row>
    <row r="32044" spans="6:8" x14ac:dyDescent="0.2">
      <c r="F32044" s="195"/>
      <c r="G32044" s="196"/>
      <c r="H32044" s="192"/>
    </row>
    <row r="32045" spans="6:8" x14ac:dyDescent="0.2">
      <c r="F32045" s="195"/>
      <c r="G32045" s="196"/>
      <c r="H32045" s="192"/>
    </row>
    <row r="32046" spans="6:8" x14ac:dyDescent="0.2">
      <c r="F32046" s="195"/>
      <c r="G32046" s="196"/>
      <c r="H32046" s="192"/>
    </row>
    <row r="32047" spans="6:8" x14ac:dyDescent="0.2">
      <c r="F32047" s="195"/>
      <c r="G32047" s="196"/>
      <c r="H32047" s="192"/>
    </row>
    <row r="32048" spans="6:8" x14ac:dyDescent="0.2">
      <c r="F32048" s="195"/>
      <c r="G32048" s="196"/>
      <c r="H32048" s="192"/>
    </row>
    <row r="32049" spans="6:8" x14ac:dyDescent="0.2">
      <c r="F32049" s="195"/>
      <c r="G32049" s="196"/>
      <c r="H32049" s="192"/>
    </row>
    <row r="32050" spans="6:8" x14ac:dyDescent="0.2">
      <c r="F32050" s="195"/>
      <c r="G32050" s="196"/>
      <c r="H32050" s="192"/>
    </row>
    <row r="32051" spans="6:8" x14ac:dyDescent="0.2">
      <c r="F32051" s="195"/>
      <c r="G32051" s="196"/>
      <c r="H32051" s="192"/>
    </row>
    <row r="32052" spans="6:8" x14ac:dyDescent="0.2">
      <c r="F32052" s="195"/>
      <c r="G32052" s="196"/>
      <c r="H32052" s="192"/>
    </row>
    <row r="32053" spans="6:8" x14ac:dyDescent="0.2">
      <c r="F32053" s="195"/>
      <c r="G32053" s="196"/>
      <c r="H32053" s="192"/>
    </row>
    <row r="32054" spans="6:8" x14ac:dyDescent="0.2">
      <c r="F32054" s="195"/>
      <c r="G32054" s="196"/>
      <c r="H32054" s="192"/>
    </row>
    <row r="32055" spans="6:8" x14ac:dyDescent="0.2">
      <c r="F32055" s="195"/>
      <c r="G32055" s="196"/>
      <c r="H32055" s="192"/>
    </row>
    <row r="32056" spans="6:8" x14ac:dyDescent="0.2">
      <c r="F32056" s="195"/>
      <c r="G32056" s="196"/>
      <c r="H32056" s="192"/>
    </row>
    <row r="32057" spans="6:8" x14ac:dyDescent="0.2">
      <c r="F32057" s="195"/>
      <c r="G32057" s="196"/>
      <c r="H32057" s="192"/>
    </row>
    <row r="32058" spans="6:8" x14ac:dyDescent="0.2">
      <c r="F32058" s="195"/>
      <c r="G32058" s="196"/>
      <c r="H32058" s="192"/>
    </row>
    <row r="32059" spans="6:8" x14ac:dyDescent="0.2">
      <c r="F32059" s="195"/>
      <c r="G32059" s="196"/>
      <c r="H32059" s="192"/>
    </row>
    <row r="32060" spans="6:8" x14ac:dyDescent="0.2">
      <c r="F32060" s="195"/>
      <c r="G32060" s="196"/>
      <c r="H32060" s="192"/>
    </row>
    <row r="32061" spans="6:8" x14ac:dyDescent="0.2">
      <c r="F32061" s="195"/>
      <c r="G32061" s="196"/>
      <c r="H32061" s="192"/>
    </row>
    <row r="32062" spans="6:8" x14ac:dyDescent="0.2">
      <c r="F32062" s="195"/>
      <c r="G32062" s="196"/>
      <c r="H32062" s="192"/>
    </row>
    <row r="32063" spans="6:8" x14ac:dyDescent="0.2">
      <c r="F32063" s="195"/>
      <c r="G32063" s="196"/>
      <c r="H32063" s="192"/>
    </row>
    <row r="32064" spans="6:8" x14ac:dyDescent="0.2">
      <c r="F32064" s="195"/>
      <c r="G32064" s="196"/>
      <c r="H32064" s="192"/>
    </row>
    <row r="32065" spans="6:8" x14ac:dyDescent="0.2">
      <c r="F32065" s="195"/>
      <c r="G32065" s="196"/>
      <c r="H32065" s="192"/>
    </row>
    <row r="32066" spans="6:8" x14ac:dyDescent="0.2">
      <c r="F32066" s="195"/>
      <c r="G32066" s="196"/>
      <c r="H32066" s="192"/>
    </row>
    <row r="32067" spans="6:8" x14ac:dyDescent="0.2">
      <c r="F32067" s="195"/>
      <c r="G32067" s="196"/>
      <c r="H32067" s="192"/>
    </row>
    <row r="32068" spans="6:8" x14ac:dyDescent="0.2">
      <c r="F32068" s="195"/>
      <c r="G32068" s="196"/>
      <c r="H32068" s="192"/>
    </row>
    <row r="32069" spans="6:8" x14ac:dyDescent="0.2">
      <c r="F32069" s="195"/>
      <c r="G32069" s="196"/>
      <c r="H32069" s="192"/>
    </row>
    <row r="32070" spans="6:8" x14ac:dyDescent="0.2">
      <c r="F32070" s="195"/>
      <c r="G32070" s="196"/>
      <c r="H32070" s="192"/>
    </row>
    <row r="32071" spans="6:8" x14ac:dyDescent="0.2">
      <c r="F32071" s="195"/>
      <c r="G32071" s="196"/>
      <c r="H32071" s="192"/>
    </row>
    <row r="32072" spans="6:8" x14ac:dyDescent="0.2">
      <c r="F32072" s="195"/>
      <c r="G32072" s="196"/>
      <c r="H32072" s="192"/>
    </row>
    <row r="32073" spans="6:8" x14ac:dyDescent="0.2">
      <c r="F32073" s="195"/>
      <c r="G32073" s="196"/>
      <c r="H32073" s="192"/>
    </row>
    <row r="32074" spans="6:8" x14ac:dyDescent="0.2">
      <c r="F32074" s="195"/>
      <c r="G32074" s="196"/>
      <c r="H32074" s="192"/>
    </row>
    <row r="32075" spans="6:8" x14ac:dyDescent="0.2">
      <c r="F32075" s="195"/>
      <c r="G32075" s="196"/>
      <c r="H32075" s="192"/>
    </row>
    <row r="32076" spans="6:8" x14ac:dyDescent="0.2">
      <c r="F32076" s="195"/>
      <c r="G32076" s="196"/>
      <c r="H32076" s="192"/>
    </row>
    <row r="32077" spans="6:8" x14ac:dyDescent="0.2">
      <c r="F32077" s="195"/>
      <c r="G32077" s="196"/>
      <c r="H32077" s="192"/>
    </row>
    <row r="32078" spans="6:8" x14ac:dyDescent="0.2">
      <c r="F32078" s="195"/>
      <c r="G32078" s="196"/>
      <c r="H32078" s="192"/>
    </row>
    <row r="32079" spans="6:8" x14ac:dyDescent="0.2">
      <c r="F32079" s="195"/>
      <c r="G32079" s="196"/>
      <c r="H32079" s="192"/>
    </row>
    <row r="32080" spans="6:8" x14ac:dyDescent="0.2">
      <c r="F32080" s="195"/>
      <c r="G32080" s="196"/>
      <c r="H32080" s="192"/>
    </row>
    <row r="32081" spans="6:8" x14ac:dyDescent="0.2">
      <c r="F32081" s="195"/>
      <c r="G32081" s="196"/>
      <c r="H32081" s="192"/>
    </row>
    <row r="32082" spans="6:8" x14ac:dyDescent="0.2">
      <c r="F32082" s="195"/>
      <c r="G32082" s="196"/>
      <c r="H32082" s="192"/>
    </row>
    <row r="32083" spans="6:8" x14ac:dyDescent="0.2">
      <c r="F32083" s="195"/>
      <c r="G32083" s="196"/>
      <c r="H32083" s="192"/>
    </row>
    <row r="32084" spans="6:8" x14ac:dyDescent="0.2">
      <c r="F32084" s="195"/>
      <c r="G32084" s="196"/>
      <c r="H32084" s="192"/>
    </row>
    <row r="32085" spans="6:8" x14ac:dyDescent="0.2">
      <c r="F32085" s="195"/>
      <c r="G32085" s="196"/>
      <c r="H32085" s="192"/>
    </row>
    <row r="32086" spans="6:8" x14ac:dyDescent="0.2">
      <c r="F32086" s="195"/>
      <c r="G32086" s="196"/>
      <c r="H32086" s="192"/>
    </row>
    <row r="32087" spans="6:8" x14ac:dyDescent="0.2">
      <c r="F32087" s="195"/>
      <c r="G32087" s="196"/>
      <c r="H32087" s="192"/>
    </row>
    <row r="32088" spans="6:8" x14ac:dyDescent="0.2">
      <c r="F32088" s="195"/>
      <c r="G32088" s="196"/>
      <c r="H32088" s="192"/>
    </row>
    <row r="32089" spans="6:8" x14ac:dyDescent="0.2">
      <c r="F32089" s="195"/>
      <c r="G32089" s="196"/>
      <c r="H32089" s="192"/>
    </row>
    <row r="32090" spans="6:8" x14ac:dyDescent="0.2">
      <c r="F32090" s="195"/>
      <c r="G32090" s="196"/>
      <c r="H32090" s="192"/>
    </row>
    <row r="32091" spans="6:8" x14ac:dyDescent="0.2">
      <c r="F32091" s="195"/>
      <c r="G32091" s="196"/>
      <c r="H32091" s="192"/>
    </row>
    <row r="32092" spans="6:8" x14ac:dyDescent="0.2">
      <c r="F32092" s="195"/>
      <c r="G32092" s="196"/>
      <c r="H32092" s="192"/>
    </row>
    <row r="32093" spans="6:8" x14ac:dyDescent="0.2">
      <c r="F32093" s="195"/>
      <c r="G32093" s="196"/>
      <c r="H32093" s="192"/>
    </row>
    <row r="32094" spans="6:8" x14ac:dyDescent="0.2">
      <c r="F32094" s="195"/>
      <c r="G32094" s="196"/>
      <c r="H32094" s="192"/>
    </row>
    <row r="32095" spans="6:8" x14ac:dyDescent="0.2">
      <c r="F32095" s="195"/>
      <c r="G32095" s="196"/>
      <c r="H32095" s="192"/>
    </row>
    <row r="32096" spans="6:8" x14ac:dyDescent="0.2">
      <c r="F32096" s="195"/>
      <c r="G32096" s="196"/>
      <c r="H32096" s="192"/>
    </row>
    <row r="32097" spans="6:8" x14ac:dyDescent="0.2">
      <c r="F32097" s="195"/>
      <c r="G32097" s="196"/>
      <c r="H32097" s="192"/>
    </row>
    <row r="32098" spans="6:8" x14ac:dyDescent="0.2">
      <c r="F32098" s="195"/>
      <c r="G32098" s="196"/>
      <c r="H32098" s="192"/>
    </row>
    <row r="32099" spans="6:8" x14ac:dyDescent="0.2">
      <c r="F32099" s="195"/>
      <c r="G32099" s="196"/>
      <c r="H32099" s="192"/>
    </row>
    <row r="32100" spans="6:8" x14ac:dyDescent="0.2">
      <c r="F32100" s="195"/>
      <c r="G32100" s="196"/>
      <c r="H32100" s="192"/>
    </row>
    <row r="32101" spans="6:8" x14ac:dyDescent="0.2">
      <c r="F32101" s="195"/>
      <c r="G32101" s="196"/>
      <c r="H32101" s="192"/>
    </row>
    <row r="32102" spans="6:8" x14ac:dyDescent="0.2">
      <c r="F32102" s="195"/>
      <c r="G32102" s="196"/>
      <c r="H32102" s="192"/>
    </row>
    <row r="32103" spans="6:8" x14ac:dyDescent="0.2">
      <c r="F32103" s="195"/>
      <c r="G32103" s="196"/>
      <c r="H32103" s="192"/>
    </row>
    <row r="32104" spans="6:8" x14ac:dyDescent="0.2">
      <c r="F32104" s="195"/>
      <c r="G32104" s="196"/>
      <c r="H32104" s="192"/>
    </row>
    <row r="32105" spans="6:8" x14ac:dyDescent="0.2">
      <c r="F32105" s="195"/>
      <c r="G32105" s="196"/>
      <c r="H32105" s="192"/>
    </row>
    <row r="32106" spans="6:8" x14ac:dyDescent="0.2">
      <c r="F32106" s="195"/>
      <c r="G32106" s="196"/>
      <c r="H32106" s="192"/>
    </row>
    <row r="32107" spans="6:8" x14ac:dyDescent="0.2">
      <c r="F32107" s="195"/>
      <c r="G32107" s="196"/>
      <c r="H32107" s="192"/>
    </row>
    <row r="32108" spans="6:8" x14ac:dyDescent="0.2">
      <c r="F32108" s="195"/>
      <c r="G32108" s="196"/>
      <c r="H32108" s="192"/>
    </row>
    <row r="32109" spans="6:8" x14ac:dyDescent="0.2">
      <c r="F32109" s="195"/>
      <c r="G32109" s="196"/>
      <c r="H32109" s="192"/>
    </row>
    <row r="32110" spans="6:8" x14ac:dyDescent="0.2">
      <c r="F32110" s="195"/>
      <c r="G32110" s="196"/>
      <c r="H32110" s="192"/>
    </row>
    <row r="32111" spans="6:8" x14ac:dyDescent="0.2">
      <c r="F32111" s="195"/>
      <c r="G32111" s="196"/>
      <c r="H32111" s="192"/>
    </row>
    <row r="32112" spans="6:8" x14ac:dyDescent="0.2">
      <c r="F32112" s="195"/>
      <c r="G32112" s="196"/>
      <c r="H32112" s="192"/>
    </row>
    <row r="32113" spans="6:8" x14ac:dyDescent="0.2">
      <c r="F32113" s="195"/>
      <c r="G32113" s="196"/>
      <c r="H32113" s="192"/>
    </row>
    <row r="32114" spans="6:8" x14ac:dyDescent="0.2">
      <c r="F32114" s="195"/>
      <c r="G32114" s="196"/>
      <c r="H32114" s="192"/>
    </row>
    <row r="32115" spans="6:8" x14ac:dyDescent="0.2">
      <c r="F32115" s="195"/>
      <c r="G32115" s="196"/>
      <c r="H32115" s="192"/>
    </row>
    <row r="32116" spans="6:8" x14ac:dyDescent="0.2">
      <c r="F32116" s="195"/>
      <c r="G32116" s="196"/>
      <c r="H32116" s="192"/>
    </row>
    <row r="32117" spans="6:8" x14ac:dyDescent="0.2">
      <c r="F32117" s="195"/>
      <c r="G32117" s="196"/>
      <c r="H32117" s="192"/>
    </row>
    <row r="32118" spans="6:8" x14ac:dyDescent="0.2">
      <c r="F32118" s="195"/>
      <c r="G32118" s="196"/>
      <c r="H32118" s="192"/>
    </row>
    <row r="32119" spans="6:8" x14ac:dyDescent="0.2">
      <c r="F32119" s="195"/>
      <c r="G32119" s="196"/>
      <c r="H32119" s="192"/>
    </row>
    <row r="32120" spans="6:8" x14ac:dyDescent="0.2">
      <c r="F32120" s="195"/>
      <c r="G32120" s="196"/>
      <c r="H32120" s="192"/>
    </row>
    <row r="32121" spans="6:8" x14ac:dyDescent="0.2">
      <c r="F32121" s="195"/>
      <c r="G32121" s="196"/>
      <c r="H32121" s="192"/>
    </row>
    <row r="32122" spans="6:8" x14ac:dyDescent="0.2">
      <c r="F32122" s="195"/>
      <c r="G32122" s="196"/>
      <c r="H32122" s="192"/>
    </row>
    <row r="32123" spans="6:8" x14ac:dyDescent="0.2">
      <c r="F32123" s="195"/>
      <c r="G32123" s="196"/>
      <c r="H32123" s="192"/>
    </row>
    <row r="32124" spans="6:8" x14ac:dyDescent="0.2">
      <c r="F32124" s="195"/>
      <c r="G32124" s="196"/>
      <c r="H32124" s="192"/>
    </row>
    <row r="32125" spans="6:8" x14ac:dyDescent="0.2">
      <c r="F32125" s="195"/>
      <c r="G32125" s="196"/>
      <c r="H32125" s="192"/>
    </row>
    <row r="32126" spans="6:8" x14ac:dyDescent="0.2">
      <c r="F32126" s="195"/>
      <c r="G32126" s="196"/>
      <c r="H32126" s="192"/>
    </row>
    <row r="32127" spans="6:8" x14ac:dyDescent="0.2">
      <c r="F32127" s="195"/>
      <c r="G32127" s="196"/>
      <c r="H32127" s="192"/>
    </row>
    <row r="32128" spans="6:8" x14ac:dyDescent="0.2">
      <c r="F32128" s="195"/>
      <c r="G32128" s="196"/>
      <c r="H32128" s="192"/>
    </row>
    <row r="32129" spans="6:8" x14ac:dyDescent="0.2">
      <c r="F32129" s="195"/>
      <c r="G32129" s="196"/>
      <c r="H32129" s="192"/>
    </row>
    <row r="32130" spans="6:8" x14ac:dyDescent="0.2">
      <c r="F32130" s="195"/>
      <c r="G32130" s="196"/>
      <c r="H32130" s="192"/>
    </row>
    <row r="32131" spans="6:8" x14ac:dyDescent="0.2">
      <c r="F32131" s="195"/>
      <c r="G32131" s="196"/>
      <c r="H32131" s="192"/>
    </row>
    <row r="32132" spans="6:8" x14ac:dyDescent="0.2">
      <c r="F32132" s="195"/>
      <c r="G32132" s="196"/>
      <c r="H32132" s="192"/>
    </row>
    <row r="32133" spans="6:8" x14ac:dyDescent="0.2">
      <c r="F32133" s="195"/>
      <c r="G32133" s="196"/>
      <c r="H32133" s="192"/>
    </row>
    <row r="32134" spans="6:8" x14ac:dyDescent="0.2">
      <c r="F32134" s="195"/>
      <c r="G32134" s="196"/>
      <c r="H32134" s="192"/>
    </row>
    <row r="32135" spans="6:8" x14ac:dyDescent="0.2">
      <c r="F32135" s="195"/>
      <c r="G32135" s="196"/>
      <c r="H32135" s="192"/>
    </row>
    <row r="32136" spans="6:8" x14ac:dyDescent="0.2">
      <c r="F32136" s="195"/>
      <c r="G32136" s="196"/>
      <c r="H32136" s="192"/>
    </row>
    <row r="32137" spans="6:8" x14ac:dyDescent="0.2">
      <c r="F32137" s="195"/>
      <c r="G32137" s="196"/>
      <c r="H32137" s="192"/>
    </row>
    <row r="32138" spans="6:8" x14ac:dyDescent="0.2">
      <c r="F32138" s="195"/>
      <c r="G32138" s="196"/>
      <c r="H32138" s="192"/>
    </row>
    <row r="32139" spans="6:8" x14ac:dyDescent="0.2">
      <c r="F32139" s="195"/>
      <c r="G32139" s="196"/>
      <c r="H32139" s="192"/>
    </row>
    <row r="32140" spans="6:8" x14ac:dyDescent="0.2">
      <c r="F32140" s="195"/>
      <c r="G32140" s="196"/>
      <c r="H32140" s="192"/>
    </row>
    <row r="32141" spans="6:8" x14ac:dyDescent="0.2">
      <c r="F32141" s="195"/>
      <c r="G32141" s="196"/>
      <c r="H32141" s="192"/>
    </row>
    <row r="32142" spans="6:8" x14ac:dyDescent="0.2">
      <c r="F32142" s="195"/>
      <c r="G32142" s="196"/>
      <c r="H32142" s="192"/>
    </row>
    <row r="32143" spans="6:8" x14ac:dyDescent="0.2">
      <c r="F32143" s="195"/>
      <c r="G32143" s="196"/>
      <c r="H32143" s="192"/>
    </row>
    <row r="32144" spans="6:8" x14ac:dyDescent="0.2">
      <c r="F32144" s="195"/>
      <c r="G32144" s="196"/>
      <c r="H32144" s="192"/>
    </row>
    <row r="32145" spans="6:8" x14ac:dyDescent="0.2">
      <c r="F32145" s="195"/>
      <c r="G32145" s="196"/>
      <c r="H32145" s="192"/>
    </row>
    <row r="32146" spans="6:8" x14ac:dyDescent="0.2">
      <c r="F32146" s="195"/>
      <c r="G32146" s="196"/>
      <c r="H32146" s="192"/>
    </row>
    <row r="32147" spans="6:8" x14ac:dyDescent="0.2">
      <c r="F32147" s="195"/>
      <c r="G32147" s="196"/>
      <c r="H32147" s="192"/>
    </row>
    <row r="32148" spans="6:8" x14ac:dyDescent="0.2">
      <c r="F32148" s="195"/>
      <c r="G32148" s="196"/>
      <c r="H32148" s="192"/>
    </row>
    <row r="32149" spans="6:8" x14ac:dyDescent="0.2">
      <c r="F32149" s="195"/>
      <c r="G32149" s="196"/>
      <c r="H32149" s="192"/>
    </row>
    <row r="32150" spans="6:8" x14ac:dyDescent="0.2">
      <c r="F32150" s="195"/>
      <c r="G32150" s="196"/>
      <c r="H32150" s="192"/>
    </row>
    <row r="32151" spans="6:8" x14ac:dyDescent="0.2">
      <c r="F32151" s="195"/>
      <c r="G32151" s="196"/>
      <c r="H32151" s="192"/>
    </row>
    <row r="32152" spans="6:8" x14ac:dyDescent="0.2">
      <c r="F32152" s="195"/>
      <c r="G32152" s="196"/>
      <c r="H32152" s="192"/>
    </row>
    <row r="32153" spans="6:8" x14ac:dyDescent="0.2">
      <c r="F32153" s="195"/>
      <c r="G32153" s="196"/>
      <c r="H32153" s="192"/>
    </row>
    <row r="32154" spans="6:8" x14ac:dyDescent="0.2">
      <c r="F32154" s="195"/>
      <c r="G32154" s="196"/>
      <c r="H32154" s="192"/>
    </row>
    <row r="32155" spans="6:8" x14ac:dyDescent="0.2">
      <c r="F32155" s="195"/>
      <c r="G32155" s="196"/>
      <c r="H32155" s="192"/>
    </row>
    <row r="32156" spans="6:8" x14ac:dyDescent="0.2">
      <c r="F32156" s="195"/>
      <c r="G32156" s="196"/>
      <c r="H32156" s="192"/>
    </row>
    <row r="32157" spans="6:8" x14ac:dyDescent="0.2">
      <c r="F32157" s="195"/>
      <c r="G32157" s="196"/>
      <c r="H32157" s="192"/>
    </row>
    <row r="32158" spans="6:8" x14ac:dyDescent="0.2">
      <c r="F32158" s="195"/>
      <c r="G32158" s="196"/>
      <c r="H32158" s="192"/>
    </row>
    <row r="32159" spans="6:8" x14ac:dyDescent="0.2">
      <c r="F32159" s="195"/>
      <c r="G32159" s="196"/>
      <c r="H32159" s="192"/>
    </row>
    <row r="32160" spans="6:8" x14ac:dyDescent="0.2">
      <c r="F32160" s="195"/>
      <c r="G32160" s="196"/>
      <c r="H32160" s="192"/>
    </row>
    <row r="32161" spans="6:8" x14ac:dyDescent="0.2">
      <c r="F32161" s="195"/>
      <c r="G32161" s="196"/>
      <c r="H32161" s="192"/>
    </row>
    <row r="32162" spans="6:8" x14ac:dyDescent="0.2">
      <c r="F32162" s="195"/>
      <c r="G32162" s="196"/>
      <c r="H32162" s="192"/>
    </row>
    <row r="32163" spans="6:8" x14ac:dyDescent="0.2">
      <c r="F32163" s="195"/>
      <c r="G32163" s="196"/>
      <c r="H32163" s="192"/>
    </row>
    <row r="32164" spans="6:8" x14ac:dyDescent="0.2">
      <c r="F32164" s="195"/>
      <c r="G32164" s="196"/>
      <c r="H32164" s="192"/>
    </row>
    <row r="32165" spans="6:8" x14ac:dyDescent="0.2">
      <c r="F32165" s="195"/>
      <c r="G32165" s="196"/>
      <c r="H32165" s="192"/>
    </row>
    <row r="32166" spans="6:8" x14ac:dyDescent="0.2">
      <c r="F32166" s="195"/>
      <c r="G32166" s="196"/>
      <c r="H32166" s="192"/>
    </row>
    <row r="32167" spans="6:8" x14ac:dyDescent="0.2">
      <c r="F32167" s="195"/>
      <c r="G32167" s="196"/>
      <c r="H32167" s="192"/>
    </row>
    <row r="32168" spans="6:8" x14ac:dyDescent="0.2">
      <c r="F32168" s="195"/>
      <c r="G32168" s="196"/>
      <c r="H32168" s="192"/>
    </row>
    <row r="32169" spans="6:8" x14ac:dyDescent="0.2">
      <c r="F32169" s="195"/>
      <c r="G32169" s="196"/>
      <c r="H32169" s="192"/>
    </row>
    <row r="32170" spans="6:8" x14ac:dyDescent="0.2">
      <c r="F32170" s="195"/>
      <c r="G32170" s="196"/>
      <c r="H32170" s="192"/>
    </row>
    <row r="32171" spans="6:8" x14ac:dyDescent="0.2">
      <c r="F32171" s="195"/>
      <c r="G32171" s="196"/>
      <c r="H32171" s="192"/>
    </row>
    <row r="32172" spans="6:8" x14ac:dyDescent="0.2">
      <c r="F32172" s="195"/>
      <c r="G32172" s="196"/>
      <c r="H32172" s="192"/>
    </row>
    <row r="32173" spans="6:8" x14ac:dyDescent="0.2">
      <c r="F32173" s="195"/>
      <c r="G32173" s="196"/>
      <c r="H32173" s="192"/>
    </row>
    <row r="32174" spans="6:8" x14ac:dyDescent="0.2">
      <c r="F32174" s="195"/>
      <c r="G32174" s="196"/>
      <c r="H32174" s="192"/>
    </row>
    <row r="32175" spans="6:8" x14ac:dyDescent="0.2">
      <c r="F32175" s="195"/>
      <c r="G32175" s="196"/>
      <c r="H32175" s="192"/>
    </row>
    <row r="32176" spans="6:8" x14ac:dyDescent="0.2">
      <c r="F32176" s="195"/>
      <c r="G32176" s="196"/>
      <c r="H32176" s="192"/>
    </row>
    <row r="32177" spans="6:8" x14ac:dyDescent="0.2">
      <c r="F32177" s="195"/>
      <c r="G32177" s="196"/>
      <c r="H32177" s="192"/>
    </row>
    <row r="32178" spans="6:8" x14ac:dyDescent="0.2">
      <c r="F32178" s="195"/>
      <c r="G32178" s="196"/>
      <c r="H32178" s="192"/>
    </row>
    <row r="32179" spans="6:8" x14ac:dyDescent="0.2">
      <c r="F32179" s="195"/>
      <c r="G32179" s="196"/>
      <c r="H32179" s="192"/>
    </row>
    <row r="32180" spans="6:8" x14ac:dyDescent="0.2">
      <c r="F32180" s="195"/>
      <c r="G32180" s="196"/>
      <c r="H32180" s="192"/>
    </row>
    <row r="32181" spans="6:8" x14ac:dyDescent="0.2">
      <c r="F32181" s="195"/>
      <c r="G32181" s="196"/>
      <c r="H32181" s="192"/>
    </row>
    <row r="32182" spans="6:8" x14ac:dyDescent="0.2">
      <c r="F32182" s="195"/>
      <c r="G32182" s="196"/>
      <c r="H32182" s="192"/>
    </row>
    <row r="32183" spans="6:8" x14ac:dyDescent="0.2">
      <c r="F32183" s="195"/>
      <c r="G32183" s="196"/>
      <c r="H32183" s="192"/>
    </row>
    <row r="32184" spans="6:8" x14ac:dyDescent="0.2">
      <c r="F32184" s="195"/>
      <c r="G32184" s="196"/>
      <c r="H32184" s="192"/>
    </row>
    <row r="32185" spans="6:8" x14ac:dyDescent="0.2">
      <c r="F32185" s="195"/>
      <c r="G32185" s="196"/>
      <c r="H32185" s="192"/>
    </row>
    <row r="32186" spans="6:8" x14ac:dyDescent="0.2">
      <c r="F32186" s="195"/>
      <c r="G32186" s="196"/>
      <c r="H32186" s="192"/>
    </row>
    <row r="32187" spans="6:8" x14ac:dyDescent="0.2">
      <c r="F32187" s="195"/>
      <c r="G32187" s="196"/>
      <c r="H32187" s="192"/>
    </row>
    <row r="32188" spans="6:8" x14ac:dyDescent="0.2">
      <c r="F32188" s="195"/>
      <c r="G32188" s="196"/>
      <c r="H32188" s="192"/>
    </row>
    <row r="32189" spans="6:8" x14ac:dyDescent="0.2">
      <c r="F32189" s="195"/>
      <c r="G32189" s="196"/>
      <c r="H32189" s="192"/>
    </row>
    <row r="32190" spans="6:8" x14ac:dyDescent="0.2">
      <c r="F32190" s="195"/>
      <c r="G32190" s="196"/>
      <c r="H32190" s="192"/>
    </row>
    <row r="32191" spans="6:8" x14ac:dyDescent="0.2">
      <c r="F32191" s="195"/>
      <c r="G32191" s="196"/>
      <c r="H32191" s="192"/>
    </row>
    <row r="32192" spans="6:8" x14ac:dyDescent="0.2">
      <c r="F32192" s="195"/>
      <c r="G32192" s="196"/>
      <c r="H32192" s="192"/>
    </row>
    <row r="32193" spans="6:8" x14ac:dyDescent="0.2">
      <c r="F32193" s="195"/>
      <c r="G32193" s="196"/>
      <c r="H32193" s="192"/>
    </row>
    <row r="32194" spans="6:8" x14ac:dyDescent="0.2">
      <c r="F32194" s="195"/>
      <c r="G32194" s="196"/>
      <c r="H32194" s="192"/>
    </row>
    <row r="32195" spans="6:8" x14ac:dyDescent="0.2">
      <c r="F32195" s="195"/>
      <c r="G32195" s="196"/>
      <c r="H32195" s="192"/>
    </row>
    <row r="32196" spans="6:8" x14ac:dyDescent="0.2">
      <c r="F32196" s="195"/>
      <c r="G32196" s="196"/>
      <c r="H32196" s="192"/>
    </row>
    <row r="32197" spans="6:8" x14ac:dyDescent="0.2">
      <c r="F32197" s="195"/>
      <c r="G32197" s="196"/>
      <c r="H32197" s="192"/>
    </row>
    <row r="32198" spans="6:8" x14ac:dyDescent="0.2">
      <c r="F32198" s="195"/>
      <c r="G32198" s="196"/>
      <c r="H32198" s="192"/>
    </row>
    <row r="32199" spans="6:8" x14ac:dyDescent="0.2">
      <c r="F32199" s="195"/>
      <c r="G32199" s="196"/>
      <c r="H32199" s="192"/>
    </row>
    <row r="32200" spans="6:8" x14ac:dyDescent="0.2">
      <c r="F32200" s="195"/>
      <c r="G32200" s="196"/>
      <c r="H32200" s="192"/>
    </row>
    <row r="32201" spans="6:8" x14ac:dyDescent="0.2">
      <c r="F32201" s="195"/>
      <c r="G32201" s="196"/>
      <c r="H32201" s="192"/>
    </row>
    <row r="32202" spans="6:8" x14ac:dyDescent="0.2">
      <c r="F32202" s="195"/>
      <c r="G32202" s="196"/>
      <c r="H32202" s="192"/>
    </row>
    <row r="32203" spans="6:8" x14ac:dyDescent="0.2">
      <c r="F32203" s="195"/>
      <c r="G32203" s="196"/>
      <c r="H32203" s="192"/>
    </row>
    <row r="32204" spans="6:8" x14ac:dyDescent="0.2">
      <c r="F32204" s="195"/>
      <c r="G32204" s="196"/>
      <c r="H32204" s="192"/>
    </row>
    <row r="32205" spans="6:8" x14ac:dyDescent="0.2">
      <c r="F32205" s="195"/>
      <c r="G32205" s="196"/>
      <c r="H32205" s="192"/>
    </row>
    <row r="32206" spans="6:8" x14ac:dyDescent="0.2">
      <c r="F32206" s="195"/>
      <c r="G32206" s="196"/>
      <c r="H32206" s="192"/>
    </row>
    <row r="32207" spans="6:8" x14ac:dyDescent="0.2">
      <c r="F32207" s="195"/>
      <c r="G32207" s="196"/>
      <c r="H32207" s="192"/>
    </row>
    <row r="32208" spans="6:8" x14ac:dyDescent="0.2">
      <c r="F32208" s="195"/>
      <c r="G32208" s="196"/>
      <c r="H32208" s="192"/>
    </row>
    <row r="32209" spans="6:8" x14ac:dyDescent="0.2">
      <c r="F32209" s="195"/>
      <c r="G32209" s="196"/>
      <c r="H32209" s="192"/>
    </row>
    <row r="32210" spans="6:8" x14ac:dyDescent="0.2">
      <c r="F32210" s="195"/>
      <c r="G32210" s="196"/>
      <c r="H32210" s="192"/>
    </row>
    <row r="32211" spans="6:8" x14ac:dyDescent="0.2">
      <c r="F32211" s="195"/>
      <c r="G32211" s="196"/>
      <c r="H32211" s="192"/>
    </row>
    <row r="32212" spans="6:8" x14ac:dyDescent="0.2">
      <c r="F32212" s="195"/>
      <c r="G32212" s="196"/>
      <c r="H32212" s="192"/>
    </row>
    <row r="32213" spans="6:8" x14ac:dyDescent="0.2">
      <c r="F32213" s="195"/>
      <c r="G32213" s="196"/>
      <c r="H32213" s="192"/>
    </row>
    <row r="32214" spans="6:8" x14ac:dyDescent="0.2">
      <c r="F32214" s="195"/>
      <c r="G32214" s="196"/>
      <c r="H32214" s="192"/>
    </row>
    <row r="32215" spans="6:8" x14ac:dyDescent="0.2">
      <c r="F32215" s="195"/>
      <c r="G32215" s="196"/>
      <c r="H32215" s="192"/>
    </row>
    <row r="32216" spans="6:8" x14ac:dyDescent="0.2">
      <c r="F32216" s="195"/>
      <c r="G32216" s="196"/>
      <c r="H32216" s="192"/>
    </row>
    <row r="32217" spans="6:8" x14ac:dyDescent="0.2">
      <c r="F32217" s="195"/>
      <c r="G32217" s="196"/>
      <c r="H32217" s="192"/>
    </row>
    <row r="32218" spans="6:8" x14ac:dyDescent="0.2">
      <c r="F32218" s="195"/>
      <c r="G32218" s="196"/>
      <c r="H32218" s="192"/>
    </row>
    <row r="32219" spans="6:8" x14ac:dyDescent="0.2">
      <c r="F32219" s="195"/>
      <c r="G32219" s="196"/>
      <c r="H32219" s="192"/>
    </row>
    <row r="32220" spans="6:8" x14ac:dyDescent="0.2">
      <c r="F32220" s="195"/>
      <c r="G32220" s="196"/>
      <c r="H32220" s="192"/>
    </row>
    <row r="32221" spans="6:8" x14ac:dyDescent="0.2">
      <c r="F32221" s="195"/>
      <c r="G32221" s="196"/>
      <c r="H32221" s="192"/>
    </row>
    <row r="32222" spans="6:8" x14ac:dyDescent="0.2">
      <c r="F32222" s="195"/>
      <c r="G32222" s="196"/>
      <c r="H32222" s="192"/>
    </row>
    <row r="32223" spans="6:8" x14ac:dyDescent="0.2">
      <c r="F32223" s="195"/>
      <c r="G32223" s="196"/>
      <c r="H32223" s="192"/>
    </row>
    <row r="32224" spans="6:8" x14ac:dyDescent="0.2">
      <c r="F32224" s="195"/>
      <c r="G32224" s="196"/>
      <c r="H32224" s="192"/>
    </row>
    <row r="32225" spans="6:8" x14ac:dyDescent="0.2">
      <c r="F32225" s="195"/>
      <c r="G32225" s="196"/>
      <c r="H32225" s="192"/>
    </row>
    <row r="32226" spans="6:8" x14ac:dyDescent="0.2">
      <c r="F32226" s="195"/>
      <c r="G32226" s="196"/>
      <c r="H32226" s="192"/>
    </row>
    <row r="32227" spans="6:8" x14ac:dyDescent="0.2">
      <c r="F32227" s="195"/>
      <c r="G32227" s="196"/>
      <c r="H32227" s="192"/>
    </row>
    <row r="32228" spans="6:8" x14ac:dyDescent="0.2">
      <c r="F32228" s="195"/>
      <c r="G32228" s="196"/>
      <c r="H32228" s="192"/>
    </row>
    <row r="32229" spans="6:8" x14ac:dyDescent="0.2">
      <c r="F32229" s="195"/>
      <c r="G32229" s="196"/>
      <c r="H32229" s="192"/>
    </row>
    <row r="32230" spans="6:8" x14ac:dyDescent="0.2">
      <c r="F32230" s="195"/>
      <c r="G32230" s="196"/>
      <c r="H32230" s="192"/>
    </row>
    <row r="32231" spans="6:8" x14ac:dyDescent="0.2">
      <c r="F32231" s="195"/>
      <c r="G32231" s="196"/>
      <c r="H32231" s="192"/>
    </row>
    <row r="32232" spans="6:8" x14ac:dyDescent="0.2">
      <c r="F32232" s="195"/>
      <c r="G32232" s="196"/>
      <c r="H32232" s="192"/>
    </row>
    <row r="32233" spans="6:8" x14ac:dyDescent="0.2">
      <c r="F32233" s="195"/>
      <c r="G32233" s="196"/>
      <c r="H32233" s="192"/>
    </row>
    <row r="32234" spans="6:8" x14ac:dyDescent="0.2">
      <c r="F32234" s="195"/>
      <c r="G32234" s="196"/>
      <c r="H32234" s="192"/>
    </row>
    <row r="32235" spans="6:8" x14ac:dyDescent="0.2">
      <c r="F32235" s="195"/>
      <c r="G32235" s="196"/>
      <c r="H32235" s="192"/>
    </row>
    <row r="32236" spans="6:8" x14ac:dyDescent="0.2">
      <c r="F32236" s="195"/>
      <c r="G32236" s="196"/>
      <c r="H32236" s="192"/>
    </row>
    <row r="32237" spans="6:8" x14ac:dyDescent="0.2">
      <c r="F32237" s="195"/>
      <c r="G32237" s="196"/>
      <c r="H32237" s="192"/>
    </row>
    <row r="32238" spans="6:8" x14ac:dyDescent="0.2">
      <c r="F32238" s="195"/>
      <c r="G32238" s="196"/>
      <c r="H32238" s="192"/>
    </row>
    <row r="32239" spans="6:8" x14ac:dyDescent="0.2">
      <c r="F32239" s="195"/>
      <c r="G32239" s="196"/>
      <c r="H32239" s="192"/>
    </row>
    <row r="32240" spans="6:8" x14ac:dyDescent="0.2">
      <c r="F32240" s="195"/>
      <c r="G32240" s="196"/>
      <c r="H32240" s="192"/>
    </row>
    <row r="32241" spans="6:8" x14ac:dyDescent="0.2">
      <c r="F32241" s="195"/>
      <c r="G32241" s="196"/>
      <c r="H32241" s="192"/>
    </row>
    <row r="32242" spans="6:8" x14ac:dyDescent="0.2">
      <c r="F32242" s="195"/>
      <c r="G32242" s="196"/>
      <c r="H32242" s="192"/>
    </row>
    <row r="32243" spans="6:8" x14ac:dyDescent="0.2">
      <c r="F32243" s="195"/>
      <c r="G32243" s="196"/>
      <c r="H32243" s="192"/>
    </row>
    <row r="32244" spans="6:8" x14ac:dyDescent="0.2">
      <c r="F32244" s="195"/>
      <c r="G32244" s="196"/>
      <c r="H32244" s="192"/>
    </row>
    <row r="32245" spans="6:8" x14ac:dyDescent="0.2">
      <c r="F32245" s="195"/>
      <c r="G32245" s="196"/>
      <c r="H32245" s="192"/>
    </row>
    <row r="32246" spans="6:8" x14ac:dyDescent="0.2">
      <c r="F32246" s="195"/>
      <c r="G32246" s="196"/>
      <c r="H32246" s="192"/>
    </row>
    <row r="32247" spans="6:8" x14ac:dyDescent="0.2">
      <c r="F32247" s="195"/>
      <c r="G32247" s="196"/>
      <c r="H32247" s="192"/>
    </row>
    <row r="32248" spans="6:8" x14ac:dyDescent="0.2">
      <c r="F32248" s="195"/>
      <c r="G32248" s="196"/>
      <c r="H32248" s="192"/>
    </row>
    <row r="32249" spans="6:8" x14ac:dyDescent="0.2">
      <c r="F32249" s="195"/>
      <c r="G32249" s="196"/>
      <c r="H32249" s="192"/>
    </row>
    <row r="32250" spans="6:8" x14ac:dyDescent="0.2">
      <c r="F32250" s="195"/>
      <c r="G32250" s="196"/>
      <c r="H32250" s="192"/>
    </row>
    <row r="32251" spans="6:8" x14ac:dyDescent="0.2">
      <c r="F32251" s="195"/>
      <c r="G32251" s="196"/>
      <c r="H32251" s="192"/>
    </row>
    <row r="32252" spans="6:8" x14ac:dyDescent="0.2">
      <c r="F32252" s="195"/>
      <c r="G32252" s="196"/>
      <c r="H32252" s="192"/>
    </row>
    <row r="32253" spans="6:8" x14ac:dyDescent="0.2">
      <c r="F32253" s="195"/>
      <c r="G32253" s="196"/>
      <c r="H32253" s="192"/>
    </row>
    <row r="32254" spans="6:8" x14ac:dyDescent="0.2">
      <c r="F32254" s="195"/>
      <c r="G32254" s="196"/>
      <c r="H32254" s="192"/>
    </row>
    <row r="32255" spans="6:8" x14ac:dyDescent="0.2">
      <c r="F32255" s="195"/>
      <c r="G32255" s="196"/>
      <c r="H32255" s="192"/>
    </row>
    <row r="32256" spans="6:8" x14ac:dyDescent="0.2">
      <c r="F32256" s="195"/>
      <c r="G32256" s="196"/>
      <c r="H32256" s="192"/>
    </row>
    <row r="32257" spans="6:8" x14ac:dyDescent="0.2">
      <c r="F32257" s="195"/>
      <c r="G32257" s="196"/>
      <c r="H32257" s="192"/>
    </row>
    <row r="32258" spans="6:8" x14ac:dyDescent="0.2">
      <c r="F32258" s="195"/>
      <c r="G32258" s="196"/>
      <c r="H32258" s="192"/>
    </row>
    <row r="32259" spans="6:8" x14ac:dyDescent="0.2">
      <c r="F32259" s="195"/>
      <c r="G32259" s="196"/>
      <c r="H32259" s="192"/>
    </row>
    <row r="32260" spans="6:8" x14ac:dyDescent="0.2">
      <c r="F32260" s="195"/>
      <c r="G32260" s="196"/>
      <c r="H32260" s="192"/>
    </row>
    <row r="32261" spans="6:8" x14ac:dyDescent="0.2">
      <c r="F32261" s="195"/>
      <c r="G32261" s="196"/>
      <c r="H32261" s="192"/>
    </row>
    <row r="32262" spans="6:8" x14ac:dyDescent="0.2">
      <c r="F32262" s="195"/>
      <c r="G32262" s="196"/>
      <c r="H32262" s="192"/>
    </row>
    <row r="32263" spans="6:8" x14ac:dyDescent="0.2">
      <c r="F32263" s="195"/>
      <c r="G32263" s="196"/>
      <c r="H32263" s="192"/>
    </row>
    <row r="32264" spans="6:8" x14ac:dyDescent="0.2">
      <c r="F32264" s="195"/>
      <c r="G32264" s="196"/>
      <c r="H32264" s="192"/>
    </row>
    <row r="32265" spans="6:8" x14ac:dyDescent="0.2">
      <c r="F32265" s="195"/>
      <c r="G32265" s="196"/>
      <c r="H32265" s="192"/>
    </row>
    <row r="32266" spans="6:8" x14ac:dyDescent="0.2">
      <c r="F32266" s="195"/>
      <c r="G32266" s="196"/>
      <c r="H32266" s="192"/>
    </row>
    <row r="32267" spans="6:8" x14ac:dyDescent="0.2">
      <c r="F32267" s="195"/>
      <c r="G32267" s="196"/>
      <c r="H32267" s="192"/>
    </row>
    <row r="32268" spans="6:8" x14ac:dyDescent="0.2">
      <c r="F32268" s="195"/>
      <c r="G32268" s="196"/>
      <c r="H32268" s="192"/>
    </row>
    <row r="32269" spans="6:8" x14ac:dyDescent="0.2">
      <c r="F32269" s="195"/>
      <c r="G32269" s="196"/>
      <c r="H32269" s="192"/>
    </row>
    <row r="32270" spans="6:8" x14ac:dyDescent="0.2">
      <c r="F32270" s="195"/>
      <c r="G32270" s="196"/>
      <c r="H32270" s="192"/>
    </row>
    <row r="32271" spans="6:8" x14ac:dyDescent="0.2">
      <c r="F32271" s="195"/>
      <c r="G32271" s="196"/>
      <c r="H32271" s="192"/>
    </row>
    <row r="32272" spans="6:8" x14ac:dyDescent="0.2">
      <c r="F32272" s="195"/>
      <c r="G32272" s="196"/>
      <c r="H32272" s="192"/>
    </row>
    <row r="32273" spans="6:8" x14ac:dyDescent="0.2">
      <c r="F32273" s="195"/>
      <c r="G32273" s="196"/>
      <c r="H32273" s="192"/>
    </row>
    <row r="32274" spans="6:8" x14ac:dyDescent="0.2">
      <c r="F32274" s="195"/>
      <c r="G32274" s="196"/>
      <c r="H32274" s="192"/>
    </row>
    <row r="32275" spans="6:8" x14ac:dyDescent="0.2">
      <c r="F32275" s="195"/>
      <c r="G32275" s="196"/>
      <c r="H32275" s="192"/>
    </row>
    <row r="32276" spans="6:8" x14ac:dyDescent="0.2">
      <c r="F32276" s="195"/>
      <c r="G32276" s="196"/>
      <c r="H32276" s="192"/>
    </row>
    <row r="32277" spans="6:8" x14ac:dyDescent="0.2">
      <c r="F32277" s="195"/>
      <c r="G32277" s="196"/>
      <c r="H32277" s="192"/>
    </row>
    <row r="32278" spans="6:8" x14ac:dyDescent="0.2">
      <c r="F32278" s="195"/>
      <c r="G32278" s="196"/>
      <c r="H32278" s="192"/>
    </row>
    <row r="32279" spans="6:8" x14ac:dyDescent="0.2">
      <c r="F32279" s="195"/>
      <c r="G32279" s="196"/>
      <c r="H32279" s="192"/>
    </row>
    <row r="32280" spans="6:8" x14ac:dyDescent="0.2">
      <c r="F32280" s="195"/>
      <c r="G32280" s="196"/>
      <c r="H32280" s="192"/>
    </row>
    <row r="32281" spans="6:8" x14ac:dyDescent="0.2">
      <c r="F32281" s="195"/>
      <c r="G32281" s="196"/>
      <c r="H32281" s="192"/>
    </row>
    <row r="32282" spans="6:8" x14ac:dyDescent="0.2">
      <c r="F32282" s="195"/>
      <c r="G32282" s="196"/>
      <c r="H32282" s="192"/>
    </row>
    <row r="32283" spans="6:8" x14ac:dyDescent="0.2">
      <c r="F32283" s="195"/>
      <c r="G32283" s="196"/>
      <c r="H32283" s="192"/>
    </row>
    <row r="32284" spans="6:8" x14ac:dyDescent="0.2">
      <c r="F32284" s="195"/>
      <c r="G32284" s="196"/>
      <c r="H32284" s="192"/>
    </row>
    <row r="32285" spans="6:8" x14ac:dyDescent="0.2">
      <c r="F32285" s="195"/>
      <c r="G32285" s="196"/>
      <c r="H32285" s="192"/>
    </row>
    <row r="32286" spans="6:8" x14ac:dyDescent="0.2">
      <c r="F32286" s="195"/>
      <c r="G32286" s="196"/>
      <c r="H32286" s="192"/>
    </row>
    <row r="32287" spans="6:8" x14ac:dyDescent="0.2">
      <c r="F32287" s="195"/>
      <c r="G32287" s="196"/>
      <c r="H32287" s="192"/>
    </row>
    <row r="32288" spans="6:8" x14ac:dyDescent="0.2">
      <c r="F32288" s="195"/>
      <c r="G32288" s="196"/>
      <c r="H32288" s="192"/>
    </row>
    <row r="32289" spans="6:8" x14ac:dyDescent="0.2">
      <c r="F32289" s="195"/>
      <c r="G32289" s="196"/>
      <c r="H32289" s="192"/>
    </row>
    <row r="32290" spans="6:8" x14ac:dyDescent="0.2">
      <c r="F32290" s="195"/>
      <c r="G32290" s="196"/>
      <c r="H32290" s="192"/>
    </row>
    <row r="32291" spans="6:8" x14ac:dyDescent="0.2">
      <c r="F32291" s="195"/>
      <c r="G32291" s="196"/>
      <c r="H32291" s="192"/>
    </row>
    <row r="32292" spans="6:8" x14ac:dyDescent="0.2">
      <c r="F32292" s="195"/>
      <c r="G32292" s="196"/>
      <c r="H32292" s="192"/>
    </row>
    <row r="32293" spans="6:8" x14ac:dyDescent="0.2">
      <c r="F32293" s="195"/>
      <c r="G32293" s="196"/>
      <c r="H32293" s="192"/>
    </row>
    <row r="32294" spans="6:8" x14ac:dyDescent="0.2">
      <c r="F32294" s="195"/>
      <c r="G32294" s="196"/>
      <c r="H32294" s="192"/>
    </row>
    <row r="32295" spans="6:8" x14ac:dyDescent="0.2">
      <c r="F32295" s="195"/>
      <c r="G32295" s="196"/>
      <c r="H32295" s="192"/>
    </row>
    <row r="32296" spans="6:8" x14ac:dyDescent="0.2">
      <c r="F32296" s="195"/>
      <c r="G32296" s="196"/>
      <c r="H32296" s="192"/>
    </row>
    <row r="32297" spans="6:8" x14ac:dyDescent="0.2">
      <c r="F32297" s="195"/>
      <c r="G32297" s="196"/>
      <c r="H32297" s="192"/>
    </row>
    <row r="32298" spans="6:8" x14ac:dyDescent="0.2">
      <c r="F32298" s="195"/>
      <c r="G32298" s="196"/>
      <c r="H32298" s="192"/>
    </row>
    <row r="32299" spans="6:8" x14ac:dyDescent="0.2">
      <c r="F32299" s="195"/>
      <c r="G32299" s="196"/>
      <c r="H32299" s="192"/>
    </row>
    <row r="32300" spans="6:8" x14ac:dyDescent="0.2">
      <c r="F32300" s="195"/>
      <c r="G32300" s="196"/>
      <c r="H32300" s="192"/>
    </row>
    <row r="32301" spans="6:8" x14ac:dyDescent="0.2">
      <c r="F32301" s="195"/>
      <c r="G32301" s="196"/>
      <c r="H32301" s="192"/>
    </row>
    <row r="32302" spans="6:8" x14ac:dyDescent="0.2">
      <c r="F32302" s="195"/>
      <c r="G32302" s="196"/>
      <c r="H32302" s="192"/>
    </row>
    <row r="32303" spans="6:8" x14ac:dyDescent="0.2">
      <c r="F32303" s="195"/>
      <c r="G32303" s="196"/>
      <c r="H32303" s="192"/>
    </row>
    <row r="32304" spans="6:8" x14ac:dyDescent="0.2">
      <c r="F32304" s="195"/>
      <c r="G32304" s="196"/>
      <c r="H32304" s="192"/>
    </row>
    <row r="32305" spans="6:8" x14ac:dyDescent="0.2">
      <c r="F32305" s="195"/>
      <c r="G32305" s="196"/>
      <c r="H32305" s="192"/>
    </row>
    <row r="32306" spans="6:8" x14ac:dyDescent="0.2">
      <c r="F32306" s="195"/>
      <c r="G32306" s="196"/>
      <c r="H32306" s="192"/>
    </row>
    <row r="32307" spans="6:8" x14ac:dyDescent="0.2">
      <c r="F32307" s="195"/>
      <c r="G32307" s="196"/>
      <c r="H32307" s="192"/>
    </row>
    <row r="32308" spans="6:8" x14ac:dyDescent="0.2">
      <c r="F32308" s="195"/>
      <c r="G32308" s="196"/>
      <c r="H32308" s="192"/>
    </row>
    <row r="32309" spans="6:8" x14ac:dyDescent="0.2">
      <c r="F32309" s="195"/>
      <c r="G32309" s="196"/>
      <c r="H32309" s="192"/>
    </row>
    <row r="32310" spans="6:8" x14ac:dyDescent="0.2">
      <c r="F32310" s="195"/>
      <c r="G32310" s="196"/>
      <c r="H32310" s="192"/>
    </row>
    <row r="32311" spans="6:8" x14ac:dyDescent="0.2">
      <c r="F32311" s="195"/>
      <c r="G32311" s="196"/>
      <c r="H32311" s="192"/>
    </row>
    <row r="32312" spans="6:8" x14ac:dyDescent="0.2">
      <c r="F32312" s="195"/>
      <c r="G32312" s="196"/>
      <c r="H32312" s="192"/>
    </row>
    <row r="32313" spans="6:8" x14ac:dyDescent="0.2">
      <c r="F32313" s="195"/>
      <c r="G32313" s="196"/>
      <c r="H32313" s="192"/>
    </row>
    <row r="32314" spans="6:8" x14ac:dyDescent="0.2">
      <c r="F32314" s="195"/>
      <c r="G32314" s="196"/>
      <c r="H32314" s="192"/>
    </row>
    <row r="32315" spans="6:8" x14ac:dyDescent="0.2">
      <c r="F32315" s="195"/>
      <c r="G32315" s="196"/>
      <c r="H32315" s="192"/>
    </row>
    <row r="32316" spans="6:8" x14ac:dyDescent="0.2">
      <c r="F32316" s="195"/>
      <c r="G32316" s="196"/>
      <c r="H32316" s="192"/>
    </row>
    <row r="32317" spans="6:8" x14ac:dyDescent="0.2">
      <c r="F32317" s="195"/>
      <c r="G32317" s="196"/>
      <c r="H32317" s="192"/>
    </row>
    <row r="32318" spans="6:8" x14ac:dyDescent="0.2">
      <c r="F32318" s="195"/>
      <c r="G32318" s="196"/>
      <c r="H32318" s="192"/>
    </row>
    <row r="32319" spans="6:8" x14ac:dyDescent="0.2">
      <c r="F32319" s="195"/>
      <c r="G32319" s="196"/>
      <c r="H32319" s="192"/>
    </row>
    <row r="32320" spans="6:8" x14ac:dyDescent="0.2">
      <c r="F32320" s="195"/>
      <c r="G32320" s="196"/>
      <c r="H32320" s="192"/>
    </row>
    <row r="32321" spans="6:8" x14ac:dyDescent="0.2">
      <c r="F32321" s="195"/>
      <c r="G32321" s="196"/>
      <c r="H32321" s="192"/>
    </row>
    <row r="32322" spans="6:8" x14ac:dyDescent="0.2">
      <c r="F32322" s="195"/>
      <c r="G32322" s="196"/>
      <c r="H32322" s="192"/>
    </row>
    <row r="32323" spans="6:8" x14ac:dyDescent="0.2">
      <c r="F32323" s="195"/>
      <c r="G32323" s="196"/>
      <c r="H32323" s="192"/>
    </row>
    <row r="32324" spans="6:8" x14ac:dyDescent="0.2">
      <c r="F32324" s="195"/>
      <c r="G32324" s="196"/>
      <c r="H32324" s="192"/>
    </row>
    <row r="32325" spans="6:8" x14ac:dyDescent="0.2">
      <c r="F32325" s="195"/>
      <c r="G32325" s="196"/>
      <c r="H32325" s="192"/>
    </row>
    <row r="32326" spans="6:8" x14ac:dyDescent="0.2">
      <c r="F32326" s="195"/>
      <c r="G32326" s="196"/>
      <c r="H32326" s="192"/>
    </row>
    <row r="32327" spans="6:8" x14ac:dyDescent="0.2">
      <c r="F32327" s="195"/>
      <c r="G32327" s="196"/>
      <c r="H32327" s="192"/>
    </row>
    <row r="32328" spans="6:8" x14ac:dyDescent="0.2">
      <c r="F32328" s="195"/>
      <c r="G32328" s="196"/>
      <c r="H32328" s="192"/>
    </row>
    <row r="32329" spans="6:8" x14ac:dyDescent="0.2">
      <c r="F32329" s="195"/>
      <c r="G32329" s="196"/>
      <c r="H32329" s="192"/>
    </row>
    <row r="32330" spans="6:8" x14ac:dyDescent="0.2">
      <c r="F32330" s="195"/>
      <c r="G32330" s="196"/>
      <c r="H32330" s="192"/>
    </row>
    <row r="32331" spans="6:8" x14ac:dyDescent="0.2">
      <c r="F32331" s="195"/>
      <c r="G32331" s="196"/>
      <c r="H32331" s="192"/>
    </row>
    <row r="32332" spans="6:8" x14ac:dyDescent="0.2">
      <c r="F32332" s="195"/>
      <c r="G32332" s="196"/>
      <c r="H32332" s="192"/>
    </row>
    <row r="32333" spans="6:8" x14ac:dyDescent="0.2">
      <c r="F32333" s="195"/>
      <c r="G32333" s="196"/>
      <c r="H32333" s="192"/>
    </row>
    <row r="32334" spans="6:8" x14ac:dyDescent="0.2">
      <c r="F32334" s="195"/>
      <c r="G32334" s="196"/>
      <c r="H32334" s="192"/>
    </row>
    <row r="32335" spans="6:8" x14ac:dyDescent="0.2">
      <c r="F32335" s="195"/>
      <c r="G32335" s="196"/>
      <c r="H32335" s="192"/>
    </row>
    <row r="32336" spans="6:8" x14ac:dyDescent="0.2">
      <c r="F32336" s="195"/>
      <c r="G32336" s="196"/>
      <c r="H32336" s="192"/>
    </row>
    <row r="32337" spans="6:8" x14ac:dyDescent="0.2">
      <c r="F32337" s="195"/>
      <c r="G32337" s="196"/>
      <c r="H32337" s="192"/>
    </row>
    <row r="32338" spans="6:8" x14ac:dyDescent="0.2">
      <c r="F32338" s="195"/>
      <c r="G32338" s="196"/>
      <c r="H32338" s="192"/>
    </row>
    <row r="32339" spans="6:8" x14ac:dyDescent="0.2">
      <c r="F32339" s="195"/>
      <c r="G32339" s="196"/>
      <c r="H32339" s="192"/>
    </row>
    <row r="32340" spans="6:8" x14ac:dyDescent="0.2">
      <c r="F32340" s="195"/>
      <c r="G32340" s="196"/>
      <c r="H32340" s="192"/>
    </row>
    <row r="32341" spans="6:8" x14ac:dyDescent="0.2">
      <c r="F32341" s="195"/>
      <c r="G32341" s="196"/>
      <c r="H32341" s="192"/>
    </row>
    <row r="32342" spans="6:8" x14ac:dyDescent="0.2">
      <c r="F32342" s="195"/>
      <c r="G32342" s="196"/>
      <c r="H32342" s="192"/>
    </row>
    <row r="32343" spans="6:8" x14ac:dyDescent="0.2">
      <c r="F32343" s="195"/>
      <c r="G32343" s="196"/>
      <c r="H32343" s="192"/>
    </row>
    <row r="32344" spans="6:8" x14ac:dyDescent="0.2">
      <c r="F32344" s="195"/>
      <c r="G32344" s="196"/>
      <c r="H32344" s="192"/>
    </row>
    <row r="32345" spans="6:8" x14ac:dyDescent="0.2">
      <c r="F32345" s="195"/>
      <c r="G32345" s="196"/>
      <c r="H32345" s="192"/>
    </row>
    <row r="32346" spans="6:8" x14ac:dyDescent="0.2">
      <c r="F32346" s="195"/>
      <c r="G32346" s="196"/>
      <c r="H32346" s="192"/>
    </row>
    <row r="32347" spans="6:8" x14ac:dyDescent="0.2">
      <c r="F32347" s="195"/>
      <c r="G32347" s="196"/>
      <c r="H32347" s="192"/>
    </row>
    <row r="32348" spans="6:8" x14ac:dyDescent="0.2">
      <c r="F32348" s="195"/>
      <c r="G32348" s="196"/>
      <c r="H32348" s="192"/>
    </row>
    <row r="32349" spans="6:8" x14ac:dyDescent="0.2">
      <c r="F32349" s="195"/>
      <c r="G32349" s="196"/>
      <c r="H32349" s="192"/>
    </row>
    <row r="32350" spans="6:8" x14ac:dyDescent="0.2">
      <c r="F32350" s="195"/>
      <c r="G32350" s="196"/>
      <c r="H32350" s="192"/>
    </row>
    <row r="32351" spans="6:8" x14ac:dyDescent="0.2">
      <c r="F32351" s="195"/>
      <c r="G32351" s="196"/>
      <c r="H32351" s="192"/>
    </row>
    <row r="32352" spans="6:8" x14ac:dyDescent="0.2">
      <c r="F32352" s="195"/>
      <c r="G32352" s="196"/>
      <c r="H32352" s="192"/>
    </row>
    <row r="32353" spans="6:8" x14ac:dyDescent="0.2">
      <c r="F32353" s="195"/>
      <c r="G32353" s="196"/>
      <c r="H32353" s="192"/>
    </row>
    <row r="32354" spans="6:8" x14ac:dyDescent="0.2">
      <c r="F32354" s="195"/>
      <c r="G32354" s="196"/>
      <c r="H32354" s="192"/>
    </row>
    <row r="32355" spans="6:8" x14ac:dyDescent="0.2">
      <c r="F32355" s="195"/>
      <c r="G32355" s="196"/>
      <c r="H32355" s="192"/>
    </row>
    <row r="32356" spans="6:8" x14ac:dyDescent="0.2">
      <c r="F32356" s="195"/>
      <c r="G32356" s="196"/>
      <c r="H32356" s="192"/>
    </row>
    <row r="32357" spans="6:8" x14ac:dyDescent="0.2">
      <c r="F32357" s="195"/>
      <c r="G32357" s="196"/>
      <c r="H32357" s="192"/>
    </row>
    <row r="32358" spans="6:8" x14ac:dyDescent="0.2">
      <c r="F32358" s="195"/>
      <c r="G32358" s="196"/>
      <c r="H32358" s="192"/>
    </row>
    <row r="32359" spans="6:8" x14ac:dyDescent="0.2">
      <c r="F32359" s="195"/>
      <c r="G32359" s="196"/>
      <c r="H32359" s="192"/>
    </row>
    <row r="32360" spans="6:8" x14ac:dyDescent="0.2">
      <c r="F32360" s="195"/>
      <c r="G32360" s="196"/>
      <c r="H32360" s="192"/>
    </row>
    <row r="32361" spans="6:8" x14ac:dyDescent="0.2">
      <c r="F32361" s="195"/>
      <c r="G32361" s="196"/>
      <c r="H32361" s="192"/>
    </row>
    <row r="32362" spans="6:8" x14ac:dyDescent="0.2">
      <c r="F32362" s="195"/>
      <c r="G32362" s="196"/>
      <c r="H32362" s="192"/>
    </row>
    <row r="32363" spans="6:8" x14ac:dyDescent="0.2">
      <c r="F32363" s="195"/>
      <c r="G32363" s="196"/>
      <c r="H32363" s="192"/>
    </row>
    <row r="32364" spans="6:8" x14ac:dyDescent="0.2">
      <c r="F32364" s="195"/>
      <c r="G32364" s="196"/>
      <c r="H32364" s="192"/>
    </row>
    <row r="32365" spans="6:8" x14ac:dyDescent="0.2">
      <c r="F32365" s="195"/>
      <c r="G32365" s="196"/>
      <c r="H32365" s="192"/>
    </row>
    <row r="32366" spans="6:8" x14ac:dyDescent="0.2">
      <c r="F32366" s="195"/>
      <c r="G32366" s="196"/>
      <c r="H32366" s="192"/>
    </row>
    <row r="32367" spans="6:8" x14ac:dyDescent="0.2">
      <c r="F32367" s="195"/>
      <c r="G32367" s="196"/>
      <c r="H32367" s="192"/>
    </row>
    <row r="32368" spans="6:8" x14ac:dyDescent="0.2">
      <c r="F32368" s="195"/>
      <c r="G32368" s="196"/>
      <c r="H32368" s="192"/>
    </row>
    <row r="32369" spans="6:8" x14ac:dyDescent="0.2">
      <c r="F32369" s="195"/>
      <c r="G32369" s="196"/>
      <c r="H32369" s="192"/>
    </row>
    <row r="32370" spans="6:8" x14ac:dyDescent="0.2">
      <c r="F32370" s="195"/>
      <c r="G32370" s="196"/>
      <c r="H32370" s="192"/>
    </row>
    <row r="32371" spans="6:8" x14ac:dyDescent="0.2">
      <c r="F32371" s="195"/>
      <c r="G32371" s="196"/>
      <c r="H32371" s="192"/>
    </row>
    <row r="32372" spans="6:8" x14ac:dyDescent="0.2">
      <c r="F32372" s="195"/>
      <c r="G32372" s="196"/>
      <c r="H32372" s="192"/>
    </row>
    <row r="32373" spans="6:8" x14ac:dyDescent="0.2">
      <c r="F32373" s="195"/>
      <c r="G32373" s="196"/>
      <c r="H32373" s="192"/>
    </row>
    <row r="32374" spans="6:8" x14ac:dyDescent="0.2">
      <c r="F32374" s="195"/>
      <c r="G32374" s="196"/>
      <c r="H32374" s="192"/>
    </row>
    <row r="32375" spans="6:8" x14ac:dyDescent="0.2">
      <c r="F32375" s="195"/>
      <c r="G32375" s="196"/>
      <c r="H32375" s="192"/>
    </row>
    <row r="32376" spans="6:8" x14ac:dyDescent="0.2">
      <c r="F32376" s="195"/>
      <c r="G32376" s="196"/>
      <c r="H32376" s="192"/>
    </row>
    <row r="32377" spans="6:8" x14ac:dyDescent="0.2">
      <c r="F32377" s="195"/>
      <c r="G32377" s="196"/>
      <c r="H32377" s="192"/>
    </row>
    <row r="32378" spans="6:8" x14ac:dyDescent="0.2">
      <c r="F32378" s="195"/>
      <c r="G32378" s="196"/>
      <c r="H32378" s="192"/>
    </row>
    <row r="32379" spans="6:8" x14ac:dyDescent="0.2">
      <c r="F32379" s="195"/>
      <c r="G32379" s="196"/>
      <c r="H32379" s="192"/>
    </row>
    <row r="32380" spans="6:8" x14ac:dyDescent="0.2">
      <c r="F32380" s="195"/>
      <c r="G32380" s="196"/>
      <c r="H32380" s="192"/>
    </row>
    <row r="32381" spans="6:8" x14ac:dyDescent="0.2">
      <c r="F32381" s="195"/>
      <c r="G32381" s="196"/>
      <c r="H32381" s="192"/>
    </row>
    <row r="32382" spans="6:8" x14ac:dyDescent="0.2">
      <c r="F32382" s="195"/>
      <c r="G32382" s="196"/>
      <c r="H32382" s="192"/>
    </row>
    <row r="32383" spans="6:8" x14ac:dyDescent="0.2">
      <c r="F32383" s="195"/>
      <c r="G32383" s="196"/>
      <c r="H32383" s="192"/>
    </row>
    <row r="32384" spans="6:8" x14ac:dyDescent="0.2">
      <c r="F32384" s="195"/>
      <c r="G32384" s="196"/>
      <c r="H32384" s="192"/>
    </row>
    <row r="32385" spans="6:8" x14ac:dyDescent="0.2">
      <c r="F32385" s="195"/>
      <c r="G32385" s="196"/>
      <c r="H32385" s="192"/>
    </row>
    <row r="32386" spans="6:8" x14ac:dyDescent="0.2">
      <c r="F32386" s="195"/>
      <c r="G32386" s="196"/>
      <c r="H32386" s="192"/>
    </row>
    <row r="32387" spans="6:8" x14ac:dyDescent="0.2">
      <c r="F32387" s="195"/>
      <c r="G32387" s="196"/>
      <c r="H32387" s="192"/>
    </row>
    <row r="32388" spans="6:8" x14ac:dyDescent="0.2">
      <c r="F32388" s="195"/>
      <c r="G32388" s="196"/>
      <c r="H32388" s="192"/>
    </row>
    <row r="32389" spans="6:8" x14ac:dyDescent="0.2">
      <c r="F32389" s="195"/>
      <c r="G32389" s="196"/>
      <c r="H32389" s="192"/>
    </row>
    <row r="32390" spans="6:8" x14ac:dyDescent="0.2">
      <c r="F32390" s="195"/>
      <c r="G32390" s="196"/>
      <c r="H32390" s="192"/>
    </row>
    <row r="32391" spans="6:8" x14ac:dyDescent="0.2">
      <c r="F32391" s="195"/>
      <c r="G32391" s="196"/>
      <c r="H32391" s="192"/>
    </row>
    <row r="32392" spans="6:8" x14ac:dyDescent="0.2">
      <c r="F32392" s="195"/>
      <c r="G32392" s="196"/>
      <c r="H32392" s="192"/>
    </row>
    <row r="32393" spans="6:8" x14ac:dyDescent="0.2">
      <c r="F32393" s="195"/>
      <c r="G32393" s="196"/>
      <c r="H32393" s="192"/>
    </row>
    <row r="32394" spans="6:8" x14ac:dyDescent="0.2">
      <c r="F32394" s="195"/>
      <c r="G32394" s="196"/>
      <c r="H32394" s="192"/>
    </row>
    <row r="32395" spans="6:8" x14ac:dyDescent="0.2">
      <c r="F32395" s="195"/>
      <c r="G32395" s="196"/>
      <c r="H32395" s="192"/>
    </row>
    <row r="32396" spans="6:8" x14ac:dyDescent="0.2">
      <c r="F32396" s="195"/>
      <c r="G32396" s="196"/>
      <c r="H32396" s="192"/>
    </row>
    <row r="32397" spans="6:8" x14ac:dyDescent="0.2">
      <c r="F32397" s="195"/>
      <c r="G32397" s="196"/>
      <c r="H32397" s="192"/>
    </row>
    <row r="32398" spans="6:8" x14ac:dyDescent="0.2">
      <c r="F32398" s="195"/>
      <c r="G32398" s="196"/>
      <c r="H32398" s="192"/>
    </row>
    <row r="32399" spans="6:8" x14ac:dyDescent="0.2">
      <c r="F32399" s="195"/>
      <c r="G32399" s="196"/>
      <c r="H32399" s="192"/>
    </row>
    <row r="32400" spans="6:8" x14ac:dyDescent="0.2">
      <c r="F32400" s="195"/>
      <c r="G32400" s="196"/>
      <c r="H32400" s="192"/>
    </row>
    <row r="32401" spans="6:8" x14ac:dyDescent="0.2">
      <c r="F32401" s="195"/>
      <c r="G32401" s="196"/>
      <c r="H32401" s="192"/>
    </row>
    <row r="32402" spans="6:8" x14ac:dyDescent="0.2">
      <c r="F32402" s="195"/>
      <c r="G32402" s="196"/>
      <c r="H32402" s="192"/>
    </row>
    <row r="32403" spans="6:8" x14ac:dyDescent="0.2">
      <c r="F32403" s="195"/>
      <c r="G32403" s="196"/>
      <c r="H32403" s="192"/>
    </row>
    <row r="32404" spans="6:8" x14ac:dyDescent="0.2">
      <c r="F32404" s="195"/>
      <c r="G32404" s="196"/>
      <c r="H32404" s="192"/>
    </row>
    <row r="32405" spans="6:8" x14ac:dyDescent="0.2">
      <c r="F32405" s="195"/>
      <c r="G32405" s="196"/>
      <c r="H32405" s="192"/>
    </row>
    <row r="32406" spans="6:8" x14ac:dyDescent="0.2">
      <c r="F32406" s="195"/>
      <c r="G32406" s="196"/>
      <c r="H32406" s="192"/>
    </row>
    <row r="32407" spans="6:8" x14ac:dyDescent="0.2">
      <c r="F32407" s="195"/>
      <c r="G32407" s="196"/>
      <c r="H32407" s="192"/>
    </row>
    <row r="32408" spans="6:8" x14ac:dyDescent="0.2">
      <c r="F32408" s="195"/>
      <c r="G32408" s="196"/>
      <c r="H32408" s="192"/>
    </row>
    <row r="32409" spans="6:8" x14ac:dyDescent="0.2">
      <c r="F32409" s="195"/>
      <c r="G32409" s="196"/>
      <c r="H32409" s="192"/>
    </row>
    <row r="32410" spans="6:8" x14ac:dyDescent="0.2">
      <c r="F32410" s="195"/>
      <c r="G32410" s="196"/>
      <c r="H32410" s="192"/>
    </row>
    <row r="32411" spans="6:8" x14ac:dyDescent="0.2">
      <c r="F32411" s="195"/>
      <c r="G32411" s="196"/>
      <c r="H32411" s="192"/>
    </row>
    <row r="32412" spans="6:8" x14ac:dyDescent="0.2">
      <c r="F32412" s="195"/>
      <c r="G32412" s="196"/>
      <c r="H32412" s="192"/>
    </row>
    <row r="32413" spans="6:8" x14ac:dyDescent="0.2">
      <c r="F32413" s="195"/>
      <c r="G32413" s="196"/>
      <c r="H32413" s="192"/>
    </row>
    <row r="32414" spans="6:8" x14ac:dyDescent="0.2">
      <c r="F32414" s="195"/>
      <c r="G32414" s="196"/>
      <c r="H32414" s="192"/>
    </row>
    <row r="32415" spans="6:8" x14ac:dyDescent="0.2">
      <c r="F32415" s="195"/>
      <c r="G32415" s="196"/>
      <c r="H32415" s="192"/>
    </row>
    <row r="32416" spans="6:8" x14ac:dyDescent="0.2">
      <c r="F32416" s="195"/>
      <c r="G32416" s="196"/>
      <c r="H32416" s="192"/>
    </row>
    <row r="32417" spans="6:8" x14ac:dyDescent="0.2">
      <c r="F32417" s="195"/>
      <c r="G32417" s="196"/>
      <c r="H32417" s="192"/>
    </row>
    <row r="32418" spans="6:8" x14ac:dyDescent="0.2">
      <c r="F32418" s="195"/>
      <c r="G32418" s="196"/>
      <c r="H32418" s="192"/>
    </row>
    <row r="32419" spans="6:8" x14ac:dyDescent="0.2">
      <c r="F32419" s="195"/>
      <c r="G32419" s="196"/>
      <c r="H32419" s="192"/>
    </row>
    <row r="32420" spans="6:8" x14ac:dyDescent="0.2">
      <c r="F32420" s="195"/>
      <c r="G32420" s="196"/>
      <c r="H32420" s="192"/>
    </row>
    <row r="32421" spans="6:8" x14ac:dyDescent="0.2">
      <c r="F32421" s="195"/>
      <c r="G32421" s="196"/>
      <c r="H32421" s="192"/>
    </row>
    <row r="32422" spans="6:8" x14ac:dyDescent="0.2">
      <c r="F32422" s="195"/>
      <c r="G32422" s="196"/>
      <c r="H32422" s="192"/>
    </row>
    <row r="32423" spans="6:8" x14ac:dyDescent="0.2">
      <c r="F32423" s="195"/>
      <c r="G32423" s="196"/>
      <c r="H32423" s="192"/>
    </row>
    <row r="32424" spans="6:8" x14ac:dyDescent="0.2">
      <c r="F32424" s="195"/>
      <c r="G32424" s="196"/>
      <c r="H32424" s="192"/>
    </row>
    <row r="32425" spans="6:8" x14ac:dyDescent="0.2">
      <c r="F32425" s="195"/>
      <c r="G32425" s="196"/>
      <c r="H32425" s="192"/>
    </row>
    <row r="32426" spans="6:8" x14ac:dyDescent="0.2">
      <c r="F32426" s="195"/>
      <c r="G32426" s="196"/>
      <c r="H32426" s="192"/>
    </row>
    <row r="32427" spans="6:8" x14ac:dyDescent="0.2">
      <c r="F32427" s="195"/>
      <c r="G32427" s="196"/>
      <c r="H32427" s="192"/>
    </row>
    <row r="32428" spans="6:8" x14ac:dyDescent="0.2">
      <c r="F32428" s="195"/>
      <c r="G32428" s="196"/>
      <c r="H32428" s="192"/>
    </row>
    <row r="32429" spans="6:8" x14ac:dyDescent="0.2">
      <c r="F32429" s="195"/>
      <c r="G32429" s="196"/>
      <c r="H32429" s="192"/>
    </row>
    <row r="32430" spans="6:8" x14ac:dyDescent="0.2">
      <c r="F32430" s="195"/>
      <c r="G32430" s="196"/>
      <c r="H32430" s="192"/>
    </row>
    <row r="32431" spans="6:8" x14ac:dyDescent="0.2">
      <c r="F32431" s="195"/>
      <c r="G32431" s="196"/>
      <c r="H32431" s="192"/>
    </row>
    <row r="32432" spans="6:8" x14ac:dyDescent="0.2">
      <c r="F32432" s="195"/>
      <c r="G32432" s="196"/>
      <c r="H32432" s="192"/>
    </row>
    <row r="32433" spans="6:8" x14ac:dyDescent="0.2">
      <c r="F32433" s="195"/>
      <c r="G32433" s="196"/>
      <c r="H32433" s="192"/>
    </row>
    <row r="32434" spans="6:8" x14ac:dyDescent="0.2">
      <c r="F32434" s="195"/>
      <c r="G32434" s="196"/>
      <c r="H32434" s="192"/>
    </row>
    <row r="32435" spans="6:8" x14ac:dyDescent="0.2">
      <c r="F32435" s="195"/>
      <c r="G32435" s="196"/>
      <c r="H32435" s="192"/>
    </row>
    <row r="32436" spans="6:8" x14ac:dyDescent="0.2">
      <c r="F32436" s="195"/>
      <c r="G32436" s="196"/>
      <c r="H32436" s="192"/>
    </row>
    <row r="32437" spans="6:8" x14ac:dyDescent="0.2">
      <c r="F32437" s="195"/>
      <c r="G32437" s="196"/>
      <c r="H32437" s="192"/>
    </row>
    <row r="32438" spans="6:8" x14ac:dyDescent="0.2">
      <c r="F32438" s="195"/>
      <c r="G32438" s="196"/>
      <c r="H32438" s="192"/>
    </row>
    <row r="32439" spans="6:8" x14ac:dyDescent="0.2">
      <c r="F32439" s="195"/>
      <c r="G32439" s="196"/>
      <c r="H32439" s="192"/>
    </row>
    <row r="32440" spans="6:8" x14ac:dyDescent="0.2">
      <c r="F32440" s="195"/>
      <c r="G32440" s="196"/>
      <c r="H32440" s="192"/>
    </row>
    <row r="32441" spans="6:8" x14ac:dyDescent="0.2">
      <c r="F32441" s="195"/>
      <c r="G32441" s="196"/>
      <c r="H32441" s="192"/>
    </row>
    <row r="32442" spans="6:8" x14ac:dyDescent="0.2">
      <c r="F32442" s="195"/>
      <c r="G32442" s="196"/>
      <c r="H32442" s="192"/>
    </row>
    <row r="32443" spans="6:8" x14ac:dyDescent="0.2">
      <c r="F32443" s="195"/>
      <c r="G32443" s="196"/>
      <c r="H32443" s="192"/>
    </row>
    <row r="32444" spans="6:8" x14ac:dyDescent="0.2">
      <c r="F32444" s="195"/>
      <c r="G32444" s="196"/>
      <c r="H32444" s="192"/>
    </row>
    <row r="32445" spans="6:8" x14ac:dyDescent="0.2">
      <c r="F32445" s="195"/>
      <c r="G32445" s="196"/>
      <c r="H32445" s="192"/>
    </row>
    <row r="32446" spans="6:8" x14ac:dyDescent="0.2">
      <c r="F32446" s="195"/>
      <c r="G32446" s="196"/>
      <c r="H32446" s="192"/>
    </row>
    <row r="32447" spans="6:8" x14ac:dyDescent="0.2">
      <c r="F32447" s="195"/>
      <c r="G32447" s="196"/>
      <c r="H32447" s="192"/>
    </row>
    <row r="32448" spans="6:8" x14ac:dyDescent="0.2">
      <c r="F32448" s="195"/>
      <c r="G32448" s="196"/>
      <c r="H32448" s="192"/>
    </row>
    <row r="32449" spans="6:8" x14ac:dyDescent="0.2">
      <c r="F32449" s="195"/>
      <c r="G32449" s="196"/>
      <c r="H32449" s="192"/>
    </row>
    <row r="32450" spans="6:8" x14ac:dyDescent="0.2">
      <c r="F32450" s="195"/>
      <c r="G32450" s="196"/>
      <c r="H32450" s="192"/>
    </row>
    <row r="32451" spans="6:8" x14ac:dyDescent="0.2">
      <c r="F32451" s="195"/>
      <c r="G32451" s="196"/>
      <c r="H32451" s="192"/>
    </row>
    <row r="32452" spans="6:8" x14ac:dyDescent="0.2">
      <c r="F32452" s="195"/>
      <c r="G32452" s="196"/>
      <c r="H32452" s="192"/>
    </row>
    <row r="32453" spans="6:8" x14ac:dyDescent="0.2">
      <c r="F32453" s="195"/>
      <c r="G32453" s="196"/>
      <c r="H32453" s="192"/>
    </row>
    <row r="32454" spans="6:8" x14ac:dyDescent="0.2">
      <c r="F32454" s="195"/>
      <c r="G32454" s="196"/>
      <c r="H32454" s="192"/>
    </row>
    <row r="32455" spans="6:8" x14ac:dyDescent="0.2">
      <c r="F32455" s="195"/>
      <c r="G32455" s="196"/>
      <c r="H32455" s="192"/>
    </row>
    <row r="32456" spans="6:8" x14ac:dyDescent="0.2">
      <c r="F32456" s="195"/>
      <c r="G32456" s="196"/>
      <c r="H32456" s="192"/>
    </row>
    <row r="32457" spans="6:8" x14ac:dyDescent="0.2">
      <c r="F32457" s="195"/>
      <c r="G32457" s="196"/>
      <c r="H32457" s="192"/>
    </row>
    <row r="32458" spans="6:8" x14ac:dyDescent="0.2">
      <c r="F32458" s="195"/>
      <c r="G32458" s="196"/>
      <c r="H32458" s="192"/>
    </row>
    <row r="32459" spans="6:8" x14ac:dyDescent="0.2">
      <c r="F32459" s="195"/>
      <c r="G32459" s="196"/>
      <c r="H32459" s="192"/>
    </row>
    <row r="32460" spans="6:8" x14ac:dyDescent="0.2">
      <c r="F32460" s="195"/>
      <c r="G32460" s="196"/>
      <c r="H32460" s="192"/>
    </row>
    <row r="32461" spans="6:8" x14ac:dyDescent="0.2">
      <c r="F32461" s="195"/>
      <c r="G32461" s="196"/>
      <c r="H32461" s="192"/>
    </row>
    <row r="32462" spans="6:8" x14ac:dyDescent="0.2">
      <c r="F32462" s="195"/>
      <c r="G32462" s="196"/>
      <c r="H32462" s="192"/>
    </row>
    <row r="32463" spans="6:8" x14ac:dyDescent="0.2">
      <c r="F32463" s="195"/>
      <c r="G32463" s="196"/>
      <c r="H32463" s="192"/>
    </row>
    <row r="32464" spans="6:8" x14ac:dyDescent="0.2">
      <c r="F32464" s="195"/>
      <c r="G32464" s="196"/>
      <c r="H32464" s="192"/>
    </row>
    <row r="32465" spans="6:8" x14ac:dyDescent="0.2">
      <c r="F32465" s="195"/>
      <c r="G32465" s="196"/>
      <c r="H32465" s="192"/>
    </row>
    <row r="32466" spans="6:8" x14ac:dyDescent="0.2">
      <c r="F32466" s="195"/>
      <c r="G32466" s="196"/>
      <c r="H32466" s="192"/>
    </row>
    <row r="32467" spans="6:8" x14ac:dyDescent="0.2">
      <c r="F32467" s="195"/>
      <c r="G32467" s="196"/>
      <c r="H32467" s="192"/>
    </row>
    <row r="32468" spans="6:8" x14ac:dyDescent="0.2">
      <c r="F32468" s="195"/>
      <c r="G32468" s="196"/>
      <c r="H32468" s="192"/>
    </row>
    <row r="32469" spans="6:8" x14ac:dyDescent="0.2">
      <c r="F32469" s="195"/>
      <c r="G32469" s="196"/>
      <c r="H32469" s="192"/>
    </row>
    <row r="32470" spans="6:8" x14ac:dyDescent="0.2">
      <c r="F32470" s="195"/>
      <c r="G32470" s="196"/>
      <c r="H32470" s="192"/>
    </row>
    <row r="32471" spans="6:8" x14ac:dyDescent="0.2">
      <c r="F32471" s="195"/>
      <c r="G32471" s="196"/>
      <c r="H32471" s="192"/>
    </row>
    <row r="32472" spans="6:8" x14ac:dyDescent="0.2">
      <c r="F32472" s="195"/>
      <c r="G32472" s="196"/>
      <c r="H32472" s="192"/>
    </row>
    <row r="32473" spans="6:8" x14ac:dyDescent="0.2">
      <c r="F32473" s="195"/>
      <c r="G32473" s="196"/>
      <c r="H32473" s="192"/>
    </row>
    <row r="32474" spans="6:8" x14ac:dyDescent="0.2">
      <c r="F32474" s="195"/>
      <c r="G32474" s="196"/>
      <c r="H32474" s="192"/>
    </row>
    <row r="32475" spans="6:8" x14ac:dyDescent="0.2">
      <c r="F32475" s="195"/>
      <c r="G32475" s="196"/>
      <c r="H32475" s="192"/>
    </row>
    <row r="32476" spans="6:8" x14ac:dyDescent="0.2">
      <c r="F32476" s="195"/>
      <c r="G32476" s="196"/>
      <c r="H32476" s="192"/>
    </row>
    <row r="32477" spans="6:8" x14ac:dyDescent="0.2">
      <c r="F32477" s="195"/>
      <c r="G32477" s="196"/>
      <c r="H32477" s="192"/>
    </row>
    <row r="32478" spans="6:8" x14ac:dyDescent="0.2">
      <c r="F32478" s="195"/>
      <c r="G32478" s="196"/>
      <c r="H32478" s="192"/>
    </row>
    <row r="32479" spans="6:8" x14ac:dyDescent="0.2">
      <c r="F32479" s="195"/>
      <c r="G32479" s="196"/>
      <c r="H32479" s="192"/>
    </row>
    <row r="32480" spans="6:8" x14ac:dyDescent="0.2">
      <c r="F32480" s="195"/>
      <c r="G32480" s="196"/>
      <c r="H32480" s="192"/>
    </row>
    <row r="32481" spans="6:8" x14ac:dyDescent="0.2">
      <c r="F32481" s="195"/>
      <c r="G32481" s="196"/>
      <c r="H32481" s="192"/>
    </row>
    <row r="32482" spans="6:8" x14ac:dyDescent="0.2">
      <c r="F32482" s="195"/>
      <c r="G32482" s="196"/>
      <c r="H32482" s="192"/>
    </row>
    <row r="32483" spans="6:8" x14ac:dyDescent="0.2">
      <c r="F32483" s="195"/>
      <c r="G32483" s="196"/>
      <c r="H32483" s="192"/>
    </row>
    <row r="32484" spans="6:8" x14ac:dyDescent="0.2">
      <c r="F32484" s="195"/>
      <c r="G32484" s="196"/>
      <c r="H32484" s="192"/>
    </row>
    <row r="32485" spans="6:8" x14ac:dyDescent="0.2">
      <c r="F32485" s="195"/>
      <c r="G32485" s="196"/>
      <c r="H32485" s="192"/>
    </row>
    <row r="32486" spans="6:8" x14ac:dyDescent="0.2">
      <c r="F32486" s="195"/>
      <c r="G32486" s="196"/>
      <c r="H32486" s="192"/>
    </row>
    <row r="32487" spans="6:8" x14ac:dyDescent="0.2">
      <c r="F32487" s="195"/>
      <c r="G32487" s="196"/>
      <c r="H32487" s="192"/>
    </row>
    <row r="32488" spans="6:8" x14ac:dyDescent="0.2">
      <c r="F32488" s="195"/>
      <c r="G32488" s="196"/>
      <c r="H32488" s="192"/>
    </row>
    <row r="32489" spans="6:8" x14ac:dyDescent="0.2">
      <c r="F32489" s="195"/>
      <c r="G32489" s="196"/>
      <c r="H32489" s="192"/>
    </row>
    <row r="32490" spans="6:8" x14ac:dyDescent="0.2">
      <c r="F32490" s="195"/>
      <c r="G32490" s="196"/>
      <c r="H32490" s="192"/>
    </row>
    <row r="32491" spans="6:8" x14ac:dyDescent="0.2">
      <c r="F32491" s="195"/>
      <c r="G32491" s="196"/>
      <c r="H32491" s="192"/>
    </row>
    <row r="32492" spans="6:8" x14ac:dyDescent="0.2">
      <c r="F32492" s="195"/>
      <c r="G32492" s="196"/>
      <c r="H32492" s="192"/>
    </row>
    <row r="32493" spans="6:8" x14ac:dyDescent="0.2">
      <c r="F32493" s="195"/>
      <c r="G32493" s="196"/>
      <c r="H32493" s="192"/>
    </row>
    <row r="32494" spans="6:8" x14ac:dyDescent="0.2">
      <c r="F32494" s="195"/>
      <c r="G32494" s="196"/>
      <c r="H32494" s="192"/>
    </row>
    <row r="32495" spans="6:8" x14ac:dyDescent="0.2">
      <c r="F32495" s="195"/>
      <c r="G32495" s="196"/>
      <c r="H32495" s="192"/>
    </row>
    <row r="32496" spans="6:8" x14ac:dyDescent="0.2">
      <c r="F32496" s="195"/>
      <c r="G32496" s="196"/>
      <c r="H32496" s="192"/>
    </row>
    <row r="32497" spans="6:8" x14ac:dyDescent="0.2">
      <c r="F32497" s="195"/>
      <c r="G32497" s="196"/>
      <c r="H32497" s="192"/>
    </row>
    <row r="32498" spans="6:8" x14ac:dyDescent="0.2">
      <c r="F32498" s="195"/>
      <c r="G32498" s="196"/>
      <c r="H32498" s="192"/>
    </row>
    <row r="32499" spans="6:8" x14ac:dyDescent="0.2">
      <c r="F32499" s="195"/>
      <c r="G32499" s="196"/>
      <c r="H32499" s="192"/>
    </row>
    <row r="32500" spans="6:8" x14ac:dyDescent="0.2">
      <c r="F32500" s="195"/>
      <c r="G32500" s="196"/>
      <c r="H32500" s="192"/>
    </row>
    <row r="32501" spans="6:8" x14ac:dyDescent="0.2">
      <c r="F32501" s="195"/>
      <c r="G32501" s="196"/>
      <c r="H32501" s="192"/>
    </row>
    <row r="32502" spans="6:8" x14ac:dyDescent="0.2">
      <c r="F32502" s="195"/>
      <c r="G32502" s="196"/>
      <c r="H32502" s="192"/>
    </row>
    <row r="32503" spans="6:8" x14ac:dyDescent="0.2">
      <c r="F32503" s="195"/>
      <c r="G32503" s="196"/>
      <c r="H32503" s="192"/>
    </row>
    <row r="32504" spans="6:8" x14ac:dyDescent="0.2">
      <c r="F32504" s="195"/>
      <c r="G32504" s="196"/>
      <c r="H32504" s="192"/>
    </row>
    <row r="32505" spans="6:8" x14ac:dyDescent="0.2">
      <c r="F32505" s="195"/>
      <c r="G32505" s="196"/>
      <c r="H32505" s="192"/>
    </row>
    <row r="32506" spans="6:8" x14ac:dyDescent="0.2">
      <c r="F32506" s="195"/>
      <c r="G32506" s="196"/>
      <c r="H32506" s="192"/>
    </row>
    <row r="32507" spans="6:8" x14ac:dyDescent="0.2">
      <c r="F32507" s="195"/>
      <c r="G32507" s="196"/>
      <c r="H32507" s="192"/>
    </row>
    <row r="32508" spans="6:8" x14ac:dyDescent="0.2">
      <c r="F32508" s="195"/>
      <c r="G32508" s="196"/>
      <c r="H32508" s="192"/>
    </row>
    <row r="32509" spans="6:8" x14ac:dyDescent="0.2">
      <c r="F32509" s="195"/>
      <c r="G32509" s="196"/>
      <c r="H32509" s="192"/>
    </row>
    <row r="32510" spans="6:8" x14ac:dyDescent="0.2">
      <c r="F32510" s="195"/>
      <c r="G32510" s="196"/>
      <c r="H32510" s="192"/>
    </row>
    <row r="32511" spans="6:8" x14ac:dyDescent="0.2">
      <c r="F32511" s="195"/>
      <c r="G32511" s="196"/>
      <c r="H32511" s="192"/>
    </row>
    <row r="32512" spans="6:8" x14ac:dyDescent="0.2">
      <c r="F32512" s="195"/>
      <c r="G32512" s="196"/>
      <c r="H32512" s="192"/>
    </row>
    <row r="32513" spans="6:8" x14ac:dyDescent="0.2">
      <c r="F32513" s="195"/>
      <c r="G32513" s="196"/>
      <c r="H32513" s="192"/>
    </row>
    <row r="32514" spans="6:8" x14ac:dyDescent="0.2">
      <c r="F32514" s="195"/>
      <c r="G32514" s="196"/>
      <c r="H32514" s="192"/>
    </row>
    <row r="32515" spans="6:8" x14ac:dyDescent="0.2">
      <c r="F32515" s="195"/>
      <c r="G32515" s="196"/>
      <c r="H32515" s="192"/>
    </row>
    <row r="32516" spans="6:8" x14ac:dyDescent="0.2">
      <c r="F32516" s="195"/>
      <c r="G32516" s="196"/>
      <c r="H32516" s="192"/>
    </row>
    <row r="32517" spans="6:8" x14ac:dyDescent="0.2">
      <c r="F32517" s="195"/>
      <c r="G32517" s="196"/>
      <c r="H32517" s="192"/>
    </row>
    <row r="32518" spans="6:8" x14ac:dyDescent="0.2">
      <c r="F32518" s="195"/>
      <c r="G32518" s="196"/>
      <c r="H32518" s="192"/>
    </row>
    <row r="32519" spans="6:8" x14ac:dyDescent="0.2">
      <c r="F32519" s="195"/>
      <c r="G32519" s="196"/>
      <c r="H32519" s="192"/>
    </row>
    <row r="32520" spans="6:8" x14ac:dyDescent="0.2">
      <c r="F32520" s="195"/>
      <c r="G32520" s="196"/>
      <c r="H32520" s="192"/>
    </row>
    <row r="32521" spans="6:8" x14ac:dyDescent="0.2">
      <c r="F32521" s="195"/>
      <c r="G32521" s="196"/>
      <c r="H32521" s="192"/>
    </row>
    <row r="32522" spans="6:8" x14ac:dyDescent="0.2">
      <c r="F32522" s="195"/>
      <c r="G32522" s="196"/>
      <c r="H32522" s="192"/>
    </row>
    <row r="32523" spans="6:8" x14ac:dyDescent="0.2">
      <c r="F32523" s="195"/>
      <c r="G32523" s="196"/>
      <c r="H32523" s="192"/>
    </row>
    <row r="32524" spans="6:8" x14ac:dyDescent="0.2">
      <c r="F32524" s="195"/>
      <c r="G32524" s="196"/>
      <c r="H32524" s="192"/>
    </row>
    <row r="32525" spans="6:8" x14ac:dyDescent="0.2">
      <c r="F32525" s="195"/>
      <c r="G32525" s="196"/>
      <c r="H32525" s="192"/>
    </row>
    <row r="32526" spans="6:8" x14ac:dyDescent="0.2">
      <c r="F32526" s="195"/>
      <c r="G32526" s="196"/>
      <c r="H32526" s="192"/>
    </row>
    <row r="32527" spans="6:8" x14ac:dyDescent="0.2">
      <c r="F32527" s="195"/>
      <c r="G32527" s="196"/>
      <c r="H32527" s="192"/>
    </row>
    <row r="32528" spans="6:8" x14ac:dyDescent="0.2">
      <c r="F32528" s="195"/>
      <c r="G32528" s="196"/>
      <c r="H32528" s="192"/>
    </row>
    <row r="32529" spans="6:8" x14ac:dyDescent="0.2">
      <c r="F32529" s="195"/>
      <c r="G32529" s="196"/>
      <c r="H32529" s="192"/>
    </row>
    <row r="32530" spans="6:8" x14ac:dyDescent="0.2">
      <c r="F32530" s="195"/>
      <c r="G32530" s="196"/>
      <c r="H32530" s="192"/>
    </row>
    <row r="32531" spans="6:8" x14ac:dyDescent="0.2">
      <c r="F32531" s="195"/>
      <c r="G32531" s="196"/>
      <c r="H32531" s="192"/>
    </row>
    <row r="32532" spans="6:8" x14ac:dyDescent="0.2">
      <c r="F32532" s="195"/>
      <c r="G32532" s="196"/>
      <c r="H32532" s="192"/>
    </row>
    <row r="32533" spans="6:8" x14ac:dyDescent="0.2">
      <c r="F32533" s="195"/>
      <c r="G32533" s="196"/>
      <c r="H32533" s="192"/>
    </row>
    <row r="32534" spans="6:8" x14ac:dyDescent="0.2">
      <c r="F32534" s="195"/>
      <c r="G32534" s="196"/>
      <c r="H32534" s="192"/>
    </row>
    <row r="32535" spans="6:8" x14ac:dyDescent="0.2">
      <c r="F32535" s="195"/>
      <c r="G32535" s="196"/>
      <c r="H32535" s="192"/>
    </row>
    <row r="32536" spans="6:8" x14ac:dyDescent="0.2">
      <c r="F32536" s="195"/>
      <c r="G32536" s="196"/>
      <c r="H32536" s="192"/>
    </row>
    <row r="32537" spans="6:8" x14ac:dyDescent="0.2">
      <c r="F32537" s="195"/>
      <c r="G32537" s="196"/>
      <c r="H32537" s="192"/>
    </row>
    <row r="32538" spans="6:8" x14ac:dyDescent="0.2">
      <c r="F32538" s="195"/>
      <c r="G32538" s="196"/>
      <c r="H32538" s="192"/>
    </row>
    <row r="32539" spans="6:8" x14ac:dyDescent="0.2">
      <c r="F32539" s="195"/>
      <c r="G32539" s="196"/>
      <c r="H32539" s="192"/>
    </row>
    <row r="32540" spans="6:8" x14ac:dyDescent="0.2">
      <c r="F32540" s="195"/>
      <c r="G32540" s="196"/>
      <c r="H32540" s="192"/>
    </row>
    <row r="32541" spans="6:8" x14ac:dyDescent="0.2">
      <c r="F32541" s="195"/>
      <c r="G32541" s="196"/>
      <c r="H32541" s="192"/>
    </row>
    <row r="32542" spans="6:8" x14ac:dyDescent="0.2">
      <c r="F32542" s="195"/>
      <c r="G32542" s="196"/>
      <c r="H32542" s="192"/>
    </row>
    <row r="32543" spans="6:8" x14ac:dyDescent="0.2">
      <c r="F32543" s="195"/>
      <c r="G32543" s="196"/>
      <c r="H32543" s="192"/>
    </row>
    <row r="32544" spans="6:8" x14ac:dyDescent="0.2">
      <c r="F32544" s="195"/>
      <c r="G32544" s="196"/>
      <c r="H32544" s="192"/>
    </row>
    <row r="32545" spans="6:8" x14ac:dyDescent="0.2">
      <c r="F32545" s="195"/>
      <c r="G32545" s="196"/>
      <c r="H32545" s="192"/>
    </row>
    <row r="32546" spans="6:8" x14ac:dyDescent="0.2">
      <c r="F32546" s="195"/>
      <c r="G32546" s="196"/>
      <c r="H32546" s="192"/>
    </row>
    <row r="32547" spans="6:8" x14ac:dyDescent="0.2">
      <c r="F32547" s="195"/>
      <c r="G32547" s="196"/>
      <c r="H32547" s="192"/>
    </row>
    <row r="32548" spans="6:8" x14ac:dyDescent="0.2">
      <c r="F32548" s="195"/>
      <c r="G32548" s="196"/>
      <c r="H32548" s="192"/>
    </row>
    <row r="32549" spans="6:8" x14ac:dyDescent="0.2">
      <c r="F32549" s="195"/>
      <c r="G32549" s="196"/>
      <c r="H32549" s="192"/>
    </row>
    <row r="32550" spans="6:8" x14ac:dyDescent="0.2">
      <c r="F32550" s="195"/>
      <c r="G32550" s="196"/>
      <c r="H32550" s="192"/>
    </row>
    <row r="32551" spans="6:8" x14ac:dyDescent="0.2">
      <c r="F32551" s="195"/>
      <c r="G32551" s="196"/>
      <c r="H32551" s="192"/>
    </row>
    <row r="32552" spans="6:8" x14ac:dyDescent="0.2">
      <c r="F32552" s="195"/>
      <c r="G32552" s="196"/>
      <c r="H32552" s="192"/>
    </row>
    <row r="32553" spans="6:8" x14ac:dyDescent="0.2">
      <c r="F32553" s="195"/>
      <c r="G32553" s="196"/>
      <c r="H32553" s="192"/>
    </row>
    <row r="32554" spans="6:8" x14ac:dyDescent="0.2">
      <c r="F32554" s="195"/>
      <c r="G32554" s="196"/>
      <c r="H32554" s="192"/>
    </row>
    <row r="32555" spans="6:8" x14ac:dyDescent="0.2">
      <c r="F32555" s="195"/>
      <c r="G32555" s="196"/>
      <c r="H32555" s="192"/>
    </row>
    <row r="32556" spans="6:8" x14ac:dyDescent="0.2">
      <c r="F32556" s="195"/>
      <c r="G32556" s="196"/>
      <c r="H32556" s="192"/>
    </row>
    <row r="32557" spans="6:8" x14ac:dyDescent="0.2">
      <c r="F32557" s="195"/>
      <c r="G32557" s="196"/>
      <c r="H32557" s="192"/>
    </row>
    <row r="32558" spans="6:8" x14ac:dyDescent="0.2">
      <c r="F32558" s="195"/>
      <c r="G32558" s="196"/>
      <c r="H32558" s="192"/>
    </row>
    <row r="32559" spans="6:8" x14ac:dyDescent="0.2">
      <c r="F32559" s="195"/>
      <c r="G32559" s="196"/>
      <c r="H32559" s="192"/>
    </row>
    <row r="32560" spans="6:8" x14ac:dyDescent="0.2">
      <c r="F32560" s="195"/>
      <c r="G32560" s="196"/>
      <c r="H32560" s="192"/>
    </row>
    <row r="32561" spans="6:8" x14ac:dyDescent="0.2">
      <c r="F32561" s="195"/>
      <c r="G32561" s="196"/>
      <c r="H32561" s="192"/>
    </row>
    <row r="32562" spans="6:8" x14ac:dyDescent="0.2">
      <c r="F32562" s="195"/>
      <c r="G32562" s="196"/>
      <c r="H32562" s="192"/>
    </row>
    <row r="32563" spans="6:8" x14ac:dyDescent="0.2">
      <c r="F32563" s="195"/>
      <c r="G32563" s="196"/>
      <c r="H32563" s="192"/>
    </row>
    <row r="32564" spans="6:8" x14ac:dyDescent="0.2">
      <c r="F32564" s="195"/>
      <c r="G32564" s="196"/>
      <c r="H32564" s="192"/>
    </row>
    <row r="32565" spans="6:8" x14ac:dyDescent="0.2">
      <c r="F32565" s="195"/>
      <c r="G32565" s="196"/>
      <c r="H32565" s="192"/>
    </row>
    <row r="32566" spans="6:8" x14ac:dyDescent="0.2">
      <c r="F32566" s="195"/>
      <c r="G32566" s="196"/>
      <c r="H32566" s="192"/>
    </row>
    <row r="32567" spans="6:8" x14ac:dyDescent="0.2">
      <c r="F32567" s="195"/>
      <c r="G32567" s="196"/>
      <c r="H32567" s="192"/>
    </row>
    <row r="32568" spans="6:8" x14ac:dyDescent="0.2">
      <c r="F32568" s="195"/>
      <c r="G32568" s="196"/>
      <c r="H32568" s="192"/>
    </row>
    <row r="32569" spans="6:8" x14ac:dyDescent="0.2">
      <c r="F32569" s="195"/>
      <c r="G32569" s="196"/>
      <c r="H32569" s="192"/>
    </row>
    <row r="32570" spans="6:8" x14ac:dyDescent="0.2">
      <c r="F32570" s="195"/>
      <c r="G32570" s="196"/>
      <c r="H32570" s="192"/>
    </row>
    <row r="32571" spans="6:8" x14ac:dyDescent="0.2">
      <c r="F32571" s="195"/>
      <c r="G32571" s="196"/>
      <c r="H32571" s="192"/>
    </row>
    <row r="32572" spans="6:8" x14ac:dyDescent="0.2">
      <c r="F32572" s="195"/>
      <c r="G32572" s="196"/>
      <c r="H32572" s="192"/>
    </row>
    <row r="32573" spans="6:8" x14ac:dyDescent="0.2">
      <c r="F32573" s="195"/>
      <c r="G32573" s="196"/>
      <c r="H32573" s="192"/>
    </row>
    <row r="32574" spans="6:8" x14ac:dyDescent="0.2">
      <c r="F32574" s="195"/>
      <c r="G32574" s="196"/>
      <c r="H32574" s="192"/>
    </row>
    <row r="32575" spans="6:8" x14ac:dyDescent="0.2">
      <c r="F32575" s="195"/>
      <c r="G32575" s="196"/>
      <c r="H32575" s="192"/>
    </row>
    <row r="32576" spans="6:8" x14ac:dyDescent="0.2">
      <c r="F32576" s="195"/>
      <c r="G32576" s="196"/>
      <c r="H32576" s="192"/>
    </row>
    <row r="32577" spans="6:8" x14ac:dyDescent="0.2">
      <c r="F32577" s="195"/>
      <c r="G32577" s="196"/>
      <c r="H32577" s="192"/>
    </row>
    <row r="32578" spans="6:8" x14ac:dyDescent="0.2">
      <c r="F32578" s="195"/>
      <c r="G32578" s="196"/>
      <c r="H32578" s="192"/>
    </row>
    <row r="32579" spans="6:8" x14ac:dyDescent="0.2">
      <c r="F32579" s="195"/>
      <c r="G32579" s="196"/>
      <c r="H32579" s="192"/>
    </row>
    <row r="32580" spans="6:8" x14ac:dyDescent="0.2">
      <c r="F32580" s="195"/>
      <c r="G32580" s="196"/>
      <c r="H32580" s="192"/>
    </row>
    <row r="32581" spans="6:8" x14ac:dyDescent="0.2">
      <c r="F32581" s="195"/>
      <c r="G32581" s="196"/>
      <c r="H32581" s="192"/>
    </row>
    <row r="32582" spans="6:8" x14ac:dyDescent="0.2">
      <c r="F32582" s="195"/>
      <c r="G32582" s="196"/>
      <c r="H32582" s="192"/>
    </row>
    <row r="32583" spans="6:8" x14ac:dyDescent="0.2">
      <c r="F32583" s="195"/>
      <c r="G32583" s="196"/>
      <c r="H32583" s="192"/>
    </row>
    <row r="32584" spans="6:8" x14ac:dyDescent="0.2">
      <c r="F32584" s="195"/>
      <c r="G32584" s="196"/>
      <c r="H32584" s="192"/>
    </row>
    <row r="32585" spans="6:8" x14ac:dyDescent="0.2">
      <c r="F32585" s="195"/>
      <c r="G32585" s="196"/>
      <c r="H32585" s="192"/>
    </row>
    <row r="32586" spans="6:8" x14ac:dyDescent="0.2">
      <c r="F32586" s="195"/>
      <c r="G32586" s="196"/>
      <c r="H32586" s="192"/>
    </row>
    <row r="32587" spans="6:8" x14ac:dyDescent="0.2">
      <c r="F32587" s="195"/>
      <c r="G32587" s="196"/>
      <c r="H32587" s="192"/>
    </row>
    <row r="32588" spans="6:8" x14ac:dyDescent="0.2">
      <c r="F32588" s="195"/>
      <c r="G32588" s="196"/>
      <c r="H32588" s="192"/>
    </row>
    <row r="32589" spans="6:8" x14ac:dyDescent="0.2">
      <c r="F32589" s="195"/>
      <c r="G32589" s="196"/>
      <c r="H32589" s="192"/>
    </row>
    <row r="32590" spans="6:8" x14ac:dyDescent="0.2">
      <c r="F32590" s="195"/>
      <c r="G32590" s="196"/>
      <c r="H32590" s="192"/>
    </row>
    <row r="32591" spans="6:8" x14ac:dyDescent="0.2">
      <c r="F32591" s="195"/>
      <c r="G32591" s="196"/>
      <c r="H32591" s="192"/>
    </row>
    <row r="32592" spans="6:8" x14ac:dyDescent="0.2">
      <c r="F32592" s="195"/>
      <c r="G32592" s="196"/>
      <c r="H32592" s="192"/>
    </row>
    <row r="32593" spans="6:8" x14ac:dyDescent="0.2">
      <c r="F32593" s="195"/>
      <c r="G32593" s="196"/>
      <c r="H32593" s="192"/>
    </row>
    <row r="32594" spans="6:8" x14ac:dyDescent="0.2">
      <c r="F32594" s="195"/>
      <c r="G32594" s="196"/>
      <c r="H32594" s="192"/>
    </row>
    <row r="32595" spans="6:8" x14ac:dyDescent="0.2">
      <c r="F32595" s="195"/>
      <c r="G32595" s="196"/>
      <c r="H32595" s="192"/>
    </row>
    <row r="32596" spans="6:8" x14ac:dyDescent="0.2">
      <c r="F32596" s="195"/>
      <c r="G32596" s="196"/>
      <c r="H32596" s="192"/>
    </row>
    <row r="32597" spans="6:8" x14ac:dyDescent="0.2">
      <c r="F32597" s="195"/>
      <c r="G32597" s="196"/>
      <c r="H32597" s="192"/>
    </row>
    <row r="32598" spans="6:8" x14ac:dyDescent="0.2">
      <c r="F32598" s="195"/>
      <c r="G32598" s="196"/>
      <c r="H32598" s="192"/>
    </row>
    <row r="32599" spans="6:8" x14ac:dyDescent="0.2">
      <c r="F32599" s="195"/>
      <c r="G32599" s="196"/>
      <c r="H32599" s="192"/>
    </row>
    <row r="32600" spans="6:8" x14ac:dyDescent="0.2">
      <c r="F32600" s="195"/>
      <c r="G32600" s="196"/>
      <c r="H32600" s="192"/>
    </row>
    <row r="32601" spans="6:8" x14ac:dyDescent="0.2">
      <c r="F32601" s="195"/>
      <c r="G32601" s="196"/>
      <c r="H32601" s="192"/>
    </row>
    <row r="32602" spans="6:8" x14ac:dyDescent="0.2">
      <c r="F32602" s="195"/>
      <c r="G32602" s="196"/>
      <c r="H32602" s="192"/>
    </row>
    <row r="32603" spans="6:8" x14ac:dyDescent="0.2">
      <c r="F32603" s="195"/>
      <c r="G32603" s="196"/>
      <c r="H32603" s="192"/>
    </row>
    <row r="32604" spans="6:8" x14ac:dyDescent="0.2">
      <c r="F32604" s="195"/>
      <c r="G32604" s="196"/>
      <c r="H32604" s="192"/>
    </row>
    <row r="32605" spans="6:8" x14ac:dyDescent="0.2">
      <c r="F32605" s="195"/>
      <c r="G32605" s="196"/>
      <c r="H32605" s="192"/>
    </row>
    <row r="32606" spans="6:8" x14ac:dyDescent="0.2">
      <c r="F32606" s="195"/>
      <c r="G32606" s="196"/>
      <c r="H32606" s="192"/>
    </row>
    <row r="32607" spans="6:8" x14ac:dyDescent="0.2">
      <c r="F32607" s="195"/>
      <c r="G32607" s="196"/>
      <c r="H32607" s="192"/>
    </row>
    <row r="32608" spans="6:8" x14ac:dyDescent="0.2">
      <c r="F32608" s="195"/>
      <c r="G32608" s="196"/>
      <c r="H32608" s="192"/>
    </row>
    <row r="32609" spans="6:8" x14ac:dyDescent="0.2">
      <c r="F32609" s="195"/>
      <c r="G32609" s="196"/>
      <c r="H32609" s="192"/>
    </row>
    <row r="32610" spans="6:8" x14ac:dyDescent="0.2">
      <c r="F32610" s="195"/>
      <c r="G32610" s="196"/>
      <c r="H32610" s="192"/>
    </row>
    <row r="32611" spans="6:8" x14ac:dyDescent="0.2">
      <c r="F32611" s="195"/>
      <c r="G32611" s="196"/>
      <c r="H32611" s="192"/>
    </row>
    <row r="32612" spans="6:8" x14ac:dyDescent="0.2">
      <c r="F32612" s="195"/>
      <c r="G32612" s="196"/>
      <c r="H32612" s="192"/>
    </row>
    <row r="32613" spans="6:8" x14ac:dyDescent="0.2">
      <c r="F32613" s="195"/>
      <c r="G32613" s="196"/>
      <c r="H32613" s="192"/>
    </row>
    <row r="32614" spans="6:8" x14ac:dyDescent="0.2">
      <c r="F32614" s="195"/>
      <c r="G32614" s="196"/>
      <c r="H32614" s="192"/>
    </row>
    <row r="32615" spans="6:8" x14ac:dyDescent="0.2">
      <c r="F32615" s="195"/>
      <c r="G32615" s="196"/>
      <c r="H32615" s="192"/>
    </row>
    <row r="32616" spans="6:8" x14ac:dyDescent="0.2">
      <c r="F32616" s="195"/>
      <c r="G32616" s="196"/>
      <c r="H32616" s="192"/>
    </row>
    <row r="32617" spans="6:8" x14ac:dyDescent="0.2">
      <c r="F32617" s="195"/>
      <c r="G32617" s="196"/>
      <c r="H32617" s="192"/>
    </row>
    <row r="32618" spans="6:8" x14ac:dyDescent="0.2">
      <c r="F32618" s="195"/>
      <c r="G32618" s="196"/>
      <c r="H32618" s="192"/>
    </row>
    <row r="32619" spans="6:8" x14ac:dyDescent="0.2">
      <c r="F32619" s="195"/>
      <c r="G32619" s="196"/>
      <c r="H32619" s="192"/>
    </row>
    <row r="32620" spans="6:8" x14ac:dyDescent="0.2">
      <c r="F32620" s="195"/>
      <c r="G32620" s="196"/>
      <c r="H32620" s="192"/>
    </row>
    <row r="32621" spans="6:8" x14ac:dyDescent="0.2">
      <c r="F32621" s="195"/>
      <c r="G32621" s="196"/>
      <c r="H32621" s="192"/>
    </row>
    <row r="32622" spans="6:8" x14ac:dyDescent="0.2">
      <c r="F32622" s="195"/>
      <c r="G32622" s="196"/>
      <c r="H32622" s="192"/>
    </row>
    <row r="32623" spans="6:8" x14ac:dyDescent="0.2">
      <c r="F32623" s="195"/>
      <c r="G32623" s="196"/>
      <c r="H32623" s="192"/>
    </row>
    <row r="32624" spans="6:8" x14ac:dyDescent="0.2">
      <c r="F32624" s="195"/>
      <c r="G32624" s="196"/>
      <c r="H32624" s="192"/>
    </row>
    <row r="32625" spans="6:8" x14ac:dyDescent="0.2">
      <c r="F32625" s="195"/>
      <c r="G32625" s="196"/>
      <c r="H32625" s="192"/>
    </row>
    <row r="32626" spans="6:8" x14ac:dyDescent="0.2">
      <c r="F32626" s="195"/>
      <c r="G32626" s="196"/>
      <c r="H32626" s="192"/>
    </row>
    <row r="32627" spans="6:8" x14ac:dyDescent="0.2">
      <c r="F32627" s="195"/>
      <c r="G32627" s="196"/>
      <c r="H32627" s="192"/>
    </row>
    <row r="32628" spans="6:8" x14ac:dyDescent="0.2">
      <c r="F32628" s="195"/>
      <c r="G32628" s="196"/>
      <c r="H32628" s="192"/>
    </row>
    <row r="32629" spans="6:8" x14ac:dyDescent="0.2">
      <c r="F32629" s="195"/>
      <c r="G32629" s="196"/>
      <c r="H32629" s="192"/>
    </row>
    <row r="32630" spans="6:8" x14ac:dyDescent="0.2">
      <c r="F32630" s="195"/>
      <c r="G32630" s="196"/>
      <c r="H32630" s="192"/>
    </row>
    <row r="32631" spans="6:8" x14ac:dyDescent="0.2">
      <c r="F32631" s="195"/>
      <c r="G32631" s="196"/>
      <c r="H32631" s="192"/>
    </row>
    <row r="32632" spans="6:8" x14ac:dyDescent="0.2">
      <c r="F32632" s="195"/>
      <c r="G32632" s="196"/>
      <c r="H32632" s="192"/>
    </row>
    <row r="32633" spans="6:8" x14ac:dyDescent="0.2">
      <c r="F32633" s="195"/>
      <c r="G32633" s="196"/>
      <c r="H32633" s="192"/>
    </row>
    <row r="32634" spans="6:8" x14ac:dyDescent="0.2">
      <c r="F32634" s="195"/>
      <c r="G32634" s="196"/>
      <c r="H32634" s="192"/>
    </row>
    <row r="32635" spans="6:8" x14ac:dyDescent="0.2">
      <c r="F32635" s="195"/>
      <c r="G32635" s="196"/>
      <c r="H32635" s="192"/>
    </row>
    <row r="32636" spans="6:8" x14ac:dyDescent="0.2">
      <c r="F32636" s="195"/>
      <c r="G32636" s="196"/>
      <c r="H32636" s="192"/>
    </row>
    <row r="32637" spans="6:8" x14ac:dyDescent="0.2">
      <c r="F32637" s="195"/>
      <c r="G32637" s="196"/>
      <c r="H32637" s="192"/>
    </row>
    <row r="32638" spans="6:8" x14ac:dyDescent="0.2">
      <c r="F32638" s="195"/>
      <c r="G32638" s="196"/>
      <c r="H32638" s="192"/>
    </row>
    <row r="32639" spans="6:8" x14ac:dyDescent="0.2">
      <c r="F32639" s="195"/>
      <c r="G32639" s="196"/>
      <c r="H32639" s="192"/>
    </row>
    <row r="32640" spans="6:8" x14ac:dyDescent="0.2">
      <c r="F32640" s="195"/>
      <c r="G32640" s="196"/>
      <c r="H32640" s="192"/>
    </row>
    <row r="32641" spans="6:8" x14ac:dyDescent="0.2">
      <c r="F32641" s="195"/>
      <c r="G32641" s="196"/>
      <c r="H32641" s="192"/>
    </row>
    <row r="32642" spans="6:8" x14ac:dyDescent="0.2">
      <c r="F32642" s="195"/>
      <c r="G32642" s="196"/>
      <c r="H32642" s="192"/>
    </row>
    <row r="32643" spans="6:8" x14ac:dyDescent="0.2">
      <c r="F32643" s="195"/>
      <c r="G32643" s="196"/>
      <c r="H32643" s="192"/>
    </row>
    <row r="32644" spans="6:8" x14ac:dyDescent="0.2">
      <c r="F32644" s="195"/>
      <c r="G32644" s="196"/>
      <c r="H32644" s="192"/>
    </row>
    <row r="32645" spans="6:8" x14ac:dyDescent="0.2">
      <c r="F32645" s="195"/>
      <c r="G32645" s="196"/>
      <c r="H32645" s="192"/>
    </row>
    <row r="32646" spans="6:8" x14ac:dyDescent="0.2">
      <c r="F32646" s="195"/>
      <c r="G32646" s="196"/>
      <c r="H32646" s="192"/>
    </row>
    <row r="32647" spans="6:8" x14ac:dyDescent="0.2">
      <c r="F32647" s="195"/>
      <c r="G32647" s="196"/>
      <c r="H32647" s="192"/>
    </row>
    <row r="32648" spans="6:8" x14ac:dyDescent="0.2">
      <c r="F32648" s="195"/>
      <c r="G32648" s="196"/>
      <c r="H32648" s="192"/>
    </row>
    <row r="32649" spans="6:8" x14ac:dyDescent="0.2">
      <c r="F32649" s="195"/>
      <c r="G32649" s="196"/>
      <c r="H32649" s="192"/>
    </row>
    <row r="32650" spans="6:8" x14ac:dyDescent="0.2">
      <c r="F32650" s="195"/>
      <c r="G32650" s="196"/>
      <c r="H32650" s="192"/>
    </row>
    <row r="32651" spans="6:8" x14ac:dyDescent="0.2">
      <c r="F32651" s="195"/>
      <c r="G32651" s="196"/>
      <c r="H32651" s="192"/>
    </row>
    <row r="32652" spans="6:8" x14ac:dyDescent="0.2">
      <c r="F32652" s="195"/>
      <c r="G32652" s="196"/>
      <c r="H32652" s="192"/>
    </row>
    <row r="32653" spans="6:8" x14ac:dyDescent="0.2">
      <c r="F32653" s="195"/>
      <c r="G32653" s="196"/>
      <c r="H32653" s="192"/>
    </row>
    <row r="32654" spans="6:8" x14ac:dyDescent="0.2">
      <c r="F32654" s="195"/>
      <c r="G32654" s="196"/>
      <c r="H32654" s="192"/>
    </row>
    <row r="32655" spans="6:8" x14ac:dyDescent="0.2">
      <c r="F32655" s="195"/>
      <c r="G32655" s="196"/>
      <c r="H32655" s="192"/>
    </row>
    <row r="32656" spans="6:8" x14ac:dyDescent="0.2">
      <c r="F32656" s="195"/>
      <c r="G32656" s="196"/>
      <c r="H32656" s="192"/>
    </row>
    <row r="32657" spans="6:8" x14ac:dyDescent="0.2">
      <c r="F32657" s="195"/>
      <c r="G32657" s="196"/>
      <c r="H32657" s="192"/>
    </row>
    <row r="32658" spans="6:8" x14ac:dyDescent="0.2">
      <c r="F32658" s="195"/>
      <c r="G32658" s="196"/>
      <c r="H32658" s="192"/>
    </row>
    <row r="32659" spans="6:8" x14ac:dyDescent="0.2">
      <c r="F32659" s="195"/>
      <c r="G32659" s="196"/>
      <c r="H32659" s="192"/>
    </row>
    <row r="32660" spans="6:8" x14ac:dyDescent="0.2">
      <c r="F32660" s="195"/>
      <c r="G32660" s="196"/>
      <c r="H32660" s="192"/>
    </row>
    <row r="32661" spans="6:8" x14ac:dyDescent="0.2">
      <c r="F32661" s="195"/>
      <c r="G32661" s="196"/>
      <c r="H32661" s="192"/>
    </row>
    <row r="32662" spans="6:8" x14ac:dyDescent="0.2">
      <c r="F32662" s="195"/>
      <c r="G32662" s="196"/>
      <c r="H32662" s="192"/>
    </row>
    <row r="32663" spans="6:8" x14ac:dyDescent="0.2">
      <c r="F32663" s="195"/>
      <c r="G32663" s="196"/>
      <c r="H32663" s="192"/>
    </row>
    <row r="32664" spans="6:8" x14ac:dyDescent="0.2">
      <c r="F32664" s="195"/>
      <c r="G32664" s="196"/>
      <c r="H32664" s="192"/>
    </row>
    <row r="32665" spans="6:8" x14ac:dyDescent="0.2">
      <c r="F32665" s="195"/>
      <c r="G32665" s="196"/>
      <c r="H32665" s="192"/>
    </row>
    <row r="32666" spans="6:8" x14ac:dyDescent="0.2">
      <c r="F32666" s="195"/>
      <c r="G32666" s="196"/>
      <c r="H32666" s="192"/>
    </row>
    <row r="32667" spans="6:8" x14ac:dyDescent="0.2">
      <c r="F32667" s="195"/>
      <c r="G32667" s="196"/>
      <c r="H32667" s="192"/>
    </row>
    <row r="32668" spans="6:8" x14ac:dyDescent="0.2">
      <c r="F32668" s="195"/>
      <c r="G32668" s="196"/>
      <c r="H32668" s="192"/>
    </row>
    <row r="32669" spans="6:8" x14ac:dyDescent="0.2">
      <c r="F32669" s="195"/>
      <c r="G32669" s="196"/>
      <c r="H32669" s="192"/>
    </row>
    <row r="32670" spans="6:8" x14ac:dyDescent="0.2">
      <c r="F32670" s="195"/>
      <c r="G32670" s="196"/>
      <c r="H32670" s="192"/>
    </row>
    <row r="32671" spans="6:8" x14ac:dyDescent="0.2">
      <c r="F32671" s="195"/>
      <c r="G32671" s="196"/>
      <c r="H32671" s="192"/>
    </row>
    <row r="32672" spans="6:8" x14ac:dyDescent="0.2">
      <c r="F32672" s="195"/>
      <c r="G32672" s="196"/>
      <c r="H32672" s="192"/>
    </row>
    <row r="32673" spans="6:8" x14ac:dyDescent="0.2">
      <c r="F32673" s="195"/>
      <c r="G32673" s="196"/>
      <c r="H32673" s="192"/>
    </row>
    <row r="32674" spans="6:8" x14ac:dyDescent="0.2">
      <c r="F32674" s="195"/>
      <c r="G32674" s="196"/>
      <c r="H32674" s="192"/>
    </row>
    <row r="32675" spans="6:8" x14ac:dyDescent="0.2">
      <c r="F32675" s="195"/>
      <c r="G32675" s="196"/>
      <c r="H32675" s="192"/>
    </row>
    <row r="32676" spans="6:8" x14ac:dyDescent="0.2">
      <c r="F32676" s="195"/>
      <c r="G32676" s="196"/>
      <c r="H32676" s="192"/>
    </row>
    <row r="32677" spans="6:8" x14ac:dyDescent="0.2">
      <c r="F32677" s="195"/>
      <c r="G32677" s="196"/>
      <c r="H32677" s="192"/>
    </row>
    <row r="32678" spans="6:8" x14ac:dyDescent="0.2">
      <c r="F32678" s="195"/>
      <c r="G32678" s="196"/>
      <c r="H32678" s="192"/>
    </row>
    <row r="32679" spans="6:8" x14ac:dyDescent="0.2">
      <c r="F32679" s="195"/>
      <c r="G32679" s="196"/>
      <c r="H32679" s="192"/>
    </row>
    <row r="32680" spans="6:8" x14ac:dyDescent="0.2">
      <c r="F32680" s="195"/>
      <c r="G32680" s="196"/>
      <c r="H32680" s="192"/>
    </row>
    <row r="32681" spans="6:8" x14ac:dyDescent="0.2">
      <c r="F32681" s="195"/>
      <c r="G32681" s="196"/>
      <c r="H32681" s="192"/>
    </row>
    <row r="32682" spans="6:8" x14ac:dyDescent="0.2">
      <c r="F32682" s="195"/>
      <c r="G32682" s="196"/>
      <c r="H32682" s="192"/>
    </row>
    <row r="32683" spans="6:8" x14ac:dyDescent="0.2">
      <c r="F32683" s="195"/>
      <c r="G32683" s="196"/>
      <c r="H32683" s="192"/>
    </row>
    <row r="32684" spans="6:8" x14ac:dyDescent="0.2">
      <c r="F32684" s="195"/>
      <c r="G32684" s="196"/>
      <c r="H32684" s="192"/>
    </row>
    <row r="32685" spans="6:8" x14ac:dyDescent="0.2">
      <c r="F32685" s="195"/>
      <c r="G32685" s="196"/>
      <c r="H32685" s="192"/>
    </row>
    <row r="32686" spans="6:8" x14ac:dyDescent="0.2">
      <c r="F32686" s="195"/>
      <c r="G32686" s="196"/>
      <c r="H32686" s="192"/>
    </row>
    <row r="32687" spans="6:8" x14ac:dyDescent="0.2">
      <c r="F32687" s="195"/>
      <c r="G32687" s="196"/>
      <c r="H32687" s="192"/>
    </row>
    <row r="32688" spans="6:8" x14ac:dyDescent="0.2">
      <c r="F32688" s="195"/>
      <c r="G32688" s="196"/>
      <c r="H32688" s="192"/>
    </row>
    <row r="32689" spans="6:8" x14ac:dyDescent="0.2">
      <c r="F32689" s="195"/>
      <c r="G32689" s="196"/>
      <c r="H32689" s="192"/>
    </row>
    <row r="32690" spans="6:8" x14ac:dyDescent="0.2">
      <c r="F32690" s="195"/>
      <c r="G32690" s="196"/>
      <c r="H32690" s="192"/>
    </row>
    <row r="32691" spans="6:8" x14ac:dyDescent="0.2">
      <c r="F32691" s="195"/>
      <c r="G32691" s="196"/>
      <c r="H32691" s="192"/>
    </row>
    <row r="32692" spans="6:8" x14ac:dyDescent="0.2">
      <c r="F32692" s="195"/>
      <c r="G32692" s="196"/>
      <c r="H32692" s="192"/>
    </row>
    <row r="32693" spans="6:8" x14ac:dyDescent="0.2">
      <c r="F32693" s="195"/>
      <c r="G32693" s="196"/>
      <c r="H32693" s="192"/>
    </row>
    <row r="32694" spans="6:8" x14ac:dyDescent="0.2">
      <c r="F32694" s="195"/>
      <c r="G32694" s="196"/>
      <c r="H32694" s="192"/>
    </row>
    <row r="32695" spans="6:8" x14ac:dyDescent="0.2">
      <c r="F32695" s="195"/>
      <c r="G32695" s="196"/>
      <c r="H32695" s="192"/>
    </row>
    <row r="32696" spans="6:8" x14ac:dyDescent="0.2">
      <c r="F32696" s="195"/>
      <c r="G32696" s="196"/>
      <c r="H32696" s="192"/>
    </row>
    <row r="32697" spans="6:8" x14ac:dyDescent="0.2">
      <c r="F32697" s="195"/>
      <c r="G32697" s="196"/>
      <c r="H32697" s="192"/>
    </row>
    <row r="32698" spans="6:8" x14ac:dyDescent="0.2">
      <c r="F32698" s="195"/>
      <c r="G32698" s="196"/>
      <c r="H32698" s="192"/>
    </row>
    <row r="32699" spans="6:8" x14ac:dyDescent="0.2">
      <c r="F32699" s="195"/>
      <c r="G32699" s="196"/>
      <c r="H32699" s="192"/>
    </row>
    <row r="32700" spans="6:8" x14ac:dyDescent="0.2">
      <c r="F32700" s="195"/>
      <c r="G32700" s="196"/>
      <c r="H32700" s="192"/>
    </row>
    <row r="32701" spans="6:8" x14ac:dyDescent="0.2">
      <c r="F32701" s="195"/>
      <c r="G32701" s="196"/>
      <c r="H32701" s="192"/>
    </row>
    <row r="32702" spans="6:8" x14ac:dyDescent="0.2">
      <c r="F32702" s="195"/>
      <c r="G32702" s="196"/>
      <c r="H32702" s="192"/>
    </row>
    <row r="32703" spans="6:8" x14ac:dyDescent="0.2">
      <c r="F32703" s="195"/>
      <c r="G32703" s="196"/>
      <c r="H32703" s="192"/>
    </row>
    <row r="32704" spans="6:8" x14ac:dyDescent="0.2">
      <c r="F32704" s="195"/>
      <c r="G32704" s="196"/>
      <c r="H32704" s="192"/>
    </row>
    <row r="32705" spans="6:8" x14ac:dyDescent="0.2">
      <c r="F32705" s="195"/>
      <c r="G32705" s="196"/>
      <c r="H32705" s="192"/>
    </row>
    <row r="32706" spans="6:8" x14ac:dyDescent="0.2">
      <c r="F32706" s="195"/>
      <c r="G32706" s="196"/>
      <c r="H32706" s="192"/>
    </row>
    <row r="32707" spans="6:8" x14ac:dyDescent="0.2">
      <c r="F32707" s="195"/>
      <c r="G32707" s="196"/>
      <c r="H32707" s="192"/>
    </row>
    <row r="32708" spans="6:8" x14ac:dyDescent="0.2">
      <c r="F32708" s="195"/>
      <c r="G32708" s="196"/>
      <c r="H32708" s="192"/>
    </row>
    <row r="32709" spans="6:8" x14ac:dyDescent="0.2">
      <c r="F32709" s="195"/>
      <c r="G32709" s="196"/>
      <c r="H32709" s="192"/>
    </row>
    <row r="32710" spans="6:8" x14ac:dyDescent="0.2">
      <c r="F32710" s="195"/>
      <c r="G32710" s="196"/>
      <c r="H32710" s="192"/>
    </row>
    <row r="32711" spans="6:8" x14ac:dyDescent="0.2">
      <c r="F32711" s="195"/>
      <c r="G32711" s="196"/>
      <c r="H32711" s="192"/>
    </row>
    <row r="32712" spans="6:8" x14ac:dyDescent="0.2">
      <c r="F32712" s="195"/>
      <c r="G32712" s="196"/>
      <c r="H32712" s="192"/>
    </row>
    <row r="32713" spans="6:8" x14ac:dyDescent="0.2">
      <c r="F32713" s="195"/>
      <c r="G32713" s="196"/>
      <c r="H32713" s="192"/>
    </row>
    <row r="32714" spans="6:8" x14ac:dyDescent="0.2">
      <c r="F32714" s="195"/>
      <c r="G32714" s="196"/>
      <c r="H32714" s="192"/>
    </row>
    <row r="32715" spans="6:8" x14ac:dyDescent="0.2">
      <c r="F32715" s="195"/>
      <c r="G32715" s="196"/>
      <c r="H32715" s="192"/>
    </row>
    <row r="32716" spans="6:8" x14ac:dyDescent="0.2">
      <c r="F32716" s="195"/>
      <c r="G32716" s="196"/>
      <c r="H32716" s="192"/>
    </row>
    <row r="32717" spans="6:8" x14ac:dyDescent="0.2">
      <c r="F32717" s="195"/>
      <c r="G32717" s="196"/>
      <c r="H32717" s="192"/>
    </row>
    <row r="32718" spans="6:8" x14ac:dyDescent="0.2">
      <c r="F32718" s="195"/>
      <c r="G32718" s="196"/>
      <c r="H32718" s="192"/>
    </row>
    <row r="32719" spans="6:8" x14ac:dyDescent="0.2">
      <c r="F32719" s="195"/>
      <c r="G32719" s="196"/>
      <c r="H32719" s="192"/>
    </row>
    <row r="32720" spans="6:8" x14ac:dyDescent="0.2">
      <c r="F32720" s="195"/>
      <c r="G32720" s="196"/>
      <c r="H32720" s="192"/>
    </row>
    <row r="32721" spans="6:8" x14ac:dyDescent="0.2">
      <c r="F32721" s="195"/>
      <c r="G32721" s="196"/>
      <c r="H32721" s="192"/>
    </row>
    <row r="32722" spans="6:8" x14ac:dyDescent="0.2">
      <c r="F32722" s="195"/>
      <c r="G32722" s="196"/>
      <c r="H32722" s="192"/>
    </row>
    <row r="32723" spans="6:8" x14ac:dyDescent="0.2">
      <c r="F32723" s="195"/>
      <c r="G32723" s="196"/>
      <c r="H32723" s="192"/>
    </row>
    <row r="32724" spans="6:8" x14ac:dyDescent="0.2">
      <c r="F32724" s="195"/>
      <c r="G32724" s="196"/>
      <c r="H32724" s="192"/>
    </row>
    <row r="32725" spans="6:8" x14ac:dyDescent="0.2">
      <c r="F32725" s="195"/>
      <c r="G32725" s="196"/>
      <c r="H32725" s="192"/>
    </row>
    <row r="32726" spans="6:8" x14ac:dyDescent="0.2">
      <c r="F32726" s="195"/>
      <c r="G32726" s="196"/>
      <c r="H32726" s="192"/>
    </row>
    <row r="32727" spans="6:8" x14ac:dyDescent="0.2">
      <c r="F32727" s="195"/>
      <c r="G32727" s="196"/>
      <c r="H32727" s="192"/>
    </row>
    <row r="32728" spans="6:8" x14ac:dyDescent="0.2">
      <c r="F32728" s="195"/>
      <c r="G32728" s="196"/>
      <c r="H32728" s="192"/>
    </row>
    <row r="32729" spans="6:8" x14ac:dyDescent="0.2">
      <c r="F32729" s="195"/>
      <c r="G32729" s="196"/>
      <c r="H32729" s="192"/>
    </row>
    <row r="32730" spans="6:8" x14ac:dyDescent="0.2">
      <c r="F32730" s="195"/>
      <c r="G32730" s="196"/>
      <c r="H32730" s="192"/>
    </row>
    <row r="32731" spans="6:8" x14ac:dyDescent="0.2">
      <c r="F32731" s="195"/>
      <c r="G32731" s="196"/>
      <c r="H32731" s="192"/>
    </row>
    <row r="32732" spans="6:8" x14ac:dyDescent="0.2">
      <c r="F32732" s="195"/>
      <c r="G32732" s="196"/>
      <c r="H32732" s="192"/>
    </row>
    <row r="32733" spans="6:8" x14ac:dyDescent="0.2">
      <c r="F32733" s="195"/>
      <c r="G32733" s="196"/>
      <c r="H32733" s="192"/>
    </row>
    <row r="32734" spans="6:8" x14ac:dyDescent="0.2">
      <c r="F32734" s="195"/>
      <c r="G32734" s="196"/>
      <c r="H32734" s="192"/>
    </row>
    <row r="32735" spans="6:8" x14ac:dyDescent="0.2">
      <c r="F32735" s="195"/>
      <c r="G32735" s="196"/>
      <c r="H32735" s="192"/>
    </row>
    <row r="32736" spans="6:8" x14ac:dyDescent="0.2">
      <c r="F32736" s="195"/>
      <c r="G32736" s="196"/>
      <c r="H32736" s="192"/>
    </row>
    <row r="32737" spans="6:8" x14ac:dyDescent="0.2">
      <c r="F32737" s="195"/>
      <c r="G32737" s="196"/>
      <c r="H32737" s="192"/>
    </row>
    <row r="32738" spans="6:8" x14ac:dyDescent="0.2">
      <c r="F32738" s="195"/>
      <c r="G32738" s="196"/>
      <c r="H32738" s="192"/>
    </row>
    <row r="32739" spans="6:8" x14ac:dyDescent="0.2">
      <c r="F32739" s="195"/>
      <c r="G32739" s="196"/>
      <c r="H32739" s="192"/>
    </row>
    <row r="32740" spans="6:8" x14ac:dyDescent="0.2">
      <c r="F32740" s="195"/>
      <c r="G32740" s="196"/>
      <c r="H32740" s="192"/>
    </row>
    <row r="32741" spans="6:8" x14ac:dyDescent="0.2">
      <c r="F32741" s="195"/>
      <c r="G32741" s="196"/>
      <c r="H32741" s="192"/>
    </row>
    <row r="32742" spans="6:8" x14ac:dyDescent="0.2">
      <c r="F32742" s="195"/>
      <c r="G32742" s="196"/>
      <c r="H32742" s="192"/>
    </row>
    <row r="32743" spans="6:8" x14ac:dyDescent="0.2">
      <c r="F32743" s="195"/>
      <c r="G32743" s="196"/>
      <c r="H32743" s="192"/>
    </row>
    <row r="32744" spans="6:8" x14ac:dyDescent="0.2">
      <c r="F32744" s="195"/>
      <c r="G32744" s="196"/>
      <c r="H32744" s="192"/>
    </row>
    <row r="32745" spans="6:8" x14ac:dyDescent="0.2">
      <c r="F32745" s="195"/>
      <c r="G32745" s="196"/>
      <c r="H32745" s="192"/>
    </row>
    <row r="32746" spans="6:8" x14ac:dyDescent="0.2">
      <c r="F32746" s="195"/>
      <c r="G32746" s="196"/>
      <c r="H32746" s="192"/>
    </row>
    <row r="32747" spans="6:8" x14ac:dyDescent="0.2">
      <c r="F32747" s="195"/>
      <c r="G32747" s="196"/>
      <c r="H32747" s="192"/>
    </row>
    <row r="32748" spans="6:8" x14ac:dyDescent="0.2">
      <c r="F32748" s="195"/>
      <c r="G32748" s="196"/>
      <c r="H32748" s="192"/>
    </row>
    <row r="32749" spans="6:8" x14ac:dyDescent="0.2">
      <c r="F32749" s="195"/>
      <c r="G32749" s="196"/>
      <c r="H32749" s="192"/>
    </row>
    <row r="32750" spans="6:8" x14ac:dyDescent="0.2">
      <c r="F32750" s="195"/>
      <c r="G32750" s="196"/>
      <c r="H32750" s="192"/>
    </row>
    <row r="32751" spans="6:8" x14ac:dyDescent="0.2">
      <c r="F32751" s="195"/>
      <c r="G32751" s="196"/>
      <c r="H32751" s="192"/>
    </row>
    <row r="32752" spans="6:8" x14ac:dyDescent="0.2">
      <c r="F32752" s="195"/>
      <c r="G32752" s="196"/>
      <c r="H32752" s="192"/>
    </row>
    <row r="32753" spans="6:8" x14ac:dyDescent="0.2">
      <c r="F32753" s="195"/>
      <c r="G32753" s="196"/>
      <c r="H32753" s="192"/>
    </row>
    <row r="32754" spans="6:8" x14ac:dyDescent="0.2">
      <c r="F32754" s="195"/>
      <c r="G32754" s="196"/>
      <c r="H32754" s="192"/>
    </row>
    <row r="32755" spans="6:8" x14ac:dyDescent="0.2">
      <c r="F32755" s="195"/>
      <c r="G32755" s="196"/>
      <c r="H32755" s="192"/>
    </row>
    <row r="32756" spans="6:8" x14ac:dyDescent="0.2">
      <c r="F32756" s="195"/>
      <c r="G32756" s="196"/>
      <c r="H32756" s="192"/>
    </row>
    <row r="32757" spans="6:8" x14ac:dyDescent="0.2">
      <c r="F32757" s="195"/>
      <c r="G32757" s="196"/>
      <c r="H32757" s="192"/>
    </row>
    <row r="32758" spans="6:8" x14ac:dyDescent="0.2">
      <c r="F32758" s="195"/>
      <c r="G32758" s="196"/>
      <c r="H32758" s="192"/>
    </row>
    <row r="32759" spans="6:8" x14ac:dyDescent="0.2">
      <c r="F32759" s="195"/>
      <c r="G32759" s="196"/>
      <c r="H32759" s="192"/>
    </row>
    <row r="32760" spans="6:8" x14ac:dyDescent="0.2">
      <c r="F32760" s="195"/>
      <c r="G32760" s="196"/>
      <c r="H32760" s="192"/>
    </row>
    <row r="32761" spans="6:8" x14ac:dyDescent="0.2">
      <c r="F32761" s="195"/>
      <c r="G32761" s="196"/>
      <c r="H32761" s="192"/>
    </row>
    <row r="32762" spans="6:8" x14ac:dyDescent="0.2">
      <c r="F32762" s="195"/>
      <c r="G32762" s="196"/>
      <c r="H32762" s="192"/>
    </row>
    <row r="32763" spans="6:8" x14ac:dyDescent="0.2">
      <c r="F32763" s="195"/>
      <c r="G32763" s="196"/>
      <c r="H32763" s="192"/>
    </row>
    <row r="32764" spans="6:8" x14ac:dyDescent="0.2">
      <c r="F32764" s="195"/>
      <c r="G32764" s="196"/>
      <c r="H32764" s="192"/>
    </row>
    <row r="32765" spans="6:8" x14ac:dyDescent="0.2">
      <c r="F32765" s="195"/>
      <c r="G32765" s="196"/>
      <c r="H32765" s="192"/>
    </row>
    <row r="32766" spans="6:8" x14ac:dyDescent="0.2">
      <c r="F32766" s="195"/>
      <c r="G32766" s="196"/>
      <c r="H32766" s="192"/>
    </row>
    <row r="32767" spans="6:8" x14ac:dyDescent="0.2">
      <c r="F32767" s="195"/>
      <c r="G32767" s="196"/>
      <c r="H32767" s="192"/>
    </row>
    <row r="32768" spans="6:8" x14ac:dyDescent="0.2">
      <c r="F32768" s="195"/>
      <c r="G32768" s="196"/>
      <c r="H32768" s="192"/>
    </row>
    <row r="32769" spans="6:8" x14ac:dyDescent="0.2">
      <c r="F32769" s="195"/>
      <c r="G32769" s="196"/>
      <c r="H32769" s="192"/>
    </row>
    <row r="32770" spans="6:8" x14ac:dyDescent="0.2">
      <c r="F32770" s="195"/>
      <c r="G32770" s="196"/>
      <c r="H32770" s="192"/>
    </row>
    <row r="32771" spans="6:8" x14ac:dyDescent="0.2">
      <c r="F32771" s="195"/>
      <c r="G32771" s="196"/>
      <c r="H32771" s="192"/>
    </row>
    <row r="32772" spans="6:8" x14ac:dyDescent="0.2">
      <c r="F32772" s="195"/>
      <c r="G32772" s="196"/>
      <c r="H32772" s="192"/>
    </row>
    <row r="32773" spans="6:8" x14ac:dyDescent="0.2">
      <c r="F32773" s="195"/>
      <c r="G32773" s="196"/>
      <c r="H32773" s="192"/>
    </row>
    <row r="32774" spans="6:8" x14ac:dyDescent="0.2">
      <c r="F32774" s="195"/>
      <c r="G32774" s="196"/>
      <c r="H32774" s="192"/>
    </row>
    <row r="32775" spans="6:8" x14ac:dyDescent="0.2">
      <c r="F32775" s="195"/>
      <c r="G32775" s="196"/>
      <c r="H32775" s="192"/>
    </row>
    <row r="32776" spans="6:8" x14ac:dyDescent="0.2">
      <c r="F32776" s="195"/>
      <c r="G32776" s="196"/>
      <c r="H32776" s="192"/>
    </row>
    <row r="32777" spans="6:8" x14ac:dyDescent="0.2">
      <c r="F32777" s="195"/>
      <c r="G32777" s="196"/>
      <c r="H32777" s="192"/>
    </row>
    <row r="32778" spans="6:8" x14ac:dyDescent="0.2">
      <c r="F32778" s="195"/>
      <c r="G32778" s="196"/>
      <c r="H32778" s="192"/>
    </row>
    <row r="32779" spans="6:8" x14ac:dyDescent="0.2">
      <c r="F32779" s="195"/>
      <c r="G32779" s="196"/>
      <c r="H32779" s="192"/>
    </row>
    <row r="32780" spans="6:8" x14ac:dyDescent="0.2">
      <c r="F32780" s="195"/>
      <c r="G32780" s="196"/>
      <c r="H32780" s="192"/>
    </row>
    <row r="32781" spans="6:8" x14ac:dyDescent="0.2">
      <c r="F32781" s="195"/>
      <c r="G32781" s="196"/>
      <c r="H32781" s="192"/>
    </row>
    <row r="32782" spans="6:8" x14ac:dyDescent="0.2">
      <c r="F32782" s="195"/>
      <c r="G32782" s="196"/>
      <c r="H32782" s="192"/>
    </row>
    <row r="32783" spans="6:8" x14ac:dyDescent="0.2">
      <c r="F32783" s="195"/>
      <c r="G32783" s="196"/>
      <c r="H32783" s="192"/>
    </row>
    <row r="32784" spans="6:8" x14ac:dyDescent="0.2">
      <c r="F32784" s="195"/>
      <c r="G32784" s="196"/>
      <c r="H32784" s="192"/>
    </row>
    <row r="32785" spans="6:8" x14ac:dyDescent="0.2">
      <c r="F32785" s="195"/>
      <c r="G32785" s="196"/>
      <c r="H32785" s="192"/>
    </row>
    <row r="32786" spans="6:8" x14ac:dyDescent="0.2">
      <c r="F32786" s="195"/>
      <c r="G32786" s="196"/>
      <c r="H32786" s="192"/>
    </row>
    <row r="32787" spans="6:8" x14ac:dyDescent="0.2">
      <c r="F32787" s="195"/>
      <c r="G32787" s="196"/>
      <c r="H32787" s="192"/>
    </row>
    <row r="32788" spans="6:8" x14ac:dyDescent="0.2">
      <c r="F32788" s="195"/>
      <c r="G32788" s="196"/>
      <c r="H32788" s="192"/>
    </row>
    <row r="32789" spans="6:8" x14ac:dyDescent="0.2">
      <c r="F32789" s="195"/>
      <c r="G32789" s="196"/>
      <c r="H32789" s="192"/>
    </row>
    <row r="32790" spans="6:8" x14ac:dyDescent="0.2">
      <c r="F32790" s="195"/>
      <c r="G32790" s="196"/>
      <c r="H32790" s="192"/>
    </row>
    <row r="32791" spans="6:8" x14ac:dyDescent="0.2">
      <c r="F32791" s="195"/>
      <c r="G32791" s="196"/>
      <c r="H32791" s="192"/>
    </row>
    <row r="32792" spans="6:8" x14ac:dyDescent="0.2">
      <c r="F32792" s="195"/>
      <c r="G32792" s="196"/>
      <c r="H32792" s="192"/>
    </row>
    <row r="32793" spans="6:8" x14ac:dyDescent="0.2">
      <c r="F32793" s="195"/>
      <c r="G32793" s="196"/>
      <c r="H32793" s="192"/>
    </row>
    <row r="32794" spans="6:8" x14ac:dyDescent="0.2">
      <c r="F32794" s="195"/>
      <c r="G32794" s="196"/>
      <c r="H32794" s="192"/>
    </row>
    <row r="32795" spans="6:8" x14ac:dyDescent="0.2">
      <c r="F32795" s="195"/>
      <c r="G32795" s="196"/>
      <c r="H32795" s="192"/>
    </row>
    <row r="32796" spans="6:8" x14ac:dyDescent="0.2">
      <c r="F32796" s="195"/>
      <c r="G32796" s="196"/>
      <c r="H32796" s="192"/>
    </row>
    <row r="32797" spans="6:8" x14ac:dyDescent="0.2">
      <c r="F32797" s="195"/>
      <c r="G32797" s="196"/>
      <c r="H32797" s="192"/>
    </row>
    <row r="32798" spans="6:8" x14ac:dyDescent="0.2">
      <c r="F32798" s="195"/>
      <c r="G32798" s="196"/>
      <c r="H32798" s="192"/>
    </row>
    <row r="32799" spans="6:8" x14ac:dyDescent="0.2">
      <c r="F32799" s="195"/>
      <c r="G32799" s="196"/>
      <c r="H32799" s="192"/>
    </row>
    <row r="32800" spans="6:8" x14ac:dyDescent="0.2">
      <c r="F32800" s="195"/>
      <c r="G32800" s="196"/>
      <c r="H32800" s="192"/>
    </row>
    <row r="32801" spans="6:8" x14ac:dyDescent="0.2">
      <c r="F32801" s="195"/>
      <c r="G32801" s="196"/>
      <c r="H32801" s="192"/>
    </row>
    <row r="32802" spans="6:8" x14ac:dyDescent="0.2">
      <c r="F32802" s="195"/>
      <c r="G32802" s="196"/>
      <c r="H32802" s="192"/>
    </row>
    <row r="32803" spans="6:8" x14ac:dyDescent="0.2">
      <c r="F32803" s="195"/>
      <c r="G32803" s="196"/>
      <c r="H32803" s="192"/>
    </row>
    <row r="32804" spans="6:8" x14ac:dyDescent="0.2">
      <c r="F32804" s="195"/>
      <c r="G32804" s="196"/>
      <c r="H32804" s="192"/>
    </row>
    <row r="32805" spans="6:8" x14ac:dyDescent="0.2">
      <c r="F32805" s="195"/>
      <c r="G32805" s="196"/>
      <c r="H32805" s="192"/>
    </row>
    <row r="32806" spans="6:8" x14ac:dyDescent="0.2">
      <c r="F32806" s="195"/>
      <c r="G32806" s="196"/>
      <c r="H32806" s="192"/>
    </row>
    <row r="32807" spans="6:8" x14ac:dyDescent="0.2">
      <c r="F32807" s="195"/>
      <c r="G32807" s="196"/>
      <c r="H32807" s="192"/>
    </row>
    <row r="32808" spans="6:8" x14ac:dyDescent="0.2">
      <c r="F32808" s="195"/>
      <c r="G32808" s="196"/>
      <c r="H32808" s="192"/>
    </row>
    <row r="32809" spans="6:8" x14ac:dyDescent="0.2">
      <c r="F32809" s="195"/>
      <c r="G32809" s="196"/>
      <c r="H32809" s="192"/>
    </row>
    <row r="32810" spans="6:8" x14ac:dyDescent="0.2">
      <c r="F32810" s="195"/>
      <c r="G32810" s="196"/>
      <c r="H32810" s="192"/>
    </row>
    <row r="32811" spans="6:8" x14ac:dyDescent="0.2">
      <c r="F32811" s="195"/>
      <c r="G32811" s="196"/>
      <c r="H32811" s="192"/>
    </row>
    <row r="32812" spans="6:8" x14ac:dyDescent="0.2">
      <c r="F32812" s="195"/>
      <c r="G32812" s="196"/>
      <c r="H32812" s="192"/>
    </row>
    <row r="32813" spans="6:8" x14ac:dyDescent="0.2">
      <c r="F32813" s="195"/>
      <c r="G32813" s="196"/>
      <c r="H32813" s="192"/>
    </row>
    <row r="32814" spans="6:8" x14ac:dyDescent="0.2">
      <c r="F32814" s="195"/>
      <c r="G32814" s="196"/>
      <c r="H32814" s="192"/>
    </row>
    <row r="32815" spans="6:8" x14ac:dyDescent="0.2">
      <c r="F32815" s="195"/>
      <c r="G32815" s="196"/>
      <c r="H32815" s="192"/>
    </row>
    <row r="32816" spans="6:8" x14ac:dyDescent="0.2">
      <c r="F32816" s="195"/>
      <c r="G32816" s="196"/>
      <c r="H32816" s="192"/>
    </row>
    <row r="32817" spans="6:8" x14ac:dyDescent="0.2">
      <c r="F32817" s="195"/>
      <c r="G32817" s="196"/>
      <c r="H32817" s="192"/>
    </row>
    <row r="32818" spans="6:8" x14ac:dyDescent="0.2">
      <c r="F32818" s="195"/>
      <c r="G32818" s="196"/>
      <c r="H32818" s="192"/>
    </row>
    <row r="32819" spans="6:8" x14ac:dyDescent="0.2">
      <c r="F32819" s="195"/>
      <c r="G32819" s="196"/>
      <c r="H32819" s="192"/>
    </row>
    <row r="32820" spans="6:8" x14ac:dyDescent="0.2">
      <c r="F32820" s="195"/>
      <c r="G32820" s="196"/>
      <c r="H32820" s="192"/>
    </row>
    <row r="32821" spans="6:8" x14ac:dyDescent="0.2">
      <c r="F32821" s="195"/>
      <c r="G32821" s="196"/>
      <c r="H32821" s="192"/>
    </row>
    <row r="32822" spans="6:8" x14ac:dyDescent="0.2">
      <c r="F32822" s="195"/>
      <c r="G32822" s="196"/>
      <c r="H32822" s="192"/>
    </row>
    <row r="32823" spans="6:8" x14ac:dyDescent="0.2">
      <c r="F32823" s="195"/>
      <c r="G32823" s="196"/>
      <c r="H32823" s="192"/>
    </row>
    <row r="32824" spans="6:8" x14ac:dyDescent="0.2">
      <c r="F32824" s="195"/>
      <c r="G32824" s="196"/>
      <c r="H32824" s="192"/>
    </row>
    <row r="32825" spans="6:8" x14ac:dyDescent="0.2">
      <c r="F32825" s="195"/>
      <c r="G32825" s="196"/>
      <c r="H32825" s="192"/>
    </row>
    <row r="32826" spans="6:8" x14ac:dyDescent="0.2">
      <c r="F32826" s="195"/>
      <c r="G32826" s="196"/>
      <c r="H32826" s="192"/>
    </row>
    <row r="32827" spans="6:8" x14ac:dyDescent="0.2">
      <c r="F32827" s="195"/>
      <c r="G32827" s="196"/>
      <c r="H32827" s="192"/>
    </row>
    <row r="32828" spans="6:8" x14ac:dyDescent="0.2">
      <c r="F32828" s="195"/>
      <c r="G32828" s="196"/>
      <c r="H32828" s="192"/>
    </row>
    <row r="32829" spans="6:8" x14ac:dyDescent="0.2">
      <c r="F32829" s="195"/>
      <c r="G32829" s="196"/>
      <c r="H32829" s="192"/>
    </row>
    <row r="32830" spans="6:8" x14ac:dyDescent="0.2">
      <c r="F32830" s="195"/>
      <c r="G32830" s="196"/>
      <c r="H32830" s="192"/>
    </row>
    <row r="32831" spans="6:8" x14ac:dyDescent="0.2">
      <c r="F32831" s="195"/>
      <c r="G32831" s="196"/>
      <c r="H32831" s="192"/>
    </row>
    <row r="32832" spans="6:8" x14ac:dyDescent="0.2">
      <c r="F32832" s="195"/>
      <c r="G32832" s="196"/>
      <c r="H32832" s="192"/>
    </row>
    <row r="32833" spans="6:8" x14ac:dyDescent="0.2">
      <c r="F32833" s="195"/>
      <c r="G32833" s="196"/>
      <c r="H32833" s="192"/>
    </row>
    <row r="32834" spans="6:8" x14ac:dyDescent="0.2">
      <c r="F32834" s="195"/>
      <c r="G32834" s="196"/>
      <c r="H32834" s="192"/>
    </row>
    <row r="32835" spans="6:8" x14ac:dyDescent="0.2">
      <c r="F32835" s="195"/>
      <c r="G32835" s="196"/>
      <c r="H32835" s="192"/>
    </row>
    <row r="32836" spans="6:8" x14ac:dyDescent="0.2">
      <c r="F32836" s="195"/>
      <c r="G32836" s="196"/>
      <c r="H32836" s="192"/>
    </row>
    <row r="32837" spans="6:8" x14ac:dyDescent="0.2">
      <c r="F32837" s="195"/>
      <c r="G32837" s="196"/>
      <c r="H32837" s="192"/>
    </row>
    <row r="32838" spans="6:8" x14ac:dyDescent="0.2">
      <c r="F32838" s="195"/>
      <c r="G32838" s="196"/>
      <c r="H32838" s="192"/>
    </row>
    <row r="32839" spans="6:8" x14ac:dyDescent="0.2">
      <c r="F32839" s="195"/>
      <c r="G32839" s="196"/>
      <c r="H32839" s="192"/>
    </row>
    <row r="32840" spans="6:8" x14ac:dyDescent="0.2">
      <c r="F32840" s="195"/>
      <c r="G32840" s="196"/>
      <c r="H32840" s="192"/>
    </row>
    <row r="32841" spans="6:8" x14ac:dyDescent="0.2">
      <c r="F32841" s="195"/>
      <c r="G32841" s="196"/>
      <c r="H32841" s="192"/>
    </row>
    <row r="32842" spans="6:8" x14ac:dyDescent="0.2">
      <c r="F32842" s="195"/>
      <c r="G32842" s="196"/>
      <c r="H32842" s="192"/>
    </row>
    <row r="32843" spans="6:8" x14ac:dyDescent="0.2">
      <c r="F32843" s="195"/>
      <c r="G32843" s="196"/>
      <c r="H32843" s="192"/>
    </row>
    <row r="32844" spans="6:8" x14ac:dyDescent="0.2">
      <c r="F32844" s="195"/>
      <c r="G32844" s="196"/>
      <c r="H32844" s="192"/>
    </row>
    <row r="32845" spans="6:8" x14ac:dyDescent="0.2">
      <c r="F32845" s="195"/>
      <c r="G32845" s="196"/>
      <c r="H32845" s="192"/>
    </row>
    <row r="32846" spans="6:8" x14ac:dyDescent="0.2">
      <c r="F32846" s="195"/>
      <c r="G32846" s="196"/>
      <c r="H32846" s="192"/>
    </row>
    <row r="32847" spans="6:8" x14ac:dyDescent="0.2">
      <c r="F32847" s="195"/>
      <c r="G32847" s="196"/>
      <c r="H32847" s="192"/>
    </row>
    <row r="32848" spans="6:8" x14ac:dyDescent="0.2">
      <c r="F32848" s="195"/>
      <c r="G32848" s="196"/>
      <c r="H32848" s="192"/>
    </row>
    <row r="32849" spans="6:8" x14ac:dyDescent="0.2">
      <c r="F32849" s="195"/>
      <c r="G32849" s="196"/>
      <c r="H32849" s="192"/>
    </row>
    <row r="32850" spans="6:8" x14ac:dyDescent="0.2">
      <c r="F32850" s="195"/>
      <c r="G32850" s="196"/>
      <c r="H32850" s="192"/>
    </row>
    <row r="32851" spans="6:8" x14ac:dyDescent="0.2">
      <c r="F32851" s="195"/>
      <c r="G32851" s="196"/>
      <c r="H32851" s="192"/>
    </row>
    <row r="32852" spans="6:8" x14ac:dyDescent="0.2">
      <c r="F32852" s="195"/>
      <c r="G32852" s="196"/>
      <c r="H32852" s="192"/>
    </row>
    <row r="32853" spans="6:8" x14ac:dyDescent="0.2">
      <c r="F32853" s="195"/>
      <c r="G32853" s="196"/>
      <c r="H32853" s="192"/>
    </row>
    <row r="32854" spans="6:8" x14ac:dyDescent="0.2">
      <c r="F32854" s="195"/>
      <c r="G32854" s="196"/>
      <c r="H32854" s="192"/>
    </row>
    <row r="32855" spans="6:8" x14ac:dyDescent="0.2">
      <c r="F32855" s="195"/>
      <c r="G32855" s="196"/>
      <c r="H32855" s="192"/>
    </row>
    <row r="32856" spans="6:8" x14ac:dyDescent="0.2">
      <c r="F32856" s="195"/>
      <c r="G32856" s="196"/>
      <c r="H32856" s="192"/>
    </row>
    <row r="32857" spans="6:8" x14ac:dyDescent="0.2">
      <c r="F32857" s="195"/>
      <c r="G32857" s="196"/>
      <c r="H32857" s="192"/>
    </row>
    <row r="32858" spans="6:8" x14ac:dyDescent="0.2">
      <c r="F32858" s="195"/>
      <c r="G32858" s="196"/>
      <c r="H32858" s="192"/>
    </row>
    <row r="32859" spans="6:8" x14ac:dyDescent="0.2">
      <c r="F32859" s="195"/>
      <c r="G32859" s="196"/>
      <c r="H32859" s="192"/>
    </row>
    <row r="32860" spans="6:8" x14ac:dyDescent="0.2">
      <c r="F32860" s="195"/>
      <c r="G32860" s="196"/>
      <c r="H32860" s="192"/>
    </row>
    <row r="32861" spans="6:8" x14ac:dyDescent="0.2">
      <c r="F32861" s="195"/>
      <c r="G32861" s="196"/>
      <c r="H32861" s="192"/>
    </row>
    <row r="32862" spans="6:8" x14ac:dyDescent="0.2">
      <c r="F32862" s="195"/>
      <c r="G32862" s="196"/>
      <c r="H32862" s="192"/>
    </row>
    <row r="32863" spans="6:8" x14ac:dyDescent="0.2">
      <c r="F32863" s="195"/>
      <c r="G32863" s="196"/>
      <c r="H32863" s="192"/>
    </row>
    <row r="32864" spans="6:8" x14ac:dyDescent="0.2">
      <c r="F32864" s="195"/>
      <c r="G32864" s="196"/>
      <c r="H32864" s="192"/>
    </row>
    <row r="32865" spans="6:8" x14ac:dyDescent="0.2">
      <c r="F32865" s="195"/>
      <c r="G32865" s="196"/>
      <c r="H32865" s="192"/>
    </row>
    <row r="32866" spans="6:8" x14ac:dyDescent="0.2">
      <c r="F32866" s="195"/>
      <c r="G32866" s="196"/>
      <c r="H32866" s="192"/>
    </row>
    <row r="32867" spans="6:8" x14ac:dyDescent="0.2">
      <c r="F32867" s="195"/>
      <c r="G32867" s="196"/>
      <c r="H32867" s="192"/>
    </row>
    <row r="32868" spans="6:8" x14ac:dyDescent="0.2">
      <c r="F32868" s="195"/>
      <c r="G32868" s="196"/>
      <c r="H32868" s="192"/>
    </row>
    <row r="32869" spans="6:8" x14ac:dyDescent="0.2">
      <c r="F32869" s="195"/>
      <c r="G32869" s="196"/>
      <c r="H32869" s="192"/>
    </row>
    <row r="32870" spans="6:8" x14ac:dyDescent="0.2">
      <c r="F32870" s="195"/>
      <c r="G32870" s="196"/>
      <c r="H32870" s="192"/>
    </row>
    <row r="32871" spans="6:8" x14ac:dyDescent="0.2">
      <c r="F32871" s="195"/>
      <c r="G32871" s="196"/>
      <c r="H32871" s="192"/>
    </row>
    <row r="32872" spans="6:8" x14ac:dyDescent="0.2">
      <c r="F32872" s="195"/>
      <c r="G32872" s="196"/>
      <c r="H32872" s="192"/>
    </row>
    <row r="32873" spans="6:8" x14ac:dyDescent="0.2">
      <c r="F32873" s="195"/>
      <c r="G32873" s="196"/>
      <c r="H32873" s="192"/>
    </row>
    <row r="32874" spans="6:8" x14ac:dyDescent="0.2">
      <c r="F32874" s="195"/>
      <c r="G32874" s="196"/>
      <c r="H32874" s="192"/>
    </row>
    <row r="32875" spans="6:8" x14ac:dyDescent="0.2">
      <c r="F32875" s="195"/>
      <c r="G32875" s="196"/>
      <c r="H32875" s="192"/>
    </row>
    <row r="32876" spans="6:8" x14ac:dyDescent="0.2">
      <c r="F32876" s="195"/>
      <c r="G32876" s="196"/>
      <c r="H32876" s="192"/>
    </row>
    <row r="32877" spans="6:8" x14ac:dyDescent="0.2">
      <c r="F32877" s="195"/>
      <c r="G32877" s="196"/>
      <c r="H32877" s="192"/>
    </row>
    <row r="32878" spans="6:8" x14ac:dyDescent="0.2">
      <c r="F32878" s="195"/>
      <c r="G32878" s="196"/>
      <c r="H32878" s="192"/>
    </row>
    <row r="32879" spans="6:8" x14ac:dyDescent="0.2">
      <c r="F32879" s="195"/>
      <c r="G32879" s="196"/>
      <c r="H32879" s="192"/>
    </row>
    <row r="32880" spans="6:8" x14ac:dyDescent="0.2">
      <c r="F32880" s="195"/>
      <c r="G32880" s="196"/>
      <c r="H32880" s="192"/>
    </row>
    <row r="32881" spans="6:8" x14ac:dyDescent="0.2">
      <c r="F32881" s="195"/>
      <c r="G32881" s="196"/>
      <c r="H32881" s="192"/>
    </row>
    <row r="32882" spans="6:8" x14ac:dyDescent="0.2">
      <c r="F32882" s="195"/>
      <c r="G32882" s="196"/>
      <c r="H32882" s="192"/>
    </row>
    <row r="32883" spans="6:8" x14ac:dyDescent="0.2">
      <c r="F32883" s="195"/>
      <c r="G32883" s="196"/>
      <c r="H32883" s="192"/>
    </row>
    <row r="32884" spans="6:8" x14ac:dyDescent="0.2">
      <c r="F32884" s="195"/>
      <c r="G32884" s="196"/>
      <c r="H32884" s="192"/>
    </row>
    <row r="32885" spans="6:8" x14ac:dyDescent="0.2">
      <c r="F32885" s="195"/>
      <c r="G32885" s="196"/>
      <c r="H32885" s="192"/>
    </row>
    <row r="32886" spans="6:8" x14ac:dyDescent="0.2">
      <c r="F32886" s="195"/>
      <c r="G32886" s="196"/>
      <c r="H32886" s="192"/>
    </row>
    <row r="32887" spans="6:8" x14ac:dyDescent="0.2">
      <c r="F32887" s="195"/>
      <c r="G32887" s="196"/>
      <c r="H32887" s="192"/>
    </row>
    <row r="32888" spans="6:8" x14ac:dyDescent="0.2">
      <c r="F32888" s="195"/>
      <c r="G32888" s="196"/>
      <c r="H32888" s="192"/>
    </row>
    <row r="32889" spans="6:8" x14ac:dyDescent="0.2">
      <c r="F32889" s="195"/>
      <c r="G32889" s="196"/>
      <c r="H32889" s="192"/>
    </row>
    <row r="32890" spans="6:8" x14ac:dyDescent="0.2">
      <c r="F32890" s="195"/>
      <c r="G32890" s="196"/>
      <c r="H32890" s="192"/>
    </row>
    <row r="32891" spans="6:8" x14ac:dyDescent="0.2">
      <c r="F32891" s="195"/>
      <c r="G32891" s="196"/>
      <c r="H32891" s="192"/>
    </row>
    <row r="32892" spans="6:8" x14ac:dyDescent="0.2">
      <c r="F32892" s="195"/>
      <c r="G32892" s="196"/>
      <c r="H32892" s="192"/>
    </row>
    <row r="32893" spans="6:8" x14ac:dyDescent="0.2">
      <c r="F32893" s="195"/>
      <c r="G32893" s="196"/>
      <c r="H32893" s="192"/>
    </row>
    <row r="32894" spans="6:8" x14ac:dyDescent="0.2">
      <c r="F32894" s="195"/>
      <c r="G32894" s="196"/>
      <c r="H32894" s="192"/>
    </row>
    <row r="32895" spans="6:8" x14ac:dyDescent="0.2">
      <c r="F32895" s="195"/>
      <c r="G32895" s="196"/>
      <c r="H32895" s="192"/>
    </row>
    <row r="32896" spans="6:8" x14ac:dyDescent="0.2">
      <c r="F32896" s="195"/>
      <c r="G32896" s="196"/>
      <c r="H32896" s="192"/>
    </row>
    <row r="32897" spans="6:8" x14ac:dyDescent="0.2">
      <c r="F32897" s="195"/>
      <c r="G32897" s="196"/>
      <c r="H32897" s="192"/>
    </row>
    <row r="32898" spans="6:8" x14ac:dyDescent="0.2">
      <c r="F32898" s="195"/>
      <c r="G32898" s="196"/>
      <c r="H32898" s="192"/>
    </row>
    <row r="32899" spans="6:8" x14ac:dyDescent="0.2">
      <c r="F32899" s="195"/>
      <c r="G32899" s="196"/>
      <c r="H32899" s="192"/>
    </row>
    <row r="32900" spans="6:8" x14ac:dyDescent="0.2">
      <c r="F32900" s="195"/>
      <c r="G32900" s="196"/>
      <c r="H32900" s="192"/>
    </row>
    <row r="32901" spans="6:8" x14ac:dyDescent="0.2">
      <c r="F32901" s="195"/>
      <c r="G32901" s="196"/>
      <c r="H32901" s="192"/>
    </row>
    <row r="32902" spans="6:8" x14ac:dyDescent="0.2">
      <c r="F32902" s="195"/>
      <c r="G32902" s="196"/>
      <c r="H32902" s="192"/>
    </row>
    <row r="32903" spans="6:8" x14ac:dyDescent="0.2">
      <c r="F32903" s="195"/>
      <c r="G32903" s="196"/>
      <c r="H32903" s="192"/>
    </row>
    <row r="32904" spans="6:8" x14ac:dyDescent="0.2">
      <c r="F32904" s="195"/>
      <c r="G32904" s="196"/>
      <c r="H32904" s="192"/>
    </row>
    <row r="32905" spans="6:8" x14ac:dyDescent="0.2">
      <c r="F32905" s="195"/>
      <c r="G32905" s="196"/>
      <c r="H32905" s="192"/>
    </row>
    <row r="32906" spans="6:8" x14ac:dyDescent="0.2">
      <c r="F32906" s="195"/>
      <c r="G32906" s="196"/>
      <c r="H32906" s="192"/>
    </row>
    <row r="32907" spans="6:8" x14ac:dyDescent="0.2">
      <c r="F32907" s="195"/>
      <c r="G32907" s="196"/>
      <c r="H32907" s="192"/>
    </row>
    <row r="32908" spans="6:8" x14ac:dyDescent="0.2">
      <c r="F32908" s="195"/>
      <c r="G32908" s="196"/>
      <c r="H32908" s="192"/>
    </row>
    <row r="32909" spans="6:8" x14ac:dyDescent="0.2">
      <c r="F32909" s="195"/>
      <c r="G32909" s="196"/>
      <c r="H32909" s="192"/>
    </row>
    <row r="32910" spans="6:8" x14ac:dyDescent="0.2">
      <c r="F32910" s="195"/>
      <c r="G32910" s="196"/>
      <c r="H32910" s="192"/>
    </row>
    <row r="32911" spans="6:8" x14ac:dyDescent="0.2">
      <c r="F32911" s="195"/>
      <c r="G32911" s="196"/>
      <c r="H32911" s="192"/>
    </row>
    <row r="32912" spans="6:8" x14ac:dyDescent="0.2">
      <c r="F32912" s="195"/>
      <c r="G32912" s="196"/>
      <c r="H32912" s="192"/>
    </row>
    <row r="32913" spans="6:8" x14ac:dyDescent="0.2">
      <c r="F32913" s="195"/>
      <c r="G32913" s="196"/>
      <c r="H32913" s="192"/>
    </row>
    <row r="32914" spans="6:8" x14ac:dyDescent="0.2">
      <c r="F32914" s="195"/>
      <c r="G32914" s="196"/>
      <c r="H32914" s="192"/>
    </row>
    <row r="32915" spans="6:8" x14ac:dyDescent="0.2">
      <c r="F32915" s="195"/>
      <c r="G32915" s="196"/>
      <c r="H32915" s="192"/>
    </row>
    <row r="32916" spans="6:8" x14ac:dyDescent="0.2">
      <c r="F32916" s="195"/>
      <c r="G32916" s="196"/>
      <c r="H32916" s="192"/>
    </row>
    <row r="32917" spans="6:8" x14ac:dyDescent="0.2">
      <c r="F32917" s="195"/>
      <c r="G32917" s="196"/>
      <c r="H32917" s="192"/>
    </row>
    <row r="32918" spans="6:8" x14ac:dyDescent="0.2">
      <c r="F32918" s="195"/>
      <c r="G32918" s="196"/>
      <c r="H32918" s="192"/>
    </row>
    <row r="32919" spans="6:8" x14ac:dyDescent="0.2">
      <c r="F32919" s="195"/>
      <c r="G32919" s="196"/>
      <c r="H32919" s="192"/>
    </row>
    <row r="32920" spans="6:8" x14ac:dyDescent="0.2">
      <c r="F32920" s="195"/>
      <c r="G32920" s="196"/>
      <c r="H32920" s="192"/>
    </row>
    <row r="32921" spans="6:8" x14ac:dyDescent="0.2">
      <c r="F32921" s="195"/>
      <c r="G32921" s="196"/>
      <c r="H32921" s="192"/>
    </row>
    <row r="32922" spans="6:8" x14ac:dyDescent="0.2">
      <c r="F32922" s="195"/>
      <c r="G32922" s="196"/>
      <c r="H32922" s="192"/>
    </row>
    <row r="32923" spans="6:8" x14ac:dyDescent="0.2">
      <c r="F32923" s="195"/>
      <c r="G32923" s="196"/>
      <c r="H32923" s="192"/>
    </row>
    <row r="32924" spans="6:8" x14ac:dyDescent="0.2">
      <c r="F32924" s="195"/>
      <c r="G32924" s="196"/>
      <c r="H32924" s="192"/>
    </row>
    <row r="32925" spans="6:8" x14ac:dyDescent="0.2">
      <c r="F32925" s="195"/>
      <c r="G32925" s="196"/>
      <c r="H32925" s="192"/>
    </row>
    <row r="32926" spans="6:8" x14ac:dyDescent="0.2">
      <c r="F32926" s="195"/>
      <c r="G32926" s="196"/>
      <c r="H32926" s="192"/>
    </row>
    <row r="32927" spans="6:8" x14ac:dyDescent="0.2">
      <c r="F32927" s="195"/>
      <c r="G32927" s="196"/>
      <c r="H32927" s="192"/>
    </row>
    <row r="32928" spans="6:8" x14ac:dyDescent="0.2">
      <c r="F32928" s="195"/>
      <c r="G32928" s="196"/>
      <c r="H32928" s="192"/>
    </row>
    <row r="32929" spans="6:8" x14ac:dyDescent="0.2">
      <c r="F32929" s="195"/>
      <c r="G32929" s="196"/>
      <c r="H32929" s="192"/>
    </row>
    <row r="32930" spans="6:8" x14ac:dyDescent="0.2">
      <c r="F32930" s="195"/>
      <c r="G32930" s="196"/>
      <c r="H32930" s="192"/>
    </row>
    <row r="32931" spans="6:8" x14ac:dyDescent="0.2">
      <c r="F32931" s="195"/>
      <c r="G32931" s="196"/>
      <c r="H32931" s="192"/>
    </row>
    <row r="32932" spans="6:8" x14ac:dyDescent="0.2">
      <c r="F32932" s="195"/>
      <c r="G32932" s="196"/>
      <c r="H32932" s="192"/>
    </row>
    <row r="32933" spans="6:8" x14ac:dyDescent="0.2">
      <c r="F32933" s="195"/>
      <c r="G32933" s="196"/>
      <c r="H32933" s="192"/>
    </row>
    <row r="32934" spans="6:8" x14ac:dyDescent="0.2">
      <c r="F32934" s="195"/>
      <c r="G32934" s="196"/>
      <c r="H32934" s="192"/>
    </row>
    <row r="32935" spans="6:8" x14ac:dyDescent="0.2">
      <c r="F32935" s="195"/>
      <c r="G32935" s="196"/>
      <c r="H32935" s="192"/>
    </row>
    <row r="32936" spans="6:8" x14ac:dyDescent="0.2">
      <c r="F32936" s="195"/>
      <c r="G32936" s="196"/>
      <c r="H32936" s="192"/>
    </row>
    <row r="32937" spans="6:8" x14ac:dyDescent="0.2">
      <c r="F32937" s="195"/>
      <c r="G32937" s="196"/>
      <c r="H32937" s="192"/>
    </row>
    <row r="32938" spans="6:8" x14ac:dyDescent="0.2">
      <c r="F32938" s="195"/>
      <c r="G32938" s="196"/>
      <c r="H32938" s="192"/>
    </row>
    <row r="32939" spans="6:8" x14ac:dyDescent="0.2">
      <c r="F32939" s="195"/>
      <c r="G32939" s="196"/>
      <c r="H32939" s="192"/>
    </row>
    <row r="32940" spans="6:8" x14ac:dyDescent="0.2">
      <c r="F32940" s="195"/>
      <c r="G32940" s="196"/>
      <c r="H32940" s="192"/>
    </row>
    <row r="32941" spans="6:8" x14ac:dyDescent="0.2">
      <c r="F32941" s="195"/>
      <c r="G32941" s="196"/>
      <c r="H32941" s="192"/>
    </row>
    <row r="32942" spans="6:8" x14ac:dyDescent="0.2">
      <c r="F32942" s="195"/>
      <c r="G32942" s="196"/>
      <c r="H32942" s="192"/>
    </row>
    <row r="32943" spans="6:8" x14ac:dyDescent="0.2">
      <c r="F32943" s="195"/>
      <c r="G32943" s="196"/>
      <c r="H32943" s="192"/>
    </row>
    <row r="32944" spans="6:8" x14ac:dyDescent="0.2">
      <c r="F32944" s="195"/>
      <c r="G32944" s="196"/>
      <c r="H32944" s="192"/>
    </row>
    <row r="32945" spans="6:8" x14ac:dyDescent="0.2">
      <c r="F32945" s="195"/>
      <c r="G32945" s="196"/>
      <c r="H32945" s="192"/>
    </row>
    <row r="32946" spans="6:8" x14ac:dyDescent="0.2">
      <c r="F32946" s="195"/>
      <c r="G32946" s="196"/>
      <c r="H32946" s="192"/>
    </row>
    <row r="32947" spans="6:8" x14ac:dyDescent="0.2">
      <c r="F32947" s="195"/>
      <c r="G32947" s="196"/>
      <c r="H32947" s="192"/>
    </row>
    <row r="32948" spans="6:8" x14ac:dyDescent="0.2">
      <c r="F32948" s="195"/>
      <c r="G32948" s="196"/>
      <c r="H32948" s="192"/>
    </row>
    <row r="32949" spans="6:8" x14ac:dyDescent="0.2">
      <c r="F32949" s="195"/>
      <c r="G32949" s="196"/>
      <c r="H32949" s="192"/>
    </row>
    <row r="32950" spans="6:8" x14ac:dyDescent="0.2">
      <c r="F32950" s="195"/>
      <c r="G32950" s="196"/>
      <c r="H32950" s="192"/>
    </row>
    <row r="32951" spans="6:8" x14ac:dyDescent="0.2">
      <c r="F32951" s="195"/>
      <c r="G32951" s="196"/>
      <c r="H32951" s="192"/>
    </row>
    <row r="32952" spans="6:8" x14ac:dyDescent="0.2">
      <c r="F32952" s="195"/>
      <c r="G32952" s="196"/>
      <c r="H32952" s="192"/>
    </row>
    <row r="32953" spans="6:8" x14ac:dyDescent="0.2">
      <c r="F32953" s="195"/>
      <c r="G32953" s="196"/>
      <c r="H32953" s="192"/>
    </row>
    <row r="32954" spans="6:8" x14ac:dyDescent="0.2">
      <c r="F32954" s="195"/>
      <c r="G32954" s="196"/>
      <c r="H32954" s="192"/>
    </row>
    <row r="32955" spans="6:8" x14ac:dyDescent="0.2">
      <c r="F32955" s="195"/>
      <c r="G32955" s="196"/>
      <c r="H32955" s="192"/>
    </row>
    <row r="32956" spans="6:8" x14ac:dyDescent="0.2">
      <c r="F32956" s="195"/>
      <c r="G32956" s="196"/>
      <c r="H32956" s="192"/>
    </row>
    <row r="32957" spans="6:8" x14ac:dyDescent="0.2">
      <c r="F32957" s="195"/>
      <c r="G32957" s="196"/>
      <c r="H32957" s="192"/>
    </row>
    <row r="32958" spans="6:8" x14ac:dyDescent="0.2">
      <c r="F32958" s="195"/>
      <c r="G32958" s="196"/>
      <c r="H32958" s="192"/>
    </row>
    <row r="32959" spans="6:8" x14ac:dyDescent="0.2">
      <c r="F32959" s="195"/>
      <c r="G32959" s="196"/>
      <c r="H32959" s="192"/>
    </row>
    <row r="32960" spans="6:8" x14ac:dyDescent="0.2">
      <c r="F32960" s="195"/>
      <c r="G32960" s="196"/>
      <c r="H32960" s="192"/>
    </row>
    <row r="32961" spans="6:8" x14ac:dyDescent="0.2">
      <c r="F32961" s="195"/>
      <c r="G32961" s="196"/>
      <c r="H32961" s="192"/>
    </row>
    <row r="32962" spans="6:8" x14ac:dyDescent="0.2">
      <c r="F32962" s="195"/>
      <c r="G32962" s="196"/>
      <c r="H32962" s="192"/>
    </row>
    <row r="32963" spans="6:8" x14ac:dyDescent="0.2">
      <c r="F32963" s="195"/>
      <c r="G32963" s="196"/>
      <c r="H32963" s="192"/>
    </row>
    <row r="32964" spans="6:8" x14ac:dyDescent="0.2">
      <c r="F32964" s="195"/>
      <c r="G32964" s="196"/>
      <c r="H32964" s="192"/>
    </row>
    <row r="32965" spans="6:8" x14ac:dyDescent="0.2">
      <c r="F32965" s="195"/>
      <c r="G32965" s="196"/>
      <c r="H32965" s="192"/>
    </row>
    <row r="32966" spans="6:8" x14ac:dyDescent="0.2">
      <c r="F32966" s="195"/>
      <c r="G32966" s="196"/>
      <c r="H32966" s="192"/>
    </row>
    <row r="32967" spans="6:8" x14ac:dyDescent="0.2">
      <c r="F32967" s="195"/>
      <c r="G32967" s="196"/>
      <c r="H32967" s="192"/>
    </row>
    <row r="32968" spans="6:8" x14ac:dyDescent="0.2">
      <c r="F32968" s="195"/>
      <c r="G32968" s="196"/>
      <c r="H32968" s="192"/>
    </row>
    <row r="32969" spans="6:8" x14ac:dyDescent="0.2">
      <c r="F32969" s="195"/>
      <c r="G32969" s="196"/>
      <c r="H32969" s="192"/>
    </row>
    <row r="32970" spans="6:8" x14ac:dyDescent="0.2">
      <c r="F32970" s="195"/>
      <c r="G32970" s="196"/>
      <c r="H32970" s="192"/>
    </row>
    <row r="32971" spans="6:8" x14ac:dyDescent="0.2">
      <c r="F32971" s="195"/>
      <c r="G32971" s="196"/>
      <c r="H32971" s="192"/>
    </row>
    <row r="32972" spans="6:8" x14ac:dyDescent="0.2">
      <c r="F32972" s="195"/>
      <c r="G32972" s="196"/>
      <c r="H32972" s="192"/>
    </row>
    <row r="32973" spans="6:8" x14ac:dyDescent="0.2">
      <c r="F32973" s="195"/>
      <c r="G32973" s="196"/>
      <c r="H32973" s="192"/>
    </row>
    <row r="32974" spans="6:8" x14ac:dyDescent="0.2">
      <c r="F32974" s="195"/>
      <c r="G32974" s="196"/>
      <c r="H32974" s="192"/>
    </row>
    <row r="32975" spans="6:8" x14ac:dyDescent="0.2">
      <c r="F32975" s="195"/>
      <c r="G32975" s="196"/>
      <c r="H32975" s="192"/>
    </row>
    <row r="32976" spans="6:8" x14ac:dyDescent="0.2">
      <c r="F32976" s="195"/>
      <c r="G32976" s="196"/>
      <c r="H32976" s="192"/>
    </row>
    <row r="32977" spans="6:8" x14ac:dyDescent="0.2">
      <c r="F32977" s="195"/>
      <c r="G32977" s="196"/>
      <c r="H32977" s="192"/>
    </row>
    <row r="32978" spans="6:8" x14ac:dyDescent="0.2">
      <c r="F32978" s="195"/>
      <c r="G32978" s="196"/>
      <c r="H32978" s="192"/>
    </row>
    <row r="32979" spans="6:8" x14ac:dyDescent="0.2">
      <c r="F32979" s="195"/>
      <c r="G32979" s="196"/>
      <c r="H32979" s="192"/>
    </row>
    <row r="32980" spans="6:8" x14ac:dyDescent="0.2">
      <c r="F32980" s="195"/>
      <c r="G32980" s="196"/>
      <c r="H32980" s="192"/>
    </row>
    <row r="32981" spans="6:8" x14ac:dyDescent="0.2">
      <c r="F32981" s="195"/>
      <c r="G32981" s="196"/>
      <c r="H32981" s="192"/>
    </row>
    <row r="32982" spans="6:8" x14ac:dyDescent="0.2">
      <c r="F32982" s="195"/>
      <c r="G32982" s="196"/>
      <c r="H32982" s="192"/>
    </row>
    <row r="32983" spans="6:8" x14ac:dyDescent="0.2">
      <c r="F32983" s="195"/>
      <c r="G32983" s="196"/>
      <c r="H32983" s="192"/>
    </row>
    <row r="32984" spans="6:8" x14ac:dyDescent="0.2">
      <c r="F32984" s="195"/>
      <c r="G32984" s="196"/>
      <c r="H32984" s="192"/>
    </row>
    <row r="32985" spans="6:8" x14ac:dyDescent="0.2">
      <c r="F32985" s="195"/>
      <c r="G32985" s="196"/>
      <c r="H32985" s="192"/>
    </row>
    <row r="32986" spans="6:8" x14ac:dyDescent="0.2">
      <c r="F32986" s="195"/>
      <c r="G32986" s="196"/>
      <c r="H32986" s="192"/>
    </row>
    <row r="32987" spans="6:8" x14ac:dyDescent="0.2">
      <c r="F32987" s="195"/>
      <c r="G32987" s="196"/>
      <c r="H32987" s="192"/>
    </row>
    <row r="32988" spans="6:8" x14ac:dyDescent="0.2">
      <c r="F32988" s="195"/>
      <c r="G32988" s="196"/>
      <c r="H32988" s="192"/>
    </row>
    <row r="32989" spans="6:8" x14ac:dyDescent="0.2">
      <c r="F32989" s="195"/>
      <c r="G32989" s="196"/>
      <c r="H32989" s="192"/>
    </row>
    <row r="32990" spans="6:8" x14ac:dyDescent="0.2">
      <c r="F32990" s="195"/>
      <c r="G32990" s="196"/>
      <c r="H32990" s="192"/>
    </row>
    <row r="32991" spans="6:8" x14ac:dyDescent="0.2">
      <c r="F32991" s="195"/>
      <c r="G32991" s="196"/>
      <c r="H32991" s="192"/>
    </row>
    <row r="32992" spans="6:8" x14ac:dyDescent="0.2">
      <c r="F32992" s="195"/>
      <c r="G32992" s="196"/>
      <c r="H32992" s="192"/>
    </row>
    <row r="32993" spans="6:8" x14ac:dyDescent="0.2">
      <c r="F32993" s="195"/>
      <c r="G32993" s="196"/>
      <c r="H32993" s="192"/>
    </row>
    <row r="32994" spans="6:8" x14ac:dyDescent="0.2">
      <c r="F32994" s="195"/>
      <c r="G32994" s="196"/>
      <c r="H32994" s="192"/>
    </row>
    <row r="32995" spans="6:8" x14ac:dyDescent="0.2">
      <c r="F32995" s="195"/>
      <c r="G32995" s="196"/>
      <c r="H32995" s="192"/>
    </row>
    <row r="32996" spans="6:8" x14ac:dyDescent="0.2">
      <c r="F32996" s="195"/>
      <c r="G32996" s="196"/>
      <c r="H32996" s="192"/>
    </row>
    <row r="32997" spans="6:8" x14ac:dyDescent="0.2">
      <c r="F32997" s="195"/>
      <c r="G32997" s="196"/>
      <c r="H32997" s="192"/>
    </row>
    <row r="32998" spans="6:8" x14ac:dyDescent="0.2">
      <c r="F32998" s="195"/>
      <c r="G32998" s="196"/>
      <c r="H32998" s="192"/>
    </row>
    <row r="32999" spans="6:8" x14ac:dyDescent="0.2">
      <c r="F32999" s="195"/>
      <c r="G32999" s="196"/>
      <c r="H32999" s="192"/>
    </row>
    <row r="33000" spans="6:8" x14ac:dyDescent="0.2">
      <c r="F33000" s="195"/>
      <c r="G33000" s="196"/>
      <c r="H33000" s="192"/>
    </row>
    <row r="33001" spans="6:8" x14ac:dyDescent="0.2">
      <c r="F33001" s="195"/>
      <c r="G33001" s="196"/>
      <c r="H33001" s="192"/>
    </row>
    <row r="33002" spans="6:8" x14ac:dyDescent="0.2">
      <c r="F33002" s="195"/>
      <c r="G33002" s="196"/>
      <c r="H33002" s="192"/>
    </row>
    <row r="33003" spans="6:8" x14ac:dyDescent="0.2">
      <c r="F33003" s="195"/>
      <c r="G33003" s="196"/>
      <c r="H33003" s="192"/>
    </row>
    <row r="33004" spans="6:8" x14ac:dyDescent="0.2">
      <c r="F33004" s="195"/>
      <c r="G33004" s="196"/>
      <c r="H33004" s="192"/>
    </row>
    <row r="33005" spans="6:8" x14ac:dyDescent="0.2">
      <c r="F33005" s="195"/>
      <c r="G33005" s="196"/>
      <c r="H33005" s="192"/>
    </row>
    <row r="33006" spans="6:8" x14ac:dyDescent="0.2">
      <c r="F33006" s="195"/>
      <c r="G33006" s="196"/>
      <c r="H33006" s="192"/>
    </row>
    <row r="33007" spans="6:8" x14ac:dyDescent="0.2">
      <c r="F33007" s="195"/>
      <c r="G33007" s="196"/>
      <c r="H33007" s="192"/>
    </row>
    <row r="33008" spans="6:8" x14ac:dyDescent="0.2">
      <c r="F33008" s="195"/>
      <c r="G33008" s="196"/>
      <c r="H33008" s="192"/>
    </row>
    <row r="33009" spans="6:8" x14ac:dyDescent="0.2">
      <c r="F33009" s="195"/>
      <c r="G33009" s="196"/>
      <c r="H33009" s="192"/>
    </row>
    <row r="33010" spans="6:8" x14ac:dyDescent="0.2">
      <c r="F33010" s="195"/>
      <c r="G33010" s="196"/>
      <c r="H33010" s="192"/>
    </row>
    <row r="33011" spans="6:8" x14ac:dyDescent="0.2">
      <c r="F33011" s="195"/>
      <c r="G33011" s="196"/>
      <c r="H33011" s="192"/>
    </row>
    <row r="33012" spans="6:8" x14ac:dyDescent="0.2">
      <c r="F33012" s="195"/>
      <c r="G33012" s="196"/>
      <c r="H33012" s="192"/>
    </row>
    <row r="33013" spans="6:8" x14ac:dyDescent="0.2">
      <c r="F33013" s="195"/>
      <c r="G33013" s="196"/>
      <c r="H33013" s="192"/>
    </row>
    <row r="33014" spans="6:8" x14ac:dyDescent="0.2">
      <c r="F33014" s="195"/>
      <c r="G33014" s="196"/>
      <c r="H33014" s="192"/>
    </row>
    <row r="33015" spans="6:8" x14ac:dyDescent="0.2">
      <c r="F33015" s="195"/>
      <c r="G33015" s="196"/>
      <c r="H33015" s="192"/>
    </row>
    <row r="33016" spans="6:8" x14ac:dyDescent="0.2">
      <c r="F33016" s="195"/>
      <c r="G33016" s="196"/>
      <c r="H33016" s="192"/>
    </row>
    <row r="33017" spans="6:8" x14ac:dyDescent="0.2">
      <c r="F33017" s="195"/>
      <c r="G33017" s="196"/>
      <c r="H33017" s="192"/>
    </row>
    <row r="33018" spans="6:8" x14ac:dyDescent="0.2">
      <c r="F33018" s="195"/>
      <c r="G33018" s="196"/>
      <c r="H33018" s="192"/>
    </row>
    <row r="33019" spans="6:8" x14ac:dyDescent="0.2">
      <c r="F33019" s="195"/>
      <c r="G33019" s="196"/>
      <c r="H33019" s="192"/>
    </row>
    <row r="33020" spans="6:8" x14ac:dyDescent="0.2">
      <c r="F33020" s="195"/>
      <c r="G33020" s="196"/>
      <c r="H33020" s="192"/>
    </row>
    <row r="33021" spans="6:8" x14ac:dyDescent="0.2">
      <c r="F33021" s="195"/>
      <c r="G33021" s="196"/>
      <c r="H33021" s="192"/>
    </row>
    <row r="33022" spans="6:8" x14ac:dyDescent="0.2">
      <c r="F33022" s="195"/>
      <c r="G33022" s="196"/>
      <c r="H33022" s="192"/>
    </row>
    <row r="33023" spans="6:8" x14ac:dyDescent="0.2">
      <c r="F33023" s="195"/>
      <c r="G33023" s="196"/>
      <c r="H33023" s="192"/>
    </row>
    <row r="33024" spans="6:8" x14ac:dyDescent="0.2">
      <c r="F33024" s="195"/>
      <c r="G33024" s="196"/>
      <c r="H33024" s="192"/>
    </row>
    <row r="33025" spans="6:8" x14ac:dyDescent="0.2">
      <c r="F33025" s="195"/>
      <c r="G33025" s="196"/>
      <c r="H33025" s="192"/>
    </row>
    <row r="33026" spans="6:8" x14ac:dyDescent="0.2">
      <c r="F33026" s="195"/>
      <c r="G33026" s="196"/>
      <c r="H33026" s="192"/>
    </row>
    <row r="33027" spans="6:8" x14ac:dyDescent="0.2">
      <c r="F33027" s="195"/>
      <c r="G33027" s="196"/>
      <c r="H33027" s="192"/>
    </row>
    <row r="33028" spans="6:8" x14ac:dyDescent="0.2">
      <c r="F33028" s="195"/>
      <c r="G33028" s="196"/>
      <c r="H33028" s="192"/>
    </row>
    <row r="33029" spans="6:8" x14ac:dyDescent="0.2">
      <c r="F33029" s="195"/>
      <c r="G33029" s="196"/>
      <c r="H33029" s="192"/>
    </row>
    <row r="33030" spans="6:8" x14ac:dyDescent="0.2">
      <c r="F33030" s="195"/>
      <c r="G33030" s="196"/>
      <c r="H33030" s="192"/>
    </row>
    <row r="33031" spans="6:8" x14ac:dyDescent="0.2">
      <c r="F33031" s="195"/>
      <c r="G33031" s="196"/>
      <c r="H33031" s="192"/>
    </row>
    <row r="33032" spans="6:8" x14ac:dyDescent="0.2">
      <c r="F33032" s="195"/>
      <c r="G33032" s="196"/>
      <c r="H33032" s="192"/>
    </row>
    <row r="33033" spans="6:8" x14ac:dyDescent="0.2">
      <c r="F33033" s="195"/>
      <c r="G33033" s="196"/>
      <c r="H33033" s="192"/>
    </row>
    <row r="33034" spans="6:8" x14ac:dyDescent="0.2">
      <c r="F33034" s="195"/>
      <c r="G33034" s="196"/>
      <c r="H33034" s="192"/>
    </row>
    <row r="33035" spans="6:8" x14ac:dyDescent="0.2">
      <c r="F33035" s="195"/>
      <c r="G33035" s="196"/>
      <c r="H33035" s="192"/>
    </row>
    <row r="33036" spans="6:8" x14ac:dyDescent="0.2">
      <c r="F33036" s="195"/>
      <c r="G33036" s="196"/>
      <c r="H33036" s="192"/>
    </row>
    <row r="33037" spans="6:8" x14ac:dyDescent="0.2">
      <c r="F33037" s="195"/>
      <c r="G33037" s="196"/>
      <c r="H33037" s="192"/>
    </row>
    <row r="33038" spans="6:8" x14ac:dyDescent="0.2">
      <c r="F33038" s="195"/>
      <c r="G33038" s="196"/>
      <c r="H33038" s="192"/>
    </row>
    <row r="33039" spans="6:8" x14ac:dyDescent="0.2">
      <c r="F33039" s="195"/>
      <c r="G33039" s="196"/>
      <c r="H33039" s="192"/>
    </row>
    <row r="33040" spans="6:8" x14ac:dyDescent="0.2">
      <c r="F33040" s="195"/>
      <c r="G33040" s="196"/>
      <c r="H33040" s="192"/>
    </row>
    <row r="33041" spans="6:8" x14ac:dyDescent="0.2">
      <c r="F33041" s="195"/>
      <c r="G33041" s="196"/>
      <c r="H33041" s="192"/>
    </row>
    <row r="33042" spans="6:8" x14ac:dyDescent="0.2">
      <c r="F33042" s="195"/>
      <c r="G33042" s="196"/>
      <c r="H33042" s="192"/>
    </row>
    <row r="33043" spans="6:8" x14ac:dyDescent="0.2">
      <c r="F33043" s="195"/>
      <c r="G33043" s="196"/>
      <c r="H33043" s="192"/>
    </row>
    <row r="33044" spans="6:8" x14ac:dyDescent="0.2">
      <c r="F33044" s="195"/>
      <c r="G33044" s="196"/>
      <c r="H33044" s="192"/>
    </row>
    <row r="33045" spans="6:8" x14ac:dyDescent="0.2">
      <c r="F33045" s="195"/>
      <c r="G33045" s="196"/>
      <c r="H33045" s="192"/>
    </row>
    <row r="33046" spans="6:8" x14ac:dyDescent="0.2">
      <c r="F33046" s="195"/>
      <c r="G33046" s="196"/>
      <c r="H33046" s="192"/>
    </row>
    <row r="33047" spans="6:8" x14ac:dyDescent="0.2">
      <c r="F33047" s="195"/>
      <c r="G33047" s="196"/>
      <c r="H33047" s="192"/>
    </row>
    <row r="33048" spans="6:8" x14ac:dyDescent="0.2">
      <c r="F33048" s="195"/>
      <c r="G33048" s="196"/>
      <c r="H33048" s="192"/>
    </row>
    <row r="33049" spans="6:8" x14ac:dyDescent="0.2">
      <c r="F33049" s="195"/>
      <c r="G33049" s="196"/>
      <c r="H33049" s="192"/>
    </row>
    <row r="33050" spans="6:8" x14ac:dyDescent="0.2">
      <c r="F33050" s="195"/>
      <c r="G33050" s="196"/>
      <c r="H33050" s="192"/>
    </row>
    <row r="33051" spans="6:8" x14ac:dyDescent="0.2">
      <c r="F33051" s="195"/>
      <c r="G33051" s="196"/>
      <c r="H33051" s="192"/>
    </row>
    <row r="33052" spans="6:8" x14ac:dyDescent="0.2">
      <c r="F33052" s="195"/>
      <c r="G33052" s="196"/>
      <c r="H33052" s="192"/>
    </row>
    <row r="33053" spans="6:8" x14ac:dyDescent="0.2">
      <c r="F33053" s="195"/>
      <c r="G33053" s="196"/>
      <c r="H33053" s="192"/>
    </row>
    <row r="33054" spans="6:8" x14ac:dyDescent="0.2">
      <c r="F33054" s="195"/>
      <c r="G33054" s="196"/>
      <c r="H33054" s="192"/>
    </row>
    <row r="33055" spans="6:8" x14ac:dyDescent="0.2">
      <c r="F33055" s="195"/>
      <c r="G33055" s="196"/>
      <c r="H33055" s="192"/>
    </row>
    <row r="33056" spans="6:8" x14ac:dyDescent="0.2">
      <c r="F33056" s="195"/>
      <c r="G33056" s="196"/>
      <c r="H33056" s="192"/>
    </row>
    <row r="33057" spans="6:8" x14ac:dyDescent="0.2">
      <c r="F33057" s="195"/>
      <c r="G33057" s="196"/>
      <c r="H33057" s="192"/>
    </row>
    <row r="33058" spans="6:8" x14ac:dyDescent="0.2">
      <c r="F33058" s="195"/>
      <c r="G33058" s="196"/>
      <c r="H33058" s="192"/>
    </row>
    <row r="33059" spans="6:8" x14ac:dyDescent="0.2">
      <c r="F33059" s="195"/>
      <c r="G33059" s="196"/>
      <c r="H33059" s="192"/>
    </row>
    <row r="33060" spans="6:8" x14ac:dyDescent="0.2">
      <c r="F33060" s="195"/>
      <c r="G33060" s="196"/>
      <c r="H33060" s="192"/>
    </row>
    <row r="33061" spans="6:8" x14ac:dyDescent="0.2">
      <c r="F33061" s="195"/>
      <c r="G33061" s="196"/>
      <c r="H33061" s="192"/>
    </row>
    <row r="33062" spans="6:8" x14ac:dyDescent="0.2">
      <c r="F33062" s="195"/>
      <c r="G33062" s="196"/>
      <c r="H33062" s="192"/>
    </row>
    <row r="33063" spans="6:8" x14ac:dyDescent="0.2">
      <c r="F33063" s="195"/>
      <c r="G33063" s="196"/>
      <c r="H33063" s="192"/>
    </row>
    <row r="33064" spans="6:8" x14ac:dyDescent="0.2">
      <c r="F33064" s="195"/>
      <c r="G33064" s="196"/>
      <c r="H33064" s="192"/>
    </row>
    <row r="33065" spans="6:8" x14ac:dyDescent="0.2">
      <c r="F33065" s="195"/>
      <c r="G33065" s="196"/>
      <c r="H33065" s="192"/>
    </row>
    <row r="33066" spans="6:8" x14ac:dyDescent="0.2">
      <c r="F33066" s="195"/>
      <c r="G33066" s="196"/>
      <c r="H33066" s="192"/>
    </row>
    <row r="33067" spans="6:8" x14ac:dyDescent="0.2">
      <c r="F33067" s="195"/>
      <c r="G33067" s="196"/>
      <c r="H33067" s="192"/>
    </row>
    <row r="33068" spans="6:8" x14ac:dyDescent="0.2">
      <c r="F33068" s="195"/>
      <c r="G33068" s="196"/>
      <c r="H33068" s="192"/>
    </row>
    <row r="33069" spans="6:8" x14ac:dyDescent="0.2">
      <c r="F33069" s="195"/>
      <c r="G33069" s="196"/>
      <c r="H33069" s="192"/>
    </row>
    <row r="33070" spans="6:8" x14ac:dyDescent="0.2">
      <c r="F33070" s="195"/>
      <c r="G33070" s="196"/>
      <c r="H33070" s="192"/>
    </row>
    <row r="33071" spans="6:8" x14ac:dyDescent="0.2">
      <c r="F33071" s="195"/>
      <c r="G33071" s="196"/>
      <c r="H33071" s="192"/>
    </row>
    <row r="33072" spans="6:8" x14ac:dyDescent="0.2">
      <c r="F33072" s="195"/>
      <c r="G33072" s="196"/>
      <c r="H33072" s="192"/>
    </row>
    <row r="33073" spans="6:8" x14ac:dyDescent="0.2">
      <c r="F33073" s="195"/>
      <c r="G33073" s="196"/>
      <c r="H33073" s="192"/>
    </row>
    <row r="33074" spans="6:8" x14ac:dyDescent="0.2">
      <c r="F33074" s="195"/>
      <c r="G33074" s="196"/>
      <c r="H33074" s="192"/>
    </row>
    <row r="33075" spans="6:8" x14ac:dyDescent="0.2">
      <c r="F33075" s="195"/>
      <c r="G33075" s="196"/>
      <c r="H33075" s="192"/>
    </row>
    <row r="33076" spans="6:8" x14ac:dyDescent="0.2">
      <c r="F33076" s="195"/>
      <c r="G33076" s="196"/>
      <c r="H33076" s="192"/>
    </row>
    <row r="33077" spans="6:8" x14ac:dyDescent="0.2">
      <c r="F33077" s="195"/>
      <c r="G33077" s="196"/>
      <c r="H33077" s="192"/>
    </row>
    <row r="33078" spans="6:8" x14ac:dyDescent="0.2">
      <c r="F33078" s="195"/>
      <c r="G33078" s="196"/>
      <c r="H33078" s="192"/>
    </row>
    <row r="33079" spans="6:8" x14ac:dyDescent="0.2">
      <c r="F33079" s="195"/>
      <c r="G33079" s="196"/>
      <c r="H33079" s="192"/>
    </row>
    <row r="33080" spans="6:8" x14ac:dyDescent="0.2">
      <c r="F33080" s="195"/>
      <c r="G33080" s="196"/>
      <c r="H33080" s="192"/>
    </row>
    <row r="33081" spans="6:8" x14ac:dyDescent="0.2">
      <c r="F33081" s="195"/>
      <c r="G33081" s="196"/>
      <c r="H33081" s="192"/>
    </row>
    <row r="33082" spans="6:8" x14ac:dyDescent="0.2">
      <c r="F33082" s="195"/>
      <c r="G33082" s="196"/>
      <c r="H33082" s="192"/>
    </row>
    <row r="33083" spans="6:8" x14ac:dyDescent="0.2">
      <c r="F33083" s="195"/>
      <c r="G33083" s="196"/>
      <c r="H33083" s="192"/>
    </row>
    <row r="33084" spans="6:8" x14ac:dyDescent="0.2">
      <c r="F33084" s="195"/>
      <c r="G33084" s="196"/>
      <c r="H33084" s="192"/>
    </row>
    <row r="33085" spans="6:8" x14ac:dyDescent="0.2">
      <c r="F33085" s="195"/>
      <c r="G33085" s="196"/>
      <c r="H33085" s="192"/>
    </row>
    <row r="33086" spans="6:8" x14ac:dyDescent="0.2">
      <c r="F33086" s="195"/>
      <c r="G33086" s="196"/>
      <c r="H33086" s="192"/>
    </row>
    <row r="33087" spans="6:8" x14ac:dyDescent="0.2">
      <c r="F33087" s="195"/>
      <c r="G33087" s="196"/>
      <c r="H33087" s="192"/>
    </row>
    <row r="33088" spans="6:8" x14ac:dyDescent="0.2">
      <c r="F33088" s="195"/>
      <c r="G33088" s="196"/>
      <c r="H33088" s="192"/>
    </row>
    <row r="33089" spans="6:8" x14ac:dyDescent="0.2">
      <c r="F33089" s="195"/>
      <c r="G33089" s="196"/>
      <c r="H33089" s="192"/>
    </row>
    <row r="33090" spans="6:8" x14ac:dyDescent="0.2">
      <c r="F33090" s="195"/>
      <c r="G33090" s="196"/>
      <c r="H33090" s="192"/>
    </row>
    <row r="33091" spans="6:8" x14ac:dyDescent="0.2">
      <c r="F33091" s="195"/>
      <c r="G33091" s="196"/>
      <c r="H33091" s="192"/>
    </row>
    <row r="33092" spans="6:8" x14ac:dyDescent="0.2">
      <c r="F33092" s="195"/>
      <c r="G33092" s="196"/>
      <c r="H33092" s="192"/>
    </row>
    <row r="33093" spans="6:8" x14ac:dyDescent="0.2">
      <c r="F33093" s="195"/>
      <c r="G33093" s="196"/>
      <c r="H33093" s="192"/>
    </row>
    <row r="33094" spans="6:8" x14ac:dyDescent="0.2">
      <c r="F33094" s="195"/>
      <c r="G33094" s="196"/>
      <c r="H33094" s="192"/>
    </row>
    <row r="33095" spans="6:8" x14ac:dyDescent="0.2">
      <c r="F33095" s="195"/>
      <c r="G33095" s="196"/>
      <c r="H33095" s="192"/>
    </row>
    <row r="33096" spans="6:8" x14ac:dyDescent="0.2">
      <c r="F33096" s="195"/>
      <c r="G33096" s="196"/>
      <c r="H33096" s="192"/>
    </row>
    <row r="33097" spans="6:8" x14ac:dyDescent="0.2">
      <c r="F33097" s="195"/>
      <c r="G33097" s="196"/>
      <c r="H33097" s="192"/>
    </row>
    <row r="33098" spans="6:8" x14ac:dyDescent="0.2">
      <c r="F33098" s="195"/>
      <c r="G33098" s="196"/>
      <c r="H33098" s="192"/>
    </row>
    <row r="33099" spans="6:8" x14ac:dyDescent="0.2">
      <c r="F33099" s="195"/>
      <c r="G33099" s="196"/>
      <c r="H33099" s="192"/>
    </row>
    <row r="33100" spans="6:8" x14ac:dyDescent="0.2">
      <c r="F33100" s="195"/>
      <c r="G33100" s="196"/>
      <c r="H33100" s="192"/>
    </row>
    <row r="33101" spans="6:8" x14ac:dyDescent="0.2">
      <c r="F33101" s="195"/>
      <c r="G33101" s="196"/>
      <c r="H33101" s="192"/>
    </row>
    <row r="33102" spans="6:8" x14ac:dyDescent="0.2">
      <c r="F33102" s="195"/>
      <c r="G33102" s="196"/>
      <c r="H33102" s="192"/>
    </row>
    <row r="33103" spans="6:8" x14ac:dyDescent="0.2">
      <c r="F33103" s="195"/>
      <c r="G33103" s="196"/>
      <c r="H33103" s="192"/>
    </row>
    <row r="33104" spans="6:8" x14ac:dyDescent="0.2">
      <c r="F33104" s="195"/>
      <c r="G33104" s="196"/>
      <c r="H33104" s="192"/>
    </row>
    <row r="33105" spans="6:8" x14ac:dyDescent="0.2">
      <c r="F33105" s="195"/>
      <c r="G33105" s="196"/>
      <c r="H33105" s="192"/>
    </row>
    <row r="33106" spans="6:8" x14ac:dyDescent="0.2">
      <c r="F33106" s="195"/>
      <c r="G33106" s="196"/>
      <c r="H33106" s="192"/>
    </row>
    <row r="33107" spans="6:8" x14ac:dyDescent="0.2">
      <c r="F33107" s="195"/>
      <c r="G33107" s="196"/>
      <c r="H33107" s="192"/>
    </row>
    <row r="33108" spans="6:8" x14ac:dyDescent="0.2">
      <c r="F33108" s="195"/>
      <c r="G33108" s="196"/>
      <c r="H33108" s="192"/>
    </row>
    <row r="33109" spans="6:8" x14ac:dyDescent="0.2">
      <c r="F33109" s="195"/>
      <c r="G33109" s="196"/>
      <c r="H33109" s="192"/>
    </row>
    <row r="33110" spans="6:8" x14ac:dyDescent="0.2">
      <c r="F33110" s="195"/>
      <c r="G33110" s="196"/>
      <c r="H33110" s="192"/>
    </row>
    <row r="33111" spans="6:8" x14ac:dyDescent="0.2">
      <c r="F33111" s="195"/>
      <c r="G33111" s="196"/>
      <c r="H33111" s="192"/>
    </row>
    <row r="33112" spans="6:8" x14ac:dyDescent="0.2">
      <c r="F33112" s="195"/>
      <c r="G33112" s="196"/>
      <c r="H33112" s="192"/>
    </row>
    <row r="33113" spans="6:8" x14ac:dyDescent="0.2">
      <c r="F33113" s="195"/>
      <c r="G33113" s="196"/>
      <c r="H33113" s="192"/>
    </row>
    <row r="33114" spans="6:8" x14ac:dyDescent="0.2">
      <c r="F33114" s="195"/>
      <c r="G33114" s="196"/>
      <c r="H33114" s="192"/>
    </row>
    <row r="33115" spans="6:8" x14ac:dyDescent="0.2">
      <c r="F33115" s="195"/>
      <c r="G33115" s="196"/>
      <c r="H33115" s="192"/>
    </row>
    <row r="33116" spans="6:8" x14ac:dyDescent="0.2">
      <c r="F33116" s="195"/>
      <c r="G33116" s="196"/>
      <c r="H33116" s="192"/>
    </row>
    <row r="33117" spans="6:8" x14ac:dyDescent="0.2">
      <c r="F33117" s="195"/>
      <c r="G33117" s="196"/>
      <c r="H33117" s="192"/>
    </row>
    <row r="33118" spans="6:8" x14ac:dyDescent="0.2">
      <c r="F33118" s="195"/>
      <c r="G33118" s="196"/>
      <c r="H33118" s="192"/>
    </row>
    <row r="33119" spans="6:8" x14ac:dyDescent="0.2">
      <c r="F33119" s="195"/>
      <c r="G33119" s="196"/>
      <c r="H33119" s="192"/>
    </row>
    <row r="33120" spans="6:8" x14ac:dyDescent="0.2">
      <c r="F33120" s="195"/>
      <c r="G33120" s="196"/>
      <c r="H33120" s="192"/>
    </row>
    <row r="33121" spans="6:8" x14ac:dyDescent="0.2">
      <c r="F33121" s="195"/>
      <c r="G33121" s="196"/>
      <c r="H33121" s="192"/>
    </row>
    <row r="33122" spans="6:8" x14ac:dyDescent="0.2">
      <c r="F33122" s="195"/>
      <c r="G33122" s="196"/>
      <c r="H33122" s="192"/>
    </row>
    <row r="33123" spans="6:8" x14ac:dyDescent="0.2">
      <c r="F33123" s="195"/>
      <c r="G33123" s="196"/>
      <c r="H33123" s="192"/>
    </row>
    <row r="33124" spans="6:8" x14ac:dyDescent="0.2">
      <c r="F33124" s="195"/>
      <c r="G33124" s="196"/>
      <c r="H33124" s="192"/>
    </row>
    <row r="33125" spans="6:8" x14ac:dyDescent="0.2">
      <c r="F33125" s="195"/>
      <c r="G33125" s="196"/>
      <c r="H33125" s="192"/>
    </row>
    <row r="33126" spans="6:8" x14ac:dyDescent="0.2">
      <c r="F33126" s="195"/>
      <c r="G33126" s="196"/>
      <c r="H33126" s="192"/>
    </row>
    <row r="33127" spans="6:8" x14ac:dyDescent="0.2">
      <c r="F33127" s="195"/>
      <c r="G33127" s="196"/>
      <c r="H33127" s="192"/>
    </row>
    <row r="33128" spans="6:8" x14ac:dyDescent="0.2">
      <c r="F33128" s="195"/>
      <c r="G33128" s="196"/>
      <c r="H33128" s="192"/>
    </row>
    <row r="33129" spans="6:8" x14ac:dyDescent="0.2">
      <c r="F33129" s="195"/>
      <c r="G33129" s="196"/>
      <c r="H33129" s="192"/>
    </row>
    <row r="33130" spans="6:8" x14ac:dyDescent="0.2">
      <c r="F33130" s="195"/>
      <c r="G33130" s="196"/>
      <c r="H33130" s="192"/>
    </row>
    <row r="33131" spans="6:8" x14ac:dyDescent="0.2">
      <c r="F33131" s="195"/>
      <c r="G33131" s="196"/>
      <c r="H33131" s="192"/>
    </row>
    <row r="33132" spans="6:8" x14ac:dyDescent="0.2">
      <c r="F33132" s="195"/>
      <c r="G33132" s="196"/>
      <c r="H33132" s="192"/>
    </row>
    <row r="33133" spans="6:8" x14ac:dyDescent="0.2">
      <c r="F33133" s="195"/>
      <c r="G33133" s="196"/>
      <c r="H33133" s="192"/>
    </row>
    <row r="33134" spans="6:8" x14ac:dyDescent="0.2">
      <c r="F33134" s="195"/>
      <c r="G33134" s="196"/>
      <c r="H33134" s="192"/>
    </row>
    <row r="33135" spans="6:8" x14ac:dyDescent="0.2">
      <c r="F33135" s="195"/>
      <c r="G33135" s="196"/>
      <c r="H33135" s="192"/>
    </row>
    <row r="33136" spans="6:8" x14ac:dyDescent="0.2">
      <c r="F33136" s="195"/>
      <c r="G33136" s="196"/>
      <c r="H33136" s="192"/>
    </row>
    <row r="33137" spans="6:8" x14ac:dyDescent="0.2">
      <c r="F33137" s="195"/>
      <c r="G33137" s="196"/>
      <c r="H33137" s="192"/>
    </row>
    <row r="33138" spans="6:8" x14ac:dyDescent="0.2">
      <c r="F33138" s="195"/>
      <c r="G33138" s="196"/>
      <c r="H33138" s="192"/>
    </row>
    <row r="33139" spans="6:8" x14ac:dyDescent="0.2">
      <c r="F33139" s="195"/>
      <c r="G33139" s="196"/>
      <c r="H33139" s="192"/>
    </row>
    <row r="33140" spans="6:8" x14ac:dyDescent="0.2">
      <c r="F33140" s="195"/>
      <c r="G33140" s="196"/>
      <c r="H33140" s="192"/>
    </row>
    <row r="33141" spans="6:8" x14ac:dyDescent="0.2">
      <c r="F33141" s="195"/>
      <c r="G33141" s="196"/>
      <c r="H33141" s="192"/>
    </row>
    <row r="33142" spans="6:8" x14ac:dyDescent="0.2">
      <c r="F33142" s="195"/>
      <c r="G33142" s="196"/>
      <c r="H33142" s="192"/>
    </row>
    <row r="33143" spans="6:8" x14ac:dyDescent="0.2">
      <c r="F33143" s="195"/>
      <c r="G33143" s="196"/>
      <c r="H33143" s="192"/>
    </row>
    <row r="33144" spans="6:8" x14ac:dyDescent="0.2">
      <c r="F33144" s="195"/>
      <c r="G33144" s="196"/>
      <c r="H33144" s="192"/>
    </row>
    <row r="33145" spans="6:8" x14ac:dyDescent="0.2">
      <c r="F33145" s="195"/>
      <c r="G33145" s="196"/>
      <c r="H33145" s="192"/>
    </row>
    <row r="33146" spans="6:8" x14ac:dyDescent="0.2">
      <c r="F33146" s="195"/>
      <c r="G33146" s="196"/>
      <c r="H33146" s="192"/>
    </row>
    <row r="33147" spans="6:8" x14ac:dyDescent="0.2">
      <c r="F33147" s="195"/>
      <c r="G33147" s="196"/>
      <c r="H33147" s="192"/>
    </row>
    <row r="33148" spans="6:8" x14ac:dyDescent="0.2">
      <c r="F33148" s="195"/>
      <c r="G33148" s="196"/>
      <c r="H33148" s="192"/>
    </row>
    <row r="33149" spans="6:8" x14ac:dyDescent="0.2">
      <c r="F33149" s="195"/>
      <c r="G33149" s="196"/>
      <c r="H33149" s="192"/>
    </row>
    <row r="33150" spans="6:8" x14ac:dyDescent="0.2">
      <c r="F33150" s="195"/>
      <c r="G33150" s="196"/>
      <c r="H33150" s="192"/>
    </row>
    <row r="33151" spans="6:8" x14ac:dyDescent="0.2">
      <c r="F33151" s="195"/>
      <c r="G33151" s="196"/>
      <c r="H33151" s="192"/>
    </row>
    <row r="33152" spans="6:8" x14ac:dyDescent="0.2">
      <c r="F33152" s="195"/>
      <c r="G33152" s="196"/>
      <c r="H33152" s="192"/>
    </row>
    <row r="33153" spans="6:8" x14ac:dyDescent="0.2">
      <c r="F33153" s="195"/>
      <c r="G33153" s="196"/>
      <c r="H33153" s="192"/>
    </row>
    <row r="33154" spans="6:8" x14ac:dyDescent="0.2">
      <c r="F33154" s="195"/>
      <c r="G33154" s="196"/>
      <c r="H33154" s="192"/>
    </row>
    <row r="33155" spans="6:8" x14ac:dyDescent="0.2">
      <c r="F33155" s="195"/>
      <c r="G33155" s="196"/>
      <c r="H33155" s="192"/>
    </row>
    <row r="33156" spans="6:8" x14ac:dyDescent="0.2">
      <c r="F33156" s="195"/>
      <c r="G33156" s="196"/>
      <c r="H33156" s="192"/>
    </row>
    <row r="33157" spans="6:8" x14ac:dyDescent="0.2">
      <c r="F33157" s="195"/>
      <c r="G33157" s="196"/>
      <c r="H33157" s="192"/>
    </row>
    <row r="33158" spans="6:8" x14ac:dyDescent="0.2">
      <c r="F33158" s="195"/>
      <c r="G33158" s="196"/>
      <c r="H33158" s="192"/>
    </row>
    <row r="33159" spans="6:8" x14ac:dyDescent="0.2">
      <c r="F33159" s="195"/>
      <c r="G33159" s="196"/>
      <c r="H33159" s="192"/>
    </row>
    <row r="33160" spans="6:8" x14ac:dyDescent="0.2">
      <c r="F33160" s="195"/>
      <c r="G33160" s="196"/>
      <c r="H33160" s="192"/>
    </row>
    <row r="33161" spans="6:8" x14ac:dyDescent="0.2">
      <c r="F33161" s="195"/>
      <c r="G33161" s="196"/>
      <c r="H33161" s="192"/>
    </row>
    <row r="33162" spans="6:8" x14ac:dyDescent="0.2">
      <c r="F33162" s="195"/>
      <c r="G33162" s="196"/>
      <c r="H33162" s="192"/>
    </row>
    <row r="33163" spans="6:8" x14ac:dyDescent="0.2">
      <c r="F33163" s="195"/>
      <c r="G33163" s="196"/>
      <c r="H33163" s="192"/>
    </row>
    <row r="33164" spans="6:8" x14ac:dyDescent="0.2">
      <c r="F33164" s="195"/>
      <c r="G33164" s="196"/>
      <c r="H33164" s="192"/>
    </row>
    <row r="33165" spans="6:8" x14ac:dyDescent="0.2">
      <c r="F33165" s="195"/>
      <c r="G33165" s="196"/>
      <c r="H33165" s="192"/>
    </row>
    <row r="33166" spans="6:8" x14ac:dyDescent="0.2">
      <c r="F33166" s="195"/>
      <c r="G33166" s="196"/>
      <c r="H33166" s="192"/>
    </row>
    <row r="33167" spans="6:8" x14ac:dyDescent="0.2">
      <c r="F33167" s="195"/>
      <c r="G33167" s="196"/>
      <c r="H33167" s="192"/>
    </row>
    <row r="33168" spans="6:8" x14ac:dyDescent="0.2">
      <c r="F33168" s="195"/>
      <c r="G33168" s="196"/>
      <c r="H33168" s="192"/>
    </row>
    <row r="33169" spans="6:8" x14ac:dyDescent="0.2">
      <c r="F33169" s="195"/>
      <c r="G33169" s="196"/>
      <c r="H33169" s="192"/>
    </row>
    <row r="33170" spans="6:8" x14ac:dyDescent="0.2">
      <c r="F33170" s="195"/>
      <c r="G33170" s="196"/>
      <c r="H33170" s="192"/>
    </row>
    <row r="33171" spans="6:8" x14ac:dyDescent="0.2">
      <c r="F33171" s="195"/>
      <c r="G33171" s="196"/>
      <c r="H33171" s="192"/>
    </row>
    <row r="33172" spans="6:8" x14ac:dyDescent="0.2">
      <c r="F33172" s="195"/>
      <c r="G33172" s="196"/>
      <c r="H33172" s="192"/>
    </row>
    <row r="33173" spans="6:8" x14ac:dyDescent="0.2">
      <c r="F33173" s="195"/>
      <c r="G33173" s="196"/>
      <c r="H33173" s="192"/>
    </row>
    <row r="33174" spans="6:8" x14ac:dyDescent="0.2">
      <c r="F33174" s="195"/>
      <c r="G33174" s="196"/>
      <c r="H33174" s="192"/>
    </row>
    <row r="33175" spans="6:8" x14ac:dyDescent="0.2">
      <c r="F33175" s="195"/>
      <c r="G33175" s="196"/>
      <c r="H33175" s="192"/>
    </row>
    <row r="33176" spans="6:8" x14ac:dyDescent="0.2">
      <c r="F33176" s="195"/>
      <c r="G33176" s="196"/>
      <c r="H33176" s="192"/>
    </row>
    <row r="33177" spans="6:8" x14ac:dyDescent="0.2">
      <c r="F33177" s="195"/>
      <c r="G33177" s="196"/>
      <c r="H33177" s="192"/>
    </row>
    <row r="33178" spans="6:8" x14ac:dyDescent="0.2">
      <c r="F33178" s="195"/>
      <c r="G33178" s="196"/>
      <c r="H33178" s="192"/>
    </row>
    <row r="33179" spans="6:8" x14ac:dyDescent="0.2">
      <c r="F33179" s="195"/>
      <c r="G33179" s="196"/>
      <c r="H33179" s="192"/>
    </row>
    <row r="33180" spans="6:8" x14ac:dyDescent="0.2">
      <c r="F33180" s="195"/>
      <c r="G33180" s="196"/>
      <c r="H33180" s="192"/>
    </row>
    <row r="33181" spans="6:8" x14ac:dyDescent="0.2">
      <c r="F33181" s="195"/>
      <c r="G33181" s="196"/>
      <c r="H33181" s="192"/>
    </row>
    <row r="33182" spans="6:8" x14ac:dyDescent="0.2">
      <c r="F33182" s="195"/>
      <c r="G33182" s="196"/>
      <c r="H33182" s="192"/>
    </row>
    <row r="33183" spans="6:8" x14ac:dyDescent="0.2">
      <c r="F33183" s="195"/>
      <c r="G33183" s="196"/>
      <c r="H33183" s="192"/>
    </row>
    <row r="33184" spans="6:8" x14ac:dyDescent="0.2">
      <c r="F33184" s="195"/>
      <c r="G33184" s="196"/>
      <c r="H33184" s="192"/>
    </row>
    <row r="33185" spans="6:8" x14ac:dyDescent="0.2">
      <c r="F33185" s="195"/>
      <c r="G33185" s="196"/>
      <c r="H33185" s="192"/>
    </row>
    <row r="33186" spans="6:8" x14ac:dyDescent="0.2">
      <c r="F33186" s="195"/>
      <c r="G33186" s="196"/>
      <c r="H33186" s="192"/>
    </row>
    <row r="33187" spans="6:8" x14ac:dyDescent="0.2">
      <c r="F33187" s="195"/>
      <c r="G33187" s="196"/>
      <c r="H33187" s="192"/>
    </row>
    <row r="33188" spans="6:8" x14ac:dyDescent="0.2">
      <c r="F33188" s="195"/>
      <c r="G33188" s="196"/>
      <c r="H33188" s="192"/>
    </row>
    <row r="33189" spans="6:8" x14ac:dyDescent="0.2">
      <c r="F33189" s="195"/>
      <c r="G33189" s="196"/>
      <c r="H33189" s="192"/>
    </row>
    <row r="33190" spans="6:8" x14ac:dyDescent="0.2">
      <c r="F33190" s="195"/>
      <c r="G33190" s="196"/>
      <c r="H33190" s="192"/>
    </row>
    <row r="33191" spans="6:8" x14ac:dyDescent="0.2">
      <c r="F33191" s="195"/>
      <c r="G33191" s="196"/>
      <c r="H33191" s="192"/>
    </row>
    <row r="33192" spans="6:8" x14ac:dyDescent="0.2">
      <c r="F33192" s="195"/>
      <c r="G33192" s="196"/>
      <c r="H33192" s="192"/>
    </row>
    <row r="33193" spans="6:8" x14ac:dyDescent="0.2">
      <c r="F33193" s="195"/>
      <c r="G33193" s="196"/>
      <c r="H33193" s="192"/>
    </row>
    <row r="33194" spans="6:8" x14ac:dyDescent="0.2">
      <c r="F33194" s="195"/>
      <c r="G33194" s="196"/>
      <c r="H33194" s="192"/>
    </row>
    <row r="33195" spans="6:8" x14ac:dyDescent="0.2">
      <c r="F33195" s="195"/>
      <c r="G33195" s="196"/>
      <c r="H33195" s="192"/>
    </row>
    <row r="33196" spans="6:8" x14ac:dyDescent="0.2">
      <c r="F33196" s="195"/>
      <c r="G33196" s="196"/>
      <c r="H33196" s="192"/>
    </row>
    <row r="33197" spans="6:8" x14ac:dyDescent="0.2">
      <c r="F33197" s="195"/>
      <c r="G33197" s="196"/>
      <c r="H33197" s="192"/>
    </row>
    <row r="33198" spans="6:8" x14ac:dyDescent="0.2">
      <c r="F33198" s="195"/>
      <c r="G33198" s="196"/>
      <c r="H33198" s="192"/>
    </row>
    <row r="33199" spans="6:8" x14ac:dyDescent="0.2">
      <c r="F33199" s="195"/>
      <c r="G33199" s="196"/>
      <c r="H33199" s="192"/>
    </row>
    <row r="33200" spans="6:8" x14ac:dyDescent="0.2">
      <c r="F33200" s="195"/>
      <c r="G33200" s="196"/>
      <c r="H33200" s="192"/>
    </row>
    <row r="33201" spans="6:8" x14ac:dyDescent="0.2">
      <c r="F33201" s="195"/>
      <c r="G33201" s="196"/>
      <c r="H33201" s="192"/>
    </row>
    <row r="33202" spans="6:8" x14ac:dyDescent="0.2">
      <c r="F33202" s="195"/>
      <c r="G33202" s="196"/>
      <c r="H33202" s="192"/>
    </row>
    <row r="33203" spans="6:8" x14ac:dyDescent="0.2">
      <c r="F33203" s="195"/>
      <c r="G33203" s="196"/>
      <c r="H33203" s="192"/>
    </row>
    <row r="33204" spans="6:8" x14ac:dyDescent="0.2">
      <c r="F33204" s="195"/>
      <c r="G33204" s="196"/>
      <c r="H33204" s="192"/>
    </row>
    <row r="33205" spans="6:8" x14ac:dyDescent="0.2">
      <c r="F33205" s="195"/>
      <c r="G33205" s="196"/>
      <c r="H33205" s="192"/>
    </row>
    <row r="33206" spans="6:8" x14ac:dyDescent="0.2">
      <c r="F33206" s="195"/>
      <c r="G33206" s="196"/>
      <c r="H33206" s="192"/>
    </row>
    <row r="33207" spans="6:8" x14ac:dyDescent="0.2">
      <c r="F33207" s="195"/>
      <c r="G33207" s="196"/>
      <c r="H33207" s="192"/>
    </row>
    <row r="33208" spans="6:8" x14ac:dyDescent="0.2">
      <c r="F33208" s="195"/>
      <c r="G33208" s="196"/>
      <c r="H33208" s="192"/>
    </row>
    <row r="33209" spans="6:8" x14ac:dyDescent="0.2">
      <c r="F33209" s="195"/>
      <c r="G33209" s="196"/>
      <c r="H33209" s="192"/>
    </row>
    <row r="33210" spans="6:8" x14ac:dyDescent="0.2">
      <c r="F33210" s="195"/>
      <c r="G33210" s="196"/>
      <c r="H33210" s="192"/>
    </row>
    <row r="33211" spans="6:8" x14ac:dyDescent="0.2">
      <c r="F33211" s="195"/>
      <c r="G33211" s="196"/>
      <c r="H33211" s="192"/>
    </row>
    <row r="33212" spans="6:8" x14ac:dyDescent="0.2">
      <c r="F33212" s="195"/>
      <c r="G33212" s="196"/>
      <c r="H33212" s="192"/>
    </row>
    <row r="33213" spans="6:8" x14ac:dyDescent="0.2">
      <c r="F33213" s="195"/>
      <c r="G33213" s="196"/>
      <c r="H33213" s="192"/>
    </row>
    <row r="33214" spans="6:8" x14ac:dyDescent="0.2">
      <c r="F33214" s="195"/>
      <c r="G33214" s="196"/>
      <c r="H33214" s="192"/>
    </row>
    <row r="33215" spans="6:8" x14ac:dyDescent="0.2">
      <c r="F33215" s="195"/>
      <c r="G33215" s="196"/>
      <c r="H33215" s="192"/>
    </row>
    <row r="33216" spans="6:8" x14ac:dyDescent="0.2">
      <c r="F33216" s="195"/>
      <c r="G33216" s="196"/>
      <c r="H33216" s="192"/>
    </row>
    <row r="33217" spans="6:8" x14ac:dyDescent="0.2">
      <c r="F33217" s="195"/>
      <c r="G33217" s="196"/>
      <c r="H33217" s="192"/>
    </row>
    <row r="33218" spans="6:8" x14ac:dyDescent="0.2">
      <c r="F33218" s="195"/>
      <c r="G33218" s="196"/>
      <c r="H33218" s="192"/>
    </row>
    <row r="33219" spans="6:8" x14ac:dyDescent="0.2">
      <c r="F33219" s="195"/>
      <c r="G33219" s="196"/>
      <c r="H33219" s="192"/>
    </row>
    <row r="33220" spans="6:8" x14ac:dyDescent="0.2">
      <c r="F33220" s="195"/>
      <c r="G33220" s="196"/>
      <c r="H33220" s="192"/>
    </row>
    <row r="33221" spans="6:8" x14ac:dyDescent="0.2">
      <c r="F33221" s="195"/>
      <c r="G33221" s="196"/>
      <c r="H33221" s="192"/>
    </row>
    <row r="33222" spans="6:8" x14ac:dyDescent="0.2">
      <c r="F33222" s="195"/>
      <c r="G33222" s="196"/>
      <c r="H33222" s="192"/>
    </row>
    <row r="33223" spans="6:8" x14ac:dyDescent="0.2">
      <c r="F33223" s="195"/>
      <c r="G33223" s="196"/>
      <c r="H33223" s="192"/>
    </row>
    <row r="33224" spans="6:8" x14ac:dyDescent="0.2">
      <c r="F33224" s="195"/>
      <c r="G33224" s="196"/>
      <c r="H33224" s="192"/>
    </row>
    <row r="33225" spans="6:8" x14ac:dyDescent="0.2">
      <c r="F33225" s="195"/>
      <c r="G33225" s="196"/>
      <c r="H33225" s="192"/>
    </row>
    <row r="33226" spans="6:8" x14ac:dyDescent="0.2">
      <c r="F33226" s="195"/>
      <c r="G33226" s="196"/>
      <c r="H33226" s="192"/>
    </row>
    <row r="33227" spans="6:8" x14ac:dyDescent="0.2">
      <c r="F33227" s="195"/>
      <c r="G33227" s="196"/>
      <c r="H33227" s="192"/>
    </row>
    <row r="33228" spans="6:8" x14ac:dyDescent="0.2">
      <c r="F33228" s="195"/>
      <c r="G33228" s="196"/>
      <c r="H33228" s="192"/>
    </row>
    <row r="33229" spans="6:8" x14ac:dyDescent="0.2">
      <c r="F33229" s="195"/>
      <c r="G33229" s="196"/>
      <c r="H33229" s="192"/>
    </row>
    <row r="33230" spans="6:8" x14ac:dyDescent="0.2">
      <c r="F33230" s="195"/>
      <c r="G33230" s="196"/>
      <c r="H33230" s="192"/>
    </row>
    <row r="33231" spans="6:8" x14ac:dyDescent="0.2">
      <c r="F33231" s="195"/>
      <c r="G33231" s="196"/>
      <c r="H33231" s="192"/>
    </row>
    <row r="33232" spans="6:8" x14ac:dyDescent="0.2">
      <c r="F33232" s="195"/>
      <c r="G33232" s="196"/>
      <c r="H33232" s="192"/>
    </row>
    <row r="33233" spans="6:8" x14ac:dyDescent="0.2">
      <c r="F33233" s="195"/>
      <c r="G33233" s="196"/>
      <c r="H33233" s="192"/>
    </row>
    <row r="33234" spans="6:8" x14ac:dyDescent="0.2">
      <c r="F33234" s="195"/>
      <c r="G33234" s="196"/>
      <c r="H33234" s="192"/>
    </row>
    <row r="33235" spans="6:8" x14ac:dyDescent="0.2">
      <c r="F33235" s="195"/>
      <c r="G33235" s="196"/>
      <c r="H33235" s="192"/>
    </row>
    <row r="33236" spans="6:8" x14ac:dyDescent="0.2">
      <c r="F33236" s="195"/>
      <c r="G33236" s="196"/>
      <c r="H33236" s="192"/>
    </row>
    <row r="33237" spans="6:8" x14ac:dyDescent="0.2">
      <c r="F33237" s="195"/>
      <c r="G33237" s="196"/>
      <c r="H33237" s="192"/>
    </row>
    <row r="33238" spans="6:8" x14ac:dyDescent="0.2">
      <c r="F33238" s="195"/>
      <c r="G33238" s="196"/>
      <c r="H33238" s="192"/>
    </row>
    <row r="33239" spans="6:8" x14ac:dyDescent="0.2">
      <c r="F33239" s="195"/>
      <c r="G33239" s="196"/>
      <c r="H33239" s="192"/>
    </row>
    <row r="33240" spans="6:8" x14ac:dyDescent="0.2">
      <c r="F33240" s="195"/>
      <c r="G33240" s="196"/>
      <c r="H33240" s="192"/>
    </row>
    <row r="33241" spans="6:8" x14ac:dyDescent="0.2">
      <c r="F33241" s="195"/>
      <c r="G33241" s="196"/>
      <c r="H33241" s="192"/>
    </row>
    <row r="33242" spans="6:8" x14ac:dyDescent="0.2">
      <c r="F33242" s="195"/>
      <c r="G33242" s="196"/>
      <c r="H33242" s="192"/>
    </row>
    <row r="33243" spans="6:8" x14ac:dyDescent="0.2">
      <c r="F33243" s="195"/>
      <c r="G33243" s="196"/>
      <c r="H33243" s="192"/>
    </row>
    <row r="33244" spans="6:8" x14ac:dyDescent="0.2">
      <c r="F33244" s="195"/>
      <c r="G33244" s="196"/>
      <c r="H33244" s="192"/>
    </row>
    <row r="33245" spans="6:8" x14ac:dyDescent="0.2">
      <c r="F33245" s="195"/>
      <c r="G33245" s="196"/>
      <c r="H33245" s="192"/>
    </row>
    <row r="33246" spans="6:8" x14ac:dyDescent="0.2">
      <c r="F33246" s="195"/>
      <c r="G33246" s="196"/>
      <c r="H33246" s="192"/>
    </row>
    <row r="33247" spans="6:8" x14ac:dyDescent="0.2">
      <c r="F33247" s="195"/>
      <c r="G33247" s="196"/>
      <c r="H33247" s="192"/>
    </row>
    <row r="33248" spans="6:8" x14ac:dyDescent="0.2">
      <c r="F33248" s="195"/>
      <c r="G33248" s="196"/>
      <c r="H33248" s="192"/>
    </row>
    <row r="33249" spans="6:8" x14ac:dyDescent="0.2">
      <c r="F33249" s="195"/>
      <c r="G33249" s="196"/>
      <c r="H33249" s="192"/>
    </row>
    <row r="33250" spans="6:8" x14ac:dyDescent="0.2">
      <c r="F33250" s="195"/>
      <c r="G33250" s="196"/>
      <c r="H33250" s="192"/>
    </row>
    <row r="33251" spans="6:8" x14ac:dyDescent="0.2">
      <c r="F33251" s="195"/>
      <c r="G33251" s="196"/>
      <c r="H33251" s="192"/>
    </row>
    <row r="33252" spans="6:8" x14ac:dyDescent="0.2">
      <c r="F33252" s="195"/>
      <c r="G33252" s="196"/>
      <c r="H33252" s="192"/>
    </row>
    <row r="33253" spans="6:8" x14ac:dyDescent="0.2">
      <c r="F33253" s="195"/>
      <c r="G33253" s="196"/>
      <c r="H33253" s="192"/>
    </row>
    <row r="33254" spans="6:8" x14ac:dyDescent="0.2">
      <c r="F33254" s="195"/>
      <c r="G33254" s="196"/>
      <c r="H33254" s="192"/>
    </row>
    <row r="33255" spans="6:8" x14ac:dyDescent="0.2">
      <c r="F33255" s="195"/>
      <c r="G33255" s="196"/>
      <c r="H33255" s="192"/>
    </row>
    <row r="33256" spans="6:8" x14ac:dyDescent="0.2">
      <c r="F33256" s="195"/>
      <c r="G33256" s="196"/>
      <c r="H33256" s="192"/>
    </row>
    <row r="33257" spans="6:8" x14ac:dyDescent="0.2">
      <c r="F33257" s="195"/>
      <c r="G33257" s="196"/>
      <c r="H33257" s="192"/>
    </row>
    <row r="33258" spans="6:8" x14ac:dyDescent="0.2">
      <c r="F33258" s="195"/>
      <c r="G33258" s="196"/>
      <c r="H33258" s="192"/>
    </row>
    <row r="33259" spans="6:8" x14ac:dyDescent="0.2">
      <c r="F33259" s="195"/>
      <c r="G33259" s="196"/>
      <c r="H33259" s="192"/>
    </row>
    <row r="33260" spans="6:8" x14ac:dyDescent="0.2">
      <c r="F33260" s="195"/>
      <c r="G33260" s="196"/>
      <c r="H33260" s="192"/>
    </row>
    <row r="33261" spans="6:8" x14ac:dyDescent="0.2">
      <c r="F33261" s="195"/>
      <c r="G33261" s="196"/>
      <c r="H33261" s="192"/>
    </row>
    <row r="33262" spans="6:8" x14ac:dyDescent="0.2">
      <c r="F33262" s="195"/>
      <c r="G33262" s="196"/>
      <c r="H33262" s="192"/>
    </row>
    <row r="33263" spans="6:8" x14ac:dyDescent="0.2">
      <c r="F33263" s="195"/>
      <c r="G33263" s="196"/>
      <c r="H33263" s="192"/>
    </row>
    <row r="33264" spans="6:8" x14ac:dyDescent="0.2">
      <c r="F33264" s="195"/>
      <c r="G33264" s="196"/>
      <c r="H33264" s="192"/>
    </row>
    <row r="33265" spans="6:8" x14ac:dyDescent="0.2">
      <c r="F33265" s="195"/>
      <c r="G33265" s="196"/>
      <c r="H33265" s="192"/>
    </row>
    <row r="33266" spans="6:8" x14ac:dyDescent="0.2">
      <c r="F33266" s="195"/>
      <c r="G33266" s="196"/>
      <c r="H33266" s="192"/>
    </row>
    <row r="33267" spans="6:8" x14ac:dyDescent="0.2">
      <c r="F33267" s="195"/>
      <c r="G33267" s="196"/>
      <c r="H33267" s="192"/>
    </row>
    <row r="33268" spans="6:8" x14ac:dyDescent="0.2">
      <c r="F33268" s="195"/>
      <c r="G33268" s="196"/>
      <c r="H33268" s="192"/>
    </row>
    <row r="33269" spans="6:8" x14ac:dyDescent="0.2">
      <c r="F33269" s="195"/>
      <c r="G33269" s="196"/>
      <c r="H33269" s="192"/>
    </row>
    <row r="33270" spans="6:8" x14ac:dyDescent="0.2">
      <c r="F33270" s="195"/>
      <c r="G33270" s="196"/>
      <c r="H33270" s="192"/>
    </row>
    <row r="33271" spans="6:8" x14ac:dyDescent="0.2">
      <c r="F33271" s="195"/>
      <c r="G33271" s="196"/>
      <c r="H33271" s="192"/>
    </row>
    <row r="33272" spans="6:8" x14ac:dyDescent="0.2">
      <c r="F33272" s="195"/>
      <c r="G33272" s="196"/>
      <c r="H33272" s="192"/>
    </row>
    <row r="33273" spans="6:8" x14ac:dyDescent="0.2">
      <c r="F33273" s="195"/>
      <c r="G33273" s="196"/>
      <c r="H33273" s="192"/>
    </row>
    <row r="33274" spans="6:8" x14ac:dyDescent="0.2">
      <c r="F33274" s="195"/>
      <c r="G33274" s="196"/>
      <c r="H33274" s="192"/>
    </row>
    <row r="33275" spans="6:8" x14ac:dyDescent="0.2">
      <c r="F33275" s="195"/>
      <c r="G33275" s="196"/>
      <c r="H33275" s="192"/>
    </row>
    <row r="33276" spans="6:8" x14ac:dyDescent="0.2">
      <c r="F33276" s="195"/>
      <c r="G33276" s="196"/>
      <c r="H33276" s="192"/>
    </row>
    <row r="33277" spans="6:8" x14ac:dyDescent="0.2">
      <c r="F33277" s="195"/>
      <c r="G33277" s="196"/>
      <c r="H33277" s="192"/>
    </row>
    <row r="33278" spans="6:8" x14ac:dyDescent="0.2">
      <c r="F33278" s="195"/>
      <c r="G33278" s="196"/>
      <c r="H33278" s="192"/>
    </row>
    <row r="33279" spans="6:8" x14ac:dyDescent="0.2">
      <c r="F33279" s="195"/>
      <c r="G33279" s="196"/>
      <c r="H33279" s="192"/>
    </row>
    <row r="33280" spans="6:8" x14ac:dyDescent="0.2">
      <c r="F33280" s="195"/>
      <c r="G33280" s="196"/>
      <c r="H33280" s="192"/>
    </row>
    <row r="33281" spans="6:8" x14ac:dyDescent="0.2">
      <c r="F33281" s="195"/>
      <c r="G33281" s="196"/>
      <c r="H33281" s="192"/>
    </row>
    <row r="33282" spans="6:8" x14ac:dyDescent="0.2">
      <c r="F33282" s="195"/>
      <c r="G33282" s="196"/>
      <c r="H33282" s="192"/>
    </row>
    <row r="33283" spans="6:8" x14ac:dyDescent="0.2">
      <c r="F33283" s="195"/>
      <c r="G33283" s="196"/>
      <c r="H33283" s="192"/>
    </row>
    <row r="33284" spans="6:8" x14ac:dyDescent="0.2">
      <c r="F33284" s="195"/>
      <c r="G33284" s="196"/>
      <c r="H33284" s="192"/>
    </row>
    <row r="33285" spans="6:8" x14ac:dyDescent="0.2">
      <c r="F33285" s="195"/>
      <c r="G33285" s="196"/>
      <c r="H33285" s="192"/>
    </row>
    <row r="33286" spans="6:8" x14ac:dyDescent="0.2">
      <c r="F33286" s="195"/>
      <c r="G33286" s="196"/>
      <c r="H33286" s="192"/>
    </row>
    <row r="33287" spans="6:8" x14ac:dyDescent="0.2">
      <c r="F33287" s="195"/>
      <c r="G33287" s="196"/>
      <c r="H33287" s="192"/>
    </row>
    <row r="33288" spans="6:8" x14ac:dyDescent="0.2">
      <c r="F33288" s="195"/>
      <c r="G33288" s="196"/>
      <c r="H33288" s="192"/>
    </row>
    <row r="33289" spans="6:8" x14ac:dyDescent="0.2">
      <c r="F33289" s="195"/>
      <c r="G33289" s="196"/>
      <c r="H33289" s="192"/>
    </row>
    <row r="33290" spans="6:8" x14ac:dyDescent="0.2">
      <c r="F33290" s="195"/>
      <c r="G33290" s="196"/>
      <c r="H33290" s="192"/>
    </row>
    <row r="33291" spans="6:8" x14ac:dyDescent="0.2">
      <c r="F33291" s="195"/>
      <c r="G33291" s="196"/>
      <c r="H33291" s="192"/>
    </row>
    <row r="33292" spans="6:8" x14ac:dyDescent="0.2">
      <c r="F33292" s="195"/>
      <c r="G33292" s="196"/>
      <c r="H33292" s="192"/>
    </row>
    <row r="33293" spans="6:8" x14ac:dyDescent="0.2">
      <c r="F33293" s="195"/>
      <c r="G33293" s="196"/>
      <c r="H33293" s="192"/>
    </row>
    <row r="33294" spans="6:8" x14ac:dyDescent="0.2">
      <c r="F33294" s="195"/>
      <c r="G33294" s="196"/>
      <c r="H33294" s="192"/>
    </row>
    <row r="33295" spans="6:8" x14ac:dyDescent="0.2">
      <c r="F33295" s="195"/>
      <c r="G33295" s="196"/>
      <c r="H33295" s="192"/>
    </row>
    <row r="33296" spans="6:8" x14ac:dyDescent="0.2">
      <c r="F33296" s="195"/>
      <c r="G33296" s="196"/>
      <c r="H33296" s="192"/>
    </row>
    <row r="33297" spans="6:8" x14ac:dyDescent="0.2">
      <c r="F33297" s="195"/>
      <c r="G33297" s="196"/>
      <c r="H33297" s="192"/>
    </row>
    <row r="33298" spans="6:8" x14ac:dyDescent="0.2">
      <c r="F33298" s="195"/>
      <c r="G33298" s="196"/>
      <c r="H33298" s="192"/>
    </row>
    <row r="33299" spans="6:8" x14ac:dyDescent="0.2">
      <c r="F33299" s="195"/>
      <c r="G33299" s="196"/>
      <c r="H33299" s="192"/>
    </row>
    <row r="33300" spans="6:8" x14ac:dyDescent="0.2">
      <c r="F33300" s="195"/>
      <c r="G33300" s="196"/>
      <c r="H33300" s="192"/>
    </row>
    <row r="33301" spans="6:8" x14ac:dyDescent="0.2">
      <c r="F33301" s="195"/>
      <c r="G33301" s="196"/>
      <c r="H33301" s="192"/>
    </row>
    <row r="33302" spans="6:8" x14ac:dyDescent="0.2">
      <c r="F33302" s="195"/>
      <c r="G33302" s="196"/>
      <c r="H33302" s="192"/>
    </row>
    <row r="33303" spans="6:8" x14ac:dyDescent="0.2">
      <c r="F33303" s="195"/>
      <c r="G33303" s="196"/>
      <c r="H33303" s="192"/>
    </row>
    <row r="33304" spans="6:8" x14ac:dyDescent="0.2">
      <c r="F33304" s="195"/>
      <c r="G33304" s="196"/>
      <c r="H33304" s="192"/>
    </row>
    <row r="33305" spans="6:8" x14ac:dyDescent="0.2">
      <c r="F33305" s="195"/>
      <c r="G33305" s="196"/>
      <c r="H33305" s="192"/>
    </row>
    <row r="33306" spans="6:8" x14ac:dyDescent="0.2">
      <c r="F33306" s="195"/>
      <c r="G33306" s="196"/>
      <c r="H33306" s="192"/>
    </row>
    <row r="33307" spans="6:8" x14ac:dyDescent="0.2">
      <c r="F33307" s="195"/>
      <c r="G33307" s="196"/>
      <c r="H33307" s="192"/>
    </row>
    <row r="33308" spans="6:8" x14ac:dyDescent="0.2">
      <c r="F33308" s="195"/>
      <c r="G33308" s="196"/>
      <c r="H33308" s="192"/>
    </row>
    <row r="33309" spans="6:8" x14ac:dyDescent="0.2">
      <c r="F33309" s="195"/>
      <c r="G33309" s="196"/>
      <c r="H33309" s="192"/>
    </row>
    <row r="33310" spans="6:8" x14ac:dyDescent="0.2">
      <c r="F33310" s="195"/>
      <c r="G33310" s="196"/>
      <c r="H33310" s="192"/>
    </row>
    <row r="33311" spans="6:8" x14ac:dyDescent="0.2">
      <c r="F33311" s="195"/>
      <c r="G33311" s="196"/>
      <c r="H33311" s="192"/>
    </row>
    <row r="33312" spans="6:8" x14ac:dyDescent="0.2">
      <c r="F33312" s="195"/>
      <c r="G33312" s="196"/>
      <c r="H33312" s="192"/>
    </row>
    <row r="33313" spans="6:8" x14ac:dyDescent="0.2">
      <c r="F33313" s="195"/>
      <c r="G33313" s="196"/>
      <c r="H33313" s="192"/>
    </row>
    <row r="33314" spans="6:8" x14ac:dyDescent="0.2">
      <c r="F33314" s="195"/>
      <c r="G33314" s="196"/>
      <c r="H33314" s="192"/>
    </row>
    <row r="33315" spans="6:8" x14ac:dyDescent="0.2">
      <c r="F33315" s="195"/>
      <c r="G33315" s="196"/>
      <c r="H33315" s="192"/>
    </row>
    <row r="33316" spans="6:8" x14ac:dyDescent="0.2">
      <c r="F33316" s="195"/>
      <c r="G33316" s="196"/>
      <c r="H33316" s="192"/>
    </row>
    <row r="33317" spans="6:8" x14ac:dyDescent="0.2">
      <c r="F33317" s="195"/>
      <c r="G33317" s="196"/>
      <c r="H33317" s="192"/>
    </row>
    <row r="33318" spans="6:8" x14ac:dyDescent="0.2">
      <c r="F33318" s="195"/>
      <c r="G33318" s="196"/>
      <c r="H33318" s="192"/>
    </row>
    <row r="33319" spans="6:8" x14ac:dyDescent="0.2">
      <c r="F33319" s="195"/>
      <c r="G33319" s="196"/>
      <c r="H33319" s="192"/>
    </row>
    <row r="33320" spans="6:8" x14ac:dyDescent="0.2">
      <c r="F33320" s="195"/>
      <c r="G33320" s="196"/>
      <c r="H33320" s="192"/>
    </row>
    <row r="33321" spans="6:8" x14ac:dyDescent="0.2">
      <c r="F33321" s="195"/>
      <c r="G33321" s="196"/>
      <c r="H33321" s="192"/>
    </row>
    <row r="33322" spans="6:8" x14ac:dyDescent="0.2">
      <c r="F33322" s="195"/>
      <c r="G33322" s="196"/>
      <c r="H33322" s="192"/>
    </row>
    <row r="33323" spans="6:8" x14ac:dyDescent="0.2">
      <c r="F33323" s="195"/>
      <c r="G33323" s="196"/>
      <c r="H33323" s="192"/>
    </row>
    <row r="33324" spans="6:8" x14ac:dyDescent="0.2">
      <c r="F33324" s="195"/>
      <c r="G33324" s="196"/>
      <c r="H33324" s="192"/>
    </row>
    <row r="33325" spans="6:8" x14ac:dyDescent="0.2">
      <c r="F33325" s="195"/>
      <c r="G33325" s="196"/>
      <c r="H33325" s="192"/>
    </row>
    <row r="33326" spans="6:8" x14ac:dyDescent="0.2">
      <c r="F33326" s="195"/>
      <c r="G33326" s="196"/>
      <c r="H33326" s="192"/>
    </row>
    <row r="33327" spans="6:8" x14ac:dyDescent="0.2">
      <c r="F33327" s="195"/>
      <c r="G33327" s="196"/>
      <c r="H33327" s="192"/>
    </row>
    <row r="33328" spans="6:8" x14ac:dyDescent="0.2">
      <c r="F33328" s="195"/>
      <c r="G33328" s="196"/>
      <c r="H33328" s="192"/>
    </row>
    <row r="33329" spans="6:8" x14ac:dyDescent="0.2">
      <c r="F33329" s="195"/>
      <c r="G33329" s="196"/>
      <c r="H33329" s="192"/>
    </row>
    <row r="33330" spans="6:8" x14ac:dyDescent="0.2">
      <c r="F33330" s="195"/>
      <c r="G33330" s="196"/>
      <c r="H33330" s="192"/>
    </row>
    <row r="33331" spans="6:8" x14ac:dyDescent="0.2">
      <c r="F33331" s="195"/>
      <c r="G33331" s="196"/>
      <c r="H33331" s="192"/>
    </row>
    <row r="33332" spans="6:8" x14ac:dyDescent="0.2">
      <c r="F33332" s="195"/>
      <c r="G33332" s="196"/>
      <c r="H33332" s="192"/>
    </row>
    <row r="33333" spans="6:8" x14ac:dyDescent="0.2">
      <c r="F33333" s="195"/>
      <c r="G33333" s="196"/>
      <c r="H33333" s="192"/>
    </row>
    <row r="33334" spans="6:8" x14ac:dyDescent="0.2">
      <c r="F33334" s="195"/>
      <c r="G33334" s="196"/>
      <c r="H33334" s="192"/>
    </row>
    <row r="33335" spans="6:8" x14ac:dyDescent="0.2">
      <c r="F33335" s="195"/>
      <c r="G33335" s="196"/>
      <c r="H33335" s="192"/>
    </row>
    <row r="33336" spans="6:8" x14ac:dyDescent="0.2">
      <c r="F33336" s="195"/>
      <c r="G33336" s="196"/>
      <c r="H33336" s="192"/>
    </row>
    <row r="33337" spans="6:8" x14ac:dyDescent="0.2">
      <c r="F33337" s="195"/>
      <c r="G33337" s="196"/>
      <c r="H33337" s="192"/>
    </row>
    <row r="33338" spans="6:8" x14ac:dyDescent="0.2">
      <c r="F33338" s="195"/>
      <c r="G33338" s="196"/>
      <c r="H33338" s="192"/>
    </row>
    <row r="33339" spans="6:8" x14ac:dyDescent="0.2">
      <c r="F33339" s="195"/>
      <c r="G33339" s="196"/>
      <c r="H33339" s="192"/>
    </row>
    <row r="33340" spans="6:8" x14ac:dyDescent="0.2">
      <c r="F33340" s="195"/>
      <c r="G33340" s="196"/>
      <c r="H33340" s="192"/>
    </row>
    <row r="33341" spans="6:8" x14ac:dyDescent="0.2">
      <c r="F33341" s="195"/>
      <c r="G33341" s="196"/>
      <c r="H33341" s="192"/>
    </row>
    <row r="33342" spans="6:8" x14ac:dyDescent="0.2">
      <c r="F33342" s="195"/>
      <c r="G33342" s="196"/>
      <c r="H33342" s="192"/>
    </row>
    <row r="33343" spans="6:8" x14ac:dyDescent="0.2">
      <c r="F33343" s="195"/>
      <c r="G33343" s="196"/>
      <c r="H33343" s="192"/>
    </row>
    <row r="33344" spans="6:8" x14ac:dyDescent="0.2">
      <c r="F33344" s="195"/>
      <c r="G33344" s="196"/>
      <c r="H33344" s="192"/>
    </row>
    <row r="33345" spans="6:8" x14ac:dyDescent="0.2">
      <c r="F33345" s="195"/>
      <c r="G33345" s="196"/>
      <c r="H33345" s="192"/>
    </row>
    <row r="33346" spans="6:8" x14ac:dyDescent="0.2">
      <c r="F33346" s="195"/>
      <c r="G33346" s="196"/>
      <c r="H33346" s="192"/>
    </row>
    <row r="33347" spans="6:8" x14ac:dyDescent="0.2">
      <c r="F33347" s="195"/>
      <c r="G33347" s="196"/>
      <c r="H33347" s="192"/>
    </row>
    <row r="33348" spans="6:8" x14ac:dyDescent="0.2">
      <c r="F33348" s="195"/>
      <c r="G33348" s="196"/>
      <c r="H33348" s="192"/>
    </row>
    <row r="33349" spans="6:8" x14ac:dyDescent="0.2">
      <c r="F33349" s="195"/>
      <c r="G33349" s="196"/>
      <c r="H33349" s="192"/>
    </row>
    <row r="33350" spans="6:8" x14ac:dyDescent="0.2">
      <c r="F33350" s="195"/>
      <c r="G33350" s="196"/>
      <c r="H33350" s="192"/>
    </row>
    <row r="33351" spans="6:8" x14ac:dyDescent="0.2">
      <c r="F33351" s="195"/>
      <c r="G33351" s="196"/>
      <c r="H33351" s="192"/>
    </row>
    <row r="33352" spans="6:8" x14ac:dyDescent="0.2">
      <c r="F33352" s="195"/>
      <c r="G33352" s="196"/>
      <c r="H33352" s="192"/>
    </row>
    <row r="33353" spans="6:8" x14ac:dyDescent="0.2">
      <c r="F33353" s="195"/>
      <c r="G33353" s="196"/>
      <c r="H33353" s="192"/>
    </row>
    <row r="33354" spans="6:8" x14ac:dyDescent="0.2">
      <c r="F33354" s="195"/>
      <c r="G33354" s="196"/>
      <c r="H33354" s="192"/>
    </row>
    <row r="33355" spans="6:8" x14ac:dyDescent="0.2">
      <c r="F33355" s="195"/>
      <c r="G33355" s="196"/>
      <c r="H33355" s="192"/>
    </row>
    <row r="33356" spans="6:8" x14ac:dyDescent="0.2">
      <c r="F33356" s="195"/>
      <c r="G33356" s="196"/>
      <c r="H33356" s="192"/>
    </row>
    <row r="33357" spans="6:8" x14ac:dyDescent="0.2">
      <c r="F33357" s="195"/>
      <c r="G33357" s="196"/>
      <c r="H33357" s="192"/>
    </row>
    <row r="33358" spans="6:8" x14ac:dyDescent="0.2">
      <c r="F33358" s="195"/>
      <c r="G33358" s="196"/>
      <c r="H33358" s="192"/>
    </row>
    <row r="33359" spans="6:8" x14ac:dyDescent="0.2">
      <c r="F33359" s="195"/>
      <c r="G33359" s="196"/>
      <c r="H33359" s="192"/>
    </row>
    <row r="33360" spans="6:8" x14ac:dyDescent="0.2">
      <c r="F33360" s="195"/>
      <c r="G33360" s="196"/>
      <c r="H33360" s="192"/>
    </row>
    <row r="33361" spans="6:8" x14ac:dyDescent="0.2">
      <c r="F33361" s="195"/>
      <c r="G33361" s="196"/>
      <c r="H33361" s="192"/>
    </row>
    <row r="33362" spans="6:8" x14ac:dyDescent="0.2">
      <c r="F33362" s="195"/>
      <c r="G33362" s="196"/>
      <c r="H33362" s="192"/>
    </row>
    <row r="33363" spans="6:8" x14ac:dyDescent="0.2">
      <c r="F33363" s="195"/>
      <c r="G33363" s="196"/>
      <c r="H33363" s="192"/>
    </row>
    <row r="33364" spans="6:8" x14ac:dyDescent="0.2">
      <c r="F33364" s="195"/>
      <c r="G33364" s="196"/>
      <c r="H33364" s="192"/>
    </row>
    <row r="33365" spans="6:8" x14ac:dyDescent="0.2">
      <c r="F33365" s="195"/>
      <c r="G33365" s="196"/>
      <c r="H33365" s="192"/>
    </row>
    <row r="33366" spans="6:8" x14ac:dyDescent="0.2">
      <c r="F33366" s="195"/>
      <c r="G33366" s="196"/>
      <c r="H33366" s="192"/>
    </row>
    <row r="33367" spans="6:8" x14ac:dyDescent="0.2">
      <c r="F33367" s="195"/>
      <c r="G33367" s="196"/>
      <c r="H33367" s="192"/>
    </row>
    <row r="33368" spans="6:8" x14ac:dyDescent="0.2">
      <c r="F33368" s="195"/>
      <c r="G33368" s="196"/>
      <c r="H33368" s="192"/>
    </row>
    <row r="33369" spans="6:8" x14ac:dyDescent="0.2">
      <c r="F33369" s="195"/>
      <c r="G33369" s="196"/>
      <c r="H33369" s="192"/>
    </row>
    <row r="33370" spans="6:8" x14ac:dyDescent="0.2">
      <c r="F33370" s="195"/>
      <c r="G33370" s="196"/>
      <c r="H33370" s="192"/>
    </row>
    <row r="33371" spans="6:8" x14ac:dyDescent="0.2">
      <c r="F33371" s="195"/>
      <c r="G33371" s="196"/>
      <c r="H33371" s="192"/>
    </row>
    <row r="33372" spans="6:8" x14ac:dyDescent="0.2">
      <c r="F33372" s="195"/>
      <c r="G33372" s="196"/>
      <c r="H33372" s="192"/>
    </row>
    <row r="33373" spans="6:8" x14ac:dyDescent="0.2">
      <c r="F33373" s="195"/>
      <c r="G33373" s="196"/>
      <c r="H33373" s="192"/>
    </row>
    <row r="33374" spans="6:8" x14ac:dyDescent="0.2">
      <c r="F33374" s="195"/>
      <c r="G33374" s="196"/>
      <c r="H33374" s="192"/>
    </row>
    <row r="33375" spans="6:8" x14ac:dyDescent="0.2">
      <c r="F33375" s="195"/>
      <c r="G33375" s="196"/>
      <c r="H33375" s="192"/>
    </row>
    <row r="33376" spans="6:8" x14ac:dyDescent="0.2">
      <c r="F33376" s="195"/>
      <c r="G33376" s="196"/>
      <c r="H33376" s="192"/>
    </row>
    <row r="33377" spans="6:8" x14ac:dyDescent="0.2">
      <c r="F33377" s="195"/>
      <c r="G33377" s="196"/>
      <c r="H33377" s="192"/>
    </row>
    <row r="33378" spans="6:8" x14ac:dyDescent="0.2">
      <c r="F33378" s="195"/>
      <c r="G33378" s="196"/>
      <c r="H33378" s="192"/>
    </row>
    <row r="33379" spans="6:8" x14ac:dyDescent="0.2">
      <c r="F33379" s="195"/>
      <c r="G33379" s="196"/>
      <c r="H33379" s="192"/>
    </row>
    <row r="33380" spans="6:8" x14ac:dyDescent="0.2">
      <c r="F33380" s="195"/>
      <c r="G33380" s="196"/>
      <c r="H33380" s="192"/>
    </row>
    <row r="33381" spans="6:8" x14ac:dyDescent="0.2">
      <c r="F33381" s="195"/>
      <c r="G33381" s="196"/>
      <c r="H33381" s="192"/>
    </row>
    <row r="33382" spans="6:8" x14ac:dyDescent="0.2">
      <c r="F33382" s="195"/>
      <c r="G33382" s="196"/>
      <c r="H33382" s="192"/>
    </row>
    <row r="33383" spans="6:8" x14ac:dyDescent="0.2">
      <c r="F33383" s="195"/>
      <c r="G33383" s="196"/>
      <c r="H33383" s="192"/>
    </row>
    <row r="33384" spans="6:8" x14ac:dyDescent="0.2">
      <c r="F33384" s="195"/>
      <c r="G33384" s="196"/>
      <c r="H33384" s="192"/>
    </row>
    <row r="33385" spans="6:8" x14ac:dyDescent="0.2">
      <c r="F33385" s="195"/>
      <c r="G33385" s="196"/>
      <c r="H33385" s="192"/>
    </row>
    <row r="33386" spans="6:8" x14ac:dyDescent="0.2">
      <c r="F33386" s="195"/>
      <c r="G33386" s="196"/>
      <c r="H33386" s="192"/>
    </row>
    <row r="33387" spans="6:8" x14ac:dyDescent="0.2">
      <c r="F33387" s="195"/>
      <c r="G33387" s="196"/>
      <c r="H33387" s="192"/>
    </row>
    <row r="33388" spans="6:8" x14ac:dyDescent="0.2">
      <c r="F33388" s="195"/>
      <c r="G33388" s="196"/>
      <c r="H33388" s="192"/>
    </row>
    <row r="33389" spans="6:8" x14ac:dyDescent="0.2">
      <c r="F33389" s="195"/>
      <c r="G33389" s="196"/>
      <c r="H33389" s="192"/>
    </row>
    <row r="33390" spans="6:8" x14ac:dyDescent="0.2">
      <c r="F33390" s="195"/>
      <c r="G33390" s="196"/>
      <c r="H33390" s="192"/>
    </row>
    <row r="33391" spans="6:8" x14ac:dyDescent="0.2">
      <c r="F33391" s="195"/>
      <c r="G33391" s="196"/>
      <c r="H33391" s="192"/>
    </row>
    <row r="33392" spans="6:8" x14ac:dyDescent="0.2">
      <c r="F33392" s="195"/>
      <c r="G33392" s="196"/>
      <c r="H33392" s="192"/>
    </row>
    <row r="33393" spans="6:8" x14ac:dyDescent="0.2">
      <c r="F33393" s="195"/>
      <c r="G33393" s="196"/>
      <c r="H33393" s="192"/>
    </row>
    <row r="33394" spans="6:8" x14ac:dyDescent="0.2">
      <c r="F33394" s="195"/>
      <c r="G33394" s="196"/>
      <c r="H33394" s="192"/>
    </row>
    <row r="33395" spans="6:8" x14ac:dyDescent="0.2">
      <c r="F33395" s="195"/>
      <c r="G33395" s="196"/>
      <c r="H33395" s="192"/>
    </row>
    <row r="33396" spans="6:8" x14ac:dyDescent="0.2">
      <c r="F33396" s="195"/>
      <c r="G33396" s="196"/>
      <c r="H33396" s="192"/>
    </row>
    <row r="33397" spans="6:8" x14ac:dyDescent="0.2">
      <c r="F33397" s="195"/>
      <c r="G33397" s="196"/>
      <c r="H33397" s="192"/>
    </row>
    <row r="33398" spans="6:8" x14ac:dyDescent="0.2">
      <c r="F33398" s="195"/>
      <c r="G33398" s="196"/>
      <c r="H33398" s="192"/>
    </row>
    <row r="33399" spans="6:8" x14ac:dyDescent="0.2">
      <c r="F33399" s="195"/>
      <c r="G33399" s="196"/>
      <c r="H33399" s="192"/>
    </row>
    <row r="33400" spans="6:8" x14ac:dyDescent="0.2">
      <c r="F33400" s="195"/>
      <c r="G33400" s="196"/>
      <c r="H33400" s="192"/>
    </row>
    <row r="33401" spans="6:8" x14ac:dyDescent="0.2">
      <c r="F33401" s="195"/>
      <c r="G33401" s="196"/>
      <c r="H33401" s="192"/>
    </row>
    <row r="33402" spans="6:8" x14ac:dyDescent="0.2">
      <c r="F33402" s="195"/>
      <c r="G33402" s="196"/>
      <c r="H33402" s="192"/>
    </row>
    <row r="33403" spans="6:8" x14ac:dyDescent="0.2">
      <c r="F33403" s="195"/>
      <c r="G33403" s="196"/>
      <c r="H33403" s="192"/>
    </row>
    <row r="33404" spans="6:8" x14ac:dyDescent="0.2">
      <c r="F33404" s="195"/>
      <c r="G33404" s="196"/>
      <c r="H33404" s="192"/>
    </row>
    <row r="33405" spans="6:8" x14ac:dyDescent="0.2">
      <c r="F33405" s="195"/>
      <c r="G33405" s="196"/>
      <c r="H33405" s="192"/>
    </row>
    <row r="33406" spans="6:8" x14ac:dyDescent="0.2">
      <c r="F33406" s="195"/>
      <c r="G33406" s="196"/>
      <c r="H33406" s="192"/>
    </row>
    <row r="33407" spans="6:8" x14ac:dyDescent="0.2">
      <c r="F33407" s="195"/>
      <c r="G33407" s="196"/>
      <c r="H33407" s="192"/>
    </row>
    <row r="33408" spans="6:8" x14ac:dyDescent="0.2">
      <c r="F33408" s="195"/>
      <c r="G33408" s="196"/>
      <c r="H33408" s="192"/>
    </row>
    <row r="33409" spans="6:8" x14ac:dyDescent="0.2">
      <c r="F33409" s="195"/>
      <c r="G33409" s="196"/>
      <c r="H33409" s="192"/>
    </row>
    <row r="33410" spans="6:8" x14ac:dyDescent="0.2">
      <c r="F33410" s="195"/>
      <c r="G33410" s="196"/>
      <c r="H33410" s="192"/>
    </row>
    <row r="33411" spans="6:8" x14ac:dyDescent="0.2">
      <c r="F33411" s="195"/>
      <c r="G33411" s="196"/>
      <c r="H33411" s="192"/>
    </row>
    <row r="33412" spans="6:8" x14ac:dyDescent="0.2">
      <c r="F33412" s="195"/>
      <c r="G33412" s="196"/>
      <c r="H33412" s="192"/>
    </row>
    <row r="33413" spans="6:8" x14ac:dyDescent="0.2">
      <c r="F33413" s="195"/>
      <c r="G33413" s="196"/>
      <c r="H33413" s="192"/>
    </row>
    <row r="33414" spans="6:8" x14ac:dyDescent="0.2">
      <c r="F33414" s="195"/>
      <c r="G33414" s="196"/>
      <c r="H33414" s="192"/>
    </row>
    <row r="33415" spans="6:8" x14ac:dyDescent="0.2">
      <c r="F33415" s="195"/>
      <c r="G33415" s="196"/>
      <c r="H33415" s="192"/>
    </row>
    <row r="33416" spans="6:8" x14ac:dyDescent="0.2">
      <c r="F33416" s="195"/>
      <c r="G33416" s="196"/>
      <c r="H33416" s="192"/>
    </row>
    <row r="33417" spans="6:8" x14ac:dyDescent="0.2">
      <c r="F33417" s="195"/>
      <c r="G33417" s="196"/>
      <c r="H33417" s="192"/>
    </row>
    <row r="33418" spans="6:8" x14ac:dyDescent="0.2">
      <c r="F33418" s="195"/>
      <c r="G33418" s="196"/>
      <c r="H33418" s="192"/>
    </row>
    <row r="33419" spans="6:8" x14ac:dyDescent="0.2">
      <c r="F33419" s="195"/>
      <c r="G33419" s="196"/>
      <c r="H33419" s="192"/>
    </row>
    <row r="33420" spans="6:8" x14ac:dyDescent="0.2">
      <c r="F33420" s="195"/>
      <c r="G33420" s="196"/>
      <c r="H33420" s="192"/>
    </row>
    <row r="33421" spans="6:8" x14ac:dyDescent="0.2">
      <c r="F33421" s="195"/>
      <c r="G33421" s="196"/>
      <c r="H33421" s="192"/>
    </row>
    <row r="33422" spans="6:8" x14ac:dyDescent="0.2">
      <c r="F33422" s="195"/>
      <c r="G33422" s="196"/>
      <c r="H33422" s="192"/>
    </row>
    <row r="33423" spans="6:8" x14ac:dyDescent="0.2">
      <c r="F33423" s="195"/>
      <c r="G33423" s="196"/>
      <c r="H33423" s="192"/>
    </row>
    <row r="33424" spans="6:8" x14ac:dyDescent="0.2">
      <c r="F33424" s="195"/>
      <c r="G33424" s="196"/>
      <c r="H33424" s="192"/>
    </row>
    <row r="33425" spans="6:8" x14ac:dyDescent="0.2">
      <c r="F33425" s="195"/>
      <c r="G33425" s="196"/>
      <c r="H33425" s="192"/>
    </row>
    <row r="33426" spans="6:8" x14ac:dyDescent="0.2">
      <c r="F33426" s="195"/>
      <c r="G33426" s="196"/>
      <c r="H33426" s="192"/>
    </row>
    <row r="33427" spans="6:8" x14ac:dyDescent="0.2">
      <c r="F33427" s="195"/>
      <c r="G33427" s="196"/>
      <c r="H33427" s="192"/>
    </row>
    <row r="33428" spans="6:8" x14ac:dyDescent="0.2">
      <c r="F33428" s="195"/>
      <c r="G33428" s="196"/>
      <c r="H33428" s="192"/>
    </row>
    <row r="33429" spans="6:8" x14ac:dyDescent="0.2">
      <c r="F33429" s="195"/>
      <c r="G33429" s="196"/>
      <c r="H33429" s="192"/>
    </row>
    <row r="33430" spans="6:8" x14ac:dyDescent="0.2">
      <c r="F33430" s="195"/>
      <c r="G33430" s="196"/>
      <c r="H33430" s="192"/>
    </row>
    <row r="33431" spans="6:8" x14ac:dyDescent="0.2">
      <c r="F33431" s="195"/>
      <c r="G33431" s="196"/>
      <c r="H33431" s="192"/>
    </row>
    <row r="33432" spans="6:8" x14ac:dyDescent="0.2">
      <c r="F33432" s="195"/>
      <c r="G33432" s="196"/>
      <c r="H33432" s="192"/>
    </row>
    <row r="33433" spans="6:8" x14ac:dyDescent="0.2">
      <c r="F33433" s="195"/>
      <c r="G33433" s="196"/>
      <c r="H33433" s="192"/>
    </row>
    <row r="33434" spans="6:8" x14ac:dyDescent="0.2">
      <c r="F33434" s="195"/>
      <c r="G33434" s="196"/>
      <c r="H33434" s="192"/>
    </row>
    <row r="33435" spans="6:8" x14ac:dyDescent="0.2">
      <c r="F33435" s="195"/>
      <c r="G33435" s="196"/>
      <c r="H33435" s="192"/>
    </row>
    <row r="33436" spans="6:8" x14ac:dyDescent="0.2">
      <c r="F33436" s="195"/>
      <c r="G33436" s="196"/>
      <c r="H33436" s="192"/>
    </row>
    <row r="33437" spans="6:8" x14ac:dyDescent="0.2">
      <c r="F33437" s="195"/>
      <c r="G33437" s="196"/>
      <c r="H33437" s="192"/>
    </row>
    <row r="33438" spans="6:8" x14ac:dyDescent="0.2">
      <c r="F33438" s="195"/>
      <c r="G33438" s="196"/>
      <c r="H33438" s="192"/>
    </row>
    <row r="33439" spans="6:8" x14ac:dyDescent="0.2">
      <c r="F33439" s="195"/>
      <c r="G33439" s="196"/>
      <c r="H33439" s="192"/>
    </row>
    <row r="33440" spans="6:8" x14ac:dyDescent="0.2">
      <c r="F33440" s="195"/>
      <c r="G33440" s="196"/>
      <c r="H33440" s="192"/>
    </row>
    <row r="33441" spans="6:8" x14ac:dyDescent="0.2">
      <c r="F33441" s="195"/>
      <c r="G33441" s="196"/>
      <c r="H33441" s="192"/>
    </row>
    <row r="33442" spans="6:8" x14ac:dyDescent="0.2">
      <c r="F33442" s="195"/>
      <c r="G33442" s="196"/>
      <c r="H33442" s="192"/>
    </row>
    <row r="33443" spans="6:8" x14ac:dyDescent="0.2">
      <c r="F33443" s="195"/>
      <c r="G33443" s="196"/>
      <c r="H33443" s="192"/>
    </row>
    <row r="33444" spans="6:8" x14ac:dyDescent="0.2">
      <c r="F33444" s="195"/>
      <c r="G33444" s="196"/>
      <c r="H33444" s="192"/>
    </row>
    <row r="33445" spans="6:8" x14ac:dyDescent="0.2">
      <c r="F33445" s="195"/>
      <c r="G33445" s="196"/>
      <c r="H33445" s="192"/>
    </row>
    <row r="33446" spans="6:8" x14ac:dyDescent="0.2">
      <c r="F33446" s="195"/>
      <c r="G33446" s="196"/>
      <c r="H33446" s="192"/>
    </row>
    <row r="33447" spans="6:8" x14ac:dyDescent="0.2">
      <c r="F33447" s="195"/>
      <c r="G33447" s="196"/>
      <c r="H33447" s="192"/>
    </row>
    <row r="33448" spans="6:8" x14ac:dyDescent="0.2">
      <c r="F33448" s="195"/>
      <c r="G33448" s="196"/>
      <c r="H33448" s="192"/>
    </row>
    <row r="33449" spans="6:8" x14ac:dyDescent="0.2">
      <c r="F33449" s="195"/>
      <c r="G33449" s="196"/>
      <c r="H33449" s="192"/>
    </row>
    <row r="33450" spans="6:8" x14ac:dyDescent="0.2">
      <c r="F33450" s="195"/>
      <c r="G33450" s="196"/>
      <c r="H33450" s="192"/>
    </row>
    <row r="33451" spans="6:8" x14ac:dyDescent="0.2">
      <c r="F33451" s="195"/>
      <c r="G33451" s="196"/>
      <c r="H33451" s="192"/>
    </row>
    <row r="33452" spans="6:8" x14ac:dyDescent="0.2">
      <c r="F33452" s="195"/>
      <c r="G33452" s="196"/>
      <c r="H33452" s="192"/>
    </row>
    <row r="33453" spans="6:8" x14ac:dyDescent="0.2">
      <c r="F33453" s="195"/>
      <c r="G33453" s="196"/>
      <c r="H33453" s="192"/>
    </row>
    <row r="33454" spans="6:8" x14ac:dyDescent="0.2">
      <c r="F33454" s="195"/>
      <c r="G33454" s="196"/>
      <c r="H33454" s="192"/>
    </row>
    <row r="33455" spans="6:8" x14ac:dyDescent="0.2">
      <c r="F33455" s="195"/>
      <c r="G33455" s="196"/>
      <c r="H33455" s="192"/>
    </row>
    <row r="33456" spans="6:8" x14ac:dyDescent="0.2">
      <c r="F33456" s="195"/>
      <c r="G33456" s="196"/>
      <c r="H33456" s="192"/>
    </row>
    <row r="33457" spans="6:8" x14ac:dyDescent="0.2">
      <c r="F33457" s="195"/>
      <c r="G33457" s="196"/>
      <c r="H33457" s="192"/>
    </row>
    <row r="33458" spans="6:8" x14ac:dyDescent="0.2">
      <c r="F33458" s="195"/>
      <c r="G33458" s="196"/>
      <c r="H33458" s="192"/>
    </row>
    <row r="33459" spans="6:8" x14ac:dyDescent="0.2">
      <c r="F33459" s="195"/>
      <c r="G33459" s="196"/>
      <c r="H33459" s="192"/>
    </row>
    <row r="33460" spans="6:8" x14ac:dyDescent="0.2">
      <c r="F33460" s="195"/>
      <c r="G33460" s="196"/>
      <c r="H33460" s="192"/>
    </row>
    <row r="33461" spans="6:8" x14ac:dyDescent="0.2">
      <c r="F33461" s="195"/>
      <c r="G33461" s="196"/>
      <c r="H33461" s="192"/>
    </row>
    <row r="33462" spans="6:8" x14ac:dyDescent="0.2">
      <c r="F33462" s="195"/>
      <c r="G33462" s="196"/>
      <c r="H33462" s="192"/>
    </row>
    <row r="33463" spans="6:8" x14ac:dyDescent="0.2">
      <c r="F33463" s="195"/>
      <c r="G33463" s="196"/>
      <c r="H33463" s="192"/>
    </row>
    <row r="33464" spans="6:8" x14ac:dyDescent="0.2">
      <c r="F33464" s="195"/>
      <c r="G33464" s="196"/>
      <c r="H33464" s="192"/>
    </row>
    <row r="33465" spans="6:8" x14ac:dyDescent="0.2">
      <c r="F33465" s="195"/>
      <c r="G33465" s="196"/>
      <c r="H33465" s="192"/>
    </row>
    <row r="33466" spans="6:8" x14ac:dyDescent="0.2">
      <c r="F33466" s="195"/>
      <c r="G33466" s="196"/>
      <c r="H33466" s="192"/>
    </row>
    <row r="33467" spans="6:8" x14ac:dyDescent="0.2">
      <c r="F33467" s="195"/>
      <c r="G33467" s="196"/>
      <c r="H33467" s="192"/>
    </row>
    <row r="33468" spans="6:8" x14ac:dyDescent="0.2">
      <c r="F33468" s="195"/>
      <c r="G33468" s="196"/>
      <c r="H33468" s="192"/>
    </row>
    <row r="33469" spans="6:8" x14ac:dyDescent="0.2">
      <c r="F33469" s="195"/>
      <c r="G33469" s="196"/>
      <c r="H33469" s="192"/>
    </row>
    <row r="33470" spans="6:8" x14ac:dyDescent="0.2">
      <c r="F33470" s="195"/>
      <c r="G33470" s="196"/>
      <c r="H33470" s="192"/>
    </row>
    <row r="33471" spans="6:8" x14ac:dyDescent="0.2">
      <c r="F33471" s="195"/>
      <c r="G33471" s="196"/>
      <c r="H33471" s="192"/>
    </row>
    <row r="33472" spans="6:8" x14ac:dyDescent="0.2">
      <c r="F33472" s="195"/>
      <c r="G33472" s="196"/>
      <c r="H33472" s="192"/>
    </row>
    <row r="33473" spans="6:8" x14ac:dyDescent="0.2">
      <c r="F33473" s="195"/>
      <c r="G33473" s="196"/>
      <c r="H33473" s="192"/>
    </row>
    <row r="33474" spans="6:8" x14ac:dyDescent="0.2">
      <c r="F33474" s="195"/>
      <c r="G33474" s="196"/>
      <c r="H33474" s="192"/>
    </row>
    <row r="33475" spans="6:8" x14ac:dyDescent="0.2">
      <c r="F33475" s="195"/>
      <c r="G33475" s="196"/>
      <c r="H33475" s="192"/>
    </row>
    <row r="33476" spans="6:8" x14ac:dyDescent="0.2">
      <c r="F33476" s="195"/>
      <c r="G33476" s="196"/>
      <c r="H33476" s="192"/>
    </row>
    <row r="33477" spans="6:8" x14ac:dyDescent="0.2">
      <c r="F33477" s="195"/>
      <c r="G33477" s="196"/>
      <c r="H33477" s="192"/>
    </row>
    <row r="33478" spans="6:8" x14ac:dyDescent="0.2">
      <c r="F33478" s="195"/>
      <c r="G33478" s="196"/>
      <c r="H33478" s="192"/>
    </row>
    <row r="33479" spans="6:8" x14ac:dyDescent="0.2">
      <c r="F33479" s="195"/>
      <c r="G33479" s="196"/>
      <c r="H33479" s="192"/>
    </row>
    <row r="33480" spans="6:8" x14ac:dyDescent="0.2">
      <c r="F33480" s="195"/>
      <c r="G33480" s="196"/>
      <c r="H33480" s="192"/>
    </row>
    <row r="33481" spans="6:8" x14ac:dyDescent="0.2">
      <c r="F33481" s="195"/>
      <c r="G33481" s="196"/>
      <c r="H33481" s="192"/>
    </row>
    <row r="33482" spans="6:8" x14ac:dyDescent="0.2">
      <c r="F33482" s="195"/>
      <c r="G33482" s="196"/>
      <c r="H33482" s="192"/>
    </row>
    <row r="33483" spans="6:8" x14ac:dyDescent="0.2">
      <c r="F33483" s="195"/>
      <c r="G33483" s="196"/>
      <c r="H33483" s="192"/>
    </row>
    <row r="33484" spans="6:8" x14ac:dyDescent="0.2">
      <c r="F33484" s="195"/>
      <c r="G33484" s="196"/>
      <c r="H33484" s="192"/>
    </row>
    <row r="33485" spans="6:8" x14ac:dyDescent="0.2">
      <c r="F33485" s="195"/>
      <c r="G33485" s="196"/>
      <c r="H33485" s="192"/>
    </row>
    <row r="33486" spans="6:8" x14ac:dyDescent="0.2">
      <c r="F33486" s="195"/>
      <c r="G33486" s="196"/>
      <c r="H33486" s="192"/>
    </row>
    <row r="33487" spans="6:8" x14ac:dyDescent="0.2">
      <c r="F33487" s="195"/>
      <c r="G33487" s="196"/>
      <c r="H33487" s="192"/>
    </row>
    <row r="33488" spans="6:8" x14ac:dyDescent="0.2">
      <c r="F33488" s="195"/>
      <c r="G33488" s="196"/>
      <c r="H33488" s="192"/>
    </row>
    <row r="33489" spans="6:8" x14ac:dyDescent="0.2">
      <c r="F33489" s="195"/>
      <c r="G33489" s="196"/>
      <c r="H33489" s="192"/>
    </row>
    <row r="33490" spans="6:8" x14ac:dyDescent="0.2">
      <c r="F33490" s="195"/>
      <c r="G33490" s="196"/>
      <c r="H33490" s="192"/>
    </row>
    <row r="33491" spans="6:8" x14ac:dyDescent="0.2">
      <c r="F33491" s="195"/>
      <c r="G33491" s="196"/>
      <c r="H33491" s="192"/>
    </row>
    <row r="33492" spans="6:8" x14ac:dyDescent="0.2">
      <c r="F33492" s="195"/>
      <c r="G33492" s="196"/>
      <c r="H33492" s="192"/>
    </row>
    <row r="33493" spans="6:8" x14ac:dyDescent="0.2">
      <c r="F33493" s="195"/>
      <c r="G33493" s="196"/>
      <c r="H33493" s="192"/>
    </row>
    <row r="33494" spans="6:8" x14ac:dyDescent="0.2">
      <c r="F33494" s="195"/>
      <c r="G33494" s="196"/>
      <c r="H33494" s="192"/>
    </row>
    <row r="33495" spans="6:8" x14ac:dyDescent="0.2">
      <c r="F33495" s="195"/>
      <c r="G33495" s="196"/>
      <c r="H33495" s="192"/>
    </row>
    <row r="33496" spans="6:8" x14ac:dyDescent="0.2">
      <c r="F33496" s="195"/>
      <c r="G33496" s="196"/>
      <c r="H33496" s="192"/>
    </row>
    <row r="33497" spans="6:8" x14ac:dyDescent="0.2">
      <c r="F33497" s="195"/>
      <c r="G33497" s="196"/>
      <c r="H33497" s="192"/>
    </row>
    <row r="33498" spans="6:8" x14ac:dyDescent="0.2">
      <c r="F33498" s="195"/>
      <c r="G33498" s="196"/>
      <c r="H33498" s="192"/>
    </row>
    <row r="33499" spans="6:8" x14ac:dyDescent="0.2">
      <c r="F33499" s="195"/>
      <c r="G33499" s="196"/>
      <c r="H33499" s="192"/>
    </row>
    <row r="33500" spans="6:8" x14ac:dyDescent="0.2">
      <c r="F33500" s="195"/>
      <c r="G33500" s="196"/>
      <c r="H33500" s="192"/>
    </row>
    <row r="33501" spans="6:8" x14ac:dyDescent="0.2">
      <c r="F33501" s="195"/>
      <c r="G33501" s="196"/>
      <c r="H33501" s="192"/>
    </row>
    <row r="33502" spans="6:8" x14ac:dyDescent="0.2">
      <c r="F33502" s="195"/>
      <c r="G33502" s="196"/>
      <c r="H33502" s="192"/>
    </row>
    <row r="33503" spans="6:8" x14ac:dyDescent="0.2">
      <c r="F33503" s="195"/>
      <c r="G33503" s="196"/>
      <c r="H33503" s="192"/>
    </row>
    <row r="33504" spans="6:8" x14ac:dyDescent="0.2">
      <c r="F33504" s="195"/>
      <c r="G33504" s="196"/>
      <c r="H33504" s="192"/>
    </row>
    <row r="33505" spans="6:8" x14ac:dyDescent="0.2">
      <c r="F33505" s="195"/>
      <c r="G33505" s="196"/>
      <c r="H33505" s="192"/>
    </row>
    <row r="33506" spans="6:8" x14ac:dyDescent="0.2">
      <c r="F33506" s="195"/>
      <c r="G33506" s="196"/>
      <c r="H33506" s="192"/>
    </row>
    <row r="33507" spans="6:8" x14ac:dyDescent="0.2">
      <c r="F33507" s="195"/>
      <c r="G33507" s="196"/>
      <c r="H33507" s="192"/>
    </row>
    <row r="33508" spans="6:8" x14ac:dyDescent="0.2">
      <c r="F33508" s="195"/>
      <c r="G33508" s="196"/>
      <c r="H33508" s="192"/>
    </row>
    <row r="33509" spans="6:8" x14ac:dyDescent="0.2">
      <c r="F33509" s="195"/>
      <c r="G33509" s="196"/>
      <c r="H33509" s="192"/>
    </row>
    <row r="33510" spans="6:8" x14ac:dyDescent="0.2">
      <c r="F33510" s="195"/>
      <c r="G33510" s="196"/>
      <c r="H33510" s="192"/>
    </row>
    <row r="33511" spans="6:8" x14ac:dyDescent="0.2">
      <c r="F33511" s="195"/>
      <c r="G33511" s="196"/>
      <c r="H33511" s="192"/>
    </row>
    <row r="33512" spans="6:8" x14ac:dyDescent="0.2">
      <c r="F33512" s="195"/>
      <c r="G33512" s="196"/>
      <c r="H33512" s="192"/>
    </row>
    <row r="33513" spans="6:8" x14ac:dyDescent="0.2">
      <c r="F33513" s="195"/>
      <c r="G33513" s="196"/>
      <c r="H33513" s="192"/>
    </row>
    <row r="33514" spans="6:8" x14ac:dyDescent="0.2">
      <c r="F33514" s="195"/>
      <c r="G33514" s="196"/>
      <c r="H33514" s="192"/>
    </row>
    <row r="33515" spans="6:8" x14ac:dyDescent="0.2">
      <c r="F33515" s="195"/>
      <c r="G33515" s="196"/>
      <c r="H33515" s="192"/>
    </row>
    <row r="33516" spans="6:8" x14ac:dyDescent="0.2">
      <c r="F33516" s="195"/>
      <c r="G33516" s="196"/>
      <c r="H33516" s="192"/>
    </row>
    <row r="33517" spans="6:8" x14ac:dyDescent="0.2">
      <c r="F33517" s="195"/>
      <c r="G33517" s="196"/>
      <c r="H33517" s="192"/>
    </row>
    <row r="33518" spans="6:8" x14ac:dyDescent="0.2">
      <c r="F33518" s="195"/>
      <c r="G33518" s="196"/>
      <c r="H33518" s="192"/>
    </row>
    <row r="33519" spans="6:8" x14ac:dyDescent="0.2">
      <c r="F33519" s="195"/>
      <c r="G33519" s="196"/>
      <c r="H33519" s="192"/>
    </row>
    <row r="33520" spans="6:8" x14ac:dyDescent="0.2">
      <c r="F33520" s="195"/>
      <c r="G33520" s="196"/>
      <c r="H33520" s="192"/>
    </row>
    <row r="33521" spans="6:8" x14ac:dyDescent="0.2">
      <c r="F33521" s="195"/>
      <c r="G33521" s="196"/>
      <c r="H33521" s="192"/>
    </row>
    <row r="33522" spans="6:8" x14ac:dyDescent="0.2">
      <c r="F33522" s="195"/>
      <c r="G33522" s="196"/>
      <c r="H33522" s="192"/>
    </row>
    <row r="33523" spans="6:8" x14ac:dyDescent="0.2">
      <c r="F33523" s="195"/>
      <c r="G33523" s="196"/>
      <c r="H33523" s="192"/>
    </row>
    <row r="33524" spans="6:8" x14ac:dyDescent="0.2">
      <c r="F33524" s="195"/>
      <c r="G33524" s="196"/>
      <c r="H33524" s="192"/>
    </row>
    <row r="33525" spans="6:8" x14ac:dyDescent="0.2">
      <c r="F33525" s="195"/>
      <c r="G33525" s="196"/>
      <c r="H33525" s="192"/>
    </row>
    <row r="33526" spans="6:8" x14ac:dyDescent="0.2">
      <c r="F33526" s="195"/>
      <c r="G33526" s="196"/>
      <c r="H33526" s="192"/>
    </row>
    <row r="33527" spans="6:8" x14ac:dyDescent="0.2">
      <c r="F33527" s="195"/>
      <c r="G33527" s="196"/>
      <c r="H33527" s="192"/>
    </row>
    <row r="33528" spans="6:8" x14ac:dyDescent="0.2">
      <c r="F33528" s="195"/>
      <c r="G33528" s="196"/>
      <c r="H33528" s="192"/>
    </row>
    <row r="33529" spans="6:8" x14ac:dyDescent="0.2">
      <c r="F33529" s="195"/>
      <c r="G33529" s="196"/>
      <c r="H33529" s="192"/>
    </row>
    <row r="33530" spans="6:8" x14ac:dyDescent="0.2">
      <c r="F33530" s="195"/>
      <c r="G33530" s="196"/>
      <c r="H33530" s="192"/>
    </row>
    <row r="33531" spans="6:8" x14ac:dyDescent="0.2">
      <c r="F33531" s="195"/>
      <c r="G33531" s="196"/>
      <c r="H33531" s="192"/>
    </row>
    <row r="33532" spans="6:8" x14ac:dyDescent="0.2">
      <c r="F33532" s="195"/>
      <c r="G33532" s="196"/>
      <c r="H33532" s="192"/>
    </row>
    <row r="33533" spans="6:8" x14ac:dyDescent="0.2">
      <c r="F33533" s="195"/>
      <c r="G33533" s="196"/>
      <c r="H33533" s="192"/>
    </row>
    <row r="33534" spans="6:8" x14ac:dyDescent="0.2">
      <c r="F33534" s="195"/>
      <c r="G33534" s="196"/>
      <c r="H33534" s="192"/>
    </row>
    <row r="33535" spans="6:8" x14ac:dyDescent="0.2">
      <c r="F33535" s="195"/>
      <c r="G33535" s="196"/>
      <c r="H33535" s="192"/>
    </row>
    <row r="33536" spans="6:8" x14ac:dyDescent="0.2">
      <c r="F33536" s="195"/>
      <c r="G33536" s="196"/>
      <c r="H33536" s="192"/>
    </row>
    <row r="33537" spans="6:8" x14ac:dyDescent="0.2">
      <c r="F33537" s="195"/>
      <c r="G33537" s="196"/>
      <c r="H33537" s="192"/>
    </row>
    <row r="33538" spans="6:8" x14ac:dyDescent="0.2">
      <c r="F33538" s="195"/>
      <c r="G33538" s="196"/>
      <c r="H33538" s="192"/>
    </row>
    <row r="33539" spans="6:8" x14ac:dyDescent="0.2">
      <c r="F33539" s="195"/>
      <c r="G33539" s="196"/>
      <c r="H33539" s="192"/>
    </row>
    <row r="33540" spans="6:8" x14ac:dyDescent="0.2">
      <c r="F33540" s="195"/>
      <c r="G33540" s="196"/>
      <c r="H33540" s="192"/>
    </row>
    <row r="33541" spans="6:8" x14ac:dyDescent="0.2">
      <c r="F33541" s="195"/>
      <c r="G33541" s="196"/>
      <c r="H33541" s="192"/>
    </row>
    <row r="33542" spans="6:8" x14ac:dyDescent="0.2">
      <c r="F33542" s="195"/>
      <c r="G33542" s="196"/>
      <c r="H33542" s="192"/>
    </row>
    <row r="33543" spans="6:8" x14ac:dyDescent="0.2">
      <c r="F33543" s="195"/>
      <c r="G33543" s="196"/>
      <c r="H33543" s="192"/>
    </row>
    <row r="33544" spans="6:8" x14ac:dyDescent="0.2">
      <c r="F33544" s="195"/>
      <c r="G33544" s="196"/>
      <c r="H33544" s="192"/>
    </row>
    <row r="33545" spans="6:8" x14ac:dyDescent="0.2">
      <c r="F33545" s="195"/>
      <c r="G33545" s="196"/>
      <c r="H33545" s="192"/>
    </row>
    <row r="33546" spans="6:8" x14ac:dyDescent="0.2">
      <c r="F33546" s="195"/>
      <c r="G33546" s="196"/>
      <c r="H33546" s="192"/>
    </row>
    <row r="33547" spans="6:8" x14ac:dyDescent="0.2">
      <c r="F33547" s="195"/>
      <c r="G33547" s="196"/>
      <c r="H33547" s="192"/>
    </row>
    <row r="33548" spans="6:8" x14ac:dyDescent="0.2">
      <c r="F33548" s="195"/>
      <c r="G33548" s="196"/>
      <c r="H33548" s="192"/>
    </row>
    <row r="33549" spans="6:8" x14ac:dyDescent="0.2">
      <c r="F33549" s="195"/>
      <c r="G33549" s="196"/>
      <c r="H33549" s="192"/>
    </row>
    <row r="33550" spans="6:8" x14ac:dyDescent="0.2">
      <c r="F33550" s="195"/>
      <c r="G33550" s="196"/>
      <c r="H33550" s="192"/>
    </row>
    <row r="33551" spans="6:8" x14ac:dyDescent="0.2">
      <c r="F33551" s="195"/>
      <c r="G33551" s="196"/>
      <c r="H33551" s="192"/>
    </row>
    <row r="33552" spans="6:8" x14ac:dyDescent="0.2">
      <c r="F33552" s="195"/>
      <c r="G33552" s="196"/>
      <c r="H33552" s="192"/>
    </row>
    <row r="33553" spans="6:8" x14ac:dyDescent="0.2">
      <c r="F33553" s="195"/>
      <c r="G33553" s="196"/>
      <c r="H33553" s="192"/>
    </row>
    <row r="33554" spans="6:8" x14ac:dyDescent="0.2">
      <c r="F33554" s="195"/>
      <c r="G33554" s="196"/>
      <c r="H33554" s="192"/>
    </row>
    <row r="33555" spans="6:8" x14ac:dyDescent="0.2">
      <c r="F33555" s="195"/>
      <c r="G33555" s="196"/>
      <c r="H33555" s="192"/>
    </row>
    <row r="33556" spans="6:8" x14ac:dyDescent="0.2">
      <c r="F33556" s="195"/>
      <c r="G33556" s="196"/>
      <c r="H33556" s="192"/>
    </row>
    <row r="33557" spans="6:8" x14ac:dyDescent="0.2">
      <c r="F33557" s="195"/>
      <c r="G33557" s="196"/>
      <c r="H33557" s="192"/>
    </row>
    <row r="33558" spans="6:8" x14ac:dyDescent="0.2">
      <c r="F33558" s="195"/>
      <c r="G33558" s="196"/>
      <c r="H33558" s="192"/>
    </row>
    <row r="33559" spans="6:8" x14ac:dyDescent="0.2">
      <c r="F33559" s="195"/>
      <c r="G33559" s="196"/>
      <c r="H33559" s="192"/>
    </row>
    <row r="33560" spans="6:8" x14ac:dyDescent="0.2">
      <c r="F33560" s="195"/>
      <c r="G33560" s="196"/>
      <c r="H33560" s="192"/>
    </row>
    <row r="33561" spans="6:8" x14ac:dyDescent="0.2">
      <c r="F33561" s="195"/>
      <c r="G33561" s="196"/>
      <c r="H33561" s="192"/>
    </row>
    <row r="33562" spans="6:8" x14ac:dyDescent="0.2">
      <c r="F33562" s="195"/>
      <c r="G33562" s="196"/>
      <c r="H33562" s="192"/>
    </row>
    <row r="33563" spans="6:8" x14ac:dyDescent="0.2">
      <c r="F33563" s="195"/>
      <c r="G33563" s="196"/>
      <c r="H33563" s="192"/>
    </row>
    <row r="33564" spans="6:8" x14ac:dyDescent="0.2">
      <c r="F33564" s="195"/>
      <c r="G33564" s="196"/>
      <c r="H33564" s="192"/>
    </row>
    <row r="33565" spans="6:8" x14ac:dyDescent="0.2">
      <c r="F33565" s="195"/>
      <c r="G33565" s="196"/>
      <c r="H33565" s="192"/>
    </row>
    <row r="33566" spans="6:8" x14ac:dyDescent="0.2">
      <c r="F33566" s="195"/>
      <c r="G33566" s="196"/>
      <c r="H33566" s="192"/>
    </row>
    <row r="33567" spans="6:8" x14ac:dyDescent="0.2">
      <c r="F33567" s="195"/>
      <c r="G33567" s="196"/>
      <c r="H33567" s="192"/>
    </row>
    <row r="33568" spans="6:8" x14ac:dyDescent="0.2">
      <c r="F33568" s="195"/>
      <c r="G33568" s="196"/>
      <c r="H33568" s="192"/>
    </row>
    <row r="33569" spans="6:8" x14ac:dyDescent="0.2">
      <c r="F33569" s="195"/>
      <c r="G33569" s="196"/>
      <c r="H33569" s="192"/>
    </row>
    <row r="33570" spans="6:8" x14ac:dyDescent="0.2">
      <c r="F33570" s="195"/>
      <c r="G33570" s="196"/>
      <c r="H33570" s="192"/>
    </row>
    <row r="33571" spans="6:8" x14ac:dyDescent="0.2">
      <c r="F33571" s="195"/>
      <c r="G33571" s="196"/>
      <c r="H33571" s="192"/>
    </row>
    <row r="33572" spans="6:8" x14ac:dyDescent="0.2">
      <c r="F33572" s="195"/>
      <c r="G33572" s="196"/>
      <c r="H33572" s="192"/>
    </row>
    <row r="33573" spans="6:8" x14ac:dyDescent="0.2">
      <c r="F33573" s="195"/>
      <c r="G33573" s="196"/>
      <c r="H33573" s="192"/>
    </row>
    <row r="33574" spans="6:8" x14ac:dyDescent="0.2">
      <c r="F33574" s="195"/>
      <c r="G33574" s="196"/>
      <c r="H33574" s="192"/>
    </row>
    <row r="33575" spans="6:8" x14ac:dyDescent="0.2">
      <c r="F33575" s="195"/>
      <c r="G33575" s="196"/>
      <c r="H33575" s="192"/>
    </row>
    <row r="33576" spans="6:8" x14ac:dyDescent="0.2">
      <c r="F33576" s="195"/>
      <c r="G33576" s="196"/>
      <c r="H33576" s="192"/>
    </row>
    <row r="33577" spans="6:8" x14ac:dyDescent="0.2">
      <c r="F33577" s="195"/>
      <c r="G33577" s="196"/>
      <c r="H33577" s="192"/>
    </row>
    <row r="33578" spans="6:8" x14ac:dyDescent="0.2">
      <c r="F33578" s="195"/>
      <c r="G33578" s="196"/>
      <c r="H33578" s="192"/>
    </row>
    <row r="33579" spans="6:8" x14ac:dyDescent="0.2">
      <c r="F33579" s="195"/>
      <c r="G33579" s="196"/>
      <c r="H33579" s="192"/>
    </row>
    <row r="33580" spans="6:8" x14ac:dyDescent="0.2">
      <c r="F33580" s="195"/>
      <c r="G33580" s="196"/>
      <c r="H33580" s="192"/>
    </row>
    <row r="33581" spans="6:8" x14ac:dyDescent="0.2">
      <c r="F33581" s="195"/>
      <c r="G33581" s="196"/>
      <c r="H33581" s="192"/>
    </row>
    <row r="33582" spans="6:8" x14ac:dyDescent="0.2">
      <c r="F33582" s="195"/>
      <c r="G33582" s="196"/>
      <c r="H33582" s="192"/>
    </row>
    <row r="33583" spans="6:8" x14ac:dyDescent="0.2">
      <c r="F33583" s="195"/>
      <c r="G33583" s="196"/>
      <c r="H33583" s="192"/>
    </row>
    <row r="33584" spans="6:8" x14ac:dyDescent="0.2">
      <c r="F33584" s="195"/>
      <c r="G33584" s="196"/>
      <c r="H33584" s="192"/>
    </row>
    <row r="33585" spans="6:8" x14ac:dyDescent="0.2">
      <c r="F33585" s="195"/>
      <c r="G33585" s="196"/>
      <c r="H33585" s="192"/>
    </row>
    <row r="33586" spans="6:8" x14ac:dyDescent="0.2">
      <c r="F33586" s="195"/>
      <c r="G33586" s="196"/>
      <c r="H33586" s="192"/>
    </row>
    <row r="33587" spans="6:8" x14ac:dyDescent="0.2">
      <c r="F33587" s="195"/>
      <c r="G33587" s="196"/>
      <c r="H33587" s="192"/>
    </row>
    <row r="33588" spans="6:8" x14ac:dyDescent="0.2">
      <c r="F33588" s="195"/>
      <c r="G33588" s="196"/>
      <c r="H33588" s="192"/>
    </row>
    <row r="33589" spans="6:8" x14ac:dyDescent="0.2">
      <c r="F33589" s="195"/>
      <c r="G33589" s="196"/>
      <c r="H33589" s="192"/>
    </row>
    <row r="33590" spans="6:8" x14ac:dyDescent="0.2">
      <c r="F33590" s="195"/>
      <c r="G33590" s="196"/>
      <c r="H33590" s="192"/>
    </row>
    <row r="33591" spans="6:8" x14ac:dyDescent="0.2">
      <c r="F33591" s="195"/>
      <c r="G33591" s="196"/>
      <c r="H33591" s="192"/>
    </row>
    <row r="33592" spans="6:8" x14ac:dyDescent="0.2">
      <c r="F33592" s="195"/>
      <c r="G33592" s="196"/>
      <c r="H33592" s="192"/>
    </row>
    <row r="33593" spans="6:8" x14ac:dyDescent="0.2">
      <c r="F33593" s="195"/>
      <c r="G33593" s="196"/>
      <c r="H33593" s="192"/>
    </row>
    <row r="33594" spans="6:8" x14ac:dyDescent="0.2">
      <c r="F33594" s="195"/>
      <c r="G33594" s="196"/>
      <c r="H33594" s="192"/>
    </row>
    <row r="33595" spans="6:8" x14ac:dyDescent="0.2">
      <c r="F33595" s="195"/>
      <c r="G33595" s="196"/>
      <c r="H33595" s="192"/>
    </row>
    <row r="33596" spans="6:8" x14ac:dyDescent="0.2">
      <c r="F33596" s="195"/>
      <c r="G33596" s="196"/>
      <c r="H33596" s="192"/>
    </row>
    <row r="33597" spans="6:8" x14ac:dyDescent="0.2">
      <c r="F33597" s="195"/>
      <c r="G33597" s="196"/>
      <c r="H33597" s="192"/>
    </row>
    <row r="33598" spans="6:8" x14ac:dyDescent="0.2">
      <c r="F33598" s="195"/>
      <c r="G33598" s="196"/>
      <c r="H33598" s="192"/>
    </row>
    <row r="33599" spans="6:8" x14ac:dyDescent="0.2">
      <c r="F33599" s="195"/>
      <c r="G33599" s="196"/>
      <c r="H33599" s="192"/>
    </row>
    <row r="33600" spans="6:8" x14ac:dyDescent="0.2">
      <c r="F33600" s="195"/>
      <c r="G33600" s="196"/>
      <c r="H33600" s="192"/>
    </row>
    <row r="33601" spans="6:8" x14ac:dyDescent="0.2">
      <c r="F33601" s="195"/>
      <c r="G33601" s="196"/>
      <c r="H33601" s="192"/>
    </row>
    <row r="33602" spans="6:8" x14ac:dyDescent="0.2">
      <c r="F33602" s="195"/>
      <c r="G33602" s="196"/>
      <c r="H33602" s="192"/>
    </row>
    <row r="33603" spans="6:8" x14ac:dyDescent="0.2">
      <c r="F33603" s="195"/>
      <c r="G33603" s="196"/>
      <c r="H33603" s="192"/>
    </row>
    <row r="33604" spans="6:8" x14ac:dyDescent="0.2">
      <c r="F33604" s="195"/>
      <c r="G33604" s="196"/>
      <c r="H33604" s="192"/>
    </row>
    <row r="33605" spans="6:8" x14ac:dyDescent="0.2">
      <c r="F33605" s="195"/>
      <c r="G33605" s="196"/>
      <c r="H33605" s="192"/>
    </row>
    <row r="33606" spans="6:8" x14ac:dyDescent="0.2">
      <c r="F33606" s="195"/>
      <c r="G33606" s="196"/>
      <c r="H33606" s="192"/>
    </row>
    <row r="33607" spans="6:8" x14ac:dyDescent="0.2">
      <c r="F33607" s="195"/>
      <c r="G33607" s="196"/>
      <c r="H33607" s="192"/>
    </row>
    <row r="33608" spans="6:8" x14ac:dyDescent="0.2">
      <c r="F33608" s="195"/>
      <c r="G33608" s="196"/>
      <c r="H33608" s="192"/>
    </row>
    <row r="33609" spans="6:8" x14ac:dyDescent="0.2">
      <c r="F33609" s="195"/>
      <c r="G33609" s="196"/>
      <c r="H33609" s="192"/>
    </row>
    <row r="33610" spans="6:8" x14ac:dyDescent="0.2">
      <c r="F33610" s="195"/>
      <c r="G33610" s="196"/>
      <c r="H33610" s="192"/>
    </row>
    <row r="33611" spans="6:8" x14ac:dyDescent="0.2">
      <c r="F33611" s="195"/>
      <c r="G33611" s="196"/>
      <c r="H33611" s="192"/>
    </row>
    <row r="33612" spans="6:8" x14ac:dyDescent="0.2">
      <c r="F33612" s="195"/>
      <c r="G33612" s="196"/>
      <c r="H33612" s="192"/>
    </row>
    <row r="33613" spans="6:8" x14ac:dyDescent="0.2">
      <c r="F33613" s="195"/>
      <c r="G33613" s="196"/>
      <c r="H33613" s="192"/>
    </row>
    <row r="33614" spans="6:8" x14ac:dyDescent="0.2">
      <c r="F33614" s="195"/>
      <c r="G33614" s="196"/>
      <c r="H33614" s="192"/>
    </row>
    <row r="33615" spans="6:8" x14ac:dyDescent="0.2">
      <c r="F33615" s="195"/>
      <c r="G33615" s="196"/>
      <c r="H33615" s="192"/>
    </row>
    <row r="33616" spans="6:8" x14ac:dyDescent="0.2">
      <c r="F33616" s="195"/>
      <c r="G33616" s="196"/>
      <c r="H33616" s="192"/>
    </row>
    <row r="33617" spans="6:8" x14ac:dyDescent="0.2">
      <c r="F33617" s="195"/>
      <c r="G33617" s="196"/>
      <c r="H33617" s="192"/>
    </row>
    <row r="33618" spans="6:8" x14ac:dyDescent="0.2">
      <c r="F33618" s="195"/>
      <c r="G33618" s="196"/>
      <c r="H33618" s="192"/>
    </row>
    <row r="33619" spans="6:8" x14ac:dyDescent="0.2">
      <c r="F33619" s="195"/>
      <c r="G33619" s="196"/>
      <c r="H33619" s="192"/>
    </row>
    <row r="33620" spans="6:8" x14ac:dyDescent="0.2">
      <c r="F33620" s="195"/>
      <c r="G33620" s="196"/>
      <c r="H33620" s="192"/>
    </row>
    <row r="33621" spans="6:8" x14ac:dyDescent="0.2">
      <c r="F33621" s="195"/>
      <c r="G33621" s="196"/>
      <c r="H33621" s="192"/>
    </row>
    <row r="33622" spans="6:8" x14ac:dyDescent="0.2">
      <c r="F33622" s="195"/>
      <c r="G33622" s="196"/>
      <c r="H33622" s="192"/>
    </row>
    <row r="33623" spans="6:8" x14ac:dyDescent="0.2">
      <c r="F33623" s="195"/>
      <c r="G33623" s="196"/>
      <c r="H33623" s="192"/>
    </row>
    <row r="33624" spans="6:8" x14ac:dyDescent="0.2">
      <c r="F33624" s="195"/>
      <c r="G33624" s="196"/>
      <c r="H33624" s="192"/>
    </row>
    <row r="33625" spans="6:8" x14ac:dyDescent="0.2">
      <c r="F33625" s="195"/>
      <c r="G33625" s="196"/>
      <c r="H33625" s="192"/>
    </row>
    <row r="33626" spans="6:8" x14ac:dyDescent="0.2">
      <c r="F33626" s="195"/>
      <c r="G33626" s="196"/>
      <c r="H33626" s="192"/>
    </row>
    <row r="33627" spans="6:8" x14ac:dyDescent="0.2">
      <c r="F33627" s="195"/>
      <c r="G33627" s="196"/>
      <c r="H33627" s="192"/>
    </row>
    <row r="33628" spans="6:8" x14ac:dyDescent="0.2">
      <c r="F33628" s="195"/>
      <c r="G33628" s="196"/>
      <c r="H33628" s="192"/>
    </row>
    <row r="33629" spans="6:8" x14ac:dyDescent="0.2">
      <c r="F33629" s="195"/>
      <c r="G33629" s="196"/>
      <c r="H33629" s="192"/>
    </row>
    <row r="33630" spans="6:8" x14ac:dyDescent="0.2">
      <c r="F33630" s="195"/>
      <c r="G33630" s="196"/>
      <c r="H33630" s="192"/>
    </row>
    <row r="33631" spans="6:8" x14ac:dyDescent="0.2">
      <c r="F33631" s="195"/>
      <c r="G33631" s="196"/>
      <c r="H33631" s="192"/>
    </row>
    <row r="33632" spans="6:8" x14ac:dyDescent="0.2">
      <c r="F33632" s="195"/>
      <c r="G33632" s="196"/>
      <c r="H33632" s="192"/>
    </row>
    <row r="33633" spans="6:8" x14ac:dyDescent="0.2">
      <c r="F33633" s="195"/>
      <c r="G33633" s="196"/>
      <c r="H33633" s="192"/>
    </row>
    <row r="33634" spans="6:8" x14ac:dyDescent="0.2">
      <c r="F33634" s="195"/>
      <c r="G33634" s="196"/>
      <c r="H33634" s="192"/>
    </row>
    <row r="33635" spans="6:8" x14ac:dyDescent="0.2">
      <c r="F33635" s="195"/>
      <c r="G33635" s="196"/>
      <c r="H33635" s="192"/>
    </row>
    <row r="33636" spans="6:8" x14ac:dyDescent="0.2">
      <c r="F33636" s="195"/>
      <c r="G33636" s="196"/>
      <c r="H33636" s="192"/>
    </row>
    <row r="33637" spans="6:8" x14ac:dyDescent="0.2">
      <c r="F33637" s="195"/>
      <c r="G33637" s="196"/>
      <c r="H33637" s="192"/>
    </row>
    <row r="33638" spans="6:8" x14ac:dyDescent="0.2">
      <c r="F33638" s="195"/>
      <c r="G33638" s="196"/>
      <c r="H33638" s="192"/>
    </row>
    <row r="33639" spans="6:8" x14ac:dyDescent="0.2">
      <c r="F33639" s="195"/>
      <c r="G33639" s="196"/>
      <c r="H33639" s="192"/>
    </row>
    <row r="33640" spans="6:8" x14ac:dyDescent="0.2">
      <c r="F33640" s="195"/>
      <c r="G33640" s="196"/>
      <c r="H33640" s="192"/>
    </row>
    <row r="33641" spans="6:8" x14ac:dyDescent="0.2">
      <c r="F33641" s="195"/>
      <c r="G33641" s="196"/>
      <c r="H33641" s="192"/>
    </row>
    <row r="33642" spans="6:8" x14ac:dyDescent="0.2">
      <c r="F33642" s="195"/>
      <c r="G33642" s="196"/>
      <c r="H33642" s="192"/>
    </row>
    <row r="33643" spans="6:8" x14ac:dyDescent="0.2">
      <c r="F33643" s="195"/>
      <c r="G33643" s="196"/>
      <c r="H33643" s="192"/>
    </row>
    <row r="33644" spans="6:8" x14ac:dyDescent="0.2">
      <c r="F33644" s="195"/>
      <c r="G33644" s="196"/>
      <c r="H33644" s="192"/>
    </row>
    <row r="33645" spans="6:8" x14ac:dyDescent="0.2">
      <c r="F33645" s="195"/>
      <c r="G33645" s="196"/>
      <c r="H33645" s="192"/>
    </row>
    <row r="33646" spans="6:8" x14ac:dyDescent="0.2">
      <c r="F33646" s="195"/>
      <c r="G33646" s="196"/>
      <c r="H33646" s="192"/>
    </row>
    <row r="33647" spans="6:8" x14ac:dyDescent="0.2">
      <c r="F33647" s="195"/>
      <c r="G33647" s="196"/>
      <c r="H33647" s="192"/>
    </row>
    <row r="33648" spans="6:8" x14ac:dyDescent="0.2">
      <c r="F33648" s="195"/>
      <c r="G33648" s="196"/>
      <c r="H33648" s="192"/>
    </row>
    <row r="33649" spans="6:8" x14ac:dyDescent="0.2">
      <c r="F33649" s="195"/>
      <c r="G33649" s="196"/>
      <c r="H33649" s="192"/>
    </row>
    <row r="33650" spans="6:8" x14ac:dyDescent="0.2">
      <c r="F33650" s="195"/>
      <c r="G33650" s="196"/>
      <c r="H33650" s="192"/>
    </row>
    <row r="33651" spans="6:8" x14ac:dyDescent="0.2">
      <c r="F33651" s="195"/>
      <c r="G33651" s="196"/>
      <c r="H33651" s="192"/>
    </row>
    <row r="33652" spans="6:8" x14ac:dyDescent="0.2">
      <c r="F33652" s="195"/>
      <c r="G33652" s="196"/>
      <c r="H33652" s="192"/>
    </row>
    <row r="33653" spans="6:8" x14ac:dyDescent="0.2">
      <c r="F33653" s="195"/>
      <c r="G33653" s="196"/>
      <c r="H33653" s="192"/>
    </row>
    <row r="33654" spans="6:8" x14ac:dyDescent="0.2">
      <c r="F33654" s="195"/>
      <c r="G33654" s="196"/>
      <c r="H33654" s="192"/>
    </row>
    <row r="33655" spans="6:8" x14ac:dyDescent="0.2">
      <c r="F33655" s="195"/>
      <c r="G33655" s="196"/>
      <c r="H33655" s="192"/>
    </row>
    <row r="33656" spans="6:8" x14ac:dyDescent="0.2">
      <c r="F33656" s="195"/>
      <c r="G33656" s="196"/>
      <c r="H33656" s="192"/>
    </row>
    <row r="33657" spans="6:8" x14ac:dyDescent="0.2">
      <c r="F33657" s="195"/>
      <c r="G33657" s="196"/>
      <c r="H33657" s="192"/>
    </row>
    <row r="33658" spans="6:8" x14ac:dyDescent="0.2">
      <c r="F33658" s="195"/>
      <c r="G33658" s="196"/>
      <c r="H33658" s="192"/>
    </row>
    <row r="33659" spans="6:8" x14ac:dyDescent="0.2">
      <c r="F33659" s="195"/>
      <c r="G33659" s="196"/>
      <c r="H33659" s="192"/>
    </row>
    <row r="33660" spans="6:8" x14ac:dyDescent="0.2">
      <c r="F33660" s="195"/>
      <c r="G33660" s="196"/>
      <c r="H33660" s="192"/>
    </row>
    <row r="33661" spans="6:8" x14ac:dyDescent="0.2">
      <c r="F33661" s="195"/>
      <c r="G33661" s="196"/>
      <c r="H33661" s="192"/>
    </row>
    <row r="33662" spans="6:8" x14ac:dyDescent="0.2">
      <c r="F33662" s="195"/>
      <c r="G33662" s="196"/>
      <c r="H33662" s="192"/>
    </row>
    <row r="33663" spans="6:8" x14ac:dyDescent="0.2">
      <c r="F33663" s="195"/>
      <c r="G33663" s="196"/>
      <c r="H33663" s="192"/>
    </row>
    <row r="33664" spans="6:8" x14ac:dyDescent="0.2">
      <c r="F33664" s="195"/>
      <c r="G33664" s="196"/>
      <c r="H33664" s="192"/>
    </row>
    <row r="33665" spans="6:8" x14ac:dyDescent="0.2">
      <c r="F33665" s="195"/>
      <c r="G33665" s="196"/>
      <c r="H33665" s="192"/>
    </row>
    <row r="33666" spans="6:8" x14ac:dyDescent="0.2">
      <c r="F33666" s="195"/>
      <c r="G33666" s="196"/>
      <c r="H33666" s="192"/>
    </row>
    <row r="33667" spans="6:8" x14ac:dyDescent="0.2">
      <c r="F33667" s="195"/>
      <c r="G33667" s="196"/>
      <c r="H33667" s="192"/>
    </row>
    <row r="33668" spans="6:8" x14ac:dyDescent="0.2">
      <c r="F33668" s="195"/>
      <c r="G33668" s="196"/>
      <c r="H33668" s="192"/>
    </row>
    <row r="33669" spans="6:8" x14ac:dyDescent="0.2">
      <c r="F33669" s="195"/>
      <c r="G33669" s="196"/>
      <c r="H33669" s="192"/>
    </row>
    <row r="33670" spans="6:8" x14ac:dyDescent="0.2">
      <c r="F33670" s="195"/>
      <c r="G33670" s="196"/>
      <c r="H33670" s="192"/>
    </row>
    <row r="33671" spans="6:8" x14ac:dyDescent="0.2">
      <c r="F33671" s="195"/>
      <c r="G33671" s="196"/>
      <c r="H33671" s="192"/>
    </row>
    <row r="33672" spans="6:8" x14ac:dyDescent="0.2">
      <c r="F33672" s="195"/>
      <c r="G33672" s="196"/>
      <c r="H33672" s="192"/>
    </row>
    <row r="33673" spans="6:8" x14ac:dyDescent="0.2">
      <c r="F33673" s="195"/>
      <c r="G33673" s="196"/>
      <c r="H33673" s="192"/>
    </row>
    <row r="33674" spans="6:8" x14ac:dyDescent="0.2">
      <c r="F33674" s="195"/>
      <c r="G33674" s="196"/>
      <c r="H33674" s="192"/>
    </row>
    <row r="33675" spans="6:8" x14ac:dyDescent="0.2">
      <c r="F33675" s="195"/>
      <c r="G33675" s="196"/>
      <c r="H33675" s="192"/>
    </row>
    <row r="33676" spans="6:8" x14ac:dyDescent="0.2">
      <c r="F33676" s="195"/>
      <c r="G33676" s="196"/>
      <c r="H33676" s="192"/>
    </row>
    <row r="33677" spans="6:8" x14ac:dyDescent="0.2">
      <c r="F33677" s="195"/>
      <c r="G33677" s="196"/>
      <c r="H33677" s="192"/>
    </row>
    <row r="33678" spans="6:8" x14ac:dyDescent="0.2">
      <c r="F33678" s="195"/>
      <c r="G33678" s="196"/>
      <c r="H33678" s="192"/>
    </row>
    <row r="33679" spans="6:8" x14ac:dyDescent="0.2">
      <c r="F33679" s="195"/>
      <c r="G33679" s="196"/>
      <c r="H33679" s="192"/>
    </row>
    <row r="33680" spans="6:8" x14ac:dyDescent="0.2">
      <c r="F33680" s="195"/>
      <c r="G33680" s="196"/>
      <c r="H33680" s="192"/>
    </row>
    <row r="33681" spans="6:8" x14ac:dyDescent="0.2">
      <c r="F33681" s="195"/>
      <c r="G33681" s="196"/>
      <c r="H33681" s="192"/>
    </row>
    <row r="33682" spans="6:8" x14ac:dyDescent="0.2">
      <c r="F33682" s="195"/>
      <c r="G33682" s="196"/>
      <c r="H33682" s="192"/>
    </row>
    <row r="33683" spans="6:8" x14ac:dyDescent="0.2">
      <c r="F33683" s="195"/>
      <c r="G33683" s="196"/>
      <c r="H33683" s="192"/>
    </row>
    <row r="33684" spans="6:8" x14ac:dyDescent="0.2">
      <c r="F33684" s="195"/>
      <c r="G33684" s="196"/>
      <c r="H33684" s="192"/>
    </row>
    <row r="33685" spans="6:8" x14ac:dyDescent="0.2">
      <c r="F33685" s="195"/>
      <c r="G33685" s="196"/>
      <c r="H33685" s="192"/>
    </row>
    <row r="33686" spans="6:8" x14ac:dyDescent="0.2">
      <c r="F33686" s="195"/>
      <c r="G33686" s="196"/>
      <c r="H33686" s="192"/>
    </row>
    <row r="33687" spans="6:8" x14ac:dyDescent="0.2">
      <c r="F33687" s="195"/>
      <c r="G33687" s="196"/>
      <c r="H33687" s="192"/>
    </row>
    <row r="33688" spans="6:8" x14ac:dyDescent="0.2">
      <c r="F33688" s="195"/>
      <c r="G33688" s="196"/>
      <c r="H33688" s="192"/>
    </row>
    <row r="33689" spans="6:8" x14ac:dyDescent="0.2">
      <c r="F33689" s="195"/>
      <c r="G33689" s="196"/>
      <c r="H33689" s="192"/>
    </row>
    <row r="33690" spans="6:8" x14ac:dyDescent="0.2">
      <c r="F33690" s="195"/>
      <c r="G33690" s="196"/>
      <c r="H33690" s="192"/>
    </row>
    <row r="33691" spans="6:8" x14ac:dyDescent="0.2">
      <c r="F33691" s="195"/>
      <c r="G33691" s="196"/>
      <c r="H33691" s="192"/>
    </row>
    <row r="33692" spans="6:8" x14ac:dyDescent="0.2">
      <c r="F33692" s="195"/>
      <c r="G33692" s="196"/>
      <c r="H33692" s="192"/>
    </row>
    <row r="33693" spans="6:8" x14ac:dyDescent="0.2">
      <c r="F33693" s="195"/>
      <c r="G33693" s="196"/>
      <c r="H33693" s="192"/>
    </row>
    <row r="33694" spans="6:8" x14ac:dyDescent="0.2">
      <c r="F33694" s="195"/>
      <c r="G33694" s="196"/>
      <c r="H33694" s="192"/>
    </row>
    <row r="33695" spans="6:8" x14ac:dyDescent="0.2">
      <c r="F33695" s="195"/>
      <c r="G33695" s="196"/>
      <c r="H33695" s="192"/>
    </row>
    <row r="33696" spans="6:8" x14ac:dyDescent="0.2">
      <c r="F33696" s="195"/>
      <c r="G33696" s="196"/>
      <c r="H33696" s="192"/>
    </row>
    <row r="33697" spans="6:8" x14ac:dyDescent="0.2">
      <c r="F33697" s="195"/>
      <c r="G33697" s="196"/>
      <c r="H33697" s="192"/>
    </row>
    <row r="33698" spans="6:8" x14ac:dyDescent="0.2">
      <c r="F33698" s="195"/>
      <c r="G33698" s="196"/>
      <c r="H33698" s="192"/>
    </row>
    <row r="33699" spans="6:8" x14ac:dyDescent="0.2">
      <c r="F33699" s="195"/>
      <c r="G33699" s="196"/>
      <c r="H33699" s="192"/>
    </row>
    <row r="33700" spans="6:8" x14ac:dyDescent="0.2">
      <c r="F33700" s="195"/>
      <c r="G33700" s="196"/>
      <c r="H33700" s="192"/>
    </row>
    <row r="33701" spans="6:8" x14ac:dyDescent="0.2">
      <c r="F33701" s="195"/>
      <c r="G33701" s="196"/>
      <c r="H33701" s="192"/>
    </row>
    <row r="33702" spans="6:8" x14ac:dyDescent="0.2">
      <c r="F33702" s="195"/>
      <c r="G33702" s="196"/>
      <c r="H33702" s="192"/>
    </row>
    <row r="33703" spans="6:8" x14ac:dyDescent="0.2">
      <c r="F33703" s="195"/>
      <c r="G33703" s="196"/>
      <c r="H33703" s="192"/>
    </row>
    <row r="33704" spans="6:8" x14ac:dyDescent="0.2">
      <c r="F33704" s="195"/>
      <c r="G33704" s="196"/>
      <c r="H33704" s="192"/>
    </row>
    <row r="33705" spans="6:8" x14ac:dyDescent="0.2">
      <c r="F33705" s="195"/>
      <c r="G33705" s="196"/>
      <c r="H33705" s="192"/>
    </row>
    <row r="33706" spans="6:8" x14ac:dyDescent="0.2">
      <c r="F33706" s="195"/>
      <c r="G33706" s="196"/>
      <c r="H33706" s="192"/>
    </row>
    <row r="33707" spans="6:8" x14ac:dyDescent="0.2">
      <c r="F33707" s="195"/>
      <c r="G33707" s="196"/>
      <c r="H33707" s="192"/>
    </row>
    <row r="33708" spans="6:8" x14ac:dyDescent="0.2">
      <c r="F33708" s="195"/>
      <c r="G33708" s="196"/>
      <c r="H33708" s="192"/>
    </row>
    <row r="33709" spans="6:8" x14ac:dyDescent="0.2">
      <c r="F33709" s="195"/>
      <c r="G33709" s="196"/>
      <c r="H33709" s="192"/>
    </row>
    <row r="33710" spans="6:8" x14ac:dyDescent="0.2">
      <c r="F33710" s="195"/>
      <c r="G33710" s="196"/>
      <c r="H33710" s="192"/>
    </row>
    <row r="33711" spans="6:8" x14ac:dyDescent="0.2">
      <c r="F33711" s="195"/>
      <c r="G33711" s="196"/>
      <c r="H33711" s="192"/>
    </row>
    <row r="33712" spans="6:8" x14ac:dyDescent="0.2">
      <c r="F33712" s="195"/>
      <c r="G33712" s="196"/>
      <c r="H33712" s="192"/>
    </row>
    <row r="33713" spans="6:8" x14ac:dyDescent="0.2">
      <c r="F33713" s="195"/>
      <c r="G33713" s="196"/>
      <c r="H33713" s="192"/>
    </row>
    <row r="33714" spans="6:8" x14ac:dyDescent="0.2">
      <c r="F33714" s="195"/>
      <c r="G33714" s="196"/>
      <c r="H33714" s="192"/>
    </row>
    <row r="33715" spans="6:8" x14ac:dyDescent="0.2">
      <c r="F33715" s="195"/>
      <c r="G33715" s="196"/>
      <c r="H33715" s="192"/>
    </row>
    <row r="33716" spans="6:8" x14ac:dyDescent="0.2">
      <c r="F33716" s="195"/>
      <c r="G33716" s="196"/>
      <c r="H33716" s="192"/>
    </row>
    <row r="33717" spans="6:8" x14ac:dyDescent="0.2">
      <c r="F33717" s="195"/>
      <c r="G33717" s="196"/>
      <c r="H33717" s="192"/>
    </row>
    <row r="33718" spans="6:8" x14ac:dyDescent="0.2">
      <c r="F33718" s="195"/>
      <c r="G33718" s="196"/>
      <c r="H33718" s="192"/>
    </row>
    <row r="33719" spans="6:8" x14ac:dyDescent="0.2">
      <c r="F33719" s="195"/>
      <c r="G33719" s="196"/>
      <c r="H33719" s="192"/>
    </row>
    <row r="33720" spans="6:8" x14ac:dyDescent="0.2">
      <c r="F33720" s="195"/>
      <c r="G33720" s="196"/>
      <c r="H33720" s="192"/>
    </row>
    <row r="33721" spans="6:8" x14ac:dyDescent="0.2">
      <c r="F33721" s="195"/>
      <c r="G33721" s="196"/>
      <c r="H33721" s="192"/>
    </row>
    <row r="33722" spans="6:8" x14ac:dyDescent="0.2">
      <c r="F33722" s="195"/>
      <c r="G33722" s="196"/>
      <c r="H33722" s="192"/>
    </row>
    <row r="33723" spans="6:8" x14ac:dyDescent="0.2">
      <c r="F33723" s="195"/>
      <c r="G33723" s="196"/>
      <c r="H33723" s="192"/>
    </row>
    <row r="33724" spans="6:8" x14ac:dyDescent="0.2">
      <c r="F33724" s="195"/>
      <c r="G33724" s="196"/>
      <c r="H33724" s="192"/>
    </row>
    <row r="33725" spans="6:8" x14ac:dyDescent="0.2">
      <c r="F33725" s="195"/>
      <c r="G33725" s="196"/>
      <c r="H33725" s="192"/>
    </row>
    <row r="33726" spans="6:8" x14ac:dyDescent="0.2">
      <c r="F33726" s="195"/>
      <c r="G33726" s="196"/>
      <c r="H33726" s="192"/>
    </row>
    <row r="33727" spans="6:8" x14ac:dyDescent="0.2">
      <c r="F33727" s="195"/>
      <c r="G33727" s="196"/>
      <c r="H33727" s="192"/>
    </row>
    <row r="33728" spans="6:8" x14ac:dyDescent="0.2">
      <c r="F33728" s="195"/>
      <c r="G33728" s="196"/>
      <c r="H33728" s="192"/>
    </row>
    <row r="33729" spans="6:8" x14ac:dyDescent="0.2">
      <c r="F33729" s="195"/>
      <c r="G33729" s="196"/>
      <c r="H33729" s="192"/>
    </row>
    <row r="33730" spans="6:8" x14ac:dyDescent="0.2">
      <c r="F33730" s="195"/>
      <c r="G33730" s="196"/>
      <c r="H33730" s="192"/>
    </row>
    <row r="33731" spans="6:8" x14ac:dyDescent="0.2">
      <c r="F33731" s="195"/>
      <c r="G33731" s="196"/>
      <c r="H33731" s="192"/>
    </row>
    <row r="33732" spans="6:8" x14ac:dyDescent="0.2">
      <c r="F33732" s="195"/>
      <c r="G33732" s="196"/>
      <c r="H33732" s="192"/>
    </row>
    <row r="33733" spans="6:8" x14ac:dyDescent="0.2">
      <c r="F33733" s="195"/>
      <c r="G33733" s="196"/>
      <c r="H33733" s="192"/>
    </row>
    <row r="33734" spans="6:8" x14ac:dyDescent="0.2">
      <c r="F33734" s="195"/>
      <c r="G33734" s="196"/>
      <c r="H33734" s="192"/>
    </row>
    <row r="33735" spans="6:8" x14ac:dyDescent="0.2">
      <c r="F33735" s="195"/>
      <c r="G33735" s="196"/>
      <c r="H33735" s="192"/>
    </row>
    <row r="33736" spans="6:8" x14ac:dyDescent="0.2">
      <c r="F33736" s="195"/>
      <c r="G33736" s="196"/>
      <c r="H33736" s="192"/>
    </row>
    <row r="33737" spans="6:8" x14ac:dyDescent="0.2">
      <c r="F33737" s="195"/>
      <c r="G33737" s="196"/>
      <c r="H33737" s="192"/>
    </row>
    <row r="33738" spans="6:8" x14ac:dyDescent="0.2">
      <c r="F33738" s="195"/>
      <c r="G33738" s="196"/>
      <c r="H33738" s="192"/>
    </row>
    <row r="33739" spans="6:8" x14ac:dyDescent="0.2">
      <c r="F33739" s="195"/>
      <c r="G33739" s="196"/>
      <c r="H33739" s="192"/>
    </row>
    <row r="33740" spans="6:8" x14ac:dyDescent="0.2">
      <c r="F33740" s="195"/>
      <c r="G33740" s="196"/>
      <c r="H33740" s="192"/>
    </row>
    <row r="33741" spans="6:8" x14ac:dyDescent="0.2">
      <c r="F33741" s="195"/>
      <c r="G33741" s="196"/>
      <c r="H33741" s="192"/>
    </row>
    <row r="33742" spans="6:8" x14ac:dyDescent="0.2">
      <c r="F33742" s="195"/>
      <c r="G33742" s="196"/>
      <c r="H33742" s="192"/>
    </row>
    <row r="33743" spans="6:8" x14ac:dyDescent="0.2">
      <c r="F33743" s="195"/>
      <c r="G33743" s="196"/>
      <c r="H33743" s="192"/>
    </row>
    <row r="33744" spans="6:8" x14ac:dyDescent="0.2">
      <c r="F33744" s="195"/>
      <c r="G33744" s="196"/>
      <c r="H33744" s="192"/>
    </row>
    <row r="33745" spans="6:8" x14ac:dyDescent="0.2">
      <c r="F33745" s="195"/>
      <c r="G33745" s="196"/>
      <c r="H33745" s="192"/>
    </row>
    <row r="33746" spans="6:8" x14ac:dyDescent="0.2">
      <c r="F33746" s="195"/>
      <c r="G33746" s="196"/>
      <c r="H33746" s="192"/>
    </row>
    <row r="33747" spans="6:8" x14ac:dyDescent="0.2">
      <c r="F33747" s="195"/>
      <c r="G33747" s="196"/>
      <c r="H33747" s="192"/>
    </row>
    <row r="33748" spans="6:8" x14ac:dyDescent="0.2">
      <c r="F33748" s="195"/>
      <c r="G33748" s="196"/>
      <c r="H33748" s="192"/>
    </row>
    <row r="33749" spans="6:8" x14ac:dyDescent="0.2">
      <c r="F33749" s="195"/>
      <c r="G33749" s="196"/>
      <c r="H33749" s="192"/>
    </row>
    <row r="33750" spans="6:8" x14ac:dyDescent="0.2">
      <c r="F33750" s="195"/>
      <c r="G33750" s="196"/>
      <c r="H33750" s="192"/>
    </row>
    <row r="33751" spans="6:8" x14ac:dyDescent="0.2">
      <c r="F33751" s="195"/>
      <c r="G33751" s="196"/>
      <c r="H33751" s="192"/>
    </row>
    <row r="33752" spans="6:8" x14ac:dyDescent="0.2">
      <c r="F33752" s="195"/>
      <c r="G33752" s="196"/>
      <c r="H33752" s="192"/>
    </row>
    <row r="33753" spans="6:8" x14ac:dyDescent="0.2">
      <c r="F33753" s="195"/>
      <c r="G33753" s="196"/>
      <c r="H33753" s="192"/>
    </row>
    <row r="33754" spans="6:8" x14ac:dyDescent="0.2">
      <c r="F33754" s="195"/>
      <c r="G33754" s="196"/>
      <c r="H33754" s="192"/>
    </row>
    <row r="33755" spans="6:8" x14ac:dyDescent="0.2">
      <c r="F33755" s="195"/>
      <c r="G33755" s="196"/>
      <c r="H33755" s="192"/>
    </row>
    <row r="33756" spans="6:8" x14ac:dyDescent="0.2">
      <c r="F33756" s="195"/>
      <c r="G33756" s="196"/>
      <c r="H33756" s="192"/>
    </row>
    <row r="33757" spans="6:8" x14ac:dyDescent="0.2">
      <c r="F33757" s="195"/>
      <c r="G33757" s="196"/>
      <c r="H33757" s="192"/>
    </row>
    <row r="33758" spans="6:8" x14ac:dyDescent="0.2">
      <c r="F33758" s="195"/>
      <c r="G33758" s="196"/>
      <c r="H33758" s="192"/>
    </row>
    <row r="33759" spans="6:8" x14ac:dyDescent="0.2">
      <c r="F33759" s="195"/>
      <c r="G33759" s="196"/>
      <c r="H33759" s="192"/>
    </row>
    <row r="33760" spans="6:8" x14ac:dyDescent="0.2">
      <c r="F33760" s="195"/>
      <c r="G33760" s="196"/>
      <c r="H33760" s="192"/>
    </row>
    <row r="33761" spans="6:8" x14ac:dyDescent="0.2">
      <c r="F33761" s="195"/>
      <c r="G33761" s="196"/>
      <c r="H33761" s="192"/>
    </row>
    <row r="33762" spans="6:8" x14ac:dyDescent="0.2">
      <c r="F33762" s="195"/>
      <c r="G33762" s="196"/>
      <c r="H33762" s="192"/>
    </row>
    <row r="33763" spans="6:8" x14ac:dyDescent="0.2">
      <c r="F33763" s="195"/>
      <c r="G33763" s="196"/>
      <c r="H33763" s="192"/>
    </row>
    <row r="33764" spans="6:8" x14ac:dyDescent="0.2">
      <c r="F33764" s="195"/>
      <c r="G33764" s="196"/>
      <c r="H33764" s="192"/>
    </row>
    <row r="33765" spans="6:8" x14ac:dyDescent="0.2">
      <c r="F33765" s="195"/>
      <c r="G33765" s="196"/>
      <c r="H33765" s="192"/>
    </row>
    <row r="33766" spans="6:8" x14ac:dyDescent="0.2">
      <c r="F33766" s="195"/>
      <c r="G33766" s="196"/>
      <c r="H33766" s="192"/>
    </row>
    <row r="33767" spans="6:8" x14ac:dyDescent="0.2">
      <c r="F33767" s="195"/>
      <c r="G33767" s="196"/>
      <c r="H33767" s="192"/>
    </row>
    <row r="33768" spans="6:8" x14ac:dyDescent="0.2">
      <c r="F33768" s="195"/>
      <c r="G33768" s="196"/>
      <c r="H33768" s="192"/>
    </row>
    <row r="33769" spans="6:8" x14ac:dyDescent="0.2">
      <c r="F33769" s="195"/>
      <c r="G33769" s="196"/>
      <c r="H33769" s="192"/>
    </row>
    <row r="33770" spans="6:8" x14ac:dyDescent="0.2">
      <c r="F33770" s="195"/>
      <c r="G33770" s="196"/>
      <c r="H33770" s="192"/>
    </row>
    <row r="33771" spans="6:8" x14ac:dyDescent="0.2">
      <c r="F33771" s="195"/>
      <c r="G33771" s="196"/>
      <c r="H33771" s="192"/>
    </row>
    <row r="33772" spans="6:8" x14ac:dyDescent="0.2">
      <c r="F33772" s="195"/>
      <c r="G33772" s="196"/>
      <c r="H33772" s="192"/>
    </row>
    <row r="33773" spans="6:8" x14ac:dyDescent="0.2">
      <c r="F33773" s="195"/>
      <c r="G33773" s="196"/>
      <c r="H33773" s="192"/>
    </row>
    <row r="33774" spans="6:8" x14ac:dyDescent="0.2">
      <c r="F33774" s="195"/>
      <c r="G33774" s="196"/>
      <c r="H33774" s="192"/>
    </row>
    <row r="33775" spans="6:8" x14ac:dyDescent="0.2">
      <c r="F33775" s="195"/>
      <c r="G33775" s="196"/>
      <c r="H33775" s="192"/>
    </row>
    <row r="33776" spans="6:8" x14ac:dyDescent="0.2">
      <c r="F33776" s="195"/>
      <c r="G33776" s="196"/>
      <c r="H33776" s="192"/>
    </row>
    <row r="33777" spans="6:8" x14ac:dyDescent="0.2">
      <c r="F33777" s="195"/>
      <c r="G33777" s="196"/>
      <c r="H33777" s="192"/>
    </row>
    <row r="33778" spans="6:8" x14ac:dyDescent="0.2">
      <c r="F33778" s="195"/>
      <c r="G33778" s="196"/>
      <c r="H33778" s="192"/>
    </row>
    <row r="33779" spans="6:8" x14ac:dyDescent="0.2">
      <c r="F33779" s="195"/>
      <c r="G33779" s="196"/>
      <c r="H33779" s="192"/>
    </row>
    <row r="33780" spans="6:8" x14ac:dyDescent="0.2">
      <c r="F33780" s="195"/>
      <c r="G33780" s="196"/>
      <c r="H33780" s="192"/>
    </row>
    <row r="33781" spans="6:8" x14ac:dyDescent="0.2">
      <c r="F33781" s="195"/>
      <c r="G33781" s="196"/>
      <c r="H33781" s="192"/>
    </row>
    <row r="33782" spans="6:8" x14ac:dyDescent="0.2">
      <c r="F33782" s="195"/>
      <c r="G33782" s="196"/>
      <c r="H33782" s="192"/>
    </row>
    <row r="33783" spans="6:8" x14ac:dyDescent="0.2">
      <c r="F33783" s="195"/>
      <c r="G33783" s="196"/>
      <c r="H33783" s="192"/>
    </row>
    <row r="33784" spans="6:8" x14ac:dyDescent="0.2">
      <c r="F33784" s="195"/>
      <c r="G33784" s="196"/>
      <c r="H33784" s="192"/>
    </row>
    <row r="33785" spans="6:8" x14ac:dyDescent="0.2">
      <c r="F33785" s="195"/>
      <c r="G33785" s="196"/>
      <c r="H33785" s="192"/>
    </row>
    <row r="33786" spans="6:8" x14ac:dyDescent="0.2">
      <c r="F33786" s="195"/>
      <c r="G33786" s="196"/>
      <c r="H33786" s="192"/>
    </row>
    <row r="33787" spans="6:8" x14ac:dyDescent="0.2">
      <c r="F33787" s="195"/>
      <c r="G33787" s="196"/>
      <c r="H33787" s="192"/>
    </row>
    <row r="33788" spans="6:8" x14ac:dyDescent="0.2">
      <c r="F33788" s="195"/>
      <c r="G33788" s="196"/>
      <c r="H33788" s="192"/>
    </row>
    <row r="33789" spans="6:8" x14ac:dyDescent="0.2">
      <c r="F33789" s="195"/>
      <c r="G33789" s="196"/>
      <c r="H33789" s="192"/>
    </row>
    <row r="33790" spans="6:8" x14ac:dyDescent="0.2">
      <c r="F33790" s="195"/>
      <c r="G33790" s="196"/>
      <c r="H33790" s="192"/>
    </row>
    <row r="33791" spans="6:8" x14ac:dyDescent="0.2">
      <c r="F33791" s="195"/>
      <c r="G33791" s="196"/>
      <c r="H33791" s="192"/>
    </row>
    <row r="33792" spans="6:8" x14ac:dyDescent="0.2">
      <c r="F33792" s="195"/>
      <c r="G33792" s="196"/>
      <c r="H33792" s="192"/>
    </row>
    <row r="33793" spans="6:8" x14ac:dyDescent="0.2">
      <c r="F33793" s="195"/>
      <c r="G33793" s="196"/>
      <c r="H33793" s="192"/>
    </row>
    <row r="33794" spans="6:8" x14ac:dyDescent="0.2">
      <c r="F33794" s="195"/>
      <c r="G33794" s="196"/>
      <c r="H33794" s="192"/>
    </row>
    <row r="33795" spans="6:8" x14ac:dyDescent="0.2">
      <c r="F33795" s="195"/>
      <c r="G33795" s="196"/>
      <c r="H33795" s="192"/>
    </row>
    <row r="33796" spans="6:8" x14ac:dyDescent="0.2">
      <c r="F33796" s="195"/>
      <c r="G33796" s="196"/>
      <c r="H33796" s="192"/>
    </row>
    <row r="33797" spans="6:8" x14ac:dyDescent="0.2">
      <c r="F33797" s="195"/>
      <c r="G33797" s="196"/>
      <c r="H33797" s="192"/>
    </row>
    <row r="33798" spans="6:8" x14ac:dyDescent="0.2">
      <c r="F33798" s="195"/>
      <c r="G33798" s="196"/>
      <c r="H33798" s="192"/>
    </row>
    <row r="33799" spans="6:8" x14ac:dyDescent="0.2">
      <c r="F33799" s="195"/>
      <c r="G33799" s="196"/>
      <c r="H33799" s="192"/>
    </row>
    <row r="33800" spans="6:8" x14ac:dyDescent="0.2">
      <c r="F33800" s="195"/>
      <c r="G33800" s="196"/>
      <c r="H33800" s="192"/>
    </row>
    <row r="33801" spans="6:8" x14ac:dyDescent="0.2">
      <c r="F33801" s="195"/>
      <c r="G33801" s="196"/>
      <c r="H33801" s="192"/>
    </row>
    <row r="33802" spans="6:8" x14ac:dyDescent="0.2">
      <c r="F33802" s="195"/>
      <c r="G33802" s="196"/>
      <c r="H33802" s="192"/>
    </row>
    <row r="33803" spans="6:8" x14ac:dyDescent="0.2">
      <c r="F33803" s="195"/>
      <c r="G33803" s="196"/>
      <c r="H33803" s="192"/>
    </row>
    <row r="33804" spans="6:8" x14ac:dyDescent="0.2">
      <c r="F33804" s="195"/>
      <c r="G33804" s="196"/>
      <c r="H33804" s="192"/>
    </row>
    <row r="33805" spans="6:8" x14ac:dyDescent="0.2">
      <c r="F33805" s="195"/>
      <c r="G33805" s="196"/>
      <c r="H33805" s="192"/>
    </row>
    <row r="33806" spans="6:8" x14ac:dyDescent="0.2">
      <c r="F33806" s="195"/>
      <c r="G33806" s="196"/>
      <c r="H33806" s="192"/>
    </row>
    <row r="33807" spans="6:8" x14ac:dyDescent="0.2">
      <c r="F33807" s="195"/>
      <c r="G33807" s="196"/>
      <c r="H33807" s="192"/>
    </row>
    <row r="33808" spans="6:8" x14ac:dyDescent="0.2">
      <c r="F33808" s="195"/>
      <c r="G33808" s="196"/>
      <c r="H33808" s="192"/>
    </row>
    <row r="33809" spans="6:8" x14ac:dyDescent="0.2">
      <c r="F33809" s="195"/>
      <c r="G33809" s="196"/>
      <c r="H33809" s="192"/>
    </row>
    <row r="33810" spans="6:8" x14ac:dyDescent="0.2">
      <c r="F33810" s="195"/>
      <c r="G33810" s="196"/>
      <c r="H33810" s="192"/>
    </row>
    <row r="33811" spans="6:8" x14ac:dyDescent="0.2">
      <c r="F33811" s="195"/>
      <c r="G33811" s="196"/>
      <c r="H33811" s="192"/>
    </row>
    <row r="33812" spans="6:8" x14ac:dyDescent="0.2">
      <c r="F33812" s="195"/>
      <c r="G33812" s="196"/>
      <c r="H33812" s="192"/>
    </row>
    <row r="33813" spans="6:8" x14ac:dyDescent="0.2">
      <c r="F33813" s="195"/>
      <c r="G33813" s="196"/>
      <c r="H33813" s="192"/>
    </row>
    <row r="33814" spans="6:8" x14ac:dyDescent="0.2">
      <c r="F33814" s="195"/>
      <c r="G33814" s="196"/>
      <c r="H33814" s="192"/>
    </row>
    <row r="33815" spans="6:8" x14ac:dyDescent="0.2">
      <c r="F33815" s="195"/>
      <c r="G33815" s="196"/>
      <c r="H33815" s="192"/>
    </row>
    <row r="33816" spans="6:8" x14ac:dyDescent="0.2">
      <c r="F33816" s="195"/>
      <c r="G33816" s="196"/>
      <c r="H33816" s="192"/>
    </row>
    <row r="33817" spans="6:8" x14ac:dyDescent="0.2">
      <c r="F33817" s="195"/>
      <c r="G33817" s="196"/>
      <c r="H33817" s="192"/>
    </row>
    <row r="33818" spans="6:8" x14ac:dyDescent="0.2">
      <c r="F33818" s="195"/>
      <c r="G33818" s="196"/>
      <c r="H33818" s="192"/>
    </row>
    <row r="33819" spans="6:8" x14ac:dyDescent="0.2">
      <c r="F33819" s="195"/>
      <c r="G33819" s="196"/>
      <c r="H33819" s="192"/>
    </row>
    <row r="33820" spans="6:8" x14ac:dyDescent="0.2">
      <c r="F33820" s="195"/>
      <c r="G33820" s="196"/>
      <c r="H33820" s="192"/>
    </row>
    <row r="33821" spans="6:8" x14ac:dyDescent="0.2">
      <c r="F33821" s="195"/>
      <c r="G33821" s="196"/>
      <c r="H33821" s="192"/>
    </row>
    <row r="33822" spans="6:8" x14ac:dyDescent="0.2">
      <c r="F33822" s="195"/>
      <c r="G33822" s="196"/>
      <c r="H33822" s="192"/>
    </row>
    <row r="33823" spans="6:8" x14ac:dyDescent="0.2">
      <c r="F33823" s="195"/>
      <c r="G33823" s="196"/>
      <c r="H33823" s="192"/>
    </row>
    <row r="33824" spans="6:8" x14ac:dyDescent="0.2">
      <c r="F33824" s="195"/>
      <c r="G33824" s="196"/>
      <c r="H33824" s="192"/>
    </row>
    <row r="33825" spans="6:8" x14ac:dyDescent="0.2">
      <c r="F33825" s="195"/>
      <c r="G33825" s="196"/>
      <c r="H33825" s="192"/>
    </row>
    <row r="33826" spans="6:8" x14ac:dyDescent="0.2">
      <c r="F33826" s="195"/>
      <c r="G33826" s="196"/>
      <c r="H33826" s="192"/>
    </row>
    <row r="33827" spans="6:8" x14ac:dyDescent="0.2">
      <c r="F33827" s="195"/>
      <c r="G33827" s="196"/>
      <c r="H33827" s="192"/>
    </row>
    <row r="33828" spans="6:8" x14ac:dyDescent="0.2">
      <c r="F33828" s="195"/>
      <c r="G33828" s="196"/>
      <c r="H33828" s="192"/>
    </row>
    <row r="33829" spans="6:8" x14ac:dyDescent="0.2">
      <c r="F33829" s="195"/>
      <c r="G33829" s="196"/>
      <c r="H33829" s="192"/>
    </row>
    <row r="33830" spans="6:8" x14ac:dyDescent="0.2">
      <c r="F33830" s="195"/>
      <c r="G33830" s="196"/>
      <c r="H33830" s="192"/>
    </row>
    <row r="33831" spans="6:8" x14ac:dyDescent="0.2">
      <c r="F33831" s="195"/>
      <c r="G33831" s="196"/>
      <c r="H33831" s="192"/>
    </row>
    <row r="33832" spans="6:8" x14ac:dyDescent="0.2">
      <c r="F33832" s="195"/>
      <c r="G33832" s="196"/>
      <c r="H33832" s="192"/>
    </row>
    <row r="33833" spans="6:8" x14ac:dyDescent="0.2">
      <c r="F33833" s="195"/>
      <c r="G33833" s="196"/>
      <c r="H33833" s="192"/>
    </row>
    <row r="33834" spans="6:8" x14ac:dyDescent="0.2">
      <c r="F33834" s="195"/>
      <c r="G33834" s="196"/>
      <c r="H33834" s="192"/>
    </row>
    <row r="33835" spans="6:8" x14ac:dyDescent="0.2">
      <c r="F33835" s="195"/>
      <c r="G33835" s="196"/>
      <c r="H33835" s="192"/>
    </row>
    <row r="33836" spans="6:8" x14ac:dyDescent="0.2">
      <c r="F33836" s="195"/>
      <c r="G33836" s="196"/>
      <c r="H33836" s="192"/>
    </row>
    <row r="33837" spans="6:8" x14ac:dyDescent="0.2">
      <c r="F33837" s="195"/>
      <c r="G33837" s="196"/>
      <c r="H33837" s="192"/>
    </row>
    <row r="33838" spans="6:8" x14ac:dyDescent="0.2">
      <c r="F33838" s="195"/>
      <c r="G33838" s="196"/>
      <c r="H33838" s="192"/>
    </row>
    <row r="33839" spans="6:8" x14ac:dyDescent="0.2">
      <c r="F33839" s="195"/>
      <c r="G33839" s="196"/>
      <c r="H33839" s="192"/>
    </row>
    <row r="33840" spans="6:8" x14ac:dyDescent="0.2">
      <c r="F33840" s="195"/>
      <c r="G33840" s="196"/>
      <c r="H33840" s="192"/>
    </row>
    <row r="33841" spans="6:8" x14ac:dyDescent="0.2">
      <c r="F33841" s="195"/>
      <c r="G33841" s="196"/>
      <c r="H33841" s="192"/>
    </row>
    <row r="33842" spans="6:8" x14ac:dyDescent="0.2">
      <c r="F33842" s="195"/>
      <c r="G33842" s="196"/>
      <c r="H33842" s="192"/>
    </row>
    <row r="33843" spans="6:8" x14ac:dyDescent="0.2">
      <c r="F33843" s="195"/>
      <c r="G33843" s="196"/>
      <c r="H33843" s="192"/>
    </row>
    <row r="33844" spans="6:8" x14ac:dyDescent="0.2">
      <c r="F33844" s="195"/>
      <c r="G33844" s="196"/>
      <c r="H33844" s="192"/>
    </row>
    <row r="33845" spans="6:8" x14ac:dyDescent="0.2">
      <c r="F33845" s="195"/>
      <c r="G33845" s="196"/>
      <c r="H33845" s="192"/>
    </row>
    <row r="33846" spans="6:8" x14ac:dyDescent="0.2">
      <c r="F33846" s="195"/>
      <c r="G33846" s="196"/>
      <c r="H33846" s="192"/>
    </row>
    <row r="33847" spans="6:8" x14ac:dyDescent="0.2">
      <c r="F33847" s="195"/>
      <c r="G33847" s="196"/>
      <c r="H33847" s="192"/>
    </row>
    <row r="33848" spans="6:8" x14ac:dyDescent="0.2">
      <c r="F33848" s="195"/>
      <c r="G33848" s="196"/>
      <c r="H33848" s="192"/>
    </row>
    <row r="33849" spans="6:8" x14ac:dyDescent="0.2">
      <c r="F33849" s="195"/>
      <c r="G33849" s="196"/>
      <c r="H33849" s="192"/>
    </row>
    <row r="33850" spans="6:8" x14ac:dyDescent="0.2">
      <c r="F33850" s="195"/>
      <c r="G33850" s="196"/>
      <c r="H33850" s="192"/>
    </row>
    <row r="33851" spans="6:8" x14ac:dyDescent="0.2">
      <c r="F33851" s="195"/>
      <c r="G33851" s="196"/>
      <c r="H33851" s="192"/>
    </row>
    <row r="33852" spans="6:8" x14ac:dyDescent="0.2">
      <c r="F33852" s="195"/>
      <c r="G33852" s="196"/>
      <c r="H33852" s="192"/>
    </row>
    <row r="33853" spans="6:8" x14ac:dyDescent="0.2">
      <c r="F33853" s="195"/>
      <c r="G33853" s="196"/>
      <c r="H33853" s="192"/>
    </row>
    <row r="33854" spans="6:8" x14ac:dyDescent="0.2">
      <c r="F33854" s="195"/>
      <c r="G33854" s="196"/>
      <c r="H33854" s="192"/>
    </row>
    <row r="33855" spans="6:8" x14ac:dyDescent="0.2">
      <c r="F33855" s="195"/>
      <c r="G33855" s="196"/>
      <c r="H33855" s="192"/>
    </row>
    <row r="33856" spans="6:8" x14ac:dyDescent="0.2">
      <c r="F33856" s="195"/>
      <c r="G33856" s="196"/>
      <c r="H33856" s="192"/>
    </row>
    <row r="33857" spans="6:8" x14ac:dyDescent="0.2">
      <c r="F33857" s="195"/>
      <c r="G33857" s="196"/>
      <c r="H33857" s="192"/>
    </row>
    <row r="33858" spans="6:8" x14ac:dyDescent="0.2">
      <c r="F33858" s="195"/>
      <c r="G33858" s="196"/>
      <c r="H33858" s="192"/>
    </row>
    <row r="33859" spans="6:8" x14ac:dyDescent="0.2">
      <c r="F33859" s="195"/>
      <c r="G33859" s="196"/>
      <c r="H33859" s="192"/>
    </row>
    <row r="33860" spans="6:8" x14ac:dyDescent="0.2">
      <c r="F33860" s="195"/>
      <c r="G33860" s="196"/>
      <c r="H33860" s="192"/>
    </row>
    <row r="33861" spans="6:8" x14ac:dyDescent="0.2">
      <c r="F33861" s="195"/>
      <c r="G33861" s="196"/>
      <c r="H33861" s="192"/>
    </row>
    <row r="33862" spans="6:8" x14ac:dyDescent="0.2">
      <c r="F33862" s="195"/>
      <c r="G33862" s="196"/>
      <c r="H33862" s="192"/>
    </row>
    <row r="33863" spans="6:8" x14ac:dyDescent="0.2">
      <c r="F33863" s="195"/>
      <c r="G33863" s="196"/>
      <c r="H33863" s="192"/>
    </row>
    <row r="33864" spans="6:8" x14ac:dyDescent="0.2">
      <c r="F33864" s="195"/>
      <c r="G33864" s="196"/>
      <c r="H33864" s="192"/>
    </row>
    <row r="33865" spans="6:8" x14ac:dyDescent="0.2">
      <c r="F33865" s="195"/>
      <c r="G33865" s="196"/>
      <c r="H33865" s="192"/>
    </row>
    <row r="33866" spans="6:8" x14ac:dyDescent="0.2">
      <c r="F33866" s="195"/>
      <c r="G33866" s="196"/>
      <c r="H33866" s="192"/>
    </row>
    <row r="33867" spans="6:8" x14ac:dyDescent="0.2">
      <c r="F33867" s="195"/>
      <c r="G33867" s="196"/>
      <c r="H33867" s="192"/>
    </row>
    <row r="33868" spans="6:8" x14ac:dyDescent="0.2">
      <c r="F33868" s="195"/>
      <c r="G33868" s="196"/>
      <c r="H33868" s="192"/>
    </row>
    <row r="33869" spans="6:8" x14ac:dyDescent="0.2">
      <c r="F33869" s="195"/>
      <c r="G33869" s="196"/>
      <c r="H33869" s="192"/>
    </row>
    <row r="33870" spans="6:8" x14ac:dyDescent="0.2">
      <c r="F33870" s="195"/>
      <c r="G33870" s="196"/>
      <c r="H33870" s="192"/>
    </row>
    <row r="33871" spans="6:8" x14ac:dyDescent="0.2">
      <c r="F33871" s="195"/>
      <c r="G33871" s="196"/>
      <c r="H33871" s="192"/>
    </row>
    <row r="33872" spans="6:8" x14ac:dyDescent="0.2">
      <c r="F33872" s="195"/>
      <c r="G33872" s="196"/>
      <c r="H33872" s="192"/>
    </row>
    <row r="33873" spans="6:8" x14ac:dyDescent="0.2">
      <c r="F33873" s="195"/>
      <c r="G33873" s="196"/>
      <c r="H33873" s="192"/>
    </row>
    <row r="33874" spans="6:8" x14ac:dyDescent="0.2">
      <c r="F33874" s="195"/>
      <c r="G33874" s="196"/>
      <c r="H33874" s="192"/>
    </row>
    <row r="33875" spans="6:8" x14ac:dyDescent="0.2">
      <c r="F33875" s="195"/>
      <c r="G33875" s="196"/>
      <c r="H33875" s="192"/>
    </row>
    <row r="33876" spans="6:8" x14ac:dyDescent="0.2">
      <c r="F33876" s="195"/>
      <c r="G33876" s="196"/>
      <c r="H33876" s="192"/>
    </row>
    <row r="33877" spans="6:8" x14ac:dyDescent="0.2">
      <c r="F33877" s="195"/>
      <c r="G33877" s="196"/>
      <c r="H33877" s="192"/>
    </row>
    <row r="33878" spans="6:8" x14ac:dyDescent="0.2">
      <c r="F33878" s="195"/>
      <c r="G33878" s="196"/>
      <c r="H33878" s="192"/>
    </row>
    <row r="33879" spans="6:8" x14ac:dyDescent="0.2">
      <c r="F33879" s="195"/>
      <c r="G33879" s="196"/>
      <c r="H33879" s="192"/>
    </row>
    <row r="33880" spans="6:8" x14ac:dyDescent="0.2">
      <c r="F33880" s="195"/>
      <c r="G33880" s="196"/>
      <c r="H33880" s="192"/>
    </row>
    <row r="33881" spans="6:8" x14ac:dyDescent="0.2">
      <c r="F33881" s="195"/>
      <c r="G33881" s="196"/>
      <c r="H33881" s="192"/>
    </row>
    <row r="33882" spans="6:8" x14ac:dyDescent="0.2">
      <c r="F33882" s="195"/>
      <c r="G33882" s="196"/>
      <c r="H33882" s="192"/>
    </row>
    <row r="33883" spans="6:8" x14ac:dyDescent="0.2">
      <c r="F33883" s="195"/>
      <c r="G33883" s="196"/>
      <c r="H33883" s="192"/>
    </row>
    <row r="33884" spans="6:8" x14ac:dyDescent="0.2">
      <c r="F33884" s="195"/>
      <c r="G33884" s="196"/>
      <c r="H33884" s="192"/>
    </row>
    <row r="33885" spans="6:8" x14ac:dyDescent="0.2">
      <c r="F33885" s="195"/>
      <c r="G33885" s="196"/>
      <c r="H33885" s="192"/>
    </row>
    <row r="33886" spans="6:8" x14ac:dyDescent="0.2">
      <c r="F33886" s="195"/>
      <c r="G33886" s="196"/>
      <c r="H33886" s="192"/>
    </row>
    <row r="33887" spans="6:8" x14ac:dyDescent="0.2">
      <c r="F33887" s="195"/>
      <c r="G33887" s="196"/>
      <c r="H33887" s="192"/>
    </row>
    <row r="33888" spans="6:8" x14ac:dyDescent="0.2">
      <c r="F33888" s="195"/>
      <c r="G33888" s="196"/>
      <c r="H33888" s="192"/>
    </row>
    <row r="33889" spans="6:8" x14ac:dyDescent="0.2">
      <c r="F33889" s="195"/>
      <c r="G33889" s="196"/>
      <c r="H33889" s="192"/>
    </row>
    <row r="33890" spans="6:8" x14ac:dyDescent="0.2">
      <c r="F33890" s="195"/>
      <c r="G33890" s="196"/>
      <c r="H33890" s="192"/>
    </row>
    <row r="33891" spans="6:8" x14ac:dyDescent="0.2">
      <c r="F33891" s="195"/>
      <c r="G33891" s="196"/>
      <c r="H33891" s="192"/>
    </row>
    <row r="33892" spans="6:8" x14ac:dyDescent="0.2">
      <c r="F33892" s="195"/>
      <c r="G33892" s="196"/>
      <c r="H33892" s="192"/>
    </row>
    <row r="33893" spans="6:8" x14ac:dyDescent="0.2">
      <c r="F33893" s="195"/>
      <c r="G33893" s="196"/>
      <c r="H33893" s="192"/>
    </row>
    <row r="33894" spans="6:8" x14ac:dyDescent="0.2">
      <c r="F33894" s="195"/>
      <c r="G33894" s="196"/>
      <c r="H33894" s="192"/>
    </row>
    <row r="33895" spans="6:8" x14ac:dyDescent="0.2">
      <c r="F33895" s="195"/>
      <c r="G33895" s="196"/>
      <c r="H33895" s="192"/>
    </row>
    <row r="33896" spans="6:8" x14ac:dyDescent="0.2">
      <c r="F33896" s="195"/>
      <c r="G33896" s="196"/>
      <c r="H33896" s="192"/>
    </row>
    <row r="33897" spans="6:8" x14ac:dyDescent="0.2">
      <c r="F33897" s="195"/>
      <c r="G33897" s="196"/>
      <c r="H33897" s="192"/>
    </row>
    <row r="33898" spans="6:8" x14ac:dyDescent="0.2">
      <c r="F33898" s="195"/>
      <c r="G33898" s="196"/>
      <c r="H33898" s="192"/>
    </row>
    <row r="33899" spans="6:8" x14ac:dyDescent="0.2">
      <c r="F33899" s="195"/>
      <c r="G33899" s="196"/>
      <c r="H33899" s="192"/>
    </row>
    <row r="33900" spans="6:8" x14ac:dyDescent="0.2">
      <c r="F33900" s="195"/>
      <c r="G33900" s="196"/>
      <c r="H33900" s="192"/>
    </row>
    <row r="33901" spans="6:8" x14ac:dyDescent="0.2">
      <c r="F33901" s="195"/>
      <c r="G33901" s="196"/>
      <c r="H33901" s="192"/>
    </row>
    <row r="33902" spans="6:8" x14ac:dyDescent="0.2">
      <c r="F33902" s="195"/>
      <c r="G33902" s="196"/>
      <c r="H33902" s="192"/>
    </row>
    <row r="33903" spans="6:8" x14ac:dyDescent="0.2">
      <c r="F33903" s="195"/>
      <c r="G33903" s="196"/>
      <c r="H33903" s="192"/>
    </row>
    <row r="33904" spans="6:8" x14ac:dyDescent="0.2">
      <c r="F33904" s="195"/>
      <c r="G33904" s="196"/>
      <c r="H33904" s="192"/>
    </row>
    <row r="33905" spans="6:8" x14ac:dyDescent="0.2">
      <c r="F33905" s="195"/>
      <c r="G33905" s="196"/>
      <c r="H33905" s="192"/>
    </row>
    <row r="33906" spans="6:8" x14ac:dyDescent="0.2">
      <c r="F33906" s="195"/>
      <c r="G33906" s="196"/>
      <c r="H33906" s="192"/>
    </row>
    <row r="33907" spans="6:8" x14ac:dyDescent="0.2">
      <c r="F33907" s="195"/>
      <c r="G33907" s="196"/>
      <c r="H33907" s="192"/>
    </row>
    <row r="33908" spans="6:8" x14ac:dyDescent="0.2">
      <c r="F33908" s="195"/>
      <c r="G33908" s="196"/>
      <c r="H33908" s="192"/>
    </row>
    <row r="33909" spans="6:8" x14ac:dyDescent="0.2">
      <c r="F33909" s="195"/>
      <c r="G33909" s="196"/>
      <c r="H33909" s="192"/>
    </row>
    <row r="33910" spans="6:8" x14ac:dyDescent="0.2">
      <c r="F33910" s="195"/>
      <c r="G33910" s="196"/>
      <c r="H33910" s="192"/>
    </row>
    <row r="33911" spans="6:8" x14ac:dyDescent="0.2">
      <c r="F33911" s="195"/>
      <c r="G33911" s="196"/>
      <c r="H33911" s="192"/>
    </row>
    <row r="33912" spans="6:8" x14ac:dyDescent="0.2">
      <c r="F33912" s="195"/>
      <c r="G33912" s="196"/>
      <c r="H33912" s="192"/>
    </row>
    <row r="33913" spans="6:8" x14ac:dyDescent="0.2">
      <c r="F33913" s="195"/>
      <c r="G33913" s="196"/>
      <c r="H33913" s="192"/>
    </row>
    <row r="33914" spans="6:8" x14ac:dyDescent="0.2">
      <c r="F33914" s="195"/>
      <c r="G33914" s="196"/>
      <c r="H33914" s="192"/>
    </row>
    <row r="33915" spans="6:8" x14ac:dyDescent="0.2">
      <c r="F33915" s="195"/>
      <c r="G33915" s="196"/>
      <c r="H33915" s="192"/>
    </row>
    <row r="33916" spans="6:8" x14ac:dyDescent="0.2">
      <c r="F33916" s="195"/>
      <c r="G33916" s="196"/>
      <c r="H33916" s="192"/>
    </row>
    <row r="33917" spans="6:8" x14ac:dyDescent="0.2">
      <c r="F33917" s="195"/>
      <c r="G33917" s="196"/>
      <c r="H33917" s="192"/>
    </row>
    <row r="33918" spans="6:8" x14ac:dyDescent="0.2">
      <c r="F33918" s="195"/>
      <c r="G33918" s="196"/>
      <c r="H33918" s="192"/>
    </row>
    <row r="33919" spans="6:8" x14ac:dyDescent="0.2">
      <c r="F33919" s="195"/>
      <c r="G33919" s="196"/>
      <c r="H33919" s="192"/>
    </row>
    <row r="33920" spans="6:8" x14ac:dyDescent="0.2">
      <c r="F33920" s="195"/>
      <c r="G33920" s="196"/>
      <c r="H33920" s="192"/>
    </row>
    <row r="33921" spans="6:8" x14ac:dyDescent="0.2">
      <c r="F33921" s="195"/>
      <c r="G33921" s="196"/>
      <c r="H33921" s="192"/>
    </row>
    <row r="33922" spans="6:8" x14ac:dyDescent="0.2">
      <c r="F33922" s="195"/>
      <c r="G33922" s="196"/>
      <c r="H33922" s="192"/>
    </row>
    <row r="33923" spans="6:8" x14ac:dyDescent="0.2">
      <c r="F33923" s="195"/>
      <c r="G33923" s="196"/>
      <c r="H33923" s="192"/>
    </row>
    <row r="33924" spans="6:8" x14ac:dyDescent="0.2">
      <c r="F33924" s="195"/>
      <c r="G33924" s="196"/>
      <c r="H33924" s="192"/>
    </row>
    <row r="33925" spans="6:8" x14ac:dyDescent="0.2">
      <c r="F33925" s="195"/>
      <c r="G33925" s="196"/>
      <c r="H33925" s="192"/>
    </row>
    <row r="33926" spans="6:8" x14ac:dyDescent="0.2">
      <c r="F33926" s="195"/>
      <c r="G33926" s="196"/>
      <c r="H33926" s="192"/>
    </row>
    <row r="33927" spans="6:8" x14ac:dyDescent="0.2">
      <c r="F33927" s="195"/>
      <c r="G33927" s="196"/>
      <c r="H33927" s="192"/>
    </row>
    <row r="33928" spans="6:8" x14ac:dyDescent="0.2">
      <c r="F33928" s="195"/>
      <c r="G33928" s="196"/>
      <c r="H33928" s="192"/>
    </row>
    <row r="33929" spans="6:8" x14ac:dyDescent="0.2">
      <c r="F33929" s="195"/>
      <c r="G33929" s="196"/>
      <c r="H33929" s="192"/>
    </row>
    <row r="33930" spans="6:8" x14ac:dyDescent="0.2">
      <c r="F33930" s="195"/>
      <c r="G33930" s="196"/>
      <c r="H33930" s="192"/>
    </row>
    <row r="33931" spans="6:8" x14ac:dyDescent="0.2">
      <c r="F33931" s="195"/>
      <c r="G33931" s="196"/>
      <c r="H33931" s="192"/>
    </row>
    <row r="33932" spans="6:8" x14ac:dyDescent="0.2">
      <c r="F33932" s="195"/>
      <c r="G33932" s="196"/>
      <c r="H33932" s="192"/>
    </row>
    <row r="33933" spans="6:8" x14ac:dyDescent="0.2">
      <c r="F33933" s="195"/>
      <c r="G33933" s="196"/>
      <c r="H33933" s="192"/>
    </row>
    <row r="33934" spans="6:8" x14ac:dyDescent="0.2">
      <c r="F33934" s="195"/>
      <c r="G33934" s="196"/>
      <c r="H33934" s="192"/>
    </row>
    <row r="33935" spans="6:8" x14ac:dyDescent="0.2">
      <c r="F33935" s="195"/>
      <c r="G33935" s="196"/>
      <c r="H33935" s="192"/>
    </row>
    <row r="33936" spans="6:8" x14ac:dyDescent="0.2">
      <c r="F33936" s="195"/>
      <c r="G33936" s="196"/>
      <c r="H33936" s="192"/>
    </row>
    <row r="33937" spans="6:8" x14ac:dyDescent="0.2">
      <c r="F33937" s="195"/>
      <c r="G33937" s="196"/>
      <c r="H33937" s="192"/>
    </row>
    <row r="33938" spans="6:8" x14ac:dyDescent="0.2">
      <c r="F33938" s="195"/>
      <c r="G33938" s="196"/>
      <c r="H33938" s="192"/>
    </row>
    <row r="33939" spans="6:8" x14ac:dyDescent="0.2">
      <c r="F33939" s="195"/>
      <c r="G33939" s="196"/>
      <c r="H33939" s="192"/>
    </row>
    <row r="33940" spans="6:8" x14ac:dyDescent="0.2">
      <c r="F33940" s="195"/>
      <c r="G33940" s="196"/>
      <c r="H33940" s="192"/>
    </row>
    <row r="33941" spans="6:8" x14ac:dyDescent="0.2">
      <c r="F33941" s="195"/>
      <c r="G33941" s="196"/>
      <c r="H33941" s="192"/>
    </row>
    <row r="33942" spans="6:8" x14ac:dyDescent="0.2">
      <c r="F33942" s="195"/>
      <c r="G33942" s="196"/>
      <c r="H33942" s="192"/>
    </row>
    <row r="33943" spans="6:8" x14ac:dyDescent="0.2">
      <c r="F33943" s="195"/>
      <c r="G33943" s="196"/>
      <c r="H33943" s="192"/>
    </row>
    <row r="33944" spans="6:8" x14ac:dyDescent="0.2">
      <c r="F33944" s="195"/>
      <c r="G33944" s="196"/>
      <c r="H33944" s="192"/>
    </row>
    <row r="33945" spans="6:8" x14ac:dyDescent="0.2">
      <c r="F33945" s="195"/>
      <c r="G33945" s="196"/>
      <c r="H33945" s="192"/>
    </row>
    <row r="33946" spans="6:8" x14ac:dyDescent="0.2">
      <c r="F33946" s="195"/>
      <c r="G33946" s="196"/>
      <c r="H33946" s="192"/>
    </row>
    <row r="33947" spans="6:8" x14ac:dyDescent="0.2">
      <c r="F33947" s="195"/>
      <c r="G33947" s="196"/>
      <c r="H33947" s="192"/>
    </row>
    <row r="33948" spans="6:8" x14ac:dyDescent="0.2">
      <c r="F33948" s="195"/>
      <c r="G33948" s="196"/>
      <c r="H33948" s="192"/>
    </row>
    <row r="33949" spans="6:8" x14ac:dyDescent="0.2">
      <c r="F33949" s="195"/>
      <c r="G33949" s="196"/>
      <c r="H33949" s="192"/>
    </row>
    <row r="33950" spans="6:8" x14ac:dyDescent="0.2">
      <c r="F33950" s="195"/>
      <c r="G33950" s="196"/>
      <c r="H33950" s="192"/>
    </row>
    <row r="33951" spans="6:8" x14ac:dyDescent="0.2">
      <c r="F33951" s="195"/>
      <c r="G33951" s="196"/>
      <c r="H33951" s="192"/>
    </row>
    <row r="33952" spans="6:8" x14ac:dyDescent="0.2">
      <c r="F33952" s="195"/>
      <c r="G33952" s="196"/>
      <c r="H33952" s="192"/>
    </row>
    <row r="33953" spans="6:8" x14ac:dyDescent="0.2">
      <c r="F33953" s="195"/>
      <c r="G33953" s="196"/>
      <c r="H33953" s="192"/>
    </row>
    <row r="33954" spans="6:8" x14ac:dyDescent="0.2">
      <c r="F33954" s="195"/>
      <c r="G33954" s="196"/>
      <c r="H33954" s="192"/>
    </row>
    <row r="33955" spans="6:8" x14ac:dyDescent="0.2">
      <c r="F33955" s="195"/>
      <c r="G33955" s="196"/>
      <c r="H33955" s="192"/>
    </row>
    <row r="33956" spans="6:8" x14ac:dyDescent="0.2">
      <c r="F33956" s="195"/>
      <c r="G33956" s="196"/>
      <c r="H33956" s="192"/>
    </row>
    <row r="33957" spans="6:8" x14ac:dyDescent="0.2">
      <c r="F33957" s="195"/>
      <c r="G33957" s="196"/>
      <c r="H33957" s="192"/>
    </row>
    <row r="33958" spans="6:8" x14ac:dyDescent="0.2">
      <c r="F33958" s="195"/>
      <c r="G33958" s="196"/>
      <c r="H33958" s="192"/>
    </row>
    <row r="33959" spans="6:8" x14ac:dyDescent="0.2">
      <c r="F33959" s="195"/>
      <c r="G33959" s="196"/>
      <c r="H33959" s="192"/>
    </row>
    <row r="33960" spans="6:8" x14ac:dyDescent="0.2">
      <c r="F33960" s="195"/>
      <c r="G33960" s="196"/>
      <c r="H33960" s="192"/>
    </row>
    <row r="33961" spans="6:8" x14ac:dyDescent="0.2">
      <c r="F33961" s="195"/>
      <c r="G33961" s="196"/>
      <c r="H33961" s="192"/>
    </row>
    <row r="33962" spans="6:8" x14ac:dyDescent="0.2">
      <c r="F33962" s="195"/>
      <c r="G33962" s="196"/>
      <c r="H33962" s="192"/>
    </row>
    <row r="33963" spans="6:8" x14ac:dyDescent="0.2">
      <c r="F33963" s="195"/>
      <c r="G33963" s="196"/>
      <c r="H33963" s="192"/>
    </row>
    <row r="33964" spans="6:8" x14ac:dyDescent="0.2">
      <c r="F33964" s="195"/>
      <c r="G33964" s="196"/>
      <c r="H33964" s="192"/>
    </row>
    <row r="33965" spans="6:8" x14ac:dyDescent="0.2">
      <c r="F33965" s="195"/>
      <c r="G33965" s="196"/>
      <c r="H33965" s="192"/>
    </row>
    <row r="33966" spans="6:8" x14ac:dyDescent="0.2">
      <c r="F33966" s="195"/>
      <c r="G33966" s="196"/>
      <c r="H33966" s="192"/>
    </row>
    <row r="33967" spans="6:8" x14ac:dyDescent="0.2">
      <c r="F33967" s="195"/>
      <c r="G33967" s="196"/>
      <c r="H33967" s="192"/>
    </row>
    <row r="33968" spans="6:8" x14ac:dyDescent="0.2">
      <c r="F33968" s="195"/>
      <c r="G33968" s="196"/>
      <c r="H33968" s="192"/>
    </row>
    <row r="33969" spans="6:8" x14ac:dyDescent="0.2">
      <c r="F33969" s="195"/>
      <c r="G33969" s="196"/>
      <c r="H33969" s="192"/>
    </row>
    <row r="33970" spans="6:8" x14ac:dyDescent="0.2">
      <c r="F33970" s="195"/>
      <c r="G33970" s="196"/>
      <c r="H33970" s="192"/>
    </row>
    <row r="33971" spans="6:8" x14ac:dyDescent="0.2">
      <c r="F33971" s="195"/>
      <c r="G33971" s="196"/>
      <c r="H33971" s="192"/>
    </row>
    <row r="33972" spans="6:8" x14ac:dyDescent="0.2">
      <c r="F33972" s="195"/>
      <c r="G33972" s="196"/>
      <c r="H33972" s="192"/>
    </row>
    <row r="33973" spans="6:8" x14ac:dyDescent="0.2">
      <c r="F33973" s="195"/>
      <c r="G33973" s="196"/>
      <c r="H33973" s="192"/>
    </row>
    <row r="33974" spans="6:8" x14ac:dyDescent="0.2">
      <c r="F33974" s="195"/>
      <c r="G33974" s="196"/>
      <c r="H33974" s="192"/>
    </row>
    <row r="33975" spans="6:8" x14ac:dyDescent="0.2">
      <c r="F33975" s="195"/>
      <c r="G33975" s="196"/>
      <c r="H33975" s="192"/>
    </row>
    <row r="33976" spans="6:8" x14ac:dyDescent="0.2">
      <c r="F33976" s="195"/>
      <c r="G33976" s="196"/>
      <c r="H33976" s="192"/>
    </row>
    <row r="33977" spans="6:8" x14ac:dyDescent="0.2">
      <c r="F33977" s="195"/>
      <c r="G33977" s="196"/>
      <c r="H33977" s="192"/>
    </row>
    <row r="33978" spans="6:8" x14ac:dyDescent="0.2">
      <c r="F33978" s="195"/>
      <c r="G33978" s="196"/>
      <c r="H33978" s="192"/>
    </row>
    <row r="33979" spans="6:8" x14ac:dyDescent="0.2">
      <c r="F33979" s="195"/>
      <c r="G33979" s="196"/>
      <c r="H33979" s="192"/>
    </row>
    <row r="33980" spans="6:8" x14ac:dyDescent="0.2">
      <c r="F33980" s="195"/>
      <c r="G33980" s="196"/>
      <c r="H33980" s="192"/>
    </row>
    <row r="33981" spans="6:8" x14ac:dyDescent="0.2">
      <c r="F33981" s="195"/>
      <c r="G33981" s="196"/>
      <c r="H33981" s="192"/>
    </row>
    <row r="33982" spans="6:8" x14ac:dyDescent="0.2">
      <c r="F33982" s="195"/>
      <c r="G33982" s="196"/>
      <c r="H33982" s="192"/>
    </row>
    <row r="33983" spans="6:8" x14ac:dyDescent="0.2">
      <c r="F33983" s="195"/>
      <c r="G33983" s="196"/>
      <c r="H33983" s="192"/>
    </row>
    <row r="33984" spans="6:8" x14ac:dyDescent="0.2">
      <c r="F33984" s="195"/>
      <c r="G33984" s="196"/>
      <c r="H33984" s="192"/>
    </row>
    <row r="33985" spans="6:8" x14ac:dyDescent="0.2">
      <c r="F33985" s="195"/>
      <c r="G33985" s="196"/>
      <c r="H33985" s="192"/>
    </row>
    <row r="33986" spans="6:8" x14ac:dyDescent="0.2">
      <c r="F33986" s="195"/>
      <c r="G33986" s="196"/>
      <c r="H33986" s="192"/>
    </row>
    <row r="33987" spans="6:8" x14ac:dyDescent="0.2">
      <c r="F33987" s="195"/>
      <c r="G33987" s="196"/>
      <c r="H33987" s="192"/>
    </row>
    <row r="33988" spans="6:8" x14ac:dyDescent="0.2">
      <c r="F33988" s="195"/>
      <c r="G33988" s="196"/>
      <c r="H33988" s="192"/>
    </row>
    <row r="33989" spans="6:8" x14ac:dyDescent="0.2">
      <c r="F33989" s="195"/>
      <c r="G33989" s="196"/>
      <c r="H33989" s="192"/>
    </row>
    <row r="33990" spans="6:8" x14ac:dyDescent="0.2">
      <c r="F33990" s="195"/>
      <c r="G33990" s="196"/>
      <c r="H33990" s="192"/>
    </row>
    <row r="33991" spans="6:8" x14ac:dyDescent="0.2">
      <c r="F33991" s="195"/>
      <c r="G33991" s="196"/>
      <c r="H33991" s="192"/>
    </row>
    <row r="33992" spans="6:8" x14ac:dyDescent="0.2">
      <c r="F33992" s="195"/>
      <c r="G33992" s="196"/>
      <c r="H33992" s="192"/>
    </row>
    <row r="33993" spans="6:8" x14ac:dyDescent="0.2">
      <c r="F33993" s="195"/>
      <c r="G33993" s="196"/>
      <c r="H33993" s="192"/>
    </row>
    <row r="33994" spans="6:8" x14ac:dyDescent="0.2">
      <c r="F33994" s="195"/>
      <c r="G33994" s="196"/>
      <c r="H33994" s="192"/>
    </row>
    <row r="33995" spans="6:8" x14ac:dyDescent="0.2">
      <c r="F33995" s="195"/>
      <c r="G33995" s="196"/>
      <c r="H33995" s="192"/>
    </row>
    <row r="33996" spans="6:8" x14ac:dyDescent="0.2">
      <c r="F33996" s="195"/>
      <c r="G33996" s="196"/>
      <c r="H33996" s="192"/>
    </row>
    <row r="33997" spans="6:8" x14ac:dyDescent="0.2">
      <c r="F33997" s="195"/>
      <c r="G33997" s="196"/>
      <c r="H33997" s="192"/>
    </row>
    <row r="33998" spans="6:8" x14ac:dyDescent="0.2">
      <c r="F33998" s="195"/>
      <c r="G33998" s="196"/>
      <c r="H33998" s="192"/>
    </row>
    <row r="33999" spans="6:8" x14ac:dyDescent="0.2">
      <c r="F33999" s="195"/>
      <c r="G33999" s="196"/>
      <c r="H33999" s="192"/>
    </row>
    <row r="34000" spans="6:8" x14ac:dyDescent="0.2">
      <c r="F34000" s="195"/>
      <c r="G34000" s="196"/>
      <c r="H34000" s="192"/>
    </row>
    <row r="34001" spans="6:8" x14ac:dyDescent="0.2">
      <c r="F34001" s="195"/>
      <c r="G34001" s="196"/>
      <c r="H34001" s="192"/>
    </row>
    <row r="34002" spans="6:8" x14ac:dyDescent="0.2">
      <c r="F34002" s="195"/>
      <c r="G34002" s="196"/>
      <c r="H34002" s="192"/>
    </row>
    <row r="34003" spans="6:8" x14ac:dyDescent="0.2">
      <c r="F34003" s="195"/>
      <c r="G34003" s="196"/>
      <c r="H34003" s="192"/>
    </row>
    <row r="34004" spans="6:8" x14ac:dyDescent="0.2">
      <c r="F34004" s="195"/>
      <c r="G34004" s="196"/>
      <c r="H34004" s="192"/>
    </row>
    <row r="34005" spans="6:8" x14ac:dyDescent="0.2">
      <c r="F34005" s="195"/>
      <c r="G34005" s="196"/>
      <c r="H34005" s="192"/>
    </row>
    <row r="34006" spans="6:8" x14ac:dyDescent="0.2">
      <c r="F34006" s="195"/>
      <c r="G34006" s="196"/>
      <c r="H34006" s="192"/>
    </row>
    <row r="34007" spans="6:8" x14ac:dyDescent="0.2">
      <c r="F34007" s="195"/>
      <c r="G34007" s="196"/>
      <c r="H34007" s="192"/>
    </row>
    <row r="34008" spans="6:8" x14ac:dyDescent="0.2">
      <c r="F34008" s="195"/>
      <c r="G34008" s="196"/>
      <c r="H34008" s="192"/>
    </row>
    <row r="34009" spans="6:8" x14ac:dyDescent="0.2">
      <c r="F34009" s="195"/>
      <c r="G34009" s="196"/>
      <c r="H34009" s="192"/>
    </row>
    <row r="34010" spans="6:8" x14ac:dyDescent="0.2">
      <c r="F34010" s="195"/>
      <c r="G34010" s="196"/>
      <c r="H34010" s="192"/>
    </row>
    <row r="34011" spans="6:8" x14ac:dyDescent="0.2">
      <c r="F34011" s="195"/>
      <c r="G34011" s="196"/>
      <c r="H34011" s="192"/>
    </row>
    <row r="34012" spans="6:8" x14ac:dyDescent="0.2">
      <c r="F34012" s="195"/>
      <c r="G34012" s="196"/>
      <c r="H34012" s="192"/>
    </row>
    <row r="34013" spans="6:8" x14ac:dyDescent="0.2">
      <c r="F34013" s="195"/>
      <c r="G34013" s="196"/>
      <c r="H34013" s="192"/>
    </row>
    <row r="34014" spans="6:8" x14ac:dyDescent="0.2">
      <c r="F34014" s="195"/>
      <c r="G34014" s="196"/>
      <c r="H34014" s="192"/>
    </row>
    <row r="34015" spans="6:8" x14ac:dyDescent="0.2">
      <c r="F34015" s="195"/>
      <c r="G34015" s="196"/>
      <c r="H34015" s="192"/>
    </row>
    <row r="34016" spans="6:8" x14ac:dyDescent="0.2">
      <c r="F34016" s="195"/>
      <c r="G34016" s="196"/>
      <c r="H34016" s="192"/>
    </row>
    <row r="34017" spans="6:8" x14ac:dyDescent="0.2">
      <c r="F34017" s="195"/>
      <c r="G34017" s="196"/>
      <c r="H34017" s="192"/>
    </row>
    <row r="34018" spans="6:8" x14ac:dyDescent="0.2">
      <c r="F34018" s="195"/>
      <c r="G34018" s="196"/>
      <c r="H34018" s="192"/>
    </row>
    <row r="34019" spans="6:8" x14ac:dyDescent="0.2">
      <c r="F34019" s="195"/>
      <c r="G34019" s="196"/>
      <c r="H34019" s="192"/>
    </row>
    <row r="34020" spans="6:8" x14ac:dyDescent="0.2">
      <c r="F34020" s="195"/>
      <c r="G34020" s="196"/>
      <c r="H34020" s="192"/>
    </row>
    <row r="34021" spans="6:8" x14ac:dyDescent="0.2">
      <c r="F34021" s="195"/>
      <c r="G34021" s="196"/>
      <c r="H34021" s="192"/>
    </row>
    <row r="34022" spans="6:8" x14ac:dyDescent="0.2">
      <c r="F34022" s="195"/>
      <c r="G34022" s="196"/>
      <c r="H34022" s="192"/>
    </row>
    <row r="34023" spans="6:8" x14ac:dyDescent="0.2">
      <c r="F34023" s="195"/>
      <c r="G34023" s="196"/>
      <c r="H34023" s="192"/>
    </row>
    <row r="34024" spans="6:8" x14ac:dyDescent="0.2">
      <c r="F34024" s="195"/>
      <c r="G34024" s="196"/>
      <c r="H34024" s="192"/>
    </row>
    <row r="34025" spans="6:8" x14ac:dyDescent="0.2">
      <c r="F34025" s="195"/>
      <c r="G34025" s="196"/>
      <c r="H34025" s="192"/>
    </row>
    <row r="34026" spans="6:8" x14ac:dyDescent="0.2">
      <c r="F34026" s="195"/>
      <c r="G34026" s="196"/>
      <c r="H34026" s="192"/>
    </row>
    <row r="34027" spans="6:8" x14ac:dyDescent="0.2">
      <c r="F34027" s="195"/>
      <c r="G34027" s="196"/>
      <c r="H34027" s="192"/>
    </row>
    <row r="34028" spans="6:8" x14ac:dyDescent="0.2">
      <c r="F34028" s="195"/>
      <c r="G34028" s="196"/>
      <c r="H34028" s="192"/>
    </row>
    <row r="34029" spans="6:8" x14ac:dyDescent="0.2">
      <c r="F34029" s="195"/>
      <c r="G34029" s="196"/>
      <c r="H34029" s="192"/>
    </row>
    <row r="34030" spans="6:8" x14ac:dyDescent="0.2">
      <c r="F34030" s="195"/>
      <c r="G34030" s="196"/>
      <c r="H34030" s="192"/>
    </row>
    <row r="34031" spans="6:8" x14ac:dyDescent="0.2">
      <c r="F34031" s="195"/>
      <c r="G34031" s="196"/>
      <c r="H34031" s="192"/>
    </row>
    <row r="34032" spans="6:8" x14ac:dyDescent="0.2">
      <c r="F34032" s="195"/>
      <c r="G34032" s="196"/>
      <c r="H34032" s="192"/>
    </row>
    <row r="34033" spans="6:8" x14ac:dyDescent="0.2">
      <c r="F34033" s="195"/>
      <c r="G34033" s="196"/>
      <c r="H34033" s="192"/>
    </row>
    <row r="34034" spans="6:8" x14ac:dyDescent="0.2">
      <c r="F34034" s="195"/>
      <c r="G34034" s="196"/>
      <c r="H34034" s="192"/>
    </row>
    <row r="34035" spans="6:8" x14ac:dyDescent="0.2">
      <c r="F34035" s="195"/>
      <c r="G34035" s="196"/>
      <c r="H34035" s="192"/>
    </row>
    <row r="34036" spans="6:8" x14ac:dyDescent="0.2">
      <c r="F34036" s="195"/>
      <c r="G34036" s="196"/>
      <c r="H34036" s="192"/>
    </row>
    <row r="34037" spans="6:8" x14ac:dyDescent="0.2">
      <c r="F34037" s="195"/>
      <c r="G34037" s="196"/>
      <c r="H34037" s="192"/>
    </row>
    <row r="34038" spans="6:8" x14ac:dyDescent="0.2">
      <c r="F34038" s="195"/>
      <c r="G34038" s="196"/>
      <c r="H34038" s="192"/>
    </row>
    <row r="34039" spans="6:8" x14ac:dyDescent="0.2">
      <c r="F34039" s="195"/>
      <c r="G34039" s="196"/>
      <c r="H34039" s="192"/>
    </row>
    <row r="34040" spans="6:8" x14ac:dyDescent="0.2">
      <c r="F34040" s="195"/>
      <c r="G34040" s="196"/>
      <c r="H34040" s="192"/>
    </row>
    <row r="34041" spans="6:8" x14ac:dyDescent="0.2">
      <c r="F34041" s="195"/>
      <c r="G34041" s="196"/>
      <c r="H34041" s="192"/>
    </row>
    <row r="34042" spans="6:8" x14ac:dyDescent="0.2">
      <c r="F34042" s="195"/>
      <c r="G34042" s="196"/>
      <c r="H34042" s="192"/>
    </row>
    <row r="34043" spans="6:8" x14ac:dyDescent="0.2">
      <c r="F34043" s="195"/>
      <c r="G34043" s="196"/>
      <c r="H34043" s="192"/>
    </row>
    <row r="34044" spans="6:8" x14ac:dyDescent="0.2">
      <c r="F34044" s="195"/>
      <c r="G34044" s="196"/>
      <c r="H34044" s="192"/>
    </row>
    <row r="34045" spans="6:8" x14ac:dyDescent="0.2">
      <c r="F34045" s="195"/>
      <c r="G34045" s="196"/>
      <c r="H34045" s="192"/>
    </row>
    <row r="34046" spans="6:8" x14ac:dyDescent="0.2">
      <c r="F34046" s="195"/>
      <c r="G34046" s="196"/>
      <c r="H34046" s="192"/>
    </row>
    <row r="34047" spans="6:8" x14ac:dyDescent="0.2">
      <c r="F34047" s="195"/>
      <c r="G34047" s="196"/>
      <c r="H34047" s="192"/>
    </row>
    <row r="34048" spans="6:8" x14ac:dyDescent="0.2">
      <c r="F34048" s="195"/>
      <c r="G34048" s="196"/>
      <c r="H34048" s="192"/>
    </row>
    <row r="34049" spans="6:8" x14ac:dyDescent="0.2">
      <c r="F34049" s="195"/>
      <c r="G34049" s="196"/>
      <c r="H34049" s="192"/>
    </row>
    <row r="34050" spans="6:8" x14ac:dyDescent="0.2">
      <c r="F34050" s="195"/>
      <c r="G34050" s="196"/>
      <c r="H34050" s="192"/>
    </row>
    <row r="34051" spans="6:8" x14ac:dyDescent="0.2">
      <c r="F34051" s="195"/>
      <c r="G34051" s="196"/>
      <c r="H34051" s="192"/>
    </row>
    <row r="34052" spans="6:8" x14ac:dyDescent="0.2">
      <c r="F34052" s="195"/>
      <c r="G34052" s="196"/>
      <c r="H34052" s="192"/>
    </row>
    <row r="34053" spans="6:8" x14ac:dyDescent="0.2">
      <c r="F34053" s="195"/>
      <c r="G34053" s="196"/>
      <c r="H34053" s="192"/>
    </row>
    <row r="34054" spans="6:8" x14ac:dyDescent="0.2">
      <c r="F34054" s="195"/>
      <c r="G34054" s="196"/>
      <c r="H34054" s="192"/>
    </row>
    <row r="34055" spans="6:8" x14ac:dyDescent="0.2">
      <c r="F34055" s="195"/>
      <c r="G34055" s="196"/>
      <c r="H34055" s="192"/>
    </row>
    <row r="34056" spans="6:8" x14ac:dyDescent="0.2">
      <c r="F34056" s="195"/>
      <c r="G34056" s="196"/>
      <c r="H34056" s="192"/>
    </row>
    <row r="34057" spans="6:8" x14ac:dyDescent="0.2">
      <c r="F34057" s="195"/>
      <c r="G34057" s="196"/>
      <c r="H34057" s="192"/>
    </row>
    <row r="34058" spans="6:8" x14ac:dyDescent="0.2">
      <c r="F34058" s="195"/>
      <c r="G34058" s="196"/>
      <c r="H34058" s="192"/>
    </row>
    <row r="34059" spans="6:8" x14ac:dyDescent="0.2">
      <c r="F34059" s="195"/>
      <c r="G34059" s="196"/>
      <c r="H34059" s="192"/>
    </row>
    <row r="34060" spans="6:8" x14ac:dyDescent="0.2">
      <c r="F34060" s="195"/>
      <c r="G34060" s="196"/>
      <c r="H34060" s="192"/>
    </row>
    <row r="34061" spans="6:8" x14ac:dyDescent="0.2">
      <c r="F34061" s="195"/>
      <c r="G34061" s="196"/>
      <c r="H34061" s="192"/>
    </row>
    <row r="34062" spans="6:8" x14ac:dyDescent="0.2">
      <c r="F34062" s="195"/>
      <c r="G34062" s="196"/>
      <c r="H34062" s="192"/>
    </row>
    <row r="34063" spans="6:8" x14ac:dyDescent="0.2">
      <c r="F34063" s="195"/>
      <c r="G34063" s="196"/>
      <c r="H34063" s="192"/>
    </row>
    <row r="34064" spans="6:8" x14ac:dyDescent="0.2">
      <c r="F34064" s="195"/>
      <c r="G34064" s="196"/>
      <c r="H34064" s="192"/>
    </row>
    <row r="34065" spans="6:8" x14ac:dyDescent="0.2">
      <c r="F34065" s="195"/>
      <c r="G34065" s="196"/>
      <c r="H34065" s="192"/>
    </row>
    <row r="34066" spans="6:8" x14ac:dyDescent="0.2">
      <c r="F34066" s="195"/>
      <c r="G34066" s="196"/>
      <c r="H34066" s="192"/>
    </row>
    <row r="34067" spans="6:8" x14ac:dyDescent="0.2">
      <c r="F34067" s="195"/>
      <c r="G34067" s="196"/>
      <c r="H34067" s="192"/>
    </row>
    <row r="34068" spans="6:8" x14ac:dyDescent="0.2">
      <c r="F34068" s="195"/>
      <c r="G34068" s="196"/>
      <c r="H34068" s="192"/>
    </row>
    <row r="34069" spans="6:8" x14ac:dyDescent="0.2">
      <c r="F34069" s="195"/>
      <c r="G34069" s="196"/>
      <c r="H34069" s="192"/>
    </row>
    <row r="34070" spans="6:8" x14ac:dyDescent="0.2">
      <c r="F34070" s="195"/>
      <c r="G34070" s="196"/>
      <c r="H34070" s="192"/>
    </row>
    <row r="34071" spans="6:8" x14ac:dyDescent="0.2">
      <c r="F34071" s="195"/>
      <c r="G34071" s="196"/>
      <c r="H34071" s="192"/>
    </row>
    <row r="34072" spans="6:8" x14ac:dyDescent="0.2">
      <c r="F34072" s="195"/>
      <c r="G34072" s="196"/>
      <c r="H34072" s="192"/>
    </row>
    <row r="34073" spans="6:8" x14ac:dyDescent="0.2">
      <c r="F34073" s="195"/>
      <c r="G34073" s="196"/>
      <c r="H34073" s="192"/>
    </row>
    <row r="34074" spans="6:8" x14ac:dyDescent="0.2">
      <c r="F34074" s="195"/>
      <c r="G34074" s="196"/>
      <c r="H34074" s="192"/>
    </row>
    <row r="34075" spans="6:8" x14ac:dyDescent="0.2">
      <c r="F34075" s="195"/>
      <c r="G34075" s="196"/>
      <c r="H34075" s="192"/>
    </row>
    <row r="34076" spans="6:8" x14ac:dyDescent="0.2">
      <c r="F34076" s="195"/>
      <c r="G34076" s="196"/>
      <c r="H34076" s="192"/>
    </row>
    <row r="34077" spans="6:8" x14ac:dyDescent="0.2">
      <c r="F34077" s="195"/>
      <c r="G34077" s="196"/>
      <c r="H34077" s="192"/>
    </row>
    <row r="34078" spans="6:8" x14ac:dyDescent="0.2">
      <c r="F34078" s="195"/>
      <c r="G34078" s="196"/>
      <c r="H34078" s="192"/>
    </row>
    <row r="34079" spans="6:8" x14ac:dyDescent="0.2">
      <c r="F34079" s="195"/>
      <c r="G34079" s="196"/>
      <c r="H34079" s="192"/>
    </row>
    <row r="34080" spans="6:8" x14ac:dyDescent="0.2">
      <c r="F34080" s="195"/>
      <c r="G34080" s="196"/>
      <c r="H34080" s="192"/>
    </row>
    <row r="34081" spans="6:8" x14ac:dyDescent="0.2">
      <c r="F34081" s="195"/>
      <c r="G34081" s="196"/>
      <c r="H34081" s="192"/>
    </row>
    <row r="34082" spans="6:8" x14ac:dyDescent="0.2">
      <c r="F34082" s="195"/>
      <c r="G34082" s="196"/>
      <c r="H34082" s="192"/>
    </row>
    <row r="34083" spans="6:8" x14ac:dyDescent="0.2">
      <c r="F34083" s="195"/>
      <c r="G34083" s="196"/>
      <c r="H34083" s="192"/>
    </row>
    <row r="34084" spans="6:8" x14ac:dyDescent="0.2">
      <c r="F34084" s="195"/>
      <c r="G34084" s="196"/>
      <c r="H34084" s="192"/>
    </row>
    <row r="34085" spans="6:8" x14ac:dyDescent="0.2">
      <c r="F34085" s="195"/>
      <c r="G34085" s="196"/>
      <c r="H34085" s="192"/>
    </row>
    <row r="34086" spans="6:8" x14ac:dyDescent="0.2">
      <c r="F34086" s="195"/>
      <c r="G34086" s="196"/>
      <c r="H34086" s="192"/>
    </row>
    <row r="34087" spans="6:8" x14ac:dyDescent="0.2">
      <c r="F34087" s="195"/>
      <c r="G34087" s="196"/>
      <c r="H34087" s="192"/>
    </row>
    <row r="34088" spans="6:8" x14ac:dyDescent="0.2">
      <c r="F34088" s="195"/>
      <c r="G34088" s="196"/>
      <c r="H34088" s="192"/>
    </row>
    <row r="34089" spans="6:8" x14ac:dyDescent="0.2">
      <c r="F34089" s="195"/>
      <c r="G34089" s="196"/>
      <c r="H34089" s="192"/>
    </row>
    <row r="34090" spans="6:8" x14ac:dyDescent="0.2">
      <c r="F34090" s="195"/>
      <c r="G34090" s="196"/>
      <c r="H34090" s="192"/>
    </row>
    <row r="34091" spans="6:8" x14ac:dyDescent="0.2">
      <c r="F34091" s="195"/>
      <c r="G34091" s="196"/>
      <c r="H34091" s="192"/>
    </row>
    <row r="34092" spans="6:8" x14ac:dyDescent="0.2">
      <c r="F34092" s="195"/>
      <c r="G34092" s="196"/>
      <c r="H34092" s="192"/>
    </row>
    <row r="34093" spans="6:8" x14ac:dyDescent="0.2">
      <c r="F34093" s="195"/>
      <c r="G34093" s="196"/>
      <c r="H34093" s="192"/>
    </row>
    <row r="34094" spans="6:8" x14ac:dyDescent="0.2">
      <c r="F34094" s="195"/>
      <c r="G34094" s="196"/>
      <c r="H34094" s="192"/>
    </row>
    <row r="34095" spans="6:8" x14ac:dyDescent="0.2">
      <c r="F34095" s="195"/>
      <c r="G34095" s="196"/>
      <c r="H34095" s="192"/>
    </row>
    <row r="34096" spans="6:8" x14ac:dyDescent="0.2">
      <c r="F34096" s="195"/>
      <c r="G34096" s="196"/>
      <c r="H34096" s="192"/>
    </row>
    <row r="34097" spans="6:8" x14ac:dyDescent="0.2">
      <c r="F34097" s="195"/>
      <c r="G34097" s="196"/>
      <c r="H34097" s="192"/>
    </row>
    <row r="34098" spans="6:8" x14ac:dyDescent="0.2">
      <c r="F34098" s="195"/>
      <c r="G34098" s="196"/>
      <c r="H34098" s="192"/>
    </row>
    <row r="34099" spans="6:8" x14ac:dyDescent="0.2">
      <c r="F34099" s="195"/>
      <c r="G34099" s="196"/>
      <c r="H34099" s="192"/>
    </row>
    <row r="34100" spans="6:8" x14ac:dyDescent="0.2">
      <c r="F34100" s="195"/>
      <c r="G34100" s="196"/>
      <c r="H34100" s="192"/>
    </row>
    <row r="34101" spans="6:8" x14ac:dyDescent="0.2">
      <c r="F34101" s="195"/>
      <c r="G34101" s="196"/>
      <c r="H34101" s="192"/>
    </row>
    <row r="34102" spans="6:8" x14ac:dyDescent="0.2">
      <c r="F34102" s="195"/>
      <c r="G34102" s="196"/>
      <c r="H34102" s="192"/>
    </row>
    <row r="34103" spans="6:8" x14ac:dyDescent="0.2">
      <c r="F34103" s="195"/>
      <c r="G34103" s="196"/>
      <c r="H34103" s="192"/>
    </row>
    <row r="34104" spans="6:8" x14ac:dyDescent="0.2">
      <c r="F34104" s="195"/>
      <c r="G34104" s="196"/>
      <c r="H34104" s="192"/>
    </row>
    <row r="34105" spans="6:8" x14ac:dyDescent="0.2">
      <c r="F34105" s="195"/>
      <c r="G34105" s="196"/>
      <c r="H34105" s="192"/>
    </row>
    <row r="34106" spans="6:8" x14ac:dyDescent="0.2">
      <c r="F34106" s="195"/>
      <c r="G34106" s="196"/>
      <c r="H34106" s="192"/>
    </row>
    <row r="34107" spans="6:8" x14ac:dyDescent="0.2">
      <c r="F34107" s="195"/>
      <c r="G34107" s="196"/>
      <c r="H34107" s="192"/>
    </row>
    <row r="34108" spans="6:8" x14ac:dyDescent="0.2">
      <c r="F34108" s="195"/>
      <c r="G34108" s="196"/>
      <c r="H34108" s="192"/>
    </row>
    <row r="34109" spans="6:8" x14ac:dyDescent="0.2">
      <c r="F34109" s="195"/>
      <c r="G34109" s="196"/>
      <c r="H34109" s="192"/>
    </row>
    <row r="34110" spans="6:8" x14ac:dyDescent="0.2">
      <c r="F34110" s="195"/>
      <c r="G34110" s="196"/>
      <c r="H34110" s="192"/>
    </row>
    <row r="34111" spans="6:8" x14ac:dyDescent="0.2">
      <c r="F34111" s="195"/>
      <c r="G34111" s="196"/>
      <c r="H34111" s="192"/>
    </row>
    <row r="34112" spans="6:8" x14ac:dyDescent="0.2">
      <c r="F34112" s="195"/>
      <c r="G34112" s="196"/>
      <c r="H34112" s="192"/>
    </row>
    <row r="34113" spans="6:8" x14ac:dyDescent="0.2">
      <c r="F34113" s="195"/>
      <c r="G34113" s="196"/>
      <c r="H34113" s="192"/>
    </row>
    <row r="34114" spans="6:8" x14ac:dyDescent="0.2">
      <c r="F34114" s="195"/>
      <c r="G34114" s="196"/>
      <c r="H34114" s="192"/>
    </row>
    <row r="34115" spans="6:8" x14ac:dyDescent="0.2">
      <c r="F34115" s="195"/>
      <c r="G34115" s="196"/>
      <c r="H34115" s="192"/>
    </row>
    <row r="34116" spans="6:8" x14ac:dyDescent="0.2">
      <c r="F34116" s="195"/>
      <c r="G34116" s="196"/>
      <c r="H34116" s="192"/>
    </row>
    <row r="34117" spans="6:8" x14ac:dyDescent="0.2">
      <c r="F34117" s="195"/>
      <c r="G34117" s="196"/>
      <c r="H34117" s="192"/>
    </row>
    <row r="34118" spans="6:8" x14ac:dyDescent="0.2">
      <c r="F34118" s="195"/>
      <c r="G34118" s="196"/>
      <c r="H34118" s="192"/>
    </row>
    <row r="34119" spans="6:8" x14ac:dyDescent="0.2">
      <c r="F34119" s="195"/>
      <c r="G34119" s="196"/>
      <c r="H34119" s="192"/>
    </row>
    <row r="34120" spans="6:8" x14ac:dyDescent="0.2">
      <c r="F34120" s="195"/>
      <c r="G34120" s="196"/>
      <c r="H34120" s="192"/>
    </row>
    <row r="34121" spans="6:8" x14ac:dyDescent="0.2">
      <c r="F34121" s="195"/>
      <c r="G34121" s="196"/>
      <c r="H34121" s="192"/>
    </row>
    <row r="34122" spans="6:8" x14ac:dyDescent="0.2">
      <c r="F34122" s="195"/>
      <c r="G34122" s="196"/>
      <c r="H34122" s="192"/>
    </row>
    <row r="34123" spans="6:8" x14ac:dyDescent="0.2">
      <c r="F34123" s="195"/>
      <c r="G34123" s="196"/>
      <c r="H34123" s="192"/>
    </row>
    <row r="34124" spans="6:8" x14ac:dyDescent="0.2">
      <c r="F34124" s="195"/>
      <c r="G34124" s="196"/>
      <c r="H34124" s="192"/>
    </row>
    <row r="34125" spans="6:8" x14ac:dyDescent="0.2">
      <c r="F34125" s="195"/>
      <c r="G34125" s="196"/>
      <c r="H34125" s="192"/>
    </row>
    <row r="34126" spans="6:8" x14ac:dyDescent="0.2">
      <c r="F34126" s="195"/>
      <c r="G34126" s="196"/>
      <c r="H34126" s="192"/>
    </row>
    <row r="34127" spans="6:8" x14ac:dyDescent="0.2">
      <c r="F34127" s="195"/>
      <c r="G34127" s="196"/>
      <c r="H34127" s="192"/>
    </row>
    <row r="34128" spans="6:8" x14ac:dyDescent="0.2">
      <c r="F34128" s="195"/>
      <c r="G34128" s="196"/>
      <c r="H34128" s="192"/>
    </row>
    <row r="34129" spans="6:8" x14ac:dyDescent="0.2">
      <c r="F34129" s="195"/>
      <c r="G34129" s="196"/>
      <c r="H34129" s="192"/>
    </row>
    <row r="34130" spans="6:8" x14ac:dyDescent="0.2">
      <c r="F34130" s="195"/>
      <c r="G34130" s="196"/>
      <c r="H34130" s="192"/>
    </row>
    <row r="34131" spans="6:8" x14ac:dyDescent="0.2">
      <c r="F34131" s="195"/>
      <c r="G34131" s="196"/>
      <c r="H34131" s="192"/>
    </row>
    <row r="34132" spans="6:8" x14ac:dyDescent="0.2">
      <c r="F34132" s="195"/>
      <c r="G34132" s="196"/>
      <c r="H34132" s="192"/>
    </row>
    <row r="34133" spans="6:8" x14ac:dyDescent="0.2">
      <c r="F34133" s="195"/>
      <c r="G34133" s="196"/>
      <c r="H34133" s="192"/>
    </row>
    <row r="34134" spans="6:8" x14ac:dyDescent="0.2">
      <c r="F34134" s="195"/>
      <c r="G34134" s="196"/>
      <c r="H34134" s="192"/>
    </row>
    <row r="34135" spans="6:8" x14ac:dyDescent="0.2">
      <c r="F34135" s="195"/>
      <c r="G34135" s="196"/>
      <c r="H34135" s="192"/>
    </row>
    <row r="34136" spans="6:8" x14ac:dyDescent="0.2">
      <c r="F34136" s="195"/>
      <c r="G34136" s="196"/>
      <c r="H34136" s="192"/>
    </row>
    <row r="34137" spans="6:8" x14ac:dyDescent="0.2">
      <c r="F34137" s="195"/>
      <c r="G34137" s="196"/>
      <c r="H34137" s="192"/>
    </row>
    <row r="34138" spans="6:8" x14ac:dyDescent="0.2">
      <c r="F34138" s="195"/>
      <c r="G34138" s="196"/>
      <c r="H34138" s="192"/>
    </row>
    <row r="34139" spans="6:8" x14ac:dyDescent="0.2">
      <c r="F34139" s="195"/>
      <c r="G34139" s="196"/>
      <c r="H34139" s="192"/>
    </row>
    <row r="34140" spans="6:8" x14ac:dyDescent="0.2">
      <c r="F34140" s="195"/>
      <c r="G34140" s="196"/>
      <c r="H34140" s="192"/>
    </row>
    <row r="34141" spans="6:8" x14ac:dyDescent="0.2">
      <c r="F34141" s="195"/>
      <c r="G34141" s="196"/>
      <c r="H34141" s="192"/>
    </row>
    <row r="34142" spans="6:8" x14ac:dyDescent="0.2">
      <c r="F34142" s="195"/>
      <c r="G34142" s="196"/>
      <c r="H34142" s="192"/>
    </row>
    <row r="34143" spans="6:8" x14ac:dyDescent="0.2">
      <c r="F34143" s="195"/>
      <c r="G34143" s="196"/>
      <c r="H34143" s="192"/>
    </row>
    <row r="34144" spans="6:8" x14ac:dyDescent="0.2">
      <c r="F34144" s="195"/>
      <c r="G34144" s="196"/>
      <c r="H34144" s="192"/>
    </row>
    <row r="34145" spans="6:8" x14ac:dyDescent="0.2">
      <c r="F34145" s="195"/>
      <c r="G34145" s="196"/>
      <c r="H34145" s="192"/>
    </row>
    <row r="34146" spans="6:8" x14ac:dyDescent="0.2">
      <c r="F34146" s="195"/>
      <c r="G34146" s="196"/>
      <c r="H34146" s="192"/>
    </row>
    <row r="34147" spans="6:8" x14ac:dyDescent="0.2">
      <c r="F34147" s="195"/>
      <c r="G34147" s="196"/>
      <c r="H34147" s="192"/>
    </row>
    <row r="34148" spans="6:8" x14ac:dyDescent="0.2">
      <c r="F34148" s="195"/>
      <c r="G34148" s="196"/>
      <c r="H34148" s="192"/>
    </row>
    <row r="34149" spans="6:8" x14ac:dyDescent="0.2">
      <c r="F34149" s="195"/>
      <c r="G34149" s="196"/>
      <c r="H34149" s="192"/>
    </row>
    <row r="34150" spans="6:8" x14ac:dyDescent="0.2">
      <c r="F34150" s="195"/>
      <c r="G34150" s="196"/>
      <c r="H34150" s="192"/>
    </row>
    <row r="34151" spans="6:8" x14ac:dyDescent="0.2">
      <c r="F34151" s="195"/>
      <c r="G34151" s="196"/>
      <c r="H34151" s="192"/>
    </row>
    <row r="34152" spans="6:8" x14ac:dyDescent="0.2">
      <c r="F34152" s="195"/>
      <c r="G34152" s="196"/>
      <c r="H34152" s="192"/>
    </row>
    <row r="34153" spans="6:8" x14ac:dyDescent="0.2">
      <c r="F34153" s="195"/>
      <c r="G34153" s="196"/>
      <c r="H34153" s="192"/>
    </row>
    <row r="34154" spans="6:8" x14ac:dyDescent="0.2">
      <c r="F34154" s="195"/>
      <c r="G34154" s="196"/>
      <c r="H34154" s="192"/>
    </row>
    <row r="34155" spans="6:8" x14ac:dyDescent="0.2">
      <c r="F34155" s="195"/>
      <c r="G34155" s="196"/>
      <c r="H34155" s="192"/>
    </row>
    <row r="34156" spans="6:8" x14ac:dyDescent="0.2">
      <c r="F34156" s="195"/>
      <c r="G34156" s="196"/>
      <c r="H34156" s="192"/>
    </row>
    <row r="34157" spans="6:8" x14ac:dyDescent="0.2">
      <c r="F34157" s="195"/>
      <c r="G34157" s="196"/>
      <c r="H34157" s="192"/>
    </row>
    <row r="34158" spans="6:8" x14ac:dyDescent="0.2">
      <c r="F34158" s="195"/>
      <c r="G34158" s="196"/>
      <c r="H34158" s="192"/>
    </row>
    <row r="34159" spans="6:8" x14ac:dyDescent="0.2">
      <c r="F34159" s="195"/>
      <c r="G34159" s="196"/>
      <c r="H34159" s="192"/>
    </row>
    <row r="34160" spans="6:8" x14ac:dyDescent="0.2">
      <c r="F34160" s="195"/>
      <c r="G34160" s="196"/>
      <c r="H34160" s="192"/>
    </row>
    <row r="34161" spans="6:8" x14ac:dyDescent="0.2">
      <c r="F34161" s="195"/>
      <c r="G34161" s="196"/>
      <c r="H34161" s="192"/>
    </row>
    <row r="34162" spans="6:8" x14ac:dyDescent="0.2">
      <c r="F34162" s="195"/>
      <c r="G34162" s="196"/>
      <c r="H34162" s="192"/>
    </row>
    <row r="34163" spans="6:8" x14ac:dyDescent="0.2">
      <c r="F34163" s="195"/>
      <c r="G34163" s="196"/>
      <c r="H34163" s="192"/>
    </row>
    <row r="34164" spans="6:8" x14ac:dyDescent="0.2">
      <c r="F34164" s="195"/>
      <c r="G34164" s="196"/>
      <c r="H34164" s="192"/>
    </row>
    <row r="34165" spans="6:8" x14ac:dyDescent="0.2">
      <c r="F34165" s="195"/>
      <c r="G34165" s="196"/>
      <c r="H34165" s="192"/>
    </row>
    <row r="34166" spans="6:8" x14ac:dyDescent="0.2">
      <c r="F34166" s="195"/>
      <c r="G34166" s="196"/>
      <c r="H34166" s="192"/>
    </row>
    <row r="34167" spans="6:8" x14ac:dyDescent="0.2">
      <c r="F34167" s="195"/>
      <c r="G34167" s="196"/>
      <c r="H34167" s="192"/>
    </row>
    <row r="34168" spans="6:8" x14ac:dyDescent="0.2">
      <c r="F34168" s="195"/>
      <c r="G34168" s="196"/>
      <c r="H34168" s="192"/>
    </row>
    <row r="34169" spans="6:8" x14ac:dyDescent="0.2">
      <c r="F34169" s="195"/>
      <c r="G34169" s="196"/>
      <c r="H34169" s="192"/>
    </row>
    <row r="34170" spans="6:8" x14ac:dyDescent="0.2">
      <c r="F34170" s="195"/>
      <c r="G34170" s="196"/>
      <c r="H34170" s="192"/>
    </row>
    <row r="34171" spans="6:8" x14ac:dyDescent="0.2">
      <c r="F34171" s="195"/>
      <c r="G34171" s="196"/>
      <c r="H34171" s="192"/>
    </row>
    <row r="34172" spans="6:8" x14ac:dyDescent="0.2">
      <c r="F34172" s="195"/>
      <c r="G34172" s="196"/>
      <c r="H34172" s="192"/>
    </row>
    <row r="34173" spans="6:8" x14ac:dyDescent="0.2">
      <c r="F34173" s="195"/>
      <c r="G34173" s="196"/>
      <c r="H34173" s="192"/>
    </row>
    <row r="34174" spans="6:8" x14ac:dyDescent="0.2">
      <c r="F34174" s="195"/>
      <c r="G34174" s="196"/>
      <c r="H34174" s="192"/>
    </row>
    <row r="34175" spans="6:8" x14ac:dyDescent="0.2">
      <c r="F34175" s="195"/>
      <c r="G34175" s="196"/>
      <c r="H34175" s="192"/>
    </row>
    <row r="34176" spans="6:8" x14ac:dyDescent="0.2">
      <c r="F34176" s="195"/>
      <c r="G34176" s="196"/>
      <c r="H34176" s="192"/>
    </row>
    <row r="34177" spans="6:8" x14ac:dyDescent="0.2">
      <c r="F34177" s="195"/>
      <c r="G34177" s="196"/>
      <c r="H34177" s="192"/>
    </row>
    <row r="34178" spans="6:8" x14ac:dyDescent="0.2">
      <c r="F34178" s="195"/>
      <c r="G34178" s="196"/>
      <c r="H34178" s="192"/>
    </row>
    <row r="34179" spans="6:8" x14ac:dyDescent="0.2">
      <c r="F34179" s="195"/>
      <c r="G34179" s="196"/>
      <c r="H34179" s="192"/>
    </row>
    <row r="34180" spans="6:8" x14ac:dyDescent="0.2">
      <c r="F34180" s="195"/>
      <c r="G34180" s="196"/>
      <c r="H34180" s="192"/>
    </row>
    <row r="34181" spans="6:8" x14ac:dyDescent="0.2">
      <c r="F34181" s="195"/>
      <c r="G34181" s="196"/>
      <c r="H34181" s="192"/>
    </row>
    <row r="34182" spans="6:8" x14ac:dyDescent="0.2">
      <c r="F34182" s="195"/>
      <c r="G34182" s="196"/>
      <c r="H34182" s="192"/>
    </row>
    <row r="34183" spans="6:8" x14ac:dyDescent="0.2">
      <c r="F34183" s="195"/>
      <c r="G34183" s="196"/>
      <c r="H34183" s="192"/>
    </row>
    <row r="34184" spans="6:8" x14ac:dyDescent="0.2">
      <c r="F34184" s="195"/>
      <c r="G34184" s="196"/>
      <c r="H34184" s="192"/>
    </row>
    <row r="34185" spans="6:8" x14ac:dyDescent="0.2">
      <c r="F34185" s="195"/>
      <c r="G34185" s="196"/>
      <c r="H34185" s="192"/>
    </row>
    <row r="34186" spans="6:8" x14ac:dyDescent="0.2">
      <c r="F34186" s="195"/>
      <c r="G34186" s="196"/>
      <c r="H34186" s="192"/>
    </row>
    <row r="34187" spans="6:8" x14ac:dyDescent="0.2">
      <c r="F34187" s="195"/>
      <c r="G34187" s="196"/>
      <c r="H34187" s="192"/>
    </row>
    <row r="34188" spans="6:8" x14ac:dyDescent="0.2">
      <c r="F34188" s="195"/>
      <c r="G34188" s="196"/>
      <c r="H34188" s="192"/>
    </row>
    <row r="34189" spans="6:8" x14ac:dyDescent="0.2">
      <c r="F34189" s="195"/>
      <c r="G34189" s="196"/>
      <c r="H34189" s="192"/>
    </row>
    <row r="34190" spans="6:8" x14ac:dyDescent="0.2">
      <c r="F34190" s="195"/>
      <c r="G34190" s="196"/>
      <c r="H34190" s="192"/>
    </row>
    <row r="34191" spans="6:8" x14ac:dyDescent="0.2">
      <c r="F34191" s="195"/>
      <c r="G34191" s="196"/>
      <c r="H34191" s="192"/>
    </row>
    <row r="34192" spans="6:8" x14ac:dyDescent="0.2">
      <c r="F34192" s="195"/>
      <c r="G34192" s="196"/>
      <c r="H34192" s="192"/>
    </row>
    <row r="34193" spans="6:8" x14ac:dyDescent="0.2">
      <c r="F34193" s="195"/>
      <c r="G34193" s="196"/>
      <c r="H34193" s="192"/>
    </row>
    <row r="34194" spans="6:8" x14ac:dyDescent="0.2">
      <c r="F34194" s="195"/>
      <c r="G34194" s="196"/>
      <c r="H34194" s="192"/>
    </row>
    <row r="34195" spans="6:8" x14ac:dyDescent="0.2">
      <c r="F34195" s="195"/>
      <c r="G34195" s="196"/>
      <c r="H34195" s="192"/>
    </row>
    <row r="34196" spans="6:8" x14ac:dyDescent="0.2">
      <c r="F34196" s="195"/>
      <c r="G34196" s="196"/>
      <c r="H34196" s="192"/>
    </row>
    <row r="34197" spans="6:8" x14ac:dyDescent="0.2">
      <c r="F34197" s="195"/>
      <c r="G34197" s="196"/>
      <c r="H34197" s="192"/>
    </row>
    <row r="34198" spans="6:8" x14ac:dyDescent="0.2">
      <c r="F34198" s="195"/>
      <c r="G34198" s="196"/>
      <c r="H34198" s="192"/>
    </row>
    <row r="34199" spans="6:8" x14ac:dyDescent="0.2">
      <c r="F34199" s="195"/>
      <c r="G34199" s="196"/>
      <c r="H34199" s="192"/>
    </row>
    <row r="34200" spans="6:8" x14ac:dyDescent="0.2">
      <c r="F34200" s="195"/>
      <c r="G34200" s="196"/>
      <c r="H34200" s="192"/>
    </row>
    <row r="34201" spans="6:8" x14ac:dyDescent="0.2">
      <c r="F34201" s="195"/>
      <c r="G34201" s="196"/>
      <c r="H34201" s="192"/>
    </row>
    <row r="34202" spans="6:8" x14ac:dyDescent="0.2">
      <c r="F34202" s="195"/>
      <c r="G34202" s="196"/>
      <c r="H34202" s="192"/>
    </row>
    <row r="34203" spans="6:8" x14ac:dyDescent="0.2">
      <c r="F34203" s="195"/>
      <c r="G34203" s="196"/>
      <c r="H34203" s="192"/>
    </row>
    <row r="34204" spans="6:8" x14ac:dyDescent="0.2">
      <c r="F34204" s="195"/>
      <c r="G34204" s="196"/>
      <c r="H34204" s="192"/>
    </row>
    <row r="34205" spans="6:8" x14ac:dyDescent="0.2">
      <c r="F34205" s="195"/>
      <c r="G34205" s="196"/>
      <c r="H34205" s="192"/>
    </row>
    <row r="34206" spans="6:8" x14ac:dyDescent="0.2">
      <c r="F34206" s="195"/>
      <c r="G34206" s="196"/>
      <c r="H34206" s="192"/>
    </row>
    <row r="34207" spans="6:8" x14ac:dyDescent="0.2">
      <c r="F34207" s="195"/>
      <c r="G34207" s="196"/>
      <c r="H34207" s="192"/>
    </row>
    <row r="34208" spans="6:8" x14ac:dyDescent="0.2">
      <c r="F34208" s="195"/>
      <c r="G34208" s="196"/>
      <c r="H34208" s="192"/>
    </row>
    <row r="34209" spans="6:8" x14ac:dyDescent="0.2">
      <c r="F34209" s="195"/>
      <c r="G34209" s="196"/>
      <c r="H34209" s="192"/>
    </row>
    <row r="34210" spans="6:8" x14ac:dyDescent="0.2">
      <c r="F34210" s="195"/>
      <c r="G34210" s="196"/>
      <c r="H34210" s="192"/>
    </row>
    <row r="34211" spans="6:8" x14ac:dyDescent="0.2">
      <c r="F34211" s="195"/>
      <c r="G34211" s="196"/>
      <c r="H34211" s="192"/>
    </row>
    <row r="34212" spans="6:8" x14ac:dyDescent="0.2">
      <c r="F34212" s="195"/>
      <c r="G34212" s="196"/>
      <c r="H34212" s="192"/>
    </row>
    <row r="34213" spans="6:8" x14ac:dyDescent="0.2">
      <c r="F34213" s="195"/>
      <c r="G34213" s="196"/>
      <c r="H34213" s="192"/>
    </row>
    <row r="34214" spans="6:8" x14ac:dyDescent="0.2">
      <c r="F34214" s="195"/>
      <c r="G34214" s="196"/>
      <c r="H34214" s="192"/>
    </row>
    <row r="34215" spans="6:8" x14ac:dyDescent="0.2">
      <c r="F34215" s="195"/>
      <c r="G34215" s="196"/>
      <c r="H34215" s="192"/>
    </row>
    <row r="34216" spans="6:8" x14ac:dyDescent="0.2">
      <c r="F34216" s="195"/>
      <c r="G34216" s="196"/>
      <c r="H34216" s="192"/>
    </row>
    <row r="34217" spans="6:8" x14ac:dyDescent="0.2">
      <c r="F34217" s="195"/>
      <c r="G34217" s="196"/>
      <c r="H34217" s="192"/>
    </row>
    <row r="34218" spans="6:8" x14ac:dyDescent="0.2">
      <c r="F34218" s="195"/>
      <c r="G34218" s="196"/>
      <c r="H34218" s="192"/>
    </row>
    <row r="34219" spans="6:8" x14ac:dyDescent="0.2">
      <c r="F34219" s="195"/>
      <c r="G34219" s="196"/>
      <c r="H34219" s="192"/>
    </row>
    <row r="34220" spans="6:8" x14ac:dyDescent="0.2">
      <c r="F34220" s="195"/>
      <c r="G34220" s="196"/>
      <c r="H34220" s="192"/>
    </row>
    <row r="34221" spans="6:8" x14ac:dyDescent="0.2">
      <c r="F34221" s="195"/>
      <c r="G34221" s="196"/>
      <c r="H34221" s="192"/>
    </row>
    <row r="34222" spans="6:8" x14ac:dyDescent="0.2">
      <c r="F34222" s="195"/>
      <c r="G34222" s="196"/>
      <c r="H34222" s="192"/>
    </row>
    <row r="34223" spans="6:8" x14ac:dyDescent="0.2">
      <c r="F34223" s="195"/>
      <c r="G34223" s="196"/>
      <c r="H34223" s="192"/>
    </row>
    <row r="34224" spans="6:8" x14ac:dyDescent="0.2">
      <c r="F34224" s="195"/>
      <c r="G34224" s="196"/>
      <c r="H34224" s="192"/>
    </row>
    <row r="34225" spans="6:8" x14ac:dyDescent="0.2">
      <c r="F34225" s="195"/>
      <c r="G34225" s="196"/>
      <c r="H34225" s="192"/>
    </row>
    <row r="34226" spans="6:8" x14ac:dyDescent="0.2">
      <c r="F34226" s="195"/>
      <c r="G34226" s="196"/>
      <c r="H34226" s="192"/>
    </row>
    <row r="34227" spans="6:8" x14ac:dyDescent="0.2">
      <c r="F34227" s="195"/>
      <c r="G34227" s="196"/>
      <c r="H34227" s="192"/>
    </row>
    <row r="34228" spans="6:8" x14ac:dyDescent="0.2">
      <c r="F34228" s="195"/>
      <c r="G34228" s="196"/>
      <c r="H34228" s="192"/>
    </row>
    <row r="34229" spans="6:8" x14ac:dyDescent="0.2">
      <c r="F34229" s="195"/>
      <c r="G34229" s="196"/>
      <c r="H34229" s="192"/>
    </row>
    <row r="34230" spans="6:8" x14ac:dyDescent="0.2">
      <c r="F34230" s="195"/>
      <c r="G34230" s="196"/>
      <c r="H34230" s="192"/>
    </row>
    <row r="34231" spans="6:8" x14ac:dyDescent="0.2">
      <c r="F34231" s="195"/>
      <c r="G34231" s="196"/>
      <c r="H34231" s="192"/>
    </row>
    <row r="34232" spans="6:8" x14ac:dyDescent="0.2">
      <c r="F34232" s="195"/>
      <c r="G34232" s="196"/>
      <c r="H34232" s="192"/>
    </row>
    <row r="34233" spans="6:8" x14ac:dyDescent="0.2">
      <c r="F34233" s="195"/>
      <c r="G34233" s="196"/>
      <c r="H34233" s="192"/>
    </row>
    <row r="34234" spans="6:8" x14ac:dyDescent="0.2">
      <c r="F34234" s="195"/>
      <c r="G34234" s="196"/>
      <c r="H34234" s="192"/>
    </row>
    <row r="34235" spans="6:8" x14ac:dyDescent="0.2">
      <c r="F34235" s="195"/>
      <c r="G34235" s="196"/>
      <c r="H34235" s="192"/>
    </row>
    <row r="34236" spans="6:8" x14ac:dyDescent="0.2">
      <c r="F34236" s="195"/>
      <c r="G34236" s="196"/>
      <c r="H34236" s="192"/>
    </row>
    <row r="34237" spans="6:8" x14ac:dyDescent="0.2">
      <c r="F34237" s="195"/>
      <c r="G34237" s="196"/>
      <c r="H34237" s="192"/>
    </row>
    <row r="34238" spans="6:8" x14ac:dyDescent="0.2">
      <c r="F34238" s="195"/>
      <c r="G34238" s="196"/>
      <c r="H34238" s="192"/>
    </row>
    <row r="34239" spans="6:8" x14ac:dyDescent="0.2">
      <c r="F34239" s="195"/>
      <c r="G34239" s="196"/>
      <c r="H34239" s="192"/>
    </row>
    <row r="34240" spans="6:8" x14ac:dyDescent="0.2">
      <c r="F34240" s="195"/>
      <c r="G34240" s="196"/>
      <c r="H34240" s="192"/>
    </row>
    <row r="34241" spans="6:8" x14ac:dyDescent="0.2">
      <c r="F34241" s="195"/>
      <c r="G34241" s="196"/>
      <c r="H34241" s="192"/>
    </row>
    <row r="34242" spans="6:8" x14ac:dyDescent="0.2">
      <c r="F34242" s="195"/>
      <c r="G34242" s="196"/>
      <c r="H34242" s="192"/>
    </row>
    <row r="34243" spans="6:8" x14ac:dyDescent="0.2">
      <c r="F34243" s="195"/>
      <c r="G34243" s="196"/>
      <c r="H34243" s="192"/>
    </row>
    <row r="34244" spans="6:8" x14ac:dyDescent="0.2">
      <c r="F34244" s="195"/>
      <c r="G34244" s="196"/>
      <c r="H34244" s="192"/>
    </row>
    <row r="34245" spans="6:8" x14ac:dyDescent="0.2">
      <c r="F34245" s="195"/>
      <c r="G34245" s="196"/>
      <c r="H34245" s="192"/>
    </row>
    <row r="34246" spans="6:8" x14ac:dyDescent="0.2">
      <c r="F34246" s="195"/>
      <c r="G34246" s="196"/>
      <c r="H34246" s="192"/>
    </row>
    <row r="34247" spans="6:8" x14ac:dyDescent="0.2">
      <c r="F34247" s="195"/>
      <c r="G34247" s="196"/>
      <c r="H34247" s="192"/>
    </row>
    <row r="34248" spans="6:8" x14ac:dyDescent="0.2">
      <c r="F34248" s="195"/>
      <c r="G34248" s="196"/>
      <c r="H34248" s="192"/>
    </row>
    <row r="34249" spans="6:8" x14ac:dyDescent="0.2">
      <c r="F34249" s="195"/>
      <c r="G34249" s="196"/>
      <c r="H34249" s="192"/>
    </row>
    <row r="34250" spans="6:8" x14ac:dyDescent="0.2">
      <c r="F34250" s="195"/>
      <c r="G34250" s="196"/>
      <c r="H34250" s="192"/>
    </row>
    <row r="34251" spans="6:8" x14ac:dyDescent="0.2">
      <c r="F34251" s="195"/>
      <c r="G34251" s="196"/>
      <c r="H34251" s="192"/>
    </row>
    <row r="34252" spans="6:8" x14ac:dyDescent="0.2">
      <c r="F34252" s="195"/>
      <c r="G34252" s="196"/>
      <c r="H34252" s="192"/>
    </row>
    <row r="34253" spans="6:8" x14ac:dyDescent="0.2">
      <c r="F34253" s="195"/>
      <c r="G34253" s="196"/>
      <c r="H34253" s="192"/>
    </row>
    <row r="34254" spans="6:8" x14ac:dyDescent="0.2">
      <c r="F34254" s="195"/>
      <c r="G34254" s="196"/>
      <c r="H34254" s="192"/>
    </row>
    <row r="34255" spans="6:8" x14ac:dyDescent="0.2">
      <c r="F34255" s="195"/>
      <c r="G34255" s="196"/>
      <c r="H34255" s="192"/>
    </row>
    <row r="34256" spans="6:8" x14ac:dyDescent="0.2">
      <c r="F34256" s="195"/>
      <c r="G34256" s="196"/>
      <c r="H34256" s="192"/>
    </row>
    <row r="34257" spans="6:8" x14ac:dyDescent="0.2">
      <c r="F34257" s="195"/>
      <c r="G34257" s="196"/>
      <c r="H34257" s="192"/>
    </row>
    <row r="34258" spans="6:8" x14ac:dyDescent="0.2">
      <c r="F34258" s="195"/>
      <c r="G34258" s="196"/>
      <c r="H34258" s="192"/>
    </row>
    <row r="34259" spans="6:8" x14ac:dyDescent="0.2">
      <c r="F34259" s="195"/>
      <c r="G34259" s="196"/>
      <c r="H34259" s="192"/>
    </row>
    <row r="34260" spans="6:8" x14ac:dyDescent="0.2">
      <c r="F34260" s="195"/>
      <c r="G34260" s="196"/>
      <c r="H34260" s="192"/>
    </row>
    <row r="34261" spans="6:8" x14ac:dyDescent="0.2">
      <c r="F34261" s="195"/>
      <c r="G34261" s="196"/>
      <c r="H34261" s="192"/>
    </row>
    <row r="34262" spans="6:8" x14ac:dyDescent="0.2">
      <c r="F34262" s="195"/>
      <c r="G34262" s="196"/>
      <c r="H34262" s="192"/>
    </row>
    <row r="34263" spans="6:8" x14ac:dyDescent="0.2">
      <c r="F34263" s="195"/>
      <c r="G34263" s="196"/>
      <c r="H34263" s="192"/>
    </row>
    <row r="34264" spans="6:8" x14ac:dyDescent="0.2">
      <c r="F34264" s="195"/>
      <c r="G34264" s="196"/>
      <c r="H34264" s="192"/>
    </row>
    <row r="34265" spans="6:8" x14ac:dyDescent="0.2">
      <c r="F34265" s="195"/>
      <c r="G34265" s="196"/>
      <c r="H34265" s="192"/>
    </row>
    <row r="34266" spans="6:8" x14ac:dyDescent="0.2">
      <c r="F34266" s="195"/>
      <c r="G34266" s="196"/>
      <c r="H34266" s="192"/>
    </row>
    <row r="34267" spans="6:8" x14ac:dyDescent="0.2">
      <c r="F34267" s="195"/>
      <c r="G34267" s="196"/>
      <c r="H34267" s="192"/>
    </row>
    <row r="34268" spans="6:8" x14ac:dyDescent="0.2">
      <c r="F34268" s="195"/>
      <c r="G34268" s="196"/>
      <c r="H34268" s="192"/>
    </row>
    <row r="34269" spans="6:8" x14ac:dyDescent="0.2">
      <c r="F34269" s="195"/>
      <c r="G34269" s="196"/>
      <c r="H34269" s="192"/>
    </row>
    <row r="34270" spans="6:8" x14ac:dyDescent="0.2">
      <c r="F34270" s="195"/>
      <c r="G34270" s="196"/>
      <c r="H34270" s="192"/>
    </row>
    <row r="34271" spans="6:8" x14ac:dyDescent="0.2">
      <c r="F34271" s="195"/>
      <c r="G34271" s="196"/>
      <c r="H34271" s="192"/>
    </row>
    <row r="34272" spans="6:8" x14ac:dyDescent="0.2">
      <c r="F34272" s="195"/>
      <c r="G34272" s="196"/>
      <c r="H34272" s="192"/>
    </row>
    <row r="34273" spans="6:8" x14ac:dyDescent="0.2">
      <c r="F34273" s="195"/>
      <c r="G34273" s="196"/>
      <c r="H34273" s="192"/>
    </row>
    <row r="34274" spans="6:8" x14ac:dyDescent="0.2">
      <c r="F34274" s="195"/>
      <c r="G34274" s="196"/>
      <c r="H34274" s="192"/>
    </row>
    <row r="34275" spans="6:8" x14ac:dyDescent="0.2">
      <c r="F34275" s="195"/>
      <c r="G34275" s="196"/>
      <c r="H34275" s="192"/>
    </row>
    <row r="34276" spans="6:8" x14ac:dyDescent="0.2">
      <c r="F34276" s="195"/>
      <c r="G34276" s="196"/>
      <c r="H34276" s="192"/>
    </row>
    <row r="34277" spans="6:8" x14ac:dyDescent="0.2">
      <c r="F34277" s="195"/>
      <c r="G34277" s="196"/>
      <c r="H34277" s="192"/>
    </row>
    <row r="34278" spans="6:8" x14ac:dyDescent="0.2">
      <c r="F34278" s="195"/>
      <c r="G34278" s="196"/>
      <c r="H34278" s="192"/>
    </row>
    <row r="34279" spans="6:8" x14ac:dyDescent="0.2">
      <c r="F34279" s="195"/>
      <c r="G34279" s="196"/>
      <c r="H34279" s="192"/>
    </row>
    <row r="34280" spans="6:8" x14ac:dyDescent="0.2">
      <c r="F34280" s="195"/>
      <c r="G34280" s="196"/>
      <c r="H34280" s="192"/>
    </row>
    <row r="34281" spans="6:8" x14ac:dyDescent="0.2">
      <c r="F34281" s="195"/>
      <c r="G34281" s="196"/>
      <c r="H34281" s="192"/>
    </row>
    <row r="34282" spans="6:8" x14ac:dyDescent="0.2">
      <c r="F34282" s="195"/>
      <c r="G34282" s="196"/>
      <c r="H34282" s="192"/>
    </row>
    <row r="34283" spans="6:8" x14ac:dyDescent="0.2">
      <c r="F34283" s="195"/>
      <c r="G34283" s="196"/>
      <c r="H34283" s="192"/>
    </row>
    <row r="34284" spans="6:8" x14ac:dyDescent="0.2">
      <c r="F34284" s="195"/>
      <c r="G34284" s="196"/>
      <c r="H34284" s="192"/>
    </row>
    <row r="34285" spans="6:8" x14ac:dyDescent="0.2">
      <c r="F34285" s="195"/>
      <c r="G34285" s="196"/>
      <c r="H34285" s="192"/>
    </row>
    <row r="34286" spans="6:8" x14ac:dyDescent="0.2">
      <c r="F34286" s="195"/>
      <c r="G34286" s="196"/>
      <c r="H34286" s="192"/>
    </row>
    <row r="34287" spans="6:8" x14ac:dyDescent="0.2">
      <c r="F34287" s="195"/>
      <c r="G34287" s="196"/>
      <c r="H34287" s="192"/>
    </row>
    <row r="34288" spans="6:8" x14ac:dyDescent="0.2">
      <c r="F34288" s="195"/>
      <c r="G34288" s="196"/>
      <c r="H34288" s="192"/>
    </row>
    <row r="34289" spans="6:8" x14ac:dyDescent="0.2">
      <c r="F34289" s="195"/>
      <c r="G34289" s="196"/>
      <c r="H34289" s="192"/>
    </row>
    <row r="34290" spans="6:8" x14ac:dyDescent="0.2">
      <c r="F34290" s="195"/>
      <c r="G34290" s="196"/>
      <c r="H34290" s="192"/>
    </row>
    <row r="34291" spans="6:8" x14ac:dyDescent="0.2">
      <c r="F34291" s="195"/>
      <c r="G34291" s="196"/>
      <c r="H34291" s="192"/>
    </row>
    <row r="34292" spans="6:8" x14ac:dyDescent="0.2">
      <c r="F34292" s="195"/>
      <c r="G34292" s="196"/>
      <c r="H34292" s="192"/>
    </row>
    <row r="34293" spans="6:8" x14ac:dyDescent="0.2">
      <c r="F34293" s="195"/>
      <c r="G34293" s="196"/>
      <c r="H34293" s="192"/>
    </row>
    <row r="34294" spans="6:8" x14ac:dyDescent="0.2">
      <c r="F34294" s="195"/>
      <c r="G34294" s="196"/>
      <c r="H34294" s="192"/>
    </row>
    <row r="34295" spans="6:8" x14ac:dyDescent="0.2">
      <c r="F34295" s="195"/>
      <c r="G34295" s="196"/>
      <c r="H34295" s="192"/>
    </row>
    <row r="34296" spans="6:8" x14ac:dyDescent="0.2">
      <c r="F34296" s="195"/>
      <c r="G34296" s="196"/>
      <c r="H34296" s="192"/>
    </row>
    <row r="34297" spans="6:8" x14ac:dyDescent="0.2">
      <c r="F34297" s="195"/>
      <c r="G34297" s="196"/>
      <c r="H34297" s="192"/>
    </row>
    <row r="34298" spans="6:8" x14ac:dyDescent="0.2">
      <c r="F34298" s="195"/>
      <c r="G34298" s="196"/>
      <c r="H34298" s="192"/>
    </row>
    <row r="34299" spans="6:8" x14ac:dyDescent="0.2">
      <c r="F34299" s="195"/>
      <c r="G34299" s="196"/>
      <c r="H34299" s="192"/>
    </row>
    <row r="34300" spans="6:8" x14ac:dyDescent="0.2">
      <c r="F34300" s="195"/>
      <c r="G34300" s="196"/>
      <c r="H34300" s="192"/>
    </row>
    <row r="34301" spans="6:8" x14ac:dyDescent="0.2">
      <c r="F34301" s="195"/>
      <c r="G34301" s="196"/>
      <c r="H34301" s="192"/>
    </row>
    <row r="34302" spans="6:8" x14ac:dyDescent="0.2">
      <c r="F34302" s="195"/>
      <c r="G34302" s="196"/>
      <c r="H34302" s="192"/>
    </row>
    <row r="34303" spans="6:8" x14ac:dyDescent="0.2">
      <c r="F34303" s="195"/>
      <c r="G34303" s="196"/>
      <c r="H34303" s="192"/>
    </row>
    <row r="34304" spans="6:8" x14ac:dyDescent="0.2">
      <c r="F34304" s="195"/>
      <c r="G34304" s="196"/>
      <c r="H34304" s="192"/>
    </row>
    <row r="34305" spans="6:8" x14ac:dyDescent="0.2">
      <c r="F34305" s="195"/>
      <c r="G34305" s="196"/>
      <c r="H34305" s="192"/>
    </row>
    <row r="34306" spans="6:8" x14ac:dyDescent="0.2">
      <c r="F34306" s="195"/>
      <c r="G34306" s="196"/>
      <c r="H34306" s="192"/>
    </row>
    <row r="34307" spans="6:8" x14ac:dyDescent="0.2">
      <c r="F34307" s="195"/>
      <c r="G34307" s="196"/>
      <c r="H34307" s="192"/>
    </row>
    <row r="34308" spans="6:8" x14ac:dyDescent="0.2">
      <c r="F34308" s="195"/>
      <c r="G34308" s="196"/>
      <c r="H34308" s="192"/>
    </row>
    <row r="34309" spans="6:8" x14ac:dyDescent="0.2">
      <c r="F34309" s="195"/>
      <c r="G34309" s="196"/>
      <c r="H34309" s="192"/>
    </row>
    <row r="34310" spans="6:8" x14ac:dyDescent="0.2">
      <c r="F34310" s="195"/>
      <c r="G34310" s="196"/>
      <c r="H34310" s="192"/>
    </row>
    <row r="34311" spans="6:8" x14ac:dyDescent="0.2">
      <c r="F34311" s="195"/>
      <c r="G34311" s="196"/>
      <c r="H34311" s="192"/>
    </row>
    <row r="34312" spans="6:8" x14ac:dyDescent="0.2">
      <c r="F34312" s="195"/>
      <c r="G34312" s="196"/>
      <c r="H34312" s="192"/>
    </row>
    <row r="34313" spans="6:8" x14ac:dyDescent="0.2">
      <c r="F34313" s="195"/>
      <c r="G34313" s="196"/>
      <c r="H34313" s="192"/>
    </row>
    <row r="34314" spans="6:8" x14ac:dyDescent="0.2">
      <c r="F34314" s="195"/>
      <c r="G34314" s="196"/>
      <c r="H34314" s="192"/>
    </row>
    <row r="34315" spans="6:8" x14ac:dyDescent="0.2">
      <c r="F34315" s="195"/>
      <c r="G34315" s="196"/>
      <c r="H34315" s="192"/>
    </row>
    <row r="34316" spans="6:8" x14ac:dyDescent="0.2">
      <c r="F34316" s="195"/>
      <c r="G34316" s="196"/>
      <c r="H34316" s="192"/>
    </row>
    <row r="34317" spans="6:8" x14ac:dyDescent="0.2">
      <c r="F34317" s="195"/>
      <c r="G34317" s="196"/>
      <c r="H34317" s="192"/>
    </row>
    <row r="34318" spans="6:8" x14ac:dyDescent="0.2">
      <c r="F34318" s="195"/>
      <c r="G34318" s="196"/>
      <c r="H34318" s="192"/>
    </row>
    <row r="34319" spans="6:8" x14ac:dyDescent="0.2">
      <c r="F34319" s="195"/>
      <c r="G34319" s="196"/>
      <c r="H34319" s="192"/>
    </row>
    <row r="34320" spans="6:8" x14ac:dyDescent="0.2">
      <c r="F34320" s="195"/>
      <c r="G34320" s="196"/>
      <c r="H34320" s="192"/>
    </row>
    <row r="34321" spans="6:8" x14ac:dyDescent="0.2">
      <c r="F34321" s="195"/>
      <c r="G34321" s="196"/>
      <c r="H34321" s="192"/>
    </row>
    <row r="34322" spans="6:8" x14ac:dyDescent="0.2">
      <c r="F34322" s="195"/>
      <c r="G34322" s="196"/>
      <c r="H34322" s="192"/>
    </row>
    <row r="34323" spans="6:8" x14ac:dyDescent="0.2">
      <c r="F34323" s="195"/>
      <c r="G34323" s="196"/>
      <c r="H34323" s="192"/>
    </row>
    <row r="34324" spans="6:8" x14ac:dyDescent="0.2">
      <c r="F34324" s="195"/>
      <c r="G34324" s="196"/>
      <c r="H34324" s="192"/>
    </row>
    <row r="34325" spans="6:8" x14ac:dyDescent="0.2">
      <c r="F34325" s="195"/>
      <c r="G34325" s="196"/>
      <c r="H34325" s="192"/>
    </row>
    <row r="34326" spans="6:8" x14ac:dyDescent="0.2">
      <c r="F34326" s="195"/>
      <c r="G34326" s="196"/>
      <c r="H34326" s="192"/>
    </row>
    <row r="34327" spans="6:8" x14ac:dyDescent="0.2">
      <c r="F34327" s="195"/>
      <c r="G34327" s="196"/>
      <c r="H34327" s="192"/>
    </row>
    <row r="34328" spans="6:8" x14ac:dyDescent="0.2">
      <c r="F34328" s="195"/>
      <c r="G34328" s="196"/>
      <c r="H34328" s="192"/>
    </row>
    <row r="34329" spans="6:8" x14ac:dyDescent="0.2">
      <c r="F34329" s="195"/>
      <c r="G34329" s="196"/>
      <c r="H34329" s="192"/>
    </row>
    <row r="34330" spans="6:8" x14ac:dyDescent="0.2">
      <c r="F34330" s="195"/>
      <c r="G34330" s="196"/>
      <c r="H34330" s="192"/>
    </row>
    <row r="34331" spans="6:8" x14ac:dyDescent="0.2">
      <c r="F34331" s="195"/>
      <c r="G34331" s="196"/>
      <c r="H34331" s="192"/>
    </row>
    <row r="34332" spans="6:8" x14ac:dyDescent="0.2">
      <c r="F34332" s="195"/>
      <c r="G34332" s="196"/>
      <c r="H34332" s="192"/>
    </row>
    <row r="34333" spans="6:8" x14ac:dyDescent="0.2">
      <c r="F34333" s="195"/>
      <c r="G34333" s="196"/>
      <c r="H34333" s="192"/>
    </row>
    <row r="34334" spans="6:8" x14ac:dyDescent="0.2">
      <c r="F34334" s="195"/>
      <c r="G34334" s="196"/>
      <c r="H34334" s="192"/>
    </row>
    <row r="34335" spans="6:8" x14ac:dyDescent="0.2">
      <c r="F34335" s="195"/>
      <c r="G34335" s="196"/>
      <c r="H34335" s="192"/>
    </row>
    <row r="34336" spans="6:8" x14ac:dyDescent="0.2">
      <c r="F34336" s="195"/>
      <c r="G34336" s="196"/>
      <c r="H34336" s="192"/>
    </row>
    <row r="34337" spans="6:8" x14ac:dyDescent="0.2">
      <c r="F34337" s="195"/>
      <c r="G34337" s="196"/>
      <c r="H34337" s="192"/>
    </row>
    <row r="34338" spans="6:8" x14ac:dyDescent="0.2">
      <c r="F34338" s="195"/>
      <c r="G34338" s="196"/>
      <c r="H34338" s="192"/>
    </row>
    <row r="34339" spans="6:8" x14ac:dyDescent="0.2">
      <c r="F34339" s="195"/>
      <c r="G34339" s="196"/>
      <c r="H34339" s="192"/>
    </row>
    <row r="34340" spans="6:8" x14ac:dyDescent="0.2">
      <c r="F34340" s="195"/>
      <c r="G34340" s="196"/>
      <c r="H34340" s="192"/>
    </row>
    <row r="34341" spans="6:8" x14ac:dyDescent="0.2">
      <c r="F34341" s="195"/>
      <c r="G34341" s="196"/>
      <c r="H34341" s="192"/>
    </row>
    <row r="34342" spans="6:8" x14ac:dyDescent="0.2">
      <c r="F34342" s="195"/>
      <c r="G34342" s="196"/>
      <c r="H34342" s="192"/>
    </row>
    <row r="34343" spans="6:8" x14ac:dyDescent="0.2">
      <c r="F34343" s="195"/>
      <c r="G34343" s="196"/>
      <c r="H34343" s="192"/>
    </row>
    <row r="34344" spans="6:8" x14ac:dyDescent="0.2">
      <c r="F34344" s="195"/>
      <c r="G34344" s="196"/>
      <c r="H34344" s="192"/>
    </row>
    <row r="34345" spans="6:8" x14ac:dyDescent="0.2">
      <c r="F34345" s="195"/>
      <c r="G34345" s="196"/>
      <c r="H34345" s="192"/>
    </row>
    <row r="34346" spans="6:8" x14ac:dyDescent="0.2">
      <c r="F34346" s="195"/>
      <c r="G34346" s="196"/>
      <c r="H34346" s="192"/>
    </row>
    <row r="34347" spans="6:8" x14ac:dyDescent="0.2">
      <c r="F34347" s="195"/>
      <c r="G34347" s="196"/>
      <c r="H34347" s="192"/>
    </row>
    <row r="34348" spans="6:8" x14ac:dyDescent="0.2">
      <c r="F34348" s="195"/>
      <c r="G34348" s="196"/>
      <c r="H34348" s="192"/>
    </row>
    <row r="34349" spans="6:8" x14ac:dyDescent="0.2">
      <c r="F34349" s="195"/>
      <c r="G34349" s="196"/>
      <c r="H34349" s="192"/>
    </row>
    <row r="34350" spans="6:8" x14ac:dyDescent="0.2">
      <c r="F34350" s="195"/>
      <c r="G34350" s="196"/>
      <c r="H34350" s="192"/>
    </row>
    <row r="34351" spans="6:8" x14ac:dyDescent="0.2">
      <c r="F34351" s="195"/>
      <c r="G34351" s="196"/>
      <c r="H34351" s="192"/>
    </row>
    <row r="34352" spans="6:8" x14ac:dyDescent="0.2">
      <c r="F34352" s="195"/>
      <c r="G34352" s="196"/>
      <c r="H34352" s="192"/>
    </row>
    <row r="34353" spans="6:8" x14ac:dyDescent="0.2">
      <c r="F34353" s="195"/>
      <c r="G34353" s="196"/>
      <c r="H34353" s="192"/>
    </row>
    <row r="34354" spans="6:8" x14ac:dyDescent="0.2">
      <c r="F34354" s="195"/>
      <c r="G34354" s="196"/>
      <c r="H34354" s="192"/>
    </row>
    <row r="34355" spans="6:8" x14ac:dyDescent="0.2">
      <c r="F34355" s="195"/>
      <c r="G34355" s="196"/>
      <c r="H34355" s="192"/>
    </row>
    <row r="34356" spans="6:8" x14ac:dyDescent="0.2">
      <c r="F34356" s="195"/>
      <c r="G34356" s="196"/>
      <c r="H34356" s="192"/>
    </row>
    <row r="34357" spans="6:8" x14ac:dyDescent="0.2">
      <c r="F34357" s="195"/>
      <c r="G34357" s="196"/>
      <c r="H34357" s="192"/>
    </row>
    <row r="34358" spans="6:8" x14ac:dyDescent="0.2">
      <c r="F34358" s="195"/>
      <c r="G34358" s="196"/>
      <c r="H34358" s="192"/>
    </row>
    <row r="34359" spans="6:8" x14ac:dyDescent="0.2">
      <c r="F34359" s="195"/>
      <c r="G34359" s="196"/>
      <c r="H34359" s="192"/>
    </row>
    <row r="34360" spans="6:8" x14ac:dyDescent="0.2">
      <c r="F34360" s="195"/>
      <c r="G34360" s="196"/>
      <c r="H34360" s="192"/>
    </row>
    <row r="34361" spans="6:8" x14ac:dyDescent="0.2">
      <c r="F34361" s="195"/>
      <c r="G34361" s="196"/>
      <c r="H34361" s="192"/>
    </row>
    <row r="34362" spans="6:8" x14ac:dyDescent="0.2">
      <c r="F34362" s="195"/>
      <c r="G34362" s="196"/>
      <c r="H34362" s="192"/>
    </row>
    <row r="34363" spans="6:8" x14ac:dyDescent="0.2">
      <c r="F34363" s="195"/>
      <c r="G34363" s="196"/>
      <c r="H34363" s="192"/>
    </row>
    <row r="34364" spans="6:8" x14ac:dyDescent="0.2">
      <c r="F34364" s="195"/>
      <c r="G34364" s="196"/>
      <c r="H34364" s="192"/>
    </row>
    <row r="34365" spans="6:8" x14ac:dyDescent="0.2">
      <c r="F34365" s="195"/>
      <c r="G34365" s="196"/>
      <c r="H34365" s="192"/>
    </row>
    <row r="34366" spans="6:8" x14ac:dyDescent="0.2">
      <c r="F34366" s="195"/>
      <c r="G34366" s="196"/>
      <c r="H34366" s="192"/>
    </row>
    <row r="34367" spans="6:8" x14ac:dyDescent="0.2">
      <c r="F34367" s="195"/>
      <c r="G34367" s="196"/>
      <c r="H34367" s="192"/>
    </row>
    <row r="34368" spans="6:8" x14ac:dyDescent="0.2">
      <c r="F34368" s="195"/>
      <c r="G34368" s="196"/>
      <c r="H34368" s="192"/>
    </row>
    <row r="34369" spans="6:8" x14ac:dyDescent="0.2">
      <c r="F34369" s="195"/>
      <c r="G34369" s="196"/>
      <c r="H34369" s="192"/>
    </row>
    <row r="34370" spans="6:8" x14ac:dyDescent="0.2">
      <c r="F34370" s="195"/>
      <c r="G34370" s="196"/>
      <c r="H34370" s="192"/>
    </row>
    <row r="34371" spans="6:8" x14ac:dyDescent="0.2">
      <c r="F34371" s="195"/>
      <c r="G34371" s="196"/>
      <c r="H34371" s="192"/>
    </row>
    <row r="34372" spans="6:8" x14ac:dyDescent="0.2">
      <c r="F34372" s="195"/>
      <c r="G34372" s="196"/>
      <c r="H34372" s="192"/>
    </row>
    <row r="34373" spans="6:8" x14ac:dyDescent="0.2">
      <c r="F34373" s="195"/>
      <c r="G34373" s="196"/>
      <c r="H34373" s="192"/>
    </row>
    <row r="34374" spans="6:8" x14ac:dyDescent="0.2">
      <c r="F34374" s="195"/>
      <c r="G34374" s="196"/>
      <c r="H34374" s="192"/>
    </row>
    <row r="34375" spans="6:8" x14ac:dyDescent="0.2">
      <c r="F34375" s="195"/>
      <c r="G34375" s="196"/>
      <c r="H34375" s="192"/>
    </row>
    <row r="34376" spans="6:8" x14ac:dyDescent="0.2">
      <c r="F34376" s="195"/>
      <c r="G34376" s="196"/>
      <c r="H34376" s="192"/>
    </row>
    <row r="34377" spans="6:8" x14ac:dyDescent="0.2">
      <c r="F34377" s="195"/>
      <c r="G34377" s="196"/>
      <c r="H34377" s="192"/>
    </row>
    <row r="34378" spans="6:8" x14ac:dyDescent="0.2">
      <c r="F34378" s="195"/>
      <c r="G34378" s="196"/>
      <c r="H34378" s="192"/>
    </row>
    <row r="34379" spans="6:8" x14ac:dyDescent="0.2">
      <c r="F34379" s="195"/>
      <c r="G34379" s="196"/>
      <c r="H34379" s="192"/>
    </row>
    <row r="34380" spans="6:8" x14ac:dyDescent="0.2">
      <c r="F34380" s="195"/>
      <c r="G34380" s="196"/>
      <c r="H34380" s="192"/>
    </row>
    <row r="34381" spans="6:8" x14ac:dyDescent="0.2">
      <c r="F34381" s="195"/>
      <c r="G34381" s="196"/>
      <c r="H34381" s="192"/>
    </row>
    <row r="34382" spans="6:8" x14ac:dyDescent="0.2">
      <c r="F34382" s="195"/>
      <c r="G34382" s="196"/>
      <c r="H34382" s="192"/>
    </row>
    <row r="34383" spans="6:8" x14ac:dyDescent="0.2">
      <c r="F34383" s="195"/>
      <c r="G34383" s="196"/>
      <c r="H34383" s="192"/>
    </row>
    <row r="34384" spans="6:8" x14ac:dyDescent="0.2">
      <c r="F34384" s="195"/>
      <c r="G34384" s="196"/>
      <c r="H34384" s="192"/>
    </row>
    <row r="34385" spans="6:8" x14ac:dyDescent="0.2">
      <c r="F34385" s="195"/>
      <c r="G34385" s="196"/>
      <c r="H34385" s="192"/>
    </row>
    <row r="34386" spans="6:8" x14ac:dyDescent="0.2">
      <c r="F34386" s="195"/>
      <c r="G34386" s="196"/>
      <c r="H34386" s="192"/>
    </row>
    <row r="34387" spans="6:8" x14ac:dyDescent="0.2">
      <c r="F34387" s="195"/>
      <c r="G34387" s="196"/>
      <c r="H34387" s="192"/>
    </row>
    <row r="34388" spans="6:8" x14ac:dyDescent="0.2">
      <c r="F34388" s="195"/>
      <c r="G34388" s="196"/>
      <c r="H34388" s="192"/>
    </row>
    <row r="34389" spans="6:8" x14ac:dyDescent="0.2">
      <c r="F34389" s="195"/>
      <c r="G34389" s="196"/>
      <c r="H34389" s="192"/>
    </row>
    <row r="34390" spans="6:8" x14ac:dyDescent="0.2">
      <c r="F34390" s="195"/>
      <c r="G34390" s="196"/>
      <c r="H34390" s="192"/>
    </row>
    <row r="34391" spans="6:8" x14ac:dyDescent="0.2">
      <c r="F34391" s="195"/>
      <c r="G34391" s="196"/>
      <c r="H34391" s="192"/>
    </row>
    <row r="34392" spans="6:8" x14ac:dyDescent="0.2">
      <c r="F34392" s="195"/>
      <c r="G34392" s="196"/>
      <c r="H34392" s="192"/>
    </row>
    <row r="34393" spans="6:8" x14ac:dyDescent="0.2">
      <c r="F34393" s="195"/>
      <c r="G34393" s="196"/>
      <c r="H34393" s="192"/>
    </row>
    <row r="34394" spans="6:8" x14ac:dyDescent="0.2">
      <c r="F34394" s="195"/>
      <c r="G34394" s="196"/>
      <c r="H34394" s="192"/>
    </row>
    <row r="34395" spans="6:8" x14ac:dyDescent="0.2">
      <c r="F34395" s="195"/>
      <c r="G34395" s="196"/>
      <c r="H34395" s="192"/>
    </row>
    <row r="34396" spans="6:8" x14ac:dyDescent="0.2">
      <c r="F34396" s="195"/>
      <c r="G34396" s="196"/>
      <c r="H34396" s="192"/>
    </row>
    <row r="34397" spans="6:8" x14ac:dyDescent="0.2">
      <c r="F34397" s="195"/>
      <c r="G34397" s="196"/>
      <c r="H34397" s="192"/>
    </row>
    <row r="34398" spans="6:8" x14ac:dyDescent="0.2">
      <c r="F34398" s="195"/>
      <c r="G34398" s="196"/>
      <c r="H34398" s="192"/>
    </row>
    <row r="34399" spans="6:8" x14ac:dyDescent="0.2">
      <c r="F34399" s="195"/>
      <c r="G34399" s="196"/>
      <c r="H34399" s="192"/>
    </row>
    <row r="34400" spans="6:8" x14ac:dyDescent="0.2">
      <c r="F34400" s="195"/>
      <c r="G34400" s="196"/>
      <c r="H34400" s="192"/>
    </row>
    <row r="34401" spans="6:8" x14ac:dyDescent="0.2">
      <c r="F34401" s="195"/>
      <c r="G34401" s="196"/>
      <c r="H34401" s="192"/>
    </row>
    <row r="34402" spans="6:8" x14ac:dyDescent="0.2">
      <c r="F34402" s="195"/>
      <c r="G34402" s="196"/>
      <c r="H34402" s="192"/>
    </row>
    <row r="34403" spans="6:8" x14ac:dyDescent="0.2">
      <c r="F34403" s="195"/>
      <c r="G34403" s="196"/>
      <c r="H34403" s="192"/>
    </row>
    <row r="34404" spans="6:8" x14ac:dyDescent="0.2">
      <c r="F34404" s="195"/>
      <c r="G34404" s="196"/>
      <c r="H34404" s="192"/>
    </row>
    <row r="34405" spans="6:8" x14ac:dyDescent="0.2">
      <c r="F34405" s="195"/>
      <c r="G34405" s="196"/>
      <c r="H34405" s="192"/>
    </row>
    <row r="34406" spans="6:8" x14ac:dyDescent="0.2">
      <c r="F34406" s="195"/>
      <c r="G34406" s="196"/>
      <c r="H34406" s="192"/>
    </row>
    <row r="34407" spans="6:8" x14ac:dyDescent="0.2">
      <c r="F34407" s="195"/>
      <c r="G34407" s="196"/>
      <c r="H34407" s="192"/>
    </row>
    <row r="34408" spans="6:8" x14ac:dyDescent="0.2">
      <c r="F34408" s="195"/>
      <c r="G34408" s="196"/>
      <c r="H34408" s="192"/>
    </row>
    <row r="34409" spans="6:8" x14ac:dyDescent="0.2">
      <c r="F34409" s="195"/>
      <c r="G34409" s="196"/>
      <c r="H34409" s="192"/>
    </row>
    <row r="34410" spans="6:8" x14ac:dyDescent="0.2">
      <c r="F34410" s="195"/>
      <c r="G34410" s="196"/>
      <c r="H34410" s="192"/>
    </row>
    <row r="34411" spans="6:8" x14ac:dyDescent="0.2">
      <c r="F34411" s="195"/>
      <c r="G34411" s="196"/>
      <c r="H34411" s="192"/>
    </row>
    <row r="34412" spans="6:8" x14ac:dyDescent="0.2">
      <c r="F34412" s="195"/>
      <c r="G34412" s="196"/>
      <c r="H34412" s="192"/>
    </row>
    <row r="34413" spans="6:8" x14ac:dyDescent="0.2">
      <c r="F34413" s="195"/>
      <c r="G34413" s="196"/>
      <c r="H34413" s="192"/>
    </row>
    <row r="34414" spans="6:8" x14ac:dyDescent="0.2">
      <c r="F34414" s="195"/>
      <c r="G34414" s="196"/>
      <c r="H34414" s="192"/>
    </row>
    <row r="34415" spans="6:8" x14ac:dyDescent="0.2">
      <c r="F34415" s="195"/>
      <c r="G34415" s="196"/>
      <c r="H34415" s="192"/>
    </row>
    <row r="34416" spans="6:8" x14ac:dyDescent="0.2">
      <c r="F34416" s="195"/>
      <c r="G34416" s="196"/>
      <c r="H34416" s="192"/>
    </row>
    <row r="34417" spans="6:8" x14ac:dyDescent="0.2">
      <c r="F34417" s="195"/>
      <c r="G34417" s="196"/>
      <c r="H34417" s="192"/>
    </row>
    <row r="34418" spans="6:8" x14ac:dyDescent="0.2">
      <c r="F34418" s="195"/>
      <c r="G34418" s="196"/>
      <c r="H34418" s="192"/>
    </row>
    <row r="34419" spans="6:8" x14ac:dyDescent="0.2">
      <c r="F34419" s="195"/>
      <c r="G34419" s="196"/>
      <c r="H34419" s="192"/>
    </row>
    <row r="34420" spans="6:8" x14ac:dyDescent="0.2">
      <c r="F34420" s="195"/>
      <c r="G34420" s="196"/>
      <c r="H34420" s="192"/>
    </row>
    <row r="34421" spans="6:8" x14ac:dyDescent="0.2">
      <c r="F34421" s="195"/>
      <c r="G34421" s="196"/>
      <c r="H34421" s="192"/>
    </row>
    <row r="34422" spans="6:8" x14ac:dyDescent="0.2">
      <c r="F34422" s="195"/>
      <c r="G34422" s="196"/>
      <c r="H34422" s="192"/>
    </row>
    <row r="34423" spans="6:8" x14ac:dyDescent="0.2">
      <c r="F34423" s="195"/>
      <c r="G34423" s="196"/>
      <c r="H34423" s="192"/>
    </row>
    <row r="34424" spans="6:8" x14ac:dyDescent="0.2">
      <c r="F34424" s="195"/>
      <c r="G34424" s="196"/>
      <c r="H34424" s="192"/>
    </row>
    <row r="34425" spans="6:8" x14ac:dyDescent="0.2">
      <c r="F34425" s="195"/>
      <c r="G34425" s="196"/>
      <c r="H34425" s="192"/>
    </row>
    <row r="34426" spans="6:8" x14ac:dyDescent="0.2">
      <c r="F34426" s="195"/>
      <c r="G34426" s="196"/>
      <c r="H34426" s="192"/>
    </row>
    <row r="34427" spans="6:8" x14ac:dyDescent="0.2">
      <c r="F34427" s="195"/>
      <c r="G34427" s="196"/>
      <c r="H34427" s="192"/>
    </row>
    <row r="34428" spans="6:8" x14ac:dyDescent="0.2">
      <c r="F34428" s="195"/>
      <c r="G34428" s="196"/>
      <c r="H34428" s="192"/>
    </row>
    <row r="34429" spans="6:8" x14ac:dyDescent="0.2">
      <c r="F34429" s="195"/>
      <c r="G34429" s="196"/>
      <c r="H34429" s="192"/>
    </row>
    <row r="34430" spans="6:8" x14ac:dyDescent="0.2">
      <c r="F34430" s="195"/>
      <c r="G34430" s="196"/>
      <c r="H34430" s="192"/>
    </row>
    <row r="34431" spans="6:8" x14ac:dyDescent="0.2">
      <c r="F34431" s="195"/>
      <c r="G34431" s="196"/>
      <c r="H34431" s="192"/>
    </row>
    <row r="34432" spans="6:8" x14ac:dyDescent="0.2">
      <c r="F34432" s="195"/>
      <c r="G34432" s="196"/>
      <c r="H34432" s="192"/>
    </row>
    <row r="34433" spans="6:8" x14ac:dyDescent="0.2">
      <c r="F34433" s="195"/>
      <c r="G34433" s="196"/>
      <c r="H34433" s="192"/>
    </row>
    <row r="34434" spans="6:8" x14ac:dyDescent="0.2">
      <c r="F34434" s="195"/>
      <c r="G34434" s="196"/>
      <c r="H34434" s="192"/>
    </row>
    <row r="34435" spans="6:8" x14ac:dyDescent="0.2">
      <c r="F34435" s="195"/>
      <c r="G34435" s="196"/>
      <c r="H34435" s="192"/>
    </row>
    <row r="34436" spans="6:8" x14ac:dyDescent="0.2">
      <c r="F34436" s="195"/>
      <c r="G34436" s="196"/>
      <c r="H34436" s="192"/>
    </row>
    <row r="34437" spans="6:8" x14ac:dyDescent="0.2">
      <c r="F34437" s="195"/>
      <c r="G34437" s="196"/>
      <c r="H34437" s="192"/>
    </row>
    <row r="34438" spans="6:8" x14ac:dyDescent="0.2">
      <c r="F34438" s="195"/>
      <c r="G34438" s="196"/>
      <c r="H34438" s="192"/>
    </row>
    <row r="34439" spans="6:8" x14ac:dyDescent="0.2">
      <c r="F34439" s="195"/>
      <c r="G34439" s="196"/>
      <c r="H34439" s="192"/>
    </row>
    <row r="34440" spans="6:8" x14ac:dyDescent="0.2">
      <c r="F34440" s="195"/>
      <c r="G34440" s="196"/>
      <c r="H34440" s="192"/>
    </row>
    <row r="34441" spans="6:8" x14ac:dyDescent="0.2">
      <c r="F34441" s="195"/>
      <c r="G34441" s="196"/>
      <c r="H34441" s="192"/>
    </row>
    <row r="34442" spans="6:8" x14ac:dyDescent="0.2">
      <c r="F34442" s="195"/>
      <c r="G34442" s="196"/>
      <c r="H34442" s="192"/>
    </row>
    <row r="34443" spans="6:8" x14ac:dyDescent="0.2">
      <c r="F34443" s="195"/>
      <c r="G34443" s="196"/>
      <c r="H34443" s="192"/>
    </row>
    <row r="34444" spans="6:8" x14ac:dyDescent="0.2">
      <c r="F34444" s="195"/>
      <c r="G34444" s="196"/>
      <c r="H34444" s="192"/>
    </row>
    <row r="34445" spans="6:8" x14ac:dyDescent="0.2">
      <c r="F34445" s="195"/>
      <c r="G34445" s="196"/>
      <c r="H34445" s="192"/>
    </row>
    <row r="34446" spans="6:8" x14ac:dyDescent="0.2">
      <c r="F34446" s="195"/>
      <c r="G34446" s="196"/>
      <c r="H34446" s="192"/>
    </row>
    <row r="34447" spans="6:8" x14ac:dyDescent="0.2">
      <c r="F34447" s="195"/>
      <c r="G34447" s="196"/>
      <c r="H34447" s="192"/>
    </row>
    <row r="34448" spans="6:8" x14ac:dyDescent="0.2">
      <c r="F34448" s="195"/>
      <c r="G34448" s="196"/>
      <c r="H34448" s="192"/>
    </row>
    <row r="34449" spans="6:8" x14ac:dyDescent="0.2">
      <c r="F34449" s="195"/>
      <c r="G34449" s="196"/>
      <c r="H34449" s="192"/>
    </row>
    <row r="34450" spans="6:8" x14ac:dyDescent="0.2">
      <c r="F34450" s="195"/>
      <c r="G34450" s="196"/>
      <c r="H34450" s="192"/>
    </row>
    <row r="34451" spans="6:8" x14ac:dyDescent="0.2">
      <c r="F34451" s="195"/>
      <c r="G34451" s="196"/>
      <c r="H34451" s="192"/>
    </row>
    <row r="34452" spans="6:8" x14ac:dyDescent="0.2">
      <c r="F34452" s="195"/>
      <c r="G34452" s="196"/>
      <c r="H34452" s="192"/>
    </row>
    <row r="34453" spans="6:8" x14ac:dyDescent="0.2">
      <c r="F34453" s="195"/>
      <c r="G34453" s="196"/>
      <c r="H34453" s="192"/>
    </row>
    <row r="34454" spans="6:8" x14ac:dyDescent="0.2">
      <c r="F34454" s="195"/>
      <c r="G34454" s="196"/>
      <c r="H34454" s="192"/>
    </row>
    <row r="34455" spans="6:8" x14ac:dyDescent="0.2">
      <c r="F34455" s="195"/>
      <c r="G34455" s="196"/>
      <c r="H34455" s="192"/>
    </row>
    <row r="34456" spans="6:8" x14ac:dyDescent="0.2">
      <c r="F34456" s="195"/>
      <c r="G34456" s="196"/>
      <c r="H34456" s="192"/>
    </row>
    <row r="34457" spans="6:8" x14ac:dyDescent="0.2">
      <c r="F34457" s="195"/>
      <c r="G34457" s="196"/>
      <c r="H34457" s="192"/>
    </row>
    <row r="34458" spans="6:8" x14ac:dyDescent="0.2">
      <c r="F34458" s="195"/>
      <c r="G34458" s="196"/>
      <c r="H34458" s="192"/>
    </row>
    <row r="34459" spans="6:8" x14ac:dyDescent="0.2">
      <c r="F34459" s="195"/>
      <c r="G34459" s="196"/>
      <c r="H34459" s="192"/>
    </row>
    <row r="34460" spans="6:8" x14ac:dyDescent="0.2">
      <c r="F34460" s="195"/>
      <c r="G34460" s="196"/>
      <c r="H34460" s="192"/>
    </row>
    <row r="34461" spans="6:8" x14ac:dyDescent="0.2">
      <c r="F34461" s="195"/>
      <c r="G34461" s="196"/>
      <c r="H34461" s="192"/>
    </row>
    <row r="34462" spans="6:8" x14ac:dyDescent="0.2">
      <c r="F34462" s="195"/>
      <c r="G34462" s="196"/>
      <c r="H34462" s="192"/>
    </row>
    <row r="34463" spans="6:8" x14ac:dyDescent="0.2">
      <c r="F34463" s="195"/>
      <c r="G34463" s="196"/>
      <c r="H34463" s="192"/>
    </row>
    <row r="34464" spans="6:8" x14ac:dyDescent="0.2">
      <c r="F34464" s="195"/>
      <c r="G34464" s="196"/>
      <c r="H34464" s="192"/>
    </row>
    <row r="34465" spans="6:8" x14ac:dyDescent="0.2">
      <c r="F34465" s="195"/>
      <c r="G34465" s="196"/>
      <c r="H34465" s="192"/>
    </row>
    <row r="34466" spans="6:8" x14ac:dyDescent="0.2">
      <c r="F34466" s="195"/>
      <c r="G34466" s="196"/>
      <c r="H34466" s="192"/>
    </row>
    <row r="34467" spans="6:8" x14ac:dyDescent="0.2">
      <c r="F34467" s="195"/>
      <c r="G34467" s="196"/>
      <c r="H34467" s="192"/>
    </row>
    <row r="34468" spans="6:8" x14ac:dyDescent="0.2">
      <c r="F34468" s="195"/>
      <c r="G34468" s="196"/>
      <c r="H34468" s="192"/>
    </row>
    <row r="34469" spans="6:8" x14ac:dyDescent="0.2">
      <c r="F34469" s="195"/>
      <c r="G34469" s="196"/>
      <c r="H34469" s="192"/>
    </row>
    <row r="34470" spans="6:8" x14ac:dyDescent="0.2">
      <c r="F34470" s="195"/>
      <c r="G34470" s="196"/>
      <c r="H34470" s="192"/>
    </row>
    <row r="34471" spans="6:8" x14ac:dyDescent="0.2">
      <c r="F34471" s="195"/>
      <c r="G34471" s="196"/>
      <c r="H34471" s="192"/>
    </row>
    <row r="34472" spans="6:8" x14ac:dyDescent="0.2">
      <c r="F34472" s="195"/>
      <c r="G34472" s="196"/>
      <c r="H34472" s="192"/>
    </row>
    <row r="34473" spans="6:8" x14ac:dyDescent="0.2">
      <c r="F34473" s="195"/>
      <c r="G34473" s="196"/>
      <c r="H34473" s="192"/>
    </row>
    <row r="34474" spans="6:8" x14ac:dyDescent="0.2">
      <c r="F34474" s="195"/>
      <c r="G34474" s="196"/>
      <c r="H34474" s="192"/>
    </row>
    <row r="34475" spans="6:8" x14ac:dyDescent="0.2">
      <c r="F34475" s="195"/>
      <c r="G34475" s="196"/>
      <c r="H34475" s="192"/>
    </row>
    <row r="34476" spans="6:8" x14ac:dyDescent="0.2">
      <c r="F34476" s="195"/>
      <c r="G34476" s="196"/>
      <c r="H34476" s="192"/>
    </row>
    <row r="34477" spans="6:8" x14ac:dyDescent="0.2">
      <c r="F34477" s="195"/>
      <c r="G34477" s="196"/>
      <c r="H34477" s="192"/>
    </row>
    <row r="34478" spans="6:8" x14ac:dyDescent="0.2">
      <c r="F34478" s="195"/>
      <c r="G34478" s="196"/>
      <c r="H34478" s="192"/>
    </row>
    <row r="34479" spans="6:8" x14ac:dyDescent="0.2">
      <c r="F34479" s="195"/>
      <c r="G34479" s="196"/>
      <c r="H34479" s="192"/>
    </row>
    <row r="34480" spans="6:8" x14ac:dyDescent="0.2">
      <c r="F34480" s="195"/>
      <c r="G34480" s="196"/>
      <c r="H34480" s="192"/>
    </row>
    <row r="34481" spans="6:8" x14ac:dyDescent="0.2">
      <c r="F34481" s="195"/>
      <c r="G34481" s="196"/>
      <c r="H34481" s="192"/>
    </row>
    <row r="34482" spans="6:8" x14ac:dyDescent="0.2">
      <c r="F34482" s="195"/>
      <c r="G34482" s="196"/>
      <c r="H34482" s="192"/>
    </row>
    <row r="34483" spans="6:8" x14ac:dyDescent="0.2">
      <c r="F34483" s="195"/>
      <c r="G34483" s="196"/>
      <c r="H34483" s="192"/>
    </row>
    <row r="34484" spans="6:8" x14ac:dyDescent="0.2">
      <c r="F34484" s="195"/>
      <c r="G34484" s="196"/>
      <c r="H34484" s="192"/>
    </row>
    <row r="34485" spans="6:8" x14ac:dyDescent="0.2">
      <c r="F34485" s="195"/>
      <c r="G34485" s="196"/>
      <c r="H34485" s="192"/>
    </row>
    <row r="34486" spans="6:8" x14ac:dyDescent="0.2">
      <c r="F34486" s="195"/>
      <c r="G34486" s="196"/>
      <c r="H34486" s="192"/>
    </row>
    <row r="34487" spans="6:8" x14ac:dyDescent="0.2">
      <c r="F34487" s="195"/>
      <c r="G34487" s="196"/>
      <c r="H34487" s="192"/>
    </row>
    <row r="34488" spans="6:8" x14ac:dyDescent="0.2">
      <c r="F34488" s="195"/>
      <c r="G34488" s="196"/>
      <c r="H34488" s="192"/>
    </row>
    <row r="34489" spans="6:8" x14ac:dyDescent="0.2">
      <c r="F34489" s="195"/>
      <c r="G34489" s="196"/>
      <c r="H34489" s="192"/>
    </row>
    <row r="34490" spans="6:8" x14ac:dyDescent="0.2">
      <c r="F34490" s="195"/>
      <c r="G34490" s="196"/>
      <c r="H34490" s="192"/>
    </row>
    <row r="34491" spans="6:8" x14ac:dyDescent="0.2">
      <c r="F34491" s="195"/>
      <c r="G34491" s="196"/>
      <c r="H34491" s="192"/>
    </row>
    <row r="34492" spans="6:8" x14ac:dyDescent="0.2">
      <c r="F34492" s="195"/>
      <c r="G34492" s="196"/>
      <c r="H34492" s="192"/>
    </row>
    <row r="34493" spans="6:8" x14ac:dyDescent="0.2">
      <c r="F34493" s="195"/>
      <c r="G34493" s="196"/>
      <c r="H34493" s="192"/>
    </row>
    <row r="34494" spans="6:8" x14ac:dyDescent="0.2">
      <c r="F34494" s="195"/>
      <c r="G34494" s="196"/>
      <c r="H34494" s="192"/>
    </row>
    <row r="34495" spans="6:8" x14ac:dyDescent="0.2">
      <c r="F34495" s="195"/>
      <c r="G34495" s="196"/>
      <c r="H34495" s="192"/>
    </row>
    <row r="34496" spans="6:8" x14ac:dyDescent="0.2">
      <c r="F34496" s="195"/>
      <c r="G34496" s="196"/>
      <c r="H34496" s="192"/>
    </row>
    <row r="34497" spans="6:8" x14ac:dyDescent="0.2">
      <c r="F34497" s="195"/>
      <c r="G34497" s="196"/>
      <c r="H34497" s="192"/>
    </row>
    <row r="34498" spans="6:8" x14ac:dyDescent="0.2">
      <c r="F34498" s="195"/>
      <c r="G34498" s="196"/>
      <c r="H34498" s="192"/>
    </row>
    <row r="34499" spans="6:8" x14ac:dyDescent="0.2">
      <c r="F34499" s="195"/>
      <c r="G34499" s="196"/>
      <c r="H34499" s="192"/>
    </row>
    <row r="34500" spans="6:8" x14ac:dyDescent="0.2">
      <c r="F34500" s="195"/>
      <c r="G34500" s="196"/>
      <c r="H34500" s="192"/>
    </row>
    <row r="34501" spans="6:8" x14ac:dyDescent="0.2">
      <c r="F34501" s="195"/>
      <c r="G34501" s="196"/>
      <c r="H34501" s="192"/>
    </row>
    <row r="34502" spans="6:8" x14ac:dyDescent="0.2">
      <c r="F34502" s="195"/>
      <c r="G34502" s="196"/>
      <c r="H34502" s="192"/>
    </row>
    <row r="34503" spans="6:8" x14ac:dyDescent="0.2">
      <c r="F34503" s="195"/>
      <c r="G34503" s="196"/>
      <c r="H34503" s="192"/>
    </row>
    <row r="34504" spans="6:8" x14ac:dyDescent="0.2">
      <c r="F34504" s="195"/>
      <c r="G34504" s="196"/>
      <c r="H34504" s="192"/>
    </row>
    <row r="34505" spans="6:8" x14ac:dyDescent="0.2">
      <c r="F34505" s="195"/>
      <c r="G34505" s="196"/>
      <c r="H34505" s="192"/>
    </row>
    <row r="34506" spans="6:8" x14ac:dyDescent="0.2">
      <c r="F34506" s="195"/>
      <c r="G34506" s="196"/>
      <c r="H34506" s="192"/>
    </row>
    <row r="34507" spans="6:8" x14ac:dyDescent="0.2">
      <c r="F34507" s="195"/>
      <c r="G34507" s="196"/>
      <c r="H34507" s="192"/>
    </row>
    <row r="34508" spans="6:8" x14ac:dyDescent="0.2">
      <c r="F34508" s="195"/>
      <c r="G34508" s="196"/>
      <c r="H34508" s="192"/>
    </row>
    <row r="34509" spans="6:8" x14ac:dyDescent="0.2">
      <c r="F34509" s="195"/>
      <c r="G34509" s="196"/>
      <c r="H34509" s="192"/>
    </row>
    <row r="34510" spans="6:8" x14ac:dyDescent="0.2">
      <c r="F34510" s="195"/>
      <c r="G34510" s="196"/>
      <c r="H34510" s="192"/>
    </row>
    <row r="34511" spans="6:8" x14ac:dyDescent="0.2">
      <c r="F34511" s="195"/>
      <c r="G34511" s="196"/>
      <c r="H34511" s="192"/>
    </row>
    <row r="34512" spans="6:8" x14ac:dyDescent="0.2">
      <c r="F34512" s="195"/>
      <c r="G34512" s="196"/>
      <c r="H34512" s="192"/>
    </row>
    <row r="34513" spans="6:8" x14ac:dyDescent="0.2">
      <c r="F34513" s="195"/>
      <c r="G34513" s="196"/>
      <c r="H34513" s="192"/>
    </row>
    <row r="34514" spans="6:8" x14ac:dyDescent="0.2">
      <c r="F34514" s="195"/>
      <c r="G34514" s="196"/>
      <c r="H34514" s="192"/>
    </row>
    <row r="34515" spans="6:8" x14ac:dyDescent="0.2">
      <c r="F34515" s="195"/>
      <c r="G34515" s="196"/>
      <c r="H34515" s="192"/>
    </row>
    <row r="34516" spans="6:8" x14ac:dyDescent="0.2">
      <c r="F34516" s="195"/>
      <c r="G34516" s="196"/>
      <c r="H34516" s="192"/>
    </row>
    <row r="34517" spans="6:8" x14ac:dyDescent="0.2">
      <c r="F34517" s="195"/>
      <c r="G34517" s="196"/>
      <c r="H34517" s="192"/>
    </row>
    <row r="34518" spans="6:8" x14ac:dyDescent="0.2">
      <c r="F34518" s="195"/>
      <c r="G34518" s="196"/>
      <c r="H34518" s="192"/>
    </row>
    <row r="34519" spans="6:8" x14ac:dyDescent="0.2">
      <c r="F34519" s="195"/>
      <c r="G34519" s="196"/>
      <c r="H34519" s="192"/>
    </row>
    <row r="34520" spans="6:8" x14ac:dyDescent="0.2">
      <c r="F34520" s="195"/>
      <c r="G34520" s="196"/>
      <c r="H34520" s="192"/>
    </row>
    <row r="34521" spans="6:8" x14ac:dyDescent="0.2">
      <c r="F34521" s="195"/>
      <c r="G34521" s="196"/>
      <c r="H34521" s="192"/>
    </row>
    <row r="34522" spans="6:8" x14ac:dyDescent="0.2">
      <c r="F34522" s="195"/>
      <c r="G34522" s="196"/>
      <c r="H34522" s="192"/>
    </row>
    <row r="34523" spans="6:8" x14ac:dyDescent="0.2">
      <c r="F34523" s="195"/>
      <c r="G34523" s="196"/>
      <c r="H34523" s="192"/>
    </row>
    <row r="34524" spans="6:8" x14ac:dyDescent="0.2">
      <c r="F34524" s="195"/>
      <c r="G34524" s="196"/>
      <c r="H34524" s="192"/>
    </row>
    <row r="34525" spans="6:8" x14ac:dyDescent="0.2">
      <c r="F34525" s="195"/>
      <c r="G34525" s="196"/>
      <c r="H34525" s="192"/>
    </row>
    <row r="34526" spans="6:8" x14ac:dyDescent="0.2">
      <c r="F34526" s="195"/>
      <c r="G34526" s="196"/>
      <c r="H34526" s="192"/>
    </row>
    <row r="34527" spans="6:8" x14ac:dyDescent="0.2">
      <c r="F34527" s="195"/>
      <c r="G34527" s="196"/>
      <c r="H34527" s="192"/>
    </row>
    <row r="34528" spans="6:8" x14ac:dyDescent="0.2">
      <c r="F34528" s="195"/>
      <c r="G34528" s="196"/>
      <c r="H34528" s="192"/>
    </row>
    <row r="34529" spans="6:8" x14ac:dyDescent="0.2">
      <c r="F34529" s="195"/>
      <c r="G34529" s="196"/>
      <c r="H34529" s="192"/>
    </row>
    <row r="34530" spans="6:8" x14ac:dyDescent="0.2">
      <c r="F34530" s="195"/>
      <c r="G34530" s="196"/>
      <c r="H34530" s="192"/>
    </row>
    <row r="34531" spans="6:8" x14ac:dyDescent="0.2">
      <c r="F34531" s="195"/>
      <c r="G34531" s="196"/>
      <c r="H34531" s="192"/>
    </row>
    <row r="34532" spans="6:8" x14ac:dyDescent="0.2">
      <c r="F34532" s="195"/>
      <c r="G34532" s="196"/>
      <c r="H34532" s="192"/>
    </row>
    <row r="34533" spans="6:8" x14ac:dyDescent="0.2">
      <c r="F34533" s="195"/>
      <c r="G34533" s="196"/>
      <c r="H34533" s="192"/>
    </row>
    <row r="34534" spans="6:8" x14ac:dyDescent="0.2">
      <c r="F34534" s="195"/>
      <c r="G34534" s="196"/>
      <c r="H34534" s="192"/>
    </row>
    <row r="34535" spans="6:8" x14ac:dyDescent="0.2">
      <c r="F34535" s="195"/>
      <c r="G34535" s="196"/>
      <c r="H34535" s="192"/>
    </row>
    <row r="34536" spans="6:8" x14ac:dyDescent="0.2">
      <c r="F34536" s="195"/>
      <c r="G34536" s="196"/>
      <c r="H34536" s="192"/>
    </row>
    <row r="34537" spans="6:8" x14ac:dyDescent="0.2">
      <c r="F34537" s="195"/>
      <c r="G34537" s="196"/>
      <c r="H34537" s="192"/>
    </row>
    <row r="34538" spans="6:8" x14ac:dyDescent="0.2">
      <c r="F34538" s="195"/>
      <c r="G34538" s="196"/>
      <c r="H34538" s="192"/>
    </row>
    <row r="34539" spans="6:8" x14ac:dyDescent="0.2">
      <c r="F34539" s="195"/>
      <c r="G34539" s="196"/>
      <c r="H34539" s="192"/>
    </row>
    <row r="34540" spans="6:8" x14ac:dyDescent="0.2">
      <c r="F34540" s="195"/>
      <c r="G34540" s="196"/>
      <c r="H34540" s="192"/>
    </row>
    <row r="34541" spans="6:8" x14ac:dyDescent="0.2">
      <c r="F34541" s="195"/>
      <c r="G34541" s="196"/>
      <c r="H34541" s="192"/>
    </row>
    <row r="34542" spans="6:8" x14ac:dyDescent="0.2">
      <c r="F34542" s="195"/>
      <c r="G34542" s="196"/>
      <c r="H34542" s="192"/>
    </row>
    <row r="34543" spans="6:8" x14ac:dyDescent="0.2">
      <c r="F34543" s="195"/>
      <c r="G34543" s="196"/>
      <c r="H34543" s="192"/>
    </row>
    <row r="34544" spans="6:8" x14ac:dyDescent="0.2">
      <c r="F34544" s="195"/>
      <c r="G34544" s="196"/>
      <c r="H34544" s="192"/>
    </row>
    <row r="34545" spans="6:8" x14ac:dyDescent="0.2">
      <c r="F34545" s="195"/>
      <c r="G34545" s="196"/>
      <c r="H34545" s="192"/>
    </row>
    <row r="34546" spans="6:8" x14ac:dyDescent="0.2">
      <c r="F34546" s="195"/>
      <c r="G34546" s="196"/>
      <c r="H34546" s="192"/>
    </row>
    <row r="34547" spans="6:8" x14ac:dyDescent="0.2">
      <c r="F34547" s="195"/>
      <c r="G34547" s="196"/>
      <c r="H34547" s="192"/>
    </row>
    <row r="34548" spans="6:8" x14ac:dyDescent="0.2">
      <c r="F34548" s="195"/>
      <c r="G34548" s="196"/>
      <c r="H34548" s="192"/>
    </row>
    <row r="34549" spans="6:8" x14ac:dyDescent="0.2">
      <c r="F34549" s="195"/>
      <c r="G34549" s="196"/>
      <c r="H34549" s="192"/>
    </row>
    <row r="34550" spans="6:8" x14ac:dyDescent="0.2">
      <c r="F34550" s="195"/>
      <c r="G34550" s="196"/>
      <c r="H34550" s="192"/>
    </row>
    <row r="34551" spans="6:8" x14ac:dyDescent="0.2">
      <c r="F34551" s="195"/>
      <c r="G34551" s="196"/>
      <c r="H34551" s="192"/>
    </row>
    <row r="34552" spans="6:8" x14ac:dyDescent="0.2">
      <c r="F34552" s="195"/>
      <c r="G34552" s="196"/>
      <c r="H34552" s="192"/>
    </row>
    <row r="34553" spans="6:8" x14ac:dyDescent="0.2">
      <c r="F34553" s="195"/>
      <c r="G34553" s="196"/>
      <c r="H34553" s="192"/>
    </row>
    <row r="34554" spans="6:8" x14ac:dyDescent="0.2">
      <c r="F34554" s="195"/>
      <c r="G34554" s="196"/>
      <c r="H34554" s="192"/>
    </row>
    <row r="34555" spans="6:8" x14ac:dyDescent="0.2">
      <c r="F34555" s="195"/>
      <c r="G34555" s="196"/>
      <c r="H34555" s="192"/>
    </row>
    <row r="34556" spans="6:8" x14ac:dyDescent="0.2">
      <c r="F34556" s="195"/>
      <c r="G34556" s="196"/>
      <c r="H34556" s="192"/>
    </row>
    <row r="34557" spans="6:8" x14ac:dyDescent="0.2">
      <c r="F34557" s="195"/>
      <c r="G34557" s="196"/>
      <c r="H34557" s="192"/>
    </row>
    <row r="34558" spans="6:8" x14ac:dyDescent="0.2">
      <c r="F34558" s="195"/>
      <c r="G34558" s="196"/>
      <c r="H34558" s="192"/>
    </row>
    <row r="34559" spans="6:8" x14ac:dyDescent="0.2">
      <c r="F34559" s="195"/>
      <c r="G34559" s="196"/>
      <c r="H34559" s="192"/>
    </row>
    <row r="34560" spans="6:8" x14ac:dyDescent="0.2">
      <c r="F34560" s="195"/>
      <c r="G34560" s="196"/>
      <c r="H34560" s="192"/>
    </row>
    <row r="34561" spans="6:8" x14ac:dyDescent="0.2">
      <c r="F34561" s="195"/>
      <c r="G34561" s="196"/>
      <c r="H34561" s="192"/>
    </row>
    <row r="34562" spans="6:8" x14ac:dyDescent="0.2">
      <c r="F34562" s="195"/>
      <c r="G34562" s="196"/>
      <c r="H34562" s="192"/>
    </row>
    <row r="34563" spans="6:8" x14ac:dyDescent="0.2">
      <c r="F34563" s="195"/>
      <c r="G34563" s="196"/>
      <c r="H34563" s="192"/>
    </row>
    <row r="34564" spans="6:8" x14ac:dyDescent="0.2">
      <c r="F34564" s="195"/>
      <c r="G34564" s="196"/>
      <c r="H34564" s="192"/>
    </row>
    <row r="34565" spans="6:8" x14ac:dyDescent="0.2">
      <c r="F34565" s="195"/>
      <c r="G34565" s="196"/>
      <c r="H34565" s="192"/>
    </row>
    <row r="34566" spans="6:8" x14ac:dyDescent="0.2">
      <c r="F34566" s="195"/>
      <c r="G34566" s="196"/>
      <c r="H34566" s="192"/>
    </row>
    <row r="34567" spans="6:8" x14ac:dyDescent="0.2">
      <c r="F34567" s="195"/>
      <c r="G34567" s="196"/>
      <c r="H34567" s="192"/>
    </row>
    <row r="34568" spans="6:8" x14ac:dyDescent="0.2">
      <c r="F34568" s="195"/>
      <c r="G34568" s="196"/>
      <c r="H34568" s="192"/>
    </row>
    <row r="34569" spans="6:8" x14ac:dyDescent="0.2">
      <c r="F34569" s="195"/>
      <c r="G34569" s="196"/>
      <c r="H34569" s="192"/>
    </row>
    <row r="34570" spans="6:8" x14ac:dyDescent="0.2">
      <c r="F34570" s="195"/>
      <c r="G34570" s="196"/>
      <c r="H34570" s="192"/>
    </row>
    <row r="34571" spans="6:8" x14ac:dyDescent="0.2">
      <c r="F34571" s="195"/>
      <c r="G34571" s="196"/>
      <c r="H34571" s="192"/>
    </row>
    <row r="34572" spans="6:8" x14ac:dyDescent="0.2">
      <c r="F34572" s="195"/>
      <c r="G34572" s="196"/>
      <c r="H34572" s="192"/>
    </row>
    <row r="34573" spans="6:8" x14ac:dyDescent="0.2">
      <c r="F34573" s="195"/>
      <c r="G34573" s="196"/>
      <c r="H34573" s="192"/>
    </row>
    <row r="34574" spans="6:8" x14ac:dyDescent="0.2">
      <c r="F34574" s="195"/>
      <c r="G34574" s="196"/>
      <c r="H34574" s="192"/>
    </row>
    <row r="34575" spans="6:8" x14ac:dyDescent="0.2">
      <c r="F34575" s="195"/>
      <c r="G34575" s="196"/>
      <c r="H34575" s="192"/>
    </row>
    <row r="34576" spans="6:8" x14ac:dyDescent="0.2">
      <c r="F34576" s="195"/>
      <c r="G34576" s="196"/>
      <c r="H34576" s="192"/>
    </row>
    <row r="34577" spans="6:8" x14ac:dyDescent="0.2">
      <c r="F34577" s="195"/>
      <c r="G34577" s="196"/>
      <c r="H34577" s="192"/>
    </row>
    <row r="34578" spans="6:8" x14ac:dyDescent="0.2">
      <c r="F34578" s="195"/>
      <c r="G34578" s="196"/>
      <c r="H34578" s="192"/>
    </row>
    <row r="34579" spans="6:8" x14ac:dyDescent="0.2">
      <c r="F34579" s="195"/>
      <c r="G34579" s="196"/>
      <c r="H34579" s="192"/>
    </row>
    <row r="34580" spans="6:8" x14ac:dyDescent="0.2">
      <c r="F34580" s="195"/>
      <c r="G34580" s="196"/>
      <c r="H34580" s="192"/>
    </row>
    <row r="34581" spans="6:8" x14ac:dyDescent="0.2">
      <c r="F34581" s="195"/>
      <c r="G34581" s="196"/>
      <c r="H34581" s="192"/>
    </row>
    <row r="34582" spans="6:8" x14ac:dyDescent="0.2">
      <c r="F34582" s="195"/>
      <c r="G34582" s="196"/>
      <c r="H34582" s="192"/>
    </row>
    <row r="34583" spans="6:8" x14ac:dyDescent="0.2">
      <c r="F34583" s="195"/>
      <c r="G34583" s="196"/>
      <c r="H34583" s="192"/>
    </row>
    <row r="34584" spans="6:8" x14ac:dyDescent="0.2">
      <c r="F34584" s="195"/>
      <c r="G34584" s="196"/>
      <c r="H34584" s="192"/>
    </row>
    <row r="34585" spans="6:8" x14ac:dyDescent="0.2">
      <c r="F34585" s="195"/>
      <c r="G34585" s="196"/>
      <c r="H34585" s="192"/>
    </row>
    <row r="34586" spans="6:8" x14ac:dyDescent="0.2">
      <c r="F34586" s="195"/>
      <c r="G34586" s="196"/>
      <c r="H34586" s="192"/>
    </row>
    <row r="34587" spans="6:8" x14ac:dyDescent="0.2">
      <c r="F34587" s="195"/>
      <c r="G34587" s="196"/>
      <c r="H34587" s="192"/>
    </row>
    <row r="34588" spans="6:8" x14ac:dyDescent="0.2">
      <c r="F34588" s="195"/>
      <c r="G34588" s="196"/>
      <c r="H34588" s="192"/>
    </row>
    <row r="34589" spans="6:8" x14ac:dyDescent="0.2">
      <c r="F34589" s="195"/>
      <c r="G34589" s="196"/>
      <c r="H34589" s="192"/>
    </row>
    <row r="34590" spans="6:8" x14ac:dyDescent="0.2">
      <c r="F34590" s="195"/>
      <c r="G34590" s="196"/>
      <c r="H34590" s="192"/>
    </row>
    <row r="34591" spans="6:8" x14ac:dyDescent="0.2">
      <c r="F34591" s="195"/>
      <c r="G34591" s="196"/>
      <c r="H34591" s="192"/>
    </row>
    <row r="34592" spans="6:8" x14ac:dyDescent="0.2">
      <c r="F34592" s="195"/>
      <c r="G34592" s="196"/>
      <c r="H34592" s="192"/>
    </row>
    <row r="34593" spans="6:8" x14ac:dyDescent="0.2">
      <c r="F34593" s="195"/>
      <c r="G34593" s="196"/>
      <c r="H34593" s="192"/>
    </row>
    <row r="34594" spans="6:8" x14ac:dyDescent="0.2">
      <c r="F34594" s="195"/>
      <c r="G34594" s="196"/>
      <c r="H34594" s="192"/>
    </row>
    <row r="34595" spans="6:8" x14ac:dyDescent="0.2">
      <c r="F34595" s="195"/>
      <c r="G34595" s="196"/>
      <c r="H34595" s="192"/>
    </row>
    <row r="34596" spans="6:8" x14ac:dyDescent="0.2">
      <c r="F34596" s="195"/>
      <c r="G34596" s="196"/>
      <c r="H34596" s="192"/>
    </row>
    <row r="34597" spans="6:8" x14ac:dyDescent="0.2">
      <c r="F34597" s="195"/>
      <c r="G34597" s="196"/>
      <c r="H34597" s="192"/>
    </row>
    <row r="34598" spans="6:8" x14ac:dyDescent="0.2">
      <c r="F34598" s="195"/>
      <c r="G34598" s="196"/>
      <c r="H34598" s="192"/>
    </row>
    <row r="34599" spans="6:8" x14ac:dyDescent="0.2">
      <c r="F34599" s="195"/>
      <c r="G34599" s="196"/>
      <c r="H34599" s="192"/>
    </row>
    <row r="34600" spans="6:8" x14ac:dyDescent="0.2">
      <c r="F34600" s="195"/>
      <c r="G34600" s="196"/>
      <c r="H34600" s="192"/>
    </row>
    <row r="34601" spans="6:8" x14ac:dyDescent="0.2">
      <c r="F34601" s="195"/>
      <c r="G34601" s="196"/>
      <c r="H34601" s="192"/>
    </row>
    <row r="34602" spans="6:8" x14ac:dyDescent="0.2">
      <c r="F34602" s="195"/>
      <c r="G34602" s="196"/>
      <c r="H34602" s="192"/>
    </row>
    <row r="34603" spans="6:8" x14ac:dyDescent="0.2">
      <c r="F34603" s="195"/>
      <c r="G34603" s="196"/>
      <c r="H34603" s="192"/>
    </row>
    <row r="34604" spans="6:8" x14ac:dyDescent="0.2">
      <c r="F34604" s="195"/>
      <c r="G34604" s="196"/>
      <c r="H34604" s="192"/>
    </row>
    <row r="34605" spans="6:8" x14ac:dyDescent="0.2">
      <c r="F34605" s="195"/>
      <c r="G34605" s="196"/>
      <c r="H34605" s="192"/>
    </row>
    <row r="34606" spans="6:8" x14ac:dyDescent="0.2">
      <c r="F34606" s="195"/>
      <c r="G34606" s="196"/>
      <c r="H34606" s="192"/>
    </row>
    <row r="34607" spans="6:8" x14ac:dyDescent="0.2">
      <c r="F34607" s="195"/>
      <c r="G34607" s="196"/>
      <c r="H34607" s="192"/>
    </row>
    <row r="34608" spans="6:8" x14ac:dyDescent="0.2">
      <c r="F34608" s="195"/>
      <c r="G34608" s="196"/>
      <c r="H34608" s="192"/>
    </row>
    <row r="34609" spans="6:8" x14ac:dyDescent="0.2">
      <c r="F34609" s="195"/>
      <c r="G34609" s="196"/>
      <c r="H34609" s="192"/>
    </row>
    <row r="34610" spans="6:8" x14ac:dyDescent="0.2">
      <c r="F34610" s="195"/>
      <c r="G34610" s="196"/>
      <c r="H34610" s="192"/>
    </row>
    <row r="34611" spans="6:8" x14ac:dyDescent="0.2">
      <c r="F34611" s="195"/>
      <c r="G34611" s="196"/>
      <c r="H34611" s="192"/>
    </row>
    <row r="34612" spans="6:8" x14ac:dyDescent="0.2">
      <c r="F34612" s="195"/>
      <c r="G34612" s="196"/>
      <c r="H34612" s="192"/>
    </row>
    <row r="34613" spans="6:8" x14ac:dyDescent="0.2">
      <c r="F34613" s="195"/>
      <c r="G34613" s="196"/>
      <c r="H34613" s="192"/>
    </row>
    <row r="34614" spans="6:8" x14ac:dyDescent="0.2">
      <c r="F34614" s="195"/>
      <c r="G34614" s="196"/>
      <c r="H34614" s="192"/>
    </row>
    <row r="34615" spans="6:8" x14ac:dyDescent="0.2">
      <c r="F34615" s="195"/>
      <c r="G34615" s="196"/>
      <c r="H34615" s="192"/>
    </row>
    <row r="34616" spans="6:8" x14ac:dyDescent="0.2">
      <c r="F34616" s="195"/>
      <c r="G34616" s="196"/>
      <c r="H34616" s="192"/>
    </row>
    <row r="34617" spans="6:8" x14ac:dyDescent="0.2">
      <c r="F34617" s="195"/>
      <c r="G34617" s="196"/>
      <c r="H34617" s="192"/>
    </row>
    <row r="34618" spans="6:8" x14ac:dyDescent="0.2">
      <c r="F34618" s="195"/>
      <c r="G34618" s="196"/>
      <c r="H34618" s="192"/>
    </row>
    <row r="34619" spans="6:8" x14ac:dyDescent="0.2">
      <c r="F34619" s="195"/>
      <c r="G34619" s="196"/>
      <c r="H34619" s="192"/>
    </row>
    <row r="34620" spans="6:8" x14ac:dyDescent="0.2">
      <c r="F34620" s="195"/>
      <c r="G34620" s="196"/>
      <c r="H34620" s="192"/>
    </row>
    <row r="34621" spans="6:8" x14ac:dyDescent="0.2">
      <c r="F34621" s="195"/>
      <c r="G34621" s="196"/>
      <c r="H34621" s="192"/>
    </row>
    <row r="34622" spans="6:8" x14ac:dyDescent="0.2">
      <c r="F34622" s="195"/>
      <c r="G34622" s="196"/>
      <c r="H34622" s="192"/>
    </row>
    <row r="34623" spans="6:8" x14ac:dyDescent="0.2">
      <c r="F34623" s="195"/>
      <c r="G34623" s="196"/>
      <c r="H34623" s="192"/>
    </row>
    <row r="34624" spans="6:8" x14ac:dyDescent="0.2">
      <c r="F34624" s="195"/>
      <c r="G34624" s="196"/>
      <c r="H34624" s="192"/>
    </row>
    <row r="34625" spans="6:8" x14ac:dyDescent="0.2">
      <c r="F34625" s="195"/>
      <c r="G34625" s="196"/>
      <c r="H34625" s="192"/>
    </row>
    <row r="34626" spans="6:8" x14ac:dyDescent="0.2">
      <c r="F34626" s="195"/>
      <c r="G34626" s="196"/>
      <c r="H34626" s="192"/>
    </row>
    <row r="34627" spans="6:8" x14ac:dyDescent="0.2">
      <c r="F34627" s="195"/>
      <c r="G34627" s="196"/>
      <c r="H34627" s="192"/>
    </row>
    <row r="34628" spans="6:8" x14ac:dyDescent="0.2">
      <c r="F34628" s="195"/>
      <c r="G34628" s="196"/>
      <c r="H34628" s="192"/>
    </row>
    <row r="34629" spans="6:8" x14ac:dyDescent="0.2">
      <c r="F34629" s="195"/>
      <c r="G34629" s="196"/>
      <c r="H34629" s="192"/>
    </row>
    <row r="34630" spans="6:8" x14ac:dyDescent="0.2">
      <c r="F34630" s="195"/>
      <c r="G34630" s="196"/>
      <c r="H34630" s="192"/>
    </row>
    <row r="34631" spans="6:8" x14ac:dyDescent="0.2">
      <c r="F34631" s="195"/>
      <c r="G34631" s="196"/>
      <c r="H34631" s="192"/>
    </row>
    <row r="34632" spans="6:8" x14ac:dyDescent="0.2">
      <c r="F34632" s="195"/>
      <c r="G34632" s="196"/>
      <c r="H34632" s="192"/>
    </row>
    <row r="34633" spans="6:8" x14ac:dyDescent="0.2">
      <c r="F34633" s="195"/>
      <c r="G34633" s="196"/>
      <c r="H34633" s="192"/>
    </row>
    <row r="34634" spans="6:8" x14ac:dyDescent="0.2">
      <c r="F34634" s="195"/>
      <c r="G34634" s="196"/>
      <c r="H34634" s="192"/>
    </row>
    <row r="34635" spans="6:8" x14ac:dyDescent="0.2">
      <c r="F34635" s="195"/>
      <c r="G34635" s="196"/>
      <c r="H34635" s="192"/>
    </row>
    <row r="34636" spans="6:8" x14ac:dyDescent="0.2">
      <c r="F34636" s="195"/>
      <c r="G34636" s="196"/>
      <c r="H34636" s="192"/>
    </row>
    <row r="34637" spans="6:8" x14ac:dyDescent="0.2">
      <c r="F34637" s="195"/>
      <c r="G34637" s="196"/>
      <c r="H34637" s="192"/>
    </row>
    <row r="34638" spans="6:8" x14ac:dyDescent="0.2">
      <c r="F34638" s="195"/>
      <c r="G34638" s="196"/>
      <c r="H34638" s="192"/>
    </row>
    <row r="34639" spans="6:8" x14ac:dyDescent="0.2">
      <c r="F34639" s="195"/>
      <c r="G34639" s="196"/>
      <c r="H34639" s="192"/>
    </row>
    <row r="34640" spans="6:8" x14ac:dyDescent="0.2">
      <c r="F34640" s="195"/>
      <c r="G34640" s="196"/>
      <c r="H34640" s="192"/>
    </row>
    <row r="34641" spans="6:8" x14ac:dyDescent="0.2">
      <c r="F34641" s="195"/>
      <c r="G34641" s="196"/>
      <c r="H34641" s="192"/>
    </row>
    <row r="34642" spans="6:8" x14ac:dyDescent="0.2">
      <c r="F34642" s="195"/>
      <c r="G34642" s="196"/>
      <c r="H34642" s="192"/>
    </row>
    <row r="34643" spans="6:8" x14ac:dyDescent="0.2">
      <c r="F34643" s="195"/>
      <c r="G34643" s="196"/>
      <c r="H34643" s="192"/>
    </row>
    <row r="34644" spans="6:8" x14ac:dyDescent="0.2">
      <c r="F34644" s="195"/>
      <c r="G34644" s="196"/>
      <c r="H34644" s="192"/>
    </row>
    <row r="34645" spans="6:8" x14ac:dyDescent="0.2">
      <c r="F34645" s="195"/>
      <c r="G34645" s="196"/>
      <c r="H34645" s="192"/>
    </row>
    <row r="34646" spans="6:8" x14ac:dyDescent="0.2">
      <c r="F34646" s="195"/>
      <c r="G34646" s="196"/>
      <c r="H34646" s="192"/>
    </row>
    <row r="34647" spans="6:8" x14ac:dyDescent="0.2">
      <c r="F34647" s="195"/>
      <c r="G34647" s="196"/>
      <c r="H34647" s="192"/>
    </row>
    <row r="34648" spans="6:8" x14ac:dyDescent="0.2">
      <c r="F34648" s="195"/>
      <c r="G34648" s="196"/>
      <c r="H34648" s="192"/>
    </row>
    <row r="34649" spans="6:8" x14ac:dyDescent="0.2">
      <c r="F34649" s="195"/>
      <c r="G34649" s="196"/>
      <c r="H34649" s="192"/>
    </row>
    <row r="34650" spans="6:8" x14ac:dyDescent="0.2">
      <c r="F34650" s="195"/>
      <c r="G34650" s="196"/>
      <c r="H34650" s="192"/>
    </row>
    <row r="34651" spans="6:8" x14ac:dyDescent="0.2">
      <c r="F34651" s="195"/>
      <c r="G34651" s="196"/>
      <c r="H34651" s="192"/>
    </row>
    <row r="34652" spans="6:8" x14ac:dyDescent="0.2">
      <c r="F34652" s="195"/>
      <c r="G34652" s="196"/>
      <c r="H34652" s="192"/>
    </row>
    <row r="34653" spans="6:8" x14ac:dyDescent="0.2">
      <c r="F34653" s="195"/>
      <c r="G34653" s="196"/>
      <c r="H34653" s="192"/>
    </row>
    <row r="34654" spans="6:8" x14ac:dyDescent="0.2">
      <c r="F34654" s="195"/>
      <c r="G34654" s="196"/>
      <c r="H34654" s="192"/>
    </row>
    <row r="34655" spans="6:8" x14ac:dyDescent="0.2">
      <c r="F34655" s="195"/>
      <c r="G34655" s="196"/>
      <c r="H34655" s="192"/>
    </row>
    <row r="34656" spans="6:8" x14ac:dyDescent="0.2">
      <c r="F34656" s="195"/>
      <c r="G34656" s="196"/>
      <c r="H34656" s="192"/>
    </row>
    <row r="34657" spans="6:8" x14ac:dyDescent="0.2">
      <c r="F34657" s="195"/>
      <c r="G34657" s="196"/>
      <c r="H34657" s="192"/>
    </row>
    <row r="34658" spans="6:8" x14ac:dyDescent="0.2">
      <c r="F34658" s="195"/>
      <c r="G34658" s="196"/>
      <c r="H34658" s="192"/>
    </row>
    <row r="34659" spans="6:8" x14ac:dyDescent="0.2">
      <c r="F34659" s="195"/>
      <c r="G34659" s="196"/>
      <c r="H34659" s="192"/>
    </row>
    <row r="34660" spans="6:8" x14ac:dyDescent="0.2">
      <c r="F34660" s="195"/>
      <c r="G34660" s="196"/>
      <c r="H34660" s="192"/>
    </row>
    <row r="34661" spans="6:8" x14ac:dyDescent="0.2">
      <c r="F34661" s="195"/>
      <c r="G34661" s="196"/>
      <c r="H34661" s="192"/>
    </row>
    <row r="34662" spans="6:8" x14ac:dyDescent="0.2">
      <c r="F34662" s="195"/>
      <c r="G34662" s="196"/>
      <c r="H34662" s="192"/>
    </row>
    <row r="34663" spans="6:8" x14ac:dyDescent="0.2">
      <c r="F34663" s="195"/>
      <c r="G34663" s="196"/>
      <c r="H34663" s="192"/>
    </row>
    <row r="34664" spans="6:8" x14ac:dyDescent="0.2">
      <c r="F34664" s="195"/>
      <c r="G34664" s="196"/>
      <c r="H34664" s="192"/>
    </row>
    <row r="34665" spans="6:8" x14ac:dyDescent="0.2">
      <c r="F34665" s="195"/>
      <c r="G34665" s="196"/>
      <c r="H34665" s="192"/>
    </row>
    <row r="34666" spans="6:8" x14ac:dyDescent="0.2">
      <c r="F34666" s="195"/>
      <c r="G34666" s="196"/>
      <c r="H34666" s="192"/>
    </row>
    <row r="34667" spans="6:8" x14ac:dyDescent="0.2">
      <c r="F34667" s="195"/>
      <c r="G34667" s="196"/>
      <c r="H34667" s="192"/>
    </row>
    <row r="34668" spans="6:8" x14ac:dyDescent="0.2">
      <c r="F34668" s="195"/>
      <c r="G34668" s="196"/>
      <c r="H34668" s="192"/>
    </row>
    <row r="34669" spans="6:8" x14ac:dyDescent="0.2">
      <c r="F34669" s="195"/>
      <c r="G34669" s="196"/>
      <c r="H34669" s="192"/>
    </row>
    <row r="34670" spans="6:8" x14ac:dyDescent="0.2">
      <c r="F34670" s="195"/>
      <c r="G34670" s="196"/>
      <c r="H34670" s="192"/>
    </row>
    <row r="34671" spans="6:8" x14ac:dyDescent="0.2">
      <c r="F34671" s="195"/>
      <c r="G34671" s="196"/>
      <c r="H34671" s="192"/>
    </row>
    <row r="34672" spans="6:8" x14ac:dyDescent="0.2">
      <c r="F34672" s="195"/>
      <c r="G34672" s="196"/>
      <c r="H34672" s="192"/>
    </row>
    <row r="34673" spans="6:8" x14ac:dyDescent="0.2">
      <c r="F34673" s="195"/>
      <c r="G34673" s="196"/>
      <c r="H34673" s="192"/>
    </row>
    <row r="34674" spans="6:8" x14ac:dyDescent="0.2">
      <c r="F34674" s="195"/>
      <c r="G34674" s="196"/>
      <c r="H34674" s="192"/>
    </row>
    <row r="34675" spans="6:8" x14ac:dyDescent="0.2">
      <c r="F34675" s="195"/>
      <c r="G34675" s="196"/>
      <c r="H34675" s="192"/>
    </row>
    <row r="34676" spans="6:8" x14ac:dyDescent="0.2">
      <c r="F34676" s="195"/>
      <c r="G34676" s="196"/>
      <c r="H34676" s="192"/>
    </row>
    <row r="34677" spans="6:8" x14ac:dyDescent="0.2">
      <c r="F34677" s="195"/>
      <c r="G34677" s="196"/>
      <c r="H34677" s="192"/>
    </row>
    <row r="34678" spans="6:8" x14ac:dyDescent="0.2">
      <c r="F34678" s="195"/>
      <c r="G34678" s="196"/>
      <c r="H34678" s="192"/>
    </row>
    <row r="34679" spans="6:8" x14ac:dyDescent="0.2">
      <c r="F34679" s="195"/>
      <c r="G34679" s="196"/>
      <c r="H34679" s="192"/>
    </row>
    <row r="34680" spans="6:8" x14ac:dyDescent="0.2">
      <c r="F34680" s="195"/>
      <c r="G34680" s="196"/>
      <c r="H34680" s="192"/>
    </row>
    <row r="34681" spans="6:8" x14ac:dyDescent="0.2">
      <c r="F34681" s="195"/>
      <c r="G34681" s="196"/>
      <c r="H34681" s="192"/>
    </row>
    <row r="34682" spans="6:8" x14ac:dyDescent="0.2">
      <c r="F34682" s="195"/>
      <c r="G34682" s="196"/>
      <c r="H34682" s="192"/>
    </row>
    <row r="34683" spans="6:8" x14ac:dyDescent="0.2">
      <c r="F34683" s="195"/>
      <c r="G34683" s="196"/>
      <c r="H34683" s="192"/>
    </row>
    <row r="34684" spans="6:8" x14ac:dyDescent="0.2">
      <c r="F34684" s="195"/>
      <c r="G34684" s="196"/>
      <c r="H34684" s="192"/>
    </row>
    <row r="34685" spans="6:8" x14ac:dyDescent="0.2">
      <c r="F34685" s="195"/>
      <c r="G34685" s="196"/>
      <c r="H34685" s="192"/>
    </row>
    <row r="34686" spans="6:8" x14ac:dyDescent="0.2">
      <c r="F34686" s="195"/>
      <c r="G34686" s="196"/>
      <c r="H34686" s="192"/>
    </row>
    <row r="34687" spans="6:8" x14ac:dyDescent="0.2">
      <c r="F34687" s="195"/>
      <c r="G34687" s="196"/>
      <c r="H34687" s="192"/>
    </row>
    <row r="34688" spans="6:8" x14ac:dyDescent="0.2">
      <c r="F34688" s="195"/>
      <c r="G34688" s="196"/>
      <c r="H34688" s="192"/>
    </row>
    <row r="34689" spans="6:8" x14ac:dyDescent="0.2">
      <c r="F34689" s="195"/>
      <c r="G34689" s="196"/>
      <c r="H34689" s="192"/>
    </row>
    <row r="34690" spans="6:8" x14ac:dyDescent="0.2">
      <c r="F34690" s="195"/>
      <c r="G34690" s="196"/>
      <c r="H34690" s="192"/>
    </row>
    <row r="34691" spans="6:8" x14ac:dyDescent="0.2">
      <c r="F34691" s="195"/>
      <c r="G34691" s="196"/>
      <c r="H34691" s="192"/>
    </row>
    <row r="34692" spans="6:8" x14ac:dyDescent="0.2">
      <c r="F34692" s="195"/>
      <c r="G34692" s="196"/>
      <c r="H34692" s="192"/>
    </row>
    <row r="34693" spans="6:8" x14ac:dyDescent="0.2">
      <c r="F34693" s="195"/>
      <c r="G34693" s="196"/>
      <c r="H34693" s="192"/>
    </row>
    <row r="34694" spans="6:8" x14ac:dyDescent="0.2">
      <c r="F34694" s="195"/>
      <c r="G34694" s="196"/>
      <c r="H34694" s="192"/>
    </row>
    <row r="34695" spans="6:8" x14ac:dyDescent="0.2">
      <c r="F34695" s="195"/>
      <c r="G34695" s="196"/>
      <c r="H34695" s="192"/>
    </row>
    <row r="34696" spans="6:8" x14ac:dyDescent="0.2">
      <c r="F34696" s="195"/>
      <c r="G34696" s="196"/>
      <c r="H34696" s="192"/>
    </row>
    <row r="34697" spans="6:8" x14ac:dyDescent="0.2">
      <c r="F34697" s="195"/>
      <c r="G34697" s="196"/>
      <c r="H34697" s="192"/>
    </row>
    <row r="34698" spans="6:8" x14ac:dyDescent="0.2">
      <c r="F34698" s="195"/>
      <c r="G34698" s="196"/>
      <c r="H34698" s="192"/>
    </row>
    <row r="34699" spans="6:8" x14ac:dyDescent="0.2">
      <c r="F34699" s="195"/>
      <c r="G34699" s="196"/>
      <c r="H34699" s="192"/>
    </row>
    <row r="34700" spans="6:8" x14ac:dyDescent="0.2">
      <c r="F34700" s="195"/>
      <c r="G34700" s="196"/>
      <c r="H34700" s="192"/>
    </row>
    <row r="34701" spans="6:8" x14ac:dyDescent="0.2">
      <c r="F34701" s="195"/>
      <c r="G34701" s="196"/>
      <c r="H34701" s="192"/>
    </row>
    <row r="34702" spans="6:8" x14ac:dyDescent="0.2">
      <c r="F34702" s="195"/>
      <c r="G34702" s="196"/>
      <c r="H34702" s="192"/>
    </row>
    <row r="34703" spans="6:8" x14ac:dyDescent="0.2">
      <c r="F34703" s="195"/>
      <c r="G34703" s="196"/>
      <c r="H34703" s="192"/>
    </row>
    <row r="34704" spans="6:8" x14ac:dyDescent="0.2">
      <c r="F34704" s="195"/>
      <c r="G34704" s="196"/>
      <c r="H34704" s="192"/>
    </row>
    <row r="34705" spans="6:8" x14ac:dyDescent="0.2">
      <c r="F34705" s="195"/>
      <c r="G34705" s="196"/>
      <c r="H34705" s="192"/>
    </row>
    <row r="34706" spans="6:8" x14ac:dyDescent="0.2">
      <c r="F34706" s="195"/>
      <c r="G34706" s="196"/>
      <c r="H34706" s="192"/>
    </row>
    <row r="34707" spans="6:8" x14ac:dyDescent="0.2">
      <c r="F34707" s="195"/>
      <c r="G34707" s="196"/>
      <c r="H34707" s="192"/>
    </row>
    <row r="34708" spans="6:8" x14ac:dyDescent="0.2">
      <c r="F34708" s="195"/>
      <c r="G34708" s="196"/>
      <c r="H34708" s="192"/>
    </row>
    <row r="34709" spans="6:8" x14ac:dyDescent="0.2">
      <c r="F34709" s="195"/>
      <c r="G34709" s="196"/>
      <c r="H34709" s="192"/>
    </row>
    <row r="34710" spans="6:8" x14ac:dyDescent="0.2">
      <c r="F34710" s="195"/>
      <c r="G34710" s="196"/>
      <c r="H34710" s="192"/>
    </row>
    <row r="34711" spans="6:8" x14ac:dyDescent="0.2">
      <c r="F34711" s="195"/>
      <c r="G34711" s="196"/>
      <c r="H34711" s="192"/>
    </row>
    <row r="34712" spans="6:8" x14ac:dyDescent="0.2">
      <c r="F34712" s="195"/>
      <c r="G34712" s="196"/>
      <c r="H34712" s="192"/>
    </row>
    <row r="34713" spans="6:8" x14ac:dyDescent="0.2">
      <c r="F34713" s="195"/>
      <c r="G34713" s="196"/>
      <c r="H34713" s="192"/>
    </row>
    <row r="34714" spans="6:8" x14ac:dyDescent="0.2">
      <c r="F34714" s="195"/>
      <c r="G34714" s="196"/>
      <c r="H34714" s="192"/>
    </row>
    <row r="34715" spans="6:8" x14ac:dyDescent="0.2">
      <c r="F34715" s="195"/>
      <c r="G34715" s="196"/>
      <c r="H34715" s="192"/>
    </row>
    <row r="34716" spans="6:8" x14ac:dyDescent="0.2">
      <c r="F34716" s="195"/>
      <c r="G34716" s="196"/>
      <c r="H34716" s="192"/>
    </row>
    <row r="34717" spans="6:8" x14ac:dyDescent="0.2">
      <c r="F34717" s="195"/>
      <c r="G34717" s="196"/>
      <c r="H34717" s="192"/>
    </row>
    <row r="34718" spans="6:8" x14ac:dyDescent="0.2">
      <c r="F34718" s="195"/>
      <c r="G34718" s="196"/>
      <c r="H34718" s="192"/>
    </row>
    <row r="34719" spans="6:8" x14ac:dyDescent="0.2">
      <c r="F34719" s="195"/>
      <c r="G34719" s="196"/>
      <c r="H34719" s="192"/>
    </row>
    <row r="34720" spans="6:8" x14ac:dyDescent="0.2">
      <c r="F34720" s="195"/>
      <c r="G34720" s="196"/>
      <c r="H34720" s="192"/>
    </row>
    <row r="34721" spans="6:8" x14ac:dyDescent="0.2">
      <c r="F34721" s="195"/>
      <c r="G34721" s="196"/>
      <c r="H34721" s="192"/>
    </row>
    <row r="34722" spans="6:8" x14ac:dyDescent="0.2">
      <c r="F34722" s="195"/>
      <c r="G34722" s="196"/>
      <c r="H34722" s="192"/>
    </row>
    <row r="34723" spans="6:8" x14ac:dyDescent="0.2">
      <c r="F34723" s="195"/>
      <c r="G34723" s="196"/>
      <c r="H34723" s="192"/>
    </row>
    <row r="34724" spans="6:8" x14ac:dyDescent="0.2">
      <c r="F34724" s="195"/>
      <c r="G34724" s="196"/>
      <c r="H34724" s="192"/>
    </row>
    <row r="34725" spans="6:8" x14ac:dyDescent="0.2">
      <c r="F34725" s="195"/>
      <c r="G34725" s="196"/>
      <c r="H34725" s="192"/>
    </row>
    <row r="34726" spans="6:8" x14ac:dyDescent="0.2">
      <c r="F34726" s="195"/>
      <c r="G34726" s="196"/>
      <c r="H34726" s="192"/>
    </row>
    <row r="34727" spans="6:8" x14ac:dyDescent="0.2">
      <c r="F34727" s="195"/>
      <c r="G34727" s="196"/>
      <c r="H34727" s="192"/>
    </row>
    <row r="34728" spans="6:8" x14ac:dyDescent="0.2">
      <c r="F34728" s="195"/>
      <c r="G34728" s="196"/>
      <c r="H34728" s="192"/>
    </row>
    <row r="34729" spans="6:8" x14ac:dyDescent="0.2">
      <c r="F34729" s="195"/>
      <c r="G34729" s="196"/>
      <c r="H34729" s="192"/>
    </row>
    <row r="34730" spans="6:8" x14ac:dyDescent="0.2">
      <c r="F34730" s="195"/>
      <c r="G34730" s="196"/>
      <c r="H34730" s="192"/>
    </row>
    <row r="34731" spans="6:8" x14ac:dyDescent="0.2">
      <c r="F34731" s="195"/>
      <c r="G34731" s="196"/>
      <c r="H34731" s="192"/>
    </row>
    <row r="34732" spans="6:8" x14ac:dyDescent="0.2">
      <c r="F34732" s="195"/>
      <c r="G34732" s="196"/>
      <c r="H34732" s="192"/>
    </row>
    <row r="34733" spans="6:8" x14ac:dyDescent="0.2">
      <c r="F34733" s="195"/>
      <c r="G34733" s="196"/>
      <c r="H34733" s="192"/>
    </row>
    <row r="34734" spans="6:8" x14ac:dyDescent="0.2">
      <c r="F34734" s="195"/>
      <c r="G34734" s="196"/>
      <c r="H34734" s="192"/>
    </row>
    <row r="34735" spans="6:8" x14ac:dyDescent="0.2">
      <c r="F34735" s="195"/>
      <c r="G34735" s="196"/>
      <c r="H34735" s="192"/>
    </row>
    <row r="34736" spans="6:8" x14ac:dyDescent="0.2">
      <c r="F34736" s="195"/>
      <c r="G34736" s="196"/>
      <c r="H34736" s="192"/>
    </row>
    <row r="34737" spans="6:8" x14ac:dyDescent="0.2">
      <c r="F34737" s="195"/>
      <c r="G34737" s="196"/>
      <c r="H34737" s="192"/>
    </row>
    <row r="34738" spans="6:8" x14ac:dyDescent="0.2">
      <c r="F34738" s="195"/>
      <c r="G34738" s="196"/>
      <c r="H34738" s="192"/>
    </row>
    <row r="34739" spans="6:8" x14ac:dyDescent="0.2">
      <c r="F34739" s="195"/>
      <c r="G34739" s="196"/>
      <c r="H34739" s="192"/>
    </row>
    <row r="34740" spans="6:8" x14ac:dyDescent="0.2">
      <c r="F34740" s="195"/>
      <c r="G34740" s="196"/>
      <c r="H34740" s="192"/>
    </row>
    <row r="34741" spans="6:8" x14ac:dyDescent="0.2">
      <c r="F34741" s="195"/>
      <c r="G34741" s="196"/>
      <c r="H34741" s="192"/>
    </row>
    <row r="34742" spans="6:8" x14ac:dyDescent="0.2">
      <c r="F34742" s="195"/>
      <c r="G34742" s="196"/>
      <c r="H34742" s="192"/>
    </row>
    <row r="34743" spans="6:8" x14ac:dyDescent="0.2">
      <c r="F34743" s="195"/>
      <c r="G34743" s="196"/>
      <c r="H34743" s="192"/>
    </row>
    <row r="34744" spans="6:8" x14ac:dyDescent="0.2">
      <c r="F34744" s="195"/>
      <c r="G34744" s="196"/>
      <c r="H34744" s="192"/>
    </row>
    <row r="34745" spans="6:8" x14ac:dyDescent="0.2">
      <c r="F34745" s="195"/>
      <c r="G34745" s="196"/>
      <c r="H34745" s="192"/>
    </row>
    <row r="34746" spans="6:8" x14ac:dyDescent="0.2">
      <c r="F34746" s="195"/>
      <c r="G34746" s="196"/>
      <c r="H34746" s="192"/>
    </row>
    <row r="34747" spans="6:8" x14ac:dyDescent="0.2">
      <c r="F34747" s="195"/>
      <c r="G34747" s="196"/>
      <c r="H34747" s="192"/>
    </row>
    <row r="34748" spans="6:8" x14ac:dyDescent="0.2">
      <c r="F34748" s="195"/>
      <c r="G34748" s="196"/>
      <c r="H34748" s="192"/>
    </row>
    <row r="34749" spans="6:8" x14ac:dyDescent="0.2">
      <c r="F34749" s="195"/>
      <c r="G34749" s="196"/>
      <c r="H34749" s="192"/>
    </row>
    <row r="34750" spans="6:8" x14ac:dyDescent="0.2">
      <c r="F34750" s="195"/>
      <c r="G34750" s="196"/>
      <c r="H34750" s="192"/>
    </row>
    <row r="34751" spans="6:8" x14ac:dyDescent="0.2">
      <c r="F34751" s="195"/>
      <c r="G34751" s="196"/>
      <c r="H34751" s="192"/>
    </row>
    <row r="34752" spans="6:8" x14ac:dyDescent="0.2">
      <c r="F34752" s="195"/>
      <c r="G34752" s="196"/>
      <c r="H34752" s="192"/>
    </row>
    <row r="34753" spans="6:8" x14ac:dyDescent="0.2">
      <c r="F34753" s="195"/>
      <c r="G34753" s="196"/>
      <c r="H34753" s="192"/>
    </row>
    <row r="34754" spans="6:8" x14ac:dyDescent="0.2">
      <c r="F34754" s="195"/>
      <c r="G34754" s="196"/>
      <c r="H34754" s="192"/>
    </row>
    <row r="34755" spans="6:8" x14ac:dyDescent="0.2">
      <c r="F34755" s="195"/>
      <c r="G34755" s="196"/>
      <c r="H34755" s="192"/>
    </row>
    <row r="34756" spans="6:8" x14ac:dyDescent="0.2">
      <c r="F34756" s="195"/>
      <c r="G34756" s="196"/>
      <c r="H34756" s="192"/>
    </row>
    <row r="34757" spans="6:8" x14ac:dyDescent="0.2">
      <c r="F34757" s="195"/>
      <c r="G34757" s="196"/>
      <c r="H34757" s="192"/>
    </row>
    <row r="34758" spans="6:8" x14ac:dyDescent="0.2">
      <c r="F34758" s="195"/>
      <c r="G34758" s="196"/>
      <c r="H34758" s="192"/>
    </row>
    <row r="34759" spans="6:8" x14ac:dyDescent="0.2">
      <c r="F34759" s="195"/>
      <c r="G34759" s="196"/>
      <c r="H34759" s="192"/>
    </row>
    <row r="34760" spans="6:8" x14ac:dyDescent="0.2">
      <c r="F34760" s="195"/>
      <c r="G34760" s="196"/>
      <c r="H34760" s="192"/>
    </row>
    <row r="34761" spans="6:8" x14ac:dyDescent="0.2">
      <c r="F34761" s="195"/>
      <c r="G34761" s="196"/>
      <c r="H34761" s="192"/>
    </row>
    <row r="34762" spans="6:8" x14ac:dyDescent="0.2">
      <c r="F34762" s="195"/>
      <c r="G34762" s="196"/>
      <c r="H34762" s="192"/>
    </row>
    <row r="34763" spans="6:8" x14ac:dyDescent="0.2">
      <c r="F34763" s="195"/>
      <c r="G34763" s="196"/>
      <c r="H34763" s="192"/>
    </row>
    <row r="34764" spans="6:8" x14ac:dyDescent="0.2">
      <c r="F34764" s="195"/>
      <c r="G34764" s="196"/>
      <c r="H34764" s="192"/>
    </row>
    <row r="34765" spans="6:8" x14ac:dyDescent="0.2">
      <c r="F34765" s="195"/>
      <c r="G34765" s="196"/>
      <c r="H34765" s="192"/>
    </row>
    <row r="34766" spans="6:8" x14ac:dyDescent="0.2">
      <c r="F34766" s="195"/>
      <c r="G34766" s="196"/>
      <c r="H34766" s="192"/>
    </row>
    <row r="34767" spans="6:8" x14ac:dyDescent="0.2">
      <c r="F34767" s="195"/>
      <c r="G34767" s="196"/>
      <c r="H34767" s="192"/>
    </row>
    <row r="34768" spans="6:8" x14ac:dyDescent="0.2">
      <c r="F34768" s="195"/>
      <c r="G34768" s="196"/>
      <c r="H34768" s="192"/>
    </row>
    <row r="34769" spans="6:8" x14ac:dyDescent="0.2">
      <c r="F34769" s="195"/>
      <c r="G34769" s="196"/>
      <c r="H34769" s="192"/>
    </row>
    <row r="34770" spans="6:8" x14ac:dyDescent="0.2">
      <c r="F34770" s="195"/>
      <c r="G34770" s="196"/>
      <c r="H34770" s="192"/>
    </row>
    <row r="34771" spans="6:8" x14ac:dyDescent="0.2">
      <c r="F34771" s="195"/>
      <c r="G34771" s="196"/>
      <c r="H34771" s="192"/>
    </row>
    <row r="34772" spans="6:8" x14ac:dyDescent="0.2">
      <c r="F34772" s="195"/>
      <c r="G34772" s="196"/>
      <c r="H34772" s="192"/>
    </row>
    <row r="34773" spans="6:8" x14ac:dyDescent="0.2">
      <c r="F34773" s="195"/>
      <c r="G34773" s="196"/>
      <c r="H34773" s="192"/>
    </row>
    <row r="34774" spans="6:8" x14ac:dyDescent="0.2">
      <c r="F34774" s="195"/>
      <c r="G34774" s="196"/>
      <c r="H34774" s="192"/>
    </row>
    <row r="34775" spans="6:8" x14ac:dyDescent="0.2">
      <c r="F34775" s="195"/>
      <c r="G34775" s="196"/>
      <c r="H34775" s="192"/>
    </row>
    <row r="34776" spans="6:8" x14ac:dyDescent="0.2">
      <c r="F34776" s="195"/>
      <c r="G34776" s="196"/>
      <c r="H34776" s="192"/>
    </row>
    <row r="34777" spans="6:8" x14ac:dyDescent="0.2">
      <c r="F34777" s="195"/>
      <c r="G34777" s="196"/>
      <c r="H34777" s="192"/>
    </row>
    <row r="34778" spans="6:8" x14ac:dyDescent="0.2">
      <c r="F34778" s="195"/>
      <c r="G34778" s="196"/>
      <c r="H34778" s="192"/>
    </row>
    <row r="34779" spans="6:8" x14ac:dyDescent="0.2">
      <c r="F34779" s="195"/>
      <c r="G34779" s="196"/>
      <c r="H34779" s="192"/>
    </row>
    <row r="34780" spans="6:8" x14ac:dyDescent="0.2">
      <c r="F34780" s="195"/>
      <c r="G34780" s="196"/>
      <c r="H34780" s="192"/>
    </row>
    <row r="34781" spans="6:8" x14ac:dyDescent="0.2">
      <c r="F34781" s="195"/>
      <c r="G34781" s="196"/>
      <c r="H34781" s="192"/>
    </row>
    <row r="34782" spans="6:8" x14ac:dyDescent="0.2">
      <c r="F34782" s="195"/>
      <c r="G34782" s="196"/>
      <c r="H34782" s="192"/>
    </row>
    <row r="34783" spans="6:8" x14ac:dyDescent="0.2">
      <c r="F34783" s="195"/>
      <c r="G34783" s="196"/>
      <c r="H34783" s="192"/>
    </row>
    <row r="34784" spans="6:8" x14ac:dyDescent="0.2">
      <c r="F34784" s="195"/>
      <c r="G34784" s="196"/>
      <c r="H34784" s="192"/>
    </row>
    <row r="34785" spans="6:8" x14ac:dyDescent="0.2">
      <c r="F34785" s="195"/>
      <c r="G34785" s="196"/>
      <c r="H34785" s="192"/>
    </row>
    <row r="34786" spans="6:8" x14ac:dyDescent="0.2">
      <c r="F34786" s="195"/>
      <c r="G34786" s="196"/>
      <c r="H34786" s="192"/>
    </row>
    <row r="34787" spans="6:8" x14ac:dyDescent="0.2">
      <c r="F34787" s="195"/>
      <c r="G34787" s="196"/>
      <c r="H34787" s="192"/>
    </row>
    <row r="34788" spans="6:8" x14ac:dyDescent="0.2">
      <c r="F34788" s="195"/>
      <c r="G34788" s="196"/>
      <c r="H34788" s="192"/>
    </row>
    <row r="34789" spans="6:8" x14ac:dyDescent="0.2">
      <c r="F34789" s="195"/>
      <c r="G34789" s="196"/>
      <c r="H34789" s="192"/>
    </row>
    <row r="34790" spans="6:8" x14ac:dyDescent="0.2">
      <c r="F34790" s="195"/>
      <c r="G34790" s="196"/>
      <c r="H34790" s="192"/>
    </row>
    <row r="34791" spans="6:8" x14ac:dyDescent="0.2">
      <c r="F34791" s="195"/>
      <c r="G34791" s="196"/>
      <c r="H34791" s="192"/>
    </row>
    <row r="34792" spans="6:8" x14ac:dyDescent="0.2">
      <c r="F34792" s="195"/>
      <c r="G34792" s="196"/>
      <c r="H34792" s="192"/>
    </row>
    <row r="34793" spans="6:8" x14ac:dyDescent="0.2">
      <c r="F34793" s="195"/>
      <c r="G34793" s="196"/>
      <c r="H34793" s="192"/>
    </row>
    <row r="34794" spans="6:8" x14ac:dyDescent="0.2">
      <c r="F34794" s="195"/>
      <c r="G34794" s="196"/>
      <c r="H34794" s="192"/>
    </row>
    <row r="34795" spans="6:8" x14ac:dyDescent="0.2">
      <c r="F34795" s="195"/>
      <c r="G34795" s="196"/>
      <c r="H34795" s="192"/>
    </row>
    <row r="34796" spans="6:8" x14ac:dyDescent="0.2">
      <c r="F34796" s="195"/>
      <c r="G34796" s="196"/>
      <c r="H34796" s="192"/>
    </row>
    <row r="34797" spans="6:8" x14ac:dyDescent="0.2">
      <c r="F34797" s="195"/>
      <c r="G34797" s="196"/>
      <c r="H34797" s="192"/>
    </row>
    <row r="34798" spans="6:8" x14ac:dyDescent="0.2">
      <c r="F34798" s="195"/>
      <c r="G34798" s="196"/>
      <c r="H34798" s="192"/>
    </row>
    <row r="34799" spans="6:8" x14ac:dyDescent="0.2">
      <c r="F34799" s="195"/>
      <c r="G34799" s="196"/>
      <c r="H34799" s="192"/>
    </row>
    <row r="34800" spans="6:8" x14ac:dyDescent="0.2">
      <c r="F34800" s="195"/>
      <c r="G34800" s="196"/>
      <c r="H34800" s="192"/>
    </row>
    <row r="34801" spans="6:8" x14ac:dyDescent="0.2">
      <c r="F34801" s="195"/>
      <c r="G34801" s="196"/>
      <c r="H34801" s="192"/>
    </row>
    <row r="34802" spans="6:8" x14ac:dyDescent="0.2">
      <c r="F34802" s="195"/>
      <c r="G34802" s="196"/>
      <c r="H34802" s="192"/>
    </row>
    <row r="34803" spans="6:8" x14ac:dyDescent="0.2">
      <c r="F34803" s="195"/>
      <c r="G34803" s="196"/>
      <c r="H34803" s="192"/>
    </row>
    <row r="34804" spans="6:8" x14ac:dyDescent="0.2">
      <c r="F34804" s="195"/>
      <c r="G34804" s="196"/>
      <c r="H34804" s="192"/>
    </row>
    <row r="34805" spans="6:8" x14ac:dyDescent="0.2">
      <c r="F34805" s="195"/>
      <c r="G34805" s="196"/>
      <c r="H34805" s="192"/>
    </row>
    <row r="34806" spans="6:8" x14ac:dyDescent="0.2">
      <c r="F34806" s="195"/>
      <c r="G34806" s="196"/>
      <c r="H34806" s="192"/>
    </row>
    <row r="34807" spans="6:8" x14ac:dyDescent="0.2">
      <c r="F34807" s="195"/>
      <c r="G34807" s="196"/>
      <c r="H34807" s="192"/>
    </row>
    <row r="34808" spans="6:8" x14ac:dyDescent="0.2">
      <c r="F34808" s="195"/>
      <c r="G34808" s="196"/>
      <c r="H34808" s="192"/>
    </row>
    <row r="34809" spans="6:8" x14ac:dyDescent="0.2">
      <c r="F34809" s="195"/>
      <c r="G34809" s="196"/>
      <c r="H34809" s="192"/>
    </row>
    <row r="34810" spans="6:8" x14ac:dyDescent="0.2">
      <c r="F34810" s="195"/>
      <c r="G34810" s="196"/>
      <c r="H34810" s="192"/>
    </row>
    <row r="34811" spans="6:8" x14ac:dyDescent="0.2">
      <c r="F34811" s="195"/>
      <c r="G34811" s="196"/>
      <c r="H34811" s="192"/>
    </row>
    <row r="34812" spans="6:8" x14ac:dyDescent="0.2">
      <c r="F34812" s="195"/>
      <c r="G34812" s="196"/>
      <c r="H34812" s="192"/>
    </row>
    <row r="34813" spans="6:8" x14ac:dyDescent="0.2">
      <c r="F34813" s="195"/>
      <c r="G34813" s="196"/>
      <c r="H34813" s="192"/>
    </row>
    <row r="34814" spans="6:8" x14ac:dyDescent="0.2">
      <c r="F34814" s="195"/>
      <c r="G34814" s="196"/>
      <c r="H34814" s="192"/>
    </row>
    <row r="34815" spans="6:8" x14ac:dyDescent="0.2">
      <c r="F34815" s="195"/>
      <c r="G34815" s="196"/>
      <c r="H34815" s="192"/>
    </row>
    <row r="34816" spans="6:8" x14ac:dyDescent="0.2">
      <c r="F34816" s="195"/>
      <c r="G34816" s="196"/>
      <c r="H34816" s="192"/>
    </row>
    <row r="34817" spans="6:8" x14ac:dyDescent="0.2">
      <c r="F34817" s="195"/>
      <c r="G34817" s="196"/>
      <c r="H34817" s="192"/>
    </row>
    <row r="34818" spans="6:8" x14ac:dyDescent="0.2">
      <c r="F34818" s="195"/>
      <c r="G34818" s="196"/>
      <c r="H34818" s="192"/>
    </row>
    <row r="34819" spans="6:8" x14ac:dyDescent="0.2">
      <c r="F34819" s="195"/>
      <c r="G34819" s="196"/>
      <c r="H34819" s="192"/>
    </row>
    <row r="34820" spans="6:8" x14ac:dyDescent="0.2">
      <c r="F34820" s="195"/>
      <c r="G34820" s="196"/>
      <c r="H34820" s="192"/>
    </row>
    <row r="34821" spans="6:8" x14ac:dyDescent="0.2">
      <c r="F34821" s="195"/>
      <c r="G34821" s="196"/>
      <c r="H34821" s="192"/>
    </row>
    <row r="34822" spans="6:8" x14ac:dyDescent="0.2">
      <c r="F34822" s="195"/>
      <c r="G34822" s="196"/>
      <c r="H34822" s="192"/>
    </row>
    <row r="34823" spans="6:8" x14ac:dyDescent="0.2">
      <c r="F34823" s="195"/>
      <c r="G34823" s="196"/>
      <c r="H34823" s="192"/>
    </row>
    <row r="34824" spans="6:8" x14ac:dyDescent="0.2">
      <c r="F34824" s="195"/>
      <c r="G34824" s="196"/>
      <c r="H34824" s="192"/>
    </row>
    <row r="34825" spans="6:8" x14ac:dyDescent="0.2">
      <c r="F34825" s="195"/>
      <c r="G34825" s="196"/>
      <c r="H34825" s="192"/>
    </row>
    <row r="34826" spans="6:8" x14ac:dyDescent="0.2">
      <c r="F34826" s="195"/>
      <c r="G34826" s="196"/>
      <c r="H34826" s="192"/>
    </row>
    <row r="34827" spans="6:8" x14ac:dyDescent="0.2">
      <c r="F34827" s="195"/>
      <c r="G34827" s="196"/>
      <c r="H34827" s="192"/>
    </row>
    <row r="34828" spans="6:8" x14ac:dyDescent="0.2">
      <c r="F34828" s="195"/>
      <c r="G34828" s="196"/>
      <c r="H34828" s="192"/>
    </row>
    <row r="34829" spans="6:8" x14ac:dyDescent="0.2">
      <c r="F34829" s="195"/>
      <c r="G34829" s="196"/>
      <c r="H34829" s="192"/>
    </row>
    <row r="34830" spans="6:8" x14ac:dyDescent="0.2">
      <c r="F34830" s="195"/>
      <c r="G34830" s="196"/>
      <c r="H34830" s="192"/>
    </row>
    <row r="34831" spans="6:8" x14ac:dyDescent="0.2">
      <c r="F34831" s="195"/>
      <c r="G34831" s="196"/>
      <c r="H34831" s="192"/>
    </row>
    <row r="34832" spans="6:8" x14ac:dyDescent="0.2">
      <c r="F34832" s="195"/>
      <c r="G34832" s="196"/>
      <c r="H34832" s="192"/>
    </row>
    <row r="34833" spans="6:8" x14ac:dyDescent="0.2">
      <c r="F34833" s="195"/>
      <c r="G34833" s="196"/>
      <c r="H34833" s="192"/>
    </row>
    <row r="34834" spans="6:8" x14ac:dyDescent="0.2">
      <c r="F34834" s="195"/>
      <c r="G34834" s="196"/>
      <c r="H34834" s="192"/>
    </row>
    <row r="34835" spans="6:8" x14ac:dyDescent="0.2">
      <c r="F34835" s="195"/>
      <c r="G34835" s="196"/>
      <c r="H34835" s="192"/>
    </row>
    <row r="34836" spans="6:8" x14ac:dyDescent="0.2">
      <c r="F34836" s="195"/>
      <c r="G34836" s="196"/>
      <c r="H34836" s="192"/>
    </row>
    <row r="34837" spans="6:8" x14ac:dyDescent="0.2">
      <c r="F34837" s="195"/>
      <c r="G34837" s="196"/>
      <c r="H34837" s="192"/>
    </row>
    <row r="34838" spans="6:8" x14ac:dyDescent="0.2">
      <c r="F34838" s="195"/>
      <c r="G34838" s="196"/>
      <c r="H34838" s="192"/>
    </row>
    <row r="34839" spans="6:8" x14ac:dyDescent="0.2">
      <c r="F34839" s="195"/>
      <c r="G34839" s="196"/>
      <c r="H34839" s="192"/>
    </row>
    <row r="34840" spans="6:8" x14ac:dyDescent="0.2">
      <c r="F34840" s="195"/>
      <c r="G34840" s="196"/>
      <c r="H34840" s="192"/>
    </row>
    <row r="34841" spans="6:8" x14ac:dyDescent="0.2">
      <c r="F34841" s="195"/>
      <c r="G34841" s="196"/>
      <c r="H34841" s="192"/>
    </row>
    <row r="34842" spans="6:8" x14ac:dyDescent="0.2">
      <c r="F34842" s="195"/>
      <c r="G34842" s="196"/>
      <c r="H34842" s="192"/>
    </row>
    <row r="34843" spans="6:8" x14ac:dyDescent="0.2">
      <c r="F34843" s="195"/>
      <c r="G34843" s="196"/>
      <c r="H34843" s="192"/>
    </row>
    <row r="34844" spans="6:8" x14ac:dyDescent="0.2">
      <c r="F34844" s="195"/>
      <c r="G34844" s="196"/>
      <c r="H34844" s="192"/>
    </row>
    <row r="34845" spans="6:8" x14ac:dyDescent="0.2">
      <c r="F34845" s="195"/>
      <c r="G34845" s="196"/>
      <c r="H34845" s="192"/>
    </row>
    <row r="34846" spans="6:8" x14ac:dyDescent="0.2">
      <c r="F34846" s="195"/>
      <c r="G34846" s="196"/>
      <c r="H34846" s="192"/>
    </row>
    <row r="34847" spans="6:8" x14ac:dyDescent="0.2">
      <c r="F34847" s="195"/>
      <c r="G34847" s="196"/>
      <c r="H34847" s="192"/>
    </row>
    <row r="34848" spans="6:8" x14ac:dyDescent="0.2">
      <c r="F34848" s="195"/>
      <c r="G34848" s="196"/>
      <c r="H34848" s="192"/>
    </row>
    <row r="34849" spans="6:8" x14ac:dyDescent="0.2">
      <c r="F34849" s="195"/>
      <c r="G34849" s="196"/>
      <c r="H34849" s="192"/>
    </row>
    <row r="34850" spans="6:8" x14ac:dyDescent="0.2">
      <c r="F34850" s="195"/>
      <c r="G34850" s="196"/>
      <c r="H34850" s="192"/>
    </row>
    <row r="34851" spans="6:8" x14ac:dyDescent="0.2">
      <c r="F34851" s="195"/>
      <c r="G34851" s="196"/>
      <c r="H34851" s="192"/>
    </row>
    <row r="34852" spans="6:8" x14ac:dyDescent="0.2">
      <c r="F34852" s="195"/>
      <c r="G34852" s="196"/>
      <c r="H34852" s="192"/>
    </row>
    <row r="34853" spans="6:8" x14ac:dyDescent="0.2">
      <c r="F34853" s="195"/>
      <c r="G34853" s="196"/>
      <c r="H34853" s="192"/>
    </row>
    <row r="34854" spans="6:8" x14ac:dyDescent="0.2">
      <c r="F34854" s="195"/>
      <c r="G34854" s="196"/>
      <c r="H34854" s="192"/>
    </row>
    <row r="34855" spans="6:8" x14ac:dyDescent="0.2">
      <c r="F34855" s="195"/>
      <c r="G34855" s="196"/>
      <c r="H34855" s="192"/>
    </row>
    <row r="34856" spans="6:8" x14ac:dyDescent="0.2">
      <c r="F34856" s="195"/>
      <c r="G34856" s="196"/>
      <c r="H34856" s="192"/>
    </row>
    <row r="34857" spans="6:8" x14ac:dyDescent="0.2">
      <c r="F34857" s="195"/>
      <c r="G34857" s="196"/>
      <c r="H34857" s="192"/>
    </row>
    <row r="34858" spans="6:8" x14ac:dyDescent="0.2">
      <c r="F34858" s="195"/>
      <c r="G34858" s="196"/>
      <c r="H34858" s="192"/>
    </row>
    <row r="34859" spans="6:8" x14ac:dyDescent="0.2">
      <c r="F34859" s="195"/>
      <c r="G34859" s="196"/>
      <c r="H34859" s="192"/>
    </row>
    <row r="34860" spans="6:8" x14ac:dyDescent="0.2">
      <c r="F34860" s="195"/>
      <c r="G34860" s="196"/>
      <c r="H34860" s="192"/>
    </row>
    <row r="34861" spans="6:8" x14ac:dyDescent="0.2">
      <c r="F34861" s="195"/>
      <c r="G34861" s="196"/>
      <c r="H34861" s="192"/>
    </row>
    <row r="34862" spans="6:8" x14ac:dyDescent="0.2">
      <c r="F34862" s="195"/>
      <c r="G34862" s="196"/>
      <c r="H34862" s="192"/>
    </row>
    <row r="34863" spans="6:8" x14ac:dyDescent="0.2">
      <c r="F34863" s="195"/>
      <c r="G34863" s="196"/>
      <c r="H34863" s="192"/>
    </row>
    <row r="34864" spans="6:8" x14ac:dyDescent="0.2">
      <c r="F34864" s="195"/>
      <c r="G34864" s="196"/>
      <c r="H34864" s="192"/>
    </row>
    <row r="34865" spans="6:8" x14ac:dyDescent="0.2">
      <c r="F34865" s="195"/>
      <c r="G34865" s="196"/>
      <c r="H34865" s="192"/>
    </row>
    <row r="34866" spans="6:8" x14ac:dyDescent="0.2">
      <c r="F34866" s="195"/>
      <c r="G34866" s="196"/>
      <c r="H34866" s="192"/>
    </row>
    <row r="34867" spans="6:8" x14ac:dyDescent="0.2">
      <c r="F34867" s="195"/>
      <c r="G34867" s="196"/>
      <c r="H34867" s="192"/>
    </row>
    <row r="34868" spans="6:8" x14ac:dyDescent="0.2">
      <c r="F34868" s="195"/>
      <c r="G34868" s="196"/>
      <c r="H34868" s="192"/>
    </row>
    <row r="34869" spans="6:8" x14ac:dyDescent="0.2">
      <c r="F34869" s="195"/>
      <c r="G34869" s="196"/>
      <c r="H34869" s="192"/>
    </row>
    <row r="34870" spans="6:8" x14ac:dyDescent="0.2">
      <c r="F34870" s="195"/>
      <c r="G34870" s="196"/>
      <c r="H34870" s="192"/>
    </row>
    <row r="34871" spans="6:8" x14ac:dyDescent="0.2">
      <c r="F34871" s="195"/>
      <c r="G34871" s="196"/>
      <c r="H34871" s="192"/>
    </row>
    <row r="34872" spans="6:8" x14ac:dyDescent="0.2">
      <c r="F34872" s="195"/>
      <c r="G34872" s="196"/>
      <c r="H34872" s="192"/>
    </row>
    <row r="34873" spans="6:8" x14ac:dyDescent="0.2">
      <c r="F34873" s="195"/>
      <c r="G34873" s="196"/>
      <c r="H34873" s="192"/>
    </row>
    <row r="34874" spans="6:8" x14ac:dyDescent="0.2">
      <c r="F34874" s="195"/>
      <c r="G34874" s="196"/>
      <c r="H34874" s="192"/>
    </row>
    <row r="34875" spans="6:8" x14ac:dyDescent="0.2">
      <c r="F34875" s="195"/>
      <c r="G34875" s="196"/>
      <c r="H34875" s="192"/>
    </row>
    <row r="34876" spans="6:8" x14ac:dyDescent="0.2">
      <c r="F34876" s="195"/>
      <c r="G34876" s="196"/>
      <c r="H34876" s="192"/>
    </row>
    <row r="34877" spans="6:8" x14ac:dyDescent="0.2">
      <c r="F34877" s="195"/>
      <c r="G34877" s="196"/>
      <c r="H34877" s="192"/>
    </row>
    <row r="34878" spans="6:8" x14ac:dyDescent="0.2">
      <c r="F34878" s="195"/>
      <c r="G34878" s="196"/>
      <c r="H34878" s="192"/>
    </row>
    <row r="34879" spans="6:8" x14ac:dyDescent="0.2">
      <c r="F34879" s="195"/>
      <c r="G34879" s="196"/>
      <c r="H34879" s="192"/>
    </row>
    <row r="34880" spans="6:8" x14ac:dyDescent="0.2">
      <c r="F34880" s="195"/>
      <c r="G34880" s="196"/>
      <c r="H34880" s="192"/>
    </row>
    <row r="34881" spans="6:8" x14ac:dyDescent="0.2">
      <c r="F34881" s="195"/>
      <c r="G34881" s="196"/>
      <c r="H34881" s="192"/>
    </row>
    <row r="34882" spans="6:8" x14ac:dyDescent="0.2">
      <c r="F34882" s="195"/>
      <c r="G34882" s="196"/>
      <c r="H34882" s="192"/>
    </row>
    <row r="34883" spans="6:8" x14ac:dyDescent="0.2">
      <c r="F34883" s="195"/>
      <c r="G34883" s="196"/>
      <c r="H34883" s="192"/>
    </row>
    <row r="34884" spans="6:8" x14ac:dyDescent="0.2">
      <c r="F34884" s="195"/>
      <c r="G34884" s="196"/>
      <c r="H34884" s="192"/>
    </row>
    <row r="34885" spans="6:8" x14ac:dyDescent="0.2">
      <c r="F34885" s="195"/>
      <c r="G34885" s="196"/>
      <c r="H34885" s="192"/>
    </row>
    <row r="34886" spans="6:8" x14ac:dyDescent="0.2">
      <c r="F34886" s="195"/>
      <c r="G34886" s="196"/>
      <c r="H34886" s="192"/>
    </row>
    <row r="34887" spans="6:8" x14ac:dyDescent="0.2">
      <c r="F34887" s="195"/>
      <c r="G34887" s="196"/>
      <c r="H34887" s="192"/>
    </row>
    <row r="34888" spans="6:8" x14ac:dyDescent="0.2">
      <c r="F34888" s="195"/>
      <c r="G34888" s="196"/>
      <c r="H34888" s="192"/>
    </row>
    <row r="34889" spans="6:8" x14ac:dyDescent="0.2">
      <c r="F34889" s="195"/>
      <c r="G34889" s="196"/>
      <c r="H34889" s="192"/>
    </row>
    <row r="34890" spans="6:8" x14ac:dyDescent="0.2">
      <c r="F34890" s="195"/>
      <c r="G34890" s="196"/>
      <c r="H34890" s="192"/>
    </row>
    <row r="34891" spans="6:8" x14ac:dyDescent="0.2">
      <c r="F34891" s="195"/>
      <c r="G34891" s="196"/>
      <c r="H34891" s="192"/>
    </row>
    <row r="34892" spans="6:8" x14ac:dyDescent="0.2">
      <c r="F34892" s="195"/>
      <c r="G34892" s="196"/>
      <c r="H34892" s="192"/>
    </row>
    <row r="34893" spans="6:8" x14ac:dyDescent="0.2">
      <c r="F34893" s="195"/>
      <c r="G34893" s="196"/>
      <c r="H34893" s="192"/>
    </row>
    <row r="34894" spans="6:8" x14ac:dyDescent="0.2">
      <c r="F34894" s="195"/>
      <c r="G34894" s="196"/>
      <c r="H34894" s="192"/>
    </row>
    <row r="34895" spans="6:8" x14ac:dyDescent="0.2">
      <c r="F34895" s="195"/>
      <c r="G34895" s="196"/>
      <c r="H34895" s="192"/>
    </row>
    <row r="34896" spans="6:8" x14ac:dyDescent="0.2">
      <c r="F34896" s="195"/>
      <c r="G34896" s="196"/>
      <c r="H34896" s="192"/>
    </row>
    <row r="34897" spans="6:8" x14ac:dyDescent="0.2">
      <c r="F34897" s="195"/>
      <c r="G34897" s="196"/>
      <c r="H34897" s="192"/>
    </row>
    <row r="34898" spans="6:8" x14ac:dyDescent="0.2">
      <c r="F34898" s="195"/>
      <c r="G34898" s="196"/>
      <c r="H34898" s="192"/>
    </row>
    <row r="34899" spans="6:8" x14ac:dyDescent="0.2">
      <c r="F34899" s="195"/>
      <c r="G34899" s="196"/>
      <c r="H34899" s="192"/>
    </row>
    <row r="34900" spans="6:8" x14ac:dyDescent="0.2">
      <c r="F34900" s="195"/>
      <c r="G34900" s="196"/>
      <c r="H34900" s="192"/>
    </row>
    <row r="34901" spans="6:8" x14ac:dyDescent="0.2">
      <c r="F34901" s="195"/>
      <c r="G34901" s="196"/>
      <c r="H34901" s="192"/>
    </row>
    <row r="34902" spans="6:8" x14ac:dyDescent="0.2">
      <c r="F34902" s="195"/>
      <c r="G34902" s="196"/>
      <c r="H34902" s="192"/>
    </row>
    <row r="34903" spans="6:8" x14ac:dyDescent="0.2">
      <c r="F34903" s="195"/>
      <c r="G34903" s="196"/>
      <c r="H34903" s="192"/>
    </row>
    <row r="34904" spans="6:8" x14ac:dyDescent="0.2">
      <c r="F34904" s="195"/>
      <c r="G34904" s="196"/>
      <c r="H34904" s="192"/>
    </row>
    <row r="34905" spans="6:8" x14ac:dyDescent="0.2">
      <c r="F34905" s="195"/>
      <c r="G34905" s="196"/>
      <c r="H34905" s="192"/>
    </row>
    <row r="34906" spans="6:8" x14ac:dyDescent="0.2">
      <c r="F34906" s="195"/>
      <c r="G34906" s="196"/>
      <c r="H34906" s="192"/>
    </row>
    <row r="34907" spans="6:8" x14ac:dyDescent="0.2">
      <c r="F34907" s="195"/>
      <c r="G34907" s="196"/>
      <c r="H34907" s="192"/>
    </row>
    <row r="34908" spans="6:8" x14ac:dyDescent="0.2">
      <c r="F34908" s="195"/>
      <c r="G34908" s="196"/>
      <c r="H34908" s="192"/>
    </row>
    <row r="34909" spans="6:8" x14ac:dyDescent="0.2">
      <c r="F34909" s="195"/>
      <c r="G34909" s="196"/>
      <c r="H34909" s="192"/>
    </row>
    <row r="34910" spans="6:8" x14ac:dyDescent="0.2">
      <c r="F34910" s="195"/>
      <c r="G34910" s="196"/>
      <c r="H34910" s="192"/>
    </row>
    <row r="34911" spans="6:8" x14ac:dyDescent="0.2">
      <c r="F34911" s="195"/>
      <c r="G34911" s="196"/>
      <c r="H34911" s="192"/>
    </row>
    <row r="34912" spans="6:8" x14ac:dyDescent="0.2">
      <c r="F34912" s="195"/>
      <c r="G34912" s="196"/>
      <c r="H34912" s="192"/>
    </row>
    <row r="34913" spans="6:8" x14ac:dyDescent="0.2">
      <c r="F34913" s="195"/>
      <c r="G34913" s="196"/>
      <c r="H34913" s="192"/>
    </row>
    <row r="34914" spans="6:8" x14ac:dyDescent="0.2">
      <c r="F34914" s="195"/>
      <c r="G34914" s="196"/>
      <c r="H34914" s="192"/>
    </row>
    <row r="34915" spans="6:8" x14ac:dyDescent="0.2">
      <c r="F34915" s="195"/>
      <c r="G34915" s="196"/>
      <c r="H34915" s="192"/>
    </row>
    <row r="34916" spans="6:8" x14ac:dyDescent="0.2">
      <c r="F34916" s="195"/>
      <c r="G34916" s="196"/>
      <c r="H34916" s="192"/>
    </row>
    <row r="34917" spans="6:8" x14ac:dyDescent="0.2">
      <c r="F34917" s="195"/>
      <c r="G34917" s="196"/>
      <c r="H34917" s="192"/>
    </row>
    <row r="34918" spans="6:8" x14ac:dyDescent="0.2">
      <c r="F34918" s="195"/>
      <c r="G34918" s="196"/>
      <c r="H34918" s="192"/>
    </row>
    <row r="34919" spans="6:8" x14ac:dyDescent="0.2">
      <c r="F34919" s="195"/>
      <c r="G34919" s="196"/>
      <c r="H34919" s="192"/>
    </row>
    <row r="34920" spans="6:8" x14ac:dyDescent="0.2">
      <c r="F34920" s="195"/>
      <c r="G34920" s="196"/>
      <c r="H34920" s="192"/>
    </row>
    <row r="34921" spans="6:8" x14ac:dyDescent="0.2">
      <c r="F34921" s="195"/>
      <c r="G34921" s="196"/>
      <c r="H34921" s="192"/>
    </row>
    <row r="34922" spans="6:8" x14ac:dyDescent="0.2">
      <c r="F34922" s="195"/>
      <c r="G34922" s="196"/>
      <c r="H34922" s="192"/>
    </row>
    <row r="34923" spans="6:8" x14ac:dyDescent="0.2">
      <c r="F34923" s="195"/>
      <c r="G34923" s="196"/>
      <c r="H34923" s="192"/>
    </row>
    <row r="34924" spans="6:8" x14ac:dyDescent="0.2">
      <c r="F34924" s="195"/>
      <c r="G34924" s="196"/>
      <c r="H34924" s="192"/>
    </row>
    <row r="34925" spans="6:8" x14ac:dyDescent="0.2">
      <c r="F34925" s="195"/>
      <c r="G34925" s="196"/>
      <c r="H34925" s="192"/>
    </row>
    <row r="34926" spans="6:8" x14ac:dyDescent="0.2">
      <c r="F34926" s="195"/>
      <c r="G34926" s="196"/>
      <c r="H34926" s="192"/>
    </row>
    <row r="34927" spans="6:8" x14ac:dyDescent="0.2">
      <c r="F34927" s="195"/>
      <c r="G34927" s="196"/>
      <c r="H34927" s="192"/>
    </row>
    <row r="34928" spans="6:8" x14ac:dyDescent="0.2">
      <c r="F34928" s="195"/>
      <c r="G34928" s="196"/>
      <c r="H34928" s="192"/>
    </row>
    <row r="34929" spans="6:8" x14ac:dyDescent="0.2">
      <c r="F34929" s="195"/>
      <c r="G34929" s="196"/>
      <c r="H34929" s="192"/>
    </row>
    <row r="34930" spans="6:8" x14ac:dyDescent="0.2">
      <c r="F34930" s="195"/>
      <c r="G34930" s="196"/>
      <c r="H34930" s="192"/>
    </row>
    <row r="34931" spans="6:8" x14ac:dyDescent="0.2">
      <c r="F34931" s="195"/>
      <c r="G34931" s="196"/>
      <c r="H34931" s="192"/>
    </row>
    <row r="34932" spans="6:8" x14ac:dyDescent="0.2">
      <c r="F34932" s="195"/>
      <c r="G34932" s="196"/>
      <c r="H34932" s="192"/>
    </row>
    <row r="34933" spans="6:8" x14ac:dyDescent="0.2">
      <c r="F34933" s="195"/>
      <c r="G34933" s="196"/>
      <c r="H34933" s="192"/>
    </row>
    <row r="34934" spans="6:8" x14ac:dyDescent="0.2">
      <c r="F34934" s="195"/>
      <c r="G34934" s="196"/>
      <c r="H34934" s="192"/>
    </row>
    <row r="34935" spans="6:8" x14ac:dyDescent="0.2">
      <c r="F34935" s="195"/>
      <c r="G34935" s="196"/>
      <c r="H34935" s="192"/>
    </row>
    <row r="34936" spans="6:8" x14ac:dyDescent="0.2">
      <c r="F34936" s="195"/>
      <c r="G34936" s="196"/>
      <c r="H34936" s="192"/>
    </row>
    <row r="34937" spans="6:8" x14ac:dyDescent="0.2">
      <c r="F34937" s="195"/>
      <c r="G34937" s="196"/>
      <c r="H34937" s="192"/>
    </row>
    <row r="34938" spans="6:8" x14ac:dyDescent="0.2">
      <c r="F34938" s="195"/>
      <c r="G34938" s="196"/>
      <c r="H34938" s="192"/>
    </row>
    <row r="34939" spans="6:8" x14ac:dyDescent="0.2">
      <c r="F34939" s="195"/>
      <c r="G34939" s="196"/>
      <c r="H34939" s="192"/>
    </row>
    <row r="34940" spans="6:8" x14ac:dyDescent="0.2">
      <c r="F34940" s="195"/>
      <c r="G34940" s="196"/>
      <c r="H34940" s="192"/>
    </row>
    <row r="34941" spans="6:8" x14ac:dyDescent="0.2">
      <c r="F34941" s="195"/>
      <c r="G34941" s="196"/>
      <c r="H34941" s="192"/>
    </row>
    <row r="34942" spans="6:8" x14ac:dyDescent="0.2">
      <c r="F34942" s="195"/>
      <c r="G34942" s="196"/>
      <c r="H34942" s="192"/>
    </row>
    <row r="34943" spans="6:8" x14ac:dyDescent="0.2">
      <c r="F34943" s="195"/>
      <c r="G34943" s="196"/>
      <c r="H34943" s="192"/>
    </row>
    <row r="34944" spans="6:8" x14ac:dyDescent="0.2">
      <c r="F34944" s="195"/>
      <c r="G34944" s="196"/>
      <c r="H34944" s="192"/>
    </row>
    <row r="34945" spans="6:8" x14ac:dyDescent="0.2">
      <c r="F34945" s="195"/>
      <c r="G34945" s="196"/>
      <c r="H34945" s="192"/>
    </row>
    <row r="34946" spans="6:8" x14ac:dyDescent="0.2">
      <c r="F34946" s="195"/>
      <c r="G34946" s="196"/>
      <c r="H34946" s="192"/>
    </row>
    <row r="34947" spans="6:8" x14ac:dyDescent="0.2">
      <c r="F34947" s="195"/>
      <c r="G34947" s="196"/>
      <c r="H34947" s="192"/>
    </row>
    <row r="34948" spans="6:8" x14ac:dyDescent="0.2">
      <c r="F34948" s="195"/>
      <c r="G34948" s="196"/>
      <c r="H34948" s="192"/>
    </row>
    <row r="34949" spans="6:8" x14ac:dyDescent="0.2">
      <c r="F34949" s="195"/>
      <c r="G34949" s="196"/>
      <c r="H34949" s="192"/>
    </row>
    <row r="34950" spans="6:8" x14ac:dyDescent="0.2">
      <c r="F34950" s="195"/>
      <c r="G34950" s="196"/>
      <c r="H34950" s="192"/>
    </row>
    <row r="34951" spans="6:8" x14ac:dyDescent="0.2">
      <c r="F34951" s="195"/>
      <c r="G34951" s="196"/>
      <c r="H34951" s="192"/>
    </row>
    <row r="34952" spans="6:8" x14ac:dyDescent="0.2">
      <c r="F34952" s="195"/>
      <c r="G34952" s="196"/>
      <c r="H34952" s="192"/>
    </row>
    <row r="34953" spans="6:8" x14ac:dyDescent="0.2">
      <c r="F34953" s="195"/>
      <c r="G34953" s="196"/>
      <c r="H34953" s="192"/>
    </row>
    <row r="34954" spans="6:8" x14ac:dyDescent="0.2">
      <c r="F34954" s="195"/>
      <c r="G34954" s="196"/>
      <c r="H34954" s="192"/>
    </row>
    <row r="34955" spans="6:8" x14ac:dyDescent="0.2">
      <c r="F34955" s="195"/>
      <c r="G34955" s="196"/>
      <c r="H34955" s="192"/>
    </row>
    <row r="34956" spans="6:8" x14ac:dyDescent="0.2">
      <c r="F34956" s="195"/>
      <c r="G34956" s="196"/>
      <c r="H34956" s="192"/>
    </row>
    <row r="34957" spans="6:8" x14ac:dyDescent="0.2">
      <c r="F34957" s="195"/>
      <c r="G34957" s="196"/>
      <c r="H34957" s="192"/>
    </row>
    <row r="34958" spans="6:8" x14ac:dyDescent="0.2">
      <c r="F34958" s="195"/>
      <c r="G34958" s="196"/>
      <c r="H34958" s="192"/>
    </row>
    <row r="34959" spans="6:8" x14ac:dyDescent="0.2">
      <c r="F34959" s="195"/>
      <c r="G34959" s="196"/>
      <c r="H34959" s="192"/>
    </row>
    <row r="34960" spans="6:8" x14ac:dyDescent="0.2">
      <c r="F34960" s="195"/>
      <c r="G34960" s="196"/>
      <c r="H34960" s="192"/>
    </row>
    <row r="34961" spans="6:8" x14ac:dyDescent="0.2">
      <c r="F34961" s="195"/>
      <c r="G34961" s="196"/>
      <c r="H34961" s="192"/>
    </row>
    <row r="34962" spans="6:8" x14ac:dyDescent="0.2">
      <c r="F34962" s="195"/>
      <c r="G34962" s="196"/>
      <c r="H34962" s="192"/>
    </row>
    <row r="34963" spans="6:8" x14ac:dyDescent="0.2">
      <c r="F34963" s="195"/>
      <c r="G34963" s="196"/>
      <c r="H34963" s="192"/>
    </row>
    <row r="34964" spans="6:8" x14ac:dyDescent="0.2">
      <c r="F34964" s="195"/>
      <c r="G34964" s="196"/>
      <c r="H34964" s="192"/>
    </row>
    <row r="34965" spans="6:8" x14ac:dyDescent="0.2">
      <c r="F34965" s="195"/>
      <c r="G34965" s="196"/>
      <c r="H34965" s="192"/>
    </row>
    <row r="34966" spans="6:8" x14ac:dyDescent="0.2">
      <c r="F34966" s="195"/>
      <c r="G34966" s="196"/>
      <c r="H34966" s="192"/>
    </row>
    <row r="34967" spans="6:8" x14ac:dyDescent="0.2">
      <c r="F34967" s="195"/>
      <c r="G34967" s="196"/>
      <c r="H34967" s="192"/>
    </row>
    <row r="34968" spans="6:8" x14ac:dyDescent="0.2">
      <c r="F34968" s="195"/>
      <c r="G34968" s="196"/>
      <c r="H34968" s="192"/>
    </row>
    <row r="34969" spans="6:8" x14ac:dyDescent="0.2">
      <c r="F34969" s="195"/>
      <c r="G34969" s="196"/>
      <c r="H34969" s="192"/>
    </row>
    <row r="34970" spans="6:8" x14ac:dyDescent="0.2">
      <c r="F34970" s="195"/>
      <c r="G34970" s="196"/>
      <c r="H34970" s="192"/>
    </row>
    <row r="34971" spans="6:8" x14ac:dyDescent="0.2">
      <c r="F34971" s="195"/>
      <c r="G34971" s="196"/>
      <c r="H34971" s="192"/>
    </row>
    <row r="34972" spans="6:8" x14ac:dyDescent="0.2">
      <c r="F34972" s="195"/>
      <c r="G34972" s="196"/>
      <c r="H34972" s="192"/>
    </row>
    <row r="34973" spans="6:8" x14ac:dyDescent="0.2">
      <c r="F34973" s="195"/>
      <c r="G34973" s="196"/>
      <c r="H34973" s="192"/>
    </row>
    <row r="34974" spans="6:8" x14ac:dyDescent="0.2">
      <c r="F34974" s="195"/>
      <c r="G34974" s="196"/>
      <c r="H34974" s="192"/>
    </row>
    <row r="34975" spans="6:8" x14ac:dyDescent="0.2">
      <c r="F34975" s="195"/>
      <c r="G34975" s="196"/>
      <c r="H34975" s="192"/>
    </row>
    <row r="34976" spans="6:8" x14ac:dyDescent="0.2">
      <c r="F34976" s="195"/>
      <c r="G34976" s="196"/>
      <c r="H34976" s="192"/>
    </row>
    <row r="34977" spans="6:8" x14ac:dyDescent="0.2">
      <c r="F34977" s="195"/>
      <c r="G34977" s="196"/>
      <c r="H34977" s="192"/>
    </row>
    <row r="34978" spans="6:8" x14ac:dyDescent="0.2">
      <c r="F34978" s="195"/>
      <c r="G34978" s="196"/>
      <c r="H34978" s="192"/>
    </row>
    <row r="34979" spans="6:8" x14ac:dyDescent="0.2">
      <c r="F34979" s="195"/>
      <c r="G34979" s="196"/>
      <c r="H34979" s="192"/>
    </row>
    <row r="34980" spans="6:8" x14ac:dyDescent="0.2">
      <c r="F34980" s="195"/>
      <c r="G34980" s="196"/>
      <c r="H34980" s="192"/>
    </row>
    <row r="34981" spans="6:8" x14ac:dyDescent="0.2">
      <c r="F34981" s="195"/>
      <c r="G34981" s="196"/>
      <c r="H34981" s="192"/>
    </row>
    <row r="34982" spans="6:8" x14ac:dyDescent="0.2">
      <c r="F34982" s="195"/>
      <c r="G34982" s="196"/>
      <c r="H34982" s="192"/>
    </row>
    <row r="34983" spans="6:8" x14ac:dyDescent="0.2">
      <c r="F34983" s="195"/>
      <c r="G34983" s="196"/>
      <c r="H34983" s="192"/>
    </row>
    <row r="34984" spans="6:8" x14ac:dyDescent="0.2">
      <c r="F34984" s="195"/>
      <c r="G34984" s="196"/>
      <c r="H34984" s="192"/>
    </row>
    <row r="34985" spans="6:8" x14ac:dyDescent="0.2">
      <c r="F34985" s="195"/>
      <c r="G34985" s="196"/>
      <c r="H34985" s="192"/>
    </row>
    <row r="34986" spans="6:8" x14ac:dyDescent="0.2">
      <c r="F34986" s="195"/>
      <c r="G34986" s="196"/>
      <c r="H34986" s="192"/>
    </row>
    <row r="34987" spans="6:8" x14ac:dyDescent="0.2">
      <c r="F34987" s="195"/>
      <c r="G34987" s="196"/>
      <c r="H34987" s="192"/>
    </row>
    <row r="34988" spans="6:8" x14ac:dyDescent="0.2">
      <c r="F34988" s="195"/>
      <c r="G34988" s="196"/>
      <c r="H34988" s="192"/>
    </row>
    <row r="34989" spans="6:8" x14ac:dyDescent="0.2">
      <c r="F34989" s="195"/>
      <c r="G34989" s="196"/>
      <c r="H34989" s="192"/>
    </row>
    <row r="34990" spans="6:8" x14ac:dyDescent="0.2">
      <c r="F34990" s="195"/>
      <c r="G34990" s="196"/>
      <c r="H34990" s="192"/>
    </row>
    <row r="34991" spans="6:8" x14ac:dyDescent="0.2">
      <c r="F34991" s="195"/>
      <c r="G34991" s="196"/>
      <c r="H34991" s="192"/>
    </row>
    <row r="34992" spans="6:8" x14ac:dyDescent="0.2">
      <c r="F34992" s="195"/>
      <c r="G34992" s="196"/>
      <c r="H34992" s="192"/>
    </row>
    <row r="34993" spans="6:8" x14ac:dyDescent="0.2">
      <c r="F34993" s="195"/>
      <c r="G34993" s="196"/>
      <c r="H34993" s="192"/>
    </row>
    <row r="34994" spans="6:8" x14ac:dyDescent="0.2">
      <c r="F34994" s="195"/>
      <c r="G34994" s="196"/>
      <c r="H34994" s="192"/>
    </row>
    <row r="34995" spans="6:8" x14ac:dyDescent="0.2">
      <c r="F34995" s="195"/>
      <c r="G34995" s="196"/>
      <c r="H34995" s="192"/>
    </row>
    <row r="34996" spans="6:8" x14ac:dyDescent="0.2">
      <c r="F34996" s="195"/>
      <c r="G34996" s="196"/>
      <c r="H34996" s="192"/>
    </row>
    <row r="34997" spans="6:8" x14ac:dyDescent="0.2">
      <c r="F34997" s="195"/>
      <c r="G34997" s="196"/>
      <c r="H34997" s="192"/>
    </row>
    <row r="34998" spans="6:8" x14ac:dyDescent="0.2">
      <c r="F34998" s="195"/>
      <c r="G34998" s="196"/>
      <c r="H34998" s="192"/>
    </row>
    <row r="34999" spans="6:8" x14ac:dyDescent="0.2">
      <c r="F34999" s="195"/>
      <c r="G34999" s="196"/>
      <c r="H34999" s="192"/>
    </row>
    <row r="35000" spans="6:8" x14ac:dyDescent="0.2">
      <c r="F35000" s="195"/>
      <c r="G35000" s="196"/>
      <c r="H35000" s="192"/>
    </row>
    <row r="35001" spans="6:8" x14ac:dyDescent="0.2">
      <c r="F35001" s="195"/>
      <c r="G35001" s="196"/>
      <c r="H35001" s="192"/>
    </row>
    <row r="35002" spans="6:8" x14ac:dyDescent="0.2">
      <c r="F35002" s="195"/>
      <c r="G35002" s="196"/>
      <c r="H35002" s="192"/>
    </row>
    <row r="35003" spans="6:8" x14ac:dyDescent="0.2">
      <c r="F35003" s="195"/>
      <c r="G35003" s="196"/>
      <c r="H35003" s="192"/>
    </row>
    <row r="35004" spans="6:8" x14ac:dyDescent="0.2">
      <c r="F35004" s="195"/>
      <c r="G35004" s="196"/>
      <c r="H35004" s="192"/>
    </row>
    <row r="35005" spans="6:8" x14ac:dyDescent="0.2">
      <c r="F35005" s="195"/>
      <c r="G35005" s="196"/>
      <c r="H35005" s="192"/>
    </row>
    <row r="35006" spans="6:8" x14ac:dyDescent="0.2">
      <c r="F35006" s="195"/>
      <c r="G35006" s="196"/>
      <c r="H35006" s="192"/>
    </row>
    <row r="35007" spans="6:8" x14ac:dyDescent="0.2">
      <c r="F35007" s="195"/>
      <c r="G35007" s="196"/>
      <c r="H35007" s="192"/>
    </row>
    <row r="35008" spans="6:8" x14ac:dyDescent="0.2">
      <c r="F35008" s="195"/>
      <c r="G35008" s="196"/>
      <c r="H35008" s="192"/>
    </row>
    <row r="35009" spans="6:8" x14ac:dyDescent="0.2">
      <c r="F35009" s="195"/>
      <c r="G35009" s="196"/>
      <c r="H35009" s="192"/>
    </row>
    <row r="35010" spans="6:8" x14ac:dyDescent="0.2">
      <c r="F35010" s="195"/>
      <c r="G35010" s="196"/>
      <c r="H35010" s="192"/>
    </row>
    <row r="35011" spans="6:8" x14ac:dyDescent="0.2">
      <c r="F35011" s="195"/>
      <c r="G35011" s="196"/>
      <c r="H35011" s="192"/>
    </row>
    <row r="35012" spans="6:8" x14ac:dyDescent="0.2">
      <c r="F35012" s="195"/>
      <c r="G35012" s="196"/>
      <c r="H35012" s="192"/>
    </row>
    <row r="35013" spans="6:8" x14ac:dyDescent="0.2">
      <c r="F35013" s="195"/>
      <c r="G35013" s="196"/>
      <c r="H35013" s="192"/>
    </row>
    <row r="35014" spans="6:8" x14ac:dyDescent="0.2">
      <c r="F35014" s="195"/>
      <c r="G35014" s="196"/>
      <c r="H35014" s="192"/>
    </row>
    <row r="35015" spans="6:8" x14ac:dyDescent="0.2">
      <c r="F35015" s="195"/>
      <c r="G35015" s="196"/>
      <c r="H35015" s="192"/>
    </row>
    <row r="35016" spans="6:8" x14ac:dyDescent="0.2">
      <c r="F35016" s="195"/>
      <c r="G35016" s="196"/>
      <c r="H35016" s="192"/>
    </row>
    <row r="35017" spans="6:8" x14ac:dyDescent="0.2">
      <c r="F35017" s="195"/>
      <c r="G35017" s="196"/>
      <c r="H35017" s="192"/>
    </row>
    <row r="35018" spans="6:8" x14ac:dyDescent="0.2">
      <c r="F35018" s="195"/>
      <c r="G35018" s="196"/>
      <c r="H35018" s="192"/>
    </row>
    <row r="35019" spans="6:8" x14ac:dyDescent="0.2">
      <c r="F35019" s="195"/>
      <c r="G35019" s="196"/>
      <c r="H35019" s="192"/>
    </row>
    <row r="35020" spans="6:8" x14ac:dyDescent="0.2">
      <c r="F35020" s="195"/>
      <c r="G35020" s="196"/>
      <c r="H35020" s="192"/>
    </row>
    <row r="35021" spans="6:8" x14ac:dyDescent="0.2">
      <c r="F35021" s="195"/>
      <c r="G35021" s="196"/>
      <c r="H35021" s="192"/>
    </row>
    <row r="35022" spans="6:8" x14ac:dyDescent="0.2">
      <c r="F35022" s="195"/>
      <c r="G35022" s="196"/>
      <c r="H35022" s="192"/>
    </row>
    <row r="35023" spans="6:8" x14ac:dyDescent="0.2">
      <c r="F35023" s="195"/>
      <c r="G35023" s="196"/>
      <c r="H35023" s="192"/>
    </row>
    <row r="35024" spans="6:8" x14ac:dyDescent="0.2">
      <c r="F35024" s="195"/>
      <c r="G35024" s="196"/>
      <c r="H35024" s="192"/>
    </row>
    <row r="35025" spans="6:8" x14ac:dyDescent="0.2">
      <c r="F35025" s="195"/>
      <c r="G35025" s="196"/>
      <c r="H35025" s="192"/>
    </row>
    <row r="35026" spans="6:8" x14ac:dyDescent="0.2">
      <c r="F35026" s="195"/>
      <c r="G35026" s="196"/>
      <c r="H35026" s="192"/>
    </row>
    <row r="35027" spans="6:8" x14ac:dyDescent="0.2">
      <c r="F35027" s="195"/>
      <c r="G35027" s="196"/>
      <c r="H35027" s="192"/>
    </row>
    <row r="35028" spans="6:8" x14ac:dyDescent="0.2">
      <c r="F35028" s="195"/>
      <c r="G35028" s="196"/>
      <c r="H35028" s="192"/>
    </row>
    <row r="35029" spans="6:8" x14ac:dyDescent="0.2">
      <c r="F35029" s="195"/>
      <c r="G35029" s="196"/>
      <c r="H35029" s="192"/>
    </row>
    <row r="35030" spans="6:8" x14ac:dyDescent="0.2">
      <c r="F35030" s="195"/>
      <c r="G35030" s="196"/>
      <c r="H35030" s="192"/>
    </row>
    <row r="35031" spans="6:8" x14ac:dyDescent="0.2">
      <c r="F35031" s="195"/>
      <c r="G35031" s="196"/>
      <c r="H35031" s="192"/>
    </row>
    <row r="35032" spans="6:8" x14ac:dyDescent="0.2">
      <c r="F35032" s="195"/>
      <c r="G35032" s="196"/>
      <c r="H35032" s="192"/>
    </row>
    <row r="35033" spans="6:8" x14ac:dyDescent="0.2">
      <c r="F35033" s="195"/>
      <c r="G35033" s="196"/>
      <c r="H35033" s="192"/>
    </row>
    <row r="35034" spans="6:8" x14ac:dyDescent="0.2">
      <c r="F35034" s="195"/>
      <c r="G35034" s="196"/>
      <c r="H35034" s="192"/>
    </row>
    <row r="35035" spans="6:8" x14ac:dyDescent="0.2">
      <c r="F35035" s="195"/>
      <c r="G35035" s="196"/>
      <c r="H35035" s="192"/>
    </row>
    <row r="35036" spans="6:8" x14ac:dyDescent="0.2">
      <c r="F35036" s="195"/>
      <c r="G35036" s="196"/>
      <c r="H35036" s="192"/>
    </row>
    <row r="35037" spans="6:8" x14ac:dyDescent="0.2">
      <c r="F35037" s="195"/>
      <c r="G35037" s="196"/>
      <c r="H35037" s="192"/>
    </row>
    <row r="35038" spans="6:8" x14ac:dyDescent="0.2">
      <c r="F35038" s="195"/>
      <c r="G35038" s="196"/>
      <c r="H35038" s="192"/>
    </row>
    <row r="35039" spans="6:8" x14ac:dyDescent="0.2">
      <c r="F35039" s="195"/>
      <c r="G35039" s="196"/>
      <c r="H35039" s="192"/>
    </row>
    <row r="35040" spans="6:8" x14ac:dyDescent="0.2">
      <c r="F35040" s="195"/>
      <c r="G35040" s="196"/>
      <c r="H35040" s="192"/>
    </row>
    <row r="35041" spans="6:8" x14ac:dyDescent="0.2">
      <c r="F35041" s="195"/>
      <c r="G35041" s="196"/>
      <c r="H35041" s="192"/>
    </row>
    <row r="35042" spans="6:8" x14ac:dyDescent="0.2">
      <c r="F35042" s="195"/>
      <c r="G35042" s="196"/>
      <c r="H35042" s="192"/>
    </row>
    <row r="35043" spans="6:8" x14ac:dyDescent="0.2">
      <c r="F35043" s="195"/>
      <c r="G35043" s="196"/>
      <c r="H35043" s="192"/>
    </row>
    <row r="35044" spans="6:8" x14ac:dyDescent="0.2">
      <c r="F35044" s="195"/>
      <c r="G35044" s="196"/>
      <c r="H35044" s="192"/>
    </row>
    <row r="35045" spans="6:8" x14ac:dyDescent="0.2">
      <c r="F35045" s="195"/>
      <c r="G35045" s="196"/>
      <c r="H35045" s="192"/>
    </row>
    <row r="35046" spans="6:8" x14ac:dyDescent="0.2">
      <c r="F35046" s="195"/>
      <c r="G35046" s="196"/>
      <c r="H35046" s="192"/>
    </row>
    <row r="35047" spans="6:8" x14ac:dyDescent="0.2">
      <c r="F35047" s="195"/>
      <c r="G35047" s="196"/>
      <c r="H35047" s="192"/>
    </row>
    <row r="35048" spans="6:8" x14ac:dyDescent="0.2">
      <c r="F35048" s="195"/>
      <c r="G35048" s="196"/>
      <c r="H35048" s="192"/>
    </row>
    <row r="35049" spans="6:8" x14ac:dyDescent="0.2">
      <c r="F35049" s="195"/>
      <c r="G35049" s="196"/>
      <c r="H35049" s="192"/>
    </row>
    <row r="35050" spans="6:8" x14ac:dyDescent="0.2">
      <c r="F35050" s="195"/>
      <c r="G35050" s="196"/>
      <c r="H35050" s="192"/>
    </row>
    <row r="35051" spans="6:8" x14ac:dyDescent="0.2">
      <c r="F35051" s="195"/>
      <c r="G35051" s="196"/>
      <c r="H35051" s="192"/>
    </row>
    <row r="35052" spans="6:8" x14ac:dyDescent="0.2">
      <c r="F35052" s="195"/>
      <c r="G35052" s="196"/>
      <c r="H35052" s="192"/>
    </row>
    <row r="35053" spans="6:8" x14ac:dyDescent="0.2">
      <c r="F35053" s="195"/>
      <c r="G35053" s="196"/>
      <c r="H35053" s="192"/>
    </row>
    <row r="35054" spans="6:8" x14ac:dyDescent="0.2">
      <c r="F35054" s="195"/>
      <c r="G35054" s="196"/>
      <c r="H35054" s="192"/>
    </row>
    <row r="35055" spans="6:8" x14ac:dyDescent="0.2">
      <c r="F35055" s="195"/>
      <c r="G35055" s="196"/>
      <c r="H35055" s="192"/>
    </row>
    <row r="35056" spans="6:8" x14ac:dyDescent="0.2">
      <c r="F35056" s="195"/>
      <c r="G35056" s="196"/>
      <c r="H35056" s="192"/>
    </row>
    <row r="35057" spans="6:8" x14ac:dyDescent="0.2">
      <c r="F35057" s="195"/>
      <c r="G35057" s="196"/>
      <c r="H35057" s="192"/>
    </row>
    <row r="35058" spans="6:8" x14ac:dyDescent="0.2">
      <c r="F35058" s="195"/>
      <c r="G35058" s="196"/>
      <c r="H35058" s="192"/>
    </row>
    <row r="35059" spans="6:8" x14ac:dyDescent="0.2">
      <c r="F35059" s="195"/>
      <c r="G35059" s="196"/>
      <c r="H35059" s="192"/>
    </row>
    <row r="35060" spans="6:8" x14ac:dyDescent="0.2">
      <c r="F35060" s="195"/>
      <c r="G35060" s="196"/>
      <c r="H35060" s="192"/>
    </row>
    <row r="35061" spans="6:8" x14ac:dyDescent="0.2">
      <c r="F35061" s="195"/>
      <c r="G35061" s="196"/>
      <c r="H35061" s="192"/>
    </row>
    <row r="35062" spans="6:8" x14ac:dyDescent="0.2">
      <c r="F35062" s="195"/>
      <c r="G35062" s="196"/>
      <c r="H35062" s="192"/>
    </row>
    <row r="35063" spans="6:8" x14ac:dyDescent="0.2">
      <c r="F35063" s="195"/>
      <c r="G35063" s="196"/>
      <c r="H35063" s="192"/>
    </row>
    <row r="35064" spans="6:8" x14ac:dyDescent="0.2">
      <c r="F35064" s="195"/>
      <c r="G35064" s="196"/>
      <c r="H35064" s="192"/>
    </row>
    <row r="35065" spans="6:8" x14ac:dyDescent="0.2">
      <c r="F35065" s="195"/>
      <c r="G35065" s="196"/>
      <c r="H35065" s="192"/>
    </row>
    <row r="35066" spans="6:8" x14ac:dyDescent="0.2">
      <c r="F35066" s="195"/>
      <c r="G35066" s="196"/>
      <c r="H35066" s="192"/>
    </row>
    <row r="35067" spans="6:8" x14ac:dyDescent="0.2">
      <c r="F35067" s="195"/>
      <c r="G35067" s="196"/>
      <c r="H35067" s="192"/>
    </row>
    <row r="35068" spans="6:8" x14ac:dyDescent="0.2">
      <c r="F35068" s="195"/>
      <c r="G35068" s="196"/>
      <c r="H35068" s="192"/>
    </row>
    <row r="35069" spans="6:8" x14ac:dyDescent="0.2">
      <c r="F35069" s="195"/>
      <c r="G35069" s="196"/>
      <c r="H35069" s="192"/>
    </row>
    <row r="35070" spans="6:8" x14ac:dyDescent="0.2">
      <c r="F35070" s="195"/>
      <c r="G35070" s="196"/>
      <c r="H35070" s="192"/>
    </row>
    <row r="35071" spans="6:8" x14ac:dyDescent="0.2">
      <c r="F35071" s="195"/>
      <c r="G35071" s="196"/>
      <c r="H35071" s="192"/>
    </row>
    <row r="35072" spans="6:8" x14ac:dyDescent="0.2">
      <c r="F35072" s="195"/>
      <c r="G35072" s="196"/>
      <c r="H35072" s="192"/>
    </row>
    <row r="35073" spans="6:8" x14ac:dyDescent="0.2">
      <c r="F35073" s="195"/>
      <c r="G35073" s="196"/>
      <c r="H35073" s="192"/>
    </row>
    <row r="35074" spans="6:8" x14ac:dyDescent="0.2">
      <c r="F35074" s="195"/>
      <c r="G35074" s="196"/>
      <c r="H35074" s="192"/>
    </row>
    <row r="35075" spans="6:8" x14ac:dyDescent="0.2">
      <c r="F35075" s="195"/>
      <c r="G35075" s="196"/>
      <c r="H35075" s="192"/>
    </row>
    <row r="35076" spans="6:8" x14ac:dyDescent="0.2">
      <c r="F35076" s="195"/>
      <c r="G35076" s="196"/>
      <c r="H35076" s="192"/>
    </row>
    <row r="35077" spans="6:8" x14ac:dyDescent="0.2">
      <c r="F35077" s="195"/>
      <c r="G35077" s="196"/>
      <c r="H35077" s="192"/>
    </row>
    <row r="35078" spans="6:8" x14ac:dyDescent="0.2">
      <c r="F35078" s="195"/>
      <c r="G35078" s="196"/>
      <c r="H35078" s="192"/>
    </row>
    <row r="35079" spans="6:8" x14ac:dyDescent="0.2">
      <c r="F35079" s="195"/>
      <c r="G35079" s="196"/>
      <c r="H35079" s="192"/>
    </row>
    <row r="35080" spans="6:8" x14ac:dyDescent="0.2">
      <c r="F35080" s="195"/>
      <c r="G35080" s="196"/>
      <c r="H35080" s="192"/>
    </row>
    <row r="35081" spans="6:8" x14ac:dyDescent="0.2">
      <c r="F35081" s="195"/>
      <c r="G35081" s="196"/>
      <c r="H35081" s="192"/>
    </row>
    <row r="35082" spans="6:8" x14ac:dyDescent="0.2">
      <c r="F35082" s="195"/>
      <c r="G35082" s="196"/>
      <c r="H35082" s="192"/>
    </row>
    <row r="35083" spans="6:8" x14ac:dyDescent="0.2">
      <c r="F35083" s="195"/>
      <c r="G35083" s="196"/>
      <c r="H35083" s="192"/>
    </row>
    <row r="35084" spans="6:8" x14ac:dyDescent="0.2">
      <c r="F35084" s="195"/>
      <c r="G35084" s="196"/>
      <c r="H35084" s="192"/>
    </row>
    <row r="35085" spans="6:8" x14ac:dyDescent="0.2">
      <c r="F35085" s="195"/>
      <c r="G35085" s="196"/>
      <c r="H35085" s="192"/>
    </row>
    <row r="35086" spans="6:8" x14ac:dyDescent="0.2">
      <c r="F35086" s="195"/>
      <c r="G35086" s="196"/>
      <c r="H35086" s="192"/>
    </row>
    <row r="35087" spans="6:8" x14ac:dyDescent="0.2">
      <c r="F35087" s="195"/>
      <c r="G35087" s="196"/>
      <c r="H35087" s="192"/>
    </row>
    <row r="35088" spans="6:8" x14ac:dyDescent="0.2">
      <c r="F35088" s="195"/>
      <c r="G35088" s="196"/>
      <c r="H35088" s="192"/>
    </row>
    <row r="35089" spans="6:8" x14ac:dyDescent="0.2">
      <c r="F35089" s="195"/>
      <c r="G35089" s="196"/>
      <c r="H35089" s="192"/>
    </row>
    <row r="35090" spans="6:8" x14ac:dyDescent="0.2">
      <c r="F35090" s="195"/>
      <c r="G35090" s="196"/>
      <c r="H35090" s="192"/>
    </row>
    <row r="35091" spans="6:8" x14ac:dyDescent="0.2">
      <c r="F35091" s="195"/>
      <c r="G35091" s="196"/>
      <c r="H35091" s="192"/>
    </row>
    <row r="35092" spans="6:8" x14ac:dyDescent="0.2">
      <c r="F35092" s="195"/>
      <c r="G35092" s="196"/>
      <c r="H35092" s="192"/>
    </row>
    <row r="35093" spans="6:8" x14ac:dyDescent="0.2">
      <c r="F35093" s="195"/>
      <c r="G35093" s="196"/>
      <c r="H35093" s="192"/>
    </row>
    <row r="35094" spans="6:8" x14ac:dyDescent="0.2">
      <c r="F35094" s="195"/>
      <c r="G35094" s="196"/>
      <c r="H35094" s="192"/>
    </row>
    <row r="35095" spans="6:8" x14ac:dyDescent="0.2">
      <c r="F35095" s="195"/>
      <c r="G35095" s="196"/>
      <c r="H35095" s="192"/>
    </row>
    <row r="35096" spans="6:8" x14ac:dyDescent="0.2">
      <c r="F35096" s="195"/>
      <c r="G35096" s="196"/>
      <c r="H35096" s="192"/>
    </row>
    <row r="35097" spans="6:8" x14ac:dyDescent="0.2">
      <c r="F35097" s="195"/>
      <c r="G35097" s="196"/>
      <c r="H35097" s="192"/>
    </row>
    <row r="35098" spans="6:8" x14ac:dyDescent="0.2">
      <c r="F35098" s="195"/>
      <c r="G35098" s="196"/>
      <c r="H35098" s="192"/>
    </row>
    <row r="35099" spans="6:8" x14ac:dyDescent="0.2">
      <c r="F35099" s="195"/>
      <c r="G35099" s="196"/>
      <c r="H35099" s="192"/>
    </row>
    <row r="35100" spans="6:8" x14ac:dyDescent="0.2">
      <c r="F35100" s="195"/>
      <c r="G35100" s="196"/>
      <c r="H35100" s="192"/>
    </row>
    <row r="35101" spans="6:8" x14ac:dyDescent="0.2">
      <c r="F35101" s="195"/>
      <c r="G35101" s="196"/>
      <c r="H35101" s="192"/>
    </row>
    <row r="35102" spans="6:8" x14ac:dyDescent="0.2">
      <c r="F35102" s="195"/>
      <c r="G35102" s="196"/>
      <c r="H35102" s="192"/>
    </row>
    <row r="35103" spans="6:8" x14ac:dyDescent="0.2">
      <c r="F35103" s="195"/>
      <c r="G35103" s="196"/>
      <c r="H35103" s="192"/>
    </row>
    <row r="35104" spans="6:8" x14ac:dyDescent="0.2">
      <c r="F35104" s="195"/>
      <c r="G35104" s="196"/>
      <c r="H35104" s="192"/>
    </row>
    <row r="35105" spans="6:8" x14ac:dyDescent="0.2">
      <c r="F35105" s="195"/>
      <c r="G35105" s="196"/>
      <c r="H35105" s="192"/>
    </row>
    <row r="35106" spans="6:8" x14ac:dyDescent="0.2">
      <c r="F35106" s="195"/>
      <c r="G35106" s="196"/>
      <c r="H35106" s="192"/>
    </row>
    <row r="35107" spans="6:8" x14ac:dyDescent="0.2">
      <c r="F35107" s="195"/>
      <c r="G35107" s="196"/>
      <c r="H35107" s="192"/>
    </row>
    <row r="35108" spans="6:8" x14ac:dyDescent="0.2">
      <c r="F35108" s="195"/>
      <c r="G35108" s="196"/>
      <c r="H35108" s="192"/>
    </row>
    <row r="35109" spans="6:8" x14ac:dyDescent="0.2">
      <c r="F35109" s="195"/>
      <c r="G35109" s="196"/>
      <c r="H35109" s="192"/>
    </row>
    <row r="35110" spans="6:8" x14ac:dyDescent="0.2">
      <c r="F35110" s="195"/>
      <c r="G35110" s="196"/>
      <c r="H35110" s="192"/>
    </row>
    <row r="35111" spans="6:8" x14ac:dyDescent="0.2">
      <c r="F35111" s="195"/>
      <c r="G35111" s="196"/>
      <c r="H35111" s="192"/>
    </row>
    <row r="35112" spans="6:8" x14ac:dyDescent="0.2">
      <c r="F35112" s="195"/>
      <c r="G35112" s="196"/>
      <c r="H35112" s="192"/>
    </row>
    <row r="35113" spans="6:8" x14ac:dyDescent="0.2">
      <c r="F35113" s="195"/>
      <c r="G35113" s="196"/>
      <c r="H35113" s="192"/>
    </row>
    <row r="35114" spans="6:8" x14ac:dyDescent="0.2">
      <c r="F35114" s="195"/>
      <c r="G35114" s="196"/>
      <c r="H35114" s="192"/>
    </row>
    <row r="35115" spans="6:8" x14ac:dyDescent="0.2">
      <c r="F35115" s="195"/>
      <c r="G35115" s="196"/>
      <c r="H35115" s="192"/>
    </row>
    <row r="35116" spans="6:8" x14ac:dyDescent="0.2">
      <c r="F35116" s="195"/>
      <c r="G35116" s="196"/>
      <c r="H35116" s="192"/>
    </row>
    <row r="35117" spans="6:8" x14ac:dyDescent="0.2">
      <c r="F35117" s="195"/>
      <c r="G35117" s="196"/>
      <c r="H35117" s="192"/>
    </row>
    <row r="35118" spans="6:8" x14ac:dyDescent="0.2">
      <c r="F35118" s="195"/>
      <c r="G35118" s="196"/>
      <c r="H35118" s="192"/>
    </row>
    <row r="35119" spans="6:8" x14ac:dyDescent="0.2">
      <c r="F35119" s="195"/>
      <c r="G35119" s="196"/>
      <c r="H35119" s="192"/>
    </row>
    <row r="35120" spans="6:8" x14ac:dyDescent="0.2">
      <c r="F35120" s="195"/>
      <c r="G35120" s="196"/>
      <c r="H35120" s="192"/>
    </row>
    <row r="35121" spans="6:8" x14ac:dyDescent="0.2">
      <c r="F35121" s="195"/>
      <c r="G35121" s="196"/>
      <c r="H35121" s="192"/>
    </row>
    <row r="35122" spans="6:8" x14ac:dyDescent="0.2">
      <c r="F35122" s="195"/>
      <c r="G35122" s="196"/>
      <c r="H35122" s="192"/>
    </row>
    <row r="35123" spans="6:8" x14ac:dyDescent="0.2">
      <c r="F35123" s="195"/>
      <c r="G35123" s="196"/>
      <c r="H35123" s="192"/>
    </row>
    <row r="35124" spans="6:8" x14ac:dyDescent="0.2">
      <c r="F35124" s="195"/>
      <c r="G35124" s="196"/>
      <c r="H35124" s="192"/>
    </row>
    <row r="35125" spans="6:8" x14ac:dyDescent="0.2">
      <c r="F35125" s="195"/>
      <c r="G35125" s="196"/>
      <c r="H35125" s="192"/>
    </row>
    <row r="35126" spans="6:8" x14ac:dyDescent="0.2">
      <c r="F35126" s="195"/>
      <c r="G35126" s="196"/>
      <c r="H35126" s="192"/>
    </row>
    <row r="35127" spans="6:8" x14ac:dyDescent="0.2">
      <c r="F35127" s="195"/>
      <c r="G35127" s="196"/>
      <c r="H35127" s="192"/>
    </row>
    <row r="35128" spans="6:8" x14ac:dyDescent="0.2">
      <c r="F35128" s="195"/>
      <c r="G35128" s="196"/>
      <c r="H35128" s="192"/>
    </row>
    <row r="35129" spans="6:8" x14ac:dyDescent="0.2">
      <c r="F35129" s="195"/>
      <c r="G35129" s="196"/>
      <c r="H35129" s="192"/>
    </row>
    <row r="35130" spans="6:8" x14ac:dyDescent="0.2">
      <c r="F35130" s="195"/>
      <c r="G35130" s="196"/>
      <c r="H35130" s="192"/>
    </row>
    <row r="35131" spans="6:8" x14ac:dyDescent="0.2">
      <c r="F35131" s="195"/>
      <c r="G35131" s="196"/>
      <c r="H35131" s="192"/>
    </row>
    <row r="35132" spans="6:8" x14ac:dyDescent="0.2">
      <c r="F35132" s="195"/>
      <c r="G35132" s="196"/>
      <c r="H35132" s="192"/>
    </row>
    <row r="35133" spans="6:8" x14ac:dyDescent="0.2">
      <c r="F35133" s="195"/>
      <c r="G35133" s="196"/>
      <c r="H35133" s="192"/>
    </row>
    <row r="35134" spans="6:8" x14ac:dyDescent="0.2">
      <c r="F35134" s="195"/>
      <c r="G35134" s="196"/>
      <c r="H35134" s="192"/>
    </row>
    <row r="35135" spans="6:8" x14ac:dyDescent="0.2">
      <c r="F35135" s="195"/>
      <c r="G35135" s="196"/>
      <c r="H35135" s="192"/>
    </row>
    <row r="35136" spans="6:8" x14ac:dyDescent="0.2">
      <c r="F35136" s="195"/>
      <c r="G35136" s="196"/>
      <c r="H35136" s="192"/>
    </row>
    <row r="35137" spans="6:8" x14ac:dyDescent="0.2">
      <c r="F35137" s="195"/>
      <c r="G35137" s="196"/>
      <c r="H35137" s="192"/>
    </row>
    <row r="35138" spans="6:8" x14ac:dyDescent="0.2">
      <c r="F35138" s="195"/>
      <c r="G35138" s="196"/>
      <c r="H35138" s="192"/>
    </row>
    <row r="35139" spans="6:8" x14ac:dyDescent="0.2">
      <c r="F35139" s="195"/>
      <c r="G35139" s="196"/>
      <c r="H35139" s="192"/>
    </row>
    <row r="35140" spans="6:8" x14ac:dyDescent="0.2">
      <c r="F35140" s="195"/>
      <c r="G35140" s="196"/>
      <c r="H35140" s="192"/>
    </row>
    <row r="35141" spans="6:8" x14ac:dyDescent="0.2">
      <c r="F35141" s="195"/>
      <c r="G35141" s="196"/>
      <c r="H35141" s="192"/>
    </row>
    <row r="35142" spans="6:8" x14ac:dyDescent="0.2">
      <c r="F35142" s="195"/>
      <c r="G35142" s="196"/>
      <c r="H35142" s="192"/>
    </row>
    <row r="35143" spans="6:8" x14ac:dyDescent="0.2">
      <c r="F35143" s="195"/>
      <c r="G35143" s="196"/>
      <c r="H35143" s="192"/>
    </row>
    <row r="35144" spans="6:8" x14ac:dyDescent="0.2">
      <c r="F35144" s="195"/>
      <c r="G35144" s="196"/>
      <c r="H35144" s="192"/>
    </row>
    <row r="35145" spans="6:8" x14ac:dyDescent="0.2">
      <c r="F35145" s="195"/>
      <c r="G35145" s="196"/>
      <c r="H35145" s="192"/>
    </row>
    <row r="35146" spans="6:8" x14ac:dyDescent="0.2">
      <c r="F35146" s="195"/>
      <c r="G35146" s="196"/>
      <c r="H35146" s="192"/>
    </row>
    <row r="35147" spans="6:8" x14ac:dyDescent="0.2">
      <c r="F35147" s="195"/>
      <c r="G35147" s="196"/>
      <c r="H35147" s="192"/>
    </row>
    <row r="35148" spans="6:8" x14ac:dyDescent="0.2">
      <c r="F35148" s="195"/>
      <c r="G35148" s="196"/>
      <c r="H35148" s="192"/>
    </row>
    <row r="35149" spans="6:8" x14ac:dyDescent="0.2">
      <c r="F35149" s="195"/>
      <c r="G35149" s="196"/>
      <c r="H35149" s="192"/>
    </row>
    <row r="35150" spans="6:8" x14ac:dyDescent="0.2">
      <c r="F35150" s="195"/>
      <c r="G35150" s="196"/>
      <c r="H35150" s="192"/>
    </row>
    <row r="35151" spans="6:8" x14ac:dyDescent="0.2">
      <c r="F35151" s="195"/>
      <c r="G35151" s="196"/>
      <c r="H35151" s="192"/>
    </row>
    <row r="35152" spans="6:8" x14ac:dyDescent="0.2">
      <c r="F35152" s="195"/>
      <c r="G35152" s="196"/>
      <c r="H35152" s="192"/>
    </row>
    <row r="35153" spans="6:8" x14ac:dyDescent="0.2">
      <c r="F35153" s="195"/>
      <c r="G35153" s="196"/>
      <c r="H35153" s="192"/>
    </row>
    <row r="35154" spans="6:8" x14ac:dyDescent="0.2">
      <c r="F35154" s="195"/>
      <c r="G35154" s="196"/>
      <c r="H35154" s="192"/>
    </row>
    <row r="35155" spans="6:8" x14ac:dyDescent="0.2">
      <c r="F35155" s="195"/>
      <c r="G35155" s="196"/>
      <c r="H35155" s="192"/>
    </row>
    <row r="35156" spans="6:8" x14ac:dyDescent="0.2">
      <c r="F35156" s="195"/>
      <c r="G35156" s="196"/>
      <c r="H35156" s="192"/>
    </row>
    <row r="35157" spans="6:8" x14ac:dyDescent="0.2">
      <c r="F35157" s="195"/>
      <c r="G35157" s="196"/>
      <c r="H35157" s="192"/>
    </row>
    <row r="35158" spans="6:8" x14ac:dyDescent="0.2">
      <c r="F35158" s="195"/>
      <c r="G35158" s="196"/>
      <c r="H35158" s="192"/>
    </row>
    <row r="35159" spans="6:8" x14ac:dyDescent="0.2">
      <c r="F35159" s="195"/>
      <c r="G35159" s="196"/>
      <c r="H35159" s="192"/>
    </row>
    <row r="35160" spans="6:8" x14ac:dyDescent="0.2">
      <c r="F35160" s="195"/>
      <c r="G35160" s="196"/>
      <c r="H35160" s="192"/>
    </row>
    <row r="35161" spans="6:8" x14ac:dyDescent="0.2">
      <c r="F35161" s="195"/>
      <c r="G35161" s="196"/>
      <c r="H35161" s="192"/>
    </row>
    <row r="35162" spans="6:8" x14ac:dyDescent="0.2">
      <c r="F35162" s="195"/>
      <c r="G35162" s="196"/>
      <c r="H35162" s="192"/>
    </row>
    <row r="35163" spans="6:8" x14ac:dyDescent="0.2">
      <c r="F35163" s="195"/>
      <c r="G35163" s="196"/>
      <c r="H35163" s="192"/>
    </row>
    <row r="35164" spans="6:8" x14ac:dyDescent="0.2">
      <c r="F35164" s="195"/>
      <c r="G35164" s="196"/>
      <c r="H35164" s="192"/>
    </row>
    <row r="35165" spans="6:8" x14ac:dyDescent="0.2">
      <c r="F35165" s="195"/>
      <c r="G35165" s="196"/>
      <c r="H35165" s="192"/>
    </row>
    <row r="35166" spans="6:8" x14ac:dyDescent="0.2">
      <c r="F35166" s="195"/>
      <c r="G35166" s="196"/>
      <c r="H35166" s="192"/>
    </row>
    <row r="35167" spans="6:8" x14ac:dyDescent="0.2">
      <c r="F35167" s="195"/>
      <c r="G35167" s="196"/>
      <c r="H35167" s="192"/>
    </row>
    <row r="35168" spans="6:8" x14ac:dyDescent="0.2">
      <c r="F35168" s="195"/>
      <c r="G35168" s="196"/>
      <c r="H35168" s="192"/>
    </row>
    <row r="35169" spans="6:8" x14ac:dyDescent="0.2">
      <c r="F35169" s="195"/>
      <c r="G35169" s="196"/>
      <c r="H35169" s="192"/>
    </row>
    <row r="35170" spans="6:8" x14ac:dyDescent="0.2">
      <c r="F35170" s="195"/>
      <c r="G35170" s="196"/>
      <c r="H35170" s="192"/>
    </row>
    <row r="35171" spans="6:8" x14ac:dyDescent="0.2">
      <c r="F35171" s="195"/>
      <c r="G35171" s="196"/>
      <c r="H35171" s="192"/>
    </row>
    <row r="35172" spans="6:8" x14ac:dyDescent="0.2">
      <c r="F35172" s="195"/>
      <c r="G35172" s="196"/>
      <c r="H35172" s="192"/>
    </row>
    <row r="35173" spans="6:8" x14ac:dyDescent="0.2">
      <c r="F35173" s="195"/>
      <c r="G35173" s="196"/>
      <c r="H35173" s="192"/>
    </row>
    <row r="35174" spans="6:8" x14ac:dyDescent="0.2">
      <c r="F35174" s="195"/>
      <c r="G35174" s="196"/>
      <c r="H35174" s="192"/>
    </row>
    <row r="35175" spans="6:8" x14ac:dyDescent="0.2">
      <c r="F35175" s="195"/>
      <c r="G35175" s="196"/>
      <c r="H35175" s="192"/>
    </row>
    <row r="35176" spans="6:8" x14ac:dyDescent="0.2">
      <c r="F35176" s="195"/>
      <c r="G35176" s="196"/>
      <c r="H35176" s="192"/>
    </row>
    <row r="35177" spans="6:8" x14ac:dyDescent="0.2">
      <c r="F35177" s="195"/>
      <c r="G35177" s="196"/>
      <c r="H35177" s="192"/>
    </row>
    <row r="35178" spans="6:8" x14ac:dyDescent="0.2">
      <c r="F35178" s="195"/>
      <c r="G35178" s="196"/>
      <c r="H35178" s="192"/>
    </row>
    <row r="35179" spans="6:8" x14ac:dyDescent="0.2">
      <c r="F35179" s="195"/>
      <c r="G35179" s="196"/>
      <c r="H35179" s="192"/>
    </row>
    <row r="35180" spans="6:8" x14ac:dyDescent="0.2">
      <c r="F35180" s="195"/>
      <c r="G35180" s="196"/>
      <c r="H35180" s="192"/>
    </row>
    <row r="35181" spans="6:8" x14ac:dyDescent="0.2">
      <c r="F35181" s="195"/>
      <c r="G35181" s="196"/>
      <c r="H35181" s="192"/>
    </row>
    <row r="35182" spans="6:8" x14ac:dyDescent="0.2">
      <c r="F35182" s="195"/>
      <c r="G35182" s="196"/>
      <c r="H35182" s="192"/>
    </row>
    <row r="35183" spans="6:8" x14ac:dyDescent="0.2">
      <c r="F35183" s="195"/>
      <c r="G35183" s="196"/>
      <c r="H35183" s="192"/>
    </row>
    <row r="35184" spans="6:8" x14ac:dyDescent="0.2">
      <c r="F35184" s="195"/>
      <c r="G35184" s="196"/>
      <c r="H35184" s="192"/>
    </row>
    <row r="35185" spans="6:8" x14ac:dyDescent="0.2">
      <c r="F35185" s="195"/>
      <c r="G35185" s="196"/>
      <c r="H35185" s="192"/>
    </row>
    <row r="35186" spans="6:8" x14ac:dyDescent="0.2">
      <c r="F35186" s="195"/>
      <c r="G35186" s="196"/>
      <c r="H35186" s="192"/>
    </row>
    <row r="35187" spans="6:8" x14ac:dyDescent="0.2">
      <c r="F35187" s="195"/>
      <c r="G35187" s="196"/>
      <c r="H35187" s="192"/>
    </row>
    <row r="35188" spans="6:8" x14ac:dyDescent="0.2">
      <c r="F35188" s="195"/>
      <c r="G35188" s="196"/>
      <c r="H35188" s="192"/>
    </row>
    <row r="35189" spans="6:8" x14ac:dyDescent="0.2">
      <c r="F35189" s="195"/>
      <c r="G35189" s="196"/>
      <c r="H35189" s="192"/>
    </row>
    <row r="35190" spans="6:8" x14ac:dyDescent="0.2">
      <c r="F35190" s="195"/>
      <c r="G35190" s="196"/>
      <c r="H35190" s="192"/>
    </row>
    <row r="35191" spans="6:8" x14ac:dyDescent="0.2">
      <c r="F35191" s="195"/>
      <c r="G35191" s="196"/>
      <c r="H35191" s="192"/>
    </row>
    <row r="35192" spans="6:8" x14ac:dyDescent="0.2">
      <c r="F35192" s="195"/>
      <c r="G35192" s="196"/>
      <c r="H35192" s="192"/>
    </row>
    <row r="35193" spans="6:8" x14ac:dyDescent="0.2">
      <c r="F35193" s="195"/>
      <c r="G35193" s="196"/>
      <c r="H35193" s="192"/>
    </row>
    <row r="35194" spans="6:8" x14ac:dyDescent="0.2">
      <c r="F35194" s="195"/>
      <c r="G35194" s="196"/>
      <c r="H35194" s="192"/>
    </row>
    <row r="35195" spans="6:8" x14ac:dyDescent="0.2">
      <c r="F35195" s="195"/>
      <c r="G35195" s="196"/>
      <c r="H35195" s="192"/>
    </row>
    <row r="35196" spans="6:8" x14ac:dyDescent="0.2">
      <c r="F35196" s="195"/>
      <c r="G35196" s="196"/>
      <c r="H35196" s="192"/>
    </row>
    <row r="35197" spans="6:8" x14ac:dyDescent="0.2">
      <c r="F35197" s="195"/>
      <c r="G35197" s="196"/>
      <c r="H35197" s="192"/>
    </row>
    <row r="35198" spans="6:8" x14ac:dyDescent="0.2">
      <c r="F35198" s="195"/>
      <c r="G35198" s="196"/>
      <c r="H35198" s="192"/>
    </row>
    <row r="35199" spans="6:8" x14ac:dyDescent="0.2">
      <c r="F35199" s="195"/>
      <c r="G35199" s="196"/>
      <c r="H35199" s="192"/>
    </row>
    <row r="35200" spans="6:8" x14ac:dyDescent="0.2">
      <c r="F35200" s="195"/>
      <c r="G35200" s="196"/>
      <c r="H35200" s="192"/>
    </row>
    <row r="35201" spans="6:8" x14ac:dyDescent="0.2">
      <c r="F35201" s="195"/>
      <c r="G35201" s="196"/>
      <c r="H35201" s="192"/>
    </row>
    <row r="35202" spans="6:8" x14ac:dyDescent="0.2">
      <c r="F35202" s="195"/>
      <c r="G35202" s="196"/>
      <c r="H35202" s="192"/>
    </row>
    <row r="35203" spans="6:8" x14ac:dyDescent="0.2">
      <c r="F35203" s="195"/>
      <c r="G35203" s="196"/>
      <c r="H35203" s="192"/>
    </row>
    <row r="35204" spans="6:8" x14ac:dyDescent="0.2">
      <c r="F35204" s="195"/>
      <c r="G35204" s="196"/>
      <c r="H35204" s="192"/>
    </row>
    <row r="35205" spans="6:8" x14ac:dyDescent="0.2">
      <c r="F35205" s="195"/>
      <c r="G35205" s="196"/>
      <c r="H35205" s="192"/>
    </row>
    <row r="35206" spans="6:8" x14ac:dyDescent="0.2">
      <c r="F35206" s="195"/>
      <c r="G35206" s="196"/>
      <c r="H35206" s="192"/>
    </row>
    <row r="35207" spans="6:8" x14ac:dyDescent="0.2">
      <c r="F35207" s="195"/>
      <c r="G35207" s="196"/>
      <c r="H35207" s="192"/>
    </row>
    <row r="35208" spans="6:8" x14ac:dyDescent="0.2">
      <c r="F35208" s="195"/>
      <c r="G35208" s="196"/>
      <c r="H35208" s="192"/>
    </row>
    <row r="35209" spans="6:8" x14ac:dyDescent="0.2">
      <c r="F35209" s="195"/>
      <c r="G35209" s="196"/>
      <c r="H35209" s="192"/>
    </row>
    <row r="35210" spans="6:8" x14ac:dyDescent="0.2">
      <c r="F35210" s="195"/>
      <c r="G35210" s="196"/>
      <c r="H35210" s="192"/>
    </row>
    <row r="35211" spans="6:8" x14ac:dyDescent="0.2">
      <c r="F35211" s="195"/>
      <c r="G35211" s="196"/>
      <c r="H35211" s="192"/>
    </row>
    <row r="35212" spans="6:8" x14ac:dyDescent="0.2">
      <c r="F35212" s="195"/>
      <c r="G35212" s="196"/>
      <c r="H35212" s="192"/>
    </row>
    <row r="35213" spans="6:8" x14ac:dyDescent="0.2">
      <c r="F35213" s="195"/>
      <c r="G35213" s="196"/>
      <c r="H35213" s="192"/>
    </row>
    <row r="35214" spans="6:8" x14ac:dyDescent="0.2">
      <c r="F35214" s="195"/>
      <c r="G35214" s="196"/>
      <c r="H35214" s="192"/>
    </row>
    <row r="35215" spans="6:8" x14ac:dyDescent="0.2">
      <c r="F35215" s="195"/>
      <c r="G35215" s="196"/>
      <c r="H35215" s="192"/>
    </row>
    <row r="35216" spans="6:8" x14ac:dyDescent="0.2">
      <c r="F35216" s="195"/>
      <c r="G35216" s="196"/>
      <c r="H35216" s="192"/>
    </row>
    <row r="35217" spans="6:8" x14ac:dyDescent="0.2">
      <c r="F35217" s="195"/>
      <c r="G35217" s="196"/>
      <c r="H35217" s="192"/>
    </row>
    <row r="35218" spans="6:8" x14ac:dyDescent="0.2">
      <c r="F35218" s="195"/>
      <c r="G35218" s="196"/>
      <c r="H35218" s="192"/>
    </row>
    <row r="35219" spans="6:8" x14ac:dyDescent="0.2">
      <c r="F35219" s="195"/>
      <c r="G35219" s="196"/>
      <c r="H35219" s="192"/>
    </row>
    <row r="35220" spans="6:8" x14ac:dyDescent="0.2">
      <c r="F35220" s="195"/>
      <c r="G35220" s="196"/>
      <c r="H35220" s="192"/>
    </row>
    <row r="35221" spans="6:8" x14ac:dyDescent="0.2">
      <c r="F35221" s="195"/>
      <c r="G35221" s="196"/>
      <c r="H35221" s="192"/>
    </row>
    <row r="35222" spans="6:8" x14ac:dyDescent="0.2">
      <c r="F35222" s="195"/>
      <c r="G35222" s="196"/>
      <c r="H35222" s="192"/>
    </row>
    <row r="35223" spans="6:8" x14ac:dyDescent="0.2">
      <c r="F35223" s="195"/>
      <c r="G35223" s="196"/>
      <c r="H35223" s="192"/>
    </row>
    <row r="35224" spans="6:8" x14ac:dyDescent="0.2">
      <c r="F35224" s="195"/>
      <c r="G35224" s="196"/>
      <c r="H35224" s="192"/>
    </row>
    <row r="35225" spans="6:8" x14ac:dyDescent="0.2">
      <c r="F35225" s="195"/>
      <c r="G35225" s="196"/>
      <c r="H35225" s="192"/>
    </row>
    <row r="35226" spans="6:8" x14ac:dyDescent="0.2">
      <c r="F35226" s="195"/>
      <c r="G35226" s="196"/>
      <c r="H35226" s="192"/>
    </row>
    <row r="35227" spans="6:8" x14ac:dyDescent="0.2">
      <c r="F35227" s="195"/>
      <c r="G35227" s="196"/>
      <c r="H35227" s="192"/>
    </row>
    <row r="35228" spans="6:8" x14ac:dyDescent="0.2">
      <c r="F35228" s="195"/>
      <c r="G35228" s="196"/>
      <c r="H35228" s="192"/>
    </row>
    <row r="35229" spans="6:8" x14ac:dyDescent="0.2">
      <c r="F35229" s="195"/>
      <c r="G35229" s="196"/>
      <c r="H35229" s="192"/>
    </row>
    <row r="35230" spans="6:8" x14ac:dyDescent="0.2">
      <c r="F35230" s="195"/>
      <c r="G35230" s="196"/>
      <c r="H35230" s="192"/>
    </row>
    <row r="35231" spans="6:8" x14ac:dyDescent="0.2">
      <c r="F35231" s="195"/>
      <c r="G35231" s="196"/>
      <c r="H35231" s="192"/>
    </row>
    <row r="35232" spans="6:8" x14ac:dyDescent="0.2">
      <c r="F35232" s="195"/>
      <c r="G35232" s="196"/>
      <c r="H35232" s="192"/>
    </row>
    <row r="35233" spans="6:8" x14ac:dyDescent="0.2">
      <c r="F35233" s="195"/>
      <c r="G35233" s="196"/>
      <c r="H35233" s="192"/>
    </row>
    <row r="35234" spans="6:8" x14ac:dyDescent="0.2">
      <c r="F35234" s="195"/>
      <c r="G35234" s="196"/>
      <c r="H35234" s="192"/>
    </row>
    <row r="35235" spans="6:8" x14ac:dyDescent="0.2">
      <c r="F35235" s="195"/>
      <c r="G35235" s="196"/>
      <c r="H35235" s="192"/>
    </row>
    <row r="35236" spans="6:8" x14ac:dyDescent="0.2">
      <c r="F35236" s="195"/>
      <c r="G35236" s="196"/>
      <c r="H35236" s="192"/>
    </row>
    <row r="35237" spans="6:8" x14ac:dyDescent="0.2">
      <c r="F35237" s="195"/>
      <c r="G35237" s="196"/>
      <c r="H35237" s="192"/>
    </row>
    <row r="35238" spans="6:8" x14ac:dyDescent="0.2">
      <c r="F35238" s="195"/>
      <c r="G35238" s="196"/>
      <c r="H35238" s="192"/>
    </row>
    <row r="35239" spans="6:8" x14ac:dyDescent="0.2">
      <c r="F35239" s="195"/>
      <c r="G35239" s="196"/>
      <c r="H35239" s="192"/>
    </row>
    <row r="35240" spans="6:8" x14ac:dyDescent="0.2">
      <c r="F35240" s="195"/>
      <c r="G35240" s="196"/>
      <c r="H35240" s="192"/>
    </row>
    <row r="35241" spans="6:8" x14ac:dyDescent="0.2">
      <c r="F35241" s="195"/>
      <c r="G35241" s="196"/>
      <c r="H35241" s="192"/>
    </row>
    <row r="35242" spans="6:8" x14ac:dyDescent="0.2">
      <c r="F35242" s="195"/>
      <c r="G35242" s="196"/>
      <c r="H35242" s="192"/>
    </row>
    <row r="35243" spans="6:8" x14ac:dyDescent="0.2">
      <c r="F35243" s="195"/>
      <c r="G35243" s="196"/>
      <c r="H35243" s="192"/>
    </row>
    <row r="35244" spans="6:8" x14ac:dyDescent="0.2">
      <c r="F35244" s="195"/>
      <c r="G35244" s="196"/>
      <c r="H35244" s="192"/>
    </row>
    <row r="35245" spans="6:8" x14ac:dyDescent="0.2">
      <c r="F35245" s="195"/>
      <c r="G35245" s="196"/>
      <c r="H35245" s="192"/>
    </row>
    <row r="35246" spans="6:8" x14ac:dyDescent="0.2">
      <c r="F35246" s="195"/>
      <c r="G35246" s="196"/>
      <c r="H35246" s="192"/>
    </row>
    <row r="35247" spans="6:8" x14ac:dyDescent="0.2">
      <c r="F35247" s="195"/>
      <c r="G35247" s="196"/>
      <c r="H35247" s="192"/>
    </row>
    <row r="35248" spans="6:8" x14ac:dyDescent="0.2">
      <c r="F35248" s="195"/>
      <c r="G35248" s="196"/>
      <c r="H35248" s="192"/>
    </row>
    <row r="35249" spans="6:8" x14ac:dyDescent="0.2">
      <c r="F35249" s="195"/>
      <c r="G35249" s="196"/>
      <c r="H35249" s="192"/>
    </row>
    <row r="35250" spans="6:8" x14ac:dyDescent="0.2">
      <c r="F35250" s="195"/>
      <c r="G35250" s="196"/>
      <c r="H35250" s="192"/>
    </row>
    <row r="35251" spans="6:8" x14ac:dyDescent="0.2">
      <c r="F35251" s="195"/>
      <c r="G35251" s="196"/>
      <c r="H35251" s="192"/>
    </row>
    <row r="35252" spans="6:8" x14ac:dyDescent="0.2">
      <c r="F35252" s="195"/>
      <c r="G35252" s="196"/>
      <c r="H35252" s="192"/>
    </row>
    <row r="35253" spans="6:8" x14ac:dyDescent="0.2">
      <c r="F35253" s="195"/>
      <c r="G35253" s="196"/>
      <c r="H35253" s="192"/>
    </row>
    <row r="35254" spans="6:8" x14ac:dyDescent="0.2">
      <c r="F35254" s="195"/>
      <c r="G35254" s="196"/>
      <c r="H35254" s="192"/>
    </row>
    <row r="35255" spans="6:8" x14ac:dyDescent="0.2">
      <c r="F35255" s="195"/>
      <c r="G35255" s="196"/>
      <c r="H35255" s="192"/>
    </row>
    <row r="35256" spans="6:8" x14ac:dyDescent="0.2">
      <c r="F35256" s="195"/>
      <c r="G35256" s="196"/>
      <c r="H35256" s="192"/>
    </row>
    <row r="35257" spans="6:8" x14ac:dyDescent="0.2">
      <c r="F35257" s="195"/>
      <c r="G35257" s="196"/>
      <c r="H35257" s="192"/>
    </row>
    <row r="35258" spans="6:8" x14ac:dyDescent="0.2">
      <c r="F35258" s="195"/>
      <c r="G35258" s="196"/>
      <c r="H35258" s="192"/>
    </row>
    <row r="35259" spans="6:8" x14ac:dyDescent="0.2">
      <c r="F35259" s="195"/>
      <c r="G35259" s="196"/>
      <c r="H35259" s="192"/>
    </row>
    <row r="35260" spans="6:8" x14ac:dyDescent="0.2">
      <c r="F35260" s="195"/>
      <c r="G35260" s="196"/>
      <c r="H35260" s="192"/>
    </row>
    <row r="35261" spans="6:8" x14ac:dyDescent="0.2">
      <c r="F35261" s="195"/>
      <c r="G35261" s="196"/>
      <c r="H35261" s="192"/>
    </row>
    <row r="35262" spans="6:8" x14ac:dyDescent="0.2">
      <c r="F35262" s="195"/>
      <c r="G35262" s="196"/>
      <c r="H35262" s="192"/>
    </row>
    <row r="35263" spans="6:8" x14ac:dyDescent="0.2">
      <c r="F35263" s="195"/>
      <c r="G35263" s="196"/>
      <c r="H35263" s="192"/>
    </row>
    <row r="35264" spans="6:8" x14ac:dyDescent="0.2">
      <c r="F35264" s="195"/>
      <c r="G35264" s="196"/>
      <c r="H35264" s="192"/>
    </row>
    <row r="35265" spans="6:8" x14ac:dyDescent="0.2">
      <c r="F35265" s="195"/>
      <c r="G35265" s="196"/>
      <c r="H35265" s="192"/>
    </row>
    <row r="35266" spans="6:8" x14ac:dyDescent="0.2">
      <c r="F35266" s="195"/>
      <c r="G35266" s="196"/>
      <c r="H35266" s="192"/>
    </row>
    <row r="35267" spans="6:8" x14ac:dyDescent="0.2">
      <c r="F35267" s="195"/>
      <c r="G35267" s="196"/>
      <c r="H35267" s="192"/>
    </row>
    <row r="35268" spans="6:8" x14ac:dyDescent="0.2">
      <c r="F35268" s="195"/>
      <c r="G35268" s="196"/>
      <c r="H35268" s="192"/>
    </row>
    <row r="35269" spans="6:8" x14ac:dyDescent="0.2">
      <c r="F35269" s="195"/>
      <c r="G35269" s="196"/>
      <c r="H35269" s="192"/>
    </row>
    <row r="35270" spans="6:8" x14ac:dyDescent="0.2">
      <c r="F35270" s="195"/>
      <c r="G35270" s="196"/>
      <c r="H35270" s="192"/>
    </row>
    <row r="35271" spans="6:8" x14ac:dyDescent="0.2">
      <c r="F35271" s="195"/>
      <c r="G35271" s="196"/>
      <c r="H35271" s="192"/>
    </row>
    <row r="35272" spans="6:8" x14ac:dyDescent="0.2">
      <c r="F35272" s="195"/>
      <c r="G35272" s="196"/>
      <c r="H35272" s="192"/>
    </row>
    <row r="35273" spans="6:8" x14ac:dyDescent="0.2">
      <c r="F35273" s="195"/>
      <c r="G35273" s="196"/>
      <c r="H35273" s="192"/>
    </row>
    <row r="35274" spans="6:8" x14ac:dyDescent="0.2">
      <c r="F35274" s="195"/>
      <c r="G35274" s="196"/>
      <c r="H35274" s="192"/>
    </row>
    <row r="35275" spans="6:8" x14ac:dyDescent="0.2">
      <c r="F35275" s="195"/>
      <c r="G35275" s="196"/>
      <c r="H35275" s="192"/>
    </row>
    <row r="35276" spans="6:8" x14ac:dyDescent="0.2">
      <c r="F35276" s="195"/>
      <c r="G35276" s="196"/>
      <c r="H35276" s="192"/>
    </row>
    <row r="35277" spans="6:8" x14ac:dyDescent="0.2">
      <c r="F35277" s="195"/>
      <c r="G35277" s="196"/>
      <c r="H35277" s="192"/>
    </row>
    <row r="35278" spans="6:8" x14ac:dyDescent="0.2">
      <c r="F35278" s="195"/>
      <c r="G35278" s="196"/>
      <c r="H35278" s="192"/>
    </row>
    <row r="35279" spans="6:8" x14ac:dyDescent="0.2">
      <c r="F35279" s="195"/>
      <c r="G35279" s="196"/>
      <c r="H35279" s="192"/>
    </row>
    <row r="35280" spans="6:8" x14ac:dyDescent="0.2">
      <c r="F35280" s="195"/>
      <c r="G35280" s="196"/>
      <c r="H35280" s="192"/>
    </row>
    <row r="35281" spans="6:8" x14ac:dyDescent="0.2">
      <c r="F35281" s="195"/>
      <c r="G35281" s="196"/>
      <c r="H35281" s="192"/>
    </row>
    <row r="35282" spans="6:8" x14ac:dyDescent="0.2">
      <c r="F35282" s="195"/>
      <c r="G35282" s="196"/>
      <c r="H35282" s="192"/>
    </row>
    <row r="35283" spans="6:8" x14ac:dyDescent="0.2">
      <c r="F35283" s="195"/>
      <c r="G35283" s="196"/>
      <c r="H35283" s="192"/>
    </row>
    <row r="35284" spans="6:8" x14ac:dyDescent="0.2">
      <c r="F35284" s="195"/>
      <c r="G35284" s="196"/>
      <c r="H35284" s="192"/>
    </row>
    <row r="35285" spans="6:8" x14ac:dyDescent="0.2">
      <c r="F35285" s="195"/>
      <c r="G35285" s="196"/>
      <c r="H35285" s="192"/>
    </row>
    <row r="35286" spans="6:8" x14ac:dyDescent="0.2">
      <c r="F35286" s="195"/>
      <c r="G35286" s="196"/>
      <c r="H35286" s="192"/>
    </row>
    <row r="35287" spans="6:8" x14ac:dyDescent="0.2">
      <c r="F35287" s="195"/>
      <c r="G35287" s="196"/>
      <c r="H35287" s="192"/>
    </row>
    <row r="35288" spans="6:8" x14ac:dyDescent="0.2">
      <c r="F35288" s="195"/>
      <c r="G35288" s="196"/>
      <c r="H35288" s="192"/>
    </row>
    <row r="35289" spans="6:8" x14ac:dyDescent="0.2">
      <c r="F35289" s="195"/>
      <c r="G35289" s="196"/>
      <c r="H35289" s="192"/>
    </row>
    <row r="35290" spans="6:8" x14ac:dyDescent="0.2">
      <c r="F35290" s="195"/>
      <c r="G35290" s="196"/>
      <c r="H35290" s="192"/>
    </row>
    <row r="35291" spans="6:8" x14ac:dyDescent="0.2">
      <c r="F35291" s="195"/>
      <c r="G35291" s="196"/>
      <c r="H35291" s="192"/>
    </row>
    <row r="35292" spans="6:8" x14ac:dyDescent="0.2">
      <c r="F35292" s="195"/>
      <c r="G35292" s="196"/>
      <c r="H35292" s="192"/>
    </row>
    <row r="35293" spans="6:8" x14ac:dyDescent="0.2">
      <c r="F35293" s="195"/>
      <c r="G35293" s="196"/>
      <c r="H35293" s="192"/>
    </row>
    <row r="35294" spans="6:8" x14ac:dyDescent="0.2">
      <c r="F35294" s="195"/>
      <c r="G35294" s="196"/>
      <c r="H35294" s="192"/>
    </row>
    <row r="35295" spans="6:8" x14ac:dyDescent="0.2">
      <c r="F35295" s="195"/>
      <c r="G35295" s="196"/>
      <c r="H35295" s="192"/>
    </row>
    <row r="35296" spans="6:8" x14ac:dyDescent="0.2">
      <c r="F35296" s="195"/>
      <c r="G35296" s="196"/>
      <c r="H35296" s="192"/>
    </row>
    <row r="35297" spans="6:8" x14ac:dyDescent="0.2">
      <c r="F35297" s="195"/>
      <c r="G35297" s="196"/>
      <c r="H35297" s="192"/>
    </row>
    <row r="35298" spans="6:8" x14ac:dyDescent="0.2">
      <c r="F35298" s="195"/>
      <c r="G35298" s="196"/>
      <c r="H35298" s="192"/>
    </row>
    <row r="35299" spans="6:8" x14ac:dyDescent="0.2">
      <c r="F35299" s="195"/>
      <c r="G35299" s="196"/>
      <c r="H35299" s="192"/>
    </row>
    <row r="35300" spans="6:8" x14ac:dyDescent="0.2">
      <c r="F35300" s="195"/>
      <c r="G35300" s="196"/>
      <c r="H35300" s="192"/>
    </row>
    <row r="35301" spans="6:8" x14ac:dyDescent="0.2">
      <c r="F35301" s="195"/>
      <c r="G35301" s="196"/>
      <c r="H35301" s="192"/>
    </row>
    <row r="35302" spans="6:8" x14ac:dyDescent="0.2">
      <c r="F35302" s="195"/>
      <c r="G35302" s="196"/>
      <c r="H35302" s="192"/>
    </row>
    <row r="35303" spans="6:8" x14ac:dyDescent="0.2">
      <c r="F35303" s="195"/>
      <c r="G35303" s="196"/>
      <c r="H35303" s="192"/>
    </row>
    <row r="35304" spans="6:8" x14ac:dyDescent="0.2">
      <c r="F35304" s="195"/>
      <c r="G35304" s="196"/>
      <c r="H35304" s="192"/>
    </row>
    <row r="35305" spans="6:8" x14ac:dyDescent="0.2">
      <c r="F35305" s="195"/>
      <c r="G35305" s="196"/>
      <c r="H35305" s="192"/>
    </row>
    <row r="35306" spans="6:8" x14ac:dyDescent="0.2">
      <c r="F35306" s="195"/>
      <c r="G35306" s="196"/>
      <c r="H35306" s="192"/>
    </row>
    <row r="35307" spans="6:8" x14ac:dyDescent="0.2">
      <c r="F35307" s="195"/>
      <c r="G35307" s="196"/>
      <c r="H35307" s="192"/>
    </row>
    <row r="35308" spans="6:8" x14ac:dyDescent="0.2">
      <c r="F35308" s="195"/>
      <c r="G35308" s="196"/>
      <c r="H35308" s="192"/>
    </row>
    <row r="35309" spans="6:8" x14ac:dyDescent="0.2">
      <c r="F35309" s="195"/>
      <c r="G35309" s="196"/>
      <c r="H35309" s="192"/>
    </row>
    <row r="35310" spans="6:8" x14ac:dyDescent="0.2">
      <c r="F35310" s="195"/>
      <c r="G35310" s="196"/>
      <c r="H35310" s="192"/>
    </row>
    <row r="35311" spans="6:8" x14ac:dyDescent="0.2">
      <c r="F35311" s="195"/>
      <c r="G35311" s="196"/>
      <c r="H35311" s="192"/>
    </row>
    <row r="35312" spans="6:8" x14ac:dyDescent="0.2">
      <c r="F35312" s="195"/>
      <c r="G35312" s="196"/>
      <c r="H35312" s="192"/>
    </row>
    <row r="35313" spans="6:8" x14ac:dyDescent="0.2">
      <c r="F35313" s="195"/>
      <c r="G35313" s="196"/>
      <c r="H35313" s="192"/>
    </row>
    <row r="35314" spans="6:8" x14ac:dyDescent="0.2">
      <c r="F35314" s="195"/>
      <c r="G35314" s="196"/>
      <c r="H35314" s="192"/>
    </row>
    <row r="35315" spans="6:8" x14ac:dyDescent="0.2">
      <c r="F35315" s="195"/>
      <c r="G35315" s="196"/>
      <c r="H35315" s="192"/>
    </row>
    <row r="35316" spans="6:8" x14ac:dyDescent="0.2">
      <c r="F35316" s="195"/>
      <c r="G35316" s="196"/>
      <c r="H35316" s="192"/>
    </row>
    <row r="35317" spans="6:8" x14ac:dyDescent="0.2">
      <c r="F35317" s="195"/>
      <c r="G35317" s="196"/>
      <c r="H35317" s="192"/>
    </row>
    <row r="35318" spans="6:8" x14ac:dyDescent="0.2">
      <c r="F35318" s="195"/>
      <c r="G35318" s="196"/>
      <c r="H35318" s="192"/>
    </row>
    <row r="35319" spans="6:8" x14ac:dyDescent="0.2">
      <c r="F35319" s="195"/>
      <c r="G35319" s="196"/>
      <c r="H35319" s="192"/>
    </row>
    <row r="35320" spans="6:8" x14ac:dyDescent="0.2">
      <c r="F35320" s="195"/>
      <c r="G35320" s="196"/>
      <c r="H35320" s="192"/>
    </row>
    <row r="35321" spans="6:8" x14ac:dyDescent="0.2">
      <c r="F35321" s="195"/>
      <c r="G35321" s="196"/>
      <c r="H35321" s="192"/>
    </row>
    <row r="35322" spans="6:8" x14ac:dyDescent="0.2">
      <c r="F35322" s="195"/>
      <c r="G35322" s="196"/>
      <c r="H35322" s="192"/>
    </row>
    <row r="35323" spans="6:8" x14ac:dyDescent="0.2">
      <c r="F35323" s="195"/>
      <c r="G35323" s="196"/>
      <c r="H35323" s="192"/>
    </row>
    <row r="35324" spans="6:8" x14ac:dyDescent="0.2">
      <c r="F35324" s="195"/>
      <c r="G35324" s="196"/>
      <c r="H35324" s="192"/>
    </row>
    <row r="35325" spans="6:8" x14ac:dyDescent="0.2">
      <c r="F35325" s="195"/>
      <c r="G35325" s="196"/>
      <c r="H35325" s="192"/>
    </row>
    <row r="35326" spans="6:8" x14ac:dyDescent="0.2">
      <c r="F35326" s="195"/>
      <c r="G35326" s="196"/>
      <c r="H35326" s="192"/>
    </row>
    <row r="35327" spans="6:8" x14ac:dyDescent="0.2">
      <c r="F35327" s="195"/>
      <c r="G35327" s="196"/>
      <c r="H35327" s="192"/>
    </row>
    <row r="35328" spans="6:8" x14ac:dyDescent="0.2">
      <c r="F35328" s="195"/>
      <c r="G35328" s="196"/>
      <c r="H35328" s="192"/>
    </row>
    <row r="35329" spans="6:8" x14ac:dyDescent="0.2">
      <c r="F35329" s="195"/>
      <c r="G35329" s="196"/>
      <c r="H35329" s="192"/>
    </row>
    <row r="35330" spans="6:8" x14ac:dyDescent="0.2">
      <c r="F35330" s="195"/>
      <c r="G35330" s="196"/>
      <c r="H35330" s="192"/>
    </row>
    <row r="35331" spans="6:8" x14ac:dyDescent="0.2">
      <c r="F35331" s="195"/>
      <c r="G35331" s="196"/>
      <c r="H35331" s="192"/>
    </row>
    <row r="35332" spans="6:8" x14ac:dyDescent="0.2">
      <c r="F35332" s="195"/>
      <c r="G35332" s="196"/>
      <c r="H35332" s="192"/>
    </row>
    <row r="35333" spans="6:8" x14ac:dyDescent="0.2">
      <c r="F35333" s="195"/>
      <c r="G35333" s="196"/>
      <c r="H35333" s="192"/>
    </row>
    <row r="35334" spans="6:8" x14ac:dyDescent="0.2">
      <c r="F35334" s="195"/>
      <c r="G35334" s="196"/>
      <c r="H35334" s="192"/>
    </row>
    <row r="35335" spans="6:8" x14ac:dyDescent="0.2">
      <c r="F35335" s="195"/>
      <c r="G35335" s="196"/>
      <c r="H35335" s="192"/>
    </row>
    <row r="35336" spans="6:8" x14ac:dyDescent="0.2">
      <c r="F35336" s="195"/>
      <c r="G35336" s="196"/>
      <c r="H35336" s="192"/>
    </row>
    <row r="35337" spans="6:8" x14ac:dyDescent="0.2">
      <c r="F35337" s="195"/>
      <c r="G35337" s="196"/>
      <c r="H35337" s="192"/>
    </row>
    <row r="35338" spans="6:8" x14ac:dyDescent="0.2">
      <c r="F35338" s="195"/>
      <c r="G35338" s="196"/>
      <c r="H35338" s="192"/>
    </row>
    <row r="35339" spans="6:8" x14ac:dyDescent="0.2">
      <c r="F35339" s="195"/>
      <c r="G35339" s="196"/>
      <c r="H35339" s="192"/>
    </row>
    <row r="35340" spans="6:8" x14ac:dyDescent="0.2">
      <c r="F35340" s="195"/>
      <c r="G35340" s="196"/>
      <c r="H35340" s="192"/>
    </row>
    <row r="35341" spans="6:8" x14ac:dyDescent="0.2">
      <c r="F35341" s="195"/>
      <c r="G35341" s="196"/>
      <c r="H35341" s="192"/>
    </row>
    <row r="35342" spans="6:8" x14ac:dyDescent="0.2">
      <c r="F35342" s="195"/>
      <c r="G35342" s="196"/>
      <c r="H35342" s="192"/>
    </row>
    <row r="35343" spans="6:8" x14ac:dyDescent="0.2">
      <c r="F35343" s="195"/>
      <c r="G35343" s="196"/>
      <c r="H35343" s="192"/>
    </row>
    <row r="35344" spans="6:8" x14ac:dyDescent="0.2">
      <c r="F35344" s="195"/>
      <c r="G35344" s="196"/>
      <c r="H35344" s="192"/>
    </row>
    <row r="35345" spans="6:8" x14ac:dyDescent="0.2">
      <c r="F35345" s="195"/>
      <c r="G35345" s="196"/>
      <c r="H35345" s="192"/>
    </row>
    <row r="35346" spans="6:8" x14ac:dyDescent="0.2">
      <c r="F35346" s="195"/>
      <c r="G35346" s="196"/>
      <c r="H35346" s="192"/>
    </row>
    <row r="35347" spans="6:8" x14ac:dyDescent="0.2">
      <c r="F35347" s="195"/>
      <c r="G35347" s="196"/>
      <c r="H35347" s="192"/>
    </row>
    <row r="35348" spans="6:8" x14ac:dyDescent="0.2">
      <c r="F35348" s="195"/>
      <c r="G35348" s="196"/>
      <c r="H35348" s="192"/>
    </row>
    <row r="35349" spans="6:8" x14ac:dyDescent="0.2">
      <c r="F35349" s="195"/>
      <c r="G35349" s="196"/>
      <c r="H35349" s="192"/>
    </row>
    <row r="35350" spans="6:8" x14ac:dyDescent="0.2">
      <c r="F35350" s="195"/>
      <c r="G35350" s="196"/>
      <c r="H35350" s="192"/>
    </row>
    <row r="35351" spans="6:8" x14ac:dyDescent="0.2">
      <c r="F35351" s="195"/>
      <c r="G35351" s="196"/>
      <c r="H35351" s="192"/>
    </row>
    <row r="35352" spans="6:8" x14ac:dyDescent="0.2">
      <c r="F35352" s="195"/>
      <c r="G35352" s="196"/>
      <c r="H35352" s="192"/>
    </row>
    <row r="35353" spans="6:8" x14ac:dyDescent="0.2">
      <c r="F35353" s="195"/>
      <c r="G35353" s="196"/>
      <c r="H35353" s="192"/>
    </row>
    <row r="35354" spans="6:8" x14ac:dyDescent="0.2">
      <c r="F35354" s="195"/>
      <c r="G35354" s="196"/>
      <c r="H35354" s="192"/>
    </row>
    <row r="35355" spans="6:8" x14ac:dyDescent="0.2">
      <c r="F35355" s="195"/>
      <c r="G35355" s="196"/>
      <c r="H35355" s="192"/>
    </row>
    <row r="35356" spans="6:8" x14ac:dyDescent="0.2">
      <c r="F35356" s="195"/>
      <c r="G35356" s="196"/>
      <c r="H35356" s="192"/>
    </row>
    <row r="35357" spans="6:8" x14ac:dyDescent="0.2">
      <c r="F35357" s="195"/>
      <c r="G35357" s="196"/>
      <c r="H35357" s="192"/>
    </row>
    <row r="35358" spans="6:8" x14ac:dyDescent="0.2">
      <c r="F35358" s="195"/>
      <c r="G35358" s="196"/>
      <c r="H35358" s="192"/>
    </row>
    <row r="35359" spans="6:8" x14ac:dyDescent="0.2">
      <c r="F35359" s="195"/>
      <c r="G35359" s="196"/>
      <c r="H35359" s="192"/>
    </row>
    <row r="35360" spans="6:8" x14ac:dyDescent="0.2">
      <c r="F35360" s="195"/>
      <c r="G35360" s="196"/>
      <c r="H35360" s="192"/>
    </row>
    <row r="35361" spans="6:8" x14ac:dyDescent="0.2">
      <c r="F35361" s="195"/>
      <c r="G35361" s="196"/>
      <c r="H35361" s="192"/>
    </row>
    <row r="35362" spans="6:8" x14ac:dyDescent="0.2">
      <c r="F35362" s="195"/>
      <c r="G35362" s="196"/>
      <c r="H35362" s="192"/>
    </row>
    <row r="35363" spans="6:8" x14ac:dyDescent="0.2">
      <c r="F35363" s="195"/>
      <c r="G35363" s="196"/>
      <c r="H35363" s="192"/>
    </row>
    <row r="35364" spans="6:8" x14ac:dyDescent="0.2">
      <c r="F35364" s="195"/>
      <c r="G35364" s="196"/>
      <c r="H35364" s="192"/>
    </row>
    <row r="35365" spans="6:8" x14ac:dyDescent="0.2">
      <c r="F35365" s="195"/>
      <c r="G35365" s="196"/>
      <c r="H35365" s="192"/>
    </row>
    <row r="35366" spans="6:8" x14ac:dyDescent="0.2">
      <c r="F35366" s="195"/>
      <c r="G35366" s="196"/>
      <c r="H35366" s="192"/>
    </row>
    <row r="35367" spans="6:8" x14ac:dyDescent="0.2">
      <c r="F35367" s="195"/>
      <c r="G35367" s="196"/>
      <c r="H35367" s="192"/>
    </row>
    <row r="35368" spans="6:8" x14ac:dyDescent="0.2">
      <c r="F35368" s="195"/>
      <c r="G35368" s="196"/>
      <c r="H35368" s="192"/>
    </row>
    <row r="35369" spans="6:8" x14ac:dyDescent="0.2">
      <c r="F35369" s="195"/>
      <c r="G35369" s="196"/>
      <c r="H35369" s="192"/>
    </row>
    <row r="35370" spans="6:8" x14ac:dyDescent="0.2">
      <c r="F35370" s="195"/>
      <c r="G35370" s="196"/>
      <c r="H35370" s="192"/>
    </row>
    <row r="35371" spans="6:8" x14ac:dyDescent="0.2">
      <c r="F35371" s="195"/>
      <c r="G35371" s="196"/>
      <c r="H35371" s="192"/>
    </row>
    <row r="35372" spans="6:8" x14ac:dyDescent="0.2">
      <c r="F35372" s="195"/>
      <c r="G35372" s="196"/>
      <c r="H35372" s="192"/>
    </row>
    <row r="35373" spans="6:8" x14ac:dyDescent="0.2">
      <c r="F35373" s="195"/>
      <c r="G35373" s="196"/>
      <c r="H35373" s="192"/>
    </row>
    <row r="35374" spans="6:8" x14ac:dyDescent="0.2">
      <c r="F35374" s="195"/>
      <c r="G35374" s="196"/>
      <c r="H35374" s="192"/>
    </row>
    <row r="35375" spans="6:8" x14ac:dyDescent="0.2">
      <c r="F35375" s="195"/>
      <c r="G35375" s="196"/>
      <c r="H35375" s="192"/>
    </row>
    <row r="35376" spans="6:8" x14ac:dyDescent="0.2">
      <c r="F35376" s="195"/>
      <c r="G35376" s="196"/>
      <c r="H35376" s="192"/>
    </row>
    <row r="35377" spans="6:8" x14ac:dyDescent="0.2">
      <c r="F35377" s="195"/>
      <c r="G35377" s="196"/>
      <c r="H35377" s="192"/>
    </row>
    <row r="35378" spans="6:8" x14ac:dyDescent="0.2">
      <c r="F35378" s="195"/>
      <c r="G35378" s="196"/>
      <c r="H35378" s="192"/>
    </row>
    <row r="35379" spans="6:8" x14ac:dyDescent="0.2">
      <c r="F35379" s="195"/>
      <c r="G35379" s="196"/>
      <c r="H35379" s="192"/>
    </row>
    <row r="35380" spans="6:8" x14ac:dyDescent="0.2">
      <c r="F35380" s="195"/>
      <c r="G35380" s="196"/>
      <c r="H35380" s="192"/>
    </row>
    <row r="35381" spans="6:8" x14ac:dyDescent="0.2">
      <c r="F35381" s="195"/>
      <c r="G35381" s="196"/>
      <c r="H35381" s="192"/>
    </row>
    <row r="35382" spans="6:8" x14ac:dyDescent="0.2">
      <c r="F35382" s="195"/>
      <c r="G35382" s="196"/>
      <c r="H35382" s="192"/>
    </row>
    <row r="35383" spans="6:8" x14ac:dyDescent="0.2">
      <c r="F35383" s="195"/>
      <c r="G35383" s="196"/>
      <c r="H35383" s="192"/>
    </row>
    <row r="35384" spans="6:8" x14ac:dyDescent="0.2">
      <c r="F35384" s="195"/>
      <c r="G35384" s="196"/>
      <c r="H35384" s="192"/>
    </row>
    <row r="35385" spans="6:8" x14ac:dyDescent="0.2">
      <c r="F35385" s="195"/>
      <c r="G35385" s="196"/>
      <c r="H35385" s="192"/>
    </row>
    <row r="35386" spans="6:8" x14ac:dyDescent="0.2">
      <c r="F35386" s="195"/>
      <c r="G35386" s="196"/>
      <c r="H35386" s="192"/>
    </row>
    <row r="35387" spans="6:8" x14ac:dyDescent="0.2">
      <c r="F35387" s="195"/>
      <c r="G35387" s="196"/>
      <c r="H35387" s="192"/>
    </row>
    <row r="35388" spans="6:8" x14ac:dyDescent="0.2">
      <c r="F35388" s="195"/>
      <c r="G35388" s="196"/>
      <c r="H35388" s="192"/>
    </row>
    <row r="35389" spans="6:8" x14ac:dyDescent="0.2">
      <c r="F35389" s="195"/>
      <c r="G35389" s="196"/>
      <c r="H35389" s="192"/>
    </row>
    <row r="35390" spans="6:8" x14ac:dyDescent="0.2">
      <c r="F35390" s="195"/>
      <c r="G35390" s="196"/>
      <c r="H35390" s="192"/>
    </row>
    <row r="35391" spans="6:8" x14ac:dyDescent="0.2">
      <c r="F35391" s="195"/>
      <c r="G35391" s="196"/>
      <c r="H35391" s="192"/>
    </row>
    <row r="35392" spans="6:8" x14ac:dyDescent="0.2">
      <c r="F35392" s="195"/>
      <c r="G35392" s="196"/>
      <c r="H35392" s="192"/>
    </row>
    <row r="35393" spans="6:8" x14ac:dyDescent="0.2">
      <c r="F35393" s="195"/>
      <c r="G35393" s="196"/>
      <c r="H35393" s="192"/>
    </row>
    <row r="35394" spans="6:8" x14ac:dyDescent="0.2">
      <c r="F35394" s="195"/>
      <c r="G35394" s="196"/>
      <c r="H35394" s="192"/>
    </row>
    <row r="35395" spans="6:8" x14ac:dyDescent="0.2">
      <c r="F35395" s="195"/>
      <c r="G35395" s="196"/>
      <c r="H35395" s="192"/>
    </row>
    <row r="35396" spans="6:8" x14ac:dyDescent="0.2">
      <c r="F35396" s="195"/>
      <c r="G35396" s="196"/>
      <c r="H35396" s="192"/>
    </row>
    <row r="35397" spans="6:8" x14ac:dyDescent="0.2">
      <c r="F35397" s="195"/>
      <c r="G35397" s="196"/>
      <c r="H35397" s="192"/>
    </row>
    <row r="35398" spans="6:8" x14ac:dyDescent="0.2">
      <c r="F35398" s="195"/>
      <c r="G35398" s="196"/>
      <c r="H35398" s="192"/>
    </row>
    <row r="35399" spans="6:8" x14ac:dyDescent="0.2">
      <c r="F35399" s="195"/>
      <c r="G35399" s="196"/>
      <c r="H35399" s="192"/>
    </row>
    <row r="35400" spans="6:8" x14ac:dyDescent="0.2">
      <c r="F35400" s="195"/>
      <c r="G35400" s="196"/>
      <c r="H35400" s="192"/>
    </row>
    <row r="35401" spans="6:8" x14ac:dyDescent="0.2">
      <c r="F35401" s="195"/>
      <c r="G35401" s="196"/>
      <c r="H35401" s="192"/>
    </row>
    <row r="35402" spans="6:8" x14ac:dyDescent="0.2">
      <c r="F35402" s="195"/>
      <c r="G35402" s="196"/>
      <c r="H35402" s="192"/>
    </row>
    <row r="35403" spans="6:8" x14ac:dyDescent="0.2">
      <c r="F35403" s="195"/>
      <c r="G35403" s="196"/>
      <c r="H35403" s="192"/>
    </row>
    <row r="35404" spans="6:8" x14ac:dyDescent="0.2">
      <c r="F35404" s="195"/>
      <c r="G35404" s="196"/>
      <c r="H35404" s="192"/>
    </row>
    <row r="35405" spans="6:8" x14ac:dyDescent="0.2">
      <c r="F35405" s="195"/>
      <c r="G35405" s="196"/>
      <c r="H35405" s="192"/>
    </row>
    <row r="35406" spans="6:8" x14ac:dyDescent="0.2">
      <c r="F35406" s="195"/>
      <c r="G35406" s="196"/>
      <c r="H35406" s="192"/>
    </row>
    <row r="35407" spans="6:8" x14ac:dyDescent="0.2">
      <c r="F35407" s="195"/>
      <c r="G35407" s="196"/>
      <c r="H35407" s="192"/>
    </row>
    <row r="35408" spans="6:8" x14ac:dyDescent="0.2">
      <c r="F35408" s="195"/>
      <c r="G35408" s="196"/>
      <c r="H35408" s="192"/>
    </row>
    <row r="35409" spans="6:8" x14ac:dyDescent="0.2">
      <c r="F35409" s="195"/>
      <c r="G35409" s="196"/>
      <c r="H35409" s="192"/>
    </row>
    <row r="35410" spans="6:8" x14ac:dyDescent="0.2">
      <c r="F35410" s="195"/>
      <c r="G35410" s="196"/>
      <c r="H35410" s="192"/>
    </row>
    <row r="35411" spans="6:8" x14ac:dyDescent="0.2">
      <c r="F35411" s="195"/>
      <c r="G35411" s="196"/>
      <c r="H35411" s="192"/>
    </row>
    <row r="35412" spans="6:8" x14ac:dyDescent="0.2">
      <c r="F35412" s="195"/>
      <c r="G35412" s="196"/>
      <c r="H35412" s="192"/>
    </row>
    <row r="35413" spans="6:8" x14ac:dyDescent="0.2">
      <c r="F35413" s="195"/>
      <c r="G35413" s="196"/>
      <c r="H35413" s="192"/>
    </row>
    <row r="35414" spans="6:8" x14ac:dyDescent="0.2">
      <c r="F35414" s="195"/>
      <c r="G35414" s="196"/>
      <c r="H35414" s="192"/>
    </row>
    <row r="35415" spans="6:8" x14ac:dyDescent="0.2">
      <c r="F35415" s="195"/>
      <c r="G35415" s="196"/>
      <c r="H35415" s="192"/>
    </row>
    <row r="35416" spans="6:8" x14ac:dyDescent="0.2">
      <c r="F35416" s="195"/>
      <c r="G35416" s="196"/>
      <c r="H35416" s="192"/>
    </row>
    <row r="35417" spans="6:8" x14ac:dyDescent="0.2">
      <c r="F35417" s="195"/>
      <c r="G35417" s="196"/>
      <c r="H35417" s="192"/>
    </row>
    <row r="35418" spans="6:8" x14ac:dyDescent="0.2">
      <c r="F35418" s="195"/>
      <c r="G35418" s="196"/>
      <c r="H35418" s="192"/>
    </row>
    <row r="35419" spans="6:8" x14ac:dyDescent="0.2">
      <c r="F35419" s="195"/>
      <c r="G35419" s="196"/>
      <c r="H35419" s="192"/>
    </row>
    <row r="35420" spans="6:8" x14ac:dyDescent="0.2">
      <c r="F35420" s="195"/>
      <c r="G35420" s="196"/>
      <c r="H35420" s="192"/>
    </row>
    <row r="35421" spans="6:8" x14ac:dyDescent="0.2">
      <c r="F35421" s="195"/>
      <c r="G35421" s="196"/>
      <c r="H35421" s="192"/>
    </row>
    <row r="35422" spans="6:8" x14ac:dyDescent="0.2">
      <c r="F35422" s="195"/>
      <c r="G35422" s="196"/>
      <c r="H35422" s="192"/>
    </row>
    <row r="35423" spans="6:8" x14ac:dyDescent="0.2">
      <c r="F35423" s="195"/>
      <c r="G35423" s="196"/>
      <c r="H35423" s="192"/>
    </row>
    <row r="35424" spans="6:8" x14ac:dyDescent="0.2">
      <c r="F35424" s="195"/>
      <c r="G35424" s="196"/>
      <c r="H35424" s="192"/>
    </row>
    <row r="35425" spans="6:8" x14ac:dyDescent="0.2">
      <c r="F35425" s="195"/>
      <c r="G35425" s="196"/>
      <c r="H35425" s="192"/>
    </row>
    <row r="35426" spans="6:8" x14ac:dyDescent="0.2">
      <c r="F35426" s="195"/>
      <c r="G35426" s="196"/>
      <c r="H35426" s="192"/>
    </row>
    <row r="35427" spans="6:8" x14ac:dyDescent="0.2">
      <c r="F35427" s="195"/>
      <c r="G35427" s="196"/>
      <c r="H35427" s="192"/>
    </row>
    <row r="35428" spans="6:8" x14ac:dyDescent="0.2">
      <c r="F35428" s="195"/>
      <c r="G35428" s="196"/>
      <c r="H35428" s="192"/>
    </row>
    <row r="35429" spans="6:8" x14ac:dyDescent="0.2">
      <c r="F35429" s="195"/>
      <c r="G35429" s="196"/>
      <c r="H35429" s="192"/>
    </row>
    <row r="35430" spans="6:8" x14ac:dyDescent="0.2">
      <c r="F35430" s="195"/>
      <c r="G35430" s="196"/>
      <c r="H35430" s="192"/>
    </row>
    <row r="35431" spans="6:8" x14ac:dyDescent="0.2">
      <c r="F35431" s="195"/>
      <c r="G35431" s="196"/>
      <c r="H35431" s="192"/>
    </row>
    <row r="35432" spans="6:8" x14ac:dyDescent="0.2">
      <c r="F35432" s="195"/>
      <c r="G35432" s="196"/>
      <c r="H35432" s="192"/>
    </row>
    <row r="35433" spans="6:8" x14ac:dyDescent="0.2">
      <c r="F35433" s="195"/>
      <c r="G35433" s="196"/>
      <c r="H35433" s="192"/>
    </row>
    <row r="35434" spans="6:8" x14ac:dyDescent="0.2">
      <c r="F35434" s="195"/>
      <c r="G35434" s="196"/>
      <c r="H35434" s="192"/>
    </row>
    <row r="35435" spans="6:8" x14ac:dyDescent="0.2">
      <c r="F35435" s="195"/>
      <c r="G35435" s="196"/>
      <c r="H35435" s="192"/>
    </row>
    <row r="35436" spans="6:8" x14ac:dyDescent="0.2">
      <c r="F35436" s="195"/>
      <c r="G35436" s="196"/>
      <c r="H35436" s="192"/>
    </row>
    <row r="35437" spans="6:8" x14ac:dyDescent="0.2">
      <c r="F35437" s="195"/>
      <c r="G35437" s="196"/>
      <c r="H35437" s="192"/>
    </row>
    <row r="35438" spans="6:8" x14ac:dyDescent="0.2">
      <c r="F35438" s="195"/>
      <c r="G35438" s="196"/>
      <c r="H35438" s="192"/>
    </row>
    <row r="35439" spans="6:8" x14ac:dyDescent="0.2">
      <c r="F35439" s="195"/>
      <c r="G35439" s="196"/>
      <c r="H35439" s="192"/>
    </row>
    <row r="35440" spans="6:8" x14ac:dyDescent="0.2">
      <c r="F35440" s="195"/>
      <c r="G35440" s="196"/>
      <c r="H35440" s="192"/>
    </row>
    <row r="35441" spans="6:8" x14ac:dyDescent="0.2">
      <c r="F35441" s="195"/>
      <c r="G35441" s="196"/>
      <c r="H35441" s="192"/>
    </row>
    <row r="35442" spans="6:8" x14ac:dyDescent="0.2">
      <c r="F35442" s="195"/>
      <c r="G35442" s="196"/>
      <c r="H35442" s="192"/>
    </row>
    <row r="35443" spans="6:8" x14ac:dyDescent="0.2">
      <c r="F35443" s="195"/>
      <c r="G35443" s="196"/>
      <c r="H35443" s="192"/>
    </row>
    <row r="35444" spans="6:8" x14ac:dyDescent="0.2">
      <c r="F35444" s="195"/>
      <c r="G35444" s="196"/>
      <c r="H35444" s="192"/>
    </row>
    <row r="35445" spans="6:8" x14ac:dyDescent="0.2">
      <c r="F35445" s="195"/>
      <c r="G35445" s="196"/>
      <c r="H35445" s="192"/>
    </row>
    <row r="35446" spans="6:8" x14ac:dyDescent="0.2">
      <c r="F35446" s="195"/>
      <c r="G35446" s="196"/>
      <c r="H35446" s="192"/>
    </row>
    <row r="35447" spans="6:8" x14ac:dyDescent="0.2">
      <c r="F35447" s="195"/>
      <c r="G35447" s="196"/>
      <c r="H35447" s="192"/>
    </row>
    <row r="35448" spans="6:8" x14ac:dyDescent="0.2">
      <c r="F35448" s="195"/>
      <c r="G35448" s="196"/>
      <c r="H35448" s="192"/>
    </row>
    <row r="35449" spans="6:8" x14ac:dyDescent="0.2">
      <c r="F35449" s="195"/>
      <c r="G35449" s="196"/>
      <c r="H35449" s="192"/>
    </row>
    <row r="35450" spans="6:8" x14ac:dyDescent="0.2">
      <c r="F35450" s="195"/>
      <c r="G35450" s="196"/>
      <c r="H35450" s="192"/>
    </row>
    <row r="35451" spans="6:8" x14ac:dyDescent="0.2">
      <c r="F35451" s="195"/>
      <c r="G35451" s="196"/>
      <c r="H35451" s="192"/>
    </row>
    <row r="35452" spans="6:8" x14ac:dyDescent="0.2">
      <c r="F35452" s="195"/>
      <c r="G35452" s="196"/>
      <c r="H35452" s="192"/>
    </row>
    <row r="35453" spans="6:8" x14ac:dyDescent="0.2">
      <c r="F35453" s="195"/>
      <c r="G35453" s="196"/>
      <c r="H35453" s="192"/>
    </row>
    <row r="35454" spans="6:8" x14ac:dyDescent="0.2">
      <c r="F35454" s="195"/>
      <c r="G35454" s="196"/>
      <c r="H35454" s="192"/>
    </row>
    <row r="35455" spans="6:8" x14ac:dyDescent="0.2">
      <c r="F35455" s="195"/>
      <c r="G35455" s="196"/>
      <c r="H35455" s="192"/>
    </row>
    <row r="35456" spans="6:8" x14ac:dyDescent="0.2">
      <c r="F35456" s="195"/>
      <c r="G35456" s="196"/>
      <c r="H35456" s="192"/>
    </row>
    <row r="35457" spans="6:8" x14ac:dyDescent="0.2">
      <c r="F35457" s="195"/>
      <c r="G35457" s="196"/>
      <c r="H35457" s="192"/>
    </row>
    <row r="35458" spans="6:8" x14ac:dyDescent="0.2">
      <c r="F35458" s="195"/>
      <c r="G35458" s="196"/>
      <c r="H35458" s="192"/>
    </row>
    <row r="35459" spans="6:8" x14ac:dyDescent="0.2">
      <c r="F35459" s="195"/>
      <c r="G35459" s="196"/>
      <c r="H35459" s="192"/>
    </row>
    <row r="35460" spans="6:8" x14ac:dyDescent="0.2">
      <c r="F35460" s="195"/>
      <c r="G35460" s="196"/>
      <c r="H35460" s="192"/>
    </row>
    <row r="35461" spans="6:8" x14ac:dyDescent="0.2">
      <c r="F35461" s="195"/>
      <c r="G35461" s="196"/>
      <c r="H35461" s="192"/>
    </row>
    <row r="35462" spans="6:8" x14ac:dyDescent="0.2">
      <c r="F35462" s="195"/>
      <c r="G35462" s="196"/>
      <c r="H35462" s="192"/>
    </row>
    <row r="35463" spans="6:8" x14ac:dyDescent="0.2">
      <c r="F35463" s="195"/>
      <c r="G35463" s="196"/>
      <c r="H35463" s="192"/>
    </row>
    <row r="35464" spans="6:8" x14ac:dyDescent="0.2">
      <c r="F35464" s="195"/>
      <c r="G35464" s="196"/>
      <c r="H35464" s="192"/>
    </row>
    <row r="35465" spans="6:8" x14ac:dyDescent="0.2">
      <c r="F35465" s="195"/>
      <c r="G35465" s="196"/>
      <c r="H35465" s="192"/>
    </row>
    <row r="35466" spans="6:8" x14ac:dyDescent="0.2">
      <c r="F35466" s="195"/>
      <c r="G35466" s="196"/>
      <c r="H35466" s="192"/>
    </row>
    <row r="35467" spans="6:8" x14ac:dyDescent="0.2">
      <c r="F35467" s="195"/>
      <c r="G35467" s="196"/>
      <c r="H35467" s="192"/>
    </row>
    <row r="35468" spans="6:8" x14ac:dyDescent="0.2">
      <c r="F35468" s="195"/>
      <c r="G35468" s="196"/>
      <c r="H35468" s="192"/>
    </row>
    <row r="35469" spans="6:8" x14ac:dyDescent="0.2">
      <c r="F35469" s="195"/>
      <c r="G35469" s="196"/>
      <c r="H35469" s="192"/>
    </row>
    <row r="35470" spans="6:8" x14ac:dyDescent="0.2">
      <c r="F35470" s="195"/>
      <c r="G35470" s="196"/>
      <c r="H35470" s="192"/>
    </row>
    <row r="35471" spans="6:8" x14ac:dyDescent="0.2">
      <c r="F35471" s="195"/>
      <c r="G35471" s="196"/>
      <c r="H35471" s="192"/>
    </row>
    <row r="35472" spans="6:8" x14ac:dyDescent="0.2">
      <c r="F35472" s="195"/>
      <c r="G35472" s="196"/>
      <c r="H35472" s="192"/>
    </row>
    <row r="35473" spans="6:8" x14ac:dyDescent="0.2">
      <c r="F35473" s="195"/>
      <c r="G35473" s="196"/>
      <c r="H35473" s="192"/>
    </row>
    <row r="35474" spans="6:8" x14ac:dyDescent="0.2">
      <c r="F35474" s="195"/>
      <c r="G35474" s="196"/>
      <c r="H35474" s="192"/>
    </row>
    <row r="35475" spans="6:8" x14ac:dyDescent="0.2">
      <c r="F35475" s="195"/>
      <c r="G35475" s="196"/>
      <c r="H35475" s="192"/>
    </row>
    <row r="35476" spans="6:8" x14ac:dyDescent="0.2">
      <c r="F35476" s="195"/>
      <c r="G35476" s="196"/>
      <c r="H35476" s="192"/>
    </row>
    <row r="35477" spans="6:8" x14ac:dyDescent="0.2">
      <c r="F35477" s="195"/>
      <c r="G35477" s="196"/>
      <c r="H35477" s="192"/>
    </row>
    <row r="35478" spans="6:8" x14ac:dyDescent="0.2">
      <c r="F35478" s="195"/>
      <c r="G35478" s="196"/>
      <c r="H35478" s="192"/>
    </row>
    <row r="35479" spans="6:8" x14ac:dyDescent="0.2">
      <c r="F35479" s="195"/>
      <c r="G35479" s="196"/>
      <c r="H35479" s="192"/>
    </row>
    <row r="35480" spans="6:8" x14ac:dyDescent="0.2">
      <c r="F35480" s="195"/>
      <c r="G35480" s="196"/>
      <c r="H35480" s="192"/>
    </row>
    <row r="35481" spans="6:8" x14ac:dyDescent="0.2">
      <c r="F35481" s="195"/>
      <c r="G35481" s="196"/>
      <c r="H35481" s="192"/>
    </row>
    <row r="35482" spans="6:8" x14ac:dyDescent="0.2">
      <c r="F35482" s="195"/>
      <c r="G35482" s="196"/>
      <c r="H35482" s="192"/>
    </row>
    <row r="35483" spans="6:8" x14ac:dyDescent="0.2">
      <c r="F35483" s="195"/>
      <c r="G35483" s="196"/>
      <c r="H35483" s="192"/>
    </row>
    <row r="35484" spans="6:8" x14ac:dyDescent="0.2">
      <c r="F35484" s="195"/>
      <c r="G35484" s="196"/>
      <c r="H35484" s="192"/>
    </row>
    <row r="35485" spans="6:8" x14ac:dyDescent="0.2">
      <c r="F35485" s="195"/>
      <c r="G35485" s="196"/>
      <c r="H35485" s="192"/>
    </row>
    <row r="35486" spans="6:8" x14ac:dyDescent="0.2">
      <c r="F35486" s="195"/>
      <c r="G35486" s="196"/>
      <c r="H35486" s="192"/>
    </row>
    <row r="35487" spans="6:8" x14ac:dyDescent="0.2">
      <c r="F35487" s="195"/>
      <c r="G35487" s="196"/>
      <c r="H35487" s="192"/>
    </row>
    <row r="35488" spans="6:8" x14ac:dyDescent="0.2">
      <c r="F35488" s="195"/>
      <c r="G35488" s="196"/>
      <c r="H35488" s="192"/>
    </row>
    <row r="35489" spans="6:8" x14ac:dyDescent="0.2">
      <c r="F35489" s="195"/>
      <c r="G35489" s="196"/>
      <c r="H35489" s="192"/>
    </row>
    <row r="35490" spans="6:8" x14ac:dyDescent="0.2">
      <c r="F35490" s="195"/>
      <c r="G35490" s="196"/>
      <c r="H35490" s="192"/>
    </row>
    <row r="35491" spans="6:8" x14ac:dyDescent="0.2">
      <c r="F35491" s="195"/>
      <c r="G35491" s="196"/>
      <c r="H35491" s="192"/>
    </row>
    <row r="35492" spans="6:8" x14ac:dyDescent="0.2">
      <c r="F35492" s="195"/>
      <c r="G35492" s="196"/>
      <c r="H35492" s="192"/>
    </row>
    <row r="35493" spans="6:8" x14ac:dyDescent="0.2">
      <c r="F35493" s="195"/>
      <c r="G35493" s="196"/>
      <c r="H35493" s="192"/>
    </row>
    <row r="35494" spans="6:8" x14ac:dyDescent="0.2">
      <c r="F35494" s="195"/>
      <c r="G35494" s="196"/>
      <c r="H35494" s="192"/>
    </row>
    <row r="35495" spans="6:8" x14ac:dyDescent="0.2">
      <c r="F35495" s="195"/>
      <c r="G35495" s="196"/>
      <c r="H35495" s="192"/>
    </row>
    <row r="35496" spans="6:8" x14ac:dyDescent="0.2">
      <c r="F35496" s="195"/>
      <c r="G35496" s="196"/>
      <c r="H35496" s="192"/>
    </row>
    <row r="35497" spans="6:8" x14ac:dyDescent="0.2">
      <c r="F35497" s="195"/>
      <c r="G35497" s="196"/>
      <c r="H35497" s="192"/>
    </row>
    <row r="35498" spans="6:8" x14ac:dyDescent="0.2">
      <c r="F35498" s="195"/>
      <c r="G35498" s="196"/>
      <c r="H35498" s="192"/>
    </row>
    <row r="35499" spans="6:8" x14ac:dyDescent="0.2">
      <c r="F35499" s="195"/>
      <c r="G35499" s="196"/>
      <c r="H35499" s="192"/>
    </row>
    <row r="35500" spans="6:8" x14ac:dyDescent="0.2">
      <c r="F35500" s="195"/>
      <c r="G35500" s="196"/>
      <c r="H35500" s="192"/>
    </row>
    <row r="35501" spans="6:8" x14ac:dyDescent="0.2">
      <c r="F35501" s="195"/>
      <c r="G35501" s="196"/>
      <c r="H35501" s="192"/>
    </row>
    <row r="35502" spans="6:8" x14ac:dyDescent="0.2">
      <c r="F35502" s="195"/>
      <c r="G35502" s="196"/>
      <c r="H35502" s="192"/>
    </row>
    <row r="35503" spans="6:8" x14ac:dyDescent="0.2">
      <c r="F35503" s="195"/>
      <c r="G35503" s="196"/>
      <c r="H35503" s="192"/>
    </row>
    <row r="35504" spans="6:8" x14ac:dyDescent="0.2">
      <c r="F35504" s="195"/>
      <c r="G35504" s="196"/>
      <c r="H35504" s="192"/>
    </row>
    <row r="35505" spans="6:8" x14ac:dyDescent="0.2">
      <c r="F35505" s="195"/>
      <c r="G35505" s="196"/>
      <c r="H35505" s="192"/>
    </row>
    <row r="35506" spans="6:8" x14ac:dyDescent="0.2">
      <c r="F35506" s="195"/>
      <c r="G35506" s="196"/>
      <c r="H35506" s="192"/>
    </row>
    <row r="35507" spans="6:8" x14ac:dyDescent="0.2">
      <c r="F35507" s="195"/>
      <c r="G35507" s="196"/>
      <c r="H35507" s="192"/>
    </row>
    <row r="35508" spans="6:8" x14ac:dyDescent="0.2">
      <c r="F35508" s="195"/>
      <c r="G35508" s="196"/>
      <c r="H35508" s="192"/>
    </row>
    <row r="35509" spans="6:8" x14ac:dyDescent="0.2">
      <c r="F35509" s="195"/>
      <c r="G35509" s="196"/>
      <c r="H35509" s="192"/>
    </row>
    <row r="35510" spans="6:8" x14ac:dyDescent="0.2">
      <c r="F35510" s="195"/>
      <c r="G35510" s="196"/>
      <c r="H35510" s="192"/>
    </row>
    <row r="35511" spans="6:8" x14ac:dyDescent="0.2">
      <c r="F35511" s="195"/>
      <c r="G35511" s="196"/>
      <c r="H35511" s="192"/>
    </row>
    <row r="35512" spans="6:8" x14ac:dyDescent="0.2">
      <c r="F35512" s="195"/>
      <c r="G35512" s="196"/>
      <c r="H35512" s="192"/>
    </row>
    <row r="35513" spans="6:8" x14ac:dyDescent="0.2">
      <c r="F35513" s="195"/>
      <c r="G35513" s="196"/>
      <c r="H35513" s="192"/>
    </row>
    <row r="35514" spans="6:8" x14ac:dyDescent="0.2">
      <c r="F35514" s="195"/>
      <c r="G35514" s="196"/>
      <c r="H35514" s="192"/>
    </row>
    <row r="35515" spans="6:8" x14ac:dyDescent="0.2">
      <c r="F35515" s="195"/>
      <c r="G35515" s="196"/>
      <c r="H35515" s="192"/>
    </row>
    <row r="35516" spans="6:8" x14ac:dyDescent="0.2">
      <c r="F35516" s="195"/>
      <c r="G35516" s="196"/>
      <c r="H35516" s="192"/>
    </row>
    <row r="35517" spans="6:8" x14ac:dyDescent="0.2">
      <c r="F35517" s="195"/>
      <c r="G35517" s="196"/>
      <c r="H35517" s="192"/>
    </row>
    <row r="35518" spans="6:8" x14ac:dyDescent="0.2">
      <c r="F35518" s="195"/>
      <c r="G35518" s="196"/>
      <c r="H35518" s="192"/>
    </row>
    <row r="35519" spans="6:8" x14ac:dyDescent="0.2">
      <c r="F35519" s="195"/>
      <c r="G35519" s="196"/>
      <c r="H35519" s="192"/>
    </row>
    <row r="35520" spans="6:8" x14ac:dyDescent="0.2">
      <c r="F35520" s="195"/>
      <c r="G35520" s="196"/>
      <c r="H35520" s="192"/>
    </row>
    <row r="35521" spans="6:8" x14ac:dyDescent="0.2">
      <c r="F35521" s="195"/>
      <c r="G35521" s="196"/>
      <c r="H35521" s="192"/>
    </row>
    <row r="35522" spans="6:8" x14ac:dyDescent="0.2">
      <c r="F35522" s="195"/>
      <c r="G35522" s="196"/>
      <c r="H35522" s="192"/>
    </row>
    <row r="35523" spans="6:8" x14ac:dyDescent="0.2">
      <c r="F35523" s="195"/>
      <c r="G35523" s="196"/>
      <c r="H35523" s="192"/>
    </row>
    <row r="35524" spans="6:8" x14ac:dyDescent="0.2">
      <c r="F35524" s="195"/>
      <c r="G35524" s="196"/>
      <c r="H35524" s="192"/>
    </row>
    <row r="35525" spans="6:8" x14ac:dyDescent="0.2">
      <c r="F35525" s="195"/>
      <c r="G35525" s="196"/>
      <c r="H35525" s="192"/>
    </row>
    <row r="35526" spans="6:8" x14ac:dyDescent="0.2">
      <c r="F35526" s="195"/>
      <c r="G35526" s="196"/>
      <c r="H35526" s="192"/>
    </row>
    <row r="35527" spans="6:8" x14ac:dyDescent="0.2">
      <c r="F35527" s="195"/>
      <c r="G35527" s="196"/>
      <c r="H35527" s="192"/>
    </row>
    <row r="35528" spans="6:8" x14ac:dyDescent="0.2">
      <c r="F35528" s="195"/>
      <c r="G35528" s="196"/>
      <c r="H35528" s="192"/>
    </row>
    <row r="35529" spans="6:8" x14ac:dyDescent="0.2">
      <c r="F35529" s="195"/>
      <c r="G35529" s="196"/>
      <c r="H35529" s="192"/>
    </row>
    <row r="35530" spans="6:8" x14ac:dyDescent="0.2">
      <c r="F35530" s="195"/>
      <c r="G35530" s="196"/>
      <c r="H35530" s="192"/>
    </row>
    <row r="35531" spans="6:8" x14ac:dyDescent="0.2">
      <c r="F35531" s="195"/>
      <c r="G35531" s="196"/>
      <c r="H35531" s="192"/>
    </row>
    <row r="35532" spans="6:8" x14ac:dyDescent="0.2">
      <c r="F35532" s="195"/>
      <c r="G35532" s="196"/>
      <c r="H35532" s="192"/>
    </row>
    <row r="35533" spans="6:8" x14ac:dyDescent="0.2">
      <c r="F35533" s="195"/>
      <c r="G35533" s="196"/>
      <c r="H35533" s="192"/>
    </row>
    <row r="35534" spans="6:8" x14ac:dyDescent="0.2">
      <c r="F35534" s="195"/>
      <c r="G35534" s="196"/>
      <c r="H35534" s="192"/>
    </row>
    <row r="35535" spans="6:8" x14ac:dyDescent="0.2">
      <c r="F35535" s="195"/>
      <c r="G35535" s="196"/>
      <c r="H35535" s="192"/>
    </row>
    <row r="35536" spans="6:8" x14ac:dyDescent="0.2">
      <c r="F35536" s="195"/>
      <c r="G35536" s="196"/>
      <c r="H35536" s="192"/>
    </row>
    <row r="35537" spans="6:8" x14ac:dyDescent="0.2">
      <c r="F35537" s="195"/>
      <c r="G35537" s="196"/>
      <c r="H35537" s="192"/>
    </row>
    <row r="35538" spans="6:8" x14ac:dyDescent="0.2">
      <c r="F35538" s="195"/>
      <c r="G35538" s="196"/>
      <c r="H35538" s="192"/>
    </row>
    <row r="35539" spans="6:8" x14ac:dyDescent="0.2">
      <c r="F35539" s="195"/>
      <c r="G35539" s="196"/>
      <c r="H35539" s="192"/>
    </row>
    <row r="35540" spans="6:8" x14ac:dyDescent="0.2">
      <c r="F35540" s="195"/>
      <c r="G35540" s="196"/>
      <c r="H35540" s="192"/>
    </row>
    <row r="35541" spans="6:8" x14ac:dyDescent="0.2">
      <c r="F35541" s="195"/>
      <c r="G35541" s="196"/>
      <c r="H35541" s="192"/>
    </row>
    <row r="35542" spans="6:8" x14ac:dyDescent="0.2">
      <c r="F35542" s="195"/>
      <c r="G35542" s="196"/>
      <c r="H35542" s="192"/>
    </row>
    <row r="35543" spans="6:8" x14ac:dyDescent="0.2">
      <c r="F35543" s="195"/>
      <c r="G35543" s="196"/>
      <c r="H35543" s="192"/>
    </row>
    <row r="35544" spans="6:8" x14ac:dyDescent="0.2">
      <c r="F35544" s="195"/>
      <c r="G35544" s="196"/>
      <c r="H35544" s="192"/>
    </row>
    <row r="35545" spans="6:8" x14ac:dyDescent="0.2">
      <c r="F35545" s="195"/>
      <c r="G35545" s="196"/>
      <c r="H35545" s="192"/>
    </row>
    <row r="35546" spans="6:8" x14ac:dyDescent="0.2">
      <c r="F35546" s="195"/>
      <c r="G35546" s="196"/>
      <c r="H35546" s="192"/>
    </row>
    <row r="35547" spans="6:8" x14ac:dyDescent="0.2">
      <c r="F35547" s="195"/>
      <c r="G35547" s="196"/>
      <c r="H35547" s="192"/>
    </row>
    <row r="35548" spans="6:8" x14ac:dyDescent="0.2">
      <c r="F35548" s="195"/>
      <c r="G35548" s="196"/>
      <c r="H35548" s="192"/>
    </row>
    <row r="35549" spans="6:8" x14ac:dyDescent="0.2">
      <c r="F35549" s="195"/>
      <c r="G35549" s="196"/>
      <c r="H35549" s="192"/>
    </row>
    <row r="35550" spans="6:8" x14ac:dyDescent="0.2">
      <c r="F35550" s="195"/>
      <c r="G35550" s="196"/>
      <c r="H35550" s="192"/>
    </row>
    <row r="35551" spans="6:8" x14ac:dyDescent="0.2">
      <c r="F35551" s="195"/>
      <c r="G35551" s="196"/>
      <c r="H35551" s="192"/>
    </row>
    <row r="35552" spans="6:8" x14ac:dyDescent="0.2">
      <c r="F35552" s="195"/>
      <c r="G35552" s="196"/>
      <c r="H35552" s="192"/>
    </row>
    <row r="35553" spans="6:8" x14ac:dyDescent="0.2">
      <c r="F35553" s="195"/>
      <c r="G35553" s="196"/>
      <c r="H35553" s="192"/>
    </row>
    <row r="35554" spans="6:8" x14ac:dyDescent="0.2">
      <c r="F35554" s="195"/>
      <c r="G35554" s="196"/>
      <c r="H35554" s="192"/>
    </row>
    <row r="35555" spans="6:8" x14ac:dyDescent="0.2">
      <c r="F35555" s="195"/>
      <c r="G35555" s="196"/>
      <c r="H35555" s="192"/>
    </row>
    <row r="35556" spans="6:8" x14ac:dyDescent="0.2">
      <c r="F35556" s="195"/>
      <c r="G35556" s="196"/>
      <c r="H35556" s="192"/>
    </row>
    <row r="35557" spans="6:8" x14ac:dyDescent="0.2">
      <c r="F35557" s="195"/>
      <c r="G35557" s="196"/>
      <c r="H35557" s="192"/>
    </row>
    <row r="35558" spans="6:8" x14ac:dyDescent="0.2">
      <c r="F35558" s="195"/>
      <c r="G35558" s="196"/>
      <c r="H35558" s="192"/>
    </row>
    <row r="35559" spans="6:8" x14ac:dyDescent="0.2">
      <c r="F35559" s="195"/>
      <c r="G35559" s="196"/>
      <c r="H35559" s="192"/>
    </row>
    <row r="35560" spans="6:8" x14ac:dyDescent="0.2">
      <c r="F35560" s="195"/>
      <c r="G35560" s="196"/>
      <c r="H35560" s="192"/>
    </row>
    <row r="35561" spans="6:8" x14ac:dyDescent="0.2">
      <c r="F35561" s="195"/>
      <c r="G35561" s="196"/>
      <c r="H35561" s="192"/>
    </row>
    <row r="35562" spans="6:8" x14ac:dyDescent="0.2">
      <c r="F35562" s="195"/>
      <c r="G35562" s="196"/>
      <c r="H35562" s="192"/>
    </row>
    <row r="35563" spans="6:8" x14ac:dyDescent="0.2">
      <c r="F35563" s="195"/>
      <c r="G35563" s="196"/>
      <c r="H35563" s="192"/>
    </row>
    <row r="35564" spans="6:8" x14ac:dyDescent="0.2">
      <c r="F35564" s="195"/>
      <c r="G35564" s="196"/>
      <c r="H35564" s="192"/>
    </row>
    <row r="35565" spans="6:8" x14ac:dyDescent="0.2">
      <c r="F35565" s="195"/>
      <c r="G35565" s="196"/>
      <c r="H35565" s="192"/>
    </row>
    <row r="35566" spans="6:8" x14ac:dyDescent="0.2">
      <c r="F35566" s="195"/>
      <c r="G35566" s="196"/>
      <c r="H35566" s="192"/>
    </row>
    <row r="35567" spans="6:8" x14ac:dyDescent="0.2">
      <c r="F35567" s="195"/>
      <c r="G35567" s="196"/>
      <c r="H35567" s="192"/>
    </row>
    <row r="35568" spans="6:8" x14ac:dyDescent="0.2">
      <c r="F35568" s="195"/>
      <c r="G35568" s="196"/>
      <c r="H35568" s="192"/>
    </row>
    <row r="35569" spans="6:8" x14ac:dyDescent="0.2">
      <c r="F35569" s="195"/>
      <c r="G35569" s="196"/>
      <c r="H35569" s="192"/>
    </row>
    <row r="35570" spans="6:8" x14ac:dyDescent="0.2">
      <c r="F35570" s="195"/>
      <c r="G35570" s="196"/>
      <c r="H35570" s="192"/>
    </row>
    <row r="35571" spans="6:8" x14ac:dyDescent="0.2">
      <c r="F35571" s="195"/>
      <c r="G35571" s="196"/>
      <c r="H35571" s="192"/>
    </row>
    <row r="35572" spans="6:8" x14ac:dyDescent="0.2">
      <c r="F35572" s="195"/>
      <c r="G35572" s="196"/>
      <c r="H35572" s="192"/>
    </row>
    <row r="35573" spans="6:8" x14ac:dyDescent="0.2">
      <c r="F35573" s="195"/>
      <c r="G35573" s="196"/>
      <c r="H35573" s="192"/>
    </row>
    <row r="35574" spans="6:8" x14ac:dyDescent="0.2">
      <c r="F35574" s="195"/>
      <c r="G35574" s="196"/>
      <c r="H35574" s="192"/>
    </row>
    <row r="35575" spans="6:8" x14ac:dyDescent="0.2">
      <c r="F35575" s="195"/>
      <c r="G35575" s="196"/>
      <c r="H35575" s="192"/>
    </row>
    <row r="35576" spans="6:8" x14ac:dyDescent="0.2">
      <c r="F35576" s="195"/>
      <c r="G35576" s="196"/>
      <c r="H35576" s="192"/>
    </row>
    <row r="35577" spans="6:8" x14ac:dyDescent="0.2">
      <c r="F35577" s="195"/>
      <c r="G35577" s="196"/>
      <c r="H35577" s="192"/>
    </row>
    <row r="35578" spans="6:8" x14ac:dyDescent="0.2">
      <c r="F35578" s="195"/>
      <c r="G35578" s="196"/>
      <c r="H35578" s="192"/>
    </row>
    <row r="35579" spans="6:8" x14ac:dyDescent="0.2">
      <c r="F35579" s="195"/>
      <c r="G35579" s="196"/>
      <c r="H35579" s="192"/>
    </row>
    <row r="35580" spans="6:8" x14ac:dyDescent="0.2">
      <c r="F35580" s="195"/>
      <c r="G35580" s="196"/>
      <c r="H35580" s="192"/>
    </row>
    <row r="35581" spans="6:8" x14ac:dyDescent="0.2">
      <c r="F35581" s="195"/>
      <c r="G35581" s="196"/>
      <c r="H35581" s="192"/>
    </row>
    <row r="35582" spans="6:8" x14ac:dyDescent="0.2">
      <c r="F35582" s="195"/>
      <c r="G35582" s="196"/>
      <c r="H35582" s="192"/>
    </row>
    <row r="35583" spans="6:8" x14ac:dyDescent="0.2">
      <c r="F35583" s="195"/>
      <c r="G35583" s="196"/>
      <c r="H35583" s="192"/>
    </row>
    <row r="35584" spans="6:8" x14ac:dyDescent="0.2">
      <c r="F35584" s="195"/>
      <c r="G35584" s="196"/>
      <c r="H35584" s="192"/>
    </row>
    <row r="35585" spans="6:8" x14ac:dyDescent="0.2">
      <c r="F35585" s="195"/>
      <c r="G35585" s="196"/>
      <c r="H35585" s="192"/>
    </row>
    <row r="35586" spans="6:8" x14ac:dyDescent="0.2">
      <c r="F35586" s="195"/>
      <c r="G35586" s="196"/>
      <c r="H35586" s="192"/>
    </row>
    <row r="35587" spans="6:8" x14ac:dyDescent="0.2">
      <c r="F35587" s="195"/>
      <c r="G35587" s="196"/>
      <c r="H35587" s="192"/>
    </row>
    <row r="35588" spans="6:8" x14ac:dyDescent="0.2">
      <c r="F35588" s="195"/>
      <c r="G35588" s="196"/>
      <c r="H35588" s="192"/>
    </row>
    <row r="35589" spans="6:8" x14ac:dyDescent="0.2">
      <c r="F35589" s="195"/>
      <c r="G35589" s="196"/>
      <c r="H35589" s="192"/>
    </row>
    <row r="35590" spans="6:8" x14ac:dyDescent="0.2">
      <c r="F35590" s="195"/>
      <c r="G35590" s="196"/>
      <c r="H35590" s="192"/>
    </row>
    <row r="35591" spans="6:8" x14ac:dyDescent="0.2">
      <c r="F35591" s="195"/>
      <c r="G35591" s="196"/>
      <c r="H35591" s="192"/>
    </row>
    <row r="35592" spans="6:8" x14ac:dyDescent="0.2">
      <c r="F35592" s="195"/>
      <c r="G35592" s="196"/>
      <c r="H35592" s="192"/>
    </row>
    <row r="35593" spans="6:8" x14ac:dyDescent="0.2">
      <c r="F35593" s="195"/>
      <c r="G35593" s="196"/>
      <c r="H35593" s="192"/>
    </row>
    <row r="35594" spans="6:8" x14ac:dyDescent="0.2">
      <c r="F35594" s="195"/>
      <c r="G35594" s="196"/>
      <c r="H35594" s="192"/>
    </row>
    <row r="35595" spans="6:8" x14ac:dyDescent="0.2">
      <c r="F35595" s="195"/>
      <c r="G35595" s="196"/>
      <c r="H35595" s="192"/>
    </row>
    <row r="35596" spans="6:8" x14ac:dyDescent="0.2">
      <c r="F35596" s="195"/>
      <c r="G35596" s="196"/>
      <c r="H35596" s="192"/>
    </row>
    <row r="35597" spans="6:8" x14ac:dyDescent="0.2">
      <c r="F35597" s="195"/>
      <c r="G35597" s="196"/>
      <c r="H35597" s="192"/>
    </row>
    <row r="35598" spans="6:8" x14ac:dyDescent="0.2">
      <c r="F35598" s="195"/>
      <c r="G35598" s="196"/>
      <c r="H35598" s="192"/>
    </row>
    <row r="35599" spans="6:8" x14ac:dyDescent="0.2">
      <c r="F35599" s="195"/>
      <c r="G35599" s="196"/>
      <c r="H35599" s="192"/>
    </row>
    <row r="35600" spans="6:8" x14ac:dyDescent="0.2">
      <c r="F35600" s="195"/>
      <c r="G35600" s="196"/>
      <c r="H35600" s="192"/>
    </row>
    <row r="35601" spans="6:8" x14ac:dyDescent="0.2">
      <c r="F35601" s="195"/>
      <c r="G35601" s="196"/>
      <c r="H35601" s="192"/>
    </row>
    <row r="35602" spans="6:8" x14ac:dyDescent="0.2">
      <c r="F35602" s="195"/>
      <c r="G35602" s="196"/>
      <c r="H35602" s="192"/>
    </row>
    <row r="35603" spans="6:8" x14ac:dyDescent="0.2">
      <c r="F35603" s="195"/>
      <c r="G35603" s="196"/>
      <c r="H35603" s="192"/>
    </row>
    <row r="35604" spans="6:8" x14ac:dyDescent="0.2">
      <c r="F35604" s="195"/>
      <c r="G35604" s="196"/>
      <c r="H35604" s="192"/>
    </row>
    <row r="35605" spans="6:8" x14ac:dyDescent="0.2">
      <c r="F35605" s="195"/>
      <c r="G35605" s="196"/>
      <c r="H35605" s="192"/>
    </row>
    <row r="35606" spans="6:8" x14ac:dyDescent="0.2">
      <c r="F35606" s="195"/>
      <c r="G35606" s="196"/>
      <c r="H35606" s="192"/>
    </row>
    <row r="35607" spans="6:8" x14ac:dyDescent="0.2">
      <c r="F35607" s="195"/>
      <c r="G35607" s="196"/>
      <c r="H35607" s="192"/>
    </row>
    <row r="35608" spans="6:8" x14ac:dyDescent="0.2">
      <c r="F35608" s="195"/>
      <c r="G35608" s="196"/>
      <c r="H35608" s="192"/>
    </row>
    <row r="35609" spans="6:8" x14ac:dyDescent="0.2">
      <c r="F35609" s="195"/>
      <c r="G35609" s="196"/>
      <c r="H35609" s="192"/>
    </row>
    <row r="35610" spans="6:8" x14ac:dyDescent="0.2">
      <c r="F35610" s="195"/>
      <c r="G35610" s="196"/>
      <c r="H35610" s="192"/>
    </row>
    <row r="35611" spans="6:8" x14ac:dyDescent="0.2">
      <c r="F35611" s="195"/>
      <c r="G35611" s="196"/>
      <c r="H35611" s="192"/>
    </row>
    <row r="35612" spans="6:8" x14ac:dyDescent="0.2">
      <c r="F35612" s="195"/>
      <c r="G35612" s="196"/>
      <c r="H35612" s="192"/>
    </row>
    <row r="35613" spans="6:8" x14ac:dyDescent="0.2">
      <c r="F35613" s="195"/>
      <c r="G35613" s="196"/>
      <c r="H35613" s="192"/>
    </row>
    <row r="35614" spans="6:8" x14ac:dyDescent="0.2">
      <c r="F35614" s="195"/>
      <c r="G35614" s="196"/>
      <c r="H35614" s="192"/>
    </row>
    <row r="35615" spans="6:8" x14ac:dyDescent="0.2">
      <c r="F35615" s="195"/>
      <c r="G35615" s="196"/>
      <c r="H35615" s="192"/>
    </row>
    <row r="35616" spans="6:8" x14ac:dyDescent="0.2">
      <c r="F35616" s="195"/>
      <c r="G35616" s="196"/>
      <c r="H35616" s="192"/>
    </row>
    <row r="35617" spans="6:8" x14ac:dyDescent="0.2">
      <c r="F35617" s="195"/>
      <c r="G35617" s="196"/>
      <c r="H35617" s="192"/>
    </row>
    <row r="35618" spans="6:8" x14ac:dyDescent="0.2">
      <c r="F35618" s="195"/>
      <c r="G35618" s="196"/>
      <c r="H35618" s="192"/>
    </row>
    <row r="35619" spans="6:8" x14ac:dyDescent="0.2">
      <c r="F35619" s="195"/>
      <c r="G35619" s="196"/>
      <c r="H35619" s="192"/>
    </row>
    <row r="35620" spans="6:8" x14ac:dyDescent="0.2">
      <c r="F35620" s="195"/>
      <c r="G35620" s="196"/>
      <c r="H35620" s="192"/>
    </row>
    <row r="35621" spans="6:8" x14ac:dyDescent="0.2">
      <c r="F35621" s="195"/>
      <c r="G35621" s="196"/>
      <c r="H35621" s="192"/>
    </row>
    <row r="35622" spans="6:8" x14ac:dyDescent="0.2">
      <c r="F35622" s="195"/>
      <c r="G35622" s="196"/>
      <c r="H35622" s="192"/>
    </row>
    <row r="35623" spans="6:8" x14ac:dyDescent="0.2">
      <c r="F35623" s="195"/>
      <c r="G35623" s="196"/>
      <c r="H35623" s="192"/>
    </row>
    <row r="35624" spans="6:8" x14ac:dyDescent="0.2">
      <c r="F35624" s="195"/>
      <c r="G35624" s="196"/>
      <c r="H35624" s="192"/>
    </row>
    <row r="35625" spans="6:8" x14ac:dyDescent="0.2">
      <c r="F35625" s="195"/>
      <c r="G35625" s="196"/>
      <c r="H35625" s="192"/>
    </row>
    <row r="35626" spans="6:8" x14ac:dyDescent="0.2">
      <c r="F35626" s="195"/>
      <c r="G35626" s="196"/>
      <c r="H35626" s="192"/>
    </row>
    <row r="35627" spans="6:8" x14ac:dyDescent="0.2">
      <c r="F35627" s="195"/>
      <c r="G35627" s="196"/>
      <c r="H35627" s="192"/>
    </row>
    <row r="35628" spans="6:8" x14ac:dyDescent="0.2">
      <c r="F35628" s="195"/>
      <c r="G35628" s="196"/>
      <c r="H35628" s="192"/>
    </row>
    <row r="35629" spans="6:8" x14ac:dyDescent="0.2">
      <c r="F35629" s="195"/>
      <c r="G35629" s="196"/>
      <c r="H35629" s="192"/>
    </row>
    <row r="35630" spans="6:8" x14ac:dyDescent="0.2">
      <c r="F35630" s="195"/>
      <c r="G35630" s="196"/>
      <c r="H35630" s="192"/>
    </row>
    <row r="35631" spans="6:8" x14ac:dyDescent="0.2">
      <c r="F35631" s="195"/>
      <c r="G35631" s="196"/>
      <c r="H35631" s="192"/>
    </row>
    <row r="35632" spans="6:8" x14ac:dyDescent="0.2">
      <c r="F35632" s="195"/>
      <c r="G35632" s="196"/>
      <c r="H35632" s="192"/>
    </row>
    <row r="35633" spans="6:8" x14ac:dyDescent="0.2">
      <c r="F35633" s="195"/>
      <c r="G35633" s="196"/>
      <c r="H35633" s="192"/>
    </row>
    <row r="35634" spans="6:8" x14ac:dyDescent="0.2">
      <c r="F35634" s="195"/>
      <c r="G35634" s="196"/>
      <c r="H35634" s="192"/>
    </row>
    <row r="35635" spans="6:8" x14ac:dyDescent="0.2">
      <c r="F35635" s="195"/>
      <c r="G35635" s="196"/>
      <c r="H35635" s="192"/>
    </row>
    <row r="35636" spans="6:8" x14ac:dyDescent="0.2">
      <c r="F35636" s="195"/>
      <c r="G35636" s="196"/>
      <c r="H35636" s="192"/>
    </row>
    <row r="35637" spans="6:8" x14ac:dyDescent="0.2">
      <c r="F35637" s="195"/>
      <c r="G35637" s="196"/>
      <c r="H35637" s="192"/>
    </row>
    <row r="35638" spans="6:8" x14ac:dyDescent="0.2">
      <c r="F35638" s="195"/>
      <c r="G35638" s="196"/>
      <c r="H35638" s="192"/>
    </row>
    <row r="35639" spans="6:8" x14ac:dyDescent="0.2">
      <c r="F35639" s="195"/>
      <c r="G35639" s="196"/>
      <c r="H35639" s="192"/>
    </row>
    <row r="35640" spans="6:8" x14ac:dyDescent="0.2">
      <c r="F35640" s="195"/>
      <c r="G35640" s="196"/>
      <c r="H35640" s="192"/>
    </row>
    <row r="35641" spans="6:8" x14ac:dyDescent="0.2">
      <c r="F35641" s="195"/>
      <c r="G35641" s="196"/>
      <c r="H35641" s="192"/>
    </row>
    <row r="35642" spans="6:8" x14ac:dyDescent="0.2">
      <c r="F35642" s="195"/>
      <c r="G35642" s="196"/>
      <c r="H35642" s="192"/>
    </row>
    <row r="35643" spans="6:8" x14ac:dyDescent="0.2">
      <c r="F35643" s="195"/>
      <c r="G35643" s="196"/>
      <c r="H35643" s="192"/>
    </row>
    <row r="35644" spans="6:8" x14ac:dyDescent="0.2">
      <c r="F35644" s="195"/>
      <c r="G35644" s="196"/>
      <c r="H35644" s="192"/>
    </row>
    <row r="35645" spans="6:8" x14ac:dyDescent="0.2">
      <c r="F35645" s="195"/>
      <c r="G35645" s="196"/>
      <c r="H35645" s="192"/>
    </row>
    <row r="35646" spans="6:8" x14ac:dyDescent="0.2">
      <c r="F35646" s="195"/>
      <c r="G35646" s="196"/>
      <c r="H35646" s="192"/>
    </row>
    <row r="35647" spans="6:8" x14ac:dyDescent="0.2">
      <c r="F35647" s="195"/>
      <c r="G35647" s="196"/>
      <c r="H35647" s="192"/>
    </row>
    <row r="35648" spans="6:8" x14ac:dyDescent="0.2">
      <c r="F35648" s="195"/>
      <c r="G35648" s="196"/>
      <c r="H35648" s="192"/>
    </row>
    <row r="35649" spans="6:8" x14ac:dyDescent="0.2">
      <c r="F35649" s="195"/>
      <c r="G35649" s="196"/>
      <c r="H35649" s="192"/>
    </row>
    <row r="35650" spans="6:8" x14ac:dyDescent="0.2">
      <c r="F35650" s="195"/>
      <c r="G35650" s="196"/>
      <c r="H35650" s="192"/>
    </row>
    <row r="35651" spans="6:8" x14ac:dyDescent="0.2">
      <c r="F35651" s="195"/>
      <c r="G35651" s="196"/>
      <c r="H35651" s="192"/>
    </row>
    <row r="35652" spans="6:8" x14ac:dyDescent="0.2">
      <c r="F35652" s="195"/>
      <c r="G35652" s="196"/>
      <c r="H35652" s="192"/>
    </row>
    <row r="35653" spans="6:8" x14ac:dyDescent="0.2">
      <c r="F35653" s="195"/>
      <c r="G35653" s="196"/>
      <c r="H35653" s="192"/>
    </row>
    <row r="35654" spans="6:8" x14ac:dyDescent="0.2">
      <c r="F35654" s="195"/>
      <c r="G35654" s="196"/>
      <c r="H35654" s="192"/>
    </row>
    <row r="35655" spans="6:8" x14ac:dyDescent="0.2">
      <c r="F35655" s="195"/>
      <c r="G35655" s="196"/>
      <c r="H35655" s="192"/>
    </row>
    <row r="35656" spans="6:8" x14ac:dyDescent="0.2">
      <c r="F35656" s="195"/>
      <c r="G35656" s="196"/>
      <c r="H35656" s="192"/>
    </row>
    <row r="35657" spans="6:8" x14ac:dyDescent="0.2">
      <c r="F35657" s="195"/>
      <c r="G35657" s="196"/>
      <c r="H35657" s="192"/>
    </row>
    <row r="35658" spans="6:8" x14ac:dyDescent="0.2">
      <c r="F35658" s="195"/>
      <c r="G35658" s="196"/>
      <c r="H35658" s="192"/>
    </row>
    <row r="35659" spans="6:8" x14ac:dyDescent="0.2">
      <c r="F35659" s="195"/>
      <c r="G35659" s="196"/>
      <c r="H35659" s="192"/>
    </row>
    <row r="35660" spans="6:8" x14ac:dyDescent="0.2">
      <c r="F35660" s="195"/>
      <c r="G35660" s="196"/>
      <c r="H35660" s="192"/>
    </row>
    <row r="35661" spans="6:8" x14ac:dyDescent="0.2">
      <c r="F35661" s="195"/>
      <c r="G35661" s="196"/>
      <c r="H35661" s="192"/>
    </row>
    <row r="35662" spans="6:8" x14ac:dyDescent="0.2">
      <c r="F35662" s="195"/>
      <c r="G35662" s="196"/>
      <c r="H35662" s="192"/>
    </row>
    <row r="35663" spans="6:8" x14ac:dyDescent="0.2">
      <c r="F35663" s="195"/>
      <c r="G35663" s="196"/>
      <c r="H35663" s="192"/>
    </row>
    <row r="35664" spans="6:8" x14ac:dyDescent="0.2">
      <c r="F35664" s="195"/>
      <c r="G35664" s="196"/>
      <c r="H35664" s="192"/>
    </row>
    <row r="35665" spans="6:8" x14ac:dyDescent="0.2">
      <c r="F35665" s="195"/>
      <c r="G35665" s="196"/>
      <c r="H35665" s="192"/>
    </row>
    <row r="35666" spans="6:8" x14ac:dyDescent="0.2">
      <c r="F35666" s="195"/>
      <c r="G35666" s="196"/>
      <c r="H35666" s="192"/>
    </row>
    <row r="35667" spans="6:8" x14ac:dyDescent="0.2">
      <c r="F35667" s="195"/>
      <c r="G35667" s="196"/>
      <c r="H35667" s="192"/>
    </row>
    <row r="35668" spans="6:8" x14ac:dyDescent="0.2">
      <c r="F35668" s="195"/>
      <c r="G35668" s="196"/>
      <c r="H35668" s="192"/>
    </row>
    <row r="35669" spans="6:8" x14ac:dyDescent="0.2">
      <c r="F35669" s="195"/>
      <c r="G35669" s="196"/>
      <c r="H35669" s="192"/>
    </row>
    <row r="35670" spans="6:8" x14ac:dyDescent="0.2">
      <c r="F35670" s="195"/>
      <c r="G35670" s="196"/>
      <c r="H35670" s="192"/>
    </row>
    <row r="35671" spans="6:8" x14ac:dyDescent="0.2">
      <c r="F35671" s="195"/>
      <c r="G35671" s="196"/>
      <c r="H35671" s="192"/>
    </row>
    <row r="35672" spans="6:8" x14ac:dyDescent="0.2">
      <c r="F35672" s="195"/>
      <c r="G35672" s="196"/>
      <c r="H35672" s="192"/>
    </row>
    <row r="35673" spans="6:8" x14ac:dyDescent="0.2">
      <c r="F35673" s="195"/>
      <c r="G35673" s="196"/>
      <c r="H35673" s="192"/>
    </row>
    <row r="35674" spans="6:8" x14ac:dyDescent="0.2">
      <c r="F35674" s="195"/>
      <c r="G35674" s="196"/>
      <c r="H35674" s="192"/>
    </row>
    <row r="35675" spans="6:8" x14ac:dyDescent="0.2">
      <c r="F35675" s="195"/>
      <c r="G35675" s="196"/>
      <c r="H35675" s="192"/>
    </row>
    <row r="35676" spans="6:8" x14ac:dyDescent="0.2">
      <c r="F35676" s="195"/>
      <c r="G35676" s="196"/>
      <c r="H35676" s="192"/>
    </row>
    <row r="35677" spans="6:8" x14ac:dyDescent="0.2">
      <c r="F35677" s="195"/>
      <c r="G35677" s="196"/>
      <c r="H35677" s="192"/>
    </row>
    <row r="35678" spans="6:8" x14ac:dyDescent="0.2">
      <c r="F35678" s="195"/>
      <c r="G35678" s="196"/>
      <c r="H35678" s="192"/>
    </row>
    <row r="35679" spans="6:8" x14ac:dyDescent="0.2">
      <c r="F35679" s="195"/>
      <c r="G35679" s="196"/>
      <c r="H35679" s="192"/>
    </row>
    <row r="35680" spans="6:8" x14ac:dyDescent="0.2">
      <c r="F35680" s="195"/>
      <c r="G35680" s="196"/>
      <c r="H35680" s="192"/>
    </row>
    <row r="35681" spans="6:8" x14ac:dyDescent="0.2">
      <c r="F35681" s="195"/>
      <c r="G35681" s="196"/>
      <c r="H35681" s="192"/>
    </row>
    <row r="35682" spans="6:8" x14ac:dyDescent="0.2">
      <c r="F35682" s="195"/>
      <c r="G35682" s="196"/>
      <c r="H35682" s="192"/>
    </row>
    <row r="35683" spans="6:8" x14ac:dyDescent="0.2">
      <c r="F35683" s="195"/>
      <c r="G35683" s="196"/>
      <c r="H35683" s="192"/>
    </row>
    <row r="35684" spans="6:8" x14ac:dyDescent="0.2">
      <c r="F35684" s="195"/>
      <c r="G35684" s="196"/>
      <c r="H35684" s="192"/>
    </row>
    <row r="35685" spans="6:8" x14ac:dyDescent="0.2">
      <c r="F35685" s="195"/>
      <c r="G35685" s="196"/>
      <c r="H35685" s="192"/>
    </row>
    <row r="35686" spans="6:8" x14ac:dyDescent="0.2">
      <c r="F35686" s="195"/>
      <c r="G35686" s="196"/>
      <c r="H35686" s="192"/>
    </row>
    <row r="35687" spans="6:8" x14ac:dyDescent="0.2">
      <c r="F35687" s="195"/>
      <c r="G35687" s="196"/>
      <c r="H35687" s="192"/>
    </row>
    <row r="35688" spans="6:8" x14ac:dyDescent="0.2">
      <c r="F35688" s="195"/>
      <c r="G35688" s="196"/>
      <c r="H35688" s="192"/>
    </row>
    <row r="35689" spans="6:8" x14ac:dyDescent="0.2">
      <c r="F35689" s="195"/>
      <c r="G35689" s="196"/>
      <c r="H35689" s="192"/>
    </row>
    <row r="35690" spans="6:8" x14ac:dyDescent="0.2">
      <c r="F35690" s="195"/>
      <c r="G35690" s="196"/>
      <c r="H35690" s="192"/>
    </row>
    <row r="35691" spans="6:8" x14ac:dyDescent="0.2">
      <c r="F35691" s="195"/>
      <c r="G35691" s="196"/>
      <c r="H35691" s="192"/>
    </row>
    <row r="35692" spans="6:8" x14ac:dyDescent="0.2">
      <c r="F35692" s="195"/>
      <c r="G35692" s="196"/>
      <c r="H35692" s="192"/>
    </row>
    <row r="35693" spans="6:8" x14ac:dyDescent="0.2">
      <c r="F35693" s="195"/>
      <c r="G35693" s="196"/>
      <c r="H35693" s="192"/>
    </row>
    <row r="35694" spans="6:8" x14ac:dyDescent="0.2">
      <c r="F35694" s="195"/>
      <c r="G35694" s="196"/>
      <c r="H35694" s="192"/>
    </row>
    <row r="35695" spans="6:8" x14ac:dyDescent="0.2">
      <c r="F35695" s="195"/>
      <c r="G35695" s="196"/>
      <c r="H35695" s="192"/>
    </row>
    <row r="35696" spans="6:8" x14ac:dyDescent="0.2">
      <c r="F35696" s="195"/>
      <c r="G35696" s="196"/>
      <c r="H35696" s="192"/>
    </row>
    <row r="35697" spans="6:8" x14ac:dyDescent="0.2">
      <c r="F35697" s="195"/>
      <c r="G35697" s="196"/>
      <c r="H35697" s="192"/>
    </row>
    <row r="35698" spans="6:8" x14ac:dyDescent="0.2">
      <c r="F35698" s="195"/>
      <c r="G35698" s="196"/>
      <c r="H35698" s="192"/>
    </row>
    <row r="35699" spans="6:8" x14ac:dyDescent="0.2">
      <c r="F35699" s="195"/>
      <c r="G35699" s="196"/>
      <c r="H35699" s="192"/>
    </row>
    <row r="35700" spans="6:8" x14ac:dyDescent="0.2">
      <c r="F35700" s="195"/>
      <c r="G35700" s="196"/>
      <c r="H35700" s="192"/>
    </row>
    <row r="35701" spans="6:8" x14ac:dyDescent="0.2">
      <c r="F35701" s="195"/>
      <c r="G35701" s="196"/>
      <c r="H35701" s="192"/>
    </row>
    <row r="35702" spans="6:8" x14ac:dyDescent="0.2">
      <c r="F35702" s="195"/>
      <c r="G35702" s="196"/>
      <c r="H35702" s="192"/>
    </row>
    <row r="35703" spans="6:8" x14ac:dyDescent="0.2">
      <c r="F35703" s="195"/>
      <c r="G35703" s="196"/>
      <c r="H35703" s="192"/>
    </row>
    <row r="35704" spans="6:8" x14ac:dyDescent="0.2">
      <c r="F35704" s="195"/>
      <c r="G35704" s="196"/>
      <c r="H35704" s="192"/>
    </row>
    <row r="35705" spans="6:8" x14ac:dyDescent="0.2">
      <c r="F35705" s="195"/>
      <c r="G35705" s="196"/>
      <c r="H35705" s="192"/>
    </row>
    <row r="35706" spans="6:8" x14ac:dyDescent="0.2">
      <c r="F35706" s="195"/>
      <c r="G35706" s="196"/>
      <c r="H35706" s="192"/>
    </row>
    <row r="35707" spans="6:8" x14ac:dyDescent="0.2">
      <c r="F35707" s="195"/>
      <c r="G35707" s="196"/>
      <c r="H35707" s="192"/>
    </row>
    <row r="35708" spans="6:8" x14ac:dyDescent="0.2">
      <c r="F35708" s="195"/>
      <c r="G35708" s="196"/>
      <c r="H35708" s="192"/>
    </row>
    <row r="35709" spans="6:8" x14ac:dyDescent="0.2">
      <c r="F35709" s="195"/>
      <c r="G35709" s="196"/>
      <c r="H35709" s="192"/>
    </row>
    <row r="35710" spans="6:8" x14ac:dyDescent="0.2">
      <c r="F35710" s="195"/>
      <c r="G35710" s="196"/>
      <c r="H35710" s="192"/>
    </row>
    <row r="35711" spans="6:8" x14ac:dyDescent="0.2">
      <c r="F35711" s="195"/>
      <c r="G35711" s="196"/>
      <c r="H35711" s="192"/>
    </row>
    <row r="35712" spans="6:8" x14ac:dyDescent="0.2">
      <c r="F35712" s="195"/>
      <c r="G35712" s="196"/>
      <c r="H35712" s="192"/>
    </row>
    <row r="35713" spans="6:8" x14ac:dyDescent="0.2">
      <c r="F35713" s="195"/>
      <c r="G35713" s="196"/>
      <c r="H35713" s="192"/>
    </row>
    <row r="35714" spans="6:8" x14ac:dyDescent="0.2">
      <c r="F35714" s="195"/>
      <c r="G35714" s="196"/>
      <c r="H35714" s="192"/>
    </row>
    <row r="35715" spans="6:8" x14ac:dyDescent="0.2">
      <c r="F35715" s="195"/>
      <c r="G35715" s="196"/>
      <c r="H35715" s="192"/>
    </row>
    <row r="35716" spans="6:8" x14ac:dyDescent="0.2">
      <c r="F35716" s="195"/>
      <c r="G35716" s="196"/>
      <c r="H35716" s="192"/>
    </row>
    <row r="35717" spans="6:8" x14ac:dyDescent="0.2">
      <c r="F35717" s="195"/>
      <c r="G35717" s="196"/>
      <c r="H35717" s="192"/>
    </row>
    <row r="35718" spans="6:8" x14ac:dyDescent="0.2">
      <c r="F35718" s="195"/>
      <c r="G35718" s="196"/>
      <c r="H35718" s="192"/>
    </row>
    <row r="35719" spans="6:8" x14ac:dyDescent="0.2">
      <c r="F35719" s="195"/>
      <c r="G35719" s="196"/>
      <c r="H35719" s="192"/>
    </row>
    <row r="35720" spans="6:8" x14ac:dyDescent="0.2">
      <c r="F35720" s="195"/>
      <c r="G35720" s="196"/>
      <c r="H35720" s="192"/>
    </row>
    <row r="35721" spans="6:8" x14ac:dyDescent="0.2">
      <c r="F35721" s="195"/>
      <c r="G35721" s="196"/>
      <c r="H35721" s="192"/>
    </row>
    <row r="35722" spans="6:8" x14ac:dyDescent="0.2">
      <c r="F35722" s="195"/>
      <c r="G35722" s="196"/>
      <c r="H35722" s="192"/>
    </row>
    <row r="35723" spans="6:8" x14ac:dyDescent="0.2">
      <c r="F35723" s="195"/>
      <c r="G35723" s="196"/>
      <c r="H35723" s="192"/>
    </row>
    <row r="35724" spans="6:8" x14ac:dyDescent="0.2">
      <c r="F35724" s="195"/>
      <c r="G35724" s="196"/>
      <c r="H35724" s="192"/>
    </row>
    <row r="35725" spans="6:8" x14ac:dyDescent="0.2">
      <c r="F35725" s="195"/>
      <c r="G35725" s="196"/>
      <c r="H35725" s="192"/>
    </row>
    <row r="35726" spans="6:8" x14ac:dyDescent="0.2">
      <c r="F35726" s="195"/>
      <c r="G35726" s="196"/>
      <c r="H35726" s="192"/>
    </row>
    <row r="35727" spans="6:8" x14ac:dyDescent="0.2">
      <c r="F35727" s="195"/>
      <c r="G35727" s="196"/>
      <c r="H35727" s="192"/>
    </row>
    <row r="35728" spans="6:8" x14ac:dyDescent="0.2">
      <c r="F35728" s="195"/>
      <c r="G35728" s="196"/>
      <c r="H35728" s="192"/>
    </row>
    <row r="35729" spans="6:8" x14ac:dyDescent="0.2">
      <c r="F35729" s="195"/>
      <c r="G35729" s="196"/>
      <c r="H35729" s="192"/>
    </row>
    <row r="35730" spans="6:8" x14ac:dyDescent="0.2">
      <c r="F35730" s="195"/>
      <c r="G35730" s="196"/>
      <c r="H35730" s="192"/>
    </row>
    <row r="35731" spans="6:8" x14ac:dyDescent="0.2">
      <c r="F35731" s="195"/>
      <c r="G35731" s="196"/>
      <c r="H35731" s="192"/>
    </row>
    <row r="35732" spans="6:8" x14ac:dyDescent="0.2">
      <c r="F35732" s="195"/>
      <c r="G35732" s="196"/>
      <c r="H35732" s="192"/>
    </row>
    <row r="35733" spans="6:8" x14ac:dyDescent="0.2">
      <c r="F35733" s="195"/>
      <c r="G35733" s="196"/>
      <c r="H35733" s="192"/>
    </row>
    <row r="35734" spans="6:8" x14ac:dyDescent="0.2">
      <c r="F35734" s="195"/>
      <c r="G35734" s="196"/>
      <c r="H35734" s="192"/>
    </row>
    <row r="35735" spans="6:8" x14ac:dyDescent="0.2">
      <c r="F35735" s="195"/>
      <c r="G35735" s="196"/>
      <c r="H35735" s="192"/>
    </row>
    <row r="35736" spans="6:8" x14ac:dyDescent="0.2">
      <c r="F35736" s="195"/>
      <c r="G35736" s="196"/>
      <c r="H35736" s="192"/>
    </row>
    <row r="35737" spans="6:8" x14ac:dyDescent="0.2">
      <c r="F35737" s="195"/>
      <c r="G35737" s="196"/>
      <c r="H35737" s="192"/>
    </row>
    <row r="35738" spans="6:8" x14ac:dyDescent="0.2">
      <c r="F35738" s="195"/>
      <c r="G35738" s="196"/>
      <c r="H35738" s="192"/>
    </row>
    <row r="35739" spans="6:8" x14ac:dyDescent="0.2">
      <c r="F35739" s="195"/>
      <c r="G35739" s="196"/>
      <c r="H35739" s="192"/>
    </row>
    <row r="35740" spans="6:8" x14ac:dyDescent="0.2">
      <c r="F35740" s="195"/>
      <c r="G35740" s="196"/>
      <c r="H35740" s="192"/>
    </row>
    <row r="35741" spans="6:8" x14ac:dyDescent="0.2">
      <c r="F35741" s="195"/>
      <c r="G35741" s="196"/>
      <c r="H35741" s="192"/>
    </row>
    <row r="35742" spans="6:8" x14ac:dyDescent="0.2">
      <c r="F35742" s="195"/>
      <c r="G35742" s="196"/>
      <c r="H35742" s="192"/>
    </row>
    <row r="35743" spans="6:8" x14ac:dyDescent="0.2">
      <c r="F35743" s="195"/>
      <c r="G35743" s="196"/>
      <c r="H35743" s="192"/>
    </row>
    <row r="35744" spans="6:8" x14ac:dyDescent="0.2">
      <c r="F35744" s="195"/>
      <c r="G35744" s="196"/>
      <c r="H35744" s="192"/>
    </row>
    <row r="35745" spans="6:8" x14ac:dyDescent="0.2">
      <c r="F35745" s="195"/>
      <c r="G35745" s="196"/>
      <c r="H35745" s="192"/>
    </row>
    <row r="35746" spans="6:8" x14ac:dyDescent="0.2">
      <c r="F35746" s="195"/>
      <c r="G35746" s="196"/>
      <c r="H35746" s="192"/>
    </row>
    <row r="35747" spans="6:8" x14ac:dyDescent="0.2">
      <c r="F35747" s="195"/>
      <c r="G35747" s="196"/>
      <c r="H35747" s="192"/>
    </row>
    <row r="35748" spans="6:8" x14ac:dyDescent="0.2">
      <c r="F35748" s="195"/>
      <c r="G35748" s="196"/>
      <c r="H35748" s="192"/>
    </row>
    <row r="35749" spans="6:8" x14ac:dyDescent="0.2">
      <c r="F35749" s="195"/>
      <c r="G35749" s="196"/>
      <c r="H35749" s="192"/>
    </row>
    <row r="35750" spans="6:8" x14ac:dyDescent="0.2">
      <c r="F35750" s="195"/>
      <c r="G35750" s="196"/>
      <c r="H35750" s="192"/>
    </row>
    <row r="35751" spans="6:8" x14ac:dyDescent="0.2">
      <c r="F35751" s="195"/>
      <c r="G35751" s="196"/>
      <c r="H35751" s="192"/>
    </row>
    <row r="35752" spans="6:8" x14ac:dyDescent="0.2">
      <c r="F35752" s="195"/>
      <c r="G35752" s="196"/>
      <c r="H35752" s="192"/>
    </row>
    <row r="35753" spans="6:8" x14ac:dyDescent="0.2">
      <c r="F35753" s="195"/>
      <c r="G35753" s="196"/>
      <c r="H35753" s="192"/>
    </row>
    <row r="35754" spans="6:8" x14ac:dyDescent="0.2">
      <c r="F35754" s="195"/>
      <c r="G35754" s="196"/>
      <c r="H35754" s="192"/>
    </row>
    <row r="35755" spans="6:8" x14ac:dyDescent="0.2">
      <c r="F35755" s="195"/>
      <c r="G35755" s="196"/>
      <c r="H35755" s="192"/>
    </row>
    <row r="35756" spans="6:8" x14ac:dyDescent="0.2">
      <c r="F35756" s="195"/>
      <c r="G35756" s="196"/>
      <c r="H35756" s="192"/>
    </row>
    <row r="35757" spans="6:8" x14ac:dyDescent="0.2">
      <c r="F35757" s="195"/>
      <c r="G35757" s="196"/>
      <c r="H35757" s="192"/>
    </row>
    <row r="35758" spans="6:8" x14ac:dyDescent="0.2">
      <c r="F35758" s="195"/>
      <c r="G35758" s="196"/>
      <c r="H35758" s="192"/>
    </row>
    <row r="35759" spans="6:8" x14ac:dyDescent="0.2">
      <c r="F35759" s="195"/>
      <c r="G35759" s="196"/>
      <c r="H35759" s="192"/>
    </row>
    <row r="35760" spans="6:8" x14ac:dyDescent="0.2">
      <c r="F35760" s="195"/>
      <c r="G35760" s="196"/>
      <c r="H35760" s="192"/>
    </row>
    <row r="35761" spans="6:8" x14ac:dyDescent="0.2">
      <c r="F35761" s="195"/>
      <c r="G35761" s="196"/>
      <c r="H35761" s="192"/>
    </row>
    <row r="35762" spans="6:8" x14ac:dyDescent="0.2">
      <c r="F35762" s="195"/>
      <c r="G35762" s="196"/>
      <c r="H35762" s="192"/>
    </row>
    <row r="35763" spans="6:8" x14ac:dyDescent="0.2">
      <c r="F35763" s="195"/>
      <c r="G35763" s="196"/>
      <c r="H35763" s="192"/>
    </row>
    <row r="35764" spans="6:8" x14ac:dyDescent="0.2">
      <c r="F35764" s="195"/>
      <c r="G35764" s="196"/>
      <c r="H35764" s="192"/>
    </row>
    <row r="35765" spans="6:8" x14ac:dyDescent="0.2">
      <c r="F35765" s="195"/>
      <c r="G35765" s="196"/>
      <c r="H35765" s="192"/>
    </row>
    <row r="35766" spans="6:8" x14ac:dyDescent="0.2">
      <c r="F35766" s="195"/>
      <c r="G35766" s="196"/>
      <c r="H35766" s="192"/>
    </row>
    <row r="35767" spans="6:8" x14ac:dyDescent="0.2">
      <c r="F35767" s="195"/>
      <c r="G35767" s="196"/>
      <c r="H35767" s="192"/>
    </row>
    <row r="35768" spans="6:8" x14ac:dyDescent="0.2">
      <c r="F35768" s="195"/>
      <c r="G35768" s="196"/>
      <c r="H35768" s="192"/>
    </row>
    <row r="35769" spans="6:8" x14ac:dyDescent="0.2">
      <c r="F35769" s="195"/>
      <c r="G35769" s="196"/>
      <c r="H35769" s="192"/>
    </row>
    <row r="35770" spans="6:8" x14ac:dyDescent="0.2">
      <c r="F35770" s="195"/>
      <c r="G35770" s="196"/>
      <c r="H35770" s="192"/>
    </row>
    <row r="35771" spans="6:8" x14ac:dyDescent="0.2">
      <c r="F35771" s="195"/>
      <c r="G35771" s="196"/>
      <c r="H35771" s="192"/>
    </row>
    <row r="35772" spans="6:8" x14ac:dyDescent="0.2">
      <c r="F35772" s="195"/>
      <c r="G35772" s="196"/>
      <c r="H35772" s="192"/>
    </row>
    <row r="35773" spans="6:8" x14ac:dyDescent="0.2">
      <c r="F35773" s="195"/>
      <c r="G35773" s="196"/>
      <c r="H35773" s="192"/>
    </row>
    <row r="35774" spans="6:8" x14ac:dyDescent="0.2">
      <c r="F35774" s="195"/>
      <c r="G35774" s="196"/>
      <c r="H35774" s="192"/>
    </row>
    <row r="35775" spans="6:8" x14ac:dyDescent="0.2">
      <c r="F35775" s="195"/>
      <c r="G35775" s="196"/>
      <c r="H35775" s="192"/>
    </row>
    <row r="35776" spans="6:8" x14ac:dyDescent="0.2">
      <c r="F35776" s="195"/>
      <c r="G35776" s="196"/>
      <c r="H35776" s="192"/>
    </row>
    <row r="35777" spans="6:8" x14ac:dyDescent="0.2">
      <c r="F35777" s="195"/>
      <c r="G35777" s="196"/>
      <c r="H35777" s="192"/>
    </row>
    <row r="35778" spans="6:8" x14ac:dyDescent="0.2">
      <c r="F35778" s="195"/>
      <c r="G35778" s="196"/>
      <c r="H35778" s="192"/>
    </row>
    <row r="35779" spans="6:8" x14ac:dyDescent="0.2">
      <c r="F35779" s="195"/>
      <c r="G35779" s="196"/>
      <c r="H35779" s="192"/>
    </row>
    <row r="35780" spans="6:8" x14ac:dyDescent="0.2">
      <c r="F35780" s="195"/>
      <c r="G35780" s="196"/>
      <c r="H35780" s="192"/>
    </row>
    <row r="35781" spans="6:8" x14ac:dyDescent="0.2">
      <c r="F35781" s="195"/>
      <c r="G35781" s="196"/>
      <c r="H35781" s="192"/>
    </row>
    <row r="35782" spans="6:8" x14ac:dyDescent="0.2">
      <c r="F35782" s="195"/>
      <c r="G35782" s="196"/>
      <c r="H35782" s="192"/>
    </row>
    <row r="35783" spans="6:8" x14ac:dyDescent="0.2">
      <c r="F35783" s="195"/>
      <c r="G35783" s="196"/>
      <c r="H35783" s="192"/>
    </row>
    <row r="35784" spans="6:8" x14ac:dyDescent="0.2">
      <c r="F35784" s="195"/>
      <c r="G35784" s="196"/>
      <c r="H35784" s="192"/>
    </row>
    <row r="35785" spans="6:8" x14ac:dyDescent="0.2">
      <c r="F35785" s="195"/>
      <c r="G35785" s="196"/>
      <c r="H35785" s="192"/>
    </row>
    <row r="35786" spans="6:8" x14ac:dyDescent="0.2">
      <c r="F35786" s="195"/>
      <c r="G35786" s="196"/>
      <c r="H35786" s="192"/>
    </row>
    <row r="35787" spans="6:8" x14ac:dyDescent="0.2">
      <c r="F35787" s="195"/>
      <c r="G35787" s="196"/>
      <c r="H35787" s="192"/>
    </row>
    <row r="35788" spans="6:8" x14ac:dyDescent="0.2">
      <c r="F35788" s="195"/>
      <c r="G35788" s="196"/>
      <c r="H35788" s="192"/>
    </row>
    <row r="35789" spans="6:8" x14ac:dyDescent="0.2">
      <c r="F35789" s="195"/>
      <c r="G35789" s="196"/>
      <c r="H35789" s="192"/>
    </row>
    <row r="35790" spans="6:8" x14ac:dyDescent="0.2">
      <c r="F35790" s="195"/>
      <c r="G35790" s="196"/>
      <c r="H35790" s="192"/>
    </row>
    <row r="35791" spans="6:8" x14ac:dyDescent="0.2">
      <c r="F35791" s="195"/>
      <c r="G35791" s="196"/>
      <c r="H35791" s="192"/>
    </row>
    <row r="35792" spans="6:8" x14ac:dyDescent="0.2">
      <c r="F35792" s="195"/>
      <c r="G35792" s="196"/>
      <c r="H35792" s="192"/>
    </row>
    <row r="35793" spans="6:8" x14ac:dyDescent="0.2">
      <c r="F35793" s="195"/>
      <c r="G35793" s="196"/>
      <c r="H35793" s="192"/>
    </row>
    <row r="35794" spans="6:8" x14ac:dyDescent="0.2">
      <c r="F35794" s="195"/>
      <c r="G35794" s="196"/>
      <c r="H35794" s="192"/>
    </row>
    <row r="35795" spans="6:8" x14ac:dyDescent="0.2">
      <c r="F35795" s="195"/>
      <c r="G35795" s="196"/>
      <c r="H35795" s="192"/>
    </row>
    <row r="35796" spans="6:8" x14ac:dyDescent="0.2">
      <c r="F35796" s="195"/>
      <c r="G35796" s="196"/>
      <c r="H35796" s="192"/>
    </row>
    <row r="35797" spans="6:8" x14ac:dyDescent="0.2">
      <c r="F35797" s="195"/>
      <c r="G35797" s="196"/>
      <c r="H35797" s="192"/>
    </row>
    <row r="35798" spans="6:8" x14ac:dyDescent="0.2">
      <c r="F35798" s="195"/>
      <c r="G35798" s="196"/>
      <c r="H35798" s="192"/>
    </row>
    <row r="35799" spans="6:8" x14ac:dyDescent="0.2">
      <c r="F35799" s="195"/>
      <c r="G35799" s="196"/>
      <c r="H35799" s="192"/>
    </row>
    <row r="35800" spans="6:8" x14ac:dyDescent="0.2">
      <c r="F35800" s="195"/>
      <c r="G35800" s="196"/>
      <c r="H35800" s="192"/>
    </row>
    <row r="35801" spans="6:8" x14ac:dyDescent="0.2">
      <c r="F35801" s="195"/>
      <c r="G35801" s="196"/>
      <c r="H35801" s="192"/>
    </row>
    <row r="35802" spans="6:8" x14ac:dyDescent="0.2">
      <c r="F35802" s="195"/>
      <c r="G35802" s="196"/>
      <c r="H35802" s="192"/>
    </row>
    <row r="35803" spans="6:8" x14ac:dyDescent="0.2">
      <c r="F35803" s="195"/>
      <c r="G35803" s="196"/>
      <c r="H35803" s="192"/>
    </row>
    <row r="35804" spans="6:8" x14ac:dyDescent="0.2">
      <c r="F35804" s="195"/>
      <c r="G35804" s="196"/>
      <c r="H35804" s="192"/>
    </row>
    <row r="35805" spans="6:8" x14ac:dyDescent="0.2">
      <c r="F35805" s="195"/>
      <c r="G35805" s="196"/>
      <c r="H35805" s="192"/>
    </row>
    <row r="35806" spans="6:8" x14ac:dyDescent="0.2">
      <c r="F35806" s="195"/>
      <c r="G35806" s="196"/>
      <c r="H35806" s="192"/>
    </row>
    <row r="35807" spans="6:8" x14ac:dyDescent="0.2">
      <c r="F35807" s="195"/>
      <c r="G35807" s="196"/>
      <c r="H35807" s="192"/>
    </row>
    <row r="35808" spans="6:8" x14ac:dyDescent="0.2">
      <c r="F35808" s="195"/>
      <c r="G35808" s="196"/>
      <c r="H35808" s="192"/>
    </row>
    <row r="35809" spans="6:8" x14ac:dyDescent="0.2">
      <c r="F35809" s="195"/>
      <c r="G35809" s="196"/>
      <c r="H35809" s="192"/>
    </row>
    <row r="35810" spans="6:8" x14ac:dyDescent="0.2">
      <c r="F35810" s="195"/>
      <c r="G35810" s="196"/>
      <c r="H35810" s="192"/>
    </row>
    <row r="35811" spans="6:8" x14ac:dyDescent="0.2">
      <c r="F35811" s="195"/>
      <c r="G35811" s="196"/>
      <c r="H35811" s="192"/>
    </row>
    <row r="35812" spans="6:8" x14ac:dyDescent="0.2">
      <c r="F35812" s="195"/>
      <c r="G35812" s="196"/>
      <c r="H35812" s="192"/>
    </row>
    <row r="35813" spans="6:8" x14ac:dyDescent="0.2">
      <c r="F35813" s="195"/>
      <c r="G35813" s="196"/>
      <c r="H35813" s="192"/>
    </row>
    <row r="35814" spans="6:8" x14ac:dyDescent="0.2">
      <c r="F35814" s="195"/>
      <c r="G35814" s="196"/>
      <c r="H35814" s="192"/>
    </row>
    <row r="35815" spans="6:8" x14ac:dyDescent="0.2">
      <c r="F35815" s="195"/>
      <c r="G35815" s="196"/>
      <c r="H35815" s="192"/>
    </row>
    <row r="35816" spans="6:8" x14ac:dyDescent="0.2">
      <c r="F35816" s="195"/>
      <c r="G35816" s="196"/>
      <c r="H35816" s="192"/>
    </row>
    <row r="35817" spans="6:8" x14ac:dyDescent="0.2">
      <c r="F35817" s="195"/>
      <c r="G35817" s="196"/>
      <c r="H35817" s="192"/>
    </row>
    <row r="35818" spans="6:8" x14ac:dyDescent="0.2">
      <c r="F35818" s="195"/>
      <c r="G35818" s="196"/>
      <c r="H35818" s="192"/>
    </row>
    <row r="35819" spans="6:8" x14ac:dyDescent="0.2">
      <c r="F35819" s="195"/>
      <c r="G35819" s="196"/>
      <c r="H35819" s="192"/>
    </row>
    <row r="35820" spans="6:8" x14ac:dyDescent="0.2">
      <c r="F35820" s="195"/>
      <c r="G35820" s="196"/>
      <c r="H35820" s="192"/>
    </row>
    <row r="35821" spans="6:8" x14ac:dyDescent="0.2">
      <c r="F35821" s="195"/>
      <c r="G35821" s="196"/>
      <c r="H35821" s="192"/>
    </row>
    <row r="35822" spans="6:8" x14ac:dyDescent="0.2">
      <c r="F35822" s="195"/>
      <c r="G35822" s="196"/>
      <c r="H35822" s="192"/>
    </row>
    <row r="35823" spans="6:8" x14ac:dyDescent="0.2">
      <c r="F35823" s="195"/>
      <c r="G35823" s="196"/>
      <c r="H35823" s="192"/>
    </row>
    <row r="35824" spans="6:8" x14ac:dyDescent="0.2">
      <c r="F35824" s="195"/>
      <c r="G35824" s="196"/>
      <c r="H35824" s="192"/>
    </row>
    <row r="35825" spans="6:8" x14ac:dyDescent="0.2">
      <c r="F35825" s="195"/>
      <c r="G35825" s="196"/>
      <c r="H35825" s="192"/>
    </row>
    <row r="35826" spans="6:8" x14ac:dyDescent="0.2">
      <c r="F35826" s="195"/>
      <c r="G35826" s="196"/>
      <c r="H35826" s="192"/>
    </row>
    <row r="35827" spans="6:8" x14ac:dyDescent="0.2">
      <c r="F35827" s="195"/>
      <c r="G35827" s="196"/>
      <c r="H35827" s="192"/>
    </row>
    <row r="35828" spans="6:8" x14ac:dyDescent="0.2">
      <c r="F35828" s="195"/>
      <c r="G35828" s="196"/>
      <c r="H35828" s="192"/>
    </row>
    <row r="35829" spans="6:8" x14ac:dyDescent="0.2">
      <c r="F35829" s="195"/>
      <c r="G35829" s="196"/>
      <c r="H35829" s="192"/>
    </row>
    <row r="35830" spans="6:8" x14ac:dyDescent="0.2">
      <c r="F35830" s="195"/>
      <c r="G35830" s="196"/>
      <c r="H35830" s="192"/>
    </row>
    <row r="35831" spans="6:8" x14ac:dyDescent="0.2">
      <c r="F35831" s="195"/>
      <c r="G35831" s="196"/>
      <c r="H35831" s="192"/>
    </row>
    <row r="35832" spans="6:8" x14ac:dyDescent="0.2">
      <c r="F35832" s="195"/>
      <c r="G35832" s="196"/>
      <c r="H35832" s="192"/>
    </row>
    <row r="35833" spans="6:8" x14ac:dyDescent="0.2">
      <c r="F35833" s="195"/>
      <c r="G35833" s="196"/>
      <c r="H35833" s="192"/>
    </row>
    <row r="35834" spans="6:8" x14ac:dyDescent="0.2">
      <c r="F35834" s="195"/>
      <c r="G35834" s="196"/>
      <c r="H35834" s="192"/>
    </row>
    <row r="35835" spans="6:8" x14ac:dyDescent="0.2">
      <c r="F35835" s="195"/>
      <c r="G35835" s="196"/>
      <c r="H35835" s="192"/>
    </row>
    <row r="35836" spans="6:8" x14ac:dyDescent="0.2">
      <c r="F35836" s="195"/>
      <c r="G35836" s="196"/>
      <c r="H35836" s="192"/>
    </row>
    <row r="35837" spans="6:8" x14ac:dyDescent="0.2">
      <c r="F35837" s="195"/>
      <c r="G35837" s="196"/>
      <c r="H35837" s="192"/>
    </row>
    <row r="35838" spans="6:8" x14ac:dyDescent="0.2">
      <c r="F35838" s="195"/>
      <c r="G35838" s="196"/>
      <c r="H35838" s="192"/>
    </row>
    <row r="35839" spans="6:8" x14ac:dyDescent="0.2">
      <c r="F35839" s="195"/>
      <c r="G35839" s="196"/>
      <c r="H35839" s="192"/>
    </row>
    <row r="35840" spans="6:8" x14ac:dyDescent="0.2">
      <c r="F35840" s="195"/>
      <c r="G35840" s="196"/>
      <c r="H35840" s="192"/>
    </row>
    <row r="35841" spans="6:8" x14ac:dyDescent="0.2">
      <c r="F35841" s="195"/>
      <c r="G35841" s="196"/>
      <c r="H35841" s="192"/>
    </row>
    <row r="35842" spans="6:8" x14ac:dyDescent="0.2">
      <c r="F35842" s="195"/>
      <c r="G35842" s="196"/>
      <c r="H35842" s="192"/>
    </row>
    <row r="35843" spans="6:8" x14ac:dyDescent="0.2">
      <c r="F35843" s="195"/>
      <c r="G35843" s="196"/>
      <c r="H35843" s="192"/>
    </row>
    <row r="35844" spans="6:8" x14ac:dyDescent="0.2">
      <c r="F35844" s="195"/>
      <c r="G35844" s="196"/>
      <c r="H35844" s="192"/>
    </row>
    <row r="35845" spans="6:8" x14ac:dyDescent="0.2">
      <c r="F35845" s="195"/>
      <c r="G35845" s="196"/>
      <c r="H35845" s="192"/>
    </row>
    <row r="35846" spans="6:8" x14ac:dyDescent="0.2">
      <c r="F35846" s="195"/>
      <c r="G35846" s="196"/>
      <c r="H35846" s="192"/>
    </row>
    <row r="35847" spans="6:8" x14ac:dyDescent="0.2">
      <c r="F35847" s="195"/>
      <c r="G35847" s="196"/>
      <c r="H35847" s="192"/>
    </row>
    <row r="35848" spans="6:8" x14ac:dyDescent="0.2">
      <c r="F35848" s="195"/>
      <c r="G35848" s="196"/>
      <c r="H35848" s="192"/>
    </row>
    <row r="35849" spans="6:8" x14ac:dyDescent="0.2">
      <c r="F35849" s="195"/>
      <c r="G35849" s="196"/>
      <c r="H35849" s="192"/>
    </row>
    <row r="35850" spans="6:8" x14ac:dyDescent="0.2">
      <c r="F35850" s="195"/>
      <c r="G35850" s="196"/>
      <c r="H35850" s="192"/>
    </row>
    <row r="35851" spans="6:8" x14ac:dyDescent="0.2">
      <c r="F35851" s="195"/>
      <c r="G35851" s="196"/>
      <c r="H35851" s="192"/>
    </row>
    <row r="35852" spans="6:8" x14ac:dyDescent="0.2">
      <c r="F35852" s="195"/>
      <c r="G35852" s="196"/>
      <c r="H35852" s="192"/>
    </row>
    <row r="35853" spans="6:8" x14ac:dyDescent="0.2">
      <c r="F35853" s="195"/>
      <c r="G35853" s="196"/>
      <c r="H35853" s="192"/>
    </row>
    <row r="35854" spans="6:8" x14ac:dyDescent="0.2">
      <c r="F35854" s="195"/>
      <c r="G35854" s="196"/>
      <c r="H35854" s="192"/>
    </row>
    <row r="35855" spans="6:8" x14ac:dyDescent="0.2">
      <c r="F35855" s="195"/>
      <c r="G35855" s="196"/>
      <c r="H35855" s="192"/>
    </row>
    <row r="35856" spans="6:8" x14ac:dyDescent="0.2">
      <c r="F35856" s="195"/>
      <c r="G35856" s="196"/>
      <c r="H35856" s="192"/>
    </row>
    <row r="35857" spans="6:8" x14ac:dyDescent="0.2">
      <c r="F35857" s="195"/>
      <c r="G35857" s="196"/>
      <c r="H35857" s="192"/>
    </row>
    <row r="35858" spans="6:8" x14ac:dyDescent="0.2">
      <c r="F35858" s="195"/>
      <c r="G35858" s="196"/>
      <c r="H35858" s="192"/>
    </row>
    <row r="35859" spans="6:8" x14ac:dyDescent="0.2">
      <c r="F35859" s="195"/>
      <c r="G35859" s="196"/>
      <c r="H35859" s="192"/>
    </row>
    <row r="35860" spans="6:8" x14ac:dyDescent="0.2">
      <c r="F35860" s="195"/>
      <c r="G35860" s="196"/>
      <c r="H35860" s="192"/>
    </row>
    <row r="35861" spans="6:8" x14ac:dyDescent="0.2">
      <c r="F35861" s="195"/>
      <c r="G35861" s="196"/>
      <c r="H35861" s="192"/>
    </row>
    <row r="35862" spans="6:8" x14ac:dyDescent="0.2">
      <c r="F35862" s="195"/>
      <c r="G35862" s="196"/>
      <c r="H35862" s="192"/>
    </row>
    <row r="35863" spans="6:8" x14ac:dyDescent="0.2">
      <c r="F35863" s="195"/>
      <c r="G35863" s="196"/>
      <c r="H35863" s="192"/>
    </row>
    <row r="35864" spans="6:8" x14ac:dyDescent="0.2">
      <c r="F35864" s="195"/>
      <c r="G35864" s="196"/>
      <c r="H35864" s="192"/>
    </row>
    <row r="35865" spans="6:8" x14ac:dyDescent="0.2">
      <c r="F35865" s="195"/>
      <c r="G35865" s="196"/>
      <c r="H35865" s="192"/>
    </row>
    <row r="35866" spans="6:8" x14ac:dyDescent="0.2">
      <c r="F35866" s="195"/>
      <c r="G35866" s="196"/>
      <c r="H35866" s="192"/>
    </row>
    <row r="35867" spans="6:8" x14ac:dyDescent="0.2">
      <c r="F35867" s="195"/>
      <c r="G35867" s="196"/>
      <c r="H35867" s="192"/>
    </row>
    <row r="35868" spans="6:8" x14ac:dyDescent="0.2">
      <c r="F35868" s="195"/>
      <c r="G35868" s="196"/>
      <c r="H35868" s="192"/>
    </row>
    <row r="35869" spans="6:8" x14ac:dyDescent="0.2">
      <c r="F35869" s="195"/>
      <c r="G35869" s="196"/>
      <c r="H35869" s="192"/>
    </row>
    <row r="35870" spans="6:8" x14ac:dyDescent="0.2">
      <c r="F35870" s="195"/>
      <c r="G35870" s="196"/>
      <c r="H35870" s="192"/>
    </row>
    <row r="35871" spans="6:8" x14ac:dyDescent="0.2">
      <c r="F35871" s="195"/>
      <c r="G35871" s="196"/>
      <c r="H35871" s="192"/>
    </row>
    <row r="35872" spans="6:8" x14ac:dyDescent="0.2">
      <c r="F35872" s="195"/>
      <c r="G35872" s="196"/>
      <c r="H35872" s="192"/>
    </row>
    <row r="35873" spans="6:8" x14ac:dyDescent="0.2">
      <c r="F35873" s="195"/>
      <c r="G35873" s="196"/>
      <c r="H35873" s="192"/>
    </row>
    <row r="35874" spans="6:8" x14ac:dyDescent="0.2">
      <c r="F35874" s="195"/>
      <c r="G35874" s="196"/>
      <c r="H35874" s="192"/>
    </row>
    <row r="35875" spans="6:8" x14ac:dyDescent="0.2">
      <c r="F35875" s="195"/>
      <c r="G35875" s="196"/>
      <c r="H35875" s="192"/>
    </row>
    <row r="35876" spans="6:8" x14ac:dyDescent="0.2">
      <c r="F35876" s="195"/>
      <c r="G35876" s="196"/>
      <c r="H35876" s="192"/>
    </row>
    <row r="35877" spans="6:8" x14ac:dyDescent="0.2">
      <c r="F35877" s="195"/>
      <c r="G35877" s="196"/>
      <c r="H35877" s="192"/>
    </row>
    <row r="35878" spans="6:8" x14ac:dyDescent="0.2">
      <c r="F35878" s="195"/>
      <c r="G35878" s="196"/>
      <c r="H35878" s="192"/>
    </row>
    <row r="35879" spans="6:8" x14ac:dyDescent="0.2">
      <c r="F35879" s="195"/>
      <c r="G35879" s="196"/>
      <c r="H35879" s="192"/>
    </row>
    <row r="35880" spans="6:8" x14ac:dyDescent="0.2">
      <c r="F35880" s="195"/>
      <c r="G35880" s="196"/>
      <c r="H35880" s="192"/>
    </row>
    <row r="35881" spans="6:8" x14ac:dyDescent="0.2">
      <c r="F35881" s="195"/>
      <c r="G35881" s="196"/>
      <c r="H35881" s="192"/>
    </row>
    <row r="35882" spans="6:8" x14ac:dyDescent="0.2">
      <c r="F35882" s="195"/>
      <c r="G35882" s="196"/>
      <c r="H35882" s="192"/>
    </row>
    <row r="35883" spans="6:8" x14ac:dyDescent="0.2">
      <c r="F35883" s="195"/>
      <c r="G35883" s="196"/>
      <c r="H35883" s="192"/>
    </row>
    <row r="35884" spans="6:8" x14ac:dyDescent="0.2">
      <c r="F35884" s="195"/>
      <c r="G35884" s="196"/>
      <c r="H35884" s="192"/>
    </row>
    <row r="35885" spans="6:8" x14ac:dyDescent="0.2">
      <c r="F35885" s="195"/>
      <c r="G35885" s="196"/>
      <c r="H35885" s="192"/>
    </row>
    <row r="35886" spans="6:8" x14ac:dyDescent="0.2">
      <c r="F35886" s="195"/>
      <c r="G35886" s="196"/>
      <c r="H35886" s="192"/>
    </row>
    <row r="35887" spans="6:8" x14ac:dyDescent="0.2">
      <c r="F35887" s="195"/>
      <c r="G35887" s="196"/>
      <c r="H35887" s="192"/>
    </row>
    <row r="35888" spans="6:8" x14ac:dyDescent="0.2">
      <c r="F35888" s="195"/>
      <c r="G35888" s="196"/>
      <c r="H35888" s="192"/>
    </row>
    <row r="35889" spans="6:8" x14ac:dyDescent="0.2">
      <c r="F35889" s="195"/>
      <c r="G35889" s="196"/>
      <c r="H35889" s="192"/>
    </row>
    <row r="35890" spans="6:8" x14ac:dyDescent="0.2">
      <c r="F35890" s="195"/>
      <c r="G35890" s="196"/>
      <c r="H35890" s="192"/>
    </row>
    <row r="35891" spans="6:8" x14ac:dyDescent="0.2">
      <c r="F35891" s="195"/>
      <c r="G35891" s="196"/>
      <c r="H35891" s="192"/>
    </row>
    <row r="35892" spans="6:8" x14ac:dyDescent="0.2">
      <c r="F35892" s="195"/>
      <c r="G35892" s="196"/>
      <c r="H35892" s="192"/>
    </row>
    <row r="35893" spans="6:8" x14ac:dyDescent="0.2">
      <c r="F35893" s="195"/>
      <c r="G35893" s="196"/>
      <c r="H35893" s="192"/>
    </row>
    <row r="35894" spans="6:8" x14ac:dyDescent="0.2">
      <c r="F35894" s="195"/>
      <c r="G35894" s="196"/>
      <c r="H35894" s="192"/>
    </row>
    <row r="35895" spans="6:8" x14ac:dyDescent="0.2">
      <c r="F35895" s="195"/>
      <c r="G35895" s="196"/>
      <c r="H35895" s="192"/>
    </row>
    <row r="35896" spans="6:8" x14ac:dyDescent="0.2">
      <c r="F35896" s="195"/>
      <c r="G35896" s="196"/>
      <c r="H35896" s="192"/>
    </row>
    <row r="35897" spans="6:8" x14ac:dyDescent="0.2">
      <c r="F35897" s="195"/>
      <c r="G35897" s="196"/>
      <c r="H35897" s="192"/>
    </row>
    <row r="35898" spans="6:8" x14ac:dyDescent="0.2">
      <c r="F35898" s="195"/>
      <c r="G35898" s="196"/>
      <c r="H35898" s="192"/>
    </row>
    <row r="35899" spans="6:8" x14ac:dyDescent="0.2">
      <c r="F35899" s="195"/>
      <c r="G35899" s="196"/>
      <c r="H35899" s="192"/>
    </row>
    <row r="35900" spans="6:8" x14ac:dyDescent="0.2">
      <c r="F35900" s="195"/>
      <c r="G35900" s="196"/>
      <c r="H35900" s="192"/>
    </row>
    <row r="35901" spans="6:8" x14ac:dyDescent="0.2">
      <c r="F35901" s="195"/>
      <c r="G35901" s="196"/>
      <c r="H35901" s="192"/>
    </row>
    <row r="35902" spans="6:8" x14ac:dyDescent="0.2">
      <c r="F35902" s="195"/>
      <c r="G35902" s="196"/>
      <c r="H35902" s="192"/>
    </row>
    <row r="35903" spans="6:8" x14ac:dyDescent="0.2">
      <c r="F35903" s="195"/>
      <c r="G35903" s="196"/>
      <c r="H35903" s="192"/>
    </row>
    <row r="35904" spans="6:8" x14ac:dyDescent="0.2">
      <c r="F35904" s="195"/>
      <c r="G35904" s="196"/>
      <c r="H35904" s="192"/>
    </row>
    <row r="35905" spans="6:8" x14ac:dyDescent="0.2">
      <c r="F35905" s="195"/>
      <c r="G35905" s="196"/>
      <c r="H35905" s="192"/>
    </row>
    <row r="35906" spans="6:8" x14ac:dyDescent="0.2">
      <c r="F35906" s="195"/>
      <c r="G35906" s="196"/>
      <c r="H35906" s="192"/>
    </row>
    <row r="35907" spans="6:8" x14ac:dyDescent="0.2">
      <c r="F35907" s="195"/>
      <c r="G35907" s="196"/>
      <c r="H35907" s="192"/>
    </row>
    <row r="35908" spans="6:8" x14ac:dyDescent="0.2">
      <c r="F35908" s="195"/>
      <c r="G35908" s="196"/>
      <c r="H35908" s="192"/>
    </row>
    <row r="35909" spans="6:8" x14ac:dyDescent="0.2">
      <c r="F35909" s="195"/>
      <c r="G35909" s="196"/>
      <c r="H35909" s="192"/>
    </row>
    <row r="35910" spans="6:8" x14ac:dyDescent="0.2">
      <c r="F35910" s="195"/>
      <c r="G35910" s="196"/>
      <c r="H35910" s="192"/>
    </row>
    <row r="35911" spans="6:8" x14ac:dyDescent="0.2">
      <c r="F35911" s="195"/>
      <c r="G35911" s="196"/>
      <c r="H35911" s="192"/>
    </row>
    <row r="35912" spans="6:8" x14ac:dyDescent="0.2">
      <c r="F35912" s="195"/>
      <c r="G35912" s="196"/>
      <c r="H35912" s="192"/>
    </row>
    <row r="35913" spans="6:8" x14ac:dyDescent="0.2">
      <c r="F35913" s="195"/>
      <c r="G35913" s="196"/>
      <c r="H35913" s="192"/>
    </row>
    <row r="35914" spans="6:8" x14ac:dyDescent="0.2">
      <c r="F35914" s="195"/>
      <c r="G35914" s="196"/>
      <c r="H35914" s="192"/>
    </row>
    <row r="35915" spans="6:8" x14ac:dyDescent="0.2">
      <c r="F35915" s="195"/>
      <c r="G35915" s="196"/>
      <c r="H35915" s="192"/>
    </row>
    <row r="35916" spans="6:8" x14ac:dyDescent="0.2">
      <c r="F35916" s="195"/>
      <c r="G35916" s="196"/>
      <c r="H35916" s="192"/>
    </row>
    <row r="35917" spans="6:8" x14ac:dyDescent="0.2">
      <c r="F35917" s="195"/>
      <c r="G35917" s="196"/>
      <c r="H35917" s="192"/>
    </row>
    <row r="35918" spans="6:8" x14ac:dyDescent="0.2">
      <c r="F35918" s="195"/>
      <c r="G35918" s="196"/>
      <c r="H35918" s="192"/>
    </row>
    <row r="35919" spans="6:8" x14ac:dyDescent="0.2">
      <c r="F35919" s="195"/>
      <c r="G35919" s="196"/>
      <c r="H35919" s="192"/>
    </row>
    <row r="35920" spans="6:8" x14ac:dyDescent="0.2">
      <c r="F35920" s="195"/>
      <c r="G35920" s="196"/>
      <c r="H35920" s="192"/>
    </row>
    <row r="35921" spans="6:8" x14ac:dyDescent="0.2">
      <c r="F35921" s="195"/>
      <c r="G35921" s="196"/>
      <c r="H35921" s="192"/>
    </row>
    <row r="35922" spans="6:8" x14ac:dyDescent="0.2">
      <c r="F35922" s="195"/>
      <c r="G35922" s="196"/>
      <c r="H35922" s="192"/>
    </row>
    <row r="35923" spans="6:8" x14ac:dyDescent="0.2">
      <c r="F35923" s="195"/>
      <c r="G35923" s="196"/>
      <c r="H35923" s="192"/>
    </row>
    <row r="35924" spans="6:8" x14ac:dyDescent="0.2">
      <c r="F35924" s="195"/>
      <c r="G35924" s="196"/>
      <c r="H35924" s="192"/>
    </row>
    <row r="35925" spans="6:8" x14ac:dyDescent="0.2">
      <c r="F35925" s="195"/>
      <c r="G35925" s="196"/>
      <c r="H35925" s="192"/>
    </row>
    <row r="35926" spans="6:8" x14ac:dyDescent="0.2">
      <c r="F35926" s="195"/>
      <c r="G35926" s="196"/>
      <c r="H35926" s="192"/>
    </row>
    <row r="35927" spans="6:8" x14ac:dyDescent="0.2">
      <c r="F35927" s="195"/>
      <c r="G35927" s="196"/>
      <c r="H35927" s="192"/>
    </row>
    <row r="35928" spans="6:8" x14ac:dyDescent="0.2">
      <c r="F35928" s="195"/>
      <c r="G35928" s="196"/>
      <c r="H35928" s="192"/>
    </row>
    <row r="35929" spans="6:8" x14ac:dyDescent="0.2">
      <c r="F35929" s="195"/>
      <c r="G35929" s="196"/>
      <c r="H35929" s="192"/>
    </row>
    <row r="35930" spans="6:8" x14ac:dyDescent="0.2">
      <c r="F35930" s="195"/>
      <c r="G35930" s="196"/>
      <c r="H35930" s="192"/>
    </row>
    <row r="35931" spans="6:8" x14ac:dyDescent="0.2">
      <c r="F35931" s="195"/>
      <c r="G35931" s="196"/>
      <c r="H35931" s="192"/>
    </row>
    <row r="35932" spans="6:8" x14ac:dyDescent="0.2">
      <c r="F35932" s="195"/>
      <c r="G35932" s="196"/>
      <c r="H35932" s="192"/>
    </row>
    <row r="35933" spans="6:8" x14ac:dyDescent="0.2">
      <c r="F35933" s="195"/>
      <c r="G35933" s="196"/>
      <c r="H35933" s="192"/>
    </row>
    <row r="35934" spans="6:8" x14ac:dyDescent="0.2">
      <c r="F35934" s="195"/>
      <c r="G35934" s="196"/>
      <c r="H35934" s="192"/>
    </row>
    <row r="35935" spans="6:8" x14ac:dyDescent="0.2">
      <c r="F35935" s="195"/>
      <c r="G35935" s="196"/>
      <c r="H35935" s="192"/>
    </row>
    <row r="35936" spans="6:8" x14ac:dyDescent="0.2">
      <c r="F35936" s="195"/>
      <c r="G35936" s="196"/>
      <c r="H35936" s="192"/>
    </row>
    <row r="35937" spans="6:8" x14ac:dyDescent="0.2">
      <c r="F35937" s="195"/>
      <c r="G35937" s="196"/>
      <c r="H35937" s="192"/>
    </row>
    <row r="35938" spans="6:8" x14ac:dyDescent="0.2">
      <c r="F35938" s="195"/>
      <c r="G35938" s="196"/>
      <c r="H35938" s="192"/>
    </row>
    <row r="35939" spans="6:8" x14ac:dyDescent="0.2">
      <c r="F35939" s="195"/>
      <c r="G35939" s="196"/>
      <c r="H35939" s="192"/>
    </row>
    <row r="35940" spans="6:8" x14ac:dyDescent="0.2">
      <c r="F35940" s="195"/>
      <c r="G35940" s="196"/>
      <c r="H35940" s="192"/>
    </row>
    <row r="35941" spans="6:8" x14ac:dyDescent="0.2">
      <c r="F35941" s="195"/>
      <c r="G35941" s="196"/>
      <c r="H35941" s="192"/>
    </row>
    <row r="35942" spans="6:8" x14ac:dyDescent="0.2">
      <c r="F35942" s="195"/>
      <c r="G35942" s="196"/>
      <c r="H35942" s="192"/>
    </row>
    <row r="35943" spans="6:8" x14ac:dyDescent="0.2">
      <c r="F35943" s="195"/>
      <c r="G35943" s="196"/>
      <c r="H35943" s="192"/>
    </row>
    <row r="35944" spans="6:8" x14ac:dyDescent="0.2">
      <c r="F35944" s="195"/>
      <c r="G35944" s="196"/>
      <c r="H35944" s="192"/>
    </row>
    <row r="35945" spans="6:8" x14ac:dyDescent="0.2">
      <c r="F35945" s="195"/>
      <c r="G35945" s="196"/>
      <c r="H35945" s="192"/>
    </row>
    <row r="35946" spans="6:8" x14ac:dyDescent="0.2">
      <c r="F35946" s="195"/>
      <c r="G35946" s="196"/>
      <c r="H35946" s="192"/>
    </row>
    <row r="35947" spans="6:8" x14ac:dyDescent="0.2">
      <c r="F35947" s="195"/>
      <c r="G35947" s="196"/>
      <c r="H35947" s="192"/>
    </row>
    <row r="35948" spans="6:8" x14ac:dyDescent="0.2">
      <c r="F35948" s="195"/>
      <c r="G35948" s="196"/>
      <c r="H35948" s="192"/>
    </row>
    <row r="35949" spans="6:8" x14ac:dyDescent="0.2">
      <c r="F35949" s="195"/>
      <c r="G35949" s="196"/>
      <c r="H35949" s="192"/>
    </row>
    <row r="35950" spans="6:8" x14ac:dyDescent="0.2">
      <c r="F35950" s="195"/>
      <c r="G35950" s="196"/>
      <c r="H35950" s="192"/>
    </row>
    <row r="35951" spans="6:8" x14ac:dyDescent="0.2">
      <c r="F35951" s="195"/>
      <c r="G35951" s="196"/>
      <c r="H35951" s="192"/>
    </row>
    <row r="35952" spans="6:8" x14ac:dyDescent="0.2">
      <c r="F35952" s="195"/>
      <c r="G35952" s="196"/>
      <c r="H35952" s="192"/>
    </row>
    <row r="35953" spans="6:8" x14ac:dyDescent="0.2">
      <c r="F35953" s="195"/>
      <c r="G35953" s="196"/>
      <c r="H35953" s="192"/>
    </row>
    <row r="35954" spans="6:8" x14ac:dyDescent="0.2">
      <c r="F35954" s="195"/>
      <c r="G35954" s="196"/>
      <c r="H35954" s="192"/>
    </row>
    <row r="35955" spans="6:8" x14ac:dyDescent="0.2">
      <c r="F35955" s="195"/>
      <c r="G35955" s="196"/>
      <c r="H35955" s="192"/>
    </row>
    <row r="35956" spans="6:8" x14ac:dyDescent="0.2">
      <c r="F35956" s="195"/>
      <c r="G35956" s="196"/>
      <c r="H35956" s="192"/>
    </row>
    <row r="35957" spans="6:8" x14ac:dyDescent="0.2">
      <c r="F35957" s="195"/>
      <c r="G35957" s="196"/>
      <c r="H35957" s="192"/>
    </row>
    <row r="35958" spans="6:8" x14ac:dyDescent="0.2">
      <c r="F35958" s="195"/>
      <c r="G35958" s="196"/>
      <c r="H35958" s="192"/>
    </row>
    <row r="35959" spans="6:8" x14ac:dyDescent="0.2">
      <c r="F35959" s="195"/>
      <c r="G35959" s="196"/>
      <c r="H35959" s="192"/>
    </row>
    <row r="35960" spans="6:8" x14ac:dyDescent="0.2">
      <c r="F35960" s="195"/>
      <c r="G35960" s="196"/>
      <c r="H35960" s="192"/>
    </row>
    <row r="35961" spans="6:8" x14ac:dyDescent="0.2">
      <c r="F35961" s="195"/>
      <c r="G35961" s="196"/>
      <c r="H35961" s="192"/>
    </row>
    <row r="35962" spans="6:8" x14ac:dyDescent="0.2">
      <c r="F35962" s="195"/>
      <c r="G35962" s="196"/>
      <c r="H35962" s="192"/>
    </row>
    <row r="35963" spans="6:8" x14ac:dyDescent="0.2">
      <c r="F35963" s="195"/>
      <c r="G35963" s="196"/>
      <c r="H35963" s="192"/>
    </row>
    <row r="35964" spans="6:8" x14ac:dyDescent="0.2">
      <c r="F35964" s="195"/>
      <c r="G35964" s="196"/>
      <c r="H35964" s="192"/>
    </row>
    <row r="35965" spans="6:8" x14ac:dyDescent="0.2">
      <c r="F35965" s="195"/>
      <c r="G35965" s="196"/>
      <c r="H35965" s="192"/>
    </row>
    <row r="35966" spans="6:8" x14ac:dyDescent="0.2">
      <c r="F35966" s="195"/>
      <c r="G35966" s="196"/>
      <c r="H35966" s="192"/>
    </row>
    <row r="35967" spans="6:8" x14ac:dyDescent="0.2">
      <c r="F35967" s="195"/>
      <c r="G35967" s="196"/>
      <c r="H35967" s="192"/>
    </row>
    <row r="35968" spans="6:8" x14ac:dyDescent="0.2">
      <c r="F35968" s="195"/>
      <c r="G35968" s="196"/>
      <c r="H35968" s="192"/>
    </row>
    <row r="35969" spans="6:8" x14ac:dyDescent="0.2">
      <c r="F35969" s="195"/>
      <c r="G35969" s="196"/>
      <c r="H35969" s="192"/>
    </row>
    <row r="35970" spans="6:8" x14ac:dyDescent="0.2">
      <c r="F35970" s="195"/>
      <c r="G35970" s="196"/>
      <c r="H35970" s="192"/>
    </row>
    <row r="35971" spans="6:8" x14ac:dyDescent="0.2">
      <c r="F35971" s="195"/>
      <c r="G35971" s="196"/>
      <c r="H35971" s="192"/>
    </row>
    <row r="35972" spans="6:8" x14ac:dyDescent="0.2">
      <c r="F35972" s="195"/>
      <c r="G35972" s="196"/>
      <c r="H35972" s="192"/>
    </row>
    <row r="35973" spans="6:8" x14ac:dyDescent="0.2">
      <c r="F35973" s="195"/>
      <c r="G35973" s="196"/>
      <c r="H35973" s="192"/>
    </row>
    <row r="35974" spans="6:8" x14ac:dyDescent="0.2">
      <c r="F35974" s="195"/>
      <c r="G35974" s="196"/>
      <c r="H35974" s="192"/>
    </row>
    <row r="35975" spans="6:8" x14ac:dyDescent="0.2">
      <c r="F35975" s="195"/>
      <c r="G35975" s="196"/>
      <c r="H35975" s="192"/>
    </row>
    <row r="35976" spans="6:8" x14ac:dyDescent="0.2">
      <c r="F35976" s="195"/>
      <c r="G35976" s="196"/>
      <c r="H35976" s="192"/>
    </row>
    <row r="35977" spans="6:8" x14ac:dyDescent="0.2">
      <c r="F35977" s="195"/>
      <c r="G35977" s="196"/>
      <c r="H35977" s="192"/>
    </row>
    <row r="35978" spans="6:8" x14ac:dyDescent="0.2">
      <c r="F35978" s="195"/>
      <c r="G35978" s="196"/>
      <c r="H35978" s="192"/>
    </row>
    <row r="35979" spans="6:8" x14ac:dyDescent="0.2">
      <c r="F35979" s="195"/>
      <c r="G35979" s="196"/>
      <c r="H35979" s="192"/>
    </row>
    <row r="35980" spans="6:8" x14ac:dyDescent="0.2">
      <c r="F35980" s="195"/>
      <c r="G35980" s="196"/>
      <c r="H35980" s="192"/>
    </row>
    <row r="35981" spans="6:8" x14ac:dyDescent="0.2">
      <c r="F35981" s="195"/>
      <c r="G35981" s="196"/>
      <c r="H35981" s="192"/>
    </row>
    <row r="35982" spans="6:8" x14ac:dyDescent="0.2">
      <c r="F35982" s="195"/>
      <c r="G35982" s="196"/>
      <c r="H35982" s="192"/>
    </row>
    <row r="35983" spans="6:8" x14ac:dyDescent="0.2">
      <c r="F35983" s="195"/>
      <c r="G35983" s="196"/>
      <c r="H35983" s="192"/>
    </row>
    <row r="35984" spans="6:8" x14ac:dyDescent="0.2">
      <c r="F35984" s="195"/>
      <c r="G35984" s="196"/>
      <c r="H35984" s="192"/>
    </row>
    <row r="35985" spans="6:8" x14ac:dyDescent="0.2">
      <c r="F35985" s="195"/>
      <c r="G35985" s="196"/>
      <c r="H35985" s="192"/>
    </row>
    <row r="35986" spans="6:8" x14ac:dyDescent="0.2">
      <c r="F35986" s="195"/>
      <c r="G35986" s="196"/>
      <c r="H35986" s="192"/>
    </row>
    <row r="35987" spans="6:8" x14ac:dyDescent="0.2">
      <c r="F35987" s="195"/>
      <c r="G35987" s="196"/>
      <c r="H35987" s="192"/>
    </row>
    <row r="35988" spans="6:8" x14ac:dyDescent="0.2">
      <c r="F35988" s="195"/>
      <c r="G35988" s="196"/>
      <c r="H35988" s="192"/>
    </row>
    <row r="35989" spans="6:8" x14ac:dyDescent="0.2">
      <c r="F35989" s="195"/>
      <c r="G35989" s="196"/>
      <c r="H35989" s="192"/>
    </row>
    <row r="35990" spans="6:8" x14ac:dyDescent="0.2">
      <c r="F35990" s="195"/>
      <c r="G35990" s="196"/>
      <c r="H35990" s="192"/>
    </row>
    <row r="35991" spans="6:8" x14ac:dyDescent="0.2">
      <c r="F35991" s="195"/>
      <c r="G35991" s="196"/>
      <c r="H35991" s="192"/>
    </row>
    <row r="35992" spans="6:8" x14ac:dyDescent="0.2">
      <c r="F35992" s="195"/>
      <c r="G35992" s="196"/>
      <c r="H35992" s="192"/>
    </row>
    <row r="35993" spans="6:8" x14ac:dyDescent="0.2">
      <c r="F35993" s="195"/>
      <c r="G35993" s="196"/>
      <c r="H35993" s="192"/>
    </row>
    <row r="35994" spans="6:8" x14ac:dyDescent="0.2">
      <c r="F35994" s="195"/>
      <c r="G35994" s="196"/>
      <c r="H35994" s="192"/>
    </row>
    <row r="35995" spans="6:8" x14ac:dyDescent="0.2">
      <c r="F35995" s="195"/>
      <c r="G35995" s="196"/>
      <c r="H35995" s="192"/>
    </row>
    <row r="35996" spans="6:8" x14ac:dyDescent="0.2">
      <c r="F35996" s="195"/>
      <c r="G35996" s="196"/>
      <c r="H35996" s="192"/>
    </row>
    <row r="35997" spans="6:8" x14ac:dyDescent="0.2">
      <c r="F35997" s="195"/>
      <c r="G35997" s="196"/>
      <c r="H35997" s="192"/>
    </row>
    <row r="35998" spans="6:8" x14ac:dyDescent="0.2">
      <c r="F35998" s="195"/>
      <c r="G35998" s="196"/>
      <c r="H35998" s="192"/>
    </row>
    <row r="35999" spans="6:8" x14ac:dyDescent="0.2">
      <c r="F35999" s="195"/>
      <c r="G35999" s="196"/>
      <c r="H35999" s="192"/>
    </row>
    <row r="36000" spans="6:8" x14ac:dyDescent="0.2">
      <c r="F36000" s="195"/>
      <c r="G36000" s="196"/>
      <c r="H36000" s="192"/>
    </row>
    <row r="36001" spans="6:8" x14ac:dyDescent="0.2">
      <c r="F36001" s="195"/>
      <c r="G36001" s="196"/>
      <c r="H36001" s="192"/>
    </row>
    <row r="36002" spans="6:8" x14ac:dyDescent="0.2">
      <c r="F36002" s="195"/>
      <c r="G36002" s="196"/>
      <c r="H36002" s="192"/>
    </row>
    <row r="36003" spans="6:8" x14ac:dyDescent="0.2">
      <c r="F36003" s="195"/>
      <c r="G36003" s="196"/>
      <c r="H36003" s="192"/>
    </row>
    <row r="36004" spans="6:8" x14ac:dyDescent="0.2">
      <c r="F36004" s="195"/>
      <c r="G36004" s="196"/>
      <c r="H36004" s="192"/>
    </row>
    <row r="36005" spans="6:8" x14ac:dyDescent="0.2">
      <c r="F36005" s="195"/>
      <c r="G36005" s="196"/>
      <c r="H36005" s="192"/>
    </row>
    <row r="36006" spans="6:8" x14ac:dyDescent="0.2">
      <c r="F36006" s="195"/>
      <c r="G36006" s="196"/>
      <c r="H36006" s="192"/>
    </row>
    <row r="36007" spans="6:8" x14ac:dyDescent="0.2">
      <c r="F36007" s="195"/>
      <c r="G36007" s="196"/>
      <c r="H36007" s="192"/>
    </row>
    <row r="36008" spans="6:8" x14ac:dyDescent="0.2">
      <c r="F36008" s="195"/>
      <c r="G36008" s="196"/>
      <c r="H36008" s="192"/>
    </row>
    <row r="36009" spans="6:8" x14ac:dyDescent="0.2">
      <c r="F36009" s="195"/>
      <c r="G36009" s="196"/>
      <c r="H36009" s="192"/>
    </row>
    <row r="36010" spans="6:8" x14ac:dyDescent="0.2">
      <c r="F36010" s="195"/>
      <c r="G36010" s="196"/>
      <c r="H36010" s="192"/>
    </row>
    <row r="36011" spans="6:8" x14ac:dyDescent="0.2">
      <c r="F36011" s="195"/>
      <c r="G36011" s="196"/>
      <c r="H36011" s="192"/>
    </row>
    <row r="36012" spans="6:8" x14ac:dyDescent="0.2">
      <c r="F36012" s="195"/>
      <c r="G36012" s="196"/>
      <c r="H36012" s="192"/>
    </row>
    <row r="36013" spans="6:8" x14ac:dyDescent="0.2">
      <c r="F36013" s="195"/>
      <c r="G36013" s="196"/>
      <c r="H36013" s="192"/>
    </row>
    <row r="36014" spans="6:8" x14ac:dyDescent="0.2">
      <c r="F36014" s="195"/>
      <c r="G36014" s="196"/>
      <c r="H36014" s="192"/>
    </row>
    <row r="36015" spans="6:8" x14ac:dyDescent="0.2">
      <c r="F36015" s="195"/>
      <c r="G36015" s="196"/>
      <c r="H36015" s="192"/>
    </row>
    <row r="36016" spans="6:8" x14ac:dyDescent="0.2">
      <c r="F36016" s="195"/>
      <c r="G36016" s="196"/>
      <c r="H36016" s="192"/>
    </row>
    <row r="36017" spans="6:8" x14ac:dyDescent="0.2">
      <c r="F36017" s="195"/>
      <c r="G36017" s="196"/>
      <c r="H36017" s="192"/>
    </row>
    <row r="36018" spans="6:8" x14ac:dyDescent="0.2">
      <c r="F36018" s="195"/>
      <c r="G36018" s="196"/>
      <c r="H36018" s="192"/>
    </row>
    <row r="36019" spans="6:8" x14ac:dyDescent="0.2">
      <c r="F36019" s="195"/>
      <c r="G36019" s="196"/>
      <c r="H36019" s="192"/>
    </row>
    <row r="36020" spans="6:8" x14ac:dyDescent="0.2">
      <c r="F36020" s="195"/>
      <c r="G36020" s="196"/>
      <c r="H36020" s="192"/>
    </row>
    <row r="36021" spans="6:8" x14ac:dyDescent="0.2">
      <c r="F36021" s="195"/>
      <c r="G36021" s="196"/>
      <c r="H36021" s="192"/>
    </row>
    <row r="36022" spans="6:8" x14ac:dyDescent="0.2">
      <c r="F36022" s="195"/>
      <c r="G36022" s="196"/>
      <c r="H36022" s="192"/>
    </row>
    <row r="36023" spans="6:8" x14ac:dyDescent="0.2">
      <c r="F36023" s="195"/>
      <c r="G36023" s="196"/>
      <c r="H36023" s="192"/>
    </row>
    <row r="36024" spans="6:8" x14ac:dyDescent="0.2">
      <c r="F36024" s="195"/>
      <c r="G36024" s="196"/>
      <c r="H36024" s="192"/>
    </row>
    <row r="36025" spans="6:8" x14ac:dyDescent="0.2">
      <c r="F36025" s="195"/>
      <c r="G36025" s="196"/>
      <c r="H36025" s="192"/>
    </row>
    <row r="36026" spans="6:8" x14ac:dyDescent="0.2">
      <c r="F36026" s="195"/>
      <c r="G36026" s="196"/>
      <c r="H36026" s="192"/>
    </row>
    <row r="36027" spans="6:8" x14ac:dyDescent="0.2">
      <c r="F36027" s="195"/>
      <c r="G36027" s="196"/>
      <c r="H36027" s="192"/>
    </row>
    <row r="36028" spans="6:8" x14ac:dyDescent="0.2">
      <c r="F36028" s="195"/>
      <c r="G36028" s="196"/>
      <c r="H36028" s="192"/>
    </row>
    <row r="36029" spans="6:8" x14ac:dyDescent="0.2">
      <c r="F36029" s="195"/>
      <c r="G36029" s="196"/>
      <c r="H36029" s="192"/>
    </row>
    <row r="36030" spans="6:8" x14ac:dyDescent="0.2">
      <c r="F36030" s="195"/>
      <c r="G36030" s="196"/>
      <c r="H36030" s="192"/>
    </row>
    <row r="36031" spans="6:8" x14ac:dyDescent="0.2">
      <c r="F36031" s="195"/>
      <c r="G36031" s="196"/>
      <c r="H36031" s="192"/>
    </row>
    <row r="36032" spans="6:8" x14ac:dyDescent="0.2">
      <c r="F36032" s="195"/>
      <c r="G36032" s="196"/>
      <c r="H36032" s="192"/>
    </row>
    <row r="36033" spans="6:8" x14ac:dyDescent="0.2">
      <c r="F36033" s="195"/>
      <c r="G36033" s="196"/>
      <c r="H36033" s="192"/>
    </row>
    <row r="36034" spans="6:8" x14ac:dyDescent="0.2">
      <c r="F36034" s="195"/>
      <c r="G36034" s="196"/>
      <c r="H36034" s="192"/>
    </row>
    <row r="36035" spans="6:8" x14ac:dyDescent="0.2">
      <c r="F36035" s="195"/>
      <c r="G36035" s="196"/>
      <c r="H36035" s="192"/>
    </row>
    <row r="36036" spans="6:8" x14ac:dyDescent="0.2">
      <c r="F36036" s="195"/>
      <c r="G36036" s="196"/>
      <c r="H36036" s="192"/>
    </row>
    <row r="36037" spans="6:8" x14ac:dyDescent="0.2">
      <c r="F36037" s="195"/>
      <c r="G36037" s="196"/>
      <c r="H36037" s="192"/>
    </row>
    <row r="36038" spans="6:8" x14ac:dyDescent="0.2">
      <c r="F36038" s="195"/>
      <c r="G36038" s="196"/>
      <c r="H36038" s="192"/>
    </row>
    <row r="36039" spans="6:8" x14ac:dyDescent="0.2">
      <c r="F36039" s="195"/>
      <c r="G36039" s="196"/>
      <c r="H36039" s="192"/>
    </row>
    <row r="36040" spans="6:8" x14ac:dyDescent="0.2">
      <c r="F36040" s="195"/>
      <c r="G36040" s="196"/>
      <c r="H36040" s="192"/>
    </row>
    <row r="36041" spans="6:8" x14ac:dyDescent="0.2">
      <c r="F36041" s="195"/>
      <c r="G36041" s="196"/>
      <c r="H36041" s="192"/>
    </row>
    <row r="36042" spans="6:8" x14ac:dyDescent="0.2">
      <c r="F36042" s="195"/>
      <c r="G36042" s="196"/>
      <c r="H36042" s="192"/>
    </row>
    <row r="36043" spans="6:8" x14ac:dyDescent="0.2">
      <c r="F36043" s="195"/>
      <c r="G36043" s="196"/>
      <c r="H36043" s="192"/>
    </row>
    <row r="36044" spans="6:8" x14ac:dyDescent="0.2">
      <c r="F36044" s="195"/>
      <c r="G36044" s="196"/>
      <c r="H36044" s="192"/>
    </row>
    <row r="36045" spans="6:8" x14ac:dyDescent="0.2">
      <c r="F36045" s="195"/>
      <c r="G36045" s="196"/>
      <c r="H36045" s="192"/>
    </row>
    <row r="36046" spans="6:8" x14ac:dyDescent="0.2">
      <c r="F36046" s="195"/>
      <c r="G36046" s="196"/>
      <c r="H36046" s="192"/>
    </row>
    <row r="36047" spans="6:8" x14ac:dyDescent="0.2">
      <c r="F36047" s="195"/>
      <c r="G36047" s="196"/>
      <c r="H36047" s="192"/>
    </row>
    <row r="36048" spans="6:8" x14ac:dyDescent="0.2">
      <c r="F36048" s="195"/>
      <c r="G36048" s="196"/>
      <c r="H36048" s="192"/>
    </row>
    <row r="36049" spans="6:8" x14ac:dyDescent="0.2">
      <c r="F36049" s="195"/>
      <c r="G36049" s="196"/>
      <c r="H36049" s="192"/>
    </row>
    <row r="36050" spans="6:8" x14ac:dyDescent="0.2">
      <c r="F36050" s="195"/>
      <c r="G36050" s="196"/>
      <c r="H36050" s="192"/>
    </row>
    <row r="36051" spans="6:8" x14ac:dyDescent="0.2">
      <c r="F36051" s="195"/>
      <c r="G36051" s="196"/>
      <c r="H36051" s="192"/>
    </row>
    <row r="36052" spans="6:8" x14ac:dyDescent="0.2">
      <c r="F36052" s="195"/>
      <c r="G36052" s="196"/>
      <c r="H36052" s="192"/>
    </row>
    <row r="36053" spans="6:8" x14ac:dyDescent="0.2">
      <c r="F36053" s="195"/>
      <c r="G36053" s="196"/>
      <c r="H36053" s="192"/>
    </row>
    <row r="36054" spans="6:8" x14ac:dyDescent="0.2">
      <c r="F36054" s="195"/>
      <c r="G36054" s="196"/>
      <c r="H36054" s="192"/>
    </row>
    <row r="36055" spans="6:8" x14ac:dyDescent="0.2">
      <c r="F36055" s="195"/>
      <c r="G36055" s="196"/>
      <c r="H36055" s="192"/>
    </row>
    <row r="36056" spans="6:8" x14ac:dyDescent="0.2">
      <c r="F36056" s="195"/>
      <c r="G36056" s="196"/>
      <c r="H36056" s="192"/>
    </row>
    <row r="36057" spans="6:8" x14ac:dyDescent="0.2">
      <c r="F36057" s="195"/>
      <c r="G36057" s="196"/>
      <c r="H36057" s="192"/>
    </row>
    <row r="36058" spans="6:8" x14ac:dyDescent="0.2">
      <c r="F36058" s="195"/>
      <c r="G36058" s="196"/>
      <c r="H36058" s="192"/>
    </row>
    <row r="36059" spans="6:8" x14ac:dyDescent="0.2">
      <c r="F36059" s="195"/>
      <c r="G36059" s="196"/>
      <c r="H36059" s="192"/>
    </row>
    <row r="36060" spans="6:8" x14ac:dyDescent="0.2">
      <c r="F36060" s="195"/>
      <c r="G36060" s="196"/>
      <c r="H36060" s="192"/>
    </row>
    <row r="36061" spans="6:8" x14ac:dyDescent="0.2">
      <c r="F36061" s="195"/>
      <c r="G36061" s="196"/>
      <c r="H36061" s="192"/>
    </row>
    <row r="36062" spans="6:8" x14ac:dyDescent="0.2">
      <c r="F36062" s="195"/>
      <c r="G36062" s="196"/>
      <c r="H36062" s="192"/>
    </row>
    <row r="36063" spans="6:8" x14ac:dyDescent="0.2">
      <c r="F36063" s="195"/>
      <c r="G36063" s="196"/>
      <c r="H36063" s="192"/>
    </row>
    <row r="36064" spans="6:8" x14ac:dyDescent="0.2">
      <c r="F36064" s="195"/>
      <c r="G36064" s="196"/>
      <c r="H36064" s="192"/>
    </row>
    <row r="36065" spans="6:8" x14ac:dyDescent="0.2">
      <c r="F36065" s="195"/>
      <c r="G36065" s="196"/>
      <c r="H36065" s="192"/>
    </row>
    <row r="36066" spans="6:8" x14ac:dyDescent="0.2">
      <c r="F36066" s="195"/>
      <c r="G36066" s="196"/>
      <c r="H36066" s="192"/>
    </row>
    <row r="36067" spans="6:8" x14ac:dyDescent="0.2">
      <c r="F36067" s="195"/>
      <c r="G36067" s="196"/>
      <c r="H36067" s="192"/>
    </row>
    <row r="36068" spans="6:8" x14ac:dyDescent="0.2">
      <c r="F36068" s="195"/>
      <c r="G36068" s="196"/>
      <c r="H36068" s="192"/>
    </row>
    <row r="36069" spans="6:8" x14ac:dyDescent="0.2">
      <c r="F36069" s="195"/>
      <c r="G36069" s="196"/>
      <c r="H36069" s="192"/>
    </row>
    <row r="36070" spans="6:8" x14ac:dyDescent="0.2">
      <c r="F36070" s="195"/>
      <c r="G36070" s="196"/>
      <c r="H36070" s="192"/>
    </row>
    <row r="36071" spans="6:8" x14ac:dyDescent="0.2">
      <c r="F36071" s="195"/>
      <c r="G36071" s="196"/>
      <c r="H36071" s="192"/>
    </row>
    <row r="36072" spans="6:8" x14ac:dyDescent="0.2">
      <c r="F36072" s="195"/>
      <c r="G36072" s="196"/>
      <c r="H36072" s="192"/>
    </row>
    <row r="36073" spans="6:8" x14ac:dyDescent="0.2">
      <c r="F36073" s="195"/>
      <c r="G36073" s="196"/>
      <c r="H36073" s="192"/>
    </row>
    <row r="36074" spans="6:8" x14ac:dyDescent="0.2">
      <c r="F36074" s="195"/>
      <c r="G36074" s="196"/>
      <c r="H36074" s="192"/>
    </row>
    <row r="36075" spans="6:8" x14ac:dyDescent="0.2">
      <c r="F36075" s="195"/>
      <c r="G36075" s="196"/>
      <c r="H36075" s="192"/>
    </row>
    <row r="36076" spans="6:8" x14ac:dyDescent="0.2">
      <c r="F36076" s="195"/>
      <c r="G36076" s="196"/>
      <c r="H36076" s="192"/>
    </row>
    <row r="36077" spans="6:8" x14ac:dyDescent="0.2">
      <c r="F36077" s="195"/>
      <c r="G36077" s="196"/>
      <c r="H36077" s="192"/>
    </row>
    <row r="36078" spans="6:8" x14ac:dyDescent="0.2">
      <c r="F36078" s="195"/>
      <c r="G36078" s="196"/>
      <c r="H36078" s="192"/>
    </row>
    <row r="36079" spans="6:8" x14ac:dyDescent="0.2">
      <c r="F36079" s="195"/>
      <c r="G36079" s="196"/>
      <c r="H36079" s="192"/>
    </row>
    <row r="36080" spans="6:8" x14ac:dyDescent="0.2">
      <c r="F36080" s="195"/>
      <c r="G36080" s="196"/>
      <c r="H36080" s="192"/>
    </row>
    <row r="36081" spans="6:8" x14ac:dyDescent="0.2">
      <c r="F36081" s="195"/>
      <c r="G36081" s="196"/>
      <c r="H36081" s="192"/>
    </row>
    <row r="36082" spans="6:8" x14ac:dyDescent="0.2">
      <c r="F36082" s="195"/>
      <c r="G36082" s="196"/>
      <c r="H36082" s="192"/>
    </row>
    <row r="36083" spans="6:8" x14ac:dyDescent="0.2">
      <c r="F36083" s="195"/>
      <c r="G36083" s="196"/>
      <c r="H36083" s="192"/>
    </row>
    <row r="36084" spans="6:8" x14ac:dyDescent="0.2">
      <c r="F36084" s="195"/>
      <c r="G36084" s="196"/>
      <c r="H36084" s="192"/>
    </row>
    <row r="36085" spans="6:8" x14ac:dyDescent="0.2">
      <c r="F36085" s="195"/>
      <c r="G36085" s="196"/>
      <c r="H36085" s="192"/>
    </row>
    <row r="36086" spans="6:8" x14ac:dyDescent="0.2">
      <c r="F36086" s="195"/>
      <c r="G36086" s="196"/>
      <c r="H36086" s="192"/>
    </row>
    <row r="36087" spans="6:8" x14ac:dyDescent="0.2">
      <c r="F36087" s="195"/>
      <c r="G36087" s="196"/>
      <c r="H36087" s="192"/>
    </row>
    <row r="36088" spans="6:8" x14ac:dyDescent="0.2">
      <c r="F36088" s="195"/>
      <c r="G36088" s="196"/>
      <c r="H36088" s="192"/>
    </row>
    <row r="36089" spans="6:8" x14ac:dyDescent="0.2">
      <c r="F36089" s="195"/>
      <c r="G36089" s="196"/>
      <c r="H36089" s="192"/>
    </row>
    <row r="36090" spans="6:8" x14ac:dyDescent="0.2">
      <c r="F36090" s="195"/>
      <c r="G36090" s="196"/>
      <c r="H36090" s="192"/>
    </row>
    <row r="36091" spans="6:8" x14ac:dyDescent="0.2">
      <c r="F36091" s="195"/>
      <c r="G36091" s="196"/>
      <c r="H36091" s="192"/>
    </row>
    <row r="36092" spans="6:8" x14ac:dyDescent="0.2">
      <c r="F36092" s="195"/>
      <c r="G36092" s="196"/>
      <c r="H36092" s="192"/>
    </row>
    <row r="36093" spans="6:8" x14ac:dyDescent="0.2">
      <c r="F36093" s="195"/>
      <c r="G36093" s="196"/>
      <c r="H36093" s="192"/>
    </row>
    <row r="36094" spans="6:8" x14ac:dyDescent="0.2">
      <c r="F36094" s="195"/>
      <c r="G36094" s="196"/>
      <c r="H36094" s="192"/>
    </row>
    <row r="36095" spans="6:8" x14ac:dyDescent="0.2">
      <c r="F36095" s="195"/>
      <c r="G36095" s="196"/>
      <c r="H36095" s="192"/>
    </row>
    <row r="36096" spans="6:8" x14ac:dyDescent="0.2">
      <c r="F36096" s="195"/>
      <c r="G36096" s="196"/>
      <c r="H36096" s="192"/>
    </row>
    <row r="36097" spans="6:8" x14ac:dyDescent="0.2">
      <c r="F36097" s="195"/>
      <c r="G36097" s="196"/>
      <c r="H36097" s="192"/>
    </row>
    <row r="36098" spans="6:8" x14ac:dyDescent="0.2">
      <c r="F36098" s="195"/>
      <c r="G36098" s="196"/>
      <c r="H36098" s="192"/>
    </row>
    <row r="36099" spans="6:8" x14ac:dyDescent="0.2">
      <c r="F36099" s="195"/>
      <c r="G36099" s="196"/>
      <c r="H36099" s="192"/>
    </row>
    <row r="36100" spans="6:8" x14ac:dyDescent="0.2">
      <c r="F36100" s="195"/>
      <c r="G36100" s="196"/>
      <c r="H36100" s="192"/>
    </row>
    <row r="36101" spans="6:8" x14ac:dyDescent="0.2">
      <c r="F36101" s="195"/>
      <c r="G36101" s="196"/>
      <c r="H36101" s="192"/>
    </row>
    <row r="36102" spans="6:8" x14ac:dyDescent="0.2">
      <c r="F36102" s="195"/>
      <c r="G36102" s="196"/>
      <c r="H36102" s="192"/>
    </row>
    <row r="36103" spans="6:8" x14ac:dyDescent="0.2">
      <c r="F36103" s="195"/>
      <c r="G36103" s="196"/>
      <c r="H36103" s="192"/>
    </row>
    <row r="36104" spans="6:8" x14ac:dyDescent="0.2">
      <c r="F36104" s="195"/>
      <c r="G36104" s="196"/>
      <c r="H36104" s="192"/>
    </row>
    <row r="36105" spans="6:8" x14ac:dyDescent="0.2">
      <c r="F36105" s="195"/>
      <c r="G36105" s="196"/>
      <c r="H36105" s="192"/>
    </row>
    <row r="36106" spans="6:8" x14ac:dyDescent="0.2">
      <c r="F36106" s="195"/>
      <c r="G36106" s="196"/>
      <c r="H36106" s="192"/>
    </row>
    <row r="36107" spans="6:8" x14ac:dyDescent="0.2">
      <c r="F36107" s="195"/>
      <c r="G36107" s="196"/>
      <c r="H36107" s="192"/>
    </row>
    <row r="36108" spans="6:8" x14ac:dyDescent="0.2">
      <c r="F36108" s="195"/>
      <c r="G36108" s="196"/>
      <c r="H36108" s="192"/>
    </row>
    <row r="36109" spans="6:8" x14ac:dyDescent="0.2">
      <c r="F36109" s="195"/>
      <c r="G36109" s="196"/>
      <c r="H36109" s="192"/>
    </row>
    <row r="36110" spans="6:8" x14ac:dyDescent="0.2">
      <c r="F36110" s="195"/>
      <c r="G36110" s="196"/>
      <c r="H36110" s="192"/>
    </row>
    <row r="36111" spans="6:8" x14ac:dyDescent="0.2">
      <c r="F36111" s="195"/>
      <c r="G36111" s="196"/>
      <c r="H36111" s="192"/>
    </row>
    <row r="36112" spans="6:8" x14ac:dyDescent="0.2">
      <c r="F36112" s="195"/>
      <c r="G36112" s="196"/>
      <c r="H36112" s="192"/>
    </row>
    <row r="36113" spans="6:8" x14ac:dyDescent="0.2">
      <c r="F36113" s="195"/>
      <c r="G36113" s="196"/>
      <c r="H36113" s="192"/>
    </row>
    <row r="36114" spans="6:8" x14ac:dyDescent="0.2">
      <c r="F36114" s="195"/>
      <c r="G36114" s="196"/>
      <c r="H36114" s="192"/>
    </row>
    <row r="36115" spans="6:8" x14ac:dyDescent="0.2">
      <c r="F36115" s="195"/>
      <c r="G36115" s="196"/>
      <c r="H36115" s="192"/>
    </row>
    <row r="36116" spans="6:8" x14ac:dyDescent="0.2">
      <c r="F36116" s="195"/>
      <c r="G36116" s="196"/>
      <c r="H36116" s="192"/>
    </row>
    <row r="36117" spans="6:8" x14ac:dyDescent="0.2">
      <c r="F36117" s="195"/>
      <c r="G36117" s="196"/>
      <c r="H36117" s="192"/>
    </row>
    <row r="36118" spans="6:8" x14ac:dyDescent="0.2">
      <c r="F36118" s="195"/>
      <c r="G36118" s="196"/>
      <c r="H36118" s="192"/>
    </row>
    <row r="36119" spans="6:8" x14ac:dyDescent="0.2">
      <c r="F36119" s="195"/>
      <c r="G36119" s="196"/>
      <c r="H36119" s="192"/>
    </row>
    <row r="36120" spans="6:8" x14ac:dyDescent="0.2">
      <c r="F36120" s="195"/>
      <c r="G36120" s="196"/>
      <c r="H36120" s="192"/>
    </row>
    <row r="36121" spans="6:8" x14ac:dyDescent="0.2">
      <c r="F36121" s="195"/>
      <c r="G36121" s="196"/>
      <c r="H36121" s="192"/>
    </row>
    <row r="36122" spans="6:8" x14ac:dyDescent="0.2">
      <c r="F36122" s="195"/>
      <c r="G36122" s="196"/>
      <c r="H36122" s="192"/>
    </row>
    <row r="36123" spans="6:8" x14ac:dyDescent="0.2">
      <c r="F36123" s="195"/>
      <c r="G36123" s="196"/>
      <c r="H36123" s="192"/>
    </row>
    <row r="36124" spans="6:8" x14ac:dyDescent="0.2">
      <c r="F36124" s="195"/>
      <c r="G36124" s="196"/>
      <c r="H36124" s="192"/>
    </row>
    <row r="36125" spans="6:8" x14ac:dyDescent="0.2">
      <c r="F36125" s="195"/>
      <c r="G36125" s="196"/>
      <c r="H36125" s="192"/>
    </row>
    <row r="36126" spans="6:8" x14ac:dyDescent="0.2">
      <c r="F36126" s="195"/>
      <c r="G36126" s="196"/>
      <c r="H36126" s="192"/>
    </row>
    <row r="36127" spans="6:8" x14ac:dyDescent="0.2">
      <c r="F36127" s="195"/>
      <c r="G36127" s="196"/>
      <c r="H36127" s="192"/>
    </row>
    <row r="36128" spans="6:8" x14ac:dyDescent="0.2">
      <c r="F36128" s="195"/>
      <c r="G36128" s="196"/>
      <c r="H36128" s="192"/>
    </row>
    <row r="36129" spans="6:8" x14ac:dyDescent="0.2">
      <c r="F36129" s="195"/>
      <c r="G36129" s="196"/>
      <c r="H36129" s="192"/>
    </row>
    <row r="36130" spans="6:8" x14ac:dyDescent="0.2">
      <c r="F36130" s="195"/>
      <c r="G36130" s="196"/>
      <c r="H36130" s="192"/>
    </row>
    <row r="36131" spans="6:8" x14ac:dyDescent="0.2">
      <c r="F36131" s="195"/>
      <c r="G36131" s="196"/>
      <c r="H36131" s="192"/>
    </row>
    <row r="36132" spans="6:8" x14ac:dyDescent="0.2">
      <c r="F36132" s="195"/>
      <c r="G36132" s="196"/>
      <c r="H36132" s="192"/>
    </row>
    <row r="36133" spans="6:8" x14ac:dyDescent="0.2">
      <c r="F36133" s="195"/>
      <c r="G36133" s="196"/>
      <c r="H36133" s="192"/>
    </row>
    <row r="36134" spans="6:8" x14ac:dyDescent="0.2">
      <c r="F36134" s="195"/>
      <c r="G36134" s="196"/>
      <c r="H36134" s="192"/>
    </row>
    <row r="36135" spans="6:8" x14ac:dyDescent="0.2">
      <c r="F36135" s="195"/>
      <c r="G36135" s="196"/>
      <c r="H36135" s="192"/>
    </row>
    <row r="36136" spans="6:8" x14ac:dyDescent="0.2">
      <c r="F36136" s="195"/>
      <c r="G36136" s="196"/>
      <c r="H36136" s="192"/>
    </row>
    <row r="36137" spans="6:8" x14ac:dyDescent="0.2">
      <c r="F36137" s="195"/>
      <c r="G36137" s="196"/>
      <c r="H36137" s="192"/>
    </row>
    <row r="36138" spans="6:8" x14ac:dyDescent="0.2">
      <c r="F36138" s="195"/>
      <c r="G36138" s="196"/>
      <c r="H36138" s="192"/>
    </row>
    <row r="36139" spans="6:8" x14ac:dyDescent="0.2">
      <c r="F36139" s="195"/>
      <c r="G36139" s="196"/>
      <c r="H36139" s="192"/>
    </row>
    <row r="36140" spans="6:8" x14ac:dyDescent="0.2">
      <c r="F36140" s="195"/>
      <c r="G36140" s="196"/>
      <c r="H36140" s="192"/>
    </row>
    <row r="36141" spans="6:8" x14ac:dyDescent="0.2">
      <c r="F36141" s="195"/>
      <c r="G36141" s="196"/>
      <c r="H36141" s="192"/>
    </row>
    <row r="36142" spans="6:8" x14ac:dyDescent="0.2">
      <c r="F36142" s="195"/>
      <c r="G36142" s="196"/>
      <c r="H36142" s="192"/>
    </row>
    <row r="36143" spans="6:8" x14ac:dyDescent="0.2">
      <c r="F36143" s="195"/>
      <c r="G36143" s="196"/>
      <c r="H36143" s="192"/>
    </row>
    <row r="36144" spans="6:8" x14ac:dyDescent="0.2">
      <c r="F36144" s="195"/>
      <c r="G36144" s="196"/>
      <c r="H36144" s="192"/>
    </row>
    <row r="36145" spans="6:8" x14ac:dyDescent="0.2">
      <c r="F36145" s="195"/>
      <c r="G36145" s="196"/>
      <c r="H36145" s="192"/>
    </row>
    <row r="36146" spans="6:8" x14ac:dyDescent="0.2">
      <c r="F36146" s="195"/>
      <c r="G36146" s="196"/>
      <c r="H36146" s="192"/>
    </row>
    <row r="36147" spans="6:8" x14ac:dyDescent="0.2">
      <c r="F36147" s="195"/>
      <c r="G36147" s="196"/>
      <c r="H36147" s="192"/>
    </row>
    <row r="36148" spans="6:8" x14ac:dyDescent="0.2">
      <c r="F36148" s="195"/>
      <c r="G36148" s="196"/>
      <c r="H36148" s="192"/>
    </row>
    <row r="36149" spans="6:8" x14ac:dyDescent="0.2">
      <c r="F36149" s="195"/>
      <c r="G36149" s="196"/>
      <c r="H36149" s="192"/>
    </row>
    <row r="36150" spans="6:8" x14ac:dyDescent="0.2">
      <c r="F36150" s="195"/>
      <c r="G36150" s="196"/>
      <c r="H36150" s="192"/>
    </row>
    <row r="36151" spans="6:8" x14ac:dyDescent="0.2">
      <c r="F36151" s="195"/>
      <c r="G36151" s="196"/>
      <c r="H36151" s="192"/>
    </row>
    <row r="36152" spans="6:8" x14ac:dyDescent="0.2">
      <c r="F36152" s="195"/>
      <c r="G36152" s="196"/>
      <c r="H36152" s="192"/>
    </row>
    <row r="36153" spans="6:8" x14ac:dyDescent="0.2">
      <c r="F36153" s="195"/>
      <c r="G36153" s="196"/>
      <c r="H36153" s="192"/>
    </row>
    <row r="36154" spans="6:8" x14ac:dyDescent="0.2">
      <c r="F36154" s="195"/>
      <c r="G36154" s="196"/>
      <c r="H36154" s="192"/>
    </row>
    <row r="36155" spans="6:8" x14ac:dyDescent="0.2">
      <c r="F36155" s="195"/>
      <c r="G36155" s="196"/>
      <c r="H36155" s="192"/>
    </row>
    <row r="36156" spans="6:8" x14ac:dyDescent="0.2">
      <c r="F36156" s="195"/>
      <c r="G36156" s="196"/>
      <c r="H36156" s="192"/>
    </row>
    <row r="36157" spans="6:8" x14ac:dyDescent="0.2">
      <c r="F36157" s="195"/>
      <c r="G36157" s="196"/>
      <c r="H36157" s="192"/>
    </row>
    <row r="36158" spans="6:8" x14ac:dyDescent="0.2">
      <c r="F36158" s="195"/>
      <c r="G36158" s="196"/>
      <c r="H36158" s="192"/>
    </row>
    <row r="36159" spans="6:8" x14ac:dyDescent="0.2">
      <c r="F36159" s="195"/>
      <c r="G36159" s="196"/>
      <c r="H36159" s="192"/>
    </row>
    <row r="36160" spans="6:8" x14ac:dyDescent="0.2">
      <c r="F36160" s="195"/>
      <c r="G36160" s="196"/>
      <c r="H36160" s="192"/>
    </row>
    <row r="36161" spans="6:8" x14ac:dyDescent="0.2">
      <c r="F36161" s="195"/>
      <c r="G36161" s="196"/>
      <c r="H36161" s="192"/>
    </row>
    <row r="36162" spans="6:8" x14ac:dyDescent="0.2">
      <c r="F36162" s="195"/>
      <c r="G36162" s="196"/>
      <c r="H36162" s="192"/>
    </row>
    <row r="36163" spans="6:8" x14ac:dyDescent="0.2">
      <c r="F36163" s="195"/>
      <c r="G36163" s="196"/>
      <c r="H36163" s="192"/>
    </row>
    <row r="36164" spans="6:8" x14ac:dyDescent="0.2">
      <c r="F36164" s="195"/>
      <c r="G36164" s="196"/>
      <c r="H36164" s="192"/>
    </row>
    <row r="36165" spans="6:8" x14ac:dyDescent="0.2">
      <c r="F36165" s="195"/>
      <c r="G36165" s="196"/>
      <c r="H36165" s="192"/>
    </row>
    <row r="36166" spans="6:8" x14ac:dyDescent="0.2">
      <c r="F36166" s="195"/>
      <c r="G36166" s="196"/>
      <c r="H36166" s="192"/>
    </row>
    <row r="36167" spans="6:8" x14ac:dyDescent="0.2">
      <c r="F36167" s="195"/>
      <c r="G36167" s="196"/>
      <c r="H36167" s="192"/>
    </row>
    <row r="36168" spans="6:8" x14ac:dyDescent="0.2">
      <c r="F36168" s="195"/>
      <c r="G36168" s="196"/>
      <c r="H36168" s="192"/>
    </row>
    <row r="36169" spans="6:8" x14ac:dyDescent="0.2">
      <c r="F36169" s="195"/>
      <c r="G36169" s="196"/>
      <c r="H36169" s="192"/>
    </row>
    <row r="36170" spans="6:8" x14ac:dyDescent="0.2">
      <c r="F36170" s="195"/>
      <c r="G36170" s="196"/>
      <c r="H36170" s="192"/>
    </row>
    <row r="36171" spans="6:8" x14ac:dyDescent="0.2">
      <c r="F36171" s="195"/>
      <c r="G36171" s="196"/>
      <c r="H36171" s="192"/>
    </row>
    <row r="36172" spans="6:8" x14ac:dyDescent="0.2">
      <c r="F36172" s="195"/>
      <c r="G36172" s="196"/>
      <c r="H36172" s="192"/>
    </row>
    <row r="36173" spans="6:8" x14ac:dyDescent="0.2">
      <c r="F36173" s="195"/>
      <c r="G36173" s="196"/>
      <c r="H36173" s="192"/>
    </row>
    <row r="36174" spans="6:8" x14ac:dyDescent="0.2">
      <c r="F36174" s="195"/>
      <c r="G36174" s="196"/>
      <c r="H36174" s="192"/>
    </row>
    <row r="36175" spans="6:8" x14ac:dyDescent="0.2">
      <c r="F36175" s="195"/>
      <c r="G36175" s="196"/>
      <c r="H36175" s="192"/>
    </row>
    <row r="36176" spans="6:8" x14ac:dyDescent="0.2">
      <c r="F36176" s="195"/>
      <c r="G36176" s="196"/>
      <c r="H36176" s="192"/>
    </row>
    <row r="36177" spans="6:8" x14ac:dyDescent="0.2">
      <c r="F36177" s="195"/>
      <c r="G36177" s="196"/>
      <c r="H36177" s="192"/>
    </row>
    <row r="36178" spans="6:8" x14ac:dyDescent="0.2">
      <c r="F36178" s="195"/>
      <c r="G36178" s="196"/>
      <c r="H36178" s="192"/>
    </row>
    <row r="36179" spans="6:8" x14ac:dyDescent="0.2">
      <c r="F36179" s="195"/>
      <c r="G36179" s="196"/>
      <c r="H36179" s="192"/>
    </row>
    <row r="36180" spans="6:8" x14ac:dyDescent="0.2">
      <c r="F36180" s="195"/>
      <c r="G36180" s="196"/>
      <c r="H36180" s="192"/>
    </row>
    <row r="36181" spans="6:8" x14ac:dyDescent="0.2">
      <c r="F36181" s="195"/>
      <c r="G36181" s="196"/>
      <c r="H36181" s="192"/>
    </row>
    <row r="36182" spans="6:8" x14ac:dyDescent="0.2">
      <c r="F36182" s="195"/>
      <c r="G36182" s="196"/>
      <c r="H36182" s="192"/>
    </row>
    <row r="36183" spans="6:8" x14ac:dyDescent="0.2">
      <c r="F36183" s="195"/>
      <c r="G36183" s="196"/>
      <c r="H36183" s="192"/>
    </row>
    <row r="36184" spans="6:8" x14ac:dyDescent="0.2">
      <c r="F36184" s="195"/>
      <c r="G36184" s="196"/>
      <c r="H36184" s="192"/>
    </row>
    <row r="36185" spans="6:8" x14ac:dyDescent="0.2">
      <c r="F36185" s="195"/>
      <c r="G36185" s="196"/>
      <c r="H36185" s="192"/>
    </row>
    <row r="36186" spans="6:8" x14ac:dyDescent="0.2">
      <c r="F36186" s="195"/>
      <c r="G36186" s="196"/>
      <c r="H36186" s="192"/>
    </row>
    <row r="36187" spans="6:8" x14ac:dyDescent="0.2">
      <c r="F36187" s="195"/>
      <c r="G36187" s="196"/>
      <c r="H36187" s="192"/>
    </row>
    <row r="36188" spans="6:8" x14ac:dyDescent="0.2">
      <c r="F36188" s="195"/>
      <c r="G36188" s="196"/>
      <c r="H36188" s="192"/>
    </row>
    <row r="36189" spans="6:8" x14ac:dyDescent="0.2">
      <c r="F36189" s="195"/>
      <c r="G36189" s="196"/>
      <c r="H36189" s="192"/>
    </row>
    <row r="36190" spans="6:8" x14ac:dyDescent="0.2">
      <c r="F36190" s="195"/>
      <c r="G36190" s="196"/>
      <c r="H36190" s="192"/>
    </row>
    <row r="36191" spans="6:8" x14ac:dyDescent="0.2">
      <c r="F36191" s="195"/>
      <c r="G36191" s="196"/>
      <c r="H36191" s="192"/>
    </row>
    <row r="36192" spans="6:8" x14ac:dyDescent="0.2">
      <c r="F36192" s="195"/>
      <c r="G36192" s="196"/>
      <c r="H36192" s="192"/>
    </row>
    <row r="36193" spans="6:8" x14ac:dyDescent="0.2">
      <c r="F36193" s="195"/>
      <c r="G36193" s="196"/>
      <c r="H36193" s="192"/>
    </row>
    <row r="36194" spans="6:8" x14ac:dyDescent="0.2">
      <c r="F36194" s="195"/>
      <c r="G36194" s="196"/>
      <c r="H36194" s="192"/>
    </row>
    <row r="36195" spans="6:8" x14ac:dyDescent="0.2">
      <c r="F36195" s="195"/>
      <c r="G36195" s="196"/>
      <c r="H36195" s="192"/>
    </row>
    <row r="36196" spans="6:8" x14ac:dyDescent="0.2">
      <c r="F36196" s="195"/>
      <c r="G36196" s="196"/>
      <c r="H36196" s="192"/>
    </row>
    <row r="36197" spans="6:8" x14ac:dyDescent="0.2">
      <c r="F36197" s="195"/>
      <c r="G36197" s="196"/>
      <c r="H36197" s="192"/>
    </row>
    <row r="36198" spans="6:8" x14ac:dyDescent="0.2">
      <c r="F36198" s="195"/>
      <c r="G36198" s="196"/>
      <c r="H36198" s="192"/>
    </row>
    <row r="36199" spans="6:8" x14ac:dyDescent="0.2">
      <c r="F36199" s="195"/>
      <c r="G36199" s="196"/>
      <c r="H36199" s="192"/>
    </row>
    <row r="36200" spans="6:8" x14ac:dyDescent="0.2">
      <c r="F36200" s="195"/>
      <c r="G36200" s="196"/>
      <c r="H36200" s="192"/>
    </row>
    <row r="36201" spans="6:8" x14ac:dyDescent="0.2">
      <c r="F36201" s="195"/>
      <c r="G36201" s="196"/>
      <c r="H36201" s="192"/>
    </row>
    <row r="36202" spans="6:8" x14ac:dyDescent="0.2">
      <c r="F36202" s="195"/>
      <c r="G36202" s="196"/>
      <c r="H36202" s="192"/>
    </row>
    <row r="36203" spans="6:8" x14ac:dyDescent="0.2">
      <c r="F36203" s="195"/>
      <c r="G36203" s="196"/>
      <c r="H36203" s="192"/>
    </row>
    <row r="36204" spans="6:8" x14ac:dyDescent="0.2">
      <c r="F36204" s="195"/>
      <c r="G36204" s="196"/>
      <c r="H36204" s="192"/>
    </row>
    <row r="36205" spans="6:8" x14ac:dyDescent="0.2">
      <c r="F36205" s="195"/>
      <c r="G36205" s="196"/>
      <c r="H36205" s="192"/>
    </row>
    <row r="36206" spans="6:8" x14ac:dyDescent="0.2">
      <c r="F36206" s="195"/>
      <c r="G36206" s="196"/>
      <c r="H36206" s="192"/>
    </row>
    <row r="36207" spans="6:8" x14ac:dyDescent="0.2">
      <c r="F36207" s="195"/>
      <c r="G36207" s="196"/>
      <c r="H36207" s="192"/>
    </row>
    <row r="36208" spans="6:8" x14ac:dyDescent="0.2">
      <c r="F36208" s="195"/>
      <c r="G36208" s="196"/>
      <c r="H36208" s="192"/>
    </row>
    <row r="36209" spans="6:8" x14ac:dyDescent="0.2">
      <c r="F36209" s="195"/>
      <c r="G36209" s="196"/>
      <c r="H36209" s="192"/>
    </row>
    <row r="36210" spans="6:8" x14ac:dyDescent="0.2">
      <c r="F36210" s="195"/>
      <c r="G36210" s="196"/>
      <c r="H36210" s="192"/>
    </row>
    <row r="36211" spans="6:8" x14ac:dyDescent="0.2">
      <c r="F36211" s="195"/>
      <c r="G36211" s="196"/>
      <c r="H36211" s="192"/>
    </row>
    <row r="36212" spans="6:8" x14ac:dyDescent="0.2">
      <c r="F36212" s="195"/>
      <c r="G36212" s="196"/>
      <c r="H36212" s="192"/>
    </row>
    <row r="36213" spans="6:8" x14ac:dyDescent="0.2">
      <c r="F36213" s="195"/>
      <c r="G36213" s="196"/>
      <c r="H36213" s="192"/>
    </row>
    <row r="36214" spans="6:8" x14ac:dyDescent="0.2">
      <c r="F36214" s="195"/>
      <c r="G36214" s="196"/>
      <c r="H36214" s="192"/>
    </row>
    <row r="36215" spans="6:8" x14ac:dyDescent="0.2">
      <c r="F36215" s="195"/>
      <c r="G36215" s="196"/>
      <c r="H36215" s="192"/>
    </row>
    <row r="36216" spans="6:8" x14ac:dyDescent="0.2">
      <c r="F36216" s="195"/>
      <c r="G36216" s="196"/>
      <c r="H36216" s="192"/>
    </row>
    <row r="36217" spans="6:8" x14ac:dyDescent="0.2">
      <c r="F36217" s="195"/>
      <c r="G36217" s="196"/>
      <c r="H36217" s="192"/>
    </row>
    <row r="36218" spans="6:8" x14ac:dyDescent="0.2">
      <c r="F36218" s="195"/>
      <c r="G36218" s="196"/>
      <c r="H36218" s="192"/>
    </row>
    <row r="36219" spans="6:8" x14ac:dyDescent="0.2">
      <c r="F36219" s="195"/>
      <c r="G36219" s="196"/>
      <c r="H36219" s="192"/>
    </row>
    <row r="36220" spans="6:8" x14ac:dyDescent="0.2">
      <c r="F36220" s="195"/>
      <c r="G36220" s="196"/>
      <c r="H36220" s="192"/>
    </row>
    <row r="36221" spans="6:8" x14ac:dyDescent="0.2">
      <c r="F36221" s="195"/>
      <c r="G36221" s="196"/>
      <c r="H36221" s="192"/>
    </row>
    <row r="36222" spans="6:8" x14ac:dyDescent="0.2">
      <c r="F36222" s="195"/>
      <c r="G36222" s="196"/>
      <c r="H36222" s="192"/>
    </row>
    <row r="36223" spans="6:8" x14ac:dyDescent="0.2">
      <c r="F36223" s="195"/>
      <c r="G36223" s="196"/>
      <c r="H36223" s="192"/>
    </row>
    <row r="36224" spans="6:8" x14ac:dyDescent="0.2">
      <c r="F36224" s="195"/>
      <c r="G36224" s="196"/>
      <c r="H36224" s="192"/>
    </row>
    <row r="36225" spans="6:8" x14ac:dyDescent="0.2">
      <c r="F36225" s="195"/>
      <c r="G36225" s="196"/>
      <c r="H36225" s="192"/>
    </row>
    <row r="36226" spans="6:8" x14ac:dyDescent="0.2">
      <c r="F36226" s="195"/>
      <c r="G36226" s="196"/>
      <c r="H36226" s="192"/>
    </row>
    <row r="36227" spans="6:8" x14ac:dyDescent="0.2">
      <c r="F36227" s="195"/>
      <c r="G36227" s="196"/>
      <c r="H36227" s="192"/>
    </row>
    <row r="36228" spans="6:8" x14ac:dyDescent="0.2">
      <c r="F36228" s="195"/>
      <c r="G36228" s="196"/>
      <c r="H36228" s="192"/>
    </row>
    <row r="36229" spans="6:8" x14ac:dyDescent="0.2">
      <c r="F36229" s="195"/>
      <c r="G36229" s="196"/>
      <c r="H36229" s="192"/>
    </row>
    <row r="36230" spans="6:8" x14ac:dyDescent="0.2">
      <c r="F36230" s="195"/>
      <c r="G36230" s="196"/>
      <c r="H36230" s="192"/>
    </row>
    <row r="36231" spans="6:8" x14ac:dyDescent="0.2">
      <c r="F36231" s="195"/>
      <c r="G36231" s="196"/>
      <c r="H36231" s="192"/>
    </row>
    <row r="36232" spans="6:8" x14ac:dyDescent="0.2">
      <c r="F36232" s="195"/>
      <c r="G36232" s="196"/>
      <c r="H36232" s="192"/>
    </row>
    <row r="36233" spans="6:8" x14ac:dyDescent="0.2">
      <c r="F36233" s="195"/>
      <c r="G36233" s="196"/>
      <c r="H36233" s="192"/>
    </row>
    <row r="36234" spans="6:8" x14ac:dyDescent="0.2">
      <c r="F36234" s="195"/>
      <c r="G36234" s="196"/>
      <c r="H36234" s="192"/>
    </row>
    <row r="36235" spans="6:8" x14ac:dyDescent="0.2">
      <c r="F36235" s="195"/>
      <c r="G36235" s="196"/>
      <c r="H36235" s="192"/>
    </row>
    <row r="36236" spans="6:8" x14ac:dyDescent="0.2">
      <c r="F36236" s="195"/>
      <c r="G36236" s="196"/>
      <c r="H36236" s="192"/>
    </row>
    <row r="36237" spans="6:8" x14ac:dyDescent="0.2">
      <c r="F36237" s="195"/>
      <c r="G36237" s="196"/>
      <c r="H36237" s="192"/>
    </row>
    <row r="36238" spans="6:8" x14ac:dyDescent="0.2">
      <c r="F36238" s="195"/>
      <c r="G36238" s="196"/>
      <c r="H36238" s="192"/>
    </row>
    <row r="36239" spans="6:8" x14ac:dyDescent="0.2">
      <c r="F36239" s="195"/>
      <c r="G36239" s="196"/>
      <c r="H36239" s="192"/>
    </row>
    <row r="36240" spans="6:8" x14ac:dyDescent="0.2">
      <c r="F36240" s="195"/>
      <c r="G36240" s="196"/>
      <c r="H36240" s="192"/>
    </row>
    <row r="36241" spans="6:8" x14ac:dyDescent="0.2">
      <c r="F36241" s="195"/>
      <c r="G36241" s="196"/>
      <c r="H36241" s="192"/>
    </row>
    <row r="36242" spans="6:8" x14ac:dyDescent="0.2">
      <c r="F36242" s="195"/>
      <c r="G36242" s="196"/>
      <c r="H36242" s="192"/>
    </row>
    <row r="36243" spans="6:8" x14ac:dyDescent="0.2">
      <c r="F36243" s="195"/>
      <c r="G36243" s="196"/>
      <c r="H36243" s="192"/>
    </row>
    <row r="36244" spans="6:8" x14ac:dyDescent="0.2">
      <c r="F36244" s="195"/>
      <c r="G36244" s="196"/>
      <c r="H36244" s="192"/>
    </row>
    <row r="36245" spans="6:8" x14ac:dyDescent="0.2">
      <c r="F36245" s="195"/>
      <c r="G36245" s="196"/>
      <c r="H36245" s="192"/>
    </row>
    <row r="36246" spans="6:8" x14ac:dyDescent="0.2">
      <c r="F36246" s="195"/>
      <c r="G36246" s="196"/>
      <c r="H36246" s="192"/>
    </row>
    <row r="36247" spans="6:8" x14ac:dyDescent="0.2">
      <c r="F36247" s="195"/>
      <c r="G36247" s="196"/>
      <c r="H36247" s="192"/>
    </row>
    <row r="36248" spans="6:8" x14ac:dyDescent="0.2">
      <c r="F36248" s="195"/>
      <c r="G36248" s="196"/>
      <c r="H36248" s="192"/>
    </row>
    <row r="36249" spans="6:8" x14ac:dyDescent="0.2">
      <c r="F36249" s="195"/>
      <c r="G36249" s="196"/>
      <c r="H36249" s="192"/>
    </row>
    <row r="36250" spans="6:8" x14ac:dyDescent="0.2">
      <c r="F36250" s="195"/>
      <c r="G36250" s="196"/>
      <c r="H36250" s="192"/>
    </row>
    <row r="36251" spans="6:8" x14ac:dyDescent="0.2">
      <c r="F36251" s="195"/>
      <c r="G36251" s="196"/>
      <c r="H36251" s="192"/>
    </row>
    <row r="36252" spans="6:8" x14ac:dyDescent="0.2">
      <c r="F36252" s="195"/>
      <c r="G36252" s="196"/>
      <c r="H36252" s="192"/>
    </row>
    <row r="36253" spans="6:8" x14ac:dyDescent="0.2">
      <c r="F36253" s="195"/>
      <c r="G36253" s="196"/>
      <c r="H36253" s="192"/>
    </row>
    <row r="36254" spans="6:8" x14ac:dyDescent="0.2">
      <c r="F36254" s="195"/>
      <c r="G36254" s="196"/>
      <c r="H36254" s="192"/>
    </row>
    <row r="36255" spans="6:8" x14ac:dyDescent="0.2">
      <c r="F36255" s="195"/>
      <c r="G36255" s="196"/>
      <c r="H36255" s="192"/>
    </row>
    <row r="36256" spans="6:8" x14ac:dyDescent="0.2">
      <c r="F36256" s="195"/>
      <c r="G36256" s="196"/>
      <c r="H36256" s="192"/>
    </row>
    <row r="36257" spans="6:8" x14ac:dyDescent="0.2">
      <c r="F36257" s="195"/>
      <c r="G36257" s="196"/>
      <c r="H36257" s="192"/>
    </row>
    <row r="36258" spans="6:8" x14ac:dyDescent="0.2">
      <c r="F36258" s="195"/>
      <c r="G36258" s="196"/>
      <c r="H36258" s="192"/>
    </row>
    <row r="36259" spans="6:8" x14ac:dyDescent="0.2">
      <c r="F36259" s="195"/>
      <c r="G36259" s="196"/>
      <c r="H36259" s="192"/>
    </row>
    <row r="36260" spans="6:8" x14ac:dyDescent="0.2">
      <c r="F36260" s="195"/>
      <c r="G36260" s="196"/>
      <c r="H36260" s="192"/>
    </row>
    <row r="36261" spans="6:8" x14ac:dyDescent="0.2">
      <c r="F36261" s="195"/>
      <c r="G36261" s="196"/>
      <c r="H36261" s="192"/>
    </row>
    <row r="36262" spans="6:8" x14ac:dyDescent="0.2">
      <c r="F36262" s="195"/>
      <c r="G36262" s="196"/>
      <c r="H36262" s="192"/>
    </row>
    <row r="36263" spans="6:8" x14ac:dyDescent="0.2">
      <c r="F36263" s="195"/>
      <c r="G36263" s="196"/>
      <c r="H36263" s="192"/>
    </row>
    <row r="36264" spans="6:8" x14ac:dyDescent="0.2">
      <c r="F36264" s="195"/>
      <c r="G36264" s="196"/>
      <c r="H36264" s="192"/>
    </row>
    <row r="36265" spans="6:8" x14ac:dyDescent="0.2">
      <c r="F36265" s="195"/>
      <c r="G36265" s="196"/>
      <c r="H36265" s="192"/>
    </row>
    <row r="36266" spans="6:8" x14ac:dyDescent="0.2">
      <c r="F36266" s="195"/>
      <c r="G36266" s="196"/>
      <c r="H36266" s="192"/>
    </row>
    <row r="36267" spans="6:8" x14ac:dyDescent="0.2">
      <c r="F36267" s="195"/>
      <c r="G36267" s="196"/>
      <c r="H36267" s="192"/>
    </row>
    <row r="36268" spans="6:8" x14ac:dyDescent="0.2">
      <c r="F36268" s="195"/>
      <c r="G36268" s="196"/>
      <c r="H36268" s="192"/>
    </row>
    <row r="36269" spans="6:8" x14ac:dyDescent="0.2">
      <c r="F36269" s="195"/>
      <c r="G36269" s="196"/>
      <c r="H36269" s="192"/>
    </row>
    <row r="36270" spans="6:8" x14ac:dyDescent="0.2">
      <c r="F36270" s="195"/>
      <c r="G36270" s="196"/>
      <c r="H36270" s="192"/>
    </row>
    <row r="36271" spans="6:8" x14ac:dyDescent="0.2">
      <c r="F36271" s="195"/>
      <c r="G36271" s="196"/>
      <c r="H36271" s="192"/>
    </row>
    <row r="36272" spans="6:8" x14ac:dyDescent="0.2">
      <c r="F36272" s="195"/>
      <c r="G36272" s="196"/>
      <c r="H36272" s="192"/>
    </row>
    <row r="36273" spans="6:8" x14ac:dyDescent="0.2">
      <c r="F36273" s="195"/>
      <c r="G36273" s="196"/>
      <c r="H36273" s="192"/>
    </row>
    <row r="36274" spans="6:8" x14ac:dyDescent="0.2">
      <c r="F36274" s="195"/>
      <c r="G36274" s="196"/>
      <c r="H36274" s="192"/>
    </row>
    <row r="36275" spans="6:8" x14ac:dyDescent="0.2">
      <c r="F36275" s="195"/>
      <c r="G36275" s="196"/>
      <c r="H36275" s="192"/>
    </row>
    <row r="36276" spans="6:8" x14ac:dyDescent="0.2">
      <c r="F36276" s="195"/>
      <c r="G36276" s="196"/>
      <c r="H36276" s="192"/>
    </row>
    <row r="36277" spans="6:8" x14ac:dyDescent="0.2">
      <c r="F36277" s="195"/>
      <c r="G36277" s="196"/>
      <c r="H36277" s="192"/>
    </row>
    <row r="36278" spans="6:8" x14ac:dyDescent="0.2">
      <c r="F36278" s="195"/>
      <c r="G36278" s="196"/>
      <c r="H36278" s="192"/>
    </row>
    <row r="36279" spans="6:8" x14ac:dyDescent="0.2">
      <c r="F36279" s="195"/>
      <c r="G36279" s="196"/>
      <c r="H36279" s="192"/>
    </row>
    <row r="36280" spans="6:8" x14ac:dyDescent="0.2">
      <c r="F36280" s="195"/>
      <c r="G36280" s="196"/>
      <c r="H36280" s="192"/>
    </row>
    <row r="36281" spans="6:8" x14ac:dyDescent="0.2">
      <c r="F36281" s="195"/>
      <c r="G36281" s="196"/>
      <c r="H36281" s="192"/>
    </row>
    <row r="36282" spans="6:8" x14ac:dyDescent="0.2">
      <c r="F36282" s="195"/>
      <c r="G36282" s="196"/>
      <c r="H36282" s="192"/>
    </row>
    <row r="36283" spans="6:8" x14ac:dyDescent="0.2">
      <c r="F36283" s="195"/>
      <c r="G36283" s="196"/>
      <c r="H36283" s="192"/>
    </row>
    <row r="36284" spans="6:8" x14ac:dyDescent="0.2">
      <c r="F36284" s="195"/>
      <c r="G36284" s="196"/>
      <c r="H36284" s="192"/>
    </row>
    <row r="36285" spans="6:8" x14ac:dyDescent="0.2">
      <c r="F36285" s="195"/>
      <c r="G36285" s="196"/>
      <c r="H36285" s="192"/>
    </row>
    <row r="36286" spans="6:8" x14ac:dyDescent="0.2">
      <c r="F36286" s="195"/>
      <c r="G36286" s="196"/>
      <c r="H36286" s="192"/>
    </row>
    <row r="36287" spans="6:8" x14ac:dyDescent="0.2">
      <c r="F36287" s="195"/>
      <c r="G36287" s="196"/>
      <c r="H36287" s="192"/>
    </row>
    <row r="36288" spans="6:8" x14ac:dyDescent="0.2">
      <c r="F36288" s="195"/>
      <c r="G36288" s="196"/>
      <c r="H36288" s="192"/>
    </row>
    <row r="36289" spans="6:8" x14ac:dyDescent="0.2">
      <c r="F36289" s="195"/>
      <c r="G36289" s="196"/>
      <c r="H36289" s="192"/>
    </row>
    <row r="36290" spans="6:8" x14ac:dyDescent="0.2">
      <c r="F36290" s="195"/>
      <c r="G36290" s="196"/>
      <c r="H36290" s="192"/>
    </row>
    <row r="36291" spans="6:8" x14ac:dyDescent="0.2">
      <c r="F36291" s="195"/>
      <c r="G36291" s="196"/>
      <c r="H36291" s="192"/>
    </row>
    <row r="36292" spans="6:8" x14ac:dyDescent="0.2">
      <c r="F36292" s="195"/>
      <c r="G36292" s="196"/>
      <c r="H36292" s="192"/>
    </row>
    <row r="36293" spans="6:8" x14ac:dyDescent="0.2">
      <c r="F36293" s="195"/>
      <c r="G36293" s="196"/>
      <c r="H36293" s="192"/>
    </row>
    <row r="36294" spans="6:8" x14ac:dyDescent="0.2">
      <c r="F36294" s="195"/>
      <c r="G36294" s="196"/>
      <c r="H36294" s="192"/>
    </row>
    <row r="36295" spans="6:8" x14ac:dyDescent="0.2">
      <c r="F36295" s="195"/>
      <c r="G36295" s="196"/>
      <c r="H36295" s="192"/>
    </row>
    <row r="36296" spans="6:8" x14ac:dyDescent="0.2">
      <c r="F36296" s="195"/>
      <c r="G36296" s="196"/>
      <c r="H36296" s="192"/>
    </row>
    <row r="36297" spans="6:8" x14ac:dyDescent="0.2">
      <c r="F36297" s="195"/>
      <c r="G36297" s="196"/>
      <c r="H36297" s="192"/>
    </row>
    <row r="36298" spans="6:8" x14ac:dyDescent="0.2">
      <c r="F36298" s="195"/>
      <c r="G36298" s="196"/>
      <c r="H36298" s="192"/>
    </row>
    <row r="36299" spans="6:8" x14ac:dyDescent="0.2">
      <c r="F36299" s="195"/>
      <c r="G36299" s="196"/>
      <c r="H36299" s="192"/>
    </row>
    <row r="36300" spans="6:8" x14ac:dyDescent="0.2">
      <c r="F36300" s="195"/>
      <c r="G36300" s="196"/>
      <c r="H36300" s="192"/>
    </row>
    <row r="36301" spans="6:8" x14ac:dyDescent="0.2">
      <c r="F36301" s="195"/>
      <c r="G36301" s="196"/>
      <c r="H36301" s="192"/>
    </row>
    <row r="36302" spans="6:8" x14ac:dyDescent="0.2">
      <c r="F36302" s="195"/>
      <c r="G36302" s="196"/>
      <c r="H36302" s="192"/>
    </row>
    <row r="36303" spans="6:8" x14ac:dyDescent="0.2">
      <c r="F36303" s="195"/>
      <c r="G36303" s="196"/>
      <c r="H36303" s="192"/>
    </row>
    <row r="36304" spans="6:8" x14ac:dyDescent="0.2">
      <c r="F36304" s="195"/>
      <c r="G36304" s="196"/>
      <c r="H36304" s="192"/>
    </row>
    <row r="36305" spans="6:8" x14ac:dyDescent="0.2">
      <c r="F36305" s="195"/>
      <c r="G36305" s="196"/>
      <c r="H36305" s="192"/>
    </row>
    <row r="36306" spans="6:8" x14ac:dyDescent="0.2">
      <c r="F36306" s="195"/>
      <c r="G36306" s="196"/>
      <c r="H36306" s="192"/>
    </row>
    <row r="36307" spans="6:8" x14ac:dyDescent="0.2">
      <c r="F36307" s="195"/>
      <c r="G36307" s="196"/>
      <c r="H36307" s="192"/>
    </row>
    <row r="36308" spans="6:8" x14ac:dyDescent="0.2">
      <c r="F36308" s="195"/>
      <c r="G36308" s="196"/>
      <c r="H36308" s="192"/>
    </row>
    <row r="36309" spans="6:8" x14ac:dyDescent="0.2">
      <c r="F36309" s="195"/>
      <c r="G36309" s="196"/>
      <c r="H36309" s="192"/>
    </row>
    <row r="36310" spans="6:8" x14ac:dyDescent="0.2">
      <c r="F36310" s="195"/>
      <c r="G36310" s="196"/>
      <c r="H36310" s="192"/>
    </row>
    <row r="36311" spans="6:8" x14ac:dyDescent="0.2">
      <c r="F36311" s="195"/>
      <c r="G36311" s="196"/>
      <c r="H36311" s="192"/>
    </row>
    <row r="36312" spans="6:8" x14ac:dyDescent="0.2">
      <c r="F36312" s="195"/>
      <c r="G36312" s="196"/>
      <c r="H36312" s="192"/>
    </row>
    <row r="36313" spans="6:8" x14ac:dyDescent="0.2">
      <c r="F36313" s="195"/>
      <c r="G36313" s="196"/>
      <c r="H36313" s="192"/>
    </row>
    <row r="36314" spans="6:8" x14ac:dyDescent="0.2">
      <c r="F36314" s="195"/>
      <c r="G36314" s="196"/>
      <c r="H36314" s="192"/>
    </row>
    <row r="36315" spans="6:8" x14ac:dyDescent="0.2">
      <c r="F36315" s="195"/>
      <c r="G36315" s="196"/>
      <c r="H36315" s="192"/>
    </row>
    <row r="36316" spans="6:8" x14ac:dyDescent="0.2">
      <c r="F36316" s="195"/>
      <c r="G36316" s="196"/>
      <c r="H36316" s="192"/>
    </row>
    <row r="36317" spans="6:8" x14ac:dyDescent="0.2">
      <c r="F36317" s="195"/>
      <c r="G36317" s="196"/>
      <c r="H36317" s="192"/>
    </row>
    <row r="36318" spans="6:8" x14ac:dyDescent="0.2">
      <c r="F36318" s="195"/>
      <c r="G36318" s="196"/>
      <c r="H36318" s="192"/>
    </row>
    <row r="36319" spans="6:8" x14ac:dyDescent="0.2">
      <c r="F36319" s="195"/>
      <c r="G36319" s="196"/>
      <c r="H36319" s="192"/>
    </row>
    <row r="36320" spans="6:8" x14ac:dyDescent="0.2">
      <c r="F36320" s="195"/>
      <c r="G36320" s="196"/>
      <c r="H36320" s="192"/>
    </row>
    <row r="36321" spans="6:8" x14ac:dyDescent="0.2">
      <c r="F36321" s="195"/>
      <c r="G36321" s="196"/>
      <c r="H36321" s="192"/>
    </row>
    <row r="36322" spans="6:8" x14ac:dyDescent="0.2">
      <c r="F36322" s="195"/>
      <c r="G36322" s="196"/>
      <c r="H36322" s="192"/>
    </row>
    <row r="36323" spans="6:8" x14ac:dyDescent="0.2">
      <c r="F36323" s="195"/>
      <c r="G36323" s="196"/>
      <c r="H36323" s="192"/>
    </row>
    <row r="36324" spans="6:8" x14ac:dyDescent="0.2">
      <c r="F36324" s="195"/>
      <c r="G36324" s="196"/>
      <c r="H36324" s="192"/>
    </row>
    <row r="36325" spans="6:8" x14ac:dyDescent="0.2">
      <c r="F36325" s="195"/>
      <c r="G36325" s="196"/>
      <c r="H36325" s="192"/>
    </row>
    <row r="36326" spans="6:8" x14ac:dyDescent="0.2">
      <c r="F36326" s="195"/>
      <c r="G36326" s="196"/>
      <c r="H36326" s="192"/>
    </row>
    <row r="36327" spans="6:8" x14ac:dyDescent="0.2">
      <c r="F36327" s="195"/>
      <c r="G36327" s="196"/>
      <c r="H36327" s="192"/>
    </row>
    <row r="36328" spans="6:8" x14ac:dyDescent="0.2">
      <c r="F36328" s="195"/>
      <c r="G36328" s="196"/>
      <c r="H36328" s="192"/>
    </row>
    <row r="36329" spans="6:8" x14ac:dyDescent="0.2">
      <c r="F36329" s="195"/>
      <c r="G36329" s="196"/>
      <c r="H36329" s="192"/>
    </row>
    <row r="36330" spans="6:8" x14ac:dyDescent="0.2">
      <c r="F36330" s="195"/>
      <c r="G36330" s="196"/>
      <c r="H36330" s="192"/>
    </row>
    <row r="36331" spans="6:8" x14ac:dyDescent="0.2">
      <c r="F36331" s="195"/>
      <c r="G36331" s="196"/>
      <c r="H36331" s="192"/>
    </row>
    <row r="36332" spans="6:8" x14ac:dyDescent="0.2">
      <c r="F36332" s="195"/>
      <c r="G36332" s="196"/>
      <c r="H36332" s="192"/>
    </row>
    <row r="36333" spans="6:8" x14ac:dyDescent="0.2">
      <c r="F36333" s="195"/>
      <c r="G36333" s="196"/>
      <c r="H36333" s="192"/>
    </row>
    <row r="36334" spans="6:8" x14ac:dyDescent="0.2">
      <c r="F36334" s="195"/>
      <c r="G36334" s="196"/>
      <c r="H36334" s="192"/>
    </row>
    <row r="36335" spans="6:8" x14ac:dyDescent="0.2">
      <c r="F36335" s="195"/>
      <c r="G36335" s="196"/>
      <c r="H36335" s="192"/>
    </row>
    <row r="36336" spans="6:8" x14ac:dyDescent="0.2">
      <c r="F36336" s="195"/>
      <c r="G36336" s="196"/>
      <c r="H36336" s="192"/>
    </row>
    <row r="36337" spans="6:8" x14ac:dyDescent="0.2">
      <c r="F36337" s="195"/>
      <c r="G36337" s="196"/>
      <c r="H36337" s="192"/>
    </row>
    <row r="36338" spans="6:8" x14ac:dyDescent="0.2">
      <c r="F36338" s="195"/>
      <c r="G36338" s="196"/>
      <c r="H36338" s="192"/>
    </row>
    <row r="36339" spans="6:8" x14ac:dyDescent="0.2">
      <c r="F36339" s="195"/>
      <c r="G36339" s="196"/>
      <c r="H36339" s="192"/>
    </row>
    <row r="36340" spans="6:8" x14ac:dyDescent="0.2">
      <c r="F36340" s="195"/>
      <c r="G36340" s="196"/>
      <c r="H36340" s="192"/>
    </row>
    <row r="36341" spans="6:8" x14ac:dyDescent="0.2">
      <c r="F36341" s="195"/>
      <c r="G36341" s="196"/>
      <c r="H36341" s="192"/>
    </row>
    <row r="36342" spans="6:8" x14ac:dyDescent="0.2">
      <c r="F36342" s="195"/>
      <c r="G36342" s="196"/>
      <c r="H36342" s="192"/>
    </row>
    <row r="36343" spans="6:8" x14ac:dyDescent="0.2">
      <c r="F36343" s="195"/>
      <c r="G36343" s="196"/>
      <c r="H36343" s="192"/>
    </row>
    <row r="36344" spans="6:8" x14ac:dyDescent="0.2">
      <c r="F36344" s="195"/>
      <c r="G36344" s="196"/>
      <c r="H36344" s="192"/>
    </row>
    <row r="36345" spans="6:8" x14ac:dyDescent="0.2">
      <c r="F36345" s="195"/>
      <c r="G36345" s="196"/>
      <c r="H36345" s="192"/>
    </row>
    <row r="36346" spans="6:8" x14ac:dyDescent="0.2">
      <c r="F36346" s="195"/>
      <c r="G36346" s="196"/>
      <c r="H36346" s="192"/>
    </row>
    <row r="36347" spans="6:8" x14ac:dyDescent="0.2">
      <c r="F36347" s="195"/>
      <c r="G36347" s="196"/>
      <c r="H36347" s="192"/>
    </row>
    <row r="36348" spans="6:8" x14ac:dyDescent="0.2">
      <c r="F36348" s="195"/>
      <c r="G36348" s="196"/>
      <c r="H36348" s="192"/>
    </row>
    <row r="36349" spans="6:8" x14ac:dyDescent="0.2">
      <c r="F36349" s="195"/>
      <c r="G36349" s="196"/>
      <c r="H36349" s="192"/>
    </row>
    <row r="36350" spans="6:8" x14ac:dyDescent="0.2">
      <c r="F36350" s="195"/>
      <c r="G36350" s="196"/>
      <c r="H36350" s="192"/>
    </row>
    <row r="36351" spans="6:8" x14ac:dyDescent="0.2">
      <c r="F36351" s="195"/>
      <c r="G36351" s="196"/>
      <c r="H36351" s="192"/>
    </row>
    <row r="36352" spans="6:8" x14ac:dyDescent="0.2">
      <c r="F36352" s="195"/>
      <c r="G36352" s="196"/>
      <c r="H36352" s="192"/>
    </row>
    <row r="36353" spans="6:8" x14ac:dyDescent="0.2">
      <c r="F36353" s="195"/>
      <c r="G36353" s="196"/>
      <c r="H36353" s="192"/>
    </row>
    <row r="36354" spans="6:8" x14ac:dyDescent="0.2">
      <c r="F36354" s="195"/>
      <c r="G36354" s="196"/>
      <c r="H36354" s="192"/>
    </row>
    <row r="36355" spans="6:8" x14ac:dyDescent="0.2">
      <c r="F36355" s="195"/>
      <c r="G36355" s="196"/>
      <c r="H36355" s="192"/>
    </row>
    <row r="36356" spans="6:8" x14ac:dyDescent="0.2">
      <c r="F36356" s="195"/>
      <c r="G36356" s="196"/>
      <c r="H36356" s="192"/>
    </row>
    <row r="36357" spans="6:8" x14ac:dyDescent="0.2">
      <c r="F36357" s="195"/>
      <c r="G36357" s="196"/>
      <c r="H36357" s="192"/>
    </row>
    <row r="36358" spans="6:8" x14ac:dyDescent="0.2">
      <c r="F36358" s="195"/>
      <c r="G36358" s="196"/>
      <c r="H36358" s="192"/>
    </row>
    <row r="36359" spans="6:8" x14ac:dyDescent="0.2">
      <c r="F36359" s="195"/>
      <c r="G36359" s="196"/>
      <c r="H36359" s="192"/>
    </row>
    <row r="36360" spans="6:8" x14ac:dyDescent="0.2">
      <c r="F36360" s="195"/>
      <c r="G36360" s="196"/>
      <c r="H36360" s="192"/>
    </row>
    <row r="36361" spans="6:8" x14ac:dyDescent="0.2">
      <c r="F36361" s="195"/>
      <c r="G36361" s="196"/>
      <c r="H36361" s="192"/>
    </row>
    <row r="36362" spans="6:8" x14ac:dyDescent="0.2">
      <c r="F36362" s="195"/>
      <c r="G36362" s="196"/>
      <c r="H36362" s="192"/>
    </row>
    <row r="36363" spans="6:8" x14ac:dyDescent="0.2">
      <c r="F36363" s="195"/>
      <c r="G36363" s="196"/>
      <c r="H36363" s="192"/>
    </row>
    <row r="36364" spans="6:8" x14ac:dyDescent="0.2">
      <c r="F36364" s="195"/>
      <c r="G36364" s="196"/>
      <c r="H36364" s="192"/>
    </row>
    <row r="36365" spans="6:8" x14ac:dyDescent="0.2">
      <c r="F36365" s="195"/>
      <c r="G36365" s="196"/>
      <c r="H36365" s="192"/>
    </row>
    <row r="36366" spans="6:8" x14ac:dyDescent="0.2">
      <c r="F36366" s="195"/>
      <c r="G36366" s="196"/>
      <c r="H36366" s="192"/>
    </row>
    <row r="36367" spans="6:8" x14ac:dyDescent="0.2">
      <c r="F36367" s="195"/>
      <c r="G36367" s="196"/>
      <c r="H36367" s="192"/>
    </row>
    <row r="36368" spans="6:8" x14ac:dyDescent="0.2">
      <c r="F36368" s="195"/>
      <c r="G36368" s="196"/>
      <c r="H36368" s="192"/>
    </row>
    <row r="36369" spans="6:8" x14ac:dyDescent="0.2">
      <c r="F36369" s="195"/>
      <c r="G36369" s="196"/>
      <c r="H36369" s="192"/>
    </row>
    <row r="36370" spans="6:8" x14ac:dyDescent="0.2">
      <c r="F36370" s="195"/>
      <c r="G36370" s="196"/>
      <c r="H36370" s="192"/>
    </row>
    <row r="36371" spans="6:8" x14ac:dyDescent="0.2">
      <c r="F36371" s="195"/>
      <c r="G36371" s="196"/>
      <c r="H36371" s="192"/>
    </row>
    <row r="36372" spans="6:8" x14ac:dyDescent="0.2">
      <c r="F36372" s="195"/>
      <c r="G36372" s="196"/>
      <c r="H36372" s="192"/>
    </row>
    <row r="36373" spans="6:8" x14ac:dyDescent="0.2">
      <c r="F36373" s="195"/>
      <c r="G36373" s="196"/>
      <c r="H36373" s="192"/>
    </row>
    <row r="36374" spans="6:8" x14ac:dyDescent="0.2">
      <c r="F36374" s="195"/>
      <c r="G36374" s="196"/>
      <c r="H36374" s="192"/>
    </row>
    <row r="36375" spans="6:8" x14ac:dyDescent="0.2">
      <c r="F36375" s="195"/>
      <c r="G36375" s="196"/>
      <c r="H36375" s="192"/>
    </row>
    <row r="36376" spans="6:8" x14ac:dyDescent="0.2">
      <c r="F36376" s="195"/>
      <c r="G36376" s="196"/>
      <c r="H36376" s="192"/>
    </row>
    <row r="36377" spans="6:8" x14ac:dyDescent="0.2">
      <c r="F36377" s="195"/>
      <c r="G36377" s="196"/>
      <c r="H36377" s="192"/>
    </row>
    <row r="36378" spans="6:8" x14ac:dyDescent="0.2">
      <c r="F36378" s="195"/>
      <c r="G36378" s="196"/>
      <c r="H36378" s="192"/>
    </row>
    <row r="36379" spans="6:8" x14ac:dyDescent="0.2">
      <c r="F36379" s="195"/>
      <c r="G36379" s="196"/>
      <c r="H36379" s="192"/>
    </row>
    <row r="36380" spans="6:8" x14ac:dyDescent="0.2">
      <c r="F36380" s="195"/>
      <c r="G36380" s="196"/>
      <c r="H36380" s="192"/>
    </row>
    <row r="36381" spans="6:8" x14ac:dyDescent="0.2">
      <c r="F36381" s="195"/>
      <c r="G36381" s="196"/>
      <c r="H36381" s="192"/>
    </row>
    <row r="36382" spans="6:8" x14ac:dyDescent="0.2">
      <c r="F36382" s="195"/>
      <c r="G36382" s="196"/>
      <c r="H36382" s="192"/>
    </row>
    <row r="36383" spans="6:8" x14ac:dyDescent="0.2">
      <c r="F36383" s="195"/>
      <c r="G36383" s="196"/>
      <c r="H36383" s="192"/>
    </row>
    <row r="36384" spans="6:8" x14ac:dyDescent="0.2">
      <c r="F36384" s="195"/>
      <c r="G36384" s="196"/>
      <c r="H36384" s="192"/>
    </row>
    <row r="36385" spans="6:8" x14ac:dyDescent="0.2">
      <c r="F36385" s="195"/>
      <c r="G36385" s="196"/>
      <c r="H36385" s="192"/>
    </row>
    <row r="36386" spans="6:8" x14ac:dyDescent="0.2">
      <c r="F36386" s="195"/>
      <c r="G36386" s="196"/>
      <c r="H36386" s="192"/>
    </row>
    <row r="36387" spans="6:8" x14ac:dyDescent="0.2">
      <c r="F36387" s="195"/>
      <c r="G36387" s="196"/>
      <c r="H36387" s="192"/>
    </row>
    <row r="36388" spans="6:8" x14ac:dyDescent="0.2">
      <c r="F36388" s="195"/>
      <c r="G36388" s="196"/>
      <c r="H36388" s="192"/>
    </row>
    <row r="36389" spans="6:8" x14ac:dyDescent="0.2">
      <c r="F36389" s="195"/>
      <c r="G36389" s="196"/>
      <c r="H36389" s="192"/>
    </row>
    <row r="36390" spans="6:8" x14ac:dyDescent="0.2">
      <c r="F36390" s="195"/>
      <c r="G36390" s="196"/>
      <c r="H36390" s="192"/>
    </row>
    <row r="36391" spans="6:8" x14ac:dyDescent="0.2">
      <c r="F36391" s="195"/>
      <c r="G36391" s="196"/>
      <c r="H36391" s="192"/>
    </row>
    <row r="36392" spans="6:8" x14ac:dyDescent="0.2">
      <c r="F36392" s="195"/>
      <c r="G36392" s="196"/>
      <c r="H36392" s="192"/>
    </row>
    <row r="36393" spans="6:8" x14ac:dyDescent="0.2">
      <c r="F36393" s="195"/>
      <c r="G36393" s="196"/>
      <c r="H36393" s="192"/>
    </row>
    <row r="36394" spans="6:8" x14ac:dyDescent="0.2">
      <c r="F36394" s="195"/>
      <c r="G36394" s="196"/>
      <c r="H36394" s="192"/>
    </row>
    <row r="36395" spans="6:8" x14ac:dyDescent="0.2">
      <c r="F36395" s="195"/>
      <c r="G36395" s="196"/>
      <c r="H36395" s="192"/>
    </row>
    <row r="36396" spans="6:8" x14ac:dyDescent="0.2">
      <c r="F36396" s="195"/>
      <c r="G36396" s="196"/>
      <c r="H36396" s="192"/>
    </row>
    <row r="36397" spans="6:8" x14ac:dyDescent="0.2">
      <c r="F36397" s="195"/>
      <c r="G36397" s="196"/>
      <c r="H36397" s="192"/>
    </row>
    <row r="36398" spans="6:8" x14ac:dyDescent="0.2">
      <c r="F36398" s="195"/>
      <c r="G36398" s="196"/>
      <c r="H36398" s="192"/>
    </row>
    <row r="36399" spans="6:8" x14ac:dyDescent="0.2">
      <c r="F36399" s="195"/>
      <c r="G36399" s="196"/>
      <c r="H36399" s="192"/>
    </row>
    <row r="36400" spans="6:8" x14ac:dyDescent="0.2">
      <c r="F36400" s="195"/>
      <c r="G36400" s="196"/>
      <c r="H36400" s="192"/>
    </row>
    <row r="36401" spans="6:8" x14ac:dyDescent="0.2">
      <c r="F36401" s="195"/>
      <c r="G36401" s="196"/>
      <c r="H36401" s="192"/>
    </row>
    <row r="36402" spans="6:8" x14ac:dyDescent="0.2">
      <c r="F36402" s="195"/>
      <c r="G36402" s="196"/>
      <c r="H36402" s="192"/>
    </row>
    <row r="36403" spans="6:8" x14ac:dyDescent="0.2">
      <c r="F36403" s="195"/>
      <c r="G36403" s="196"/>
      <c r="H36403" s="192"/>
    </row>
    <row r="36404" spans="6:8" x14ac:dyDescent="0.2">
      <c r="F36404" s="195"/>
      <c r="G36404" s="196"/>
      <c r="H36404" s="192"/>
    </row>
    <row r="36405" spans="6:8" x14ac:dyDescent="0.2">
      <c r="F36405" s="195"/>
      <c r="G36405" s="196"/>
      <c r="H36405" s="192"/>
    </row>
    <row r="36406" spans="6:8" x14ac:dyDescent="0.2">
      <c r="F36406" s="195"/>
      <c r="G36406" s="196"/>
      <c r="H36406" s="192"/>
    </row>
    <row r="36407" spans="6:8" x14ac:dyDescent="0.2">
      <c r="F36407" s="195"/>
      <c r="G36407" s="196"/>
      <c r="H36407" s="192"/>
    </row>
    <row r="36408" spans="6:8" x14ac:dyDescent="0.2">
      <c r="F36408" s="195"/>
      <c r="G36408" s="196"/>
      <c r="H36408" s="192"/>
    </row>
    <row r="36409" spans="6:8" x14ac:dyDescent="0.2">
      <c r="F36409" s="195"/>
      <c r="G36409" s="196"/>
      <c r="H36409" s="192"/>
    </row>
    <row r="36410" spans="6:8" x14ac:dyDescent="0.2">
      <c r="F36410" s="195"/>
      <c r="G36410" s="196"/>
      <c r="H36410" s="192"/>
    </row>
    <row r="36411" spans="6:8" x14ac:dyDescent="0.2">
      <c r="F36411" s="195"/>
      <c r="G36411" s="196"/>
      <c r="H36411" s="192"/>
    </row>
    <row r="36412" spans="6:8" x14ac:dyDescent="0.2">
      <c r="F36412" s="195"/>
      <c r="G36412" s="196"/>
      <c r="H36412" s="192"/>
    </row>
    <row r="36413" spans="6:8" x14ac:dyDescent="0.2">
      <c r="F36413" s="195"/>
      <c r="G36413" s="196"/>
      <c r="H36413" s="192"/>
    </row>
    <row r="36414" spans="6:8" x14ac:dyDescent="0.2">
      <c r="F36414" s="195"/>
      <c r="G36414" s="196"/>
      <c r="H36414" s="192"/>
    </row>
    <row r="36415" spans="6:8" x14ac:dyDescent="0.2">
      <c r="F36415" s="195"/>
      <c r="G36415" s="196"/>
      <c r="H36415" s="192"/>
    </row>
    <row r="36416" spans="6:8" x14ac:dyDescent="0.2">
      <c r="F36416" s="195"/>
      <c r="G36416" s="196"/>
      <c r="H36416" s="192"/>
    </row>
    <row r="36417" spans="6:8" x14ac:dyDescent="0.2">
      <c r="F36417" s="195"/>
      <c r="G36417" s="196"/>
      <c r="H36417" s="192"/>
    </row>
    <row r="36418" spans="6:8" x14ac:dyDescent="0.2">
      <c r="F36418" s="195"/>
      <c r="G36418" s="196"/>
      <c r="H36418" s="192"/>
    </row>
    <row r="36419" spans="6:8" x14ac:dyDescent="0.2">
      <c r="F36419" s="195"/>
      <c r="G36419" s="196"/>
      <c r="H36419" s="192"/>
    </row>
    <row r="36420" spans="6:8" x14ac:dyDescent="0.2">
      <c r="F36420" s="195"/>
      <c r="G36420" s="196"/>
      <c r="H36420" s="192"/>
    </row>
    <row r="36421" spans="6:8" x14ac:dyDescent="0.2">
      <c r="F36421" s="195"/>
      <c r="G36421" s="196"/>
      <c r="H36421" s="192"/>
    </row>
    <row r="36422" spans="6:8" x14ac:dyDescent="0.2">
      <c r="F36422" s="195"/>
      <c r="G36422" s="196"/>
      <c r="H36422" s="192"/>
    </row>
    <row r="36423" spans="6:8" x14ac:dyDescent="0.2">
      <c r="F36423" s="195"/>
      <c r="G36423" s="196"/>
      <c r="H36423" s="192"/>
    </row>
    <row r="36424" spans="6:8" x14ac:dyDescent="0.2">
      <c r="F36424" s="195"/>
      <c r="G36424" s="196"/>
      <c r="H36424" s="192"/>
    </row>
    <row r="36425" spans="6:8" x14ac:dyDescent="0.2">
      <c r="F36425" s="195"/>
      <c r="G36425" s="196"/>
      <c r="H36425" s="192"/>
    </row>
    <row r="36426" spans="6:8" x14ac:dyDescent="0.2">
      <c r="F36426" s="195"/>
      <c r="G36426" s="196"/>
      <c r="H36426" s="192"/>
    </row>
    <row r="36427" spans="6:8" x14ac:dyDescent="0.2">
      <c r="F36427" s="195"/>
      <c r="G36427" s="196"/>
      <c r="H36427" s="192"/>
    </row>
    <row r="36428" spans="6:8" x14ac:dyDescent="0.2">
      <c r="F36428" s="195"/>
      <c r="G36428" s="196"/>
      <c r="H36428" s="192"/>
    </row>
    <row r="36429" spans="6:8" x14ac:dyDescent="0.2">
      <c r="F36429" s="195"/>
      <c r="G36429" s="196"/>
      <c r="H36429" s="192"/>
    </row>
    <row r="36430" spans="6:8" x14ac:dyDescent="0.2">
      <c r="F36430" s="195"/>
      <c r="G36430" s="196"/>
      <c r="H36430" s="192"/>
    </row>
    <row r="36431" spans="6:8" x14ac:dyDescent="0.2">
      <c r="F36431" s="195"/>
      <c r="G36431" s="196"/>
      <c r="H36431" s="192"/>
    </row>
    <row r="36432" spans="6:8" x14ac:dyDescent="0.2">
      <c r="F36432" s="195"/>
      <c r="G36432" s="196"/>
      <c r="H36432" s="192"/>
    </row>
    <row r="36433" spans="6:8" x14ac:dyDescent="0.2">
      <c r="F36433" s="195"/>
      <c r="G36433" s="196"/>
      <c r="H36433" s="192"/>
    </row>
    <row r="36434" spans="6:8" x14ac:dyDescent="0.2">
      <c r="F36434" s="195"/>
      <c r="G36434" s="196"/>
      <c r="H36434" s="192"/>
    </row>
    <row r="36435" spans="6:8" x14ac:dyDescent="0.2">
      <c r="F36435" s="195"/>
      <c r="G36435" s="196"/>
      <c r="H36435" s="192"/>
    </row>
    <row r="36436" spans="6:8" x14ac:dyDescent="0.2">
      <c r="F36436" s="195"/>
      <c r="G36436" s="196"/>
      <c r="H36436" s="192"/>
    </row>
    <row r="36437" spans="6:8" x14ac:dyDescent="0.2">
      <c r="F36437" s="195"/>
      <c r="G36437" s="196"/>
      <c r="H36437" s="192"/>
    </row>
    <row r="36438" spans="6:8" x14ac:dyDescent="0.2">
      <c r="F36438" s="195"/>
      <c r="G36438" s="196"/>
      <c r="H36438" s="192"/>
    </row>
    <row r="36439" spans="6:8" x14ac:dyDescent="0.2">
      <c r="F36439" s="195"/>
      <c r="G36439" s="196"/>
      <c r="H36439" s="192"/>
    </row>
    <row r="36440" spans="6:8" x14ac:dyDescent="0.2">
      <c r="F36440" s="195"/>
      <c r="G36440" s="196"/>
      <c r="H36440" s="192"/>
    </row>
    <row r="36441" spans="6:8" x14ac:dyDescent="0.2">
      <c r="F36441" s="195"/>
      <c r="G36441" s="196"/>
      <c r="H36441" s="192"/>
    </row>
    <row r="36442" spans="6:8" x14ac:dyDescent="0.2">
      <c r="F36442" s="195"/>
      <c r="G36442" s="196"/>
      <c r="H36442" s="192"/>
    </row>
    <row r="36443" spans="6:8" x14ac:dyDescent="0.2">
      <c r="F36443" s="195"/>
      <c r="G36443" s="196"/>
      <c r="H36443" s="192"/>
    </row>
    <row r="36444" spans="6:8" x14ac:dyDescent="0.2">
      <c r="F36444" s="195"/>
      <c r="G36444" s="196"/>
      <c r="H36444" s="192"/>
    </row>
    <row r="36445" spans="6:8" x14ac:dyDescent="0.2">
      <c r="F36445" s="195"/>
      <c r="G36445" s="196"/>
      <c r="H36445" s="192"/>
    </row>
    <row r="36446" spans="6:8" x14ac:dyDescent="0.2">
      <c r="F36446" s="195"/>
      <c r="G36446" s="196"/>
      <c r="H36446" s="192"/>
    </row>
    <row r="36447" spans="6:8" x14ac:dyDescent="0.2">
      <c r="F36447" s="195"/>
      <c r="G36447" s="196"/>
      <c r="H36447" s="192"/>
    </row>
    <row r="36448" spans="6:8" x14ac:dyDescent="0.2">
      <c r="F36448" s="195"/>
      <c r="G36448" s="196"/>
      <c r="H36448" s="192"/>
    </row>
    <row r="36449" spans="6:8" x14ac:dyDescent="0.2">
      <c r="F36449" s="195"/>
      <c r="G36449" s="196"/>
      <c r="H36449" s="192"/>
    </row>
    <row r="36450" spans="6:8" x14ac:dyDescent="0.2">
      <c r="F36450" s="195"/>
      <c r="G36450" s="196"/>
      <c r="H36450" s="192"/>
    </row>
    <row r="36451" spans="6:8" x14ac:dyDescent="0.2">
      <c r="F36451" s="195"/>
      <c r="G36451" s="196"/>
      <c r="H36451" s="192"/>
    </row>
    <row r="36452" spans="6:8" x14ac:dyDescent="0.2">
      <c r="F36452" s="195"/>
      <c r="G36452" s="196"/>
      <c r="H36452" s="192"/>
    </row>
    <row r="36453" spans="6:8" x14ac:dyDescent="0.2">
      <c r="F36453" s="195"/>
      <c r="G36453" s="196"/>
      <c r="H36453" s="192"/>
    </row>
    <row r="36454" spans="6:8" x14ac:dyDescent="0.2">
      <c r="F36454" s="195"/>
      <c r="G36454" s="196"/>
      <c r="H36454" s="192"/>
    </row>
    <row r="36455" spans="6:8" x14ac:dyDescent="0.2">
      <c r="F36455" s="195"/>
      <c r="G36455" s="196"/>
      <c r="H36455" s="192"/>
    </row>
    <row r="36456" spans="6:8" x14ac:dyDescent="0.2">
      <c r="F36456" s="195"/>
      <c r="G36456" s="196"/>
      <c r="H36456" s="192"/>
    </row>
    <row r="36457" spans="6:8" x14ac:dyDescent="0.2">
      <c r="F36457" s="195"/>
      <c r="G36457" s="196"/>
      <c r="H36457" s="192"/>
    </row>
    <row r="36458" spans="6:8" x14ac:dyDescent="0.2">
      <c r="F36458" s="195"/>
      <c r="G36458" s="196"/>
      <c r="H36458" s="192"/>
    </row>
    <row r="36459" spans="6:8" x14ac:dyDescent="0.2">
      <c r="F36459" s="195"/>
      <c r="G36459" s="196"/>
      <c r="H36459" s="192"/>
    </row>
    <row r="36460" spans="6:8" x14ac:dyDescent="0.2">
      <c r="F36460" s="195"/>
      <c r="G36460" s="196"/>
      <c r="H36460" s="192"/>
    </row>
    <row r="36461" spans="6:8" x14ac:dyDescent="0.2">
      <c r="F36461" s="195"/>
      <c r="G36461" s="196"/>
      <c r="H36461" s="192"/>
    </row>
    <row r="36462" spans="6:8" x14ac:dyDescent="0.2">
      <c r="F36462" s="195"/>
      <c r="G36462" s="196"/>
      <c r="H36462" s="192"/>
    </row>
    <row r="36463" spans="6:8" x14ac:dyDescent="0.2">
      <c r="F36463" s="195"/>
      <c r="G36463" s="196"/>
      <c r="H36463" s="192"/>
    </row>
    <row r="36464" spans="6:8" x14ac:dyDescent="0.2">
      <c r="F36464" s="195"/>
      <c r="G36464" s="196"/>
      <c r="H36464" s="192"/>
    </row>
    <row r="36465" spans="6:8" x14ac:dyDescent="0.2">
      <c r="F36465" s="195"/>
      <c r="G36465" s="196"/>
      <c r="H36465" s="192"/>
    </row>
    <row r="36466" spans="6:8" x14ac:dyDescent="0.2">
      <c r="F36466" s="195"/>
      <c r="G36466" s="196"/>
      <c r="H36466" s="192"/>
    </row>
    <row r="36467" spans="6:8" x14ac:dyDescent="0.2">
      <c r="F36467" s="195"/>
      <c r="G36467" s="196"/>
      <c r="H36467" s="192"/>
    </row>
    <row r="36468" spans="6:8" x14ac:dyDescent="0.2">
      <c r="F36468" s="195"/>
      <c r="G36468" s="196"/>
      <c r="H36468" s="192"/>
    </row>
    <row r="36469" spans="6:8" x14ac:dyDescent="0.2">
      <c r="F36469" s="195"/>
      <c r="G36469" s="196"/>
      <c r="H36469" s="192"/>
    </row>
    <row r="36470" spans="6:8" x14ac:dyDescent="0.2">
      <c r="F36470" s="195"/>
      <c r="G36470" s="196"/>
      <c r="H36470" s="192"/>
    </row>
    <row r="36471" spans="6:8" x14ac:dyDescent="0.2">
      <c r="F36471" s="195"/>
      <c r="G36471" s="196"/>
      <c r="H36471" s="192"/>
    </row>
    <row r="36472" spans="6:8" x14ac:dyDescent="0.2">
      <c r="F36472" s="195"/>
      <c r="G36472" s="196"/>
      <c r="H36472" s="192"/>
    </row>
    <row r="36473" spans="6:8" x14ac:dyDescent="0.2">
      <c r="F36473" s="195"/>
      <c r="G36473" s="196"/>
      <c r="H36473" s="192"/>
    </row>
    <row r="36474" spans="6:8" x14ac:dyDescent="0.2">
      <c r="F36474" s="195"/>
      <c r="G36474" s="196"/>
      <c r="H36474" s="192"/>
    </row>
    <row r="36475" spans="6:8" x14ac:dyDescent="0.2">
      <c r="F36475" s="195"/>
      <c r="G36475" s="196"/>
      <c r="H36475" s="192"/>
    </row>
    <row r="36476" spans="6:8" x14ac:dyDescent="0.2">
      <c r="F36476" s="195"/>
      <c r="G36476" s="196"/>
      <c r="H36476" s="192"/>
    </row>
    <row r="36477" spans="6:8" x14ac:dyDescent="0.2">
      <c r="F36477" s="195"/>
      <c r="G36477" s="196"/>
      <c r="H36477" s="192"/>
    </row>
    <row r="36478" spans="6:8" x14ac:dyDescent="0.2">
      <c r="F36478" s="195"/>
      <c r="G36478" s="196"/>
      <c r="H36478" s="192"/>
    </row>
    <row r="36479" spans="6:8" x14ac:dyDescent="0.2">
      <c r="F36479" s="195"/>
      <c r="G36479" s="196"/>
      <c r="H36479" s="192"/>
    </row>
    <row r="36480" spans="6:8" x14ac:dyDescent="0.2">
      <c r="F36480" s="195"/>
      <c r="G36480" s="196"/>
      <c r="H36480" s="192"/>
    </row>
    <row r="36481" spans="6:8" x14ac:dyDescent="0.2">
      <c r="F36481" s="195"/>
      <c r="G36481" s="196"/>
      <c r="H36481" s="192"/>
    </row>
    <row r="36482" spans="6:8" x14ac:dyDescent="0.2">
      <c r="F36482" s="195"/>
      <c r="G36482" s="196"/>
      <c r="H36482" s="192"/>
    </row>
    <row r="36483" spans="6:8" x14ac:dyDescent="0.2">
      <c r="F36483" s="195"/>
      <c r="G36483" s="196"/>
      <c r="H36483" s="192"/>
    </row>
    <row r="36484" spans="6:8" x14ac:dyDescent="0.2">
      <c r="F36484" s="195"/>
      <c r="G36484" s="196"/>
      <c r="H36484" s="192"/>
    </row>
    <row r="36485" spans="6:8" x14ac:dyDescent="0.2">
      <c r="F36485" s="195"/>
      <c r="G36485" s="196"/>
      <c r="H36485" s="192"/>
    </row>
    <row r="36486" spans="6:8" x14ac:dyDescent="0.2">
      <c r="F36486" s="195"/>
      <c r="G36486" s="196"/>
      <c r="H36486" s="192"/>
    </row>
    <row r="36487" spans="6:8" x14ac:dyDescent="0.2">
      <c r="F36487" s="195"/>
      <c r="G36487" s="196"/>
      <c r="H36487" s="192"/>
    </row>
    <row r="36488" spans="6:8" x14ac:dyDescent="0.2">
      <c r="F36488" s="195"/>
      <c r="G36488" s="196"/>
      <c r="H36488" s="192"/>
    </row>
    <row r="36489" spans="6:8" x14ac:dyDescent="0.2">
      <c r="F36489" s="195"/>
      <c r="G36489" s="196"/>
      <c r="H36489" s="192"/>
    </row>
    <row r="36490" spans="6:8" x14ac:dyDescent="0.2">
      <c r="F36490" s="195"/>
      <c r="G36490" s="196"/>
      <c r="H36490" s="192"/>
    </row>
    <row r="36491" spans="6:8" x14ac:dyDescent="0.2">
      <c r="F36491" s="195"/>
      <c r="G36491" s="196"/>
      <c r="H36491" s="192"/>
    </row>
    <row r="36492" spans="6:8" x14ac:dyDescent="0.2">
      <c r="F36492" s="195"/>
      <c r="G36492" s="196"/>
      <c r="H36492" s="192"/>
    </row>
    <row r="36493" spans="6:8" x14ac:dyDescent="0.2">
      <c r="F36493" s="195"/>
      <c r="G36493" s="196"/>
      <c r="H36493" s="192"/>
    </row>
    <row r="36494" spans="6:8" x14ac:dyDescent="0.2">
      <c r="F36494" s="195"/>
      <c r="G36494" s="196"/>
      <c r="H36494" s="192"/>
    </row>
    <row r="36495" spans="6:8" x14ac:dyDescent="0.2">
      <c r="F36495" s="195"/>
      <c r="G36495" s="196"/>
      <c r="H36495" s="192"/>
    </row>
    <row r="36496" spans="6:8" x14ac:dyDescent="0.2">
      <c r="F36496" s="195"/>
      <c r="G36496" s="196"/>
      <c r="H36496" s="192"/>
    </row>
    <row r="36497" spans="6:8" x14ac:dyDescent="0.2">
      <c r="F36497" s="195"/>
      <c r="G36497" s="196"/>
      <c r="H36497" s="192"/>
    </row>
    <row r="36498" spans="6:8" x14ac:dyDescent="0.2">
      <c r="F36498" s="195"/>
      <c r="G36498" s="196"/>
      <c r="H36498" s="192"/>
    </row>
    <row r="36499" spans="6:8" x14ac:dyDescent="0.2">
      <c r="F36499" s="195"/>
      <c r="G36499" s="196"/>
      <c r="H36499" s="192"/>
    </row>
    <row r="36500" spans="6:8" x14ac:dyDescent="0.2">
      <c r="F36500" s="195"/>
      <c r="G36500" s="196"/>
      <c r="H36500" s="192"/>
    </row>
    <row r="36501" spans="6:8" x14ac:dyDescent="0.2">
      <c r="F36501" s="195"/>
      <c r="G36501" s="196"/>
      <c r="H36501" s="192"/>
    </row>
    <row r="36502" spans="6:8" x14ac:dyDescent="0.2">
      <c r="F36502" s="195"/>
      <c r="G36502" s="196"/>
      <c r="H36502" s="192"/>
    </row>
    <row r="36503" spans="6:8" x14ac:dyDescent="0.2">
      <c r="F36503" s="195"/>
      <c r="G36503" s="196"/>
      <c r="H36503" s="192"/>
    </row>
    <row r="36504" spans="6:8" x14ac:dyDescent="0.2">
      <c r="F36504" s="195"/>
      <c r="G36504" s="196"/>
      <c r="H36504" s="192"/>
    </row>
    <row r="36505" spans="6:8" x14ac:dyDescent="0.2">
      <c r="F36505" s="195"/>
      <c r="G36505" s="196"/>
      <c r="H36505" s="192"/>
    </row>
    <row r="36506" spans="6:8" x14ac:dyDescent="0.2">
      <c r="F36506" s="195"/>
      <c r="G36506" s="196"/>
      <c r="H36506" s="192"/>
    </row>
    <row r="36507" spans="6:8" x14ac:dyDescent="0.2">
      <c r="F36507" s="195"/>
      <c r="G36507" s="196"/>
      <c r="H36507" s="192"/>
    </row>
    <row r="36508" spans="6:8" x14ac:dyDescent="0.2">
      <c r="F36508" s="195"/>
      <c r="G36508" s="196"/>
      <c r="H36508" s="192"/>
    </row>
    <row r="36509" spans="6:8" x14ac:dyDescent="0.2">
      <c r="F36509" s="195"/>
      <c r="G36509" s="196"/>
      <c r="H36509" s="192"/>
    </row>
    <row r="36510" spans="6:8" x14ac:dyDescent="0.2">
      <c r="F36510" s="195"/>
      <c r="G36510" s="196"/>
      <c r="H36510" s="192"/>
    </row>
    <row r="36511" spans="6:8" x14ac:dyDescent="0.2">
      <c r="F36511" s="195"/>
      <c r="G36511" s="196"/>
      <c r="H36511" s="192"/>
    </row>
    <row r="36512" spans="6:8" x14ac:dyDescent="0.2">
      <c r="F36512" s="195"/>
      <c r="G36512" s="196"/>
      <c r="H36512" s="192"/>
    </row>
    <row r="36513" spans="6:8" x14ac:dyDescent="0.2">
      <c r="F36513" s="195"/>
      <c r="G36513" s="196"/>
      <c r="H36513" s="192"/>
    </row>
    <row r="36514" spans="6:8" x14ac:dyDescent="0.2">
      <c r="F36514" s="195"/>
      <c r="G36514" s="196"/>
      <c r="H36514" s="192"/>
    </row>
    <row r="36515" spans="6:8" x14ac:dyDescent="0.2">
      <c r="F36515" s="195"/>
      <c r="G36515" s="196"/>
      <c r="H36515" s="192"/>
    </row>
    <row r="36516" spans="6:8" x14ac:dyDescent="0.2">
      <c r="F36516" s="195"/>
      <c r="G36516" s="196"/>
      <c r="H36516" s="192"/>
    </row>
    <row r="36517" spans="6:8" x14ac:dyDescent="0.2">
      <c r="F36517" s="195"/>
      <c r="G36517" s="196"/>
      <c r="H36517" s="192"/>
    </row>
    <row r="36518" spans="6:8" x14ac:dyDescent="0.2">
      <c r="F36518" s="195"/>
      <c r="G36518" s="196"/>
      <c r="H36518" s="192"/>
    </row>
    <row r="36519" spans="6:8" x14ac:dyDescent="0.2">
      <c r="F36519" s="195"/>
      <c r="G36519" s="196"/>
      <c r="H36519" s="192"/>
    </row>
    <row r="36520" spans="6:8" x14ac:dyDescent="0.2">
      <c r="F36520" s="195"/>
      <c r="G36520" s="196"/>
      <c r="H36520" s="192"/>
    </row>
    <row r="36521" spans="6:8" x14ac:dyDescent="0.2">
      <c r="F36521" s="195"/>
      <c r="G36521" s="196"/>
      <c r="H36521" s="192"/>
    </row>
    <row r="36522" spans="6:8" x14ac:dyDescent="0.2">
      <c r="F36522" s="195"/>
      <c r="G36522" s="196"/>
      <c r="H36522" s="192"/>
    </row>
    <row r="36523" spans="6:8" x14ac:dyDescent="0.2">
      <c r="F36523" s="195"/>
      <c r="G36523" s="196"/>
      <c r="H36523" s="192"/>
    </row>
    <row r="36524" spans="6:8" x14ac:dyDescent="0.2">
      <c r="F36524" s="195"/>
      <c r="G36524" s="196"/>
      <c r="H36524" s="192"/>
    </row>
    <row r="36525" spans="6:8" x14ac:dyDescent="0.2">
      <c r="F36525" s="195"/>
      <c r="G36525" s="196"/>
      <c r="H36525" s="192"/>
    </row>
    <row r="36526" spans="6:8" x14ac:dyDescent="0.2">
      <c r="F36526" s="195"/>
      <c r="G36526" s="196"/>
      <c r="H36526" s="192"/>
    </row>
    <row r="36527" spans="6:8" x14ac:dyDescent="0.2">
      <c r="F36527" s="195"/>
      <c r="G36527" s="196"/>
      <c r="H36527" s="192"/>
    </row>
    <row r="36528" spans="6:8" x14ac:dyDescent="0.2">
      <c r="F36528" s="195"/>
      <c r="G36528" s="196"/>
      <c r="H36528" s="192"/>
    </row>
    <row r="36529" spans="6:8" x14ac:dyDescent="0.2">
      <c r="F36529" s="195"/>
      <c r="G36529" s="196"/>
      <c r="H36529" s="192"/>
    </row>
    <row r="36530" spans="6:8" x14ac:dyDescent="0.2">
      <c r="F36530" s="195"/>
      <c r="G36530" s="196"/>
      <c r="H36530" s="192"/>
    </row>
    <row r="36531" spans="6:8" x14ac:dyDescent="0.2">
      <c r="F36531" s="195"/>
      <c r="G36531" s="196"/>
      <c r="H36531" s="192"/>
    </row>
    <row r="36532" spans="6:8" x14ac:dyDescent="0.2">
      <c r="F36532" s="195"/>
      <c r="G36532" s="196"/>
      <c r="H36532" s="192"/>
    </row>
    <row r="36533" spans="6:8" x14ac:dyDescent="0.2">
      <c r="F36533" s="195"/>
      <c r="G36533" s="196"/>
      <c r="H36533" s="192"/>
    </row>
    <row r="36534" spans="6:8" x14ac:dyDescent="0.2">
      <c r="F36534" s="195"/>
      <c r="G36534" s="196"/>
      <c r="H36534" s="192"/>
    </row>
    <row r="36535" spans="6:8" x14ac:dyDescent="0.2">
      <c r="F36535" s="195"/>
      <c r="G36535" s="196"/>
      <c r="H36535" s="192"/>
    </row>
    <row r="36536" spans="6:8" x14ac:dyDescent="0.2">
      <c r="F36536" s="195"/>
      <c r="G36536" s="196"/>
      <c r="H36536" s="192"/>
    </row>
    <row r="36537" spans="6:8" x14ac:dyDescent="0.2">
      <c r="F36537" s="195"/>
      <c r="G36537" s="196"/>
      <c r="H36537" s="192"/>
    </row>
    <row r="36538" spans="6:8" x14ac:dyDescent="0.2">
      <c r="F36538" s="195"/>
      <c r="G36538" s="196"/>
      <c r="H36538" s="192"/>
    </row>
    <row r="36539" spans="6:8" x14ac:dyDescent="0.2">
      <c r="F36539" s="195"/>
      <c r="G36539" s="196"/>
      <c r="H36539" s="192"/>
    </row>
    <row r="36540" spans="6:8" x14ac:dyDescent="0.2">
      <c r="F36540" s="195"/>
      <c r="G36540" s="196"/>
      <c r="H36540" s="192"/>
    </row>
    <row r="36541" spans="6:8" x14ac:dyDescent="0.2">
      <c r="F36541" s="195"/>
      <c r="G36541" s="196"/>
      <c r="H36541" s="192"/>
    </row>
    <row r="36542" spans="6:8" x14ac:dyDescent="0.2">
      <c r="F36542" s="195"/>
      <c r="G36542" s="196"/>
      <c r="H36542" s="192"/>
    </row>
    <row r="36543" spans="6:8" x14ac:dyDescent="0.2">
      <c r="F36543" s="195"/>
      <c r="G36543" s="196"/>
      <c r="H36543" s="192"/>
    </row>
    <row r="36544" spans="6:8" x14ac:dyDescent="0.2">
      <c r="F36544" s="195"/>
      <c r="G36544" s="196"/>
      <c r="H36544" s="192"/>
    </row>
    <row r="36545" spans="6:8" x14ac:dyDescent="0.2">
      <c r="F36545" s="195"/>
      <c r="G36545" s="196"/>
      <c r="H36545" s="192"/>
    </row>
    <row r="36546" spans="6:8" x14ac:dyDescent="0.2">
      <c r="F36546" s="195"/>
      <c r="G36546" s="196"/>
      <c r="H36546" s="192"/>
    </row>
    <row r="36547" spans="6:8" x14ac:dyDescent="0.2">
      <c r="F36547" s="195"/>
      <c r="G36547" s="196"/>
      <c r="H36547" s="192"/>
    </row>
    <row r="36548" spans="6:8" x14ac:dyDescent="0.2">
      <c r="F36548" s="195"/>
      <c r="G36548" s="196"/>
      <c r="H36548" s="192"/>
    </row>
    <row r="36549" spans="6:8" x14ac:dyDescent="0.2">
      <c r="F36549" s="195"/>
      <c r="G36549" s="196"/>
      <c r="H36549" s="192"/>
    </row>
    <row r="36550" spans="6:8" x14ac:dyDescent="0.2">
      <c r="F36550" s="195"/>
      <c r="G36550" s="196"/>
      <c r="H36550" s="192"/>
    </row>
    <row r="36551" spans="6:8" x14ac:dyDescent="0.2">
      <c r="F36551" s="195"/>
      <c r="G36551" s="196"/>
      <c r="H36551" s="192"/>
    </row>
    <row r="36552" spans="6:8" x14ac:dyDescent="0.2">
      <c r="F36552" s="195"/>
      <c r="G36552" s="196"/>
      <c r="H36552" s="192"/>
    </row>
    <row r="36553" spans="6:8" x14ac:dyDescent="0.2">
      <c r="F36553" s="195"/>
      <c r="G36553" s="196"/>
      <c r="H36553" s="192"/>
    </row>
    <row r="36554" spans="6:8" x14ac:dyDescent="0.2">
      <c r="F36554" s="195"/>
      <c r="G36554" s="196"/>
      <c r="H36554" s="192"/>
    </row>
    <row r="36555" spans="6:8" x14ac:dyDescent="0.2">
      <c r="F36555" s="195"/>
      <c r="G36555" s="196"/>
      <c r="H36555" s="192"/>
    </row>
    <row r="36556" spans="6:8" x14ac:dyDescent="0.2">
      <c r="F36556" s="195"/>
      <c r="G36556" s="196"/>
      <c r="H36556" s="192"/>
    </row>
    <row r="36557" spans="6:8" x14ac:dyDescent="0.2">
      <c r="F36557" s="195"/>
      <c r="G36557" s="196"/>
      <c r="H36557" s="192"/>
    </row>
    <row r="36558" spans="6:8" x14ac:dyDescent="0.2">
      <c r="F36558" s="195"/>
      <c r="G36558" s="196"/>
      <c r="H36558" s="192"/>
    </row>
    <row r="36559" spans="6:8" x14ac:dyDescent="0.2">
      <c r="F36559" s="195"/>
      <c r="G36559" s="196"/>
      <c r="H36559" s="192"/>
    </row>
    <row r="36560" spans="6:8" x14ac:dyDescent="0.2">
      <c r="F36560" s="195"/>
      <c r="G36560" s="196"/>
      <c r="H36560" s="192"/>
    </row>
    <row r="36561" spans="6:8" x14ac:dyDescent="0.2">
      <c r="F36561" s="195"/>
      <c r="G36561" s="196"/>
      <c r="H36561" s="192"/>
    </row>
    <row r="36562" spans="6:8" x14ac:dyDescent="0.2">
      <c r="F36562" s="195"/>
      <c r="G36562" s="196"/>
      <c r="H36562" s="192"/>
    </row>
    <row r="36563" spans="6:8" x14ac:dyDescent="0.2">
      <c r="F36563" s="195"/>
      <c r="G36563" s="196"/>
      <c r="H36563" s="192"/>
    </row>
    <row r="36564" spans="6:8" x14ac:dyDescent="0.2">
      <c r="F36564" s="195"/>
      <c r="G36564" s="196"/>
      <c r="H36564" s="192"/>
    </row>
    <row r="36565" spans="6:8" x14ac:dyDescent="0.2">
      <c r="F36565" s="195"/>
      <c r="G36565" s="196"/>
      <c r="H36565" s="192"/>
    </row>
    <row r="36566" spans="6:8" x14ac:dyDescent="0.2">
      <c r="F36566" s="195"/>
      <c r="G36566" s="196"/>
      <c r="H36566" s="192"/>
    </row>
    <row r="36567" spans="6:8" x14ac:dyDescent="0.2">
      <c r="F36567" s="195"/>
      <c r="G36567" s="196"/>
      <c r="H36567" s="192"/>
    </row>
    <row r="36568" spans="6:8" x14ac:dyDescent="0.2">
      <c r="F36568" s="195"/>
      <c r="G36568" s="196"/>
      <c r="H36568" s="192"/>
    </row>
    <row r="36569" spans="6:8" x14ac:dyDescent="0.2">
      <c r="F36569" s="195"/>
      <c r="G36569" s="196"/>
      <c r="H36569" s="192"/>
    </row>
    <row r="36570" spans="6:8" x14ac:dyDescent="0.2">
      <c r="F36570" s="195"/>
      <c r="G36570" s="196"/>
      <c r="H36570" s="192"/>
    </row>
    <row r="36571" spans="6:8" x14ac:dyDescent="0.2">
      <c r="F36571" s="195"/>
      <c r="G36571" s="196"/>
      <c r="H36571" s="192"/>
    </row>
    <row r="36572" spans="6:8" x14ac:dyDescent="0.2">
      <c r="F36572" s="195"/>
      <c r="G36572" s="196"/>
      <c r="H36572" s="192"/>
    </row>
    <row r="36573" spans="6:8" x14ac:dyDescent="0.2">
      <c r="F36573" s="195"/>
      <c r="G36573" s="196"/>
      <c r="H36573" s="192"/>
    </row>
    <row r="36574" spans="6:8" x14ac:dyDescent="0.2">
      <c r="F36574" s="195"/>
      <c r="G36574" s="196"/>
      <c r="H36574" s="192"/>
    </row>
    <row r="36575" spans="6:8" x14ac:dyDescent="0.2">
      <c r="F36575" s="195"/>
      <c r="G36575" s="196"/>
      <c r="H36575" s="192"/>
    </row>
    <row r="36576" spans="6:8" x14ac:dyDescent="0.2">
      <c r="F36576" s="195"/>
      <c r="G36576" s="196"/>
      <c r="H36576" s="192"/>
    </row>
    <row r="36577" spans="6:8" x14ac:dyDescent="0.2">
      <c r="F36577" s="195"/>
      <c r="G36577" s="196"/>
      <c r="H36577" s="192"/>
    </row>
    <row r="36578" spans="6:8" x14ac:dyDescent="0.2">
      <c r="F36578" s="195"/>
      <c r="G36578" s="196"/>
      <c r="H36578" s="192"/>
    </row>
    <row r="36579" spans="6:8" x14ac:dyDescent="0.2">
      <c r="F36579" s="195"/>
      <c r="G36579" s="196"/>
      <c r="H36579" s="192"/>
    </row>
    <row r="36580" spans="6:8" x14ac:dyDescent="0.2">
      <c r="F36580" s="195"/>
      <c r="G36580" s="196"/>
      <c r="H36580" s="192"/>
    </row>
    <row r="36581" spans="6:8" x14ac:dyDescent="0.2">
      <c r="F36581" s="195"/>
      <c r="G36581" s="196"/>
      <c r="H36581" s="192"/>
    </row>
    <row r="36582" spans="6:8" x14ac:dyDescent="0.2">
      <c r="F36582" s="195"/>
      <c r="G36582" s="196"/>
      <c r="H36582" s="192"/>
    </row>
    <row r="36583" spans="6:8" x14ac:dyDescent="0.2">
      <c r="F36583" s="195"/>
      <c r="G36583" s="196"/>
      <c r="H36583" s="192"/>
    </row>
    <row r="36584" spans="6:8" x14ac:dyDescent="0.2">
      <c r="F36584" s="195"/>
      <c r="G36584" s="196"/>
      <c r="H36584" s="192"/>
    </row>
    <row r="36585" spans="6:8" x14ac:dyDescent="0.2">
      <c r="F36585" s="195"/>
      <c r="G36585" s="196"/>
      <c r="H36585" s="192"/>
    </row>
    <row r="36586" spans="6:8" x14ac:dyDescent="0.2">
      <c r="F36586" s="195"/>
      <c r="G36586" s="196"/>
      <c r="H36586" s="192"/>
    </row>
    <row r="36587" spans="6:8" x14ac:dyDescent="0.2">
      <c r="F36587" s="195"/>
      <c r="G36587" s="196"/>
      <c r="H36587" s="192"/>
    </row>
    <row r="36588" spans="6:8" x14ac:dyDescent="0.2">
      <c r="F36588" s="195"/>
      <c r="G36588" s="196"/>
      <c r="H36588" s="192"/>
    </row>
    <row r="36589" spans="6:8" x14ac:dyDescent="0.2">
      <c r="F36589" s="195"/>
      <c r="G36589" s="196"/>
      <c r="H36589" s="192"/>
    </row>
    <row r="36590" spans="6:8" x14ac:dyDescent="0.2">
      <c r="F36590" s="195"/>
      <c r="G36590" s="196"/>
      <c r="H36590" s="192"/>
    </row>
    <row r="36591" spans="6:8" x14ac:dyDescent="0.2">
      <c r="F36591" s="195"/>
      <c r="G36591" s="196"/>
      <c r="H36591" s="192"/>
    </row>
    <row r="36592" spans="6:8" x14ac:dyDescent="0.2">
      <c r="F36592" s="195"/>
      <c r="G36592" s="196"/>
      <c r="H36592" s="192"/>
    </row>
    <row r="36593" spans="6:8" x14ac:dyDescent="0.2">
      <c r="F36593" s="195"/>
      <c r="G36593" s="196"/>
      <c r="H36593" s="192"/>
    </row>
    <row r="36594" spans="6:8" x14ac:dyDescent="0.2">
      <c r="F36594" s="195"/>
      <c r="G36594" s="196"/>
      <c r="H36594" s="192"/>
    </row>
    <row r="36595" spans="6:8" x14ac:dyDescent="0.2">
      <c r="F36595" s="195"/>
      <c r="G36595" s="196"/>
      <c r="H36595" s="192"/>
    </row>
    <row r="36596" spans="6:8" x14ac:dyDescent="0.2">
      <c r="F36596" s="195"/>
      <c r="G36596" s="196"/>
      <c r="H36596" s="192"/>
    </row>
    <row r="36597" spans="6:8" x14ac:dyDescent="0.2">
      <c r="F36597" s="195"/>
      <c r="G36597" s="196"/>
      <c r="H36597" s="192"/>
    </row>
    <row r="36598" spans="6:8" x14ac:dyDescent="0.2">
      <c r="F36598" s="195"/>
      <c r="G36598" s="196"/>
      <c r="H36598" s="192"/>
    </row>
    <row r="36599" spans="6:8" x14ac:dyDescent="0.2">
      <c r="F36599" s="195"/>
      <c r="G36599" s="196"/>
      <c r="H36599" s="192"/>
    </row>
    <row r="36600" spans="6:8" x14ac:dyDescent="0.2">
      <c r="F36600" s="195"/>
      <c r="G36600" s="196"/>
      <c r="H36600" s="192"/>
    </row>
    <row r="36601" spans="6:8" x14ac:dyDescent="0.2">
      <c r="F36601" s="195"/>
      <c r="G36601" s="196"/>
      <c r="H36601" s="192"/>
    </row>
    <row r="36602" spans="6:8" x14ac:dyDescent="0.2">
      <c r="F36602" s="195"/>
      <c r="G36602" s="196"/>
      <c r="H36602" s="192"/>
    </row>
    <row r="36603" spans="6:8" x14ac:dyDescent="0.2">
      <c r="F36603" s="195"/>
      <c r="G36603" s="196"/>
      <c r="H36603" s="192"/>
    </row>
    <row r="36604" spans="6:8" x14ac:dyDescent="0.2">
      <c r="F36604" s="195"/>
      <c r="G36604" s="196"/>
      <c r="H36604" s="192"/>
    </row>
    <row r="36605" spans="6:8" x14ac:dyDescent="0.2">
      <c r="F36605" s="195"/>
      <c r="G36605" s="196"/>
      <c r="H36605" s="192"/>
    </row>
    <row r="36606" spans="6:8" x14ac:dyDescent="0.2">
      <c r="F36606" s="195"/>
      <c r="G36606" s="196"/>
      <c r="H36606" s="192"/>
    </row>
    <row r="36607" spans="6:8" x14ac:dyDescent="0.2">
      <c r="F36607" s="195"/>
      <c r="G36607" s="196"/>
      <c r="H36607" s="192"/>
    </row>
    <row r="36608" spans="6:8" x14ac:dyDescent="0.2">
      <c r="F36608" s="195"/>
      <c r="G36608" s="196"/>
      <c r="H36608" s="192"/>
    </row>
    <row r="36609" spans="6:8" x14ac:dyDescent="0.2">
      <c r="F36609" s="195"/>
      <c r="G36609" s="196"/>
      <c r="H36609" s="192"/>
    </row>
    <row r="36610" spans="6:8" x14ac:dyDescent="0.2">
      <c r="F36610" s="195"/>
      <c r="G36610" s="196"/>
      <c r="H36610" s="192"/>
    </row>
    <row r="36611" spans="6:8" x14ac:dyDescent="0.2">
      <c r="F36611" s="195"/>
      <c r="G36611" s="196"/>
      <c r="H36611" s="192"/>
    </row>
    <row r="36612" spans="6:8" x14ac:dyDescent="0.2">
      <c r="F36612" s="195"/>
      <c r="G36612" s="196"/>
      <c r="H36612" s="192"/>
    </row>
    <row r="36613" spans="6:8" x14ac:dyDescent="0.2">
      <c r="F36613" s="195"/>
      <c r="G36613" s="196"/>
      <c r="H36613" s="192"/>
    </row>
    <row r="36614" spans="6:8" x14ac:dyDescent="0.2">
      <c r="F36614" s="195"/>
      <c r="G36614" s="196"/>
      <c r="H36614" s="192"/>
    </row>
    <row r="36615" spans="6:8" x14ac:dyDescent="0.2">
      <c r="F36615" s="195"/>
      <c r="G36615" s="196"/>
      <c r="H36615" s="192"/>
    </row>
    <row r="36616" spans="6:8" x14ac:dyDescent="0.2">
      <c r="F36616" s="195"/>
      <c r="G36616" s="196"/>
      <c r="H36616" s="192"/>
    </row>
    <row r="36617" spans="6:8" x14ac:dyDescent="0.2">
      <c r="F36617" s="195"/>
      <c r="G36617" s="196"/>
      <c r="H36617" s="192"/>
    </row>
    <row r="36618" spans="6:8" x14ac:dyDescent="0.2">
      <c r="F36618" s="195"/>
      <c r="G36618" s="196"/>
      <c r="H36618" s="192"/>
    </row>
    <row r="36619" spans="6:8" x14ac:dyDescent="0.2">
      <c r="F36619" s="195"/>
      <c r="G36619" s="196"/>
      <c r="H36619" s="192"/>
    </row>
    <row r="36620" spans="6:8" x14ac:dyDescent="0.2">
      <c r="F36620" s="195"/>
      <c r="G36620" s="196"/>
      <c r="H36620" s="192"/>
    </row>
    <row r="36621" spans="6:8" x14ac:dyDescent="0.2">
      <c r="F36621" s="195"/>
      <c r="G36621" s="196"/>
      <c r="H36621" s="192"/>
    </row>
    <row r="36622" spans="6:8" x14ac:dyDescent="0.2">
      <c r="F36622" s="195"/>
      <c r="G36622" s="196"/>
      <c r="H36622" s="192"/>
    </row>
    <row r="36623" spans="6:8" x14ac:dyDescent="0.2">
      <c r="F36623" s="195"/>
      <c r="G36623" s="196"/>
      <c r="H36623" s="192"/>
    </row>
    <row r="36624" spans="6:8" x14ac:dyDescent="0.2">
      <c r="F36624" s="195"/>
      <c r="G36624" s="196"/>
      <c r="H36624" s="192"/>
    </row>
    <row r="36625" spans="6:8" x14ac:dyDescent="0.2">
      <c r="F36625" s="195"/>
      <c r="G36625" s="196"/>
      <c r="H36625" s="192"/>
    </row>
    <row r="36626" spans="6:8" x14ac:dyDescent="0.2">
      <c r="F36626" s="195"/>
      <c r="G36626" s="196"/>
      <c r="H36626" s="192"/>
    </row>
    <row r="36627" spans="6:8" x14ac:dyDescent="0.2">
      <c r="F36627" s="195"/>
      <c r="G36627" s="196"/>
      <c r="H36627" s="192"/>
    </row>
    <row r="36628" spans="6:8" x14ac:dyDescent="0.2">
      <c r="F36628" s="195"/>
      <c r="G36628" s="196"/>
      <c r="H36628" s="192"/>
    </row>
    <row r="36629" spans="6:8" x14ac:dyDescent="0.2">
      <c r="F36629" s="195"/>
      <c r="G36629" s="196"/>
      <c r="H36629" s="192"/>
    </row>
    <row r="36630" spans="6:8" x14ac:dyDescent="0.2">
      <c r="F36630" s="195"/>
      <c r="G36630" s="196"/>
      <c r="H36630" s="192"/>
    </row>
    <row r="36631" spans="6:8" x14ac:dyDescent="0.2">
      <c r="F36631" s="195"/>
      <c r="G36631" s="196"/>
      <c r="H36631" s="192"/>
    </row>
    <row r="36632" spans="6:8" x14ac:dyDescent="0.2">
      <c r="F36632" s="195"/>
      <c r="G36632" s="196"/>
      <c r="H36632" s="192"/>
    </row>
    <row r="36633" spans="6:8" x14ac:dyDescent="0.2">
      <c r="F36633" s="195"/>
      <c r="G36633" s="196"/>
      <c r="H36633" s="192"/>
    </row>
    <row r="36634" spans="6:8" x14ac:dyDescent="0.2">
      <c r="F36634" s="195"/>
      <c r="G36634" s="196"/>
      <c r="H36634" s="192"/>
    </row>
    <row r="36635" spans="6:8" x14ac:dyDescent="0.2">
      <c r="F36635" s="195"/>
      <c r="G36635" s="196"/>
      <c r="H36635" s="192"/>
    </row>
    <row r="36636" spans="6:8" x14ac:dyDescent="0.2">
      <c r="F36636" s="195"/>
      <c r="G36636" s="196"/>
      <c r="H36636" s="192"/>
    </row>
    <row r="36637" spans="6:8" x14ac:dyDescent="0.2">
      <c r="F36637" s="195"/>
      <c r="G36637" s="196"/>
      <c r="H36637" s="192"/>
    </row>
    <row r="36638" spans="6:8" x14ac:dyDescent="0.2">
      <c r="F36638" s="195"/>
      <c r="G36638" s="196"/>
      <c r="H36638" s="192"/>
    </row>
    <row r="36639" spans="6:8" x14ac:dyDescent="0.2">
      <c r="F36639" s="195"/>
      <c r="G36639" s="196"/>
      <c r="H36639" s="192"/>
    </row>
    <row r="36640" spans="6:8" x14ac:dyDescent="0.2">
      <c r="F36640" s="195"/>
      <c r="G36640" s="196"/>
      <c r="H36640" s="192"/>
    </row>
    <row r="36641" spans="6:8" x14ac:dyDescent="0.2">
      <c r="F36641" s="195"/>
      <c r="G36641" s="196"/>
      <c r="H36641" s="192"/>
    </row>
    <row r="36642" spans="6:8" x14ac:dyDescent="0.2">
      <c r="F36642" s="195"/>
      <c r="G36642" s="196"/>
      <c r="H36642" s="192"/>
    </row>
    <row r="36643" spans="6:8" x14ac:dyDescent="0.2">
      <c r="F36643" s="195"/>
      <c r="G36643" s="196"/>
      <c r="H36643" s="192"/>
    </row>
    <row r="36644" spans="6:8" x14ac:dyDescent="0.2">
      <c r="F36644" s="195"/>
      <c r="G36644" s="196"/>
      <c r="H36644" s="192"/>
    </row>
    <row r="36645" spans="6:8" x14ac:dyDescent="0.2">
      <c r="F36645" s="195"/>
      <c r="G36645" s="196"/>
      <c r="H36645" s="192"/>
    </row>
    <row r="36646" spans="6:8" x14ac:dyDescent="0.2">
      <c r="F36646" s="195"/>
      <c r="G36646" s="196"/>
      <c r="H36646" s="192"/>
    </row>
    <row r="36647" spans="6:8" x14ac:dyDescent="0.2">
      <c r="F36647" s="195"/>
      <c r="G36647" s="196"/>
      <c r="H36647" s="192"/>
    </row>
    <row r="36648" spans="6:8" x14ac:dyDescent="0.2">
      <c r="F36648" s="195"/>
      <c r="G36648" s="196"/>
      <c r="H36648" s="192"/>
    </row>
    <row r="36649" spans="6:8" x14ac:dyDescent="0.2">
      <c r="F36649" s="195"/>
      <c r="G36649" s="196"/>
      <c r="H36649" s="192"/>
    </row>
    <row r="36650" spans="6:8" x14ac:dyDescent="0.2">
      <c r="F36650" s="195"/>
      <c r="G36650" s="196"/>
      <c r="H36650" s="192"/>
    </row>
    <row r="36651" spans="6:8" x14ac:dyDescent="0.2">
      <c r="F36651" s="195"/>
      <c r="G36651" s="196"/>
      <c r="H36651" s="192"/>
    </row>
    <row r="36652" spans="6:8" x14ac:dyDescent="0.2">
      <c r="F36652" s="195"/>
      <c r="G36652" s="196"/>
      <c r="H36652" s="192"/>
    </row>
    <row r="36653" spans="6:8" x14ac:dyDescent="0.2">
      <c r="F36653" s="195"/>
      <c r="G36653" s="196"/>
      <c r="H36653" s="192"/>
    </row>
    <row r="36654" spans="6:8" x14ac:dyDescent="0.2">
      <c r="F36654" s="195"/>
      <c r="G36654" s="196"/>
      <c r="H36654" s="192"/>
    </row>
    <row r="36655" spans="6:8" x14ac:dyDescent="0.2">
      <c r="F36655" s="195"/>
      <c r="G36655" s="196"/>
      <c r="H36655" s="192"/>
    </row>
    <row r="36656" spans="6:8" x14ac:dyDescent="0.2">
      <c r="F36656" s="195"/>
      <c r="G36656" s="196"/>
      <c r="H36656" s="192"/>
    </row>
    <row r="36657" spans="6:8" x14ac:dyDescent="0.2">
      <c r="F36657" s="195"/>
      <c r="G36657" s="196"/>
      <c r="H36657" s="192"/>
    </row>
    <row r="36658" spans="6:8" x14ac:dyDescent="0.2">
      <c r="F36658" s="195"/>
      <c r="G36658" s="196"/>
      <c r="H36658" s="192"/>
    </row>
    <row r="36659" spans="6:8" x14ac:dyDescent="0.2">
      <c r="F36659" s="195"/>
      <c r="G36659" s="196"/>
      <c r="H36659" s="192"/>
    </row>
    <row r="36660" spans="6:8" x14ac:dyDescent="0.2">
      <c r="F36660" s="195"/>
      <c r="G36660" s="196"/>
      <c r="H36660" s="192"/>
    </row>
    <row r="36661" spans="6:8" x14ac:dyDescent="0.2">
      <c r="F36661" s="195"/>
      <c r="G36661" s="196"/>
      <c r="H36661" s="192"/>
    </row>
    <row r="36662" spans="6:8" x14ac:dyDescent="0.2">
      <c r="F36662" s="195"/>
      <c r="G36662" s="196"/>
      <c r="H36662" s="192"/>
    </row>
    <row r="36663" spans="6:8" x14ac:dyDescent="0.2">
      <c r="F36663" s="195"/>
      <c r="G36663" s="196"/>
      <c r="H36663" s="192"/>
    </row>
    <row r="36664" spans="6:8" x14ac:dyDescent="0.2">
      <c r="F36664" s="195"/>
      <c r="G36664" s="196"/>
      <c r="H36664" s="192"/>
    </row>
    <row r="36665" spans="6:8" x14ac:dyDescent="0.2">
      <c r="F36665" s="195"/>
      <c r="G36665" s="196"/>
      <c r="H36665" s="192"/>
    </row>
    <row r="36666" spans="6:8" x14ac:dyDescent="0.2">
      <c r="F36666" s="195"/>
      <c r="G36666" s="196"/>
      <c r="H36666" s="192"/>
    </row>
    <row r="36667" spans="6:8" x14ac:dyDescent="0.2">
      <c r="F36667" s="195"/>
      <c r="G36667" s="196"/>
      <c r="H36667" s="192"/>
    </row>
    <row r="36668" spans="6:8" x14ac:dyDescent="0.2">
      <c r="F36668" s="195"/>
      <c r="G36668" s="196"/>
      <c r="H36668" s="192"/>
    </row>
    <row r="36669" spans="6:8" x14ac:dyDescent="0.2">
      <c r="F36669" s="195"/>
      <c r="G36669" s="196"/>
      <c r="H36669" s="192"/>
    </row>
    <row r="36670" spans="6:8" x14ac:dyDescent="0.2">
      <c r="F36670" s="195"/>
      <c r="G36670" s="196"/>
      <c r="H36670" s="192"/>
    </row>
    <row r="36671" spans="6:8" x14ac:dyDescent="0.2">
      <c r="F36671" s="195"/>
      <c r="G36671" s="196"/>
      <c r="H36671" s="192"/>
    </row>
    <row r="36672" spans="6:8" x14ac:dyDescent="0.2">
      <c r="F36672" s="195"/>
      <c r="G36672" s="196"/>
      <c r="H36672" s="192"/>
    </row>
    <row r="36673" spans="6:8" x14ac:dyDescent="0.2">
      <c r="F36673" s="195"/>
      <c r="G36673" s="196"/>
      <c r="H36673" s="192"/>
    </row>
    <row r="36674" spans="6:8" x14ac:dyDescent="0.2">
      <c r="F36674" s="195"/>
      <c r="G36674" s="196"/>
      <c r="H36674" s="192"/>
    </row>
    <row r="36675" spans="6:8" x14ac:dyDescent="0.2">
      <c r="F36675" s="195"/>
      <c r="G36675" s="196"/>
      <c r="H36675" s="192"/>
    </row>
    <row r="36676" spans="6:8" x14ac:dyDescent="0.2">
      <c r="F36676" s="195"/>
      <c r="G36676" s="196"/>
      <c r="H36676" s="192"/>
    </row>
    <row r="36677" spans="6:8" x14ac:dyDescent="0.2">
      <c r="F36677" s="195"/>
      <c r="G36677" s="196"/>
      <c r="H36677" s="192"/>
    </row>
    <row r="36678" spans="6:8" x14ac:dyDescent="0.2">
      <c r="F36678" s="195"/>
      <c r="G36678" s="196"/>
      <c r="H36678" s="192"/>
    </row>
    <row r="36679" spans="6:8" x14ac:dyDescent="0.2">
      <c r="F36679" s="195"/>
      <c r="G36679" s="196"/>
      <c r="H36679" s="192"/>
    </row>
    <row r="36680" spans="6:8" x14ac:dyDescent="0.2">
      <c r="F36680" s="195"/>
      <c r="G36680" s="196"/>
      <c r="H36680" s="192"/>
    </row>
    <row r="36681" spans="6:8" x14ac:dyDescent="0.2">
      <c r="F36681" s="195"/>
      <c r="G36681" s="196"/>
      <c r="H36681" s="192"/>
    </row>
    <row r="36682" spans="6:8" x14ac:dyDescent="0.2">
      <c r="F36682" s="195"/>
      <c r="G36682" s="196"/>
      <c r="H36682" s="192"/>
    </row>
    <row r="36683" spans="6:8" x14ac:dyDescent="0.2">
      <c r="F36683" s="195"/>
      <c r="G36683" s="196"/>
      <c r="H36683" s="192"/>
    </row>
    <row r="36684" spans="6:8" x14ac:dyDescent="0.2">
      <c r="F36684" s="195"/>
      <c r="G36684" s="196"/>
      <c r="H36684" s="192"/>
    </row>
    <row r="36685" spans="6:8" x14ac:dyDescent="0.2">
      <c r="F36685" s="195"/>
      <c r="G36685" s="196"/>
      <c r="H36685" s="192"/>
    </row>
    <row r="36686" spans="6:8" x14ac:dyDescent="0.2">
      <c r="F36686" s="195"/>
      <c r="G36686" s="196"/>
      <c r="H36686" s="192"/>
    </row>
    <row r="36687" spans="6:8" x14ac:dyDescent="0.2">
      <c r="F36687" s="195"/>
      <c r="G36687" s="196"/>
      <c r="H36687" s="192"/>
    </row>
    <row r="36688" spans="6:8" x14ac:dyDescent="0.2">
      <c r="F36688" s="195"/>
      <c r="G36688" s="196"/>
      <c r="H36688" s="192"/>
    </row>
    <row r="36689" spans="6:8" x14ac:dyDescent="0.2">
      <c r="F36689" s="195"/>
      <c r="G36689" s="196"/>
      <c r="H36689" s="192"/>
    </row>
    <row r="36690" spans="6:8" x14ac:dyDescent="0.2">
      <c r="F36690" s="195"/>
      <c r="G36690" s="196"/>
      <c r="H36690" s="192"/>
    </row>
    <row r="36691" spans="6:8" x14ac:dyDescent="0.2">
      <c r="F36691" s="195"/>
      <c r="G36691" s="196"/>
      <c r="H36691" s="192"/>
    </row>
    <row r="36692" spans="6:8" x14ac:dyDescent="0.2">
      <c r="F36692" s="195"/>
      <c r="G36692" s="196"/>
      <c r="H36692" s="192"/>
    </row>
    <row r="36693" spans="6:8" x14ac:dyDescent="0.2">
      <c r="F36693" s="195"/>
      <c r="G36693" s="196"/>
      <c r="H36693" s="192"/>
    </row>
    <row r="36694" spans="6:8" x14ac:dyDescent="0.2">
      <c r="F36694" s="195"/>
      <c r="G36694" s="196"/>
      <c r="H36694" s="192"/>
    </row>
    <row r="36695" spans="6:8" x14ac:dyDescent="0.2">
      <c r="F36695" s="195"/>
      <c r="G36695" s="196"/>
      <c r="H36695" s="192"/>
    </row>
    <row r="36696" spans="6:8" x14ac:dyDescent="0.2">
      <c r="F36696" s="195"/>
      <c r="G36696" s="196"/>
      <c r="H36696" s="192"/>
    </row>
    <row r="36697" spans="6:8" x14ac:dyDescent="0.2">
      <c r="F36697" s="195"/>
      <c r="G36697" s="196"/>
      <c r="H36697" s="192"/>
    </row>
    <row r="36698" spans="6:8" x14ac:dyDescent="0.2">
      <c r="F36698" s="195"/>
      <c r="G36698" s="196"/>
      <c r="H36698" s="192"/>
    </row>
    <row r="36699" spans="6:8" x14ac:dyDescent="0.2">
      <c r="F36699" s="195"/>
      <c r="G36699" s="196"/>
      <c r="H36699" s="192"/>
    </row>
    <row r="36700" spans="6:8" x14ac:dyDescent="0.2">
      <c r="F36700" s="195"/>
      <c r="G36700" s="196"/>
      <c r="H36700" s="192"/>
    </row>
    <row r="36701" spans="6:8" x14ac:dyDescent="0.2">
      <c r="F36701" s="195"/>
      <c r="G36701" s="196"/>
      <c r="H36701" s="192"/>
    </row>
    <row r="36702" spans="6:8" x14ac:dyDescent="0.2">
      <c r="F36702" s="195"/>
      <c r="G36702" s="196"/>
      <c r="H36702" s="192"/>
    </row>
    <row r="36703" spans="6:8" x14ac:dyDescent="0.2">
      <c r="F36703" s="195"/>
      <c r="G36703" s="196"/>
      <c r="H36703" s="192"/>
    </row>
    <row r="36704" spans="6:8" x14ac:dyDescent="0.2">
      <c r="F36704" s="195"/>
      <c r="G36704" s="196"/>
      <c r="H36704" s="192"/>
    </row>
    <row r="36705" spans="6:8" x14ac:dyDescent="0.2">
      <c r="F36705" s="195"/>
      <c r="G36705" s="196"/>
      <c r="H36705" s="192"/>
    </row>
    <row r="36706" spans="6:8" x14ac:dyDescent="0.2">
      <c r="F36706" s="195"/>
      <c r="G36706" s="196"/>
      <c r="H36706" s="192"/>
    </row>
    <row r="36707" spans="6:8" x14ac:dyDescent="0.2">
      <c r="F36707" s="195"/>
      <c r="G36707" s="196"/>
      <c r="H36707" s="192"/>
    </row>
    <row r="36708" spans="6:8" x14ac:dyDescent="0.2">
      <c r="F36708" s="195"/>
      <c r="G36708" s="196"/>
      <c r="H36708" s="192"/>
    </row>
    <row r="36709" spans="6:8" x14ac:dyDescent="0.2">
      <c r="F36709" s="195"/>
      <c r="G36709" s="196"/>
      <c r="H36709" s="192"/>
    </row>
    <row r="36710" spans="6:8" x14ac:dyDescent="0.2">
      <c r="F36710" s="195"/>
      <c r="G36710" s="196"/>
      <c r="H36710" s="192"/>
    </row>
    <row r="36711" spans="6:8" x14ac:dyDescent="0.2">
      <c r="F36711" s="195"/>
      <c r="G36711" s="196"/>
      <c r="H36711" s="192"/>
    </row>
    <row r="36712" spans="6:8" x14ac:dyDescent="0.2">
      <c r="F36712" s="195"/>
      <c r="G36712" s="196"/>
      <c r="H36712" s="192"/>
    </row>
    <row r="36713" spans="6:8" x14ac:dyDescent="0.2">
      <c r="F36713" s="195"/>
      <c r="G36713" s="196"/>
      <c r="H36713" s="192"/>
    </row>
    <row r="36714" spans="6:8" x14ac:dyDescent="0.2">
      <c r="F36714" s="195"/>
      <c r="G36714" s="196"/>
      <c r="H36714" s="192"/>
    </row>
    <row r="36715" spans="6:8" x14ac:dyDescent="0.2">
      <c r="F36715" s="195"/>
      <c r="G36715" s="196"/>
      <c r="H36715" s="192"/>
    </row>
    <row r="36716" spans="6:8" x14ac:dyDescent="0.2">
      <c r="F36716" s="195"/>
      <c r="G36716" s="196"/>
      <c r="H36716" s="192"/>
    </row>
    <row r="36717" spans="6:8" x14ac:dyDescent="0.2">
      <c r="F36717" s="195"/>
      <c r="G36717" s="196"/>
      <c r="H36717" s="192"/>
    </row>
    <row r="36718" spans="6:8" x14ac:dyDescent="0.2">
      <c r="F36718" s="195"/>
      <c r="G36718" s="196"/>
      <c r="H36718" s="192"/>
    </row>
    <row r="36719" spans="6:8" x14ac:dyDescent="0.2">
      <c r="F36719" s="195"/>
      <c r="G36719" s="196"/>
      <c r="H36719" s="192"/>
    </row>
    <row r="36720" spans="6:8" x14ac:dyDescent="0.2">
      <c r="F36720" s="195"/>
      <c r="G36720" s="196"/>
      <c r="H36720" s="192"/>
    </row>
    <row r="36721" spans="6:8" x14ac:dyDescent="0.2">
      <c r="F36721" s="195"/>
      <c r="G36721" s="196"/>
      <c r="H36721" s="192"/>
    </row>
    <row r="36722" spans="6:8" x14ac:dyDescent="0.2">
      <c r="F36722" s="195"/>
      <c r="G36722" s="196"/>
      <c r="H36722" s="192"/>
    </row>
    <row r="36723" spans="6:8" x14ac:dyDescent="0.2">
      <c r="F36723" s="195"/>
      <c r="G36723" s="196"/>
      <c r="H36723" s="192"/>
    </row>
    <row r="36724" spans="6:8" x14ac:dyDescent="0.2">
      <c r="F36724" s="195"/>
      <c r="G36724" s="196"/>
      <c r="H36724" s="192"/>
    </row>
    <row r="36725" spans="6:8" x14ac:dyDescent="0.2">
      <c r="F36725" s="195"/>
      <c r="G36725" s="196"/>
      <c r="H36725" s="192"/>
    </row>
    <row r="36726" spans="6:8" x14ac:dyDescent="0.2">
      <c r="F36726" s="195"/>
      <c r="G36726" s="196"/>
      <c r="H36726" s="192"/>
    </row>
    <row r="36727" spans="6:8" x14ac:dyDescent="0.2">
      <c r="F36727" s="195"/>
      <c r="G36727" s="196"/>
      <c r="H36727" s="192"/>
    </row>
    <row r="36728" spans="6:8" x14ac:dyDescent="0.2">
      <c r="F36728" s="195"/>
      <c r="G36728" s="196"/>
      <c r="H36728" s="192"/>
    </row>
    <row r="36729" spans="6:8" x14ac:dyDescent="0.2">
      <c r="F36729" s="195"/>
      <c r="G36729" s="196"/>
      <c r="H36729" s="192"/>
    </row>
    <row r="36730" spans="6:8" x14ac:dyDescent="0.2">
      <c r="F36730" s="195"/>
      <c r="G36730" s="196"/>
      <c r="H36730" s="192"/>
    </row>
    <row r="36731" spans="6:8" x14ac:dyDescent="0.2">
      <c r="F36731" s="195"/>
      <c r="G36731" s="196"/>
      <c r="H36731" s="192"/>
    </row>
    <row r="36732" spans="6:8" x14ac:dyDescent="0.2">
      <c r="F36732" s="195"/>
      <c r="G36732" s="196"/>
      <c r="H36732" s="192"/>
    </row>
    <row r="36733" spans="6:8" x14ac:dyDescent="0.2">
      <c r="F36733" s="195"/>
      <c r="G36733" s="196"/>
      <c r="H36733" s="192"/>
    </row>
    <row r="36734" spans="6:8" x14ac:dyDescent="0.2">
      <c r="F36734" s="195"/>
      <c r="G36734" s="196"/>
      <c r="H36734" s="192"/>
    </row>
    <row r="36735" spans="6:8" x14ac:dyDescent="0.2">
      <c r="F36735" s="195"/>
      <c r="G36735" s="196"/>
      <c r="H36735" s="192"/>
    </row>
    <row r="36736" spans="6:8" x14ac:dyDescent="0.2">
      <c r="F36736" s="195"/>
      <c r="G36736" s="196"/>
      <c r="H36736" s="192"/>
    </row>
    <row r="36737" spans="6:8" x14ac:dyDescent="0.2">
      <c r="F36737" s="195"/>
      <c r="G36737" s="196"/>
      <c r="H36737" s="192"/>
    </row>
    <row r="36738" spans="6:8" x14ac:dyDescent="0.2">
      <c r="F36738" s="195"/>
      <c r="G36738" s="196"/>
      <c r="H36738" s="192"/>
    </row>
    <row r="36739" spans="6:8" x14ac:dyDescent="0.2">
      <c r="F36739" s="195"/>
      <c r="G36739" s="196"/>
      <c r="H36739" s="192"/>
    </row>
    <row r="36740" spans="6:8" x14ac:dyDescent="0.2">
      <c r="F36740" s="195"/>
      <c r="G36740" s="196"/>
      <c r="H36740" s="192"/>
    </row>
    <row r="36741" spans="6:8" x14ac:dyDescent="0.2">
      <c r="F36741" s="195"/>
      <c r="G36741" s="196"/>
      <c r="H36741" s="192"/>
    </row>
    <row r="36742" spans="6:8" x14ac:dyDescent="0.2">
      <c r="F36742" s="195"/>
      <c r="G36742" s="196"/>
      <c r="H36742" s="192"/>
    </row>
    <row r="36743" spans="6:8" x14ac:dyDescent="0.2">
      <c r="F36743" s="195"/>
      <c r="G36743" s="196"/>
      <c r="H36743" s="192"/>
    </row>
    <row r="36744" spans="6:8" x14ac:dyDescent="0.2">
      <c r="F36744" s="195"/>
      <c r="G36744" s="196"/>
      <c r="H36744" s="192"/>
    </row>
    <row r="36745" spans="6:8" x14ac:dyDescent="0.2">
      <c r="F36745" s="195"/>
      <c r="G36745" s="196"/>
      <c r="H36745" s="192"/>
    </row>
    <row r="36746" spans="6:8" x14ac:dyDescent="0.2">
      <c r="F36746" s="195"/>
      <c r="G36746" s="196"/>
      <c r="H36746" s="192"/>
    </row>
    <row r="36747" spans="6:8" x14ac:dyDescent="0.2">
      <c r="F36747" s="195"/>
      <c r="G36747" s="196"/>
      <c r="H36747" s="192"/>
    </row>
    <row r="36748" spans="6:8" x14ac:dyDescent="0.2">
      <c r="F36748" s="195"/>
      <c r="G36748" s="196"/>
      <c r="H36748" s="192"/>
    </row>
    <row r="36749" spans="6:8" x14ac:dyDescent="0.2">
      <c r="F36749" s="195"/>
      <c r="G36749" s="196"/>
      <c r="H36749" s="192"/>
    </row>
    <row r="36750" spans="6:8" x14ac:dyDescent="0.2">
      <c r="F36750" s="195"/>
      <c r="G36750" s="196"/>
      <c r="H36750" s="192"/>
    </row>
    <row r="36751" spans="6:8" x14ac:dyDescent="0.2">
      <c r="F36751" s="195"/>
      <c r="G36751" s="196"/>
      <c r="H36751" s="192"/>
    </row>
    <row r="36752" spans="6:8" x14ac:dyDescent="0.2">
      <c r="F36752" s="195"/>
      <c r="G36752" s="196"/>
      <c r="H36752" s="192"/>
    </row>
    <row r="36753" spans="6:8" x14ac:dyDescent="0.2">
      <c r="F36753" s="195"/>
      <c r="G36753" s="196"/>
      <c r="H36753" s="192"/>
    </row>
    <row r="36754" spans="6:8" x14ac:dyDescent="0.2">
      <c r="F36754" s="195"/>
      <c r="G36754" s="196"/>
      <c r="H36754" s="192"/>
    </row>
    <row r="36755" spans="6:8" x14ac:dyDescent="0.2">
      <c r="F36755" s="195"/>
      <c r="G36755" s="196"/>
      <c r="H36755" s="192"/>
    </row>
    <row r="36756" spans="6:8" x14ac:dyDescent="0.2">
      <c r="F36756" s="195"/>
      <c r="G36756" s="196"/>
      <c r="H36756" s="192"/>
    </row>
    <row r="36757" spans="6:8" x14ac:dyDescent="0.2">
      <c r="F36757" s="195"/>
      <c r="G36757" s="196"/>
      <c r="H36757" s="192"/>
    </row>
    <row r="36758" spans="6:8" x14ac:dyDescent="0.2">
      <c r="F36758" s="195"/>
      <c r="G36758" s="196"/>
      <c r="H36758" s="192"/>
    </row>
    <row r="36759" spans="6:8" x14ac:dyDescent="0.2">
      <c r="F36759" s="195"/>
      <c r="G36759" s="196"/>
      <c r="H36759" s="192"/>
    </row>
    <row r="36760" spans="6:8" x14ac:dyDescent="0.2">
      <c r="F36760" s="195"/>
      <c r="G36760" s="196"/>
      <c r="H36760" s="192"/>
    </row>
    <row r="36761" spans="6:8" x14ac:dyDescent="0.2">
      <c r="F36761" s="195"/>
      <c r="G36761" s="196"/>
      <c r="H36761" s="192"/>
    </row>
    <row r="36762" spans="6:8" x14ac:dyDescent="0.2">
      <c r="F36762" s="195"/>
      <c r="G36762" s="196"/>
      <c r="H36762" s="192"/>
    </row>
    <row r="36763" spans="6:8" x14ac:dyDescent="0.2">
      <c r="F36763" s="195"/>
      <c r="G36763" s="196"/>
      <c r="H36763" s="192"/>
    </row>
    <row r="36764" spans="6:8" x14ac:dyDescent="0.2">
      <c r="F36764" s="195"/>
      <c r="G36764" s="196"/>
      <c r="H36764" s="192"/>
    </row>
    <row r="36765" spans="6:8" x14ac:dyDescent="0.2">
      <c r="F36765" s="195"/>
      <c r="G36765" s="196"/>
      <c r="H36765" s="192"/>
    </row>
    <row r="36766" spans="6:8" x14ac:dyDescent="0.2">
      <c r="F36766" s="195"/>
      <c r="G36766" s="196"/>
      <c r="H36766" s="192"/>
    </row>
    <row r="36767" spans="6:8" x14ac:dyDescent="0.2">
      <c r="F36767" s="195"/>
      <c r="G36767" s="196"/>
      <c r="H36767" s="192"/>
    </row>
    <row r="36768" spans="6:8" x14ac:dyDescent="0.2">
      <c r="F36768" s="195"/>
      <c r="G36768" s="196"/>
      <c r="H36768" s="192"/>
    </row>
    <row r="36769" spans="6:8" x14ac:dyDescent="0.2">
      <c r="F36769" s="195"/>
      <c r="G36769" s="196"/>
      <c r="H36769" s="192"/>
    </row>
    <row r="36770" spans="6:8" x14ac:dyDescent="0.2">
      <c r="F36770" s="195"/>
      <c r="G36770" s="196"/>
      <c r="H36770" s="192"/>
    </row>
    <row r="36771" spans="6:8" x14ac:dyDescent="0.2">
      <c r="F36771" s="195"/>
      <c r="G36771" s="196"/>
      <c r="H36771" s="192"/>
    </row>
    <row r="36772" spans="6:8" x14ac:dyDescent="0.2">
      <c r="F36772" s="195"/>
      <c r="G36772" s="196"/>
      <c r="H36772" s="192"/>
    </row>
    <row r="36773" spans="6:8" x14ac:dyDescent="0.2">
      <c r="F36773" s="195"/>
      <c r="G36773" s="196"/>
      <c r="H36773" s="192"/>
    </row>
    <row r="36774" spans="6:8" x14ac:dyDescent="0.2">
      <c r="F36774" s="195"/>
      <c r="G36774" s="196"/>
      <c r="H36774" s="192"/>
    </row>
    <row r="36775" spans="6:8" x14ac:dyDescent="0.2">
      <c r="F36775" s="195"/>
      <c r="G36775" s="196"/>
      <c r="H36775" s="192"/>
    </row>
    <row r="36776" spans="6:8" x14ac:dyDescent="0.2">
      <c r="F36776" s="195"/>
      <c r="G36776" s="196"/>
      <c r="H36776" s="192"/>
    </row>
    <row r="36777" spans="6:8" x14ac:dyDescent="0.2">
      <c r="F36777" s="195"/>
      <c r="G36777" s="196"/>
      <c r="H36777" s="192"/>
    </row>
    <row r="36778" spans="6:8" x14ac:dyDescent="0.2">
      <c r="F36778" s="195"/>
      <c r="G36778" s="196"/>
      <c r="H36778" s="192"/>
    </row>
    <row r="36779" spans="6:8" x14ac:dyDescent="0.2">
      <c r="F36779" s="195"/>
      <c r="G36779" s="196"/>
      <c r="H36779" s="192"/>
    </row>
    <row r="36780" spans="6:8" x14ac:dyDescent="0.2">
      <c r="F36780" s="195"/>
      <c r="G36780" s="196"/>
      <c r="H36780" s="192"/>
    </row>
    <row r="36781" spans="6:8" x14ac:dyDescent="0.2">
      <c r="F36781" s="195"/>
      <c r="G36781" s="196"/>
      <c r="H36781" s="192"/>
    </row>
    <row r="36782" spans="6:8" x14ac:dyDescent="0.2">
      <c r="F36782" s="195"/>
      <c r="G36782" s="196"/>
      <c r="H36782" s="192"/>
    </row>
    <row r="36783" spans="6:8" x14ac:dyDescent="0.2">
      <c r="F36783" s="195"/>
      <c r="G36783" s="196"/>
      <c r="H36783" s="192"/>
    </row>
    <row r="36784" spans="6:8" x14ac:dyDescent="0.2">
      <c r="F36784" s="195"/>
      <c r="G36784" s="196"/>
      <c r="H36784" s="192"/>
    </row>
    <row r="36785" spans="6:8" x14ac:dyDescent="0.2">
      <c r="F36785" s="195"/>
      <c r="G36785" s="196"/>
      <c r="H36785" s="192"/>
    </row>
    <row r="36786" spans="6:8" x14ac:dyDescent="0.2">
      <c r="F36786" s="195"/>
      <c r="G36786" s="196"/>
      <c r="H36786" s="192"/>
    </row>
    <row r="36787" spans="6:8" x14ac:dyDescent="0.2">
      <c r="F36787" s="195"/>
      <c r="G36787" s="196"/>
      <c r="H36787" s="192"/>
    </row>
    <row r="36788" spans="6:8" x14ac:dyDescent="0.2">
      <c r="F36788" s="195"/>
      <c r="G36788" s="196"/>
      <c r="H36788" s="192"/>
    </row>
    <row r="36789" spans="6:8" x14ac:dyDescent="0.2">
      <c r="F36789" s="195"/>
      <c r="G36789" s="196"/>
      <c r="H36789" s="192"/>
    </row>
    <row r="36790" spans="6:8" x14ac:dyDescent="0.2">
      <c r="F36790" s="195"/>
      <c r="G36790" s="196"/>
      <c r="H36790" s="192"/>
    </row>
    <row r="36791" spans="6:8" x14ac:dyDescent="0.2">
      <c r="F36791" s="195"/>
      <c r="G36791" s="196"/>
      <c r="H36791" s="192"/>
    </row>
    <row r="36792" spans="6:8" x14ac:dyDescent="0.2">
      <c r="F36792" s="195"/>
      <c r="G36792" s="196"/>
      <c r="H36792" s="192"/>
    </row>
    <row r="36793" spans="6:8" x14ac:dyDescent="0.2">
      <c r="F36793" s="195"/>
      <c r="G36793" s="196"/>
      <c r="H36793" s="192"/>
    </row>
    <row r="36794" spans="6:8" x14ac:dyDescent="0.2">
      <c r="F36794" s="195"/>
      <c r="G36794" s="196"/>
      <c r="H36794" s="192"/>
    </row>
    <row r="36795" spans="6:8" x14ac:dyDescent="0.2">
      <c r="F36795" s="195"/>
      <c r="G36795" s="196"/>
      <c r="H36795" s="192"/>
    </row>
    <row r="36796" spans="6:8" x14ac:dyDescent="0.2">
      <c r="F36796" s="195"/>
      <c r="G36796" s="196"/>
      <c r="H36796" s="192"/>
    </row>
    <row r="36797" spans="6:8" x14ac:dyDescent="0.2">
      <c r="F36797" s="195"/>
      <c r="G36797" s="196"/>
      <c r="H36797" s="192"/>
    </row>
    <row r="36798" spans="6:8" x14ac:dyDescent="0.2">
      <c r="F36798" s="195"/>
      <c r="G36798" s="196"/>
      <c r="H36798" s="192"/>
    </row>
    <row r="36799" spans="6:8" x14ac:dyDescent="0.2">
      <c r="F36799" s="195"/>
      <c r="G36799" s="196"/>
      <c r="H36799" s="192"/>
    </row>
    <row r="36800" spans="6:8" x14ac:dyDescent="0.2">
      <c r="F36800" s="195"/>
      <c r="G36800" s="196"/>
      <c r="H36800" s="192"/>
    </row>
    <row r="36801" spans="6:8" x14ac:dyDescent="0.2">
      <c r="F36801" s="195"/>
      <c r="G36801" s="196"/>
      <c r="H36801" s="192"/>
    </row>
    <row r="36802" spans="6:8" x14ac:dyDescent="0.2">
      <c r="F36802" s="195"/>
      <c r="G36802" s="196"/>
      <c r="H36802" s="192"/>
    </row>
    <row r="36803" spans="6:8" x14ac:dyDescent="0.2">
      <c r="F36803" s="195"/>
      <c r="G36803" s="196"/>
      <c r="H36803" s="192"/>
    </row>
    <row r="36804" spans="6:8" x14ac:dyDescent="0.2">
      <c r="F36804" s="195"/>
      <c r="G36804" s="196"/>
      <c r="H36804" s="192"/>
    </row>
    <row r="36805" spans="6:8" x14ac:dyDescent="0.2">
      <c r="F36805" s="195"/>
      <c r="G36805" s="196"/>
      <c r="H36805" s="192"/>
    </row>
    <row r="36806" spans="6:8" x14ac:dyDescent="0.2">
      <c r="F36806" s="195"/>
      <c r="G36806" s="196"/>
      <c r="H36806" s="192"/>
    </row>
    <row r="36807" spans="6:8" x14ac:dyDescent="0.2">
      <c r="F36807" s="195"/>
      <c r="G36807" s="196"/>
      <c r="H36807" s="192"/>
    </row>
    <row r="36808" spans="6:8" x14ac:dyDescent="0.2">
      <c r="F36808" s="195"/>
      <c r="G36808" s="196"/>
      <c r="H36808" s="192"/>
    </row>
    <row r="36809" spans="6:8" x14ac:dyDescent="0.2">
      <c r="F36809" s="195"/>
      <c r="G36809" s="196"/>
      <c r="H36809" s="192"/>
    </row>
    <row r="36810" spans="6:8" x14ac:dyDescent="0.2">
      <c r="F36810" s="195"/>
      <c r="G36810" s="196"/>
      <c r="H36810" s="192"/>
    </row>
    <row r="36811" spans="6:8" x14ac:dyDescent="0.2">
      <c r="F36811" s="195"/>
      <c r="G36811" s="196"/>
      <c r="H36811" s="192"/>
    </row>
    <row r="36812" spans="6:8" x14ac:dyDescent="0.2">
      <c r="F36812" s="195"/>
      <c r="G36812" s="196"/>
      <c r="H36812" s="192"/>
    </row>
    <row r="36813" spans="6:8" x14ac:dyDescent="0.2">
      <c r="F36813" s="195"/>
      <c r="G36813" s="196"/>
      <c r="H36813" s="192"/>
    </row>
    <row r="36814" spans="6:8" x14ac:dyDescent="0.2">
      <c r="F36814" s="195"/>
      <c r="G36814" s="196"/>
      <c r="H36814" s="192"/>
    </row>
    <row r="36815" spans="6:8" x14ac:dyDescent="0.2">
      <c r="F36815" s="195"/>
      <c r="G36815" s="196"/>
      <c r="H36815" s="192"/>
    </row>
    <row r="36816" spans="6:8" x14ac:dyDescent="0.2">
      <c r="F36816" s="195"/>
      <c r="G36816" s="196"/>
      <c r="H36816" s="192"/>
    </row>
    <row r="36817" spans="6:8" x14ac:dyDescent="0.2">
      <c r="F36817" s="195"/>
      <c r="G36817" s="196"/>
      <c r="H36817" s="192"/>
    </row>
    <row r="36818" spans="6:8" x14ac:dyDescent="0.2">
      <c r="F36818" s="195"/>
      <c r="G36818" s="196"/>
      <c r="H36818" s="192"/>
    </row>
    <row r="36819" spans="6:8" x14ac:dyDescent="0.2">
      <c r="F36819" s="195"/>
      <c r="G36819" s="196"/>
      <c r="H36819" s="192"/>
    </row>
    <row r="36820" spans="6:8" x14ac:dyDescent="0.2">
      <c r="F36820" s="195"/>
      <c r="G36820" s="196"/>
      <c r="H36820" s="192"/>
    </row>
    <row r="36821" spans="6:8" x14ac:dyDescent="0.2">
      <c r="F36821" s="195"/>
      <c r="G36821" s="196"/>
      <c r="H36821" s="192"/>
    </row>
    <row r="36822" spans="6:8" x14ac:dyDescent="0.2">
      <c r="F36822" s="195"/>
      <c r="G36822" s="196"/>
      <c r="H36822" s="192"/>
    </row>
    <row r="36823" spans="6:8" x14ac:dyDescent="0.2">
      <c r="F36823" s="195"/>
      <c r="G36823" s="196"/>
      <c r="H36823" s="192"/>
    </row>
    <row r="36824" spans="6:8" x14ac:dyDescent="0.2">
      <c r="F36824" s="195"/>
      <c r="G36824" s="196"/>
      <c r="H36824" s="192"/>
    </row>
    <row r="36825" spans="6:8" x14ac:dyDescent="0.2">
      <c r="F36825" s="195"/>
      <c r="G36825" s="196"/>
      <c r="H36825" s="192"/>
    </row>
    <row r="36826" spans="6:8" x14ac:dyDescent="0.2">
      <c r="F36826" s="195"/>
      <c r="G36826" s="196"/>
      <c r="H36826" s="192"/>
    </row>
    <row r="36827" spans="6:8" x14ac:dyDescent="0.2">
      <c r="F36827" s="195"/>
      <c r="G36827" s="196"/>
      <c r="H36827" s="192"/>
    </row>
    <row r="36828" spans="6:8" x14ac:dyDescent="0.2">
      <c r="F36828" s="195"/>
      <c r="G36828" s="196"/>
      <c r="H36828" s="192"/>
    </row>
    <row r="36829" spans="6:8" x14ac:dyDescent="0.2">
      <c r="F36829" s="195"/>
      <c r="G36829" s="196"/>
      <c r="H36829" s="192"/>
    </row>
    <row r="36830" spans="6:8" x14ac:dyDescent="0.2">
      <c r="F36830" s="195"/>
      <c r="G36830" s="196"/>
      <c r="H36830" s="192"/>
    </row>
    <row r="36831" spans="6:8" x14ac:dyDescent="0.2">
      <c r="F36831" s="195"/>
      <c r="G36831" s="196"/>
      <c r="H36831" s="192"/>
    </row>
    <row r="36832" spans="6:8" x14ac:dyDescent="0.2">
      <c r="F36832" s="195"/>
      <c r="G36832" s="196"/>
      <c r="H36832" s="192"/>
    </row>
    <row r="36833" spans="6:8" x14ac:dyDescent="0.2">
      <c r="F36833" s="195"/>
      <c r="G36833" s="196"/>
      <c r="H36833" s="192"/>
    </row>
    <row r="36834" spans="6:8" x14ac:dyDescent="0.2">
      <c r="F36834" s="195"/>
      <c r="G36834" s="196"/>
      <c r="H36834" s="192"/>
    </row>
    <row r="36835" spans="6:8" x14ac:dyDescent="0.2">
      <c r="F36835" s="195"/>
      <c r="G36835" s="196"/>
      <c r="H36835" s="192"/>
    </row>
    <row r="36836" spans="6:8" x14ac:dyDescent="0.2">
      <c r="F36836" s="195"/>
      <c r="G36836" s="196"/>
      <c r="H36836" s="192"/>
    </row>
    <row r="36837" spans="6:8" x14ac:dyDescent="0.2">
      <c r="F36837" s="195"/>
      <c r="G36837" s="196"/>
      <c r="H36837" s="192"/>
    </row>
    <row r="36838" spans="6:8" x14ac:dyDescent="0.2">
      <c r="F36838" s="195"/>
      <c r="G36838" s="196"/>
      <c r="H36838" s="192"/>
    </row>
    <row r="36839" spans="6:8" x14ac:dyDescent="0.2">
      <c r="F36839" s="195"/>
      <c r="G36839" s="196"/>
      <c r="H36839" s="192"/>
    </row>
    <row r="36840" spans="6:8" x14ac:dyDescent="0.2">
      <c r="F36840" s="195"/>
      <c r="G36840" s="196"/>
      <c r="H36840" s="192"/>
    </row>
    <row r="36841" spans="6:8" x14ac:dyDescent="0.2">
      <c r="F36841" s="195"/>
      <c r="G36841" s="196"/>
      <c r="H36841" s="192"/>
    </row>
    <row r="36842" spans="6:8" x14ac:dyDescent="0.2">
      <c r="F36842" s="195"/>
      <c r="G36842" s="196"/>
      <c r="H36842" s="192"/>
    </row>
    <row r="36843" spans="6:8" x14ac:dyDescent="0.2">
      <c r="F36843" s="195"/>
      <c r="G36843" s="196"/>
      <c r="H36843" s="192"/>
    </row>
    <row r="36844" spans="6:8" x14ac:dyDescent="0.2">
      <c r="F36844" s="195"/>
      <c r="G36844" s="196"/>
      <c r="H36844" s="192"/>
    </row>
    <row r="36845" spans="6:8" x14ac:dyDescent="0.2">
      <c r="F36845" s="195"/>
      <c r="G36845" s="196"/>
      <c r="H36845" s="192"/>
    </row>
    <row r="36846" spans="6:8" x14ac:dyDescent="0.2">
      <c r="F36846" s="195"/>
      <c r="G36846" s="196"/>
      <c r="H36846" s="192"/>
    </row>
    <row r="36847" spans="6:8" x14ac:dyDescent="0.2">
      <c r="F36847" s="195"/>
      <c r="G36847" s="196"/>
      <c r="H36847" s="192"/>
    </row>
    <row r="36848" spans="6:8" x14ac:dyDescent="0.2">
      <c r="F36848" s="195"/>
      <c r="G36848" s="196"/>
      <c r="H36848" s="192"/>
    </row>
    <row r="36849" spans="6:8" x14ac:dyDescent="0.2">
      <c r="F36849" s="195"/>
      <c r="G36849" s="196"/>
      <c r="H36849" s="192"/>
    </row>
    <row r="36850" spans="6:8" x14ac:dyDescent="0.2">
      <c r="F36850" s="195"/>
      <c r="G36850" s="196"/>
      <c r="H36850" s="192"/>
    </row>
    <row r="36851" spans="6:8" x14ac:dyDescent="0.2">
      <c r="F36851" s="195"/>
      <c r="G36851" s="196"/>
      <c r="H36851" s="192"/>
    </row>
    <row r="36852" spans="6:8" x14ac:dyDescent="0.2">
      <c r="F36852" s="195"/>
      <c r="G36852" s="196"/>
      <c r="H36852" s="192"/>
    </row>
    <row r="36853" spans="6:8" x14ac:dyDescent="0.2">
      <c r="F36853" s="195"/>
      <c r="G36853" s="196"/>
      <c r="H36853" s="192"/>
    </row>
    <row r="36854" spans="6:8" x14ac:dyDescent="0.2">
      <c r="F36854" s="195"/>
      <c r="G36854" s="196"/>
      <c r="H36854" s="192"/>
    </row>
    <row r="36855" spans="6:8" x14ac:dyDescent="0.2">
      <c r="F36855" s="195"/>
      <c r="G36855" s="196"/>
      <c r="H36855" s="192"/>
    </row>
    <row r="36856" spans="6:8" x14ac:dyDescent="0.2">
      <c r="F36856" s="195"/>
      <c r="G36856" s="196"/>
      <c r="H36856" s="192"/>
    </row>
    <row r="36857" spans="6:8" x14ac:dyDescent="0.2">
      <c r="F36857" s="195"/>
      <c r="G36857" s="196"/>
      <c r="H36857" s="192"/>
    </row>
    <row r="36858" spans="6:8" x14ac:dyDescent="0.2">
      <c r="F36858" s="195"/>
      <c r="G36858" s="196"/>
      <c r="H36858" s="192"/>
    </row>
    <row r="36859" spans="6:8" x14ac:dyDescent="0.2">
      <c r="F36859" s="195"/>
      <c r="G36859" s="196"/>
      <c r="H36859" s="192"/>
    </row>
    <row r="36860" spans="6:8" x14ac:dyDescent="0.2">
      <c r="F36860" s="195"/>
      <c r="G36860" s="196"/>
      <c r="H36860" s="192"/>
    </row>
    <row r="36861" spans="6:8" x14ac:dyDescent="0.2">
      <c r="F36861" s="195"/>
      <c r="G36861" s="196"/>
      <c r="H36861" s="192"/>
    </row>
    <row r="36862" spans="6:8" x14ac:dyDescent="0.2">
      <c r="F36862" s="195"/>
      <c r="G36862" s="196"/>
      <c r="H36862" s="192"/>
    </row>
    <row r="36863" spans="6:8" x14ac:dyDescent="0.2">
      <c r="F36863" s="195"/>
      <c r="G36863" s="196"/>
      <c r="H36863" s="192"/>
    </row>
    <row r="36864" spans="6:8" x14ac:dyDescent="0.2">
      <c r="F36864" s="195"/>
      <c r="G36864" s="196"/>
      <c r="H36864" s="192"/>
    </row>
    <row r="36865" spans="6:8" x14ac:dyDescent="0.2">
      <c r="F36865" s="195"/>
      <c r="G36865" s="196"/>
      <c r="H36865" s="192"/>
    </row>
    <row r="36866" spans="6:8" x14ac:dyDescent="0.2">
      <c r="F36866" s="195"/>
      <c r="G36866" s="196"/>
      <c r="H36866" s="192"/>
    </row>
    <row r="36867" spans="6:8" x14ac:dyDescent="0.2">
      <c r="F36867" s="195"/>
      <c r="G36867" s="196"/>
      <c r="H36867" s="192"/>
    </row>
    <row r="36868" spans="6:8" x14ac:dyDescent="0.2">
      <c r="F36868" s="195"/>
      <c r="G36868" s="196"/>
      <c r="H36868" s="192"/>
    </row>
    <row r="36869" spans="6:8" x14ac:dyDescent="0.2">
      <c r="F36869" s="195"/>
      <c r="G36869" s="196"/>
      <c r="H36869" s="192"/>
    </row>
    <row r="36870" spans="6:8" x14ac:dyDescent="0.2">
      <c r="F36870" s="195"/>
      <c r="G36870" s="196"/>
      <c r="H36870" s="192"/>
    </row>
    <row r="36871" spans="6:8" x14ac:dyDescent="0.2">
      <c r="F36871" s="195"/>
      <c r="G36871" s="196"/>
      <c r="H36871" s="192"/>
    </row>
    <row r="36872" spans="6:8" x14ac:dyDescent="0.2">
      <c r="F36872" s="195"/>
      <c r="G36872" s="196"/>
      <c r="H36872" s="192"/>
    </row>
    <row r="36873" spans="6:8" x14ac:dyDescent="0.2">
      <c r="F36873" s="195"/>
      <c r="G36873" s="196"/>
      <c r="H36873" s="192"/>
    </row>
    <row r="36874" spans="6:8" x14ac:dyDescent="0.2">
      <c r="F36874" s="195"/>
      <c r="G36874" s="196"/>
      <c r="H36874" s="192"/>
    </row>
    <row r="36875" spans="6:8" x14ac:dyDescent="0.2">
      <c r="F36875" s="195"/>
      <c r="G36875" s="196"/>
      <c r="H36875" s="192"/>
    </row>
    <row r="36876" spans="6:8" x14ac:dyDescent="0.2">
      <c r="F36876" s="195"/>
      <c r="G36876" s="196"/>
      <c r="H36876" s="192"/>
    </row>
    <row r="36877" spans="6:8" x14ac:dyDescent="0.2">
      <c r="F36877" s="195"/>
      <c r="G36877" s="196"/>
      <c r="H36877" s="192"/>
    </row>
    <row r="36878" spans="6:8" x14ac:dyDescent="0.2">
      <c r="F36878" s="195"/>
      <c r="G36878" s="196"/>
      <c r="H36878" s="192"/>
    </row>
    <row r="36879" spans="6:8" x14ac:dyDescent="0.2">
      <c r="F36879" s="195"/>
      <c r="G36879" s="196"/>
      <c r="H36879" s="192"/>
    </row>
    <row r="36880" spans="6:8" x14ac:dyDescent="0.2">
      <c r="F36880" s="195"/>
      <c r="G36880" s="196"/>
      <c r="H36880" s="192"/>
    </row>
    <row r="36881" spans="6:8" x14ac:dyDescent="0.2">
      <c r="F36881" s="195"/>
      <c r="G36881" s="196"/>
      <c r="H36881" s="192"/>
    </row>
    <row r="36882" spans="6:8" x14ac:dyDescent="0.2">
      <c r="F36882" s="195"/>
      <c r="G36882" s="196"/>
      <c r="H36882" s="192"/>
    </row>
    <row r="36883" spans="6:8" x14ac:dyDescent="0.2">
      <c r="F36883" s="195"/>
      <c r="G36883" s="196"/>
      <c r="H36883" s="192"/>
    </row>
    <row r="36884" spans="6:8" x14ac:dyDescent="0.2">
      <c r="F36884" s="195"/>
      <c r="G36884" s="196"/>
      <c r="H36884" s="192"/>
    </row>
    <row r="36885" spans="6:8" x14ac:dyDescent="0.2">
      <c r="F36885" s="195"/>
      <c r="G36885" s="196"/>
      <c r="H36885" s="192"/>
    </row>
    <row r="36886" spans="6:8" x14ac:dyDescent="0.2">
      <c r="F36886" s="195"/>
      <c r="G36886" s="196"/>
      <c r="H36886" s="192"/>
    </row>
    <row r="36887" spans="6:8" x14ac:dyDescent="0.2">
      <c r="F36887" s="195"/>
      <c r="G36887" s="196"/>
      <c r="H36887" s="192"/>
    </row>
    <row r="36888" spans="6:8" x14ac:dyDescent="0.2">
      <c r="F36888" s="195"/>
      <c r="G36888" s="196"/>
      <c r="H36888" s="192"/>
    </row>
    <row r="36889" spans="6:8" x14ac:dyDescent="0.2">
      <c r="F36889" s="195"/>
      <c r="G36889" s="196"/>
      <c r="H36889" s="192"/>
    </row>
    <row r="36890" spans="6:8" x14ac:dyDescent="0.2">
      <c r="F36890" s="195"/>
      <c r="G36890" s="196"/>
      <c r="H36890" s="192"/>
    </row>
    <row r="36891" spans="6:8" x14ac:dyDescent="0.2">
      <c r="F36891" s="195"/>
      <c r="G36891" s="196"/>
      <c r="H36891" s="192"/>
    </row>
    <row r="36892" spans="6:8" x14ac:dyDescent="0.2">
      <c r="F36892" s="195"/>
      <c r="G36892" s="196"/>
      <c r="H36892" s="192"/>
    </row>
    <row r="36893" spans="6:8" x14ac:dyDescent="0.2">
      <c r="F36893" s="195"/>
      <c r="G36893" s="196"/>
      <c r="H36893" s="192"/>
    </row>
    <row r="36894" spans="6:8" x14ac:dyDescent="0.2">
      <c r="F36894" s="195"/>
      <c r="G36894" s="196"/>
      <c r="H36894" s="192"/>
    </row>
    <row r="36895" spans="6:8" x14ac:dyDescent="0.2">
      <c r="F36895" s="195"/>
      <c r="G36895" s="196"/>
      <c r="H36895" s="192"/>
    </row>
    <row r="36896" spans="6:8" x14ac:dyDescent="0.2">
      <c r="F36896" s="195"/>
      <c r="G36896" s="196"/>
      <c r="H36896" s="192"/>
    </row>
    <row r="36897" spans="6:8" x14ac:dyDescent="0.2">
      <c r="F36897" s="195"/>
      <c r="G36897" s="196"/>
      <c r="H36897" s="192"/>
    </row>
    <row r="36898" spans="6:8" x14ac:dyDescent="0.2">
      <c r="F36898" s="195"/>
      <c r="G36898" s="196"/>
      <c r="H36898" s="192"/>
    </row>
    <row r="36899" spans="6:8" x14ac:dyDescent="0.2">
      <c r="F36899" s="195"/>
      <c r="G36899" s="196"/>
      <c r="H36899" s="192"/>
    </row>
    <row r="36900" spans="6:8" x14ac:dyDescent="0.2">
      <c r="F36900" s="195"/>
      <c r="G36900" s="196"/>
      <c r="H36900" s="192"/>
    </row>
    <row r="36901" spans="6:8" x14ac:dyDescent="0.2">
      <c r="F36901" s="195"/>
      <c r="G36901" s="196"/>
      <c r="H36901" s="192"/>
    </row>
    <row r="36902" spans="6:8" x14ac:dyDescent="0.2">
      <c r="F36902" s="195"/>
      <c r="G36902" s="196"/>
      <c r="H36902" s="192"/>
    </row>
    <row r="36903" spans="6:8" x14ac:dyDescent="0.2">
      <c r="F36903" s="195"/>
      <c r="G36903" s="196"/>
      <c r="H36903" s="192"/>
    </row>
    <row r="36904" spans="6:8" x14ac:dyDescent="0.2">
      <c r="F36904" s="195"/>
      <c r="G36904" s="196"/>
      <c r="H36904" s="192"/>
    </row>
    <row r="36905" spans="6:8" x14ac:dyDescent="0.2">
      <c r="F36905" s="195"/>
      <c r="G36905" s="196"/>
      <c r="H36905" s="192"/>
    </row>
    <row r="36906" spans="6:8" x14ac:dyDescent="0.2">
      <c r="F36906" s="195"/>
      <c r="G36906" s="196"/>
      <c r="H36906" s="192"/>
    </row>
    <row r="36907" spans="6:8" x14ac:dyDescent="0.2">
      <c r="F36907" s="195"/>
      <c r="G36907" s="196"/>
      <c r="H36907" s="192"/>
    </row>
    <row r="36908" spans="6:8" x14ac:dyDescent="0.2">
      <c r="F36908" s="195"/>
      <c r="G36908" s="196"/>
      <c r="H36908" s="192"/>
    </row>
    <row r="36909" spans="6:8" x14ac:dyDescent="0.2">
      <c r="F36909" s="195"/>
      <c r="G36909" s="196"/>
      <c r="H36909" s="192"/>
    </row>
    <row r="36910" spans="6:8" x14ac:dyDescent="0.2">
      <c r="F36910" s="195"/>
      <c r="G36910" s="196"/>
      <c r="H36910" s="192"/>
    </row>
    <row r="36911" spans="6:8" x14ac:dyDescent="0.2">
      <c r="F36911" s="195"/>
      <c r="G36911" s="196"/>
      <c r="H36911" s="192"/>
    </row>
    <row r="36912" spans="6:8" x14ac:dyDescent="0.2">
      <c r="F36912" s="195"/>
      <c r="G36912" s="196"/>
      <c r="H36912" s="192"/>
    </row>
    <row r="36913" spans="6:8" x14ac:dyDescent="0.2">
      <c r="F36913" s="195"/>
      <c r="G36913" s="196"/>
      <c r="H36913" s="192"/>
    </row>
    <row r="36914" spans="6:8" x14ac:dyDescent="0.2">
      <c r="F36914" s="195"/>
      <c r="G36914" s="196"/>
      <c r="H36914" s="192"/>
    </row>
    <row r="36915" spans="6:8" x14ac:dyDescent="0.2">
      <c r="F36915" s="195"/>
      <c r="G36915" s="196"/>
      <c r="H36915" s="192"/>
    </row>
    <row r="36916" spans="6:8" x14ac:dyDescent="0.2">
      <c r="F36916" s="195"/>
      <c r="G36916" s="196"/>
      <c r="H36916" s="192"/>
    </row>
    <row r="36917" spans="6:8" x14ac:dyDescent="0.2">
      <c r="F36917" s="195"/>
      <c r="G36917" s="196"/>
      <c r="H36917" s="192"/>
    </row>
    <row r="36918" spans="6:8" x14ac:dyDescent="0.2">
      <c r="F36918" s="195"/>
      <c r="G36918" s="196"/>
      <c r="H36918" s="192"/>
    </row>
    <row r="36919" spans="6:8" x14ac:dyDescent="0.2">
      <c r="F36919" s="195"/>
      <c r="G36919" s="196"/>
      <c r="H36919" s="192"/>
    </row>
    <row r="36920" spans="6:8" x14ac:dyDescent="0.2">
      <c r="F36920" s="195"/>
      <c r="G36920" s="196"/>
      <c r="H36920" s="192"/>
    </row>
    <row r="36921" spans="6:8" x14ac:dyDescent="0.2">
      <c r="F36921" s="195"/>
      <c r="G36921" s="196"/>
      <c r="H36921" s="192"/>
    </row>
    <row r="36922" spans="6:8" x14ac:dyDescent="0.2">
      <c r="F36922" s="195"/>
      <c r="G36922" s="196"/>
      <c r="H36922" s="192"/>
    </row>
    <row r="36923" spans="6:8" x14ac:dyDescent="0.2">
      <c r="F36923" s="195"/>
      <c r="G36923" s="196"/>
      <c r="H36923" s="192"/>
    </row>
    <row r="36924" spans="6:8" x14ac:dyDescent="0.2">
      <c r="F36924" s="195"/>
      <c r="G36924" s="196"/>
      <c r="H36924" s="192"/>
    </row>
    <row r="36925" spans="6:8" x14ac:dyDescent="0.2">
      <c r="F36925" s="195"/>
      <c r="G36925" s="196"/>
      <c r="H36925" s="192"/>
    </row>
    <row r="36926" spans="6:8" x14ac:dyDescent="0.2">
      <c r="F36926" s="195"/>
      <c r="G36926" s="196"/>
      <c r="H36926" s="192"/>
    </row>
    <row r="36927" spans="6:8" x14ac:dyDescent="0.2">
      <c r="F36927" s="195"/>
      <c r="G36927" s="196"/>
      <c r="H36927" s="192"/>
    </row>
    <row r="36928" spans="6:8" x14ac:dyDescent="0.2">
      <c r="F36928" s="195"/>
      <c r="G36928" s="196"/>
      <c r="H36928" s="192"/>
    </row>
    <row r="36929" spans="6:8" x14ac:dyDescent="0.2">
      <c r="F36929" s="195"/>
      <c r="G36929" s="196"/>
      <c r="H36929" s="192"/>
    </row>
    <row r="36930" spans="6:8" x14ac:dyDescent="0.2">
      <c r="F36930" s="195"/>
      <c r="G36930" s="196"/>
      <c r="H36930" s="192"/>
    </row>
    <row r="36931" spans="6:8" x14ac:dyDescent="0.2">
      <c r="F36931" s="195"/>
      <c r="G36931" s="196"/>
      <c r="H36931" s="192"/>
    </row>
    <row r="36932" spans="6:8" x14ac:dyDescent="0.2">
      <c r="F36932" s="195"/>
      <c r="G36932" s="196"/>
      <c r="H36932" s="192"/>
    </row>
    <row r="36933" spans="6:8" x14ac:dyDescent="0.2">
      <c r="F36933" s="195"/>
      <c r="G36933" s="196"/>
      <c r="H36933" s="192"/>
    </row>
    <row r="36934" spans="6:8" x14ac:dyDescent="0.2">
      <c r="F36934" s="195"/>
      <c r="G36934" s="196"/>
      <c r="H36934" s="192"/>
    </row>
    <row r="36935" spans="6:8" x14ac:dyDescent="0.2">
      <c r="F36935" s="195"/>
      <c r="G36935" s="196"/>
      <c r="H36935" s="192"/>
    </row>
    <row r="36936" spans="6:8" x14ac:dyDescent="0.2">
      <c r="F36936" s="195"/>
      <c r="G36936" s="196"/>
      <c r="H36936" s="192"/>
    </row>
    <row r="36937" spans="6:8" x14ac:dyDescent="0.2">
      <c r="F36937" s="195"/>
      <c r="G36937" s="196"/>
      <c r="H36937" s="192"/>
    </row>
    <row r="36938" spans="6:8" x14ac:dyDescent="0.2">
      <c r="F36938" s="195"/>
      <c r="G36938" s="196"/>
      <c r="H36938" s="192"/>
    </row>
    <row r="36939" spans="6:8" x14ac:dyDescent="0.2">
      <c r="F36939" s="195"/>
      <c r="G36939" s="196"/>
      <c r="H36939" s="192"/>
    </row>
    <row r="36940" spans="6:8" x14ac:dyDescent="0.2">
      <c r="F36940" s="195"/>
      <c r="G36940" s="196"/>
      <c r="H36940" s="192"/>
    </row>
    <row r="36941" spans="6:8" x14ac:dyDescent="0.2">
      <c r="F36941" s="195"/>
      <c r="G36941" s="196"/>
      <c r="H36941" s="192"/>
    </row>
    <row r="36942" spans="6:8" x14ac:dyDescent="0.2">
      <c r="F36942" s="195"/>
      <c r="G36942" s="196"/>
      <c r="H36942" s="192"/>
    </row>
    <row r="36943" spans="6:8" x14ac:dyDescent="0.2">
      <c r="F36943" s="195"/>
      <c r="G36943" s="196"/>
      <c r="H36943" s="192"/>
    </row>
    <row r="36944" spans="6:8" x14ac:dyDescent="0.2">
      <c r="F36944" s="195"/>
      <c r="G36944" s="196"/>
      <c r="H36944" s="192"/>
    </row>
    <row r="36945" spans="6:8" x14ac:dyDescent="0.2">
      <c r="F36945" s="195"/>
      <c r="G36945" s="196"/>
      <c r="H36945" s="192"/>
    </row>
    <row r="36946" spans="6:8" x14ac:dyDescent="0.2">
      <c r="F36946" s="195"/>
      <c r="G36946" s="196"/>
      <c r="H36946" s="192"/>
    </row>
    <row r="36947" spans="6:8" x14ac:dyDescent="0.2">
      <c r="F36947" s="195"/>
      <c r="G36947" s="196"/>
      <c r="H36947" s="192"/>
    </row>
    <row r="36948" spans="6:8" x14ac:dyDescent="0.2">
      <c r="F36948" s="195"/>
      <c r="G36948" s="196"/>
      <c r="H36948" s="192"/>
    </row>
    <row r="36949" spans="6:8" x14ac:dyDescent="0.2">
      <c r="F36949" s="195"/>
      <c r="G36949" s="196"/>
      <c r="H36949" s="192"/>
    </row>
    <row r="36950" spans="6:8" x14ac:dyDescent="0.2">
      <c r="F36950" s="195"/>
      <c r="G36950" s="196"/>
      <c r="H36950" s="192"/>
    </row>
    <row r="36951" spans="6:8" x14ac:dyDescent="0.2">
      <c r="F36951" s="195"/>
      <c r="G36951" s="196"/>
      <c r="H36951" s="192"/>
    </row>
    <row r="36952" spans="6:8" x14ac:dyDescent="0.2">
      <c r="F36952" s="195"/>
      <c r="G36952" s="196"/>
      <c r="H36952" s="192"/>
    </row>
    <row r="36953" spans="6:8" x14ac:dyDescent="0.2">
      <c r="F36953" s="195"/>
      <c r="G36953" s="196"/>
      <c r="H36953" s="192"/>
    </row>
    <row r="36954" spans="6:8" x14ac:dyDescent="0.2">
      <c r="F36954" s="195"/>
      <c r="G36954" s="196"/>
      <c r="H36954" s="192"/>
    </row>
    <row r="36955" spans="6:8" x14ac:dyDescent="0.2">
      <c r="F36955" s="195"/>
      <c r="G36955" s="196"/>
      <c r="H36955" s="192"/>
    </row>
    <row r="36956" spans="6:8" x14ac:dyDescent="0.2">
      <c r="F36956" s="195"/>
      <c r="G36956" s="196"/>
      <c r="H36956" s="192"/>
    </row>
    <row r="36957" spans="6:8" x14ac:dyDescent="0.2">
      <c r="F36957" s="195"/>
      <c r="G36957" s="196"/>
      <c r="H36957" s="192"/>
    </row>
    <row r="36958" spans="6:8" x14ac:dyDescent="0.2">
      <c r="F36958" s="195"/>
      <c r="G36958" s="196"/>
      <c r="H36958" s="192"/>
    </row>
    <row r="36959" spans="6:8" x14ac:dyDescent="0.2">
      <c r="F36959" s="195"/>
      <c r="G36959" s="196"/>
      <c r="H36959" s="192"/>
    </row>
    <row r="36960" spans="6:8" x14ac:dyDescent="0.2">
      <c r="F36960" s="195"/>
      <c r="G36960" s="196"/>
      <c r="H36960" s="192"/>
    </row>
    <row r="36961" spans="6:8" x14ac:dyDescent="0.2">
      <c r="F36961" s="195"/>
      <c r="G36961" s="196"/>
      <c r="H36961" s="192"/>
    </row>
    <row r="36962" spans="6:8" x14ac:dyDescent="0.2">
      <c r="F36962" s="195"/>
      <c r="G36962" s="196"/>
      <c r="H36962" s="192"/>
    </row>
    <row r="36963" spans="6:8" x14ac:dyDescent="0.2">
      <c r="F36963" s="195"/>
      <c r="G36963" s="196"/>
      <c r="H36963" s="192"/>
    </row>
    <row r="36964" spans="6:8" x14ac:dyDescent="0.2">
      <c r="F36964" s="195"/>
      <c r="G36964" s="196"/>
      <c r="H36964" s="192"/>
    </row>
    <row r="36965" spans="6:8" x14ac:dyDescent="0.2">
      <c r="F36965" s="195"/>
      <c r="G36965" s="196"/>
      <c r="H36965" s="192"/>
    </row>
    <row r="36966" spans="6:8" x14ac:dyDescent="0.2">
      <c r="F36966" s="195"/>
      <c r="G36966" s="196"/>
      <c r="H36966" s="192"/>
    </row>
    <row r="36967" spans="6:8" x14ac:dyDescent="0.2">
      <c r="F36967" s="195"/>
      <c r="G36967" s="196"/>
      <c r="H36967" s="192"/>
    </row>
    <row r="36968" spans="6:8" x14ac:dyDescent="0.2">
      <c r="F36968" s="195"/>
      <c r="G36968" s="196"/>
      <c r="H36968" s="192"/>
    </row>
    <row r="36969" spans="6:8" x14ac:dyDescent="0.2">
      <c r="F36969" s="195"/>
      <c r="G36969" s="196"/>
      <c r="H36969" s="192"/>
    </row>
    <row r="36970" spans="6:8" x14ac:dyDescent="0.2">
      <c r="F36970" s="195"/>
      <c r="G36970" s="196"/>
      <c r="H36970" s="192"/>
    </row>
    <row r="36971" spans="6:8" x14ac:dyDescent="0.2">
      <c r="F36971" s="195"/>
      <c r="G36971" s="196"/>
      <c r="H36971" s="192"/>
    </row>
    <row r="36972" spans="6:8" x14ac:dyDescent="0.2">
      <c r="F36972" s="195"/>
      <c r="G36972" s="196"/>
      <c r="H36972" s="192"/>
    </row>
    <row r="36973" spans="6:8" x14ac:dyDescent="0.2">
      <c r="F36973" s="195"/>
      <c r="G36973" s="196"/>
      <c r="H36973" s="192"/>
    </row>
    <row r="36974" spans="6:8" x14ac:dyDescent="0.2">
      <c r="F36974" s="195"/>
      <c r="G36974" s="196"/>
      <c r="H36974" s="192"/>
    </row>
    <row r="36975" spans="6:8" x14ac:dyDescent="0.2">
      <c r="F36975" s="195"/>
      <c r="G36975" s="196"/>
      <c r="H36975" s="192"/>
    </row>
    <row r="36976" spans="6:8" x14ac:dyDescent="0.2">
      <c r="F36976" s="195"/>
      <c r="G36976" s="196"/>
      <c r="H36976" s="192"/>
    </row>
    <row r="36977" spans="6:8" x14ac:dyDescent="0.2">
      <c r="F36977" s="195"/>
      <c r="G36977" s="196"/>
      <c r="H36977" s="192"/>
    </row>
    <row r="36978" spans="6:8" x14ac:dyDescent="0.2">
      <c r="F36978" s="195"/>
      <c r="G36978" s="196"/>
      <c r="H36978" s="192"/>
    </row>
    <row r="36979" spans="6:8" x14ac:dyDescent="0.2">
      <c r="F36979" s="195"/>
      <c r="G36979" s="196"/>
      <c r="H36979" s="192"/>
    </row>
    <row r="36980" spans="6:8" x14ac:dyDescent="0.2">
      <c r="F36980" s="195"/>
      <c r="G36980" s="196"/>
      <c r="H36980" s="192"/>
    </row>
    <row r="36981" spans="6:8" x14ac:dyDescent="0.2">
      <c r="F36981" s="195"/>
      <c r="G36981" s="196"/>
      <c r="H36981" s="192"/>
    </row>
    <row r="36982" spans="6:8" x14ac:dyDescent="0.2">
      <c r="F36982" s="195"/>
      <c r="G36982" s="196"/>
      <c r="H36982" s="192"/>
    </row>
    <row r="36983" spans="6:8" x14ac:dyDescent="0.2">
      <c r="F36983" s="195"/>
      <c r="G36983" s="196"/>
      <c r="H36983" s="192"/>
    </row>
    <row r="36984" spans="6:8" x14ac:dyDescent="0.2">
      <c r="F36984" s="195"/>
      <c r="G36984" s="196"/>
      <c r="H36984" s="192"/>
    </row>
    <row r="36985" spans="6:8" x14ac:dyDescent="0.2">
      <c r="F36985" s="195"/>
      <c r="G36985" s="196"/>
      <c r="H36985" s="192"/>
    </row>
    <row r="36986" spans="6:8" x14ac:dyDescent="0.2">
      <c r="F36986" s="195"/>
      <c r="G36986" s="196"/>
      <c r="H36986" s="192"/>
    </row>
    <row r="36987" spans="6:8" x14ac:dyDescent="0.2">
      <c r="F36987" s="195"/>
      <c r="G36987" s="196"/>
      <c r="H36987" s="192"/>
    </row>
    <row r="36988" spans="6:8" x14ac:dyDescent="0.2">
      <c r="F36988" s="195"/>
      <c r="G36988" s="196"/>
      <c r="H36988" s="192"/>
    </row>
    <row r="36989" spans="6:8" x14ac:dyDescent="0.2">
      <c r="F36989" s="195"/>
      <c r="G36989" s="196"/>
      <c r="H36989" s="192"/>
    </row>
    <row r="36990" spans="6:8" x14ac:dyDescent="0.2">
      <c r="F36990" s="195"/>
      <c r="G36990" s="196"/>
      <c r="H36990" s="192"/>
    </row>
    <row r="36991" spans="6:8" x14ac:dyDescent="0.2">
      <c r="F36991" s="195"/>
      <c r="G36991" s="196"/>
      <c r="H36991" s="192"/>
    </row>
    <row r="36992" spans="6:8" x14ac:dyDescent="0.2">
      <c r="F36992" s="195"/>
      <c r="G36992" s="196"/>
      <c r="H36992" s="192"/>
    </row>
    <row r="36993" spans="6:8" x14ac:dyDescent="0.2">
      <c r="F36993" s="195"/>
      <c r="G36993" s="196"/>
      <c r="H36993" s="192"/>
    </row>
    <row r="36994" spans="6:8" x14ac:dyDescent="0.2">
      <c r="F36994" s="195"/>
      <c r="G36994" s="196"/>
      <c r="H36994" s="192"/>
    </row>
    <row r="36995" spans="6:8" x14ac:dyDescent="0.2">
      <c r="F36995" s="195"/>
      <c r="G36995" s="196"/>
      <c r="H36995" s="192"/>
    </row>
    <row r="36996" spans="6:8" x14ac:dyDescent="0.2">
      <c r="F36996" s="195"/>
      <c r="G36996" s="196"/>
      <c r="H36996" s="192"/>
    </row>
    <row r="36997" spans="6:8" x14ac:dyDescent="0.2">
      <c r="F36997" s="195"/>
      <c r="G36997" s="196"/>
      <c r="H36997" s="192"/>
    </row>
    <row r="36998" spans="6:8" x14ac:dyDescent="0.2">
      <c r="F36998" s="195"/>
      <c r="G36998" s="196"/>
      <c r="H36998" s="192"/>
    </row>
    <row r="36999" spans="6:8" x14ac:dyDescent="0.2">
      <c r="F36999" s="195"/>
      <c r="G36999" s="196"/>
      <c r="H36999" s="192"/>
    </row>
    <row r="37000" spans="6:8" x14ac:dyDescent="0.2">
      <c r="F37000" s="195"/>
      <c r="G37000" s="196"/>
      <c r="H37000" s="192"/>
    </row>
    <row r="37001" spans="6:8" x14ac:dyDescent="0.2">
      <c r="F37001" s="195"/>
      <c r="G37001" s="196"/>
      <c r="H37001" s="192"/>
    </row>
    <row r="37002" spans="6:8" x14ac:dyDescent="0.2">
      <c r="F37002" s="195"/>
      <c r="G37002" s="196"/>
      <c r="H37002" s="192"/>
    </row>
    <row r="37003" spans="6:8" x14ac:dyDescent="0.2">
      <c r="F37003" s="195"/>
      <c r="G37003" s="196"/>
      <c r="H37003" s="192"/>
    </row>
    <row r="37004" spans="6:8" x14ac:dyDescent="0.2">
      <c r="F37004" s="195"/>
      <c r="G37004" s="196"/>
      <c r="H37004" s="192"/>
    </row>
    <row r="37005" spans="6:8" x14ac:dyDescent="0.2">
      <c r="F37005" s="195"/>
      <c r="G37005" s="196"/>
      <c r="H37005" s="192"/>
    </row>
    <row r="37006" spans="6:8" x14ac:dyDescent="0.2">
      <c r="F37006" s="195"/>
      <c r="G37006" s="196"/>
      <c r="H37006" s="192"/>
    </row>
    <row r="37007" spans="6:8" x14ac:dyDescent="0.2">
      <c r="F37007" s="195"/>
      <c r="G37007" s="196"/>
      <c r="H37007" s="192"/>
    </row>
    <row r="37008" spans="6:8" x14ac:dyDescent="0.2">
      <c r="F37008" s="195"/>
      <c r="G37008" s="196"/>
      <c r="H37008" s="192"/>
    </row>
    <row r="37009" spans="6:8" x14ac:dyDescent="0.2">
      <c r="F37009" s="195"/>
      <c r="G37009" s="196"/>
      <c r="H37009" s="192"/>
    </row>
    <row r="37010" spans="6:8" x14ac:dyDescent="0.2">
      <c r="F37010" s="195"/>
      <c r="G37010" s="196"/>
      <c r="H37010" s="192"/>
    </row>
    <row r="37011" spans="6:8" x14ac:dyDescent="0.2">
      <c r="F37011" s="195"/>
      <c r="G37011" s="196"/>
      <c r="H37011" s="192"/>
    </row>
    <row r="37012" spans="6:8" x14ac:dyDescent="0.2">
      <c r="F37012" s="195"/>
      <c r="G37012" s="196"/>
      <c r="H37012" s="192"/>
    </row>
    <row r="37013" spans="6:8" x14ac:dyDescent="0.2">
      <c r="F37013" s="195"/>
      <c r="G37013" s="196"/>
      <c r="H37013" s="192"/>
    </row>
    <row r="37014" spans="6:8" x14ac:dyDescent="0.2">
      <c r="F37014" s="195"/>
      <c r="G37014" s="196"/>
      <c r="H37014" s="192"/>
    </row>
    <row r="37015" spans="6:8" x14ac:dyDescent="0.2">
      <c r="F37015" s="195"/>
      <c r="G37015" s="196"/>
      <c r="H37015" s="192"/>
    </row>
    <row r="37016" spans="6:8" x14ac:dyDescent="0.2">
      <c r="F37016" s="195"/>
      <c r="G37016" s="196"/>
      <c r="H37016" s="192"/>
    </row>
    <row r="37017" spans="6:8" x14ac:dyDescent="0.2">
      <c r="F37017" s="195"/>
      <c r="G37017" s="196"/>
      <c r="H37017" s="192"/>
    </row>
    <row r="37018" spans="6:8" x14ac:dyDescent="0.2">
      <c r="F37018" s="195"/>
      <c r="G37018" s="196"/>
      <c r="H37018" s="192"/>
    </row>
    <row r="37019" spans="6:8" x14ac:dyDescent="0.2">
      <c r="F37019" s="195"/>
      <c r="G37019" s="196"/>
      <c r="H37019" s="192"/>
    </row>
    <row r="37020" spans="6:8" x14ac:dyDescent="0.2">
      <c r="F37020" s="195"/>
      <c r="G37020" s="196"/>
      <c r="H37020" s="192"/>
    </row>
    <row r="37021" spans="6:8" x14ac:dyDescent="0.2">
      <c r="F37021" s="195"/>
      <c r="G37021" s="196"/>
      <c r="H37021" s="192"/>
    </row>
    <row r="37022" spans="6:8" x14ac:dyDescent="0.2">
      <c r="F37022" s="195"/>
      <c r="G37022" s="196"/>
      <c r="H37022" s="192"/>
    </row>
    <row r="37023" spans="6:8" x14ac:dyDescent="0.2">
      <c r="F37023" s="195"/>
      <c r="G37023" s="196"/>
      <c r="H37023" s="192"/>
    </row>
    <row r="37024" spans="6:8" x14ac:dyDescent="0.2">
      <c r="F37024" s="195"/>
      <c r="G37024" s="196"/>
      <c r="H37024" s="192"/>
    </row>
    <row r="37025" spans="6:8" x14ac:dyDescent="0.2">
      <c r="F37025" s="195"/>
      <c r="G37025" s="196"/>
      <c r="H37025" s="192"/>
    </row>
    <row r="37026" spans="6:8" x14ac:dyDescent="0.2">
      <c r="F37026" s="195"/>
      <c r="G37026" s="196"/>
      <c r="H37026" s="192"/>
    </row>
    <row r="37027" spans="6:8" x14ac:dyDescent="0.2">
      <c r="F37027" s="195"/>
      <c r="G37027" s="196"/>
      <c r="H37027" s="192"/>
    </row>
    <row r="37028" spans="6:8" x14ac:dyDescent="0.2">
      <c r="F37028" s="195"/>
      <c r="G37028" s="196"/>
      <c r="H37028" s="192"/>
    </row>
    <row r="37029" spans="6:8" x14ac:dyDescent="0.2">
      <c r="F37029" s="195"/>
      <c r="G37029" s="196"/>
      <c r="H37029" s="192"/>
    </row>
    <row r="37030" spans="6:8" x14ac:dyDescent="0.2">
      <c r="F37030" s="195"/>
      <c r="G37030" s="196"/>
      <c r="H37030" s="192"/>
    </row>
    <row r="37031" spans="6:8" x14ac:dyDescent="0.2">
      <c r="F37031" s="195"/>
      <c r="G37031" s="196"/>
      <c r="H37031" s="192"/>
    </row>
    <row r="37032" spans="6:8" x14ac:dyDescent="0.2">
      <c r="F37032" s="195"/>
      <c r="G37032" s="196"/>
      <c r="H37032" s="192"/>
    </row>
    <row r="37033" spans="6:8" x14ac:dyDescent="0.2">
      <c r="F37033" s="195"/>
      <c r="G37033" s="196"/>
      <c r="H37033" s="192"/>
    </row>
    <row r="37034" spans="6:8" x14ac:dyDescent="0.2">
      <c r="F37034" s="195"/>
      <c r="G37034" s="196"/>
      <c r="H37034" s="192"/>
    </row>
    <row r="37035" spans="6:8" x14ac:dyDescent="0.2">
      <c r="F37035" s="195"/>
      <c r="G37035" s="196"/>
      <c r="H37035" s="192"/>
    </row>
    <row r="37036" spans="6:8" x14ac:dyDescent="0.2">
      <c r="F37036" s="195"/>
      <c r="G37036" s="196"/>
      <c r="H37036" s="192"/>
    </row>
    <row r="37037" spans="6:8" x14ac:dyDescent="0.2">
      <c r="F37037" s="195"/>
      <c r="G37037" s="196"/>
      <c r="H37037" s="192"/>
    </row>
    <row r="37038" spans="6:8" x14ac:dyDescent="0.2">
      <c r="F37038" s="195"/>
      <c r="G37038" s="196"/>
      <c r="H37038" s="192"/>
    </row>
    <row r="37039" spans="6:8" x14ac:dyDescent="0.2">
      <c r="F37039" s="195"/>
      <c r="G37039" s="196"/>
      <c r="H37039" s="192"/>
    </row>
    <row r="37040" spans="6:8" x14ac:dyDescent="0.2">
      <c r="F37040" s="195"/>
      <c r="G37040" s="196"/>
      <c r="H37040" s="192"/>
    </row>
    <row r="37041" spans="6:8" x14ac:dyDescent="0.2">
      <c r="F37041" s="195"/>
      <c r="G37041" s="196"/>
      <c r="H37041" s="192"/>
    </row>
    <row r="37042" spans="6:8" x14ac:dyDescent="0.2">
      <c r="F37042" s="195"/>
      <c r="G37042" s="196"/>
      <c r="H37042" s="192"/>
    </row>
    <row r="37043" spans="6:8" x14ac:dyDescent="0.2">
      <c r="F37043" s="195"/>
      <c r="G37043" s="196"/>
      <c r="H37043" s="192"/>
    </row>
    <row r="37044" spans="6:8" x14ac:dyDescent="0.2">
      <c r="F37044" s="195"/>
      <c r="G37044" s="196"/>
      <c r="H37044" s="192"/>
    </row>
    <row r="37045" spans="6:8" x14ac:dyDescent="0.2">
      <c r="F37045" s="195"/>
      <c r="G37045" s="196"/>
      <c r="H37045" s="192"/>
    </row>
    <row r="37046" spans="6:8" x14ac:dyDescent="0.2">
      <c r="F37046" s="195"/>
      <c r="G37046" s="196"/>
      <c r="H37046" s="192"/>
    </row>
    <row r="37047" spans="6:8" x14ac:dyDescent="0.2">
      <c r="F37047" s="195"/>
      <c r="G37047" s="196"/>
      <c r="H37047" s="192"/>
    </row>
    <row r="37048" spans="6:8" x14ac:dyDescent="0.2">
      <c r="F37048" s="195"/>
      <c r="G37048" s="196"/>
      <c r="H37048" s="192"/>
    </row>
    <row r="37049" spans="6:8" x14ac:dyDescent="0.2">
      <c r="F37049" s="195"/>
      <c r="G37049" s="196"/>
      <c r="H37049" s="192"/>
    </row>
    <row r="37050" spans="6:8" x14ac:dyDescent="0.2">
      <c r="F37050" s="195"/>
      <c r="G37050" s="196"/>
      <c r="H37050" s="192"/>
    </row>
    <row r="37051" spans="6:8" x14ac:dyDescent="0.2">
      <c r="F37051" s="195"/>
      <c r="G37051" s="196"/>
      <c r="H37051" s="192"/>
    </row>
    <row r="37052" spans="6:8" x14ac:dyDescent="0.2">
      <c r="F37052" s="195"/>
      <c r="G37052" s="196"/>
      <c r="H37052" s="192"/>
    </row>
    <row r="37053" spans="6:8" x14ac:dyDescent="0.2">
      <c r="F37053" s="195"/>
      <c r="G37053" s="196"/>
      <c r="H37053" s="192"/>
    </row>
    <row r="37054" spans="6:8" x14ac:dyDescent="0.2">
      <c r="F37054" s="195"/>
      <c r="G37054" s="196"/>
      <c r="H37054" s="192"/>
    </row>
    <row r="37055" spans="6:8" x14ac:dyDescent="0.2">
      <c r="F37055" s="195"/>
      <c r="G37055" s="196"/>
      <c r="H37055" s="192"/>
    </row>
    <row r="37056" spans="6:8" x14ac:dyDescent="0.2">
      <c r="F37056" s="195"/>
      <c r="G37056" s="196"/>
      <c r="H37056" s="192"/>
    </row>
    <row r="37057" spans="6:8" x14ac:dyDescent="0.2">
      <c r="F37057" s="195"/>
      <c r="G37057" s="196"/>
      <c r="H37057" s="192"/>
    </row>
    <row r="37058" spans="6:8" x14ac:dyDescent="0.2">
      <c r="F37058" s="195"/>
      <c r="G37058" s="196"/>
      <c r="H37058" s="192"/>
    </row>
    <row r="37059" spans="6:8" x14ac:dyDescent="0.2">
      <c r="F37059" s="195"/>
      <c r="G37059" s="196"/>
      <c r="H37059" s="192"/>
    </row>
    <row r="37060" spans="6:8" x14ac:dyDescent="0.2">
      <c r="F37060" s="195"/>
      <c r="G37060" s="196"/>
      <c r="H37060" s="192"/>
    </row>
    <row r="37061" spans="6:8" x14ac:dyDescent="0.2">
      <c r="F37061" s="195"/>
      <c r="G37061" s="196"/>
      <c r="H37061" s="192"/>
    </row>
    <row r="37062" spans="6:8" x14ac:dyDescent="0.2">
      <c r="F37062" s="195"/>
      <c r="G37062" s="196"/>
      <c r="H37062" s="192"/>
    </row>
    <row r="37063" spans="6:8" x14ac:dyDescent="0.2">
      <c r="F37063" s="195"/>
      <c r="G37063" s="196"/>
      <c r="H37063" s="192"/>
    </row>
    <row r="37064" spans="6:8" x14ac:dyDescent="0.2">
      <c r="F37064" s="195"/>
      <c r="G37064" s="196"/>
      <c r="H37064" s="192"/>
    </row>
    <row r="37065" spans="6:8" x14ac:dyDescent="0.2">
      <c r="F37065" s="195"/>
      <c r="G37065" s="196"/>
      <c r="H37065" s="192"/>
    </row>
    <row r="37066" spans="6:8" x14ac:dyDescent="0.2">
      <c r="F37066" s="195"/>
      <c r="G37066" s="196"/>
      <c r="H37066" s="192"/>
    </row>
    <row r="37067" spans="6:8" x14ac:dyDescent="0.2">
      <c r="F37067" s="195"/>
      <c r="G37067" s="196"/>
      <c r="H37067" s="192"/>
    </row>
    <row r="37068" spans="6:8" x14ac:dyDescent="0.2">
      <c r="F37068" s="195"/>
      <c r="G37068" s="196"/>
      <c r="H37068" s="192"/>
    </row>
    <row r="37069" spans="6:8" x14ac:dyDescent="0.2">
      <c r="F37069" s="195"/>
      <c r="G37069" s="196"/>
      <c r="H37069" s="192"/>
    </row>
    <row r="37070" spans="6:8" x14ac:dyDescent="0.2">
      <c r="F37070" s="195"/>
      <c r="G37070" s="196"/>
      <c r="H37070" s="192"/>
    </row>
    <row r="37071" spans="6:8" x14ac:dyDescent="0.2">
      <c r="F37071" s="195"/>
      <c r="G37071" s="196"/>
      <c r="H37071" s="192"/>
    </row>
    <row r="37072" spans="6:8" x14ac:dyDescent="0.2">
      <c r="F37072" s="195"/>
      <c r="G37072" s="196"/>
      <c r="H37072" s="192"/>
    </row>
    <row r="37073" spans="6:8" x14ac:dyDescent="0.2">
      <c r="F37073" s="195"/>
      <c r="G37073" s="196"/>
      <c r="H37073" s="192"/>
    </row>
    <row r="37074" spans="6:8" x14ac:dyDescent="0.2">
      <c r="F37074" s="195"/>
      <c r="G37074" s="196"/>
      <c r="H37074" s="192"/>
    </row>
    <row r="37075" spans="6:8" x14ac:dyDescent="0.2">
      <c r="F37075" s="195"/>
      <c r="G37075" s="196"/>
      <c r="H37075" s="192"/>
    </row>
    <row r="37076" spans="6:8" x14ac:dyDescent="0.2">
      <c r="F37076" s="195"/>
      <c r="G37076" s="196"/>
      <c r="H37076" s="192"/>
    </row>
    <row r="37077" spans="6:8" x14ac:dyDescent="0.2">
      <c r="F37077" s="195"/>
      <c r="G37077" s="196"/>
      <c r="H37077" s="192"/>
    </row>
    <row r="37078" spans="6:8" x14ac:dyDescent="0.2">
      <c r="F37078" s="195"/>
      <c r="G37078" s="196"/>
      <c r="H37078" s="192"/>
    </row>
    <row r="37079" spans="6:8" x14ac:dyDescent="0.2">
      <c r="F37079" s="195"/>
      <c r="G37079" s="196"/>
      <c r="H37079" s="192"/>
    </row>
    <row r="37080" spans="6:8" x14ac:dyDescent="0.2">
      <c r="F37080" s="195"/>
      <c r="G37080" s="196"/>
      <c r="H37080" s="192"/>
    </row>
    <row r="37081" spans="6:8" x14ac:dyDescent="0.2">
      <c r="F37081" s="195"/>
      <c r="G37081" s="196"/>
      <c r="H37081" s="192"/>
    </row>
    <row r="37082" spans="6:8" x14ac:dyDescent="0.2">
      <c r="F37082" s="195"/>
      <c r="G37082" s="196"/>
      <c r="H37082" s="192"/>
    </row>
    <row r="37083" spans="6:8" x14ac:dyDescent="0.2">
      <c r="F37083" s="195"/>
      <c r="G37083" s="196"/>
      <c r="H37083" s="192"/>
    </row>
    <row r="37084" spans="6:8" x14ac:dyDescent="0.2">
      <c r="F37084" s="195"/>
      <c r="G37084" s="196"/>
      <c r="H37084" s="192"/>
    </row>
    <row r="37085" spans="6:8" x14ac:dyDescent="0.2">
      <c r="F37085" s="195"/>
      <c r="G37085" s="196"/>
      <c r="H37085" s="192"/>
    </row>
    <row r="37086" spans="6:8" x14ac:dyDescent="0.2">
      <c r="F37086" s="195"/>
      <c r="G37086" s="196"/>
      <c r="H37086" s="192"/>
    </row>
    <row r="37087" spans="6:8" x14ac:dyDescent="0.2">
      <c r="F37087" s="195"/>
      <c r="G37087" s="196"/>
      <c r="H37087" s="192"/>
    </row>
    <row r="37088" spans="6:8" x14ac:dyDescent="0.2">
      <c r="F37088" s="195"/>
      <c r="G37088" s="196"/>
      <c r="H37088" s="192"/>
    </row>
    <row r="37089" spans="6:8" x14ac:dyDescent="0.2">
      <c r="F37089" s="195"/>
      <c r="G37089" s="196"/>
      <c r="H37089" s="192"/>
    </row>
    <row r="37090" spans="6:8" x14ac:dyDescent="0.2">
      <c r="F37090" s="195"/>
      <c r="G37090" s="196"/>
      <c r="H37090" s="192"/>
    </row>
    <row r="37091" spans="6:8" x14ac:dyDescent="0.2">
      <c r="F37091" s="195"/>
      <c r="G37091" s="196"/>
      <c r="H37091" s="192"/>
    </row>
    <row r="37092" spans="6:8" x14ac:dyDescent="0.2">
      <c r="F37092" s="195"/>
      <c r="G37092" s="196"/>
      <c r="H37092" s="192"/>
    </row>
    <row r="37093" spans="6:8" x14ac:dyDescent="0.2">
      <c r="F37093" s="195"/>
      <c r="G37093" s="196"/>
      <c r="H37093" s="192"/>
    </row>
    <row r="37094" spans="6:8" x14ac:dyDescent="0.2">
      <c r="F37094" s="195"/>
      <c r="G37094" s="196"/>
      <c r="H37094" s="192"/>
    </row>
    <row r="37095" spans="6:8" x14ac:dyDescent="0.2">
      <c r="F37095" s="195"/>
      <c r="G37095" s="196"/>
      <c r="H37095" s="192"/>
    </row>
    <row r="37096" spans="6:8" x14ac:dyDescent="0.2">
      <c r="F37096" s="195"/>
      <c r="G37096" s="196"/>
      <c r="H37096" s="192"/>
    </row>
    <row r="37097" spans="6:8" x14ac:dyDescent="0.2">
      <c r="F37097" s="195"/>
      <c r="G37097" s="196"/>
      <c r="H37097" s="192"/>
    </row>
    <row r="37098" spans="6:8" x14ac:dyDescent="0.2">
      <c r="F37098" s="195"/>
      <c r="G37098" s="196"/>
      <c r="H37098" s="192"/>
    </row>
    <row r="37099" spans="6:8" x14ac:dyDescent="0.2">
      <c r="F37099" s="195"/>
      <c r="G37099" s="196"/>
      <c r="H37099" s="192"/>
    </row>
    <row r="37100" spans="6:8" x14ac:dyDescent="0.2">
      <c r="F37100" s="195"/>
      <c r="G37100" s="196"/>
      <c r="H37100" s="192"/>
    </row>
    <row r="37101" spans="6:8" x14ac:dyDescent="0.2">
      <c r="F37101" s="195"/>
      <c r="G37101" s="196"/>
      <c r="H37101" s="192"/>
    </row>
    <row r="37102" spans="6:8" x14ac:dyDescent="0.2">
      <c r="F37102" s="195"/>
      <c r="G37102" s="196"/>
      <c r="H37102" s="192"/>
    </row>
    <row r="37103" spans="6:8" x14ac:dyDescent="0.2">
      <c r="F37103" s="195"/>
      <c r="G37103" s="196"/>
      <c r="H37103" s="192"/>
    </row>
    <row r="37104" spans="6:8" x14ac:dyDescent="0.2">
      <c r="F37104" s="195"/>
      <c r="G37104" s="196"/>
      <c r="H37104" s="192"/>
    </row>
    <row r="37105" spans="6:8" x14ac:dyDescent="0.2">
      <c r="F37105" s="195"/>
      <c r="G37105" s="196"/>
      <c r="H37105" s="192"/>
    </row>
    <row r="37106" spans="6:8" x14ac:dyDescent="0.2">
      <c r="F37106" s="195"/>
      <c r="G37106" s="196"/>
      <c r="H37106" s="192"/>
    </row>
    <row r="37107" spans="6:8" x14ac:dyDescent="0.2">
      <c r="F37107" s="195"/>
      <c r="G37107" s="196"/>
      <c r="H37107" s="192"/>
    </row>
    <row r="37108" spans="6:8" x14ac:dyDescent="0.2">
      <c r="F37108" s="195"/>
      <c r="G37108" s="196"/>
      <c r="H37108" s="192"/>
    </row>
    <row r="37109" spans="6:8" x14ac:dyDescent="0.2">
      <c r="F37109" s="195"/>
      <c r="G37109" s="196"/>
      <c r="H37109" s="192"/>
    </row>
    <row r="37110" spans="6:8" x14ac:dyDescent="0.2">
      <c r="F37110" s="195"/>
      <c r="G37110" s="196"/>
      <c r="H37110" s="192"/>
    </row>
    <row r="37111" spans="6:8" x14ac:dyDescent="0.2">
      <c r="F37111" s="195"/>
      <c r="G37111" s="196"/>
      <c r="H37111" s="192"/>
    </row>
    <row r="37112" spans="6:8" x14ac:dyDescent="0.2">
      <c r="F37112" s="195"/>
      <c r="G37112" s="196"/>
      <c r="H37112" s="192"/>
    </row>
    <row r="37113" spans="6:8" x14ac:dyDescent="0.2">
      <c r="F37113" s="195"/>
      <c r="G37113" s="196"/>
      <c r="H37113" s="192"/>
    </row>
    <row r="37114" spans="6:8" x14ac:dyDescent="0.2">
      <c r="F37114" s="195"/>
      <c r="G37114" s="196"/>
      <c r="H37114" s="192"/>
    </row>
    <row r="37115" spans="6:8" x14ac:dyDescent="0.2">
      <c r="F37115" s="195"/>
      <c r="G37115" s="196"/>
      <c r="H37115" s="192"/>
    </row>
    <row r="37116" spans="6:8" x14ac:dyDescent="0.2">
      <c r="F37116" s="195"/>
      <c r="G37116" s="196"/>
      <c r="H37116" s="192"/>
    </row>
    <row r="37117" spans="6:8" x14ac:dyDescent="0.2">
      <c r="F37117" s="195"/>
      <c r="G37117" s="196"/>
      <c r="H37117" s="192"/>
    </row>
    <row r="37118" spans="6:8" x14ac:dyDescent="0.2">
      <c r="F37118" s="195"/>
      <c r="G37118" s="196"/>
      <c r="H37118" s="192"/>
    </row>
    <row r="37119" spans="6:8" x14ac:dyDescent="0.2">
      <c r="F37119" s="195"/>
      <c r="G37119" s="196"/>
      <c r="H37119" s="192"/>
    </row>
    <row r="37120" spans="6:8" x14ac:dyDescent="0.2">
      <c r="F37120" s="195"/>
      <c r="G37120" s="196"/>
      <c r="H37120" s="192"/>
    </row>
    <row r="37121" spans="6:8" x14ac:dyDescent="0.2">
      <c r="F37121" s="195"/>
      <c r="G37121" s="196"/>
      <c r="H37121" s="192"/>
    </row>
    <row r="37122" spans="6:8" x14ac:dyDescent="0.2">
      <c r="F37122" s="195"/>
      <c r="G37122" s="196"/>
      <c r="H37122" s="192"/>
    </row>
    <row r="37123" spans="6:8" x14ac:dyDescent="0.2">
      <c r="F37123" s="195"/>
      <c r="G37123" s="196"/>
      <c r="H37123" s="192"/>
    </row>
    <row r="37124" spans="6:8" x14ac:dyDescent="0.2">
      <c r="F37124" s="195"/>
      <c r="G37124" s="196"/>
      <c r="H37124" s="192"/>
    </row>
    <row r="37125" spans="6:8" x14ac:dyDescent="0.2">
      <c r="F37125" s="195"/>
      <c r="G37125" s="196"/>
      <c r="H37125" s="192"/>
    </row>
    <row r="37126" spans="6:8" x14ac:dyDescent="0.2">
      <c r="F37126" s="195"/>
      <c r="G37126" s="196"/>
      <c r="H37126" s="192"/>
    </row>
    <row r="37127" spans="6:8" x14ac:dyDescent="0.2">
      <c r="F37127" s="195"/>
      <c r="G37127" s="196"/>
      <c r="H37127" s="192"/>
    </row>
    <row r="37128" spans="6:8" x14ac:dyDescent="0.2">
      <c r="F37128" s="195"/>
      <c r="G37128" s="196"/>
      <c r="H37128" s="192"/>
    </row>
    <row r="37129" spans="6:8" x14ac:dyDescent="0.2">
      <c r="F37129" s="195"/>
      <c r="G37129" s="196"/>
      <c r="H37129" s="192"/>
    </row>
    <row r="37130" spans="6:8" x14ac:dyDescent="0.2">
      <c r="F37130" s="195"/>
      <c r="G37130" s="196"/>
      <c r="H37130" s="192"/>
    </row>
    <row r="37131" spans="6:8" x14ac:dyDescent="0.2">
      <c r="F37131" s="195"/>
      <c r="G37131" s="196"/>
      <c r="H37131" s="192"/>
    </row>
    <row r="37132" spans="6:8" x14ac:dyDescent="0.2">
      <c r="F37132" s="195"/>
      <c r="G37132" s="196"/>
      <c r="H37132" s="192"/>
    </row>
    <row r="37133" spans="6:8" x14ac:dyDescent="0.2">
      <c r="F37133" s="195"/>
      <c r="G37133" s="196"/>
      <c r="H37133" s="192"/>
    </row>
    <row r="37134" spans="6:8" x14ac:dyDescent="0.2">
      <c r="F37134" s="195"/>
      <c r="G37134" s="196"/>
      <c r="H37134" s="192"/>
    </row>
    <row r="37135" spans="6:8" x14ac:dyDescent="0.2">
      <c r="F37135" s="195"/>
      <c r="G37135" s="196"/>
      <c r="H37135" s="192"/>
    </row>
    <row r="37136" spans="6:8" x14ac:dyDescent="0.2">
      <c r="F37136" s="195"/>
      <c r="G37136" s="196"/>
      <c r="H37136" s="192"/>
    </row>
    <row r="37137" spans="6:8" x14ac:dyDescent="0.2">
      <c r="F37137" s="195"/>
      <c r="G37137" s="196"/>
      <c r="H37137" s="192"/>
    </row>
    <row r="37138" spans="6:8" x14ac:dyDescent="0.2">
      <c r="F37138" s="195"/>
      <c r="G37138" s="196"/>
      <c r="H37138" s="192"/>
    </row>
    <row r="37139" spans="6:8" x14ac:dyDescent="0.2">
      <c r="F37139" s="195"/>
      <c r="G37139" s="196"/>
      <c r="H37139" s="192"/>
    </row>
    <row r="37140" spans="6:8" x14ac:dyDescent="0.2">
      <c r="F37140" s="195"/>
      <c r="G37140" s="196"/>
      <c r="H37140" s="192"/>
    </row>
    <row r="37141" spans="6:8" x14ac:dyDescent="0.2">
      <c r="F37141" s="195"/>
      <c r="G37141" s="196"/>
      <c r="H37141" s="192"/>
    </row>
    <row r="37142" spans="6:8" x14ac:dyDescent="0.2">
      <c r="F37142" s="195"/>
      <c r="G37142" s="196"/>
      <c r="H37142" s="192"/>
    </row>
    <row r="37143" spans="6:8" x14ac:dyDescent="0.2">
      <c r="F37143" s="195"/>
      <c r="G37143" s="196"/>
      <c r="H37143" s="192"/>
    </row>
    <row r="37144" spans="6:8" x14ac:dyDescent="0.2">
      <c r="F37144" s="195"/>
      <c r="G37144" s="196"/>
      <c r="H37144" s="192"/>
    </row>
    <row r="37145" spans="6:8" x14ac:dyDescent="0.2">
      <c r="F37145" s="195"/>
      <c r="G37145" s="196"/>
      <c r="H37145" s="192"/>
    </row>
    <row r="37146" spans="6:8" x14ac:dyDescent="0.2">
      <c r="F37146" s="195"/>
      <c r="G37146" s="196"/>
      <c r="H37146" s="192"/>
    </row>
    <row r="37147" spans="6:8" x14ac:dyDescent="0.2">
      <c r="F37147" s="195"/>
      <c r="G37147" s="196"/>
      <c r="H37147" s="192"/>
    </row>
    <row r="37148" spans="6:8" x14ac:dyDescent="0.2">
      <c r="F37148" s="195"/>
      <c r="G37148" s="196"/>
      <c r="H37148" s="192"/>
    </row>
    <row r="37149" spans="6:8" x14ac:dyDescent="0.2">
      <c r="F37149" s="195"/>
      <c r="G37149" s="196"/>
      <c r="H37149" s="192"/>
    </row>
    <row r="37150" spans="6:8" x14ac:dyDescent="0.2">
      <c r="F37150" s="195"/>
      <c r="G37150" s="196"/>
      <c r="H37150" s="192"/>
    </row>
    <row r="37151" spans="6:8" x14ac:dyDescent="0.2">
      <c r="F37151" s="195"/>
      <c r="G37151" s="196"/>
      <c r="H37151" s="192"/>
    </row>
    <row r="37152" spans="6:8" x14ac:dyDescent="0.2">
      <c r="F37152" s="195"/>
      <c r="G37152" s="196"/>
      <c r="H37152" s="192"/>
    </row>
    <row r="37153" spans="6:8" x14ac:dyDescent="0.2">
      <c r="F37153" s="195"/>
      <c r="G37153" s="196"/>
      <c r="H37153" s="192"/>
    </row>
    <row r="37154" spans="6:8" x14ac:dyDescent="0.2">
      <c r="F37154" s="195"/>
      <c r="G37154" s="196"/>
      <c r="H37154" s="192"/>
    </row>
    <row r="37155" spans="6:8" x14ac:dyDescent="0.2">
      <c r="F37155" s="195"/>
      <c r="G37155" s="196"/>
      <c r="H37155" s="192"/>
    </row>
    <row r="37156" spans="6:8" x14ac:dyDescent="0.2">
      <c r="F37156" s="195"/>
      <c r="G37156" s="196"/>
      <c r="H37156" s="192"/>
    </row>
    <row r="37157" spans="6:8" x14ac:dyDescent="0.2">
      <c r="F37157" s="195"/>
      <c r="G37157" s="196"/>
      <c r="H37157" s="192"/>
    </row>
    <row r="37158" spans="6:8" x14ac:dyDescent="0.2">
      <c r="F37158" s="195"/>
      <c r="G37158" s="196"/>
      <c r="H37158" s="192"/>
    </row>
    <row r="37159" spans="6:8" x14ac:dyDescent="0.2">
      <c r="F37159" s="195"/>
      <c r="G37159" s="196"/>
      <c r="H37159" s="192"/>
    </row>
    <row r="37160" spans="6:8" x14ac:dyDescent="0.2">
      <c r="F37160" s="195"/>
      <c r="G37160" s="196"/>
      <c r="H37160" s="192"/>
    </row>
    <row r="37161" spans="6:8" x14ac:dyDescent="0.2">
      <c r="F37161" s="195"/>
      <c r="G37161" s="196"/>
      <c r="H37161" s="192"/>
    </row>
    <row r="37162" spans="6:8" x14ac:dyDescent="0.2">
      <c r="F37162" s="195"/>
      <c r="G37162" s="196"/>
      <c r="H37162" s="192"/>
    </row>
    <row r="37163" spans="6:8" x14ac:dyDescent="0.2">
      <c r="F37163" s="195"/>
      <c r="G37163" s="196"/>
      <c r="H37163" s="192"/>
    </row>
    <row r="37164" spans="6:8" x14ac:dyDescent="0.2">
      <c r="F37164" s="195"/>
      <c r="G37164" s="196"/>
      <c r="H37164" s="192"/>
    </row>
    <row r="37165" spans="6:8" x14ac:dyDescent="0.2">
      <c r="F37165" s="195"/>
      <c r="G37165" s="196"/>
      <c r="H37165" s="192"/>
    </row>
    <row r="37166" spans="6:8" x14ac:dyDescent="0.2">
      <c r="F37166" s="195"/>
      <c r="G37166" s="196"/>
      <c r="H37166" s="192"/>
    </row>
    <row r="37167" spans="6:8" x14ac:dyDescent="0.2">
      <c r="F37167" s="195"/>
      <c r="G37167" s="196"/>
      <c r="H37167" s="192"/>
    </row>
    <row r="37168" spans="6:8" x14ac:dyDescent="0.2">
      <c r="F37168" s="195"/>
      <c r="G37168" s="196"/>
      <c r="H37168" s="192"/>
    </row>
    <row r="37169" spans="6:8" x14ac:dyDescent="0.2">
      <c r="F37169" s="195"/>
      <c r="G37169" s="196"/>
      <c r="H37169" s="192"/>
    </row>
    <row r="37170" spans="6:8" x14ac:dyDescent="0.2">
      <c r="F37170" s="195"/>
      <c r="G37170" s="196"/>
      <c r="H37170" s="192"/>
    </row>
    <row r="37171" spans="6:8" x14ac:dyDescent="0.2">
      <c r="F37171" s="195"/>
      <c r="G37171" s="196"/>
      <c r="H37171" s="192"/>
    </row>
    <row r="37172" spans="6:8" x14ac:dyDescent="0.2">
      <c r="F37172" s="195"/>
      <c r="G37172" s="196"/>
      <c r="H37172" s="192"/>
    </row>
    <row r="37173" spans="6:8" x14ac:dyDescent="0.2">
      <c r="F37173" s="195"/>
      <c r="G37173" s="196"/>
      <c r="H37173" s="192"/>
    </row>
    <row r="37174" spans="6:8" x14ac:dyDescent="0.2">
      <c r="F37174" s="195"/>
      <c r="G37174" s="196"/>
      <c r="H37174" s="192"/>
    </row>
    <row r="37175" spans="6:8" x14ac:dyDescent="0.2">
      <c r="F37175" s="195"/>
      <c r="G37175" s="196"/>
      <c r="H37175" s="192"/>
    </row>
    <row r="37176" spans="6:8" x14ac:dyDescent="0.2">
      <c r="F37176" s="195"/>
      <c r="G37176" s="196"/>
      <c r="H37176" s="192"/>
    </row>
    <row r="37177" spans="6:8" x14ac:dyDescent="0.2">
      <c r="F37177" s="195"/>
      <c r="G37177" s="196"/>
      <c r="H37177" s="192"/>
    </row>
    <row r="37178" spans="6:8" x14ac:dyDescent="0.2">
      <c r="F37178" s="195"/>
      <c r="G37178" s="196"/>
      <c r="H37178" s="192"/>
    </row>
    <row r="37179" spans="6:8" x14ac:dyDescent="0.2">
      <c r="F37179" s="195"/>
      <c r="G37179" s="196"/>
      <c r="H37179" s="192"/>
    </row>
    <row r="37180" spans="6:8" x14ac:dyDescent="0.2">
      <c r="F37180" s="195"/>
      <c r="G37180" s="196"/>
      <c r="H37180" s="192"/>
    </row>
    <row r="37181" spans="6:8" x14ac:dyDescent="0.2">
      <c r="F37181" s="195"/>
      <c r="G37181" s="196"/>
      <c r="H37181" s="192"/>
    </row>
    <row r="37182" spans="6:8" x14ac:dyDescent="0.2">
      <c r="F37182" s="195"/>
      <c r="G37182" s="196"/>
      <c r="H37182" s="192"/>
    </row>
    <row r="37183" spans="6:8" x14ac:dyDescent="0.2">
      <c r="F37183" s="195"/>
      <c r="G37183" s="196"/>
      <c r="H37183" s="192"/>
    </row>
    <row r="37184" spans="6:8" x14ac:dyDescent="0.2">
      <c r="F37184" s="195"/>
      <c r="G37184" s="196"/>
      <c r="H37184" s="192"/>
    </row>
    <row r="37185" spans="6:8" x14ac:dyDescent="0.2">
      <c r="F37185" s="195"/>
      <c r="G37185" s="196"/>
      <c r="H37185" s="192"/>
    </row>
    <row r="37186" spans="6:8" x14ac:dyDescent="0.2">
      <c r="F37186" s="195"/>
      <c r="G37186" s="196"/>
      <c r="H37186" s="192"/>
    </row>
    <row r="37187" spans="6:8" x14ac:dyDescent="0.2">
      <c r="F37187" s="195"/>
      <c r="G37187" s="196"/>
      <c r="H37187" s="192"/>
    </row>
    <row r="37188" spans="6:8" x14ac:dyDescent="0.2">
      <c r="F37188" s="195"/>
      <c r="G37188" s="196"/>
      <c r="H37188" s="192"/>
    </row>
    <row r="37189" spans="6:8" x14ac:dyDescent="0.2">
      <c r="F37189" s="195"/>
      <c r="G37189" s="196"/>
      <c r="H37189" s="192"/>
    </row>
    <row r="37190" spans="6:8" x14ac:dyDescent="0.2">
      <c r="F37190" s="195"/>
      <c r="G37190" s="196"/>
      <c r="H37190" s="192"/>
    </row>
    <row r="37191" spans="6:8" x14ac:dyDescent="0.2">
      <c r="F37191" s="195"/>
      <c r="G37191" s="196"/>
      <c r="H37191" s="192"/>
    </row>
    <row r="37192" spans="6:8" x14ac:dyDescent="0.2">
      <c r="F37192" s="195"/>
      <c r="G37192" s="196"/>
      <c r="H37192" s="192"/>
    </row>
    <row r="37193" spans="6:8" x14ac:dyDescent="0.2">
      <c r="F37193" s="195"/>
      <c r="G37193" s="196"/>
      <c r="H37193" s="192"/>
    </row>
    <row r="37194" spans="6:8" x14ac:dyDescent="0.2">
      <c r="F37194" s="195"/>
      <c r="G37194" s="196"/>
      <c r="H37194" s="192"/>
    </row>
    <row r="37195" spans="6:8" x14ac:dyDescent="0.2">
      <c r="F37195" s="195"/>
      <c r="G37195" s="196"/>
      <c r="H37195" s="192"/>
    </row>
    <row r="37196" spans="6:8" x14ac:dyDescent="0.2">
      <c r="F37196" s="195"/>
      <c r="G37196" s="196"/>
      <c r="H37196" s="192"/>
    </row>
    <row r="37197" spans="6:8" x14ac:dyDescent="0.2">
      <c r="F37197" s="195"/>
      <c r="G37197" s="196"/>
      <c r="H37197" s="192"/>
    </row>
    <row r="37198" spans="6:8" x14ac:dyDescent="0.2">
      <c r="F37198" s="195"/>
      <c r="G37198" s="196"/>
      <c r="H37198" s="192"/>
    </row>
    <row r="37199" spans="6:8" x14ac:dyDescent="0.2">
      <c r="F37199" s="195"/>
      <c r="G37199" s="196"/>
      <c r="H37199" s="192"/>
    </row>
    <row r="37200" spans="6:8" x14ac:dyDescent="0.2">
      <c r="F37200" s="195"/>
      <c r="G37200" s="196"/>
      <c r="H37200" s="192"/>
    </row>
    <row r="37201" spans="6:8" x14ac:dyDescent="0.2">
      <c r="F37201" s="195"/>
      <c r="G37201" s="196"/>
      <c r="H37201" s="192"/>
    </row>
    <row r="37202" spans="6:8" x14ac:dyDescent="0.2">
      <c r="F37202" s="195"/>
      <c r="G37202" s="196"/>
      <c r="H37202" s="192"/>
    </row>
    <row r="37203" spans="6:8" x14ac:dyDescent="0.2">
      <c r="F37203" s="195"/>
      <c r="G37203" s="196"/>
      <c r="H37203" s="192"/>
    </row>
    <row r="37204" spans="6:8" x14ac:dyDescent="0.2">
      <c r="F37204" s="195"/>
      <c r="G37204" s="196"/>
      <c r="H37204" s="192"/>
    </row>
    <row r="37205" spans="6:8" x14ac:dyDescent="0.2">
      <c r="F37205" s="195"/>
      <c r="G37205" s="196"/>
      <c r="H37205" s="192"/>
    </row>
    <row r="37206" spans="6:8" x14ac:dyDescent="0.2">
      <c r="F37206" s="195"/>
      <c r="G37206" s="196"/>
      <c r="H37206" s="192"/>
    </row>
    <row r="37207" spans="6:8" x14ac:dyDescent="0.2">
      <c r="F37207" s="195"/>
      <c r="G37207" s="196"/>
      <c r="H37207" s="192"/>
    </row>
    <row r="37208" spans="6:8" x14ac:dyDescent="0.2">
      <c r="F37208" s="195"/>
      <c r="G37208" s="196"/>
      <c r="H37208" s="192"/>
    </row>
    <row r="37209" spans="6:8" x14ac:dyDescent="0.2">
      <c r="F37209" s="195"/>
      <c r="G37209" s="196"/>
      <c r="H37209" s="192"/>
    </row>
    <row r="37210" spans="6:8" x14ac:dyDescent="0.2">
      <c r="F37210" s="195"/>
      <c r="G37210" s="196"/>
      <c r="H37210" s="192"/>
    </row>
    <row r="37211" spans="6:8" x14ac:dyDescent="0.2">
      <c r="F37211" s="195"/>
      <c r="G37211" s="196"/>
      <c r="H37211" s="192"/>
    </row>
    <row r="37212" spans="6:8" x14ac:dyDescent="0.2">
      <c r="F37212" s="195"/>
      <c r="G37212" s="196"/>
      <c r="H37212" s="192"/>
    </row>
    <row r="37213" spans="6:8" x14ac:dyDescent="0.2">
      <c r="F37213" s="195"/>
      <c r="G37213" s="196"/>
      <c r="H37213" s="192"/>
    </row>
    <row r="37214" spans="6:8" x14ac:dyDescent="0.2">
      <c r="F37214" s="195"/>
      <c r="G37214" s="196"/>
      <c r="H37214" s="192"/>
    </row>
    <row r="37215" spans="6:8" x14ac:dyDescent="0.2">
      <c r="F37215" s="195"/>
      <c r="G37215" s="196"/>
      <c r="H37215" s="192"/>
    </row>
    <row r="37216" spans="6:8" x14ac:dyDescent="0.2">
      <c r="F37216" s="195"/>
      <c r="G37216" s="196"/>
      <c r="H37216" s="192"/>
    </row>
    <row r="37217" spans="6:8" x14ac:dyDescent="0.2">
      <c r="F37217" s="195"/>
      <c r="G37217" s="196"/>
      <c r="H37217" s="192"/>
    </row>
    <row r="37218" spans="6:8" x14ac:dyDescent="0.2">
      <c r="F37218" s="195"/>
      <c r="G37218" s="196"/>
      <c r="H37218" s="192"/>
    </row>
    <row r="37219" spans="6:8" x14ac:dyDescent="0.2">
      <c r="F37219" s="195"/>
      <c r="G37219" s="196"/>
      <c r="H37219" s="192"/>
    </row>
    <row r="37220" spans="6:8" x14ac:dyDescent="0.2">
      <c r="F37220" s="195"/>
      <c r="G37220" s="196"/>
      <c r="H37220" s="192"/>
    </row>
    <row r="37221" spans="6:8" x14ac:dyDescent="0.2">
      <c r="F37221" s="195"/>
      <c r="G37221" s="196"/>
      <c r="H37221" s="192"/>
    </row>
    <row r="37222" spans="6:8" x14ac:dyDescent="0.2">
      <c r="F37222" s="195"/>
      <c r="G37222" s="196"/>
      <c r="H37222" s="192"/>
    </row>
    <row r="37223" spans="6:8" x14ac:dyDescent="0.2">
      <c r="F37223" s="195"/>
      <c r="G37223" s="196"/>
      <c r="H37223" s="192"/>
    </row>
    <row r="37224" spans="6:8" x14ac:dyDescent="0.2">
      <c r="F37224" s="195"/>
      <c r="G37224" s="196"/>
      <c r="H37224" s="192"/>
    </row>
    <row r="37225" spans="6:8" x14ac:dyDescent="0.2">
      <c r="F37225" s="195"/>
      <c r="G37225" s="196"/>
      <c r="H37225" s="192"/>
    </row>
    <row r="37226" spans="6:8" x14ac:dyDescent="0.2">
      <c r="F37226" s="195"/>
      <c r="G37226" s="196"/>
      <c r="H37226" s="192"/>
    </row>
    <row r="37227" spans="6:8" x14ac:dyDescent="0.2">
      <c r="F37227" s="195"/>
      <c r="G37227" s="196"/>
      <c r="H37227" s="192"/>
    </row>
    <row r="37228" spans="6:8" x14ac:dyDescent="0.2">
      <c r="F37228" s="195"/>
      <c r="G37228" s="196"/>
      <c r="H37228" s="192"/>
    </row>
    <row r="37229" spans="6:8" x14ac:dyDescent="0.2">
      <c r="F37229" s="195"/>
      <c r="G37229" s="196"/>
      <c r="H37229" s="192"/>
    </row>
    <row r="37230" spans="6:8" x14ac:dyDescent="0.2">
      <c r="F37230" s="195"/>
      <c r="G37230" s="196"/>
      <c r="H37230" s="192"/>
    </row>
    <row r="37231" spans="6:8" x14ac:dyDescent="0.2">
      <c r="F37231" s="195"/>
      <c r="G37231" s="196"/>
      <c r="H37231" s="192"/>
    </row>
    <row r="37232" spans="6:8" x14ac:dyDescent="0.2">
      <c r="F37232" s="195"/>
      <c r="G37232" s="196"/>
      <c r="H37232" s="192"/>
    </row>
    <row r="37233" spans="6:8" x14ac:dyDescent="0.2">
      <c r="F37233" s="195"/>
      <c r="G37233" s="196"/>
      <c r="H37233" s="192"/>
    </row>
    <row r="37234" spans="6:8" x14ac:dyDescent="0.2">
      <c r="F37234" s="195"/>
      <c r="G37234" s="196"/>
      <c r="H37234" s="192"/>
    </row>
    <row r="37235" spans="6:8" x14ac:dyDescent="0.2">
      <c r="F37235" s="195"/>
      <c r="G37235" s="196"/>
      <c r="H37235" s="192"/>
    </row>
    <row r="37236" spans="6:8" x14ac:dyDescent="0.2">
      <c r="F37236" s="195"/>
      <c r="G37236" s="196"/>
      <c r="H37236" s="192"/>
    </row>
    <row r="37237" spans="6:8" x14ac:dyDescent="0.2">
      <c r="F37237" s="195"/>
      <c r="G37237" s="196"/>
      <c r="H37237" s="192"/>
    </row>
    <row r="37238" spans="6:8" x14ac:dyDescent="0.2">
      <c r="F37238" s="195"/>
      <c r="G37238" s="196"/>
      <c r="H37238" s="192"/>
    </row>
    <row r="37239" spans="6:8" x14ac:dyDescent="0.2">
      <c r="F37239" s="195"/>
      <c r="G37239" s="196"/>
      <c r="H37239" s="192"/>
    </row>
    <row r="37240" spans="6:8" x14ac:dyDescent="0.2">
      <c r="F37240" s="195"/>
      <c r="G37240" s="196"/>
      <c r="H37240" s="192"/>
    </row>
    <row r="37241" spans="6:8" x14ac:dyDescent="0.2">
      <c r="F37241" s="195"/>
      <c r="G37241" s="196"/>
      <c r="H37241" s="192"/>
    </row>
    <row r="37242" spans="6:8" x14ac:dyDescent="0.2">
      <c r="F37242" s="195"/>
      <c r="G37242" s="196"/>
      <c r="H37242" s="192"/>
    </row>
    <row r="37243" spans="6:8" x14ac:dyDescent="0.2">
      <c r="F37243" s="195"/>
      <c r="G37243" s="196"/>
      <c r="H37243" s="192"/>
    </row>
    <row r="37244" spans="6:8" x14ac:dyDescent="0.2">
      <c r="F37244" s="195"/>
      <c r="G37244" s="196"/>
      <c r="H37244" s="192"/>
    </row>
    <row r="37245" spans="6:8" x14ac:dyDescent="0.2">
      <c r="F37245" s="195"/>
      <c r="G37245" s="196"/>
      <c r="H37245" s="192"/>
    </row>
    <row r="37246" spans="6:8" x14ac:dyDescent="0.2">
      <c r="F37246" s="195"/>
      <c r="G37246" s="196"/>
      <c r="H37246" s="192"/>
    </row>
    <row r="37247" spans="6:8" x14ac:dyDescent="0.2">
      <c r="F37247" s="195"/>
      <c r="G37247" s="196"/>
      <c r="H37247" s="192"/>
    </row>
    <row r="37248" spans="6:8" x14ac:dyDescent="0.2">
      <c r="F37248" s="195"/>
      <c r="G37248" s="196"/>
      <c r="H37248" s="192"/>
    </row>
    <row r="37249" spans="6:8" x14ac:dyDescent="0.2">
      <c r="F37249" s="195"/>
      <c r="G37249" s="196"/>
      <c r="H37249" s="192"/>
    </row>
    <row r="37250" spans="6:8" x14ac:dyDescent="0.2">
      <c r="F37250" s="195"/>
      <c r="G37250" s="196"/>
      <c r="H37250" s="192"/>
    </row>
    <row r="37251" spans="6:8" x14ac:dyDescent="0.2">
      <c r="F37251" s="195"/>
      <c r="G37251" s="196"/>
      <c r="H37251" s="192"/>
    </row>
    <row r="37252" spans="6:8" x14ac:dyDescent="0.2">
      <c r="F37252" s="195"/>
      <c r="G37252" s="196"/>
      <c r="H37252" s="192"/>
    </row>
    <row r="37253" spans="6:8" x14ac:dyDescent="0.2">
      <c r="F37253" s="195"/>
      <c r="G37253" s="196"/>
      <c r="H37253" s="192"/>
    </row>
    <row r="37254" spans="6:8" x14ac:dyDescent="0.2">
      <c r="F37254" s="195"/>
      <c r="G37254" s="196"/>
      <c r="H37254" s="192"/>
    </row>
    <row r="37255" spans="6:8" x14ac:dyDescent="0.2">
      <c r="F37255" s="195"/>
      <c r="G37255" s="196"/>
      <c r="H37255" s="192"/>
    </row>
    <row r="37256" spans="6:8" x14ac:dyDescent="0.2">
      <c r="F37256" s="195"/>
      <c r="G37256" s="196"/>
      <c r="H37256" s="192"/>
    </row>
    <row r="37257" spans="6:8" x14ac:dyDescent="0.2">
      <c r="F37257" s="195"/>
      <c r="G37257" s="196"/>
      <c r="H37257" s="192"/>
    </row>
    <row r="37258" spans="6:8" x14ac:dyDescent="0.2">
      <c r="F37258" s="195"/>
      <c r="G37258" s="196"/>
      <c r="H37258" s="192"/>
    </row>
    <row r="37259" spans="6:8" x14ac:dyDescent="0.2">
      <c r="F37259" s="195"/>
      <c r="G37259" s="196"/>
      <c r="H37259" s="192"/>
    </row>
    <row r="37260" spans="6:8" x14ac:dyDescent="0.2">
      <c r="F37260" s="195"/>
      <c r="G37260" s="196"/>
      <c r="H37260" s="192"/>
    </row>
    <row r="37261" spans="6:8" x14ac:dyDescent="0.2">
      <c r="F37261" s="195"/>
      <c r="G37261" s="196"/>
      <c r="H37261" s="192"/>
    </row>
    <row r="37262" spans="6:8" x14ac:dyDescent="0.2">
      <c r="F37262" s="195"/>
      <c r="G37262" s="196"/>
      <c r="H37262" s="192"/>
    </row>
    <row r="37263" spans="6:8" x14ac:dyDescent="0.2">
      <c r="F37263" s="195"/>
      <c r="G37263" s="196"/>
      <c r="H37263" s="192"/>
    </row>
    <row r="37264" spans="6:8" x14ac:dyDescent="0.2">
      <c r="F37264" s="195"/>
      <c r="G37264" s="196"/>
      <c r="H37264" s="192"/>
    </row>
    <row r="37265" spans="6:8" x14ac:dyDescent="0.2">
      <c r="F37265" s="195"/>
      <c r="G37265" s="196"/>
      <c r="H37265" s="192"/>
    </row>
    <row r="37266" spans="6:8" x14ac:dyDescent="0.2">
      <c r="F37266" s="195"/>
      <c r="G37266" s="196"/>
      <c r="H37266" s="192"/>
    </row>
    <row r="37267" spans="6:8" x14ac:dyDescent="0.2">
      <c r="F37267" s="195"/>
      <c r="G37267" s="196"/>
      <c r="H37267" s="192"/>
    </row>
    <row r="37268" spans="6:8" x14ac:dyDescent="0.2">
      <c r="F37268" s="195"/>
      <c r="G37268" s="196"/>
      <c r="H37268" s="192"/>
    </row>
    <row r="37269" spans="6:8" x14ac:dyDescent="0.2">
      <c r="F37269" s="195"/>
      <c r="G37269" s="196"/>
      <c r="H37269" s="192"/>
    </row>
    <row r="37270" spans="6:8" x14ac:dyDescent="0.2">
      <c r="F37270" s="195"/>
      <c r="G37270" s="196"/>
      <c r="H37270" s="192"/>
    </row>
    <row r="37271" spans="6:8" x14ac:dyDescent="0.2">
      <c r="F37271" s="195"/>
      <c r="G37271" s="196"/>
      <c r="H37271" s="192"/>
    </row>
    <row r="37272" spans="6:8" x14ac:dyDescent="0.2">
      <c r="F37272" s="195"/>
      <c r="G37272" s="196"/>
      <c r="H37272" s="192"/>
    </row>
    <row r="37273" spans="6:8" x14ac:dyDescent="0.2">
      <c r="F37273" s="195"/>
      <c r="G37273" s="196"/>
      <c r="H37273" s="192"/>
    </row>
    <row r="37274" spans="6:8" x14ac:dyDescent="0.2">
      <c r="F37274" s="195"/>
      <c r="G37274" s="196"/>
      <c r="H37274" s="192"/>
    </row>
    <row r="37275" spans="6:8" x14ac:dyDescent="0.2">
      <c r="F37275" s="195"/>
      <c r="G37275" s="196"/>
      <c r="H37275" s="192"/>
    </row>
    <row r="37276" spans="6:8" x14ac:dyDescent="0.2">
      <c r="F37276" s="195"/>
      <c r="G37276" s="196"/>
      <c r="H37276" s="192"/>
    </row>
    <row r="37277" spans="6:8" x14ac:dyDescent="0.2">
      <c r="F37277" s="195"/>
      <c r="G37277" s="196"/>
      <c r="H37277" s="192"/>
    </row>
    <row r="37278" spans="6:8" x14ac:dyDescent="0.2">
      <c r="F37278" s="195"/>
      <c r="G37278" s="196"/>
      <c r="H37278" s="192"/>
    </row>
    <row r="37279" spans="6:8" x14ac:dyDescent="0.2">
      <c r="F37279" s="195"/>
      <c r="G37279" s="196"/>
      <c r="H37279" s="192"/>
    </row>
    <row r="37280" spans="6:8" x14ac:dyDescent="0.2">
      <c r="F37280" s="195"/>
      <c r="G37280" s="196"/>
      <c r="H37280" s="192"/>
    </row>
    <row r="37281" spans="6:8" x14ac:dyDescent="0.2">
      <c r="F37281" s="195"/>
      <c r="G37281" s="196"/>
      <c r="H37281" s="192"/>
    </row>
    <row r="37282" spans="6:8" x14ac:dyDescent="0.2">
      <c r="F37282" s="195"/>
      <c r="G37282" s="196"/>
      <c r="H37282" s="192"/>
    </row>
    <row r="37283" spans="6:8" x14ac:dyDescent="0.2">
      <c r="F37283" s="195"/>
      <c r="G37283" s="196"/>
      <c r="H37283" s="192"/>
    </row>
    <row r="37284" spans="6:8" x14ac:dyDescent="0.2">
      <c r="F37284" s="195"/>
      <c r="G37284" s="196"/>
      <c r="H37284" s="192"/>
    </row>
    <row r="37285" spans="6:8" x14ac:dyDescent="0.2">
      <c r="F37285" s="195"/>
      <c r="G37285" s="196"/>
      <c r="H37285" s="192"/>
    </row>
    <row r="37286" spans="6:8" x14ac:dyDescent="0.2">
      <c r="F37286" s="195"/>
      <c r="G37286" s="196"/>
      <c r="H37286" s="192"/>
    </row>
    <row r="37287" spans="6:8" x14ac:dyDescent="0.2">
      <c r="F37287" s="195"/>
      <c r="G37287" s="196"/>
      <c r="H37287" s="192"/>
    </row>
    <row r="37288" spans="6:8" x14ac:dyDescent="0.2">
      <c r="F37288" s="195"/>
      <c r="G37288" s="196"/>
      <c r="H37288" s="192"/>
    </row>
    <row r="37289" spans="6:8" x14ac:dyDescent="0.2">
      <c r="F37289" s="195"/>
      <c r="G37289" s="196"/>
      <c r="H37289" s="192"/>
    </row>
    <row r="37290" spans="6:8" x14ac:dyDescent="0.2">
      <c r="F37290" s="195"/>
      <c r="G37290" s="196"/>
      <c r="H37290" s="192"/>
    </row>
    <row r="37291" spans="6:8" x14ac:dyDescent="0.2">
      <c r="F37291" s="195"/>
      <c r="G37291" s="196"/>
      <c r="H37291" s="192"/>
    </row>
    <row r="37292" spans="6:8" x14ac:dyDescent="0.2">
      <c r="F37292" s="195"/>
      <c r="G37292" s="196"/>
      <c r="H37292" s="192"/>
    </row>
    <row r="37293" spans="6:8" x14ac:dyDescent="0.2">
      <c r="F37293" s="195"/>
      <c r="G37293" s="196"/>
      <c r="H37293" s="192"/>
    </row>
    <row r="37294" spans="6:8" x14ac:dyDescent="0.2">
      <c r="F37294" s="195"/>
      <c r="G37294" s="196"/>
      <c r="H37294" s="192"/>
    </row>
    <row r="37295" spans="6:8" x14ac:dyDescent="0.2">
      <c r="F37295" s="195"/>
      <c r="G37295" s="196"/>
      <c r="H37295" s="192"/>
    </row>
    <row r="37296" spans="6:8" x14ac:dyDescent="0.2">
      <c r="F37296" s="195"/>
      <c r="G37296" s="196"/>
      <c r="H37296" s="192"/>
    </row>
    <row r="37297" spans="6:8" x14ac:dyDescent="0.2">
      <c r="F37297" s="195"/>
      <c r="G37297" s="196"/>
      <c r="H37297" s="192"/>
    </row>
    <row r="37298" spans="6:8" x14ac:dyDescent="0.2">
      <c r="F37298" s="195"/>
      <c r="G37298" s="196"/>
      <c r="H37298" s="192"/>
    </row>
    <row r="37299" spans="6:8" x14ac:dyDescent="0.2">
      <c r="F37299" s="195"/>
      <c r="G37299" s="196"/>
      <c r="H37299" s="192"/>
    </row>
    <row r="37300" spans="6:8" x14ac:dyDescent="0.2">
      <c r="F37300" s="195"/>
      <c r="G37300" s="196"/>
      <c r="H37300" s="192"/>
    </row>
    <row r="37301" spans="6:8" x14ac:dyDescent="0.2">
      <c r="F37301" s="195"/>
      <c r="G37301" s="196"/>
      <c r="H37301" s="192"/>
    </row>
    <row r="37302" spans="6:8" x14ac:dyDescent="0.2">
      <c r="F37302" s="195"/>
      <c r="G37302" s="196"/>
      <c r="H37302" s="192"/>
    </row>
    <row r="37303" spans="6:8" x14ac:dyDescent="0.2">
      <c r="F37303" s="195"/>
      <c r="G37303" s="196"/>
      <c r="H37303" s="192"/>
    </row>
    <row r="37304" spans="6:8" x14ac:dyDescent="0.2">
      <c r="F37304" s="195"/>
      <c r="G37304" s="196"/>
      <c r="H37304" s="192"/>
    </row>
    <row r="37305" spans="6:8" x14ac:dyDescent="0.2">
      <c r="F37305" s="195"/>
      <c r="G37305" s="196"/>
      <c r="H37305" s="192"/>
    </row>
    <row r="37306" spans="6:8" x14ac:dyDescent="0.2">
      <c r="F37306" s="195"/>
      <c r="G37306" s="196"/>
      <c r="H37306" s="192"/>
    </row>
    <row r="37307" spans="6:8" x14ac:dyDescent="0.2">
      <c r="F37307" s="195"/>
      <c r="G37307" s="196"/>
      <c r="H37307" s="192"/>
    </row>
    <row r="37308" spans="6:8" x14ac:dyDescent="0.2">
      <c r="F37308" s="195"/>
      <c r="G37308" s="196"/>
      <c r="H37308" s="192"/>
    </row>
    <row r="37309" spans="6:8" x14ac:dyDescent="0.2">
      <c r="F37309" s="195"/>
      <c r="G37309" s="196"/>
      <c r="H37309" s="192"/>
    </row>
    <row r="37310" spans="6:8" x14ac:dyDescent="0.2">
      <c r="F37310" s="195"/>
      <c r="G37310" s="196"/>
      <c r="H37310" s="192"/>
    </row>
    <row r="37311" spans="6:8" x14ac:dyDescent="0.2">
      <c r="F37311" s="195"/>
      <c r="G37311" s="196"/>
      <c r="H37311" s="192"/>
    </row>
    <row r="37312" spans="6:8" x14ac:dyDescent="0.2">
      <c r="F37312" s="195"/>
      <c r="G37312" s="196"/>
      <c r="H37312" s="192"/>
    </row>
    <row r="37313" spans="6:8" x14ac:dyDescent="0.2">
      <c r="F37313" s="195"/>
      <c r="G37313" s="196"/>
      <c r="H37313" s="192"/>
    </row>
    <row r="37314" spans="6:8" x14ac:dyDescent="0.2">
      <c r="F37314" s="195"/>
      <c r="G37314" s="196"/>
      <c r="H37314" s="192"/>
    </row>
    <row r="37315" spans="6:8" x14ac:dyDescent="0.2">
      <c r="F37315" s="195"/>
      <c r="G37315" s="196"/>
      <c r="H37315" s="192"/>
    </row>
    <row r="37316" spans="6:8" x14ac:dyDescent="0.2">
      <c r="F37316" s="195"/>
      <c r="G37316" s="196"/>
      <c r="H37316" s="192"/>
    </row>
    <row r="37317" spans="6:8" x14ac:dyDescent="0.2">
      <c r="F37317" s="195"/>
      <c r="G37317" s="196"/>
      <c r="H37317" s="192"/>
    </row>
    <row r="37318" spans="6:8" x14ac:dyDescent="0.2">
      <c r="F37318" s="195"/>
      <c r="G37318" s="196"/>
      <c r="H37318" s="192"/>
    </row>
    <row r="37319" spans="6:8" x14ac:dyDescent="0.2">
      <c r="F37319" s="195"/>
      <c r="G37319" s="196"/>
      <c r="H37319" s="192"/>
    </row>
    <row r="37320" spans="6:8" x14ac:dyDescent="0.2">
      <c r="F37320" s="195"/>
      <c r="G37320" s="196"/>
      <c r="H37320" s="192"/>
    </row>
    <row r="37321" spans="6:8" x14ac:dyDescent="0.2">
      <c r="F37321" s="195"/>
      <c r="G37321" s="196"/>
      <c r="H37321" s="192"/>
    </row>
    <row r="37322" spans="6:8" x14ac:dyDescent="0.2">
      <c r="F37322" s="195"/>
      <c r="G37322" s="196"/>
      <c r="H37322" s="192"/>
    </row>
    <row r="37323" spans="6:8" x14ac:dyDescent="0.2">
      <c r="F37323" s="195"/>
      <c r="G37323" s="196"/>
      <c r="H37323" s="192"/>
    </row>
    <row r="37324" spans="6:8" x14ac:dyDescent="0.2">
      <c r="F37324" s="195"/>
      <c r="G37324" s="196"/>
      <c r="H37324" s="192"/>
    </row>
    <row r="37325" spans="6:8" x14ac:dyDescent="0.2">
      <c r="F37325" s="195"/>
      <c r="G37325" s="196"/>
      <c r="H37325" s="192"/>
    </row>
    <row r="37326" spans="6:8" x14ac:dyDescent="0.2">
      <c r="F37326" s="195"/>
      <c r="G37326" s="196"/>
      <c r="H37326" s="192"/>
    </row>
    <row r="37327" spans="6:8" x14ac:dyDescent="0.2">
      <c r="F37327" s="195"/>
      <c r="G37327" s="196"/>
      <c r="H37327" s="192"/>
    </row>
    <row r="37328" spans="6:8" x14ac:dyDescent="0.2">
      <c r="F37328" s="195"/>
      <c r="G37328" s="196"/>
      <c r="H37328" s="192"/>
    </row>
    <row r="37329" spans="6:8" x14ac:dyDescent="0.2">
      <c r="F37329" s="195"/>
      <c r="G37329" s="196"/>
      <c r="H37329" s="192"/>
    </row>
    <row r="37330" spans="6:8" x14ac:dyDescent="0.2">
      <c r="F37330" s="195"/>
      <c r="G37330" s="196"/>
      <c r="H37330" s="192"/>
    </row>
    <row r="37331" spans="6:8" x14ac:dyDescent="0.2">
      <c r="F37331" s="195"/>
      <c r="G37331" s="196"/>
      <c r="H37331" s="192"/>
    </row>
    <row r="37332" spans="6:8" x14ac:dyDescent="0.2">
      <c r="F37332" s="195"/>
      <c r="G37332" s="196"/>
      <c r="H37332" s="192"/>
    </row>
    <row r="37333" spans="6:8" x14ac:dyDescent="0.2">
      <c r="F37333" s="195"/>
      <c r="G37333" s="196"/>
      <c r="H37333" s="192"/>
    </row>
    <row r="37334" spans="6:8" x14ac:dyDescent="0.2">
      <c r="F37334" s="195"/>
      <c r="G37334" s="196"/>
      <c r="H37334" s="192"/>
    </row>
    <row r="37335" spans="6:8" x14ac:dyDescent="0.2">
      <c r="F37335" s="195"/>
      <c r="G37335" s="196"/>
      <c r="H37335" s="192"/>
    </row>
    <row r="37336" spans="6:8" x14ac:dyDescent="0.2">
      <c r="F37336" s="195"/>
      <c r="G37336" s="196"/>
      <c r="H37336" s="192"/>
    </row>
    <row r="37337" spans="6:8" x14ac:dyDescent="0.2">
      <c r="F37337" s="195"/>
      <c r="G37337" s="196"/>
      <c r="H37337" s="192"/>
    </row>
    <row r="37338" spans="6:8" x14ac:dyDescent="0.2">
      <c r="F37338" s="195"/>
      <c r="G37338" s="196"/>
      <c r="H37338" s="192"/>
    </row>
    <row r="37339" spans="6:8" x14ac:dyDescent="0.2">
      <c r="F37339" s="195"/>
      <c r="G37339" s="196"/>
      <c r="H37339" s="192"/>
    </row>
    <row r="37340" spans="6:8" x14ac:dyDescent="0.2">
      <c r="F37340" s="195"/>
      <c r="G37340" s="196"/>
      <c r="H37340" s="192"/>
    </row>
    <row r="37341" spans="6:8" x14ac:dyDescent="0.2">
      <c r="F37341" s="195"/>
      <c r="G37341" s="196"/>
      <c r="H37341" s="192"/>
    </row>
    <row r="37342" spans="6:8" x14ac:dyDescent="0.2">
      <c r="F37342" s="195"/>
      <c r="G37342" s="196"/>
      <c r="H37342" s="192"/>
    </row>
    <row r="37343" spans="6:8" x14ac:dyDescent="0.2">
      <c r="F37343" s="195"/>
      <c r="G37343" s="196"/>
      <c r="H37343" s="192"/>
    </row>
    <row r="37344" spans="6:8" x14ac:dyDescent="0.2">
      <c r="F37344" s="195"/>
      <c r="G37344" s="196"/>
      <c r="H37344" s="192"/>
    </row>
    <row r="37345" spans="6:8" x14ac:dyDescent="0.2">
      <c r="F37345" s="195"/>
      <c r="G37345" s="196"/>
      <c r="H37345" s="192"/>
    </row>
    <row r="37346" spans="6:8" x14ac:dyDescent="0.2">
      <c r="F37346" s="195"/>
      <c r="G37346" s="196"/>
      <c r="H37346" s="192"/>
    </row>
    <row r="37347" spans="6:8" x14ac:dyDescent="0.2">
      <c r="F37347" s="195"/>
      <c r="G37347" s="196"/>
      <c r="H37347" s="192"/>
    </row>
    <row r="37348" spans="6:8" x14ac:dyDescent="0.2">
      <c r="F37348" s="195"/>
      <c r="G37348" s="196"/>
      <c r="H37348" s="192"/>
    </row>
    <row r="37349" spans="6:8" x14ac:dyDescent="0.2">
      <c r="F37349" s="195"/>
      <c r="G37349" s="196"/>
      <c r="H37349" s="192"/>
    </row>
    <row r="37350" spans="6:8" x14ac:dyDescent="0.2">
      <c r="F37350" s="195"/>
      <c r="G37350" s="196"/>
      <c r="H37350" s="192"/>
    </row>
    <row r="37351" spans="6:8" x14ac:dyDescent="0.2">
      <c r="F37351" s="195"/>
      <c r="G37351" s="196"/>
      <c r="H37351" s="192"/>
    </row>
    <row r="37352" spans="6:8" x14ac:dyDescent="0.2">
      <c r="F37352" s="195"/>
      <c r="G37352" s="196"/>
      <c r="H37352" s="192"/>
    </row>
    <row r="37353" spans="6:8" x14ac:dyDescent="0.2">
      <c r="F37353" s="195"/>
      <c r="G37353" s="196"/>
      <c r="H37353" s="192"/>
    </row>
    <row r="37354" spans="6:8" x14ac:dyDescent="0.2">
      <c r="F37354" s="195"/>
      <c r="G37354" s="196"/>
      <c r="H37354" s="192"/>
    </row>
    <row r="37355" spans="6:8" x14ac:dyDescent="0.2">
      <c r="F37355" s="195"/>
      <c r="G37355" s="196"/>
      <c r="H37355" s="192"/>
    </row>
    <row r="37356" spans="6:8" x14ac:dyDescent="0.2">
      <c r="F37356" s="195"/>
      <c r="G37356" s="196"/>
      <c r="H37356" s="192"/>
    </row>
    <row r="37357" spans="6:8" x14ac:dyDescent="0.2">
      <c r="F37357" s="195"/>
      <c r="G37357" s="196"/>
      <c r="H37357" s="192"/>
    </row>
    <row r="37358" spans="6:8" x14ac:dyDescent="0.2">
      <c r="F37358" s="195"/>
      <c r="G37358" s="196"/>
      <c r="H37358" s="192"/>
    </row>
    <row r="37359" spans="6:8" x14ac:dyDescent="0.2">
      <c r="F37359" s="195"/>
      <c r="G37359" s="196"/>
      <c r="H37359" s="192"/>
    </row>
    <row r="37360" spans="6:8" x14ac:dyDescent="0.2">
      <c r="F37360" s="195"/>
      <c r="G37360" s="196"/>
      <c r="H37360" s="192"/>
    </row>
    <row r="37361" spans="6:8" x14ac:dyDescent="0.2">
      <c r="F37361" s="195"/>
      <c r="G37361" s="196"/>
      <c r="H37361" s="192"/>
    </row>
    <row r="37362" spans="6:8" x14ac:dyDescent="0.2">
      <c r="F37362" s="195"/>
      <c r="G37362" s="196"/>
      <c r="H37362" s="192"/>
    </row>
    <row r="37363" spans="6:8" x14ac:dyDescent="0.2">
      <c r="F37363" s="195"/>
      <c r="G37363" s="196"/>
      <c r="H37363" s="192"/>
    </row>
    <row r="37364" spans="6:8" x14ac:dyDescent="0.2">
      <c r="F37364" s="195"/>
      <c r="G37364" s="196"/>
      <c r="H37364" s="192"/>
    </row>
    <row r="37365" spans="6:8" x14ac:dyDescent="0.2">
      <c r="F37365" s="195"/>
      <c r="G37365" s="196"/>
      <c r="H37365" s="192"/>
    </row>
    <row r="37366" spans="6:8" x14ac:dyDescent="0.2">
      <c r="F37366" s="195"/>
      <c r="G37366" s="196"/>
      <c r="H37366" s="192"/>
    </row>
    <row r="37367" spans="6:8" x14ac:dyDescent="0.2">
      <c r="F37367" s="195"/>
      <c r="G37367" s="196"/>
      <c r="H37367" s="192"/>
    </row>
    <row r="37368" spans="6:8" x14ac:dyDescent="0.2">
      <c r="F37368" s="195"/>
      <c r="G37368" s="196"/>
      <c r="H37368" s="192"/>
    </row>
    <row r="37369" spans="6:8" x14ac:dyDescent="0.2">
      <c r="F37369" s="195"/>
      <c r="G37369" s="196"/>
      <c r="H37369" s="192"/>
    </row>
    <row r="37370" spans="6:8" x14ac:dyDescent="0.2">
      <c r="F37370" s="195"/>
      <c r="G37370" s="196"/>
      <c r="H37370" s="192"/>
    </row>
    <row r="37371" spans="6:8" x14ac:dyDescent="0.2">
      <c r="F37371" s="195"/>
      <c r="G37371" s="196"/>
      <c r="H37371" s="192"/>
    </row>
    <row r="37372" spans="6:8" x14ac:dyDescent="0.2">
      <c r="F37372" s="195"/>
      <c r="G37372" s="196"/>
      <c r="H37372" s="192"/>
    </row>
    <row r="37373" spans="6:8" x14ac:dyDescent="0.2">
      <c r="F37373" s="195"/>
      <c r="G37373" s="196"/>
      <c r="H37373" s="192"/>
    </row>
    <row r="37374" spans="6:8" x14ac:dyDescent="0.2">
      <c r="F37374" s="195"/>
      <c r="G37374" s="196"/>
      <c r="H37374" s="192"/>
    </row>
    <row r="37375" spans="6:8" x14ac:dyDescent="0.2">
      <c r="F37375" s="195"/>
      <c r="G37375" s="196"/>
      <c r="H37375" s="192"/>
    </row>
    <row r="37376" spans="6:8" x14ac:dyDescent="0.2">
      <c r="F37376" s="195"/>
      <c r="G37376" s="196"/>
      <c r="H37376" s="192"/>
    </row>
    <row r="37377" spans="6:8" x14ac:dyDescent="0.2">
      <c r="F37377" s="195"/>
      <c r="G37377" s="196"/>
      <c r="H37377" s="192"/>
    </row>
    <row r="37378" spans="6:8" x14ac:dyDescent="0.2">
      <c r="F37378" s="195"/>
      <c r="G37378" s="196"/>
      <c r="H37378" s="192"/>
    </row>
    <row r="37379" spans="6:8" x14ac:dyDescent="0.2">
      <c r="F37379" s="195"/>
      <c r="G37379" s="196"/>
      <c r="H37379" s="192"/>
    </row>
    <row r="37380" spans="6:8" x14ac:dyDescent="0.2">
      <c r="F37380" s="195"/>
      <c r="G37380" s="196"/>
      <c r="H37380" s="192"/>
    </row>
    <row r="37381" spans="6:8" x14ac:dyDescent="0.2">
      <c r="F37381" s="195"/>
      <c r="G37381" s="196"/>
      <c r="H37381" s="192"/>
    </row>
    <row r="37382" spans="6:8" x14ac:dyDescent="0.2">
      <c r="F37382" s="195"/>
      <c r="G37382" s="196"/>
      <c r="H37382" s="192"/>
    </row>
    <row r="37383" spans="6:8" x14ac:dyDescent="0.2">
      <c r="F37383" s="195"/>
      <c r="G37383" s="196"/>
      <c r="H37383" s="192"/>
    </row>
    <row r="37384" spans="6:8" x14ac:dyDescent="0.2">
      <c r="F37384" s="195"/>
      <c r="G37384" s="196"/>
      <c r="H37384" s="192"/>
    </row>
    <row r="37385" spans="6:8" x14ac:dyDescent="0.2">
      <c r="F37385" s="195"/>
      <c r="G37385" s="196"/>
      <c r="H37385" s="192"/>
    </row>
    <row r="37386" spans="6:8" x14ac:dyDescent="0.2">
      <c r="F37386" s="195"/>
      <c r="G37386" s="196"/>
      <c r="H37386" s="192"/>
    </row>
    <row r="37387" spans="6:8" x14ac:dyDescent="0.2">
      <c r="F37387" s="195"/>
      <c r="G37387" s="196"/>
      <c r="H37387" s="192"/>
    </row>
    <row r="37388" spans="6:8" x14ac:dyDescent="0.2">
      <c r="F37388" s="195"/>
      <c r="G37388" s="196"/>
      <c r="H37388" s="192"/>
    </row>
    <row r="37389" spans="6:8" x14ac:dyDescent="0.2">
      <c r="F37389" s="195"/>
      <c r="G37389" s="196"/>
      <c r="H37389" s="192"/>
    </row>
    <row r="37390" spans="6:8" x14ac:dyDescent="0.2">
      <c r="F37390" s="195"/>
      <c r="G37390" s="196"/>
      <c r="H37390" s="192"/>
    </row>
    <row r="37391" spans="6:8" x14ac:dyDescent="0.2">
      <c r="F37391" s="195"/>
      <c r="G37391" s="196"/>
      <c r="H37391" s="192"/>
    </row>
    <row r="37392" spans="6:8" x14ac:dyDescent="0.2">
      <c r="F37392" s="195"/>
      <c r="G37392" s="196"/>
      <c r="H37392" s="192"/>
    </row>
    <row r="37393" spans="6:8" x14ac:dyDescent="0.2">
      <c r="F37393" s="195"/>
      <c r="G37393" s="196"/>
      <c r="H37393" s="192"/>
    </row>
    <row r="37394" spans="6:8" x14ac:dyDescent="0.2">
      <c r="F37394" s="195"/>
      <c r="G37394" s="196"/>
      <c r="H37394" s="192"/>
    </row>
    <row r="37395" spans="6:8" x14ac:dyDescent="0.2">
      <c r="F37395" s="195"/>
      <c r="G37395" s="196"/>
      <c r="H37395" s="192"/>
    </row>
    <row r="37396" spans="6:8" x14ac:dyDescent="0.2">
      <c r="F37396" s="195"/>
      <c r="G37396" s="196"/>
      <c r="H37396" s="192"/>
    </row>
    <row r="37397" spans="6:8" x14ac:dyDescent="0.2">
      <c r="F37397" s="195"/>
      <c r="G37397" s="196"/>
      <c r="H37397" s="192"/>
    </row>
    <row r="37398" spans="6:8" x14ac:dyDescent="0.2">
      <c r="F37398" s="195"/>
      <c r="G37398" s="196"/>
      <c r="H37398" s="192"/>
    </row>
    <row r="37399" spans="6:8" x14ac:dyDescent="0.2">
      <c r="F37399" s="195"/>
      <c r="G37399" s="196"/>
      <c r="H37399" s="192"/>
    </row>
    <row r="37400" spans="6:8" x14ac:dyDescent="0.2">
      <c r="F37400" s="195"/>
      <c r="G37400" s="196"/>
      <c r="H37400" s="192"/>
    </row>
    <row r="37401" spans="6:8" x14ac:dyDescent="0.2">
      <c r="F37401" s="195"/>
      <c r="G37401" s="196"/>
      <c r="H37401" s="192"/>
    </row>
    <row r="37402" spans="6:8" x14ac:dyDescent="0.2">
      <c r="F37402" s="195"/>
      <c r="G37402" s="196"/>
      <c r="H37402" s="192"/>
    </row>
    <row r="37403" spans="6:8" x14ac:dyDescent="0.2">
      <c r="F37403" s="195"/>
      <c r="G37403" s="196"/>
      <c r="H37403" s="192"/>
    </row>
    <row r="37404" spans="6:8" x14ac:dyDescent="0.2">
      <c r="F37404" s="195"/>
      <c r="G37404" s="196"/>
      <c r="H37404" s="192"/>
    </row>
    <row r="37405" spans="6:8" x14ac:dyDescent="0.2">
      <c r="F37405" s="195"/>
      <c r="G37405" s="196"/>
      <c r="H37405" s="192"/>
    </row>
    <row r="37406" spans="6:8" x14ac:dyDescent="0.2">
      <c r="F37406" s="195"/>
      <c r="G37406" s="196"/>
      <c r="H37406" s="192"/>
    </row>
    <row r="37407" spans="6:8" x14ac:dyDescent="0.2">
      <c r="F37407" s="195"/>
      <c r="G37407" s="196"/>
      <c r="H37407" s="192"/>
    </row>
    <row r="37408" spans="6:8" x14ac:dyDescent="0.2">
      <c r="F37408" s="195"/>
      <c r="G37408" s="196"/>
      <c r="H37408" s="192"/>
    </row>
    <row r="37409" spans="6:8" x14ac:dyDescent="0.2">
      <c r="F37409" s="195"/>
      <c r="G37409" s="196"/>
      <c r="H37409" s="192"/>
    </row>
    <row r="37410" spans="6:8" x14ac:dyDescent="0.2">
      <c r="F37410" s="195"/>
      <c r="G37410" s="196"/>
      <c r="H37410" s="192"/>
    </row>
    <row r="37411" spans="6:8" x14ac:dyDescent="0.2">
      <c r="F37411" s="195"/>
      <c r="G37411" s="196"/>
      <c r="H37411" s="192"/>
    </row>
    <row r="37412" spans="6:8" x14ac:dyDescent="0.2">
      <c r="F37412" s="195"/>
      <c r="G37412" s="196"/>
      <c r="H37412" s="192"/>
    </row>
    <row r="37413" spans="6:8" x14ac:dyDescent="0.2">
      <c r="F37413" s="195"/>
      <c r="G37413" s="196"/>
      <c r="H37413" s="192"/>
    </row>
    <row r="37414" spans="6:8" x14ac:dyDescent="0.2">
      <c r="F37414" s="195"/>
      <c r="G37414" s="196"/>
      <c r="H37414" s="192"/>
    </row>
    <row r="37415" spans="6:8" x14ac:dyDescent="0.2">
      <c r="F37415" s="195"/>
      <c r="G37415" s="196"/>
      <c r="H37415" s="192"/>
    </row>
    <row r="37416" spans="6:8" x14ac:dyDescent="0.2">
      <c r="F37416" s="195"/>
      <c r="G37416" s="196"/>
      <c r="H37416" s="192"/>
    </row>
    <row r="37417" spans="6:8" x14ac:dyDescent="0.2">
      <c r="F37417" s="195"/>
      <c r="G37417" s="196"/>
      <c r="H37417" s="192"/>
    </row>
    <row r="37418" spans="6:8" x14ac:dyDescent="0.2">
      <c r="F37418" s="195"/>
      <c r="G37418" s="196"/>
      <c r="H37418" s="192"/>
    </row>
    <row r="37419" spans="6:8" x14ac:dyDescent="0.2">
      <c r="F37419" s="195"/>
      <c r="G37419" s="196"/>
      <c r="H37419" s="192"/>
    </row>
    <row r="37420" spans="6:8" x14ac:dyDescent="0.2">
      <c r="F37420" s="195"/>
      <c r="G37420" s="196"/>
      <c r="H37420" s="192"/>
    </row>
    <row r="37421" spans="6:8" x14ac:dyDescent="0.2">
      <c r="F37421" s="195"/>
      <c r="G37421" s="196"/>
      <c r="H37421" s="192"/>
    </row>
    <row r="37422" spans="6:8" x14ac:dyDescent="0.2">
      <c r="F37422" s="195"/>
      <c r="G37422" s="196"/>
      <c r="H37422" s="192"/>
    </row>
    <row r="37423" spans="6:8" x14ac:dyDescent="0.2">
      <c r="F37423" s="195"/>
      <c r="G37423" s="196"/>
      <c r="H37423" s="192"/>
    </row>
    <row r="37424" spans="6:8" x14ac:dyDescent="0.2">
      <c r="F37424" s="195"/>
      <c r="G37424" s="196"/>
      <c r="H37424" s="192"/>
    </row>
    <row r="37425" spans="6:8" x14ac:dyDescent="0.2">
      <c r="F37425" s="195"/>
      <c r="G37425" s="196"/>
      <c r="H37425" s="192"/>
    </row>
    <row r="37426" spans="6:8" x14ac:dyDescent="0.2">
      <c r="F37426" s="195"/>
      <c r="G37426" s="196"/>
      <c r="H37426" s="192"/>
    </row>
    <row r="37427" spans="6:8" x14ac:dyDescent="0.2">
      <c r="F37427" s="195"/>
      <c r="G37427" s="196"/>
      <c r="H37427" s="192"/>
    </row>
    <row r="37428" spans="6:8" x14ac:dyDescent="0.2">
      <c r="F37428" s="195"/>
      <c r="G37428" s="196"/>
      <c r="H37428" s="192"/>
    </row>
    <row r="37429" spans="6:8" x14ac:dyDescent="0.2">
      <c r="F37429" s="195"/>
      <c r="G37429" s="196"/>
      <c r="H37429" s="192"/>
    </row>
    <row r="37430" spans="6:8" x14ac:dyDescent="0.2">
      <c r="F37430" s="195"/>
      <c r="G37430" s="196"/>
      <c r="H37430" s="192"/>
    </row>
    <row r="37431" spans="6:8" x14ac:dyDescent="0.2">
      <c r="F37431" s="195"/>
      <c r="G37431" s="196"/>
      <c r="H37431" s="192"/>
    </row>
    <row r="37432" spans="6:8" x14ac:dyDescent="0.2">
      <c r="F37432" s="195"/>
      <c r="G37432" s="196"/>
      <c r="H37432" s="192"/>
    </row>
    <row r="37433" spans="6:8" x14ac:dyDescent="0.2">
      <c r="F37433" s="195"/>
      <c r="G37433" s="196"/>
      <c r="H37433" s="192"/>
    </row>
    <row r="37434" spans="6:8" x14ac:dyDescent="0.2">
      <c r="F37434" s="195"/>
      <c r="G37434" s="196"/>
      <c r="H37434" s="192"/>
    </row>
    <row r="37435" spans="6:8" x14ac:dyDescent="0.2">
      <c r="F37435" s="195"/>
      <c r="G37435" s="196"/>
      <c r="H37435" s="192"/>
    </row>
    <row r="37436" spans="6:8" x14ac:dyDescent="0.2">
      <c r="F37436" s="195"/>
      <c r="G37436" s="196"/>
      <c r="H37436" s="192"/>
    </row>
    <row r="37437" spans="6:8" x14ac:dyDescent="0.2">
      <c r="F37437" s="195"/>
      <c r="G37437" s="196"/>
      <c r="H37437" s="192"/>
    </row>
    <row r="37438" spans="6:8" x14ac:dyDescent="0.2">
      <c r="F37438" s="195"/>
      <c r="G37438" s="196"/>
      <c r="H37438" s="192"/>
    </row>
    <row r="37439" spans="6:8" x14ac:dyDescent="0.2">
      <c r="F37439" s="195"/>
      <c r="G37439" s="196"/>
      <c r="H37439" s="192"/>
    </row>
    <row r="37440" spans="6:8" x14ac:dyDescent="0.2">
      <c r="F37440" s="195"/>
      <c r="G37440" s="196"/>
      <c r="H37440" s="192"/>
    </row>
    <row r="37441" spans="6:8" x14ac:dyDescent="0.2">
      <c r="F37441" s="195"/>
      <c r="G37441" s="196"/>
      <c r="H37441" s="192"/>
    </row>
    <row r="37442" spans="6:8" x14ac:dyDescent="0.2">
      <c r="F37442" s="195"/>
      <c r="G37442" s="196"/>
      <c r="H37442" s="192"/>
    </row>
    <row r="37443" spans="6:8" x14ac:dyDescent="0.2">
      <c r="F37443" s="195"/>
      <c r="G37443" s="196"/>
      <c r="H37443" s="192"/>
    </row>
    <row r="37444" spans="6:8" x14ac:dyDescent="0.2">
      <c r="F37444" s="195"/>
      <c r="G37444" s="196"/>
      <c r="H37444" s="192"/>
    </row>
    <row r="37445" spans="6:8" x14ac:dyDescent="0.2">
      <c r="F37445" s="195"/>
      <c r="G37445" s="196"/>
      <c r="H37445" s="192"/>
    </row>
    <row r="37446" spans="6:8" x14ac:dyDescent="0.2">
      <c r="F37446" s="195"/>
      <c r="G37446" s="196"/>
      <c r="H37446" s="192"/>
    </row>
    <row r="37447" spans="6:8" x14ac:dyDescent="0.2">
      <c r="F37447" s="195"/>
      <c r="G37447" s="196"/>
      <c r="H37447" s="192"/>
    </row>
    <row r="37448" spans="6:8" x14ac:dyDescent="0.2">
      <c r="F37448" s="195"/>
      <c r="G37448" s="196"/>
      <c r="H37448" s="192"/>
    </row>
    <row r="37449" spans="6:8" x14ac:dyDescent="0.2">
      <c r="F37449" s="195"/>
      <c r="G37449" s="196"/>
      <c r="H37449" s="192"/>
    </row>
    <row r="37450" spans="6:8" x14ac:dyDescent="0.2">
      <c r="F37450" s="195"/>
      <c r="G37450" s="196"/>
      <c r="H37450" s="192"/>
    </row>
    <row r="37451" spans="6:8" x14ac:dyDescent="0.2">
      <c r="F37451" s="195"/>
      <c r="G37451" s="196"/>
      <c r="H37451" s="192"/>
    </row>
    <row r="37452" spans="6:8" x14ac:dyDescent="0.2">
      <c r="F37452" s="195"/>
      <c r="G37452" s="196"/>
      <c r="H37452" s="192"/>
    </row>
    <row r="37453" spans="6:8" x14ac:dyDescent="0.2">
      <c r="F37453" s="195"/>
      <c r="G37453" s="196"/>
      <c r="H37453" s="192"/>
    </row>
    <row r="37454" spans="6:8" x14ac:dyDescent="0.2">
      <c r="F37454" s="195"/>
      <c r="G37454" s="196"/>
      <c r="H37454" s="192"/>
    </row>
    <row r="37455" spans="6:8" x14ac:dyDescent="0.2">
      <c r="F37455" s="195"/>
      <c r="G37455" s="196"/>
      <c r="H37455" s="192"/>
    </row>
    <row r="37456" spans="6:8" x14ac:dyDescent="0.2">
      <c r="F37456" s="195"/>
      <c r="G37456" s="196"/>
      <c r="H37456" s="192"/>
    </row>
    <row r="37457" spans="6:8" x14ac:dyDescent="0.2">
      <c r="F37457" s="195"/>
      <c r="G37457" s="196"/>
      <c r="H37457" s="192"/>
    </row>
    <row r="37458" spans="6:8" x14ac:dyDescent="0.2">
      <c r="F37458" s="195"/>
      <c r="G37458" s="196"/>
      <c r="H37458" s="192"/>
    </row>
    <row r="37459" spans="6:8" x14ac:dyDescent="0.2">
      <c r="F37459" s="195"/>
      <c r="G37459" s="196"/>
      <c r="H37459" s="192"/>
    </row>
    <row r="37460" spans="6:8" x14ac:dyDescent="0.2">
      <c r="F37460" s="195"/>
      <c r="G37460" s="196"/>
      <c r="H37460" s="192"/>
    </row>
    <row r="37461" spans="6:8" x14ac:dyDescent="0.2">
      <c r="F37461" s="195"/>
      <c r="G37461" s="196"/>
      <c r="H37461" s="192"/>
    </row>
    <row r="37462" spans="6:8" x14ac:dyDescent="0.2">
      <c r="F37462" s="195"/>
      <c r="G37462" s="196"/>
      <c r="H37462" s="192"/>
    </row>
    <row r="37463" spans="6:8" x14ac:dyDescent="0.2">
      <c r="F37463" s="195"/>
      <c r="G37463" s="196"/>
      <c r="H37463" s="192"/>
    </row>
    <row r="37464" spans="6:8" x14ac:dyDescent="0.2">
      <c r="F37464" s="195"/>
      <c r="G37464" s="196"/>
      <c r="H37464" s="192"/>
    </row>
    <row r="37465" spans="6:8" x14ac:dyDescent="0.2">
      <c r="F37465" s="195"/>
      <c r="G37465" s="196"/>
      <c r="H37465" s="192"/>
    </row>
    <row r="37466" spans="6:8" x14ac:dyDescent="0.2">
      <c r="F37466" s="195"/>
      <c r="G37466" s="196"/>
      <c r="H37466" s="192"/>
    </row>
    <row r="37467" spans="6:8" x14ac:dyDescent="0.2">
      <c r="F37467" s="195"/>
      <c r="G37467" s="196"/>
      <c r="H37467" s="192"/>
    </row>
    <row r="37468" spans="6:8" x14ac:dyDescent="0.2">
      <c r="F37468" s="195"/>
      <c r="G37468" s="196"/>
      <c r="H37468" s="192"/>
    </row>
    <row r="37469" spans="6:8" x14ac:dyDescent="0.2">
      <c r="F37469" s="195"/>
      <c r="G37469" s="196"/>
      <c r="H37469" s="192"/>
    </row>
    <row r="37470" spans="6:8" x14ac:dyDescent="0.2">
      <c r="F37470" s="195"/>
      <c r="G37470" s="196"/>
      <c r="H37470" s="192"/>
    </row>
    <row r="37471" spans="6:8" x14ac:dyDescent="0.2">
      <c r="F37471" s="195"/>
      <c r="G37471" s="196"/>
      <c r="H37471" s="192"/>
    </row>
    <row r="37472" spans="6:8" x14ac:dyDescent="0.2">
      <c r="F37472" s="195"/>
      <c r="G37472" s="196"/>
      <c r="H37472" s="192"/>
    </row>
    <row r="37473" spans="6:8" x14ac:dyDescent="0.2">
      <c r="F37473" s="195"/>
      <c r="G37473" s="196"/>
      <c r="H37473" s="192"/>
    </row>
    <row r="37474" spans="6:8" x14ac:dyDescent="0.2">
      <c r="F37474" s="195"/>
      <c r="G37474" s="196"/>
      <c r="H37474" s="192"/>
    </row>
    <row r="37475" spans="6:8" x14ac:dyDescent="0.2">
      <c r="F37475" s="195"/>
      <c r="G37475" s="196"/>
      <c r="H37475" s="192"/>
    </row>
    <row r="37476" spans="6:8" x14ac:dyDescent="0.2">
      <c r="F37476" s="195"/>
      <c r="G37476" s="196"/>
      <c r="H37476" s="192"/>
    </row>
    <row r="37477" spans="6:8" x14ac:dyDescent="0.2">
      <c r="F37477" s="195"/>
      <c r="G37477" s="196"/>
      <c r="H37477" s="192"/>
    </row>
    <row r="37478" spans="6:8" x14ac:dyDescent="0.2">
      <c r="F37478" s="195"/>
      <c r="G37478" s="196"/>
      <c r="H37478" s="192"/>
    </row>
    <row r="37479" spans="6:8" x14ac:dyDescent="0.2">
      <c r="F37479" s="195"/>
      <c r="G37479" s="196"/>
      <c r="H37479" s="192"/>
    </row>
    <row r="37480" spans="6:8" x14ac:dyDescent="0.2">
      <c r="F37480" s="195"/>
      <c r="G37480" s="196"/>
      <c r="H37480" s="192"/>
    </row>
    <row r="37481" spans="6:8" x14ac:dyDescent="0.2">
      <c r="F37481" s="195"/>
      <c r="G37481" s="196"/>
      <c r="H37481" s="192"/>
    </row>
    <row r="37482" spans="6:8" x14ac:dyDescent="0.2">
      <c r="F37482" s="195"/>
      <c r="G37482" s="196"/>
      <c r="H37482" s="192"/>
    </row>
    <row r="37483" spans="6:8" x14ac:dyDescent="0.2">
      <c r="F37483" s="195"/>
      <c r="G37483" s="196"/>
      <c r="H37483" s="192"/>
    </row>
    <row r="37484" spans="6:8" x14ac:dyDescent="0.2">
      <c r="F37484" s="195"/>
      <c r="G37484" s="196"/>
      <c r="H37484" s="192"/>
    </row>
    <row r="37485" spans="6:8" x14ac:dyDescent="0.2">
      <c r="F37485" s="195"/>
      <c r="G37485" s="196"/>
      <c r="H37485" s="192"/>
    </row>
    <row r="37486" spans="6:8" x14ac:dyDescent="0.2">
      <c r="F37486" s="195"/>
      <c r="G37486" s="196"/>
      <c r="H37486" s="192"/>
    </row>
    <row r="37487" spans="6:8" x14ac:dyDescent="0.2">
      <c r="F37487" s="195"/>
      <c r="G37487" s="196"/>
      <c r="H37487" s="192"/>
    </row>
    <row r="37488" spans="6:8" x14ac:dyDescent="0.2">
      <c r="F37488" s="195"/>
      <c r="G37488" s="196"/>
      <c r="H37488" s="192"/>
    </row>
    <row r="37489" spans="6:8" x14ac:dyDescent="0.2">
      <c r="F37489" s="195"/>
      <c r="G37489" s="196"/>
      <c r="H37489" s="192"/>
    </row>
    <row r="37490" spans="6:8" x14ac:dyDescent="0.2">
      <c r="F37490" s="195"/>
      <c r="G37490" s="196"/>
      <c r="H37490" s="192"/>
    </row>
    <row r="37491" spans="6:8" x14ac:dyDescent="0.2">
      <c r="F37491" s="195"/>
      <c r="G37491" s="196"/>
      <c r="H37491" s="192"/>
    </row>
    <row r="37492" spans="6:8" x14ac:dyDescent="0.2">
      <c r="F37492" s="195"/>
      <c r="G37492" s="196"/>
      <c r="H37492" s="192"/>
    </row>
    <row r="37493" spans="6:8" x14ac:dyDescent="0.2">
      <c r="F37493" s="195"/>
      <c r="G37493" s="196"/>
      <c r="H37493" s="192"/>
    </row>
    <row r="37494" spans="6:8" x14ac:dyDescent="0.2">
      <c r="F37494" s="195"/>
      <c r="G37494" s="196"/>
      <c r="H37494" s="192"/>
    </row>
    <row r="37495" spans="6:8" x14ac:dyDescent="0.2">
      <c r="F37495" s="195"/>
      <c r="G37495" s="196"/>
      <c r="H37495" s="192"/>
    </row>
    <row r="37496" spans="6:8" x14ac:dyDescent="0.2">
      <c r="F37496" s="195"/>
      <c r="G37496" s="196"/>
      <c r="H37496" s="192"/>
    </row>
    <row r="37497" spans="6:8" x14ac:dyDescent="0.2">
      <c r="F37497" s="195"/>
      <c r="G37497" s="196"/>
      <c r="H37497" s="192"/>
    </row>
    <row r="37498" spans="6:8" x14ac:dyDescent="0.2">
      <c r="F37498" s="195"/>
      <c r="G37498" s="196"/>
      <c r="H37498" s="192"/>
    </row>
    <row r="37499" spans="6:8" x14ac:dyDescent="0.2">
      <c r="F37499" s="195"/>
      <c r="G37499" s="196"/>
      <c r="H37499" s="192"/>
    </row>
    <row r="37500" spans="6:8" x14ac:dyDescent="0.2">
      <c r="F37500" s="195"/>
      <c r="G37500" s="196"/>
      <c r="H37500" s="192"/>
    </row>
    <row r="37501" spans="6:8" x14ac:dyDescent="0.2">
      <c r="F37501" s="195"/>
      <c r="G37501" s="196"/>
      <c r="H37501" s="192"/>
    </row>
    <row r="37502" spans="6:8" x14ac:dyDescent="0.2">
      <c r="F37502" s="195"/>
      <c r="G37502" s="196"/>
      <c r="H37502" s="192"/>
    </row>
    <row r="37503" spans="6:8" x14ac:dyDescent="0.2">
      <c r="F37503" s="195"/>
      <c r="G37503" s="196"/>
      <c r="H37503" s="192"/>
    </row>
    <row r="37504" spans="6:8" x14ac:dyDescent="0.2">
      <c r="F37504" s="195"/>
      <c r="G37504" s="196"/>
      <c r="H37504" s="192"/>
    </row>
    <row r="37505" spans="6:8" x14ac:dyDescent="0.2">
      <c r="F37505" s="195"/>
      <c r="G37505" s="196"/>
      <c r="H37505" s="192"/>
    </row>
    <row r="37506" spans="6:8" x14ac:dyDescent="0.2">
      <c r="F37506" s="195"/>
      <c r="G37506" s="196"/>
      <c r="H37506" s="192"/>
    </row>
    <row r="37507" spans="6:8" x14ac:dyDescent="0.2">
      <c r="F37507" s="195"/>
      <c r="G37507" s="196"/>
      <c r="H37507" s="192"/>
    </row>
    <row r="37508" spans="6:8" x14ac:dyDescent="0.2">
      <c r="F37508" s="195"/>
      <c r="G37508" s="196"/>
      <c r="H37508" s="192"/>
    </row>
    <row r="37509" spans="6:8" x14ac:dyDescent="0.2">
      <c r="F37509" s="195"/>
      <c r="G37509" s="196"/>
      <c r="H37509" s="192"/>
    </row>
    <row r="37510" spans="6:8" x14ac:dyDescent="0.2">
      <c r="F37510" s="195"/>
      <c r="G37510" s="196"/>
      <c r="H37510" s="192"/>
    </row>
    <row r="37511" spans="6:8" x14ac:dyDescent="0.2">
      <c r="F37511" s="195"/>
      <c r="G37511" s="196"/>
      <c r="H37511" s="192"/>
    </row>
    <row r="37512" spans="6:8" x14ac:dyDescent="0.2">
      <c r="F37512" s="195"/>
      <c r="G37512" s="196"/>
      <c r="H37512" s="192"/>
    </row>
    <row r="37513" spans="6:8" x14ac:dyDescent="0.2">
      <c r="F37513" s="195"/>
      <c r="G37513" s="196"/>
      <c r="H37513" s="192"/>
    </row>
    <row r="37514" spans="6:8" x14ac:dyDescent="0.2">
      <c r="F37514" s="195"/>
      <c r="G37514" s="196"/>
      <c r="H37514" s="192"/>
    </row>
    <row r="37515" spans="6:8" x14ac:dyDescent="0.2">
      <c r="F37515" s="195"/>
      <c r="G37515" s="196"/>
      <c r="H37515" s="192"/>
    </row>
    <row r="37516" spans="6:8" x14ac:dyDescent="0.2">
      <c r="F37516" s="195"/>
      <c r="G37516" s="196"/>
      <c r="H37516" s="192"/>
    </row>
    <row r="37517" spans="6:8" x14ac:dyDescent="0.2">
      <c r="F37517" s="195"/>
      <c r="G37517" s="196"/>
      <c r="H37517" s="192"/>
    </row>
    <row r="37518" spans="6:8" x14ac:dyDescent="0.2">
      <c r="F37518" s="195"/>
      <c r="G37518" s="196"/>
      <c r="H37518" s="192"/>
    </row>
    <row r="37519" spans="6:8" x14ac:dyDescent="0.2">
      <c r="F37519" s="195"/>
      <c r="G37519" s="196"/>
      <c r="H37519" s="192"/>
    </row>
    <row r="37520" spans="6:8" x14ac:dyDescent="0.2">
      <c r="F37520" s="195"/>
      <c r="G37520" s="196"/>
      <c r="H37520" s="192"/>
    </row>
    <row r="37521" spans="6:8" x14ac:dyDescent="0.2">
      <c r="F37521" s="195"/>
      <c r="G37521" s="196"/>
      <c r="H37521" s="192"/>
    </row>
    <row r="37522" spans="6:8" x14ac:dyDescent="0.2">
      <c r="F37522" s="195"/>
      <c r="G37522" s="196"/>
      <c r="H37522" s="192"/>
    </row>
    <row r="37523" spans="6:8" x14ac:dyDescent="0.2">
      <c r="F37523" s="195"/>
      <c r="G37523" s="196"/>
      <c r="H37523" s="192"/>
    </row>
    <row r="37524" spans="6:8" x14ac:dyDescent="0.2">
      <c r="F37524" s="195"/>
      <c r="G37524" s="196"/>
      <c r="H37524" s="192"/>
    </row>
    <row r="37525" spans="6:8" x14ac:dyDescent="0.2">
      <c r="F37525" s="195"/>
      <c r="G37525" s="196"/>
      <c r="H37525" s="192"/>
    </row>
    <row r="37526" spans="6:8" x14ac:dyDescent="0.2">
      <c r="F37526" s="195"/>
      <c r="G37526" s="196"/>
      <c r="H37526" s="192"/>
    </row>
    <row r="37527" spans="6:8" x14ac:dyDescent="0.2">
      <c r="F37527" s="195"/>
      <c r="G37527" s="196"/>
      <c r="H37527" s="192"/>
    </row>
    <row r="37528" spans="6:8" x14ac:dyDescent="0.2">
      <c r="F37528" s="195"/>
      <c r="G37528" s="196"/>
      <c r="H37528" s="192"/>
    </row>
    <row r="37529" spans="6:8" x14ac:dyDescent="0.2">
      <c r="F37529" s="195"/>
      <c r="G37529" s="196"/>
      <c r="H37529" s="192"/>
    </row>
    <row r="37530" spans="6:8" x14ac:dyDescent="0.2">
      <c r="F37530" s="195"/>
      <c r="G37530" s="196"/>
      <c r="H37530" s="192"/>
    </row>
    <row r="37531" spans="6:8" x14ac:dyDescent="0.2">
      <c r="F37531" s="195"/>
      <c r="G37531" s="196"/>
      <c r="H37531" s="192"/>
    </row>
    <row r="37532" spans="6:8" x14ac:dyDescent="0.2">
      <c r="F37532" s="195"/>
      <c r="G37532" s="196"/>
      <c r="H37532" s="192"/>
    </row>
    <row r="37533" spans="6:8" x14ac:dyDescent="0.2">
      <c r="F37533" s="195"/>
      <c r="G37533" s="196"/>
      <c r="H37533" s="192"/>
    </row>
    <row r="37534" spans="6:8" x14ac:dyDescent="0.2">
      <c r="F37534" s="195"/>
      <c r="G37534" s="196"/>
      <c r="H37534" s="192"/>
    </row>
    <row r="37535" spans="6:8" x14ac:dyDescent="0.2">
      <c r="F37535" s="195"/>
      <c r="G37535" s="196"/>
      <c r="H37535" s="192"/>
    </row>
    <row r="37536" spans="6:8" x14ac:dyDescent="0.2">
      <c r="F37536" s="195"/>
      <c r="G37536" s="196"/>
      <c r="H37536" s="192"/>
    </row>
    <row r="37537" spans="6:8" x14ac:dyDescent="0.2">
      <c r="F37537" s="195"/>
      <c r="G37537" s="196"/>
      <c r="H37537" s="192"/>
    </row>
    <row r="37538" spans="6:8" x14ac:dyDescent="0.2">
      <c r="F37538" s="195"/>
      <c r="G37538" s="196"/>
      <c r="H37538" s="192"/>
    </row>
    <row r="37539" spans="6:8" x14ac:dyDescent="0.2">
      <c r="F37539" s="195"/>
      <c r="G37539" s="196"/>
      <c r="H37539" s="192"/>
    </row>
    <row r="37540" spans="6:8" x14ac:dyDescent="0.2">
      <c r="F37540" s="195"/>
      <c r="G37540" s="196"/>
      <c r="H37540" s="192"/>
    </row>
    <row r="37541" spans="6:8" x14ac:dyDescent="0.2">
      <c r="F37541" s="195"/>
      <c r="G37541" s="196"/>
      <c r="H37541" s="192"/>
    </row>
    <row r="37542" spans="6:8" x14ac:dyDescent="0.2">
      <c r="F37542" s="195"/>
      <c r="G37542" s="196"/>
      <c r="H37542" s="192"/>
    </row>
    <row r="37543" spans="6:8" x14ac:dyDescent="0.2">
      <c r="F37543" s="195"/>
      <c r="G37543" s="196"/>
      <c r="H37543" s="192"/>
    </row>
    <row r="37544" spans="6:8" x14ac:dyDescent="0.2">
      <c r="F37544" s="195"/>
      <c r="G37544" s="196"/>
      <c r="H37544" s="192"/>
    </row>
    <row r="37545" spans="6:8" x14ac:dyDescent="0.2">
      <c r="F37545" s="195"/>
      <c r="G37545" s="196"/>
      <c r="H37545" s="192"/>
    </row>
    <row r="37546" spans="6:8" x14ac:dyDescent="0.2">
      <c r="F37546" s="195"/>
      <c r="G37546" s="196"/>
      <c r="H37546" s="192"/>
    </row>
    <row r="37547" spans="6:8" x14ac:dyDescent="0.2">
      <c r="F37547" s="195"/>
      <c r="G37547" s="196"/>
      <c r="H37547" s="192"/>
    </row>
    <row r="37548" spans="6:8" x14ac:dyDescent="0.2">
      <c r="F37548" s="195"/>
      <c r="G37548" s="196"/>
      <c r="H37548" s="192"/>
    </row>
    <row r="37549" spans="6:8" x14ac:dyDescent="0.2">
      <c r="F37549" s="195"/>
      <c r="G37549" s="196"/>
      <c r="H37549" s="192"/>
    </row>
    <row r="37550" spans="6:8" x14ac:dyDescent="0.2">
      <c r="F37550" s="195"/>
      <c r="G37550" s="196"/>
      <c r="H37550" s="192"/>
    </row>
    <row r="37551" spans="6:8" x14ac:dyDescent="0.2">
      <c r="F37551" s="195"/>
      <c r="G37551" s="196"/>
      <c r="H37551" s="192"/>
    </row>
    <row r="37552" spans="6:8" x14ac:dyDescent="0.2">
      <c r="F37552" s="195"/>
      <c r="G37552" s="196"/>
      <c r="H37552" s="192"/>
    </row>
    <row r="37553" spans="6:8" x14ac:dyDescent="0.2">
      <c r="F37553" s="195"/>
      <c r="G37553" s="196"/>
      <c r="H37553" s="192"/>
    </row>
    <row r="37554" spans="6:8" x14ac:dyDescent="0.2">
      <c r="F37554" s="195"/>
      <c r="G37554" s="196"/>
      <c r="H37554" s="192"/>
    </row>
    <row r="37555" spans="6:8" x14ac:dyDescent="0.2">
      <c r="F37555" s="195"/>
      <c r="G37555" s="196"/>
      <c r="H37555" s="192"/>
    </row>
    <row r="37556" spans="6:8" x14ac:dyDescent="0.2">
      <c r="F37556" s="195"/>
      <c r="G37556" s="196"/>
      <c r="H37556" s="192"/>
    </row>
    <row r="37557" spans="6:8" x14ac:dyDescent="0.2">
      <c r="F37557" s="195"/>
      <c r="G37557" s="196"/>
      <c r="H37557" s="192"/>
    </row>
    <row r="37558" spans="6:8" x14ac:dyDescent="0.2">
      <c r="F37558" s="195"/>
      <c r="G37558" s="196"/>
      <c r="H37558" s="192"/>
    </row>
    <row r="37559" spans="6:8" x14ac:dyDescent="0.2">
      <c r="F37559" s="195"/>
      <c r="G37559" s="196"/>
      <c r="H37559" s="192"/>
    </row>
    <row r="37560" spans="6:8" x14ac:dyDescent="0.2">
      <c r="F37560" s="195"/>
      <c r="G37560" s="196"/>
      <c r="H37560" s="192"/>
    </row>
    <row r="37561" spans="6:8" x14ac:dyDescent="0.2">
      <c r="F37561" s="195"/>
      <c r="G37561" s="196"/>
      <c r="H37561" s="192"/>
    </row>
    <row r="37562" spans="6:8" x14ac:dyDescent="0.2">
      <c r="F37562" s="195"/>
      <c r="G37562" s="196"/>
      <c r="H37562" s="192"/>
    </row>
    <row r="37563" spans="6:8" x14ac:dyDescent="0.2">
      <c r="F37563" s="195"/>
      <c r="G37563" s="196"/>
      <c r="H37563" s="192"/>
    </row>
    <row r="37564" spans="6:8" x14ac:dyDescent="0.2">
      <c r="F37564" s="195"/>
      <c r="G37564" s="196"/>
      <c r="H37564" s="192"/>
    </row>
    <row r="37565" spans="6:8" x14ac:dyDescent="0.2">
      <c r="F37565" s="195"/>
      <c r="G37565" s="196"/>
      <c r="H37565" s="192"/>
    </row>
    <row r="37566" spans="6:8" x14ac:dyDescent="0.2">
      <c r="F37566" s="195"/>
      <c r="G37566" s="196"/>
      <c r="H37566" s="192"/>
    </row>
    <row r="37567" spans="6:8" x14ac:dyDescent="0.2">
      <c r="F37567" s="195"/>
      <c r="G37567" s="196"/>
      <c r="H37567" s="192"/>
    </row>
    <row r="37568" spans="6:8" x14ac:dyDescent="0.2">
      <c r="F37568" s="195"/>
      <c r="G37568" s="196"/>
      <c r="H37568" s="192"/>
    </row>
    <row r="37569" spans="6:8" x14ac:dyDescent="0.2">
      <c r="F37569" s="195"/>
      <c r="G37569" s="196"/>
      <c r="H37569" s="192"/>
    </row>
    <row r="37570" spans="6:8" x14ac:dyDescent="0.2">
      <c r="F37570" s="195"/>
      <c r="G37570" s="196"/>
      <c r="H37570" s="192"/>
    </row>
    <row r="37571" spans="6:8" x14ac:dyDescent="0.2">
      <c r="F37571" s="195"/>
      <c r="G37571" s="196"/>
      <c r="H37571" s="192"/>
    </row>
    <row r="37572" spans="6:8" x14ac:dyDescent="0.2">
      <c r="F37572" s="195"/>
      <c r="G37572" s="196"/>
      <c r="H37572" s="192"/>
    </row>
    <row r="37573" spans="6:8" x14ac:dyDescent="0.2">
      <c r="F37573" s="195"/>
      <c r="G37573" s="196"/>
      <c r="H37573" s="192"/>
    </row>
    <row r="37574" spans="6:8" x14ac:dyDescent="0.2">
      <c r="F37574" s="195"/>
      <c r="G37574" s="196"/>
      <c r="H37574" s="192"/>
    </row>
    <row r="37575" spans="6:8" x14ac:dyDescent="0.2">
      <c r="F37575" s="195"/>
      <c r="G37575" s="196"/>
      <c r="H37575" s="192"/>
    </row>
    <row r="37576" spans="6:8" x14ac:dyDescent="0.2">
      <c r="F37576" s="195"/>
      <c r="G37576" s="196"/>
      <c r="H37576" s="192"/>
    </row>
    <row r="37577" spans="6:8" x14ac:dyDescent="0.2">
      <c r="F37577" s="195"/>
      <c r="G37577" s="196"/>
      <c r="H37577" s="192"/>
    </row>
    <row r="37578" spans="6:8" x14ac:dyDescent="0.2">
      <c r="F37578" s="195"/>
      <c r="G37578" s="196"/>
      <c r="H37578" s="192"/>
    </row>
    <row r="37579" spans="6:8" x14ac:dyDescent="0.2">
      <c r="F37579" s="195"/>
      <c r="G37579" s="196"/>
      <c r="H37579" s="192"/>
    </row>
    <row r="37580" spans="6:8" x14ac:dyDescent="0.2">
      <c r="F37580" s="195"/>
      <c r="G37580" s="196"/>
      <c r="H37580" s="192"/>
    </row>
    <row r="37581" spans="6:8" x14ac:dyDescent="0.2">
      <c r="F37581" s="195"/>
      <c r="G37581" s="196"/>
      <c r="H37581" s="192"/>
    </row>
    <row r="37582" spans="6:8" x14ac:dyDescent="0.2">
      <c r="F37582" s="195"/>
      <c r="G37582" s="196"/>
      <c r="H37582" s="192"/>
    </row>
    <row r="37583" spans="6:8" x14ac:dyDescent="0.2">
      <c r="F37583" s="195"/>
      <c r="G37583" s="196"/>
      <c r="H37583" s="192"/>
    </row>
    <row r="37584" spans="6:8" x14ac:dyDescent="0.2">
      <c r="F37584" s="195"/>
      <c r="G37584" s="196"/>
      <c r="H37584" s="192"/>
    </row>
    <row r="37585" spans="6:8" x14ac:dyDescent="0.2">
      <c r="F37585" s="195"/>
      <c r="G37585" s="196"/>
      <c r="H37585" s="192"/>
    </row>
    <row r="37586" spans="6:8" x14ac:dyDescent="0.2">
      <c r="F37586" s="195"/>
      <c r="G37586" s="196"/>
      <c r="H37586" s="192"/>
    </row>
    <row r="37587" spans="6:8" x14ac:dyDescent="0.2">
      <c r="F37587" s="195"/>
      <c r="G37587" s="196"/>
      <c r="H37587" s="192"/>
    </row>
    <row r="37588" spans="6:8" x14ac:dyDescent="0.2">
      <c r="F37588" s="195"/>
      <c r="G37588" s="196"/>
      <c r="H37588" s="192"/>
    </row>
    <row r="37589" spans="6:8" x14ac:dyDescent="0.2">
      <c r="F37589" s="195"/>
      <c r="G37589" s="196"/>
      <c r="H37589" s="192"/>
    </row>
    <row r="37590" spans="6:8" x14ac:dyDescent="0.2">
      <c r="F37590" s="195"/>
      <c r="G37590" s="196"/>
      <c r="H37590" s="192"/>
    </row>
    <row r="37591" spans="6:8" x14ac:dyDescent="0.2">
      <c r="F37591" s="195"/>
      <c r="G37591" s="196"/>
      <c r="H37591" s="192"/>
    </row>
    <row r="37592" spans="6:8" x14ac:dyDescent="0.2">
      <c r="F37592" s="195"/>
      <c r="G37592" s="196"/>
      <c r="H37592" s="192"/>
    </row>
    <row r="37593" spans="6:8" x14ac:dyDescent="0.2">
      <c r="F37593" s="195"/>
      <c r="G37593" s="196"/>
      <c r="H37593" s="192"/>
    </row>
    <row r="37594" spans="6:8" x14ac:dyDescent="0.2">
      <c r="F37594" s="195"/>
      <c r="G37594" s="196"/>
      <c r="H37594" s="192"/>
    </row>
    <row r="37595" spans="6:8" x14ac:dyDescent="0.2">
      <c r="F37595" s="195"/>
      <c r="G37595" s="196"/>
      <c r="H37595" s="192"/>
    </row>
    <row r="37596" spans="6:8" x14ac:dyDescent="0.2">
      <c r="F37596" s="195"/>
      <c r="G37596" s="196"/>
      <c r="H37596" s="192"/>
    </row>
    <row r="37597" spans="6:8" x14ac:dyDescent="0.2">
      <c r="F37597" s="195"/>
      <c r="G37597" s="196"/>
      <c r="H37597" s="192"/>
    </row>
    <row r="37598" spans="6:8" x14ac:dyDescent="0.2">
      <c r="F37598" s="195"/>
      <c r="G37598" s="196"/>
      <c r="H37598" s="192"/>
    </row>
    <row r="37599" spans="6:8" x14ac:dyDescent="0.2">
      <c r="F37599" s="195"/>
      <c r="G37599" s="196"/>
      <c r="H37599" s="192"/>
    </row>
    <row r="37600" spans="6:8" x14ac:dyDescent="0.2">
      <c r="F37600" s="195"/>
      <c r="G37600" s="196"/>
      <c r="H37600" s="192"/>
    </row>
    <row r="37601" spans="6:8" x14ac:dyDescent="0.2">
      <c r="F37601" s="195"/>
      <c r="G37601" s="196"/>
      <c r="H37601" s="192"/>
    </row>
    <row r="37602" spans="6:8" x14ac:dyDescent="0.2">
      <c r="F37602" s="195"/>
      <c r="G37602" s="196"/>
      <c r="H37602" s="192"/>
    </row>
    <row r="37603" spans="6:8" x14ac:dyDescent="0.2">
      <c r="F37603" s="195"/>
      <c r="G37603" s="196"/>
      <c r="H37603" s="192"/>
    </row>
    <row r="37604" spans="6:8" x14ac:dyDescent="0.2">
      <c r="F37604" s="195"/>
      <c r="G37604" s="196"/>
      <c r="H37604" s="192"/>
    </row>
    <row r="37605" spans="6:8" x14ac:dyDescent="0.2">
      <c r="F37605" s="195"/>
      <c r="G37605" s="196"/>
      <c r="H37605" s="192"/>
    </row>
    <row r="37606" spans="6:8" x14ac:dyDescent="0.2">
      <c r="F37606" s="195"/>
      <c r="G37606" s="196"/>
      <c r="H37606" s="192"/>
    </row>
    <row r="37607" spans="6:8" x14ac:dyDescent="0.2">
      <c r="F37607" s="195"/>
      <c r="G37607" s="196"/>
      <c r="H37607" s="192"/>
    </row>
    <row r="37608" spans="6:8" x14ac:dyDescent="0.2">
      <c r="F37608" s="195"/>
      <c r="G37608" s="196"/>
      <c r="H37608" s="192"/>
    </row>
    <row r="37609" spans="6:8" x14ac:dyDescent="0.2">
      <c r="F37609" s="195"/>
      <c r="G37609" s="196"/>
      <c r="H37609" s="192"/>
    </row>
    <row r="37610" spans="6:8" x14ac:dyDescent="0.2">
      <c r="F37610" s="195"/>
      <c r="G37610" s="196"/>
      <c r="H37610" s="192"/>
    </row>
    <row r="37611" spans="6:8" x14ac:dyDescent="0.2">
      <c r="F37611" s="195"/>
      <c r="G37611" s="196"/>
      <c r="H37611" s="192"/>
    </row>
    <row r="37612" spans="6:8" x14ac:dyDescent="0.2">
      <c r="F37612" s="195"/>
      <c r="G37612" s="196"/>
      <c r="H37612" s="192"/>
    </row>
    <row r="37613" spans="6:8" x14ac:dyDescent="0.2">
      <c r="F37613" s="195"/>
      <c r="G37613" s="196"/>
      <c r="H37613" s="192"/>
    </row>
    <row r="37614" spans="6:8" x14ac:dyDescent="0.2">
      <c r="F37614" s="195"/>
      <c r="G37614" s="196"/>
      <c r="H37614" s="192"/>
    </row>
    <row r="37615" spans="6:8" x14ac:dyDescent="0.2">
      <c r="F37615" s="195"/>
      <c r="G37615" s="196"/>
      <c r="H37615" s="192"/>
    </row>
    <row r="37616" spans="6:8" x14ac:dyDescent="0.2">
      <c r="F37616" s="195"/>
      <c r="G37616" s="196"/>
      <c r="H37616" s="192"/>
    </row>
    <row r="37617" spans="6:8" x14ac:dyDescent="0.2">
      <c r="F37617" s="195"/>
      <c r="G37617" s="196"/>
      <c r="H37617" s="192"/>
    </row>
    <row r="37618" spans="6:8" x14ac:dyDescent="0.2">
      <c r="F37618" s="195"/>
      <c r="G37618" s="196"/>
      <c r="H37618" s="192"/>
    </row>
    <row r="37619" spans="6:8" x14ac:dyDescent="0.2">
      <c r="F37619" s="195"/>
      <c r="G37619" s="196"/>
      <c r="H37619" s="192"/>
    </row>
    <row r="37620" spans="6:8" x14ac:dyDescent="0.2">
      <c r="F37620" s="195"/>
      <c r="G37620" s="196"/>
      <c r="H37620" s="192"/>
    </row>
    <row r="37621" spans="6:8" x14ac:dyDescent="0.2">
      <c r="F37621" s="195"/>
      <c r="G37621" s="196"/>
      <c r="H37621" s="192"/>
    </row>
    <row r="37622" spans="6:8" x14ac:dyDescent="0.2">
      <c r="F37622" s="195"/>
      <c r="G37622" s="196"/>
      <c r="H37622" s="192"/>
    </row>
    <row r="37623" spans="6:8" x14ac:dyDescent="0.2">
      <c r="F37623" s="195"/>
      <c r="G37623" s="196"/>
      <c r="H37623" s="192"/>
    </row>
    <row r="37624" spans="6:8" x14ac:dyDescent="0.2">
      <c r="F37624" s="195"/>
      <c r="G37624" s="196"/>
      <c r="H37624" s="192"/>
    </row>
    <row r="37625" spans="6:8" x14ac:dyDescent="0.2">
      <c r="F37625" s="195"/>
      <c r="G37625" s="196"/>
      <c r="H37625" s="192"/>
    </row>
    <row r="37626" spans="6:8" x14ac:dyDescent="0.2">
      <c r="F37626" s="195"/>
      <c r="G37626" s="196"/>
      <c r="H37626" s="192"/>
    </row>
    <row r="37627" spans="6:8" x14ac:dyDescent="0.2">
      <c r="F37627" s="195"/>
      <c r="G37627" s="196"/>
      <c r="H37627" s="192"/>
    </row>
    <row r="37628" spans="6:8" x14ac:dyDescent="0.2">
      <c r="F37628" s="195"/>
      <c r="G37628" s="196"/>
      <c r="H37628" s="192"/>
    </row>
    <row r="37629" spans="6:8" x14ac:dyDescent="0.2">
      <c r="F37629" s="195"/>
      <c r="G37629" s="196"/>
      <c r="H37629" s="192"/>
    </row>
    <row r="37630" spans="6:8" x14ac:dyDescent="0.2">
      <c r="F37630" s="195"/>
      <c r="G37630" s="196"/>
      <c r="H37630" s="192"/>
    </row>
    <row r="37631" spans="6:8" x14ac:dyDescent="0.2">
      <c r="F37631" s="195"/>
      <c r="G37631" s="196"/>
      <c r="H37631" s="192"/>
    </row>
    <row r="37632" spans="6:8" x14ac:dyDescent="0.2">
      <c r="F37632" s="195"/>
      <c r="G37632" s="196"/>
      <c r="H37632" s="192"/>
    </row>
    <row r="37633" spans="6:8" x14ac:dyDescent="0.2">
      <c r="F37633" s="195"/>
      <c r="G37633" s="196"/>
      <c r="H37633" s="192"/>
    </row>
    <row r="37634" spans="6:8" x14ac:dyDescent="0.2">
      <c r="F37634" s="195"/>
      <c r="G37634" s="196"/>
      <c r="H37634" s="192"/>
    </row>
    <row r="37635" spans="6:8" x14ac:dyDescent="0.2">
      <c r="F37635" s="195"/>
      <c r="G37635" s="196"/>
      <c r="H37635" s="192"/>
    </row>
    <row r="37636" spans="6:8" x14ac:dyDescent="0.2">
      <c r="F37636" s="195"/>
      <c r="G37636" s="196"/>
      <c r="H37636" s="192"/>
    </row>
    <row r="37637" spans="6:8" x14ac:dyDescent="0.2">
      <c r="F37637" s="195"/>
      <c r="G37637" s="196"/>
      <c r="H37637" s="192"/>
    </row>
    <row r="37638" spans="6:8" x14ac:dyDescent="0.2">
      <c r="F37638" s="195"/>
      <c r="G37638" s="196"/>
      <c r="H37638" s="192"/>
    </row>
    <row r="37639" spans="6:8" x14ac:dyDescent="0.2">
      <c r="F37639" s="195"/>
      <c r="G37639" s="196"/>
      <c r="H37639" s="192"/>
    </row>
    <row r="37640" spans="6:8" x14ac:dyDescent="0.2">
      <c r="F37640" s="195"/>
      <c r="G37640" s="196"/>
      <c r="H37640" s="192"/>
    </row>
    <row r="37641" spans="6:8" x14ac:dyDescent="0.2">
      <c r="F37641" s="195"/>
      <c r="G37641" s="196"/>
      <c r="H37641" s="192"/>
    </row>
    <row r="37642" spans="6:8" x14ac:dyDescent="0.2">
      <c r="F37642" s="195"/>
      <c r="G37642" s="196"/>
      <c r="H37642" s="192"/>
    </row>
    <row r="37643" spans="6:8" x14ac:dyDescent="0.2">
      <c r="F37643" s="195"/>
      <c r="G37643" s="196"/>
      <c r="H37643" s="192"/>
    </row>
    <row r="37644" spans="6:8" x14ac:dyDescent="0.2">
      <c r="F37644" s="195"/>
      <c r="G37644" s="196"/>
      <c r="H37644" s="192"/>
    </row>
    <row r="37645" spans="6:8" x14ac:dyDescent="0.2">
      <c r="F37645" s="195"/>
      <c r="G37645" s="196"/>
      <c r="H37645" s="192"/>
    </row>
    <row r="37646" spans="6:8" x14ac:dyDescent="0.2">
      <c r="F37646" s="195"/>
      <c r="G37646" s="196"/>
      <c r="H37646" s="192"/>
    </row>
    <row r="37647" spans="6:8" x14ac:dyDescent="0.2">
      <c r="F37647" s="195"/>
      <c r="G37647" s="196"/>
      <c r="H37647" s="192"/>
    </row>
    <row r="37648" spans="6:8" x14ac:dyDescent="0.2">
      <c r="F37648" s="195"/>
      <c r="G37648" s="196"/>
      <c r="H37648" s="192"/>
    </row>
    <row r="37649" spans="6:8" x14ac:dyDescent="0.2">
      <c r="F37649" s="195"/>
      <c r="G37649" s="196"/>
      <c r="H37649" s="192"/>
    </row>
    <row r="37650" spans="6:8" x14ac:dyDescent="0.2">
      <c r="F37650" s="195"/>
      <c r="G37650" s="196"/>
      <c r="H37650" s="192"/>
    </row>
    <row r="37651" spans="6:8" x14ac:dyDescent="0.2">
      <c r="F37651" s="195"/>
      <c r="G37651" s="196"/>
      <c r="H37651" s="192"/>
    </row>
    <row r="37652" spans="6:8" x14ac:dyDescent="0.2">
      <c r="F37652" s="195"/>
      <c r="G37652" s="196"/>
      <c r="H37652" s="192"/>
    </row>
    <row r="37653" spans="6:8" x14ac:dyDescent="0.2">
      <c r="F37653" s="195"/>
      <c r="G37653" s="196"/>
      <c r="H37653" s="192"/>
    </row>
    <row r="37654" spans="6:8" x14ac:dyDescent="0.2">
      <c r="F37654" s="195"/>
      <c r="G37654" s="196"/>
      <c r="H37654" s="192"/>
    </row>
    <row r="37655" spans="6:8" x14ac:dyDescent="0.2">
      <c r="F37655" s="195"/>
      <c r="G37655" s="196"/>
      <c r="H37655" s="192"/>
    </row>
    <row r="37656" spans="6:8" x14ac:dyDescent="0.2">
      <c r="F37656" s="195"/>
      <c r="G37656" s="196"/>
      <c r="H37656" s="192"/>
    </row>
    <row r="37657" spans="6:8" x14ac:dyDescent="0.2">
      <c r="F37657" s="195"/>
      <c r="G37657" s="196"/>
      <c r="H37657" s="192"/>
    </row>
    <row r="37658" spans="6:8" x14ac:dyDescent="0.2">
      <c r="F37658" s="195"/>
      <c r="G37658" s="196"/>
      <c r="H37658" s="192"/>
    </row>
    <row r="37659" spans="6:8" x14ac:dyDescent="0.2">
      <c r="F37659" s="195"/>
      <c r="G37659" s="196"/>
      <c r="H37659" s="192"/>
    </row>
    <row r="37660" spans="6:8" x14ac:dyDescent="0.2">
      <c r="F37660" s="195"/>
      <c r="G37660" s="196"/>
      <c r="H37660" s="192"/>
    </row>
    <row r="37661" spans="6:8" x14ac:dyDescent="0.2">
      <c r="F37661" s="195"/>
      <c r="G37661" s="196"/>
      <c r="H37661" s="192"/>
    </row>
    <row r="37662" spans="6:8" x14ac:dyDescent="0.2">
      <c r="F37662" s="195"/>
      <c r="G37662" s="196"/>
      <c r="H37662" s="192"/>
    </row>
    <row r="37663" spans="6:8" x14ac:dyDescent="0.2">
      <c r="F37663" s="195"/>
      <c r="G37663" s="196"/>
      <c r="H37663" s="192"/>
    </row>
    <row r="37664" spans="6:8" x14ac:dyDescent="0.2">
      <c r="F37664" s="195"/>
      <c r="G37664" s="196"/>
      <c r="H37664" s="192"/>
    </row>
    <row r="37665" spans="6:8" x14ac:dyDescent="0.2">
      <c r="F37665" s="195"/>
      <c r="G37665" s="196"/>
      <c r="H37665" s="192"/>
    </row>
    <row r="37666" spans="6:8" x14ac:dyDescent="0.2">
      <c r="F37666" s="195"/>
      <c r="G37666" s="196"/>
      <c r="H37666" s="192"/>
    </row>
    <row r="37667" spans="6:8" x14ac:dyDescent="0.2">
      <c r="F37667" s="195"/>
      <c r="G37667" s="196"/>
      <c r="H37667" s="192"/>
    </row>
    <row r="37668" spans="6:8" x14ac:dyDescent="0.2">
      <c r="F37668" s="195"/>
      <c r="G37668" s="196"/>
      <c r="H37668" s="192"/>
    </row>
    <row r="37669" spans="6:8" x14ac:dyDescent="0.2">
      <c r="F37669" s="195"/>
      <c r="G37669" s="196"/>
      <c r="H37669" s="192"/>
    </row>
    <row r="37670" spans="6:8" x14ac:dyDescent="0.2">
      <c r="F37670" s="195"/>
      <c r="G37670" s="196"/>
      <c r="H37670" s="192"/>
    </row>
    <row r="37671" spans="6:8" x14ac:dyDescent="0.2">
      <c r="F37671" s="195"/>
      <c r="G37671" s="196"/>
      <c r="H37671" s="192"/>
    </row>
    <row r="37672" spans="6:8" x14ac:dyDescent="0.2">
      <c r="F37672" s="195"/>
      <c r="G37672" s="196"/>
      <c r="H37672" s="192"/>
    </row>
    <row r="37673" spans="6:8" x14ac:dyDescent="0.2">
      <c r="F37673" s="195"/>
      <c r="G37673" s="196"/>
      <c r="H37673" s="192"/>
    </row>
    <row r="37674" spans="6:8" x14ac:dyDescent="0.2">
      <c r="F37674" s="195"/>
      <c r="G37674" s="196"/>
      <c r="H37674" s="192"/>
    </row>
    <row r="37675" spans="6:8" x14ac:dyDescent="0.2">
      <c r="F37675" s="195"/>
      <c r="G37675" s="196"/>
      <c r="H37675" s="192"/>
    </row>
    <row r="37676" spans="6:8" x14ac:dyDescent="0.2">
      <c r="F37676" s="195"/>
      <c r="G37676" s="196"/>
      <c r="H37676" s="192"/>
    </row>
    <row r="37677" spans="6:8" x14ac:dyDescent="0.2">
      <c r="F37677" s="195"/>
      <c r="G37677" s="196"/>
      <c r="H37677" s="192"/>
    </row>
    <row r="37678" spans="6:8" x14ac:dyDescent="0.2">
      <c r="F37678" s="195"/>
      <c r="G37678" s="196"/>
      <c r="H37678" s="192"/>
    </row>
    <row r="37679" spans="6:8" x14ac:dyDescent="0.2">
      <c r="F37679" s="195"/>
      <c r="G37679" s="196"/>
      <c r="H37679" s="192"/>
    </row>
    <row r="37680" spans="6:8" x14ac:dyDescent="0.2">
      <c r="F37680" s="195"/>
      <c r="G37680" s="196"/>
      <c r="H37680" s="192"/>
    </row>
    <row r="37681" spans="6:8" x14ac:dyDescent="0.2">
      <c r="F37681" s="195"/>
      <c r="G37681" s="196"/>
      <c r="H37681" s="192"/>
    </row>
    <row r="37682" spans="6:8" x14ac:dyDescent="0.2">
      <c r="F37682" s="195"/>
      <c r="G37682" s="196"/>
      <c r="H37682" s="192"/>
    </row>
    <row r="37683" spans="6:8" x14ac:dyDescent="0.2">
      <c r="F37683" s="195"/>
      <c r="G37683" s="196"/>
      <c r="H37683" s="192"/>
    </row>
    <row r="37684" spans="6:8" x14ac:dyDescent="0.2">
      <c r="F37684" s="195"/>
      <c r="G37684" s="196"/>
      <c r="H37684" s="192"/>
    </row>
    <row r="37685" spans="6:8" x14ac:dyDescent="0.2">
      <c r="F37685" s="195"/>
      <c r="G37685" s="196"/>
      <c r="H37685" s="192"/>
    </row>
    <row r="37686" spans="6:8" x14ac:dyDescent="0.2">
      <c r="F37686" s="195"/>
      <c r="G37686" s="196"/>
      <c r="H37686" s="192"/>
    </row>
    <row r="37687" spans="6:8" x14ac:dyDescent="0.2">
      <c r="F37687" s="195"/>
      <c r="G37687" s="196"/>
      <c r="H37687" s="192"/>
    </row>
    <row r="37688" spans="6:8" x14ac:dyDescent="0.2">
      <c r="F37688" s="195"/>
      <c r="G37688" s="196"/>
      <c r="H37688" s="192"/>
    </row>
    <row r="37689" spans="6:8" x14ac:dyDescent="0.2">
      <c r="F37689" s="195"/>
      <c r="G37689" s="196"/>
      <c r="H37689" s="192"/>
    </row>
    <row r="37690" spans="6:8" x14ac:dyDescent="0.2">
      <c r="F37690" s="195"/>
      <c r="G37690" s="196"/>
      <c r="H37690" s="192"/>
    </row>
    <row r="37691" spans="6:8" x14ac:dyDescent="0.2">
      <c r="F37691" s="195"/>
      <c r="G37691" s="196"/>
      <c r="H37691" s="192"/>
    </row>
    <row r="37692" spans="6:8" x14ac:dyDescent="0.2">
      <c r="F37692" s="195"/>
      <c r="G37692" s="196"/>
      <c r="H37692" s="192"/>
    </row>
    <row r="37693" spans="6:8" x14ac:dyDescent="0.2">
      <c r="F37693" s="195"/>
      <c r="G37693" s="196"/>
      <c r="H37693" s="192"/>
    </row>
    <row r="37694" spans="6:8" x14ac:dyDescent="0.2">
      <c r="F37694" s="195"/>
      <c r="G37694" s="196"/>
      <c r="H37694" s="192"/>
    </row>
    <row r="37695" spans="6:8" x14ac:dyDescent="0.2">
      <c r="F37695" s="195"/>
      <c r="G37695" s="196"/>
      <c r="H37695" s="192"/>
    </row>
    <row r="37696" spans="6:8" x14ac:dyDescent="0.2">
      <c r="F37696" s="195"/>
      <c r="G37696" s="196"/>
      <c r="H37696" s="192"/>
    </row>
    <row r="37697" spans="6:8" x14ac:dyDescent="0.2">
      <c r="F37697" s="195"/>
      <c r="G37697" s="196"/>
      <c r="H37697" s="192"/>
    </row>
    <row r="37698" spans="6:8" x14ac:dyDescent="0.2">
      <c r="F37698" s="195"/>
      <c r="G37698" s="196"/>
      <c r="H37698" s="192"/>
    </row>
    <row r="37699" spans="6:8" x14ac:dyDescent="0.2">
      <c r="F37699" s="195"/>
      <c r="G37699" s="196"/>
      <c r="H37699" s="192"/>
    </row>
    <row r="37700" spans="6:8" x14ac:dyDescent="0.2">
      <c r="F37700" s="195"/>
      <c r="G37700" s="196"/>
      <c r="H37700" s="192"/>
    </row>
    <row r="37701" spans="6:8" x14ac:dyDescent="0.2">
      <c r="F37701" s="195"/>
      <c r="G37701" s="196"/>
      <c r="H37701" s="192"/>
    </row>
    <row r="37702" spans="6:8" x14ac:dyDescent="0.2">
      <c r="F37702" s="195"/>
      <c r="G37702" s="196"/>
      <c r="H37702" s="192"/>
    </row>
    <row r="37703" spans="6:8" x14ac:dyDescent="0.2">
      <c r="F37703" s="195"/>
      <c r="G37703" s="196"/>
      <c r="H37703" s="192"/>
    </row>
    <row r="37704" spans="6:8" x14ac:dyDescent="0.2">
      <c r="F37704" s="195"/>
      <c r="G37704" s="196"/>
      <c r="H37704" s="192"/>
    </row>
    <row r="37705" spans="6:8" x14ac:dyDescent="0.2">
      <c r="F37705" s="195"/>
      <c r="G37705" s="196"/>
      <c r="H37705" s="192"/>
    </row>
    <row r="37706" spans="6:8" x14ac:dyDescent="0.2">
      <c r="F37706" s="195"/>
      <c r="G37706" s="196"/>
      <c r="H37706" s="192"/>
    </row>
    <row r="37707" spans="6:8" x14ac:dyDescent="0.2">
      <c r="F37707" s="195"/>
      <c r="G37707" s="196"/>
      <c r="H37707" s="192"/>
    </row>
    <row r="37708" spans="6:8" x14ac:dyDescent="0.2">
      <c r="F37708" s="195"/>
      <c r="G37708" s="196"/>
      <c r="H37708" s="192"/>
    </row>
    <row r="37709" spans="6:8" x14ac:dyDescent="0.2">
      <c r="F37709" s="195"/>
      <c r="G37709" s="196"/>
      <c r="H37709" s="192"/>
    </row>
    <row r="37710" spans="6:8" x14ac:dyDescent="0.2">
      <c r="F37710" s="195"/>
      <c r="G37710" s="196"/>
      <c r="H37710" s="192"/>
    </row>
    <row r="37711" spans="6:8" x14ac:dyDescent="0.2">
      <c r="F37711" s="195"/>
      <c r="G37711" s="196"/>
      <c r="H37711" s="192"/>
    </row>
    <row r="37712" spans="6:8" x14ac:dyDescent="0.2">
      <c r="F37712" s="195"/>
      <c r="G37712" s="196"/>
      <c r="H37712" s="192"/>
    </row>
    <row r="37713" spans="6:8" x14ac:dyDescent="0.2">
      <c r="F37713" s="195"/>
      <c r="G37713" s="196"/>
      <c r="H37713" s="192"/>
    </row>
    <row r="37714" spans="6:8" x14ac:dyDescent="0.2">
      <c r="F37714" s="195"/>
      <c r="G37714" s="196"/>
      <c r="H37714" s="192"/>
    </row>
    <row r="37715" spans="6:8" x14ac:dyDescent="0.2">
      <c r="F37715" s="195"/>
      <c r="G37715" s="196"/>
      <c r="H37715" s="192"/>
    </row>
    <row r="37716" spans="6:8" x14ac:dyDescent="0.2">
      <c r="F37716" s="195"/>
      <c r="G37716" s="196"/>
      <c r="H37716" s="192"/>
    </row>
    <row r="37717" spans="6:8" x14ac:dyDescent="0.2">
      <c r="F37717" s="195"/>
      <c r="G37717" s="196"/>
      <c r="H37717" s="192"/>
    </row>
    <row r="37718" spans="6:8" x14ac:dyDescent="0.2">
      <c r="F37718" s="195"/>
      <c r="G37718" s="196"/>
      <c r="H37718" s="192"/>
    </row>
    <row r="37719" spans="6:8" x14ac:dyDescent="0.2">
      <c r="F37719" s="195"/>
      <c r="G37719" s="196"/>
      <c r="H37719" s="192"/>
    </row>
    <row r="37720" spans="6:8" x14ac:dyDescent="0.2">
      <c r="F37720" s="195"/>
      <c r="G37720" s="196"/>
      <c r="H37720" s="192"/>
    </row>
    <row r="37721" spans="6:8" x14ac:dyDescent="0.2">
      <c r="F37721" s="195"/>
      <c r="G37721" s="196"/>
      <c r="H37721" s="192"/>
    </row>
    <row r="37722" spans="6:8" x14ac:dyDescent="0.2">
      <c r="F37722" s="195"/>
      <c r="G37722" s="196"/>
      <c r="H37722" s="192"/>
    </row>
    <row r="37723" spans="6:8" x14ac:dyDescent="0.2">
      <c r="F37723" s="195"/>
      <c r="G37723" s="196"/>
      <c r="H37723" s="192"/>
    </row>
    <row r="37724" spans="6:8" x14ac:dyDescent="0.2">
      <c r="F37724" s="195"/>
      <c r="G37724" s="196"/>
      <c r="H37724" s="192"/>
    </row>
    <row r="37725" spans="6:8" x14ac:dyDescent="0.2">
      <c r="F37725" s="195"/>
      <c r="G37725" s="196"/>
      <c r="H37725" s="192"/>
    </row>
    <row r="37726" spans="6:8" x14ac:dyDescent="0.2">
      <c r="F37726" s="195"/>
      <c r="G37726" s="196"/>
      <c r="H37726" s="192"/>
    </row>
    <row r="37727" spans="6:8" x14ac:dyDescent="0.2">
      <c r="F37727" s="195"/>
      <c r="G37727" s="196"/>
      <c r="H37727" s="192"/>
    </row>
    <row r="37728" spans="6:8" x14ac:dyDescent="0.2">
      <c r="F37728" s="195"/>
      <c r="G37728" s="196"/>
      <c r="H37728" s="192"/>
    </row>
    <row r="37729" spans="6:8" x14ac:dyDescent="0.2">
      <c r="F37729" s="195"/>
      <c r="G37729" s="196"/>
      <c r="H37729" s="192"/>
    </row>
    <row r="37730" spans="6:8" x14ac:dyDescent="0.2">
      <c r="F37730" s="195"/>
      <c r="G37730" s="196"/>
      <c r="H37730" s="192"/>
    </row>
    <row r="37731" spans="6:8" x14ac:dyDescent="0.2">
      <c r="F37731" s="195"/>
      <c r="G37731" s="196"/>
      <c r="H37731" s="192"/>
    </row>
    <row r="37732" spans="6:8" x14ac:dyDescent="0.2">
      <c r="F37732" s="195"/>
      <c r="G37732" s="196"/>
      <c r="H37732" s="192"/>
    </row>
    <row r="37733" spans="6:8" x14ac:dyDescent="0.2">
      <c r="F37733" s="195"/>
      <c r="G37733" s="196"/>
      <c r="H37733" s="192"/>
    </row>
    <row r="37734" spans="6:8" x14ac:dyDescent="0.2">
      <c r="F37734" s="195"/>
      <c r="G37734" s="196"/>
      <c r="H37734" s="192"/>
    </row>
    <row r="37735" spans="6:8" x14ac:dyDescent="0.2">
      <c r="F37735" s="195"/>
      <c r="G37735" s="196"/>
      <c r="H37735" s="192"/>
    </row>
    <row r="37736" spans="6:8" x14ac:dyDescent="0.2">
      <c r="F37736" s="195"/>
      <c r="G37736" s="196"/>
      <c r="H37736" s="192"/>
    </row>
    <row r="37737" spans="6:8" x14ac:dyDescent="0.2">
      <c r="F37737" s="195"/>
      <c r="G37737" s="196"/>
      <c r="H37737" s="192"/>
    </row>
    <row r="37738" spans="6:8" x14ac:dyDescent="0.2">
      <c r="F37738" s="195"/>
      <c r="G37738" s="196"/>
      <c r="H37738" s="192"/>
    </row>
    <row r="37739" spans="6:8" x14ac:dyDescent="0.2">
      <c r="F37739" s="195"/>
      <c r="G37739" s="196"/>
      <c r="H37739" s="192"/>
    </row>
    <row r="37740" spans="6:8" x14ac:dyDescent="0.2">
      <c r="F37740" s="195"/>
      <c r="G37740" s="196"/>
      <c r="H37740" s="192"/>
    </row>
    <row r="37741" spans="6:8" x14ac:dyDescent="0.2">
      <c r="F37741" s="195"/>
      <c r="G37741" s="196"/>
      <c r="H37741" s="192"/>
    </row>
    <row r="37742" spans="6:8" x14ac:dyDescent="0.2">
      <c r="F37742" s="195"/>
      <c r="G37742" s="196"/>
      <c r="H37742" s="192"/>
    </row>
    <row r="37743" spans="6:8" x14ac:dyDescent="0.2">
      <c r="F37743" s="195"/>
      <c r="G37743" s="196"/>
      <c r="H37743" s="192"/>
    </row>
    <row r="37744" spans="6:8" x14ac:dyDescent="0.2">
      <c r="F37744" s="195"/>
      <c r="G37744" s="196"/>
      <c r="H37744" s="192"/>
    </row>
    <row r="37745" spans="6:8" x14ac:dyDescent="0.2">
      <c r="F37745" s="195"/>
      <c r="G37745" s="196"/>
      <c r="H37745" s="192"/>
    </row>
    <row r="37746" spans="6:8" x14ac:dyDescent="0.2">
      <c r="F37746" s="195"/>
      <c r="G37746" s="196"/>
      <c r="H37746" s="192"/>
    </row>
    <row r="37747" spans="6:8" x14ac:dyDescent="0.2">
      <c r="F37747" s="195"/>
      <c r="G37747" s="196"/>
      <c r="H37747" s="192"/>
    </row>
    <row r="37748" spans="6:8" x14ac:dyDescent="0.2">
      <c r="F37748" s="195"/>
      <c r="G37748" s="196"/>
      <c r="H37748" s="192"/>
    </row>
    <row r="37749" spans="6:8" x14ac:dyDescent="0.2">
      <c r="F37749" s="195"/>
      <c r="G37749" s="196"/>
      <c r="H37749" s="192"/>
    </row>
    <row r="37750" spans="6:8" x14ac:dyDescent="0.2">
      <c r="F37750" s="195"/>
      <c r="G37750" s="196"/>
      <c r="H37750" s="192"/>
    </row>
    <row r="37751" spans="6:8" x14ac:dyDescent="0.2">
      <c r="F37751" s="195"/>
      <c r="G37751" s="196"/>
      <c r="H37751" s="192"/>
    </row>
    <row r="37752" spans="6:8" x14ac:dyDescent="0.2">
      <c r="F37752" s="195"/>
      <c r="G37752" s="196"/>
      <c r="H37752" s="192"/>
    </row>
    <row r="37753" spans="6:8" x14ac:dyDescent="0.2">
      <c r="F37753" s="195"/>
      <c r="G37753" s="196"/>
      <c r="H37753" s="192"/>
    </row>
    <row r="37754" spans="6:8" x14ac:dyDescent="0.2">
      <c r="F37754" s="195"/>
      <c r="G37754" s="196"/>
      <c r="H37754" s="192"/>
    </row>
    <row r="37755" spans="6:8" x14ac:dyDescent="0.2">
      <c r="F37755" s="195"/>
      <c r="G37755" s="196"/>
      <c r="H37755" s="192"/>
    </row>
    <row r="37756" spans="6:8" x14ac:dyDescent="0.2">
      <c r="F37756" s="195"/>
      <c r="G37756" s="196"/>
      <c r="H37756" s="192"/>
    </row>
    <row r="37757" spans="6:8" x14ac:dyDescent="0.2">
      <c r="F37757" s="195"/>
      <c r="G37757" s="196"/>
      <c r="H37757" s="192"/>
    </row>
    <row r="37758" spans="6:8" x14ac:dyDescent="0.2">
      <c r="F37758" s="195"/>
      <c r="G37758" s="196"/>
      <c r="H37758" s="192"/>
    </row>
    <row r="37759" spans="6:8" x14ac:dyDescent="0.2">
      <c r="F37759" s="195"/>
      <c r="G37759" s="196"/>
      <c r="H37759" s="192"/>
    </row>
    <row r="37760" spans="6:8" x14ac:dyDescent="0.2">
      <c r="F37760" s="195"/>
      <c r="G37760" s="196"/>
      <c r="H37760" s="192"/>
    </row>
    <row r="37761" spans="6:8" x14ac:dyDescent="0.2">
      <c r="F37761" s="195"/>
      <c r="G37761" s="196"/>
      <c r="H37761" s="192"/>
    </row>
    <row r="37762" spans="6:8" x14ac:dyDescent="0.2">
      <c r="F37762" s="195"/>
      <c r="G37762" s="196"/>
      <c r="H37762" s="192"/>
    </row>
    <row r="37763" spans="6:8" x14ac:dyDescent="0.2">
      <c r="F37763" s="195"/>
      <c r="G37763" s="196"/>
      <c r="H37763" s="192"/>
    </row>
    <row r="37764" spans="6:8" x14ac:dyDescent="0.2">
      <c r="F37764" s="195"/>
      <c r="G37764" s="196"/>
      <c r="H37764" s="192"/>
    </row>
    <row r="37765" spans="6:8" x14ac:dyDescent="0.2">
      <c r="F37765" s="195"/>
      <c r="G37765" s="196"/>
      <c r="H37765" s="192"/>
    </row>
    <row r="37766" spans="6:8" x14ac:dyDescent="0.2">
      <c r="F37766" s="195"/>
      <c r="G37766" s="196"/>
      <c r="H37766" s="192"/>
    </row>
    <row r="37767" spans="6:8" x14ac:dyDescent="0.2">
      <c r="F37767" s="195"/>
      <c r="G37767" s="196"/>
      <c r="H37767" s="192"/>
    </row>
    <row r="37768" spans="6:8" x14ac:dyDescent="0.2">
      <c r="F37768" s="195"/>
      <c r="G37768" s="196"/>
      <c r="H37768" s="192"/>
    </row>
    <row r="37769" spans="6:8" x14ac:dyDescent="0.2">
      <c r="F37769" s="195"/>
      <c r="G37769" s="196"/>
      <c r="H37769" s="192"/>
    </row>
    <row r="37770" spans="6:8" x14ac:dyDescent="0.2">
      <c r="F37770" s="195"/>
      <c r="G37770" s="196"/>
      <c r="H37770" s="192"/>
    </row>
    <row r="37771" spans="6:8" x14ac:dyDescent="0.2">
      <c r="F37771" s="195"/>
      <c r="G37771" s="196"/>
      <c r="H37771" s="192"/>
    </row>
    <row r="37772" spans="6:8" x14ac:dyDescent="0.2">
      <c r="F37772" s="195"/>
      <c r="G37772" s="196"/>
      <c r="H37772" s="192"/>
    </row>
    <row r="37773" spans="6:8" x14ac:dyDescent="0.2">
      <c r="F37773" s="195"/>
      <c r="G37773" s="196"/>
      <c r="H37773" s="192"/>
    </row>
    <row r="37774" spans="6:8" x14ac:dyDescent="0.2">
      <c r="F37774" s="195"/>
      <c r="G37774" s="196"/>
      <c r="H37774" s="192"/>
    </row>
    <row r="37775" spans="6:8" x14ac:dyDescent="0.2">
      <c r="F37775" s="195"/>
      <c r="G37775" s="196"/>
      <c r="H37775" s="192"/>
    </row>
    <row r="37776" spans="6:8" x14ac:dyDescent="0.2">
      <c r="F37776" s="195"/>
      <c r="G37776" s="196"/>
      <c r="H37776" s="192"/>
    </row>
    <row r="37777" spans="6:8" x14ac:dyDescent="0.2">
      <c r="F37777" s="195"/>
      <c r="G37777" s="196"/>
      <c r="H37777" s="192"/>
    </row>
    <row r="37778" spans="6:8" x14ac:dyDescent="0.2">
      <c r="F37778" s="195"/>
      <c r="G37778" s="196"/>
      <c r="H37778" s="192"/>
    </row>
    <row r="37779" spans="6:8" x14ac:dyDescent="0.2">
      <c r="F37779" s="195"/>
      <c r="G37779" s="196"/>
      <c r="H37779" s="192"/>
    </row>
    <row r="37780" spans="6:8" x14ac:dyDescent="0.2">
      <c r="F37780" s="195"/>
      <c r="G37780" s="196"/>
      <c r="H37780" s="192"/>
    </row>
    <row r="37781" spans="6:8" x14ac:dyDescent="0.2">
      <c r="F37781" s="195"/>
      <c r="G37781" s="196"/>
      <c r="H37781" s="192"/>
    </row>
    <row r="37782" spans="6:8" x14ac:dyDescent="0.2">
      <c r="F37782" s="195"/>
      <c r="G37782" s="196"/>
      <c r="H37782" s="192"/>
    </row>
    <row r="37783" spans="6:8" x14ac:dyDescent="0.2">
      <c r="F37783" s="195"/>
      <c r="G37783" s="196"/>
      <c r="H37783" s="192"/>
    </row>
    <row r="37784" spans="6:8" x14ac:dyDescent="0.2">
      <c r="F37784" s="195"/>
      <c r="G37784" s="196"/>
      <c r="H37784" s="192"/>
    </row>
    <row r="37785" spans="6:8" x14ac:dyDescent="0.2">
      <c r="F37785" s="195"/>
      <c r="G37785" s="196"/>
      <c r="H37785" s="192"/>
    </row>
    <row r="37786" spans="6:8" x14ac:dyDescent="0.2">
      <c r="F37786" s="195"/>
      <c r="G37786" s="196"/>
      <c r="H37786" s="192"/>
    </row>
    <row r="37787" spans="6:8" x14ac:dyDescent="0.2">
      <c r="F37787" s="195"/>
      <c r="G37787" s="196"/>
      <c r="H37787" s="192"/>
    </row>
    <row r="37788" spans="6:8" x14ac:dyDescent="0.2">
      <c r="F37788" s="195"/>
      <c r="G37788" s="196"/>
      <c r="H37788" s="192"/>
    </row>
    <row r="37789" spans="6:8" x14ac:dyDescent="0.2">
      <c r="F37789" s="195"/>
      <c r="G37789" s="196"/>
      <c r="H37789" s="192"/>
    </row>
    <row r="37790" spans="6:8" x14ac:dyDescent="0.2">
      <c r="F37790" s="195"/>
      <c r="G37790" s="196"/>
      <c r="H37790" s="192"/>
    </row>
    <row r="37791" spans="6:8" x14ac:dyDescent="0.2">
      <c r="F37791" s="195"/>
      <c r="G37791" s="196"/>
      <c r="H37791" s="192"/>
    </row>
    <row r="37792" spans="6:8" x14ac:dyDescent="0.2">
      <c r="F37792" s="195"/>
      <c r="G37792" s="196"/>
      <c r="H37792" s="192"/>
    </row>
    <row r="37793" spans="6:8" x14ac:dyDescent="0.2">
      <c r="F37793" s="195"/>
      <c r="G37793" s="196"/>
      <c r="H37793" s="192"/>
    </row>
    <row r="37794" spans="6:8" x14ac:dyDescent="0.2">
      <c r="F37794" s="195"/>
      <c r="G37794" s="196"/>
      <c r="H37794" s="192"/>
    </row>
    <row r="37795" spans="6:8" x14ac:dyDescent="0.2">
      <c r="F37795" s="195"/>
      <c r="G37795" s="196"/>
      <c r="H37795" s="192"/>
    </row>
    <row r="37796" spans="6:8" x14ac:dyDescent="0.2">
      <c r="F37796" s="195"/>
      <c r="G37796" s="196"/>
      <c r="H37796" s="192"/>
    </row>
    <row r="37797" spans="6:8" x14ac:dyDescent="0.2">
      <c r="F37797" s="195"/>
      <c r="G37797" s="196"/>
      <c r="H37797" s="192"/>
    </row>
    <row r="37798" spans="6:8" x14ac:dyDescent="0.2">
      <c r="F37798" s="195"/>
      <c r="G37798" s="196"/>
      <c r="H37798" s="192"/>
    </row>
    <row r="37799" spans="6:8" x14ac:dyDescent="0.2">
      <c r="F37799" s="195"/>
      <c r="G37799" s="196"/>
      <c r="H37799" s="192"/>
    </row>
    <row r="37800" spans="6:8" x14ac:dyDescent="0.2">
      <c r="F37800" s="195"/>
      <c r="G37800" s="196"/>
      <c r="H37800" s="192"/>
    </row>
    <row r="37801" spans="6:8" x14ac:dyDescent="0.2">
      <c r="F37801" s="195"/>
      <c r="G37801" s="196"/>
      <c r="H37801" s="192"/>
    </row>
    <row r="37802" spans="6:8" x14ac:dyDescent="0.2">
      <c r="F37802" s="195"/>
      <c r="G37802" s="196"/>
      <c r="H37802" s="192"/>
    </row>
    <row r="37803" spans="6:8" x14ac:dyDescent="0.2">
      <c r="F37803" s="195"/>
      <c r="G37803" s="196"/>
      <c r="H37803" s="192"/>
    </row>
    <row r="37804" spans="6:8" x14ac:dyDescent="0.2">
      <c r="F37804" s="195"/>
      <c r="G37804" s="196"/>
      <c r="H37804" s="192"/>
    </row>
    <row r="37805" spans="6:8" x14ac:dyDescent="0.2">
      <c r="F37805" s="195"/>
      <c r="G37805" s="196"/>
      <c r="H37805" s="192"/>
    </row>
    <row r="37806" spans="6:8" x14ac:dyDescent="0.2">
      <c r="F37806" s="195"/>
      <c r="G37806" s="196"/>
      <c r="H37806" s="192"/>
    </row>
    <row r="37807" spans="6:8" x14ac:dyDescent="0.2">
      <c r="F37807" s="195"/>
      <c r="G37807" s="196"/>
      <c r="H37807" s="192"/>
    </row>
    <row r="37808" spans="6:8" x14ac:dyDescent="0.2">
      <c r="F37808" s="195"/>
      <c r="G37808" s="196"/>
      <c r="H37808" s="192"/>
    </row>
    <row r="37809" spans="6:8" x14ac:dyDescent="0.2">
      <c r="F37809" s="195"/>
      <c r="G37809" s="196"/>
      <c r="H37809" s="192"/>
    </row>
    <row r="37810" spans="6:8" x14ac:dyDescent="0.2">
      <c r="F37810" s="195"/>
      <c r="G37810" s="196"/>
      <c r="H37810" s="192"/>
    </row>
    <row r="37811" spans="6:8" x14ac:dyDescent="0.2">
      <c r="F37811" s="195"/>
      <c r="G37811" s="196"/>
      <c r="H37811" s="192"/>
    </row>
    <row r="37812" spans="6:8" x14ac:dyDescent="0.2">
      <c r="F37812" s="195"/>
      <c r="G37812" s="196"/>
      <c r="H37812" s="192"/>
    </row>
    <row r="37813" spans="6:8" x14ac:dyDescent="0.2">
      <c r="F37813" s="195"/>
      <c r="G37813" s="196"/>
      <c r="H37813" s="192"/>
    </row>
    <row r="37814" spans="6:8" x14ac:dyDescent="0.2">
      <c r="F37814" s="195"/>
      <c r="G37814" s="196"/>
      <c r="H37814" s="192"/>
    </row>
    <row r="37815" spans="6:8" x14ac:dyDescent="0.2">
      <c r="F37815" s="195"/>
      <c r="G37815" s="196"/>
      <c r="H37815" s="192"/>
    </row>
    <row r="37816" spans="6:8" x14ac:dyDescent="0.2">
      <c r="F37816" s="195"/>
      <c r="G37816" s="196"/>
      <c r="H37816" s="192"/>
    </row>
    <row r="37817" spans="6:8" x14ac:dyDescent="0.2">
      <c r="F37817" s="195"/>
      <c r="G37817" s="196"/>
      <c r="H37817" s="192"/>
    </row>
    <row r="37818" spans="6:8" x14ac:dyDescent="0.2">
      <c r="F37818" s="195"/>
      <c r="G37818" s="196"/>
      <c r="H37818" s="192"/>
    </row>
    <row r="37819" spans="6:8" x14ac:dyDescent="0.2">
      <c r="F37819" s="195"/>
      <c r="G37819" s="196"/>
      <c r="H37819" s="192"/>
    </row>
    <row r="37820" spans="6:8" x14ac:dyDescent="0.2">
      <c r="F37820" s="195"/>
      <c r="G37820" s="196"/>
      <c r="H37820" s="192"/>
    </row>
    <row r="37821" spans="6:8" x14ac:dyDescent="0.2">
      <c r="F37821" s="195"/>
      <c r="G37821" s="196"/>
      <c r="H37821" s="192"/>
    </row>
    <row r="37822" spans="6:8" x14ac:dyDescent="0.2">
      <c r="F37822" s="195"/>
      <c r="G37822" s="196"/>
      <c r="H37822" s="192"/>
    </row>
    <row r="37823" spans="6:8" x14ac:dyDescent="0.2">
      <c r="F37823" s="195"/>
      <c r="G37823" s="196"/>
      <c r="H37823" s="192"/>
    </row>
    <row r="37824" spans="6:8" x14ac:dyDescent="0.2">
      <c r="F37824" s="195"/>
      <c r="G37824" s="196"/>
      <c r="H37824" s="192"/>
    </row>
    <row r="37825" spans="6:8" x14ac:dyDescent="0.2">
      <c r="F37825" s="195"/>
      <c r="G37825" s="196"/>
      <c r="H37825" s="192"/>
    </row>
    <row r="37826" spans="6:8" x14ac:dyDescent="0.2">
      <c r="F37826" s="195"/>
      <c r="G37826" s="196"/>
      <c r="H37826" s="192"/>
    </row>
    <row r="37827" spans="6:8" x14ac:dyDescent="0.2">
      <c r="F37827" s="195"/>
      <c r="G37827" s="196"/>
      <c r="H37827" s="192"/>
    </row>
    <row r="37828" spans="6:8" x14ac:dyDescent="0.2">
      <c r="F37828" s="195"/>
      <c r="G37828" s="196"/>
      <c r="H37828" s="192"/>
    </row>
    <row r="37829" spans="6:8" x14ac:dyDescent="0.2">
      <c r="F37829" s="195"/>
      <c r="G37829" s="196"/>
      <c r="H37829" s="192"/>
    </row>
    <row r="37830" spans="6:8" x14ac:dyDescent="0.2">
      <c r="F37830" s="195"/>
      <c r="G37830" s="196"/>
      <c r="H37830" s="192"/>
    </row>
    <row r="37831" spans="6:8" x14ac:dyDescent="0.2">
      <c r="F37831" s="195"/>
      <c r="G37831" s="196"/>
      <c r="H37831" s="192"/>
    </row>
    <row r="37832" spans="6:8" x14ac:dyDescent="0.2">
      <c r="F37832" s="195"/>
      <c r="G37832" s="196"/>
      <c r="H37832" s="192"/>
    </row>
    <row r="37833" spans="6:8" x14ac:dyDescent="0.2">
      <c r="F37833" s="195"/>
      <c r="G37833" s="196"/>
      <c r="H37833" s="192"/>
    </row>
    <row r="37834" spans="6:8" x14ac:dyDescent="0.2">
      <c r="F37834" s="195"/>
      <c r="G37834" s="196"/>
      <c r="H37834" s="192"/>
    </row>
    <row r="37835" spans="6:8" x14ac:dyDescent="0.2">
      <c r="F37835" s="195"/>
      <c r="G37835" s="196"/>
      <c r="H37835" s="192"/>
    </row>
    <row r="37836" spans="6:8" x14ac:dyDescent="0.2">
      <c r="F37836" s="195"/>
      <c r="G37836" s="196"/>
      <c r="H37836" s="192"/>
    </row>
    <row r="37837" spans="6:8" x14ac:dyDescent="0.2">
      <c r="F37837" s="195"/>
      <c r="G37837" s="196"/>
      <c r="H37837" s="192"/>
    </row>
    <row r="37838" spans="6:8" x14ac:dyDescent="0.2">
      <c r="F37838" s="195"/>
      <c r="G37838" s="196"/>
      <c r="H37838" s="192"/>
    </row>
    <row r="37839" spans="6:8" x14ac:dyDescent="0.2">
      <c r="F37839" s="195"/>
      <c r="G37839" s="196"/>
      <c r="H37839" s="192"/>
    </row>
    <row r="37840" spans="6:8" x14ac:dyDescent="0.2">
      <c r="F37840" s="195"/>
      <c r="G37840" s="196"/>
      <c r="H37840" s="192"/>
    </row>
    <row r="37841" spans="6:8" x14ac:dyDescent="0.2">
      <c r="F37841" s="195"/>
      <c r="G37841" s="196"/>
      <c r="H37841" s="192"/>
    </row>
    <row r="37842" spans="6:8" x14ac:dyDescent="0.2">
      <c r="F37842" s="195"/>
      <c r="G37842" s="196"/>
      <c r="H37842" s="192"/>
    </row>
    <row r="37843" spans="6:8" x14ac:dyDescent="0.2">
      <c r="F37843" s="195"/>
      <c r="G37843" s="196"/>
      <c r="H37843" s="192"/>
    </row>
    <row r="37844" spans="6:8" x14ac:dyDescent="0.2">
      <c r="F37844" s="195"/>
      <c r="G37844" s="196"/>
      <c r="H37844" s="192"/>
    </row>
    <row r="37845" spans="6:8" x14ac:dyDescent="0.2">
      <c r="F37845" s="195"/>
      <c r="G37845" s="196"/>
      <c r="H37845" s="192"/>
    </row>
    <row r="37846" spans="6:8" x14ac:dyDescent="0.2">
      <c r="F37846" s="195"/>
      <c r="G37846" s="196"/>
      <c r="H37846" s="192"/>
    </row>
    <row r="37847" spans="6:8" x14ac:dyDescent="0.2">
      <c r="F37847" s="195"/>
      <c r="G37847" s="196"/>
      <c r="H37847" s="192"/>
    </row>
    <row r="37848" spans="6:8" x14ac:dyDescent="0.2">
      <c r="F37848" s="195"/>
      <c r="G37848" s="196"/>
      <c r="H37848" s="192"/>
    </row>
    <row r="37849" spans="6:8" x14ac:dyDescent="0.2">
      <c r="F37849" s="195"/>
      <c r="G37849" s="196"/>
      <c r="H37849" s="192"/>
    </row>
    <row r="37850" spans="6:8" x14ac:dyDescent="0.2">
      <c r="F37850" s="195"/>
      <c r="G37850" s="196"/>
      <c r="H37850" s="192"/>
    </row>
    <row r="37851" spans="6:8" x14ac:dyDescent="0.2">
      <c r="F37851" s="195"/>
      <c r="G37851" s="196"/>
      <c r="H37851" s="192"/>
    </row>
    <row r="37852" spans="6:8" x14ac:dyDescent="0.2">
      <c r="F37852" s="195"/>
      <c r="G37852" s="196"/>
      <c r="H37852" s="192"/>
    </row>
    <row r="37853" spans="6:8" x14ac:dyDescent="0.2">
      <c r="F37853" s="195"/>
      <c r="G37853" s="196"/>
      <c r="H37853" s="192"/>
    </row>
    <row r="37854" spans="6:8" x14ac:dyDescent="0.2">
      <c r="F37854" s="195"/>
      <c r="G37854" s="196"/>
      <c r="H37854" s="192"/>
    </row>
    <row r="37855" spans="6:8" x14ac:dyDescent="0.2">
      <c r="F37855" s="195"/>
      <c r="G37855" s="196"/>
      <c r="H37855" s="192"/>
    </row>
    <row r="37856" spans="6:8" x14ac:dyDescent="0.2">
      <c r="F37856" s="195"/>
      <c r="G37856" s="196"/>
      <c r="H37856" s="192"/>
    </row>
    <row r="37857" spans="6:8" x14ac:dyDescent="0.2">
      <c r="F37857" s="195"/>
      <c r="G37857" s="196"/>
      <c r="H37857" s="192"/>
    </row>
    <row r="37858" spans="6:8" x14ac:dyDescent="0.2">
      <c r="F37858" s="195"/>
      <c r="G37858" s="196"/>
      <c r="H37858" s="192"/>
    </row>
    <row r="37859" spans="6:8" x14ac:dyDescent="0.2">
      <c r="F37859" s="195"/>
      <c r="G37859" s="196"/>
      <c r="H37859" s="192"/>
    </row>
    <row r="37860" spans="6:8" x14ac:dyDescent="0.2">
      <c r="F37860" s="195"/>
      <c r="G37860" s="196"/>
      <c r="H37860" s="192"/>
    </row>
    <row r="37861" spans="6:8" x14ac:dyDescent="0.2">
      <c r="F37861" s="195"/>
      <c r="G37861" s="196"/>
      <c r="H37861" s="192"/>
    </row>
    <row r="37862" spans="6:8" x14ac:dyDescent="0.2">
      <c r="F37862" s="195"/>
      <c r="G37862" s="196"/>
      <c r="H37862" s="192"/>
    </row>
    <row r="37863" spans="6:8" x14ac:dyDescent="0.2">
      <c r="F37863" s="195"/>
      <c r="G37863" s="196"/>
      <c r="H37863" s="192"/>
    </row>
    <row r="37864" spans="6:8" x14ac:dyDescent="0.2">
      <c r="F37864" s="195"/>
      <c r="G37864" s="196"/>
      <c r="H37864" s="192"/>
    </row>
    <row r="37865" spans="6:8" x14ac:dyDescent="0.2">
      <c r="F37865" s="195"/>
      <c r="G37865" s="196"/>
      <c r="H37865" s="192"/>
    </row>
    <row r="37866" spans="6:8" x14ac:dyDescent="0.2">
      <c r="F37866" s="195"/>
      <c r="G37866" s="196"/>
      <c r="H37866" s="192"/>
    </row>
    <row r="37867" spans="6:8" x14ac:dyDescent="0.2">
      <c r="F37867" s="195"/>
      <c r="G37867" s="196"/>
      <c r="H37867" s="192"/>
    </row>
    <row r="37868" spans="6:8" x14ac:dyDescent="0.2">
      <c r="F37868" s="195"/>
      <c r="G37868" s="196"/>
      <c r="H37868" s="192"/>
    </row>
    <row r="37869" spans="6:8" x14ac:dyDescent="0.2">
      <c r="F37869" s="195"/>
      <c r="G37869" s="196"/>
      <c r="H37869" s="192"/>
    </row>
    <row r="37870" spans="6:8" x14ac:dyDescent="0.2">
      <c r="F37870" s="195"/>
      <c r="G37870" s="196"/>
      <c r="H37870" s="192"/>
    </row>
    <row r="37871" spans="6:8" x14ac:dyDescent="0.2">
      <c r="F37871" s="195"/>
      <c r="G37871" s="196"/>
      <c r="H37871" s="192"/>
    </row>
    <row r="37872" spans="6:8" x14ac:dyDescent="0.2">
      <c r="F37872" s="195"/>
      <c r="G37872" s="196"/>
      <c r="H37872" s="192"/>
    </row>
    <row r="37873" spans="6:8" x14ac:dyDescent="0.2">
      <c r="F37873" s="195"/>
      <c r="G37873" s="196"/>
      <c r="H37873" s="192"/>
    </row>
    <row r="37874" spans="6:8" x14ac:dyDescent="0.2">
      <c r="F37874" s="195"/>
      <c r="G37874" s="196"/>
      <c r="H37874" s="192"/>
    </row>
    <row r="37875" spans="6:8" x14ac:dyDescent="0.2">
      <c r="F37875" s="195"/>
      <c r="G37875" s="196"/>
      <c r="H37875" s="192"/>
    </row>
    <row r="37876" spans="6:8" x14ac:dyDescent="0.2">
      <c r="F37876" s="195"/>
      <c r="G37876" s="196"/>
      <c r="H37876" s="192"/>
    </row>
    <row r="37877" spans="6:8" x14ac:dyDescent="0.2">
      <c r="F37877" s="195"/>
      <c r="G37877" s="196"/>
      <c r="H37877" s="192"/>
    </row>
    <row r="37878" spans="6:8" x14ac:dyDescent="0.2">
      <c r="F37878" s="195"/>
      <c r="G37878" s="196"/>
      <c r="H37878" s="192"/>
    </row>
    <row r="37879" spans="6:8" x14ac:dyDescent="0.2">
      <c r="F37879" s="195"/>
      <c r="G37879" s="196"/>
      <c r="H37879" s="192"/>
    </row>
    <row r="37880" spans="6:8" x14ac:dyDescent="0.2">
      <c r="F37880" s="195"/>
      <c r="G37880" s="196"/>
      <c r="H37880" s="192"/>
    </row>
    <row r="37881" spans="6:8" x14ac:dyDescent="0.2">
      <c r="F37881" s="195"/>
      <c r="G37881" s="196"/>
      <c r="H37881" s="192"/>
    </row>
    <row r="37882" spans="6:8" x14ac:dyDescent="0.2">
      <c r="F37882" s="195"/>
      <c r="G37882" s="196"/>
      <c r="H37882" s="192"/>
    </row>
    <row r="37883" spans="6:8" x14ac:dyDescent="0.2">
      <c r="F37883" s="195"/>
      <c r="G37883" s="196"/>
      <c r="H37883" s="192"/>
    </row>
    <row r="37884" spans="6:8" x14ac:dyDescent="0.2">
      <c r="F37884" s="195"/>
      <c r="G37884" s="196"/>
      <c r="H37884" s="192"/>
    </row>
    <row r="37885" spans="6:8" x14ac:dyDescent="0.2">
      <c r="F37885" s="195"/>
      <c r="G37885" s="196"/>
      <c r="H37885" s="192"/>
    </row>
    <row r="37886" spans="6:8" x14ac:dyDescent="0.2">
      <c r="F37886" s="195"/>
      <c r="G37886" s="196"/>
      <c r="H37886" s="192"/>
    </row>
    <row r="37887" spans="6:8" x14ac:dyDescent="0.2">
      <c r="F37887" s="195"/>
      <c r="G37887" s="196"/>
      <c r="H37887" s="192"/>
    </row>
    <row r="37888" spans="6:8" x14ac:dyDescent="0.2">
      <c r="F37888" s="195"/>
      <c r="G37888" s="196"/>
      <c r="H37888" s="192"/>
    </row>
    <row r="37889" spans="6:8" x14ac:dyDescent="0.2">
      <c r="F37889" s="195"/>
      <c r="G37889" s="196"/>
      <c r="H37889" s="192"/>
    </row>
    <row r="37890" spans="6:8" x14ac:dyDescent="0.2">
      <c r="F37890" s="195"/>
      <c r="G37890" s="196"/>
      <c r="H37890" s="192"/>
    </row>
    <row r="37891" spans="6:8" x14ac:dyDescent="0.2">
      <c r="F37891" s="195"/>
      <c r="G37891" s="196"/>
      <c r="H37891" s="192"/>
    </row>
    <row r="37892" spans="6:8" x14ac:dyDescent="0.2">
      <c r="F37892" s="195"/>
      <c r="G37892" s="196"/>
      <c r="H37892" s="192"/>
    </row>
    <row r="37893" spans="6:8" x14ac:dyDescent="0.2">
      <c r="F37893" s="195"/>
      <c r="G37893" s="196"/>
      <c r="H37893" s="192"/>
    </row>
    <row r="37894" spans="6:8" x14ac:dyDescent="0.2">
      <c r="F37894" s="195"/>
      <c r="G37894" s="196"/>
      <c r="H37894" s="192"/>
    </row>
    <row r="37895" spans="6:8" x14ac:dyDescent="0.2">
      <c r="F37895" s="195"/>
      <c r="G37895" s="196"/>
      <c r="H37895" s="192"/>
    </row>
    <row r="37896" spans="6:8" x14ac:dyDescent="0.2">
      <c r="F37896" s="195"/>
      <c r="G37896" s="196"/>
      <c r="H37896" s="192"/>
    </row>
    <row r="37897" spans="6:8" x14ac:dyDescent="0.2">
      <c r="F37897" s="195"/>
      <c r="G37897" s="196"/>
      <c r="H37897" s="192"/>
    </row>
    <row r="37898" spans="6:8" x14ac:dyDescent="0.2">
      <c r="F37898" s="195"/>
      <c r="G37898" s="196"/>
      <c r="H37898" s="192"/>
    </row>
    <row r="37899" spans="6:8" x14ac:dyDescent="0.2">
      <c r="F37899" s="195"/>
      <c r="G37899" s="196"/>
      <c r="H37899" s="192"/>
    </row>
    <row r="37900" spans="6:8" x14ac:dyDescent="0.2">
      <c r="F37900" s="195"/>
      <c r="G37900" s="196"/>
      <c r="H37900" s="192"/>
    </row>
    <row r="37901" spans="6:8" x14ac:dyDescent="0.2">
      <c r="F37901" s="195"/>
      <c r="G37901" s="196"/>
      <c r="H37901" s="192"/>
    </row>
    <row r="37902" spans="6:8" x14ac:dyDescent="0.2">
      <c r="F37902" s="195"/>
      <c r="G37902" s="196"/>
      <c r="H37902" s="192"/>
    </row>
    <row r="37903" spans="6:8" x14ac:dyDescent="0.2">
      <c r="F37903" s="195"/>
      <c r="G37903" s="196"/>
      <c r="H37903" s="192"/>
    </row>
    <row r="37904" spans="6:8" x14ac:dyDescent="0.2">
      <c r="F37904" s="195"/>
      <c r="G37904" s="196"/>
      <c r="H37904" s="192"/>
    </row>
    <row r="37905" spans="6:8" x14ac:dyDescent="0.2">
      <c r="F37905" s="195"/>
      <c r="G37905" s="196"/>
      <c r="H37905" s="192"/>
    </row>
    <row r="37906" spans="6:8" x14ac:dyDescent="0.2">
      <c r="F37906" s="195"/>
      <c r="G37906" s="196"/>
      <c r="H37906" s="192"/>
    </row>
    <row r="37907" spans="6:8" x14ac:dyDescent="0.2">
      <c r="F37907" s="195"/>
      <c r="G37907" s="196"/>
      <c r="H37907" s="192"/>
    </row>
    <row r="37908" spans="6:8" x14ac:dyDescent="0.2">
      <c r="F37908" s="195"/>
      <c r="G37908" s="196"/>
      <c r="H37908" s="192"/>
    </row>
    <row r="37909" spans="6:8" x14ac:dyDescent="0.2">
      <c r="F37909" s="195"/>
      <c r="G37909" s="196"/>
      <c r="H37909" s="192"/>
    </row>
    <row r="37910" spans="6:8" x14ac:dyDescent="0.2">
      <c r="F37910" s="195"/>
      <c r="G37910" s="196"/>
      <c r="H37910" s="192"/>
    </row>
    <row r="37911" spans="6:8" x14ac:dyDescent="0.2">
      <c r="F37911" s="195"/>
      <c r="G37911" s="196"/>
      <c r="H37911" s="192"/>
    </row>
    <row r="37912" spans="6:8" x14ac:dyDescent="0.2">
      <c r="F37912" s="195"/>
      <c r="G37912" s="196"/>
      <c r="H37912" s="192"/>
    </row>
    <row r="37913" spans="6:8" x14ac:dyDescent="0.2">
      <c r="F37913" s="195"/>
      <c r="G37913" s="196"/>
      <c r="H37913" s="192"/>
    </row>
    <row r="37914" spans="6:8" x14ac:dyDescent="0.2">
      <c r="F37914" s="195"/>
      <c r="G37914" s="196"/>
      <c r="H37914" s="192"/>
    </row>
    <row r="37915" spans="6:8" x14ac:dyDescent="0.2">
      <c r="F37915" s="195"/>
      <c r="G37915" s="196"/>
      <c r="H37915" s="192"/>
    </row>
    <row r="37916" spans="6:8" x14ac:dyDescent="0.2">
      <c r="F37916" s="195"/>
      <c r="G37916" s="196"/>
      <c r="H37916" s="192"/>
    </row>
    <row r="37917" spans="6:8" x14ac:dyDescent="0.2">
      <c r="F37917" s="195"/>
      <c r="G37917" s="196"/>
      <c r="H37917" s="192"/>
    </row>
    <row r="37918" spans="6:8" x14ac:dyDescent="0.2">
      <c r="F37918" s="195"/>
      <c r="G37918" s="196"/>
      <c r="H37918" s="192"/>
    </row>
    <row r="37919" spans="6:8" x14ac:dyDescent="0.2">
      <c r="F37919" s="195"/>
      <c r="G37919" s="196"/>
      <c r="H37919" s="192"/>
    </row>
    <row r="37920" spans="6:8" x14ac:dyDescent="0.2">
      <c r="F37920" s="195"/>
      <c r="G37920" s="196"/>
      <c r="H37920" s="192"/>
    </row>
    <row r="37921" spans="6:8" x14ac:dyDescent="0.2">
      <c r="F37921" s="195"/>
      <c r="G37921" s="196"/>
      <c r="H37921" s="192"/>
    </row>
    <row r="37922" spans="6:8" x14ac:dyDescent="0.2">
      <c r="F37922" s="195"/>
      <c r="G37922" s="196"/>
      <c r="H37922" s="192"/>
    </row>
    <row r="37923" spans="6:8" x14ac:dyDescent="0.2">
      <c r="F37923" s="195"/>
      <c r="G37923" s="196"/>
      <c r="H37923" s="192"/>
    </row>
    <row r="37924" spans="6:8" x14ac:dyDescent="0.2">
      <c r="F37924" s="195"/>
      <c r="G37924" s="196"/>
      <c r="H37924" s="192"/>
    </row>
    <row r="37925" spans="6:8" x14ac:dyDescent="0.2">
      <c r="F37925" s="195"/>
      <c r="G37925" s="196"/>
      <c r="H37925" s="192"/>
    </row>
    <row r="37926" spans="6:8" x14ac:dyDescent="0.2">
      <c r="F37926" s="195"/>
      <c r="G37926" s="196"/>
      <c r="H37926" s="192"/>
    </row>
    <row r="37927" spans="6:8" x14ac:dyDescent="0.2">
      <c r="F37927" s="195"/>
      <c r="G37927" s="196"/>
      <c r="H37927" s="192"/>
    </row>
    <row r="37928" spans="6:8" x14ac:dyDescent="0.2">
      <c r="F37928" s="195"/>
      <c r="G37928" s="196"/>
      <c r="H37928" s="192"/>
    </row>
    <row r="37929" spans="6:8" x14ac:dyDescent="0.2">
      <c r="F37929" s="195"/>
      <c r="G37929" s="196"/>
      <c r="H37929" s="192"/>
    </row>
    <row r="37930" spans="6:8" x14ac:dyDescent="0.2">
      <c r="F37930" s="195"/>
      <c r="G37930" s="196"/>
      <c r="H37930" s="192"/>
    </row>
    <row r="37931" spans="6:8" x14ac:dyDescent="0.2">
      <c r="F37931" s="195"/>
      <c r="G37931" s="196"/>
      <c r="H37931" s="192"/>
    </row>
    <row r="37932" spans="6:8" x14ac:dyDescent="0.2">
      <c r="F37932" s="195"/>
      <c r="G37932" s="196"/>
      <c r="H37932" s="192"/>
    </row>
    <row r="37933" spans="6:8" x14ac:dyDescent="0.2">
      <c r="F37933" s="195"/>
      <c r="G37933" s="196"/>
      <c r="H37933" s="192"/>
    </row>
    <row r="37934" spans="6:8" x14ac:dyDescent="0.2">
      <c r="F37934" s="195"/>
      <c r="G37934" s="196"/>
      <c r="H37934" s="192"/>
    </row>
    <row r="37935" spans="6:8" x14ac:dyDescent="0.2">
      <c r="F37935" s="195"/>
      <c r="G37935" s="196"/>
      <c r="H37935" s="192"/>
    </row>
    <row r="37936" spans="6:8" x14ac:dyDescent="0.2">
      <c r="F37936" s="195"/>
      <c r="G37936" s="196"/>
      <c r="H37936" s="192"/>
    </row>
    <row r="37937" spans="6:8" x14ac:dyDescent="0.2">
      <c r="F37937" s="195"/>
      <c r="G37937" s="196"/>
      <c r="H37937" s="192"/>
    </row>
    <row r="37938" spans="6:8" x14ac:dyDescent="0.2">
      <c r="F37938" s="195"/>
      <c r="G37938" s="196"/>
      <c r="H37938" s="192"/>
    </row>
    <row r="37939" spans="6:8" x14ac:dyDescent="0.2">
      <c r="F37939" s="195"/>
      <c r="G37939" s="196"/>
      <c r="H37939" s="192"/>
    </row>
    <row r="37940" spans="6:8" x14ac:dyDescent="0.2">
      <c r="F37940" s="195"/>
      <c r="G37940" s="196"/>
      <c r="H37940" s="192"/>
    </row>
    <row r="37941" spans="6:8" x14ac:dyDescent="0.2">
      <c r="F37941" s="195"/>
      <c r="G37941" s="196"/>
      <c r="H37941" s="192"/>
    </row>
    <row r="37942" spans="6:8" x14ac:dyDescent="0.2">
      <c r="F37942" s="195"/>
      <c r="G37942" s="196"/>
      <c r="H37942" s="192"/>
    </row>
    <row r="37943" spans="6:8" x14ac:dyDescent="0.2">
      <c r="F37943" s="195"/>
      <c r="G37943" s="196"/>
      <c r="H37943" s="192"/>
    </row>
    <row r="37944" spans="6:8" x14ac:dyDescent="0.2">
      <c r="F37944" s="195"/>
      <c r="G37944" s="196"/>
      <c r="H37944" s="192"/>
    </row>
    <row r="37945" spans="6:8" x14ac:dyDescent="0.2">
      <c r="F37945" s="195"/>
      <c r="G37945" s="196"/>
      <c r="H37945" s="192"/>
    </row>
    <row r="37946" spans="6:8" x14ac:dyDescent="0.2">
      <c r="F37946" s="195"/>
      <c r="G37946" s="196"/>
      <c r="H37946" s="192"/>
    </row>
    <row r="37947" spans="6:8" x14ac:dyDescent="0.2">
      <c r="F37947" s="195"/>
      <c r="G37947" s="196"/>
      <c r="H37947" s="192"/>
    </row>
    <row r="37948" spans="6:8" x14ac:dyDescent="0.2">
      <c r="F37948" s="195"/>
      <c r="G37948" s="196"/>
      <c r="H37948" s="192"/>
    </row>
    <row r="37949" spans="6:8" x14ac:dyDescent="0.2">
      <c r="F37949" s="195"/>
      <c r="G37949" s="196"/>
      <c r="H37949" s="192"/>
    </row>
    <row r="37950" spans="6:8" x14ac:dyDescent="0.2">
      <c r="F37950" s="195"/>
      <c r="G37950" s="196"/>
      <c r="H37950" s="192"/>
    </row>
    <row r="37951" spans="6:8" x14ac:dyDescent="0.2">
      <c r="F37951" s="195"/>
      <c r="G37951" s="196"/>
      <c r="H37951" s="192"/>
    </row>
    <row r="37952" spans="6:8" x14ac:dyDescent="0.2">
      <c r="F37952" s="195"/>
      <c r="G37952" s="196"/>
      <c r="H37952" s="192"/>
    </row>
    <row r="37953" spans="6:8" x14ac:dyDescent="0.2">
      <c r="F37953" s="195"/>
      <c r="G37953" s="196"/>
      <c r="H37953" s="192"/>
    </row>
    <row r="37954" spans="6:8" x14ac:dyDescent="0.2">
      <c r="F37954" s="195"/>
      <c r="G37954" s="196"/>
      <c r="H37954" s="192"/>
    </row>
    <row r="37955" spans="6:8" x14ac:dyDescent="0.2">
      <c r="F37955" s="195"/>
      <c r="G37955" s="196"/>
      <c r="H37955" s="192"/>
    </row>
    <row r="37956" spans="6:8" x14ac:dyDescent="0.2">
      <c r="F37956" s="195"/>
      <c r="G37956" s="196"/>
      <c r="H37956" s="192"/>
    </row>
    <row r="37957" spans="6:8" x14ac:dyDescent="0.2">
      <c r="F37957" s="195"/>
      <c r="G37957" s="196"/>
      <c r="H37957" s="192"/>
    </row>
    <row r="37958" spans="6:8" x14ac:dyDescent="0.2">
      <c r="F37958" s="195"/>
      <c r="G37958" s="196"/>
      <c r="H37958" s="192"/>
    </row>
    <row r="37959" spans="6:8" x14ac:dyDescent="0.2">
      <c r="F37959" s="195"/>
      <c r="G37959" s="196"/>
      <c r="H37959" s="192"/>
    </row>
    <row r="37960" spans="6:8" x14ac:dyDescent="0.2">
      <c r="F37960" s="195"/>
      <c r="G37960" s="196"/>
      <c r="H37960" s="192"/>
    </row>
    <row r="37961" spans="6:8" x14ac:dyDescent="0.2">
      <c r="F37961" s="195"/>
      <c r="G37961" s="196"/>
      <c r="H37961" s="192"/>
    </row>
    <row r="37962" spans="6:8" x14ac:dyDescent="0.2">
      <c r="F37962" s="195"/>
      <c r="G37962" s="196"/>
      <c r="H37962" s="192"/>
    </row>
    <row r="37963" spans="6:8" x14ac:dyDescent="0.2">
      <c r="F37963" s="195"/>
      <c r="G37963" s="196"/>
      <c r="H37963" s="192"/>
    </row>
    <row r="37964" spans="6:8" x14ac:dyDescent="0.2">
      <c r="F37964" s="195"/>
      <c r="G37964" s="196"/>
      <c r="H37964" s="192"/>
    </row>
    <row r="37965" spans="6:8" x14ac:dyDescent="0.2">
      <c r="F37965" s="195"/>
      <c r="G37965" s="196"/>
      <c r="H37965" s="192"/>
    </row>
    <row r="37966" spans="6:8" x14ac:dyDescent="0.2">
      <c r="F37966" s="195"/>
      <c r="G37966" s="196"/>
      <c r="H37966" s="192"/>
    </row>
    <row r="37967" spans="6:8" x14ac:dyDescent="0.2">
      <c r="F37967" s="195"/>
      <c r="G37967" s="196"/>
      <c r="H37967" s="192"/>
    </row>
    <row r="37968" spans="6:8" x14ac:dyDescent="0.2">
      <c r="F37968" s="195"/>
      <c r="G37968" s="196"/>
      <c r="H37968" s="192"/>
    </row>
    <row r="37969" spans="6:8" x14ac:dyDescent="0.2">
      <c r="F37969" s="195"/>
      <c r="G37969" s="196"/>
      <c r="H37969" s="192"/>
    </row>
    <row r="37970" spans="6:8" x14ac:dyDescent="0.2">
      <c r="F37970" s="195"/>
      <c r="G37970" s="196"/>
      <c r="H37970" s="192"/>
    </row>
    <row r="37971" spans="6:8" x14ac:dyDescent="0.2">
      <c r="F37971" s="195"/>
      <c r="G37971" s="196"/>
      <c r="H37971" s="192"/>
    </row>
    <row r="37972" spans="6:8" x14ac:dyDescent="0.2">
      <c r="F37972" s="195"/>
      <c r="G37972" s="196"/>
      <c r="H37972" s="192"/>
    </row>
    <row r="37973" spans="6:8" x14ac:dyDescent="0.2">
      <c r="F37973" s="195"/>
      <c r="G37973" s="196"/>
      <c r="H37973" s="192"/>
    </row>
    <row r="37974" spans="6:8" x14ac:dyDescent="0.2">
      <c r="F37974" s="195"/>
      <c r="G37974" s="196"/>
      <c r="H37974" s="192"/>
    </row>
    <row r="37975" spans="6:8" x14ac:dyDescent="0.2">
      <c r="F37975" s="195"/>
      <c r="G37975" s="196"/>
      <c r="H37975" s="192"/>
    </row>
    <row r="37976" spans="6:8" x14ac:dyDescent="0.2">
      <c r="F37976" s="195"/>
      <c r="G37976" s="196"/>
      <c r="H37976" s="192"/>
    </row>
    <row r="37977" spans="6:8" x14ac:dyDescent="0.2">
      <c r="F37977" s="195"/>
      <c r="G37977" s="196"/>
      <c r="H37977" s="192"/>
    </row>
    <row r="37978" spans="6:8" x14ac:dyDescent="0.2">
      <c r="F37978" s="195"/>
      <c r="G37978" s="196"/>
      <c r="H37978" s="192"/>
    </row>
    <row r="37979" spans="6:8" x14ac:dyDescent="0.2">
      <c r="F37979" s="195"/>
      <c r="G37979" s="196"/>
      <c r="H37979" s="192"/>
    </row>
    <row r="37980" spans="6:8" x14ac:dyDescent="0.2">
      <c r="F37980" s="195"/>
      <c r="G37980" s="196"/>
      <c r="H37980" s="192"/>
    </row>
    <row r="37981" spans="6:8" x14ac:dyDescent="0.2">
      <c r="F37981" s="195"/>
      <c r="G37981" s="196"/>
      <c r="H37981" s="192"/>
    </row>
    <row r="37982" spans="6:8" x14ac:dyDescent="0.2">
      <c r="F37982" s="195"/>
      <c r="G37982" s="196"/>
      <c r="H37982" s="192"/>
    </row>
    <row r="37983" spans="6:8" x14ac:dyDescent="0.2">
      <c r="F37983" s="195"/>
      <c r="G37983" s="196"/>
      <c r="H37983" s="192"/>
    </row>
    <row r="37984" spans="6:8" x14ac:dyDescent="0.2">
      <c r="F37984" s="195"/>
      <c r="G37984" s="196"/>
      <c r="H37984" s="192"/>
    </row>
    <row r="37985" spans="6:8" x14ac:dyDescent="0.2">
      <c r="F37985" s="195"/>
      <c r="G37985" s="196"/>
      <c r="H37985" s="192"/>
    </row>
    <row r="37986" spans="6:8" x14ac:dyDescent="0.2">
      <c r="F37986" s="195"/>
      <c r="G37986" s="196"/>
      <c r="H37986" s="192"/>
    </row>
    <row r="37987" spans="6:8" x14ac:dyDescent="0.2">
      <c r="F37987" s="195"/>
      <c r="G37987" s="196"/>
      <c r="H37987" s="192"/>
    </row>
    <row r="37988" spans="6:8" x14ac:dyDescent="0.2">
      <c r="F37988" s="195"/>
      <c r="G37988" s="196"/>
      <c r="H37988" s="192"/>
    </row>
    <row r="37989" spans="6:8" x14ac:dyDescent="0.2">
      <c r="F37989" s="195"/>
      <c r="G37989" s="196"/>
      <c r="H37989" s="192"/>
    </row>
    <row r="37990" spans="6:8" x14ac:dyDescent="0.2">
      <c r="F37990" s="195"/>
      <c r="G37990" s="196"/>
      <c r="H37990" s="192"/>
    </row>
    <row r="37991" spans="6:8" x14ac:dyDescent="0.2">
      <c r="F37991" s="195"/>
      <c r="G37991" s="196"/>
      <c r="H37991" s="192"/>
    </row>
    <row r="37992" spans="6:8" x14ac:dyDescent="0.2">
      <c r="F37992" s="195"/>
      <c r="G37992" s="196"/>
      <c r="H37992" s="192"/>
    </row>
    <row r="37993" spans="6:8" x14ac:dyDescent="0.2">
      <c r="F37993" s="195"/>
      <c r="G37993" s="196"/>
      <c r="H37993" s="192"/>
    </row>
    <row r="37994" spans="6:8" x14ac:dyDescent="0.2">
      <c r="F37994" s="195"/>
      <c r="G37994" s="196"/>
      <c r="H37994" s="192"/>
    </row>
    <row r="37995" spans="6:8" x14ac:dyDescent="0.2">
      <c r="F37995" s="195"/>
      <c r="G37995" s="196"/>
      <c r="H37995" s="192"/>
    </row>
    <row r="37996" spans="6:8" x14ac:dyDescent="0.2">
      <c r="F37996" s="195"/>
      <c r="G37996" s="196"/>
      <c r="H37996" s="192"/>
    </row>
    <row r="37997" spans="6:8" x14ac:dyDescent="0.2">
      <c r="F37997" s="195"/>
      <c r="G37997" s="196"/>
      <c r="H37997" s="192"/>
    </row>
    <row r="37998" spans="6:8" x14ac:dyDescent="0.2">
      <c r="F37998" s="195"/>
      <c r="G37998" s="196"/>
      <c r="H37998" s="192"/>
    </row>
    <row r="37999" spans="6:8" x14ac:dyDescent="0.2">
      <c r="F37999" s="195"/>
      <c r="G37999" s="196"/>
      <c r="H37999" s="192"/>
    </row>
    <row r="38000" spans="6:8" x14ac:dyDescent="0.2">
      <c r="F38000" s="195"/>
      <c r="G38000" s="196"/>
      <c r="H38000" s="192"/>
    </row>
    <row r="38001" spans="6:8" x14ac:dyDescent="0.2">
      <c r="F38001" s="195"/>
      <c r="G38001" s="196"/>
      <c r="H38001" s="192"/>
    </row>
    <row r="38002" spans="6:8" x14ac:dyDescent="0.2">
      <c r="F38002" s="195"/>
      <c r="G38002" s="196"/>
      <c r="H38002" s="192"/>
    </row>
    <row r="38003" spans="6:8" x14ac:dyDescent="0.2">
      <c r="F38003" s="195"/>
      <c r="G38003" s="196"/>
      <c r="H38003" s="192"/>
    </row>
    <row r="38004" spans="6:8" x14ac:dyDescent="0.2">
      <c r="F38004" s="195"/>
      <c r="G38004" s="196"/>
      <c r="H38004" s="192"/>
    </row>
    <row r="38005" spans="6:8" x14ac:dyDescent="0.2">
      <c r="F38005" s="195"/>
      <c r="G38005" s="196"/>
      <c r="H38005" s="192"/>
    </row>
    <row r="38006" spans="6:8" x14ac:dyDescent="0.2">
      <c r="F38006" s="195"/>
      <c r="G38006" s="196"/>
      <c r="H38006" s="192"/>
    </row>
    <row r="38007" spans="6:8" x14ac:dyDescent="0.2">
      <c r="F38007" s="195"/>
      <c r="G38007" s="196"/>
      <c r="H38007" s="192"/>
    </row>
    <row r="38008" spans="6:8" x14ac:dyDescent="0.2">
      <c r="F38008" s="195"/>
      <c r="G38008" s="196"/>
      <c r="H38008" s="192"/>
    </row>
    <row r="38009" spans="6:8" x14ac:dyDescent="0.2">
      <c r="F38009" s="195"/>
      <c r="G38009" s="196"/>
      <c r="H38009" s="192"/>
    </row>
    <row r="38010" spans="6:8" x14ac:dyDescent="0.2">
      <c r="F38010" s="195"/>
      <c r="G38010" s="196"/>
      <c r="H38010" s="192"/>
    </row>
    <row r="38011" spans="6:8" x14ac:dyDescent="0.2">
      <c r="F38011" s="195"/>
      <c r="G38011" s="196"/>
      <c r="H38011" s="192"/>
    </row>
    <row r="38012" spans="6:8" x14ac:dyDescent="0.2">
      <c r="F38012" s="195"/>
      <c r="G38012" s="196"/>
      <c r="H38012" s="192"/>
    </row>
    <row r="38013" spans="6:8" x14ac:dyDescent="0.2">
      <c r="F38013" s="195"/>
      <c r="G38013" s="196"/>
      <c r="H38013" s="192"/>
    </row>
    <row r="38014" spans="6:8" x14ac:dyDescent="0.2">
      <c r="F38014" s="195"/>
      <c r="G38014" s="196"/>
      <c r="H38014" s="192"/>
    </row>
    <row r="38015" spans="6:8" x14ac:dyDescent="0.2">
      <c r="F38015" s="195"/>
      <c r="G38015" s="196"/>
      <c r="H38015" s="192"/>
    </row>
    <row r="38016" spans="6:8" x14ac:dyDescent="0.2">
      <c r="F38016" s="195"/>
      <c r="G38016" s="196"/>
      <c r="H38016" s="192"/>
    </row>
    <row r="38017" spans="6:8" x14ac:dyDescent="0.2">
      <c r="F38017" s="195"/>
      <c r="G38017" s="196"/>
      <c r="H38017" s="192"/>
    </row>
    <row r="38018" spans="6:8" x14ac:dyDescent="0.2">
      <c r="F38018" s="195"/>
      <c r="G38018" s="196"/>
      <c r="H38018" s="192"/>
    </row>
    <row r="38019" spans="6:8" x14ac:dyDescent="0.2">
      <c r="F38019" s="195"/>
      <c r="G38019" s="196"/>
      <c r="H38019" s="192"/>
    </row>
    <row r="38020" spans="6:8" x14ac:dyDescent="0.2">
      <c r="F38020" s="195"/>
      <c r="G38020" s="196"/>
      <c r="H38020" s="192"/>
    </row>
    <row r="38021" spans="6:8" x14ac:dyDescent="0.2">
      <c r="F38021" s="195"/>
      <c r="G38021" s="196"/>
      <c r="H38021" s="192"/>
    </row>
    <row r="38022" spans="6:8" x14ac:dyDescent="0.2">
      <c r="F38022" s="195"/>
      <c r="G38022" s="196"/>
      <c r="H38022" s="192"/>
    </row>
    <row r="38023" spans="6:8" x14ac:dyDescent="0.2">
      <c r="F38023" s="195"/>
      <c r="G38023" s="196"/>
      <c r="H38023" s="192"/>
    </row>
    <row r="38024" spans="6:8" x14ac:dyDescent="0.2">
      <c r="F38024" s="195"/>
      <c r="G38024" s="196"/>
      <c r="H38024" s="192"/>
    </row>
    <row r="38025" spans="6:8" x14ac:dyDescent="0.2">
      <c r="F38025" s="195"/>
      <c r="G38025" s="196"/>
      <c r="H38025" s="192"/>
    </row>
    <row r="38026" spans="6:8" x14ac:dyDescent="0.2">
      <c r="F38026" s="195"/>
      <c r="G38026" s="196"/>
      <c r="H38026" s="192"/>
    </row>
    <row r="38027" spans="6:8" x14ac:dyDescent="0.2">
      <c r="F38027" s="195"/>
      <c r="G38027" s="196"/>
      <c r="H38027" s="192"/>
    </row>
    <row r="38028" spans="6:8" x14ac:dyDescent="0.2">
      <c r="F38028" s="195"/>
      <c r="G38028" s="196"/>
      <c r="H38028" s="192"/>
    </row>
    <row r="38029" spans="6:8" x14ac:dyDescent="0.2">
      <c r="F38029" s="195"/>
      <c r="G38029" s="196"/>
      <c r="H38029" s="192"/>
    </row>
    <row r="38030" spans="6:8" x14ac:dyDescent="0.2">
      <c r="F38030" s="195"/>
      <c r="G38030" s="196"/>
      <c r="H38030" s="192"/>
    </row>
    <row r="38031" spans="6:8" x14ac:dyDescent="0.2">
      <c r="F38031" s="195"/>
      <c r="G38031" s="196"/>
      <c r="H38031" s="192"/>
    </row>
    <row r="38032" spans="6:8" x14ac:dyDescent="0.2">
      <c r="F38032" s="195"/>
      <c r="G38032" s="196"/>
      <c r="H38032" s="192"/>
    </row>
    <row r="38033" spans="6:8" x14ac:dyDescent="0.2">
      <c r="F38033" s="195"/>
      <c r="G38033" s="196"/>
      <c r="H38033" s="192"/>
    </row>
    <row r="38034" spans="6:8" x14ac:dyDescent="0.2">
      <c r="F38034" s="195"/>
      <c r="G38034" s="196"/>
      <c r="H38034" s="192"/>
    </row>
    <row r="38035" spans="6:8" x14ac:dyDescent="0.2">
      <c r="F38035" s="195"/>
      <c r="G38035" s="196"/>
      <c r="H38035" s="192"/>
    </row>
    <row r="38036" spans="6:8" x14ac:dyDescent="0.2">
      <c r="F38036" s="195"/>
      <c r="G38036" s="196"/>
      <c r="H38036" s="192"/>
    </row>
    <row r="38037" spans="6:8" x14ac:dyDescent="0.2">
      <c r="F38037" s="195"/>
      <c r="G38037" s="196"/>
      <c r="H38037" s="192"/>
    </row>
    <row r="38038" spans="6:8" x14ac:dyDescent="0.2">
      <c r="F38038" s="195"/>
      <c r="G38038" s="196"/>
      <c r="H38038" s="192"/>
    </row>
    <row r="38039" spans="6:8" x14ac:dyDescent="0.2">
      <c r="F38039" s="195"/>
      <c r="G38039" s="196"/>
      <c r="H38039" s="192"/>
    </row>
    <row r="38040" spans="6:8" x14ac:dyDescent="0.2">
      <c r="F38040" s="195"/>
      <c r="G38040" s="196"/>
      <c r="H38040" s="192"/>
    </row>
    <row r="38041" spans="6:8" x14ac:dyDescent="0.2">
      <c r="F38041" s="195"/>
      <c r="G38041" s="196"/>
      <c r="H38041" s="192"/>
    </row>
    <row r="38042" spans="6:8" x14ac:dyDescent="0.2">
      <c r="F38042" s="195"/>
      <c r="G38042" s="196"/>
      <c r="H38042" s="192"/>
    </row>
    <row r="38043" spans="6:8" x14ac:dyDescent="0.2">
      <c r="F38043" s="195"/>
      <c r="G38043" s="196"/>
      <c r="H38043" s="192"/>
    </row>
    <row r="38044" spans="6:8" x14ac:dyDescent="0.2">
      <c r="F38044" s="195"/>
      <c r="G38044" s="196"/>
      <c r="H38044" s="192"/>
    </row>
    <row r="38045" spans="6:8" x14ac:dyDescent="0.2">
      <c r="F38045" s="195"/>
      <c r="G38045" s="196"/>
      <c r="H38045" s="192"/>
    </row>
    <row r="38046" spans="6:8" x14ac:dyDescent="0.2">
      <c r="F38046" s="195"/>
      <c r="G38046" s="196"/>
      <c r="H38046" s="192"/>
    </row>
    <row r="38047" spans="6:8" x14ac:dyDescent="0.2">
      <c r="F38047" s="195"/>
      <c r="G38047" s="196"/>
      <c r="H38047" s="192"/>
    </row>
    <row r="38048" spans="6:8" x14ac:dyDescent="0.2">
      <c r="F38048" s="195"/>
      <c r="G38048" s="196"/>
      <c r="H38048" s="192"/>
    </row>
    <row r="38049" spans="6:8" x14ac:dyDescent="0.2">
      <c r="F38049" s="195"/>
      <c r="G38049" s="196"/>
      <c r="H38049" s="192"/>
    </row>
    <row r="38050" spans="6:8" x14ac:dyDescent="0.2">
      <c r="F38050" s="195"/>
      <c r="G38050" s="196"/>
      <c r="H38050" s="192"/>
    </row>
    <row r="38051" spans="6:8" x14ac:dyDescent="0.2">
      <c r="F38051" s="195"/>
      <c r="G38051" s="196"/>
      <c r="H38051" s="192"/>
    </row>
    <row r="38052" spans="6:8" x14ac:dyDescent="0.2">
      <c r="F38052" s="195"/>
      <c r="G38052" s="196"/>
      <c r="H38052" s="192"/>
    </row>
    <row r="38053" spans="6:8" x14ac:dyDescent="0.2">
      <c r="F38053" s="195"/>
      <c r="G38053" s="196"/>
      <c r="H38053" s="192"/>
    </row>
    <row r="38054" spans="6:8" x14ac:dyDescent="0.2">
      <c r="F38054" s="195"/>
      <c r="G38054" s="196"/>
      <c r="H38054" s="192"/>
    </row>
    <row r="38055" spans="6:8" x14ac:dyDescent="0.2">
      <c r="F38055" s="195"/>
      <c r="G38055" s="196"/>
      <c r="H38055" s="192"/>
    </row>
    <row r="38056" spans="6:8" x14ac:dyDescent="0.2">
      <c r="F38056" s="195"/>
      <c r="G38056" s="196"/>
      <c r="H38056" s="192"/>
    </row>
    <row r="38057" spans="6:8" x14ac:dyDescent="0.2">
      <c r="F38057" s="195"/>
      <c r="G38057" s="196"/>
      <c r="H38057" s="192"/>
    </row>
    <row r="38058" spans="6:8" x14ac:dyDescent="0.2">
      <c r="F38058" s="195"/>
      <c r="G38058" s="196"/>
      <c r="H38058" s="192"/>
    </row>
    <row r="38059" spans="6:8" x14ac:dyDescent="0.2">
      <c r="F38059" s="195"/>
      <c r="G38059" s="196"/>
      <c r="H38059" s="192"/>
    </row>
    <row r="38060" spans="6:8" x14ac:dyDescent="0.2">
      <c r="F38060" s="195"/>
      <c r="G38060" s="196"/>
      <c r="H38060" s="192"/>
    </row>
    <row r="38061" spans="6:8" x14ac:dyDescent="0.2">
      <c r="F38061" s="195"/>
      <c r="G38061" s="196"/>
      <c r="H38061" s="192"/>
    </row>
    <row r="38062" spans="6:8" x14ac:dyDescent="0.2">
      <c r="F38062" s="195"/>
      <c r="G38062" s="196"/>
      <c r="H38062" s="192"/>
    </row>
    <row r="38063" spans="6:8" x14ac:dyDescent="0.2">
      <c r="F38063" s="195"/>
      <c r="G38063" s="196"/>
      <c r="H38063" s="192"/>
    </row>
    <row r="38064" spans="6:8" x14ac:dyDescent="0.2">
      <c r="F38064" s="195"/>
      <c r="G38064" s="196"/>
      <c r="H38064" s="192"/>
    </row>
    <row r="38065" spans="6:8" x14ac:dyDescent="0.2">
      <c r="F38065" s="195"/>
      <c r="G38065" s="196"/>
      <c r="H38065" s="192"/>
    </row>
    <row r="38066" spans="6:8" x14ac:dyDescent="0.2">
      <c r="F38066" s="195"/>
      <c r="G38066" s="196"/>
      <c r="H38066" s="192"/>
    </row>
    <row r="38067" spans="6:8" x14ac:dyDescent="0.2">
      <c r="F38067" s="195"/>
      <c r="G38067" s="196"/>
      <c r="H38067" s="192"/>
    </row>
    <row r="38068" spans="6:8" x14ac:dyDescent="0.2">
      <c r="F38068" s="195"/>
      <c r="G38068" s="196"/>
      <c r="H38068" s="192"/>
    </row>
    <row r="38069" spans="6:8" x14ac:dyDescent="0.2">
      <c r="F38069" s="195"/>
      <c r="G38069" s="196"/>
      <c r="H38069" s="192"/>
    </row>
    <row r="38070" spans="6:8" x14ac:dyDescent="0.2">
      <c r="F38070" s="195"/>
      <c r="G38070" s="196"/>
      <c r="H38070" s="192"/>
    </row>
    <row r="38071" spans="6:8" x14ac:dyDescent="0.2">
      <c r="F38071" s="195"/>
      <c r="G38071" s="196"/>
      <c r="H38071" s="192"/>
    </row>
    <row r="38072" spans="6:8" x14ac:dyDescent="0.2">
      <c r="F38072" s="195"/>
      <c r="G38072" s="196"/>
      <c r="H38072" s="192"/>
    </row>
    <row r="38073" spans="6:8" x14ac:dyDescent="0.2">
      <c r="F38073" s="195"/>
      <c r="G38073" s="196"/>
      <c r="H38073" s="192"/>
    </row>
    <row r="38074" spans="6:8" x14ac:dyDescent="0.2">
      <c r="F38074" s="195"/>
      <c r="G38074" s="196"/>
      <c r="H38074" s="192"/>
    </row>
    <row r="38075" spans="6:8" x14ac:dyDescent="0.2">
      <c r="F38075" s="195"/>
      <c r="G38075" s="196"/>
      <c r="H38075" s="192"/>
    </row>
    <row r="38076" spans="6:8" x14ac:dyDescent="0.2">
      <c r="F38076" s="195"/>
      <c r="G38076" s="196"/>
      <c r="H38076" s="192"/>
    </row>
    <row r="38077" spans="6:8" x14ac:dyDescent="0.2">
      <c r="F38077" s="195"/>
      <c r="G38077" s="196"/>
      <c r="H38077" s="192"/>
    </row>
    <row r="38078" spans="6:8" x14ac:dyDescent="0.2">
      <c r="F38078" s="195"/>
      <c r="G38078" s="196"/>
      <c r="H38078" s="192"/>
    </row>
    <row r="38079" spans="6:8" x14ac:dyDescent="0.2">
      <c r="F38079" s="195"/>
      <c r="G38079" s="196"/>
      <c r="H38079" s="192"/>
    </row>
    <row r="38080" spans="6:8" x14ac:dyDescent="0.2">
      <c r="F38080" s="195"/>
      <c r="G38080" s="196"/>
      <c r="H38080" s="192"/>
    </row>
    <row r="38081" spans="6:8" x14ac:dyDescent="0.2">
      <c r="F38081" s="195"/>
      <c r="G38081" s="196"/>
      <c r="H38081" s="192"/>
    </row>
    <row r="38082" spans="6:8" x14ac:dyDescent="0.2">
      <c r="F38082" s="195"/>
      <c r="G38082" s="196"/>
      <c r="H38082" s="192"/>
    </row>
    <row r="38083" spans="6:8" x14ac:dyDescent="0.2">
      <c r="F38083" s="195"/>
      <c r="G38083" s="196"/>
      <c r="H38083" s="192"/>
    </row>
    <row r="38084" spans="6:8" x14ac:dyDescent="0.2">
      <c r="F38084" s="195"/>
      <c r="G38084" s="196"/>
      <c r="H38084" s="192"/>
    </row>
    <row r="38085" spans="6:8" x14ac:dyDescent="0.2">
      <c r="F38085" s="195"/>
      <c r="G38085" s="196"/>
      <c r="H38085" s="192"/>
    </row>
    <row r="38086" spans="6:8" x14ac:dyDescent="0.2">
      <c r="F38086" s="195"/>
      <c r="G38086" s="196"/>
      <c r="H38086" s="192"/>
    </row>
    <row r="38087" spans="6:8" x14ac:dyDescent="0.2">
      <c r="F38087" s="195"/>
      <c r="G38087" s="196"/>
      <c r="H38087" s="192"/>
    </row>
    <row r="38088" spans="6:8" x14ac:dyDescent="0.2">
      <c r="F38088" s="195"/>
      <c r="G38088" s="196"/>
      <c r="H38088" s="192"/>
    </row>
    <row r="38089" spans="6:8" x14ac:dyDescent="0.2">
      <c r="F38089" s="195"/>
      <c r="G38089" s="196"/>
      <c r="H38089" s="192"/>
    </row>
    <row r="38090" spans="6:8" x14ac:dyDescent="0.2">
      <c r="F38090" s="195"/>
      <c r="G38090" s="196"/>
      <c r="H38090" s="192"/>
    </row>
    <row r="38091" spans="6:8" x14ac:dyDescent="0.2">
      <c r="F38091" s="195"/>
      <c r="G38091" s="196"/>
      <c r="H38091" s="192"/>
    </row>
    <row r="38092" spans="6:8" x14ac:dyDescent="0.2">
      <c r="F38092" s="195"/>
      <c r="G38092" s="196"/>
      <c r="H38092" s="192"/>
    </row>
    <row r="38093" spans="6:8" x14ac:dyDescent="0.2">
      <c r="F38093" s="195"/>
      <c r="G38093" s="196"/>
      <c r="H38093" s="192"/>
    </row>
    <row r="38094" spans="6:8" x14ac:dyDescent="0.2">
      <c r="F38094" s="195"/>
      <c r="G38094" s="196"/>
      <c r="H38094" s="192"/>
    </row>
    <row r="38095" spans="6:8" x14ac:dyDescent="0.2">
      <c r="F38095" s="195"/>
      <c r="G38095" s="196"/>
      <c r="H38095" s="192"/>
    </row>
    <row r="38096" spans="6:8" x14ac:dyDescent="0.2">
      <c r="F38096" s="195"/>
      <c r="G38096" s="196"/>
      <c r="H38096" s="192"/>
    </row>
    <row r="38097" spans="6:8" x14ac:dyDescent="0.2">
      <c r="F38097" s="195"/>
      <c r="G38097" s="196"/>
      <c r="H38097" s="192"/>
    </row>
    <row r="38098" spans="6:8" x14ac:dyDescent="0.2">
      <c r="F38098" s="195"/>
      <c r="G38098" s="196"/>
      <c r="H38098" s="192"/>
    </row>
    <row r="38099" spans="6:8" x14ac:dyDescent="0.2">
      <c r="F38099" s="195"/>
      <c r="G38099" s="196"/>
      <c r="H38099" s="192"/>
    </row>
    <row r="38100" spans="6:8" x14ac:dyDescent="0.2">
      <c r="F38100" s="195"/>
      <c r="G38100" s="196"/>
      <c r="H38100" s="192"/>
    </row>
    <row r="38101" spans="6:8" x14ac:dyDescent="0.2">
      <c r="F38101" s="195"/>
      <c r="G38101" s="196"/>
      <c r="H38101" s="192"/>
    </row>
    <row r="38102" spans="6:8" x14ac:dyDescent="0.2">
      <c r="F38102" s="195"/>
      <c r="G38102" s="196"/>
      <c r="H38102" s="192"/>
    </row>
    <row r="38103" spans="6:8" x14ac:dyDescent="0.2">
      <c r="F38103" s="195"/>
      <c r="G38103" s="196"/>
      <c r="H38103" s="192"/>
    </row>
    <row r="38104" spans="6:8" x14ac:dyDescent="0.2">
      <c r="F38104" s="195"/>
      <c r="G38104" s="196"/>
      <c r="H38104" s="192"/>
    </row>
    <row r="38105" spans="6:8" x14ac:dyDescent="0.2">
      <c r="F38105" s="195"/>
      <c r="G38105" s="196"/>
      <c r="H38105" s="192"/>
    </row>
    <row r="38106" spans="6:8" x14ac:dyDescent="0.2">
      <c r="F38106" s="195"/>
      <c r="G38106" s="196"/>
      <c r="H38106" s="192"/>
    </row>
    <row r="38107" spans="6:8" x14ac:dyDescent="0.2">
      <c r="F38107" s="195"/>
      <c r="G38107" s="196"/>
      <c r="H38107" s="192"/>
    </row>
    <row r="38108" spans="6:8" x14ac:dyDescent="0.2">
      <c r="F38108" s="195"/>
      <c r="G38108" s="196"/>
      <c r="H38108" s="192"/>
    </row>
    <row r="38109" spans="6:8" x14ac:dyDescent="0.2">
      <c r="F38109" s="195"/>
      <c r="G38109" s="196"/>
      <c r="H38109" s="192"/>
    </row>
    <row r="38110" spans="6:8" x14ac:dyDescent="0.2">
      <c r="F38110" s="195"/>
      <c r="G38110" s="196"/>
      <c r="H38110" s="192"/>
    </row>
    <row r="38111" spans="6:8" x14ac:dyDescent="0.2">
      <c r="F38111" s="195"/>
      <c r="G38111" s="196"/>
      <c r="H38111" s="192"/>
    </row>
    <row r="38112" spans="6:8" x14ac:dyDescent="0.2">
      <c r="F38112" s="195"/>
      <c r="G38112" s="196"/>
      <c r="H38112" s="192"/>
    </row>
    <row r="38113" spans="6:8" x14ac:dyDescent="0.2">
      <c r="F38113" s="195"/>
      <c r="G38113" s="196"/>
      <c r="H38113" s="192"/>
    </row>
    <row r="38114" spans="6:8" x14ac:dyDescent="0.2">
      <c r="F38114" s="195"/>
      <c r="G38114" s="196"/>
      <c r="H38114" s="192"/>
    </row>
    <row r="38115" spans="6:8" x14ac:dyDescent="0.2">
      <c r="F38115" s="195"/>
      <c r="G38115" s="196"/>
      <c r="H38115" s="192"/>
    </row>
    <row r="38116" spans="6:8" x14ac:dyDescent="0.2">
      <c r="F38116" s="195"/>
      <c r="G38116" s="196"/>
      <c r="H38116" s="192"/>
    </row>
    <row r="38117" spans="6:8" x14ac:dyDescent="0.2">
      <c r="F38117" s="195"/>
      <c r="G38117" s="196"/>
      <c r="H38117" s="192"/>
    </row>
    <row r="38118" spans="6:8" x14ac:dyDescent="0.2">
      <c r="F38118" s="195"/>
      <c r="G38118" s="196"/>
      <c r="H38118" s="192"/>
    </row>
    <row r="38119" spans="6:8" x14ac:dyDescent="0.2">
      <c r="F38119" s="195"/>
      <c r="G38119" s="196"/>
      <c r="H38119" s="192"/>
    </row>
    <row r="38120" spans="6:8" x14ac:dyDescent="0.2">
      <c r="F38120" s="195"/>
      <c r="G38120" s="196"/>
      <c r="H38120" s="192"/>
    </row>
    <row r="38121" spans="6:8" x14ac:dyDescent="0.2">
      <c r="F38121" s="195"/>
      <c r="G38121" s="196"/>
      <c r="H38121" s="192"/>
    </row>
    <row r="38122" spans="6:8" x14ac:dyDescent="0.2">
      <c r="F38122" s="195"/>
      <c r="G38122" s="196"/>
      <c r="H38122" s="192"/>
    </row>
    <row r="38123" spans="6:8" x14ac:dyDescent="0.2">
      <c r="F38123" s="195"/>
      <c r="G38123" s="196"/>
      <c r="H38123" s="192"/>
    </row>
    <row r="38124" spans="6:8" x14ac:dyDescent="0.2">
      <c r="F38124" s="195"/>
      <c r="G38124" s="196"/>
      <c r="H38124" s="192"/>
    </row>
    <row r="38125" spans="6:8" x14ac:dyDescent="0.2">
      <c r="F38125" s="195"/>
      <c r="G38125" s="196"/>
      <c r="H38125" s="192"/>
    </row>
    <row r="38126" spans="6:8" x14ac:dyDescent="0.2">
      <c r="F38126" s="195"/>
      <c r="G38126" s="196"/>
      <c r="H38126" s="192"/>
    </row>
    <row r="38127" spans="6:8" x14ac:dyDescent="0.2">
      <c r="F38127" s="195"/>
      <c r="G38127" s="196"/>
      <c r="H38127" s="192"/>
    </row>
    <row r="38128" spans="6:8" x14ac:dyDescent="0.2">
      <c r="F38128" s="195"/>
      <c r="G38128" s="196"/>
      <c r="H38128" s="192"/>
    </row>
    <row r="38129" spans="6:8" x14ac:dyDescent="0.2">
      <c r="F38129" s="195"/>
      <c r="G38129" s="196"/>
      <c r="H38129" s="192"/>
    </row>
    <row r="38130" spans="6:8" x14ac:dyDescent="0.2">
      <c r="F38130" s="195"/>
      <c r="G38130" s="196"/>
      <c r="H38130" s="192"/>
    </row>
    <row r="38131" spans="6:8" x14ac:dyDescent="0.2">
      <c r="F38131" s="195"/>
      <c r="G38131" s="196"/>
      <c r="H38131" s="192"/>
    </row>
    <row r="38132" spans="6:8" x14ac:dyDescent="0.2">
      <c r="F38132" s="195"/>
      <c r="G38132" s="196"/>
      <c r="H38132" s="192"/>
    </row>
    <row r="38133" spans="6:8" x14ac:dyDescent="0.2">
      <c r="F38133" s="195"/>
      <c r="G38133" s="196"/>
      <c r="H38133" s="192"/>
    </row>
    <row r="38134" spans="6:8" x14ac:dyDescent="0.2">
      <c r="F38134" s="195"/>
      <c r="G38134" s="196"/>
      <c r="H38134" s="192"/>
    </row>
    <row r="38135" spans="6:8" x14ac:dyDescent="0.2">
      <c r="F38135" s="195"/>
      <c r="G38135" s="196"/>
      <c r="H38135" s="192"/>
    </row>
    <row r="38136" spans="6:8" x14ac:dyDescent="0.2">
      <c r="F38136" s="195"/>
      <c r="G38136" s="196"/>
      <c r="H38136" s="192"/>
    </row>
    <row r="38137" spans="6:8" x14ac:dyDescent="0.2">
      <c r="F38137" s="195"/>
      <c r="G38137" s="196"/>
      <c r="H38137" s="192"/>
    </row>
    <row r="38138" spans="6:8" x14ac:dyDescent="0.2">
      <c r="F38138" s="195"/>
      <c r="G38138" s="196"/>
      <c r="H38138" s="192"/>
    </row>
    <row r="38139" spans="6:8" x14ac:dyDescent="0.2">
      <c r="F38139" s="195"/>
      <c r="G38139" s="196"/>
      <c r="H38139" s="192"/>
    </row>
    <row r="38140" spans="6:8" x14ac:dyDescent="0.2">
      <c r="F38140" s="195"/>
      <c r="G38140" s="196"/>
      <c r="H38140" s="192"/>
    </row>
    <row r="38141" spans="6:8" x14ac:dyDescent="0.2">
      <c r="F38141" s="195"/>
      <c r="G38141" s="196"/>
      <c r="H38141" s="192"/>
    </row>
    <row r="38142" spans="6:8" x14ac:dyDescent="0.2">
      <c r="F38142" s="195"/>
      <c r="G38142" s="196"/>
      <c r="H38142" s="192"/>
    </row>
    <row r="38143" spans="6:8" x14ac:dyDescent="0.2">
      <c r="F38143" s="195"/>
      <c r="G38143" s="196"/>
      <c r="H38143" s="192"/>
    </row>
    <row r="38144" spans="6:8" x14ac:dyDescent="0.2">
      <c r="F38144" s="195"/>
      <c r="G38144" s="196"/>
      <c r="H38144" s="192"/>
    </row>
    <row r="38145" spans="6:8" x14ac:dyDescent="0.2">
      <c r="F38145" s="195"/>
      <c r="G38145" s="196"/>
      <c r="H38145" s="192"/>
    </row>
    <row r="38146" spans="6:8" x14ac:dyDescent="0.2">
      <c r="F38146" s="195"/>
      <c r="G38146" s="196"/>
      <c r="H38146" s="192"/>
    </row>
    <row r="38147" spans="6:8" x14ac:dyDescent="0.2">
      <c r="F38147" s="195"/>
      <c r="G38147" s="196"/>
      <c r="H38147" s="192"/>
    </row>
    <row r="38148" spans="6:8" x14ac:dyDescent="0.2">
      <c r="F38148" s="195"/>
      <c r="G38148" s="196"/>
      <c r="H38148" s="192"/>
    </row>
    <row r="38149" spans="6:8" x14ac:dyDescent="0.2">
      <c r="F38149" s="195"/>
      <c r="G38149" s="196"/>
      <c r="H38149" s="192"/>
    </row>
    <row r="38150" spans="6:8" x14ac:dyDescent="0.2">
      <c r="F38150" s="195"/>
      <c r="G38150" s="196"/>
      <c r="H38150" s="192"/>
    </row>
    <row r="38151" spans="6:8" x14ac:dyDescent="0.2">
      <c r="F38151" s="195"/>
      <c r="G38151" s="196"/>
      <c r="H38151" s="192"/>
    </row>
    <row r="38152" spans="6:8" x14ac:dyDescent="0.2">
      <c r="F38152" s="195"/>
      <c r="G38152" s="196"/>
      <c r="H38152" s="192"/>
    </row>
    <row r="38153" spans="6:8" x14ac:dyDescent="0.2">
      <c r="F38153" s="195"/>
      <c r="G38153" s="196"/>
      <c r="H38153" s="192"/>
    </row>
    <row r="38154" spans="6:8" x14ac:dyDescent="0.2">
      <c r="F38154" s="195"/>
      <c r="G38154" s="196"/>
      <c r="H38154" s="192"/>
    </row>
    <row r="38155" spans="6:8" x14ac:dyDescent="0.2">
      <c r="F38155" s="195"/>
      <c r="G38155" s="196"/>
      <c r="H38155" s="192"/>
    </row>
    <row r="38156" spans="6:8" x14ac:dyDescent="0.2">
      <c r="F38156" s="195"/>
      <c r="G38156" s="196"/>
      <c r="H38156" s="192"/>
    </row>
    <row r="38157" spans="6:8" x14ac:dyDescent="0.2">
      <c r="F38157" s="195"/>
      <c r="G38157" s="196"/>
      <c r="H38157" s="192"/>
    </row>
    <row r="38158" spans="6:8" x14ac:dyDescent="0.2">
      <c r="F38158" s="195"/>
      <c r="G38158" s="196"/>
      <c r="H38158" s="192"/>
    </row>
    <row r="38159" spans="6:8" x14ac:dyDescent="0.2">
      <c r="F38159" s="195"/>
      <c r="G38159" s="196"/>
      <c r="H38159" s="192"/>
    </row>
    <row r="38160" spans="6:8" x14ac:dyDescent="0.2">
      <c r="F38160" s="195"/>
      <c r="G38160" s="196"/>
      <c r="H38160" s="192"/>
    </row>
    <row r="38161" spans="6:8" x14ac:dyDescent="0.2">
      <c r="F38161" s="195"/>
      <c r="G38161" s="196"/>
      <c r="H38161" s="192"/>
    </row>
    <row r="38162" spans="6:8" x14ac:dyDescent="0.2">
      <c r="F38162" s="195"/>
      <c r="G38162" s="196"/>
      <c r="H38162" s="192"/>
    </row>
    <row r="38163" spans="6:8" x14ac:dyDescent="0.2">
      <c r="F38163" s="195"/>
      <c r="G38163" s="196"/>
      <c r="H38163" s="192"/>
    </row>
    <row r="38164" spans="6:8" x14ac:dyDescent="0.2">
      <c r="F38164" s="195"/>
      <c r="G38164" s="196"/>
      <c r="H38164" s="192"/>
    </row>
    <row r="38165" spans="6:8" x14ac:dyDescent="0.2">
      <c r="F38165" s="195"/>
      <c r="G38165" s="196"/>
      <c r="H38165" s="192"/>
    </row>
    <row r="38166" spans="6:8" x14ac:dyDescent="0.2">
      <c r="F38166" s="195"/>
      <c r="G38166" s="196"/>
      <c r="H38166" s="192"/>
    </row>
    <row r="38167" spans="6:8" x14ac:dyDescent="0.2">
      <c r="F38167" s="195"/>
      <c r="G38167" s="196"/>
      <c r="H38167" s="192"/>
    </row>
    <row r="38168" spans="6:8" x14ac:dyDescent="0.2">
      <c r="F38168" s="195"/>
      <c r="G38168" s="196"/>
      <c r="H38168" s="192"/>
    </row>
    <row r="38169" spans="6:8" x14ac:dyDescent="0.2">
      <c r="F38169" s="195"/>
      <c r="G38169" s="196"/>
      <c r="H38169" s="192"/>
    </row>
    <row r="38170" spans="6:8" x14ac:dyDescent="0.2">
      <c r="F38170" s="195"/>
      <c r="G38170" s="196"/>
      <c r="H38170" s="192"/>
    </row>
    <row r="38171" spans="6:8" x14ac:dyDescent="0.2">
      <c r="F38171" s="195"/>
      <c r="G38171" s="196"/>
      <c r="H38171" s="192"/>
    </row>
    <row r="38172" spans="6:8" x14ac:dyDescent="0.2">
      <c r="F38172" s="195"/>
      <c r="G38172" s="196"/>
      <c r="H38172" s="192"/>
    </row>
    <row r="38173" spans="6:8" x14ac:dyDescent="0.2">
      <c r="F38173" s="195"/>
      <c r="G38173" s="196"/>
      <c r="H38173" s="192"/>
    </row>
    <row r="38174" spans="6:8" x14ac:dyDescent="0.2">
      <c r="F38174" s="195"/>
      <c r="G38174" s="196"/>
      <c r="H38174" s="192"/>
    </row>
    <row r="38175" spans="6:8" x14ac:dyDescent="0.2">
      <c r="F38175" s="195"/>
      <c r="G38175" s="196"/>
      <c r="H38175" s="192"/>
    </row>
    <row r="38176" spans="6:8" x14ac:dyDescent="0.2">
      <c r="F38176" s="195"/>
      <c r="G38176" s="196"/>
      <c r="H38176" s="192"/>
    </row>
    <row r="38177" spans="6:8" x14ac:dyDescent="0.2">
      <c r="F38177" s="195"/>
      <c r="G38177" s="196"/>
      <c r="H38177" s="192"/>
    </row>
    <row r="38178" spans="6:8" x14ac:dyDescent="0.2">
      <c r="F38178" s="195"/>
      <c r="G38178" s="196"/>
      <c r="H38178" s="192"/>
    </row>
    <row r="38179" spans="6:8" x14ac:dyDescent="0.2">
      <c r="F38179" s="195"/>
      <c r="G38179" s="196"/>
      <c r="H38179" s="192"/>
    </row>
    <row r="38180" spans="6:8" x14ac:dyDescent="0.2">
      <c r="F38180" s="195"/>
      <c r="G38180" s="196"/>
      <c r="H38180" s="192"/>
    </row>
    <row r="38181" spans="6:8" x14ac:dyDescent="0.2">
      <c r="F38181" s="195"/>
      <c r="G38181" s="196"/>
      <c r="H38181" s="192"/>
    </row>
    <row r="38182" spans="6:8" x14ac:dyDescent="0.2">
      <c r="F38182" s="195"/>
      <c r="G38182" s="196"/>
      <c r="H38182" s="192"/>
    </row>
    <row r="38183" spans="6:8" x14ac:dyDescent="0.2">
      <c r="F38183" s="195"/>
      <c r="G38183" s="196"/>
      <c r="H38183" s="192"/>
    </row>
    <row r="38184" spans="6:8" x14ac:dyDescent="0.2">
      <c r="F38184" s="195"/>
      <c r="G38184" s="196"/>
      <c r="H38184" s="192"/>
    </row>
    <row r="38185" spans="6:8" x14ac:dyDescent="0.2">
      <c r="F38185" s="195"/>
      <c r="G38185" s="196"/>
      <c r="H38185" s="192"/>
    </row>
    <row r="38186" spans="6:8" x14ac:dyDescent="0.2">
      <c r="F38186" s="195"/>
      <c r="G38186" s="196"/>
      <c r="H38186" s="192"/>
    </row>
    <row r="38187" spans="6:8" x14ac:dyDescent="0.2">
      <c r="F38187" s="195"/>
      <c r="G38187" s="196"/>
      <c r="H38187" s="192"/>
    </row>
    <row r="38188" spans="6:8" x14ac:dyDescent="0.2">
      <c r="F38188" s="195"/>
      <c r="G38188" s="196"/>
      <c r="H38188" s="192"/>
    </row>
    <row r="38189" spans="6:8" x14ac:dyDescent="0.2">
      <c r="F38189" s="195"/>
      <c r="G38189" s="196"/>
      <c r="H38189" s="192"/>
    </row>
    <row r="38190" spans="6:8" x14ac:dyDescent="0.2">
      <c r="F38190" s="195"/>
      <c r="G38190" s="196"/>
      <c r="H38190" s="192"/>
    </row>
    <row r="38191" spans="6:8" x14ac:dyDescent="0.2">
      <c r="F38191" s="195"/>
      <c r="G38191" s="196"/>
      <c r="H38191" s="192"/>
    </row>
    <row r="38192" spans="6:8" x14ac:dyDescent="0.2">
      <c r="F38192" s="195"/>
      <c r="G38192" s="196"/>
      <c r="H38192" s="192"/>
    </row>
    <row r="38193" spans="6:8" x14ac:dyDescent="0.2">
      <c r="F38193" s="195"/>
      <c r="G38193" s="196"/>
      <c r="H38193" s="192"/>
    </row>
    <row r="38194" spans="6:8" x14ac:dyDescent="0.2">
      <c r="F38194" s="195"/>
      <c r="G38194" s="196"/>
      <c r="H38194" s="192"/>
    </row>
    <row r="38195" spans="6:8" x14ac:dyDescent="0.2">
      <c r="F38195" s="195"/>
      <c r="G38195" s="196"/>
      <c r="H38195" s="192"/>
    </row>
    <row r="38196" spans="6:8" x14ac:dyDescent="0.2">
      <c r="F38196" s="195"/>
      <c r="G38196" s="196"/>
      <c r="H38196" s="192"/>
    </row>
    <row r="38197" spans="6:8" x14ac:dyDescent="0.2">
      <c r="F38197" s="195"/>
      <c r="G38197" s="196"/>
      <c r="H38197" s="192"/>
    </row>
    <row r="38198" spans="6:8" x14ac:dyDescent="0.2">
      <c r="F38198" s="195"/>
      <c r="G38198" s="196"/>
      <c r="H38198" s="192"/>
    </row>
    <row r="38199" spans="6:8" x14ac:dyDescent="0.2">
      <c r="F38199" s="195"/>
      <c r="G38199" s="196"/>
      <c r="H38199" s="192"/>
    </row>
    <row r="38200" spans="6:8" x14ac:dyDescent="0.2">
      <c r="F38200" s="195"/>
      <c r="G38200" s="196"/>
      <c r="H38200" s="192"/>
    </row>
    <row r="38201" spans="6:8" x14ac:dyDescent="0.2">
      <c r="F38201" s="195"/>
      <c r="G38201" s="196"/>
      <c r="H38201" s="192"/>
    </row>
    <row r="38202" spans="6:8" x14ac:dyDescent="0.2">
      <c r="F38202" s="195"/>
      <c r="G38202" s="196"/>
      <c r="H38202" s="192"/>
    </row>
    <row r="38203" spans="6:8" x14ac:dyDescent="0.2">
      <c r="F38203" s="195"/>
      <c r="G38203" s="196"/>
      <c r="H38203" s="192"/>
    </row>
    <row r="38204" spans="6:8" x14ac:dyDescent="0.2">
      <c r="F38204" s="195"/>
      <c r="G38204" s="196"/>
      <c r="H38204" s="192"/>
    </row>
    <row r="38205" spans="6:8" x14ac:dyDescent="0.2">
      <c r="F38205" s="195"/>
      <c r="G38205" s="196"/>
      <c r="H38205" s="192"/>
    </row>
    <row r="38206" spans="6:8" x14ac:dyDescent="0.2">
      <c r="F38206" s="195"/>
      <c r="G38206" s="196"/>
      <c r="H38206" s="192"/>
    </row>
    <row r="38207" spans="6:8" x14ac:dyDescent="0.2">
      <c r="F38207" s="195"/>
      <c r="G38207" s="196"/>
      <c r="H38207" s="192"/>
    </row>
    <row r="38208" spans="6:8" x14ac:dyDescent="0.2">
      <c r="F38208" s="195"/>
      <c r="G38208" s="196"/>
      <c r="H38208" s="192"/>
    </row>
    <row r="38209" spans="6:8" x14ac:dyDescent="0.2">
      <c r="F38209" s="195"/>
      <c r="G38209" s="196"/>
      <c r="H38209" s="192"/>
    </row>
    <row r="38210" spans="6:8" x14ac:dyDescent="0.2">
      <c r="F38210" s="195"/>
      <c r="G38210" s="196"/>
      <c r="H38210" s="192"/>
    </row>
    <row r="38211" spans="6:8" x14ac:dyDescent="0.2">
      <c r="F38211" s="195"/>
      <c r="G38211" s="196"/>
      <c r="H38211" s="192"/>
    </row>
    <row r="38212" spans="6:8" x14ac:dyDescent="0.2">
      <c r="F38212" s="195"/>
      <c r="G38212" s="196"/>
      <c r="H38212" s="192"/>
    </row>
    <row r="38213" spans="6:8" x14ac:dyDescent="0.2">
      <c r="F38213" s="195"/>
      <c r="G38213" s="196"/>
      <c r="H38213" s="192"/>
    </row>
    <row r="38214" spans="6:8" x14ac:dyDescent="0.2">
      <c r="F38214" s="195"/>
      <c r="G38214" s="196"/>
      <c r="H38214" s="192"/>
    </row>
    <row r="38215" spans="6:8" x14ac:dyDescent="0.2">
      <c r="F38215" s="195"/>
      <c r="G38215" s="196"/>
      <c r="H38215" s="192"/>
    </row>
    <row r="38216" spans="6:8" x14ac:dyDescent="0.2">
      <c r="F38216" s="195"/>
      <c r="G38216" s="196"/>
      <c r="H38216" s="192"/>
    </row>
    <row r="38217" spans="6:8" x14ac:dyDescent="0.2">
      <c r="F38217" s="195"/>
      <c r="G38217" s="196"/>
      <c r="H38217" s="192"/>
    </row>
    <row r="38218" spans="6:8" x14ac:dyDescent="0.2">
      <c r="F38218" s="195"/>
      <c r="G38218" s="196"/>
      <c r="H38218" s="192"/>
    </row>
    <row r="38219" spans="6:8" x14ac:dyDescent="0.2">
      <c r="F38219" s="195"/>
      <c r="G38219" s="196"/>
      <c r="H38219" s="192"/>
    </row>
    <row r="38220" spans="6:8" x14ac:dyDescent="0.2">
      <c r="F38220" s="195"/>
      <c r="G38220" s="196"/>
      <c r="H38220" s="192"/>
    </row>
    <row r="38221" spans="6:8" x14ac:dyDescent="0.2">
      <c r="F38221" s="195"/>
      <c r="G38221" s="196"/>
      <c r="H38221" s="192"/>
    </row>
    <row r="38222" spans="6:8" x14ac:dyDescent="0.2">
      <c r="F38222" s="195"/>
      <c r="G38222" s="196"/>
      <c r="H38222" s="192"/>
    </row>
    <row r="38223" spans="6:8" x14ac:dyDescent="0.2">
      <c r="F38223" s="195"/>
      <c r="G38223" s="196"/>
      <c r="H38223" s="192"/>
    </row>
    <row r="38224" spans="6:8" x14ac:dyDescent="0.2">
      <c r="F38224" s="195"/>
      <c r="G38224" s="196"/>
      <c r="H38224" s="192"/>
    </row>
    <row r="38225" spans="6:8" x14ac:dyDescent="0.2">
      <c r="F38225" s="195"/>
      <c r="G38225" s="196"/>
      <c r="H38225" s="192"/>
    </row>
    <row r="38226" spans="6:8" x14ac:dyDescent="0.2">
      <c r="F38226" s="195"/>
      <c r="G38226" s="196"/>
      <c r="H38226" s="192"/>
    </row>
    <row r="38227" spans="6:8" x14ac:dyDescent="0.2">
      <c r="F38227" s="195"/>
      <c r="G38227" s="196"/>
      <c r="H38227" s="192"/>
    </row>
    <row r="38228" spans="6:8" x14ac:dyDescent="0.2">
      <c r="F38228" s="195"/>
      <c r="G38228" s="196"/>
      <c r="H38228" s="192"/>
    </row>
    <row r="38229" spans="6:8" x14ac:dyDescent="0.2">
      <c r="F38229" s="195"/>
      <c r="G38229" s="196"/>
      <c r="H38229" s="192"/>
    </row>
    <row r="38230" spans="6:8" x14ac:dyDescent="0.2">
      <c r="F38230" s="195"/>
      <c r="G38230" s="196"/>
      <c r="H38230" s="192"/>
    </row>
    <row r="38231" spans="6:8" x14ac:dyDescent="0.2">
      <c r="F38231" s="195"/>
      <c r="G38231" s="196"/>
      <c r="H38231" s="192"/>
    </row>
    <row r="38232" spans="6:8" x14ac:dyDescent="0.2">
      <c r="F38232" s="195"/>
      <c r="G38232" s="196"/>
      <c r="H38232" s="192"/>
    </row>
    <row r="38233" spans="6:8" x14ac:dyDescent="0.2">
      <c r="F38233" s="195"/>
      <c r="G38233" s="196"/>
      <c r="H38233" s="192"/>
    </row>
    <row r="38234" spans="6:8" x14ac:dyDescent="0.2">
      <c r="F38234" s="195"/>
      <c r="G38234" s="196"/>
      <c r="H38234" s="192"/>
    </row>
    <row r="38235" spans="6:8" x14ac:dyDescent="0.2">
      <c r="F38235" s="195"/>
      <c r="G38235" s="196"/>
      <c r="H38235" s="192"/>
    </row>
    <row r="38236" spans="6:8" x14ac:dyDescent="0.2">
      <c r="F38236" s="195"/>
      <c r="G38236" s="196"/>
      <c r="H38236" s="192"/>
    </row>
    <row r="38237" spans="6:8" x14ac:dyDescent="0.2">
      <c r="F38237" s="195"/>
      <c r="G38237" s="196"/>
      <c r="H38237" s="192"/>
    </row>
    <row r="38238" spans="6:8" x14ac:dyDescent="0.2">
      <c r="F38238" s="195"/>
      <c r="G38238" s="196"/>
      <c r="H38238" s="192"/>
    </row>
    <row r="38239" spans="6:8" x14ac:dyDescent="0.2">
      <c r="F38239" s="195"/>
      <c r="G38239" s="196"/>
      <c r="H38239" s="192"/>
    </row>
    <row r="38240" spans="6:8" x14ac:dyDescent="0.2">
      <c r="F38240" s="195"/>
      <c r="G38240" s="196"/>
      <c r="H38240" s="192"/>
    </row>
    <row r="38241" spans="6:8" x14ac:dyDescent="0.2">
      <c r="F38241" s="195"/>
      <c r="G38241" s="196"/>
      <c r="H38241" s="192"/>
    </row>
    <row r="38242" spans="6:8" x14ac:dyDescent="0.2">
      <c r="F38242" s="195"/>
      <c r="G38242" s="196"/>
      <c r="H38242" s="192"/>
    </row>
    <row r="38243" spans="6:8" x14ac:dyDescent="0.2">
      <c r="F38243" s="195"/>
      <c r="G38243" s="196"/>
      <c r="H38243" s="192"/>
    </row>
    <row r="38244" spans="6:8" x14ac:dyDescent="0.2">
      <c r="F38244" s="195"/>
      <c r="G38244" s="196"/>
      <c r="H38244" s="192"/>
    </row>
    <row r="38245" spans="6:8" x14ac:dyDescent="0.2">
      <c r="F38245" s="195"/>
      <c r="G38245" s="196"/>
      <c r="H38245" s="192"/>
    </row>
    <row r="38246" spans="6:8" x14ac:dyDescent="0.2">
      <c r="F38246" s="195"/>
      <c r="G38246" s="196"/>
      <c r="H38246" s="192"/>
    </row>
    <row r="38247" spans="6:8" x14ac:dyDescent="0.2">
      <c r="F38247" s="195"/>
      <c r="G38247" s="196"/>
      <c r="H38247" s="192"/>
    </row>
    <row r="38248" spans="6:8" x14ac:dyDescent="0.2">
      <c r="F38248" s="195"/>
      <c r="G38248" s="196"/>
      <c r="H38248" s="192"/>
    </row>
    <row r="38249" spans="6:8" x14ac:dyDescent="0.2">
      <c r="F38249" s="195"/>
      <c r="G38249" s="196"/>
      <c r="H38249" s="192"/>
    </row>
    <row r="38250" spans="6:8" x14ac:dyDescent="0.2">
      <c r="F38250" s="195"/>
      <c r="G38250" s="196"/>
      <c r="H38250" s="192"/>
    </row>
    <row r="38251" spans="6:8" x14ac:dyDescent="0.2">
      <c r="F38251" s="195"/>
      <c r="G38251" s="196"/>
      <c r="H38251" s="192"/>
    </row>
    <row r="38252" spans="6:8" x14ac:dyDescent="0.2">
      <c r="F38252" s="195"/>
      <c r="G38252" s="196"/>
      <c r="H38252" s="192"/>
    </row>
    <row r="38253" spans="6:8" x14ac:dyDescent="0.2">
      <c r="F38253" s="195"/>
      <c r="G38253" s="196"/>
      <c r="H38253" s="192"/>
    </row>
    <row r="38254" spans="6:8" x14ac:dyDescent="0.2">
      <c r="F38254" s="195"/>
      <c r="G38254" s="196"/>
      <c r="H38254" s="192"/>
    </row>
    <row r="38255" spans="6:8" x14ac:dyDescent="0.2">
      <c r="F38255" s="195"/>
      <c r="G38255" s="196"/>
      <c r="H38255" s="192"/>
    </row>
    <row r="38256" spans="6:8" x14ac:dyDescent="0.2">
      <c r="F38256" s="195"/>
      <c r="G38256" s="196"/>
      <c r="H38256" s="192"/>
    </row>
    <row r="38257" spans="6:8" x14ac:dyDescent="0.2">
      <c r="F38257" s="195"/>
      <c r="G38257" s="196"/>
      <c r="H38257" s="192"/>
    </row>
    <row r="38258" spans="6:8" x14ac:dyDescent="0.2">
      <c r="F38258" s="195"/>
      <c r="G38258" s="196"/>
      <c r="H38258" s="192"/>
    </row>
    <row r="38259" spans="6:8" x14ac:dyDescent="0.2">
      <c r="F38259" s="195"/>
      <c r="G38259" s="196"/>
      <c r="H38259" s="192"/>
    </row>
    <row r="38260" spans="6:8" x14ac:dyDescent="0.2">
      <c r="F38260" s="195"/>
      <c r="G38260" s="196"/>
      <c r="H38260" s="192"/>
    </row>
    <row r="38261" spans="6:8" x14ac:dyDescent="0.2">
      <c r="F38261" s="195"/>
      <c r="G38261" s="196"/>
      <c r="H38261" s="192"/>
    </row>
    <row r="38262" spans="6:8" x14ac:dyDescent="0.2">
      <c r="F38262" s="195"/>
      <c r="G38262" s="196"/>
      <c r="H38262" s="192"/>
    </row>
    <row r="38263" spans="6:8" x14ac:dyDescent="0.2">
      <c r="F38263" s="195"/>
      <c r="G38263" s="196"/>
      <c r="H38263" s="192"/>
    </row>
    <row r="38264" spans="6:8" x14ac:dyDescent="0.2">
      <c r="F38264" s="195"/>
      <c r="G38264" s="196"/>
      <c r="H38264" s="192"/>
    </row>
    <row r="38265" spans="6:8" x14ac:dyDescent="0.2">
      <c r="F38265" s="195"/>
      <c r="G38265" s="196"/>
      <c r="H38265" s="192"/>
    </row>
    <row r="38266" spans="6:8" x14ac:dyDescent="0.2">
      <c r="F38266" s="195"/>
      <c r="G38266" s="196"/>
      <c r="H38266" s="192"/>
    </row>
    <row r="38267" spans="6:8" x14ac:dyDescent="0.2">
      <c r="F38267" s="195"/>
      <c r="G38267" s="196"/>
      <c r="H38267" s="192"/>
    </row>
    <row r="38268" spans="6:8" x14ac:dyDescent="0.2">
      <c r="F38268" s="195"/>
      <c r="G38268" s="196"/>
      <c r="H38268" s="192"/>
    </row>
    <row r="38269" spans="6:8" x14ac:dyDescent="0.2">
      <c r="F38269" s="195"/>
      <c r="G38269" s="196"/>
      <c r="H38269" s="192"/>
    </row>
    <row r="38270" spans="6:8" x14ac:dyDescent="0.2">
      <c r="F38270" s="195"/>
      <c r="G38270" s="196"/>
      <c r="H38270" s="192"/>
    </row>
    <row r="38271" spans="6:8" x14ac:dyDescent="0.2">
      <c r="F38271" s="195"/>
      <c r="G38271" s="196"/>
      <c r="H38271" s="192"/>
    </row>
    <row r="38272" spans="6:8" x14ac:dyDescent="0.2">
      <c r="F38272" s="195"/>
      <c r="G38272" s="196"/>
      <c r="H38272" s="192"/>
    </row>
    <row r="38273" spans="6:8" x14ac:dyDescent="0.2">
      <c r="F38273" s="195"/>
      <c r="G38273" s="196"/>
      <c r="H38273" s="192"/>
    </row>
    <row r="38274" spans="6:8" x14ac:dyDescent="0.2">
      <c r="F38274" s="195"/>
      <c r="G38274" s="196"/>
      <c r="H38274" s="192"/>
    </row>
    <row r="38275" spans="6:8" x14ac:dyDescent="0.2">
      <c r="F38275" s="195"/>
      <c r="G38275" s="196"/>
      <c r="H38275" s="192"/>
    </row>
    <row r="38276" spans="6:8" x14ac:dyDescent="0.2">
      <c r="F38276" s="195"/>
      <c r="G38276" s="196"/>
      <c r="H38276" s="192"/>
    </row>
    <row r="38277" spans="6:8" x14ac:dyDescent="0.2">
      <c r="F38277" s="195"/>
      <c r="G38277" s="196"/>
      <c r="H38277" s="192"/>
    </row>
    <row r="38278" spans="6:8" x14ac:dyDescent="0.2">
      <c r="F38278" s="195"/>
      <c r="G38278" s="196"/>
      <c r="H38278" s="192"/>
    </row>
    <row r="38279" spans="6:8" x14ac:dyDescent="0.2">
      <c r="F38279" s="195"/>
      <c r="G38279" s="196"/>
      <c r="H38279" s="192"/>
    </row>
    <row r="38280" spans="6:8" x14ac:dyDescent="0.2">
      <c r="F38280" s="195"/>
      <c r="G38280" s="196"/>
      <c r="H38280" s="192"/>
    </row>
    <row r="38281" spans="6:8" x14ac:dyDescent="0.2">
      <c r="F38281" s="195"/>
      <c r="G38281" s="196"/>
      <c r="H38281" s="192"/>
    </row>
    <row r="38282" spans="6:8" x14ac:dyDescent="0.2">
      <c r="F38282" s="195"/>
      <c r="G38282" s="196"/>
      <c r="H38282" s="192"/>
    </row>
    <row r="38283" spans="6:8" x14ac:dyDescent="0.2">
      <c r="F38283" s="195"/>
      <c r="G38283" s="196"/>
      <c r="H38283" s="192"/>
    </row>
    <row r="38284" spans="6:8" x14ac:dyDescent="0.2">
      <c r="F38284" s="195"/>
      <c r="G38284" s="196"/>
      <c r="H38284" s="192"/>
    </row>
    <row r="38285" spans="6:8" x14ac:dyDescent="0.2">
      <c r="F38285" s="195"/>
      <c r="G38285" s="196"/>
      <c r="H38285" s="192"/>
    </row>
    <row r="38286" spans="6:8" x14ac:dyDescent="0.2">
      <c r="F38286" s="195"/>
      <c r="G38286" s="196"/>
      <c r="H38286" s="192"/>
    </row>
    <row r="38287" spans="6:8" x14ac:dyDescent="0.2">
      <c r="F38287" s="195"/>
      <c r="G38287" s="196"/>
      <c r="H38287" s="192"/>
    </row>
    <row r="38288" spans="6:8" x14ac:dyDescent="0.2">
      <c r="F38288" s="195"/>
      <c r="G38288" s="196"/>
      <c r="H38288" s="192"/>
    </row>
    <row r="38289" spans="6:8" x14ac:dyDescent="0.2">
      <c r="F38289" s="195"/>
      <c r="G38289" s="196"/>
      <c r="H38289" s="192"/>
    </row>
    <row r="38290" spans="6:8" x14ac:dyDescent="0.2">
      <c r="F38290" s="195"/>
      <c r="G38290" s="196"/>
      <c r="H38290" s="192"/>
    </row>
    <row r="38291" spans="6:8" x14ac:dyDescent="0.2">
      <c r="F38291" s="195"/>
      <c r="G38291" s="196"/>
      <c r="H38291" s="192"/>
    </row>
    <row r="38292" spans="6:8" x14ac:dyDescent="0.2">
      <c r="F38292" s="195"/>
      <c r="G38292" s="196"/>
      <c r="H38292" s="192"/>
    </row>
    <row r="38293" spans="6:8" x14ac:dyDescent="0.2">
      <c r="F38293" s="195"/>
      <c r="G38293" s="196"/>
      <c r="H38293" s="192"/>
    </row>
    <row r="38294" spans="6:8" x14ac:dyDescent="0.2">
      <c r="F38294" s="195"/>
      <c r="G38294" s="196"/>
      <c r="H38294" s="192"/>
    </row>
    <row r="38295" spans="6:8" x14ac:dyDescent="0.2">
      <c r="F38295" s="195"/>
      <c r="G38295" s="196"/>
      <c r="H38295" s="192"/>
    </row>
    <row r="38296" spans="6:8" x14ac:dyDescent="0.2">
      <c r="F38296" s="195"/>
      <c r="G38296" s="196"/>
      <c r="H38296" s="192"/>
    </row>
    <row r="38297" spans="6:8" x14ac:dyDescent="0.2">
      <c r="F38297" s="195"/>
      <c r="G38297" s="196"/>
      <c r="H38297" s="192"/>
    </row>
    <row r="38298" spans="6:8" x14ac:dyDescent="0.2">
      <c r="F38298" s="195"/>
      <c r="G38298" s="196"/>
      <c r="H38298" s="192"/>
    </row>
    <row r="38299" spans="6:8" x14ac:dyDescent="0.2">
      <c r="F38299" s="195"/>
      <c r="G38299" s="196"/>
      <c r="H38299" s="192"/>
    </row>
    <row r="38300" spans="6:8" x14ac:dyDescent="0.2">
      <c r="F38300" s="195"/>
      <c r="G38300" s="196"/>
      <c r="H38300" s="192"/>
    </row>
    <row r="38301" spans="6:8" x14ac:dyDescent="0.2">
      <c r="F38301" s="195"/>
      <c r="G38301" s="196"/>
      <c r="H38301" s="192"/>
    </row>
    <row r="38302" spans="6:8" x14ac:dyDescent="0.2">
      <c r="F38302" s="195"/>
      <c r="G38302" s="196"/>
      <c r="H38302" s="192"/>
    </row>
    <row r="38303" spans="6:8" x14ac:dyDescent="0.2">
      <c r="F38303" s="195"/>
      <c r="G38303" s="196"/>
      <c r="H38303" s="192"/>
    </row>
    <row r="38304" spans="6:8" x14ac:dyDescent="0.2">
      <c r="F38304" s="195"/>
      <c r="G38304" s="196"/>
      <c r="H38304" s="192"/>
    </row>
    <row r="38305" spans="6:8" x14ac:dyDescent="0.2">
      <c r="F38305" s="195"/>
      <c r="G38305" s="196"/>
      <c r="H38305" s="192"/>
    </row>
    <row r="38306" spans="6:8" x14ac:dyDescent="0.2">
      <c r="F38306" s="195"/>
      <c r="G38306" s="196"/>
      <c r="H38306" s="192"/>
    </row>
    <row r="38307" spans="6:8" x14ac:dyDescent="0.2">
      <c r="F38307" s="195"/>
      <c r="G38307" s="196"/>
      <c r="H38307" s="192"/>
    </row>
    <row r="38308" spans="6:8" x14ac:dyDescent="0.2">
      <c r="F38308" s="195"/>
      <c r="G38308" s="196"/>
      <c r="H38308" s="192"/>
    </row>
    <row r="38309" spans="6:8" x14ac:dyDescent="0.2">
      <c r="F38309" s="195"/>
      <c r="G38309" s="196"/>
      <c r="H38309" s="192"/>
    </row>
    <row r="38310" spans="6:8" x14ac:dyDescent="0.2">
      <c r="F38310" s="195"/>
      <c r="G38310" s="196"/>
      <c r="H38310" s="192"/>
    </row>
    <row r="38311" spans="6:8" x14ac:dyDescent="0.2">
      <c r="F38311" s="195"/>
      <c r="G38311" s="196"/>
      <c r="H38311" s="192"/>
    </row>
    <row r="38312" spans="6:8" x14ac:dyDescent="0.2">
      <c r="F38312" s="195"/>
      <c r="G38312" s="196"/>
      <c r="H38312" s="192"/>
    </row>
    <row r="38313" spans="6:8" x14ac:dyDescent="0.2">
      <c r="F38313" s="195"/>
      <c r="G38313" s="196"/>
      <c r="H38313" s="192"/>
    </row>
    <row r="38314" spans="6:8" x14ac:dyDescent="0.2">
      <c r="F38314" s="195"/>
      <c r="G38314" s="196"/>
      <c r="H38314" s="192"/>
    </row>
    <row r="38315" spans="6:8" x14ac:dyDescent="0.2">
      <c r="F38315" s="195"/>
      <c r="G38315" s="196"/>
      <c r="H38315" s="192"/>
    </row>
    <row r="38316" spans="6:8" x14ac:dyDescent="0.2">
      <c r="F38316" s="195"/>
      <c r="G38316" s="196"/>
      <c r="H38316" s="192"/>
    </row>
    <row r="38317" spans="6:8" x14ac:dyDescent="0.2">
      <c r="F38317" s="195"/>
      <c r="G38317" s="196"/>
      <c r="H38317" s="192"/>
    </row>
    <row r="38318" spans="6:8" x14ac:dyDescent="0.2">
      <c r="F38318" s="195"/>
      <c r="G38318" s="196"/>
      <c r="H38318" s="192"/>
    </row>
    <row r="38319" spans="6:8" x14ac:dyDescent="0.2">
      <c r="F38319" s="195"/>
      <c r="G38319" s="196"/>
      <c r="H38319" s="192"/>
    </row>
    <row r="38320" spans="6:8" x14ac:dyDescent="0.2">
      <c r="F38320" s="195"/>
      <c r="G38320" s="196"/>
      <c r="H38320" s="192"/>
    </row>
    <row r="38321" spans="6:8" x14ac:dyDescent="0.2">
      <c r="F38321" s="195"/>
      <c r="G38321" s="196"/>
      <c r="H38321" s="192"/>
    </row>
    <row r="38322" spans="6:8" x14ac:dyDescent="0.2">
      <c r="F38322" s="195"/>
      <c r="G38322" s="196"/>
      <c r="H38322" s="192"/>
    </row>
    <row r="38323" spans="6:8" x14ac:dyDescent="0.2">
      <c r="F38323" s="195"/>
      <c r="G38323" s="196"/>
      <c r="H38323" s="192"/>
    </row>
    <row r="38324" spans="6:8" x14ac:dyDescent="0.2">
      <c r="F38324" s="195"/>
      <c r="G38324" s="196"/>
      <c r="H38324" s="192"/>
    </row>
    <row r="38325" spans="6:8" x14ac:dyDescent="0.2">
      <c r="F38325" s="195"/>
      <c r="G38325" s="196"/>
      <c r="H38325" s="192"/>
    </row>
    <row r="38326" spans="6:8" x14ac:dyDescent="0.2">
      <c r="F38326" s="195"/>
      <c r="G38326" s="196"/>
      <c r="H38326" s="192"/>
    </row>
    <row r="38327" spans="6:8" x14ac:dyDescent="0.2">
      <c r="F38327" s="195"/>
      <c r="G38327" s="196"/>
      <c r="H38327" s="192"/>
    </row>
    <row r="38328" spans="6:8" x14ac:dyDescent="0.2">
      <c r="F38328" s="195"/>
      <c r="G38328" s="196"/>
      <c r="H38328" s="192"/>
    </row>
    <row r="38329" spans="6:8" x14ac:dyDescent="0.2">
      <c r="F38329" s="195"/>
      <c r="G38329" s="196"/>
      <c r="H38329" s="192"/>
    </row>
    <row r="38330" spans="6:8" x14ac:dyDescent="0.2">
      <c r="F38330" s="195"/>
      <c r="G38330" s="196"/>
      <c r="H38330" s="192"/>
    </row>
    <row r="38331" spans="6:8" x14ac:dyDescent="0.2">
      <c r="F38331" s="195"/>
      <c r="G38331" s="196"/>
      <c r="H38331" s="192"/>
    </row>
    <row r="38332" spans="6:8" x14ac:dyDescent="0.2">
      <c r="F38332" s="195"/>
      <c r="G38332" s="196"/>
      <c r="H38332" s="192"/>
    </row>
    <row r="38333" spans="6:8" x14ac:dyDescent="0.2">
      <c r="F38333" s="195"/>
      <c r="G38333" s="196"/>
      <c r="H38333" s="192"/>
    </row>
    <row r="38334" spans="6:8" x14ac:dyDescent="0.2">
      <c r="F38334" s="195"/>
      <c r="G38334" s="196"/>
      <c r="H38334" s="192"/>
    </row>
    <row r="38335" spans="6:8" x14ac:dyDescent="0.2">
      <c r="F38335" s="195"/>
      <c r="G38335" s="196"/>
      <c r="H38335" s="192"/>
    </row>
    <row r="38336" spans="6:8" x14ac:dyDescent="0.2">
      <c r="F38336" s="195"/>
      <c r="G38336" s="196"/>
      <c r="H38336" s="192"/>
    </row>
    <row r="38337" spans="6:8" x14ac:dyDescent="0.2">
      <c r="F38337" s="195"/>
      <c r="G38337" s="196"/>
      <c r="H38337" s="192"/>
    </row>
    <row r="38338" spans="6:8" x14ac:dyDescent="0.2">
      <c r="F38338" s="195"/>
      <c r="G38338" s="196"/>
      <c r="H38338" s="192"/>
    </row>
    <row r="38339" spans="6:8" x14ac:dyDescent="0.2">
      <c r="F38339" s="195"/>
      <c r="G38339" s="196"/>
      <c r="H38339" s="192"/>
    </row>
    <row r="38340" spans="6:8" x14ac:dyDescent="0.2">
      <c r="F38340" s="195"/>
      <c r="G38340" s="196"/>
      <c r="H38340" s="192"/>
    </row>
    <row r="38341" spans="6:8" x14ac:dyDescent="0.2">
      <c r="F38341" s="195"/>
      <c r="G38341" s="196"/>
      <c r="H38341" s="192"/>
    </row>
    <row r="38342" spans="6:8" x14ac:dyDescent="0.2">
      <c r="F38342" s="195"/>
      <c r="G38342" s="196"/>
      <c r="H38342" s="192"/>
    </row>
    <row r="38343" spans="6:8" x14ac:dyDescent="0.2">
      <c r="F38343" s="195"/>
      <c r="G38343" s="196"/>
      <c r="H38343" s="192"/>
    </row>
    <row r="38344" spans="6:8" x14ac:dyDescent="0.2">
      <c r="F38344" s="195"/>
      <c r="G38344" s="196"/>
      <c r="H38344" s="192"/>
    </row>
    <row r="38345" spans="6:8" x14ac:dyDescent="0.2">
      <c r="F38345" s="195"/>
      <c r="G38345" s="196"/>
      <c r="H38345" s="192"/>
    </row>
    <row r="38346" spans="6:8" x14ac:dyDescent="0.2">
      <c r="F38346" s="195"/>
      <c r="G38346" s="196"/>
      <c r="H38346" s="192"/>
    </row>
    <row r="38347" spans="6:8" x14ac:dyDescent="0.2">
      <c r="F38347" s="195"/>
      <c r="G38347" s="196"/>
      <c r="H38347" s="192"/>
    </row>
    <row r="38348" spans="6:8" x14ac:dyDescent="0.2">
      <c r="F38348" s="195"/>
      <c r="G38348" s="196"/>
      <c r="H38348" s="192"/>
    </row>
    <row r="38349" spans="6:8" x14ac:dyDescent="0.2">
      <c r="F38349" s="195"/>
      <c r="G38349" s="196"/>
      <c r="H38349" s="192"/>
    </row>
    <row r="38350" spans="6:8" x14ac:dyDescent="0.2">
      <c r="F38350" s="195"/>
      <c r="G38350" s="196"/>
      <c r="H38350" s="192"/>
    </row>
    <row r="38351" spans="6:8" x14ac:dyDescent="0.2">
      <c r="F38351" s="195"/>
      <c r="G38351" s="196"/>
      <c r="H38351" s="192"/>
    </row>
    <row r="38352" spans="6:8" x14ac:dyDescent="0.2">
      <c r="F38352" s="195"/>
      <c r="G38352" s="196"/>
      <c r="H38352" s="192"/>
    </row>
    <row r="38353" spans="6:8" x14ac:dyDescent="0.2">
      <c r="F38353" s="195"/>
      <c r="G38353" s="196"/>
      <c r="H38353" s="192"/>
    </row>
    <row r="38354" spans="6:8" x14ac:dyDescent="0.2">
      <c r="F38354" s="195"/>
      <c r="G38354" s="196"/>
      <c r="H38354" s="192"/>
    </row>
    <row r="38355" spans="6:8" x14ac:dyDescent="0.2">
      <c r="F38355" s="195"/>
      <c r="G38355" s="196"/>
      <c r="H38355" s="192"/>
    </row>
    <row r="38356" spans="6:8" x14ac:dyDescent="0.2">
      <c r="F38356" s="195"/>
      <c r="G38356" s="196"/>
      <c r="H38356" s="192"/>
    </row>
    <row r="38357" spans="6:8" x14ac:dyDescent="0.2">
      <c r="F38357" s="195"/>
      <c r="G38357" s="196"/>
      <c r="H38357" s="192"/>
    </row>
    <row r="38358" spans="6:8" x14ac:dyDescent="0.2">
      <c r="F38358" s="195"/>
      <c r="G38358" s="196"/>
      <c r="H38358" s="192"/>
    </row>
    <row r="38359" spans="6:8" x14ac:dyDescent="0.2">
      <c r="F38359" s="195"/>
      <c r="G38359" s="196"/>
      <c r="H38359" s="192"/>
    </row>
    <row r="38360" spans="6:8" x14ac:dyDescent="0.2">
      <c r="F38360" s="195"/>
      <c r="G38360" s="196"/>
      <c r="H38360" s="192"/>
    </row>
    <row r="38361" spans="6:8" x14ac:dyDescent="0.2">
      <c r="F38361" s="195"/>
      <c r="G38361" s="196"/>
      <c r="H38361" s="192"/>
    </row>
    <row r="38362" spans="6:8" x14ac:dyDescent="0.2">
      <c r="F38362" s="195"/>
      <c r="G38362" s="196"/>
      <c r="H38362" s="192"/>
    </row>
    <row r="38363" spans="6:8" x14ac:dyDescent="0.2">
      <c r="F38363" s="195"/>
      <c r="G38363" s="196"/>
      <c r="H38363" s="192"/>
    </row>
    <row r="38364" spans="6:8" x14ac:dyDescent="0.2">
      <c r="F38364" s="195"/>
      <c r="G38364" s="196"/>
      <c r="H38364" s="192"/>
    </row>
    <row r="38365" spans="6:8" x14ac:dyDescent="0.2">
      <c r="F38365" s="195"/>
      <c r="G38365" s="196"/>
      <c r="H38365" s="192"/>
    </row>
    <row r="38366" spans="6:8" x14ac:dyDescent="0.2">
      <c r="F38366" s="195"/>
      <c r="G38366" s="196"/>
      <c r="H38366" s="192"/>
    </row>
    <row r="38367" spans="6:8" x14ac:dyDescent="0.2">
      <c r="F38367" s="195"/>
      <c r="G38367" s="196"/>
      <c r="H38367" s="192"/>
    </row>
    <row r="38368" spans="6:8" x14ac:dyDescent="0.2">
      <c r="F38368" s="195"/>
      <c r="G38368" s="196"/>
      <c r="H38368" s="192"/>
    </row>
    <row r="38369" spans="6:8" x14ac:dyDescent="0.2">
      <c r="F38369" s="195"/>
      <c r="G38369" s="196"/>
      <c r="H38369" s="192"/>
    </row>
    <row r="38370" spans="6:8" x14ac:dyDescent="0.2">
      <c r="F38370" s="195"/>
      <c r="G38370" s="196"/>
      <c r="H38370" s="192"/>
    </row>
    <row r="38371" spans="6:8" x14ac:dyDescent="0.2">
      <c r="F38371" s="195"/>
      <c r="G38371" s="196"/>
      <c r="H38371" s="192"/>
    </row>
    <row r="38372" spans="6:8" x14ac:dyDescent="0.2">
      <c r="F38372" s="195"/>
      <c r="G38372" s="196"/>
      <c r="H38372" s="192"/>
    </row>
    <row r="38373" spans="6:8" x14ac:dyDescent="0.2">
      <c r="F38373" s="195"/>
      <c r="G38373" s="196"/>
      <c r="H38373" s="192"/>
    </row>
    <row r="38374" spans="6:8" x14ac:dyDescent="0.2">
      <c r="F38374" s="195"/>
      <c r="G38374" s="196"/>
      <c r="H38374" s="192"/>
    </row>
    <row r="38375" spans="6:8" x14ac:dyDescent="0.2">
      <c r="F38375" s="195"/>
      <c r="G38375" s="196"/>
      <c r="H38375" s="192"/>
    </row>
    <row r="38376" spans="6:8" x14ac:dyDescent="0.2">
      <c r="F38376" s="195"/>
      <c r="G38376" s="196"/>
      <c r="H38376" s="192"/>
    </row>
    <row r="38377" spans="6:8" x14ac:dyDescent="0.2">
      <c r="F38377" s="195"/>
      <c r="G38377" s="196"/>
      <c r="H38377" s="192"/>
    </row>
    <row r="38378" spans="6:8" x14ac:dyDescent="0.2">
      <c r="F38378" s="195"/>
      <c r="G38378" s="196"/>
      <c r="H38378" s="192"/>
    </row>
    <row r="38379" spans="6:8" x14ac:dyDescent="0.2">
      <c r="F38379" s="195"/>
      <c r="G38379" s="196"/>
      <c r="H38379" s="192"/>
    </row>
    <row r="38380" spans="6:8" x14ac:dyDescent="0.2">
      <c r="F38380" s="195"/>
      <c r="G38380" s="196"/>
      <c r="H38380" s="192"/>
    </row>
    <row r="38381" spans="6:8" x14ac:dyDescent="0.2">
      <c r="F38381" s="195"/>
      <c r="G38381" s="196"/>
      <c r="H38381" s="192"/>
    </row>
    <row r="38382" spans="6:8" x14ac:dyDescent="0.2">
      <c r="F38382" s="195"/>
      <c r="G38382" s="196"/>
      <c r="H38382" s="192"/>
    </row>
    <row r="38383" spans="6:8" x14ac:dyDescent="0.2">
      <c r="F38383" s="195"/>
      <c r="G38383" s="196"/>
      <c r="H38383" s="192"/>
    </row>
    <row r="38384" spans="6:8" x14ac:dyDescent="0.2">
      <c r="F38384" s="195"/>
      <c r="G38384" s="196"/>
      <c r="H38384" s="192"/>
    </row>
    <row r="38385" spans="6:8" x14ac:dyDescent="0.2">
      <c r="F38385" s="195"/>
      <c r="G38385" s="196"/>
      <c r="H38385" s="192"/>
    </row>
    <row r="38386" spans="6:8" x14ac:dyDescent="0.2">
      <c r="F38386" s="195"/>
      <c r="G38386" s="196"/>
      <c r="H38386" s="192"/>
    </row>
    <row r="38387" spans="6:8" x14ac:dyDescent="0.2">
      <c r="F38387" s="195"/>
      <c r="G38387" s="196"/>
      <c r="H38387" s="192"/>
    </row>
    <row r="38388" spans="6:8" x14ac:dyDescent="0.2">
      <c r="F38388" s="195"/>
      <c r="G38388" s="196"/>
      <c r="H38388" s="192"/>
    </row>
    <row r="38389" spans="6:8" x14ac:dyDescent="0.2">
      <c r="F38389" s="195"/>
      <c r="G38389" s="196"/>
      <c r="H38389" s="192"/>
    </row>
    <row r="38390" spans="6:8" x14ac:dyDescent="0.2">
      <c r="F38390" s="195"/>
      <c r="G38390" s="196"/>
      <c r="H38390" s="192"/>
    </row>
    <row r="38391" spans="6:8" x14ac:dyDescent="0.2">
      <c r="F38391" s="195"/>
      <c r="G38391" s="196"/>
      <c r="H38391" s="192"/>
    </row>
    <row r="38392" spans="6:8" x14ac:dyDescent="0.2">
      <c r="F38392" s="195"/>
      <c r="G38392" s="196"/>
      <c r="H38392" s="192"/>
    </row>
    <row r="38393" spans="6:8" x14ac:dyDescent="0.2">
      <c r="F38393" s="195"/>
      <c r="G38393" s="196"/>
      <c r="H38393" s="192"/>
    </row>
    <row r="38394" spans="6:8" x14ac:dyDescent="0.2">
      <c r="F38394" s="195"/>
      <c r="G38394" s="196"/>
      <c r="H38394" s="192"/>
    </row>
    <row r="38395" spans="6:8" x14ac:dyDescent="0.2">
      <c r="F38395" s="195"/>
      <c r="G38395" s="196"/>
      <c r="H38395" s="192"/>
    </row>
    <row r="38396" spans="6:8" x14ac:dyDescent="0.2">
      <c r="F38396" s="195"/>
      <c r="G38396" s="196"/>
      <c r="H38396" s="192"/>
    </row>
    <row r="38397" spans="6:8" x14ac:dyDescent="0.2">
      <c r="F38397" s="195"/>
      <c r="G38397" s="196"/>
      <c r="H38397" s="192"/>
    </row>
    <row r="38398" spans="6:8" x14ac:dyDescent="0.2">
      <c r="F38398" s="195"/>
      <c r="G38398" s="196"/>
      <c r="H38398" s="192"/>
    </row>
    <row r="38399" spans="6:8" x14ac:dyDescent="0.2">
      <c r="F38399" s="195"/>
      <c r="G38399" s="196"/>
      <c r="H38399" s="192"/>
    </row>
    <row r="38400" spans="6:8" x14ac:dyDescent="0.2">
      <c r="F38400" s="195"/>
      <c r="G38400" s="196"/>
      <c r="H38400" s="192"/>
    </row>
    <row r="38401" spans="6:8" x14ac:dyDescent="0.2">
      <c r="F38401" s="195"/>
      <c r="G38401" s="196"/>
      <c r="H38401" s="192"/>
    </row>
    <row r="38402" spans="6:8" x14ac:dyDescent="0.2">
      <c r="F38402" s="195"/>
      <c r="G38402" s="196"/>
      <c r="H38402" s="192"/>
    </row>
    <row r="38403" spans="6:8" x14ac:dyDescent="0.2">
      <c r="F38403" s="195"/>
      <c r="G38403" s="196"/>
      <c r="H38403" s="192"/>
    </row>
    <row r="38404" spans="6:8" x14ac:dyDescent="0.2">
      <c r="F38404" s="195"/>
      <c r="G38404" s="196"/>
      <c r="H38404" s="192"/>
    </row>
    <row r="38405" spans="6:8" x14ac:dyDescent="0.2">
      <c r="F38405" s="195"/>
      <c r="G38405" s="196"/>
      <c r="H38405" s="192"/>
    </row>
    <row r="38406" spans="6:8" x14ac:dyDescent="0.2">
      <c r="F38406" s="195"/>
      <c r="G38406" s="196"/>
      <c r="H38406" s="192"/>
    </row>
    <row r="38407" spans="6:8" x14ac:dyDescent="0.2">
      <c r="F38407" s="195"/>
      <c r="G38407" s="196"/>
      <c r="H38407" s="192"/>
    </row>
    <row r="38408" spans="6:8" x14ac:dyDescent="0.2">
      <c r="F38408" s="195"/>
      <c r="G38408" s="196"/>
      <c r="H38408" s="192"/>
    </row>
    <row r="38409" spans="6:8" x14ac:dyDescent="0.2">
      <c r="F38409" s="195"/>
      <c r="G38409" s="196"/>
      <c r="H38409" s="192"/>
    </row>
    <row r="38410" spans="6:8" x14ac:dyDescent="0.2">
      <c r="F38410" s="195"/>
      <c r="G38410" s="196"/>
      <c r="H38410" s="192"/>
    </row>
    <row r="38411" spans="6:8" x14ac:dyDescent="0.2">
      <c r="F38411" s="195"/>
      <c r="G38411" s="196"/>
      <c r="H38411" s="192"/>
    </row>
    <row r="38412" spans="6:8" x14ac:dyDescent="0.2">
      <c r="F38412" s="195"/>
      <c r="G38412" s="196"/>
      <c r="H38412" s="192"/>
    </row>
    <row r="38413" spans="6:8" x14ac:dyDescent="0.2">
      <c r="F38413" s="195"/>
      <c r="G38413" s="196"/>
      <c r="H38413" s="192"/>
    </row>
    <row r="38414" spans="6:8" x14ac:dyDescent="0.2">
      <c r="F38414" s="195"/>
      <c r="G38414" s="196"/>
      <c r="H38414" s="192"/>
    </row>
    <row r="38415" spans="6:8" x14ac:dyDescent="0.2">
      <c r="F38415" s="195"/>
      <c r="G38415" s="196"/>
      <c r="H38415" s="192"/>
    </row>
    <row r="38416" spans="6:8" x14ac:dyDescent="0.2">
      <c r="F38416" s="195"/>
      <c r="G38416" s="196"/>
      <c r="H38416" s="192"/>
    </row>
    <row r="38417" spans="6:8" x14ac:dyDescent="0.2">
      <c r="F38417" s="195"/>
      <c r="G38417" s="196"/>
      <c r="H38417" s="192"/>
    </row>
    <row r="38418" spans="6:8" x14ac:dyDescent="0.2">
      <c r="F38418" s="195"/>
      <c r="G38418" s="196"/>
      <c r="H38418" s="192"/>
    </row>
    <row r="38419" spans="6:8" x14ac:dyDescent="0.2">
      <c r="F38419" s="195"/>
      <c r="G38419" s="196"/>
      <c r="H38419" s="192"/>
    </row>
    <row r="38420" spans="6:8" x14ac:dyDescent="0.2">
      <c r="F38420" s="195"/>
      <c r="G38420" s="196"/>
      <c r="H38420" s="192"/>
    </row>
    <row r="38421" spans="6:8" x14ac:dyDescent="0.2">
      <c r="F38421" s="195"/>
      <c r="G38421" s="196"/>
      <c r="H38421" s="192"/>
    </row>
    <row r="38422" spans="6:8" x14ac:dyDescent="0.2">
      <c r="F38422" s="195"/>
      <c r="G38422" s="196"/>
      <c r="H38422" s="192"/>
    </row>
    <row r="38423" spans="6:8" x14ac:dyDescent="0.2">
      <c r="F38423" s="195"/>
      <c r="G38423" s="196"/>
      <c r="H38423" s="192"/>
    </row>
    <row r="38424" spans="6:8" x14ac:dyDescent="0.2">
      <c r="F38424" s="195"/>
      <c r="G38424" s="196"/>
      <c r="H38424" s="192"/>
    </row>
    <row r="38425" spans="6:8" x14ac:dyDescent="0.2">
      <c r="F38425" s="195"/>
      <c r="G38425" s="196"/>
      <c r="H38425" s="192"/>
    </row>
    <row r="38426" spans="6:8" x14ac:dyDescent="0.2">
      <c r="F38426" s="195"/>
      <c r="G38426" s="196"/>
      <c r="H38426" s="192"/>
    </row>
    <row r="38427" spans="6:8" x14ac:dyDescent="0.2">
      <c r="F38427" s="195"/>
      <c r="G38427" s="196"/>
      <c r="H38427" s="192"/>
    </row>
    <row r="38428" spans="6:8" x14ac:dyDescent="0.2">
      <c r="F38428" s="195"/>
      <c r="G38428" s="196"/>
      <c r="H38428" s="192"/>
    </row>
    <row r="38429" spans="6:8" x14ac:dyDescent="0.2">
      <c r="F38429" s="195"/>
      <c r="G38429" s="196"/>
      <c r="H38429" s="192"/>
    </row>
    <row r="38430" spans="6:8" x14ac:dyDescent="0.2">
      <c r="F38430" s="195"/>
      <c r="G38430" s="196"/>
      <c r="H38430" s="192"/>
    </row>
    <row r="38431" spans="6:8" x14ac:dyDescent="0.2">
      <c r="F38431" s="195"/>
      <c r="G38431" s="196"/>
      <c r="H38431" s="192"/>
    </row>
    <row r="38432" spans="6:8" x14ac:dyDescent="0.2">
      <c r="F38432" s="195"/>
      <c r="G38432" s="196"/>
      <c r="H38432" s="192"/>
    </row>
    <row r="38433" spans="6:8" x14ac:dyDescent="0.2">
      <c r="F38433" s="195"/>
      <c r="G38433" s="196"/>
      <c r="H38433" s="192"/>
    </row>
    <row r="38434" spans="6:8" x14ac:dyDescent="0.2">
      <c r="F38434" s="195"/>
      <c r="G38434" s="196"/>
      <c r="H38434" s="192"/>
    </row>
    <row r="38435" spans="6:8" x14ac:dyDescent="0.2">
      <c r="F38435" s="195"/>
      <c r="G38435" s="196"/>
      <c r="H38435" s="192"/>
    </row>
    <row r="38436" spans="6:8" x14ac:dyDescent="0.2">
      <c r="F38436" s="195"/>
      <c r="G38436" s="196"/>
      <c r="H38436" s="192"/>
    </row>
    <row r="38437" spans="6:8" x14ac:dyDescent="0.2">
      <c r="F38437" s="195"/>
      <c r="G38437" s="196"/>
      <c r="H38437" s="192"/>
    </row>
    <row r="38438" spans="6:8" x14ac:dyDescent="0.2">
      <c r="F38438" s="195"/>
      <c r="G38438" s="196"/>
      <c r="H38438" s="192"/>
    </row>
    <row r="38439" spans="6:8" x14ac:dyDescent="0.2">
      <c r="F38439" s="195"/>
      <c r="G38439" s="196"/>
      <c r="H38439" s="192"/>
    </row>
    <row r="38440" spans="6:8" x14ac:dyDescent="0.2">
      <c r="F38440" s="195"/>
      <c r="G38440" s="196"/>
      <c r="H38440" s="192"/>
    </row>
    <row r="38441" spans="6:8" x14ac:dyDescent="0.2">
      <c r="F38441" s="195"/>
      <c r="G38441" s="196"/>
      <c r="H38441" s="192"/>
    </row>
    <row r="38442" spans="6:8" x14ac:dyDescent="0.2">
      <c r="F38442" s="195"/>
      <c r="G38442" s="196"/>
      <c r="H38442" s="192"/>
    </row>
    <row r="38443" spans="6:8" x14ac:dyDescent="0.2">
      <c r="F38443" s="195"/>
      <c r="G38443" s="196"/>
      <c r="H38443" s="192"/>
    </row>
    <row r="38444" spans="6:8" x14ac:dyDescent="0.2">
      <c r="F38444" s="195"/>
      <c r="G38444" s="196"/>
      <c r="H38444" s="192"/>
    </row>
    <row r="38445" spans="6:8" x14ac:dyDescent="0.2">
      <c r="F38445" s="195"/>
      <c r="G38445" s="196"/>
      <c r="H38445" s="192"/>
    </row>
    <row r="38446" spans="6:8" x14ac:dyDescent="0.2">
      <c r="F38446" s="195"/>
      <c r="G38446" s="196"/>
      <c r="H38446" s="192"/>
    </row>
    <row r="38447" spans="6:8" x14ac:dyDescent="0.2">
      <c r="F38447" s="195"/>
      <c r="G38447" s="196"/>
      <c r="H38447" s="192"/>
    </row>
    <row r="38448" spans="6:8" x14ac:dyDescent="0.2">
      <c r="F38448" s="195"/>
      <c r="G38448" s="196"/>
      <c r="H38448" s="192"/>
    </row>
    <row r="38449" spans="6:8" x14ac:dyDescent="0.2">
      <c r="F38449" s="195"/>
      <c r="G38449" s="196"/>
      <c r="H38449" s="192"/>
    </row>
    <row r="38450" spans="6:8" x14ac:dyDescent="0.2">
      <c r="F38450" s="195"/>
      <c r="G38450" s="196"/>
      <c r="H38450" s="192"/>
    </row>
    <row r="38451" spans="6:8" x14ac:dyDescent="0.2">
      <c r="F38451" s="195"/>
      <c r="G38451" s="196"/>
      <c r="H38451" s="192"/>
    </row>
    <row r="38452" spans="6:8" x14ac:dyDescent="0.2">
      <c r="F38452" s="195"/>
      <c r="G38452" s="196"/>
      <c r="H38452" s="192"/>
    </row>
    <row r="38453" spans="6:8" x14ac:dyDescent="0.2">
      <c r="F38453" s="195"/>
      <c r="G38453" s="196"/>
      <c r="H38453" s="192"/>
    </row>
    <row r="38454" spans="6:8" x14ac:dyDescent="0.2">
      <c r="F38454" s="195"/>
      <c r="G38454" s="196"/>
      <c r="H38454" s="192"/>
    </row>
    <row r="38455" spans="6:8" x14ac:dyDescent="0.2">
      <c r="F38455" s="195"/>
      <c r="G38455" s="196"/>
      <c r="H38455" s="192"/>
    </row>
    <row r="38456" spans="6:8" x14ac:dyDescent="0.2">
      <c r="F38456" s="195"/>
      <c r="G38456" s="196"/>
      <c r="H38456" s="192"/>
    </row>
    <row r="38457" spans="6:8" x14ac:dyDescent="0.2">
      <c r="F38457" s="195"/>
      <c r="G38457" s="196"/>
      <c r="H38457" s="192"/>
    </row>
    <row r="38458" spans="6:8" x14ac:dyDescent="0.2">
      <c r="F38458" s="195"/>
      <c r="G38458" s="196"/>
      <c r="H38458" s="192"/>
    </row>
    <row r="38459" spans="6:8" x14ac:dyDescent="0.2">
      <c r="F38459" s="195"/>
      <c r="G38459" s="196"/>
      <c r="H38459" s="192"/>
    </row>
    <row r="38460" spans="6:8" x14ac:dyDescent="0.2">
      <c r="F38460" s="195"/>
      <c r="G38460" s="196"/>
      <c r="H38460" s="192"/>
    </row>
    <row r="38461" spans="6:8" x14ac:dyDescent="0.2">
      <c r="F38461" s="195"/>
      <c r="G38461" s="196"/>
      <c r="H38461" s="192"/>
    </row>
    <row r="38462" spans="6:8" x14ac:dyDescent="0.2">
      <c r="F38462" s="195"/>
      <c r="G38462" s="196"/>
      <c r="H38462" s="192"/>
    </row>
    <row r="38463" spans="6:8" x14ac:dyDescent="0.2">
      <c r="F38463" s="195"/>
      <c r="G38463" s="196"/>
      <c r="H38463" s="192"/>
    </row>
    <row r="38464" spans="6:8" x14ac:dyDescent="0.2">
      <c r="F38464" s="195"/>
      <c r="G38464" s="196"/>
      <c r="H38464" s="192"/>
    </row>
    <row r="38465" spans="6:8" x14ac:dyDescent="0.2">
      <c r="F38465" s="195"/>
      <c r="G38465" s="196"/>
      <c r="H38465" s="192"/>
    </row>
    <row r="38466" spans="6:8" x14ac:dyDescent="0.2">
      <c r="F38466" s="195"/>
      <c r="G38466" s="196"/>
      <c r="H38466" s="192"/>
    </row>
    <row r="38467" spans="6:8" x14ac:dyDescent="0.2">
      <c r="F38467" s="195"/>
      <c r="G38467" s="196"/>
      <c r="H38467" s="192"/>
    </row>
    <row r="38468" spans="6:8" x14ac:dyDescent="0.2">
      <c r="F38468" s="195"/>
      <c r="G38468" s="196"/>
      <c r="H38468" s="192"/>
    </row>
    <row r="38469" spans="6:8" x14ac:dyDescent="0.2">
      <c r="F38469" s="195"/>
      <c r="G38469" s="196"/>
      <c r="H38469" s="192"/>
    </row>
    <row r="38470" spans="6:8" x14ac:dyDescent="0.2">
      <c r="F38470" s="195"/>
      <c r="G38470" s="196"/>
      <c r="H38470" s="192"/>
    </row>
    <row r="38471" spans="6:8" x14ac:dyDescent="0.2">
      <c r="F38471" s="195"/>
      <c r="G38471" s="196"/>
      <c r="H38471" s="192"/>
    </row>
    <row r="38472" spans="6:8" x14ac:dyDescent="0.2">
      <c r="F38472" s="195"/>
      <c r="G38472" s="196"/>
      <c r="H38472" s="192"/>
    </row>
    <row r="38473" spans="6:8" x14ac:dyDescent="0.2">
      <c r="F38473" s="195"/>
      <c r="G38473" s="196"/>
      <c r="H38473" s="192"/>
    </row>
    <row r="38474" spans="6:8" x14ac:dyDescent="0.2">
      <c r="F38474" s="195"/>
      <c r="G38474" s="196"/>
      <c r="H38474" s="192"/>
    </row>
    <row r="38475" spans="6:8" x14ac:dyDescent="0.2">
      <c r="F38475" s="195"/>
      <c r="G38475" s="196"/>
      <c r="H38475" s="192"/>
    </row>
    <row r="38476" spans="6:8" x14ac:dyDescent="0.2">
      <c r="F38476" s="195"/>
      <c r="G38476" s="196"/>
      <c r="H38476" s="192"/>
    </row>
    <row r="38477" spans="6:8" x14ac:dyDescent="0.2">
      <c r="F38477" s="195"/>
      <c r="G38477" s="196"/>
      <c r="H38477" s="192"/>
    </row>
    <row r="38478" spans="6:8" x14ac:dyDescent="0.2">
      <c r="F38478" s="195"/>
      <c r="G38478" s="196"/>
      <c r="H38478" s="192"/>
    </row>
    <row r="38479" spans="6:8" x14ac:dyDescent="0.2">
      <c r="F38479" s="195"/>
      <c r="G38479" s="196"/>
      <c r="H38479" s="192"/>
    </row>
    <row r="38480" spans="6:8" x14ac:dyDescent="0.2">
      <c r="F38480" s="195"/>
      <c r="G38480" s="196"/>
      <c r="H38480" s="192"/>
    </row>
    <row r="38481" spans="6:8" x14ac:dyDescent="0.2">
      <c r="F38481" s="195"/>
      <c r="G38481" s="196"/>
      <c r="H38481" s="192"/>
    </row>
    <row r="38482" spans="6:8" x14ac:dyDescent="0.2">
      <c r="F38482" s="195"/>
      <c r="G38482" s="196"/>
      <c r="H38482" s="192"/>
    </row>
    <row r="38483" spans="6:8" x14ac:dyDescent="0.2">
      <c r="F38483" s="195"/>
      <c r="G38483" s="196"/>
      <c r="H38483" s="192"/>
    </row>
    <row r="38484" spans="6:8" x14ac:dyDescent="0.2">
      <c r="F38484" s="195"/>
      <c r="G38484" s="196"/>
      <c r="H38484" s="192"/>
    </row>
    <row r="38485" spans="6:8" x14ac:dyDescent="0.2">
      <c r="F38485" s="195"/>
      <c r="G38485" s="196"/>
      <c r="H38485" s="192"/>
    </row>
    <row r="38486" spans="6:8" x14ac:dyDescent="0.2">
      <c r="F38486" s="195"/>
      <c r="G38486" s="196"/>
      <c r="H38486" s="192"/>
    </row>
    <row r="38487" spans="6:8" x14ac:dyDescent="0.2">
      <c r="F38487" s="195"/>
      <c r="G38487" s="196"/>
      <c r="H38487" s="192"/>
    </row>
    <row r="38488" spans="6:8" x14ac:dyDescent="0.2">
      <c r="F38488" s="195"/>
      <c r="G38488" s="196"/>
      <c r="H38488" s="192"/>
    </row>
    <row r="38489" spans="6:8" x14ac:dyDescent="0.2">
      <c r="F38489" s="195"/>
      <c r="G38489" s="196"/>
      <c r="H38489" s="192"/>
    </row>
    <row r="38490" spans="6:8" x14ac:dyDescent="0.2">
      <c r="F38490" s="195"/>
      <c r="G38490" s="196"/>
      <c r="H38490" s="192"/>
    </row>
    <row r="38491" spans="6:8" x14ac:dyDescent="0.2">
      <c r="F38491" s="195"/>
      <c r="G38491" s="196"/>
      <c r="H38491" s="192"/>
    </row>
    <row r="38492" spans="6:8" x14ac:dyDescent="0.2">
      <c r="F38492" s="195"/>
      <c r="G38492" s="196"/>
      <c r="H38492" s="192"/>
    </row>
    <row r="38493" spans="6:8" x14ac:dyDescent="0.2">
      <c r="F38493" s="195"/>
      <c r="G38493" s="196"/>
      <c r="H38493" s="192"/>
    </row>
    <row r="38494" spans="6:8" x14ac:dyDescent="0.2">
      <c r="F38494" s="195"/>
      <c r="G38494" s="196"/>
      <c r="H38494" s="192"/>
    </row>
    <row r="38495" spans="6:8" x14ac:dyDescent="0.2">
      <c r="F38495" s="195"/>
      <c r="G38495" s="196"/>
      <c r="H38495" s="192"/>
    </row>
    <row r="38496" spans="6:8" x14ac:dyDescent="0.2">
      <c r="F38496" s="195"/>
      <c r="G38496" s="196"/>
      <c r="H38496" s="192"/>
    </row>
    <row r="38497" spans="6:8" x14ac:dyDescent="0.2">
      <c r="F38497" s="195"/>
      <c r="G38497" s="196"/>
      <c r="H38497" s="192"/>
    </row>
    <row r="38498" spans="6:8" x14ac:dyDescent="0.2">
      <c r="F38498" s="195"/>
      <c r="G38498" s="196"/>
      <c r="H38498" s="192"/>
    </row>
    <row r="38499" spans="6:8" x14ac:dyDescent="0.2">
      <c r="F38499" s="195"/>
      <c r="G38499" s="196"/>
      <c r="H38499" s="192"/>
    </row>
    <row r="38500" spans="6:8" x14ac:dyDescent="0.2">
      <c r="F38500" s="195"/>
      <c r="G38500" s="196"/>
      <c r="H38500" s="192"/>
    </row>
    <row r="38501" spans="6:8" x14ac:dyDescent="0.2">
      <c r="F38501" s="195"/>
      <c r="G38501" s="196"/>
      <c r="H38501" s="192"/>
    </row>
    <row r="38502" spans="6:8" x14ac:dyDescent="0.2">
      <c r="F38502" s="195"/>
      <c r="G38502" s="196"/>
      <c r="H38502" s="192"/>
    </row>
    <row r="38503" spans="6:8" x14ac:dyDescent="0.2">
      <c r="F38503" s="195"/>
      <c r="G38503" s="196"/>
      <c r="H38503" s="192"/>
    </row>
    <row r="38504" spans="6:8" x14ac:dyDescent="0.2">
      <c r="F38504" s="195"/>
      <c r="G38504" s="196"/>
      <c r="H38504" s="192"/>
    </row>
    <row r="38505" spans="6:8" x14ac:dyDescent="0.2">
      <c r="F38505" s="195"/>
      <c r="G38505" s="196"/>
      <c r="H38505" s="192"/>
    </row>
    <row r="38506" spans="6:8" x14ac:dyDescent="0.2">
      <c r="F38506" s="195"/>
      <c r="G38506" s="196"/>
      <c r="H38506" s="192"/>
    </row>
    <row r="38507" spans="6:8" x14ac:dyDescent="0.2">
      <c r="F38507" s="195"/>
      <c r="G38507" s="196"/>
      <c r="H38507" s="192"/>
    </row>
    <row r="38508" spans="6:8" x14ac:dyDescent="0.2">
      <c r="F38508" s="195"/>
      <c r="G38508" s="196"/>
      <c r="H38508" s="192"/>
    </row>
    <row r="38509" spans="6:8" x14ac:dyDescent="0.2">
      <c r="F38509" s="195"/>
      <c r="G38509" s="196"/>
      <c r="H38509" s="192"/>
    </row>
    <row r="38510" spans="6:8" x14ac:dyDescent="0.2">
      <c r="F38510" s="195"/>
      <c r="G38510" s="196"/>
      <c r="H38510" s="192"/>
    </row>
    <row r="38511" spans="6:8" x14ac:dyDescent="0.2">
      <c r="F38511" s="195"/>
      <c r="G38511" s="196"/>
      <c r="H38511" s="192"/>
    </row>
    <row r="38512" spans="6:8" x14ac:dyDescent="0.2">
      <c r="F38512" s="195"/>
      <c r="G38512" s="196"/>
      <c r="H38512" s="192"/>
    </row>
    <row r="38513" spans="6:8" x14ac:dyDescent="0.2">
      <c r="F38513" s="195"/>
      <c r="G38513" s="196"/>
      <c r="H38513" s="192"/>
    </row>
    <row r="38514" spans="6:8" x14ac:dyDescent="0.2">
      <c r="F38514" s="195"/>
      <c r="G38514" s="196"/>
      <c r="H38514" s="192"/>
    </row>
    <row r="38515" spans="6:8" x14ac:dyDescent="0.2">
      <c r="F38515" s="195"/>
      <c r="G38515" s="196"/>
      <c r="H38515" s="192"/>
    </row>
    <row r="38516" spans="6:8" x14ac:dyDescent="0.2">
      <c r="F38516" s="195"/>
      <c r="G38516" s="196"/>
      <c r="H38516" s="192"/>
    </row>
    <row r="38517" spans="6:8" x14ac:dyDescent="0.2">
      <c r="F38517" s="195"/>
      <c r="G38517" s="196"/>
      <c r="H38517" s="192"/>
    </row>
    <row r="38518" spans="6:8" x14ac:dyDescent="0.2">
      <c r="F38518" s="195"/>
      <c r="G38518" s="196"/>
      <c r="H38518" s="192"/>
    </row>
    <row r="38519" spans="6:8" x14ac:dyDescent="0.2">
      <c r="F38519" s="195"/>
      <c r="G38519" s="196"/>
      <c r="H38519" s="192"/>
    </row>
    <row r="38520" spans="6:8" x14ac:dyDescent="0.2">
      <c r="F38520" s="195"/>
      <c r="G38520" s="196"/>
      <c r="H38520" s="192"/>
    </row>
    <row r="38521" spans="6:8" x14ac:dyDescent="0.2">
      <c r="F38521" s="195"/>
      <c r="G38521" s="196"/>
      <c r="H38521" s="192"/>
    </row>
    <row r="38522" spans="6:8" x14ac:dyDescent="0.2">
      <c r="F38522" s="195"/>
      <c r="G38522" s="196"/>
      <c r="H38522" s="192"/>
    </row>
    <row r="38523" spans="6:8" x14ac:dyDescent="0.2">
      <c r="F38523" s="195"/>
      <c r="G38523" s="196"/>
      <c r="H38523" s="192"/>
    </row>
    <row r="38524" spans="6:8" x14ac:dyDescent="0.2">
      <c r="F38524" s="195"/>
      <c r="G38524" s="196"/>
      <c r="H38524" s="192"/>
    </row>
    <row r="38525" spans="6:8" x14ac:dyDescent="0.2">
      <c r="F38525" s="195"/>
      <c r="G38525" s="196"/>
      <c r="H38525" s="192"/>
    </row>
    <row r="38526" spans="6:8" x14ac:dyDescent="0.2">
      <c r="F38526" s="195"/>
      <c r="G38526" s="196"/>
      <c r="H38526" s="192"/>
    </row>
    <row r="38527" spans="6:8" x14ac:dyDescent="0.2">
      <c r="F38527" s="195"/>
      <c r="G38527" s="196"/>
      <c r="H38527" s="192"/>
    </row>
    <row r="38528" spans="6:8" x14ac:dyDescent="0.2">
      <c r="F38528" s="195"/>
      <c r="G38528" s="196"/>
      <c r="H38528" s="192"/>
    </row>
    <row r="38529" spans="6:8" x14ac:dyDescent="0.2">
      <c r="F38529" s="195"/>
      <c r="G38529" s="196"/>
      <c r="H38529" s="192"/>
    </row>
    <row r="38530" spans="6:8" x14ac:dyDescent="0.2">
      <c r="F38530" s="195"/>
      <c r="G38530" s="196"/>
      <c r="H38530" s="192"/>
    </row>
    <row r="38531" spans="6:8" x14ac:dyDescent="0.2">
      <c r="F38531" s="195"/>
      <c r="G38531" s="196"/>
      <c r="H38531" s="192"/>
    </row>
    <row r="38532" spans="6:8" x14ac:dyDescent="0.2">
      <c r="F38532" s="195"/>
      <c r="G38532" s="196"/>
      <c r="H38532" s="192"/>
    </row>
    <row r="38533" spans="6:8" x14ac:dyDescent="0.2">
      <c r="F38533" s="195"/>
      <c r="G38533" s="196"/>
      <c r="H38533" s="192"/>
    </row>
    <row r="38534" spans="6:8" x14ac:dyDescent="0.2">
      <c r="F38534" s="195"/>
      <c r="G38534" s="196"/>
      <c r="H38534" s="192"/>
    </row>
    <row r="38535" spans="6:8" x14ac:dyDescent="0.2">
      <c r="F38535" s="195"/>
      <c r="G38535" s="196"/>
      <c r="H38535" s="192"/>
    </row>
    <row r="38536" spans="6:8" x14ac:dyDescent="0.2">
      <c r="F38536" s="195"/>
      <c r="G38536" s="196"/>
      <c r="H38536" s="192"/>
    </row>
    <row r="38537" spans="6:8" x14ac:dyDescent="0.2">
      <c r="F38537" s="195"/>
      <c r="G38537" s="196"/>
      <c r="H38537" s="192"/>
    </row>
    <row r="38538" spans="6:8" x14ac:dyDescent="0.2">
      <c r="F38538" s="195"/>
      <c r="G38538" s="196"/>
      <c r="H38538" s="192"/>
    </row>
    <row r="38539" spans="6:8" x14ac:dyDescent="0.2">
      <c r="F38539" s="195"/>
      <c r="G38539" s="196"/>
      <c r="H38539" s="192"/>
    </row>
    <row r="38540" spans="6:8" x14ac:dyDescent="0.2">
      <c r="F38540" s="195"/>
      <c r="G38540" s="196"/>
      <c r="H38540" s="192"/>
    </row>
    <row r="38541" spans="6:8" x14ac:dyDescent="0.2">
      <c r="F38541" s="195"/>
      <c r="G38541" s="196"/>
      <c r="H38541" s="192"/>
    </row>
    <row r="38542" spans="6:8" x14ac:dyDescent="0.2">
      <c r="F38542" s="195"/>
      <c r="G38542" s="196"/>
      <c r="H38542" s="192"/>
    </row>
    <row r="38543" spans="6:8" x14ac:dyDescent="0.2">
      <c r="F38543" s="195"/>
      <c r="G38543" s="196"/>
      <c r="H38543" s="192"/>
    </row>
    <row r="38544" spans="6:8" x14ac:dyDescent="0.2">
      <c r="F38544" s="195"/>
      <c r="G38544" s="196"/>
      <c r="H38544" s="192"/>
    </row>
    <row r="38545" spans="6:8" x14ac:dyDescent="0.2">
      <c r="F38545" s="195"/>
      <c r="G38545" s="196"/>
      <c r="H38545" s="192"/>
    </row>
    <row r="38546" spans="6:8" x14ac:dyDescent="0.2">
      <c r="F38546" s="195"/>
      <c r="G38546" s="196"/>
      <c r="H38546" s="192"/>
    </row>
    <row r="38547" spans="6:8" x14ac:dyDescent="0.2">
      <c r="F38547" s="195"/>
      <c r="G38547" s="196"/>
      <c r="H38547" s="192"/>
    </row>
    <row r="38548" spans="6:8" x14ac:dyDescent="0.2">
      <c r="F38548" s="195"/>
      <c r="G38548" s="196"/>
      <c r="H38548" s="192"/>
    </row>
    <row r="38549" spans="6:8" x14ac:dyDescent="0.2">
      <c r="F38549" s="195"/>
      <c r="G38549" s="196"/>
      <c r="H38549" s="192"/>
    </row>
    <row r="38550" spans="6:8" x14ac:dyDescent="0.2">
      <c r="F38550" s="195"/>
      <c r="G38550" s="196"/>
      <c r="H38550" s="192"/>
    </row>
    <row r="38551" spans="6:8" x14ac:dyDescent="0.2">
      <c r="F38551" s="195"/>
      <c r="G38551" s="196"/>
      <c r="H38551" s="192"/>
    </row>
    <row r="38552" spans="6:8" x14ac:dyDescent="0.2">
      <c r="F38552" s="195"/>
      <c r="G38552" s="196"/>
      <c r="H38552" s="192"/>
    </row>
    <row r="38553" spans="6:8" x14ac:dyDescent="0.2">
      <c r="F38553" s="195"/>
      <c r="G38553" s="196"/>
      <c r="H38553" s="192"/>
    </row>
    <row r="38554" spans="6:8" x14ac:dyDescent="0.2">
      <c r="F38554" s="195"/>
      <c r="G38554" s="196"/>
      <c r="H38554" s="192"/>
    </row>
    <row r="38555" spans="6:8" x14ac:dyDescent="0.2">
      <c r="F38555" s="195"/>
      <c r="G38555" s="196"/>
      <c r="H38555" s="192"/>
    </row>
    <row r="38556" spans="6:8" x14ac:dyDescent="0.2">
      <c r="F38556" s="195"/>
      <c r="G38556" s="196"/>
      <c r="H38556" s="192"/>
    </row>
    <row r="38557" spans="6:8" x14ac:dyDescent="0.2">
      <c r="F38557" s="195"/>
      <c r="G38557" s="196"/>
      <c r="H38557" s="192"/>
    </row>
    <row r="38558" spans="6:8" x14ac:dyDescent="0.2">
      <c r="F38558" s="195"/>
      <c r="G38558" s="196"/>
      <c r="H38558" s="192"/>
    </row>
    <row r="38559" spans="6:8" x14ac:dyDescent="0.2">
      <c r="F38559" s="195"/>
      <c r="G38559" s="196"/>
      <c r="H38559" s="192"/>
    </row>
    <row r="38560" spans="6:8" x14ac:dyDescent="0.2">
      <c r="F38560" s="195"/>
      <c r="G38560" s="196"/>
      <c r="H38560" s="192"/>
    </row>
    <row r="38561" spans="6:8" x14ac:dyDescent="0.2">
      <c r="F38561" s="195"/>
      <c r="G38561" s="196"/>
      <c r="H38561" s="192"/>
    </row>
    <row r="38562" spans="6:8" x14ac:dyDescent="0.2">
      <c r="F38562" s="195"/>
      <c r="G38562" s="196"/>
      <c r="H38562" s="192"/>
    </row>
    <row r="38563" spans="6:8" x14ac:dyDescent="0.2">
      <c r="F38563" s="195"/>
      <c r="G38563" s="196"/>
      <c r="H38563" s="192"/>
    </row>
    <row r="38564" spans="6:8" x14ac:dyDescent="0.2">
      <c r="F38564" s="195"/>
      <c r="G38564" s="196"/>
      <c r="H38564" s="192"/>
    </row>
    <row r="38565" spans="6:8" x14ac:dyDescent="0.2">
      <c r="F38565" s="195"/>
      <c r="G38565" s="196"/>
      <c r="H38565" s="192"/>
    </row>
    <row r="38566" spans="6:8" x14ac:dyDescent="0.2">
      <c r="F38566" s="195"/>
      <c r="G38566" s="196"/>
      <c r="H38566" s="192"/>
    </row>
    <row r="38567" spans="6:8" x14ac:dyDescent="0.2">
      <c r="F38567" s="195"/>
      <c r="G38567" s="196"/>
      <c r="H38567" s="192"/>
    </row>
    <row r="38568" spans="6:8" x14ac:dyDescent="0.2">
      <c r="F38568" s="195"/>
      <c r="G38568" s="196"/>
      <c r="H38568" s="192"/>
    </row>
    <row r="38569" spans="6:8" x14ac:dyDescent="0.2">
      <c r="F38569" s="195"/>
      <c r="G38569" s="196"/>
      <c r="H38569" s="192"/>
    </row>
    <row r="38570" spans="6:8" x14ac:dyDescent="0.2">
      <c r="F38570" s="195"/>
      <c r="G38570" s="196"/>
      <c r="H38570" s="192"/>
    </row>
    <row r="38571" spans="6:8" x14ac:dyDescent="0.2">
      <c r="F38571" s="195"/>
      <c r="G38571" s="196"/>
      <c r="H38571" s="192"/>
    </row>
    <row r="38572" spans="6:8" x14ac:dyDescent="0.2">
      <c r="F38572" s="195"/>
      <c r="G38572" s="196"/>
      <c r="H38572" s="192"/>
    </row>
    <row r="38573" spans="6:8" x14ac:dyDescent="0.2">
      <c r="F38573" s="195"/>
      <c r="G38573" s="196"/>
      <c r="H38573" s="192"/>
    </row>
    <row r="38574" spans="6:8" x14ac:dyDescent="0.2">
      <c r="F38574" s="195"/>
      <c r="G38574" s="196"/>
      <c r="H38574" s="192"/>
    </row>
    <row r="38575" spans="6:8" x14ac:dyDescent="0.2">
      <c r="F38575" s="195"/>
      <c r="G38575" s="196"/>
      <c r="H38575" s="192"/>
    </row>
    <row r="38576" spans="6:8" x14ac:dyDescent="0.2">
      <c r="F38576" s="195"/>
      <c r="G38576" s="196"/>
      <c r="H38576" s="192"/>
    </row>
    <row r="38577" spans="6:8" x14ac:dyDescent="0.2">
      <c r="F38577" s="195"/>
      <c r="G38577" s="196"/>
      <c r="H38577" s="192"/>
    </row>
    <row r="38578" spans="6:8" x14ac:dyDescent="0.2">
      <c r="F38578" s="195"/>
      <c r="G38578" s="196"/>
      <c r="H38578" s="192"/>
    </row>
    <row r="38579" spans="6:8" x14ac:dyDescent="0.2">
      <c r="F38579" s="195"/>
      <c r="G38579" s="196"/>
      <c r="H38579" s="192"/>
    </row>
    <row r="38580" spans="6:8" x14ac:dyDescent="0.2">
      <c r="F38580" s="195"/>
      <c r="G38580" s="196"/>
      <c r="H38580" s="192"/>
    </row>
    <row r="38581" spans="6:8" x14ac:dyDescent="0.2">
      <c r="F38581" s="195"/>
      <c r="G38581" s="196"/>
      <c r="H38581" s="192"/>
    </row>
    <row r="38582" spans="6:8" x14ac:dyDescent="0.2">
      <c r="F38582" s="195"/>
      <c r="G38582" s="196"/>
      <c r="H38582" s="192"/>
    </row>
    <row r="38583" spans="6:8" x14ac:dyDescent="0.2">
      <c r="F38583" s="195"/>
      <c r="G38583" s="196"/>
      <c r="H38583" s="192"/>
    </row>
    <row r="38584" spans="6:8" x14ac:dyDescent="0.2">
      <c r="F38584" s="195"/>
      <c r="G38584" s="196"/>
      <c r="H38584" s="192"/>
    </row>
    <row r="38585" spans="6:8" x14ac:dyDescent="0.2">
      <c r="F38585" s="195"/>
      <c r="G38585" s="196"/>
      <c r="H38585" s="192"/>
    </row>
    <row r="38586" spans="6:8" x14ac:dyDescent="0.2">
      <c r="F38586" s="195"/>
      <c r="G38586" s="196"/>
      <c r="H38586" s="192"/>
    </row>
    <row r="38587" spans="6:8" x14ac:dyDescent="0.2">
      <c r="F38587" s="195"/>
      <c r="G38587" s="196"/>
      <c r="H38587" s="192"/>
    </row>
    <row r="38588" spans="6:8" x14ac:dyDescent="0.2">
      <c r="F38588" s="195"/>
      <c r="G38588" s="196"/>
      <c r="H38588" s="192"/>
    </row>
    <row r="38589" spans="6:8" x14ac:dyDescent="0.2">
      <c r="F38589" s="195"/>
      <c r="G38589" s="196"/>
      <c r="H38589" s="192"/>
    </row>
    <row r="38590" spans="6:8" x14ac:dyDescent="0.2">
      <c r="F38590" s="195"/>
      <c r="G38590" s="196"/>
      <c r="H38590" s="192"/>
    </row>
    <row r="38591" spans="6:8" x14ac:dyDescent="0.2">
      <c r="F38591" s="195"/>
      <c r="G38591" s="196"/>
      <c r="H38591" s="192"/>
    </row>
    <row r="38592" spans="6:8" x14ac:dyDescent="0.2">
      <c r="F38592" s="195"/>
      <c r="G38592" s="196"/>
      <c r="H38592" s="192"/>
    </row>
    <row r="38593" spans="6:8" x14ac:dyDescent="0.2">
      <c r="F38593" s="195"/>
      <c r="G38593" s="196"/>
      <c r="H38593" s="192"/>
    </row>
    <row r="38594" spans="6:8" x14ac:dyDescent="0.2">
      <c r="F38594" s="195"/>
      <c r="G38594" s="196"/>
      <c r="H38594" s="192"/>
    </row>
    <row r="38595" spans="6:8" x14ac:dyDescent="0.2">
      <c r="F38595" s="195"/>
      <c r="G38595" s="196"/>
      <c r="H38595" s="192"/>
    </row>
    <row r="38596" spans="6:8" x14ac:dyDescent="0.2">
      <c r="F38596" s="195"/>
      <c r="G38596" s="196"/>
      <c r="H38596" s="192"/>
    </row>
    <row r="38597" spans="6:8" x14ac:dyDescent="0.2">
      <c r="F38597" s="195"/>
      <c r="G38597" s="196"/>
      <c r="H38597" s="192"/>
    </row>
    <row r="38598" spans="6:8" x14ac:dyDescent="0.2">
      <c r="F38598" s="195"/>
      <c r="G38598" s="196"/>
      <c r="H38598" s="192"/>
    </row>
    <row r="38599" spans="6:8" x14ac:dyDescent="0.2">
      <c r="F38599" s="195"/>
      <c r="G38599" s="196"/>
      <c r="H38599" s="192"/>
    </row>
    <row r="38600" spans="6:8" x14ac:dyDescent="0.2">
      <c r="F38600" s="195"/>
      <c r="G38600" s="196"/>
      <c r="H38600" s="192"/>
    </row>
    <row r="38601" spans="6:8" x14ac:dyDescent="0.2">
      <c r="F38601" s="195"/>
      <c r="G38601" s="196"/>
      <c r="H38601" s="192"/>
    </row>
    <row r="38602" spans="6:8" x14ac:dyDescent="0.2">
      <c r="F38602" s="195"/>
      <c r="G38602" s="196"/>
      <c r="H38602" s="192"/>
    </row>
    <row r="38603" spans="6:8" x14ac:dyDescent="0.2">
      <c r="F38603" s="195"/>
      <c r="G38603" s="196"/>
      <c r="H38603" s="192"/>
    </row>
    <row r="38604" spans="6:8" x14ac:dyDescent="0.2">
      <c r="F38604" s="195"/>
      <c r="G38604" s="196"/>
      <c r="H38604" s="192"/>
    </row>
    <row r="38605" spans="6:8" x14ac:dyDescent="0.2">
      <c r="F38605" s="195"/>
      <c r="G38605" s="196"/>
      <c r="H38605" s="192"/>
    </row>
    <row r="38606" spans="6:8" x14ac:dyDescent="0.2">
      <c r="F38606" s="195"/>
      <c r="G38606" s="196"/>
      <c r="H38606" s="192"/>
    </row>
    <row r="38607" spans="6:8" x14ac:dyDescent="0.2">
      <c r="F38607" s="195"/>
      <c r="G38607" s="196"/>
      <c r="H38607" s="192"/>
    </row>
    <row r="38608" spans="6:8" x14ac:dyDescent="0.2">
      <c r="F38608" s="195"/>
      <c r="G38608" s="196"/>
      <c r="H38608" s="192"/>
    </row>
    <row r="38609" spans="6:8" x14ac:dyDescent="0.2">
      <c r="F38609" s="195"/>
      <c r="G38609" s="196"/>
      <c r="H38609" s="192"/>
    </row>
    <row r="38610" spans="6:8" x14ac:dyDescent="0.2">
      <c r="F38610" s="195"/>
      <c r="G38610" s="196"/>
      <c r="H38610" s="192"/>
    </row>
    <row r="38611" spans="6:8" x14ac:dyDescent="0.2">
      <c r="F38611" s="195"/>
      <c r="G38611" s="196"/>
      <c r="H38611" s="192"/>
    </row>
    <row r="38612" spans="6:8" x14ac:dyDescent="0.2">
      <c r="F38612" s="195"/>
      <c r="G38612" s="196"/>
      <c r="H38612" s="192"/>
    </row>
    <row r="38613" spans="6:8" x14ac:dyDescent="0.2">
      <c r="F38613" s="195"/>
      <c r="G38613" s="196"/>
      <c r="H38613" s="192"/>
    </row>
    <row r="38614" spans="6:8" x14ac:dyDescent="0.2">
      <c r="F38614" s="195"/>
      <c r="G38614" s="196"/>
      <c r="H38614" s="192"/>
    </row>
    <row r="38615" spans="6:8" x14ac:dyDescent="0.2">
      <c r="F38615" s="195"/>
      <c r="G38615" s="196"/>
      <c r="H38615" s="192"/>
    </row>
    <row r="38616" spans="6:8" x14ac:dyDescent="0.2">
      <c r="F38616" s="195"/>
      <c r="G38616" s="196"/>
      <c r="H38616" s="192"/>
    </row>
    <row r="38617" spans="6:8" x14ac:dyDescent="0.2">
      <c r="F38617" s="195"/>
      <c r="G38617" s="196"/>
      <c r="H38617" s="192"/>
    </row>
    <row r="38618" spans="6:8" x14ac:dyDescent="0.2">
      <c r="F38618" s="195"/>
      <c r="G38618" s="196"/>
      <c r="H38618" s="192"/>
    </row>
    <row r="38619" spans="6:8" x14ac:dyDescent="0.2">
      <c r="F38619" s="195"/>
      <c r="G38619" s="196"/>
      <c r="H38619" s="192"/>
    </row>
    <row r="38620" spans="6:8" x14ac:dyDescent="0.2">
      <c r="F38620" s="195"/>
      <c r="G38620" s="196"/>
      <c r="H38620" s="192"/>
    </row>
    <row r="38621" spans="6:8" x14ac:dyDescent="0.2">
      <c r="F38621" s="195"/>
      <c r="G38621" s="196"/>
      <c r="H38621" s="192"/>
    </row>
    <row r="38622" spans="6:8" x14ac:dyDescent="0.2">
      <c r="F38622" s="195"/>
      <c r="G38622" s="196"/>
      <c r="H38622" s="192"/>
    </row>
    <row r="38623" spans="6:8" x14ac:dyDescent="0.2">
      <c r="F38623" s="195"/>
      <c r="G38623" s="196"/>
      <c r="H38623" s="192"/>
    </row>
    <row r="38624" spans="6:8" x14ac:dyDescent="0.2">
      <c r="F38624" s="195"/>
      <c r="G38624" s="196"/>
      <c r="H38624" s="192"/>
    </row>
    <row r="38625" spans="6:8" x14ac:dyDescent="0.2">
      <c r="F38625" s="195"/>
      <c r="G38625" s="196"/>
      <c r="H38625" s="192"/>
    </row>
    <row r="38626" spans="6:8" x14ac:dyDescent="0.2">
      <c r="F38626" s="195"/>
      <c r="G38626" s="196"/>
      <c r="H38626" s="192"/>
    </row>
    <row r="38627" spans="6:8" x14ac:dyDescent="0.2">
      <c r="F38627" s="195"/>
      <c r="G38627" s="196"/>
      <c r="H38627" s="192"/>
    </row>
    <row r="38628" spans="6:8" x14ac:dyDescent="0.2">
      <c r="F38628" s="195"/>
      <c r="G38628" s="196"/>
      <c r="H38628" s="192"/>
    </row>
    <row r="38629" spans="6:8" x14ac:dyDescent="0.2">
      <c r="F38629" s="195"/>
      <c r="G38629" s="196"/>
      <c r="H38629" s="192"/>
    </row>
    <row r="38630" spans="6:8" x14ac:dyDescent="0.2">
      <c r="F38630" s="195"/>
      <c r="G38630" s="196"/>
      <c r="H38630" s="192"/>
    </row>
    <row r="38631" spans="6:8" x14ac:dyDescent="0.2">
      <c r="F38631" s="195"/>
      <c r="G38631" s="196"/>
      <c r="H38631" s="192"/>
    </row>
    <row r="38632" spans="6:8" x14ac:dyDescent="0.2">
      <c r="F38632" s="195"/>
      <c r="G38632" s="196"/>
      <c r="H38632" s="192"/>
    </row>
    <row r="38633" spans="6:8" x14ac:dyDescent="0.2">
      <c r="F38633" s="195"/>
      <c r="G38633" s="196"/>
      <c r="H38633" s="192"/>
    </row>
    <row r="38634" spans="6:8" x14ac:dyDescent="0.2">
      <c r="F38634" s="195"/>
      <c r="G38634" s="196"/>
      <c r="H38634" s="192"/>
    </row>
    <row r="38635" spans="6:8" x14ac:dyDescent="0.2">
      <c r="F38635" s="195"/>
      <c r="G38635" s="196"/>
      <c r="H38635" s="192"/>
    </row>
    <row r="38636" spans="6:8" x14ac:dyDescent="0.2">
      <c r="F38636" s="195"/>
      <c r="G38636" s="196"/>
      <c r="H38636" s="192"/>
    </row>
    <row r="38637" spans="6:8" x14ac:dyDescent="0.2">
      <c r="F38637" s="195"/>
      <c r="G38637" s="196"/>
      <c r="H38637" s="192"/>
    </row>
    <row r="38638" spans="6:8" x14ac:dyDescent="0.2">
      <c r="F38638" s="195"/>
      <c r="G38638" s="196"/>
      <c r="H38638" s="192"/>
    </row>
    <row r="38639" spans="6:8" x14ac:dyDescent="0.2">
      <c r="F38639" s="195"/>
      <c r="G38639" s="196"/>
      <c r="H38639" s="192"/>
    </row>
    <row r="38640" spans="6:8" x14ac:dyDescent="0.2">
      <c r="F38640" s="195"/>
      <c r="G38640" s="196"/>
      <c r="H38640" s="192"/>
    </row>
    <row r="38641" spans="6:8" x14ac:dyDescent="0.2">
      <c r="F38641" s="195"/>
      <c r="G38641" s="196"/>
      <c r="H38641" s="192"/>
    </row>
    <row r="38642" spans="6:8" x14ac:dyDescent="0.2">
      <c r="F38642" s="195"/>
      <c r="G38642" s="196"/>
      <c r="H38642" s="192"/>
    </row>
    <row r="38643" spans="6:8" x14ac:dyDescent="0.2">
      <c r="F38643" s="195"/>
      <c r="G38643" s="196"/>
      <c r="H38643" s="192"/>
    </row>
    <row r="38644" spans="6:8" x14ac:dyDescent="0.2">
      <c r="F38644" s="195"/>
      <c r="G38644" s="196"/>
      <c r="H38644" s="192"/>
    </row>
    <row r="38645" spans="6:8" x14ac:dyDescent="0.2">
      <c r="F38645" s="195"/>
      <c r="G38645" s="196"/>
      <c r="H38645" s="192"/>
    </row>
    <row r="38646" spans="6:8" x14ac:dyDescent="0.2">
      <c r="F38646" s="195"/>
      <c r="G38646" s="196"/>
      <c r="H38646" s="192"/>
    </row>
    <row r="38647" spans="6:8" x14ac:dyDescent="0.2">
      <c r="F38647" s="195"/>
      <c r="G38647" s="196"/>
      <c r="H38647" s="192"/>
    </row>
    <row r="38648" spans="6:8" x14ac:dyDescent="0.2">
      <c r="F38648" s="195"/>
      <c r="G38648" s="196"/>
      <c r="H38648" s="192"/>
    </row>
    <row r="38649" spans="6:8" x14ac:dyDescent="0.2">
      <c r="F38649" s="195"/>
      <c r="G38649" s="196"/>
      <c r="H38649" s="192"/>
    </row>
    <row r="38650" spans="6:8" x14ac:dyDescent="0.2">
      <c r="F38650" s="195"/>
      <c r="G38650" s="196"/>
      <c r="H38650" s="192"/>
    </row>
    <row r="38651" spans="6:8" x14ac:dyDescent="0.2">
      <c r="F38651" s="195"/>
      <c r="G38651" s="196"/>
      <c r="H38651" s="192"/>
    </row>
    <row r="38652" spans="6:8" x14ac:dyDescent="0.2">
      <c r="F38652" s="195"/>
      <c r="G38652" s="196"/>
      <c r="H38652" s="192"/>
    </row>
    <row r="38653" spans="6:8" x14ac:dyDescent="0.2">
      <c r="F38653" s="195"/>
      <c r="G38653" s="196"/>
      <c r="H38653" s="192"/>
    </row>
    <row r="38654" spans="6:8" x14ac:dyDescent="0.2">
      <c r="F38654" s="195"/>
      <c r="G38654" s="196"/>
      <c r="H38654" s="192"/>
    </row>
    <row r="38655" spans="6:8" x14ac:dyDescent="0.2">
      <c r="F38655" s="195"/>
      <c r="G38655" s="196"/>
      <c r="H38655" s="192"/>
    </row>
    <row r="38656" spans="6:8" x14ac:dyDescent="0.2">
      <c r="F38656" s="195"/>
      <c r="G38656" s="196"/>
      <c r="H38656" s="192"/>
    </row>
    <row r="38657" spans="6:8" x14ac:dyDescent="0.2">
      <c r="F38657" s="195"/>
      <c r="G38657" s="196"/>
      <c r="H38657" s="192"/>
    </row>
    <row r="38658" spans="6:8" x14ac:dyDescent="0.2">
      <c r="F38658" s="195"/>
      <c r="G38658" s="196"/>
      <c r="H38658" s="192"/>
    </row>
    <row r="38659" spans="6:8" x14ac:dyDescent="0.2">
      <c r="F38659" s="195"/>
      <c r="G38659" s="196"/>
      <c r="H38659" s="192"/>
    </row>
    <row r="38660" spans="6:8" x14ac:dyDescent="0.2">
      <c r="F38660" s="195"/>
      <c r="G38660" s="196"/>
      <c r="H38660" s="192"/>
    </row>
    <row r="38661" spans="6:8" x14ac:dyDescent="0.2">
      <c r="F38661" s="195"/>
      <c r="G38661" s="196"/>
      <c r="H38661" s="192"/>
    </row>
    <row r="38662" spans="6:8" x14ac:dyDescent="0.2">
      <c r="F38662" s="195"/>
      <c r="G38662" s="196"/>
      <c r="H38662" s="192"/>
    </row>
    <row r="38663" spans="6:8" x14ac:dyDescent="0.2">
      <c r="F38663" s="195"/>
      <c r="G38663" s="196"/>
      <c r="H38663" s="192"/>
    </row>
    <row r="38664" spans="6:8" x14ac:dyDescent="0.2">
      <c r="F38664" s="195"/>
      <c r="G38664" s="196"/>
      <c r="H38664" s="192"/>
    </row>
    <row r="38665" spans="6:8" x14ac:dyDescent="0.2">
      <c r="F38665" s="195"/>
      <c r="G38665" s="196"/>
      <c r="H38665" s="192"/>
    </row>
    <row r="38666" spans="6:8" x14ac:dyDescent="0.2">
      <c r="F38666" s="195"/>
      <c r="G38666" s="196"/>
      <c r="H38666" s="192"/>
    </row>
    <row r="38667" spans="6:8" x14ac:dyDescent="0.2">
      <c r="F38667" s="195"/>
      <c r="G38667" s="196"/>
      <c r="H38667" s="192"/>
    </row>
    <row r="38668" spans="6:8" x14ac:dyDescent="0.2">
      <c r="F38668" s="195"/>
      <c r="G38668" s="196"/>
      <c r="H38668" s="192"/>
    </row>
    <row r="38669" spans="6:8" x14ac:dyDescent="0.2">
      <c r="F38669" s="195"/>
      <c r="G38669" s="196"/>
      <c r="H38669" s="192"/>
    </row>
    <row r="38670" spans="6:8" x14ac:dyDescent="0.2">
      <c r="F38670" s="195"/>
      <c r="G38670" s="196"/>
      <c r="H38670" s="192"/>
    </row>
    <row r="38671" spans="6:8" x14ac:dyDescent="0.2">
      <c r="F38671" s="195"/>
      <c r="G38671" s="196"/>
      <c r="H38671" s="192"/>
    </row>
    <row r="38672" spans="6:8" x14ac:dyDescent="0.2">
      <c r="F38672" s="195"/>
      <c r="G38672" s="196"/>
      <c r="H38672" s="192"/>
    </row>
    <row r="38673" spans="6:8" x14ac:dyDescent="0.2">
      <c r="F38673" s="195"/>
      <c r="G38673" s="196"/>
      <c r="H38673" s="192"/>
    </row>
    <row r="38674" spans="6:8" x14ac:dyDescent="0.2">
      <c r="F38674" s="195"/>
      <c r="G38674" s="196"/>
      <c r="H38674" s="192"/>
    </row>
    <row r="38675" spans="6:8" x14ac:dyDescent="0.2">
      <c r="F38675" s="195"/>
      <c r="G38675" s="196"/>
      <c r="H38675" s="192"/>
    </row>
    <row r="38676" spans="6:8" x14ac:dyDescent="0.2">
      <c r="F38676" s="195"/>
      <c r="G38676" s="196"/>
      <c r="H38676" s="192"/>
    </row>
    <row r="38677" spans="6:8" x14ac:dyDescent="0.2">
      <c r="F38677" s="195"/>
      <c r="G38677" s="196"/>
      <c r="H38677" s="192"/>
    </row>
    <row r="38678" spans="6:8" x14ac:dyDescent="0.2">
      <c r="F38678" s="195"/>
      <c r="G38678" s="196"/>
      <c r="H38678" s="192"/>
    </row>
    <row r="38679" spans="6:8" x14ac:dyDescent="0.2">
      <c r="F38679" s="195"/>
      <c r="G38679" s="196"/>
      <c r="H38679" s="192"/>
    </row>
    <row r="38680" spans="6:8" x14ac:dyDescent="0.2">
      <c r="F38680" s="195"/>
      <c r="G38680" s="196"/>
      <c r="H38680" s="192"/>
    </row>
    <row r="38681" spans="6:8" x14ac:dyDescent="0.2">
      <c r="F38681" s="195"/>
      <c r="G38681" s="196"/>
      <c r="H38681" s="192"/>
    </row>
    <row r="38682" spans="6:8" x14ac:dyDescent="0.2">
      <c r="F38682" s="195"/>
      <c r="G38682" s="196"/>
      <c r="H38682" s="192"/>
    </row>
    <row r="38683" spans="6:8" x14ac:dyDescent="0.2">
      <c r="F38683" s="195"/>
      <c r="G38683" s="196"/>
      <c r="H38683" s="192"/>
    </row>
    <row r="38684" spans="6:8" x14ac:dyDescent="0.2">
      <c r="F38684" s="195"/>
      <c r="G38684" s="196"/>
      <c r="H38684" s="192"/>
    </row>
    <row r="38685" spans="6:8" x14ac:dyDescent="0.2">
      <c r="F38685" s="195"/>
      <c r="G38685" s="196"/>
      <c r="H38685" s="192"/>
    </row>
    <row r="38686" spans="6:8" x14ac:dyDescent="0.2">
      <c r="F38686" s="195"/>
      <c r="G38686" s="196"/>
      <c r="H38686" s="192"/>
    </row>
    <row r="38687" spans="6:8" x14ac:dyDescent="0.2">
      <c r="F38687" s="195"/>
      <c r="G38687" s="196"/>
      <c r="H38687" s="192"/>
    </row>
    <row r="38688" spans="6:8" x14ac:dyDescent="0.2">
      <c r="F38688" s="195"/>
      <c r="G38688" s="196"/>
      <c r="H38688" s="192"/>
    </row>
    <row r="38689" spans="6:8" x14ac:dyDescent="0.2">
      <c r="F38689" s="195"/>
      <c r="G38689" s="196"/>
      <c r="H38689" s="192"/>
    </row>
    <row r="38690" spans="6:8" x14ac:dyDescent="0.2">
      <c r="F38690" s="195"/>
      <c r="G38690" s="196"/>
      <c r="H38690" s="192"/>
    </row>
    <row r="38691" spans="6:8" x14ac:dyDescent="0.2">
      <c r="F38691" s="195"/>
      <c r="G38691" s="196"/>
      <c r="H38691" s="192"/>
    </row>
    <row r="38692" spans="6:8" x14ac:dyDescent="0.2">
      <c r="F38692" s="195"/>
      <c r="G38692" s="196"/>
      <c r="H38692" s="192"/>
    </row>
    <row r="38693" spans="6:8" x14ac:dyDescent="0.2">
      <c r="F38693" s="195"/>
      <c r="G38693" s="196"/>
      <c r="H38693" s="192"/>
    </row>
    <row r="38694" spans="6:8" x14ac:dyDescent="0.2">
      <c r="F38694" s="195"/>
      <c r="G38694" s="196"/>
      <c r="H38694" s="192"/>
    </row>
    <row r="38695" spans="6:8" x14ac:dyDescent="0.2">
      <c r="F38695" s="195"/>
      <c r="G38695" s="196"/>
      <c r="H38695" s="192"/>
    </row>
    <row r="38696" spans="6:8" x14ac:dyDescent="0.2">
      <c r="F38696" s="195"/>
      <c r="G38696" s="196"/>
      <c r="H38696" s="192"/>
    </row>
    <row r="38697" spans="6:8" x14ac:dyDescent="0.2">
      <c r="F38697" s="195"/>
      <c r="G38697" s="196"/>
      <c r="H38697" s="192"/>
    </row>
    <row r="38698" spans="6:8" x14ac:dyDescent="0.2">
      <c r="F38698" s="195"/>
      <c r="G38698" s="196"/>
      <c r="H38698" s="192"/>
    </row>
    <row r="38699" spans="6:8" x14ac:dyDescent="0.2">
      <c r="F38699" s="195"/>
      <c r="G38699" s="196"/>
      <c r="H38699" s="192"/>
    </row>
    <row r="38700" spans="6:8" x14ac:dyDescent="0.2">
      <c r="F38700" s="195"/>
      <c r="G38700" s="196"/>
      <c r="H38700" s="192"/>
    </row>
    <row r="38701" spans="6:8" x14ac:dyDescent="0.2">
      <c r="F38701" s="195"/>
      <c r="G38701" s="196"/>
      <c r="H38701" s="192"/>
    </row>
    <row r="38702" spans="6:8" x14ac:dyDescent="0.2">
      <c r="F38702" s="195"/>
      <c r="G38702" s="196"/>
      <c r="H38702" s="192"/>
    </row>
    <row r="38703" spans="6:8" x14ac:dyDescent="0.2">
      <c r="F38703" s="195"/>
      <c r="G38703" s="196"/>
      <c r="H38703" s="192"/>
    </row>
    <row r="38704" spans="6:8" x14ac:dyDescent="0.2">
      <c r="F38704" s="195"/>
      <c r="G38704" s="196"/>
      <c r="H38704" s="192"/>
    </row>
    <row r="38705" spans="6:8" x14ac:dyDescent="0.2">
      <c r="F38705" s="195"/>
      <c r="G38705" s="196"/>
      <c r="H38705" s="192"/>
    </row>
    <row r="38706" spans="6:8" x14ac:dyDescent="0.2">
      <c r="F38706" s="195"/>
      <c r="G38706" s="196"/>
      <c r="H38706" s="192"/>
    </row>
    <row r="38707" spans="6:8" x14ac:dyDescent="0.2">
      <c r="F38707" s="195"/>
      <c r="G38707" s="196"/>
      <c r="H38707" s="192"/>
    </row>
    <row r="38708" spans="6:8" x14ac:dyDescent="0.2">
      <c r="F38708" s="195"/>
      <c r="G38708" s="196"/>
      <c r="H38708" s="192"/>
    </row>
    <row r="38709" spans="6:8" x14ac:dyDescent="0.2">
      <c r="F38709" s="195"/>
      <c r="G38709" s="196"/>
      <c r="H38709" s="192"/>
    </row>
    <row r="38710" spans="6:8" x14ac:dyDescent="0.2">
      <c r="F38710" s="195"/>
      <c r="G38710" s="196"/>
      <c r="H38710" s="192"/>
    </row>
    <row r="38711" spans="6:8" x14ac:dyDescent="0.2">
      <c r="F38711" s="195"/>
      <c r="G38711" s="196"/>
      <c r="H38711" s="192"/>
    </row>
    <row r="38712" spans="6:8" x14ac:dyDescent="0.2">
      <c r="F38712" s="195"/>
      <c r="G38712" s="196"/>
      <c r="H38712" s="192"/>
    </row>
    <row r="38713" spans="6:8" x14ac:dyDescent="0.2">
      <c r="F38713" s="195"/>
      <c r="G38713" s="196"/>
      <c r="H38713" s="192"/>
    </row>
    <row r="38714" spans="6:8" x14ac:dyDescent="0.2">
      <c r="F38714" s="195"/>
      <c r="G38714" s="196"/>
      <c r="H38714" s="192"/>
    </row>
    <row r="38715" spans="6:8" x14ac:dyDescent="0.2">
      <c r="F38715" s="195"/>
      <c r="G38715" s="196"/>
      <c r="H38715" s="192"/>
    </row>
    <row r="38716" spans="6:8" x14ac:dyDescent="0.2">
      <c r="F38716" s="195"/>
      <c r="G38716" s="196"/>
      <c r="H38716" s="192"/>
    </row>
    <row r="38717" spans="6:8" x14ac:dyDescent="0.2">
      <c r="F38717" s="195"/>
      <c r="G38717" s="196"/>
      <c r="H38717" s="192"/>
    </row>
    <row r="38718" spans="6:8" x14ac:dyDescent="0.2">
      <c r="F38718" s="195"/>
      <c r="G38718" s="196"/>
      <c r="H38718" s="192"/>
    </row>
    <row r="38719" spans="6:8" x14ac:dyDescent="0.2">
      <c r="F38719" s="195"/>
      <c r="G38719" s="196"/>
      <c r="H38719" s="192"/>
    </row>
    <row r="38720" spans="6:8" x14ac:dyDescent="0.2">
      <c r="F38720" s="195"/>
      <c r="G38720" s="196"/>
      <c r="H38720" s="192"/>
    </row>
    <row r="38721" spans="6:8" x14ac:dyDescent="0.2">
      <c r="F38721" s="195"/>
      <c r="G38721" s="196"/>
      <c r="H38721" s="192"/>
    </row>
    <row r="38722" spans="6:8" x14ac:dyDescent="0.2">
      <c r="F38722" s="195"/>
      <c r="G38722" s="196"/>
      <c r="H38722" s="192"/>
    </row>
    <row r="38723" spans="6:8" x14ac:dyDescent="0.2">
      <c r="F38723" s="195"/>
      <c r="G38723" s="196"/>
      <c r="H38723" s="192"/>
    </row>
    <row r="38724" spans="6:8" x14ac:dyDescent="0.2">
      <c r="F38724" s="195"/>
      <c r="G38724" s="196"/>
      <c r="H38724" s="192"/>
    </row>
    <row r="38725" spans="6:8" x14ac:dyDescent="0.2">
      <c r="F38725" s="195"/>
      <c r="G38725" s="196"/>
      <c r="H38725" s="192"/>
    </row>
    <row r="38726" spans="6:8" x14ac:dyDescent="0.2">
      <c r="F38726" s="195"/>
      <c r="G38726" s="196"/>
      <c r="H38726" s="192"/>
    </row>
    <row r="38727" spans="6:8" x14ac:dyDescent="0.2">
      <c r="F38727" s="195"/>
      <c r="G38727" s="196"/>
      <c r="H38727" s="192"/>
    </row>
    <row r="38728" spans="6:8" x14ac:dyDescent="0.2">
      <c r="F38728" s="195"/>
      <c r="G38728" s="196"/>
      <c r="H38728" s="192"/>
    </row>
    <row r="38729" spans="6:8" x14ac:dyDescent="0.2">
      <c r="F38729" s="195"/>
      <c r="G38729" s="196"/>
      <c r="H38729" s="192"/>
    </row>
    <row r="38730" spans="6:8" x14ac:dyDescent="0.2">
      <c r="F38730" s="195"/>
      <c r="G38730" s="196"/>
      <c r="H38730" s="192"/>
    </row>
    <row r="38731" spans="6:8" x14ac:dyDescent="0.2">
      <c r="F38731" s="195"/>
      <c r="G38731" s="196"/>
      <c r="H38731" s="192"/>
    </row>
    <row r="38732" spans="6:8" x14ac:dyDescent="0.2">
      <c r="F38732" s="195"/>
      <c r="G38732" s="196"/>
      <c r="H38732" s="192"/>
    </row>
    <row r="38733" spans="6:8" x14ac:dyDescent="0.2">
      <c r="F38733" s="195"/>
      <c r="G38733" s="196"/>
      <c r="H38733" s="192"/>
    </row>
    <row r="38734" spans="6:8" x14ac:dyDescent="0.2">
      <c r="F38734" s="195"/>
      <c r="G38734" s="196"/>
      <c r="H38734" s="192"/>
    </row>
    <row r="38735" spans="6:8" x14ac:dyDescent="0.2">
      <c r="F38735" s="195"/>
      <c r="G38735" s="196"/>
      <c r="H38735" s="192"/>
    </row>
    <row r="38736" spans="6:8" x14ac:dyDescent="0.2">
      <c r="F38736" s="195"/>
      <c r="G38736" s="196"/>
      <c r="H38736" s="192"/>
    </row>
    <row r="38737" spans="6:8" x14ac:dyDescent="0.2">
      <c r="F38737" s="195"/>
      <c r="G38737" s="196"/>
      <c r="H38737" s="192"/>
    </row>
    <row r="38738" spans="6:8" x14ac:dyDescent="0.2">
      <c r="F38738" s="195"/>
      <c r="G38738" s="196"/>
      <c r="H38738" s="192"/>
    </row>
    <row r="38739" spans="6:8" x14ac:dyDescent="0.2">
      <c r="F38739" s="195"/>
      <c r="G38739" s="196"/>
      <c r="H38739" s="192"/>
    </row>
    <row r="38740" spans="6:8" x14ac:dyDescent="0.2">
      <c r="F38740" s="195"/>
      <c r="G38740" s="196"/>
      <c r="H38740" s="192"/>
    </row>
    <row r="38741" spans="6:8" x14ac:dyDescent="0.2">
      <c r="F38741" s="195"/>
      <c r="G38741" s="196"/>
      <c r="H38741" s="192"/>
    </row>
    <row r="38742" spans="6:8" x14ac:dyDescent="0.2">
      <c r="F38742" s="195"/>
      <c r="G38742" s="196"/>
      <c r="H38742" s="192"/>
    </row>
    <row r="38743" spans="6:8" x14ac:dyDescent="0.2">
      <c r="F38743" s="195"/>
      <c r="G38743" s="196"/>
      <c r="H38743" s="192"/>
    </row>
    <row r="38744" spans="6:8" x14ac:dyDescent="0.2">
      <c r="F38744" s="195"/>
      <c r="G38744" s="196"/>
      <c r="H38744" s="192"/>
    </row>
    <row r="38745" spans="6:8" x14ac:dyDescent="0.2">
      <c r="F38745" s="195"/>
      <c r="G38745" s="196"/>
      <c r="H38745" s="192"/>
    </row>
    <row r="38746" spans="6:8" x14ac:dyDescent="0.2">
      <c r="F38746" s="195"/>
      <c r="G38746" s="196"/>
      <c r="H38746" s="192"/>
    </row>
    <row r="38747" spans="6:8" x14ac:dyDescent="0.2">
      <c r="F38747" s="195"/>
      <c r="G38747" s="196"/>
      <c r="H38747" s="192"/>
    </row>
    <row r="38748" spans="6:8" x14ac:dyDescent="0.2">
      <c r="F38748" s="195"/>
      <c r="G38748" s="196"/>
      <c r="H38748" s="192"/>
    </row>
    <row r="38749" spans="6:8" x14ac:dyDescent="0.2">
      <c r="F38749" s="195"/>
      <c r="G38749" s="196"/>
      <c r="H38749" s="192"/>
    </row>
    <row r="38750" spans="6:8" x14ac:dyDescent="0.2">
      <c r="F38750" s="195"/>
      <c r="G38750" s="196"/>
      <c r="H38750" s="192"/>
    </row>
    <row r="38751" spans="6:8" x14ac:dyDescent="0.2">
      <c r="F38751" s="195"/>
      <c r="G38751" s="196"/>
      <c r="H38751" s="192"/>
    </row>
    <row r="38752" spans="6:8" x14ac:dyDescent="0.2">
      <c r="F38752" s="195"/>
      <c r="G38752" s="196"/>
      <c r="H38752" s="192"/>
    </row>
    <row r="38753" spans="6:8" x14ac:dyDescent="0.2">
      <c r="F38753" s="195"/>
      <c r="G38753" s="196"/>
      <c r="H38753" s="192"/>
    </row>
    <row r="38754" spans="6:8" x14ac:dyDescent="0.2">
      <c r="F38754" s="195"/>
      <c r="G38754" s="196"/>
      <c r="H38754" s="192"/>
    </row>
    <row r="38755" spans="6:8" x14ac:dyDescent="0.2">
      <c r="F38755" s="195"/>
      <c r="G38755" s="196"/>
      <c r="H38755" s="192"/>
    </row>
    <row r="38756" spans="6:8" x14ac:dyDescent="0.2">
      <c r="F38756" s="195"/>
      <c r="G38756" s="196"/>
      <c r="H38756" s="192"/>
    </row>
    <row r="38757" spans="6:8" x14ac:dyDescent="0.2">
      <c r="F38757" s="195"/>
      <c r="G38757" s="196"/>
      <c r="H38757" s="192"/>
    </row>
    <row r="38758" spans="6:8" x14ac:dyDescent="0.2">
      <c r="F38758" s="195"/>
      <c r="G38758" s="196"/>
      <c r="H38758" s="192"/>
    </row>
    <row r="38759" spans="6:8" x14ac:dyDescent="0.2">
      <c r="F38759" s="195"/>
      <c r="G38759" s="196"/>
      <c r="H38759" s="192"/>
    </row>
    <row r="38760" spans="6:8" x14ac:dyDescent="0.2">
      <c r="F38760" s="195"/>
      <c r="G38760" s="196"/>
      <c r="H38760" s="192"/>
    </row>
    <row r="38761" spans="6:8" x14ac:dyDescent="0.2">
      <c r="F38761" s="195"/>
      <c r="G38761" s="196"/>
      <c r="H38761" s="192"/>
    </row>
    <row r="38762" spans="6:8" x14ac:dyDescent="0.2">
      <c r="F38762" s="195"/>
      <c r="G38762" s="196"/>
      <c r="H38762" s="192"/>
    </row>
    <row r="38763" spans="6:8" x14ac:dyDescent="0.2">
      <c r="F38763" s="195"/>
      <c r="G38763" s="196"/>
      <c r="H38763" s="192"/>
    </row>
    <row r="38764" spans="6:8" x14ac:dyDescent="0.2">
      <c r="F38764" s="195"/>
      <c r="G38764" s="196"/>
      <c r="H38764" s="192"/>
    </row>
    <row r="38765" spans="6:8" x14ac:dyDescent="0.2">
      <c r="F38765" s="195"/>
      <c r="G38765" s="196"/>
      <c r="H38765" s="192"/>
    </row>
    <row r="38766" spans="6:8" x14ac:dyDescent="0.2">
      <c r="F38766" s="195"/>
      <c r="G38766" s="196"/>
      <c r="H38766" s="192"/>
    </row>
    <row r="38767" spans="6:8" x14ac:dyDescent="0.2">
      <c r="F38767" s="195"/>
      <c r="G38767" s="196"/>
      <c r="H38767" s="192"/>
    </row>
    <row r="38768" spans="6:8" x14ac:dyDescent="0.2">
      <c r="F38768" s="195"/>
      <c r="G38768" s="196"/>
      <c r="H38768" s="192"/>
    </row>
    <row r="38769" spans="6:8" x14ac:dyDescent="0.2">
      <c r="F38769" s="195"/>
      <c r="G38769" s="196"/>
      <c r="H38769" s="192"/>
    </row>
    <row r="38770" spans="6:8" x14ac:dyDescent="0.2">
      <c r="F38770" s="195"/>
      <c r="G38770" s="196"/>
      <c r="H38770" s="192"/>
    </row>
    <row r="38771" spans="6:8" x14ac:dyDescent="0.2">
      <c r="F38771" s="195"/>
      <c r="G38771" s="196"/>
      <c r="H38771" s="192"/>
    </row>
    <row r="38772" spans="6:8" x14ac:dyDescent="0.2">
      <c r="F38772" s="195"/>
      <c r="G38772" s="196"/>
      <c r="H38772" s="192"/>
    </row>
    <row r="38773" spans="6:8" x14ac:dyDescent="0.2">
      <c r="F38773" s="195"/>
      <c r="G38773" s="196"/>
      <c r="H38773" s="192"/>
    </row>
    <row r="38774" spans="6:8" x14ac:dyDescent="0.2">
      <c r="F38774" s="195"/>
      <c r="G38774" s="196"/>
      <c r="H38774" s="192"/>
    </row>
    <row r="38775" spans="6:8" x14ac:dyDescent="0.2">
      <c r="F38775" s="195"/>
      <c r="G38775" s="196"/>
      <c r="H38775" s="192"/>
    </row>
    <row r="38776" spans="6:8" x14ac:dyDescent="0.2">
      <c r="F38776" s="195"/>
      <c r="G38776" s="196"/>
      <c r="H38776" s="192"/>
    </row>
    <row r="38777" spans="6:8" x14ac:dyDescent="0.2">
      <c r="F38777" s="195"/>
      <c r="G38777" s="196"/>
      <c r="H38777" s="192"/>
    </row>
    <row r="38778" spans="6:8" x14ac:dyDescent="0.2">
      <c r="F38778" s="195"/>
      <c r="G38778" s="196"/>
      <c r="H38778" s="192"/>
    </row>
    <row r="38779" spans="6:8" x14ac:dyDescent="0.2">
      <c r="F38779" s="195"/>
      <c r="G38779" s="196"/>
      <c r="H38779" s="192"/>
    </row>
    <row r="38780" spans="6:8" x14ac:dyDescent="0.2">
      <c r="F38780" s="195"/>
      <c r="G38780" s="196"/>
      <c r="H38780" s="192"/>
    </row>
    <row r="38781" spans="6:8" x14ac:dyDescent="0.2">
      <c r="F38781" s="195"/>
      <c r="G38781" s="196"/>
      <c r="H38781" s="192"/>
    </row>
    <row r="38782" spans="6:8" x14ac:dyDescent="0.2">
      <c r="F38782" s="195"/>
      <c r="G38782" s="196"/>
      <c r="H38782" s="192"/>
    </row>
    <row r="38783" spans="6:8" x14ac:dyDescent="0.2">
      <c r="F38783" s="195"/>
      <c r="G38783" s="196"/>
      <c r="H38783" s="192"/>
    </row>
    <row r="38784" spans="6:8" x14ac:dyDescent="0.2">
      <c r="F38784" s="195"/>
      <c r="G38784" s="196"/>
      <c r="H38784" s="192"/>
    </row>
    <row r="38785" spans="6:8" x14ac:dyDescent="0.2">
      <c r="F38785" s="195"/>
      <c r="G38785" s="196"/>
      <c r="H38785" s="192"/>
    </row>
    <row r="38786" spans="6:8" x14ac:dyDescent="0.2">
      <c r="F38786" s="195"/>
      <c r="G38786" s="196"/>
      <c r="H38786" s="192"/>
    </row>
    <row r="38787" spans="6:8" x14ac:dyDescent="0.2">
      <c r="F38787" s="195"/>
      <c r="G38787" s="196"/>
      <c r="H38787" s="192"/>
    </row>
    <row r="38788" spans="6:8" x14ac:dyDescent="0.2">
      <c r="F38788" s="195"/>
      <c r="G38788" s="196"/>
      <c r="H38788" s="192"/>
    </row>
    <row r="38789" spans="6:8" x14ac:dyDescent="0.2">
      <c r="F38789" s="195"/>
      <c r="G38789" s="196"/>
      <c r="H38789" s="192"/>
    </row>
    <row r="38790" spans="6:8" x14ac:dyDescent="0.2">
      <c r="F38790" s="195"/>
      <c r="G38790" s="196"/>
      <c r="H38790" s="192"/>
    </row>
    <row r="38791" spans="6:8" x14ac:dyDescent="0.2">
      <c r="F38791" s="195"/>
      <c r="G38791" s="196"/>
      <c r="H38791" s="192"/>
    </row>
    <row r="38792" spans="6:8" x14ac:dyDescent="0.2">
      <c r="F38792" s="195"/>
      <c r="G38792" s="196"/>
      <c r="H38792" s="192"/>
    </row>
    <row r="38793" spans="6:8" x14ac:dyDescent="0.2">
      <c r="F38793" s="195"/>
      <c r="G38793" s="196"/>
      <c r="H38793" s="192"/>
    </row>
    <row r="38794" spans="6:8" x14ac:dyDescent="0.2">
      <c r="F38794" s="195"/>
      <c r="G38794" s="196"/>
      <c r="H38794" s="192"/>
    </row>
    <row r="38795" spans="6:8" x14ac:dyDescent="0.2">
      <c r="F38795" s="195"/>
      <c r="G38795" s="196"/>
      <c r="H38795" s="192"/>
    </row>
    <row r="38796" spans="6:8" x14ac:dyDescent="0.2">
      <c r="F38796" s="195"/>
      <c r="G38796" s="196"/>
      <c r="H38796" s="192"/>
    </row>
    <row r="38797" spans="6:8" x14ac:dyDescent="0.2">
      <c r="F38797" s="195"/>
      <c r="G38797" s="196"/>
      <c r="H38797" s="192"/>
    </row>
    <row r="38798" spans="6:8" x14ac:dyDescent="0.2">
      <c r="F38798" s="195"/>
      <c r="G38798" s="196"/>
      <c r="H38798" s="192"/>
    </row>
    <row r="38799" spans="6:8" x14ac:dyDescent="0.2">
      <c r="F38799" s="195"/>
      <c r="G38799" s="196"/>
      <c r="H38799" s="192"/>
    </row>
    <row r="38800" spans="6:8" x14ac:dyDescent="0.2">
      <c r="F38800" s="195"/>
      <c r="G38800" s="196"/>
      <c r="H38800" s="192"/>
    </row>
    <row r="38801" spans="6:8" x14ac:dyDescent="0.2">
      <c r="F38801" s="195"/>
      <c r="G38801" s="196"/>
      <c r="H38801" s="192"/>
    </row>
    <row r="38802" spans="6:8" x14ac:dyDescent="0.2">
      <c r="F38802" s="195"/>
      <c r="G38802" s="196"/>
      <c r="H38802" s="192"/>
    </row>
    <row r="38803" spans="6:8" x14ac:dyDescent="0.2">
      <c r="F38803" s="195"/>
      <c r="G38803" s="196"/>
      <c r="H38803" s="192"/>
    </row>
    <row r="38804" spans="6:8" x14ac:dyDescent="0.2">
      <c r="F38804" s="195"/>
      <c r="G38804" s="196"/>
      <c r="H38804" s="192"/>
    </row>
    <row r="38805" spans="6:8" x14ac:dyDescent="0.2">
      <c r="F38805" s="195"/>
      <c r="G38805" s="196"/>
      <c r="H38805" s="192"/>
    </row>
    <row r="38806" spans="6:8" x14ac:dyDescent="0.2">
      <c r="F38806" s="195"/>
      <c r="G38806" s="196"/>
      <c r="H38806" s="192"/>
    </row>
    <row r="38807" spans="6:8" x14ac:dyDescent="0.2">
      <c r="F38807" s="195"/>
      <c r="G38807" s="196"/>
      <c r="H38807" s="192"/>
    </row>
    <row r="38808" spans="6:8" x14ac:dyDescent="0.2">
      <c r="F38808" s="195"/>
      <c r="G38808" s="196"/>
      <c r="H38808" s="192"/>
    </row>
    <row r="38809" spans="6:8" x14ac:dyDescent="0.2">
      <c r="F38809" s="195"/>
      <c r="G38809" s="196"/>
      <c r="H38809" s="192"/>
    </row>
    <row r="38810" spans="6:8" x14ac:dyDescent="0.2">
      <c r="F38810" s="195"/>
      <c r="G38810" s="196"/>
      <c r="H38810" s="192"/>
    </row>
    <row r="38811" spans="6:8" x14ac:dyDescent="0.2">
      <c r="F38811" s="195"/>
      <c r="G38811" s="196"/>
      <c r="H38811" s="192"/>
    </row>
    <row r="38812" spans="6:8" x14ac:dyDescent="0.2">
      <c r="F38812" s="195"/>
      <c r="G38812" s="196"/>
      <c r="H38812" s="192"/>
    </row>
    <row r="38813" spans="6:8" x14ac:dyDescent="0.2">
      <c r="F38813" s="195"/>
      <c r="G38813" s="196"/>
      <c r="H38813" s="192"/>
    </row>
    <row r="38814" spans="6:8" x14ac:dyDescent="0.2">
      <c r="F38814" s="195"/>
      <c r="G38814" s="196"/>
      <c r="H38814" s="192"/>
    </row>
    <row r="38815" spans="6:8" x14ac:dyDescent="0.2">
      <c r="F38815" s="195"/>
      <c r="G38815" s="196"/>
      <c r="H38815" s="192"/>
    </row>
    <row r="38816" spans="6:8" x14ac:dyDescent="0.2">
      <c r="F38816" s="195"/>
      <c r="G38816" s="196"/>
      <c r="H38816" s="192"/>
    </row>
    <row r="38817" spans="6:8" x14ac:dyDescent="0.2">
      <c r="F38817" s="195"/>
      <c r="G38817" s="196"/>
      <c r="H38817" s="192"/>
    </row>
    <row r="38818" spans="6:8" x14ac:dyDescent="0.2">
      <c r="F38818" s="195"/>
      <c r="G38818" s="196"/>
      <c r="H38818" s="192"/>
    </row>
    <row r="38819" spans="6:8" x14ac:dyDescent="0.2">
      <c r="F38819" s="195"/>
      <c r="G38819" s="196"/>
      <c r="H38819" s="192"/>
    </row>
    <row r="38820" spans="6:8" x14ac:dyDescent="0.2">
      <c r="F38820" s="195"/>
      <c r="G38820" s="196"/>
      <c r="H38820" s="192"/>
    </row>
    <row r="38821" spans="6:8" x14ac:dyDescent="0.2">
      <c r="F38821" s="195"/>
      <c r="G38821" s="196"/>
      <c r="H38821" s="192"/>
    </row>
    <row r="38822" spans="6:8" x14ac:dyDescent="0.2">
      <c r="F38822" s="195"/>
      <c r="G38822" s="196"/>
      <c r="H38822" s="192"/>
    </row>
    <row r="38823" spans="6:8" x14ac:dyDescent="0.2">
      <c r="F38823" s="195"/>
      <c r="G38823" s="196"/>
      <c r="H38823" s="192"/>
    </row>
    <row r="38824" spans="6:8" x14ac:dyDescent="0.2">
      <c r="F38824" s="195"/>
      <c r="G38824" s="196"/>
      <c r="H38824" s="192"/>
    </row>
    <row r="38825" spans="6:8" x14ac:dyDescent="0.2">
      <c r="F38825" s="195"/>
      <c r="G38825" s="196"/>
      <c r="H38825" s="192"/>
    </row>
    <row r="38826" spans="6:8" x14ac:dyDescent="0.2">
      <c r="F38826" s="195"/>
      <c r="G38826" s="196"/>
      <c r="H38826" s="192"/>
    </row>
    <row r="38827" spans="6:8" x14ac:dyDescent="0.2">
      <c r="F38827" s="195"/>
      <c r="G38827" s="196"/>
      <c r="H38827" s="192"/>
    </row>
    <row r="38828" spans="6:8" x14ac:dyDescent="0.2">
      <c r="F38828" s="195"/>
      <c r="G38828" s="196"/>
      <c r="H38828" s="192"/>
    </row>
    <row r="38829" spans="6:8" x14ac:dyDescent="0.2">
      <c r="F38829" s="195"/>
      <c r="G38829" s="196"/>
      <c r="H38829" s="192"/>
    </row>
    <row r="38830" spans="6:8" x14ac:dyDescent="0.2">
      <c r="F38830" s="195"/>
      <c r="G38830" s="196"/>
      <c r="H38830" s="192"/>
    </row>
    <row r="38831" spans="6:8" x14ac:dyDescent="0.2">
      <c r="F38831" s="195"/>
      <c r="G38831" s="196"/>
      <c r="H38831" s="192"/>
    </row>
    <row r="38832" spans="6:8" x14ac:dyDescent="0.2">
      <c r="F38832" s="195"/>
      <c r="G38832" s="196"/>
      <c r="H38832" s="192"/>
    </row>
    <row r="38833" spans="6:8" x14ac:dyDescent="0.2">
      <c r="F38833" s="195"/>
      <c r="G38833" s="196"/>
      <c r="H38833" s="192"/>
    </row>
    <row r="38834" spans="6:8" x14ac:dyDescent="0.2">
      <c r="F38834" s="195"/>
      <c r="G38834" s="196"/>
      <c r="H38834" s="192"/>
    </row>
    <row r="38835" spans="6:8" x14ac:dyDescent="0.2">
      <c r="F38835" s="195"/>
      <c r="G38835" s="196"/>
      <c r="H38835" s="192"/>
    </row>
    <row r="38836" spans="6:8" x14ac:dyDescent="0.2">
      <c r="F38836" s="195"/>
      <c r="G38836" s="196"/>
      <c r="H38836" s="192"/>
    </row>
    <row r="38837" spans="6:8" x14ac:dyDescent="0.2">
      <c r="F38837" s="195"/>
      <c r="G38837" s="196"/>
      <c r="H38837" s="192"/>
    </row>
    <row r="38838" spans="6:8" x14ac:dyDescent="0.2">
      <c r="F38838" s="195"/>
      <c r="G38838" s="196"/>
      <c r="H38838" s="192"/>
    </row>
    <row r="38839" spans="6:8" x14ac:dyDescent="0.2">
      <c r="F38839" s="195"/>
      <c r="G38839" s="196"/>
      <c r="H38839" s="192"/>
    </row>
    <row r="38840" spans="6:8" x14ac:dyDescent="0.2">
      <c r="F38840" s="195"/>
      <c r="G38840" s="196"/>
      <c r="H38840" s="192"/>
    </row>
    <row r="38841" spans="6:8" x14ac:dyDescent="0.2">
      <c r="F38841" s="195"/>
      <c r="G38841" s="196"/>
      <c r="H38841" s="192"/>
    </row>
    <row r="38842" spans="6:8" x14ac:dyDescent="0.2">
      <c r="F38842" s="195"/>
      <c r="G38842" s="196"/>
      <c r="H38842" s="192"/>
    </row>
    <row r="38843" spans="6:8" x14ac:dyDescent="0.2">
      <c r="F38843" s="195"/>
      <c r="G38843" s="196"/>
      <c r="H38843" s="192"/>
    </row>
    <row r="38844" spans="6:8" x14ac:dyDescent="0.2">
      <c r="F38844" s="195"/>
      <c r="G38844" s="196"/>
      <c r="H38844" s="192"/>
    </row>
    <row r="38845" spans="6:8" x14ac:dyDescent="0.2">
      <c r="F38845" s="195"/>
      <c r="G38845" s="196"/>
      <c r="H38845" s="192"/>
    </row>
    <row r="38846" spans="6:8" x14ac:dyDescent="0.2">
      <c r="F38846" s="195"/>
      <c r="G38846" s="196"/>
      <c r="H38846" s="192"/>
    </row>
    <row r="38847" spans="6:8" x14ac:dyDescent="0.2">
      <c r="F38847" s="195"/>
      <c r="G38847" s="196"/>
      <c r="H38847" s="192"/>
    </row>
    <row r="38848" spans="6:8" x14ac:dyDescent="0.2">
      <c r="F38848" s="195"/>
      <c r="G38848" s="196"/>
      <c r="H38848" s="192"/>
    </row>
    <row r="38849" spans="6:8" x14ac:dyDescent="0.2">
      <c r="F38849" s="195"/>
      <c r="G38849" s="196"/>
      <c r="H38849" s="192"/>
    </row>
    <row r="38850" spans="6:8" x14ac:dyDescent="0.2">
      <c r="F38850" s="195"/>
      <c r="G38850" s="196"/>
      <c r="H38850" s="192"/>
    </row>
    <row r="38851" spans="6:8" x14ac:dyDescent="0.2">
      <c r="F38851" s="195"/>
      <c r="G38851" s="196"/>
      <c r="H38851" s="192"/>
    </row>
    <row r="38852" spans="6:8" x14ac:dyDescent="0.2">
      <c r="F38852" s="195"/>
      <c r="G38852" s="196"/>
      <c r="H38852" s="192"/>
    </row>
    <row r="38853" spans="6:8" x14ac:dyDescent="0.2">
      <c r="F38853" s="195"/>
      <c r="G38853" s="196"/>
      <c r="H38853" s="192"/>
    </row>
    <row r="38854" spans="6:8" x14ac:dyDescent="0.2">
      <c r="F38854" s="195"/>
      <c r="G38854" s="196"/>
      <c r="H38854" s="192"/>
    </row>
    <row r="38855" spans="6:8" x14ac:dyDescent="0.2">
      <c r="F38855" s="195"/>
      <c r="G38855" s="196"/>
      <c r="H38855" s="192"/>
    </row>
    <row r="38856" spans="6:8" x14ac:dyDescent="0.2">
      <c r="F38856" s="195"/>
      <c r="G38856" s="196"/>
      <c r="H38856" s="192"/>
    </row>
    <row r="38857" spans="6:8" x14ac:dyDescent="0.2">
      <c r="F38857" s="195"/>
      <c r="G38857" s="196"/>
      <c r="H38857" s="192"/>
    </row>
    <row r="38858" spans="6:8" x14ac:dyDescent="0.2">
      <c r="F38858" s="195"/>
      <c r="G38858" s="196"/>
      <c r="H38858" s="192"/>
    </row>
    <row r="38859" spans="6:8" x14ac:dyDescent="0.2">
      <c r="F38859" s="195"/>
      <c r="G38859" s="196"/>
      <c r="H38859" s="192"/>
    </row>
    <row r="38860" spans="6:8" x14ac:dyDescent="0.2">
      <c r="F38860" s="195"/>
      <c r="G38860" s="196"/>
      <c r="H38860" s="192"/>
    </row>
    <row r="38861" spans="6:8" x14ac:dyDescent="0.2">
      <c r="F38861" s="195"/>
      <c r="G38861" s="196"/>
      <c r="H38861" s="192"/>
    </row>
    <row r="38862" spans="6:8" x14ac:dyDescent="0.2">
      <c r="F38862" s="195"/>
      <c r="G38862" s="196"/>
      <c r="H38862" s="192"/>
    </row>
    <row r="38863" spans="6:8" x14ac:dyDescent="0.2">
      <c r="F38863" s="195"/>
      <c r="G38863" s="196"/>
      <c r="H38863" s="192"/>
    </row>
    <row r="38864" spans="6:8" x14ac:dyDescent="0.2">
      <c r="F38864" s="195"/>
      <c r="G38864" s="196"/>
      <c r="H38864" s="192"/>
    </row>
    <row r="38865" spans="6:8" x14ac:dyDescent="0.2">
      <c r="F38865" s="195"/>
      <c r="G38865" s="196"/>
      <c r="H38865" s="192"/>
    </row>
    <row r="38866" spans="6:8" x14ac:dyDescent="0.2">
      <c r="F38866" s="195"/>
      <c r="G38866" s="196"/>
      <c r="H38866" s="192"/>
    </row>
    <row r="38867" spans="6:8" x14ac:dyDescent="0.2">
      <c r="F38867" s="195"/>
      <c r="G38867" s="196"/>
      <c r="H38867" s="192"/>
    </row>
    <row r="38868" spans="6:8" x14ac:dyDescent="0.2">
      <c r="F38868" s="195"/>
      <c r="G38868" s="196"/>
      <c r="H38868" s="192"/>
    </row>
    <row r="38869" spans="6:8" x14ac:dyDescent="0.2">
      <c r="F38869" s="195"/>
      <c r="G38869" s="196"/>
      <c r="H38869" s="192"/>
    </row>
    <row r="38870" spans="6:8" x14ac:dyDescent="0.2">
      <c r="F38870" s="195"/>
      <c r="G38870" s="196"/>
      <c r="H38870" s="192"/>
    </row>
    <row r="38871" spans="6:8" x14ac:dyDescent="0.2">
      <c r="F38871" s="195"/>
      <c r="G38871" s="196"/>
      <c r="H38871" s="192"/>
    </row>
    <row r="38872" spans="6:8" x14ac:dyDescent="0.2">
      <c r="F38872" s="195"/>
      <c r="G38872" s="196"/>
      <c r="H38872" s="192"/>
    </row>
    <row r="38873" spans="6:8" x14ac:dyDescent="0.2">
      <c r="F38873" s="195"/>
      <c r="G38873" s="196"/>
      <c r="H38873" s="192"/>
    </row>
    <row r="38874" spans="6:8" x14ac:dyDescent="0.2">
      <c r="F38874" s="195"/>
      <c r="G38874" s="196"/>
      <c r="H38874" s="192"/>
    </row>
    <row r="38875" spans="6:8" x14ac:dyDescent="0.2">
      <c r="F38875" s="195"/>
      <c r="G38875" s="196"/>
      <c r="H38875" s="192"/>
    </row>
    <row r="38876" spans="6:8" x14ac:dyDescent="0.2">
      <c r="F38876" s="195"/>
      <c r="G38876" s="196"/>
      <c r="H38876" s="192"/>
    </row>
    <row r="38877" spans="6:8" x14ac:dyDescent="0.2">
      <c r="F38877" s="195"/>
      <c r="G38877" s="196"/>
      <c r="H38877" s="192"/>
    </row>
    <row r="38878" spans="6:8" x14ac:dyDescent="0.2">
      <c r="F38878" s="195"/>
      <c r="G38878" s="196"/>
      <c r="H38878" s="192"/>
    </row>
    <row r="38879" spans="6:8" x14ac:dyDescent="0.2">
      <c r="F38879" s="195"/>
      <c r="G38879" s="196"/>
      <c r="H38879" s="192"/>
    </row>
    <row r="38880" spans="6:8" x14ac:dyDescent="0.2">
      <c r="F38880" s="195"/>
      <c r="G38880" s="196"/>
      <c r="H38880" s="192"/>
    </row>
    <row r="38881" spans="6:8" x14ac:dyDescent="0.2">
      <c r="F38881" s="195"/>
      <c r="G38881" s="196"/>
      <c r="H38881" s="192"/>
    </row>
    <row r="38882" spans="6:8" x14ac:dyDescent="0.2">
      <c r="F38882" s="195"/>
      <c r="G38882" s="196"/>
      <c r="H38882" s="192"/>
    </row>
    <row r="38883" spans="6:8" x14ac:dyDescent="0.2">
      <c r="F38883" s="195"/>
      <c r="G38883" s="196"/>
      <c r="H38883" s="192"/>
    </row>
    <row r="38884" spans="6:8" x14ac:dyDescent="0.2">
      <c r="F38884" s="195"/>
      <c r="G38884" s="196"/>
      <c r="H38884" s="192"/>
    </row>
    <row r="38885" spans="6:8" x14ac:dyDescent="0.2">
      <c r="F38885" s="195"/>
      <c r="G38885" s="196"/>
      <c r="H38885" s="192"/>
    </row>
    <row r="38886" spans="6:8" x14ac:dyDescent="0.2">
      <c r="F38886" s="195"/>
      <c r="G38886" s="196"/>
      <c r="H38886" s="192"/>
    </row>
    <row r="38887" spans="6:8" x14ac:dyDescent="0.2">
      <c r="F38887" s="195"/>
      <c r="G38887" s="196"/>
      <c r="H38887" s="192"/>
    </row>
    <row r="38888" spans="6:8" x14ac:dyDescent="0.2">
      <c r="F38888" s="195"/>
      <c r="G38888" s="196"/>
      <c r="H38888" s="192"/>
    </row>
    <row r="38889" spans="6:8" x14ac:dyDescent="0.2">
      <c r="F38889" s="195"/>
      <c r="G38889" s="196"/>
      <c r="H38889" s="192"/>
    </row>
    <row r="38890" spans="6:8" x14ac:dyDescent="0.2">
      <c r="F38890" s="195"/>
      <c r="G38890" s="196"/>
      <c r="H38890" s="192"/>
    </row>
    <row r="38891" spans="6:8" x14ac:dyDescent="0.2">
      <c r="F38891" s="195"/>
      <c r="G38891" s="196"/>
      <c r="H38891" s="192"/>
    </row>
    <row r="38892" spans="6:8" x14ac:dyDescent="0.2">
      <c r="F38892" s="195"/>
      <c r="G38892" s="196"/>
      <c r="H38892" s="192"/>
    </row>
    <row r="38893" spans="6:8" x14ac:dyDescent="0.2">
      <c r="F38893" s="195"/>
      <c r="G38893" s="196"/>
      <c r="H38893" s="192"/>
    </row>
    <row r="38894" spans="6:8" x14ac:dyDescent="0.2">
      <c r="F38894" s="195"/>
      <c r="G38894" s="196"/>
      <c r="H38894" s="192"/>
    </row>
    <row r="38895" spans="6:8" x14ac:dyDescent="0.2">
      <c r="F38895" s="195"/>
      <c r="G38895" s="196"/>
      <c r="H38895" s="192"/>
    </row>
    <row r="38896" spans="6:8" x14ac:dyDescent="0.2">
      <c r="F38896" s="195"/>
      <c r="G38896" s="196"/>
      <c r="H38896" s="192"/>
    </row>
    <row r="38897" spans="6:8" x14ac:dyDescent="0.2">
      <c r="F38897" s="195"/>
      <c r="G38897" s="196"/>
      <c r="H38897" s="192"/>
    </row>
    <row r="38898" spans="6:8" x14ac:dyDescent="0.2">
      <c r="F38898" s="195"/>
      <c r="G38898" s="196"/>
      <c r="H38898" s="192"/>
    </row>
    <row r="38899" spans="6:8" x14ac:dyDescent="0.2">
      <c r="F38899" s="195"/>
      <c r="G38899" s="196"/>
      <c r="H38899" s="192"/>
    </row>
    <row r="38900" spans="6:8" x14ac:dyDescent="0.2">
      <c r="F38900" s="195"/>
      <c r="G38900" s="196"/>
      <c r="H38900" s="192"/>
    </row>
    <row r="38901" spans="6:8" x14ac:dyDescent="0.2">
      <c r="F38901" s="195"/>
      <c r="G38901" s="196"/>
      <c r="H38901" s="192"/>
    </row>
    <row r="38902" spans="6:8" x14ac:dyDescent="0.2">
      <c r="F38902" s="195"/>
      <c r="G38902" s="196"/>
      <c r="H38902" s="192"/>
    </row>
    <row r="38903" spans="6:8" x14ac:dyDescent="0.2">
      <c r="F38903" s="195"/>
      <c r="G38903" s="196"/>
      <c r="H38903" s="192"/>
    </row>
    <row r="38904" spans="6:8" x14ac:dyDescent="0.2">
      <c r="F38904" s="195"/>
      <c r="G38904" s="196"/>
      <c r="H38904" s="192"/>
    </row>
    <row r="38905" spans="6:8" x14ac:dyDescent="0.2">
      <c r="F38905" s="195"/>
      <c r="G38905" s="196"/>
      <c r="H38905" s="192"/>
    </row>
    <row r="38906" spans="6:8" x14ac:dyDescent="0.2">
      <c r="F38906" s="195"/>
      <c r="G38906" s="196"/>
      <c r="H38906" s="192"/>
    </row>
    <row r="38907" spans="6:8" x14ac:dyDescent="0.2">
      <c r="F38907" s="195"/>
      <c r="G38907" s="196"/>
      <c r="H38907" s="192"/>
    </row>
    <row r="38908" spans="6:8" x14ac:dyDescent="0.2">
      <c r="F38908" s="195"/>
      <c r="G38908" s="196"/>
      <c r="H38908" s="192"/>
    </row>
    <row r="38909" spans="6:8" x14ac:dyDescent="0.2">
      <c r="F38909" s="195"/>
      <c r="G38909" s="196"/>
      <c r="H38909" s="192"/>
    </row>
    <row r="38910" spans="6:8" x14ac:dyDescent="0.2">
      <c r="F38910" s="195"/>
      <c r="G38910" s="196"/>
      <c r="H38910" s="192"/>
    </row>
    <row r="38911" spans="6:8" x14ac:dyDescent="0.2">
      <c r="F38911" s="195"/>
      <c r="G38911" s="196"/>
      <c r="H38911" s="192"/>
    </row>
    <row r="38912" spans="6:8" x14ac:dyDescent="0.2">
      <c r="F38912" s="195"/>
      <c r="G38912" s="196"/>
      <c r="H38912" s="192"/>
    </row>
    <row r="38913" spans="6:8" x14ac:dyDescent="0.2">
      <c r="F38913" s="195"/>
      <c r="G38913" s="196"/>
      <c r="H38913" s="192"/>
    </row>
    <row r="38914" spans="6:8" x14ac:dyDescent="0.2">
      <c r="F38914" s="195"/>
      <c r="G38914" s="196"/>
      <c r="H38914" s="192"/>
    </row>
    <row r="38915" spans="6:8" x14ac:dyDescent="0.2">
      <c r="F38915" s="195"/>
      <c r="G38915" s="196"/>
      <c r="H38915" s="192"/>
    </row>
    <row r="38916" spans="6:8" x14ac:dyDescent="0.2">
      <c r="F38916" s="195"/>
      <c r="G38916" s="196"/>
      <c r="H38916" s="192"/>
    </row>
    <row r="38917" spans="6:8" x14ac:dyDescent="0.2">
      <c r="F38917" s="195"/>
      <c r="G38917" s="196"/>
      <c r="H38917" s="192"/>
    </row>
    <row r="38918" spans="6:8" x14ac:dyDescent="0.2">
      <c r="F38918" s="195"/>
      <c r="G38918" s="196"/>
      <c r="H38918" s="192"/>
    </row>
    <row r="38919" spans="6:8" x14ac:dyDescent="0.2">
      <c r="F38919" s="195"/>
      <c r="G38919" s="196"/>
      <c r="H38919" s="192"/>
    </row>
    <row r="38920" spans="6:8" x14ac:dyDescent="0.2">
      <c r="F38920" s="195"/>
      <c r="G38920" s="196"/>
      <c r="H38920" s="192"/>
    </row>
    <row r="38921" spans="6:8" x14ac:dyDescent="0.2">
      <c r="F38921" s="195"/>
      <c r="G38921" s="196"/>
      <c r="H38921" s="192"/>
    </row>
    <row r="38922" spans="6:8" x14ac:dyDescent="0.2">
      <c r="F38922" s="195"/>
      <c r="G38922" s="196"/>
      <c r="H38922" s="192"/>
    </row>
    <row r="38923" spans="6:8" x14ac:dyDescent="0.2">
      <c r="F38923" s="195"/>
      <c r="G38923" s="196"/>
      <c r="H38923" s="192"/>
    </row>
    <row r="38924" spans="6:8" x14ac:dyDescent="0.2">
      <c r="F38924" s="195"/>
      <c r="G38924" s="196"/>
      <c r="H38924" s="192"/>
    </row>
    <row r="38925" spans="6:8" x14ac:dyDescent="0.2">
      <c r="F38925" s="195"/>
      <c r="G38925" s="196"/>
      <c r="H38925" s="192"/>
    </row>
    <row r="38926" spans="6:8" x14ac:dyDescent="0.2">
      <c r="F38926" s="195"/>
      <c r="G38926" s="196"/>
      <c r="H38926" s="192"/>
    </row>
    <row r="38927" spans="6:8" x14ac:dyDescent="0.2">
      <c r="F38927" s="195"/>
      <c r="G38927" s="196"/>
      <c r="H38927" s="192"/>
    </row>
    <row r="38928" spans="6:8" x14ac:dyDescent="0.2">
      <c r="F38928" s="195"/>
      <c r="G38928" s="196"/>
      <c r="H38928" s="192"/>
    </row>
    <row r="38929" spans="6:8" x14ac:dyDescent="0.2">
      <c r="F38929" s="195"/>
      <c r="G38929" s="196"/>
      <c r="H38929" s="192"/>
    </row>
    <row r="38930" spans="6:8" x14ac:dyDescent="0.2">
      <c r="F38930" s="195"/>
      <c r="G38930" s="196"/>
      <c r="H38930" s="192"/>
    </row>
    <row r="38931" spans="6:8" x14ac:dyDescent="0.2">
      <c r="F38931" s="195"/>
      <c r="G38931" s="196"/>
      <c r="H38931" s="192"/>
    </row>
    <row r="38932" spans="6:8" x14ac:dyDescent="0.2">
      <c r="F38932" s="195"/>
      <c r="G38932" s="196"/>
      <c r="H38932" s="192"/>
    </row>
    <row r="38933" spans="6:8" x14ac:dyDescent="0.2">
      <c r="F38933" s="195"/>
      <c r="G38933" s="196"/>
      <c r="H38933" s="192"/>
    </row>
    <row r="38934" spans="6:8" x14ac:dyDescent="0.2">
      <c r="F38934" s="195"/>
      <c r="G38934" s="196"/>
      <c r="H38934" s="192"/>
    </row>
    <row r="38935" spans="6:8" x14ac:dyDescent="0.2">
      <c r="F38935" s="195"/>
      <c r="G38935" s="196"/>
      <c r="H38935" s="192"/>
    </row>
    <row r="38936" spans="6:8" x14ac:dyDescent="0.2">
      <c r="F38936" s="195"/>
      <c r="G38936" s="196"/>
      <c r="H38936" s="192"/>
    </row>
    <row r="38937" spans="6:8" x14ac:dyDescent="0.2">
      <c r="F38937" s="195"/>
      <c r="G38937" s="196"/>
      <c r="H38937" s="192"/>
    </row>
    <row r="38938" spans="6:8" x14ac:dyDescent="0.2">
      <c r="F38938" s="195"/>
      <c r="G38938" s="196"/>
      <c r="H38938" s="192"/>
    </row>
    <row r="38939" spans="6:8" x14ac:dyDescent="0.2">
      <c r="F38939" s="195"/>
      <c r="G38939" s="196"/>
      <c r="H38939" s="192"/>
    </row>
    <row r="38940" spans="6:8" x14ac:dyDescent="0.2">
      <c r="F38940" s="195"/>
      <c r="G38940" s="196"/>
      <c r="H38940" s="192"/>
    </row>
    <row r="38941" spans="6:8" x14ac:dyDescent="0.2">
      <c r="F38941" s="195"/>
      <c r="G38941" s="196"/>
      <c r="H38941" s="192"/>
    </row>
    <row r="38942" spans="6:8" x14ac:dyDescent="0.2">
      <c r="F38942" s="195"/>
      <c r="G38942" s="196"/>
      <c r="H38942" s="192"/>
    </row>
    <row r="38943" spans="6:8" x14ac:dyDescent="0.2">
      <c r="F38943" s="195"/>
      <c r="G38943" s="196"/>
      <c r="H38943" s="192"/>
    </row>
    <row r="38944" spans="6:8" x14ac:dyDescent="0.2">
      <c r="F38944" s="195"/>
      <c r="G38944" s="196"/>
      <c r="H38944" s="192"/>
    </row>
    <row r="38945" spans="6:8" x14ac:dyDescent="0.2">
      <c r="F38945" s="195"/>
      <c r="G38945" s="196"/>
      <c r="H38945" s="192"/>
    </row>
    <row r="38946" spans="6:8" x14ac:dyDescent="0.2">
      <c r="F38946" s="195"/>
      <c r="G38946" s="196"/>
      <c r="H38946" s="192"/>
    </row>
    <row r="38947" spans="6:8" x14ac:dyDescent="0.2">
      <c r="F38947" s="195"/>
      <c r="G38947" s="196"/>
      <c r="H38947" s="192"/>
    </row>
    <row r="38948" spans="6:8" x14ac:dyDescent="0.2">
      <c r="F38948" s="195"/>
      <c r="G38948" s="196"/>
      <c r="H38948" s="192"/>
    </row>
    <row r="38949" spans="6:8" x14ac:dyDescent="0.2">
      <c r="F38949" s="195"/>
      <c r="G38949" s="196"/>
      <c r="H38949" s="192"/>
    </row>
    <row r="38950" spans="6:8" x14ac:dyDescent="0.2">
      <c r="F38950" s="195"/>
      <c r="G38950" s="196"/>
      <c r="H38950" s="192"/>
    </row>
    <row r="38951" spans="6:8" x14ac:dyDescent="0.2">
      <c r="F38951" s="195"/>
      <c r="G38951" s="196"/>
      <c r="H38951" s="192"/>
    </row>
    <row r="38952" spans="6:8" x14ac:dyDescent="0.2">
      <c r="F38952" s="195"/>
      <c r="G38952" s="196"/>
      <c r="H38952" s="192"/>
    </row>
    <row r="38953" spans="6:8" x14ac:dyDescent="0.2">
      <c r="F38953" s="195"/>
      <c r="G38953" s="196"/>
      <c r="H38953" s="192"/>
    </row>
    <row r="38954" spans="6:8" x14ac:dyDescent="0.2">
      <c r="F38954" s="195"/>
      <c r="G38954" s="196"/>
      <c r="H38954" s="192"/>
    </row>
    <row r="38955" spans="6:8" x14ac:dyDescent="0.2">
      <c r="F38955" s="195"/>
      <c r="G38955" s="196"/>
      <c r="H38955" s="192"/>
    </row>
    <row r="38956" spans="6:8" x14ac:dyDescent="0.2">
      <c r="F38956" s="195"/>
      <c r="G38956" s="196"/>
      <c r="H38956" s="192"/>
    </row>
    <row r="38957" spans="6:8" x14ac:dyDescent="0.2">
      <c r="F38957" s="195"/>
      <c r="G38957" s="196"/>
      <c r="H38957" s="192"/>
    </row>
    <row r="38958" spans="6:8" x14ac:dyDescent="0.2">
      <c r="F38958" s="195"/>
      <c r="G38958" s="196"/>
      <c r="H38958" s="192"/>
    </row>
    <row r="38959" spans="6:8" x14ac:dyDescent="0.2">
      <c r="F38959" s="195"/>
      <c r="G38959" s="196"/>
      <c r="H38959" s="192"/>
    </row>
    <row r="38960" spans="6:8" x14ac:dyDescent="0.2">
      <c r="F38960" s="195"/>
      <c r="G38960" s="196"/>
      <c r="H38960" s="192"/>
    </row>
    <row r="38961" spans="6:8" x14ac:dyDescent="0.2">
      <c r="F38961" s="195"/>
      <c r="G38961" s="196"/>
      <c r="H38961" s="192"/>
    </row>
    <row r="38962" spans="6:8" x14ac:dyDescent="0.2">
      <c r="F38962" s="195"/>
      <c r="G38962" s="196"/>
      <c r="H38962" s="192"/>
    </row>
    <row r="38963" spans="6:8" x14ac:dyDescent="0.2">
      <c r="F38963" s="195"/>
      <c r="G38963" s="196"/>
      <c r="H38963" s="192"/>
    </row>
    <row r="38964" spans="6:8" x14ac:dyDescent="0.2">
      <c r="F38964" s="195"/>
      <c r="G38964" s="196"/>
      <c r="H38964" s="192"/>
    </row>
    <row r="38965" spans="6:8" x14ac:dyDescent="0.2">
      <c r="F38965" s="195"/>
      <c r="G38965" s="196"/>
      <c r="H38965" s="192"/>
    </row>
    <row r="38966" spans="6:8" x14ac:dyDescent="0.2">
      <c r="F38966" s="195"/>
      <c r="G38966" s="196"/>
      <c r="H38966" s="192"/>
    </row>
    <row r="38967" spans="6:8" x14ac:dyDescent="0.2">
      <c r="F38967" s="195"/>
      <c r="G38967" s="196"/>
      <c r="H38967" s="192"/>
    </row>
    <row r="38968" spans="6:8" x14ac:dyDescent="0.2">
      <c r="F38968" s="195"/>
      <c r="G38968" s="196"/>
      <c r="H38968" s="192"/>
    </row>
    <row r="38969" spans="6:8" x14ac:dyDescent="0.2">
      <c r="F38969" s="195"/>
      <c r="G38969" s="196"/>
      <c r="H38969" s="192"/>
    </row>
    <row r="38970" spans="6:8" x14ac:dyDescent="0.2">
      <c r="F38970" s="195"/>
      <c r="G38970" s="196"/>
      <c r="H38970" s="192"/>
    </row>
    <row r="38971" spans="6:8" x14ac:dyDescent="0.2">
      <c r="F38971" s="195"/>
      <c r="G38971" s="196"/>
      <c r="H38971" s="192"/>
    </row>
    <row r="38972" spans="6:8" x14ac:dyDescent="0.2">
      <c r="F38972" s="195"/>
      <c r="G38972" s="196"/>
      <c r="H38972" s="192"/>
    </row>
    <row r="38973" spans="6:8" x14ac:dyDescent="0.2">
      <c r="F38973" s="195"/>
      <c r="G38973" s="196"/>
      <c r="H38973" s="192"/>
    </row>
    <row r="38974" spans="6:8" x14ac:dyDescent="0.2">
      <c r="F38974" s="195"/>
      <c r="G38974" s="196"/>
      <c r="H38974" s="192"/>
    </row>
    <row r="38975" spans="6:8" x14ac:dyDescent="0.2">
      <c r="F38975" s="195"/>
      <c r="G38975" s="196"/>
      <c r="H38975" s="192"/>
    </row>
    <row r="38976" spans="6:8" x14ac:dyDescent="0.2">
      <c r="F38976" s="195"/>
      <c r="G38976" s="196"/>
      <c r="H38976" s="192"/>
    </row>
    <row r="38977" spans="6:8" x14ac:dyDescent="0.2">
      <c r="F38977" s="195"/>
      <c r="G38977" s="196"/>
      <c r="H38977" s="192"/>
    </row>
    <row r="38978" spans="6:8" x14ac:dyDescent="0.2">
      <c r="F38978" s="195"/>
      <c r="G38978" s="196"/>
      <c r="H38978" s="192"/>
    </row>
    <row r="38979" spans="6:8" x14ac:dyDescent="0.2">
      <c r="F38979" s="195"/>
      <c r="G38979" s="196"/>
      <c r="H38979" s="192"/>
    </row>
    <row r="38980" spans="6:8" x14ac:dyDescent="0.2">
      <c r="F38980" s="195"/>
      <c r="G38980" s="196"/>
      <c r="H38980" s="192"/>
    </row>
    <row r="38981" spans="6:8" x14ac:dyDescent="0.2">
      <c r="F38981" s="195"/>
      <c r="G38981" s="196"/>
      <c r="H38981" s="192"/>
    </row>
    <row r="38982" spans="6:8" x14ac:dyDescent="0.2">
      <c r="F38982" s="195"/>
      <c r="G38982" s="196"/>
      <c r="H38982" s="192"/>
    </row>
    <row r="38983" spans="6:8" x14ac:dyDescent="0.2">
      <c r="F38983" s="195"/>
      <c r="G38983" s="196"/>
      <c r="H38983" s="192"/>
    </row>
    <row r="38984" spans="6:8" x14ac:dyDescent="0.2">
      <c r="F38984" s="195"/>
      <c r="G38984" s="196"/>
      <c r="H38984" s="192"/>
    </row>
    <row r="38985" spans="6:8" x14ac:dyDescent="0.2">
      <c r="F38985" s="195"/>
      <c r="G38985" s="196"/>
      <c r="H38985" s="192"/>
    </row>
    <row r="38986" spans="6:8" x14ac:dyDescent="0.2">
      <c r="F38986" s="195"/>
      <c r="G38986" s="196"/>
      <c r="H38986" s="192"/>
    </row>
    <row r="38987" spans="6:8" x14ac:dyDescent="0.2">
      <c r="F38987" s="195"/>
      <c r="G38987" s="196"/>
      <c r="H38987" s="192"/>
    </row>
    <row r="38988" spans="6:8" x14ac:dyDescent="0.2">
      <c r="F38988" s="195"/>
      <c r="G38988" s="196"/>
      <c r="H38988" s="192"/>
    </row>
    <row r="38989" spans="6:8" x14ac:dyDescent="0.2">
      <c r="F38989" s="195"/>
      <c r="G38989" s="196"/>
      <c r="H38989" s="192"/>
    </row>
    <row r="38990" spans="6:8" x14ac:dyDescent="0.2">
      <c r="F38990" s="195"/>
      <c r="G38990" s="196"/>
      <c r="H38990" s="192"/>
    </row>
    <row r="38991" spans="6:8" x14ac:dyDescent="0.2">
      <c r="F38991" s="195"/>
      <c r="G38991" s="196"/>
      <c r="H38991" s="192"/>
    </row>
    <row r="38992" spans="6:8" x14ac:dyDescent="0.2">
      <c r="F38992" s="195"/>
      <c r="G38992" s="196"/>
      <c r="H38992" s="192"/>
    </row>
    <row r="38993" spans="6:8" x14ac:dyDescent="0.2">
      <c r="F38993" s="195"/>
      <c r="G38993" s="196"/>
      <c r="H38993" s="192"/>
    </row>
    <row r="38994" spans="6:8" x14ac:dyDescent="0.2">
      <c r="F38994" s="195"/>
      <c r="G38994" s="196"/>
      <c r="H38994" s="192"/>
    </row>
    <row r="38995" spans="6:8" x14ac:dyDescent="0.2">
      <c r="F38995" s="195"/>
      <c r="G38995" s="196"/>
      <c r="H38995" s="192"/>
    </row>
    <row r="38996" spans="6:8" x14ac:dyDescent="0.2">
      <c r="F38996" s="195"/>
      <c r="G38996" s="196"/>
      <c r="H38996" s="192"/>
    </row>
    <row r="38997" spans="6:8" x14ac:dyDescent="0.2">
      <c r="F38997" s="195"/>
      <c r="G38997" s="196"/>
      <c r="H38997" s="192"/>
    </row>
    <row r="38998" spans="6:8" x14ac:dyDescent="0.2">
      <c r="F38998" s="195"/>
      <c r="G38998" s="196"/>
      <c r="H38998" s="192"/>
    </row>
    <row r="38999" spans="6:8" x14ac:dyDescent="0.2">
      <c r="F38999" s="195"/>
      <c r="G38999" s="196"/>
      <c r="H38999" s="192"/>
    </row>
    <row r="39000" spans="6:8" x14ac:dyDescent="0.2">
      <c r="F39000" s="195"/>
      <c r="G39000" s="196"/>
      <c r="H39000" s="192"/>
    </row>
    <row r="39001" spans="6:8" x14ac:dyDescent="0.2">
      <c r="F39001" s="195"/>
      <c r="G39001" s="196"/>
      <c r="H39001" s="192"/>
    </row>
    <row r="39002" spans="6:8" x14ac:dyDescent="0.2">
      <c r="F39002" s="195"/>
      <c r="G39002" s="196"/>
      <c r="H39002" s="192"/>
    </row>
    <row r="39003" spans="6:8" x14ac:dyDescent="0.2">
      <c r="F39003" s="195"/>
      <c r="G39003" s="196"/>
      <c r="H39003" s="192"/>
    </row>
    <row r="39004" spans="6:8" x14ac:dyDescent="0.2">
      <c r="F39004" s="195"/>
      <c r="G39004" s="196"/>
      <c r="H39004" s="192"/>
    </row>
    <row r="39005" spans="6:8" x14ac:dyDescent="0.2">
      <c r="F39005" s="195"/>
      <c r="G39005" s="196"/>
      <c r="H39005" s="192"/>
    </row>
    <row r="39006" spans="6:8" x14ac:dyDescent="0.2">
      <c r="F39006" s="195"/>
      <c r="G39006" s="196"/>
      <c r="H39006" s="192"/>
    </row>
    <row r="39007" spans="6:8" x14ac:dyDescent="0.2">
      <c r="F39007" s="195"/>
      <c r="G39007" s="196"/>
      <c r="H39007" s="192"/>
    </row>
    <row r="39008" spans="6:8" x14ac:dyDescent="0.2">
      <c r="F39008" s="195"/>
      <c r="G39008" s="196"/>
      <c r="H39008" s="192"/>
    </row>
    <row r="39009" spans="6:8" x14ac:dyDescent="0.2">
      <c r="F39009" s="195"/>
      <c r="G39009" s="196"/>
      <c r="H39009" s="192"/>
    </row>
    <row r="39010" spans="6:8" x14ac:dyDescent="0.2">
      <c r="F39010" s="195"/>
      <c r="G39010" s="196"/>
      <c r="H39010" s="192"/>
    </row>
    <row r="39011" spans="6:8" x14ac:dyDescent="0.2">
      <c r="F39011" s="195"/>
      <c r="G39011" s="196"/>
      <c r="H39011" s="192"/>
    </row>
    <row r="39012" spans="6:8" x14ac:dyDescent="0.2">
      <c r="F39012" s="195"/>
      <c r="G39012" s="196"/>
      <c r="H39012" s="192"/>
    </row>
    <row r="39013" spans="6:8" x14ac:dyDescent="0.2">
      <c r="F39013" s="195"/>
      <c r="G39013" s="196"/>
      <c r="H39013" s="192"/>
    </row>
    <row r="39014" spans="6:8" x14ac:dyDescent="0.2">
      <c r="F39014" s="195"/>
      <c r="G39014" s="196"/>
      <c r="H39014" s="192"/>
    </row>
    <row r="39015" spans="6:8" x14ac:dyDescent="0.2">
      <c r="F39015" s="195"/>
      <c r="G39015" s="196"/>
      <c r="H39015" s="192"/>
    </row>
    <row r="39016" spans="6:8" x14ac:dyDescent="0.2">
      <c r="F39016" s="195"/>
      <c r="G39016" s="196"/>
      <c r="H39016" s="192"/>
    </row>
    <row r="39017" spans="6:8" x14ac:dyDescent="0.2">
      <c r="F39017" s="195"/>
      <c r="G39017" s="196"/>
      <c r="H39017" s="192"/>
    </row>
    <row r="39018" spans="6:8" x14ac:dyDescent="0.2">
      <c r="F39018" s="195"/>
      <c r="G39018" s="196"/>
      <c r="H39018" s="192"/>
    </row>
    <row r="39019" spans="6:8" x14ac:dyDescent="0.2">
      <c r="F39019" s="195"/>
      <c r="G39019" s="196"/>
      <c r="H39019" s="192"/>
    </row>
    <row r="39020" spans="6:8" x14ac:dyDescent="0.2">
      <c r="F39020" s="195"/>
      <c r="G39020" s="196"/>
      <c r="H39020" s="192"/>
    </row>
    <row r="39021" spans="6:8" x14ac:dyDescent="0.2">
      <c r="F39021" s="195"/>
      <c r="G39021" s="196"/>
      <c r="H39021" s="192"/>
    </row>
    <row r="39022" spans="6:8" x14ac:dyDescent="0.2">
      <c r="F39022" s="195"/>
      <c r="G39022" s="196"/>
      <c r="H39022" s="192"/>
    </row>
    <row r="39023" spans="6:8" x14ac:dyDescent="0.2">
      <c r="F39023" s="195"/>
      <c r="G39023" s="196"/>
      <c r="H39023" s="192"/>
    </row>
    <row r="39024" spans="6:8" x14ac:dyDescent="0.2">
      <c r="F39024" s="195"/>
      <c r="G39024" s="196"/>
      <c r="H39024" s="192"/>
    </row>
    <row r="39025" spans="6:8" x14ac:dyDescent="0.2">
      <c r="F39025" s="195"/>
      <c r="G39025" s="196"/>
      <c r="H39025" s="192"/>
    </row>
    <row r="39026" spans="6:8" x14ac:dyDescent="0.2">
      <c r="F39026" s="195"/>
      <c r="G39026" s="196"/>
      <c r="H39026" s="192"/>
    </row>
    <row r="39027" spans="6:8" x14ac:dyDescent="0.2">
      <c r="F39027" s="195"/>
      <c r="G39027" s="196"/>
      <c r="H39027" s="192"/>
    </row>
    <row r="39028" spans="6:8" x14ac:dyDescent="0.2">
      <c r="F39028" s="195"/>
      <c r="G39028" s="196"/>
      <c r="H39028" s="192"/>
    </row>
    <row r="39029" spans="6:8" x14ac:dyDescent="0.2">
      <c r="F39029" s="195"/>
      <c r="G39029" s="196"/>
      <c r="H39029" s="192"/>
    </row>
    <row r="39030" spans="6:8" x14ac:dyDescent="0.2">
      <c r="F39030" s="195"/>
      <c r="G39030" s="196"/>
      <c r="H39030" s="192"/>
    </row>
    <row r="39031" spans="6:8" x14ac:dyDescent="0.2">
      <c r="F39031" s="195"/>
      <c r="G39031" s="196"/>
      <c r="H39031" s="192"/>
    </row>
    <row r="39032" spans="6:8" x14ac:dyDescent="0.2">
      <c r="F39032" s="195"/>
      <c r="G39032" s="196"/>
      <c r="H39032" s="192"/>
    </row>
    <row r="39033" spans="6:8" x14ac:dyDescent="0.2">
      <c r="F39033" s="195"/>
      <c r="G39033" s="196"/>
      <c r="H39033" s="192"/>
    </row>
    <row r="39034" spans="6:8" x14ac:dyDescent="0.2">
      <c r="F39034" s="195"/>
      <c r="G39034" s="196"/>
      <c r="H39034" s="192"/>
    </row>
    <row r="39035" spans="6:8" x14ac:dyDescent="0.2">
      <c r="F39035" s="195"/>
      <c r="G39035" s="196"/>
      <c r="H39035" s="192"/>
    </row>
    <row r="39036" spans="6:8" x14ac:dyDescent="0.2">
      <c r="F39036" s="195"/>
      <c r="G39036" s="196"/>
      <c r="H39036" s="192"/>
    </row>
    <row r="39037" spans="6:8" x14ac:dyDescent="0.2">
      <c r="F39037" s="195"/>
      <c r="G39037" s="196"/>
      <c r="H39037" s="192"/>
    </row>
    <row r="39038" spans="6:8" x14ac:dyDescent="0.2">
      <c r="F39038" s="195"/>
      <c r="G39038" s="196"/>
      <c r="H39038" s="192"/>
    </row>
    <row r="39039" spans="6:8" x14ac:dyDescent="0.2">
      <c r="F39039" s="195"/>
      <c r="G39039" s="196"/>
      <c r="H39039" s="192"/>
    </row>
    <row r="39040" spans="6:8" x14ac:dyDescent="0.2">
      <c r="F39040" s="195"/>
      <c r="G39040" s="196"/>
      <c r="H39040" s="192"/>
    </row>
    <row r="39041" spans="6:8" x14ac:dyDescent="0.2">
      <c r="F39041" s="195"/>
      <c r="G39041" s="196"/>
      <c r="H39041" s="192"/>
    </row>
    <row r="39042" spans="6:8" x14ac:dyDescent="0.2">
      <c r="F39042" s="195"/>
      <c r="G39042" s="196"/>
      <c r="H39042" s="192"/>
    </row>
    <row r="39043" spans="6:8" x14ac:dyDescent="0.2">
      <c r="F39043" s="195"/>
      <c r="G39043" s="196"/>
      <c r="H39043" s="192"/>
    </row>
    <row r="39044" spans="6:8" x14ac:dyDescent="0.2">
      <c r="F39044" s="195"/>
      <c r="G39044" s="196"/>
      <c r="H39044" s="192"/>
    </row>
    <row r="39045" spans="6:8" x14ac:dyDescent="0.2">
      <c r="F39045" s="195"/>
      <c r="G39045" s="196"/>
      <c r="H39045" s="192"/>
    </row>
    <row r="39046" spans="6:8" x14ac:dyDescent="0.2">
      <c r="F39046" s="195"/>
      <c r="G39046" s="196"/>
      <c r="H39046" s="192"/>
    </row>
    <row r="39047" spans="6:8" x14ac:dyDescent="0.2">
      <c r="F39047" s="195"/>
      <c r="G39047" s="196"/>
      <c r="H39047" s="192"/>
    </row>
    <row r="39048" spans="6:8" x14ac:dyDescent="0.2">
      <c r="F39048" s="195"/>
      <c r="G39048" s="196"/>
      <c r="H39048" s="192"/>
    </row>
    <row r="39049" spans="6:8" x14ac:dyDescent="0.2">
      <c r="F39049" s="195"/>
      <c r="G39049" s="196"/>
      <c r="H39049" s="192"/>
    </row>
    <row r="39050" spans="6:8" x14ac:dyDescent="0.2">
      <c r="F39050" s="195"/>
      <c r="G39050" s="196"/>
      <c r="H39050" s="192"/>
    </row>
    <row r="39051" spans="6:8" x14ac:dyDescent="0.2">
      <c r="F39051" s="195"/>
      <c r="G39051" s="196"/>
      <c r="H39051" s="192"/>
    </row>
    <row r="39052" spans="6:8" x14ac:dyDescent="0.2">
      <c r="F39052" s="195"/>
      <c r="G39052" s="196"/>
      <c r="H39052" s="192"/>
    </row>
    <row r="39053" spans="6:8" x14ac:dyDescent="0.2">
      <c r="F39053" s="195"/>
      <c r="G39053" s="196"/>
      <c r="H39053" s="192"/>
    </row>
    <row r="39054" spans="6:8" x14ac:dyDescent="0.2">
      <c r="F39054" s="195"/>
      <c r="G39054" s="196"/>
      <c r="H39054" s="192"/>
    </row>
    <row r="39055" spans="6:8" x14ac:dyDescent="0.2">
      <c r="F39055" s="195"/>
      <c r="G39055" s="196"/>
      <c r="H39055" s="192"/>
    </row>
    <row r="39056" spans="6:8" x14ac:dyDescent="0.2">
      <c r="F39056" s="195"/>
      <c r="G39056" s="196"/>
      <c r="H39056" s="192"/>
    </row>
    <row r="39057" spans="6:8" x14ac:dyDescent="0.2">
      <c r="F39057" s="195"/>
      <c r="G39057" s="196"/>
      <c r="H39057" s="192"/>
    </row>
    <row r="39058" spans="6:8" x14ac:dyDescent="0.2">
      <c r="F39058" s="195"/>
      <c r="G39058" s="196"/>
      <c r="H39058" s="192"/>
    </row>
    <row r="39059" spans="6:8" x14ac:dyDescent="0.2">
      <c r="F39059" s="195"/>
      <c r="G39059" s="196"/>
      <c r="H39059" s="192"/>
    </row>
    <row r="39060" spans="6:8" x14ac:dyDescent="0.2">
      <c r="F39060" s="195"/>
      <c r="G39060" s="196"/>
      <c r="H39060" s="192"/>
    </row>
    <row r="39061" spans="6:8" x14ac:dyDescent="0.2">
      <c r="F39061" s="195"/>
      <c r="G39061" s="196"/>
      <c r="H39061" s="192"/>
    </row>
    <row r="39062" spans="6:8" x14ac:dyDescent="0.2">
      <c r="F39062" s="195"/>
      <c r="G39062" s="196"/>
      <c r="H39062" s="192"/>
    </row>
    <row r="39063" spans="6:8" x14ac:dyDescent="0.2">
      <c r="F39063" s="195"/>
      <c r="G39063" s="196"/>
      <c r="H39063" s="192"/>
    </row>
    <row r="39064" spans="6:8" x14ac:dyDescent="0.2">
      <c r="F39064" s="195"/>
      <c r="G39064" s="196"/>
      <c r="H39064" s="192"/>
    </row>
    <row r="39065" spans="6:8" x14ac:dyDescent="0.2">
      <c r="F39065" s="195"/>
      <c r="G39065" s="196"/>
      <c r="H39065" s="192"/>
    </row>
    <row r="39066" spans="6:8" x14ac:dyDescent="0.2">
      <c r="F39066" s="195"/>
      <c r="G39066" s="196"/>
      <c r="H39066" s="192"/>
    </row>
    <row r="39067" spans="6:8" x14ac:dyDescent="0.2">
      <c r="F39067" s="195"/>
      <c r="G39067" s="196"/>
      <c r="H39067" s="192"/>
    </row>
    <row r="39068" spans="6:8" x14ac:dyDescent="0.2">
      <c r="F39068" s="195"/>
      <c r="G39068" s="196"/>
      <c r="H39068" s="192"/>
    </row>
    <row r="39069" spans="6:8" x14ac:dyDescent="0.2">
      <c r="F39069" s="195"/>
      <c r="G39069" s="196"/>
      <c r="H39069" s="192"/>
    </row>
    <row r="39070" spans="6:8" x14ac:dyDescent="0.2">
      <c r="F39070" s="195"/>
      <c r="G39070" s="196"/>
      <c r="H39070" s="192"/>
    </row>
    <row r="39071" spans="6:8" x14ac:dyDescent="0.2">
      <c r="F39071" s="195"/>
      <c r="G39071" s="196"/>
      <c r="H39071" s="192"/>
    </row>
    <row r="39072" spans="6:8" x14ac:dyDescent="0.2">
      <c r="F39072" s="195"/>
      <c r="G39072" s="196"/>
      <c r="H39072" s="192"/>
    </row>
    <row r="39073" spans="6:8" x14ac:dyDescent="0.2">
      <c r="F39073" s="195"/>
      <c r="G39073" s="196"/>
      <c r="H39073" s="192"/>
    </row>
    <row r="39074" spans="6:8" x14ac:dyDescent="0.2">
      <c r="F39074" s="195"/>
      <c r="G39074" s="196"/>
      <c r="H39074" s="192"/>
    </row>
    <row r="39075" spans="6:8" x14ac:dyDescent="0.2">
      <c r="F39075" s="195"/>
      <c r="G39075" s="196"/>
      <c r="H39075" s="192"/>
    </row>
    <row r="39076" spans="6:8" x14ac:dyDescent="0.2">
      <c r="F39076" s="195"/>
      <c r="G39076" s="196"/>
      <c r="H39076" s="192"/>
    </row>
    <row r="39077" spans="6:8" x14ac:dyDescent="0.2">
      <c r="F39077" s="195"/>
      <c r="G39077" s="196"/>
      <c r="H39077" s="192"/>
    </row>
    <row r="39078" spans="6:8" x14ac:dyDescent="0.2">
      <c r="F39078" s="195"/>
      <c r="G39078" s="196"/>
      <c r="H39078" s="192"/>
    </row>
    <row r="39079" spans="6:8" x14ac:dyDescent="0.2">
      <c r="F39079" s="195"/>
      <c r="G39079" s="196"/>
      <c r="H39079" s="192"/>
    </row>
    <row r="39080" spans="6:8" x14ac:dyDescent="0.2">
      <c r="F39080" s="195"/>
      <c r="G39080" s="196"/>
      <c r="H39080" s="192"/>
    </row>
    <row r="39081" spans="6:8" x14ac:dyDescent="0.2">
      <c r="F39081" s="195"/>
      <c r="G39081" s="196"/>
      <c r="H39081" s="192"/>
    </row>
    <row r="39082" spans="6:8" x14ac:dyDescent="0.2">
      <c r="F39082" s="195"/>
      <c r="G39082" s="196"/>
      <c r="H39082" s="192"/>
    </row>
    <row r="39083" spans="6:8" x14ac:dyDescent="0.2">
      <c r="F39083" s="195"/>
      <c r="G39083" s="196"/>
      <c r="H39083" s="192"/>
    </row>
    <row r="39084" spans="6:8" x14ac:dyDescent="0.2">
      <c r="F39084" s="195"/>
      <c r="G39084" s="196"/>
      <c r="H39084" s="192"/>
    </row>
    <row r="39085" spans="6:8" x14ac:dyDescent="0.2">
      <c r="F39085" s="195"/>
      <c r="G39085" s="196"/>
      <c r="H39085" s="192"/>
    </row>
    <row r="39086" spans="6:8" x14ac:dyDescent="0.2">
      <c r="F39086" s="195"/>
      <c r="G39086" s="196"/>
      <c r="H39086" s="192"/>
    </row>
    <row r="39087" spans="6:8" x14ac:dyDescent="0.2">
      <c r="F39087" s="195"/>
      <c r="G39087" s="196"/>
      <c r="H39087" s="192"/>
    </row>
    <row r="39088" spans="6:8" x14ac:dyDescent="0.2">
      <c r="F39088" s="195"/>
      <c r="G39088" s="196"/>
      <c r="H39088" s="192"/>
    </row>
    <row r="39089" spans="6:8" x14ac:dyDescent="0.2">
      <c r="F39089" s="195"/>
      <c r="G39089" s="196"/>
      <c r="H39089" s="192"/>
    </row>
    <row r="39090" spans="6:8" x14ac:dyDescent="0.2">
      <c r="F39090" s="195"/>
      <c r="G39090" s="196"/>
      <c r="H39090" s="192"/>
    </row>
    <row r="39091" spans="6:8" x14ac:dyDescent="0.2">
      <c r="F39091" s="195"/>
      <c r="G39091" s="196"/>
      <c r="H39091" s="192"/>
    </row>
    <row r="39092" spans="6:8" x14ac:dyDescent="0.2">
      <c r="F39092" s="195"/>
      <c r="G39092" s="196"/>
      <c r="H39092" s="192"/>
    </row>
    <row r="39093" spans="6:8" x14ac:dyDescent="0.2">
      <c r="F39093" s="195"/>
      <c r="G39093" s="196"/>
      <c r="H39093" s="192"/>
    </row>
    <row r="39094" spans="6:8" x14ac:dyDescent="0.2">
      <c r="F39094" s="195"/>
      <c r="G39094" s="196"/>
      <c r="H39094" s="192"/>
    </row>
    <row r="39095" spans="6:8" x14ac:dyDescent="0.2">
      <c r="F39095" s="195"/>
      <c r="G39095" s="196"/>
      <c r="H39095" s="192"/>
    </row>
    <row r="39096" spans="6:8" x14ac:dyDescent="0.2">
      <c r="F39096" s="195"/>
      <c r="G39096" s="196"/>
      <c r="H39096" s="192"/>
    </row>
    <row r="39097" spans="6:8" x14ac:dyDescent="0.2">
      <c r="F39097" s="195"/>
      <c r="G39097" s="196"/>
      <c r="H39097" s="192"/>
    </row>
    <row r="39098" spans="6:8" x14ac:dyDescent="0.2">
      <c r="F39098" s="195"/>
      <c r="G39098" s="196"/>
      <c r="H39098" s="192"/>
    </row>
    <row r="39099" spans="6:8" x14ac:dyDescent="0.2">
      <c r="F39099" s="195"/>
      <c r="G39099" s="196"/>
      <c r="H39099" s="192"/>
    </row>
    <row r="39100" spans="6:8" x14ac:dyDescent="0.2">
      <c r="F39100" s="195"/>
      <c r="G39100" s="196"/>
      <c r="H39100" s="192"/>
    </row>
    <row r="39101" spans="6:8" x14ac:dyDescent="0.2">
      <c r="F39101" s="195"/>
      <c r="G39101" s="196"/>
      <c r="H39101" s="192"/>
    </row>
    <row r="39102" spans="6:8" x14ac:dyDescent="0.2">
      <c r="F39102" s="195"/>
      <c r="G39102" s="196"/>
      <c r="H39102" s="192"/>
    </row>
    <row r="39103" spans="6:8" x14ac:dyDescent="0.2">
      <c r="F39103" s="195"/>
      <c r="G39103" s="196"/>
      <c r="H39103" s="192"/>
    </row>
    <row r="39104" spans="6:8" x14ac:dyDescent="0.2">
      <c r="F39104" s="195"/>
      <c r="G39104" s="196"/>
      <c r="H39104" s="192"/>
    </row>
    <row r="39105" spans="6:8" x14ac:dyDescent="0.2">
      <c r="F39105" s="195"/>
      <c r="G39105" s="196"/>
      <c r="H39105" s="192"/>
    </row>
    <row r="39106" spans="6:8" x14ac:dyDescent="0.2">
      <c r="F39106" s="195"/>
      <c r="G39106" s="196"/>
      <c r="H39106" s="192"/>
    </row>
    <row r="39107" spans="6:8" x14ac:dyDescent="0.2">
      <c r="F39107" s="195"/>
      <c r="G39107" s="196"/>
      <c r="H39107" s="192"/>
    </row>
    <row r="39108" spans="6:8" x14ac:dyDescent="0.2">
      <c r="F39108" s="195"/>
      <c r="G39108" s="196"/>
      <c r="H39108" s="192"/>
    </row>
    <row r="39109" spans="6:8" x14ac:dyDescent="0.2">
      <c r="F39109" s="195"/>
      <c r="G39109" s="196"/>
      <c r="H39109" s="192"/>
    </row>
    <row r="39110" spans="6:8" x14ac:dyDescent="0.2">
      <c r="F39110" s="195"/>
      <c r="G39110" s="196"/>
      <c r="H39110" s="192"/>
    </row>
    <row r="39111" spans="6:8" x14ac:dyDescent="0.2">
      <c r="F39111" s="195"/>
      <c r="G39111" s="196"/>
      <c r="H39111" s="192"/>
    </row>
    <row r="39112" spans="6:8" x14ac:dyDescent="0.2">
      <c r="F39112" s="195"/>
      <c r="G39112" s="196"/>
      <c r="H39112" s="192"/>
    </row>
    <row r="39113" spans="6:8" x14ac:dyDescent="0.2">
      <c r="F39113" s="195"/>
      <c r="G39113" s="196"/>
      <c r="H39113" s="192"/>
    </row>
    <row r="39114" spans="6:8" x14ac:dyDescent="0.2">
      <c r="F39114" s="195"/>
      <c r="G39114" s="196"/>
      <c r="H39114" s="192"/>
    </row>
    <row r="39115" spans="6:8" x14ac:dyDescent="0.2">
      <c r="F39115" s="195"/>
      <c r="G39115" s="196"/>
      <c r="H39115" s="192"/>
    </row>
    <row r="39116" spans="6:8" x14ac:dyDescent="0.2">
      <c r="F39116" s="195"/>
      <c r="G39116" s="196"/>
      <c r="H39116" s="192"/>
    </row>
    <row r="39117" spans="6:8" x14ac:dyDescent="0.2">
      <c r="F39117" s="195"/>
      <c r="G39117" s="196"/>
      <c r="H39117" s="192"/>
    </row>
    <row r="39118" spans="6:8" x14ac:dyDescent="0.2">
      <c r="F39118" s="195"/>
      <c r="G39118" s="196"/>
      <c r="H39118" s="192"/>
    </row>
    <row r="39119" spans="6:8" x14ac:dyDescent="0.2">
      <c r="F39119" s="195"/>
      <c r="G39119" s="196"/>
      <c r="H39119" s="192"/>
    </row>
    <row r="39120" spans="6:8" x14ac:dyDescent="0.2">
      <c r="F39120" s="195"/>
      <c r="G39120" s="196"/>
      <c r="H39120" s="192"/>
    </row>
    <row r="39121" spans="6:8" x14ac:dyDescent="0.2">
      <c r="F39121" s="195"/>
      <c r="G39121" s="196"/>
      <c r="H39121" s="192"/>
    </row>
    <row r="39122" spans="6:8" x14ac:dyDescent="0.2">
      <c r="F39122" s="195"/>
      <c r="G39122" s="196"/>
      <c r="H39122" s="192"/>
    </row>
    <row r="39123" spans="6:8" x14ac:dyDescent="0.2">
      <c r="F39123" s="195"/>
      <c r="G39123" s="196"/>
      <c r="H39123" s="192"/>
    </row>
    <row r="39124" spans="6:8" x14ac:dyDescent="0.2">
      <c r="F39124" s="195"/>
      <c r="G39124" s="196"/>
      <c r="H39124" s="192"/>
    </row>
    <row r="39125" spans="6:8" x14ac:dyDescent="0.2">
      <c r="F39125" s="195"/>
      <c r="G39125" s="196"/>
      <c r="H39125" s="192"/>
    </row>
    <row r="39126" spans="6:8" x14ac:dyDescent="0.2">
      <c r="F39126" s="195"/>
      <c r="G39126" s="196"/>
      <c r="H39126" s="192"/>
    </row>
    <row r="39127" spans="6:8" x14ac:dyDescent="0.2">
      <c r="F39127" s="195"/>
      <c r="G39127" s="196"/>
      <c r="H39127" s="192"/>
    </row>
    <row r="39128" spans="6:8" x14ac:dyDescent="0.2">
      <c r="F39128" s="195"/>
      <c r="G39128" s="196"/>
      <c r="H39128" s="192"/>
    </row>
    <row r="39129" spans="6:8" x14ac:dyDescent="0.2">
      <c r="F39129" s="195"/>
      <c r="G39129" s="196"/>
      <c r="H39129" s="192"/>
    </row>
    <row r="39130" spans="6:8" x14ac:dyDescent="0.2">
      <c r="F39130" s="195"/>
      <c r="G39130" s="196"/>
      <c r="H39130" s="192"/>
    </row>
    <row r="39131" spans="6:8" x14ac:dyDescent="0.2">
      <c r="F39131" s="195"/>
      <c r="G39131" s="196"/>
      <c r="H39131" s="192"/>
    </row>
    <row r="39132" spans="6:8" x14ac:dyDescent="0.2">
      <c r="F39132" s="195"/>
      <c r="G39132" s="196"/>
      <c r="H39132" s="192"/>
    </row>
    <row r="39133" spans="6:8" x14ac:dyDescent="0.2">
      <c r="F39133" s="195"/>
      <c r="G39133" s="196"/>
      <c r="H39133" s="192"/>
    </row>
    <row r="39134" spans="6:8" x14ac:dyDescent="0.2">
      <c r="F39134" s="195"/>
      <c r="G39134" s="196"/>
      <c r="H39134" s="192"/>
    </row>
    <row r="39135" spans="6:8" x14ac:dyDescent="0.2">
      <c r="F39135" s="195"/>
      <c r="G39135" s="196"/>
      <c r="H39135" s="192"/>
    </row>
    <row r="39136" spans="6:8" x14ac:dyDescent="0.2">
      <c r="F39136" s="195"/>
      <c r="G39136" s="196"/>
      <c r="H39136" s="192"/>
    </row>
    <row r="39137" spans="6:8" x14ac:dyDescent="0.2">
      <c r="F39137" s="195"/>
      <c r="G39137" s="196"/>
      <c r="H39137" s="192"/>
    </row>
    <row r="39138" spans="6:8" x14ac:dyDescent="0.2">
      <c r="F39138" s="195"/>
      <c r="G39138" s="196"/>
      <c r="H39138" s="192"/>
    </row>
    <row r="39139" spans="6:8" x14ac:dyDescent="0.2">
      <c r="F39139" s="195"/>
      <c r="G39139" s="196"/>
      <c r="H39139" s="192"/>
    </row>
    <row r="39140" spans="6:8" x14ac:dyDescent="0.2">
      <c r="F39140" s="195"/>
      <c r="G39140" s="196"/>
      <c r="H39140" s="192"/>
    </row>
    <row r="39141" spans="6:8" x14ac:dyDescent="0.2">
      <c r="F39141" s="195"/>
      <c r="G39141" s="196"/>
      <c r="H39141" s="192"/>
    </row>
    <row r="39142" spans="6:8" x14ac:dyDescent="0.2">
      <c r="F39142" s="195"/>
      <c r="G39142" s="196"/>
      <c r="H39142" s="192"/>
    </row>
    <row r="39143" spans="6:8" x14ac:dyDescent="0.2">
      <c r="F39143" s="195"/>
      <c r="G39143" s="196"/>
      <c r="H39143" s="192"/>
    </row>
    <row r="39144" spans="6:8" x14ac:dyDescent="0.2">
      <c r="F39144" s="195"/>
      <c r="G39144" s="196"/>
      <c r="H39144" s="192"/>
    </row>
    <row r="39145" spans="6:8" x14ac:dyDescent="0.2">
      <c r="F39145" s="195"/>
      <c r="G39145" s="196"/>
      <c r="H39145" s="192"/>
    </row>
    <row r="39146" spans="6:8" x14ac:dyDescent="0.2">
      <c r="F39146" s="195"/>
      <c r="G39146" s="196"/>
      <c r="H39146" s="192"/>
    </row>
    <row r="39147" spans="6:8" x14ac:dyDescent="0.2">
      <c r="F39147" s="195"/>
      <c r="G39147" s="196"/>
      <c r="H39147" s="192"/>
    </row>
    <row r="39148" spans="6:8" x14ac:dyDescent="0.2">
      <c r="F39148" s="195"/>
      <c r="G39148" s="196"/>
      <c r="H39148" s="192"/>
    </row>
    <row r="39149" spans="6:8" x14ac:dyDescent="0.2">
      <c r="F39149" s="195"/>
      <c r="G39149" s="196"/>
      <c r="H39149" s="192"/>
    </row>
    <row r="39150" spans="6:8" x14ac:dyDescent="0.2">
      <c r="F39150" s="195"/>
      <c r="G39150" s="196"/>
      <c r="H39150" s="192"/>
    </row>
    <row r="39151" spans="6:8" x14ac:dyDescent="0.2">
      <c r="F39151" s="195"/>
      <c r="G39151" s="196"/>
      <c r="H39151" s="192"/>
    </row>
    <row r="39152" spans="6:8" x14ac:dyDescent="0.2">
      <c r="F39152" s="195"/>
      <c r="G39152" s="196"/>
      <c r="H39152" s="192"/>
    </row>
    <row r="39153" spans="6:8" x14ac:dyDescent="0.2">
      <c r="F39153" s="195"/>
      <c r="G39153" s="196"/>
      <c r="H39153" s="192"/>
    </row>
    <row r="39154" spans="6:8" x14ac:dyDescent="0.2">
      <c r="F39154" s="195"/>
      <c r="G39154" s="196"/>
      <c r="H39154" s="192"/>
    </row>
    <row r="39155" spans="6:8" x14ac:dyDescent="0.2">
      <c r="F39155" s="195"/>
      <c r="G39155" s="196"/>
      <c r="H39155" s="192"/>
    </row>
    <row r="39156" spans="6:8" x14ac:dyDescent="0.2">
      <c r="F39156" s="195"/>
      <c r="G39156" s="196"/>
      <c r="H39156" s="192"/>
    </row>
    <row r="39157" spans="6:8" x14ac:dyDescent="0.2">
      <c r="F39157" s="195"/>
      <c r="G39157" s="196"/>
      <c r="H39157" s="192"/>
    </row>
    <row r="39158" spans="6:8" x14ac:dyDescent="0.2">
      <c r="F39158" s="195"/>
      <c r="G39158" s="196"/>
      <c r="H39158" s="192"/>
    </row>
    <row r="39159" spans="6:8" x14ac:dyDescent="0.2">
      <c r="F39159" s="195"/>
      <c r="G39159" s="196"/>
      <c r="H39159" s="192"/>
    </row>
    <row r="39160" spans="6:8" x14ac:dyDescent="0.2">
      <c r="F39160" s="195"/>
      <c r="G39160" s="196"/>
      <c r="H39160" s="192"/>
    </row>
    <row r="39161" spans="6:8" x14ac:dyDescent="0.2">
      <c r="F39161" s="195"/>
      <c r="G39161" s="196"/>
      <c r="H39161" s="192"/>
    </row>
    <row r="39162" spans="6:8" x14ac:dyDescent="0.2">
      <c r="F39162" s="195"/>
      <c r="G39162" s="196"/>
      <c r="H39162" s="192"/>
    </row>
    <row r="39163" spans="6:8" x14ac:dyDescent="0.2">
      <c r="F39163" s="195"/>
      <c r="G39163" s="196"/>
      <c r="H39163" s="192"/>
    </row>
    <row r="39164" spans="6:8" x14ac:dyDescent="0.2">
      <c r="F39164" s="195"/>
      <c r="G39164" s="196"/>
      <c r="H39164" s="192"/>
    </row>
    <row r="39165" spans="6:8" x14ac:dyDescent="0.2">
      <c r="F39165" s="195"/>
      <c r="G39165" s="196"/>
      <c r="H39165" s="192"/>
    </row>
    <row r="39166" spans="6:8" x14ac:dyDescent="0.2">
      <c r="F39166" s="195"/>
      <c r="G39166" s="196"/>
      <c r="H39166" s="192"/>
    </row>
    <row r="39167" spans="6:8" x14ac:dyDescent="0.2">
      <c r="F39167" s="195"/>
      <c r="G39167" s="196"/>
      <c r="H39167" s="192"/>
    </row>
    <row r="39168" spans="6:8" x14ac:dyDescent="0.2">
      <c r="F39168" s="195"/>
      <c r="G39168" s="196"/>
      <c r="H39168" s="192"/>
    </row>
    <row r="39169" spans="6:8" x14ac:dyDescent="0.2">
      <c r="F39169" s="195"/>
      <c r="G39169" s="196"/>
      <c r="H39169" s="192"/>
    </row>
    <row r="39170" spans="6:8" x14ac:dyDescent="0.2">
      <c r="F39170" s="195"/>
      <c r="G39170" s="196"/>
      <c r="H39170" s="192"/>
    </row>
    <row r="39171" spans="6:8" x14ac:dyDescent="0.2">
      <c r="F39171" s="195"/>
      <c r="G39171" s="196"/>
      <c r="H39171" s="192"/>
    </row>
    <row r="39172" spans="6:8" x14ac:dyDescent="0.2">
      <c r="F39172" s="195"/>
      <c r="G39172" s="196"/>
      <c r="H39172" s="192"/>
    </row>
    <row r="39173" spans="6:8" x14ac:dyDescent="0.2">
      <c r="F39173" s="195"/>
      <c r="G39173" s="196"/>
      <c r="H39173" s="192"/>
    </row>
    <row r="39174" spans="6:8" x14ac:dyDescent="0.2">
      <c r="F39174" s="195"/>
      <c r="G39174" s="196"/>
      <c r="H39174" s="192"/>
    </row>
    <row r="39175" spans="6:8" x14ac:dyDescent="0.2">
      <c r="F39175" s="195"/>
      <c r="G39175" s="196"/>
      <c r="H39175" s="192"/>
    </row>
    <row r="39176" spans="6:8" x14ac:dyDescent="0.2">
      <c r="F39176" s="195"/>
      <c r="G39176" s="196"/>
      <c r="H39176" s="192"/>
    </row>
    <row r="39177" spans="6:8" x14ac:dyDescent="0.2">
      <c r="F39177" s="195"/>
      <c r="G39177" s="196"/>
      <c r="H39177" s="192"/>
    </row>
    <row r="39178" spans="6:8" x14ac:dyDescent="0.2">
      <c r="F39178" s="195"/>
      <c r="G39178" s="196"/>
      <c r="H39178" s="192"/>
    </row>
    <row r="39179" spans="6:8" x14ac:dyDescent="0.2">
      <c r="F39179" s="195"/>
      <c r="G39179" s="196"/>
      <c r="H39179" s="192"/>
    </row>
    <row r="39180" spans="6:8" x14ac:dyDescent="0.2">
      <c r="F39180" s="195"/>
      <c r="G39180" s="196"/>
      <c r="H39180" s="192"/>
    </row>
    <row r="39181" spans="6:8" x14ac:dyDescent="0.2">
      <c r="F39181" s="195"/>
      <c r="G39181" s="196"/>
      <c r="H39181" s="192"/>
    </row>
    <row r="39182" spans="6:8" x14ac:dyDescent="0.2">
      <c r="F39182" s="195"/>
      <c r="G39182" s="196"/>
      <c r="H39182" s="192"/>
    </row>
    <row r="39183" spans="6:8" x14ac:dyDescent="0.2">
      <c r="F39183" s="195"/>
      <c r="G39183" s="196"/>
      <c r="H39183" s="192"/>
    </row>
    <row r="39184" spans="6:8" x14ac:dyDescent="0.2">
      <c r="F39184" s="195"/>
      <c r="G39184" s="196"/>
      <c r="H39184" s="192"/>
    </row>
    <row r="39185" spans="6:8" x14ac:dyDescent="0.2">
      <c r="F39185" s="195"/>
      <c r="G39185" s="196"/>
      <c r="H39185" s="192"/>
    </row>
    <row r="39186" spans="6:8" x14ac:dyDescent="0.2">
      <c r="F39186" s="195"/>
      <c r="G39186" s="196"/>
      <c r="H39186" s="192"/>
    </row>
    <row r="39187" spans="6:8" x14ac:dyDescent="0.2">
      <c r="F39187" s="195"/>
      <c r="G39187" s="196"/>
      <c r="H39187" s="192"/>
    </row>
    <row r="39188" spans="6:8" x14ac:dyDescent="0.2">
      <c r="F39188" s="195"/>
      <c r="G39188" s="196"/>
      <c r="H39188" s="192"/>
    </row>
    <row r="39189" spans="6:8" x14ac:dyDescent="0.2">
      <c r="F39189" s="195"/>
      <c r="G39189" s="196"/>
      <c r="H39189" s="192"/>
    </row>
    <row r="39190" spans="6:8" x14ac:dyDescent="0.2">
      <c r="F39190" s="195"/>
      <c r="G39190" s="196"/>
      <c r="H39190" s="192"/>
    </row>
    <row r="39191" spans="6:8" x14ac:dyDescent="0.2">
      <c r="F39191" s="195"/>
      <c r="G39191" s="196"/>
      <c r="H39191" s="192"/>
    </row>
    <row r="39192" spans="6:8" x14ac:dyDescent="0.2">
      <c r="F39192" s="195"/>
      <c r="G39192" s="196"/>
      <c r="H39192" s="192"/>
    </row>
    <row r="39193" spans="6:8" x14ac:dyDescent="0.2">
      <c r="F39193" s="195"/>
      <c r="G39193" s="196"/>
      <c r="H39193" s="192"/>
    </row>
    <row r="39194" spans="6:8" x14ac:dyDescent="0.2">
      <c r="F39194" s="195"/>
      <c r="G39194" s="196"/>
      <c r="H39194" s="192"/>
    </row>
    <row r="39195" spans="6:8" x14ac:dyDescent="0.2">
      <c r="F39195" s="195"/>
      <c r="G39195" s="196"/>
      <c r="H39195" s="192"/>
    </row>
    <row r="39196" spans="6:8" x14ac:dyDescent="0.2">
      <c r="F39196" s="195"/>
      <c r="G39196" s="196"/>
      <c r="H39196" s="192"/>
    </row>
    <row r="39197" spans="6:8" x14ac:dyDescent="0.2">
      <c r="F39197" s="195"/>
      <c r="G39197" s="196"/>
      <c r="H39197" s="192"/>
    </row>
    <row r="39198" spans="6:8" x14ac:dyDescent="0.2">
      <c r="F39198" s="195"/>
      <c r="G39198" s="196"/>
      <c r="H39198" s="192"/>
    </row>
    <row r="39199" spans="6:8" x14ac:dyDescent="0.2">
      <c r="F39199" s="195"/>
      <c r="G39199" s="196"/>
      <c r="H39199" s="192"/>
    </row>
    <row r="39200" spans="6:8" x14ac:dyDescent="0.2">
      <c r="F39200" s="195"/>
      <c r="G39200" s="196"/>
      <c r="H39200" s="192"/>
    </row>
    <row r="39201" spans="6:8" x14ac:dyDescent="0.2">
      <c r="F39201" s="195"/>
      <c r="G39201" s="196"/>
      <c r="H39201" s="192"/>
    </row>
    <row r="39202" spans="6:8" x14ac:dyDescent="0.2">
      <c r="F39202" s="195"/>
      <c r="G39202" s="196"/>
      <c r="H39202" s="192"/>
    </row>
    <row r="39203" spans="6:8" x14ac:dyDescent="0.2">
      <c r="F39203" s="195"/>
      <c r="G39203" s="196"/>
      <c r="H39203" s="192"/>
    </row>
    <row r="39204" spans="6:8" x14ac:dyDescent="0.2">
      <c r="F39204" s="195"/>
      <c r="G39204" s="196"/>
      <c r="H39204" s="192"/>
    </row>
    <row r="39205" spans="6:8" x14ac:dyDescent="0.2">
      <c r="F39205" s="195"/>
      <c r="G39205" s="196"/>
      <c r="H39205" s="192"/>
    </row>
    <row r="39206" spans="6:8" x14ac:dyDescent="0.2">
      <c r="F39206" s="195"/>
      <c r="G39206" s="196"/>
      <c r="H39206" s="192"/>
    </row>
    <row r="39207" spans="6:8" x14ac:dyDescent="0.2">
      <c r="F39207" s="195"/>
      <c r="G39207" s="196"/>
      <c r="H39207" s="192"/>
    </row>
    <row r="39208" spans="6:8" x14ac:dyDescent="0.2">
      <c r="F39208" s="195"/>
      <c r="G39208" s="196"/>
      <c r="H39208" s="192"/>
    </row>
    <row r="39209" spans="6:8" x14ac:dyDescent="0.2">
      <c r="F39209" s="195"/>
      <c r="G39209" s="196"/>
      <c r="H39209" s="192"/>
    </row>
    <row r="39210" spans="6:8" x14ac:dyDescent="0.2">
      <c r="F39210" s="195"/>
      <c r="G39210" s="196"/>
      <c r="H39210" s="192"/>
    </row>
    <row r="39211" spans="6:8" x14ac:dyDescent="0.2">
      <c r="F39211" s="195"/>
      <c r="G39211" s="196"/>
      <c r="H39211" s="192"/>
    </row>
    <row r="39212" spans="6:8" x14ac:dyDescent="0.2">
      <c r="F39212" s="195"/>
      <c r="G39212" s="196"/>
      <c r="H39212" s="192"/>
    </row>
    <row r="39213" spans="6:8" x14ac:dyDescent="0.2">
      <c r="F39213" s="195"/>
      <c r="G39213" s="196"/>
      <c r="H39213" s="192"/>
    </row>
    <row r="39214" spans="6:8" x14ac:dyDescent="0.2">
      <c r="F39214" s="195"/>
      <c r="G39214" s="196"/>
      <c r="H39214" s="192"/>
    </row>
    <row r="39215" spans="6:8" x14ac:dyDescent="0.2">
      <c r="F39215" s="195"/>
      <c r="G39215" s="196"/>
      <c r="H39215" s="192"/>
    </row>
    <row r="39216" spans="6:8" x14ac:dyDescent="0.2">
      <c r="F39216" s="195"/>
      <c r="G39216" s="196"/>
      <c r="H39216" s="192"/>
    </row>
    <row r="39217" spans="6:8" x14ac:dyDescent="0.2">
      <c r="F39217" s="195"/>
      <c r="G39217" s="196"/>
      <c r="H39217" s="192"/>
    </row>
    <row r="39218" spans="6:8" x14ac:dyDescent="0.2">
      <c r="F39218" s="195"/>
      <c r="G39218" s="196"/>
      <c r="H39218" s="192"/>
    </row>
    <row r="39219" spans="6:8" x14ac:dyDescent="0.2">
      <c r="F39219" s="195"/>
      <c r="G39219" s="196"/>
      <c r="H39219" s="192"/>
    </row>
    <row r="39220" spans="6:8" x14ac:dyDescent="0.2">
      <c r="F39220" s="195"/>
      <c r="G39220" s="196"/>
      <c r="H39220" s="192"/>
    </row>
    <row r="39221" spans="6:8" x14ac:dyDescent="0.2">
      <c r="F39221" s="195"/>
      <c r="G39221" s="196"/>
      <c r="H39221" s="192"/>
    </row>
    <row r="39222" spans="6:8" x14ac:dyDescent="0.2">
      <c r="F39222" s="195"/>
      <c r="G39222" s="196"/>
      <c r="H39222" s="192"/>
    </row>
    <row r="39223" spans="6:8" x14ac:dyDescent="0.2">
      <c r="F39223" s="195"/>
      <c r="G39223" s="196"/>
      <c r="H39223" s="192"/>
    </row>
    <row r="39224" spans="6:8" x14ac:dyDescent="0.2">
      <c r="F39224" s="195"/>
      <c r="G39224" s="196"/>
      <c r="H39224" s="192"/>
    </row>
    <row r="39225" spans="6:8" x14ac:dyDescent="0.2">
      <c r="F39225" s="195"/>
      <c r="G39225" s="196"/>
      <c r="H39225" s="192"/>
    </row>
    <row r="39226" spans="6:8" x14ac:dyDescent="0.2">
      <c r="F39226" s="195"/>
      <c r="G39226" s="196"/>
      <c r="H39226" s="192"/>
    </row>
    <row r="39227" spans="6:8" x14ac:dyDescent="0.2">
      <c r="F39227" s="195"/>
      <c r="G39227" s="196"/>
      <c r="H39227" s="192"/>
    </row>
    <row r="39228" spans="6:8" x14ac:dyDescent="0.2">
      <c r="F39228" s="195"/>
      <c r="G39228" s="196"/>
      <c r="H39228" s="192"/>
    </row>
    <row r="39229" spans="6:8" x14ac:dyDescent="0.2">
      <c r="F39229" s="195"/>
      <c r="G39229" s="196"/>
      <c r="H39229" s="192"/>
    </row>
    <row r="39230" spans="6:8" x14ac:dyDescent="0.2">
      <c r="F39230" s="195"/>
      <c r="G39230" s="196"/>
      <c r="H39230" s="192"/>
    </row>
    <row r="39231" spans="6:8" x14ac:dyDescent="0.2">
      <c r="F39231" s="195"/>
      <c r="G39231" s="196"/>
      <c r="H39231" s="192"/>
    </row>
    <row r="39232" spans="6:8" x14ac:dyDescent="0.2">
      <c r="F39232" s="195"/>
      <c r="G39232" s="196"/>
      <c r="H39232" s="192"/>
    </row>
    <row r="39233" spans="6:8" x14ac:dyDescent="0.2">
      <c r="F39233" s="195"/>
      <c r="G39233" s="196"/>
      <c r="H39233" s="192"/>
    </row>
    <row r="39234" spans="6:8" x14ac:dyDescent="0.2">
      <c r="F39234" s="195"/>
      <c r="G39234" s="196"/>
      <c r="H39234" s="192"/>
    </row>
    <row r="39235" spans="6:8" x14ac:dyDescent="0.2">
      <c r="F39235" s="195"/>
      <c r="G39235" s="196"/>
      <c r="H39235" s="192"/>
    </row>
    <row r="39236" spans="6:8" x14ac:dyDescent="0.2">
      <c r="F39236" s="195"/>
      <c r="G39236" s="196"/>
      <c r="H39236" s="192"/>
    </row>
    <row r="39237" spans="6:8" x14ac:dyDescent="0.2">
      <c r="F39237" s="195"/>
      <c r="G39237" s="196"/>
      <c r="H39237" s="192"/>
    </row>
    <row r="39238" spans="6:8" x14ac:dyDescent="0.2">
      <c r="F39238" s="195"/>
      <c r="G39238" s="196"/>
      <c r="H39238" s="192"/>
    </row>
    <row r="39239" spans="6:8" x14ac:dyDescent="0.2">
      <c r="F39239" s="195"/>
      <c r="G39239" s="196"/>
      <c r="H39239" s="192"/>
    </row>
    <row r="39240" spans="6:8" x14ac:dyDescent="0.2">
      <c r="F39240" s="195"/>
      <c r="G39240" s="196"/>
      <c r="H39240" s="192"/>
    </row>
    <row r="39241" spans="6:8" x14ac:dyDescent="0.2">
      <c r="F39241" s="195"/>
      <c r="G39241" s="196"/>
      <c r="H39241" s="192"/>
    </row>
    <row r="39242" spans="6:8" x14ac:dyDescent="0.2">
      <c r="F39242" s="195"/>
      <c r="G39242" s="196"/>
      <c r="H39242" s="192"/>
    </row>
    <row r="39243" spans="6:8" x14ac:dyDescent="0.2">
      <c r="F39243" s="195"/>
      <c r="G39243" s="196"/>
      <c r="H39243" s="192"/>
    </row>
    <row r="39244" spans="6:8" x14ac:dyDescent="0.2">
      <c r="F39244" s="195"/>
      <c r="G39244" s="196"/>
      <c r="H39244" s="192"/>
    </row>
    <row r="39245" spans="6:8" x14ac:dyDescent="0.2">
      <c r="F39245" s="195"/>
      <c r="G39245" s="196"/>
      <c r="H39245" s="192"/>
    </row>
    <row r="39246" spans="6:8" x14ac:dyDescent="0.2">
      <c r="F39246" s="195"/>
      <c r="G39246" s="196"/>
      <c r="H39246" s="192"/>
    </row>
    <row r="39247" spans="6:8" x14ac:dyDescent="0.2">
      <c r="F39247" s="195"/>
      <c r="G39247" s="196"/>
      <c r="H39247" s="192"/>
    </row>
    <row r="39248" spans="6:8" x14ac:dyDescent="0.2">
      <c r="F39248" s="195"/>
      <c r="G39248" s="196"/>
      <c r="H39248" s="192"/>
    </row>
    <row r="39249" spans="6:8" x14ac:dyDescent="0.2">
      <c r="F39249" s="195"/>
      <c r="G39249" s="196"/>
      <c r="H39249" s="192"/>
    </row>
    <row r="39250" spans="6:8" x14ac:dyDescent="0.2">
      <c r="F39250" s="195"/>
      <c r="G39250" s="196"/>
      <c r="H39250" s="192"/>
    </row>
    <row r="39251" spans="6:8" x14ac:dyDescent="0.2">
      <c r="F39251" s="195"/>
      <c r="G39251" s="196"/>
      <c r="H39251" s="192"/>
    </row>
    <row r="39252" spans="6:8" x14ac:dyDescent="0.2">
      <c r="F39252" s="195"/>
      <c r="G39252" s="196"/>
      <c r="H39252" s="192"/>
    </row>
    <row r="39253" spans="6:8" x14ac:dyDescent="0.2">
      <c r="F39253" s="195"/>
      <c r="G39253" s="196"/>
      <c r="H39253" s="192"/>
    </row>
    <row r="39254" spans="6:8" x14ac:dyDescent="0.2">
      <c r="F39254" s="195"/>
      <c r="G39254" s="196"/>
      <c r="H39254" s="192"/>
    </row>
    <row r="39255" spans="6:8" x14ac:dyDescent="0.2">
      <c r="F39255" s="195"/>
      <c r="G39255" s="196"/>
      <c r="H39255" s="192"/>
    </row>
    <row r="39256" spans="6:8" x14ac:dyDescent="0.2">
      <c r="F39256" s="195"/>
      <c r="G39256" s="196"/>
      <c r="H39256" s="192"/>
    </row>
    <row r="39257" spans="6:8" x14ac:dyDescent="0.2">
      <c r="F39257" s="195"/>
      <c r="G39257" s="196"/>
      <c r="H39257" s="192"/>
    </row>
    <row r="39258" spans="6:8" x14ac:dyDescent="0.2">
      <c r="F39258" s="195"/>
      <c r="G39258" s="196"/>
      <c r="H39258" s="192"/>
    </row>
    <row r="39259" spans="6:8" x14ac:dyDescent="0.2">
      <c r="F39259" s="195"/>
      <c r="G39259" s="196"/>
      <c r="H39259" s="192"/>
    </row>
    <row r="39260" spans="6:8" x14ac:dyDescent="0.2">
      <c r="F39260" s="195"/>
      <c r="G39260" s="196"/>
      <c r="H39260" s="192"/>
    </row>
    <row r="39261" spans="6:8" x14ac:dyDescent="0.2">
      <c r="F39261" s="195"/>
      <c r="G39261" s="196"/>
      <c r="H39261" s="192"/>
    </row>
    <row r="39262" spans="6:8" x14ac:dyDescent="0.2">
      <c r="F39262" s="195"/>
      <c r="G39262" s="196"/>
      <c r="H39262" s="192"/>
    </row>
    <row r="39263" spans="6:8" x14ac:dyDescent="0.2">
      <c r="F39263" s="195"/>
      <c r="G39263" s="196"/>
      <c r="H39263" s="192"/>
    </row>
    <row r="39264" spans="6:8" x14ac:dyDescent="0.2">
      <c r="F39264" s="195"/>
      <c r="G39264" s="196"/>
      <c r="H39264" s="192"/>
    </row>
    <row r="39265" spans="6:8" x14ac:dyDescent="0.2">
      <c r="F39265" s="195"/>
      <c r="G39265" s="196"/>
      <c r="H39265" s="192"/>
    </row>
    <row r="39266" spans="6:8" x14ac:dyDescent="0.2">
      <c r="F39266" s="195"/>
      <c r="G39266" s="196"/>
      <c r="H39266" s="192"/>
    </row>
    <row r="39267" spans="6:8" x14ac:dyDescent="0.2">
      <c r="F39267" s="195"/>
      <c r="G39267" s="196"/>
      <c r="H39267" s="192"/>
    </row>
    <row r="39268" spans="6:8" x14ac:dyDescent="0.2">
      <c r="F39268" s="195"/>
      <c r="G39268" s="196"/>
      <c r="H39268" s="192"/>
    </row>
    <row r="39269" spans="6:8" x14ac:dyDescent="0.2">
      <c r="F39269" s="195"/>
      <c r="G39269" s="196"/>
      <c r="H39269" s="192"/>
    </row>
    <row r="39270" spans="6:8" x14ac:dyDescent="0.2">
      <c r="F39270" s="195"/>
      <c r="G39270" s="196"/>
      <c r="H39270" s="192"/>
    </row>
    <row r="39271" spans="6:8" x14ac:dyDescent="0.2">
      <c r="F39271" s="195"/>
      <c r="G39271" s="196"/>
      <c r="H39271" s="192"/>
    </row>
    <row r="39272" spans="6:8" x14ac:dyDescent="0.2">
      <c r="F39272" s="195"/>
      <c r="G39272" s="196"/>
      <c r="H39272" s="192"/>
    </row>
    <row r="39273" spans="6:8" x14ac:dyDescent="0.2">
      <c r="F39273" s="195"/>
      <c r="G39273" s="196"/>
      <c r="H39273" s="192"/>
    </row>
    <row r="39274" spans="6:8" x14ac:dyDescent="0.2">
      <c r="F39274" s="195"/>
      <c r="G39274" s="196"/>
      <c r="H39274" s="192"/>
    </row>
    <row r="39275" spans="6:8" x14ac:dyDescent="0.2">
      <c r="F39275" s="195"/>
      <c r="G39275" s="196"/>
      <c r="H39275" s="192"/>
    </row>
    <row r="39276" spans="6:8" x14ac:dyDescent="0.2">
      <c r="F39276" s="195"/>
      <c r="G39276" s="196"/>
      <c r="H39276" s="192"/>
    </row>
    <row r="39277" spans="6:8" x14ac:dyDescent="0.2">
      <c r="F39277" s="195"/>
      <c r="G39277" s="196"/>
      <c r="H39277" s="192"/>
    </row>
    <row r="39278" spans="6:8" x14ac:dyDescent="0.2">
      <c r="F39278" s="195"/>
      <c r="G39278" s="196"/>
      <c r="H39278" s="192"/>
    </row>
    <row r="39279" spans="6:8" x14ac:dyDescent="0.2">
      <c r="F39279" s="195"/>
      <c r="G39279" s="196"/>
      <c r="H39279" s="192"/>
    </row>
    <row r="39280" spans="6:8" x14ac:dyDescent="0.2">
      <c r="F39280" s="195"/>
      <c r="G39280" s="196"/>
      <c r="H39280" s="192"/>
    </row>
    <row r="39281" spans="6:8" x14ac:dyDescent="0.2">
      <c r="F39281" s="195"/>
      <c r="G39281" s="196"/>
      <c r="H39281" s="192"/>
    </row>
    <row r="39282" spans="6:8" x14ac:dyDescent="0.2">
      <c r="F39282" s="195"/>
      <c r="G39282" s="196"/>
      <c r="H39282" s="192"/>
    </row>
    <row r="39283" spans="6:8" x14ac:dyDescent="0.2">
      <c r="F39283" s="195"/>
      <c r="G39283" s="196"/>
      <c r="H39283" s="192"/>
    </row>
    <row r="39284" spans="6:8" x14ac:dyDescent="0.2">
      <c r="F39284" s="195"/>
      <c r="G39284" s="196"/>
      <c r="H39284" s="192"/>
    </row>
    <row r="39285" spans="6:8" x14ac:dyDescent="0.2">
      <c r="F39285" s="195"/>
      <c r="G39285" s="196"/>
      <c r="H39285" s="192"/>
    </row>
    <row r="39286" spans="6:8" x14ac:dyDescent="0.2">
      <c r="F39286" s="195"/>
      <c r="G39286" s="196"/>
      <c r="H39286" s="192"/>
    </row>
    <row r="39287" spans="6:8" x14ac:dyDescent="0.2">
      <c r="F39287" s="195"/>
      <c r="G39287" s="196"/>
      <c r="H39287" s="192"/>
    </row>
    <row r="39288" spans="6:8" x14ac:dyDescent="0.2">
      <c r="F39288" s="195"/>
      <c r="G39288" s="196"/>
      <c r="H39288" s="192"/>
    </row>
    <row r="39289" spans="6:8" x14ac:dyDescent="0.2">
      <c r="F39289" s="195"/>
      <c r="G39289" s="196"/>
      <c r="H39289" s="192"/>
    </row>
    <row r="39290" spans="6:8" x14ac:dyDescent="0.2">
      <c r="F39290" s="195"/>
      <c r="G39290" s="196"/>
      <c r="H39290" s="192"/>
    </row>
    <row r="39291" spans="6:8" x14ac:dyDescent="0.2">
      <c r="F39291" s="195"/>
      <c r="G39291" s="196"/>
      <c r="H39291" s="192"/>
    </row>
    <row r="39292" spans="6:8" x14ac:dyDescent="0.2">
      <c r="F39292" s="195"/>
      <c r="G39292" s="196"/>
      <c r="H39292" s="192"/>
    </row>
    <row r="39293" spans="6:8" x14ac:dyDescent="0.2">
      <c r="F39293" s="195"/>
      <c r="G39293" s="196"/>
      <c r="H39293" s="192"/>
    </row>
    <row r="39294" spans="6:8" x14ac:dyDescent="0.2">
      <c r="F39294" s="195"/>
      <c r="G39294" s="196"/>
      <c r="H39294" s="192"/>
    </row>
    <row r="39295" spans="6:8" x14ac:dyDescent="0.2">
      <c r="F39295" s="195"/>
      <c r="G39295" s="196"/>
      <c r="H39295" s="192"/>
    </row>
    <row r="39296" spans="6:8" x14ac:dyDescent="0.2">
      <c r="F39296" s="195"/>
      <c r="G39296" s="196"/>
      <c r="H39296" s="192"/>
    </row>
    <row r="39297" spans="6:8" x14ac:dyDescent="0.2">
      <c r="F39297" s="195"/>
      <c r="G39297" s="196"/>
      <c r="H39297" s="192"/>
    </row>
    <row r="39298" spans="6:8" x14ac:dyDescent="0.2">
      <c r="F39298" s="195"/>
      <c r="G39298" s="196"/>
      <c r="H39298" s="192"/>
    </row>
    <row r="39299" spans="6:8" x14ac:dyDescent="0.2">
      <c r="F39299" s="195"/>
      <c r="G39299" s="196"/>
      <c r="H39299" s="192"/>
    </row>
    <row r="39300" spans="6:8" x14ac:dyDescent="0.2">
      <c r="F39300" s="195"/>
      <c r="G39300" s="196"/>
      <c r="H39300" s="192"/>
    </row>
    <row r="39301" spans="6:8" x14ac:dyDescent="0.2">
      <c r="F39301" s="195"/>
      <c r="G39301" s="196"/>
      <c r="H39301" s="192"/>
    </row>
    <row r="39302" spans="6:8" x14ac:dyDescent="0.2">
      <c r="F39302" s="195"/>
      <c r="G39302" s="196"/>
      <c r="H39302" s="192"/>
    </row>
    <row r="39303" spans="6:8" x14ac:dyDescent="0.2">
      <c r="F39303" s="195"/>
      <c r="G39303" s="196"/>
      <c r="H39303" s="192"/>
    </row>
    <row r="39304" spans="6:8" x14ac:dyDescent="0.2">
      <c r="F39304" s="195"/>
      <c r="G39304" s="196"/>
      <c r="H39304" s="192"/>
    </row>
    <row r="39305" spans="6:8" x14ac:dyDescent="0.2">
      <c r="F39305" s="195"/>
      <c r="G39305" s="196"/>
      <c r="H39305" s="192"/>
    </row>
    <row r="39306" spans="6:8" x14ac:dyDescent="0.2">
      <c r="F39306" s="195"/>
      <c r="G39306" s="196"/>
      <c r="H39306" s="192"/>
    </row>
    <row r="39307" spans="6:8" x14ac:dyDescent="0.2">
      <c r="F39307" s="195"/>
      <c r="G39307" s="196"/>
      <c r="H39307" s="192"/>
    </row>
    <row r="39308" spans="6:8" x14ac:dyDescent="0.2">
      <c r="F39308" s="195"/>
      <c r="G39308" s="196"/>
      <c r="H39308" s="192"/>
    </row>
    <row r="39309" spans="6:8" x14ac:dyDescent="0.2">
      <c r="F39309" s="195"/>
      <c r="G39309" s="196"/>
      <c r="H39309" s="192"/>
    </row>
    <row r="39310" spans="6:8" x14ac:dyDescent="0.2">
      <c r="F39310" s="195"/>
      <c r="G39310" s="196"/>
      <c r="H39310" s="192"/>
    </row>
    <row r="39311" spans="6:8" x14ac:dyDescent="0.2">
      <c r="F39311" s="195"/>
      <c r="G39311" s="196"/>
      <c r="H39311" s="192"/>
    </row>
    <row r="39312" spans="6:8" x14ac:dyDescent="0.2">
      <c r="F39312" s="195"/>
      <c r="G39312" s="196"/>
      <c r="H39312" s="192"/>
    </row>
    <row r="39313" spans="6:8" x14ac:dyDescent="0.2">
      <c r="F39313" s="195"/>
      <c r="G39313" s="196"/>
      <c r="H39313" s="192"/>
    </row>
    <row r="39314" spans="6:8" x14ac:dyDescent="0.2">
      <c r="F39314" s="195"/>
      <c r="G39314" s="196"/>
      <c r="H39314" s="192"/>
    </row>
    <row r="39315" spans="6:8" x14ac:dyDescent="0.2">
      <c r="F39315" s="195"/>
      <c r="G39315" s="196"/>
      <c r="H39315" s="192"/>
    </row>
    <row r="39316" spans="6:8" x14ac:dyDescent="0.2">
      <c r="F39316" s="195"/>
      <c r="G39316" s="196"/>
      <c r="H39316" s="192"/>
    </row>
    <row r="39317" spans="6:8" x14ac:dyDescent="0.2">
      <c r="F39317" s="195"/>
      <c r="G39317" s="196"/>
      <c r="H39317" s="192"/>
    </row>
    <row r="39318" spans="6:8" x14ac:dyDescent="0.2">
      <c r="F39318" s="195"/>
      <c r="G39318" s="196"/>
      <c r="H39318" s="192"/>
    </row>
    <row r="39319" spans="6:8" x14ac:dyDescent="0.2">
      <c r="F39319" s="195"/>
      <c r="G39319" s="196"/>
      <c r="H39319" s="192"/>
    </row>
    <row r="39320" spans="6:8" x14ac:dyDescent="0.2">
      <c r="F39320" s="195"/>
      <c r="G39320" s="196"/>
      <c r="H39320" s="192"/>
    </row>
    <row r="39321" spans="6:8" x14ac:dyDescent="0.2">
      <c r="F39321" s="195"/>
      <c r="G39321" s="196"/>
      <c r="H39321" s="192"/>
    </row>
    <row r="39322" spans="6:8" x14ac:dyDescent="0.2">
      <c r="F39322" s="195"/>
      <c r="G39322" s="196"/>
      <c r="H39322" s="192"/>
    </row>
    <row r="39323" spans="6:8" x14ac:dyDescent="0.2">
      <c r="F39323" s="195"/>
      <c r="G39323" s="196"/>
      <c r="H39323" s="192"/>
    </row>
    <row r="39324" spans="6:8" x14ac:dyDescent="0.2">
      <c r="F39324" s="195"/>
      <c r="G39324" s="196"/>
      <c r="H39324" s="192"/>
    </row>
    <row r="39325" spans="6:8" x14ac:dyDescent="0.2">
      <c r="F39325" s="195"/>
      <c r="G39325" s="196"/>
      <c r="H39325" s="192"/>
    </row>
    <row r="39326" spans="6:8" x14ac:dyDescent="0.2">
      <c r="F39326" s="195"/>
      <c r="G39326" s="196"/>
      <c r="H39326" s="192"/>
    </row>
    <row r="39327" spans="6:8" x14ac:dyDescent="0.2">
      <c r="F39327" s="195"/>
      <c r="G39327" s="196"/>
      <c r="H39327" s="192"/>
    </row>
    <row r="39328" spans="6:8" x14ac:dyDescent="0.2">
      <c r="F39328" s="195"/>
      <c r="G39328" s="196"/>
      <c r="H39328" s="192"/>
    </row>
    <row r="39329" spans="6:8" x14ac:dyDescent="0.2">
      <c r="F39329" s="195"/>
      <c r="G39329" s="196"/>
      <c r="H39329" s="192"/>
    </row>
    <row r="39330" spans="6:8" x14ac:dyDescent="0.2">
      <c r="F39330" s="195"/>
      <c r="G39330" s="196"/>
      <c r="H39330" s="192"/>
    </row>
    <row r="39331" spans="6:8" x14ac:dyDescent="0.2">
      <c r="F39331" s="195"/>
      <c r="G39331" s="196"/>
      <c r="H39331" s="192"/>
    </row>
    <row r="39332" spans="6:8" x14ac:dyDescent="0.2">
      <c r="F39332" s="195"/>
      <c r="G39332" s="196"/>
      <c r="H39332" s="192"/>
    </row>
    <row r="39333" spans="6:8" x14ac:dyDescent="0.2">
      <c r="F39333" s="195"/>
      <c r="G39333" s="196"/>
      <c r="H39333" s="192"/>
    </row>
    <row r="39334" spans="6:8" x14ac:dyDescent="0.2">
      <c r="F39334" s="195"/>
      <c r="G39334" s="196"/>
      <c r="H39334" s="192"/>
    </row>
    <row r="39335" spans="6:8" x14ac:dyDescent="0.2">
      <c r="F39335" s="195"/>
      <c r="G39335" s="196"/>
      <c r="H39335" s="192"/>
    </row>
    <row r="39336" spans="6:8" x14ac:dyDescent="0.2">
      <c r="F39336" s="195"/>
      <c r="G39336" s="196"/>
      <c r="H39336" s="192"/>
    </row>
    <row r="39337" spans="6:8" x14ac:dyDescent="0.2">
      <c r="F39337" s="195"/>
      <c r="G39337" s="196"/>
      <c r="H39337" s="192"/>
    </row>
    <row r="39338" spans="6:8" x14ac:dyDescent="0.2">
      <c r="F39338" s="195"/>
      <c r="G39338" s="196"/>
      <c r="H39338" s="192"/>
    </row>
    <row r="39339" spans="6:8" x14ac:dyDescent="0.2">
      <c r="F39339" s="195"/>
      <c r="G39339" s="196"/>
      <c r="H39339" s="192"/>
    </row>
    <row r="39340" spans="6:8" x14ac:dyDescent="0.2">
      <c r="F39340" s="195"/>
      <c r="G39340" s="196"/>
      <c r="H39340" s="192"/>
    </row>
    <row r="39341" spans="6:8" x14ac:dyDescent="0.2">
      <c r="F39341" s="195"/>
      <c r="G39341" s="196"/>
      <c r="H39341" s="192"/>
    </row>
    <row r="39342" spans="6:8" x14ac:dyDescent="0.2">
      <c r="F39342" s="195"/>
      <c r="G39342" s="196"/>
      <c r="H39342" s="192"/>
    </row>
    <row r="39343" spans="6:8" x14ac:dyDescent="0.2">
      <c r="F39343" s="195"/>
      <c r="G39343" s="196"/>
      <c r="H39343" s="192"/>
    </row>
    <row r="39344" spans="6:8" x14ac:dyDescent="0.2">
      <c r="F39344" s="195"/>
      <c r="G39344" s="196"/>
      <c r="H39344" s="192"/>
    </row>
    <row r="39345" spans="6:8" x14ac:dyDescent="0.2">
      <c r="F39345" s="195"/>
      <c r="G39345" s="196"/>
      <c r="H39345" s="192"/>
    </row>
    <row r="39346" spans="6:8" x14ac:dyDescent="0.2">
      <c r="F39346" s="195"/>
      <c r="G39346" s="196"/>
      <c r="H39346" s="192"/>
    </row>
    <row r="39347" spans="6:8" x14ac:dyDescent="0.2">
      <c r="F39347" s="195"/>
      <c r="G39347" s="196"/>
      <c r="H39347" s="192"/>
    </row>
    <row r="39348" spans="6:8" x14ac:dyDescent="0.2">
      <c r="F39348" s="195"/>
      <c r="G39348" s="196"/>
      <c r="H39348" s="192"/>
    </row>
    <row r="39349" spans="6:8" x14ac:dyDescent="0.2">
      <c r="F39349" s="195"/>
      <c r="G39349" s="196"/>
      <c r="H39349" s="192"/>
    </row>
    <row r="39350" spans="6:8" x14ac:dyDescent="0.2">
      <c r="F39350" s="195"/>
      <c r="G39350" s="196"/>
      <c r="H39350" s="192"/>
    </row>
    <row r="39351" spans="6:8" x14ac:dyDescent="0.2">
      <c r="F39351" s="195"/>
      <c r="G39351" s="196"/>
      <c r="H39351" s="192"/>
    </row>
    <row r="39352" spans="6:8" x14ac:dyDescent="0.2">
      <c r="F39352" s="195"/>
      <c r="G39352" s="196"/>
      <c r="H39352" s="192"/>
    </row>
    <row r="39353" spans="6:8" x14ac:dyDescent="0.2">
      <c r="F39353" s="195"/>
      <c r="G39353" s="196"/>
      <c r="H39353" s="192"/>
    </row>
    <row r="39354" spans="6:8" x14ac:dyDescent="0.2">
      <c r="F39354" s="195"/>
      <c r="G39354" s="196"/>
      <c r="H39354" s="192"/>
    </row>
    <row r="39355" spans="6:8" x14ac:dyDescent="0.2">
      <c r="F39355" s="195"/>
      <c r="G39355" s="196"/>
      <c r="H39355" s="192"/>
    </row>
    <row r="39356" spans="6:8" x14ac:dyDescent="0.2">
      <c r="F39356" s="195"/>
      <c r="G39356" s="196"/>
      <c r="H39356" s="192"/>
    </row>
    <row r="39357" spans="6:8" x14ac:dyDescent="0.2">
      <c r="F39357" s="195"/>
      <c r="G39357" s="196"/>
      <c r="H39357" s="192"/>
    </row>
    <row r="39358" spans="6:8" x14ac:dyDescent="0.2">
      <c r="F39358" s="195"/>
      <c r="G39358" s="196"/>
      <c r="H39358" s="192"/>
    </row>
    <row r="39359" spans="6:8" x14ac:dyDescent="0.2">
      <c r="F39359" s="195"/>
      <c r="G39359" s="196"/>
      <c r="H39359" s="192"/>
    </row>
    <row r="39360" spans="6:8" x14ac:dyDescent="0.2">
      <c r="F39360" s="195"/>
      <c r="G39360" s="196"/>
      <c r="H39360" s="192"/>
    </row>
    <row r="39361" spans="6:8" x14ac:dyDescent="0.2">
      <c r="F39361" s="195"/>
      <c r="G39361" s="196"/>
      <c r="H39361" s="192"/>
    </row>
    <row r="39362" spans="6:8" x14ac:dyDescent="0.2">
      <c r="F39362" s="195"/>
      <c r="G39362" s="196"/>
      <c r="H39362" s="192"/>
    </row>
    <row r="39363" spans="6:8" x14ac:dyDescent="0.2">
      <c r="F39363" s="195"/>
      <c r="G39363" s="196"/>
      <c r="H39363" s="192"/>
    </row>
    <row r="39364" spans="6:8" x14ac:dyDescent="0.2">
      <c r="F39364" s="195"/>
      <c r="G39364" s="196"/>
      <c r="H39364" s="192"/>
    </row>
    <row r="39365" spans="6:8" x14ac:dyDescent="0.2">
      <c r="F39365" s="195"/>
      <c r="G39365" s="196"/>
      <c r="H39365" s="192"/>
    </row>
    <row r="39366" spans="6:8" x14ac:dyDescent="0.2">
      <c r="F39366" s="195"/>
      <c r="G39366" s="196"/>
      <c r="H39366" s="192"/>
    </row>
    <row r="39367" spans="6:8" x14ac:dyDescent="0.2">
      <c r="F39367" s="195"/>
      <c r="G39367" s="196"/>
      <c r="H39367" s="192"/>
    </row>
    <row r="39368" spans="6:8" x14ac:dyDescent="0.2">
      <c r="F39368" s="195"/>
      <c r="G39368" s="196"/>
      <c r="H39368" s="192"/>
    </row>
    <row r="39369" spans="6:8" x14ac:dyDescent="0.2">
      <c r="F39369" s="195"/>
      <c r="G39369" s="196"/>
      <c r="H39369" s="192"/>
    </row>
    <row r="39370" spans="6:8" x14ac:dyDescent="0.2">
      <c r="F39370" s="195"/>
      <c r="G39370" s="196"/>
      <c r="H39370" s="192"/>
    </row>
    <row r="39371" spans="6:8" x14ac:dyDescent="0.2">
      <c r="F39371" s="195"/>
      <c r="G39371" s="196"/>
      <c r="H39371" s="192"/>
    </row>
    <row r="39372" spans="6:8" x14ac:dyDescent="0.2">
      <c r="F39372" s="195"/>
      <c r="G39372" s="196"/>
      <c r="H39372" s="192"/>
    </row>
    <row r="39373" spans="6:8" x14ac:dyDescent="0.2">
      <c r="F39373" s="195"/>
      <c r="G39373" s="196"/>
      <c r="H39373" s="192"/>
    </row>
    <row r="39374" spans="6:8" x14ac:dyDescent="0.2">
      <c r="F39374" s="195"/>
      <c r="G39374" s="196"/>
      <c r="H39374" s="192"/>
    </row>
    <row r="39375" spans="6:8" x14ac:dyDescent="0.2">
      <c r="F39375" s="195"/>
      <c r="G39375" s="196"/>
      <c r="H39375" s="192"/>
    </row>
    <row r="39376" spans="6:8" x14ac:dyDescent="0.2">
      <c r="F39376" s="195"/>
      <c r="G39376" s="196"/>
      <c r="H39376" s="192"/>
    </row>
    <row r="39377" spans="6:8" x14ac:dyDescent="0.2">
      <c r="F39377" s="195"/>
      <c r="G39377" s="196"/>
      <c r="H39377" s="192"/>
    </row>
    <row r="39378" spans="6:8" x14ac:dyDescent="0.2">
      <c r="F39378" s="195"/>
      <c r="G39378" s="196"/>
      <c r="H39378" s="192"/>
    </row>
    <row r="39379" spans="6:8" x14ac:dyDescent="0.2">
      <c r="F39379" s="195"/>
      <c r="G39379" s="196"/>
      <c r="H39379" s="192"/>
    </row>
    <row r="39380" spans="6:8" x14ac:dyDescent="0.2">
      <c r="F39380" s="195"/>
      <c r="G39380" s="196"/>
      <c r="H39380" s="192"/>
    </row>
    <row r="39381" spans="6:8" x14ac:dyDescent="0.2">
      <c r="F39381" s="195"/>
      <c r="G39381" s="196"/>
      <c r="H39381" s="192"/>
    </row>
    <row r="39382" spans="6:8" x14ac:dyDescent="0.2">
      <c r="F39382" s="195"/>
      <c r="G39382" s="196"/>
      <c r="H39382" s="192"/>
    </row>
    <row r="39383" spans="6:8" x14ac:dyDescent="0.2">
      <c r="F39383" s="195"/>
      <c r="G39383" s="196"/>
      <c r="H39383" s="192"/>
    </row>
    <row r="39384" spans="6:8" x14ac:dyDescent="0.2">
      <c r="F39384" s="195"/>
      <c r="G39384" s="196"/>
      <c r="H39384" s="192"/>
    </row>
    <row r="39385" spans="6:8" x14ac:dyDescent="0.2">
      <c r="F39385" s="195"/>
      <c r="G39385" s="196"/>
      <c r="H39385" s="192"/>
    </row>
    <row r="39386" spans="6:8" x14ac:dyDescent="0.2">
      <c r="F39386" s="195"/>
      <c r="G39386" s="196"/>
      <c r="H39386" s="192"/>
    </row>
    <row r="39387" spans="6:8" x14ac:dyDescent="0.2">
      <c r="F39387" s="195"/>
      <c r="G39387" s="196"/>
      <c r="H39387" s="192"/>
    </row>
    <row r="39388" spans="6:8" x14ac:dyDescent="0.2">
      <c r="F39388" s="195"/>
      <c r="G39388" s="196"/>
      <c r="H39388" s="192"/>
    </row>
    <row r="39389" spans="6:8" x14ac:dyDescent="0.2">
      <c r="F39389" s="195"/>
      <c r="G39389" s="196"/>
      <c r="H39389" s="192"/>
    </row>
    <row r="39390" spans="6:8" x14ac:dyDescent="0.2">
      <c r="F39390" s="195"/>
      <c r="G39390" s="196"/>
      <c r="H39390" s="192"/>
    </row>
    <row r="39391" spans="6:8" x14ac:dyDescent="0.2">
      <c r="F39391" s="195"/>
      <c r="G39391" s="196"/>
      <c r="H39391" s="192"/>
    </row>
    <row r="39392" spans="6:8" x14ac:dyDescent="0.2">
      <c r="F39392" s="195"/>
      <c r="G39392" s="196"/>
      <c r="H39392" s="192"/>
    </row>
    <row r="39393" spans="6:8" x14ac:dyDescent="0.2">
      <c r="F39393" s="195"/>
      <c r="G39393" s="196"/>
      <c r="H39393" s="192"/>
    </row>
    <row r="39394" spans="6:8" x14ac:dyDescent="0.2">
      <c r="F39394" s="195"/>
      <c r="G39394" s="196"/>
      <c r="H39394" s="192"/>
    </row>
    <row r="39395" spans="6:8" x14ac:dyDescent="0.2">
      <c r="F39395" s="195"/>
      <c r="G39395" s="196"/>
      <c r="H39395" s="192"/>
    </row>
    <row r="39396" spans="6:8" x14ac:dyDescent="0.2">
      <c r="F39396" s="195"/>
      <c r="G39396" s="196"/>
      <c r="H39396" s="192"/>
    </row>
    <row r="39397" spans="6:8" x14ac:dyDescent="0.2">
      <c r="F39397" s="195"/>
      <c r="G39397" s="196"/>
      <c r="H39397" s="192"/>
    </row>
    <row r="39398" spans="6:8" x14ac:dyDescent="0.2">
      <c r="F39398" s="195"/>
      <c r="G39398" s="196"/>
      <c r="H39398" s="192"/>
    </row>
    <row r="39399" spans="6:8" x14ac:dyDescent="0.2">
      <c r="F39399" s="195"/>
      <c r="G39399" s="196"/>
      <c r="H39399" s="192"/>
    </row>
    <row r="39400" spans="6:8" x14ac:dyDescent="0.2">
      <c r="F39400" s="195"/>
      <c r="G39400" s="196"/>
      <c r="H39400" s="192"/>
    </row>
    <row r="39401" spans="6:8" x14ac:dyDescent="0.2">
      <c r="F39401" s="195"/>
      <c r="G39401" s="196"/>
      <c r="H39401" s="192"/>
    </row>
    <row r="39402" spans="6:8" x14ac:dyDescent="0.2">
      <c r="F39402" s="195"/>
      <c r="G39402" s="196"/>
      <c r="H39402" s="192"/>
    </row>
    <row r="39403" spans="6:8" x14ac:dyDescent="0.2">
      <c r="F39403" s="195"/>
      <c r="G39403" s="196"/>
      <c r="H39403" s="192"/>
    </row>
    <row r="39404" spans="6:8" x14ac:dyDescent="0.2">
      <c r="F39404" s="195"/>
      <c r="G39404" s="196"/>
      <c r="H39404" s="192"/>
    </row>
    <row r="39405" spans="6:8" x14ac:dyDescent="0.2">
      <c r="F39405" s="195"/>
      <c r="G39405" s="196"/>
      <c r="H39405" s="192"/>
    </row>
    <row r="39406" spans="6:8" x14ac:dyDescent="0.2">
      <c r="F39406" s="195"/>
      <c r="G39406" s="196"/>
      <c r="H39406" s="192"/>
    </row>
    <row r="39407" spans="6:8" x14ac:dyDescent="0.2">
      <c r="F39407" s="195"/>
      <c r="G39407" s="196"/>
      <c r="H39407" s="192"/>
    </row>
    <row r="39408" spans="6:8" x14ac:dyDescent="0.2">
      <c r="F39408" s="195"/>
      <c r="G39408" s="196"/>
      <c r="H39408" s="192"/>
    </row>
    <row r="39409" spans="6:8" x14ac:dyDescent="0.2">
      <c r="F39409" s="195"/>
      <c r="G39409" s="196"/>
      <c r="H39409" s="192"/>
    </row>
    <row r="39410" spans="6:8" x14ac:dyDescent="0.2">
      <c r="F39410" s="195"/>
      <c r="G39410" s="196"/>
      <c r="H39410" s="192"/>
    </row>
    <row r="39411" spans="6:8" x14ac:dyDescent="0.2">
      <c r="F39411" s="195"/>
      <c r="G39411" s="196"/>
      <c r="H39411" s="192"/>
    </row>
    <row r="39412" spans="6:8" x14ac:dyDescent="0.2">
      <c r="F39412" s="195"/>
      <c r="G39412" s="196"/>
      <c r="H39412" s="192"/>
    </row>
    <row r="39413" spans="6:8" x14ac:dyDescent="0.2">
      <c r="F39413" s="195"/>
      <c r="G39413" s="196"/>
      <c r="H39413" s="192"/>
    </row>
    <row r="39414" spans="6:8" x14ac:dyDescent="0.2">
      <c r="F39414" s="195"/>
      <c r="G39414" s="196"/>
      <c r="H39414" s="192"/>
    </row>
    <row r="39415" spans="6:8" x14ac:dyDescent="0.2">
      <c r="F39415" s="195"/>
      <c r="G39415" s="196"/>
      <c r="H39415" s="192"/>
    </row>
    <row r="39416" spans="6:8" x14ac:dyDescent="0.2">
      <c r="F39416" s="195"/>
      <c r="G39416" s="196"/>
      <c r="H39416" s="192"/>
    </row>
    <row r="39417" spans="6:8" x14ac:dyDescent="0.2">
      <c r="F39417" s="195"/>
      <c r="G39417" s="196"/>
      <c r="H39417" s="192"/>
    </row>
    <row r="39418" spans="6:8" x14ac:dyDescent="0.2">
      <c r="F39418" s="195"/>
      <c r="G39418" s="196"/>
      <c r="H39418" s="192"/>
    </row>
    <row r="39419" spans="6:8" x14ac:dyDescent="0.2">
      <c r="F39419" s="195"/>
      <c r="G39419" s="196"/>
      <c r="H39419" s="192"/>
    </row>
    <row r="39420" spans="6:8" x14ac:dyDescent="0.2">
      <c r="F39420" s="195"/>
      <c r="G39420" s="196"/>
      <c r="H39420" s="192"/>
    </row>
    <row r="39421" spans="6:8" x14ac:dyDescent="0.2">
      <c r="F39421" s="195"/>
      <c r="G39421" s="196"/>
      <c r="H39421" s="192"/>
    </row>
    <row r="39422" spans="6:8" x14ac:dyDescent="0.2">
      <c r="F39422" s="195"/>
      <c r="G39422" s="196"/>
      <c r="H39422" s="192"/>
    </row>
    <row r="39423" spans="6:8" x14ac:dyDescent="0.2">
      <c r="F39423" s="195"/>
      <c r="G39423" s="196"/>
      <c r="H39423" s="192"/>
    </row>
    <row r="39424" spans="6:8" x14ac:dyDescent="0.2">
      <c r="F39424" s="195"/>
      <c r="G39424" s="196"/>
      <c r="H39424" s="192"/>
    </row>
    <row r="39425" spans="6:8" x14ac:dyDescent="0.2">
      <c r="F39425" s="195"/>
      <c r="G39425" s="196"/>
      <c r="H39425" s="192"/>
    </row>
    <row r="39426" spans="6:8" x14ac:dyDescent="0.2">
      <c r="F39426" s="195"/>
      <c r="G39426" s="196"/>
      <c r="H39426" s="192"/>
    </row>
    <row r="39427" spans="6:8" x14ac:dyDescent="0.2">
      <c r="F39427" s="195"/>
      <c r="G39427" s="196"/>
      <c r="H39427" s="192"/>
    </row>
    <row r="39428" spans="6:8" x14ac:dyDescent="0.2">
      <c r="F39428" s="195"/>
      <c r="G39428" s="196"/>
      <c r="H39428" s="192"/>
    </row>
    <row r="39429" spans="6:8" x14ac:dyDescent="0.2">
      <c r="F39429" s="195"/>
      <c r="G39429" s="196"/>
      <c r="H39429" s="192"/>
    </row>
    <row r="39430" spans="6:8" x14ac:dyDescent="0.2">
      <c r="F39430" s="195"/>
      <c r="G39430" s="196"/>
      <c r="H39430" s="192"/>
    </row>
    <row r="39431" spans="6:8" x14ac:dyDescent="0.2">
      <c r="F39431" s="195"/>
      <c r="G39431" s="196"/>
      <c r="H39431" s="192"/>
    </row>
    <row r="39432" spans="6:8" x14ac:dyDescent="0.2">
      <c r="F39432" s="195"/>
      <c r="G39432" s="196"/>
      <c r="H39432" s="192"/>
    </row>
    <row r="39433" spans="6:8" x14ac:dyDescent="0.2">
      <c r="F39433" s="195"/>
      <c r="G39433" s="196"/>
      <c r="H39433" s="192"/>
    </row>
    <row r="39434" spans="6:8" x14ac:dyDescent="0.2">
      <c r="F39434" s="195"/>
      <c r="G39434" s="196"/>
      <c r="H39434" s="192"/>
    </row>
    <row r="39435" spans="6:8" x14ac:dyDescent="0.2">
      <c r="F39435" s="195"/>
      <c r="G39435" s="196"/>
      <c r="H39435" s="192"/>
    </row>
    <row r="39436" spans="6:8" x14ac:dyDescent="0.2">
      <c r="F39436" s="195"/>
      <c r="G39436" s="196"/>
      <c r="H39436" s="192"/>
    </row>
    <row r="39437" spans="6:8" x14ac:dyDescent="0.2">
      <c r="F39437" s="195"/>
      <c r="G39437" s="196"/>
      <c r="H39437" s="192"/>
    </row>
    <row r="39438" spans="6:8" x14ac:dyDescent="0.2">
      <c r="F39438" s="195"/>
      <c r="G39438" s="196"/>
      <c r="H39438" s="192"/>
    </row>
    <row r="39439" spans="6:8" x14ac:dyDescent="0.2">
      <c r="F39439" s="195"/>
      <c r="G39439" s="196"/>
      <c r="H39439" s="192"/>
    </row>
    <row r="39440" spans="6:8" x14ac:dyDescent="0.2">
      <c r="F39440" s="195"/>
      <c r="G39440" s="196"/>
      <c r="H39440" s="192"/>
    </row>
    <row r="39441" spans="6:8" x14ac:dyDescent="0.2">
      <c r="F39441" s="195"/>
      <c r="G39441" s="196"/>
      <c r="H39441" s="192"/>
    </row>
    <row r="39442" spans="6:8" x14ac:dyDescent="0.2">
      <c r="F39442" s="195"/>
      <c r="G39442" s="196"/>
      <c r="H39442" s="192"/>
    </row>
    <row r="39443" spans="6:8" x14ac:dyDescent="0.2">
      <c r="F39443" s="195"/>
      <c r="G39443" s="196"/>
      <c r="H39443" s="192"/>
    </row>
    <row r="39444" spans="6:8" x14ac:dyDescent="0.2">
      <c r="F39444" s="195"/>
      <c r="G39444" s="196"/>
      <c r="H39444" s="192"/>
    </row>
    <row r="39445" spans="6:8" x14ac:dyDescent="0.2">
      <c r="F39445" s="195"/>
      <c r="G39445" s="196"/>
      <c r="H39445" s="192"/>
    </row>
    <row r="39446" spans="6:8" x14ac:dyDescent="0.2">
      <c r="F39446" s="195"/>
      <c r="G39446" s="196"/>
      <c r="H39446" s="192"/>
    </row>
    <row r="39447" spans="6:8" x14ac:dyDescent="0.2">
      <c r="F39447" s="195"/>
      <c r="G39447" s="196"/>
      <c r="H39447" s="192"/>
    </row>
    <row r="39448" spans="6:8" x14ac:dyDescent="0.2">
      <c r="F39448" s="195"/>
      <c r="G39448" s="196"/>
      <c r="H39448" s="192"/>
    </row>
    <row r="39449" spans="6:8" x14ac:dyDescent="0.2">
      <c r="F39449" s="195"/>
      <c r="G39449" s="196"/>
      <c r="H39449" s="192"/>
    </row>
    <row r="39450" spans="6:8" x14ac:dyDescent="0.2">
      <c r="F39450" s="195"/>
      <c r="G39450" s="196"/>
      <c r="H39450" s="192"/>
    </row>
    <row r="39451" spans="6:8" x14ac:dyDescent="0.2">
      <c r="F39451" s="195"/>
      <c r="G39451" s="196"/>
      <c r="H39451" s="192"/>
    </row>
    <row r="39452" spans="6:8" x14ac:dyDescent="0.2">
      <c r="F39452" s="195"/>
      <c r="G39452" s="196"/>
      <c r="H39452" s="192"/>
    </row>
    <row r="39453" spans="6:8" x14ac:dyDescent="0.2">
      <c r="F39453" s="195"/>
      <c r="G39453" s="196"/>
      <c r="H39453" s="192"/>
    </row>
    <row r="39454" spans="6:8" x14ac:dyDescent="0.2">
      <c r="F39454" s="195"/>
      <c r="G39454" s="196"/>
      <c r="H39454" s="192"/>
    </row>
    <row r="39455" spans="6:8" x14ac:dyDescent="0.2">
      <c r="F39455" s="195"/>
      <c r="G39455" s="196"/>
      <c r="H39455" s="192"/>
    </row>
    <row r="39456" spans="6:8" x14ac:dyDescent="0.2">
      <c r="F39456" s="195"/>
      <c r="G39456" s="196"/>
      <c r="H39456" s="192"/>
    </row>
    <row r="39457" spans="6:8" x14ac:dyDescent="0.2">
      <c r="F39457" s="195"/>
      <c r="G39457" s="196"/>
      <c r="H39457" s="192"/>
    </row>
    <row r="39458" spans="6:8" x14ac:dyDescent="0.2">
      <c r="F39458" s="195"/>
      <c r="G39458" s="196"/>
      <c r="H39458" s="192"/>
    </row>
    <row r="39459" spans="6:8" x14ac:dyDescent="0.2">
      <c r="F39459" s="195"/>
      <c r="G39459" s="196"/>
      <c r="H39459" s="192"/>
    </row>
    <row r="39460" spans="6:8" x14ac:dyDescent="0.2">
      <c r="F39460" s="195"/>
      <c r="G39460" s="196"/>
      <c r="H39460" s="192"/>
    </row>
    <row r="39461" spans="6:8" x14ac:dyDescent="0.2">
      <c r="F39461" s="195"/>
      <c r="G39461" s="196"/>
      <c r="H39461" s="192"/>
    </row>
    <row r="39462" spans="6:8" x14ac:dyDescent="0.2">
      <c r="F39462" s="195"/>
      <c r="G39462" s="196"/>
      <c r="H39462" s="192"/>
    </row>
    <row r="39463" spans="6:8" x14ac:dyDescent="0.2">
      <c r="F39463" s="195"/>
      <c r="G39463" s="196"/>
      <c r="H39463" s="192"/>
    </row>
    <row r="39464" spans="6:8" x14ac:dyDescent="0.2">
      <c r="F39464" s="195"/>
      <c r="G39464" s="196"/>
      <c r="H39464" s="192"/>
    </row>
    <row r="39465" spans="6:8" x14ac:dyDescent="0.2">
      <c r="F39465" s="195"/>
      <c r="G39465" s="196"/>
      <c r="H39465" s="192"/>
    </row>
    <row r="39466" spans="6:8" x14ac:dyDescent="0.2">
      <c r="F39466" s="195"/>
      <c r="G39466" s="196"/>
      <c r="H39466" s="192"/>
    </row>
    <row r="39467" spans="6:8" x14ac:dyDescent="0.2">
      <c r="F39467" s="195"/>
      <c r="G39467" s="196"/>
      <c r="H39467" s="192"/>
    </row>
    <row r="39468" spans="6:8" x14ac:dyDescent="0.2">
      <c r="F39468" s="195"/>
      <c r="G39468" s="196"/>
      <c r="H39468" s="192"/>
    </row>
    <row r="39469" spans="6:8" x14ac:dyDescent="0.2">
      <c r="F39469" s="195"/>
      <c r="G39469" s="196"/>
      <c r="H39469" s="192"/>
    </row>
    <row r="39470" spans="6:8" x14ac:dyDescent="0.2">
      <c r="F39470" s="195"/>
      <c r="G39470" s="196"/>
      <c r="H39470" s="192"/>
    </row>
    <row r="39471" spans="6:8" x14ac:dyDescent="0.2">
      <c r="F39471" s="195"/>
      <c r="G39471" s="196"/>
      <c r="H39471" s="192"/>
    </row>
    <row r="39472" spans="6:8" x14ac:dyDescent="0.2">
      <c r="F39472" s="195"/>
      <c r="G39472" s="196"/>
      <c r="H39472" s="192"/>
    </row>
    <row r="39473" spans="6:8" x14ac:dyDescent="0.2">
      <c r="F39473" s="195"/>
      <c r="G39473" s="196"/>
      <c r="H39473" s="192"/>
    </row>
    <row r="39474" spans="6:8" x14ac:dyDescent="0.2">
      <c r="F39474" s="195"/>
      <c r="G39474" s="196"/>
      <c r="H39474" s="192"/>
    </row>
    <row r="39475" spans="6:8" x14ac:dyDescent="0.2">
      <c r="F39475" s="195"/>
      <c r="G39475" s="196"/>
      <c r="H39475" s="192"/>
    </row>
    <row r="39476" spans="6:8" x14ac:dyDescent="0.2">
      <c r="F39476" s="195"/>
      <c r="G39476" s="196"/>
      <c r="H39476" s="192"/>
    </row>
    <row r="39477" spans="6:8" x14ac:dyDescent="0.2">
      <c r="F39477" s="195"/>
      <c r="G39477" s="196"/>
      <c r="H39477" s="192"/>
    </row>
    <row r="39478" spans="6:8" x14ac:dyDescent="0.2">
      <c r="F39478" s="195"/>
      <c r="G39478" s="196"/>
      <c r="H39478" s="192"/>
    </row>
    <row r="39479" spans="6:8" x14ac:dyDescent="0.2">
      <c r="F39479" s="195"/>
      <c r="G39479" s="196"/>
      <c r="H39479" s="192"/>
    </row>
    <row r="39480" spans="6:8" x14ac:dyDescent="0.2">
      <c r="F39480" s="195"/>
      <c r="G39480" s="196"/>
      <c r="H39480" s="192"/>
    </row>
    <row r="39481" spans="6:8" x14ac:dyDescent="0.2">
      <c r="F39481" s="195"/>
      <c r="G39481" s="196"/>
      <c r="H39481" s="192"/>
    </row>
    <row r="39482" spans="6:8" x14ac:dyDescent="0.2">
      <c r="F39482" s="195"/>
      <c r="G39482" s="196"/>
      <c r="H39482" s="192"/>
    </row>
    <row r="39483" spans="6:8" x14ac:dyDescent="0.2">
      <c r="F39483" s="195"/>
      <c r="G39483" s="196"/>
      <c r="H39483" s="192"/>
    </row>
    <row r="39484" spans="6:8" x14ac:dyDescent="0.2">
      <c r="F39484" s="195"/>
      <c r="G39484" s="196"/>
      <c r="H39484" s="192"/>
    </row>
    <row r="39485" spans="6:8" x14ac:dyDescent="0.2">
      <c r="F39485" s="195"/>
      <c r="G39485" s="196"/>
      <c r="H39485" s="192"/>
    </row>
    <row r="39486" spans="6:8" x14ac:dyDescent="0.2">
      <c r="F39486" s="195"/>
      <c r="G39486" s="196"/>
      <c r="H39486" s="192"/>
    </row>
    <row r="39487" spans="6:8" x14ac:dyDescent="0.2">
      <c r="F39487" s="195"/>
      <c r="G39487" s="196"/>
      <c r="H39487" s="192"/>
    </row>
    <row r="39488" spans="6:8" x14ac:dyDescent="0.2">
      <c r="F39488" s="195"/>
      <c r="G39488" s="196"/>
      <c r="H39488" s="192"/>
    </row>
    <row r="39489" spans="6:8" x14ac:dyDescent="0.2">
      <c r="F39489" s="195"/>
      <c r="G39489" s="196"/>
      <c r="H39489" s="192"/>
    </row>
    <row r="39490" spans="6:8" x14ac:dyDescent="0.2">
      <c r="F39490" s="195"/>
      <c r="G39490" s="196"/>
      <c r="H39490" s="192"/>
    </row>
    <row r="39491" spans="6:8" x14ac:dyDescent="0.2">
      <c r="F39491" s="195"/>
      <c r="G39491" s="196"/>
      <c r="H39491" s="192"/>
    </row>
    <row r="39492" spans="6:8" x14ac:dyDescent="0.2">
      <c r="F39492" s="195"/>
      <c r="G39492" s="196"/>
      <c r="H39492" s="192"/>
    </row>
    <row r="39493" spans="6:8" x14ac:dyDescent="0.2">
      <c r="F39493" s="195"/>
      <c r="G39493" s="196"/>
      <c r="H39493" s="192"/>
    </row>
    <row r="39494" spans="6:8" x14ac:dyDescent="0.2">
      <c r="F39494" s="195"/>
      <c r="G39494" s="196"/>
      <c r="H39494" s="192"/>
    </row>
    <row r="39495" spans="6:8" x14ac:dyDescent="0.2">
      <c r="F39495" s="195"/>
      <c r="G39495" s="196"/>
      <c r="H39495" s="192"/>
    </row>
    <row r="39496" spans="6:8" x14ac:dyDescent="0.2">
      <c r="F39496" s="195"/>
      <c r="G39496" s="196"/>
      <c r="H39496" s="192"/>
    </row>
    <row r="39497" spans="6:8" x14ac:dyDescent="0.2">
      <c r="F39497" s="195"/>
      <c r="G39497" s="196"/>
      <c r="H39497" s="192"/>
    </row>
    <row r="39498" spans="6:8" x14ac:dyDescent="0.2">
      <c r="F39498" s="195"/>
      <c r="G39498" s="196"/>
      <c r="H39498" s="192"/>
    </row>
    <row r="39499" spans="6:8" x14ac:dyDescent="0.2">
      <c r="F39499" s="195"/>
      <c r="G39499" s="196"/>
      <c r="H39499" s="192"/>
    </row>
    <row r="39500" spans="6:8" x14ac:dyDescent="0.2">
      <c r="F39500" s="195"/>
      <c r="G39500" s="196"/>
      <c r="H39500" s="192"/>
    </row>
    <row r="39501" spans="6:8" x14ac:dyDescent="0.2">
      <c r="F39501" s="195"/>
      <c r="G39501" s="196"/>
      <c r="H39501" s="192"/>
    </row>
    <row r="39502" spans="6:8" x14ac:dyDescent="0.2">
      <c r="F39502" s="195"/>
      <c r="G39502" s="196"/>
      <c r="H39502" s="192"/>
    </row>
    <row r="39503" spans="6:8" x14ac:dyDescent="0.2">
      <c r="F39503" s="195"/>
      <c r="G39503" s="196"/>
      <c r="H39503" s="192"/>
    </row>
    <row r="39504" spans="6:8" x14ac:dyDescent="0.2">
      <c r="F39504" s="195"/>
      <c r="G39504" s="196"/>
      <c r="H39504" s="192"/>
    </row>
    <row r="39505" spans="6:8" x14ac:dyDescent="0.2">
      <c r="F39505" s="195"/>
      <c r="G39505" s="196"/>
      <c r="H39505" s="192"/>
    </row>
    <row r="39506" spans="6:8" x14ac:dyDescent="0.2">
      <c r="F39506" s="195"/>
      <c r="G39506" s="196"/>
      <c r="H39506" s="192"/>
    </row>
    <row r="39507" spans="6:8" x14ac:dyDescent="0.2">
      <c r="F39507" s="195"/>
      <c r="G39507" s="196"/>
      <c r="H39507" s="192"/>
    </row>
    <row r="39508" spans="6:8" x14ac:dyDescent="0.2">
      <c r="F39508" s="195"/>
      <c r="G39508" s="196"/>
      <c r="H39508" s="192"/>
    </row>
    <row r="39509" spans="6:8" x14ac:dyDescent="0.2">
      <c r="F39509" s="195"/>
      <c r="G39509" s="196"/>
      <c r="H39509" s="192"/>
    </row>
    <row r="39510" spans="6:8" x14ac:dyDescent="0.2">
      <c r="F39510" s="195"/>
      <c r="G39510" s="196"/>
      <c r="H39510" s="192"/>
    </row>
    <row r="39511" spans="6:8" x14ac:dyDescent="0.2">
      <c r="F39511" s="195"/>
      <c r="G39511" s="196"/>
      <c r="H39511" s="192"/>
    </row>
    <row r="39512" spans="6:8" x14ac:dyDescent="0.2">
      <c r="F39512" s="195"/>
      <c r="G39512" s="196"/>
      <c r="H39512" s="192"/>
    </row>
    <row r="39513" spans="6:8" x14ac:dyDescent="0.2">
      <c r="F39513" s="195"/>
      <c r="G39513" s="196"/>
      <c r="H39513" s="192"/>
    </row>
    <row r="39514" spans="6:8" x14ac:dyDescent="0.2">
      <c r="F39514" s="195"/>
      <c r="G39514" s="196"/>
      <c r="H39514" s="192"/>
    </row>
    <row r="39515" spans="6:8" x14ac:dyDescent="0.2">
      <c r="F39515" s="195"/>
      <c r="G39515" s="196"/>
      <c r="H39515" s="192"/>
    </row>
    <row r="39516" spans="6:8" x14ac:dyDescent="0.2">
      <c r="F39516" s="195"/>
      <c r="G39516" s="196"/>
      <c r="H39516" s="192"/>
    </row>
    <row r="39517" spans="6:8" x14ac:dyDescent="0.2">
      <c r="F39517" s="195"/>
      <c r="G39517" s="196"/>
      <c r="H39517" s="192"/>
    </row>
    <row r="39518" spans="6:8" x14ac:dyDescent="0.2">
      <c r="F39518" s="195"/>
      <c r="G39518" s="196"/>
      <c r="H39518" s="192"/>
    </row>
    <row r="39519" spans="6:8" x14ac:dyDescent="0.2">
      <c r="F39519" s="195"/>
      <c r="G39519" s="196"/>
      <c r="H39519" s="192"/>
    </row>
    <row r="39520" spans="6:8" x14ac:dyDescent="0.2">
      <c r="F39520" s="195"/>
      <c r="G39520" s="196"/>
      <c r="H39520" s="192"/>
    </row>
    <row r="39521" spans="6:8" x14ac:dyDescent="0.2">
      <c r="F39521" s="195"/>
      <c r="G39521" s="196"/>
      <c r="H39521" s="192"/>
    </row>
    <row r="39522" spans="6:8" x14ac:dyDescent="0.2">
      <c r="F39522" s="195"/>
      <c r="G39522" s="196"/>
      <c r="H39522" s="192"/>
    </row>
    <row r="39523" spans="6:8" x14ac:dyDescent="0.2">
      <c r="F39523" s="195"/>
      <c r="G39523" s="196"/>
      <c r="H39523" s="192"/>
    </row>
    <row r="39524" spans="6:8" x14ac:dyDescent="0.2">
      <c r="F39524" s="195"/>
      <c r="G39524" s="196"/>
      <c r="H39524" s="192"/>
    </row>
    <row r="39525" spans="6:8" x14ac:dyDescent="0.2">
      <c r="F39525" s="195"/>
      <c r="G39525" s="196"/>
      <c r="H39525" s="192"/>
    </row>
    <row r="39526" spans="6:8" x14ac:dyDescent="0.2">
      <c r="F39526" s="195"/>
      <c r="G39526" s="196"/>
      <c r="H39526" s="192"/>
    </row>
    <row r="39527" spans="6:8" x14ac:dyDescent="0.2">
      <c r="F39527" s="195"/>
      <c r="G39527" s="196"/>
      <c r="H39527" s="192"/>
    </row>
    <row r="39528" spans="6:8" x14ac:dyDescent="0.2">
      <c r="F39528" s="195"/>
      <c r="G39528" s="196"/>
      <c r="H39528" s="192"/>
    </row>
    <row r="39529" spans="6:8" x14ac:dyDescent="0.2">
      <c r="F39529" s="195"/>
      <c r="G39529" s="196"/>
      <c r="H39529" s="192"/>
    </row>
    <row r="39530" spans="6:8" x14ac:dyDescent="0.2">
      <c r="F39530" s="195"/>
      <c r="G39530" s="196"/>
      <c r="H39530" s="192"/>
    </row>
    <row r="39531" spans="6:8" x14ac:dyDescent="0.2">
      <c r="F39531" s="195"/>
      <c r="G39531" s="196"/>
      <c r="H39531" s="192"/>
    </row>
    <row r="39532" spans="6:8" x14ac:dyDescent="0.2">
      <c r="F39532" s="195"/>
      <c r="G39532" s="196"/>
      <c r="H39532" s="192"/>
    </row>
    <row r="39533" spans="6:8" x14ac:dyDescent="0.2">
      <c r="F39533" s="195"/>
      <c r="G39533" s="196"/>
      <c r="H39533" s="192"/>
    </row>
    <row r="39534" spans="6:8" x14ac:dyDescent="0.2">
      <c r="F39534" s="195"/>
      <c r="G39534" s="196"/>
      <c r="H39534" s="192"/>
    </row>
    <row r="39535" spans="6:8" x14ac:dyDescent="0.2">
      <c r="F39535" s="195"/>
      <c r="G39535" s="196"/>
      <c r="H39535" s="192"/>
    </row>
    <row r="39536" spans="6:8" x14ac:dyDescent="0.2">
      <c r="F39536" s="195"/>
      <c r="G39536" s="196"/>
      <c r="H39536" s="192"/>
    </row>
    <row r="39537" spans="6:8" x14ac:dyDescent="0.2">
      <c r="F39537" s="195"/>
      <c r="G39537" s="196"/>
      <c r="H39537" s="192"/>
    </row>
    <row r="39538" spans="6:8" x14ac:dyDescent="0.2">
      <c r="F39538" s="195"/>
      <c r="G39538" s="196"/>
      <c r="H39538" s="192"/>
    </row>
    <row r="39539" spans="6:8" x14ac:dyDescent="0.2">
      <c r="F39539" s="195"/>
      <c r="G39539" s="196"/>
      <c r="H39539" s="192"/>
    </row>
    <row r="39540" spans="6:8" x14ac:dyDescent="0.2">
      <c r="F39540" s="195"/>
      <c r="G39540" s="196"/>
      <c r="H39540" s="192"/>
    </row>
    <row r="39541" spans="6:8" x14ac:dyDescent="0.2">
      <c r="F39541" s="195"/>
      <c r="G39541" s="196"/>
      <c r="H39541" s="192"/>
    </row>
    <row r="39542" spans="6:8" x14ac:dyDescent="0.2">
      <c r="F39542" s="195"/>
      <c r="G39542" s="196"/>
      <c r="H39542" s="192"/>
    </row>
    <row r="39543" spans="6:8" x14ac:dyDescent="0.2">
      <c r="F39543" s="195"/>
      <c r="G39543" s="196"/>
      <c r="H39543" s="192"/>
    </row>
    <row r="39544" spans="6:8" x14ac:dyDescent="0.2">
      <c r="F39544" s="195"/>
      <c r="G39544" s="196"/>
      <c r="H39544" s="192"/>
    </row>
    <row r="39545" spans="6:8" x14ac:dyDescent="0.2">
      <c r="F39545" s="195"/>
      <c r="G39545" s="196"/>
      <c r="H39545" s="192"/>
    </row>
    <row r="39546" spans="6:8" x14ac:dyDescent="0.2">
      <c r="F39546" s="195"/>
      <c r="G39546" s="196"/>
      <c r="H39546" s="192"/>
    </row>
    <row r="39547" spans="6:8" x14ac:dyDescent="0.2">
      <c r="F39547" s="195"/>
      <c r="G39547" s="196"/>
      <c r="H39547" s="192"/>
    </row>
    <row r="39548" spans="6:8" x14ac:dyDescent="0.2">
      <c r="F39548" s="195"/>
      <c r="G39548" s="196"/>
      <c r="H39548" s="192"/>
    </row>
    <row r="39549" spans="6:8" x14ac:dyDescent="0.2">
      <c r="F39549" s="195"/>
      <c r="G39549" s="196"/>
      <c r="H39549" s="192"/>
    </row>
    <row r="39550" spans="6:8" x14ac:dyDescent="0.2">
      <c r="F39550" s="195"/>
      <c r="G39550" s="196"/>
      <c r="H39550" s="192"/>
    </row>
    <row r="39551" spans="6:8" x14ac:dyDescent="0.2">
      <c r="F39551" s="195"/>
      <c r="G39551" s="196"/>
      <c r="H39551" s="192"/>
    </row>
    <row r="39552" spans="6:8" x14ac:dyDescent="0.2">
      <c r="F39552" s="195"/>
      <c r="G39552" s="196"/>
      <c r="H39552" s="192"/>
    </row>
    <row r="39553" spans="6:8" x14ac:dyDescent="0.2">
      <c r="F39553" s="195"/>
      <c r="G39553" s="196"/>
      <c r="H39553" s="192"/>
    </row>
    <row r="39554" spans="6:8" x14ac:dyDescent="0.2">
      <c r="F39554" s="195"/>
      <c r="G39554" s="196"/>
      <c r="H39554" s="192"/>
    </row>
    <row r="39555" spans="6:8" x14ac:dyDescent="0.2">
      <c r="F39555" s="195"/>
      <c r="G39555" s="196"/>
      <c r="H39555" s="192"/>
    </row>
    <row r="39556" spans="6:8" x14ac:dyDescent="0.2">
      <c r="F39556" s="195"/>
      <c r="G39556" s="196"/>
      <c r="H39556" s="192"/>
    </row>
    <row r="39557" spans="6:8" x14ac:dyDescent="0.2">
      <c r="F39557" s="195"/>
      <c r="G39557" s="196"/>
      <c r="H39557" s="192"/>
    </row>
    <row r="39558" spans="6:8" x14ac:dyDescent="0.2">
      <c r="F39558" s="195"/>
      <c r="G39558" s="196"/>
      <c r="H39558" s="192"/>
    </row>
    <row r="39559" spans="6:8" x14ac:dyDescent="0.2">
      <c r="F39559" s="195"/>
      <c r="G39559" s="196"/>
      <c r="H39559" s="192"/>
    </row>
    <row r="39560" spans="6:8" x14ac:dyDescent="0.2">
      <c r="F39560" s="195"/>
      <c r="G39560" s="196"/>
      <c r="H39560" s="192"/>
    </row>
    <row r="39561" spans="6:8" x14ac:dyDescent="0.2">
      <c r="F39561" s="195"/>
      <c r="G39561" s="196"/>
      <c r="H39561" s="192"/>
    </row>
    <row r="39562" spans="6:8" x14ac:dyDescent="0.2">
      <c r="F39562" s="195"/>
      <c r="G39562" s="196"/>
      <c r="H39562" s="192"/>
    </row>
    <row r="39563" spans="6:8" x14ac:dyDescent="0.2">
      <c r="F39563" s="195"/>
      <c r="G39563" s="196"/>
      <c r="H39563" s="192"/>
    </row>
    <row r="39564" spans="6:8" x14ac:dyDescent="0.2">
      <c r="F39564" s="195"/>
      <c r="G39564" s="196"/>
      <c r="H39564" s="192"/>
    </row>
    <row r="39565" spans="6:8" x14ac:dyDescent="0.2">
      <c r="F39565" s="195"/>
      <c r="G39565" s="196"/>
      <c r="H39565" s="192"/>
    </row>
    <row r="39566" spans="6:8" x14ac:dyDescent="0.2">
      <c r="F39566" s="195"/>
      <c r="G39566" s="196"/>
      <c r="H39566" s="192"/>
    </row>
    <row r="39567" spans="6:8" x14ac:dyDescent="0.2">
      <c r="F39567" s="195"/>
      <c r="G39567" s="196"/>
      <c r="H39567" s="192"/>
    </row>
    <row r="39568" spans="6:8" x14ac:dyDescent="0.2">
      <c r="F39568" s="195"/>
      <c r="G39568" s="196"/>
      <c r="H39568" s="192"/>
    </row>
    <row r="39569" spans="6:8" x14ac:dyDescent="0.2">
      <c r="F39569" s="195"/>
      <c r="G39569" s="196"/>
      <c r="H39569" s="192"/>
    </row>
    <row r="39570" spans="6:8" x14ac:dyDescent="0.2">
      <c r="F39570" s="195"/>
      <c r="G39570" s="196"/>
      <c r="H39570" s="192"/>
    </row>
    <row r="39571" spans="6:8" x14ac:dyDescent="0.2">
      <c r="F39571" s="195"/>
      <c r="G39571" s="196"/>
      <c r="H39571" s="192"/>
    </row>
    <row r="39572" spans="6:8" x14ac:dyDescent="0.2">
      <c r="F39572" s="195"/>
      <c r="G39572" s="196"/>
      <c r="H39572" s="192"/>
    </row>
    <row r="39573" spans="6:8" x14ac:dyDescent="0.2">
      <c r="F39573" s="195"/>
      <c r="G39573" s="196"/>
      <c r="H39573" s="192"/>
    </row>
    <row r="39574" spans="6:8" x14ac:dyDescent="0.2">
      <c r="F39574" s="195"/>
      <c r="G39574" s="196"/>
      <c r="H39574" s="192"/>
    </row>
    <row r="39575" spans="6:8" x14ac:dyDescent="0.2">
      <c r="F39575" s="195"/>
      <c r="G39575" s="196"/>
      <c r="H39575" s="192"/>
    </row>
    <row r="39576" spans="6:8" x14ac:dyDescent="0.2">
      <c r="F39576" s="195"/>
      <c r="G39576" s="196"/>
      <c r="H39576" s="192"/>
    </row>
    <row r="39577" spans="6:8" x14ac:dyDescent="0.2">
      <c r="F39577" s="195"/>
      <c r="G39577" s="196"/>
      <c r="H39577" s="192"/>
    </row>
    <row r="39578" spans="6:8" x14ac:dyDescent="0.2">
      <c r="F39578" s="195"/>
      <c r="G39578" s="196"/>
      <c r="H39578" s="192"/>
    </row>
    <row r="39579" spans="6:8" x14ac:dyDescent="0.2">
      <c r="F39579" s="195"/>
      <c r="G39579" s="196"/>
      <c r="H39579" s="192"/>
    </row>
    <row r="39580" spans="6:8" x14ac:dyDescent="0.2">
      <c r="F39580" s="195"/>
      <c r="G39580" s="196"/>
      <c r="H39580" s="192"/>
    </row>
    <row r="39581" spans="6:8" x14ac:dyDescent="0.2">
      <c r="F39581" s="195"/>
      <c r="G39581" s="196"/>
      <c r="H39581" s="192"/>
    </row>
    <row r="39582" spans="6:8" x14ac:dyDescent="0.2">
      <c r="F39582" s="195"/>
      <c r="G39582" s="196"/>
      <c r="H39582" s="192"/>
    </row>
    <row r="39583" spans="6:8" x14ac:dyDescent="0.2">
      <c r="F39583" s="195"/>
      <c r="G39583" s="196"/>
      <c r="H39583" s="192"/>
    </row>
    <row r="39584" spans="6:8" x14ac:dyDescent="0.2">
      <c r="F39584" s="195"/>
      <c r="G39584" s="196"/>
      <c r="H39584" s="192"/>
    </row>
    <row r="39585" spans="6:8" x14ac:dyDescent="0.2">
      <c r="F39585" s="195"/>
      <c r="G39585" s="196"/>
      <c r="H39585" s="192"/>
    </row>
    <row r="39586" spans="6:8" x14ac:dyDescent="0.2">
      <c r="F39586" s="195"/>
      <c r="G39586" s="196"/>
      <c r="H39586" s="192"/>
    </row>
    <row r="39587" spans="6:8" x14ac:dyDescent="0.2">
      <c r="F39587" s="195"/>
      <c r="G39587" s="196"/>
      <c r="H39587" s="192"/>
    </row>
    <row r="39588" spans="6:8" x14ac:dyDescent="0.2">
      <c r="F39588" s="195"/>
      <c r="G39588" s="196"/>
      <c r="H39588" s="192"/>
    </row>
    <row r="39589" spans="6:8" x14ac:dyDescent="0.2">
      <c r="F39589" s="195"/>
      <c r="G39589" s="196"/>
      <c r="H39589" s="192"/>
    </row>
    <row r="39590" spans="6:8" x14ac:dyDescent="0.2">
      <c r="F39590" s="195"/>
      <c r="G39590" s="196"/>
      <c r="H39590" s="192"/>
    </row>
    <row r="39591" spans="6:8" x14ac:dyDescent="0.2">
      <c r="F39591" s="195"/>
      <c r="G39591" s="196"/>
      <c r="H39591" s="192"/>
    </row>
    <row r="39592" spans="6:8" x14ac:dyDescent="0.2">
      <c r="F39592" s="195"/>
      <c r="G39592" s="196"/>
      <c r="H39592" s="192"/>
    </row>
    <row r="39593" spans="6:8" x14ac:dyDescent="0.2">
      <c r="F39593" s="195"/>
      <c r="G39593" s="196"/>
      <c r="H39593" s="192"/>
    </row>
    <row r="39594" spans="6:8" x14ac:dyDescent="0.2">
      <c r="F39594" s="195"/>
      <c r="G39594" s="196"/>
      <c r="H39594" s="192"/>
    </row>
    <row r="39595" spans="6:8" x14ac:dyDescent="0.2">
      <c r="F39595" s="195"/>
      <c r="G39595" s="196"/>
      <c r="H39595" s="192"/>
    </row>
    <row r="39596" spans="6:8" x14ac:dyDescent="0.2">
      <c r="F39596" s="195"/>
      <c r="G39596" s="196"/>
      <c r="H39596" s="192"/>
    </row>
    <row r="39597" spans="6:8" x14ac:dyDescent="0.2">
      <c r="F39597" s="195"/>
      <c r="G39597" s="196"/>
      <c r="H39597" s="192"/>
    </row>
    <row r="39598" spans="6:8" x14ac:dyDescent="0.2">
      <c r="F39598" s="195"/>
      <c r="G39598" s="196"/>
      <c r="H39598" s="192"/>
    </row>
    <row r="39599" spans="6:8" x14ac:dyDescent="0.2">
      <c r="F39599" s="195"/>
      <c r="G39599" s="196"/>
      <c r="H39599" s="192"/>
    </row>
    <row r="39600" spans="6:8" x14ac:dyDescent="0.2">
      <c r="F39600" s="195"/>
      <c r="G39600" s="196"/>
      <c r="H39600" s="192"/>
    </row>
    <row r="39601" spans="6:8" x14ac:dyDescent="0.2">
      <c r="F39601" s="195"/>
      <c r="G39601" s="196"/>
      <c r="H39601" s="192"/>
    </row>
    <row r="39602" spans="6:8" x14ac:dyDescent="0.2">
      <c r="F39602" s="195"/>
      <c r="G39602" s="196"/>
      <c r="H39602" s="192"/>
    </row>
    <row r="39603" spans="6:8" x14ac:dyDescent="0.2">
      <c r="F39603" s="195"/>
      <c r="G39603" s="196"/>
      <c r="H39603" s="192"/>
    </row>
    <row r="39604" spans="6:8" x14ac:dyDescent="0.2">
      <c r="F39604" s="195"/>
      <c r="G39604" s="196"/>
      <c r="H39604" s="192"/>
    </row>
    <row r="39605" spans="6:8" x14ac:dyDescent="0.2">
      <c r="F39605" s="195"/>
      <c r="G39605" s="196"/>
      <c r="H39605" s="192"/>
    </row>
    <row r="39606" spans="6:8" x14ac:dyDescent="0.2">
      <c r="F39606" s="195"/>
      <c r="G39606" s="196"/>
      <c r="H39606" s="192"/>
    </row>
    <row r="39607" spans="6:8" x14ac:dyDescent="0.2">
      <c r="F39607" s="195"/>
      <c r="G39607" s="196"/>
      <c r="H39607" s="192"/>
    </row>
    <row r="39608" spans="6:8" x14ac:dyDescent="0.2">
      <c r="F39608" s="195"/>
      <c r="G39608" s="196"/>
      <c r="H39608" s="192"/>
    </row>
    <row r="39609" spans="6:8" x14ac:dyDescent="0.2">
      <c r="F39609" s="195"/>
      <c r="G39609" s="196"/>
      <c r="H39609" s="192"/>
    </row>
    <row r="39610" spans="6:8" x14ac:dyDescent="0.2">
      <c r="F39610" s="195"/>
      <c r="G39610" s="196"/>
      <c r="H39610" s="192"/>
    </row>
    <row r="39611" spans="6:8" x14ac:dyDescent="0.2">
      <c r="F39611" s="195"/>
      <c r="G39611" s="196"/>
      <c r="H39611" s="192"/>
    </row>
    <row r="39612" spans="6:8" x14ac:dyDescent="0.2">
      <c r="F39612" s="195"/>
      <c r="G39612" s="196"/>
      <c r="H39612" s="192"/>
    </row>
    <row r="39613" spans="6:8" x14ac:dyDescent="0.2">
      <c r="F39613" s="195"/>
      <c r="G39613" s="196"/>
      <c r="H39613" s="192"/>
    </row>
    <row r="39614" spans="6:8" x14ac:dyDescent="0.2">
      <c r="F39614" s="195"/>
      <c r="G39614" s="196"/>
      <c r="H39614" s="192"/>
    </row>
    <row r="39615" spans="6:8" x14ac:dyDescent="0.2">
      <c r="F39615" s="195"/>
      <c r="G39615" s="196"/>
      <c r="H39615" s="192"/>
    </row>
    <row r="39616" spans="6:8" x14ac:dyDescent="0.2">
      <c r="F39616" s="195"/>
      <c r="G39616" s="196"/>
      <c r="H39616" s="192"/>
    </row>
    <row r="39617" spans="6:8" x14ac:dyDescent="0.2">
      <c r="F39617" s="195"/>
      <c r="G39617" s="196"/>
      <c r="H39617" s="192"/>
    </row>
    <row r="39618" spans="6:8" x14ac:dyDescent="0.2">
      <c r="F39618" s="195"/>
      <c r="G39618" s="196"/>
      <c r="H39618" s="192"/>
    </row>
    <row r="39619" spans="6:8" x14ac:dyDescent="0.2">
      <c r="F39619" s="195"/>
      <c r="G39619" s="196"/>
      <c r="H39619" s="192"/>
    </row>
    <row r="39620" spans="6:8" x14ac:dyDescent="0.2">
      <c r="F39620" s="195"/>
      <c r="G39620" s="196"/>
      <c r="H39620" s="192"/>
    </row>
    <row r="39621" spans="6:8" x14ac:dyDescent="0.2">
      <c r="F39621" s="195"/>
      <c r="G39621" s="196"/>
      <c r="H39621" s="192"/>
    </row>
    <row r="39622" spans="6:8" x14ac:dyDescent="0.2">
      <c r="F39622" s="195"/>
      <c r="G39622" s="196"/>
      <c r="H39622" s="192"/>
    </row>
    <row r="39623" spans="6:8" x14ac:dyDescent="0.2">
      <c r="F39623" s="195"/>
      <c r="G39623" s="196"/>
      <c r="H39623" s="192"/>
    </row>
    <row r="39624" spans="6:8" x14ac:dyDescent="0.2">
      <c r="F39624" s="195"/>
      <c r="G39624" s="196"/>
      <c r="H39624" s="192"/>
    </row>
    <row r="39625" spans="6:8" x14ac:dyDescent="0.2">
      <c r="F39625" s="195"/>
      <c r="G39625" s="196"/>
      <c r="H39625" s="192"/>
    </row>
    <row r="39626" spans="6:8" x14ac:dyDescent="0.2">
      <c r="F39626" s="195"/>
      <c r="G39626" s="196"/>
      <c r="H39626" s="192"/>
    </row>
    <row r="39627" spans="6:8" x14ac:dyDescent="0.2">
      <c r="F39627" s="195"/>
      <c r="G39627" s="196"/>
      <c r="H39627" s="192"/>
    </row>
    <row r="39628" spans="6:8" x14ac:dyDescent="0.2">
      <c r="F39628" s="195"/>
      <c r="G39628" s="196"/>
      <c r="H39628" s="192"/>
    </row>
    <row r="39629" spans="6:8" x14ac:dyDescent="0.2">
      <c r="F39629" s="195"/>
      <c r="G39629" s="196"/>
      <c r="H39629" s="192"/>
    </row>
    <row r="39630" spans="6:8" x14ac:dyDescent="0.2">
      <c r="F39630" s="195"/>
      <c r="G39630" s="196"/>
      <c r="H39630" s="192"/>
    </row>
    <row r="39631" spans="6:8" x14ac:dyDescent="0.2">
      <c r="F39631" s="195"/>
      <c r="G39631" s="196"/>
      <c r="H39631" s="192"/>
    </row>
    <row r="39632" spans="6:8" x14ac:dyDescent="0.2">
      <c r="F39632" s="195"/>
      <c r="G39632" s="196"/>
      <c r="H39632" s="192"/>
    </row>
    <row r="39633" spans="6:8" x14ac:dyDescent="0.2">
      <c r="F39633" s="195"/>
      <c r="G39633" s="196"/>
      <c r="H39633" s="192"/>
    </row>
    <row r="39634" spans="6:8" x14ac:dyDescent="0.2">
      <c r="F39634" s="195"/>
      <c r="G39634" s="196"/>
      <c r="H39634" s="192"/>
    </row>
    <row r="39635" spans="6:8" x14ac:dyDescent="0.2">
      <c r="F39635" s="195"/>
      <c r="G39635" s="196"/>
      <c r="H39635" s="192"/>
    </row>
    <row r="39636" spans="6:8" x14ac:dyDescent="0.2">
      <c r="F39636" s="195"/>
      <c r="G39636" s="196"/>
      <c r="H39636" s="192"/>
    </row>
    <row r="39637" spans="6:8" x14ac:dyDescent="0.2">
      <c r="F39637" s="195"/>
      <c r="G39637" s="196"/>
      <c r="H39637" s="192"/>
    </row>
    <row r="39638" spans="6:8" x14ac:dyDescent="0.2">
      <c r="F39638" s="195"/>
      <c r="G39638" s="196"/>
      <c r="H39638" s="192"/>
    </row>
    <row r="39639" spans="6:8" x14ac:dyDescent="0.2">
      <c r="F39639" s="195"/>
      <c r="G39639" s="196"/>
      <c r="H39639" s="192"/>
    </row>
    <row r="39640" spans="6:8" x14ac:dyDescent="0.2">
      <c r="F39640" s="195"/>
      <c r="G39640" s="196"/>
      <c r="H39640" s="192"/>
    </row>
    <row r="39641" spans="6:8" x14ac:dyDescent="0.2">
      <c r="F39641" s="195"/>
      <c r="G39641" s="196"/>
      <c r="H39641" s="192"/>
    </row>
    <row r="39642" spans="6:8" x14ac:dyDescent="0.2">
      <c r="F39642" s="195"/>
      <c r="G39642" s="196"/>
      <c r="H39642" s="192"/>
    </row>
    <row r="39643" spans="6:8" x14ac:dyDescent="0.2">
      <c r="F39643" s="195"/>
      <c r="G39643" s="196"/>
      <c r="H39643" s="192"/>
    </row>
    <row r="39644" spans="6:8" x14ac:dyDescent="0.2">
      <c r="F39644" s="195"/>
      <c r="G39644" s="196"/>
      <c r="H39644" s="192"/>
    </row>
    <row r="39645" spans="6:8" x14ac:dyDescent="0.2">
      <c r="F39645" s="195"/>
      <c r="G39645" s="196"/>
      <c r="H39645" s="192"/>
    </row>
    <row r="39646" spans="6:8" x14ac:dyDescent="0.2">
      <c r="F39646" s="195"/>
      <c r="G39646" s="196"/>
      <c r="H39646" s="192"/>
    </row>
    <row r="39647" spans="6:8" x14ac:dyDescent="0.2">
      <c r="F39647" s="195"/>
      <c r="G39647" s="196"/>
      <c r="H39647" s="192"/>
    </row>
    <row r="39648" spans="6:8" x14ac:dyDescent="0.2">
      <c r="F39648" s="195"/>
      <c r="G39648" s="196"/>
      <c r="H39648" s="192"/>
    </row>
    <row r="39649" spans="6:8" x14ac:dyDescent="0.2">
      <c r="F39649" s="195"/>
      <c r="G39649" s="196"/>
      <c r="H39649" s="192"/>
    </row>
    <row r="39650" spans="6:8" x14ac:dyDescent="0.2">
      <c r="F39650" s="195"/>
      <c r="G39650" s="196"/>
      <c r="H39650" s="192"/>
    </row>
    <row r="39651" spans="6:8" x14ac:dyDescent="0.2">
      <c r="F39651" s="195"/>
      <c r="G39651" s="196"/>
      <c r="H39651" s="192"/>
    </row>
    <row r="39652" spans="6:8" x14ac:dyDescent="0.2">
      <c r="F39652" s="195"/>
      <c r="G39652" s="196"/>
      <c r="H39652" s="192"/>
    </row>
    <row r="39653" spans="6:8" x14ac:dyDescent="0.2">
      <c r="F39653" s="195"/>
      <c r="G39653" s="196"/>
      <c r="H39653" s="192"/>
    </row>
    <row r="39654" spans="6:8" x14ac:dyDescent="0.2">
      <c r="F39654" s="195"/>
      <c r="G39654" s="196"/>
      <c r="H39654" s="192"/>
    </row>
    <row r="39655" spans="6:8" x14ac:dyDescent="0.2">
      <c r="F39655" s="195"/>
      <c r="G39655" s="196"/>
      <c r="H39655" s="192"/>
    </row>
    <row r="39656" spans="6:8" x14ac:dyDescent="0.2">
      <c r="F39656" s="195"/>
      <c r="G39656" s="196"/>
      <c r="H39656" s="192"/>
    </row>
    <row r="39657" spans="6:8" x14ac:dyDescent="0.2">
      <c r="F39657" s="195"/>
      <c r="G39657" s="196"/>
      <c r="H39657" s="192"/>
    </row>
    <row r="39658" spans="6:8" x14ac:dyDescent="0.2">
      <c r="F39658" s="195"/>
      <c r="G39658" s="196"/>
      <c r="H39658" s="192"/>
    </row>
    <row r="39659" spans="6:8" x14ac:dyDescent="0.2">
      <c r="F39659" s="195"/>
      <c r="G39659" s="196"/>
      <c r="H39659" s="192"/>
    </row>
    <row r="39660" spans="6:8" x14ac:dyDescent="0.2">
      <c r="F39660" s="195"/>
      <c r="G39660" s="196"/>
      <c r="H39660" s="192"/>
    </row>
    <row r="39661" spans="6:8" x14ac:dyDescent="0.2">
      <c r="F39661" s="195"/>
      <c r="G39661" s="196"/>
      <c r="H39661" s="192"/>
    </row>
    <row r="39662" spans="6:8" x14ac:dyDescent="0.2">
      <c r="F39662" s="195"/>
      <c r="G39662" s="196"/>
      <c r="H39662" s="192"/>
    </row>
    <row r="39663" spans="6:8" x14ac:dyDescent="0.2">
      <c r="F39663" s="195"/>
      <c r="G39663" s="196"/>
      <c r="H39663" s="192"/>
    </row>
    <row r="39664" spans="6:8" x14ac:dyDescent="0.2">
      <c r="F39664" s="195"/>
      <c r="G39664" s="196"/>
      <c r="H39664" s="192"/>
    </row>
    <row r="39665" spans="6:8" x14ac:dyDescent="0.2">
      <c r="F39665" s="195"/>
      <c r="G39665" s="196"/>
      <c r="H39665" s="192"/>
    </row>
    <row r="39666" spans="6:8" x14ac:dyDescent="0.2">
      <c r="F39666" s="195"/>
      <c r="G39666" s="196"/>
      <c r="H39666" s="192"/>
    </row>
    <row r="39667" spans="6:8" x14ac:dyDescent="0.2">
      <c r="F39667" s="195"/>
      <c r="G39667" s="196"/>
      <c r="H39667" s="192"/>
    </row>
    <row r="39668" spans="6:8" x14ac:dyDescent="0.2">
      <c r="F39668" s="195"/>
      <c r="G39668" s="196"/>
      <c r="H39668" s="192"/>
    </row>
    <row r="39669" spans="6:8" x14ac:dyDescent="0.2">
      <c r="F39669" s="195"/>
      <c r="G39669" s="196"/>
      <c r="H39669" s="192"/>
    </row>
    <row r="39670" spans="6:8" x14ac:dyDescent="0.2">
      <c r="F39670" s="195"/>
      <c r="G39670" s="196"/>
      <c r="H39670" s="192"/>
    </row>
    <row r="39671" spans="6:8" x14ac:dyDescent="0.2">
      <c r="F39671" s="195"/>
      <c r="G39671" s="196"/>
      <c r="H39671" s="192"/>
    </row>
    <row r="39672" spans="6:8" x14ac:dyDescent="0.2">
      <c r="F39672" s="195"/>
      <c r="G39672" s="196"/>
      <c r="H39672" s="192"/>
    </row>
    <row r="39673" spans="6:8" x14ac:dyDescent="0.2">
      <c r="F39673" s="195"/>
      <c r="G39673" s="196"/>
      <c r="H39673" s="192"/>
    </row>
    <row r="39674" spans="6:8" x14ac:dyDescent="0.2">
      <c r="F39674" s="195"/>
      <c r="G39674" s="196"/>
      <c r="H39674" s="192"/>
    </row>
    <row r="39675" spans="6:8" x14ac:dyDescent="0.2">
      <c r="F39675" s="195"/>
      <c r="G39675" s="196"/>
      <c r="H39675" s="192"/>
    </row>
    <row r="39676" spans="6:8" x14ac:dyDescent="0.2">
      <c r="F39676" s="195"/>
      <c r="G39676" s="196"/>
      <c r="H39676" s="192"/>
    </row>
    <row r="39677" spans="6:8" x14ac:dyDescent="0.2">
      <c r="F39677" s="195"/>
      <c r="G39677" s="196"/>
      <c r="H39677" s="192"/>
    </row>
    <row r="39678" spans="6:8" x14ac:dyDescent="0.2">
      <c r="F39678" s="195"/>
      <c r="G39678" s="196"/>
      <c r="H39678" s="192"/>
    </row>
    <row r="39679" spans="6:8" x14ac:dyDescent="0.2">
      <c r="F39679" s="195"/>
      <c r="G39679" s="196"/>
      <c r="H39679" s="192"/>
    </row>
    <row r="39680" spans="6:8" x14ac:dyDescent="0.2">
      <c r="F39680" s="195"/>
      <c r="G39680" s="196"/>
      <c r="H39680" s="192"/>
    </row>
    <row r="39681" spans="6:8" x14ac:dyDescent="0.2">
      <c r="F39681" s="195"/>
      <c r="G39681" s="196"/>
      <c r="H39681" s="192"/>
    </row>
    <row r="39682" spans="6:8" x14ac:dyDescent="0.2">
      <c r="F39682" s="195"/>
      <c r="G39682" s="196"/>
      <c r="H39682" s="192"/>
    </row>
    <row r="39683" spans="6:8" x14ac:dyDescent="0.2">
      <c r="F39683" s="195"/>
      <c r="G39683" s="196"/>
      <c r="H39683" s="192"/>
    </row>
    <row r="39684" spans="6:8" x14ac:dyDescent="0.2">
      <c r="F39684" s="195"/>
      <c r="G39684" s="196"/>
      <c r="H39684" s="192"/>
    </row>
    <row r="39685" spans="6:8" x14ac:dyDescent="0.2">
      <c r="F39685" s="195"/>
      <c r="G39685" s="196"/>
      <c r="H39685" s="192"/>
    </row>
    <row r="39686" spans="6:8" x14ac:dyDescent="0.2">
      <c r="F39686" s="195"/>
      <c r="G39686" s="196"/>
      <c r="H39686" s="192"/>
    </row>
    <row r="39687" spans="6:8" x14ac:dyDescent="0.2">
      <c r="F39687" s="195"/>
      <c r="G39687" s="196"/>
      <c r="H39687" s="192"/>
    </row>
    <row r="39688" spans="6:8" x14ac:dyDescent="0.2">
      <c r="F39688" s="195"/>
      <c r="G39688" s="196"/>
      <c r="H39688" s="192"/>
    </row>
    <row r="39689" spans="6:8" x14ac:dyDescent="0.2">
      <c r="F39689" s="195"/>
      <c r="G39689" s="196"/>
      <c r="H39689" s="192"/>
    </row>
    <row r="39690" spans="6:8" x14ac:dyDescent="0.2">
      <c r="F39690" s="195"/>
      <c r="G39690" s="196"/>
      <c r="H39690" s="192"/>
    </row>
    <row r="39691" spans="6:8" x14ac:dyDescent="0.2">
      <c r="F39691" s="195"/>
      <c r="G39691" s="196"/>
      <c r="H39691" s="192"/>
    </row>
    <row r="39692" spans="6:8" x14ac:dyDescent="0.2">
      <c r="F39692" s="195"/>
      <c r="G39692" s="196"/>
      <c r="H39692" s="192"/>
    </row>
    <row r="39693" spans="6:8" x14ac:dyDescent="0.2">
      <c r="F39693" s="195"/>
      <c r="G39693" s="196"/>
      <c r="H39693" s="192"/>
    </row>
    <row r="39694" spans="6:8" x14ac:dyDescent="0.2">
      <c r="F39694" s="195"/>
      <c r="G39694" s="196"/>
      <c r="H39694" s="192"/>
    </row>
    <row r="39695" spans="6:8" x14ac:dyDescent="0.2">
      <c r="F39695" s="195"/>
      <c r="G39695" s="196"/>
      <c r="H39695" s="192"/>
    </row>
    <row r="39696" spans="6:8" x14ac:dyDescent="0.2">
      <c r="F39696" s="195"/>
      <c r="G39696" s="196"/>
      <c r="H39696" s="192"/>
    </row>
    <row r="39697" spans="6:8" x14ac:dyDescent="0.2">
      <c r="F39697" s="195"/>
      <c r="G39697" s="196"/>
      <c r="H39697" s="192"/>
    </row>
    <row r="39698" spans="6:8" x14ac:dyDescent="0.2">
      <c r="F39698" s="195"/>
      <c r="G39698" s="196"/>
      <c r="H39698" s="192"/>
    </row>
    <row r="39699" spans="6:8" x14ac:dyDescent="0.2">
      <c r="F39699" s="195"/>
      <c r="G39699" s="196"/>
      <c r="H39699" s="192"/>
    </row>
    <row r="39700" spans="6:8" x14ac:dyDescent="0.2">
      <c r="F39700" s="195"/>
      <c r="G39700" s="196"/>
      <c r="H39700" s="192"/>
    </row>
    <row r="39701" spans="6:8" x14ac:dyDescent="0.2">
      <c r="F39701" s="195"/>
      <c r="G39701" s="196"/>
      <c r="H39701" s="192"/>
    </row>
    <row r="39702" spans="6:8" x14ac:dyDescent="0.2">
      <c r="F39702" s="195"/>
      <c r="G39702" s="196"/>
      <c r="H39702" s="192"/>
    </row>
    <row r="39703" spans="6:8" x14ac:dyDescent="0.2">
      <c r="F39703" s="195"/>
      <c r="G39703" s="196"/>
      <c r="H39703" s="192"/>
    </row>
    <row r="39704" spans="6:8" x14ac:dyDescent="0.2">
      <c r="F39704" s="195"/>
      <c r="G39704" s="196"/>
      <c r="H39704" s="192"/>
    </row>
    <row r="39705" spans="6:8" x14ac:dyDescent="0.2">
      <c r="F39705" s="195"/>
      <c r="G39705" s="196"/>
      <c r="H39705" s="192"/>
    </row>
    <row r="39706" spans="6:8" x14ac:dyDescent="0.2">
      <c r="F39706" s="195"/>
      <c r="G39706" s="196"/>
      <c r="H39706" s="192"/>
    </row>
    <row r="39707" spans="6:8" x14ac:dyDescent="0.2">
      <c r="F39707" s="195"/>
      <c r="G39707" s="196"/>
      <c r="H39707" s="192"/>
    </row>
    <row r="39708" spans="6:8" x14ac:dyDescent="0.2">
      <c r="F39708" s="195"/>
      <c r="G39708" s="196"/>
      <c r="H39708" s="192"/>
    </row>
    <row r="39709" spans="6:8" x14ac:dyDescent="0.2">
      <c r="F39709" s="195"/>
      <c r="G39709" s="196"/>
      <c r="H39709" s="192"/>
    </row>
    <row r="39710" spans="6:8" x14ac:dyDescent="0.2">
      <c r="F39710" s="195"/>
      <c r="G39710" s="196"/>
      <c r="H39710" s="192"/>
    </row>
    <row r="39711" spans="6:8" x14ac:dyDescent="0.2">
      <c r="F39711" s="195"/>
      <c r="G39711" s="196"/>
      <c r="H39711" s="192"/>
    </row>
    <row r="39712" spans="6:8" x14ac:dyDescent="0.2">
      <c r="F39712" s="195"/>
      <c r="G39712" s="196"/>
      <c r="H39712" s="192"/>
    </row>
    <row r="39713" spans="6:8" x14ac:dyDescent="0.2">
      <c r="F39713" s="195"/>
      <c r="G39713" s="196"/>
      <c r="H39713" s="192"/>
    </row>
    <row r="39714" spans="6:8" x14ac:dyDescent="0.2">
      <c r="F39714" s="195"/>
      <c r="G39714" s="196"/>
      <c r="H39714" s="192"/>
    </row>
    <row r="39715" spans="6:8" x14ac:dyDescent="0.2">
      <c r="F39715" s="195"/>
      <c r="G39715" s="196"/>
      <c r="H39715" s="192"/>
    </row>
    <row r="39716" spans="6:8" x14ac:dyDescent="0.2">
      <c r="F39716" s="195"/>
      <c r="G39716" s="196"/>
      <c r="H39716" s="192"/>
    </row>
    <row r="39717" spans="6:8" x14ac:dyDescent="0.2">
      <c r="F39717" s="195"/>
      <c r="G39717" s="196"/>
      <c r="H39717" s="192"/>
    </row>
    <row r="39718" spans="6:8" x14ac:dyDescent="0.2">
      <c r="F39718" s="195"/>
      <c r="G39718" s="196"/>
      <c r="H39718" s="192"/>
    </row>
    <row r="39719" spans="6:8" x14ac:dyDescent="0.2">
      <c r="F39719" s="195"/>
      <c r="G39719" s="196"/>
      <c r="H39719" s="192"/>
    </row>
    <row r="39720" spans="6:8" x14ac:dyDescent="0.2">
      <c r="F39720" s="195"/>
      <c r="G39720" s="196"/>
      <c r="H39720" s="192"/>
    </row>
    <row r="39721" spans="6:8" x14ac:dyDescent="0.2">
      <c r="F39721" s="195"/>
      <c r="G39721" s="196"/>
      <c r="H39721" s="192"/>
    </row>
    <row r="39722" spans="6:8" x14ac:dyDescent="0.2">
      <c r="F39722" s="195"/>
      <c r="G39722" s="196"/>
      <c r="H39722" s="192"/>
    </row>
    <row r="39723" spans="6:8" x14ac:dyDescent="0.2">
      <c r="F39723" s="195"/>
      <c r="G39723" s="196"/>
      <c r="H39723" s="192"/>
    </row>
    <row r="39724" spans="6:8" x14ac:dyDescent="0.2">
      <c r="F39724" s="195"/>
      <c r="G39724" s="196"/>
      <c r="H39724" s="192"/>
    </row>
    <row r="39725" spans="6:8" x14ac:dyDescent="0.2">
      <c r="F39725" s="195"/>
      <c r="G39725" s="196"/>
      <c r="H39725" s="192"/>
    </row>
    <row r="39726" spans="6:8" x14ac:dyDescent="0.2">
      <c r="F39726" s="195"/>
      <c r="G39726" s="196"/>
      <c r="H39726" s="192"/>
    </row>
    <row r="39727" spans="6:8" x14ac:dyDescent="0.2">
      <c r="F39727" s="195"/>
      <c r="G39727" s="196"/>
      <c r="H39727" s="192"/>
    </row>
    <row r="39728" spans="6:8" x14ac:dyDescent="0.2">
      <c r="F39728" s="195"/>
      <c r="G39728" s="196"/>
      <c r="H39728" s="192"/>
    </row>
    <row r="39729" spans="6:8" x14ac:dyDescent="0.2">
      <c r="F39729" s="195"/>
      <c r="G39729" s="196"/>
      <c r="H39729" s="192"/>
    </row>
    <row r="39730" spans="6:8" x14ac:dyDescent="0.2">
      <c r="F39730" s="195"/>
      <c r="G39730" s="196"/>
      <c r="H39730" s="192"/>
    </row>
    <row r="39731" spans="6:8" x14ac:dyDescent="0.2">
      <c r="F39731" s="195"/>
      <c r="G39731" s="196"/>
      <c r="H39731" s="192"/>
    </row>
    <row r="39732" spans="6:8" x14ac:dyDescent="0.2">
      <c r="F39732" s="195"/>
      <c r="G39732" s="196"/>
      <c r="H39732" s="192"/>
    </row>
    <row r="39733" spans="6:8" x14ac:dyDescent="0.2">
      <c r="F39733" s="195"/>
      <c r="G39733" s="196"/>
      <c r="H39733" s="192"/>
    </row>
    <row r="39734" spans="6:8" x14ac:dyDescent="0.2">
      <c r="F39734" s="195"/>
      <c r="G39734" s="196"/>
      <c r="H39734" s="192"/>
    </row>
    <row r="39735" spans="6:8" x14ac:dyDescent="0.2">
      <c r="F39735" s="195"/>
      <c r="G39735" s="196"/>
      <c r="H39735" s="192"/>
    </row>
    <row r="39736" spans="6:8" x14ac:dyDescent="0.2">
      <c r="F39736" s="195"/>
      <c r="G39736" s="196"/>
      <c r="H39736" s="192"/>
    </row>
    <row r="39737" spans="6:8" x14ac:dyDescent="0.2">
      <c r="F39737" s="195"/>
      <c r="G39737" s="196"/>
      <c r="H39737" s="192"/>
    </row>
    <row r="39738" spans="6:8" x14ac:dyDescent="0.2">
      <c r="F39738" s="195"/>
      <c r="G39738" s="196"/>
      <c r="H39738" s="192"/>
    </row>
    <row r="39739" spans="6:8" x14ac:dyDescent="0.2">
      <c r="F39739" s="195"/>
      <c r="G39739" s="196"/>
      <c r="H39739" s="192"/>
    </row>
    <row r="39740" spans="6:8" x14ac:dyDescent="0.2">
      <c r="F39740" s="195"/>
      <c r="G39740" s="196"/>
      <c r="H39740" s="192"/>
    </row>
    <row r="39741" spans="6:8" x14ac:dyDescent="0.2">
      <c r="F39741" s="195"/>
      <c r="G39741" s="196"/>
      <c r="H39741" s="192"/>
    </row>
    <row r="39742" spans="6:8" x14ac:dyDescent="0.2">
      <c r="F39742" s="195"/>
      <c r="G39742" s="196"/>
      <c r="H39742" s="192"/>
    </row>
    <row r="39743" spans="6:8" x14ac:dyDescent="0.2">
      <c r="F39743" s="195"/>
      <c r="G39743" s="196"/>
      <c r="H39743" s="192"/>
    </row>
    <row r="39744" spans="6:8" x14ac:dyDescent="0.2">
      <c r="F39744" s="195"/>
      <c r="G39744" s="196"/>
      <c r="H39744" s="192"/>
    </row>
    <row r="39745" spans="6:8" x14ac:dyDescent="0.2">
      <c r="F39745" s="195"/>
      <c r="G39745" s="196"/>
      <c r="H39745" s="192"/>
    </row>
    <row r="39746" spans="6:8" x14ac:dyDescent="0.2">
      <c r="F39746" s="195"/>
      <c r="G39746" s="196"/>
      <c r="H39746" s="192"/>
    </row>
    <row r="39747" spans="6:8" x14ac:dyDescent="0.2">
      <c r="F39747" s="195"/>
      <c r="G39747" s="196"/>
      <c r="H39747" s="192"/>
    </row>
    <row r="39748" spans="6:8" x14ac:dyDescent="0.2">
      <c r="F39748" s="195"/>
      <c r="G39748" s="196"/>
      <c r="H39748" s="192"/>
    </row>
    <row r="39749" spans="6:8" x14ac:dyDescent="0.2">
      <c r="F39749" s="195"/>
      <c r="G39749" s="196"/>
      <c r="H39749" s="192"/>
    </row>
    <row r="39750" spans="6:8" x14ac:dyDescent="0.2">
      <c r="F39750" s="195"/>
      <c r="G39750" s="196"/>
      <c r="H39750" s="192"/>
    </row>
    <row r="39751" spans="6:8" x14ac:dyDescent="0.2">
      <c r="F39751" s="195"/>
      <c r="G39751" s="196"/>
      <c r="H39751" s="192"/>
    </row>
    <row r="39752" spans="6:8" x14ac:dyDescent="0.2">
      <c r="F39752" s="195"/>
      <c r="G39752" s="196"/>
      <c r="H39752" s="192"/>
    </row>
    <row r="39753" spans="6:8" x14ac:dyDescent="0.2">
      <c r="F39753" s="195"/>
      <c r="G39753" s="196"/>
      <c r="H39753" s="192"/>
    </row>
    <row r="39754" spans="6:8" x14ac:dyDescent="0.2">
      <c r="F39754" s="195"/>
      <c r="G39754" s="196"/>
      <c r="H39754" s="192"/>
    </row>
    <row r="39755" spans="6:8" x14ac:dyDescent="0.2">
      <c r="F39755" s="195"/>
      <c r="G39755" s="196"/>
      <c r="H39755" s="192"/>
    </row>
    <row r="39756" spans="6:8" x14ac:dyDescent="0.2">
      <c r="F39756" s="195"/>
      <c r="G39756" s="196"/>
      <c r="H39756" s="192"/>
    </row>
    <row r="39757" spans="6:8" x14ac:dyDescent="0.2">
      <c r="F39757" s="195"/>
      <c r="G39757" s="196"/>
      <c r="H39757" s="192"/>
    </row>
    <row r="39758" spans="6:8" x14ac:dyDescent="0.2">
      <c r="F39758" s="195"/>
      <c r="G39758" s="196"/>
      <c r="H39758" s="192"/>
    </row>
    <row r="39759" spans="6:8" x14ac:dyDescent="0.2">
      <c r="F39759" s="195"/>
      <c r="G39759" s="196"/>
      <c r="H39759" s="192"/>
    </row>
    <row r="39760" spans="6:8" x14ac:dyDescent="0.2">
      <c r="F39760" s="195"/>
      <c r="G39760" s="196"/>
      <c r="H39760" s="192"/>
    </row>
    <row r="39761" spans="6:8" x14ac:dyDescent="0.2">
      <c r="F39761" s="195"/>
      <c r="G39761" s="196"/>
      <c r="H39761" s="192"/>
    </row>
    <row r="39762" spans="6:8" x14ac:dyDescent="0.2">
      <c r="F39762" s="195"/>
      <c r="G39762" s="196"/>
      <c r="H39762" s="192"/>
    </row>
    <row r="39763" spans="6:8" x14ac:dyDescent="0.2">
      <c r="F39763" s="195"/>
      <c r="G39763" s="196"/>
      <c r="H39763" s="192"/>
    </row>
    <row r="39764" spans="6:8" x14ac:dyDescent="0.2">
      <c r="F39764" s="195"/>
      <c r="G39764" s="196"/>
      <c r="H39764" s="192"/>
    </row>
    <row r="39765" spans="6:8" x14ac:dyDescent="0.2">
      <c r="F39765" s="195"/>
      <c r="G39765" s="196"/>
      <c r="H39765" s="192"/>
    </row>
    <row r="39766" spans="6:8" x14ac:dyDescent="0.2">
      <c r="F39766" s="195"/>
      <c r="G39766" s="196"/>
      <c r="H39766" s="192"/>
    </row>
    <row r="39767" spans="6:8" x14ac:dyDescent="0.2">
      <c r="F39767" s="195"/>
      <c r="G39767" s="196"/>
      <c r="H39767" s="192"/>
    </row>
    <row r="39768" spans="6:8" x14ac:dyDescent="0.2">
      <c r="F39768" s="195"/>
      <c r="G39768" s="196"/>
      <c r="H39768" s="192"/>
    </row>
    <row r="39769" spans="6:8" x14ac:dyDescent="0.2">
      <c r="F39769" s="195"/>
      <c r="G39769" s="196"/>
      <c r="H39769" s="192"/>
    </row>
    <row r="39770" spans="6:8" x14ac:dyDescent="0.2">
      <c r="F39770" s="195"/>
      <c r="G39770" s="196"/>
      <c r="H39770" s="192"/>
    </row>
    <row r="39771" spans="6:8" x14ac:dyDescent="0.2">
      <c r="F39771" s="195"/>
      <c r="G39771" s="196"/>
      <c r="H39771" s="192"/>
    </row>
    <row r="39772" spans="6:8" x14ac:dyDescent="0.2">
      <c r="F39772" s="195"/>
      <c r="G39772" s="196"/>
      <c r="H39772" s="192"/>
    </row>
    <row r="39773" spans="6:8" x14ac:dyDescent="0.2">
      <c r="F39773" s="195"/>
      <c r="G39773" s="196"/>
      <c r="H39773" s="192"/>
    </row>
    <row r="39774" spans="6:8" x14ac:dyDescent="0.2">
      <c r="F39774" s="195"/>
      <c r="G39774" s="196"/>
      <c r="H39774" s="192"/>
    </row>
    <row r="39775" spans="6:8" x14ac:dyDescent="0.2">
      <c r="F39775" s="195"/>
      <c r="G39775" s="196"/>
      <c r="H39775" s="192"/>
    </row>
    <row r="39776" spans="6:8" x14ac:dyDescent="0.2">
      <c r="F39776" s="195"/>
      <c r="G39776" s="196"/>
      <c r="H39776" s="192"/>
    </row>
    <row r="39777" spans="6:8" x14ac:dyDescent="0.2">
      <c r="F39777" s="195"/>
      <c r="G39777" s="196"/>
      <c r="H39777" s="192"/>
    </row>
    <row r="39778" spans="6:8" x14ac:dyDescent="0.2">
      <c r="F39778" s="195"/>
      <c r="G39778" s="196"/>
      <c r="H39778" s="192"/>
    </row>
    <row r="39779" spans="6:8" x14ac:dyDescent="0.2">
      <c r="F39779" s="195"/>
      <c r="G39779" s="196"/>
      <c r="H39779" s="192"/>
    </row>
    <row r="39780" spans="6:8" x14ac:dyDescent="0.2">
      <c r="F39780" s="195"/>
      <c r="G39780" s="196"/>
      <c r="H39780" s="192"/>
    </row>
    <row r="39781" spans="6:8" x14ac:dyDescent="0.2">
      <c r="F39781" s="195"/>
      <c r="G39781" s="196"/>
      <c r="H39781" s="192"/>
    </row>
    <row r="39782" spans="6:8" x14ac:dyDescent="0.2">
      <c r="F39782" s="195"/>
      <c r="G39782" s="196"/>
      <c r="H39782" s="192"/>
    </row>
    <row r="39783" spans="6:8" x14ac:dyDescent="0.2">
      <c r="F39783" s="195"/>
      <c r="G39783" s="196"/>
      <c r="H39783" s="192"/>
    </row>
    <row r="39784" spans="6:8" x14ac:dyDescent="0.2">
      <c r="F39784" s="195"/>
      <c r="G39784" s="196"/>
      <c r="H39784" s="192"/>
    </row>
    <row r="39785" spans="6:8" x14ac:dyDescent="0.2">
      <c r="F39785" s="195"/>
      <c r="G39785" s="196"/>
      <c r="H39785" s="192"/>
    </row>
    <row r="39786" spans="6:8" x14ac:dyDescent="0.2">
      <c r="F39786" s="195"/>
      <c r="G39786" s="196"/>
      <c r="H39786" s="192"/>
    </row>
    <row r="39787" spans="6:8" x14ac:dyDescent="0.2">
      <c r="F39787" s="195"/>
      <c r="G39787" s="196"/>
      <c r="H39787" s="192"/>
    </row>
    <row r="39788" spans="6:8" x14ac:dyDescent="0.2">
      <c r="F39788" s="195"/>
      <c r="G39788" s="196"/>
      <c r="H39788" s="192"/>
    </row>
    <row r="39789" spans="6:8" x14ac:dyDescent="0.2">
      <c r="F39789" s="195"/>
      <c r="G39789" s="196"/>
      <c r="H39789" s="192"/>
    </row>
    <row r="39790" spans="6:8" x14ac:dyDescent="0.2">
      <c r="F39790" s="195"/>
      <c r="G39790" s="196"/>
      <c r="H39790" s="192"/>
    </row>
    <row r="39791" spans="6:8" x14ac:dyDescent="0.2">
      <c r="F39791" s="195"/>
      <c r="G39791" s="196"/>
      <c r="H39791" s="192"/>
    </row>
    <row r="39792" spans="6:8" x14ac:dyDescent="0.2">
      <c r="F39792" s="195"/>
      <c r="G39792" s="196"/>
      <c r="H39792" s="192"/>
    </row>
    <row r="39793" spans="6:8" x14ac:dyDescent="0.2">
      <c r="F39793" s="195"/>
      <c r="G39793" s="196"/>
      <c r="H39793" s="192"/>
    </row>
    <row r="39794" spans="6:8" x14ac:dyDescent="0.2">
      <c r="F39794" s="195"/>
      <c r="G39794" s="196"/>
      <c r="H39794" s="192"/>
    </row>
    <row r="39795" spans="6:8" x14ac:dyDescent="0.2">
      <c r="F39795" s="195"/>
      <c r="G39795" s="196"/>
      <c r="H39795" s="192"/>
    </row>
    <row r="39796" spans="6:8" x14ac:dyDescent="0.2">
      <c r="F39796" s="195"/>
      <c r="G39796" s="196"/>
      <c r="H39796" s="192"/>
    </row>
    <row r="39797" spans="6:8" x14ac:dyDescent="0.2">
      <c r="F39797" s="195"/>
      <c r="G39797" s="196"/>
      <c r="H39797" s="192"/>
    </row>
    <row r="39798" spans="6:8" x14ac:dyDescent="0.2">
      <c r="F39798" s="195"/>
      <c r="G39798" s="196"/>
      <c r="H39798" s="192"/>
    </row>
    <row r="39799" spans="6:8" x14ac:dyDescent="0.2">
      <c r="F39799" s="195"/>
      <c r="G39799" s="196"/>
      <c r="H39799" s="192"/>
    </row>
    <row r="39800" spans="6:8" x14ac:dyDescent="0.2">
      <c r="F39800" s="195"/>
      <c r="G39800" s="196"/>
      <c r="H39800" s="192"/>
    </row>
    <row r="39801" spans="6:8" x14ac:dyDescent="0.2">
      <c r="F39801" s="195"/>
      <c r="G39801" s="196"/>
      <c r="H39801" s="192"/>
    </row>
    <row r="39802" spans="6:8" x14ac:dyDescent="0.2">
      <c r="F39802" s="195"/>
      <c r="G39802" s="196"/>
      <c r="H39802" s="192"/>
    </row>
    <row r="39803" spans="6:8" x14ac:dyDescent="0.2">
      <c r="F39803" s="195"/>
      <c r="G39803" s="196"/>
      <c r="H39803" s="192"/>
    </row>
    <row r="39804" spans="6:8" x14ac:dyDescent="0.2">
      <c r="F39804" s="195"/>
      <c r="G39804" s="196"/>
      <c r="H39804" s="192"/>
    </row>
    <row r="39805" spans="6:8" x14ac:dyDescent="0.2">
      <c r="F39805" s="195"/>
      <c r="G39805" s="196"/>
      <c r="H39805" s="192"/>
    </row>
    <row r="39806" spans="6:8" x14ac:dyDescent="0.2">
      <c r="F39806" s="195"/>
      <c r="G39806" s="196"/>
      <c r="H39806" s="192"/>
    </row>
    <row r="39807" spans="6:8" x14ac:dyDescent="0.2">
      <c r="F39807" s="195"/>
      <c r="G39807" s="196"/>
      <c r="H39807" s="192"/>
    </row>
    <row r="39808" spans="6:8" x14ac:dyDescent="0.2">
      <c r="F39808" s="195"/>
      <c r="G39808" s="196"/>
      <c r="H39808" s="192"/>
    </row>
    <row r="39809" spans="6:8" x14ac:dyDescent="0.2">
      <c r="F39809" s="195"/>
      <c r="G39809" s="196"/>
      <c r="H39809" s="192"/>
    </row>
    <row r="39810" spans="6:8" x14ac:dyDescent="0.2">
      <c r="F39810" s="195"/>
      <c r="G39810" s="196"/>
      <c r="H39810" s="192"/>
    </row>
    <row r="39811" spans="6:8" x14ac:dyDescent="0.2">
      <c r="F39811" s="195"/>
      <c r="G39811" s="196"/>
      <c r="H39811" s="192"/>
    </row>
    <row r="39812" spans="6:8" x14ac:dyDescent="0.2">
      <c r="F39812" s="195"/>
      <c r="G39812" s="196"/>
      <c r="H39812" s="192"/>
    </row>
    <row r="39813" spans="6:8" x14ac:dyDescent="0.2">
      <c r="F39813" s="195"/>
      <c r="G39813" s="196"/>
      <c r="H39813" s="192"/>
    </row>
    <row r="39814" spans="6:8" x14ac:dyDescent="0.2">
      <c r="F39814" s="195"/>
      <c r="G39814" s="196"/>
      <c r="H39814" s="192"/>
    </row>
    <row r="39815" spans="6:8" x14ac:dyDescent="0.2">
      <c r="F39815" s="195"/>
      <c r="G39815" s="196"/>
      <c r="H39815" s="192"/>
    </row>
    <row r="39816" spans="6:8" x14ac:dyDescent="0.2">
      <c r="F39816" s="195"/>
      <c r="G39816" s="196"/>
      <c r="H39816" s="192"/>
    </row>
    <row r="39817" spans="6:8" x14ac:dyDescent="0.2">
      <c r="F39817" s="195"/>
      <c r="G39817" s="196"/>
      <c r="H39817" s="192"/>
    </row>
    <row r="39818" spans="6:8" x14ac:dyDescent="0.2">
      <c r="F39818" s="195"/>
      <c r="G39818" s="196"/>
      <c r="H39818" s="192"/>
    </row>
    <row r="39819" spans="6:8" x14ac:dyDescent="0.2">
      <c r="F39819" s="195"/>
      <c r="G39819" s="196"/>
      <c r="H39819" s="192"/>
    </row>
    <row r="39820" spans="6:8" x14ac:dyDescent="0.2">
      <c r="F39820" s="195"/>
      <c r="G39820" s="196"/>
      <c r="H39820" s="192"/>
    </row>
    <row r="39821" spans="6:8" x14ac:dyDescent="0.2">
      <c r="F39821" s="195"/>
      <c r="G39821" s="196"/>
      <c r="H39821" s="192"/>
    </row>
    <row r="39822" spans="6:8" x14ac:dyDescent="0.2">
      <c r="F39822" s="195"/>
      <c r="G39822" s="196"/>
      <c r="H39822" s="192"/>
    </row>
    <row r="39823" spans="6:8" x14ac:dyDescent="0.2">
      <c r="F39823" s="195"/>
      <c r="G39823" s="196"/>
      <c r="H39823" s="192"/>
    </row>
    <row r="39824" spans="6:8" x14ac:dyDescent="0.2">
      <c r="F39824" s="195"/>
      <c r="G39824" s="196"/>
      <c r="H39824" s="192"/>
    </row>
    <row r="39825" spans="6:8" x14ac:dyDescent="0.2">
      <c r="F39825" s="195"/>
      <c r="G39825" s="196"/>
      <c r="H39825" s="192"/>
    </row>
    <row r="39826" spans="6:8" x14ac:dyDescent="0.2">
      <c r="F39826" s="195"/>
      <c r="G39826" s="196"/>
      <c r="H39826" s="192"/>
    </row>
    <row r="39827" spans="6:8" x14ac:dyDescent="0.2">
      <c r="F39827" s="195"/>
      <c r="G39827" s="196"/>
      <c r="H39827" s="192"/>
    </row>
    <row r="39828" spans="6:8" x14ac:dyDescent="0.2">
      <c r="F39828" s="195"/>
      <c r="G39828" s="196"/>
      <c r="H39828" s="192"/>
    </row>
    <row r="39829" spans="6:8" x14ac:dyDescent="0.2">
      <c r="F39829" s="195"/>
      <c r="G39829" s="196"/>
      <c r="H39829" s="192"/>
    </row>
    <row r="39830" spans="6:8" x14ac:dyDescent="0.2">
      <c r="F39830" s="195"/>
      <c r="G39830" s="196"/>
      <c r="H39830" s="192"/>
    </row>
    <row r="39831" spans="6:8" x14ac:dyDescent="0.2">
      <c r="F39831" s="195"/>
      <c r="G39831" s="196"/>
      <c r="H39831" s="192"/>
    </row>
    <row r="39832" spans="6:8" x14ac:dyDescent="0.2">
      <c r="F39832" s="195"/>
      <c r="G39832" s="196"/>
      <c r="H39832" s="192"/>
    </row>
    <row r="39833" spans="6:8" x14ac:dyDescent="0.2">
      <c r="F39833" s="195"/>
      <c r="G39833" s="196"/>
      <c r="H39833" s="192"/>
    </row>
    <row r="39834" spans="6:8" x14ac:dyDescent="0.2">
      <c r="F39834" s="195"/>
      <c r="G39834" s="196"/>
      <c r="H39834" s="192"/>
    </row>
    <row r="39835" spans="6:8" x14ac:dyDescent="0.2">
      <c r="F39835" s="195"/>
      <c r="G39835" s="196"/>
      <c r="H39835" s="192"/>
    </row>
    <row r="39836" spans="6:8" x14ac:dyDescent="0.2">
      <c r="F39836" s="195"/>
      <c r="G39836" s="196"/>
      <c r="H39836" s="192"/>
    </row>
    <row r="39837" spans="6:8" x14ac:dyDescent="0.2">
      <c r="F39837" s="195"/>
      <c r="G39837" s="196"/>
      <c r="H39837" s="192"/>
    </row>
    <row r="39838" spans="6:8" x14ac:dyDescent="0.2">
      <c r="F39838" s="195"/>
      <c r="G39838" s="196"/>
      <c r="H39838" s="192"/>
    </row>
    <row r="39839" spans="6:8" x14ac:dyDescent="0.2">
      <c r="F39839" s="195"/>
      <c r="G39839" s="196"/>
      <c r="H39839" s="192"/>
    </row>
    <row r="39840" spans="6:8" x14ac:dyDescent="0.2">
      <c r="F39840" s="195"/>
      <c r="G39840" s="196"/>
      <c r="H39840" s="192"/>
    </row>
    <row r="39841" spans="6:8" x14ac:dyDescent="0.2">
      <c r="F39841" s="195"/>
      <c r="G39841" s="196"/>
      <c r="H39841" s="192"/>
    </row>
    <row r="39842" spans="6:8" x14ac:dyDescent="0.2">
      <c r="F39842" s="195"/>
      <c r="G39842" s="196"/>
      <c r="H39842" s="192"/>
    </row>
    <row r="39843" spans="6:8" x14ac:dyDescent="0.2">
      <c r="F39843" s="195"/>
      <c r="G39843" s="196"/>
      <c r="H39843" s="192"/>
    </row>
    <row r="39844" spans="6:8" x14ac:dyDescent="0.2">
      <c r="F39844" s="195"/>
      <c r="G39844" s="196"/>
      <c r="H39844" s="192"/>
    </row>
    <row r="39845" spans="6:8" x14ac:dyDescent="0.2">
      <c r="F39845" s="195"/>
      <c r="G39845" s="196"/>
      <c r="H39845" s="192"/>
    </row>
    <row r="39846" spans="6:8" x14ac:dyDescent="0.2">
      <c r="F39846" s="195"/>
      <c r="G39846" s="196"/>
      <c r="H39846" s="192"/>
    </row>
    <row r="39847" spans="6:8" x14ac:dyDescent="0.2">
      <c r="F39847" s="195"/>
      <c r="G39847" s="196"/>
      <c r="H39847" s="192"/>
    </row>
    <row r="39848" spans="6:8" x14ac:dyDescent="0.2">
      <c r="F39848" s="195"/>
      <c r="G39848" s="196"/>
      <c r="H39848" s="192"/>
    </row>
    <row r="39849" spans="6:8" x14ac:dyDescent="0.2">
      <c r="F39849" s="195"/>
      <c r="G39849" s="196"/>
      <c r="H39849" s="192"/>
    </row>
    <row r="39850" spans="6:8" x14ac:dyDescent="0.2">
      <c r="F39850" s="195"/>
      <c r="G39850" s="196"/>
      <c r="H39850" s="192"/>
    </row>
    <row r="39851" spans="6:8" x14ac:dyDescent="0.2">
      <c r="F39851" s="195"/>
      <c r="G39851" s="196"/>
      <c r="H39851" s="192"/>
    </row>
    <row r="39852" spans="6:8" x14ac:dyDescent="0.2">
      <c r="F39852" s="195"/>
      <c r="G39852" s="196"/>
      <c r="H39852" s="192"/>
    </row>
    <row r="39853" spans="6:8" x14ac:dyDescent="0.2">
      <c r="F39853" s="195"/>
      <c r="G39853" s="196"/>
      <c r="H39853" s="192"/>
    </row>
    <row r="39854" spans="6:8" x14ac:dyDescent="0.2">
      <c r="F39854" s="195"/>
      <c r="G39854" s="196"/>
      <c r="H39854" s="192"/>
    </row>
    <row r="39855" spans="6:8" x14ac:dyDescent="0.2">
      <c r="F39855" s="195"/>
      <c r="G39855" s="196"/>
      <c r="H39855" s="192"/>
    </row>
    <row r="39856" spans="6:8" x14ac:dyDescent="0.2">
      <c r="F39856" s="195"/>
      <c r="G39856" s="196"/>
      <c r="H39856" s="192"/>
    </row>
    <row r="39857" spans="6:8" x14ac:dyDescent="0.2">
      <c r="F39857" s="195"/>
      <c r="G39857" s="196"/>
      <c r="H39857" s="192"/>
    </row>
    <row r="39858" spans="6:8" x14ac:dyDescent="0.2">
      <c r="F39858" s="195"/>
      <c r="G39858" s="196"/>
      <c r="H39858" s="192"/>
    </row>
    <row r="39859" spans="6:8" x14ac:dyDescent="0.2">
      <c r="F39859" s="195"/>
      <c r="G39859" s="196"/>
      <c r="H39859" s="192"/>
    </row>
    <row r="39860" spans="6:8" x14ac:dyDescent="0.2">
      <c r="F39860" s="195"/>
      <c r="G39860" s="196"/>
      <c r="H39860" s="192"/>
    </row>
    <row r="39861" spans="6:8" x14ac:dyDescent="0.2">
      <c r="F39861" s="195"/>
      <c r="G39861" s="196"/>
      <c r="H39861" s="192"/>
    </row>
    <row r="39862" spans="6:8" x14ac:dyDescent="0.2">
      <c r="F39862" s="195"/>
      <c r="G39862" s="196"/>
      <c r="H39862" s="192"/>
    </row>
    <row r="39863" spans="6:8" x14ac:dyDescent="0.2">
      <c r="F39863" s="195"/>
      <c r="G39863" s="196"/>
      <c r="H39863" s="192"/>
    </row>
    <row r="39864" spans="6:8" x14ac:dyDescent="0.2">
      <c r="F39864" s="195"/>
      <c r="G39864" s="196"/>
      <c r="H39864" s="192"/>
    </row>
    <row r="39865" spans="6:8" x14ac:dyDescent="0.2">
      <c r="F39865" s="195"/>
      <c r="G39865" s="196"/>
      <c r="H39865" s="192"/>
    </row>
    <row r="39866" spans="6:8" x14ac:dyDescent="0.2">
      <c r="F39866" s="195"/>
      <c r="G39866" s="196"/>
      <c r="H39866" s="192"/>
    </row>
    <row r="39867" spans="6:8" x14ac:dyDescent="0.2">
      <c r="F39867" s="195"/>
      <c r="G39867" s="196"/>
      <c r="H39867" s="192"/>
    </row>
    <row r="39868" spans="6:8" x14ac:dyDescent="0.2">
      <c r="F39868" s="195"/>
      <c r="G39868" s="196"/>
      <c r="H39868" s="192"/>
    </row>
    <row r="39869" spans="6:8" x14ac:dyDescent="0.2">
      <c r="F39869" s="195"/>
      <c r="G39869" s="196"/>
      <c r="H39869" s="192"/>
    </row>
    <row r="39870" spans="6:8" x14ac:dyDescent="0.2">
      <c r="F39870" s="195"/>
      <c r="G39870" s="196"/>
      <c r="H39870" s="192"/>
    </row>
    <row r="39871" spans="6:8" x14ac:dyDescent="0.2">
      <c r="F39871" s="195"/>
      <c r="G39871" s="196"/>
      <c r="H39871" s="192"/>
    </row>
    <row r="39872" spans="6:8" x14ac:dyDescent="0.2">
      <c r="F39872" s="195"/>
      <c r="G39872" s="196"/>
      <c r="H39872" s="192"/>
    </row>
    <row r="39873" spans="6:8" x14ac:dyDescent="0.2">
      <c r="F39873" s="195"/>
      <c r="G39873" s="196"/>
      <c r="H39873" s="192"/>
    </row>
    <row r="39874" spans="6:8" x14ac:dyDescent="0.2">
      <c r="F39874" s="195"/>
      <c r="G39874" s="196"/>
      <c r="H39874" s="192"/>
    </row>
    <row r="39875" spans="6:8" x14ac:dyDescent="0.2">
      <c r="F39875" s="195"/>
      <c r="G39875" s="196"/>
      <c r="H39875" s="192"/>
    </row>
    <row r="39876" spans="6:8" x14ac:dyDescent="0.2">
      <c r="F39876" s="195"/>
      <c r="G39876" s="196"/>
      <c r="H39876" s="192"/>
    </row>
    <row r="39877" spans="6:8" x14ac:dyDescent="0.2">
      <c r="F39877" s="195"/>
      <c r="G39877" s="196"/>
      <c r="H39877" s="192"/>
    </row>
    <row r="39878" spans="6:8" x14ac:dyDescent="0.2">
      <c r="F39878" s="195"/>
      <c r="G39878" s="196"/>
      <c r="H39878" s="192"/>
    </row>
    <row r="39879" spans="6:8" x14ac:dyDescent="0.2">
      <c r="F39879" s="195"/>
      <c r="G39879" s="196"/>
      <c r="H39879" s="192"/>
    </row>
    <row r="39880" spans="6:8" x14ac:dyDescent="0.2">
      <c r="F39880" s="195"/>
      <c r="G39880" s="196"/>
      <c r="H39880" s="192"/>
    </row>
    <row r="39881" spans="6:8" x14ac:dyDescent="0.2">
      <c r="F39881" s="195"/>
      <c r="G39881" s="196"/>
      <c r="H39881" s="192"/>
    </row>
    <row r="39882" spans="6:8" x14ac:dyDescent="0.2">
      <c r="F39882" s="195"/>
      <c r="G39882" s="196"/>
      <c r="H39882" s="192"/>
    </row>
    <row r="39883" spans="6:8" x14ac:dyDescent="0.2">
      <c r="F39883" s="195"/>
      <c r="G39883" s="196"/>
      <c r="H39883" s="192"/>
    </row>
    <row r="39884" spans="6:8" x14ac:dyDescent="0.2">
      <c r="F39884" s="195"/>
      <c r="G39884" s="196"/>
      <c r="H39884" s="192"/>
    </row>
    <row r="39885" spans="6:8" x14ac:dyDescent="0.2">
      <c r="F39885" s="195"/>
      <c r="G39885" s="196"/>
      <c r="H39885" s="192"/>
    </row>
    <row r="39886" spans="6:8" x14ac:dyDescent="0.2">
      <c r="F39886" s="195"/>
      <c r="G39886" s="196"/>
      <c r="H39886" s="192"/>
    </row>
    <row r="39887" spans="6:8" x14ac:dyDescent="0.2">
      <c r="F39887" s="195"/>
      <c r="G39887" s="196"/>
      <c r="H39887" s="192"/>
    </row>
    <row r="39888" spans="6:8" x14ac:dyDescent="0.2">
      <c r="F39888" s="195"/>
      <c r="G39888" s="196"/>
      <c r="H39888" s="192"/>
    </row>
    <row r="39889" spans="6:8" x14ac:dyDescent="0.2">
      <c r="F39889" s="195"/>
      <c r="G39889" s="196"/>
      <c r="H39889" s="192"/>
    </row>
    <row r="39890" spans="6:8" x14ac:dyDescent="0.2">
      <c r="F39890" s="195"/>
      <c r="G39890" s="196"/>
      <c r="H39890" s="192"/>
    </row>
    <row r="39891" spans="6:8" x14ac:dyDescent="0.2">
      <c r="F39891" s="195"/>
      <c r="G39891" s="196"/>
      <c r="H39891" s="192"/>
    </row>
    <row r="39892" spans="6:8" x14ac:dyDescent="0.2">
      <c r="F39892" s="195"/>
      <c r="G39892" s="196"/>
      <c r="H39892" s="192"/>
    </row>
    <row r="39893" spans="6:8" x14ac:dyDescent="0.2">
      <c r="F39893" s="195"/>
      <c r="G39893" s="196"/>
      <c r="H39893" s="192"/>
    </row>
    <row r="39894" spans="6:8" x14ac:dyDescent="0.2">
      <c r="F39894" s="195"/>
      <c r="G39894" s="196"/>
      <c r="H39894" s="192"/>
    </row>
    <row r="39895" spans="6:8" x14ac:dyDescent="0.2">
      <c r="F39895" s="195"/>
      <c r="G39895" s="196"/>
      <c r="H39895" s="192"/>
    </row>
    <row r="39896" spans="6:8" x14ac:dyDescent="0.2">
      <c r="F39896" s="195"/>
      <c r="G39896" s="196"/>
      <c r="H39896" s="192"/>
    </row>
    <row r="39897" spans="6:8" x14ac:dyDescent="0.2">
      <c r="F39897" s="195"/>
      <c r="G39897" s="196"/>
      <c r="H39897" s="192"/>
    </row>
    <row r="39898" spans="6:8" x14ac:dyDescent="0.2">
      <c r="F39898" s="195"/>
      <c r="G39898" s="196"/>
      <c r="H39898" s="192"/>
    </row>
    <row r="39899" spans="6:8" x14ac:dyDescent="0.2">
      <c r="F39899" s="195"/>
      <c r="G39899" s="196"/>
      <c r="H39899" s="192"/>
    </row>
    <row r="39900" spans="6:8" x14ac:dyDescent="0.2">
      <c r="F39900" s="195"/>
      <c r="G39900" s="196"/>
      <c r="H39900" s="192"/>
    </row>
    <row r="39901" spans="6:8" x14ac:dyDescent="0.2">
      <c r="F39901" s="195"/>
      <c r="G39901" s="196"/>
      <c r="H39901" s="192"/>
    </row>
    <row r="39902" spans="6:8" x14ac:dyDescent="0.2">
      <c r="F39902" s="195"/>
      <c r="G39902" s="196"/>
      <c r="H39902" s="192"/>
    </row>
    <row r="39903" spans="6:8" x14ac:dyDescent="0.2">
      <c r="F39903" s="195"/>
      <c r="G39903" s="196"/>
      <c r="H39903" s="192"/>
    </row>
    <row r="39904" spans="6:8" x14ac:dyDescent="0.2">
      <c r="F39904" s="195"/>
      <c r="G39904" s="196"/>
      <c r="H39904" s="192"/>
    </row>
    <row r="39905" spans="6:8" x14ac:dyDescent="0.2">
      <c r="F39905" s="195"/>
      <c r="G39905" s="196"/>
      <c r="H39905" s="192"/>
    </row>
    <row r="39906" spans="6:8" x14ac:dyDescent="0.2">
      <c r="F39906" s="195"/>
      <c r="G39906" s="196"/>
      <c r="H39906" s="192"/>
    </row>
    <row r="39907" spans="6:8" x14ac:dyDescent="0.2">
      <c r="F39907" s="195"/>
      <c r="G39907" s="196"/>
      <c r="H39907" s="192"/>
    </row>
    <row r="39908" spans="6:8" x14ac:dyDescent="0.2">
      <c r="F39908" s="195"/>
      <c r="G39908" s="196"/>
      <c r="H39908" s="192"/>
    </row>
    <row r="39909" spans="6:8" x14ac:dyDescent="0.2">
      <c r="F39909" s="195"/>
      <c r="G39909" s="196"/>
      <c r="H39909" s="192"/>
    </row>
    <row r="39910" spans="6:8" x14ac:dyDescent="0.2">
      <c r="F39910" s="195"/>
      <c r="G39910" s="196"/>
      <c r="H39910" s="192"/>
    </row>
    <row r="39911" spans="6:8" x14ac:dyDescent="0.2">
      <c r="F39911" s="195"/>
      <c r="G39911" s="196"/>
      <c r="H39911" s="192"/>
    </row>
    <row r="39912" spans="6:8" x14ac:dyDescent="0.2">
      <c r="F39912" s="195"/>
      <c r="G39912" s="196"/>
      <c r="H39912" s="192"/>
    </row>
    <row r="39913" spans="6:8" x14ac:dyDescent="0.2">
      <c r="F39913" s="195"/>
      <c r="G39913" s="196"/>
      <c r="H39913" s="192"/>
    </row>
    <row r="39914" spans="6:8" x14ac:dyDescent="0.2">
      <c r="F39914" s="195"/>
      <c r="G39914" s="196"/>
      <c r="H39914" s="192"/>
    </row>
    <row r="39915" spans="6:8" x14ac:dyDescent="0.2">
      <c r="F39915" s="195"/>
      <c r="G39915" s="196"/>
      <c r="H39915" s="192"/>
    </row>
    <row r="39916" spans="6:8" x14ac:dyDescent="0.2">
      <c r="F39916" s="195"/>
      <c r="G39916" s="196"/>
      <c r="H39916" s="192"/>
    </row>
    <row r="39917" spans="6:8" x14ac:dyDescent="0.2">
      <c r="F39917" s="195"/>
      <c r="G39917" s="196"/>
      <c r="H39917" s="192"/>
    </row>
    <row r="39918" spans="6:8" x14ac:dyDescent="0.2">
      <c r="F39918" s="195"/>
      <c r="G39918" s="196"/>
      <c r="H39918" s="192"/>
    </row>
    <row r="39919" spans="6:8" x14ac:dyDescent="0.2">
      <c r="F39919" s="195"/>
      <c r="G39919" s="196"/>
      <c r="H39919" s="192"/>
    </row>
    <row r="39920" spans="6:8" x14ac:dyDescent="0.2">
      <c r="F39920" s="195"/>
      <c r="G39920" s="196"/>
      <c r="H39920" s="192"/>
    </row>
    <row r="39921" spans="6:8" x14ac:dyDescent="0.2">
      <c r="F39921" s="195"/>
      <c r="G39921" s="196"/>
      <c r="H39921" s="192"/>
    </row>
    <row r="39922" spans="6:8" x14ac:dyDescent="0.2">
      <c r="F39922" s="195"/>
      <c r="G39922" s="196"/>
      <c r="H39922" s="192"/>
    </row>
    <row r="39923" spans="6:8" x14ac:dyDescent="0.2">
      <c r="F39923" s="195"/>
      <c r="G39923" s="196"/>
      <c r="H39923" s="192"/>
    </row>
    <row r="39924" spans="6:8" x14ac:dyDescent="0.2">
      <c r="F39924" s="195"/>
      <c r="G39924" s="196"/>
      <c r="H39924" s="192"/>
    </row>
    <row r="39925" spans="6:8" x14ac:dyDescent="0.2">
      <c r="F39925" s="195"/>
      <c r="G39925" s="196"/>
      <c r="H39925" s="192"/>
    </row>
    <row r="39926" spans="6:8" x14ac:dyDescent="0.2">
      <c r="F39926" s="195"/>
      <c r="G39926" s="196"/>
      <c r="H39926" s="192"/>
    </row>
    <row r="39927" spans="6:8" x14ac:dyDescent="0.2">
      <c r="F39927" s="195"/>
      <c r="G39927" s="196"/>
      <c r="H39927" s="192"/>
    </row>
    <row r="39928" spans="6:8" x14ac:dyDescent="0.2">
      <c r="F39928" s="195"/>
      <c r="G39928" s="196"/>
      <c r="H39928" s="192"/>
    </row>
    <row r="39929" spans="6:8" x14ac:dyDescent="0.2">
      <c r="F39929" s="195"/>
      <c r="G39929" s="196"/>
      <c r="H39929" s="192"/>
    </row>
    <row r="39930" spans="6:8" x14ac:dyDescent="0.2">
      <c r="F39930" s="195"/>
      <c r="G39930" s="196"/>
      <c r="H39930" s="192"/>
    </row>
    <row r="39931" spans="6:8" x14ac:dyDescent="0.2">
      <c r="F39931" s="195"/>
      <c r="G39931" s="196"/>
      <c r="H39931" s="192"/>
    </row>
    <row r="39932" spans="6:8" x14ac:dyDescent="0.2">
      <c r="F39932" s="195"/>
      <c r="G39932" s="196"/>
      <c r="H39932" s="192"/>
    </row>
    <row r="39933" spans="6:8" x14ac:dyDescent="0.2">
      <c r="F39933" s="195"/>
      <c r="G39933" s="196"/>
      <c r="H39933" s="192"/>
    </row>
    <row r="39934" spans="6:8" x14ac:dyDescent="0.2">
      <c r="F39934" s="195"/>
      <c r="G39934" s="196"/>
      <c r="H39934" s="192"/>
    </row>
    <row r="39935" spans="6:8" x14ac:dyDescent="0.2">
      <c r="F39935" s="195"/>
      <c r="G39935" s="196"/>
      <c r="H39935" s="192"/>
    </row>
    <row r="39936" spans="6:8" x14ac:dyDescent="0.2">
      <c r="F39936" s="195"/>
      <c r="G39936" s="196"/>
      <c r="H39936" s="192"/>
    </row>
    <row r="39937" spans="6:8" x14ac:dyDescent="0.2">
      <c r="F39937" s="195"/>
      <c r="G39937" s="196"/>
      <c r="H39937" s="192"/>
    </row>
    <row r="39938" spans="6:8" x14ac:dyDescent="0.2">
      <c r="F39938" s="195"/>
      <c r="G39938" s="196"/>
      <c r="H39938" s="192"/>
    </row>
    <row r="39939" spans="6:8" x14ac:dyDescent="0.2">
      <c r="F39939" s="195"/>
      <c r="G39939" s="196"/>
      <c r="H39939" s="192"/>
    </row>
    <row r="39940" spans="6:8" x14ac:dyDescent="0.2">
      <c r="F39940" s="195"/>
      <c r="G39940" s="196"/>
      <c r="H39940" s="192"/>
    </row>
    <row r="39941" spans="6:8" x14ac:dyDescent="0.2">
      <c r="F39941" s="195"/>
      <c r="G39941" s="196"/>
      <c r="H39941" s="192"/>
    </row>
    <row r="39942" spans="6:8" x14ac:dyDescent="0.2">
      <c r="F39942" s="195"/>
      <c r="G39942" s="196"/>
      <c r="H39942" s="192"/>
    </row>
    <row r="39943" spans="6:8" x14ac:dyDescent="0.2">
      <c r="F39943" s="195"/>
      <c r="G39943" s="196"/>
      <c r="H39943" s="192"/>
    </row>
    <row r="39944" spans="6:8" x14ac:dyDescent="0.2">
      <c r="F39944" s="195"/>
      <c r="G39944" s="196"/>
      <c r="H39944" s="192"/>
    </row>
    <row r="39945" spans="6:8" x14ac:dyDescent="0.2">
      <c r="F39945" s="195"/>
      <c r="G39945" s="196"/>
      <c r="H39945" s="192"/>
    </row>
    <row r="39946" spans="6:8" x14ac:dyDescent="0.2">
      <c r="F39946" s="195"/>
      <c r="G39946" s="196"/>
      <c r="H39946" s="192"/>
    </row>
    <row r="39947" spans="6:8" x14ac:dyDescent="0.2">
      <c r="F39947" s="195"/>
      <c r="G39947" s="196"/>
      <c r="H39947" s="192"/>
    </row>
    <row r="39948" spans="6:8" x14ac:dyDescent="0.2">
      <c r="F39948" s="195"/>
      <c r="G39948" s="196"/>
      <c r="H39948" s="192"/>
    </row>
    <row r="39949" spans="6:8" x14ac:dyDescent="0.2">
      <c r="F39949" s="195"/>
      <c r="G39949" s="196"/>
      <c r="H39949" s="192"/>
    </row>
    <row r="39950" spans="6:8" x14ac:dyDescent="0.2">
      <c r="F39950" s="195"/>
      <c r="G39950" s="196"/>
      <c r="H39950" s="192"/>
    </row>
    <row r="39951" spans="6:8" x14ac:dyDescent="0.2">
      <c r="F39951" s="195"/>
      <c r="G39951" s="196"/>
      <c r="H39951" s="192"/>
    </row>
    <row r="39952" spans="6:8" x14ac:dyDescent="0.2">
      <c r="F39952" s="195"/>
      <c r="G39952" s="196"/>
      <c r="H39952" s="192"/>
    </row>
    <row r="39953" spans="6:8" x14ac:dyDescent="0.2">
      <c r="F39953" s="195"/>
      <c r="G39953" s="196"/>
      <c r="H39953" s="192"/>
    </row>
    <row r="39954" spans="6:8" x14ac:dyDescent="0.2">
      <c r="F39954" s="195"/>
      <c r="G39954" s="196"/>
      <c r="H39954" s="192"/>
    </row>
    <row r="39955" spans="6:8" x14ac:dyDescent="0.2">
      <c r="F39955" s="195"/>
      <c r="G39955" s="196"/>
      <c r="H39955" s="192"/>
    </row>
    <row r="39956" spans="6:8" x14ac:dyDescent="0.2">
      <c r="F39956" s="195"/>
      <c r="G39956" s="196"/>
      <c r="H39956" s="192"/>
    </row>
    <row r="39957" spans="6:8" x14ac:dyDescent="0.2">
      <c r="F39957" s="195"/>
      <c r="G39957" s="196"/>
      <c r="H39957" s="192"/>
    </row>
    <row r="39958" spans="6:8" x14ac:dyDescent="0.2">
      <c r="F39958" s="195"/>
      <c r="G39958" s="196"/>
      <c r="H39958" s="192"/>
    </row>
    <row r="39959" spans="6:8" x14ac:dyDescent="0.2">
      <c r="F39959" s="195"/>
      <c r="G39959" s="196"/>
      <c r="H39959" s="192"/>
    </row>
    <row r="39960" spans="6:8" x14ac:dyDescent="0.2">
      <c r="F39960" s="195"/>
      <c r="G39960" s="196"/>
      <c r="H39960" s="192"/>
    </row>
    <row r="39961" spans="6:8" x14ac:dyDescent="0.2">
      <c r="F39961" s="195"/>
      <c r="G39961" s="196"/>
      <c r="H39961" s="192"/>
    </row>
    <row r="39962" spans="6:8" x14ac:dyDescent="0.2">
      <c r="F39962" s="195"/>
      <c r="G39962" s="196"/>
      <c r="H39962" s="192"/>
    </row>
    <row r="39963" spans="6:8" x14ac:dyDescent="0.2">
      <c r="F39963" s="195"/>
      <c r="G39963" s="196"/>
      <c r="H39963" s="192"/>
    </row>
    <row r="39964" spans="6:8" x14ac:dyDescent="0.2">
      <c r="F39964" s="195"/>
      <c r="G39964" s="196"/>
      <c r="H39964" s="192"/>
    </row>
    <row r="39965" spans="6:8" x14ac:dyDescent="0.2">
      <c r="F39965" s="195"/>
      <c r="G39965" s="196"/>
      <c r="H39965" s="192"/>
    </row>
    <row r="39966" spans="6:8" x14ac:dyDescent="0.2">
      <c r="F39966" s="195"/>
      <c r="G39966" s="196"/>
      <c r="H39966" s="192"/>
    </row>
    <row r="39967" spans="6:8" x14ac:dyDescent="0.2">
      <c r="F39967" s="195"/>
      <c r="G39967" s="196"/>
      <c r="H39967" s="192"/>
    </row>
    <row r="39968" spans="6:8" x14ac:dyDescent="0.2">
      <c r="F39968" s="195"/>
      <c r="G39968" s="196"/>
      <c r="H39968" s="192"/>
    </row>
    <row r="39969" spans="6:8" x14ac:dyDescent="0.2">
      <c r="F39969" s="195"/>
      <c r="G39969" s="196"/>
      <c r="H39969" s="192"/>
    </row>
    <row r="39970" spans="6:8" x14ac:dyDescent="0.2">
      <c r="F39970" s="195"/>
      <c r="G39970" s="196"/>
      <c r="H39970" s="192"/>
    </row>
    <row r="39971" spans="6:8" x14ac:dyDescent="0.2">
      <c r="F39971" s="195"/>
      <c r="G39971" s="196"/>
      <c r="H39971" s="192"/>
    </row>
    <row r="39972" spans="6:8" x14ac:dyDescent="0.2">
      <c r="F39972" s="195"/>
      <c r="G39972" s="196"/>
      <c r="H39972" s="192"/>
    </row>
    <row r="39973" spans="6:8" x14ac:dyDescent="0.2">
      <c r="F39973" s="195"/>
      <c r="G39973" s="196"/>
      <c r="H39973" s="192"/>
    </row>
    <row r="39974" spans="6:8" x14ac:dyDescent="0.2">
      <c r="F39974" s="195"/>
      <c r="G39974" s="196"/>
      <c r="H39974" s="192"/>
    </row>
    <row r="39975" spans="6:8" x14ac:dyDescent="0.2">
      <c r="F39975" s="195"/>
      <c r="G39975" s="196"/>
      <c r="H39975" s="192"/>
    </row>
    <row r="39976" spans="6:8" x14ac:dyDescent="0.2">
      <c r="F39976" s="195"/>
      <c r="G39976" s="196"/>
      <c r="H39976" s="192"/>
    </row>
    <row r="39977" spans="6:8" x14ac:dyDescent="0.2">
      <c r="F39977" s="195"/>
      <c r="G39977" s="196"/>
      <c r="H39977" s="192"/>
    </row>
    <row r="39978" spans="6:8" x14ac:dyDescent="0.2">
      <c r="F39978" s="195"/>
      <c r="G39978" s="196"/>
      <c r="H39978" s="192"/>
    </row>
    <row r="39979" spans="6:8" x14ac:dyDescent="0.2">
      <c r="F39979" s="195"/>
      <c r="G39979" s="196"/>
      <c r="H39979" s="192"/>
    </row>
    <row r="39980" spans="6:8" x14ac:dyDescent="0.2">
      <c r="F39980" s="195"/>
      <c r="G39980" s="196"/>
      <c r="H39980" s="192"/>
    </row>
    <row r="39981" spans="6:8" x14ac:dyDescent="0.2">
      <c r="F39981" s="195"/>
      <c r="G39981" s="196"/>
      <c r="H39981" s="192"/>
    </row>
    <row r="39982" spans="6:8" x14ac:dyDescent="0.2">
      <c r="F39982" s="195"/>
      <c r="G39982" s="196"/>
      <c r="H39982" s="192"/>
    </row>
    <row r="39983" spans="6:8" x14ac:dyDescent="0.2">
      <c r="F39983" s="195"/>
      <c r="G39983" s="196"/>
      <c r="H39983" s="192"/>
    </row>
    <row r="39984" spans="6:8" x14ac:dyDescent="0.2">
      <c r="F39984" s="195"/>
      <c r="G39984" s="196"/>
      <c r="H39984" s="192"/>
    </row>
    <row r="39985" spans="6:8" x14ac:dyDescent="0.2">
      <c r="F39985" s="195"/>
      <c r="G39985" s="196"/>
      <c r="H39985" s="192"/>
    </row>
    <row r="39986" spans="6:8" x14ac:dyDescent="0.2">
      <c r="F39986" s="195"/>
      <c r="G39986" s="196"/>
      <c r="H39986" s="192"/>
    </row>
    <row r="39987" spans="6:8" x14ac:dyDescent="0.2">
      <c r="F39987" s="195"/>
      <c r="G39987" s="196"/>
      <c r="H39987" s="192"/>
    </row>
    <row r="39988" spans="6:8" x14ac:dyDescent="0.2">
      <c r="F39988" s="195"/>
      <c r="G39988" s="196"/>
      <c r="H39988" s="192"/>
    </row>
    <row r="39989" spans="6:8" x14ac:dyDescent="0.2">
      <c r="F39989" s="195"/>
      <c r="G39989" s="196"/>
      <c r="H39989" s="192"/>
    </row>
    <row r="39990" spans="6:8" x14ac:dyDescent="0.2">
      <c r="F39990" s="195"/>
      <c r="G39990" s="196"/>
      <c r="H39990" s="192"/>
    </row>
    <row r="39991" spans="6:8" x14ac:dyDescent="0.2">
      <c r="F39991" s="195"/>
      <c r="G39991" s="196"/>
      <c r="H39991" s="192"/>
    </row>
    <row r="39992" spans="6:8" x14ac:dyDescent="0.2">
      <c r="F39992" s="195"/>
      <c r="G39992" s="196"/>
      <c r="H39992" s="192"/>
    </row>
    <row r="39993" spans="6:8" x14ac:dyDescent="0.2">
      <c r="F39993" s="195"/>
      <c r="G39993" s="196"/>
      <c r="H39993" s="192"/>
    </row>
    <row r="39994" spans="6:8" x14ac:dyDescent="0.2">
      <c r="F39994" s="195"/>
      <c r="G39994" s="196"/>
      <c r="H39994" s="192"/>
    </row>
    <row r="39995" spans="6:8" x14ac:dyDescent="0.2">
      <c r="F39995" s="195"/>
      <c r="G39995" s="196"/>
      <c r="H39995" s="192"/>
    </row>
    <row r="39996" spans="6:8" x14ac:dyDescent="0.2">
      <c r="F39996" s="195"/>
      <c r="G39996" s="196"/>
      <c r="H39996" s="192"/>
    </row>
    <row r="39997" spans="6:8" x14ac:dyDescent="0.2">
      <c r="F39997" s="195"/>
      <c r="G39997" s="196"/>
      <c r="H39997" s="192"/>
    </row>
    <row r="39998" spans="6:8" x14ac:dyDescent="0.2">
      <c r="F39998" s="195"/>
      <c r="G39998" s="196"/>
      <c r="H39998" s="192"/>
    </row>
    <row r="39999" spans="6:8" x14ac:dyDescent="0.2">
      <c r="F39999" s="195"/>
      <c r="G39999" s="196"/>
      <c r="H39999" s="192"/>
    </row>
    <row r="40000" spans="6:8" x14ac:dyDescent="0.2">
      <c r="F40000" s="195"/>
      <c r="G40000" s="196"/>
      <c r="H40000" s="192"/>
    </row>
    <row r="40001" spans="6:8" x14ac:dyDescent="0.2">
      <c r="F40001" s="195"/>
      <c r="G40001" s="196"/>
      <c r="H40001" s="192"/>
    </row>
    <row r="40002" spans="6:8" x14ac:dyDescent="0.2">
      <c r="F40002" s="195"/>
      <c r="G40002" s="196"/>
      <c r="H40002" s="192"/>
    </row>
    <row r="40003" spans="6:8" x14ac:dyDescent="0.2">
      <c r="F40003" s="195"/>
      <c r="G40003" s="196"/>
      <c r="H40003" s="192"/>
    </row>
    <row r="40004" spans="6:8" x14ac:dyDescent="0.2">
      <c r="F40004" s="195"/>
      <c r="G40004" s="196"/>
      <c r="H40004" s="192"/>
    </row>
    <row r="40005" spans="6:8" x14ac:dyDescent="0.2">
      <c r="F40005" s="195"/>
      <c r="G40005" s="196"/>
      <c r="H40005" s="192"/>
    </row>
    <row r="40006" spans="6:8" x14ac:dyDescent="0.2">
      <c r="F40006" s="195"/>
      <c r="G40006" s="196"/>
      <c r="H40006" s="192"/>
    </row>
    <row r="40007" spans="6:8" x14ac:dyDescent="0.2">
      <c r="F40007" s="195"/>
      <c r="G40007" s="196"/>
      <c r="H40007" s="192"/>
    </row>
    <row r="40008" spans="6:8" x14ac:dyDescent="0.2">
      <c r="F40008" s="195"/>
      <c r="G40008" s="196"/>
      <c r="H40008" s="192"/>
    </row>
    <row r="40009" spans="6:8" x14ac:dyDescent="0.2">
      <c r="F40009" s="195"/>
      <c r="G40009" s="196"/>
      <c r="H40009" s="192"/>
    </row>
    <row r="40010" spans="6:8" x14ac:dyDescent="0.2">
      <c r="F40010" s="195"/>
      <c r="G40010" s="196"/>
      <c r="H40010" s="192"/>
    </row>
    <row r="40011" spans="6:8" x14ac:dyDescent="0.2">
      <c r="F40011" s="195"/>
      <c r="G40011" s="196"/>
      <c r="H40011" s="192"/>
    </row>
    <row r="40012" spans="6:8" x14ac:dyDescent="0.2">
      <c r="F40012" s="195"/>
      <c r="G40012" s="196"/>
      <c r="H40012" s="192"/>
    </row>
    <row r="40013" spans="6:8" x14ac:dyDescent="0.2">
      <c r="F40013" s="195"/>
      <c r="G40013" s="196"/>
      <c r="H40013" s="192"/>
    </row>
    <row r="40014" spans="6:8" x14ac:dyDescent="0.2">
      <c r="F40014" s="195"/>
      <c r="G40014" s="196"/>
      <c r="H40014" s="192"/>
    </row>
    <row r="40015" spans="6:8" x14ac:dyDescent="0.2">
      <c r="F40015" s="195"/>
      <c r="G40015" s="196"/>
      <c r="H40015" s="192"/>
    </row>
    <row r="40016" spans="6:8" x14ac:dyDescent="0.2">
      <c r="F40016" s="195"/>
      <c r="G40016" s="196"/>
      <c r="H40016" s="192"/>
    </row>
    <row r="40017" spans="6:8" x14ac:dyDescent="0.2">
      <c r="F40017" s="195"/>
      <c r="G40017" s="196"/>
      <c r="H40017" s="192"/>
    </row>
    <row r="40018" spans="6:8" x14ac:dyDescent="0.2">
      <c r="F40018" s="195"/>
      <c r="G40018" s="196"/>
      <c r="H40018" s="192"/>
    </row>
    <row r="40019" spans="6:8" x14ac:dyDescent="0.2">
      <c r="F40019" s="195"/>
      <c r="G40019" s="196"/>
      <c r="H40019" s="192"/>
    </row>
    <row r="40020" spans="6:8" x14ac:dyDescent="0.2">
      <c r="F40020" s="195"/>
      <c r="G40020" s="196"/>
      <c r="H40020" s="192"/>
    </row>
    <row r="40021" spans="6:8" x14ac:dyDescent="0.2">
      <c r="F40021" s="195"/>
      <c r="G40021" s="196"/>
      <c r="H40021" s="192"/>
    </row>
    <row r="40022" spans="6:8" x14ac:dyDescent="0.2">
      <c r="F40022" s="195"/>
      <c r="G40022" s="196"/>
      <c r="H40022" s="192"/>
    </row>
    <row r="40023" spans="6:8" x14ac:dyDescent="0.2">
      <c r="F40023" s="195"/>
      <c r="G40023" s="196"/>
      <c r="H40023" s="192"/>
    </row>
    <row r="40024" spans="6:8" x14ac:dyDescent="0.2">
      <c r="F40024" s="195"/>
      <c r="G40024" s="196"/>
      <c r="H40024" s="192"/>
    </row>
    <row r="40025" spans="6:8" x14ac:dyDescent="0.2">
      <c r="F40025" s="195"/>
      <c r="G40025" s="196"/>
      <c r="H40025" s="192"/>
    </row>
    <row r="40026" spans="6:8" x14ac:dyDescent="0.2">
      <c r="F40026" s="195"/>
      <c r="G40026" s="196"/>
      <c r="H40026" s="192"/>
    </row>
    <row r="40027" spans="6:8" x14ac:dyDescent="0.2">
      <c r="F40027" s="195"/>
      <c r="G40027" s="196"/>
      <c r="H40027" s="192"/>
    </row>
    <row r="40028" spans="6:8" x14ac:dyDescent="0.2">
      <c r="F40028" s="195"/>
      <c r="G40028" s="196"/>
      <c r="H40028" s="192"/>
    </row>
    <row r="40029" spans="6:8" x14ac:dyDescent="0.2">
      <c r="F40029" s="195"/>
      <c r="G40029" s="196"/>
      <c r="H40029" s="192"/>
    </row>
    <row r="40030" spans="6:8" x14ac:dyDescent="0.2">
      <c r="F40030" s="195"/>
      <c r="G40030" s="196"/>
      <c r="H40030" s="192"/>
    </row>
    <row r="40031" spans="6:8" x14ac:dyDescent="0.2">
      <c r="F40031" s="195"/>
      <c r="G40031" s="196"/>
      <c r="H40031" s="192"/>
    </row>
    <row r="40032" spans="6:8" x14ac:dyDescent="0.2">
      <c r="F40032" s="195"/>
      <c r="G40032" s="196"/>
      <c r="H40032" s="192"/>
    </row>
    <row r="40033" spans="6:8" x14ac:dyDescent="0.2">
      <c r="F40033" s="195"/>
      <c r="G40033" s="196"/>
      <c r="H40033" s="192"/>
    </row>
    <row r="40034" spans="6:8" x14ac:dyDescent="0.2">
      <c r="F40034" s="195"/>
      <c r="G40034" s="196"/>
      <c r="H40034" s="192"/>
    </row>
    <row r="40035" spans="6:8" x14ac:dyDescent="0.2">
      <c r="F40035" s="195"/>
      <c r="G40035" s="196"/>
      <c r="H40035" s="192"/>
    </row>
    <row r="40036" spans="6:8" x14ac:dyDescent="0.2">
      <c r="F40036" s="195"/>
      <c r="G40036" s="196"/>
      <c r="H40036" s="192"/>
    </row>
    <row r="40037" spans="6:8" x14ac:dyDescent="0.2">
      <c r="F40037" s="195"/>
      <c r="G40037" s="196"/>
      <c r="H40037" s="192"/>
    </row>
    <row r="40038" spans="6:8" x14ac:dyDescent="0.2">
      <c r="F40038" s="195"/>
      <c r="G40038" s="196"/>
      <c r="H40038" s="192"/>
    </row>
    <row r="40039" spans="6:8" x14ac:dyDescent="0.2">
      <c r="F40039" s="195"/>
      <c r="G40039" s="196"/>
      <c r="H40039" s="192"/>
    </row>
    <row r="40040" spans="6:8" x14ac:dyDescent="0.2">
      <c r="F40040" s="195"/>
      <c r="G40040" s="196"/>
      <c r="H40040" s="192"/>
    </row>
    <row r="40041" spans="6:8" x14ac:dyDescent="0.2">
      <c r="F40041" s="195"/>
      <c r="G40041" s="196"/>
      <c r="H40041" s="192"/>
    </row>
    <row r="40042" spans="6:8" x14ac:dyDescent="0.2">
      <c r="F40042" s="195"/>
      <c r="G40042" s="196"/>
      <c r="H40042" s="192"/>
    </row>
    <row r="40043" spans="6:8" x14ac:dyDescent="0.2">
      <c r="F40043" s="195"/>
      <c r="G40043" s="196"/>
      <c r="H40043" s="192"/>
    </row>
    <row r="40044" spans="6:8" x14ac:dyDescent="0.2">
      <c r="F40044" s="195"/>
      <c r="G40044" s="196"/>
      <c r="H40044" s="192"/>
    </row>
    <row r="40045" spans="6:8" x14ac:dyDescent="0.2">
      <c r="F40045" s="195"/>
      <c r="G40045" s="196"/>
      <c r="H40045" s="192"/>
    </row>
    <row r="40046" spans="6:8" x14ac:dyDescent="0.2">
      <c r="F40046" s="195"/>
      <c r="G40046" s="196"/>
      <c r="H40046" s="192"/>
    </row>
    <row r="40047" spans="6:8" x14ac:dyDescent="0.2">
      <c r="F40047" s="195"/>
      <c r="G40047" s="196"/>
      <c r="H40047" s="192"/>
    </row>
    <row r="40048" spans="6:8" x14ac:dyDescent="0.2">
      <c r="F40048" s="195"/>
      <c r="G40048" s="196"/>
      <c r="H40048" s="192"/>
    </row>
    <row r="40049" spans="6:8" x14ac:dyDescent="0.2">
      <c r="F40049" s="195"/>
      <c r="G40049" s="196"/>
      <c r="H40049" s="192"/>
    </row>
    <row r="40050" spans="6:8" x14ac:dyDescent="0.2">
      <c r="F40050" s="195"/>
      <c r="G40050" s="196"/>
      <c r="H40050" s="192"/>
    </row>
    <row r="40051" spans="6:8" x14ac:dyDescent="0.2">
      <c r="F40051" s="195"/>
      <c r="G40051" s="196"/>
      <c r="H40051" s="192"/>
    </row>
    <row r="40052" spans="6:8" x14ac:dyDescent="0.2">
      <c r="F40052" s="195"/>
      <c r="G40052" s="196"/>
      <c r="H40052" s="192"/>
    </row>
    <row r="40053" spans="6:8" x14ac:dyDescent="0.2">
      <c r="F40053" s="195"/>
      <c r="G40053" s="196"/>
      <c r="H40053" s="192"/>
    </row>
    <row r="40054" spans="6:8" x14ac:dyDescent="0.2">
      <c r="F40054" s="195"/>
      <c r="G40054" s="196"/>
      <c r="H40054" s="192"/>
    </row>
    <row r="40055" spans="6:8" x14ac:dyDescent="0.2">
      <c r="F40055" s="195"/>
      <c r="G40055" s="196"/>
      <c r="H40055" s="192"/>
    </row>
    <row r="40056" spans="6:8" x14ac:dyDescent="0.2">
      <c r="F40056" s="195"/>
      <c r="G40056" s="196"/>
      <c r="H40056" s="192"/>
    </row>
    <row r="40057" spans="6:8" x14ac:dyDescent="0.2">
      <c r="F40057" s="195"/>
      <c r="G40057" s="196"/>
      <c r="H40057" s="192"/>
    </row>
    <row r="40058" spans="6:8" x14ac:dyDescent="0.2">
      <c r="F40058" s="195"/>
      <c r="G40058" s="196"/>
      <c r="H40058" s="192"/>
    </row>
    <row r="40059" spans="6:8" x14ac:dyDescent="0.2">
      <c r="F40059" s="195"/>
      <c r="G40059" s="196"/>
      <c r="H40059" s="192"/>
    </row>
    <row r="40060" spans="6:8" x14ac:dyDescent="0.2">
      <c r="F40060" s="195"/>
      <c r="G40060" s="196"/>
      <c r="H40060" s="192"/>
    </row>
    <row r="40061" spans="6:8" x14ac:dyDescent="0.2">
      <c r="F40061" s="195"/>
      <c r="G40061" s="196"/>
      <c r="H40061" s="192"/>
    </row>
    <row r="40062" spans="6:8" x14ac:dyDescent="0.2">
      <c r="F40062" s="195"/>
      <c r="G40062" s="196"/>
      <c r="H40062" s="192"/>
    </row>
    <row r="40063" spans="6:8" x14ac:dyDescent="0.2">
      <c r="F40063" s="195"/>
      <c r="G40063" s="196"/>
      <c r="H40063" s="192"/>
    </row>
    <row r="40064" spans="6:8" x14ac:dyDescent="0.2">
      <c r="F40064" s="195"/>
      <c r="G40064" s="196"/>
      <c r="H40064" s="192"/>
    </row>
    <row r="40065" spans="6:8" x14ac:dyDescent="0.2">
      <c r="F40065" s="195"/>
      <c r="G40065" s="196"/>
      <c r="H40065" s="192"/>
    </row>
    <row r="40066" spans="6:8" x14ac:dyDescent="0.2">
      <c r="F40066" s="195"/>
      <c r="G40066" s="196"/>
      <c r="H40066" s="192"/>
    </row>
    <row r="40067" spans="6:8" x14ac:dyDescent="0.2">
      <c r="F40067" s="195"/>
      <c r="G40067" s="196"/>
      <c r="H40067" s="192"/>
    </row>
    <row r="40068" spans="6:8" x14ac:dyDescent="0.2">
      <c r="F40068" s="195"/>
      <c r="G40068" s="196"/>
      <c r="H40068" s="192"/>
    </row>
    <row r="40069" spans="6:8" x14ac:dyDescent="0.2">
      <c r="F40069" s="195"/>
      <c r="G40069" s="196"/>
      <c r="H40069" s="192"/>
    </row>
    <row r="40070" spans="6:8" x14ac:dyDescent="0.2">
      <c r="F40070" s="195"/>
      <c r="G40070" s="196"/>
      <c r="H40070" s="192"/>
    </row>
    <row r="40071" spans="6:8" x14ac:dyDescent="0.2">
      <c r="F40071" s="195"/>
      <c r="G40071" s="196"/>
      <c r="H40071" s="192"/>
    </row>
    <row r="40072" spans="6:8" x14ac:dyDescent="0.2">
      <c r="F40072" s="195"/>
      <c r="G40072" s="196"/>
      <c r="H40072" s="192"/>
    </row>
    <row r="40073" spans="6:8" x14ac:dyDescent="0.2">
      <c r="F40073" s="195"/>
      <c r="G40073" s="196"/>
      <c r="H40073" s="192"/>
    </row>
    <row r="40074" spans="6:8" x14ac:dyDescent="0.2">
      <c r="F40074" s="195"/>
      <c r="G40074" s="196"/>
      <c r="H40074" s="192"/>
    </row>
    <row r="40075" spans="6:8" x14ac:dyDescent="0.2">
      <c r="F40075" s="195"/>
      <c r="G40075" s="196"/>
      <c r="H40075" s="192"/>
    </row>
    <row r="40076" spans="6:8" x14ac:dyDescent="0.2">
      <c r="F40076" s="195"/>
      <c r="G40076" s="196"/>
      <c r="H40076" s="192"/>
    </row>
    <row r="40077" spans="6:8" x14ac:dyDescent="0.2">
      <c r="F40077" s="195"/>
      <c r="G40077" s="196"/>
      <c r="H40077" s="192"/>
    </row>
    <row r="40078" spans="6:8" x14ac:dyDescent="0.2">
      <c r="F40078" s="195"/>
      <c r="G40078" s="196"/>
      <c r="H40078" s="192"/>
    </row>
    <row r="40079" spans="6:8" x14ac:dyDescent="0.2">
      <c r="F40079" s="195"/>
      <c r="G40079" s="196"/>
      <c r="H40079" s="192"/>
    </row>
    <row r="40080" spans="6:8" x14ac:dyDescent="0.2">
      <c r="F40080" s="195"/>
      <c r="G40080" s="196"/>
      <c r="H40080" s="192"/>
    </row>
    <row r="40081" spans="6:8" x14ac:dyDescent="0.2">
      <c r="F40081" s="195"/>
      <c r="G40081" s="196"/>
      <c r="H40081" s="192"/>
    </row>
    <row r="40082" spans="6:8" x14ac:dyDescent="0.2">
      <c r="F40082" s="195"/>
      <c r="G40082" s="196"/>
      <c r="H40082" s="192"/>
    </row>
    <row r="40083" spans="6:8" x14ac:dyDescent="0.2">
      <c r="F40083" s="195"/>
      <c r="G40083" s="196"/>
      <c r="H40083" s="192"/>
    </row>
    <row r="40084" spans="6:8" x14ac:dyDescent="0.2">
      <c r="F40084" s="195"/>
      <c r="G40084" s="196"/>
      <c r="H40084" s="192"/>
    </row>
    <row r="40085" spans="6:8" x14ac:dyDescent="0.2">
      <c r="F40085" s="195"/>
      <c r="G40085" s="196"/>
      <c r="H40085" s="192"/>
    </row>
    <row r="40086" spans="6:8" x14ac:dyDescent="0.2">
      <c r="F40086" s="195"/>
      <c r="G40086" s="196"/>
      <c r="H40086" s="192"/>
    </row>
    <row r="40087" spans="6:8" x14ac:dyDescent="0.2">
      <c r="F40087" s="195"/>
      <c r="G40087" s="196"/>
      <c r="H40087" s="192"/>
    </row>
    <row r="40088" spans="6:8" x14ac:dyDescent="0.2">
      <c r="F40088" s="195"/>
      <c r="G40088" s="196"/>
      <c r="H40088" s="192"/>
    </row>
    <row r="40089" spans="6:8" x14ac:dyDescent="0.2">
      <c r="F40089" s="195"/>
      <c r="G40089" s="196"/>
      <c r="H40089" s="192"/>
    </row>
    <row r="40090" spans="6:8" x14ac:dyDescent="0.2">
      <c r="F40090" s="195"/>
      <c r="G40090" s="196"/>
      <c r="H40090" s="192"/>
    </row>
    <row r="40091" spans="6:8" x14ac:dyDescent="0.2">
      <c r="F40091" s="195"/>
      <c r="G40091" s="196"/>
      <c r="H40091" s="192"/>
    </row>
    <row r="40092" spans="6:8" x14ac:dyDescent="0.2">
      <c r="F40092" s="195"/>
      <c r="G40092" s="196"/>
      <c r="H40092" s="192"/>
    </row>
    <row r="40093" spans="6:8" x14ac:dyDescent="0.2">
      <c r="F40093" s="195"/>
      <c r="G40093" s="196"/>
      <c r="H40093" s="192"/>
    </row>
    <row r="40094" spans="6:8" x14ac:dyDescent="0.2">
      <c r="F40094" s="195"/>
      <c r="G40094" s="196"/>
      <c r="H40094" s="192"/>
    </row>
    <row r="40095" spans="6:8" x14ac:dyDescent="0.2">
      <c r="F40095" s="195"/>
      <c r="G40095" s="196"/>
      <c r="H40095" s="192"/>
    </row>
    <row r="40096" spans="6:8" x14ac:dyDescent="0.2">
      <c r="F40096" s="195"/>
      <c r="G40096" s="196"/>
      <c r="H40096" s="192"/>
    </row>
    <row r="40097" spans="6:8" x14ac:dyDescent="0.2">
      <c r="F40097" s="195"/>
      <c r="G40097" s="196"/>
      <c r="H40097" s="192"/>
    </row>
    <row r="40098" spans="6:8" x14ac:dyDescent="0.2">
      <c r="F40098" s="195"/>
      <c r="G40098" s="196"/>
      <c r="H40098" s="192"/>
    </row>
    <row r="40099" spans="6:8" x14ac:dyDescent="0.2">
      <c r="F40099" s="195"/>
      <c r="G40099" s="196"/>
      <c r="H40099" s="192"/>
    </row>
    <row r="40100" spans="6:8" x14ac:dyDescent="0.2">
      <c r="F40100" s="195"/>
      <c r="G40100" s="196"/>
      <c r="H40100" s="192"/>
    </row>
    <row r="40101" spans="6:8" x14ac:dyDescent="0.2">
      <c r="F40101" s="195"/>
      <c r="G40101" s="196"/>
      <c r="H40101" s="192"/>
    </row>
    <row r="40102" spans="6:8" x14ac:dyDescent="0.2">
      <c r="F40102" s="195"/>
      <c r="G40102" s="196"/>
      <c r="H40102" s="192"/>
    </row>
    <row r="40103" spans="6:8" x14ac:dyDescent="0.2">
      <c r="F40103" s="195"/>
      <c r="G40103" s="196"/>
      <c r="H40103" s="192"/>
    </row>
    <row r="40104" spans="6:8" x14ac:dyDescent="0.2">
      <c r="F40104" s="195"/>
      <c r="G40104" s="196"/>
      <c r="H40104" s="192"/>
    </row>
    <row r="40105" spans="6:8" x14ac:dyDescent="0.2">
      <c r="F40105" s="195"/>
      <c r="G40105" s="196"/>
      <c r="H40105" s="192"/>
    </row>
    <row r="40106" spans="6:8" x14ac:dyDescent="0.2">
      <c r="F40106" s="195"/>
      <c r="G40106" s="196"/>
      <c r="H40106" s="192"/>
    </row>
    <row r="40107" spans="6:8" x14ac:dyDescent="0.2">
      <c r="F40107" s="195"/>
      <c r="G40107" s="196"/>
      <c r="H40107" s="192"/>
    </row>
    <row r="40108" spans="6:8" x14ac:dyDescent="0.2">
      <c r="F40108" s="195"/>
      <c r="G40108" s="196"/>
      <c r="H40108" s="192"/>
    </row>
    <row r="40109" spans="6:8" x14ac:dyDescent="0.2">
      <c r="F40109" s="195"/>
      <c r="G40109" s="196"/>
      <c r="H40109" s="192"/>
    </row>
    <row r="40110" spans="6:8" x14ac:dyDescent="0.2">
      <c r="F40110" s="195"/>
      <c r="G40110" s="196"/>
      <c r="H40110" s="192"/>
    </row>
    <row r="40111" spans="6:8" x14ac:dyDescent="0.2">
      <c r="F40111" s="195"/>
      <c r="G40111" s="196"/>
      <c r="H40111" s="192"/>
    </row>
    <row r="40112" spans="6:8" x14ac:dyDescent="0.2">
      <c r="F40112" s="195"/>
      <c r="G40112" s="196"/>
      <c r="H40112" s="192"/>
    </row>
    <row r="40113" spans="6:8" x14ac:dyDescent="0.2">
      <c r="F40113" s="195"/>
      <c r="G40113" s="196"/>
      <c r="H40113" s="192"/>
    </row>
    <row r="40114" spans="6:8" x14ac:dyDescent="0.2">
      <c r="F40114" s="195"/>
      <c r="G40114" s="196"/>
      <c r="H40114" s="192"/>
    </row>
    <row r="40115" spans="6:8" x14ac:dyDescent="0.2">
      <c r="F40115" s="195"/>
      <c r="G40115" s="196"/>
      <c r="H40115" s="192"/>
    </row>
    <row r="40116" spans="6:8" x14ac:dyDescent="0.2">
      <c r="F40116" s="195"/>
      <c r="G40116" s="196"/>
      <c r="H40116" s="192"/>
    </row>
    <row r="40117" spans="6:8" x14ac:dyDescent="0.2">
      <c r="F40117" s="195"/>
      <c r="G40117" s="196"/>
      <c r="H40117" s="192"/>
    </row>
    <row r="40118" spans="6:8" x14ac:dyDescent="0.2">
      <c r="F40118" s="195"/>
      <c r="G40118" s="196"/>
      <c r="H40118" s="192"/>
    </row>
    <row r="40119" spans="6:8" x14ac:dyDescent="0.2">
      <c r="F40119" s="195"/>
      <c r="G40119" s="196"/>
      <c r="H40119" s="192"/>
    </row>
    <row r="40120" spans="6:8" x14ac:dyDescent="0.2">
      <c r="F40120" s="195"/>
      <c r="G40120" s="196"/>
      <c r="H40120" s="192"/>
    </row>
    <row r="40121" spans="6:8" x14ac:dyDescent="0.2">
      <c r="F40121" s="195"/>
      <c r="G40121" s="196"/>
      <c r="H40121" s="192"/>
    </row>
    <row r="40122" spans="6:8" x14ac:dyDescent="0.2">
      <c r="F40122" s="195"/>
      <c r="G40122" s="196"/>
      <c r="H40122" s="192"/>
    </row>
    <row r="40123" spans="6:8" x14ac:dyDescent="0.2">
      <c r="F40123" s="195"/>
      <c r="G40123" s="196"/>
      <c r="H40123" s="192"/>
    </row>
    <row r="40124" spans="6:8" x14ac:dyDescent="0.2">
      <c r="F40124" s="195"/>
      <c r="G40124" s="196"/>
      <c r="H40124" s="192"/>
    </row>
    <row r="40125" spans="6:8" x14ac:dyDescent="0.2">
      <c r="F40125" s="195"/>
      <c r="G40125" s="196"/>
      <c r="H40125" s="192"/>
    </row>
    <row r="40126" spans="6:8" x14ac:dyDescent="0.2">
      <c r="F40126" s="195"/>
      <c r="G40126" s="196"/>
      <c r="H40126" s="192"/>
    </row>
    <row r="40127" spans="6:8" x14ac:dyDescent="0.2">
      <c r="F40127" s="195"/>
      <c r="G40127" s="196"/>
      <c r="H40127" s="192"/>
    </row>
    <row r="40128" spans="6:8" x14ac:dyDescent="0.2">
      <c r="F40128" s="195"/>
      <c r="G40128" s="196"/>
      <c r="H40128" s="192"/>
    </row>
    <row r="40129" spans="6:8" x14ac:dyDescent="0.2">
      <c r="F40129" s="195"/>
      <c r="G40129" s="196"/>
      <c r="H40129" s="192"/>
    </row>
    <row r="40130" spans="6:8" x14ac:dyDescent="0.2">
      <c r="F40130" s="195"/>
      <c r="G40130" s="196"/>
      <c r="H40130" s="192"/>
    </row>
    <row r="40131" spans="6:8" x14ac:dyDescent="0.2">
      <c r="F40131" s="195"/>
      <c r="G40131" s="196"/>
      <c r="H40131" s="192"/>
    </row>
    <row r="40132" spans="6:8" x14ac:dyDescent="0.2">
      <c r="F40132" s="195"/>
      <c r="G40132" s="196"/>
      <c r="H40132" s="192"/>
    </row>
    <row r="40133" spans="6:8" x14ac:dyDescent="0.2">
      <c r="F40133" s="195"/>
      <c r="G40133" s="196"/>
      <c r="H40133" s="192"/>
    </row>
    <row r="40134" spans="6:8" x14ac:dyDescent="0.2">
      <c r="F40134" s="195"/>
      <c r="G40134" s="196"/>
      <c r="H40134" s="192"/>
    </row>
    <row r="40135" spans="6:8" x14ac:dyDescent="0.2">
      <c r="F40135" s="195"/>
      <c r="G40135" s="196"/>
      <c r="H40135" s="192"/>
    </row>
    <row r="40136" spans="6:8" x14ac:dyDescent="0.2">
      <c r="F40136" s="195"/>
      <c r="G40136" s="196"/>
      <c r="H40136" s="192"/>
    </row>
    <row r="40137" spans="6:8" x14ac:dyDescent="0.2">
      <c r="F40137" s="195"/>
      <c r="G40137" s="196"/>
      <c r="H40137" s="192"/>
    </row>
    <row r="40138" spans="6:8" x14ac:dyDescent="0.2">
      <c r="F40138" s="195"/>
      <c r="G40138" s="196"/>
      <c r="H40138" s="192"/>
    </row>
    <row r="40139" spans="6:8" x14ac:dyDescent="0.2">
      <c r="F40139" s="195"/>
      <c r="G40139" s="196"/>
      <c r="H40139" s="192"/>
    </row>
    <row r="40140" spans="6:8" x14ac:dyDescent="0.2">
      <c r="F40140" s="195"/>
      <c r="G40140" s="196"/>
      <c r="H40140" s="192"/>
    </row>
    <row r="40141" spans="6:8" x14ac:dyDescent="0.2">
      <c r="F40141" s="195"/>
      <c r="G40141" s="196"/>
      <c r="H40141" s="192"/>
    </row>
    <row r="40142" spans="6:8" x14ac:dyDescent="0.2">
      <c r="F40142" s="195"/>
      <c r="G40142" s="196"/>
      <c r="H40142" s="192"/>
    </row>
    <row r="40143" spans="6:8" x14ac:dyDescent="0.2">
      <c r="F40143" s="195"/>
      <c r="G40143" s="196"/>
      <c r="H40143" s="192"/>
    </row>
    <row r="40144" spans="6:8" x14ac:dyDescent="0.2">
      <c r="F40144" s="195"/>
      <c r="G40144" s="196"/>
      <c r="H40144" s="192"/>
    </row>
    <row r="40145" spans="6:8" x14ac:dyDescent="0.2">
      <c r="F40145" s="195"/>
      <c r="G40145" s="196"/>
      <c r="H40145" s="192"/>
    </row>
    <row r="40146" spans="6:8" x14ac:dyDescent="0.2">
      <c r="F40146" s="195"/>
      <c r="G40146" s="196"/>
      <c r="H40146" s="192"/>
    </row>
    <row r="40147" spans="6:8" x14ac:dyDescent="0.2">
      <c r="F40147" s="195"/>
      <c r="G40147" s="196"/>
      <c r="H40147" s="192"/>
    </row>
    <row r="40148" spans="6:8" x14ac:dyDescent="0.2">
      <c r="F40148" s="195"/>
      <c r="G40148" s="196"/>
      <c r="H40148" s="192"/>
    </row>
    <row r="40149" spans="6:8" x14ac:dyDescent="0.2">
      <c r="F40149" s="195"/>
      <c r="G40149" s="196"/>
      <c r="H40149" s="192"/>
    </row>
    <row r="40150" spans="6:8" x14ac:dyDescent="0.2">
      <c r="F40150" s="195"/>
      <c r="G40150" s="196"/>
      <c r="H40150" s="192"/>
    </row>
    <row r="40151" spans="6:8" x14ac:dyDescent="0.2">
      <c r="F40151" s="195"/>
      <c r="G40151" s="196"/>
      <c r="H40151" s="192"/>
    </row>
    <row r="40152" spans="6:8" x14ac:dyDescent="0.2">
      <c r="F40152" s="195"/>
      <c r="G40152" s="196"/>
      <c r="H40152" s="192"/>
    </row>
    <row r="40153" spans="6:8" x14ac:dyDescent="0.2">
      <c r="F40153" s="195"/>
      <c r="G40153" s="196"/>
      <c r="H40153" s="192"/>
    </row>
    <row r="40154" spans="6:8" x14ac:dyDescent="0.2">
      <c r="F40154" s="195"/>
      <c r="G40154" s="196"/>
      <c r="H40154" s="192"/>
    </row>
    <row r="40155" spans="6:8" x14ac:dyDescent="0.2">
      <c r="F40155" s="195"/>
      <c r="G40155" s="196"/>
      <c r="H40155" s="192"/>
    </row>
    <row r="40156" spans="6:8" x14ac:dyDescent="0.2">
      <c r="F40156" s="195"/>
      <c r="G40156" s="196"/>
      <c r="H40156" s="192"/>
    </row>
    <row r="40157" spans="6:8" x14ac:dyDescent="0.2">
      <c r="F40157" s="195"/>
      <c r="G40157" s="196"/>
      <c r="H40157" s="192"/>
    </row>
    <row r="40158" spans="6:8" x14ac:dyDescent="0.2">
      <c r="F40158" s="195"/>
      <c r="G40158" s="196"/>
      <c r="H40158" s="192"/>
    </row>
    <row r="40159" spans="6:8" x14ac:dyDescent="0.2">
      <c r="F40159" s="195"/>
      <c r="G40159" s="196"/>
      <c r="H40159" s="192"/>
    </row>
    <row r="40160" spans="6:8" x14ac:dyDescent="0.2">
      <c r="F40160" s="195"/>
      <c r="G40160" s="196"/>
      <c r="H40160" s="192"/>
    </row>
    <row r="40161" spans="6:8" x14ac:dyDescent="0.2">
      <c r="F40161" s="195"/>
      <c r="G40161" s="196"/>
      <c r="H40161" s="192"/>
    </row>
    <row r="40162" spans="6:8" x14ac:dyDescent="0.2">
      <c r="F40162" s="195"/>
      <c r="G40162" s="196"/>
      <c r="H40162" s="192"/>
    </row>
    <row r="40163" spans="6:8" x14ac:dyDescent="0.2">
      <c r="F40163" s="195"/>
      <c r="G40163" s="196"/>
      <c r="H40163" s="192"/>
    </row>
    <row r="40164" spans="6:8" x14ac:dyDescent="0.2">
      <c r="F40164" s="195"/>
      <c r="G40164" s="196"/>
      <c r="H40164" s="192"/>
    </row>
    <row r="40165" spans="6:8" x14ac:dyDescent="0.2">
      <c r="F40165" s="195"/>
      <c r="G40165" s="196"/>
      <c r="H40165" s="192"/>
    </row>
    <row r="40166" spans="6:8" x14ac:dyDescent="0.2">
      <c r="F40166" s="195"/>
      <c r="G40166" s="196"/>
      <c r="H40166" s="192"/>
    </row>
    <row r="40167" spans="6:8" x14ac:dyDescent="0.2">
      <c r="F40167" s="195"/>
      <c r="G40167" s="196"/>
      <c r="H40167" s="192"/>
    </row>
    <row r="40168" spans="6:8" x14ac:dyDescent="0.2">
      <c r="F40168" s="195"/>
      <c r="G40168" s="196"/>
      <c r="H40168" s="192"/>
    </row>
    <row r="40169" spans="6:8" x14ac:dyDescent="0.2">
      <c r="F40169" s="195"/>
      <c r="G40169" s="196"/>
      <c r="H40169" s="192"/>
    </row>
    <row r="40170" spans="6:8" x14ac:dyDescent="0.2">
      <c r="F40170" s="195"/>
      <c r="G40170" s="196"/>
      <c r="H40170" s="192"/>
    </row>
    <row r="40171" spans="6:8" x14ac:dyDescent="0.2">
      <c r="F40171" s="195"/>
      <c r="G40171" s="196"/>
      <c r="H40171" s="192"/>
    </row>
    <row r="40172" spans="6:8" x14ac:dyDescent="0.2">
      <c r="F40172" s="195"/>
      <c r="G40172" s="196"/>
      <c r="H40172" s="192"/>
    </row>
    <row r="40173" spans="6:8" x14ac:dyDescent="0.2">
      <c r="F40173" s="195"/>
      <c r="G40173" s="196"/>
      <c r="H40173" s="192"/>
    </row>
    <row r="40174" spans="6:8" x14ac:dyDescent="0.2">
      <c r="F40174" s="195"/>
      <c r="G40174" s="196"/>
      <c r="H40174" s="192"/>
    </row>
    <row r="40175" spans="6:8" x14ac:dyDescent="0.2">
      <c r="F40175" s="195"/>
      <c r="G40175" s="196"/>
      <c r="H40175" s="192"/>
    </row>
    <row r="40176" spans="6:8" x14ac:dyDescent="0.2">
      <c r="F40176" s="195"/>
      <c r="G40176" s="196"/>
      <c r="H40176" s="192"/>
    </row>
    <row r="40177" spans="6:8" x14ac:dyDescent="0.2">
      <c r="F40177" s="195"/>
      <c r="G40177" s="196"/>
      <c r="H40177" s="192"/>
    </row>
    <row r="40178" spans="6:8" x14ac:dyDescent="0.2">
      <c r="F40178" s="195"/>
      <c r="G40178" s="196"/>
      <c r="H40178" s="192"/>
    </row>
    <row r="40179" spans="6:8" x14ac:dyDescent="0.2">
      <c r="F40179" s="195"/>
      <c r="G40179" s="196"/>
      <c r="H40179" s="192"/>
    </row>
    <row r="40180" spans="6:8" x14ac:dyDescent="0.2">
      <c r="F40180" s="195"/>
      <c r="G40180" s="196"/>
      <c r="H40180" s="192"/>
    </row>
    <row r="40181" spans="6:8" x14ac:dyDescent="0.2">
      <c r="F40181" s="195"/>
      <c r="G40181" s="196"/>
      <c r="H40181" s="192"/>
    </row>
    <row r="40182" spans="6:8" x14ac:dyDescent="0.2">
      <c r="F40182" s="195"/>
      <c r="G40182" s="196"/>
      <c r="H40182" s="192"/>
    </row>
    <row r="40183" spans="6:8" x14ac:dyDescent="0.2">
      <c r="F40183" s="195"/>
      <c r="G40183" s="196"/>
      <c r="H40183" s="192"/>
    </row>
    <row r="40184" spans="6:8" x14ac:dyDescent="0.2">
      <c r="F40184" s="195"/>
      <c r="G40184" s="196"/>
      <c r="H40184" s="192"/>
    </row>
    <row r="40185" spans="6:8" x14ac:dyDescent="0.2">
      <c r="F40185" s="195"/>
      <c r="G40185" s="196"/>
      <c r="H40185" s="192"/>
    </row>
    <row r="40186" spans="6:8" x14ac:dyDescent="0.2">
      <c r="F40186" s="195"/>
      <c r="G40186" s="196"/>
      <c r="H40186" s="192"/>
    </row>
    <row r="40187" spans="6:8" x14ac:dyDescent="0.2">
      <c r="F40187" s="195"/>
      <c r="G40187" s="196"/>
      <c r="H40187" s="192"/>
    </row>
    <row r="40188" spans="6:8" x14ac:dyDescent="0.2">
      <c r="F40188" s="195"/>
      <c r="G40188" s="196"/>
      <c r="H40188" s="192"/>
    </row>
    <row r="40189" spans="6:8" x14ac:dyDescent="0.2">
      <c r="F40189" s="195"/>
      <c r="G40189" s="196"/>
      <c r="H40189" s="192"/>
    </row>
    <row r="40190" spans="6:8" x14ac:dyDescent="0.2">
      <c r="F40190" s="195"/>
      <c r="G40190" s="196"/>
      <c r="H40190" s="192"/>
    </row>
    <row r="40191" spans="6:8" x14ac:dyDescent="0.2">
      <c r="F40191" s="195"/>
      <c r="G40191" s="196"/>
      <c r="H40191" s="192"/>
    </row>
    <row r="40192" spans="6:8" x14ac:dyDescent="0.2">
      <c r="F40192" s="195"/>
      <c r="G40192" s="196"/>
      <c r="H40192" s="192"/>
    </row>
    <row r="40193" spans="6:8" x14ac:dyDescent="0.2">
      <c r="F40193" s="195"/>
      <c r="G40193" s="196"/>
      <c r="H40193" s="192"/>
    </row>
    <row r="40194" spans="6:8" x14ac:dyDescent="0.2">
      <c r="F40194" s="195"/>
      <c r="G40194" s="196"/>
      <c r="H40194" s="192"/>
    </row>
    <row r="40195" spans="6:8" x14ac:dyDescent="0.2">
      <c r="F40195" s="195"/>
      <c r="G40195" s="196"/>
      <c r="H40195" s="192"/>
    </row>
    <row r="40196" spans="6:8" x14ac:dyDescent="0.2">
      <c r="F40196" s="195"/>
      <c r="G40196" s="196"/>
      <c r="H40196" s="192"/>
    </row>
    <row r="40197" spans="6:8" x14ac:dyDescent="0.2">
      <c r="F40197" s="195"/>
      <c r="G40197" s="196"/>
      <c r="H40197" s="192"/>
    </row>
    <row r="40198" spans="6:8" x14ac:dyDescent="0.2">
      <c r="F40198" s="195"/>
      <c r="G40198" s="196"/>
      <c r="H40198" s="192"/>
    </row>
    <row r="40199" spans="6:8" x14ac:dyDescent="0.2">
      <c r="F40199" s="195"/>
      <c r="G40199" s="196"/>
      <c r="H40199" s="192"/>
    </row>
    <row r="40200" spans="6:8" x14ac:dyDescent="0.2">
      <c r="F40200" s="195"/>
      <c r="G40200" s="196"/>
      <c r="H40200" s="192"/>
    </row>
    <row r="40201" spans="6:8" x14ac:dyDescent="0.2">
      <c r="F40201" s="195"/>
      <c r="G40201" s="196"/>
      <c r="H40201" s="192"/>
    </row>
    <row r="40202" spans="6:8" x14ac:dyDescent="0.2">
      <c r="F40202" s="195"/>
      <c r="G40202" s="196"/>
      <c r="H40202" s="192"/>
    </row>
    <row r="40203" spans="6:8" x14ac:dyDescent="0.2">
      <c r="F40203" s="195"/>
      <c r="G40203" s="196"/>
      <c r="H40203" s="192"/>
    </row>
    <row r="40204" spans="6:8" x14ac:dyDescent="0.2">
      <c r="F40204" s="195"/>
      <c r="G40204" s="196"/>
      <c r="H40204" s="192"/>
    </row>
    <row r="40205" spans="6:8" x14ac:dyDescent="0.2">
      <c r="F40205" s="195"/>
      <c r="G40205" s="196"/>
      <c r="H40205" s="192"/>
    </row>
    <row r="40206" spans="6:8" x14ac:dyDescent="0.2">
      <c r="F40206" s="195"/>
      <c r="G40206" s="196"/>
      <c r="H40206" s="192"/>
    </row>
    <row r="40207" spans="6:8" x14ac:dyDescent="0.2">
      <c r="F40207" s="195"/>
      <c r="G40207" s="196"/>
      <c r="H40207" s="192"/>
    </row>
    <row r="40208" spans="6:8" x14ac:dyDescent="0.2">
      <c r="F40208" s="195"/>
      <c r="G40208" s="196"/>
      <c r="H40208" s="192"/>
    </row>
    <row r="40209" spans="6:8" x14ac:dyDescent="0.2">
      <c r="F40209" s="195"/>
      <c r="G40209" s="196"/>
      <c r="H40209" s="192"/>
    </row>
    <row r="40210" spans="6:8" x14ac:dyDescent="0.2">
      <c r="F40210" s="195"/>
      <c r="G40210" s="196"/>
      <c r="H40210" s="192"/>
    </row>
    <row r="40211" spans="6:8" x14ac:dyDescent="0.2">
      <c r="F40211" s="195"/>
      <c r="G40211" s="196"/>
      <c r="H40211" s="192"/>
    </row>
    <row r="40212" spans="6:8" x14ac:dyDescent="0.2">
      <c r="F40212" s="195"/>
      <c r="G40212" s="196"/>
      <c r="H40212" s="192"/>
    </row>
    <row r="40213" spans="6:8" x14ac:dyDescent="0.2">
      <c r="F40213" s="195"/>
      <c r="G40213" s="196"/>
      <c r="H40213" s="192"/>
    </row>
    <row r="40214" spans="6:8" x14ac:dyDescent="0.2">
      <c r="F40214" s="195"/>
      <c r="G40214" s="196"/>
      <c r="H40214" s="192"/>
    </row>
    <row r="40215" spans="6:8" x14ac:dyDescent="0.2">
      <c r="F40215" s="195"/>
      <c r="G40215" s="196"/>
      <c r="H40215" s="192"/>
    </row>
    <row r="40216" spans="6:8" x14ac:dyDescent="0.2">
      <c r="F40216" s="195"/>
      <c r="G40216" s="196"/>
      <c r="H40216" s="192"/>
    </row>
    <row r="40217" spans="6:8" x14ac:dyDescent="0.2">
      <c r="F40217" s="195"/>
      <c r="G40217" s="196"/>
      <c r="H40217" s="192"/>
    </row>
    <row r="40218" spans="6:8" x14ac:dyDescent="0.2">
      <c r="F40218" s="195"/>
      <c r="G40218" s="196"/>
      <c r="H40218" s="192"/>
    </row>
    <row r="40219" spans="6:8" x14ac:dyDescent="0.2">
      <c r="F40219" s="195"/>
      <c r="G40219" s="196"/>
      <c r="H40219" s="192"/>
    </row>
    <row r="40220" spans="6:8" x14ac:dyDescent="0.2">
      <c r="F40220" s="195"/>
      <c r="G40220" s="196"/>
      <c r="H40220" s="192"/>
    </row>
    <row r="40221" spans="6:8" x14ac:dyDescent="0.2">
      <c r="F40221" s="195"/>
      <c r="G40221" s="196"/>
      <c r="H40221" s="192"/>
    </row>
    <row r="40222" spans="6:8" x14ac:dyDescent="0.2">
      <c r="F40222" s="195"/>
      <c r="G40222" s="196"/>
      <c r="H40222" s="192"/>
    </row>
    <row r="40223" spans="6:8" x14ac:dyDescent="0.2">
      <c r="F40223" s="195"/>
      <c r="G40223" s="196"/>
      <c r="H40223" s="192"/>
    </row>
    <row r="40224" spans="6:8" x14ac:dyDescent="0.2">
      <c r="F40224" s="195"/>
      <c r="G40224" s="196"/>
      <c r="H40224" s="192"/>
    </row>
    <row r="40225" spans="6:8" x14ac:dyDescent="0.2">
      <c r="F40225" s="195"/>
      <c r="G40225" s="196"/>
      <c r="H40225" s="192"/>
    </row>
    <row r="40226" spans="6:8" x14ac:dyDescent="0.2">
      <c r="F40226" s="195"/>
      <c r="G40226" s="196"/>
      <c r="H40226" s="192"/>
    </row>
    <row r="40227" spans="6:8" x14ac:dyDescent="0.2">
      <c r="F40227" s="195"/>
      <c r="G40227" s="196"/>
      <c r="H40227" s="192"/>
    </row>
    <row r="40228" spans="6:8" x14ac:dyDescent="0.2">
      <c r="F40228" s="195"/>
      <c r="G40228" s="196"/>
      <c r="H40228" s="192"/>
    </row>
    <row r="40229" spans="6:8" x14ac:dyDescent="0.2">
      <c r="F40229" s="195"/>
      <c r="G40229" s="196"/>
      <c r="H40229" s="192"/>
    </row>
    <row r="40230" spans="6:8" x14ac:dyDescent="0.2">
      <c r="F40230" s="195"/>
      <c r="G40230" s="196"/>
      <c r="H40230" s="192"/>
    </row>
    <row r="40231" spans="6:8" x14ac:dyDescent="0.2">
      <c r="F40231" s="195"/>
      <c r="G40231" s="196"/>
      <c r="H40231" s="192"/>
    </row>
    <row r="40232" spans="6:8" x14ac:dyDescent="0.2">
      <c r="F40232" s="195"/>
      <c r="G40232" s="196"/>
      <c r="H40232" s="192"/>
    </row>
    <row r="40233" spans="6:8" x14ac:dyDescent="0.2">
      <c r="F40233" s="195"/>
      <c r="G40233" s="196"/>
      <c r="H40233" s="192"/>
    </row>
    <row r="40234" spans="6:8" x14ac:dyDescent="0.2">
      <c r="F40234" s="195"/>
      <c r="G40234" s="196"/>
      <c r="H40234" s="192"/>
    </row>
    <row r="40235" spans="6:8" x14ac:dyDescent="0.2">
      <c r="F40235" s="195"/>
      <c r="G40235" s="196"/>
      <c r="H40235" s="192"/>
    </row>
    <row r="40236" spans="6:8" x14ac:dyDescent="0.2">
      <c r="F40236" s="195"/>
      <c r="G40236" s="196"/>
      <c r="H40236" s="192"/>
    </row>
    <row r="40237" spans="6:8" x14ac:dyDescent="0.2">
      <c r="F40237" s="195"/>
      <c r="G40237" s="196"/>
      <c r="H40237" s="192"/>
    </row>
    <row r="40238" spans="6:8" x14ac:dyDescent="0.2">
      <c r="F40238" s="195"/>
      <c r="G40238" s="196"/>
      <c r="H40238" s="192"/>
    </row>
    <row r="40239" spans="6:8" x14ac:dyDescent="0.2">
      <c r="F40239" s="195"/>
      <c r="G40239" s="196"/>
      <c r="H40239" s="192"/>
    </row>
    <row r="40240" spans="6:8" x14ac:dyDescent="0.2">
      <c r="F40240" s="195"/>
      <c r="G40240" s="196"/>
      <c r="H40240" s="192"/>
    </row>
    <row r="40241" spans="6:8" x14ac:dyDescent="0.2">
      <c r="F40241" s="195"/>
      <c r="G40241" s="196"/>
      <c r="H40241" s="192"/>
    </row>
    <row r="40242" spans="6:8" x14ac:dyDescent="0.2">
      <c r="F40242" s="195"/>
      <c r="G40242" s="196"/>
      <c r="H40242" s="192"/>
    </row>
    <row r="40243" spans="6:8" x14ac:dyDescent="0.2">
      <c r="F40243" s="195"/>
      <c r="G40243" s="196"/>
      <c r="H40243" s="192"/>
    </row>
    <row r="40244" spans="6:8" x14ac:dyDescent="0.2">
      <c r="F40244" s="195"/>
      <c r="G40244" s="196"/>
      <c r="H40244" s="192"/>
    </row>
    <row r="40245" spans="6:8" x14ac:dyDescent="0.2">
      <c r="F40245" s="195"/>
      <c r="G40245" s="196"/>
      <c r="H40245" s="192"/>
    </row>
    <row r="40246" spans="6:8" x14ac:dyDescent="0.2">
      <c r="F40246" s="195"/>
      <c r="G40246" s="196"/>
      <c r="H40246" s="192"/>
    </row>
    <row r="40247" spans="6:8" x14ac:dyDescent="0.2">
      <c r="F40247" s="195"/>
      <c r="G40247" s="196"/>
      <c r="H40247" s="192"/>
    </row>
    <row r="40248" spans="6:8" x14ac:dyDescent="0.2">
      <c r="F40248" s="195"/>
      <c r="G40248" s="196"/>
      <c r="H40248" s="192"/>
    </row>
    <row r="40249" spans="6:8" x14ac:dyDescent="0.2">
      <c r="F40249" s="195"/>
      <c r="G40249" s="196"/>
      <c r="H40249" s="192"/>
    </row>
    <row r="40250" spans="6:8" x14ac:dyDescent="0.2">
      <c r="F40250" s="195"/>
      <c r="G40250" s="196"/>
      <c r="H40250" s="192"/>
    </row>
    <row r="40251" spans="6:8" x14ac:dyDescent="0.2">
      <c r="F40251" s="195"/>
      <c r="G40251" s="196"/>
      <c r="H40251" s="192"/>
    </row>
    <row r="40252" spans="6:8" x14ac:dyDescent="0.2">
      <c r="F40252" s="195"/>
      <c r="G40252" s="196"/>
      <c r="H40252" s="192"/>
    </row>
    <row r="40253" spans="6:8" x14ac:dyDescent="0.2">
      <c r="F40253" s="195"/>
      <c r="G40253" s="196"/>
      <c r="H40253" s="192"/>
    </row>
    <row r="40254" spans="6:8" x14ac:dyDescent="0.2">
      <c r="F40254" s="195"/>
      <c r="G40254" s="196"/>
      <c r="H40254" s="192"/>
    </row>
    <row r="40255" spans="6:8" x14ac:dyDescent="0.2">
      <c r="F40255" s="195"/>
      <c r="G40255" s="196"/>
      <c r="H40255" s="192"/>
    </row>
    <row r="40256" spans="6:8" x14ac:dyDescent="0.2">
      <c r="F40256" s="195"/>
      <c r="G40256" s="196"/>
      <c r="H40256" s="192"/>
    </row>
    <row r="40257" spans="6:8" x14ac:dyDescent="0.2">
      <c r="F40257" s="195"/>
      <c r="G40257" s="196"/>
      <c r="H40257" s="192"/>
    </row>
    <row r="40258" spans="6:8" x14ac:dyDescent="0.2">
      <c r="F40258" s="195"/>
      <c r="G40258" s="196"/>
      <c r="H40258" s="192"/>
    </row>
    <row r="40259" spans="6:8" x14ac:dyDescent="0.2">
      <c r="F40259" s="195"/>
      <c r="G40259" s="196"/>
      <c r="H40259" s="192"/>
    </row>
    <row r="40260" spans="6:8" x14ac:dyDescent="0.2">
      <c r="F40260" s="195"/>
      <c r="G40260" s="196"/>
      <c r="H40260" s="192"/>
    </row>
    <row r="40261" spans="6:8" x14ac:dyDescent="0.2">
      <c r="F40261" s="195"/>
      <c r="G40261" s="196"/>
      <c r="H40261" s="192"/>
    </row>
    <row r="40262" spans="6:8" x14ac:dyDescent="0.2">
      <c r="F40262" s="195"/>
      <c r="G40262" s="196"/>
      <c r="H40262" s="192"/>
    </row>
    <row r="40263" spans="6:8" x14ac:dyDescent="0.2">
      <c r="F40263" s="195"/>
      <c r="G40263" s="196"/>
      <c r="H40263" s="192"/>
    </row>
    <row r="40264" spans="6:8" x14ac:dyDescent="0.2">
      <c r="F40264" s="195"/>
      <c r="G40264" s="196"/>
      <c r="H40264" s="192"/>
    </row>
    <row r="40265" spans="6:8" x14ac:dyDescent="0.2">
      <c r="F40265" s="195"/>
      <c r="G40265" s="196"/>
      <c r="H40265" s="192"/>
    </row>
    <row r="40266" spans="6:8" x14ac:dyDescent="0.2">
      <c r="F40266" s="195"/>
      <c r="G40266" s="196"/>
      <c r="H40266" s="192"/>
    </row>
    <row r="40267" spans="6:8" x14ac:dyDescent="0.2">
      <c r="F40267" s="195"/>
      <c r="G40267" s="196"/>
      <c r="H40267" s="192"/>
    </row>
    <row r="40268" spans="6:8" x14ac:dyDescent="0.2">
      <c r="F40268" s="195"/>
      <c r="G40268" s="196"/>
      <c r="H40268" s="192"/>
    </row>
    <row r="40269" spans="6:8" x14ac:dyDescent="0.2">
      <c r="F40269" s="195"/>
      <c r="G40269" s="196"/>
      <c r="H40269" s="192"/>
    </row>
    <row r="40270" spans="6:8" x14ac:dyDescent="0.2">
      <c r="F40270" s="195"/>
      <c r="G40270" s="196"/>
      <c r="H40270" s="192"/>
    </row>
    <row r="40271" spans="6:8" x14ac:dyDescent="0.2">
      <c r="F40271" s="195"/>
      <c r="G40271" s="196"/>
      <c r="H40271" s="192"/>
    </row>
    <row r="40272" spans="6:8" x14ac:dyDescent="0.2">
      <c r="F40272" s="195"/>
      <c r="G40272" s="196"/>
      <c r="H40272" s="192"/>
    </row>
    <row r="40273" spans="6:8" x14ac:dyDescent="0.2">
      <c r="F40273" s="195"/>
      <c r="G40273" s="196"/>
      <c r="H40273" s="192"/>
    </row>
    <row r="40274" spans="6:8" x14ac:dyDescent="0.2">
      <c r="F40274" s="195"/>
      <c r="G40274" s="196"/>
      <c r="H40274" s="192"/>
    </row>
    <row r="40275" spans="6:8" x14ac:dyDescent="0.2">
      <c r="F40275" s="195"/>
      <c r="G40275" s="196"/>
      <c r="H40275" s="192"/>
    </row>
    <row r="40276" spans="6:8" x14ac:dyDescent="0.2">
      <c r="F40276" s="195"/>
      <c r="G40276" s="196"/>
      <c r="H40276" s="192"/>
    </row>
    <row r="40277" spans="6:8" x14ac:dyDescent="0.2">
      <c r="F40277" s="195"/>
      <c r="G40277" s="196"/>
      <c r="H40277" s="192"/>
    </row>
    <row r="40278" spans="6:8" x14ac:dyDescent="0.2">
      <c r="F40278" s="195"/>
      <c r="G40278" s="196"/>
      <c r="H40278" s="192"/>
    </row>
    <row r="40279" spans="6:8" x14ac:dyDescent="0.2">
      <c r="F40279" s="195"/>
      <c r="G40279" s="196"/>
      <c r="H40279" s="192"/>
    </row>
    <row r="40280" spans="6:8" x14ac:dyDescent="0.2">
      <c r="F40280" s="195"/>
      <c r="G40280" s="196"/>
      <c r="H40280" s="192"/>
    </row>
    <row r="40281" spans="6:8" x14ac:dyDescent="0.2">
      <c r="F40281" s="195"/>
      <c r="G40281" s="196"/>
      <c r="H40281" s="192"/>
    </row>
    <row r="40282" spans="6:8" x14ac:dyDescent="0.2">
      <c r="F40282" s="195"/>
      <c r="G40282" s="196"/>
      <c r="H40282" s="192"/>
    </row>
    <row r="40283" spans="6:8" x14ac:dyDescent="0.2">
      <c r="F40283" s="195"/>
      <c r="G40283" s="196"/>
      <c r="H40283" s="192"/>
    </row>
    <row r="40284" spans="6:8" x14ac:dyDescent="0.2">
      <c r="F40284" s="195"/>
      <c r="G40284" s="196"/>
      <c r="H40284" s="192"/>
    </row>
    <row r="40285" spans="6:8" x14ac:dyDescent="0.2">
      <c r="F40285" s="195"/>
      <c r="G40285" s="196"/>
      <c r="H40285" s="192"/>
    </row>
    <row r="40286" spans="6:8" x14ac:dyDescent="0.2">
      <c r="F40286" s="195"/>
      <c r="G40286" s="196"/>
      <c r="H40286" s="192"/>
    </row>
    <row r="40287" spans="6:8" x14ac:dyDescent="0.2">
      <c r="F40287" s="195"/>
      <c r="G40287" s="196"/>
      <c r="H40287" s="192"/>
    </row>
    <row r="40288" spans="6:8" x14ac:dyDescent="0.2">
      <c r="F40288" s="195"/>
      <c r="G40288" s="196"/>
      <c r="H40288" s="192"/>
    </row>
    <row r="40289" spans="6:8" x14ac:dyDescent="0.2">
      <c r="F40289" s="195"/>
      <c r="G40289" s="196"/>
      <c r="H40289" s="192"/>
    </row>
    <row r="40290" spans="6:8" x14ac:dyDescent="0.2">
      <c r="F40290" s="195"/>
      <c r="G40290" s="196"/>
      <c r="H40290" s="192"/>
    </row>
    <row r="40291" spans="6:8" x14ac:dyDescent="0.2">
      <c r="F40291" s="195"/>
      <c r="G40291" s="196"/>
      <c r="H40291" s="192"/>
    </row>
    <row r="40292" spans="6:8" x14ac:dyDescent="0.2">
      <c r="F40292" s="195"/>
      <c r="G40292" s="196"/>
      <c r="H40292" s="192"/>
    </row>
    <row r="40293" spans="6:8" x14ac:dyDescent="0.2">
      <c r="F40293" s="195"/>
      <c r="G40293" s="196"/>
      <c r="H40293" s="192"/>
    </row>
    <row r="40294" spans="6:8" x14ac:dyDescent="0.2">
      <c r="F40294" s="195"/>
      <c r="G40294" s="196"/>
      <c r="H40294" s="192"/>
    </row>
    <row r="40295" spans="6:8" x14ac:dyDescent="0.2">
      <c r="F40295" s="195"/>
      <c r="G40295" s="196"/>
      <c r="H40295" s="192"/>
    </row>
    <row r="40296" spans="6:8" x14ac:dyDescent="0.2">
      <c r="F40296" s="195"/>
      <c r="G40296" s="196"/>
      <c r="H40296" s="192"/>
    </row>
    <row r="40297" spans="6:8" x14ac:dyDescent="0.2">
      <c r="F40297" s="195"/>
      <c r="G40297" s="196"/>
      <c r="H40297" s="192"/>
    </row>
    <row r="40298" spans="6:8" x14ac:dyDescent="0.2">
      <c r="F40298" s="195"/>
      <c r="G40298" s="196"/>
      <c r="H40298" s="192"/>
    </row>
    <row r="40299" spans="6:8" x14ac:dyDescent="0.2">
      <c r="F40299" s="195"/>
      <c r="G40299" s="196"/>
      <c r="H40299" s="192"/>
    </row>
    <row r="40300" spans="6:8" x14ac:dyDescent="0.2">
      <c r="F40300" s="195"/>
      <c r="G40300" s="196"/>
      <c r="H40300" s="192"/>
    </row>
    <row r="40301" spans="6:8" x14ac:dyDescent="0.2">
      <c r="F40301" s="195"/>
      <c r="G40301" s="196"/>
      <c r="H40301" s="192"/>
    </row>
    <row r="40302" spans="6:8" x14ac:dyDescent="0.2">
      <c r="F40302" s="195"/>
      <c r="G40302" s="196"/>
      <c r="H40302" s="192"/>
    </row>
    <row r="40303" spans="6:8" x14ac:dyDescent="0.2">
      <c r="F40303" s="195"/>
      <c r="G40303" s="196"/>
      <c r="H40303" s="192"/>
    </row>
    <row r="40304" spans="6:8" x14ac:dyDescent="0.2">
      <c r="F40304" s="195"/>
      <c r="G40304" s="196"/>
      <c r="H40304" s="192"/>
    </row>
    <row r="40305" spans="6:8" x14ac:dyDescent="0.2">
      <c r="F40305" s="195"/>
      <c r="G40305" s="196"/>
      <c r="H40305" s="192"/>
    </row>
    <row r="40306" spans="6:8" x14ac:dyDescent="0.2">
      <c r="F40306" s="195"/>
      <c r="G40306" s="196"/>
      <c r="H40306" s="192"/>
    </row>
    <row r="40307" spans="6:8" x14ac:dyDescent="0.2">
      <c r="F40307" s="195"/>
      <c r="G40307" s="196"/>
      <c r="H40307" s="192"/>
    </row>
    <row r="40308" spans="6:8" x14ac:dyDescent="0.2">
      <c r="F40308" s="195"/>
      <c r="G40308" s="196"/>
      <c r="H40308" s="192"/>
    </row>
    <row r="40309" spans="6:8" x14ac:dyDescent="0.2">
      <c r="F40309" s="195"/>
      <c r="G40309" s="196"/>
      <c r="H40309" s="192"/>
    </row>
    <row r="40310" spans="6:8" x14ac:dyDescent="0.2">
      <c r="F40310" s="195"/>
      <c r="G40310" s="196"/>
      <c r="H40310" s="192"/>
    </row>
    <row r="40311" spans="6:8" x14ac:dyDescent="0.2">
      <c r="F40311" s="195"/>
      <c r="G40311" s="196"/>
      <c r="H40311" s="192"/>
    </row>
    <row r="40312" spans="6:8" x14ac:dyDescent="0.2">
      <c r="F40312" s="195"/>
      <c r="G40312" s="196"/>
      <c r="H40312" s="192"/>
    </row>
    <row r="40313" spans="6:8" x14ac:dyDescent="0.2">
      <c r="F40313" s="195"/>
      <c r="G40313" s="196"/>
      <c r="H40313" s="192"/>
    </row>
    <row r="40314" spans="6:8" x14ac:dyDescent="0.2">
      <c r="F40314" s="195"/>
      <c r="G40314" s="196"/>
      <c r="H40314" s="192"/>
    </row>
    <row r="40315" spans="6:8" x14ac:dyDescent="0.2">
      <c r="F40315" s="195"/>
      <c r="G40315" s="196"/>
      <c r="H40315" s="192"/>
    </row>
    <row r="40316" spans="6:8" x14ac:dyDescent="0.2">
      <c r="F40316" s="195"/>
      <c r="G40316" s="196"/>
      <c r="H40316" s="192"/>
    </row>
    <row r="40317" spans="6:8" x14ac:dyDescent="0.2">
      <c r="F40317" s="195"/>
      <c r="G40317" s="196"/>
      <c r="H40317" s="192"/>
    </row>
    <row r="40318" spans="6:8" x14ac:dyDescent="0.2">
      <c r="F40318" s="195"/>
      <c r="G40318" s="196"/>
      <c r="H40318" s="192"/>
    </row>
    <row r="40319" spans="6:8" x14ac:dyDescent="0.2">
      <c r="F40319" s="195"/>
      <c r="G40319" s="196"/>
      <c r="H40319" s="192"/>
    </row>
    <row r="40320" spans="6:8" x14ac:dyDescent="0.2">
      <c r="F40320" s="195"/>
      <c r="G40320" s="196"/>
      <c r="H40320" s="192"/>
    </row>
    <row r="40321" spans="6:8" x14ac:dyDescent="0.2">
      <c r="F40321" s="195"/>
      <c r="G40321" s="196"/>
      <c r="H40321" s="192"/>
    </row>
    <row r="40322" spans="6:8" x14ac:dyDescent="0.2">
      <c r="F40322" s="195"/>
      <c r="G40322" s="196"/>
      <c r="H40322" s="192"/>
    </row>
    <row r="40323" spans="6:8" x14ac:dyDescent="0.2">
      <c r="F40323" s="195"/>
      <c r="G40323" s="196"/>
      <c r="H40323" s="192"/>
    </row>
    <row r="40324" spans="6:8" x14ac:dyDescent="0.2">
      <c r="F40324" s="195"/>
      <c r="G40324" s="196"/>
      <c r="H40324" s="192"/>
    </row>
    <row r="40325" spans="6:8" x14ac:dyDescent="0.2">
      <c r="F40325" s="195"/>
      <c r="G40325" s="196"/>
      <c r="H40325" s="192"/>
    </row>
    <row r="40326" spans="6:8" x14ac:dyDescent="0.2">
      <c r="F40326" s="195"/>
      <c r="G40326" s="196"/>
      <c r="H40326" s="192"/>
    </row>
    <row r="40327" spans="6:8" x14ac:dyDescent="0.2">
      <c r="F40327" s="195"/>
      <c r="G40327" s="196"/>
      <c r="H40327" s="192"/>
    </row>
    <row r="40328" spans="6:8" x14ac:dyDescent="0.2">
      <c r="F40328" s="195"/>
      <c r="G40328" s="196"/>
      <c r="H40328" s="192"/>
    </row>
    <row r="40329" spans="6:8" x14ac:dyDescent="0.2">
      <c r="F40329" s="195"/>
      <c r="G40329" s="196"/>
      <c r="H40329" s="192"/>
    </row>
    <row r="40330" spans="6:8" x14ac:dyDescent="0.2">
      <c r="F40330" s="195"/>
      <c r="G40330" s="196"/>
      <c r="H40330" s="192"/>
    </row>
    <row r="40331" spans="6:8" x14ac:dyDescent="0.2">
      <c r="F40331" s="195"/>
      <c r="G40331" s="196"/>
      <c r="H40331" s="192"/>
    </row>
    <row r="40332" spans="6:8" x14ac:dyDescent="0.2">
      <c r="F40332" s="195"/>
      <c r="G40332" s="196"/>
      <c r="H40332" s="192"/>
    </row>
    <row r="40333" spans="6:8" x14ac:dyDescent="0.2">
      <c r="F40333" s="195"/>
      <c r="G40333" s="196"/>
      <c r="H40333" s="192"/>
    </row>
    <row r="40334" spans="6:8" x14ac:dyDescent="0.2">
      <c r="F40334" s="195"/>
      <c r="G40334" s="196"/>
      <c r="H40334" s="192"/>
    </row>
    <row r="40335" spans="6:8" x14ac:dyDescent="0.2">
      <c r="F40335" s="195"/>
      <c r="G40335" s="196"/>
      <c r="H40335" s="192"/>
    </row>
    <row r="40336" spans="6:8" x14ac:dyDescent="0.2">
      <c r="F40336" s="195"/>
      <c r="G40336" s="196"/>
      <c r="H40336" s="192"/>
    </row>
    <row r="40337" spans="6:8" x14ac:dyDescent="0.2">
      <c r="F40337" s="195"/>
      <c r="G40337" s="196"/>
      <c r="H40337" s="192"/>
    </row>
    <row r="40338" spans="6:8" x14ac:dyDescent="0.2">
      <c r="F40338" s="195"/>
      <c r="G40338" s="196"/>
      <c r="H40338" s="192"/>
    </row>
    <row r="40339" spans="6:8" x14ac:dyDescent="0.2">
      <c r="F40339" s="195"/>
      <c r="G40339" s="196"/>
      <c r="H40339" s="192"/>
    </row>
    <row r="40340" spans="6:8" x14ac:dyDescent="0.2">
      <c r="F40340" s="195"/>
      <c r="G40340" s="196"/>
      <c r="H40340" s="192"/>
    </row>
    <row r="40341" spans="6:8" x14ac:dyDescent="0.2">
      <c r="F40341" s="195"/>
      <c r="G40341" s="196"/>
      <c r="H40341" s="192"/>
    </row>
    <row r="40342" spans="6:8" x14ac:dyDescent="0.2">
      <c r="F40342" s="195"/>
      <c r="G40342" s="196"/>
      <c r="H40342" s="192"/>
    </row>
    <row r="40343" spans="6:8" x14ac:dyDescent="0.2">
      <c r="F40343" s="195"/>
      <c r="G40343" s="196"/>
      <c r="H40343" s="192"/>
    </row>
    <row r="40344" spans="6:8" x14ac:dyDescent="0.2">
      <c r="F40344" s="195"/>
      <c r="G40344" s="196"/>
      <c r="H40344" s="192"/>
    </row>
    <row r="40345" spans="6:8" x14ac:dyDescent="0.2">
      <c r="F40345" s="195"/>
      <c r="G40345" s="196"/>
      <c r="H40345" s="192"/>
    </row>
    <row r="40346" spans="6:8" x14ac:dyDescent="0.2">
      <c r="F40346" s="195"/>
      <c r="G40346" s="196"/>
      <c r="H40346" s="192"/>
    </row>
    <row r="40347" spans="6:8" x14ac:dyDescent="0.2">
      <c r="F40347" s="195"/>
      <c r="G40347" s="196"/>
      <c r="H40347" s="192"/>
    </row>
    <row r="40348" spans="6:8" x14ac:dyDescent="0.2">
      <c r="F40348" s="195"/>
      <c r="G40348" s="196"/>
      <c r="H40348" s="192"/>
    </row>
    <row r="40349" spans="6:8" x14ac:dyDescent="0.2">
      <c r="F40349" s="195"/>
      <c r="G40349" s="196"/>
      <c r="H40349" s="192"/>
    </row>
    <row r="40350" spans="6:8" x14ac:dyDescent="0.2">
      <c r="F40350" s="195"/>
      <c r="G40350" s="196"/>
      <c r="H40350" s="192"/>
    </row>
    <row r="40351" spans="6:8" x14ac:dyDescent="0.2">
      <c r="F40351" s="195"/>
      <c r="G40351" s="196"/>
      <c r="H40351" s="192"/>
    </row>
    <row r="40352" spans="6:8" x14ac:dyDescent="0.2">
      <c r="F40352" s="195"/>
      <c r="G40352" s="196"/>
      <c r="H40352" s="192"/>
    </row>
    <row r="40353" spans="6:8" x14ac:dyDescent="0.2">
      <c r="F40353" s="195"/>
      <c r="G40353" s="196"/>
      <c r="H40353" s="192"/>
    </row>
    <row r="40354" spans="6:8" x14ac:dyDescent="0.2">
      <c r="F40354" s="195"/>
      <c r="G40354" s="196"/>
      <c r="H40354" s="192"/>
    </row>
    <row r="40355" spans="6:8" x14ac:dyDescent="0.2">
      <c r="F40355" s="195"/>
      <c r="G40355" s="196"/>
      <c r="H40355" s="192"/>
    </row>
    <row r="40356" spans="6:8" x14ac:dyDescent="0.2">
      <c r="F40356" s="195"/>
      <c r="G40356" s="196"/>
      <c r="H40356" s="192"/>
    </row>
    <row r="40357" spans="6:8" x14ac:dyDescent="0.2">
      <c r="F40357" s="195"/>
      <c r="G40357" s="196"/>
      <c r="H40357" s="192"/>
    </row>
    <row r="40358" spans="6:8" x14ac:dyDescent="0.2">
      <c r="F40358" s="195"/>
      <c r="G40358" s="196"/>
      <c r="H40358" s="192"/>
    </row>
    <row r="40359" spans="6:8" x14ac:dyDescent="0.2">
      <c r="F40359" s="195"/>
      <c r="G40359" s="196"/>
      <c r="H40359" s="192"/>
    </row>
    <row r="40360" spans="6:8" x14ac:dyDescent="0.2">
      <c r="F40360" s="195"/>
      <c r="G40360" s="196"/>
      <c r="H40360" s="192"/>
    </row>
    <row r="40361" spans="6:8" x14ac:dyDescent="0.2">
      <c r="F40361" s="195"/>
      <c r="G40361" s="196"/>
      <c r="H40361" s="192"/>
    </row>
    <row r="40362" spans="6:8" x14ac:dyDescent="0.2">
      <c r="F40362" s="195"/>
      <c r="G40362" s="196"/>
      <c r="H40362" s="192"/>
    </row>
    <row r="40363" spans="6:8" x14ac:dyDescent="0.2">
      <c r="F40363" s="195"/>
      <c r="G40363" s="196"/>
      <c r="H40363" s="192"/>
    </row>
    <row r="40364" spans="6:8" x14ac:dyDescent="0.2">
      <c r="F40364" s="195"/>
      <c r="G40364" s="196"/>
      <c r="H40364" s="192"/>
    </row>
    <row r="40365" spans="6:8" x14ac:dyDescent="0.2">
      <c r="F40365" s="195"/>
      <c r="G40365" s="196"/>
      <c r="H40365" s="192"/>
    </row>
    <row r="40366" spans="6:8" x14ac:dyDescent="0.2">
      <c r="F40366" s="195"/>
      <c r="G40366" s="196"/>
      <c r="H40366" s="192"/>
    </row>
    <row r="40367" spans="6:8" x14ac:dyDescent="0.2">
      <c r="F40367" s="195"/>
      <c r="G40367" s="196"/>
      <c r="H40367" s="192"/>
    </row>
    <row r="40368" spans="6:8" x14ac:dyDescent="0.2">
      <c r="F40368" s="195"/>
      <c r="G40368" s="196"/>
      <c r="H40368" s="192"/>
    </row>
    <row r="40369" spans="6:8" x14ac:dyDescent="0.2">
      <c r="F40369" s="195"/>
      <c r="G40369" s="196"/>
      <c r="H40369" s="192"/>
    </row>
    <row r="40370" spans="6:8" x14ac:dyDescent="0.2">
      <c r="F40370" s="195"/>
      <c r="G40370" s="196"/>
      <c r="H40370" s="192"/>
    </row>
    <row r="40371" spans="6:8" x14ac:dyDescent="0.2">
      <c r="F40371" s="195"/>
      <c r="G40371" s="196"/>
      <c r="H40371" s="192"/>
    </row>
    <row r="40372" spans="6:8" x14ac:dyDescent="0.2">
      <c r="F40372" s="195"/>
      <c r="G40372" s="196"/>
      <c r="H40372" s="192"/>
    </row>
    <row r="40373" spans="6:8" x14ac:dyDescent="0.2">
      <c r="F40373" s="195"/>
      <c r="G40373" s="196"/>
      <c r="H40373" s="192"/>
    </row>
    <row r="40374" spans="6:8" x14ac:dyDescent="0.2">
      <c r="F40374" s="195"/>
      <c r="G40374" s="196"/>
      <c r="H40374" s="192"/>
    </row>
    <row r="40375" spans="6:8" x14ac:dyDescent="0.2">
      <c r="F40375" s="195"/>
      <c r="G40375" s="196"/>
      <c r="H40375" s="192"/>
    </row>
    <row r="40376" spans="6:8" x14ac:dyDescent="0.2">
      <c r="F40376" s="195"/>
      <c r="G40376" s="196"/>
      <c r="H40376" s="192"/>
    </row>
    <row r="40377" spans="6:8" x14ac:dyDescent="0.2">
      <c r="F40377" s="195"/>
      <c r="G40377" s="196"/>
      <c r="H40377" s="192"/>
    </row>
    <row r="40378" spans="6:8" x14ac:dyDescent="0.2">
      <c r="F40378" s="195"/>
      <c r="G40378" s="196"/>
      <c r="H40378" s="192"/>
    </row>
    <row r="40379" spans="6:8" x14ac:dyDescent="0.2">
      <c r="F40379" s="195"/>
      <c r="G40379" s="196"/>
      <c r="H40379" s="192"/>
    </row>
    <row r="40380" spans="6:8" x14ac:dyDescent="0.2">
      <c r="F40380" s="195"/>
      <c r="G40380" s="196"/>
      <c r="H40380" s="192"/>
    </row>
    <row r="40381" spans="6:8" x14ac:dyDescent="0.2">
      <c r="F40381" s="195"/>
      <c r="G40381" s="196"/>
      <c r="H40381" s="192"/>
    </row>
    <row r="40382" spans="6:8" x14ac:dyDescent="0.2">
      <c r="F40382" s="195"/>
      <c r="G40382" s="196"/>
      <c r="H40382" s="192"/>
    </row>
    <row r="40383" spans="6:8" x14ac:dyDescent="0.2">
      <c r="F40383" s="195"/>
      <c r="G40383" s="196"/>
      <c r="H40383" s="192"/>
    </row>
    <row r="40384" spans="6:8" x14ac:dyDescent="0.2">
      <c r="F40384" s="195"/>
      <c r="G40384" s="196"/>
      <c r="H40384" s="192"/>
    </row>
    <row r="40385" spans="6:8" x14ac:dyDescent="0.2">
      <c r="F40385" s="195"/>
      <c r="G40385" s="196"/>
      <c r="H40385" s="192"/>
    </row>
    <row r="40386" spans="6:8" x14ac:dyDescent="0.2">
      <c r="F40386" s="195"/>
      <c r="G40386" s="196"/>
      <c r="H40386" s="192"/>
    </row>
    <row r="40387" spans="6:8" x14ac:dyDescent="0.2">
      <c r="F40387" s="195"/>
      <c r="G40387" s="196"/>
      <c r="H40387" s="192"/>
    </row>
    <row r="40388" spans="6:8" x14ac:dyDescent="0.2">
      <c r="F40388" s="195"/>
      <c r="G40388" s="196"/>
      <c r="H40388" s="192"/>
    </row>
    <row r="40389" spans="6:8" x14ac:dyDescent="0.2">
      <c r="F40389" s="195"/>
      <c r="G40389" s="196"/>
      <c r="H40389" s="192"/>
    </row>
    <row r="40390" spans="6:8" x14ac:dyDescent="0.2">
      <c r="F40390" s="195"/>
      <c r="G40390" s="196"/>
      <c r="H40390" s="192"/>
    </row>
    <row r="40391" spans="6:8" x14ac:dyDescent="0.2">
      <c r="F40391" s="195"/>
      <c r="G40391" s="196"/>
      <c r="H40391" s="192"/>
    </row>
    <row r="40392" spans="6:8" x14ac:dyDescent="0.2">
      <c r="F40392" s="195"/>
      <c r="G40392" s="196"/>
      <c r="H40392" s="192"/>
    </row>
    <row r="40393" spans="6:8" x14ac:dyDescent="0.2">
      <c r="F40393" s="195"/>
      <c r="G40393" s="196"/>
      <c r="H40393" s="192"/>
    </row>
    <row r="40394" spans="6:8" x14ac:dyDescent="0.2">
      <c r="F40394" s="195"/>
      <c r="G40394" s="196"/>
      <c r="H40394" s="192"/>
    </row>
    <row r="40395" spans="6:8" x14ac:dyDescent="0.2">
      <c r="F40395" s="195"/>
      <c r="G40395" s="196"/>
      <c r="H40395" s="192"/>
    </row>
    <row r="40396" spans="6:8" x14ac:dyDescent="0.2">
      <c r="F40396" s="195"/>
      <c r="G40396" s="196"/>
      <c r="H40396" s="192"/>
    </row>
    <row r="40397" spans="6:8" x14ac:dyDescent="0.2">
      <c r="F40397" s="195"/>
      <c r="G40397" s="196"/>
      <c r="H40397" s="192"/>
    </row>
    <row r="40398" spans="6:8" x14ac:dyDescent="0.2">
      <c r="F40398" s="195"/>
      <c r="G40398" s="196"/>
      <c r="H40398" s="192"/>
    </row>
    <row r="40399" spans="6:8" x14ac:dyDescent="0.2">
      <c r="F40399" s="195"/>
      <c r="G40399" s="196"/>
      <c r="H40399" s="192"/>
    </row>
    <row r="40400" spans="6:8" x14ac:dyDescent="0.2">
      <c r="F40400" s="195"/>
      <c r="G40400" s="196"/>
      <c r="H40400" s="192"/>
    </row>
    <row r="40401" spans="6:8" x14ac:dyDescent="0.2">
      <c r="F40401" s="195"/>
      <c r="G40401" s="196"/>
      <c r="H40401" s="192"/>
    </row>
    <row r="40402" spans="6:8" x14ac:dyDescent="0.2">
      <c r="F40402" s="195"/>
      <c r="G40402" s="196"/>
      <c r="H40402" s="192"/>
    </row>
    <row r="40403" spans="6:8" x14ac:dyDescent="0.2">
      <c r="F40403" s="195"/>
      <c r="G40403" s="196"/>
      <c r="H40403" s="192"/>
    </row>
    <row r="40404" spans="6:8" x14ac:dyDescent="0.2">
      <c r="F40404" s="195"/>
      <c r="G40404" s="196"/>
      <c r="H40404" s="192"/>
    </row>
    <row r="40405" spans="6:8" x14ac:dyDescent="0.2">
      <c r="F40405" s="195"/>
      <c r="G40405" s="196"/>
      <c r="H40405" s="192"/>
    </row>
    <row r="40406" spans="6:8" x14ac:dyDescent="0.2">
      <c r="F40406" s="195"/>
      <c r="G40406" s="196"/>
      <c r="H40406" s="192"/>
    </row>
    <row r="40407" spans="6:8" x14ac:dyDescent="0.2">
      <c r="F40407" s="195"/>
      <c r="G40407" s="196"/>
      <c r="H40407" s="192"/>
    </row>
    <row r="40408" spans="6:8" x14ac:dyDescent="0.2">
      <c r="F40408" s="195"/>
      <c r="G40408" s="196"/>
      <c r="H40408" s="192"/>
    </row>
    <row r="40409" spans="6:8" x14ac:dyDescent="0.2">
      <c r="F40409" s="195"/>
      <c r="G40409" s="196"/>
      <c r="H40409" s="192"/>
    </row>
    <row r="40410" spans="6:8" x14ac:dyDescent="0.2">
      <c r="F40410" s="195"/>
      <c r="G40410" s="196"/>
      <c r="H40410" s="192"/>
    </row>
    <row r="40411" spans="6:8" x14ac:dyDescent="0.2">
      <c r="F40411" s="195"/>
      <c r="G40411" s="196"/>
      <c r="H40411" s="192"/>
    </row>
    <row r="40412" spans="6:8" x14ac:dyDescent="0.2">
      <c r="F40412" s="195"/>
      <c r="G40412" s="196"/>
      <c r="H40412" s="192"/>
    </row>
    <row r="40413" spans="6:8" x14ac:dyDescent="0.2">
      <c r="F40413" s="195"/>
      <c r="G40413" s="196"/>
      <c r="H40413" s="192"/>
    </row>
    <row r="40414" spans="6:8" x14ac:dyDescent="0.2">
      <c r="F40414" s="195"/>
      <c r="G40414" s="196"/>
      <c r="H40414" s="192"/>
    </row>
    <row r="40415" spans="6:8" x14ac:dyDescent="0.2">
      <c r="F40415" s="195"/>
      <c r="G40415" s="196"/>
      <c r="H40415" s="192"/>
    </row>
    <row r="40416" spans="6:8" x14ac:dyDescent="0.2">
      <c r="F40416" s="195"/>
      <c r="G40416" s="196"/>
      <c r="H40416" s="192"/>
    </row>
    <row r="40417" spans="6:8" x14ac:dyDescent="0.2">
      <c r="F40417" s="195"/>
      <c r="G40417" s="196"/>
      <c r="H40417" s="192"/>
    </row>
    <row r="40418" spans="6:8" x14ac:dyDescent="0.2">
      <c r="F40418" s="195"/>
      <c r="G40418" s="196"/>
      <c r="H40418" s="192"/>
    </row>
    <row r="40419" spans="6:8" x14ac:dyDescent="0.2">
      <c r="F40419" s="195"/>
      <c r="G40419" s="196"/>
      <c r="H40419" s="192"/>
    </row>
    <row r="40420" spans="6:8" x14ac:dyDescent="0.2">
      <c r="F40420" s="195"/>
      <c r="G40420" s="196"/>
      <c r="H40420" s="192"/>
    </row>
    <row r="40421" spans="6:8" x14ac:dyDescent="0.2">
      <c r="F40421" s="195"/>
      <c r="G40421" s="196"/>
      <c r="H40421" s="192"/>
    </row>
    <row r="40422" spans="6:8" x14ac:dyDescent="0.2">
      <c r="F40422" s="195"/>
      <c r="G40422" s="196"/>
      <c r="H40422" s="192"/>
    </row>
    <row r="40423" spans="6:8" x14ac:dyDescent="0.2">
      <c r="F40423" s="195"/>
      <c r="G40423" s="196"/>
      <c r="H40423" s="192"/>
    </row>
    <row r="40424" spans="6:8" x14ac:dyDescent="0.2">
      <c r="F40424" s="195"/>
      <c r="G40424" s="196"/>
      <c r="H40424" s="192"/>
    </row>
    <row r="40425" spans="6:8" x14ac:dyDescent="0.2">
      <c r="F40425" s="195"/>
      <c r="G40425" s="196"/>
      <c r="H40425" s="192"/>
    </row>
    <row r="40426" spans="6:8" x14ac:dyDescent="0.2">
      <c r="F40426" s="195"/>
      <c r="G40426" s="196"/>
      <c r="H40426" s="192"/>
    </row>
    <row r="40427" spans="6:8" x14ac:dyDescent="0.2">
      <c r="F40427" s="195"/>
      <c r="G40427" s="196"/>
      <c r="H40427" s="192"/>
    </row>
    <row r="40428" spans="6:8" x14ac:dyDescent="0.2">
      <c r="F40428" s="195"/>
      <c r="G40428" s="196"/>
      <c r="H40428" s="192"/>
    </row>
    <row r="40429" spans="6:8" x14ac:dyDescent="0.2">
      <c r="F40429" s="195"/>
      <c r="G40429" s="196"/>
      <c r="H40429" s="192"/>
    </row>
    <row r="40430" spans="6:8" x14ac:dyDescent="0.2">
      <c r="F40430" s="195"/>
      <c r="G40430" s="196"/>
      <c r="H40430" s="192"/>
    </row>
    <row r="40431" spans="6:8" x14ac:dyDescent="0.2">
      <c r="F40431" s="195"/>
      <c r="G40431" s="196"/>
      <c r="H40431" s="192"/>
    </row>
    <row r="40432" spans="6:8" x14ac:dyDescent="0.2">
      <c r="F40432" s="195"/>
      <c r="G40432" s="196"/>
      <c r="H40432" s="192"/>
    </row>
    <row r="40433" spans="6:8" x14ac:dyDescent="0.2">
      <c r="F40433" s="195"/>
      <c r="G40433" s="196"/>
      <c r="H40433" s="192"/>
    </row>
    <row r="40434" spans="6:8" x14ac:dyDescent="0.2">
      <c r="F40434" s="195"/>
      <c r="G40434" s="196"/>
      <c r="H40434" s="192"/>
    </row>
    <row r="40435" spans="6:8" x14ac:dyDescent="0.2">
      <c r="F40435" s="195"/>
      <c r="G40435" s="196"/>
      <c r="H40435" s="192"/>
    </row>
    <row r="40436" spans="6:8" x14ac:dyDescent="0.2">
      <c r="F40436" s="195"/>
      <c r="G40436" s="196"/>
      <c r="H40436" s="192"/>
    </row>
    <row r="40437" spans="6:8" x14ac:dyDescent="0.2">
      <c r="F40437" s="195"/>
      <c r="G40437" s="196"/>
      <c r="H40437" s="192"/>
    </row>
    <row r="40438" spans="6:8" x14ac:dyDescent="0.2">
      <c r="F40438" s="195"/>
      <c r="G40438" s="196"/>
      <c r="H40438" s="192"/>
    </row>
    <row r="40439" spans="6:8" x14ac:dyDescent="0.2">
      <c r="F40439" s="195"/>
      <c r="G40439" s="196"/>
      <c r="H40439" s="192"/>
    </row>
    <row r="40440" spans="6:8" x14ac:dyDescent="0.2">
      <c r="F40440" s="195"/>
      <c r="G40440" s="196"/>
      <c r="H40440" s="192"/>
    </row>
    <row r="40441" spans="6:8" x14ac:dyDescent="0.2">
      <c r="F40441" s="195"/>
      <c r="G40441" s="196"/>
      <c r="H40441" s="192"/>
    </row>
    <row r="40442" spans="6:8" x14ac:dyDescent="0.2">
      <c r="F40442" s="195"/>
      <c r="G40442" s="196"/>
      <c r="H40442" s="192"/>
    </row>
    <row r="40443" spans="6:8" x14ac:dyDescent="0.2">
      <c r="F40443" s="195"/>
      <c r="G40443" s="196"/>
      <c r="H40443" s="192"/>
    </row>
    <row r="40444" spans="6:8" x14ac:dyDescent="0.2">
      <c r="F40444" s="195"/>
      <c r="G40444" s="196"/>
      <c r="H40444" s="192"/>
    </row>
    <row r="40445" spans="6:8" x14ac:dyDescent="0.2">
      <c r="F40445" s="195"/>
      <c r="G40445" s="196"/>
      <c r="H40445" s="192"/>
    </row>
    <row r="40446" spans="6:8" x14ac:dyDescent="0.2">
      <c r="F40446" s="195"/>
      <c r="G40446" s="196"/>
      <c r="H40446" s="192"/>
    </row>
    <row r="40447" spans="6:8" x14ac:dyDescent="0.2">
      <c r="F40447" s="195"/>
      <c r="G40447" s="196"/>
      <c r="H40447" s="192"/>
    </row>
    <row r="40448" spans="6:8" x14ac:dyDescent="0.2">
      <c r="F40448" s="195"/>
      <c r="G40448" s="196"/>
      <c r="H40448" s="192"/>
    </row>
    <row r="40449" spans="6:8" x14ac:dyDescent="0.2">
      <c r="F40449" s="195"/>
      <c r="G40449" s="196"/>
      <c r="H40449" s="192"/>
    </row>
    <row r="40450" spans="6:8" x14ac:dyDescent="0.2">
      <c r="F40450" s="195"/>
      <c r="G40450" s="196"/>
      <c r="H40450" s="192"/>
    </row>
    <row r="40451" spans="6:8" x14ac:dyDescent="0.2">
      <c r="F40451" s="195"/>
      <c r="G40451" s="196"/>
      <c r="H40451" s="192"/>
    </row>
    <row r="40452" spans="6:8" x14ac:dyDescent="0.2">
      <c r="F40452" s="195"/>
      <c r="G40452" s="196"/>
      <c r="H40452" s="192"/>
    </row>
    <row r="40453" spans="6:8" x14ac:dyDescent="0.2">
      <c r="F40453" s="195"/>
      <c r="G40453" s="196"/>
      <c r="H40453" s="192"/>
    </row>
    <row r="40454" spans="6:8" x14ac:dyDescent="0.2">
      <c r="F40454" s="195"/>
      <c r="G40454" s="196"/>
      <c r="H40454" s="192"/>
    </row>
    <row r="40455" spans="6:8" x14ac:dyDescent="0.2">
      <c r="F40455" s="195"/>
      <c r="G40455" s="196"/>
      <c r="H40455" s="192"/>
    </row>
    <row r="40456" spans="6:8" x14ac:dyDescent="0.2">
      <c r="F40456" s="195"/>
      <c r="G40456" s="196"/>
      <c r="H40456" s="192"/>
    </row>
    <row r="40457" spans="6:8" x14ac:dyDescent="0.2">
      <c r="F40457" s="195"/>
      <c r="G40457" s="196"/>
      <c r="H40457" s="192"/>
    </row>
    <row r="40458" spans="6:8" x14ac:dyDescent="0.2">
      <c r="F40458" s="195"/>
      <c r="G40458" s="196"/>
      <c r="H40458" s="192"/>
    </row>
    <row r="40459" spans="6:8" x14ac:dyDescent="0.2">
      <c r="F40459" s="195"/>
      <c r="G40459" s="196"/>
      <c r="H40459" s="192"/>
    </row>
    <row r="40460" spans="6:8" x14ac:dyDescent="0.2">
      <c r="F40460" s="195"/>
      <c r="G40460" s="196"/>
      <c r="H40460" s="192"/>
    </row>
    <row r="40461" spans="6:8" x14ac:dyDescent="0.2">
      <c r="F40461" s="195"/>
      <c r="G40461" s="196"/>
      <c r="H40461" s="192"/>
    </row>
    <row r="40462" spans="6:8" x14ac:dyDescent="0.2">
      <c r="F40462" s="195"/>
      <c r="G40462" s="196"/>
      <c r="H40462" s="192"/>
    </row>
    <row r="40463" spans="6:8" x14ac:dyDescent="0.2">
      <c r="F40463" s="195"/>
      <c r="G40463" s="196"/>
      <c r="H40463" s="192"/>
    </row>
    <row r="40464" spans="6:8" x14ac:dyDescent="0.2">
      <c r="F40464" s="195"/>
      <c r="G40464" s="196"/>
      <c r="H40464" s="192"/>
    </row>
    <row r="40465" spans="6:8" x14ac:dyDescent="0.2">
      <c r="F40465" s="195"/>
      <c r="G40465" s="196"/>
      <c r="H40465" s="192"/>
    </row>
    <row r="40466" spans="6:8" x14ac:dyDescent="0.2">
      <c r="F40466" s="195"/>
      <c r="G40466" s="196"/>
      <c r="H40466" s="192"/>
    </row>
    <row r="40467" spans="6:8" x14ac:dyDescent="0.2">
      <c r="F40467" s="195"/>
      <c r="G40467" s="196"/>
      <c r="H40467" s="192"/>
    </row>
    <row r="40468" spans="6:8" x14ac:dyDescent="0.2">
      <c r="F40468" s="195"/>
      <c r="G40468" s="196"/>
      <c r="H40468" s="192"/>
    </row>
    <row r="40469" spans="6:8" x14ac:dyDescent="0.2">
      <c r="F40469" s="195"/>
      <c r="G40469" s="196"/>
      <c r="H40469" s="192"/>
    </row>
    <row r="40470" spans="6:8" x14ac:dyDescent="0.2">
      <c r="F40470" s="195"/>
      <c r="G40470" s="196"/>
      <c r="H40470" s="192"/>
    </row>
    <row r="40471" spans="6:8" x14ac:dyDescent="0.2">
      <c r="F40471" s="195"/>
      <c r="G40471" s="196"/>
      <c r="H40471" s="192"/>
    </row>
    <row r="40472" spans="6:8" x14ac:dyDescent="0.2">
      <c r="F40472" s="195"/>
      <c r="G40472" s="196"/>
      <c r="H40472" s="192"/>
    </row>
    <row r="40473" spans="6:8" x14ac:dyDescent="0.2">
      <c r="F40473" s="195"/>
      <c r="G40473" s="196"/>
      <c r="H40473" s="192"/>
    </row>
    <row r="40474" spans="6:8" x14ac:dyDescent="0.2">
      <c r="F40474" s="195"/>
      <c r="G40474" s="196"/>
      <c r="H40474" s="192"/>
    </row>
    <row r="40475" spans="6:8" x14ac:dyDescent="0.2">
      <c r="F40475" s="195"/>
      <c r="G40475" s="196"/>
      <c r="H40475" s="192"/>
    </row>
    <row r="40476" spans="6:8" x14ac:dyDescent="0.2">
      <c r="F40476" s="195"/>
      <c r="G40476" s="196"/>
      <c r="H40476" s="192"/>
    </row>
    <row r="40477" spans="6:8" x14ac:dyDescent="0.2">
      <c r="F40477" s="195"/>
      <c r="G40477" s="196"/>
      <c r="H40477" s="192"/>
    </row>
    <row r="40478" spans="6:8" x14ac:dyDescent="0.2">
      <c r="F40478" s="195"/>
      <c r="G40478" s="196"/>
      <c r="H40478" s="192"/>
    </row>
    <row r="40479" spans="6:8" x14ac:dyDescent="0.2">
      <c r="F40479" s="195"/>
      <c r="G40479" s="196"/>
      <c r="H40479" s="192"/>
    </row>
    <row r="40480" spans="6:8" x14ac:dyDescent="0.2">
      <c r="F40480" s="195"/>
      <c r="G40480" s="196"/>
      <c r="H40480" s="192"/>
    </row>
    <row r="40481" spans="6:8" x14ac:dyDescent="0.2">
      <c r="F40481" s="195"/>
      <c r="G40481" s="196"/>
      <c r="H40481" s="192"/>
    </row>
    <row r="40482" spans="6:8" x14ac:dyDescent="0.2">
      <c r="F40482" s="195"/>
      <c r="G40482" s="196"/>
      <c r="H40482" s="192"/>
    </row>
    <row r="40483" spans="6:8" x14ac:dyDescent="0.2">
      <c r="F40483" s="195"/>
      <c r="G40483" s="196"/>
      <c r="H40483" s="192"/>
    </row>
    <row r="40484" spans="6:8" x14ac:dyDescent="0.2">
      <c r="F40484" s="195"/>
      <c r="G40484" s="196"/>
      <c r="H40484" s="192"/>
    </row>
    <row r="40485" spans="6:8" x14ac:dyDescent="0.2">
      <c r="F40485" s="195"/>
      <c r="G40485" s="196"/>
      <c r="H40485" s="192"/>
    </row>
    <row r="40486" spans="6:8" x14ac:dyDescent="0.2">
      <c r="F40486" s="195"/>
      <c r="G40486" s="196"/>
      <c r="H40486" s="192"/>
    </row>
    <row r="40487" spans="6:8" x14ac:dyDescent="0.2">
      <c r="F40487" s="195"/>
      <c r="G40487" s="196"/>
      <c r="H40487" s="192"/>
    </row>
    <row r="40488" spans="6:8" x14ac:dyDescent="0.2">
      <c r="F40488" s="195"/>
      <c r="G40488" s="196"/>
      <c r="H40488" s="192"/>
    </row>
    <row r="40489" spans="6:8" x14ac:dyDescent="0.2">
      <c r="F40489" s="195"/>
      <c r="G40489" s="196"/>
      <c r="H40489" s="192"/>
    </row>
    <row r="40490" spans="6:8" x14ac:dyDescent="0.2">
      <c r="F40490" s="195"/>
      <c r="G40490" s="196"/>
      <c r="H40490" s="192"/>
    </row>
    <row r="40491" spans="6:8" x14ac:dyDescent="0.2">
      <c r="F40491" s="195"/>
      <c r="G40491" s="196"/>
      <c r="H40491" s="192"/>
    </row>
    <row r="40492" spans="6:8" x14ac:dyDescent="0.2">
      <c r="F40492" s="195"/>
      <c r="G40492" s="196"/>
      <c r="H40492" s="192"/>
    </row>
    <row r="40493" spans="6:8" x14ac:dyDescent="0.2">
      <c r="F40493" s="195"/>
      <c r="G40493" s="196"/>
      <c r="H40493" s="192"/>
    </row>
    <row r="40494" spans="6:8" x14ac:dyDescent="0.2">
      <c r="F40494" s="195"/>
      <c r="G40494" s="196"/>
      <c r="H40494" s="192"/>
    </row>
    <row r="40495" spans="6:8" x14ac:dyDescent="0.2">
      <c r="F40495" s="195"/>
      <c r="G40495" s="196"/>
      <c r="H40495" s="192"/>
    </row>
    <row r="40496" spans="6:8" x14ac:dyDescent="0.2">
      <c r="F40496" s="195"/>
      <c r="G40496" s="196"/>
      <c r="H40496" s="192"/>
    </row>
    <row r="40497" spans="6:8" x14ac:dyDescent="0.2">
      <c r="F40497" s="195"/>
      <c r="G40497" s="196"/>
      <c r="H40497" s="192"/>
    </row>
    <row r="40498" spans="6:8" x14ac:dyDescent="0.2">
      <c r="F40498" s="195"/>
      <c r="G40498" s="196"/>
      <c r="H40498" s="192"/>
    </row>
    <row r="40499" spans="6:8" x14ac:dyDescent="0.2">
      <c r="F40499" s="195"/>
      <c r="G40499" s="196"/>
      <c r="H40499" s="192"/>
    </row>
    <row r="40500" spans="6:8" x14ac:dyDescent="0.2">
      <c r="F40500" s="195"/>
      <c r="G40500" s="196"/>
      <c r="H40500" s="192"/>
    </row>
    <row r="40501" spans="6:8" x14ac:dyDescent="0.2">
      <c r="F40501" s="195"/>
      <c r="G40501" s="196"/>
      <c r="H40501" s="192"/>
    </row>
    <row r="40502" spans="6:8" x14ac:dyDescent="0.2">
      <c r="F40502" s="195"/>
      <c r="G40502" s="196"/>
      <c r="H40502" s="192"/>
    </row>
    <row r="40503" spans="6:8" x14ac:dyDescent="0.2">
      <c r="F40503" s="195"/>
      <c r="G40503" s="196"/>
      <c r="H40503" s="192"/>
    </row>
    <row r="40504" spans="6:8" x14ac:dyDescent="0.2">
      <c r="F40504" s="195"/>
      <c r="G40504" s="196"/>
      <c r="H40504" s="192"/>
    </row>
    <row r="40505" spans="6:8" x14ac:dyDescent="0.2">
      <c r="F40505" s="195"/>
      <c r="G40505" s="196"/>
      <c r="H40505" s="192"/>
    </row>
    <row r="40506" spans="6:8" x14ac:dyDescent="0.2">
      <c r="F40506" s="195"/>
      <c r="G40506" s="196"/>
      <c r="H40506" s="192"/>
    </row>
    <row r="40507" spans="6:8" x14ac:dyDescent="0.2">
      <c r="F40507" s="195"/>
      <c r="G40507" s="196"/>
      <c r="H40507" s="192"/>
    </row>
    <row r="40508" spans="6:8" x14ac:dyDescent="0.2">
      <c r="F40508" s="195"/>
      <c r="G40508" s="196"/>
      <c r="H40508" s="192"/>
    </row>
    <row r="40509" spans="6:8" x14ac:dyDescent="0.2">
      <c r="F40509" s="195"/>
      <c r="G40509" s="196"/>
      <c r="H40509" s="192"/>
    </row>
    <row r="40510" spans="6:8" x14ac:dyDescent="0.2">
      <c r="F40510" s="195"/>
      <c r="G40510" s="196"/>
      <c r="H40510" s="192"/>
    </row>
    <row r="40511" spans="6:8" x14ac:dyDescent="0.2">
      <c r="F40511" s="195"/>
      <c r="G40511" s="196"/>
      <c r="H40511" s="192"/>
    </row>
    <row r="40512" spans="6:8" x14ac:dyDescent="0.2">
      <c r="F40512" s="195"/>
      <c r="G40512" s="196"/>
      <c r="H40512" s="192"/>
    </row>
    <row r="40513" spans="6:8" x14ac:dyDescent="0.2">
      <c r="F40513" s="195"/>
      <c r="G40513" s="196"/>
      <c r="H40513" s="192"/>
    </row>
    <row r="40514" spans="6:8" x14ac:dyDescent="0.2">
      <c r="F40514" s="195"/>
      <c r="G40514" s="196"/>
      <c r="H40514" s="192"/>
    </row>
    <row r="40515" spans="6:8" x14ac:dyDescent="0.2">
      <c r="F40515" s="195"/>
      <c r="G40515" s="196"/>
      <c r="H40515" s="192"/>
    </row>
    <row r="40516" spans="6:8" x14ac:dyDescent="0.2">
      <c r="F40516" s="195"/>
      <c r="G40516" s="196"/>
      <c r="H40516" s="192"/>
    </row>
    <row r="40517" spans="6:8" x14ac:dyDescent="0.2">
      <c r="F40517" s="195"/>
      <c r="G40517" s="196"/>
      <c r="H40517" s="192"/>
    </row>
    <row r="40518" spans="6:8" x14ac:dyDescent="0.2">
      <c r="F40518" s="195"/>
      <c r="G40518" s="196"/>
      <c r="H40518" s="192"/>
    </row>
    <row r="40519" spans="6:8" x14ac:dyDescent="0.2">
      <c r="F40519" s="195"/>
      <c r="G40519" s="196"/>
      <c r="H40519" s="192"/>
    </row>
    <row r="40520" spans="6:8" x14ac:dyDescent="0.2">
      <c r="F40520" s="195"/>
      <c r="G40520" s="196"/>
      <c r="H40520" s="192"/>
    </row>
    <row r="40521" spans="6:8" x14ac:dyDescent="0.2">
      <c r="F40521" s="195"/>
      <c r="G40521" s="196"/>
      <c r="H40521" s="192"/>
    </row>
    <row r="40522" spans="6:8" x14ac:dyDescent="0.2">
      <c r="F40522" s="195"/>
      <c r="G40522" s="196"/>
      <c r="H40522" s="192"/>
    </row>
    <row r="40523" spans="6:8" x14ac:dyDescent="0.2">
      <c r="F40523" s="195"/>
      <c r="G40523" s="196"/>
      <c r="H40523" s="192"/>
    </row>
    <row r="40524" spans="6:8" x14ac:dyDescent="0.2">
      <c r="F40524" s="195"/>
      <c r="G40524" s="196"/>
      <c r="H40524" s="192"/>
    </row>
    <row r="40525" spans="6:8" x14ac:dyDescent="0.2">
      <c r="F40525" s="195"/>
      <c r="G40525" s="196"/>
      <c r="H40525" s="192"/>
    </row>
    <row r="40526" spans="6:8" x14ac:dyDescent="0.2">
      <c r="F40526" s="195"/>
      <c r="G40526" s="196"/>
      <c r="H40526" s="192"/>
    </row>
    <row r="40527" spans="6:8" x14ac:dyDescent="0.2">
      <c r="F40527" s="195"/>
      <c r="G40527" s="196"/>
      <c r="H40527" s="192"/>
    </row>
    <row r="40528" spans="6:8" x14ac:dyDescent="0.2">
      <c r="F40528" s="195"/>
      <c r="G40528" s="196"/>
      <c r="H40528" s="192"/>
    </row>
    <row r="40529" spans="6:8" x14ac:dyDescent="0.2">
      <c r="F40529" s="195"/>
      <c r="G40529" s="196"/>
      <c r="H40529" s="192"/>
    </row>
    <row r="40530" spans="6:8" x14ac:dyDescent="0.2">
      <c r="F40530" s="195"/>
      <c r="G40530" s="196"/>
      <c r="H40530" s="192"/>
    </row>
    <row r="40531" spans="6:8" x14ac:dyDescent="0.2">
      <c r="F40531" s="195"/>
      <c r="G40531" s="196"/>
      <c r="H40531" s="192"/>
    </row>
    <row r="40532" spans="6:8" x14ac:dyDescent="0.2">
      <c r="F40532" s="195"/>
      <c r="G40532" s="196"/>
      <c r="H40532" s="192"/>
    </row>
    <row r="40533" spans="6:8" x14ac:dyDescent="0.2">
      <c r="F40533" s="195"/>
      <c r="G40533" s="196"/>
      <c r="H40533" s="192"/>
    </row>
    <row r="40534" spans="6:8" x14ac:dyDescent="0.2">
      <c r="F40534" s="195"/>
      <c r="G40534" s="196"/>
      <c r="H40534" s="192"/>
    </row>
    <row r="40535" spans="6:8" x14ac:dyDescent="0.2">
      <c r="F40535" s="195"/>
      <c r="G40535" s="196"/>
      <c r="H40535" s="192"/>
    </row>
    <row r="40536" spans="6:8" x14ac:dyDescent="0.2">
      <c r="F40536" s="195"/>
      <c r="G40536" s="196"/>
      <c r="H40536" s="192"/>
    </row>
    <row r="40537" spans="6:8" x14ac:dyDescent="0.2">
      <c r="F40537" s="195"/>
      <c r="G40537" s="196"/>
      <c r="H40537" s="192"/>
    </row>
    <row r="40538" spans="6:8" x14ac:dyDescent="0.2">
      <c r="F40538" s="195"/>
      <c r="G40538" s="196"/>
      <c r="H40538" s="192"/>
    </row>
    <row r="40539" spans="6:8" x14ac:dyDescent="0.2">
      <c r="F40539" s="195"/>
      <c r="G40539" s="196"/>
      <c r="H40539" s="192"/>
    </row>
    <row r="40540" spans="6:8" x14ac:dyDescent="0.2">
      <c r="F40540" s="195"/>
      <c r="G40540" s="196"/>
      <c r="H40540" s="192"/>
    </row>
    <row r="40541" spans="6:8" x14ac:dyDescent="0.2">
      <c r="F40541" s="195"/>
      <c r="G40541" s="196"/>
      <c r="H40541" s="192"/>
    </row>
    <row r="40542" spans="6:8" x14ac:dyDescent="0.2">
      <c r="F40542" s="195"/>
      <c r="G40542" s="196"/>
      <c r="H40542" s="192"/>
    </row>
    <row r="40543" spans="6:8" x14ac:dyDescent="0.2">
      <c r="F40543" s="195"/>
      <c r="G40543" s="196"/>
      <c r="H40543" s="192"/>
    </row>
    <row r="40544" spans="6:8" x14ac:dyDescent="0.2">
      <c r="F40544" s="195"/>
      <c r="G40544" s="196"/>
      <c r="H40544" s="192"/>
    </row>
    <row r="40545" spans="6:8" x14ac:dyDescent="0.2">
      <c r="F40545" s="195"/>
      <c r="G40545" s="196"/>
      <c r="H40545" s="192"/>
    </row>
    <row r="40546" spans="6:8" x14ac:dyDescent="0.2">
      <c r="F40546" s="195"/>
      <c r="G40546" s="196"/>
      <c r="H40546" s="192"/>
    </row>
    <row r="40547" spans="6:8" x14ac:dyDescent="0.2">
      <c r="F40547" s="195"/>
      <c r="G40547" s="196"/>
      <c r="H40547" s="192"/>
    </row>
    <row r="40548" spans="6:8" x14ac:dyDescent="0.2">
      <c r="F40548" s="195"/>
      <c r="G40548" s="196"/>
      <c r="H40548" s="192"/>
    </row>
    <row r="40549" spans="6:8" x14ac:dyDescent="0.2">
      <c r="F40549" s="195"/>
      <c r="G40549" s="196"/>
      <c r="H40549" s="192"/>
    </row>
    <row r="40550" spans="6:8" x14ac:dyDescent="0.2">
      <c r="F40550" s="195"/>
      <c r="G40550" s="196"/>
      <c r="H40550" s="192"/>
    </row>
    <row r="40551" spans="6:8" x14ac:dyDescent="0.2">
      <c r="F40551" s="195"/>
      <c r="G40551" s="196"/>
      <c r="H40551" s="192"/>
    </row>
    <row r="40552" spans="6:8" x14ac:dyDescent="0.2">
      <c r="F40552" s="195"/>
      <c r="G40552" s="196"/>
      <c r="H40552" s="192"/>
    </row>
    <row r="40553" spans="6:8" x14ac:dyDescent="0.2">
      <c r="F40553" s="195"/>
      <c r="G40553" s="196"/>
      <c r="H40553" s="192"/>
    </row>
    <row r="40554" spans="6:8" x14ac:dyDescent="0.2">
      <c r="F40554" s="195"/>
      <c r="G40554" s="196"/>
      <c r="H40554" s="192"/>
    </row>
    <row r="40555" spans="6:8" x14ac:dyDescent="0.2">
      <c r="F40555" s="195"/>
      <c r="G40555" s="196"/>
      <c r="H40555" s="192"/>
    </row>
    <row r="40556" spans="6:8" x14ac:dyDescent="0.2">
      <c r="F40556" s="195"/>
      <c r="G40556" s="196"/>
      <c r="H40556" s="192"/>
    </row>
    <row r="40557" spans="6:8" x14ac:dyDescent="0.2">
      <c r="F40557" s="195"/>
      <c r="G40557" s="196"/>
      <c r="H40557" s="192"/>
    </row>
    <row r="40558" spans="6:8" x14ac:dyDescent="0.2">
      <c r="F40558" s="195"/>
      <c r="G40558" s="196"/>
      <c r="H40558" s="192"/>
    </row>
    <row r="40559" spans="6:8" x14ac:dyDescent="0.2">
      <c r="F40559" s="195"/>
      <c r="G40559" s="196"/>
      <c r="H40559" s="192"/>
    </row>
    <row r="40560" spans="6:8" x14ac:dyDescent="0.2">
      <c r="F40560" s="195"/>
      <c r="G40560" s="196"/>
      <c r="H40560" s="192"/>
    </row>
    <row r="40561" spans="6:8" x14ac:dyDescent="0.2">
      <c r="F40561" s="195"/>
      <c r="G40561" s="196"/>
      <c r="H40561" s="192"/>
    </row>
    <row r="40562" spans="6:8" x14ac:dyDescent="0.2">
      <c r="F40562" s="195"/>
      <c r="G40562" s="196"/>
      <c r="H40562" s="192"/>
    </row>
    <row r="40563" spans="6:8" x14ac:dyDescent="0.2">
      <c r="F40563" s="195"/>
      <c r="G40563" s="196"/>
      <c r="H40563" s="192"/>
    </row>
    <row r="40564" spans="6:8" x14ac:dyDescent="0.2">
      <c r="F40564" s="195"/>
      <c r="G40564" s="196"/>
      <c r="H40564" s="192"/>
    </row>
    <row r="40565" spans="6:8" x14ac:dyDescent="0.2">
      <c r="F40565" s="195"/>
      <c r="G40565" s="196"/>
      <c r="H40565" s="192"/>
    </row>
    <row r="40566" spans="6:8" x14ac:dyDescent="0.2">
      <c r="F40566" s="195"/>
      <c r="G40566" s="196"/>
      <c r="H40566" s="192"/>
    </row>
    <row r="40567" spans="6:8" x14ac:dyDescent="0.2">
      <c r="F40567" s="195"/>
      <c r="G40567" s="196"/>
      <c r="H40567" s="192"/>
    </row>
    <row r="40568" spans="6:8" x14ac:dyDescent="0.2">
      <c r="F40568" s="195"/>
      <c r="G40568" s="196"/>
      <c r="H40568" s="192"/>
    </row>
    <row r="40569" spans="6:8" x14ac:dyDescent="0.2">
      <c r="F40569" s="195"/>
      <c r="G40569" s="196"/>
      <c r="H40569" s="192"/>
    </row>
    <row r="40570" spans="6:8" x14ac:dyDescent="0.2">
      <c r="F40570" s="195"/>
      <c r="G40570" s="196"/>
      <c r="H40570" s="192"/>
    </row>
    <row r="40571" spans="6:8" x14ac:dyDescent="0.2">
      <c r="F40571" s="195"/>
      <c r="G40571" s="196"/>
      <c r="H40571" s="192"/>
    </row>
    <row r="40572" spans="6:8" x14ac:dyDescent="0.2">
      <c r="F40572" s="195"/>
      <c r="G40572" s="196"/>
      <c r="H40572" s="192"/>
    </row>
    <row r="40573" spans="6:8" x14ac:dyDescent="0.2">
      <c r="F40573" s="195"/>
      <c r="G40573" s="196"/>
      <c r="H40573" s="192"/>
    </row>
    <row r="40574" spans="6:8" x14ac:dyDescent="0.2">
      <c r="F40574" s="195"/>
      <c r="G40574" s="196"/>
      <c r="H40574" s="192"/>
    </row>
    <row r="40575" spans="6:8" x14ac:dyDescent="0.2">
      <c r="F40575" s="195"/>
      <c r="G40575" s="196"/>
      <c r="H40575" s="192"/>
    </row>
    <row r="40576" spans="6:8" x14ac:dyDescent="0.2">
      <c r="F40576" s="195"/>
      <c r="G40576" s="196"/>
      <c r="H40576" s="192"/>
    </row>
    <row r="40577" spans="6:8" x14ac:dyDescent="0.2">
      <c r="F40577" s="195"/>
      <c r="G40577" s="196"/>
      <c r="H40577" s="192"/>
    </row>
    <row r="40578" spans="6:8" x14ac:dyDescent="0.2">
      <c r="F40578" s="195"/>
      <c r="G40578" s="196"/>
      <c r="H40578" s="192"/>
    </row>
    <row r="40579" spans="6:8" x14ac:dyDescent="0.2">
      <c r="F40579" s="195"/>
      <c r="G40579" s="196"/>
      <c r="H40579" s="192"/>
    </row>
    <row r="40580" spans="6:8" x14ac:dyDescent="0.2">
      <c r="F40580" s="195"/>
      <c r="G40580" s="196"/>
      <c r="H40580" s="192"/>
    </row>
    <row r="40581" spans="6:8" x14ac:dyDescent="0.2">
      <c r="F40581" s="195"/>
      <c r="G40581" s="196"/>
      <c r="H40581" s="192"/>
    </row>
    <row r="40582" spans="6:8" x14ac:dyDescent="0.2">
      <c r="F40582" s="195"/>
      <c r="G40582" s="196"/>
      <c r="H40582" s="192"/>
    </row>
    <row r="40583" spans="6:8" x14ac:dyDescent="0.2">
      <c r="F40583" s="195"/>
      <c r="G40583" s="196"/>
      <c r="H40583" s="192"/>
    </row>
    <row r="40584" spans="6:8" x14ac:dyDescent="0.2">
      <c r="F40584" s="195"/>
      <c r="G40584" s="196"/>
      <c r="H40584" s="192"/>
    </row>
    <row r="40585" spans="6:8" x14ac:dyDescent="0.2">
      <c r="F40585" s="195"/>
      <c r="G40585" s="196"/>
      <c r="H40585" s="192"/>
    </row>
    <row r="40586" spans="6:8" x14ac:dyDescent="0.2">
      <c r="F40586" s="195"/>
      <c r="G40586" s="196"/>
      <c r="H40586" s="192"/>
    </row>
    <row r="40587" spans="6:8" x14ac:dyDescent="0.2">
      <c r="F40587" s="195"/>
      <c r="G40587" s="196"/>
      <c r="H40587" s="192"/>
    </row>
    <row r="40588" spans="6:8" x14ac:dyDescent="0.2">
      <c r="F40588" s="195"/>
      <c r="G40588" s="196"/>
      <c r="H40588" s="192"/>
    </row>
    <row r="40589" spans="6:8" x14ac:dyDescent="0.2">
      <c r="F40589" s="195"/>
      <c r="G40589" s="196"/>
      <c r="H40589" s="192"/>
    </row>
    <row r="40590" spans="6:8" x14ac:dyDescent="0.2">
      <c r="F40590" s="195"/>
      <c r="G40590" s="196"/>
      <c r="H40590" s="192"/>
    </row>
    <row r="40591" spans="6:8" x14ac:dyDescent="0.2">
      <c r="F40591" s="195"/>
      <c r="G40591" s="196"/>
      <c r="H40591" s="192"/>
    </row>
    <row r="40592" spans="6:8" x14ac:dyDescent="0.2">
      <c r="F40592" s="195"/>
      <c r="G40592" s="196"/>
      <c r="H40592" s="192"/>
    </row>
    <row r="40593" spans="6:8" x14ac:dyDescent="0.2">
      <c r="F40593" s="195"/>
      <c r="G40593" s="196"/>
      <c r="H40593" s="192"/>
    </row>
    <row r="40594" spans="6:8" x14ac:dyDescent="0.2">
      <c r="F40594" s="195"/>
      <c r="G40594" s="196"/>
      <c r="H40594" s="192"/>
    </row>
    <row r="40595" spans="6:8" x14ac:dyDescent="0.2">
      <c r="F40595" s="195"/>
      <c r="G40595" s="196"/>
      <c r="H40595" s="192"/>
    </row>
    <row r="40596" spans="6:8" x14ac:dyDescent="0.2">
      <c r="F40596" s="195"/>
      <c r="G40596" s="196"/>
      <c r="H40596" s="192"/>
    </row>
    <row r="40597" spans="6:8" x14ac:dyDescent="0.2">
      <c r="F40597" s="195"/>
      <c r="G40597" s="196"/>
      <c r="H40597" s="192"/>
    </row>
    <row r="40598" spans="6:8" x14ac:dyDescent="0.2">
      <c r="F40598" s="195"/>
      <c r="G40598" s="196"/>
      <c r="H40598" s="192"/>
    </row>
    <row r="40599" spans="6:8" x14ac:dyDescent="0.2">
      <c r="F40599" s="195"/>
      <c r="G40599" s="196"/>
      <c r="H40599" s="192"/>
    </row>
    <row r="40600" spans="6:8" x14ac:dyDescent="0.2">
      <c r="F40600" s="195"/>
      <c r="G40600" s="196"/>
      <c r="H40600" s="192"/>
    </row>
    <row r="40601" spans="6:8" x14ac:dyDescent="0.2">
      <c r="F40601" s="195"/>
      <c r="G40601" s="196"/>
      <c r="H40601" s="192"/>
    </row>
    <row r="40602" spans="6:8" x14ac:dyDescent="0.2">
      <c r="F40602" s="195"/>
      <c r="G40602" s="196"/>
      <c r="H40602" s="192"/>
    </row>
    <row r="40603" spans="6:8" x14ac:dyDescent="0.2">
      <c r="F40603" s="195"/>
      <c r="G40603" s="196"/>
      <c r="H40603" s="192"/>
    </row>
    <row r="40604" spans="6:8" x14ac:dyDescent="0.2">
      <c r="F40604" s="195"/>
      <c r="G40604" s="196"/>
      <c r="H40604" s="192"/>
    </row>
    <row r="40605" spans="6:8" x14ac:dyDescent="0.2">
      <c r="F40605" s="195"/>
      <c r="G40605" s="196"/>
      <c r="H40605" s="192"/>
    </row>
    <row r="40606" spans="6:8" x14ac:dyDescent="0.2">
      <c r="F40606" s="195"/>
      <c r="G40606" s="196"/>
      <c r="H40606" s="192"/>
    </row>
    <row r="40607" spans="6:8" x14ac:dyDescent="0.2">
      <c r="F40607" s="195"/>
      <c r="G40607" s="196"/>
      <c r="H40607" s="192"/>
    </row>
    <row r="40608" spans="6:8" x14ac:dyDescent="0.2">
      <c r="F40608" s="195"/>
      <c r="G40608" s="196"/>
      <c r="H40608" s="192"/>
    </row>
    <row r="40609" spans="6:8" x14ac:dyDescent="0.2">
      <c r="F40609" s="195"/>
      <c r="G40609" s="196"/>
      <c r="H40609" s="192"/>
    </row>
    <row r="40610" spans="6:8" x14ac:dyDescent="0.2">
      <c r="F40610" s="195"/>
      <c r="G40610" s="196"/>
      <c r="H40610" s="192"/>
    </row>
    <row r="40611" spans="6:8" x14ac:dyDescent="0.2">
      <c r="F40611" s="195"/>
      <c r="G40611" s="196"/>
      <c r="H40611" s="192"/>
    </row>
    <row r="40612" spans="6:8" x14ac:dyDescent="0.2">
      <c r="F40612" s="195"/>
      <c r="G40612" s="196"/>
      <c r="H40612" s="192"/>
    </row>
    <row r="40613" spans="6:8" x14ac:dyDescent="0.2">
      <c r="F40613" s="195"/>
      <c r="G40613" s="196"/>
      <c r="H40613" s="192"/>
    </row>
    <row r="40614" spans="6:8" x14ac:dyDescent="0.2">
      <c r="F40614" s="195"/>
      <c r="G40614" s="196"/>
      <c r="H40614" s="192"/>
    </row>
    <row r="40615" spans="6:8" x14ac:dyDescent="0.2">
      <c r="F40615" s="195"/>
      <c r="G40615" s="196"/>
      <c r="H40615" s="192"/>
    </row>
    <row r="40616" spans="6:8" x14ac:dyDescent="0.2">
      <c r="F40616" s="195"/>
      <c r="G40616" s="196"/>
      <c r="H40616" s="192"/>
    </row>
    <row r="40617" spans="6:8" x14ac:dyDescent="0.2">
      <c r="F40617" s="195"/>
      <c r="G40617" s="196"/>
      <c r="H40617" s="192"/>
    </row>
    <row r="40618" spans="6:8" x14ac:dyDescent="0.2">
      <c r="F40618" s="195"/>
      <c r="G40618" s="196"/>
      <c r="H40618" s="192"/>
    </row>
    <row r="40619" spans="6:8" x14ac:dyDescent="0.2">
      <c r="F40619" s="195"/>
      <c r="G40619" s="196"/>
      <c r="H40619" s="192"/>
    </row>
    <row r="40620" spans="6:8" x14ac:dyDescent="0.2">
      <c r="F40620" s="195"/>
      <c r="G40620" s="196"/>
      <c r="H40620" s="192"/>
    </row>
    <row r="40621" spans="6:8" x14ac:dyDescent="0.2">
      <c r="F40621" s="195"/>
      <c r="G40621" s="196"/>
      <c r="H40621" s="192"/>
    </row>
    <row r="40622" spans="6:8" x14ac:dyDescent="0.2">
      <c r="F40622" s="195"/>
      <c r="G40622" s="196"/>
      <c r="H40622" s="192"/>
    </row>
    <row r="40623" spans="6:8" x14ac:dyDescent="0.2">
      <c r="F40623" s="195"/>
      <c r="G40623" s="196"/>
      <c r="H40623" s="192"/>
    </row>
    <row r="40624" spans="6:8" x14ac:dyDescent="0.2">
      <c r="F40624" s="195"/>
      <c r="G40624" s="196"/>
      <c r="H40624" s="192"/>
    </row>
    <row r="40625" spans="6:8" x14ac:dyDescent="0.2">
      <c r="F40625" s="195"/>
      <c r="G40625" s="196"/>
      <c r="H40625" s="192"/>
    </row>
    <row r="40626" spans="6:8" x14ac:dyDescent="0.2">
      <c r="F40626" s="195"/>
      <c r="G40626" s="196"/>
      <c r="H40626" s="192"/>
    </row>
    <row r="40627" spans="6:8" x14ac:dyDescent="0.2">
      <c r="F40627" s="195"/>
      <c r="G40627" s="196"/>
      <c r="H40627" s="192"/>
    </row>
    <row r="40628" spans="6:8" x14ac:dyDescent="0.2">
      <c r="F40628" s="195"/>
      <c r="G40628" s="196"/>
      <c r="H40628" s="192"/>
    </row>
    <row r="40629" spans="6:8" x14ac:dyDescent="0.2">
      <c r="F40629" s="195"/>
      <c r="G40629" s="196"/>
      <c r="H40629" s="192"/>
    </row>
    <row r="40630" spans="6:8" x14ac:dyDescent="0.2">
      <c r="F40630" s="195"/>
      <c r="G40630" s="196"/>
      <c r="H40630" s="192"/>
    </row>
    <row r="40631" spans="6:8" x14ac:dyDescent="0.2">
      <c r="F40631" s="195"/>
      <c r="G40631" s="196"/>
      <c r="H40631" s="192"/>
    </row>
    <row r="40632" spans="6:8" x14ac:dyDescent="0.2">
      <c r="F40632" s="195"/>
      <c r="G40632" s="196"/>
      <c r="H40632" s="192"/>
    </row>
    <row r="40633" spans="6:8" x14ac:dyDescent="0.2">
      <c r="F40633" s="195"/>
      <c r="G40633" s="196"/>
      <c r="H40633" s="192"/>
    </row>
    <row r="40634" spans="6:8" x14ac:dyDescent="0.2">
      <c r="F40634" s="195"/>
      <c r="G40634" s="196"/>
      <c r="H40634" s="192"/>
    </row>
    <row r="40635" spans="6:8" x14ac:dyDescent="0.2">
      <c r="F40635" s="195"/>
      <c r="G40635" s="196"/>
      <c r="H40635" s="192"/>
    </row>
    <row r="40636" spans="6:8" x14ac:dyDescent="0.2">
      <c r="F40636" s="195"/>
      <c r="G40636" s="196"/>
      <c r="H40636" s="192"/>
    </row>
    <row r="40637" spans="6:8" x14ac:dyDescent="0.2">
      <c r="F40637" s="195"/>
      <c r="G40637" s="196"/>
      <c r="H40637" s="192"/>
    </row>
    <row r="40638" spans="6:8" x14ac:dyDescent="0.2">
      <c r="F40638" s="195"/>
      <c r="G40638" s="196"/>
      <c r="H40638" s="192"/>
    </row>
    <row r="40639" spans="6:8" x14ac:dyDescent="0.2">
      <c r="F40639" s="195"/>
      <c r="G40639" s="196"/>
      <c r="H40639" s="192"/>
    </row>
    <row r="40640" spans="6:8" x14ac:dyDescent="0.2">
      <c r="F40640" s="195"/>
      <c r="G40640" s="196"/>
      <c r="H40640" s="192"/>
    </row>
    <row r="40641" spans="6:8" x14ac:dyDescent="0.2">
      <c r="F40641" s="195"/>
      <c r="G40641" s="196"/>
      <c r="H40641" s="192"/>
    </row>
    <row r="40642" spans="6:8" x14ac:dyDescent="0.2">
      <c r="F40642" s="195"/>
      <c r="G40642" s="196"/>
      <c r="H40642" s="192"/>
    </row>
    <row r="40643" spans="6:8" x14ac:dyDescent="0.2">
      <c r="F40643" s="195"/>
      <c r="G40643" s="196"/>
      <c r="H40643" s="192"/>
    </row>
    <row r="40644" spans="6:8" x14ac:dyDescent="0.2">
      <c r="F40644" s="195"/>
      <c r="G40644" s="196"/>
      <c r="H40644" s="192"/>
    </row>
    <row r="40645" spans="6:8" x14ac:dyDescent="0.2">
      <c r="F40645" s="195"/>
      <c r="G40645" s="196"/>
      <c r="H40645" s="192"/>
    </row>
    <row r="40646" spans="6:8" x14ac:dyDescent="0.2">
      <c r="F40646" s="195"/>
      <c r="G40646" s="196"/>
      <c r="H40646" s="192"/>
    </row>
    <row r="40647" spans="6:8" x14ac:dyDescent="0.2">
      <c r="F40647" s="195"/>
      <c r="G40647" s="196"/>
      <c r="H40647" s="192"/>
    </row>
    <row r="40648" spans="6:8" x14ac:dyDescent="0.2">
      <c r="F40648" s="195"/>
      <c r="G40648" s="196"/>
      <c r="H40648" s="192"/>
    </row>
    <row r="40649" spans="6:8" x14ac:dyDescent="0.2">
      <c r="F40649" s="195"/>
      <c r="G40649" s="196"/>
      <c r="H40649" s="192"/>
    </row>
    <row r="40650" spans="6:8" x14ac:dyDescent="0.2">
      <c r="F40650" s="195"/>
      <c r="G40650" s="196"/>
      <c r="H40650" s="192"/>
    </row>
    <row r="40651" spans="6:8" x14ac:dyDescent="0.2">
      <c r="F40651" s="195"/>
      <c r="G40651" s="196"/>
      <c r="H40651" s="192"/>
    </row>
    <row r="40652" spans="6:8" x14ac:dyDescent="0.2">
      <c r="F40652" s="195"/>
      <c r="G40652" s="196"/>
      <c r="H40652" s="192"/>
    </row>
    <row r="40653" spans="6:8" x14ac:dyDescent="0.2">
      <c r="F40653" s="195"/>
      <c r="G40653" s="196"/>
      <c r="H40653" s="192"/>
    </row>
    <row r="40654" spans="6:8" x14ac:dyDescent="0.2">
      <c r="F40654" s="195"/>
      <c r="G40654" s="196"/>
      <c r="H40654" s="192"/>
    </row>
    <row r="40655" spans="6:8" x14ac:dyDescent="0.2">
      <c r="F40655" s="195"/>
      <c r="G40655" s="196"/>
      <c r="H40655" s="192"/>
    </row>
    <row r="40656" spans="6:8" x14ac:dyDescent="0.2">
      <c r="F40656" s="195"/>
      <c r="G40656" s="196"/>
      <c r="H40656" s="192"/>
    </row>
    <row r="40657" spans="6:8" x14ac:dyDescent="0.2">
      <c r="F40657" s="195"/>
      <c r="G40657" s="196"/>
      <c r="H40657" s="192"/>
    </row>
    <row r="40658" spans="6:8" x14ac:dyDescent="0.2">
      <c r="F40658" s="195"/>
      <c r="G40658" s="196"/>
      <c r="H40658" s="192"/>
    </row>
    <row r="40659" spans="6:8" x14ac:dyDescent="0.2">
      <c r="F40659" s="195"/>
      <c r="G40659" s="196"/>
      <c r="H40659" s="192"/>
    </row>
    <row r="40660" spans="6:8" x14ac:dyDescent="0.2">
      <c r="F40660" s="195"/>
      <c r="G40660" s="196"/>
      <c r="H40660" s="192"/>
    </row>
    <row r="40661" spans="6:8" x14ac:dyDescent="0.2">
      <c r="F40661" s="195"/>
      <c r="G40661" s="196"/>
      <c r="H40661" s="192"/>
    </row>
    <row r="40662" spans="6:8" x14ac:dyDescent="0.2">
      <c r="F40662" s="195"/>
      <c r="G40662" s="196"/>
      <c r="H40662" s="192"/>
    </row>
    <row r="40663" spans="6:8" x14ac:dyDescent="0.2">
      <c r="F40663" s="195"/>
      <c r="G40663" s="196"/>
      <c r="H40663" s="192"/>
    </row>
    <row r="40664" spans="6:8" x14ac:dyDescent="0.2">
      <c r="F40664" s="195"/>
      <c r="G40664" s="196"/>
      <c r="H40664" s="192"/>
    </row>
    <row r="40665" spans="6:8" x14ac:dyDescent="0.2">
      <c r="F40665" s="195"/>
      <c r="G40665" s="196"/>
      <c r="H40665" s="192"/>
    </row>
    <row r="40666" spans="6:8" x14ac:dyDescent="0.2">
      <c r="F40666" s="195"/>
      <c r="G40666" s="196"/>
      <c r="H40666" s="192"/>
    </row>
    <row r="40667" spans="6:8" x14ac:dyDescent="0.2">
      <c r="F40667" s="195"/>
      <c r="G40667" s="196"/>
      <c r="H40667" s="192"/>
    </row>
    <row r="40668" spans="6:8" x14ac:dyDescent="0.2">
      <c r="F40668" s="195"/>
      <c r="G40668" s="196"/>
      <c r="H40668" s="192"/>
    </row>
    <row r="40669" spans="6:8" x14ac:dyDescent="0.2">
      <c r="F40669" s="195"/>
      <c r="G40669" s="196"/>
      <c r="H40669" s="192"/>
    </row>
    <row r="40670" spans="6:8" x14ac:dyDescent="0.2">
      <c r="F40670" s="195"/>
      <c r="G40670" s="196"/>
      <c r="H40670" s="192"/>
    </row>
    <row r="40671" spans="6:8" x14ac:dyDescent="0.2">
      <c r="F40671" s="195"/>
      <c r="G40671" s="196"/>
      <c r="H40671" s="192"/>
    </row>
    <row r="40672" spans="6:8" x14ac:dyDescent="0.2">
      <c r="F40672" s="195"/>
      <c r="G40672" s="196"/>
      <c r="H40672" s="192"/>
    </row>
    <row r="40673" spans="6:8" x14ac:dyDescent="0.2">
      <c r="F40673" s="195"/>
      <c r="G40673" s="196"/>
      <c r="H40673" s="192"/>
    </row>
    <row r="40674" spans="6:8" x14ac:dyDescent="0.2">
      <c r="F40674" s="195"/>
      <c r="G40674" s="196"/>
      <c r="H40674" s="192"/>
    </row>
    <row r="40675" spans="6:8" x14ac:dyDescent="0.2">
      <c r="F40675" s="195"/>
      <c r="G40675" s="196"/>
      <c r="H40675" s="192"/>
    </row>
    <row r="40676" spans="6:8" x14ac:dyDescent="0.2">
      <c r="F40676" s="195"/>
      <c r="G40676" s="196"/>
      <c r="H40676" s="192"/>
    </row>
    <row r="40677" spans="6:8" x14ac:dyDescent="0.2">
      <c r="F40677" s="195"/>
      <c r="G40677" s="196"/>
      <c r="H40677" s="192"/>
    </row>
    <row r="40678" spans="6:8" x14ac:dyDescent="0.2">
      <c r="F40678" s="195"/>
      <c r="G40678" s="196"/>
      <c r="H40678" s="192"/>
    </row>
    <row r="40679" spans="6:8" x14ac:dyDescent="0.2">
      <c r="F40679" s="195"/>
      <c r="G40679" s="196"/>
      <c r="H40679" s="192"/>
    </row>
    <row r="40680" spans="6:8" x14ac:dyDescent="0.2">
      <c r="F40680" s="195"/>
      <c r="G40680" s="196"/>
      <c r="H40680" s="192"/>
    </row>
    <row r="40681" spans="6:8" x14ac:dyDescent="0.2">
      <c r="F40681" s="195"/>
      <c r="G40681" s="196"/>
      <c r="H40681" s="192"/>
    </row>
    <row r="40682" spans="6:8" x14ac:dyDescent="0.2">
      <c r="F40682" s="195"/>
      <c r="G40682" s="196"/>
      <c r="H40682" s="192"/>
    </row>
    <row r="40683" spans="6:8" x14ac:dyDescent="0.2">
      <c r="F40683" s="195"/>
      <c r="G40683" s="196"/>
      <c r="H40683" s="192"/>
    </row>
    <row r="40684" spans="6:8" x14ac:dyDescent="0.2">
      <c r="F40684" s="195"/>
      <c r="G40684" s="196"/>
      <c r="H40684" s="192"/>
    </row>
    <row r="40685" spans="6:8" x14ac:dyDescent="0.2">
      <c r="F40685" s="195"/>
      <c r="G40685" s="196"/>
      <c r="H40685" s="192"/>
    </row>
    <row r="40686" spans="6:8" x14ac:dyDescent="0.2">
      <c r="F40686" s="195"/>
      <c r="G40686" s="196"/>
      <c r="H40686" s="192"/>
    </row>
    <row r="40687" spans="6:8" x14ac:dyDescent="0.2">
      <c r="F40687" s="195"/>
      <c r="G40687" s="196"/>
      <c r="H40687" s="192"/>
    </row>
    <row r="40688" spans="6:8" x14ac:dyDescent="0.2">
      <c r="F40688" s="195"/>
      <c r="G40688" s="196"/>
      <c r="H40688" s="192"/>
    </row>
    <row r="40689" spans="6:8" x14ac:dyDescent="0.2">
      <c r="F40689" s="195"/>
      <c r="G40689" s="196"/>
      <c r="H40689" s="192"/>
    </row>
    <row r="40690" spans="6:8" x14ac:dyDescent="0.2">
      <c r="F40690" s="195"/>
      <c r="G40690" s="196"/>
      <c r="H40690" s="192"/>
    </row>
    <row r="40691" spans="6:8" x14ac:dyDescent="0.2">
      <c r="F40691" s="195"/>
      <c r="G40691" s="196"/>
      <c r="H40691" s="192"/>
    </row>
    <row r="40692" spans="6:8" x14ac:dyDescent="0.2">
      <c r="F40692" s="195"/>
      <c r="G40692" s="196"/>
      <c r="H40692" s="192"/>
    </row>
    <row r="40693" spans="6:8" x14ac:dyDescent="0.2">
      <c r="F40693" s="195"/>
      <c r="G40693" s="196"/>
      <c r="H40693" s="192"/>
    </row>
    <row r="40694" spans="6:8" x14ac:dyDescent="0.2">
      <c r="F40694" s="195"/>
      <c r="G40694" s="196"/>
      <c r="H40694" s="192"/>
    </row>
    <row r="40695" spans="6:8" x14ac:dyDescent="0.2">
      <c r="F40695" s="195"/>
      <c r="G40695" s="196"/>
      <c r="H40695" s="192"/>
    </row>
    <row r="40696" spans="6:8" x14ac:dyDescent="0.2">
      <c r="F40696" s="195"/>
      <c r="G40696" s="196"/>
      <c r="H40696" s="192"/>
    </row>
    <row r="40697" spans="6:8" x14ac:dyDescent="0.2">
      <c r="F40697" s="195"/>
      <c r="G40697" s="196"/>
      <c r="H40697" s="192"/>
    </row>
    <row r="40698" spans="6:8" x14ac:dyDescent="0.2">
      <c r="F40698" s="195"/>
      <c r="G40698" s="196"/>
      <c r="H40698" s="192"/>
    </row>
    <row r="40699" spans="6:8" x14ac:dyDescent="0.2">
      <c r="F40699" s="195"/>
      <c r="G40699" s="196"/>
      <c r="H40699" s="192"/>
    </row>
    <row r="40700" spans="6:8" x14ac:dyDescent="0.2">
      <c r="F40700" s="195"/>
      <c r="G40700" s="196"/>
      <c r="H40700" s="192"/>
    </row>
    <row r="40701" spans="6:8" x14ac:dyDescent="0.2">
      <c r="F40701" s="195"/>
      <c r="G40701" s="196"/>
      <c r="H40701" s="192"/>
    </row>
    <row r="40702" spans="6:8" x14ac:dyDescent="0.2">
      <c r="F40702" s="195"/>
      <c r="G40702" s="196"/>
      <c r="H40702" s="192"/>
    </row>
    <row r="40703" spans="6:8" x14ac:dyDescent="0.2">
      <c r="F40703" s="195"/>
      <c r="G40703" s="196"/>
      <c r="H40703" s="192"/>
    </row>
    <row r="40704" spans="6:8" x14ac:dyDescent="0.2">
      <c r="F40704" s="195"/>
      <c r="G40704" s="196"/>
      <c r="H40704" s="192"/>
    </row>
    <row r="40705" spans="6:8" x14ac:dyDescent="0.2">
      <c r="F40705" s="195"/>
      <c r="G40705" s="196"/>
      <c r="H40705" s="192"/>
    </row>
    <row r="40706" spans="6:8" x14ac:dyDescent="0.2">
      <c r="F40706" s="195"/>
      <c r="G40706" s="196"/>
      <c r="H40706" s="192"/>
    </row>
    <row r="40707" spans="6:8" x14ac:dyDescent="0.2">
      <c r="F40707" s="195"/>
      <c r="G40707" s="196"/>
      <c r="H40707" s="192"/>
    </row>
    <row r="40708" spans="6:8" x14ac:dyDescent="0.2">
      <c r="F40708" s="195"/>
      <c r="G40708" s="196"/>
      <c r="H40708" s="192"/>
    </row>
    <row r="40709" spans="6:8" x14ac:dyDescent="0.2">
      <c r="F40709" s="195"/>
      <c r="G40709" s="196"/>
      <c r="H40709" s="192"/>
    </row>
    <row r="40710" spans="6:8" x14ac:dyDescent="0.2">
      <c r="F40710" s="195"/>
      <c r="G40710" s="196"/>
      <c r="H40710" s="192"/>
    </row>
    <row r="40711" spans="6:8" x14ac:dyDescent="0.2">
      <c r="F40711" s="195"/>
      <c r="G40711" s="196"/>
      <c r="H40711" s="192"/>
    </row>
    <row r="40712" spans="6:8" x14ac:dyDescent="0.2">
      <c r="F40712" s="195"/>
      <c r="G40712" s="196"/>
      <c r="H40712" s="192"/>
    </row>
    <row r="40713" spans="6:8" x14ac:dyDescent="0.2">
      <c r="F40713" s="195"/>
      <c r="G40713" s="196"/>
      <c r="H40713" s="192"/>
    </row>
    <row r="40714" spans="6:8" x14ac:dyDescent="0.2">
      <c r="F40714" s="195"/>
      <c r="G40714" s="196"/>
      <c r="H40714" s="192"/>
    </row>
    <row r="40715" spans="6:8" x14ac:dyDescent="0.2">
      <c r="F40715" s="195"/>
      <c r="G40715" s="196"/>
      <c r="H40715" s="192"/>
    </row>
    <row r="40716" spans="6:8" x14ac:dyDescent="0.2">
      <c r="F40716" s="195"/>
      <c r="G40716" s="196"/>
      <c r="H40716" s="192"/>
    </row>
    <row r="40717" spans="6:8" x14ac:dyDescent="0.2">
      <c r="F40717" s="195"/>
      <c r="G40717" s="196"/>
      <c r="H40717" s="192"/>
    </row>
    <row r="40718" spans="6:8" x14ac:dyDescent="0.2">
      <c r="F40718" s="195"/>
      <c r="G40718" s="196"/>
      <c r="H40718" s="192"/>
    </row>
    <row r="40719" spans="6:8" x14ac:dyDescent="0.2">
      <c r="F40719" s="195"/>
      <c r="G40719" s="196"/>
      <c r="H40719" s="192"/>
    </row>
    <row r="40720" spans="6:8" x14ac:dyDescent="0.2">
      <c r="F40720" s="195"/>
      <c r="G40720" s="196"/>
      <c r="H40720" s="192"/>
    </row>
    <row r="40721" spans="6:8" x14ac:dyDescent="0.2">
      <c r="F40721" s="195"/>
      <c r="G40721" s="196"/>
      <c r="H40721" s="192"/>
    </row>
    <row r="40722" spans="6:8" x14ac:dyDescent="0.2">
      <c r="F40722" s="195"/>
      <c r="G40722" s="196"/>
      <c r="H40722" s="192"/>
    </row>
    <row r="40723" spans="6:8" x14ac:dyDescent="0.2">
      <c r="F40723" s="195"/>
      <c r="G40723" s="196"/>
      <c r="H40723" s="192"/>
    </row>
    <row r="40724" spans="6:8" x14ac:dyDescent="0.2">
      <c r="F40724" s="195"/>
      <c r="G40724" s="196"/>
      <c r="H40724" s="192"/>
    </row>
    <row r="40725" spans="6:8" x14ac:dyDescent="0.2">
      <c r="F40725" s="195"/>
      <c r="G40725" s="196"/>
      <c r="H40725" s="192"/>
    </row>
    <row r="40726" spans="6:8" x14ac:dyDescent="0.2">
      <c r="F40726" s="195"/>
      <c r="G40726" s="196"/>
      <c r="H40726" s="192"/>
    </row>
    <row r="40727" spans="6:8" x14ac:dyDescent="0.2">
      <c r="F40727" s="195"/>
      <c r="G40727" s="196"/>
      <c r="H40727" s="192"/>
    </row>
    <row r="40728" spans="6:8" x14ac:dyDescent="0.2">
      <c r="F40728" s="195"/>
      <c r="G40728" s="196"/>
      <c r="H40728" s="192"/>
    </row>
    <row r="40729" spans="6:8" x14ac:dyDescent="0.2">
      <c r="F40729" s="195"/>
      <c r="G40729" s="196"/>
      <c r="H40729" s="192"/>
    </row>
    <row r="40730" spans="6:8" x14ac:dyDescent="0.2">
      <c r="F40730" s="195"/>
      <c r="G40730" s="196"/>
      <c r="H40730" s="192"/>
    </row>
    <row r="40731" spans="6:8" x14ac:dyDescent="0.2">
      <c r="F40731" s="195"/>
      <c r="G40731" s="196"/>
      <c r="H40731" s="192"/>
    </row>
    <row r="40732" spans="6:8" x14ac:dyDescent="0.2">
      <c r="F40732" s="195"/>
      <c r="G40732" s="196"/>
      <c r="H40732" s="192"/>
    </row>
    <row r="40733" spans="6:8" x14ac:dyDescent="0.2">
      <c r="F40733" s="195"/>
      <c r="G40733" s="196"/>
      <c r="H40733" s="192"/>
    </row>
    <row r="40734" spans="6:8" x14ac:dyDescent="0.2">
      <c r="F40734" s="195"/>
      <c r="G40734" s="196"/>
      <c r="H40734" s="192"/>
    </row>
    <row r="40735" spans="6:8" x14ac:dyDescent="0.2">
      <c r="F40735" s="195"/>
      <c r="G40735" s="196"/>
      <c r="H40735" s="192"/>
    </row>
    <row r="40736" spans="6:8" x14ac:dyDescent="0.2">
      <c r="F40736" s="195"/>
      <c r="G40736" s="196"/>
      <c r="H40736" s="192"/>
    </row>
    <row r="40737" spans="6:8" x14ac:dyDescent="0.2">
      <c r="F40737" s="195"/>
      <c r="G40737" s="196"/>
      <c r="H40737" s="192"/>
    </row>
    <row r="40738" spans="6:8" x14ac:dyDescent="0.2">
      <c r="F40738" s="195"/>
      <c r="G40738" s="196"/>
      <c r="H40738" s="192"/>
    </row>
    <row r="40739" spans="6:8" x14ac:dyDescent="0.2">
      <c r="F40739" s="195"/>
      <c r="G40739" s="196"/>
      <c r="H40739" s="192"/>
    </row>
    <row r="40740" spans="6:8" x14ac:dyDescent="0.2">
      <c r="F40740" s="195"/>
      <c r="G40740" s="196"/>
      <c r="H40740" s="192"/>
    </row>
    <row r="40741" spans="6:8" x14ac:dyDescent="0.2">
      <c r="F40741" s="195"/>
      <c r="G40741" s="196"/>
      <c r="H40741" s="192"/>
    </row>
    <row r="40742" spans="6:8" x14ac:dyDescent="0.2">
      <c r="F40742" s="195"/>
      <c r="G40742" s="196"/>
      <c r="H40742" s="192"/>
    </row>
    <row r="40743" spans="6:8" x14ac:dyDescent="0.2">
      <c r="F40743" s="195"/>
      <c r="G40743" s="196"/>
      <c r="H40743" s="192"/>
    </row>
    <row r="40744" spans="6:8" x14ac:dyDescent="0.2">
      <c r="F40744" s="195"/>
      <c r="G40744" s="196"/>
      <c r="H40744" s="192"/>
    </row>
    <row r="40745" spans="6:8" x14ac:dyDescent="0.2">
      <c r="F40745" s="195"/>
      <c r="G40745" s="196"/>
      <c r="H40745" s="192"/>
    </row>
    <row r="40746" spans="6:8" x14ac:dyDescent="0.2">
      <c r="F40746" s="195"/>
      <c r="G40746" s="196"/>
      <c r="H40746" s="192"/>
    </row>
    <row r="40747" spans="6:8" x14ac:dyDescent="0.2">
      <c r="F40747" s="195"/>
      <c r="G40747" s="196"/>
      <c r="H40747" s="192"/>
    </row>
    <row r="40748" spans="6:8" x14ac:dyDescent="0.2">
      <c r="F40748" s="195"/>
      <c r="G40748" s="196"/>
      <c r="H40748" s="192"/>
    </row>
    <row r="40749" spans="6:8" x14ac:dyDescent="0.2">
      <c r="F40749" s="195"/>
      <c r="G40749" s="196"/>
      <c r="H40749" s="192"/>
    </row>
    <row r="40750" spans="6:8" x14ac:dyDescent="0.2">
      <c r="F40750" s="195"/>
      <c r="G40750" s="196"/>
      <c r="H40750" s="192"/>
    </row>
    <row r="40751" spans="6:8" x14ac:dyDescent="0.2">
      <c r="F40751" s="195"/>
      <c r="G40751" s="196"/>
      <c r="H40751" s="192"/>
    </row>
    <row r="40752" spans="6:8" x14ac:dyDescent="0.2">
      <c r="F40752" s="195"/>
      <c r="G40752" s="196"/>
      <c r="H40752" s="192"/>
    </row>
    <row r="40753" spans="6:8" x14ac:dyDescent="0.2">
      <c r="F40753" s="195"/>
      <c r="G40753" s="196"/>
      <c r="H40753" s="192"/>
    </row>
    <row r="40754" spans="6:8" x14ac:dyDescent="0.2">
      <c r="F40754" s="195"/>
      <c r="G40754" s="196"/>
      <c r="H40754" s="192"/>
    </row>
    <row r="40755" spans="6:8" x14ac:dyDescent="0.2">
      <c r="F40755" s="195"/>
      <c r="G40755" s="196"/>
      <c r="H40755" s="192"/>
    </row>
    <row r="40756" spans="6:8" x14ac:dyDescent="0.2">
      <c r="F40756" s="195"/>
      <c r="G40756" s="196"/>
      <c r="H40756" s="192"/>
    </row>
    <row r="40757" spans="6:8" x14ac:dyDescent="0.2">
      <c r="F40757" s="195"/>
      <c r="G40757" s="196"/>
      <c r="H40757" s="192"/>
    </row>
    <row r="40758" spans="6:8" x14ac:dyDescent="0.2">
      <c r="F40758" s="195"/>
      <c r="G40758" s="196"/>
      <c r="H40758" s="192"/>
    </row>
    <row r="40759" spans="6:8" x14ac:dyDescent="0.2">
      <c r="F40759" s="195"/>
      <c r="G40759" s="196"/>
      <c r="H40759" s="192"/>
    </row>
    <row r="40760" spans="6:8" x14ac:dyDescent="0.2">
      <c r="F40760" s="195"/>
      <c r="G40760" s="196"/>
      <c r="H40760" s="192"/>
    </row>
    <row r="40761" spans="6:8" x14ac:dyDescent="0.2">
      <c r="F40761" s="195"/>
      <c r="G40761" s="196"/>
      <c r="H40761" s="192"/>
    </row>
    <row r="40762" spans="6:8" x14ac:dyDescent="0.2">
      <c r="F40762" s="195"/>
      <c r="G40762" s="196"/>
      <c r="H40762" s="192"/>
    </row>
    <row r="40763" spans="6:8" x14ac:dyDescent="0.2">
      <c r="F40763" s="195"/>
      <c r="G40763" s="196"/>
      <c r="H40763" s="192"/>
    </row>
    <row r="40764" spans="6:8" x14ac:dyDescent="0.2">
      <c r="F40764" s="195"/>
      <c r="G40764" s="196"/>
      <c r="H40764" s="192"/>
    </row>
    <row r="40765" spans="6:8" x14ac:dyDescent="0.2">
      <c r="F40765" s="195"/>
      <c r="G40765" s="196"/>
      <c r="H40765" s="192"/>
    </row>
    <row r="40766" spans="6:8" x14ac:dyDescent="0.2">
      <c r="F40766" s="195"/>
      <c r="G40766" s="196"/>
      <c r="H40766" s="192"/>
    </row>
    <row r="40767" spans="6:8" x14ac:dyDescent="0.2">
      <c r="F40767" s="195"/>
      <c r="G40767" s="196"/>
      <c r="H40767" s="192"/>
    </row>
    <row r="40768" spans="6:8" x14ac:dyDescent="0.2">
      <c r="F40768" s="195"/>
      <c r="G40768" s="196"/>
      <c r="H40768" s="192"/>
    </row>
    <row r="40769" spans="6:8" x14ac:dyDescent="0.2">
      <c r="F40769" s="195"/>
      <c r="G40769" s="196"/>
      <c r="H40769" s="192"/>
    </row>
    <row r="40770" spans="6:8" x14ac:dyDescent="0.2">
      <c r="F40770" s="195"/>
      <c r="G40770" s="196"/>
      <c r="H40770" s="192"/>
    </row>
    <row r="40771" spans="6:8" x14ac:dyDescent="0.2">
      <c r="F40771" s="195"/>
      <c r="G40771" s="196"/>
      <c r="H40771" s="192"/>
    </row>
    <row r="40772" spans="6:8" x14ac:dyDescent="0.2">
      <c r="F40772" s="195"/>
      <c r="G40772" s="196"/>
      <c r="H40772" s="192"/>
    </row>
    <row r="40773" spans="6:8" x14ac:dyDescent="0.2">
      <c r="F40773" s="195"/>
      <c r="G40773" s="196"/>
      <c r="H40773" s="192"/>
    </row>
    <row r="40774" spans="6:8" x14ac:dyDescent="0.2">
      <c r="F40774" s="195"/>
      <c r="G40774" s="196"/>
      <c r="H40774" s="192"/>
    </row>
    <row r="40775" spans="6:8" x14ac:dyDescent="0.2">
      <c r="F40775" s="195"/>
      <c r="G40775" s="196"/>
      <c r="H40775" s="192"/>
    </row>
    <row r="40776" spans="6:8" x14ac:dyDescent="0.2">
      <c r="F40776" s="195"/>
      <c r="G40776" s="196"/>
      <c r="H40776" s="192"/>
    </row>
    <row r="40777" spans="6:8" x14ac:dyDescent="0.2">
      <c r="F40777" s="195"/>
      <c r="G40777" s="196"/>
      <c r="H40777" s="192"/>
    </row>
    <row r="40778" spans="6:8" x14ac:dyDescent="0.2">
      <c r="F40778" s="195"/>
      <c r="G40778" s="196"/>
      <c r="H40778" s="192"/>
    </row>
    <row r="40779" spans="6:8" x14ac:dyDescent="0.2">
      <c r="F40779" s="195"/>
      <c r="G40779" s="196"/>
      <c r="H40779" s="192"/>
    </row>
    <row r="40780" spans="6:8" x14ac:dyDescent="0.2">
      <c r="F40780" s="195"/>
      <c r="G40780" s="196"/>
      <c r="H40780" s="192"/>
    </row>
    <row r="40781" spans="6:8" x14ac:dyDescent="0.2">
      <c r="F40781" s="195"/>
      <c r="G40781" s="196"/>
      <c r="H40781" s="192"/>
    </row>
    <row r="40782" spans="6:8" x14ac:dyDescent="0.2">
      <c r="F40782" s="195"/>
      <c r="G40782" s="196"/>
      <c r="H40782" s="192"/>
    </row>
    <row r="40783" spans="6:8" x14ac:dyDescent="0.2">
      <c r="F40783" s="195"/>
      <c r="G40783" s="196"/>
      <c r="H40783" s="192"/>
    </row>
    <row r="40784" spans="6:8" x14ac:dyDescent="0.2">
      <c r="F40784" s="195"/>
      <c r="G40784" s="196"/>
      <c r="H40784" s="192"/>
    </row>
    <row r="40785" spans="6:8" x14ac:dyDescent="0.2">
      <c r="F40785" s="195"/>
      <c r="G40785" s="196"/>
      <c r="H40785" s="192"/>
    </row>
    <row r="40786" spans="6:8" x14ac:dyDescent="0.2">
      <c r="F40786" s="195"/>
      <c r="G40786" s="196"/>
      <c r="H40786" s="192"/>
    </row>
    <row r="40787" spans="6:8" x14ac:dyDescent="0.2">
      <c r="F40787" s="195"/>
      <c r="G40787" s="196"/>
      <c r="H40787" s="192"/>
    </row>
    <row r="40788" spans="6:8" x14ac:dyDescent="0.2">
      <c r="F40788" s="195"/>
      <c r="G40788" s="196"/>
      <c r="H40788" s="192"/>
    </row>
    <row r="40789" spans="6:8" x14ac:dyDescent="0.2">
      <c r="F40789" s="195"/>
      <c r="G40789" s="196"/>
      <c r="H40789" s="192"/>
    </row>
    <row r="40790" spans="6:8" x14ac:dyDescent="0.2">
      <c r="F40790" s="195"/>
      <c r="G40790" s="196"/>
      <c r="H40790" s="192"/>
    </row>
    <row r="40791" spans="6:8" x14ac:dyDescent="0.2">
      <c r="F40791" s="195"/>
      <c r="G40791" s="196"/>
      <c r="H40791" s="192"/>
    </row>
    <row r="40792" spans="6:8" x14ac:dyDescent="0.2">
      <c r="F40792" s="195"/>
      <c r="G40792" s="196"/>
      <c r="H40792" s="192"/>
    </row>
    <row r="40793" spans="6:8" x14ac:dyDescent="0.2">
      <c r="F40793" s="195"/>
      <c r="G40793" s="196"/>
      <c r="H40793" s="192"/>
    </row>
    <row r="40794" spans="6:8" x14ac:dyDescent="0.2">
      <c r="F40794" s="195"/>
      <c r="G40794" s="196"/>
      <c r="H40794" s="192"/>
    </row>
    <row r="40795" spans="6:8" x14ac:dyDescent="0.2">
      <c r="F40795" s="195"/>
      <c r="G40795" s="196"/>
      <c r="H40795" s="192"/>
    </row>
    <row r="40796" spans="6:8" x14ac:dyDescent="0.2">
      <c r="F40796" s="195"/>
      <c r="G40796" s="196"/>
      <c r="H40796" s="192"/>
    </row>
    <row r="40797" spans="6:8" x14ac:dyDescent="0.2">
      <c r="F40797" s="195"/>
      <c r="G40797" s="196"/>
      <c r="H40797" s="192"/>
    </row>
    <row r="40798" spans="6:8" x14ac:dyDescent="0.2">
      <c r="F40798" s="195"/>
      <c r="G40798" s="196"/>
      <c r="H40798" s="192"/>
    </row>
    <row r="40799" spans="6:8" x14ac:dyDescent="0.2">
      <c r="F40799" s="195"/>
      <c r="G40799" s="196"/>
      <c r="H40799" s="192"/>
    </row>
    <row r="40800" spans="6:8" x14ac:dyDescent="0.2">
      <c r="F40800" s="195"/>
      <c r="G40800" s="196"/>
      <c r="H40800" s="192"/>
    </row>
    <row r="40801" spans="6:8" x14ac:dyDescent="0.2">
      <c r="F40801" s="195"/>
      <c r="G40801" s="196"/>
      <c r="H40801" s="192"/>
    </row>
    <row r="40802" spans="6:8" x14ac:dyDescent="0.2">
      <c r="F40802" s="195"/>
      <c r="G40802" s="196"/>
      <c r="H40802" s="192"/>
    </row>
    <row r="40803" spans="6:8" x14ac:dyDescent="0.2">
      <c r="F40803" s="195"/>
      <c r="G40803" s="196"/>
      <c r="H40803" s="192"/>
    </row>
    <row r="40804" spans="6:8" x14ac:dyDescent="0.2">
      <c r="F40804" s="195"/>
      <c r="G40804" s="196"/>
      <c r="H40804" s="192"/>
    </row>
    <row r="40805" spans="6:8" x14ac:dyDescent="0.2">
      <c r="F40805" s="195"/>
      <c r="G40805" s="196"/>
      <c r="H40805" s="192"/>
    </row>
    <row r="40806" spans="6:8" x14ac:dyDescent="0.2">
      <c r="F40806" s="195"/>
      <c r="G40806" s="196"/>
      <c r="H40806" s="192"/>
    </row>
    <row r="40807" spans="6:8" x14ac:dyDescent="0.2">
      <c r="F40807" s="195"/>
      <c r="G40807" s="196"/>
      <c r="H40807" s="192"/>
    </row>
    <row r="40808" spans="6:8" x14ac:dyDescent="0.2">
      <c r="F40808" s="195"/>
      <c r="G40808" s="196"/>
      <c r="H40808" s="192"/>
    </row>
    <row r="40809" spans="6:8" x14ac:dyDescent="0.2">
      <c r="F40809" s="195"/>
      <c r="G40809" s="196"/>
      <c r="H40809" s="192"/>
    </row>
    <row r="40810" spans="6:8" x14ac:dyDescent="0.2">
      <c r="F40810" s="195"/>
      <c r="G40810" s="196"/>
      <c r="H40810" s="192"/>
    </row>
    <row r="40811" spans="6:8" x14ac:dyDescent="0.2">
      <c r="F40811" s="195"/>
      <c r="G40811" s="196"/>
      <c r="H40811" s="192"/>
    </row>
    <row r="40812" spans="6:8" x14ac:dyDescent="0.2">
      <c r="F40812" s="195"/>
      <c r="G40812" s="196"/>
      <c r="H40812" s="192"/>
    </row>
    <row r="40813" spans="6:8" x14ac:dyDescent="0.2">
      <c r="F40813" s="195"/>
      <c r="G40813" s="196"/>
      <c r="H40813" s="192"/>
    </row>
    <row r="40814" spans="6:8" x14ac:dyDescent="0.2">
      <c r="F40814" s="195"/>
      <c r="G40814" s="196"/>
      <c r="H40814" s="192"/>
    </row>
    <row r="40815" spans="6:8" x14ac:dyDescent="0.2">
      <c r="F40815" s="195"/>
      <c r="G40815" s="196"/>
      <c r="H40815" s="192"/>
    </row>
    <row r="40816" spans="6:8" x14ac:dyDescent="0.2">
      <c r="F40816" s="195"/>
      <c r="G40816" s="196"/>
      <c r="H40816" s="192"/>
    </row>
    <row r="40817" spans="6:8" x14ac:dyDescent="0.2">
      <c r="F40817" s="195"/>
      <c r="G40817" s="196"/>
      <c r="H40817" s="192"/>
    </row>
    <row r="40818" spans="6:8" x14ac:dyDescent="0.2">
      <c r="F40818" s="195"/>
      <c r="G40818" s="196"/>
      <c r="H40818" s="192"/>
    </row>
    <row r="40819" spans="6:8" x14ac:dyDescent="0.2">
      <c r="F40819" s="195"/>
      <c r="G40819" s="196"/>
      <c r="H40819" s="192"/>
    </row>
    <row r="40820" spans="6:8" x14ac:dyDescent="0.2">
      <c r="F40820" s="195"/>
      <c r="G40820" s="196"/>
      <c r="H40820" s="192"/>
    </row>
    <row r="40821" spans="6:8" x14ac:dyDescent="0.2">
      <c r="F40821" s="195"/>
      <c r="G40821" s="196"/>
      <c r="H40821" s="192"/>
    </row>
    <row r="40822" spans="6:8" x14ac:dyDescent="0.2">
      <c r="F40822" s="195"/>
      <c r="G40822" s="196"/>
      <c r="H40822" s="192"/>
    </row>
    <row r="40823" spans="6:8" x14ac:dyDescent="0.2">
      <c r="F40823" s="195"/>
      <c r="G40823" s="196"/>
      <c r="H40823" s="192"/>
    </row>
    <row r="40824" spans="6:8" x14ac:dyDescent="0.2">
      <c r="F40824" s="195"/>
      <c r="G40824" s="196"/>
      <c r="H40824" s="192"/>
    </row>
    <row r="40825" spans="6:8" x14ac:dyDescent="0.2">
      <c r="F40825" s="195"/>
      <c r="G40825" s="196"/>
      <c r="H40825" s="192"/>
    </row>
    <row r="40826" spans="6:8" x14ac:dyDescent="0.2">
      <c r="F40826" s="195"/>
      <c r="G40826" s="196"/>
      <c r="H40826" s="192"/>
    </row>
    <row r="40827" spans="6:8" x14ac:dyDescent="0.2">
      <c r="F40827" s="195"/>
      <c r="G40827" s="196"/>
      <c r="H40827" s="192"/>
    </row>
    <row r="40828" spans="6:8" x14ac:dyDescent="0.2">
      <c r="F40828" s="195"/>
      <c r="G40828" s="196"/>
      <c r="H40828" s="192"/>
    </row>
    <row r="40829" spans="6:8" x14ac:dyDescent="0.2">
      <c r="F40829" s="195"/>
      <c r="G40829" s="196"/>
      <c r="H40829" s="192"/>
    </row>
    <row r="40830" spans="6:8" x14ac:dyDescent="0.2">
      <c r="F40830" s="195"/>
      <c r="G40830" s="196"/>
      <c r="H40830" s="192"/>
    </row>
    <row r="40831" spans="6:8" x14ac:dyDescent="0.2">
      <c r="F40831" s="195"/>
      <c r="G40831" s="196"/>
      <c r="H40831" s="192"/>
    </row>
    <row r="40832" spans="6:8" x14ac:dyDescent="0.2">
      <c r="F40832" s="195"/>
      <c r="G40832" s="196"/>
      <c r="H40832" s="192"/>
    </row>
    <row r="40833" spans="6:8" x14ac:dyDescent="0.2">
      <c r="F40833" s="195"/>
      <c r="G40833" s="196"/>
      <c r="H40833" s="192"/>
    </row>
    <row r="40834" spans="6:8" x14ac:dyDescent="0.2">
      <c r="F40834" s="195"/>
      <c r="G40834" s="196"/>
      <c r="H40834" s="192"/>
    </row>
    <row r="40835" spans="6:8" x14ac:dyDescent="0.2">
      <c r="F40835" s="195"/>
      <c r="G40835" s="196"/>
      <c r="H40835" s="192"/>
    </row>
    <row r="40836" spans="6:8" x14ac:dyDescent="0.2">
      <c r="F40836" s="195"/>
      <c r="G40836" s="196"/>
      <c r="H40836" s="192"/>
    </row>
    <row r="40837" spans="6:8" x14ac:dyDescent="0.2">
      <c r="F40837" s="195"/>
      <c r="G40837" s="196"/>
      <c r="H40837" s="192"/>
    </row>
    <row r="40838" spans="6:8" x14ac:dyDescent="0.2">
      <c r="F40838" s="195"/>
      <c r="G40838" s="196"/>
      <c r="H40838" s="192"/>
    </row>
    <row r="40839" spans="6:8" x14ac:dyDescent="0.2">
      <c r="F40839" s="195"/>
      <c r="G40839" s="196"/>
      <c r="H40839" s="192"/>
    </row>
    <row r="40840" spans="6:8" x14ac:dyDescent="0.2">
      <c r="F40840" s="195"/>
      <c r="G40840" s="196"/>
      <c r="H40840" s="192"/>
    </row>
    <row r="40841" spans="6:8" x14ac:dyDescent="0.2">
      <c r="F40841" s="195"/>
      <c r="G40841" s="196"/>
      <c r="H40841" s="192"/>
    </row>
    <row r="40842" spans="6:8" x14ac:dyDescent="0.2">
      <c r="F40842" s="195"/>
      <c r="G40842" s="196"/>
      <c r="H40842" s="192"/>
    </row>
    <row r="40843" spans="6:8" x14ac:dyDescent="0.2">
      <c r="F40843" s="195"/>
      <c r="G40843" s="196"/>
      <c r="H40843" s="192"/>
    </row>
    <row r="40844" spans="6:8" x14ac:dyDescent="0.2">
      <c r="F40844" s="195"/>
      <c r="G40844" s="196"/>
      <c r="H40844" s="192"/>
    </row>
    <row r="40845" spans="6:8" x14ac:dyDescent="0.2">
      <c r="F40845" s="195"/>
      <c r="G40845" s="196"/>
      <c r="H40845" s="192"/>
    </row>
    <row r="40846" spans="6:8" x14ac:dyDescent="0.2">
      <c r="F40846" s="195"/>
      <c r="G40846" s="196"/>
      <c r="H40846" s="192"/>
    </row>
    <row r="40847" spans="6:8" x14ac:dyDescent="0.2">
      <c r="F40847" s="195"/>
      <c r="G40847" s="196"/>
      <c r="H40847" s="192"/>
    </row>
    <row r="40848" spans="6:8" x14ac:dyDescent="0.2">
      <c r="F40848" s="195"/>
      <c r="G40848" s="196"/>
      <c r="H40848" s="192"/>
    </row>
    <row r="40849" spans="6:8" x14ac:dyDescent="0.2">
      <c r="F40849" s="195"/>
      <c r="G40849" s="196"/>
      <c r="H40849" s="192"/>
    </row>
    <row r="40850" spans="6:8" x14ac:dyDescent="0.2">
      <c r="F40850" s="195"/>
      <c r="G40850" s="196"/>
      <c r="H40850" s="192"/>
    </row>
    <row r="40851" spans="6:8" x14ac:dyDescent="0.2">
      <c r="F40851" s="195"/>
      <c r="G40851" s="196"/>
      <c r="H40851" s="192"/>
    </row>
    <row r="40852" spans="6:8" x14ac:dyDescent="0.2">
      <c r="F40852" s="195"/>
      <c r="G40852" s="196"/>
      <c r="H40852" s="192"/>
    </row>
    <row r="40853" spans="6:8" x14ac:dyDescent="0.2">
      <c r="F40853" s="195"/>
      <c r="G40853" s="196"/>
      <c r="H40853" s="192"/>
    </row>
    <row r="40854" spans="6:8" x14ac:dyDescent="0.2">
      <c r="F40854" s="195"/>
      <c r="G40854" s="196"/>
      <c r="H40854" s="192"/>
    </row>
    <row r="40855" spans="6:8" x14ac:dyDescent="0.2">
      <c r="F40855" s="195"/>
      <c r="G40855" s="196"/>
      <c r="H40855" s="192"/>
    </row>
    <row r="40856" spans="6:8" x14ac:dyDescent="0.2">
      <c r="F40856" s="195"/>
      <c r="G40856" s="196"/>
      <c r="H40856" s="192"/>
    </row>
    <row r="40857" spans="6:8" x14ac:dyDescent="0.2">
      <c r="F40857" s="195"/>
      <c r="G40857" s="196"/>
      <c r="H40857" s="192"/>
    </row>
    <row r="40858" spans="6:8" x14ac:dyDescent="0.2">
      <c r="F40858" s="195"/>
      <c r="G40858" s="196"/>
      <c r="H40858" s="192"/>
    </row>
    <row r="40859" spans="6:8" x14ac:dyDescent="0.2">
      <c r="F40859" s="195"/>
      <c r="G40859" s="196"/>
      <c r="H40859" s="192"/>
    </row>
    <row r="40860" spans="6:8" x14ac:dyDescent="0.2">
      <c r="F40860" s="195"/>
      <c r="G40860" s="196"/>
      <c r="H40860" s="192"/>
    </row>
    <row r="40861" spans="6:8" x14ac:dyDescent="0.2">
      <c r="F40861" s="195"/>
      <c r="G40861" s="196"/>
      <c r="H40861" s="192"/>
    </row>
    <row r="40862" spans="6:8" x14ac:dyDescent="0.2">
      <c r="F40862" s="195"/>
      <c r="G40862" s="196"/>
      <c r="H40862" s="192"/>
    </row>
    <row r="40863" spans="6:8" x14ac:dyDescent="0.2">
      <c r="F40863" s="195"/>
      <c r="G40863" s="196"/>
      <c r="H40863" s="192"/>
    </row>
    <row r="40864" spans="6:8" x14ac:dyDescent="0.2">
      <c r="F40864" s="195"/>
      <c r="G40864" s="196"/>
      <c r="H40864" s="192"/>
    </row>
    <row r="40865" spans="6:8" x14ac:dyDescent="0.2">
      <c r="F40865" s="195"/>
      <c r="G40865" s="196"/>
      <c r="H40865" s="192"/>
    </row>
    <row r="40866" spans="6:8" x14ac:dyDescent="0.2">
      <c r="F40866" s="195"/>
      <c r="G40866" s="196"/>
      <c r="H40866" s="192"/>
    </row>
    <row r="40867" spans="6:8" x14ac:dyDescent="0.2">
      <c r="F40867" s="195"/>
      <c r="G40867" s="196"/>
      <c r="H40867" s="192"/>
    </row>
    <row r="40868" spans="6:8" x14ac:dyDescent="0.2">
      <c r="F40868" s="195"/>
      <c r="G40868" s="196"/>
      <c r="H40868" s="192"/>
    </row>
    <row r="40869" spans="6:8" x14ac:dyDescent="0.2">
      <c r="F40869" s="195"/>
      <c r="G40869" s="196"/>
      <c r="H40869" s="192"/>
    </row>
    <row r="40870" spans="6:8" x14ac:dyDescent="0.2">
      <c r="F40870" s="195"/>
      <c r="G40870" s="196"/>
      <c r="H40870" s="192"/>
    </row>
    <row r="40871" spans="6:8" x14ac:dyDescent="0.2">
      <c r="F40871" s="195"/>
      <c r="G40871" s="196"/>
      <c r="H40871" s="192"/>
    </row>
    <row r="40872" spans="6:8" x14ac:dyDescent="0.2">
      <c r="F40872" s="195"/>
      <c r="G40872" s="196"/>
      <c r="H40872" s="192"/>
    </row>
    <row r="40873" spans="6:8" x14ac:dyDescent="0.2">
      <c r="F40873" s="195"/>
      <c r="G40873" s="196"/>
      <c r="H40873" s="192"/>
    </row>
    <row r="40874" spans="6:8" x14ac:dyDescent="0.2">
      <c r="F40874" s="195"/>
      <c r="G40874" s="196"/>
      <c r="H40874" s="192"/>
    </row>
    <row r="40875" spans="6:8" x14ac:dyDescent="0.2">
      <c r="F40875" s="195"/>
      <c r="G40875" s="196"/>
      <c r="H40875" s="192"/>
    </row>
    <row r="40876" spans="6:8" x14ac:dyDescent="0.2">
      <c r="F40876" s="195"/>
      <c r="G40876" s="196"/>
      <c r="H40876" s="192"/>
    </row>
    <row r="40877" spans="6:8" x14ac:dyDescent="0.2">
      <c r="F40877" s="195"/>
      <c r="G40877" s="196"/>
      <c r="H40877" s="192"/>
    </row>
    <row r="40878" spans="6:8" x14ac:dyDescent="0.2">
      <c r="F40878" s="195"/>
      <c r="G40878" s="196"/>
      <c r="H40878" s="192"/>
    </row>
    <row r="40879" spans="6:8" x14ac:dyDescent="0.2">
      <c r="F40879" s="195"/>
      <c r="G40879" s="196"/>
      <c r="H40879" s="192"/>
    </row>
    <row r="40880" spans="6:8" x14ac:dyDescent="0.2">
      <c r="F40880" s="195"/>
      <c r="G40880" s="196"/>
      <c r="H40880" s="192"/>
    </row>
    <row r="40881" spans="6:8" x14ac:dyDescent="0.2">
      <c r="F40881" s="195"/>
      <c r="G40881" s="196"/>
      <c r="H40881" s="192"/>
    </row>
    <row r="40882" spans="6:8" x14ac:dyDescent="0.2">
      <c r="F40882" s="195"/>
      <c r="G40882" s="196"/>
      <c r="H40882" s="192"/>
    </row>
    <row r="40883" spans="6:8" x14ac:dyDescent="0.2">
      <c r="F40883" s="195"/>
      <c r="G40883" s="196"/>
      <c r="H40883" s="192"/>
    </row>
    <row r="40884" spans="6:8" x14ac:dyDescent="0.2">
      <c r="F40884" s="195"/>
      <c r="G40884" s="196"/>
      <c r="H40884" s="192"/>
    </row>
    <row r="40885" spans="6:8" x14ac:dyDescent="0.2">
      <c r="F40885" s="195"/>
      <c r="G40885" s="196"/>
      <c r="H40885" s="192"/>
    </row>
    <row r="40886" spans="6:8" x14ac:dyDescent="0.2">
      <c r="F40886" s="195"/>
      <c r="G40886" s="196"/>
      <c r="H40886" s="192"/>
    </row>
    <row r="40887" spans="6:8" x14ac:dyDescent="0.2">
      <c r="F40887" s="195"/>
      <c r="G40887" s="196"/>
      <c r="H40887" s="192"/>
    </row>
    <row r="40888" spans="6:8" x14ac:dyDescent="0.2">
      <c r="F40888" s="195"/>
      <c r="G40888" s="196"/>
      <c r="H40888" s="192"/>
    </row>
    <row r="40889" spans="6:8" x14ac:dyDescent="0.2">
      <c r="F40889" s="195"/>
      <c r="G40889" s="196"/>
      <c r="H40889" s="192"/>
    </row>
    <row r="40890" spans="6:8" x14ac:dyDescent="0.2">
      <c r="F40890" s="195"/>
      <c r="G40890" s="196"/>
      <c r="H40890" s="192"/>
    </row>
    <row r="40891" spans="6:8" x14ac:dyDescent="0.2">
      <c r="F40891" s="195"/>
      <c r="G40891" s="196"/>
      <c r="H40891" s="192"/>
    </row>
    <row r="40892" spans="6:8" x14ac:dyDescent="0.2">
      <c r="F40892" s="195"/>
      <c r="G40892" s="196"/>
      <c r="H40892" s="192"/>
    </row>
    <row r="40893" spans="6:8" x14ac:dyDescent="0.2">
      <c r="F40893" s="195"/>
      <c r="G40893" s="196"/>
      <c r="H40893" s="192"/>
    </row>
    <row r="40894" spans="6:8" x14ac:dyDescent="0.2">
      <c r="F40894" s="195"/>
      <c r="G40894" s="196"/>
      <c r="H40894" s="192"/>
    </row>
    <row r="40895" spans="6:8" x14ac:dyDescent="0.2">
      <c r="F40895" s="195"/>
      <c r="G40895" s="196"/>
      <c r="H40895" s="192"/>
    </row>
    <row r="40896" spans="6:8" x14ac:dyDescent="0.2">
      <c r="F40896" s="195"/>
      <c r="G40896" s="196"/>
      <c r="H40896" s="192"/>
    </row>
    <row r="40897" spans="6:8" x14ac:dyDescent="0.2">
      <c r="F40897" s="195"/>
      <c r="G40897" s="196"/>
      <c r="H40897" s="192"/>
    </row>
    <row r="40898" spans="6:8" x14ac:dyDescent="0.2">
      <c r="F40898" s="195"/>
      <c r="G40898" s="196"/>
      <c r="H40898" s="192"/>
    </row>
    <row r="40899" spans="6:8" x14ac:dyDescent="0.2">
      <c r="F40899" s="195"/>
      <c r="G40899" s="196"/>
      <c r="H40899" s="192"/>
    </row>
    <row r="40900" spans="6:8" x14ac:dyDescent="0.2">
      <c r="F40900" s="195"/>
      <c r="G40900" s="196"/>
      <c r="H40900" s="192"/>
    </row>
    <row r="40901" spans="6:8" x14ac:dyDescent="0.2">
      <c r="F40901" s="195"/>
      <c r="G40901" s="196"/>
      <c r="H40901" s="192"/>
    </row>
    <row r="40902" spans="6:8" x14ac:dyDescent="0.2">
      <c r="F40902" s="195"/>
      <c r="G40902" s="196"/>
      <c r="H40902" s="192"/>
    </row>
    <row r="40903" spans="6:8" x14ac:dyDescent="0.2">
      <c r="F40903" s="195"/>
      <c r="G40903" s="196"/>
      <c r="H40903" s="192"/>
    </row>
    <row r="40904" spans="6:8" x14ac:dyDescent="0.2">
      <c r="F40904" s="195"/>
      <c r="G40904" s="196"/>
      <c r="H40904" s="192"/>
    </row>
    <row r="40905" spans="6:8" x14ac:dyDescent="0.2">
      <c r="F40905" s="195"/>
      <c r="G40905" s="196"/>
      <c r="H40905" s="192"/>
    </row>
    <row r="40906" spans="6:8" x14ac:dyDescent="0.2">
      <c r="F40906" s="195"/>
      <c r="G40906" s="196"/>
      <c r="H40906" s="192"/>
    </row>
    <row r="40907" spans="6:8" x14ac:dyDescent="0.2">
      <c r="F40907" s="195"/>
      <c r="G40907" s="196"/>
      <c r="H40907" s="192"/>
    </row>
    <row r="40908" spans="6:8" x14ac:dyDescent="0.2">
      <c r="F40908" s="195"/>
      <c r="G40908" s="196"/>
      <c r="H40908" s="192"/>
    </row>
    <row r="40909" spans="6:8" x14ac:dyDescent="0.2">
      <c r="F40909" s="195"/>
      <c r="G40909" s="196"/>
      <c r="H40909" s="192"/>
    </row>
    <row r="40910" spans="6:8" x14ac:dyDescent="0.2">
      <c r="F40910" s="195"/>
      <c r="G40910" s="196"/>
      <c r="H40910" s="192"/>
    </row>
    <row r="40911" spans="6:8" x14ac:dyDescent="0.2">
      <c r="F40911" s="195"/>
      <c r="G40911" s="196"/>
      <c r="H40911" s="192"/>
    </row>
    <row r="40912" spans="6:8" x14ac:dyDescent="0.2">
      <c r="F40912" s="195"/>
      <c r="G40912" s="196"/>
      <c r="H40912" s="192"/>
    </row>
    <row r="40913" spans="6:8" x14ac:dyDescent="0.2">
      <c r="F40913" s="195"/>
      <c r="G40913" s="196"/>
      <c r="H40913" s="192"/>
    </row>
    <row r="40914" spans="6:8" x14ac:dyDescent="0.2">
      <c r="F40914" s="195"/>
      <c r="G40914" s="196"/>
      <c r="H40914" s="192"/>
    </row>
    <row r="40915" spans="6:8" x14ac:dyDescent="0.2">
      <c r="F40915" s="195"/>
      <c r="G40915" s="196"/>
      <c r="H40915" s="192"/>
    </row>
    <row r="40916" spans="6:8" x14ac:dyDescent="0.2">
      <c r="F40916" s="195"/>
      <c r="G40916" s="196"/>
      <c r="H40916" s="192"/>
    </row>
    <row r="40917" spans="6:8" x14ac:dyDescent="0.2">
      <c r="F40917" s="195"/>
      <c r="G40917" s="196"/>
      <c r="H40917" s="192"/>
    </row>
    <row r="40918" spans="6:8" x14ac:dyDescent="0.2">
      <c r="F40918" s="195"/>
      <c r="G40918" s="196"/>
      <c r="H40918" s="192"/>
    </row>
    <row r="40919" spans="6:8" x14ac:dyDescent="0.2">
      <c r="F40919" s="195"/>
      <c r="G40919" s="196"/>
      <c r="H40919" s="192"/>
    </row>
    <row r="40920" spans="6:8" x14ac:dyDescent="0.2">
      <c r="F40920" s="195"/>
      <c r="G40920" s="196"/>
      <c r="H40920" s="192"/>
    </row>
    <row r="40921" spans="6:8" x14ac:dyDescent="0.2">
      <c r="F40921" s="195"/>
      <c r="G40921" s="196"/>
      <c r="H40921" s="192"/>
    </row>
    <row r="40922" spans="6:8" x14ac:dyDescent="0.2">
      <c r="F40922" s="195"/>
      <c r="G40922" s="196"/>
      <c r="H40922" s="192"/>
    </row>
    <row r="40923" spans="6:8" x14ac:dyDescent="0.2">
      <c r="F40923" s="195"/>
      <c r="G40923" s="196"/>
      <c r="H40923" s="192"/>
    </row>
    <row r="40924" spans="6:8" x14ac:dyDescent="0.2">
      <c r="F40924" s="195"/>
      <c r="G40924" s="196"/>
      <c r="H40924" s="192"/>
    </row>
    <row r="40925" spans="6:8" x14ac:dyDescent="0.2">
      <c r="F40925" s="195"/>
      <c r="G40925" s="196"/>
      <c r="H40925" s="192"/>
    </row>
    <row r="40926" spans="6:8" x14ac:dyDescent="0.2">
      <c r="F40926" s="195"/>
      <c r="G40926" s="196"/>
      <c r="H40926" s="192"/>
    </row>
    <row r="40927" spans="6:8" x14ac:dyDescent="0.2">
      <c r="F40927" s="195"/>
      <c r="G40927" s="196"/>
      <c r="H40927" s="192"/>
    </row>
    <row r="40928" spans="6:8" x14ac:dyDescent="0.2">
      <c r="F40928" s="195"/>
      <c r="G40928" s="196"/>
      <c r="H40928" s="192"/>
    </row>
    <row r="40929" spans="6:8" x14ac:dyDescent="0.2">
      <c r="F40929" s="195"/>
      <c r="G40929" s="196"/>
      <c r="H40929" s="192"/>
    </row>
    <row r="40930" spans="6:8" x14ac:dyDescent="0.2">
      <c r="F40930" s="195"/>
      <c r="G40930" s="196"/>
      <c r="H40930" s="192"/>
    </row>
    <row r="40931" spans="6:8" x14ac:dyDescent="0.2">
      <c r="F40931" s="195"/>
      <c r="G40931" s="196"/>
      <c r="H40931" s="192"/>
    </row>
    <row r="40932" spans="6:8" x14ac:dyDescent="0.2">
      <c r="F40932" s="195"/>
      <c r="G40932" s="196"/>
      <c r="H40932" s="192"/>
    </row>
    <row r="40933" spans="6:8" x14ac:dyDescent="0.2">
      <c r="F40933" s="195"/>
      <c r="G40933" s="196"/>
      <c r="H40933" s="192"/>
    </row>
    <row r="40934" spans="6:8" x14ac:dyDescent="0.2">
      <c r="F40934" s="195"/>
      <c r="G40934" s="196"/>
      <c r="H40934" s="192"/>
    </row>
    <row r="40935" spans="6:8" x14ac:dyDescent="0.2">
      <c r="F40935" s="195"/>
      <c r="G40935" s="196"/>
      <c r="H40935" s="192"/>
    </row>
    <row r="40936" spans="6:8" x14ac:dyDescent="0.2">
      <c r="F40936" s="195"/>
      <c r="G40936" s="196"/>
      <c r="H40936" s="192"/>
    </row>
    <row r="40937" spans="6:8" x14ac:dyDescent="0.2">
      <c r="F40937" s="195"/>
      <c r="G40937" s="196"/>
      <c r="H40937" s="192"/>
    </row>
    <row r="40938" spans="6:8" x14ac:dyDescent="0.2">
      <c r="F40938" s="195"/>
      <c r="G40938" s="196"/>
      <c r="H40938" s="192"/>
    </row>
    <row r="40939" spans="6:8" x14ac:dyDescent="0.2">
      <c r="F40939" s="195"/>
      <c r="G40939" s="196"/>
      <c r="H40939" s="192"/>
    </row>
    <row r="40940" spans="6:8" x14ac:dyDescent="0.2">
      <c r="F40940" s="195"/>
      <c r="G40940" s="196"/>
      <c r="H40940" s="192"/>
    </row>
    <row r="40941" spans="6:8" x14ac:dyDescent="0.2">
      <c r="F40941" s="195"/>
      <c r="G40941" s="196"/>
      <c r="H40941" s="192"/>
    </row>
    <row r="40942" spans="6:8" x14ac:dyDescent="0.2">
      <c r="F40942" s="195"/>
      <c r="G40942" s="196"/>
      <c r="H40942" s="192"/>
    </row>
    <row r="40943" spans="6:8" x14ac:dyDescent="0.2">
      <c r="F40943" s="195"/>
      <c r="G40943" s="196"/>
      <c r="H40943" s="192"/>
    </row>
    <row r="40944" spans="6:8" x14ac:dyDescent="0.2">
      <c r="F40944" s="195"/>
      <c r="G40944" s="196"/>
      <c r="H40944" s="192"/>
    </row>
    <row r="40945" spans="6:8" x14ac:dyDescent="0.2">
      <c r="F40945" s="195"/>
      <c r="G40945" s="196"/>
      <c r="H40945" s="192"/>
    </row>
    <row r="40946" spans="6:8" x14ac:dyDescent="0.2">
      <c r="F40946" s="195"/>
      <c r="G40946" s="196"/>
      <c r="H40946" s="192"/>
    </row>
    <row r="40947" spans="6:8" x14ac:dyDescent="0.2">
      <c r="F40947" s="195"/>
      <c r="G40947" s="196"/>
      <c r="H40947" s="192"/>
    </row>
    <row r="40948" spans="6:8" x14ac:dyDescent="0.2">
      <c r="F40948" s="195"/>
      <c r="G40948" s="196"/>
      <c r="H40948" s="192"/>
    </row>
    <row r="40949" spans="6:8" x14ac:dyDescent="0.2">
      <c r="F40949" s="195"/>
      <c r="G40949" s="196"/>
      <c r="H40949" s="192"/>
    </row>
    <row r="40950" spans="6:8" x14ac:dyDescent="0.2">
      <c r="F40950" s="195"/>
      <c r="G40950" s="196"/>
      <c r="H40950" s="192"/>
    </row>
    <row r="40951" spans="6:8" x14ac:dyDescent="0.2">
      <c r="F40951" s="195"/>
      <c r="G40951" s="196"/>
      <c r="H40951" s="192"/>
    </row>
    <row r="40952" spans="6:8" x14ac:dyDescent="0.2">
      <c r="F40952" s="195"/>
      <c r="G40952" s="196"/>
      <c r="H40952" s="192"/>
    </row>
    <row r="40953" spans="6:8" x14ac:dyDescent="0.2">
      <c r="F40953" s="195"/>
      <c r="G40953" s="196"/>
      <c r="H40953" s="192"/>
    </row>
    <row r="40954" spans="6:8" x14ac:dyDescent="0.2">
      <c r="F40954" s="195"/>
      <c r="G40954" s="196"/>
      <c r="H40954" s="192"/>
    </row>
    <row r="40955" spans="6:8" x14ac:dyDescent="0.2">
      <c r="F40955" s="195"/>
      <c r="G40955" s="196"/>
      <c r="H40955" s="192"/>
    </row>
    <row r="40956" spans="6:8" x14ac:dyDescent="0.2">
      <c r="F40956" s="195"/>
      <c r="G40956" s="196"/>
      <c r="H40956" s="192"/>
    </row>
    <row r="40957" spans="6:8" x14ac:dyDescent="0.2">
      <c r="F40957" s="195"/>
      <c r="G40957" s="196"/>
      <c r="H40957" s="192"/>
    </row>
    <row r="40958" spans="6:8" x14ac:dyDescent="0.2">
      <c r="F40958" s="195"/>
      <c r="G40958" s="196"/>
      <c r="H40958" s="192"/>
    </row>
    <row r="40959" spans="6:8" x14ac:dyDescent="0.2">
      <c r="F40959" s="195"/>
      <c r="G40959" s="196"/>
      <c r="H40959" s="192"/>
    </row>
    <row r="40960" spans="6:8" x14ac:dyDescent="0.2">
      <c r="F40960" s="195"/>
      <c r="G40960" s="196"/>
      <c r="H40960" s="192"/>
    </row>
    <row r="40961" spans="6:8" x14ac:dyDescent="0.2">
      <c r="F40961" s="195"/>
      <c r="G40961" s="196"/>
      <c r="H40961" s="192"/>
    </row>
    <row r="40962" spans="6:8" x14ac:dyDescent="0.2">
      <c r="F40962" s="195"/>
      <c r="G40962" s="196"/>
      <c r="H40962" s="192"/>
    </row>
    <row r="40963" spans="6:8" x14ac:dyDescent="0.2">
      <c r="F40963" s="195"/>
      <c r="G40963" s="196"/>
      <c r="H40963" s="192"/>
    </row>
    <row r="40964" spans="6:8" x14ac:dyDescent="0.2">
      <c r="F40964" s="195"/>
      <c r="G40964" s="196"/>
      <c r="H40964" s="192"/>
    </row>
    <row r="40965" spans="6:8" x14ac:dyDescent="0.2">
      <c r="F40965" s="195"/>
      <c r="G40965" s="196"/>
      <c r="H40965" s="192"/>
    </row>
    <row r="40966" spans="6:8" x14ac:dyDescent="0.2">
      <c r="F40966" s="195"/>
      <c r="G40966" s="196"/>
      <c r="H40966" s="192"/>
    </row>
    <row r="40967" spans="6:8" x14ac:dyDescent="0.2">
      <c r="F40967" s="195"/>
      <c r="G40967" s="196"/>
      <c r="H40967" s="192"/>
    </row>
    <row r="40968" spans="6:8" x14ac:dyDescent="0.2">
      <c r="F40968" s="195"/>
      <c r="G40968" s="196"/>
      <c r="H40968" s="192"/>
    </row>
    <row r="40969" spans="6:8" x14ac:dyDescent="0.2">
      <c r="F40969" s="195"/>
      <c r="G40969" s="196"/>
      <c r="H40969" s="192"/>
    </row>
    <row r="40970" spans="6:8" x14ac:dyDescent="0.2">
      <c r="F40970" s="195"/>
      <c r="G40970" s="196"/>
      <c r="H40970" s="192"/>
    </row>
    <row r="40971" spans="6:8" x14ac:dyDescent="0.2">
      <c r="F40971" s="195"/>
      <c r="G40971" s="196"/>
      <c r="H40971" s="192"/>
    </row>
    <row r="40972" spans="6:8" x14ac:dyDescent="0.2">
      <c r="F40972" s="195"/>
      <c r="G40972" s="196"/>
      <c r="H40972" s="192"/>
    </row>
    <row r="40973" spans="6:8" x14ac:dyDescent="0.2">
      <c r="F40973" s="195"/>
      <c r="G40973" s="196"/>
      <c r="H40973" s="192"/>
    </row>
    <row r="40974" spans="6:8" x14ac:dyDescent="0.2">
      <c r="F40974" s="195"/>
      <c r="G40974" s="196"/>
      <c r="H40974" s="192"/>
    </row>
    <row r="40975" spans="6:8" x14ac:dyDescent="0.2">
      <c r="F40975" s="195"/>
      <c r="G40975" s="196"/>
      <c r="H40975" s="192"/>
    </row>
    <row r="40976" spans="6:8" x14ac:dyDescent="0.2">
      <c r="F40976" s="195"/>
      <c r="G40976" s="196"/>
      <c r="H40976" s="192"/>
    </row>
    <row r="40977" spans="6:8" x14ac:dyDescent="0.2">
      <c r="F40977" s="195"/>
      <c r="G40977" s="196"/>
      <c r="H40977" s="192"/>
    </row>
    <row r="40978" spans="6:8" x14ac:dyDescent="0.2">
      <c r="F40978" s="195"/>
      <c r="G40978" s="196"/>
      <c r="H40978" s="192"/>
    </row>
    <row r="40979" spans="6:8" x14ac:dyDescent="0.2">
      <c r="F40979" s="195"/>
      <c r="G40979" s="196"/>
      <c r="H40979" s="192"/>
    </row>
    <row r="40980" spans="6:8" x14ac:dyDescent="0.2">
      <c r="F40980" s="195"/>
      <c r="G40980" s="196"/>
      <c r="H40980" s="192"/>
    </row>
    <row r="40981" spans="6:8" x14ac:dyDescent="0.2">
      <c r="F40981" s="195"/>
      <c r="G40981" s="196"/>
      <c r="H40981" s="192"/>
    </row>
    <row r="40982" spans="6:8" x14ac:dyDescent="0.2">
      <c r="F40982" s="195"/>
      <c r="G40982" s="196"/>
      <c r="H40982" s="192"/>
    </row>
    <row r="40983" spans="6:8" x14ac:dyDescent="0.2">
      <c r="F40983" s="195"/>
      <c r="G40983" s="196"/>
      <c r="H40983" s="192"/>
    </row>
    <row r="40984" spans="6:8" x14ac:dyDescent="0.2">
      <c r="F40984" s="195"/>
      <c r="G40984" s="196"/>
      <c r="H40984" s="192"/>
    </row>
    <row r="40985" spans="6:8" x14ac:dyDescent="0.2">
      <c r="F40985" s="195"/>
      <c r="G40985" s="196"/>
      <c r="H40985" s="192"/>
    </row>
    <row r="40986" spans="6:8" x14ac:dyDescent="0.2">
      <c r="F40986" s="195"/>
      <c r="G40986" s="196"/>
      <c r="H40986" s="192"/>
    </row>
    <row r="40987" spans="6:8" x14ac:dyDescent="0.2">
      <c r="F40987" s="195"/>
      <c r="G40987" s="196"/>
      <c r="H40987" s="192"/>
    </row>
    <row r="40988" spans="6:8" x14ac:dyDescent="0.2">
      <c r="F40988" s="195"/>
      <c r="G40988" s="196"/>
      <c r="H40988" s="192"/>
    </row>
    <row r="40989" spans="6:8" x14ac:dyDescent="0.2">
      <c r="F40989" s="195"/>
      <c r="G40989" s="196"/>
      <c r="H40989" s="192"/>
    </row>
    <row r="40990" spans="6:8" x14ac:dyDescent="0.2">
      <c r="F40990" s="195"/>
      <c r="G40990" s="196"/>
      <c r="H40990" s="192"/>
    </row>
    <row r="40991" spans="6:8" x14ac:dyDescent="0.2">
      <c r="F40991" s="195"/>
      <c r="G40991" s="196"/>
      <c r="H40991" s="192"/>
    </row>
    <row r="40992" spans="6:8" x14ac:dyDescent="0.2">
      <c r="F40992" s="195"/>
      <c r="G40992" s="196"/>
      <c r="H40992" s="192"/>
    </row>
    <row r="40993" spans="6:8" x14ac:dyDescent="0.2">
      <c r="F40993" s="195"/>
      <c r="G40993" s="196"/>
      <c r="H40993" s="192"/>
    </row>
    <row r="40994" spans="6:8" x14ac:dyDescent="0.2">
      <c r="F40994" s="195"/>
      <c r="G40994" s="196"/>
      <c r="H40994" s="192"/>
    </row>
    <row r="40995" spans="6:8" x14ac:dyDescent="0.2">
      <c r="F40995" s="195"/>
      <c r="G40995" s="196"/>
      <c r="H40995" s="192"/>
    </row>
    <row r="40996" spans="6:8" x14ac:dyDescent="0.2">
      <c r="F40996" s="195"/>
      <c r="G40996" s="196"/>
      <c r="H40996" s="192"/>
    </row>
    <row r="40997" spans="6:8" x14ac:dyDescent="0.2">
      <c r="F40997" s="195"/>
      <c r="G40997" s="196"/>
      <c r="H40997" s="192"/>
    </row>
    <row r="40998" spans="6:8" x14ac:dyDescent="0.2">
      <c r="F40998" s="195"/>
      <c r="G40998" s="196"/>
      <c r="H40998" s="192"/>
    </row>
    <row r="40999" spans="6:8" x14ac:dyDescent="0.2">
      <c r="F40999" s="195"/>
      <c r="G40999" s="196"/>
      <c r="H40999" s="192"/>
    </row>
    <row r="41000" spans="6:8" x14ac:dyDescent="0.2">
      <c r="F41000" s="195"/>
      <c r="G41000" s="196"/>
      <c r="H41000" s="192"/>
    </row>
    <row r="41001" spans="6:8" x14ac:dyDescent="0.2">
      <c r="F41001" s="195"/>
      <c r="G41001" s="196"/>
      <c r="H41001" s="192"/>
    </row>
    <row r="41002" spans="6:8" x14ac:dyDescent="0.2">
      <c r="F41002" s="195"/>
      <c r="G41002" s="196"/>
      <c r="H41002" s="192"/>
    </row>
    <row r="41003" spans="6:8" x14ac:dyDescent="0.2">
      <c r="F41003" s="195"/>
      <c r="G41003" s="196"/>
      <c r="H41003" s="192"/>
    </row>
    <row r="41004" spans="6:8" x14ac:dyDescent="0.2">
      <c r="F41004" s="195"/>
      <c r="G41004" s="196"/>
      <c r="H41004" s="192"/>
    </row>
    <row r="41005" spans="6:8" x14ac:dyDescent="0.2">
      <c r="F41005" s="195"/>
      <c r="G41005" s="196"/>
      <c r="H41005" s="192"/>
    </row>
    <row r="41006" spans="6:8" x14ac:dyDescent="0.2">
      <c r="F41006" s="195"/>
      <c r="G41006" s="196"/>
      <c r="H41006" s="192"/>
    </row>
    <row r="41007" spans="6:8" x14ac:dyDescent="0.2">
      <c r="F41007" s="195"/>
      <c r="G41007" s="196"/>
      <c r="H41007" s="192"/>
    </row>
    <row r="41008" spans="6:8" x14ac:dyDescent="0.2">
      <c r="F41008" s="195"/>
      <c r="G41008" s="196"/>
      <c r="H41008" s="192"/>
    </row>
    <row r="41009" spans="6:8" x14ac:dyDescent="0.2">
      <c r="F41009" s="195"/>
      <c r="G41009" s="196"/>
      <c r="H41009" s="192"/>
    </row>
    <row r="41010" spans="6:8" x14ac:dyDescent="0.2">
      <c r="F41010" s="195"/>
      <c r="G41010" s="196"/>
      <c r="H41010" s="192"/>
    </row>
    <row r="41011" spans="6:8" x14ac:dyDescent="0.2">
      <c r="F41011" s="195"/>
      <c r="G41011" s="196"/>
      <c r="H41011" s="192"/>
    </row>
    <row r="41012" spans="6:8" x14ac:dyDescent="0.2">
      <c r="F41012" s="195"/>
      <c r="G41012" s="196"/>
      <c r="H41012" s="192"/>
    </row>
    <row r="41013" spans="6:8" x14ac:dyDescent="0.2">
      <c r="F41013" s="195"/>
      <c r="G41013" s="196"/>
      <c r="H41013" s="192"/>
    </row>
    <row r="41014" spans="6:8" x14ac:dyDescent="0.2">
      <c r="F41014" s="195"/>
      <c r="G41014" s="196"/>
      <c r="H41014" s="192"/>
    </row>
    <row r="41015" spans="6:8" x14ac:dyDescent="0.2">
      <c r="F41015" s="195"/>
      <c r="G41015" s="196"/>
      <c r="H41015" s="192"/>
    </row>
    <row r="41016" spans="6:8" x14ac:dyDescent="0.2">
      <c r="F41016" s="195"/>
      <c r="G41016" s="196"/>
      <c r="H41016" s="192"/>
    </row>
    <row r="41017" spans="6:8" x14ac:dyDescent="0.2">
      <c r="F41017" s="195"/>
      <c r="G41017" s="196"/>
      <c r="H41017" s="192"/>
    </row>
    <row r="41018" spans="6:8" x14ac:dyDescent="0.2">
      <c r="F41018" s="195"/>
      <c r="G41018" s="196"/>
      <c r="H41018" s="192"/>
    </row>
    <row r="41019" spans="6:8" x14ac:dyDescent="0.2">
      <c r="F41019" s="195"/>
      <c r="G41019" s="196"/>
      <c r="H41019" s="192"/>
    </row>
    <row r="41020" spans="6:8" x14ac:dyDescent="0.2">
      <c r="F41020" s="195"/>
      <c r="G41020" s="196"/>
      <c r="H41020" s="192"/>
    </row>
    <row r="41021" spans="6:8" x14ac:dyDescent="0.2">
      <c r="F41021" s="195"/>
      <c r="G41021" s="196"/>
      <c r="H41021" s="192"/>
    </row>
    <row r="41022" spans="6:8" x14ac:dyDescent="0.2">
      <c r="F41022" s="195"/>
      <c r="G41022" s="196"/>
      <c r="H41022" s="192"/>
    </row>
    <row r="41023" spans="6:8" x14ac:dyDescent="0.2">
      <c r="F41023" s="195"/>
      <c r="G41023" s="196"/>
      <c r="H41023" s="192"/>
    </row>
    <row r="41024" spans="6:8" x14ac:dyDescent="0.2">
      <c r="F41024" s="195"/>
      <c r="G41024" s="196"/>
      <c r="H41024" s="192"/>
    </row>
    <row r="41025" spans="6:8" x14ac:dyDescent="0.2">
      <c r="F41025" s="195"/>
      <c r="G41025" s="196"/>
      <c r="H41025" s="192"/>
    </row>
    <row r="41026" spans="6:8" x14ac:dyDescent="0.2">
      <c r="F41026" s="195"/>
      <c r="G41026" s="196"/>
      <c r="H41026" s="192"/>
    </row>
    <row r="41027" spans="6:8" x14ac:dyDescent="0.2">
      <c r="F41027" s="195"/>
      <c r="G41027" s="196"/>
      <c r="H41027" s="192"/>
    </row>
    <row r="41028" spans="6:8" x14ac:dyDescent="0.2">
      <c r="F41028" s="195"/>
      <c r="G41028" s="196"/>
      <c r="H41028" s="192"/>
    </row>
    <row r="41029" spans="6:8" x14ac:dyDescent="0.2">
      <c r="F41029" s="195"/>
      <c r="G41029" s="196"/>
      <c r="H41029" s="192"/>
    </row>
    <row r="41030" spans="6:8" x14ac:dyDescent="0.2">
      <c r="F41030" s="195"/>
      <c r="G41030" s="196"/>
      <c r="H41030" s="192"/>
    </row>
    <row r="41031" spans="6:8" x14ac:dyDescent="0.2">
      <c r="F41031" s="195"/>
      <c r="G41031" s="196"/>
      <c r="H41031" s="192"/>
    </row>
    <row r="41032" spans="6:8" x14ac:dyDescent="0.2">
      <c r="F41032" s="195"/>
      <c r="G41032" s="196"/>
      <c r="H41032" s="192"/>
    </row>
    <row r="41033" spans="6:8" x14ac:dyDescent="0.2">
      <c r="F41033" s="195"/>
      <c r="G41033" s="196"/>
      <c r="H41033" s="192"/>
    </row>
    <row r="41034" spans="6:8" x14ac:dyDescent="0.2">
      <c r="F41034" s="195"/>
      <c r="G41034" s="196"/>
      <c r="H41034" s="192"/>
    </row>
    <row r="41035" spans="6:8" x14ac:dyDescent="0.2">
      <c r="F41035" s="195"/>
      <c r="G41035" s="196"/>
      <c r="H41035" s="192"/>
    </row>
    <row r="41036" spans="6:8" x14ac:dyDescent="0.2">
      <c r="F41036" s="195"/>
      <c r="G41036" s="196"/>
      <c r="H41036" s="192"/>
    </row>
    <row r="41037" spans="6:8" x14ac:dyDescent="0.2">
      <c r="F41037" s="195"/>
      <c r="G41037" s="196"/>
      <c r="H41037" s="192"/>
    </row>
    <row r="41038" spans="6:8" x14ac:dyDescent="0.2">
      <c r="F41038" s="195"/>
      <c r="G41038" s="196"/>
      <c r="H41038" s="192"/>
    </row>
    <row r="41039" spans="6:8" x14ac:dyDescent="0.2">
      <c r="F41039" s="195"/>
      <c r="G41039" s="196"/>
      <c r="H41039" s="192"/>
    </row>
    <row r="41040" spans="6:8" x14ac:dyDescent="0.2">
      <c r="F41040" s="195"/>
      <c r="G41040" s="196"/>
      <c r="H41040" s="192"/>
    </row>
    <row r="41041" spans="6:8" x14ac:dyDescent="0.2">
      <c r="F41041" s="195"/>
      <c r="G41041" s="196"/>
      <c r="H41041" s="192"/>
    </row>
    <row r="41042" spans="6:8" x14ac:dyDescent="0.2">
      <c r="F41042" s="195"/>
      <c r="G41042" s="196"/>
      <c r="H41042" s="192"/>
    </row>
    <row r="41043" spans="6:8" x14ac:dyDescent="0.2">
      <c r="F41043" s="195"/>
      <c r="G41043" s="196"/>
      <c r="H41043" s="192"/>
    </row>
    <row r="41044" spans="6:8" x14ac:dyDescent="0.2">
      <c r="F41044" s="195"/>
      <c r="G41044" s="196"/>
      <c r="H41044" s="192"/>
    </row>
    <row r="41045" spans="6:8" x14ac:dyDescent="0.2">
      <c r="F41045" s="195"/>
      <c r="G41045" s="196"/>
      <c r="H41045" s="192"/>
    </row>
    <row r="41046" spans="6:8" x14ac:dyDescent="0.2">
      <c r="F41046" s="195"/>
      <c r="G41046" s="196"/>
      <c r="H41046" s="192"/>
    </row>
    <row r="41047" spans="6:8" x14ac:dyDescent="0.2">
      <c r="F41047" s="195"/>
      <c r="G41047" s="196"/>
      <c r="H41047" s="192"/>
    </row>
    <row r="41048" spans="6:8" x14ac:dyDescent="0.2">
      <c r="F41048" s="195"/>
      <c r="G41048" s="196"/>
      <c r="H41048" s="192"/>
    </row>
    <row r="41049" spans="6:8" x14ac:dyDescent="0.2">
      <c r="F41049" s="195"/>
      <c r="G41049" s="196"/>
      <c r="H41049" s="192"/>
    </row>
    <row r="41050" spans="6:8" x14ac:dyDescent="0.2">
      <c r="F41050" s="195"/>
      <c r="G41050" s="196"/>
      <c r="H41050" s="192"/>
    </row>
    <row r="41051" spans="6:8" x14ac:dyDescent="0.2">
      <c r="F41051" s="195"/>
      <c r="G41051" s="196"/>
      <c r="H41051" s="192"/>
    </row>
    <row r="41052" spans="6:8" x14ac:dyDescent="0.2">
      <c r="F41052" s="195"/>
      <c r="G41052" s="196"/>
      <c r="H41052" s="192"/>
    </row>
    <row r="41053" spans="6:8" x14ac:dyDescent="0.2">
      <c r="F41053" s="195"/>
      <c r="G41053" s="196"/>
      <c r="H41053" s="192"/>
    </row>
    <row r="41054" spans="6:8" x14ac:dyDescent="0.2">
      <c r="F41054" s="195"/>
      <c r="G41054" s="196"/>
      <c r="H41054" s="192"/>
    </row>
    <row r="41055" spans="6:8" x14ac:dyDescent="0.2">
      <c r="F41055" s="195"/>
      <c r="G41055" s="196"/>
      <c r="H41055" s="192"/>
    </row>
    <row r="41056" spans="6:8" x14ac:dyDescent="0.2">
      <c r="F41056" s="195"/>
      <c r="G41056" s="196"/>
      <c r="H41056" s="192"/>
    </row>
    <row r="41057" spans="6:8" x14ac:dyDescent="0.2">
      <c r="F41057" s="195"/>
      <c r="G41057" s="196"/>
      <c r="H41057" s="192"/>
    </row>
    <row r="41058" spans="6:8" x14ac:dyDescent="0.2">
      <c r="F41058" s="195"/>
      <c r="G41058" s="196"/>
      <c r="H41058" s="192"/>
    </row>
    <row r="41059" spans="6:8" x14ac:dyDescent="0.2">
      <c r="F41059" s="195"/>
      <c r="G41059" s="196"/>
      <c r="H41059" s="192"/>
    </row>
    <row r="41060" spans="6:8" x14ac:dyDescent="0.2">
      <c r="F41060" s="195"/>
      <c r="G41060" s="196"/>
      <c r="H41060" s="192"/>
    </row>
    <row r="41061" spans="6:8" x14ac:dyDescent="0.2">
      <c r="F41061" s="195"/>
      <c r="G41061" s="196"/>
      <c r="H41061" s="192"/>
    </row>
    <row r="41062" spans="6:8" x14ac:dyDescent="0.2">
      <c r="F41062" s="195"/>
      <c r="G41062" s="196"/>
      <c r="H41062" s="192"/>
    </row>
    <row r="41063" spans="6:8" x14ac:dyDescent="0.2">
      <c r="F41063" s="195"/>
      <c r="G41063" s="196"/>
      <c r="H41063" s="192"/>
    </row>
    <row r="41064" spans="6:8" x14ac:dyDescent="0.2">
      <c r="F41064" s="195"/>
      <c r="G41064" s="196"/>
      <c r="H41064" s="192"/>
    </row>
    <row r="41065" spans="6:8" x14ac:dyDescent="0.2">
      <c r="F41065" s="195"/>
      <c r="G41065" s="196"/>
      <c r="H41065" s="192"/>
    </row>
    <row r="41066" spans="6:8" x14ac:dyDescent="0.2">
      <c r="F41066" s="195"/>
      <c r="G41066" s="196"/>
      <c r="H41066" s="192"/>
    </row>
    <row r="41067" spans="6:8" x14ac:dyDescent="0.2">
      <c r="F41067" s="195"/>
      <c r="G41067" s="196"/>
      <c r="H41067" s="192"/>
    </row>
    <row r="41068" spans="6:8" x14ac:dyDescent="0.2">
      <c r="F41068" s="195"/>
      <c r="G41068" s="196"/>
      <c r="H41068" s="192"/>
    </row>
    <row r="41069" spans="6:8" x14ac:dyDescent="0.2">
      <c r="F41069" s="195"/>
      <c r="G41069" s="196"/>
      <c r="H41069" s="192"/>
    </row>
    <row r="41070" spans="6:8" x14ac:dyDescent="0.2">
      <c r="F41070" s="195"/>
      <c r="G41070" s="196"/>
      <c r="H41070" s="192"/>
    </row>
    <row r="41071" spans="6:8" x14ac:dyDescent="0.2">
      <c r="F41071" s="195"/>
      <c r="G41071" s="196"/>
      <c r="H41071" s="192"/>
    </row>
    <row r="41072" spans="6:8" x14ac:dyDescent="0.2">
      <c r="F41072" s="195"/>
      <c r="G41072" s="196"/>
      <c r="H41072" s="192"/>
    </row>
    <row r="41073" spans="6:8" x14ac:dyDescent="0.2">
      <c r="F41073" s="195"/>
      <c r="G41073" s="196"/>
      <c r="H41073" s="192"/>
    </row>
    <row r="41074" spans="6:8" x14ac:dyDescent="0.2">
      <c r="F41074" s="195"/>
      <c r="G41074" s="196"/>
      <c r="H41074" s="192"/>
    </row>
    <row r="41075" spans="6:8" x14ac:dyDescent="0.2">
      <c r="F41075" s="195"/>
      <c r="G41075" s="196"/>
      <c r="H41075" s="192"/>
    </row>
    <row r="41076" spans="6:8" x14ac:dyDescent="0.2">
      <c r="F41076" s="195"/>
      <c r="G41076" s="196"/>
      <c r="H41076" s="192"/>
    </row>
    <row r="41077" spans="6:8" x14ac:dyDescent="0.2">
      <c r="F41077" s="195"/>
      <c r="G41077" s="196"/>
      <c r="H41077" s="192"/>
    </row>
    <row r="41078" spans="6:8" x14ac:dyDescent="0.2">
      <c r="F41078" s="195"/>
      <c r="G41078" s="196"/>
      <c r="H41078" s="192"/>
    </row>
    <row r="41079" spans="6:8" x14ac:dyDescent="0.2">
      <c r="F41079" s="195"/>
      <c r="G41079" s="196"/>
      <c r="H41079" s="192"/>
    </row>
    <row r="41080" spans="6:8" x14ac:dyDescent="0.2">
      <c r="F41080" s="195"/>
      <c r="G41080" s="196"/>
      <c r="H41080" s="192"/>
    </row>
    <row r="41081" spans="6:8" x14ac:dyDescent="0.2">
      <c r="F41081" s="195"/>
      <c r="G41081" s="196"/>
      <c r="H41081" s="192"/>
    </row>
    <row r="41082" spans="6:8" x14ac:dyDescent="0.2">
      <c r="F41082" s="195"/>
      <c r="G41082" s="196"/>
      <c r="H41082" s="192"/>
    </row>
    <row r="41083" spans="6:8" x14ac:dyDescent="0.2">
      <c r="F41083" s="195"/>
      <c r="G41083" s="196"/>
      <c r="H41083" s="192"/>
    </row>
    <row r="41084" spans="6:8" x14ac:dyDescent="0.2">
      <c r="F41084" s="195"/>
      <c r="G41084" s="196"/>
      <c r="H41084" s="192"/>
    </row>
    <row r="41085" spans="6:8" x14ac:dyDescent="0.2">
      <c r="F41085" s="195"/>
      <c r="G41085" s="196"/>
      <c r="H41085" s="192"/>
    </row>
    <row r="41086" spans="6:8" x14ac:dyDescent="0.2">
      <c r="F41086" s="195"/>
      <c r="G41086" s="196"/>
      <c r="H41086" s="192"/>
    </row>
    <row r="41087" spans="6:8" x14ac:dyDescent="0.2">
      <c r="F41087" s="195"/>
      <c r="G41087" s="196"/>
      <c r="H41087" s="192"/>
    </row>
    <row r="41088" spans="6:8" x14ac:dyDescent="0.2">
      <c r="F41088" s="195"/>
      <c r="G41088" s="196"/>
      <c r="H41088" s="192"/>
    </row>
    <row r="41089" spans="6:8" x14ac:dyDescent="0.2">
      <c r="F41089" s="195"/>
      <c r="G41089" s="196"/>
      <c r="H41089" s="192"/>
    </row>
    <row r="41090" spans="6:8" x14ac:dyDescent="0.2">
      <c r="F41090" s="195"/>
      <c r="G41090" s="196"/>
      <c r="H41090" s="192"/>
    </row>
    <row r="41091" spans="6:8" x14ac:dyDescent="0.2">
      <c r="F41091" s="195"/>
      <c r="G41091" s="196"/>
      <c r="H41091" s="192"/>
    </row>
    <row r="41092" spans="6:8" x14ac:dyDescent="0.2">
      <c r="F41092" s="195"/>
      <c r="G41092" s="196"/>
      <c r="H41092" s="192"/>
    </row>
    <row r="41093" spans="6:8" x14ac:dyDescent="0.2">
      <c r="F41093" s="195"/>
      <c r="G41093" s="196"/>
      <c r="H41093" s="192"/>
    </row>
    <row r="41094" spans="6:8" x14ac:dyDescent="0.2">
      <c r="F41094" s="195"/>
      <c r="G41094" s="196"/>
      <c r="H41094" s="192"/>
    </row>
    <row r="41095" spans="6:8" x14ac:dyDescent="0.2">
      <c r="F41095" s="195"/>
      <c r="G41095" s="196"/>
      <c r="H41095" s="192"/>
    </row>
    <row r="41096" spans="6:8" x14ac:dyDescent="0.2">
      <c r="F41096" s="195"/>
      <c r="G41096" s="196"/>
      <c r="H41096" s="192"/>
    </row>
    <row r="41097" spans="6:8" x14ac:dyDescent="0.2">
      <c r="F41097" s="195"/>
      <c r="G41097" s="196"/>
      <c r="H41097" s="192"/>
    </row>
    <row r="41098" spans="6:8" x14ac:dyDescent="0.2">
      <c r="F41098" s="195"/>
      <c r="G41098" s="196"/>
      <c r="H41098" s="192"/>
    </row>
    <row r="41099" spans="6:8" x14ac:dyDescent="0.2">
      <c r="F41099" s="195"/>
      <c r="G41099" s="196"/>
      <c r="H41099" s="192"/>
    </row>
    <row r="41100" spans="6:8" x14ac:dyDescent="0.2">
      <c r="F41100" s="195"/>
      <c r="G41100" s="196"/>
      <c r="H41100" s="192"/>
    </row>
    <row r="41101" spans="6:8" x14ac:dyDescent="0.2">
      <c r="F41101" s="195"/>
      <c r="G41101" s="196"/>
      <c r="H41101" s="192"/>
    </row>
    <row r="41102" spans="6:8" x14ac:dyDescent="0.2">
      <c r="F41102" s="195"/>
      <c r="G41102" s="196"/>
      <c r="H41102" s="192"/>
    </row>
    <row r="41103" spans="6:8" x14ac:dyDescent="0.2">
      <c r="F41103" s="195"/>
      <c r="G41103" s="196"/>
      <c r="H41103" s="192"/>
    </row>
    <row r="41104" spans="6:8" x14ac:dyDescent="0.2">
      <c r="F41104" s="195"/>
      <c r="G41104" s="196"/>
      <c r="H41104" s="192"/>
    </row>
    <row r="41105" spans="6:8" x14ac:dyDescent="0.2">
      <c r="F41105" s="195"/>
      <c r="G41105" s="196"/>
      <c r="H41105" s="192"/>
    </row>
    <row r="41106" spans="6:8" x14ac:dyDescent="0.2">
      <c r="F41106" s="195"/>
      <c r="G41106" s="196"/>
      <c r="H41106" s="192"/>
    </row>
    <row r="41107" spans="6:8" x14ac:dyDescent="0.2">
      <c r="F41107" s="195"/>
      <c r="G41107" s="196"/>
      <c r="H41107" s="192"/>
    </row>
    <row r="41108" spans="6:8" x14ac:dyDescent="0.2">
      <c r="F41108" s="195"/>
      <c r="G41108" s="196"/>
      <c r="H41108" s="192"/>
    </row>
    <row r="41109" spans="6:8" x14ac:dyDescent="0.2">
      <c r="F41109" s="195"/>
      <c r="G41109" s="196"/>
      <c r="H41109" s="192"/>
    </row>
    <row r="41110" spans="6:8" x14ac:dyDescent="0.2">
      <c r="F41110" s="195"/>
      <c r="G41110" s="196"/>
      <c r="H41110" s="192"/>
    </row>
    <row r="41111" spans="6:8" x14ac:dyDescent="0.2">
      <c r="F41111" s="195"/>
      <c r="G41111" s="196"/>
      <c r="H41111" s="192"/>
    </row>
    <row r="41112" spans="6:8" x14ac:dyDescent="0.2">
      <c r="F41112" s="195"/>
      <c r="G41112" s="196"/>
      <c r="H41112" s="192"/>
    </row>
    <row r="41113" spans="6:8" x14ac:dyDescent="0.2">
      <c r="F41113" s="195"/>
      <c r="G41113" s="196"/>
      <c r="H41113" s="192"/>
    </row>
    <row r="41114" spans="6:8" x14ac:dyDescent="0.2">
      <c r="F41114" s="195"/>
      <c r="G41114" s="196"/>
      <c r="H41114" s="192"/>
    </row>
    <row r="41115" spans="6:8" x14ac:dyDescent="0.2">
      <c r="F41115" s="195"/>
      <c r="G41115" s="196"/>
      <c r="H41115" s="192"/>
    </row>
    <row r="41116" spans="6:8" x14ac:dyDescent="0.2">
      <c r="F41116" s="195"/>
      <c r="G41116" s="196"/>
      <c r="H41116" s="192"/>
    </row>
    <row r="41117" spans="6:8" x14ac:dyDescent="0.2">
      <c r="F41117" s="195"/>
      <c r="G41117" s="196"/>
      <c r="H41117" s="192"/>
    </row>
    <row r="41118" spans="6:8" x14ac:dyDescent="0.2">
      <c r="F41118" s="195"/>
      <c r="G41118" s="196"/>
      <c r="H41118" s="192"/>
    </row>
    <row r="41119" spans="6:8" x14ac:dyDescent="0.2">
      <c r="F41119" s="195"/>
      <c r="G41119" s="196"/>
      <c r="H41119" s="192"/>
    </row>
    <row r="41120" spans="6:8" x14ac:dyDescent="0.2">
      <c r="F41120" s="195"/>
      <c r="G41120" s="196"/>
      <c r="H41120" s="192"/>
    </row>
    <row r="41121" spans="6:8" x14ac:dyDescent="0.2">
      <c r="F41121" s="195"/>
      <c r="G41121" s="196"/>
      <c r="H41121" s="192"/>
    </row>
    <row r="41122" spans="6:8" x14ac:dyDescent="0.2">
      <c r="F41122" s="195"/>
      <c r="G41122" s="196"/>
      <c r="H41122" s="192"/>
    </row>
    <row r="41123" spans="6:8" x14ac:dyDescent="0.2">
      <c r="F41123" s="195"/>
      <c r="G41123" s="196"/>
      <c r="H41123" s="192"/>
    </row>
    <row r="41124" spans="6:8" x14ac:dyDescent="0.2">
      <c r="F41124" s="195"/>
      <c r="G41124" s="196"/>
      <c r="H41124" s="192"/>
    </row>
    <row r="41125" spans="6:8" x14ac:dyDescent="0.2">
      <c r="F41125" s="195"/>
      <c r="G41125" s="196"/>
      <c r="H41125" s="192"/>
    </row>
    <row r="41126" spans="6:8" x14ac:dyDescent="0.2">
      <c r="F41126" s="195"/>
      <c r="G41126" s="196"/>
      <c r="H41126" s="192"/>
    </row>
    <row r="41127" spans="6:8" x14ac:dyDescent="0.2">
      <c r="F41127" s="195"/>
      <c r="G41127" s="196"/>
      <c r="H41127" s="192"/>
    </row>
    <row r="41128" spans="6:8" x14ac:dyDescent="0.2">
      <c r="F41128" s="195"/>
      <c r="G41128" s="196"/>
      <c r="H41128" s="192"/>
    </row>
    <row r="41129" spans="6:8" x14ac:dyDescent="0.2">
      <c r="F41129" s="195"/>
      <c r="G41129" s="196"/>
      <c r="H41129" s="192"/>
    </row>
    <row r="41130" spans="6:8" x14ac:dyDescent="0.2">
      <c r="F41130" s="195"/>
      <c r="G41130" s="196"/>
      <c r="H41130" s="192"/>
    </row>
    <row r="41131" spans="6:8" x14ac:dyDescent="0.2">
      <c r="F41131" s="195"/>
      <c r="G41131" s="196"/>
      <c r="H41131" s="192"/>
    </row>
    <row r="41132" spans="6:8" x14ac:dyDescent="0.2">
      <c r="F41132" s="195"/>
      <c r="G41132" s="196"/>
      <c r="H41132" s="192"/>
    </row>
    <row r="41133" spans="6:8" x14ac:dyDescent="0.2">
      <c r="F41133" s="195"/>
      <c r="G41133" s="196"/>
      <c r="H41133" s="192"/>
    </row>
    <row r="41134" spans="6:8" x14ac:dyDescent="0.2">
      <c r="F41134" s="195"/>
      <c r="G41134" s="196"/>
      <c r="H41134" s="192"/>
    </row>
    <row r="41135" spans="6:8" x14ac:dyDescent="0.2">
      <c r="F41135" s="195"/>
      <c r="G41135" s="196"/>
      <c r="H41135" s="192"/>
    </row>
    <row r="41136" spans="6:8" x14ac:dyDescent="0.2">
      <c r="F41136" s="195"/>
      <c r="G41136" s="196"/>
      <c r="H41136" s="192"/>
    </row>
    <row r="41137" spans="6:8" x14ac:dyDescent="0.2">
      <c r="F41137" s="195"/>
      <c r="G41137" s="196"/>
      <c r="H41137" s="192"/>
    </row>
    <row r="41138" spans="6:8" x14ac:dyDescent="0.2">
      <c r="F41138" s="195"/>
      <c r="G41138" s="196"/>
      <c r="H41138" s="192"/>
    </row>
    <row r="41139" spans="6:8" x14ac:dyDescent="0.2">
      <c r="F41139" s="195"/>
      <c r="G41139" s="196"/>
      <c r="H41139" s="192"/>
    </row>
    <row r="41140" spans="6:8" x14ac:dyDescent="0.2">
      <c r="F41140" s="195"/>
      <c r="G41140" s="196"/>
      <c r="H41140" s="192"/>
    </row>
    <row r="41141" spans="6:8" x14ac:dyDescent="0.2">
      <c r="F41141" s="195"/>
      <c r="G41141" s="196"/>
      <c r="H41141" s="192"/>
    </row>
    <row r="41142" spans="6:8" x14ac:dyDescent="0.2">
      <c r="F41142" s="195"/>
      <c r="G41142" s="196"/>
      <c r="H41142" s="192"/>
    </row>
    <row r="41143" spans="6:8" x14ac:dyDescent="0.2">
      <c r="F41143" s="195"/>
      <c r="G41143" s="196"/>
      <c r="H41143" s="192"/>
    </row>
    <row r="41144" spans="6:8" x14ac:dyDescent="0.2">
      <c r="F41144" s="195"/>
      <c r="G41144" s="196"/>
      <c r="H41144" s="192"/>
    </row>
    <row r="41145" spans="6:8" x14ac:dyDescent="0.2">
      <c r="F41145" s="195"/>
      <c r="G41145" s="196"/>
      <c r="H41145" s="192"/>
    </row>
    <row r="41146" spans="6:8" x14ac:dyDescent="0.2">
      <c r="F41146" s="195"/>
      <c r="G41146" s="196"/>
      <c r="H41146" s="192"/>
    </row>
    <row r="41147" spans="6:8" x14ac:dyDescent="0.2">
      <c r="F41147" s="195"/>
      <c r="G41147" s="196"/>
      <c r="H41147" s="192"/>
    </row>
    <row r="41148" spans="6:8" x14ac:dyDescent="0.2">
      <c r="F41148" s="195"/>
      <c r="G41148" s="196"/>
      <c r="H41148" s="192"/>
    </row>
    <row r="41149" spans="6:8" x14ac:dyDescent="0.2">
      <c r="F41149" s="195"/>
      <c r="G41149" s="196"/>
      <c r="H41149" s="192"/>
    </row>
    <row r="41150" spans="6:8" x14ac:dyDescent="0.2">
      <c r="F41150" s="195"/>
      <c r="G41150" s="196"/>
      <c r="H41150" s="192"/>
    </row>
    <row r="41151" spans="6:8" x14ac:dyDescent="0.2">
      <c r="F41151" s="195"/>
      <c r="G41151" s="196"/>
      <c r="H41151" s="192"/>
    </row>
    <row r="41152" spans="6:8" x14ac:dyDescent="0.2">
      <c r="F41152" s="195"/>
      <c r="G41152" s="196"/>
      <c r="H41152" s="192"/>
    </row>
    <row r="41153" spans="6:8" x14ac:dyDescent="0.2">
      <c r="F41153" s="195"/>
      <c r="G41153" s="196"/>
      <c r="H41153" s="192"/>
    </row>
    <row r="41154" spans="6:8" x14ac:dyDescent="0.2">
      <c r="F41154" s="195"/>
      <c r="G41154" s="196"/>
      <c r="H41154" s="192"/>
    </row>
    <row r="41155" spans="6:8" x14ac:dyDescent="0.2">
      <c r="F41155" s="195"/>
      <c r="G41155" s="196"/>
      <c r="H41155" s="192"/>
    </row>
    <row r="41156" spans="6:8" x14ac:dyDescent="0.2">
      <c r="F41156" s="195"/>
      <c r="G41156" s="196"/>
      <c r="H41156" s="192"/>
    </row>
    <row r="41157" spans="6:8" x14ac:dyDescent="0.2">
      <c r="F41157" s="195"/>
      <c r="G41157" s="196"/>
      <c r="H41157" s="192"/>
    </row>
    <row r="41158" spans="6:8" x14ac:dyDescent="0.2">
      <c r="F41158" s="195"/>
      <c r="G41158" s="196"/>
      <c r="H41158" s="192"/>
    </row>
    <row r="41159" spans="6:8" x14ac:dyDescent="0.2">
      <c r="F41159" s="195"/>
      <c r="G41159" s="196"/>
      <c r="H41159" s="192"/>
    </row>
    <row r="41160" spans="6:8" x14ac:dyDescent="0.2">
      <c r="F41160" s="195"/>
      <c r="G41160" s="196"/>
      <c r="H41160" s="192"/>
    </row>
    <row r="41161" spans="6:8" x14ac:dyDescent="0.2">
      <c r="F41161" s="195"/>
      <c r="G41161" s="196"/>
      <c r="H41161" s="192"/>
    </row>
    <row r="41162" spans="6:8" x14ac:dyDescent="0.2">
      <c r="F41162" s="195"/>
      <c r="G41162" s="196"/>
      <c r="H41162" s="192"/>
    </row>
    <row r="41163" spans="6:8" x14ac:dyDescent="0.2">
      <c r="F41163" s="195"/>
      <c r="G41163" s="196"/>
      <c r="H41163" s="192"/>
    </row>
    <row r="41164" spans="6:8" x14ac:dyDescent="0.2">
      <c r="F41164" s="195"/>
      <c r="G41164" s="196"/>
      <c r="H41164" s="192"/>
    </row>
    <row r="41165" spans="6:8" x14ac:dyDescent="0.2">
      <c r="F41165" s="195"/>
      <c r="G41165" s="196"/>
      <c r="H41165" s="192"/>
    </row>
    <row r="41166" spans="6:8" x14ac:dyDescent="0.2">
      <c r="F41166" s="195"/>
      <c r="G41166" s="196"/>
      <c r="H41166" s="192"/>
    </row>
    <row r="41167" spans="6:8" x14ac:dyDescent="0.2">
      <c r="F41167" s="195"/>
      <c r="G41167" s="196"/>
      <c r="H41167" s="192"/>
    </row>
    <row r="41168" spans="6:8" x14ac:dyDescent="0.2">
      <c r="F41168" s="195"/>
      <c r="G41168" s="196"/>
      <c r="H41168" s="192"/>
    </row>
    <row r="41169" spans="6:8" x14ac:dyDescent="0.2">
      <c r="F41169" s="195"/>
      <c r="G41169" s="196"/>
      <c r="H41169" s="192"/>
    </row>
    <row r="41170" spans="6:8" x14ac:dyDescent="0.2">
      <c r="F41170" s="195"/>
      <c r="G41170" s="196"/>
      <c r="H41170" s="192"/>
    </row>
    <row r="41171" spans="6:8" x14ac:dyDescent="0.2">
      <c r="F41171" s="195"/>
      <c r="G41171" s="196"/>
      <c r="H41171" s="192"/>
    </row>
    <row r="41172" spans="6:8" x14ac:dyDescent="0.2">
      <c r="F41172" s="195"/>
      <c r="G41172" s="196"/>
      <c r="H41172" s="192"/>
    </row>
    <row r="41173" spans="6:8" x14ac:dyDescent="0.2">
      <c r="F41173" s="195"/>
      <c r="G41173" s="196"/>
      <c r="H41173" s="192"/>
    </row>
    <row r="41174" spans="6:8" x14ac:dyDescent="0.2">
      <c r="F41174" s="195"/>
      <c r="G41174" s="196"/>
      <c r="H41174" s="192"/>
    </row>
    <row r="41175" spans="6:8" x14ac:dyDescent="0.2">
      <c r="F41175" s="195"/>
      <c r="G41175" s="196"/>
      <c r="H41175" s="192"/>
    </row>
    <row r="41176" spans="6:8" x14ac:dyDescent="0.2">
      <c r="F41176" s="195"/>
      <c r="G41176" s="196"/>
      <c r="H41176" s="192"/>
    </row>
    <row r="41177" spans="6:8" x14ac:dyDescent="0.2">
      <c r="F41177" s="195"/>
      <c r="G41177" s="196"/>
      <c r="H41177" s="192"/>
    </row>
    <row r="41178" spans="6:8" x14ac:dyDescent="0.2">
      <c r="F41178" s="195"/>
      <c r="G41178" s="196"/>
      <c r="H41178" s="192"/>
    </row>
    <row r="41179" spans="6:8" x14ac:dyDescent="0.2">
      <c r="F41179" s="195"/>
      <c r="G41179" s="196"/>
      <c r="H41179" s="192"/>
    </row>
    <row r="41180" spans="6:8" x14ac:dyDescent="0.2">
      <c r="F41180" s="195"/>
      <c r="G41180" s="196"/>
      <c r="H41180" s="192"/>
    </row>
    <row r="41181" spans="6:8" x14ac:dyDescent="0.2">
      <c r="F41181" s="195"/>
      <c r="G41181" s="196"/>
      <c r="H41181" s="192"/>
    </row>
    <row r="41182" spans="6:8" x14ac:dyDescent="0.2">
      <c r="F41182" s="195"/>
      <c r="G41182" s="196"/>
      <c r="H41182" s="192"/>
    </row>
    <row r="41183" spans="6:8" x14ac:dyDescent="0.2">
      <c r="F41183" s="195"/>
      <c r="G41183" s="196"/>
      <c r="H41183" s="192"/>
    </row>
    <row r="41184" spans="6:8" x14ac:dyDescent="0.2">
      <c r="F41184" s="195"/>
      <c r="G41184" s="196"/>
      <c r="H41184" s="192"/>
    </row>
    <row r="41185" spans="6:8" x14ac:dyDescent="0.2">
      <c r="F41185" s="195"/>
      <c r="G41185" s="196"/>
      <c r="H41185" s="192"/>
    </row>
    <row r="41186" spans="6:8" x14ac:dyDescent="0.2">
      <c r="F41186" s="195"/>
      <c r="G41186" s="196"/>
      <c r="H41186" s="192"/>
    </row>
    <row r="41187" spans="6:8" x14ac:dyDescent="0.2">
      <c r="F41187" s="195"/>
      <c r="G41187" s="196"/>
      <c r="H41187" s="192"/>
    </row>
    <row r="41188" spans="6:8" x14ac:dyDescent="0.2">
      <c r="F41188" s="195"/>
      <c r="G41188" s="196"/>
      <c r="H41188" s="192"/>
    </row>
    <row r="41189" spans="6:8" x14ac:dyDescent="0.2">
      <c r="F41189" s="195"/>
      <c r="G41189" s="196"/>
      <c r="H41189" s="192"/>
    </row>
    <row r="41190" spans="6:8" x14ac:dyDescent="0.2">
      <c r="F41190" s="195"/>
      <c r="G41190" s="196"/>
      <c r="H41190" s="192"/>
    </row>
    <row r="41191" spans="6:8" x14ac:dyDescent="0.2">
      <c r="F41191" s="195"/>
      <c r="G41191" s="196"/>
      <c r="H41191" s="192"/>
    </row>
    <row r="41192" spans="6:8" x14ac:dyDescent="0.2">
      <c r="F41192" s="195"/>
      <c r="G41192" s="196"/>
      <c r="H41192" s="192"/>
    </row>
    <row r="41193" spans="6:8" x14ac:dyDescent="0.2">
      <c r="F41193" s="195"/>
      <c r="G41193" s="196"/>
      <c r="H41193" s="192"/>
    </row>
    <row r="41194" spans="6:8" x14ac:dyDescent="0.2">
      <c r="F41194" s="195"/>
      <c r="G41194" s="196"/>
      <c r="H41194" s="192"/>
    </row>
    <row r="41195" spans="6:8" x14ac:dyDescent="0.2">
      <c r="F41195" s="195"/>
      <c r="G41195" s="196"/>
      <c r="H41195" s="192"/>
    </row>
    <row r="41196" spans="6:8" x14ac:dyDescent="0.2">
      <c r="F41196" s="195"/>
      <c r="G41196" s="196"/>
      <c r="H41196" s="192"/>
    </row>
    <row r="41197" spans="6:8" x14ac:dyDescent="0.2">
      <c r="F41197" s="195"/>
      <c r="G41197" s="196"/>
      <c r="H41197" s="192"/>
    </row>
    <row r="41198" spans="6:8" x14ac:dyDescent="0.2">
      <c r="F41198" s="195"/>
      <c r="G41198" s="196"/>
      <c r="H41198" s="192"/>
    </row>
    <row r="41199" spans="6:8" x14ac:dyDescent="0.2">
      <c r="F41199" s="195"/>
      <c r="G41199" s="196"/>
      <c r="H41199" s="192"/>
    </row>
    <row r="41200" spans="6:8" x14ac:dyDescent="0.2">
      <c r="F41200" s="195"/>
      <c r="G41200" s="196"/>
      <c r="H41200" s="192"/>
    </row>
    <row r="41201" spans="6:8" x14ac:dyDescent="0.2">
      <c r="F41201" s="195"/>
      <c r="G41201" s="196"/>
      <c r="H41201" s="192"/>
    </row>
    <row r="41202" spans="6:8" x14ac:dyDescent="0.2">
      <c r="F41202" s="195"/>
      <c r="G41202" s="196"/>
      <c r="H41202" s="192"/>
    </row>
    <row r="41203" spans="6:8" x14ac:dyDescent="0.2">
      <c r="F41203" s="195"/>
      <c r="G41203" s="196"/>
      <c r="H41203" s="192"/>
    </row>
    <row r="41204" spans="6:8" x14ac:dyDescent="0.2">
      <c r="F41204" s="195"/>
      <c r="G41204" s="196"/>
      <c r="H41204" s="192"/>
    </row>
    <row r="41205" spans="6:8" x14ac:dyDescent="0.2">
      <c r="F41205" s="195"/>
      <c r="G41205" s="196"/>
      <c r="H41205" s="192"/>
    </row>
    <row r="41206" spans="6:8" x14ac:dyDescent="0.2">
      <c r="F41206" s="195"/>
      <c r="G41206" s="196"/>
      <c r="H41206" s="192"/>
    </row>
    <row r="41207" spans="6:8" x14ac:dyDescent="0.2">
      <c r="F41207" s="195"/>
      <c r="G41207" s="196"/>
      <c r="H41207" s="192"/>
    </row>
    <row r="41208" spans="6:8" x14ac:dyDescent="0.2">
      <c r="F41208" s="195"/>
      <c r="G41208" s="196"/>
      <c r="H41208" s="192"/>
    </row>
    <row r="41209" spans="6:8" x14ac:dyDescent="0.2">
      <c r="F41209" s="195"/>
      <c r="G41209" s="196"/>
      <c r="H41209" s="192"/>
    </row>
    <row r="41210" spans="6:8" x14ac:dyDescent="0.2">
      <c r="F41210" s="195"/>
      <c r="G41210" s="196"/>
      <c r="H41210" s="192"/>
    </row>
    <row r="41211" spans="6:8" x14ac:dyDescent="0.2">
      <c r="F41211" s="195"/>
      <c r="G41211" s="196"/>
      <c r="H41211" s="192"/>
    </row>
    <row r="41212" spans="6:8" x14ac:dyDescent="0.2">
      <c r="F41212" s="195"/>
      <c r="G41212" s="196"/>
      <c r="H41212" s="192"/>
    </row>
    <row r="41213" spans="6:8" x14ac:dyDescent="0.2">
      <c r="F41213" s="195"/>
      <c r="G41213" s="196"/>
      <c r="H41213" s="192"/>
    </row>
    <row r="41214" spans="6:8" x14ac:dyDescent="0.2">
      <c r="F41214" s="195"/>
      <c r="G41214" s="196"/>
      <c r="H41214" s="192"/>
    </row>
    <row r="41215" spans="6:8" x14ac:dyDescent="0.2">
      <c r="F41215" s="195"/>
      <c r="G41215" s="196"/>
      <c r="H41215" s="192"/>
    </row>
    <row r="41216" spans="6:8" x14ac:dyDescent="0.2">
      <c r="F41216" s="195"/>
      <c r="G41216" s="196"/>
      <c r="H41216" s="192"/>
    </row>
    <row r="41217" spans="6:8" x14ac:dyDescent="0.2">
      <c r="F41217" s="195"/>
      <c r="G41217" s="196"/>
      <c r="H41217" s="192"/>
    </row>
    <row r="41218" spans="6:8" x14ac:dyDescent="0.2">
      <c r="F41218" s="195"/>
      <c r="G41218" s="196"/>
      <c r="H41218" s="192"/>
    </row>
    <row r="41219" spans="6:8" x14ac:dyDescent="0.2">
      <c r="F41219" s="195"/>
      <c r="G41219" s="196"/>
      <c r="H41219" s="192"/>
    </row>
    <row r="41220" spans="6:8" x14ac:dyDescent="0.2">
      <c r="F41220" s="195"/>
      <c r="G41220" s="196"/>
      <c r="H41220" s="192"/>
    </row>
    <row r="41221" spans="6:8" x14ac:dyDescent="0.2">
      <c r="F41221" s="195"/>
      <c r="G41221" s="196"/>
      <c r="H41221" s="192"/>
    </row>
    <row r="41222" spans="6:8" x14ac:dyDescent="0.2">
      <c r="F41222" s="195"/>
      <c r="G41222" s="196"/>
      <c r="H41222" s="192"/>
    </row>
    <row r="41223" spans="6:8" x14ac:dyDescent="0.2">
      <c r="F41223" s="195"/>
      <c r="G41223" s="196"/>
      <c r="H41223" s="192"/>
    </row>
    <row r="41224" spans="6:8" x14ac:dyDescent="0.2">
      <c r="F41224" s="195"/>
      <c r="G41224" s="196"/>
      <c r="H41224" s="192"/>
    </row>
    <row r="41225" spans="6:8" x14ac:dyDescent="0.2">
      <c r="F41225" s="195"/>
      <c r="G41225" s="196"/>
      <c r="H41225" s="192"/>
    </row>
    <row r="41226" spans="6:8" x14ac:dyDescent="0.2">
      <c r="F41226" s="195"/>
      <c r="G41226" s="196"/>
      <c r="H41226" s="192"/>
    </row>
    <row r="41227" spans="6:8" x14ac:dyDescent="0.2">
      <c r="F41227" s="195"/>
      <c r="G41227" s="196"/>
      <c r="H41227" s="192"/>
    </row>
    <row r="41228" spans="6:8" x14ac:dyDescent="0.2">
      <c r="F41228" s="195"/>
      <c r="G41228" s="196"/>
      <c r="H41228" s="192"/>
    </row>
    <row r="41229" spans="6:8" x14ac:dyDescent="0.2">
      <c r="F41229" s="195"/>
      <c r="G41229" s="196"/>
      <c r="H41229" s="192"/>
    </row>
    <row r="41230" spans="6:8" x14ac:dyDescent="0.2">
      <c r="F41230" s="195"/>
      <c r="G41230" s="196"/>
      <c r="H41230" s="192"/>
    </row>
    <row r="41231" spans="6:8" x14ac:dyDescent="0.2">
      <c r="F41231" s="195"/>
      <c r="G41231" s="196"/>
      <c r="H41231" s="192"/>
    </row>
    <row r="41232" spans="6:8" x14ac:dyDescent="0.2">
      <c r="F41232" s="195"/>
      <c r="G41232" s="196"/>
      <c r="H41232" s="192"/>
    </row>
    <row r="41233" spans="6:8" x14ac:dyDescent="0.2">
      <c r="F41233" s="195"/>
      <c r="G41233" s="196"/>
      <c r="H41233" s="192"/>
    </row>
    <row r="41234" spans="6:8" x14ac:dyDescent="0.2">
      <c r="F41234" s="195"/>
      <c r="G41234" s="196"/>
      <c r="H41234" s="192"/>
    </row>
    <row r="41235" spans="6:8" x14ac:dyDescent="0.2">
      <c r="F41235" s="195"/>
      <c r="G41235" s="196"/>
      <c r="H41235" s="192"/>
    </row>
    <row r="41236" spans="6:8" x14ac:dyDescent="0.2">
      <c r="F41236" s="195"/>
      <c r="G41236" s="196"/>
      <c r="H41236" s="192"/>
    </row>
    <row r="41237" spans="6:8" x14ac:dyDescent="0.2">
      <c r="F41237" s="195"/>
      <c r="G41237" s="196"/>
      <c r="H41237" s="192"/>
    </row>
    <row r="41238" spans="6:8" x14ac:dyDescent="0.2">
      <c r="F41238" s="195"/>
      <c r="G41238" s="196"/>
      <c r="H41238" s="192"/>
    </row>
    <row r="41239" spans="6:8" x14ac:dyDescent="0.2">
      <c r="F41239" s="195"/>
      <c r="G41239" s="196"/>
      <c r="H41239" s="192"/>
    </row>
    <row r="41240" spans="6:8" x14ac:dyDescent="0.2">
      <c r="F41240" s="195"/>
      <c r="G41240" s="196"/>
      <c r="H41240" s="192"/>
    </row>
    <row r="41241" spans="6:8" x14ac:dyDescent="0.2">
      <c r="F41241" s="195"/>
      <c r="G41241" s="196"/>
      <c r="H41241" s="192"/>
    </row>
    <row r="41242" spans="6:8" x14ac:dyDescent="0.2">
      <c r="F41242" s="195"/>
      <c r="G41242" s="196"/>
      <c r="H41242" s="192"/>
    </row>
    <row r="41243" spans="6:8" x14ac:dyDescent="0.2">
      <c r="F41243" s="195"/>
      <c r="G41243" s="196"/>
      <c r="H41243" s="192"/>
    </row>
    <row r="41244" spans="6:8" x14ac:dyDescent="0.2">
      <c r="F41244" s="195"/>
      <c r="G41244" s="196"/>
      <c r="H41244" s="192"/>
    </row>
    <row r="41245" spans="6:8" x14ac:dyDescent="0.2">
      <c r="F41245" s="195"/>
      <c r="G41245" s="196"/>
      <c r="H41245" s="192"/>
    </row>
    <row r="41246" spans="6:8" x14ac:dyDescent="0.2">
      <c r="F41246" s="195"/>
      <c r="G41246" s="196"/>
      <c r="H41246" s="192"/>
    </row>
    <row r="41247" spans="6:8" x14ac:dyDescent="0.2">
      <c r="F41247" s="195"/>
      <c r="G41247" s="196"/>
      <c r="H41247" s="192"/>
    </row>
    <row r="41248" spans="6:8" x14ac:dyDescent="0.2">
      <c r="F41248" s="195"/>
      <c r="G41248" s="196"/>
      <c r="H41248" s="192"/>
    </row>
    <row r="41249" spans="6:8" x14ac:dyDescent="0.2">
      <c r="F41249" s="195"/>
      <c r="G41249" s="196"/>
      <c r="H41249" s="192"/>
    </row>
    <row r="41250" spans="6:8" x14ac:dyDescent="0.2">
      <c r="F41250" s="195"/>
      <c r="G41250" s="196"/>
      <c r="H41250" s="192"/>
    </row>
    <row r="41251" spans="6:8" x14ac:dyDescent="0.2">
      <c r="F41251" s="195"/>
      <c r="G41251" s="196"/>
      <c r="H41251" s="192"/>
    </row>
    <row r="41252" spans="6:8" x14ac:dyDescent="0.2">
      <c r="F41252" s="195"/>
      <c r="G41252" s="196"/>
      <c r="H41252" s="192"/>
    </row>
    <row r="41253" spans="6:8" x14ac:dyDescent="0.2">
      <c r="F41253" s="195"/>
      <c r="G41253" s="196"/>
      <c r="H41253" s="192"/>
    </row>
    <row r="41254" spans="6:8" x14ac:dyDescent="0.2">
      <c r="F41254" s="195"/>
      <c r="G41254" s="196"/>
      <c r="H41254" s="192"/>
    </row>
    <row r="41255" spans="6:8" x14ac:dyDescent="0.2">
      <c r="F41255" s="195"/>
      <c r="G41255" s="196"/>
      <c r="H41255" s="192"/>
    </row>
    <row r="41256" spans="6:8" x14ac:dyDescent="0.2">
      <c r="F41256" s="195"/>
      <c r="G41256" s="196"/>
      <c r="H41256" s="192"/>
    </row>
    <row r="41257" spans="6:8" x14ac:dyDescent="0.2">
      <c r="F41257" s="195"/>
      <c r="G41257" s="196"/>
      <c r="H41257" s="192"/>
    </row>
    <row r="41258" spans="6:8" x14ac:dyDescent="0.2">
      <c r="F41258" s="195"/>
      <c r="G41258" s="196"/>
      <c r="H41258" s="192"/>
    </row>
    <row r="41259" spans="6:8" x14ac:dyDescent="0.2">
      <c r="F41259" s="195"/>
      <c r="G41259" s="196"/>
      <c r="H41259" s="192"/>
    </row>
    <row r="41260" spans="6:8" x14ac:dyDescent="0.2">
      <c r="F41260" s="195"/>
      <c r="G41260" s="196"/>
      <c r="H41260" s="192"/>
    </row>
    <row r="41261" spans="6:8" x14ac:dyDescent="0.2">
      <c r="F41261" s="195"/>
      <c r="G41261" s="196"/>
      <c r="H41261" s="192"/>
    </row>
    <row r="41262" spans="6:8" x14ac:dyDescent="0.2">
      <c r="F41262" s="195"/>
      <c r="G41262" s="196"/>
      <c r="H41262" s="192"/>
    </row>
    <row r="41263" spans="6:8" x14ac:dyDescent="0.2">
      <c r="F41263" s="195"/>
      <c r="G41263" s="196"/>
      <c r="H41263" s="192"/>
    </row>
    <row r="41264" spans="6:8" x14ac:dyDescent="0.2">
      <c r="F41264" s="195"/>
      <c r="G41264" s="196"/>
      <c r="H41264" s="192"/>
    </row>
    <row r="41265" spans="6:8" x14ac:dyDescent="0.2">
      <c r="F41265" s="195"/>
      <c r="G41265" s="196"/>
      <c r="H41265" s="192"/>
    </row>
    <row r="41266" spans="6:8" x14ac:dyDescent="0.2">
      <c r="F41266" s="195"/>
      <c r="G41266" s="196"/>
      <c r="H41266" s="192"/>
    </row>
    <row r="41267" spans="6:8" x14ac:dyDescent="0.2">
      <c r="F41267" s="195"/>
      <c r="G41267" s="196"/>
      <c r="H41267" s="192"/>
    </row>
    <row r="41268" spans="6:8" x14ac:dyDescent="0.2">
      <c r="F41268" s="195"/>
      <c r="G41268" s="196"/>
      <c r="H41268" s="192"/>
    </row>
    <row r="41269" spans="6:8" x14ac:dyDescent="0.2">
      <c r="F41269" s="195"/>
      <c r="G41269" s="196"/>
      <c r="H41269" s="192"/>
    </row>
    <row r="41270" spans="6:8" x14ac:dyDescent="0.2">
      <c r="F41270" s="195"/>
      <c r="G41270" s="196"/>
      <c r="H41270" s="192"/>
    </row>
    <row r="41271" spans="6:8" x14ac:dyDescent="0.2">
      <c r="F41271" s="195"/>
      <c r="G41271" s="196"/>
      <c r="H41271" s="192"/>
    </row>
    <row r="41272" spans="6:8" x14ac:dyDescent="0.2">
      <c r="F41272" s="195"/>
      <c r="G41272" s="196"/>
      <c r="H41272" s="192"/>
    </row>
    <row r="41273" spans="6:8" x14ac:dyDescent="0.2">
      <c r="F41273" s="195"/>
      <c r="G41273" s="196"/>
      <c r="H41273" s="192"/>
    </row>
    <row r="41274" spans="6:8" x14ac:dyDescent="0.2">
      <c r="F41274" s="195"/>
      <c r="G41274" s="196"/>
      <c r="H41274" s="192"/>
    </row>
    <row r="41275" spans="6:8" x14ac:dyDescent="0.2">
      <c r="F41275" s="195"/>
      <c r="G41275" s="196"/>
      <c r="H41275" s="192"/>
    </row>
    <row r="41276" spans="6:8" x14ac:dyDescent="0.2">
      <c r="F41276" s="195"/>
      <c r="G41276" s="196"/>
      <c r="H41276" s="192"/>
    </row>
    <row r="41277" spans="6:8" x14ac:dyDescent="0.2">
      <c r="F41277" s="195"/>
      <c r="G41277" s="196"/>
      <c r="H41277" s="192"/>
    </row>
    <row r="41278" spans="6:8" x14ac:dyDescent="0.2">
      <c r="F41278" s="195"/>
      <c r="G41278" s="196"/>
      <c r="H41278" s="192"/>
    </row>
    <row r="41279" spans="6:8" x14ac:dyDescent="0.2">
      <c r="F41279" s="195"/>
      <c r="G41279" s="196"/>
      <c r="H41279" s="192"/>
    </row>
    <row r="41280" spans="6:8" x14ac:dyDescent="0.2">
      <c r="F41280" s="195"/>
      <c r="G41280" s="196"/>
      <c r="H41280" s="192"/>
    </row>
    <row r="41281" spans="6:8" x14ac:dyDescent="0.2">
      <c r="F41281" s="195"/>
      <c r="G41281" s="196"/>
      <c r="H41281" s="192"/>
    </row>
    <row r="41282" spans="6:8" x14ac:dyDescent="0.2">
      <c r="F41282" s="195"/>
      <c r="G41282" s="196"/>
      <c r="H41282" s="192"/>
    </row>
    <row r="41283" spans="6:8" x14ac:dyDescent="0.2">
      <c r="F41283" s="195"/>
      <c r="G41283" s="196"/>
      <c r="H41283" s="192"/>
    </row>
    <row r="41284" spans="6:8" x14ac:dyDescent="0.2">
      <c r="F41284" s="195"/>
      <c r="G41284" s="196"/>
      <c r="H41284" s="192"/>
    </row>
    <row r="41285" spans="6:8" x14ac:dyDescent="0.2">
      <c r="F41285" s="195"/>
      <c r="G41285" s="196"/>
      <c r="H41285" s="192"/>
    </row>
    <row r="41286" spans="6:8" x14ac:dyDescent="0.2">
      <c r="F41286" s="195"/>
      <c r="G41286" s="196"/>
      <c r="H41286" s="192"/>
    </row>
    <row r="41287" spans="6:8" x14ac:dyDescent="0.2">
      <c r="F41287" s="195"/>
      <c r="G41287" s="196"/>
      <c r="H41287" s="192"/>
    </row>
    <row r="41288" spans="6:8" x14ac:dyDescent="0.2">
      <c r="F41288" s="195"/>
      <c r="G41288" s="196"/>
      <c r="H41288" s="192"/>
    </row>
    <row r="41289" spans="6:8" x14ac:dyDescent="0.2">
      <c r="F41289" s="195"/>
      <c r="G41289" s="196"/>
      <c r="H41289" s="192"/>
    </row>
    <row r="41290" spans="6:8" x14ac:dyDescent="0.2">
      <c r="F41290" s="195"/>
      <c r="G41290" s="196"/>
      <c r="H41290" s="192"/>
    </row>
    <row r="41291" spans="6:8" x14ac:dyDescent="0.2">
      <c r="F41291" s="195"/>
      <c r="G41291" s="196"/>
      <c r="H41291" s="192"/>
    </row>
    <row r="41292" spans="6:8" x14ac:dyDescent="0.2">
      <c r="F41292" s="195"/>
      <c r="G41292" s="196"/>
      <c r="H41292" s="192"/>
    </row>
    <row r="41293" spans="6:8" x14ac:dyDescent="0.2">
      <c r="F41293" s="195"/>
      <c r="G41293" s="196"/>
      <c r="H41293" s="192"/>
    </row>
    <row r="41294" spans="6:8" x14ac:dyDescent="0.2">
      <c r="F41294" s="195"/>
      <c r="G41294" s="196"/>
      <c r="H41294" s="192"/>
    </row>
    <row r="41295" spans="6:8" x14ac:dyDescent="0.2">
      <c r="F41295" s="195"/>
      <c r="G41295" s="196"/>
      <c r="H41295" s="192"/>
    </row>
    <row r="41296" spans="6:8" x14ac:dyDescent="0.2">
      <c r="F41296" s="195"/>
      <c r="G41296" s="196"/>
      <c r="H41296" s="192"/>
    </row>
    <row r="41297" spans="6:8" x14ac:dyDescent="0.2">
      <c r="F41297" s="195"/>
      <c r="G41297" s="196"/>
      <c r="H41297" s="192"/>
    </row>
    <row r="41298" spans="6:8" x14ac:dyDescent="0.2">
      <c r="F41298" s="195"/>
      <c r="G41298" s="196"/>
      <c r="H41298" s="192"/>
    </row>
    <row r="41299" spans="6:8" x14ac:dyDescent="0.2">
      <c r="F41299" s="195"/>
      <c r="G41299" s="196"/>
      <c r="H41299" s="192"/>
    </row>
    <row r="41300" spans="6:8" x14ac:dyDescent="0.2">
      <c r="F41300" s="195"/>
      <c r="G41300" s="196"/>
      <c r="H41300" s="192"/>
    </row>
    <row r="41301" spans="6:8" x14ac:dyDescent="0.2">
      <c r="F41301" s="195"/>
      <c r="G41301" s="196"/>
      <c r="H41301" s="192"/>
    </row>
    <row r="41302" spans="6:8" x14ac:dyDescent="0.2">
      <c r="F41302" s="195"/>
      <c r="G41302" s="196"/>
      <c r="H41302" s="192"/>
    </row>
    <row r="41303" spans="6:8" x14ac:dyDescent="0.2">
      <c r="F41303" s="195"/>
      <c r="G41303" s="196"/>
      <c r="H41303" s="192"/>
    </row>
    <row r="41304" spans="6:8" x14ac:dyDescent="0.2">
      <c r="F41304" s="195"/>
      <c r="G41304" s="196"/>
      <c r="H41304" s="192"/>
    </row>
    <row r="41305" spans="6:8" x14ac:dyDescent="0.2">
      <c r="F41305" s="195"/>
      <c r="G41305" s="196"/>
      <c r="H41305" s="192"/>
    </row>
    <row r="41306" spans="6:8" x14ac:dyDescent="0.2">
      <c r="F41306" s="195"/>
      <c r="G41306" s="196"/>
      <c r="H41306" s="192"/>
    </row>
    <row r="41307" spans="6:8" x14ac:dyDescent="0.2">
      <c r="F41307" s="195"/>
      <c r="G41307" s="196"/>
      <c r="H41307" s="192"/>
    </row>
    <row r="41308" spans="6:8" x14ac:dyDescent="0.2">
      <c r="F41308" s="195"/>
      <c r="G41308" s="196"/>
      <c r="H41308" s="192"/>
    </row>
    <row r="41309" spans="6:8" x14ac:dyDescent="0.2">
      <c r="F41309" s="195"/>
      <c r="G41309" s="196"/>
      <c r="H41309" s="192"/>
    </row>
    <row r="41310" spans="6:8" x14ac:dyDescent="0.2">
      <c r="F41310" s="195"/>
      <c r="G41310" s="196"/>
      <c r="H41310" s="192"/>
    </row>
    <row r="41311" spans="6:8" x14ac:dyDescent="0.2">
      <c r="F41311" s="195"/>
      <c r="G41311" s="196"/>
      <c r="H41311" s="192"/>
    </row>
    <row r="41312" spans="6:8" x14ac:dyDescent="0.2">
      <c r="F41312" s="195"/>
      <c r="G41312" s="196"/>
      <c r="H41312" s="192"/>
    </row>
    <row r="41313" spans="6:8" x14ac:dyDescent="0.2">
      <c r="F41313" s="195"/>
      <c r="G41313" s="196"/>
      <c r="H41313" s="192"/>
    </row>
    <row r="41314" spans="6:8" x14ac:dyDescent="0.2">
      <c r="F41314" s="195"/>
      <c r="G41314" s="196"/>
      <c r="H41314" s="192"/>
    </row>
    <row r="41315" spans="6:8" x14ac:dyDescent="0.2">
      <c r="F41315" s="195"/>
      <c r="G41315" s="196"/>
      <c r="H41315" s="192"/>
    </row>
    <row r="41316" spans="6:8" x14ac:dyDescent="0.2">
      <c r="F41316" s="195"/>
      <c r="G41316" s="196"/>
      <c r="H41316" s="192"/>
    </row>
    <row r="41317" spans="6:8" x14ac:dyDescent="0.2">
      <c r="F41317" s="195"/>
      <c r="G41317" s="196"/>
      <c r="H41317" s="192"/>
    </row>
    <row r="41318" spans="6:8" x14ac:dyDescent="0.2">
      <c r="F41318" s="195"/>
      <c r="G41318" s="196"/>
      <c r="H41318" s="192"/>
    </row>
    <row r="41319" spans="6:8" x14ac:dyDescent="0.2">
      <c r="F41319" s="195"/>
      <c r="G41319" s="196"/>
      <c r="H41319" s="192"/>
    </row>
    <row r="41320" spans="6:8" x14ac:dyDescent="0.2">
      <c r="F41320" s="195"/>
      <c r="G41320" s="196"/>
      <c r="H41320" s="192"/>
    </row>
    <row r="41321" spans="6:8" x14ac:dyDescent="0.2">
      <c r="F41321" s="195"/>
      <c r="G41321" s="196"/>
      <c r="H41321" s="192"/>
    </row>
    <row r="41322" spans="6:8" x14ac:dyDescent="0.2">
      <c r="F41322" s="195"/>
      <c r="G41322" s="196"/>
      <c r="H41322" s="192"/>
    </row>
    <row r="41323" spans="6:8" x14ac:dyDescent="0.2">
      <c r="F41323" s="195"/>
      <c r="G41323" s="196"/>
      <c r="H41323" s="192"/>
    </row>
    <row r="41324" spans="6:8" x14ac:dyDescent="0.2">
      <c r="F41324" s="195"/>
      <c r="G41324" s="196"/>
      <c r="H41324" s="192"/>
    </row>
    <row r="41325" spans="6:8" x14ac:dyDescent="0.2">
      <c r="F41325" s="195"/>
      <c r="G41325" s="196"/>
      <c r="H41325" s="192"/>
    </row>
    <row r="41326" spans="6:8" x14ac:dyDescent="0.2">
      <c r="F41326" s="195"/>
      <c r="G41326" s="196"/>
      <c r="H41326" s="192"/>
    </row>
    <row r="41327" spans="6:8" x14ac:dyDescent="0.2">
      <c r="F41327" s="195"/>
      <c r="G41327" s="196"/>
      <c r="H41327" s="192"/>
    </row>
    <row r="41328" spans="6:8" x14ac:dyDescent="0.2">
      <c r="F41328" s="195"/>
      <c r="G41328" s="196"/>
      <c r="H41328" s="192"/>
    </row>
    <row r="41329" spans="6:8" x14ac:dyDescent="0.2">
      <c r="F41329" s="195"/>
      <c r="G41329" s="196"/>
      <c r="H41329" s="192"/>
    </row>
    <row r="41330" spans="6:8" x14ac:dyDescent="0.2">
      <c r="F41330" s="195"/>
      <c r="G41330" s="196"/>
      <c r="H41330" s="192"/>
    </row>
    <row r="41331" spans="6:8" x14ac:dyDescent="0.2">
      <c r="F41331" s="195"/>
      <c r="G41331" s="196"/>
      <c r="H41331" s="192"/>
    </row>
    <row r="41332" spans="6:8" x14ac:dyDescent="0.2">
      <c r="F41332" s="195"/>
      <c r="G41332" s="196"/>
      <c r="H41332" s="192"/>
    </row>
    <row r="41333" spans="6:8" x14ac:dyDescent="0.2">
      <c r="F41333" s="195"/>
      <c r="G41333" s="196"/>
      <c r="H41333" s="192"/>
    </row>
    <row r="41334" spans="6:8" x14ac:dyDescent="0.2">
      <c r="F41334" s="195"/>
      <c r="G41334" s="196"/>
      <c r="H41334" s="192"/>
    </row>
    <row r="41335" spans="6:8" x14ac:dyDescent="0.2">
      <c r="F41335" s="195"/>
      <c r="G41335" s="196"/>
      <c r="H41335" s="192"/>
    </row>
    <row r="41336" spans="6:8" x14ac:dyDescent="0.2">
      <c r="F41336" s="195"/>
      <c r="G41336" s="196"/>
      <c r="H41336" s="192"/>
    </row>
    <row r="41337" spans="6:8" x14ac:dyDescent="0.2">
      <c r="F41337" s="195"/>
      <c r="G41337" s="196"/>
      <c r="H41337" s="192"/>
    </row>
    <row r="41338" spans="6:8" x14ac:dyDescent="0.2">
      <c r="F41338" s="195"/>
      <c r="G41338" s="196"/>
      <c r="H41338" s="192"/>
    </row>
    <row r="41339" spans="6:8" x14ac:dyDescent="0.2">
      <c r="F41339" s="195"/>
      <c r="G41339" s="196"/>
      <c r="H41339" s="192"/>
    </row>
    <row r="41340" spans="6:8" x14ac:dyDescent="0.2">
      <c r="F41340" s="195"/>
      <c r="G41340" s="196"/>
      <c r="H41340" s="192"/>
    </row>
    <row r="41341" spans="6:8" x14ac:dyDescent="0.2">
      <c r="F41341" s="195"/>
      <c r="G41341" s="196"/>
      <c r="H41341" s="192"/>
    </row>
    <row r="41342" spans="6:8" x14ac:dyDescent="0.2">
      <c r="F41342" s="195"/>
      <c r="G41342" s="196"/>
      <c r="H41342" s="192"/>
    </row>
    <row r="41343" spans="6:8" x14ac:dyDescent="0.2">
      <c r="F41343" s="195"/>
      <c r="G41343" s="196"/>
      <c r="H41343" s="192"/>
    </row>
    <row r="41344" spans="6:8" x14ac:dyDescent="0.2">
      <c r="F41344" s="195"/>
      <c r="G41344" s="196"/>
      <c r="H41344" s="192"/>
    </row>
    <row r="41345" spans="6:8" x14ac:dyDescent="0.2">
      <c r="F41345" s="195"/>
      <c r="G41345" s="196"/>
      <c r="H41345" s="192"/>
    </row>
    <row r="41346" spans="6:8" x14ac:dyDescent="0.2">
      <c r="F41346" s="195"/>
      <c r="G41346" s="196"/>
      <c r="H41346" s="192"/>
    </row>
    <row r="41347" spans="6:8" x14ac:dyDescent="0.2">
      <c r="F41347" s="195"/>
      <c r="G41347" s="196"/>
      <c r="H41347" s="192"/>
    </row>
    <row r="41348" spans="6:8" x14ac:dyDescent="0.2">
      <c r="F41348" s="195"/>
      <c r="G41348" s="196"/>
      <c r="H41348" s="192"/>
    </row>
    <row r="41349" spans="6:8" x14ac:dyDescent="0.2">
      <c r="F41349" s="195"/>
      <c r="G41349" s="196"/>
      <c r="H41349" s="192"/>
    </row>
    <row r="41350" spans="6:8" x14ac:dyDescent="0.2">
      <c r="F41350" s="195"/>
      <c r="G41350" s="196"/>
      <c r="H41350" s="192"/>
    </row>
    <row r="41351" spans="6:8" x14ac:dyDescent="0.2">
      <c r="F41351" s="195"/>
      <c r="G41351" s="196"/>
      <c r="H41351" s="192"/>
    </row>
    <row r="41352" spans="6:8" x14ac:dyDescent="0.2">
      <c r="F41352" s="195"/>
      <c r="G41352" s="196"/>
      <c r="H41352" s="192"/>
    </row>
    <row r="41353" spans="6:8" x14ac:dyDescent="0.2">
      <c r="F41353" s="195"/>
      <c r="G41353" s="196"/>
      <c r="H41353" s="192"/>
    </row>
    <row r="41354" spans="6:8" x14ac:dyDescent="0.2">
      <c r="F41354" s="195"/>
      <c r="G41354" s="196"/>
      <c r="H41354" s="192"/>
    </row>
    <row r="41355" spans="6:8" x14ac:dyDescent="0.2">
      <c r="F41355" s="195"/>
      <c r="G41355" s="196"/>
      <c r="H41355" s="192"/>
    </row>
    <row r="41356" spans="6:8" x14ac:dyDescent="0.2">
      <c r="F41356" s="195"/>
      <c r="G41356" s="196"/>
      <c r="H41356" s="192"/>
    </row>
    <row r="41357" spans="6:8" x14ac:dyDescent="0.2">
      <c r="F41357" s="195"/>
      <c r="G41357" s="196"/>
      <c r="H41357" s="192"/>
    </row>
    <row r="41358" spans="6:8" x14ac:dyDescent="0.2">
      <c r="F41358" s="195"/>
      <c r="G41358" s="196"/>
      <c r="H41358" s="192"/>
    </row>
    <row r="41359" spans="6:8" x14ac:dyDescent="0.2">
      <c r="F41359" s="195"/>
      <c r="G41359" s="196"/>
      <c r="H41359" s="192"/>
    </row>
    <row r="41360" spans="6:8" x14ac:dyDescent="0.2">
      <c r="F41360" s="195"/>
      <c r="G41360" s="196"/>
      <c r="H41360" s="192"/>
    </row>
    <row r="41361" spans="6:8" x14ac:dyDescent="0.2">
      <c r="F41361" s="195"/>
      <c r="G41361" s="196"/>
      <c r="H41361" s="192"/>
    </row>
    <row r="41362" spans="6:8" x14ac:dyDescent="0.2">
      <c r="F41362" s="195"/>
      <c r="G41362" s="196"/>
      <c r="H41362" s="192"/>
    </row>
    <row r="41363" spans="6:8" x14ac:dyDescent="0.2">
      <c r="F41363" s="195"/>
      <c r="G41363" s="196"/>
      <c r="H41363" s="192"/>
    </row>
    <row r="41364" spans="6:8" x14ac:dyDescent="0.2">
      <c r="F41364" s="195"/>
      <c r="G41364" s="196"/>
      <c r="H41364" s="192"/>
    </row>
    <row r="41365" spans="6:8" x14ac:dyDescent="0.2">
      <c r="F41365" s="195"/>
      <c r="G41365" s="196"/>
      <c r="H41365" s="192"/>
    </row>
    <row r="41366" spans="6:8" x14ac:dyDescent="0.2">
      <c r="F41366" s="195"/>
      <c r="G41366" s="196"/>
      <c r="H41366" s="192"/>
    </row>
    <row r="41367" spans="6:8" x14ac:dyDescent="0.2">
      <c r="F41367" s="195"/>
      <c r="G41367" s="196"/>
      <c r="H41367" s="192"/>
    </row>
    <row r="41368" spans="6:8" x14ac:dyDescent="0.2">
      <c r="F41368" s="195"/>
      <c r="G41368" s="196"/>
      <c r="H41368" s="192"/>
    </row>
    <row r="41369" spans="6:8" x14ac:dyDescent="0.2">
      <c r="F41369" s="195"/>
      <c r="G41369" s="196"/>
      <c r="H41369" s="192"/>
    </row>
    <row r="41370" spans="6:8" x14ac:dyDescent="0.2">
      <c r="F41370" s="195"/>
      <c r="G41370" s="196"/>
      <c r="H41370" s="192"/>
    </row>
    <row r="41371" spans="6:8" x14ac:dyDescent="0.2">
      <c r="F41371" s="195"/>
      <c r="G41371" s="196"/>
      <c r="H41371" s="192"/>
    </row>
    <row r="41372" spans="6:8" x14ac:dyDescent="0.2">
      <c r="F41372" s="195"/>
      <c r="G41372" s="196"/>
      <c r="H41372" s="192"/>
    </row>
    <row r="41373" spans="6:8" x14ac:dyDescent="0.2">
      <c r="F41373" s="195"/>
      <c r="G41373" s="196"/>
      <c r="H41373" s="192"/>
    </row>
    <row r="41374" spans="6:8" x14ac:dyDescent="0.2">
      <c r="F41374" s="195"/>
      <c r="G41374" s="196"/>
      <c r="H41374" s="192"/>
    </row>
    <row r="41375" spans="6:8" x14ac:dyDescent="0.2">
      <c r="F41375" s="195"/>
      <c r="G41375" s="196"/>
      <c r="H41375" s="192"/>
    </row>
    <row r="41376" spans="6:8" x14ac:dyDescent="0.2">
      <c r="F41376" s="195"/>
      <c r="G41376" s="196"/>
      <c r="H41376" s="192"/>
    </row>
    <row r="41377" spans="6:8" x14ac:dyDescent="0.2">
      <c r="F41377" s="195"/>
      <c r="G41377" s="196"/>
      <c r="H41377" s="192"/>
    </row>
    <row r="41378" spans="6:8" x14ac:dyDescent="0.2">
      <c r="F41378" s="195"/>
      <c r="G41378" s="196"/>
      <c r="H41378" s="192"/>
    </row>
    <row r="41379" spans="6:8" x14ac:dyDescent="0.2">
      <c r="F41379" s="195"/>
      <c r="G41379" s="196"/>
      <c r="H41379" s="192"/>
    </row>
    <row r="41380" spans="6:8" x14ac:dyDescent="0.2">
      <c r="F41380" s="195"/>
      <c r="G41380" s="196"/>
      <c r="H41380" s="192"/>
    </row>
    <row r="41381" spans="6:8" x14ac:dyDescent="0.2">
      <c r="F41381" s="195"/>
      <c r="G41381" s="196"/>
      <c r="H41381" s="192"/>
    </row>
    <row r="41382" spans="6:8" x14ac:dyDescent="0.2">
      <c r="F41382" s="195"/>
      <c r="G41382" s="196"/>
      <c r="H41382" s="192"/>
    </row>
    <row r="41383" spans="6:8" x14ac:dyDescent="0.2">
      <c r="F41383" s="195"/>
      <c r="G41383" s="196"/>
      <c r="H41383" s="192"/>
    </row>
    <row r="41384" spans="6:8" x14ac:dyDescent="0.2">
      <c r="F41384" s="195"/>
      <c r="G41384" s="196"/>
      <c r="H41384" s="192"/>
    </row>
    <row r="41385" spans="6:8" x14ac:dyDescent="0.2">
      <c r="F41385" s="195"/>
      <c r="G41385" s="196"/>
      <c r="H41385" s="192"/>
    </row>
    <row r="41386" spans="6:8" x14ac:dyDescent="0.2">
      <c r="F41386" s="195"/>
      <c r="G41386" s="196"/>
      <c r="H41386" s="192"/>
    </row>
    <row r="41387" spans="6:8" x14ac:dyDescent="0.2">
      <c r="F41387" s="195"/>
      <c r="G41387" s="196"/>
      <c r="H41387" s="192"/>
    </row>
    <row r="41388" spans="6:8" x14ac:dyDescent="0.2">
      <c r="F41388" s="195"/>
      <c r="G41388" s="196"/>
      <c r="H41388" s="192"/>
    </row>
    <row r="41389" spans="6:8" x14ac:dyDescent="0.2">
      <c r="F41389" s="195"/>
      <c r="G41389" s="196"/>
      <c r="H41389" s="192"/>
    </row>
    <row r="41390" spans="6:8" x14ac:dyDescent="0.2">
      <c r="F41390" s="195"/>
      <c r="G41390" s="196"/>
      <c r="H41390" s="192"/>
    </row>
    <row r="41391" spans="6:8" x14ac:dyDescent="0.2">
      <c r="F41391" s="195"/>
      <c r="G41391" s="196"/>
      <c r="H41391" s="192"/>
    </row>
    <row r="41392" spans="6:8" x14ac:dyDescent="0.2">
      <c r="F41392" s="195"/>
      <c r="G41392" s="196"/>
      <c r="H41392" s="192"/>
    </row>
    <row r="41393" spans="6:8" x14ac:dyDescent="0.2">
      <c r="F41393" s="195"/>
      <c r="G41393" s="196"/>
      <c r="H41393" s="192"/>
    </row>
    <row r="41394" spans="6:8" x14ac:dyDescent="0.2">
      <c r="F41394" s="195"/>
      <c r="G41394" s="196"/>
      <c r="H41394" s="192"/>
    </row>
    <row r="41395" spans="6:8" x14ac:dyDescent="0.2">
      <c r="F41395" s="195"/>
      <c r="G41395" s="196"/>
      <c r="H41395" s="192"/>
    </row>
    <row r="41396" spans="6:8" x14ac:dyDescent="0.2">
      <c r="F41396" s="195"/>
      <c r="G41396" s="196"/>
      <c r="H41396" s="192"/>
    </row>
    <row r="41397" spans="6:8" x14ac:dyDescent="0.2">
      <c r="F41397" s="195"/>
      <c r="G41397" s="196"/>
      <c r="H41397" s="192"/>
    </row>
    <row r="41398" spans="6:8" x14ac:dyDescent="0.2">
      <c r="F41398" s="195"/>
      <c r="G41398" s="196"/>
      <c r="H41398" s="192"/>
    </row>
    <row r="41399" spans="6:8" x14ac:dyDescent="0.2">
      <c r="F41399" s="195"/>
      <c r="G41399" s="196"/>
      <c r="H41399" s="192"/>
    </row>
    <row r="41400" spans="6:8" x14ac:dyDescent="0.2">
      <c r="F41400" s="195"/>
      <c r="G41400" s="196"/>
      <c r="H41400" s="192"/>
    </row>
    <row r="41401" spans="6:8" x14ac:dyDescent="0.2">
      <c r="F41401" s="195"/>
      <c r="G41401" s="196"/>
      <c r="H41401" s="192"/>
    </row>
    <row r="41402" spans="6:8" x14ac:dyDescent="0.2">
      <c r="F41402" s="195"/>
      <c r="G41402" s="196"/>
      <c r="H41402" s="192"/>
    </row>
    <row r="41403" spans="6:8" x14ac:dyDescent="0.2">
      <c r="F41403" s="195"/>
      <c r="G41403" s="196"/>
      <c r="H41403" s="192"/>
    </row>
    <row r="41404" spans="6:8" x14ac:dyDescent="0.2">
      <c r="F41404" s="195"/>
      <c r="G41404" s="196"/>
      <c r="H41404" s="192"/>
    </row>
    <row r="41405" spans="6:8" x14ac:dyDescent="0.2">
      <c r="F41405" s="195"/>
      <c r="G41405" s="196"/>
      <c r="H41405" s="192"/>
    </row>
    <row r="41406" spans="6:8" x14ac:dyDescent="0.2">
      <c r="F41406" s="195"/>
      <c r="G41406" s="196"/>
      <c r="H41406" s="192"/>
    </row>
    <row r="41407" spans="6:8" x14ac:dyDescent="0.2">
      <c r="F41407" s="195"/>
      <c r="G41407" s="196"/>
      <c r="H41407" s="192"/>
    </row>
    <row r="41408" spans="6:8" x14ac:dyDescent="0.2">
      <c r="F41408" s="195"/>
      <c r="G41408" s="196"/>
      <c r="H41408" s="192"/>
    </row>
    <row r="41409" spans="6:8" x14ac:dyDescent="0.2">
      <c r="F41409" s="195"/>
      <c r="G41409" s="196"/>
      <c r="H41409" s="192"/>
    </row>
    <row r="41410" spans="6:8" x14ac:dyDescent="0.2">
      <c r="F41410" s="195"/>
      <c r="G41410" s="196"/>
      <c r="H41410" s="192"/>
    </row>
    <row r="41411" spans="6:8" x14ac:dyDescent="0.2">
      <c r="F41411" s="195"/>
      <c r="G41411" s="196"/>
      <c r="H41411" s="192"/>
    </row>
    <row r="41412" spans="6:8" x14ac:dyDescent="0.2">
      <c r="F41412" s="195"/>
      <c r="G41412" s="196"/>
      <c r="H41412" s="192"/>
    </row>
    <row r="41413" spans="6:8" x14ac:dyDescent="0.2">
      <c r="F41413" s="195"/>
      <c r="G41413" s="196"/>
      <c r="H41413" s="192"/>
    </row>
    <row r="41414" spans="6:8" x14ac:dyDescent="0.2">
      <c r="F41414" s="195"/>
      <c r="G41414" s="196"/>
      <c r="H41414" s="192"/>
    </row>
    <row r="41415" spans="6:8" x14ac:dyDescent="0.2">
      <c r="F41415" s="195"/>
      <c r="G41415" s="196"/>
      <c r="H41415" s="192"/>
    </row>
    <row r="41416" spans="6:8" x14ac:dyDescent="0.2">
      <c r="F41416" s="195"/>
      <c r="G41416" s="196"/>
      <c r="H41416" s="192"/>
    </row>
    <row r="41417" spans="6:8" x14ac:dyDescent="0.2">
      <c r="F41417" s="195"/>
      <c r="G41417" s="196"/>
      <c r="H41417" s="192"/>
    </row>
    <row r="41418" spans="6:8" x14ac:dyDescent="0.2">
      <c r="F41418" s="195"/>
      <c r="G41418" s="196"/>
      <c r="H41418" s="192"/>
    </row>
    <row r="41419" spans="6:8" x14ac:dyDescent="0.2">
      <c r="F41419" s="195"/>
      <c r="G41419" s="196"/>
      <c r="H41419" s="192"/>
    </row>
    <row r="41420" spans="6:8" x14ac:dyDescent="0.2">
      <c r="F41420" s="195"/>
      <c r="G41420" s="196"/>
      <c r="H41420" s="192"/>
    </row>
    <row r="41421" spans="6:8" x14ac:dyDescent="0.2">
      <c r="F41421" s="195"/>
      <c r="G41421" s="196"/>
      <c r="H41421" s="192"/>
    </row>
    <row r="41422" spans="6:8" x14ac:dyDescent="0.2">
      <c r="F41422" s="195"/>
      <c r="G41422" s="196"/>
      <c r="H41422" s="192"/>
    </row>
    <row r="41423" spans="6:8" x14ac:dyDescent="0.2">
      <c r="F41423" s="195"/>
      <c r="G41423" s="196"/>
      <c r="H41423" s="192"/>
    </row>
    <row r="41424" spans="6:8" x14ac:dyDescent="0.2">
      <c r="F41424" s="195"/>
      <c r="G41424" s="196"/>
      <c r="H41424" s="192"/>
    </row>
    <row r="41425" spans="6:8" x14ac:dyDescent="0.2">
      <c r="F41425" s="195"/>
      <c r="G41425" s="196"/>
      <c r="H41425" s="192"/>
    </row>
    <row r="41426" spans="6:8" x14ac:dyDescent="0.2">
      <c r="F41426" s="195"/>
      <c r="G41426" s="196"/>
      <c r="H41426" s="192"/>
    </row>
    <row r="41427" spans="6:8" x14ac:dyDescent="0.2">
      <c r="F41427" s="195"/>
      <c r="G41427" s="196"/>
      <c r="H41427" s="192"/>
    </row>
    <row r="41428" spans="6:8" x14ac:dyDescent="0.2">
      <c r="F41428" s="195"/>
      <c r="G41428" s="196"/>
      <c r="H41428" s="192"/>
    </row>
    <row r="41429" spans="6:8" x14ac:dyDescent="0.2">
      <c r="F41429" s="195"/>
      <c r="G41429" s="196"/>
      <c r="H41429" s="192"/>
    </row>
    <row r="41430" spans="6:8" x14ac:dyDescent="0.2">
      <c r="F41430" s="195"/>
      <c r="G41430" s="196"/>
      <c r="H41430" s="192"/>
    </row>
    <row r="41431" spans="6:8" x14ac:dyDescent="0.2">
      <c r="F41431" s="195"/>
      <c r="G41431" s="196"/>
      <c r="H41431" s="192"/>
    </row>
    <row r="41432" spans="6:8" x14ac:dyDescent="0.2">
      <c r="F41432" s="195"/>
      <c r="G41432" s="196"/>
      <c r="H41432" s="192"/>
    </row>
    <row r="41433" spans="6:8" x14ac:dyDescent="0.2">
      <c r="F41433" s="195"/>
      <c r="G41433" s="196"/>
      <c r="H41433" s="192"/>
    </row>
    <row r="41434" spans="6:8" x14ac:dyDescent="0.2">
      <c r="F41434" s="195"/>
      <c r="G41434" s="196"/>
      <c r="H41434" s="192"/>
    </row>
    <row r="41435" spans="6:8" x14ac:dyDescent="0.2">
      <c r="F41435" s="195"/>
      <c r="G41435" s="196"/>
      <c r="H41435" s="192"/>
    </row>
    <row r="41436" spans="6:8" x14ac:dyDescent="0.2">
      <c r="F41436" s="195"/>
      <c r="G41436" s="196"/>
      <c r="H41436" s="192"/>
    </row>
    <row r="41437" spans="6:8" x14ac:dyDescent="0.2">
      <c r="F41437" s="195"/>
      <c r="G41437" s="196"/>
      <c r="H41437" s="192"/>
    </row>
    <row r="41438" spans="6:8" x14ac:dyDescent="0.2">
      <c r="F41438" s="195"/>
      <c r="G41438" s="196"/>
      <c r="H41438" s="192"/>
    </row>
    <row r="41439" spans="6:8" x14ac:dyDescent="0.2">
      <c r="F41439" s="195"/>
      <c r="G41439" s="196"/>
      <c r="H41439" s="192"/>
    </row>
    <row r="41440" spans="6:8" x14ac:dyDescent="0.2">
      <c r="F41440" s="195"/>
      <c r="G41440" s="196"/>
      <c r="H41440" s="192"/>
    </row>
    <row r="41441" spans="6:8" x14ac:dyDescent="0.2">
      <c r="F41441" s="195"/>
      <c r="G41441" s="196"/>
      <c r="H41441" s="192"/>
    </row>
    <row r="41442" spans="6:8" x14ac:dyDescent="0.2">
      <c r="F41442" s="195"/>
      <c r="G41442" s="196"/>
      <c r="H41442" s="192"/>
    </row>
    <row r="41443" spans="6:8" x14ac:dyDescent="0.2">
      <c r="F41443" s="195"/>
      <c r="G41443" s="196"/>
      <c r="H41443" s="192"/>
    </row>
    <row r="41444" spans="6:8" x14ac:dyDescent="0.2">
      <c r="F41444" s="195"/>
      <c r="G41444" s="196"/>
      <c r="H41444" s="192"/>
    </row>
    <row r="41445" spans="6:8" x14ac:dyDescent="0.2">
      <c r="F41445" s="195"/>
      <c r="G41445" s="196"/>
      <c r="H41445" s="192"/>
    </row>
    <row r="41446" spans="6:8" x14ac:dyDescent="0.2">
      <c r="F41446" s="195"/>
      <c r="G41446" s="196"/>
      <c r="H41446" s="192"/>
    </row>
    <row r="41447" spans="6:8" x14ac:dyDescent="0.2">
      <c r="F41447" s="195"/>
      <c r="G41447" s="196"/>
      <c r="H41447" s="192"/>
    </row>
    <row r="41448" spans="6:8" x14ac:dyDescent="0.2">
      <c r="F41448" s="195"/>
      <c r="G41448" s="196"/>
      <c r="H41448" s="192"/>
    </row>
    <row r="41449" spans="6:8" x14ac:dyDescent="0.2">
      <c r="F41449" s="195"/>
      <c r="G41449" s="196"/>
      <c r="H41449" s="192"/>
    </row>
    <row r="41450" spans="6:8" x14ac:dyDescent="0.2">
      <c r="F41450" s="195"/>
      <c r="G41450" s="196"/>
      <c r="H41450" s="192"/>
    </row>
    <row r="41451" spans="6:8" x14ac:dyDescent="0.2">
      <c r="F41451" s="195"/>
      <c r="G41451" s="196"/>
      <c r="H41451" s="192"/>
    </row>
    <row r="41452" spans="6:8" x14ac:dyDescent="0.2">
      <c r="F41452" s="195"/>
      <c r="G41452" s="196"/>
      <c r="H41452" s="192"/>
    </row>
    <row r="41453" spans="6:8" x14ac:dyDescent="0.2">
      <c r="F41453" s="195"/>
      <c r="G41453" s="196"/>
      <c r="H41453" s="192"/>
    </row>
    <row r="41454" spans="6:8" x14ac:dyDescent="0.2">
      <c r="F41454" s="195"/>
      <c r="G41454" s="196"/>
      <c r="H41454" s="192"/>
    </row>
    <row r="41455" spans="6:8" x14ac:dyDescent="0.2">
      <c r="F41455" s="195"/>
      <c r="G41455" s="196"/>
      <c r="H41455" s="192"/>
    </row>
    <row r="41456" spans="6:8" x14ac:dyDescent="0.2">
      <c r="F41456" s="195"/>
      <c r="G41456" s="196"/>
      <c r="H41456" s="192"/>
    </row>
    <row r="41457" spans="6:8" x14ac:dyDescent="0.2">
      <c r="F41457" s="195"/>
      <c r="G41457" s="196"/>
      <c r="H41457" s="192"/>
    </row>
    <row r="41458" spans="6:8" x14ac:dyDescent="0.2">
      <c r="F41458" s="195"/>
      <c r="G41458" s="196"/>
      <c r="H41458" s="192"/>
    </row>
    <row r="41459" spans="6:8" x14ac:dyDescent="0.2">
      <c r="F41459" s="195"/>
      <c r="G41459" s="196"/>
      <c r="H41459" s="192"/>
    </row>
    <row r="41460" spans="6:8" x14ac:dyDescent="0.2">
      <c r="F41460" s="195"/>
      <c r="G41460" s="196"/>
      <c r="H41460" s="192"/>
    </row>
    <row r="41461" spans="6:8" x14ac:dyDescent="0.2">
      <c r="F41461" s="195"/>
      <c r="G41461" s="196"/>
      <c r="H41461" s="192"/>
    </row>
    <row r="41462" spans="6:8" x14ac:dyDescent="0.2">
      <c r="F41462" s="195"/>
      <c r="G41462" s="196"/>
      <c r="H41462" s="192"/>
    </row>
    <row r="41463" spans="6:8" x14ac:dyDescent="0.2">
      <c r="F41463" s="195"/>
      <c r="G41463" s="196"/>
      <c r="H41463" s="192"/>
    </row>
    <row r="41464" spans="6:8" x14ac:dyDescent="0.2">
      <c r="F41464" s="195"/>
      <c r="G41464" s="196"/>
      <c r="H41464" s="192"/>
    </row>
    <row r="41465" spans="6:8" x14ac:dyDescent="0.2">
      <c r="F41465" s="195"/>
      <c r="G41465" s="196"/>
      <c r="H41465" s="192"/>
    </row>
    <row r="41466" spans="6:8" x14ac:dyDescent="0.2">
      <c r="F41466" s="195"/>
      <c r="G41466" s="196"/>
      <c r="H41466" s="192"/>
    </row>
    <row r="41467" spans="6:8" x14ac:dyDescent="0.2">
      <c r="F41467" s="195"/>
      <c r="G41467" s="196"/>
      <c r="H41467" s="192"/>
    </row>
    <row r="41468" spans="6:8" x14ac:dyDescent="0.2">
      <c r="F41468" s="195"/>
      <c r="G41468" s="196"/>
      <c r="H41468" s="192"/>
    </row>
    <row r="41469" spans="6:8" x14ac:dyDescent="0.2">
      <c r="F41469" s="195"/>
      <c r="G41469" s="196"/>
      <c r="H41469" s="192"/>
    </row>
    <row r="41470" spans="6:8" x14ac:dyDescent="0.2">
      <c r="F41470" s="195"/>
      <c r="G41470" s="196"/>
      <c r="H41470" s="192"/>
    </row>
    <row r="41471" spans="6:8" x14ac:dyDescent="0.2">
      <c r="F41471" s="195"/>
      <c r="G41471" s="196"/>
      <c r="H41471" s="192"/>
    </row>
    <row r="41472" spans="6:8" x14ac:dyDescent="0.2">
      <c r="F41472" s="195"/>
      <c r="G41472" s="196"/>
      <c r="H41472" s="192"/>
    </row>
    <row r="41473" spans="6:8" x14ac:dyDescent="0.2">
      <c r="F41473" s="195"/>
      <c r="G41473" s="196"/>
      <c r="H41473" s="192"/>
    </row>
    <row r="41474" spans="6:8" x14ac:dyDescent="0.2">
      <c r="F41474" s="195"/>
      <c r="G41474" s="196"/>
      <c r="H41474" s="192"/>
    </row>
    <row r="41475" spans="6:8" x14ac:dyDescent="0.2">
      <c r="F41475" s="195"/>
      <c r="G41475" s="196"/>
      <c r="H41475" s="192"/>
    </row>
    <row r="41476" spans="6:8" x14ac:dyDescent="0.2">
      <c r="F41476" s="195"/>
      <c r="G41476" s="196"/>
      <c r="H41476" s="192"/>
    </row>
    <row r="41477" spans="6:8" x14ac:dyDescent="0.2">
      <c r="F41477" s="195"/>
      <c r="G41477" s="196"/>
      <c r="H41477" s="192"/>
    </row>
    <row r="41478" spans="6:8" x14ac:dyDescent="0.2">
      <c r="F41478" s="195"/>
      <c r="G41478" s="196"/>
      <c r="H41478" s="192"/>
    </row>
    <row r="41479" spans="6:8" x14ac:dyDescent="0.2">
      <c r="F41479" s="195"/>
      <c r="G41479" s="196"/>
      <c r="H41479" s="192"/>
    </row>
    <row r="41480" spans="6:8" x14ac:dyDescent="0.2">
      <c r="F41480" s="195"/>
      <c r="G41480" s="196"/>
      <c r="H41480" s="192"/>
    </row>
    <row r="41481" spans="6:8" x14ac:dyDescent="0.2">
      <c r="F41481" s="195"/>
      <c r="G41481" s="196"/>
      <c r="H41481" s="192"/>
    </row>
    <row r="41482" spans="6:8" x14ac:dyDescent="0.2">
      <c r="F41482" s="195"/>
      <c r="G41482" s="196"/>
      <c r="H41482" s="192"/>
    </row>
    <row r="41483" spans="6:8" x14ac:dyDescent="0.2">
      <c r="F41483" s="195"/>
      <c r="G41483" s="196"/>
      <c r="H41483" s="192"/>
    </row>
    <row r="41484" spans="6:8" x14ac:dyDescent="0.2">
      <c r="F41484" s="195"/>
      <c r="G41484" s="196"/>
      <c r="H41484" s="192"/>
    </row>
    <row r="41485" spans="6:8" x14ac:dyDescent="0.2">
      <c r="F41485" s="195"/>
      <c r="G41485" s="196"/>
      <c r="H41485" s="192"/>
    </row>
    <row r="41486" spans="6:8" x14ac:dyDescent="0.2">
      <c r="F41486" s="195"/>
      <c r="G41486" s="196"/>
      <c r="H41486" s="192"/>
    </row>
    <row r="41487" spans="6:8" x14ac:dyDescent="0.2">
      <c r="F41487" s="195"/>
      <c r="G41487" s="196"/>
      <c r="H41487" s="192"/>
    </row>
    <row r="41488" spans="6:8" x14ac:dyDescent="0.2">
      <c r="F41488" s="195"/>
      <c r="G41488" s="196"/>
      <c r="H41488" s="192"/>
    </row>
    <row r="41489" spans="6:8" x14ac:dyDescent="0.2">
      <c r="F41489" s="195"/>
      <c r="G41489" s="196"/>
      <c r="H41489" s="192"/>
    </row>
    <row r="41490" spans="6:8" x14ac:dyDescent="0.2">
      <c r="F41490" s="195"/>
      <c r="G41490" s="196"/>
      <c r="H41490" s="192"/>
    </row>
    <row r="41491" spans="6:8" x14ac:dyDescent="0.2">
      <c r="F41491" s="195"/>
      <c r="G41491" s="196"/>
      <c r="H41491" s="192"/>
    </row>
    <row r="41492" spans="6:8" x14ac:dyDescent="0.2">
      <c r="F41492" s="195"/>
      <c r="G41492" s="196"/>
      <c r="H41492" s="192"/>
    </row>
    <row r="41493" spans="6:8" x14ac:dyDescent="0.2">
      <c r="F41493" s="195"/>
      <c r="G41493" s="196"/>
      <c r="H41493" s="192"/>
    </row>
    <row r="41494" spans="6:8" x14ac:dyDescent="0.2">
      <c r="F41494" s="195"/>
      <c r="G41494" s="196"/>
      <c r="H41494" s="192"/>
    </row>
    <row r="41495" spans="6:8" x14ac:dyDescent="0.2">
      <c r="F41495" s="195"/>
      <c r="G41495" s="196"/>
      <c r="H41495" s="192"/>
    </row>
    <row r="41496" spans="6:8" x14ac:dyDescent="0.2">
      <c r="F41496" s="195"/>
      <c r="G41496" s="196"/>
      <c r="H41496" s="192"/>
    </row>
    <row r="41497" spans="6:8" x14ac:dyDescent="0.2">
      <c r="F41497" s="195"/>
      <c r="G41497" s="196"/>
      <c r="H41497" s="192"/>
    </row>
    <row r="41498" spans="6:8" x14ac:dyDescent="0.2">
      <c r="F41498" s="195"/>
      <c r="G41498" s="196"/>
      <c r="H41498" s="192"/>
    </row>
    <row r="41499" spans="6:8" x14ac:dyDescent="0.2">
      <c r="F41499" s="195"/>
      <c r="G41499" s="196"/>
      <c r="H41499" s="192"/>
    </row>
    <row r="41500" spans="6:8" x14ac:dyDescent="0.2">
      <c r="F41500" s="195"/>
      <c r="G41500" s="196"/>
      <c r="H41500" s="192"/>
    </row>
    <row r="41501" spans="6:8" x14ac:dyDescent="0.2">
      <c r="F41501" s="195"/>
      <c r="G41501" s="196"/>
      <c r="H41501" s="192"/>
    </row>
    <row r="41502" spans="6:8" x14ac:dyDescent="0.2">
      <c r="F41502" s="195"/>
      <c r="G41502" s="196"/>
      <c r="H41502" s="192"/>
    </row>
    <row r="41503" spans="6:8" x14ac:dyDescent="0.2">
      <c r="F41503" s="195"/>
      <c r="G41503" s="196"/>
      <c r="H41503" s="192"/>
    </row>
    <row r="41504" spans="6:8" x14ac:dyDescent="0.2">
      <c r="F41504" s="195"/>
      <c r="G41504" s="196"/>
      <c r="H41504" s="192"/>
    </row>
    <row r="41505" spans="6:8" x14ac:dyDescent="0.2">
      <c r="F41505" s="195"/>
      <c r="G41505" s="196"/>
      <c r="H41505" s="192"/>
    </row>
    <row r="41506" spans="6:8" x14ac:dyDescent="0.2">
      <c r="F41506" s="195"/>
      <c r="G41506" s="196"/>
      <c r="H41506" s="192"/>
    </row>
    <row r="41507" spans="6:8" x14ac:dyDescent="0.2">
      <c r="F41507" s="195"/>
      <c r="G41507" s="196"/>
      <c r="H41507" s="192"/>
    </row>
    <row r="41508" spans="6:8" x14ac:dyDescent="0.2">
      <c r="F41508" s="195"/>
      <c r="G41508" s="196"/>
      <c r="H41508" s="192"/>
    </row>
    <row r="41509" spans="6:8" x14ac:dyDescent="0.2">
      <c r="F41509" s="195"/>
      <c r="G41509" s="196"/>
      <c r="H41509" s="192"/>
    </row>
    <row r="41510" spans="6:8" x14ac:dyDescent="0.2">
      <c r="F41510" s="195"/>
      <c r="G41510" s="196"/>
      <c r="H41510" s="192"/>
    </row>
    <row r="41511" spans="6:8" x14ac:dyDescent="0.2">
      <c r="F41511" s="195"/>
      <c r="G41511" s="196"/>
      <c r="H41511" s="192"/>
    </row>
    <row r="41512" spans="6:8" x14ac:dyDescent="0.2">
      <c r="F41512" s="195"/>
      <c r="G41512" s="196"/>
      <c r="H41512" s="192"/>
    </row>
    <row r="41513" spans="6:8" x14ac:dyDescent="0.2">
      <c r="F41513" s="195"/>
      <c r="G41513" s="196"/>
      <c r="H41513" s="192"/>
    </row>
    <row r="41514" spans="6:8" x14ac:dyDescent="0.2">
      <c r="F41514" s="195"/>
      <c r="G41514" s="196"/>
      <c r="H41514" s="192"/>
    </row>
    <row r="41515" spans="6:8" x14ac:dyDescent="0.2">
      <c r="F41515" s="195"/>
      <c r="G41515" s="196"/>
      <c r="H41515" s="192"/>
    </row>
    <row r="41516" spans="6:8" x14ac:dyDescent="0.2">
      <c r="F41516" s="195"/>
      <c r="G41516" s="196"/>
      <c r="H41516" s="192"/>
    </row>
    <row r="41517" spans="6:8" x14ac:dyDescent="0.2">
      <c r="F41517" s="195"/>
      <c r="G41517" s="196"/>
      <c r="H41517" s="192"/>
    </row>
    <row r="41518" spans="6:8" x14ac:dyDescent="0.2">
      <c r="F41518" s="195"/>
      <c r="G41518" s="196"/>
      <c r="H41518" s="192"/>
    </row>
    <row r="41519" spans="6:8" x14ac:dyDescent="0.2">
      <c r="F41519" s="195"/>
      <c r="G41519" s="196"/>
      <c r="H41519" s="192"/>
    </row>
    <row r="41520" spans="6:8" x14ac:dyDescent="0.2">
      <c r="F41520" s="195"/>
      <c r="G41520" s="196"/>
      <c r="H41520" s="192"/>
    </row>
    <row r="41521" spans="6:8" x14ac:dyDescent="0.2">
      <c r="F41521" s="195"/>
      <c r="G41521" s="196"/>
      <c r="H41521" s="192"/>
    </row>
    <row r="41522" spans="6:8" x14ac:dyDescent="0.2">
      <c r="F41522" s="195"/>
      <c r="G41522" s="196"/>
      <c r="H41522" s="192"/>
    </row>
    <row r="41523" spans="6:8" x14ac:dyDescent="0.2">
      <c r="F41523" s="195"/>
      <c r="G41523" s="196"/>
      <c r="H41523" s="192"/>
    </row>
    <row r="41524" spans="6:8" x14ac:dyDescent="0.2">
      <c r="F41524" s="195"/>
      <c r="G41524" s="196"/>
      <c r="H41524" s="192"/>
    </row>
    <row r="41525" spans="6:8" x14ac:dyDescent="0.2">
      <c r="F41525" s="195"/>
      <c r="G41525" s="196"/>
      <c r="H41525" s="192"/>
    </row>
    <row r="41526" spans="6:8" x14ac:dyDescent="0.2">
      <c r="F41526" s="195"/>
      <c r="G41526" s="196"/>
      <c r="H41526" s="192"/>
    </row>
    <row r="41527" spans="6:8" x14ac:dyDescent="0.2">
      <c r="F41527" s="195"/>
      <c r="G41527" s="196"/>
      <c r="H41527" s="192"/>
    </row>
    <row r="41528" spans="6:8" x14ac:dyDescent="0.2">
      <c r="F41528" s="195"/>
      <c r="G41528" s="196"/>
      <c r="H41528" s="192"/>
    </row>
    <row r="41529" spans="6:8" x14ac:dyDescent="0.2">
      <c r="F41529" s="195"/>
      <c r="G41529" s="196"/>
      <c r="H41529" s="192"/>
    </row>
    <row r="41530" spans="6:8" x14ac:dyDescent="0.2">
      <c r="F41530" s="195"/>
      <c r="G41530" s="196"/>
      <c r="H41530" s="192"/>
    </row>
    <row r="41531" spans="6:8" x14ac:dyDescent="0.2">
      <c r="F41531" s="195"/>
      <c r="G41531" s="196"/>
      <c r="H41531" s="192"/>
    </row>
    <row r="41532" spans="6:8" x14ac:dyDescent="0.2">
      <c r="F41532" s="195"/>
      <c r="G41532" s="196"/>
      <c r="H41532" s="192"/>
    </row>
    <row r="41533" spans="6:8" x14ac:dyDescent="0.2">
      <c r="F41533" s="195"/>
      <c r="G41533" s="196"/>
      <c r="H41533" s="192"/>
    </row>
    <row r="41534" spans="6:8" x14ac:dyDescent="0.2">
      <c r="F41534" s="195"/>
      <c r="G41534" s="196"/>
      <c r="H41534" s="192"/>
    </row>
    <row r="41535" spans="6:8" x14ac:dyDescent="0.2">
      <c r="F41535" s="195"/>
      <c r="G41535" s="196"/>
      <c r="H41535" s="192"/>
    </row>
    <row r="41536" spans="6:8" x14ac:dyDescent="0.2">
      <c r="F41536" s="195"/>
      <c r="G41536" s="196"/>
      <c r="H41536" s="192"/>
    </row>
    <row r="41537" spans="6:8" x14ac:dyDescent="0.2">
      <c r="F41537" s="195"/>
      <c r="G41537" s="196"/>
      <c r="H41537" s="192"/>
    </row>
    <row r="41538" spans="6:8" x14ac:dyDescent="0.2">
      <c r="F41538" s="195"/>
      <c r="G41538" s="196"/>
      <c r="H41538" s="192"/>
    </row>
    <row r="41539" spans="6:8" x14ac:dyDescent="0.2">
      <c r="F41539" s="195"/>
      <c r="G41539" s="196"/>
      <c r="H41539" s="192"/>
    </row>
    <row r="41540" spans="6:8" x14ac:dyDescent="0.2">
      <c r="F41540" s="195"/>
      <c r="G41540" s="196"/>
      <c r="H41540" s="192"/>
    </row>
    <row r="41541" spans="6:8" x14ac:dyDescent="0.2">
      <c r="F41541" s="195"/>
      <c r="G41541" s="196"/>
      <c r="H41541" s="192"/>
    </row>
    <row r="41542" spans="6:8" x14ac:dyDescent="0.2">
      <c r="F41542" s="195"/>
      <c r="G41542" s="196"/>
      <c r="H41542" s="192"/>
    </row>
    <row r="41543" spans="6:8" x14ac:dyDescent="0.2">
      <c r="F41543" s="195"/>
      <c r="G41543" s="196"/>
      <c r="H41543" s="192"/>
    </row>
    <row r="41544" spans="6:8" x14ac:dyDescent="0.2">
      <c r="F41544" s="195"/>
      <c r="G41544" s="196"/>
      <c r="H41544" s="192"/>
    </row>
    <row r="41545" spans="6:8" x14ac:dyDescent="0.2">
      <c r="F41545" s="195"/>
      <c r="G41545" s="196"/>
      <c r="H41545" s="192"/>
    </row>
    <row r="41546" spans="6:8" x14ac:dyDescent="0.2">
      <c r="F41546" s="195"/>
      <c r="G41546" s="196"/>
      <c r="H41546" s="192"/>
    </row>
    <row r="41547" spans="6:8" x14ac:dyDescent="0.2">
      <c r="F41547" s="195"/>
      <c r="G41547" s="196"/>
      <c r="H41547" s="192"/>
    </row>
    <row r="41548" spans="6:8" x14ac:dyDescent="0.2">
      <c r="F41548" s="195"/>
      <c r="G41548" s="196"/>
      <c r="H41548" s="192"/>
    </row>
    <row r="41549" spans="6:8" x14ac:dyDescent="0.2">
      <c r="F41549" s="195"/>
      <c r="G41549" s="196"/>
      <c r="H41549" s="192"/>
    </row>
    <row r="41550" spans="6:8" x14ac:dyDescent="0.2">
      <c r="F41550" s="195"/>
      <c r="G41550" s="196"/>
      <c r="H41550" s="192"/>
    </row>
    <row r="41551" spans="6:8" x14ac:dyDescent="0.2">
      <c r="F41551" s="195"/>
      <c r="G41551" s="196"/>
      <c r="H41551" s="192"/>
    </row>
    <row r="41552" spans="6:8" x14ac:dyDescent="0.2">
      <c r="F41552" s="195"/>
      <c r="G41552" s="196"/>
      <c r="H41552" s="192"/>
    </row>
    <row r="41553" spans="6:8" x14ac:dyDescent="0.2">
      <c r="F41553" s="195"/>
      <c r="G41553" s="196"/>
      <c r="H41553" s="192"/>
    </row>
    <row r="41554" spans="6:8" x14ac:dyDescent="0.2">
      <c r="F41554" s="195"/>
      <c r="G41554" s="196"/>
      <c r="H41554" s="192"/>
    </row>
    <row r="41555" spans="6:8" x14ac:dyDescent="0.2">
      <c r="F41555" s="195"/>
      <c r="G41555" s="196"/>
      <c r="H41555" s="192"/>
    </row>
    <row r="41556" spans="6:8" x14ac:dyDescent="0.2">
      <c r="F41556" s="195"/>
      <c r="G41556" s="196"/>
      <c r="H41556" s="192"/>
    </row>
    <row r="41557" spans="6:8" x14ac:dyDescent="0.2">
      <c r="F41557" s="195"/>
      <c r="G41557" s="196"/>
      <c r="H41557" s="192"/>
    </row>
    <row r="41558" spans="6:8" x14ac:dyDescent="0.2">
      <c r="F41558" s="195"/>
      <c r="G41558" s="196"/>
      <c r="H41558" s="192"/>
    </row>
    <row r="41559" spans="6:8" x14ac:dyDescent="0.2">
      <c r="F41559" s="195"/>
      <c r="G41559" s="196"/>
      <c r="H41559" s="192"/>
    </row>
    <row r="41560" spans="6:8" x14ac:dyDescent="0.2">
      <c r="F41560" s="195"/>
      <c r="G41560" s="196"/>
      <c r="H41560" s="192"/>
    </row>
    <row r="41561" spans="6:8" x14ac:dyDescent="0.2">
      <c r="F41561" s="195"/>
      <c r="G41561" s="196"/>
      <c r="H41561" s="192"/>
    </row>
    <row r="41562" spans="6:8" x14ac:dyDescent="0.2">
      <c r="F41562" s="195"/>
      <c r="G41562" s="196"/>
      <c r="H41562" s="192"/>
    </row>
    <row r="41563" spans="6:8" x14ac:dyDescent="0.2">
      <c r="F41563" s="195"/>
      <c r="G41563" s="196"/>
      <c r="H41563" s="192"/>
    </row>
    <row r="41564" spans="6:8" x14ac:dyDescent="0.2">
      <c r="F41564" s="195"/>
      <c r="G41564" s="196"/>
      <c r="H41564" s="192"/>
    </row>
    <row r="41565" spans="6:8" x14ac:dyDescent="0.2">
      <c r="F41565" s="195"/>
      <c r="G41565" s="196"/>
      <c r="H41565" s="192"/>
    </row>
    <row r="41566" spans="6:8" x14ac:dyDescent="0.2">
      <c r="F41566" s="195"/>
      <c r="G41566" s="196"/>
      <c r="H41566" s="192"/>
    </row>
    <row r="41567" spans="6:8" x14ac:dyDescent="0.2">
      <c r="F41567" s="195"/>
      <c r="G41567" s="196"/>
      <c r="H41567" s="192"/>
    </row>
    <row r="41568" spans="6:8" x14ac:dyDescent="0.2">
      <c r="F41568" s="195"/>
      <c r="G41568" s="196"/>
      <c r="H41568" s="192"/>
    </row>
    <row r="41569" spans="6:8" x14ac:dyDescent="0.2">
      <c r="F41569" s="195"/>
      <c r="G41569" s="196"/>
      <c r="H41569" s="192"/>
    </row>
    <row r="41570" spans="6:8" x14ac:dyDescent="0.2">
      <c r="F41570" s="195"/>
      <c r="G41570" s="196"/>
      <c r="H41570" s="192"/>
    </row>
    <row r="41571" spans="6:8" x14ac:dyDescent="0.2">
      <c r="F41571" s="195"/>
      <c r="G41571" s="196"/>
      <c r="H41571" s="192"/>
    </row>
    <row r="41572" spans="6:8" x14ac:dyDescent="0.2">
      <c r="F41572" s="195"/>
      <c r="G41572" s="196"/>
      <c r="H41572" s="192"/>
    </row>
    <row r="41573" spans="6:8" x14ac:dyDescent="0.2">
      <c r="F41573" s="195"/>
      <c r="G41573" s="196"/>
      <c r="H41573" s="192"/>
    </row>
    <row r="41574" spans="6:8" x14ac:dyDescent="0.2">
      <c r="F41574" s="195"/>
      <c r="G41574" s="196"/>
      <c r="H41574" s="192"/>
    </row>
    <row r="41575" spans="6:8" x14ac:dyDescent="0.2">
      <c r="F41575" s="195"/>
      <c r="G41575" s="196"/>
      <c r="H41575" s="192"/>
    </row>
    <row r="41576" spans="6:8" x14ac:dyDescent="0.2">
      <c r="F41576" s="195"/>
      <c r="G41576" s="196"/>
      <c r="H41576" s="192"/>
    </row>
    <row r="41577" spans="6:8" x14ac:dyDescent="0.2">
      <c r="F41577" s="195"/>
      <c r="G41577" s="196"/>
      <c r="H41577" s="192"/>
    </row>
    <row r="41578" spans="6:8" x14ac:dyDescent="0.2">
      <c r="F41578" s="195"/>
      <c r="G41578" s="196"/>
      <c r="H41578" s="192"/>
    </row>
    <row r="41579" spans="6:8" x14ac:dyDescent="0.2">
      <c r="F41579" s="195"/>
      <c r="G41579" s="196"/>
      <c r="H41579" s="192"/>
    </row>
    <row r="41580" spans="6:8" x14ac:dyDescent="0.2">
      <c r="F41580" s="195"/>
      <c r="G41580" s="196"/>
      <c r="H41580" s="192"/>
    </row>
    <row r="41581" spans="6:8" x14ac:dyDescent="0.2">
      <c r="F41581" s="195"/>
      <c r="G41581" s="196"/>
      <c r="H41581" s="192"/>
    </row>
    <row r="41582" spans="6:8" x14ac:dyDescent="0.2">
      <c r="F41582" s="195"/>
      <c r="G41582" s="196"/>
      <c r="H41582" s="192"/>
    </row>
    <row r="41583" spans="6:8" x14ac:dyDescent="0.2">
      <c r="F41583" s="195"/>
      <c r="G41583" s="196"/>
      <c r="H41583" s="192"/>
    </row>
    <row r="41584" spans="6:8" x14ac:dyDescent="0.2">
      <c r="F41584" s="195"/>
      <c r="G41584" s="196"/>
      <c r="H41584" s="192"/>
    </row>
    <row r="41585" spans="6:8" x14ac:dyDescent="0.2">
      <c r="F41585" s="195"/>
      <c r="G41585" s="196"/>
      <c r="H41585" s="192"/>
    </row>
    <row r="41586" spans="6:8" x14ac:dyDescent="0.2">
      <c r="F41586" s="195"/>
      <c r="G41586" s="196"/>
      <c r="H41586" s="192"/>
    </row>
    <row r="41587" spans="6:8" x14ac:dyDescent="0.2">
      <c r="F41587" s="195"/>
      <c r="G41587" s="196"/>
      <c r="H41587" s="192"/>
    </row>
    <row r="41588" spans="6:8" x14ac:dyDescent="0.2">
      <c r="F41588" s="195"/>
      <c r="G41588" s="196"/>
      <c r="H41588" s="192"/>
    </row>
    <row r="41589" spans="6:8" x14ac:dyDescent="0.2">
      <c r="F41589" s="195"/>
      <c r="G41589" s="196"/>
      <c r="H41589" s="192"/>
    </row>
    <row r="41590" spans="6:8" x14ac:dyDescent="0.2">
      <c r="F41590" s="195"/>
      <c r="G41590" s="196"/>
      <c r="H41590" s="192"/>
    </row>
    <row r="41591" spans="6:8" x14ac:dyDescent="0.2">
      <c r="F41591" s="195"/>
      <c r="G41591" s="196"/>
      <c r="H41591" s="192"/>
    </row>
    <row r="41592" spans="6:8" x14ac:dyDescent="0.2">
      <c r="F41592" s="195"/>
      <c r="G41592" s="196"/>
      <c r="H41592" s="192"/>
    </row>
    <row r="41593" spans="6:8" x14ac:dyDescent="0.2">
      <c r="F41593" s="195"/>
      <c r="G41593" s="196"/>
      <c r="H41593" s="192"/>
    </row>
    <row r="41594" spans="6:8" x14ac:dyDescent="0.2">
      <c r="F41594" s="195"/>
      <c r="G41594" s="196"/>
      <c r="H41594" s="192"/>
    </row>
    <row r="41595" spans="6:8" x14ac:dyDescent="0.2">
      <c r="F41595" s="195"/>
      <c r="G41595" s="196"/>
      <c r="H41595" s="192"/>
    </row>
    <row r="41596" spans="6:8" x14ac:dyDescent="0.2">
      <c r="F41596" s="195"/>
      <c r="G41596" s="196"/>
      <c r="H41596" s="192"/>
    </row>
    <row r="41597" spans="6:8" x14ac:dyDescent="0.2">
      <c r="F41597" s="195"/>
      <c r="G41597" s="196"/>
      <c r="H41597" s="192"/>
    </row>
    <row r="41598" spans="6:8" x14ac:dyDescent="0.2">
      <c r="F41598" s="195"/>
      <c r="G41598" s="196"/>
      <c r="H41598" s="192"/>
    </row>
    <row r="41599" spans="6:8" x14ac:dyDescent="0.2">
      <c r="F41599" s="195"/>
      <c r="G41599" s="196"/>
      <c r="H41599" s="192"/>
    </row>
    <row r="41600" spans="6:8" x14ac:dyDescent="0.2">
      <c r="F41600" s="195"/>
      <c r="G41600" s="196"/>
      <c r="H41600" s="192"/>
    </row>
    <row r="41601" spans="6:8" x14ac:dyDescent="0.2">
      <c r="F41601" s="195"/>
      <c r="G41601" s="196"/>
      <c r="H41601" s="192"/>
    </row>
    <row r="41602" spans="6:8" x14ac:dyDescent="0.2">
      <c r="F41602" s="195"/>
      <c r="G41602" s="196"/>
      <c r="H41602" s="192"/>
    </row>
    <row r="41603" spans="6:8" x14ac:dyDescent="0.2">
      <c r="F41603" s="195"/>
      <c r="G41603" s="196"/>
      <c r="H41603" s="192"/>
    </row>
    <row r="41604" spans="6:8" x14ac:dyDescent="0.2">
      <c r="F41604" s="195"/>
      <c r="G41604" s="196"/>
      <c r="H41604" s="192"/>
    </row>
    <row r="41605" spans="6:8" x14ac:dyDescent="0.2">
      <c r="F41605" s="195"/>
      <c r="G41605" s="196"/>
      <c r="H41605" s="192"/>
    </row>
    <row r="41606" spans="6:8" x14ac:dyDescent="0.2">
      <c r="F41606" s="195"/>
      <c r="G41606" s="196"/>
      <c r="H41606" s="192"/>
    </row>
    <row r="41607" spans="6:8" x14ac:dyDescent="0.2">
      <c r="F41607" s="195"/>
      <c r="G41607" s="196"/>
      <c r="H41607" s="192"/>
    </row>
    <row r="41608" spans="6:8" x14ac:dyDescent="0.2">
      <c r="F41608" s="195"/>
      <c r="G41608" s="196"/>
      <c r="H41608" s="192"/>
    </row>
    <row r="41609" spans="6:8" x14ac:dyDescent="0.2">
      <c r="F41609" s="195"/>
      <c r="G41609" s="196"/>
      <c r="H41609" s="192"/>
    </row>
    <row r="41610" spans="6:8" x14ac:dyDescent="0.2">
      <c r="F41610" s="195"/>
      <c r="G41610" s="196"/>
      <c r="H41610" s="192"/>
    </row>
    <row r="41611" spans="6:8" x14ac:dyDescent="0.2">
      <c r="F41611" s="195"/>
      <c r="G41611" s="196"/>
      <c r="H41611" s="192"/>
    </row>
    <row r="41612" spans="6:8" x14ac:dyDescent="0.2">
      <c r="F41612" s="195"/>
      <c r="G41612" s="196"/>
      <c r="H41612" s="192"/>
    </row>
    <row r="41613" spans="6:8" x14ac:dyDescent="0.2">
      <c r="F41613" s="195"/>
      <c r="G41613" s="196"/>
      <c r="H41613" s="192"/>
    </row>
    <row r="41614" spans="6:8" x14ac:dyDescent="0.2">
      <c r="F41614" s="195"/>
      <c r="G41614" s="196"/>
      <c r="H41614" s="192"/>
    </row>
    <row r="41615" spans="6:8" x14ac:dyDescent="0.2">
      <c r="F41615" s="195"/>
      <c r="G41615" s="196"/>
      <c r="H41615" s="192"/>
    </row>
    <row r="41616" spans="6:8" x14ac:dyDescent="0.2">
      <c r="F41616" s="195"/>
      <c r="G41616" s="196"/>
      <c r="H41616" s="192"/>
    </row>
    <row r="41617" spans="6:8" x14ac:dyDescent="0.2">
      <c r="F41617" s="195"/>
      <c r="G41617" s="196"/>
      <c r="H41617" s="192"/>
    </row>
    <row r="41618" spans="6:8" x14ac:dyDescent="0.2">
      <c r="F41618" s="195"/>
      <c r="G41618" s="196"/>
      <c r="H41618" s="192"/>
    </row>
    <row r="41619" spans="6:8" x14ac:dyDescent="0.2">
      <c r="F41619" s="195"/>
      <c r="G41619" s="196"/>
      <c r="H41619" s="192"/>
    </row>
    <row r="41620" spans="6:8" x14ac:dyDescent="0.2">
      <c r="F41620" s="195"/>
      <c r="G41620" s="196"/>
      <c r="H41620" s="192"/>
    </row>
    <row r="41621" spans="6:8" x14ac:dyDescent="0.2">
      <c r="F41621" s="195"/>
      <c r="G41621" s="196"/>
      <c r="H41621" s="192"/>
    </row>
    <row r="41622" spans="6:8" x14ac:dyDescent="0.2">
      <c r="F41622" s="195"/>
      <c r="G41622" s="196"/>
      <c r="H41622" s="192"/>
    </row>
    <row r="41623" spans="6:8" x14ac:dyDescent="0.2">
      <c r="F41623" s="195"/>
      <c r="G41623" s="196"/>
      <c r="H41623" s="192"/>
    </row>
    <row r="41624" spans="6:8" x14ac:dyDescent="0.2">
      <c r="F41624" s="195"/>
      <c r="G41624" s="196"/>
      <c r="H41624" s="192"/>
    </row>
    <row r="41625" spans="6:8" x14ac:dyDescent="0.2">
      <c r="F41625" s="195"/>
      <c r="G41625" s="196"/>
      <c r="H41625" s="192"/>
    </row>
    <row r="41626" spans="6:8" x14ac:dyDescent="0.2">
      <c r="F41626" s="195"/>
      <c r="G41626" s="196"/>
      <c r="H41626" s="192"/>
    </row>
    <row r="41627" spans="6:8" x14ac:dyDescent="0.2">
      <c r="F41627" s="195"/>
      <c r="G41627" s="196"/>
      <c r="H41627" s="192"/>
    </row>
    <row r="41628" spans="6:8" x14ac:dyDescent="0.2">
      <c r="F41628" s="195"/>
      <c r="G41628" s="196"/>
      <c r="H41628" s="192"/>
    </row>
    <row r="41629" spans="6:8" x14ac:dyDescent="0.2">
      <c r="F41629" s="195"/>
      <c r="G41629" s="196"/>
      <c r="H41629" s="192"/>
    </row>
    <row r="41630" spans="6:8" x14ac:dyDescent="0.2">
      <c r="F41630" s="195"/>
      <c r="G41630" s="196"/>
      <c r="H41630" s="192"/>
    </row>
    <row r="41631" spans="6:8" x14ac:dyDescent="0.2">
      <c r="F41631" s="195"/>
      <c r="G41631" s="196"/>
      <c r="H41631" s="192"/>
    </row>
    <row r="41632" spans="6:8" x14ac:dyDescent="0.2">
      <c r="F41632" s="195"/>
      <c r="G41632" s="196"/>
      <c r="H41632" s="192"/>
    </row>
    <row r="41633" spans="6:8" x14ac:dyDescent="0.2">
      <c r="F41633" s="195"/>
      <c r="G41633" s="196"/>
      <c r="H41633" s="192"/>
    </row>
    <row r="41634" spans="6:8" x14ac:dyDescent="0.2">
      <c r="F41634" s="195"/>
      <c r="G41634" s="196"/>
      <c r="H41634" s="192"/>
    </row>
    <row r="41635" spans="6:8" x14ac:dyDescent="0.2">
      <c r="F41635" s="195"/>
      <c r="G41635" s="196"/>
      <c r="H41635" s="192"/>
    </row>
    <row r="41636" spans="6:8" x14ac:dyDescent="0.2">
      <c r="F41636" s="195"/>
      <c r="G41636" s="196"/>
      <c r="H41636" s="192"/>
    </row>
    <row r="41637" spans="6:8" x14ac:dyDescent="0.2">
      <c r="F41637" s="195"/>
      <c r="G41637" s="196"/>
      <c r="H41637" s="192"/>
    </row>
    <row r="41638" spans="6:8" x14ac:dyDescent="0.2">
      <c r="F41638" s="195"/>
      <c r="G41638" s="196"/>
      <c r="H41638" s="192"/>
    </row>
    <row r="41639" spans="6:8" x14ac:dyDescent="0.2">
      <c r="F41639" s="195"/>
      <c r="G41639" s="196"/>
      <c r="H41639" s="192"/>
    </row>
    <row r="41640" spans="6:8" x14ac:dyDescent="0.2">
      <c r="F41640" s="195"/>
      <c r="G41640" s="196"/>
      <c r="H41640" s="192"/>
    </row>
    <row r="41641" spans="6:8" x14ac:dyDescent="0.2">
      <c r="F41641" s="195"/>
      <c r="G41641" s="196"/>
      <c r="H41641" s="192"/>
    </row>
    <row r="41642" spans="6:8" x14ac:dyDescent="0.2">
      <c r="F41642" s="195"/>
      <c r="G41642" s="196"/>
      <c r="H41642" s="192"/>
    </row>
    <row r="41643" spans="6:8" x14ac:dyDescent="0.2">
      <c r="F41643" s="195"/>
      <c r="G41643" s="196"/>
      <c r="H41643" s="192"/>
    </row>
    <row r="41644" spans="6:8" x14ac:dyDescent="0.2">
      <c r="F41644" s="195"/>
      <c r="G41644" s="196"/>
      <c r="H41644" s="192"/>
    </row>
    <row r="41645" spans="6:8" x14ac:dyDescent="0.2">
      <c r="F41645" s="195"/>
      <c r="G41645" s="196"/>
      <c r="H41645" s="192"/>
    </row>
    <row r="41646" spans="6:8" x14ac:dyDescent="0.2">
      <c r="F41646" s="195"/>
      <c r="G41646" s="196"/>
      <c r="H41646" s="192"/>
    </row>
    <row r="41647" spans="6:8" x14ac:dyDescent="0.2">
      <c r="F41647" s="195"/>
      <c r="G41647" s="196"/>
      <c r="H41647" s="192"/>
    </row>
    <row r="41648" spans="6:8" x14ac:dyDescent="0.2">
      <c r="F41648" s="195"/>
      <c r="G41648" s="196"/>
      <c r="H41648" s="192"/>
    </row>
    <row r="41649" spans="6:8" x14ac:dyDescent="0.2">
      <c r="F41649" s="195"/>
      <c r="G41649" s="196"/>
      <c r="H41649" s="192"/>
    </row>
    <row r="41650" spans="6:8" x14ac:dyDescent="0.2">
      <c r="F41650" s="195"/>
      <c r="G41650" s="196"/>
      <c r="H41650" s="192"/>
    </row>
    <row r="41651" spans="6:8" x14ac:dyDescent="0.2">
      <c r="F41651" s="195"/>
      <c r="G41651" s="196"/>
      <c r="H41651" s="192"/>
    </row>
    <row r="41652" spans="6:8" x14ac:dyDescent="0.2">
      <c r="F41652" s="195"/>
      <c r="G41652" s="196"/>
      <c r="H41652" s="192"/>
    </row>
    <row r="41653" spans="6:8" x14ac:dyDescent="0.2">
      <c r="F41653" s="195"/>
      <c r="G41653" s="196"/>
      <c r="H41653" s="192"/>
    </row>
    <row r="41654" spans="6:8" x14ac:dyDescent="0.2">
      <c r="F41654" s="195"/>
      <c r="G41654" s="196"/>
      <c r="H41654" s="192"/>
    </row>
    <row r="41655" spans="6:8" x14ac:dyDescent="0.2">
      <c r="F41655" s="195"/>
      <c r="G41655" s="196"/>
      <c r="H41655" s="192"/>
    </row>
    <row r="41656" spans="6:8" x14ac:dyDescent="0.2">
      <c r="F41656" s="195"/>
      <c r="G41656" s="196"/>
      <c r="H41656" s="192"/>
    </row>
    <row r="41657" spans="6:8" x14ac:dyDescent="0.2">
      <c r="F41657" s="195"/>
      <c r="G41657" s="196"/>
      <c r="H41657" s="192"/>
    </row>
    <row r="41658" spans="6:8" x14ac:dyDescent="0.2">
      <c r="F41658" s="195"/>
      <c r="G41658" s="196"/>
      <c r="H41658" s="192"/>
    </row>
    <row r="41659" spans="6:8" x14ac:dyDescent="0.2">
      <c r="F41659" s="195"/>
      <c r="G41659" s="196"/>
      <c r="H41659" s="192"/>
    </row>
    <row r="41660" spans="6:8" x14ac:dyDescent="0.2">
      <c r="F41660" s="195"/>
      <c r="G41660" s="196"/>
      <c r="H41660" s="192"/>
    </row>
    <row r="41661" spans="6:8" x14ac:dyDescent="0.2">
      <c r="F41661" s="195"/>
      <c r="G41661" s="196"/>
      <c r="H41661" s="192"/>
    </row>
    <row r="41662" spans="6:8" x14ac:dyDescent="0.2">
      <c r="F41662" s="195"/>
      <c r="G41662" s="196"/>
      <c r="H41662" s="192"/>
    </row>
    <row r="41663" spans="6:8" x14ac:dyDescent="0.2">
      <c r="F41663" s="195"/>
      <c r="G41663" s="196"/>
      <c r="H41663" s="192"/>
    </row>
    <row r="41664" spans="6:8" x14ac:dyDescent="0.2">
      <c r="F41664" s="195"/>
      <c r="G41664" s="196"/>
      <c r="H41664" s="192"/>
    </row>
    <row r="41665" spans="6:8" x14ac:dyDescent="0.2">
      <c r="F41665" s="195"/>
      <c r="G41665" s="196"/>
      <c r="H41665" s="192"/>
    </row>
    <row r="41666" spans="6:8" x14ac:dyDescent="0.2">
      <c r="F41666" s="195"/>
      <c r="G41666" s="196"/>
      <c r="H41666" s="192"/>
    </row>
    <row r="41667" spans="6:8" x14ac:dyDescent="0.2">
      <c r="F41667" s="195"/>
      <c r="G41667" s="196"/>
      <c r="H41667" s="192"/>
    </row>
    <row r="41668" spans="6:8" x14ac:dyDescent="0.2">
      <c r="F41668" s="195"/>
      <c r="G41668" s="196"/>
      <c r="H41668" s="192"/>
    </row>
    <row r="41669" spans="6:8" x14ac:dyDescent="0.2">
      <c r="F41669" s="195"/>
      <c r="G41669" s="196"/>
      <c r="H41669" s="192"/>
    </row>
    <row r="41670" spans="6:8" x14ac:dyDescent="0.2">
      <c r="F41670" s="195"/>
      <c r="G41670" s="196"/>
      <c r="H41670" s="192"/>
    </row>
    <row r="41671" spans="6:8" x14ac:dyDescent="0.2">
      <c r="F41671" s="195"/>
      <c r="G41671" s="196"/>
      <c r="H41671" s="192"/>
    </row>
    <row r="41672" spans="6:8" x14ac:dyDescent="0.2">
      <c r="F41672" s="195"/>
      <c r="G41672" s="196"/>
      <c r="H41672" s="192"/>
    </row>
    <row r="41673" spans="6:8" x14ac:dyDescent="0.2">
      <c r="F41673" s="195"/>
      <c r="G41673" s="196"/>
      <c r="H41673" s="192"/>
    </row>
    <row r="41674" spans="6:8" x14ac:dyDescent="0.2">
      <c r="F41674" s="195"/>
      <c r="G41674" s="196"/>
      <c r="H41674" s="192"/>
    </row>
    <row r="41675" spans="6:8" x14ac:dyDescent="0.2">
      <c r="F41675" s="195"/>
      <c r="G41675" s="196"/>
      <c r="H41675" s="192"/>
    </row>
    <row r="41676" spans="6:8" x14ac:dyDescent="0.2">
      <c r="F41676" s="195"/>
      <c r="G41676" s="196"/>
      <c r="H41676" s="192"/>
    </row>
    <row r="41677" spans="6:8" x14ac:dyDescent="0.2">
      <c r="F41677" s="195"/>
      <c r="G41677" s="196"/>
      <c r="H41677" s="192"/>
    </row>
    <row r="41678" spans="6:8" x14ac:dyDescent="0.2">
      <c r="F41678" s="195"/>
      <c r="G41678" s="196"/>
      <c r="H41678" s="192"/>
    </row>
    <row r="41679" spans="6:8" x14ac:dyDescent="0.2">
      <c r="F41679" s="195"/>
      <c r="G41679" s="196"/>
      <c r="H41679" s="192"/>
    </row>
    <row r="41680" spans="6:8" x14ac:dyDescent="0.2">
      <c r="F41680" s="195"/>
      <c r="G41680" s="196"/>
      <c r="H41680" s="192"/>
    </row>
    <row r="41681" spans="6:8" x14ac:dyDescent="0.2">
      <c r="F41681" s="195"/>
      <c r="G41681" s="196"/>
      <c r="H41681" s="192"/>
    </row>
    <row r="41682" spans="6:8" x14ac:dyDescent="0.2">
      <c r="F41682" s="195"/>
      <c r="G41682" s="196"/>
      <c r="H41682" s="192"/>
    </row>
    <row r="41683" spans="6:8" x14ac:dyDescent="0.2">
      <c r="F41683" s="195"/>
      <c r="G41683" s="196"/>
      <c r="H41683" s="192"/>
    </row>
    <row r="41684" spans="6:8" x14ac:dyDescent="0.2">
      <c r="F41684" s="195"/>
      <c r="G41684" s="196"/>
      <c r="H41684" s="192"/>
    </row>
    <row r="41685" spans="6:8" x14ac:dyDescent="0.2">
      <c r="F41685" s="195"/>
      <c r="G41685" s="196"/>
      <c r="H41685" s="192"/>
    </row>
    <row r="41686" spans="6:8" x14ac:dyDescent="0.2">
      <c r="F41686" s="195"/>
      <c r="G41686" s="196"/>
      <c r="H41686" s="192"/>
    </row>
    <row r="41687" spans="6:8" x14ac:dyDescent="0.2">
      <c r="F41687" s="195"/>
      <c r="G41687" s="196"/>
      <c r="H41687" s="192"/>
    </row>
    <row r="41688" spans="6:8" x14ac:dyDescent="0.2">
      <c r="F41688" s="195"/>
      <c r="G41688" s="196"/>
      <c r="H41688" s="192"/>
    </row>
    <row r="41689" spans="6:8" x14ac:dyDescent="0.2">
      <c r="F41689" s="195"/>
      <c r="G41689" s="196"/>
      <c r="H41689" s="192"/>
    </row>
    <row r="41690" spans="6:8" x14ac:dyDescent="0.2">
      <c r="F41690" s="195"/>
      <c r="G41690" s="196"/>
      <c r="H41690" s="192"/>
    </row>
    <row r="41691" spans="6:8" x14ac:dyDescent="0.2">
      <c r="F41691" s="195"/>
      <c r="G41691" s="196"/>
      <c r="H41691" s="192"/>
    </row>
    <row r="41692" spans="6:8" x14ac:dyDescent="0.2">
      <c r="F41692" s="195"/>
      <c r="G41692" s="196"/>
      <c r="H41692" s="192"/>
    </row>
    <row r="41693" spans="6:8" x14ac:dyDescent="0.2">
      <c r="F41693" s="195"/>
      <c r="G41693" s="196"/>
      <c r="H41693" s="192"/>
    </row>
    <row r="41694" spans="6:8" x14ac:dyDescent="0.2">
      <c r="F41694" s="195"/>
      <c r="G41694" s="196"/>
      <c r="H41694" s="192"/>
    </row>
    <row r="41695" spans="6:8" x14ac:dyDescent="0.2">
      <c r="F41695" s="195"/>
      <c r="G41695" s="196"/>
      <c r="H41695" s="192"/>
    </row>
    <row r="41696" spans="6:8" x14ac:dyDescent="0.2">
      <c r="F41696" s="195"/>
      <c r="G41696" s="196"/>
      <c r="H41696" s="192"/>
    </row>
    <row r="41697" spans="6:8" x14ac:dyDescent="0.2">
      <c r="F41697" s="195"/>
      <c r="G41697" s="196"/>
      <c r="H41697" s="192"/>
    </row>
    <row r="41698" spans="6:8" x14ac:dyDescent="0.2">
      <c r="F41698" s="195"/>
      <c r="G41698" s="196"/>
      <c r="H41698" s="192"/>
    </row>
    <row r="41699" spans="6:8" x14ac:dyDescent="0.2">
      <c r="F41699" s="195"/>
      <c r="G41699" s="196"/>
      <c r="H41699" s="192"/>
    </row>
    <row r="41700" spans="6:8" x14ac:dyDescent="0.2">
      <c r="F41700" s="195"/>
      <c r="G41700" s="196"/>
      <c r="H41700" s="192"/>
    </row>
    <row r="41701" spans="6:8" x14ac:dyDescent="0.2">
      <c r="F41701" s="195"/>
      <c r="G41701" s="196"/>
      <c r="H41701" s="192"/>
    </row>
    <row r="41702" spans="6:8" x14ac:dyDescent="0.2">
      <c r="F41702" s="195"/>
      <c r="G41702" s="196"/>
      <c r="H41702" s="192"/>
    </row>
    <row r="41703" spans="6:8" x14ac:dyDescent="0.2">
      <c r="F41703" s="195"/>
      <c r="G41703" s="196"/>
      <c r="H41703" s="192"/>
    </row>
    <row r="41704" spans="6:8" x14ac:dyDescent="0.2">
      <c r="F41704" s="195"/>
      <c r="G41704" s="196"/>
      <c r="H41704" s="192"/>
    </row>
    <row r="41705" spans="6:8" x14ac:dyDescent="0.2">
      <c r="F41705" s="195"/>
      <c r="G41705" s="196"/>
      <c r="H41705" s="192"/>
    </row>
    <row r="41706" spans="6:8" x14ac:dyDescent="0.2">
      <c r="F41706" s="195"/>
      <c r="G41706" s="196"/>
      <c r="H41706" s="192"/>
    </row>
    <row r="41707" spans="6:8" x14ac:dyDescent="0.2">
      <c r="F41707" s="195"/>
      <c r="G41707" s="196"/>
      <c r="H41707" s="192"/>
    </row>
    <row r="41708" spans="6:8" x14ac:dyDescent="0.2">
      <c r="F41708" s="195"/>
      <c r="G41708" s="196"/>
      <c r="H41708" s="192"/>
    </row>
    <row r="41709" spans="6:8" x14ac:dyDescent="0.2">
      <c r="F41709" s="195"/>
      <c r="G41709" s="196"/>
      <c r="H41709" s="192"/>
    </row>
    <row r="41710" spans="6:8" x14ac:dyDescent="0.2">
      <c r="F41710" s="195"/>
      <c r="G41710" s="196"/>
      <c r="H41710" s="192"/>
    </row>
    <row r="41711" spans="6:8" x14ac:dyDescent="0.2">
      <c r="F41711" s="195"/>
      <c r="G41711" s="196"/>
      <c r="H41711" s="192"/>
    </row>
    <row r="41712" spans="6:8" x14ac:dyDescent="0.2">
      <c r="F41712" s="195"/>
      <c r="G41712" s="196"/>
      <c r="H41712" s="192"/>
    </row>
    <row r="41713" spans="6:8" x14ac:dyDescent="0.2">
      <c r="F41713" s="195"/>
      <c r="G41713" s="196"/>
      <c r="H41713" s="192"/>
    </row>
    <row r="41714" spans="6:8" x14ac:dyDescent="0.2">
      <c r="F41714" s="195"/>
      <c r="G41714" s="196"/>
      <c r="H41714" s="192"/>
    </row>
    <row r="41715" spans="6:8" x14ac:dyDescent="0.2">
      <c r="F41715" s="195"/>
      <c r="G41715" s="196"/>
      <c r="H41715" s="192"/>
    </row>
    <row r="41716" spans="6:8" x14ac:dyDescent="0.2">
      <c r="F41716" s="195"/>
      <c r="G41716" s="196"/>
      <c r="H41716" s="192"/>
    </row>
    <row r="41717" spans="6:8" x14ac:dyDescent="0.2">
      <c r="F41717" s="195"/>
      <c r="G41717" s="196"/>
      <c r="H41717" s="192"/>
    </row>
    <row r="41718" spans="6:8" x14ac:dyDescent="0.2">
      <c r="F41718" s="195"/>
      <c r="G41718" s="196"/>
      <c r="H41718" s="192"/>
    </row>
    <row r="41719" spans="6:8" x14ac:dyDescent="0.2">
      <c r="F41719" s="195"/>
      <c r="G41719" s="196"/>
      <c r="H41719" s="192"/>
    </row>
    <row r="41720" spans="6:8" x14ac:dyDescent="0.2">
      <c r="F41720" s="195"/>
      <c r="G41720" s="196"/>
      <c r="H41720" s="192"/>
    </row>
    <row r="41721" spans="6:8" x14ac:dyDescent="0.2">
      <c r="F41721" s="195"/>
      <c r="G41721" s="196"/>
      <c r="H41721" s="192"/>
    </row>
    <row r="41722" spans="6:8" x14ac:dyDescent="0.2">
      <c r="F41722" s="195"/>
      <c r="G41722" s="196"/>
      <c r="H41722" s="192"/>
    </row>
    <row r="41723" spans="6:8" x14ac:dyDescent="0.2">
      <c r="F41723" s="195"/>
      <c r="G41723" s="196"/>
      <c r="H41723" s="192"/>
    </row>
    <row r="41724" spans="6:8" x14ac:dyDescent="0.2">
      <c r="F41724" s="195"/>
      <c r="G41724" s="196"/>
      <c r="H41724" s="192"/>
    </row>
    <row r="41725" spans="6:8" x14ac:dyDescent="0.2">
      <c r="F41725" s="195"/>
      <c r="G41725" s="196"/>
      <c r="H41725" s="192"/>
    </row>
    <row r="41726" spans="6:8" x14ac:dyDescent="0.2">
      <c r="F41726" s="195"/>
      <c r="G41726" s="196"/>
      <c r="H41726" s="192"/>
    </row>
    <row r="41727" spans="6:8" x14ac:dyDescent="0.2">
      <c r="F41727" s="195"/>
      <c r="G41727" s="196"/>
      <c r="H41727" s="192"/>
    </row>
    <row r="41728" spans="6:8" x14ac:dyDescent="0.2">
      <c r="F41728" s="195"/>
      <c r="G41728" s="196"/>
      <c r="H41728" s="192"/>
    </row>
    <row r="41729" spans="6:8" x14ac:dyDescent="0.2">
      <c r="F41729" s="195"/>
      <c r="G41729" s="196"/>
      <c r="H41729" s="192"/>
    </row>
    <row r="41730" spans="6:8" x14ac:dyDescent="0.2">
      <c r="F41730" s="195"/>
      <c r="G41730" s="196"/>
      <c r="H41730" s="192"/>
    </row>
    <row r="41731" spans="6:8" x14ac:dyDescent="0.2">
      <c r="F41731" s="195"/>
      <c r="G41731" s="196"/>
      <c r="H41731" s="192"/>
    </row>
    <row r="41732" spans="6:8" x14ac:dyDescent="0.2">
      <c r="F41732" s="195"/>
      <c r="G41732" s="196"/>
      <c r="H41732" s="192"/>
    </row>
    <row r="41733" spans="6:8" x14ac:dyDescent="0.2">
      <c r="F41733" s="195"/>
      <c r="G41733" s="196"/>
      <c r="H41733" s="192"/>
    </row>
    <row r="41734" spans="6:8" x14ac:dyDescent="0.2">
      <c r="F41734" s="195"/>
      <c r="G41734" s="196"/>
      <c r="H41734" s="192"/>
    </row>
    <row r="41735" spans="6:8" x14ac:dyDescent="0.2">
      <c r="F41735" s="195"/>
      <c r="G41735" s="196"/>
      <c r="H41735" s="192"/>
    </row>
    <row r="41736" spans="6:8" x14ac:dyDescent="0.2">
      <c r="F41736" s="195"/>
      <c r="G41736" s="196"/>
      <c r="H41736" s="192"/>
    </row>
    <row r="41737" spans="6:8" x14ac:dyDescent="0.2">
      <c r="F41737" s="195"/>
      <c r="G41737" s="196"/>
      <c r="H41737" s="192"/>
    </row>
    <row r="41738" spans="6:8" x14ac:dyDescent="0.2">
      <c r="F41738" s="195"/>
      <c r="G41738" s="196"/>
      <c r="H41738" s="192"/>
    </row>
    <row r="41739" spans="6:8" x14ac:dyDescent="0.2">
      <c r="F41739" s="195"/>
      <c r="G41739" s="196"/>
      <c r="H41739" s="192"/>
    </row>
    <row r="41740" spans="6:8" x14ac:dyDescent="0.2">
      <c r="F41740" s="195"/>
      <c r="G41740" s="196"/>
      <c r="H41740" s="192"/>
    </row>
    <row r="41741" spans="6:8" x14ac:dyDescent="0.2">
      <c r="F41741" s="195"/>
      <c r="G41741" s="196"/>
      <c r="H41741" s="192"/>
    </row>
    <row r="41742" spans="6:8" x14ac:dyDescent="0.2">
      <c r="F41742" s="195"/>
      <c r="G41742" s="196"/>
      <c r="H41742" s="192"/>
    </row>
    <row r="41743" spans="6:8" x14ac:dyDescent="0.2">
      <c r="F41743" s="195"/>
      <c r="G41743" s="196"/>
      <c r="H41743" s="192"/>
    </row>
    <row r="41744" spans="6:8" x14ac:dyDescent="0.2">
      <c r="F41744" s="195"/>
      <c r="G41744" s="196"/>
      <c r="H41744" s="192"/>
    </row>
    <row r="41745" spans="6:8" x14ac:dyDescent="0.2">
      <c r="F41745" s="195"/>
      <c r="G41745" s="196"/>
      <c r="H41745" s="192"/>
    </row>
    <row r="41746" spans="6:8" x14ac:dyDescent="0.2">
      <c r="F41746" s="195"/>
      <c r="G41746" s="196"/>
      <c r="H41746" s="192"/>
    </row>
    <row r="41747" spans="6:8" x14ac:dyDescent="0.2">
      <c r="F41747" s="195"/>
      <c r="G41747" s="196"/>
      <c r="H41747" s="192"/>
    </row>
    <row r="41748" spans="6:8" x14ac:dyDescent="0.2">
      <c r="F41748" s="195"/>
      <c r="G41748" s="196"/>
      <c r="H41748" s="192"/>
    </row>
    <row r="41749" spans="6:8" x14ac:dyDescent="0.2">
      <c r="F41749" s="195"/>
      <c r="G41749" s="196"/>
      <c r="H41749" s="192"/>
    </row>
    <row r="41750" spans="6:8" x14ac:dyDescent="0.2">
      <c r="F41750" s="195"/>
      <c r="G41750" s="196"/>
      <c r="H41750" s="192"/>
    </row>
    <row r="41751" spans="6:8" x14ac:dyDescent="0.2">
      <c r="F41751" s="195"/>
      <c r="G41751" s="196"/>
      <c r="H41751" s="192"/>
    </row>
    <row r="41752" spans="6:8" x14ac:dyDescent="0.2">
      <c r="F41752" s="195"/>
      <c r="G41752" s="196"/>
      <c r="H41752" s="192"/>
    </row>
    <row r="41753" spans="6:8" x14ac:dyDescent="0.2">
      <c r="F41753" s="195"/>
      <c r="G41753" s="196"/>
      <c r="H41753" s="192"/>
    </row>
    <row r="41754" spans="6:8" x14ac:dyDescent="0.2">
      <c r="F41754" s="195"/>
      <c r="G41754" s="196"/>
      <c r="H41754" s="192"/>
    </row>
    <row r="41755" spans="6:8" x14ac:dyDescent="0.2">
      <c r="F41755" s="195"/>
      <c r="G41755" s="196"/>
      <c r="H41755" s="192"/>
    </row>
    <row r="41756" spans="6:8" x14ac:dyDescent="0.2">
      <c r="F41756" s="195"/>
      <c r="G41756" s="196"/>
      <c r="H41756" s="192"/>
    </row>
    <row r="41757" spans="6:8" x14ac:dyDescent="0.2">
      <c r="F41757" s="195"/>
      <c r="G41757" s="196"/>
      <c r="H41757" s="192"/>
    </row>
    <row r="41758" spans="6:8" x14ac:dyDescent="0.2">
      <c r="F41758" s="195"/>
      <c r="G41758" s="196"/>
      <c r="H41758" s="192"/>
    </row>
    <row r="41759" spans="6:8" x14ac:dyDescent="0.2">
      <c r="F41759" s="195"/>
      <c r="G41759" s="196"/>
      <c r="H41759" s="192"/>
    </row>
    <row r="41760" spans="6:8" x14ac:dyDescent="0.2">
      <c r="F41760" s="195"/>
      <c r="G41760" s="196"/>
      <c r="H41760" s="192"/>
    </row>
    <row r="41761" spans="6:8" x14ac:dyDescent="0.2">
      <c r="F41761" s="195"/>
      <c r="G41761" s="196"/>
      <c r="H41761" s="192"/>
    </row>
    <row r="41762" spans="6:8" x14ac:dyDescent="0.2">
      <c r="F41762" s="195"/>
      <c r="G41762" s="196"/>
      <c r="H41762" s="192"/>
    </row>
    <row r="41763" spans="6:8" x14ac:dyDescent="0.2">
      <c r="F41763" s="195"/>
      <c r="G41763" s="196"/>
      <c r="H41763" s="192"/>
    </row>
    <row r="41764" spans="6:8" x14ac:dyDescent="0.2">
      <c r="F41764" s="195"/>
      <c r="G41764" s="196"/>
      <c r="H41764" s="192"/>
    </row>
    <row r="41765" spans="6:8" x14ac:dyDescent="0.2">
      <c r="F41765" s="195"/>
      <c r="G41765" s="196"/>
      <c r="H41765" s="192"/>
    </row>
    <row r="41766" spans="6:8" x14ac:dyDescent="0.2">
      <c r="F41766" s="195"/>
      <c r="G41766" s="196"/>
      <c r="H41766" s="192"/>
    </row>
    <row r="41767" spans="6:8" x14ac:dyDescent="0.2">
      <c r="F41767" s="195"/>
      <c r="G41767" s="196"/>
      <c r="H41767" s="192"/>
    </row>
    <row r="41768" spans="6:8" x14ac:dyDescent="0.2">
      <c r="F41768" s="195"/>
      <c r="G41768" s="196"/>
      <c r="H41768" s="192"/>
    </row>
    <row r="41769" spans="6:8" x14ac:dyDescent="0.2">
      <c r="F41769" s="195"/>
      <c r="G41769" s="196"/>
      <c r="H41769" s="192"/>
    </row>
    <row r="41770" spans="6:8" x14ac:dyDescent="0.2">
      <c r="F41770" s="195"/>
      <c r="G41770" s="196"/>
      <c r="H41770" s="192"/>
    </row>
    <row r="41771" spans="6:8" x14ac:dyDescent="0.2">
      <c r="F41771" s="195"/>
      <c r="G41771" s="196"/>
      <c r="H41771" s="192"/>
    </row>
    <row r="41772" spans="6:8" x14ac:dyDescent="0.2">
      <c r="F41772" s="195"/>
      <c r="G41772" s="196"/>
      <c r="H41772" s="192"/>
    </row>
    <row r="41773" spans="6:8" x14ac:dyDescent="0.2">
      <c r="F41773" s="195"/>
      <c r="G41773" s="196"/>
      <c r="H41773" s="192"/>
    </row>
    <row r="41774" spans="6:8" x14ac:dyDescent="0.2">
      <c r="F41774" s="195"/>
      <c r="G41774" s="196"/>
      <c r="H41774" s="192"/>
    </row>
    <row r="41775" spans="6:8" x14ac:dyDescent="0.2">
      <c r="F41775" s="195"/>
      <c r="G41775" s="196"/>
      <c r="H41775" s="192"/>
    </row>
    <row r="41776" spans="6:8" x14ac:dyDescent="0.2">
      <c r="F41776" s="195"/>
      <c r="G41776" s="196"/>
      <c r="H41776" s="192"/>
    </row>
    <row r="41777" spans="6:8" x14ac:dyDescent="0.2">
      <c r="F41777" s="195"/>
      <c r="G41777" s="196"/>
      <c r="H41777" s="192"/>
    </row>
    <row r="41778" spans="6:8" x14ac:dyDescent="0.2">
      <c r="F41778" s="195"/>
      <c r="G41778" s="196"/>
      <c r="H41778" s="192"/>
    </row>
    <row r="41779" spans="6:8" x14ac:dyDescent="0.2">
      <c r="F41779" s="195"/>
      <c r="G41779" s="196"/>
      <c r="H41779" s="192"/>
    </row>
    <row r="41780" spans="6:8" x14ac:dyDescent="0.2">
      <c r="F41780" s="195"/>
      <c r="G41780" s="196"/>
      <c r="H41780" s="192"/>
    </row>
    <row r="41781" spans="6:8" x14ac:dyDescent="0.2">
      <c r="F41781" s="195"/>
      <c r="G41781" s="196"/>
      <c r="H41781" s="192"/>
    </row>
    <row r="41782" spans="6:8" x14ac:dyDescent="0.2">
      <c r="F41782" s="195"/>
      <c r="G41782" s="196"/>
      <c r="H41782" s="192"/>
    </row>
    <row r="41783" spans="6:8" x14ac:dyDescent="0.2">
      <c r="F41783" s="195"/>
      <c r="G41783" s="196"/>
      <c r="H41783" s="192"/>
    </row>
    <row r="41784" spans="6:8" x14ac:dyDescent="0.2">
      <c r="F41784" s="195"/>
      <c r="G41784" s="196"/>
      <c r="H41784" s="192"/>
    </row>
    <row r="41785" spans="6:8" x14ac:dyDescent="0.2">
      <c r="F41785" s="195"/>
      <c r="G41785" s="196"/>
      <c r="H41785" s="192"/>
    </row>
    <row r="41786" spans="6:8" x14ac:dyDescent="0.2">
      <c r="F41786" s="195"/>
      <c r="G41786" s="196"/>
      <c r="H41786" s="192"/>
    </row>
    <row r="41787" spans="6:8" x14ac:dyDescent="0.2">
      <c r="F41787" s="195"/>
      <c r="G41787" s="196"/>
      <c r="H41787" s="192"/>
    </row>
    <row r="41788" spans="6:8" x14ac:dyDescent="0.2">
      <c r="F41788" s="195"/>
      <c r="G41788" s="196"/>
      <c r="H41788" s="192"/>
    </row>
    <row r="41789" spans="6:8" x14ac:dyDescent="0.2">
      <c r="F41789" s="195"/>
      <c r="G41789" s="196"/>
      <c r="H41789" s="192"/>
    </row>
    <row r="41790" spans="6:8" x14ac:dyDescent="0.2">
      <c r="F41790" s="195"/>
      <c r="G41790" s="196"/>
      <c r="H41790" s="192"/>
    </row>
    <row r="41791" spans="6:8" x14ac:dyDescent="0.2">
      <c r="F41791" s="195"/>
      <c r="G41791" s="196"/>
      <c r="H41791" s="192"/>
    </row>
    <row r="41792" spans="6:8" x14ac:dyDescent="0.2">
      <c r="F41792" s="195"/>
      <c r="G41792" s="196"/>
      <c r="H41792" s="192"/>
    </row>
    <row r="41793" spans="6:8" x14ac:dyDescent="0.2">
      <c r="F41793" s="195"/>
      <c r="G41793" s="196"/>
      <c r="H41793" s="192"/>
    </row>
    <row r="41794" spans="6:8" x14ac:dyDescent="0.2">
      <c r="F41794" s="195"/>
      <c r="G41794" s="196"/>
      <c r="H41794" s="192"/>
    </row>
    <row r="41795" spans="6:8" x14ac:dyDescent="0.2">
      <c r="F41795" s="195"/>
      <c r="G41795" s="196"/>
      <c r="H41795" s="192"/>
    </row>
    <row r="41796" spans="6:8" x14ac:dyDescent="0.2">
      <c r="F41796" s="195"/>
      <c r="G41796" s="196"/>
      <c r="H41796" s="192"/>
    </row>
    <row r="41797" spans="6:8" x14ac:dyDescent="0.2">
      <c r="F41797" s="195"/>
      <c r="G41797" s="196"/>
      <c r="H41797" s="192"/>
    </row>
    <row r="41798" spans="6:8" x14ac:dyDescent="0.2">
      <c r="F41798" s="195"/>
      <c r="G41798" s="196"/>
      <c r="H41798" s="192"/>
    </row>
    <row r="41799" spans="6:8" x14ac:dyDescent="0.2">
      <c r="F41799" s="195"/>
      <c r="G41799" s="196"/>
      <c r="H41799" s="192"/>
    </row>
    <row r="41800" spans="6:8" x14ac:dyDescent="0.2">
      <c r="F41800" s="195"/>
      <c r="G41800" s="196"/>
      <c r="H41800" s="192"/>
    </row>
    <row r="41801" spans="6:8" x14ac:dyDescent="0.2">
      <c r="F41801" s="195"/>
      <c r="G41801" s="196"/>
      <c r="H41801" s="192"/>
    </row>
    <row r="41802" spans="6:8" x14ac:dyDescent="0.2">
      <c r="F41802" s="195"/>
      <c r="G41802" s="196"/>
      <c r="H41802" s="192"/>
    </row>
    <row r="41803" spans="6:8" x14ac:dyDescent="0.2">
      <c r="F41803" s="195"/>
      <c r="G41803" s="196"/>
      <c r="H41803" s="192"/>
    </row>
    <row r="41804" spans="6:8" x14ac:dyDescent="0.2">
      <c r="F41804" s="195"/>
      <c r="G41804" s="196"/>
      <c r="H41804" s="192"/>
    </row>
    <row r="41805" spans="6:8" x14ac:dyDescent="0.2">
      <c r="F41805" s="195"/>
      <c r="G41805" s="196"/>
      <c r="H41805" s="192"/>
    </row>
    <row r="41806" spans="6:8" x14ac:dyDescent="0.2">
      <c r="F41806" s="195"/>
      <c r="G41806" s="196"/>
      <c r="H41806" s="192"/>
    </row>
    <row r="41807" spans="6:8" x14ac:dyDescent="0.2">
      <c r="F41807" s="195"/>
      <c r="G41807" s="196"/>
      <c r="H41807" s="192"/>
    </row>
    <row r="41808" spans="6:8" x14ac:dyDescent="0.2">
      <c r="F41808" s="195"/>
      <c r="G41808" s="196"/>
      <c r="H41808" s="192"/>
    </row>
    <row r="41809" spans="6:8" x14ac:dyDescent="0.2">
      <c r="F41809" s="195"/>
      <c r="G41809" s="196"/>
      <c r="H41809" s="192"/>
    </row>
    <row r="41810" spans="6:8" x14ac:dyDescent="0.2">
      <c r="F41810" s="195"/>
      <c r="G41810" s="196"/>
      <c r="H41810" s="192"/>
    </row>
    <row r="41811" spans="6:8" x14ac:dyDescent="0.2">
      <c r="F41811" s="195"/>
      <c r="G41811" s="196"/>
      <c r="H41811" s="192"/>
    </row>
    <row r="41812" spans="6:8" x14ac:dyDescent="0.2">
      <c r="F41812" s="195"/>
      <c r="G41812" s="196"/>
      <c r="H41812" s="192"/>
    </row>
    <row r="41813" spans="6:8" x14ac:dyDescent="0.2">
      <c r="F41813" s="195"/>
      <c r="G41813" s="196"/>
      <c r="H41813" s="192"/>
    </row>
    <row r="41814" spans="6:8" x14ac:dyDescent="0.2">
      <c r="F41814" s="195"/>
      <c r="G41814" s="196"/>
      <c r="H41814" s="192"/>
    </row>
    <row r="41815" spans="6:8" x14ac:dyDescent="0.2">
      <c r="F41815" s="195"/>
      <c r="G41815" s="196"/>
      <c r="H41815" s="192"/>
    </row>
    <row r="41816" spans="6:8" x14ac:dyDescent="0.2">
      <c r="F41816" s="195"/>
      <c r="G41816" s="196"/>
      <c r="H41816" s="192"/>
    </row>
    <row r="41817" spans="6:8" x14ac:dyDescent="0.2">
      <c r="F41817" s="195"/>
      <c r="G41817" s="196"/>
      <c r="H41817" s="192"/>
    </row>
    <row r="41818" spans="6:8" x14ac:dyDescent="0.2">
      <c r="F41818" s="195"/>
      <c r="G41818" s="196"/>
      <c r="H41818" s="192"/>
    </row>
    <row r="41819" spans="6:8" x14ac:dyDescent="0.2">
      <c r="F41819" s="195"/>
      <c r="G41819" s="196"/>
      <c r="H41819" s="192"/>
    </row>
    <row r="41820" spans="6:8" x14ac:dyDescent="0.2">
      <c r="F41820" s="195"/>
      <c r="G41820" s="196"/>
      <c r="H41820" s="192"/>
    </row>
    <row r="41821" spans="6:8" x14ac:dyDescent="0.2">
      <c r="F41821" s="195"/>
      <c r="G41821" s="196"/>
      <c r="H41821" s="192"/>
    </row>
    <row r="41822" spans="6:8" x14ac:dyDescent="0.2">
      <c r="F41822" s="195"/>
      <c r="G41822" s="196"/>
      <c r="H41822" s="192"/>
    </row>
    <row r="41823" spans="6:8" x14ac:dyDescent="0.2">
      <c r="F41823" s="195"/>
      <c r="G41823" s="196"/>
      <c r="H41823" s="192"/>
    </row>
    <row r="41824" spans="6:8" x14ac:dyDescent="0.2">
      <c r="F41824" s="195"/>
      <c r="G41824" s="196"/>
      <c r="H41824" s="192"/>
    </row>
    <row r="41825" spans="6:8" x14ac:dyDescent="0.2">
      <c r="F41825" s="195"/>
      <c r="G41825" s="196"/>
      <c r="H41825" s="192"/>
    </row>
    <row r="41826" spans="6:8" x14ac:dyDescent="0.2">
      <c r="F41826" s="195"/>
      <c r="G41826" s="196"/>
      <c r="H41826" s="192"/>
    </row>
    <row r="41827" spans="6:8" x14ac:dyDescent="0.2">
      <c r="F41827" s="195"/>
      <c r="G41827" s="196"/>
      <c r="H41827" s="192"/>
    </row>
    <row r="41828" spans="6:8" x14ac:dyDescent="0.2">
      <c r="F41828" s="195"/>
      <c r="G41828" s="196"/>
      <c r="H41828" s="192"/>
    </row>
    <row r="41829" spans="6:8" x14ac:dyDescent="0.2">
      <c r="F41829" s="195"/>
      <c r="G41829" s="196"/>
      <c r="H41829" s="192"/>
    </row>
    <row r="41830" spans="6:8" x14ac:dyDescent="0.2">
      <c r="F41830" s="195"/>
      <c r="G41830" s="196"/>
      <c r="H41830" s="192"/>
    </row>
    <row r="41831" spans="6:8" x14ac:dyDescent="0.2">
      <c r="F41831" s="195"/>
      <c r="G41831" s="196"/>
      <c r="H41831" s="192"/>
    </row>
    <row r="41832" spans="6:8" x14ac:dyDescent="0.2">
      <c r="F41832" s="195"/>
      <c r="G41832" s="196"/>
      <c r="H41832" s="192"/>
    </row>
    <row r="41833" spans="6:8" x14ac:dyDescent="0.2">
      <c r="F41833" s="195"/>
      <c r="G41833" s="196"/>
      <c r="H41833" s="192"/>
    </row>
    <row r="41834" spans="6:8" x14ac:dyDescent="0.2">
      <c r="F41834" s="195"/>
      <c r="G41834" s="196"/>
      <c r="H41834" s="192"/>
    </row>
    <row r="41835" spans="6:8" x14ac:dyDescent="0.2">
      <c r="F41835" s="195"/>
      <c r="G41835" s="196"/>
      <c r="H41835" s="192"/>
    </row>
    <row r="41836" spans="6:8" x14ac:dyDescent="0.2">
      <c r="F41836" s="195"/>
      <c r="G41836" s="196"/>
      <c r="H41836" s="192"/>
    </row>
    <row r="41837" spans="6:8" x14ac:dyDescent="0.2">
      <c r="F41837" s="195"/>
      <c r="G41837" s="196"/>
      <c r="H41837" s="192"/>
    </row>
    <row r="41838" spans="6:8" x14ac:dyDescent="0.2">
      <c r="F41838" s="195"/>
      <c r="G41838" s="196"/>
      <c r="H41838" s="192"/>
    </row>
    <row r="41839" spans="6:8" x14ac:dyDescent="0.2">
      <c r="F41839" s="195"/>
      <c r="G41839" s="196"/>
      <c r="H41839" s="192"/>
    </row>
    <row r="41840" spans="6:8" x14ac:dyDescent="0.2">
      <c r="F41840" s="195"/>
      <c r="G41840" s="196"/>
      <c r="H41840" s="192"/>
    </row>
    <row r="41841" spans="6:8" x14ac:dyDescent="0.2">
      <c r="F41841" s="195"/>
      <c r="G41841" s="196"/>
      <c r="H41841" s="192"/>
    </row>
    <row r="41842" spans="6:8" x14ac:dyDescent="0.2">
      <c r="F41842" s="195"/>
      <c r="G41842" s="196"/>
      <c r="H41842" s="192"/>
    </row>
    <row r="41843" spans="6:8" x14ac:dyDescent="0.2">
      <c r="F41843" s="195"/>
      <c r="G41843" s="196"/>
      <c r="H41843" s="192"/>
    </row>
    <row r="41844" spans="6:8" x14ac:dyDescent="0.2">
      <c r="F41844" s="195"/>
      <c r="G41844" s="196"/>
      <c r="H41844" s="192"/>
    </row>
    <row r="41845" spans="6:8" x14ac:dyDescent="0.2">
      <c r="F41845" s="195"/>
      <c r="G41845" s="196"/>
      <c r="H41845" s="192"/>
    </row>
    <row r="41846" spans="6:8" x14ac:dyDescent="0.2">
      <c r="F41846" s="195"/>
      <c r="G41846" s="196"/>
      <c r="H41846" s="192"/>
    </row>
    <row r="41847" spans="6:8" x14ac:dyDescent="0.2">
      <c r="F41847" s="195"/>
      <c r="G41847" s="196"/>
      <c r="H41847" s="192"/>
    </row>
    <row r="41848" spans="6:8" x14ac:dyDescent="0.2">
      <c r="F41848" s="195"/>
      <c r="G41848" s="196"/>
      <c r="H41848" s="192"/>
    </row>
    <row r="41849" spans="6:8" x14ac:dyDescent="0.2">
      <c r="F41849" s="195"/>
      <c r="G41849" s="196"/>
      <c r="H41849" s="192"/>
    </row>
    <row r="41850" spans="6:8" x14ac:dyDescent="0.2">
      <c r="F41850" s="195"/>
      <c r="G41850" s="196"/>
      <c r="H41850" s="192"/>
    </row>
    <row r="41851" spans="6:8" x14ac:dyDescent="0.2">
      <c r="F41851" s="195"/>
      <c r="G41851" s="196"/>
      <c r="H41851" s="192"/>
    </row>
    <row r="41852" spans="6:8" x14ac:dyDescent="0.2">
      <c r="F41852" s="195"/>
      <c r="G41852" s="196"/>
      <c r="H41852" s="192"/>
    </row>
    <row r="41853" spans="6:8" x14ac:dyDescent="0.2">
      <c r="F41853" s="195"/>
      <c r="G41853" s="196"/>
      <c r="H41853" s="192"/>
    </row>
    <row r="41854" spans="6:8" x14ac:dyDescent="0.2">
      <c r="F41854" s="195"/>
      <c r="G41854" s="196"/>
      <c r="H41854" s="192"/>
    </row>
    <row r="41855" spans="6:8" x14ac:dyDescent="0.2">
      <c r="F41855" s="195"/>
      <c r="G41855" s="196"/>
      <c r="H41855" s="192"/>
    </row>
    <row r="41856" spans="6:8" x14ac:dyDescent="0.2">
      <c r="F41856" s="195"/>
      <c r="G41856" s="196"/>
      <c r="H41856" s="192"/>
    </row>
    <row r="41857" spans="6:8" x14ac:dyDescent="0.2">
      <c r="F41857" s="195"/>
      <c r="G41857" s="196"/>
      <c r="H41857" s="192"/>
    </row>
    <row r="41858" spans="6:8" x14ac:dyDescent="0.2">
      <c r="F41858" s="195"/>
      <c r="G41858" s="196"/>
      <c r="H41858" s="192"/>
    </row>
    <row r="41859" spans="6:8" x14ac:dyDescent="0.2">
      <c r="F41859" s="195"/>
      <c r="G41859" s="196"/>
      <c r="H41859" s="192"/>
    </row>
    <row r="41860" spans="6:8" x14ac:dyDescent="0.2">
      <c r="F41860" s="195"/>
      <c r="G41860" s="196"/>
      <c r="H41860" s="192"/>
    </row>
    <row r="41861" spans="6:8" x14ac:dyDescent="0.2">
      <c r="F41861" s="195"/>
      <c r="G41861" s="196"/>
      <c r="H41861" s="192"/>
    </row>
    <row r="41862" spans="6:8" x14ac:dyDescent="0.2">
      <c r="F41862" s="195"/>
      <c r="G41862" s="196"/>
      <c r="H41862" s="192"/>
    </row>
    <row r="41863" spans="6:8" x14ac:dyDescent="0.2">
      <c r="F41863" s="195"/>
      <c r="G41863" s="196"/>
      <c r="H41863" s="192"/>
    </row>
    <row r="41864" spans="6:8" x14ac:dyDescent="0.2">
      <c r="F41864" s="195"/>
      <c r="G41864" s="196"/>
      <c r="H41864" s="192"/>
    </row>
    <row r="41865" spans="6:8" x14ac:dyDescent="0.2">
      <c r="F41865" s="195"/>
      <c r="G41865" s="196"/>
      <c r="H41865" s="192"/>
    </row>
    <row r="41866" spans="6:8" x14ac:dyDescent="0.2">
      <c r="F41866" s="195"/>
      <c r="G41866" s="196"/>
      <c r="H41866" s="192"/>
    </row>
    <row r="41867" spans="6:8" x14ac:dyDescent="0.2">
      <c r="F41867" s="195"/>
      <c r="G41867" s="196"/>
      <c r="H41867" s="192"/>
    </row>
    <row r="41868" spans="6:8" x14ac:dyDescent="0.2">
      <c r="F41868" s="195"/>
      <c r="G41868" s="196"/>
      <c r="H41868" s="192"/>
    </row>
    <row r="41869" spans="6:8" x14ac:dyDescent="0.2">
      <c r="F41869" s="195"/>
      <c r="G41869" s="196"/>
      <c r="H41869" s="192"/>
    </row>
    <row r="41870" spans="6:8" x14ac:dyDescent="0.2">
      <c r="F41870" s="195"/>
      <c r="G41870" s="196"/>
      <c r="H41870" s="192"/>
    </row>
    <row r="41871" spans="6:8" x14ac:dyDescent="0.2">
      <c r="F41871" s="195"/>
      <c r="G41871" s="196"/>
      <c r="H41871" s="192"/>
    </row>
    <row r="41872" spans="6:8" x14ac:dyDescent="0.2">
      <c r="F41872" s="195"/>
      <c r="G41872" s="196"/>
      <c r="H41872" s="192"/>
    </row>
    <row r="41873" spans="6:8" x14ac:dyDescent="0.2">
      <c r="F41873" s="195"/>
      <c r="G41873" s="196"/>
      <c r="H41873" s="192"/>
    </row>
    <row r="41874" spans="6:8" x14ac:dyDescent="0.2">
      <c r="F41874" s="195"/>
      <c r="G41874" s="196"/>
      <c r="H41874" s="192"/>
    </row>
    <row r="41875" spans="6:8" x14ac:dyDescent="0.2">
      <c r="F41875" s="195"/>
      <c r="G41875" s="196"/>
      <c r="H41875" s="192"/>
    </row>
    <row r="41876" spans="6:8" x14ac:dyDescent="0.2">
      <c r="F41876" s="195"/>
      <c r="G41876" s="196"/>
      <c r="H41876" s="192"/>
    </row>
    <row r="41877" spans="6:8" x14ac:dyDescent="0.2">
      <c r="F41877" s="195"/>
      <c r="G41877" s="196"/>
      <c r="H41877" s="192"/>
    </row>
    <row r="41878" spans="6:8" x14ac:dyDescent="0.2">
      <c r="F41878" s="195"/>
      <c r="G41878" s="196"/>
      <c r="H41878" s="192"/>
    </row>
    <row r="41879" spans="6:8" x14ac:dyDescent="0.2">
      <c r="F41879" s="195"/>
      <c r="G41879" s="196"/>
      <c r="H41879" s="192"/>
    </row>
    <row r="41880" spans="6:8" x14ac:dyDescent="0.2">
      <c r="F41880" s="195"/>
      <c r="G41880" s="196"/>
      <c r="H41880" s="192"/>
    </row>
    <row r="41881" spans="6:8" x14ac:dyDescent="0.2">
      <c r="F41881" s="195"/>
      <c r="G41881" s="196"/>
      <c r="H41881" s="192"/>
    </row>
    <row r="41882" spans="6:8" x14ac:dyDescent="0.2">
      <c r="F41882" s="195"/>
      <c r="G41882" s="196"/>
      <c r="H41882" s="192"/>
    </row>
    <row r="41883" spans="6:8" x14ac:dyDescent="0.2">
      <c r="F41883" s="195"/>
      <c r="G41883" s="196"/>
      <c r="H41883" s="192"/>
    </row>
    <row r="41884" spans="6:8" x14ac:dyDescent="0.2">
      <c r="F41884" s="195"/>
      <c r="G41884" s="196"/>
      <c r="H41884" s="192"/>
    </row>
    <row r="41885" spans="6:8" x14ac:dyDescent="0.2">
      <c r="F41885" s="195"/>
      <c r="G41885" s="196"/>
      <c r="H41885" s="192"/>
    </row>
    <row r="41886" spans="6:8" x14ac:dyDescent="0.2">
      <c r="F41886" s="195"/>
      <c r="G41886" s="196"/>
      <c r="H41886" s="192"/>
    </row>
    <row r="41887" spans="6:8" x14ac:dyDescent="0.2">
      <c r="F41887" s="195"/>
      <c r="G41887" s="196"/>
      <c r="H41887" s="192"/>
    </row>
    <row r="41888" spans="6:8" x14ac:dyDescent="0.2">
      <c r="F41888" s="195"/>
      <c r="G41888" s="196"/>
      <c r="H41888" s="192"/>
    </row>
    <row r="41889" spans="6:8" x14ac:dyDescent="0.2">
      <c r="F41889" s="195"/>
      <c r="G41889" s="196"/>
      <c r="H41889" s="192"/>
    </row>
    <row r="41890" spans="6:8" x14ac:dyDescent="0.2">
      <c r="F41890" s="195"/>
      <c r="G41890" s="196"/>
      <c r="H41890" s="192"/>
    </row>
    <row r="41891" spans="6:8" x14ac:dyDescent="0.2">
      <c r="F41891" s="195"/>
      <c r="G41891" s="196"/>
      <c r="H41891" s="192"/>
    </row>
    <row r="41892" spans="6:8" x14ac:dyDescent="0.2">
      <c r="F41892" s="195"/>
      <c r="G41892" s="196"/>
      <c r="H41892" s="192"/>
    </row>
    <row r="41893" spans="6:8" x14ac:dyDescent="0.2">
      <c r="F41893" s="195"/>
      <c r="G41893" s="196"/>
      <c r="H41893" s="192"/>
    </row>
    <row r="41894" spans="6:8" x14ac:dyDescent="0.2">
      <c r="F41894" s="195"/>
      <c r="G41894" s="196"/>
      <c r="H41894" s="192"/>
    </row>
    <row r="41895" spans="6:8" x14ac:dyDescent="0.2">
      <c r="F41895" s="195"/>
      <c r="G41895" s="196"/>
      <c r="H41895" s="192"/>
    </row>
    <row r="41896" spans="6:8" x14ac:dyDescent="0.2">
      <c r="F41896" s="195"/>
      <c r="G41896" s="196"/>
      <c r="H41896" s="192"/>
    </row>
    <row r="41897" spans="6:8" x14ac:dyDescent="0.2">
      <c r="F41897" s="195"/>
      <c r="G41897" s="196"/>
      <c r="H41897" s="192"/>
    </row>
    <row r="41898" spans="6:8" x14ac:dyDescent="0.2">
      <c r="F41898" s="195"/>
      <c r="G41898" s="196"/>
      <c r="H41898" s="192"/>
    </row>
    <row r="41899" spans="6:8" x14ac:dyDescent="0.2">
      <c r="F41899" s="195"/>
      <c r="G41899" s="196"/>
      <c r="H41899" s="192"/>
    </row>
    <row r="41900" spans="6:8" x14ac:dyDescent="0.2">
      <c r="F41900" s="195"/>
      <c r="G41900" s="196"/>
      <c r="H41900" s="192"/>
    </row>
    <row r="41901" spans="6:8" x14ac:dyDescent="0.2">
      <c r="F41901" s="195"/>
      <c r="G41901" s="196"/>
      <c r="H41901" s="192"/>
    </row>
    <row r="41902" spans="6:8" x14ac:dyDescent="0.2">
      <c r="F41902" s="195"/>
      <c r="G41902" s="196"/>
      <c r="H41902" s="192"/>
    </row>
    <row r="41903" spans="6:8" x14ac:dyDescent="0.2">
      <c r="F41903" s="195"/>
      <c r="G41903" s="196"/>
      <c r="H41903" s="192"/>
    </row>
    <row r="41904" spans="6:8" x14ac:dyDescent="0.2">
      <c r="F41904" s="195"/>
      <c r="G41904" s="196"/>
      <c r="H41904" s="192"/>
    </row>
    <row r="41905" spans="6:8" x14ac:dyDescent="0.2">
      <c r="F41905" s="195"/>
      <c r="G41905" s="196"/>
      <c r="H41905" s="192"/>
    </row>
    <row r="41906" spans="6:8" x14ac:dyDescent="0.2">
      <c r="F41906" s="195"/>
      <c r="G41906" s="196"/>
      <c r="H41906" s="192"/>
    </row>
    <row r="41907" spans="6:8" x14ac:dyDescent="0.2">
      <c r="F41907" s="195"/>
      <c r="G41907" s="196"/>
      <c r="H41907" s="192"/>
    </row>
    <row r="41908" spans="6:8" x14ac:dyDescent="0.2">
      <c r="F41908" s="195"/>
      <c r="G41908" s="196"/>
      <c r="H41908" s="192"/>
    </row>
    <row r="41909" spans="6:8" x14ac:dyDescent="0.2">
      <c r="F41909" s="195"/>
      <c r="G41909" s="196"/>
      <c r="H41909" s="192"/>
    </row>
    <row r="41910" spans="6:8" x14ac:dyDescent="0.2">
      <c r="F41910" s="195"/>
      <c r="G41910" s="196"/>
      <c r="H41910" s="192"/>
    </row>
    <row r="41911" spans="6:8" x14ac:dyDescent="0.2">
      <c r="F41911" s="195"/>
      <c r="G41911" s="196"/>
      <c r="H41911" s="192"/>
    </row>
    <row r="41912" spans="6:8" x14ac:dyDescent="0.2">
      <c r="F41912" s="195"/>
      <c r="G41912" s="196"/>
      <c r="H41912" s="192"/>
    </row>
    <row r="41913" spans="6:8" x14ac:dyDescent="0.2">
      <c r="F41913" s="195"/>
      <c r="G41913" s="196"/>
      <c r="H41913" s="192"/>
    </row>
    <row r="41914" spans="6:8" x14ac:dyDescent="0.2">
      <c r="F41914" s="195"/>
      <c r="G41914" s="196"/>
      <c r="H41914" s="192"/>
    </row>
    <row r="41915" spans="6:8" x14ac:dyDescent="0.2">
      <c r="F41915" s="195"/>
      <c r="G41915" s="196"/>
      <c r="H41915" s="192"/>
    </row>
    <row r="41916" spans="6:8" x14ac:dyDescent="0.2">
      <c r="F41916" s="195"/>
      <c r="G41916" s="196"/>
      <c r="H41916" s="192"/>
    </row>
    <row r="41917" spans="6:8" x14ac:dyDescent="0.2">
      <c r="F41917" s="195"/>
      <c r="G41917" s="196"/>
      <c r="H41917" s="192"/>
    </row>
    <row r="41918" spans="6:8" x14ac:dyDescent="0.2">
      <c r="F41918" s="195"/>
      <c r="G41918" s="196"/>
      <c r="H41918" s="192"/>
    </row>
    <row r="41919" spans="6:8" x14ac:dyDescent="0.2">
      <c r="F41919" s="195"/>
      <c r="G41919" s="196"/>
      <c r="H41919" s="192"/>
    </row>
    <row r="41920" spans="6:8" x14ac:dyDescent="0.2">
      <c r="F41920" s="195"/>
      <c r="G41920" s="196"/>
      <c r="H41920" s="192"/>
    </row>
    <row r="41921" spans="6:8" x14ac:dyDescent="0.2">
      <c r="F41921" s="195"/>
      <c r="G41921" s="196"/>
      <c r="H41921" s="192"/>
    </row>
    <row r="41922" spans="6:8" x14ac:dyDescent="0.2">
      <c r="F41922" s="195"/>
      <c r="G41922" s="196"/>
      <c r="H41922" s="192"/>
    </row>
    <row r="41923" spans="6:8" x14ac:dyDescent="0.2">
      <c r="F41923" s="195"/>
      <c r="G41923" s="196"/>
      <c r="H41923" s="192"/>
    </row>
    <row r="41924" spans="6:8" x14ac:dyDescent="0.2">
      <c r="F41924" s="195"/>
      <c r="G41924" s="196"/>
      <c r="H41924" s="192"/>
    </row>
    <row r="41925" spans="6:8" x14ac:dyDescent="0.2">
      <c r="F41925" s="195"/>
      <c r="G41925" s="196"/>
      <c r="H41925" s="192"/>
    </row>
    <row r="41926" spans="6:8" x14ac:dyDescent="0.2">
      <c r="F41926" s="195"/>
      <c r="G41926" s="196"/>
      <c r="H41926" s="192"/>
    </row>
    <row r="41927" spans="6:8" x14ac:dyDescent="0.2">
      <c r="F41927" s="195"/>
      <c r="G41927" s="196"/>
      <c r="H41927" s="192"/>
    </row>
    <row r="41928" spans="6:8" x14ac:dyDescent="0.2">
      <c r="F41928" s="195"/>
      <c r="G41928" s="196"/>
      <c r="H41928" s="192"/>
    </row>
    <row r="41929" spans="6:8" x14ac:dyDescent="0.2">
      <c r="F41929" s="195"/>
      <c r="G41929" s="196"/>
      <c r="H41929" s="192"/>
    </row>
    <row r="41930" spans="6:8" x14ac:dyDescent="0.2">
      <c r="F41930" s="195"/>
      <c r="G41930" s="196"/>
      <c r="H41930" s="192"/>
    </row>
    <row r="41931" spans="6:8" x14ac:dyDescent="0.2">
      <c r="F41931" s="195"/>
      <c r="G41931" s="196"/>
      <c r="H41931" s="192"/>
    </row>
    <row r="41932" spans="6:8" x14ac:dyDescent="0.2">
      <c r="F41932" s="195"/>
      <c r="G41932" s="196"/>
      <c r="H41932" s="192"/>
    </row>
    <row r="41933" spans="6:8" x14ac:dyDescent="0.2">
      <c r="F41933" s="195"/>
      <c r="G41933" s="196"/>
      <c r="H41933" s="192"/>
    </row>
    <row r="41934" spans="6:8" x14ac:dyDescent="0.2">
      <c r="F41934" s="195"/>
      <c r="G41934" s="196"/>
      <c r="H41934" s="192"/>
    </row>
    <row r="41935" spans="6:8" x14ac:dyDescent="0.2">
      <c r="F41935" s="195"/>
      <c r="G41935" s="196"/>
      <c r="H41935" s="192"/>
    </row>
    <row r="41936" spans="6:8" x14ac:dyDescent="0.2">
      <c r="F41936" s="195"/>
      <c r="G41936" s="196"/>
      <c r="H41936" s="192"/>
    </row>
    <row r="41937" spans="6:8" x14ac:dyDescent="0.2">
      <c r="F41937" s="195"/>
      <c r="G41937" s="196"/>
      <c r="H41937" s="192"/>
    </row>
    <row r="41938" spans="6:8" x14ac:dyDescent="0.2">
      <c r="F41938" s="195"/>
      <c r="G41938" s="196"/>
      <c r="H41938" s="192"/>
    </row>
    <row r="41939" spans="6:8" x14ac:dyDescent="0.2">
      <c r="F41939" s="195"/>
      <c r="G41939" s="196"/>
      <c r="H41939" s="192"/>
    </row>
    <row r="41940" spans="6:8" x14ac:dyDescent="0.2">
      <c r="F41940" s="195"/>
      <c r="G41940" s="196"/>
      <c r="H41940" s="192"/>
    </row>
    <row r="41941" spans="6:8" x14ac:dyDescent="0.2">
      <c r="F41941" s="195"/>
      <c r="G41941" s="196"/>
      <c r="H41941" s="192"/>
    </row>
    <row r="41942" spans="6:8" x14ac:dyDescent="0.2">
      <c r="F41942" s="195"/>
      <c r="G41942" s="196"/>
      <c r="H41942" s="192"/>
    </row>
    <row r="41943" spans="6:8" x14ac:dyDescent="0.2">
      <c r="F41943" s="195"/>
      <c r="G41943" s="196"/>
      <c r="H41943" s="192"/>
    </row>
    <row r="41944" spans="6:8" x14ac:dyDescent="0.2">
      <c r="F41944" s="195"/>
      <c r="G41944" s="196"/>
      <c r="H41944" s="192"/>
    </row>
    <row r="41945" spans="6:8" x14ac:dyDescent="0.2">
      <c r="F41945" s="195"/>
      <c r="G41945" s="196"/>
      <c r="H41945" s="192"/>
    </row>
    <row r="41946" spans="6:8" x14ac:dyDescent="0.2">
      <c r="F41946" s="195"/>
      <c r="G41946" s="196"/>
      <c r="H41946" s="192"/>
    </row>
    <row r="41947" spans="6:8" x14ac:dyDescent="0.2">
      <c r="F41947" s="195"/>
      <c r="G41947" s="196"/>
      <c r="H41947" s="192"/>
    </row>
    <row r="41948" spans="6:8" x14ac:dyDescent="0.2">
      <c r="F41948" s="195"/>
      <c r="G41948" s="196"/>
      <c r="H41948" s="192"/>
    </row>
    <row r="41949" spans="6:8" x14ac:dyDescent="0.2">
      <c r="F41949" s="195"/>
      <c r="G41949" s="196"/>
      <c r="H41949" s="192"/>
    </row>
    <row r="41950" spans="6:8" x14ac:dyDescent="0.2">
      <c r="F41950" s="195"/>
      <c r="G41950" s="196"/>
      <c r="H41950" s="192"/>
    </row>
    <row r="41951" spans="6:8" x14ac:dyDescent="0.2">
      <c r="F41951" s="195"/>
      <c r="G41951" s="196"/>
      <c r="H41951" s="192"/>
    </row>
    <row r="41952" spans="6:8" x14ac:dyDescent="0.2">
      <c r="F41952" s="195"/>
      <c r="G41952" s="196"/>
      <c r="H41952" s="192"/>
    </row>
    <row r="41953" spans="6:8" x14ac:dyDescent="0.2">
      <c r="F41953" s="195"/>
      <c r="G41953" s="196"/>
      <c r="H41953" s="192"/>
    </row>
    <row r="41954" spans="6:8" x14ac:dyDescent="0.2">
      <c r="F41954" s="195"/>
      <c r="G41954" s="196"/>
      <c r="H41954" s="192"/>
    </row>
    <row r="41955" spans="6:8" x14ac:dyDescent="0.2">
      <c r="F41955" s="195"/>
      <c r="G41955" s="196"/>
      <c r="H41955" s="192"/>
    </row>
    <row r="41956" spans="6:8" x14ac:dyDescent="0.2">
      <c r="F41956" s="195"/>
      <c r="G41956" s="196"/>
      <c r="H41956" s="192"/>
    </row>
    <row r="41957" spans="6:8" x14ac:dyDescent="0.2">
      <c r="F41957" s="195"/>
      <c r="G41957" s="196"/>
      <c r="H41957" s="192"/>
    </row>
    <row r="41958" spans="6:8" x14ac:dyDescent="0.2">
      <c r="F41958" s="195"/>
      <c r="G41958" s="196"/>
      <c r="H41958" s="192"/>
    </row>
    <row r="41959" spans="6:8" x14ac:dyDescent="0.2">
      <c r="F41959" s="195"/>
      <c r="G41959" s="196"/>
      <c r="H41959" s="192"/>
    </row>
    <row r="41960" spans="6:8" x14ac:dyDescent="0.2">
      <c r="F41960" s="195"/>
      <c r="G41960" s="196"/>
      <c r="H41960" s="192"/>
    </row>
    <row r="41961" spans="6:8" x14ac:dyDescent="0.2">
      <c r="F41961" s="195"/>
      <c r="G41961" s="196"/>
      <c r="H41961" s="192"/>
    </row>
    <row r="41962" spans="6:8" x14ac:dyDescent="0.2">
      <c r="F41962" s="195"/>
      <c r="G41962" s="196"/>
      <c r="H41962" s="192"/>
    </row>
    <row r="41963" spans="6:8" x14ac:dyDescent="0.2">
      <c r="F41963" s="195"/>
      <c r="G41963" s="196"/>
      <c r="H41963" s="192"/>
    </row>
    <row r="41964" spans="6:8" x14ac:dyDescent="0.2">
      <c r="F41964" s="195"/>
      <c r="G41964" s="196"/>
      <c r="H41964" s="192"/>
    </row>
    <row r="41965" spans="6:8" x14ac:dyDescent="0.2">
      <c r="F41965" s="195"/>
      <c r="G41965" s="196"/>
      <c r="H41965" s="192"/>
    </row>
    <row r="41966" spans="6:8" x14ac:dyDescent="0.2">
      <c r="F41966" s="195"/>
      <c r="G41966" s="196"/>
      <c r="H41966" s="192"/>
    </row>
    <row r="41967" spans="6:8" x14ac:dyDescent="0.2">
      <c r="F41967" s="195"/>
      <c r="G41967" s="196"/>
      <c r="H41967" s="192"/>
    </row>
    <row r="41968" spans="6:8" x14ac:dyDescent="0.2">
      <c r="F41968" s="195"/>
      <c r="G41968" s="196"/>
      <c r="H41968" s="192"/>
    </row>
    <row r="41969" spans="6:8" x14ac:dyDescent="0.2">
      <c r="F41969" s="195"/>
      <c r="G41969" s="196"/>
      <c r="H41969" s="192"/>
    </row>
    <row r="41970" spans="6:8" x14ac:dyDescent="0.2">
      <c r="F41970" s="195"/>
      <c r="G41970" s="196"/>
      <c r="H41970" s="192"/>
    </row>
    <row r="41971" spans="6:8" x14ac:dyDescent="0.2">
      <c r="F41971" s="195"/>
      <c r="G41971" s="196"/>
      <c r="H41971" s="192"/>
    </row>
    <row r="41972" spans="6:8" x14ac:dyDescent="0.2">
      <c r="F41972" s="195"/>
      <c r="G41972" s="196"/>
      <c r="H41972" s="192"/>
    </row>
    <row r="41973" spans="6:8" x14ac:dyDescent="0.2">
      <c r="F41973" s="195"/>
      <c r="G41973" s="196"/>
      <c r="H41973" s="192"/>
    </row>
    <row r="41974" spans="6:8" x14ac:dyDescent="0.2">
      <c r="F41974" s="195"/>
      <c r="G41974" s="196"/>
      <c r="H41974" s="192"/>
    </row>
    <row r="41975" spans="6:8" x14ac:dyDescent="0.2">
      <c r="F41975" s="195"/>
      <c r="G41975" s="196"/>
      <c r="H41975" s="192"/>
    </row>
    <row r="41976" spans="6:8" x14ac:dyDescent="0.2">
      <c r="F41976" s="195"/>
      <c r="G41976" s="196"/>
      <c r="H41976" s="192"/>
    </row>
    <row r="41977" spans="6:8" x14ac:dyDescent="0.2">
      <c r="F41977" s="195"/>
      <c r="G41977" s="196"/>
      <c r="H41977" s="192"/>
    </row>
    <row r="41978" spans="6:8" x14ac:dyDescent="0.2">
      <c r="F41978" s="195"/>
      <c r="G41978" s="196"/>
      <c r="H41978" s="192"/>
    </row>
    <row r="41979" spans="6:8" x14ac:dyDescent="0.2">
      <c r="F41979" s="195"/>
      <c r="G41979" s="196"/>
      <c r="H41979" s="192"/>
    </row>
    <row r="41980" spans="6:8" x14ac:dyDescent="0.2">
      <c r="F41980" s="195"/>
      <c r="G41980" s="196"/>
      <c r="H41980" s="192"/>
    </row>
    <row r="41981" spans="6:8" x14ac:dyDescent="0.2">
      <c r="F41981" s="195"/>
      <c r="G41981" s="196"/>
      <c r="H41981" s="192"/>
    </row>
    <row r="41982" spans="6:8" x14ac:dyDescent="0.2">
      <c r="F41982" s="195"/>
      <c r="G41982" s="196"/>
      <c r="H41982" s="192"/>
    </row>
    <row r="41983" spans="6:8" x14ac:dyDescent="0.2">
      <c r="F41983" s="195"/>
      <c r="G41983" s="196"/>
      <c r="H41983" s="192"/>
    </row>
    <row r="41984" spans="6:8" x14ac:dyDescent="0.2">
      <c r="F41984" s="195"/>
      <c r="G41984" s="196"/>
      <c r="H41984" s="192"/>
    </row>
    <row r="41985" spans="6:8" x14ac:dyDescent="0.2">
      <c r="F41985" s="195"/>
      <c r="G41985" s="196"/>
      <c r="H41985" s="192"/>
    </row>
    <row r="41986" spans="6:8" x14ac:dyDescent="0.2">
      <c r="F41986" s="195"/>
      <c r="G41986" s="196"/>
      <c r="H41986" s="192"/>
    </row>
    <row r="41987" spans="6:8" x14ac:dyDescent="0.2">
      <c r="F41987" s="195"/>
      <c r="G41987" s="196"/>
      <c r="H41987" s="192"/>
    </row>
    <row r="41988" spans="6:8" x14ac:dyDescent="0.2">
      <c r="F41988" s="195"/>
      <c r="G41988" s="196"/>
      <c r="H41988" s="192"/>
    </row>
    <row r="41989" spans="6:8" x14ac:dyDescent="0.2">
      <c r="F41989" s="195"/>
      <c r="G41989" s="196"/>
      <c r="H41989" s="192"/>
    </row>
    <row r="41990" spans="6:8" x14ac:dyDescent="0.2">
      <c r="F41990" s="195"/>
      <c r="G41990" s="196"/>
      <c r="H41990" s="192"/>
    </row>
    <row r="41991" spans="6:8" x14ac:dyDescent="0.2">
      <c r="F41991" s="195"/>
      <c r="G41991" s="196"/>
      <c r="H41991" s="192"/>
    </row>
    <row r="41992" spans="6:8" x14ac:dyDescent="0.2">
      <c r="F41992" s="195"/>
      <c r="G41992" s="196"/>
      <c r="H41992" s="192"/>
    </row>
    <row r="41993" spans="6:8" x14ac:dyDescent="0.2">
      <c r="F41993" s="195"/>
      <c r="G41993" s="196"/>
      <c r="H41993" s="192"/>
    </row>
    <row r="41994" spans="6:8" x14ac:dyDescent="0.2">
      <c r="F41994" s="195"/>
      <c r="G41994" s="196"/>
      <c r="H41994" s="192"/>
    </row>
    <row r="41995" spans="6:8" x14ac:dyDescent="0.2">
      <c r="F41995" s="195"/>
      <c r="G41995" s="196"/>
      <c r="H41995" s="192"/>
    </row>
    <row r="41996" spans="6:8" x14ac:dyDescent="0.2">
      <c r="F41996" s="195"/>
      <c r="G41996" s="196"/>
      <c r="H41996" s="192"/>
    </row>
    <row r="41997" spans="6:8" x14ac:dyDescent="0.2">
      <c r="F41997" s="195"/>
      <c r="G41997" s="196"/>
      <c r="H41997" s="192"/>
    </row>
    <row r="41998" spans="6:8" x14ac:dyDescent="0.2">
      <c r="F41998" s="195"/>
      <c r="G41998" s="196"/>
      <c r="H41998" s="192"/>
    </row>
    <row r="41999" spans="6:8" x14ac:dyDescent="0.2">
      <c r="F41999" s="195"/>
      <c r="G41999" s="196"/>
      <c r="H41999" s="192"/>
    </row>
    <row r="42000" spans="6:8" x14ac:dyDescent="0.2">
      <c r="F42000" s="195"/>
      <c r="G42000" s="196"/>
      <c r="H42000" s="192"/>
    </row>
    <row r="42001" spans="6:8" x14ac:dyDescent="0.2">
      <c r="F42001" s="195"/>
      <c r="G42001" s="196"/>
      <c r="H42001" s="192"/>
    </row>
    <row r="42002" spans="6:8" x14ac:dyDescent="0.2">
      <c r="F42002" s="195"/>
      <c r="G42002" s="196"/>
      <c r="H42002" s="192"/>
    </row>
    <row r="42003" spans="6:8" x14ac:dyDescent="0.2">
      <c r="F42003" s="195"/>
      <c r="G42003" s="196"/>
      <c r="H42003" s="192"/>
    </row>
    <row r="42004" spans="6:8" x14ac:dyDescent="0.2">
      <c r="F42004" s="195"/>
      <c r="G42004" s="196"/>
      <c r="H42004" s="192"/>
    </row>
    <row r="42005" spans="6:8" x14ac:dyDescent="0.2">
      <c r="F42005" s="195"/>
      <c r="G42005" s="196"/>
      <c r="H42005" s="192"/>
    </row>
    <row r="42006" spans="6:8" x14ac:dyDescent="0.2">
      <c r="F42006" s="195"/>
      <c r="G42006" s="196"/>
      <c r="H42006" s="192"/>
    </row>
    <row r="42007" spans="6:8" x14ac:dyDescent="0.2">
      <c r="F42007" s="195"/>
      <c r="G42007" s="196"/>
      <c r="H42007" s="192"/>
    </row>
    <row r="42008" spans="6:8" x14ac:dyDescent="0.2">
      <c r="F42008" s="195"/>
      <c r="G42008" s="196"/>
      <c r="H42008" s="192"/>
    </row>
    <row r="42009" spans="6:8" x14ac:dyDescent="0.2">
      <c r="F42009" s="195"/>
      <c r="G42009" s="196"/>
      <c r="H42009" s="192"/>
    </row>
    <row r="42010" spans="6:8" x14ac:dyDescent="0.2">
      <c r="F42010" s="195"/>
      <c r="G42010" s="196"/>
      <c r="H42010" s="192"/>
    </row>
    <row r="42011" spans="6:8" x14ac:dyDescent="0.2">
      <c r="F42011" s="195"/>
      <c r="G42011" s="196"/>
      <c r="H42011" s="192"/>
    </row>
    <row r="42012" spans="6:8" x14ac:dyDescent="0.2">
      <c r="F42012" s="195"/>
      <c r="G42012" s="196"/>
      <c r="H42012" s="192"/>
    </row>
    <row r="42013" spans="6:8" x14ac:dyDescent="0.2">
      <c r="F42013" s="195"/>
      <c r="G42013" s="196"/>
      <c r="H42013" s="192"/>
    </row>
    <row r="42014" spans="6:8" x14ac:dyDescent="0.2">
      <c r="F42014" s="195"/>
      <c r="G42014" s="196"/>
      <c r="H42014" s="192"/>
    </row>
    <row r="42015" spans="6:8" x14ac:dyDescent="0.2">
      <c r="F42015" s="195"/>
      <c r="G42015" s="196"/>
      <c r="H42015" s="192"/>
    </row>
    <row r="42016" spans="6:8" x14ac:dyDescent="0.2">
      <c r="F42016" s="195"/>
      <c r="G42016" s="196"/>
      <c r="H42016" s="192"/>
    </row>
    <row r="42017" spans="6:8" x14ac:dyDescent="0.2">
      <c r="F42017" s="195"/>
      <c r="G42017" s="196"/>
      <c r="H42017" s="192"/>
    </row>
    <row r="42018" spans="6:8" x14ac:dyDescent="0.2">
      <c r="F42018" s="195"/>
      <c r="G42018" s="196"/>
      <c r="H42018" s="192"/>
    </row>
    <row r="42019" spans="6:8" x14ac:dyDescent="0.2">
      <c r="F42019" s="195"/>
      <c r="G42019" s="196"/>
      <c r="H42019" s="192"/>
    </row>
    <row r="42020" spans="6:8" x14ac:dyDescent="0.2">
      <c r="F42020" s="195"/>
      <c r="G42020" s="196"/>
      <c r="H42020" s="192"/>
    </row>
    <row r="42021" spans="6:8" x14ac:dyDescent="0.2">
      <c r="F42021" s="195"/>
      <c r="G42021" s="196"/>
      <c r="H42021" s="192"/>
    </row>
    <row r="42022" spans="6:8" x14ac:dyDescent="0.2">
      <c r="F42022" s="195"/>
      <c r="G42022" s="196"/>
      <c r="H42022" s="192"/>
    </row>
    <row r="42023" spans="6:8" x14ac:dyDescent="0.2">
      <c r="F42023" s="195"/>
      <c r="G42023" s="196"/>
      <c r="H42023" s="192"/>
    </row>
    <row r="42024" spans="6:8" x14ac:dyDescent="0.2">
      <c r="F42024" s="195"/>
      <c r="G42024" s="196"/>
      <c r="H42024" s="192"/>
    </row>
    <row r="42025" spans="6:8" x14ac:dyDescent="0.2">
      <c r="F42025" s="195"/>
      <c r="G42025" s="196"/>
      <c r="H42025" s="192"/>
    </row>
    <row r="42026" spans="6:8" x14ac:dyDescent="0.2">
      <c r="F42026" s="195"/>
      <c r="G42026" s="196"/>
      <c r="H42026" s="192"/>
    </row>
    <row r="42027" spans="6:8" x14ac:dyDescent="0.2">
      <c r="F42027" s="195"/>
      <c r="G42027" s="196"/>
      <c r="H42027" s="192"/>
    </row>
    <row r="42028" spans="6:8" x14ac:dyDescent="0.2">
      <c r="F42028" s="195"/>
      <c r="G42028" s="196"/>
      <c r="H42028" s="192"/>
    </row>
    <row r="42029" spans="6:8" x14ac:dyDescent="0.2">
      <c r="F42029" s="195"/>
      <c r="G42029" s="196"/>
      <c r="H42029" s="192"/>
    </row>
    <row r="42030" spans="6:8" x14ac:dyDescent="0.2">
      <c r="F42030" s="195"/>
      <c r="G42030" s="196"/>
      <c r="H42030" s="192"/>
    </row>
    <row r="42031" spans="6:8" x14ac:dyDescent="0.2">
      <c r="F42031" s="195"/>
      <c r="G42031" s="196"/>
      <c r="H42031" s="192"/>
    </row>
    <row r="42032" spans="6:8" x14ac:dyDescent="0.2">
      <c r="F42032" s="195"/>
      <c r="G42032" s="196"/>
      <c r="H42032" s="192"/>
    </row>
    <row r="42033" spans="6:8" x14ac:dyDescent="0.2">
      <c r="F42033" s="195"/>
      <c r="G42033" s="196"/>
      <c r="H42033" s="192"/>
    </row>
    <row r="42034" spans="6:8" x14ac:dyDescent="0.2">
      <c r="F42034" s="195"/>
      <c r="G42034" s="196"/>
      <c r="H42034" s="192"/>
    </row>
    <row r="42035" spans="6:8" x14ac:dyDescent="0.2">
      <c r="F42035" s="195"/>
      <c r="G42035" s="196"/>
      <c r="H42035" s="192"/>
    </row>
    <row r="42036" spans="6:8" x14ac:dyDescent="0.2">
      <c r="F42036" s="195"/>
      <c r="G42036" s="196"/>
      <c r="H42036" s="192"/>
    </row>
    <row r="42037" spans="6:8" x14ac:dyDescent="0.2">
      <c r="F42037" s="195"/>
      <c r="G42037" s="196"/>
      <c r="H42037" s="192"/>
    </row>
    <row r="42038" spans="6:8" x14ac:dyDescent="0.2">
      <c r="F42038" s="195"/>
      <c r="G42038" s="196"/>
      <c r="H42038" s="192"/>
    </row>
    <row r="42039" spans="6:8" x14ac:dyDescent="0.2">
      <c r="F42039" s="195"/>
      <c r="G42039" s="196"/>
      <c r="H42039" s="192"/>
    </row>
    <row r="42040" spans="6:8" x14ac:dyDescent="0.2">
      <c r="F42040" s="195"/>
      <c r="G42040" s="196"/>
      <c r="H42040" s="192"/>
    </row>
    <row r="42041" spans="6:8" x14ac:dyDescent="0.2">
      <c r="F42041" s="195"/>
      <c r="G42041" s="196"/>
      <c r="H42041" s="192"/>
    </row>
    <row r="42042" spans="6:8" x14ac:dyDescent="0.2">
      <c r="F42042" s="195"/>
      <c r="G42042" s="196"/>
      <c r="H42042" s="192"/>
    </row>
    <row r="42043" spans="6:8" x14ac:dyDescent="0.2">
      <c r="F42043" s="195"/>
      <c r="G42043" s="196"/>
      <c r="H42043" s="192"/>
    </row>
    <row r="42044" spans="6:8" x14ac:dyDescent="0.2">
      <c r="F42044" s="195"/>
      <c r="G42044" s="196"/>
      <c r="H42044" s="192"/>
    </row>
    <row r="42045" spans="6:8" x14ac:dyDescent="0.2">
      <c r="F42045" s="195"/>
      <c r="G42045" s="196"/>
      <c r="H42045" s="192"/>
    </row>
    <row r="42046" spans="6:8" x14ac:dyDescent="0.2">
      <c r="F42046" s="195"/>
      <c r="G42046" s="196"/>
      <c r="H42046" s="192"/>
    </row>
    <row r="42047" spans="6:8" x14ac:dyDescent="0.2">
      <c r="F42047" s="195"/>
      <c r="G42047" s="196"/>
      <c r="H42047" s="192"/>
    </row>
    <row r="42048" spans="6:8" x14ac:dyDescent="0.2">
      <c r="F42048" s="195"/>
      <c r="G42048" s="196"/>
      <c r="H42048" s="192"/>
    </row>
    <row r="42049" spans="6:8" x14ac:dyDescent="0.2">
      <c r="F42049" s="195"/>
      <c r="G42049" s="196"/>
      <c r="H42049" s="192"/>
    </row>
    <row r="42050" spans="6:8" x14ac:dyDescent="0.2">
      <c r="F42050" s="195"/>
      <c r="G42050" s="196"/>
      <c r="H42050" s="192"/>
    </row>
    <row r="42051" spans="6:8" x14ac:dyDescent="0.2">
      <c r="F42051" s="195"/>
      <c r="G42051" s="196"/>
      <c r="H42051" s="192"/>
    </row>
    <row r="42052" spans="6:8" x14ac:dyDescent="0.2">
      <c r="F42052" s="195"/>
      <c r="G42052" s="196"/>
      <c r="H42052" s="192"/>
    </row>
    <row r="42053" spans="6:8" x14ac:dyDescent="0.2">
      <c r="F42053" s="195"/>
      <c r="G42053" s="196"/>
      <c r="H42053" s="192"/>
    </row>
    <row r="42054" spans="6:8" x14ac:dyDescent="0.2">
      <c r="F42054" s="195"/>
      <c r="G42054" s="196"/>
      <c r="H42054" s="192"/>
    </row>
    <row r="42055" spans="6:8" x14ac:dyDescent="0.2">
      <c r="F42055" s="195"/>
      <c r="G42055" s="196"/>
      <c r="H42055" s="192"/>
    </row>
    <row r="42056" spans="6:8" x14ac:dyDescent="0.2">
      <c r="F42056" s="195"/>
      <c r="G42056" s="196"/>
      <c r="H42056" s="192"/>
    </row>
    <row r="42057" spans="6:8" x14ac:dyDescent="0.2">
      <c r="F42057" s="195"/>
      <c r="G42057" s="196"/>
      <c r="H42057" s="192"/>
    </row>
    <row r="42058" spans="6:8" x14ac:dyDescent="0.2">
      <c r="F42058" s="195"/>
      <c r="G42058" s="196"/>
      <c r="H42058" s="192"/>
    </row>
    <row r="42059" spans="6:8" x14ac:dyDescent="0.2">
      <c r="F42059" s="195"/>
      <c r="G42059" s="196"/>
      <c r="H42059" s="192"/>
    </row>
    <row r="42060" spans="6:8" x14ac:dyDescent="0.2">
      <c r="F42060" s="195"/>
      <c r="G42060" s="196"/>
      <c r="H42060" s="192"/>
    </row>
    <row r="42061" spans="6:8" x14ac:dyDescent="0.2">
      <c r="F42061" s="195"/>
      <c r="G42061" s="196"/>
      <c r="H42061" s="192"/>
    </row>
    <row r="42062" spans="6:8" x14ac:dyDescent="0.2">
      <c r="F42062" s="195"/>
      <c r="G42062" s="196"/>
      <c r="H42062" s="192"/>
    </row>
    <row r="42063" spans="6:8" x14ac:dyDescent="0.2">
      <c r="F42063" s="195"/>
      <c r="G42063" s="196"/>
      <c r="H42063" s="192"/>
    </row>
    <row r="42064" spans="6:8" x14ac:dyDescent="0.2">
      <c r="F42064" s="195"/>
      <c r="G42064" s="196"/>
      <c r="H42064" s="192"/>
    </row>
    <row r="42065" spans="6:8" x14ac:dyDescent="0.2">
      <c r="F42065" s="195"/>
      <c r="G42065" s="196"/>
      <c r="H42065" s="192"/>
    </row>
    <row r="42066" spans="6:8" x14ac:dyDescent="0.2">
      <c r="F42066" s="195"/>
      <c r="G42066" s="196"/>
      <c r="H42066" s="192"/>
    </row>
    <row r="42067" spans="6:8" x14ac:dyDescent="0.2">
      <c r="F42067" s="195"/>
      <c r="G42067" s="196"/>
      <c r="H42067" s="192"/>
    </row>
    <row r="42068" spans="6:8" x14ac:dyDescent="0.2">
      <c r="F42068" s="195"/>
      <c r="G42068" s="196"/>
      <c r="H42068" s="192"/>
    </row>
    <row r="42069" spans="6:8" x14ac:dyDescent="0.2">
      <c r="F42069" s="195"/>
      <c r="G42069" s="196"/>
      <c r="H42069" s="192"/>
    </row>
    <row r="42070" spans="6:8" x14ac:dyDescent="0.2">
      <c r="F42070" s="195"/>
      <c r="G42070" s="196"/>
      <c r="H42070" s="192"/>
    </row>
    <row r="42071" spans="6:8" x14ac:dyDescent="0.2">
      <c r="F42071" s="195"/>
      <c r="G42071" s="196"/>
      <c r="H42071" s="192"/>
    </row>
    <row r="42072" spans="6:8" x14ac:dyDescent="0.2">
      <c r="F42072" s="195"/>
      <c r="G42072" s="196"/>
      <c r="H42072" s="192"/>
    </row>
    <row r="42073" spans="6:8" x14ac:dyDescent="0.2">
      <c r="F42073" s="195"/>
      <c r="G42073" s="196"/>
      <c r="H42073" s="192"/>
    </row>
    <row r="42074" spans="6:8" x14ac:dyDescent="0.2">
      <c r="F42074" s="195"/>
      <c r="G42074" s="196"/>
      <c r="H42074" s="192"/>
    </row>
    <row r="42075" spans="6:8" x14ac:dyDescent="0.2">
      <c r="F42075" s="195"/>
      <c r="G42075" s="196"/>
      <c r="H42075" s="192"/>
    </row>
    <row r="42076" spans="6:8" x14ac:dyDescent="0.2">
      <c r="F42076" s="195"/>
      <c r="G42076" s="196"/>
      <c r="H42076" s="192"/>
    </row>
    <row r="42077" spans="6:8" x14ac:dyDescent="0.2">
      <c r="F42077" s="195"/>
      <c r="G42077" s="196"/>
      <c r="H42077" s="192"/>
    </row>
    <row r="42078" spans="6:8" x14ac:dyDescent="0.2">
      <c r="F42078" s="195"/>
      <c r="G42078" s="196"/>
      <c r="H42078" s="192"/>
    </row>
    <row r="42079" spans="6:8" x14ac:dyDescent="0.2">
      <c r="F42079" s="195"/>
      <c r="G42079" s="196"/>
      <c r="H42079" s="192"/>
    </row>
    <row r="42080" spans="6:8" x14ac:dyDescent="0.2">
      <c r="F42080" s="195"/>
      <c r="G42080" s="196"/>
      <c r="H42080" s="192"/>
    </row>
    <row r="42081" spans="6:8" x14ac:dyDescent="0.2">
      <c r="F42081" s="195"/>
      <c r="G42081" s="196"/>
      <c r="H42081" s="192"/>
    </row>
    <row r="42082" spans="6:8" x14ac:dyDescent="0.2">
      <c r="F42082" s="195"/>
      <c r="G42082" s="196"/>
      <c r="H42082" s="192"/>
    </row>
    <row r="42083" spans="6:8" x14ac:dyDescent="0.2">
      <c r="F42083" s="195"/>
      <c r="G42083" s="196"/>
      <c r="H42083" s="192"/>
    </row>
    <row r="42084" spans="6:8" x14ac:dyDescent="0.2">
      <c r="F42084" s="195"/>
      <c r="G42084" s="196"/>
      <c r="H42084" s="192"/>
    </row>
    <row r="42085" spans="6:8" x14ac:dyDescent="0.2">
      <c r="F42085" s="195"/>
      <c r="G42085" s="196"/>
      <c r="H42085" s="192"/>
    </row>
    <row r="42086" spans="6:8" x14ac:dyDescent="0.2">
      <c r="F42086" s="195"/>
      <c r="G42086" s="196"/>
      <c r="H42086" s="192"/>
    </row>
    <row r="42087" spans="6:8" x14ac:dyDescent="0.2">
      <c r="F42087" s="195"/>
      <c r="G42087" s="196"/>
      <c r="H42087" s="192"/>
    </row>
    <row r="42088" spans="6:8" x14ac:dyDescent="0.2">
      <c r="F42088" s="195"/>
      <c r="G42088" s="196"/>
      <c r="H42088" s="192"/>
    </row>
    <row r="42089" spans="6:8" x14ac:dyDescent="0.2">
      <c r="F42089" s="195"/>
      <c r="G42089" s="196"/>
      <c r="H42089" s="192"/>
    </row>
    <row r="42090" spans="6:8" x14ac:dyDescent="0.2">
      <c r="F42090" s="195"/>
      <c r="G42090" s="196"/>
      <c r="H42090" s="192"/>
    </row>
    <row r="42091" spans="6:8" x14ac:dyDescent="0.2">
      <c r="F42091" s="195"/>
      <c r="G42091" s="196"/>
      <c r="H42091" s="192"/>
    </row>
    <row r="42092" spans="6:8" x14ac:dyDescent="0.2">
      <c r="F42092" s="195"/>
      <c r="G42092" s="196"/>
      <c r="H42092" s="192"/>
    </row>
    <row r="42093" spans="6:8" x14ac:dyDescent="0.2">
      <c r="F42093" s="195"/>
      <c r="G42093" s="196"/>
      <c r="H42093" s="192"/>
    </row>
    <row r="42094" spans="6:8" x14ac:dyDescent="0.2">
      <c r="F42094" s="195"/>
      <c r="G42094" s="196"/>
      <c r="H42094" s="192"/>
    </row>
    <row r="42095" spans="6:8" x14ac:dyDescent="0.2">
      <c r="F42095" s="195"/>
      <c r="G42095" s="196"/>
      <c r="H42095" s="192"/>
    </row>
    <row r="42096" spans="6:8" x14ac:dyDescent="0.2">
      <c r="F42096" s="195"/>
      <c r="G42096" s="196"/>
      <c r="H42096" s="192"/>
    </row>
    <row r="42097" spans="6:8" x14ac:dyDescent="0.2">
      <c r="F42097" s="195"/>
      <c r="G42097" s="196"/>
      <c r="H42097" s="192"/>
    </row>
    <row r="42098" spans="6:8" x14ac:dyDescent="0.2">
      <c r="F42098" s="195"/>
      <c r="G42098" s="196"/>
      <c r="H42098" s="192"/>
    </row>
    <row r="42099" spans="6:8" x14ac:dyDescent="0.2">
      <c r="F42099" s="195"/>
      <c r="G42099" s="196"/>
      <c r="H42099" s="192"/>
    </row>
    <row r="42100" spans="6:8" x14ac:dyDescent="0.2">
      <c r="F42100" s="195"/>
      <c r="G42100" s="196"/>
      <c r="H42100" s="192"/>
    </row>
    <row r="42101" spans="6:8" x14ac:dyDescent="0.2">
      <c r="F42101" s="195"/>
      <c r="G42101" s="196"/>
      <c r="H42101" s="192"/>
    </row>
    <row r="42102" spans="6:8" x14ac:dyDescent="0.2">
      <c r="F42102" s="195"/>
      <c r="G42102" s="196"/>
      <c r="H42102" s="192"/>
    </row>
    <row r="42103" spans="6:8" x14ac:dyDescent="0.2">
      <c r="F42103" s="195"/>
      <c r="G42103" s="196"/>
      <c r="H42103" s="192"/>
    </row>
    <row r="42104" spans="6:8" x14ac:dyDescent="0.2">
      <c r="F42104" s="195"/>
      <c r="G42104" s="196"/>
      <c r="H42104" s="192"/>
    </row>
    <row r="42105" spans="6:8" x14ac:dyDescent="0.2">
      <c r="F42105" s="195"/>
      <c r="G42105" s="196"/>
      <c r="H42105" s="192"/>
    </row>
    <row r="42106" spans="6:8" x14ac:dyDescent="0.2">
      <c r="F42106" s="195"/>
      <c r="G42106" s="196"/>
      <c r="H42106" s="192"/>
    </row>
    <row r="42107" spans="6:8" x14ac:dyDescent="0.2">
      <c r="F42107" s="195"/>
      <c r="G42107" s="196"/>
      <c r="H42107" s="192"/>
    </row>
    <row r="42108" spans="6:8" x14ac:dyDescent="0.2">
      <c r="F42108" s="195"/>
      <c r="G42108" s="196"/>
      <c r="H42108" s="192"/>
    </row>
    <row r="42109" spans="6:8" x14ac:dyDescent="0.2">
      <c r="F42109" s="195"/>
      <c r="G42109" s="196"/>
      <c r="H42109" s="192"/>
    </row>
    <row r="42110" spans="6:8" x14ac:dyDescent="0.2">
      <c r="F42110" s="195"/>
      <c r="G42110" s="196"/>
      <c r="H42110" s="192"/>
    </row>
    <row r="42111" spans="6:8" x14ac:dyDescent="0.2">
      <c r="F42111" s="195"/>
      <c r="G42111" s="196"/>
      <c r="H42111" s="192"/>
    </row>
    <row r="42112" spans="6:8" x14ac:dyDescent="0.2">
      <c r="F42112" s="195"/>
      <c r="G42112" s="196"/>
      <c r="H42112" s="192"/>
    </row>
    <row r="42113" spans="6:8" x14ac:dyDescent="0.2">
      <c r="F42113" s="195"/>
      <c r="G42113" s="196"/>
      <c r="H42113" s="192"/>
    </row>
    <row r="42114" spans="6:8" x14ac:dyDescent="0.2">
      <c r="F42114" s="195"/>
      <c r="G42114" s="196"/>
      <c r="H42114" s="192"/>
    </row>
    <row r="42115" spans="6:8" x14ac:dyDescent="0.2">
      <c r="F42115" s="195"/>
      <c r="G42115" s="196"/>
      <c r="H42115" s="192"/>
    </row>
    <row r="42116" spans="6:8" x14ac:dyDescent="0.2">
      <c r="F42116" s="195"/>
      <c r="G42116" s="196"/>
      <c r="H42116" s="192"/>
    </row>
    <row r="42117" spans="6:8" x14ac:dyDescent="0.2">
      <c r="F42117" s="195"/>
      <c r="G42117" s="196"/>
      <c r="H42117" s="192"/>
    </row>
    <row r="42118" spans="6:8" x14ac:dyDescent="0.2">
      <c r="F42118" s="195"/>
      <c r="G42118" s="196"/>
      <c r="H42118" s="192"/>
    </row>
    <row r="42119" spans="6:8" x14ac:dyDescent="0.2">
      <c r="F42119" s="195"/>
      <c r="G42119" s="196"/>
      <c r="H42119" s="192"/>
    </row>
    <row r="42120" spans="6:8" x14ac:dyDescent="0.2">
      <c r="F42120" s="195"/>
      <c r="G42120" s="196"/>
      <c r="H42120" s="192"/>
    </row>
    <row r="42121" spans="6:8" x14ac:dyDescent="0.2">
      <c r="F42121" s="195"/>
      <c r="G42121" s="196"/>
      <c r="H42121" s="192"/>
    </row>
    <row r="42122" spans="6:8" x14ac:dyDescent="0.2">
      <c r="F42122" s="195"/>
      <c r="G42122" s="196"/>
      <c r="H42122" s="192"/>
    </row>
    <row r="42123" spans="6:8" x14ac:dyDescent="0.2">
      <c r="F42123" s="195"/>
      <c r="G42123" s="196"/>
      <c r="H42123" s="192"/>
    </row>
    <row r="42124" spans="6:8" x14ac:dyDescent="0.2">
      <c r="F42124" s="195"/>
      <c r="G42124" s="196"/>
      <c r="H42124" s="192"/>
    </row>
    <row r="42125" spans="6:8" x14ac:dyDescent="0.2">
      <c r="F42125" s="195"/>
      <c r="G42125" s="196"/>
      <c r="H42125" s="192"/>
    </row>
    <row r="42126" spans="6:8" x14ac:dyDescent="0.2">
      <c r="F42126" s="195"/>
      <c r="G42126" s="196"/>
      <c r="H42126" s="192"/>
    </row>
    <row r="42127" spans="6:8" x14ac:dyDescent="0.2">
      <c r="F42127" s="195"/>
      <c r="G42127" s="196"/>
      <c r="H42127" s="192"/>
    </row>
    <row r="42128" spans="6:8" x14ac:dyDescent="0.2">
      <c r="F42128" s="195"/>
      <c r="G42128" s="196"/>
      <c r="H42128" s="192"/>
    </row>
    <row r="42129" spans="6:8" x14ac:dyDescent="0.2">
      <c r="F42129" s="195"/>
      <c r="G42129" s="196"/>
      <c r="H42129" s="192"/>
    </row>
    <row r="42130" spans="6:8" x14ac:dyDescent="0.2">
      <c r="F42130" s="195"/>
      <c r="G42130" s="196"/>
      <c r="H42130" s="192"/>
    </row>
    <row r="42131" spans="6:8" x14ac:dyDescent="0.2">
      <c r="F42131" s="195"/>
      <c r="G42131" s="196"/>
      <c r="H42131" s="192"/>
    </row>
    <row r="42132" spans="6:8" x14ac:dyDescent="0.2">
      <c r="F42132" s="195"/>
      <c r="G42132" s="196"/>
      <c r="H42132" s="192"/>
    </row>
    <row r="42133" spans="6:8" x14ac:dyDescent="0.2">
      <c r="F42133" s="195"/>
      <c r="G42133" s="196"/>
      <c r="H42133" s="192"/>
    </row>
    <row r="42134" spans="6:8" x14ac:dyDescent="0.2">
      <c r="F42134" s="195"/>
      <c r="G42134" s="196"/>
      <c r="H42134" s="192"/>
    </row>
    <row r="42135" spans="6:8" x14ac:dyDescent="0.2">
      <c r="F42135" s="195"/>
      <c r="G42135" s="196"/>
      <c r="H42135" s="192"/>
    </row>
    <row r="42136" spans="6:8" x14ac:dyDescent="0.2">
      <c r="F42136" s="195"/>
      <c r="G42136" s="196"/>
      <c r="H42136" s="192"/>
    </row>
    <row r="42137" spans="6:8" x14ac:dyDescent="0.2">
      <c r="F42137" s="195"/>
      <c r="G42137" s="196"/>
      <c r="H42137" s="192"/>
    </row>
    <row r="42138" spans="6:8" x14ac:dyDescent="0.2">
      <c r="F42138" s="195"/>
      <c r="G42138" s="196"/>
      <c r="H42138" s="192"/>
    </row>
    <row r="42139" spans="6:8" x14ac:dyDescent="0.2">
      <c r="F42139" s="195"/>
      <c r="G42139" s="196"/>
      <c r="H42139" s="192"/>
    </row>
    <row r="42140" spans="6:8" x14ac:dyDescent="0.2">
      <c r="F42140" s="195"/>
      <c r="G42140" s="196"/>
      <c r="H42140" s="192"/>
    </row>
    <row r="42141" spans="6:8" x14ac:dyDescent="0.2">
      <c r="F42141" s="195"/>
      <c r="G42141" s="196"/>
      <c r="H42141" s="192"/>
    </row>
    <row r="42142" spans="6:8" x14ac:dyDescent="0.2">
      <c r="F42142" s="195"/>
      <c r="G42142" s="196"/>
      <c r="H42142" s="192"/>
    </row>
    <row r="42143" spans="6:8" x14ac:dyDescent="0.2">
      <c r="F42143" s="195"/>
      <c r="G42143" s="196"/>
      <c r="H42143" s="192"/>
    </row>
    <row r="42144" spans="6:8" x14ac:dyDescent="0.2">
      <c r="F42144" s="195"/>
      <c r="G42144" s="196"/>
      <c r="H42144" s="192"/>
    </row>
    <row r="42145" spans="6:8" x14ac:dyDescent="0.2">
      <c r="F42145" s="195"/>
      <c r="G42145" s="196"/>
      <c r="H42145" s="192"/>
    </row>
    <row r="42146" spans="6:8" x14ac:dyDescent="0.2">
      <c r="F42146" s="195"/>
      <c r="G42146" s="196"/>
      <c r="H42146" s="192"/>
    </row>
    <row r="42147" spans="6:8" x14ac:dyDescent="0.2">
      <c r="F42147" s="195"/>
      <c r="G42147" s="196"/>
      <c r="H42147" s="192"/>
    </row>
    <row r="42148" spans="6:8" x14ac:dyDescent="0.2">
      <c r="F42148" s="195"/>
      <c r="G42148" s="196"/>
      <c r="H42148" s="192"/>
    </row>
    <row r="42149" spans="6:8" x14ac:dyDescent="0.2">
      <c r="F42149" s="195"/>
      <c r="G42149" s="196"/>
      <c r="H42149" s="192"/>
    </row>
    <row r="42150" spans="6:8" x14ac:dyDescent="0.2">
      <c r="F42150" s="195"/>
      <c r="G42150" s="196"/>
      <c r="H42150" s="192"/>
    </row>
    <row r="42151" spans="6:8" x14ac:dyDescent="0.2">
      <c r="F42151" s="195"/>
      <c r="G42151" s="196"/>
      <c r="H42151" s="192"/>
    </row>
    <row r="42152" spans="6:8" x14ac:dyDescent="0.2">
      <c r="F42152" s="195"/>
      <c r="G42152" s="196"/>
      <c r="H42152" s="192"/>
    </row>
    <row r="42153" spans="6:8" x14ac:dyDescent="0.2">
      <c r="F42153" s="195"/>
      <c r="G42153" s="196"/>
      <c r="H42153" s="192"/>
    </row>
    <row r="42154" spans="6:8" x14ac:dyDescent="0.2">
      <c r="F42154" s="195"/>
      <c r="G42154" s="196"/>
      <c r="H42154" s="192"/>
    </row>
    <row r="42155" spans="6:8" x14ac:dyDescent="0.2">
      <c r="F42155" s="195"/>
      <c r="G42155" s="196"/>
      <c r="H42155" s="192"/>
    </row>
    <row r="42156" spans="6:8" x14ac:dyDescent="0.2">
      <c r="F42156" s="195"/>
      <c r="G42156" s="196"/>
      <c r="H42156" s="192"/>
    </row>
    <row r="42157" spans="6:8" x14ac:dyDescent="0.2">
      <c r="F42157" s="195"/>
      <c r="G42157" s="196"/>
      <c r="H42157" s="192"/>
    </row>
    <row r="42158" spans="6:8" x14ac:dyDescent="0.2">
      <c r="F42158" s="195"/>
      <c r="G42158" s="196"/>
      <c r="H42158" s="192"/>
    </row>
    <row r="42159" spans="6:8" x14ac:dyDescent="0.2">
      <c r="F42159" s="195"/>
      <c r="G42159" s="196"/>
      <c r="H42159" s="192"/>
    </row>
    <row r="42160" spans="6:8" x14ac:dyDescent="0.2">
      <c r="F42160" s="195"/>
      <c r="G42160" s="196"/>
      <c r="H42160" s="192"/>
    </row>
    <row r="42161" spans="6:8" x14ac:dyDescent="0.2">
      <c r="F42161" s="195"/>
      <c r="G42161" s="196"/>
      <c r="H42161" s="192"/>
    </row>
    <row r="42162" spans="6:8" x14ac:dyDescent="0.2">
      <c r="F42162" s="195"/>
      <c r="G42162" s="196"/>
      <c r="H42162" s="192"/>
    </row>
    <row r="42163" spans="6:8" x14ac:dyDescent="0.2">
      <c r="F42163" s="195"/>
      <c r="G42163" s="196"/>
      <c r="H42163" s="192"/>
    </row>
    <row r="42164" spans="6:8" x14ac:dyDescent="0.2">
      <c r="F42164" s="195"/>
      <c r="G42164" s="196"/>
      <c r="H42164" s="192"/>
    </row>
    <row r="42165" spans="6:8" x14ac:dyDescent="0.2">
      <c r="F42165" s="195"/>
      <c r="G42165" s="196"/>
      <c r="H42165" s="192"/>
    </row>
    <row r="42166" spans="6:8" x14ac:dyDescent="0.2">
      <c r="F42166" s="195"/>
      <c r="G42166" s="196"/>
      <c r="H42166" s="192"/>
    </row>
    <row r="42167" spans="6:8" x14ac:dyDescent="0.2">
      <c r="F42167" s="195"/>
      <c r="G42167" s="196"/>
      <c r="H42167" s="192"/>
    </row>
    <row r="42168" spans="6:8" x14ac:dyDescent="0.2">
      <c r="F42168" s="195"/>
      <c r="G42168" s="196"/>
      <c r="H42168" s="192"/>
    </row>
    <row r="42169" spans="6:8" x14ac:dyDescent="0.2">
      <c r="F42169" s="195"/>
      <c r="G42169" s="196"/>
      <c r="H42169" s="192"/>
    </row>
    <row r="42170" spans="6:8" x14ac:dyDescent="0.2">
      <c r="F42170" s="195"/>
      <c r="G42170" s="196"/>
      <c r="H42170" s="192"/>
    </row>
    <row r="42171" spans="6:8" x14ac:dyDescent="0.2">
      <c r="F42171" s="195"/>
      <c r="G42171" s="196"/>
      <c r="H42171" s="192"/>
    </row>
    <row r="42172" spans="6:8" x14ac:dyDescent="0.2">
      <c r="F42172" s="195"/>
      <c r="G42172" s="196"/>
      <c r="H42172" s="192"/>
    </row>
    <row r="42173" spans="6:8" x14ac:dyDescent="0.2">
      <c r="F42173" s="195"/>
      <c r="G42173" s="196"/>
      <c r="H42173" s="192"/>
    </row>
    <row r="42174" spans="6:8" x14ac:dyDescent="0.2">
      <c r="F42174" s="195"/>
      <c r="G42174" s="196"/>
      <c r="H42174" s="192"/>
    </row>
    <row r="42175" spans="6:8" x14ac:dyDescent="0.2">
      <c r="F42175" s="195"/>
      <c r="G42175" s="196"/>
      <c r="H42175" s="192"/>
    </row>
    <row r="42176" spans="6:8" x14ac:dyDescent="0.2">
      <c r="F42176" s="195"/>
      <c r="G42176" s="196"/>
      <c r="H42176" s="192"/>
    </row>
    <row r="42177" spans="6:8" x14ac:dyDescent="0.2">
      <c r="F42177" s="195"/>
      <c r="G42177" s="196"/>
      <c r="H42177" s="192"/>
    </row>
    <row r="42178" spans="6:8" x14ac:dyDescent="0.2">
      <c r="F42178" s="195"/>
      <c r="G42178" s="196"/>
      <c r="H42178" s="192"/>
    </row>
    <row r="42179" spans="6:8" x14ac:dyDescent="0.2">
      <c r="F42179" s="195"/>
      <c r="G42179" s="196"/>
      <c r="H42179" s="192"/>
    </row>
    <row r="42180" spans="6:8" x14ac:dyDescent="0.2">
      <c r="F42180" s="195"/>
      <c r="G42180" s="196"/>
      <c r="H42180" s="192"/>
    </row>
    <row r="42181" spans="6:8" x14ac:dyDescent="0.2">
      <c r="F42181" s="195"/>
      <c r="G42181" s="196"/>
      <c r="H42181" s="192"/>
    </row>
    <row r="42182" spans="6:8" x14ac:dyDescent="0.2">
      <c r="F42182" s="195"/>
      <c r="G42182" s="196"/>
      <c r="H42182" s="192"/>
    </row>
    <row r="42183" spans="6:8" x14ac:dyDescent="0.2">
      <c r="F42183" s="195"/>
      <c r="G42183" s="196"/>
      <c r="H42183" s="192"/>
    </row>
    <row r="42184" spans="6:8" x14ac:dyDescent="0.2">
      <c r="F42184" s="195"/>
      <c r="G42184" s="196"/>
      <c r="H42184" s="192"/>
    </row>
    <row r="42185" spans="6:8" x14ac:dyDescent="0.2">
      <c r="F42185" s="195"/>
      <c r="G42185" s="196"/>
      <c r="H42185" s="192"/>
    </row>
    <row r="42186" spans="6:8" x14ac:dyDescent="0.2">
      <c r="F42186" s="195"/>
      <c r="G42186" s="196"/>
      <c r="H42186" s="192"/>
    </row>
    <row r="42187" spans="6:8" x14ac:dyDescent="0.2">
      <c r="F42187" s="195"/>
      <c r="G42187" s="196"/>
      <c r="H42187" s="192"/>
    </row>
    <row r="42188" spans="6:8" x14ac:dyDescent="0.2">
      <c r="F42188" s="195"/>
      <c r="G42188" s="196"/>
      <c r="H42188" s="192"/>
    </row>
    <row r="42189" spans="6:8" x14ac:dyDescent="0.2">
      <c r="F42189" s="195"/>
      <c r="G42189" s="196"/>
      <c r="H42189" s="192"/>
    </row>
    <row r="42190" spans="6:8" x14ac:dyDescent="0.2">
      <c r="F42190" s="195"/>
      <c r="G42190" s="196"/>
      <c r="H42190" s="192"/>
    </row>
    <row r="42191" spans="6:8" x14ac:dyDescent="0.2">
      <c r="F42191" s="195"/>
      <c r="G42191" s="196"/>
      <c r="H42191" s="192"/>
    </row>
    <row r="42192" spans="6:8" x14ac:dyDescent="0.2">
      <c r="F42192" s="195"/>
      <c r="G42192" s="196"/>
      <c r="H42192" s="192"/>
    </row>
    <row r="42193" spans="6:8" x14ac:dyDescent="0.2">
      <c r="F42193" s="195"/>
      <c r="G42193" s="196"/>
      <c r="H42193" s="192"/>
    </row>
    <row r="42194" spans="6:8" x14ac:dyDescent="0.2">
      <c r="F42194" s="195"/>
      <c r="G42194" s="196"/>
      <c r="H42194" s="192"/>
    </row>
    <row r="42195" spans="6:8" x14ac:dyDescent="0.2">
      <c r="F42195" s="195"/>
      <c r="G42195" s="196"/>
      <c r="H42195" s="192"/>
    </row>
    <row r="42196" spans="6:8" x14ac:dyDescent="0.2">
      <c r="F42196" s="195"/>
      <c r="G42196" s="196"/>
      <c r="H42196" s="192"/>
    </row>
    <row r="42197" spans="6:8" x14ac:dyDescent="0.2">
      <c r="F42197" s="195"/>
      <c r="G42197" s="196"/>
      <c r="H42197" s="192"/>
    </row>
    <row r="42198" spans="6:8" x14ac:dyDescent="0.2">
      <c r="F42198" s="195"/>
      <c r="G42198" s="196"/>
      <c r="H42198" s="192"/>
    </row>
    <row r="42199" spans="6:8" x14ac:dyDescent="0.2">
      <c r="F42199" s="195"/>
      <c r="G42199" s="196"/>
      <c r="H42199" s="192"/>
    </row>
    <row r="42200" spans="6:8" x14ac:dyDescent="0.2">
      <c r="F42200" s="195"/>
      <c r="G42200" s="196"/>
      <c r="H42200" s="192"/>
    </row>
    <row r="42201" spans="6:8" x14ac:dyDescent="0.2">
      <c r="F42201" s="195"/>
      <c r="G42201" s="196"/>
      <c r="H42201" s="192"/>
    </row>
    <row r="42202" spans="6:8" x14ac:dyDescent="0.2">
      <c r="F42202" s="195"/>
      <c r="G42202" s="196"/>
      <c r="H42202" s="192"/>
    </row>
    <row r="42203" spans="6:8" x14ac:dyDescent="0.2">
      <c r="F42203" s="195"/>
      <c r="G42203" s="196"/>
      <c r="H42203" s="192"/>
    </row>
    <row r="42204" spans="6:8" x14ac:dyDescent="0.2">
      <c r="F42204" s="195"/>
      <c r="G42204" s="196"/>
      <c r="H42204" s="192"/>
    </row>
    <row r="42205" spans="6:8" x14ac:dyDescent="0.2">
      <c r="F42205" s="195"/>
      <c r="G42205" s="196"/>
      <c r="H42205" s="192"/>
    </row>
    <row r="42206" spans="6:8" x14ac:dyDescent="0.2">
      <c r="F42206" s="195"/>
      <c r="G42206" s="196"/>
      <c r="H42206" s="192"/>
    </row>
    <row r="42207" spans="6:8" x14ac:dyDescent="0.2">
      <c r="F42207" s="195"/>
      <c r="G42207" s="196"/>
      <c r="H42207" s="192"/>
    </row>
    <row r="42208" spans="6:8" x14ac:dyDescent="0.2">
      <c r="F42208" s="195"/>
      <c r="G42208" s="196"/>
      <c r="H42208" s="192"/>
    </row>
    <row r="42209" spans="6:8" x14ac:dyDescent="0.2">
      <c r="F42209" s="195"/>
      <c r="G42209" s="196"/>
      <c r="H42209" s="192"/>
    </row>
    <row r="42210" spans="6:8" x14ac:dyDescent="0.2">
      <c r="F42210" s="195"/>
      <c r="G42210" s="196"/>
      <c r="H42210" s="192"/>
    </row>
    <row r="42211" spans="6:8" x14ac:dyDescent="0.2">
      <c r="F42211" s="195"/>
      <c r="G42211" s="196"/>
      <c r="H42211" s="192"/>
    </row>
    <row r="42212" spans="6:8" x14ac:dyDescent="0.2">
      <c r="F42212" s="195"/>
      <c r="G42212" s="196"/>
      <c r="H42212" s="192"/>
    </row>
    <row r="42213" spans="6:8" x14ac:dyDescent="0.2">
      <c r="F42213" s="195"/>
      <c r="G42213" s="196"/>
      <c r="H42213" s="192"/>
    </row>
    <row r="42214" spans="6:8" x14ac:dyDescent="0.2">
      <c r="F42214" s="195"/>
      <c r="G42214" s="196"/>
      <c r="H42214" s="192"/>
    </row>
    <row r="42215" spans="6:8" x14ac:dyDescent="0.2">
      <c r="F42215" s="195"/>
      <c r="G42215" s="196"/>
      <c r="H42215" s="192"/>
    </row>
    <row r="42216" spans="6:8" x14ac:dyDescent="0.2">
      <c r="F42216" s="195"/>
      <c r="G42216" s="196"/>
      <c r="H42216" s="192"/>
    </row>
    <row r="42217" spans="6:8" x14ac:dyDescent="0.2">
      <c r="F42217" s="195"/>
      <c r="G42217" s="196"/>
      <c r="H42217" s="192"/>
    </row>
    <row r="42218" spans="6:8" x14ac:dyDescent="0.2">
      <c r="F42218" s="195"/>
      <c r="G42218" s="196"/>
      <c r="H42218" s="192"/>
    </row>
    <row r="42219" spans="6:8" x14ac:dyDescent="0.2">
      <c r="F42219" s="195"/>
      <c r="G42219" s="196"/>
      <c r="H42219" s="192"/>
    </row>
    <row r="42220" spans="6:8" x14ac:dyDescent="0.2">
      <c r="F42220" s="195"/>
      <c r="G42220" s="196"/>
      <c r="H42220" s="192"/>
    </row>
    <row r="42221" spans="6:8" x14ac:dyDescent="0.2">
      <c r="F42221" s="195"/>
      <c r="G42221" s="196"/>
      <c r="H42221" s="192"/>
    </row>
    <row r="42222" spans="6:8" x14ac:dyDescent="0.2">
      <c r="F42222" s="195"/>
      <c r="G42222" s="196"/>
      <c r="H42222" s="192"/>
    </row>
    <row r="42223" spans="6:8" x14ac:dyDescent="0.2">
      <c r="F42223" s="195"/>
      <c r="G42223" s="196"/>
      <c r="H42223" s="192"/>
    </row>
    <row r="42224" spans="6:8" x14ac:dyDescent="0.2">
      <c r="F42224" s="195"/>
      <c r="G42224" s="196"/>
      <c r="H42224" s="192"/>
    </row>
    <row r="42225" spans="6:8" x14ac:dyDescent="0.2">
      <c r="F42225" s="195"/>
      <c r="G42225" s="196"/>
      <c r="H42225" s="192"/>
    </row>
    <row r="42226" spans="6:8" x14ac:dyDescent="0.2">
      <c r="F42226" s="195"/>
      <c r="G42226" s="196"/>
      <c r="H42226" s="192"/>
    </row>
    <row r="42227" spans="6:8" x14ac:dyDescent="0.2">
      <c r="F42227" s="195"/>
      <c r="G42227" s="196"/>
      <c r="H42227" s="192"/>
    </row>
    <row r="42228" spans="6:8" x14ac:dyDescent="0.2">
      <c r="F42228" s="195"/>
      <c r="G42228" s="196"/>
      <c r="H42228" s="192"/>
    </row>
    <row r="42229" spans="6:8" x14ac:dyDescent="0.2">
      <c r="F42229" s="195"/>
      <c r="G42229" s="196"/>
      <c r="H42229" s="192"/>
    </row>
    <row r="42230" spans="6:8" x14ac:dyDescent="0.2">
      <c r="F42230" s="195"/>
      <c r="G42230" s="196"/>
      <c r="H42230" s="192"/>
    </row>
    <row r="42231" spans="6:8" x14ac:dyDescent="0.2">
      <c r="F42231" s="195"/>
      <c r="G42231" s="196"/>
      <c r="H42231" s="192"/>
    </row>
    <row r="42232" spans="6:8" x14ac:dyDescent="0.2">
      <c r="F42232" s="195"/>
      <c r="G42232" s="196"/>
      <c r="H42232" s="192"/>
    </row>
    <row r="42233" spans="6:8" x14ac:dyDescent="0.2">
      <c r="F42233" s="195"/>
      <c r="G42233" s="196"/>
      <c r="H42233" s="192"/>
    </row>
    <row r="42234" spans="6:8" x14ac:dyDescent="0.2">
      <c r="F42234" s="195"/>
      <c r="G42234" s="196"/>
      <c r="H42234" s="192"/>
    </row>
    <row r="42235" spans="6:8" x14ac:dyDescent="0.2">
      <c r="F42235" s="195"/>
      <c r="G42235" s="196"/>
      <c r="H42235" s="192"/>
    </row>
    <row r="42236" spans="6:8" x14ac:dyDescent="0.2">
      <c r="F42236" s="195"/>
      <c r="G42236" s="196"/>
      <c r="H42236" s="192"/>
    </row>
    <row r="42237" spans="6:8" x14ac:dyDescent="0.2">
      <c r="F42237" s="195"/>
      <c r="G42237" s="196"/>
      <c r="H42237" s="192"/>
    </row>
    <row r="42238" spans="6:8" x14ac:dyDescent="0.2">
      <c r="F42238" s="195"/>
      <c r="G42238" s="196"/>
      <c r="H42238" s="192"/>
    </row>
    <row r="42239" spans="6:8" x14ac:dyDescent="0.2">
      <c r="F42239" s="195"/>
      <c r="G42239" s="196"/>
      <c r="H42239" s="192"/>
    </row>
    <row r="42240" spans="6:8" x14ac:dyDescent="0.2">
      <c r="F42240" s="195"/>
      <c r="G42240" s="196"/>
      <c r="H42240" s="192"/>
    </row>
    <row r="42241" spans="6:8" x14ac:dyDescent="0.2">
      <c r="F42241" s="195"/>
      <c r="G42241" s="196"/>
      <c r="H42241" s="192"/>
    </row>
    <row r="42242" spans="6:8" x14ac:dyDescent="0.2">
      <c r="F42242" s="195"/>
      <c r="G42242" s="196"/>
      <c r="H42242" s="192"/>
    </row>
    <row r="42243" spans="6:8" x14ac:dyDescent="0.2">
      <c r="F42243" s="195"/>
      <c r="G42243" s="196"/>
      <c r="H42243" s="192"/>
    </row>
    <row r="42244" spans="6:8" x14ac:dyDescent="0.2">
      <c r="F42244" s="195"/>
      <c r="G42244" s="196"/>
      <c r="H42244" s="192"/>
    </row>
    <row r="42245" spans="6:8" x14ac:dyDescent="0.2">
      <c r="F42245" s="195"/>
      <c r="G42245" s="196"/>
      <c r="H42245" s="192"/>
    </row>
    <row r="42246" spans="6:8" x14ac:dyDescent="0.2">
      <c r="F42246" s="195"/>
      <c r="G42246" s="196"/>
      <c r="H42246" s="192"/>
    </row>
    <row r="42247" spans="6:8" x14ac:dyDescent="0.2">
      <c r="F42247" s="195"/>
      <c r="G42247" s="196"/>
      <c r="H42247" s="192"/>
    </row>
    <row r="42248" spans="6:8" x14ac:dyDescent="0.2">
      <c r="F42248" s="195"/>
      <c r="G42248" s="196"/>
      <c r="H42248" s="192"/>
    </row>
    <row r="42249" spans="6:8" x14ac:dyDescent="0.2">
      <c r="F42249" s="195"/>
      <c r="G42249" s="196"/>
      <c r="H42249" s="192"/>
    </row>
    <row r="42250" spans="6:8" x14ac:dyDescent="0.2">
      <c r="F42250" s="195"/>
      <c r="G42250" s="196"/>
      <c r="H42250" s="192"/>
    </row>
    <row r="42251" spans="6:8" x14ac:dyDescent="0.2">
      <c r="F42251" s="195"/>
      <c r="G42251" s="196"/>
      <c r="H42251" s="192"/>
    </row>
    <row r="42252" spans="6:8" x14ac:dyDescent="0.2">
      <c r="F42252" s="195"/>
      <c r="G42252" s="196"/>
      <c r="H42252" s="192"/>
    </row>
    <row r="42253" spans="6:8" x14ac:dyDescent="0.2">
      <c r="F42253" s="195"/>
      <c r="G42253" s="196"/>
      <c r="H42253" s="192"/>
    </row>
    <row r="42254" spans="6:8" x14ac:dyDescent="0.2">
      <c r="F42254" s="195"/>
      <c r="G42254" s="196"/>
      <c r="H42254" s="192"/>
    </row>
    <row r="42255" spans="6:8" x14ac:dyDescent="0.2">
      <c r="F42255" s="195"/>
      <c r="G42255" s="196"/>
      <c r="H42255" s="192"/>
    </row>
    <row r="42256" spans="6:8" x14ac:dyDescent="0.2">
      <c r="F42256" s="195"/>
      <c r="G42256" s="196"/>
      <c r="H42256" s="192"/>
    </row>
    <row r="42257" spans="6:8" x14ac:dyDescent="0.2">
      <c r="F42257" s="195"/>
      <c r="G42257" s="196"/>
      <c r="H42257" s="192"/>
    </row>
    <row r="42258" spans="6:8" x14ac:dyDescent="0.2">
      <c r="F42258" s="195"/>
      <c r="G42258" s="196"/>
      <c r="H42258" s="192"/>
    </row>
    <row r="42259" spans="6:8" x14ac:dyDescent="0.2">
      <c r="F42259" s="195"/>
      <c r="G42259" s="196"/>
      <c r="H42259" s="192"/>
    </row>
    <row r="42260" spans="6:8" x14ac:dyDescent="0.2">
      <c r="F42260" s="195"/>
      <c r="G42260" s="196"/>
      <c r="H42260" s="192"/>
    </row>
    <row r="42261" spans="6:8" x14ac:dyDescent="0.2">
      <c r="F42261" s="195"/>
      <c r="G42261" s="196"/>
      <c r="H42261" s="192"/>
    </row>
    <row r="42262" spans="6:8" x14ac:dyDescent="0.2">
      <c r="F42262" s="195"/>
      <c r="G42262" s="196"/>
      <c r="H42262" s="192"/>
    </row>
    <row r="42263" spans="6:8" x14ac:dyDescent="0.2">
      <c r="F42263" s="195"/>
      <c r="G42263" s="196"/>
      <c r="H42263" s="192"/>
    </row>
    <row r="42264" spans="6:8" x14ac:dyDescent="0.2">
      <c r="F42264" s="195"/>
      <c r="G42264" s="196"/>
      <c r="H42264" s="192"/>
    </row>
    <row r="42265" spans="6:8" x14ac:dyDescent="0.2">
      <c r="F42265" s="195"/>
      <c r="G42265" s="196"/>
      <c r="H42265" s="192"/>
    </row>
    <row r="42266" spans="6:8" x14ac:dyDescent="0.2">
      <c r="F42266" s="195"/>
      <c r="G42266" s="196"/>
      <c r="H42266" s="192"/>
    </row>
    <row r="42267" spans="6:8" x14ac:dyDescent="0.2">
      <c r="F42267" s="195"/>
      <c r="G42267" s="196"/>
      <c r="H42267" s="192"/>
    </row>
    <row r="42268" spans="6:8" x14ac:dyDescent="0.2">
      <c r="F42268" s="195"/>
      <c r="G42268" s="196"/>
      <c r="H42268" s="192"/>
    </row>
    <row r="42269" spans="6:8" x14ac:dyDescent="0.2">
      <c r="F42269" s="195"/>
      <c r="G42269" s="196"/>
      <c r="H42269" s="192"/>
    </row>
    <row r="42270" spans="6:8" x14ac:dyDescent="0.2">
      <c r="F42270" s="195"/>
      <c r="G42270" s="196"/>
      <c r="H42270" s="192"/>
    </row>
    <row r="42271" spans="6:8" x14ac:dyDescent="0.2">
      <c r="F42271" s="195"/>
      <c r="G42271" s="196"/>
      <c r="H42271" s="192"/>
    </row>
    <row r="42272" spans="6:8" x14ac:dyDescent="0.2">
      <c r="F42272" s="195"/>
      <c r="G42272" s="196"/>
      <c r="H42272" s="192"/>
    </row>
    <row r="42273" spans="6:8" x14ac:dyDescent="0.2">
      <c r="F42273" s="195"/>
      <c r="G42273" s="196"/>
      <c r="H42273" s="192"/>
    </row>
    <row r="42274" spans="6:8" x14ac:dyDescent="0.2">
      <c r="F42274" s="195"/>
      <c r="G42274" s="196"/>
      <c r="H42274" s="192"/>
    </row>
    <row r="42275" spans="6:8" x14ac:dyDescent="0.2">
      <c r="F42275" s="195"/>
      <c r="G42275" s="196"/>
      <c r="H42275" s="192"/>
    </row>
    <row r="42276" spans="6:8" x14ac:dyDescent="0.2">
      <c r="F42276" s="195"/>
      <c r="G42276" s="196"/>
      <c r="H42276" s="192"/>
    </row>
    <row r="42277" spans="6:8" x14ac:dyDescent="0.2">
      <c r="F42277" s="195"/>
      <c r="G42277" s="196"/>
      <c r="H42277" s="192"/>
    </row>
    <row r="42278" spans="6:8" x14ac:dyDescent="0.2">
      <c r="F42278" s="195"/>
      <c r="G42278" s="196"/>
      <c r="H42278" s="192"/>
    </row>
    <row r="42279" spans="6:8" x14ac:dyDescent="0.2">
      <c r="F42279" s="195"/>
      <c r="G42279" s="196"/>
      <c r="H42279" s="192"/>
    </row>
    <row r="42280" spans="6:8" x14ac:dyDescent="0.2">
      <c r="F42280" s="195"/>
      <c r="G42280" s="196"/>
      <c r="H42280" s="192"/>
    </row>
    <row r="42281" spans="6:8" x14ac:dyDescent="0.2">
      <c r="F42281" s="195"/>
      <c r="G42281" s="196"/>
      <c r="H42281" s="192"/>
    </row>
    <row r="42282" spans="6:8" x14ac:dyDescent="0.2">
      <c r="F42282" s="195"/>
      <c r="G42282" s="196"/>
      <c r="H42282" s="192"/>
    </row>
    <row r="42283" spans="6:8" x14ac:dyDescent="0.2">
      <c r="F42283" s="195"/>
      <c r="G42283" s="196"/>
      <c r="H42283" s="192"/>
    </row>
    <row r="42284" spans="6:8" x14ac:dyDescent="0.2">
      <c r="F42284" s="195"/>
      <c r="G42284" s="196"/>
      <c r="H42284" s="192"/>
    </row>
    <row r="42285" spans="6:8" x14ac:dyDescent="0.2">
      <c r="F42285" s="195"/>
      <c r="G42285" s="196"/>
      <c r="H42285" s="192"/>
    </row>
    <row r="42286" spans="6:8" x14ac:dyDescent="0.2">
      <c r="F42286" s="195"/>
      <c r="G42286" s="196"/>
      <c r="H42286" s="192"/>
    </row>
    <row r="42287" spans="6:8" x14ac:dyDescent="0.2">
      <c r="F42287" s="195"/>
      <c r="G42287" s="196"/>
      <c r="H42287" s="192"/>
    </row>
    <row r="42288" spans="6:8" x14ac:dyDescent="0.2">
      <c r="F42288" s="195"/>
      <c r="G42288" s="196"/>
      <c r="H42288" s="192"/>
    </row>
    <row r="42289" spans="6:8" x14ac:dyDescent="0.2">
      <c r="F42289" s="195"/>
      <c r="G42289" s="196"/>
      <c r="H42289" s="192"/>
    </row>
    <row r="42290" spans="6:8" x14ac:dyDescent="0.2">
      <c r="F42290" s="195"/>
      <c r="G42290" s="196"/>
      <c r="H42290" s="192"/>
    </row>
    <row r="42291" spans="6:8" x14ac:dyDescent="0.2">
      <c r="F42291" s="195"/>
      <c r="G42291" s="196"/>
      <c r="H42291" s="192"/>
    </row>
    <row r="42292" spans="6:8" x14ac:dyDescent="0.2">
      <c r="F42292" s="195"/>
      <c r="G42292" s="196"/>
      <c r="H42292" s="192"/>
    </row>
    <row r="42293" spans="6:8" x14ac:dyDescent="0.2">
      <c r="F42293" s="195"/>
      <c r="G42293" s="196"/>
      <c r="H42293" s="192"/>
    </row>
    <row r="42294" spans="6:8" x14ac:dyDescent="0.2">
      <c r="F42294" s="195"/>
      <c r="G42294" s="196"/>
      <c r="H42294" s="192"/>
    </row>
    <row r="42295" spans="6:8" x14ac:dyDescent="0.2">
      <c r="F42295" s="195"/>
      <c r="G42295" s="196"/>
      <c r="H42295" s="192"/>
    </row>
    <row r="42296" spans="6:8" x14ac:dyDescent="0.2">
      <c r="F42296" s="195"/>
      <c r="G42296" s="196"/>
      <c r="H42296" s="192"/>
    </row>
    <row r="42297" spans="6:8" x14ac:dyDescent="0.2">
      <c r="F42297" s="195"/>
      <c r="G42297" s="196"/>
      <c r="H42297" s="192"/>
    </row>
    <row r="42298" spans="6:8" x14ac:dyDescent="0.2">
      <c r="F42298" s="195"/>
      <c r="G42298" s="196"/>
      <c r="H42298" s="192"/>
    </row>
    <row r="42299" spans="6:8" x14ac:dyDescent="0.2">
      <c r="F42299" s="195"/>
      <c r="G42299" s="196"/>
      <c r="H42299" s="192"/>
    </row>
    <row r="42300" spans="6:8" x14ac:dyDescent="0.2">
      <c r="F42300" s="195"/>
      <c r="G42300" s="196"/>
      <c r="H42300" s="192"/>
    </row>
    <row r="42301" spans="6:8" x14ac:dyDescent="0.2">
      <c r="F42301" s="195"/>
      <c r="G42301" s="196"/>
      <c r="H42301" s="192"/>
    </row>
    <row r="42302" spans="6:8" x14ac:dyDescent="0.2">
      <c r="F42302" s="195"/>
      <c r="G42302" s="196"/>
      <c r="H42302" s="192"/>
    </row>
    <row r="42303" spans="6:8" x14ac:dyDescent="0.2">
      <c r="F42303" s="195"/>
      <c r="G42303" s="196"/>
      <c r="H42303" s="192"/>
    </row>
    <row r="42304" spans="6:8" x14ac:dyDescent="0.2">
      <c r="F42304" s="195"/>
      <c r="G42304" s="196"/>
      <c r="H42304" s="192"/>
    </row>
    <row r="42305" spans="6:8" x14ac:dyDescent="0.2">
      <c r="F42305" s="195"/>
      <c r="G42305" s="196"/>
      <c r="H42305" s="192"/>
    </row>
    <row r="42306" spans="6:8" x14ac:dyDescent="0.2">
      <c r="F42306" s="195"/>
      <c r="G42306" s="196"/>
      <c r="H42306" s="192"/>
    </row>
    <row r="42307" spans="6:8" x14ac:dyDescent="0.2">
      <c r="F42307" s="195"/>
      <c r="G42307" s="196"/>
      <c r="H42307" s="192"/>
    </row>
    <row r="42308" spans="6:8" x14ac:dyDescent="0.2">
      <c r="F42308" s="195"/>
      <c r="G42308" s="196"/>
      <c r="H42308" s="192"/>
    </row>
    <row r="42309" spans="6:8" x14ac:dyDescent="0.2">
      <c r="F42309" s="195"/>
      <c r="G42309" s="196"/>
      <c r="H42309" s="192"/>
    </row>
    <row r="42310" spans="6:8" x14ac:dyDescent="0.2">
      <c r="F42310" s="195"/>
      <c r="G42310" s="196"/>
      <c r="H42310" s="192"/>
    </row>
    <row r="42311" spans="6:8" x14ac:dyDescent="0.2">
      <c r="F42311" s="195"/>
      <c r="G42311" s="196"/>
      <c r="H42311" s="192"/>
    </row>
    <row r="42312" spans="6:8" x14ac:dyDescent="0.2">
      <c r="F42312" s="195"/>
      <c r="G42312" s="196"/>
      <c r="H42312" s="192"/>
    </row>
    <row r="42313" spans="6:8" x14ac:dyDescent="0.2">
      <c r="F42313" s="195"/>
      <c r="G42313" s="196"/>
      <c r="H42313" s="192"/>
    </row>
    <row r="42314" spans="6:8" x14ac:dyDescent="0.2">
      <c r="F42314" s="195"/>
      <c r="G42314" s="196"/>
      <c r="H42314" s="192"/>
    </row>
    <row r="42315" spans="6:8" x14ac:dyDescent="0.2">
      <c r="F42315" s="195"/>
      <c r="G42315" s="196"/>
      <c r="H42315" s="192"/>
    </row>
    <row r="42316" spans="6:8" x14ac:dyDescent="0.2">
      <c r="F42316" s="195"/>
      <c r="G42316" s="196"/>
      <c r="H42316" s="192"/>
    </row>
    <row r="42317" spans="6:8" x14ac:dyDescent="0.2">
      <c r="F42317" s="195"/>
      <c r="G42317" s="196"/>
      <c r="H42317" s="192"/>
    </row>
    <row r="42318" spans="6:8" x14ac:dyDescent="0.2">
      <c r="F42318" s="195"/>
      <c r="G42318" s="196"/>
      <c r="H42318" s="192"/>
    </row>
    <row r="42319" spans="6:8" x14ac:dyDescent="0.2">
      <c r="F42319" s="195"/>
      <c r="G42319" s="196"/>
      <c r="H42319" s="192"/>
    </row>
    <row r="42320" spans="6:8" x14ac:dyDescent="0.2">
      <c r="F42320" s="195"/>
      <c r="G42320" s="196"/>
      <c r="H42320" s="192"/>
    </row>
    <row r="42321" spans="6:8" x14ac:dyDescent="0.2">
      <c r="F42321" s="195"/>
      <c r="G42321" s="196"/>
      <c r="H42321" s="192"/>
    </row>
    <row r="42322" spans="6:8" x14ac:dyDescent="0.2">
      <c r="F42322" s="195"/>
      <c r="G42322" s="196"/>
      <c r="H42322" s="192"/>
    </row>
    <row r="42323" spans="6:8" x14ac:dyDescent="0.2">
      <c r="F42323" s="195"/>
      <c r="G42323" s="196"/>
      <c r="H42323" s="192"/>
    </row>
    <row r="42324" spans="6:8" x14ac:dyDescent="0.2">
      <c r="F42324" s="195"/>
      <c r="G42324" s="196"/>
      <c r="H42324" s="192"/>
    </row>
    <row r="42325" spans="6:8" x14ac:dyDescent="0.2">
      <c r="F42325" s="195"/>
      <c r="G42325" s="196"/>
      <c r="H42325" s="192"/>
    </row>
    <row r="42326" spans="6:8" x14ac:dyDescent="0.2">
      <c r="F42326" s="195"/>
      <c r="G42326" s="196"/>
      <c r="H42326" s="192"/>
    </row>
    <row r="42327" spans="6:8" x14ac:dyDescent="0.2">
      <c r="F42327" s="195"/>
      <c r="G42327" s="196"/>
      <c r="H42327" s="192"/>
    </row>
    <row r="42328" spans="6:8" x14ac:dyDescent="0.2">
      <c r="F42328" s="195"/>
      <c r="G42328" s="196"/>
      <c r="H42328" s="192"/>
    </row>
    <row r="42329" spans="6:8" x14ac:dyDescent="0.2">
      <c r="F42329" s="195"/>
      <c r="G42329" s="196"/>
      <c r="H42329" s="192"/>
    </row>
    <row r="42330" spans="6:8" x14ac:dyDescent="0.2">
      <c r="F42330" s="195"/>
      <c r="G42330" s="196"/>
      <c r="H42330" s="192"/>
    </row>
    <row r="42331" spans="6:8" x14ac:dyDescent="0.2">
      <c r="F42331" s="195"/>
      <c r="G42331" s="196"/>
      <c r="H42331" s="192"/>
    </row>
    <row r="42332" spans="6:8" x14ac:dyDescent="0.2">
      <c r="F42332" s="195"/>
      <c r="G42332" s="196"/>
      <c r="H42332" s="192"/>
    </row>
    <row r="42333" spans="6:8" x14ac:dyDescent="0.2">
      <c r="F42333" s="195"/>
      <c r="G42333" s="196"/>
      <c r="H42333" s="192"/>
    </row>
    <row r="42334" spans="6:8" x14ac:dyDescent="0.2">
      <c r="F42334" s="195"/>
      <c r="G42334" s="196"/>
      <c r="H42334" s="192"/>
    </row>
    <row r="42335" spans="6:8" x14ac:dyDescent="0.2">
      <c r="F42335" s="195"/>
      <c r="G42335" s="196"/>
      <c r="H42335" s="192"/>
    </row>
    <row r="42336" spans="6:8" x14ac:dyDescent="0.2">
      <c r="F42336" s="195"/>
      <c r="G42336" s="196"/>
      <c r="H42336" s="192"/>
    </row>
    <row r="42337" spans="6:8" x14ac:dyDescent="0.2">
      <c r="F42337" s="195"/>
      <c r="G42337" s="196"/>
      <c r="H42337" s="192"/>
    </row>
    <row r="42338" spans="6:8" x14ac:dyDescent="0.2">
      <c r="F42338" s="195"/>
      <c r="G42338" s="196"/>
      <c r="H42338" s="192"/>
    </row>
    <row r="42339" spans="6:8" x14ac:dyDescent="0.2">
      <c r="F42339" s="195"/>
      <c r="G42339" s="196"/>
      <c r="H42339" s="192"/>
    </row>
    <row r="42340" spans="6:8" x14ac:dyDescent="0.2">
      <c r="F42340" s="195"/>
      <c r="G42340" s="196"/>
      <c r="H42340" s="192"/>
    </row>
    <row r="42341" spans="6:8" x14ac:dyDescent="0.2">
      <c r="F42341" s="195"/>
      <c r="G42341" s="196"/>
      <c r="H42341" s="192"/>
    </row>
    <row r="42342" spans="6:8" x14ac:dyDescent="0.2">
      <c r="F42342" s="195"/>
      <c r="G42342" s="196"/>
      <c r="H42342" s="192"/>
    </row>
    <row r="42343" spans="6:8" x14ac:dyDescent="0.2">
      <c r="F42343" s="195"/>
      <c r="G42343" s="196"/>
      <c r="H42343" s="192"/>
    </row>
    <row r="42344" spans="6:8" x14ac:dyDescent="0.2">
      <c r="F42344" s="195"/>
      <c r="G42344" s="196"/>
      <c r="H42344" s="192"/>
    </row>
    <row r="42345" spans="6:8" x14ac:dyDescent="0.2">
      <c r="F42345" s="195"/>
      <c r="G42345" s="196"/>
      <c r="H42345" s="192"/>
    </row>
    <row r="42346" spans="6:8" x14ac:dyDescent="0.2">
      <c r="F42346" s="195"/>
      <c r="G42346" s="196"/>
      <c r="H42346" s="192"/>
    </row>
    <row r="42347" spans="6:8" x14ac:dyDescent="0.2">
      <c r="F42347" s="195"/>
      <c r="G42347" s="196"/>
      <c r="H42347" s="192"/>
    </row>
    <row r="42348" spans="6:8" x14ac:dyDescent="0.2">
      <c r="F42348" s="195"/>
      <c r="G42348" s="196"/>
      <c r="H42348" s="192"/>
    </row>
    <row r="42349" spans="6:8" x14ac:dyDescent="0.2">
      <c r="F42349" s="195"/>
      <c r="G42349" s="196"/>
      <c r="H42349" s="192"/>
    </row>
    <row r="42350" spans="6:8" x14ac:dyDescent="0.2">
      <c r="F42350" s="195"/>
      <c r="G42350" s="196"/>
      <c r="H42350" s="192"/>
    </row>
    <row r="42351" spans="6:8" x14ac:dyDescent="0.2">
      <c r="F42351" s="195"/>
      <c r="G42351" s="196"/>
      <c r="H42351" s="192"/>
    </row>
    <row r="42352" spans="6:8" x14ac:dyDescent="0.2">
      <c r="F42352" s="195"/>
      <c r="G42352" s="196"/>
      <c r="H42352" s="192"/>
    </row>
    <row r="42353" spans="6:8" x14ac:dyDescent="0.2">
      <c r="F42353" s="195"/>
      <c r="G42353" s="196"/>
      <c r="H42353" s="192"/>
    </row>
    <row r="42354" spans="6:8" x14ac:dyDescent="0.2">
      <c r="F42354" s="195"/>
      <c r="G42354" s="196"/>
      <c r="H42354" s="192"/>
    </row>
    <row r="42355" spans="6:8" x14ac:dyDescent="0.2">
      <c r="F42355" s="195"/>
      <c r="G42355" s="196"/>
      <c r="H42355" s="192"/>
    </row>
    <row r="42356" spans="6:8" x14ac:dyDescent="0.2">
      <c r="F42356" s="195"/>
      <c r="G42356" s="196"/>
      <c r="H42356" s="192"/>
    </row>
    <row r="42357" spans="6:8" x14ac:dyDescent="0.2">
      <c r="F42357" s="195"/>
      <c r="G42357" s="196"/>
      <c r="H42357" s="192"/>
    </row>
    <row r="42358" spans="6:8" x14ac:dyDescent="0.2">
      <c r="F42358" s="195"/>
      <c r="G42358" s="196"/>
      <c r="H42358" s="192"/>
    </row>
    <row r="42359" spans="6:8" x14ac:dyDescent="0.2">
      <c r="F42359" s="195"/>
      <c r="G42359" s="196"/>
      <c r="H42359" s="192"/>
    </row>
    <row r="42360" spans="6:8" x14ac:dyDescent="0.2">
      <c r="F42360" s="195"/>
      <c r="G42360" s="196"/>
      <c r="H42360" s="192"/>
    </row>
    <row r="42361" spans="6:8" x14ac:dyDescent="0.2">
      <c r="F42361" s="195"/>
      <c r="G42361" s="196"/>
      <c r="H42361" s="192"/>
    </row>
    <row r="42362" spans="6:8" x14ac:dyDescent="0.2">
      <c r="F42362" s="195"/>
      <c r="G42362" s="196"/>
      <c r="H42362" s="192"/>
    </row>
    <row r="42363" spans="6:8" x14ac:dyDescent="0.2">
      <c r="F42363" s="195"/>
      <c r="G42363" s="196"/>
      <c r="H42363" s="192"/>
    </row>
    <row r="42364" spans="6:8" x14ac:dyDescent="0.2">
      <c r="F42364" s="195"/>
      <c r="G42364" s="196"/>
      <c r="H42364" s="192"/>
    </row>
    <row r="42365" spans="6:8" x14ac:dyDescent="0.2">
      <c r="F42365" s="195"/>
      <c r="G42365" s="196"/>
      <c r="H42365" s="192"/>
    </row>
    <row r="42366" spans="6:8" x14ac:dyDescent="0.2">
      <c r="F42366" s="195"/>
      <c r="G42366" s="196"/>
      <c r="H42366" s="192"/>
    </row>
    <row r="42367" spans="6:8" x14ac:dyDescent="0.2">
      <c r="F42367" s="195"/>
      <c r="G42367" s="196"/>
      <c r="H42367" s="192"/>
    </row>
    <row r="42368" spans="6:8" x14ac:dyDescent="0.2">
      <c r="F42368" s="195"/>
      <c r="G42368" s="196"/>
      <c r="H42368" s="192"/>
    </row>
    <row r="42369" spans="6:8" x14ac:dyDescent="0.2">
      <c r="F42369" s="195"/>
      <c r="G42369" s="196"/>
      <c r="H42369" s="192"/>
    </row>
    <row r="42370" spans="6:8" x14ac:dyDescent="0.2">
      <c r="F42370" s="195"/>
      <c r="G42370" s="196"/>
      <c r="H42370" s="192"/>
    </row>
    <row r="42371" spans="6:8" x14ac:dyDescent="0.2">
      <c r="F42371" s="195"/>
      <c r="G42371" s="196"/>
      <c r="H42371" s="192"/>
    </row>
    <row r="42372" spans="6:8" x14ac:dyDescent="0.2">
      <c r="F42372" s="195"/>
      <c r="G42372" s="196"/>
      <c r="H42372" s="192"/>
    </row>
    <row r="42373" spans="6:8" x14ac:dyDescent="0.2">
      <c r="F42373" s="195"/>
      <c r="G42373" s="196"/>
      <c r="H42373" s="192"/>
    </row>
    <row r="42374" spans="6:8" x14ac:dyDescent="0.2">
      <c r="F42374" s="195"/>
      <c r="G42374" s="196"/>
      <c r="H42374" s="192"/>
    </row>
    <row r="42375" spans="6:8" x14ac:dyDescent="0.2">
      <c r="F42375" s="195"/>
      <c r="G42375" s="196"/>
      <c r="H42375" s="192"/>
    </row>
    <row r="42376" spans="6:8" x14ac:dyDescent="0.2">
      <c r="F42376" s="195"/>
      <c r="G42376" s="196"/>
      <c r="H42376" s="192"/>
    </row>
    <row r="42377" spans="6:8" x14ac:dyDescent="0.2">
      <c r="F42377" s="195"/>
      <c r="G42377" s="196"/>
      <c r="H42377" s="192"/>
    </row>
    <row r="42378" spans="6:8" x14ac:dyDescent="0.2">
      <c r="F42378" s="195"/>
      <c r="G42378" s="196"/>
      <c r="H42378" s="192"/>
    </row>
    <row r="42379" spans="6:8" x14ac:dyDescent="0.2">
      <c r="F42379" s="195"/>
      <c r="G42379" s="196"/>
      <c r="H42379" s="192"/>
    </row>
    <row r="42380" spans="6:8" x14ac:dyDescent="0.2">
      <c r="F42380" s="195"/>
      <c r="G42380" s="196"/>
      <c r="H42380" s="192"/>
    </row>
    <row r="42381" spans="6:8" x14ac:dyDescent="0.2">
      <c r="F42381" s="195"/>
      <c r="G42381" s="196"/>
      <c r="H42381" s="192"/>
    </row>
    <row r="42382" spans="6:8" x14ac:dyDescent="0.2">
      <c r="F42382" s="195"/>
      <c r="G42382" s="196"/>
      <c r="H42382" s="192"/>
    </row>
    <row r="42383" spans="6:8" x14ac:dyDescent="0.2">
      <c r="F42383" s="195"/>
      <c r="G42383" s="196"/>
      <c r="H42383" s="192"/>
    </row>
    <row r="42384" spans="6:8" x14ac:dyDescent="0.2">
      <c r="F42384" s="195"/>
      <c r="G42384" s="196"/>
      <c r="H42384" s="192"/>
    </row>
    <row r="42385" spans="6:8" x14ac:dyDescent="0.2">
      <c r="F42385" s="195"/>
      <c r="G42385" s="196"/>
      <c r="H42385" s="192"/>
    </row>
    <row r="42386" spans="6:8" x14ac:dyDescent="0.2">
      <c r="F42386" s="195"/>
      <c r="G42386" s="196"/>
      <c r="H42386" s="192"/>
    </row>
    <row r="42387" spans="6:8" x14ac:dyDescent="0.2">
      <c r="F42387" s="195"/>
      <c r="G42387" s="196"/>
      <c r="H42387" s="192"/>
    </row>
    <row r="42388" spans="6:8" x14ac:dyDescent="0.2">
      <c r="F42388" s="195"/>
      <c r="G42388" s="196"/>
      <c r="H42388" s="192"/>
    </row>
    <row r="42389" spans="6:8" x14ac:dyDescent="0.2">
      <c r="F42389" s="195"/>
      <c r="G42389" s="196"/>
      <c r="H42389" s="192"/>
    </row>
    <row r="42390" spans="6:8" x14ac:dyDescent="0.2">
      <c r="F42390" s="195"/>
      <c r="G42390" s="196"/>
      <c r="H42390" s="192"/>
    </row>
    <row r="42391" spans="6:8" x14ac:dyDescent="0.2">
      <c r="F42391" s="195"/>
      <c r="G42391" s="196"/>
      <c r="H42391" s="192"/>
    </row>
    <row r="42392" spans="6:8" x14ac:dyDescent="0.2">
      <c r="F42392" s="195"/>
      <c r="G42392" s="196"/>
      <c r="H42392" s="192"/>
    </row>
    <row r="42393" spans="6:8" x14ac:dyDescent="0.2">
      <c r="F42393" s="195"/>
      <c r="G42393" s="196"/>
      <c r="H42393" s="192"/>
    </row>
    <row r="42394" spans="6:8" x14ac:dyDescent="0.2">
      <c r="F42394" s="195"/>
      <c r="G42394" s="196"/>
      <c r="H42394" s="192"/>
    </row>
    <row r="42395" spans="6:8" x14ac:dyDescent="0.2">
      <c r="F42395" s="195"/>
      <c r="G42395" s="196"/>
      <c r="H42395" s="192"/>
    </row>
    <row r="42396" spans="6:8" x14ac:dyDescent="0.2">
      <c r="F42396" s="195"/>
      <c r="G42396" s="196"/>
      <c r="H42396" s="192"/>
    </row>
    <row r="42397" spans="6:8" x14ac:dyDescent="0.2">
      <c r="F42397" s="195"/>
      <c r="G42397" s="196"/>
      <c r="H42397" s="192"/>
    </row>
    <row r="42398" spans="6:8" x14ac:dyDescent="0.2">
      <c r="F42398" s="195"/>
      <c r="G42398" s="196"/>
      <c r="H42398" s="192"/>
    </row>
    <row r="42399" spans="6:8" x14ac:dyDescent="0.2">
      <c r="F42399" s="195"/>
      <c r="G42399" s="196"/>
      <c r="H42399" s="192"/>
    </row>
    <row r="42400" spans="6:8" x14ac:dyDescent="0.2">
      <c r="F42400" s="195"/>
      <c r="G42400" s="196"/>
      <c r="H42400" s="192"/>
    </row>
    <row r="42401" spans="6:8" x14ac:dyDescent="0.2">
      <c r="F42401" s="195"/>
      <c r="G42401" s="196"/>
      <c r="H42401" s="192"/>
    </row>
    <row r="42402" spans="6:8" x14ac:dyDescent="0.2">
      <c r="F42402" s="195"/>
      <c r="G42402" s="196"/>
      <c r="H42402" s="192"/>
    </row>
    <row r="42403" spans="6:8" x14ac:dyDescent="0.2">
      <c r="F42403" s="195"/>
      <c r="G42403" s="196"/>
      <c r="H42403" s="192"/>
    </row>
    <row r="42404" spans="6:8" x14ac:dyDescent="0.2">
      <c r="F42404" s="195"/>
      <c r="G42404" s="196"/>
      <c r="H42404" s="192"/>
    </row>
    <row r="42405" spans="6:8" x14ac:dyDescent="0.2">
      <c r="F42405" s="195"/>
      <c r="G42405" s="196"/>
      <c r="H42405" s="192"/>
    </row>
    <row r="42406" spans="6:8" x14ac:dyDescent="0.2">
      <c r="F42406" s="195"/>
      <c r="G42406" s="196"/>
      <c r="H42406" s="192"/>
    </row>
    <row r="42407" spans="6:8" x14ac:dyDescent="0.2">
      <c r="F42407" s="195"/>
      <c r="G42407" s="196"/>
      <c r="H42407" s="192"/>
    </row>
    <row r="42408" spans="6:8" x14ac:dyDescent="0.2">
      <c r="F42408" s="195"/>
      <c r="G42408" s="196"/>
      <c r="H42408" s="192"/>
    </row>
    <row r="42409" spans="6:8" x14ac:dyDescent="0.2">
      <c r="F42409" s="195"/>
      <c r="G42409" s="196"/>
      <c r="H42409" s="192"/>
    </row>
    <row r="42410" spans="6:8" x14ac:dyDescent="0.2">
      <c r="F42410" s="195"/>
      <c r="G42410" s="196"/>
      <c r="H42410" s="192"/>
    </row>
    <row r="42411" spans="6:8" x14ac:dyDescent="0.2">
      <c r="F42411" s="195"/>
      <c r="G42411" s="196"/>
      <c r="H42411" s="192"/>
    </row>
    <row r="42412" spans="6:8" x14ac:dyDescent="0.2">
      <c r="F42412" s="195"/>
      <c r="G42412" s="196"/>
      <c r="H42412" s="192"/>
    </row>
    <row r="42413" spans="6:8" x14ac:dyDescent="0.2">
      <c r="F42413" s="195"/>
      <c r="G42413" s="196"/>
      <c r="H42413" s="192"/>
    </row>
    <row r="42414" spans="6:8" x14ac:dyDescent="0.2">
      <c r="F42414" s="195"/>
      <c r="G42414" s="196"/>
      <c r="H42414" s="192"/>
    </row>
    <row r="42415" spans="6:8" x14ac:dyDescent="0.2">
      <c r="F42415" s="195"/>
      <c r="G42415" s="196"/>
      <c r="H42415" s="192"/>
    </row>
    <row r="42416" spans="6:8" x14ac:dyDescent="0.2">
      <c r="F42416" s="195"/>
      <c r="G42416" s="196"/>
      <c r="H42416" s="192"/>
    </row>
    <row r="42417" spans="6:8" x14ac:dyDescent="0.2">
      <c r="F42417" s="195"/>
      <c r="G42417" s="196"/>
      <c r="H42417" s="192"/>
    </row>
    <row r="42418" spans="6:8" x14ac:dyDescent="0.2">
      <c r="F42418" s="195"/>
      <c r="G42418" s="196"/>
      <c r="H42418" s="192"/>
    </row>
    <row r="42419" spans="6:8" x14ac:dyDescent="0.2">
      <c r="F42419" s="195"/>
      <c r="G42419" s="196"/>
      <c r="H42419" s="192"/>
    </row>
    <row r="42420" spans="6:8" x14ac:dyDescent="0.2">
      <c r="F42420" s="195"/>
      <c r="G42420" s="196"/>
      <c r="H42420" s="192"/>
    </row>
    <row r="42421" spans="6:8" x14ac:dyDescent="0.2">
      <c r="F42421" s="195"/>
      <c r="G42421" s="196"/>
      <c r="H42421" s="192"/>
    </row>
    <row r="42422" spans="6:8" x14ac:dyDescent="0.2">
      <c r="F42422" s="195"/>
      <c r="G42422" s="196"/>
      <c r="H42422" s="192"/>
    </row>
    <row r="42423" spans="6:8" x14ac:dyDescent="0.2">
      <c r="F42423" s="195"/>
      <c r="G42423" s="196"/>
      <c r="H42423" s="192"/>
    </row>
    <row r="42424" spans="6:8" x14ac:dyDescent="0.2">
      <c r="F42424" s="195"/>
      <c r="G42424" s="196"/>
      <c r="H42424" s="192"/>
    </row>
    <row r="42425" spans="6:8" x14ac:dyDescent="0.2">
      <c r="F42425" s="195"/>
      <c r="G42425" s="196"/>
      <c r="H42425" s="192"/>
    </row>
    <row r="42426" spans="6:8" x14ac:dyDescent="0.2">
      <c r="F42426" s="195"/>
      <c r="G42426" s="196"/>
      <c r="H42426" s="192"/>
    </row>
    <row r="42427" spans="6:8" x14ac:dyDescent="0.2">
      <c r="F42427" s="195"/>
      <c r="G42427" s="196"/>
      <c r="H42427" s="192"/>
    </row>
    <row r="42428" spans="6:8" x14ac:dyDescent="0.2">
      <c r="F42428" s="195"/>
      <c r="G42428" s="196"/>
      <c r="H42428" s="192"/>
    </row>
    <row r="42429" spans="6:8" x14ac:dyDescent="0.2">
      <c r="F42429" s="195"/>
      <c r="G42429" s="196"/>
      <c r="H42429" s="192"/>
    </row>
    <row r="42430" spans="6:8" x14ac:dyDescent="0.2">
      <c r="F42430" s="195"/>
      <c r="G42430" s="196"/>
      <c r="H42430" s="192"/>
    </row>
    <row r="42431" spans="6:8" x14ac:dyDescent="0.2">
      <c r="F42431" s="195"/>
      <c r="G42431" s="196"/>
      <c r="H42431" s="192"/>
    </row>
    <row r="42432" spans="6:8" x14ac:dyDescent="0.2">
      <c r="F42432" s="195"/>
      <c r="G42432" s="196"/>
      <c r="H42432" s="192"/>
    </row>
    <row r="42433" spans="6:8" x14ac:dyDescent="0.2">
      <c r="F42433" s="195"/>
      <c r="G42433" s="196"/>
      <c r="H42433" s="192"/>
    </row>
    <row r="42434" spans="6:8" x14ac:dyDescent="0.2">
      <c r="F42434" s="195"/>
      <c r="G42434" s="196"/>
      <c r="H42434" s="192"/>
    </row>
    <row r="42435" spans="6:8" x14ac:dyDescent="0.2">
      <c r="F42435" s="195"/>
      <c r="G42435" s="196"/>
      <c r="H42435" s="192"/>
    </row>
    <row r="42436" spans="6:8" x14ac:dyDescent="0.2">
      <c r="F42436" s="195"/>
      <c r="G42436" s="196"/>
      <c r="H42436" s="192"/>
    </row>
    <row r="42437" spans="6:8" x14ac:dyDescent="0.2">
      <c r="F42437" s="195"/>
      <c r="G42437" s="196"/>
      <c r="H42437" s="192"/>
    </row>
    <row r="42438" spans="6:8" x14ac:dyDescent="0.2">
      <c r="F42438" s="195"/>
      <c r="G42438" s="196"/>
      <c r="H42438" s="192"/>
    </row>
    <row r="42439" spans="6:8" x14ac:dyDescent="0.2">
      <c r="F42439" s="195"/>
      <c r="G42439" s="196"/>
      <c r="H42439" s="192"/>
    </row>
    <row r="42440" spans="6:8" x14ac:dyDescent="0.2">
      <c r="F42440" s="195"/>
      <c r="G42440" s="196"/>
      <c r="H42440" s="192"/>
    </row>
    <row r="42441" spans="6:8" x14ac:dyDescent="0.2">
      <c r="F42441" s="195"/>
      <c r="G42441" s="196"/>
      <c r="H42441" s="192"/>
    </row>
    <row r="42442" spans="6:8" x14ac:dyDescent="0.2">
      <c r="F42442" s="195"/>
      <c r="G42442" s="196"/>
      <c r="H42442" s="192"/>
    </row>
    <row r="42443" spans="6:8" x14ac:dyDescent="0.2">
      <c r="F42443" s="195"/>
      <c r="G42443" s="196"/>
      <c r="H42443" s="192"/>
    </row>
    <row r="42444" spans="6:8" x14ac:dyDescent="0.2">
      <c r="F42444" s="195"/>
      <c r="G42444" s="196"/>
      <c r="H42444" s="192"/>
    </row>
    <row r="42445" spans="6:8" x14ac:dyDescent="0.2">
      <c r="F42445" s="195"/>
      <c r="G42445" s="196"/>
      <c r="H42445" s="192"/>
    </row>
    <row r="42446" spans="6:8" x14ac:dyDescent="0.2">
      <c r="F42446" s="195"/>
      <c r="G42446" s="196"/>
      <c r="H42446" s="192"/>
    </row>
    <row r="42447" spans="6:8" x14ac:dyDescent="0.2">
      <c r="F42447" s="195"/>
      <c r="G42447" s="196"/>
      <c r="H42447" s="192"/>
    </row>
    <row r="42448" spans="6:8" x14ac:dyDescent="0.2">
      <c r="F42448" s="195"/>
      <c r="G42448" s="196"/>
      <c r="H42448" s="192"/>
    </row>
    <row r="42449" spans="6:8" x14ac:dyDescent="0.2">
      <c r="F42449" s="195"/>
      <c r="G42449" s="196"/>
      <c r="H42449" s="192"/>
    </row>
    <row r="42450" spans="6:8" x14ac:dyDescent="0.2">
      <c r="F42450" s="195"/>
      <c r="G42450" s="196"/>
      <c r="H42450" s="192"/>
    </row>
    <row r="42451" spans="6:8" x14ac:dyDescent="0.2">
      <c r="F42451" s="195"/>
      <c r="G42451" s="196"/>
      <c r="H42451" s="192"/>
    </row>
    <row r="42452" spans="6:8" x14ac:dyDescent="0.2">
      <c r="F42452" s="195"/>
      <c r="G42452" s="196"/>
      <c r="H42452" s="192"/>
    </row>
    <row r="42453" spans="6:8" x14ac:dyDescent="0.2">
      <c r="F42453" s="195"/>
      <c r="G42453" s="196"/>
      <c r="H42453" s="192"/>
    </row>
    <row r="42454" spans="6:8" x14ac:dyDescent="0.2">
      <c r="F42454" s="195"/>
      <c r="G42454" s="196"/>
      <c r="H42454" s="192"/>
    </row>
    <row r="42455" spans="6:8" x14ac:dyDescent="0.2">
      <c r="F42455" s="195"/>
      <c r="G42455" s="196"/>
      <c r="H42455" s="192"/>
    </row>
    <row r="42456" spans="6:8" x14ac:dyDescent="0.2">
      <c r="F42456" s="195"/>
      <c r="G42456" s="196"/>
      <c r="H42456" s="192"/>
    </row>
    <row r="42457" spans="6:8" x14ac:dyDescent="0.2">
      <c r="F42457" s="195"/>
      <c r="G42457" s="196"/>
      <c r="H42457" s="192"/>
    </row>
    <row r="42458" spans="6:8" x14ac:dyDescent="0.2">
      <c r="F42458" s="195"/>
      <c r="G42458" s="196"/>
      <c r="H42458" s="192"/>
    </row>
    <row r="42459" spans="6:8" x14ac:dyDescent="0.2">
      <c r="F42459" s="195"/>
      <c r="G42459" s="196"/>
      <c r="H42459" s="192"/>
    </row>
    <row r="42460" spans="6:8" x14ac:dyDescent="0.2">
      <c r="F42460" s="195"/>
      <c r="G42460" s="196"/>
      <c r="H42460" s="192"/>
    </row>
    <row r="42461" spans="6:8" x14ac:dyDescent="0.2">
      <c r="F42461" s="195"/>
      <c r="G42461" s="196"/>
      <c r="H42461" s="192"/>
    </row>
    <row r="42462" spans="6:8" x14ac:dyDescent="0.2">
      <c r="F42462" s="195"/>
      <c r="G42462" s="196"/>
      <c r="H42462" s="192"/>
    </row>
    <row r="42463" spans="6:8" x14ac:dyDescent="0.2">
      <c r="F42463" s="195"/>
      <c r="G42463" s="196"/>
      <c r="H42463" s="192"/>
    </row>
    <row r="42464" spans="6:8" x14ac:dyDescent="0.2">
      <c r="F42464" s="195"/>
      <c r="G42464" s="196"/>
      <c r="H42464" s="192"/>
    </row>
    <row r="42465" spans="6:8" x14ac:dyDescent="0.2">
      <c r="F42465" s="195"/>
      <c r="G42465" s="196"/>
      <c r="H42465" s="192"/>
    </row>
    <row r="42466" spans="6:8" x14ac:dyDescent="0.2">
      <c r="F42466" s="195"/>
      <c r="G42466" s="196"/>
      <c r="H42466" s="192"/>
    </row>
    <row r="42467" spans="6:8" x14ac:dyDescent="0.2">
      <c r="F42467" s="195"/>
      <c r="G42467" s="196"/>
      <c r="H42467" s="192"/>
    </row>
    <row r="42468" spans="6:8" x14ac:dyDescent="0.2">
      <c r="F42468" s="195"/>
      <c r="G42468" s="196"/>
      <c r="H42468" s="192"/>
    </row>
    <row r="42469" spans="6:8" x14ac:dyDescent="0.2">
      <c r="F42469" s="195"/>
      <c r="G42469" s="196"/>
      <c r="H42469" s="192"/>
    </row>
    <row r="42470" spans="6:8" x14ac:dyDescent="0.2">
      <c r="F42470" s="195"/>
      <c r="G42470" s="196"/>
      <c r="H42470" s="192"/>
    </row>
    <row r="42471" spans="6:8" x14ac:dyDescent="0.2">
      <c r="F42471" s="195"/>
      <c r="G42471" s="196"/>
      <c r="H42471" s="192"/>
    </row>
    <row r="42472" spans="6:8" x14ac:dyDescent="0.2">
      <c r="F42472" s="195"/>
      <c r="G42472" s="196"/>
      <c r="H42472" s="192"/>
    </row>
    <row r="42473" spans="6:8" x14ac:dyDescent="0.2">
      <c r="F42473" s="195"/>
      <c r="G42473" s="196"/>
      <c r="H42473" s="192"/>
    </row>
    <row r="42474" spans="6:8" x14ac:dyDescent="0.2">
      <c r="F42474" s="195"/>
      <c r="G42474" s="196"/>
      <c r="H42474" s="192"/>
    </row>
    <row r="42475" spans="6:8" x14ac:dyDescent="0.2">
      <c r="F42475" s="195"/>
      <c r="G42475" s="196"/>
      <c r="H42475" s="192"/>
    </row>
    <row r="42476" spans="6:8" x14ac:dyDescent="0.2">
      <c r="F42476" s="195"/>
      <c r="G42476" s="196"/>
      <c r="H42476" s="192"/>
    </row>
    <row r="42477" spans="6:8" x14ac:dyDescent="0.2">
      <c r="F42477" s="195"/>
      <c r="G42477" s="196"/>
      <c r="H42477" s="192"/>
    </row>
    <row r="42478" spans="6:8" x14ac:dyDescent="0.2">
      <c r="F42478" s="195"/>
      <c r="G42478" s="196"/>
      <c r="H42478" s="192"/>
    </row>
    <row r="42479" spans="6:8" x14ac:dyDescent="0.2">
      <c r="F42479" s="195"/>
      <c r="G42479" s="196"/>
      <c r="H42479" s="192"/>
    </row>
    <row r="42480" spans="6:8" x14ac:dyDescent="0.2">
      <c r="F42480" s="195"/>
      <c r="G42480" s="196"/>
      <c r="H42480" s="192"/>
    </row>
    <row r="42481" spans="6:8" x14ac:dyDescent="0.2">
      <c r="F42481" s="195"/>
      <c r="G42481" s="196"/>
      <c r="H42481" s="192"/>
    </row>
    <row r="42482" spans="6:8" x14ac:dyDescent="0.2">
      <c r="F42482" s="195"/>
      <c r="G42482" s="196"/>
      <c r="H42482" s="192"/>
    </row>
    <row r="42483" spans="6:8" x14ac:dyDescent="0.2">
      <c r="F42483" s="195"/>
      <c r="G42483" s="196"/>
      <c r="H42483" s="192"/>
    </row>
    <row r="42484" spans="6:8" x14ac:dyDescent="0.2">
      <c r="F42484" s="195"/>
      <c r="G42484" s="196"/>
      <c r="H42484" s="192"/>
    </row>
    <row r="42485" spans="6:8" x14ac:dyDescent="0.2">
      <c r="F42485" s="195"/>
      <c r="G42485" s="196"/>
      <c r="H42485" s="192"/>
    </row>
    <row r="42486" spans="6:8" x14ac:dyDescent="0.2">
      <c r="F42486" s="195"/>
      <c r="G42486" s="196"/>
      <c r="H42486" s="192"/>
    </row>
    <row r="42487" spans="6:8" x14ac:dyDescent="0.2">
      <c r="F42487" s="195"/>
      <c r="G42487" s="196"/>
      <c r="H42487" s="192"/>
    </row>
    <row r="42488" spans="6:8" x14ac:dyDescent="0.2">
      <c r="F42488" s="195"/>
      <c r="G42488" s="196"/>
      <c r="H42488" s="192"/>
    </row>
    <row r="42489" spans="6:8" x14ac:dyDescent="0.2">
      <c r="F42489" s="195"/>
      <c r="G42489" s="196"/>
      <c r="H42489" s="192"/>
    </row>
    <row r="42490" spans="6:8" x14ac:dyDescent="0.2">
      <c r="F42490" s="195"/>
      <c r="G42490" s="196"/>
      <c r="H42490" s="192"/>
    </row>
    <row r="42491" spans="6:8" x14ac:dyDescent="0.2">
      <c r="F42491" s="195"/>
      <c r="G42491" s="196"/>
      <c r="H42491" s="192"/>
    </row>
    <row r="42492" spans="6:8" x14ac:dyDescent="0.2">
      <c r="F42492" s="195"/>
      <c r="G42492" s="196"/>
      <c r="H42492" s="192"/>
    </row>
    <row r="42493" spans="6:8" x14ac:dyDescent="0.2">
      <c r="F42493" s="195"/>
      <c r="G42493" s="196"/>
      <c r="H42493" s="192"/>
    </row>
    <row r="42494" spans="6:8" x14ac:dyDescent="0.2">
      <c r="F42494" s="195"/>
      <c r="G42494" s="196"/>
      <c r="H42494" s="192"/>
    </row>
    <row r="42495" spans="6:8" x14ac:dyDescent="0.2">
      <c r="F42495" s="195"/>
      <c r="G42495" s="196"/>
      <c r="H42495" s="192"/>
    </row>
    <row r="42496" spans="6:8" x14ac:dyDescent="0.2">
      <c r="F42496" s="195"/>
      <c r="G42496" s="196"/>
      <c r="H42496" s="192"/>
    </row>
    <row r="42497" spans="6:8" x14ac:dyDescent="0.2">
      <c r="F42497" s="195"/>
      <c r="G42497" s="196"/>
      <c r="H42497" s="192"/>
    </row>
    <row r="42498" spans="6:8" x14ac:dyDescent="0.2">
      <c r="F42498" s="195"/>
      <c r="G42498" s="196"/>
      <c r="H42498" s="192"/>
    </row>
    <row r="42499" spans="6:8" x14ac:dyDescent="0.2">
      <c r="F42499" s="195"/>
      <c r="G42499" s="196"/>
      <c r="H42499" s="192"/>
    </row>
    <row r="42500" spans="6:8" x14ac:dyDescent="0.2">
      <c r="F42500" s="195"/>
      <c r="G42500" s="196"/>
      <c r="H42500" s="192"/>
    </row>
    <row r="42501" spans="6:8" x14ac:dyDescent="0.2">
      <c r="F42501" s="195"/>
      <c r="G42501" s="196"/>
      <c r="H42501" s="192"/>
    </row>
    <row r="42502" spans="6:8" x14ac:dyDescent="0.2">
      <c r="F42502" s="195"/>
      <c r="G42502" s="196"/>
      <c r="H42502" s="192"/>
    </row>
    <row r="42503" spans="6:8" x14ac:dyDescent="0.2">
      <c r="F42503" s="195"/>
      <c r="G42503" s="196"/>
      <c r="H42503" s="192"/>
    </row>
    <row r="42504" spans="6:8" x14ac:dyDescent="0.2">
      <c r="F42504" s="195"/>
      <c r="G42504" s="196"/>
      <c r="H42504" s="192"/>
    </row>
    <row r="42505" spans="6:8" x14ac:dyDescent="0.2">
      <c r="F42505" s="195"/>
      <c r="G42505" s="196"/>
      <c r="H42505" s="192"/>
    </row>
    <row r="42506" spans="6:8" x14ac:dyDescent="0.2">
      <c r="F42506" s="195"/>
      <c r="G42506" s="196"/>
      <c r="H42506" s="192"/>
    </row>
    <row r="42507" spans="6:8" x14ac:dyDescent="0.2">
      <c r="F42507" s="195"/>
      <c r="G42507" s="196"/>
      <c r="H42507" s="192"/>
    </row>
    <row r="42508" spans="6:8" x14ac:dyDescent="0.2">
      <c r="F42508" s="195"/>
      <c r="G42508" s="196"/>
      <c r="H42508" s="192"/>
    </row>
    <row r="42509" spans="6:8" x14ac:dyDescent="0.2">
      <c r="F42509" s="195"/>
      <c r="G42509" s="196"/>
      <c r="H42509" s="192"/>
    </row>
    <row r="42510" spans="6:8" x14ac:dyDescent="0.2">
      <c r="F42510" s="195"/>
      <c r="G42510" s="196"/>
      <c r="H42510" s="192"/>
    </row>
    <row r="42511" spans="6:8" x14ac:dyDescent="0.2">
      <c r="F42511" s="195"/>
      <c r="G42511" s="196"/>
      <c r="H42511" s="192"/>
    </row>
    <row r="42512" spans="6:8" x14ac:dyDescent="0.2">
      <c r="F42512" s="195"/>
      <c r="G42512" s="196"/>
      <c r="H42512" s="192"/>
    </row>
    <row r="42513" spans="6:8" x14ac:dyDescent="0.2">
      <c r="F42513" s="195"/>
      <c r="G42513" s="196"/>
      <c r="H42513" s="192"/>
    </row>
    <row r="42514" spans="6:8" x14ac:dyDescent="0.2">
      <c r="F42514" s="195"/>
      <c r="G42514" s="196"/>
      <c r="H42514" s="192"/>
    </row>
    <row r="42515" spans="6:8" x14ac:dyDescent="0.2">
      <c r="F42515" s="195"/>
      <c r="G42515" s="196"/>
      <c r="H42515" s="192"/>
    </row>
    <row r="42516" spans="6:8" x14ac:dyDescent="0.2">
      <c r="F42516" s="195"/>
      <c r="G42516" s="196"/>
      <c r="H42516" s="192"/>
    </row>
    <row r="42517" spans="6:8" x14ac:dyDescent="0.2">
      <c r="F42517" s="195"/>
      <c r="G42517" s="196"/>
      <c r="H42517" s="192"/>
    </row>
    <row r="42518" spans="6:8" x14ac:dyDescent="0.2">
      <c r="F42518" s="195"/>
      <c r="G42518" s="196"/>
      <c r="H42518" s="192"/>
    </row>
    <row r="42519" spans="6:8" x14ac:dyDescent="0.2">
      <c r="F42519" s="195"/>
      <c r="G42519" s="196"/>
      <c r="H42519" s="192"/>
    </row>
    <row r="42520" spans="6:8" x14ac:dyDescent="0.2">
      <c r="F42520" s="195"/>
      <c r="G42520" s="196"/>
      <c r="H42520" s="192"/>
    </row>
    <row r="42521" spans="6:8" x14ac:dyDescent="0.2">
      <c r="F42521" s="195"/>
      <c r="G42521" s="196"/>
      <c r="H42521" s="192"/>
    </row>
    <row r="42522" spans="6:8" x14ac:dyDescent="0.2">
      <c r="F42522" s="195"/>
      <c r="G42522" s="196"/>
      <c r="H42522" s="192"/>
    </row>
    <row r="42523" spans="6:8" x14ac:dyDescent="0.2">
      <c r="F42523" s="195"/>
      <c r="G42523" s="196"/>
      <c r="H42523" s="192"/>
    </row>
    <row r="42524" spans="6:8" x14ac:dyDescent="0.2">
      <c r="F42524" s="195"/>
      <c r="G42524" s="196"/>
      <c r="H42524" s="192"/>
    </row>
    <row r="42525" spans="6:8" x14ac:dyDescent="0.2">
      <c r="F42525" s="195"/>
      <c r="G42525" s="196"/>
      <c r="H42525" s="192"/>
    </row>
    <row r="42526" spans="6:8" x14ac:dyDescent="0.2">
      <c r="F42526" s="195"/>
      <c r="G42526" s="196"/>
      <c r="H42526" s="192"/>
    </row>
    <row r="42527" spans="6:8" x14ac:dyDescent="0.2">
      <c r="F42527" s="195"/>
      <c r="G42527" s="196"/>
      <c r="H42527" s="192"/>
    </row>
    <row r="42528" spans="6:8" x14ac:dyDescent="0.2">
      <c r="F42528" s="195"/>
      <c r="G42528" s="196"/>
      <c r="H42528" s="192"/>
    </row>
    <row r="42529" spans="6:8" x14ac:dyDescent="0.2">
      <c r="F42529" s="195"/>
      <c r="G42529" s="196"/>
      <c r="H42529" s="192"/>
    </row>
    <row r="42530" spans="6:8" x14ac:dyDescent="0.2">
      <c r="F42530" s="195"/>
      <c r="G42530" s="196"/>
      <c r="H42530" s="192"/>
    </row>
    <row r="42531" spans="6:8" x14ac:dyDescent="0.2">
      <c r="F42531" s="195"/>
      <c r="G42531" s="196"/>
      <c r="H42531" s="192"/>
    </row>
    <row r="42532" spans="6:8" x14ac:dyDescent="0.2">
      <c r="F42532" s="195"/>
      <c r="G42532" s="196"/>
      <c r="H42532" s="192"/>
    </row>
    <row r="42533" spans="6:8" x14ac:dyDescent="0.2">
      <c r="F42533" s="195"/>
      <c r="G42533" s="196"/>
      <c r="H42533" s="192"/>
    </row>
    <row r="42534" spans="6:8" x14ac:dyDescent="0.2">
      <c r="F42534" s="195"/>
      <c r="G42534" s="196"/>
      <c r="H42534" s="192"/>
    </row>
    <row r="42535" spans="6:8" x14ac:dyDescent="0.2">
      <c r="F42535" s="195"/>
      <c r="G42535" s="196"/>
      <c r="H42535" s="192"/>
    </row>
    <row r="42536" spans="6:8" x14ac:dyDescent="0.2">
      <c r="F42536" s="195"/>
      <c r="G42536" s="196"/>
      <c r="H42536" s="192"/>
    </row>
    <row r="42537" spans="6:8" x14ac:dyDescent="0.2">
      <c r="F42537" s="195"/>
      <c r="G42537" s="196"/>
      <c r="H42537" s="192"/>
    </row>
    <row r="42538" spans="6:8" x14ac:dyDescent="0.2">
      <c r="F42538" s="195"/>
      <c r="G42538" s="196"/>
      <c r="H42538" s="192"/>
    </row>
    <row r="42539" spans="6:8" x14ac:dyDescent="0.2">
      <c r="F42539" s="195"/>
      <c r="G42539" s="196"/>
      <c r="H42539" s="192"/>
    </row>
    <row r="42540" spans="6:8" x14ac:dyDescent="0.2">
      <c r="F42540" s="195"/>
      <c r="G42540" s="196"/>
      <c r="H42540" s="192"/>
    </row>
    <row r="42541" spans="6:8" x14ac:dyDescent="0.2">
      <c r="F42541" s="195"/>
      <c r="G42541" s="196"/>
      <c r="H42541" s="192"/>
    </row>
    <row r="42542" spans="6:8" x14ac:dyDescent="0.2">
      <c r="F42542" s="195"/>
      <c r="G42542" s="196"/>
      <c r="H42542" s="192"/>
    </row>
    <row r="42543" spans="6:8" x14ac:dyDescent="0.2">
      <c r="F42543" s="195"/>
      <c r="G42543" s="196"/>
      <c r="H42543" s="192"/>
    </row>
    <row r="42544" spans="6:8" x14ac:dyDescent="0.2">
      <c r="F42544" s="195"/>
      <c r="G42544" s="196"/>
      <c r="H42544" s="192"/>
    </row>
    <row r="42545" spans="6:8" x14ac:dyDescent="0.2">
      <c r="F42545" s="195"/>
      <c r="G42545" s="196"/>
      <c r="H42545" s="192"/>
    </row>
    <row r="42546" spans="6:8" x14ac:dyDescent="0.2">
      <c r="F42546" s="195"/>
      <c r="G42546" s="196"/>
      <c r="H42546" s="192"/>
    </row>
    <row r="42547" spans="6:8" x14ac:dyDescent="0.2">
      <c r="F42547" s="195"/>
      <c r="G42547" s="196"/>
      <c r="H42547" s="192"/>
    </row>
    <row r="42548" spans="6:8" x14ac:dyDescent="0.2">
      <c r="F42548" s="195"/>
      <c r="G42548" s="196"/>
      <c r="H42548" s="192"/>
    </row>
    <row r="42549" spans="6:8" x14ac:dyDescent="0.2">
      <c r="F42549" s="195"/>
      <c r="G42549" s="196"/>
      <c r="H42549" s="192"/>
    </row>
    <row r="42550" spans="6:8" x14ac:dyDescent="0.2">
      <c r="F42550" s="195"/>
      <c r="G42550" s="196"/>
      <c r="H42550" s="192"/>
    </row>
    <row r="42551" spans="6:8" x14ac:dyDescent="0.2">
      <c r="F42551" s="195"/>
      <c r="G42551" s="196"/>
      <c r="H42551" s="192"/>
    </row>
    <row r="42552" spans="6:8" x14ac:dyDescent="0.2">
      <c r="F42552" s="195"/>
      <c r="G42552" s="196"/>
      <c r="H42552" s="192"/>
    </row>
    <row r="42553" spans="6:8" x14ac:dyDescent="0.2">
      <c r="F42553" s="195"/>
      <c r="G42553" s="196"/>
      <c r="H42553" s="192"/>
    </row>
    <row r="42554" spans="6:8" x14ac:dyDescent="0.2">
      <c r="F42554" s="195"/>
      <c r="G42554" s="196"/>
      <c r="H42554" s="192"/>
    </row>
    <row r="42555" spans="6:8" x14ac:dyDescent="0.2">
      <c r="F42555" s="195"/>
      <c r="G42555" s="196"/>
      <c r="H42555" s="192"/>
    </row>
    <row r="42556" spans="6:8" x14ac:dyDescent="0.2">
      <c r="F42556" s="195"/>
      <c r="G42556" s="196"/>
      <c r="H42556" s="192"/>
    </row>
    <row r="42557" spans="6:8" x14ac:dyDescent="0.2">
      <c r="F42557" s="195"/>
      <c r="G42557" s="196"/>
      <c r="H42557" s="192"/>
    </row>
    <row r="42558" spans="6:8" x14ac:dyDescent="0.2">
      <c r="F42558" s="195"/>
      <c r="G42558" s="196"/>
      <c r="H42558" s="192"/>
    </row>
    <row r="42559" spans="6:8" x14ac:dyDescent="0.2">
      <c r="F42559" s="195"/>
      <c r="G42559" s="196"/>
      <c r="H42559" s="192"/>
    </row>
    <row r="42560" spans="6:8" x14ac:dyDescent="0.2">
      <c r="F42560" s="195"/>
      <c r="G42560" s="196"/>
      <c r="H42560" s="192"/>
    </row>
    <row r="42561" spans="6:8" x14ac:dyDescent="0.2">
      <c r="F42561" s="195"/>
      <c r="G42561" s="196"/>
      <c r="H42561" s="192"/>
    </row>
    <row r="42562" spans="6:8" x14ac:dyDescent="0.2">
      <c r="F42562" s="195"/>
      <c r="G42562" s="196"/>
      <c r="H42562" s="192"/>
    </row>
    <row r="42563" spans="6:8" x14ac:dyDescent="0.2">
      <c r="F42563" s="195"/>
      <c r="G42563" s="196"/>
      <c r="H42563" s="192"/>
    </row>
    <row r="42564" spans="6:8" x14ac:dyDescent="0.2">
      <c r="F42564" s="195"/>
      <c r="G42564" s="196"/>
      <c r="H42564" s="192"/>
    </row>
    <row r="42565" spans="6:8" x14ac:dyDescent="0.2">
      <c r="F42565" s="195"/>
      <c r="G42565" s="196"/>
      <c r="H42565" s="192"/>
    </row>
    <row r="42566" spans="6:8" x14ac:dyDescent="0.2">
      <c r="F42566" s="195"/>
      <c r="G42566" s="196"/>
      <c r="H42566" s="192"/>
    </row>
    <row r="42567" spans="6:8" x14ac:dyDescent="0.2">
      <c r="F42567" s="195"/>
      <c r="G42567" s="196"/>
      <c r="H42567" s="192"/>
    </row>
    <row r="42568" spans="6:8" x14ac:dyDescent="0.2">
      <c r="F42568" s="195"/>
      <c r="G42568" s="196"/>
      <c r="H42568" s="192"/>
    </row>
    <row r="42569" spans="6:8" x14ac:dyDescent="0.2">
      <c r="F42569" s="195"/>
      <c r="G42569" s="196"/>
      <c r="H42569" s="192"/>
    </row>
    <row r="42570" spans="6:8" x14ac:dyDescent="0.2">
      <c r="F42570" s="195"/>
      <c r="G42570" s="196"/>
      <c r="H42570" s="192"/>
    </row>
    <row r="42571" spans="6:8" x14ac:dyDescent="0.2">
      <c r="F42571" s="195"/>
      <c r="G42571" s="196"/>
      <c r="H42571" s="192"/>
    </row>
    <row r="42572" spans="6:8" x14ac:dyDescent="0.2">
      <c r="F42572" s="195"/>
      <c r="G42572" s="196"/>
      <c r="H42572" s="192"/>
    </row>
    <row r="42573" spans="6:8" x14ac:dyDescent="0.2">
      <c r="F42573" s="195"/>
      <c r="G42573" s="196"/>
      <c r="H42573" s="192"/>
    </row>
    <row r="42574" spans="6:8" x14ac:dyDescent="0.2">
      <c r="F42574" s="195"/>
      <c r="G42574" s="196"/>
      <c r="H42574" s="192"/>
    </row>
    <row r="42575" spans="6:8" x14ac:dyDescent="0.2">
      <c r="F42575" s="195"/>
      <c r="G42575" s="196"/>
      <c r="H42575" s="192"/>
    </row>
    <row r="42576" spans="6:8" x14ac:dyDescent="0.2">
      <c r="F42576" s="195"/>
      <c r="G42576" s="196"/>
      <c r="H42576" s="192"/>
    </row>
    <row r="42577" spans="6:8" x14ac:dyDescent="0.2">
      <c r="F42577" s="195"/>
      <c r="G42577" s="196"/>
      <c r="H42577" s="192"/>
    </row>
    <row r="42578" spans="6:8" x14ac:dyDescent="0.2">
      <c r="F42578" s="195"/>
      <c r="G42578" s="196"/>
      <c r="H42578" s="192"/>
    </row>
    <row r="42579" spans="6:8" x14ac:dyDescent="0.2">
      <c r="F42579" s="195"/>
      <c r="G42579" s="196"/>
      <c r="H42579" s="192"/>
    </row>
    <row r="42580" spans="6:8" x14ac:dyDescent="0.2">
      <c r="F42580" s="195"/>
      <c r="G42580" s="196"/>
      <c r="H42580" s="192"/>
    </row>
    <row r="42581" spans="6:8" x14ac:dyDescent="0.2">
      <c r="F42581" s="195"/>
      <c r="G42581" s="196"/>
      <c r="H42581" s="192"/>
    </row>
    <row r="42582" spans="6:8" x14ac:dyDescent="0.2">
      <c r="F42582" s="195"/>
      <c r="G42582" s="196"/>
      <c r="H42582" s="192"/>
    </row>
    <row r="42583" spans="6:8" x14ac:dyDescent="0.2">
      <c r="F42583" s="195"/>
      <c r="G42583" s="196"/>
      <c r="H42583" s="192"/>
    </row>
    <row r="42584" spans="6:8" x14ac:dyDescent="0.2">
      <c r="F42584" s="195"/>
      <c r="G42584" s="196"/>
      <c r="H42584" s="192"/>
    </row>
    <row r="42585" spans="6:8" x14ac:dyDescent="0.2">
      <c r="F42585" s="195"/>
      <c r="G42585" s="196"/>
      <c r="H42585" s="192"/>
    </row>
    <row r="42586" spans="6:8" x14ac:dyDescent="0.2">
      <c r="F42586" s="195"/>
      <c r="G42586" s="196"/>
      <c r="H42586" s="192"/>
    </row>
    <row r="42587" spans="6:8" x14ac:dyDescent="0.2">
      <c r="F42587" s="195"/>
      <c r="G42587" s="196"/>
      <c r="H42587" s="192"/>
    </row>
    <row r="42588" spans="6:8" x14ac:dyDescent="0.2">
      <c r="F42588" s="195"/>
      <c r="G42588" s="196"/>
      <c r="H42588" s="192"/>
    </row>
    <row r="42589" spans="6:8" x14ac:dyDescent="0.2">
      <c r="F42589" s="195"/>
      <c r="G42589" s="196"/>
      <c r="H42589" s="192"/>
    </row>
    <row r="42590" spans="6:8" x14ac:dyDescent="0.2">
      <c r="F42590" s="195"/>
      <c r="G42590" s="196"/>
      <c r="H42590" s="192"/>
    </row>
    <row r="42591" spans="6:8" x14ac:dyDescent="0.2">
      <c r="F42591" s="195"/>
      <c r="G42591" s="196"/>
      <c r="H42591" s="192"/>
    </row>
    <row r="42592" spans="6:8" x14ac:dyDescent="0.2">
      <c r="F42592" s="195"/>
      <c r="G42592" s="196"/>
      <c r="H42592" s="192"/>
    </row>
    <row r="42593" spans="6:8" x14ac:dyDescent="0.2">
      <c r="F42593" s="195"/>
      <c r="G42593" s="196"/>
      <c r="H42593" s="192"/>
    </row>
    <row r="42594" spans="6:8" x14ac:dyDescent="0.2">
      <c r="F42594" s="195"/>
      <c r="G42594" s="196"/>
      <c r="H42594" s="192"/>
    </row>
    <row r="42595" spans="6:8" x14ac:dyDescent="0.2">
      <c r="F42595" s="195"/>
      <c r="G42595" s="196"/>
      <c r="H42595" s="192"/>
    </row>
    <row r="42596" spans="6:8" x14ac:dyDescent="0.2">
      <c r="F42596" s="195"/>
      <c r="G42596" s="196"/>
      <c r="H42596" s="192"/>
    </row>
    <row r="42597" spans="6:8" x14ac:dyDescent="0.2">
      <c r="F42597" s="195"/>
      <c r="G42597" s="196"/>
      <c r="H42597" s="192"/>
    </row>
    <row r="42598" spans="6:8" x14ac:dyDescent="0.2">
      <c r="F42598" s="195"/>
      <c r="G42598" s="196"/>
      <c r="H42598" s="192"/>
    </row>
    <row r="42599" spans="6:8" x14ac:dyDescent="0.2">
      <c r="F42599" s="195"/>
      <c r="G42599" s="196"/>
      <c r="H42599" s="192"/>
    </row>
    <row r="42600" spans="6:8" x14ac:dyDescent="0.2">
      <c r="F42600" s="195"/>
      <c r="G42600" s="196"/>
      <c r="H42600" s="192"/>
    </row>
    <row r="42601" spans="6:8" x14ac:dyDescent="0.2">
      <c r="F42601" s="195"/>
      <c r="G42601" s="196"/>
      <c r="H42601" s="192"/>
    </row>
    <row r="42602" spans="6:8" x14ac:dyDescent="0.2">
      <c r="F42602" s="195"/>
      <c r="G42602" s="196"/>
      <c r="H42602" s="192"/>
    </row>
    <row r="42603" spans="6:8" x14ac:dyDescent="0.2">
      <c r="F42603" s="195"/>
      <c r="G42603" s="196"/>
      <c r="H42603" s="192"/>
    </row>
    <row r="42604" spans="6:8" x14ac:dyDescent="0.2">
      <c r="F42604" s="195"/>
      <c r="G42604" s="196"/>
      <c r="H42604" s="192"/>
    </row>
    <row r="42605" spans="6:8" x14ac:dyDescent="0.2">
      <c r="F42605" s="195"/>
      <c r="G42605" s="196"/>
      <c r="H42605" s="192"/>
    </row>
    <row r="42606" spans="6:8" x14ac:dyDescent="0.2">
      <c r="F42606" s="195"/>
      <c r="G42606" s="196"/>
      <c r="H42606" s="192"/>
    </row>
    <row r="42607" spans="6:8" x14ac:dyDescent="0.2">
      <c r="F42607" s="195"/>
      <c r="G42607" s="196"/>
      <c r="H42607" s="192"/>
    </row>
    <row r="42608" spans="6:8" x14ac:dyDescent="0.2">
      <c r="F42608" s="195"/>
      <c r="G42608" s="196"/>
      <c r="H42608" s="192"/>
    </row>
    <row r="42609" spans="6:8" x14ac:dyDescent="0.2">
      <c r="F42609" s="195"/>
      <c r="G42609" s="196"/>
      <c r="H42609" s="192"/>
    </row>
    <row r="42610" spans="6:8" x14ac:dyDescent="0.2">
      <c r="F42610" s="195"/>
      <c r="G42610" s="196"/>
      <c r="H42610" s="192"/>
    </row>
    <row r="42611" spans="6:8" x14ac:dyDescent="0.2">
      <c r="F42611" s="195"/>
      <c r="G42611" s="196"/>
      <c r="H42611" s="192"/>
    </row>
    <row r="42612" spans="6:8" x14ac:dyDescent="0.2">
      <c r="F42612" s="195"/>
      <c r="G42612" s="196"/>
      <c r="H42612" s="192"/>
    </row>
    <row r="42613" spans="6:8" x14ac:dyDescent="0.2">
      <c r="F42613" s="195"/>
      <c r="G42613" s="196"/>
      <c r="H42613" s="192"/>
    </row>
    <row r="42614" spans="6:8" x14ac:dyDescent="0.2">
      <c r="F42614" s="195"/>
      <c r="G42614" s="196"/>
      <c r="H42614" s="192"/>
    </row>
    <row r="42615" spans="6:8" x14ac:dyDescent="0.2">
      <c r="F42615" s="195"/>
      <c r="G42615" s="196"/>
      <c r="H42615" s="192"/>
    </row>
    <row r="42616" spans="6:8" x14ac:dyDescent="0.2">
      <c r="F42616" s="195"/>
      <c r="G42616" s="196"/>
      <c r="H42616" s="192"/>
    </row>
    <row r="42617" spans="6:8" x14ac:dyDescent="0.2">
      <c r="F42617" s="195"/>
      <c r="G42617" s="196"/>
      <c r="H42617" s="192"/>
    </row>
    <row r="42618" spans="6:8" x14ac:dyDescent="0.2">
      <c r="F42618" s="195"/>
      <c r="G42618" s="196"/>
      <c r="H42618" s="192"/>
    </row>
    <row r="42619" spans="6:8" x14ac:dyDescent="0.2">
      <c r="F42619" s="195"/>
      <c r="G42619" s="196"/>
      <c r="H42619" s="192"/>
    </row>
    <row r="42620" spans="6:8" x14ac:dyDescent="0.2">
      <c r="F42620" s="195"/>
      <c r="G42620" s="196"/>
      <c r="H42620" s="192"/>
    </row>
    <row r="42621" spans="6:8" x14ac:dyDescent="0.2">
      <c r="F42621" s="195"/>
      <c r="G42621" s="196"/>
      <c r="H42621" s="192"/>
    </row>
    <row r="42622" spans="6:8" x14ac:dyDescent="0.2">
      <c r="F42622" s="195"/>
      <c r="G42622" s="196"/>
      <c r="H42622" s="192"/>
    </row>
    <row r="42623" spans="6:8" x14ac:dyDescent="0.2">
      <c r="F42623" s="195"/>
      <c r="G42623" s="196"/>
      <c r="H42623" s="192"/>
    </row>
    <row r="42624" spans="6:8" x14ac:dyDescent="0.2">
      <c r="F42624" s="195"/>
      <c r="G42624" s="196"/>
      <c r="H42624" s="192"/>
    </row>
    <row r="42625" spans="6:8" x14ac:dyDescent="0.2">
      <c r="F42625" s="195"/>
      <c r="G42625" s="196"/>
      <c r="H42625" s="192"/>
    </row>
    <row r="42626" spans="6:8" x14ac:dyDescent="0.2">
      <c r="F42626" s="195"/>
      <c r="G42626" s="196"/>
      <c r="H42626" s="192"/>
    </row>
    <row r="42627" spans="6:8" x14ac:dyDescent="0.2">
      <c r="F42627" s="195"/>
      <c r="G42627" s="196"/>
      <c r="H42627" s="192"/>
    </row>
    <row r="42628" spans="6:8" x14ac:dyDescent="0.2">
      <c r="F42628" s="195"/>
      <c r="G42628" s="196"/>
      <c r="H42628" s="192"/>
    </row>
    <row r="42629" spans="6:8" x14ac:dyDescent="0.2">
      <c r="F42629" s="195"/>
      <c r="G42629" s="196"/>
      <c r="H42629" s="192"/>
    </row>
    <row r="42630" spans="6:8" x14ac:dyDescent="0.2">
      <c r="F42630" s="195"/>
      <c r="G42630" s="196"/>
      <c r="H42630" s="192"/>
    </row>
    <row r="42631" spans="6:8" x14ac:dyDescent="0.2">
      <c r="F42631" s="195"/>
      <c r="G42631" s="196"/>
      <c r="H42631" s="192"/>
    </row>
    <row r="42632" spans="6:8" x14ac:dyDescent="0.2">
      <c r="F42632" s="195"/>
      <c r="G42632" s="196"/>
      <c r="H42632" s="192"/>
    </row>
    <row r="42633" spans="6:8" x14ac:dyDescent="0.2">
      <c r="F42633" s="195"/>
      <c r="G42633" s="196"/>
      <c r="H42633" s="192"/>
    </row>
    <row r="42634" spans="6:8" x14ac:dyDescent="0.2">
      <c r="F42634" s="195"/>
      <c r="G42634" s="196"/>
      <c r="H42634" s="192"/>
    </row>
    <row r="42635" spans="6:8" x14ac:dyDescent="0.2">
      <c r="F42635" s="195"/>
      <c r="G42635" s="196"/>
      <c r="H42635" s="192"/>
    </row>
    <row r="42636" spans="6:8" x14ac:dyDescent="0.2">
      <c r="F42636" s="195"/>
      <c r="G42636" s="196"/>
      <c r="H42636" s="192"/>
    </row>
    <row r="42637" spans="6:8" x14ac:dyDescent="0.2">
      <c r="F42637" s="195"/>
      <c r="G42637" s="196"/>
      <c r="H42637" s="192"/>
    </row>
    <row r="42638" spans="6:8" x14ac:dyDescent="0.2">
      <c r="F42638" s="195"/>
      <c r="G42638" s="196"/>
      <c r="H42638" s="192"/>
    </row>
    <row r="42639" spans="6:8" x14ac:dyDescent="0.2">
      <c r="F42639" s="195"/>
      <c r="G42639" s="196"/>
      <c r="H42639" s="192"/>
    </row>
    <row r="42640" spans="6:8" x14ac:dyDescent="0.2">
      <c r="F42640" s="195"/>
      <c r="G42640" s="196"/>
      <c r="H42640" s="192"/>
    </row>
    <row r="42641" spans="6:8" x14ac:dyDescent="0.2">
      <c r="F42641" s="195"/>
      <c r="G42641" s="196"/>
      <c r="H42641" s="192"/>
    </row>
    <row r="42642" spans="6:8" x14ac:dyDescent="0.2">
      <c r="F42642" s="195"/>
      <c r="G42642" s="196"/>
      <c r="H42642" s="192"/>
    </row>
    <row r="42643" spans="6:8" x14ac:dyDescent="0.2">
      <c r="F42643" s="195"/>
      <c r="G42643" s="196"/>
      <c r="H42643" s="192"/>
    </row>
    <row r="42644" spans="6:8" x14ac:dyDescent="0.2">
      <c r="F42644" s="195"/>
      <c r="G42644" s="196"/>
      <c r="H42644" s="192"/>
    </row>
    <row r="42645" spans="6:8" x14ac:dyDescent="0.2">
      <c r="F42645" s="195"/>
      <c r="G42645" s="196"/>
      <c r="H42645" s="192"/>
    </row>
    <row r="42646" spans="6:8" x14ac:dyDescent="0.2">
      <c r="F42646" s="195"/>
      <c r="G42646" s="196"/>
      <c r="H42646" s="192"/>
    </row>
    <row r="42647" spans="6:8" x14ac:dyDescent="0.2">
      <c r="F42647" s="195"/>
      <c r="G42647" s="196"/>
      <c r="H42647" s="192"/>
    </row>
    <row r="42648" spans="6:8" x14ac:dyDescent="0.2">
      <c r="F42648" s="195"/>
      <c r="G42648" s="196"/>
      <c r="H42648" s="192"/>
    </row>
    <row r="42649" spans="6:8" x14ac:dyDescent="0.2">
      <c r="F42649" s="195"/>
      <c r="G42649" s="196"/>
      <c r="H42649" s="192"/>
    </row>
    <row r="42650" spans="6:8" x14ac:dyDescent="0.2">
      <c r="F42650" s="195"/>
      <c r="G42650" s="196"/>
      <c r="H42650" s="192"/>
    </row>
    <row r="42651" spans="6:8" x14ac:dyDescent="0.2">
      <c r="F42651" s="195"/>
      <c r="G42651" s="196"/>
      <c r="H42651" s="192"/>
    </row>
    <row r="42652" spans="6:8" x14ac:dyDescent="0.2">
      <c r="F42652" s="195"/>
      <c r="G42652" s="196"/>
      <c r="H42652" s="192"/>
    </row>
    <row r="42653" spans="6:8" x14ac:dyDescent="0.2">
      <c r="F42653" s="195"/>
      <c r="G42653" s="196"/>
      <c r="H42653" s="192"/>
    </row>
    <row r="42654" spans="6:8" x14ac:dyDescent="0.2">
      <c r="F42654" s="195"/>
      <c r="G42654" s="196"/>
      <c r="H42654" s="192"/>
    </row>
    <row r="42655" spans="6:8" x14ac:dyDescent="0.2">
      <c r="F42655" s="195"/>
      <c r="G42655" s="196"/>
      <c r="H42655" s="192"/>
    </row>
    <row r="42656" spans="6:8" x14ac:dyDescent="0.2">
      <c r="F42656" s="195"/>
      <c r="G42656" s="196"/>
      <c r="H42656" s="192"/>
    </row>
    <row r="42657" spans="6:8" x14ac:dyDescent="0.2">
      <c r="F42657" s="195"/>
      <c r="G42657" s="196"/>
      <c r="H42657" s="192"/>
    </row>
    <row r="42658" spans="6:8" x14ac:dyDescent="0.2">
      <c r="F42658" s="195"/>
      <c r="G42658" s="196"/>
      <c r="H42658" s="192"/>
    </row>
    <row r="42659" spans="6:8" x14ac:dyDescent="0.2">
      <c r="F42659" s="195"/>
      <c r="G42659" s="196"/>
      <c r="H42659" s="192"/>
    </row>
    <row r="42660" spans="6:8" x14ac:dyDescent="0.2">
      <c r="F42660" s="195"/>
      <c r="G42660" s="196"/>
      <c r="H42660" s="192"/>
    </row>
    <row r="42661" spans="6:8" x14ac:dyDescent="0.2">
      <c r="F42661" s="195"/>
      <c r="G42661" s="196"/>
      <c r="H42661" s="192"/>
    </row>
    <row r="42662" spans="6:8" x14ac:dyDescent="0.2">
      <c r="F42662" s="195"/>
      <c r="G42662" s="196"/>
      <c r="H42662" s="192"/>
    </row>
    <row r="42663" spans="6:8" x14ac:dyDescent="0.2">
      <c r="F42663" s="195"/>
      <c r="G42663" s="196"/>
      <c r="H42663" s="192"/>
    </row>
    <row r="42664" spans="6:8" x14ac:dyDescent="0.2">
      <c r="F42664" s="195"/>
      <c r="G42664" s="196"/>
      <c r="H42664" s="192"/>
    </row>
    <row r="42665" spans="6:8" x14ac:dyDescent="0.2">
      <c r="F42665" s="195"/>
      <c r="G42665" s="196"/>
      <c r="H42665" s="192"/>
    </row>
    <row r="42666" spans="6:8" x14ac:dyDescent="0.2">
      <c r="F42666" s="195"/>
      <c r="G42666" s="196"/>
      <c r="H42666" s="192"/>
    </row>
    <row r="42667" spans="6:8" x14ac:dyDescent="0.2">
      <c r="F42667" s="195"/>
      <c r="G42667" s="196"/>
      <c r="H42667" s="192"/>
    </row>
    <row r="42668" spans="6:8" x14ac:dyDescent="0.2">
      <c r="F42668" s="195"/>
      <c r="G42668" s="196"/>
      <c r="H42668" s="192"/>
    </row>
    <row r="42669" spans="6:8" x14ac:dyDescent="0.2">
      <c r="F42669" s="195"/>
      <c r="G42669" s="196"/>
      <c r="H42669" s="192"/>
    </row>
    <row r="42670" spans="6:8" x14ac:dyDescent="0.2">
      <c r="F42670" s="195"/>
      <c r="G42670" s="196"/>
      <c r="H42670" s="192"/>
    </row>
    <row r="42671" spans="6:8" x14ac:dyDescent="0.2">
      <c r="F42671" s="195"/>
      <c r="G42671" s="196"/>
      <c r="H42671" s="192"/>
    </row>
    <row r="42672" spans="6:8" x14ac:dyDescent="0.2">
      <c r="F42672" s="195"/>
      <c r="G42672" s="196"/>
      <c r="H42672" s="192"/>
    </row>
    <row r="42673" spans="6:8" x14ac:dyDescent="0.2">
      <c r="F42673" s="195"/>
      <c r="G42673" s="196"/>
      <c r="H42673" s="192"/>
    </row>
    <row r="42674" spans="6:8" x14ac:dyDescent="0.2">
      <c r="F42674" s="195"/>
      <c r="G42674" s="196"/>
      <c r="H42674" s="192"/>
    </row>
    <row r="42675" spans="6:8" x14ac:dyDescent="0.2">
      <c r="F42675" s="195"/>
      <c r="G42675" s="196"/>
      <c r="H42675" s="192"/>
    </row>
    <row r="42676" spans="6:8" x14ac:dyDescent="0.2">
      <c r="F42676" s="195"/>
      <c r="G42676" s="196"/>
      <c r="H42676" s="192"/>
    </row>
    <row r="42677" spans="6:8" x14ac:dyDescent="0.2">
      <c r="F42677" s="195"/>
      <c r="G42677" s="196"/>
      <c r="H42677" s="192"/>
    </row>
    <row r="42678" spans="6:8" x14ac:dyDescent="0.2">
      <c r="F42678" s="195"/>
      <c r="G42678" s="196"/>
      <c r="H42678" s="192"/>
    </row>
    <row r="42679" spans="6:8" x14ac:dyDescent="0.2">
      <c r="F42679" s="195"/>
      <c r="G42679" s="196"/>
      <c r="H42679" s="192"/>
    </row>
    <row r="42680" spans="6:8" x14ac:dyDescent="0.2">
      <c r="F42680" s="195"/>
      <c r="G42680" s="196"/>
      <c r="H42680" s="192"/>
    </row>
    <row r="42681" spans="6:8" x14ac:dyDescent="0.2">
      <c r="F42681" s="195"/>
      <c r="G42681" s="196"/>
      <c r="H42681" s="192"/>
    </row>
    <row r="42682" spans="6:8" x14ac:dyDescent="0.2">
      <c r="F42682" s="195"/>
      <c r="G42682" s="196"/>
      <c r="H42682" s="192"/>
    </row>
    <row r="42683" spans="6:8" x14ac:dyDescent="0.2">
      <c r="F42683" s="195"/>
      <c r="G42683" s="196"/>
      <c r="H42683" s="192"/>
    </row>
    <row r="42684" spans="6:8" x14ac:dyDescent="0.2">
      <c r="F42684" s="195"/>
      <c r="G42684" s="196"/>
      <c r="H42684" s="192"/>
    </row>
    <row r="42685" spans="6:8" x14ac:dyDescent="0.2">
      <c r="F42685" s="195"/>
      <c r="G42685" s="196"/>
      <c r="H42685" s="192"/>
    </row>
    <row r="42686" spans="6:8" x14ac:dyDescent="0.2">
      <c r="F42686" s="195"/>
      <c r="G42686" s="196"/>
      <c r="H42686" s="192"/>
    </row>
    <row r="42687" spans="6:8" x14ac:dyDescent="0.2">
      <c r="F42687" s="195"/>
      <c r="G42687" s="196"/>
      <c r="H42687" s="192"/>
    </row>
    <row r="42688" spans="6:8" x14ac:dyDescent="0.2">
      <c r="F42688" s="195"/>
      <c r="G42688" s="196"/>
      <c r="H42688" s="192"/>
    </row>
    <row r="42689" spans="6:8" x14ac:dyDescent="0.2">
      <c r="F42689" s="195"/>
      <c r="G42689" s="196"/>
      <c r="H42689" s="192"/>
    </row>
    <row r="42690" spans="6:8" x14ac:dyDescent="0.2">
      <c r="F42690" s="195"/>
      <c r="G42690" s="196"/>
      <c r="H42690" s="192"/>
    </row>
    <row r="42691" spans="6:8" x14ac:dyDescent="0.2">
      <c r="F42691" s="195"/>
      <c r="G42691" s="196"/>
      <c r="H42691" s="192"/>
    </row>
    <row r="42692" spans="6:8" x14ac:dyDescent="0.2">
      <c r="F42692" s="195"/>
      <c r="G42692" s="196"/>
      <c r="H42692" s="192"/>
    </row>
    <row r="42693" spans="6:8" x14ac:dyDescent="0.2">
      <c r="F42693" s="195"/>
      <c r="G42693" s="196"/>
      <c r="H42693" s="192"/>
    </row>
    <row r="42694" spans="6:8" x14ac:dyDescent="0.2">
      <c r="F42694" s="195"/>
      <c r="G42694" s="196"/>
      <c r="H42694" s="192"/>
    </row>
    <row r="42695" spans="6:8" x14ac:dyDescent="0.2">
      <c r="F42695" s="195"/>
      <c r="G42695" s="196"/>
      <c r="H42695" s="192"/>
    </row>
    <row r="42696" spans="6:8" x14ac:dyDescent="0.2">
      <c r="F42696" s="195"/>
      <c r="G42696" s="196"/>
      <c r="H42696" s="192"/>
    </row>
    <row r="42697" spans="6:8" x14ac:dyDescent="0.2">
      <c r="F42697" s="195"/>
      <c r="G42697" s="196"/>
      <c r="H42697" s="192"/>
    </row>
    <row r="42698" spans="6:8" x14ac:dyDescent="0.2">
      <c r="F42698" s="195"/>
      <c r="G42698" s="196"/>
      <c r="H42698" s="192"/>
    </row>
    <row r="42699" spans="6:8" x14ac:dyDescent="0.2">
      <c r="F42699" s="195"/>
      <c r="G42699" s="196"/>
      <c r="H42699" s="192"/>
    </row>
    <row r="42700" spans="6:8" x14ac:dyDescent="0.2">
      <c r="F42700" s="195"/>
      <c r="G42700" s="196"/>
      <c r="H42700" s="192"/>
    </row>
    <row r="42701" spans="6:8" x14ac:dyDescent="0.2">
      <c r="F42701" s="195"/>
      <c r="G42701" s="196"/>
      <c r="H42701" s="192"/>
    </row>
    <row r="42702" spans="6:8" x14ac:dyDescent="0.2">
      <c r="F42702" s="195"/>
      <c r="G42702" s="196"/>
      <c r="H42702" s="192"/>
    </row>
    <row r="42703" spans="6:8" x14ac:dyDescent="0.2">
      <c r="F42703" s="195"/>
      <c r="G42703" s="196"/>
      <c r="H42703" s="192"/>
    </row>
    <row r="42704" spans="6:8" x14ac:dyDescent="0.2">
      <c r="F42704" s="195"/>
      <c r="G42704" s="196"/>
      <c r="H42704" s="192"/>
    </row>
    <row r="42705" spans="6:8" x14ac:dyDescent="0.2">
      <c r="F42705" s="195"/>
      <c r="G42705" s="196"/>
      <c r="H42705" s="192"/>
    </row>
    <row r="42706" spans="6:8" x14ac:dyDescent="0.2">
      <c r="F42706" s="195"/>
      <c r="G42706" s="196"/>
      <c r="H42706" s="192"/>
    </row>
    <row r="42707" spans="6:8" x14ac:dyDescent="0.2">
      <c r="F42707" s="195"/>
      <c r="G42707" s="196"/>
      <c r="H42707" s="192"/>
    </row>
    <row r="42708" spans="6:8" x14ac:dyDescent="0.2">
      <c r="F42708" s="195"/>
      <c r="G42708" s="196"/>
      <c r="H42708" s="192"/>
    </row>
    <row r="42709" spans="6:8" x14ac:dyDescent="0.2">
      <c r="F42709" s="195"/>
      <c r="G42709" s="196"/>
      <c r="H42709" s="192"/>
    </row>
    <row r="42710" spans="6:8" x14ac:dyDescent="0.2">
      <c r="F42710" s="195"/>
      <c r="G42710" s="196"/>
      <c r="H42710" s="192"/>
    </row>
    <row r="42711" spans="6:8" x14ac:dyDescent="0.2">
      <c r="F42711" s="195"/>
      <c r="G42711" s="196"/>
      <c r="H42711" s="192"/>
    </row>
    <row r="42712" spans="6:8" x14ac:dyDescent="0.2">
      <c r="F42712" s="195"/>
      <c r="G42712" s="196"/>
      <c r="H42712" s="192"/>
    </row>
    <row r="42713" spans="6:8" x14ac:dyDescent="0.2">
      <c r="F42713" s="195"/>
      <c r="G42713" s="196"/>
      <c r="H42713" s="192"/>
    </row>
    <row r="42714" spans="6:8" x14ac:dyDescent="0.2">
      <c r="F42714" s="195"/>
      <c r="G42714" s="196"/>
      <c r="H42714" s="192"/>
    </row>
    <row r="42715" spans="6:8" x14ac:dyDescent="0.2">
      <c r="F42715" s="195"/>
      <c r="G42715" s="196"/>
      <c r="H42715" s="192"/>
    </row>
    <row r="42716" spans="6:8" x14ac:dyDescent="0.2">
      <c r="F42716" s="195"/>
      <c r="G42716" s="196"/>
      <c r="H42716" s="192"/>
    </row>
    <row r="42717" spans="6:8" x14ac:dyDescent="0.2">
      <c r="F42717" s="195"/>
      <c r="G42717" s="196"/>
      <c r="H42717" s="192"/>
    </row>
    <row r="42718" spans="6:8" x14ac:dyDescent="0.2">
      <c r="F42718" s="195"/>
      <c r="G42718" s="196"/>
      <c r="H42718" s="192"/>
    </row>
    <row r="42719" spans="6:8" x14ac:dyDescent="0.2">
      <c r="F42719" s="195"/>
      <c r="G42719" s="196"/>
      <c r="H42719" s="192"/>
    </row>
    <row r="42720" spans="6:8" x14ac:dyDescent="0.2">
      <c r="F42720" s="195"/>
      <c r="G42720" s="196"/>
      <c r="H42720" s="192"/>
    </row>
    <row r="42721" spans="6:8" x14ac:dyDescent="0.2">
      <c r="F42721" s="195"/>
      <c r="G42721" s="196"/>
      <c r="H42721" s="192"/>
    </row>
    <row r="42722" spans="6:8" x14ac:dyDescent="0.2">
      <c r="F42722" s="195"/>
      <c r="G42722" s="196"/>
      <c r="H42722" s="192"/>
    </row>
    <row r="42723" spans="6:8" x14ac:dyDescent="0.2">
      <c r="F42723" s="195"/>
      <c r="G42723" s="196"/>
      <c r="H42723" s="192"/>
    </row>
    <row r="42724" spans="6:8" x14ac:dyDescent="0.2">
      <c r="F42724" s="195"/>
      <c r="G42724" s="196"/>
      <c r="H42724" s="192"/>
    </row>
    <row r="42725" spans="6:8" x14ac:dyDescent="0.2">
      <c r="F42725" s="195"/>
      <c r="G42725" s="196"/>
      <c r="H42725" s="192"/>
    </row>
    <row r="42726" spans="6:8" x14ac:dyDescent="0.2">
      <c r="F42726" s="195"/>
      <c r="G42726" s="196"/>
      <c r="H42726" s="192"/>
    </row>
    <row r="42727" spans="6:8" x14ac:dyDescent="0.2">
      <c r="F42727" s="195"/>
      <c r="G42727" s="196"/>
      <c r="H42727" s="192"/>
    </row>
    <row r="42728" spans="6:8" x14ac:dyDescent="0.2">
      <c r="F42728" s="195"/>
      <c r="G42728" s="196"/>
      <c r="H42728" s="192"/>
    </row>
    <row r="42729" spans="6:8" x14ac:dyDescent="0.2">
      <c r="F42729" s="195"/>
      <c r="G42729" s="196"/>
      <c r="H42729" s="192"/>
    </row>
    <row r="42730" spans="6:8" x14ac:dyDescent="0.2">
      <c r="F42730" s="195"/>
      <c r="G42730" s="196"/>
      <c r="H42730" s="192"/>
    </row>
    <row r="42731" spans="6:8" x14ac:dyDescent="0.2">
      <c r="F42731" s="195"/>
      <c r="G42731" s="196"/>
      <c r="H42731" s="192"/>
    </row>
    <row r="42732" spans="6:8" x14ac:dyDescent="0.2">
      <c r="F42732" s="195"/>
      <c r="G42732" s="196"/>
      <c r="H42732" s="192"/>
    </row>
    <row r="42733" spans="6:8" x14ac:dyDescent="0.2">
      <c r="F42733" s="195"/>
      <c r="G42733" s="196"/>
      <c r="H42733" s="192"/>
    </row>
    <row r="42734" spans="6:8" x14ac:dyDescent="0.2">
      <c r="F42734" s="195"/>
      <c r="G42734" s="196"/>
      <c r="H42734" s="192"/>
    </row>
    <row r="42735" spans="6:8" x14ac:dyDescent="0.2">
      <c r="F42735" s="195"/>
      <c r="G42735" s="196"/>
      <c r="H42735" s="192"/>
    </row>
    <row r="42736" spans="6:8" x14ac:dyDescent="0.2">
      <c r="F42736" s="195"/>
      <c r="G42736" s="196"/>
      <c r="H42736" s="192"/>
    </row>
    <row r="42737" spans="6:8" x14ac:dyDescent="0.2">
      <c r="F42737" s="195"/>
      <c r="G42737" s="196"/>
      <c r="H42737" s="192"/>
    </row>
    <row r="42738" spans="6:8" x14ac:dyDescent="0.2">
      <c r="F42738" s="195"/>
      <c r="G42738" s="196"/>
      <c r="H42738" s="192"/>
    </row>
    <row r="42739" spans="6:8" x14ac:dyDescent="0.2">
      <c r="F42739" s="195"/>
      <c r="G42739" s="196"/>
      <c r="H42739" s="192"/>
    </row>
    <row r="42740" spans="6:8" x14ac:dyDescent="0.2">
      <c r="F42740" s="195"/>
      <c r="G42740" s="196"/>
      <c r="H42740" s="192"/>
    </row>
    <row r="42741" spans="6:8" x14ac:dyDescent="0.2">
      <c r="F42741" s="195"/>
      <c r="G42741" s="196"/>
      <c r="H42741" s="192"/>
    </row>
    <row r="42742" spans="6:8" x14ac:dyDescent="0.2">
      <c r="F42742" s="195"/>
      <c r="G42742" s="196"/>
      <c r="H42742" s="192"/>
    </row>
    <row r="42743" spans="6:8" x14ac:dyDescent="0.2">
      <c r="F42743" s="195"/>
      <c r="G42743" s="196"/>
      <c r="H42743" s="192"/>
    </row>
    <row r="42744" spans="6:8" x14ac:dyDescent="0.2">
      <c r="F42744" s="195"/>
      <c r="G42744" s="196"/>
      <c r="H42744" s="192"/>
    </row>
    <row r="42745" spans="6:8" x14ac:dyDescent="0.2">
      <c r="F42745" s="195"/>
      <c r="G42745" s="196"/>
      <c r="H42745" s="192"/>
    </row>
    <row r="42746" spans="6:8" x14ac:dyDescent="0.2">
      <c r="F42746" s="195"/>
      <c r="G42746" s="196"/>
      <c r="H42746" s="192"/>
    </row>
    <row r="42747" spans="6:8" x14ac:dyDescent="0.2">
      <c r="F42747" s="195"/>
      <c r="G42747" s="196"/>
      <c r="H42747" s="192"/>
    </row>
    <row r="42748" spans="6:8" x14ac:dyDescent="0.2">
      <c r="F42748" s="195"/>
      <c r="G42748" s="196"/>
      <c r="H42748" s="192"/>
    </row>
    <row r="42749" spans="6:8" x14ac:dyDescent="0.2">
      <c r="F42749" s="195"/>
      <c r="G42749" s="196"/>
      <c r="H42749" s="192"/>
    </row>
    <row r="42750" spans="6:8" x14ac:dyDescent="0.2">
      <c r="F42750" s="195"/>
      <c r="G42750" s="196"/>
      <c r="H42750" s="192"/>
    </row>
    <row r="42751" spans="6:8" x14ac:dyDescent="0.2">
      <c r="F42751" s="195"/>
      <c r="G42751" s="196"/>
      <c r="H42751" s="192"/>
    </row>
    <row r="42752" spans="6:8" x14ac:dyDescent="0.2">
      <c r="F42752" s="195"/>
      <c r="G42752" s="196"/>
      <c r="H42752" s="192"/>
    </row>
    <row r="42753" spans="6:8" x14ac:dyDescent="0.2">
      <c r="F42753" s="195"/>
      <c r="G42753" s="196"/>
      <c r="H42753" s="192"/>
    </row>
    <row r="42754" spans="6:8" x14ac:dyDescent="0.2">
      <c r="F42754" s="195"/>
      <c r="G42754" s="196"/>
      <c r="H42754" s="192"/>
    </row>
    <row r="42755" spans="6:8" x14ac:dyDescent="0.2">
      <c r="F42755" s="195"/>
      <c r="G42755" s="196"/>
      <c r="H42755" s="192"/>
    </row>
    <row r="42756" spans="6:8" x14ac:dyDescent="0.2">
      <c r="F42756" s="195"/>
      <c r="G42756" s="196"/>
      <c r="H42756" s="192"/>
    </row>
    <row r="42757" spans="6:8" x14ac:dyDescent="0.2">
      <c r="F42757" s="195"/>
      <c r="G42757" s="196"/>
      <c r="H42757" s="192"/>
    </row>
    <row r="42758" spans="6:8" x14ac:dyDescent="0.2">
      <c r="F42758" s="195"/>
      <c r="G42758" s="196"/>
      <c r="H42758" s="192"/>
    </row>
    <row r="42759" spans="6:8" x14ac:dyDescent="0.2">
      <c r="F42759" s="195"/>
      <c r="G42759" s="196"/>
      <c r="H42759" s="192"/>
    </row>
    <row r="42760" spans="6:8" x14ac:dyDescent="0.2">
      <c r="F42760" s="195"/>
      <c r="G42760" s="196"/>
      <c r="H42760" s="192"/>
    </row>
    <row r="42761" spans="6:8" x14ac:dyDescent="0.2">
      <c r="F42761" s="195"/>
      <c r="G42761" s="196"/>
      <c r="H42761" s="192"/>
    </row>
    <row r="42762" spans="6:8" x14ac:dyDescent="0.2">
      <c r="F42762" s="195"/>
      <c r="G42762" s="196"/>
      <c r="H42762" s="192"/>
    </row>
    <row r="42763" spans="6:8" x14ac:dyDescent="0.2">
      <c r="F42763" s="195"/>
      <c r="G42763" s="196"/>
      <c r="H42763" s="192"/>
    </row>
    <row r="42764" spans="6:8" x14ac:dyDescent="0.2">
      <c r="F42764" s="195"/>
      <c r="G42764" s="196"/>
      <c r="H42764" s="192"/>
    </row>
    <row r="42765" spans="6:8" x14ac:dyDescent="0.2">
      <c r="F42765" s="195"/>
      <c r="G42765" s="196"/>
      <c r="H42765" s="192"/>
    </row>
    <row r="42766" spans="6:8" x14ac:dyDescent="0.2">
      <c r="F42766" s="195"/>
      <c r="G42766" s="196"/>
      <c r="H42766" s="192"/>
    </row>
    <row r="42767" spans="6:8" x14ac:dyDescent="0.2">
      <c r="F42767" s="195"/>
      <c r="G42767" s="196"/>
      <c r="H42767" s="192"/>
    </row>
    <row r="42768" spans="6:8" x14ac:dyDescent="0.2">
      <c r="F42768" s="195"/>
      <c r="G42768" s="196"/>
      <c r="H42768" s="192"/>
    </row>
    <row r="42769" spans="6:8" x14ac:dyDescent="0.2">
      <c r="F42769" s="195"/>
      <c r="G42769" s="196"/>
      <c r="H42769" s="192"/>
    </row>
    <row r="42770" spans="6:8" x14ac:dyDescent="0.2">
      <c r="F42770" s="195"/>
      <c r="G42770" s="196"/>
      <c r="H42770" s="192"/>
    </row>
    <row r="42771" spans="6:8" x14ac:dyDescent="0.2">
      <c r="F42771" s="195"/>
      <c r="G42771" s="196"/>
      <c r="H42771" s="192"/>
    </row>
    <row r="42772" spans="6:8" x14ac:dyDescent="0.2">
      <c r="F42772" s="195"/>
      <c r="G42772" s="196"/>
      <c r="H42772" s="192"/>
    </row>
    <row r="42773" spans="6:8" x14ac:dyDescent="0.2">
      <c r="F42773" s="195"/>
      <c r="G42773" s="196"/>
      <c r="H42773" s="192"/>
    </row>
    <row r="42774" spans="6:8" x14ac:dyDescent="0.2">
      <c r="F42774" s="195"/>
      <c r="G42774" s="196"/>
      <c r="H42774" s="192"/>
    </row>
    <row r="42775" spans="6:8" x14ac:dyDescent="0.2">
      <c r="F42775" s="195"/>
      <c r="G42775" s="196"/>
      <c r="H42775" s="192"/>
    </row>
    <row r="42776" spans="6:8" x14ac:dyDescent="0.2">
      <c r="F42776" s="195"/>
      <c r="G42776" s="196"/>
      <c r="H42776" s="192"/>
    </row>
    <row r="42777" spans="6:8" x14ac:dyDescent="0.2">
      <c r="F42777" s="195"/>
      <c r="G42777" s="196"/>
      <c r="H42777" s="192"/>
    </row>
    <row r="42778" spans="6:8" x14ac:dyDescent="0.2">
      <c r="F42778" s="195"/>
      <c r="G42778" s="196"/>
      <c r="H42778" s="192"/>
    </row>
    <row r="42779" spans="6:8" x14ac:dyDescent="0.2">
      <c r="F42779" s="195"/>
      <c r="G42779" s="196"/>
      <c r="H42779" s="192"/>
    </row>
    <row r="42780" spans="6:8" x14ac:dyDescent="0.2">
      <c r="F42780" s="195"/>
      <c r="G42780" s="196"/>
      <c r="H42780" s="192"/>
    </row>
    <row r="42781" spans="6:8" x14ac:dyDescent="0.2">
      <c r="F42781" s="195"/>
      <c r="G42781" s="196"/>
      <c r="H42781" s="192"/>
    </row>
    <row r="42782" spans="6:8" x14ac:dyDescent="0.2">
      <c r="F42782" s="195"/>
      <c r="G42782" s="196"/>
      <c r="H42782" s="192"/>
    </row>
    <row r="42783" spans="6:8" x14ac:dyDescent="0.2">
      <c r="F42783" s="195"/>
      <c r="G42783" s="196"/>
      <c r="H42783" s="192"/>
    </row>
    <row r="42784" spans="6:8" x14ac:dyDescent="0.2">
      <c r="F42784" s="195"/>
      <c r="G42784" s="196"/>
      <c r="H42784" s="192"/>
    </row>
    <row r="42785" spans="6:8" x14ac:dyDescent="0.2">
      <c r="F42785" s="195"/>
      <c r="G42785" s="196"/>
      <c r="H42785" s="192"/>
    </row>
    <row r="42786" spans="6:8" x14ac:dyDescent="0.2">
      <c r="F42786" s="195"/>
      <c r="G42786" s="196"/>
      <c r="H42786" s="192"/>
    </row>
    <row r="42787" spans="6:8" x14ac:dyDescent="0.2">
      <c r="F42787" s="195"/>
      <c r="G42787" s="196"/>
      <c r="H42787" s="192"/>
    </row>
    <row r="42788" spans="6:8" x14ac:dyDescent="0.2">
      <c r="F42788" s="195"/>
      <c r="G42788" s="196"/>
      <c r="H42788" s="192"/>
    </row>
    <row r="42789" spans="6:8" x14ac:dyDescent="0.2">
      <c r="F42789" s="195"/>
      <c r="G42789" s="196"/>
      <c r="H42789" s="192"/>
    </row>
    <row r="42790" spans="6:8" x14ac:dyDescent="0.2">
      <c r="F42790" s="195"/>
      <c r="G42790" s="196"/>
      <c r="H42790" s="192"/>
    </row>
    <row r="42791" spans="6:8" x14ac:dyDescent="0.2">
      <c r="F42791" s="195"/>
      <c r="G42791" s="196"/>
      <c r="H42791" s="192"/>
    </row>
    <row r="42792" spans="6:8" x14ac:dyDescent="0.2">
      <c r="F42792" s="195"/>
      <c r="G42792" s="196"/>
      <c r="H42792" s="192"/>
    </row>
    <row r="42793" spans="6:8" x14ac:dyDescent="0.2">
      <c r="F42793" s="195"/>
      <c r="G42793" s="196"/>
      <c r="H42793" s="192"/>
    </row>
    <row r="42794" spans="6:8" x14ac:dyDescent="0.2">
      <c r="F42794" s="195"/>
      <c r="G42794" s="196"/>
      <c r="H42794" s="192"/>
    </row>
    <row r="42795" spans="6:8" x14ac:dyDescent="0.2">
      <c r="F42795" s="195"/>
      <c r="G42795" s="196"/>
      <c r="H42795" s="192"/>
    </row>
    <row r="42796" spans="6:8" x14ac:dyDescent="0.2">
      <c r="F42796" s="195"/>
      <c r="G42796" s="196"/>
      <c r="H42796" s="192"/>
    </row>
    <row r="42797" spans="6:8" x14ac:dyDescent="0.2">
      <c r="F42797" s="195"/>
      <c r="G42797" s="196"/>
      <c r="H42797" s="192"/>
    </row>
    <row r="42798" spans="6:8" x14ac:dyDescent="0.2">
      <c r="F42798" s="195"/>
      <c r="G42798" s="196"/>
      <c r="H42798" s="192"/>
    </row>
    <row r="42799" spans="6:8" x14ac:dyDescent="0.2">
      <c r="F42799" s="195"/>
      <c r="G42799" s="196"/>
      <c r="H42799" s="192"/>
    </row>
    <row r="42800" spans="6:8" x14ac:dyDescent="0.2">
      <c r="F42800" s="195"/>
      <c r="G42800" s="196"/>
      <c r="H42800" s="192"/>
    </row>
    <row r="42801" spans="6:8" x14ac:dyDescent="0.2">
      <c r="F42801" s="195"/>
      <c r="G42801" s="196"/>
      <c r="H42801" s="192"/>
    </row>
    <row r="42802" spans="6:8" x14ac:dyDescent="0.2">
      <c r="F42802" s="195"/>
      <c r="G42802" s="196"/>
      <c r="H42802" s="192"/>
    </row>
    <row r="42803" spans="6:8" x14ac:dyDescent="0.2">
      <c r="F42803" s="195"/>
      <c r="G42803" s="196"/>
      <c r="H42803" s="192"/>
    </row>
    <row r="42804" spans="6:8" x14ac:dyDescent="0.2">
      <c r="F42804" s="195"/>
      <c r="G42804" s="196"/>
      <c r="H42804" s="192"/>
    </row>
    <row r="42805" spans="6:8" x14ac:dyDescent="0.2">
      <c r="F42805" s="195"/>
      <c r="G42805" s="196"/>
      <c r="H42805" s="192"/>
    </row>
    <row r="42806" spans="6:8" x14ac:dyDescent="0.2">
      <c r="F42806" s="195"/>
      <c r="G42806" s="196"/>
      <c r="H42806" s="192"/>
    </row>
    <row r="42807" spans="6:8" x14ac:dyDescent="0.2">
      <c r="F42807" s="195"/>
      <c r="G42807" s="196"/>
      <c r="H42807" s="192"/>
    </row>
    <row r="42808" spans="6:8" x14ac:dyDescent="0.2">
      <c r="F42808" s="195"/>
      <c r="G42808" s="196"/>
      <c r="H42808" s="192"/>
    </row>
    <row r="42809" spans="6:8" x14ac:dyDescent="0.2">
      <c r="F42809" s="195"/>
      <c r="G42809" s="196"/>
      <c r="H42809" s="192"/>
    </row>
    <row r="42810" spans="6:8" x14ac:dyDescent="0.2">
      <c r="F42810" s="195"/>
      <c r="G42810" s="196"/>
      <c r="H42810" s="192"/>
    </row>
    <row r="42811" spans="6:8" x14ac:dyDescent="0.2">
      <c r="F42811" s="195"/>
      <c r="G42811" s="196"/>
      <c r="H42811" s="192"/>
    </row>
    <row r="42812" spans="6:8" x14ac:dyDescent="0.2">
      <c r="F42812" s="195"/>
      <c r="G42812" s="196"/>
      <c r="H42812" s="192"/>
    </row>
    <row r="42813" spans="6:8" x14ac:dyDescent="0.2">
      <c r="F42813" s="195"/>
      <c r="G42813" s="196"/>
      <c r="H42813" s="192"/>
    </row>
    <row r="42814" spans="6:8" x14ac:dyDescent="0.2">
      <c r="F42814" s="195"/>
      <c r="G42814" s="196"/>
      <c r="H42814" s="192"/>
    </row>
    <row r="42815" spans="6:8" x14ac:dyDescent="0.2">
      <c r="F42815" s="195"/>
      <c r="G42815" s="196"/>
      <c r="H42815" s="192"/>
    </row>
    <row r="42816" spans="6:8" x14ac:dyDescent="0.2">
      <c r="F42816" s="195"/>
      <c r="G42816" s="196"/>
      <c r="H42816" s="192"/>
    </row>
    <row r="42817" spans="6:8" x14ac:dyDescent="0.2">
      <c r="F42817" s="195"/>
      <c r="G42817" s="196"/>
      <c r="H42817" s="192"/>
    </row>
    <row r="42818" spans="6:8" x14ac:dyDescent="0.2">
      <c r="F42818" s="195"/>
      <c r="G42818" s="196"/>
      <c r="H42818" s="192"/>
    </row>
    <row r="42819" spans="6:8" x14ac:dyDescent="0.2">
      <c r="F42819" s="195"/>
      <c r="G42819" s="196"/>
      <c r="H42819" s="192"/>
    </row>
    <row r="42820" spans="6:8" x14ac:dyDescent="0.2">
      <c r="F42820" s="195"/>
      <c r="G42820" s="196"/>
      <c r="H42820" s="192"/>
    </row>
    <row r="42821" spans="6:8" x14ac:dyDescent="0.2">
      <c r="F42821" s="195"/>
      <c r="G42821" s="196"/>
      <c r="H42821" s="192"/>
    </row>
    <row r="42822" spans="6:8" x14ac:dyDescent="0.2">
      <c r="F42822" s="195"/>
      <c r="G42822" s="196"/>
      <c r="H42822" s="192"/>
    </row>
    <row r="42823" spans="6:8" x14ac:dyDescent="0.2">
      <c r="F42823" s="195"/>
      <c r="G42823" s="196"/>
      <c r="H42823" s="192"/>
    </row>
    <row r="42824" spans="6:8" x14ac:dyDescent="0.2">
      <c r="F42824" s="195"/>
      <c r="G42824" s="196"/>
      <c r="H42824" s="192"/>
    </row>
    <row r="42825" spans="6:8" x14ac:dyDescent="0.2">
      <c r="F42825" s="195"/>
      <c r="G42825" s="196"/>
      <c r="H42825" s="192"/>
    </row>
    <row r="42826" spans="6:8" x14ac:dyDescent="0.2">
      <c r="F42826" s="195"/>
      <c r="G42826" s="196"/>
      <c r="H42826" s="192"/>
    </row>
    <row r="42827" spans="6:8" x14ac:dyDescent="0.2">
      <c r="F42827" s="195"/>
      <c r="G42827" s="196"/>
      <c r="H42827" s="192"/>
    </row>
    <row r="42828" spans="6:8" x14ac:dyDescent="0.2">
      <c r="F42828" s="195"/>
      <c r="G42828" s="196"/>
      <c r="H42828" s="192"/>
    </row>
    <row r="42829" spans="6:8" x14ac:dyDescent="0.2">
      <c r="F42829" s="195"/>
      <c r="G42829" s="196"/>
      <c r="H42829" s="192"/>
    </row>
    <row r="42830" spans="6:8" x14ac:dyDescent="0.2">
      <c r="F42830" s="195"/>
      <c r="G42830" s="196"/>
      <c r="H42830" s="192"/>
    </row>
    <row r="42831" spans="6:8" x14ac:dyDescent="0.2">
      <c r="F42831" s="195"/>
      <c r="G42831" s="196"/>
      <c r="H42831" s="192"/>
    </row>
    <row r="42832" spans="6:8" x14ac:dyDescent="0.2">
      <c r="F42832" s="195"/>
      <c r="G42832" s="196"/>
      <c r="H42832" s="192"/>
    </row>
    <row r="42833" spans="6:8" x14ac:dyDescent="0.2">
      <c r="F42833" s="195"/>
      <c r="G42833" s="196"/>
      <c r="H42833" s="192"/>
    </row>
    <row r="42834" spans="6:8" x14ac:dyDescent="0.2">
      <c r="F42834" s="195"/>
      <c r="G42834" s="196"/>
      <c r="H42834" s="192"/>
    </row>
    <row r="42835" spans="6:8" x14ac:dyDescent="0.2">
      <c r="F42835" s="195"/>
      <c r="G42835" s="196"/>
      <c r="H42835" s="192"/>
    </row>
    <row r="42836" spans="6:8" x14ac:dyDescent="0.2">
      <c r="F42836" s="195"/>
      <c r="G42836" s="196"/>
      <c r="H42836" s="192"/>
    </row>
    <row r="42837" spans="6:8" x14ac:dyDescent="0.2">
      <c r="F42837" s="195"/>
      <c r="G42837" s="196"/>
      <c r="H42837" s="192"/>
    </row>
    <row r="42838" spans="6:8" x14ac:dyDescent="0.2">
      <c r="F42838" s="195"/>
      <c r="G42838" s="196"/>
      <c r="H42838" s="192"/>
    </row>
    <row r="42839" spans="6:8" x14ac:dyDescent="0.2">
      <c r="F42839" s="195"/>
      <c r="G42839" s="196"/>
      <c r="H42839" s="192"/>
    </row>
    <row r="42840" spans="6:8" x14ac:dyDescent="0.2">
      <c r="F42840" s="195"/>
      <c r="G42840" s="196"/>
      <c r="H42840" s="192"/>
    </row>
    <row r="42841" spans="6:8" x14ac:dyDescent="0.2">
      <c r="F42841" s="195"/>
      <c r="G42841" s="196"/>
      <c r="H42841" s="192"/>
    </row>
    <row r="42842" spans="6:8" x14ac:dyDescent="0.2">
      <c r="F42842" s="195"/>
      <c r="G42842" s="196"/>
      <c r="H42842" s="192"/>
    </row>
    <row r="42843" spans="6:8" x14ac:dyDescent="0.2">
      <c r="F42843" s="195"/>
      <c r="G42843" s="196"/>
      <c r="H42843" s="192"/>
    </row>
    <row r="42844" spans="6:8" x14ac:dyDescent="0.2">
      <c r="F42844" s="195"/>
      <c r="G42844" s="196"/>
      <c r="H42844" s="192"/>
    </row>
    <row r="42845" spans="6:8" x14ac:dyDescent="0.2">
      <c r="F42845" s="195"/>
      <c r="G42845" s="196"/>
      <c r="H42845" s="192"/>
    </row>
    <row r="42846" spans="6:8" x14ac:dyDescent="0.2">
      <c r="F42846" s="195"/>
      <c r="G42846" s="196"/>
      <c r="H42846" s="192"/>
    </row>
    <row r="42847" spans="6:8" x14ac:dyDescent="0.2">
      <c r="F42847" s="195"/>
      <c r="G42847" s="196"/>
      <c r="H42847" s="192"/>
    </row>
    <row r="42848" spans="6:8" x14ac:dyDescent="0.2">
      <c r="F42848" s="195"/>
      <c r="G42848" s="196"/>
      <c r="H42848" s="192"/>
    </row>
    <row r="42849" spans="6:8" x14ac:dyDescent="0.2">
      <c r="F42849" s="195"/>
      <c r="G42849" s="196"/>
      <c r="H42849" s="192"/>
    </row>
    <row r="42850" spans="6:8" x14ac:dyDescent="0.2">
      <c r="F42850" s="195"/>
      <c r="G42850" s="196"/>
      <c r="H42850" s="192"/>
    </row>
    <row r="42851" spans="6:8" x14ac:dyDescent="0.2">
      <c r="F42851" s="195"/>
      <c r="G42851" s="196"/>
      <c r="H42851" s="192"/>
    </row>
    <row r="42852" spans="6:8" x14ac:dyDescent="0.2">
      <c r="F42852" s="195"/>
      <c r="G42852" s="196"/>
      <c r="H42852" s="192"/>
    </row>
    <row r="42853" spans="6:8" x14ac:dyDescent="0.2">
      <c r="F42853" s="195"/>
      <c r="G42853" s="196"/>
      <c r="H42853" s="192"/>
    </row>
    <row r="42854" spans="6:8" x14ac:dyDescent="0.2">
      <c r="F42854" s="195"/>
      <c r="G42854" s="196"/>
      <c r="H42854" s="192"/>
    </row>
    <row r="42855" spans="6:8" x14ac:dyDescent="0.2">
      <c r="F42855" s="195"/>
      <c r="G42855" s="196"/>
      <c r="H42855" s="192"/>
    </row>
    <row r="42856" spans="6:8" x14ac:dyDescent="0.2">
      <c r="F42856" s="195"/>
      <c r="G42856" s="196"/>
      <c r="H42856" s="192"/>
    </row>
    <row r="42857" spans="6:8" x14ac:dyDescent="0.2">
      <c r="F42857" s="195"/>
      <c r="G42857" s="196"/>
      <c r="H42857" s="192"/>
    </row>
    <row r="42858" spans="6:8" x14ac:dyDescent="0.2">
      <c r="F42858" s="195"/>
      <c r="G42858" s="196"/>
      <c r="H42858" s="192"/>
    </row>
    <row r="42859" spans="6:8" x14ac:dyDescent="0.2">
      <c r="F42859" s="195"/>
      <c r="G42859" s="196"/>
      <c r="H42859" s="192"/>
    </row>
    <row r="42860" spans="6:8" x14ac:dyDescent="0.2">
      <c r="F42860" s="195"/>
      <c r="G42860" s="196"/>
      <c r="H42860" s="192"/>
    </row>
    <row r="42861" spans="6:8" x14ac:dyDescent="0.2">
      <c r="F42861" s="195"/>
      <c r="G42861" s="196"/>
      <c r="H42861" s="192"/>
    </row>
    <row r="42862" spans="6:8" x14ac:dyDescent="0.2">
      <c r="F42862" s="195"/>
      <c r="G42862" s="196"/>
      <c r="H42862" s="192"/>
    </row>
    <row r="42863" spans="6:8" x14ac:dyDescent="0.2">
      <c r="F42863" s="195"/>
      <c r="G42863" s="196"/>
      <c r="H42863" s="192"/>
    </row>
    <row r="42864" spans="6:8" x14ac:dyDescent="0.2">
      <c r="F42864" s="195"/>
      <c r="G42864" s="196"/>
      <c r="H42864" s="192"/>
    </row>
    <row r="42865" spans="6:8" x14ac:dyDescent="0.2">
      <c r="F42865" s="195"/>
      <c r="G42865" s="196"/>
      <c r="H42865" s="192"/>
    </row>
    <row r="42866" spans="6:8" x14ac:dyDescent="0.2">
      <c r="F42866" s="195"/>
      <c r="G42866" s="196"/>
      <c r="H42866" s="192"/>
    </row>
    <row r="42867" spans="6:8" x14ac:dyDescent="0.2">
      <c r="F42867" s="195"/>
      <c r="G42867" s="196"/>
      <c r="H42867" s="192"/>
    </row>
    <row r="42868" spans="6:8" x14ac:dyDescent="0.2">
      <c r="F42868" s="195"/>
      <c r="G42868" s="196"/>
      <c r="H42868" s="192"/>
    </row>
    <row r="42869" spans="6:8" x14ac:dyDescent="0.2">
      <c r="F42869" s="195"/>
      <c r="G42869" s="196"/>
      <c r="H42869" s="192"/>
    </row>
    <row r="42870" spans="6:8" x14ac:dyDescent="0.2">
      <c r="F42870" s="195"/>
      <c r="G42870" s="196"/>
      <c r="H42870" s="192"/>
    </row>
    <row r="42871" spans="6:8" x14ac:dyDescent="0.2">
      <c r="F42871" s="195"/>
      <c r="G42871" s="196"/>
      <c r="H42871" s="192"/>
    </row>
    <row r="42872" spans="6:8" x14ac:dyDescent="0.2">
      <c r="F42872" s="195"/>
      <c r="G42872" s="196"/>
      <c r="H42872" s="192"/>
    </row>
    <row r="42873" spans="6:8" x14ac:dyDescent="0.2">
      <c r="F42873" s="195"/>
      <c r="G42873" s="196"/>
      <c r="H42873" s="192"/>
    </row>
    <row r="42874" spans="6:8" x14ac:dyDescent="0.2">
      <c r="F42874" s="195"/>
      <c r="G42874" s="196"/>
      <c r="H42874" s="192"/>
    </row>
    <row r="42875" spans="6:8" x14ac:dyDescent="0.2">
      <c r="F42875" s="195"/>
      <c r="G42875" s="196"/>
      <c r="H42875" s="192"/>
    </row>
    <row r="42876" spans="6:8" x14ac:dyDescent="0.2">
      <c r="F42876" s="195"/>
      <c r="G42876" s="196"/>
      <c r="H42876" s="192"/>
    </row>
    <row r="42877" spans="6:8" x14ac:dyDescent="0.2">
      <c r="F42877" s="195"/>
      <c r="G42877" s="196"/>
      <c r="H42877" s="192"/>
    </row>
    <row r="42878" spans="6:8" x14ac:dyDescent="0.2">
      <c r="F42878" s="195"/>
      <c r="G42878" s="196"/>
      <c r="H42878" s="192"/>
    </row>
    <row r="42879" spans="6:8" x14ac:dyDescent="0.2">
      <c r="F42879" s="195"/>
      <c r="G42879" s="196"/>
      <c r="H42879" s="192"/>
    </row>
    <row r="42880" spans="6:8" x14ac:dyDescent="0.2">
      <c r="F42880" s="195"/>
      <c r="G42880" s="196"/>
      <c r="H42880" s="192"/>
    </row>
    <row r="42881" spans="6:8" x14ac:dyDescent="0.2">
      <c r="F42881" s="195"/>
      <c r="G42881" s="196"/>
      <c r="H42881" s="192"/>
    </row>
    <row r="42882" spans="6:8" x14ac:dyDescent="0.2">
      <c r="F42882" s="195"/>
      <c r="G42882" s="196"/>
      <c r="H42882" s="192"/>
    </row>
    <row r="42883" spans="6:8" x14ac:dyDescent="0.2">
      <c r="F42883" s="195"/>
      <c r="G42883" s="196"/>
      <c r="H42883" s="192"/>
    </row>
    <row r="42884" spans="6:8" x14ac:dyDescent="0.2">
      <c r="F42884" s="195"/>
      <c r="G42884" s="196"/>
      <c r="H42884" s="192"/>
    </row>
    <row r="42885" spans="6:8" x14ac:dyDescent="0.2">
      <c r="F42885" s="195"/>
      <c r="G42885" s="196"/>
      <c r="H42885" s="192"/>
    </row>
    <row r="42886" spans="6:8" x14ac:dyDescent="0.2">
      <c r="F42886" s="195"/>
      <c r="G42886" s="196"/>
      <c r="H42886" s="192"/>
    </row>
    <row r="42887" spans="6:8" x14ac:dyDescent="0.2">
      <c r="F42887" s="195"/>
      <c r="G42887" s="196"/>
      <c r="H42887" s="192"/>
    </row>
    <row r="42888" spans="6:8" x14ac:dyDescent="0.2">
      <c r="F42888" s="195"/>
      <c r="G42888" s="196"/>
      <c r="H42888" s="192"/>
    </row>
    <row r="42889" spans="6:8" x14ac:dyDescent="0.2">
      <c r="F42889" s="195"/>
      <c r="G42889" s="196"/>
      <c r="H42889" s="192"/>
    </row>
    <row r="42890" spans="6:8" x14ac:dyDescent="0.2">
      <c r="F42890" s="195"/>
      <c r="G42890" s="196"/>
      <c r="H42890" s="192"/>
    </row>
    <row r="42891" spans="6:8" x14ac:dyDescent="0.2">
      <c r="F42891" s="195"/>
      <c r="G42891" s="196"/>
      <c r="H42891" s="192"/>
    </row>
    <row r="42892" spans="6:8" x14ac:dyDescent="0.2">
      <c r="F42892" s="195"/>
      <c r="G42892" s="196"/>
      <c r="H42892" s="192"/>
    </row>
    <row r="42893" spans="6:8" x14ac:dyDescent="0.2">
      <c r="F42893" s="195"/>
      <c r="G42893" s="196"/>
      <c r="H42893" s="192"/>
    </row>
    <row r="42894" spans="6:8" x14ac:dyDescent="0.2">
      <c r="F42894" s="195"/>
      <c r="G42894" s="196"/>
      <c r="H42894" s="192"/>
    </row>
    <row r="42895" spans="6:8" x14ac:dyDescent="0.2">
      <c r="F42895" s="195"/>
      <c r="G42895" s="196"/>
      <c r="H42895" s="192"/>
    </row>
    <row r="42896" spans="6:8" x14ac:dyDescent="0.2">
      <c r="F42896" s="195"/>
      <c r="G42896" s="196"/>
      <c r="H42896" s="192"/>
    </row>
    <row r="42897" spans="6:8" x14ac:dyDescent="0.2">
      <c r="F42897" s="195"/>
      <c r="G42897" s="196"/>
      <c r="H42897" s="192"/>
    </row>
    <row r="42898" spans="6:8" x14ac:dyDescent="0.2">
      <c r="F42898" s="195"/>
      <c r="G42898" s="196"/>
      <c r="H42898" s="192"/>
    </row>
    <row r="42899" spans="6:8" x14ac:dyDescent="0.2">
      <c r="F42899" s="195"/>
      <c r="G42899" s="196"/>
      <c r="H42899" s="192"/>
    </row>
    <row r="42900" spans="6:8" x14ac:dyDescent="0.2">
      <c r="F42900" s="195"/>
      <c r="G42900" s="196"/>
      <c r="H42900" s="192"/>
    </row>
    <row r="42901" spans="6:8" x14ac:dyDescent="0.2">
      <c r="F42901" s="195"/>
      <c r="G42901" s="196"/>
      <c r="H42901" s="192"/>
    </row>
    <row r="42902" spans="6:8" x14ac:dyDescent="0.2">
      <c r="F42902" s="195"/>
      <c r="G42902" s="196"/>
      <c r="H42902" s="192"/>
    </row>
    <row r="42903" spans="6:8" x14ac:dyDescent="0.2">
      <c r="F42903" s="195"/>
      <c r="G42903" s="196"/>
      <c r="H42903" s="192"/>
    </row>
    <row r="42904" spans="6:8" x14ac:dyDescent="0.2">
      <c r="F42904" s="195"/>
      <c r="G42904" s="196"/>
      <c r="H42904" s="192"/>
    </row>
    <row r="42905" spans="6:8" x14ac:dyDescent="0.2">
      <c r="F42905" s="195"/>
      <c r="G42905" s="196"/>
      <c r="H42905" s="192"/>
    </row>
    <row r="42906" spans="6:8" x14ac:dyDescent="0.2">
      <c r="F42906" s="195"/>
      <c r="G42906" s="196"/>
      <c r="H42906" s="192"/>
    </row>
    <row r="42907" spans="6:8" x14ac:dyDescent="0.2">
      <c r="F42907" s="195"/>
      <c r="G42907" s="196"/>
      <c r="H42907" s="192"/>
    </row>
    <row r="42908" spans="6:8" x14ac:dyDescent="0.2">
      <c r="F42908" s="195"/>
      <c r="G42908" s="196"/>
      <c r="H42908" s="192"/>
    </row>
    <row r="42909" spans="6:8" x14ac:dyDescent="0.2">
      <c r="F42909" s="195"/>
      <c r="G42909" s="196"/>
      <c r="H42909" s="192"/>
    </row>
    <row r="42910" spans="6:8" x14ac:dyDescent="0.2">
      <c r="F42910" s="195"/>
      <c r="G42910" s="196"/>
      <c r="H42910" s="192"/>
    </row>
    <row r="42911" spans="6:8" x14ac:dyDescent="0.2">
      <c r="F42911" s="195"/>
      <c r="G42911" s="196"/>
      <c r="H42911" s="192"/>
    </row>
    <row r="42912" spans="6:8" x14ac:dyDescent="0.2">
      <c r="F42912" s="195"/>
      <c r="G42912" s="196"/>
      <c r="H42912" s="192"/>
    </row>
    <row r="42913" spans="6:8" x14ac:dyDescent="0.2">
      <c r="F42913" s="195"/>
      <c r="G42913" s="196"/>
      <c r="H42913" s="192"/>
    </row>
    <row r="42914" spans="6:8" x14ac:dyDescent="0.2">
      <c r="F42914" s="195"/>
      <c r="G42914" s="196"/>
      <c r="H42914" s="192"/>
    </row>
    <row r="42915" spans="6:8" x14ac:dyDescent="0.2">
      <c r="F42915" s="195"/>
      <c r="G42915" s="196"/>
      <c r="H42915" s="192"/>
    </row>
    <row r="42916" spans="6:8" x14ac:dyDescent="0.2">
      <c r="F42916" s="195"/>
      <c r="G42916" s="196"/>
      <c r="H42916" s="192"/>
    </row>
    <row r="42917" spans="6:8" x14ac:dyDescent="0.2">
      <c r="F42917" s="195"/>
      <c r="G42917" s="196"/>
      <c r="H42917" s="192"/>
    </row>
    <row r="42918" spans="6:8" x14ac:dyDescent="0.2">
      <c r="F42918" s="195"/>
      <c r="G42918" s="196"/>
      <c r="H42918" s="192"/>
    </row>
    <row r="42919" spans="6:8" x14ac:dyDescent="0.2">
      <c r="F42919" s="195"/>
      <c r="G42919" s="196"/>
      <c r="H42919" s="192"/>
    </row>
    <row r="42920" spans="6:8" x14ac:dyDescent="0.2">
      <c r="F42920" s="195"/>
      <c r="G42920" s="196"/>
      <c r="H42920" s="192"/>
    </row>
    <row r="42921" spans="6:8" x14ac:dyDescent="0.2">
      <c r="F42921" s="195"/>
      <c r="G42921" s="196"/>
      <c r="H42921" s="192"/>
    </row>
    <row r="42922" spans="6:8" x14ac:dyDescent="0.2">
      <c r="F42922" s="195"/>
      <c r="G42922" s="196"/>
      <c r="H42922" s="192"/>
    </row>
    <row r="42923" spans="6:8" x14ac:dyDescent="0.2">
      <c r="F42923" s="195"/>
      <c r="G42923" s="196"/>
      <c r="H42923" s="192"/>
    </row>
    <row r="42924" spans="6:8" x14ac:dyDescent="0.2">
      <c r="F42924" s="195"/>
      <c r="G42924" s="196"/>
      <c r="H42924" s="192"/>
    </row>
    <row r="42925" spans="6:8" x14ac:dyDescent="0.2">
      <c r="F42925" s="195"/>
      <c r="G42925" s="196"/>
      <c r="H42925" s="192"/>
    </row>
    <row r="42926" spans="6:8" x14ac:dyDescent="0.2">
      <c r="F42926" s="195"/>
      <c r="G42926" s="196"/>
      <c r="H42926" s="192"/>
    </row>
    <row r="42927" spans="6:8" x14ac:dyDescent="0.2">
      <c r="F42927" s="195"/>
      <c r="G42927" s="196"/>
      <c r="H42927" s="192"/>
    </row>
    <row r="42928" spans="6:8" x14ac:dyDescent="0.2">
      <c r="F42928" s="195"/>
      <c r="G42928" s="196"/>
      <c r="H42928" s="192"/>
    </row>
    <row r="42929" spans="6:8" x14ac:dyDescent="0.2">
      <c r="F42929" s="195"/>
      <c r="G42929" s="196"/>
      <c r="H42929" s="192"/>
    </row>
    <row r="42930" spans="6:8" x14ac:dyDescent="0.2">
      <c r="F42930" s="195"/>
      <c r="G42930" s="196"/>
      <c r="H42930" s="192"/>
    </row>
    <row r="42931" spans="6:8" x14ac:dyDescent="0.2">
      <c r="F42931" s="195"/>
      <c r="G42931" s="196"/>
      <c r="H42931" s="192"/>
    </row>
    <row r="42932" spans="6:8" x14ac:dyDescent="0.2">
      <c r="F42932" s="195"/>
      <c r="G42932" s="196"/>
      <c r="H42932" s="192"/>
    </row>
    <row r="42933" spans="6:8" x14ac:dyDescent="0.2">
      <c r="F42933" s="195"/>
      <c r="G42933" s="196"/>
      <c r="H42933" s="192"/>
    </row>
    <row r="42934" spans="6:8" x14ac:dyDescent="0.2">
      <c r="F42934" s="195"/>
      <c r="G42934" s="196"/>
      <c r="H42934" s="192"/>
    </row>
    <row r="42935" spans="6:8" x14ac:dyDescent="0.2">
      <c r="F42935" s="195"/>
      <c r="G42935" s="196"/>
      <c r="H42935" s="192"/>
    </row>
    <row r="42936" spans="6:8" x14ac:dyDescent="0.2">
      <c r="F42936" s="195"/>
      <c r="G42936" s="196"/>
      <c r="H42936" s="192"/>
    </row>
    <row r="42937" spans="6:8" x14ac:dyDescent="0.2">
      <c r="F42937" s="195"/>
      <c r="G42937" s="196"/>
      <c r="H42937" s="192"/>
    </row>
    <row r="42938" spans="6:8" x14ac:dyDescent="0.2">
      <c r="F42938" s="195"/>
      <c r="G42938" s="196"/>
      <c r="H42938" s="192"/>
    </row>
    <row r="42939" spans="6:8" x14ac:dyDescent="0.2">
      <c r="F42939" s="195"/>
      <c r="G42939" s="196"/>
      <c r="H42939" s="192"/>
    </row>
    <row r="42940" spans="6:8" x14ac:dyDescent="0.2">
      <c r="F42940" s="195"/>
      <c r="G42940" s="196"/>
      <c r="H42940" s="192"/>
    </row>
    <row r="42941" spans="6:8" x14ac:dyDescent="0.2">
      <c r="F42941" s="195"/>
      <c r="G42941" s="196"/>
      <c r="H42941" s="192"/>
    </row>
    <row r="42942" spans="6:8" x14ac:dyDescent="0.2">
      <c r="F42942" s="195"/>
      <c r="G42942" s="196"/>
      <c r="H42942" s="192"/>
    </row>
    <row r="42943" spans="6:8" x14ac:dyDescent="0.2">
      <c r="F42943" s="195"/>
      <c r="G42943" s="196"/>
      <c r="H42943" s="192"/>
    </row>
    <row r="42944" spans="6:8" x14ac:dyDescent="0.2">
      <c r="F42944" s="195"/>
      <c r="G42944" s="196"/>
      <c r="H42944" s="192"/>
    </row>
    <row r="42945" spans="6:8" x14ac:dyDescent="0.2">
      <c r="F42945" s="195"/>
      <c r="G42945" s="196"/>
      <c r="H42945" s="192"/>
    </row>
    <row r="42946" spans="6:8" x14ac:dyDescent="0.2">
      <c r="F42946" s="195"/>
      <c r="G42946" s="196"/>
      <c r="H42946" s="192"/>
    </row>
    <row r="42947" spans="6:8" x14ac:dyDescent="0.2">
      <c r="F42947" s="195"/>
      <c r="G42947" s="196"/>
      <c r="H42947" s="192"/>
    </row>
    <row r="42948" spans="6:8" x14ac:dyDescent="0.2">
      <c r="F42948" s="195"/>
      <c r="G42948" s="196"/>
      <c r="H42948" s="192"/>
    </row>
    <row r="42949" spans="6:8" x14ac:dyDescent="0.2">
      <c r="F42949" s="195"/>
      <c r="G42949" s="196"/>
      <c r="H42949" s="192"/>
    </row>
    <row r="42950" spans="6:8" x14ac:dyDescent="0.2">
      <c r="F42950" s="195"/>
      <c r="G42950" s="196"/>
      <c r="H42950" s="192"/>
    </row>
    <row r="42951" spans="6:8" x14ac:dyDescent="0.2">
      <c r="F42951" s="195"/>
      <c r="G42951" s="196"/>
      <c r="H42951" s="192"/>
    </row>
    <row r="42952" spans="6:8" x14ac:dyDescent="0.2">
      <c r="F42952" s="195"/>
      <c r="G42952" s="196"/>
      <c r="H42952" s="192"/>
    </row>
    <row r="42953" spans="6:8" x14ac:dyDescent="0.2">
      <c r="F42953" s="195"/>
      <c r="G42953" s="196"/>
      <c r="H42953" s="192"/>
    </row>
    <row r="42954" spans="6:8" x14ac:dyDescent="0.2">
      <c r="F42954" s="195"/>
      <c r="G42954" s="196"/>
      <c r="H42954" s="192"/>
    </row>
    <row r="42955" spans="6:8" x14ac:dyDescent="0.2">
      <c r="F42955" s="195"/>
      <c r="G42955" s="196"/>
      <c r="H42955" s="192"/>
    </row>
    <row r="42956" spans="6:8" x14ac:dyDescent="0.2">
      <c r="F42956" s="195"/>
      <c r="G42956" s="196"/>
      <c r="H42956" s="192"/>
    </row>
    <row r="42957" spans="6:8" x14ac:dyDescent="0.2">
      <c r="F42957" s="195"/>
      <c r="G42957" s="196"/>
      <c r="H42957" s="192"/>
    </row>
    <row r="42958" spans="6:8" x14ac:dyDescent="0.2">
      <c r="F42958" s="195"/>
      <c r="G42958" s="196"/>
      <c r="H42958" s="192"/>
    </row>
    <row r="42959" spans="6:8" x14ac:dyDescent="0.2">
      <c r="F42959" s="195"/>
      <c r="G42959" s="196"/>
      <c r="H42959" s="192"/>
    </row>
    <row r="42960" spans="6:8" x14ac:dyDescent="0.2">
      <c r="F42960" s="195"/>
      <c r="G42960" s="196"/>
      <c r="H42960" s="192"/>
    </row>
    <row r="42961" spans="6:8" x14ac:dyDescent="0.2">
      <c r="F42961" s="195"/>
      <c r="G42961" s="196"/>
      <c r="H42961" s="192"/>
    </row>
    <row r="42962" spans="6:8" x14ac:dyDescent="0.2">
      <c r="F42962" s="195"/>
      <c r="G42962" s="196"/>
      <c r="H42962" s="192"/>
    </row>
    <row r="42963" spans="6:8" x14ac:dyDescent="0.2">
      <c r="F42963" s="195"/>
      <c r="G42963" s="196"/>
      <c r="H42963" s="192"/>
    </row>
    <row r="42964" spans="6:8" x14ac:dyDescent="0.2">
      <c r="F42964" s="195"/>
      <c r="G42964" s="196"/>
      <c r="H42964" s="192"/>
    </row>
    <row r="42965" spans="6:8" x14ac:dyDescent="0.2">
      <c r="F42965" s="195"/>
      <c r="G42965" s="196"/>
      <c r="H42965" s="192"/>
    </row>
    <row r="42966" spans="6:8" x14ac:dyDescent="0.2">
      <c r="F42966" s="195"/>
      <c r="G42966" s="196"/>
      <c r="H42966" s="192"/>
    </row>
    <row r="42967" spans="6:8" x14ac:dyDescent="0.2">
      <c r="F42967" s="195"/>
      <c r="G42967" s="196"/>
      <c r="H42967" s="192"/>
    </row>
    <row r="42968" spans="6:8" x14ac:dyDescent="0.2">
      <c r="F42968" s="195"/>
      <c r="G42968" s="196"/>
      <c r="H42968" s="192"/>
    </row>
    <row r="42969" spans="6:8" x14ac:dyDescent="0.2">
      <c r="F42969" s="195"/>
      <c r="G42969" s="196"/>
      <c r="H42969" s="192"/>
    </row>
    <row r="42970" spans="6:8" x14ac:dyDescent="0.2">
      <c r="F42970" s="195"/>
      <c r="G42970" s="196"/>
      <c r="H42970" s="192"/>
    </row>
    <row r="42971" spans="6:8" x14ac:dyDescent="0.2">
      <c r="F42971" s="195"/>
      <c r="G42971" s="196"/>
      <c r="H42971" s="192"/>
    </row>
    <row r="42972" spans="6:8" x14ac:dyDescent="0.2">
      <c r="F42972" s="195"/>
      <c r="G42972" s="196"/>
      <c r="H42972" s="192"/>
    </row>
    <row r="42973" spans="6:8" x14ac:dyDescent="0.2">
      <c r="F42973" s="195"/>
      <c r="G42973" s="196"/>
      <c r="H42973" s="192"/>
    </row>
    <row r="42974" spans="6:8" x14ac:dyDescent="0.2">
      <c r="F42974" s="195"/>
      <c r="G42974" s="196"/>
      <c r="H42974" s="192"/>
    </row>
    <row r="42975" spans="6:8" x14ac:dyDescent="0.2">
      <c r="F42975" s="195"/>
      <c r="G42975" s="196"/>
      <c r="H42975" s="192"/>
    </row>
    <row r="42976" spans="6:8" x14ac:dyDescent="0.2">
      <c r="F42976" s="195"/>
      <c r="G42976" s="196"/>
      <c r="H42976" s="192"/>
    </row>
    <row r="42977" spans="6:8" x14ac:dyDescent="0.2">
      <c r="F42977" s="195"/>
      <c r="G42977" s="196"/>
      <c r="H42977" s="192"/>
    </row>
    <row r="42978" spans="6:8" x14ac:dyDescent="0.2">
      <c r="F42978" s="195"/>
      <c r="G42978" s="196"/>
      <c r="H42978" s="192"/>
    </row>
    <row r="42979" spans="6:8" x14ac:dyDescent="0.2">
      <c r="F42979" s="195"/>
      <c r="G42979" s="196"/>
      <c r="H42979" s="192"/>
    </row>
    <row r="42980" spans="6:8" x14ac:dyDescent="0.2">
      <c r="F42980" s="195"/>
      <c r="G42980" s="196"/>
      <c r="H42980" s="192"/>
    </row>
    <row r="42981" spans="6:8" x14ac:dyDescent="0.2">
      <c r="F42981" s="195"/>
      <c r="G42981" s="196"/>
      <c r="H42981" s="192"/>
    </row>
    <row r="42982" spans="6:8" x14ac:dyDescent="0.2">
      <c r="F42982" s="195"/>
      <c r="G42982" s="196"/>
      <c r="H42982" s="192"/>
    </row>
    <row r="42983" spans="6:8" x14ac:dyDescent="0.2">
      <c r="F42983" s="195"/>
      <c r="G42983" s="196"/>
      <c r="H42983" s="192"/>
    </row>
    <row r="42984" spans="6:8" x14ac:dyDescent="0.2">
      <c r="F42984" s="195"/>
      <c r="G42984" s="196"/>
      <c r="H42984" s="192"/>
    </row>
    <row r="42985" spans="6:8" x14ac:dyDescent="0.2">
      <c r="F42985" s="195"/>
      <c r="G42985" s="196"/>
      <c r="H42985" s="192"/>
    </row>
    <row r="42986" spans="6:8" x14ac:dyDescent="0.2">
      <c r="F42986" s="195"/>
      <c r="G42986" s="196"/>
      <c r="H42986" s="192"/>
    </row>
    <row r="42987" spans="6:8" x14ac:dyDescent="0.2">
      <c r="F42987" s="195"/>
      <c r="G42987" s="196"/>
      <c r="H42987" s="192"/>
    </row>
    <row r="42988" spans="6:8" x14ac:dyDescent="0.2">
      <c r="F42988" s="195"/>
      <c r="G42988" s="196"/>
      <c r="H42988" s="192"/>
    </row>
    <row r="42989" spans="6:8" x14ac:dyDescent="0.2">
      <c r="F42989" s="195"/>
      <c r="G42989" s="196"/>
      <c r="H42989" s="192"/>
    </row>
    <row r="42990" spans="6:8" x14ac:dyDescent="0.2">
      <c r="F42990" s="195"/>
      <c r="G42990" s="196"/>
      <c r="H42990" s="192"/>
    </row>
    <row r="42991" spans="6:8" x14ac:dyDescent="0.2">
      <c r="F42991" s="195"/>
      <c r="G42991" s="196"/>
      <c r="H42991" s="192"/>
    </row>
    <row r="42992" spans="6:8" x14ac:dyDescent="0.2">
      <c r="F42992" s="195"/>
      <c r="G42992" s="196"/>
      <c r="H42992" s="192"/>
    </row>
    <row r="42993" spans="6:8" x14ac:dyDescent="0.2">
      <c r="F42993" s="195"/>
      <c r="G42993" s="196"/>
      <c r="H42993" s="192"/>
    </row>
    <row r="42994" spans="6:8" x14ac:dyDescent="0.2">
      <c r="F42994" s="195"/>
      <c r="G42994" s="196"/>
      <c r="H42994" s="192"/>
    </row>
    <row r="42995" spans="6:8" x14ac:dyDescent="0.2">
      <c r="F42995" s="195"/>
      <c r="G42995" s="196"/>
      <c r="H42995" s="192"/>
    </row>
    <row r="42996" spans="6:8" x14ac:dyDescent="0.2">
      <c r="F42996" s="195"/>
      <c r="G42996" s="196"/>
      <c r="H42996" s="192"/>
    </row>
    <row r="42997" spans="6:8" x14ac:dyDescent="0.2">
      <c r="F42997" s="195"/>
      <c r="G42997" s="196"/>
      <c r="H42997" s="192"/>
    </row>
    <row r="42998" spans="6:8" x14ac:dyDescent="0.2">
      <c r="F42998" s="195"/>
      <c r="G42998" s="196"/>
      <c r="H42998" s="192"/>
    </row>
    <row r="42999" spans="6:8" x14ac:dyDescent="0.2">
      <c r="F42999" s="195"/>
      <c r="G42999" s="196"/>
      <c r="H42999" s="192"/>
    </row>
    <row r="43000" spans="6:8" x14ac:dyDescent="0.2">
      <c r="F43000" s="195"/>
      <c r="G43000" s="196"/>
      <c r="H43000" s="192"/>
    </row>
    <row r="43001" spans="6:8" x14ac:dyDescent="0.2">
      <c r="F43001" s="195"/>
      <c r="G43001" s="196"/>
      <c r="H43001" s="192"/>
    </row>
    <row r="43002" spans="6:8" x14ac:dyDescent="0.2">
      <c r="F43002" s="195"/>
      <c r="G43002" s="196"/>
      <c r="H43002" s="192"/>
    </row>
    <row r="43003" spans="6:8" x14ac:dyDescent="0.2">
      <c r="F43003" s="195"/>
      <c r="G43003" s="196"/>
      <c r="H43003" s="192"/>
    </row>
    <row r="43004" spans="6:8" x14ac:dyDescent="0.2">
      <c r="F43004" s="195"/>
      <c r="G43004" s="196"/>
      <c r="H43004" s="192"/>
    </row>
    <row r="43005" spans="6:8" x14ac:dyDescent="0.2">
      <c r="F43005" s="195"/>
      <c r="G43005" s="196"/>
      <c r="H43005" s="192"/>
    </row>
    <row r="43006" spans="6:8" x14ac:dyDescent="0.2">
      <c r="F43006" s="195"/>
      <c r="G43006" s="196"/>
      <c r="H43006" s="192"/>
    </row>
    <row r="43007" spans="6:8" x14ac:dyDescent="0.2">
      <c r="F43007" s="195"/>
      <c r="G43007" s="196"/>
      <c r="H43007" s="192"/>
    </row>
    <row r="43008" spans="6:8" x14ac:dyDescent="0.2">
      <c r="F43008" s="195"/>
      <c r="G43008" s="196"/>
      <c r="H43008" s="192"/>
    </row>
    <row r="43009" spans="6:8" x14ac:dyDescent="0.2">
      <c r="F43009" s="195"/>
      <c r="G43009" s="196"/>
      <c r="H43009" s="192"/>
    </row>
    <row r="43010" spans="6:8" x14ac:dyDescent="0.2">
      <c r="F43010" s="195"/>
      <c r="G43010" s="196"/>
      <c r="H43010" s="192"/>
    </row>
    <row r="43011" spans="6:8" x14ac:dyDescent="0.2">
      <c r="F43011" s="195"/>
      <c r="G43011" s="196"/>
      <c r="H43011" s="192"/>
    </row>
    <row r="43012" spans="6:8" x14ac:dyDescent="0.2">
      <c r="F43012" s="195"/>
      <c r="G43012" s="196"/>
      <c r="H43012" s="192"/>
    </row>
    <row r="43013" spans="6:8" x14ac:dyDescent="0.2">
      <c r="F43013" s="195"/>
      <c r="G43013" s="196"/>
      <c r="H43013" s="192"/>
    </row>
    <row r="43014" spans="6:8" x14ac:dyDescent="0.2">
      <c r="F43014" s="195"/>
      <c r="G43014" s="196"/>
      <c r="H43014" s="192"/>
    </row>
    <row r="43015" spans="6:8" x14ac:dyDescent="0.2">
      <c r="F43015" s="195"/>
      <c r="G43015" s="196"/>
      <c r="H43015" s="192"/>
    </row>
    <row r="43016" spans="6:8" x14ac:dyDescent="0.2">
      <c r="F43016" s="195"/>
      <c r="G43016" s="196"/>
      <c r="H43016" s="192"/>
    </row>
    <row r="43017" spans="6:8" x14ac:dyDescent="0.2">
      <c r="F43017" s="195"/>
      <c r="G43017" s="196"/>
      <c r="H43017" s="192"/>
    </row>
    <row r="43018" spans="6:8" x14ac:dyDescent="0.2">
      <c r="F43018" s="195"/>
      <c r="G43018" s="196"/>
      <c r="H43018" s="192"/>
    </row>
    <row r="43019" spans="6:8" x14ac:dyDescent="0.2">
      <c r="F43019" s="195"/>
      <c r="G43019" s="196"/>
      <c r="H43019" s="192"/>
    </row>
    <row r="43020" spans="6:8" x14ac:dyDescent="0.2">
      <c r="F43020" s="195"/>
      <c r="G43020" s="196"/>
      <c r="H43020" s="192"/>
    </row>
    <row r="43021" spans="6:8" x14ac:dyDescent="0.2">
      <c r="F43021" s="195"/>
      <c r="G43021" s="196"/>
      <c r="H43021" s="192"/>
    </row>
    <row r="43022" spans="6:8" x14ac:dyDescent="0.2">
      <c r="F43022" s="195"/>
      <c r="G43022" s="196"/>
      <c r="H43022" s="192"/>
    </row>
    <row r="43023" spans="6:8" x14ac:dyDescent="0.2">
      <c r="F43023" s="195"/>
      <c r="G43023" s="196"/>
      <c r="H43023" s="192"/>
    </row>
    <row r="43024" spans="6:8" x14ac:dyDescent="0.2">
      <c r="F43024" s="195"/>
      <c r="G43024" s="196"/>
      <c r="H43024" s="192"/>
    </row>
    <row r="43025" spans="6:8" x14ac:dyDescent="0.2">
      <c r="F43025" s="195"/>
      <c r="G43025" s="196"/>
      <c r="H43025" s="192"/>
    </row>
    <row r="43026" spans="6:8" x14ac:dyDescent="0.2">
      <c r="F43026" s="195"/>
      <c r="G43026" s="196"/>
      <c r="H43026" s="192"/>
    </row>
    <row r="43027" spans="6:8" x14ac:dyDescent="0.2">
      <c r="F43027" s="195"/>
      <c r="G43027" s="196"/>
      <c r="H43027" s="192"/>
    </row>
    <row r="43028" spans="6:8" x14ac:dyDescent="0.2">
      <c r="F43028" s="195"/>
      <c r="G43028" s="196"/>
      <c r="H43028" s="192"/>
    </row>
    <row r="43029" spans="6:8" x14ac:dyDescent="0.2">
      <c r="F43029" s="195"/>
      <c r="G43029" s="196"/>
      <c r="H43029" s="192"/>
    </row>
    <row r="43030" spans="6:8" x14ac:dyDescent="0.2">
      <c r="F43030" s="195"/>
      <c r="G43030" s="196"/>
      <c r="H43030" s="192"/>
    </row>
    <row r="43031" spans="6:8" x14ac:dyDescent="0.2">
      <c r="F43031" s="195"/>
      <c r="G43031" s="196"/>
      <c r="H43031" s="192"/>
    </row>
    <row r="43032" spans="6:8" x14ac:dyDescent="0.2">
      <c r="F43032" s="195"/>
      <c r="G43032" s="196"/>
      <c r="H43032" s="192"/>
    </row>
    <row r="43033" spans="6:8" x14ac:dyDescent="0.2">
      <c r="F43033" s="195"/>
      <c r="G43033" s="196"/>
      <c r="H43033" s="192"/>
    </row>
    <row r="43034" spans="6:8" x14ac:dyDescent="0.2">
      <c r="F43034" s="195"/>
      <c r="G43034" s="196"/>
      <c r="H43034" s="192"/>
    </row>
    <row r="43035" spans="6:8" x14ac:dyDescent="0.2">
      <c r="F43035" s="195"/>
      <c r="G43035" s="196"/>
      <c r="H43035" s="192"/>
    </row>
    <row r="43036" spans="6:8" x14ac:dyDescent="0.2">
      <c r="F43036" s="195"/>
      <c r="G43036" s="196"/>
      <c r="H43036" s="192"/>
    </row>
    <row r="43037" spans="6:8" x14ac:dyDescent="0.2">
      <c r="F43037" s="195"/>
      <c r="G43037" s="196"/>
      <c r="H43037" s="192"/>
    </row>
    <row r="43038" spans="6:8" x14ac:dyDescent="0.2">
      <c r="F43038" s="195"/>
      <c r="G43038" s="196"/>
      <c r="H43038" s="192"/>
    </row>
    <row r="43039" spans="6:8" x14ac:dyDescent="0.2">
      <c r="F43039" s="195"/>
      <c r="G43039" s="196"/>
      <c r="H43039" s="192"/>
    </row>
    <row r="43040" spans="6:8" x14ac:dyDescent="0.2">
      <c r="F43040" s="195"/>
      <c r="G43040" s="196"/>
      <c r="H43040" s="192"/>
    </row>
    <row r="43041" spans="6:8" x14ac:dyDescent="0.2">
      <c r="F43041" s="195"/>
      <c r="G43041" s="196"/>
      <c r="H43041" s="192"/>
    </row>
    <row r="43042" spans="6:8" x14ac:dyDescent="0.2">
      <c r="F43042" s="195"/>
      <c r="G43042" s="196"/>
      <c r="H43042" s="192"/>
    </row>
    <row r="43043" spans="6:8" x14ac:dyDescent="0.2">
      <c r="F43043" s="195"/>
      <c r="G43043" s="196"/>
      <c r="H43043" s="192"/>
    </row>
    <row r="43044" spans="6:8" x14ac:dyDescent="0.2">
      <c r="F43044" s="195"/>
      <c r="G43044" s="196"/>
      <c r="H43044" s="192"/>
    </row>
    <row r="43045" spans="6:8" x14ac:dyDescent="0.2">
      <c r="F43045" s="195"/>
      <c r="G43045" s="196"/>
      <c r="H43045" s="192"/>
    </row>
    <row r="43046" spans="6:8" x14ac:dyDescent="0.2">
      <c r="F43046" s="195"/>
      <c r="G43046" s="196"/>
      <c r="H43046" s="192"/>
    </row>
    <row r="43047" spans="6:8" x14ac:dyDescent="0.2">
      <c r="F43047" s="195"/>
      <c r="G43047" s="196"/>
      <c r="H43047" s="192"/>
    </row>
    <row r="43048" spans="6:8" x14ac:dyDescent="0.2">
      <c r="F43048" s="195"/>
      <c r="G43048" s="196"/>
      <c r="H43048" s="192"/>
    </row>
    <row r="43049" spans="6:8" x14ac:dyDescent="0.2">
      <c r="F43049" s="195"/>
      <c r="G43049" s="196"/>
      <c r="H43049" s="192"/>
    </row>
    <row r="43050" spans="6:8" x14ac:dyDescent="0.2">
      <c r="F43050" s="195"/>
      <c r="G43050" s="196"/>
      <c r="H43050" s="192"/>
    </row>
    <row r="43051" spans="6:8" x14ac:dyDescent="0.2">
      <c r="F43051" s="195"/>
      <c r="G43051" s="196"/>
      <c r="H43051" s="192"/>
    </row>
    <row r="43052" spans="6:8" x14ac:dyDescent="0.2">
      <c r="F43052" s="195"/>
      <c r="G43052" s="196"/>
      <c r="H43052" s="192"/>
    </row>
    <row r="43053" spans="6:8" x14ac:dyDescent="0.2">
      <c r="F43053" s="195"/>
      <c r="G43053" s="196"/>
      <c r="H43053" s="192"/>
    </row>
    <row r="43054" spans="6:8" x14ac:dyDescent="0.2">
      <c r="F43054" s="195"/>
      <c r="G43054" s="196"/>
      <c r="H43054" s="192"/>
    </row>
    <row r="43055" spans="6:8" x14ac:dyDescent="0.2">
      <c r="F43055" s="195"/>
      <c r="G43055" s="196"/>
      <c r="H43055" s="192"/>
    </row>
    <row r="43056" spans="6:8" x14ac:dyDescent="0.2">
      <c r="F43056" s="195"/>
      <c r="G43056" s="196"/>
      <c r="H43056" s="192"/>
    </row>
    <row r="43057" spans="6:8" x14ac:dyDescent="0.2">
      <c r="F43057" s="195"/>
      <c r="G43057" s="196"/>
      <c r="H43057" s="192"/>
    </row>
    <row r="43058" spans="6:8" x14ac:dyDescent="0.2">
      <c r="F43058" s="195"/>
      <c r="G43058" s="196"/>
      <c r="H43058" s="192"/>
    </row>
    <row r="43059" spans="6:8" x14ac:dyDescent="0.2">
      <c r="F43059" s="195"/>
      <c r="G43059" s="196"/>
      <c r="H43059" s="192"/>
    </row>
    <row r="43060" spans="6:8" x14ac:dyDescent="0.2">
      <c r="F43060" s="195"/>
      <c r="G43060" s="196"/>
      <c r="H43060" s="192"/>
    </row>
    <row r="43061" spans="6:8" x14ac:dyDescent="0.2">
      <c r="F43061" s="195"/>
      <c r="G43061" s="196"/>
      <c r="H43061" s="192"/>
    </row>
    <row r="43062" spans="6:8" x14ac:dyDescent="0.2">
      <c r="F43062" s="195"/>
      <c r="G43062" s="196"/>
      <c r="H43062" s="192"/>
    </row>
    <row r="43063" spans="6:8" x14ac:dyDescent="0.2">
      <c r="F43063" s="195"/>
      <c r="G43063" s="196"/>
      <c r="H43063" s="192"/>
    </row>
    <row r="43064" spans="6:8" x14ac:dyDescent="0.2">
      <c r="F43064" s="195"/>
      <c r="G43064" s="196"/>
      <c r="H43064" s="192"/>
    </row>
    <row r="43065" spans="6:8" x14ac:dyDescent="0.2">
      <c r="F43065" s="195"/>
      <c r="G43065" s="196"/>
      <c r="H43065" s="192"/>
    </row>
    <row r="43066" spans="6:8" x14ac:dyDescent="0.2">
      <c r="F43066" s="195"/>
      <c r="G43066" s="196"/>
      <c r="H43066" s="192"/>
    </row>
    <row r="43067" spans="6:8" x14ac:dyDescent="0.2">
      <c r="F43067" s="195"/>
      <c r="G43067" s="196"/>
      <c r="H43067" s="192"/>
    </row>
    <row r="43068" spans="6:8" x14ac:dyDescent="0.2">
      <c r="F43068" s="195"/>
      <c r="G43068" s="196"/>
      <c r="H43068" s="192"/>
    </row>
    <row r="43069" spans="6:8" x14ac:dyDescent="0.2">
      <c r="F43069" s="195"/>
      <c r="G43069" s="196"/>
      <c r="H43069" s="192"/>
    </row>
    <row r="43070" spans="6:8" x14ac:dyDescent="0.2">
      <c r="F43070" s="195"/>
      <c r="G43070" s="196"/>
      <c r="H43070" s="192"/>
    </row>
    <row r="43071" spans="6:8" x14ac:dyDescent="0.2">
      <c r="F43071" s="195"/>
      <c r="G43071" s="196"/>
      <c r="H43071" s="192"/>
    </row>
    <row r="43072" spans="6:8" x14ac:dyDescent="0.2">
      <c r="F43072" s="195"/>
      <c r="G43072" s="196"/>
      <c r="H43072" s="192"/>
    </row>
    <row r="43073" spans="6:8" x14ac:dyDescent="0.2">
      <c r="F43073" s="195"/>
      <c r="G43073" s="196"/>
      <c r="H43073" s="192"/>
    </row>
    <row r="43074" spans="6:8" x14ac:dyDescent="0.2">
      <c r="F43074" s="195"/>
      <c r="G43074" s="196"/>
      <c r="H43074" s="192"/>
    </row>
    <row r="43075" spans="6:8" x14ac:dyDescent="0.2">
      <c r="F43075" s="195"/>
      <c r="G43075" s="196"/>
      <c r="H43075" s="192"/>
    </row>
    <row r="43076" spans="6:8" x14ac:dyDescent="0.2">
      <c r="F43076" s="195"/>
      <c r="G43076" s="196"/>
      <c r="H43076" s="192"/>
    </row>
    <row r="43077" spans="6:8" x14ac:dyDescent="0.2">
      <c r="F43077" s="195"/>
      <c r="G43077" s="196"/>
      <c r="H43077" s="192"/>
    </row>
    <row r="43078" spans="6:8" x14ac:dyDescent="0.2">
      <c r="F43078" s="195"/>
      <c r="G43078" s="196"/>
      <c r="H43078" s="192"/>
    </row>
    <row r="43079" spans="6:8" x14ac:dyDescent="0.2">
      <c r="F43079" s="195"/>
      <c r="G43079" s="196"/>
      <c r="H43079" s="192"/>
    </row>
    <row r="43080" spans="6:8" x14ac:dyDescent="0.2">
      <c r="F43080" s="195"/>
      <c r="G43080" s="196"/>
      <c r="H43080" s="192"/>
    </row>
    <row r="43081" spans="6:8" x14ac:dyDescent="0.2">
      <c r="F43081" s="195"/>
      <c r="G43081" s="196"/>
      <c r="H43081" s="192"/>
    </row>
    <row r="43082" spans="6:8" x14ac:dyDescent="0.2">
      <c r="F43082" s="195"/>
      <c r="G43082" s="196"/>
      <c r="H43082" s="192"/>
    </row>
    <row r="43083" spans="6:8" x14ac:dyDescent="0.2">
      <c r="F43083" s="195"/>
      <c r="G43083" s="196"/>
      <c r="H43083" s="192"/>
    </row>
    <row r="43084" spans="6:8" x14ac:dyDescent="0.2">
      <c r="F43084" s="195"/>
      <c r="G43084" s="196"/>
      <c r="H43084" s="192"/>
    </row>
    <row r="43085" spans="6:8" x14ac:dyDescent="0.2">
      <c r="F43085" s="195"/>
      <c r="G43085" s="196"/>
      <c r="H43085" s="192"/>
    </row>
    <row r="43086" spans="6:8" x14ac:dyDescent="0.2">
      <c r="F43086" s="195"/>
      <c r="G43086" s="196"/>
      <c r="H43086" s="192"/>
    </row>
    <row r="43087" spans="6:8" x14ac:dyDescent="0.2">
      <c r="F43087" s="195"/>
      <c r="G43087" s="196"/>
      <c r="H43087" s="192"/>
    </row>
    <row r="43088" spans="6:8" x14ac:dyDescent="0.2">
      <c r="F43088" s="195"/>
      <c r="G43088" s="196"/>
      <c r="H43088" s="192"/>
    </row>
    <row r="43089" spans="6:8" x14ac:dyDescent="0.2">
      <c r="F43089" s="195"/>
      <c r="G43089" s="196"/>
      <c r="H43089" s="192"/>
    </row>
    <row r="43090" spans="6:8" x14ac:dyDescent="0.2">
      <c r="F43090" s="195"/>
      <c r="G43090" s="196"/>
      <c r="H43090" s="192"/>
    </row>
    <row r="43091" spans="6:8" x14ac:dyDescent="0.2">
      <c r="F43091" s="195"/>
      <c r="G43091" s="196"/>
      <c r="H43091" s="192"/>
    </row>
    <row r="43092" spans="6:8" x14ac:dyDescent="0.2">
      <c r="F43092" s="195"/>
      <c r="G43092" s="196"/>
      <c r="H43092" s="192"/>
    </row>
    <row r="43093" spans="6:8" x14ac:dyDescent="0.2">
      <c r="F43093" s="195"/>
      <c r="G43093" s="196"/>
      <c r="H43093" s="192"/>
    </row>
    <row r="43094" spans="6:8" x14ac:dyDescent="0.2">
      <c r="F43094" s="195"/>
      <c r="G43094" s="196"/>
      <c r="H43094" s="192"/>
    </row>
    <row r="43095" spans="6:8" x14ac:dyDescent="0.2">
      <c r="F43095" s="195"/>
      <c r="G43095" s="196"/>
      <c r="H43095" s="192"/>
    </row>
    <row r="43096" spans="6:8" x14ac:dyDescent="0.2">
      <c r="F43096" s="195"/>
      <c r="G43096" s="196"/>
      <c r="H43096" s="192"/>
    </row>
    <row r="43097" spans="6:8" x14ac:dyDescent="0.2">
      <c r="F43097" s="195"/>
      <c r="G43097" s="196"/>
      <c r="H43097" s="192"/>
    </row>
    <row r="43098" spans="6:8" x14ac:dyDescent="0.2">
      <c r="F43098" s="195"/>
      <c r="G43098" s="196"/>
      <c r="H43098" s="192"/>
    </row>
    <row r="43099" spans="6:8" x14ac:dyDescent="0.2">
      <c r="F43099" s="195"/>
      <c r="G43099" s="196"/>
      <c r="H43099" s="192"/>
    </row>
    <row r="43100" spans="6:8" x14ac:dyDescent="0.2">
      <c r="F43100" s="195"/>
      <c r="G43100" s="196"/>
      <c r="H43100" s="192"/>
    </row>
    <row r="43101" spans="6:8" x14ac:dyDescent="0.2">
      <c r="F43101" s="195"/>
      <c r="G43101" s="196"/>
      <c r="H43101" s="192"/>
    </row>
    <row r="43102" spans="6:8" x14ac:dyDescent="0.2">
      <c r="F43102" s="195"/>
      <c r="G43102" s="196"/>
      <c r="H43102" s="192"/>
    </row>
    <row r="43103" spans="6:8" x14ac:dyDescent="0.2">
      <c r="F43103" s="195"/>
      <c r="G43103" s="196"/>
      <c r="H43103" s="192"/>
    </row>
    <row r="43104" spans="6:8" x14ac:dyDescent="0.2">
      <c r="F43104" s="195"/>
      <c r="G43104" s="196"/>
      <c r="H43104" s="192"/>
    </row>
    <row r="43105" spans="6:8" x14ac:dyDescent="0.2">
      <c r="F43105" s="195"/>
      <c r="G43105" s="196"/>
      <c r="H43105" s="192"/>
    </row>
    <row r="43106" spans="6:8" x14ac:dyDescent="0.2">
      <c r="F43106" s="195"/>
      <c r="G43106" s="196"/>
      <c r="H43106" s="192"/>
    </row>
    <row r="43107" spans="6:8" x14ac:dyDescent="0.2">
      <c r="F43107" s="195"/>
      <c r="G43107" s="196"/>
      <c r="H43107" s="192"/>
    </row>
    <row r="43108" spans="6:8" x14ac:dyDescent="0.2">
      <c r="F43108" s="195"/>
      <c r="G43108" s="196"/>
      <c r="H43108" s="192"/>
    </row>
    <row r="43109" spans="6:8" x14ac:dyDescent="0.2">
      <c r="F43109" s="195"/>
      <c r="G43109" s="196"/>
      <c r="H43109" s="192"/>
    </row>
    <row r="43110" spans="6:8" x14ac:dyDescent="0.2">
      <c r="F43110" s="195"/>
      <c r="G43110" s="196"/>
      <c r="H43110" s="192"/>
    </row>
    <row r="43111" spans="6:8" x14ac:dyDescent="0.2">
      <c r="F43111" s="195"/>
      <c r="G43111" s="196"/>
      <c r="H43111" s="192"/>
    </row>
    <row r="43112" spans="6:8" x14ac:dyDescent="0.2">
      <c r="F43112" s="195"/>
      <c r="G43112" s="196"/>
      <c r="H43112" s="192"/>
    </row>
    <row r="43113" spans="6:8" x14ac:dyDescent="0.2">
      <c r="F43113" s="195"/>
      <c r="G43113" s="196"/>
      <c r="H43113" s="192"/>
    </row>
    <row r="43114" spans="6:8" x14ac:dyDescent="0.2">
      <c r="F43114" s="195"/>
      <c r="G43114" s="196"/>
      <c r="H43114" s="192"/>
    </row>
    <row r="43115" spans="6:8" x14ac:dyDescent="0.2">
      <c r="F43115" s="195"/>
      <c r="G43115" s="196"/>
      <c r="H43115" s="192"/>
    </row>
    <row r="43116" spans="6:8" x14ac:dyDescent="0.2">
      <c r="F43116" s="195"/>
      <c r="G43116" s="196"/>
      <c r="H43116" s="192"/>
    </row>
    <row r="43117" spans="6:8" x14ac:dyDescent="0.2">
      <c r="F43117" s="195"/>
      <c r="G43117" s="196"/>
      <c r="H43117" s="192"/>
    </row>
    <row r="43118" spans="6:8" x14ac:dyDescent="0.2">
      <c r="F43118" s="195"/>
      <c r="G43118" s="196"/>
      <c r="H43118" s="192"/>
    </row>
    <row r="43119" spans="6:8" x14ac:dyDescent="0.2">
      <c r="F43119" s="195"/>
      <c r="G43119" s="196"/>
      <c r="H43119" s="192"/>
    </row>
    <row r="43120" spans="6:8" x14ac:dyDescent="0.2">
      <c r="F43120" s="195"/>
      <c r="G43120" s="196"/>
      <c r="H43120" s="192"/>
    </row>
    <row r="43121" spans="6:8" x14ac:dyDescent="0.2">
      <c r="F43121" s="195"/>
      <c r="G43121" s="196"/>
      <c r="H43121" s="192"/>
    </row>
    <row r="43122" spans="6:8" x14ac:dyDescent="0.2">
      <c r="F43122" s="195"/>
      <c r="G43122" s="196"/>
      <c r="H43122" s="192"/>
    </row>
    <row r="43123" spans="6:8" x14ac:dyDescent="0.2">
      <c r="F43123" s="195"/>
      <c r="G43123" s="196"/>
      <c r="H43123" s="192"/>
    </row>
    <row r="43124" spans="6:8" x14ac:dyDescent="0.2">
      <c r="F43124" s="195"/>
      <c r="G43124" s="196"/>
      <c r="H43124" s="192"/>
    </row>
    <row r="43125" spans="6:8" x14ac:dyDescent="0.2">
      <c r="F43125" s="195"/>
      <c r="G43125" s="196"/>
      <c r="H43125" s="192"/>
    </row>
    <row r="43126" spans="6:8" x14ac:dyDescent="0.2">
      <c r="F43126" s="195"/>
      <c r="G43126" s="196"/>
      <c r="H43126" s="192"/>
    </row>
    <row r="43127" spans="6:8" x14ac:dyDescent="0.2">
      <c r="F43127" s="195"/>
      <c r="G43127" s="196"/>
      <c r="H43127" s="192"/>
    </row>
    <row r="43128" spans="6:8" x14ac:dyDescent="0.2">
      <c r="F43128" s="195"/>
      <c r="G43128" s="196"/>
      <c r="H43128" s="192"/>
    </row>
    <row r="43129" spans="6:8" x14ac:dyDescent="0.2">
      <c r="F43129" s="195"/>
      <c r="G43129" s="196"/>
      <c r="H43129" s="192"/>
    </row>
    <row r="43130" spans="6:8" x14ac:dyDescent="0.2">
      <c r="F43130" s="195"/>
      <c r="G43130" s="196"/>
      <c r="H43130" s="192"/>
    </row>
    <row r="43131" spans="6:8" x14ac:dyDescent="0.2">
      <c r="F43131" s="195"/>
      <c r="G43131" s="196"/>
      <c r="H43131" s="192"/>
    </row>
    <row r="43132" spans="6:8" x14ac:dyDescent="0.2">
      <c r="F43132" s="195"/>
      <c r="G43132" s="196"/>
      <c r="H43132" s="192"/>
    </row>
    <row r="43133" spans="6:8" x14ac:dyDescent="0.2">
      <c r="F43133" s="195"/>
      <c r="G43133" s="196"/>
      <c r="H43133" s="192"/>
    </row>
    <row r="43134" spans="6:8" x14ac:dyDescent="0.2">
      <c r="F43134" s="195"/>
      <c r="G43134" s="196"/>
      <c r="H43134" s="192"/>
    </row>
    <row r="43135" spans="6:8" x14ac:dyDescent="0.2">
      <c r="F43135" s="195"/>
      <c r="G43135" s="196"/>
      <c r="H43135" s="192"/>
    </row>
    <row r="43136" spans="6:8" x14ac:dyDescent="0.2">
      <c r="F43136" s="195"/>
      <c r="G43136" s="196"/>
      <c r="H43136" s="192"/>
    </row>
    <row r="43137" spans="6:8" x14ac:dyDescent="0.2">
      <c r="F43137" s="195"/>
      <c r="G43137" s="196"/>
      <c r="H43137" s="192"/>
    </row>
    <row r="43138" spans="6:8" x14ac:dyDescent="0.2">
      <c r="F43138" s="195"/>
      <c r="G43138" s="196"/>
      <c r="H43138" s="192"/>
    </row>
    <row r="43139" spans="6:8" x14ac:dyDescent="0.2">
      <c r="F43139" s="195"/>
      <c r="G43139" s="196"/>
      <c r="H43139" s="192"/>
    </row>
    <row r="43140" spans="6:8" x14ac:dyDescent="0.2">
      <c r="F43140" s="195"/>
      <c r="G43140" s="196"/>
      <c r="H43140" s="192"/>
    </row>
    <row r="43141" spans="6:8" x14ac:dyDescent="0.2">
      <c r="F43141" s="195"/>
      <c r="G43141" s="196"/>
      <c r="H43141" s="192"/>
    </row>
    <row r="43142" spans="6:8" x14ac:dyDescent="0.2">
      <c r="F43142" s="195"/>
      <c r="G43142" s="196"/>
      <c r="H43142" s="192"/>
    </row>
    <row r="43143" spans="6:8" x14ac:dyDescent="0.2">
      <c r="F43143" s="195"/>
      <c r="G43143" s="196"/>
      <c r="H43143" s="192"/>
    </row>
    <row r="43144" spans="6:8" x14ac:dyDescent="0.2">
      <c r="F43144" s="195"/>
      <c r="G43144" s="196"/>
      <c r="H43144" s="192"/>
    </row>
    <row r="43145" spans="6:8" x14ac:dyDescent="0.2">
      <c r="F43145" s="195"/>
      <c r="G43145" s="196"/>
      <c r="H43145" s="192"/>
    </row>
    <row r="43146" spans="6:8" x14ac:dyDescent="0.2">
      <c r="F43146" s="195"/>
      <c r="G43146" s="196"/>
      <c r="H43146" s="192"/>
    </row>
    <row r="43147" spans="6:8" x14ac:dyDescent="0.2">
      <c r="F43147" s="195"/>
      <c r="G43147" s="196"/>
      <c r="H43147" s="192"/>
    </row>
    <row r="43148" spans="6:8" x14ac:dyDescent="0.2">
      <c r="F43148" s="195"/>
      <c r="G43148" s="196"/>
      <c r="H43148" s="192"/>
    </row>
    <row r="43149" spans="6:8" x14ac:dyDescent="0.2">
      <c r="F43149" s="195"/>
      <c r="G43149" s="196"/>
      <c r="H43149" s="192"/>
    </row>
    <row r="43150" spans="6:8" x14ac:dyDescent="0.2">
      <c r="F43150" s="195"/>
      <c r="G43150" s="196"/>
      <c r="H43150" s="192"/>
    </row>
    <row r="43151" spans="6:8" x14ac:dyDescent="0.2">
      <c r="F43151" s="195"/>
      <c r="G43151" s="196"/>
      <c r="H43151" s="192"/>
    </row>
    <row r="43152" spans="6:8" x14ac:dyDescent="0.2">
      <c r="F43152" s="195"/>
      <c r="G43152" s="196"/>
      <c r="H43152" s="192"/>
    </row>
    <row r="43153" spans="6:8" x14ac:dyDescent="0.2">
      <c r="F43153" s="195"/>
      <c r="G43153" s="196"/>
      <c r="H43153" s="192"/>
    </row>
    <row r="43154" spans="6:8" x14ac:dyDescent="0.2">
      <c r="F43154" s="195"/>
      <c r="G43154" s="196"/>
      <c r="H43154" s="192"/>
    </row>
    <row r="43155" spans="6:8" x14ac:dyDescent="0.2">
      <c r="F43155" s="195"/>
      <c r="G43155" s="196"/>
      <c r="H43155" s="192"/>
    </row>
    <row r="43156" spans="6:8" x14ac:dyDescent="0.2">
      <c r="F43156" s="195"/>
      <c r="G43156" s="196"/>
      <c r="H43156" s="192"/>
    </row>
    <row r="43157" spans="6:8" x14ac:dyDescent="0.2">
      <c r="F43157" s="195"/>
      <c r="G43157" s="196"/>
      <c r="H43157" s="192"/>
    </row>
    <row r="43158" spans="6:8" x14ac:dyDescent="0.2">
      <c r="F43158" s="195"/>
      <c r="G43158" s="196"/>
      <c r="H43158" s="192"/>
    </row>
    <row r="43159" spans="6:8" x14ac:dyDescent="0.2">
      <c r="F43159" s="195"/>
      <c r="G43159" s="196"/>
      <c r="H43159" s="192"/>
    </row>
    <row r="43160" spans="6:8" x14ac:dyDescent="0.2">
      <c r="F43160" s="195"/>
      <c r="G43160" s="196"/>
      <c r="H43160" s="192"/>
    </row>
    <row r="43161" spans="6:8" x14ac:dyDescent="0.2">
      <c r="F43161" s="195"/>
      <c r="G43161" s="196"/>
      <c r="H43161" s="192"/>
    </row>
    <row r="43162" spans="6:8" x14ac:dyDescent="0.2">
      <c r="F43162" s="195"/>
      <c r="G43162" s="196"/>
      <c r="H43162" s="192"/>
    </row>
    <row r="43163" spans="6:8" x14ac:dyDescent="0.2">
      <c r="F43163" s="195"/>
      <c r="G43163" s="196"/>
      <c r="H43163" s="192"/>
    </row>
    <row r="43164" spans="6:8" x14ac:dyDescent="0.2">
      <c r="F43164" s="195"/>
      <c r="G43164" s="196"/>
      <c r="H43164" s="192"/>
    </row>
    <row r="43165" spans="6:8" x14ac:dyDescent="0.2">
      <c r="F43165" s="195"/>
      <c r="G43165" s="196"/>
      <c r="H43165" s="192"/>
    </row>
    <row r="43166" spans="6:8" x14ac:dyDescent="0.2">
      <c r="F43166" s="195"/>
      <c r="G43166" s="196"/>
      <c r="H43166" s="192"/>
    </row>
    <row r="43167" spans="6:8" x14ac:dyDescent="0.2">
      <c r="F43167" s="195"/>
      <c r="G43167" s="196"/>
      <c r="H43167" s="192"/>
    </row>
    <row r="43168" spans="6:8" x14ac:dyDescent="0.2">
      <c r="F43168" s="195"/>
      <c r="G43168" s="196"/>
      <c r="H43168" s="192"/>
    </row>
    <row r="43169" spans="6:8" x14ac:dyDescent="0.2">
      <c r="F43169" s="195"/>
      <c r="G43169" s="196"/>
      <c r="H43169" s="192"/>
    </row>
    <row r="43170" spans="6:8" x14ac:dyDescent="0.2">
      <c r="F43170" s="195"/>
      <c r="G43170" s="196"/>
      <c r="H43170" s="192"/>
    </row>
    <row r="43171" spans="6:8" x14ac:dyDescent="0.2">
      <c r="F43171" s="195"/>
      <c r="G43171" s="196"/>
      <c r="H43171" s="192"/>
    </row>
    <row r="43172" spans="6:8" x14ac:dyDescent="0.2">
      <c r="F43172" s="195"/>
      <c r="G43172" s="196"/>
      <c r="H43172" s="192"/>
    </row>
    <row r="43173" spans="6:8" x14ac:dyDescent="0.2">
      <c r="F43173" s="195"/>
      <c r="G43173" s="196"/>
      <c r="H43173" s="192"/>
    </row>
    <row r="43174" spans="6:8" x14ac:dyDescent="0.2">
      <c r="F43174" s="195"/>
      <c r="G43174" s="196"/>
      <c r="H43174" s="192"/>
    </row>
    <row r="43175" spans="6:8" x14ac:dyDescent="0.2">
      <c r="F43175" s="195"/>
      <c r="G43175" s="196"/>
      <c r="H43175" s="192"/>
    </row>
    <row r="43176" spans="6:8" x14ac:dyDescent="0.2">
      <c r="F43176" s="195"/>
      <c r="G43176" s="196"/>
      <c r="H43176" s="192"/>
    </row>
    <row r="43177" spans="6:8" x14ac:dyDescent="0.2">
      <c r="F43177" s="195"/>
      <c r="G43177" s="196"/>
      <c r="H43177" s="192"/>
    </row>
    <row r="43178" spans="6:8" x14ac:dyDescent="0.2">
      <c r="F43178" s="195"/>
      <c r="G43178" s="196"/>
      <c r="H43178" s="192"/>
    </row>
    <row r="43179" spans="6:8" x14ac:dyDescent="0.2">
      <c r="F43179" s="195"/>
      <c r="G43179" s="196"/>
      <c r="H43179" s="192"/>
    </row>
    <row r="43180" spans="6:8" x14ac:dyDescent="0.2">
      <c r="F43180" s="195"/>
      <c r="G43180" s="196"/>
      <c r="H43180" s="192"/>
    </row>
    <row r="43181" spans="6:8" x14ac:dyDescent="0.2">
      <c r="F43181" s="195"/>
      <c r="G43181" s="196"/>
      <c r="H43181" s="192"/>
    </row>
    <row r="43182" spans="6:8" x14ac:dyDescent="0.2">
      <c r="F43182" s="195"/>
      <c r="G43182" s="196"/>
      <c r="H43182" s="192"/>
    </row>
    <row r="43183" spans="6:8" x14ac:dyDescent="0.2">
      <c r="F43183" s="195"/>
      <c r="G43183" s="196"/>
      <c r="H43183" s="192"/>
    </row>
    <row r="43184" spans="6:8" x14ac:dyDescent="0.2">
      <c r="F43184" s="195"/>
      <c r="G43184" s="196"/>
      <c r="H43184" s="192"/>
    </row>
    <row r="43185" spans="6:8" x14ac:dyDescent="0.2">
      <c r="F43185" s="195"/>
      <c r="G43185" s="196"/>
      <c r="H43185" s="192"/>
    </row>
    <row r="43186" spans="6:8" x14ac:dyDescent="0.2">
      <c r="F43186" s="195"/>
      <c r="G43186" s="196"/>
      <c r="H43186" s="192"/>
    </row>
    <row r="43187" spans="6:8" x14ac:dyDescent="0.2">
      <c r="F43187" s="195"/>
      <c r="G43187" s="196"/>
      <c r="H43187" s="192"/>
    </row>
    <row r="43188" spans="6:8" x14ac:dyDescent="0.2">
      <c r="F43188" s="195"/>
      <c r="G43188" s="196"/>
      <c r="H43188" s="192"/>
    </row>
    <row r="43189" spans="6:8" x14ac:dyDescent="0.2">
      <c r="F43189" s="195"/>
      <c r="G43189" s="196"/>
      <c r="H43189" s="192"/>
    </row>
    <row r="43190" spans="6:8" x14ac:dyDescent="0.2">
      <c r="F43190" s="195"/>
      <c r="G43190" s="196"/>
      <c r="H43190" s="192"/>
    </row>
    <row r="43191" spans="6:8" x14ac:dyDescent="0.2">
      <c r="F43191" s="195"/>
      <c r="G43191" s="196"/>
      <c r="H43191" s="192"/>
    </row>
    <row r="43192" spans="6:8" x14ac:dyDescent="0.2">
      <c r="F43192" s="195"/>
      <c r="G43192" s="196"/>
      <c r="H43192" s="192"/>
    </row>
    <row r="43193" spans="6:8" x14ac:dyDescent="0.2">
      <c r="F43193" s="195"/>
      <c r="G43193" s="196"/>
      <c r="H43193" s="192"/>
    </row>
    <row r="43194" spans="6:8" x14ac:dyDescent="0.2">
      <c r="F43194" s="195"/>
      <c r="G43194" s="196"/>
      <c r="H43194" s="192"/>
    </row>
    <row r="43195" spans="6:8" x14ac:dyDescent="0.2">
      <c r="F43195" s="195"/>
      <c r="G43195" s="196"/>
      <c r="H43195" s="192"/>
    </row>
    <row r="43196" spans="6:8" x14ac:dyDescent="0.2">
      <c r="F43196" s="195"/>
      <c r="G43196" s="196"/>
      <c r="H43196" s="192"/>
    </row>
    <row r="43197" spans="6:8" x14ac:dyDescent="0.2">
      <c r="F43197" s="195"/>
      <c r="G43197" s="196"/>
      <c r="H43197" s="192"/>
    </row>
    <row r="43198" spans="6:8" x14ac:dyDescent="0.2">
      <c r="F43198" s="195"/>
      <c r="G43198" s="196"/>
      <c r="H43198" s="192"/>
    </row>
    <row r="43199" spans="6:8" x14ac:dyDescent="0.2">
      <c r="F43199" s="195"/>
      <c r="G43199" s="196"/>
      <c r="H43199" s="192"/>
    </row>
    <row r="43200" spans="6:8" x14ac:dyDescent="0.2">
      <c r="F43200" s="195"/>
      <c r="G43200" s="196"/>
      <c r="H43200" s="192"/>
    </row>
    <row r="43201" spans="6:8" x14ac:dyDescent="0.2">
      <c r="F43201" s="195"/>
      <c r="G43201" s="196"/>
      <c r="H43201" s="192"/>
    </row>
    <row r="43202" spans="6:8" x14ac:dyDescent="0.2">
      <c r="F43202" s="195"/>
      <c r="G43202" s="196"/>
      <c r="H43202" s="192"/>
    </row>
    <row r="43203" spans="6:8" x14ac:dyDescent="0.2">
      <c r="F43203" s="195"/>
      <c r="G43203" s="196"/>
      <c r="H43203" s="192"/>
    </row>
    <row r="43204" spans="6:8" x14ac:dyDescent="0.2">
      <c r="F43204" s="195"/>
      <c r="G43204" s="196"/>
      <c r="H43204" s="192"/>
    </row>
    <row r="43205" spans="6:8" x14ac:dyDescent="0.2">
      <c r="F43205" s="195"/>
      <c r="G43205" s="196"/>
      <c r="H43205" s="192"/>
    </row>
    <row r="43206" spans="6:8" x14ac:dyDescent="0.2">
      <c r="F43206" s="195"/>
      <c r="G43206" s="196"/>
      <c r="H43206" s="192"/>
    </row>
    <row r="43207" spans="6:8" x14ac:dyDescent="0.2">
      <c r="F43207" s="195"/>
      <c r="G43207" s="196"/>
      <c r="H43207" s="192"/>
    </row>
    <row r="43208" spans="6:8" x14ac:dyDescent="0.2">
      <c r="F43208" s="195"/>
      <c r="G43208" s="196"/>
      <c r="H43208" s="192"/>
    </row>
    <row r="43209" spans="6:8" x14ac:dyDescent="0.2">
      <c r="F43209" s="195"/>
      <c r="G43209" s="196"/>
      <c r="H43209" s="192"/>
    </row>
    <row r="43210" spans="6:8" x14ac:dyDescent="0.2">
      <c r="F43210" s="195"/>
      <c r="G43210" s="196"/>
      <c r="H43210" s="192"/>
    </row>
    <row r="43211" spans="6:8" x14ac:dyDescent="0.2">
      <c r="F43211" s="195"/>
      <c r="G43211" s="196"/>
      <c r="H43211" s="192"/>
    </row>
    <row r="43212" spans="6:8" x14ac:dyDescent="0.2">
      <c r="F43212" s="195"/>
      <c r="G43212" s="196"/>
      <c r="H43212" s="192"/>
    </row>
    <row r="43213" spans="6:8" x14ac:dyDescent="0.2">
      <c r="F43213" s="195"/>
      <c r="G43213" s="196"/>
      <c r="H43213" s="192"/>
    </row>
    <row r="43214" spans="6:8" x14ac:dyDescent="0.2">
      <c r="F43214" s="195"/>
      <c r="G43214" s="196"/>
      <c r="H43214" s="192"/>
    </row>
    <row r="43215" spans="6:8" x14ac:dyDescent="0.2">
      <c r="F43215" s="195"/>
      <c r="G43215" s="196"/>
      <c r="H43215" s="192"/>
    </row>
    <row r="43216" spans="6:8" x14ac:dyDescent="0.2">
      <c r="F43216" s="195"/>
      <c r="G43216" s="196"/>
      <c r="H43216" s="192"/>
    </row>
    <row r="43217" spans="6:8" x14ac:dyDescent="0.2">
      <c r="F43217" s="195"/>
      <c r="G43217" s="196"/>
      <c r="H43217" s="192"/>
    </row>
    <row r="43218" spans="6:8" x14ac:dyDescent="0.2">
      <c r="F43218" s="195"/>
      <c r="G43218" s="196"/>
      <c r="H43218" s="192"/>
    </row>
    <row r="43219" spans="6:8" x14ac:dyDescent="0.2">
      <c r="F43219" s="195"/>
      <c r="G43219" s="196"/>
      <c r="H43219" s="192"/>
    </row>
    <row r="43220" spans="6:8" x14ac:dyDescent="0.2">
      <c r="F43220" s="195"/>
      <c r="G43220" s="196"/>
      <c r="H43220" s="192"/>
    </row>
    <row r="43221" spans="6:8" x14ac:dyDescent="0.2">
      <c r="F43221" s="195"/>
      <c r="G43221" s="196"/>
      <c r="H43221" s="192"/>
    </row>
    <row r="43222" spans="6:8" x14ac:dyDescent="0.2">
      <c r="F43222" s="195"/>
      <c r="G43222" s="196"/>
      <c r="H43222" s="192"/>
    </row>
    <row r="43223" spans="6:8" x14ac:dyDescent="0.2">
      <c r="F43223" s="195"/>
      <c r="G43223" s="196"/>
      <c r="H43223" s="192"/>
    </row>
    <row r="43224" spans="6:8" x14ac:dyDescent="0.2">
      <c r="F43224" s="195"/>
      <c r="G43224" s="196"/>
      <c r="H43224" s="192"/>
    </row>
    <row r="43225" spans="6:8" x14ac:dyDescent="0.2">
      <c r="F43225" s="195"/>
      <c r="G43225" s="196"/>
      <c r="H43225" s="192"/>
    </row>
    <row r="43226" spans="6:8" x14ac:dyDescent="0.2">
      <c r="F43226" s="195"/>
      <c r="G43226" s="196"/>
      <c r="H43226" s="192"/>
    </row>
    <row r="43227" spans="6:8" x14ac:dyDescent="0.2">
      <c r="F43227" s="195"/>
      <c r="G43227" s="196"/>
      <c r="H43227" s="192"/>
    </row>
    <row r="43228" spans="6:8" x14ac:dyDescent="0.2">
      <c r="F43228" s="195"/>
      <c r="G43228" s="196"/>
      <c r="H43228" s="192"/>
    </row>
    <row r="43229" spans="6:8" x14ac:dyDescent="0.2">
      <c r="F43229" s="195"/>
      <c r="G43229" s="196"/>
      <c r="H43229" s="192"/>
    </row>
    <row r="43230" spans="6:8" x14ac:dyDescent="0.2">
      <c r="F43230" s="195"/>
      <c r="G43230" s="196"/>
      <c r="H43230" s="192"/>
    </row>
    <row r="43231" spans="6:8" x14ac:dyDescent="0.2">
      <c r="F43231" s="195"/>
      <c r="G43231" s="196"/>
      <c r="H43231" s="192"/>
    </row>
    <row r="43232" spans="6:8" x14ac:dyDescent="0.2">
      <c r="F43232" s="195"/>
      <c r="G43232" s="196"/>
      <c r="H43232" s="192"/>
    </row>
    <row r="43233" spans="6:8" x14ac:dyDescent="0.2">
      <c r="F43233" s="195"/>
      <c r="G43233" s="196"/>
      <c r="H43233" s="192"/>
    </row>
    <row r="43234" spans="6:8" x14ac:dyDescent="0.2">
      <c r="F43234" s="195"/>
      <c r="G43234" s="196"/>
      <c r="H43234" s="192"/>
    </row>
    <row r="43235" spans="6:8" x14ac:dyDescent="0.2">
      <c r="F43235" s="195"/>
      <c r="G43235" s="196"/>
      <c r="H43235" s="192"/>
    </row>
    <row r="43236" spans="6:8" x14ac:dyDescent="0.2">
      <c r="F43236" s="195"/>
      <c r="G43236" s="196"/>
      <c r="H43236" s="192"/>
    </row>
    <row r="43237" spans="6:8" x14ac:dyDescent="0.2">
      <c r="F43237" s="195"/>
      <c r="G43237" s="196"/>
      <c r="H43237" s="192"/>
    </row>
    <row r="43238" spans="6:8" x14ac:dyDescent="0.2">
      <c r="F43238" s="195"/>
      <c r="G43238" s="196"/>
      <c r="H43238" s="192"/>
    </row>
    <row r="43239" spans="6:8" x14ac:dyDescent="0.2">
      <c r="F43239" s="195"/>
      <c r="G43239" s="196"/>
      <c r="H43239" s="192"/>
    </row>
    <row r="43240" spans="6:8" x14ac:dyDescent="0.2">
      <c r="F43240" s="195"/>
      <c r="G43240" s="196"/>
      <c r="H43240" s="192"/>
    </row>
    <row r="43241" spans="6:8" x14ac:dyDescent="0.2">
      <c r="F43241" s="195"/>
      <c r="G43241" s="196"/>
      <c r="H43241" s="192"/>
    </row>
    <row r="43242" spans="6:8" x14ac:dyDescent="0.2">
      <c r="F43242" s="195"/>
      <c r="G43242" s="196"/>
      <c r="H43242" s="192"/>
    </row>
    <row r="43243" spans="6:8" x14ac:dyDescent="0.2">
      <c r="F43243" s="195"/>
      <c r="G43243" s="196"/>
      <c r="H43243" s="192"/>
    </row>
    <row r="43244" spans="6:8" x14ac:dyDescent="0.2">
      <c r="F43244" s="195"/>
      <c r="G43244" s="196"/>
      <c r="H43244" s="192"/>
    </row>
    <row r="43245" spans="6:8" x14ac:dyDescent="0.2">
      <c r="F43245" s="195"/>
      <c r="G43245" s="196"/>
      <c r="H43245" s="192"/>
    </row>
    <row r="43246" spans="6:8" x14ac:dyDescent="0.2">
      <c r="F43246" s="195"/>
      <c r="G43246" s="196"/>
      <c r="H43246" s="192"/>
    </row>
    <row r="43247" spans="6:8" x14ac:dyDescent="0.2">
      <c r="F43247" s="195"/>
      <c r="G43247" s="196"/>
      <c r="H43247" s="192"/>
    </row>
    <row r="43248" spans="6:8" x14ac:dyDescent="0.2">
      <c r="F43248" s="195"/>
      <c r="G43248" s="196"/>
      <c r="H43248" s="192"/>
    </row>
    <row r="43249" spans="6:8" x14ac:dyDescent="0.2">
      <c r="F43249" s="195"/>
      <c r="G43249" s="196"/>
      <c r="H43249" s="192"/>
    </row>
    <row r="43250" spans="6:8" x14ac:dyDescent="0.2">
      <c r="F43250" s="195"/>
      <c r="G43250" s="196"/>
      <c r="H43250" s="192"/>
    </row>
    <row r="43251" spans="6:8" x14ac:dyDescent="0.2">
      <c r="F43251" s="195"/>
      <c r="G43251" s="196"/>
      <c r="H43251" s="192"/>
    </row>
    <row r="43252" spans="6:8" x14ac:dyDescent="0.2">
      <c r="F43252" s="195"/>
      <c r="G43252" s="196"/>
      <c r="H43252" s="192"/>
    </row>
    <row r="43253" spans="6:8" x14ac:dyDescent="0.2">
      <c r="F43253" s="195"/>
      <c r="G43253" s="196"/>
      <c r="H43253" s="192"/>
    </row>
    <row r="43254" spans="6:8" x14ac:dyDescent="0.2">
      <c r="F43254" s="195"/>
      <c r="G43254" s="196"/>
      <c r="H43254" s="192"/>
    </row>
    <row r="43255" spans="6:8" x14ac:dyDescent="0.2">
      <c r="F43255" s="195"/>
      <c r="G43255" s="196"/>
      <c r="H43255" s="192"/>
    </row>
    <row r="43256" spans="6:8" x14ac:dyDescent="0.2">
      <c r="F43256" s="195"/>
      <c r="G43256" s="196"/>
      <c r="H43256" s="192"/>
    </row>
    <row r="43257" spans="6:8" x14ac:dyDescent="0.2">
      <c r="F43257" s="195"/>
      <c r="G43257" s="196"/>
      <c r="H43257" s="192"/>
    </row>
    <row r="43258" spans="6:8" x14ac:dyDescent="0.2">
      <c r="F43258" s="195"/>
      <c r="G43258" s="196"/>
      <c r="H43258" s="192"/>
    </row>
    <row r="43259" spans="6:8" x14ac:dyDescent="0.2">
      <c r="F43259" s="195"/>
      <c r="G43259" s="196"/>
      <c r="H43259" s="192"/>
    </row>
    <row r="43260" spans="6:8" x14ac:dyDescent="0.2">
      <c r="F43260" s="195"/>
      <c r="G43260" s="196"/>
      <c r="H43260" s="192"/>
    </row>
    <row r="43261" spans="6:8" x14ac:dyDescent="0.2">
      <c r="F43261" s="195"/>
      <c r="G43261" s="196"/>
      <c r="H43261" s="192"/>
    </row>
    <row r="43262" spans="6:8" x14ac:dyDescent="0.2">
      <c r="F43262" s="195"/>
      <c r="G43262" s="196"/>
      <c r="H43262" s="192"/>
    </row>
    <row r="43263" spans="6:8" x14ac:dyDescent="0.2">
      <c r="F43263" s="195"/>
      <c r="G43263" s="196"/>
      <c r="H43263" s="192"/>
    </row>
    <row r="43264" spans="6:8" x14ac:dyDescent="0.2">
      <c r="F43264" s="195"/>
      <c r="G43264" s="196"/>
      <c r="H43264" s="192"/>
    </row>
    <row r="43265" spans="6:8" x14ac:dyDescent="0.2">
      <c r="F43265" s="195"/>
      <c r="G43265" s="196"/>
      <c r="H43265" s="192"/>
    </row>
    <row r="43266" spans="6:8" x14ac:dyDescent="0.2">
      <c r="F43266" s="195"/>
      <c r="G43266" s="196"/>
      <c r="H43266" s="192"/>
    </row>
    <row r="43267" spans="6:8" x14ac:dyDescent="0.2">
      <c r="F43267" s="195"/>
      <c r="G43267" s="196"/>
      <c r="H43267" s="192"/>
    </row>
    <row r="43268" spans="6:8" x14ac:dyDescent="0.2">
      <c r="F43268" s="195"/>
      <c r="G43268" s="196"/>
      <c r="H43268" s="192"/>
    </row>
    <row r="43269" spans="6:8" x14ac:dyDescent="0.2">
      <c r="F43269" s="195"/>
      <c r="G43269" s="196"/>
      <c r="H43269" s="192"/>
    </row>
    <row r="43270" spans="6:8" x14ac:dyDescent="0.2">
      <c r="F43270" s="195"/>
      <c r="G43270" s="196"/>
      <c r="H43270" s="192"/>
    </row>
    <row r="43271" spans="6:8" x14ac:dyDescent="0.2">
      <c r="F43271" s="195"/>
      <c r="G43271" s="196"/>
      <c r="H43271" s="192"/>
    </row>
    <row r="43272" spans="6:8" x14ac:dyDescent="0.2">
      <c r="F43272" s="195"/>
      <c r="G43272" s="196"/>
      <c r="H43272" s="192"/>
    </row>
    <row r="43273" spans="6:8" x14ac:dyDescent="0.2">
      <c r="F43273" s="195"/>
      <c r="G43273" s="196"/>
      <c r="H43273" s="192"/>
    </row>
    <row r="43274" spans="6:8" x14ac:dyDescent="0.2">
      <c r="F43274" s="195"/>
      <c r="G43274" s="196"/>
      <c r="H43274" s="192"/>
    </row>
    <row r="43275" spans="6:8" x14ac:dyDescent="0.2">
      <c r="F43275" s="195"/>
      <c r="G43275" s="196"/>
      <c r="H43275" s="192"/>
    </row>
    <row r="43276" spans="6:8" x14ac:dyDescent="0.2">
      <c r="F43276" s="195"/>
      <c r="G43276" s="196"/>
      <c r="H43276" s="192"/>
    </row>
    <row r="43277" spans="6:8" x14ac:dyDescent="0.2">
      <c r="F43277" s="195"/>
      <c r="G43277" s="196"/>
      <c r="H43277" s="192"/>
    </row>
    <row r="43278" spans="6:8" x14ac:dyDescent="0.2">
      <c r="F43278" s="195"/>
      <c r="G43278" s="196"/>
      <c r="H43278" s="192"/>
    </row>
    <row r="43279" spans="6:8" x14ac:dyDescent="0.2">
      <c r="F43279" s="195"/>
      <c r="G43279" s="196"/>
      <c r="H43279" s="192"/>
    </row>
    <row r="43280" spans="6:8" x14ac:dyDescent="0.2">
      <c r="F43280" s="195"/>
      <c r="G43280" s="196"/>
      <c r="H43280" s="192"/>
    </row>
    <row r="43281" spans="6:8" x14ac:dyDescent="0.2">
      <c r="F43281" s="195"/>
      <c r="G43281" s="196"/>
      <c r="H43281" s="192"/>
    </row>
    <row r="43282" spans="6:8" x14ac:dyDescent="0.2">
      <c r="F43282" s="195"/>
      <c r="G43282" s="196"/>
      <c r="H43282" s="192"/>
    </row>
    <row r="43283" spans="6:8" x14ac:dyDescent="0.2">
      <c r="F43283" s="195"/>
      <c r="G43283" s="196"/>
      <c r="H43283" s="192"/>
    </row>
    <row r="43284" spans="6:8" x14ac:dyDescent="0.2">
      <c r="F43284" s="195"/>
      <c r="G43284" s="196"/>
      <c r="H43284" s="192"/>
    </row>
    <row r="43285" spans="6:8" x14ac:dyDescent="0.2">
      <c r="F43285" s="195"/>
      <c r="G43285" s="196"/>
      <c r="H43285" s="192"/>
    </row>
    <row r="43286" spans="6:8" x14ac:dyDescent="0.2">
      <c r="F43286" s="195"/>
      <c r="G43286" s="196"/>
      <c r="H43286" s="192"/>
    </row>
    <row r="43287" spans="6:8" x14ac:dyDescent="0.2">
      <c r="F43287" s="195"/>
      <c r="G43287" s="196"/>
      <c r="H43287" s="192"/>
    </row>
    <row r="43288" spans="6:8" x14ac:dyDescent="0.2">
      <c r="F43288" s="195"/>
      <c r="G43288" s="196"/>
      <c r="H43288" s="192"/>
    </row>
    <row r="43289" spans="6:8" x14ac:dyDescent="0.2">
      <c r="F43289" s="195"/>
      <c r="G43289" s="196"/>
      <c r="H43289" s="192"/>
    </row>
    <row r="43290" spans="6:8" x14ac:dyDescent="0.2">
      <c r="F43290" s="195"/>
      <c r="G43290" s="196"/>
      <c r="H43290" s="192"/>
    </row>
    <row r="43291" spans="6:8" x14ac:dyDescent="0.2">
      <c r="F43291" s="195"/>
      <c r="G43291" s="196"/>
      <c r="H43291" s="192"/>
    </row>
    <row r="43292" spans="6:8" x14ac:dyDescent="0.2">
      <c r="F43292" s="195"/>
      <c r="G43292" s="196"/>
      <c r="H43292" s="192"/>
    </row>
    <row r="43293" spans="6:8" x14ac:dyDescent="0.2">
      <c r="F43293" s="195"/>
      <c r="G43293" s="196"/>
      <c r="H43293" s="192"/>
    </row>
    <row r="43294" spans="6:8" x14ac:dyDescent="0.2">
      <c r="F43294" s="195"/>
      <c r="G43294" s="196"/>
      <c r="H43294" s="192"/>
    </row>
    <row r="43295" spans="6:8" x14ac:dyDescent="0.2">
      <c r="F43295" s="195"/>
      <c r="G43295" s="196"/>
      <c r="H43295" s="192"/>
    </row>
    <row r="43296" spans="6:8" x14ac:dyDescent="0.2">
      <c r="F43296" s="195"/>
      <c r="G43296" s="196"/>
      <c r="H43296" s="192"/>
    </row>
    <row r="43297" spans="6:8" x14ac:dyDescent="0.2">
      <c r="F43297" s="195"/>
      <c r="G43297" s="196"/>
      <c r="H43297" s="192"/>
    </row>
    <row r="43298" spans="6:8" x14ac:dyDescent="0.2">
      <c r="F43298" s="195"/>
      <c r="G43298" s="196"/>
      <c r="H43298" s="192"/>
    </row>
    <row r="43299" spans="6:8" x14ac:dyDescent="0.2">
      <c r="F43299" s="195"/>
      <c r="G43299" s="196"/>
      <c r="H43299" s="192"/>
    </row>
    <row r="43300" spans="6:8" x14ac:dyDescent="0.2">
      <c r="F43300" s="195"/>
      <c r="G43300" s="196"/>
      <c r="H43300" s="192"/>
    </row>
    <row r="43301" spans="6:8" x14ac:dyDescent="0.2">
      <c r="F43301" s="195"/>
      <c r="G43301" s="196"/>
      <c r="H43301" s="192"/>
    </row>
    <row r="43302" spans="6:8" x14ac:dyDescent="0.2">
      <c r="F43302" s="195"/>
      <c r="G43302" s="196"/>
      <c r="H43302" s="192"/>
    </row>
    <row r="43303" spans="6:8" x14ac:dyDescent="0.2">
      <c r="F43303" s="195"/>
      <c r="G43303" s="196"/>
      <c r="H43303" s="192"/>
    </row>
    <row r="43304" spans="6:8" x14ac:dyDescent="0.2">
      <c r="F43304" s="195"/>
      <c r="G43304" s="196"/>
      <c r="H43304" s="192"/>
    </row>
    <row r="43305" spans="6:8" x14ac:dyDescent="0.2">
      <c r="F43305" s="195"/>
      <c r="G43305" s="196"/>
      <c r="H43305" s="192"/>
    </row>
    <row r="43306" spans="6:8" x14ac:dyDescent="0.2">
      <c r="F43306" s="195"/>
      <c r="G43306" s="196"/>
      <c r="H43306" s="192"/>
    </row>
    <row r="43307" spans="6:8" x14ac:dyDescent="0.2">
      <c r="F43307" s="195"/>
      <c r="G43307" s="196"/>
      <c r="H43307" s="192"/>
    </row>
    <row r="43308" spans="6:8" x14ac:dyDescent="0.2">
      <c r="F43308" s="195"/>
      <c r="G43308" s="196"/>
      <c r="H43308" s="192"/>
    </row>
    <row r="43309" spans="6:8" x14ac:dyDescent="0.2">
      <c r="F43309" s="195"/>
      <c r="G43309" s="196"/>
      <c r="H43309" s="192"/>
    </row>
    <row r="43310" spans="6:8" x14ac:dyDescent="0.2">
      <c r="F43310" s="195"/>
      <c r="G43310" s="196"/>
      <c r="H43310" s="192"/>
    </row>
    <row r="43311" spans="6:8" x14ac:dyDescent="0.2">
      <c r="F43311" s="195"/>
      <c r="G43311" s="196"/>
      <c r="H43311" s="192"/>
    </row>
    <row r="43312" spans="6:8" x14ac:dyDescent="0.2">
      <c r="F43312" s="195"/>
      <c r="G43312" s="196"/>
      <c r="H43312" s="192"/>
    </row>
    <row r="43313" spans="6:8" x14ac:dyDescent="0.2">
      <c r="F43313" s="195"/>
      <c r="G43313" s="196"/>
      <c r="H43313" s="192"/>
    </row>
    <row r="43314" spans="6:8" x14ac:dyDescent="0.2">
      <c r="F43314" s="195"/>
      <c r="G43314" s="196"/>
      <c r="H43314" s="192"/>
    </row>
    <row r="43315" spans="6:8" x14ac:dyDescent="0.2">
      <c r="F43315" s="195"/>
      <c r="G43315" s="196"/>
      <c r="H43315" s="192"/>
    </row>
    <row r="43316" spans="6:8" x14ac:dyDescent="0.2">
      <c r="F43316" s="195"/>
      <c r="G43316" s="196"/>
      <c r="H43316" s="192"/>
    </row>
    <row r="43317" spans="6:8" x14ac:dyDescent="0.2">
      <c r="F43317" s="195"/>
      <c r="G43317" s="196"/>
      <c r="H43317" s="192"/>
    </row>
    <row r="43318" spans="6:8" x14ac:dyDescent="0.2">
      <c r="F43318" s="195"/>
      <c r="G43318" s="196"/>
      <c r="H43318" s="192"/>
    </row>
    <row r="43319" spans="6:8" x14ac:dyDescent="0.2">
      <c r="F43319" s="195"/>
      <c r="G43319" s="196"/>
      <c r="H43319" s="192"/>
    </row>
    <row r="43320" spans="6:8" x14ac:dyDescent="0.2">
      <c r="F43320" s="195"/>
      <c r="G43320" s="196"/>
      <c r="H43320" s="192"/>
    </row>
    <row r="43321" spans="6:8" x14ac:dyDescent="0.2">
      <c r="F43321" s="195"/>
      <c r="G43321" s="196"/>
      <c r="H43321" s="192"/>
    </row>
    <row r="43322" spans="6:8" x14ac:dyDescent="0.2">
      <c r="F43322" s="195"/>
      <c r="G43322" s="196"/>
      <c r="H43322" s="192"/>
    </row>
    <row r="43323" spans="6:8" x14ac:dyDescent="0.2">
      <c r="F43323" s="195"/>
      <c r="G43323" s="196"/>
      <c r="H43323" s="192"/>
    </row>
    <row r="43324" spans="6:8" x14ac:dyDescent="0.2">
      <c r="F43324" s="195"/>
      <c r="G43324" s="196"/>
      <c r="H43324" s="192"/>
    </row>
    <row r="43325" spans="6:8" x14ac:dyDescent="0.2">
      <c r="F43325" s="195"/>
      <c r="G43325" s="196"/>
      <c r="H43325" s="192"/>
    </row>
    <row r="43326" spans="6:8" x14ac:dyDescent="0.2">
      <c r="F43326" s="195"/>
      <c r="G43326" s="196"/>
      <c r="H43326" s="192"/>
    </row>
    <row r="43327" spans="6:8" x14ac:dyDescent="0.2">
      <c r="F43327" s="195"/>
      <c r="G43327" s="196"/>
      <c r="H43327" s="192"/>
    </row>
    <row r="43328" spans="6:8" x14ac:dyDescent="0.2">
      <c r="F43328" s="195"/>
      <c r="G43328" s="196"/>
      <c r="H43328" s="192"/>
    </row>
    <row r="43329" spans="6:8" x14ac:dyDescent="0.2">
      <c r="F43329" s="195"/>
      <c r="G43329" s="196"/>
      <c r="H43329" s="192"/>
    </row>
    <row r="43330" spans="6:8" x14ac:dyDescent="0.2">
      <c r="F43330" s="195"/>
      <c r="G43330" s="196"/>
      <c r="H43330" s="192"/>
    </row>
    <row r="43331" spans="6:8" x14ac:dyDescent="0.2">
      <c r="F43331" s="195"/>
      <c r="G43331" s="196"/>
      <c r="H43331" s="192"/>
    </row>
    <row r="43332" spans="6:8" x14ac:dyDescent="0.2">
      <c r="F43332" s="195"/>
      <c r="G43332" s="196"/>
      <c r="H43332" s="192"/>
    </row>
    <row r="43333" spans="6:8" x14ac:dyDescent="0.2">
      <c r="F43333" s="195"/>
      <c r="G43333" s="196"/>
      <c r="H43333" s="192"/>
    </row>
    <row r="43334" spans="6:8" x14ac:dyDescent="0.2">
      <c r="F43334" s="195"/>
      <c r="G43334" s="196"/>
      <c r="H43334" s="192"/>
    </row>
    <row r="43335" spans="6:8" x14ac:dyDescent="0.2">
      <c r="F43335" s="195"/>
      <c r="G43335" s="196"/>
      <c r="H43335" s="192"/>
    </row>
    <row r="43336" spans="6:8" x14ac:dyDescent="0.2">
      <c r="F43336" s="195"/>
      <c r="G43336" s="196"/>
      <c r="H43336" s="192"/>
    </row>
    <row r="43337" spans="6:8" x14ac:dyDescent="0.2">
      <c r="F43337" s="195"/>
      <c r="G43337" s="196"/>
      <c r="H43337" s="192"/>
    </row>
    <row r="43338" spans="6:8" x14ac:dyDescent="0.2">
      <c r="F43338" s="195"/>
      <c r="G43338" s="196"/>
      <c r="H43338" s="192"/>
    </row>
    <row r="43339" spans="6:8" x14ac:dyDescent="0.2">
      <c r="F43339" s="195"/>
      <c r="G43339" s="196"/>
      <c r="H43339" s="192"/>
    </row>
    <row r="43340" spans="6:8" x14ac:dyDescent="0.2">
      <c r="F43340" s="195"/>
      <c r="G43340" s="196"/>
      <c r="H43340" s="192"/>
    </row>
    <row r="43341" spans="6:8" x14ac:dyDescent="0.2">
      <c r="F43341" s="195"/>
      <c r="G43341" s="196"/>
      <c r="H43341" s="192"/>
    </row>
    <row r="43342" spans="6:8" x14ac:dyDescent="0.2">
      <c r="F43342" s="195"/>
      <c r="G43342" s="196"/>
      <c r="H43342" s="192"/>
    </row>
    <row r="43343" spans="6:8" x14ac:dyDescent="0.2">
      <c r="F43343" s="195"/>
      <c r="G43343" s="196"/>
      <c r="H43343" s="192"/>
    </row>
    <row r="43344" spans="6:8" x14ac:dyDescent="0.2">
      <c r="F43344" s="195"/>
      <c r="G43344" s="196"/>
      <c r="H43344" s="192"/>
    </row>
    <row r="43345" spans="6:8" x14ac:dyDescent="0.2">
      <c r="F43345" s="195"/>
      <c r="G43345" s="196"/>
      <c r="H43345" s="192"/>
    </row>
    <row r="43346" spans="6:8" x14ac:dyDescent="0.2">
      <c r="F43346" s="195"/>
      <c r="G43346" s="196"/>
      <c r="H43346" s="192"/>
    </row>
    <row r="43347" spans="6:8" x14ac:dyDescent="0.2">
      <c r="F43347" s="195"/>
      <c r="G43347" s="196"/>
      <c r="H43347" s="192"/>
    </row>
    <row r="43348" spans="6:8" x14ac:dyDescent="0.2">
      <c r="F43348" s="195"/>
      <c r="G43348" s="196"/>
      <c r="H43348" s="192"/>
    </row>
    <row r="43349" spans="6:8" x14ac:dyDescent="0.2">
      <c r="F43349" s="195"/>
      <c r="G43349" s="196"/>
      <c r="H43349" s="192"/>
    </row>
    <row r="43350" spans="6:8" x14ac:dyDescent="0.2">
      <c r="F43350" s="195"/>
      <c r="G43350" s="196"/>
      <c r="H43350" s="192"/>
    </row>
    <row r="43351" spans="6:8" x14ac:dyDescent="0.2">
      <c r="F43351" s="195"/>
      <c r="G43351" s="196"/>
      <c r="H43351" s="192"/>
    </row>
    <row r="43352" spans="6:8" x14ac:dyDescent="0.2">
      <c r="F43352" s="195"/>
      <c r="G43352" s="196"/>
      <c r="H43352" s="192"/>
    </row>
    <row r="43353" spans="6:8" x14ac:dyDescent="0.2">
      <c r="F43353" s="195"/>
      <c r="G43353" s="196"/>
      <c r="H43353" s="192"/>
    </row>
    <row r="43354" spans="6:8" x14ac:dyDescent="0.2">
      <c r="F43354" s="195"/>
      <c r="G43354" s="196"/>
      <c r="H43354" s="192"/>
    </row>
    <row r="43355" spans="6:8" x14ac:dyDescent="0.2">
      <c r="F43355" s="195"/>
      <c r="G43355" s="196"/>
      <c r="H43355" s="192"/>
    </row>
    <row r="43356" spans="6:8" x14ac:dyDescent="0.2">
      <c r="F43356" s="195"/>
      <c r="G43356" s="196"/>
      <c r="H43356" s="192"/>
    </row>
    <row r="43357" spans="6:8" x14ac:dyDescent="0.2">
      <c r="F43357" s="195"/>
      <c r="G43357" s="196"/>
      <c r="H43357" s="192"/>
    </row>
    <row r="43358" spans="6:8" x14ac:dyDescent="0.2">
      <c r="F43358" s="195"/>
      <c r="G43358" s="196"/>
      <c r="H43358" s="192"/>
    </row>
    <row r="43359" spans="6:8" x14ac:dyDescent="0.2">
      <c r="F43359" s="195"/>
      <c r="G43359" s="196"/>
      <c r="H43359" s="192"/>
    </row>
    <row r="43360" spans="6:8" x14ac:dyDescent="0.2">
      <c r="F43360" s="195"/>
      <c r="G43360" s="196"/>
      <c r="H43360" s="192"/>
    </row>
    <row r="43361" spans="6:8" x14ac:dyDescent="0.2">
      <c r="F43361" s="195"/>
      <c r="G43361" s="196"/>
      <c r="H43361" s="192"/>
    </row>
    <row r="43362" spans="6:8" x14ac:dyDescent="0.2">
      <c r="F43362" s="195"/>
      <c r="G43362" s="196"/>
      <c r="H43362" s="192"/>
    </row>
    <row r="43363" spans="6:8" x14ac:dyDescent="0.2">
      <c r="F43363" s="195"/>
      <c r="G43363" s="196"/>
      <c r="H43363" s="192"/>
    </row>
    <row r="43364" spans="6:8" x14ac:dyDescent="0.2">
      <c r="F43364" s="195"/>
      <c r="G43364" s="196"/>
      <c r="H43364" s="192"/>
    </row>
    <row r="43365" spans="6:8" x14ac:dyDescent="0.2">
      <c r="F43365" s="195"/>
      <c r="G43365" s="196"/>
      <c r="H43365" s="192"/>
    </row>
    <row r="43366" spans="6:8" x14ac:dyDescent="0.2">
      <c r="F43366" s="195"/>
      <c r="G43366" s="196"/>
      <c r="H43366" s="192"/>
    </row>
    <row r="43367" spans="6:8" x14ac:dyDescent="0.2">
      <c r="F43367" s="195"/>
      <c r="G43367" s="196"/>
      <c r="H43367" s="192"/>
    </row>
    <row r="43368" spans="6:8" x14ac:dyDescent="0.2">
      <c r="F43368" s="195"/>
      <c r="G43368" s="196"/>
      <c r="H43368" s="192"/>
    </row>
    <row r="43369" spans="6:8" x14ac:dyDescent="0.2">
      <c r="F43369" s="195"/>
      <c r="G43369" s="196"/>
      <c r="H43369" s="192"/>
    </row>
    <row r="43370" spans="6:8" x14ac:dyDescent="0.2">
      <c r="F43370" s="195"/>
      <c r="G43370" s="196"/>
      <c r="H43370" s="192"/>
    </row>
    <row r="43371" spans="6:8" x14ac:dyDescent="0.2">
      <c r="F43371" s="195"/>
      <c r="G43371" s="196"/>
      <c r="H43371" s="192"/>
    </row>
    <row r="43372" spans="6:8" x14ac:dyDescent="0.2">
      <c r="F43372" s="195"/>
      <c r="G43372" s="196"/>
      <c r="H43372" s="192"/>
    </row>
    <row r="43373" spans="6:8" x14ac:dyDescent="0.2">
      <c r="F43373" s="195"/>
      <c r="G43373" s="196"/>
      <c r="H43373" s="192"/>
    </row>
    <row r="43374" spans="6:8" x14ac:dyDescent="0.2">
      <c r="F43374" s="195"/>
      <c r="G43374" s="196"/>
      <c r="H43374" s="192"/>
    </row>
    <row r="43375" spans="6:8" x14ac:dyDescent="0.2">
      <c r="F43375" s="195"/>
      <c r="G43375" s="196"/>
      <c r="H43375" s="192"/>
    </row>
    <row r="43376" spans="6:8" x14ac:dyDescent="0.2">
      <c r="F43376" s="195"/>
      <c r="G43376" s="196"/>
      <c r="H43376" s="192"/>
    </row>
    <row r="43377" spans="6:8" x14ac:dyDescent="0.2">
      <c r="F43377" s="195"/>
      <c r="G43377" s="196"/>
      <c r="H43377" s="192"/>
    </row>
    <row r="43378" spans="6:8" x14ac:dyDescent="0.2">
      <c r="F43378" s="195"/>
      <c r="G43378" s="196"/>
      <c r="H43378" s="192"/>
    </row>
    <row r="43379" spans="6:8" x14ac:dyDescent="0.2">
      <c r="F43379" s="195"/>
      <c r="G43379" s="196"/>
      <c r="H43379" s="192"/>
    </row>
    <row r="43380" spans="6:8" x14ac:dyDescent="0.2">
      <c r="F43380" s="195"/>
      <c r="G43380" s="196"/>
      <c r="H43380" s="192"/>
    </row>
    <row r="43381" spans="6:8" x14ac:dyDescent="0.2">
      <c r="F43381" s="195"/>
      <c r="G43381" s="196"/>
      <c r="H43381" s="192"/>
    </row>
    <row r="43382" spans="6:8" x14ac:dyDescent="0.2">
      <c r="F43382" s="195"/>
      <c r="G43382" s="196"/>
      <c r="H43382" s="192"/>
    </row>
    <row r="43383" spans="6:8" x14ac:dyDescent="0.2">
      <c r="F43383" s="195"/>
      <c r="G43383" s="196"/>
      <c r="H43383" s="192"/>
    </row>
    <row r="43384" spans="6:8" x14ac:dyDescent="0.2">
      <c r="F43384" s="195"/>
      <c r="G43384" s="196"/>
      <c r="H43384" s="192"/>
    </row>
    <row r="43385" spans="6:8" x14ac:dyDescent="0.2">
      <c r="F43385" s="195"/>
      <c r="G43385" s="196"/>
      <c r="H43385" s="192"/>
    </row>
    <row r="43386" spans="6:8" x14ac:dyDescent="0.2">
      <c r="F43386" s="195"/>
      <c r="G43386" s="196"/>
      <c r="H43386" s="192"/>
    </row>
    <row r="43387" spans="6:8" x14ac:dyDescent="0.2">
      <c r="F43387" s="195"/>
      <c r="G43387" s="196"/>
      <c r="H43387" s="192"/>
    </row>
    <row r="43388" spans="6:8" x14ac:dyDescent="0.2">
      <c r="F43388" s="195"/>
      <c r="G43388" s="196"/>
      <c r="H43388" s="192"/>
    </row>
    <row r="43389" spans="6:8" x14ac:dyDescent="0.2">
      <c r="F43389" s="195"/>
      <c r="G43389" s="196"/>
      <c r="H43389" s="192"/>
    </row>
    <row r="43390" spans="6:8" x14ac:dyDescent="0.2">
      <c r="F43390" s="195"/>
      <c r="G43390" s="196"/>
      <c r="H43390" s="192"/>
    </row>
    <row r="43391" spans="6:8" x14ac:dyDescent="0.2">
      <c r="F43391" s="195"/>
      <c r="G43391" s="196"/>
      <c r="H43391" s="192"/>
    </row>
    <row r="43392" spans="6:8" x14ac:dyDescent="0.2">
      <c r="F43392" s="195"/>
      <c r="G43392" s="196"/>
      <c r="H43392" s="192"/>
    </row>
    <row r="43393" spans="6:8" x14ac:dyDescent="0.2">
      <c r="F43393" s="195"/>
      <c r="G43393" s="196"/>
      <c r="H43393" s="192"/>
    </row>
    <row r="43394" spans="6:8" x14ac:dyDescent="0.2">
      <c r="F43394" s="195"/>
      <c r="G43394" s="196"/>
      <c r="H43394" s="192"/>
    </row>
    <row r="43395" spans="6:8" x14ac:dyDescent="0.2">
      <c r="F43395" s="195"/>
      <c r="G43395" s="196"/>
      <c r="H43395" s="192"/>
    </row>
    <row r="43396" spans="6:8" x14ac:dyDescent="0.2">
      <c r="F43396" s="195"/>
      <c r="G43396" s="196"/>
      <c r="H43396" s="192"/>
    </row>
    <row r="43397" spans="6:8" x14ac:dyDescent="0.2">
      <c r="F43397" s="195"/>
      <c r="G43397" s="196"/>
      <c r="H43397" s="192"/>
    </row>
    <row r="43398" spans="6:8" x14ac:dyDescent="0.2">
      <c r="F43398" s="195"/>
      <c r="G43398" s="196"/>
      <c r="H43398" s="192"/>
    </row>
    <row r="43399" spans="6:8" x14ac:dyDescent="0.2">
      <c r="F43399" s="195"/>
      <c r="G43399" s="196"/>
      <c r="H43399" s="192"/>
    </row>
    <row r="43400" spans="6:8" x14ac:dyDescent="0.2">
      <c r="F43400" s="195"/>
      <c r="G43400" s="196"/>
      <c r="H43400" s="192"/>
    </row>
    <row r="43401" spans="6:8" x14ac:dyDescent="0.2">
      <c r="F43401" s="195"/>
      <c r="G43401" s="196"/>
      <c r="H43401" s="192"/>
    </row>
    <row r="43402" spans="6:8" x14ac:dyDescent="0.2">
      <c r="F43402" s="195"/>
      <c r="G43402" s="196"/>
      <c r="H43402" s="192"/>
    </row>
    <row r="43403" spans="6:8" x14ac:dyDescent="0.2">
      <c r="F43403" s="195"/>
      <c r="G43403" s="196"/>
      <c r="H43403" s="192"/>
    </row>
    <row r="43404" spans="6:8" x14ac:dyDescent="0.2">
      <c r="F43404" s="195"/>
      <c r="G43404" s="196"/>
      <c r="H43404" s="192"/>
    </row>
    <row r="43405" spans="6:8" x14ac:dyDescent="0.2">
      <c r="F43405" s="195"/>
      <c r="G43405" s="196"/>
      <c r="H43405" s="192"/>
    </row>
    <row r="43406" spans="6:8" x14ac:dyDescent="0.2">
      <c r="F43406" s="195"/>
      <c r="G43406" s="196"/>
      <c r="H43406" s="192"/>
    </row>
    <row r="43407" spans="6:8" x14ac:dyDescent="0.2">
      <c r="F43407" s="195"/>
      <c r="G43407" s="196"/>
      <c r="H43407" s="192"/>
    </row>
    <row r="43408" spans="6:8" x14ac:dyDescent="0.2">
      <c r="F43408" s="195"/>
      <c r="G43408" s="196"/>
      <c r="H43408" s="192"/>
    </row>
    <row r="43409" spans="6:8" x14ac:dyDescent="0.2">
      <c r="F43409" s="195"/>
      <c r="G43409" s="196"/>
      <c r="H43409" s="192"/>
    </row>
    <row r="43410" spans="6:8" x14ac:dyDescent="0.2">
      <c r="F43410" s="195"/>
      <c r="G43410" s="196"/>
      <c r="H43410" s="192"/>
    </row>
    <row r="43411" spans="6:8" x14ac:dyDescent="0.2">
      <c r="F43411" s="195"/>
      <c r="G43411" s="196"/>
      <c r="H43411" s="192"/>
    </row>
    <row r="43412" spans="6:8" x14ac:dyDescent="0.2">
      <c r="F43412" s="195"/>
      <c r="G43412" s="196"/>
      <c r="H43412" s="192"/>
    </row>
    <row r="43413" spans="6:8" x14ac:dyDescent="0.2">
      <c r="F43413" s="195"/>
      <c r="G43413" s="196"/>
      <c r="H43413" s="192"/>
    </row>
    <row r="43414" spans="6:8" x14ac:dyDescent="0.2">
      <c r="F43414" s="195"/>
      <c r="G43414" s="196"/>
      <c r="H43414" s="192"/>
    </row>
    <row r="43415" spans="6:8" x14ac:dyDescent="0.2">
      <c r="F43415" s="195"/>
      <c r="G43415" s="196"/>
      <c r="H43415" s="192"/>
    </row>
    <row r="43416" spans="6:8" x14ac:dyDescent="0.2">
      <c r="F43416" s="195"/>
      <c r="G43416" s="196"/>
      <c r="H43416" s="192"/>
    </row>
    <row r="43417" spans="6:8" x14ac:dyDescent="0.2">
      <c r="F43417" s="195"/>
      <c r="G43417" s="196"/>
      <c r="H43417" s="192"/>
    </row>
    <row r="43418" spans="6:8" x14ac:dyDescent="0.2">
      <c r="F43418" s="195"/>
      <c r="G43418" s="196"/>
      <c r="H43418" s="192"/>
    </row>
    <row r="43419" spans="6:8" x14ac:dyDescent="0.2">
      <c r="F43419" s="195"/>
      <c r="G43419" s="196"/>
      <c r="H43419" s="192"/>
    </row>
    <row r="43420" spans="6:8" x14ac:dyDescent="0.2">
      <c r="F43420" s="195"/>
      <c r="G43420" s="196"/>
      <c r="H43420" s="192"/>
    </row>
    <row r="43421" spans="6:8" x14ac:dyDescent="0.2">
      <c r="F43421" s="195"/>
      <c r="G43421" s="196"/>
      <c r="H43421" s="192"/>
    </row>
    <row r="43422" spans="6:8" x14ac:dyDescent="0.2">
      <c r="F43422" s="195"/>
      <c r="G43422" s="196"/>
      <c r="H43422" s="192"/>
    </row>
    <row r="43423" spans="6:8" x14ac:dyDescent="0.2">
      <c r="F43423" s="195"/>
      <c r="G43423" s="196"/>
      <c r="H43423" s="192"/>
    </row>
    <row r="43424" spans="6:8" x14ac:dyDescent="0.2">
      <c r="F43424" s="195"/>
      <c r="G43424" s="196"/>
      <c r="H43424" s="192"/>
    </row>
    <row r="43425" spans="6:8" x14ac:dyDescent="0.2">
      <c r="F43425" s="195"/>
      <c r="G43425" s="196"/>
      <c r="H43425" s="192"/>
    </row>
    <row r="43426" spans="6:8" x14ac:dyDescent="0.2">
      <c r="F43426" s="195"/>
      <c r="G43426" s="196"/>
      <c r="H43426" s="192"/>
    </row>
    <row r="43427" spans="6:8" x14ac:dyDescent="0.2">
      <c r="F43427" s="195"/>
      <c r="G43427" s="196"/>
      <c r="H43427" s="192"/>
    </row>
    <row r="43428" spans="6:8" x14ac:dyDescent="0.2">
      <c r="F43428" s="195"/>
      <c r="G43428" s="196"/>
      <c r="H43428" s="192"/>
    </row>
    <row r="43429" spans="6:8" x14ac:dyDescent="0.2">
      <c r="F43429" s="195"/>
      <c r="G43429" s="196"/>
      <c r="H43429" s="192"/>
    </row>
    <row r="43430" spans="6:8" x14ac:dyDescent="0.2">
      <c r="F43430" s="195"/>
      <c r="G43430" s="196"/>
      <c r="H43430" s="192"/>
    </row>
    <row r="43431" spans="6:8" x14ac:dyDescent="0.2">
      <c r="F43431" s="195"/>
      <c r="G43431" s="196"/>
      <c r="H43431" s="192"/>
    </row>
    <row r="43432" spans="6:8" x14ac:dyDescent="0.2">
      <c r="F43432" s="195"/>
      <c r="G43432" s="196"/>
      <c r="H43432" s="192"/>
    </row>
    <row r="43433" spans="6:8" x14ac:dyDescent="0.2">
      <c r="F43433" s="195"/>
      <c r="G43433" s="196"/>
      <c r="H43433" s="192"/>
    </row>
    <row r="43434" spans="6:8" x14ac:dyDescent="0.2">
      <c r="F43434" s="195"/>
      <c r="G43434" s="196"/>
      <c r="H43434" s="192"/>
    </row>
    <row r="43435" spans="6:8" x14ac:dyDescent="0.2">
      <c r="F43435" s="195"/>
      <c r="G43435" s="196"/>
      <c r="H43435" s="192"/>
    </row>
    <row r="43436" spans="6:8" x14ac:dyDescent="0.2">
      <c r="F43436" s="195"/>
      <c r="G43436" s="196"/>
      <c r="H43436" s="192"/>
    </row>
    <row r="43437" spans="6:8" x14ac:dyDescent="0.2">
      <c r="F43437" s="195"/>
      <c r="G43437" s="196"/>
      <c r="H43437" s="192"/>
    </row>
    <row r="43438" spans="6:8" x14ac:dyDescent="0.2">
      <c r="F43438" s="195"/>
      <c r="G43438" s="196"/>
      <c r="H43438" s="192"/>
    </row>
    <row r="43439" spans="6:8" x14ac:dyDescent="0.2">
      <c r="F43439" s="195"/>
      <c r="G43439" s="196"/>
      <c r="H43439" s="192"/>
    </row>
    <row r="43440" spans="6:8" x14ac:dyDescent="0.2">
      <c r="F43440" s="195"/>
      <c r="G43440" s="196"/>
      <c r="H43440" s="192"/>
    </row>
    <row r="43441" spans="6:8" x14ac:dyDescent="0.2">
      <c r="F43441" s="195"/>
      <c r="G43441" s="196"/>
      <c r="H43441" s="192"/>
    </row>
    <row r="43442" spans="6:8" x14ac:dyDescent="0.2">
      <c r="F43442" s="195"/>
      <c r="G43442" s="196"/>
      <c r="H43442" s="192"/>
    </row>
    <row r="43443" spans="6:8" x14ac:dyDescent="0.2">
      <c r="F43443" s="195"/>
      <c r="G43443" s="196"/>
      <c r="H43443" s="192"/>
    </row>
    <row r="43444" spans="6:8" x14ac:dyDescent="0.2">
      <c r="F43444" s="195"/>
      <c r="G43444" s="196"/>
      <c r="H43444" s="192"/>
    </row>
    <row r="43445" spans="6:8" x14ac:dyDescent="0.2">
      <c r="F43445" s="195"/>
      <c r="G43445" s="196"/>
      <c r="H43445" s="192"/>
    </row>
    <row r="43446" spans="6:8" x14ac:dyDescent="0.2">
      <c r="F43446" s="195"/>
      <c r="G43446" s="196"/>
      <c r="H43446" s="192"/>
    </row>
    <row r="43447" spans="6:8" x14ac:dyDescent="0.2">
      <c r="F43447" s="195"/>
      <c r="G43447" s="196"/>
      <c r="H43447" s="192"/>
    </row>
    <row r="43448" spans="6:8" x14ac:dyDescent="0.2">
      <c r="F43448" s="195"/>
      <c r="G43448" s="196"/>
      <c r="H43448" s="192"/>
    </row>
    <row r="43449" spans="6:8" x14ac:dyDescent="0.2">
      <c r="F43449" s="195"/>
      <c r="G43449" s="196"/>
      <c r="H43449" s="192"/>
    </row>
    <row r="43450" spans="6:8" x14ac:dyDescent="0.2">
      <c r="F43450" s="195"/>
      <c r="G43450" s="196"/>
      <c r="H43450" s="192"/>
    </row>
    <row r="43451" spans="6:8" x14ac:dyDescent="0.2">
      <c r="F43451" s="195"/>
      <c r="G43451" s="196"/>
      <c r="H43451" s="192"/>
    </row>
    <row r="43452" spans="6:8" x14ac:dyDescent="0.2">
      <c r="F43452" s="195"/>
      <c r="G43452" s="196"/>
      <c r="H43452" s="192"/>
    </row>
    <row r="43453" spans="6:8" x14ac:dyDescent="0.2">
      <c r="F43453" s="195"/>
      <c r="G43453" s="196"/>
      <c r="H43453" s="192"/>
    </row>
    <row r="43454" spans="6:8" x14ac:dyDescent="0.2">
      <c r="F43454" s="195"/>
      <c r="G43454" s="196"/>
      <c r="H43454" s="192"/>
    </row>
    <row r="43455" spans="6:8" x14ac:dyDescent="0.2">
      <c r="F43455" s="195"/>
      <c r="G43455" s="196"/>
      <c r="H43455" s="192"/>
    </row>
    <row r="43456" spans="6:8" x14ac:dyDescent="0.2">
      <c r="F43456" s="195"/>
      <c r="G43456" s="196"/>
      <c r="H43456" s="192"/>
    </row>
    <row r="43457" spans="6:8" x14ac:dyDescent="0.2">
      <c r="F43457" s="195"/>
      <c r="G43457" s="196"/>
      <c r="H43457" s="192"/>
    </row>
    <row r="43458" spans="6:8" x14ac:dyDescent="0.2">
      <c r="F43458" s="195"/>
      <c r="G43458" s="196"/>
      <c r="H43458" s="192"/>
    </row>
    <row r="43459" spans="6:8" x14ac:dyDescent="0.2">
      <c r="F43459" s="195"/>
      <c r="G43459" s="196"/>
      <c r="H43459" s="192"/>
    </row>
    <row r="43460" spans="6:8" x14ac:dyDescent="0.2">
      <c r="F43460" s="195"/>
      <c r="G43460" s="196"/>
      <c r="H43460" s="192"/>
    </row>
    <row r="43461" spans="6:8" x14ac:dyDescent="0.2">
      <c r="F43461" s="195"/>
      <c r="G43461" s="196"/>
      <c r="H43461" s="192"/>
    </row>
    <row r="43462" spans="6:8" x14ac:dyDescent="0.2">
      <c r="F43462" s="195"/>
      <c r="G43462" s="196"/>
      <c r="H43462" s="192"/>
    </row>
    <row r="43463" spans="6:8" x14ac:dyDescent="0.2">
      <c r="F43463" s="195"/>
      <c r="G43463" s="196"/>
      <c r="H43463" s="192"/>
    </row>
    <row r="43464" spans="6:8" x14ac:dyDescent="0.2">
      <c r="F43464" s="195"/>
      <c r="G43464" s="196"/>
      <c r="H43464" s="192"/>
    </row>
    <row r="43465" spans="6:8" x14ac:dyDescent="0.2">
      <c r="F43465" s="195"/>
      <c r="G43465" s="196"/>
      <c r="H43465" s="192"/>
    </row>
    <row r="43466" spans="6:8" x14ac:dyDescent="0.2">
      <c r="F43466" s="195"/>
      <c r="G43466" s="196"/>
      <c r="H43466" s="192"/>
    </row>
    <row r="43467" spans="6:8" x14ac:dyDescent="0.2">
      <c r="F43467" s="195"/>
      <c r="G43467" s="196"/>
      <c r="H43467" s="192"/>
    </row>
    <row r="43468" spans="6:8" x14ac:dyDescent="0.2">
      <c r="F43468" s="195"/>
      <c r="G43468" s="196"/>
      <c r="H43468" s="192"/>
    </row>
    <row r="43469" spans="6:8" x14ac:dyDescent="0.2">
      <c r="F43469" s="195"/>
      <c r="G43469" s="196"/>
      <c r="H43469" s="192"/>
    </row>
    <row r="43470" spans="6:8" x14ac:dyDescent="0.2">
      <c r="F43470" s="195"/>
      <c r="G43470" s="196"/>
      <c r="H43470" s="192"/>
    </row>
    <row r="43471" spans="6:8" x14ac:dyDescent="0.2">
      <c r="F43471" s="195"/>
      <c r="G43471" s="196"/>
      <c r="H43471" s="192"/>
    </row>
    <row r="43472" spans="6:8" x14ac:dyDescent="0.2">
      <c r="F43472" s="195"/>
      <c r="G43472" s="196"/>
      <c r="H43472" s="192"/>
    </row>
    <row r="43473" spans="6:8" x14ac:dyDescent="0.2">
      <c r="F43473" s="195"/>
      <c r="G43473" s="196"/>
      <c r="H43473" s="192"/>
    </row>
    <row r="43474" spans="6:8" x14ac:dyDescent="0.2">
      <c r="F43474" s="195"/>
      <c r="G43474" s="196"/>
      <c r="H43474" s="192"/>
    </row>
    <row r="43475" spans="6:8" x14ac:dyDescent="0.2">
      <c r="F43475" s="195"/>
      <c r="G43475" s="196"/>
      <c r="H43475" s="192"/>
    </row>
    <row r="43476" spans="6:8" x14ac:dyDescent="0.2">
      <c r="F43476" s="195"/>
      <c r="G43476" s="196"/>
      <c r="H43476" s="192"/>
    </row>
    <row r="43477" spans="6:8" x14ac:dyDescent="0.2">
      <c r="F43477" s="195"/>
      <c r="G43477" s="196"/>
      <c r="H43477" s="192"/>
    </row>
    <row r="43478" spans="6:8" x14ac:dyDescent="0.2">
      <c r="F43478" s="195"/>
      <c r="G43478" s="196"/>
      <c r="H43478" s="192"/>
    </row>
    <row r="43479" spans="6:8" x14ac:dyDescent="0.2">
      <c r="F43479" s="195"/>
      <c r="G43479" s="196"/>
      <c r="H43479" s="192"/>
    </row>
    <row r="43480" spans="6:8" x14ac:dyDescent="0.2">
      <c r="F43480" s="195"/>
      <c r="G43480" s="196"/>
      <c r="H43480" s="192"/>
    </row>
    <row r="43481" spans="6:8" x14ac:dyDescent="0.2">
      <c r="F43481" s="195"/>
      <c r="G43481" s="196"/>
      <c r="H43481" s="192"/>
    </row>
    <row r="43482" spans="6:8" x14ac:dyDescent="0.2">
      <c r="F43482" s="195"/>
      <c r="G43482" s="196"/>
      <c r="H43482" s="192"/>
    </row>
    <row r="43483" spans="6:8" x14ac:dyDescent="0.2">
      <c r="F43483" s="195"/>
      <c r="G43483" s="196"/>
      <c r="H43483" s="192"/>
    </row>
    <row r="43484" spans="6:8" x14ac:dyDescent="0.2">
      <c r="F43484" s="195"/>
      <c r="G43484" s="196"/>
      <c r="H43484" s="192"/>
    </row>
    <row r="43485" spans="6:8" x14ac:dyDescent="0.2">
      <c r="F43485" s="195"/>
      <c r="G43485" s="196"/>
      <c r="H43485" s="192"/>
    </row>
    <row r="43486" spans="6:8" x14ac:dyDescent="0.2">
      <c r="F43486" s="195"/>
      <c r="G43486" s="196"/>
      <c r="H43486" s="192"/>
    </row>
    <row r="43487" spans="6:8" x14ac:dyDescent="0.2">
      <c r="F43487" s="195"/>
      <c r="G43487" s="196"/>
      <c r="H43487" s="192"/>
    </row>
    <row r="43488" spans="6:8" x14ac:dyDescent="0.2">
      <c r="F43488" s="195"/>
      <c r="G43488" s="196"/>
      <c r="H43488" s="192"/>
    </row>
    <row r="43489" spans="6:8" x14ac:dyDescent="0.2">
      <c r="F43489" s="195"/>
      <c r="G43489" s="196"/>
      <c r="H43489" s="192"/>
    </row>
    <row r="43490" spans="6:8" x14ac:dyDescent="0.2">
      <c r="F43490" s="195"/>
      <c r="G43490" s="196"/>
      <c r="H43490" s="192"/>
    </row>
    <row r="43491" spans="6:8" x14ac:dyDescent="0.2">
      <c r="F43491" s="195"/>
      <c r="G43491" s="196"/>
      <c r="H43491" s="192"/>
    </row>
    <row r="43492" spans="6:8" x14ac:dyDescent="0.2">
      <c r="F43492" s="195"/>
      <c r="G43492" s="196"/>
      <c r="H43492" s="192"/>
    </row>
    <row r="43493" spans="6:8" x14ac:dyDescent="0.2">
      <c r="F43493" s="195"/>
      <c r="G43493" s="196"/>
      <c r="H43493" s="192"/>
    </row>
    <row r="43494" spans="6:8" x14ac:dyDescent="0.2">
      <c r="F43494" s="195"/>
      <c r="G43494" s="196"/>
      <c r="H43494" s="192"/>
    </row>
    <row r="43495" spans="6:8" x14ac:dyDescent="0.2">
      <c r="F43495" s="195"/>
      <c r="G43495" s="196"/>
      <c r="H43495" s="192"/>
    </row>
    <row r="43496" spans="6:8" x14ac:dyDescent="0.2">
      <c r="F43496" s="195"/>
      <c r="G43496" s="196"/>
      <c r="H43496" s="192"/>
    </row>
    <row r="43497" spans="6:8" x14ac:dyDescent="0.2">
      <c r="F43497" s="195"/>
      <c r="G43497" s="196"/>
      <c r="H43497" s="192"/>
    </row>
    <row r="43498" spans="6:8" x14ac:dyDescent="0.2">
      <c r="F43498" s="195"/>
      <c r="G43498" s="196"/>
      <c r="H43498" s="192"/>
    </row>
    <row r="43499" spans="6:8" x14ac:dyDescent="0.2">
      <c r="F43499" s="195"/>
      <c r="G43499" s="196"/>
      <c r="H43499" s="192"/>
    </row>
    <row r="43500" spans="6:8" x14ac:dyDescent="0.2">
      <c r="F43500" s="195"/>
      <c r="G43500" s="196"/>
      <c r="H43500" s="192"/>
    </row>
    <row r="43501" spans="6:8" x14ac:dyDescent="0.2">
      <c r="F43501" s="195"/>
      <c r="G43501" s="196"/>
      <c r="H43501" s="192"/>
    </row>
    <row r="43502" spans="6:8" x14ac:dyDescent="0.2">
      <c r="F43502" s="195"/>
      <c r="G43502" s="196"/>
      <c r="H43502" s="192"/>
    </row>
    <row r="43503" spans="6:8" x14ac:dyDescent="0.2">
      <c r="F43503" s="195"/>
      <c r="G43503" s="196"/>
      <c r="H43503" s="192"/>
    </row>
    <row r="43504" spans="6:8" x14ac:dyDescent="0.2">
      <c r="F43504" s="195"/>
      <c r="G43504" s="196"/>
      <c r="H43504" s="192"/>
    </row>
    <row r="43505" spans="6:8" x14ac:dyDescent="0.2">
      <c r="F43505" s="195"/>
      <c r="G43505" s="196"/>
      <c r="H43505" s="192"/>
    </row>
    <row r="43506" spans="6:8" x14ac:dyDescent="0.2">
      <c r="F43506" s="195"/>
      <c r="G43506" s="196"/>
      <c r="H43506" s="192"/>
    </row>
    <row r="43507" spans="6:8" x14ac:dyDescent="0.2">
      <c r="F43507" s="195"/>
      <c r="G43507" s="196"/>
      <c r="H43507" s="192"/>
    </row>
    <row r="43508" spans="6:8" x14ac:dyDescent="0.2">
      <c r="F43508" s="195"/>
      <c r="G43508" s="196"/>
      <c r="H43508" s="192"/>
    </row>
    <row r="43509" spans="6:8" x14ac:dyDescent="0.2">
      <c r="F43509" s="195"/>
      <c r="G43509" s="196"/>
      <c r="H43509" s="192"/>
    </row>
    <row r="43510" spans="6:8" x14ac:dyDescent="0.2">
      <c r="F43510" s="195"/>
      <c r="G43510" s="196"/>
      <c r="H43510" s="192"/>
    </row>
    <row r="43511" spans="6:8" x14ac:dyDescent="0.2">
      <c r="F43511" s="195"/>
      <c r="G43511" s="196"/>
      <c r="H43511" s="192"/>
    </row>
    <row r="43512" spans="6:8" x14ac:dyDescent="0.2">
      <c r="F43512" s="195"/>
      <c r="G43512" s="196"/>
      <c r="H43512" s="192"/>
    </row>
    <row r="43513" spans="6:8" x14ac:dyDescent="0.2">
      <c r="F43513" s="195"/>
      <c r="G43513" s="196"/>
      <c r="H43513" s="192"/>
    </row>
    <row r="43514" spans="6:8" x14ac:dyDescent="0.2">
      <c r="F43514" s="195"/>
      <c r="G43514" s="196"/>
      <c r="H43514" s="192"/>
    </row>
    <row r="43515" spans="6:8" x14ac:dyDescent="0.2">
      <c r="F43515" s="195"/>
      <c r="G43515" s="196"/>
      <c r="H43515" s="192"/>
    </row>
    <row r="43516" spans="6:8" x14ac:dyDescent="0.2">
      <c r="F43516" s="195"/>
      <c r="G43516" s="196"/>
      <c r="H43516" s="192"/>
    </row>
    <row r="43517" spans="6:8" x14ac:dyDescent="0.2">
      <c r="F43517" s="195"/>
      <c r="G43517" s="196"/>
      <c r="H43517" s="192"/>
    </row>
    <row r="43518" spans="6:8" x14ac:dyDescent="0.2">
      <c r="F43518" s="195"/>
      <c r="G43518" s="196"/>
      <c r="H43518" s="192"/>
    </row>
    <row r="43519" spans="6:8" x14ac:dyDescent="0.2">
      <c r="F43519" s="195"/>
      <c r="G43519" s="196"/>
      <c r="H43519" s="192"/>
    </row>
    <row r="43520" spans="6:8" x14ac:dyDescent="0.2">
      <c r="F43520" s="195"/>
      <c r="G43520" s="196"/>
      <c r="H43520" s="192"/>
    </row>
    <row r="43521" spans="6:8" x14ac:dyDescent="0.2">
      <c r="F43521" s="195"/>
      <c r="G43521" s="196"/>
      <c r="H43521" s="192"/>
    </row>
    <row r="43522" spans="6:8" x14ac:dyDescent="0.2">
      <c r="F43522" s="195"/>
      <c r="G43522" s="196"/>
      <c r="H43522" s="192"/>
    </row>
    <row r="43523" spans="6:8" x14ac:dyDescent="0.2">
      <c r="F43523" s="195"/>
      <c r="G43523" s="196"/>
      <c r="H43523" s="192"/>
    </row>
    <row r="43524" spans="6:8" x14ac:dyDescent="0.2">
      <c r="F43524" s="195"/>
      <c r="G43524" s="196"/>
      <c r="H43524" s="192"/>
    </row>
    <row r="43525" spans="6:8" x14ac:dyDescent="0.2">
      <c r="F43525" s="195"/>
      <c r="G43525" s="196"/>
      <c r="H43525" s="192"/>
    </row>
    <row r="43526" spans="6:8" x14ac:dyDescent="0.2">
      <c r="F43526" s="195"/>
      <c r="G43526" s="196"/>
      <c r="H43526" s="192"/>
    </row>
    <row r="43527" spans="6:8" x14ac:dyDescent="0.2">
      <c r="F43527" s="195"/>
      <c r="G43527" s="196"/>
      <c r="H43527" s="192"/>
    </row>
    <row r="43528" spans="6:8" x14ac:dyDescent="0.2">
      <c r="F43528" s="195"/>
      <c r="G43528" s="196"/>
      <c r="H43528" s="192"/>
    </row>
    <row r="43529" spans="6:8" x14ac:dyDescent="0.2">
      <c r="F43529" s="195"/>
      <c r="G43529" s="196"/>
      <c r="H43529" s="192"/>
    </row>
    <row r="43530" spans="6:8" x14ac:dyDescent="0.2">
      <c r="F43530" s="195"/>
      <c r="G43530" s="196"/>
      <c r="H43530" s="192"/>
    </row>
    <row r="43531" spans="6:8" x14ac:dyDescent="0.2">
      <c r="F43531" s="195"/>
      <c r="G43531" s="196"/>
      <c r="H43531" s="192"/>
    </row>
    <row r="43532" spans="6:8" x14ac:dyDescent="0.2">
      <c r="F43532" s="195"/>
      <c r="G43532" s="196"/>
      <c r="H43532" s="192"/>
    </row>
    <row r="43533" spans="6:8" x14ac:dyDescent="0.2">
      <c r="F43533" s="195"/>
      <c r="G43533" s="196"/>
      <c r="H43533" s="192"/>
    </row>
    <row r="43534" spans="6:8" x14ac:dyDescent="0.2">
      <c r="F43534" s="195"/>
      <c r="G43534" s="196"/>
      <c r="H43534" s="192"/>
    </row>
    <row r="43535" spans="6:8" x14ac:dyDescent="0.2">
      <c r="F43535" s="195"/>
      <c r="G43535" s="196"/>
      <c r="H43535" s="192"/>
    </row>
    <row r="43536" spans="6:8" x14ac:dyDescent="0.2">
      <c r="F43536" s="195"/>
      <c r="G43536" s="196"/>
      <c r="H43536" s="192"/>
    </row>
    <row r="43537" spans="6:8" x14ac:dyDescent="0.2">
      <c r="F43537" s="195"/>
      <c r="G43537" s="196"/>
      <c r="H43537" s="192"/>
    </row>
    <row r="43538" spans="6:8" x14ac:dyDescent="0.2">
      <c r="F43538" s="195"/>
      <c r="G43538" s="196"/>
      <c r="H43538" s="192"/>
    </row>
    <row r="43539" spans="6:8" x14ac:dyDescent="0.2">
      <c r="F43539" s="195"/>
      <c r="G43539" s="196"/>
      <c r="H43539" s="192"/>
    </row>
    <row r="43540" spans="6:8" x14ac:dyDescent="0.2">
      <c r="F43540" s="195"/>
      <c r="G43540" s="196"/>
      <c r="H43540" s="192"/>
    </row>
    <row r="43541" spans="6:8" x14ac:dyDescent="0.2">
      <c r="F43541" s="195"/>
      <c r="G43541" s="196"/>
      <c r="H43541" s="192"/>
    </row>
    <row r="43542" spans="6:8" x14ac:dyDescent="0.2">
      <c r="F43542" s="195"/>
      <c r="G43542" s="196"/>
      <c r="H43542" s="192"/>
    </row>
    <row r="43543" spans="6:8" x14ac:dyDescent="0.2">
      <c r="F43543" s="195"/>
      <c r="G43543" s="196"/>
      <c r="H43543" s="192"/>
    </row>
    <row r="43544" spans="6:8" x14ac:dyDescent="0.2">
      <c r="F43544" s="195"/>
      <c r="G43544" s="196"/>
      <c r="H43544" s="192"/>
    </row>
    <row r="43545" spans="6:8" x14ac:dyDescent="0.2">
      <c r="F43545" s="195"/>
      <c r="G43545" s="196"/>
      <c r="H43545" s="192"/>
    </row>
    <row r="43546" spans="6:8" x14ac:dyDescent="0.2">
      <c r="F43546" s="195"/>
      <c r="G43546" s="196"/>
      <c r="H43546" s="192"/>
    </row>
    <row r="43547" spans="6:8" x14ac:dyDescent="0.2">
      <c r="F43547" s="195"/>
      <c r="G43547" s="196"/>
      <c r="H43547" s="192"/>
    </row>
    <row r="43548" spans="6:8" x14ac:dyDescent="0.2">
      <c r="F43548" s="195"/>
      <c r="G43548" s="196"/>
      <c r="H43548" s="192"/>
    </row>
    <row r="43549" spans="6:8" x14ac:dyDescent="0.2">
      <c r="F43549" s="195"/>
      <c r="G43549" s="196"/>
      <c r="H43549" s="192"/>
    </row>
    <row r="43550" spans="6:8" x14ac:dyDescent="0.2">
      <c r="F43550" s="195"/>
      <c r="G43550" s="196"/>
      <c r="H43550" s="192"/>
    </row>
    <row r="43551" spans="6:8" x14ac:dyDescent="0.2">
      <c r="F43551" s="195"/>
      <c r="G43551" s="196"/>
      <c r="H43551" s="192"/>
    </row>
    <row r="43552" spans="6:8" x14ac:dyDescent="0.2">
      <c r="F43552" s="195"/>
      <c r="G43552" s="196"/>
      <c r="H43552" s="192"/>
    </row>
    <row r="43553" spans="6:8" x14ac:dyDescent="0.2">
      <c r="F43553" s="195"/>
      <c r="G43553" s="196"/>
      <c r="H43553" s="192"/>
    </row>
    <row r="43554" spans="6:8" x14ac:dyDescent="0.2">
      <c r="F43554" s="195"/>
      <c r="G43554" s="196"/>
      <c r="H43554" s="192"/>
    </row>
    <row r="43555" spans="6:8" x14ac:dyDescent="0.2">
      <c r="F43555" s="195"/>
      <c r="G43555" s="196"/>
      <c r="H43555" s="192"/>
    </row>
    <row r="43556" spans="6:8" x14ac:dyDescent="0.2">
      <c r="F43556" s="195"/>
      <c r="G43556" s="196"/>
      <c r="H43556" s="192"/>
    </row>
    <row r="43557" spans="6:8" x14ac:dyDescent="0.2">
      <c r="F43557" s="195"/>
      <c r="G43557" s="196"/>
      <c r="H43557" s="192"/>
    </row>
    <row r="43558" spans="6:8" x14ac:dyDescent="0.2">
      <c r="F43558" s="195"/>
      <c r="G43558" s="196"/>
      <c r="H43558" s="192"/>
    </row>
    <row r="43559" spans="6:8" x14ac:dyDescent="0.2">
      <c r="F43559" s="195"/>
      <c r="G43559" s="196"/>
      <c r="H43559" s="192"/>
    </row>
    <row r="43560" spans="6:8" x14ac:dyDescent="0.2">
      <c r="F43560" s="195"/>
      <c r="G43560" s="196"/>
      <c r="H43560" s="192"/>
    </row>
    <row r="43561" spans="6:8" x14ac:dyDescent="0.2">
      <c r="F43561" s="195"/>
      <c r="G43561" s="196"/>
      <c r="H43561" s="192"/>
    </row>
    <row r="43562" spans="6:8" x14ac:dyDescent="0.2">
      <c r="F43562" s="195"/>
      <c r="G43562" s="196"/>
      <c r="H43562" s="192"/>
    </row>
    <row r="43563" spans="6:8" x14ac:dyDescent="0.2">
      <c r="F43563" s="195"/>
      <c r="G43563" s="196"/>
      <c r="H43563" s="192"/>
    </row>
    <row r="43564" spans="6:8" x14ac:dyDescent="0.2">
      <c r="F43564" s="195"/>
      <c r="G43564" s="196"/>
      <c r="H43564" s="192"/>
    </row>
    <row r="43565" spans="6:8" x14ac:dyDescent="0.2">
      <c r="F43565" s="195"/>
      <c r="G43565" s="196"/>
      <c r="H43565" s="192"/>
    </row>
    <row r="43566" spans="6:8" x14ac:dyDescent="0.2">
      <c r="F43566" s="195"/>
      <c r="G43566" s="196"/>
      <c r="H43566" s="192"/>
    </row>
    <row r="43567" spans="6:8" x14ac:dyDescent="0.2">
      <c r="F43567" s="195"/>
      <c r="G43567" s="196"/>
      <c r="H43567" s="192"/>
    </row>
    <row r="43568" spans="6:8" x14ac:dyDescent="0.2">
      <c r="F43568" s="195"/>
      <c r="G43568" s="196"/>
      <c r="H43568" s="192"/>
    </row>
    <row r="43569" spans="6:8" x14ac:dyDescent="0.2">
      <c r="F43569" s="195"/>
      <c r="G43569" s="196"/>
      <c r="H43569" s="192"/>
    </row>
    <row r="43570" spans="6:8" x14ac:dyDescent="0.2">
      <c r="F43570" s="195"/>
      <c r="G43570" s="196"/>
      <c r="H43570" s="192"/>
    </row>
    <row r="43571" spans="6:8" x14ac:dyDescent="0.2">
      <c r="F43571" s="195"/>
      <c r="G43571" s="196"/>
      <c r="H43571" s="192"/>
    </row>
    <row r="43572" spans="6:8" x14ac:dyDescent="0.2">
      <c r="F43572" s="195"/>
      <c r="G43572" s="196"/>
      <c r="H43572" s="192"/>
    </row>
    <row r="43573" spans="6:8" x14ac:dyDescent="0.2">
      <c r="F43573" s="195"/>
      <c r="G43573" s="196"/>
      <c r="H43573" s="192"/>
    </row>
    <row r="43574" spans="6:8" x14ac:dyDescent="0.2">
      <c r="F43574" s="195"/>
      <c r="G43574" s="196"/>
      <c r="H43574" s="192"/>
    </row>
    <row r="43575" spans="6:8" x14ac:dyDescent="0.2">
      <c r="F43575" s="195"/>
      <c r="G43575" s="196"/>
      <c r="H43575" s="192"/>
    </row>
    <row r="43576" spans="6:8" x14ac:dyDescent="0.2">
      <c r="F43576" s="195"/>
      <c r="G43576" s="196"/>
      <c r="H43576" s="192"/>
    </row>
    <row r="43577" spans="6:8" x14ac:dyDescent="0.2">
      <c r="F43577" s="195"/>
      <c r="G43577" s="196"/>
      <c r="H43577" s="192"/>
    </row>
    <row r="43578" spans="6:8" x14ac:dyDescent="0.2">
      <c r="F43578" s="195"/>
      <c r="G43578" s="196"/>
      <c r="H43578" s="192"/>
    </row>
    <row r="43579" spans="6:8" x14ac:dyDescent="0.2">
      <c r="F43579" s="195"/>
      <c r="G43579" s="196"/>
      <c r="H43579" s="192"/>
    </row>
    <row r="43580" spans="6:8" x14ac:dyDescent="0.2">
      <c r="F43580" s="195"/>
      <c r="G43580" s="196"/>
      <c r="H43580" s="192"/>
    </row>
    <row r="43581" spans="6:8" x14ac:dyDescent="0.2">
      <c r="F43581" s="195"/>
      <c r="G43581" s="196"/>
      <c r="H43581" s="192"/>
    </row>
    <row r="43582" spans="6:8" x14ac:dyDescent="0.2">
      <c r="F43582" s="195"/>
      <c r="G43582" s="196"/>
      <c r="H43582" s="192"/>
    </row>
    <row r="43583" spans="6:8" x14ac:dyDescent="0.2">
      <c r="F43583" s="195"/>
      <c r="G43583" s="196"/>
      <c r="H43583" s="192"/>
    </row>
    <row r="43584" spans="6:8" x14ac:dyDescent="0.2">
      <c r="F43584" s="195"/>
      <c r="G43584" s="196"/>
      <c r="H43584" s="192"/>
    </row>
    <row r="43585" spans="6:8" x14ac:dyDescent="0.2">
      <c r="F43585" s="195"/>
      <c r="G43585" s="196"/>
      <c r="H43585" s="192"/>
    </row>
    <row r="43586" spans="6:8" x14ac:dyDescent="0.2">
      <c r="F43586" s="195"/>
      <c r="G43586" s="196"/>
      <c r="H43586" s="192"/>
    </row>
    <row r="43587" spans="6:8" x14ac:dyDescent="0.2">
      <c r="F43587" s="195"/>
      <c r="G43587" s="196"/>
      <c r="H43587" s="192"/>
    </row>
    <row r="43588" spans="6:8" x14ac:dyDescent="0.2">
      <c r="F43588" s="195"/>
      <c r="G43588" s="196"/>
      <c r="H43588" s="192"/>
    </row>
    <row r="43589" spans="6:8" x14ac:dyDescent="0.2">
      <c r="F43589" s="195"/>
      <c r="G43589" s="196"/>
      <c r="H43589" s="192"/>
    </row>
    <row r="43590" spans="6:8" x14ac:dyDescent="0.2">
      <c r="F43590" s="195"/>
      <c r="G43590" s="196"/>
      <c r="H43590" s="192"/>
    </row>
    <row r="43591" spans="6:8" x14ac:dyDescent="0.2">
      <c r="F43591" s="195"/>
      <c r="G43591" s="196"/>
      <c r="H43591" s="192"/>
    </row>
    <row r="43592" spans="6:8" x14ac:dyDescent="0.2">
      <c r="F43592" s="195"/>
      <c r="G43592" s="196"/>
      <c r="H43592" s="192"/>
    </row>
    <row r="43593" spans="6:8" x14ac:dyDescent="0.2">
      <c r="F43593" s="195"/>
      <c r="G43593" s="196"/>
      <c r="H43593" s="192"/>
    </row>
    <row r="43594" spans="6:8" x14ac:dyDescent="0.2">
      <c r="F43594" s="195"/>
      <c r="G43594" s="196"/>
      <c r="H43594" s="192"/>
    </row>
    <row r="43595" spans="6:8" x14ac:dyDescent="0.2">
      <c r="F43595" s="195"/>
      <c r="G43595" s="196"/>
      <c r="H43595" s="192"/>
    </row>
    <row r="43596" spans="6:8" x14ac:dyDescent="0.2">
      <c r="F43596" s="195"/>
      <c r="G43596" s="196"/>
      <c r="H43596" s="192"/>
    </row>
    <row r="43597" spans="6:8" x14ac:dyDescent="0.2">
      <c r="F43597" s="195"/>
      <c r="G43597" s="196"/>
      <c r="H43597" s="192"/>
    </row>
    <row r="43598" spans="6:8" x14ac:dyDescent="0.2">
      <c r="F43598" s="195"/>
      <c r="G43598" s="196"/>
      <c r="H43598" s="192"/>
    </row>
    <row r="43599" spans="6:8" x14ac:dyDescent="0.2">
      <c r="F43599" s="195"/>
      <c r="G43599" s="196"/>
      <c r="H43599" s="192"/>
    </row>
    <row r="43600" spans="6:8" x14ac:dyDescent="0.2">
      <c r="F43600" s="195"/>
      <c r="G43600" s="196"/>
      <c r="H43600" s="192"/>
    </row>
    <row r="43601" spans="6:8" x14ac:dyDescent="0.2">
      <c r="F43601" s="195"/>
      <c r="G43601" s="196"/>
      <c r="H43601" s="192"/>
    </row>
    <row r="43602" spans="6:8" x14ac:dyDescent="0.2">
      <c r="F43602" s="195"/>
      <c r="G43602" s="196"/>
      <c r="H43602" s="192"/>
    </row>
    <row r="43603" spans="6:8" x14ac:dyDescent="0.2">
      <c r="F43603" s="195"/>
      <c r="G43603" s="196"/>
      <c r="H43603" s="192"/>
    </row>
    <row r="43604" spans="6:8" x14ac:dyDescent="0.2">
      <c r="F43604" s="195"/>
      <c r="G43604" s="196"/>
      <c r="H43604" s="192"/>
    </row>
    <row r="43605" spans="6:8" x14ac:dyDescent="0.2">
      <c r="F43605" s="195"/>
      <c r="G43605" s="196"/>
      <c r="H43605" s="192"/>
    </row>
    <row r="43606" spans="6:8" x14ac:dyDescent="0.2">
      <c r="F43606" s="195"/>
      <c r="G43606" s="196"/>
      <c r="H43606" s="192"/>
    </row>
    <row r="43607" spans="6:8" x14ac:dyDescent="0.2">
      <c r="F43607" s="195"/>
      <c r="G43607" s="196"/>
      <c r="H43607" s="192"/>
    </row>
    <row r="43608" spans="6:8" x14ac:dyDescent="0.2">
      <c r="F43608" s="195"/>
      <c r="G43608" s="196"/>
      <c r="H43608" s="192"/>
    </row>
    <row r="43609" spans="6:8" x14ac:dyDescent="0.2">
      <c r="F43609" s="195"/>
      <c r="G43609" s="196"/>
      <c r="H43609" s="192"/>
    </row>
    <row r="43610" spans="6:8" x14ac:dyDescent="0.2">
      <c r="F43610" s="195"/>
      <c r="G43610" s="196"/>
      <c r="H43610" s="192"/>
    </row>
    <row r="43611" spans="6:8" x14ac:dyDescent="0.2">
      <c r="F43611" s="195"/>
      <c r="G43611" s="196"/>
      <c r="H43611" s="192"/>
    </row>
    <row r="43612" spans="6:8" x14ac:dyDescent="0.2">
      <c r="F43612" s="195"/>
      <c r="G43612" s="196"/>
      <c r="H43612" s="192"/>
    </row>
    <row r="43613" spans="6:8" x14ac:dyDescent="0.2">
      <c r="F43613" s="195"/>
      <c r="G43613" s="196"/>
      <c r="H43613" s="192"/>
    </row>
    <row r="43614" spans="6:8" x14ac:dyDescent="0.2">
      <c r="F43614" s="195"/>
      <c r="G43614" s="196"/>
      <c r="H43614" s="192"/>
    </row>
    <row r="43615" spans="6:8" x14ac:dyDescent="0.2">
      <c r="F43615" s="195"/>
      <c r="G43615" s="196"/>
      <c r="H43615" s="192"/>
    </row>
    <row r="43616" spans="6:8" x14ac:dyDescent="0.2">
      <c r="F43616" s="195"/>
      <c r="G43616" s="196"/>
      <c r="H43616" s="192"/>
    </row>
    <row r="43617" spans="6:8" x14ac:dyDescent="0.2">
      <c r="F43617" s="195"/>
      <c r="G43617" s="196"/>
      <c r="H43617" s="192"/>
    </row>
    <row r="43618" spans="6:8" x14ac:dyDescent="0.2">
      <c r="F43618" s="195"/>
      <c r="G43618" s="196"/>
      <c r="H43618" s="192"/>
    </row>
    <row r="43619" spans="6:8" x14ac:dyDescent="0.2">
      <c r="F43619" s="195"/>
      <c r="G43619" s="196"/>
      <c r="H43619" s="192"/>
    </row>
    <row r="43620" spans="6:8" x14ac:dyDescent="0.2">
      <c r="F43620" s="195"/>
      <c r="G43620" s="196"/>
      <c r="H43620" s="192"/>
    </row>
    <row r="43621" spans="6:8" x14ac:dyDescent="0.2">
      <c r="F43621" s="195"/>
      <c r="G43621" s="196"/>
      <c r="H43621" s="192"/>
    </row>
    <row r="43622" spans="6:8" x14ac:dyDescent="0.2">
      <c r="F43622" s="195"/>
      <c r="G43622" s="196"/>
      <c r="H43622" s="192"/>
    </row>
    <row r="43623" spans="6:8" x14ac:dyDescent="0.2">
      <c r="F43623" s="195"/>
      <c r="G43623" s="196"/>
      <c r="H43623" s="192"/>
    </row>
    <row r="43624" spans="6:8" x14ac:dyDescent="0.2">
      <c r="F43624" s="195"/>
      <c r="G43624" s="196"/>
      <c r="H43624" s="192"/>
    </row>
    <row r="43625" spans="6:8" x14ac:dyDescent="0.2">
      <c r="F43625" s="195"/>
      <c r="G43625" s="196"/>
      <c r="H43625" s="192"/>
    </row>
    <row r="43626" spans="6:8" x14ac:dyDescent="0.2">
      <c r="F43626" s="195"/>
      <c r="G43626" s="196"/>
      <c r="H43626" s="192"/>
    </row>
    <row r="43627" spans="6:8" x14ac:dyDescent="0.2">
      <c r="F43627" s="195"/>
      <c r="G43627" s="196"/>
      <c r="H43627" s="192"/>
    </row>
    <row r="43628" spans="6:8" x14ac:dyDescent="0.2">
      <c r="F43628" s="195"/>
      <c r="G43628" s="196"/>
      <c r="H43628" s="192"/>
    </row>
    <row r="43629" spans="6:8" x14ac:dyDescent="0.2">
      <c r="F43629" s="195"/>
      <c r="G43629" s="196"/>
      <c r="H43629" s="192"/>
    </row>
    <row r="43630" spans="6:8" x14ac:dyDescent="0.2">
      <c r="F43630" s="195"/>
      <c r="G43630" s="196"/>
      <c r="H43630" s="192"/>
    </row>
    <row r="43631" spans="6:8" x14ac:dyDescent="0.2">
      <c r="F43631" s="195"/>
      <c r="G43631" s="196"/>
      <c r="H43631" s="192"/>
    </row>
    <row r="43632" spans="6:8" x14ac:dyDescent="0.2">
      <c r="F43632" s="195"/>
      <c r="G43632" s="196"/>
      <c r="H43632" s="192"/>
    </row>
    <row r="43633" spans="6:8" x14ac:dyDescent="0.2">
      <c r="F43633" s="195"/>
      <c r="G43633" s="196"/>
      <c r="H43633" s="192"/>
    </row>
    <row r="43634" spans="6:8" x14ac:dyDescent="0.2">
      <c r="F43634" s="195"/>
      <c r="G43634" s="196"/>
      <c r="H43634" s="192"/>
    </row>
    <row r="43635" spans="6:8" x14ac:dyDescent="0.2">
      <c r="F43635" s="195"/>
      <c r="G43635" s="196"/>
      <c r="H43635" s="192"/>
    </row>
    <row r="43636" spans="6:8" x14ac:dyDescent="0.2">
      <c r="F43636" s="195"/>
      <c r="G43636" s="196"/>
      <c r="H43636" s="192"/>
    </row>
    <row r="43637" spans="6:8" x14ac:dyDescent="0.2">
      <c r="F43637" s="195"/>
      <c r="G43637" s="196"/>
      <c r="H43637" s="192"/>
    </row>
    <row r="43638" spans="6:8" x14ac:dyDescent="0.2">
      <c r="F43638" s="195"/>
      <c r="G43638" s="196"/>
      <c r="H43638" s="192"/>
    </row>
    <row r="43639" spans="6:8" x14ac:dyDescent="0.2">
      <c r="F43639" s="195"/>
      <c r="G43639" s="196"/>
      <c r="H43639" s="192"/>
    </row>
    <row r="43640" spans="6:8" x14ac:dyDescent="0.2">
      <c r="F43640" s="195"/>
      <c r="G43640" s="196"/>
      <c r="H43640" s="192"/>
    </row>
    <row r="43641" spans="6:8" x14ac:dyDescent="0.2">
      <c r="F43641" s="195"/>
      <c r="G43641" s="196"/>
      <c r="H43641" s="192"/>
    </row>
    <row r="43642" spans="6:8" x14ac:dyDescent="0.2">
      <c r="F43642" s="195"/>
      <c r="G43642" s="196"/>
      <c r="H43642" s="192"/>
    </row>
    <row r="43643" spans="6:8" x14ac:dyDescent="0.2">
      <c r="F43643" s="195"/>
      <c r="G43643" s="196"/>
      <c r="H43643" s="192"/>
    </row>
    <row r="43644" spans="6:8" x14ac:dyDescent="0.2">
      <c r="F43644" s="195"/>
      <c r="G43644" s="196"/>
      <c r="H43644" s="192"/>
    </row>
    <row r="43645" spans="6:8" x14ac:dyDescent="0.2">
      <c r="F43645" s="195"/>
      <c r="G43645" s="196"/>
      <c r="H43645" s="192"/>
    </row>
    <row r="43646" spans="6:8" x14ac:dyDescent="0.2">
      <c r="F43646" s="195"/>
      <c r="G43646" s="196"/>
      <c r="H43646" s="192"/>
    </row>
    <row r="43647" spans="6:8" x14ac:dyDescent="0.2">
      <c r="F43647" s="195"/>
      <c r="G43647" s="196"/>
      <c r="H43647" s="192"/>
    </row>
    <row r="43648" spans="6:8" x14ac:dyDescent="0.2">
      <c r="F43648" s="195"/>
      <c r="G43648" s="196"/>
      <c r="H43648" s="192"/>
    </row>
    <row r="43649" spans="6:8" x14ac:dyDescent="0.2">
      <c r="F43649" s="195"/>
      <c r="G43649" s="196"/>
      <c r="H43649" s="192"/>
    </row>
    <row r="43650" spans="6:8" x14ac:dyDescent="0.2">
      <c r="F43650" s="195"/>
      <c r="G43650" s="196"/>
      <c r="H43650" s="192"/>
    </row>
    <row r="43651" spans="6:8" x14ac:dyDescent="0.2">
      <c r="F43651" s="195"/>
      <c r="G43651" s="196"/>
      <c r="H43651" s="192"/>
    </row>
    <row r="43652" spans="6:8" x14ac:dyDescent="0.2">
      <c r="F43652" s="195"/>
      <c r="G43652" s="196"/>
      <c r="H43652" s="192"/>
    </row>
    <row r="43653" spans="6:8" x14ac:dyDescent="0.2">
      <c r="F43653" s="195"/>
      <c r="G43653" s="196"/>
      <c r="H43653" s="192"/>
    </row>
    <row r="43654" spans="6:8" x14ac:dyDescent="0.2">
      <c r="F43654" s="195"/>
      <c r="G43654" s="196"/>
      <c r="H43654" s="192"/>
    </row>
    <row r="43655" spans="6:8" x14ac:dyDescent="0.2">
      <c r="F43655" s="195"/>
      <c r="G43655" s="196"/>
      <c r="H43655" s="192"/>
    </row>
    <row r="43656" spans="6:8" x14ac:dyDescent="0.2">
      <c r="F43656" s="195"/>
      <c r="G43656" s="196"/>
      <c r="H43656" s="192"/>
    </row>
    <row r="43657" spans="6:8" x14ac:dyDescent="0.2">
      <c r="F43657" s="195"/>
      <c r="G43657" s="196"/>
      <c r="H43657" s="192"/>
    </row>
    <row r="43658" spans="6:8" x14ac:dyDescent="0.2">
      <c r="F43658" s="195"/>
      <c r="G43658" s="196"/>
      <c r="H43658" s="192"/>
    </row>
    <row r="43659" spans="6:8" x14ac:dyDescent="0.2">
      <c r="F43659" s="195"/>
      <c r="G43659" s="196"/>
      <c r="H43659" s="192"/>
    </row>
    <row r="43660" spans="6:8" x14ac:dyDescent="0.2">
      <c r="F43660" s="195"/>
      <c r="G43660" s="196"/>
      <c r="H43660" s="192"/>
    </row>
    <row r="43661" spans="6:8" x14ac:dyDescent="0.2">
      <c r="F43661" s="195"/>
      <c r="G43661" s="196"/>
      <c r="H43661" s="192"/>
    </row>
    <row r="43662" spans="6:8" x14ac:dyDescent="0.2">
      <c r="F43662" s="195"/>
      <c r="G43662" s="196"/>
      <c r="H43662" s="192"/>
    </row>
    <row r="43663" spans="6:8" x14ac:dyDescent="0.2">
      <c r="F43663" s="195"/>
      <c r="G43663" s="196"/>
      <c r="H43663" s="192"/>
    </row>
    <row r="43664" spans="6:8" x14ac:dyDescent="0.2">
      <c r="F43664" s="195"/>
      <c r="G43664" s="196"/>
      <c r="H43664" s="192"/>
    </row>
    <row r="43665" spans="6:8" x14ac:dyDescent="0.2">
      <c r="F43665" s="195"/>
      <c r="G43665" s="196"/>
      <c r="H43665" s="192"/>
    </row>
    <row r="43666" spans="6:8" x14ac:dyDescent="0.2">
      <c r="F43666" s="195"/>
      <c r="G43666" s="196"/>
      <c r="H43666" s="192"/>
    </row>
    <row r="43667" spans="6:8" x14ac:dyDescent="0.2">
      <c r="F43667" s="195"/>
      <c r="G43667" s="196"/>
      <c r="H43667" s="192"/>
    </row>
    <row r="43668" spans="6:8" x14ac:dyDescent="0.2">
      <c r="F43668" s="195"/>
      <c r="G43668" s="196"/>
      <c r="H43668" s="192"/>
    </row>
    <row r="43669" spans="6:8" x14ac:dyDescent="0.2">
      <c r="F43669" s="195"/>
      <c r="G43669" s="196"/>
      <c r="H43669" s="192"/>
    </row>
    <row r="43670" spans="6:8" x14ac:dyDescent="0.2">
      <c r="F43670" s="195"/>
      <c r="G43670" s="196"/>
      <c r="H43670" s="192"/>
    </row>
    <row r="43671" spans="6:8" x14ac:dyDescent="0.2">
      <c r="F43671" s="195"/>
      <c r="G43671" s="196"/>
      <c r="H43671" s="192"/>
    </row>
    <row r="43672" spans="6:8" x14ac:dyDescent="0.2">
      <c r="F43672" s="195"/>
      <c r="G43672" s="196"/>
      <c r="H43672" s="192"/>
    </row>
    <row r="43673" spans="6:8" x14ac:dyDescent="0.2">
      <c r="F43673" s="195"/>
      <c r="G43673" s="196"/>
      <c r="H43673" s="192"/>
    </row>
    <row r="43674" spans="6:8" x14ac:dyDescent="0.2">
      <c r="F43674" s="195"/>
      <c r="G43674" s="196"/>
      <c r="H43674" s="192"/>
    </row>
    <row r="43675" spans="6:8" x14ac:dyDescent="0.2">
      <c r="F43675" s="195"/>
      <c r="G43675" s="196"/>
      <c r="H43675" s="192"/>
    </row>
    <row r="43676" spans="6:8" x14ac:dyDescent="0.2">
      <c r="F43676" s="195"/>
      <c r="G43676" s="196"/>
      <c r="H43676" s="192"/>
    </row>
    <row r="43677" spans="6:8" x14ac:dyDescent="0.2">
      <c r="F43677" s="195"/>
      <c r="G43677" s="196"/>
      <c r="H43677" s="192"/>
    </row>
    <row r="43678" spans="6:8" x14ac:dyDescent="0.2">
      <c r="F43678" s="195"/>
      <c r="G43678" s="196"/>
      <c r="H43678" s="192"/>
    </row>
    <row r="43679" spans="6:8" x14ac:dyDescent="0.2">
      <c r="F43679" s="195"/>
      <c r="G43679" s="196"/>
      <c r="H43679" s="192"/>
    </row>
    <row r="43680" spans="6:8" x14ac:dyDescent="0.2">
      <c r="F43680" s="195"/>
      <c r="G43680" s="196"/>
      <c r="H43680" s="192"/>
    </row>
    <row r="43681" spans="6:8" x14ac:dyDescent="0.2">
      <c r="F43681" s="195"/>
      <c r="G43681" s="196"/>
      <c r="H43681" s="192"/>
    </row>
    <row r="43682" spans="6:8" x14ac:dyDescent="0.2">
      <c r="F43682" s="195"/>
      <c r="G43682" s="196"/>
      <c r="H43682" s="192"/>
    </row>
    <row r="43683" spans="6:8" x14ac:dyDescent="0.2">
      <c r="F43683" s="195"/>
      <c r="G43683" s="196"/>
      <c r="H43683" s="192"/>
    </row>
    <row r="43684" spans="6:8" x14ac:dyDescent="0.2">
      <c r="F43684" s="195"/>
      <c r="G43684" s="196"/>
      <c r="H43684" s="192"/>
    </row>
    <row r="43685" spans="6:8" x14ac:dyDescent="0.2">
      <c r="F43685" s="195"/>
      <c r="G43685" s="196"/>
      <c r="H43685" s="192"/>
    </row>
    <row r="43686" spans="6:8" x14ac:dyDescent="0.2">
      <c r="F43686" s="195"/>
      <c r="G43686" s="196"/>
      <c r="H43686" s="192"/>
    </row>
    <row r="43687" spans="6:8" x14ac:dyDescent="0.2">
      <c r="F43687" s="195"/>
      <c r="G43687" s="196"/>
      <c r="H43687" s="192"/>
    </row>
    <row r="43688" spans="6:8" x14ac:dyDescent="0.2">
      <c r="F43688" s="195"/>
      <c r="G43688" s="196"/>
      <c r="H43688" s="192"/>
    </row>
    <row r="43689" spans="6:8" x14ac:dyDescent="0.2">
      <c r="F43689" s="195"/>
      <c r="G43689" s="196"/>
      <c r="H43689" s="192"/>
    </row>
    <row r="43690" spans="6:8" x14ac:dyDescent="0.2">
      <c r="F43690" s="195"/>
      <c r="G43690" s="196"/>
      <c r="H43690" s="192"/>
    </row>
    <row r="43691" spans="6:8" x14ac:dyDescent="0.2">
      <c r="F43691" s="195"/>
      <c r="G43691" s="196"/>
      <c r="H43691" s="192"/>
    </row>
    <row r="43692" spans="6:8" x14ac:dyDescent="0.2">
      <c r="F43692" s="195"/>
      <c r="G43692" s="196"/>
      <c r="H43692" s="192"/>
    </row>
    <row r="43693" spans="6:8" x14ac:dyDescent="0.2">
      <c r="F43693" s="195"/>
      <c r="G43693" s="196"/>
      <c r="H43693" s="192"/>
    </row>
    <row r="43694" spans="6:8" x14ac:dyDescent="0.2">
      <c r="F43694" s="195"/>
      <c r="G43694" s="196"/>
      <c r="H43694" s="192"/>
    </row>
    <row r="43695" spans="6:8" x14ac:dyDescent="0.2">
      <c r="F43695" s="195"/>
      <c r="G43695" s="196"/>
      <c r="H43695" s="192"/>
    </row>
    <row r="43696" spans="6:8" x14ac:dyDescent="0.2">
      <c r="F43696" s="195"/>
      <c r="G43696" s="196"/>
      <c r="H43696" s="192"/>
    </row>
    <row r="43697" spans="6:8" x14ac:dyDescent="0.2">
      <c r="F43697" s="195"/>
      <c r="G43697" s="196"/>
      <c r="H43697" s="192"/>
    </row>
    <row r="43698" spans="6:8" x14ac:dyDescent="0.2">
      <c r="F43698" s="195"/>
      <c r="G43698" s="196"/>
      <c r="H43698" s="192"/>
    </row>
    <row r="43699" spans="6:8" x14ac:dyDescent="0.2">
      <c r="F43699" s="195"/>
      <c r="G43699" s="196"/>
      <c r="H43699" s="192"/>
    </row>
    <row r="43700" spans="6:8" x14ac:dyDescent="0.2">
      <c r="F43700" s="195"/>
      <c r="G43700" s="196"/>
      <c r="H43700" s="192"/>
    </row>
    <row r="43701" spans="6:8" x14ac:dyDescent="0.2">
      <c r="F43701" s="195"/>
      <c r="G43701" s="196"/>
      <c r="H43701" s="192"/>
    </row>
    <row r="43702" spans="6:8" x14ac:dyDescent="0.2">
      <c r="F43702" s="195"/>
      <c r="G43702" s="196"/>
      <c r="H43702" s="192"/>
    </row>
    <row r="43703" spans="6:8" x14ac:dyDescent="0.2">
      <c r="F43703" s="195"/>
      <c r="G43703" s="196"/>
      <c r="H43703" s="192"/>
    </row>
    <row r="43704" spans="6:8" x14ac:dyDescent="0.2">
      <c r="F43704" s="195"/>
      <c r="G43704" s="196"/>
      <c r="H43704" s="192"/>
    </row>
    <row r="43705" spans="6:8" x14ac:dyDescent="0.2">
      <c r="F43705" s="195"/>
      <c r="G43705" s="196"/>
      <c r="H43705" s="192"/>
    </row>
    <row r="43706" spans="6:8" x14ac:dyDescent="0.2">
      <c r="F43706" s="195"/>
      <c r="G43706" s="196"/>
      <c r="H43706" s="192"/>
    </row>
    <row r="43707" spans="6:8" x14ac:dyDescent="0.2">
      <c r="F43707" s="195"/>
      <c r="G43707" s="196"/>
      <c r="H43707" s="192"/>
    </row>
    <row r="43708" spans="6:8" x14ac:dyDescent="0.2">
      <c r="F43708" s="195"/>
      <c r="G43708" s="196"/>
      <c r="H43708" s="192"/>
    </row>
    <row r="43709" spans="6:8" x14ac:dyDescent="0.2">
      <c r="F43709" s="195"/>
      <c r="G43709" s="196"/>
      <c r="H43709" s="192"/>
    </row>
    <row r="43710" spans="6:8" x14ac:dyDescent="0.2">
      <c r="F43710" s="195"/>
      <c r="G43710" s="196"/>
      <c r="H43710" s="192"/>
    </row>
    <row r="43711" spans="6:8" x14ac:dyDescent="0.2">
      <c r="F43711" s="195"/>
      <c r="G43711" s="196"/>
      <c r="H43711" s="192"/>
    </row>
    <row r="43712" spans="6:8" x14ac:dyDescent="0.2">
      <c r="F43712" s="195"/>
      <c r="G43712" s="196"/>
      <c r="H43712" s="192"/>
    </row>
    <row r="43713" spans="6:8" x14ac:dyDescent="0.2">
      <c r="F43713" s="195"/>
      <c r="G43713" s="196"/>
      <c r="H43713" s="192"/>
    </row>
    <row r="43714" spans="6:8" x14ac:dyDescent="0.2">
      <c r="F43714" s="195"/>
      <c r="G43714" s="196"/>
      <c r="H43714" s="192"/>
    </row>
    <row r="43715" spans="6:8" x14ac:dyDescent="0.2">
      <c r="F43715" s="195"/>
      <c r="G43715" s="196"/>
      <c r="H43715" s="192"/>
    </row>
    <row r="43716" spans="6:8" x14ac:dyDescent="0.2">
      <c r="F43716" s="195"/>
      <c r="G43716" s="196"/>
      <c r="H43716" s="192"/>
    </row>
    <row r="43717" spans="6:8" x14ac:dyDescent="0.2">
      <c r="F43717" s="195"/>
      <c r="G43717" s="196"/>
      <c r="H43717" s="192"/>
    </row>
    <row r="43718" spans="6:8" x14ac:dyDescent="0.2">
      <c r="F43718" s="195"/>
      <c r="G43718" s="196"/>
      <c r="H43718" s="192"/>
    </row>
    <row r="43719" spans="6:8" x14ac:dyDescent="0.2">
      <c r="F43719" s="195"/>
      <c r="G43719" s="196"/>
      <c r="H43719" s="192"/>
    </row>
    <row r="43720" spans="6:8" x14ac:dyDescent="0.2">
      <c r="F43720" s="195"/>
      <c r="G43720" s="196"/>
      <c r="H43720" s="192"/>
    </row>
    <row r="43721" spans="6:8" x14ac:dyDescent="0.2">
      <c r="F43721" s="195"/>
      <c r="G43721" s="196"/>
      <c r="H43721" s="192"/>
    </row>
    <row r="43722" spans="6:8" x14ac:dyDescent="0.2">
      <c r="F43722" s="195"/>
      <c r="G43722" s="196"/>
      <c r="H43722" s="192"/>
    </row>
    <row r="43723" spans="6:8" x14ac:dyDescent="0.2">
      <c r="F43723" s="195"/>
      <c r="G43723" s="196"/>
      <c r="H43723" s="192"/>
    </row>
    <row r="43724" spans="6:8" x14ac:dyDescent="0.2">
      <c r="F43724" s="195"/>
      <c r="G43724" s="196"/>
      <c r="H43724" s="192"/>
    </row>
    <row r="43725" spans="6:8" x14ac:dyDescent="0.2">
      <c r="F43725" s="195"/>
      <c r="G43725" s="196"/>
      <c r="H43725" s="192"/>
    </row>
    <row r="43726" spans="6:8" x14ac:dyDescent="0.2">
      <c r="F43726" s="195"/>
      <c r="G43726" s="196"/>
      <c r="H43726" s="192"/>
    </row>
    <row r="43727" spans="6:8" x14ac:dyDescent="0.2">
      <c r="F43727" s="195"/>
      <c r="G43727" s="196"/>
      <c r="H43727" s="192"/>
    </row>
    <row r="43728" spans="6:8" x14ac:dyDescent="0.2">
      <c r="F43728" s="195"/>
      <c r="G43728" s="196"/>
      <c r="H43728" s="192"/>
    </row>
    <row r="43729" spans="6:8" x14ac:dyDescent="0.2">
      <c r="F43729" s="195"/>
      <c r="G43729" s="196"/>
      <c r="H43729" s="192"/>
    </row>
    <row r="43730" spans="6:8" x14ac:dyDescent="0.2">
      <c r="F43730" s="195"/>
      <c r="G43730" s="196"/>
      <c r="H43730" s="192"/>
    </row>
    <row r="43731" spans="6:8" x14ac:dyDescent="0.2">
      <c r="F43731" s="195"/>
      <c r="G43731" s="196"/>
      <c r="H43731" s="192"/>
    </row>
    <row r="43732" spans="6:8" x14ac:dyDescent="0.2">
      <c r="F43732" s="195"/>
      <c r="G43732" s="196"/>
      <c r="H43732" s="192"/>
    </row>
    <row r="43733" spans="6:8" x14ac:dyDescent="0.2">
      <c r="F43733" s="195"/>
      <c r="G43733" s="196"/>
      <c r="H43733" s="192"/>
    </row>
    <row r="43734" spans="6:8" x14ac:dyDescent="0.2">
      <c r="F43734" s="195"/>
      <c r="G43734" s="196"/>
      <c r="H43734" s="192"/>
    </row>
    <row r="43735" spans="6:8" x14ac:dyDescent="0.2">
      <c r="F43735" s="195"/>
      <c r="G43735" s="196"/>
      <c r="H43735" s="192"/>
    </row>
    <row r="43736" spans="6:8" x14ac:dyDescent="0.2">
      <c r="F43736" s="195"/>
      <c r="G43736" s="196"/>
      <c r="H43736" s="192"/>
    </row>
    <row r="43737" spans="6:8" x14ac:dyDescent="0.2">
      <c r="F43737" s="195"/>
      <c r="G43737" s="196"/>
      <c r="H43737" s="192"/>
    </row>
    <row r="43738" spans="6:8" x14ac:dyDescent="0.2">
      <c r="F43738" s="195"/>
      <c r="G43738" s="196"/>
      <c r="H43738" s="192"/>
    </row>
    <row r="43739" spans="6:8" x14ac:dyDescent="0.2">
      <c r="F43739" s="195"/>
      <c r="G43739" s="196"/>
      <c r="H43739" s="192"/>
    </row>
    <row r="43740" spans="6:8" x14ac:dyDescent="0.2">
      <c r="F43740" s="195"/>
      <c r="G43740" s="196"/>
      <c r="H43740" s="192"/>
    </row>
    <row r="43741" spans="6:8" x14ac:dyDescent="0.2">
      <c r="F43741" s="195"/>
      <c r="G43741" s="196"/>
      <c r="H43741" s="192"/>
    </row>
    <row r="43742" spans="6:8" x14ac:dyDescent="0.2">
      <c r="F43742" s="195"/>
      <c r="G43742" s="196"/>
      <c r="H43742" s="192"/>
    </row>
    <row r="43743" spans="6:8" x14ac:dyDescent="0.2">
      <c r="F43743" s="195"/>
      <c r="G43743" s="196"/>
      <c r="H43743" s="192"/>
    </row>
    <row r="43744" spans="6:8" x14ac:dyDescent="0.2">
      <c r="F43744" s="195"/>
      <c r="G43744" s="196"/>
      <c r="H43744" s="192"/>
    </row>
    <row r="43745" spans="6:8" x14ac:dyDescent="0.2">
      <c r="F43745" s="195"/>
      <c r="G43745" s="196"/>
      <c r="H43745" s="192"/>
    </row>
    <row r="43746" spans="6:8" x14ac:dyDescent="0.2">
      <c r="F43746" s="195"/>
      <c r="G43746" s="196"/>
      <c r="H43746" s="192"/>
    </row>
    <row r="43747" spans="6:8" x14ac:dyDescent="0.2">
      <c r="F43747" s="195"/>
      <c r="G43747" s="196"/>
      <c r="H43747" s="192"/>
    </row>
    <row r="43748" spans="6:8" x14ac:dyDescent="0.2">
      <c r="F43748" s="195"/>
      <c r="G43748" s="196"/>
      <c r="H43748" s="192"/>
    </row>
    <row r="43749" spans="6:8" x14ac:dyDescent="0.2">
      <c r="F43749" s="195"/>
      <c r="G43749" s="196"/>
      <c r="H43749" s="192"/>
    </row>
    <row r="43750" spans="6:8" x14ac:dyDescent="0.2">
      <c r="F43750" s="195"/>
      <c r="G43750" s="196"/>
      <c r="H43750" s="192"/>
    </row>
    <row r="43751" spans="6:8" x14ac:dyDescent="0.2">
      <c r="F43751" s="195"/>
      <c r="G43751" s="196"/>
      <c r="H43751" s="192"/>
    </row>
    <row r="43752" spans="6:8" x14ac:dyDescent="0.2">
      <c r="F43752" s="195"/>
      <c r="G43752" s="196"/>
      <c r="H43752" s="192"/>
    </row>
    <row r="43753" spans="6:8" x14ac:dyDescent="0.2">
      <c r="F43753" s="195"/>
      <c r="G43753" s="196"/>
      <c r="H43753" s="192"/>
    </row>
    <row r="43754" spans="6:8" x14ac:dyDescent="0.2">
      <c r="F43754" s="195"/>
      <c r="G43754" s="196"/>
      <c r="H43754" s="192"/>
    </row>
    <row r="43755" spans="6:8" x14ac:dyDescent="0.2">
      <c r="F43755" s="195"/>
      <c r="G43755" s="196"/>
      <c r="H43755" s="192"/>
    </row>
    <row r="43756" spans="6:8" x14ac:dyDescent="0.2">
      <c r="F43756" s="195"/>
      <c r="G43756" s="196"/>
      <c r="H43756" s="192"/>
    </row>
    <row r="43757" spans="6:8" x14ac:dyDescent="0.2">
      <c r="F43757" s="195"/>
      <c r="G43757" s="196"/>
      <c r="H43757" s="192"/>
    </row>
    <row r="43758" spans="6:8" x14ac:dyDescent="0.2">
      <c r="F43758" s="195"/>
      <c r="G43758" s="196"/>
      <c r="H43758" s="192"/>
    </row>
    <row r="43759" spans="6:8" x14ac:dyDescent="0.2">
      <c r="F43759" s="195"/>
      <c r="G43759" s="196"/>
      <c r="H43759" s="192"/>
    </row>
    <row r="43760" spans="6:8" x14ac:dyDescent="0.2">
      <c r="F43760" s="195"/>
      <c r="G43760" s="196"/>
      <c r="H43760" s="192"/>
    </row>
    <row r="43761" spans="6:8" x14ac:dyDescent="0.2">
      <c r="F43761" s="195"/>
      <c r="G43761" s="196"/>
      <c r="H43761" s="192"/>
    </row>
    <row r="43762" spans="6:8" x14ac:dyDescent="0.2">
      <c r="F43762" s="195"/>
      <c r="G43762" s="196"/>
      <c r="H43762" s="192"/>
    </row>
    <row r="43763" spans="6:8" x14ac:dyDescent="0.2">
      <c r="F43763" s="195"/>
      <c r="G43763" s="196"/>
      <c r="H43763" s="192"/>
    </row>
    <row r="43764" spans="6:8" x14ac:dyDescent="0.2">
      <c r="F43764" s="195"/>
      <c r="G43764" s="196"/>
      <c r="H43764" s="192"/>
    </row>
    <row r="43765" spans="6:8" x14ac:dyDescent="0.2">
      <c r="F43765" s="195"/>
      <c r="G43765" s="196"/>
      <c r="H43765" s="192"/>
    </row>
    <row r="43766" spans="6:8" x14ac:dyDescent="0.2">
      <c r="F43766" s="195"/>
      <c r="G43766" s="196"/>
      <c r="H43766" s="192"/>
    </row>
    <row r="43767" spans="6:8" x14ac:dyDescent="0.2">
      <c r="F43767" s="195"/>
      <c r="G43767" s="196"/>
      <c r="H43767" s="192"/>
    </row>
    <row r="43768" spans="6:8" x14ac:dyDescent="0.2">
      <c r="F43768" s="195"/>
      <c r="G43768" s="196"/>
      <c r="H43768" s="192"/>
    </row>
    <row r="43769" spans="6:8" x14ac:dyDescent="0.2">
      <c r="F43769" s="195"/>
      <c r="G43769" s="196"/>
      <c r="H43769" s="192"/>
    </row>
    <row r="43770" spans="6:8" x14ac:dyDescent="0.2">
      <c r="F43770" s="195"/>
      <c r="G43770" s="196"/>
      <c r="H43770" s="192"/>
    </row>
    <row r="43771" spans="6:8" x14ac:dyDescent="0.2">
      <c r="F43771" s="195"/>
      <c r="G43771" s="196"/>
      <c r="H43771" s="192"/>
    </row>
    <row r="43772" spans="6:8" x14ac:dyDescent="0.2">
      <c r="F43772" s="195"/>
      <c r="G43772" s="196"/>
      <c r="H43772" s="192"/>
    </row>
    <row r="43773" spans="6:8" x14ac:dyDescent="0.2">
      <c r="F43773" s="195"/>
      <c r="G43773" s="196"/>
      <c r="H43773" s="192"/>
    </row>
    <row r="43774" spans="6:8" x14ac:dyDescent="0.2">
      <c r="F43774" s="195"/>
      <c r="G43774" s="196"/>
      <c r="H43774" s="192"/>
    </row>
    <row r="43775" spans="6:8" x14ac:dyDescent="0.2">
      <c r="F43775" s="195"/>
      <c r="G43775" s="196"/>
      <c r="H43775" s="192"/>
    </row>
    <row r="43776" spans="6:8" x14ac:dyDescent="0.2">
      <c r="F43776" s="195"/>
      <c r="G43776" s="196"/>
      <c r="H43776" s="192"/>
    </row>
    <row r="43777" spans="6:8" x14ac:dyDescent="0.2">
      <c r="F43777" s="195"/>
      <c r="G43777" s="196"/>
      <c r="H43777" s="192"/>
    </row>
    <row r="43778" spans="6:8" x14ac:dyDescent="0.2">
      <c r="F43778" s="195"/>
      <c r="G43778" s="196"/>
      <c r="H43778" s="192"/>
    </row>
    <row r="43779" spans="6:8" x14ac:dyDescent="0.2">
      <c r="F43779" s="195"/>
      <c r="G43779" s="196"/>
      <c r="H43779" s="192"/>
    </row>
    <row r="43780" spans="6:8" x14ac:dyDescent="0.2">
      <c r="F43780" s="195"/>
      <c r="G43780" s="196"/>
      <c r="H43780" s="192"/>
    </row>
    <row r="43781" spans="6:8" x14ac:dyDescent="0.2">
      <c r="F43781" s="195"/>
      <c r="G43781" s="196"/>
      <c r="H43781" s="192"/>
    </row>
    <row r="43782" spans="6:8" x14ac:dyDescent="0.2">
      <c r="F43782" s="195"/>
      <c r="G43782" s="196"/>
      <c r="H43782" s="192"/>
    </row>
    <row r="43783" spans="6:8" x14ac:dyDescent="0.2">
      <c r="F43783" s="195"/>
      <c r="G43783" s="196"/>
      <c r="H43783" s="192"/>
    </row>
    <row r="43784" spans="6:8" x14ac:dyDescent="0.2">
      <c r="F43784" s="195"/>
      <c r="G43784" s="196"/>
      <c r="H43784" s="192"/>
    </row>
    <row r="43785" spans="6:8" x14ac:dyDescent="0.2">
      <c r="F43785" s="195"/>
      <c r="G43785" s="196"/>
      <c r="H43785" s="192"/>
    </row>
    <row r="43786" spans="6:8" x14ac:dyDescent="0.2">
      <c r="F43786" s="195"/>
      <c r="G43786" s="196"/>
      <c r="H43786" s="192"/>
    </row>
    <row r="43787" spans="6:8" x14ac:dyDescent="0.2">
      <c r="F43787" s="195"/>
      <c r="G43787" s="196"/>
      <c r="H43787" s="192"/>
    </row>
    <row r="43788" spans="6:8" x14ac:dyDescent="0.2">
      <c r="F43788" s="195"/>
      <c r="G43788" s="196"/>
      <c r="H43788" s="192"/>
    </row>
    <row r="43789" spans="6:8" x14ac:dyDescent="0.2">
      <c r="F43789" s="195"/>
      <c r="G43789" s="196"/>
      <c r="H43789" s="192"/>
    </row>
    <row r="43790" spans="6:8" x14ac:dyDescent="0.2">
      <c r="F43790" s="195"/>
      <c r="G43790" s="196"/>
      <c r="H43790" s="192"/>
    </row>
    <row r="43791" spans="6:8" x14ac:dyDescent="0.2">
      <c r="F43791" s="195"/>
      <c r="G43791" s="196"/>
      <c r="H43791" s="192"/>
    </row>
    <row r="43792" spans="6:8" x14ac:dyDescent="0.2">
      <c r="F43792" s="195"/>
      <c r="G43792" s="196"/>
      <c r="H43792" s="192"/>
    </row>
    <row r="43793" spans="6:8" x14ac:dyDescent="0.2">
      <c r="F43793" s="195"/>
      <c r="G43793" s="196"/>
      <c r="H43793" s="192"/>
    </row>
    <row r="43794" spans="6:8" x14ac:dyDescent="0.2">
      <c r="F43794" s="195"/>
      <c r="G43794" s="196"/>
      <c r="H43794" s="192"/>
    </row>
    <row r="43795" spans="6:8" x14ac:dyDescent="0.2">
      <c r="F43795" s="195"/>
      <c r="G43795" s="196"/>
      <c r="H43795" s="192"/>
    </row>
    <row r="43796" spans="6:8" x14ac:dyDescent="0.2">
      <c r="F43796" s="195"/>
      <c r="G43796" s="196"/>
      <c r="H43796" s="192"/>
    </row>
    <row r="43797" spans="6:8" x14ac:dyDescent="0.2">
      <c r="F43797" s="195"/>
      <c r="G43797" s="196"/>
      <c r="H43797" s="192"/>
    </row>
    <row r="43798" spans="6:8" x14ac:dyDescent="0.2">
      <c r="F43798" s="195"/>
      <c r="G43798" s="196"/>
      <c r="H43798" s="192"/>
    </row>
    <row r="43799" spans="6:8" x14ac:dyDescent="0.2">
      <c r="F43799" s="195"/>
      <c r="G43799" s="196"/>
      <c r="H43799" s="192"/>
    </row>
    <row r="43800" spans="6:8" x14ac:dyDescent="0.2">
      <c r="F43800" s="195"/>
      <c r="G43800" s="196"/>
      <c r="H43800" s="192"/>
    </row>
    <row r="43801" spans="6:8" x14ac:dyDescent="0.2">
      <c r="F43801" s="195"/>
      <c r="G43801" s="196"/>
      <c r="H43801" s="192"/>
    </row>
    <row r="43802" spans="6:8" x14ac:dyDescent="0.2">
      <c r="F43802" s="195"/>
      <c r="G43802" s="196"/>
      <c r="H43802" s="192"/>
    </row>
    <row r="43803" spans="6:8" x14ac:dyDescent="0.2">
      <c r="F43803" s="195"/>
      <c r="G43803" s="196"/>
      <c r="H43803" s="192"/>
    </row>
    <row r="43804" spans="6:8" x14ac:dyDescent="0.2">
      <c r="F43804" s="195"/>
      <c r="G43804" s="196"/>
      <c r="H43804" s="192"/>
    </row>
    <row r="43805" spans="6:8" x14ac:dyDescent="0.2">
      <c r="F43805" s="195"/>
      <c r="G43805" s="196"/>
      <c r="H43805" s="192"/>
    </row>
    <row r="43806" spans="6:8" x14ac:dyDescent="0.2">
      <c r="F43806" s="195"/>
      <c r="G43806" s="196"/>
      <c r="H43806" s="192"/>
    </row>
    <row r="43807" spans="6:8" x14ac:dyDescent="0.2">
      <c r="F43807" s="195"/>
      <c r="G43807" s="196"/>
      <c r="H43807" s="192"/>
    </row>
    <row r="43808" spans="6:8" x14ac:dyDescent="0.2">
      <c r="F43808" s="195"/>
      <c r="G43808" s="196"/>
      <c r="H43808" s="192"/>
    </row>
    <row r="43809" spans="6:8" x14ac:dyDescent="0.2">
      <c r="F43809" s="195"/>
      <c r="G43809" s="196"/>
      <c r="H43809" s="192"/>
    </row>
    <row r="43810" spans="6:8" x14ac:dyDescent="0.2">
      <c r="F43810" s="195"/>
      <c r="G43810" s="196"/>
      <c r="H43810" s="192"/>
    </row>
    <row r="43811" spans="6:8" x14ac:dyDescent="0.2">
      <c r="F43811" s="195"/>
      <c r="G43811" s="196"/>
      <c r="H43811" s="192"/>
    </row>
    <row r="43812" spans="6:8" x14ac:dyDescent="0.2">
      <c r="F43812" s="195"/>
      <c r="G43812" s="196"/>
      <c r="H43812" s="192"/>
    </row>
    <row r="43813" spans="6:8" x14ac:dyDescent="0.2">
      <c r="F43813" s="195"/>
      <c r="G43813" s="196"/>
      <c r="H43813" s="192"/>
    </row>
    <row r="43814" spans="6:8" x14ac:dyDescent="0.2">
      <c r="F43814" s="195"/>
      <c r="G43814" s="196"/>
      <c r="H43814" s="192"/>
    </row>
    <row r="43815" spans="6:8" x14ac:dyDescent="0.2">
      <c r="F43815" s="195"/>
      <c r="G43815" s="196"/>
      <c r="H43815" s="192"/>
    </row>
    <row r="43816" spans="6:8" x14ac:dyDescent="0.2">
      <c r="F43816" s="195"/>
      <c r="G43816" s="196"/>
      <c r="H43816" s="192"/>
    </row>
    <row r="43817" spans="6:8" x14ac:dyDescent="0.2">
      <c r="F43817" s="195"/>
      <c r="G43817" s="196"/>
      <c r="H43817" s="192"/>
    </row>
    <row r="43818" spans="6:8" x14ac:dyDescent="0.2">
      <c r="F43818" s="195"/>
      <c r="G43818" s="196"/>
      <c r="H43818" s="192"/>
    </row>
    <row r="43819" spans="6:8" x14ac:dyDescent="0.2">
      <c r="F43819" s="195"/>
      <c r="G43819" s="196"/>
      <c r="H43819" s="192"/>
    </row>
    <row r="43820" spans="6:8" x14ac:dyDescent="0.2">
      <c r="F43820" s="195"/>
      <c r="G43820" s="196"/>
      <c r="H43820" s="192"/>
    </row>
    <row r="43821" spans="6:8" x14ac:dyDescent="0.2">
      <c r="F43821" s="195"/>
      <c r="G43821" s="196"/>
      <c r="H43821" s="192"/>
    </row>
    <row r="43822" spans="6:8" x14ac:dyDescent="0.2">
      <c r="F43822" s="195"/>
      <c r="G43822" s="196"/>
      <c r="H43822" s="192"/>
    </row>
    <row r="43823" spans="6:8" x14ac:dyDescent="0.2">
      <c r="F43823" s="195"/>
      <c r="G43823" s="196"/>
      <c r="H43823" s="192"/>
    </row>
    <row r="43824" spans="6:8" x14ac:dyDescent="0.2">
      <c r="F43824" s="195"/>
      <c r="G43824" s="196"/>
      <c r="H43824" s="192"/>
    </row>
    <row r="43825" spans="6:8" x14ac:dyDescent="0.2">
      <c r="F43825" s="195"/>
      <c r="G43825" s="196"/>
      <c r="H43825" s="192"/>
    </row>
    <row r="43826" spans="6:8" x14ac:dyDescent="0.2">
      <c r="F43826" s="195"/>
      <c r="G43826" s="196"/>
      <c r="H43826" s="192"/>
    </row>
    <row r="43827" spans="6:8" x14ac:dyDescent="0.2">
      <c r="F43827" s="195"/>
      <c r="G43827" s="196"/>
      <c r="H43827" s="192"/>
    </row>
    <row r="43828" spans="6:8" x14ac:dyDescent="0.2">
      <c r="F43828" s="195"/>
      <c r="G43828" s="196"/>
      <c r="H43828" s="192"/>
    </row>
    <row r="43829" spans="6:8" x14ac:dyDescent="0.2">
      <c r="F43829" s="195"/>
      <c r="G43829" s="196"/>
      <c r="H43829" s="192"/>
    </row>
    <row r="43830" spans="6:8" x14ac:dyDescent="0.2">
      <c r="F43830" s="195"/>
      <c r="G43830" s="196"/>
      <c r="H43830" s="192"/>
    </row>
    <row r="43831" spans="6:8" x14ac:dyDescent="0.2">
      <c r="F43831" s="195"/>
      <c r="G43831" s="196"/>
      <c r="H43831" s="192"/>
    </row>
    <row r="43832" spans="6:8" x14ac:dyDescent="0.2">
      <c r="F43832" s="195"/>
      <c r="G43832" s="196"/>
      <c r="H43832" s="192"/>
    </row>
    <row r="43833" spans="6:8" x14ac:dyDescent="0.2">
      <c r="F43833" s="195"/>
      <c r="G43833" s="196"/>
      <c r="H43833" s="192"/>
    </row>
    <row r="43834" spans="6:8" x14ac:dyDescent="0.2">
      <c r="F43834" s="195"/>
      <c r="G43834" s="196"/>
      <c r="H43834" s="192"/>
    </row>
    <row r="43835" spans="6:8" x14ac:dyDescent="0.2">
      <c r="F43835" s="195"/>
      <c r="G43835" s="196"/>
      <c r="H43835" s="192"/>
    </row>
    <row r="43836" spans="6:8" x14ac:dyDescent="0.2">
      <c r="F43836" s="195"/>
      <c r="G43836" s="196"/>
      <c r="H43836" s="192"/>
    </row>
    <row r="43837" spans="6:8" x14ac:dyDescent="0.2">
      <c r="F43837" s="195"/>
      <c r="G43837" s="196"/>
      <c r="H43837" s="192"/>
    </row>
    <row r="43838" spans="6:8" x14ac:dyDescent="0.2">
      <c r="F43838" s="195"/>
      <c r="G43838" s="196"/>
      <c r="H43838" s="192"/>
    </row>
    <row r="43839" spans="6:8" x14ac:dyDescent="0.2">
      <c r="F43839" s="195"/>
      <c r="G43839" s="196"/>
      <c r="H43839" s="192"/>
    </row>
    <row r="43840" spans="6:8" x14ac:dyDescent="0.2">
      <c r="F43840" s="195"/>
      <c r="G43840" s="196"/>
      <c r="H43840" s="192"/>
    </row>
    <row r="43841" spans="6:8" x14ac:dyDescent="0.2">
      <c r="F43841" s="195"/>
      <c r="G43841" s="196"/>
      <c r="H43841" s="192"/>
    </row>
    <row r="43842" spans="6:8" x14ac:dyDescent="0.2">
      <c r="F43842" s="195"/>
      <c r="G43842" s="196"/>
      <c r="H43842" s="192"/>
    </row>
    <row r="43843" spans="6:8" x14ac:dyDescent="0.2">
      <c r="F43843" s="195"/>
      <c r="G43843" s="196"/>
      <c r="H43843" s="192"/>
    </row>
    <row r="43844" spans="6:8" x14ac:dyDescent="0.2">
      <c r="F43844" s="195"/>
      <c r="G43844" s="196"/>
      <c r="H43844" s="192"/>
    </row>
    <row r="43845" spans="6:8" x14ac:dyDescent="0.2">
      <c r="F43845" s="195"/>
      <c r="G43845" s="196"/>
      <c r="H43845" s="192"/>
    </row>
    <row r="43846" spans="6:8" x14ac:dyDescent="0.2">
      <c r="F43846" s="195"/>
      <c r="G43846" s="196"/>
      <c r="H43846" s="192"/>
    </row>
    <row r="43847" spans="6:8" x14ac:dyDescent="0.2">
      <c r="F43847" s="195"/>
      <c r="G43847" s="196"/>
      <c r="H43847" s="192"/>
    </row>
    <row r="43848" spans="6:8" x14ac:dyDescent="0.2">
      <c r="F43848" s="195"/>
      <c r="G43848" s="196"/>
      <c r="H43848" s="192"/>
    </row>
    <row r="43849" spans="6:8" x14ac:dyDescent="0.2">
      <c r="F43849" s="195"/>
      <c r="G43849" s="196"/>
      <c r="H43849" s="192"/>
    </row>
    <row r="43850" spans="6:8" x14ac:dyDescent="0.2">
      <c r="F43850" s="195"/>
      <c r="G43850" s="196"/>
      <c r="H43850" s="192"/>
    </row>
    <row r="43851" spans="6:8" x14ac:dyDescent="0.2">
      <c r="F43851" s="195"/>
      <c r="G43851" s="196"/>
      <c r="H43851" s="192"/>
    </row>
    <row r="43852" spans="6:8" x14ac:dyDescent="0.2">
      <c r="F43852" s="195"/>
      <c r="G43852" s="196"/>
      <c r="H43852" s="192"/>
    </row>
    <row r="43853" spans="6:8" x14ac:dyDescent="0.2">
      <c r="F43853" s="195"/>
      <c r="G43853" s="196"/>
      <c r="H43853" s="192"/>
    </row>
    <row r="43854" spans="6:8" x14ac:dyDescent="0.2">
      <c r="F43854" s="195"/>
      <c r="G43854" s="196"/>
      <c r="H43854" s="192"/>
    </row>
    <row r="43855" spans="6:8" x14ac:dyDescent="0.2">
      <c r="F43855" s="195"/>
      <c r="G43855" s="196"/>
      <c r="H43855" s="192"/>
    </row>
    <row r="43856" spans="6:8" x14ac:dyDescent="0.2">
      <c r="F43856" s="195"/>
      <c r="G43856" s="196"/>
      <c r="H43856" s="192"/>
    </row>
    <row r="43857" spans="6:8" x14ac:dyDescent="0.2">
      <c r="F43857" s="195"/>
      <c r="G43857" s="196"/>
      <c r="H43857" s="192"/>
    </row>
    <row r="43858" spans="6:8" x14ac:dyDescent="0.2">
      <c r="F43858" s="195"/>
      <c r="G43858" s="196"/>
      <c r="H43858" s="192"/>
    </row>
    <row r="43859" spans="6:8" x14ac:dyDescent="0.2">
      <c r="F43859" s="195"/>
      <c r="G43859" s="196"/>
      <c r="H43859" s="192"/>
    </row>
    <row r="43860" spans="6:8" x14ac:dyDescent="0.2">
      <c r="F43860" s="195"/>
      <c r="G43860" s="196"/>
      <c r="H43860" s="192"/>
    </row>
    <row r="43861" spans="6:8" x14ac:dyDescent="0.2">
      <c r="F43861" s="195"/>
      <c r="G43861" s="196"/>
      <c r="H43861" s="192"/>
    </row>
    <row r="43862" spans="6:8" x14ac:dyDescent="0.2">
      <c r="F43862" s="195"/>
      <c r="G43862" s="196"/>
      <c r="H43862" s="192"/>
    </row>
    <row r="43863" spans="6:8" x14ac:dyDescent="0.2">
      <c r="F43863" s="195"/>
      <c r="G43863" s="196"/>
      <c r="H43863" s="192"/>
    </row>
    <row r="43864" spans="6:8" x14ac:dyDescent="0.2">
      <c r="F43864" s="195"/>
      <c r="G43864" s="196"/>
      <c r="H43864" s="192"/>
    </row>
    <row r="43865" spans="6:8" x14ac:dyDescent="0.2">
      <c r="F43865" s="195"/>
      <c r="G43865" s="196"/>
      <c r="H43865" s="192"/>
    </row>
    <row r="43866" spans="6:8" x14ac:dyDescent="0.2">
      <c r="F43866" s="195"/>
      <c r="G43866" s="196"/>
      <c r="H43866" s="192"/>
    </row>
    <row r="43867" spans="6:8" x14ac:dyDescent="0.2">
      <c r="F43867" s="195"/>
      <c r="G43867" s="196"/>
      <c r="H43867" s="192"/>
    </row>
    <row r="43868" spans="6:8" x14ac:dyDescent="0.2">
      <c r="F43868" s="195"/>
      <c r="G43868" s="196"/>
      <c r="H43868" s="192"/>
    </row>
    <row r="43869" spans="6:8" x14ac:dyDescent="0.2">
      <c r="F43869" s="195"/>
      <c r="G43869" s="196"/>
      <c r="H43869" s="192"/>
    </row>
    <row r="43870" spans="6:8" x14ac:dyDescent="0.2">
      <c r="F43870" s="195"/>
      <c r="G43870" s="196"/>
      <c r="H43870" s="192"/>
    </row>
    <row r="43871" spans="6:8" x14ac:dyDescent="0.2">
      <c r="F43871" s="195"/>
      <c r="G43871" s="196"/>
      <c r="H43871" s="192"/>
    </row>
    <row r="43872" spans="6:8" x14ac:dyDescent="0.2">
      <c r="F43872" s="195"/>
      <c r="G43872" s="196"/>
      <c r="H43872" s="192"/>
    </row>
    <row r="43873" spans="6:8" x14ac:dyDescent="0.2">
      <c r="F43873" s="195"/>
      <c r="G43873" s="196"/>
      <c r="H43873" s="192"/>
    </row>
    <row r="43874" spans="6:8" x14ac:dyDescent="0.2">
      <c r="F43874" s="195"/>
      <c r="G43874" s="196"/>
      <c r="H43874" s="192"/>
    </row>
    <row r="43875" spans="6:8" x14ac:dyDescent="0.2">
      <c r="F43875" s="195"/>
      <c r="G43875" s="196"/>
      <c r="H43875" s="192"/>
    </row>
    <row r="43876" spans="6:8" x14ac:dyDescent="0.2">
      <c r="F43876" s="195"/>
      <c r="G43876" s="196"/>
      <c r="H43876" s="192"/>
    </row>
    <row r="43877" spans="6:8" x14ac:dyDescent="0.2">
      <c r="F43877" s="195"/>
      <c r="G43877" s="196"/>
      <c r="H43877" s="192"/>
    </row>
    <row r="43878" spans="6:8" x14ac:dyDescent="0.2">
      <c r="F43878" s="195"/>
      <c r="G43878" s="196"/>
      <c r="H43878" s="192"/>
    </row>
    <row r="43879" spans="6:8" x14ac:dyDescent="0.2">
      <c r="F43879" s="195"/>
      <c r="G43879" s="196"/>
      <c r="H43879" s="192"/>
    </row>
    <row r="43880" spans="6:8" x14ac:dyDescent="0.2">
      <c r="F43880" s="195"/>
      <c r="G43880" s="196"/>
      <c r="H43880" s="192"/>
    </row>
    <row r="43881" spans="6:8" x14ac:dyDescent="0.2">
      <c r="F43881" s="195"/>
      <c r="G43881" s="196"/>
      <c r="H43881" s="192"/>
    </row>
    <row r="43882" spans="6:8" x14ac:dyDescent="0.2">
      <c r="F43882" s="195"/>
      <c r="G43882" s="196"/>
      <c r="H43882" s="192"/>
    </row>
    <row r="43883" spans="6:8" x14ac:dyDescent="0.2">
      <c r="F43883" s="195"/>
      <c r="G43883" s="196"/>
      <c r="H43883" s="192"/>
    </row>
    <row r="43884" spans="6:8" x14ac:dyDescent="0.2">
      <c r="F43884" s="195"/>
      <c r="G43884" s="196"/>
      <c r="H43884" s="192"/>
    </row>
    <row r="43885" spans="6:8" x14ac:dyDescent="0.2">
      <c r="F43885" s="195"/>
      <c r="G43885" s="196"/>
      <c r="H43885" s="192"/>
    </row>
    <row r="43886" spans="6:8" x14ac:dyDescent="0.2">
      <c r="F43886" s="195"/>
      <c r="G43886" s="196"/>
      <c r="H43886" s="192"/>
    </row>
    <row r="43887" spans="6:8" x14ac:dyDescent="0.2">
      <c r="F43887" s="195"/>
      <c r="G43887" s="196"/>
      <c r="H43887" s="192"/>
    </row>
    <row r="43888" spans="6:8" x14ac:dyDescent="0.2">
      <c r="F43888" s="195"/>
      <c r="G43888" s="196"/>
      <c r="H43888" s="192"/>
    </row>
    <row r="43889" spans="6:8" x14ac:dyDescent="0.2">
      <c r="F43889" s="195"/>
      <c r="G43889" s="196"/>
      <c r="H43889" s="192"/>
    </row>
    <row r="43890" spans="6:8" x14ac:dyDescent="0.2">
      <c r="F43890" s="195"/>
      <c r="G43890" s="196"/>
      <c r="H43890" s="192"/>
    </row>
    <row r="43891" spans="6:8" x14ac:dyDescent="0.2">
      <c r="F43891" s="195"/>
      <c r="G43891" s="196"/>
      <c r="H43891" s="192"/>
    </row>
    <row r="43892" spans="6:8" x14ac:dyDescent="0.2">
      <c r="F43892" s="195"/>
      <c r="G43892" s="196"/>
      <c r="H43892" s="192"/>
    </row>
    <row r="43893" spans="6:8" x14ac:dyDescent="0.2">
      <c r="F43893" s="195"/>
      <c r="G43893" s="196"/>
      <c r="H43893" s="192"/>
    </row>
    <row r="43894" spans="6:8" x14ac:dyDescent="0.2">
      <c r="F43894" s="195"/>
      <c r="G43894" s="196"/>
      <c r="H43894" s="192"/>
    </row>
    <row r="43895" spans="6:8" x14ac:dyDescent="0.2">
      <c r="F43895" s="195"/>
      <c r="G43895" s="196"/>
      <c r="H43895" s="192"/>
    </row>
    <row r="43896" spans="6:8" x14ac:dyDescent="0.2">
      <c r="F43896" s="195"/>
      <c r="G43896" s="196"/>
      <c r="H43896" s="192"/>
    </row>
    <row r="43897" spans="6:8" x14ac:dyDescent="0.2">
      <c r="F43897" s="195"/>
      <c r="G43897" s="196"/>
      <c r="H43897" s="192"/>
    </row>
    <row r="43898" spans="6:8" x14ac:dyDescent="0.2">
      <c r="F43898" s="195"/>
      <c r="G43898" s="196"/>
      <c r="H43898" s="192"/>
    </row>
    <row r="43899" spans="6:8" x14ac:dyDescent="0.2">
      <c r="F43899" s="195"/>
      <c r="G43899" s="196"/>
      <c r="H43899" s="192"/>
    </row>
    <row r="43900" spans="6:8" x14ac:dyDescent="0.2">
      <c r="F43900" s="195"/>
      <c r="G43900" s="196"/>
      <c r="H43900" s="192"/>
    </row>
    <row r="43901" spans="6:8" x14ac:dyDescent="0.2">
      <c r="F43901" s="195"/>
      <c r="G43901" s="196"/>
      <c r="H43901" s="192"/>
    </row>
    <row r="43902" spans="6:8" x14ac:dyDescent="0.2">
      <c r="F43902" s="195"/>
      <c r="G43902" s="196"/>
      <c r="H43902" s="192"/>
    </row>
    <row r="43903" spans="6:8" x14ac:dyDescent="0.2">
      <c r="F43903" s="195"/>
      <c r="G43903" s="196"/>
      <c r="H43903" s="192"/>
    </row>
    <row r="43904" spans="6:8" x14ac:dyDescent="0.2">
      <c r="F43904" s="195"/>
      <c r="G43904" s="196"/>
      <c r="H43904" s="192"/>
    </row>
    <row r="43905" spans="6:8" x14ac:dyDescent="0.2">
      <c r="F43905" s="195"/>
      <c r="G43905" s="196"/>
      <c r="H43905" s="192"/>
    </row>
    <row r="43906" spans="6:8" x14ac:dyDescent="0.2">
      <c r="F43906" s="195"/>
      <c r="G43906" s="196"/>
      <c r="H43906" s="192"/>
    </row>
    <row r="43907" spans="6:8" x14ac:dyDescent="0.2">
      <c r="F43907" s="195"/>
      <c r="G43907" s="196"/>
      <c r="H43907" s="192"/>
    </row>
    <row r="43908" spans="6:8" x14ac:dyDescent="0.2">
      <c r="F43908" s="195"/>
      <c r="G43908" s="196"/>
      <c r="H43908" s="192"/>
    </row>
    <row r="43909" spans="6:8" x14ac:dyDescent="0.2">
      <c r="F43909" s="195"/>
      <c r="G43909" s="196"/>
      <c r="H43909" s="192"/>
    </row>
    <row r="43910" spans="6:8" x14ac:dyDescent="0.2">
      <c r="F43910" s="195"/>
      <c r="G43910" s="196"/>
      <c r="H43910" s="192"/>
    </row>
    <row r="43911" spans="6:8" x14ac:dyDescent="0.2">
      <c r="F43911" s="195"/>
      <c r="G43911" s="196"/>
      <c r="H43911" s="192"/>
    </row>
    <row r="43912" spans="6:8" x14ac:dyDescent="0.2">
      <c r="F43912" s="195"/>
      <c r="G43912" s="196"/>
      <c r="H43912" s="192"/>
    </row>
    <row r="43913" spans="6:8" x14ac:dyDescent="0.2">
      <c r="F43913" s="195"/>
      <c r="G43913" s="196"/>
      <c r="H43913" s="192"/>
    </row>
    <row r="43914" spans="6:8" x14ac:dyDescent="0.2">
      <c r="F43914" s="195"/>
      <c r="G43914" s="196"/>
      <c r="H43914" s="192"/>
    </row>
    <row r="43915" spans="6:8" x14ac:dyDescent="0.2">
      <c r="F43915" s="195"/>
      <c r="G43915" s="196"/>
      <c r="H43915" s="192"/>
    </row>
    <row r="43916" spans="6:8" x14ac:dyDescent="0.2">
      <c r="F43916" s="195"/>
      <c r="G43916" s="196"/>
      <c r="H43916" s="192"/>
    </row>
    <row r="43917" spans="6:8" x14ac:dyDescent="0.2">
      <c r="F43917" s="195"/>
      <c r="G43917" s="196"/>
      <c r="H43917" s="192"/>
    </row>
    <row r="43918" spans="6:8" x14ac:dyDescent="0.2">
      <c r="F43918" s="195"/>
      <c r="G43918" s="196"/>
      <c r="H43918" s="192"/>
    </row>
    <row r="43919" spans="6:8" x14ac:dyDescent="0.2">
      <c r="F43919" s="195"/>
      <c r="G43919" s="196"/>
      <c r="H43919" s="192"/>
    </row>
    <row r="43920" spans="6:8" x14ac:dyDescent="0.2">
      <c r="F43920" s="195"/>
      <c r="G43920" s="196"/>
      <c r="H43920" s="192"/>
    </row>
    <row r="43921" spans="6:8" x14ac:dyDescent="0.2">
      <c r="F43921" s="195"/>
      <c r="G43921" s="196"/>
      <c r="H43921" s="192"/>
    </row>
    <row r="43922" spans="6:8" x14ac:dyDescent="0.2">
      <c r="F43922" s="195"/>
      <c r="G43922" s="196"/>
      <c r="H43922" s="192"/>
    </row>
    <row r="43923" spans="6:8" x14ac:dyDescent="0.2">
      <c r="F43923" s="195"/>
      <c r="G43923" s="196"/>
      <c r="H43923" s="192"/>
    </row>
    <row r="43924" spans="6:8" x14ac:dyDescent="0.2">
      <c r="F43924" s="195"/>
      <c r="G43924" s="196"/>
      <c r="H43924" s="192"/>
    </row>
    <row r="43925" spans="6:8" x14ac:dyDescent="0.2">
      <c r="F43925" s="195"/>
      <c r="G43925" s="196"/>
      <c r="H43925" s="192"/>
    </row>
    <row r="43926" spans="6:8" x14ac:dyDescent="0.2">
      <c r="F43926" s="195"/>
      <c r="G43926" s="196"/>
      <c r="H43926" s="192"/>
    </row>
    <row r="43927" spans="6:8" x14ac:dyDescent="0.2">
      <c r="F43927" s="195"/>
      <c r="G43927" s="196"/>
      <c r="H43927" s="192"/>
    </row>
    <row r="43928" spans="6:8" x14ac:dyDescent="0.2">
      <c r="F43928" s="195"/>
      <c r="G43928" s="196"/>
      <c r="H43928" s="192"/>
    </row>
    <row r="43929" spans="6:8" x14ac:dyDescent="0.2">
      <c r="F43929" s="195"/>
      <c r="G43929" s="196"/>
      <c r="H43929" s="192"/>
    </row>
    <row r="43930" spans="6:8" x14ac:dyDescent="0.2">
      <c r="F43930" s="195"/>
      <c r="G43930" s="196"/>
      <c r="H43930" s="192"/>
    </row>
    <row r="43931" spans="6:8" x14ac:dyDescent="0.2">
      <c r="F43931" s="195"/>
      <c r="G43931" s="196"/>
      <c r="H43931" s="192"/>
    </row>
    <row r="43932" spans="6:8" x14ac:dyDescent="0.2">
      <c r="F43932" s="195"/>
      <c r="G43932" s="196"/>
      <c r="H43932" s="192"/>
    </row>
    <row r="43933" spans="6:8" x14ac:dyDescent="0.2">
      <c r="F43933" s="195"/>
      <c r="G43933" s="196"/>
      <c r="H43933" s="192"/>
    </row>
    <row r="43934" spans="6:8" x14ac:dyDescent="0.2">
      <c r="F43934" s="195"/>
      <c r="G43934" s="196"/>
      <c r="H43934" s="192"/>
    </row>
    <row r="43935" spans="6:8" x14ac:dyDescent="0.2">
      <c r="F43935" s="195"/>
      <c r="G43935" s="196"/>
      <c r="H43935" s="192"/>
    </row>
    <row r="43936" spans="6:8" x14ac:dyDescent="0.2">
      <c r="F43936" s="195"/>
      <c r="G43936" s="196"/>
      <c r="H43936" s="192"/>
    </row>
    <row r="43937" spans="6:8" x14ac:dyDescent="0.2">
      <c r="F43937" s="195"/>
      <c r="G43937" s="196"/>
      <c r="H43937" s="192"/>
    </row>
    <row r="43938" spans="6:8" x14ac:dyDescent="0.2">
      <c r="F43938" s="195"/>
      <c r="G43938" s="196"/>
      <c r="H43938" s="192"/>
    </row>
    <row r="43939" spans="6:8" x14ac:dyDescent="0.2">
      <c r="F43939" s="195"/>
      <c r="G43939" s="196"/>
      <c r="H43939" s="192"/>
    </row>
    <row r="43940" spans="6:8" x14ac:dyDescent="0.2">
      <c r="F43940" s="195"/>
      <c r="G43940" s="196"/>
      <c r="H43940" s="192"/>
    </row>
    <row r="43941" spans="6:8" x14ac:dyDescent="0.2">
      <c r="F43941" s="195"/>
      <c r="G43941" s="196"/>
      <c r="H43941" s="192"/>
    </row>
    <row r="43942" spans="6:8" x14ac:dyDescent="0.2">
      <c r="F43942" s="195"/>
      <c r="G43942" s="196"/>
      <c r="H43942" s="192"/>
    </row>
    <row r="43943" spans="6:8" x14ac:dyDescent="0.2">
      <c r="F43943" s="195"/>
      <c r="G43943" s="196"/>
      <c r="H43943" s="192"/>
    </row>
    <row r="43944" spans="6:8" x14ac:dyDescent="0.2">
      <c r="F43944" s="195"/>
      <c r="G43944" s="196"/>
      <c r="H43944" s="192"/>
    </row>
    <row r="43945" spans="6:8" x14ac:dyDescent="0.2">
      <c r="F43945" s="195"/>
      <c r="G43945" s="196"/>
      <c r="H43945" s="192"/>
    </row>
    <row r="43946" spans="6:8" x14ac:dyDescent="0.2">
      <c r="F43946" s="195"/>
      <c r="G43946" s="196"/>
      <c r="H43946" s="192"/>
    </row>
    <row r="43947" spans="6:8" x14ac:dyDescent="0.2">
      <c r="F43947" s="195"/>
      <c r="G43947" s="196"/>
      <c r="H43947" s="192"/>
    </row>
    <row r="43948" spans="6:8" x14ac:dyDescent="0.2">
      <c r="F43948" s="195"/>
      <c r="G43948" s="196"/>
      <c r="H43948" s="192"/>
    </row>
    <row r="43949" spans="6:8" x14ac:dyDescent="0.2">
      <c r="F43949" s="195"/>
      <c r="G43949" s="196"/>
      <c r="H43949" s="192"/>
    </row>
    <row r="43950" spans="6:8" x14ac:dyDescent="0.2">
      <c r="F43950" s="195"/>
      <c r="G43950" s="196"/>
      <c r="H43950" s="192"/>
    </row>
    <row r="43951" spans="6:8" x14ac:dyDescent="0.2">
      <c r="F43951" s="195"/>
      <c r="G43951" s="196"/>
      <c r="H43951" s="192"/>
    </row>
    <row r="43952" spans="6:8" x14ac:dyDescent="0.2">
      <c r="F43952" s="195"/>
      <c r="G43952" s="196"/>
      <c r="H43952" s="192"/>
    </row>
    <row r="43953" spans="6:8" x14ac:dyDescent="0.2">
      <c r="F43953" s="195"/>
      <c r="G43953" s="196"/>
      <c r="H43953" s="192"/>
    </row>
    <row r="43954" spans="6:8" x14ac:dyDescent="0.2">
      <c r="F43954" s="195"/>
      <c r="G43954" s="196"/>
      <c r="H43954" s="192"/>
    </row>
    <row r="43955" spans="6:8" x14ac:dyDescent="0.2">
      <c r="F43955" s="195"/>
      <c r="G43955" s="196"/>
      <c r="H43955" s="192"/>
    </row>
    <row r="43956" spans="6:8" x14ac:dyDescent="0.2">
      <c r="F43956" s="195"/>
      <c r="G43956" s="196"/>
      <c r="H43956" s="192"/>
    </row>
    <row r="43957" spans="6:8" x14ac:dyDescent="0.2">
      <c r="F43957" s="195"/>
      <c r="G43957" s="196"/>
      <c r="H43957" s="192"/>
    </row>
    <row r="43958" spans="6:8" x14ac:dyDescent="0.2">
      <c r="F43958" s="195"/>
      <c r="G43958" s="196"/>
      <c r="H43958" s="192"/>
    </row>
    <row r="43959" spans="6:8" x14ac:dyDescent="0.2">
      <c r="F43959" s="195"/>
      <c r="G43959" s="196"/>
      <c r="H43959" s="192"/>
    </row>
    <row r="43960" spans="6:8" x14ac:dyDescent="0.2">
      <c r="F43960" s="195"/>
      <c r="G43960" s="196"/>
      <c r="H43960" s="192"/>
    </row>
    <row r="43961" spans="6:8" x14ac:dyDescent="0.2">
      <c r="F43961" s="195"/>
      <c r="G43961" s="196"/>
      <c r="H43961" s="192"/>
    </row>
    <row r="43962" spans="6:8" x14ac:dyDescent="0.2">
      <c r="F43962" s="195"/>
      <c r="G43962" s="196"/>
      <c r="H43962" s="192"/>
    </row>
    <row r="43963" spans="6:8" x14ac:dyDescent="0.2">
      <c r="F43963" s="195"/>
      <c r="G43963" s="196"/>
      <c r="H43963" s="192"/>
    </row>
    <row r="43964" spans="6:8" x14ac:dyDescent="0.2">
      <c r="F43964" s="195"/>
      <c r="G43964" s="196"/>
      <c r="H43964" s="192"/>
    </row>
    <row r="43965" spans="6:8" x14ac:dyDescent="0.2">
      <c r="F43965" s="195"/>
      <c r="G43965" s="196"/>
      <c r="H43965" s="192"/>
    </row>
    <row r="43966" spans="6:8" x14ac:dyDescent="0.2">
      <c r="F43966" s="195"/>
      <c r="G43966" s="196"/>
      <c r="H43966" s="192"/>
    </row>
    <row r="43967" spans="6:8" x14ac:dyDescent="0.2">
      <c r="F43967" s="195"/>
      <c r="G43967" s="196"/>
      <c r="H43967" s="192"/>
    </row>
    <row r="43968" spans="6:8" x14ac:dyDescent="0.2">
      <c r="F43968" s="195"/>
      <c r="G43968" s="196"/>
      <c r="H43968" s="192"/>
    </row>
    <row r="43969" spans="6:8" x14ac:dyDescent="0.2">
      <c r="F43969" s="195"/>
      <c r="G43969" s="196"/>
      <c r="H43969" s="192"/>
    </row>
    <row r="43970" spans="6:8" x14ac:dyDescent="0.2">
      <c r="F43970" s="195"/>
      <c r="G43970" s="196"/>
      <c r="H43970" s="192"/>
    </row>
    <row r="43971" spans="6:8" x14ac:dyDescent="0.2">
      <c r="F43971" s="195"/>
      <c r="G43971" s="196"/>
      <c r="H43971" s="192"/>
    </row>
    <row r="43972" spans="6:8" x14ac:dyDescent="0.2">
      <c r="F43972" s="195"/>
      <c r="G43972" s="196"/>
      <c r="H43972" s="192"/>
    </row>
    <row r="43973" spans="6:8" x14ac:dyDescent="0.2">
      <c r="F43973" s="195"/>
      <c r="G43973" s="196"/>
      <c r="H43973" s="192"/>
    </row>
    <row r="43974" spans="6:8" x14ac:dyDescent="0.2">
      <c r="F43974" s="195"/>
      <c r="G43974" s="196"/>
      <c r="H43974" s="192"/>
    </row>
    <row r="43975" spans="6:8" x14ac:dyDescent="0.2">
      <c r="F43975" s="195"/>
      <c r="G43975" s="196"/>
      <c r="H43975" s="192"/>
    </row>
    <row r="43976" spans="6:8" x14ac:dyDescent="0.2">
      <c r="F43976" s="195"/>
      <c r="G43976" s="196"/>
      <c r="H43976" s="192"/>
    </row>
    <row r="43977" spans="6:8" x14ac:dyDescent="0.2">
      <c r="F43977" s="195"/>
      <c r="G43977" s="196"/>
      <c r="H43977" s="192"/>
    </row>
    <row r="43978" spans="6:8" x14ac:dyDescent="0.2">
      <c r="F43978" s="195"/>
      <c r="G43978" s="196"/>
      <c r="H43978" s="192"/>
    </row>
    <row r="43979" spans="6:8" x14ac:dyDescent="0.2">
      <c r="F43979" s="195"/>
      <c r="G43979" s="196"/>
      <c r="H43979" s="192"/>
    </row>
    <row r="43980" spans="6:8" x14ac:dyDescent="0.2">
      <c r="F43980" s="195"/>
      <c r="G43980" s="196"/>
      <c r="H43980" s="192"/>
    </row>
    <row r="43981" spans="6:8" x14ac:dyDescent="0.2">
      <c r="F43981" s="195"/>
      <c r="G43981" s="196"/>
      <c r="H43981" s="192"/>
    </row>
    <row r="43982" spans="6:8" x14ac:dyDescent="0.2">
      <c r="F43982" s="195"/>
      <c r="G43982" s="196"/>
      <c r="H43982" s="192"/>
    </row>
    <row r="43983" spans="6:8" x14ac:dyDescent="0.2">
      <c r="F43983" s="195"/>
      <c r="G43983" s="196"/>
      <c r="H43983" s="192"/>
    </row>
    <row r="43984" spans="6:8" x14ac:dyDescent="0.2">
      <c r="F43984" s="195"/>
      <c r="G43984" s="196"/>
      <c r="H43984" s="192"/>
    </row>
    <row r="43985" spans="6:8" x14ac:dyDescent="0.2">
      <c r="F43985" s="195"/>
      <c r="G43985" s="196"/>
      <c r="H43985" s="192"/>
    </row>
    <row r="43986" spans="6:8" x14ac:dyDescent="0.2">
      <c r="F43986" s="195"/>
      <c r="G43986" s="196"/>
      <c r="H43986" s="192"/>
    </row>
    <row r="43987" spans="6:8" x14ac:dyDescent="0.2">
      <c r="F43987" s="195"/>
      <c r="G43987" s="196"/>
      <c r="H43987" s="192"/>
    </row>
    <row r="43988" spans="6:8" x14ac:dyDescent="0.2">
      <c r="F43988" s="195"/>
      <c r="G43988" s="196"/>
      <c r="H43988" s="192"/>
    </row>
    <row r="43989" spans="6:8" x14ac:dyDescent="0.2">
      <c r="F43989" s="195"/>
      <c r="G43989" s="196"/>
      <c r="H43989" s="192"/>
    </row>
    <row r="43990" spans="6:8" x14ac:dyDescent="0.2">
      <c r="F43990" s="195"/>
      <c r="G43990" s="196"/>
      <c r="H43990" s="192"/>
    </row>
    <row r="43991" spans="6:8" x14ac:dyDescent="0.2">
      <c r="F43991" s="195"/>
      <c r="G43991" s="196"/>
      <c r="H43991" s="192"/>
    </row>
    <row r="43992" spans="6:8" x14ac:dyDescent="0.2">
      <c r="F43992" s="195"/>
      <c r="G43992" s="196"/>
      <c r="H43992" s="192"/>
    </row>
    <row r="43993" spans="6:8" x14ac:dyDescent="0.2">
      <c r="F43993" s="195"/>
      <c r="G43993" s="196"/>
      <c r="H43993" s="192"/>
    </row>
    <row r="43994" spans="6:8" x14ac:dyDescent="0.2">
      <c r="F43994" s="195"/>
      <c r="G43994" s="196"/>
      <c r="H43994" s="192"/>
    </row>
    <row r="43995" spans="6:8" x14ac:dyDescent="0.2">
      <c r="F43995" s="195"/>
      <c r="G43995" s="196"/>
      <c r="H43995" s="192"/>
    </row>
    <row r="43996" spans="6:8" x14ac:dyDescent="0.2">
      <c r="F43996" s="195"/>
      <c r="G43996" s="196"/>
      <c r="H43996" s="192"/>
    </row>
    <row r="43997" spans="6:8" x14ac:dyDescent="0.2">
      <c r="F43997" s="195"/>
      <c r="G43997" s="196"/>
      <c r="H43997" s="192"/>
    </row>
    <row r="43998" spans="6:8" x14ac:dyDescent="0.2">
      <c r="F43998" s="195"/>
      <c r="G43998" s="196"/>
      <c r="H43998" s="192"/>
    </row>
    <row r="43999" spans="6:8" x14ac:dyDescent="0.2">
      <c r="F43999" s="195"/>
      <c r="G43999" s="196"/>
      <c r="H43999" s="192"/>
    </row>
    <row r="44000" spans="6:8" x14ac:dyDescent="0.2">
      <c r="F44000" s="195"/>
      <c r="G44000" s="196"/>
      <c r="H44000" s="192"/>
    </row>
    <row r="44001" spans="6:8" x14ac:dyDescent="0.2">
      <c r="F44001" s="195"/>
      <c r="G44001" s="196"/>
      <c r="H44001" s="192"/>
    </row>
    <row r="44002" spans="6:8" x14ac:dyDescent="0.2">
      <c r="F44002" s="195"/>
      <c r="G44002" s="196"/>
      <c r="H44002" s="192"/>
    </row>
    <row r="44003" spans="6:8" x14ac:dyDescent="0.2">
      <c r="F44003" s="195"/>
      <c r="G44003" s="196"/>
      <c r="H44003" s="192"/>
    </row>
    <row r="44004" spans="6:8" x14ac:dyDescent="0.2">
      <c r="F44004" s="195"/>
      <c r="G44004" s="196"/>
      <c r="H44004" s="192"/>
    </row>
    <row r="44005" spans="6:8" x14ac:dyDescent="0.2">
      <c r="F44005" s="195"/>
      <c r="G44005" s="196"/>
      <c r="H44005" s="192"/>
    </row>
    <row r="44006" spans="6:8" x14ac:dyDescent="0.2">
      <c r="F44006" s="195"/>
      <c r="G44006" s="196"/>
      <c r="H44006" s="192"/>
    </row>
    <row r="44007" spans="6:8" x14ac:dyDescent="0.2">
      <c r="F44007" s="195"/>
      <c r="G44007" s="196"/>
      <c r="H44007" s="192"/>
    </row>
    <row r="44008" spans="6:8" x14ac:dyDescent="0.2">
      <c r="F44008" s="195"/>
      <c r="G44008" s="196"/>
      <c r="H44008" s="192"/>
    </row>
    <row r="44009" spans="6:8" x14ac:dyDescent="0.2">
      <c r="F44009" s="195"/>
      <c r="G44009" s="196"/>
      <c r="H44009" s="192"/>
    </row>
    <row r="44010" spans="6:8" x14ac:dyDescent="0.2">
      <c r="F44010" s="195"/>
      <c r="G44010" s="196"/>
      <c r="H44010" s="192"/>
    </row>
    <row r="44011" spans="6:8" x14ac:dyDescent="0.2">
      <c r="F44011" s="195"/>
      <c r="G44011" s="196"/>
      <c r="H44011" s="192"/>
    </row>
    <row r="44012" spans="6:8" x14ac:dyDescent="0.2">
      <c r="F44012" s="195"/>
      <c r="G44012" s="196"/>
      <c r="H44012" s="192"/>
    </row>
    <row r="44013" spans="6:8" x14ac:dyDescent="0.2">
      <c r="F44013" s="195"/>
      <c r="G44013" s="196"/>
      <c r="H44013" s="192"/>
    </row>
    <row r="44014" spans="6:8" x14ac:dyDescent="0.2">
      <c r="F44014" s="195"/>
      <c r="G44014" s="196"/>
      <c r="H44014" s="192"/>
    </row>
    <row r="44015" spans="6:8" x14ac:dyDescent="0.2">
      <c r="F44015" s="195"/>
      <c r="G44015" s="196"/>
      <c r="H44015" s="192"/>
    </row>
    <row r="44016" spans="6:8" x14ac:dyDescent="0.2">
      <c r="F44016" s="195"/>
      <c r="G44016" s="196"/>
      <c r="H44016" s="192"/>
    </row>
    <row r="44017" spans="6:8" x14ac:dyDescent="0.2">
      <c r="F44017" s="195"/>
      <c r="G44017" s="196"/>
      <c r="H44017" s="192"/>
    </row>
    <row r="44018" spans="6:8" x14ac:dyDescent="0.2">
      <c r="F44018" s="195"/>
      <c r="G44018" s="196"/>
      <c r="H44018" s="192"/>
    </row>
    <row r="44019" spans="6:8" x14ac:dyDescent="0.2">
      <c r="F44019" s="195"/>
      <c r="G44019" s="196"/>
      <c r="H44019" s="192"/>
    </row>
    <row r="44020" spans="6:8" x14ac:dyDescent="0.2">
      <c r="F44020" s="195"/>
      <c r="G44020" s="196"/>
      <c r="H44020" s="192"/>
    </row>
    <row r="44021" spans="6:8" x14ac:dyDescent="0.2">
      <c r="F44021" s="195"/>
      <c r="G44021" s="196"/>
      <c r="H44021" s="192"/>
    </row>
    <row r="44022" spans="6:8" x14ac:dyDescent="0.2">
      <c r="F44022" s="195"/>
      <c r="G44022" s="196"/>
      <c r="H44022" s="192"/>
    </row>
    <row r="44023" spans="6:8" x14ac:dyDescent="0.2">
      <c r="F44023" s="195"/>
      <c r="G44023" s="196"/>
      <c r="H44023" s="192"/>
    </row>
    <row r="44024" spans="6:8" x14ac:dyDescent="0.2">
      <c r="F44024" s="195"/>
      <c r="G44024" s="196"/>
      <c r="H44024" s="192"/>
    </row>
    <row r="44025" spans="6:8" x14ac:dyDescent="0.2">
      <c r="F44025" s="195"/>
      <c r="G44025" s="196"/>
      <c r="H44025" s="192"/>
    </row>
    <row r="44026" spans="6:8" x14ac:dyDescent="0.2">
      <c r="F44026" s="195"/>
      <c r="G44026" s="196"/>
      <c r="H44026" s="192"/>
    </row>
    <row r="44027" spans="6:8" x14ac:dyDescent="0.2">
      <c r="F44027" s="195"/>
      <c r="G44027" s="196"/>
      <c r="H44027" s="192"/>
    </row>
    <row r="44028" spans="6:8" x14ac:dyDescent="0.2">
      <c r="F44028" s="195"/>
      <c r="G44028" s="196"/>
      <c r="H44028" s="192"/>
    </row>
    <row r="44029" spans="6:8" x14ac:dyDescent="0.2">
      <c r="F44029" s="195"/>
      <c r="G44029" s="196"/>
      <c r="H44029" s="192"/>
    </row>
    <row r="44030" spans="6:8" x14ac:dyDescent="0.2">
      <c r="F44030" s="195"/>
      <c r="G44030" s="196"/>
      <c r="H44030" s="192"/>
    </row>
    <row r="44031" spans="6:8" x14ac:dyDescent="0.2">
      <c r="F44031" s="195"/>
      <c r="G44031" s="196"/>
      <c r="H44031" s="192"/>
    </row>
    <row r="44032" spans="6:8" x14ac:dyDescent="0.2">
      <c r="F44032" s="195"/>
      <c r="G44032" s="196"/>
      <c r="H44032" s="192"/>
    </row>
    <row r="44033" spans="6:8" x14ac:dyDescent="0.2">
      <c r="F44033" s="195"/>
      <c r="G44033" s="196"/>
      <c r="H44033" s="192"/>
    </row>
    <row r="44034" spans="6:8" x14ac:dyDescent="0.2">
      <c r="F44034" s="195"/>
      <c r="G44034" s="196"/>
      <c r="H44034" s="192"/>
    </row>
    <row r="44035" spans="6:8" x14ac:dyDescent="0.2">
      <c r="F44035" s="195"/>
      <c r="G44035" s="196"/>
      <c r="H44035" s="192"/>
    </row>
    <row r="44036" spans="6:8" x14ac:dyDescent="0.2">
      <c r="F44036" s="195"/>
      <c r="G44036" s="196"/>
      <c r="H44036" s="192"/>
    </row>
    <row r="44037" spans="6:8" x14ac:dyDescent="0.2">
      <c r="F44037" s="195"/>
      <c r="G44037" s="196"/>
      <c r="H44037" s="192"/>
    </row>
    <row r="44038" spans="6:8" x14ac:dyDescent="0.2">
      <c r="F44038" s="195"/>
      <c r="G44038" s="196"/>
      <c r="H44038" s="192"/>
    </row>
    <row r="44039" spans="6:8" x14ac:dyDescent="0.2">
      <c r="F44039" s="195"/>
      <c r="G44039" s="196"/>
      <c r="H44039" s="192"/>
    </row>
    <row r="44040" spans="6:8" x14ac:dyDescent="0.2">
      <c r="F44040" s="195"/>
      <c r="G44040" s="196"/>
      <c r="H44040" s="192"/>
    </row>
    <row r="44041" spans="6:8" x14ac:dyDescent="0.2">
      <c r="F44041" s="195"/>
      <c r="G44041" s="196"/>
      <c r="H44041" s="192"/>
    </row>
    <row r="44042" spans="6:8" x14ac:dyDescent="0.2">
      <c r="F44042" s="195"/>
      <c r="G44042" s="196"/>
      <c r="H44042" s="192"/>
    </row>
    <row r="44043" spans="6:8" x14ac:dyDescent="0.2">
      <c r="F44043" s="195"/>
      <c r="G44043" s="196"/>
      <c r="H44043" s="192"/>
    </row>
    <row r="44044" spans="6:8" x14ac:dyDescent="0.2">
      <c r="F44044" s="195"/>
      <c r="G44044" s="196"/>
      <c r="H44044" s="192"/>
    </row>
    <row r="44045" spans="6:8" x14ac:dyDescent="0.2">
      <c r="F44045" s="195"/>
      <c r="G44045" s="196"/>
      <c r="H44045" s="192"/>
    </row>
    <row r="44046" spans="6:8" x14ac:dyDescent="0.2">
      <c r="F44046" s="195"/>
      <c r="G44046" s="196"/>
      <c r="H44046" s="192"/>
    </row>
    <row r="44047" spans="6:8" x14ac:dyDescent="0.2">
      <c r="F44047" s="195"/>
      <c r="G44047" s="196"/>
      <c r="H44047" s="192"/>
    </row>
    <row r="44048" spans="6:8" x14ac:dyDescent="0.2">
      <c r="F44048" s="195"/>
      <c r="G44048" s="196"/>
      <c r="H44048" s="192"/>
    </row>
    <row r="44049" spans="6:8" x14ac:dyDescent="0.2">
      <c r="F44049" s="195"/>
      <c r="G44049" s="196"/>
      <c r="H44049" s="192"/>
    </row>
    <row r="44050" spans="6:8" x14ac:dyDescent="0.2">
      <c r="F44050" s="195"/>
      <c r="G44050" s="196"/>
      <c r="H44050" s="192"/>
    </row>
    <row r="44051" spans="6:8" x14ac:dyDescent="0.2">
      <c r="F44051" s="195"/>
      <c r="G44051" s="196"/>
      <c r="H44051" s="192"/>
    </row>
    <row r="44052" spans="6:8" x14ac:dyDescent="0.2">
      <c r="F44052" s="195"/>
      <c r="G44052" s="196"/>
      <c r="H44052" s="192"/>
    </row>
    <row r="44053" spans="6:8" x14ac:dyDescent="0.2">
      <c r="F44053" s="195"/>
      <c r="G44053" s="196"/>
      <c r="H44053" s="192"/>
    </row>
    <row r="44054" spans="6:8" x14ac:dyDescent="0.2">
      <c r="F44054" s="195"/>
      <c r="G44054" s="196"/>
      <c r="H44054" s="192"/>
    </row>
    <row r="44055" spans="6:8" x14ac:dyDescent="0.2">
      <c r="F44055" s="195"/>
      <c r="G44055" s="196"/>
      <c r="H44055" s="192"/>
    </row>
    <row r="44056" spans="6:8" x14ac:dyDescent="0.2">
      <c r="F44056" s="195"/>
      <c r="G44056" s="196"/>
      <c r="H44056" s="192"/>
    </row>
    <row r="44057" spans="6:8" x14ac:dyDescent="0.2">
      <c r="F44057" s="195"/>
      <c r="G44057" s="196"/>
      <c r="H44057" s="192"/>
    </row>
    <row r="44058" spans="6:8" x14ac:dyDescent="0.2">
      <c r="F44058" s="195"/>
      <c r="G44058" s="196"/>
      <c r="H44058" s="192"/>
    </row>
    <row r="44059" spans="6:8" x14ac:dyDescent="0.2">
      <c r="F44059" s="195"/>
      <c r="G44059" s="196"/>
      <c r="H44059" s="192"/>
    </row>
    <row r="44060" spans="6:8" x14ac:dyDescent="0.2">
      <c r="F44060" s="195"/>
      <c r="G44060" s="196"/>
      <c r="H44060" s="192"/>
    </row>
    <row r="44061" spans="6:8" x14ac:dyDescent="0.2">
      <c r="F44061" s="195"/>
      <c r="G44061" s="196"/>
      <c r="H44061" s="192"/>
    </row>
    <row r="44062" spans="6:8" x14ac:dyDescent="0.2">
      <c r="F44062" s="195"/>
      <c r="G44062" s="196"/>
      <c r="H44062" s="192"/>
    </row>
    <row r="44063" spans="6:8" x14ac:dyDescent="0.2">
      <c r="F44063" s="195"/>
      <c r="G44063" s="196"/>
      <c r="H44063" s="192"/>
    </row>
    <row r="44064" spans="6:8" x14ac:dyDescent="0.2">
      <c r="F44064" s="195"/>
      <c r="G44064" s="196"/>
      <c r="H44064" s="192"/>
    </row>
    <row r="44065" spans="6:8" x14ac:dyDescent="0.2">
      <c r="F44065" s="195"/>
      <c r="G44065" s="196"/>
      <c r="H44065" s="192"/>
    </row>
    <row r="44066" spans="6:8" x14ac:dyDescent="0.2">
      <c r="F44066" s="195"/>
      <c r="G44066" s="196"/>
      <c r="H44066" s="192"/>
    </row>
    <row r="44067" spans="6:8" x14ac:dyDescent="0.2">
      <c r="F44067" s="195"/>
      <c r="G44067" s="196"/>
      <c r="H44067" s="192"/>
    </row>
    <row r="44068" spans="6:8" x14ac:dyDescent="0.2">
      <c r="F44068" s="195"/>
      <c r="G44068" s="196"/>
      <c r="H44068" s="192"/>
    </row>
    <row r="44069" spans="6:8" x14ac:dyDescent="0.2">
      <c r="F44069" s="195"/>
      <c r="G44069" s="196"/>
      <c r="H44069" s="192"/>
    </row>
    <row r="44070" spans="6:8" x14ac:dyDescent="0.2">
      <c r="F44070" s="195"/>
      <c r="G44070" s="196"/>
      <c r="H44070" s="192"/>
    </row>
    <row r="44071" spans="6:8" x14ac:dyDescent="0.2">
      <c r="F44071" s="195"/>
      <c r="G44071" s="196"/>
      <c r="H44071" s="192"/>
    </row>
    <row r="44072" spans="6:8" x14ac:dyDescent="0.2">
      <c r="F44072" s="195"/>
      <c r="G44072" s="196"/>
      <c r="H44072" s="192"/>
    </row>
    <row r="44073" spans="6:8" x14ac:dyDescent="0.2">
      <c r="F44073" s="195"/>
      <c r="G44073" s="196"/>
      <c r="H44073" s="192"/>
    </row>
    <row r="44074" spans="6:8" x14ac:dyDescent="0.2">
      <c r="F44074" s="195"/>
      <c r="G44074" s="196"/>
      <c r="H44074" s="192"/>
    </row>
    <row r="44075" spans="6:8" x14ac:dyDescent="0.2">
      <c r="F44075" s="195"/>
      <c r="G44075" s="196"/>
      <c r="H44075" s="192"/>
    </row>
    <row r="44076" spans="6:8" x14ac:dyDescent="0.2">
      <c r="F44076" s="195"/>
      <c r="G44076" s="196"/>
      <c r="H44076" s="192"/>
    </row>
    <row r="44077" spans="6:8" x14ac:dyDescent="0.2">
      <c r="F44077" s="195"/>
      <c r="G44077" s="196"/>
      <c r="H44077" s="192"/>
    </row>
    <row r="44078" spans="6:8" x14ac:dyDescent="0.2">
      <c r="F44078" s="195"/>
      <c r="G44078" s="196"/>
      <c r="H44078" s="192"/>
    </row>
    <row r="44079" spans="6:8" x14ac:dyDescent="0.2">
      <c r="F44079" s="195"/>
      <c r="G44079" s="196"/>
      <c r="H44079" s="192"/>
    </row>
    <row r="44080" spans="6:8" x14ac:dyDescent="0.2">
      <c r="F44080" s="195"/>
      <c r="G44080" s="196"/>
      <c r="H44080" s="192"/>
    </row>
    <row r="44081" spans="6:8" x14ac:dyDescent="0.2">
      <c r="F44081" s="195"/>
      <c r="G44081" s="196"/>
      <c r="H44081" s="192"/>
    </row>
    <row r="44082" spans="6:8" x14ac:dyDescent="0.2">
      <c r="F44082" s="195"/>
      <c r="G44082" s="196"/>
      <c r="H44082" s="192"/>
    </row>
    <row r="44083" spans="6:8" x14ac:dyDescent="0.2">
      <c r="F44083" s="195"/>
      <c r="G44083" s="196"/>
      <c r="H44083" s="192"/>
    </row>
    <row r="44084" spans="6:8" x14ac:dyDescent="0.2">
      <c r="F44084" s="195"/>
      <c r="G44084" s="196"/>
      <c r="H44084" s="192"/>
    </row>
    <row r="44085" spans="6:8" x14ac:dyDescent="0.2">
      <c r="F44085" s="195"/>
      <c r="G44085" s="196"/>
      <c r="H44085" s="192"/>
    </row>
    <row r="44086" spans="6:8" x14ac:dyDescent="0.2">
      <c r="F44086" s="195"/>
      <c r="G44086" s="196"/>
      <c r="H44086" s="192"/>
    </row>
    <row r="44087" spans="6:8" x14ac:dyDescent="0.2">
      <c r="F44087" s="195"/>
      <c r="G44087" s="196"/>
      <c r="H44087" s="192"/>
    </row>
    <row r="44088" spans="6:8" x14ac:dyDescent="0.2">
      <c r="F44088" s="195"/>
      <c r="G44088" s="196"/>
      <c r="H44088" s="192"/>
    </row>
    <row r="44089" spans="6:8" x14ac:dyDescent="0.2">
      <c r="F44089" s="195"/>
      <c r="G44089" s="196"/>
      <c r="H44089" s="192"/>
    </row>
    <row r="44090" spans="6:8" x14ac:dyDescent="0.2">
      <c r="F44090" s="195"/>
      <c r="G44090" s="196"/>
      <c r="H44090" s="192"/>
    </row>
    <row r="44091" spans="6:8" x14ac:dyDescent="0.2">
      <c r="F44091" s="195"/>
      <c r="G44091" s="196"/>
      <c r="H44091" s="192"/>
    </row>
    <row r="44092" spans="6:8" x14ac:dyDescent="0.2">
      <c r="F44092" s="195"/>
      <c r="G44092" s="196"/>
      <c r="H44092" s="192"/>
    </row>
    <row r="44093" spans="6:8" x14ac:dyDescent="0.2">
      <c r="F44093" s="195"/>
      <c r="G44093" s="196"/>
      <c r="H44093" s="192"/>
    </row>
    <row r="44094" spans="6:8" x14ac:dyDescent="0.2">
      <c r="F44094" s="195"/>
      <c r="G44094" s="196"/>
      <c r="H44094" s="192"/>
    </row>
    <row r="44095" spans="6:8" x14ac:dyDescent="0.2">
      <c r="F44095" s="195"/>
      <c r="G44095" s="196"/>
      <c r="H44095" s="192"/>
    </row>
    <row r="44096" spans="6:8" x14ac:dyDescent="0.2">
      <c r="F44096" s="195"/>
      <c r="G44096" s="196"/>
      <c r="H44096" s="192"/>
    </row>
    <row r="44097" spans="6:8" x14ac:dyDescent="0.2">
      <c r="F44097" s="195"/>
      <c r="G44097" s="196"/>
      <c r="H44097" s="192"/>
    </row>
    <row r="44098" spans="6:8" x14ac:dyDescent="0.2">
      <c r="F44098" s="195"/>
      <c r="G44098" s="196"/>
      <c r="H44098" s="192"/>
    </row>
    <row r="44099" spans="6:8" x14ac:dyDescent="0.2">
      <c r="F44099" s="195"/>
      <c r="G44099" s="196"/>
      <c r="H44099" s="192"/>
    </row>
    <row r="44100" spans="6:8" x14ac:dyDescent="0.2">
      <c r="F44100" s="195"/>
      <c r="G44100" s="196"/>
      <c r="H44100" s="192"/>
    </row>
    <row r="44101" spans="6:8" x14ac:dyDescent="0.2">
      <c r="F44101" s="195"/>
      <c r="G44101" s="196"/>
      <c r="H44101" s="192"/>
    </row>
    <row r="44102" spans="6:8" x14ac:dyDescent="0.2">
      <c r="F44102" s="195"/>
      <c r="G44102" s="196"/>
      <c r="H44102" s="192"/>
    </row>
    <row r="44103" spans="6:8" x14ac:dyDescent="0.2">
      <c r="F44103" s="195"/>
      <c r="G44103" s="196"/>
      <c r="H44103" s="192"/>
    </row>
    <row r="44104" spans="6:8" x14ac:dyDescent="0.2">
      <c r="F44104" s="195"/>
      <c r="G44104" s="196"/>
      <c r="H44104" s="192"/>
    </row>
    <row r="44105" spans="6:8" x14ac:dyDescent="0.2">
      <c r="F44105" s="195"/>
      <c r="G44105" s="196"/>
      <c r="H44105" s="192"/>
    </row>
    <row r="44106" spans="6:8" x14ac:dyDescent="0.2">
      <c r="F44106" s="195"/>
      <c r="G44106" s="196"/>
      <c r="H44106" s="192"/>
    </row>
    <row r="44107" spans="6:8" x14ac:dyDescent="0.2">
      <c r="F44107" s="195"/>
      <c r="G44107" s="196"/>
      <c r="H44107" s="192"/>
    </row>
    <row r="44108" spans="6:8" x14ac:dyDescent="0.2">
      <c r="F44108" s="195"/>
      <c r="G44108" s="196"/>
      <c r="H44108" s="192"/>
    </row>
    <row r="44109" spans="6:8" x14ac:dyDescent="0.2">
      <c r="F44109" s="195"/>
      <c r="G44109" s="196"/>
      <c r="H44109" s="192"/>
    </row>
    <row r="44110" spans="6:8" x14ac:dyDescent="0.2">
      <c r="F44110" s="195"/>
      <c r="G44110" s="196"/>
      <c r="H44110" s="192"/>
    </row>
    <row r="44111" spans="6:8" x14ac:dyDescent="0.2">
      <c r="F44111" s="195"/>
      <c r="G44111" s="196"/>
      <c r="H44111" s="192"/>
    </row>
    <row r="44112" spans="6:8" x14ac:dyDescent="0.2">
      <c r="F44112" s="195"/>
      <c r="G44112" s="196"/>
      <c r="H44112" s="192"/>
    </row>
    <row r="44113" spans="6:8" x14ac:dyDescent="0.2">
      <c r="F44113" s="195"/>
      <c r="G44113" s="196"/>
      <c r="H44113" s="192"/>
    </row>
    <row r="44114" spans="6:8" x14ac:dyDescent="0.2">
      <c r="F44114" s="195"/>
      <c r="G44114" s="196"/>
      <c r="H44114" s="192"/>
    </row>
    <row r="44115" spans="6:8" x14ac:dyDescent="0.2">
      <c r="F44115" s="195"/>
      <c r="G44115" s="196"/>
      <c r="H44115" s="192"/>
    </row>
    <row r="44116" spans="6:8" x14ac:dyDescent="0.2">
      <c r="F44116" s="195"/>
      <c r="G44116" s="196"/>
      <c r="H44116" s="192"/>
    </row>
    <row r="44117" spans="6:8" x14ac:dyDescent="0.2">
      <c r="F44117" s="195"/>
      <c r="G44117" s="196"/>
      <c r="H44117" s="192"/>
    </row>
    <row r="44118" spans="6:8" x14ac:dyDescent="0.2">
      <c r="F44118" s="195"/>
      <c r="G44118" s="196"/>
      <c r="H44118" s="192"/>
    </row>
    <row r="44119" spans="6:8" x14ac:dyDescent="0.2">
      <c r="F44119" s="195"/>
      <c r="G44119" s="196"/>
      <c r="H44119" s="192"/>
    </row>
    <row r="44120" spans="6:8" x14ac:dyDescent="0.2">
      <c r="F44120" s="195"/>
      <c r="G44120" s="196"/>
      <c r="H44120" s="192"/>
    </row>
    <row r="44121" spans="6:8" x14ac:dyDescent="0.2">
      <c r="F44121" s="195"/>
      <c r="G44121" s="196"/>
      <c r="H44121" s="192"/>
    </row>
    <row r="44122" spans="6:8" x14ac:dyDescent="0.2">
      <c r="F44122" s="195"/>
      <c r="G44122" s="196"/>
      <c r="H44122" s="192"/>
    </row>
    <row r="44123" spans="6:8" x14ac:dyDescent="0.2">
      <c r="F44123" s="195"/>
      <c r="G44123" s="196"/>
      <c r="H44123" s="192"/>
    </row>
    <row r="44124" spans="6:8" x14ac:dyDescent="0.2">
      <c r="F44124" s="195"/>
      <c r="G44124" s="196"/>
      <c r="H44124" s="192"/>
    </row>
    <row r="44125" spans="6:8" x14ac:dyDescent="0.2">
      <c r="F44125" s="195"/>
      <c r="G44125" s="196"/>
      <c r="H44125" s="192"/>
    </row>
    <row r="44126" spans="6:8" x14ac:dyDescent="0.2">
      <c r="F44126" s="195"/>
      <c r="G44126" s="196"/>
      <c r="H44126" s="192"/>
    </row>
    <row r="44127" spans="6:8" x14ac:dyDescent="0.2">
      <c r="F44127" s="195"/>
      <c r="G44127" s="196"/>
      <c r="H44127" s="192"/>
    </row>
    <row r="44128" spans="6:8" x14ac:dyDescent="0.2">
      <c r="F44128" s="195"/>
      <c r="G44128" s="196"/>
      <c r="H44128" s="192"/>
    </row>
    <row r="44129" spans="6:8" x14ac:dyDescent="0.2">
      <c r="F44129" s="195"/>
      <c r="G44129" s="196"/>
      <c r="H44129" s="192"/>
    </row>
    <row r="44130" spans="6:8" x14ac:dyDescent="0.2">
      <c r="F44130" s="195"/>
      <c r="G44130" s="196"/>
      <c r="H44130" s="192"/>
    </row>
    <row r="44131" spans="6:8" x14ac:dyDescent="0.2">
      <c r="F44131" s="195"/>
      <c r="G44131" s="196"/>
      <c r="H44131" s="192"/>
    </row>
    <row r="44132" spans="6:8" x14ac:dyDescent="0.2">
      <c r="F44132" s="195"/>
      <c r="G44132" s="196"/>
      <c r="H44132" s="192"/>
    </row>
    <row r="44133" spans="6:8" x14ac:dyDescent="0.2">
      <c r="F44133" s="195"/>
      <c r="G44133" s="196"/>
      <c r="H44133" s="192"/>
    </row>
    <row r="44134" spans="6:8" x14ac:dyDescent="0.2">
      <c r="F44134" s="195"/>
      <c r="G44134" s="196"/>
      <c r="H44134" s="192"/>
    </row>
    <row r="44135" spans="6:8" x14ac:dyDescent="0.2">
      <c r="F44135" s="195"/>
      <c r="G44135" s="196"/>
      <c r="H44135" s="192"/>
    </row>
    <row r="44136" spans="6:8" x14ac:dyDescent="0.2">
      <c r="F44136" s="195"/>
      <c r="G44136" s="196"/>
      <c r="H44136" s="192"/>
    </row>
    <row r="44137" spans="6:8" x14ac:dyDescent="0.2">
      <c r="F44137" s="195"/>
      <c r="G44137" s="196"/>
      <c r="H44137" s="192"/>
    </row>
    <row r="44138" spans="6:8" x14ac:dyDescent="0.2">
      <c r="F44138" s="195"/>
      <c r="G44138" s="196"/>
      <c r="H44138" s="192"/>
    </row>
    <row r="44139" spans="6:8" x14ac:dyDescent="0.2">
      <c r="F44139" s="195"/>
      <c r="G44139" s="196"/>
      <c r="H44139" s="192"/>
    </row>
    <row r="44140" spans="6:8" x14ac:dyDescent="0.2">
      <c r="F44140" s="195"/>
      <c r="G44140" s="196"/>
      <c r="H44140" s="192"/>
    </row>
    <row r="44141" spans="6:8" x14ac:dyDescent="0.2">
      <c r="F44141" s="195"/>
      <c r="G44141" s="196"/>
      <c r="H44141" s="192"/>
    </row>
    <row r="44142" spans="6:8" x14ac:dyDescent="0.2">
      <c r="F44142" s="195"/>
      <c r="G44142" s="196"/>
      <c r="H44142" s="192"/>
    </row>
    <row r="44143" spans="6:8" x14ac:dyDescent="0.2">
      <c r="F44143" s="195"/>
      <c r="G44143" s="196"/>
      <c r="H44143" s="192"/>
    </row>
    <row r="44144" spans="6:8" x14ac:dyDescent="0.2">
      <c r="F44144" s="195"/>
      <c r="G44144" s="196"/>
      <c r="H44144" s="192"/>
    </row>
    <row r="44145" spans="6:8" x14ac:dyDescent="0.2">
      <c r="F44145" s="195"/>
      <c r="G44145" s="196"/>
      <c r="H44145" s="192"/>
    </row>
    <row r="44146" spans="6:8" x14ac:dyDescent="0.2">
      <c r="F44146" s="195"/>
      <c r="G44146" s="196"/>
      <c r="H44146" s="192"/>
    </row>
    <row r="44147" spans="6:8" x14ac:dyDescent="0.2">
      <c r="F44147" s="195"/>
      <c r="G44147" s="196"/>
      <c r="H44147" s="192"/>
    </row>
    <row r="44148" spans="6:8" x14ac:dyDescent="0.2">
      <c r="F44148" s="195"/>
      <c r="G44148" s="196"/>
      <c r="H44148" s="192"/>
    </row>
    <row r="44149" spans="6:8" x14ac:dyDescent="0.2">
      <c r="F44149" s="195"/>
      <c r="G44149" s="196"/>
      <c r="H44149" s="192"/>
    </row>
    <row r="44150" spans="6:8" x14ac:dyDescent="0.2">
      <c r="F44150" s="195"/>
      <c r="G44150" s="196"/>
      <c r="H44150" s="192"/>
    </row>
    <row r="44151" spans="6:8" x14ac:dyDescent="0.2">
      <c r="F44151" s="195"/>
      <c r="G44151" s="196"/>
      <c r="H44151" s="192"/>
    </row>
    <row r="44152" spans="6:8" x14ac:dyDescent="0.2">
      <c r="F44152" s="195"/>
      <c r="G44152" s="196"/>
      <c r="H44152" s="192"/>
    </row>
    <row r="44153" spans="6:8" x14ac:dyDescent="0.2">
      <c r="F44153" s="195"/>
      <c r="G44153" s="196"/>
      <c r="H44153" s="192"/>
    </row>
    <row r="44154" spans="6:8" x14ac:dyDescent="0.2">
      <c r="F44154" s="195"/>
      <c r="G44154" s="196"/>
      <c r="H44154" s="192"/>
    </row>
    <row r="44155" spans="6:8" x14ac:dyDescent="0.2">
      <c r="F44155" s="195"/>
      <c r="G44155" s="196"/>
      <c r="H44155" s="192"/>
    </row>
    <row r="44156" spans="6:8" x14ac:dyDescent="0.2">
      <c r="F44156" s="195"/>
      <c r="G44156" s="196"/>
      <c r="H44156" s="192"/>
    </row>
    <row r="44157" spans="6:8" x14ac:dyDescent="0.2">
      <c r="F44157" s="195"/>
      <c r="G44157" s="196"/>
      <c r="H44157" s="192"/>
    </row>
    <row r="44158" spans="6:8" x14ac:dyDescent="0.2">
      <c r="F44158" s="195"/>
      <c r="G44158" s="196"/>
      <c r="H44158" s="192"/>
    </row>
    <row r="44159" spans="6:8" x14ac:dyDescent="0.2">
      <c r="F44159" s="195"/>
      <c r="G44159" s="196"/>
      <c r="H44159" s="192"/>
    </row>
    <row r="44160" spans="6:8" x14ac:dyDescent="0.2">
      <c r="F44160" s="195"/>
      <c r="G44160" s="196"/>
      <c r="H44160" s="192"/>
    </row>
    <row r="44161" spans="6:8" x14ac:dyDescent="0.2">
      <c r="F44161" s="195"/>
      <c r="G44161" s="196"/>
      <c r="H44161" s="192"/>
    </row>
    <row r="44162" spans="6:8" x14ac:dyDescent="0.2">
      <c r="F44162" s="195"/>
      <c r="G44162" s="196"/>
      <c r="H44162" s="192"/>
    </row>
    <row r="44163" spans="6:8" x14ac:dyDescent="0.2">
      <c r="F44163" s="195"/>
      <c r="G44163" s="196"/>
      <c r="H44163" s="192"/>
    </row>
    <row r="44164" spans="6:8" x14ac:dyDescent="0.2">
      <c r="F44164" s="195"/>
      <c r="G44164" s="196"/>
      <c r="H44164" s="192"/>
    </row>
    <row r="44165" spans="6:8" x14ac:dyDescent="0.2">
      <c r="F44165" s="195"/>
      <c r="G44165" s="196"/>
      <c r="H44165" s="192"/>
    </row>
    <row r="44166" spans="6:8" x14ac:dyDescent="0.2">
      <c r="F44166" s="195"/>
      <c r="G44166" s="196"/>
      <c r="H44166" s="192"/>
    </row>
    <row r="44167" spans="6:8" x14ac:dyDescent="0.2">
      <c r="F44167" s="195"/>
      <c r="G44167" s="196"/>
      <c r="H44167" s="192"/>
    </row>
    <row r="44168" spans="6:8" x14ac:dyDescent="0.2">
      <c r="F44168" s="195"/>
      <c r="G44168" s="196"/>
      <c r="H44168" s="192"/>
    </row>
    <row r="44169" spans="6:8" x14ac:dyDescent="0.2">
      <c r="F44169" s="195"/>
      <c r="G44169" s="196"/>
      <c r="H44169" s="192"/>
    </row>
    <row r="44170" spans="6:8" x14ac:dyDescent="0.2">
      <c r="F44170" s="195"/>
      <c r="G44170" s="196"/>
      <c r="H44170" s="192"/>
    </row>
    <row r="44171" spans="6:8" x14ac:dyDescent="0.2">
      <c r="F44171" s="195"/>
      <c r="G44171" s="196"/>
      <c r="H44171" s="192"/>
    </row>
    <row r="44172" spans="6:8" x14ac:dyDescent="0.2">
      <c r="F44172" s="195"/>
      <c r="G44172" s="196"/>
      <c r="H44172" s="192"/>
    </row>
    <row r="44173" spans="6:8" x14ac:dyDescent="0.2">
      <c r="F44173" s="195"/>
      <c r="G44173" s="196"/>
      <c r="H44173" s="192"/>
    </row>
    <row r="44174" spans="6:8" x14ac:dyDescent="0.2">
      <c r="F44174" s="195"/>
      <c r="G44174" s="196"/>
      <c r="H44174" s="192"/>
    </row>
    <row r="44175" spans="6:8" x14ac:dyDescent="0.2">
      <c r="F44175" s="195"/>
      <c r="G44175" s="196"/>
      <c r="H44175" s="192"/>
    </row>
    <row r="44176" spans="6:8" x14ac:dyDescent="0.2">
      <c r="F44176" s="195"/>
      <c r="G44176" s="196"/>
      <c r="H44176" s="192"/>
    </row>
    <row r="44177" spans="6:8" x14ac:dyDescent="0.2">
      <c r="F44177" s="195"/>
      <c r="G44177" s="196"/>
      <c r="H44177" s="192"/>
    </row>
    <row r="44178" spans="6:8" x14ac:dyDescent="0.2">
      <c r="F44178" s="195"/>
      <c r="G44178" s="196"/>
      <c r="H44178" s="192"/>
    </row>
    <row r="44179" spans="6:8" x14ac:dyDescent="0.2">
      <c r="F44179" s="195"/>
      <c r="G44179" s="196"/>
      <c r="H44179" s="192"/>
    </row>
    <row r="44180" spans="6:8" x14ac:dyDescent="0.2">
      <c r="F44180" s="195"/>
      <c r="G44180" s="196"/>
      <c r="H44180" s="192"/>
    </row>
    <row r="44181" spans="6:8" x14ac:dyDescent="0.2">
      <c r="F44181" s="195"/>
      <c r="G44181" s="196"/>
      <c r="H44181" s="192"/>
    </row>
    <row r="44182" spans="6:8" x14ac:dyDescent="0.2">
      <c r="F44182" s="195"/>
      <c r="G44182" s="196"/>
      <c r="H44182" s="192"/>
    </row>
    <row r="44183" spans="6:8" x14ac:dyDescent="0.2">
      <c r="F44183" s="195"/>
      <c r="G44183" s="196"/>
      <c r="H44183" s="192"/>
    </row>
    <row r="44184" spans="6:8" x14ac:dyDescent="0.2">
      <c r="F44184" s="195"/>
      <c r="G44184" s="196"/>
      <c r="H44184" s="192"/>
    </row>
    <row r="44185" spans="6:8" x14ac:dyDescent="0.2">
      <c r="F44185" s="195"/>
      <c r="G44185" s="196"/>
      <c r="H44185" s="192"/>
    </row>
    <row r="44186" spans="6:8" x14ac:dyDescent="0.2">
      <c r="F44186" s="195"/>
      <c r="G44186" s="196"/>
      <c r="H44186" s="192"/>
    </row>
    <row r="44187" spans="6:8" x14ac:dyDescent="0.2">
      <c r="F44187" s="195"/>
      <c r="G44187" s="196"/>
      <c r="H44187" s="192"/>
    </row>
    <row r="44188" spans="6:8" x14ac:dyDescent="0.2">
      <c r="F44188" s="195"/>
      <c r="G44188" s="196"/>
      <c r="H44188" s="192"/>
    </row>
    <row r="44189" spans="6:8" x14ac:dyDescent="0.2">
      <c r="F44189" s="195"/>
      <c r="G44189" s="196"/>
      <c r="H44189" s="192"/>
    </row>
    <row r="44190" spans="6:8" x14ac:dyDescent="0.2">
      <c r="F44190" s="195"/>
      <c r="G44190" s="196"/>
      <c r="H44190" s="192"/>
    </row>
    <row r="44191" spans="6:8" x14ac:dyDescent="0.2">
      <c r="F44191" s="195"/>
      <c r="G44191" s="196"/>
      <c r="H44191" s="192"/>
    </row>
    <row r="44192" spans="6:8" x14ac:dyDescent="0.2">
      <c r="F44192" s="195"/>
      <c r="G44192" s="196"/>
      <c r="H44192" s="192"/>
    </row>
    <row r="44193" spans="6:8" x14ac:dyDescent="0.2">
      <c r="F44193" s="195"/>
      <c r="G44193" s="196"/>
      <c r="H44193" s="192"/>
    </row>
    <row r="44194" spans="6:8" x14ac:dyDescent="0.2">
      <c r="F44194" s="195"/>
      <c r="G44194" s="196"/>
      <c r="H44194" s="192"/>
    </row>
    <row r="44195" spans="6:8" x14ac:dyDescent="0.2">
      <c r="F44195" s="195"/>
      <c r="G44195" s="196"/>
      <c r="H44195" s="192"/>
    </row>
    <row r="44196" spans="6:8" x14ac:dyDescent="0.2">
      <c r="F44196" s="195"/>
      <c r="G44196" s="196"/>
      <c r="H44196" s="192"/>
    </row>
    <row r="44197" spans="6:8" x14ac:dyDescent="0.2">
      <c r="F44197" s="195"/>
      <c r="G44197" s="196"/>
      <c r="H44197" s="192"/>
    </row>
    <row r="44198" spans="6:8" x14ac:dyDescent="0.2">
      <c r="F44198" s="195"/>
      <c r="G44198" s="196"/>
      <c r="H44198" s="192"/>
    </row>
    <row r="44199" spans="6:8" x14ac:dyDescent="0.2">
      <c r="F44199" s="195"/>
      <c r="G44199" s="196"/>
      <c r="H44199" s="192"/>
    </row>
    <row r="44200" spans="6:8" x14ac:dyDescent="0.2">
      <c r="F44200" s="195"/>
      <c r="G44200" s="196"/>
      <c r="H44200" s="192"/>
    </row>
    <row r="44201" spans="6:8" x14ac:dyDescent="0.2">
      <c r="F44201" s="195"/>
      <c r="G44201" s="196"/>
      <c r="H44201" s="192"/>
    </row>
    <row r="44202" spans="6:8" x14ac:dyDescent="0.2">
      <c r="F44202" s="195"/>
      <c r="G44202" s="196"/>
      <c r="H44202" s="192"/>
    </row>
    <row r="44203" spans="6:8" x14ac:dyDescent="0.2">
      <c r="F44203" s="195"/>
      <c r="G44203" s="196"/>
      <c r="H44203" s="192"/>
    </row>
    <row r="44204" spans="6:8" x14ac:dyDescent="0.2">
      <c r="F44204" s="195"/>
      <c r="G44204" s="196"/>
      <c r="H44204" s="192"/>
    </row>
    <row r="44205" spans="6:8" x14ac:dyDescent="0.2">
      <c r="F44205" s="195"/>
      <c r="G44205" s="196"/>
      <c r="H44205" s="192"/>
    </row>
    <row r="44206" spans="6:8" x14ac:dyDescent="0.2">
      <c r="F44206" s="195"/>
      <c r="G44206" s="196"/>
      <c r="H44206" s="192"/>
    </row>
    <row r="44207" spans="6:8" x14ac:dyDescent="0.2">
      <c r="F44207" s="195"/>
      <c r="G44207" s="196"/>
      <c r="H44207" s="192"/>
    </row>
    <row r="44208" spans="6:8" x14ac:dyDescent="0.2">
      <c r="F44208" s="195"/>
      <c r="G44208" s="196"/>
      <c r="H44208" s="192"/>
    </row>
    <row r="44209" spans="6:8" x14ac:dyDescent="0.2">
      <c r="F44209" s="195"/>
      <c r="G44209" s="196"/>
      <c r="H44209" s="192"/>
    </row>
    <row r="44210" spans="6:8" x14ac:dyDescent="0.2">
      <c r="F44210" s="195"/>
      <c r="G44210" s="196"/>
      <c r="H44210" s="192"/>
    </row>
    <row r="44211" spans="6:8" x14ac:dyDescent="0.2">
      <c r="F44211" s="195"/>
      <c r="G44211" s="196"/>
      <c r="H44211" s="192"/>
    </row>
    <row r="44212" spans="6:8" x14ac:dyDescent="0.2">
      <c r="F44212" s="195"/>
      <c r="G44212" s="196"/>
      <c r="H44212" s="192"/>
    </row>
    <row r="44213" spans="6:8" x14ac:dyDescent="0.2">
      <c r="F44213" s="195"/>
      <c r="G44213" s="196"/>
      <c r="H44213" s="192"/>
    </row>
    <row r="44214" spans="6:8" x14ac:dyDescent="0.2">
      <c r="F44214" s="195"/>
      <c r="G44214" s="196"/>
      <c r="H44214" s="192"/>
    </row>
    <row r="44215" spans="6:8" x14ac:dyDescent="0.2">
      <c r="F44215" s="195"/>
      <c r="G44215" s="196"/>
      <c r="H44215" s="192"/>
    </row>
    <row r="44216" spans="6:8" x14ac:dyDescent="0.2">
      <c r="F44216" s="195"/>
      <c r="G44216" s="196"/>
      <c r="H44216" s="192"/>
    </row>
    <row r="44217" spans="6:8" x14ac:dyDescent="0.2">
      <c r="F44217" s="195"/>
      <c r="G44217" s="196"/>
      <c r="H44217" s="192"/>
    </row>
    <row r="44218" spans="6:8" x14ac:dyDescent="0.2">
      <c r="F44218" s="195"/>
      <c r="G44218" s="196"/>
      <c r="H44218" s="192"/>
    </row>
    <row r="44219" spans="6:8" x14ac:dyDescent="0.2">
      <c r="F44219" s="195"/>
      <c r="G44219" s="196"/>
      <c r="H44219" s="192"/>
    </row>
    <row r="44220" spans="6:8" x14ac:dyDescent="0.2">
      <c r="F44220" s="195"/>
      <c r="G44220" s="196"/>
      <c r="H44220" s="192"/>
    </row>
    <row r="44221" spans="6:8" x14ac:dyDescent="0.2">
      <c r="F44221" s="195"/>
      <c r="G44221" s="196"/>
      <c r="H44221" s="192"/>
    </row>
    <row r="44222" spans="6:8" x14ac:dyDescent="0.2">
      <c r="F44222" s="195"/>
      <c r="G44222" s="196"/>
      <c r="H44222" s="192"/>
    </row>
    <row r="44223" spans="6:8" x14ac:dyDescent="0.2">
      <c r="F44223" s="195"/>
      <c r="G44223" s="196"/>
      <c r="H44223" s="192"/>
    </row>
    <row r="44224" spans="6:8" x14ac:dyDescent="0.2">
      <c r="F44224" s="195"/>
      <c r="G44224" s="196"/>
      <c r="H44224" s="192"/>
    </row>
    <row r="44225" spans="6:8" x14ac:dyDescent="0.2">
      <c r="F44225" s="195"/>
      <c r="G44225" s="196"/>
      <c r="H44225" s="192"/>
    </row>
    <row r="44226" spans="6:8" x14ac:dyDescent="0.2">
      <c r="F44226" s="195"/>
      <c r="G44226" s="196"/>
      <c r="H44226" s="192"/>
    </row>
    <row r="44227" spans="6:8" x14ac:dyDescent="0.2">
      <c r="F44227" s="195"/>
      <c r="G44227" s="196"/>
      <c r="H44227" s="192"/>
    </row>
    <row r="44228" spans="6:8" x14ac:dyDescent="0.2">
      <c r="F44228" s="195"/>
      <c r="G44228" s="196"/>
      <c r="H44228" s="192"/>
    </row>
    <row r="44229" spans="6:8" x14ac:dyDescent="0.2">
      <c r="F44229" s="195"/>
      <c r="G44229" s="196"/>
      <c r="H44229" s="192"/>
    </row>
    <row r="44230" spans="6:8" x14ac:dyDescent="0.2">
      <c r="F44230" s="195"/>
      <c r="G44230" s="196"/>
      <c r="H44230" s="192"/>
    </row>
    <row r="44231" spans="6:8" x14ac:dyDescent="0.2">
      <c r="F44231" s="195"/>
      <c r="G44231" s="196"/>
      <c r="H44231" s="192"/>
    </row>
    <row r="44232" spans="6:8" x14ac:dyDescent="0.2">
      <c r="F44232" s="195"/>
      <c r="G44232" s="196"/>
      <c r="H44232" s="192"/>
    </row>
    <row r="44233" spans="6:8" x14ac:dyDescent="0.2">
      <c r="F44233" s="195"/>
      <c r="G44233" s="196"/>
      <c r="H44233" s="192"/>
    </row>
    <row r="44234" spans="6:8" x14ac:dyDescent="0.2">
      <c r="F44234" s="195"/>
      <c r="G44234" s="196"/>
      <c r="H44234" s="192"/>
    </row>
    <row r="44235" spans="6:8" x14ac:dyDescent="0.2">
      <c r="F44235" s="195"/>
      <c r="G44235" s="196"/>
      <c r="H44235" s="192"/>
    </row>
    <row r="44236" spans="6:8" x14ac:dyDescent="0.2">
      <c r="F44236" s="195"/>
      <c r="G44236" s="196"/>
      <c r="H44236" s="192"/>
    </row>
    <row r="44237" spans="6:8" x14ac:dyDescent="0.2">
      <c r="F44237" s="195"/>
      <c r="G44237" s="196"/>
      <c r="H44237" s="192"/>
    </row>
    <row r="44238" spans="6:8" x14ac:dyDescent="0.2">
      <c r="F44238" s="195"/>
      <c r="G44238" s="196"/>
      <c r="H44238" s="192"/>
    </row>
    <row r="44239" spans="6:8" x14ac:dyDescent="0.2">
      <c r="F44239" s="195"/>
      <c r="G44239" s="196"/>
      <c r="H44239" s="192"/>
    </row>
    <row r="44240" spans="6:8" x14ac:dyDescent="0.2">
      <c r="F44240" s="195"/>
      <c r="G44240" s="196"/>
      <c r="H44240" s="192"/>
    </row>
    <row r="44241" spans="6:8" x14ac:dyDescent="0.2">
      <c r="F44241" s="195"/>
      <c r="G44241" s="196"/>
      <c r="H44241" s="192"/>
    </row>
    <row r="44242" spans="6:8" x14ac:dyDescent="0.2">
      <c r="F44242" s="195"/>
      <c r="G44242" s="196"/>
      <c r="H44242" s="192"/>
    </row>
    <row r="44243" spans="6:8" x14ac:dyDescent="0.2">
      <c r="F44243" s="195"/>
      <c r="G44243" s="196"/>
      <c r="H44243" s="192"/>
    </row>
    <row r="44244" spans="6:8" x14ac:dyDescent="0.2">
      <c r="F44244" s="195"/>
      <c r="G44244" s="196"/>
      <c r="H44244" s="192"/>
    </row>
    <row r="44245" spans="6:8" x14ac:dyDescent="0.2">
      <c r="F44245" s="195"/>
      <c r="G44245" s="196"/>
      <c r="H44245" s="192"/>
    </row>
    <row r="44246" spans="6:8" x14ac:dyDescent="0.2">
      <c r="F44246" s="195"/>
      <c r="G44246" s="196"/>
      <c r="H44246" s="192"/>
    </row>
    <row r="44247" spans="6:8" x14ac:dyDescent="0.2">
      <c r="F44247" s="195"/>
      <c r="G44247" s="196"/>
      <c r="H44247" s="192"/>
    </row>
    <row r="44248" spans="6:8" x14ac:dyDescent="0.2">
      <c r="F44248" s="195"/>
      <c r="G44248" s="196"/>
      <c r="H44248" s="192"/>
    </row>
    <row r="44249" spans="6:8" x14ac:dyDescent="0.2">
      <c r="F44249" s="195"/>
      <c r="G44249" s="196"/>
      <c r="H44249" s="192"/>
    </row>
    <row r="44250" spans="6:8" x14ac:dyDescent="0.2">
      <c r="F44250" s="195"/>
      <c r="G44250" s="196"/>
      <c r="H44250" s="192"/>
    </row>
    <row r="44251" spans="6:8" x14ac:dyDescent="0.2">
      <c r="F44251" s="195"/>
      <c r="G44251" s="196"/>
      <c r="H44251" s="192"/>
    </row>
    <row r="44252" spans="6:8" x14ac:dyDescent="0.2">
      <c r="F44252" s="195"/>
      <c r="G44252" s="196"/>
      <c r="H44252" s="192"/>
    </row>
    <row r="44253" spans="6:8" x14ac:dyDescent="0.2">
      <c r="F44253" s="195"/>
      <c r="G44253" s="196"/>
      <c r="H44253" s="192"/>
    </row>
    <row r="44254" spans="6:8" x14ac:dyDescent="0.2">
      <c r="F44254" s="195"/>
      <c r="G44254" s="196"/>
      <c r="H44254" s="192"/>
    </row>
    <row r="44255" spans="6:8" x14ac:dyDescent="0.2">
      <c r="F44255" s="195"/>
      <c r="G44255" s="196"/>
      <c r="H44255" s="192"/>
    </row>
    <row r="44256" spans="6:8" x14ac:dyDescent="0.2">
      <c r="F44256" s="195"/>
      <c r="G44256" s="196"/>
      <c r="H44256" s="192"/>
    </row>
    <row r="44257" spans="6:8" x14ac:dyDescent="0.2">
      <c r="F44257" s="195"/>
      <c r="G44257" s="196"/>
      <c r="H44257" s="192"/>
    </row>
    <row r="44258" spans="6:8" x14ac:dyDescent="0.2">
      <c r="F44258" s="195"/>
      <c r="G44258" s="196"/>
      <c r="H44258" s="192"/>
    </row>
    <row r="44259" spans="6:8" x14ac:dyDescent="0.2">
      <c r="F44259" s="195"/>
      <c r="G44259" s="196"/>
      <c r="H44259" s="192"/>
    </row>
    <row r="44260" spans="6:8" x14ac:dyDescent="0.2">
      <c r="F44260" s="195"/>
      <c r="G44260" s="196"/>
      <c r="H44260" s="192"/>
    </row>
    <row r="44261" spans="6:8" x14ac:dyDescent="0.2">
      <c r="F44261" s="195"/>
      <c r="G44261" s="196"/>
      <c r="H44261" s="192"/>
    </row>
    <row r="44262" spans="6:8" x14ac:dyDescent="0.2">
      <c r="F44262" s="195"/>
      <c r="G44262" s="196"/>
      <c r="H44262" s="192"/>
    </row>
    <row r="44263" spans="6:8" x14ac:dyDescent="0.2">
      <c r="F44263" s="195"/>
      <c r="G44263" s="196"/>
      <c r="H44263" s="192"/>
    </row>
    <row r="44264" spans="6:8" x14ac:dyDescent="0.2">
      <c r="F44264" s="195"/>
      <c r="G44264" s="196"/>
      <c r="H44264" s="192"/>
    </row>
    <row r="44265" spans="6:8" x14ac:dyDescent="0.2">
      <c r="F44265" s="195"/>
      <c r="G44265" s="196"/>
      <c r="H44265" s="192"/>
    </row>
    <row r="44266" spans="6:8" x14ac:dyDescent="0.2">
      <c r="F44266" s="195"/>
      <c r="G44266" s="196"/>
      <c r="H44266" s="192"/>
    </row>
    <row r="44267" spans="6:8" x14ac:dyDescent="0.2">
      <c r="F44267" s="195"/>
      <c r="G44267" s="196"/>
      <c r="H44267" s="192"/>
    </row>
    <row r="44268" spans="6:8" x14ac:dyDescent="0.2">
      <c r="F44268" s="195"/>
      <c r="G44268" s="196"/>
      <c r="H44268" s="192"/>
    </row>
    <row r="44269" spans="6:8" x14ac:dyDescent="0.2">
      <c r="F44269" s="195"/>
      <c r="G44269" s="196"/>
      <c r="H44269" s="192"/>
    </row>
    <row r="44270" spans="6:8" x14ac:dyDescent="0.2">
      <c r="F44270" s="195"/>
      <c r="G44270" s="196"/>
      <c r="H44270" s="192"/>
    </row>
    <row r="44271" spans="6:8" x14ac:dyDescent="0.2">
      <c r="F44271" s="195"/>
      <c r="G44271" s="196"/>
      <c r="H44271" s="192"/>
    </row>
    <row r="44272" spans="6:8" x14ac:dyDescent="0.2">
      <c r="F44272" s="195"/>
      <c r="G44272" s="196"/>
      <c r="H44272" s="192"/>
    </row>
    <row r="44273" spans="6:8" x14ac:dyDescent="0.2">
      <c r="F44273" s="195"/>
      <c r="G44273" s="196"/>
      <c r="H44273" s="192"/>
    </row>
    <row r="44274" spans="6:8" x14ac:dyDescent="0.2">
      <c r="F44274" s="195"/>
      <c r="G44274" s="196"/>
      <c r="H44274" s="192"/>
    </row>
    <row r="44275" spans="6:8" x14ac:dyDescent="0.2">
      <c r="F44275" s="195"/>
      <c r="G44275" s="196"/>
      <c r="H44275" s="192"/>
    </row>
    <row r="44276" spans="6:8" x14ac:dyDescent="0.2">
      <c r="F44276" s="195"/>
      <c r="G44276" s="196"/>
      <c r="H44276" s="192"/>
    </row>
    <row r="44277" spans="6:8" x14ac:dyDescent="0.2">
      <c r="F44277" s="195"/>
      <c r="G44277" s="196"/>
      <c r="H44277" s="192"/>
    </row>
    <row r="44278" spans="6:8" x14ac:dyDescent="0.2">
      <c r="F44278" s="195"/>
      <c r="G44278" s="196"/>
      <c r="H44278" s="192"/>
    </row>
    <row r="44279" spans="6:8" x14ac:dyDescent="0.2">
      <c r="F44279" s="195"/>
      <c r="G44279" s="196"/>
      <c r="H44279" s="192"/>
    </row>
    <row r="44280" spans="6:8" x14ac:dyDescent="0.2">
      <c r="F44280" s="195"/>
      <c r="G44280" s="196"/>
      <c r="H44280" s="192"/>
    </row>
    <row r="44281" spans="6:8" x14ac:dyDescent="0.2">
      <c r="F44281" s="195"/>
      <c r="G44281" s="196"/>
      <c r="H44281" s="192"/>
    </row>
    <row r="44282" spans="6:8" x14ac:dyDescent="0.2">
      <c r="F44282" s="195"/>
      <c r="G44282" s="196"/>
      <c r="H44282" s="192"/>
    </row>
    <row r="44283" spans="6:8" x14ac:dyDescent="0.2">
      <c r="F44283" s="195"/>
      <c r="G44283" s="196"/>
      <c r="H44283" s="192"/>
    </row>
    <row r="44284" spans="6:8" x14ac:dyDescent="0.2">
      <c r="F44284" s="195"/>
      <c r="G44284" s="196"/>
      <c r="H44284" s="192"/>
    </row>
    <row r="44285" spans="6:8" x14ac:dyDescent="0.2">
      <c r="F44285" s="195"/>
      <c r="G44285" s="196"/>
      <c r="H44285" s="192"/>
    </row>
    <row r="44286" spans="6:8" x14ac:dyDescent="0.2">
      <c r="F44286" s="195"/>
      <c r="G44286" s="196"/>
      <c r="H44286" s="192"/>
    </row>
    <row r="44287" spans="6:8" x14ac:dyDescent="0.2">
      <c r="F44287" s="195"/>
      <c r="G44287" s="196"/>
      <c r="H44287" s="192"/>
    </row>
    <row r="44288" spans="6:8" x14ac:dyDescent="0.2">
      <c r="F44288" s="195"/>
      <c r="G44288" s="196"/>
      <c r="H44288" s="192"/>
    </row>
    <row r="44289" spans="6:8" x14ac:dyDescent="0.2">
      <c r="F44289" s="195"/>
      <c r="G44289" s="196"/>
      <c r="H44289" s="192"/>
    </row>
    <row r="44290" spans="6:8" x14ac:dyDescent="0.2">
      <c r="F44290" s="195"/>
      <c r="G44290" s="196"/>
      <c r="H44290" s="192"/>
    </row>
    <row r="44291" spans="6:8" x14ac:dyDescent="0.2">
      <c r="F44291" s="195"/>
      <c r="G44291" s="196"/>
      <c r="H44291" s="192"/>
    </row>
    <row r="44292" spans="6:8" x14ac:dyDescent="0.2">
      <c r="F44292" s="195"/>
      <c r="G44292" s="196"/>
      <c r="H44292" s="192"/>
    </row>
    <row r="44293" spans="6:8" x14ac:dyDescent="0.2">
      <c r="F44293" s="195"/>
      <c r="G44293" s="196"/>
      <c r="H44293" s="192"/>
    </row>
    <row r="44294" spans="6:8" x14ac:dyDescent="0.2">
      <c r="F44294" s="195"/>
      <c r="G44294" s="196"/>
      <c r="H44294" s="192"/>
    </row>
    <row r="44295" spans="6:8" x14ac:dyDescent="0.2">
      <c r="F44295" s="195"/>
      <c r="G44295" s="196"/>
      <c r="H44295" s="192"/>
    </row>
    <row r="44296" spans="6:8" x14ac:dyDescent="0.2">
      <c r="F44296" s="195"/>
      <c r="G44296" s="196"/>
      <c r="H44296" s="192"/>
    </row>
    <row r="44297" spans="6:8" x14ac:dyDescent="0.2">
      <c r="F44297" s="195"/>
      <c r="G44297" s="196"/>
      <c r="H44297" s="192"/>
    </row>
    <row r="44298" spans="6:8" x14ac:dyDescent="0.2">
      <c r="F44298" s="195"/>
      <c r="G44298" s="196"/>
      <c r="H44298" s="192"/>
    </row>
    <row r="44299" spans="6:8" x14ac:dyDescent="0.2">
      <c r="F44299" s="195"/>
      <c r="G44299" s="196"/>
      <c r="H44299" s="192"/>
    </row>
    <row r="44300" spans="6:8" x14ac:dyDescent="0.2">
      <c r="F44300" s="195"/>
      <c r="G44300" s="196"/>
      <c r="H44300" s="192"/>
    </row>
    <row r="44301" spans="6:8" x14ac:dyDescent="0.2">
      <c r="F44301" s="195"/>
      <c r="G44301" s="196"/>
      <c r="H44301" s="192"/>
    </row>
    <row r="44302" spans="6:8" x14ac:dyDescent="0.2">
      <c r="F44302" s="195"/>
      <c r="G44302" s="196"/>
      <c r="H44302" s="192"/>
    </row>
    <row r="44303" spans="6:8" x14ac:dyDescent="0.2">
      <c r="F44303" s="195"/>
      <c r="G44303" s="196"/>
      <c r="H44303" s="192"/>
    </row>
    <row r="44304" spans="6:8" x14ac:dyDescent="0.2">
      <c r="F44304" s="195"/>
      <c r="G44304" s="196"/>
      <c r="H44304" s="192"/>
    </row>
    <row r="44305" spans="6:8" x14ac:dyDescent="0.2">
      <c r="F44305" s="195"/>
      <c r="G44305" s="196"/>
      <c r="H44305" s="192"/>
    </row>
    <row r="44306" spans="6:8" x14ac:dyDescent="0.2">
      <c r="F44306" s="195"/>
      <c r="G44306" s="196"/>
      <c r="H44306" s="192"/>
    </row>
    <row r="44307" spans="6:8" x14ac:dyDescent="0.2">
      <c r="F44307" s="195"/>
      <c r="G44307" s="196"/>
      <c r="H44307" s="192"/>
    </row>
    <row r="44308" spans="6:8" x14ac:dyDescent="0.2">
      <c r="F44308" s="195"/>
      <c r="G44308" s="196"/>
      <c r="H44308" s="192"/>
    </row>
    <row r="44309" spans="6:8" x14ac:dyDescent="0.2">
      <c r="F44309" s="195"/>
      <c r="G44309" s="196"/>
      <c r="H44309" s="192"/>
    </row>
    <row r="44310" spans="6:8" x14ac:dyDescent="0.2">
      <c r="F44310" s="195"/>
      <c r="G44310" s="196"/>
      <c r="H44310" s="192"/>
    </row>
    <row r="44311" spans="6:8" x14ac:dyDescent="0.2">
      <c r="F44311" s="195"/>
      <c r="G44311" s="196"/>
      <c r="H44311" s="192"/>
    </row>
    <row r="44312" spans="6:8" x14ac:dyDescent="0.2">
      <c r="F44312" s="195"/>
      <c r="G44312" s="196"/>
      <c r="H44312" s="192"/>
    </row>
    <row r="44313" spans="6:8" x14ac:dyDescent="0.2">
      <c r="F44313" s="195"/>
      <c r="G44313" s="196"/>
      <c r="H44313" s="192"/>
    </row>
    <row r="44314" spans="6:8" x14ac:dyDescent="0.2">
      <c r="F44314" s="195"/>
      <c r="G44314" s="196"/>
      <c r="H44314" s="192"/>
    </row>
    <row r="44315" spans="6:8" x14ac:dyDescent="0.2">
      <c r="F44315" s="195"/>
      <c r="G44315" s="196"/>
      <c r="H44315" s="192"/>
    </row>
    <row r="44316" spans="6:8" x14ac:dyDescent="0.2">
      <c r="F44316" s="195"/>
      <c r="G44316" s="196"/>
      <c r="H44316" s="192"/>
    </row>
    <row r="44317" spans="6:8" x14ac:dyDescent="0.2">
      <c r="F44317" s="195"/>
      <c r="G44317" s="196"/>
      <c r="H44317" s="192"/>
    </row>
    <row r="44318" spans="6:8" x14ac:dyDescent="0.2">
      <c r="F44318" s="195"/>
      <c r="G44318" s="196"/>
      <c r="H44318" s="192"/>
    </row>
    <row r="44319" spans="6:8" x14ac:dyDescent="0.2">
      <c r="F44319" s="195"/>
      <c r="G44319" s="196"/>
      <c r="H44319" s="192"/>
    </row>
    <row r="44320" spans="6:8" x14ac:dyDescent="0.2">
      <c r="F44320" s="195"/>
      <c r="G44320" s="196"/>
      <c r="H44320" s="192"/>
    </row>
    <row r="44321" spans="6:8" x14ac:dyDescent="0.2">
      <c r="F44321" s="195"/>
      <c r="G44321" s="196"/>
      <c r="H44321" s="192"/>
    </row>
    <row r="44322" spans="6:8" x14ac:dyDescent="0.2">
      <c r="F44322" s="195"/>
      <c r="G44322" s="196"/>
      <c r="H44322" s="192"/>
    </row>
    <row r="44323" spans="6:8" x14ac:dyDescent="0.2">
      <c r="F44323" s="195"/>
      <c r="G44323" s="196"/>
      <c r="H44323" s="192"/>
    </row>
    <row r="44324" spans="6:8" x14ac:dyDescent="0.2">
      <c r="F44324" s="195"/>
      <c r="G44324" s="196"/>
      <c r="H44324" s="192"/>
    </row>
    <row r="44325" spans="6:8" x14ac:dyDescent="0.2">
      <c r="F44325" s="195"/>
      <c r="G44325" s="196"/>
      <c r="H44325" s="192"/>
    </row>
    <row r="44326" spans="6:8" x14ac:dyDescent="0.2">
      <c r="F44326" s="195"/>
      <c r="G44326" s="196"/>
      <c r="H44326" s="192"/>
    </row>
    <row r="44327" spans="6:8" x14ac:dyDescent="0.2">
      <c r="F44327" s="195"/>
      <c r="G44327" s="196"/>
      <c r="H44327" s="192"/>
    </row>
    <row r="44328" spans="6:8" x14ac:dyDescent="0.2">
      <c r="F44328" s="195"/>
      <c r="G44328" s="196"/>
      <c r="H44328" s="192"/>
    </row>
    <row r="44329" spans="6:8" x14ac:dyDescent="0.2">
      <c r="F44329" s="195"/>
      <c r="G44329" s="196"/>
      <c r="H44329" s="192"/>
    </row>
    <row r="44330" spans="6:8" x14ac:dyDescent="0.2">
      <c r="F44330" s="195"/>
      <c r="G44330" s="196"/>
      <c r="H44330" s="192"/>
    </row>
    <row r="44331" spans="6:8" x14ac:dyDescent="0.2">
      <c r="F44331" s="195"/>
      <c r="G44331" s="196"/>
      <c r="H44331" s="192"/>
    </row>
    <row r="44332" spans="6:8" x14ac:dyDescent="0.2">
      <c r="F44332" s="195"/>
      <c r="G44332" s="196"/>
      <c r="H44332" s="192"/>
    </row>
    <row r="44333" spans="6:8" x14ac:dyDescent="0.2">
      <c r="F44333" s="195"/>
      <c r="G44333" s="196"/>
      <c r="H44333" s="192"/>
    </row>
    <row r="44334" spans="6:8" x14ac:dyDescent="0.2">
      <c r="F44334" s="195"/>
      <c r="G44334" s="196"/>
      <c r="H44334" s="192"/>
    </row>
    <row r="44335" spans="6:8" x14ac:dyDescent="0.2">
      <c r="F44335" s="195"/>
      <c r="G44335" s="196"/>
      <c r="H44335" s="192"/>
    </row>
    <row r="44336" spans="6:8" x14ac:dyDescent="0.2">
      <c r="F44336" s="195"/>
      <c r="G44336" s="196"/>
      <c r="H44336" s="192"/>
    </row>
    <row r="44337" spans="6:8" x14ac:dyDescent="0.2">
      <c r="F44337" s="195"/>
      <c r="G44337" s="196"/>
      <c r="H44337" s="192"/>
    </row>
    <row r="44338" spans="6:8" x14ac:dyDescent="0.2">
      <c r="F44338" s="195"/>
      <c r="G44338" s="196"/>
      <c r="H44338" s="192"/>
    </row>
    <row r="44339" spans="6:8" x14ac:dyDescent="0.2">
      <c r="F44339" s="195"/>
      <c r="G44339" s="196"/>
      <c r="H44339" s="192"/>
    </row>
    <row r="44340" spans="6:8" x14ac:dyDescent="0.2">
      <c r="F44340" s="195"/>
      <c r="G44340" s="196"/>
      <c r="H44340" s="192"/>
    </row>
    <row r="44341" spans="6:8" x14ac:dyDescent="0.2">
      <c r="F44341" s="195"/>
      <c r="G44341" s="196"/>
      <c r="H44341" s="192"/>
    </row>
    <row r="44342" spans="6:8" x14ac:dyDescent="0.2">
      <c r="F44342" s="195"/>
      <c r="G44342" s="196"/>
      <c r="H44342" s="192"/>
    </row>
    <row r="44343" spans="6:8" x14ac:dyDescent="0.2">
      <c r="F44343" s="195"/>
      <c r="G44343" s="196"/>
      <c r="H44343" s="192"/>
    </row>
    <row r="44344" spans="6:8" x14ac:dyDescent="0.2">
      <c r="F44344" s="195"/>
      <c r="G44344" s="196"/>
      <c r="H44344" s="192"/>
    </row>
    <row r="44345" spans="6:8" x14ac:dyDescent="0.2">
      <c r="F44345" s="195"/>
      <c r="G44345" s="196"/>
      <c r="H44345" s="192"/>
    </row>
    <row r="44346" spans="6:8" x14ac:dyDescent="0.2">
      <c r="F44346" s="195"/>
      <c r="G44346" s="196"/>
      <c r="H44346" s="192"/>
    </row>
    <row r="44347" spans="6:8" x14ac:dyDescent="0.2">
      <c r="F44347" s="195"/>
      <c r="G44347" s="196"/>
      <c r="H44347" s="192"/>
    </row>
    <row r="44348" spans="6:8" x14ac:dyDescent="0.2">
      <c r="F44348" s="195"/>
      <c r="G44348" s="196"/>
      <c r="H44348" s="192"/>
    </row>
    <row r="44349" spans="6:8" x14ac:dyDescent="0.2">
      <c r="F44349" s="195"/>
      <c r="G44349" s="196"/>
      <c r="H44349" s="192"/>
    </row>
    <row r="44350" spans="6:8" x14ac:dyDescent="0.2">
      <c r="F44350" s="195"/>
      <c r="G44350" s="196"/>
      <c r="H44350" s="192"/>
    </row>
    <row r="44351" spans="6:8" x14ac:dyDescent="0.2">
      <c r="F44351" s="195"/>
      <c r="G44351" s="196"/>
      <c r="H44351" s="192"/>
    </row>
    <row r="44352" spans="6:8" x14ac:dyDescent="0.2">
      <c r="F44352" s="195"/>
      <c r="G44352" s="196"/>
      <c r="H44352" s="192"/>
    </row>
    <row r="44353" spans="6:8" x14ac:dyDescent="0.2">
      <c r="F44353" s="195"/>
      <c r="G44353" s="196"/>
      <c r="H44353" s="192"/>
    </row>
    <row r="44354" spans="6:8" x14ac:dyDescent="0.2">
      <c r="F44354" s="195"/>
      <c r="G44354" s="196"/>
      <c r="H44354" s="192"/>
    </row>
    <row r="44355" spans="6:8" x14ac:dyDescent="0.2">
      <c r="F44355" s="195"/>
      <c r="G44355" s="196"/>
      <c r="H44355" s="192"/>
    </row>
    <row r="44356" spans="6:8" x14ac:dyDescent="0.2">
      <c r="F44356" s="195"/>
      <c r="G44356" s="196"/>
      <c r="H44356" s="192"/>
    </row>
    <row r="44357" spans="6:8" x14ac:dyDescent="0.2">
      <c r="F44357" s="195"/>
      <c r="G44357" s="196"/>
      <c r="H44357" s="192"/>
    </row>
    <row r="44358" spans="6:8" x14ac:dyDescent="0.2">
      <c r="F44358" s="195"/>
      <c r="G44358" s="196"/>
      <c r="H44358" s="192"/>
    </row>
    <row r="44359" spans="6:8" x14ac:dyDescent="0.2">
      <c r="F44359" s="195"/>
      <c r="G44359" s="196"/>
      <c r="H44359" s="192"/>
    </row>
    <row r="44360" spans="6:8" x14ac:dyDescent="0.2">
      <c r="F44360" s="195"/>
      <c r="G44360" s="196"/>
      <c r="H44360" s="192"/>
    </row>
    <row r="44361" spans="6:8" x14ac:dyDescent="0.2">
      <c r="F44361" s="195"/>
      <c r="G44361" s="196"/>
      <c r="H44361" s="192"/>
    </row>
    <row r="44362" spans="6:8" x14ac:dyDescent="0.2">
      <c r="F44362" s="195"/>
      <c r="G44362" s="196"/>
      <c r="H44362" s="192"/>
    </row>
    <row r="44363" spans="6:8" x14ac:dyDescent="0.2">
      <c r="F44363" s="195"/>
      <c r="G44363" s="196"/>
      <c r="H44363" s="192"/>
    </row>
    <row r="44364" spans="6:8" x14ac:dyDescent="0.2">
      <c r="F44364" s="195"/>
      <c r="G44364" s="196"/>
      <c r="H44364" s="192"/>
    </row>
    <row r="44365" spans="6:8" x14ac:dyDescent="0.2">
      <c r="F44365" s="195"/>
      <c r="G44365" s="196"/>
      <c r="H44365" s="192"/>
    </row>
    <row r="44366" spans="6:8" x14ac:dyDescent="0.2">
      <c r="F44366" s="195"/>
      <c r="G44366" s="196"/>
      <c r="H44366" s="192"/>
    </row>
    <row r="44367" spans="6:8" x14ac:dyDescent="0.2">
      <c r="F44367" s="195"/>
      <c r="G44367" s="196"/>
      <c r="H44367" s="192"/>
    </row>
    <row r="44368" spans="6:8" x14ac:dyDescent="0.2">
      <c r="F44368" s="195"/>
      <c r="G44368" s="196"/>
      <c r="H44368" s="192"/>
    </row>
    <row r="44369" spans="6:8" x14ac:dyDescent="0.2">
      <c r="F44369" s="195"/>
      <c r="G44369" s="196"/>
      <c r="H44369" s="192"/>
    </row>
    <row r="44370" spans="6:8" x14ac:dyDescent="0.2">
      <c r="F44370" s="195"/>
      <c r="G44370" s="196"/>
      <c r="H44370" s="192"/>
    </row>
    <row r="44371" spans="6:8" x14ac:dyDescent="0.2">
      <c r="F44371" s="195"/>
      <c r="G44371" s="196"/>
      <c r="H44371" s="192"/>
    </row>
    <row r="44372" spans="6:8" x14ac:dyDescent="0.2">
      <c r="F44372" s="195"/>
      <c r="G44372" s="196"/>
      <c r="H44372" s="192"/>
    </row>
    <row r="44373" spans="6:8" x14ac:dyDescent="0.2">
      <c r="F44373" s="195"/>
      <c r="G44373" s="196"/>
      <c r="H44373" s="192"/>
    </row>
    <row r="44374" spans="6:8" x14ac:dyDescent="0.2">
      <c r="F44374" s="195"/>
      <c r="G44374" s="196"/>
      <c r="H44374" s="192"/>
    </row>
    <row r="44375" spans="6:8" x14ac:dyDescent="0.2">
      <c r="F44375" s="195"/>
      <c r="G44375" s="196"/>
      <c r="H44375" s="192"/>
    </row>
    <row r="44376" spans="6:8" x14ac:dyDescent="0.2">
      <c r="F44376" s="195"/>
      <c r="G44376" s="196"/>
      <c r="H44376" s="192"/>
    </row>
    <row r="44377" spans="6:8" x14ac:dyDescent="0.2">
      <c r="F44377" s="195"/>
      <c r="G44377" s="196"/>
      <c r="H44377" s="192"/>
    </row>
    <row r="44378" spans="6:8" x14ac:dyDescent="0.2">
      <c r="F44378" s="195"/>
      <c r="G44378" s="196"/>
      <c r="H44378" s="192"/>
    </row>
    <row r="44379" spans="6:8" x14ac:dyDescent="0.2">
      <c r="F44379" s="195"/>
      <c r="G44379" s="196"/>
      <c r="H44379" s="192"/>
    </row>
    <row r="44380" spans="6:8" x14ac:dyDescent="0.2">
      <c r="F44380" s="195"/>
      <c r="G44380" s="196"/>
      <c r="H44380" s="192"/>
    </row>
    <row r="44381" spans="6:8" x14ac:dyDescent="0.2">
      <c r="F44381" s="195"/>
      <c r="G44381" s="196"/>
      <c r="H44381" s="192"/>
    </row>
    <row r="44382" spans="6:8" x14ac:dyDescent="0.2">
      <c r="F44382" s="195"/>
      <c r="G44382" s="196"/>
      <c r="H44382" s="192"/>
    </row>
    <row r="44383" spans="6:8" x14ac:dyDescent="0.2">
      <c r="F44383" s="195"/>
      <c r="G44383" s="196"/>
      <c r="H44383" s="192"/>
    </row>
    <row r="44384" spans="6:8" x14ac:dyDescent="0.2">
      <c r="F44384" s="195"/>
      <c r="G44384" s="196"/>
      <c r="H44384" s="192"/>
    </row>
    <row r="44385" spans="6:8" x14ac:dyDescent="0.2">
      <c r="F44385" s="195"/>
      <c r="G44385" s="196"/>
      <c r="H44385" s="192"/>
    </row>
    <row r="44386" spans="6:8" x14ac:dyDescent="0.2">
      <c r="F44386" s="195"/>
      <c r="G44386" s="196"/>
      <c r="H44386" s="192"/>
    </row>
    <row r="44387" spans="6:8" x14ac:dyDescent="0.2">
      <c r="F44387" s="195"/>
      <c r="G44387" s="196"/>
      <c r="H44387" s="192"/>
    </row>
    <row r="44388" spans="6:8" x14ac:dyDescent="0.2">
      <c r="F44388" s="195"/>
      <c r="G44388" s="196"/>
      <c r="H44388" s="192"/>
    </row>
    <row r="44389" spans="6:8" x14ac:dyDescent="0.2">
      <c r="F44389" s="195"/>
      <c r="G44389" s="196"/>
      <c r="H44389" s="192"/>
    </row>
    <row r="44390" spans="6:8" x14ac:dyDescent="0.2">
      <c r="F44390" s="195"/>
      <c r="G44390" s="196"/>
      <c r="H44390" s="192"/>
    </row>
    <row r="44391" spans="6:8" x14ac:dyDescent="0.2">
      <c r="F44391" s="195"/>
      <c r="G44391" s="196"/>
      <c r="H44391" s="192"/>
    </row>
    <row r="44392" spans="6:8" x14ac:dyDescent="0.2">
      <c r="F44392" s="195"/>
      <c r="G44392" s="196"/>
      <c r="H44392" s="192"/>
    </row>
    <row r="44393" spans="6:8" x14ac:dyDescent="0.2">
      <c r="F44393" s="195"/>
      <c r="G44393" s="196"/>
      <c r="H44393" s="192"/>
    </row>
    <row r="44394" spans="6:8" x14ac:dyDescent="0.2">
      <c r="F44394" s="195"/>
      <c r="G44394" s="196"/>
      <c r="H44394" s="192"/>
    </row>
    <row r="44395" spans="6:8" x14ac:dyDescent="0.2">
      <c r="F44395" s="195"/>
      <c r="G44395" s="196"/>
      <c r="H44395" s="192"/>
    </row>
    <row r="44396" spans="6:8" x14ac:dyDescent="0.2">
      <c r="F44396" s="195"/>
      <c r="G44396" s="196"/>
      <c r="H44396" s="192"/>
    </row>
    <row r="44397" spans="6:8" x14ac:dyDescent="0.2">
      <c r="F44397" s="195"/>
      <c r="G44397" s="196"/>
      <c r="H44397" s="192"/>
    </row>
    <row r="44398" spans="6:8" x14ac:dyDescent="0.2">
      <c r="F44398" s="195"/>
      <c r="G44398" s="196"/>
      <c r="H44398" s="192"/>
    </row>
    <row r="44399" spans="6:8" x14ac:dyDescent="0.2">
      <c r="F44399" s="195"/>
      <c r="G44399" s="196"/>
      <c r="H44399" s="192"/>
    </row>
    <row r="44400" spans="6:8" x14ac:dyDescent="0.2">
      <c r="F44400" s="195"/>
      <c r="G44400" s="196"/>
      <c r="H44400" s="192"/>
    </row>
    <row r="44401" spans="6:8" x14ac:dyDescent="0.2">
      <c r="F44401" s="195"/>
      <c r="G44401" s="196"/>
      <c r="H44401" s="192"/>
    </row>
    <row r="44402" spans="6:8" x14ac:dyDescent="0.2">
      <c r="F44402" s="195"/>
      <c r="G44402" s="196"/>
      <c r="H44402" s="192"/>
    </row>
    <row r="44403" spans="6:8" x14ac:dyDescent="0.2">
      <c r="F44403" s="195"/>
      <c r="G44403" s="196"/>
      <c r="H44403" s="192"/>
    </row>
    <row r="44404" spans="6:8" x14ac:dyDescent="0.2">
      <c r="F44404" s="195"/>
      <c r="G44404" s="196"/>
      <c r="H44404" s="192"/>
    </row>
    <row r="44405" spans="6:8" x14ac:dyDescent="0.2">
      <c r="F44405" s="195"/>
      <c r="G44405" s="196"/>
      <c r="H44405" s="192"/>
    </row>
    <row r="44406" spans="6:8" x14ac:dyDescent="0.2">
      <c r="F44406" s="195"/>
      <c r="G44406" s="196"/>
      <c r="H44406" s="192"/>
    </row>
    <row r="44407" spans="6:8" x14ac:dyDescent="0.2">
      <c r="F44407" s="195"/>
      <c r="G44407" s="196"/>
      <c r="H44407" s="192"/>
    </row>
    <row r="44408" spans="6:8" x14ac:dyDescent="0.2">
      <c r="F44408" s="195"/>
      <c r="G44408" s="196"/>
      <c r="H44408" s="192"/>
    </row>
    <row r="44409" spans="6:8" x14ac:dyDescent="0.2">
      <c r="F44409" s="195"/>
      <c r="G44409" s="196"/>
      <c r="H44409" s="192"/>
    </row>
    <row r="44410" spans="6:8" x14ac:dyDescent="0.2">
      <c r="F44410" s="195"/>
      <c r="G44410" s="196"/>
      <c r="H44410" s="192"/>
    </row>
    <row r="44411" spans="6:8" x14ac:dyDescent="0.2">
      <c r="F44411" s="195"/>
      <c r="G44411" s="196"/>
      <c r="H44411" s="192"/>
    </row>
    <row r="44412" spans="6:8" x14ac:dyDescent="0.2">
      <c r="F44412" s="195"/>
      <c r="G44412" s="196"/>
      <c r="H44412" s="192"/>
    </row>
    <row r="44413" spans="6:8" x14ac:dyDescent="0.2">
      <c r="F44413" s="195"/>
      <c r="G44413" s="196"/>
      <c r="H44413" s="192"/>
    </row>
    <row r="44414" spans="6:8" x14ac:dyDescent="0.2">
      <c r="F44414" s="195"/>
      <c r="G44414" s="196"/>
      <c r="H44414" s="192"/>
    </row>
    <row r="44415" spans="6:8" x14ac:dyDescent="0.2">
      <c r="F44415" s="195"/>
      <c r="G44415" s="196"/>
      <c r="H44415" s="192"/>
    </row>
    <row r="44416" spans="6:8" x14ac:dyDescent="0.2">
      <c r="F44416" s="195"/>
      <c r="G44416" s="196"/>
      <c r="H44416" s="192"/>
    </row>
    <row r="44417" spans="6:8" x14ac:dyDescent="0.2">
      <c r="F44417" s="195"/>
      <c r="G44417" s="196"/>
      <c r="H44417" s="192"/>
    </row>
    <row r="44418" spans="6:8" x14ac:dyDescent="0.2">
      <c r="F44418" s="195"/>
      <c r="G44418" s="196"/>
      <c r="H44418" s="192"/>
    </row>
    <row r="44419" spans="6:8" x14ac:dyDescent="0.2">
      <c r="F44419" s="195"/>
      <c r="G44419" s="196"/>
      <c r="H44419" s="192"/>
    </row>
    <row r="44420" spans="6:8" x14ac:dyDescent="0.2">
      <c r="F44420" s="195"/>
      <c r="G44420" s="196"/>
      <c r="H44420" s="192"/>
    </row>
    <row r="44421" spans="6:8" x14ac:dyDescent="0.2">
      <c r="F44421" s="195"/>
      <c r="G44421" s="196"/>
      <c r="H44421" s="192"/>
    </row>
    <row r="44422" spans="6:8" x14ac:dyDescent="0.2">
      <c r="F44422" s="195"/>
      <c r="G44422" s="196"/>
      <c r="H44422" s="192"/>
    </row>
    <row r="44423" spans="6:8" x14ac:dyDescent="0.2">
      <c r="F44423" s="195"/>
      <c r="G44423" s="196"/>
      <c r="H44423" s="192"/>
    </row>
    <row r="44424" spans="6:8" x14ac:dyDescent="0.2">
      <c r="F44424" s="195"/>
      <c r="G44424" s="196"/>
      <c r="H44424" s="192"/>
    </row>
    <row r="44425" spans="6:8" x14ac:dyDescent="0.2">
      <c r="F44425" s="195"/>
      <c r="G44425" s="196"/>
      <c r="H44425" s="192"/>
    </row>
    <row r="44426" spans="6:8" x14ac:dyDescent="0.2">
      <c r="F44426" s="195"/>
      <c r="G44426" s="196"/>
      <c r="H44426" s="192"/>
    </row>
    <row r="44427" spans="6:8" x14ac:dyDescent="0.2">
      <c r="F44427" s="195"/>
      <c r="G44427" s="196"/>
      <c r="H44427" s="192"/>
    </row>
    <row r="44428" spans="6:8" x14ac:dyDescent="0.2">
      <c r="F44428" s="195"/>
      <c r="G44428" s="196"/>
      <c r="H44428" s="192"/>
    </row>
    <row r="44429" spans="6:8" x14ac:dyDescent="0.2">
      <c r="F44429" s="195"/>
      <c r="G44429" s="196"/>
      <c r="H44429" s="192"/>
    </row>
    <row r="44430" spans="6:8" x14ac:dyDescent="0.2">
      <c r="F44430" s="195"/>
      <c r="G44430" s="196"/>
      <c r="H44430" s="192"/>
    </row>
    <row r="44431" spans="6:8" x14ac:dyDescent="0.2">
      <c r="F44431" s="195"/>
      <c r="G44431" s="196"/>
      <c r="H44431" s="192"/>
    </row>
    <row r="44432" spans="6:8" x14ac:dyDescent="0.2">
      <c r="F44432" s="195"/>
      <c r="G44432" s="196"/>
      <c r="H44432" s="192"/>
    </row>
    <row r="44433" spans="6:8" x14ac:dyDescent="0.2">
      <c r="F44433" s="195"/>
      <c r="G44433" s="196"/>
      <c r="H44433" s="192"/>
    </row>
    <row r="44434" spans="6:8" x14ac:dyDescent="0.2">
      <c r="F44434" s="195"/>
      <c r="G44434" s="196"/>
      <c r="H44434" s="192"/>
    </row>
    <row r="44435" spans="6:8" x14ac:dyDescent="0.2">
      <c r="F44435" s="195"/>
      <c r="G44435" s="196"/>
      <c r="H44435" s="192"/>
    </row>
    <row r="44436" spans="6:8" x14ac:dyDescent="0.2">
      <c r="F44436" s="195"/>
      <c r="G44436" s="196"/>
      <c r="H44436" s="192"/>
    </row>
    <row r="44437" spans="6:8" x14ac:dyDescent="0.2">
      <c r="F44437" s="195"/>
      <c r="G44437" s="196"/>
      <c r="H44437" s="192"/>
    </row>
    <row r="44438" spans="6:8" x14ac:dyDescent="0.2">
      <c r="F44438" s="195"/>
      <c r="G44438" s="196"/>
      <c r="H44438" s="192"/>
    </row>
    <row r="44439" spans="6:8" x14ac:dyDescent="0.2">
      <c r="F44439" s="195"/>
      <c r="G44439" s="196"/>
      <c r="H44439" s="192"/>
    </row>
    <row r="44440" spans="6:8" x14ac:dyDescent="0.2">
      <c r="F44440" s="195"/>
      <c r="G44440" s="196"/>
      <c r="H44440" s="192"/>
    </row>
    <row r="44441" spans="6:8" x14ac:dyDescent="0.2">
      <c r="F44441" s="195"/>
      <c r="G44441" s="196"/>
      <c r="H44441" s="192"/>
    </row>
    <row r="44442" spans="6:8" x14ac:dyDescent="0.2">
      <c r="F44442" s="195"/>
      <c r="G44442" s="196"/>
      <c r="H44442" s="192"/>
    </row>
    <row r="44443" spans="6:8" x14ac:dyDescent="0.2">
      <c r="F44443" s="195"/>
      <c r="G44443" s="196"/>
      <c r="H44443" s="192"/>
    </row>
    <row r="44444" spans="6:8" x14ac:dyDescent="0.2">
      <c r="F44444" s="195"/>
      <c r="G44444" s="196"/>
      <c r="H44444" s="192"/>
    </row>
    <row r="44445" spans="6:8" x14ac:dyDescent="0.2">
      <c r="F44445" s="195"/>
      <c r="G44445" s="196"/>
      <c r="H44445" s="192"/>
    </row>
    <row r="44446" spans="6:8" x14ac:dyDescent="0.2">
      <c r="F44446" s="195"/>
      <c r="G44446" s="196"/>
      <c r="H44446" s="192"/>
    </row>
    <row r="44447" spans="6:8" x14ac:dyDescent="0.2">
      <c r="F44447" s="195"/>
      <c r="G44447" s="196"/>
      <c r="H44447" s="192"/>
    </row>
    <row r="44448" spans="6:8" x14ac:dyDescent="0.2">
      <c r="F44448" s="195"/>
      <c r="G44448" s="196"/>
      <c r="H44448" s="192"/>
    </row>
    <row r="44449" spans="6:8" x14ac:dyDescent="0.2">
      <c r="F44449" s="195"/>
      <c r="G44449" s="196"/>
      <c r="H44449" s="192"/>
    </row>
    <row r="44450" spans="6:8" x14ac:dyDescent="0.2">
      <c r="F44450" s="195"/>
      <c r="G44450" s="196"/>
      <c r="H44450" s="192"/>
    </row>
    <row r="44451" spans="6:8" x14ac:dyDescent="0.2">
      <c r="F44451" s="195"/>
      <c r="G44451" s="196"/>
      <c r="H44451" s="192"/>
    </row>
    <row r="44452" spans="6:8" x14ac:dyDescent="0.2">
      <c r="F44452" s="195"/>
      <c r="G44452" s="196"/>
      <c r="H44452" s="192"/>
    </row>
    <row r="44453" spans="6:8" x14ac:dyDescent="0.2">
      <c r="F44453" s="195"/>
      <c r="G44453" s="196"/>
      <c r="H44453" s="192"/>
    </row>
    <row r="44454" spans="6:8" x14ac:dyDescent="0.2">
      <c r="F44454" s="195"/>
      <c r="G44454" s="196"/>
      <c r="H44454" s="192"/>
    </row>
    <row r="44455" spans="6:8" x14ac:dyDescent="0.2">
      <c r="F44455" s="195"/>
      <c r="G44455" s="196"/>
      <c r="H44455" s="192"/>
    </row>
    <row r="44456" spans="6:8" x14ac:dyDescent="0.2">
      <c r="F44456" s="195"/>
      <c r="G44456" s="196"/>
      <c r="H44456" s="192"/>
    </row>
    <row r="44457" spans="6:8" x14ac:dyDescent="0.2">
      <c r="F44457" s="195"/>
      <c r="G44457" s="196"/>
      <c r="H44457" s="192"/>
    </row>
    <row r="44458" spans="6:8" x14ac:dyDescent="0.2">
      <c r="F44458" s="195"/>
      <c r="G44458" s="196"/>
      <c r="H44458" s="192"/>
    </row>
    <row r="44459" spans="6:8" x14ac:dyDescent="0.2">
      <c r="F44459" s="195"/>
      <c r="G44459" s="196"/>
      <c r="H44459" s="192"/>
    </row>
    <row r="44460" spans="6:8" x14ac:dyDescent="0.2">
      <c r="F44460" s="195"/>
      <c r="G44460" s="196"/>
      <c r="H44460" s="192"/>
    </row>
    <row r="44461" spans="6:8" x14ac:dyDescent="0.2">
      <c r="F44461" s="195"/>
      <c r="G44461" s="196"/>
      <c r="H44461" s="192"/>
    </row>
    <row r="44462" spans="6:8" x14ac:dyDescent="0.2">
      <c r="F44462" s="195"/>
      <c r="G44462" s="196"/>
      <c r="H44462" s="192"/>
    </row>
    <row r="44463" spans="6:8" x14ac:dyDescent="0.2">
      <c r="F44463" s="195"/>
      <c r="G44463" s="196"/>
      <c r="H44463" s="192"/>
    </row>
    <row r="44464" spans="6:8" x14ac:dyDescent="0.2">
      <c r="F44464" s="195"/>
      <c r="G44464" s="196"/>
      <c r="H44464" s="192"/>
    </row>
    <row r="44465" spans="6:8" x14ac:dyDescent="0.2">
      <c r="F44465" s="195"/>
      <c r="G44465" s="196"/>
      <c r="H44465" s="192"/>
    </row>
    <row r="44466" spans="6:8" x14ac:dyDescent="0.2">
      <c r="F44466" s="195"/>
      <c r="G44466" s="196"/>
      <c r="H44466" s="192"/>
    </row>
    <row r="44467" spans="6:8" x14ac:dyDescent="0.2">
      <c r="F44467" s="195"/>
      <c r="G44467" s="196"/>
      <c r="H44467" s="192"/>
    </row>
    <row r="44468" spans="6:8" x14ac:dyDescent="0.2">
      <c r="F44468" s="195"/>
      <c r="G44468" s="196"/>
      <c r="H44468" s="192"/>
    </row>
    <row r="44469" spans="6:8" x14ac:dyDescent="0.2">
      <c r="F44469" s="195"/>
      <c r="G44469" s="196"/>
      <c r="H44469" s="192"/>
    </row>
    <row r="44470" spans="6:8" x14ac:dyDescent="0.2">
      <c r="F44470" s="195"/>
      <c r="G44470" s="196"/>
      <c r="H44470" s="192"/>
    </row>
    <row r="44471" spans="6:8" x14ac:dyDescent="0.2">
      <c r="F44471" s="195"/>
      <c r="G44471" s="196"/>
      <c r="H44471" s="192"/>
    </row>
    <row r="44472" spans="6:8" x14ac:dyDescent="0.2">
      <c r="F44472" s="195"/>
      <c r="G44472" s="196"/>
      <c r="H44472" s="192"/>
    </row>
    <row r="44473" spans="6:8" x14ac:dyDescent="0.2">
      <c r="F44473" s="195"/>
      <c r="G44473" s="196"/>
      <c r="H44473" s="192"/>
    </row>
    <row r="44474" spans="6:8" x14ac:dyDescent="0.2">
      <c r="F44474" s="195"/>
      <c r="G44474" s="196"/>
      <c r="H44474" s="192"/>
    </row>
    <row r="44475" spans="6:8" x14ac:dyDescent="0.2">
      <c r="F44475" s="195"/>
      <c r="G44475" s="196"/>
      <c r="H44475" s="192"/>
    </row>
    <row r="44476" spans="6:8" x14ac:dyDescent="0.2">
      <c r="F44476" s="195"/>
      <c r="G44476" s="196"/>
      <c r="H44476" s="192"/>
    </row>
    <row r="44477" spans="6:8" x14ac:dyDescent="0.2">
      <c r="F44477" s="195"/>
      <c r="G44477" s="196"/>
      <c r="H44477" s="192"/>
    </row>
    <row r="44478" spans="6:8" x14ac:dyDescent="0.2">
      <c r="F44478" s="195"/>
      <c r="G44478" s="196"/>
      <c r="H44478" s="192"/>
    </row>
    <row r="44479" spans="6:8" x14ac:dyDescent="0.2">
      <c r="F44479" s="195"/>
      <c r="G44479" s="196"/>
      <c r="H44479" s="192"/>
    </row>
    <row r="44480" spans="6:8" x14ac:dyDescent="0.2">
      <c r="F44480" s="195"/>
      <c r="G44480" s="196"/>
      <c r="H44480" s="192"/>
    </row>
    <row r="44481" spans="6:8" x14ac:dyDescent="0.2">
      <c r="F44481" s="195"/>
      <c r="G44481" s="196"/>
      <c r="H44481" s="192"/>
    </row>
    <row r="44482" spans="6:8" x14ac:dyDescent="0.2">
      <c r="F44482" s="195"/>
      <c r="G44482" s="196"/>
      <c r="H44482" s="192"/>
    </row>
    <row r="44483" spans="6:8" x14ac:dyDescent="0.2">
      <c r="F44483" s="195"/>
      <c r="G44483" s="196"/>
      <c r="H44483" s="192"/>
    </row>
    <row r="44484" spans="6:8" x14ac:dyDescent="0.2">
      <c r="F44484" s="195"/>
      <c r="G44484" s="196"/>
      <c r="H44484" s="192"/>
    </row>
    <row r="44485" spans="6:8" x14ac:dyDescent="0.2">
      <c r="F44485" s="195"/>
      <c r="G44485" s="196"/>
      <c r="H44485" s="192"/>
    </row>
    <row r="44486" spans="6:8" x14ac:dyDescent="0.2">
      <c r="F44486" s="195"/>
      <c r="G44486" s="196"/>
      <c r="H44486" s="192"/>
    </row>
    <row r="44487" spans="6:8" x14ac:dyDescent="0.2">
      <c r="F44487" s="195"/>
      <c r="G44487" s="196"/>
      <c r="H44487" s="192"/>
    </row>
    <row r="44488" spans="6:8" x14ac:dyDescent="0.2">
      <c r="F44488" s="195"/>
      <c r="G44488" s="196"/>
      <c r="H44488" s="192"/>
    </row>
    <row r="44489" spans="6:8" x14ac:dyDescent="0.2">
      <c r="F44489" s="195"/>
      <c r="G44489" s="196"/>
      <c r="H44489" s="192"/>
    </row>
    <row r="44490" spans="6:8" x14ac:dyDescent="0.2">
      <c r="F44490" s="195"/>
      <c r="G44490" s="196"/>
      <c r="H44490" s="192"/>
    </row>
    <row r="44491" spans="6:8" x14ac:dyDescent="0.2">
      <c r="F44491" s="195"/>
      <c r="G44491" s="196"/>
      <c r="H44491" s="192"/>
    </row>
    <row r="44492" spans="6:8" x14ac:dyDescent="0.2">
      <c r="F44492" s="195"/>
      <c r="G44492" s="196"/>
      <c r="H44492" s="192"/>
    </row>
    <row r="44493" spans="6:8" x14ac:dyDescent="0.2">
      <c r="F44493" s="195"/>
      <c r="G44493" s="196"/>
      <c r="H44493" s="192"/>
    </row>
    <row r="44494" spans="6:8" x14ac:dyDescent="0.2">
      <c r="F44494" s="195"/>
      <c r="G44494" s="196"/>
      <c r="H44494" s="192"/>
    </row>
    <row r="44495" spans="6:8" x14ac:dyDescent="0.2">
      <c r="F44495" s="195"/>
      <c r="G44495" s="196"/>
      <c r="H44495" s="192"/>
    </row>
    <row r="44496" spans="6:8" x14ac:dyDescent="0.2">
      <c r="F44496" s="195"/>
      <c r="G44496" s="196"/>
      <c r="H44496" s="192"/>
    </row>
    <row r="44497" spans="6:8" x14ac:dyDescent="0.2">
      <c r="F44497" s="195"/>
      <c r="G44497" s="196"/>
      <c r="H44497" s="192"/>
    </row>
    <row r="44498" spans="6:8" x14ac:dyDescent="0.2">
      <c r="F44498" s="195"/>
      <c r="G44498" s="196"/>
      <c r="H44498" s="192"/>
    </row>
    <row r="44499" spans="6:8" x14ac:dyDescent="0.2">
      <c r="F44499" s="195"/>
      <c r="G44499" s="196"/>
      <c r="H44499" s="192"/>
    </row>
    <row r="44500" spans="6:8" x14ac:dyDescent="0.2">
      <c r="F44500" s="195"/>
      <c r="G44500" s="196"/>
      <c r="H44500" s="192"/>
    </row>
    <row r="44501" spans="6:8" x14ac:dyDescent="0.2">
      <c r="F44501" s="195"/>
      <c r="G44501" s="196"/>
      <c r="H44501" s="192"/>
    </row>
    <row r="44502" spans="6:8" x14ac:dyDescent="0.2">
      <c r="F44502" s="195"/>
      <c r="G44502" s="196"/>
      <c r="H44502" s="192"/>
    </row>
    <row r="44503" spans="6:8" x14ac:dyDescent="0.2">
      <c r="F44503" s="195"/>
      <c r="G44503" s="196"/>
      <c r="H44503" s="192"/>
    </row>
    <row r="44504" spans="6:8" x14ac:dyDescent="0.2">
      <c r="F44504" s="195"/>
      <c r="G44504" s="196"/>
      <c r="H44504" s="192"/>
    </row>
    <row r="44505" spans="6:8" x14ac:dyDescent="0.2">
      <c r="F44505" s="195"/>
      <c r="G44505" s="196"/>
      <c r="H44505" s="192"/>
    </row>
    <row r="44506" spans="6:8" x14ac:dyDescent="0.2">
      <c r="F44506" s="195"/>
      <c r="G44506" s="196"/>
      <c r="H44506" s="192"/>
    </row>
    <row r="44507" spans="6:8" x14ac:dyDescent="0.2">
      <c r="F44507" s="195"/>
      <c r="G44507" s="196"/>
      <c r="H44507" s="192"/>
    </row>
    <row r="44508" spans="6:8" x14ac:dyDescent="0.2">
      <c r="F44508" s="195"/>
      <c r="G44508" s="196"/>
      <c r="H44508" s="192"/>
    </row>
    <row r="44509" spans="6:8" x14ac:dyDescent="0.2">
      <c r="F44509" s="195"/>
      <c r="G44509" s="196"/>
      <c r="H44509" s="192"/>
    </row>
    <row r="44510" spans="6:8" x14ac:dyDescent="0.2">
      <c r="F44510" s="195"/>
      <c r="G44510" s="196"/>
      <c r="H44510" s="192"/>
    </row>
    <row r="44511" spans="6:8" x14ac:dyDescent="0.2">
      <c r="F44511" s="195"/>
      <c r="G44511" s="196"/>
      <c r="H44511" s="192"/>
    </row>
    <row r="44512" spans="6:8" x14ac:dyDescent="0.2">
      <c r="F44512" s="195"/>
      <c r="G44512" s="196"/>
      <c r="H44512" s="192"/>
    </row>
    <row r="44513" spans="6:8" x14ac:dyDescent="0.2">
      <c r="F44513" s="195"/>
      <c r="G44513" s="196"/>
      <c r="H44513" s="192"/>
    </row>
    <row r="44514" spans="6:8" x14ac:dyDescent="0.2">
      <c r="F44514" s="195"/>
      <c r="G44514" s="196"/>
      <c r="H44514" s="192"/>
    </row>
    <row r="44515" spans="6:8" x14ac:dyDescent="0.2">
      <c r="F44515" s="195"/>
      <c r="G44515" s="196"/>
      <c r="H44515" s="192"/>
    </row>
    <row r="44516" spans="6:8" x14ac:dyDescent="0.2">
      <c r="F44516" s="195"/>
      <c r="G44516" s="196"/>
      <c r="H44516" s="192"/>
    </row>
    <row r="44517" spans="6:8" x14ac:dyDescent="0.2">
      <c r="F44517" s="195"/>
      <c r="G44517" s="196"/>
      <c r="H44517" s="192"/>
    </row>
    <row r="44518" spans="6:8" x14ac:dyDescent="0.2">
      <c r="F44518" s="195"/>
      <c r="G44518" s="196"/>
      <c r="H44518" s="192"/>
    </row>
    <row r="44519" spans="6:8" x14ac:dyDescent="0.2">
      <c r="F44519" s="195"/>
      <c r="G44519" s="196"/>
      <c r="H44519" s="192"/>
    </row>
    <row r="44520" spans="6:8" x14ac:dyDescent="0.2">
      <c r="F44520" s="195"/>
      <c r="G44520" s="196"/>
      <c r="H44520" s="192"/>
    </row>
    <row r="44521" spans="6:8" x14ac:dyDescent="0.2">
      <c r="F44521" s="195"/>
      <c r="G44521" s="196"/>
      <c r="H44521" s="192"/>
    </row>
    <row r="44522" spans="6:8" x14ac:dyDescent="0.2">
      <c r="F44522" s="195"/>
      <c r="G44522" s="196"/>
      <c r="H44522" s="192"/>
    </row>
    <row r="44523" spans="6:8" x14ac:dyDescent="0.2">
      <c r="F44523" s="195"/>
      <c r="G44523" s="196"/>
      <c r="H44523" s="192"/>
    </row>
    <row r="44524" spans="6:8" x14ac:dyDescent="0.2">
      <c r="F44524" s="195"/>
      <c r="G44524" s="196"/>
      <c r="H44524" s="192"/>
    </row>
    <row r="44525" spans="6:8" x14ac:dyDescent="0.2">
      <c r="F44525" s="195"/>
      <c r="G44525" s="196"/>
      <c r="H44525" s="192"/>
    </row>
    <row r="44526" spans="6:8" x14ac:dyDescent="0.2">
      <c r="F44526" s="195"/>
      <c r="G44526" s="196"/>
      <c r="H44526" s="192"/>
    </row>
    <row r="44527" spans="6:8" x14ac:dyDescent="0.2">
      <c r="F44527" s="195"/>
      <c r="G44527" s="196"/>
      <c r="H44527" s="192"/>
    </row>
    <row r="44528" spans="6:8" x14ac:dyDescent="0.2">
      <c r="F44528" s="195"/>
      <c r="G44528" s="196"/>
      <c r="H44528" s="192"/>
    </row>
    <row r="44529" spans="6:8" x14ac:dyDescent="0.2">
      <c r="F44529" s="195"/>
      <c r="G44529" s="196"/>
      <c r="H44529" s="192"/>
    </row>
    <row r="44530" spans="6:8" x14ac:dyDescent="0.2">
      <c r="F44530" s="195"/>
      <c r="G44530" s="196"/>
      <c r="H44530" s="192"/>
    </row>
    <row r="44531" spans="6:8" x14ac:dyDescent="0.2">
      <c r="F44531" s="195"/>
      <c r="G44531" s="196"/>
      <c r="H44531" s="192"/>
    </row>
    <row r="44532" spans="6:8" x14ac:dyDescent="0.2">
      <c r="F44532" s="195"/>
      <c r="G44532" s="196"/>
      <c r="H44532" s="192"/>
    </row>
    <row r="44533" spans="6:8" x14ac:dyDescent="0.2">
      <c r="F44533" s="195"/>
      <c r="G44533" s="196"/>
      <c r="H44533" s="192"/>
    </row>
    <row r="44534" spans="6:8" x14ac:dyDescent="0.2">
      <c r="F44534" s="195"/>
      <c r="G44534" s="196"/>
      <c r="H44534" s="192"/>
    </row>
    <row r="44535" spans="6:8" x14ac:dyDescent="0.2">
      <c r="F44535" s="195"/>
      <c r="G44535" s="196"/>
      <c r="H44535" s="192"/>
    </row>
    <row r="44536" spans="6:8" x14ac:dyDescent="0.2">
      <c r="F44536" s="195"/>
      <c r="G44536" s="196"/>
      <c r="H44536" s="192"/>
    </row>
    <row r="44537" spans="6:8" x14ac:dyDescent="0.2">
      <c r="F44537" s="195"/>
      <c r="G44537" s="196"/>
      <c r="H44537" s="192"/>
    </row>
    <row r="44538" spans="6:8" x14ac:dyDescent="0.2">
      <c r="F44538" s="195"/>
      <c r="G44538" s="196"/>
      <c r="H44538" s="192"/>
    </row>
    <row r="44539" spans="6:8" x14ac:dyDescent="0.2">
      <c r="F44539" s="195"/>
      <c r="G44539" s="196"/>
      <c r="H44539" s="192"/>
    </row>
    <row r="44540" spans="6:8" x14ac:dyDescent="0.2">
      <c r="F44540" s="195"/>
      <c r="G44540" s="196"/>
      <c r="H44540" s="192"/>
    </row>
    <row r="44541" spans="6:8" x14ac:dyDescent="0.2">
      <c r="F44541" s="195"/>
      <c r="G44541" s="196"/>
      <c r="H44541" s="192"/>
    </row>
    <row r="44542" spans="6:8" x14ac:dyDescent="0.2">
      <c r="F44542" s="195"/>
      <c r="G44542" s="196"/>
      <c r="H44542" s="192"/>
    </row>
    <row r="44543" spans="6:8" x14ac:dyDescent="0.2">
      <c r="F44543" s="195"/>
      <c r="G44543" s="196"/>
      <c r="H44543" s="192"/>
    </row>
    <row r="44544" spans="6:8" x14ac:dyDescent="0.2">
      <c r="F44544" s="195"/>
      <c r="G44544" s="196"/>
      <c r="H44544" s="192"/>
    </row>
    <row r="44545" spans="6:8" x14ac:dyDescent="0.2">
      <c r="F44545" s="195"/>
      <c r="G44545" s="196"/>
      <c r="H44545" s="192"/>
    </row>
    <row r="44546" spans="6:8" x14ac:dyDescent="0.2">
      <c r="F44546" s="195"/>
      <c r="G44546" s="196"/>
      <c r="H44546" s="192"/>
    </row>
    <row r="44547" spans="6:8" x14ac:dyDescent="0.2">
      <c r="F44547" s="195"/>
      <c r="G44547" s="196"/>
      <c r="H44547" s="192"/>
    </row>
    <row r="44548" spans="6:8" x14ac:dyDescent="0.2">
      <c r="F44548" s="195"/>
      <c r="G44548" s="196"/>
      <c r="H44548" s="192"/>
    </row>
    <row r="44549" spans="6:8" x14ac:dyDescent="0.2">
      <c r="F44549" s="195"/>
      <c r="G44549" s="196"/>
      <c r="H44549" s="192"/>
    </row>
    <row r="44550" spans="6:8" x14ac:dyDescent="0.2">
      <c r="F44550" s="195"/>
      <c r="G44550" s="196"/>
      <c r="H44550" s="192"/>
    </row>
    <row r="44551" spans="6:8" x14ac:dyDescent="0.2">
      <c r="F44551" s="195"/>
      <c r="G44551" s="196"/>
      <c r="H44551" s="192"/>
    </row>
    <row r="44552" spans="6:8" x14ac:dyDescent="0.2">
      <c r="F44552" s="195"/>
      <c r="G44552" s="196"/>
      <c r="H44552" s="192"/>
    </row>
    <row r="44553" spans="6:8" x14ac:dyDescent="0.2">
      <c r="F44553" s="195"/>
      <c r="G44553" s="196"/>
      <c r="H44553" s="192"/>
    </row>
    <row r="44554" spans="6:8" x14ac:dyDescent="0.2">
      <c r="F44554" s="195"/>
      <c r="G44554" s="196"/>
      <c r="H44554" s="192"/>
    </row>
    <row r="44555" spans="6:8" x14ac:dyDescent="0.2">
      <c r="F44555" s="195"/>
      <c r="G44555" s="196"/>
      <c r="H44555" s="192"/>
    </row>
    <row r="44556" spans="6:8" x14ac:dyDescent="0.2">
      <c r="F44556" s="195"/>
      <c r="G44556" s="196"/>
      <c r="H44556" s="192"/>
    </row>
    <row r="44557" spans="6:8" x14ac:dyDescent="0.2">
      <c r="F44557" s="195"/>
      <c r="G44557" s="196"/>
      <c r="H44557" s="192"/>
    </row>
    <row r="44558" spans="6:8" x14ac:dyDescent="0.2">
      <c r="F44558" s="195"/>
      <c r="G44558" s="196"/>
      <c r="H44558" s="192"/>
    </row>
    <row r="44559" spans="6:8" x14ac:dyDescent="0.2">
      <c r="F44559" s="195"/>
      <c r="G44559" s="196"/>
      <c r="H44559" s="192"/>
    </row>
    <row r="44560" spans="6:8" x14ac:dyDescent="0.2">
      <c r="F44560" s="195"/>
      <c r="G44560" s="196"/>
      <c r="H44560" s="192"/>
    </row>
    <row r="44561" spans="6:8" x14ac:dyDescent="0.2">
      <c r="F44561" s="195"/>
      <c r="G44561" s="196"/>
      <c r="H44561" s="192"/>
    </row>
    <row r="44562" spans="6:8" x14ac:dyDescent="0.2">
      <c r="F44562" s="195"/>
      <c r="G44562" s="196"/>
      <c r="H44562" s="192"/>
    </row>
    <row r="44563" spans="6:8" x14ac:dyDescent="0.2">
      <c r="F44563" s="195"/>
      <c r="G44563" s="196"/>
      <c r="H44563" s="192"/>
    </row>
    <row r="44564" spans="6:8" x14ac:dyDescent="0.2">
      <c r="F44564" s="195"/>
      <c r="G44564" s="196"/>
      <c r="H44564" s="192"/>
    </row>
    <row r="44565" spans="6:8" x14ac:dyDescent="0.2">
      <c r="F44565" s="195"/>
      <c r="G44565" s="196"/>
      <c r="H44565" s="192"/>
    </row>
    <row r="44566" spans="6:8" x14ac:dyDescent="0.2">
      <c r="F44566" s="195"/>
      <c r="G44566" s="196"/>
      <c r="H44566" s="192"/>
    </row>
    <row r="44567" spans="6:8" x14ac:dyDescent="0.2">
      <c r="F44567" s="195"/>
      <c r="G44567" s="196"/>
      <c r="H44567" s="192"/>
    </row>
    <row r="44568" spans="6:8" x14ac:dyDescent="0.2">
      <c r="F44568" s="195"/>
      <c r="G44568" s="196"/>
      <c r="H44568" s="192"/>
    </row>
    <row r="44569" spans="6:8" x14ac:dyDescent="0.2">
      <c r="F44569" s="195"/>
      <c r="G44569" s="196"/>
      <c r="H44569" s="192"/>
    </row>
    <row r="44570" spans="6:8" x14ac:dyDescent="0.2">
      <c r="F44570" s="195"/>
      <c r="G44570" s="196"/>
      <c r="H44570" s="192"/>
    </row>
    <row r="44571" spans="6:8" x14ac:dyDescent="0.2">
      <c r="F44571" s="195"/>
      <c r="G44571" s="196"/>
      <c r="H44571" s="192"/>
    </row>
    <row r="44572" spans="6:8" x14ac:dyDescent="0.2">
      <c r="F44572" s="195"/>
      <c r="G44572" s="196"/>
      <c r="H44572" s="192"/>
    </row>
    <row r="44573" spans="6:8" x14ac:dyDescent="0.2">
      <c r="F44573" s="195"/>
      <c r="G44573" s="196"/>
      <c r="H44573" s="192"/>
    </row>
    <row r="44574" spans="6:8" x14ac:dyDescent="0.2">
      <c r="F44574" s="195"/>
      <c r="G44574" s="196"/>
      <c r="H44574" s="192"/>
    </row>
    <row r="44575" spans="6:8" x14ac:dyDescent="0.2">
      <c r="F44575" s="195"/>
      <c r="G44575" s="196"/>
      <c r="H44575" s="192"/>
    </row>
    <row r="44576" spans="6:8" x14ac:dyDescent="0.2">
      <c r="F44576" s="195"/>
      <c r="G44576" s="196"/>
      <c r="H44576" s="192"/>
    </row>
    <row r="44577" spans="6:8" x14ac:dyDescent="0.2">
      <c r="F44577" s="195"/>
      <c r="G44577" s="196"/>
      <c r="H44577" s="192"/>
    </row>
    <row r="44578" spans="6:8" x14ac:dyDescent="0.2">
      <c r="F44578" s="195"/>
      <c r="G44578" s="196"/>
      <c r="H44578" s="192"/>
    </row>
    <row r="44579" spans="6:8" x14ac:dyDescent="0.2">
      <c r="F44579" s="195"/>
      <c r="G44579" s="196"/>
      <c r="H44579" s="192"/>
    </row>
    <row r="44580" spans="6:8" x14ac:dyDescent="0.2">
      <c r="F44580" s="195"/>
      <c r="G44580" s="196"/>
      <c r="H44580" s="192"/>
    </row>
    <row r="44581" spans="6:8" x14ac:dyDescent="0.2">
      <c r="F44581" s="195"/>
      <c r="G44581" s="196"/>
      <c r="H44581" s="192"/>
    </row>
    <row r="44582" spans="6:8" x14ac:dyDescent="0.2">
      <c r="F44582" s="195"/>
      <c r="G44582" s="196"/>
      <c r="H44582" s="192"/>
    </row>
    <row r="44583" spans="6:8" x14ac:dyDescent="0.2">
      <c r="F44583" s="195"/>
      <c r="G44583" s="196"/>
      <c r="H44583" s="192"/>
    </row>
    <row r="44584" spans="6:8" x14ac:dyDescent="0.2">
      <c r="F44584" s="195"/>
      <c r="G44584" s="196"/>
      <c r="H44584" s="192"/>
    </row>
    <row r="44585" spans="6:8" x14ac:dyDescent="0.2">
      <c r="F44585" s="195"/>
      <c r="G44585" s="196"/>
      <c r="H44585" s="192"/>
    </row>
    <row r="44586" spans="6:8" x14ac:dyDescent="0.2">
      <c r="F44586" s="195"/>
      <c r="G44586" s="196"/>
      <c r="H44586" s="192"/>
    </row>
    <row r="44587" spans="6:8" x14ac:dyDescent="0.2">
      <c r="F44587" s="195"/>
      <c r="G44587" s="196"/>
      <c r="H44587" s="192"/>
    </row>
    <row r="44588" spans="6:8" x14ac:dyDescent="0.2">
      <c r="F44588" s="195"/>
      <c r="G44588" s="196"/>
      <c r="H44588" s="192"/>
    </row>
    <row r="44589" spans="6:8" x14ac:dyDescent="0.2">
      <c r="F44589" s="195"/>
      <c r="G44589" s="196"/>
      <c r="H44589" s="192"/>
    </row>
    <row r="44590" spans="6:8" x14ac:dyDescent="0.2">
      <c r="F44590" s="195"/>
      <c r="G44590" s="196"/>
      <c r="H44590" s="192"/>
    </row>
    <row r="44591" spans="6:8" x14ac:dyDescent="0.2">
      <c r="F44591" s="195"/>
      <c r="G44591" s="196"/>
      <c r="H44591" s="192"/>
    </row>
    <row r="44592" spans="6:8" x14ac:dyDescent="0.2">
      <c r="F44592" s="195"/>
      <c r="G44592" s="196"/>
      <c r="H44592" s="192"/>
    </row>
    <row r="44593" spans="6:8" x14ac:dyDescent="0.2">
      <c r="F44593" s="195"/>
      <c r="G44593" s="196"/>
      <c r="H44593" s="192"/>
    </row>
    <row r="44594" spans="6:8" x14ac:dyDescent="0.2">
      <c r="F44594" s="195"/>
      <c r="G44594" s="196"/>
      <c r="H44594" s="192"/>
    </row>
    <row r="44595" spans="6:8" x14ac:dyDescent="0.2">
      <c r="F44595" s="195"/>
      <c r="G44595" s="196"/>
      <c r="H44595" s="192"/>
    </row>
    <row r="44596" spans="6:8" x14ac:dyDescent="0.2">
      <c r="F44596" s="195"/>
      <c r="G44596" s="196"/>
      <c r="H44596" s="192"/>
    </row>
    <row r="44597" spans="6:8" x14ac:dyDescent="0.2">
      <c r="F44597" s="195"/>
      <c r="G44597" s="196"/>
      <c r="H44597" s="192"/>
    </row>
    <row r="44598" spans="6:8" x14ac:dyDescent="0.2">
      <c r="F44598" s="195"/>
      <c r="G44598" s="196"/>
      <c r="H44598" s="192"/>
    </row>
    <row r="44599" spans="6:8" x14ac:dyDescent="0.2">
      <c r="F44599" s="195"/>
      <c r="G44599" s="196"/>
      <c r="H44599" s="192"/>
    </row>
    <row r="44600" spans="6:8" x14ac:dyDescent="0.2">
      <c r="F44600" s="195"/>
      <c r="G44600" s="196"/>
      <c r="H44600" s="192"/>
    </row>
    <row r="44601" spans="6:8" x14ac:dyDescent="0.2">
      <c r="F44601" s="195"/>
      <c r="G44601" s="196"/>
      <c r="H44601" s="192"/>
    </row>
    <row r="44602" spans="6:8" x14ac:dyDescent="0.2">
      <c r="F44602" s="195"/>
      <c r="G44602" s="196"/>
      <c r="H44602" s="192"/>
    </row>
    <row r="44603" spans="6:8" x14ac:dyDescent="0.2">
      <c r="F44603" s="195"/>
      <c r="G44603" s="196"/>
      <c r="H44603" s="192"/>
    </row>
    <row r="44604" spans="6:8" x14ac:dyDescent="0.2">
      <c r="F44604" s="195"/>
      <c r="G44604" s="196"/>
      <c r="H44604" s="192"/>
    </row>
    <row r="44605" spans="6:8" x14ac:dyDescent="0.2">
      <c r="F44605" s="195"/>
      <c r="G44605" s="196"/>
      <c r="H44605" s="192"/>
    </row>
    <row r="44606" spans="6:8" x14ac:dyDescent="0.2">
      <c r="F44606" s="195"/>
      <c r="G44606" s="196"/>
      <c r="H44606" s="192"/>
    </row>
    <row r="44607" spans="6:8" x14ac:dyDescent="0.2">
      <c r="F44607" s="195"/>
      <c r="G44607" s="196"/>
      <c r="H44607" s="192"/>
    </row>
    <row r="44608" spans="6:8" x14ac:dyDescent="0.2">
      <c r="F44608" s="195"/>
      <c r="G44608" s="196"/>
      <c r="H44608" s="192"/>
    </row>
    <row r="44609" spans="6:8" x14ac:dyDescent="0.2">
      <c r="F44609" s="195"/>
      <c r="G44609" s="196"/>
      <c r="H44609" s="192"/>
    </row>
    <row r="44610" spans="6:8" x14ac:dyDescent="0.2">
      <c r="F44610" s="195"/>
      <c r="G44610" s="196"/>
      <c r="H44610" s="192"/>
    </row>
    <row r="44611" spans="6:8" x14ac:dyDescent="0.2">
      <c r="F44611" s="195"/>
      <c r="G44611" s="196"/>
      <c r="H44611" s="192"/>
    </row>
    <row r="44612" spans="6:8" x14ac:dyDescent="0.2">
      <c r="F44612" s="195"/>
      <c r="G44612" s="196"/>
      <c r="H44612" s="192"/>
    </row>
    <row r="44613" spans="6:8" x14ac:dyDescent="0.2">
      <c r="F44613" s="195"/>
      <c r="G44613" s="196"/>
      <c r="H44613" s="192"/>
    </row>
    <row r="44614" spans="6:8" x14ac:dyDescent="0.2">
      <c r="F44614" s="195"/>
      <c r="G44614" s="196"/>
      <c r="H44614" s="192"/>
    </row>
    <row r="44615" spans="6:8" x14ac:dyDescent="0.2">
      <c r="F44615" s="195"/>
      <c r="G44615" s="196"/>
      <c r="H44615" s="192"/>
    </row>
    <row r="44616" spans="6:8" x14ac:dyDescent="0.2">
      <c r="F44616" s="195"/>
      <c r="G44616" s="196"/>
      <c r="H44616" s="192"/>
    </row>
    <row r="44617" spans="6:8" x14ac:dyDescent="0.2">
      <c r="F44617" s="195"/>
      <c r="G44617" s="196"/>
      <c r="H44617" s="192"/>
    </row>
    <row r="44618" spans="6:8" x14ac:dyDescent="0.2">
      <c r="F44618" s="195"/>
      <c r="G44618" s="196"/>
      <c r="H44618" s="192"/>
    </row>
    <row r="44619" spans="6:8" x14ac:dyDescent="0.2">
      <c r="F44619" s="195"/>
      <c r="G44619" s="196"/>
      <c r="H44619" s="192"/>
    </row>
    <row r="44620" spans="6:8" x14ac:dyDescent="0.2">
      <c r="F44620" s="195"/>
      <c r="G44620" s="196"/>
      <c r="H44620" s="192"/>
    </row>
    <row r="44621" spans="6:8" x14ac:dyDescent="0.2">
      <c r="F44621" s="195"/>
      <c r="G44621" s="196"/>
      <c r="H44621" s="192"/>
    </row>
    <row r="44622" spans="6:8" x14ac:dyDescent="0.2">
      <c r="F44622" s="195"/>
      <c r="G44622" s="196"/>
      <c r="H44622" s="192"/>
    </row>
    <row r="44623" spans="6:8" x14ac:dyDescent="0.2">
      <c r="F44623" s="195"/>
      <c r="G44623" s="196"/>
      <c r="H44623" s="192"/>
    </row>
    <row r="44624" spans="6:8" x14ac:dyDescent="0.2">
      <c r="F44624" s="195"/>
      <c r="G44624" s="196"/>
      <c r="H44624" s="192"/>
    </row>
    <row r="44625" spans="6:8" x14ac:dyDescent="0.2">
      <c r="F44625" s="195"/>
      <c r="G44625" s="196"/>
      <c r="H44625" s="192"/>
    </row>
    <row r="44626" spans="6:8" x14ac:dyDescent="0.2">
      <c r="F44626" s="195"/>
      <c r="G44626" s="196"/>
      <c r="H44626" s="192"/>
    </row>
    <row r="44627" spans="6:8" x14ac:dyDescent="0.2">
      <c r="F44627" s="195"/>
      <c r="G44627" s="196"/>
      <c r="H44627" s="192"/>
    </row>
    <row r="44628" spans="6:8" x14ac:dyDescent="0.2">
      <c r="F44628" s="195"/>
      <c r="G44628" s="196"/>
      <c r="H44628" s="192"/>
    </row>
    <row r="44629" spans="6:8" x14ac:dyDescent="0.2">
      <c r="F44629" s="195"/>
      <c r="G44629" s="196"/>
      <c r="H44629" s="192"/>
    </row>
    <row r="44630" spans="6:8" x14ac:dyDescent="0.2">
      <c r="F44630" s="195"/>
      <c r="G44630" s="196"/>
      <c r="H44630" s="192"/>
    </row>
    <row r="44631" spans="6:8" x14ac:dyDescent="0.2">
      <c r="F44631" s="195"/>
      <c r="G44631" s="196"/>
      <c r="H44631" s="192"/>
    </row>
    <row r="44632" spans="6:8" x14ac:dyDescent="0.2">
      <c r="F44632" s="195"/>
      <c r="G44632" s="196"/>
      <c r="H44632" s="192"/>
    </row>
    <row r="44633" spans="6:8" x14ac:dyDescent="0.2">
      <c r="F44633" s="195"/>
      <c r="G44633" s="196"/>
      <c r="H44633" s="192"/>
    </row>
    <row r="44634" spans="6:8" x14ac:dyDescent="0.2">
      <c r="F44634" s="195"/>
      <c r="G44634" s="196"/>
      <c r="H44634" s="192"/>
    </row>
    <row r="44635" spans="6:8" x14ac:dyDescent="0.2">
      <c r="F44635" s="195"/>
      <c r="G44635" s="196"/>
      <c r="H44635" s="192"/>
    </row>
    <row r="44636" spans="6:8" x14ac:dyDescent="0.2">
      <c r="F44636" s="195"/>
      <c r="G44636" s="196"/>
      <c r="H44636" s="192"/>
    </row>
    <row r="44637" spans="6:8" x14ac:dyDescent="0.2">
      <c r="F44637" s="195"/>
      <c r="G44637" s="196"/>
      <c r="H44637" s="192"/>
    </row>
    <row r="44638" spans="6:8" x14ac:dyDescent="0.2">
      <c r="F44638" s="195"/>
      <c r="G44638" s="196"/>
      <c r="H44638" s="192"/>
    </row>
    <row r="44639" spans="6:8" x14ac:dyDescent="0.2">
      <c r="F44639" s="195"/>
      <c r="G44639" s="196"/>
      <c r="H44639" s="192"/>
    </row>
    <row r="44640" spans="6:8" x14ac:dyDescent="0.2">
      <c r="F44640" s="195"/>
      <c r="G44640" s="196"/>
      <c r="H44640" s="192"/>
    </row>
    <row r="44641" spans="6:8" x14ac:dyDescent="0.2">
      <c r="F44641" s="195"/>
      <c r="G44641" s="196"/>
      <c r="H44641" s="192"/>
    </row>
    <row r="44642" spans="6:8" x14ac:dyDescent="0.2">
      <c r="F44642" s="195"/>
      <c r="G44642" s="196"/>
      <c r="H44642" s="192"/>
    </row>
    <row r="44643" spans="6:8" x14ac:dyDescent="0.2">
      <c r="F44643" s="195"/>
      <c r="G44643" s="196"/>
      <c r="H44643" s="192"/>
    </row>
    <row r="44644" spans="6:8" x14ac:dyDescent="0.2">
      <c r="F44644" s="195"/>
      <c r="G44644" s="196"/>
      <c r="H44644" s="192"/>
    </row>
    <row r="44645" spans="6:8" x14ac:dyDescent="0.2">
      <c r="F44645" s="195"/>
      <c r="G44645" s="196"/>
      <c r="H44645" s="192"/>
    </row>
    <row r="44646" spans="6:8" x14ac:dyDescent="0.2">
      <c r="F44646" s="195"/>
      <c r="G44646" s="196"/>
      <c r="H44646" s="192"/>
    </row>
    <row r="44647" spans="6:8" x14ac:dyDescent="0.2">
      <c r="F44647" s="195"/>
      <c r="G44647" s="196"/>
      <c r="H44647" s="192"/>
    </row>
    <row r="44648" spans="6:8" x14ac:dyDescent="0.2">
      <c r="F44648" s="195"/>
      <c r="G44648" s="196"/>
      <c r="H44648" s="192"/>
    </row>
    <row r="44649" spans="6:8" x14ac:dyDescent="0.2">
      <c r="F44649" s="195"/>
      <c r="G44649" s="196"/>
      <c r="H44649" s="192"/>
    </row>
    <row r="44650" spans="6:8" x14ac:dyDescent="0.2">
      <c r="F44650" s="195"/>
      <c r="G44650" s="196"/>
      <c r="H44650" s="192"/>
    </row>
    <row r="44651" spans="6:8" x14ac:dyDescent="0.2">
      <c r="F44651" s="195"/>
      <c r="G44651" s="196"/>
      <c r="H44651" s="192"/>
    </row>
    <row r="44652" spans="6:8" x14ac:dyDescent="0.2">
      <c r="F44652" s="195"/>
      <c r="G44652" s="196"/>
      <c r="H44652" s="192"/>
    </row>
    <row r="44653" spans="6:8" x14ac:dyDescent="0.2">
      <c r="F44653" s="195"/>
      <c r="G44653" s="196"/>
      <c r="H44653" s="192"/>
    </row>
    <row r="44654" spans="6:8" x14ac:dyDescent="0.2">
      <c r="F44654" s="195"/>
      <c r="G44654" s="196"/>
      <c r="H44654" s="192"/>
    </row>
    <row r="44655" spans="6:8" x14ac:dyDescent="0.2">
      <c r="F44655" s="195"/>
      <c r="G44655" s="196"/>
      <c r="H44655" s="192"/>
    </row>
    <row r="44656" spans="6:8" x14ac:dyDescent="0.2">
      <c r="F44656" s="195"/>
      <c r="G44656" s="196"/>
      <c r="H44656" s="192"/>
    </row>
    <row r="44657" spans="6:8" x14ac:dyDescent="0.2">
      <c r="F44657" s="195"/>
      <c r="G44657" s="196"/>
      <c r="H44657" s="192"/>
    </row>
    <row r="44658" spans="6:8" x14ac:dyDescent="0.2">
      <c r="F44658" s="195"/>
      <c r="G44658" s="196"/>
      <c r="H44658" s="192"/>
    </row>
    <row r="44659" spans="6:8" x14ac:dyDescent="0.2">
      <c r="F44659" s="195"/>
      <c r="G44659" s="196"/>
      <c r="H44659" s="192"/>
    </row>
    <row r="44660" spans="6:8" x14ac:dyDescent="0.2">
      <c r="F44660" s="195"/>
      <c r="G44660" s="196"/>
      <c r="H44660" s="192"/>
    </row>
    <row r="44661" spans="6:8" x14ac:dyDescent="0.2">
      <c r="F44661" s="195"/>
      <c r="G44661" s="196"/>
      <c r="H44661" s="192"/>
    </row>
    <row r="44662" spans="6:8" x14ac:dyDescent="0.2">
      <c r="F44662" s="195"/>
      <c r="G44662" s="196"/>
      <c r="H44662" s="192"/>
    </row>
    <row r="44663" spans="6:8" x14ac:dyDescent="0.2">
      <c r="F44663" s="195"/>
      <c r="G44663" s="196"/>
      <c r="H44663" s="192"/>
    </row>
    <row r="44664" spans="6:8" x14ac:dyDescent="0.2">
      <c r="F44664" s="195"/>
      <c r="G44664" s="196"/>
      <c r="H44664" s="192"/>
    </row>
    <row r="44665" spans="6:8" x14ac:dyDescent="0.2">
      <c r="F44665" s="195"/>
      <c r="G44665" s="196"/>
      <c r="H44665" s="192"/>
    </row>
    <row r="44666" spans="6:8" x14ac:dyDescent="0.2">
      <c r="F44666" s="195"/>
      <c r="G44666" s="196"/>
      <c r="H44666" s="192"/>
    </row>
    <row r="44667" spans="6:8" x14ac:dyDescent="0.2">
      <c r="F44667" s="195"/>
      <c r="G44667" s="196"/>
      <c r="H44667" s="192"/>
    </row>
    <row r="44668" spans="6:8" x14ac:dyDescent="0.2">
      <c r="F44668" s="195"/>
      <c r="G44668" s="196"/>
      <c r="H44668" s="192"/>
    </row>
    <row r="44669" spans="6:8" x14ac:dyDescent="0.2">
      <c r="F44669" s="195"/>
      <c r="G44669" s="196"/>
      <c r="H44669" s="192"/>
    </row>
    <row r="44670" spans="6:8" x14ac:dyDescent="0.2">
      <c r="F44670" s="195"/>
      <c r="G44670" s="196"/>
      <c r="H44670" s="192"/>
    </row>
    <row r="44671" spans="6:8" x14ac:dyDescent="0.2">
      <c r="F44671" s="195"/>
      <c r="G44671" s="196"/>
      <c r="H44671" s="192"/>
    </row>
    <row r="44672" spans="6:8" x14ac:dyDescent="0.2">
      <c r="F44672" s="195"/>
      <c r="G44672" s="196"/>
      <c r="H44672" s="192"/>
    </row>
    <row r="44673" spans="6:8" x14ac:dyDescent="0.2">
      <c r="F44673" s="195"/>
      <c r="G44673" s="196"/>
      <c r="H44673" s="192"/>
    </row>
    <row r="44674" spans="6:8" x14ac:dyDescent="0.2">
      <c r="F44674" s="195"/>
      <c r="G44674" s="196"/>
      <c r="H44674" s="192"/>
    </row>
    <row r="44675" spans="6:8" x14ac:dyDescent="0.2">
      <c r="F44675" s="195"/>
      <c r="G44675" s="196"/>
      <c r="H44675" s="192"/>
    </row>
    <row r="44676" spans="6:8" x14ac:dyDescent="0.2">
      <c r="F44676" s="195"/>
      <c r="G44676" s="196"/>
      <c r="H44676" s="192"/>
    </row>
    <row r="44677" spans="6:8" x14ac:dyDescent="0.2">
      <c r="F44677" s="195"/>
      <c r="G44677" s="196"/>
      <c r="H44677" s="192"/>
    </row>
    <row r="44678" spans="6:8" x14ac:dyDescent="0.2">
      <c r="F44678" s="195"/>
      <c r="G44678" s="196"/>
      <c r="H44678" s="192"/>
    </row>
    <row r="44679" spans="6:8" x14ac:dyDescent="0.2">
      <c r="F44679" s="195"/>
      <c r="G44679" s="196"/>
      <c r="H44679" s="192"/>
    </row>
    <row r="44680" spans="6:8" x14ac:dyDescent="0.2">
      <c r="F44680" s="195"/>
      <c r="G44680" s="196"/>
      <c r="H44680" s="192"/>
    </row>
    <row r="44681" spans="6:8" x14ac:dyDescent="0.2">
      <c r="F44681" s="195"/>
      <c r="G44681" s="196"/>
      <c r="H44681" s="192"/>
    </row>
    <row r="44682" spans="6:8" x14ac:dyDescent="0.2">
      <c r="F44682" s="195"/>
      <c r="G44682" s="196"/>
      <c r="H44682" s="192"/>
    </row>
    <row r="44683" spans="6:8" x14ac:dyDescent="0.2">
      <c r="F44683" s="195"/>
      <c r="G44683" s="196"/>
      <c r="H44683" s="192"/>
    </row>
    <row r="44684" spans="6:8" x14ac:dyDescent="0.2">
      <c r="F44684" s="195"/>
      <c r="G44684" s="196"/>
      <c r="H44684" s="192"/>
    </row>
    <row r="44685" spans="6:8" x14ac:dyDescent="0.2">
      <c r="F44685" s="195"/>
      <c r="G44685" s="196"/>
      <c r="H44685" s="192"/>
    </row>
    <row r="44686" spans="6:8" x14ac:dyDescent="0.2">
      <c r="F44686" s="195"/>
      <c r="G44686" s="196"/>
      <c r="H44686" s="192"/>
    </row>
    <row r="44687" spans="6:8" x14ac:dyDescent="0.2">
      <c r="F44687" s="195"/>
      <c r="G44687" s="196"/>
      <c r="H44687" s="192"/>
    </row>
    <row r="44688" spans="6:8" x14ac:dyDescent="0.2">
      <c r="F44688" s="195"/>
      <c r="G44688" s="196"/>
      <c r="H44688" s="192"/>
    </row>
    <row r="44689" spans="6:8" x14ac:dyDescent="0.2">
      <c r="F44689" s="195"/>
      <c r="G44689" s="196"/>
      <c r="H44689" s="192"/>
    </row>
    <row r="44690" spans="6:8" x14ac:dyDescent="0.2">
      <c r="F44690" s="195"/>
      <c r="G44690" s="196"/>
      <c r="H44690" s="192"/>
    </row>
    <row r="44691" spans="6:8" x14ac:dyDescent="0.2">
      <c r="F44691" s="195"/>
      <c r="G44691" s="196"/>
      <c r="H44691" s="192"/>
    </row>
    <row r="44692" spans="6:8" x14ac:dyDescent="0.2">
      <c r="F44692" s="195"/>
      <c r="G44692" s="196"/>
      <c r="H44692" s="192"/>
    </row>
    <row r="44693" spans="6:8" x14ac:dyDescent="0.2">
      <c r="F44693" s="195"/>
      <c r="G44693" s="196"/>
      <c r="H44693" s="192"/>
    </row>
    <row r="44694" spans="6:8" x14ac:dyDescent="0.2">
      <c r="F44694" s="195"/>
      <c r="G44694" s="196"/>
      <c r="H44694" s="192"/>
    </row>
    <row r="44695" spans="6:8" x14ac:dyDescent="0.2">
      <c r="F44695" s="195"/>
      <c r="G44695" s="196"/>
      <c r="H44695" s="192"/>
    </row>
    <row r="44696" spans="6:8" x14ac:dyDescent="0.2">
      <c r="F44696" s="195"/>
      <c r="G44696" s="196"/>
      <c r="H44696" s="192"/>
    </row>
    <row r="44697" spans="6:8" x14ac:dyDescent="0.2">
      <c r="F44697" s="195"/>
      <c r="G44697" s="196"/>
      <c r="H44697" s="192"/>
    </row>
    <row r="44698" spans="6:8" x14ac:dyDescent="0.2">
      <c r="F44698" s="195"/>
      <c r="G44698" s="196"/>
      <c r="H44698" s="192"/>
    </row>
    <row r="44699" spans="6:8" x14ac:dyDescent="0.2">
      <c r="F44699" s="195"/>
      <c r="G44699" s="196"/>
      <c r="H44699" s="192"/>
    </row>
    <row r="44700" spans="6:8" x14ac:dyDescent="0.2">
      <c r="F44700" s="195"/>
      <c r="G44700" s="196"/>
      <c r="H44700" s="192"/>
    </row>
    <row r="44701" spans="6:8" x14ac:dyDescent="0.2">
      <c r="F44701" s="195"/>
      <c r="G44701" s="196"/>
      <c r="H44701" s="192"/>
    </row>
    <row r="44702" spans="6:8" x14ac:dyDescent="0.2">
      <c r="F44702" s="195"/>
      <c r="G44702" s="196"/>
      <c r="H44702" s="192"/>
    </row>
    <row r="44703" spans="6:8" x14ac:dyDescent="0.2">
      <c r="F44703" s="195"/>
      <c r="G44703" s="196"/>
      <c r="H44703" s="192"/>
    </row>
    <row r="44704" spans="6:8" x14ac:dyDescent="0.2">
      <c r="F44704" s="195"/>
      <c r="G44704" s="196"/>
      <c r="H44704" s="192"/>
    </row>
    <row r="44705" spans="6:8" x14ac:dyDescent="0.2">
      <c r="F44705" s="195"/>
      <c r="G44705" s="196"/>
      <c r="H44705" s="192"/>
    </row>
    <row r="44706" spans="6:8" x14ac:dyDescent="0.2">
      <c r="F44706" s="195"/>
      <c r="G44706" s="196"/>
      <c r="H44706" s="192"/>
    </row>
    <row r="44707" spans="6:8" x14ac:dyDescent="0.2">
      <c r="F44707" s="195"/>
      <c r="G44707" s="196"/>
      <c r="H44707" s="192"/>
    </row>
    <row r="44708" spans="6:8" x14ac:dyDescent="0.2">
      <c r="F44708" s="195"/>
      <c r="G44708" s="196"/>
      <c r="H44708" s="192"/>
    </row>
    <row r="44709" spans="6:8" x14ac:dyDescent="0.2">
      <c r="F44709" s="195"/>
      <c r="G44709" s="196"/>
      <c r="H44709" s="192"/>
    </row>
    <row r="44710" spans="6:8" x14ac:dyDescent="0.2">
      <c r="F44710" s="195"/>
      <c r="G44710" s="196"/>
      <c r="H44710" s="192"/>
    </row>
    <row r="44711" spans="6:8" x14ac:dyDescent="0.2">
      <c r="F44711" s="195"/>
      <c r="G44711" s="196"/>
      <c r="H44711" s="192"/>
    </row>
    <row r="44712" spans="6:8" x14ac:dyDescent="0.2">
      <c r="F44712" s="195"/>
      <c r="G44712" s="196"/>
      <c r="H44712" s="192"/>
    </row>
    <row r="44713" spans="6:8" x14ac:dyDescent="0.2">
      <c r="F44713" s="195"/>
      <c r="G44713" s="196"/>
      <c r="H44713" s="192"/>
    </row>
    <row r="44714" spans="6:8" x14ac:dyDescent="0.2">
      <c r="F44714" s="195"/>
      <c r="G44714" s="196"/>
      <c r="H44714" s="192"/>
    </row>
    <row r="44715" spans="6:8" x14ac:dyDescent="0.2">
      <c r="F44715" s="195"/>
      <c r="G44715" s="196"/>
      <c r="H44715" s="192"/>
    </row>
    <row r="44716" spans="6:8" x14ac:dyDescent="0.2">
      <c r="F44716" s="195"/>
      <c r="G44716" s="196"/>
      <c r="H44716" s="192"/>
    </row>
    <row r="44717" spans="6:8" x14ac:dyDescent="0.2">
      <c r="F44717" s="195"/>
      <c r="G44717" s="196"/>
      <c r="H44717" s="192"/>
    </row>
    <row r="44718" spans="6:8" x14ac:dyDescent="0.2">
      <c r="F44718" s="195"/>
      <c r="G44718" s="196"/>
      <c r="H44718" s="192"/>
    </row>
    <row r="44719" spans="6:8" x14ac:dyDescent="0.2">
      <c r="F44719" s="195"/>
      <c r="G44719" s="196"/>
      <c r="H44719" s="192"/>
    </row>
    <row r="44720" spans="6:8" x14ac:dyDescent="0.2">
      <c r="F44720" s="195"/>
      <c r="G44720" s="196"/>
      <c r="H44720" s="192"/>
    </row>
    <row r="44721" spans="6:8" x14ac:dyDescent="0.2">
      <c r="F44721" s="195"/>
      <c r="G44721" s="196"/>
      <c r="H44721" s="192"/>
    </row>
    <row r="44722" spans="6:8" x14ac:dyDescent="0.2">
      <c r="F44722" s="195"/>
      <c r="G44722" s="196"/>
      <c r="H44722" s="192"/>
    </row>
    <row r="44723" spans="6:8" x14ac:dyDescent="0.2">
      <c r="F44723" s="195"/>
      <c r="G44723" s="196"/>
      <c r="H44723" s="192"/>
    </row>
    <row r="44724" spans="6:8" x14ac:dyDescent="0.2">
      <c r="F44724" s="195"/>
      <c r="G44724" s="196"/>
      <c r="H44724" s="192"/>
    </row>
    <row r="44725" spans="6:8" x14ac:dyDescent="0.2">
      <c r="F44725" s="195"/>
      <c r="G44725" s="196"/>
      <c r="H44725" s="192"/>
    </row>
    <row r="44726" spans="6:8" x14ac:dyDescent="0.2">
      <c r="F44726" s="195"/>
      <c r="G44726" s="196"/>
      <c r="H44726" s="192"/>
    </row>
    <row r="44727" spans="6:8" x14ac:dyDescent="0.2">
      <c r="F44727" s="195"/>
      <c r="G44727" s="196"/>
      <c r="H44727" s="192"/>
    </row>
    <row r="44728" spans="6:8" x14ac:dyDescent="0.2">
      <c r="F44728" s="195"/>
      <c r="G44728" s="196"/>
      <c r="H44728" s="192"/>
    </row>
    <row r="44729" spans="6:8" x14ac:dyDescent="0.2">
      <c r="F44729" s="195"/>
      <c r="G44729" s="196"/>
      <c r="H44729" s="192"/>
    </row>
    <row r="44730" spans="6:8" x14ac:dyDescent="0.2">
      <c r="F44730" s="195"/>
      <c r="G44730" s="196"/>
      <c r="H44730" s="192"/>
    </row>
    <row r="44731" spans="6:8" x14ac:dyDescent="0.2">
      <c r="F44731" s="195"/>
      <c r="G44731" s="196"/>
      <c r="H44731" s="192"/>
    </row>
    <row r="44732" spans="6:8" x14ac:dyDescent="0.2">
      <c r="F44732" s="195"/>
      <c r="G44732" s="196"/>
      <c r="H44732" s="192"/>
    </row>
    <row r="44733" spans="6:8" x14ac:dyDescent="0.2">
      <c r="F44733" s="195"/>
      <c r="G44733" s="196"/>
      <c r="H44733" s="192"/>
    </row>
    <row r="44734" spans="6:8" x14ac:dyDescent="0.2">
      <c r="F44734" s="195"/>
      <c r="G44734" s="196"/>
      <c r="H44734" s="192"/>
    </row>
    <row r="44735" spans="6:8" x14ac:dyDescent="0.2">
      <c r="F44735" s="195"/>
      <c r="G44735" s="196"/>
      <c r="H44735" s="192"/>
    </row>
    <row r="44736" spans="6:8" x14ac:dyDescent="0.2">
      <c r="F44736" s="195"/>
      <c r="G44736" s="196"/>
      <c r="H44736" s="192"/>
    </row>
    <row r="44737" spans="6:8" x14ac:dyDescent="0.2">
      <c r="F44737" s="195"/>
      <c r="G44737" s="196"/>
      <c r="H44737" s="192"/>
    </row>
    <row r="44738" spans="6:8" x14ac:dyDescent="0.2">
      <c r="F44738" s="195"/>
      <c r="G44738" s="196"/>
      <c r="H44738" s="192"/>
    </row>
    <row r="44739" spans="6:8" x14ac:dyDescent="0.2">
      <c r="F44739" s="195"/>
      <c r="G44739" s="196"/>
      <c r="H44739" s="192"/>
    </row>
    <row r="44740" spans="6:8" x14ac:dyDescent="0.2">
      <c r="F44740" s="195"/>
      <c r="G44740" s="196"/>
      <c r="H44740" s="192"/>
    </row>
    <row r="44741" spans="6:8" x14ac:dyDescent="0.2">
      <c r="F44741" s="195"/>
      <c r="G44741" s="196"/>
      <c r="H44741" s="192"/>
    </row>
    <row r="44742" spans="6:8" x14ac:dyDescent="0.2">
      <c r="F44742" s="195"/>
      <c r="G44742" s="196"/>
      <c r="H44742" s="192"/>
    </row>
    <row r="44743" spans="6:8" x14ac:dyDescent="0.2">
      <c r="F44743" s="195"/>
      <c r="G44743" s="196"/>
      <c r="H44743" s="192"/>
    </row>
    <row r="44744" spans="6:8" x14ac:dyDescent="0.2">
      <c r="F44744" s="195"/>
      <c r="G44744" s="196"/>
      <c r="H44744" s="192"/>
    </row>
    <row r="44745" spans="6:8" x14ac:dyDescent="0.2">
      <c r="F44745" s="195"/>
      <c r="G44745" s="196"/>
      <c r="H44745" s="192"/>
    </row>
    <row r="44746" spans="6:8" x14ac:dyDescent="0.2">
      <c r="F44746" s="195"/>
      <c r="G44746" s="196"/>
      <c r="H44746" s="192"/>
    </row>
    <row r="44747" spans="6:8" x14ac:dyDescent="0.2">
      <c r="F44747" s="195"/>
      <c r="G44747" s="196"/>
      <c r="H44747" s="192"/>
    </row>
    <row r="44748" spans="6:8" x14ac:dyDescent="0.2">
      <c r="F44748" s="195"/>
      <c r="G44748" s="196"/>
      <c r="H44748" s="192"/>
    </row>
    <row r="44749" spans="6:8" x14ac:dyDescent="0.2">
      <c r="F44749" s="195"/>
      <c r="G44749" s="196"/>
      <c r="H44749" s="192"/>
    </row>
    <row r="44750" spans="6:8" x14ac:dyDescent="0.2">
      <c r="F44750" s="195"/>
      <c r="G44750" s="196"/>
      <c r="H44750" s="192"/>
    </row>
    <row r="44751" spans="6:8" x14ac:dyDescent="0.2">
      <c r="F44751" s="195"/>
      <c r="G44751" s="196"/>
      <c r="H44751" s="192"/>
    </row>
    <row r="44752" spans="6:8" x14ac:dyDescent="0.2">
      <c r="F44752" s="195"/>
      <c r="G44752" s="196"/>
      <c r="H44752" s="192"/>
    </row>
    <row r="44753" spans="6:8" x14ac:dyDescent="0.2">
      <c r="F44753" s="195"/>
      <c r="G44753" s="196"/>
      <c r="H44753" s="192"/>
    </row>
    <row r="44754" spans="6:8" x14ac:dyDescent="0.2">
      <c r="F44754" s="195"/>
      <c r="G44754" s="196"/>
      <c r="H44754" s="192"/>
    </row>
    <row r="44755" spans="6:8" x14ac:dyDescent="0.2">
      <c r="F44755" s="195"/>
      <c r="G44755" s="196"/>
      <c r="H44755" s="192"/>
    </row>
    <row r="44756" spans="6:8" x14ac:dyDescent="0.2">
      <c r="F44756" s="195"/>
      <c r="G44756" s="196"/>
      <c r="H44756" s="192"/>
    </row>
    <row r="44757" spans="6:8" x14ac:dyDescent="0.2">
      <c r="F44757" s="195"/>
      <c r="G44757" s="196"/>
      <c r="H44757" s="192"/>
    </row>
    <row r="44758" spans="6:8" x14ac:dyDescent="0.2">
      <c r="F44758" s="195"/>
      <c r="G44758" s="196"/>
      <c r="H44758" s="192"/>
    </row>
    <row r="44759" spans="6:8" x14ac:dyDescent="0.2">
      <c r="F44759" s="195"/>
      <c r="G44759" s="196"/>
      <c r="H44759" s="192"/>
    </row>
    <row r="44760" spans="6:8" x14ac:dyDescent="0.2">
      <c r="F44760" s="195"/>
      <c r="G44760" s="196"/>
      <c r="H44760" s="192"/>
    </row>
    <row r="44761" spans="6:8" x14ac:dyDescent="0.2">
      <c r="F44761" s="195"/>
      <c r="G44761" s="196"/>
      <c r="H44761" s="192"/>
    </row>
    <row r="44762" spans="6:8" x14ac:dyDescent="0.2">
      <c r="F44762" s="195"/>
      <c r="G44762" s="196"/>
      <c r="H44762" s="192"/>
    </row>
    <row r="44763" spans="6:8" x14ac:dyDescent="0.2">
      <c r="F44763" s="195"/>
      <c r="G44763" s="196"/>
      <c r="H44763" s="192"/>
    </row>
    <row r="44764" spans="6:8" x14ac:dyDescent="0.2">
      <c r="F44764" s="195"/>
      <c r="G44764" s="196"/>
      <c r="H44764" s="192"/>
    </row>
    <row r="44765" spans="6:8" x14ac:dyDescent="0.2">
      <c r="F44765" s="195"/>
      <c r="G44765" s="196"/>
      <c r="H44765" s="192"/>
    </row>
    <row r="44766" spans="6:8" x14ac:dyDescent="0.2">
      <c r="F44766" s="195"/>
      <c r="G44766" s="196"/>
      <c r="H44766" s="192"/>
    </row>
    <row r="44767" spans="6:8" x14ac:dyDescent="0.2">
      <c r="F44767" s="195"/>
      <c r="G44767" s="196"/>
      <c r="H44767" s="192"/>
    </row>
    <row r="44768" spans="6:8" x14ac:dyDescent="0.2">
      <c r="F44768" s="195"/>
      <c r="G44768" s="196"/>
      <c r="H44768" s="192"/>
    </row>
    <row r="44769" spans="6:8" x14ac:dyDescent="0.2">
      <c r="F44769" s="195"/>
      <c r="G44769" s="196"/>
      <c r="H44769" s="192"/>
    </row>
    <row r="44770" spans="6:8" x14ac:dyDescent="0.2">
      <c r="F44770" s="195"/>
      <c r="G44770" s="196"/>
      <c r="H44770" s="192"/>
    </row>
    <row r="44771" spans="6:8" x14ac:dyDescent="0.2">
      <c r="F44771" s="195"/>
      <c r="G44771" s="196"/>
      <c r="H44771" s="192"/>
    </row>
    <row r="44772" spans="6:8" x14ac:dyDescent="0.2">
      <c r="F44772" s="195"/>
      <c r="G44772" s="196"/>
      <c r="H44772" s="192"/>
    </row>
    <row r="44773" spans="6:8" x14ac:dyDescent="0.2">
      <c r="F44773" s="195"/>
      <c r="G44773" s="196"/>
      <c r="H44773" s="192"/>
    </row>
    <row r="44774" spans="6:8" x14ac:dyDescent="0.2">
      <c r="F44774" s="195"/>
      <c r="G44774" s="196"/>
      <c r="H44774" s="192"/>
    </row>
    <row r="44775" spans="6:8" x14ac:dyDescent="0.2">
      <c r="F44775" s="195"/>
      <c r="G44775" s="196"/>
      <c r="H44775" s="192"/>
    </row>
    <row r="44776" spans="6:8" x14ac:dyDescent="0.2">
      <c r="F44776" s="195"/>
      <c r="G44776" s="196"/>
      <c r="H44776" s="192"/>
    </row>
    <row r="44777" spans="6:8" x14ac:dyDescent="0.2">
      <c r="F44777" s="195"/>
      <c r="G44777" s="196"/>
      <c r="H44777" s="192"/>
    </row>
    <row r="44778" spans="6:8" x14ac:dyDescent="0.2">
      <c r="F44778" s="195"/>
      <c r="G44778" s="196"/>
      <c r="H44778" s="192"/>
    </row>
    <row r="44779" spans="6:8" x14ac:dyDescent="0.2">
      <c r="F44779" s="195"/>
      <c r="G44779" s="196"/>
      <c r="H44779" s="192"/>
    </row>
    <row r="44780" spans="6:8" x14ac:dyDescent="0.2">
      <c r="F44780" s="195"/>
      <c r="G44780" s="196"/>
      <c r="H44780" s="192"/>
    </row>
    <row r="44781" spans="6:8" x14ac:dyDescent="0.2">
      <c r="F44781" s="195"/>
      <c r="G44781" s="196"/>
      <c r="H44781" s="192"/>
    </row>
    <row r="44782" spans="6:8" x14ac:dyDescent="0.2">
      <c r="F44782" s="195"/>
      <c r="G44782" s="196"/>
      <c r="H44782" s="192"/>
    </row>
    <row r="44783" spans="6:8" x14ac:dyDescent="0.2">
      <c r="F44783" s="195"/>
      <c r="G44783" s="196"/>
      <c r="H44783" s="192"/>
    </row>
    <row r="44784" spans="6:8" x14ac:dyDescent="0.2">
      <c r="F44784" s="195"/>
      <c r="G44784" s="196"/>
      <c r="H44784" s="192"/>
    </row>
    <row r="44785" spans="6:8" x14ac:dyDescent="0.2">
      <c r="F44785" s="195"/>
      <c r="G44785" s="196"/>
      <c r="H44785" s="192"/>
    </row>
    <row r="44786" spans="6:8" x14ac:dyDescent="0.2">
      <c r="F44786" s="195"/>
      <c r="G44786" s="196"/>
      <c r="H44786" s="192"/>
    </row>
    <row r="44787" spans="6:8" x14ac:dyDescent="0.2">
      <c r="F44787" s="195"/>
      <c r="G44787" s="196"/>
      <c r="H44787" s="192"/>
    </row>
    <row r="44788" spans="6:8" x14ac:dyDescent="0.2">
      <c r="F44788" s="195"/>
      <c r="G44788" s="196"/>
      <c r="H44788" s="192"/>
    </row>
    <row r="44789" spans="6:8" x14ac:dyDescent="0.2">
      <c r="F44789" s="195"/>
      <c r="G44789" s="196"/>
      <c r="H44789" s="192"/>
    </row>
    <row r="44790" spans="6:8" x14ac:dyDescent="0.2">
      <c r="F44790" s="195"/>
      <c r="G44790" s="196"/>
      <c r="H44790" s="192"/>
    </row>
    <row r="44791" spans="6:8" x14ac:dyDescent="0.2">
      <c r="F44791" s="195"/>
      <c r="G44791" s="196"/>
      <c r="H44791" s="192"/>
    </row>
    <row r="44792" spans="6:8" x14ac:dyDescent="0.2">
      <c r="F44792" s="195"/>
      <c r="G44792" s="196"/>
      <c r="H44792" s="192"/>
    </row>
    <row r="44793" spans="6:8" x14ac:dyDescent="0.2">
      <c r="F44793" s="195"/>
      <c r="G44793" s="196"/>
      <c r="H44793" s="192"/>
    </row>
    <row r="44794" spans="6:8" x14ac:dyDescent="0.2">
      <c r="F44794" s="195"/>
      <c r="G44794" s="196"/>
      <c r="H44794" s="192"/>
    </row>
    <row r="44795" spans="6:8" x14ac:dyDescent="0.2">
      <c r="F44795" s="195"/>
      <c r="G44795" s="196"/>
      <c r="H44795" s="192"/>
    </row>
    <row r="44796" spans="6:8" x14ac:dyDescent="0.2">
      <c r="F44796" s="195"/>
      <c r="G44796" s="196"/>
      <c r="H44796" s="192"/>
    </row>
    <row r="44797" spans="6:8" x14ac:dyDescent="0.2">
      <c r="F44797" s="195"/>
      <c r="G44797" s="196"/>
      <c r="H44797" s="192"/>
    </row>
    <row r="44798" spans="6:8" x14ac:dyDescent="0.2">
      <c r="F44798" s="195"/>
      <c r="G44798" s="196"/>
      <c r="H44798" s="192"/>
    </row>
    <row r="44799" spans="6:8" x14ac:dyDescent="0.2">
      <c r="F44799" s="195"/>
      <c r="G44799" s="196"/>
      <c r="H44799" s="192"/>
    </row>
    <row r="44800" spans="6:8" x14ac:dyDescent="0.2">
      <c r="F44800" s="195"/>
      <c r="G44800" s="196"/>
      <c r="H44800" s="192"/>
    </row>
    <row r="44801" spans="6:8" x14ac:dyDescent="0.2">
      <c r="F44801" s="195"/>
      <c r="G44801" s="196"/>
      <c r="H44801" s="192"/>
    </row>
    <row r="44802" spans="6:8" x14ac:dyDescent="0.2">
      <c r="F44802" s="195"/>
      <c r="G44802" s="196"/>
      <c r="H44802" s="192"/>
    </row>
    <row r="44803" spans="6:8" x14ac:dyDescent="0.2">
      <c r="F44803" s="195"/>
      <c r="G44803" s="196"/>
      <c r="H44803" s="192"/>
    </row>
    <row r="44804" spans="6:8" x14ac:dyDescent="0.2">
      <c r="F44804" s="195"/>
      <c r="G44804" s="196"/>
      <c r="H44804" s="192"/>
    </row>
    <row r="44805" spans="6:8" x14ac:dyDescent="0.2">
      <c r="F44805" s="195"/>
      <c r="G44805" s="196"/>
      <c r="H44805" s="192"/>
    </row>
    <row r="44806" spans="6:8" x14ac:dyDescent="0.2">
      <c r="F44806" s="195"/>
      <c r="G44806" s="196"/>
      <c r="H44806" s="192"/>
    </row>
    <row r="44807" spans="6:8" x14ac:dyDescent="0.2">
      <c r="F44807" s="195"/>
      <c r="G44807" s="196"/>
      <c r="H44807" s="192"/>
    </row>
    <row r="44808" spans="6:8" x14ac:dyDescent="0.2">
      <c r="F44808" s="195"/>
      <c r="G44808" s="196"/>
      <c r="H44808" s="192"/>
    </row>
    <row r="44809" spans="6:8" x14ac:dyDescent="0.2">
      <c r="F44809" s="195"/>
      <c r="G44809" s="196"/>
      <c r="H44809" s="192"/>
    </row>
    <row r="44810" spans="6:8" x14ac:dyDescent="0.2">
      <c r="F44810" s="195"/>
      <c r="G44810" s="196"/>
      <c r="H44810" s="192"/>
    </row>
    <row r="44811" spans="6:8" x14ac:dyDescent="0.2">
      <c r="F44811" s="195"/>
      <c r="G44811" s="196"/>
      <c r="H44811" s="192"/>
    </row>
    <row r="44812" spans="6:8" x14ac:dyDescent="0.2">
      <c r="F44812" s="195"/>
      <c r="G44812" s="196"/>
      <c r="H44812" s="192"/>
    </row>
    <row r="44813" spans="6:8" x14ac:dyDescent="0.2">
      <c r="F44813" s="195"/>
      <c r="G44813" s="196"/>
      <c r="H44813" s="192"/>
    </row>
    <row r="44814" spans="6:8" x14ac:dyDescent="0.2">
      <c r="F44814" s="195"/>
      <c r="G44814" s="196"/>
      <c r="H44814" s="192"/>
    </row>
    <row r="44815" spans="6:8" x14ac:dyDescent="0.2">
      <c r="F44815" s="195"/>
      <c r="G44815" s="196"/>
      <c r="H44815" s="192"/>
    </row>
    <row r="44816" spans="6:8" x14ac:dyDescent="0.2">
      <c r="F44816" s="195"/>
      <c r="G44816" s="196"/>
      <c r="H44816" s="192"/>
    </row>
    <row r="44817" spans="6:8" x14ac:dyDescent="0.2">
      <c r="F44817" s="195"/>
      <c r="G44817" s="196"/>
      <c r="H44817" s="192"/>
    </row>
    <row r="44818" spans="6:8" x14ac:dyDescent="0.2">
      <c r="F44818" s="195"/>
      <c r="G44818" s="196"/>
      <c r="H44818" s="192"/>
    </row>
    <row r="44819" spans="6:8" x14ac:dyDescent="0.2">
      <c r="F44819" s="195"/>
      <c r="G44819" s="196"/>
      <c r="H44819" s="192"/>
    </row>
    <row r="44820" spans="6:8" x14ac:dyDescent="0.2">
      <c r="F44820" s="195"/>
      <c r="G44820" s="196"/>
      <c r="H44820" s="192"/>
    </row>
    <row r="44821" spans="6:8" x14ac:dyDescent="0.2">
      <c r="F44821" s="195"/>
      <c r="G44821" s="196"/>
      <c r="H44821" s="192"/>
    </row>
    <row r="44822" spans="6:8" x14ac:dyDescent="0.2">
      <c r="F44822" s="195"/>
      <c r="G44822" s="196"/>
      <c r="H44822" s="192"/>
    </row>
    <row r="44823" spans="6:8" x14ac:dyDescent="0.2">
      <c r="F44823" s="195"/>
      <c r="G44823" s="196"/>
      <c r="H44823" s="192"/>
    </row>
    <row r="44824" spans="6:8" x14ac:dyDescent="0.2">
      <c r="F44824" s="195"/>
      <c r="G44824" s="196"/>
      <c r="H44824" s="192"/>
    </row>
    <row r="44825" spans="6:8" x14ac:dyDescent="0.2">
      <c r="F44825" s="195"/>
      <c r="G44825" s="196"/>
      <c r="H44825" s="192"/>
    </row>
    <row r="44826" spans="6:8" x14ac:dyDescent="0.2">
      <c r="F44826" s="195"/>
      <c r="G44826" s="196"/>
      <c r="H44826" s="192"/>
    </row>
    <row r="44827" spans="6:8" x14ac:dyDescent="0.2">
      <c r="F44827" s="195"/>
      <c r="G44827" s="196"/>
      <c r="H44827" s="192"/>
    </row>
    <row r="44828" spans="6:8" x14ac:dyDescent="0.2">
      <c r="F44828" s="195"/>
      <c r="G44828" s="196"/>
      <c r="H44828" s="192"/>
    </row>
    <row r="44829" spans="6:8" x14ac:dyDescent="0.2">
      <c r="F44829" s="195"/>
      <c r="G44829" s="196"/>
      <c r="H44829" s="192"/>
    </row>
    <row r="44830" spans="6:8" x14ac:dyDescent="0.2">
      <c r="F44830" s="195"/>
      <c r="G44830" s="196"/>
      <c r="H44830" s="192"/>
    </row>
    <row r="44831" spans="6:8" x14ac:dyDescent="0.2">
      <c r="F44831" s="195"/>
      <c r="G44831" s="196"/>
      <c r="H44831" s="192"/>
    </row>
    <row r="44832" spans="6:8" x14ac:dyDescent="0.2">
      <c r="F44832" s="195"/>
      <c r="G44832" s="196"/>
      <c r="H44832" s="192"/>
    </row>
    <row r="44833" spans="6:8" x14ac:dyDescent="0.2">
      <c r="F44833" s="195"/>
      <c r="G44833" s="196"/>
      <c r="H44833" s="192"/>
    </row>
    <row r="44834" spans="6:8" x14ac:dyDescent="0.2">
      <c r="F44834" s="195"/>
      <c r="G44834" s="196"/>
      <c r="H44834" s="192"/>
    </row>
    <row r="44835" spans="6:8" x14ac:dyDescent="0.2">
      <c r="F44835" s="195"/>
      <c r="G44835" s="196"/>
      <c r="H44835" s="192"/>
    </row>
    <row r="44836" spans="6:8" x14ac:dyDescent="0.2">
      <c r="F44836" s="195"/>
      <c r="G44836" s="196"/>
      <c r="H44836" s="192"/>
    </row>
    <row r="44837" spans="6:8" x14ac:dyDescent="0.2">
      <c r="F44837" s="195"/>
      <c r="G44837" s="196"/>
      <c r="H44837" s="192"/>
    </row>
    <row r="44838" spans="6:8" x14ac:dyDescent="0.2">
      <c r="F44838" s="195"/>
      <c r="G44838" s="196"/>
      <c r="H44838" s="192"/>
    </row>
    <row r="44839" spans="6:8" x14ac:dyDescent="0.2">
      <c r="F44839" s="195"/>
      <c r="G44839" s="196"/>
      <c r="H44839" s="192"/>
    </row>
    <row r="44840" spans="6:8" x14ac:dyDescent="0.2">
      <c r="F44840" s="195"/>
      <c r="G44840" s="196"/>
      <c r="H44840" s="192"/>
    </row>
    <row r="44841" spans="6:8" x14ac:dyDescent="0.2">
      <c r="F44841" s="195"/>
      <c r="G44841" s="196"/>
      <c r="H44841" s="192"/>
    </row>
    <row r="44842" spans="6:8" x14ac:dyDescent="0.2">
      <c r="F44842" s="195"/>
      <c r="G44842" s="196"/>
      <c r="H44842" s="192"/>
    </row>
    <row r="44843" spans="6:8" x14ac:dyDescent="0.2">
      <c r="F44843" s="195"/>
      <c r="G44843" s="196"/>
      <c r="H44843" s="192"/>
    </row>
    <row r="44844" spans="6:8" x14ac:dyDescent="0.2">
      <c r="F44844" s="195"/>
      <c r="G44844" s="196"/>
      <c r="H44844" s="192"/>
    </row>
    <row r="44845" spans="6:8" x14ac:dyDescent="0.2">
      <c r="F44845" s="195"/>
      <c r="G44845" s="196"/>
      <c r="H44845" s="192"/>
    </row>
    <row r="44846" spans="6:8" x14ac:dyDescent="0.2">
      <c r="F44846" s="195"/>
      <c r="G44846" s="196"/>
      <c r="H44846" s="192"/>
    </row>
    <row r="44847" spans="6:8" x14ac:dyDescent="0.2">
      <c r="F44847" s="195"/>
      <c r="G44847" s="196"/>
      <c r="H44847" s="192"/>
    </row>
    <row r="44848" spans="6:8" x14ac:dyDescent="0.2">
      <c r="F44848" s="195"/>
      <c r="G44848" s="196"/>
      <c r="H44848" s="192"/>
    </row>
    <row r="44849" spans="6:8" x14ac:dyDescent="0.2">
      <c r="F44849" s="195"/>
      <c r="G44849" s="196"/>
      <c r="H44849" s="192"/>
    </row>
    <row r="44850" spans="6:8" x14ac:dyDescent="0.2">
      <c r="F44850" s="195"/>
      <c r="G44850" s="196"/>
      <c r="H44850" s="192"/>
    </row>
    <row r="44851" spans="6:8" x14ac:dyDescent="0.2">
      <c r="F44851" s="195"/>
      <c r="G44851" s="196"/>
      <c r="H44851" s="192"/>
    </row>
    <row r="44852" spans="6:8" x14ac:dyDescent="0.2">
      <c r="F44852" s="195"/>
      <c r="G44852" s="196"/>
      <c r="H44852" s="192"/>
    </row>
    <row r="44853" spans="6:8" x14ac:dyDescent="0.2">
      <c r="F44853" s="195"/>
      <c r="G44853" s="196"/>
      <c r="H44853" s="192"/>
    </row>
    <row r="44854" spans="6:8" x14ac:dyDescent="0.2">
      <c r="F44854" s="195"/>
      <c r="G44854" s="196"/>
      <c r="H44854" s="192"/>
    </row>
    <row r="44855" spans="6:8" x14ac:dyDescent="0.2">
      <c r="F44855" s="195"/>
      <c r="G44855" s="196"/>
      <c r="H44855" s="192"/>
    </row>
    <row r="44856" spans="6:8" x14ac:dyDescent="0.2">
      <c r="F44856" s="195"/>
      <c r="G44856" s="196"/>
      <c r="H44856" s="192"/>
    </row>
    <row r="44857" spans="6:8" x14ac:dyDescent="0.2">
      <c r="F44857" s="195"/>
      <c r="G44857" s="196"/>
      <c r="H44857" s="192"/>
    </row>
    <row r="44858" spans="6:8" x14ac:dyDescent="0.2">
      <c r="F44858" s="195"/>
      <c r="G44858" s="196"/>
      <c r="H44858" s="192"/>
    </row>
    <row r="44859" spans="6:8" x14ac:dyDescent="0.2">
      <c r="F44859" s="195"/>
      <c r="G44859" s="196"/>
      <c r="H44859" s="192"/>
    </row>
    <row r="44860" spans="6:8" x14ac:dyDescent="0.2">
      <c r="F44860" s="195"/>
      <c r="G44860" s="196"/>
      <c r="H44860" s="192"/>
    </row>
    <row r="44861" spans="6:8" x14ac:dyDescent="0.2">
      <c r="F44861" s="195"/>
      <c r="G44861" s="196"/>
      <c r="H44861" s="192"/>
    </row>
    <row r="44862" spans="6:8" x14ac:dyDescent="0.2">
      <c r="F44862" s="195"/>
      <c r="G44862" s="196"/>
      <c r="H44862" s="192"/>
    </row>
    <row r="44863" spans="6:8" x14ac:dyDescent="0.2">
      <c r="F44863" s="195"/>
      <c r="G44863" s="196"/>
      <c r="H44863" s="192"/>
    </row>
    <row r="44864" spans="6:8" x14ac:dyDescent="0.2">
      <c r="F44864" s="195"/>
      <c r="G44864" s="196"/>
      <c r="H44864" s="192"/>
    </row>
    <row r="44865" spans="6:8" x14ac:dyDescent="0.2">
      <c r="F44865" s="195"/>
      <c r="G44865" s="196"/>
      <c r="H44865" s="192"/>
    </row>
    <row r="44866" spans="6:8" x14ac:dyDescent="0.2">
      <c r="F44866" s="195"/>
      <c r="G44866" s="196"/>
      <c r="H44866" s="192"/>
    </row>
    <row r="44867" spans="6:8" x14ac:dyDescent="0.2">
      <c r="F44867" s="195"/>
      <c r="G44867" s="196"/>
      <c r="H44867" s="192"/>
    </row>
    <row r="44868" spans="6:8" x14ac:dyDescent="0.2">
      <c r="F44868" s="195"/>
      <c r="G44868" s="196"/>
      <c r="H44868" s="192"/>
    </row>
    <row r="44869" spans="6:8" x14ac:dyDescent="0.2">
      <c r="F44869" s="195"/>
      <c r="G44869" s="196"/>
      <c r="H44869" s="192"/>
    </row>
    <row r="44870" spans="6:8" x14ac:dyDescent="0.2">
      <c r="F44870" s="195"/>
      <c r="G44870" s="196"/>
      <c r="H44870" s="192"/>
    </row>
    <row r="44871" spans="6:8" x14ac:dyDescent="0.2">
      <c r="F44871" s="195"/>
      <c r="G44871" s="196"/>
      <c r="H44871" s="192"/>
    </row>
    <row r="44872" spans="6:8" x14ac:dyDescent="0.2">
      <c r="F44872" s="195"/>
      <c r="G44872" s="196"/>
      <c r="H44872" s="192"/>
    </row>
    <row r="44873" spans="6:8" x14ac:dyDescent="0.2">
      <c r="F44873" s="195"/>
      <c r="G44873" s="196"/>
      <c r="H44873" s="192"/>
    </row>
    <row r="44874" spans="6:8" x14ac:dyDescent="0.2">
      <c r="F44874" s="195"/>
      <c r="G44874" s="196"/>
      <c r="H44874" s="192"/>
    </row>
    <row r="44875" spans="6:8" x14ac:dyDescent="0.2">
      <c r="F44875" s="195"/>
      <c r="G44875" s="196"/>
      <c r="H44875" s="192"/>
    </row>
    <row r="44876" spans="6:8" x14ac:dyDescent="0.2">
      <c r="F44876" s="195"/>
      <c r="G44876" s="196"/>
      <c r="H44876" s="192"/>
    </row>
    <row r="44877" spans="6:8" x14ac:dyDescent="0.2">
      <c r="F44877" s="195"/>
      <c r="G44877" s="196"/>
      <c r="H44877" s="192"/>
    </row>
    <row r="44878" spans="6:8" x14ac:dyDescent="0.2">
      <c r="F44878" s="195"/>
      <c r="G44878" s="196"/>
      <c r="H44878" s="192"/>
    </row>
    <row r="44879" spans="6:8" x14ac:dyDescent="0.2">
      <c r="F44879" s="195"/>
      <c r="G44879" s="196"/>
      <c r="H44879" s="192"/>
    </row>
    <row r="44880" spans="6:8" x14ac:dyDescent="0.2">
      <c r="F44880" s="195"/>
      <c r="G44880" s="196"/>
      <c r="H44880" s="192"/>
    </row>
    <row r="44881" spans="6:8" x14ac:dyDescent="0.2">
      <c r="F44881" s="195"/>
      <c r="G44881" s="196"/>
      <c r="H44881" s="192"/>
    </row>
    <row r="44882" spans="6:8" x14ac:dyDescent="0.2">
      <c r="F44882" s="195"/>
      <c r="G44882" s="196"/>
      <c r="H44882" s="192"/>
    </row>
    <row r="44883" spans="6:8" x14ac:dyDescent="0.2">
      <c r="F44883" s="195"/>
      <c r="G44883" s="196"/>
      <c r="H44883" s="192"/>
    </row>
    <row r="44884" spans="6:8" x14ac:dyDescent="0.2">
      <c r="F44884" s="195"/>
      <c r="G44884" s="196"/>
      <c r="H44884" s="192"/>
    </row>
    <row r="44885" spans="6:8" x14ac:dyDescent="0.2">
      <c r="F44885" s="195"/>
      <c r="G44885" s="196"/>
      <c r="H44885" s="192"/>
    </row>
    <row r="44886" spans="6:8" x14ac:dyDescent="0.2">
      <c r="F44886" s="195"/>
      <c r="G44886" s="196"/>
      <c r="H44886" s="192"/>
    </row>
    <row r="44887" spans="6:8" x14ac:dyDescent="0.2">
      <c r="F44887" s="195"/>
      <c r="G44887" s="196"/>
      <c r="H44887" s="192"/>
    </row>
    <row r="44888" spans="6:8" x14ac:dyDescent="0.2">
      <c r="F44888" s="195"/>
      <c r="G44888" s="196"/>
      <c r="H44888" s="192"/>
    </row>
    <row r="44889" spans="6:8" x14ac:dyDescent="0.2">
      <c r="F44889" s="195"/>
      <c r="G44889" s="196"/>
      <c r="H44889" s="192"/>
    </row>
    <row r="44890" spans="6:8" x14ac:dyDescent="0.2">
      <c r="F44890" s="195"/>
      <c r="G44890" s="196"/>
      <c r="H44890" s="192"/>
    </row>
    <row r="44891" spans="6:8" x14ac:dyDescent="0.2">
      <c r="F44891" s="195"/>
      <c r="G44891" s="196"/>
      <c r="H44891" s="192"/>
    </row>
    <row r="44892" spans="6:8" x14ac:dyDescent="0.2">
      <c r="F44892" s="195"/>
      <c r="G44892" s="196"/>
      <c r="H44892" s="192"/>
    </row>
    <row r="44893" spans="6:8" x14ac:dyDescent="0.2">
      <c r="F44893" s="195"/>
      <c r="G44893" s="196"/>
      <c r="H44893" s="192"/>
    </row>
    <row r="44894" spans="6:8" x14ac:dyDescent="0.2">
      <c r="F44894" s="195"/>
      <c r="G44894" s="196"/>
      <c r="H44894" s="192"/>
    </row>
    <row r="44895" spans="6:8" x14ac:dyDescent="0.2">
      <c r="F44895" s="195"/>
      <c r="G44895" s="196"/>
      <c r="H44895" s="192"/>
    </row>
    <row r="44896" spans="6:8" x14ac:dyDescent="0.2">
      <c r="F44896" s="195"/>
      <c r="G44896" s="196"/>
      <c r="H44896" s="192"/>
    </row>
    <row r="44897" spans="6:8" x14ac:dyDescent="0.2">
      <c r="F44897" s="195"/>
      <c r="G44897" s="196"/>
      <c r="H44897" s="192"/>
    </row>
    <row r="44898" spans="6:8" x14ac:dyDescent="0.2">
      <c r="F44898" s="195"/>
      <c r="G44898" s="196"/>
      <c r="H44898" s="192"/>
    </row>
    <row r="44899" spans="6:8" x14ac:dyDescent="0.2">
      <c r="F44899" s="195"/>
      <c r="G44899" s="196"/>
      <c r="H44899" s="192"/>
    </row>
    <row r="44900" spans="6:8" x14ac:dyDescent="0.2">
      <c r="F44900" s="195"/>
      <c r="G44900" s="196"/>
      <c r="H44900" s="192"/>
    </row>
    <row r="44901" spans="6:8" x14ac:dyDescent="0.2">
      <c r="F44901" s="195"/>
      <c r="G44901" s="196"/>
      <c r="H44901" s="192"/>
    </row>
    <row r="44902" spans="6:8" x14ac:dyDescent="0.2">
      <c r="F44902" s="195"/>
      <c r="G44902" s="196"/>
      <c r="H44902" s="192"/>
    </row>
    <row r="44903" spans="6:8" x14ac:dyDescent="0.2">
      <c r="F44903" s="195"/>
      <c r="G44903" s="196"/>
      <c r="H44903" s="192"/>
    </row>
    <row r="44904" spans="6:8" x14ac:dyDescent="0.2">
      <c r="F44904" s="195"/>
      <c r="G44904" s="196"/>
      <c r="H44904" s="192"/>
    </row>
    <row r="44905" spans="6:8" x14ac:dyDescent="0.2">
      <c r="F44905" s="195"/>
      <c r="G44905" s="196"/>
      <c r="H44905" s="192"/>
    </row>
    <row r="44906" spans="6:8" x14ac:dyDescent="0.2">
      <c r="F44906" s="195"/>
      <c r="G44906" s="196"/>
      <c r="H44906" s="192"/>
    </row>
    <row r="44907" spans="6:8" x14ac:dyDescent="0.2">
      <c r="F44907" s="195"/>
      <c r="G44907" s="196"/>
      <c r="H44907" s="192"/>
    </row>
    <row r="44908" spans="6:8" x14ac:dyDescent="0.2">
      <c r="F44908" s="195"/>
      <c r="G44908" s="196"/>
      <c r="H44908" s="192"/>
    </row>
    <row r="44909" spans="6:8" x14ac:dyDescent="0.2">
      <c r="F44909" s="195"/>
      <c r="G44909" s="196"/>
      <c r="H44909" s="192"/>
    </row>
    <row r="44910" spans="6:8" x14ac:dyDescent="0.2">
      <c r="F44910" s="195"/>
      <c r="G44910" s="196"/>
      <c r="H44910" s="192"/>
    </row>
    <row r="44911" spans="6:8" x14ac:dyDescent="0.2">
      <c r="F44911" s="195"/>
      <c r="G44911" s="196"/>
      <c r="H44911" s="192"/>
    </row>
    <row r="44912" spans="6:8" x14ac:dyDescent="0.2">
      <c r="F44912" s="195"/>
      <c r="G44912" s="196"/>
      <c r="H44912" s="192"/>
    </row>
    <row r="44913" spans="6:8" x14ac:dyDescent="0.2">
      <c r="F44913" s="195"/>
      <c r="G44913" s="196"/>
      <c r="H44913" s="192"/>
    </row>
    <row r="44914" spans="6:8" x14ac:dyDescent="0.2">
      <c r="F44914" s="195"/>
      <c r="G44914" s="196"/>
      <c r="H44914" s="192"/>
    </row>
    <row r="44915" spans="6:8" x14ac:dyDescent="0.2">
      <c r="F44915" s="195"/>
      <c r="G44915" s="196"/>
      <c r="H44915" s="192"/>
    </row>
    <row r="44916" spans="6:8" x14ac:dyDescent="0.2">
      <c r="F44916" s="195"/>
      <c r="G44916" s="196"/>
      <c r="H44916" s="192"/>
    </row>
    <row r="44917" spans="6:8" x14ac:dyDescent="0.2">
      <c r="F44917" s="195"/>
      <c r="G44917" s="196"/>
      <c r="H44917" s="192"/>
    </row>
    <row r="44918" spans="6:8" x14ac:dyDescent="0.2">
      <c r="F44918" s="195"/>
      <c r="G44918" s="196"/>
      <c r="H44918" s="192"/>
    </row>
    <row r="44919" spans="6:8" x14ac:dyDescent="0.2">
      <c r="F44919" s="195"/>
      <c r="G44919" s="196"/>
      <c r="H44919" s="192"/>
    </row>
    <row r="44920" spans="6:8" x14ac:dyDescent="0.2">
      <c r="F44920" s="195"/>
      <c r="G44920" s="196"/>
      <c r="H44920" s="192"/>
    </row>
    <row r="44921" spans="6:8" x14ac:dyDescent="0.2">
      <c r="F44921" s="195"/>
      <c r="G44921" s="196"/>
      <c r="H44921" s="192"/>
    </row>
    <row r="44922" spans="6:8" x14ac:dyDescent="0.2">
      <c r="F44922" s="195"/>
      <c r="G44922" s="196"/>
      <c r="H44922" s="192"/>
    </row>
    <row r="44923" spans="6:8" x14ac:dyDescent="0.2">
      <c r="F44923" s="195"/>
      <c r="G44923" s="196"/>
      <c r="H44923" s="192"/>
    </row>
    <row r="44924" spans="6:8" x14ac:dyDescent="0.2">
      <c r="F44924" s="195"/>
      <c r="G44924" s="196"/>
      <c r="H44924" s="192"/>
    </row>
    <row r="44925" spans="6:8" x14ac:dyDescent="0.2">
      <c r="F44925" s="195"/>
      <c r="G44925" s="196"/>
      <c r="H44925" s="192"/>
    </row>
    <row r="44926" spans="6:8" x14ac:dyDescent="0.2">
      <c r="F44926" s="195"/>
      <c r="G44926" s="196"/>
      <c r="H44926" s="192"/>
    </row>
    <row r="44927" spans="6:8" x14ac:dyDescent="0.2">
      <c r="F44927" s="195"/>
      <c r="G44927" s="196"/>
      <c r="H44927" s="192"/>
    </row>
    <row r="44928" spans="6:8" x14ac:dyDescent="0.2">
      <c r="F44928" s="195"/>
      <c r="G44928" s="196"/>
      <c r="H44928" s="192"/>
    </row>
    <row r="44929" spans="6:8" x14ac:dyDescent="0.2">
      <c r="F44929" s="195"/>
      <c r="G44929" s="196"/>
      <c r="H44929" s="192"/>
    </row>
    <row r="44930" spans="6:8" x14ac:dyDescent="0.2">
      <c r="F44930" s="195"/>
      <c r="G44930" s="196"/>
      <c r="H44930" s="192"/>
    </row>
    <row r="44931" spans="6:8" x14ac:dyDescent="0.2">
      <c r="F44931" s="195"/>
      <c r="G44931" s="196"/>
      <c r="H44931" s="192"/>
    </row>
    <row r="44932" spans="6:8" x14ac:dyDescent="0.2">
      <c r="F44932" s="195"/>
      <c r="G44932" s="196"/>
      <c r="H44932" s="192"/>
    </row>
    <row r="44933" spans="6:8" x14ac:dyDescent="0.2">
      <c r="F44933" s="195"/>
      <c r="G44933" s="196"/>
      <c r="H44933" s="192"/>
    </row>
    <row r="44934" spans="6:8" x14ac:dyDescent="0.2">
      <c r="F44934" s="195"/>
      <c r="G44934" s="196"/>
      <c r="H44934" s="192"/>
    </row>
    <row r="44935" spans="6:8" x14ac:dyDescent="0.2">
      <c r="F44935" s="195"/>
      <c r="G44935" s="196"/>
      <c r="H44935" s="192"/>
    </row>
    <row r="44936" spans="6:8" x14ac:dyDescent="0.2">
      <c r="F44936" s="195"/>
      <c r="G44936" s="196"/>
      <c r="H44936" s="192"/>
    </row>
    <row r="44937" spans="6:8" x14ac:dyDescent="0.2">
      <c r="F44937" s="195"/>
      <c r="G44937" s="196"/>
      <c r="H44937" s="192"/>
    </row>
    <row r="44938" spans="6:8" x14ac:dyDescent="0.2">
      <c r="F44938" s="195"/>
      <c r="G44938" s="196"/>
      <c r="H44938" s="192"/>
    </row>
    <row r="44939" spans="6:8" x14ac:dyDescent="0.2">
      <c r="F44939" s="195"/>
      <c r="G44939" s="196"/>
      <c r="H44939" s="192"/>
    </row>
    <row r="44940" spans="6:8" x14ac:dyDescent="0.2">
      <c r="F44940" s="195"/>
      <c r="G44940" s="196"/>
      <c r="H44940" s="192"/>
    </row>
    <row r="44941" spans="6:8" x14ac:dyDescent="0.2">
      <c r="F44941" s="195"/>
      <c r="G44941" s="196"/>
      <c r="H44941" s="192"/>
    </row>
    <row r="44942" spans="6:8" x14ac:dyDescent="0.2">
      <c r="F44942" s="195"/>
      <c r="G44942" s="196"/>
      <c r="H44942" s="192"/>
    </row>
    <row r="44943" spans="6:8" x14ac:dyDescent="0.2">
      <c r="F44943" s="195"/>
      <c r="G44943" s="196"/>
      <c r="H44943" s="192"/>
    </row>
    <row r="44944" spans="6:8" x14ac:dyDescent="0.2">
      <c r="F44944" s="195"/>
      <c r="G44944" s="196"/>
      <c r="H44944" s="192"/>
    </row>
    <row r="44945" spans="6:8" x14ac:dyDescent="0.2">
      <c r="F44945" s="195"/>
      <c r="G44945" s="196"/>
      <c r="H44945" s="192"/>
    </row>
    <row r="44946" spans="6:8" x14ac:dyDescent="0.2">
      <c r="F44946" s="195"/>
      <c r="G44946" s="196"/>
      <c r="H44946" s="192"/>
    </row>
    <row r="44947" spans="6:8" x14ac:dyDescent="0.2">
      <c r="F44947" s="195"/>
      <c r="G44947" s="196"/>
      <c r="H44947" s="192"/>
    </row>
    <row r="44948" spans="6:8" x14ac:dyDescent="0.2">
      <c r="F44948" s="195"/>
      <c r="G44948" s="196"/>
      <c r="H44948" s="192"/>
    </row>
    <row r="44949" spans="6:8" x14ac:dyDescent="0.2">
      <c r="F44949" s="195"/>
      <c r="G44949" s="196"/>
      <c r="H44949" s="192"/>
    </row>
    <row r="44950" spans="6:8" x14ac:dyDescent="0.2">
      <c r="F44950" s="195"/>
      <c r="G44950" s="196"/>
      <c r="H44950" s="192"/>
    </row>
    <row r="44951" spans="6:8" x14ac:dyDescent="0.2">
      <c r="F44951" s="195"/>
      <c r="G44951" s="196"/>
      <c r="H44951" s="192"/>
    </row>
    <row r="44952" spans="6:8" x14ac:dyDescent="0.2">
      <c r="F44952" s="195"/>
      <c r="G44952" s="196"/>
      <c r="H44952" s="192"/>
    </row>
    <row r="44953" spans="6:8" x14ac:dyDescent="0.2">
      <c r="F44953" s="195"/>
      <c r="G44953" s="196"/>
      <c r="H44953" s="192"/>
    </row>
    <row r="44954" spans="6:8" x14ac:dyDescent="0.2">
      <c r="F44954" s="195"/>
      <c r="G44954" s="196"/>
      <c r="H44954" s="192"/>
    </row>
    <row r="44955" spans="6:8" x14ac:dyDescent="0.2">
      <c r="F44955" s="195"/>
      <c r="G44955" s="196"/>
      <c r="H44955" s="192"/>
    </row>
    <row r="44956" spans="6:8" x14ac:dyDescent="0.2">
      <c r="F44956" s="195"/>
      <c r="G44956" s="196"/>
      <c r="H44956" s="192"/>
    </row>
    <row r="44957" spans="6:8" x14ac:dyDescent="0.2">
      <c r="F44957" s="195"/>
      <c r="G44957" s="196"/>
      <c r="H44957" s="192"/>
    </row>
    <row r="44958" spans="6:8" x14ac:dyDescent="0.2">
      <c r="F44958" s="195"/>
      <c r="G44958" s="196"/>
      <c r="H44958" s="192"/>
    </row>
    <row r="44959" spans="6:8" x14ac:dyDescent="0.2">
      <c r="F44959" s="195"/>
      <c r="G44959" s="196"/>
      <c r="H44959" s="192"/>
    </row>
    <row r="44960" spans="6:8" x14ac:dyDescent="0.2">
      <c r="F44960" s="195"/>
      <c r="G44960" s="196"/>
      <c r="H44960" s="192"/>
    </row>
    <row r="44961" spans="6:8" x14ac:dyDescent="0.2">
      <c r="F44961" s="195"/>
      <c r="G44961" s="196"/>
      <c r="H44961" s="192"/>
    </row>
    <row r="44962" spans="6:8" x14ac:dyDescent="0.2">
      <c r="F44962" s="195"/>
      <c r="G44962" s="196"/>
      <c r="H44962" s="192"/>
    </row>
    <row r="44963" spans="6:8" x14ac:dyDescent="0.2">
      <c r="F44963" s="195"/>
      <c r="G44963" s="196"/>
      <c r="H44963" s="192"/>
    </row>
    <row r="44964" spans="6:8" x14ac:dyDescent="0.2">
      <c r="F44964" s="195"/>
      <c r="G44964" s="196"/>
      <c r="H44964" s="192"/>
    </row>
    <row r="44965" spans="6:8" x14ac:dyDescent="0.2">
      <c r="F44965" s="195"/>
      <c r="G44965" s="196"/>
      <c r="H44965" s="192"/>
    </row>
    <row r="44966" spans="6:8" x14ac:dyDescent="0.2">
      <c r="F44966" s="195"/>
      <c r="G44966" s="196"/>
      <c r="H44966" s="192"/>
    </row>
    <row r="44967" spans="6:8" x14ac:dyDescent="0.2">
      <c r="F44967" s="195"/>
      <c r="G44967" s="196"/>
      <c r="H44967" s="192"/>
    </row>
    <row r="44968" spans="6:8" x14ac:dyDescent="0.2">
      <c r="F44968" s="195"/>
      <c r="G44968" s="196"/>
      <c r="H44968" s="192"/>
    </row>
    <row r="44969" spans="6:8" x14ac:dyDescent="0.2">
      <c r="F44969" s="195"/>
      <c r="G44969" s="196"/>
      <c r="H44969" s="192"/>
    </row>
    <row r="44970" spans="6:8" x14ac:dyDescent="0.2">
      <c r="F44970" s="195"/>
      <c r="G44970" s="196"/>
      <c r="H44970" s="192"/>
    </row>
    <row r="44971" spans="6:8" x14ac:dyDescent="0.2">
      <c r="F44971" s="195"/>
      <c r="G44971" s="196"/>
      <c r="H44971" s="192"/>
    </row>
    <row r="44972" spans="6:8" x14ac:dyDescent="0.2">
      <c r="F44972" s="195"/>
      <c r="G44972" s="196"/>
      <c r="H44972" s="192"/>
    </row>
    <row r="44973" spans="6:8" x14ac:dyDescent="0.2">
      <c r="F44973" s="195"/>
      <c r="G44973" s="196"/>
      <c r="H44973" s="192"/>
    </row>
    <row r="44974" spans="6:8" x14ac:dyDescent="0.2">
      <c r="F44974" s="195"/>
      <c r="G44974" s="196"/>
      <c r="H44974" s="192"/>
    </row>
    <row r="44975" spans="6:8" x14ac:dyDescent="0.2">
      <c r="F44975" s="195"/>
      <c r="G44975" s="196"/>
      <c r="H44975" s="192"/>
    </row>
    <row r="44976" spans="6:8" x14ac:dyDescent="0.2">
      <c r="F44976" s="195"/>
      <c r="G44976" s="196"/>
      <c r="H44976" s="192"/>
    </row>
    <row r="44977" spans="6:8" x14ac:dyDescent="0.2">
      <c r="F44977" s="195"/>
      <c r="G44977" s="196"/>
      <c r="H44977" s="192"/>
    </row>
    <row r="44978" spans="6:8" x14ac:dyDescent="0.2">
      <c r="F44978" s="195"/>
      <c r="G44978" s="196"/>
      <c r="H44978" s="192"/>
    </row>
    <row r="44979" spans="6:8" x14ac:dyDescent="0.2">
      <c r="F44979" s="195"/>
      <c r="G44979" s="196"/>
      <c r="H44979" s="192"/>
    </row>
    <row r="44980" spans="6:8" x14ac:dyDescent="0.2">
      <c r="F44980" s="195"/>
      <c r="G44980" s="196"/>
      <c r="H44980" s="192"/>
    </row>
    <row r="44981" spans="6:8" x14ac:dyDescent="0.2">
      <c r="F44981" s="195"/>
      <c r="G44981" s="196"/>
      <c r="H44981" s="192"/>
    </row>
    <row r="44982" spans="6:8" x14ac:dyDescent="0.2">
      <c r="F44982" s="195"/>
      <c r="G44982" s="196"/>
      <c r="H44982" s="192"/>
    </row>
    <row r="44983" spans="6:8" x14ac:dyDescent="0.2">
      <c r="F44983" s="195"/>
      <c r="G44983" s="196"/>
      <c r="H44983" s="192"/>
    </row>
    <row r="44984" spans="6:8" x14ac:dyDescent="0.2">
      <c r="F44984" s="195"/>
      <c r="G44984" s="196"/>
      <c r="H44984" s="192"/>
    </row>
    <row r="44985" spans="6:8" x14ac:dyDescent="0.2">
      <c r="F44985" s="195"/>
      <c r="G44985" s="196"/>
      <c r="H44985" s="192"/>
    </row>
    <row r="44986" spans="6:8" x14ac:dyDescent="0.2">
      <c r="F44986" s="195"/>
      <c r="G44986" s="196"/>
      <c r="H44986" s="192"/>
    </row>
    <row r="44987" spans="6:8" x14ac:dyDescent="0.2">
      <c r="F44987" s="195"/>
      <c r="G44987" s="196"/>
      <c r="H44987" s="192"/>
    </row>
    <row r="44988" spans="6:8" x14ac:dyDescent="0.2">
      <c r="F44988" s="195"/>
      <c r="G44988" s="196"/>
      <c r="H44988" s="192"/>
    </row>
    <row r="44989" spans="6:8" x14ac:dyDescent="0.2">
      <c r="F44989" s="195"/>
      <c r="G44989" s="196"/>
      <c r="H44989" s="192"/>
    </row>
    <row r="44990" spans="6:8" x14ac:dyDescent="0.2">
      <c r="F44990" s="195"/>
      <c r="G44990" s="196"/>
      <c r="H44990" s="192"/>
    </row>
    <row r="44991" spans="6:8" x14ac:dyDescent="0.2">
      <c r="F44991" s="195"/>
      <c r="G44991" s="196"/>
      <c r="H44991" s="192"/>
    </row>
    <row r="44992" spans="6:8" x14ac:dyDescent="0.2">
      <c r="F44992" s="195"/>
      <c r="G44992" s="196"/>
      <c r="H44992" s="192"/>
    </row>
    <row r="44993" spans="6:8" x14ac:dyDescent="0.2">
      <c r="F44993" s="195"/>
      <c r="G44993" s="196"/>
      <c r="H44993" s="192"/>
    </row>
    <row r="44994" spans="6:8" x14ac:dyDescent="0.2">
      <c r="F44994" s="195"/>
      <c r="G44994" s="196"/>
      <c r="H44994" s="192"/>
    </row>
    <row r="44995" spans="6:8" x14ac:dyDescent="0.2">
      <c r="F44995" s="195"/>
      <c r="G44995" s="196"/>
      <c r="H44995" s="192"/>
    </row>
    <row r="44996" spans="6:8" x14ac:dyDescent="0.2">
      <c r="F44996" s="195"/>
      <c r="G44996" s="196"/>
      <c r="H44996" s="192"/>
    </row>
    <row r="44997" spans="6:8" x14ac:dyDescent="0.2">
      <c r="F44997" s="195"/>
      <c r="G44997" s="196"/>
      <c r="H44997" s="192"/>
    </row>
    <row r="44998" spans="6:8" x14ac:dyDescent="0.2">
      <c r="F44998" s="195"/>
      <c r="G44998" s="196"/>
      <c r="H44998" s="192"/>
    </row>
    <row r="44999" spans="6:8" x14ac:dyDescent="0.2">
      <c r="F44999" s="195"/>
      <c r="G44999" s="196"/>
      <c r="H44999" s="192"/>
    </row>
    <row r="45000" spans="6:8" x14ac:dyDescent="0.2">
      <c r="F45000" s="195"/>
      <c r="G45000" s="196"/>
      <c r="H45000" s="192"/>
    </row>
    <row r="45001" spans="6:8" x14ac:dyDescent="0.2">
      <c r="F45001" s="195"/>
      <c r="G45001" s="196"/>
      <c r="H45001" s="192"/>
    </row>
    <row r="45002" spans="6:8" x14ac:dyDescent="0.2">
      <c r="F45002" s="195"/>
      <c r="G45002" s="196"/>
      <c r="H45002" s="192"/>
    </row>
    <row r="45003" spans="6:8" x14ac:dyDescent="0.2">
      <c r="F45003" s="195"/>
      <c r="G45003" s="196"/>
      <c r="H45003" s="192"/>
    </row>
    <row r="45004" spans="6:8" x14ac:dyDescent="0.2">
      <c r="F45004" s="195"/>
      <c r="G45004" s="196"/>
      <c r="H45004" s="192"/>
    </row>
    <row r="45005" spans="6:8" x14ac:dyDescent="0.2">
      <c r="F45005" s="195"/>
      <c r="G45005" s="196"/>
      <c r="H45005" s="192"/>
    </row>
    <row r="45006" spans="6:8" x14ac:dyDescent="0.2">
      <c r="F45006" s="195"/>
      <c r="G45006" s="196"/>
      <c r="H45006" s="192"/>
    </row>
    <row r="45007" spans="6:8" x14ac:dyDescent="0.2">
      <c r="F45007" s="195"/>
      <c r="G45007" s="196"/>
      <c r="H45007" s="192"/>
    </row>
    <row r="45008" spans="6:8" x14ac:dyDescent="0.2">
      <c r="F45008" s="195"/>
      <c r="G45008" s="196"/>
      <c r="H45008" s="192"/>
    </row>
    <row r="45009" spans="6:8" x14ac:dyDescent="0.2">
      <c r="F45009" s="195"/>
      <c r="G45009" s="196"/>
      <c r="H45009" s="192"/>
    </row>
    <row r="45010" spans="6:8" x14ac:dyDescent="0.2">
      <c r="F45010" s="195"/>
      <c r="G45010" s="196"/>
      <c r="H45010" s="192"/>
    </row>
    <row r="45011" spans="6:8" x14ac:dyDescent="0.2">
      <c r="F45011" s="195"/>
      <c r="G45011" s="196"/>
      <c r="H45011" s="192"/>
    </row>
    <row r="45012" spans="6:8" x14ac:dyDescent="0.2">
      <c r="F45012" s="195"/>
      <c r="G45012" s="196"/>
      <c r="H45012" s="192"/>
    </row>
    <row r="45013" spans="6:8" x14ac:dyDescent="0.2">
      <c r="F45013" s="195"/>
      <c r="G45013" s="196"/>
      <c r="H45013" s="192"/>
    </row>
    <row r="45014" spans="6:8" x14ac:dyDescent="0.2">
      <c r="F45014" s="195"/>
      <c r="G45014" s="196"/>
      <c r="H45014" s="192"/>
    </row>
    <row r="45015" spans="6:8" x14ac:dyDescent="0.2">
      <c r="F45015" s="195"/>
      <c r="G45015" s="196"/>
      <c r="H45015" s="192"/>
    </row>
    <row r="45016" spans="6:8" x14ac:dyDescent="0.2">
      <c r="F45016" s="195"/>
      <c r="G45016" s="196"/>
      <c r="H45016" s="192"/>
    </row>
    <row r="45017" spans="6:8" x14ac:dyDescent="0.2">
      <c r="F45017" s="195"/>
      <c r="G45017" s="196"/>
      <c r="H45017" s="192"/>
    </row>
    <row r="45018" spans="6:8" x14ac:dyDescent="0.2">
      <c r="F45018" s="195"/>
      <c r="G45018" s="196"/>
      <c r="H45018" s="192"/>
    </row>
    <row r="45019" spans="6:8" x14ac:dyDescent="0.2">
      <c r="F45019" s="195"/>
      <c r="G45019" s="196"/>
      <c r="H45019" s="192"/>
    </row>
    <row r="45020" spans="6:8" x14ac:dyDescent="0.2">
      <c r="F45020" s="195"/>
      <c r="G45020" s="196"/>
      <c r="H45020" s="192"/>
    </row>
    <row r="45021" spans="6:8" x14ac:dyDescent="0.2">
      <c r="F45021" s="195"/>
      <c r="G45021" s="196"/>
      <c r="H45021" s="192"/>
    </row>
    <row r="45022" spans="6:8" x14ac:dyDescent="0.2">
      <c r="F45022" s="195"/>
      <c r="G45022" s="196"/>
      <c r="H45022" s="192"/>
    </row>
    <row r="45023" spans="6:8" x14ac:dyDescent="0.2">
      <c r="F45023" s="195"/>
      <c r="G45023" s="196"/>
      <c r="H45023" s="192"/>
    </row>
    <row r="45024" spans="6:8" x14ac:dyDescent="0.2">
      <c r="F45024" s="195"/>
      <c r="G45024" s="196"/>
      <c r="H45024" s="192"/>
    </row>
    <row r="45025" spans="6:8" x14ac:dyDescent="0.2">
      <c r="F45025" s="195"/>
      <c r="G45025" s="196"/>
      <c r="H45025" s="192"/>
    </row>
    <row r="45026" spans="6:8" x14ac:dyDescent="0.2">
      <c r="F45026" s="195"/>
      <c r="G45026" s="196"/>
      <c r="H45026" s="192"/>
    </row>
    <row r="45027" spans="6:8" x14ac:dyDescent="0.2">
      <c r="F45027" s="195"/>
      <c r="G45027" s="196"/>
      <c r="H45027" s="192"/>
    </row>
    <row r="45028" spans="6:8" x14ac:dyDescent="0.2">
      <c r="F45028" s="195"/>
      <c r="G45028" s="196"/>
      <c r="H45028" s="192"/>
    </row>
    <row r="45029" spans="6:8" x14ac:dyDescent="0.2">
      <c r="F45029" s="195"/>
      <c r="G45029" s="196"/>
      <c r="H45029" s="192"/>
    </row>
    <row r="45030" spans="6:8" x14ac:dyDescent="0.2">
      <c r="F45030" s="195"/>
      <c r="G45030" s="196"/>
      <c r="H45030" s="192"/>
    </row>
    <row r="45031" spans="6:8" x14ac:dyDescent="0.2">
      <c r="F45031" s="195"/>
      <c r="G45031" s="196"/>
      <c r="H45031" s="192"/>
    </row>
    <row r="45032" spans="6:8" x14ac:dyDescent="0.2">
      <c r="F45032" s="195"/>
      <c r="G45032" s="196"/>
      <c r="H45032" s="192"/>
    </row>
    <row r="45033" spans="6:8" x14ac:dyDescent="0.2">
      <c r="F45033" s="195"/>
      <c r="G45033" s="196"/>
      <c r="H45033" s="192"/>
    </row>
    <row r="45034" spans="6:8" x14ac:dyDescent="0.2">
      <c r="F45034" s="195"/>
      <c r="G45034" s="196"/>
      <c r="H45034" s="192"/>
    </row>
    <row r="45035" spans="6:8" x14ac:dyDescent="0.2">
      <c r="F45035" s="195"/>
      <c r="G45035" s="196"/>
      <c r="H45035" s="192"/>
    </row>
    <row r="45036" spans="6:8" x14ac:dyDescent="0.2">
      <c r="F45036" s="195"/>
      <c r="G45036" s="196"/>
      <c r="H45036" s="192"/>
    </row>
    <row r="45037" spans="6:8" x14ac:dyDescent="0.2">
      <c r="F45037" s="195"/>
      <c r="G45037" s="196"/>
      <c r="H45037" s="192"/>
    </row>
    <row r="45038" spans="6:8" x14ac:dyDescent="0.2">
      <c r="F45038" s="195"/>
      <c r="G45038" s="196"/>
      <c r="H45038" s="192"/>
    </row>
    <row r="45039" spans="6:8" x14ac:dyDescent="0.2">
      <c r="F45039" s="195"/>
      <c r="G45039" s="196"/>
      <c r="H45039" s="192"/>
    </row>
    <row r="45040" spans="6:8" x14ac:dyDescent="0.2">
      <c r="F45040" s="195"/>
      <c r="G45040" s="196"/>
      <c r="H45040" s="192"/>
    </row>
    <row r="45041" spans="6:8" x14ac:dyDescent="0.2">
      <c r="F45041" s="195"/>
      <c r="G45041" s="196"/>
      <c r="H45041" s="192"/>
    </row>
    <row r="45042" spans="6:8" x14ac:dyDescent="0.2">
      <c r="F45042" s="195"/>
      <c r="G45042" s="196"/>
      <c r="H45042" s="192"/>
    </row>
    <row r="45043" spans="6:8" x14ac:dyDescent="0.2">
      <c r="F45043" s="195"/>
      <c r="G45043" s="196"/>
      <c r="H45043" s="192"/>
    </row>
    <row r="45044" spans="6:8" x14ac:dyDescent="0.2">
      <c r="F45044" s="195"/>
      <c r="G45044" s="196"/>
      <c r="H45044" s="192"/>
    </row>
    <row r="45045" spans="6:8" x14ac:dyDescent="0.2">
      <c r="F45045" s="195"/>
      <c r="G45045" s="196"/>
      <c r="H45045" s="192"/>
    </row>
    <row r="45046" spans="6:8" x14ac:dyDescent="0.2">
      <c r="F45046" s="195"/>
      <c r="G45046" s="196"/>
      <c r="H45046" s="192"/>
    </row>
    <row r="45047" spans="6:8" x14ac:dyDescent="0.2">
      <c r="F45047" s="195"/>
      <c r="G45047" s="196"/>
      <c r="H45047" s="192"/>
    </row>
    <row r="45048" spans="6:8" x14ac:dyDescent="0.2">
      <c r="F45048" s="195"/>
      <c r="G45048" s="196"/>
      <c r="H45048" s="192"/>
    </row>
    <row r="45049" spans="6:8" x14ac:dyDescent="0.2">
      <c r="F45049" s="195"/>
      <c r="G45049" s="196"/>
      <c r="H45049" s="192"/>
    </row>
    <row r="45050" spans="6:8" x14ac:dyDescent="0.2">
      <c r="F45050" s="195"/>
      <c r="G45050" s="196"/>
      <c r="H45050" s="192"/>
    </row>
    <row r="45051" spans="6:8" x14ac:dyDescent="0.2">
      <c r="F45051" s="195"/>
      <c r="G45051" s="196"/>
      <c r="H45051" s="192"/>
    </row>
    <row r="45052" spans="6:8" x14ac:dyDescent="0.2">
      <c r="F45052" s="195"/>
      <c r="G45052" s="196"/>
      <c r="H45052" s="192"/>
    </row>
    <row r="45053" spans="6:8" x14ac:dyDescent="0.2">
      <c r="F45053" s="195"/>
      <c r="G45053" s="196"/>
      <c r="H45053" s="192"/>
    </row>
    <row r="45054" spans="6:8" x14ac:dyDescent="0.2">
      <c r="F45054" s="195"/>
      <c r="G45054" s="196"/>
      <c r="H45054" s="192"/>
    </row>
    <row r="45055" spans="6:8" x14ac:dyDescent="0.2">
      <c r="F45055" s="195"/>
      <c r="G45055" s="196"/>
      <c r="H45055" s="192"/>
    </row>
    <row r="45056" spans="6:8" x14ac:dyDescent="0.2">
      <c r="F45056" s="195"/>
      <c r="G45056" s="196"/>
      <c r="H45056" s="192"/>
    </row>
    <row r="45057" spans="6:8" x14ac:dyDescent="0.2">
      <c r="F45057" s="195"/>
      <c r="G45057" s="196"/>
      <c r="H45057" s="192"/>
    </row>
    <row r="45058" spans="6:8" x14ac:dyDescent="0.2">
      <c r="F45058" s="195"/>
      <c r="G45058" s="196"/>
      <c r="H45058" s="192"/>
    </row>
    <row r="45059" spans="6:8" x14ac:dyDescent="0.2">
      <c r="F45059" s="195"/>
      <c r="G45059" s="196"/>
      <c r="H45059" s="192"/>
    </row>
    <row r="45060" spans="6:8" x14ac:dyDescent="0.2">
      <c r="F45060" s="195"/>
      <c r="G45060" s="196"/>
      <c r="H45060" s="192"/>
    </row>
    <row r="45061" spans="6:8" x14ac:dyDescent="0.2">
      <c r="F45061" s="195"/>
      <c r="G45061" s="196"/>
      <c r="H45061" s="192"/>
    </row>
    <row r="45062" spans="6:8" x14ac:dyDescent="0.2">
      <c r="F45062" s="195"/>
      <c r="G45062" s="196"/>
      <c r="H45062" s="192"/>
    </row>
    <row r="45063" spans="6:8" x14ac:dyDescent="0.2">
      <c r="F45063" s="195"/>
      <c r="G45063" s="196"/>
      <c r="H45063" s="192"/>
    </row>
    <row r="45064" spans="6:8" x14ac:dyDescent="0.2">
      <c r="F45064" s="195"/>
      <c r="G45064" s="196"/>
      <c r="H45064" s="192"/>
    </row>
    <row r="45065" spans="6:8" x14ac:dyDescent="0.2">
      <c r="F45065" s="195"/>
      <c r="G45065" s="196"/>
      <c r="H45065" s="192"/>
    </row>
    <row r="45066" spans="6:8" x14ac:dyDescent="0.2">
      <c r="F45066" s="195"/>
      <c r="G45066" s="196"/>
      <c r="H45066" s="192"/>
    </row>
    <row r="45067" spans="6:8" x14ac:dyDescent="0.2">
      <c r="F45067" s="195"/>
      <c r="G45067" s="196"/>
      <c r="H45067" s="192"/>
    </row>
    <row r="45068" spans="6:8" x14ac:dyDescent="0.2">
      <c r="F45068" s="195"/>
      <c r="G45068" s="196"/>
      <c r="H45068" s="192"/>
    </row>
    <row r="45069" spans="6:8" x14ac:dyDescent="0.2">
      <c r="F45069" s="195"/>
      <c r="G45069" s="196"/>
      <c r="H45069" s="192"/>
    </row>
    <row r="45070" spans="6:8" x14ac:dyDescent="0.2">
      <c r="F45070" s="195"/>
      <c r="G45070" s="196"/>
      <c r="H45070" s="192"/>
    </row>
    <row r="45071" spans="6:8" x14ac:dyDescent="0.2">
      <c r="F45071" s="195"/>
      <c r="G45071" s="196"/>
      <c r="H45071" s="192"/>
    </row>
    <row r="45072" spans="6:8" x14ac:dyDescent="0.2">
      <c r="F45072" s="195"/>
      <c r="G45072" s="196"/>
      <c r="H45072" s="192"/>
    </row>
    <row r="45073" spans="6:8" x14ac:dyDescent="0.2">
      <c r="F45073" s="195"/>
      <c r="G45073" s="196"/>
      <c r="H45073" s="192"/>
    </row>
    <row r="45074" spans="6:8" x14ac:dyDescent="0.2">
      <c r="F45074" s="195"/>
      <c r="G45074" s="196"/>
      <c r="H45074" s="192"/>
    </row>
    <row r="45075" spans="6:8" x14ac:dyDescent="0.2">
      <c r="F45075" s="195"/>
      <c r="G45075" s="196"/>
      <c r="H45075" s="192"/>
    </row>
    <row r="45076" spans="6:8" x14ac:dyDescent="0.2">
      <c r="F45076" s="195"/>
      <c r="G45076" s="196"/>
      <c r="H45076" s="192"/>
    </row>
    <row r="45077" spans="6:8" x14ac:dyDescent="0.2">
      <c r="F45077" s="195"/>
      <c r="G45077" s="196"/>
      <c r="H45077" s="192"/>
    </row>
    <row r="45078" spans="6:8" x14ac:dyDescent="0.2">
      <c r="F45078" s="195"/>
      <c r="G45078" s="196"/>
      <c r="H45078" s="192"/>
    </row>
    <row r="45079" spans="6:8" x14ac:dyDescent="0.2">
      <c r="F45079" s="195"/>
      <c r="G45079" s="196"/>
      <c r="H45079" s="192"/>
    </row>
    <row r="45080" spans="6:8" x14ac:dyDescent="0.2">
      <c r="F45080" s="195"/>
      <c r="G45080" s="196"/>
      <c r="H45080" s="192"/>
    </row>
    <row r="45081" spans="6:8" x14ac:dyDescent="0.2">
      <c r="F45081" s="195"/>
      <c r="G45081" s="196"/>
      <c r="H45081" s="192"/>
    </row>
    <row r="45082" spans="6:8" x14ac:dyDescent="0.2">
      <c r="F45082" s="195"/>
      <c r="G45082" s="196"/>
      <c r="H45082" s="192"/>
    </row>
    <row r="45083" spans="6:8" x14ac:dyDescent="0.2">
      <c r="F45083" s="195"/>
      <c r="G45083" s="196"/>
      <c r="H45083" s="192"/>
    </row>
    <row r="45084" spans="6:8" x14ac:dyDescent="0.2">
      <c r="F45084" s="195"/>
      <c r="G45084" s="196"/>
      <c r="H45084" s="192"/>
    </row>
    <row r="45085" spans="6:8" x14ac:dyDescent="0.2">
      <c r="F45085" s="195"/>
      <c r="G45085" s="196"/>
      <c r="H45085" s="192"/>
    </row>
    <row r="45086" spans="6:8" x14ac:dyDescent="0.2">
      <c r="F45086" s="195"/>
      <c r="G45086" s="196"/>
      <c r="H45086" s="192"/>
    </row>
    <row r="45087" spans="6:8" x14ac:dyDescent="0.2">
      <c r="F45087" s="195"/>
      <c r="G45087" s="196"/>
      <c r="H45087" s="192"/>
    </row>
    <row r="45088" spans="6:8" x14ac:dyDescent="0.2">
      <c r="F45088" s="195"/>
      <c r="G45088" s="196"/>
      <c r="H45088" s="192"/>
    </row>
    <row r="45089" spans="6:8" x14ac:dyDescent="0.2">
      <c r="F45089" s="195"/>
      <c r="G45089" s="196"/>
      <c r="H45089" s="192"/>
    </row>
    <row r="45090" spans="6:8" x14ac:dyDescent="0.2">
      <c r="F45090" s="195"/>
      <c r="G45090" s="196"/>
      <c r="H45090" s="192"/>
    </row>
    <row r="45091" spans="6:8" x14ac:dyDescent="0.2">
      <c r="F45091" s="195"/>
      <c r="G45091" s="196"/>
      <c r="H45091" s="192"/>
    </row>
    <row r="45092" spans="6:8" x14ac:dyDescent="0.2">
      <c r="F45092" s="195"/>
      <c r="G45092" s="196"/>
      <c r="H45092" s="192"/>
    </row>
    <row r="45093" spans="6:8" x14ac:dyDescent="0.2">
      <c r="F45093" s="195"/>
      <c r="G45093" s="196"/>
      <c r="H45093" s="192"/>
    </row>
    <row r="45094" spans="6:8" x14ac:dyDescent="0.2">
      <c r="F45094" s="195"/>
      <c r="G45094" s="196"/>
      <c r="H45094" s="192"/>
    </row>
    <row r="45095" spans="6:8" x14ac:dyDescent="0.2">
      <c r="F45095" s="195"/>
      <c r="G45095" s="196"/>
      <c r="H45095" s="192"/>
    </row>
    <row r="45096" spans="6:8" x14ac:dyDescent="0.2">
      <c r="F45096" s="195"/>
      <c r="G45096" s="196"/>
      <c r="H45096" s="192"/>
    </row>
    <row r="45097" spans="6:8" x14ac:dyDescent="0.2">
      <c r="F45097" s="195"/>
      <c r="G45097" s="196"/>
      <c r="H45097" s="192"/>
    </row>
    <row r="45098" spans="6:8" x14ac:dyDescent="0.2">
      <c r="F45098" s="195"/>
      <c r="G45098" s="196"/>
      <c r="H45098" s="192"/>
    </row>
    <row r="45099" spans="6:8" x14ac:dyDescent="0.2">
      <c r="F45099" s="195"/>
      <c r="G45099" s="196"/>
      <c r="H45099" s="192"/>
    </row>
    <row r="45100" spans="6:8" x14ac:dyDescent="0.2">
      <c r="F45100" s="195"/>
      <c r="G45100" s="196"/>
      <c r="H45100" s="192"/>
    </row>
    <row r="45101" spans="6:8" x14ac:dyDescent="0.2">
      <c r="F45101" s="195"/>
      <c r="G45101" s="196"/>
      <c r="H45101" s="192"/>
    </row>
    <row r="45102" spans="6:8" x14ac:dyDescent="0.2">
      <c r="F45102" s="195"/>
      <c r="G45102" s="196"/>
      <c r="H45102" s="192"/>
    </row>
    <row r="45103" spans="6:8" x14ac:dyDescent="0.2">
      <c r="F45103" s="195"/>
      <c r="G45103" s="196"/>
      <c r="H45103" s="192"/>
    </row>
    <row r="45104" spans="6:8" x14ac:dyDescent="0.2">
      <c r="F45104" s="195"/>
      <c r="G45104" s="196"/>
      <c r="H45104" s="192"/>
    </row>
    <row r="45105" spans="6:8" x14ac:dyDescent="0.2">
      <c r="F45105" s="195"/>
      <c r="G45105" s="196"/>
      <c r="H45105" s="192"/>
    </row>
    <row r="45106" spans="6:8" x14ac:dyDescent="0.2">
      <c r="F45106" s="195"/>
      <c r="G45106" s="196"/>
      <c r="H45106" s="192"/>
    </row>
    <row r="45107" spans="6:8" x14ac:dyDescent="0.2">
      <c r="F45107" s="195"/>
      <c r="G45107" s="196"/>
      <c r="H45107" s="192"/>
    </row>
    <row r="45108" spans="6:8" x14ac:dyDescent="0.2">
      <c r="F45108" s="195"/>
      <c r="G45108" s="196"/>
      <c r="H45108" s="192"/>
    </row>
    <row r="45109" spans="6:8" x14ac:dyDescent="0.2">
      <c r="F45109" s="195"/>
      <c r="G45109" s="196"/>
      <c r="H45109" s="192"/>
    </row>
    <row r="45110" spans="6:8" x14ac:dyDescent="0.2">
      <c r="F45110" s="195"/>
      <c r="G45110" s="196"/>
      <c r="H45110" s="192"/>
    </row>
    <row r="45111" spans="6:8" x14ac:dyDescent="0.2">
      <c r="F45111" s="195"/>
      <c r="G45111" s="196"/>
      <c r="H45111" s="192"/>
    </row>
    <row r="45112" spans="6:8" x14ac:dyDescent="0.2">
      <c r="F45112" s="195"/>
      <c r="G45112" s="196"/>
      <c r="H45112" s="192"/>
    </row>
    <row r="45113" spans="6:8" x14ac:dyDescent="0.2">
      <c r="F45113" s="195"/>
      <c r="G45113" s="196"/>
      <c r="H45113" s="192"/>
    </row>
    <row r="45114" spans="6:8" x14ac:dyDescent="0.2">
      <c r="F45114" s="195"/>
      <c r="G45114" s="196"/>
      <c r="H45114" s="192"/>
    </row>
    <row r="45115" spans="6:8" x14ac:dyDescent="0.2">
      <c r="F45115" s="195"/>
      <c r="G45115" s="196"/>
      <c r="H45115" s="192"/>
    </row>
    <row r="45116" spans="6:8" x14ac:dyDescent="0.2">
      <c r="F45116" s="195"/>
      <c r="G45116" s="196"/>
      <c r="H45116" s="192"/>
    </row>
    <row r="45117" spans="6:8" x14ac:dyDescent="0.2">
      <c r="F45117" s="195"/>
      <c r="G45117" s="196"/>
      <c r="H45117" s="192"/>
    </row>
    <row r="45118" spans="6:8" x14ac:dyDescent="0.2">
      <c r="F45118" s="195"/>
      <c r="G45118" s="196"/>
      <c r="H45118" s="192"/>
    </row>
    <row r="45119" spans="6:8" x14ac:dyDescent="0.2">
      <c r="F45119" s="195"/>
      <c r="G45119" s="196"/>
      <c r="H45119" s="192"/>
    </row>
    <row r="45120" spans="6:8" x14ac:dyDescent="0.2">
      <c r="F45120" s="195"/>
      <c r="G45120" s="196"/>
      <c r="H45120" s="192"/>
    </row>
    <row r="45121" spans="6:8" x14ac:dyDescent="0.2">
      <c r="F45121" s="195"/>
      <c r="G45121" s="196"/>
      <c r="H45121" s="192"/>
    </row>
    <row r="45122" spans="6:8" x14ac:dyDescent="0.2">
      <c r="F45122" s="195"/>
      <c r="G45122" s="196"/>
      <c r="H45122" s="192"/>
    </row>
    <row r="45123" spans="6:8" x14ac:dyDescent="0.2">
      <c r="F45123" s="195"/>
      <c r="G45123" s="196"/>
      <c r="H45123" s="192"/>
    </row>
    <row r="45124" spans="6:8" x14ac:dyDescent="0.2">
      <c r="F45124" s="195"/>
      <c r="G45124" s="196"/>
      <c r="H45124" s="192"/>
    </row>
    <row r="45125" spans="6:8" x14ac:dyDescent="0.2">
      <c r="F45125" s="195"/>
      <c r="G45125" s="196"/>
      <c r="H45125" s="192"/>
    </row>
    <row r="45126" spans="6:8" x14ac:dyDescent="0.2">
      <c r="F45126" s="195"/>
      <c r="G45126" s="196"/>
      <c r="H45126" s="192"/>
    </row>
    <row r="45127" spans="6:8" x14ac:dyDescent="0.2">
      <c r="F45127" s="195"/>
      <c r="G45127" s="196"/>
      <c r="H45127" s="192"/>
    </row>
    <row r="45128" spans="6:8" x14ac:dyDescent="0.2">
      <c r="F45128" s="195"/>
      <c r="G45128" s="196"/>
      <c r="H45128" s="192"/>
    </row>
    <row r="45129" spans="6:8" x14ac:dyDescent="0.2">
      <c r="F45129" s="195"/>
      <c r="G45129" s="196"/>
      <c r="H45129" s="192"/>
    </row>
    <row r="45130" spans="6:8" x14ac:dyDescent="0.2">
      <c r="F45130" s="195"/>
      <c r="G45130" s="196"/>
      <c r="H45130" s="192"/>
    </row>
    <row r="45131" spans="6:8" x14ac:dyDescent="0.2">
      <c r="F45131" s="195"/>
      <c r="G45131" s="196"/>
      <c r="H45131" s="192"/>
    </row>
    <row r="45132" spans="6:8" x14ac:dyDescent="0.2">
      <c r="F45132" s="195"/>
      <c r="G45132" s="196"/>
      <c r="H45132" s="192"/>
    </row>
    <row r="45133" spans="6:8" x14ac:dyDescent="0.2">
      <c r="F45133" s="195"/>
      <c r="G45133" s="196"/>
      <c r="H45133" s="192"/>
    </row>
    <row r="45134" spans="6:8" x14ac:dyDescent="0.2">
      <c r="F45134" s="195"/>
      <c r="G45134" s="196"/>
      <c r="H45134" s="192"/>
    </row>
    <row r="45135" spans="6:8" x14ac:dyDescent="0.2">
      <c r="F45135" s="195"/>
      <c r="G45135" s="196"/>
      <c r="H45135" s="192"/>
    </row>
    <row r="45136" spans="6:8" x14ac:dyDescent="0.2">
      <c r="F45136" s="195"/>
      <c r="G45136" s="196"/>
      <c r="H45136" s="192"/>
    </row>
    <row r="45137" spans="6:8" x14ac:dyDescent="0.2">
      <c r="F45137" s="195"/>
      <c r="G45137" s="196"/>
      <c r="H45137" s="192"/>
    </row>
    <row r="45138" spans="6:8" x14ac:dyDescent="0.2">
      <c r="F45138" s="195"/>
      <c r="G45138" s="196"/>
      <c r="H45138" s="192"/>
    </row>
    <row r="45139" spans="6:8" x14ac:dyDescent="0.2">
      <c r="F45139" s="195"/>
      <c r="G45139" s="196"/>
      <c r="H45139" s="192"/>
    </row>
    <row r="45140" spans="6:8" x14ac:dyDescent="0.2">
      <c r="F45140" s="195"/>
      <c r="G45140" s="196"/>
      <c r="H45140" s="192"/>
    </row>
    <row r="45141" spans="6:8" x14ac:dyDescent="0.2">
      <c r="F45141" s="195"/>
      <c r="G45141" s="196"/>
      <c r="H45141" s="192"/>
    </row>
    <row r="45142" spans="6:8" x14ac:dyDescent="0.2">
      <c r="F45142" s="195"/>
      <c r="G45142" s="196"/>
      <c r="H45142" s="192"/>
    </row>
    <row r="45143" spans="6:8" x14ac:dyDescent="0.2">
      <c r="F45143" s="195"/>
      <c r="G45143" s="196"/>
      <c r="H45143" s="192"/>
    </row>
    <row r="45144" spans="6:8" x14ac:dyDescent="0.2">
      <c r="F45144" s="195"/>
      <c r="G45144" s="196"/>
      <c r="H45144" s="192"/>
    </row>
    <row r="45145" spans="6:8" x14ac:dyDescent="0.2">
      <c r="F45145" s="195"/>
      <c r="G45145" s="196"/>
      <c r="H45145" s="192"/>
    </row>
    <row r="45146" spans="6:8" x14ac:dyDescent="0.2">
      <c r="F45146" s="195"/>
      <c r="G45146" s="196"/>
      <c r="H45146" s="192"/>
    </row>
    <row r="45147" spans="6:8" x14ac:dyDescent="0.2">
      <c r="F45147" s="195"/>
      <c r="G45147" s="196"/>
      <c r="H45147" s="192"/>
    </row>
    <row r="45148" spans="6:8" x14ac:dyDescent="0.2">
      <c r="F45148" s="195"/>
      <c r="G45148" s="196"/>
      <c r="H45148" s="192"/>
    </row>
    <row r="45149" spans="6:8" x14ac:dyDescent="0.2">
      <c r="F45149" s="195"/>
      <c r="G45149" s="196"/>
      <c r="H45149" s="192"/>
    </row>
    <row r="45150" spans="6:8" x14ac:dyDescent="0.2">
      <c r="F45150" s="195"/>
      <c r="G45150" s="196"/>
      <c r="H45150" s="192"/>
    </row>
    <row r="45151" spans="6:8" x14ac:dyDescent="0.2">
      <c r="F45151" s="195"/>
      <c r="G45151" s="196"/>
      <c r="H45151" s="192"/>
    </row>
    <row r="45152" spans="6:8" x14ac:dyDescent="0.2">
      <c r="F45152" s="195"/>
      <c r="G45152" s="196"/>
      <c r="H45152" s="192"/>
    </row>
    <row r="45153" spans="6:8" x14ac:dyDescent="0.2">
      <c r="F45153" s="195"/>
      <c r="G45153" s="196"/>
      <c r="H45153" s="192"/>
    </row>
    <row r="45154" spans="6:8" x14ac:dyDescent="0.2">
      <c r="F45154" s="195"/>
      <c r="G45154" s="196"/>
      <c r="H45154" s="192"/>
    </row>
    <row r="45155" spans="6:8" x14ac:dyDescent="0.2">
      <c r="F45155" s="195"/>
      <c r="G45155" s="196"/>
      <c r="H45155" s="192"/>
    </row>
    <row r="45156" spans="6:8" x14ac:dyDescent="0.2">
      <c r="F45156" s="195"/>
      <c r="G45156" s="196"/>
      <c r="H45156" s="192"/>
    </row>
    <row r="45157" spans="6:8" x14ac:dyDescent="0.2">
      <c r="F45157" s="195"/>
      <c r="G45157" s="196"/>
      <c r="H45157" s="192"/>
    </row>
    <row r="45158" spans="6:8" x14ac:dyDescent="0.2">
      <c r="F45158" s="195"/>
      <c r="G45158" s="196"/>
      <c r="H45158" s="192"/>
    </row>
    <row r="45159" spans="6:8" x14ac:dyDescent="0.2">
      <c r="F45159" s="195"/>
      <c r="G45159" s="196"/>
      <c r="H45159" s="192"/>
    </row>
    <row r="45160" spans="6:8" x14ac:dyDescent="0.2">
      <c r="F45160" s="195"/>
      <c r="G45160" s="196"/>
      <c r="H45160" s="192"/>
    </row>
    <row r="45161" spans="6:8" x14ac:dyDescent="0.2">
      <c r="F45161" s="195"/>
      <c r="G45161" s="196"/>
      <c r="H45161" s="192"/>
    </row>
    <row r="45162" spans="6:8" x14ac:dyDescent="0.2">
      <c r="F45162" s="195"/>
      <c r="G45162" s="196"/>
      <c r="H45162" s="192"/>
    </row>
    <row r="45163" spans="6:8" x14ac:dyDescent="0.2">
      <c r="F45163" s="195"/>
      <c r="G45163" s="196"/>
      <c r="H45163" s="192"/>
    </row>
    <row r="45164" spans="6:8" x14ac:dyDescent="0.2">
      <c r="F45164" s="195"/>
      <c r="G45164" s="196"/>
      <c r="H45164" s="192"/>
    </row>
    <row r="45165" spans="6:8" x14ac:dyDescent="0.2">
      <c r="F45165" s="195"/>
      <c r="G45165" s="196"/>
      <c r="H45165" s="192"/>
    </row>
    <row r="45166" spans="6:8" x14ac:dyDescent="0.2">
      <c r="F45166" s="195"/>
      <c r="G45166" s="196"/>
      <c r="H45166" s="192"/>
    </row>
    <row r="45167" spans="6:8" x14ac:dyDescent="0.2">
      <c r="F45167" s="195"/>
      <c r="G45167" s="196"/>
      <c r="H45167" s="192"/>
    </row>
    <row r="45168" spans="6:8" x14ac:dyDescent="0.2">
      <c r="F45168" s="195"/>
      <c r="G45168" s="196"/>
      <c r="H45168" s="192"/>
    </row>
    <row r="45169" spans="6:8" x14ac:dyDescent="0.2">
      <c r="F45169" s="195"/>
      <c r="G45169" s="196"/>
      <c r="H45169" s="192"/>
    </row>
    <row r="45170" spans="6:8" x14ac:dyDescent="0.2">
      <c r="F45170" s="195"/>
      <c r="G45170" s="196"/>
      <c r="H45170" s="192"/>
    </row>
    <row r="45171" spans="6:8" x14ac:dyDescent="0.2">
      <c r="F45171" s="195"/>
      <c r="G45171" s="196"/>
      <c r="H45171" s="192"/>
    </row>
    <row r="45172" spans="6:8" x14ac:dyDescent="0.2">
      <c r="F45172" s="195"/>
      <c r="G45172" s="196"/>
      <c r="H45172" s="192"/>
    </row>
    <row r="45173" spans="6:8" x14ac:dyDescent="0.2">
      <c r="F45173" s="195"/>
      <c r="G45173" s="196"/>
      <c r="H45173" s="192"/>
    </row>
    <row r="45174" spans="6:8" x14ac:dyDescent="0.2">
      <c r="F45174" s="195"/>
      <c r="G45174" s="196"/>
      <c r="H45174" s="192"/>
    </row>
    <row r="45175" spans="6:8" x14ac:dyDescent="0.2">
      <c r="F45175" s="195"/>
      <c r="G45175" s="196"/>
      <c r="H45175" s="192"/>
    </row>
    <row r="45176" spans="6:8" x14ac:dyDescent="0.2">
      <c r="F45176" s="195"/>
      <c r="G45176" s="196"/>
      <c r="H45176" s="192"/>
    </row>
    <row r="45177" spans="6:8" x14ac:dyDescent="0.2">
      <c r="F45177" s="195"/>
      <c r="G45177" s="196"/>
      <c r="H45177" s="192"/>
    </row>
    <row r="45178" spans="6:8" x14ac:dyDescent="0.2">
      <c r="F45178" s="195"/>
      <c r="G45178" s="196"/>
      <c r="H45178" s="192"/>
    </row>
    <row r="45179" spans="6:8" x14ac:dyDescent="0.2">
      <c r="F45179" s="195"/>
      <c r="G45179" s="196"/>
      <c r="H45179" s="192"/>
    </row>
    <row r="45180" spans="6:8" x14ac:dyDescent="0.2">
      <c r="F45180" s="195"/>
      <c r="G45180" s="196"/>
      <c r="H45180" s="192"/>
    </row>
    <row r="45181" spans="6:8" x14ac:dyDescent="0.2">
      <c r="F45181" s="195"/>
      <c r="G45181" s="196"/>
      <c r="H45181" s="192"/>
    </row>
    <row r="45182" spans="6:8" x14ac:dyDescent="0.2">
      <c r="F45182" s="195"/>
      <c r="G45182" s="196"/>
      <c r="H45182" s="192"/>
    </row>
    <row r="45183" spans="6:8" x14ac:dyDescent="0.2">
      <c r="F45183" s="195"/>
      <c r="G45183" s="196"/>
      <c r="H45183" s="192"/>
    </row>
    <row r="45184" spans="6:8" x14ac:dyDescent="0.2">
      <c r="F45184" s="195"/>
      <c r="G45184" s="196"/>
      <c r="H45184" s="192"/>
    </row>
    <row r="45185" spans="6:8" x14ac:dyDescent="0.2">
      <c r="F45185" s="195"/>
      <c r="G45185" s="196"/>
      <c r="H45185" s="192"/>
    </row>
    <row r="45186" spans="6:8" x14ac:dyDescent="0.2">
      <c r="F45186" s="195"/>
      <c r="G45186" s="196"/>
      <c r="H45186" s="192"/>
    </row>
    <row r="45187" spans="6:8" x14ac:dyDescent="0.2">
      <c r="F45187" s="195"/>
      <c r="G45187" s="196"/>
      <c r="H45187" s="192"/>
    </row>
    <row r="45188" spans="6:8" x14ac:dyDescent="0.2">
      <c r="F45188" s="195"/>
      <c r="G45188" s="196"/>
      <c r="H45188" s="192"/>
    </row>
    <row r="45189" spans="6:8" x14ac:dyDescent="0.2">
      <c r="F45189" s="195"/>
      <c r="G45189" s="196"/>
      <c r="H45189" s="192"/>
    </row>
    <row r="45190" spans="6:8" x14ac:dyDescent="0.2">
      <c r="F45190" s="195"/>
      <c r="G45190" s="196"/>
      <c r="H45190" s="192"/>
    </row>
    <row r="45191" spans="6:8" x14ac:dyDescent="0.2">
      <c r="F45191" s="195"/>
      <c r="G45191" s="196"/>
      <c r="H45191" s="192"/>
    </row>
    <row r="45192" spans="6:8" x14ac:dyDescent="0.2">
      <c r="F45192" s="195"/>
      <c r="G45192" s="196"/>
      <c r="H45192" s="192"/>
    </row>
    <row r="45193" spans="6:8" x14ac:dyDescent="0.2">
      <c r="F45193" s="195"/>
      <c r="G45193" s="196"/>
      <c r="H45193" s="192"/>
    </row>
    <row r="45194" spans="6:8" x14ac:dyDescent="0.2">
      <c r="F45194" s="195"/>
      <c r="G45194" s="196"/>
      <c r="H45194" s="192"/>
    </row>
    <row r="45195" spans="6:8" x14ac:dyDescent="0.2">
      <c r="F45195" s="195"/>
      <c r="G45195" s="196"/>
      <c r="H45195" s="192"/>
    </row>
    <row r="45196" spans="6:8" x14ac:dyDescent="0.2">
      <c r="F45196" s="195"/>
      <c r="G45196" s="196"/>
      <c r="H45196" s="192"/>
    </row>
    <row r="45197" spans="6:8" x14ac:dyDescent="0.2">
      <c r="F45197" s="195"/>
      <c r="G45197" s="196"/>
      <c r="H45197" s="192"/>
    </row>
    <row r="45198" spans="6:8" x14ac:dyDescent="0.2">
      <c r="F45198" s="195"/>
      <c r="G45198" s="196"/>
      <c r="H45198" s="192"/>
    </row>
    <row r="45199" spans="6:8" x14ac:dyDescent="0.2">
      <c r="F45199" s="195"/>
      <c r="G45199" s="196"/>
      <c r="H45199" s="192"/>
    </row>
    <row r="45200" spans="6:8" x14ac:dyDescent="0.2">
      <c r="F45200" s="195"/>
      <c r="G45200" s="196"/>
      <c r="H45200" s="192"/>
    </row>
    <row r="45201" spans="6:8" x14ac:dyDescent="0.2">
      <c r="F45201" s="195"/>
      <c r="G45201" s="196"/>
      <c r="H45201" s="192"/>
    </row>
    <row r="45202" spans="6:8" x14ac:dyDescent="0.2">
      <c r="F45202" s="195"/>
      <c r="G45202" s="196"/>
      <c r="H45202" s="192"/>
    </row>
    <row r="45203" spans="6:8" x14ac:dyDescent="0.2">
      <c r="F45203" s="195"/>
      <c r="G45203" s="196"/>
      <c r="H45203" s="192"/>
    </row>
    <row r="45204" spans="6:8" x14ac:dyDescent="0.2">
      <c r="F45204" s="195"/>
      <c r="G45204" s="196"/>
      <c r="H45204" s="192"/>
    </row>
    <row r="45205" spans="6:8" x14ac:dyDescent="0.2">
      <c r="F45205" s="195"/>
      <c r="G45205" s="196"/>
      <c r="H45205" s="192"/>
    </row>
    <row r="45206" spans="6:8" x14ac:dyDescent="0.2">
      <c r="F45206" s="195"/>
      <c r="G45206" s="196"/>
      <c r="H45206" s="192"/>
    </row>
    <row r="45207" spans="6:8" x14ac:dyDescent="0.2">
      <c r="F45207" s="195"/>
      <c r="G45207" s="196"/>
      <c r="H45207" s="192"/>
    </row>
    <row r="45208" spans="6:8" x14ac:dyDescent="0.2">
      <c r="F45208" s="195"/>
      <c r="G45208" s="196"/>
      <c r="H45208" s="192"/>
    </row>
    <row r="45209" spans="6:8" x14ac:dyDescent="0.2">
      <c r="F45209" s="195"/>
      <c r="G45209" s="196"/>
      <c r="H45209" s="192"/>
    </row>
    <row r="45210" spans="6:8" x14ac:dyDescent="0.2">
      <c r="F45210" s="195"/>
      <c r="G45210" s="196"/>
      <c r="H45210" s="192"/>
    </row>
    <row r="45211" spans="6:8" x14ac:dyDescent="0.2">
      <c r="F45211" s="195"/>
      <c r="G45211" s="196"/>
      <c r="H45211" s="192"/>
    </row>
    <row r="45212" spans="6:8" x14ac:dyDescent="0.2">
      <c r="F45212" s="195"/>
      <c r="G45212" s="196"/>
      <c r="H45212" s="192"/>
    </row>
    <row r="45213" spans="6:8" x14ac:dyDescent="0.2">
      <c r="F45213" s="195"/>
      <c r="G45213" s="196"/>
      <c r="H45213" s="192"/>
    </row>
    <row r="45214" spans="6:8" x14ac:dyDescent="0.2">
      <c r="F45214" s="195"/>
      <c r="G45214" s="196"/>
      <c r="H45214" s="192"/>
    </row>
    <row r="45215" spans="6:8" x14ac:dyDescent="0.2">
      <c r="F45215" s="195"/>
      <c r="G45215" s="196"/>
      <c r="H45215" s="192"/>
    </row>
    <row r="45216" spans="6:8" x14ac:dyDescent="0.2">
      <c r="F45216" s="195"/>
      <c r="G45216" s="196"/>
      <c r="H45216" s="192"/>
    </row>
    <row r="45217" spans="6:8" x14ac:dyDescent="0.2">
      <c r="F45217" s="195"/>
      <c r="G45217" s="196"/>
      <c r="H45217" s="192"/>
    </row>
    <row r="45218" spans="6:8" x14ac:dyDescent="0.2">
      <c r="F45218" s="195"/>
      <c r="G45218" s="196"/>
      <c r="H45218" s="192"/>
    </row>
    <row r="45219" spans="6:8" x14ac:dyDescent="0.2">
      <c r="F45219" s="195"/>
      <c r="G45219" s="196"/>
      <c r="H45219" s="192"/>
    </row>
    <row r="45220" spans="6:8" x14ac:dyDescent="0.2">
      <c r="F45220" s="195"/>
      <c r="G45220" s="196"/>
      <c r="H45220" s="192"/>
    </row>
    <row r="45221" spans="6:8" x14ac:dyDescent="0.2">
      <c r="F45221" s="195"/>
      <c r="G45221" s="196"/>
      <c r="H45221" s="192"/>
    </row>
    <row r="45222" spans="6:8" x14ac:dyDescent="0.2">
      <c r="F45222" s="195"/>
      <c r="G45222" s="196"/>
      <c r="H45222" s="192"/>
    </row>
    <row r="45223" spans="6:8" x14ac:dyDescent="0.2">
      <c r="F45223" s="195"/>
      <c r="G45223" s="196"/>
      <c r="H45223" s="192"/>
    </row>
    <row r="45224" spans="6:8" x14ac:dyDescent="0.2">
      <c r="F45224" s="195"/>
      <c r="G45224" s="196"/>
      <c r="H45224" s="192"/>
    </row>
    <row r="45225" spans="6:8" x14ac:dyDescent="0.2">
      <c r="F45225" s="195"/>
      <c r="G45225" s="196"/>
      <c r="H45225" s="192"/>
    </row>
    <row r="45226" spans="6:8" x14ac:dyDescent="0.2">
      <c r="F45226" s="195"/>
      <c r="G45226" s="196"/>
      <c r="H45226" s="192"/>
    </row>
    <row r="45227" spans="6:8" x14ac:dyDescent="0.2">
      <c r="F45227" s="195"/>
      <c r="G45227" s="196"/>
      <c r="H45227" s="192"/>
    </row>
    <row r="45228" spans="6:8" x14ac:dyDescent="0.2">
      <c r="F45228" s="195"/>
      <c r="G45228" s="196"/>
      <c r="H45228" s="192"/>
    </row>
    <row r="45229" spans="6:8" x14ac:dyDescent="0.2">
      <c r="F45229" s="195"/>
      <c r="G45229" s="196"/>
      <c r="H45229" s="192"/>
    </row>
    <row r="45230" spans="6:8" x14ac:dyDescent="0.2">
      <c r="F45230" s="195"/>
      <c r="G45230" s="196"/>
      <c r="H45230" s="192"/>
    </row>
    <row r="45231" spans="6:8" x14ac:dyDescent="0.2">
      <c r="F45231" s="195"/>
      <c r="G45231" s="196"/>
      <c r="H45231" s="192"/>
    </row>
    <row r="45232" spans="6:8" x14ac:dyDescent="0.2">
      <c r="F45232" s="195"/>
      <c r="G45232" s="196"/>
      <c r="H45232" s="192"/>
    </row>
    <row r="45233" spans="6:8" x14ac:dyDescent="0.2">
      <c r="F45233" s="195"/>
      <c r="G45233" s="196"/>
      <c r="H45233" s="192"/>
    </row>
    <row r="45234" spans="6:8" x14ac:dyDescent="0.2">
      <c r="F45234" s="195"/>
      <c r="G45234" s="196"/>
      <c r="H45234" s="192"/>
    </row>
    <row r="45235" spans="6:8" x14ac:dyDescent="0.2">
      <c r="F45235" s="195"/>
      <c r="G45235" s="196"/>
      <c r="H45235" s="192"/>
    </row>
    <row r="45236" spans="6:8" x14ac:dyDescent="0.2">
      <c r="F45236" s="195"/>
      <c r="G45236" s="196"/>
      <c r="H45236" s="192"/>
    </row>
    <row r="45237" spans="6:8" x14ac:dyDescent="0.2">
      <c r="F45237" s="195"/>
      <c r="G45237" s="196"/>
      <c r="H45237" s="192"/>
    </row>
    <row r="45238" spans="6:8" x14ac:dyDescent="0.2">
      <c r="F45238" s="195"/>
      <c r="G45238" s="196"/>
      <c r="H45238" s="192"/>
    </row>
    <row r="45239" spans="6:8" x14ac:dyDescent="0.2">
      <c r="F45239" s="195"/>
      <c r="G45239" s="196"/>
      <c r="H45239" s="192"/>
    </row>
    <row r="45240" spans="6:8" x14ac:dyDescent="0.2">
      <c r="F45240" s="195"/>
      <c r="G45240" s="196"/>
      <c r="H45240" s="192"/>
    </row>
    <row r="45241" spans="6:8" x14ac:dyDescent="0.2">
      <c r="F45241" s="195"/>
      <c r="G45241" s="196"/>
      <c r="H45241" s="192"/>
    </row>
    <row r="45242" spans="6:8" x14ac:dyDescent="0.2">
      <c r="F45242" s="195"/>
      <c r="G45242" s="196"/>
      <c r="H45242" s="192"/>
    </row>
    <row r="45243" spans="6:8" x14ac:dyDescent="0.2">
      <c r="F45243" s="195"/>
      <c r="G45243" s="196"/>
      <c r="H45243" s="192"/>
    </row>
    <row r="45244" spans="6:8" x14ac:dyDescent="0.2">
      <c r="F45244" s="195"/>
      <c r="G45244" s="196"/>
      <c r="H45244" s="192"/>
    </row>
    <row r="45245" spans="6:8" x14ac:dyDescent="0.2">
      <c r="F45245" s="195"/>
      <c r="G45245" s="196"/>
      <c r="H45245" s="192"/>
    </row>
    <row r="45246" spans="6:8" x14ac:dyDescent="0.2">
      <c r="F45246" s="195"/>
      <c r="G45246" s="196"/>
      <c r="H45246" s="192"/>
    </row>
    <row r="45247" spans="6:8" x14ac:dyDescent="0.2">
      <c r="F45247" s="195"/>
      <c r="G45247" s="196"/>
      <c r="H45247" s="192"/>
    </row>
    <row r="45248" spans="6:8" x14ac:dyDescent="0.2">
      <c r="F45248" s="195"/>
      <c r="G45248" s="196"/>
      <c r="H45248" s="192"/>
    </row>
    <row r="45249" spans="6:8" x14ac:dyDescent="0.2">
      <c r="F45249" s="195"/>
      <c r="G45249" s="196"/>
      <c r="H45249" s="192"/>
    </row>
    <row r="45250" spans="6:8" x14ac:dyDescent="0.2">
      <c r="F45250" s="195"/>
      <c r="G45250" s="196"/>
      <c r="H45250" s="192"/>
    </row>
    <row r="45251" spans="6:8" x14ac:dyDescent="0.2">
      <c r="F45251" s="195"/>
      <c r="G45251" s="196"/>
      <c r="H45251" s="192"/>
    </row>
    <row r="45252" spans="6:8" x14ac:dyDescent="0.2">
      <c r="F45252" s="195"/>
      <c r="G45252" s="196"/>
      <c r="H45252" s="192"/>
    </row>
    <row r="45253" spans="6:8" x14ac:dyDescent="0.2">
      <c r="F45253" s="195"/>
      <c r="G45253" s="196"/>
      <c r="H45253" s="192"/>
    </row>
    <row r="45254" spans="6:8" x14ac:dyDescent="0.2">
      <c r="F45254" s="195"/>
      <c r="G45254" s="196"/>
      <c r="H45254" s="192"/>
    </row>
    <row r="45255" spans="6:8" x14ac:dyDescent="0.2">
      <c r="F45255" s="195"/>
      <c r="G45255" s="196"/>
      <c r="H45255" s="192"/>
    </row>
    <row r="45256" spans="6:8" x14ac:dyDescent="0.2">
      <c r="F45256" s="195"/>
      <c r="G45256" s="196"/>
      <c r="H45256" s="192"/>
    </row>
    <row r="45257" spans="6:8" x14ac:dyDescent="0.2">
      <c r="F45257" s="195"/>
      <c r="G45257" s="196"/>
      <c r="H45257" s="192"/>
    </row>
    <row r="45258" spans="6:8" x14ac:dyDescent="0.2">
      <c r="F45258" s="195"/>
      <c r="G45258" s="196"/>
      <c r="H45258" s="192"/>
    </row>
    <row r="45259" spans="6:8" x14ac:dyDescent="0.2">
      <c r="F45259" s="195"/>
      <c r="G45259" s="196"/>
      <c r="H45259" s="192"/>
    </row>
    <row r="45260" spans="6:8" x14ac:dyDescent="0.2">
      <c r="F45260" s="195"/>
      <c r="G45260" s="196"/>
      <c r="H45260" s="192"/>
    </row>
    <row r="45261" spans="6:8" x14ac:dyDescent="0.2">
      <c r="F45261" s="195"/>
      <c r="G45261" s="196"/>
      <c r="H45261" s="192"/>
    </row>
    <row r="45262" spans="6:8" x14ac:dyDescent="0.2">
      <c r="F45262" s="195"/>
      <c r="G45262" s="196"/>
      <c r="H45262" s="192"/>
    </row>
    <row r="45263" spans="6:8" x14ac:dyDescent="0.2">
      <c r="F45263" s="195"/>
      <c r="G45263" s="196"/>
      <c r="H45263" s="192"/>
    </row>
    <row r="45264" spans="6:8" x14ac:dyDescent="0.2">
      <c r="F45264" s="195"/>
      <c r="G45264" s="196"/>
      <c r="H45264" s="192"/>
    </row>
    <row r="45265" spans="6:8" x14ac:dyDescent="0.2">
      <c r="F45265" s="195"/>
      <c r="G45265" s="196"/>
      <c r="H45265" s="192"/>
    </row>
    <row r="45266" spans="6:8" x14ac:dyDescent="0.2">
      <c r="F45266" s="195"/>
      <c r="G45266" s="196"/>
      <c r="H45266" s="192"/>
    </row>
    <row r="45267" spans="6:8" x14ac:dyDescent="0.2">
      <c r="F45267" s="195"/>
      <c r="G45267" s="196"/>
      <c r="H45267" s="192"/>
    </row>
    <row r="45268" spans="6:8" x14ac:dyDescent="0.2">
      <c r="F45268" s="195"/>
      <c r="G45268" s="196"/>
      <c r="H45268" s="192"/>
    </row>
    <row r="45269" spans="6:8" x14ac:dyDescent="0.2">
      <c r="F45269" s="195"/>
      <c r="G45269" s="196"/>
      <c r="H45269" s="192"/>
    </row>
    <row r="45270" spans="6:8" x14ac:dyDescent="0.2">
      <c r="F45270" s="195"/>
      <c r="G45270" s="196"/>
      <c r="H45270" s="192"/>
    </row>
    <row r="45271" spans="6:8" x14ac:dyDescent="0.2">
      <c r="F45271" s="195"/>
      <c r="G45271" s="196"/>
      <c r="H45271" s="192"/>
    </row>
    <row r="45272" spans="6:8" x14ac:dyDescent="0.2">
      <c r="F45272" s="195"/>
      <c r="G45272" s="196"/>
      <c r="H45272" s="192"/>
    </row>
    <row r="45273" spans="6:8" x14ac:dyDescent="0.2">
      <c r="F45273" s="195"/>
      <c r="G45273" s="196"/>
      <c r="H45273" s="192"/>
    </row>
    <row r="45274" spans="6:8" x14ac:dyDescent="0.2">
      <c r="F45274" s="195"/>
      <c r="G45274" s="196"/>
      <c r="H45274" s="192"/>
    </row>
    <row r="45275" spans="6:8" x14ac:dyDescent="0.2">
      <c r="F45275" s="195"/>
      <c r="G45275" s="196"/>
      <c r="H45275" s="192"/>
    </row>
    <row r="45276" spans="6:8" x14ac:dyDescent="0.2">
      <c r="F45276" s="195"/>
      <c r="G45276" s="196"/>
      <c r="H45276" s="192"/>
    </row>
    <row r="45277" spans="6:8" x14ac:dyDescent="0.2">
      <c r="F45277" s="195"/>
      <c r="G45277" s="196"/>
      <c r="H45277" s="192"/>
    </row>
    <row r="45278" spans="6:8" x14ac:dyDescent="0.2">
      <c r="F45278" s="195"/>
      <c r="G45278" s="196"/>
      <c r="H45278" s="192"/>
    </row>
    <row r="45279" spans="6:8" x14ac:dyDescent="0.2">
      <c r="F45279" s="195"/>
      <c r="G45279" s="196"/>
      <c r="H45279" s="192"/>
    </row>
    <row r="45280" spans="6:8" x14ac:dyDescent="0.2">
      <c r="F45280" s="195"/>
      <c r="G45280" s="196"/>
      <c r="H45280" s="192"/>
    </row>
    <row r="45281" spans="6:8" x14ac:dyDescent="0.2">
      <c r="F45281" s="195"/>
      <c r="G45281" s="196"/>
      <c r="H45281" s="192"/>
    </row>
    <row r="45282" spans="6:8" x14ac:dyDescent="0.2">
      <c r="F45282" s="195"/>
      <c r="G45282" s="196"/>
      <c r="H45282" s="192"/>
    </row>
    <row r="45283" spans="6:8" x14ac:dyDescent="0.2">
      <c r="F45283" s="195"/>
      <c r="G45283" s="196"/>
      <c r="H45283" s="192"/>
    </row>
    <row r="45284" spans="6:8" x14ac:dyDescent="0.2">
      <c r="F45284" s="195"/>
      <c r="G45284" s="196"/>
      <c r="H45284" s="192"/>
    </row>
    <row r="45285" spans="6:8" x14ac:dyDescent="0.2">
      <c r="F45285" s="195"/>
      <c r="G45285" s="196"/>
      <c r="H45285" s="192"/>
    </row>
    <row r="45286" spans="6:8" x14ac:dyDescent="0.2">
      <c r="F45286" s="195"/>
      <c r="G45286" s="196"/>
      <c r="H45286" s="192"/>
    </row>
    <row r="45287" spans="6:8" x14ac:dyDescent="0.2">
      <c r="F45287" s="195"/>
      <c r="G45287" s="196"/>
      <c r="H45287" s="192"/>
    </row>
    <row r="45288" spans="6:8" x14ac:dyDescent="0.2">
      <c r="F45288" s="195"/>
      <c r="G45288" s="196"/>
      <c r="H45288" s="192"/>
    </row>
    <row r="45289" spans="6:8" x14ac:dyDescent="0.2">
      <c r="F45289" s="195"/>
      <c r="G45289" s="196"/>
      <c r="H45289" s="192"/>
    </row>
    <row r="45290" spans="6:8" x14ac:dyDescent="0.2">
      <c r="F45290" s="195"/>
      <c r="G45290" s="196"/>
      <c r="H45290" s="192"/>
    </row>
    <row r="45291" spans="6:8" x14ac:dyDescent="0.2">
      <c r="F45291" s="195"/>
      <c r="G45291" s="196"/>
      <c r="H45291" s="192"/>
    </row>
    <row r="45292" spans="6:8" x14ac:dyDescent="0.2">
      <c r="F45292" s="195"/>
      <c r="G45292" s="196"/>
      <c r="H45292" s="192"/>
    </row>
    <row r="45293" spans="6:8" x14ac:dyDescent="0.2">
      <c r="F45293" s="195"/>
      <c r="G45293" s="196"/>
      <c r="H45293" s="192"/>
    </row>
    <row r="45294" spans="6:8" x14ac:dyDescent="0.2">
      <c r="F45294" s="195"/>
      <c r="G45294" s="196"/>
      <c r="H45294" s="192"/>
    </row>
    <row r="45295" spans="6:8" x14ac:dyDescent="0.2">
      <c r="F45295" s="195"/>
      <c r="G45295" s="196"/>
      <c r="H45295" s="192"/>
    </row>
    <row r="45296" spans="6:8" x14ac:dyDescent="0.2">
      <c r="F45296" s="195"/>
      <c r="G45296" s="196"/>
      <c r="H45296" s="192"/>
    </row>
    <row r="45297" spans="6:8" x14ac:dyDescent="0.2">
      <c r="F45297" s="195"/>
      <c r="G45297" s="196"/>
      <c r="H45297" s="192"/>
    </row>
    <row r="45298" spans="6:8" x14ac:dyDescent="0.2">
      <c r="F45298" s="195"/>
      <c r="G45298" s="196"/>
      <c r="H45298" s="192"/>
    </row>
    <row r="45299" spans="6:8" x14ac:dyDescent="0.2">
      <c r="F45299" s="195"/>
      <c r="G45299" s="196"/>
      <c r="H45299" s="192"/>
    </row>
    <row r="45300" spans="6:8" x14ac:dyDescent="0.2">
      <c r="F45300" s="195"/>
      <c r="G45300" s="196"/>
      <c r="H45300" s="192"/>
    </row>
    <row r="45301" spans="6:8" x14ac:dyDescent="0.2">
      <c r="F45301" s="195"/>
      <c r="G45301" s="196"/>
      <c r="H45301" s="192"/>
    </row>
    <row r="45302" spans="6:8" x14ac:dyDescent="0.2">
      <c r="F45302" s="195"/>
      <c r="G45302" s="196"/>
      <c r="H45302" s="192"/>
    </row>
    <row r="45303" spans="6:8" x14ac:dyDescent="0.2">
      <c r="F45303" s="195"/>
      <c r="G45303" s="196"/>
      <c r="H45303" s="192"/>
    </row>
    <row r="45304" spans="6:8" x14ac:dyDescent="0.2">
      <c r="F45304" s="195"/>
      <c r="G45304" s="196"/>
      <c r="H45304" s="192"/>
    </row>
    <row r="45305" spans="6:8" x14ac:dyDescent="0.2">
      <c r="F45305" s="195"/>
      <c r="G45305" s="196"/>
      <c r="H45305" s="192"/>
    </row>
    <row r="45306" spans="6:8" x14ac:dyDescent="0.2">
      <c r="F45306" s="195"/>
      <c r="G45306" s="196"/>
      <c r="H45306" s="192"/>
    </row>
    <row r="45307" spans="6:8" x14ac:dyDescent="0.2">
      <c r="F45307" s="195"/>
      <c r="G45307" s="196"/>
      <c r="H45307" s="192"/>
    </row>
    <row r="45308" spans="6:8" x14ac:dyDescent="0.2">
      <c r="F45308" s="195"/>
      <c r="G45308" s="196"/>
      <c r="H45308" s="192"/>
    </row>
    <row r="45309" spans="6:8" x14ac:dyDescent="0.2">
      <c r="F45309" s="195"/>
      <c r="G45309" s="196"/>
      <c r="H45309" s="192"/>
    </row>
    <row r="45310" spans="6:8" x14ac:dyDescent="0.2">
      <c r="F45310" s="195"/>
      <c r="G45310" s="196"/>
      <c r="H45310" s="192"/>
    </row>
    <row r="45311" spans="6:8" x14ac:dyDescent="0.2">
      <c r="F45311" s="195"/>
      <c r="G45311" s="196"/>
      <c r="H45311" s="192"/>
    </row>
    <row r="45312" spans="6:8" x14ac:dyDescent="0.2">
      <c r="F45312" s="195"/>
      <c r="G45312" s="196"/>
      <c r="H45312" s="192"/>
    </row>
    <row r="45313" spans="6:8" x14ac:dyDescent="0.2">
      <c r="F45313" s="195"/>
      <c r="G45313" s="196"/>
      <c r="H45313" s="192"/>
    </row>
    <row r="45314" spans="6:8" x14ac:dyDescent="0.2">
      <c r="F45314" s="195"/>
      <c r="G45314" s="196"/>
      <c r="H45314" s="192"/>
    </row>
    <row r="45315" spans="6:8" x14ac:dyDescent="0.2">
      <c r="F45315" s="195"/>
      <c r="G45315" s="196"/>
      <c r="H45315" s="192"/>
    </row>
    <row r="45316" spans="6:8" x14ac:dyDescent="0.2">
      <c r="F45316" s="195"/>
      <c r="G45316" s="196"/>
      <c r="H45316" s="192"/>
    </row>
    <row r="45317" spans="6:8" x14ac:dyDescent="0.2">
      <c r="F45317" s="195"/>
      <c r="G45317" s="196"/>
      <c r="H45317" s="192"/>
    </row>
    <row r="45318" spans="6:8" x14ac:dyDescent="0.2">
      <c r="F45318" s="195"/>
      <c r="G45318" s="196"/>
      <c r="H45318" s="192"/>
    </row>
    <row r="45319" spans="6:8" x14ac:dyDescent="0.2">
      <c r="F45319" s="195"/>
      <c r="G45319" s="196"/>
      <c r="H45319" s="192"/>
    </row>
    <row r="45320" spans="6:8" x14ac:dyDescent="0.2">
      <c r="F45320" s="195"/>
      <c r="G45320" s="196"/>
      <c r="H45320" s="192"/>
    </row>
    <row r="45321" spans="6:8" x14ac:dyDescent="0.2">
      <c r="F45321" s="195"/>
      <c r="G45321" s="196"/>
      <c r="H45321" s="192"/>
    </row>
    <row r="45322" spans="6:8" x14ac:dyDescent="0.2">
      <c r="F45322" s="195"/>
      <c r="G45322" s="196"/>
      <c r="H45322" s="192"/>
    </row>
    <row r="45323" spans="6:8" x14ac:dyDescent="0.2">
      <c r="F45323" s="195"/>
      <c r="G45323" s="196"/>
      <c r="H45323" s="192"/>
    </row>
    <row r="45324" spans="6:8" x14ac:dyDescent="0.2">
      <c r="F45324" s="195"/>
      <c r="G45324" s="196"/>
      <c r="H45324" s="192"/>
    </row>
    <row r="45325" spans="6:8" x14ac:dyDescent="0.2">
      <c r="F45325" s="195"/>
      <c r="G45325" s="196"/>
      <c r="H45325" s="192"/>
    </row>
    <row r="45326" spans="6:8" x14ac:dyDescent="0.2">
      <c r="F45326" s="195"/>
      <c r="G45326" s="196"/>
      <c r="H45326" s="192"/>
    </row>
    <row r="45327" spans="6:8" x14ac:dyDescent="0.2">
      <c r="F45327" s="195"/>
      <c r="G45327" s="196"/>
      <c r="H45327" s="192"/>
    </row>
    <row r="45328" spans="6:8" x14ac:dyDescent="0.2">
      <c r="F45328" s="195"/>
      <c r="G45328" s="196"/>
      <c r="H45328" s="192"/>
    </row>
    <row r="45329" spans="6:8" x14ac:dyDescent="0.2">
      <c r="F45329" s="195"/>
      <c r="G45329" s="196"/>
      <c r="H45329" s="192"/>
    </row>
    <row r="45330" spans="6:8" x14ac:dyDescent="0.2">
      <c r="F45330" s="195"/>
      <c r="G45330" s="196"/>
      <c r="H45330" s="192"/>
    </row>
    <row r="45331" spans="6:8" x14ac:dyDescent="0.2">
      <c r="F45331" s="195"/>
      <c r="G45331" s="196"/>
      <c r="H45331" s="192"/>
    </row>
    <row r="45332" spans="6:8" x14ac:dyDescent="0.2">
      <c r="F45332" s="195"/>
      <c r="G45332" s="196"/>
      <c r="H45332" s="192"/>
    </row>
    <row r="45333" spans="6:8" x14ac:dyDescent="0.2">
      <c r="F45333" s="195"/>
      <c r="G45333" s="196"/>
      <c r="H45333" s="192"/>
    </row>
    <row r="45334" spans="6:8" x14ac:dyDescent="0.2">
      <c r="F45334" s="195"/>
      <c r="G45334" s="196"/>
      <c r="H45334" s="192"/>
    </row>
    <row r="45335" spans="6:8" x14ac:dyDescent="0.2">
      <c r="F45335" s="195"/>
      <c r="G45335" s="196"/>
      <c r="H45335" s="192"/>
    </row>
    <row r="45336" spans="6:8" x14ac:dyDescent="0.2">
      <c r="F45336" s="195"/>
      <c r="G45336" s="196"/>
      <c r="H45336" s="192"/>
    </row>
    <row r="45337" spans="6:8" x14ac:dyDescent="0.2">
      <c r="F45337" s="195"/>
      <c r="G45337" s="196"/>
      <c r="H45337" s="192"/>
    </row>
    <row r="45338" spans="6:8" x14ac:dyDescent="0.2">
      <c r="F45338" s="195"/>
      <c r="G45338" s="196"/>
      <c r="H45338" s="192"/>
    </row>
    <row r="45339" spans="6:8" x14ac:dyDescent="0.2">
      <c r="F45339" s="195"/>
      <c r="G45339" s="196"/>
      <c r="H45339" s="192"/>
    </row>
    <row r="45340" spans="6:8" x14ac:dyDescent="0.2">
      <c r="F45340" s="195"/>
      <c r="G45340" s="196"/>
      <c r="H45340" s="192"/>
    </row>
    <row r="45341" spans="6:8" x14ac:dyDescent="0.2">
      <c r="F45341" s="195"/>
      <c r="G45341" s="196"/>
      <c r="H45341" s="192"/>
    </row>
    <row r="45342" spans="6:8" x14ac:dyDescent="0.2">
      <c r="F45342" s="195"/>
      <c r="G45342" s="196"/>
      <c r="H45342" s="192"/>
    </row>
    <row r="45343" spans="6:8" x14ac:dyDescent="0.2">
      <c r="F45343" s="195"/>
      <c r="G45343" s="196"/>
      <c r="H45343" s="192"/>
    </row>
    <row r="45344" spans="6:8" x14ac:dyDescent="0.2">
      <c r="F45344" s="195"/>
      <c r="G45344" s="196"/>
      <c r="H45344" s="192"/>
    </row>
    <row r="45345" spans="6:8" x14ac:dyDescent="0.2">
      <c r="F45345" s="195"/>
      <c r="G45345" s="196"/>
      <c r="H45345" s="192"/>
    </row>
    <row r="45346" spans="6:8" x14ac:dyDescent="0.2">
      <c r="F45346" s="195"/>
      <c r="G45346" s="196"/>
      <c r="H45346" s="192"/>
    </row>
    <row r="45347" spans="6:8" x14ac:dyDescent="0.2">
      <c r="F45347" s="195"/>
      <c r="G45347" s="196"/>
      <c r="H45347" s="192"/>
    </row>
    <row r="45348" spans="6:8" x14ac:dyDescent="0.2">
      <c r="F45348" s="195"/>
      <c r="G45348" s="196"/>
      <c r="H45348" s="192"/>
    </row>
    <row r="45349" spans="6:8" x14ac:dyDescent="0.2">
      <c r="F45349" s="195"/>
      <c r="G45349" s="196"/>
      <c r="H45349" s="192"/>
    </row>
    <row r="45350" spans="6:8" x14ac:dyDescent="0.2">
      <c r="F45350" s="195"/>
      <c r="G45350" s="196"/>
      <c r="H45350" s="192"/>
    </row>
    <row r="45351" spans="6:8" x14ac:dyDescent="0.2">
      <c r="F45351" s="195"/>
      <c r="G45351" s="196"/>
      <c r="H45351" s="192"/>
    </row>
    <row r="45352" spans="6:8" x14ac:dyDescent="0.2">
      <c r="F45352" s="195"/>
      <c r="G45352" s="196"/>
      <c r="H45352" s="192"/>
    </row>
    <row r="45353" spans="6:8" x14ac:dyDescent="0.2">
      <c r="F45353" s="195"/>
      <c r="G45353" s="196"/>
      <c r="H45353" s="192"/>
    </row>
    <row r="45354" spans="6:8" x14ac:dyDescent="0.2">
      <c r="F45354" s="195"/>
      <c r="G45354" s="196"/>
      <c r="H45354" s="192"/>
    </row>
    <row r="45355" spans="6:8" x14ac:dyDescent="0.2">
      <c r="F45355" s="195"/>
      <c r="G45355" s="196"/>
      <c r="H45355" s="192"/>
    </row>
    <row r="45356" spans="6:8" x14ac:dyDescent="0.2">
      <c r="F45356" s="195"/>
      <c r="G45356" s="196"/>
      <c r="H45356" s="192"/>
    </row>
    <row r="45357" spans="6:8" x14ac:dyDescent="0.2">
      <c r="F45357" s="195"/>
      <c r="G45357" s="196"/>
      <c r="H45357" s="192"/>
    </row>
    <row r="45358" spans="6:8" x14ac:dyDescent="0.2">
      <c r="F45358" s="195"/>
      <c r="G45358" s="196"/>
      <c r="H45358" s="192"/>
    </row>
    <row r="45359" spans="6:8" x14ac:dyDescent="0.2">
      <c r="F45359" s="195"/>
      <c r="G45359" s="196"/>
      <c r="H45359" s="192"/>
    </row>
    <row r="45360" spans="6:8" x14ac:dyDescent="0.2">
      <c r="F45360" s="195"/>
      <c r="G45360" s="196"/>
      <c r="H45360" s="192"/>
    </row>
    <row r="45361" spans="6:8" x14ac:dyDescent="0.2">
      <c r="F45361" s="195"/>
      <c r="G45361" s="196"/>
      <c r="H45361" s="192"/>
    </row>
    <row r="45362" spans="6:8" x14ac:dyDescent="0.2">
      <c r="F45362" s="195"/>
      <c r="G45362" s="196"/>
      <c r="H45362" s="192"/>
    </row>
    <row r="45363" spans="6:8" x14ac:dyDescent="0.2">
      <c r="F45363" s="195"/>
      <c r="G45363" s="196"/>
      <c r="H45363" s="192"/>
    </row>
    <row r="45364" spans="6:8" x14ac:dyDescent="0.2">
      <c r="F45364" s="195"/>
      <c r="G45364" s="196"/>
      <c r="H45364" s="192"/>
    </row>
    <row r="45365" spans="6:8" x14ac:dyDescent="0.2">
      <c r="F45365" s="195"/>
      <c r="G45365" s="196"/>
      <c r="H45365" s="192"/>
    </row>
    <row r="45366" spans="6:8" x14ac:dyDescent="0.2">
      <c r="F45366" s="195"/>
      <c r="G45366" s="196"/>
      <c r="H45366" s="192"/>
    </row>
    <row r="45367" spans="6:8" x14ac:dyDescent="0.2">
      <c r="F45367" s="195"/>
      <c r="G45367" s="196"/>
      <c r="H45367" s="192"/>
    </row>
    <row r="45368" spans="6:8" x14ac:dyDescent="0.2">
      <c r="F45368" s="195"/>
      <c r="G45368" s="196"/>
      <c r="H45368" s="192"/>
    </row>
    <row r="45369" spans="6:8" x14ac:dyDescent="0.2">
      <c r="F45369" s="195"/>
      <c r="G45369" s="196"/>
      <c r="H45369" s="192"/>
    </row>
    <row r="45370" spans="6:8" x14ac:dyDescent="0.2">
      <c r="F45370" s="195"/>
      <c r="G45370" s="196"/>
      <c r="H45370" s="192"/>
    </row>
    <row r="45371" spans="6:8" x14ac:dyDescent="0.2">
      <c r="F45371" s="195"/>
      <c r="G45371" s="196"/>
      <c r="H45371" s="192"/>
    </row>
    <row r="45372" spans="6:8" x14ac:dyDescent="0.2">
      <c r="F45372" s="195"/>
      <c r="G45372" s="196"/>
      <c r="H45372" s="192"/>
    </row>
    <row r="45373" spans="6:8" x14ac:dyDescent="0.2">
      <c r="F45373" s="195"/>
      <c r="G45373" s="196"/>
      <c r="H45373" s="192"/>
    </row>
    <row r="45374" spans="6:8" x14ac:dyDescent="0.2">
      <c r="F45374" s="195"/>
      <c r="G45374" s="196"/>
      <c r="H45374" s="192"/>
    </row>
    <row r="45375" spans="6:8" x14ac:dyDescent="0.2">
      <c r="F45375" s="195"/>
      <c r="G45375" s="196"/>
      <c r="H45375" s="192"/>
    </row>
    <row r="45376" spans="6:8" x14ac:dyDescent="0.2">
      <c r="F45376" s="195"/>
      <c r="G45376" s="196"/>
      <c r="H45376" s="192"/>
    </row>
    <row r="45377" spans="6:8" x14ac:dyDescent="0.2">
      <c r="F45377" s="195"/>
      <c r="G45377" s="196"/>
      <c r="H45377" s="192"/>
    </row>
    <row r="45378" spans="6:8" x14ac:dyDescent="0.2">
      <c r="F45378" s="195"/>
      <c r="G45378" s="196"/>
      <c r="H45378" s="192"/>
    </row>
    <row r="45379" spans="6:8" x14ac:dyDescent="0.2">
      <c r="F45379" s="195"/>
      <c r="G45379" s="196"/>
      <c r="H45379" s="192"/>
    </row>
    <row r="45380" spans="6:8" x14ac:dyDescent="0.2">
      <c r="F45380" s="195"/>
      <c r="G45380" s="196"/>
      <c r="H45380" s="192"/>
    </row>
    <row r="45381" spans="6:8" x14ac:dyDescent="0.2">
      <c r="F45381" s="195"/>
      <c r="G45381" s="196"/>
      <c r="H45381" s="192"/>
    </row>
    <row r="45382" spans="6:8" x14ac:dyDescent="0.2">
      <c r="F45382" s="195"/>
      <c r="G45382" s="196"/>
      <c r="H45382" s="192"/>
    </row>
    <row r="45383" spans="6:8" x14ac:dyDescent="0.2">
      <c r="F45383" s="195"/>
      <c r="G45383" s="196"/>
      <c r="H45383" s="192"/>
    </row>
    <row r="45384" spans="6:8" x14ac:dyDescent="0.2">
      <c r="F45384" s="195"/>
      <c r="G45384" s="196"/>
      <c r="H45384" s="192"/>
    </row>
    <row r="45385" spans="6:8" x14ac:dyDescent="0.2">
      <c r="F45385" s="195"/>
      <c r="G45385" s="196"/>
      <c r="H45385" s="192"/>
    </row>
    <row r="45386" spans="6:8" x14ac:dyDescent="0.2">
      <c r="F45386" s="195"/>
      <c r="G45386" s="196"/>
      <c r="H45386" s="192"/>
    </row>
    <row r="45387" spans="6:8" x14ac:dyDescent="0.2">
      <c r="F45387" s="195"/>
      <c r="G45387" s="196"/>
      <c r="H45387" s="192"/>
    </row>
    <row r="45388" spans="6:8" x14ac:dyDescent="0.2">
      <c r="F45388" s="195"/>
      <c r="G45388" s="196"/>
      <c r="H45388" s="192"/>
    </row>
    <row r="45389" spans="6:8" x14ac:dyDescent="0.2">
      <c r="F45389" s="195"/>
      <c r="G45389" s="196"/>
      <c r="H45389" s="192"/>
    </row>
    <row r="45390" spans="6:8" x14ac:dyDescent="0.2">
      <c r="F45390" s="195"/>
      <c r="G45390" s="196"/>
      <c r="H45390" s="192"/>
    </row>
    <row r="45391" spans="6:8" x14ac:dyDescent="0.2">
      <c r="F45391" s="195"/>
      <c r="G45391" s="196"/>
      <c r="H45391" s="192"/>
    </row>
    <row r="45392" spans="6:8" x14ac:dyDescent="0.2">
      <c r="F45392" s="195"/>
      <c r="G45392" s="196"/>
      <c r="H45392" s="192"/>
    </row>
    <row r="45393" spans="6:8" x14ac:dyDescent="0.2">
      <c r="F45393" s="195"/>
      <c r="G45393" s="196"/>
      <c r="H45393" s="192"/>
    </row>
    <row r="45394" spans="6:8" x14ac:dyDescent="0.2">
      <c r="F45394" s="195"/>
      <c r="G45394" s="196"/>
      <c r="H45394" s="192"/>
    </row>
    <row r="45395" spans="6:8" x14ac:dyDescent="0.2">
      <c r="F45395" s="195"/>
      <c r="G45395" s="196"/>
      <c r="H45395" s="192"/>
    </row>
    <row r="45396" spans="6:8" x14ac:dyDescent="0.2">
      <c r="F45396" s="195"/>
      <c r="G45396" s="196"/>
      <c r="H45396" s="192"/>
    </row>
    <row r="45397" spans="6:8" x14ac:dyDescent="0.2">
      <c r="F45397" s="195"/>
      <c r="G45397" s="196"/>
      <c r="H45397" s="192"/>
    </row>
    <row r="45398" spans="6:8" x14ac:dyDescent="0.2">
      <c r="F45398" s="195"/>
      <c r="G45398" s="196"/>
      <c r="H45398" s="192"/>
    </row>
    <row r="45399" spans="6:8" x14ac:dyDescent="0.2">
      <c r="F45399" s="195"/>
      <c r="G45399" s="196"/>
      <c r="H45399" s="192"/>
    </row>
    <row r="45400" spans="6:8" x14ac:dyDescent="0.2">
      <c r="F45400" s="195"/>
      <c r="G45400" s="196"/>
      <c r="H45400" s="192"/>
    </row>
    <row r="45401" spans="6:8" x14ac:dyDescent="0.2">
      <c r="F45401" s="195"/>
      <c r="G45401" s="196"/>
      <c r="H45401" s="192"/>
    </row>
    <row r="45402" spans="6:8" x14ac:dyDescent="0.2">
      <c r="F45402" s="195"/>
      <c r="G45402" s="196"/>
      <c r="H45402" s="192"/>
    </row>
    <row r="45403" spans="6:8" x14ac:dyDescent="0.2">
      <c r="F45403" s="195"/>
      <c r="G45403" s="196"/>
      <c r="H45403" s="192"/>
    </row>
    <row r="45404" spans="6:8" x14ac:dyDescent="0.2">
      <c r="F45404" s="195"/>
      <c r="G45404" s="196"/>
      <c r="H45404" s="192"/>
    </row>
    <row r="45405" spans="6:8" x14ac:dyDescent="0.2">
      <c r="F45405" s="195"/>
      <c r="G45405" s="196"/>
      <c r="H45405" s="192"/>
    </row>
    <row r="45406" spans="6:8" x14ac:dyDescent="0.2">
      <c r="F45406" s="195"/>
      <c r="G45406" s="196"/>
      <c r="H45406" s="192"/>
    </row>
    <row r="45407" spans="6:8" x14ac:dyDescent="0.2">
      <c r="F45407" s="195"/>
      <c r="G45407" s="196"/>
      <c r="H45407" s="192"/>
    </row>
    <row r="45408" spans="6:8" x14ac:dyDescent="0.2">
      <c r="F45408" s="195"/>
      <c r="G45408" s="196"/>
      <c r="H45408" s="192"/>
    </row>
    <row r="45409" spans="6:8" x14ac:dyDescent="0.2">
      <c r="F45409" s="195"/>
      <c r="G45409" s="196"/>
      <c r="H45409" s="192"/>
    </row>
    <row r="45410" spans="6:8" x14ac:dyDescent="0.2">
      <c r="F45410" s="195"/>
      <c r="G45410" s="196"/>
      <c r="H45410" s="192"/>
    </row>
    <row r="45411" spans="6:8" x14ac:dyDescent="0.2">
      <c r="F45411" s="195"/>
      <c r="G45411" s="196"/>
      <c r="H45411" s="192"/>
    </row>
    <row r="45412" spans="6:8" x14ac:dyDescent="0.2">
      <c r="F45412" s="195"/>
      <c r="G45412" s="196"/>
      <c r="H45412" s="192"/>
    </row>
    <row r="45413" spans="6:8" x14ac:dyDescent="0.2">
      <c r="F45413" s="195"/>
      <c r="G45413" s="196"/>
      <c r="H45413" s="192"/>
    </row>
    <row r="45414" spans="6:8" x14ac:dyDescent="0.2">
      <c r="F45414" s="195"/>
      <c r="G45414" s="196"/>
      <c r="H45414" s="192"/>
    </row>
    <row r="45415" spans="6:8" x14ac:dyDescent="0.2">
      <c r="F45415" s="195"/>
      <c r="G45415" s="196"/>
      <c r="H45415" s="192"/>
    </row>
    <row r="45416" spans="6:8" x14ac:dyDescent="0.2">
      <c r="F45416" s="195"/>
      <c r="G45416" s="196"/>
      <c r="H45416" s="192"/>
    </row>
    <row r="45417" spans="6:8" x14ac:dyDescent="0.2">
      <c r="F45417" s="195"/>
      <c r="G45417" s="196"/>
      <c r="H45417" s="192"/>
    </row>
    <row r="45418" spans="6:8" x14ac:dyDescent="0.2">
      <c r="F45418" s="195"/>
      <c r="G45418" s="196"/>
      <c r="H45418" s="192"/>
    </row>
    <row r="45419" spans="6:8" x14ac:dyDescent="0.2">
      <c r="F45419" s="195"/>
      <c r="G45419" s="196"/>
      <c r="H45419" s="192"/>
    </row>
    <row r="45420" spans="6:8" x14ac:dyDescent="0.2">
      <c r="F45420" s="195"/>
      <c r="G45420" s="196"/>
      <c r="H45420" s="192"/>
    </row>
    <row r="45421" spans="6:8" x14ac:dyDescent="0.2">
      <c r="F45421" s="195"/>
      <c r="G45421" s="196"/>
      <c r="H45421" s="192"/>
    </row>
    <row r="45422" spans="6:8" x14ac:dyDescent="0.2">
      <c r="F45422" s="195"/>
      <c r="G45422" s="196"/>
      <c r="H45422" s="192"/>
    </row>
    <row r="45423" spans="6:8" x14ac:dyDescent="0.2">
      <c r="F45423" s="195"/>
      <c r="G45423" s="196"/>
      <c r="H45423" s="192"/>
    </row>
    <row r="45424" spans="6:8" x14ac:dyDescent="0.2">
      <c r="F45424" s="195"/>
      <c r="G45424" s="196"/>
      <c r="H45424" s="192"/>
    </row>
    <row r="45425" spans="6:8" x14ac:dyDescent="0.2">
      <c r="F45425" s="195"/>
      <c r="G45425" s="196"/>
      <c r="H45425" s="192"/>
    </row>
    <row r="45426" spans="6:8" x14ac:dyDescent="0.2">
      <c r="F45426" s="195"/>
      <c r="G45426" s="196"/>
      <c r="H45426" s="192"/>
    </row>
    <row r="45427" spans="6:8" x14ac:dyDescent="0.2">
      <c r="F45427" s="195"/>
      <c r="G45427" s="196"/>
      <c r="H45427" s="192"/>
    </row>
    <row r="45428" spans="6:8" x14ac:dyDescent="0.2">
      <c r="F45428" s="195"/>
      <c r="G45428" s="196"/>
      <c r="H45428" s="192"/>
    </row>
    <row r="45429" spans="6:8" x14ac:dyDescent="0.2">
      <c r="F45429" s="195"/>
      <c r="G45429" s="196"/>
      <c r="H45429" s="192"/>
    </row>
    <row r="45430" spans="6:8" x14ac:dyDescent="0.2">
      <c r="F45430" s="195"/>
      <c r="G45430" s="196"/>
      <c r="H45430" s="192"/>
    </row>
    <row r="45431" spans="6:8" x14ac:dyDescent="0.2">
      <c r="F45431" s="195"/>
      <c r="G45431" s="196"/>
      <c r="H45431" s="192"/>
    </row>
    <row r="45432" spans="6:8" x14ac:dyDescent="0.2">
      <c r="F45432" s="195"/>
      <c r="G45432" s="196"/>
      <c r="H45432" s="192"/>
    </row>
    <row r="45433" spans="6:8" x14ac:dyDescent="0.2">
      <c r="F45433" s="195"/>
      <c r="G45433" s="196"/>
      <c r="H45433" s="192"/>
    </row>
    <row r="45434" spans="6:8" x14ac:dyDescent="0.2">
      <c r="F45434" s="195"/>
      <c r="G45434" s="196"/>
      <c r="H45434" s="192"/>
    </row>
    <row r="45435" spans="6:8" x14ac:dyDescent="0.2">
      <c r="F45435" s="195"/>
      <c r="G45435" s="196"/>
      <c r="H45435" s="192"/>
    </row>
    <row r="45436" spans="6:8" x14ac:dyDescent="0.2">
      <c r="F45436" s="195"/>
      <c r="G45436" s="196"/>
      <c r="H45436" s="192"/>
    </row>
    <row r="45437" spans="6:8" x14ac:dyDescent="0.2">
      <c r="F45437" s="195"/>
      <c r="G45437" s="196"/>
      <c r="H45437" s="192"/>
    </row>
    <row r="45438" spans="6:8" x14ac:dyDescent="0.2">
      <c r="F45438" s="195"/>
      <c r="G45438" s="196"/>
      <c r="H45438" s="192"/>
    </row>
    <row r="45439" spans="6:8" x14ac:dyDescent="0.2">
      <c r="F45439" s="195"/>
      <c r="G45439" s="196"/>
      <c r="H45439" s="192"/>
    </row>
    <row r="45440" spans="6:8" x14ac:dyDescent="0.2">
      <c r="F45440" s="195"/>
      <c r="G45440" s="196"/>
      <c r="H45440" s="192"/>
    </row>
    <row r="45441" spans="6:8" x14ac:dyDescent="0.2">
      <c r="F45441" s="195"/>
      <c r="G45441" s="196"/>
      <c r="H45441" s="192"/>
    </row>
    <row r="45442" spans="6:8" x14ac:dyDescent="0.2">
      <c r="F45442" s="195"/>
      <c r="G45442" s="196"/>
      <c r="H45442" s="192"/>
    </row>
    <row r="45443" spans="6:8" x14ac:dyDescent="0.2">
      <c r="F45443" s="195"/>
      <c r="G45443" s="196"/>
      <c r="H45443" s="192"/>
    </row>
    <row r="45444" spans="6:8" x14ac:dyDescent="0.2">
      <c r="F45444" s="195"/>
      <c r="G45444" s="196"/>
      <c r="H45444" s="192"/>
    </row>
    <row r="45445" spans="6:8" x14ac:dyDescent="0.2">
      <c r="F45445" s="195"/>
      <c r="G45445" s="196"/>
      <c r="H45445" s="192"/>
    </row>
    <row r="45446" spans="6:8" x14ac:dyDescent="0.2">
      <c r="F45446" s="195"/>
      <c r="G45446" s="196"/>
      <c r="H45446" s="192"/>
    </row>
    <row r="45447" spans="6:8" x14ac:dyDescent="0.2">
      <c r="F45447" s="195"/>
      <c r="G45447" s="196"/>
      <c r="H45447" s="192"/>
    </row>
    <row r="45448" spans="6:8" x14ac:dyDescent="0.2">
      <c r="F45448" s="195"/>
      <c r="G45448" s="196"/>
      <c r="H45448" s="192"/>
    </row>
    <row r="45449" spans="6:8" x14ac:dyDescent="0.2">
      <c r="F45449" s="195"/>
      <c r="G45449" s="196"/>
      <c r="H45449" s="192"/>
    </row>
    <row r="45450" spans="6:8" x14ac:dyDescent="0.2">
      <c r="F45450" s="195"/>
      <c r="G45450" s="196"/>
      <c r="H45450" s="192"/>
    </row>
    <row r="45451" spans="6:8" x14ac:dyDescent="0.2">
      <c r="F45451" s="195"/>
      <c r="G45451" s="196"/>
      <c r="H45451" s="192"/>
    </row>
    <row r="45452" spans="6:8" x14ac:dyDescent="0.2">
      <c r="F45452" s="195"/>
      <c r="G45452" s="196"/>
      <c r="H45452" s="192"/>
    </row>
    <row r="45453" spans="6:8" x14ac:dyDescent="0.2">
      <c r="F45453" s="195"/>
      <c r="G45453" s="196"/>
      <c r="H45453" s="192"/>
    </row>
    <row r="45454" spans="6:8" x14ac:dyDescent="0.2">
      <c r="F45454" s="195"/>
      <c r="G45454" s="196"/>
      <c r="H45454" s="192"/>
    </row>
    <row r="45455" spans="6:8" x14ac:dyDescent="0.2">
      <c r="F45455" s="195"/>
      <c r="G45455" s="196"/>
      <c r="H45455" s="192"/>
    </row>
    <row r="45456" spans="6:8" x14ac:dyDescent="0.2">
      <c r="F45456" s="195"/>
      <c r="G45456" s="196"/>
      <c r="H45456" s="192"/>
    </row>
    <row r="45457" spans="6:8" x14ac:dyDescent="0.2">
      <c r="F45457" s="195"/>
      <c r="G45457" s="196"/>
      <c r="H45457" s="192"/>
    </row>
    <row r="45458" spans="6:8" x14ac:dyDescent="0.2">
      <c r="F45458" s="195"/>
      <c r="G45458" s="196"/>
      <c r="H45458" s="192"/>
    </row>
    <row r="45459" spans="6:8" x14ac:dyDescent="0.2">
      <c r="F45459" s="195"/>
      <c r="G45459" s="196"/>
      <c r="H45459" s="192"/>
    </row>
    <row r="45460" spans="6:8" x14ac:dyDescent="0.2">
      <c r="F45460" s="195"/>
      <c r="G45460" s="196"/>
      <c r="H45460" s="192"/>
    </row>
    <row r="45461" spans="6:8" x14ac:dyDescent="0.2">
      <c r="F45461" s="195"/>
      <c r="G45461" s="196"/>
      <c r="H45461" s="192"/>
    </row>
    <row r="45462" spans="6:8" x14ac:dyDescent="0.2">
      <c r="F45462" s="195"/>
      <c r="G45462" s="196"/>
      <c r="H45462" s="192"/>
    </row>
    <row r="45463" spans="6:8" x14ac:dyDescent="0.2">
      <c r="F45463" s="195"/>
      <c r="G45463" s="196"/>
      <c r="H45463" s="192"/>
    </row>
    <row r="45464" spans="6:8" x14ac:dyDescent="0.2">
      <c r="F45464" s="195"/>
      <c r="G45464" s="196"/>
      <c r="H45464" s="192"/>
    </row>
    <row r="45465" spans="6:8" x14ac:dyDescent="0.2">
      <c r="F45465" s="195"/>
      <c r="G45465" s="196"/>
      <c r="H45465" s="192"/>
    </row>
    <row r="45466" spans="6:8" x14ac:dyDescent="0.2">
      <c r="F45466" s="195"/>
      <c r="G45466" s="196"/>
      <c r="H45466" s="192"/>
    </row>
    <row r="45467" spans="6:8" x14ac:dyDescent="0.2">
      <c r="F45467" s="195"/>
      <c r="G45467" s="196"/>
      <c r="H45467" s="192"/>
    </row>
    <row r="45468" spans="6:8" x14ac:dyDescent="0.2">
      <c r="F45468" s="195"/>
      <c r="G45468" s="196"/>
      <c r="H45468" s="192"/>
    </row>
    <row r="45469" spans="6:8" x14ac:dyDescent="0.2">
      <c r="F45469" s="195"/>
      <c r="G45469" s="196"/>
      <c r="H45469" s="192"/>
    </row>
    <row r="45470" spans="6:8" x14ac:dyDescent="0.2">
      <c r="F45470" s="195"/>
      <c r="G45470" s="196"/>
      <c r="H45470" s="192"/>
    </row>
    <row r="45471" spans="6:8" x14ac:dyDescent="0.2">
      <c r="F45471" s="195"/>
      <c r="G45471" s="196"/>
      <c r="H45471" s="192"/>
    </row>
    <row r="45472" spans="6:8" x14ac:dyDescent="0.2">
      <c r="F45472" s="195"/>
      <c r="G45472" s="196"/>
      <c r="H45472" s="192"/>
    </row>
    <row r="45473" spans="6:8" x14ac:dyDescent="0.2">
      <c r="F45473" s="195"/>
      <c r="G45473" s="196"/>
      <c r="H45473" s="192"/>
    </row>
    <row r="45474" spans="6:8" x14ac:dyDescent="0.2">
      <c r="F45474" s="195"/>
      <c r="G45474" s="196"/>
      <c r="H45474" s="192"/>
    </row>
    <row r="45475" spans="6:8" x14ac:dyDescent="0.2">
      <c r="F45475" s="195"/>
      <c r="G45475" s="196"/>
      <c r="H45475" s="192"/>
    </row>
    <row r="45476" spans="6:8" x14ac:dyDescent="0.2">
      <c r="F45476" s="195"/>
      <c r="G45476" s="196"/>
      <c r="H45476" s="192"/>
    </row>
    <row r="45477" spans="6:8" x14ac:dyDescent="0.2">
      <c r="F45477" s="195"/>
      <c r="G45477" s="196"/>
      <c r="H45477" s="192"/>
    </row>
    <row r="45478" spans="6:8" x14ac:dyDescent="0.2">
      <c r="F45478" s="195"/>
      <c r="G45478" s="196"/>
      <c r="H45478" s="192"/>
    </row>
    <row r="45479" spans="6:8" x14ac:dyDescent="0.2">
      <c r="F45479" s="195"/>
      <c r="G45479" s="196"/>
      <c r="H45479" s="192"/>
    </row>
    <row r="45480" spans="6:8" x14ac:dyDescent="0.2">
      <c r="F45480" s="195"/>
      <c r="G45480" s="196"/>
      <c r="H45480" s="192"/>
    </row>
    <row r="45481" spans="6:8" x14ac:dyDescent="0.2">
      <c r="F45481" s="195"/>
      <c r="G45481" s="196"/>
      <c r="H45481" s="192"/>
    </row>
    <row r="45482" spans="6:8" x14ac:dyDescent="0.2">
      <c r="F45482" s="195"/>
      <c r="G45482" s="196"/>
      <c r="H45482" s="192"/>
    </row>
    <row r="45483" spans="6:8" x14ac:dyDescent="0.2">
      <c r="F45483" s="195"/>
      <c r="G45483" s="196"/>
      <c r="H45483" s="192"/>
    </row>
    <row r="45484" spans="6:8" x14ac:dyDescent="0.2">
      <c r="F45484" s="195"/>
      <c r="G45484" s="196"/>
      <c r="H45484" s="192"/>
    </row>
    <row r="45485" spans="6:8" x14ac:dyDescent="0.2">
      <c r="F45485" s="195"/>
      <c r="G45485" s="196"/>
      <c r="H45485" s="192"/>
    </row>
    <row r="45486" spans="6:8" x14ac:dyDescent="0.2">
      <c r="F45486" s="195"/>
      <c r="G45486" s="196"/>
      <c r="H45486" s="192"/>
    </row>
    <row r="45487" spans="6:8" x14ac:dyDescent="0.2">
      <c r="F45487" s="195"/>
      <c r="G45487" s="196"/>
      <c r="H45487" s="192"/>
    </row>
    <row r="45488" spans="6:8" x14ac:dyDescent="0.2">
      <c r="F45488" s="195"/>
      <c r="G45488" s="196"/>
      <c r="H45488" s="192"/>
    </row>
    <row r="45489" spans="6:8" x14ac:dyDescent="0.2">
      <c r="F45489" s="195"/>
      <c r="G45489" s="196"/>
      <c r="H45489" s="192"/>
    </row>
    <row r="45490" spans="6:8" x14ac:dyDescent="0.2">
      <c r="F45490" s="195"/>
      <c r="G45490" s="196"/>
      <c r="H45490" s="192"/>
    </row>
    <row r="45491" spans="6:8" x14ac:dyDescent="0.2">
      <c r="F45491" s="195"/>
      <c r="G45491" s="196"/>
      <c r="H45491" s="192"/>
    </row>
    <row r="45492" spans="6:8" x14ac:dyDescent="0.2">
      <c r="F45492" s="195"/>
      <c r="G45492" s="196"/>
      <c r="H45492" s="192"/>
    </row>
    <row r="45493" spans="6:8" x14ac:dyDescent="0.2">
      <c r="F45493" s="195"/>
      <c r="G45493" s="196"/>
      <c r="H45493" s="192"/>
    </row>
    <row r="45494" spans="6:8" x14ac:dyDescent="0.2">
      <c r="F45494" s="195"/>
      <c r="G45494" s="196"/>
      <c r="H45494" s="192"/>
    </row>
    <row r="45495" spans="6:8" x14ac:dyDescent="0.2">
      <c r="F45495" s="195"/>
      <c r="G45495" s="196"/>
      <c r="H45495" s="192"/>
    </row>
    <row r="45496" spans="6:8" x14ac:dyDescent="0.2">
      <c r="F45496" s="195"/>
      <c r="G45496" s="196"/>
      <c r="H45496" s="192"/>
    </row>
    <row r="45497" spans="6:8" x14ac:dyDescent="0.2">
      <c r="F45497" s="195"/>
      <c r="G45497" s="196"/>
      <c r="H45497" s="192"/>
    </row>
    <row r="45498" spans="6:8" x14ac:dyDescent="0.2">
      <c r="F45498" s="195"/>
      <c r="G45498" s="196"/>
      <c r="H45498" s="192"/>
    </row>
    <row r="45499" spans="6:8" x14ac:dyDescent="0.2">
      <c r="F45499" s="195"/>
      <c r="G45499" s="196"/>
      <c r="H45499" s="192"/>
    </row>
    <row r="45500" spans="6:8" x14ac:dyDescent="0.2">
      <c r="F45500" s="195"/>
      <c r="G45500" s="196"/>
      <c r="H45500" s="192"/>
    </row>
    <row r="45501" spans="6:8" x14ac:dyDescent="0.2">
      <c r="F45501" s="195"/>
      <c r="G45501" s="196"/>
      <c r="H45501" s="192"/>
    </row>
    <row r="45502" spans="6:8" x14ac:dyDescent="0.2">
      <c r="F45502" s="195"/>
      <c r="G45502" s="196"/>
      <c r="H45502" s="192"/>
    </row>
    <row r="45503" spans="6:8" x14ac:dyDescent="0.2">
      <c r="F45503" s="195"/>
      <c r="G45503" s="196"/>
      <c r="H45503" s="192"/>
    </row>
    <row r="45504" spans="6:8" x14ac:dyDescent="0.2">
      <c r="F45504" s="195"/>
      <c r="G45504" s="196"/>
      <c r="H45504" s="192"/>
    </row>
    <row r="45505" spans="6:8" x14ac:dyDescent="0.2">
      <c r="F45505" s="195"/>
      <c r="G45505" s="196"/>
      <c r="H45505" s="192"/>
    </row>
    <row r="45506" spans="6:8" x14ac:dyDescent="0.2">
      <c r="F45506" s="195"/>
      <c r="G45506" s="196"/>
      <c r="H45506" s="192"/>
    </row>
    <row r="45507" spans="6:8" x14ac:dyDescent="0.2">
      <c r="F45507" s="195"/>
      <c r="G45507" s="196"/>
      <c r="H45507" s="192"/>
    </row>
    <row r="45508" spans="6:8" x14ac:dyDescent="0.2">
      <c r="F45508" s="195"/>
      <c r="G45508" s="196"/>
      <c r="H45508" s="192"/>
    </row>
    <row r="45509" spans="6:8" x14ac:dyDescent="0.2">
      <c r="F45509" s="195"/>
      <c r="G45509" s="196"/>
      <c r="H45509" s="192"/>
    </row>
    <row r="45510" spans="6:8" x14ac:dyDescent="0.2">
      <c r="F45510" s="195"/>
      <c r="G45510" s="196"/>
      <c r="H45510" s="192"/>
    </row>
    <row r="45511" spans="6:8" x14ac:dyDescent="0.2">
      <c r="F45511" s="195"/>
      <c r="G45511" s="196"/>
      <c r="H45511" s="192"/>
    </row>
    <row r="45512" spans="6:8" x14ac:dyDescent="0.2">
      <c r="F45512" s="195"/>
      <c r="G45512" s="196"/>
      <c r="H45512" s="192"/>
    </row>
    <row r="45513" spans="6:8" x14ac:dyDescent="0.2">
      <c r="F45513" s="195"/>
      <c r="G45513" s="196"/>
      <c r="H45513" s="192"/>
    </row>
    <row r="45514" spans="6:8" x14ac:dyDescent="0.2">
      <c r="F45514" s="195"/>
      <c r="G45514" s="196"/>
      <c r="H45514" s="192"/>
    </row>
    <row r="45515" spans="6:8" x14ac:dyDescent="0.2">
      <c r="F45515" s="195"/>
      <c r="G45515" s="196"/>
      <c r="H45515" s="192"/>
    </row>
    <row r="45516" spans="6:8" x14ac:dyDescent="0.2">
      <c r="F45516" s="195"/>
      <c r="G45516" s="196"/>
      <c r="H45516" s="192"/>
    </row>
    <row r="45517" spans="6:8" x14ac:dyDescent="0.2">
      <c r="F45517" s="195"/>
      <c r="G45517" s="196"/>
      <c r="H45517" s="192"/>
    </row>
    <row r="45518" spans="6:8" x14ac:dyDescent="0.2">
      <c r="F45518" s="195"/>
      <c r="G45518" s="196"/>
      <c r="H45518" s="192"/>
    </row>
    <row r="45519" spans="6:8" x14ac:dyDescent="0.2">
      <c r="F45519" s="195"/>
      <c r="G45519" s="196"/>
      <c r="H45519" s="192"/>
    </row>
    <row r="45520" spans="6:8" x14ac:dyDescent="0.2">
      <c r="F45520" s="195"/>
      <c r="G45520" s="196"/>
      <c r="H45520" s="192"/>
    </row>
    <row r="45521" spans="6:8" x14ac:dyDescent="0.2">
      <c r="F45521" s="195"/>
      <c r="G45521" s="196"/>
      <c r="H45521" s="192"/>
    </row>
    <row r="45522" spans="6:8" x14ac:dyDescent="0.2">
      <c r="F45522" s="195"/>
      <c r="G45522" s="196"/>
      <c r="H45522" s="192"/>
    </row>
    <row r="45523" spans="6:8" x14ac:dyDescent="0.2">
      <c r="F45523" s="195"/>
      <c r="G45523" s="196"/>
      <c r="H45523" s="192"/>
    </row>
    <row r="45524" spans="6:8" x14ac:dyDescent="0.2">
      <c r="F45524" s="195"/>
      <c r="G45524" s="196"/>
      <c r="H45524" s="192"/>
    </row>
    <row r="45525" spans="6:8" x14ac:dyDescent="0.2">
      <c r="F45525" s="195"/>
      <c r="G45525" s="196"/>
      <c r="H45525" s="192"/>
    </row>
    <row r="45526" spans="6:8" x14ac:dyDescent="0.2">
      <c r="F45526" s="195"/>
      <c r="G45526" s="196"/>
      <c r="H45526" s="192"/>
    </row>
    <row r="45527" spans="6:8" x14ac:dyDescent="0.2">
      <c r="F45527" s="195"/>
      <c r="G45527" s="196"/>
      <c r="H45527" s="192"/>
    </row>
    <row r="45528" spans="6:8" x14ac:dyDescent="0.2">
      <c r="F45528" s="195"/>
      <c r="G45528" s="196"/>
      <c r="H45528" s="192"/>
    </row>
    <row r="45529" spans="6:8" x14ac:dyDescent="0.2">
      <c r="F45529" s="195"/>
      <c r="G45529" s="196"/>
      <c r="H45529" s="192"/>
    </row>
    <row r="45530" spans="6:8" x14ac:dyDescent="0.2">
      <c r="F45530" s="195"/>
      <c r="G45530" s="196"/>
      <c r="H45530" s="192"/>
    </row>
    <row r="45531" spans="6:8" x14ac:dyDescent="0.2">
      <c r="F45531" s="195"/>
      <c r="G45531" s="196"/>
      <c r="H45531" s="192"/>
    </row>
    <row r="45532" spans="6:8" x14ac:dyDescent="0.2">
      <c r="F45532" s="195"/>
      <c r="G45532" s="196"/>
      <c r="H45532" s="192"/>
    </row>
    <row r="45533" spans="6:8" x14ac:dyDescent="0.2">
      <c r="F45533" s="195"/>
      <c r="G45533" s="196"/>
      <c r="H45533" s="192"/>
    </row>
    <row r="45534" spans="6:8" x14ac:dyDescent="0.2">
      <c r="F45534" s="195"/>
      <c r="G45534" s="196"/>
      <c r="H45534" s="192"/>
    </row>
    <row r="45535" spans="6:8" x14ac:dyDescent="0.2">
      <c r="F45535" s="195"/>
      <c r="G45535" s="196"/>
      <c r="H45535" s="192"/>
    </row>
    <row r="45536" spans="6:8" x14ac:dyDescent="0.2">
      <c r="F45536" s="195"/>
      <c r="G45536" s="196"/>
      <c r="H45536" s="192"/>
    </row>
    <row r="45537" spans="6:8" x14ac:dyDescent="0.2">
      <c r="F45537" s="195"/>
      <c r="G45537" s="196"/>
      <c r="H45537" s="192"/>
    </row>
    <row r="45538" spans="6:8" x14ac:dyDescent="0.2">
      <c r="F45538" s="195"/>
      <c r="G45538" s="196"/>
      <c r="H45538" s="192"/>
    </row>
    <row r="45539" spans="6:8" x14ac:dyDescent="0.2">
      <c r="F45539" s="195"/>
      <c r="G45539" s="196"/>
      <c r="H45539" s="192"/>
    </row>
    <row r="45540" spans="6:8" x14ac:dyDescent="0.2">
      <c r="F45540" s="195"/>
      <c r="G45540" s="196"/>
      <c r="H45540" s="192"/>
    </row>
    <row r="45541" spans="6:8" x14ac:dyDescent="0.2">
      <c r="F45541" s="195"/>
      <c r="G45541" s="196"/>
      <c r="H45541" s="192"/>
    </row>
    <row r="45542" spans="6:8" x14ac:dyDescent="0.2">
      <c r="F45542" s="195"/>
      <c r="G45542" s="196"/>
      <c r="H45542" s="192"/>
    </row>
    <row r="45543" spans="6:8" x14ac:dyDescent="0.2">
      <c r="F45543" s="195"/>
      <c r="G45543" s="196"/>
      <c r="H45543" s="192"/>
    </row>
    <row r="45544" spans="6:8" x14ac:dyDescent="0.2">
      <c r="F45544" s="195"/>
      <c r="G45544" s="196"/>
      <c r="H45544" s="192"/>
    </row>
    <row r="45545" spans="6:8" x14ac:dyDescent="0.2">
      <c r="F45545" s="195"/>
      <c r="G45545" s="196"/>
      <c r="H45545" s="192"/>
    </row>
    <row r="45546" spans="6:8" x14ac:dyDescent="0.2">
      <c r="F45546" s="195"/>
      <c r="G45546" s="196"/>
      <c r="H45546" s="192"/>
    </row>
    <row r="45547" spans="6:8" x14ac:dyDescent="0.2">
      <c r="F45547" s="195"/>
      <c r="G45547" s="196"/>
      <c r="H45547" s="192"/>
    </row>
    <row r="45548" spans="6:8" x14ac:dyDescent="0.2">
      <c r="F45548" s="195"/>
      <c r="G45548" s="196"/>
      <c r="H45548" s="192"/>
    </row>
    <row r="45549" spans="6:8" x14ac:dyDescent="0.2">
      <c r="F45549" s="195"/>
      <c r="G45549" s="196"/>
      <c r="H45549" s="192"/>
    </row>
    <row r="45550" spans="6:8" x14ac:dyDescent="0.2">
      <c r="F45550" s="195"/>
      <c r="G45550" s="196"/>
      <c r="H45550" s="192"/>
    </row>
    <row r="45551" spans="6:8" x14ac:dyDescent="0.2">
      <c r="F45551" s="195"/>
      <c r="G45551" s="196"/>
      <c r="H45551" s="192"/>
    </row>
    <row r="45552" spans="6:8" x14ac:dyDescent="0.2">
      <c r="F45552" s="195"/>
      <c r="G45552" s="196"/>
      <c r="H45552" s="192"/>
    </row>
    <row r="45553" spans="6:8" x14ac:dyDescent="0.2">
      <c r="F45553" s="195"/>
      <c r="G45553" s="196"/>
      <c r="H45553" s="192"/>
    </row>
    <row r="45554" spans="6:8" x14ac:dyDescent="0.2">
      <c r="F45554" s="195"/>
      <c r="G45554" s="196"/>
      <c r="H45554" s="192"/>
    </row>
    <row r="45555" spans="6:8" x14ac:dyDescent="0.2">
      <c r="F45555" s="195"/>
      <c r="G45555" s="196"/>
      <c r="H45555" s="192"/>
    </row>
    <row r="45556" spans="6:8" x14ac:dyDescent="0.2">
      <c r="F45556" s="195"/>
      <c r="G45556" s="196"/>
      <c r="H45556" s="192"/>
    </row>
    <row r="45557" spans="6:8" x14ac:dyDescent="0.2">
      <c r="F45557" s="195"/>
      <c r="G45557" s="196"/>
      <c r="H45557" s="192"/>
    </row>
    <row r="45558" spans="6:8" x14ac:dyDescent="0.2">
      <c r="F45558" s="195"/>
      <c r="G45558" s="196"/>
      <c r="H45558" s="192"/>
    </row>
    <row r="45559" spans="6:8" x14ac:dyDescent="0.2">
      <c r="F45559" s="195"/>
      <c r="G45559" s="196"/>
      <c r="H45559" s="192"/>
    </row>
    <row r="45560" spans="6:8" x14ac:dyDescent="0.2">
      <c r="F45560" s="195"/>
      <c r="G45560" s="196"/>
      <c r="H45560" s="192"/>
    </row>
    <row r="45561" spans="6:8" x14ac:dyDescent="0.2">
      <c r="F45561" s="195"/>
      <c r="G45561" s="196"/>
      <c r="H45561" s="192"/>
    </row>
    <row r="45562" spans="6:8" x14ac:dyDescent="0.2">
      <c r="F45562" s="195"/>
      <c r="G45562" s="196"/>
      <c r="H45562" s="192"/>
    </row>
    <row r="45563" spans="6:8" x14ac:dyDescent="0.2">
      <c r="F45563" s="195"/>
      <c r="G45563" s="196"/>
      <c r="H45563" s="192"/>
    </row>
    <row r="45564" spans="6:8" x14ac:dyDescent="0.2">
      <c r="F45564" s="195"/>
      <c r="G45564" s="196"/>
      <c r="H45564" s="192"/>
    </row>
    <row r="45565" spans="6:8" x14ac:dyDescent="0.2">
      <c r="F45565" s="195"/>
      <c r="G45565" s="196"/>
      <c r="H45565" s="192"/>
    </row>
    <row r="45566" spans="6:8" x14ac:dyDescent="0.2">
      <c r="F45566" s="195"/>
      <c r="G45566" s="196"/>
      <c r="H45566" s="192"/>
    </row>
    <row r="45567" spans="6:8" x14ac:dyDescent="0.2">
      <c r="F45567" s="195"/>
      <c r="G45567" s="196"/>
      <c r="H45567" s="192"/>
    </row>
    <row r="45568" spans="6:8" x14ac:dyDescent="0.2">
      <c r="F45568" s="195"/>
      <c r="G45568" s="196"/>
      <c r="H45568" s="192"/>
    </row>
    <row r="45569" spans="6:8" x14ac:dyDescent="0.2">
      <c r="F45569" s="195"/>
      <c r="G45569" s="196"/>
      <c r="H45569" s="192"/>
    </row>
    <row r="45570" spans="6:8" x14ac:dyDescent="0.2">
      <c r="F45570" s="195"/>
      <c r="G45570" s="196"/>
      <c r="H45570" s="192"/>
    </row>
    <row r="45571" spans="6:8" x14ac:dyDescent="0.2">
      <c r="F45571" s="195"/>
      <c r="G45571" s="196"/>
      <c r="H45571" s="192"/>
    </row>
    <row r="45572" spans="6:8" x14ac:dyDescent="0.2">
      <c r="F45572" s="195"/>
      <c r="G45572" s="196"/>
      <c r="H45572" s="192"/>
    </row>
    <row r="45573" spans="6:8" x14ac:dyDescent="0.2">
      <c r="F45573" s="195"/>
      <c r="G45573" s="196"/>
      <c r="H45573" s="192"/>
    </row>
    <row r="45574" spans="6:8" x14ac:dyDescent="0.2">
      <c r="F45574" s="195"/>
      <c r="G45574" s="196"/>
      <c r="H45574" s="192"/>
    </row>
    <row r="45575" spans="6:8" x14ac:dyDescent="0.2">
      <c r="F45575" s="195"/>
      <c r="G45575" s="196"/>
      <c r="H45575" s="192"/>
    </row>
    <row r="45576" spans="6:8" x14ac:dyDescent="0.2">
      <c r="F45576" s="195"/>
      <c r="G45576" s="196"/>
      <c r="H45576" s="192"/>
    </row>
    <row r="45577" spans="6:8" x14ac:dyDescent="0.2">
      <c r="F45577" s="195"/>
      <c r="G45577" s="196"/>
      <c r="H45577" s="192"/>
    </row>
    <row r="45578" spans="6:8" x14ac:dyDescent="0.2">
      <c r="F45578" s="195"/>
      <c r="G45578" s="196"/>
      <c r="H45578" s="192"/>
    </row>
    <row r="45579" spans="6:8" x14ac:dyDescent="0.2">
      <c r="F45579" s="195"/>
      <c r="G45579" s="196"/>
      <c r="H45579" s="192"/>
    </row>
    <row r="45580" spans="6:8" x14ac:dyDescent="0.2">
      <c r="F45580" s="195"/>
      <c r="G45580" s="196"/>
      <c r="H45580" s="192"/>
    </row>
    <row r="45581" spans="6:8" x14ac:dyDescent="0.2">
      <c r="F45581" s="195"/>
      <c r="G45581" s="196"/>
      <c r="H45581" s="192"/>
    </row>
    <row r="45582" spans="6:8" x14ac:dyDescent="0.2">
      <c r="F45582" s="195"/>
      <c r="G45582" s="196"/>
      <c r="H45582" s="192"/>
    </row>
    <row r="45583" spans="6:8" x14ac:dyDescent="0.2">
      <c r="F45583" s="195"/>
      <c r="G45583" s="196"/>
      <c r="H45583" s="192"/>
    </row>
    <row r="45584" spans="6:8" x14ac:dyDescent="0.2">
      <c r="F45584" s="195"/>
      <c r="G45584" s="196"/>
      <c r="H45584" s="192"/>
    </row>
    <row r="45585" spans="6:8" x14ac:dyDescent="0.2">
      <c r="F45585" s="195"/>
      <c r="G45585" s="196"/>
      <c r="H45585" s="192"/>
    </row>
    <row r="45586" spans="6:8" x14ac:dyDescent="0.2">
      <c r="F45586" s="195"/>
      <c r="G45586" s="196"/>
      <c r="H45586" s="192"/>
    </row>
    <row r="45587" spans="6:8" x14ac:dyDescent="0.2">
      <c r="F45587" s="195"/>
      <c r="G45587" s="196"/>
      <c r="H45587" s="192"/>
    </row>
    <row r="45588" spans="6:8" x14ac:dyDescent="0.2">
      <c r="F45588" s="195"/>
      <c r="G45588" s="196"/>
      <c r="H45588" s="192"/>
    </row>
    <row r="45589" spans="6:8" x14ac:dyDescent="0.2">
      <c r="F45589" s="195"/>
      <c r="G45589" s="196"/>
      <c r="H45589" s="192"/>
    </row>
    <row r="45590" spans="6:8" x14ac:dyDescent="0.2">
      <c r="F45590" s="195"/>
      <c r="G45590" s="196"/>
      <c r="H45590" s="192"/>
    </row>
    <row r="45591" spans="6:8" x14ac:dyDescent="0.2">
      <c r="F45591" s="195"/>
      <c r="G45591" s="196"/>
      <c r="H45591" s="192"/>
    </row>
    <row r="45592" spans="6:8" x14ac:dyDescent="0.2">
      <c r="F45592" s="195"/>
      <c r="G45592" s="196"/>
      <c r="H45592" s="192"/>
    </row>
    <row r="45593" spans="6:8" x14ac:dyDescent="0.2">
      <c r="F45593" s="195"/>
      <c r="G45593" s="196"/>
      <c r="H45593" s="192"/>
    </row>
    <row r="45594" spans="6:8" x14ac:dyDescent="0.2">
      <c r="F45594" s="195"/>
      <c r="G45594" s="196"/>
      <c r="H45594" s="192"/>
    </row>
    <row r="45595" spans="6:8" x14ac:dyDescent="0.2">
      <c r="F45595" s="195"/>
      <c r="G45595" s="196"/>
      <c r="H45595" s="192"/>
    </row>
    <row r="45596" spans="6:8" x14ac:dyDescent="0.2">
      <c r="F45596" s="195"/>
      <c r="G45596" s="196"/>
      <c r="H45596" s="192"/>
    </row>
    <row r="45597" spans="6:8" x14ac:dyDescent="0.2">
      <c r="F45597" s="195"/>
      <c r="G45597" s="196"/>
      <c r="H45597" s="192"/>
    </row>
    <row r="45598" spans="6:8" x14ac:dyDescent="0.2">
      <c r="F45598" s="195"/>
      <c r="G45598" s="196"/>
      <c r="H45598" s="192"/>
    </row>
    <row r="45599" spans="6:8" x14ac:dyDescent="0.2">
      <c r="F45599" s="195"/>
      <c r="G45599" s="196"/>
      <c r="H45599" s="192"/>
    </row>
    <row r="45600" spans="6:8" x14ac:dyDescent="0.2">
      <c r="F45600" s="195"/>
      <c r="G45600" s="196"/>
      <c r="H45600" s="192"/>
    </row>
    <row r="45601" spans="6:8" x14ac:dyDescent="0.2">
      <c r="F45601" s="195"/>
      <c r="G45601" s="196"/>
      <c r="H45601" s="192"/>
    </row>
    <row r="45602" spans="6:8" x14ac:dyDescent="0.2">
      <c r="F45602" s="195"/>
      <c r="G45602" s="196"/>
      <c r="H45602" s="192"/>
    </row>
    <row r="45603" spans="6:8" x14ac:dyDescent="0.2">
      <c r="F45603" s="195"/>
      <c r="G45603" s="196"/>
      <c r="H45603" s="192"/>
    </row>
    <row r="45604" spans="6:8" x14ac:dyDescent="0.2">
      <c r="F45604" s="195"/>
      <c r="G45604" s="196"/>
      <c r="H45604" s="192"/>
    </row>
    <row r="45605" spans="6:8" x14ac:dyDescent="0.2">
      <c r="F45605" s="195"/>
      <c r="G45605" s="196"/>
      <c r="H45605" s="192"/>
    </row>
    <row r="45606" spans="6:8" x14ac:dyDescent="0.2">
      <c r="F45606" s="195"/>
      <c r="G45606" s="196"/>
      <c r="H45606" s="192"/>
    </row>
    <row r="45607" spans="6:8" x14ac:dyDescent="0.2">
      <c r="F45607" s="195"/>
      <c r="G45607" s="196"/>
      <c r="H45607" s="192"/>
    </row>
    <row r="45608" spans="6:8" x14ac:dyDescent="0.2">
      <c r="F45608" s="195"/>
      <c r="G45608" s="196"/>
      <c r="H45608" s="192"/>
    </row>
    <row r="45609" spans="6:8" x14ac:dyDescent="0.2">
      <c r="F45609" s="195"/>
      <c r="G45609" s="196"/>
      <c r="H45609" s="192"/>
    </row>
    <row r="45610" spans="6:8" x14ac:dyDescent="0.2">
      <c r="F45610" s="195"/>
      <c r="G45610" s="196"/>
      <c r="H45610" s="192"/>
    </row>
    <row r="45611" spans="6:8" x14ac:dyDescent="0.2">
      <c r="F45611" s="195"/>
      <c r="G45611" s="196"/>
      <c r="H45611" s="192"/>
    </row>
    <row r="45612" spans="6:8" x14ac:dyDescent="0.2">
      <c r="F45612" s="195"/>
      <c r="G45612" s="196"/>
      <c r="H45612" s="192"/>
    </row>
    <row r="45613" spans="6:8" x14ac:dyDescent="0.2">
      <c r="F45613" s="195"/>
      <c r="G45613" s="196"/>
      <c r="H45613" s="192"/>
    </row>
    <row r="45614" spans="6:8" x14ac:dyDescent="0.2">
      <c r="F45614" s="195"/>
      <c r="G45614" s="196"/>
      <c r="H45614" s="192"/>
    </row>
    <row r="45615" spans="6:8" x14ac:dyDescent="0.2">
      <c r="F45615" s="195"/>
      <c r="G45615" s="196"/>
      <c r="H45615" s="192"/>
    </row>
    <row r="45616" spans="6:8" x14ac:dyDescent="0.2">
      <c r="F45616" s="195"/>
      <c r="G45616" s="196"/>
      <c r="H45616" s="192"/>
    </row>
    <row r="45617" spans="6:8" x14ac:dyDescent="0.2">
      <c r="F45617" s="195"/>
      <c r="G45617" s="196"/>
      <c r="H45617" s="192"/>
    </row>
    <row r="45618" spans="6:8" x14ac:dyDescent="0.2">
      <c r="F45618" s="195"/>
      <c r="G45618" s="196"/>
      <c r="H45618" s="192"/>
    </row>
    <row r="45619" spans="6:8" x14ac:dyDescent="0.2">
      <c r="F45619" s="195"/>
      <c r="G45619" s="196"/>
      <c r="H45619" s="192"/>
    </row>
    <row r="45620" spans="6:8" x14ac:dyDescent="0.2">
      <c r="F45620" s="195"/>
      <c r="G45620" s="196"/>
      <c r="H45620" s="192"/>
    </row>
    <row r="45621" spans="6:8" x14ac:dyDescent="0.2">
      <c r="F45621" s="195"/>
      <c r="G45621" s="196"/>
      <c r="H45621" s="192"/>
    </row>
    <row r="45622" spans="6:8" x14ac:dyDescent="0.2">
      <c r="F45622" s="195"/>
      <c r="G45622" s="196"/>
      <c r="H45622" s="192"/>
    </row>
    <row r="45623" spans="6:8" x14ac:dyDescent="0.2">
      <c r="F45623" s="195"/>
      <c r="G45623" s="196"/>
      <c r="H45623" s="192"/>
    </row>
    <row r="45624" spans="6:8" x14ac:dyDescent="0.2">
      <c r="F45624" s="195"/>
      <c r="G45624" s="196"/>
      <c r="H45624" s="192"/>
    </row>
    <row r="45625" spans="6:8" x14ac:dyDescent="0.2">
      <c r="F45625" s="195"/>
      <c r="G45625" s="196"/>
      <c r="H45625" s="192"/>
    </row>
    <row r="45626" spans="6:8" x14ac:dyDescent="0.2">
      <c r="F45626" s="195"/>
      <c r="G45626" s="196"/>
      <c r="H45626" s="192"/>
    </row>
    <row r="45627" spans="6:8" x14ac:dyDescent="0.2">
      <c r="F45627" s="195"/>
      <c r="G45627" s="196"/>
      <c r="H45627" s="192"/>
    </row>
    <row r="45628" spans="6:8" x14ac:dyDescent="0.2">
      <c r="F45628" s="195"/>
      <c r="G45628" s="196"/>
      <c r="H45628" s="192"/>
    </row>
    <row r="45629" spans="6:8" x14ac:dyDescent="0.2">
      <c r="F45629" s="195"/>
      <c r="G45629" s="196"/>
      <c r="H45629" s="192"/>
    </row>
    <row r="45630" spans="6:8" x14ac:dyDescent="0.2">
      <c r="F45630" s="195"/>
      <c r="G45630" s="196"/>
      <c r="H45630" s="192"/>
    </row>
    <row r="45631" spans="6:8" x14ac:dyDescent="0.2">
      <c r="F45631" s="195"/>
      <c r="G45631" s="196"/>
      <c r="H45631" s="192"/>
    </row>
    <row r="45632" spans="6:8" x14ac:dyDescent="0.2">
      <c r="F45632" s="195"/>
      <c r="G45632" s="196"/>
      <c r="H45632" s="192"/>
    </row>
    <row r="45633" spans="6:8" x14ac:dyDescent="0.2">
      <c r="F45633" s="195"/>
      <c r="G45633" s="196"/>
      <c r="H45633" s="192"/>
    </row>
    <row r="45634" spans="6:8" x14ac:dyDescent="0.2">
      <c r="F45634" s="195"/>
      <c r="G45634" s="196"/>
      <c r="H45634" s="192"/>
    </row>
    <row r="45635" spans="6:8" x14ac:dyDescent="0.2">
      <c r="F45635" s="195"/>
      <c r="G45635" s="196"/>
      <c r="H45635" s="192"/>
    </row>
    <row r="45636" spans="6:8" x14ac:dyDescent="0.2">
      <c r="F45636" s="195"/>
      <c r="G45636" s="196"/>
      <c r="H45636" s="192"/>
    </row>
    <row r="45637" spans="6:8" x14ac:dyDescent="0.2">
      <c r="F45637" s="195"/>
      <c r="G45637" s="196"/>
      <c r="H45637" s="192"/>
    </row>
    <row r="45638" spans="6:8" x14ac:dyDescent="0.2">
      <c r="F45638" s="195"/>
      <c r="G45638" s="196"/>
      <c r="H45638" s="192"/>
    </row>
    <row r="45639" spans="6:8" x14ac:dyDescent="0.2">
      <c r="F45639" s="195"/>
      <c r="G45639" s="196"/>
      <c r="H45639" s="192"/>
    </row>
    <row r="45640" spans="6:8" x14ac:dyDescent="0.2">
      <c r="F45640" s="195"/>
      <c r="G45640" s="196"/>
      <c r="H45640" s="192"/>
    </row>
    <row r="45641" spans="6:8" x14ac:dyDescent="0.2">
      <c r="F45641" s="195"/>
      <c r="G45641" s="196"/>
      <c r="H45641" s="192"/>
    </row>
    <row r="45642" spans="6:8" x14ac:dyDescent="0.2">
      <c r="F45642" s="195"/>
      <c r="G45642" s="196"/>
      <c r="H45642" s="192"/>
    </row>
    <row r="45643" spans="6:8" x14ac:dyDescent="0.2">
      <c r="F45643" s="195"/>
      <c r="G45643" s="196"/>
      <c r="H45643" s="192"/>
    </row>
    <row r="45644" spans="6:8" x14ac:dyDescent="0.2">
      <c r="F45644" s="195"/>
      <c r="G45644" s="196"/>
      <c r="H45644" s="192"/>
    </row>
    <row r="45645" spans="6:8" x14ac:dyDescent="0.2">
      <c r="F45645" s="195"/>
      <c r="G45645" s="196"/>
      <c r="H45645" s="192"/>
    </row>
    <row r="45646" spans="6:8" x14ac:dyDescent="0.2">
      <c r="F45646" s="195"/>
      <c r="G45646" s="196"/>
      <c r="H45646" s="192"/>
    </row>
    <row r="45647" spans="6:8" x14ac:dyDescent="0.2">
      <c r="F45647" s="195"/>
      <c r="G45647" s="196"/>
      <c r="H45647" s="192"/>
    </row>
    <row r="45648" spans="6:8" x14ac:dyDescent="0.2">
      <c r="F45648" s="195"/>
      <c r="G45648" s="196"/>
      <c r="H45648" s="192"/>
    </row>
    <row r="45649" spans="6:8" x14ac:dyDescent="0.2">
      <c r="F45649" s="195"/>
      <c r="G45649" s="196"/>
      <c r="H45649" s="192"/>
    </row>
    <row r="45650" spans="6:8" x14ac:dyDescent="0.2">
      <c r="F45650" s="195"/>
      <c r="G45650" s="196"/>
      <c r="H45650" s="192"/>
    </row>
    <row r="45651" spans="6:8" x14ac:dyDescent="0.2">
      <c r="F45651" s="195"/>
      <c r="G45651" s="196"/>
      <c r="H45651" s="192"/>
    </row>
    <row r="45652" spans="6:8" x14ac:dyDescent="0.2">
      <c r="F45652" s="195"/>
      <c r="G45652" s="196"/>
      <c r="H45652" s="192"/>
    </row>
    <row r="45653" spans="6:8" x14ac:dyDescent="0.2">
      <c r="F45653" s="195"/>
      <c r="G45653" s="196"/>
      <c r="H45653" s="192"/>
    </row>
    <row r="45654" spans="6:8" x14ac:dyDescent="0.2">
      <c r="F45654" s="195"/>
      <c r="G45654" s="196"/>
      <c r="H45654" s="192"/>
    </row>
    <row r="45655" spans="6:8" x14ac:dyDescent="0.2">
      <c r="F45655" s="195"/>
      <c r="G45655" s="196"/>
      <c r="H45655" s="192"/>
    </row>
    <row r="45656" spans="6:8" x14ac:dyDescent="0.2">
      <c r="F45656" s="195"/>
      <c r="G45656" s="196"/>
      <c r="H45656" s="192"/>
    </row>
    <row r="45657" spans="6:8" x14ac:dyDescent="0.2">
      <c r="F45657" s="195"/>
      <c r="G45657" s="196"/>
      <c r="H45657" s="192"/>
    </row>
    <row r="45658" spans="6:8" x14ac:dyDescent="0.2">
      <c r="F45658" s="195"/>
      <c r="G45658" s="196"/>
      <c r="H45658" s="192"/>
    </row>
    <row r="45659" spans="6:8" x14ac:dyDescent="0.2">
      <c r="F45659" s="195"/>
      <c r="G45659" s="196"/>
      <c r="H45659" s="192"/>
    </row>
    <row r="45660" spans="6:8" x14ac:dyDescent="0.2">
      <c r="F45660" s="195"/>
      <c r="G45660" s="196"/>
      <c r="H45660" s="192"/>
    </row>
    <row r="45661" spans="6:8" x14ac:dyDescent="0.2">
      <c r="F45661" s="195"/>
      <c r="G45661" s="196"/>
      <c r="H45661" s="192"/>
    </row>
    <row r="45662" spans="6:8" x14ac:dyDescent="0.2">
      <c r="F45662" s="195"/>
      <c r="G45662" s="196"/>
      <c r="H45662" s="192"/>
    </row>
    <row r="45663" spans="6:8" x14ac:dyDescent="0.2">
      <c r="F45663" s="195"/>
      <c r="G45663" s="196"/>
      <c r="H45663" s="192"/>
    </row>
    <row r="45664" spans="6:8" x14ac:dyDescent="0.2">
      <c r="F45664" s="195"/>
      <c r="G45664" s="196"/>
      <c r="H45664" s="192"/>
    </row>
    <row r="45665" spans="6:8" x14ac:dyDescent="0.2">
      <c r="F45665" s="195"/>
      <c r="G45665" s="196"/>
      <c r="H45665" s="192"/>
    </row>
    <row r="45666" spans="6:8" x14ac:dyDescent="0.2">
      <c r="F45666" s="195"/>
      <c r="G45666" s="196"/>
      <c r="H45666" s="192"/>
    </row>
    <row r="45667" spans="6:8" x14ac:dyDescent="0.2">
      <c r="F45667" s="195"/>
      <c r="G45667" s="196"/>
      <c r="H45667" s="192"/>
    </row>
    <row r="45668" spans="6:8" x14ac:dyDescent="0.2">
      <c r="F45668" s="195"/>
      <c r="G45668" s="196"/>
      <c r="H45668" s="192"/>
    </row>
    <row r="45669" spans="6:8" x14ac:dyDescent="0.2">
      <c r="F45669" s="195"/>
      <c r="G45669" s="196"/>
      <c r="H45669" s="192"/>
    </row>
    <row r="45670" spans="6:8" x14ac:dyDescent="0.2">
      <c r="F45670" s="195"/>
      <c r="G45670" s="196"/>
      <c r="H45670" s="192"/>
    </row>
    <row r="45671" spans="6:8" x14ac:dyDescent="0.2">
      <c r="F45671" s="195"/>
      <c r="G45671" s="196"/>
      <c r="H45671" s="192"/>
    </row>
    <row r="45672" spans="6:8" x14ac:dyDescent="0.2">
      <c r="F45672" s="195"/>
      <c r="G45672" s="196"/>
      <c r="H45672" s="192"/>
    </row>
    <row r="45673" spans="6:8" x14ac:dyDescent="0.2">
      <c r="F45673" s="195"/>
      <c r="G45673" s="196"/>
      <c r="H45673" s="192"/>
    </row>
    <row r="45674" spans="6:8" x14ac:dyDescent="0.2">
      <c r="F45674" s="195"/>
      <c r="G45674" s="196"/>
      <c r="H45674" s="192"/>
    </row>
    <row r="45675" spans="6:8" x14ac:dyDescent="0.2">
      <c r="F45675" s="195"/>
      <c r="G45675" s="196"/>
      <c r="H45675" s="192"/>
    </row>
    <row r="45676" spans="6:8" x14ac:dyDescent="0.2">
      <c r="F45676" s="195"/>
      <c r="G45676" s="196"/>
      <c r="H45676" s="192"/>
    </row>
    <row r="45677" spans="6:8" x14ac:dyDescent="0.2">
      <c r="F45677" s="195"/>
      <c r="G45677" s="196"/>
      <c r="H45677" s="192"/>
    </row>
    <row r="45678" spans="6:8" x14ac:dyDescent="0.2">
      <c r="F45678" s="195"/>
      <c r="G45678" s="196"/>
      <c r="H45678" s="192"/>
    </row>
    <row r="45679" spans="6:8" x14ac:dyDescent="0.2">
      <c r="F45679" s="195"/>
      <c r="G45679" s="196"/>
      <c r="H45679" s="192"/>
    </row>
    <row r="45680" spans="6:8" x14ac:dyDescent="0.2">
      <c r="F45680" s="195"/>
      <c r="G45680" s="196"/>
      <c r="H45680" s="192"/>
    </row>
    <row r="45681" spans="6:8" x14ac:dyDescent="0.2">
      <c r="F45681" s="195"/>
      <c r="G45681" s="196"/>
      <c r="H45681" s="192"/>
    </row>
    <row r="45682" spans="6:8" x14ac:dyDescent="0.2">
      <c r="F45682" s="195"/>
      <c r="G45682" s="196"/>
      <c r="H45682" s="192"/>
    </row>
    <row r="45683" spans="6:8" x14ac:dyDescent="0.2">
      <c r="F45683" s="195"/>
      <c r="G45683" s="196"/>
      <c r="H45683" s="192"/>
    </row>
    <row r="45684" spans="6:8" x14ac:dyDescent="0.2">
      <c r="F45684" s="195"/>
      <c r="G45684" s="196"/>
      <c r="H45684" s="192"/>
    </row>
    <row r="45685" spans="6:8" x14ac:dyDescent="0.2">
      <c r="F45685" s="195"/>
      <c r="G45685" s="196"/>
      <c r="H45685" s="192"/>
    </row>
    <row r="45686" spans="6:8" x14ac:dyDescent="0.2">
      <c r="F45686" s="195"/>
      <c r="G45686" s="196"/>
      <c r="H45686" s="192"/>
    </row>
    <row r="45687" spans="6:8" x14ac:dyDescent="0.2">
      <c r="F45687" s="195"/>
      <c r="G45687" s="196"/>
      <c r="H45687" s="192"/>
    </row>
    <row r="45688" spans="6:8" x14ac:dyDescent="0.2">
      <c r="F45688" s="195"/>
      <c r="G45688" s="196"/>
      <c r="H45688" s="192"/>
    </row>
    <row r="45689" spans="6:8" x14ac:dyDescent="0.2">
      <c r="F45689" s="195"/>
      <c r="G45689" s="196"/>
      <c r="H45689" s="192"/>
    </row>
    <row r="45690" spans="6:8" x14ac:dyDescent="0.2">
      <c r="F45690" s="195"/>
      <c r="G45690" s="196"/>
      <c r="H45690" s="192"/>
    </row>
    <row r="45691" spans="6:8" x14ac:dyDescent="0.2">
      <c r="F45691" s="195"/>
      <c r="G45691" s="196"/>
      <c r="H45691" s="192"/>
    </row>
    <row r="45692" spans="6:8" x14ac:dyDescent="0.2">
      <c r="F45692" s="195"/>
      <c r="G45692" s="196"/>
      <c r="H45692" s="192"/>
    </row>
    <row r="45693" spans="6:8" x14ac:dyDescent="0.2">
      <c r="F45693" s="195"/>
      <c r="G45693" s="196"/>
      <c r="H45693" s="192"/>
    </row>
    <row r="45694" spans="6:8" x14ac:dyDescent="0.2">
      <c r="F45694" s="195"/>
      <c r="G45694" s="196"/>
      <c r="H45694" s="192"/>
    </row>
    <row r="45695" spans="6:8" x14ac:dyDescent="0.2">
      <c r="F45695" s="195"/>
      <c r="G45695" s="196"/>
      <c r="H45695" s="192"/>
    </row>
    <row r="45696" spans="6:8" x14ac:dyDescent="0.2">
      <c r="F45696" s="195"/>
      <c r="G45696" s="196"/>
      <c r="H45696" s="192"/>
    </row>
    <row r="45697" spans="6:8" x14ac:dyDescent="0.2">
      <c r="F45697" s="195"/>
      <c r="G45697" s="196"/>
      <c r="H45697" s="192"/>
    </row>
    <row r="45698" spans="6:8" x14ac:dyDescent="0.2">
      <c r="F45698" s="195"/>
      <c r="G45698" s="196"/>
      <c r="H45698" s="192"/>
    </row>
    <row r="45699" spans="6:8" x14ac:dyDescent="0.2">
      <c r="F45699" s="195"/>
      <c r="G45699" s="196"/>
      <c r="H45699" s="192"/>
    </row>
    <row r="45700" spans="6:8" x14ac:dyDescent="0.2">
      <c r="F45700" s="195"/>
      <c r="G45700" s="196"/>
      <c r="H45700" s="192"/>
    </row>
    <row r="45701" spans="6:8" x14ac:dyDescent="0.2">
      <c r="F45701" s="195"/>
      <c r="G45701" s="196"/>
      <c r="H45701" s="192"/>
    </row>
    <row r="45702" spans="6:8" x14ac:dyDescent="0.2">
      <c r="F45702" s="195"/>
      <c r="G45702" s="196"/>
      <c r="H45702" s="192"/>
    </row>
    <row r="45703" spans="6:8" x14ac:dyDescent="0.2">
      <c r="F45703" s="195"/>
      <c r="G45703" s="196"/>
      <c r="H45703" s="192"/>
    </row>
    <row r="45704" spans="6:8" x14ac:dyDescent="0.2">
      <c r="F45704" s="195"/>
      <c r="G45704" s="196"/>
      <c r="H45704" s="192"/>
    </row>
    <row r="45705" spans="6:8" x14ac:dyDescent="0.2">
      <c r="F45705" s="195"/>
      <c r="G45705" s="196"/>
      <c r="H45705" s="192"/>
    </row>
    <row r="45706" spans="6:8" x14ac:dyDescent="0.2">
      <c r="F45706" s="195"/>
      <c r="G45706" s="196"/>
      <c r="H45706" s="192"/>
    </row>
    <row r="45707" spans="6:8" x14ac:dyDescent="0.2">
      <c r="F45707" s="195"/>
      <c r="G45707" s="196"/>
      <c r="H45707" s="192"/>
    </row>
    <row r="45708" spans="6:8" x14ac:dyDescent="0.2">
      <c r="F45708" s="195"/>
      <c r="G45708" s="196"/>
      <c r="H45708" s="192"/>
    </row>
    <row r="45709" spans="6:8" x14ac:dyDescent="0.2">
      <c r="F45709" s="195"/>
      <c r="G45709" s="196"/>
      <c r="H45709" s="192"/>
    </row>
    <row r="45710" spans="6:8" x14ac:dyDescent="0.2">
      <c r="F45710" s="195"/>
      <c r="G45710" s="196"/>
      <c r="H45710" s="192"/>
    </row>
    <row r="45711" spans="6:8" x14ac:dyDescent="0.2">
      <c r="F45711" s="195"/>
      <c r="G45711" s="196"/>
      <c r="H45711" s="192"/>
    </row>
    <row r="45712" spans="6:8" x14ac:dyDescent="0.2">
      <c r="F45712" s="195"/>
      <c r="G45712" s="196"/>
      <c r="H45712" s="192"/>
    </row>
    <row r="45713" spans="6:8" x14ac:dyDescent="0.2">
      <c r="F45713" s="195"/>
      <c r="G45713" s="196"/>
      <c r="H45713" s="192"/>
    </row>
    <row r="45714" spans="6:8" x14ac:dyDescent="0.2">
      <c r="F45714" s="195"/>
      <c r="G45714" s="196"/>
      <c r="H45714" s="192"/>
    </row>
    <row r="45715" spans="6:8" x14ac:dyDescent="0.2">
      <c r="F45715" s="195"/>
      <c r="G45715" s="196"/>
      <c r="H45715" s="192"/>
    </row>
    <row r="45716" spans="6:8" x14ac:dyDescent="0.2">
      <c r="F45716" s="195"/>
      <c r="G45716" s="196"/>
      <c r="H45716" s="192"/>
    </row>
    <row r="45717" spans="6:8" x14ac:dyDescent="0.2">
      <c r="F45717" s="195"/>
      <c r="G45717" s="196"/>
      <c r="H45717" s="192"/>
    </row>
    <row r="45718" spans="6:8" x14ac:dyDescent="0.2">
      <c r="F45718" s="195"/>
      <c r="G45718" s="196"/>
      <c r="H45718" s="192"/>
    </row>
    <row r="45719" spans="6:8" x14ac:dyDescent="0.2">
      <c r="F45719" s="195"/>
      <c r="G45719" s="196"/>
      <c r="H45719" s="192"/>
    </row>
    <row r="45720" spans="6:8" x14ac:dyDescent="0.2">
      <c r="F45720" s="195"/>
      <c r="G45720" s="196"/>
      <c r="H45720" s="192"/>
    </row>
    <row r="45721" spans="6:8" x14ac:dyDescent="0.2">
      <c r="F45721" s="195"/>
      <c r="G45721" s="196"/>
      <c r="H45721" s="192"/>
    </row>
    <row r="45722" spans="6:8" x14ac:dyDescent="0.2">
      <c r="F45722" s="195"/>
      <c r="G45722" s="196"/>
      <c r="H45722" s="192"/>
    </row>
    <row r="45723" spans="6:8" x14ac:dyDescent="0.2">
      <c r="F45723" s="195"/>
      <c r="G45723" s="196"/>
      <c r="H45723" s="192"/>
    </row>
    <row r="45724" spans="6:8" x14ac:dyDescent="0.2">
      <c r="F45724" s="195"/>
      <c r="G45724" s="196"/>
      <c r="H45724" s="192"/>
    </row>
    <row r="45725" spans="6:8" x14ac:dyDescent="0.2">
      <c r="F45725" s="195"/>
      <c r="G45725" s="196"/>
      <c r="H45725" s="192"/>
    </row>
    <row r="45726" spans="6:8" x14ac:dyDescent="0.2">
      <c r="F45726" s="195"/>
      <c r="G45726" s="196"/>
      <c r="H45726" s="192"/>
    </row>
    <row r="45727" spans="6:8" x14ac:dyDescent="0.2">
      <c r="F45727" s="195"/>
      <c r="G45727" s="196"/>
      <c r="H45727" s="192"/>
    </row>
    <row r="45728" spans="6:8" x14ac:dyDescent="0.2">
      <c r="F45728" s="195"/>
      <c r="G45728" s="196"/>
      <c r="H45728" s="192"/>
    </row>
    <row r="45729" spans="6:8" x14ac:dyDescent="0.2">
      <c r="F45729" s="195"/>
      <c r="G45729" s="196"/>
      <c r="H45729" s="192"/>
    </row>
    <row r="45730" spans="6:8" x14ac:dyDescent="0.2">
      <c r="F45730" s="195"/>
      <c r="G45730" s="196"/>
      <c r="H45730" s="192"/>
    </row>
    <row r="45731" spans="6:8" x14ac:dyDescent="0.2">
      <c r="F45731" s="195"/>
      <c r="G45731" s="196"/>
      <c r="H45731" s="192"/>
    </row>
    <row r="45732" spans="6:8" x14ac:dyDescent="0.2">
      <c r="F45732" s="195"/>
      <c r="G45732" s="196"/>
      <c r="H45732" s="192"/>
    </row>
    <row r="45733" spans="6:8" x14ac:dyDescent="0.2">
      <c r="F45733" s="195"/>
      <c r="G45733" s="196"/>
      <c r="H45733" s="192"/>
    </row>
    <row r="45734" spans="6:8" x14ac:dyDescent="0.2">
      <c r="F45734" s="195"/>
      <c r="G45734" s="196"/>
      <c r="H45734" s="192"/>
    </row>
    <row r="45735" spans="6:8" x14ac:dyDescent="0.2">
      <c r="F45735" s="195"/>
      <c r="G45735" s="196"/>
      <c r="H45735" s="192"/>
    </row>
    <row r="45736" spans="6:8" x14ac:dyDescent="0.2">
      <c r="F45736" s="195"/>
      <c r="G45736" s="196"/>
      <c r="H45736" s="192"/>
    </row>
    <row r="45737" spans="6:8" x14ac:dyDescent="0.2">
      <c r="F45737" s="195"/>
      <c r="G45737" s="196"/>
      <c r="H45737" s="192"/>
    </row>
    <row r="45738" spans="6:8" x14ac:dyDescent="0.2">
      <c r="F45738" s="195"/>
      <c r="G45738" s="196"/>
      <c r="H45738" s="192"/>
    </row>
    <row r="45739" spans="6:8" x14ac:dyDescent="0.2">
      <c r="F45739" s="195"/>
      <c r="G45739" s="196"/>
      <c r="H45739" s="192"/>
    </row>
    <row r="45740" spans="6:8" x14ac:dyDescent="0.2">
      <c r="F45740" s="195"/>
      <c r="G45740" s="196"/>
      <c r="H45740" s="192"/>
    </row>
    <row r="45741" spans="6:8" x14ac:dyDescent="0.2">
      <c r="F45741" s="195"/>
      <c r="G45741" s="196"/>
      <c r="H45741" s="192"/>
    </row>
    <row r="45742" spans="6:8" x14ac:dyDescent="0.2">
      <c r="F45742" s="195"/>
      <c r="G45742" s="196"/>
      <c r="H45742" s="192"/>
    </row>
    <row r="45743" spans="6:8" x14ac:dyDescent="0.2">
      <c r="F45743" s="195"/>
      <c r="G45743" s="196"/>
      <c r="H45743" s="192"/>
    </row>
    <row r="45744" spans="6:8" x14ac:dyDescent="0.2">
      <c r="F45744" s="195"/>
      <c r="G45744" s="196"/>
      <c r="H45744" s="192"/>
    </row>
    <row r="45745" spans="6:8" x14ac:dyDescent="0.2">
      <c r="F45745" s="195"/>
      <c r="G45745" s="196"/>
      <c r="H45745" s="192"/>
    </row>
    <row r="45746" spans="6:8" x14ac:dyDescent="0.2">
      <c r="F45746" s="195"/>
      <c r="G45746" s="196"/>
      <c r="H45746" s="192"/>
    </row>
    <row r="45747" spans="6:8" x14ac:dyDescent="0.2">
      <c r="F45747" s="195"/>
      <c r="G45747" s="196"/>
      <c r="H45747" s="192"/>
    </row>
    <row r="45748" spans="6:8" x14ac:dyDescent="0.2">
      <c r="F45748" s="195"/>
      <c r="G45748" s="196"/>
      <c r="H45748" s="192"/>
    </row>
    <row r="45749" spans="6:8" x14ac:dyDescent="0.2">
      <c r="F45749" s="195"/>
      <c r="G45749" s="196"/>
      <c r="H45749" s="192"/>
    </row>
    <row r="45750" spans="6:8" x14ac:dyDescent="0.2">
      <c r="F45750" s="195"/>
      <c r="G45750" s="196"/>
      <c r="H45750" s="192"/>
    </row>
    <row r="45751" spans="6:8" x14ac:dyDescent="0.2">
      <c r="F45751" s="195"/>
      <c r="G45751" s="196"/>
      <c r="H45751" s="192"/>
    </row>
    <row r="45752" spans="6:8" x14ac:dyDescent="0.2">
      <c r="F45752" s="195"/>
      <c r="G45752" s="196"/>
      <c r="H45752" s="192"/>
    </row>
    <row r="45753" spans="6:8" x14ac:dyDescent="0.2">
      <c r="F45753" s="195"/>
      <c r="G45753" s="196"/>
      <c r="H45753" s="192"/>
    </row>
    <row r="45754" spans="6:8" x14ac:dyDescent="0.2">
      <c r="F45754" s="195"/>
      <c r="G45754" s="196"/>
      <c r="H45754" s="192"/>
    </row>
    <row r="45755" spans="6:8" x14ac:dyDescent="0.2">
      <c r="F45755" s="195"/>
      <c r="G45755" s="196"/>
      <c r="H45755" s="192"/>
    </row>
    <row r="45756" spans="6:8" x14ac:dyDescent="0.2">
      <c r="F45756" s="195"/>
      <c r="G45756" s="196"/>
      <c r="H45756" s="192"/>
    </row>
    <row r="45757" spans="6:8" x14ac:dyDescent="0.2">
      <c r="F45757" s="195"/>
      <c r="G45757" s="196"/>
      <c r="H45757" s="192"/>
    </row>
    <row r="45758" spans="6:8" x14ac:dyDescent="0.2">
      <c r="F45758" s="195"/>
      <c r="G45758" s="196"/>
      <c r="H45758" s="192"/>
    </row>
    <row r="45759" spans="6:8" x14ac:dyDescent="0.2">
      <c r="F45759" s="195"/>
      <c r="G45759" s="196"/>
      <c r="H45759" s="192"/>
    </row>
    <row r="45760" spans="6:8" x14ac:dyDescent="0.2">
      <c r="F45760" s="195"/>
      <c r="G45760" s="196"/>
      <c r="H45760" s="192"/>
    </row>
    <row r="45761" spans="6:8" x14ac:dyDescent="0.2">
      <c r="F45761" s="195"/>
      <c r="G45761" s="196"/>
      <c r="H45761" s="192"/>
    </row>
    <row r="45762" spans="6:8" x14ac:dyDescent="0.2">
      <c r="F45762" s="195"/>
      <c r="G45762" s="196"/>
      <c r="H45762" s="192"/>
    </row>
    <row r="45763" spans="6:8" x14ac:dyDescent="0.2">
      <c r="F45763" s="195"/>
      <c r="G45763" s="196"/>
      <c r="H45763" s="192"/>
    </row>
    <row r="45764" spans="6:8" x14ac:dyDescent="0.2">
      <c r="F45764" s="195"/>
      <c r="G45764" s="196"/>
      <c r="H45764" s="192"/>
    </row>
    <row r="45765" spans="6:8" x14ac:dyDescent="0.2">
      <c r="F45765" s="195"/>
      <c r="G45765" s="196"/>
      <c r="H45765" s="192"/>
    </row>
    <row r="45766" spans="6:8" x14ac:dyDescent="0.2">
      <c r="F45766" s="195"/>
      <c r="G45766" s="196"/>
      <c r="H45766" s="192"/>
    </row>
    <row r="45767" spans="6:8" x14ac:dyDescent="0.2">
      <c r="F45767" s="195"/>
      <c r="G45767" s="196"/>
      <c r="H45767" s="192"/>
    </row>
    <row r="45768" spans="6:8" x14ac:dyDescent="0.2">
      <c r="F45768" s="195"/>
      <c r="G45768" s="196"/>
      <c r="H45768" s="192"/>
    </row>
    <row r="45769" spans="6:8" x14ac:dyDescent="0.2">
      <c r="F45769" s="195"/>
      <c r="G45769" s="196"/>
      <c r="H45769" s="192"/>
    </row>
    <row r="45770" spans="6:8" x14ac:dyDescent="0.2">
      <c r="F45770" s="195"/>
      <c r="G45770" s="196"/>
      <c r="H45770" s="192"/>
    </row>
    <row r="45771" spans="6:8" x14ac:dyDescent="0.2">
      <c r="F45771" s="195"/>
      <c r="G45771" s="196"/>
      <c r="H45771" s="192"/>
    </row>
    <row r="45772" spans="6:8" x14ac:dyDescent="0.2">
      <c r="F45772" s="195"/>
      <c r="G45772" s="196"/>
      <c r="H45772" s="192"/>
    </row>
    <row r="45773" spans="6:8" x14ac:dyDescent="0.2">
      <c r="F45773" s="195"/>
      <c r="G45773" s="196"/>
      <c r="H45773" s="192"/>
    </row>
    <row r="45774" spans="6:8" x14ac:dyDescent="0.2">
      <c r="F45774" s="195"/>
      <c r="G45774" s="196"/>
      <c r="H45774" s="192"/>
    </row>
    <row r="45775" spans="6:8" x14ac:dyDescent="0.2">
      <c r="F45775" s="195"/>
      <c r="G45775" s="196"/>
      <c r="H45775" s="192"/>
    </row>
    <row r="45776" spans="6:8" x14ac:dyDescent="0.2">
      <c r="F45776" s="195"/>
      <c r="G45776" s="196"/>
      <c r="H45776" s="192"/>
    </row>
    <row r="45777" spans="6:8" x14ac:dyDescent="0.2">
      <c r="F45777" s="195"/>
      <c r="G45777" s="196"/>
      <c r="H45777" s="192"/>
    </row>
    <row r="45778" spans="6:8" x14ac:dyDescent="0.2">
      <c r="F45778" s="195"/>
      <c r="G45778" s="196"/>
      <c r="H45778" s="192"/>
    </row>
    <row r="45779" spans="6:8" x14ac:dyDescent="0.2">
      <c r="F45779" s="195"/>
      <c r="G45779" s="196"/>
      <c r="H45779" s="192"/>
    </row>
    <row r="45780" spans="6:8" x14ac:dyDescent="0.2">
      <c r="F45780" s="195"/>
      <c r="G45780" s="196"/>
      <c r="H45780" s="192"/>
    </row>
    <row r="45781" spans="6:8" x14ac:dyDescent="0.2">
      <c r="F45781" s="195"/>
      <c r="G45781" s="196"/>
      <c r="H45781" s="192"/>
    </row>
    <row r="45782" spans="6:8" x14ac:dyDescent="0.2">
      <c r="F45782" s="195"/>
      <c r="G45782" s="196"/>
      <c r="H45782" s="192"/>
    </row>
    <row r="45783" spans="6:8" x14ac:dyDescent="0.2">
      <c r="F45783" s="195"/>
      <c r="G45783" s="196"/>
      <c r="H45783" s="192"/>
    </row>
    <row r="45784" spans="6:8" x14ac:dyDescent="0.2">
      <c r="F45784" s="195"/>
      <c r="G45784" s="196"/>
      <c r="H45784" s="192"/>
    </row>
    <row r="45785" spans="6:8" x14ac:dyDescent="0.2">
      <c r="F45785" s="195"/>
      <c r="G45785" s="196"/>
      <c r="H45785" s="192"/>
    </row>
    <row r="45786" spans="6:8" x14ac:dyDescent="0.2">
      <c r="F45786" s="195"/>
      <c r="G45786" s="196"/>
      <c r="H45786" s="192"/>
    </row>
    <row r="45787" spans="6:8" x14ac:dyDescent="0.2">
      <c r="F45787" s="195"/>
      <c r="G45787" s="196"/>
      <c r="H45787" s="192"/>
    </row>
    <row r="45788" spans="6:8" x14ac:dyDescent="0.2">
      <c r="F45788" s="195"/>
      <c r="G45788" s="196"/>
      <c r="H45788" s="192"/>
    </row>
    <row r="45789" spans="6:8" x14ac:dyDescent="0.2">
      <c r="F45789" s="195"/>
      <c r="G45789" s="196"/>
      <c r="H45789" s="192"/>
    </row>
    <row r="45790" spans="6:8" x14ac:dyDescent="0.2">
      <c r="F45790" s="195"/>
      <c r="G45790" s="196"/>
      <c r="H45790" s="192"/>
    </row>
    <row r="45791" spans="6:8" x14ac:dyDescent="0.2">
      <c r="F45791" s="195"/>
      <c r="G45791" s="196"/>
      <c r="H45791" s="192"/>
    </row>
    <row r="45792" spans="6:8" x14ac:dyDescent="0.2">
      <c r="F45792" s="195"/>
      <c r="G45792" s="196"/>
      <c r="H45792" s="192"/>
    </row>
    <row r="45793" spans="6:8" x14ac:dyDescent="0.2">
      <c r="F45793" s="195"/>
      <c r="G45793" s="196"/>
      <c r="H45793" s="192"/>
    </row>
    <row r="45794" spans="6:8" x14ac:dyDescent="0.2">
      <c r="F45794" s="195"/>
      <c r="G45794" s="196"/>
      <c r="H45794" s="192"/>
    </row>
    <row r="45795" spans="6:8" x14ac:dyDescent="0.2">
      <c r="F45795" s="195"/>
      <c r="G45795" s="196"/>
      <c r="H45795" s="192"/>
    </row>
    <row r="45796" spans="6:8" x14ac:dyDescent="0.2">
      <c r="F45796" s="195"/>
      <c r="G45796" s="196"/>
      <c r="H45796" s="192"/>
    </row>
    <row r="45797" spans="6:8" x14ac:dyDescent="0.2">
      <c r="F45797" s="195"/>
      <c r="G45797" s="196"/>
      <c r="H45797" s="192"/>
    </row>
    <row r="45798" spans="6:8" x14ac:dyDescent="0.2">
      <c r="F45798" s="195"/>
      <c r="G45798" s="196"/>
      <c r="H45798" s="192"/>
    </row>
    <row r="45799" spans="6:8" x14ac:dyDescent="0.2">
      <c r="F45799" s="195"/>
      <c r="G45799" s="196"/>
      <c r="H45799" s="192"/>
    </row>
    <row r="45800" spans="6:8" x14ac:dyDescent="0.2">
      <c r="F45800" s="195"/>
      <c r="G45800" s="196"/>
      <c r="H45800" s="192"/>
    </row>
    <row r="45801" spans="6:8" x14ac:dyDescent="0.2">
      <c r="F45801" s="195"/>
      <c r="G45801" s="196"/>
      <c r="H45801" s="192"/>
    </row>
    <row r="45802" spans="6:8" x14ac:dyDescent="0.2">
      <c r="F45802" s="195"/>
      <c r="G45802" s="196"/>
      <c r="H45802" s="192"/>
    </row>
    <row r="45803" spans="6:8" x14ac:dyDescent="0.2">
      <c r="F45803" s="195"/>
      <c r="G45803" s="196"/>
      <c r="H45803" s="192"/>
    </row>
    <row r="45804" spans="6:8" x14ac:dyDescent="0.2">
      <c r="F45804" s="195"/>
      <c r="G45804" s="196"/>
      <c r="H45804" s="192"/>
    </row>
    <row r="45805" spans="6:8" x14ac:dyDescent="0.2">
      <c r="F45805" s="195"/>
      <c r="G45805" s="196"/>
      <c r="H45805" s="192"/>
    </row>
    <row r="45806" spans="6:8" x14ac:dyDescent="0.2">
      <c r="F45806" s="195"/>
      <c r="G45806" s="196"/>
      <c r="H45806" s="192"/>
    </row>
    <row r="45807" spans="6:8" x14ac:dyDescent="0.2">
      <c r="F45807" s="195"/>
      <c r="G45807" s="196"/>
      <c r="H45807" s="192"/>
    </row>
    <row r="45808" spans="6:8" x14ac:dyDescent="0.2">
      <c r="F45808" s="195"/>
      <c r="G45808" s="196"/>
      <c r="H45808" s="192"/>
    </row>
    <row r="45809" spans="6:8" x14ac:dyDescent="0.2">
      <c r="F45809" s="195"/>
      <c r="G45809" s="196"/>
      <c r="H45809" s="192"/>
    </row>
    <row r="45810" spans="6:8" x14ac:dyDescent="0.2">
      <c r="F45810" s="195"/>
      <c r="G45810" s="196"/>
      <c r="H45810" s="192"/>
    </row>
    <row r="45811" spans="6:8" x14ac:dyDescent="0.2">
      <c r="F45811" s="195"/>
      <c r="G45811" s="196"/>
      <c r="H45811" s="192"/>
    </row>
    <row r="45812" spans="6:8" x14ac:dyDescent="0.2">
      <c r="F45812" s="195"/>
      <c r="G45812" s="196"/>
      <c r="H45812" s="192"/>
    </row>
    <row r="45813" spans="6:8" x14ac:dyDescent="0.2">
      <c r="F45813" s="195"/>
      <c r="G45813" s="196"/>
      <c r="H45813" s="192"/>
    </row>
    <row r="45814" spans="6:8" x14ac:dyDescent="0.2">
      <c r="F45814" s="195"/>
      <c r="G45814" s="196"/>
      <c r="H45814" s="192"/>
    </row>
    <row r="45815" spans="6:8" x14ac:dyDescent="0.2">
      <c r="F45815" s="195"/>
      <c r="G45815" s="196"/>
      <c r="H45815" s="192"/>
    </row>
    <row r="45816" spans="6:8" x14ac:dyDescent="0.2">
      <c r="F45816" s="195"/>
      <c r="G45816" s="196"/>
      <c r="H45816" s="192"/>
    </row>
    <row r="45817" spans="6:8" x14ac:dyDescent="0.2">
      <c r="F45817" s="195"/>
      <c r="G45817" s="196"/>
      <c r="H45817" s="192"/>
    </row>
    <row r="45818" spans="6:8" x14ac:dyDescent="0.2">
      <c r="F45818" s="195"/>
      <c r="G45818" s="196"/>
      <c r="H45818" s="192"/>
    </row>
    <row r="45819" spans="6:8" x14ac:dyDescent="0.2">
      <c r="F45819" s="195"/>
      <c r="G45819" s="196"/>
      <c r="H45819" s="192"/>
    </row>
    <row r="45820" spans="6:8" x14ac:dyDescent="0.2">
      <c r="F45820" s="195"/>
      <c r="G45820" s="196"/>
      <c r="H45820" s="192"/>
    </row>
    <row r="45821" spans="6:8" x14ac:dyDescent="0.2">
      <c r="F45821" s="195"/>
      <c r="G45821" s="196"/>
      <c r="H45821" s="192"/>
    </row>
    <row r="45822" spans="6:8" x14ac:dyDescent="0.2">
      <c r="F45822" s="195"/>
      <c r="G45822" s="196"/>
      <c r="H45822" s="192"/>
    </row>
    <row r="45823" spans="6:8" x14ac:dyDescent="0.2">
      <c r="F45823" s="195"/>
      <c r="G45823" s="196"/>
      <c r="H45823" s="192"/>
    </row>
    <row r="45824" spans="6:8" x14ac:dyDescent="0.2">
      <c r="F45824" s="195"/>
      <c r="G45824" s="196"/>
      <c r="H45824" s="192"/>
    </row>
    <row r="45825" spans="6:8" x14ac:dyDescent="0.2">
      <c r="F45825" s="195"/>
      <c r="G45825" s="196"/>
      <c r="H45825" s="192"/>
    </row>
    <row r="45826" spans="6:8" x14ac:dyDescent="0.2">
      <c r="F45826" s="195"/>
      <c r="G45826" s="196"/>
      <c r="H45826" s="192"/>
    </row>
    <row r="45827" spans="6:8" x14ac:dyDescent="0.2">
      <c r="F45827" s="195"/>
      <c r="G45827" s="196"/>
      <c r="H45827" s="192"/>
    </row>
    <row r="45828" spans="6:8" x14ac:dyDescent="0.2">
      <c r="F45828" s="195"/>
      <c r="G45828" s="196"/>
      <c r="H45828" s="192"/>
    </row>
    <row r="45829" spans="6:8" x14ac:dyDescent="0.2">
      <c r="F45829" s="195"/>
      <c r="G45829" s="196"/>
      <c r="H45829" s="192"/>
    </row>
    <row r="45830" spans="6:8" x14ac:dyDescent="0.2">
      <c r="F45830" s="195"/>
      <c r="G45830" s="196"/>
      <c r="H45830" s="192"/>
    </row>
    <row r="45831" spans="6:8" x14ac:dyDescent="0.2">
      <c r="F45831" s="195"/>
      <c r="G45831" s="196"/>
      <c r="H45831" s="192"/>
    </row>
    <row r="45832" spans="6:8" x14ac:dyDescent="0.2">
      <c r="F45832" s="195"/>
      <c r="G45832" s="196"/>
      <c r="H45832" s="192"/>
    </row>
    <row r="45833" spans="6:8" x14ac:dyDescent="0.2">
      <c r="F45833" s="195"/>
      <c r="G45833" s="196"/>
      <c r="H45833" s="192"/>
    </row>
    <row r="45834" spans="6:8" x14ac:dyDescent="0.2">
      <c r="F45834" s="195"/>
      <c r="G45834" s="196"/>
      <c r="H45834" s="192"/>
    </row>
    <row r="45835" spans="6:8" x14ac:dyDescent="0.2">
      <c r="F45835" s="195"/>
      <c r="G45835" s="196"/>
      <c r="H45835" s="192"/>
    </row>
    <row r="45836" spans="6:8" x14ac:dyDescent="0.2">
      <c r="F45836" s="195"/>
      <c r="G45836" s="196"/>
      <c r="H45836" s="192"/>
    </row>
    <row r="45837" spans="6:8" x14ac:dyDescent="0.2">
      <c r="F45837" s="195"/>
      <c r="G45837" s="196"/>
      <c r="H45837" s="192"/>
    </row>
    <row r="45838" spans="6:8" x14ac:dyDescent="0.2">
      <c r="F45838" s="195"/>
      <c r="G45838" s="196"/>
      <c r="H45838" s="192"/>
    </row>
    <row r="45839" spans="6:8" x14ac:dyDescent="0.2">
      <c r="F45839" s="195"/>
      <c r="G45839" s="196"/>
      <c r="H45839" s="192"/>
    </row>
    <row r="45840" spans="6:8" x14ac:dyDescent="0.2">
      <c r="F45840" s="195"/>
      <c r="G45840" s="196"/>
      <c r="H45840" s="192"/>
    </row>
    <row r="45841" spans="6:8" x14ac:dyDescent="0.2">
      <c r="F45841" s="195"/>
      <c r="G45841" s="196"/>
      <c r="H45841" s="192"/>
    </row>
    <row r="45842" spans="6:8" x14ac:dyDescent="0.2">
      <c r="F45842" s="195"/>
      <c r="G45842" s="196"/>
      <c r="H45842" s="192"/>
    </row>
    <row r="45843" spans="6:8" x14ac:dyDescent="0.2">
      <c r="F45843" s="195"/>
      <c r="G45843" s="196"/>
      <c r="H45843" s="192"/>
    </row>
    <row r="45844" spans="6:8" x14ac:dyDescent="0.2">
      <c r="F45844" s="195"/>
      <c r="G45844" s="196"/>
      <c r="H45844" s="192"/>
    </row>
    <row r="45845" spans="6:8" x14ac:dyDescent="0.2">
      <c r="F45845" s="195"/>
      <c r="G45845" s="196"/>
      <c r="H45845" s="192"/>
    </row>
    <row r="45846" spans="6:8" x14ac:dyDescent="0.2">
      <c r="F45846" s="195"/>
      <c r="G45846" s="196"/>
      <c r="H45846" s="192"/>
    </row>
    <row r="45847" spans="6:8" x14ac:dyDescent="0.2">
      <c r="F45847" s="195"/>
      <c r="G45847" s="196"/>
      <c r="H45847" s="192"/>
    </row>
    <row r="45848" spans="6:8" x14ac:dyDescent="0.2">
      <c r="F45848" s="195"/>
      <c r="G45848" s="196"/>
      <c r="H45848" s="192"/>
    </row>
    <row r="45849" spans="6:8" x14ac:dyDescent="0.2">
      <c r="F45849" s="195"/>
      <c r="G45849" s="196"/>
      <c r="H45849" s="192"/>
    </row>
    <row r="45850" spans="6:8" x14ac:dyDescent="0.2">
      <c r="F45850" s="195"/>
      <c r="G45850" s="196"/>
      <c r="H45850" s="192"/>
    </row>
    <row r="45851" spans="6:8" x14ac:dyDescent="0.2">
      <c r="F45851" s="195"/>
      <c r="G45851" s="196"/>
      <c r="H45851" s="192"/>
    </row>
    <row r="45852" spans="6:8" x14ac:dyDescent="0.2">
      <c r="F45852" s="195"/>
      <c r="G45852" s="196"/>
      <c r="H45852" s="192"/>
    </row>
    <row r="45853" spans="6:8" x14ac:dyDescent="0.2">
      <c r="F45853" s="195"/>
      <c r="G45853" s="196"/>
      <c r="H45853" s="192"/>
    </row>
    <row r="45854" spans="6:8" x14ac:dyDescent="0.2">
      <c r="F45854" s="195"/>
      <c r="G45854" s="196"/>
      <c r="H45854" s="192"/>
    </row>
    <row r="45855" spans="6:8" x14ac:dyDescent="0.2">
      <c r="F45855" s="195"/>
      <c r="G45855" s="196"/>
      <c r="H45855" s="192"/>
    </row>
    <row r="45856" spans="6:8" x14ac:dyDescent="0.2">
      <c r="F45856" s="195"/>
      <c r="G45856" s="196"/>
      <c r="H45856" s="192"/>
    </row>
    <row r="45857" spans="6:8" x14ac:dyDescent="0.2">
      <c r="F45857" s="195"/>
      <c r="G45857" s="196"/>
      <c r="H45857" s="192"/>
    </row>
    <row r="45858" spans="6:8" x14ac:dyDescent="0.2">
      <c r="F45858" s="195"/>
      <c r="G45858" s="196"/>
      <c r="H45858" s="192"/>
    </row>
    <row r="45859" spans="6:8" x14ac:dyDescent="0.2">
      <c r="F45859" s="195"/>
      <c r="G45859" s="196"/>
      <c r="H45859" s="192"/>
    </row>
    <row r="45860" spans="6:8" x14ac:dyDescent="0.2">
      <c r="F45860" s="195"/>
      <c r="G45860" s="196"/>
      <c r="H45860" s="192"/>
    </row>
    <row r="45861" spans="6:8" x14ac:dyDescent="0.2">
      <c r="F45861" s="195"/>
      <c r="G45861" s="196"/>
      <c r="H45861" s="192"/>
    </row>
    <row r="45862" spans="6:8" x14ac:dyDescent="0.2">
      <c r="F45862" s="195"/>
      <c r="G45862" s="196"/>
      <c r="H45862" s="192"/>
    </row>
    <row r="45863" spans="6:8" x14ac:dyDescent="0.2">
      <c r="F45863" s="195"/>
      <c r="G45863" s="196"/>
      <c r="H45863" s="192"/>
    </row>
    <row r="45864" spans="6:8" x14ac:dyDescent="0.2">
      <c r="F45864" s="195"/>
      <c r="G45864" s="196"/>
      <c r="H45864" s="192"/>
    </row>
    <row r="45865" spans="6:8" x14ac:dyDescent="0.2">
      <c r="F45865" s="195"/>
      <c r="G45865" s="196"/>
      <c r="H45865" s="192"/>
    </row>
    <row r="45866" spans="6:8" x14ac:dyDescent="0.2">
      <c r="F45866" s="195"/>
      <c r="G45866" s="196"/>
      <c r="H45866" s="192"/>
    </row>
    <row r="45867" spans="6:8" x14ac:dyDescent="0.2">
      <c r="F45867" s="195"/>
      <c r="G45867" s="196"/>
      <c r="H45867" s="192"/>
    </row>
    <row r="45868" spans="6:8" x14ac:dyDescent="0.2">
      <c r="F45868" s="195"/>
      <c r="G45868" s="196"/>
      <c r="H45868" s="192"/>
    </row>
    <row r="45869" spans="6:8" x14ac:dyDescent="0.2">
      <c r="F45869" s="195"/>
      <c r="G45869" s="196"/>
      <c r="H45869" s="192"/>
    </row>
    <row r="45870" spans="6:8" x14ac:dyDescent="0.2">
      <c r="F45870" s="195"/>
      <c r="G45870" s="196"/>
      <c r="H45870" s="192"/>
    </row>
    <row r="45871" spans="6:8" x14ac:dyDescent="0.2">
      <c r="F45871" s="195"/>
      <c r="G45871" s="196"/>
      <c r="H45871" s="192"/>
    </row>
    <row r="45872" spans="6:8" x14ac:dyDescent="0.2">
      <c r="F45872" s="195"/>
      <c r="G45872" s="196"/>
      <c r="H45872" s="192"/>
    </row>
    <row r="45873" spans="6:8" x14ac:dyDescent="0.2">
      <c r="F45873" s="195"/>
      <c r="G45873" s="196"/>
      <c r="H45873" s="192"/>
    </row>
    <row r="45874" spans="6:8" x14ac:dyDescent="0.2">
      <c r="F45874" s="195"/>
      <c r="G45874" s="196"/>
      <c r="H45874" s="192"/>
    </row>
    <row r="45875" spans="6:8" x14ac:dyDescent="0.2">
      <c r="F45875" s="195"/>
      <c r="G45875" s="196"/>
      <c r="H45875" s="192"/>
    </row>
    <row r="45876" spans="6:8" x14ac:dyDescent="0.2">
      <c r="F45876" s="195"/>
      <c r="G45876" s="196"/>
      <c r="H45876" s="192"/>
    </row>
    <row r="45877" spans="6:8" x14ac:dyDescent="0.2">
      <c r="F45877" s="195"/>
      <c r="G45877" s="196"/>
      <c r="H45877" s="192"/>
    </row>
    <row r="45878" spans="6:8" x14ac:dyDescent="0.2">
      <c r="F45878" s="195"/>
      <c r="G45878" s="196"/>
      <c r="H45878" s="192"/>
    </row>
    <row r="45879" spans="6:8" x14ac:dyDescent="0.2">
      <c r="F45879" s="195"/>
      <c r="G45879" s="196"/>
      <c r="H45879" s="192"/>
    </row>
    <row r="45880" spans="6:8" x14ac:dyDescent="0.2">
      <c r="F45880" s="195"/>
      <c r="G45880" s="196"/>
      <c r="H45880" s="192"/>
    </row>
    <row r="45881" spans="6:8" x14ac:dyDescent="0.2">
      <c r="F45881" s="195"/>
      <c r="G45881" s="196"/>
      <c r="H45881" s="192"/>
    </row>
    <row r="45882" spans="6:8" x14ac:dyDescent="0.2">
      <c r="F45882" s="195"/>
      <c r="G45882" s="196"/>
      <c r="H45882" s="192"/>
    </row>
    <row r="45883" spans="6:8" x14ac:dyDescent="0.2">
      <c r="F45883" s="195"/>
      <c r="G45883" s="196"/>
      <c r="H45883" s="192"/>
    </row>
    <row r="45884" spans="6:8" x14ac:dyDescent="0.2">
      <c r="F45884" s="195"/>
      <c r="G45884" s="196"/>
      <c r="H45884" s="192"/>
    </row>
    <row r="45885" spans="6:8" x14ac:dyDescent="0.2">
      <c r="F45885" s="195"/>
      <c r="G45885" s="196"/>
      <c r="H45885" s="192"/>
    </row>
    <row r="45886" spans="6:8" x14ac:dyDescent="0.2">
      <c r="F45886" s="195"/>
      <c r="G45886" s="196"/>
      <c r="H45886" s="192"/>
    </row>
    <row r="45887" spans="6:8" x14ac:dyDescent="0.2">
      <c r="F45887" s="195"/>
      <c r="G45887" s="196"/>
      <c r="H45887" s="192"/>
    </row>
    <row r="45888" spans="6:8" x14ac:dyDescent="0.2">
      <c r="F45888" s="195"/>
      <c r="G45888" s="196"/>
      <c r="H45888" s="192"/>
    </row>
    <row r="45889" spans="6:8" x14ac:dyDescent="0.2">
      <c r="F45889" s="195"/>
      <c r="G45889" s="196"/>
      <c r="H45889" s="192"/>
    </row>
    <row r="45890" spans="6:8" x14ac:dyDescent="0.2">
      <c r="F45890" s="195"/>
      <c r="G45890" s="196"/>
      <c r="H45890" s="192"/>
    </row>
    <row r="45891" spans="6:8" x14ac:dyDescent="0.2">
      <c r="F45891" s="195"/>
      <c r="G45891" s="196"/>
      <c r="H45891" s="192"/>
    </row>
    <row r="45892" spans="6:8" x14ac:dyDescent="0.2">
      <c r="F45892" s="195"/>
      <c r="G45892" s="196"/>
      <c r="H45892" s="192"/>
    </row>
    <row r="45893" spans="6:8" x14ac:dyDescent="0.2">
      <c r="F45893" s="195"/>
      <c r="G45893" s="196"/>
      <c r="H45893" s="192"/>
    </row>
    <row r="45894" spans="6:8" x14ac:dyDescent="0.2">
      <c r="F45894" s="195"/>
      <c r="G45894" s="196"/>
      <c r="H45894" s="192"/>
    </row>
    <row r="45895" spans="6:8" x14ac:dyDescent="0.2">
      <c r="F45895" s="195"/>
      <c r="G45895" s="196"/>
      <c r="H45895" s="192"/>
    </row>
    <row r="45896" spans="6:8" x14ac:dyDescent="0.2">
      <c r="F45896" s="195"/>
      <c r="G45896" s="196"/>
      <c r="H45896" s="192"/>
    </row>
    <row r="45897" spans="6:8" x14ac:dyDescent="0.2">
      <c r="F45897" s="195"/>
      <c r="G45897" s="196"/>
      <c r="H45897" s="192"/>
    </row>
    <row r="45898" spans="6:8" x14ac:dyDescent="0.2">
      <c r="F45898" s="195"/>
      <c r="G45898" s="196"/>
      <c r="H45898" s="192"/>
    </row>
    <row r="45899" spans="6:8" x14ac:dyDescent="0.2">
      <c r="F45899" s="195"/>
      <c r="G45899" s="196"/>
      <c r="H45899" s="192"/>
    </row>
    <row r="45900" spans="6:8" x14ac:dyDescent="0.2">
      <c r="F45900" s="195"/>
      <c r="G45900" s="196"/>
      <c r="H45900" s="192"/>
    </row>
    <row r="45901" spans="6:8" x14ac:dyDescent="0.2">
      <c r="F45901" s="195"/>
      <c r="G45901" s="196"/>
      <c r="H45901" s="192"/>
    </row>
    <row r="45902" spans="6:8" x14ac:dyDescent="0.2">
      <c r="F45902" s="195"/>
      <c r="G45902" s="196"/>
      <c r="H45902" s="192"/>
    </row>
    <row r="45903" spans="6:8" x14ac:dyDescent="0.2">
      <c r="F45903" s="195"/>
      <c r="G45903" s="196"/>
      <c r="H45903" s="192"/>
    </row>
    <row r="45904" spans="6:8" x14ac:dyDescent="0.2">
      <c r="F45904" s="195"/>
      <c r="G45904" s="196"/>
      <c r="H45904" s="192"/>
    </row>
    <row r="45905" spans="6:8" x14ac:dyDescent="0.2">
      <c r="F45905" s="195"/>
      <c r="G45905" s="196"/>
      <c r="H45905" s="192"/>
    </row>
    <row r="45906" spans="6:8" x14ac:dyDescent="0.2">
      <c r="F45906" s="195"/>
      <c r="G45906" s="196"/>
      <c r="H45906" s="192"/>
    </row>
    <row r="45907" spans="6:8" x14ac:dyDescent="0.2">
      <c r="F45907" s="195"/>
      <c r="G45907" s="196"/>
      <c r="H45907" s="192"/>
    </row>
    <row r="45908" spans="6:8" x14ac:dyDescent="0.2">
      <c r="F45908" s="195"/>
      <c r="G45908" s="196"/>
      <c r="H45908" s="192"/>
    </row>
    <row r="45909" spans="6:8" x14ac:dyDescent="0.2">
      <c r="F45909" s="195"/>
      <c r="G45909" s="196"/>
      <c r="H45909" s="192"/>
    </row>
    <row r="45910" spans="6:8" x14ac:dyDescent="0.2">
      <c r="F45910" s="195"/>
      <c r="G45910" s="196"/>
      <c r="H45910" s="192"/>
    </row>
    <row r="45911" spans="6:8" x14ac:dyDescent="0.2">
      <c r="F45911" s="195"/>
      <c r="G45911" s="196"/>
      <c r="H45911" s="192"/>
    </row>
    <row r="45912" spans="6:8" x14ac:dyDescent="0.2">
      <c r="F45912" s="195"/>
      <c r="G45912" s="196"/>
      <c r="H45912" s="192"/>
    </row>
    <row r="45913" spans="6:8" x14ac:dyDescent="0.2">
      <c r="F45913" s="195"/>
      <c r="G45913" s="196"/>
      <c r="H45913" s="192"/>
    </row>
    <row r="45914" spans="6:8" x14ac:dyDescent="0.2">
      <c r="F45914" s="195"/>
      <c r="G45914" s="196"/>
      <c r="H45914" s="192"/>
    </row>
    <row r="45915" spans="6:8" x14ac:dyDescent="0.2">
      <c r="F45915" s="195"/>
      <c r="G45915" s="196"/>
      <c r="H45915" s="192"/>
    </row>
    <row r="45916" spans="6:8" x14ac:dyDescent="0.2">
      <c r="F45916" s="195"/>
      <c r="G45916" s="196"/>
      <c r="H45916" s="192"/>
    </row>
    <row r="45917" spans="6:8" x14ac:dyDescent="0.2">
      <c r="F45917" s="195"/>
      <c r="G45917" s="196"/>
      <c r="H45917" s="192"/>
    </row>
    <row r="45918" spans="6:8" x14ac:dyDescent="0.2">
      <c r="F45918" s="195"/>
      <c r="G45918" s="196"/>
      <c r="H45918" s="192"/>
    </row>
    <row r="45919" spans="6:8" x14ac:dyDescent="0.2">
      <c r="F45919" s="195"/>
      <c r="G45919" s="196"/>
      <c r="H45919" s="192"/>
    </row>
    <row r="45920" spans="6:8" x14ac:dyDescent="0.2">
      <c r="F45920" s="195"/>
      <c r="G45920" s="196"/>
      <c r="H45920" s="192"/>
    </row>
    <row r="45921" spans="6:8" x14ac:dyDescent="0.2">
      <c r="F45921" s="195"/>
      <c r="G45921" s="196"/>
      <c r="H45921" s="192"/>
    </row>
    <row r="45922" spans="6:8" x14ac:dyDescent="0.2">
      <c r="F45922" s="195"/>
      <c r="G45922" s="196"/>
      <c r="H45922" s="192"/>
    </row>
    <row r="45923" spans="6:8" x14ac:dyDescent="0.2">
      <c r="F45923" s="195"/>
      <c r="G45923" s="196"/>
      <c r="H45923" s="192"/>
    </row>
    <row r="45924" spans="6:8" x14ac:dyDescent="0.2">
      <c r="F45924" s="195"/>
      <c r="G45924" s="196"/>
      <c r="H45924" s="192"/>
    </row>
    <row r="45925" spans="6:8" x14ac:dyDescent="0.2">
      <c r="F45925" s="195"/>
      <c r="G45925" s="196"/>
      <c r="H45925" s="192"/>
    </row>
    <row r="45926" spans="6:8" x14ac:dyDescent="0.2">
      <c r="F45926" s="195"/>
      <c r="G45926" s="196"/>
      <c r="H45926" s="192"/>
    </row>
    <row r="45927" spans="6:8" x14ac:dyDescent="0.2">
      <c r="F45927" s="195"/>
      <c r="G45927" s="196"/>
      <c r="H45927" s="192"/>
    </row>
    <row r="45928" spans="6:8" x14ac:dyDescent="0.2">
      <c r="F45928" s="195"/>
      <c r="G45928" s="196"/>
      <c r="H45928" s="192"/>
    </row>
    <row r="45929" spans="6:8" x14ac:dyDescent="0.2">
      <c r="F45929" s="195"/>
      <c r="G45929" s="196"/>
      <c r="H45929" s="192"/>
    </row>
    <row r="45930" spans="6:8" x14ac:dyDescent="0.2">
      <c r="F45930" s="195"/>
      <c r="G45930" s="196"/>
      <c r="H45930" s="192"/>
    </row>
    <row r="45931" spans="6:8" x14ac:dyDescent="0.2">
      <c r="F45931" s="195"/>
      <c r="G45931" s="196"/>
      <c r="H45931" s="192"/>
    </row>
    <row r="45932" spans="6:8" x14ac:dyDescent="0.2">
      <c r="F45932" s="195"/>
      <c r="G45932" s="196"/>
      <c r="H45932" s="192"/>
    </row>
    <row r="45933" spans="6:8" x14ac:dyDescent="0.2">
      <c r="F45933" s="195"/>
      <c r="G45933" s="196"/>
      <c r="H45933" s="192"/>
    </row>
    <row r="45934" spans="6:8" x14ac:dyDescent="0.2">
      <c r="F45934" s="195"/>
      <c r="G45934" s="196"/>
      <c r="H45934" s="192"/>
    </row>
    <row r="45935" spans="6:8" x14ac:dyDescent="0.2">
      <c r="F45935" s="195"/>
      <c r="G45935" s="196"/>
      <c r="H45935" s="192"/>
    </row>
    <row r="45936" spans="6:8" x14ac:dyDescent="0.2">
      <c r="F45936" s="195"/>
      <c r="G45936" s="196"/>
      <c r="H45936" s="192"/>
    </row>
    <row r="45937" spans="6:8" x14ac:dyDescent="0.2">
      <c r="F45937" s="195"/>
      <c r="G45937" s="196"/>
      <c r="H45937" s="192"/>
    </row>
    <row r="45938" spans="6:8" x14ac:dyDescent="0.2">
      <c r="F45938" s="195"/>
      <c r="G45938" s="196"/>
      <c r="H45938" s="192"/>
    </row>
    <row r="45939" spans="6:8" x14ac:dyDescent="0.2">
      <c r="F45939" s="195"/>
      <c r="G45939" s="196"/>
      <c r="H45939" s="192"/>
    </row>
    <row r="45940" spans="6:8" x14ac:dyDescent="0.2">
      <c r="F45940" s="195"/>
      <c r="G45940" s="196"/>
      <c r="H45940" s="192"/>
    </row>
    <row r="45941" spans="6:8" x14ac:dyDescent="0.2">
      <c r="F45941" s="195"/>
      <c r="G45941" s="196"/>
      <c r="H45941" s="192"/>
    </row>
    <row r="45942" spans="6:8" x14ac:dyDescent="0.2">
      <c r="F45942" s="195"/>
      <c r="G45942" s="196"/>
      <c r="H45942" s="192"/>
    </row>
    <row r="45943" spans="6:8" x14ac:dyDescent="0.2">
      <c r="F45943" s="195"/>
      <c r="G45943" s="196"/>
      <c r="H45943" s="192"/>
    </row>
    <row r="45944" spans="6:8" x14ac:dyDescent="0.2">
      <c r="F45944" s="195"/>
      <c r="G45944" s="196"/>
      <c r="H45944" s="192"/>
    </row>
    <row r="45945" spans="6:8" x14ac:dyDescent="0.2">
      <c r="F45945" s="195"/>
      <c r="G45945" s="196"/>
      <c r="H45945" s="192"/>
    </row>
    <row r="45946" spans="6:8" x14ac:dyDescent="0.2">
      <c r="F45946" s="195"/>
      <c r="G45946" s="196"/>
      <c r="H45946" s="192"/>
    </row>
    <row r="45947" spans="6:8" x14ac:dyDescent="0.2">
      <c r="F45947" s="195"/>
      <c r="G45947" s="196"/>
      <c r="H45947" s="192"/>
    </row>
    <row r="45948" spans="6:8" x14ac:dyDescent="0.2">
      <c r="F45948" s="195"/>
      <c r="G45948" s="196"/>
      <c r="H45948" s="192"/>
    </row>
    <row r="45949" spans="6:8" x14ac:dyDescent="0.2">
      <c r="F45949" s="195"/>
      <c r="G45949" s="196"/>
      <c r="H45949" s="192"/>
    </row>
    <row r="45950" spans="6:8" x14ac:dyDescent="0.2">
      <c r="F45950" s="195"/>
      <c r="G45950" s="196"/>
      <c r="H45950" s="192"/>
    </row>
    <row r="45951" spans="6:8" x14ac:dyDescent="0.2">
      <c r="F45951" s="195"/>
      <c r="G45951" s="196"/>
      <c r="H45951" s="192"/>
    </row>
    <row r="45952" spans="6:8" x14ac:dyDescent="0.2">
      <c r="F45952" s="195"/>
      <c r="G45952" s="196"/>
      <c r="H45952" s="192"/>
    </row>
    <row r="45953" spans="6:8" x14ac:dyDescent="0.2">
      <c r="F45953" s="195"/>
      <c r="G45953" s="196"/>
      <c r="H45953" s="192"/>
    </row>
    <row r="45954" spans="6:8" x14ac:dyDescent="0.2">
      <c r="F45954" s="195"/>
      <c r="G45954" s="196"/>
      <c r="H45954" s="192"/>
    </row>
    <row r="45955" spans="6:8" x14ac:dyDescent="0.2">
      <c r="F45955" s="195"/>
      <c r="G45955" s="196"/>
      <c r="H45955" s="192"/>
    </row>
    <row r="45956" spans="6:8" x14ac:dyDescent="0.2">
      <c r="F45956" s="195"/>
      <c r="G45956" s="196"/>
      <c r="H45956" s="192"/>
    </row>
    <row r="45957" spans="6:8" x14ac:dyDescent="0.2">
      <c r="F45957" s="195"/>
      <c r="G45957" s="196"/>
      <c r="H45957" s="192"/>
    </row>
    <row r="45958" spans="6:8" x14ac:dyDescent="0.2">
      <c r="F45958" s="195"/>
      <c r="G45958" s="196"/>
      <c r="H45958" s="192"/>
    </row>
    <row r="45959" spans="6:8" x14ac:dyDescent="0.2">
      <c r="F45959" s="195"/>
      <c r="G45959" s="196"/>
      <c r="H45959" s="192"/>
    </row>
    <row r="45960" spans="6:8" x14ac:dyDescent="0.2">
      <c r="F45960" s="195"/>
      <c r="G45960" s="196"/>
      <c r="H45960" s="192"/>
    </row>
    <row r="45961" spans="6:8" x14ac:dyDescent="0.2">
      <c r="F45961" s="195"/>
      <c r="G45961" s="196"/>
      <c r="H45961" s="192"/>
    </row>
    <row r="45962" spans="6:8" x14ac:dyDescent="0.2">
      <c r="F45962" s="195"/>
      <c r="G45962" s="196"/>
      <c r="H45962" s="192"/>
    </row>
    <row r="45963" spans="6:8" x14ac:dyDescent="0.2">
      <c r="F45963" s="195"/>
      <c r="G45963" s="196"/>
      <c r="H45963" s="192"/>
    </row>
    <row r="45964" spans="6:8" x14ac:dyDescent="0.2">
      <c r="F45964" s="195"/>
      <c r="G45964" s="196"/>
      <c r="H45964" s="192"/>
    </row>
    <row r="45965" spans="6:8" x14ac:dyDescent="0.2">
      <c r="F45965" s="195"/>
      <c r="G45965" s="196"/>
      <c r="H45965" s="192"/>
    </row>
    <row r="45966" spans="6:8" x14ac:dyDescent="0.2">
      <c r="F45966" s="195"/>
      <c r="G45966" s="196"/>
      <c r="H45966" s="192"/>
    </row>
    <row r="45967" spans="6:8" x14ac:dyDescent="0.2">
      <c r="F45967" s="195"/>
      <c r="G45967" s="196"/>
      <c r="H45967" s="192"/>
    </row>
    <row r="45968" spans="6:8" x14ac:dyDescent="0.2">
      <c r="F45968" s="195"/>
      <c r="G45968" s="196"/>
      <c r="H45968" s="192"/>
    </row>
    <row r="45969" spans="6:8" x14ac:dyDescent="0.2">
      <c r="F45969" s="195"/>
      <c r="G45969" s="196"/>
      <c r="H45969" s="192"/>
    </row>
    <row r="45970" spans="6:8" x14ac:dyDescent="0.2">
      <c r="F45970" s="195"/>
      <c r="G45970" s="196"/>
      <c r="H45970" s="192"/>
    </row>
    <row r="45971" spans="6:8" x14ac:dyDescent="0.2">
      <c r="F45971" s="195"/>
      <c r="G45971" s="196"/>
      <c r="H45971" s="192"/>
    </row>
    <row r="45972" spans="6:8" x14ac:dyDescent="0.2">
      <c r="F45972" s="195"/>
      <c r="G45972" s="196"/>
      <c r="H45972" s="192"/>
    </row>
    <row r="45973" spans="6:8" x14ac:dyDescent="0.2">
      <c r="F45973" s="195"/>
      <c r="G45973" s="196"/>
      <c r="H45973" s="192"/>
    </row>
    <row r="45974" spans="6:8" x14ac:dyDescent="0.2">
      <c r="F45974" s="195"/>
      <c r="G45974" s="196"/>
      <c r="H45974" s="192"/>
    </row>
    <row r="45975" spans="6:8" x14ac:dyDescent="0.2">
      <c r="F45975" s="195"/>
      <c r="G45975" s="196"/>
      <c r="H45975" s="192"/>
    </row>
    <row r="45976" spans="6:8" x14ac:dyDescent="0.2">
      <c r="F45976" s="195"/>
      <c r="G45976" s="196"/>
      <c r="H45976" s="192"/>
    </row>
    <row r="45977" spans="6:8" x14ac:dyDescent="0.2">
      <c r="F45977" s="195"/>
      <c r="G45977" s="196"/>
      <c r="H45977" s="192"/>
    </row>
    <row r="45978" spans="6:8" x14ac:dyDescent="0.2">
      <c r="F45978" s="195"/>
      <c r="G45978" s="196"/>
      <c r="H45978" s="192"/>
    </row>
    <row r="45979" spans="6:8" x14ac:dyDescent="0.2">
      <c r="F45979" s="195"/>
      <c r="G45979" s="196"/>
      <c r="H45979" s="192"/>
    </row>
    <row r="45980" spans="6:8" x14ac:dyDescent="0.2">
      <c r="F45980" s="195"/>
      <c r="G45980" s="196"/>
      <c r="H45980" s="192"/>
    </row>
    <row r="45981" spans="6:8" x14ac:dyDescent="0.2">
      <c r="F45981" s="195"/>
      <c r="G45981" s="196"/>
      <c r="H45981" s="192"/>
    </row>
    <row r="45982" spans="6:8" x14ac:dyDescent="0.2">
      <c r="F45982" s="195"/>
      <c r="G45982" s="196"/>
      <c r="H45982" s="192"/>
    </row>
    <row r="45983" spans="6:8" x14ac:dyDescent="0.2">
      <c r="F45983" s="195"/>
      <c r="G45983" s="196"/>
      <c r="H45983" s="192"/>
    </row>
    <row r="45984" spans="6:8" x14ac:dyDescent="0.2">
      <c r="F45984" s="195"/>
      <c r="G45984" s="196"/>
      <c r="H45984" s="192"/>
    </row>
    <row r="45985" spans="6:8" x14ac:dyDescent="0.2">
      <c r="F45985" s="195"/>
      <c r="G45985" s="196"/>
      <c r="H45985" s="192"/>
    </row>
    <row r="45986" spans="6:8" x14ac:dyDescent="0.2">
      <c r="F45986" s="195"/>
      <c r="G45986" s="196"/>
      <c r="H45986" s="192"/>
    </row>
    <row r="45987" spans="6:8" x14ac:dyDescent="0.2">
      <c r="F45987" s="195"/>
      <c r="G45987" s="196"/>
      <c r="H45987" s="192"/>
    </row>
    <row r="45988" spans="6:8" x14ac:dyDescent="0.2">
      <c r="F45988" s="195"/>
      <c r="G45988" s="196"/>
      <c r="H45988" s="192"/>
    </row>
    <row r="45989" spans="6:8" x14ac:dyDescent="0.2">
      <c r="F45989" s="195"/>
      <c r="G45989" s="196"/>
      <c r="H45989" s="192"/>
    </row>
    <row r="45990" spans="6:8" x14ac:dyDescent="0.2">
      <c r="F45990" s="195"/>
      <c r="G45990" s="196"/>
      <c r="H45990" s="192"/>
    </row>
    <row r="45991" spans="6:8" x14ac:dyDescent="0.2">
      <c r="F45991" s="195"/>
      <c r="G45991" s="196"/>
      <c r="H45991" s="192"/>
    </row>
    <row r="45992" spans="6:8" x14ac:dyDescent="0.2">
      <c r="F45992" s="195"/>
      <c r="G45992" s="196"/>
      <c r="H45992" s="192"/>
    </row>
    <row r="45993" spans="6:8" x14ac:dyDescent="0.2">
      <c r="F45993" s="195"/>
      <c r="G45993" s="196"/>
      <c r="H45993" s="192"/>
    </row>
    <row r="45994" spans="6:8" x14ac:dyDescent="0.2">
      <c r="F45994" s="195"/>
      <c r="G45994" s="196"/>
      <c r="H45994" s="192"/>
    </row>
    <row r="45995" spans="6:8" x14ac:dyDescent="0.2">
      <c r="F45995" s="195"/>
      <c r="G45995" s="196"/>
      <c r="H45995" s="192"/>
    </row>
    <row r="45996" spans="6:8" x14ac:dyDescent="0.2">
      <c r="F45996" s="195"/>
      <c r="G45996" s="196"/>
      <c r="H45996" s="192"/>
    </row>
    <row r="45997" spans="6:8" x14ac:dyDescent="0.2">
      <c r="F45997" s="195"/>
      <c r="G45997" s="196"/>
      <c r="H45997" s="192"/>
    </row>
    <row r="45998" spans="6:8" x14ac:dyDescent="0.2">
      <c r="F45998" s="195"/>
      <c r="G45998" s="196"/>
      <c r="H45998" s="192"/>
    </row>
    <row r="45999" spans="6:8" x14ac:dyDescent="0.2">
      <c r="F45999" s="195"/>
      <c r="G45999" s="196"/>
      <c r="H45999" s="192"/>
    </row>
    <row r="46000" spans="6:8" x14ac:dyDescent="0.2">
      <c r="F46000" s="195"/>
      <c r="G46000" s="196"/>
      <c r="H46000" s="192"/>
    </row>
    <row r="46001" spans="6:8" x14ac:dyDescent="0.2">
      <c r="F46001" s="195"/>
      <c r="G46001" s="196"/>
      <c r="H46001" s="192"/>
    </row>
    <row r="46002" spans="6:8" x14ac:dyDescent="0.2">
      <c r="F46002" s="195"/>
      <c r="G46002" s="196"/>
      <c r="H46002" s="192"/>
    </row>
    <row r="46003" spans="6:8" x14ac:dyDescent="0.2">
      <c r="F46003" s="195"/>
      <c r="G46003" s="196"/>
      <c r="H46003" s="192"/>
    </row>
    <row r="46004" spans="6:8" x14ac:dyDescent="0.2">
      <c r="F46004" s="195"/>
      <c r="G46004" s="196"/>
      <c r="H46004" s="192"/>
    </row>
    <row r="46005" spans="6:8" x14ac:dyDescent="0.2">
      <c r="F46005" s="195"/>
      <c r="G46005" s="196"/>
      <c r="H46005" s="192"/>
    </row>
    <row r="46006" spans="6:8" x14ac:dyDescent="0.2">
      <c r="F46006" s="195"/>
      <c r="G46006" s="196"/>
      <c r="H46006" s="192"/>
    </row>
    <row r="46007" spans="6:8" x14ac:dyDescent="0.2">
      <c r="F46007" s="195"/>
      <c r="G46007" s="196"/>
      <c r="H46007" s="192"/>
    </row>
    <row r="46008" spans="6:8" x14ac:dyDescent="0.2">
      <c r="F46008" s="195"/>
      <c r="G46008" s="196"/>
      <c r="H46008" s="192"/>
    </row>
    <row r="46009" spans="6:8" x14ac:dyDescent="0.2">
      <c r="F46009" s="195"/>
      <c r="G46009" s="196"/>
      <c r="H46009" s="192"/>
    </row>
    <row r="46010" spans="6:8" x14ac:dyDescent="0.2">
      <c r="F46010" s="195"/>
      <c r="G46010" s="196"/>
      <c r="H46010" s="192"/>
    </row>
    <row r="46011" spans="6:8" x14ac:dyDescent="0.2">
      <c r="F46011" s="195"/>
      <c r="G46011" s="196"/>
      <c r="H46011" s="192"/>
    </row>
    <row r="46012" spans="6:8" x14ac:dyDescent="0.2">
      <c r="F46012" s="195"/>
      <c r="G46012" s="196"/>
      <c r="H46012" s="192"/>
    </row>
    <row r="46013" spans="6:8" x14ac:dyDescent="0.2">
      <c r="F46013" s="195"/>
      <c r="G46013" s="196"/>
      <c r="H46013" s="192"/>
    </row>
    <row r="46014" spans="6:8" x14ac:dyDescent="0.2">
      <c r="F46014" s="195"/>
      <c r="G46014" s="196"/>
      <c r="H46014" s="192"/>
    </row>
    <row r="46015" spans="6:8" x14ac:dyDescent="0.2">
      <c r="F46015" s="195"/>
      <c r="G46015" s="196"/>
      <c r="H46015" s="192"/>
    </row>
    <row r="46016" spans="6:8" x14ac:dyDescent="0.2">
      <c r="F46016" s="195"/>
      <c r="G46016" s="196"/>
      <c r="H46016" s="192"/>
    </row>
    <row r="46017" spans="6:8" x14ac:dyDescent="0.2">
      <c r="F46017" s="195"/>
      <c r="G46017" s="196"/>
      <c r="H46017" s="192"/>
    </row>
    <row r="46018" spans="6:8" x14ac:dyDescent="0.2">
      <c r="F46018" s="195"/>
      <c r="G46018" s="196"/>
      <c r="H46018" s="192"/>
    </row>
    <row r="46019" spans="6:8" x14ac:dyDescent="0.2">
      <c r="F46019" s="195"/>
      <c r="G46019" s="196"/>
      <c r="H46019" s="192"/>
    </row>
    <row r="46020" spans="6:8" x14ac:dyDescent="0.2">
      <c r="F46020" s="195"/>
      <c r="G46020" s="196"/>
      <c r="H46020" s="192"/>
    </row>
    <row r="46021" spans="6:8" x14ac:dyDescent="0.2">
      <c r="F46021" s="195"/>
      <c r="G46021" s="196"/>
      <c r="H46021" s="192"/>
    </row>
    <row r="46022" spans="6:8" x14ac:dyDescent="0.2">
      <c r="F46022" s="195"/>
      <c r="G46022" s="196"/>
      <c r="H46022" s="192"/>
    </row>
    <row r="46023" spans="6:8" x14ac:dyDescent="0.2">
      <c r="F46023" s="195"/>
      <c r="G46023" s="196"/>
      <c r="H46023" s="192"/>
    </row>
    <row r="46024" spans="6:8" x14ac:dyDescent="0.2">
      <c r="F46024" s="195"/>
      <c r="G46024" s="196"/>
      <c r="H46024" s="192"/>
    </row>
    <row r="46025" spans="6:8" x14ac:dyDescent="0.2">
      <c r="F46025" s="195"/>
      <c r="G46025" s="196"/>
      <c r="H46025" s="192"/>
    </row>
    <row r="46026" spans="6:8" x14ac:dyDescent="0.2">
      <c r="F46026" s="195"/>
      <c r="G46026" s="196"/>
      <c r="H46026" s="192"/>
    </row>
    <row r="46027" spans="6:8" x14ac:dyDescent="0.2">
      <c r="F46027" s="195"/>
      <c r="G46027" s="196"/>
      <c r="H46027" s="192"/>
    </row>
    <row r="46028" spans="6:8" x14ac:dyDescent="0.2">
      <c r="F46028" s="195"/>
      <c r="G46028" s="196"/>
      <c r="H46028" s="192"/>
    </row>
    <row r="46029" spans="6:8" x14ac:dyDescent="0.2">
      <c r="F46029" s="195"/>
      <c r="G46029" s="196"/>
      <c r="H46029" s="192"/>
    </row>
    <row r="46030" spans="6:8" x14ac:dyDescent="0.2">
      <c r="F46030" s="195"/>
      <c r="G46030" s="196"/>
      <c r="H46030" s="192"/>
    </row>
    <row r="46031" spans="6:8" x14ac:dyDescent="0.2">
      <c r="F46031" s="195"/>
      <c r="G46031" s="196"/>
      <c r="H46031" s="192"/>
    </row>
    <row r="46032" spans="6:8" x14ac:dyDescent="0.2">
      <c r="F46032" s="195"/>
      <c r="G46032" s="196"/>
      <c r="H46032" s="192"/>
    </row>
    <row r="46033" spans="6:8" x14ac:dyDescent="0.2">
      <c r="F46033" s="195"/>
      <c r="G46033" s="196"/>
      <c r="H46033" s="192"/>
    </row>
    <row r="46034" spans="6:8" x14ac:dyDescent="0.2">
      <c r="F46034" s="195"/>
      <c r="G46034" s="196"/>
      <c r="H46034" s="192"/>
    </row>
    <row r="46035" spans="6:8" x14ac:dyDescent="0.2">
      <c r="F46035" s="195"/>
      <c r="G46035" s="196"/>
      <c r="H46035" s="192"/>
    </row>
    <row r="46036" spans="6:8" x14ac:dyDescent="0.2">
      <c r="F46036" s="195"/>
      <c r="G46036" s="196"/>
      <c r="H46036" s="192"/>
    </row>
    <row r="46037" spans="6:8" x14ac:dyDescent="0.2">
      <c r="F46037" s="195"/>
      <c r="G46037" s="196"/>
      <c r="H46037" s="192"/>
    </row>
    <row r="46038" spans="6:8" x14ac:dyDescent="0.2">
      <c r="F46038" s="195"/>
      <c r="G46038" s="196"/>
      <c r="H46038" s="192"/>
    </row>
    <row r="46039" spans="6:8" x14ac:dyDescent="0.2">
      <c r="F46039" s="195"/>
      <c r="G46039" s="196"/>
      <c r="H46039" s="192"/>
    </row>
    <row r="46040" spans="6:8" x14ac:dyDescent="0.2">
      <c r="F46040" s="195"/>
      <c r="G46040" s="196"/>
      <c r="H46040" s="192"/>
    </row>
    <row r="46041" spans="6:8" x14ac:dyDescent="0.2">
      <c r="F46041" s="195"/>
      <c r="G46041" s="196"/>
      <c r="H46041" s="192"/>
    </row>
    <row r="46042" spans="6:8" x14ac:dyDescent="0.2">
      <c r="F46042" s="195"/>
      <c r="G46042" s="196"/>
      <c r="H46042" s="192"/>
    </row>
    <row r="46043" spans="6:8" x14ac:dyDescent="0.2">
      <c r="F46043" s="195"/>
      <c r="G46043" s="196"/>
      <c r="H46043" s="192"/>
    </row>
    <row r="46044" spans="6:8" x14ac:dyDescent="0.2">
      <c r="F46044" s="195"/>
      <c r="G46044" s="196"/>
      <c r="H46044" s="192"/>
    </row>
    <row r="46045" spans="6:8" x14ac:dyDescent="0.2">
      <c r="F46045" s="195"/>
      <c r="G46045" s="196"/>
      <c r="H46045" s="192"/>
    </row>
    <row r="46046" spans="6:8" x14ac:dyDescent="0.2">
      <c r="F46046" s="195"/>
      <c r="G46046" s="196"/>
      <c r="H46046" s="192"/>
    </row>
    <row r="46047" spans="6:8" x14ac:dyDescent="0.2">
      <c r="F46047" s="195"/>
      <c r="G46047" s="196"/>
      <c r="H46047" s="192"/>
    </row>
    <row r="46048" spans="6:8" x14ac:dyDescent="0.2">
      <c r="F46048" s="195"/>
      <c r="G46048" s="196"/>
      <c r="H46048" s="192"/>
    </row>
    <row r="46049" spans="6:8" x14ac:dyDescent="0.2">
      <c r="F46049" s="195"/>
      <c r="G46049" s="196"/>
      <c r="H46049" s="192"/>
    </row>
    <row r="46050" spans="6:8" x14ac:dyDescent="0.2">
      <c r="F46050" s="195"/>
      <c r="G46050" s="196"/>
      <c r="H46050" s="192"/>
    </row>
    <row r="46051" spans="6:8" x14ac:dyDescent="0.2">
      <c r="F46051" s="195"/>
      <c r="G46051" s="196"/>
      <c r="H46051" s="192"/>
    </row>
    <row r="46052" spans="6:8" x14ac:dyDescent="0.2">
      <c r="F46052" s="195"/>
      <c r="G46052" s="196"/>
      <c r="H46052" s="192"/>
    </row>
    <row r="46053" spans="6:8" x14ac:dyDescent="0.2">
      <c r="F46053" s="195"/>
      <c r="G46053" s="196"/>
      <c r="H46053" s="192"/>
    </row>
    <row r="46054" spans="6:8" x14ac:dyDescent="0.2">
      <c r="F46054" s="195"/>
      <c r="G46054" s="196"/>
      <c r="H46054" s="192"/>
    </row>
    <row r="46055" spans="6:8" x14ac:dyDescent="0.2">
      <c r="F46055" s="195"/>
      <c r="G46055" s="196"/>
      <c r="H46055" s="192"/>
    </row>
    <row r="46056" spans="6:8" x14ac:dyDescent="0.2">
      <c r="F46056" s="195"/>
      <c r="G46056" s="196"/>
      <c r="H46056" s="192"/>
    </row>
    <row r="46057" spans="6:8" x14ac:dyDescent="0.2">
      <c r="F46057" s="195"/>
      <c r="G46057" s="196"/>
      <c r="H46057" s="192"/>
    </row>
    <row r="46058" spans="6:8" x14ac:dyDescent="0.2">
      <c r="F46058" s="195"/>
      <c r="G46058" s="196"/>
      <c r="H46058" s="192"/>
    </row>
    <row r="46059" spans="6:8" x14ac:dyDescent="0.2">
      <c r="F46059" s="195"/>
      <c r="G46059" s="196"/>
      <c r="H46059" s="192"/>
    </row>
    <row r="46060" spans="6:8" x14ac:dyDescent="0.2">
      <c r="F46060" s="195"/>
      <c r="G46060" s="196"/>
      <c r="H46060" s="192"/>
    </row>
    <row r="46061" spans="6:8" x14ac:dyDescent="0.2">
      <c r="F46061" s="195"/>
      <c r="G46061" s="196"/>
      <c r="H46061" s="192"/>
    </row>
    <row r="46062" spans="6:8" x14ac:dyDescent="0.2">
      <c r="F46062" s="195"/>
      <c r="G46062" s="196"/>
      <c r="H46062" s="192"/>
    </row>
    <row r="46063" spans="6:8" x14ac:dyDescent="0.2">
      <c r="F46063" s="195"/>
      <c r="G46063" s="196"/>
      <c r="H46063" s="192"/>
    </row>
    <row r="46064" spans="6:8" x14ac:dyDescent="0.2">
      <c r="F46064" s="195"/>
      <c r="G46064" s="196"/>
      <c r="H46064" s="192"/>
    </row>
    <row r="46065" spans="6:8" x14ac:dyDescent="0.2">
      <c r="F46065" s="195"/>
      <c r="G46065" s="196"/>
      <c r="H46065" s="192"/>
    </row>
    <row r="46066" spans="6:8" x14ac:dyDescent="0.2">
      <c r="F46066" s="195"/>
      <c r="G46066" s="196"/>
      <c r="H46066" s="192"/>
    </row>
    <row r="46067" spans="6:8" x14ac:dyDescent="0.2">
      <c r="F46067" s="195"/>
      <c r="G46067" s="196"/>
      <c r="H46067" s="192"/>
    </row>
    <row r="46068" spans="6:8" x14ac:dyDescent="0.2">
      <c r="F46068" s="195"/>
      <c r="G46068" s="196"/>
      <c r="H46068" s="192"/>
    </row>
    <row r="46069" spans="6:8" x14ac:dyDescent="0.2">
      <c r="F46069" s="195"/>
      <c r="G46069" s="196"/>
      <c r="H46069" s="192"/>
    </row>
    <row r="46070" spans="6:8" x14ac:dyDescent="0.2">
      <c r="F46070" s="195"/>
      <c r="G46070" s="196"/>
      <c r="H46070" s="192"/>
    </row>
    <row r="46071" spans="6:8" x14ac:dyDescent="0.2">
      <c r="F46071" s="195"/>
      <c r="G46071" s="196"/>
      <c r="H46071" s="192"/>
    </row>
    <row r="46072" spans="6:8" x14ac:dyDescent="0.2">
      <c r="F46072" s="195"/>
      <c r="G46072" s="196"/>
      <c r="H46072" s="192"/>
    </row>
    <row r="46073" spans="6:8" x14ac:dyDescent="0.2">
      <c r="F46073" s="195"/>
      <c r="G46073" s="196"/>
      <c r="H46073" s="192"/>
    </row>
    <row r="46074" spans="6:8" x14ac:dyDescent="0.2">
      <c r="F46074" s="195"/>
      <c r="G46074" s="196"/>
      <c r="H46074" s="192"/>
    </row>
    <row r="46075" spans="6:8" x14ac:dyDescent="0.2">
      <c r="F46075" s="195"/>
      <c r="G46075" s="196"/>
      <c r="H46075" s="192"/>
    </row>
    <row r="46076" spans="6:8" x14ac:dyDescent="0.2">
      <c r="F46076" s="195"/>
      <c r="G46076" s="196"/>
      <c r="H46076" s="192"/>
    </row>
    <row r="46077" spans="6:8" x14ac:dyDescent="0.2">
      <c r="F46077" s="195"/>
      <c r="G46077" s="196"/>
      <c r="H46077" s="192"/>
    </row>
    <row r="46078" spans="6:8" x14ac:dyDescent="0.2">
      <c r="F46078" s="195"/>
      <c r="G46078" s="196"/>
      <c r="H46078" s="192"/>
    </row>
    <row r="46079" spans="6:8" x14ac:dyDescent="0.2">
      <c r="F46079" s="195"/>
      <c r="G46079" s="196"/>
      <c r="H46079" s="192"/>
    </row>
    <row r="46080" spans="6:8" x14ac:dyDescent="0.2">
      <c r="F46080" s="195"/>
      <c r="G46080" s="196"/>
      <c r="H46080" s="192"/>
    </row>
    <row r="46081" spans="6:8" x14ac:dyDescent="0.2">
      <c r="F46081" s="195"/>
      <c r="G46081" s="196"/>
      <c r="H46081" s="192"/>
    </row>
    <row r="46082" spans="6:8" x14ac:dyDescent="0.2">
      <c r="F46082" s="195"/>
      <c r="G46082" s="196"/>
      <c r="H46082" s="192"/>
    </row>
    <row r="46083" spans="6:8" x14ac:dyDescent="0.2">
      <c r="F46083" s="195"/>
      <c r="G46083" s="196"/>
      <c r="H46083" s="192"/>
    </row>
    <row r="46084" spans="6:8" x14ac:dyDescent="0.2">
      <c r="F46084" s="195"/>
      <c r="G46084" s="196"/>
      <c r="H46084" s="192"/>
    </row>
    <row r="46085" spans="6:8" x14ac:dyDescent="0.2">
      <c r="F46085" s="195"/>
      <c r="G46085" s="196"/>
      <c r="H46085" s="192"/>
    </row>
    <row r="46086" spans="6:8" x14ac:dyDescent="0.2">
      <c r="F46086" s="195"/>
      <c r="G46086" s="196"/>
      <c r="H46086" s="192"/>
    </row>
    <row r="46087" spans="6:8" x14ac:dyDescent="0.2">
      <c r="F46087" s="195"/>
      <c r="G46087" s="196"/>
      <c r="H46087" s="192"/>
    </row>
    <row r="46088" spans="6:8" x14ac:dyDescent="0.2">
      <c r="F46088" s="195"/>
      <c r="G46088" s="196"/>
      <c r="H46088" s="192"/>
    </row>
    <row r="46089" spans="6:8" x14ac:dyDescent="0.2">
      <c r="F46089" s="195"/>
      <c r="G46089" s="196"/>
      <c r="H46089" s="192"/>
    </row>
    <row r="46090" spans="6:8" x14ac:dyDescent="0.2">
      <c r="F46090" s="195"/>
      <c r="G46090" s="196"/>
      <c r="H46090" s="192"/>
    </row>
    <row r="46091" spans="6:8" x14ac:dyDescent="0.2">
      <c r="F46091" s="195"/>
      <c r="G46091" s="196"/>
      <c r="H46091" s="192"/>
    </row>
    <row r="46092" spans="6:8" x14ac:dyDescent="0.2">
      <c r="F46092" s="195"/>
      <c r="G46092" s="196"/>
      <c r="H46092" s="192"/>
    </row>
    <row r="46093" spans="6:8" x14ac:dyDescent="0.2">
      <c r="F46093" s="195"/>
      <c r="G46093" s="196"/>
      <c r="H46093" s="192"/>
    </row>
    <row r="46094" spans="6:8" x14ac:dyDescent="0.2">
      <c r="F46094" s="195"/>
      <c r="G46094" s="196"/>
      <c r="H46094" s="192"/>
    </row>
    <row r="46095" spans="6:8" x14ac:dyDescent="0.2">
      <c r="F46095" s="195"/>
      <c r="G46095" s="196"/>
      <c r="H46095" s="192"/>
    </row>
    <row r="46096" spans="6:8" x14ac:dyDescent="0.2">
      <c r="F46096" s="195"/>
      <c r="G46096" s="196"/>
      <c r="H46096" s="192"/>
    </row>
    <row r="46097" spans="6:8" x14ac:dyDescent="0.2">
      <c r="F46097" s="195"/>
      <c r="G46097" s="196"/>
      <c r="H46097" s="192"/>
    </row>
    <row r="46098" spans="6:8" x14ac:dyDescent="0.2">
      <c r="F46098" s="195"/>
      <c r="G46098" s="196"/>
      <c r="H46098" s="192"/>
    </row>
    <row r="46099" spans="6:8" x14ac:dyDescent="0.2">
      <c r="F46099" s="195"/>
      <c r="G46099" s="196"/>
      <c r="H46099" s="192"/>
    </row>
    <row r="46100" spans="6:8" x14ac:dyDescent="0.2">
      <c r="F46100" s="195"/>
      <c r="G46100" s="196"/>
      <c r="H46100" s="192"/>
    </row>
    <row r="46101" spans="6:8" x14ac:dyDescent="0.2">
      <c r="F46101" s="195"/>
      <c r="G46101" s="196"/>
      <c r="H46101" s="192"/>
    </row>
    <row r="46102" spans="6:8" x14ac:dyDescent="0.2">
      <c r="F46102" s="195"/>
      <c r="G46102" s="196"/>
      <c r="H46102" s="192"/>
    </row>
    <row r="46103" spans="6:8" x14ac:dyDescent="0.2">
      <c r="F46103" s="195"/>
      <c r="G46103" s="196"/>
      <c r="H46103" s="192"/>
    </row>
    <row r="46104" spans="6:8" x14ac:dyDescent="0.2">
      <c r="F46104" s="195"/>
      <c r="G46104" s="196"/>
      <c r="H46104" s="192"/>
    </row>
    <row r="46105" spans="6:8" x14ac:dyDescent="0.2">
      <c r="F46105" s="195"/>
      <c r="G46105" s="196"/>
      <c r="H46105" s="192"/>
    </row>
    <row r="46106" spans="6:8" x14ac:dyDescent="0.2">
      <c r="F46106" s="195"/>
      <c r="G46106" s="196"/>
      <c r="H46106" s="192"/>
    </row>
    <row r="46107" spans="6:8" x14ac:dyDescent="0.2">
      <c r="F46107" s="195"/>
      <c r="G46107" s="196"/>
      <c r="H46107" s="192"/>
    </row>
    <row r="46108" spans="6:8" x14ac:dyDescent="0.2">
      <c r="F46108" s="195"/>
      <c r="G46108" s="196"/>
      <c r="H46108" s="192"/>
    </row>
    <row r="46109" spans="6:8" x14ac:dyDescent="0.2">
      <c r="F46109" s="195"/>
      <c r="G46109" s="196"/>
      <c r="H46109" s="192"/>
    </row>
    <row r="46110" spans="6:8" x14ac:dyDescent="0.2">
      <c r="F46110" s="195"/>
      <c r="G46110" s="196"/>
      <c r="H46110" s="192"/>
    </row>
    <row r="46111" spans="6:8" x14ac:dyDescent="0.2">
      <c r="F46111" s="195"/>
      <c r="G46111" s="196"/>
      <c r="H46111" s="192"/>
    </row>
    <row r="46112" spans="6:8" x14ac:dyDescent="0.2">
      <c r="F46112" s="195"/>
      <c r="G46112" s="196"/>
      <c r="H46112" s="192"/>
    </row>
    <row r="46113" spans="6:8" x14ac:dyDescent="0.2">
      <c r="F46113" s="195"/>
      <c r="G46113" s="196"/>
      <c r="H46113" s="192"/>
    </row>
    <row r="46114" spans="6:8" x14ac:dyDescent="0.2">
      <c r="F46114" s="195"/>
      <c r="G46114" s="196"/>
      <c r="H46114" s="192"/>
    </row>
    <row r="46115" spans="6:8" x14ac:dyDescent="0.2">
      <c r="F46115" s="195"/>
      <c r="G46115" s="196"/>
      <c r="H46115" s="192"/>
    </row>
    <row r="46116" spans="6:8" x14ac:dyDescent="0.2">
      <c r="F46116" s="195"/>
      <c r="G46116" s="196"/>
      <c r="H46116" s="192"/>
    </row>
    <row r="46117" spans="6:8" x14ac:dyDescent="0.2">
      <c r="F46117" s="195"/>
      <c r="G46117" s="196"/>
      <c r="H46117" s="192"/>
    </row>
    <row r="46118" spans="6:8" x14ac:dyDescent="0.2">
      <c r="F46118" s="195"/>
      <c r="G46118" s="196"/>
      <c r="H46118" s="192"/>
    </row>
    <row r="46119" spans="6:8" x14ac:dyDescent="0.2">
      <c r="F46119" s="195"/>
      <c r="G46119" s="196"/>
      <c r="H46119" s="192"/>
    </row>
    <row r="46120" spans="6:8" x14ac:dyDescent="0.2">
      <c r="F46120" s="195"/>
      <c r="G46120" s="196"/>
      <c r="H46120" s="192"/>
    </row>
    <row r="46121" spans="6:8" x14ac:dyDescent="0.2">
      <c r="F46121" s="195"/>
      <c r="G46121" s="196"/>
      <c r="H46121" s="192"/>
    </row>
    <row r="46122" spans="6:8" x14ac:dyDescent="0.2">
      <c r="F46122" s="195"/>
      <c r="G46122" s="196"/>
      <c r="H46122" s="192"/>
    </row>
    <row r="46123" spans="6:8" x14ac:dyDescent="0.2">
      <c r="F46123" s="195"/>
      <c r="G46123" s="196"/>
      <c r="H46123" s="192"/>
    </row>
    <row r="46124" spans="6:8" x14ac:dyDescent="0.2">
      <c r="F46124" s="195"/>
      <c r="G46124" s="196"/>
      <c r="H46124" s="192"/>
    </row>
    <row r="46125" spans="6:8" x14ac:dyDescent="0.2">
      <c r="F46125" s="195"/>
      <c r="G46125" s="196"/>
      <c r="H46125" s="192"/>
    </row>
    <row r="46126" spans="6:8" x14ac:dyDescent="0.2">
      <c r="F46126" s="195"/>
      <c r="G46126" s="196"/>
      <c r="H46126" s="192"/>
    </row>
    <row r="46127" spans="6:8" x14ac:dyDescent="0.2">
      <c r="F46127" s="195"/>
      <c r="G46127" s="196"/>
      <c r="H46127" s="192"/>
    </row>
    <row r="46128" spans="6:8" x14ac:dyDescent="0.2">
      <c r="F46128" s="195"/>
      <c r="G46128" s="196"/>
      <c r="H46128" s="192"/>
    </row>
    <row r="46129" spans="6:8" x14ac:dyDescent="0.2">
      <c r="F46129" s="195"/>
      <c r="G46129" s="196"/>
      <c r="H46129" s="192"/>
    </row>
    <row r="46130" spans="6:8" x14ac:dyDescent="0.2">
      <c r="F46130" s="195"/>
      <c r="G46130" s="196"/>
      <c r="H46130" s="192"/>
    </row>
    <row r="46131" spans="6:8" x14ac:dyDescent="0.2">
      <c r="F46131" s="195"/>
      <c r="G46131" s="196"/>
      <c r="H46131" s="192"/>
    </row>
    <row r="46132" spans="6:8" x14ac:dyDescent="0.2">
      <c r="F46132" s="195"/>
      <c r="G46132" s="196"/>
      <c r="H46132" s="192"/>
    </row>
    <row r="46133" spans="6:8" x14ac:dyDescent="0.2">
      <c r="F46133" s="195"/>
      <c r="G46133" s="196"/>
      <c r="H46133" s="192"/>
    </row>
    <row r="46134" spans="6:8" x14ac:dyDescent="0.2">
      <c r="F46134" s="195"/>
      <c r="G46134" s="196"/>
      <c r="H46134" s="192"/>
    </row>
    <row r="46135" spans="6:8" x14ac:dyDescent="0.2">
      <c r="F46135" s="195"/>
      <c r="G46135" s="196"/>
      <c r="H46135" s="192"/>
    </row>
    <row r="46136" spans="6:8" x14ac:dyDescent="0.2">
      <c r="F46136" s="195"/>
      <c r="G46136" s="196"/>
      <c r="H46136" s="192"/>
    </row>
    <row r="46137" spans="6:8" x14ac:dyDescent="0.2">
      <c r="F46137" s="195"/>
      <c r="G46137" s="196"/>
      <c r="H46137" s="192"/>
    </row>
    <row r="46138" spans="6:8" x14ac:dyDescent="0.2">
      <c r="F46138" s="195"/>
      <c r="G46138" s="196"/>
      <c r="H46138" s="192"/>
    </row>
    <row r="46139" spans="6:8" x14ac:dyDescent="0.2">
      <c r="F46139" s="195"/>
      <c r="G46139" s="196"/>
      <c r="H46139" s="192"/>
    </row>
    <row r="46140" spans="6:8" x14ac:dyDescent="0.2">
      <c r="F46140" s="195"/>
      <c r="G46140" s="196"/>
      <c r="H46140" s="192"/>
    </row>
    <row r="46141" spans="6:8" x14ac:dyDescent="0.2">
      <c r="F46141" s="195"/>
      <c r="G46141" s="196"/>
      <c r="H46141" s="192"/>
    </row>
    <row r="46142" spans="6:8" x14ac:dyDescent="0.2">
      <c r="F46142" s="195"/>
      <c r="G46142" s="196"/>
      <c r="H46142" s="192"/>
    </row>
    <row r="46143" spans="6:8" x14ac:dyDescent="0.2">
      <c r="F46143" s="195"/>
      <c r="G46143" s="196"/>
      <c r="H46143" s="192"/>
    </row>
    <row r="46144" spans="6:8" x14ac:dyDescent="0.2">
      <c r="F46144" s="195"/>
      <c r="G46144" s="196"/>
      <c r="H46144" s="192"/>
    </row>
    <row r="46145" spans="6:8" x14ac:dyDescent="0.2">
      <c r="F46145" s="195"/>
      <c r="G46145" s="196"/>
      <c r="H46145" s="192"/>
    </row>
    <row r="46146" spans="6:8" x14ac:dyDescent="0.2">
      <c r="F46146" s="195"/>
      <c r="G46146" s="196"/>
      <c r="H46146" s="192"/>
    </row>
    <row r="46147" spans="6:8" x14ac:dyDescent="0.2">
      <c r="F46147" s="195"/>
      <c r="G46147" s="196"/>
      <c r="H46147" s="192"/>
    </row>
    <row r="46148" spans="6:8" x14ac:dyDescent="0.2">
      <c r="F46148" s="195"/>
      <c r="G46148" s="196"/>
      <c r="H46148" s="192"/>
    </row>
    <row r="46149" spans="6:8" x14ac:dyDescent="0.2">
      <c r="F46149" s="195"/>
      <c r="G46149" s="196"/>
      <c r="H46149" s="192"/>
    </row>
    <row r="46150" spans="6:8" x14ac:dyDescent="0.2">
      <c r="F46150" s="195"/>
      <c r="G46150" s="196"/>
      <c r="H46150" s="192"/>
    </row>
    <row r="46151" spans="6:8" x14ac:dyDescent="0.2">
      <c r="F46151" s="195"/>
      <c r="G46151" s="196"/>
      <c r="H46151" s="192"/>
    </row>
    <row r="46152" spans="6:8" x14ac:dyDescent="0.2">
      <c r="F46152" s="195"/>
      <c r="G46152" s="196"/>
      <c r="H46152" s="192"/>
    </row>
    <row r="46153" spans="6:8" x14ac:dyDescent="0.2">
      <c r="F46153" s="195"/>
      <c r="G46153" s="196"/>
      <c r="H46153" s="192"/>
    </row>
    <row r="46154" spans="6:8" x14ac:dyDescent="0.2">
      <c r="F46154" s="195"/>
      <c r="G46154" s="196"/>
      <c r="H46154" s="192"/>
    </row>
    <row r="46155" spans="6:8" x14ac:dyDescent="0.2">
      <c r="F46155" s="195"/>
      <c r="G46155" s="196"/>
      <c r="H46155" s="192"/>
    </row>
    <row r="46156" spans="6:8" x14ac:dyDescent="0.2">
      <c r="F46156" s="195"/>
      <c r="G46156" s="196"/>
      <c r="H46156" s="192"/>
    </row>
    <row r="46157" spans="6:8" x14ac:dyDescent="0.2">
      <c r="F46157" s="195"/>
      <c r="G46157" s="196"/>
      <c r="H46157" s="192"/>
    </row>
    <row r="46158" spans="6:8" x14ac:dyDescent="0.2">
      <c r="F46158" s="195"/>
      <c r="G46158" s="196"/>
      <c r="H46158" s="192"/>
    </row>
    <row r="46159" spans="6:8" x14ac:dyDescent="0.2">
      <c r="F46159" s="195"/>
      <c r="G46159" s="196"/>
      <c r="H46159" s="192"/>
    </row>
    <row r="46160" spans="6:8" x14ac:dyDescent="0.2">
      <c r="F46160" s="195"/>
      <c r="G46160" s="196"/>
      <c r="H46160" s="192"/>
    </row>
    <row r="46161" spans="6:8" x14ac:dyDescent="0.2">
      <c r="F46161" s="195"/>
      <c r="G46161" s="196"/>
      <c r="H46161" s="192"/>
    </row>
    <row r="46162" spans="6:8" x14ac:dyDescent="0.2">
      <c r="F46162" s="195"/>
      <c r="G46162" s="196"/>
      <c r="H46162" s="192"/>
    </row>
    <row r="46163" spans="6:8" x14ac:dyDescent="0.2">
      <c r="F46163" s="195"/>
      <c r="G46163" s="196"/>
      <c r="H46163" s="192"/>
    </row>
    <row r="46164" spans="6:8" x14ac:dyDescent="0.2">
      <c r="F46164" s="195"/>
      <c r="G46164" s="196"/>
      <c r="H46164" s="192"/>
    </row>
    <row r="46165" spans="6:8" x14ac:dyDescent="0.2">
      <c r="F46165" s="195"/>
      <c r="G46165" s="196"/>
      <c r="H46165" s="192"/>
    </row>
    <row r="46166" spans="6:8" x14ac:dyDescent="0.2">
      <c r="F46166" s="195"/>
      <c r="G46166" s="196"/>
      <c r="H46166" s="192"/>
    </row>
    <row r="46167" spans="6:8" x14ac:dyDescent="0.2">
      <c r="F46167" s="195"/>
      <c r="G46167" s="196"/>
      <c r="H46167" s="192"/>
    </row>
    <row r="46168" spans="6:8" x14ac:dyDescent="0.2">
      <c r="F46168" s="195"/>
      <c r="G46168" s="196"/>
      <c r="H46168" s="192"/>
    </row>
    <row r="46169" spans="6:8" x14ac:dyDescent="0.2">
      <c r="F46169" s="195"/>
      <c r="G46169" s="196"/>
      <c r="H46169" s="192"/>
    </row>
    <row r="46170" spans="6:8" x14ac:dyDescent="0.2">
      <c r="F46170" s="195"/>
      <c r="G46170" s="196"/>
      <c r="H46170" s="192"/>
    </row>
    <row r="46171" spans="6:8" x14ac:dyDescent="0.2">
      <c r="F46171" s="195"/>
      <c r="G46171" s="196"/>
      <c r="H46171" s="192"/>
    </row>
    <row r="46172" spans="6:8" x14ac:dyDescent="0.2">
      <c r="F46172" s="195"/>
      <c r="G46172" s="196"/>
      <c r="H46172" s="192"/>
    </row>
    <row r="46173" spans="6:8" x14ac:dyDescent="0.2">
      <c r="F46173" s="195"/>
      <c r="G46173" s="196"/>
      <c r="H46173" s="192"/>
    </row>
    <row r="46174" spans="6:8" x14ac:dyDescent="0.2">
      <c r="F46174" s="195"/>
      <c r="G46174" s="196"/>
      <c r="H46174" s="192"/>
    </row>
    <row r="46175" spans="6:8" x14ac:dyDescent="0.2">
      <c r="F46175" s="195"/>
      <c r="G46175" s="196"/>
      <c r="H46175" s="192"/>
    </row>
    <row r="46176" spans="6:8" x14ac:dyDescent="0.2">
      <c r="F46176" s="195"/>
      <c r="G46176" s="196"/>
      <c r="H46176" s="192"/>
    </row>
    <row r="46177" spans="6:8" x14ac:dyDescent="0.2">
      <c r="F46177" s="195"/>
      <c r="G46177" s="196"/>
      <c r="H46177" s="192"/>
    </row>
    <row r="46178" spans="6:8" x14ac:dyDescent="0.2">
      <c r="F46178" s="195"/>
      <c r="G46178" s="196"/>
      <c r="H46178" s="192"/>
    </row>
    <row r="46179" spans="6:8" x14ac:dyDescent="0.2">
      <c r="F46179" s="195"/>
      <c r="G46179" s="196"/>
      <c r="H46179" s="192"/>
    </row>
    <row r="46180" spans="6:8" x14ac:dyDescent="0.2">
      <c r="F46180" s="195"/>
      <c r="G46180" s="196"/>
      <c r="H46180" s="192"/>
    </row>
    <row r="46181" spans="6:8" x14ac:dyDescent="0.2">
      <c r="F46181" s="195"/>
      <c r="G46181" s="196"/>
      <c r="H46181" s="192"/>
    </row>
    <row r="46182" spans="6:8" x14ac:dyDescent="0.2">
      <c r="F46182" s="195"/>
      <c r="G46182" s="196"/>
      <c r="H46182" s="192"/>
    </row>
    <row r="46183" spans="6:8" x14ac:dyDescent="0.2">
      <c r="F46183" s="195"/>
      <c r="G46183" s="196"/>
      <c r="H46183" s="192"/>
    </row>
    <row r="46184" spans="6:8" x14ac:dyDescent="0.2">
      <c r="F46184" s="195"/>
      <c r="G46184" s="196"/>
      <c r="H46184" s="192"/>
    </row>
    <row r="46185" spans="6:8" x14ac:dyDescent="0.2">
      <c r="F46185" s="195"/>
      <c r="G46185" s="196"/>
      <c r="H46185" s="192"/>
    </row>
    <row r="46186" spans="6:8" x14ac:dyDescent="0.2">
      <c r="F46186" s="195"/>
      <c r="G46186" s="196"/>
      <c r="H46186" s="192"/>
    </row>
    <row r="46187" spans="6:8" x14ac:dyDescent="0.2">
      <c r="F46187" s="195"/>
      <c r="G46187" s="196"/>
      <c r="H46187" s="192"/>
    </row>
    <row r="46188" spans="6:8" x14ac:dyDescent="0.2">
      <c r="F46188" s="195"/>
      <c r="G46188" s="196"/>
      <c r="H46188" s="192"/>
    </row>
    <row r="46189" spans="6:8" x14ac:dyDescent="0.2">
      <c r="F46189" s="195"/>
      <c r="G46189" s="196"/>
      <c r="H46189" s="192"/>
    </row>
    <row r="46190" spans="6:8" x14ac:dyDescent="0.2">
      <c r="F46190" s="195"/>
      <c r="G46190" s="196"/>
      <c r="H46190" s="192"/>
    </row>
    <row r="46191" spans="6:8" x14ac:dyDescent="0.2">
      <c r="F46191" s="195"/>
      <c r="G46191" s="196"/>
      <c r="H46191" s="192"/>
    </row>
    <row r="46192" spans="6:8" x14ac:dyDescent="0.2">
      <c r="F46192" s="195"/>
      <c r="G46192" s="196"/>
      <c r="H46192" s="192"/>
    </row>
    <row r="46193" spans="6:8" x14ac:dyDescent="0.2">
      <c r="F46193" s="195"/>
      <c r="G46193" s="196"/>
      <c r="H46193" s="192"/>
    </row>
    <row r="46194" spans="6:8" x14ac:dyDescent="0.2">
      <c r="F46194" s="195"/>
      <c r="G46194" s="196"/>
      <c r="H46194" s="192"/>
    </row>
    <row r="46195" spans="6:8" x14ac:dyDescent="0.2">
      <c r="F46195" s="195"/>
      <c r="G46195" s="196"/>
      <c r="H46195" s="192"/>
    </row>
    <row r="46196" spans="6:8" x14ac:dyDescent="0.2">
      <c r="F46196" s="195"/>
      <c r="G46196" s="196"/>
      <c r="H46196" s="192"/>
    </row>
    <row r="46197" spans="6:8" x14ac:dyDescent="0.2">
      <c r="F46197" s="195"/>
      <c r="G46197" s="196"/>
      <c r="H46197" s="192"/>
    </row>
    <row r="46198" spans="6:8" x14ac:dyDescent="0.2">
      <c r="F46198" s="195"/>
      <c r="G46198" s="196"/>
      <c r="H46198" s="192"/>
    </row>
    <row r="46199" spans="6:8" x14ac:dyDescent="0.2">
      <c r="F46199" s="195"/>
      <c r="G46199" s="196"/>
      <c r="H46199" s="192"/>
    </row>
    <row r="46200" spans="6:8" x14ac:dyDescent="0.2">
      <c r="F46200" s="195"/>
      <c r="G46200" s="196"/>
      <c r="H46200" s="192"/>
    </row>
    <row r="46201" spans="6:8" x14ac:dyDescent="0.2">
      <c r="F46201" s="195"/>
      <c r="G46201" s="196"/>
      <c r="H46201" s="192"/>
    </row>
    <row r="46202" spans="6:8" x14ac:dyDescent="0.2">
      <c r="F46202" s="195"/>
      <c r="G46202" s="196"/>
      <c r="H46202" s="192"/>
    </row>
    <row r="46203" spans="6:8" x14ac:dyDescent="0.2">
      <c r="F46203" s="195"/>
      <c r="G46203" s="196"/>
      <c r="H46203" s="192"/>
    </row>
    <row r="46204" spans="6:8" x14ac:dyDescent="0.2">
      <c r="F46204" s="195"/>
      <c r="G46204" s="196"/>
      <c r="H46204" s="192"/>
    </row>
    <row r="46205" spans="6:8" x14ac:dyDescent="0.2">
      <c r="F46205" s="195"/>
      <c r="G46205" s="196"/>
      <c r="H46205" s="192"/>
    </row>
    <row r="46206" spans="6:8" x14ac:dyDescent="0.2">
      <c r="F46206" s="195"/>
      <c r="G46206" s="196"/>
      <c r="H46206" s="192"/>
    </row>
    <row r="46207" spans="6:8" x14ac:dyDescent="0.2">
      <c r="F46207" s="195"/>
      <c r="G46207" s="196"/>
      <c r="H46207" s="192"/>
    </row>
    <row r="46208" spans="6:8" x14ac:dyDescent="0.2">
      <c r="F46208" s="195"/>
      <c r="G46208" s="196"/>
      <c r="H46208" s="192"/>
    </row>
    <row r="46209" spans="6:8" x14ac:dyDescent="0.2">
      <c r="F46209" s="195"/>
      <c r="G46209" s="196"/>
      <c r="H46209" s="192"/>
    </row>
    <row r="46210" spans="6:8" x14ac:dyDescent="0.2">
      <c r="F46210" s="195"/>
      <c r="G46210" s="196"/>
      <c r="H46210" s="192"/>
    </row>
    <row r="46211" spans="6:8" x14ac:dyDescent="0.2">
      <c r="F46211" s="195"/>
      <c r="G46211" s="196"/>
      <c r="H46211" s="192"/>
    </row>
    <row r="46212" spans="6:8" x14ac:dyDescent="0.2">
      <c r="F46212" s="195"/>
      <c r="G46212" s="196"/>
      <c r="H46212" s="192"/>
    </row>
    <row r="46213" spans="6:8" x14ac:dyDescent="0.2">
      <c r="F46213" s="195"/>
      <c r="G46213" s="196"/>
      <c r="H46213" s="192"/>
    </row>
    <row r="46214" spans="6:8" x14ac:dyDescent="0.2">
      <c r="F46214" s="195"/>
      <c r="G46214" s="196"/>
      <c r="H46214" s="192"/>
    </row>
    <row r="46215" spans="6:8" x14ac:dyDescent="0.2">
      <c r="F46215" s="195"/>
      <c r="G46215" s="196"/>
      <c r="H46215" s="192"/>
    </row>
    <row r="46216" spans="6:8" x14ac:dyDescent="0.2">
      <c r="F46216" s="195"/>
      <c r="G46216" s="196"/>
      <c r="H46216" s="192"/>
    </row>
    <row r="46217" spans="6:8" x14ac:dyDescent="0.2">
      <c r="F46217" s="195"/>
      <c r="G46217" s="196"/>
      <c r="H46217" s="192"/>
    </row>
    <row r="46218" spans="6:8" x14ac:dyDescent="0.2">
      <c r="F46218" s="195"/>
      <c r="G46218" s="196"/>
      <c r="H46218" s="192"/>
    </row>
    <row r="46219" spans="6:8" x14ac:dyDescent="0.2">
      <c r="F46219" s="195"/>
      <c r="G46219" s="196"/>
      <c r="H46219" s="192"/>
    </row>
    <row r="46220" spans="6:8" x14ac:dyDescent="0.2">
      <c r="F46220" s="195"/>
      <c r="G46220" s="196"/>
      <c r="H46220" s="192"/>
    </row>
    <row r="46221" spans="6:8" x14ac:dyDescent="0.2">
      <c r="F46221" s="195"/>
      <c r="G46221" s="196"/>
      <c r="H46221" s="192"/>
    </row>
    <row r="46222" spans="6:8" x14ac:dyDescent="0.2">
      <c r="F46222" s="195"/>
      <c r="G46222" s="196"/>
      <c r="H46222" s="192"/>
    </row>
    <row r="46223" spans="6:8" x14ac:dyDescent="0.2">
      <c r="F46223" s="195"/>
      <c r="G46223" s="196"/>
      <c r="H46223" s="192"/>
    </row>
    <row r="46224" spans="6:8" x14ac:dyDescent="0.2">
      <c r="F46224" s="195"/>
      <c r="G46224" s="196"/>
      <c r="H46224" s="192"/>
    </row>
    <row r="46225" spans="6:8" x14ac:dyDescent="0.2">
      <c r="F46225" s="195"/>
      <c r="G46225" s="196"/>
      <c r="H46225" s="192"/>
    </row>
    <row r="46226" spans="6:8" x14ac:dyDescent="0.2">
      <c r="F46226" s="195"/>
      <c r="G46226" s="196"/>
      <c r="H46226" s="192"/>
    </row>
    <row r="46227" spans="6:8" x14ac:dyDescent="0.2">
      <c r="F46227" s="195"/>
      <c r="G46227" s="196"/>
      <c r="H46227" s="192"/>
    </row>
    <row r="46228" spans="6:8" x14ac:dyDescent="0.2">
      <c r="F46228" s="195"/>
      <c r="G46228" s="196"/>
      <c r="H46228" s="192"/>
    </row>
    <row r="46229" spans="6:8" x14ac:dyDescent="0.2">
      <c r="F46229" s="195"/>
      <c r="G46229" s="196"/>
      <c r="H46229" s="192"/>
    </row>
    <row r="46230" spans="6:8" x14ac:dyDescent="0.2">
      <c r="F46230" s="195"/>
      <c r="G46230" s="196"/>
      <c r="H46230" s="192"/>
    </row>
    <row r="46231" spans="6:8" x14ac:dyDescent="0.2">
      <c r="F46231" s="195"/>
      <c r="G46231" s="196"/>
      <c r="H46231" s="192"/>
    </row>
    <row r="46232" spans="6:8" x14ac:dyDescent="0.2">
      <c r="F46232" s="195"/>
      <c r="G46232" s="196"/>
      <c r="H46232" s="192"/>
    </row>
    <row r="46233" spans="6:8" x14ac:dyDescent="0.2">
      <c r="F46233" s="195"/>
      <c r="G46233" s="196"/>
      <c r="H46233" s="192"/>
    </row>
    <row r="46234" spans="6:8" x14ac:dyDescent="0.2">
      <c r="F46234" s="195"/>
      <c r="G46234" s="196"/>
      <c r="H46234" s="192"/>
    </row>
    <row r="46235" spans="6:8" x14ac:dyDescent="0.2">
      <c r="F46235" s="195"/>
      <c r="G46235" s="196"/>
      <c r="H46235" s="192"/>
    </row>
    <row r="46236" spans="6:8" x14ac:dyDescent="0.2">
      <c r="F46236" s="195"/>
      <c r="G46236" s="196"/>
      <c r="H46236" s="192"/>
    </row>
    <row r="46237" spans="6:8" x14ac:dyDescent="0.2">
      <c r="F46237" s="195"/>
      <c r="G46237" s="196"/>
      <c r="H46237" s="192"/>
    </row>
    <row r="46238" spans="6:8" x14ac:dyDescent="0.2">
      <c r="F46238" s="195"/>
      <c r="G46238" s="196"/>
      <c r="H46238" s="192"/>
    </row>
    <row r="46239" spans="6:8" x14ac:dyDescent="0.2">
      <c r="F46239" s="195"/>
      <c r="G46239" s="196"/>
      <c r="H46239" s="192"/>
    </row>
    <row r="46240" spans="6:8" x14ac:dyDescent="0.2">
      <c r="F46240" s="195"/>
      <c r="G46240" s="196"/>
      <c r="H46240" s="192"/>
    </row>
    <row r="46241" spans="6:8" x14ac:dyDescent="0.2">
      <c r="F46241" s="195"/>
      <c r="G46241" s="196"/>
      <c r="H46241" s="192"/>
    </row>
    <row r="46242" spans="6:8" x14ac:dyDescent="0.2">
      <c r="F46242" s="195"/>
      <c r="G46242" s="196"/>
      <c r="H46242" s="192"/>
    </row>
    <row r="46243" spans="6:8" x14ac:dyDescent="0.2">
      <c r="F46243" s="195"/>
      <c r="G46243" s="196"/>
      <c r="H46243" s="192"/>
    </row>
    <row r="46244" spans="6:8" x14ac:dyDescent="0.2">
      <c r="F46244" s="195"/>
      <c r="G46244" s="196"/>
      <c r="H46244" s="192"/>
    </row>
    <row r="46245" spans="6:8" x14ac:dyDescent="0.2">
      <c r="F46245" s="195"/>
      <c r="G46245" s="196"/>
      <c r="H46245" s="192"/>
    </row>
    <row r="46246" spans="6:8" x14ac:dyDescent="0.2">
      <c r="F46246" s="195"/>
      <c r="G46246" s="196"/>
      <c r="H46246" s="192"/>
    </row>
    <row r="46247" spans="6:8" x14ac:dyDescent="0.2">
      <c r="F46247" s="195"/>
      <c r="G46247" s="196"/>
      <c r="H46247" s="192"/>
    </row>
    <row r="46248" spans="6:8" x14ac:dyDescent="0.2">
      <c r="F46248" s="195"/>
      <c r="G46248" s="196"/>
      <c r="H46248" s="192"/>
    </row>
    <row r="46249" spans="6:8" x14ac:dyDescent="0.2">
      <c r="F46249" s="195"/>
      <c r="G46249" s="196"/>
      <c r="H46249" s="192"/>
    </row>
    <row r="46250" spans="6:8" x14ac:dyDescent="0.2">
      <c r="F46250" s="195"/>
      <c r="G46250" s="196"/>
      <c r="H46250" s="192"/>
    </row>
    <row r="46251" spans="6:8" x14ac:dyDescent="0.2">
      <c r="F46251" s="195"/>
      <c r="G46251" s="196"/>
      <c r="H46251" s="192"/>
    </row>
    <row r="46252" spans="6:8" x14ac:dyDescent="0.2">
      <c r="F46252" s="195"/>
      <c r="G46252" s="196"/>
      <c r="H46252" s="192"/>
    </row>
    <row r="46253" spans="6:8" x14ac:dyDescent="0.2">
      <c r="F46253" s="195"/>
      <c r="G46253" s="196"/>
      <c r="H46253" s="192"/>
    </row>
    <row r="46254" spans="6:8" x14ac:dyDescent="0.2">
      <c r="F46254" s="195"/>
      <c r="G46254" s="196"/>
      <c r="H46254" s="192"/>
    </row>
    <row r="46255" spans="6:8" x14ac:dyDescent="0.2">
      <c r="F46255" s="195"/>
      <c r="G46255" s="196"/>
      <c r="H46255" s="192"/>
    </row>
    <row r="46256" spans="6:8" x14ac:dyDescent="0.2">
      <c r="F46256" s="195"/>
      <c r="G46256" s="196"/>
      <c r="H46256" s="192"/>
    </row>
    <row r="46257" spans="6:8" x14ac:dyDescent="0.2">
      <c r="F46257" s="195"/>
      <c r="G46257" s="196"/>
      <c r="H46257" s="192"/>
    </row>
    <row r="46258" spans="6:8" x14ac:dyDescent="0.2">
      <c r="F46258" s="195"/>
      <c r="G46258" s="196"/>
      <c r="H46258" s="192"/>
    </row>
    <row r="46259" spans="6:8" x14ac:dyDescent="0.2">
      <c r="F46259" s="195"/>
      <c r="G46259" s="196"/>
      <c r="H46259" s="192"/>
    </row>
    <row r="46260" spans="6:8" x14ac:dyDescent="0.2">
      <c r="F46260" s="195"/>
      <c r="G46260" s="196"/>
      <c r="H46260" s="192"/>
    </row>
    <row r="46261" spans="6:8" x14ac:dyDescent="0.2">
      <c r="F46261" s="195"/>
      <c r="G46261" s="196"/>
      <c r="H46261" s="192"/>
    </row>
    <row r="46262" spans="6:8" x14ac:dyDescent="0.2">
      <c r="F46262" s="195"/>
      <c r="G46262" s="196"/>
      <c r="H46262" s="192"/>
    </row>
    <row r="46263" spans="6:8" x14ac:dyDescent="0.2">
      <c r="F46263" s="195"/>
      <c r="G46263" s="196"/>
      <c r="H46263" s="192"/>
    </row>
    <row r="46264" spans="6:8" x14ac:dyDescent="0.2">
      <c r="F46264" s="195"/>
      <c r="G46264" s="196"/>
      <c r="H46264" s="192"/>
    </row>
    <row r="46265" spans="6:8" x14ac:dyDescent="0.2">
      <c r="F46265" s="195"/>
      <c r="G46265" s="196"/>
      <c r="H46265" s="192"/>
    </row>
    <row r="46266" spans="6:8" x14ac:dyDescent="0.2">
      <c r="F46266" s="195"/>
      <c r="G46266" s="196"/>
      <c r="H46266" s="192"/>
    </row>
    <row r="46267" spans="6:8" x14ac:dyDescent="0.2">
      <c r="F46267" s="195"/>
      <c r="G46267" s="196"/>
      <c r="H46267" s="192"/>
    </row>
    <row r="46268" spans="6:8" x14ac:dyDescent="0.2">
      <c r="F46268" s="195"/>
      <c r="G46268" s="196"/>
      <c r="H46268" s="192"/>
    </row>
    <row r="46269" spans="6:8" x14ac:dyDescent="0.2">
      <c r="F46269" s="195"/>
      <c r="G46269" s="196"/>
      <c r="H46269" s="192"/>
    </row>
    <row r="46270" spans="6:8" x14ac:dyDescent="0.2">
      <c r="F46270" s="195"/>
      <c r="G46270" s="196"/>
      <c r="H46270" s="192"/>
    </row>
    <row r="46271" spans="6:8" x14ac:dyDescent="0.2">
      <c r="F46271" s="195"/>
      <c r="G46271" s="196"/>
      <c r="H46271" s="192"/>
    </row>
    <row r="46272" spans="6:8" x14ac:dyDescent="0.2">
      <c r="F46272" s="195"/>
      <c r="G46272" s="196"/>
      <c r="H46272" s="192"/>
    </row>
    <row r="46273" spans="6:8" x14ac:dyDescent="0.2">
      <c r="F46273" s="195"/>
      <c r="G46273" s="196"/>
      <c r="H46273" s="192"/>
    </row>
    <row r="46274" spans="6:8" x14ac:dyDescent="0.2">
      <c r="F46274" s="195"/>
      <c r="G46274" s="196"/>
      <c r="H46274" s="192"/>
    </row>
    <row r="46275" spans="6:8" x14ac:dyDescent="0.2">
      <c r="F46275" s="195"/>
      <c r="G46275" s="196"/>
      <c r="H46275" s="192"/>
    </row>
    <row r="46276" spans="6:8" x14ac:dyDescent="0.2">
      <c r="F46276" s="195"/>
      <c r="G46276" s="196"/>
      <c r="H46276" s="192"/>
    </row>
    <row r="46277" spans="6:8" x14ac:dyDescent="0.2">
      <c r="F46277" s="195"/>
      <c r="G46277" s="196"/>
      <c r="H46277" s="192"/>
    </row>
    <row r="46278" spans="6:8" x14ac:dyDescent="0.2">
      <c r="F46278" s="195"/>
      <c r="G46278" s="196"/>
      <c r="H46278" s="192"/>
    </row>
    <row r="46279" spans="6:8" x14ac:dyDescent="0.2">
      <c r="F46279" s="195"/>
      <c r="G46279" s="196"/>
      <c r="H46279" s="192"/>
    </row>
    <row r="46280" spans="6:8" x14ac:dyDescent="0.2">
      <c r="F46280" s="195"/>
      <c r="G46280" s="196"/>
      <c r="H46280" s="192"/>
    </row>
    <row r="46281" spans="6:8" x14ac:dyDescent="0.2">
      <c r="F46281" s="195"/>
      <c r="G46281" s="196"/>
      <c r="H46281" s="192"/>
    </row>
    <row r="46282" spans="6:8" x14ac:dyDescent="0.2">
      <c r="F46282" s="195"/>
      <c r="G46282" s="196"/>
      <c r="H46282" s="192"/>
    </row>
    <row r="46283" spans="6:8" x14ac:dyDescent="0.2">
      <c r="F46283" s="195"/>
      <c r="G46283" s="196"/>
      <c r="H46283" s="192"/>
    </row>
    <row r="46284" spans="6:8" x14ac:dyDescent="0.2">
      <c r="F46284" s="195"/>
      <c r="G46284" s="196"/>
      <c r="H46284" s="192"/>
    </row>
    <row r="46285" spans="6:8" x14ac:dyDescent="0.2">
      <c r="F46285" s="195"/>
      <c r="G46285" s="196"/>
      <c r="H46285" s="192"/>
    </row>
    <row r="46286" spans="6:8" x14ac:dyDescent="0.2">
      <c r="F46286" s="195"/>
      <c r="G46286" s="196"/>
      <c r="H46286" s="192"/>
    </row>
    <row r="46287" spans="6:8" x14ac:dyDescent="0.2">
      <c r="F46287" s="195"/>
      <c r="G46287" s="196"/>
      <c r="H46287" s="192"/>
    </row>
    <row r="46288" spans="6:8" x14ac:dyDescent="0.2">
      <c r="F46288" s="195"/>
      <c r="G46288" s="196"/>
      <c r="H46288" s="192"/>
    </row>
    <row r="46289" spans="6:8" x14ac:dyDescent="0.2">
      <c r="F46289" s="195"/>
      <c r="G46289" s="196"/>
      <c r="H46289" s="192"/>
    </row>
    <row r="46290" spans="6:8" x14ac:dyDescent="0.2">
      <c r="F46290" s="195"/>
      <c r="G46290" s="196"/>
      <c r="H46290" s="192"/>
    </row>
    <row r="46291" spans="6:8" x14ac:dyDescent="0.2">
      <c r="F46291" s="195"/>
      <c r="G46291" s="196"/>
      <c r="H46291" s="192"/>
    </row>
    <row r="46292" spans="6:8" x14ac:dyDescent="0.2">
      <c r="F46292" s="195"/>
      <c r="G46292" s="196"/>
      <c r="H46292" s="192"/>
    </row>
    <row r="46293" spans="6:8" x14ac:dyDescent="0.2">
      <c r="F46293" s="195"/>
      <c r="G46293" s="196"/>
      <c r="H46293" s="192"/>
    </row>
    <row r="46294" spans="6:8" x14ac:dyDescent="0.2">
      <c r="F46294" s="195"/>
      <c r="G46294" s="196"/>
      <c r="H46294" s="192"/>
    </row>
    <row r="46295" spans="6:8" x14ac:dyDescent="0.2">
      <c r="F46295" s="195"/>
      <c r="G46295" s="196"/>
      <c r="H46295" s="192"/>
    </row>
    <row r="46296" spans="6:8" x14ac:dyDescent="0.2">
      <c r="F46296" s="195"/>
      <c r="G46296" s="196"/>
      <c r="H46296" s="192"/>
    </row>
    <row r="46297" spans="6:8" x14ac:dyDescent="0.2">
      <c r="F46297" s="195"/>
      <c r="G46297" s="196"/>
      <c r="H46297" s="192"/>
    </row>
    <row r="46298" spans="6:8" x14ac:dyDescent="0.2">
      <c r="F46298" s="195"/>
      <c r="G46298" s="196"/>
      <c r="H46298" s="192"/>
    </row>
    <row r="46299" spans="6:8" x14ac:dyDescent="0.2">
      <c r="F46299" s="195"/>
      <c r="G46299" s="196"/>
      <c r="H46299" s="192"/>
    </row>
    <row r="46300" spans="6:8" x14ac:dyDescent="0.2">
      <c r="F46300" s="195"/>
      <c r="G46300" s="196"/>
      <c r="H46300" s="192"/>
    </row>
    <row r="46301" spans="6:8" x14ac:dyDescent="0.2">
      <c r="F46301" s="195"/>
      <c r="G46301" s="196"/>
      <c r="H46301" s="192"/>
    </row>
    <row r="46302" spans="6:8" x14ac:dyDescent="0.2">
      <c r="F46302" s="195"/>
      <c r="G46302" s="196"/>
      <c r="H46302" s="192"/>
    </row>
    <row r="46303" spans="6:8" x14ac:dyDescent="0.2">
      <c r="F46303" s="195"/>
      <c r="G46303" s="196"/>
      <c r="H46303" s="192"/>
    </row>
    <row r="46304" spans="6:8" x14ac:dyDescent="0.2">
      <c r="F46304" s="195"/>
      <c r="G46304" s="196"/>
      <c r="H46304" s="192"/>
    </row>
    <row r="46305" spans="6:8" x14ac:dyDescent="0.2">
      <c r="F46305" s="195"/>
      <c r="G46305" s="196"/>
      <c r="H46305" s="192"/>
    </row>
    <row r="46306" spans="6:8" x14ac:dyDescent="0.2">
      <c r="F46306" s="195"/>
      <c r="G46306" s="196"/>
      <c r="H46306" s="192"/>
    </row>
    <row r="46307" spans="6:8" x14ac:dyDescent="0.2">
      <c r="F46307" s="195"/>
      <c r="G46307" s="196"/>
      <c r="H46307" s="192"/>
    </row>
    <row r="46308" spans="6:8" x14ac:dyDescent="0.2">
      <c r="F46308" s="195"/>
      <c r="G46308" s="196"/>
      <c r="H46308" s="192"/>
    </row>
    <row r="46309" spans="6:8" x14ac:dyDescent="0.2">
      <c r="F46309" s="195"/>
      <c r="G46309" s="196"/>
      <c r="H46309" s="192"/>
    </row>
    <row r="46310" spans="6:8" x14ac:dyDescent="0.2">
      <c r="F46310" s="195"/>
      <c r="G46310" s="196"/>
      <c r="H46310" s="192"/>
    </row>
    <row r="46311" spans="6:8" x14ac:dyDescent="0.2">
      <c r="F46311" s="195"/>
      <c r="G46311" s="196"/>
      <c r="H46311" s="192"/>
    </row>
    <row r="46312" spans="6:8" x14ac:dyDescent="0.2">
      <c r="F46312" s="195"/>
      <c r="G46312" s="196"/>
      <c r="H46312" s="192"/>
    </row>
    <row r="46313" spans="6:8" x14ac:dyDescent="0.2">
      <c r="F46313" s="195"/>
      <c r="G46313" s="196"/>
      <c r="H46313" s="192"/>
    </row>
    <row r="46314" spans="6:8" x14ac:dyDescent="0.2">
      <c r="F46314" s="195"/>
      <c r="G46314" s="196"/>
      <c r="H46314" s="192"/>
    </row>
    <row r="46315" spans="6:8" x14ac:dyDescent="0.2">
      <c r="F46315" s="195"/>
      <c r="G46315" s="196"/>
      <c r="H46315" s="192"/>
    </row>
    <row r="46316" spans="6:8" x14ac:dyDescent="0.2">
      <c r="F46316" s="195"/>
      <c r="G46316" s="196"/>
      <c r="H46316" s="192"/>
    </row>
    <row r="46317" spans="6:8" x14ac:dyDescent="0.2">
      <c r="F46317" s="195"/>
      <c r="G46317" s="196"/>
      <c r="H46317" s="192"/>
    </row>
    <row r="46318" spans="6:8" x14ac:dyDescent="0.2">
      <c r="F46318" s="195"/>
      <c r="G46318" s="196"/>
      <c r="H46318" s="192"/>
    </row>
    <row r="46319" spans="6:8" x14ac:dyDescent="0.2">
      <c r="F46319" s="195"/>
      <c r="G46319" s="196"/>
      <c r="H46319" s="192"/>
    </row>
    <row r="46320" spans="6:8" x14ac:dyDescent="0.2">
      <c r="F46320" s="195"/>
      <c r="G46320" s="196"/>
      <c r="H46320" s="192"/>
    </row>
    <row r="46321" spans="6:8" x14ac:dyDescent="0.2">
      <c r="F46321" s="195"/>
      <c r="G46321" s="196"/>
      <c r="H46321" s="192"/>
    </row>
    <row r="46322" spans="6:8" x14ac:dyDescent="0.2">
      <c r="F46322" s="195"/>
      <c r="G46322" s="196"/>
      <c r="H46322" s="192"/>
    </row>
    <row r="46323" spans="6:8" x14ac:dyDescent="0.2">
      <c r="F46323" s="195"/>
      <c r="G46323" s="196"/>
      <c r="H46323" s="192"/>
    </row>
    <row r="46324" spans="6:8" x14ac:dyDescent="0.2">
      <c r="F46324" s="195"/>
      <c r="G46324" s="196"/>
      <c r="H46324" s="192"/>
    </row>
    <row r="46325" spans="6:8" x14ac:dyDescent="0.2">
      <c r="F46325" s="195"/>
      <c r="G46325" s="196"/>
      <c r="H46325" s="192"/>
    </row>
    <row r="46326" spans="6:8" x14ac:dyDescent="0.2">
      <c r="F46326" s="195"/>
      <c r="G46326" s="196"/>
      <c r="H46326" s="192"/>
    </row>
    <row r="46327" spans="6:8" x14ac:dyDescent="0.2">
      <c r="F46327" s="195"/>
      <c r="G46327" s="196"/>
      <c r="H46327" s="192"/>
    </row>
    <row r="46328" spans="6:8" x14ac:dyDescent="0.2">
      <c r="F46328" s="195"/>
      <c r="G46328" s="196"/>
      <c r="H46328" s="192"/>
    </row>
    <row r="46329" spans="6:8" x14ac:dyDescent="0.2">
      <c r="F46329" s="195"/>
      <c r="G46329" s="196"/>
      <c r="H46329" s="192"/>
    </row>
    <row r="46330" spans="6:8" x14ac:dyDescent="0.2">
      <c r="F46330" s="195"/>
      <c r="G46330" s="196"/>
      <c r="H46330" s="192"/>
    </row>
    <row r="46331" spans="6:8" x14ac:dyDescent="0.2">
      <c r="F46331" s="195"/>
      <c r="G46331" s="196"/>
      <c r="H46331" s="192"/>
    </row>
    <row r="46332" spans="6:8" x14ac:dyDescent="0.2">
      <c r="F46332" s="195"/>
      <c r="G46332" s="196"/>
      <c r="H46332" s="192"/>
    </row>
    <row r="46333" spans="6:8" x14ac:dyDescent="0.2">
      <c r="F46333" s="195"/>
      <c r="G46333" s="196"/>
      <c r="H46333" s="192"/>
    </row>
    <row r="46334" spans="6:8" x14ac:dyDescent="0.2">
      <c r="F46334" s="195"/>
      <c r="G46334" s="196"/>
      <c r="H46334" s="192"/>
    </row>
    <row r="46335" spans="6:8" x14ac:dyDescent="0.2">
      <c r="F46335" s="195"/>
      <c r="G46335" s="196"/>
      <c r="H46335" s="192"/>
    </row>
    <row r="46336" spans="6:8" x14ac:dyDescent="0.2">
      <c r="F46336" s="195"/>
      <c r="G46336" s="196"/>
      <c r="H46336" s="192"/>
    </row>
    <row r="46337" spans="6:8" x14ac:dyDescent="0.2">
      <c r="F46337" s="195"/>
      <c r="G46337" s="196"/>
      <c r="H46337" s="192"/>
    </row>
    <row r="46338" spans="6:8" x14ac:dyDescent="0.2">
      <c r="F46338" s="195"/>
      <c r="G46338" s="196"/>
      <c r="H46338" s="192"/>
    </row>
    <row r="46339" spans="6:8" x14ac:dyDescent="0.2">
      <c r="F46339" s="195"/>
      <c r="G46339" s="196"/>
      <c r="H46339" s="192"/>
    </row>
    <row r="46340" spans="6:8" x14ac:dyDescent="0.2">
      <c r="F46340" s="195"/>
      <c r="G46340" s="196"/>
      <c r="H46340" s="192"/>
    </row>
    <row r="46341" spans="6:8" x14ac:dyDescent="0.2">
      <c r="F46341" s="195"/>
      <c r="G46341" s="196"/>
      <c r="H46341" s="192"/>
    </row>
    <row r="46342" spans="6:8" x14ac:dyDescent="0.2">
      <c r="F46342" s="195"/>
      <c r="G46342" s="196"/>
      <c r="H46342" s="192"/>
    </row>
    <row r="46343" spans="6:8" x14ac:dyDescent="0.2">
      <c r="F46343" s="195"/>
      <c r="G46343" s="196"/>
      <c r="H46343" s="192"/>
    </row>
    <row r="46344" spans="6:8" x14ac:dyDescent="0.2">
      <c r="F46344" s="195"/>
      <c r="G46344" s="196"/>
      <c r="H46344" s="192"/>
    </row>
    <row r="46345" spans="6:8" x14ac:dyDescent="0.2">
      <c r="F46345" s="195"/>
      <c r="G46345" s="196"/>
      <c r="H46345" s="192"/>
    </row>
    <row r="46346" spans="6:8" x14ac:dyDescent="0.2">
      <c r="F46346" s="195"/>
      <c r="G46346" s="196"/>
      <c r="H46346" s="192"/>
    </row>
    <row r="46347" spans="6:8" x14ac:dyDescent="0.2">
      <c r="F46347" s="195"/>
      <c r="G46347" s="196"/>
      <c r="H46347" s="192"/>
    </row>
    <row r="46348" spans="6:8" x14ac:dyDescent="0.2">
      <c r="F46348" s="195"/>
      <c r="G46348" s="196"/>
      <c r="H46348" s="192"/>
    </row>
    <row r="46349" spans="6:8" x14ac:dyDescent="0.2">
      <c r="F46349" s="195"/>
      <c r="G46349" s="196"/>
      <c r="H46349" s="192"/>
    </row>
    <row r="46350" spans="6:8" x14ac:dyDescent="0.2">
      <c r="F46350" s="195"/>
      <c r="G46350" s="196"/>
      <c r="H46350" s="192"/>
    </row>
    <row r="46351" spans="6:8" x14ac:dyDescent="0.2">
      <c r="F46351" s="195"/>
      <c r="G46351" s="196"/>
      <c r="H46351" s="192"/>
    </row>
    <row r="46352" spans="6:8" x14ac:dyDescent="0.2">
      <c r="F46352" s="195"/>
      <c r="G46352" s="196"/>
      <c r="H46352" s="192"/>
    </row>
    <row r="46353" spans="6:8" x14ac:dyDescent="0.2">
      <c r="F46353" s="195"/>
      <c r="G46353" s="196"/>
      <c r="H46353" s="192"/>
    </row>
    <row r="46354" spans="6:8" x14ac:dyDescent="0.2">
      <c r="F46354" s="195"/>
      <c r="G46354" s="196"/>
      <c r="H46354" s="192"/>
    </row>
    <row r="46355" spans="6:8" x14ac:dyDescent="0.2">
      <c r="F46355" s="195"/>
      <c r="G46355" s="196"/>
      <c r="H46355" s="192"/>
    </row>
    <row r="46356" spans="6:8" x14ac:dyDescent="0.2">
      <c r="F46356" s="195"/>
      <c r="G46356" s="196"/>
      <c r="H46356" s="192"/>
    </row>
    <row r="46357" spans="6:8" x14ac:dyDescent="0.2">
      <c r="F46357" s="195"/>
      <c r="G46357" s="196"/>
      <c r="H46357" s="192"/>
    </row>
    <row r="46358" spans="6:8" x14ac:dyDescent="0.2">
      <c r="F46358" s="195"/>
      <c r="G46358" s="196"/>
      <c r="H46358" s="192"/>
    </row>
    <row r="46359" spans="6:8" x14ac:dyDescent="0.2">
      <c r="F46359" s="195"/>
      <c r="G46359" s="196"/>
      <c r="H46359" s="192"/>
    </row>
    <row r="46360" spans="6:8" x14ac:dyDescent="0.2">
      <c r="F46360" s="195"/>
      <c r="G46360" s="196"/>
      <c r="H46360" s="192"/>
    </row>
    <row r="46361" spans="6:8" x14ac:dyDescent="0.2">
      <c r="F46361" s="195"/>
      <c r="G46361" s="196"/>
      <c r="H46361" s="192"/>
    </row>
    <row r="46362" spans="6:8" x14ac:dyDescent="0.2">
      <c r="F46362" s="195"/>
      <c r="G46362" s="196"/>
      <c r="H46362" s="192"/>
    </row>
    <row r="46363" spans="6:8" x14ac:dyDescent="0.2">
      <c r="F46363" s="195"/>
      <c r="G46363" s="196"/>
      <c r="H46363" s="192"/>
    </row>
    <row r="46364" spans="6:8" x14ac:dyDescent="0.2">
      <c r="F46364" s="195"/>
      <c r="G46364" s="196"/>
      <c r="H46364" s="192"/>
    </row>
    <row r="46365" spans="6:8" x14ac:dyDescent="0.2">
      <c r="F46365" s="195"/>
      <c r="G46365" s="196"/>
      <c r="H46365" s="192"/>
    </row>
    <row r="46366" spans="6:8" x14ac:dyDescent="0.2">
      <c r="F46366" s="195"/>
      <c r="G46366" s="196"/>
      <c r="H46366" s="192"/>
    </row>
    <row r="46367" spans="6:8" x14ac:dyDescent="0.2">
      <c r="F46367" s="195"/>
      <c r="G46367" s="196"/>
      <c r="H46367" s="192"/>
    </row>
    <row r="46368" spans="6:8" x14ac:dyDescent="0.2">
      <c r="F46368" s="195"/>
      <c r="G46368" s="196"/>
      <c r="H46368" s="192"/>
    </row>
    <row r="46369" spans="6:8" x14ac:dyDescent="0.2">
      <c r="F46369" s="195"/>
      <c r="G46369" s="196"/>
      <c r="H46369" s="192"/>
    </row>
    <row r="46370" spans="6:8" x14ac:dyDescent="0.2">
      <c r="F46370" s="195"/>
      <c r="G46370" s="196"/>
      <c r="H46370" s="192"/>
    </row>
    <row r="46371" spans="6:8" x14ac:dyDescent="0.2">
      <c r="F46371" s="195"/>
      <c r="G46371" s="196"/>
      <c r="H46371" s="192"/>
    </row>
    <row r="46372" spans="6:8" x14ac:dyDescent="0.2">
      <c r="F46372" s="195"/>
      <c r="G46372" s="196"/>
      <c r="H46372" s="192"/>
    </row>
    <row r="46373" spans="6:8" x14ac:dyDescent="0.2">
      <c r="F46373" s="195"/>
      <c r="G46373" s="196"/>
      <c r="H46373" s="192"/>
    </row>
    <row r="46374" spans="6:8" x14ac:dyDescent="0.2">
      <c r="F46374" s="195"/>
      <c r="G46374" s="196"/>
      <c r="H46374" s="192"/>
    </row>
    <row r="46375" spans="6:8" x14ac:dyDescent="0.2">
      <c r="F46375" s="195"/>
      <c r="G46375" s="196"/>
      <c r="H46375" s="192"/>
    </row>
    <row r="46376" spans="6:8" x14ac:dyDescent="0.2">
      <c r="F46376" s="195"/>
      <c r="G46376" s="196"/>
      <c r="H46376" s="192"/>
    </row>
    <row r="46377" spans="6:8" x14ac:dyDescent="0.2">
      <c r="F46377" s="195"/>
      <c r="G46377" s="196"/>
      <c r="H46377" s="192"/>
    </row>
    <row r="46378" spans="6:8" x14ac:dyDescent="0.2">
      <c r="F46378" s="195"/>
      <c r="G46378" s="196"/>
      <c r="H46378" s="192"/>
    </row>
    <row r="46379" spans="6:8" x14ac:dyDescent="0.2">
      <c r="F46379" s="195"/>
      <c r="G46379" s="196"/>
      <c r="H46379" s="192"/>
    </row>
    <row r="46380" spans="6:8" x14ac:dyDescent="0.2">
      <c r="F46380" s="195"/>
      <c r="G46380" s="196"/>
      <c r="H46380" s="192"/>
    </row>
    <row r="46381" spans="6:8" x14ac:dyDescent="0.2">
      <c r="F46381" s="195"/>
      <c r="G46381" s="196"/>
      <c r="H46381" s="192"/>
    </row>
    <row r="46382" spans="6:8" x14ac:dyDescent="0.2">
      <c r="F46382" s="195"/>
      <c r="G46382" s="196"/>
      <c r="H46382" s="192"/>
    </row>
    <row r="46383" spans="6:8" x14ac:dyDescent="0.2">
      <c r="F46383" s="195"/>
      <c r="G46383" s="196"/>
      <c r="H46383" s="192"/>
    </row>
    <row r="46384" spans="6:8" x14ac:dyDescent="0.2">
      <c r="F46384" s="195"/>
      <c r="G46384" s="196"/>
      <c r="H46384" s="192"/>
    </row>
    <row r="46385" spans="6:8" x14ac:dyDescent="0.2">
      <c r="F46385" s="195"/>
      <c r="G46385" s="196"/>
      <c r="H46385" s="192"/>
    </row>
    <row r="46386" spans="6:8" x14ac:dyDescent="0.2">
      <c r="F46386" s="195"/>
      <c r="G46386" s="196"/>
      <c r="H46386" s="192"/>
    </row>
    <row r="46387" spans="6:8" x14ac:dyDescent="0.2">
      <c r="F46387" s="195"/>
      <c r="G46387" s="196"/>
      <c r="H46387" s="192"/>
    </row>
    <row r="46388" spans="6:8" x14ac:dyDescent="0.2">
      <c r="F46388" s="195"/>
      <c r="G46388" s="196"/>
      <c r="H46388" s="192"/>
    </row>
    <row r="46389" spans="6:8" x14ac:dyDescent="0.2">
      <c r="F46389" s="195"/>
      <c r="G46389" s="196"/>
      <c r="H46389" s="192"/>
    </row>
    <row r="46390" spans="6:8" x14ac:dyDescent="0.2">
      <c r="F46390" s="195"/>
      <c r="G46390" s="196"/>
      <c r="H46390" s="192"/>
    </row>
    <row r="46391" spans="6:8" x14ac:dyDescent="0.2">
      <c r="F46391" s="195"/>
      <c r="G46391" s="196"/>
      <c r="H46391" s="192"/>
    </row>
    <row r="46392" spans="6:8" x14ac:dyDescent="0.2">
      <c r="F46392" s="195"/>
      <c r="G46392" s="196"/>
      <c r="H46392" s="192"/>
    </row>
    <row r="46393" spans="6:8" x14ac:dyDescent="0.2">
      <c r="F46393" s="195"/>
      <c r="G46393" s="196"/>
      <c r="H46393" s="192"/>
    </row>
    <row r="46394" spans="6:8" x14ac:dyDescent="0.2">
      <c r="F46394" s="195"/>
      <c r="G46394" s="196"/>
      <c r="H46394" s="192"/>
    </row>
    <row r="46395" spans="6:8" x14ac:dyDescent="0.2">
      <c r="F46395" s="195"/>
      <c r="G46395" s="196"/>
      <c r="H46395" s="192"/>
    </row>
    <row r="46396" spans="6:8" x14ac:dyDescent="0.2">
      <c r="F46396" s="195"/>
      <c r="G46396" s="196"/>
      <c r="H46396" s="192"/>
    </row>
    <row r="46397" spans="6:8" x14ac:dyDescent="0.2">
      <c r="F46397" s="195"/>
      <c r="G46397" s="196"/>
      <c r="H46397" s="192"/>
    </row>
    <row r="46398" spans="6:8" x14ac:dyDescent="0.2">
      <c r="F46398" s="195"/>
      <c r="G46398" s="196"/>
      <c r="H46398" s="192"/>
    </row>
    <row r="46399" spans="6:8" x14ac:dyDescent="0.2">
      <c r="F46399" s="195"/>
      <c r="G46399" s="196"/>
      <c r="H46399" s="192"/>
    </row>
    <row r="46400" spans="6:8" x14ac:dyDescent="0.2">
      <c r="F46400" s="195"/>
      <c r="G46400" s="196"/>
      <c r="H46400" s="192"/>
    </row>
    <row r="46401" spans="6:8" x14ac:dyDescent="0.2">
      <c r="F46401" s="195"/>
      <c r="G46401" s="196"/>
      <c r="H46401" s="192"/>
    </row>
    <row r="46402" spans="6:8" x14ac:dyDescent="0.2">
      <c r="F46402" s="195"/>
      <c r="G46402" s="196"/>
      <c r="H46402" s="192"/>
    </row>
    <row r="46403" spans="6:8" x14ac:dyDescent="0.2">
      <c r="F46403" s="195"/>
      <c r="G46403" s="196"/>
      <c r="H46403" s="192"/>
    </row>
    <row r="46404" spans="6:8" x14ac:dyDescent="0.2">
      <c r="F46404" s="195"/>
      <c r="G46404" s="196"/>
      <c r="H46404" s="192"/>
    </row>
    <row r="46405" spans="6:8" x14ac:dyDescent="0.2">
      <c r="F46405" s="195"/>
      <c r="G46405" s="196"/>
      <c r="H46405" s="192"/>
    </row>
    <row r="46406" spans="6:8" x14ac:dyDescent="0.2">
      <c r="F46406" s="195"/>
      <c r="G46406" s="196"/>
      <c r="H46406" s="192"/>
    </row>
    <row r="46407" spans="6:8" x14ac:dyDescent="0.2">
      <c r="F46407" s="195"/>
      <c r="G46407" s="196"/>
      <c r="H46407" s="192"/>
    </row>
    <row r="46408" spans="6:8" x14ac:dyDescent="0.2">
      <c r="F46408" s="195"/>
      <c r="G46408" s="196"/>
      <c r="H46408" s="192"/>
    </row>
    <row r="46409" spans="6:8" x14ac:dyDescent="0.2">
      <c r="F46409" s="195"/>
      <c r="G46409" s="196"/>
      <c r="H46409" s="192"/>
    </row>
    <row r="46410" spans="6:8" x14ac:dyDescent="0.2">
      <c r="F46410" s="195"/>
      <c r="G46410" s="196"/>
      <c r="H46410" s="192"/>
    </row>
    <row r="46411" spans="6:8" x14ac:dyDescent="0.2">
      <c r="F46411" s="195"/>
      <c r="G46411" s="196"/>
      <c r="H46411" s="192"/>
    </row>
    <row r="46412" spans="6:8" x14ac:dyDescent="0.2">
      <c r="F46412" s="195"/>
      <c r="G46412" s="196"/>
      <c r="H46412" s="192"/>
    </row>
    <row r="46413" spans="6:8" x14ac:dyDescent="0.2">
      <c r="F46413" s="195"/>
      <c r="G46413" s="196"/>
      <c r="H46413" s="192"/>
    </row>
    <row r="46414" spans="6:8" x14ac:dyDescent="0.2">
      <c r="F46414" s="195"/>
      <c r="G46414" s="196"/>
      <c r="H46414" s="192"/>
    </row>
    <row r="46415" spans="6:8" x14ac:dyDescent="0.2">
      <c r="F46415" s="195"/>
      <c r="G46415" s="196"/>
      <c r="H46415" s="192"/>
    </row>
    <row r="46416" spans="6:8" x14ac:dyDescent="0.2">
      <c r="F46416" s="195"/>
      <c r="G46416" s="196"/>
      <c r="H46416" s="192"/>
    </row>
    <row r="46417" spans="6:8" x14ac:dyDescent="0.2">
      <c r="F46417" s="195"/>
      <c r="G46417" s="196"/>
      <c r="H46417" s="192"/>
    </row>
    <row r="46418" spans="6:8" x14ac:dyDescent="0.2">
      <c r="F46418" s="195"/>
      <c r="G46418" s="196"/>
      <c r="H46418" s="192"/>
    </row>
    <row r="46419" spans="6:8" x14ac:dyDescent="0.2">
      <c r="F46419" s="195"/>
      <c r="G46419" s="196"/>
      <c r="H46419" s="192"/>
    </row>
    <row r="46420" spans="6:8" x14ac:dyDescent="0.2">
      <c r="F46420" s="195"/>
      <c r="G46420" s="196"/>
      <c r="H46420" s="192"/>
    </row>
    <row r="46421" spans="6:8" x14ac:dyDescent="0.2">
      <c r="F46421" s="195"/>
      <c r="G46421" s="196"/>
      <c r="H46421" s="192"/>
    </row>
    <row r="46422" spans="6:8" x14ac:dyDescent="0.2">
      <c r="F46422" s="195"/>
      <c r="G46422" s="196"/>
      <c r="H46422" s="192"/>
    </row>
    <row r="46423" spans="6:8" x14ac:dyDescent="0.2">
      <c r="F46423" s="195"/>
      <c r="G46423" s="196"/>
      <c r="H46423" s="192"/>
    </row>
    <row r="46424" spans="6:8" x14ac:dyDescent="0.2">
      <c r="F46424" s="195"/>
      <c r="G46424" s="196"/>
      <c r="H46424" s="192"/>
    </row>
    <row r="46425" spans="6:8" x14ac:dyDescent="0.2">
      <c r="F46425" s="195"/>
      <c r="G46425" s="196"/>
      <c r="H46425" s="192"/>
    </row>
    <row r="46426" spans="6:8" x14ac:dyDescent="0.2">
      <c r="F46426" s="195"/>
      <c r="G46426" s="196"/>
      <c r="H46426" s="192"/>
    </row>
    <row r="46427" spans="6:8" x14ac:dyDescent="0.2">
      <c r="F46427" s="195"/>
      <c r="G46427" s="196"/>
      <c r="H46427" s="192"/>
    </row>
    <row r="46428" spans="6:8" x14ac:dyDescent="0.2">
      <c r="F46428" s="195"/>
      <c r="G46428" s="196"/>
      <c r="H46428" s="192"/>
    </row>
    <row r="46429" spans="6:8" x14ac:dyDescent="0.2">
      <c r="F46429" s="195"/>
      <c r="G46429" s="196"/>
      <c r="H46429" s="192"/>
    </row>
    <row r="46430" spans="6:8" x14ac:dyDescent="0.2">
      <c r="F46430" s="195"/>
      <c r="G46430" s="196"/>
      <c r="H46430" s="192"/>
    </row>
    <row r="46431" spans="6:8" x14ac:dyDescent="0.2">
      <c r="F46431" s="195"/>
      <c r="G46431" s="196"/>
      <c r="H46431" s="192"/>
    </row>
    <row r="46432" spans="6:8" x14ac:dyDescent="0.2">
      <c r="F46432" s="195"/>
      <c r="G46432" s="196"/>
      <c r="H46432" s="192"/>
    </row>
    <row r="46433" spans="6:8" x14ac:dyDescent="0.2">
      <c r="F46433" s="195"/>
      <c r="G46433" s="196"/>
      <c r="H46433" s="192"/>
    </row>
    <row r="46434" spans="6:8" x14ac:dyDescent="0.2">
      <c r="F46434" s="195"/>
      <c r="G46434" s="196"/>
      <c r="H46434" s="192"/>
    </row>
    <row r="46435" spans="6:8" x14ac:dyDescent="0.2">
      <c r="F46435" s="195"/>
      <c r="G46435" s="196"/>
      <c r="H46435" s="192"/>
    </row>
    <row r="46436" spans="6:8" x14ac:dyDescent="0.2">
      <c r="F46436" s="195"/>
      <c r="G46436" s="196"/>
      <c r="H46436" s="192"/>
    </row>
    <row r="46437" spans="6:8" x14ac:dyDescent="0.2">
      <c r="F46437" s="195"/>
      <c r="G46437" s="196"/>
      <c r="H46437" s="192"/>
    </row>
    <row r="46438" spans="6:8" x14ac:dyDescent="0.2">
      <c r="F46438" s="195"/>
      <c r="G46438" s="196"/>
      <c r="H46438" s="192"/>
    </row>
    <row r="46439" spans="6:8" x14ac:dyDescent="0.2">
      <c r="F46439" s="195"/>
      <c r="G46439" s="196"/>
      <c r="H46439" s="192"/>
    </row>
    <row r="46440" spans="6:8" x14ac:dyDescent="0.2">
      <c r="F46440" s="195"/>
      <c r="G46440" s="196"/>
      <c r="H46440" s="192"/>
    </row>
    <row r="46441" spans="6:8" x14ac:dyDescent="0.2">
      <c r="F46441" s="195"/>
      <c r="G46441" s="196"/>
      <c r="H46441" s="192"/>
    </row>
    <row r="46442" spans="6:8" x14ac:dyDescent="0.2">
      <c r="F46442" s="195"/>
      <c r="G46442" s="196"/>
      <c r="H46442" s="192"/>
    </row>
    <row r="46443" spans="6:8" x14ac:dyDescent="0.2">
      <c r="F46443" s="195"/>
      <c r="G46443" s="196"/>
      <c r="H46443" s="192"/>
    </row>
    <row r="46444" spans="6:8" x14ac:dyDescent="0.2">
      <c r="F46444" s="195"/>
      <c r="G46444" s="196"/>
      <c r="H46444" s="192"/>
    </row>
    <row r="46445" spans="6:8" x14ac:dyDescent="0.2">
      <c r="F46445" s="195"/>
      <c r="G46445" s="196"/>
      <c r="H46445" s="192"/>
    </row>
    <row r="46446" spans="6:8" x14ac:dyDescent="0.2">
      <c r="F46446" s="195"/>
      <c r="G46446" s="196"/>
      <c r="H46446" s="192"/>
    </row>
    <row r="46447" spans="6:8" x14ac:dyDescent="0.2">
      <c r="F46447" s="195"/>
      <c r="G46447" s="196"/>
      <c r="H46447" s="192"/>
    </row>
    <row r="46448" spans="6:8" x14ac:dyDescent="0.2">
      <c r="F46448" s="195"/>
      <c r="G46448" s="196"/>
      <c r="H46448" s="192"/>
    </row>
    <row r="46449" spans="6:8" x14ac:dyDescent="0.2">
      <c r="F46449" s="195"/>
      <c r="G46449" s="196"/>
      <c r="H46449" s="192"/>
    </row>
    <row r="46450" spans="6:8" x14ac:dyDescent="0.2">
      <c r="F46450" s="195"/>
      <c r="G46450" s="196"/>
      <c r="H46450" s="192"/>
    </row>
    <row r="46451" spans="6:8" x14ac:dyDescent="0.2">
      <c r="F46451" s="195"/>
      <c r="G46451" s="196"/>
      <c r="H46451" s="192"/>
    </row>
    <row r="46452" spans="6:8" x14ac:dyDescent="0.2">
      <c r="F46452" s="195"/>
      <c r="G46452" s="196"/>
      <c r="H46452" s="192"/>
    </row>
    <row r="46453" spans="6:8" x14ac:dyDescent="0.2">
      <c r="F46453" s="195"/>
      <c r="G46453" s="196"/>
      <c r="H46453" s="192"/>
    </row>
    <row r="46454" spans="6:8" x14ac:dyDescent="0.2">
      <c r="F46454" s="195"/>
      <c r="G46454" s="196"/>
      <c r="H46454" s="192"/>
    </row>
    <row r="46455" spans="6:8" x14ac:dyDescent="0.2">
      <c r="F46455" s="195"/>
      <c r="G46455" s="196"/>
      <c r="H46455" s="192"/>
    </row>
    <row r="46456" spans="6:8" x14ac:dyDescent="0.2">
      <c r="F46456" s="195"/>
      <c r="G46456" s="196"/>
      <c r="H46456" s="192"/>
    </row>
    <row r="46457" spans="6:8" x14ac:dyDescent="0.2">
      <c r="F46457" s="195"/>
      <c r="G46457" s="196"/>
      <c r="H46457" s="192"/>
    </row>
    <row r="46458" spans="6:8" x14ac:dyDescent="0.2">
      <c r="F46458" s="195"/>
      <c r="G46458" s="196"/>
      <c r="H46458" s="192"/>
    </row>
    <row r="46459" spans="6:8" x14ac:dyDescent="0.2">
      <c r="F46459" s="195"/>
      <c r="G46459" s="196"/>
      <c r="H46459" s="192"/>
    </row>
    <row r="46460" spans="6:8" x14ac:dyDescent="0.2">
      <c r="F46460" s="195"/>
      <c r="G46460" s="196"/>
      <c r="H46460" s="192"/>
    </row>
    <row r="46461" spans="6:8" x14ac:dyDescent="0.2">
      <c r="F46461" s="195"/>
      <c r="G46461" s="196"/>
      <c r="H46461" s="192"/>
    </row>
    <row r="46462" spans="6:8" x14ac:dyDescent="0.2">
      <c r="F46462" s="195"/>
      <c r="G46462" s="196"/>
      <c r="H46462" s="192"/>
    </row>
    <row r="46463" spans="6:8" x14ac:dyDescent="0.2">
      <c r="F46463" s="195"/>
      <c r="G46463" s="196"/>
      <c r="H46463" s="192"/>
    </row>
    <row r="46464" spans="6:8" x14ac:dyDescent="0.2">
      <c r="F46464" s="195"/>
      <c r="G46464" s="196"/>
      <c r="H46464" s="192"/>
    </row>
    <row r="46465" spans="6:8" x14ac:dyDescent="0.2">
      <c r="F46465" s="195"/>
      <c r="G46465" s="196"/>
      <c r="H46465" s="192"/>
    </row>
    <row r="46466" spans="6:8" x14ac:dyDescent="0.2">
      <c r="F46466" s="195"/>
      <c r="G46466" s="196"/>
      <c r="H46466" s="192"/>
    </row>
    <row r="46467" spans="6:8" x14ac:dyDescent="0.2">
      <c r="F46467" s="195"/>
      <c r="G46467" s="196"/>
      <c r="H46467" s="192"/>
    </row>
    <row r="46468" spans="6:8" x14ac:dyDescent="0.2">
      <c r="F46468" s="195"/>
      <c r="G46468" s="196"/>
      <c r="H46468" s="192"/>
    </row>
    <row r="46469" spans="6:8" x14ac:dyDescent="0.2">
      <c r="F46469" s="195"/>
      <c r="G46469" s="196"/>
      <c r="H46469" s="192"/>
    </row>
    <row r="46470" spans="6:8" x14ac:dyDescent="0.2">
      <c r="F46470" s="195"/>
      <c r="G46470" s="196"/>
      <c r="H46470" s="192"/>
    </row>
    <row r="46471" spans="6:8" x14ac:dyDescent="0.2">
      <c r="F46471" s="195"/>
      <c r="G46471" s="196"/>
      <c r="H46471" s="192"/>
    </row>
    <row r="46472" spans="6:8" x14ac:dyDescent="0.2">
      <c r="F46472" s="195"/>
      <c r="G46472" s="196"/>
      <c r="H46472" s="192"/>
    </row>
    <row r="46473" spans="6:8" x14ac:dyDescent="0.2">
      <c r="F46473" s="195"/>
      <c r="G46473" s="196"/>
      <c r="H46473" s="192"/>
    </row>
    <row r="46474" spans="6:8" x14ac:dyDescent="0.2">
      <c r="F46474" s="195"/>
      <c r="G46474" s="196"/>
      <c r="H46474" s="192"/>
    </row>
    <row r="46475" spans="6:8" x14ac:dyDescent="0.2">
      <c r="F46475" s="195"/>
      <c r="G46475" s="196"/>
      <c r="H46475" s="192"/>
    </row>
    <row r="46476" spans="6:8" x14ac:dyDescent="0.2">
      <c r="F46476" s="195"/>
      <c r="G46476" s="196"/>
      <c r="H46476" s="192"/>
    </row>
    <row r="46477" spans="6:8" x14ac:dyDescent="0.2">
      <c r="F46477" s="195"/>
      <c r="G46477" s="196"/>
      <c r="H46477" s="192"/>
    </row>
    <row r="46478" spans="6:8" x14ac:dyDescent="0.2">
      <c r="F46478" s="195"/>
      <c r="G46478" s="196"/>
      <c r="H46478" s="192"/>
    </row>
    <row r="46479" spans="6:8" x14ac:dyDescent="0.2">
      <c r="F46479" s="195"/>
      <c r="G46479" s="196"/>
      <c r="H46479" s="192"/>
    </row>
    <row r="46480" spans="6:8" x14ac:dyDescent="0.2">
      <c r="F46480" s="195"/>
      <c r="G46480" s="196"/>
      <c r="H46480" s="192"/>
    </row>
    <row r="46481" spans="6:8" x14ac:dyDescent="0.2">
      <c r="F46481" s="195"/>
      <c r="G46481" s="196"/>
      <c r="H46481" s="192"/>
    </row>
    <row r="46482" spans="6:8" x14ac:dyDescent="0.2">
      <c r="F46482" s="195"/>
      <c r="G46482" s="196"/>
      <c r="H46482" s="192"/>
    </row>
    <row r="46483" spans="6:8" x14ac:dyDescent="0.2">
      <c r="F46483" s="195"/>
      <c r="G46483" s="196"/>
      <c r="H46483" s="192"/>
    </row>
    <row r="46484" spans="6:8" x14ac:dyDescent="0.2">
      <c r="F46484" s="195"/>
      <c r="G46484" s="196"/>
      <c r="H46484" s="192"/>
    </row>
    <row r="46485" spans="6:8" x14ac:dyDescent="0.2">
      <c r="F46485" s="195"/>
      <c r="G46485" s="196"/>
      <c r="H46485" s="192"/>
    </row>
    <row r="46486" spans="6:8" x14ac:dyDescent="0.2">
      <c r="F46486" s="195"/>
      <c r="G46486" s="196"/>
      <c r="H46486" s="192"/>
    </row>
    <row r="46487" spans="6:8" x14ac:dyDescent="0.2">
      <c r="F46487" s="195"/>
      <c r="G46487" s="196"/>
      <c r="H46487" s="192"/>
    </row>
    <row r="46488" spans="6:8" x14ac:dyDescent="0.2">
      <c r="F46488" s="195"/>
      <c r="G46488" s="196"/>
      <c r="H46488" s="192"/>
    </row>
    <row r="46489" spans="6:8" x14ac:dyDescent="0.2">
      <c r="F46489" s="195"/>
      <c r="G46489" s="196"/>
      <c r="H46489" s="192"/>
    </row>
    <row r="46490" spans="6:8" x14ac:dyDescent="0.2">
      <c r="F46490" s="195"/>
      <c r="G46490" s="196"/>
      <c r="H46490" s="192"/>
    </row>
    <row r="46491" spans="6:8" x14ac:dyDescent="0.2">
      <c r="F46491" s="195"/>
      <c r="G46491" s="196"/>
      <c r="H46491" s="192"/>
    </row>
    <row r="46492" spans="6:8" x14ac:dyDescent="0.2">
      <c r="F46492" s="195"/>
      <c r="G46492" s="196"/>
      <c r="H46492" s="192"/>
    </row>
    <row r="46493" spans="6:8" x14ac:dyDescent="0.2">
      <c r="F46493" s="195"/>
      <c r="G46493" s="196"/>
      <c r="H46493" s="192"/>
    </row>
    <row r="46494" spans="6:8" x14ac:dyDescent="0.2">
      <c r="F46494" s="195"/>
      <c r="G46494" s="196"/>
      <c r="H46494" s="192"/>
    </row>
    <row r="46495" spans="6:8" x14ac:dyDescent="0.2">
      <c r="F46495" s="195"/>
      <c r="G46495" s="196"/>
      <c r="H46495" s="192"/>
    </row>
    <row r="46496" spans="6:8" x14ac:dyDescent="0.2">
      <c r="F46496" s="195"/>
      <c r="G46496" s="196"/>
      <c r="H46496" s="192"/>
    </row>
    <row r="46497" spans="6:8" x14ac:dyDescent="0.2">
      <c r="F46497" s="195"/>
      <c r="G46497" s="196"/>
      <c r="H46497" s="192"/>
    </row>
    <row r="46498" spans="6:8" x14ac:dyDescent="0.2">
      <c r="F46498" s="195"/>
      <c r="G46498" s="196"/>
      <c r="H46498" s="192"/>
    </row>
    <row r="46499" spans="6:8" x14ac:dyDescent="0.2">
      <c r="F46499" s="195"/>
      <c r="G46499" s="196"/>
      <c r="H46499" s="192"/>
    </row>
    <row r="46500" spans="6:8" x14ac:dyDescent="0.2">
      <c r="F46500" s="195"/>
      <c r="G46500" s="196"/>
      <c r="H46500" s="192"/>
    </row>
    <row r="46501" spans="6:8" x14ac:dyDescent="0.2">
      <c r="F46501" s="195"/>
      <c r="G46501" s="196"/>
      <c r="H46501" s="192"/>
    </row>
    <row r="46502" spans="6:8" x14ac:dyDescent="0.2">
      <c r="F46502" s="195"/>
      <c r="G46502" s="196"/>
      <c r="H46502" s="192"/>
    </row>
    <row r="46503" spans="6:8" x14ac:dyDescent="0.2">
      <c r="F46503" s="195"/>
      <c r="G46503" s="196"/>
      <c r="H46503" s="192"/>
    </row>
    <row r="46504" spans="6:8" x14ac:dyDescent="0.2">
      <c r="F46504" s="195"/>
      <c r="G46504" s="196"/>
      <c r="H46504" s="192"/>
    </row>
    <row r="46505" spans="6:8" x14ac:dyDescent="0.2">
      <c r="F46505" s="195"/>
      <c r="G46505" s="196"/>
      <c r="H46505" s="192"/>
    </row>
    <row r="46506" spans="6:8" x14ac:dyDescent="0.2">
      <c r="F46506" s="195"/>
      <c r="G46506" s="196"/>
      <c r="H46506" s="192"/>
    </row>
    <row r="46507" spans="6:8" x14ac:dyDescent="0.2">
      <c r="F46507" s="195"/>
      <c r="G46507" s="196"/>
      <c r="H46507" s="192"/>
    </row>
    <row r="46508" spans="6:8" x14ac:dyDescent="0.2">
      <c r="F46508" s="195"/>
      <c r="G46508" s="196"/>
      <c r="H46508" s="192"/>
    </row>
    <row r="46509" spans="6:8" x14ac:dyDescent="0.2">
      <c r="F46509" s="195"/>
      <c r="G46509" s="196"/>
      <c r="H46509" s="192"/>
    </row>
    <row r="46510" spans="6:8" x14ac:dyDescent="0.2">
      <c r="F46510" s="195"/>
      <c r="G46510" s="196"/>
      <c r="H46510" s="192"/>
    </row>
    <row r="46511" spans="6:8" x14ac:dyDescent="0.2">
      <c r="F46511" s="195"/>
      <c r="G46511" s="196"/>
      <c r="H46511" s="192"/>
    </row>
    <row r="46512" spans="6:8" x14ac:dyDescent="0.2">
      <c r="F46512" s="195"/>
      <c r="G46512" s="196"/>
      <c r="H46512" s="192"/>
    </row>
    <row r="46513" spans="6:8" x14ac:dyDescent="0.2">
      <c r="F46513" s="195"/>
      <c r="G46513" s="196"/>
      <c r="H46513" s="192"/>
    </row>
    <row r="46514" spans="6:8" x14ac:dyDescent="0.2">
      <c r="F46514" s="195"/>
      <c r="G46514" s="196"/>
      <c r="H46514" s="192"/>
    </row>
    <row r="46515" spans="6:8" x14ac:dyDescent="0.2">
      <c r="F46515" s="195"/>
      <c r="G46515" s="196"/>
      <c r="H46515" s="192"/>
    </row>
    <row r="46516" spans="6:8" x14ac:dyDescent="0.2">
      <c r="F46516" s="195"/>
      <c r="G46516" s="196"/>
      <c r="H46516" s="192"/>
    </row>
    <row r="46517" spans="6:8" x14ac:dyDescent="0.2">
      <c r="F46517" s="195"/>
      <c r="G46517" s="196"/>
      <c r="H46517" s="192"/>
    </row>
    <row r="46518" spans="6:8" x14ac:dyDescent="0.2">
      <c r="F46518" s="195"/>
      <c r="G46518" s="196"/>
      <c r="H46518" s="192"/>
    </row>
    <row r="46519" spans="6:8" x14ac:dyDescent="0.2">
      <c r="F46519" s="195"/>
      <c r="G46519" s="196"/>
      <c r="H46519" s="192"/>
    </row>
    <row r="46520" spans="6:8" x14ac:dyDescent="0.2">
      <c r="F46520" s="195"/>
      <c r="G46520" s="196"/>
      <c r="H46520" s="192"/>
    </row>
    <row r="46521" spans="6:8" x14ac:dyDescent="0.2">
      <c r="F46521" s="195"/>
      <c r="G46521" s="196"/>
      <c r="H46521" s="192"/>
    </row>
    <row r="46522" spans="6:8" x14ac:dyDescent="0.2">
      <c r="F46522" s="195"/>
      <c r="G46522" s="196"/>
      <c r="H46522" s="192"/>
    </row>
    <row r="46523" spans="6:8" x14ac:dyDescent="0.2">
      <c r="F46523" s="195"/>
      <c r="G46523" s="196"/>
      <c r="H46523" s="192"/>
    </row>
    <row r="46524" spans="6:8" x14ac:dyDescent="0.2">
      <c r="F46524" s="195"/>
      <c r="G46524" s="196"/>
      <c r="H46524" s="192"/>
    </row>
    <row r="46525" spans="6:8" x14ac:dyDescent="0.2">
      <c r="F46525" s="195"/>
      <c r="G46525" s="196"/>
      <c r="H46525" s="192"/>
    </row>
    <row r="46526" spans="6:8" x14ac:dyDescent="0.2">
      <c r="F46526" s="195"/>
      <c r="G46526" s="196"/>
      <c r="H46526" s="192"/>
    </row>
    <row r="46527" spans="6:8" x14ac:dyDescent="0.2">
      <c r="F46527" s="195"/>
      <c r="G46527" s="196"/>
      <c r="H46527" s="192"/>
    </row>
    <row r="46528" spans="6:8" x14ac:dyDescent="0.2">
      <c r="F46528" s="195"/>
      <c r="G46528" s="196"/>
      <c r="H46528" s="192"/>
    </row>
    <row r="46529" spans="6:8" x14ac:dyDescent="0.2">
      <c r="F46529" s="195"/>
      <c r="G46529" s="196"/>
      <c r="H46529" s="192"/>
    </row>
    <row r="46530" spans="6:8" x14ac:dyDescent="0.2">
      <c r="F46530" s="195"/>
      <c r="G46530" s="196"/>
      <c r="H46530" s="192"/>
    </row>
    <row r="46531" spans="6:8" x14ac:dyDescent="0.2">
      <c r="F46531" s="195"/>
      <c r="G46531" s="196"/>
      <c r="H46531" s="192"/>
    </row>
    <row r="46532" spans="6:8" x14ac:dyDescent="0.2">
      <c r="F46532" s="195"/>
      <c r="G46532" s="196"/>
      <c r="H46532" s="192"/>
    </row>
    <row r="46533" spans="6:8" x14ac:dyDescent="0.2">
      <c r="F46533" s="195"/>
      <c r="G46533" s="196"/>
      <c r="H46533" s="192"/>
    </row>
    <row r="46534" spans="6:8" x14ac:dyDescent="0.2">
      <c r="F46534" s="195"/>
      <c r="G46534" s="196"/>
      <c r="H46534" s="192"/>
    </row>
    <row r="46535" spans="6:8" x14ac:dyDescent="0.2">
      <c r="F46535" s="195"/>
      <c r="G46535" s="196"/>
      <c r="H46535" s="192"/>
    </row>
    <row r="46536" spans="6:8" x14ac:dyDescent="0.2">
      <c r="F46536" s="195"/>
      <c r="G46536" s="196"/>
      <c r="H46536" s="192"/>
    </row>
    <row r="46537" spans="6:8" x14ac:dyDescent="0.2">
      <c r="F46537" s="195"/>
      <c r="G46537" s="196"/>
      <c r="H46537" s="192"/>
    </row>
    <row r="46538" spans="6:8" x14ac:dyDescent="0.2">
      <c r="F46538" s="195"/>
      <c r="G46538" s="196"/>
      <c r="H46538" s="192"/>
    </row>
    <row r="46539" spans="6:8" x14ac:dyDescent="0.2">
      <c r="F46539" s="195"/>
      <c r="G46539" s="196"/>
      <c r="H46539" s="192"/>
    </row>
    <row r="46540" spans="6:8" x14ac:dyDescent="0.2">
      <c r="F46540" s="195"/>
      <c r="G46540" s="196"/>
      <c r="H46540" s="192"/>
    </row>
    <row r="46541" spans="6:8" x14ac:dyDescent="0.2">
      <c r="F46541" s="195"/>
      <c r="G46541" s="196"/>
      <c r="H46541" s="192"/>
    </row>
    <row r="46542" spans="6:8" x14ac:dyDescent="0.2">
      <c r="F46542" s="195"/>
      <c r="G46542" s="196"/>
      <c r="H46542" s="192"/>
    </row>
    <row r="46543" spans="6:8" x14ac:dyDescent="0.2">
      <c r="F46543" s="195"/>
      <c r="G46543" s="196"/>
      <c r="H46543" s="192"/>
    </row>
    <row r="46544" spans="6:8" x14ac:dyDescent="0.2">
      <c r="F46544" s="195"/>
      <c r="G46544" s="196"/>
      <c r="H46544" s="192"/>
    </row>
    <row r="46545" spans="6:8" x14ac:dyDescent="0.2">
      <c r="F46545" s="195"/>
      <c r="G46545" s="196"/>
      <c r="H46545" s="192"/>
    </row>
    <row r="46546" spans="6:8" x14ac:dyDescent="0.2">
      <c r="F46546" s="195"/>
      <c r="G46546" s="196"/>
      <c r="H46546" s="192"/>
    </row>
    <row r="46547" spans="6:8" x14ac:dyDescent="0.2">
      <c r="F46547" s="195"/>
      <c r="G46547" s="196"/>
      <c r="H46547" s="192"/>
    </row>
    <row r="46548" spans="6:8" x14ac:dyDescent="0.2">
      <c r="F46548" s="195"/>
      <c r="G46548" s="196"/>
      <c r="H46548" s="192"/>
    </row>
    <row r="46549" spans="6:8" x14ac:dyDescent="0.2">
      <c r="F46549" s="195"/>
      <c r="G46549" s="196"/>
      <c r="H46549" s="192"/>
    </row>
    <row r="46550" spans="6:8" x14ac:dyDescent="0.2">
      <c r="F46550" s="195"/>
      <c r="G46550" s="196"/>
      <c r="H46550" s="192"/>
    </row>
    <row r="46551" spans="6:8" x14ac:dyDescent="0.2">
      <c r="F46551" s="195"/>
      <c r="G46551" s="196"/>
      <c r="H46551" s="192"/>
    </row>
    <row r="46552" spans="6:8" x14ac:dyDescent="0.2">
      <c r="F46552" s="195"/>
      <c r="G46552" s="196"/>
      <c r="H46552" s="192"/>
    </row>
    <row r="46553" spans="6:8" x14ac:dyDescent="0.2">
      <c r="F46553" s="195"/>
      <c r="G46553" s="196"/>
      <c r="H46553" s="192"/>
    </row>
    <row r="46554" spans="6:8" x14ac:dyDescent="0.2">
      <c r="F46554" s="195"/>
      <c r="G46554" s="196"/>
      <c r="H46554" s="192"/>
    </row>
    <row r="46555" spans="6:8" x14ac:dyDescent="0.2">
      <c r="F46555" s="195"/>
      <c r="G46555" s="196"/>
      <c r="H46555" s="192"/>
    </row>
    <row r="46556" spans="6:8" x14ac:dyDescent="0.2">
      <c r="F46556" s="195"/>
      <c r="G46556" s="196"/>
      <c r="H46556" s="192"/>
    </row>
    <row r="46557" spans="6:8" x14ac:dyDescent="0.2">
      <c r="F46557" s="195"/>
      <c r="G46557" s="196"/>
      <c r="H46557" s="192"/>
    </row>
    <row r="46558" spans="6:8" x14ac:dyDescent="0.2">
      <c r="F46558" s="195"/>
      <c r="G46558" s="196"/>
      <c r="H46558" s="192"/>
    </row>
    <row r="46559" spans="6:8" x14ac:dyDescent="0.2">
      <c r="F46559" s="195"/>
      <c r="G46559" s="196"/>
      <c r="H46559" s="192"/>
    </row>
    <row r="46560" spans="6:8" x14ac:dyDescent="0.2">
      <c r="F46560" s="195"/>
      <c r="G46560" s="196"/>
      <c r="H46560" s="192"/>
    </row>
    <row r="46561" spans="6:8" x14ac:dyDescent="0.2">
      <c r="F46561" s="195"/>
      <c r="G46561" s="196"/>
      <c r="H46561" s="192"/>
    </row>
    <row r="46562" spans="6:8" x14ac:dyDescent="0.2">
      <c r="F46562" s="195"/>
      <c r="G46562" s="196"/>
      <c r="H46562" s="192"/>
    </row>
    <row r="46563" spans="6:8" x14ac:dyDescent="0.2">
      <c r="F46563" s="195"/>
      <c r="G46563" s="196"/>
      <c r="H46563" s="192"/>
    </row>
    <row r="46564" spans="6:8" x14ac:dyDescent="0.2">
      <c r="F46564" s="195"/>
      <c r="G46564" s="196"/>
      <c r="H46564" s="192"/>
    </row>
    <row r="46565" spans="6:8" x14ac:dyDescent="0.2">
      <c r="F46565" s="195"/>
      <c r="G46565" s="196"/>
      <c r="H46565" s="192"/>
    </row>
    <row r="46566" spans="6:8" x14ac:dyDescent="0.2">
      <c r="F46566" s="195"/>
      <c r="G46566" s="196"/>
      <c r="H46566" s="192"/>
    </row>
    <row r="46567" spans="6:8" x14ac:dyDescent="0.2">
      <c r="F46567" s="195"/>
      <c r="G46567" s="196"/>
      <c r="H46567" s="192"/>
    </row>
    <row r="46568" spans="6:8" x14ac:dyDescent="0.2">
      <c r="F46568" s="195"/>
      <c r="G46568" s="196"/>
      <c r="H46568" s="192"/>
    </row>
    <row r="46569" spans="6:8" x14ac:dyDescent="0.2">
      <c r="F46569" s="195"/>
      <c r="G46569" s="196"/>
      <c r="H46569" s="192"/>
    </row>
    <row r="46570" spans="6:8" x14ac:dyDescent="0.2">
      <c r="F46570" s="195"/>
      <c r="G46570" s="196"/>
      <c r="H46570" s="192"/>
    </row>
    <row r="46571" spans="6:8" x14ac:dyDescent="0.2">
      <c r="F46571" s="195"/>
      <c r="G46571" s="196"/>
      <c r="H46571" s="192"/>
    </row>
    <row r="46572" spans="6:8" x14ac:dyDescent="0.2">
      <c r="F46572" s="195"/>
      <c r="G46572" s="196"/>
      <c r="H46572" s="192"/>
    </row>
    <row r="46573" spans="6:8" x14ac:dyDescent="0.2">
      <c r="F46573" s="195"/>
      <c r="G46573" s="196"/>
      <c r="H46573" s="192"/>
    </row>
    <row r="46574" spans="6:8" x14ac:dyDescent="0.2">
      <c r="F46574" s="195"/>
      <c r="G46574" s="196"/>
      <c r="H46574" s="192"/>
    </row>
    <row r="46575" spans="6:8" x14ac:dyDescent="0.2">
      <c r="F46575" s="195"/>
      <c r="G46575" s="196"/>
      <c r="H46575" s="192"/>
    </row>
    <row r="46576" spans="6:8" x14ac:dyDescent="0.2">
      <c r="F46576" s="195"/>
      <c r="G46576" s="196"/>
      <c r="H46576" s="192"/>
    </row>
    <row r="46577" spans="6:8" x14ac:dyDescent="0.2">
      <c r="F46577" s="195"/>
      <c r="G46577" s="196"/>
      <c r="H46577" s="192"/>
    </row>
    <row r="46578" spans="6:8" x14ac:dyDescent="0.2">
      <c r="F46578" s="195"/>
      <c r="G46578" s="196"/>
      <c r="H46578" s="192"/>
    </row>
    <row r="46579" spans="6:8" x14ac:dyDescent="0.2">
      <c r="F46579" s="195"/>
      <c r="G46579" s="196"/>
      <c r="H46579" s="192"/>
    </row>
    <row r="46580" spans="6:8" x14ac:dyDescent="0.2">
      <c r="F46580" s="195"/>
      <c r="G46580" s="196"/>
      <c r="H46580" s="192"/>
    </row>
    <row r="46581" spans="6:8" x14ac:dyDescent="0.2">
      <c r="F46581" s="195"/>
      <c r="G46581" s="196"/>
      <c r="H46581" s="192"/>
    </row>
    <row r="46582" spans="6:8" x14ac:dyDescent="0.2">
      <c r="F46582" s="195"/>
      <c r="G46582" s="196"/>
      <c r="H46582" s="192"/>
    </row>
    <row r="46583" spans="6:8" x14ac:dyDescent="0.2">
      <c r="F46583" s="195"/>
      <c r="G46583" s="196"/>
      <c r="H46583" s="192"/>
    </row>
    <row r="46584" spans="6:8" x14ac:dyDescent="0.2">
      <c r="F46584" s="195"/>
      <c r="G46584" s="196"/>
      <c r="H46584" s="192"/>
    </row>
    <row r="46585" spans="6:8" x14ac:dyDescent="0.2">
      <c r="F46585" s="195"/>
      <c r="G46585" s="196"/>
      <c r="H46585" s="192"/>
    </row>
    <row r="46586" spans="6:8" x14ac:dyDescent="0.2">
      <c r="F46586" s="195"/>
      <c r="G46586" s="196"/>
      <c r="H46586" s="192"/>
    </row>
    <row r="46587" spans="6:8" x14ac:dyDescent="0.2">
      <c r="F46587" s="195"/>
      <c r="G46587" s="196"/>
      <c r="H46587" s="192"/>
    </row>
    <row r="46588" spans="6:8" x14ac:dyDescent="0.2">
      <c r="F46588" s="195"/>
      <c r="G46588" s="196"/>
      <c r="H46588" s="192"/>
    </row>
    <row r="46589" spans="6:8" x14ac:dyDescent="0.2">
      <c r="F46589" s="195"/>
      <c r="G46589" s="196"/>
      <c r="H46589" s="192"/>
    </row>
    <row r="46590" spans="6:8" x14ac:dyDescent="0.2">
      <c r="F46590" s="195"/>
      <c r="G46590" s="196"/>
      <c r="H46590" s="192"/>
    </row>
    <row r="46591" spans="6:8" x14ac:dyDescent="0.2">
      <c r="F46591" s="195"/>
      <c r="G46591" s="196"/>
      <c r="H46591" s="192"/>
    </row>
    <row r="46592" spans="6:8" x14ac:dyDescent="0.2">
      <c r="F46592" s="195"/>
      <c r="G46592" s="196"/>
      <c r="H46592" s="192"/>
    </row>
    <row r="46593" spans="6:8" x14ac:dyDescent="0.2">
      <c r="F46593" s="195"/>
      <c r="G46593" s="196"/>
      <c r="H46593" s="192"/>
    </row>
    <row r="46594" spans="6:8" x14ac:dyDescent="0.2">
      <c r="F46594" s="195"/>
      <c r="G46594" s="196"/>
      <c r="H46594" s="192"/>
    </row>
    <row r="46595" spans="6:8" x14ac:dyDescent="0.2">
      <c r="F46595" s="195"/>
      <c r="G46595" s="196"/>
      <c r="H46595" s="192"/>
    </row>
    <row r="46596" spans="6:8" x14ac:dyDescent="0.2">
      <c r="F46596" s="195"/>
      <c r="G46596" s="196"/>
      <c r="H46596" s="192"/>
    </row>
    <row r="46597" spans="6:8" x14ac:dyDescent="0.2">
      <c r="F46597" s="195"/>
      <c r="G46597" s="196"/>
      <c r="H46597" s="192"/>
    </row>
    <row r="46598" spans="6:8" x14ac:dyDescent="0.2">
      <c r="F46598" s="195"/>
      <c r="G46598" s="196"/>
      <c r="H46598" s="192"/>
    </row>
    <row r="46599" spans="6:8" x14ac:dyDescent="0.2">
      <c r="F46599" s="195"/>
      <c r="G46599" s="196"/>
      <c r="H46599" s="192"/>
    </row>
    <row r="46600" spans="6:8" x14ac:dyDescent="0.2">
      <c r="F46600" s="195"/>
      <c r="G46600" s="196"/>
      <c r="H46600" s="192"/>
    </row>
    <row r="46601" spans="6:8" x14ac:dyDescent="0.2">
      <c r="F46601" s="195"/>
      <c r="G46601" s="196"/>
      <c r="H46601" s="192"/>
    </row>
    <row r="46602" spans="6:8" x14ac:dyDescent="0.2">
      <c r="F46602" s="195"/>
      <c r="G46602" s="196"/>
      <c r="H46602" s="192"/>
    </row>
    <row r="46603" spans="6:8" x14ac:dyDescent="0.2">
      <c r="F46603" s="195"/>
      <c r="G46603" s="196"/>
      <c r="H46603" s="192"/>
    </row>
    <row r="46604" spans="6:8" x14ac:dyDescent="0.2">
      <c r="F46604" s="195"/>
      <c r="G46604" s="196"/>
      <c r="H46604" s="192"/>
    </row>
    <row r="46605" spans="6:8" x14ac:dyDescent="0.2">
      <c r="F46605" s="195"/>
      <c r="G46605" s="196"/>
      <c r="H46605" s="192"/>
    </row>
    <row r="46606" spans="6:8" x14ac:dyDescent="0.2">
      <c r="F46606" s="195"/>
      <c r="G46606" s="196"/>
      <c r="H46606" s="192"/>
    </row>
    <row r="46607" spans="6:8" x14ac:dyDescent="0.2">
      <c r="F46607" s="195"/>
      <c r="G46607" s="196"/>
      <c r="H46607" s="192"/>
    </row>
    <row r="46608" spans="6:8" x14ac:dyDescent="0.2">
      <c r="F46608" s="195"/>
      <c r="G46608" s="196"/>
      <c r="H46608" s="192"/>
    </row>
    <row r="46609" spans="6:8" x14ac:dyDescent="0.2">
      <c r="F46609" s="195"/>
      <c r="G46609" s="196"/>
      <c r="H46609" s="192"/>
    </row>
    <row r="46610" spans="6:8" x14ac:dyDescent="0.2">
      <c r="F46610" s="195"/>
      <c r="G46610" s="196"/>
      <c r="H46610" s="192"/>
    </row>
    <row r="46611" spans="6:8" x14ac:dyDescent="0.2">
      <c r="F46611" s="195"/>
      <c r="G46611" s="196"/>
      <c r="H46611" s="192"/>
    </row>
    <row r="46612" spans="6:8" x14ac:dyDescent="0.2">
      <c r="F46612" s="195"/>
      <c r="G46612" s="196"/>
      <c r="H46612" s="192"/>
    </row>
    <row r="46613" spans="6:8" x14ac:dyDescent="0.2">
      <c r="F46613" s="195"/>
      <c r="G46613" s="196"/>
      <c r="H46613" s="192"/>
    </row>
    <row r="46614" spans="6:8" x14ac:dyDescent="0.2">
      <c r="F46614" s="195"/>
      <c r="G46614" s="196"/>
      <c r="H46614" s="192"/>
    </row>
    <row r="46615" spans="6:8" x14ac:dyDescent="0.2">
      <c r="F46615" s="195"/>
      <c r="G46615" s="196"/>
      <c r="H46615" s="192"/>
    </row>
    <row r="46616" spans="6:8" x14ac:dyDescent="0.2">
      <c r="F46616" s="195"/>
      <c r="G46616" s="196"/>
      <c r="H46616" s="192"/>
    </row>
    <row r="46617" spans="6:8" x14ac:dyDescent="0.2">
      <c r="F46617" s="195"/>
      <c r="G46617" s="196"/>
      <c r="H46617" s="192"/>
    </row>
    <row r="46618" spans="6:8" x14ac:dyDescent="0.2">
      <c r="F46618" s="195"/>
      <c r="G46618" s="196"/>
      <c r="H46618" s="192"/>
    </row>
    <row r="46619" spans="6:8" x14ac:dyDescent="0.2">
      <c r="F46619" s="195"/>
      <c r="G46619" s="196"/>
      <c r="H46619" s="192"/>
    </row>
    <row r="46620" spans="6:8" x14ac:dyDescent="0.2">
      <c r="F46620" s="195"/>
      <c r="G46620" s="196"/>
      <c r="H46620" s="192"/>
    </row>
    <row r="46621" spans="6:8" x14ac:dyDescent="0.2">
      <c r="F46621" s="195"/>
      <c r="G46621" s="196"/>
      <c r="H46621" s="192"/>
    </row>
    <row r="46622" spans="6:8" x14ac:dyDescent="0.2">
      <c r="F46622" s="195"/>
      <c r="G46622" s="196"/>
      <c r="H46622" s="192"/>
    </row>
    <row r="46623" spans="6:8" x14ac:dyDescent="0.2">
      <c r="F46623" s="195"/>
      <c r="G46623" s="196"/>
      <c r="H46623" s="192"/>
    </row>
    <row r="46624" spans="6:8" x14ac:dyDescent="0.2">
      <c r="F46624" s="195"/>
      <c r="G46624" s="196"/>
      <c r="H46624" s="192"/>
    </row>
    <row r="46625" spans="6:8" x14ac:dyDescent="0.2">
      <c r="F46625" s="195"/>
      <c r="G46625" s="196"/>
      <c r="H46625" s="192"/>
    </row>
    <row r="46626" spans="6:8" x14ac:dyDescent="0.2">
      <c r="F46626" s="195"/>
      <c r="G46626" s="196"/>
      <c r="H46626" s="192"/>
    </row>
    <row r="46627" spans="6:8" x14ac:dyDescent="0.2">
      <c r="F46627" s="195"/>
      <c r="G46627" s="196"/>
      <c r="H46627" s="192"/>
    </row>
    <row r="46628" spans="6:8" x14ac:dyDescent="0.2">
      <c r="F46628" s="195"/>
      <c r="G46628" s="196"/>
      <c r="H46628" s="192"/>
    </row>
    <row r="46629" spans="6:8" x14ac:dyDescent="0.2">
      <c r="F46629" s="195"/>
      <c r="G46629" s="196"/>
      <c r="H46629" s="192"/>
    </row>
    <row r="46630" spans="6:8" x14ac:dyDescent="0.2">
      <c r="F46630" s="195"/>
      <c r="G46630" s="196"/>
      <c r="H46630" s="192"/>
    </row>
    <row r="46631" spans="6:8" x14ac:dyDescent="0.2">
      <c r="F46631" s="195"/>
      <c r="G46631" s="196"/>
      <c r="H46631" s="192"/>
    </row>
    <row r="46632" spans="6:8" x14ac:dyDescent="0.2">
      <c r="F46632" s="195"/>
      <c r="G46632" s="196"/>
      <c r="H46632" s="192"/>
    </row>
    <row r="46633" spans="6:8" x14ac:dyDescent="0.2">
      <c r="F46633" s="195"/>
      <c r="G46633" s="196"/>
      <c r="H46633" s="192"/>
    </row>
    <row r="46634" spans="6:8" x14ac:dyDescent="0.2">
      <c r="F46634" s="195"/>
      <c r="G46634" s="196"/>
      <c r="H46634" s="192"/>
    </row>
    <row r="46635" spans="6:8" x14ac:dyDescent="0.2">
      <c r="F46635" s="195"/>
      <c r="G46635" s="196"/>
      <c r="H46635" s="192"/>
    </row>
    <row r="46636" spans="6:8" x14ac:dyDescent="0.2">
      <c r="F46636" s="195"/>
      <c r="G46636" s="196"/>
      <c r="H46636" s="192"/>
    </row>
    <row r="46637" spans="6:8" x14ac:dyDescent="0.2">
      <c r="F46637" s="195"/>
      <c r="G46637" s="196"/>
      <c r="H46637" s="192"/>
    </row>
    <row r="46638" spans="6:8" x14ac:dyDescent="0.2">
      <c r="F46638" s="195"/>
      <c r="G46638" s="196"/>
      <c r="H46638" s="192"/>
    </row>
    <row r="46639" spans="6:8" x14ac:dyDescent="0.2">
      <c r="F46639" s="195"/>
      <c r="G46639" s="196"/>
      <c r="H46639" s="192"/>
    </row>
    <row r="46640" spans="6:8" x14ac:dyDescent="0.2">
      <c r="F46640" s="195"/>
      <c r="G46640" s="196"/>
      <c r="H46640" s="192"/>
    </row>
    <row r="46641" spans="6:8" x14ac:dyDescent="0.2">
      <c r="F46641" s="195"/>
      <c r="G46641" s="196"/>
      <c r="H46641" s="192"/>
    </row>
    <row r="46642" spans="6:8" x14ac:dyDescent="0.2">
      <c r="F46642" s="195"/>
      <c r="G46642" s="196"/>
      <c r="H46642" s="192"/>
    </row>
    <row r="46643" spans="6:8" x14ac:dyDescent="0.2">
      <c r="F46643" s="195"/>
      <c r="G46643" s="196"/>
      <c r="H46643" s="192"/>
    </row>
    <row r="46644" spans="6:8" x14ac:dyDescent="0.2">
      <c r="F46644" s="195"/>
      <c r="G46644" s="196"/>
      <c r="H46644" s="192"/>
    </row>
    <row r="46645" spans="6:8" x14ac:dyDescent="0.2">
      <c r="F46645" s="195"/>
      <c r="G46645" s="196"/>
      <c r="H46645" s="192"/>
    </row>
    <row r="46646" spans="6:8" x14ac:dyDescent="0.2">
      <c r="F46646" s="195"/>
      <c r="G46646" s="196"/>
      <c r="H46646" s="192"/>
    </row>
    <row r="46647" spans="6:8" x14ac:dyDescent="0.2">
      <c r="F46647" s="195"/>
      <c r="G46647" s="196"/>
      <c r="H46647" s="192"/>
    </row>
    <row r="46648" spans="6:8" x14ac:dyDescent="0.2">
      <c r="F46648" s="195"/>
      <c r="G46648" s="196"/>
      <c r="H46648" s="192"/>
    </row>
    <row r="46649" spans="6:8" x14ac:dyDescent="0.2">
      <c r="F46649" s="195"/>
      <c r="G46649" s="196"/>
      <c r="H46649" s="192"/>
    </row>
    <row r="46650" spans="6:8" x14ac:dyDescent="0.2">
      <c r="F46650" s="195"/>
      <c r="G46650" s="196"/>
      <c r="H46650" s="192"/>
    </row>
    <row r="46651" spans="6:8" x14ac:dyDescent="0.2">
      <c r="F46651" s="195"/>
      <c r="G46651" s="196"/>
      <c r="H46651" s="192"/>
    </row>
    <row r="46652" spans="6:8" x14ac:dyDescent="0.2">
      <c r="F46652" s="195"/>
      <c r="G46652" s="196"/>
      <c r="H46652" s="192"/>
    </row>
    <row r="46653" spans="6:8" x14ac:dyDescent="0.2">
      <c r="F46653" s="195"/>
      <c r="G46653" s="196"/>
      <c r="H46653" s="192"/>
    </row>
    <row r="46654" spans="6:8" x14ac:dyDescent="0.2">
      <c r="F46654" s="195"/>
      <c r="G46654" s="196"/>
      <c r="H46654" s="192"/>
    </row>
    <row r="46655" spans="6:8" x14ac:dyDescent="0.2">
      <c r="F46655" s="195"/>
      <c r="G46655" s="196"/>
      <c r="H46655" s="192"/>
    </row>
    <row r="46656" spans="6:8" x14ac:dyDescent="0.2">
      <c r="F46656" s="195"/>
      <c r="G46656" s="196"/>
      <c r="H46656" s="192"/>
    </row>
    <row r="46657" spans="6:8" x14ac:dyDescent="0.2">
      <c r="F46657" s="195"/>
      <c r="G46657" s="196"/>
      <c r="H46657" s="192"/>
    </row>
    <row r="46658" spans="6:8" x14ac:dyDescent="0.2">
      <c r="F46658" s="195"/>
      <c r="G46658" s="196"/>
      <c r="H46658" s="192"/>
    </row>
    <row r="46659" spans="6:8" x14ac:dyDescent="0.2">
      <c r="F46659" s="195"/>
      <c r="G46659" s="196"/>
      <c r="H46659" s="192"/>
    </row>
    <row r="46660" spans="6:8" x14ac:dyDescent="0.2">
      <c r="F46660" s="195"/>
      <c r="G46660" s="196"/>
      <c r="H46660" s="192"/>
    </row>
    <row r="46661" spans="6:8" x14ac:dyDescent="0.2">
      <c r="F46661" s="195"/>
      <c r="G46661" s="196"/>
      <c r="H46661" s="192"/>
    </row>
    <row r="46662" spans="6:8" x14ac:dyDescent="0.2">
      <c r="F46662" s="195"/>
      <c r="G46662" s="196"/>
      <c r="H46662" s="192"/>
    </row>
    <row r="46663" spans="6:8" x14ac:dyDescent="0.2">
      <c r="F46663" s="195"/>
      <c r="G46663" s="196"/>
      <c r="H46663" s="192"/>
    </row>
    <row r="46664" spans="6:8" x14ac:dyDescent="0.2">
      <c r="F46664" s="195"/>
      <c r="G46664" s="196"/>
      <c r="H46664" s="192"/>
    </row>
    <row r="46665" spans="6:8" x14ac:dyDescent="0.2">
      <c r="F46665" s="195"/>
      <c r="G46665" s="196"/>
      <c r="H46665" s="192"/>
    </row>
    <row r="46666" spans="6:8" x14ac:dyDescent="0.2">
      <c r="F46666" s="195"/>
      <c r="G46666" s="196"/>
      <c r="H46666" s="192"/>
    </row>
    <row r="46667" spans="6:8" x14ac:dyDescent="0.2">
      <c r="F46667" s="195"/>
      <c r="G46667" s="196"/>
      <c r="H46667" s="192"/>
    </row>
    <row r="46668" spans="6:8" x14ac:dyDescent="0.2">
      <c r="F46668" s="195"/>
      <c r="G46668" s="196"/>
      <c r="H46668" s="192"/>
    </row>
    <row r="46669" spans="6:8" x14ac:dyDescent="0.2">
      <c r="F46669" s="195"/>
      <c r="G46669" s="196"/>
      <c r="H46669" s="192"/>
    </row>
    <row r="46670" spans="6:8" x14ac:dyDescent="0.2">
      <c r="F46670" s="195"/>
      <c r="G46670" s="196"/>
      <c r="H46670" s="192"/>
    </row>
    <row r="46671" spans="6:8" x14ac:dyDescent="0.2">
      <c r="F46671" s="195"/>
      <c r="G46671" s="196"/>
      <c r="H46671" s="192"/>
    </row>
    <row r="46672" spans="6:8" x14ac:dyDescent="0.2">
      <c r="F46672" s="195"/>
      <c r="G46672" s="196"/>
      <c r="H46672" s="192"/>
    </row>
    <row r="46673" spans="6:8" x14ac:dyDescent="0.2">
      <c r="F46673" s="195"/>
      <c r="G46673" s="196"/>
      <c r="H46673" s="192"/>
    </row>
    <row r="46674" spans="6:8" x14ac:dyDescent="0.2">
      <c r="F46674" s="195"/>
      <c r="G46674" s="196"/>
      <c r="H46674" s="192"/>
    </row>
    <row r="46675" spans="6:8" x14ac:dyDescent="0.2">
      <c r="F46675" s="195"/>
      <c r="G46675" s="196"/>
      <c r="H46675" s="192"/>
    </row>
    <row r="46676" spans="6:8" x14ac:dyDescent="0.2">
      <c r="F46676" s="195"/>
      <c r="G46676" s="196"/>
      <c r="H46676" s="192"/>
    </row>
    <row r="46677" spans="6:8" x14ac:dyDescent="0.2">
      <c r="F46677" s="195"/>
      <c r="G46677" s="196"/>
      <c r="H46677" s="192"/>
    </row>
    <row r="46678" spans="6:8" x14ac:dyDescent="0.2">
      <c r="F46678" s="195"/>
      <c r="G46678" s="196"/>
      <c r="H46678" s="192"/>
    </row>
    <row r="46679" spans="6:8" x14ac:dyDescent="0.2">
      <c r="F46679" s="195"/>
      <c r="G46679" s="196"/>
      <c r="H46679" s="192"/>
    </row>
    <row r="46680" spans="6:8" x14ac:dyDescent="0.2">
      <c r="F46680" s="195"/>
      <c r="G46680" s="196"/>
      <c r="H46680" s="192"/>
    </row>
    <row r="46681" spans="6:8" x14ac:dyDescent="0.2">
      <c r="F46681" s="195"/>
      <c r="G46681" s="196"/>
      <c r="H46681" s="192"/>
    </row>
    <row r="46682" spans="6:8" x14ac:dyDescent="0.2">
      <c r="F46682" s="195"/>
      <c r="G46682" s="196"/>
      <c r="H46682" s="192"/>
    </row>
    <row r="46683" spans="6:8" x14ac:dyDescent="0.2">
      <c r="F46683" s="195"/>
      <c r="G46683" s="196"/>
      <c r="H46683" s="192"/>
    </row>
    <row r="46684" spans="6:8" x14ac:dyDescent="0.2">
      <c r="F46684" s="195"/>
      <c r="G46684" s="196"/>
      <c r="H46684" s="192"/>
    </row>
    <row r="46685" spans="6:8" x14ac:dyDescent="0.2">
      <c r="F46685" s="195"/>
      <c r="G46685" s="196"/>
      <c r="H46685" s="192"/>
    </row>
    <row r="46686" spans="6:8" x14ac:dyDescent="0.2">
      <c r="F46686" s="195"/>
      <c r="G46686" s="196"/>
      <c r="H46686" s="192"/>
    </row>
    <row r="46687" spans="6:8" x14ac:dyDescent="0.2">
      <c r="F46687" s="195"/>
      <c r="G46687" s="196"/>
      <c r="H46687" s="192"/>
    </row>
    <row r="46688" spans="6:8" x14ac:dyDescent="0.2">
      <c r="F46688" s="195"/>
      <c r="G46688" s="196"/>
      <c r="H46688" s="192"/>
    </row>
    <row r="46689" spans="6:8" x14ac:dyDescent="0.2">
      <c r="F46689" s="195"/>
      <c r="G46689" s="196"/>
      <c r="H46689" s="192"/>
    </row>
    <row r="46690" spans="6:8" x14ac:dyDescent="0.2">
      <c r="F46690" s="195"/>
      <c r="G46690" s="196"/>
      <c r="H46690" s="192"/>
    </row>
    <row r="46691" spans="6:8" x14ac:dyDescent="0.2">
      <c r="F46691" s="195"/>
      <c r="G46691" s="196"/>
      <c r="H46691" s="192"/>
    </row>
    <row r="46692" spans="6:8" x14ac:dyDescent="0.2">
      <c r="F46692" s="195"/>
      <c r="G46692" s="196"/>
      <c r="H46692" s="192"/>
    </row>
    <row r="46693" spans="6:8" x14ac:dyDescent="0.2">
      <c r="F46693" s="195"/>
      <c r="G46693" s="196"/>
      <c r="H46693" s="192"/>
    </row>
    <row r="46694" spans="6:8" x14ac:dyDescent="0.2">
      <c r="F46694" s="195"/>
      <c r="G46694" s="196"/>
      <c r="H46694" s="192"/>
    </row>
    <row r="46695" spans="6:8" x14ac:dyDescent="0.2">
      <c r="F46695" s="195"/>
      <c r="G46695" s="196"/>
      <c r="H46695" s="192"/>
    </row>
    <row r="46696" spans="6:8" x14ac:dyDescent="0.2">
      <c r="F46696" s="195"/>
      <c r="G46696" s="196"/>
      <c r="H46696" s="192"/>
    </row>
    <row r="46697" spans="6:8" x14ac:dyDescent="0.2">
      <c r="F46697" s="195"/>
      <c r="G46697" s="196"/>
      <c r="H46697" s="192"/>
    </row>
    <row r="46698" spans="6:8" x14ac:dyDescent="0.2">
      <c r="F46698" s="195"/>
      <c r="G46698" s="196"/>
      <c r="H46698" s="192"/>
    </row>
    <row r="46699" spans="6:8" x14ac:dyDescent="0.2">
      <c r="F46699" s="195"/>
      <c r="G46699" s="196"/>
      <c r="H46699" s="192"/>
    </row>
    <row r="46700" spans="6:8" x14ac:dyDescent="0.2">
      <c r="F46700" s="195"/>
      <c r="G46700" s="196"/>
      <c r="H46700" s="192"/>
    </row>
    <row r="46701" spans="6:8" x14ac:dyDescent="0.2">
      <c r="F46701" s="195"/>
      <c r="G46701" s="196"/>
      <c r="H46701" s="192"/>
    </row>
    <row r="46702" spans="6:8" x14ac:dyDescent="0.2">
      <c r="F46702" s="195"/>
      <c r="G46702" s="196"/>
      <c r="H46702" s="192"/>
    </row>
    <row r="46703" spans="6:8" x14ac:dyDescent="0.2">
      <c r="F46703" s="195"/>
      <c r="G46703" s="196"/>
      <c r="H46703" s="192"/>
    </row>
    <row r="46704" spans="6:8" x14ac:dyDescent="0.2">
      <c r="F46704" s="195"/>
      <c r="G46704" s="196"/>
      <c r="H46704" s="192"/>
    </row>
    <row r="46705" spans="6:8" x14ac:dyDescent="0.2">
      <c r="F46705" s="195"/>
      <c r="G46705" s="196"/>
      <c r="H46705" s="192"/>
    </row>
    <row r="46706" spans="6:8" x14ac:dyDescent="0.2">
      <c r="F46706" s="195"/>
      <c r="G46706" s="196"/>
      <c r="H46706" s="192"/>
    </row>
    <row r="46707" spans="6:8" x14ac:dyDescent="0.2">
      <c r="F46707" s="195"/>
      <c r="G46707" s="196"/>
      <c r="H46707" s="192"/>
    </row>
    <row r="46708" spans="6:8" x14ac:dyDescent="0.2">
      <c r="F46708" s="195"/>
      <c r="G46708" s="196"/>
      <c r="H46708" s="192"/>
    </row>
    <row r="46709" spans="6:8" x14ac:dyDescent="0.2">
      <c r="F46709" s="195"/>
      <c r="G46709" s="196"/>
      <c r="H46709" s="192"/>
    </row>
    <row r="46710" spans="6:8" x14ac:dyDescent="0.2">
      <c r="F46710" s="195"/>
      <c r="G46710" s="196"/>
      <c r="H46710" s="192"/>
    </row>
    <row r="46711" spans="6:8" x14ac:dyDescent="0.2">
      <c r="F46711" s="195"/>
      <c r="G46711" s="196"/>
      <c r="H46711" s="192"/>
    </row>
    <row r="46712" spans="6:8" x14ac:dyDescent="0.2">
      <c r="F46712" s="195"/>
      <c r="G46712" s="196"/>
      <c r="H46712" s="192"/>
    </row>
    <row r="46713" spans="6:8" x14ac:dyDescent="0.2">
      <c r="F46713" s="195"/>
      <c r="G46713" s="196"/>
      <c r="H46713" s="192"/>
    </row>
    <row r="46714" spans="6:8" x14ac:dyDescent="0.2">
      <c r="F46714" s="195"/>
      <c r="G46714" s="196"/>
      <c r="H46714" s="192"/>
    </row>
    <row r="46715" spans="6:8" x14ac:dyDescent="0.2">
      <c r="F46715" s="195"/>
      <c r="G46715" s="196"/>
      <c r="H46715" s="192"/>
    </row>
    <row r="46716" spans="6:8" x14ac:dyDescent="0.2">
      <c r="F46716" s="195"/>
      <c r="G46716" s="196"/>
      <c r="H46716" s="192"/>
    </row>
    <row r="46717" spans="6:8" x14ac:dyDescent="0.2">
      <c r="F46717" s="195"/>
      <c r="G46717" s="196"/>
      <c r="H46717" s="192"/>
    </row>
    <row r="46718" spans="6:8" x14ac:dyDescent="0.2">
      <c r="F46718" s="195"/>
      <c r="G46718" s="196"/>
      <c r="H46718" s="192"/>
    </row>
    <row r="46719" spans="6:8" x14ac:dyDescent="0.2">
      <c r="F46719" s="195"/>
      <c r="G46719" s="196"/>
      <c r="H46719" s="192"/>
    </row>
    <row r="46720" spans="6:8" x14ac:dyDescent="0.2">
      <c r="F46720" s="195"/>
      <c r="G46720" s="196"/>
      <c r="H46720" s="192"/>
    </row>
    <row r="46721" spans="6:8" x14ac:dyDescent="0.2">
      <c r="F46721" s="195"/>
      <c r="G46721" s="196"/>
      <c r="H46721" s="192"/>
    </row>
    <row r="46722" spans="6:8" x14ac:dyDescent="0.2">
      <c r="F46722" s="195"/>
      <c r="G46722" s="196"/>
      <c r="H46722" s="192"/>
    </row>
    <row r="46723" spans="6:8" x14ac:dyDescent="0.2">
      <c r="F46723" s="195"/>
      <c r="G46723" s="196"/>
      <c r="H46723" s="192"/>
    </row>
    <row r="46724" spans="6:8" x14ac:dyDescent="0.2">
      <c r="F46724" s="195"/>
      <c r="G46724" s="196"/>
      <c r="H46724" s="192"/>
    </row>
    <row r="46725" spans="6:8" x14ac:dyDescent="0.2">
      <c r="F46725" s="195"/>
      <c r="G46725" s="196"/>
      <c r="H46725" s="192"/>
    </row>
    <row r="46726" spans="6:8" x14ac:dyDescent="0.2">
      <c r="F46726" s="195"/>
      <c r="G46726" s="196"/>
      <c r="H46726" s="192"/>
    </row>
    <row r="46727" spans="6:8" x14ac:dyDescent="0.2">
      <c r="F46727" s="195"/>
      <c r="G46727" s="196"/>
      <c r="H46727" s="192"/>
    </row>
    <row r="46728" spans="6:8" x14ac:dyDescent="0.2">
      <c r="F46728" s="195"/>
      <c r="G46728" s="196"/>
      <c r="H46728" s="192"/>
    </row>
    <row r="46729" spans="6:8" x14ac:dyDescent="0.2">
      <c r="F46729" s="195"/>
      <c r="G46729" s="196"/>
      <c r="H46729" s="192"/>
    </row>
    <row r="46730" spans="6:8" x14ac:dyDescent="0.2">
      <c r="F46730" s="195"/>
      <c r="G46730" s="196"/>
      <c r="H46730" s="192"/>
    </row>
    <row r="46731" spans="6:8" x14ac:dyDescent="0.2">
      <c r="F46731" s="195"/>
      <c r="G46731" s="196"/>
      <c r="H46731" s="192"/>
    </row>
    <row r="46732" spans="6:8" x14ac:dyDescent="0.2">
      <c r="F46732" s="195"/>
      <c r="G46732" s="196"/>
      <c r="H46732" s="192"/>
    </row>
    <row r="46733" spans="6:8" x14ac:dyDescent="0.2">
      <c r="F46733" s="195"/>
      <c r="G46733" s="196"/>
      <c r="H46733" s="192"/>
    </row>
    <row r="46734" spans="6:8" x14ac:dyDescent="0.2">
      <c r="F46734" s="195"/>
      <c r="G46734" s="196"/>
      <c r="H46734" s="192"/>
    </row>
    <row r="46735" spans="6:8" x14ac:dyDescent="0.2">
      <c r="F46735" s="195"/>
      <c r="G46735" s="196"/>
      <c r="H46735" s="192"/>
    </row>
    <row r="46736" spans="6:8" x14ac:dyDescent="0.2">
      <c r="F46736" s="195"/>
      <c r="G46736" s="196"/>
      <c r="H46736" s="192"/>
    </row>
    <row r="46737" spans="6:8" x14ac:dyDescent="0.2">
      <c r="F46737" s="195"/>
      <c r="G46737" s="196"/>
      <c r="H46737" s="192"/>
    </row>
    <row r="46738" spans="6:8" x14ac:dyDescent="0.2">
      <c r="F46738" s="195"/>
      <c r="G46738" s="196"/>
      <c r="H46738" s="192"/>
    </row>
    <row r="46739" spans="6:8" x14ac:dyDescent="0.2">
      <c r="F46739" s="195"/>
      <c r="G46739" s="196"/>
      <c r="H46739" s="192"/>
    </row>
    <row r="46740" spans="6:8" x14ac:dyDescent="0.2">
      <c r="F46740" s="195"/>
      <c r="G46740" s="196"/>
      <c r="H46740" s="192"/>
    </row>
    <row r="46741" spans="6:8" x14ac:dyDescent="0.2">
      <c r="F46741" s="195"/>
      <c r="G46741" s="196"/>
      <c r="H46741" s="192"/>
    </row>
    <row r="46742" spans="6:8" x14ac:dyDescent="0.2">
      <c r="F46742" s="195"/>
      <c r="G46742" s="196"/>
      <c r="H46742" s="192"/>
    </row>
    <row r="46743" spans="6:8" x14ac:dyDescent="0.2">
      <c r="F46743" s="195"/>
      <c r="G46743" s="196"/>
      <c r="H46743" s="192"/>
    </row>
    <row r="46744" spans="6:8" x14ac:dyDescent="0.2">
      <c r="F46744" s="195"/>
      <c r="G46744" s="196"/>
      <c r="H46744" s="192"/>
    </row>
    <row r="46745" spans="6:8" x14ac:dyDescent="0.2">
      <c r="F46745" s="195"/>
      <c r="G46745" s="196"/>
      <c r="H46745" s="192"/>
    </row>
    <row r="46746" spans="6:8" x14ac:dyDescent="0.2">
      <c r="F46746" s="195"/>
      <c r="G46746" s="196"/>
      <c r="H46746" s="192"/>
    </row>
    <row r="46747" spans="6:8" x14ac:dyDescent="0.2">
      <c r="F46747" s="195"/>
      <c r="G46747" s="196"/>
      <c r="H46747" s="192"/>
    </row>
    <row r="46748" spans="6:8" x14ac:dyDescent="0.2">
      <c r="F46748" s="195"/>
      <c r="G46748" s="196"/>
      <c r="H46748" s="192"/>
    </row>
    <row r="46749" spans="6:8" x14ac:dyDescent="0.2">
      <c r="F46749" s="195"/>
      <c r="G46749" s="196"/>
      <c r="H46749" s="192"/>
    </row>
    <row r="46750" spans="6:8" x14ac:dyDescent="0.2">
      <c r="F46750" s="195"/>
      <c r="G46750" s="196"/>
      <c r="H46750" s="192"/>
    </row>
    <row r="46751" spans="6:8" x14ac:dyDescent="0.2">
      <c r="F46751" s="195"/>
      <c r="G46751" s="196"/>
      <c r="H46751" s="192"/>
    </row>
    <row r="46752" spans="6:8" x14ac:dyDescent="0.2">
      <c r="F46752" s="195"/>
      <c r="G46752" s="196"/>
      <c r="H46752" s="192"/>
    </row>
    <row r="46753" spans="6:8" x14ac:dyDescent="0.2">
      <c r="F46753" s="195"/>
      <c r="G46753" s="196"/>
      <c r="H46753" s="192"/>
    </row>
    <row r="46754" spans="6:8" x14ac:dyDescent="0.2">
      <c r="F46754" s="195"/>
      <c r="G46754" s="196"/>
      <c r="H46754" s="192"/>
    </row>
    <row r="46755" spans="6:8" x14ac:dyDescent="0.2">
      <c r="F46755" s="195"/>
      <c r="G46755" s="196"/>
      <c r="H46755" s="192"/>
    </row>
    <row r="46756" spans="6:8" x14ac:dyDescent="0.2">
      <c r="F46756" s="195"/>
      <c r="G46756" s="196"/>
      <c r="H46756" s="192"/>
    </row>
    <row r="46757" spans="6:8" x14ac:dyDescent="0.2">
      <c r="F46757" s="195"/>
      <c r="G46757" s="196"/>
      <c r="H46757" s="192"/>
    </row>
    <row r="46758" spans="6:8" x14ac:dyDescent="0.2">
      <c r="F46758" s="195"/>
      <c r="G46758" s="196"/>
      <c r="H46758" s="192"/>
    </row>
    <row r="46759" spans="6:8" x14ac:dyDescent="0.2">
      <c r="F46759" s="195"/>
      <c r="G46759" s="196"/>
      <c r="H46759" s="192"/>
    </row>
    <row r="46760" spans="6:8" x14ac:dyDescent="0.2">
      <c r="F46760" s="195"/>
      <c r="G46760" s="196"/>
      <c r="H46760" s="192"/>
    </row>
    <row r="46761" spans="6:8" x14ac:dyDescent="0.2">
      <c r="F46761" s="195"/>
      <c r="G46761" s="196"/>
      <c r="H46761" s="192"/>
    </row>
    <row r="46762" spans="6:8" x14ac:dyDescent="0.2">
      <c r="F46762" s="195"/>
      <c r="G46762" s="196"/>
      <c r="H46762" s="192"/>
    </row>
    <row r="46763" spans="6:8" x14ac:dyDescent="0.2">
      <c r="F46763" s="195"/>
      <c r="G46763" s="196"/>
      <c r="H46763" s="192"/>
    </row>
    <row r="46764" spans="6:8" x14ac:dyDescent="0.2">
      <c r="F46764" s="195"/>
      <c r="G46764" s="196"/>
      <c r="H46764" s="192"/>
    </row>
    <row r="46765" spans="6:8" x14ac:dyDescent="0.2">
      <c r="F46765" s="195"/>
      <c r="G46765" s="196"/>
      <c r="H46765" s="192"/>
    </row>
    <row r="46766" spans="6:8" x14ac:dyDescent="0.2">
      <c r="F46766" s="195"/>
      <c r="G46766" s="196"/>
      <c r="H46766" s="192"/>
    </row>
    <row r="46767" spans="6:8" x14ac:dyDescent="0.2">
      <c r="F46767" s="195"/>
      <c r="G46767" s="196"/>
      <c r="H46767" s="192"/>
    </row>
    <row r="46768" spans="6:8" x14ac:dyDescent="0.2">
      <c r="F46768" s="195"/>
      <c r="G46768" s="196"/>
      <c r="H46768" s="192"/>
    </row>
    <row r="46769" spans="6:8" x14ac:dyDescent="0.2">
      <c r="F46769" s="195"/>
      <c r="G46769" s="196"/>
      <c r="H46769" s="192"/>
    </row>
    <row r="46770" spans="6:8" x14ac:dyDescent="0.2">
      <c r="F46770" s="195"/>
      <c r="G46770" s="196"/>
      <c r="H46770" s="192"/>
    </row>
    <row r="46771" spans="6:8" x14ac:dyDescent="0.2">
      <c r="F46771" s="195"/>
      <c r="G46771" s="196"/>
      <c r="H46771" s="192"/>
    </row>
    <row r="46772" spans="6:8" x14ac:dyDescent="0.2">
      <c r="F46772" s="195"/>
      <c r="G46772" s="196"/>
      <c r="H46772" s="192"/>
    </row>
    <row r="46773" spans="6:8" x14ac:dyDescent="0.2">
      <c r="F46773" s="195"/>
      <c r="G46773" s="196"/>
      <c r="H46773" s="192"/>
    </row>
    <row r="46774" spans="6:8" x14ac:dyDescent="0.2">
      <c r="F46774" s="195"/>
      <c r="G46774" s="196"/>
      <c r="H46774" s="192"/>
    </row>
    <row r="46775" spans="6:8" x14ac:dyDescent="0.2">
      <c r="F46775" s="195"/>
      <c r="G46775" s="196"/>
      <c r="H46775" s="192"/>
    </row>
    <row r="46776" spans="6:8" x14ac:dyDescent="0.2">
      <c r="F46776" s="195"/>
      <c r="G46776" s="196"/>
      <c r="H46776" s="192"/>
    </row>
    <row r="46777" spans="6:8" x14ac:dyDescent="0.2">
      <c r="F46777" s="195"/>
      <c r="G46777" s="196"/>
      <c r="H46777" s="192"/>
    </row>
    <row r="46778" spans="6:8" x14ac:dyDescent="0.2">
      <c r="F46778" s="195"/>
      <c r="G46778" s="196"/>
      <c r="H46778" s="192"/>
    </row>
    <row r="46779" spans="6:8" x14ac:dyDescent="0.2">
      <c r="F46779" s="195"/>
      <c r="G46779" s="196"/>
      <c r="H46779" s="192"/>
    </row>
    <row r="46780" spans="6:8" x14ac:dyDescent="0.2">
      <c r="F46780" s="195"/>
      <c r="G46780" s="196"/>
      <c r="H46780" s="192"/>
    </row>
    <row r="46781" spans="6:8" x14ac:dyDescent="0.2">
      <c r="F46781" s="195"/>
      <c r="G46781" s="196"/>
      <c r="H46781" s="192"/>
    </row>
    <row r="46782" spans="6:8" x14ac:dyDescent="0.2">
      <c r="F46782" s="195"/>
      <c r="G46782" s="196"/>
      <c r="H46782" s="192"/>
    </row>
    <row r="46783" spans="6:8" x14ac:dyDescent="0.2">
      <c r="F46783" s="195"/>
      <c r="G46783" s="196"/>
      <c r="H46783" s="192"/>
    </row>
    <row r="46784" spans="6:8" x14ac:dyDescent="0.2">
      <c r="F46784" s="195"/>
      <c r="G46784" s="196"/>
      <c r="H46784" s="192"/>
    </row>
    <row r="46785" spans="6:8" x14ac:dyDescent="0.2">
      <c r="F46785" s="195"/>
      <c r="G46785" s="196"/>
      <c r="H46785" s="192"/>
    </row>
    <row r="46786" spans="6:8" x14ac:dyDescent="0.2">
      <c r="F46786" s="195"/>
      <c r="G46786" s="196"/>
      <c r="H46786" s="192"/>
    </row>
    <row r="46787" spans="6:8" x14ac:dyDescent="0.2">
      <c r="F46787" s="195"/>
      <c r="G46787" s="196"/>
      <c r="H46787" s="192"/>
    </row>
    <row r="46788" spans="6:8" x14ac:dyDescent="0.2">
      <c r="F46788" s="195"/>
      <c r="G46788" s="196"/>
      <c r="H46788" s="192"/>
    </row>
    <row r="46789" spans="6:8" x14ac:dyDescent="0.2">
      <c r="F46789" s="195"/>
      <c r="G46789" s="196"/>
      <c r="H46789" s="192"/>
    </row>
    <row r="46790" spans="6:8" x14ac:dyDescent="0.2">
      <c r="F46790" s="195"/>
      <c r="G46790" s="196"/>
      <c r="H46790" s="192"/>
    </row>
    <row r="46791" spans="6:8" x14ac:dyDescent="0.2">
      <c r="F46791" s="195"/>
      <c r="G46791" s="196"/>
      <c r="H46791" s="192"/>
    </row>
    <row r="46792" spans="6:8" x14ac:dyDescent="0.2">
      <c r="F46792" s="195"/>
      <c r="G46792" s="196"/>
      <c r="H46792" s="192"/>
    </row>
    <row r="46793" spans="6:8" x14ac:dyDescent="0.2">
      <c r="F46793" s="195"/>
      <c r="G46793" s="196"/>
      <c r="H46793" s="192"/>
    </row>
    <row r="46794" spans="6:8" x14ac:dyDescent="0.2">
      <c r="F46794" s="195"/>
      <c r="G46794" s="196"/>
      <c r="H46794" s="192"/>
    </row>
    <row r="46795" spans="6:8" x14ac:dyDescent="0.2">
      <c r="F46795" s="195"/>
      <c r="G46795" s="196"/>
      <c r="H46795" s="192"/>
    </row>
    <row r="46796" spans="6:8" x14ac:dyDescent="0.2">
      <c r="F46796" s="195"/>
      <c r="G46796" s="196"/>
      <c r="H46796" s="192"/>
    </row>
    <row r="46797" spans="6:8" x14ac:dyDescent="0.2">
      <c r="F46797" s="195"/>
      <c r="G46797" s="196"/>
      <c r="H46797" s="192"/>
    </row>
    <row r="46798" spans="6:8" x14ac:dyDescent="0.2">
      <c r="F46798" s="195"/>
      <c r="G46798" s="196"/>
      <c r="H46798" s="192"/>
    </row>
    <row r="46799" spans="6:8" x14ac:dyDescent="0.2">
      <c r="F46799" s="195"/>
      <c r="G46799" s="196"/>
      <c r="H46799" s="192"/>
    </row>
    <row r="46800" spans="6:8" x14ac:dyDescent="0.2">
      <c r="F46800" s="195"/>
      <c r="G46800" s="196"/>
      <c r="H46800" s="192"/>
    </row>
    <row r="46801" spans="6:8" x14ac:dyDescent="0.2">
      <c r="F46801" s="195"/>
      <c r="G46801" s="196"/>
      <c r="H46801" s="192"/>
    </row>
    <row r="46802" spans="6:8" x14ac:dyDescent="0.2">
      <c r="F46802" s="195"/>
      <c r="G46802" s="196"/>
      <c r="H46802" s="192"/>
    </row>
    <row r="46803" spans="6:8" x14ac:dyDescent="0.2">
      <c r="F46803" s="195"/>
      <c r="G46803" s="196"/>
      <c r="H46803" s="192"/>
    </row>
    <row r="46804" spans="6:8" x14ac:dyDescent="0.2">
      <c r="F46804" s="195"/>
      <c r="G46804" s="196"/>
      <c r="H46804" s="192"/>
    </row>
    <row r="46805" spans="6:8" x14ac:dyDescent="0.2">
      <c r="F46805" s="195"/>
      <c r="G46805" s="196"/>
      <c r="H46805" s="192"/>
    </row>
    <row r="46806" spans="6:8" x14ac:dyDescent="0.2">
      <c r="F46806" s="195"/>
      <c r="G46806" s="196"/>
      <c r="H46806" s="192"/>
    </row>
    <row r="46807" spans="6:8" x14ac:dyDescent="0.2">
      <c r="F46807" s="195"/>
      <c r="G46807" s="196"/>
      <c r="H46807" s="192"/>
    </row>
    <row r="46808" spans="6:8" x14ac:dyDescent="0.2">
      <c r="F46808" s="195"/>
      <c r="G46808" s="196"/>
      <c r="H46808" s="192"/>
    </row>
    <row r="46809" spans="6:8" x14ac:dyDescent="0.2">
      <c r="F46809" s="195"/>
      <c r="G46809" s="196"/>
      <c r="H46809" s="192"/>
    </row>
    <row r="46810" spans="6:8" x14ac:dyDescent="0.2">
      <c r="F46810" s="195"/>
      <c r="G46810" s="196"/>
      <c r="H46810" s="192"/>
    </row>
    <row r="46811" spans="6:8" x14ac:dyDescent="0.2">
      <c r="F46811" s="195"/>
      <c r="G46811" s="196"/>
      <c r="H46811" s="192"/>
    </row>
    <row r="46812" spans="6:8" x14ac:dyDescent="0.2">
      <c r="F46812" s="195"/>
      <c r="G46812" s="196"/>
      <c r="H46812" s="192"/>
    </row>
    <row r="46813" spans="6:8" x14ac:dyDescent="0.2">
      <c r="F46813" s="195"/>
      <c r="G46813" s="196"/>
      <c r="H46813" s="192"/>
    </row>
    <row r="46814" spans="6:8" x14ac:dyDescent="0.2">
      <c r="F46814" s="195"/>
      <c r="G46814" s="196"/>
      <c r="H46814" s="192"/>
    </row>
    <row r="46815" spans="6:8" x14ac:dyDescent="0.2">
      <c r="F46815" s="195"/>
      <c r="G46815" s="196"/>
      <c r="H46815" s="192"/>
    </row>
    <row r="46816" spans="6:8" x14ac:dyDescent="0.2">
      <c r="F46816" s="195"/>
      <c r="G46816" s="196"/>
      <c r="H46816" s="192"/>
    </row>
    <row r="46817" spans="6:8" x14ac:dyDescent="0.2">
      <c r="F46817" s="195"/>
      <c r="G46817" s="196"/>
      <c r="H46817" s="192"/>
    </row>
    <row r="46818" spans="6:8" x14ac:dyDescent="0.2">
      <c r="F46818" s="195"/>
      <c r="G46818" s="196"/>
      <c r="H46818" s="192"/>
    </row>
    <row r="46819" spans="6:8" x14ac:dyDescent="0.2">
      <c r="F46819" s="195"/>
      <c r="G46819" s="196"/>
      <c r="H46819" s="192"/>
    </row>
    <row r="46820" spans="6:8" x14ac:dyDescent="0.2">
      <c r="F46820" s="195"/>
      <c r="G46820" s="196"/>
      <c r="H46820" s="192"/>
    </row>
    <row r="46821" spans="6:8" x14ac:dyDescent="0.2">
      <c r="F46821" s="195"/>
      <c r="G46821" s="196"/>
      <c r="H46821" s="192"/>
    </row>
    <row r="46822" spans="6:8" x14ac:dyDescent="0.2">
      <c r="F46822" s="195"/>
      <c r="G46822" s="196"/>
      <c r="H46822" s="192"/>
    </row>
    <row r="46823" spans="6:8" x14ac:dyDescent="0.2">
      <c r="F46823" s="195"/>
      <c r="G46823" s="196"/>
      <c r="H46823" s="192"/>
    </row>
    <row r="46824" spans="6:8" x14ac:dyDescent="0.2">
      <c r="F46824" s="195"/>
      <c r="G46824" s="196"/>
      <c r="H46824" s="192"/>
    </row>
    <row r="46825" spans="6:8" x14ac:dyDescent="0.2">
      <c r="F46825" s="195"/>
      <c r="G46825" s="196"/>
      <c r="H46825" s="192"/>
    </row>
    <row r="46826" spans="6:8" x14ac:dyDescent="0.2">
      <c r="F46826" s="195"/>
      <c r="G46826" s="196"/>
      <c r="H46826" s="192"/>
    </row>
    <row r="46827" spans="6:8" x14ac:dyDescent="0.2">
      <c r="F46827" s="195"/>
      <c r="G46827" s="196"/>
      <c r="H46827" s="192"/>
    </row>
    <row r="46828" spans="6:8" x14ac:dyDescent="0.2">
      <c r="F46828" s="195"/>
      <c r="G46828" s="196"/>
      <c r="H46828" s="192"/>
    </row>
    <row r="46829" spans="6:8" x14ac:dyDescent="0.2">
      <c r="F46829" s="195"/>
      <c r="G46829" s="196"/>
      <c r="H46829" s="192"/>
    </row>
    <row r="46830" spans="6:8" x14ac:dyDescent="0.2">
      <c r="F46830" s="195"/>
      <c r="G46830" s="196"/>
      <c r="H46830" s="192"/>
    </row>
    <row r="46831" spans="6:8" x14ac:dyDescent="0.2">
      <c r="F46831" s="195"/>
      <c r="G46831" s="196"/>
      <c r="H46831" s="192"/>
    </row>
    <row r="46832" spans="6:8" x14ac:dyDescent="0.2">
      <c r="F46832" s="195"/>
      <c r="G46832" s="196"/>
      <c r="H46832" s="192"/>
    </row>
    <row r="46833" spans="6:8" x14ac:dyDescent="0.2">
      <c r="F46833" s="195"/>
      <c r="G46833" s="196"/>
      <c r="H46833" s="192"/>
    </row>
    <row r="46834" spans="6:8" x14ac:dyDescent="0.2">
      <c r="F46834" s="195"/>
      <c r="G46834" s="196"/>
      <c r="H46834" s="192"/>
    </row>
    <row r="46835" spans="6:8" x14ac:dyDescent="0.2">
      <c r="F46835" s="195"/>
      <c r="G46835" s="196"/>
      <c r="H46835" s="192"/>
    </row>
    <row r="46836" spans="6:8" x14ac:dyDescent="0.2">
      <c r="F46836" s="195"/>
      <c r="G46836" s="196"/>
      <c r="H46836" s="192"/>
    </row>
    <row r="46837" spans="6:8" x14ac:dyDescent="0.2">
      <c r="F46837" s="195"/>
      <c r="G46837" s="196"/>
      <c r="H46837" s="192"/>
    </row>
    <row r="46838" spans="6:8" x14ac:dyDescent="0.2">
      <c r="F46838" s="195"/>
      <c r="G46838" s="196"/>
      <c r="H46838" s="192"/>
    </row>
    <row r="46839" spans="6:8" x14ac:dyDescent="0.2">
      <c r="F46839" s="195"/>
      <c r="G46839" s="196"/>
      <c r="H46839" s="192"/>
    </row>
    <row r="46840" spans="6:8" x14ac:dyDescent="0.2">
      <c r="F46840" s="195"/>
      <c r="G46840" s="196"/>
      <c r="H46840" s="192"/>
    </row>
    <row r="46841" spans="6:8" x14ac:dyDescent="0.2">
      <c r="F46841" s="195"/>
      <c r="G46841" s="196"/>
      <c r="H46841" s="192"/>
    </row>
    <row r="46842" spans="6:8" x14ac:dyDescent="0.2">
      <c r="F46842" s="195"/>
      <c r="G46842" s="196"/>
      <c r="H46842" s="192"/>
    </row>
    <row r="46843" spans="6:8" x14ac:dyDescent="0.2">
      <c r="F46843" s="195"/>
      <c r="G46843" s="196"/>
      <c r="H46843" s="192"/>
    </row>
    <row r="46844" spans="6:8" x14ac:dyDescent="0.2">
      <c r="F46844" s="195"/>
      <c r="G46844" s="196"/>
      <c r="H46844" s="192"/>
    </row>
    <row r="46845" spans="6:8" x14ac:dyDescent="0.2">
      <c r="F46845" s="195"/>
      <c r="G46845" s="196"/>
      <c r="H46845" s="192"/>
    </row>
    <row r="46846" spans="6:8" x14ac:dyDescent="0.2">
      <c r="F46846" s="195"/>
      <c r="G46846" s="196"/>
      <c r="H46846" s="192"/>
    </row>
    <row r="46847" spans="6:8" x14ac:dyDescent="0.2">
      <c r="F46847" s="195"/>
      <c r="G46847" s="196"/>
      <c r="H46847" s="192"/>
    </row>
    <row r="46848" spans="6:8" x14ac:dyDescent="0.2">
      <c r="F46848" s="195"/>
      <c r="G46848" s="196"/>
      <c r="H46848" s="192"/>
    </row>
    <row r="46849" spans="6:8" x14ac:dyDescent="0.2">
      <c r="F46849" s="195"/>
      <c r="G46849" s="196"/>
      <c r="H46849" s="192"/>
    </row>
    <row r="46850" spans="6:8" x14ac:dyDescent="0.2">
      <c r="F46850" s="195"/>
      <c r="G46850" s="196"/>
      <c r="H46850" s="192"/>
    </row>
    <row r="46851" spans="6:8" x14ac:dyDescent="0.2">
      <c r="F46851" s="195"/>
      <c r="G46851" s="196"/>
      <c r="H46851" s="192"/>
    </row>
    <row r="46852" spans="6:8" x14ac:dyDescent="0.2">
      <c r="F46852" s="195"/>
      <c r="G46852" s="196"/>
      <c r="H46852" s="192"/>
    </row>
    <row r="46853" spans="6:8" x14ac:dyDescent="0.2">
      <c r="F46853" s="195"/>
      <c r="G46853" s="196"/>
      <c r="H46853" s="192"/>
    </row>
    <row r="46854" spans="6:8" x14ac:dyDescent="0.2">
      <c r="F46854" s="195"/>
      <c r="G46854" s="196"/>
      <c r="H46854" s="192"/>
    </row>
    <row r="46855" spans="6:8" x14ac:dyDescent="0.2">
      <c r="F46855" s="195"/>
      <c r="G46855" s="196"/>
      <c r="H46855" s="192"/>
    </row>
    <row r="46856" spans="6:8" x14ac:dyDescent="0.2">
      <c r="F46856" s="195"/>
      <c r="G46856" s="196"/>
      <c r="H46856" s="192"/>
    </row>
    <row r="46857" spans="6:8" x14ac:dyDescent="0.2">
      <c r="F46857" s="195"/>
      <c r="G46857" s="196"/>
      <c r="H46857" s="192"/>
    </row>
    <row r="46858" spans="6:8" x14ac:dyDescent="0.2">
      <c r="F46858" s="195"/>
      <c r="G46858" s="196"/>
      <c r="H46858" s="192"/>
    </row>
    <row r="46859" spans="6:8" x14ac:dyDescent="0.2">
      <c r="F46859" s="195"/>
      <c r="G46859" s="196"/>
      <c r="H46859" s="192"/>
    </row>
    <row r="46860" spans="6:8" x14ac:dyDescent="0.2">
      <c r="F46860" s="195"/>
      <c r="G46860" s="196"/>
      <c r="H46860" s="192"/>
    </row>
    <row r="46861" spans="6:8" x14ac:dyDescent="0.2">
      <c r="F46861" s="195"/>
      <c r="G46861" s="196"/>
      <c r="H46861" s="192"/>
    </row>
    <row r="46862" spans="6:8" x14ac:dyDescent="0.2">
      <c r="F46862" s="195"/>
      <c r="G46862" s="196"/>
      <c r="H46862" s="192"/>
    </row>
    <row r="46863" spans="6:8" x14ac:dyDescent="0.2">
      <c r="F46863" s="195"/>
      <c r="G46863" s="196"/>
      <c r="H46863" s="192"/>
    </row>
    <row r="46864" spans="6:8" x14ac:dyDescent="0.2">
      <c r="F46864" s="195"/>
      <c r="G46864" s="196"/>
      <c r="H46864" s="192"/>
    </row>
    <row r="46865" spans="6:8" x14ac:dyDescent="0.2">
      <c r="F46865" s="195"/>
      <c r="G46865" s="196"/>
      <c r="H46865" s="192"/>
    </row>
    <row r="46866" spans="6:8" x14ac:dyDescent="0.2">
      <c r="F46866" s="195"/>
      <c r="G46866" s="196"/>
      <c r="H46866" s="192"/>
    </row>
    <row r="46867" spans="6:8" x14ac:dyDescent="0.2">
      <c r="F46867" s="195"/>
      <c r="G46867" s="196"/>
      <c r="H46867" s="192"/>
    </row>
    <row r="46868" spans="6:8" x14ac:dyDescent="0.2">
      <c r="F46868" s="195"/>
      <c r="G46868" s="196"/>
      <c r="H46868" s="192"/>
    </row>
    <row r="46869" spans="6:8" x14ac:dyDescent="0.2">
      <c r="F46869" s="195"/>
      <c r="G46869" s="196"/>
      <c r="H46869" s="192"/>
    </row>
    <row r="46870" spans="6:8" x14ac:dyDescent="0.2">
      <c r="F46870" s="195"/>
      <c r="G46870" s="196"/>
      <c r="H46870" s="192"/>
    </row>
    <row r="46871" spans="6:8" x14ac:dyDescent="0.2">
      <c r="F46871" s="195"/>
      <c r="G46871" s="196"/>
      <c r="H46871" s="192"/>
    </row>
    <row r="46872" spans="6:8" x14ac:dyDescent="0.2">
      <c r="F46872" s="195"/>
      <c r="G46872" s="196"/>
      <c r="H46872" s="192"/>
    </row>
    <row r="46873" spans="6:8" x14ac:dyDescent="0.2">
      <c r="F46873" s="195"/>
      <c r="G46873" s="196"/>
      <c r="H46873" s="192"/>
    </row>
    <row r="46874" spans="6:8" x14ac:dyDescent="0.2">
      <c r="F46874" s="195"/>
      <c r="G46874" s="196"/>
      <c r="H46874" s="192"/>
    </row>
    <row r="46875" spans="6:8" x14ac:dyDescent="0.2">
      <c r="F46875" s="195"/>
      <c r="G46875" s="196"/>
      <c r="H46875" s="192"/>
    </row>
    <row r="46876" spans="6:8" x14ac:dyDescent="0.2">
      <c r="F46876" s="195"/>
      <c r="G46876" s="196"/>
      <c r="H46876" s="192"/>
    </row>
    <row r="46877" spans="6:8" x14ac:dyDescent="0.2">
      <c r="F46877" s="195"/>
      <c r="G46877" s="196"/>
      <c r="H46877" s="192"/>
    </row>
    <row r="46878" spans="6:8" x14ac:dyDescent="0.2">
      <c r="F46878" s="195"/>
      <c r="G46878" s="196"/>
      <c r="H46878" s="192"/>
    </row>
    <row r="46879" spans="6:8" x14ac:dyDescent="0.2">
      <c r="F46879" s="195"/>
      <c r="G46879" s="196"/>
      <c r="H46879" s="192"/>
    </row>
    <row r="46880" spans="6:8" x14ac:dyDescent="0.2">
      <c r="F46880" s="195"/>
      <c r="G46880" s="196"/>
      <c r="H46880" s="192"/>
    </row>
    <row r="46881" spans="6:8" x14ac:dyDescent="0.2">
      <c r="F46881" s="195"/>
      <c r="G46881" s="196"/>
      <c r="H46881" s="192"/>
    </row>
    <row r="46882" spans="6:8" x14ac:dyDescent="0.2">
      <c r="F46882" s="195"/>
      <c r="G46882" s="196"/>
      <c r="H46882" s="192"/>
    </row>
    <row r="46883" spans="6:8" x14ac:dyDescent="0.2">
      <c r="F46883" s="195"/>
      <c r="G46883" s="196"/>
      <c r="H46883" s="192"/>
    </row>
    <row r="46884" spans="6:8" x14ac:dyDescent="0.2">
      <c r="F46884" s="195"/>
      <c r="G46884" s="196"/>
      <c r="H46884" s="192"/>
    </row>
    <row r="46885" spans="6:8" x14ac:dyDescent="0.2">
      <c r="F46885" s="195"/>
      <c r="G46885" s="196"/>
      <c r="H46885" s="192"/>
    </row>
    <row r="46886" spans="6:8" x14ac:dyDescent="0.2">
      <c r="F46886" s="195"/>
      <c r="G46886" s="196"/>
      <c r="H46886" s="192"/>
    </row>
    <row r="46887" spans="6:8" x14ac:dyDescent="0.2">
      <c r="F46887" s="195"/>
      <c r="G46887" s="196"/>
      <c r="H46887" s="192"/>
    </row>
    <row r="46888" spans="6:8" x14ac:dyDescent="0.2">
      <c r="F46888" s="195"/>
      <c r="G46888" s="196"/>
      <c r="H46888" s="192"/>
    </row>
    <row r="46889" spans="6:8" x14ac:dyDescent="0.2">
      <c r="F46889" s="195"/>
      <c r="G46889" s="196"/>
      <c r="H46889" s="192"/>
    </row>
    <row r="46890" spans="6:8" x14ac:dyDescent="0.2">
      <c r="F46890" s="195"/>
      <c r="G46890" s="196"/>
      <c r="H46890" s="192"/>
    </row>
    <row r="46891" spans="6:8" x14ac:dyDescent="0.2">
      <c r="F46891" s="195"/>
      <c r="G46891" s="196"/>
      <c r="H46891" s="192"/>
    </row>
    <row r="46892" spans="6:8" x14ac:dyDescent="0.2">
      <c r="F46892" s="195"/>
      <c r="G46892" s="196"/>
      <c r="H46892" s="192"/>
    </row>
    <row r="46893" spans="6:8" x14ac:dyDescent="0.2">
      <c r="F46893" s="195"/>
      <c r="G46893" s="196"/>
      <c r="H46893" s="192"/>
    </row>
    <row r="46894" spans="6:8" x14ac:dyDescent="0.2">
      <c r="F46894" s="195"/>
      <c r="G46894" s="196"/>
      <c r="H46894" s="192"/>
    </row>
    <row r="46895" spans="6:8" x14ac:dyDescent="0.2">
      <c r="F46895" s="195"/>
      <c r="G46895" s="196"/>
      <c r="H46895" s="192"/>
    </row>
    <row r="46896" spans="6:8" x14ac:dyDescent="0.2">
      <c r="F46896" s="195"/>
      <c r="G46896" s="196"/>
      <c r="H46896" s="192"/>
    </row>
    <row r="46897" spans="6:8" x14ac:dyDescent="0.2">
      <c r="F46897" s="195"/>
      <c r="G46897" s="196"/>
      <c r="H46897" s="192"/>
    </row>
    <row r="46898" spans="6:8" x14ac:dyDescent="0.2">
      <c r="F46898" s="195"/>
      <c r="G46898" s="196"/>
      <c r="H46898" s="192"/>
    </row>
    <row r="46899" spans="6:8" x14ac:dyDescent="0.2">
      <c r="F46899" s="195"/>
      <c r="G46899" s="196"/>
      <c r="H46899" s="192"/>
    </row>
    <row r="46900" spans="6:8" x14ac:dyDescent="0.2">
      <c r="F46900" s="195"/>
      <c r="G46900" s="196"/>
      <c r="H46900" s="192"/>
    </row>
    <row r="46901" spans="6:8" x14ac:dyDescent="0.2">
      <c r="F46901" s="195"/>
      <c r="G46901" s="196"/>
      <c r="H46901" s="192"/>
    </row>
    <row r="46902" spans="6:8" x14ac:dyDescent="0.2">
      <c r="F46902" s="195"/>
      <c r="G46902" s="196"/>
      <c r="H46902" s="192"/>
    </row>
    <row r="46903" spans="6:8" x14ac:dyDescent="0.2">
      <c r="F46903" s="195"/>
      <c r="G46903" s="196"/>
      <c r="H46903" s="192"/>
    </row>
    <row r="46904" spans="6:8" x14ac:dyDescent="0.2">
      <c r="F46904" s="195"/>
      <c r="G46904" s="196"/>
      <c r="H46904" s="192"/>
    </row>
    <row r="46905" spans="6:8" x14ac:dyDescent="0.2">
      <c r="F46905" s="195"/>
      <c r="G46905" s="196"/>
      <c r="H46905" s="192"/>
    </row>
    <row r="46906" spans="6:8" x14ac:dyDescent="0.2">
      <c r="F46906" s="195"/>
      <c r="G46906" s="196"/>
      <c r="H46906" s="192"/>
    </row>
    <row r="46907" spans="6:8" x14ac:dyDescent="0.2">
      <c r="F46907" s="195"/>
      <c r="G46907" s="196"/>
      <c r="H46907" s="192"/>
    </row>
    <row r="46908" spans="6:8" x14ac:dyDescent="0.2">
      <c r="F46908" s="195"/>
      <c r="G46908" s="196"/>
      <c r="H46908" s="192"/>
    </row>
    <row r="46909" spans="6:8" x14ac:dyDescent="0.2">
      <c r="F46909" s="195"/>
      <c r="G46909" s="196"/>
      <c r="H46909" s="192"/>
    </row>
    <row r="46910" spans="6:8" x14ac:dyDescent="0.2">
      <c r="F46910" s="195"/>
      <c r="G46910" s="196"/>
      <c r="H46910" s="192"/>
    </row>
    <row r="46911" spans="6:8" x14ac:dyDescent="0.2">
      <c r="F46911" s="195"/>
      <c r="G46911" s="196"/>
      <c r="H46911" s="192"/>
    </row>
    <row r="46912" spans="6:8" x14ac:dyDescent="0.2">
      <c r="F46912" s="195"/>
      <c r="G46912" s="196"/>
      <c r="H46912" s="192"/>
    </row>
    <row r="46913" spans="6:8" x14ac:dyDescent="0.2">
      <c r="F46913" s="195"/>
      <c r="G46913" s="196"/>
      <c r="H46913" s="192"/>
    </row>
    <row r="46914" spans="6:8" x14ac:dyDescent="0.2">
      <c r="F46914" s="195"/>
      <c r="G46914" s="196"/>
      <c r="H46914" s="192"/>
    </row>
    <row r="46915" spans="6:8" x14ac:dyDescent="0.2">
      <c r="F46915" s="195"/>
      <c r="G46915" s="196"/>
      <c r="H46915" s="192"/>
    </row>
    <row r="46916" spans="6:8" x14ac:dyDescent="0.2">
      <c r="F46916" s="195"/>
      <c r="G46916" s="196"/>
      <c r="H46916" s="192"/>
    </row>
    <row r="46917" spans="6:8" x14ac:dyDescent="0.2">
      <c r="F46917" s="195"/>
      <c r="G46917" s="196"/>
      <c r="H46917" s="192"/>
    </row>
    <row r="46918" spans="6:8" x14ac:dyDescent="0.2">
      <c r="F46918" s="195"/>
      <c r="G46918" s="196"/>
      <c r="H46918" s="192"/>
    </row>
    <row r="46919" spans="6:8" x14ac:dyDescent="0.2">
      <c r="F46919" s="195"/>
      <c r="G46919" s="196"/>
      <c r="H46919" s="192"/>
    </row>
    <row r="46920" spans="6:8" x14ac:dyDescent="0.2">
      <c r="F46920" s="195"/>
      <c r="G46920" s="196"/>
      <c r="H46920" s="192"/>
    </row>
    <row r="46921" spans="6:8" x14ac:dyDescent="0.2">
      <c r="F46921" s="195"/>
      <c r="G46921" s="196"/>
      <c r="H46921" s="192"/>
    </row>
    <row r="46922" spans="6:8" x14ac:dyDescent="0.2">
      <c r="F46922" s="195"/>
      <c r="G46922" s="196"/>
      <c r="H46922" s="192"/>
    </row>
    <row r="46923" spans="6:8" x14ac:dyDescent="0.2">
      <c r="F46923" s="195"/>
      <c r="G46923" s="196"/>
      <c r="H46923" s="192"/>
    </row>
    <row r="46924" spans="6:8" x14ac:dyDescent="0.2">
      <c r="F46924" s="195"/>
      <c r="G46924" s="196"/>
      <c r="H46924" s="192"/>
    </row>
    <row r="46925" spans="6:8" x14ac:dyDescent="0.2">
      <c r="F46925" s="195"/>
      <c r="G46925" s="196"/>
      <c r="H46925" s="192"/>
    </row>
    <row r="46926" spans="6:8" x14ac:dyDescent="0.2">
      <c r="F46926" s="195"/>
      <c r="G46926" s="196"/>
      <c r="H46926" s="192"/>
    </row>
    <row r="46927" spans="6:8" x14ac:dyDescent="0.2">
      <c r="F46927" s="195"/>
      <c r="G46927" s="196"/>
      <c r="H46927" s="192"/>
    </row>
    <row r="46928" spans="6:8" x14ac:dyDescent="0.2">
      <c r="F46928" s="195"/>
      <c r="G46928" s="196"/>
      <c r="H46928" s="192"/>
    </row>
    <row r="46929" spans="6:8" x14ac:dyDescent="0.2">
      <c r="F46929" s="195"/>
      <c r="G46929" s="196"/>
      <c r="H46929" s="192"/>
    </row>
    <row r="46930" spans="6:8" x14ac:dyDescent="0.2">
      <c r="F46930" s="195"/>
      <c r="G46930" s="196"/>
      <c r="H46930" s="192"/>
    </row>
    <row r="46931" spans="6:8" x14ac:dyDescent="0.2">
      <c r="F46931" s="195"/>
      <c r="G46931" s="196"/>
      <c r="H46931" s="192"/>
    </row>
    <row r="46932" spans="6:8" x14ac:dyDescent="0.2">
      <c r="F46932" s="195"/>
      <c r="G46932" s="196"/>
      <c r="H46932" s="192"/>
    </row>
    <row r="46933" spans="6:8" x14ac:dyDescent="0.2">
      <c r="F46933" s="195"/>
      <c r="G46933" s="196"/>
      <c r="H46933" s="192"/>
    </row>
    <row r="46934" spans="6:8" x14ac:dyDescent="0.2">
      <c r="F46934" s="195"/>
      <c r="G46934" s="196"/>
      <c r="H46934" s="192"/>
    </row>
    <row r="46935" spans="6:8" x14ac:dyDescent="0.2">
      <c r="F46935" s="195"/>
      <c r="G46935" s="196"/>
      <c r="H46935" s="192"/>
    </row>
    <row r="46936" spans="6:8" x14ac:dyDescent="0.2">
      <c r="F46936" s="195"/>
      <c r="G46936" s="196"/>
      <c r="H46936" s="192"/>
    </row>
    <row r="46937" spans="6:8" x14ac:dyDescent="0.2">
      <c r="F46937" s="195"/>
      <c r="G46937" s="196"/>
      <c r="H46937" s="192"/>
    </row>
    <row r="46938" spans="6:8" x14ac:dyDescent="0.2">
      <c r="F46938" s="195"/>
      <c r="G46938" s="196"/>
      <c r="H46938" s="192"/>
    </row>
    <row r="46939" spans="6:8" x14ac:dyDescent="0.2">
      <c r="F46939" s="195"/>
      <c r="G46939" s="196"/>
      <c r="H46939" s="192"/>
    </row>
    <row r="46940" spans="6:8" x14ac:dyDescent="0.2">
      <c r="F46940" s="195"/>
      <c r="G46940" s="196"/>
      <c r="H46940" s="192"/>
    </row>
    <row r="46941" spans="6:8" x14ac:dyDescent="0.2">
      <c r="F46941" s="195"/>
      <c r="G46941" s="196"/>
      <c r="H46941" s="192"/>
    </row>
    <row r="46942" spans="6:8" x14ac:dyDescent="0.2">
      <c r="F46942" s="195"/>
      <c r="G46942" s="196"/>
      <c r="H46942" s="192"/>
    </row>
    <row r="46943" spans="6:8" x14ac:dyDescent="0.2">
      <c r="F46943" s="195"/>
      <c r="G46943" s="196"/>
      <c r="H46943" s="192"/>
    </row>
    <row r="46944" spans="6:8" x14ac:dyDescent="0.2">
      <c r="F46944" s="195"/>
      <c r="G46944" s="196"/>
      <c r="H46944" s="192"/>
    </row>
    <row r="46945" spans="6:8" x14ac:dyDescent="0.2">
      <c r="F46945" s="195"/>
      <c r="G46945" s="196"/>
      <c r="H46945" s="192"/>
    </row>
    <row r="46946" spans="6:8" x14ac:dyDescent="0.2">
      <c r="F46946" s="195"/>
      <c r="G46946" s="196"/>
      <c r="H46946" s="192"/>
    </row>
    <row r="46947" spans="6:8" x14ac:dyDescent="0.2">
      <c r="F46947" s="195"/>
      <c r="G46947" s="196"/>
      <c r="H46947" s="192"/>
    </row>
    <row r="46948" spans="6:8" x14ac:dyDescent="0.2">
      <c r="F46948" s="195"/>
      <c r="G46948" s="196"/>
      <c r="H46948" s="192"/>
    </row>
    <row r="46949" spans="6:8" x14ac:dyDescent="0.2">
      <c r="F46949" s="195"/>
      <c r="G46949" s="196"/>
      <c r="H46949" s="192"/>
    </row>
    <row r="46950" spans="6:8" x14ac:dyDescent="0.2">
      <c r="F46950" s="195"/>
      <c r="G46950" s="196"/>
      <c r="H46950" s="192"/>
    </row>
    <row r="46951" spans="6:8" x14ac:dyDescent="0.2">
      <c r="F46951" s="195"/>
      <c r="G46951" s="196"/>
      <c r="H46951" s="192"/>
    </row>
    <row r="46952" spans="6:8" x14ac:dyDescent="0.2">
      <c r="F46952" s="195"/>
      <c r="G46952" s="196"/>
      <c r="H46952" s="192"/>
    </row>
    <row r="46953" spans="6:8" x14ac:dyDescent="0.2">
      <c r="F46953" s="195"/>
      <c r="G46953" s="196"/>
      <c r="H46953" s="192"/>
    </row>
    <row r="46954" spans="6:8" x14ac:dyDescent="0.2">
      <c r="F46954" s="195"/>
      <c r="G46954" s="196"/>
      <c r="H46954" s="192"/>
    </row>
    <row r="46955" spans="6:8" x14ac:dyDescent="0.2">
      <c r="F46955" s="195"/>
      <c r="G46955" s="196"/>
      <c r="H46955" s="192"/>
    </row>
    <row r="46956" spans="6:8" x14ac:dyDescent="0.2">
      <c r="F46956" s="195"/>
      <c r="G46956" s="196"/>
      <c r="H46956" s="192"/>
    </row>
    <row r="46957" spans="6:8" x14ac:dyDescent="0.2">
      <c r="F46957" s="195"/>
      <c r="G46957" s="196"/>
      <c r="H46957" s="192"/>
    </row>
    <row r="46958" spans="6:8" x14ac:dyDescent="0.2">
      <c r="F46958" s="195"/>
      <c r="G46958" s="196"/>
      <c r="H46958" s="192"/>
    </row>
    <row r="46959" spans="6:8" x14ac:dyDescent="0.2">
      <c r="F46959" s="195"/>
      <c r="G46959" s="196"/>
      <c r="H46959" s="192"/>
    </row>
    <row r="46960" spans="6:8" x14ac:dyDescent="0.2">
      <c r="F46960" s="195"/>
      <c r="G46960" s="196"/>
      <c r="H46960" s="192"/>
    </row>
    <row r="46961" spans="6:8" x14ac:dyDescent="0.2">
      <c r="F46961" s="195"/>
      <c r="G46961" s="196"/>
      <c r="H46961" s="192"/>
    </row>
    <row r="46962" spans="6:8" x14ac:dyDescent="0.2">
      <c r="F46962" s="195"/>
      <c r="G46962" s="196"/>
      <c r="H46962" s="192"/>
    </row>
    <row r="46963" spans="6:8" x14ac:dyDescent="0.2">
      <c r="F46963" s="195"/>
      <c r="G46963" s="196"/>
      <c r="H46963" s="192"/>
    </row>
    <row r="46964" spans="6:8" x14ac:dyDescent="0.2">
      <c r="F46964" s="195"/>
      <c r="G46964" s="196"/>
      <c r="H46964" s="192"/>
    </row>
    <row r="46965" spans="6:8" x14ac:dyDescent="0.2">
      <c r="F46965" s="195"/>
      <c r="G46965" s="196"/>
      <c r="H46965" s="192"/>
    </row>
    <row r="46966" spans="6:8" x14ac:dyDescent="0.2">
      <c r="F46966" s="195"/>
      <c r="G46966" s="196"/>
      <c r="H46966" s="192"/>
    </row>
    <row r="46967" spans="6:8" x14ac:dyDescent="0.2">
      <c r="F46967" s="195"/>
      <c r="G46967" s="196"/>
      <c r="H46967" s="192"/>
    </row>
    <row r="46968" spans="6:8" x14ac:dyDescent="0.2">
      <c r="F46968" s="195"/>
      <c r="G46968" s="196"/>
      <c r="H46968" s="192"/>
    </row>
    <row r="46969" spans="6:8" x14ac:dyDescent="0.2">
      <c r="F46969" s="195"/>
      <c r="G46969" s="196"/>
      <c r="H46969" s="192"/>
    </row>
    <row r="46970" spans="6:8" x14ac:dyDescent="0.2">
      <c r="F46970" s="195"/>
      <c r="G46970" s="196"/>
      <c r="H46970" s="192"/>
    </row>
    <row r="46971" spans="6:8" x14ac:dyDescent="0.2">
      <c r="F46971" s="195"/>
      <c r="G46971" s="196"/>
      <c r="H46971" s="192"/>
    </row>
    <row r="46972" spans="6:8" x14ac:dyDescent="0.2">
      <c r="F46972" s="195"/>
      <c r="G46972" s="196"/>
      <c r="H46972" s="192"/>
    </row>
    <row r="46973" spans="6:8" x14ac:dyDescent="0.2">
      <c r="F46973" s="195"/>
      <c r="G46973" s="196"/>
      <c r="H46973" s="192"/>
    </row>
    <row r="46974" spans="6:8" x14ac:dyDescent="0.2">
      <c r="F46974" s="195"/>
      <c r="G46974" s="196"/>
      <c r="H46974" s="192"/>
    </row>
    <row r="46975" spans="6:8" x14ac:dyDescent="0.2">
      <c r="F46975" s="195"/>
      <c r="G46975" s="196"/>
      <c r="H46975" s="192"/>
    </row>
    <row r="46976" spans="6:8" x14ac:dyDescent="0.2">
      <c r="F46976" s="195"/>
      <c r="G46976" s="196"/>
      <c r="H46976" s="192"/>
    </row>
    <row r="46977" spans="6:8" x14ac:dyDescent="0.2">
      <c r="F46977" s="195"/>
      <c r="G46977" s="196"/>
      <c r="H46977" s="192"/>
    </row>
    <row r="46978" spans="6:8" x14ac:dyDescent="0.2">
      <c r="F46978" s="195"/>
      <c r="G46978" s="196"/>
      <c r="H46978" s="192"/>
    </row>
    <row r="46979" spans="6:8" x14ac:dyDescent="0.2">
      <c r="F46979" s="195"/>
      <c r="G46979" s="196"/>
      <c r="H46979" s="192"/>
    </row>
    <row r="46980" spans="6:8" x14ac:dyDescent="0.2">
      <c r="F46980" s="195"/>
      <c r="G46980" s="196"/>
      <c r="H46980" s="192"/>
    </row>
    <row r="46981" spans="6:8" x14ac:dyDescent="0.2">
      <c r="F46981" s="195"/>
      <c r="G46981" s="196"/>
      <c r="H46981" s="192"/>
    </row>
    <row r="46982" spans="6:8" x14ac:dyDescent="0.2">
      <c r="F46982" s="195"/>
      <c r="G46982" s="196"/>
      <c r="H46982" s="192"/>
    </row>
    <row r="46983" spans="6:8" x14ac:dyDescent="0.2">
      <c r="F46983" s="195"/>
      <c r="G46983" s="196"/>
      <c r="H46983" s="192"/>
    </row>
    <row r="46984" spans="6:8" x14ac:dyDescent="0.2">
      <c r="F46984" s="195"/>
      <c r="G46984" s="196"/>
      <c r="H46984" s="192"/>
    </row>
    <row r="46985" spans="6:8" x14ac:dyDescent="0.2">
      <c r="F46985" s="195"/>
      <c r="G46985" s="196"/>
      <c r="H46985" s="192"/>
    </row>
    <row r="46986" spans="6:8" x14ac:dyDescent="0.2">
      <c r="F46986" s="195"/>
      <c r="G46986" s="196"/>
      <c r="H46986" s="192"/>
    </row>
    <row r="46987" spans="6:8" x14ac:dyDescent="0.2">
      <c r="F46987" s="195"/>
      <c r="G46987" s="196"/>
      <c r="H46987" s="192"/>
    </row>
    <row r="46988" spans="6:8" x14ac:dyDescent="0.2">
      <c r="F46988" s="195"/>
      <c r="G46988" s="196"/>
      <c r="H46988" s="192"/>
    </row>
    <row r="46989" spans="6:8" x14ac:dyDescent="0.2">
      <c r="F46989" s="195"/>
      <c r="G46989" s="196"/>
      <c r="H46989" s="192"/>
    </row>
    <row r="46990" spans="6:8" x14ac:dyDescent="0.2">
      <c r="F46990" s="195"/>
      <c r="G46990" s="196"/>
      <c r="H46990" s="192"/>
    </row>
    <row r="46991" spans="6:8" x14ac:dyDescent="0.2">
      <c r="F46991" s="195"/>
      <c r="G46991" s="196"/>
      <c r="H46991" s="192"/>
    </row>
    <row r="46992" spans="6:8" x14ac:dyDescent="0.2">
      <c r="F46992" s="195"/>
      <c r="G46992" s="196"/>
      <c r="H46992" s="192"/>
    </row>
    <row r="46993" spans="6:8" x14ac:dyDescent="0.2">
      <c r="F46993" s="195"/>
      <c r="G46993" s="196"/>
      <c r="H46993" s="192"/>
    </row>
    <row r="46994" spans="6:8" x14ac:dyDescent="0.2">
      <c r="F46994" s="195"/>
      <c r="G46994" s="196"/>
      <c r="H46994" s="192"/>
    </row>
    <row r="46995" spans="6:8" x14ac:dyDescent="0.2">
      <c r="F46995" s="195"/>
      <c r="G46995" s="196"/>
      <c r="H46995" s="192"/>
    </row>
    <row r="46996" spans="6:8" x14ac:dyDescent="0.2">
      <c r="F46996" s="195"/>
      <c r="G46996" s="196"/>
      <c r="H46996" s="192"/>
    </row>
    <row r="46997" spans="6:8" x14ac:dyDescent="0.2">
      <c r="F46997" s="195"/>
      <c r="G46997" s="196"/>
      <c r="H46997" s="192"/>
    </row>
    <row r="46998" spans="6:8" x14ac:dyDescent="0.2">
      <c r="F46998" s="195"/>
      <c r="G46998" s="196"/>
      <c r="H46998" s="192"/>
    </row>
    <row r="46999" spans="6:8" x14ac:dyDescent="0.2">
      <c r="F46999" s="195"/>
      <c r="G46999" s="196"/>
      <c r="H46999" s="192"/>
    </row>
    <row r="47000" spans="6:8" x14ac:dyDescent="0.2">
      <c r="F47000" s="195"/>
      <c r="G47000" s="196"/>
      <c r="H47000" s="192"/>
    </row>
    <row r="47001" spans="6:8" x14ac:dyDescent="0.2">
      <c r="F47001" s="195"/>
      <c r="G47001" s="196"/>
      <c r="H47001" s="192"/>
    </row>
    <row r="47002" spans="6:8" x14ac:dyDescent="0.2">
      <c r="F47002" s="195"/>
      <c r="G47002" s="196"/>
      <c r="H47002" s="192"/>
    </row>
    <row r="47003" spans="6:8" x14ac:dyDescent="0.2">
      <c r="F47003" s="195"/>
      <c r="G47003" s="196"/>
      <c r="H47003" s="192"/>
    </row>
    <row r="47004" spans="6:8" x14ac:dyDescent="0.2">
      <c r="F47004" s="195"/>
      <c r="G47004" s="196"/>
      <c r="H47004" s="192"/>
    </row>
    <row r="47005" spans="6:8" x14ac:dyDescent="0.2">
      <c r="F47005" s="195"/>
      <c r="G47005" s="196"/>
      <c r="H47005" s="192"/>
    </row>
    <row r="47006" spans="6:8" x14ac:dyDescent="0.2">
      <c r="F47006" s="195"/>
      <c r="G47006" s="196"/>
      <c r="H47006" s="192"/>
    </row>
    <row r="47007" spans="6:8" x14ac:dyDescent="0.2">
      <c r="F47007" s="195"/>
      <c r="G47007" s="196"/>
      <c r="H47007" s="192"/>
    </row>
    <row r="47008" spans="6:8" x14ac:dyDescent="0.2">
      <c r="F47008" s="195"/>
      <c r="G47008" s="196"/>
      <c r="H47008" s="192"/>
    </row>
    <row r="47009" spans="6:8" x14ac:dyDescent="0.2">
      <c r="F47009" s="195"/>
      <c r="G47009" s="196"/>
      <c r="H47009" s="192"/>
    </row>
    <row r="47010" spans="6:8" x14ac:dyDescent="0.2">
      <c r="F47010" s="195"/>
      <c r="G47010" s="196"/>
      <c r="H47010" s="192"/>
    </row>
    <row r="47011" spans="6:8" x14ac:dyDescent="0.2">
      <c r="F47011" s="195"/>
      <c r="G47011" s="196"/>
      <c r="H47011" s="192"/>
    </row>
    <row r="47012" spans="6:8" x14ac:dyDescent="0.2">
      <c r="F47012" s="195"/>
      <c r="G47012" s="196"/>
      <c r="H47012" s="192"/>
    </row>
    <row r="47013" spans="6:8" x14ac:dyDescent="0.2">
      <c r="F47013" s="195"/>
      <c r="G47013" s="196"/>
      <c r="H47013" s="192"/>
    </row>
    <row r="47014" spans="6:8" x14ac:dyDescent="0.2">
      <c r="F47014" s="195"/>
      <c r="G47014" s="196"/>
      <c r="H47014" s="192"/>
    </row>
    <row r="47015" spans="6:8" x14ac:dyDescent="0.2">
      <c r="F47015" s="195"/>
      <c r="G47015" s="196"/>
      <c r="H47015" s="192"/>
    </row>
    <row r="47016" spans="6:8" x14ac:dyDescent="0.2">
      <c r="F47016" s="195"/>
      <c r="G47016" s="196"/>
      <c r="H47016" s="192"/>
    </row>
    <row r="47017" spans="6:8" x14ac:dyDescent="0.2">
      <c r="F47017" s="195"/>
      <c r="G47017" s="196"/>
      <c r="H47017" s="192"/>
    </row>
    <row r="47018" spans="6:8" x14ac:dyDescent="0.2">
      <c r="F47018" s="195"/>
      <c r="G47018" s="196"/>
      <c r="H47018" s="192"/>
    </row>
    <row r="47019" spans="6:8" x14ac:dyDescent="0.2">
      <c r="F47019" s="195"/>
      <c r="G47019" s="196"/>
      <c r="H47019" s="192"/>
    </row>
    <row r="47020" spans="6:8" x14ac:dyDescent="0.2">
      <c r="F47020" s="195"/>
      <c r="G47020" s="196"/>
      <c r="H47020" s="192"/>
    </row>
    <row r="47021" spans="6:8" x14ac:dyDescent="0.2">
      <c r="F47021" s="195"/>
      <c r="G47021" s="196"/>
      <c r="H47021" s="192"/>
    </row>
    <row r="47022" spans="6:8" x14ac:dyDescent="0.2">
      <c r="F47022" s="195"/>
      <c r="G47022" s="196"/>
      <c r="H47022" s="192"/>
    </row>
    <row r="47023" spans="6:8" x14ac:dyDescent="0.2">
      <c r="F47023" s="195"/>
      <c r="G47023" s="196"/>
      <c r="H47023" s="192"/>
    </row>
    <row r="47024" spans="6:8" x14ac:dyDescent="0.2">
      <c r="F47024" s="195"/>
      <c r="G47024" s="196"/>
      <c r="H47024" s="192"/>
    </row>
    <row r="47025" spans="6:8" x14ac:dyDescent="0.2">
      <c r="F47025" s="195"/>
      <c r="G47025" s="196"/>
      <c r="H47025" s="192"/>
    </row>
    <row r="47026" spans="6:8" x14ac:dyDescent="0.2">
      <c r="F47026" s="195"/>
      <c r="G47026" s="196"/>
      <c r="H47026" s="192"/>
    </row>
    <row r="47027" spans="6:8" x14ac:dyDescent="0.2">
      <c r="F47027" s="195"/>
      <c r="G47027" s="196"/>
      <c r="H47027" s="192"/>
    </row>
    <row r="47028" spans="6:8" x14ac:dyDescent="0.2">
      <c r="F47028" s="195"/>
      <c r="G47028" s="196"/>
      <c r="H47028" s="192"/>
    </row>
    <row r="47029" spans="6:8" x14ac:dyDescent="0.2">
      <c r="F47029" s="195"/>
      <c r="G47029" s="196"/>
      <c r="H47029" s="192"/>
    </row>
    <row r="47030" spans="6:8" x14ac:dyDescent="0.2">
      <c r="F47030" s="195"/>
      <c r="G47030" s="196"/>
      <c r="H47030" s="192"/>
    </row>
    <row r="47031" spans="6:8" x14ac:dyDescent="0.2">
      <c r="F47031" s="195"/>
      <c r="G47031" s="196"/>
      <c r="H47031" s="192"/>
    </row>
    <row r="47032" spans="6:8" x14ac:dyDescent="0.2">
      <c r="F47032" s="195"/>
      <c r="G47032" s="196"/>
      <c r="H47032" s="192"/>
    </row>
    <row r="47033" spans="6:8" x14ac:dyDescent="0.2">
      <c r="F47033" s="195"/>
      <c r="G47033" s="196"/>
      <c r="H47033" s="192"/>
    </row>
    <row r="47034" spans="6:8" x14ac:dyDescent="0.2">
      <c r="F47034" s="195"/>
      <c r="G47034" s="196"/>
      <c r="H47034" s="192"/>
    </row>
    <row r="47035" spans="6:8" x14ac:dyDescent="0.2">
      <c r="F47035" s="195"/>
      <c r="G47035" s="196"/>
      <c r="H47035" s="192"/>
    </row>
    <row r="47036" spans="6:8" x14ac:dyDescent="0.2">
      <c r="F47036" s="195"/>
      <c r="G47036" s="196"/>
      <c r="H47036" s="192"/>
    </row>
    <row r="47037" spans="6:8" x14ac:dyDescent="0.2">
      <c r="F47037" s="195"/>
      <c r="G47037" s="196"/>
      <c r="H47037" s="192"/>
    </row>
    <row r="47038" spans="6:8" x14ac:dyDescent="0.2">
      <c r="F47038" s="195"/>
      <c r="G47038" s="196"/>
      <c r="H47038" s="192"/>
    </row>
    <row r="47039" spans="6:8" x14ac:dyDescent="0.2">
      <c r="F47039" s="195"/>
      <c r="G47039" s="196"/>
      <c r="H47039" s="192"/>
    </row>
    <row r="47040" spans="6:8" x14ac:dyDescent="0.2">
      <c r="F47040" s="195"/>
      <c r="G47040" s="196"/>
      <c r="H47040" s="192"/>
    </row>
    <row r="47041" spans="6:8" x14ac:dyDescent="0.2">
      <c r="F47041" s="195"/>
      <c r="G47041" s="196"/>
      <c r="H47041" s="192"/>
    </row>
    <row r="47042" spans="6:8" x14ac:dyDescent="0.2">
      <c r="F47042" s="195"/>
      <c r="G47042" s="196"/>
      <c r="H47042" s="192"/>
    </row>
    <row r="47043" spans="6:8" x14ac:dyDescent="0.2">
      <c r="F47043" s="195"/>
      <c r="G47043" s="196"/>
      <c r="H47043" s="192"/>
    </row>
    <row r="47044" spans="6:8" x14ac:dyDescent="0.2">
      <c r="F47044" s="195"/>
      <c r="G47044" s="196"/>
      <c r="H47044" s="192"/>
    </row>
    <row r="47045" spans="6:8" x14ac:dyDescent="0.2">
      <c r="F47045" s="195"/>
      <c r="G47045" s="196"/>
      <c r="H47045" s="192"/>
    </row>
    <row r="47046" spans="6:8" x14ac:dyDescent="0.2">
      <c r="F47046" s="195"/>
      <c r="G47046" s="196"/>
      <c r="H47046" s="192"/>
    </row>
    <row r="47047" spans="6:8" x14ac:dyDescent="0.2">
      <c r="F47047" s="195"/>
      <c r="G47047" s="196"/>
      <c r="H47047" s="192"/>
    </row>
    <row r="47048" spans="6:8" x14ac:dyDescent="0.2">
      <c r="F47048" s="195"/>
      <c r="G47048" s="196"/>
      <c r="H47048" s="192"/>
    </row>
    <row r="47049" spans="6:8" x14ac:dyDescent="0.2">
      <c r="F47049" s="195"/>
      <c r="G47049" s="196"/>
      <c r="H47049" s="192"/>
    </row>
    <row r="47050" spans="6:8" x14ac:dyDescent="0.2">
      <c r="F47050" s="195"/>
      <c r="G47050" s="196"/>
      <c r="H47050" s="192"/>
    </row>
    <row r="47051" spans="6:8" x14ac:dyDescent="0.2">
      <c r="F47051" s="195"/>
      <c r="G47051" s="196"/>
      <c r="H47051" s="192"/>
    </row>
    <row r="47052" spans="6:8" x14ac:dyDescent="0.2">
      <c r="F47052" s="195"/>
      <c r="G47052" s="196"/>
      <c r="H47052" s="192"/>
    </row>
    <row r="47053" spans="6:8" x14ac:dyDescent="0.2">
      <c r="F47053" s="195"/>
      <c r="G47053" s="196"/>
      <c r="H47053" s="192"/>
    </row>
    <row r="47054" spans="6:8" x14ac:dyDescent="0.2">
      <c r="F47054" s="195"/>
      <c r="G47054" s="196"/>
      <c r="H47054" s="192"/>
    </row>
    <row r="47055" spans="6:8" x14ac:dyDescent="0.2">
      <c r="F47055" s="195"/>
      <c r="G47055" s="196"/>
      <c r="H47055" s="192"/>
    </row>
    <row r="47056" spans="6:8" x14ac:dyDescent="0.2">
      <c r="F47056" s="195"/>
      <c r="G47056" s="196"/>
      <c r="H47056" s="192"/>
    </row>
    <row r="47057" spans="6:8" x14ac:dyDescent="0.2">
      <c r="F47057" s="195"/>
      <c r="G47057" s="196"/>
      <c r="H47057" s="192"/>
    </row>
    <row r="47058" spans="6:8" x14ac:dyDescent="0.2">
      <c r="F47058" s="195"/>
      <c r="G47058" s="196"/>
      <c r="H47058" s="192"/>
    </row>
    <row r="47059" spans="6:8" x14ac:dyDescent="0.2">
      <c r="F47059" s="195"/>
      <c r="G47059" s="196"/>
      <c r="H47059" s="192"/>
    </row>
    <row r="47060" spans="6:8" x14ac:dyDescent="0.2">
      <c r="F47060" s="195"/>
      <c r="G47060" s="196"/>
      <c r="H47060" s="192"/>
    </row>
    <row r="47061" spans="6:8" x14ac:dyDescent="0.2">
      <c r="F47061" s="195"/>
      <c r="G47061" s="196"/>
      <c r="H47061" s="192"/>
    </row>
    <row r="47062" spans="6:8" x14ac:dyDescent="0.2">
      <c r="F47062" s="195"/>
      <c r="G47062" s="196"/>
      <c r="H47062" s="192"/>
    </row>
    <row r="47063" spans="6:8" x14ac:dyDescent="0.2">
      <c r="F47063" s="195"/>
      <c r="G47063" s="196"/>
      <c r="H47063" s="192"/>
    </row>
    <row r="47064" spans="6:8" x14ac:dyDescent="0.2">
      <c r="F47064" s="195"/>
      <c r="G47064" s="196"/>
      <c r="H47064" s="192"/>
    </row>
    <row r="47065" spans="6:8" x14ac:dyDescent="0.2">
      <c r="F47065" s="195"/>
      <c r="G47065" s="196"/>
      <c r="H47065" s="192"/>
    </row>
    <row r="47066" spans="6:8" x14ac:dyDescent="0.2">
      <c r="F47066" s="195"/>
      <c r="G47066" s="196"/>
      <c r="H47066" s="192"/>
    </row>
    <row r="47067" spans="6:8" x14ac:dyDescent="0.2">
      <c r="F47067" s="195"/>
      <c r="G47067" s="196"/>
      <c r="H47067" s="192"/>
    </row>
    <row r="47068" spans="6:8" x14ac:dyDescent="0.2">
      <c r="F47068" s="195"/>
      <c r="G47068" s="196"/>
      <c r="H47068" s="192"/>
    </row>
    <row r="47069" spans="6:8" x14ac:dyDescent="0.2">
      <c r="F47069" s="195"/>
      <c r="G47069" s="196"/>
      <c r="H47069" s="192"/>
    </row>
    <row r="47070" spans="6:8" x14ac:dyDescent="0.2">
      <c r="F47070" s="195"/>
      <c r="G47070" s="196"/>
      <c r="H47070" s="192"/>
    </row>
    <row r="47071" spans="6:8" x14ac:dyDescent="0.2">
      <c r="F47071" s="195"/>
      <c r="G47071" s="196"/>
      <c r="H47071" s="192"/>
    </row>
    <row r="47072" spans="6:8" x14ac:dyDescent="0.2">
      <c r="F47072" s="195"/>
      <c r="G47072" s="196"/>
      <c r="H47072" s="192"/>
    </row>
    <row r="47073" spans="6:8" x14ac:dyDescent="0.2">
      <c r="F47073" s="195"/>
      <c r="G47073" s="196"/>
      <c r="H47073" s="192"/>
    </row>
    <row r="47074" spans="6:8" x14ac:dyDescent="0.2">
      <c r="F47074" s="195"/>
      <c r="G47074" s="196"/>
      <c r="H47074" s="192"/>
    </row>
    <row r="47075" spans="6:8" x14ac:dyDescent="0.2">
      <c r="F47075" s="195"/>
      <c r="G47075" s="196"/>
      <c r="H47075" s="192"/>
    </row>
    <row r="47076" spans="6:8" x14ac:dyDescent="0.2">
      <c r="F47076" s="195"/>
      <c r="G47076" s="196"/>
      <c r="H47076" s="192"/>
    </row>
    <row r="47077" spans="6:8" x14ac:dyDescent="0.2">
      <c r="F47077" s="195"/>
      <c r="G47077" s="196"/>
      <c r="H47077" s="192"/>
    </row>
    <row r="47078" spans="6:8" x14ac:dyDescent="0.2">
      <c r="F47078" s="195"/>
      <c r="G47078" s="196"/>
      <c r="H47078" s="192"/>
    </row>
    <row r="47079" spans="6:8" x14ac:dyDescent="0.2">
      <c r="F47079" s="195"/>
      <c r="G47079" s="196"/>
      <c r="H47079" s="192"/>
    </row>
    <row r="47080" spans="6:8" x14ac:dyDescent="0.2">
      <c r="F47080" s="195"/>
      <c r="G47080" s="196"/>
      <c r="H47080" s="192"/>
    </row>
    <row r="47081" spans="6:8" x14ac:dyDescent="0.2">
      <c r="F47081" s="195"/>
      <c r="G47081" s="196"/>
      <c r="H47081" s="192"/>
    </row>
    <row r="47082" spans="6:8" x14ac:dyDescent="0.2">
      <c r="F47082" s="195"/>
      <c r="G47082" s="196"/>
      <c r="H47082" s="192"/>
    </row>
    <row r="47083" spans="6:8" x14ac:dyDescent="0.2">
      <c r="F47083" s="195"/>
      <c r="G47083" s="196"/>
      <c r="H47083" s="192"/>
    </row>
    <row r="47084" spans="6:8" x14ac:dyDescent="0.2">
      <c r="F47084" s="195"/>
      <c r="G47084" s="196"/>
      <c r="H47084" s="192"/>
    </row>
    <row r="47085" spans="6:8" x14ac:dyDescent="0.2">
      <c r="F47085" s="195"/>
      <c r="G47085" s="196"/>
      <c r="H47085" s="192"/>
    </row>
    <row r="47086" spans="6:8" x14ac:dyDescent="0.2">
      <c r="F47086" s="195"/>
      <c r="G47086" s="196"/>
      <c r="H47086" s="192"/>
    </row>
    <row r="47087" spans="6:8" x14ac:dyDescent="0.2">
      <c r="F47087" s="195"/>
      <c r="G47087" s="196"/>
      <c r="H47087" s="192"/>
    </row>
    <row r="47088" spans="6:8" x14ac:dyDescent="0.2">
      <c r="F47088" s="195"/>
      <c r="G47088" s="196"/>
      <c r="H47088" s="192"/>
    </row>
    <row r="47089" spans="6:8" x14ac:dyDescent="0.2">
      <c r="F47089" s="195"/>
      <c r="G47089" s="196"/>
      <c r="H47089" s="192"/>
    </row>
    <row r="47090" spans="6:8" x14ac:dyDescent="0.2">
      <c r="F47090" s="195"/>
      <c r="G47090" s="196"/>
      <c r="H47090" s="192"/>
    </row>
    <row r="47091" spans="6:8" x14ac:dyDescent="0.2">
      <c r="F47091" s="195"/>
      <c r="G47091" s="196"/>
      <c r="H47091" s="192"/>
    </row>
    <row r="47092" spans="6:8" x14ac:dyDescent="0.2">
      <c r="F47092" s="195"/>
      <c r="G47092" s="196"/>
      <c r="H47092" s="192"/>
    </row>
    <row r="47093" spans="6:8" x14ac:dyDescent="0.2">
      <c r="F47093" s="195"/>
      <c r="G47093" s="196"/>
      <c r="H47093" s="192"/>
    </row>
    <row r="47094" spans="6:8" x14ac:dyDescent="0.2">
      <c r="F47094" s="195"/>
      <c r="G47094" s="196"/>
      <c r="H47094" s="192"/>
    </row>
    <row r="47095" spans="6:8" x14ac:dyDescent="0.2">
      <c r="F47095" s="195"/>
      <c r="G47095" s="196"/>
      <c r="H47095" s="192"/>
    </row>
    <row r="47096" spans="6:8" x14ac:dyDescent="0.2">
      <c r="F47096" s="195"/>
      <c r="G47096" s="196"/>
      <c r="H47096" s="192"/>
    </row>
    <row r="47097" spans="6:8" x14ac:dyDescent="0.2">
      <c r="F47097" s="195"/>
      <c r="G47097" s="196"/>
      <c r="H47097" s="192"/>
    </row>
    <row r="47098" spans="6:8" x14ac:dyDescent="0.2">
      <c r="F47098" s="195"/>
      <c r="G47098" s="196"/>
      <c r="H47098" s="192"/>
    </row>
    <row r="47099" spans="6:8" x14ac:dyDescent="0.2">
      <c r="F47099" s="195"/>
      <c r="G47099" s="196"/>
      <c r="H47099" s="192"/>
    </row>
    <row r="47100" spans="6:8" x14ac:dyDescent="0.2">
      <c r="F47100" s="195"/>
      <c r="G47100" s="196"/>
      <c r="H47100" s="192"/>
    </row>
    <row r="47101" spans="6:8" x14ac:dyDescent="0.2">
      <c r="F47101" s="195"/>
      <c r="G47101" s="196"/>
      <c r="H47101" s="192"/>
    </row>
    <row r="47102" spans="6:8" x14ac:dyDescent="0.2">
      <c r="F47102" s="195"/>
      <c r="G47102" s="196"/>
      <c r="H47102" s="192"/>
    </row>
    <row r="47103" spans="6:8" x14ac:dyDescent="0.2">
      <c r="F47103" s="195"/>
      <c r="G47103" s="196"/>
      <c r="H47103" s="192"/>
    </row>
    <row r="47104" spans="6:8" x14ac:dyDescent="0.2">
      <c r="F47104" s="195"/>
      <c r="G47104" s="196"/>
      <c r="H47104" s="192"/>
    </row>
    <row r="47105" spans="6:8" x14ac:dyDescent="0.2">
      <c r="F47105" s="195"/>
      <c r="G47105" s="196"/>
      <c r="H47105" s="192"/>
    </row>
    <row r="47106" spans="6:8" x14ac:dyDescent="0.2">
      <c r="F47106" s="195"/>
      <c r="G47106" s="196"/>
      <c r="H47106" s="192"/>
    </row>
    <row r="47107" spans="6:8" x14ac:dyDescent="0.2">
      <c r="F47107" s="195"/>
      <c r="G47107" s="196"/>
      <c r="H47107" s="192"/>
    </row>
    <row r="47108" spans="6:8" x14ac:dyDescent="0.2">
      <c r="F47108" s="195"/>
      <c r="G47108" s="196"/>
      <c r="H47108" s="192"/>
    </row>
    <row r="47109" spans="6:8" x14ac:dyDescent="0.2">
      <c r="F47109" s="195"/>
      <c r="G47109" s="196"/>
      <c r="H47109" s="192"/>
    </row>
    <row r="47110" spans="6:8" x14ac:dyDescent="0.2">
      <c r="F47110" s="195"/>
      <c r="G47110" s="196"/>
      <c r="H47110" s="192"/>
    </row>
    <row r="47111" spans="6:8" x14ac:dyDescent="0.2">
      <c r="F47111" s="195"/>
      <c r="G47111" s="196"/>
      <c r="H47111" s="192"/>
    </row>
    <row r="47112" spans="6:8" x14ac:dyDescent="0.2">
      <c r="F47112" s="195"/>
      <c r="G47112" s="196"/>
      <c r="H47112" s="192"/>
    </row>
    <row r="47113" spans="6:8" x14ac:dyDescent="0.2">
      <c r="F47113" s="195"/>
      <c r="G47113" s="196"/>
      <c r="H47113" s="192"/>
    </row>
    <row r="47114" spans="6:8" x14ac:dyDescent="0.2">
      <c r="F47114" s="195"/>
      <c r="G47114" s="196"/>
      <c r="H47114" s="192"/>
    </row>
    <row r="47115" spans="6:8" x14ac:dyDescent="0.2">
      <c r="F47115" s="195"/>
      <c r="G47115" s="196"/>
      <c r="H47115" s="192"/>
    </row>
    <row r="47116" spans="6:8" x14ac:dyDescent="0.2">
      <c r="F47116" s="195"/>
      <c r="G47116" s="196"/>
      <c r="H47116" s="192"/>
    </row>
    <row r="47117" spans="6:8" x14ac:dyDescent="0.2">
      <c r="F47117" s="195"/>
      <c r="G47117" s="196"/>
      <c r="H47117" s="192"/>
    </row>
    <row r="47118" spans="6:8" x14ac:dyDescent="0.2">
      <c r="F47118" s="195"/>
      <c r="G47118" s="196"/>
      <c r="H47118" s="192"/>
    </row>
    <row r="47119" spans="6:8" x14ac:dyDescent="0.2">
      <c r="F47119" s="195"/>
      <c r="G47119" s="196"/>
      <c r="H47119" s="192"/>
    </row>
    <row r="47120" spans="6:8" x14ac:dyDescent="0.2">
      <c r="F47120" s="195"/>
      <c r="G47120" s="196"/>
      <c r="H47120" s="192"/>
    </row>
    <row r="47121" spans="6:8" x14ac:dyDescent="0.2">
      <c r="F47121" s="195"/>
      <c r="G47121" s="196"/>
      <c r="H47121" s="192"/>
    </row>
    <row r="47122" spans="6:8" x14ac:dyDescent="0.2">
      <c r="F47122" s="195"/>
      <c r="G47122" s="196"/>
      <c r="H47122" s="192"/>
    </row>
    <row r="47123" spans="6:8" x14ac:dyDescent="0.2">
      <c r="F47123" s="195"/>
      <c r="G47123" s="196"/>
      <c r="H47123" s="192"/>
    </row>
    <row r="47124" spans="6:8" x14ac:dyDescent="0.2">
      <c r="F47124" s="195"/>
      <c r="G47124" s="196"/>
      <c r="H47124" s="192"/>
    </row>
    <row r="47125" spans="6:8" x14ac:dyDescent="0.2">
      <c r="F47125" s="195"/>
      <c r="G47125" s="196"/>
      <c r="H47125" s="192"/>
    </row>
    <row r="47126" spans="6:8" x14ac:dyDescent="0.2">
      <c r="F47126" s="195"/>
      <c r="G47126" s="196"/>
      <c r="H47126" s="192"/>
    </row>
    <row r="47127" spans="6:8" x14ac:dyDescent="0.2">
      <c r="F47127" s="195"/>
      <c r="G47127" s="196"/>
      <c r="H47127" s="192"/>
    </row>
    <row r="47128" spans="6:8" x14ac:dyDescent="0.2">
      <c r="F47128" s="195"/>
      <c r="G47128" s="196"/>
      <c r="H47128" s="192"/>
    </row>
    <row r="47129" spans="6:8" x14ac:dyDescent="0.2">
      <c r="F47129" s="195"/>
      <c r="G47129" s="196"/>
      <c r="H47129" s="192"/>
    </row>
    <row r="47130" spans="6:8" x14ac:dyDescent="0.2">
      <c r="F47130" s="195"/>
      <c r="G47130" s="196"/>
      <c r="H47130" s="192"/>
    </row>
    <row r="47131" spans="6:8" x14ac:dyDescent="0.2">
      <c r="F47131" s="195"/>
      <c r="G47131" s="196"/>
      <c r="H47131" s="192"/>
    </row>
    <row r="47132" spans="6:8" x14ac:dyDescent="0.2">
      <c r="F47132" s="195"/>
      <c r="G47132" s="196"/>
      <c r="H47132" s="192"/>
    </row>
    <row r="47133" spans="6:8" x14ac:dyDescent="0.2">
      <c r="F47133" s="195"/>
      <c r="G47133" s="196"/>
      <c r="H47133" s="192"/>
    </row>
    <row r="47134" spans="6:8" x14ac:dyDescent="0.2">
      <c r="F47134" s="195"/>
      <c r="G47134" s="196"/>
      <c r="H47134" s="192"/>
    </row>
    <row r="47135" spans="6:8" x14ac:dyDescent="0.2">
      <c r="F47135" s="195"/>
      <c r="G47135" s="196"/>
      <c r="H47135" s="192"/>
    </row>
    <row r="47136" spans="6:8" x14ac:dyDescent="0.2">
      <c r="F47136" s="195"/>
      <c r="G47136" s="196"/>
      <c r="H47136" s="192"/>
    </row>
    <row r="47137" spans="6:8" x14ac:dyDescent="0.2">
      <c r="F47137" s="195"/>
      <c r="G47137" s="196"/>
      <c r="H47137" s="192"/>
    </row>
    <row r="47138" spans="6:8" x14ac:dyDescent="0.2">
      <c r="F47138" s="195"/>
      <c r="G47138" s="196"/>
      <c r="H47138" s="192"/>
    </row>
    <row r="47139" spans="6:8" x14ac:dyDescent="0.2">
      <c r="F47139" s="195"/>
      <c r="G47139" s="196"/>
      <c r="H47139" s="192"/>
    </row>
    <row r="47140" spans="6:8" x14ac:dyDescent="0.2">
      <c r="F47140" s="195"/>
      <c r="G47140" s="196"/>
      <c r="H47140" s="192"/>
    </row>
    <row r="47141" spans="6:8" x14ac:dyDescent="0.2">
      <c r="F47141" s="195"/>
      <c r="G47141" s="196"/>
      <c r="H47141" s="192"/>
    </row>
    <row r="47142" spans="6:8" x14ac:dyDescent="0.2">
      <c r="F47142" s="195"/>
      <c r="G47142" s="196"/>
      <c r="H47142" s="192"/>
    </row>
    <row r="47143" spans="6:8" x14ac:dyDescent="0.2">
      <c r="F47143" s="195"/>
      <c r="G47143" s="196"/>
      <c r="H47143" s="192"/>
    </row>
    <row r="47144" spans="6:8" x14ac:dyDescent="0.2">
      <c r="F47144" s="195"/>
      <c r="G47144" s="196"/>
      <c r="H47144" s="192"/>
    </row>
    <row r="47145" spans="6:8" x14ac:dyDescent="0.2">
      <c r="F47145" s="195"/>
      <c r="G47145" s="196"/>
      <c r="H47145" s="192"/>
    </row>
    <row r="47146" spans="6:8" x14ac:dyDescent="0.2">
      <c r="F47146" s="195"/>
      <c r="G47146" s="196"/>
      <c r="H47146" s="192"/>
    </row>
    <row r="47147" spans="6:8" x14ac:dyDescent="0.2">
      <c r="F47147" s="195"/>
      <c r="G47147" s="196"/>
      <c r="H47147" s="192"/>
    </row>
    <row r="47148" spans="6:8" x14ac:dyDescent="0.2">
      <c r="F47148" s="195"/>
      <c r="G47148" s="196"/>
      <c r="H47148" s="192"/>
    </row>
    <row r="47149" spans="6:8" x14ac:dyDescent="0.2">
      <c r="F47149" s="195"/>
      <c r="G47149" s="196"/>
      <c r="H47149" s="192"/>
    </row>
    <row r="47150" spans="6:8" x14ac:dyDescent="0.2">
      <c r="F47150" s="195"/>
      <c r="G47150" s="196"/>
      <c r="H47150" s="192"/>
    </row>
    <row r="47151" spans="6:8" x14ac:dyDescent="0.2">
      <c r="F47151" s="195"/>
      <c r="G47151" s="196"/>
      <c r="H47151" s="192"/>
    </row>
    <row r="47152" spans="6:8" x14ac:dyDescent="0.2">
      <c r="F47152" s="195"/>
      <c r="G47152" s="196"/>
      <c r="H47152" s="192"/>
    </row>
    <row r="47153" spans="6:8" x14ac:dyDescent="0.2">
      <c r="F47153" s="195"/>
      <c r="G47153" s="196"/>
      <c r="H47153" s="192"/>
    </row>
    <row r="47154" spans="6:8" x14ac:dyDescent="0.2">
      <c r="F47154" s="195"/>
      <c r="G47154" s="196"/>
      <c r="H47154" s="192"/>
    </row>
    <row r="47155" spans="6:8" x14ac:dyDescent="0.2">
      <c r="F47155" s="195"/>
      <c r="G47155" s="196"/>
      <c r="H47155" s="192"/>
    </row>
    <row r="47156" spans="6:8" x14ac:dyDescent="0.2">
      <c r="F47156" s="195"/>
      <c r="G47156" s="196"/>
      <c r="H47156" s="192"/>
    </row>
    <row r="47157" spans="6:8" x14ac:dyDescent="0.2">
      <c r="F47157" s="195"/>
      <c r="G47157" s="196"/>
      <c r="H47157" s="192"/>
    </row>
    <row r="47158" spans="6:8" x14ac:dyDescent="0.2">
      <c r="F47158" s="195"/>
      <c r="G47158" s="196"/>
      <c r="H47158" s="192"/>
    </row>
    <row r="47159" spans="6:8" x14ac:dyDescent="0.2">
      <c r="F47159" s="195"/>
      <c r="G47159" s="196"/>
      <c r="H47159" s="192"/>
    </row>
    <row r="47160" spans="6:8" x14ac:dyDescent="0.2">
      <c r="F47160" s="195"/>
      <c r="G47160" s="196"/>
      <c r="H47160" s="192"/>
    </row>
    <row r="47161" spans="6:8" x14ac:dyDescent="0.2">
      <c r="F47161" s="195"/>
      <c r="G47161" s="196"/>
      <c r="H47161" s="192"/>
    </row>
    <row r="47162" spans="6:8" x14ac:dyDescent="0.2">
      <c r="F47162" s="195"/>
      <c r="G47162" s="196"/>
      <c r="H47162" s="192"/>
    </row>
    <row r="47163" spans="6:8" x14ac:dyDescent="0.2">
      <c r="F47163" s="195"/>
      <c r="G47163" s="196"/>
      <c r="H47163" s="192"/>
    </row>
    <row r="47164" spans="6:8" x14ac:dyDescent="0.2">
      <c r="F47164" s="195"/>
      <c r="G47164" s="196"/>
      <c r="H47164" s="192"/>
    </row>
    <row r="47165" spans="6:8" x14ac:dyDescent="0.2">
      <c r="F47165" s="195"/>
      <c r="G47165" s="196"/>
      <c r="H47165" s="192"/>
    </row>
    <row r="47166" spans="6:8" x14ac:dyDescent="0.2">
      <c r="F47166" s="195"/>
      <c r="G47166" s="196"/>
      <c r="H47166" s="192"/>
    </row>
    <row r="47167" spans="6:8" x14ac:dyDescent="0.2">
      <c r="F47167" s="195"/>
      <c r="G47167" s="196"/>
      <c r="H47167" s="192"/>
    </row>
    <row r="47168" spans="6:8" x14ac:dyDescent="0.2">
      <c r="F47168" s="195"/>
      <c r="G47168" s="196"/>
      <c r="H47168" s="192"/>
    </row>
    <row r="47169" spans="6:8" x14ac:dyDescent="0.2">
      <c r="F47169" s="195"/>
      <c r="G47169" s="196"/>
      <c r="H47169" s="192"/>
    </row>
    <row r="47170" spans="6:8" x14ac:dyDescent="0.2">
      <c r="F47170" s="195"/>
      <c r="G47170" s="196"/>
      <c r="H47170" s="192"/>
    </row>
    <row r="47171" spans="6:8" x14ac:dyDescent="0.2">
      <c r="F47171" s="195"/>
      <c r="G47171" s="196"/>
      <c r="H47171" s="192"/>
    </row>
    <row r="47172" spans="6:8" x14ac:dyDescent="0.2">
      <c r="F47172" s="195"/>
      <c r="G47172" s="196"/>
      <c r="H47172" s="192"/>
    </row>
    <row r="47173" spans="6:8" x14ac:dyDescent="0.2">
      <c r="F47173" s="195"/>
      <c r="G47173" s="196"/>
      <c r="H47173" s="192"/>
    </row>
    <row r="47174" spans="6:8" x14ac:dyDescent="0.2">
      <c r="F47174" s="195"/>
      <c r="G47174" s="196"/>
      <c r="H47174" s="192"/>
    </row>
    <row r="47175" spans="6:8" x14ac:dyDescent="0.2">
      <c r="F47175" s="195"/>
      <c r="G47175" s="196"/>
      <c r="H47175" s="192"/>
    </row>
    <row r="47176" spans="6:8" x14ac:dyDescent="0.2">
      <c r="F47176" s="195"/>
      <c r="G47176" s="196"/>
      <c r="H47176" s="192"/>
    </row>
    <row r="47177" spans="6:8" x14ac:dyDescent="0.2">
      <c r="F47177" s="195"/>
      <c r="G47177" s="196"/>
      <c r="H47177" s="192"/>
    </row>
    <row r="47178" spans="6:8" x14ac:dyDescent="0.2">
      <c r="F47178" s="195"/>
      <c r="G47178" s="196"/>
      <c r="H47178" s="192"/>
    </row>
    <row r="47179" spans="6:8" x14ac:dyDescent="0.2">
      <c r="F47179" s="195"/>
      <c r="G47179" s="196"/>
      <c r="H47179" s="192"/>
    </row>
    <row r="47180" spans="6:8" x14ac:dyDescent="0.2">
      <c r="F47180" s="195"/>
      <c r="G47180" s="196"/>
      <c r="H47180" s="192"/>
    </row>
    <row r="47181" spans="6:8" x14ac:dyDescent="0.2">
      <c r="F47181" s="195"/>
      <c r="G47181" s="196"/>
      <c r="H47181" s="192"/>
    </row>
    <row r="47182" spans="6:8" x14ac:dyDescent="0.2">
      <c r="F47182" s="195"/>
      <c r="G47182" s="196"/>
      <c r="H47182" s="192"/>
    </row>
    <row r="47183" spans="6:8" x14ac:dyDescent="0.2">
      <c r="F47183" s="195"/>
      <c r="G47183" s="196"/>
      <c r="H47183" s="192"/>
    </row>
    <row r="47184" spans="6:8" x14ac:dyDescent="0.2">
      <c r="F47184" s="195"/>
      <c r="G47184" s="196"/>
      <c r="H47184" s="192"/>
    </row>
    <row r="47185" spans="6:8" x14ac:dyDescent="0.2">
      <c r="F47185" s="195"/>
      <c r="G47185" s="196"/>
      <c r="H47185" s="192"/>
    </row>
    <row r="47186" spans="6:8" x14ac:dyDescent="0.2">
      <c r="F47186" s="195"/>
      <c r="G47186" s="196"/>
      <c r="H47186" s="192"/>
    </row>
    <row r="47187" spans="6:8" x14ac:dyDescent="0.2">
      <c r="F47187" s="195"/>
      <c r="G47187" s="196"/>
      <c r="H47187" s="192"/>
    </row>
    <row r="47188" spans="6:8" x14ac:dyDescent="0.2">
      <c r="F47188" s="195"/>
      <c r="G47188" s="196"/>
      <c r="H47188" s="192"/>
    </row>
    <row r="47189" spans="6:8" x14ac:dyDescent="0.2">
      <c r="F47189" s="195"/>
      <c r="G47189" s="196"/>
      <c r="H47189" s="192"/>
    </row>
    <row r="47190" spans="6:8" x14ac:dyDescent="0.2">
      <c r="F47190" s="195"/>
      <c r="G47190" s="196"/>
      <c r="H47190" s="192"/>
    </row>
    <row r="47191" spans="6:8" x14ac:dyDescent="0.2">
      <c r="F47191" s="195"/>
      <c r="G47191" s="196"/>
      <c r="H47191" s="192"/>
    </row>
    <row r="47192" spans="6:8" x14ac:dyDescent="0.2">
      <c r="F47192" s="195"/>
      <c r="G47192" s="196"/>
      <c r="H47192" s="192"/>
    </row>
    <row r="47193" spans="6:8" x14ac:dyDescent="0.2">
      <c r="F47193" s="195"/>
      <c r="G47193" s="196"/>
      <c r="H47193" s="192"/>
    </row>
    <row r="47194" spans="6:8" x14ac:dyDescent="0.2">
      <c r="F47194" s="195"/>
      <c r="G47194" s="196"/>
      <c r="H47194" s="192"/>
    </row>
    <row r="47195" spans="6:8" x14ac:dyDescent="0.2">
      <c r="F47195" s="195"/>
      <c r="G47195" s="196"/>
      <c r="H47195" s="192"/>
    </row>
    <row r="47196" spans="6:8" x14ac:dyDescent="0.2">
      <c r="F47196" s="195"/>
      <c r="G47196" s="196"/>
      <c r="H47196" s="192"/>
    </row>
    <row r="47197" spans="6:8" x14ac:dyDescent="0.2">
      <c r="F47197" s="195"/>
      <c r="G47197" s="196"/>
      <c r="H47197" s="192"/>
    </row>
    <row r="47198" spans="6:8" x14ac:dyDescent="0.2">
      <c r="F47198" s="195"/>
      <c r="G47198" s="196"/>
      <c r="H47198" s="192"/>
    </row>
    <row r="47199" spans="6:8" x14ac:dyDescent="0.2">
      <c r="F47199" s="195"/>
      <c r="G47199" s="196"/>
      <c r="H47199" s="192"/>
    </row>
    <row r="47200" spans="6:8" x14ac:dyDescent="0.2">
      <c r="F47200" s="195"/>
      <c r="G47200" s="196"/>
      <c r="H47200" s="192"/>
    </row>
    <row r="47201" spans="6:8" x14ac:dyDescent="0.2">
      <c r="F47201" s="195"/>
      <c r="G47201" s="196"/>
      <c r="H47201" s="192"/>
    </row>
    <row r="47202" spans="6:8" x14ac:dyDescent="0.2">
      <c r="F47202" s="195"/>
      <c r="G47202" s="196"/>
      <c r="H47202" s="192"/>
    </row>
    <row r="47203" spans="6:8" x14ac:dyDescent="0.2">
      <c r="F47203" s="195"/>
      <c r="G47203" s="196"/>
      <c r="H47203" s="192"/>
    </row>
    <row r="47204" spans="6:8" x14ac:dyDescent="0.2">
      <c r="F47204" s="195"/>
      <c r="G47204" s="196"/>
      <c r="H47204" s="192"/>
    </row>
    <row r="47205" spans="6:8" x14ac:dyDescent="0.2">
      <c r="F47205" s="195"/>
      <c r="G47205" s="196"/>
      <c r="H47205" s="192"/>
    </row>
    <row r="47206" spans="6:8" x14ac:dyDescent="0.2">
      <c r="F47206" s="195"/>
      <c r="G47206" s="196"/>
      <c r="H47206" s="192"/>
    </row>
    <row r="47207" spans="6:8" x14ac:dyDescent="0.2">
      <c r="F47207" s="195"/>
      <c r="G47207" s="196"/>
      <c r="H47207" s="192"/>
    </row>
    <row r="47208" spans="6:8" x14ac:dyDescent="0.2">
      <c r="F47208" s="195"/>
      <c r="G47208" s="196"/>
      <c r="H47208" s="192"/>
    </row>
    <row r="47209" spans="6:8" x14ac:dyDescent="0.2">
      <c r="F47209" s="195"/>
      <c r="G47209" s="196"/>
      <c r="H47209" s="192"/>
    </row>
    <row r="47210" spans="6:8" x14ac:dyDescent="0.2">
      <c r="F47210" s="195"/>
      <c r="G47210" s="196"/>
      <c r="H47210" s="192"/>
    </row>
    <row r="47211" spans="6:8" x14ac:dyDescent="0.2">
      <c r="F47211" s="195"/>
      <c r="G47211" s="196"/>
      <c r="H47211" s="192"/>
    </row>
    <row r="47212" spans="6:8" x14ac:dyDescent="0.2">
      <c r="F47212" s="195"/>
      <c r="G47212" s="196"/>
      <c r="H47212" s="192"/>
    </row>
    <row r="47213" spans="6:8" x14ac:dyDescent="0.2">
      <c r="F47213" s="195"/>
      <c r="G47213" s="196"/>
      <c r="H47213" s="192"/>
    </row>
    <row r="47214" spans="6:8" x14ac:dyDescent="0.2">
      <c r="F47214" s="195"/>
      <c r="G47214" s="196"/>
      <c r="H47214" s="192"/>
    </row>
    <row r="47215" spans="6:8" x14ac:dyDescent="0.2">
      <c r="F47215" s="195"/>
      <c r="G47215" s="196"/>
      <c r="H47215" s="192"/>
    </row>
    <row r="47216" spans="6:8" x14ac:dyDescent="0.2">
      <c r="F47216" s="195"/>
      <c r="G47216" s="196"/>
      <c r="H47216" s="192"/>
    </row>
    <row r="47217" spans="6:8" x14ac:dyDescent="0.2">
      <c r="F47217" s="195"/>
      <c r="G47217" s="196"/>
      <c r="H47217" s="192"/>
    </row>
    <row r="47218" spans="6:8" x14ac:dyDescent="0.2">
      <c r="F47218" s="195"/>
      <c r="G47218" s="196"/>
      <c r="H47218" s="192"/>
    </row>
    <row r="47219" spans="6:8" x14ac:dyDescent="0.2">
      <c r="F47219" s="195"/>
      <c r="G47219" s="196"/>
      <c r="H47219" s="192"/>
    </row>
    <row r="47220" spans="6:8" x14ac:dyDescent="0.2">
      <c r="F47220" s="195"/>
      <c r="G47220" s="196"/>
      <c r="H47220" s="192"/>
    </row>
    <row r="47221" spans="6:8" x14ac:dyDescent="0.2">
      <c r="F47221" s="195"/>
      <c r="G47221" s="196"/>
      <c r="H47221" s="192"/>
    </row>
    <row r="47222" spans="6:8" x14ac:dyDescent="0.2">
      <c r="F47222" s="195"/>
      <c r="G47222" s="196"/>
      <c r="H47222" s="192"/>
    </row>
    <row r="47223" spans="6:8" x14ac:dyDescent="0.2">
      <c r="F47223" s="195"/>
      <c r="G47223" s="196"/>
      <c r="H47223" s="192"/>
    </row>
    <row r="47224" spans="6:8" x14ac:dyDescent="0.2">
      <c r="F47224" s="195"/>
      <c r="G47224" s="196"/>
      <c r="H47224" s="192"/>
    </row>
    <row r="47225" spans="6:8" x14ac:dyDescent="0.2">
      <c r="F47225" s="195"/>
      <c r="G47225" s="196"/>
      <c r="H47225" s="192"/>
    </row>
    <row r="47226" spans="6:8" x14ac:dyDescent="0.2">
      <c r="F47226" s="195"/>
      <c r="G47226" s="196"/>
      <c r="H47226" s="192"/>
    </row>
    <row r="47227" spans="6:8" x14ac:dyDescent="0.2">
      <c r="F47227" s="195"/>
      <c r="G47227" s="196"/>
      <c r="H47227" s="192"/>
    </row>
    <row r="47228" spans="6:8" x14ac:dyDescent="0.2">
      <c r="F47228" s="195"/>
      <c r="G47228" s="196"/>
      <c r="H47228" s="192"/>
    </row>
    <row r="47229" spans="6:8" x14ac:dyDescent="0.2">
      <c r="F47229" s="195"/>
      <c r="G47229" s="196"/>
      <c r="H47229" s="192"/>
    </row>
    <row r="47230" spans="6:8" x14ac:dyDescent="0.2">
      <c r="F47230" s="195"/>
      <c r="G47230" s="196"/>
      <c r="H47230" s="192"/>
    </row>
    <row r="47231" spans="6:8" x14ac:dyDescent="0.2">
      <c r="F47231" s="195"/>
      <c r="G47231" s="196"/>
      <c r="H47231" s="192"/>
    </row>
    <row r="47232" spans="6:8" x14ac:dyDescent="0.2">
      <c r="F47232" s="195"/>
      <c r="G47232" s="196"/>
      <c r="H47232" s="192"/>
    </row>
    <row r="47233" spans="6:8" x14ac:dyDescent="0.2">
      <c r="F47233" s="195"/>
      <c r="G47233" s="196"/>
      <c r="H47233" s="192"/>
    </row>
    <row r="47234" spans="6:8" x14ac:dyDescent="0.2">
      <c r="F47234" s="195"/>
      <c r="G47234" s="196"/>
      <c r="H47234" s="192"/>
    </row>
    <row r="47235" spans="6:8" x14ac:dyDescent="0.2">
      <c r="F47235" s="195"/>
      <c r="G47235" s="196"/>
      <c r="H47235" s="192"/>
    </row>
    <row r="47236" spans="6:8" x14ac:dyDescent="0.2">
      <c r="F47236" s="195"/>
      <c r="G47236" s="196"/>
      <c r="H47236" s="192"/>
    </row>
    <row r="47237" spans="6:8" x14ac:dyDescent="0.2">
      <c r="F47237" s="195"/>
      <c r="G47237" s="196"/>
      <c r="H47237" s="192"/>
    </row>
    <row r="47238" spans="6:8" x14ac:dyDescent="0.2">
      <c r="F47238" s="195"/>
      <c r="G47238" s="196"/>
      <c r="H47238" s="192"/>
    </row>
    <row r="47239" spans="6:8" x14ac:dyDescent="0.2">
      <c r="F47239" s="195"/>
      <c r="G47239" s="196"/>
      <c r="H47239" s="192"/>
    </row>
    <row r="47240" spans="6:8" x14ac:dyDescent="0.2">
      <c r="F47240" s="195"/>
      <c r="G47240" s="196"/>
      <c r="H47240" s="192"/>
    </row>
    <row r="47241" spans="6:8" x14ac:dyDescent="0.2">
      <c r="F47241" s="195"/>
      <c r="G47241" s="196"/>
      <c r="H47241" s="192"/>
    </row>
    <row r="47242" spans="6:8" x14ac:dyDescent="0.2">
      <c r="F47242" s="195"/>
      <c r="G47242" s="196"/>
      <c r="H47242" s="192"/>
    </row>
    <row r="47243" spans="6:8" x14ac:dyDescent="0.2">
      <c r="F47243" s="195"/>
      <c r="G47243" s="196"/>
      <c r="H47243" s="192"/>
    </row>
    <row r="47244" spans="6:8" x14ac:dyDescent="0.2">
      <c r="F47244" s="195"/>
      <c r="G47244" s="196"/>
      <c r="H47244" s="192"/>
    </row>
    <row r="47245" spans="6:8" x14ac:dyDescent="0.2">
      <c r="F47245" s="195"/>
      <c r="G47245" s="196"/>
      <c r="H47245" s="192"/>
    </row>
    <row r="47246" spans="6:8" x14ac:dyDescent="0.2">
      <c r="F47246" s="195"/>
      <c r="G47246" s="196"/>
      <c r="H47246" s="192"/>
    </row>
    <row r="47247" spans="6:8" x14ac:dyDescent="0.2">
      <c r="F47247" s="195"/>
      <c r="G47247" s="196"/>
      <c r="H47247" s="192"/>
    </row>
    <row r="47248" spans="6:8" x14ac:dyDescent="0.2">
      <c r="F47248" s="195"/>
      <c r="G47248" s="196"/>
      <c r="H47248" s="192"/>
    </row>
    <row r="47249" spans="6:8" x14ac:dyDescent="0.2">
      <c r="F47249" s="195"/>
      <c r="G47249" s="196"/>
      <c r="H47249" s="192"/>
    </row>
    <row r="47250" spans="6:8" x14ac:dyDescent="0.2">
      <c r="F47250" s="195"/>
      <c r="G47250" s="196"/>
      <c r="H47250" s="192"/>
    </row>
    <row r="47251" spans="6:8" x14ac:dyDescent="0.2">
      <c r="F47251" s="195"/>
      <c r="G47251" s="196"/>
      <c r="H47251" s="192"/>
    </row>
    <row r="47252" spans="6:8" x14ac:dyDescent="0.2">
      <c r="F47252" s="195"/>
      <c r="G47252" s="196"/>
      <c r="H47252" s="192"/>
    </row>
    <row r="47253" spans="6:8" x14ac:dyDescent="0.2">
      <c r="F47253" s="195"/>
      <c r="G47253" s="196"/>
      <c r="H47253" s="192"/>
    </row>
    <row r="47254" spans="6:8" x14ac:dyDescent="0.2">
      <c r="F47254" s="195"/>
      <c r="G47254" s="196"/>
      <c r="H47254" s="192"/>
    </row>
    <row r="47255" spans="6:8" x14ac:dyDescent="0.2">
      <c r="F47255" s="195"/>
      <c r="G47255" s="196"/>
      <c r="H47255" s="192"/>
    </row>
    <row r="47256" spans="6:8" x14ac:dyDescent="0.2">
      <c r="F47256" s="195"/>
      <c r="G47256" s="196"/>
      <c r="H47256" s="192"/>
    </row>
    <row r="47257" spans="6:8" x14ac:dyDescent="0.2">
      <c r="F47257" s="195"/>
      <c r="G47257" s="196"/>
      <c r="H47257" s="192"/>
    </row>
    <row r="47258" spans="6:8" x14ac:dyDescent="0.2">
      <c r="F47258" s="195"/>
      <c r="G47258" s="196"/>
      <c r="H47258" s="192"/>
    </row>
    <row r="47259" spans="6:8" x14ac:dyDescent="0.2">
      <c r="F47259" s="195"/>
      <c r="G47259" s="196"/>
      <c r="H47259" s="192"/>
    </row>
    <row r="47260" spans="6:8" x14ac:dyDescent="0.2">
      <c r="F47260" s="195"/>
      <c r="G47260" s="196"/>
      <c r="H47260" s="192"/>
    </row>
    <row r="47261" spans="6:8" x14ac:dyDescent="0.2">
      <c r="F47261" s="195"/>
      <c r="G47261" s="196"/>
      <c r="H47261" s="192"/>
    </row>
    <row r="47262" spans="6:8" x14ac:dyDescent="0.2">
      <c r="F47262" s="195"/>
      <c r="G47262" s="196"/>
      <c r="H47262" s="192"/>
    </row>
    <row r="47263" spans="6:8" x14ac:dyDescent="0.2">
      <c r="F47263" s="195"/>
      <c r="G47263" s="196"/>
      <c r="H47263" s="192"/>
    </row>
    <row r="47264" spans="6:8" x14ac:dyDescent="0.2">
      <c r="F47264" s="195"/>
      <c r="G47264" s="196"/>
      <c r="H47264" s="192"/>
    </row>
    <row r="47265" spans="6:8" x14ac:dyDescent="0.2">
      <c r="F47265" s="195"/>
      <c r="G47265" s="196"/>
      <c r="H47265" s="192"/>
    </row>
    <row r="47266" spans="6:8" x14ac:dyDescent="0.2">
      <c r="F47266" s="195"/>
      <c r="G47266" s="196"/>
      <c r="H47266" s="192"/>
    </row>
    <row r="47267" spans="6:8" x14ac:dyDescent="0.2">
      <c r="F47267" s="195"/>
      <c r="G47267" s="196"/>
      <c r="H47267" s="192"/>
    </row>
    <row r="47268" spans="6:8" x14ac:dyDescent="0.2">
      <c r="F47268" s="195"/>
      <c r="G47268" s="196"/>
      <c r="H47268" s="192"/>
    </row>
    <row r="47269" spans="6:8" x14ac:dyDescent="0.2">
      <c r="F47269" s="195"/>
      <c r="G47269" s="196"/>
      <c r="H47269" s="192"/>
    </row>
    <row r="47270" spans="6:8" x14ac:dyDescent="0.2">
      <c r="F47270" s="195"/>
      <c r="G47270" s="196"/>
      <c r="H47270" s="192"/>
    </row>
    <row r="47271" spans="6:8" x14ac:dyDescent="0.2">
      <c r="F47271" s="195"/>
      <c r="G47271" s="196"/>
      <c r="H47271" s="192"/>
    </row>
    <row r="47272" spans="6:8" x14ac:dyDescent="0.2">
      <c r="F47272" s="195"/>
      <c r="G47272" s="196"/>
      <c r="H47272" s="192"/>
    </row>
    <row r="47273" spans="6:8" x14ac:dyDescent="0.2">
      <c r="F47273" s="195"/>
      <c r="G47273" s="196"/>
      <c r="H47273" s="192"/>
    </row>
    <row r="47274" spans="6:8" x14ac:dyDescent="0.2">
      <c r="F47274" s="195"/>
      <c r="G47274" s="196"/>
      <c r="H47274" s="192"/>
    </row>
    <row r="47275" spans="6:8" x14ac:dyDescent="0.2">
      <c r="F47275" s="195"/>
      <c r="G47275" s="196"/>
      <c r="H47275" s="192"/>
    </row>
    <row r="47276" spans="6:8" x14ac:dyDescent="0.2">
      <c r="F47276" s="195"/>
      <c r="G47276" s="196"/>
      <c r="H47276" s="192"/>
    </row>
    <row r="47277" spans="6:8" x14ac:dyDescent="0.2">
      <c r="F47277" s="195"/>
      <c r="G47277" s="196"/>
      <c r="H47277" s="192"/>
    </row>
    <row r="47278" spans="6:8" x14ac:dyDescent="0.2">
      <c r="F47278" s="195"/>
      <c r="G47278" s="196"/>
      <c r="H47278" s="192"/>
    </row>
    <row r="47279" spans="6:8" x14ac:dyDescent="0.2">
      <c r="F47279" s="195"/>
      <c r="G47279" s="196"/>
      <c r="H47279" s="192"/>
    </row>
    <row r="47280" spans="6:8" x14ac:dyDescent="0.2">
      <c r="F47280" s="195"/>
      <c r="G47280" s="196"/>
      <c r="H47280" s="192"/>
    </row>
    <row r="47281" spans="6:8" x14ac:dyDescent="0.2">
      <c r="F47281" s="195"/>
      <c r="G47281" s="196"/>
      <c r="H47281" s="192"/>
    </row>
    <row r="47282" spans="6:8" x14ac:dyDescent="0.2">
      <c r="F47282" s="195"/>
      <c r="G47282" s="196"/>
      <c r="H47282" s="192"/>
    </row>
    <row r="47283" spans="6:8" x14ac:dyDescent="0.2">
      <c r="F47283" s="195"/>
      <c r="G47283" s="196"/>
      <c r="H47283" s="192"/>
    </row>
    <row r="47284" spans="6:8" x14ac:dyDescent="0.2">
      <c r="F47284" s="195"/>
      <c r="G47284" s="196"/>
      <c r="H47284" s="192"/>
    </row>
    <row r="47285" spans="6:8" x14ac:dyDescent="0.2">
      <c r="F47285" s="195"/>
      <c r="G47285" s="196"/>
      <c r="H47285" s="192"/>
    </row>
    <row r="47286" spans="6:8" x14ac:dyDescent="0.2">
      <c r="F47286" s="195"/>
      <c r="G47286" s="196"/>
      <c r="H47286" s="192"/>
    </row>
    <row r="47287" spans="6:8" x14ac:dyDescent="0.2">
      <c r="F47287" s="195"/>
      <c r="G47287" s="196"/>
      <c r="H47287" s="192"/>
    </row>
    <row r="47288" spans="6:8" x14ac:dyDescent="0.2">
      <c r="F47288" s="195"/>
      <c r="G47288" s="196"/>
      <c r="H47288" s="192"/>
    </row>
    <row r="47289" spans="6:8" x14ac:dyDescent="0.2">
      <c r="F47289" s="195"/>
      <c r="G47289" s="196"/>
      <c r="H47289" s="192"/>
    </row>
    <row r="47290" spans="6:8" x14ac:dyDescent="0.2">
      <c r="F47290" s="195"/>
      <c r="G47290" s="196"/>
      <c r="H47290" s="192"/>
    </row>
    <row r="47291" spans="6:8" x14ac:dyDescent="0.2">
      <c r="F47291" s="195"/>
      <c r="G47291" s="196"/>
      <c r="H47291" s="192"/>
    </row>
    <row r="47292" spans="6:8" x14ac:dyDescent="0.2">
      <c r="F47292" s="195"/>
      <c r="G47292" s="196"/>
      <c r="H47292" s="192"/>
    </row>
    <row r="47293" spans="6:8" x14ac:dyDescent="0.2">
      <c r="F47293" s="195"/>
      <c r="G47293" s="196"/>
      <c r="H47293" s="192"/>
    </row>
    <row r="47294" spans="6:8" x14ac:dyDescent="0.2">
      <c r="F47294" s="195"/>
      <c r="G47294" s="196"/>
      <c r="H47294" s="192"/>
    </row>
    <row r="47295" spans="6:8" x14ac:dyDescent="0.2">
      <c r="F47295" s="195"/>
      <c r="G47295" s="196"/>
      <c r="H47295" s="192"/>
    </row>
    <row r="47296" spans="6:8" x14ac:dyDescent="0.2">
      <c r="F47296" s="195"/>
      <c r="G47296" s="196"/>
      <c r="H47296" s="192"/>
    </row>
    <row r="47297" spans="6:8" x14ac:dyDescent="0.2">
      <c r="F47297" s="195"/>
      <c r="G47297" s="196"/>
      <c r="H47297" s="192"/>
    </row>
    <row r="47298" spans="6:8" x14ac:dyDescent="0.2">
      <c r="F47298" s="195"/>
      <c r="G47298" s="196"/>
      <c r="H47298" s="192"/>
    </row>
    <row r="47299" spans="6:8" x14ac:dyDescent="0.2">
      <c r="F47299" s="195"/>
      <c r="G47299" s="196"/>
      <c r="H47299" s="192"/>
    </row>
    <row r="47300" spans="6:8" x14ac:dyDescent="0.2">
      <c r="F47300" s="195"/>
      <c r="G47300" s="196"/>
      <c r="H47300" s="192"/>
    </row>
    <row r="47301" spans="6:8" x14ac:dyDescent="0.2">
      <c r="F47301" s="195"/>
      <c r="G47301" s="196"/>
      <c r="H47301" s="192"/>
    </row>
    <row r="47302" spans="6:8" x14ac:dyDescent="0.2">
      <c r="F47302" s="195"/>
      <c r="G47302" s="196"/>
      <c r="H47302" s="192"/>
    </row>
    <row r="47303" spans="6:8" x14ac:dyDescent="0.2">
      <c r="F47303" s="195"/>
      <c r="G47303" s="196"/>
      <c r="H47303" s="192"/>
    </row>
    <row r="47304" spans="6:8" x14ac:dyDescent="0.2">
      <c r="F47304" s="195"/>
      <c r="G47304" s="196"/>
      <c r="H47304" s="192"/>
    </row>
    <row r="47305" spans="6:8" x14ac:dyDescent="0.2">
      <c r="F47305" s="195"/>
      <c r="G47305" s="196"/>
      <c r="H47305" s="192"/>
    </row>
    <row r="47306" spans="6:8" x14ac:dyDescent="0.2">
      <c r="F47306" s="195"/>
      <c r="G47306" s="196"/>
      <c r="H47306" s="192"/>
    </row>
    <row r="47307" spans="6:8" x14ac:dyDescent="0.2">
      <c r="F47307" s="195"/>
      <c r="G47307" s="196"/>
      <c r="H47307" s="192"/>
    </row>
    <row r="47308" spans="6:8" x14ac:dyDescent="0.2">
      <c r="F47308" s="195"/>
      <c r="G47308" s="196"/>
      <c r="H47308" s="192"/>
    </row>
    <row r="47309" spans="6:8" x14ac:dyDescent="0.2">
      <c r="F47309" s="195"/>
      <c r="G47309" s="196"/>
      <c r="H47309" s="192"/>
    </row>
    <row r="47310" spans="6:8" x14ac:dyDescent="0.2">
      <c r="F47310" s="195"/>
      <c r="G47310" s="196"/>
      <c r="H47310" s="192"/>
    </row>
    <row r="47311" spans="6:8" x14ac:dyDescent="0.2">
      <c r="F47311" s="195"/>
      <c r="G47311" s="196"/>
      <c r="H47311" s="192"/>
    </row>
    <row r="47312" spans="6:8" x14ac:dyDescent="0.2">
      <c r="F47312" s="195"/>
      <c r="G47312" s="196"/>
      <c r="H47312" s="192"/>
    </row>
    <row r="47313" spans="6:8" x14ac:dyDescent="0.2">
      <c r="F47313" s="195"/>
      <c r="G47313" s="196"/>
      <c r="H47313" s="192"/>
    </row>
    <row r="47314" spans="6:8" x14ac:dyDescent="0.2">
      <c r="F47314" s="195"/>
      <c r="G47314" s="196"/>
      <c r="H47314" s="192"/>
    </row>
    <row r="47315" spans="6:8" x14ac:dyDescent="0.2">
      <c r="F47315" s="195"/>
      <c r="G47315" s="196"/>
      <c r="H47315" s="192"/>
    </row>
    <row r="47316" spans="6:8" x14ac:dyDescent="0.2">
      <c r="F47316" s="195"/>
      <c r="G47316" s="196"/>
      <c r="H47316" s="192"/>
    </row>
    <row r="47317" spans="6:8" x14ac:dyDescent="0.2">
      <c r="F47317" s="195"/>
      <c r="G47317" s="196"/>
      <c r="H47317" s="192"/>
    </row>
    <row r="47318" spans="6:8" x14ac:dyDescent="0.2">
      <c r="F47318" s="195"/>
      <c r="G47318" s="196"/>
      <c r="H47318" s="192"/>
    </row>
    <row r="47319" spans="6:8" x14ac:dyDescent="0.2">
      <c r="F47319" s="195"/>
      <c r="G47319" s="196"/>
      <c r="H47319" s="192"/>
    </row>
    <row r="47320" spans="6:8" x14ac:dyDescent="0.2">
      <c r="F47320" s="195"/>
      <c r="G47320" s="196"/>
      <c r="H47320" s="192"/>
    </row>
    <row r="47321" spans="6:8" x14ac:dyDescent="0.2">
      <c r="F47321" s="195"/>
      <c r="G47321" s="196"/>
      <c r="H47321" s="192"/>
    </row>
    <row r="47322" spans="6:8" x14ac:dyDescent="0.2">
      <c r="F47322" s="195"/>
      <c r="G47322" s="196"/>
      <c r="H47322" s="192"/>
    </row>
    <row r="47323" spans="6:8" x14ac:dyDescent="0.2">
      <c r="F47323" s="195"/>
      <c r="G47323" s="196"/>
      <c r="H47323" s="192"/>
    </row>
    <row r="47324" spans="6:8" x14ac:dyDescent="0.2">
      <c r="F47324" s="195"/>
      <c r="G47324" s="196"/>
      <c r="H47324" s="192"/>
    </row>
    <row r="47325" spans="6:8" x14ac:dyDescent="0.2">
      <c r="F47325" s="195"/>
      <c r="G47325" s="196"/>
      <c r="H47325" s="192"/>
    </row>
    <row r="47326" spans="6:8" x14ac:dyDescent="0.2">
      <c r="F47326" s="195"/>
      <c r="G47326" s="196"/>
      <c r="H47326" s="192"/>
    </row>
    <row r="47327" spans="6:8" x14ac:dyDescent="0.2">
      <c r="F47327" s="195"/>
      <c r="G47327" s="196"/>
      <c r="H47327" s="192"/>
    </row>
    <row r="47328" spans="6:8" x14ac:dyDescent="0.2">
      <c r="F47328" s="195"/>
      <c r="G47328" s="196"/>
      <c r="H47328" s="192"/>
    </row>
    <row r="47329" spans="6:8" x14ac:dyDescent="0.2">
      <c r="F47329" s="195"/>
      <c r="G47329" s="196"/>
      <c r="H47329" s="192"/>
    </row>
    <row r="47330" spans="6:8" x14ac:dyDescent="0.2">
      <c r="F47330" s="195"/>
      <c r="G47330" s="196"/>
      <c r="H47330" s="192"/>
    </row>
    <row r="47331" spans="6:8" x14ac:dyDescent="0.2">
      <c r="F47331" s="195"/>
      <c r="G47331" s="196"/>
      <c r="H47331" s="192"/>
    </row>
    <row r="47332" spans="6:8" x14ac:dyDescent="0.2">
      <c r="F47332" s="195"/>
      <c r="G47332" s="196"/>
      <c r="H47332" s="192"/>
    </row>
    <row r="47333" spans="6:8" x14ac:dyDescent="0.2">
      <c r="F47333" s="195"/>
      <c r="G47333" s="196"/>
      <c r="H47333" s="192"/>
    </row>
    <row r="47334" spans="6:8" x14ac:dyDescent="0.2">
      <c r="F47334" s="195"/>
      <c r="G47334" s="196"/>
      <c r="H47334" s="192"/>
    </row>
    <row r="47335" spans="6:8" x14ac:dyDescent="0.2">
      <c r="F47335" s="195"/>
      <c r="G47335" s="196"/>
      <c r="H47335" s="192"/>
    </row>
    <row r="47336" spans="6:8" x14ac:dyDescent="0.2">
      <c r="F47336" s="195"/>
      <c r="G47336" s="196"/>
      <c r="H47336" s="192"/>
    </row>
    <row r="47337" spans="6:8" x14ac:dyDescent="0.2">
      <c r="F47337" s="195"/>
      <c r="G47337" s="196"/>
      <c r="H47337" s="192"/>
    </row>
    <row r="47338" spans="6:8" x14ac:dyDescent="0.2">
      <c r="F47338" s="195"/>
      <c r="G47338" s="196"/>
      <c r="H47338" s="192"/>
    </row>
    <row r="47339" spans="6:8" x14ac:dyDescent="0.2">
      <c r="F47339" s="195"/>
      <c r="G47339" s="196"/>
      <c r="H47339" s="192"/>
    </row>
    <row r="47340" spans="6:8" x14ac:dyDescent="0.2">
      <c r="F47340" s="195"/>
      <c r="G47340" s="196"/>
      <c r="H47340" s="192"/>
    </row>
    <row r="47341" spans="6:8" x14ac:dyDescent="0.2">
      <c r="F47341" s="195"/>
      <c r="G47341" s="196"/>
      <c r="H47341" s="192"/>
    </row>
    <row r="47342" spans="6:8" x14ac:dyDescent="0.2">
      <c r="F47342" s="195"/>
      <c r="G47342" s="196"/>
      <c r="H47342" s="192"/>
    </row>
    <row r="47343" spans="6:8" x14ac:dyDescent="0.2">
      <c r="F47343" s="195"/>
      <c r="G47343" s="196"/>
      <c r="H47343" s="192"/>
    </row>
    <row r="47344" spans="6:8" x14ac:dyDescent="0.2">
      <c r="F47344" s="195"/>
      <c r="G47344" s="196"/>
      <c r="H47344" s="192"/>
    </row>
    <row r="47345" spans="6:8" x14ac:dyDescent="0.2">
      <c r="F47345" s="195"/>
      <c r="G47345" s="196"/>
      <c r="H47345" s="192"/>
    </row>
    <row r="47346" spans="6:8" x14ac:dyDescent="0.2">
      <c r="F47346" s="195"/>
      <c r="G47346" s="196"/>
      <c r="H47346" s="192"/>
    </row>
    <row r="47347" spans="6:8" x14ac:dyDescent="0.2">
      <c r="F47347" s="195"/>
      <c r="G47347" s="196"/>
      <c r="H47347" s="192"/>
    </row>
    <row r="47348" spans="6:8" x14ac:dyDescent="0.2">
      <c r="F47348" s="195"/>
      <c r="G47348" s="196"/>
      <c r="H47348" s="192"/>
    </row>
    <row r="47349" spans="6:8" x14ac:dyDescent="0.2">
      <c r="F47349" s="195"/>
      <c r="G47349" s="196"/>
      <c r="H47349" s="192"/>
    </row>
    <row r="47350" spans="6:8" x14ac:dyDescent="0.2">
      <c r="F47350" s="195"/>
      <c r="G47350" s="196"/>
      <c r="H47350" s="192"/>
    </row>
    <row r="47351" spans="6:8" x14ac:dyDescent="0.2">
      <c r="F47351" s="195"/>
      <c r="G47351" s="196"/>
      <c r="H47351" s="192"/>
    </row>
    <row r="47352" spans="6:8" x14ac:dyDescent="0.2">
      <c r="F47352" s="195"/>
      <c r="G47352" s="196"/>
      <c r="H47352" s="192"/>
    </row>
    <row r="47353" spans="6:8" x14ac:dyDescent="0.2">
      <c r="F47353" s="195"/>
      <c r="G47353" s="196"/>
      <c r="H47353" s="192"/>
    </row>
    <row r="47354" spans="6:8" x14ac:dyDescent="0.2">
      <c r="F47354" s="195"/>
      <c r="G47354" s="196"/>
      <c r="H47354" s="192"/>
    </row>
    <row r="47355" spans="6:8" x14ac:dyDescent="0.2">
      <c r="F47355" s="195"/>
      <c r="G47355" s="196"/>
      <c r="H47355" s="192"/>
    </row>
    <row r="47356" spans="6:8" x14ac:dyDescent="0.2">
      <c r="F47356" s="195"/>
      <c r="G47356" s="196"/>
      <c r="H47356" s="192"/>
    </row>
    <row r="47357" spans="6:8" x14ac:dyDescent="0.2">
      <c r="F47357" s="195"/>
      <c r="G47357" s="196"/>
      <c r="H47357" s="192"/>
    </row>
    <row r="47358" spans="6:8" x14ac:dyDescent="0.2">
      <c r="F47358" s="195"/>
      <c r="G47358" s="196"/>
      <c r="H47358" s="192"/>
    </row>
    <row r="47359" spans="6:8" x14ac:dyDescent="0.2">
      <c r="F47359" s="195"/>
      <c r="G47359" s="196"/>
      <c r="H47359" s="192"/>
    </row>
    <row r="47360" spans="6:8" x14ac:dyDescent="0.2">
      <c r="F47360" s="195"/>
      <c r="G47360" s="196"/>
      <c r="H47360" s="192"/>
    </row>
    <row r="47361" spans="6:8" x14ac:dyDescent="0.2">
      <c r="F47361" s="195"/>
      <c r="G47361" s="196"/>
      <c r="H47361" s="192"/>
    </row>
    <row r="47362" spans="6:8" x14ac:dyDescent="0.2">
      <c r="F47362" s="195"/>
      <c r="G47362" s="196"/>
      <c r="H47362" s="192"/>
    </row>
    <row r="47363" spans="6:8" x14ac:dyDescent="0.2">
      <c r="F47363" s="195"/>
      <c r="G47363" s="196"/>
      <c r="H47363" s="192"/>
    </row>
    <row r="47364" spans="6:8" x14ac:dyDescent="0.2">
      <c r="F47364" s="195"/>
      <c r="G47364" s="196"/>
      <c r="H47364" s="192"/>
    </row>
    <row r="47365" spans="6:8" x14ac:dyDescent="0.2">
      <c r="F47365" s="195"/>
      <c r="G47365" s="196"/>
      <c r="H47365" s="192"/>
    </row>
    <row r="47366" spans="6:8" x14ac:dyDescent="0.2">
      <c r="F47366" s="195"/>
      <c r="G47366" s="196"/>
      <c r="H47366" s="192"/>
    </row>
    <row r="47367" spans="6:8" x14ac:dyDescent="0.2">
      <c r="F47367" s="195"/>
      <c r="G47367" s="196"/>
      <c r="H47367" s="192"/>
    </row>
    <row r="47368" spans="6:8" x14ac:dyDescent="0.2">
      <c r="F47368" s="195"/>
      <c r="G47368" s="196"/>
      <c r="H47368" s="192"/>
    </row>
    <row r="47369" spans="6:8" x14ac:dyDescent="0.2">
      <c r="F47369" s="195"/>
      <c r="G47369" s="196"/>
      <c r="H47369" s="192"/>
    </row>
    <row r="47370" spans="6:8" x14ac:dyDescent="0.2">
      <c r="F47370" s="195"/>
      <c r="G47370" s="196"/>
      <c r="H47370" s="192"/>
    </row>
    <row r="47371" spans="6:8" x14ac:dyDescent="0.2">
      <c r="F47371" s="195"/>
      <c r="G47371" s="196"/>
      <c r="H47371" s="192"/>
    </row>
    <row r="47372" spans="6:8" x14ac:dyDescent="0.2">
      <c r="F47372" s="195"/>
      <c r="G47372" s="196"/>
      <c r="H47372" s="192"/>
    </row>
    <row r="47373" spans="6:8" x14ac:dyDescent="0.2">
      <c r="F47373" s="195"/>
      <c r="G47373" s="196"/>
      <c r="H47373" s="192"/>
    </row>
    <row r="47374" spans="6:8" x14ac:dyDescent="0.2">
      <c r="F47374" s="195"/>
      <c r="G47374" s="196"/>
      <c r="H47374" s="192"/>
    </row>
    <row r="47375" spans="6:8" x14ac:dyDescent="0.2">
      <c r="F47375" s="195"/>
      <c r="G47375" s="196"/>
      <c r="H47375" s="192"/>
    </row>
    <row r="47376" spans="6:8" x14ac:dyDescent="0.2">
      <c r="F47376" s="195"/>
      <c r="G47376" s="196"/>
      <c r="H47376" s="192"/>
    </row>
    <row r="47377" spans="6:8" x14ac:dyDescent="0.2">
      <c r="F47377" s="195"/>
      <c r="G47377" s="196"/>
      <c r="H47377" s="192"/>
    </row>
    <row r="47378" spans="6:8" x14ac:dyDescent="0.2">
      <c r="F47378" s="195"/>
      <c r="G47378" s="196"/>
      <c r="H47378" s="192"/>
    </row>
    <row r="47379" spans="6:8" x14ac:dyDescent="0.2">
      <c r="F47379" s="195"/>
      <c r="G47379" s="196"/>
      <c r="H47379" s="192"/>
    </row>
    <row r="47380" spans="6:8" x14ac:dyDescent="0.2">
      <c r="F47380" s="195"/>
      <c r="G47380" s="196"/>
      <c r="H47380" s="192"/>
    </row>
    <row r="47381" spans="6:8" x14ac:dyDescent="0.2">
      <c r="F47381" s="195"/>
      <c r="G47381" s="196"/>
      <c r="H47381" s="192"/>
    </row>
    <row r="47382" spans="6:8" x14ac:dyDescent="0.2">
      <c r="F47382" s="195"/>
      <c r="G47382" s="196"/>
      <c r="H47382" s="192"/>
    </row>
    <row r="47383" spans="6:8" x14ac:dyDescent="0.2">
      <c r="F47383" s="195"/>
      <c r="G47383" s="196"/>
      <c r="H47383" s="192"/>
    </row>
    <row r="47384" spans="6:8" x14ac:dyDescent="0.2">
      <c r="F47384" s="195"/>
      <c r="G47384" s="196"/>
      <c r="H47384" s="192"/>
    </row>
    <row r="47385" spans="6:8" x14ac:dyDescent="0.2">
      <c r="F47385" s="195"/>
      <c r="G47385" s="196"/>
      <c r="H47385" s="192"/>
    </row>
    <row r="47386" spans="6:8" x14ac:dyDescent="0.2">
      <c r="F47386" s="195"/>
      <c r="G47386" s="196"/>
      <c r="H47386" s="192"/>
    </row>
    <row r="47387" spans="6:8" x14ac:dyDescent="0.2">
      <c r="F47387" s="195"/>
      <c r="G47387" s="196"/>
      <c r="H47387" s="192"/>
    </row>
    <row r="47388" spans="6:8" x14ac:dyDescent="0.2">
      <c r="F47388" s="195"/>
      <c r="G47388" s="196"/>
      <c r="H47388" s="192"/>
    </row>
    <row r="47389" spans="6:8" x14ac:dyDescent="0.2">
      <c r="F47389" s="195"/>
      <c r="G47389" s="196"/>
      <c r="H47389" s="192"/>
    </row>
    <row r="47390" spans="6:8" x14ac:dyDescent="0.2">
      <c r="F47390" s="195"/>
      <c r="G47390" s="196"/>
      <c r="H47390" s="192"/>
    </row>
    <row r="47391" spans="6:8" x14ac:dyDescent="0.2">
      <c r="F47391" s="195"/>
      <c r="G47391" s="196"/>
      <c r="H47391" s="192"/>
    </row>
    <row r="47392" spans="6:8" x14ac:dyDescent="0.2">
      <c r="F47392" s="195"/>
      <c r="G47392" s="196"/>
      <c r="H47392" s="192"/>
    </row>
    <row r="47393" spans="6:8" x14ac:dyDescent="0.2">
      <c r="F47393" s="195"/>
      <c r="G47393" s="196"/>
      <c r="H47393" s="192"/>
    </row>
    <row r="47394" spans="6:8" x14ac:dyDescent="0.2">
      <c r="F47394" s="195"/>
      <c r="G47394" s="196"/>
      <c r="H47394" s="192"/>
    </row>
    <row r="47395" spans="6:8" x14ac:dyDescent="0.2">
      <c r="F47395" s="195"/>
      <c r="G47395" s="196"/>
      <c r="H47395" s="192"/>
    </row>
    <row r="47396" spans="6:8" x14ac:dyDescent="0.2">
      <c r="F47396" s="195"/>
      <c r="G47396" s="196"/>
      <c r="H47396" s="192"/>
    </row>
    <row r="47397" spans="6:8" x14ac:dyDescent="0.2">
      <c r="F47397" s="195"/>
      <c r="G47397" s="196"/>
      <c r="H47397" s="192"/>
    </row>
    <row r="47398" spans="6:8" x14ac:dyDescent="0.2">
      <c r="F47398" s="195"/>
      <c r="G47398" s="196"/>
      <c r="H47398" s="192"/>
    </row>
    <row r="47399" spans="6:8" x14ac:dyDescent="0.2">
      <c r="F47399" s="195"/>
      <c r="G47399" s="196"/>
      <c r="H47399" s="192"/>
    </row>
    <row r="47400" spans="6:8" x14ac:dyDescent="0.2">
      <c r="F47400" s="195"/>
      <c r="G47400" s="196"/>
      <c r="H47400" s="192"/>
    </row>
    <row r="47401" spans="6:8" x14ac:dyDescent="0.2">
      <c r="F47401" s="195"/>
      <c r="G47401" s="196"/>
      <c r="H47401" s="192"/>
    </row>
    <row r="47402" spans="6:8" x14ac:dyDescent="0.2">
      <c r="F47402" s="195"/>
      <c r="G47402" s="196"/>
      <c r="H47402" s="192"/>
    </row>
    <row r="47403" spans="6:8" x14ac:dyDescent="0.2">
      <c r="F47403" s="195"/>
      <c r="G47403" s="196"/>
      <c r="H47403" s="192"/>
    </row>
    <row r="47404" spans="6:8" x14ac:dyDescent="0.2">
      <c r="F47404" s="195"/>
      <c r="G47404" s="196"/>
      <c r="H47404" s="192"/>
    </row>
    <row r="47405" spans="6:8" x14ac:dyDescent="0.2">
      <c r="F47405" s="195"/>
      <c r="G47405" s="196"/>
      <c r="H47405" s="192"/>
    </row>
    <row r="47406" spans="6:8" x14ac:dyDescent="0.2">
      <c r="F47406" s="195"/>
      <c r="G47406" s="196"/>
      <c r="H47406" s="192"/>
    </row>
    <row r="47407" spans="6:8" x14ac:dyDescent="0.2">
      <c r="F47407" s="195"/>
      <c r="G47407" s="196"/>
      <c r="H47407" s="192"/>
    </row>
    <row r="47408" spans="6:8" x14ac:dyDescent="0.2">
      <c r="F47408" s="195"/>
      <c r="G47408" s="196"/>
      <c r="H47408" s="192"/>
    </row>
    <row r="47409" spans="6:8" x14ac:dyDescent="0.2">
      <c r="F47409" s="195"/>
      <c r="G47409" s="196"/>
      <c r="H47409" s="192"/>
    </row>
    <row r="47410" spans="6:8" x14ac:dyDescent="0.2">
      <c r="F47410" s="195"/>
      <c r="G47410" s="196"/>
      <c r="H47410" s="192"/>
    </row>
    <row r="47411" spans="6:8" x14ac:dyDescent="0.2">
      <c r="F47411" s="195"/>
      <c r="G47411" s="196"/>
      <c r="H47411" s="192"/>
    </row>
    <row r="47412" spans="6:8" x14ac:dyDescent="0.2">
      <c r="F47412" s="195"/>
      <c r="G47412" s="196"/>
      <c r="H47412" s="192"/>
    </row>
    <row r="47413" spans="6:8" x14ac:dyDescent="0.2">
      <c r="F47413" s="195"/>
      <c r="G47413" s="196"/>
      <c r="H47413" s="192"/>
    </row>
    <row r="47414" spans="6:8" x14ac:dyDescent="0.2">
      <c r="F47414" s="195"/>
      <c r="G47414" s="196"/>
      <c r="H47414" s="192"/>
    </row>
    <row r="47415" spans="6:8" x14ac:dyDescent="0.2">
      <c r="F47415" s="195"/>
      <c r="G47415" s="196"/>
      <c r="H47415" s="192"/>
    </row>
    <row r="47416" spans="6:8" x14ac:dyDescent="0.2">
      <c r="F47416" s="195"/>
      <c r="G47416" s="196"/>
      <c r="H47416" s="192"/>
    </row>
    <row r="47417" spans="6:8" x14ac:dyDescent="0.2">
      <c r="F47417" s="195"/>
      <c r="G47417" s="196"/>
      <c r="H47417" s="192"/>
    </row>
    <row r="47418" spans="6:8" x14ac:dyDescent="0.2">
      <c r="F47418" s="195"/>
      <c r="G47418" s="196"/>
      <c r="H47418" s="192"/>
    </row>
    <row r="47419" spans="6:8" x14ac:dyDescent="0.2">
      <c r="F47419" s="195"/>
      <c r="G47419" s="196"/>
      <c r="H47419" s="192"/>
    </row>
    <row r="47420" spans="6:8" x14ac:dyDescent="0.2">
      <c r="F47420" s="195"/>
      <c r="G47420" s="196"/>
      <c r="H47420" s="192"/>
    </row>
    <row r="47421" spans="6:8" x14ac:dyDescent="0.2">
      <c r="F47421" s="195"/>
      <c r="G47421" s="196"/>
      <c r="H47421" s="192"/>
    </row>
    <row r="47422" spans="6:8" x14ac:dyDescent="0.2">
      <c r="F47422" s="195"/>
      <c r="G47422" s="196"/>
      <c r="H47422" s="192"/>
    </row>
    <row r="47423" spans="6:8" x14ac:dyDescent="0.2">
      <c r="F47423" s="195"/>
      <c r="G47423" s="196"/>
      <c r="H47423" s="192"/>
    </row>
    <row r="47424" spans="6:8" x14ac:dyDescent="0.2">
      <c r="F47424" s="195"/>
      <c r="G47424" s="196"/>
      <c r="H47424" s="192"/>
    </row>
    <row r="47425" spans="6:8" x14ac:dyDescent="0.2">
      <c r="F47425" s="195"/>
      <c r="G47425" s="196"/>
      <c r="H47425" s="192"/>
    </row>
    <row r="47426" spans="6:8" x14ac:dyDescent="0.2">
      <c r="F47426" s="195"/>
      <c r="G47426" s="196"/>
      <c r="H47426" s="192"/>
    </row>
    <row r="47427" spans="6:8" x14ac:dyDescent="0.2">
      <c r="F47427" s="195"/>
      <c r="G47427" s="196"/>
      <c r="H47427" s="192"/>
    </row>
    <row r="47428" spans="6:8" x14ac:dyDescent="0.2">
      <c r="F47428" s="195"/>
      <c r="G47428" s="196"/>
      <c r="H47428" s="192"/>
    </row>
    <row r="47429" spans="6:8" x14ac:dyDescent="0.2">
      <c r="F47429" s="195"/>
      <c r="G47429" s="196"/>
      <c r="H47429" s="192"/>
    </row>
    <row r="47430" spans="6:8" x14ac:dyDescent="0.2">
      <c r="F47430" s="195"/>
      <c r="G47430" s="196"/>
      <c r="H47430" s="192"/>
    </row>
    <row r="47431" spans="6:8" x14ac:dyDescent="0.2">
      <c r="F47431" s="195"/>
      <c r="G47431" s="196"/>
      <c r="H47431" s="192"/>
    </row>
    <row r="47432" spans="6:8" x14ac:dyDescent="0.2">
      <c r="F47432" s="195"/>
      <c r="G47432" s="196"/>
      <c r="H47432" s="192"/>
    </row>
    <row r="47433" spans="6:8" x14ac:dyDescent="0.2">
      <c r="F47433" s="195"/>
      <c r="G47433" s="196"/>
      <c r="H47433" s="192"/>
    </row>
    <row r="47434" spans="6:8" x14ac:dyDescent="0.2">
      <c r="F47434" s="195"/>
      <c r="G47434" s="196"/>
      <c r="H47434" s="192"/>
    </row>
    <row r="47435" spans="6:8" x14ac:dyDescent="0.2">
      <c r="F47435" s="195"/>
      <c r="G47435" s="196"/>
      <c r="H47435" s="192"/>
    </row>
    <row r="47436" spans="6:8" x14ac:dyDescent="0.2">
      <c r="F47436" s="195"/>
      <c r="G47436" s="196"/>
      <c r="H47436" s="192"/>
    </row>
    <row r="47437" spans="6:8" x14ac:dyDescent="0.2">
      <c r="F47437" s="195"/>
      <c r="G47437" s="196"/>
      <c r="H47437" s="192"/>
    </row>
    <row r="47438" spans="6:8" x14ac:dyDescent="0.2">
      <c r="F47438" s="195"/>
      <c r="G47438" s="196"/>
      <c r="H47438" s="192"/>
    </row>
    <row r="47439" spans="6:8" x14ac:dyDescent="0.2">
      <c r="F47439" s="195"/>
      <c r="G47439" s="196"/>
      <c r="H47439" s="192"/>
    </row>
    <row r="47440" spans="6:8" x14ac:dyDescent="0.2">
      <c r="F47440" s="195"/>
      <c r="G47440" s="196"/>
      <c r="H47440" s="192"/>
    </row>
    <row r="47441" spans="6:8" x14ac:dyDescent="0.2">
      <c r="F47441" s="195"/>
      <c r="G47441" s="196"/>
      <c r="H47441" s="192"/>
    </row>
    <row r="47442" spans="6:8" x14ac:dyDescent="0.2">
      <c r="F47442" s="195"/>
      <c r="G47442" s="196"/>
      <c r="H47442" s="192"/>
    </row>
    <row r="47443" spans="6:8" x14ac:dyDescent="0.2">
      <c r="F47443" s="195"/>
      <c r="G47443" s="196"/>
      <c r="H47443" s="192"/>
    </row>
    <row r="47444" spans="6:8" x14ac:dyDescent="0.2">
      <c r="F47444" s="195"/>
      <c r="G47444" s="196"/>
      <c r="H47444" s="192"/>
    </row>
    <row r="47445" spans="6:8" x14ac:dyDescent="0.2">
      <c r="F47445" s="195"/>
      <c r="G47445" s="196"/>
      <c r="H47445" s="192"/>
    </row>
    <row r="47446" spans="6:8" x14ac:dyDescent="0.2">
      <c r="F47446" s="195"/>
      <c r="G47446" s="196"/>
      <c r="H47446" s="192"/>
    </row>
    <row r="47447" spans="6:8" x14ac:dyDescent="0.2">
      <c r="F47447" s="195"/>
      <c r="G47447" s="196"/>
      <c r="H47447" s="192"/>
    </row>
    <row r="47448" spans="6:8" x14ac:dyDescent="0.2">
      <c r="F47448" s="195"/>
      <c r="G47448" s="196"/>
      <c r="H47448" s="192"/>
    </row>
    <row r="47449" spans="6:8" x14ac:dyDescent="0.2">
      <c r="F47449" s="195"/>
      <c r="G47449" s="196"/>
      <c r="H47449" s="192"/>
    </row>
    <row r="47450" spans="6:8" x14ac:dyDescent="0.2">
      <c r="F47450" s="195"/>
      <c r="G47450" s="196"/>
      <c r="H47450" s="192"/>
    </row>
    <row r="47451" spans="6:8" x14ac:dyDescent="0.2">
      <c r="F47451" s="195"/>
      <c r="G47451" s="196"/>
      <c r="H47451" s="192"/>
    </row>
    <row r="47452" spans="6:8" x14ac:dyDescent="0.2">
      <c r="F47452" s="195"/>
      <c r="G47452" s="196"/>
      <c r="H47452" s="192"/>
    </row>
    <row r="47453" spans="6:8" x14ac:dyDescent="0.2">
      <c r="F47453" s="195"/>
      <c r="G47453" s="196"/>
      <c r="H47453" s="192"/>
    </row>
    <row r="47454" spans="6:8" x14ac:dyDescent="0.2">
      <c r="F47454" s="195"/>
      <c r="G47454" s="196"/>
      <c r="H47454" s="192"/>
    </row>
    <row r="47455" spans="6:8" x14ac:dyDescent="0.2">
      <c r="F47455" s="195"/>
      <c r="G47455" s="196"/>
      <c r="H47455" s="192"/>
    </row>
    <row r="47456" spans="6:8" x14ac:dyDescent="0.2">
      <c r="F47456" s="195"/>
      <c r="G47456" s="196"/>
      <c r="H47456" s="192"/>
    </row>
    <row r="47457" spans="6:8" x14ac:dyDescent="0.2">
      <c r="F47457" s="195"/>
      <c r="G47457" s="196"/>
      <c r="H47457" s="192"/>
    </row>
    <row r="47458" spans="6:8" x14ac:dyDescent="0.2">
      <c r="F47458" s="195"/>
      <c r="G47458" s="196"/>
      <c r="H47458" s="192"/>
    </row>
    <row r="47459" spans="6:8" x14ac:dyDescent="0.2">
      <c r="F47459" s="195"/>
      <c r="G47459" s="196"/>
      <c r="H47459" s="192"/>
    </row>
    <row r="47460" spans="6:8" x14ac:dyDescent="0.2">
      <c r="F47460" s="195"/>
      <c r="G47460" s="196"/>
      <c r="H47460" s="192"/>
    </row>
    <row r="47461" spans="6:8" x14ac:dyDescent="0.2">
      <c r="F47461" s="195"/>
      <c r="G47461" s="196"/>
      <c r="H47461" s="192"/>
    </row>
    <row r="47462" spans="6:8" x14ac:dyDescent="0.2">
      <c r="F47462" s="195"/>
      <c r="G47462" s="196"/>
      <c r="H47462" s="192"/>
    </row>
    <row r="47463" spans="6:8" x14ac:dyDescent="0.2">
      <c r="F47463" s="195"/>
      <c r="G47463" s="196"/>
      <c r="H47463" s="192"/>
    </row>
    <row r="47464" spans="6:8" x14ac:dyDescent="0.2">
      <c r="F47464" s="195"/>
      <c r="G47464" s="196"/>
      <c r="H47464" s="192"/>
    </row>
    <row r="47465" spans="6:8" x14ac:dyDescent="0.2">
      <c r="F47465" s="195"/>
      <c r="G47465" s="196"/>
      <c r="H47465" s="192"/>
    </row>
    <row r="47466" spans="6:8" x14ac:dyDescent="0.2">
      <c r="F47466" s="195"/>
      <c r="G47466" s="196"/>
      <c r="H47466" s="192"/>
    </row>
    <row r="47467" spans="6:8" x14ac:dyDescent="0.2">
      <c r="F47467" s="195"/>
      <c r="G47467" s="196"/>
      <c r="H47467" s="192"/>
    </row>
    <row r="47468" spans="6:8" x14ac:dyDescent="0.2">
      <c r="F47468" s="195"/>
      <c r="G47468" s="196"/>
      <c r="H47468" s="192"/>
    </row>
    <row r="47469" spans="6:8" x14ac:dyDescent="0.2">
      <c r="F47469" s="195"/>
      <c r="G47469" s="196"/>
      <c r="H47469" s="192"/>
    </row>
    <row r="47470" spans="6:8" x14ac:dyDescent="0.2">
      <c r="F47470" s="195"/>
      <c r="G47470" s="196"/>
      <c r="H47470" s="192"/>
    </row>
    <row r="47471" spans="6:8" x14ac:dyDescent="0.2">
      <c r="F47471" s="195"/>
      <c r="G47471" s="196"/>
      <c r="H47471" s="192"/>
    </row>
    <row r="47472" spans="6:8" x14ac:dyDescent="0.2">
      <c r="F47472" s="195"/>
      <c r="G47472" s="196"/>
      <c r="H47472" s="192"/>
    </row>
    <row r="47473" spans="6:8" x14ac:dyDescent="0.2">
      <c r="F47473" s="195"/>
      <c r="G47473" s="196"/>
      <c r="H47473" s="192"/>
    </row>
    <row r="47474" spans="6:8" x14ac:dyDescent="0.2">
      <c r="F47474" s="195"/>
      <c r="G47474" s="196"/>
      <c r="H47474" s="192"/>
    </row>
    <row r="47475" spans="6:8" x14ac:dyDescent="0.2">
      <c r="F47475" s="195"/>
      <c r="G47475" s="196"/>
      <c r="H47475" s="192"/>
    </row>
    <row r="47476" spans="6:8" x14ac:dyDescent="0.2">
      <c r="F47476" s="195"/>
      <c r="G47476" s="196"/>
      <c r="H47476" s="192"/>
    </row>
    <row r="47477" spans="6:8" x14ac:dyDescent="0.2">
      <c r="F47477" s="195"/>
      <c r="G47477" s="196"/>
      <c r="H47477" s="192"/>
    </row>
    <row r="47478" spans="6:8" x14ac:dyDescent="0.2">
      <c r="F47478" s="195"/>
      <c r="G47478" s="196"/>
      <c r="H47478" s="192"/>
    </row>
    <row r="47479" spans="6:8" x14ac:dyDescent="0.2">
      <c r="F47479" s="195"/>
      <c r="G47479" s="196"/>
      <c r="H47479" s="192"/>
    </row>
    <row r="47480" spans="6:8" x14ac:dyDescent="0.2">
      <c r="F47480" s="195"/>
      <c r="G47480" s="196"/>
      <c r="H47480" s="192"/>
    </row>
    <row r="47481" spans="6:8" x14ac:dyDescent="0.2">
      <c r="F47481" s="195"/>
      <c r="G47481" s="196"/>
      <c r="H47481" s="192"/>
    </row>
    <row r="47482" spans="6:8" x14ac:dyDescent="0.2">
      <c r="F47482" s="195"/>
      <c r="G47482" s="196"/>
      <c r="H47482" s="192"/>
    </row>
    <row r="47483" spans="6:8" x14ac:dyDescent="0.2">
      <c r="F47483" s="195"/>
      <c r="G47483" s="196"/>
      <c r="H47483" s="192"/>
    </row>
    <row r="47484" spans="6:8" x14ac:dyDescent="0.2">
      <c r="F47484" s="195"/>
      <c r="G47484" s="196"/>
      <c r="H47484" s="192"/>
    </row>
    <row r="47485" spans="6:8" x14ac:dyDescent="0.2">
      <c r="F47485" s="195"/>
      <c r="G47485" s="196"/>
      <c r="H47485" s="192"/>
    </row>
    <row r="47486" spans="6:8" x14ac:dyDescent="0.2">
      <c r="F47486" s="195"/>
      <c r="G47486" s="196"/>
      <c r="H47486" s="192"/>
    </row>
    <row r="47487" spans="6:8" x14ac:dyDescent="0.2">
      <c r="F47487" s="195"/>
      <c r="G47487" s="196"/>
      <c r="H47487" s="192"/>
    </row>
    <row r="47488" spans="6:8" x14ac:dyDescent="0.2">
      <c r="F47488" s="195"/>
      <c r="G47488" s="196"/>
      <c r="H47488" s="192"/>
    </row>
    <row r="47489" spans="6:8" x14ac:dyDescent="0.2">
      <c r="F47489" s="195"/>
      <c r="G47489" s="196"/>
      <c r="H47489" s="192"/>
    </row>
    <row r="47490" spans="6:8" x14ac:dyDescent="0.2">
      <c r="F47490" s="195"/>
      <c r="G47490" s="196"/>
      <c r="H47490" s="192"/>
    </row>
    <row r="47491" spans="6:8" x14ac:dyDescent="0.2">
      <c r="F47491" s="195"/>
      <c r="G47491" s="196"/>
      <c r="H47491" s="192"/>
    </row>
    <row r="47492" spans="6:8" x14ac:dyDescent="0.2">
      <c r="F47492" s="195"/>
      <c r="G47492" s="196"/>
      <c r="H47492" s="192"/>
    </row>
    <row r="47493" spans="6:8" x14ac:dyDescent="0.2">
      <c r="F47493" s="195"/>
      <c r="G47493" s="196"/>
      <c r="H47493" s="192"/>
    </row>
    <row r="47494" spans="6:8" x14ac:dyDescent="0.2">
      <c r="F47494" s="195"/>
      <c r="G47494" s="196"/>
      <c r="H47494" s="192"/>
    </row>
    <row r="47495" spans="6:8" x14ac:dyDescent="0.2">
      <c r="F47495" s="195"/>
      <c r="G47495" s="196"/>
      <c r="H47495" s="192"/>
    </row>
    <row r="47496" spans="6:8" x14ac:dyDescent="0.2">
      <c r="F47496" s="195"/>
      <c r="G47496" s="196"/>
      <c r="H47496" s="192"/>
    </row>
    <row r="47497" spans="6:8" x14ac:dyDescent="0.2">
      <c r="F47497" s="195"/>
      <c r="G47497" s="196"/>
      <c r="H47497" s="192"/>
    </row>
    <row r="47498" spans="6:8" x14ac:dyDescent="0.2">
      <c r="F47498" s="195"/>
      <c r="G47498" s="196"/>
      <c r="H47498" s="192"/>
    </row>
    <row r="47499" spans="6:8" x14ac:dyDescent="0.2">
      <c r="F47499" s="195"/>
      <c r="G47499" s="196"/>
      <c r="H47499" s="192"/>
    </row>
    <row r="47500" spans="6:8" x14ac:dyDescent="0.2">
      <c r="F47500" s="195"/>
      <c r="G47500" s="196"/>
      <c r="H47500" s="192"/>
    </row>
    <row r="47501" spans="6:8" x14ac:dyDescent="0.2">
      <c r="F47501" s="195"/>
      <c r="G47501" s="196"/>
      <c r="H47501" s="192"/>
    </row>
    <row r="47502" spans="6:8" x14ac:dyDescent="0.2">
      <c r="F47502" s="195"/>
      <c r="G47502" s="196"/>
      <c r="H47502" s="192"/>
    </row>
    <row r="47503" spans="6:8" x14ac:dyDescent="0.2">
      <c r="F47503" s="195"/>
      <c r="G47503" s="196"/>
      <c r="H47503" s="192"/>
    </row>
    <row r="47504" spans="6:8" x14ac:dyDescent="0.2">
      <c r="F47504" s="195"/>
      <c r="G47504" s="196"/>
      <c r="H47504" s="192"/>
    </row>
    <row r="47505" spans="6:8" x14ac:dyDescent="0.2">
      <c r="F47505" s="195"/>
      <c r="G47505" s="196"/>
      <c r="H47505" s="192"/>
    </row>
    <row r="47506" spans="6:8" x14ac:dyDescent="0.2">
      <c r="F47506" s="195"/>
      <c r="G47506" s="196"/>
      <c r="H47506" s="192"/>
    </row>
    <row r="47507" spans="6:8" x14ac:dyDescent="0.2">
      <c r="F47507" s="195"/>
      <c r="G47507" s="196"/>
      <c r="H47507" s="192"/>
    </row>
    <row r="47508" spans="6:8" x14ac:dyDescent="0.2">
      <c r="F47508" s="195"/>
      <c r="G47508" s="196"/>
      <c r="H47508" s="192"/>
    </row>
    <row r="47509" spans="6:8" x14ac:dyDescent="0.2">
      <c r="F47509" s="195"/>
      <c r="G47509" s="196"/>
      <c r="H47509" s="192"/>
    </row>
    <row r="47510" spans="6:8" x14ac:dyDescent="0.2">
      <c r="F47510" s="195"/>
      <c r="G47510" s="196"/>
      <c r="H47510" s="192"/>
    </row>
    <row r="47511" spans="6:8" x14ac:dyDescent="0.2">
      <c r="F47511" s="195"/>
      <c r="G47511" s="196"/>
      <c r="H47511" s="192"/>
    </row>
    <row r="47512" spans="6:8" x14ac:dyDescent="0.2">
      <c r="F47512" s="195"/>
      <c r="G47512" s="196"/>
      <c r="H47512" s="192"/>
    </row>
    <row r="47513" spans="6:8" x14ac:dyDescent="0.2">
      <c r="F47513" s="195"/>
      <c r="G47513" s="196"/>
      <c r="H47513" s="192"/>
    </row>
    <row r="47514" spans="6:8" x14ac:dyDescent="0.2">
      <c r="F47514" s="195"/>
      <c r="G47514" s="196"/>
      <c r="H47514" s="192"/>
    </row>
    <row r="47515" spans="6:8" x14ac:dyDescent="0.2">
      <c r="F47515" s="195"/>
      <c r="G47515" s="196"/>
      <c r="H47515" s="192"/>
    </row>
    <row r="47516" spans="6:8" x14ac:dyDescent="0.2">
      <c r="F47516" s="195"/>
      <c r="G47516" s="196"/>
      <c r="H47516" s="192"/>
    </row>
    <row r="47517" spans="6:8" x14ac:dyDescent="0.2">
      <c r="F47517" s="195"/>
      <c r="G47517" s="196"/>
      <c r="H47517" s="192"/>
    </row>
    <row r="47518" spans="6:8" x14ac:dyDescent="0.2">
      <c r="F47518" s="195"/>
      <c r="G47518" s="196"/>
      <c r="H47518" s="192"/>
    </row>
    <row r="47519" spans="6:8" x14ac:dyDescent="0.2">
      <c r="F47519" s="195"/>
      <c r="G47519" s="196"/>
      <c r="H47519" s="192"/>
    </row>
    <row r="47520" spans="6:8" x14ac:dyDescent="0.2">
      <c r="F47520" s="195"/>
      <c r="G47520" s="196"/>
      <c r="H47520" s="192"/>
    </row>
    <row r="47521" spans="6:8" x14ac:dyDescent="0.2">
      <c r="F47521" s="195"/>
      <c r="G47521" s="196"/>
      <c r="H47521" s="192"/>
    </row>
    <row r="47522" spans="6:8" x14ac:dyDescent="0.2">
      <c r="F47522" s="195"/>
      <c r="G47522" s="196"/>
      <c r="H47522" s="192"/>
    </row>
    <row r="47523" spans="6:8" x14ac:dyDescent="0.2">
      <c r="F47523" s="195"/>
      <c r="G47523" s="196"/>
      <c r="H47523" s="192"/>
    </row>
    <row r="47524" spans="6:8" x14ac:dyDescent="0.2">
      <c r="F47524" s="195"/>
      <c r="G47524" s="196"/>
      <c r="H47524" s="192"/>
    </row>
    <row r="47525" spans="6:8" x14ac:dyDescent="0.2">
      <c r="F47525" s="195"/>
      <c r="G47525" s="196"/>
      <c r="H47525" s="192"/>
    </row>
    <row r="47526" spans="6:8" x14ac:dyDescent="0.2">
      <c r="F47526" s="195"/>
      <c r="G47526" s="196"/>
      <c r="H47526" s="192"/>
    </row>
    <row r="47527" spans="6:8" x14ac:dyDescent="0.2">
      <c r="F47527" s="195"/>
      <c r="G47527" s="196"/>
      <c r="H47527" s="192"/>
    </row>
    <row r="47528" spans="6:8" x14ac:dyDescent="0.2">
      <c r="F47528" s="195"/>
      <c r="G47528" s="196"/>
      <c r="H47528" s="192"/>
    </row>
    <row r="47529" spans="6:8" x14ac:dyDescent="0.2">
      <c r="F47529" s="195"/>
      <c r="G47529" s="196"/>
      <c r="H47529" s="192"/>
    </row>
    <row r="47530" spans="6:8" x14ac:dyDescent="0.2">
      <c r="F47530" s="195"/>
      <c r="G47530" s="196"/>
      <c r="H47530" s="192"/>
    </row>
    <row r="47531" spans="6:8" x14ac:dyDescent="0.2">
      <c r="F47531" s="195"/>
      <c r="G47531" s="196"/>
      <c r="H47531" s="192"/>
    </row>
    <row r="47532" spans="6:8" x14ac:dyDescent="0.2">
      <c r="F47532" s="195"/>
      <c r="G47532" s="196"/>
      <c r="H47532" s="192"/>
    </row>
    <row r="47533" spans="6:8" x14ac:dyDescent="0.2">
      <c r="F47533" s="195"/>
      <c r="G47533" s="196"/>
      <c r="H47533" s="192"/>
    </row>
    <row r="47534" spans="6:8" x14ac:dyDescent="0.2">
      <c r="F47534" s="195"/>
      <c r="G47534" s="196"/>
      <c r="H47534" s="192"/>
    </row>
    <row r="47535" spans="6:8" x14ac:dyDescent="0.2">
      <c r="F47535" s="195"/>
      <c r="G47535" s="196"/>
      <c r="H47535" s="192"/>
    </row>
    <row r="47536" spans="6:8" x14ac:dyDescent="0.2">
      <c r="F47536" s="195"/>
      <c r="G47536" s="196"/>
      <c r="H47536" s="192"/>
    </row>
    <row r="47537" spans="6:8" x14ac:dyDescent="0.2">
      <c r="F47537" s="195"/>
      <c r="G47537" s="196"/>
      <c r="H47537" s="192"/>
    </row>
    <row r="47538" spans="6:8" x14ac:dyDescent="0.2">
      <c r="F47538" s="195"/>
      <c r="G47538" s="196"/>
      <c r="H47538" s="192"/>
    </row>
    <row r="47539" spans="6:8" x14ac:dyDescent="0.2">
      <c r="F47539" s="195"/>
      <c r="G47539" s="196"/>
      <c r="H47539" s="192"/>
    </row>
    <row r="47540" spans="6:8" x14ac:dyDescent="0.2">
      <c r="F47540" s="195"/>
      <c r="G47540" s="196"/>
      <c r="H47540" s="192"/>
    </row>
    <row r="47541" spans="6:8" x14ac:dyDescent="0.2">
      <c r="F47541" s="195"/>
      <c r="G47541" s="196"/>
      <c r="H47541" s="192"/>
    </row>
    <row r="47542" spans="6:8" x14ac:dyDescent="0.2">
      <c r="F47542" s="195"/>
      <c r="G47542" s="196"/>
      <c r="H47542" s="192"/>
    </row>
    <row r="47543" spans="6:8" x14ac:dyDescent="0.2">
      <c r="F47543" s="195"/>
      <c r="G47543" s="196"/>
      <c r="H47543" s="192"/>
    </row>
    <row r="47544" spans="6:8" x14ac:dyDescent="0.2">
      <c r="F47544" s="195"/>
      <c r="G47544" s="196"/>
      <c r="H47544" s="192"/>
    </row>
    <row r="47545" spans="6:8" x14ac:dyDescent="0.2">
      <c r="F47545" s="195"/>
      <c r="G47545" s="196"/>
      <c r="H47545" s="192"/>
    </row>
    <row r="47546" spans="6:8" x14ac:dyDescent="0.2">
      <c r="F47546" s="195"/>
      <c r="G47546" s="196"/>
      <c r="H47546" s="192"/>
    </row>
    <row r="47547" spans="6:8" x14ac:dyDescent="0.2">
      <c r="F47547" s="195"/>
      <c r="G47547" s="196"/>
      <c r="H47547" s="192"/>
    </row>
    <row r="47548" spans="6:8" x14ac:dyDescent="0.2">
      <c r="F47548" s="195"/>
      <c r="G47548" s="196"/>
      <c r="H47548" s="192"/>
    </row>
    <row r="47549" spans="6:8" x14ac:dyDescent="0.2">
      <c r="F47549" s="195"/>
      <c r="G47549" s="196"/>
      <c r="H47549" s="192"/>
    </row>
    <row r="47550" spans="6:8" x14ac:dyDescent="0.2">
      <c r="F47550" s="195"/>
      <c r="G47550" s="196"/>
      <c r="H47550" s="192"/>
    </row>
    <row r="47551" spans="6:8" x14ac:dyDescent="0.2">
      <c r="F47551" s="195"/>
      <c r="G47551" s="196"/>
      <c r="H47551" s="192"/>
    </row>
    <row r="47552" spans="6:8" x14ac:dyDescent="0.2">
      <c r="F47552" s="195"/>
      <c r="G47552" s="196"/>
      <c r="H47552" s="192"/>
    </row>
    <row r="47553" spans="6:8" x14ac:dyDescent="0.2">
      <c r="F47553" s="195"/>
      <c r="G47553" s="196"/>
      <c r="H47553" s="192"/>
    </row>
    <row r="47554" spans="6:8" x14ac:dyDescent="0.2">
      <c r="F47554" s="195"/>
      <c r="G47554" s="196"/>
      <c r="H47554" s="192"/>
    </row>
    <row r="47555" spans="6:8" x14ac:dyDescent="0.2">
      <c r="F47555" s="195"/>
      <c r="G47555" s="196"/>
      <c r="H47555" s="192"/>
    </row>
    <row r="47556" spans="6:8" x14ac:dyDescent="0.2">
      <c r="F47556" s="195"/>
      <c r="G47556" s="196"/>
      <c r="H47556" s="192"/>
    </row>
    <row r="47557" spans="6:8" x14ac:dyDescent="0.2">
      <c r="F47557" s="195"/>
      <c r="G47557" s="196"/>
      <c r="H47557" s="192"/>
    </row>
    <row r="47558" spans="6:8" x14ac:dyDescent="0.2">
      <c r="F47558" s="195"/>
      <c r="G47558" s="196"/>
      <c r="H47558" s="192"/>
    </row>
    <row r="47559" spans="6:8" x14ac:dyDescent="0.2">
      <c r="F47559" s="195"/>
      <c r="G47559" s="196"/>
      <c r="H47559" s="192"/>
    </row>
    <row r="47560" spans="6:8" x14ac:dyDescent="0.2">
      <c r="F47560" s="195"/>
      <c r="G47560" s="196"/>
      <c r="H47560" s="192"/>
    </row>
    <row r="47561" spans="6:8" x14ac:dyDescent="0.2">
      <c r="F47561" s="195"/>
      <c r="G47561" s="196"/>
      <c r="H47561" s="192"/>
    </row>
    <row r="47562" spans="6:8" x14ac:dyDescent="0.2">
      <c r="F47562" s="195"/>
      <c r="G47562" s="196"/>
      <c r="H47562" s="192"/>
    </row>
    <row r="47563" spans="6:8" x14ac:dyDescent="0.2">
      <c r="F47563" s="195"/>
      <c r="G47563" s="196"/>
      <c r="H47563" s="192"/>
    </row>
    <row r="47564" spans="6:8" x14ac:dyDescent="0.2">
      <c r="F47564" s="195"/>
      <c r="G47564" s="196"/>
      <c r="H47564" s="192"/>
    </row>
    <row r="47565" spans="6:8" x14ac:dyDescent="0.2">
      <c r="F47565" s="195"/>
      <c r="G47565" s="196"/>
      <c r="H47565" s="192"/>
    </row>
    <row r="47566" spans="6:8" x14ac:dyDescent="0.2">
      <c r="F47566" s="195"/>
      <c r="G47566" s="196"/>
      <c r="H47566" s="192"/>
    </row>
    <row r="47567" spans="6:8" x14ac:dyDescent="0.2">
      <c r="F47567" s="195"/>
      <c r="G47567" s="196"/>
      <c r="H47567" s="192"/>
    </row>
    <row r="47568" spans="6:8" x14ac:dyDescent="0.2">
      <c r="F47568" s="195"/>
      <c r="G47568" s="196"/>
      <c r="H47568" s="192"/>
    </row>
    <row r="47569" spans="6:8" x14ac:dyDescent="0.2">
      <c r="F47569" s="195"/>
      <c r="G47569" s="196"/>
      <c r="H47569" s="192"/>
    </row>
    <row r="47570" spans="6:8" x14ac:dyDescent="0.2">
      <c r="F47570" s="195"/>
      <c r="G47570" s="196"/>
      <c r="H47570" s="192"/>
    </row>
    <row r="47571" spans="6:8" x14ac:dyDescent="0.2">
      <c r="F47571" s="195"/>
      <c r="G47571" s="196"/>
      <c r="H47571" s="192"/>
    </row>
    <row r="47572" spans="6:8" x14ac:dyDescent="0.2">
      <c r="F47572" s="195"/>
      <c r="G47572" s="196"/>
      <c r="H47572" s="192"/>
    </row>
    <row r="47573" spans="6:8" x14ac:dyDescent="0.2">
      <c r="F47573" s="195"/>
      <c r="G47573" s="196"/>
      <c r="H47573" s="192"/>
    </row>
    <row r="47574" spans="6:8" x14ac:dyDescent="0.2">
      <c r="F47574" s="195"/>
      <c r="G47574" s="196"/>
      <c r="H47574" s="192"/>
    </row>
    <row r="47575" spans="6:8" x14ac:dyDescent="0.2">
      <c r="F47575" s="195"/>
      <c r="G47575" s="196"/>
      <c r="H47575" s="192"/>
    </row>
    <row r="47576" spans="6:8" x14ac:dyDescent="0.2">
      <c r="F47576" s="195"/>
      <c r="G47576" s="196"/>
      <c r="H47576" s="192"/>
    </row>
    <row r="47577" spans="6:8" x14ac:dyDescent="0.2">
      <c r="F47577" s="195"/>
      <c r="G47577" s="196"/>
      <c r="H47577" s="192"/>
    </row>
    <row r="47578" spans="6:8" x14ac:dyDescent="0.2">
      <c r="F47578" s="195"/>
      <c r="G47578" s="196"/>
      <c r="H47578" s="192"/>
    </row>
    <row r="47579" spans="6:8" x14ac:dyDescent="0.2">
      <c r="F47579" s="195"/>
      <c r="G47579" s="196"/>
      <c r="H47579" s="192"/>
    </row>
    <row r="47580" spans="6:8" x14ac:dyDescent="0.2">
      <c r="F47580" s="195"/>
      <c r="G47580" s="196"/>
      <c r="H47580" s="192"/>
    </row>
    <row r="47581" spans="6:8" x14ac:dyDescent="0.2">
      <c r="F47581" s="195"/>
      <c r="G47581" s="196"/>
      <c r="H47581" s="192"/>
    </row>
    <row r="47582" spans="6:8" x14ac:dyDescent="0.2">
      <c r="F47582" s="195"/>
      <c r="G47582" s="196"/>
      <c r="H47582" s="192"/>
    </row>
    <row r="47583" spans="6:8" x14ac:dyDescent="0.2">
      <c r="F47583" s="195"/>
      <c r="G47583" s="196"/>
      <c r="H47583" s="192"/>
    </row>
    <row r="47584" spans="6:8" x14ac:dyDescent="0.2">
      <c r="F47584" s="195"/>
      <c r="G47584" s="196"/>
      <c r="H47584" s="192"/>
    </row>
    <row r="47585" spans="6:8" x14ac:dyDescent="0.2">
      <c r="F47585" s="195"/>
      <c r="G47585" s="196"/>
      <c r="H47585" s="192"/>
    </row>
    <row r="47586" spans="6:8" x14ac:dyDescent="0.2">
      <c r="F47586" s="195"/>
      <c r="G47586" s="196"/>
      <c r="H47586" s="192"/>
    </row>
    <row r="47587" spans="6:8" x14ac:dyDescent="0.2">
      <c r="F47587" s="195"/>
      <c r="G47587" s="196"/>
      <c r="H47587" s="192"/>
    </row>
    <row r="47588" spans="6:8" x14ac:dyDescent="0.2">
      <c r="F47588" s="195"/>
      <c r="G47588" s="196"/>
      <c r="H47588" s="192"/>
    </row>
    <row r="47589" spans="6:8" x14ac:dyDescent="0.2">
      <c r="F47589" s="195"/>
      <c r="G47589" s="196"/>
      <c r="H47589" s="192"/>
    </row>
    <row r="47590" spans="6:8" x14ac:dyDescent="0.2">
      <c r="F47590" s="195"/>
      <c r="G47590" s="196"/>
      <c r="H47590" s="192"/>
    </row>
    <row r="47591" spans="6:8" x14ac:dyDescent="0.2">
      <c r="F47591" s="195"/>
      <c r="G47591" s="196"/>
      <c r="H47591" s="192"/>
    </row>
    <row r="47592" spans="6:8" x14ac:dyDescent="0.2">
      <c r="F47592" s="195"/>
      <c r="G47592" s="196"/>
      <c r="H47592" s="192"/>
    </row>
    <row r="47593" spans="6:8" x14ac:dyDescent="0.2">
      <c r="F47593" s="195"/>
      <c r="G47593" s="196"/>
      <c r="H47593" s="192"/>
    </row>
    <row r="47594" spans="6:8" x14ac:dyDescent="0.2">
      <c r="F47594" s="195"/>
      <c r="G47594" s="196"/>
      <c r="H47594" s="192"/>
    </row>
    <row r="47595" spans="6:8" x14ac:dyDescent="0.2">
      <c r="F47595" s="195"/>
      <c r="G47595" s="196"/>
      <c r="H47595" s="192"/>
    </row>
    <row r="47596" spans="6:8" x14ac:dyDescent="0.2">
      <c r="F47596" s="195"/>
      <c r="G47596" s="196"/>
      <c r="H47596" s="192"/>
    </row>
    <row r="47597" spans="6:8" x14ac:dyDescent="0.2">
      <c r="F47597" s="195"/>
      <c r="G47597" s="196"/>
      <c r="H47597" s="192"/>
    </row>
    <row r="47598" spans="6:8" x14ac:dyDescent="0.2">
      <c r="F47598" s="195"/>
      <c r="G47598" s="196"/>
      <c r="H47598" s="192"/>
    </row>
    <row r="47599" spans="6:8" x14ac:dyDescent="0.2">
      <c r="F47599" s="195"/>
      <c r="G47599" s="196"/>
      <c r="H47599" s="192"/>
    </row>
    <row r="47600" spans="6:8" x14ac:dyDescent="0.2">
      <c r="F47600" s="195"/>
      <c r="G47600" s="196"/>
      <c r="H47600" s="192"/>
    </row>
    <row r="47601" spans="6:8" x14ac:dyDescent="0.2">
      <c r="F47601" s="195"/>
      <c r="G47601" s="196"/>
      <c r="H47601" s="192"/>
    </row>
    <row r="47602" spans="6:8" x14ac:dyDescent="0.2">
      <c r="F47602" s="195"/>
      <c r="G47602" s="196"/>
      <c r="H47602" s="192"/>
    </row>
    <row r="47603" spans="6:8" x14ac:dyDescent="0.2">
      <c r="F47603" s="195"/>
      <c r="G47603" s="196"/>
      <c r="H47603" s="192"/>
    </row>
    <row r="47604" spans="6:8" x14ac:dyDescent="0.2">
      <c r="F47604" s="195"/>
      <c r="G47604" s="196"/>
      <c r="H47604" s="192"/>
    </row>
    <row r="47605" spans="6:8" x14ac:dyDescent="0.2">
      <c r="F47605" s="195"/>
      <c r="G47605" s="196"/>
      <c r="H47605" s="192"/>
    </row>
    <row r="47606" spans="6:8" x14ac:dyDescent="0.2">
      <c r="F47606" s="195"/>
      <c r="G47606" s="196"/>
      <c r="H47606" s="192"/>
    </row>
    <row r="47607" spans="6:8" x14ac:dyDescent="0.2">
      <c r="F47607" s="195"/>
      <c r="G47607" s="196"/>
      <c r="H47607" s="192"/>
    </row>
    <row r="47608" spans="6:8" x14ac:dyDescent="0.2">
      <c r="F47608" s="195"/>
      <c r="G47608" s="196"/>
      <c r="H47608" s="192"/>
    </row>
    <row r="47609" spans="6:8" x14ac:dyDescent="0.2">
      <c r="F47609" s="195"/>
      <c r="G47609" s="196"/>
      <c r="H47609" s="192"/>
    </row>
    <row r="47610" spans="6:8" x14ac:dyDescent="0.2">
      <c r="F47610" s="195"/>
      <c r="G47610" s="196"/>
      <c r="H47610" s="192"/>
    </row>
    <row r="47611" spans="6:8" x14ac:dyDescent="0.2">
      <c r="F47611" s="195"/>
      <c r="G47611" s="196"/>
      <c r="H47611" s="192"/>
    </row>
    <row r="47612" spans="6:8" x14ac:dyDescent="0.2">
      <c r="F47612" s="195"/>
      <c r="G47612" s="196"/>
      <c r="H47612" s="192"/>
    </row>
    <row r="47613" spans="6:8" x14ac:dyDescent="0.2">
      <c r="F47613" s="195"/>
      <c r="G47613" s="196"/>
      <c r="H47613" s="192"/>
    </row>
    <row r="47614" spans="6:8" x14ac:dyDescent="0.2">
      <c r="F47614" s="195"/>
      <c r="G47614" s="196"/>
      <c r="H47614" s="192"/>
    </row>
    <row r="47615" spans="6:8" x14ac:dyDescent="0.2">
      <c r="F47615" s="195"/>
      <c r="G47615" s="196"/>
      <c r="H47615" s="192"/>
    </row>
    <row r="47616" spans="6:8" x14ac:dyDescent="0.2">
      <c r="F47616" s="195"/>
      <c r="G47616" s="196"/>
      <c r="H47616" s="192"/>
    </row>
    <row r="47617" spans="6:8" x14ac:dyDescent="0.2">
      <c r="F47617" s="195"/>
      <c r="G47617" s="196"/>
      <c r="H47617" s="192"/>
    </row>
    <row r="47618" spans="6:8" x14ac:dyDescent="0.2">
      <c r="F47618" s="195"/>
      <c r="G47618" s="196"/>
      <c r="H47618" s="192"/>
    </row>
    <row r="47619" spans="6:8" x14ac:dyDescent="0.2">
      <c r="F47619" s="195"/>
      <c r="G47619" s="196"/>
      <c r="H47619" s="192"/>
    </row>
    <row r="47620" spans="6:8" x14ac:dyDescent="0.2">
      <c r="F47620" s="195"/>
      <c r="G47620" s="196"/>
      <c r="H47620" s="192"/>
    </row>
    <row r="47621" spans="6:8" x14ac:dyDescent="0.2">
      <c r="F47621" s="195"/>
      <c r="G47621" s="196"/>
      <c r="H47621" s="192"/>
    </row>
    <row r="47622" spans="6:8" x14ac:dyDescent="0.2">
      <c r="F47622" s="195"/>
      <c r="G47622" s="196"/>
      <c r="H47622" s="192"/>
    </row>
    <row r="47623" spans="6:8" x14ac:dyDescent="0.2">
      <c r="F47623" s="195"/>
      <c r="G47623" s="196"/>
      <c r="H47623" s="192"/>
    </row>
    <row r="47624" spans="6:8" x14ac:dyDescent="0.2">
      <c r="F47624" s="195"/>
      <c r="G47624" s="196"/>
      <c r="H47624" s="192"/>
    </row>
    <row r="47625" spans="6:8" x14ac:dyDescent="0.2">
      <c r="F47625" s="195"/>
      <c r="G47625" s="196"/>
      <c r="H47625" s="192"/>
    </row>
    <row r="47626" spans="6:8" x14ac:dyDescent="0.2">
      <c r="F47626" s="195"/>
      <c r="G47626" s="196"/>
      <c r="H47626" s="192"/>
    </row>
    <row r="47627" spans="6:8" x14ac:dyDescent="0.2">
      <c r="F47627" s="195"/>
      <c r="G47627" s="196"/>
      <c r="H47627" s="192"/>
    </row>
    <row r="47628" spans="6:8" x14ac:dyDescent="0.2">
      <c r="F47628" s="195"/>
      <c r="G47628" s="196"/>
      <c r="H47628" s="192"/>
    </row>
    <row r="47629" spans="6:8" x14ac:dyDescent="0.2">
      <c r="F47629" s="195"/>
      <c r="G47629" s="196"/>
      <c r="H47629" s="192"/>
    </row>
    <row r="47630" spans="6:8" x14ac:dyDescent="0.2">
      <c r="F47630" s="195"/>
      <c r="G47630" s="196"/>
      <c r="H47630" s="192"/>
    </row>
    <row r="47631" spans="6:8" x14ac:dyDescent="0.2">
      <c r="F47631" s="195"/>
      <c r="G47631" s="196"/>
      <c r="H47631" s="192"/>
    </row>
    <row r="47632" spans="6:8" x14ac:dyDescent="0.2">
      <c r="F47632" s="195"/>
      <c r="G47632" s="196"/>
      <c r="H47632" s="192"/>
    </row>
    <row r="47633" spans="6:8" x14ac:dyDescent="0.2">
      <c r="F47633" s="195"/>
      <c r="G47633" s="196"/>
      <c r="H47633" s="192"/>
    </row>
    <row r="47634" spans="6:8" x14ac:dyDescent="0.2">
      <c r="F47634" s="195"/>
      <c r="G47634" s="196"/>
      <c r="H47634" s="192"/>
    </row>
    <row r="47635" spans="6:8" x14ac:dyDescent="0.2">
      <c r="F47635" s="195"/>
      <c r="G47635" s="196"/>
      <c r="H47635" s="192"/>
    </row>
    <row r="47636" spans="6:8" x14ac:dyDescent="0.2">
      <c r="F47636" s="195"/>
      <c r="G47636" s="196"/>
      <c r="H47636" s="192"/>
    </row>
    <row r="47637" spans="6:8" x14ac:dyDescent="0.2">
      <c r="F47637" s="195"/>
      <c r="G47637" s="196"/>
      <c r="H47637" s="192"/>
    </row>
    <row r="47638" spans="6:8" x14ac:dyDescent="0.2">
      <c r="F47638" s="195"/>
      <c r="G47638" s="196"/>
      <c r="H47638" s="192"/>
    </row>
    <row r="47639" spans="6:8" x14ac:dyDescent="0.2">
      <c r="F47639" s="195"/>
      <c r="G47639" s="196"/>
      <c r="H47639" s="192"/>
    </row>
    <row r="47640" spans="6:8" x14ac:dyDescent="0.2">
      <c r="F47640" s="195"/>
      <c r="G47640" s="196"/>
      <c r="H47640" s="192"/>
    </row>
    <row r="47641" spans="6:8" x14ac:dyDescent="0.2">
      <c r="F47641" s="195"/>
      <c r="G47641" s="196"/>
      <c r="H47641" s="192"/>
    </row>
    <row r="47642" spans="6:8" x14ac:dyDescent="0.2">
      <c r="F47642" s="195"/>
      <c r="G47642" s="196"/>
      <c r="H47642" s="192"/>
    </row>
    <row r="47643" spans="6:8" x14ac:dyDescent="0.2">
      <c r="F47643" s="195"/>
      <c r="G47643" s="196"/>
      <c r="H47643" s="192"/>
    </row>
    <row r="47644" spans="6:8" x14ac:dyDescent="0.2">
      <c r="F47644" s="195"/>
      <c r="G47644" s="196"/>
      <c r="H47644" s="192"/>
    </row>
    <row r="47645" spans="6:8" x14ac:dyDescent="0.2">
      <c r="F47645" s="195"/>
      <c r="G47645" s="196"/>
      <c r="H47645" s="192"/>
    </row>
    <row r="47646" spans="6:8" x14ac:dyDescent="0.2">
      <c r="F47646" s="195"/>
      <c r="G47646" s="196"/>
      <c r="H47646" s="192"/>
    </row>
    <row r="47647" spans="6:8" x14ac:dyDescent="0.2">
      <c r="F47647" s="195"/>
      <c r="G47647" s="196"/>
      <c r="H47647" s="192"/>
    </row>
    <row r="47648" spans="6:8" x14ac:dyDescent="0.2">
      <c r="F47648" s="195"/>
      <c r="G47648" s="196"/>
      <c r="H47648" s="192"/>
    </row>
    <row r="47649" spans="6:8" x14ac:dyDescent="0.2">
      <c r="F47649" s="195"/>
      <c r="G47649" s="196"/>
      <c r="H47649" s="192"/>
    </row>
    <row r="47650" spans="6:8" x14ac:dyDescent="0.2">
      <c r="F47650" s="195"/>
      <c r="G47650" s="196"/>
      <c r="H47650" s="192"/>
    </row>
    <row r="47651" spans="6:8" x14ac:dyDescent="0.2">
      <c r="F47651" s="195"/>
      <c r="G47651" s="196"/>
      <c r="H47651" s="192"/>
    </row>
    <row r="47652" spans="6:8" x14ac:dyDescent="0.2">
      <c r="F47652" s="195"/>
      <c r="G47652" s="196"/>
      <c r="H47652" s="192"/>
    </row>
    <row r="47653" spans="6:8" x14ac:dyDescent="0.2">
      <c r="F47653" s="195"/>
      <c r="G47653" s="196"/>
      <c r="H47653" s="192"/>
    </row>
    <row r="47654" spans="6:8" x14ac:dyDescent="0.2">
      <c r="F47654" s="195"/>
      <c r="G47654" s="196"/>
      <c r="H47654" s="192"/>
    </row>
    <row r="47655" spans="6:8" x14ac:dyDescent="0.2">
      <c r="F47655" s="195"/>
      <c r="G47655" s="196"/>
      <c r="H47655" s="192"/>
    </row>
    <row r="47656" spans="6:8" x14ac:dyDescent="0.2">
      <c r="F47656" s="195"/>
      <c r="G47656" s="196"/>
      <c r="H47656" s="192"/>
    </row>
    <row r="47657" spans="6:8" x14ac:dyDescent="0.2">
      <c r="F47657" s="195"/>
      <c r="G47657" s="196"/>
      <c r="H47657" s="192"/>
    </row>
    <row r="47658" spans="6:8" x14ac:dyDescent="0.2">
      <c r="F47658" s="195"/>
      <c r="G47658" s="196"/>
      <c r="H47658" s="192"/>
    </row>
    <row r="47659" spans="6:8" x14ac:dyDescent="0.2">
      <c r="F47659" s="195"/>
      <c r="G47659" s="196"/>
      <c r="H47659" s="192"/>
    </row>
    <row r="47660" spans="6:8" x14ac:dyDescent="0.2">
      <c r="F47660" s="195"/>
      <c r="G47660" s="196"/>
      <c r="H47660" s="192"/>
    </row>
    <row r="47661" spans="6:8" x14ac:dyDescent="0.2">
      <c r="F47661" s="195"/>
      <c r="G47661" s="196"/>
      <c r="H47661" s="192"/>
    </row>
    <row r="47662" spans="6:8" x14ac:dyDescent="0.2">
      <c r="F47662" s="195"/>
      <c r="G47662" s="196"/>
      <c r="H47662" s="192"/>
    </row>
    <row r="47663" spans="6:8" x14ac:dyDescent="0.2">
      <c r="F47663" s="195"/>
      <c r="G47663" s="196"/>
      <c r="H47663" s="192"/>
    </row>
    <row r="47664" spans="6:8" x14ac:dyDescent="0.2">
      <c r="F47664" s="195"/>
      <c r="G47664" s="196"/>
      <c r="H47664" s="192"/>
    </row>
    <row r="47665" spans="6:8" x14ac:dyDescent="0.2">
      <c r="F47665" s="195"/>
      <c r="G47665" s="196"/>
      <c r="H47665" s="192"/>
    </row>
    <row r="47666" spans="6:8" x14ac:dyDescent="0.2">
      <c r="F47666" s="195"/>
      <c r="G47666" s="196"/>
      <c r="H47666" s="192"/>
    </row>
    <row r="47667" spans="6:8" x14ac:dyDescent="0.2">
      <c r="F47667" s="195"/>
      <c r="G47667" s="196"/>
      <c r="H47667" s="192"/>
    </row>
    <row r="47668" spans="6:8" x14ac:dyDescent="0.2">
      <c r="F47668" s="195"/>
      <c r="G47668" s="196"/>
      <c r="H47668" s="192"/>
    </row>
    <row r="47669" spans="6:8" x14ac:dyDescent="0.2">
      <c r="F47669" s="195"/>
      <c r="G47669" s="196"/>
      <c r="H47669" s="192"/>
    </row>
    <row r="47670" spans="6:8" x14ac:dyDescent="0.2">
      <c r="F47670" s="195"/>
      <c r="G47670" s="196"/>
      <c r="H47670" s="192"/>
    </row>
    <row r="47671" spans="6:8" x14ac:dyDescent="0.2">
      <c r="F47671" s="195"/>
      <c r="G47671" s="196"/>
      <c r="H47671" s="192"/>
    </row>
    <row r="47672" spans="6:8" x14ac:dyDescent="0.2">
      <c r="F47672" s="195"/>
      <c r="G47672" s="196"/>
      <c r="H47672" s="192"/>
    </row>
    <row r="47673" spans="6:8" x14ac:dyDescent="0.2">
      <c r="F47673" s="195"/>
      <c r="G47673" s="196"/>
      <c r="H47673" s="192"/>
    </row>
    <row r="47674" spans="6:8" x14ac:dyDescent="0.2">
      <c r="F47674" s="195"/>
      <c r="G47674" s="196"/>
      <c r="H47674" s="192"/>
    </row>
    <row r="47675" spans="6:8" x14ac:dyDescent="0.2">
      <c r="F47675" s="195"/>
      <c r="G47675" s="196"/>
      <c r="H47675" s="192"/>
    </row>
    <row r="47676" spans="6:8" x14ac:dyDescent="0.2">
      <c r="F47676" s="195"/>
      <c r="G47676" s="196"/>
      <c r="H47676" s="192"/>
    </row>
    <row r="47677" spans="6:8" x14ac:dyDescent="0.2">
      <c r="F47677" s="195"/>
      <c r="G47677" s="196"/>
      <c r="H47677" s="192"/>
    </row>
    <row r="47678" spans="6:8" x14ac:dyDescent="0.2">
      <c r="F47678" s="195"/>
      <c r="G47678" s="196"/>
      <c r="H47678" s="192"/>
    </row>
    <row r="47679" spans="6:8" x14ac:dyDescent="0.2">
      <c r="F47679" s="195"/>
      <c r="G47679" s="196"/>
      <c r="H47679" s="192"/>
    </row>
    <row r="47680" spans="6:8" x14ac:dyDescent="0.2">
      <c r="F47680" s="195"/>
      <c r="G47680" s="196"/>
      <c r="H47680" s="192"/>
    </row>
    <row r="47681" spans="6:8" x14ac:dyDescent="0.2">
      <c r="F47681" s="195"/>
      <c r="G47681" s="196"/>
      <c r="H47681" s="192"/>
    </row>
    <row r="47682" spans="6:8" x14ac:dyDescent="0.2">
      <c r="F47682" s="195"/>
      <c r="G47682" s="196"/>
      <c r="H47682" s="192"/>
    </row>
    <row r="47683" spans="6:8" x14ac:dyDescent="0.2">
      <c r="F47683" s="195"/>
      <c r="G47683" s="196"/>
      <c r="H47683" s="192"/>
    </row>
    <row r="47684" spans="6:8" x14ac:dyDescent="0.2">
      <c r="F47684" s="195"/>
      <c r="G47684" s="196"/>
      <c r="H47684" s="192"/>
    </row>
    <row r="47685" spans="6:8" x14ac:dyDescent="0.2">
      <c r="F47685" s="195"/>
      <c r="G47685" s="196"/>
      <c r="H47685" s="192"/>
    </row>
    <row r="47686" spans="6:8" x14ac:dyDescent="0.2">
      <c r="F47686" s="195"/>
      <c r="G47686" s="196"/>
      <c r="H47686" s="192"/>
    </row>
    <row r="47687" spans="6:8" x14ac:dyDescent="0.2">
      <c r="F47687" s="195"/>
      <c r="G47687" s="196"/>
      <c r="H47687" s="192"/>
    </row>
    <row r="47688" spans="6:8" x14ac:dyDescent="0.2">
      <c r="F47688" s="195"/>
      <c r="G47688" s="196"/>
      <c r="H47688" s="192"/>
    </row>
    <row r="47689" spans="6:8" x14ac:dyDescent="0.2">
      <c r="F47689" s="195"/>
      <c r="G47689" s="196"/>
      <c r="H47689" s="192"/>
    </row>
    <row r="47690" spans="6:8" x14ac:dyDescent="0.2">
      <c r="F47690" s="195"/>
      <c r="G47690" s="196"/>
      <c r="H47690" s="192"/>
    </row>
    <row r="47691" spans="6:8" x14ac:dyDescent="0.2">
      <c r="F47691" s="195"/>
      <c r="G47691" s="196"/>
      <c r="H47691" s="192"/>
    </row>
    <row r="47692" spans="6:8" x14ac:dyDescent="0.2">
      <c r="F47692" s="195"/>
      <c r="G47692" s="196"/>
      <c r="H47692" s="192"/>
    </row>
    <row r="47693" spans="6:8" x14ac:dyDescent="0.2">
      <c r="F47693" s="195"/>
      <c r="G47693" s="196"/>
      <c r="H47693" s="192"/>
    </row>
    <row r="47694" spans="6:8" x14ac:dyDescent="0.2">
      <c r="F47694" s="195"/>
      <c r="G47694" s="196"/>
      <c r="H47694" s="192"/>
    </row>
    <row r="47695" spans="6:8" x14ac:dyDescent="0.2">
      <c r="F47695" s="195"/>
      <c r="G47695" s="196"/>
      <c r="H47695" s="192"/>
    </row>
    <row r="47696" spans="6:8" x14ac:dyDescent="0.2">
      <c r="F47696" s="195"/>
      <c r="G47696" s="196"/>
      <c r="H47696" s="192"/>
    </row>
    <row r="47697" spans="6:8" x14ac:dyDescent="0.2">
      <c r="F47697" s="195"/>
      <c r="G47697" s="196"/>
      <c r="H47697" s="192"/>
    </row>
    <row r="47698" spans="6:8" x14ac:dyDescent="0.2">
      <c r="F47698" s="195"/>
      <c r="G47698" s="196"/>
      <c r="H47698" s="192"/>
    </row>
    <row r="47699" spans="6:8" x14ac:dyDescent="0.2">
      <c r="F47699" s="195"/>
      <c r="G47699" s="196"/>
      <c r="H47699" s="192"/>
    </row>
    <row r="47700" spans="6:8" x14ac:dyDescent="0.2">
      <c r="F47700" s="195"/>
      <c r="G47700" s="196"/>
      <c r="H47700" s="192"/>
    </row>
    <row r="47701" spans="6:8" x14ac:dyDescent="0.2">
      <c r="F47701" s="195"/>
      <c r="G47701" s="196"/>
      <c r="H47701" s="192"/>
    </row>
    <row r="47702" spans="6:8" x14ac:dyDescent="0.2">
      <c r="F47702" s="195"/>
      <c r="G47702" s="196"/>
      <c r="H47702" s="192"/>
    </row>
    <row r="47703" spans="6:8" x14ac:dyDescent="0.2">
      <c r="F47703" s="195"/>
      <c r="G47703" s="196"/>
      <c r="H47703" s="192"/>
    </row>
    <row r="47704" spans="6:8" x14ac:dyDescent="0.2">
      <c r="F47704" s="195"/>
      <c r="G47704" s="196"/>
      <c r="H47704" s="192"/>
    </row>
    <row r="47705" spans="6:8" x14ac:dyDescent="0.2">
      <c r="F47705" s="195"/>
      <c r="G47705" s="196"/>
      <c r="H47705" s="192"/>
    </row>
    <row r="47706" spans="6:8" x14ac:dyDescent="0.2">
      <c r="F47706" s="195"/>
      <c r="G47706" s="196"/>
      <c r="H47706" s="192"/>
    </row>
    <row r="47707" spans="6:8" x14ac:dyDescent="0.2">
      <c r="F47707" s="195"/>
      <c r="G47707" s="196"/>
      <c r="H47707" s="192"/>
    </row>
    <row r="47708" spans="6:8" x14ac:dyDescent="0.2">
      <c r="F47708" s="195"/>
      <c r="G47708" s="196"/>
      <c r="H47708" s="192"/>
    </row>
    <row r="47709" spans="6:8" x14ac:dyDescent="0.2">
      <c r="F47709" s="195"/>
      <c r="G47709" s="196"/>
      <c r="H47709" s="192"/>
    </row>
    <row r="47710" spans="6:8" x14ac:dyDescent="0.2">
      <c r="F47710" s="195"/>
      <c r="G47710" s="196"/>
      <c r="H47710" s="192"/>
    </row>
    <row r="47711" spans="6:8" x14ac:dyDescent="0.2">
      <c r="F47711" s="195"/>
      <c r="G47711" s="196"/>
      <c r="H47711" s="192"/>
    </row>
    <row r="47712" spans="6:8" x14ac:dyDescent="0.2">
      <c r="F47712" s="195"/>
      <c r="G47712" s="196"/>
      <c r="H47712" s="192"/>
    </row>
    <row r="47713" spans="6:8" x14ac:dyDescent="0.2">
      <c r="F47713" s="195"/>
      <c r="G47713" s="196"/>
      <c r="H47713" s="192"/>
    </row>
    <row r="47714" spans="6:8" x14ac:dyDescent="0.2">
      <c r="F47714" s="195"/>
      <c r="G47714" s="196"/>
      <c r="H47714" s="192"/>
    </row>
    <row r="47715" spans="6:8" x14ac:dyDescent="0.2">
      <c r="F47715" s="195"/>
      <c r="G47715" s="196"/>
      <c r="H47715" s="192"/>
    </row>
    <row r="47716" spans="6:8" x14ac:dyDescent="0.2">
      <c r="F47716" s="195"/>
      <c r="G47716" s="196"/>
      <c r="H47716" s="192"/>
    </row>
    <row r="47717" spans="6:8" x14ac:dyDescent="0.2">
      <c r="F47717" s="195"/>
      <c r="G47717" s="196"/>
      <c r="H47717" s="192"/>
    </row>
    <row r="47718" spans="6:8" x14ac:dyDescent="0.2">
      <c r="F47718" s="195"/>
      <c r="G47718" s="196"/>
      <c r="H47718" s="192"/>
    </row>
    <row r="47719" spans="6:8" x14ac:dyDescent="0.2">
      <c r="F47719" s="195"/>
      <c r="G47719" s="196"/>
      <c r="H47719" s="192"/>
    </row>
    <row r="47720" spans="6:8" x14ac:dyDescent="0.2">
      <c r="F47720" s="195"/>
      <c r="G47720" s="196"/>
      <c r="H47720" s="192"/>
    </row>
    <row r="47721" spans="6:8" x14ac:dyDescent="0.2">
      <c r="F47721" s="195"/>
      <c r="G47721" s="196"/>
      <c r="H47721" s="192"/>
    </row>
    <row r="47722" spans="6:8" x14ac:dyDescent="0.2">
      <c r="F47722" s="195"/>
      <c r="G47722" s="196"/>
      <c r="H47722" s="192"/>
    </row>
    <row r="47723" spans="6:8" x14ac:dyDescent="0.2">
      <c r="F47723" s="195"/>
      <c r="G47723" s="196"/>
      <c r="H47723" s="192"/>
    </row>
    <row r="47724" spans="6:8" x14ac:dyDescent="0.2">
      <c r="F47724" s="195"/>
      <c r="G47724" s="196"/>
      <c r="H47724" s="192"/>
    </row>
    <row r="47725" spans="6:8" x14ac:dyDescent="0.2">
      <c r="F47725" s="195"/>
      <c r="G47725" s="196"/>
      <c r="H47725" s="192"/>
    </row>
    <row r="47726" spans="6:8" x14ac:dyDescent="0.2">
      <c r="F47726" s="195"/>
      <c r="G47726" s="196"/>
      <c r="H47726" s="192"/>
    </row>
    <row r="47727" spans="6:8" x14ac:dyDescent="0.2">
      <c r="F47727" s="195"/>
      <c r="G47727" s="196"/>
      <c r="H47727" s="192"/>
    </row>
    <row r="47728" spans="6:8" x14ac:dyDescent="0.2">
      <c r="F47728" s="195"/>
      <c r="G47728" s="196"/>
      <c r="H47728" s="192"/>
    </row>
    <row r="47729" spans="6:8" x14ac:dyDescent="0.2">
      <c r="F47729" s="195"/>
      <c r="G47729" s="196"/>
      <c r="H47729" s="192"/>
    </row>
    <row r="47730" spans="6:8" x14ac:dyDescent="0.2">
      <c r="F47730" s="195"/>
      <c r="G47730" s="196"/>
      <c r="H47730" s="192"/>
    </row>
    <row r="47731" spans="6:8" x14ac:dyDescent="0.2">
      <c r="F47731" s="195"/>
      <c r="G47731" s="196"/>
      <c r="H47731" s="192"/>
    </row>
    <row r="47732" spans="6:8" x14ac:dyDescent="0.2">
      <c r="F47732" s="195"/>
      <c r="G47732" s="196"/>
      <c r="H47732" s="192"/>
    </row>
    <row r="47733" spans="6:8" x14ac:dyDescent="0.2">
      <c r="F47733" s="195"/>
      <c r="G47733" s="196"/>
      <c r="H47733" s="192"/>
    </row>
    <row r="47734" spans="6:8" x14ac:dyDescent="0.2">
      <c r="F47734" s="195"/>
      <c r="G47734" s="196"/>
      <c r="H47734" s="192"/>
    </row>
    <row r="47735" spans="6:8" x14ac:dyDescent="0.2">
      <c r="F47735" s="195"/>
      <c r="G47735" s="196"/>
      <c r="H47735" s="192"/>
    </row>
    <row r="47736" spans="6:8" x14ac:dyDescent="0.2">
      <c r="F47736" s="195"/>
      <c r="G47736" s="196"/>
      <c r="H47736" s="192"/>
    </row>
    <row r="47737" spans="6:8" x14ac:dyDescent="0.2">
      <c r="F47737" s="195"/>
      <c r="G47737" s="196"/>
      <c r="H47737" s="192"/>
    </row>
    <row r="47738" spans="6:8" x14ac:dyDescent="0.2">
      <c r="F47738" s="195"/>
      <c r="G47738" s="196"/>
      <c r="H47738" s="192"/>
    </row>
    <row r="47739" spans="6:8" x14ac:dyDescent="0.2">
      <c r="F47739" s="195"/>
      <c r="G47739" s="196"/>
      <c r="H47739" s="192"/>
    </row>
    <row r="47740" spans="6:8" x14ac:dyDescent="0.2">
      <c r="F47740" s="195"/>
      <c r="G47740" s="196"/>
      <c r="H47740" s="192"/>
    </row>
    <row r="47741" spans="6:8" x14ac:dyDescent="0.2">
      <c r="F47741" s="195"/>
      <c r="G47741" s="196"/>
      <c r="H47741" s="192"/>
    </row>
    <row r="47742" spans="6:8" x14ac:dyDescent="0.2">
      <c r="F47742" s="195"/>
      <c r="G47742" s="196"/>
      <c r="H47742" s="192"/>
    </row>
    <row r="47743" spans="6:8" x14ac:dyDescent="0.2">
      <c r="F47743" s="195"/>
      <c r="G47743" s="196"/>
      <c r="H47743" s="192"/>
    </row>
    <row r="47744" spans="6:8" x14ac:dyDescent="0.2">
      <c r="F47744" s="195"/>
      <c r="G47744" s="196"/>
      <c r="H47744" s="192"/>
    </row>
    <row r="47745" spans="6:8" x14ac:dyDescent="0.2">
      <c r="F47745" s="195"/>
      <c r="G47745" s="196"/>
      <c r="H47745" s="192"/>
    </row>
    <row r="47746" spans="6:8" x14ac:dyDescent="0.2">
      <c r="F47746" s="195"/>
      <c r="G47746" s="196"/>
      <c r="H47746" s="192"/>
    </row>
    <row r="47747" spans="6:8" x14ac:dyDescent="0.2">
      <c r="F47747" s="195"/>
      <c r="G47747" s="196"/>
      <c r="H47747" s="192"/>
    </row>
    <row r="47748" spans="6:8" x14ac:dyDescent="0.2">
      <c r="F47748" s="195"/>
      <c r="G47748" s="196"/>
      <c r="H47748" s="192"/>
    </row>
    <row r="47749" spans="6:8" x14ac:dyDescent="0.2">
      <c r="F47749" s="195"/>
      <c r="G47749" s="196"/>
      <c r="H47749" s="192"/>
    </row>
    <row r="47750" spans="6:8" x14ac:dyDescent="0.2">
      <c r="F47750" s="195"/>
      <c r="G47750" s="196"/>
      <c r="H47750" s="192"/>
    </row>
    <row r="47751" spans="6:8" x14ac:dyDescent="0.2">
      <c r="F47751" s="195"/>
      <c r="G47751" s="196"/>
      <c r="H47751" s="192"/>
    </row>
    <row r="47752" spans="6:8" x14ac:dyDescent="0.2">
      <c r="F47752" s="195"/>
      <c r="G47752" s="196"/>
      <c r="H47752" s="192"/>
    </row>
    <row r="47753" spans="6:8" x14ac:dyDescent="0.2">
      <c r="F47753" s="195"/>
      <c r="G47753" s="196"/>
      <c r="H47753" s="192"/>
    </row>
    <row r="47754" spans="6:8" x14ac:dyDescent="0.2">
      <c r="F47754" s="195"/>
      <c r="G47754" s="196"/>
      <c r="H47754" s="192"/>
    </row>
    <row r="47755" spans="6:8" x14ac:dyDescent="0.2">
      <c r="F47755" s="195"/>
      <c r="G47755" s="196"/>
      <c r="H47755" s="192"/>
    </row>
    <row r="47756" spans="6:8" x14ac:dyDescent="0.2">
      <c r="F47756" s="195"/>
      <c r="G47756" s="196"/>
      <c r="H47756" s="192"/>
    </row>
    <row r="47757" spans="6:8" x14ac:dyDescent="0.2">
      <c r="F47757" s="195"/>
      <c r="G47757" s="196"/>
      <c r="H47757" s="192"/>
    </row>
    <row r="47758" spans="6:8" x14ac:dyDescent="0.2">
      <c r="F47758" s="195"/>
      <c r="G47758" s="196"/>
      <c r="H47758" s="192"/>
    </row>
    <row r="47759" spans="6:8" x14ac:dyDescent="0.2">
      <c r="F47759" s="195"/>
      <c r="G47759" s="196"/>
      <c r="H47759" s="192"/>
    </row>
    <row r="47760" spans="6:8" x14ac:dyDescent="0.2">
      <c r="F47760" s="195"/>
      <c r="G47760" s="196"/>
      <c r="H47760" s="192"/>
    </row>
    <row r="47761" spans="6:8" x14ac:dyDescent="0.2">
      <c r="F47761" s="195"/>
      <c r="G47761" s="196"/>
      <c r="H47761" s="192"/>
    </row>
    <row r="47762" spans="6:8" x14ac:dyDescent="0.2">
      <c r="F47762" s="195"/>
      <c r="G47762" s="196"/>
      <c r="H47762" s="192"/>
    </row>
    <row r="47763" spans="6:8" x14ac:dyDescent="0.2">
      <c r="F47763" s="195"/>
      <c r="G47763" s="196"/>
      <c r="H47763" s="192"/>
    </row>
    <row r="47764" spans="6:8" x14ac:dyDescent="0.2">
      <c r="F47764" s="195"/>
      <c r="G47764" s="196"/>
      <c r="H47764" s="192"/>
    </row>
    <row r="47765" spans="6:8" x14ac:dyDescent="0.2">
      <c r="F47765" s="195"/>
      <c r="G47765" s="196"/>
      <c r="H47765" s="192"/>
    </row>
    <row r="47766" spans="6:8" x14ac:dyDescent="0.2">
      <c r="F47766" s="195"/>
      <c r="G47766" s="196"/>
      <c r="H47766" s="192"/>
    </row>
    <row r="47767" spans="6:8" x14ac:dyDescent="0.2">
      <c r="F47767" s="195"/>
      <c r="G47767" s="196"/>
      <c r="H47767" s="192"/>
    </row>
    <row r="47768" spans="6:8" x14ac:dyDescent="0.2">
      <c r="F47768" s="195"/>
      <c r="G47768" s="196"/>
      <c r="H47768" s="192"/>
    </row>
    <row r="47769" spans="6:8" x14ac:dyDescent="0.2">
      <c r="F47769" s="195"/>
      <c r="G47769" s="196"/>
      <c r="H47769" s="192"/>
    </row>
    <row r="47770" spans="6:8" x14ac:dyDescent="0.2">
      <c r="F47770" s="195"/>
      <c r="G47770" s="196"/>
      <c r="H47770" s="192"/>
    </row>
    <row r="47771" spans="6:8" x14ac:dyDescent="0.2">
      <c r="F47771" s="195"/>
      <c r="G47771" s="196"/>
      <c r="H47771" s="192"/>
    </row>
    <row r="47772" spans="6:8" x14ac:dyDescent="0.2">
      <c r="F47772" s="195"/>
      <c r="G47772" s="196"/>
      <c r="H47772" s="192"/>
    </row>
    <row r="47773" spans="6:8" x14ac:dyDescent="0.2">
      <c r="F47773" s="195"/>
      <c r="G47773" s="196"/>
      <c r="H47773" s="192"/>
    </row>
    <row r="47774" spans="6:8" x14ac:dyDescent="0.2">
      <c r="F47774" s="195"/>
      <c r="G47774" s="196"/>
      <c r="H47774" s="192"/>
    </row>
    <row r="47775" spans="6:8" x14ac:dyDescent="0.2">
      <c r="F47775" s="195"/>
      <c r="G47775" s="196"/>
      <c r="H47775" s="192"/>
    </row>
    <row r="47776" spans="6:8" x14ac:dyDescent="0.2">
      <c r="F47776" s="195"/>
      <c r="G47776" s="196"/>
      <c r="H47776" s="192"/>
    </row>
    <row r="47777" spans="6:8" x14ac:dyDescent="0.2">
      <c r="F47777" s="195"/>
      <c r="G47777" s="196"/>
      <c r="H47777" s="192"/>
    </row>
    <row r="47778" spans="6:8" x14ac:dyDescent="0.2">
      <c r="F47778" s="195"/>
      <c r="G47778" s="196"/>
      <c r="H47778" s="192"/>
    </row>
    <row r="47779" spans="6:8" x14ac:dyDescent="0.2">
      <c r="F47779" s="195"/>
      <c r="G47779" s="196"/>
      <c r="H47779" s="192"/>
    </row>
    <row r="47780" spans="6:8" x14ac:dyDescent="0.2">
      <c r="F47780" s="195"/>
      <c r="G47780" s="196"/>
      <c r="H47780" s="192"/>
    </row>
    <row r="47781" spans="6:8" x14ac:dyDescent="0.2">
      <c r="F47781" s="195"/>
      <c r="G47781" s="196"/>
      <c r="H47781" s="192"/>
    </row>
    <row r="47782" spans="6:8" x14ac:dyDescent="0.2">
      <c r="F47782" s="195"/>
      <c r="G47782" s="196"/>
      <c r="H47782" s="192"/>
    </row>
    <row r="47783" spans="6:8" x14ac:dyDescent="0.2">
      <c r="F47783" s="195"/>
      <c r="G47783" s="196"/>
      <c r="H47783" s="192"/>
    </row>
    <row r="47784" spans="6:8" x14ac:dyDescent="0.2">
      <c r="F47784" s="195"/>
      <c r="G47784" s="196"/>
      <c r="H47784" s="192"/>
    </row>
    <row r="47785" spans="6:8" x14ac:dyDescent="0.2">
      <c r="F47785" s="195"/>
      <c r="G47785" s="196"/>
      <c r="H47785" s="192"/>
    </row>
    <row r="47786" spans="6:8" x14ac:dyDescent="0.2">
      <c r="F47786" s="195"/>
      <c r="G47786" s="196"/>
      <c r="H47786" s="192"/>
    </row>
    <row r="47787" spans="6:8" x14ac:dyDescent="0.2">
      <c r="F47787" s="195"/>
      <c r="G47787" s="196"/>
      <c r="H47787" s="192"/>
    </row>
    <row r="47788" spans="6:8" x14ac:dyDescent="0.2">
      <c r="F47788" s="195"/>
      <c r="G47788" s="196"/>
      <c r="H47788" s="192"/>
    </row>
    <row r="47789" spans="6:8" x14ac:dyDescent="0.2">
      <c r="F47789" s="195"/>
      <c r="G47789" s="196"/>
      <c r="H47789" s="192"/>
    </row>
    <row r="47790" spans="6:8" x14ac:dyDescent="0.2">
      <c r="F47790" s="195"/>
      <c r="G47790" s="196"/>
      <c r="H47790" s="192"/>
    </row>
    <row r="47791" spans="6:8" x14ac:dyDescent="0.2">
      <c r="F47791" s="195"/>
      <c r="G47791" s="196"/>
      <c r="H47791" s="192"/>
    </row>
    <row r="47792" spans="6:8" x14ac:dyDescent="0.2">
      <c r="F47792" s="195"/>
      <c r="G47792" s="196"/>
      <c r="H47792" s="192"/>
    </row>
    <row r="47793" spans="6:8" x14ac:dyDescent="0.2">
      <c r="F47793" s="195"/>
      <c r="G47793" s="196"/>
      <c r="H47793" s="192"/>
    </row>
    <row r="47794" spans="6:8" x14ac:dyDescent="0.2">
      <c r="F47794" s="195"/>
      <c r="G47794" s="196"/>
      <c r="H47794" s="192"/>
    </row>
    <row r="47795" spans="6:8" x14ac:dyDescent="0.2">
      <c r="F47795" s="195"/>
      <c r="G47795" s="196"/>
      <c r="H47795" s="192"/>
    </row>
    <row r="47796" spans="6:8" x14ac:dyDescent="0.2">
      <c r="F47796" s="195"/>
      <c r="G47796" s="196"/>
      <c r="H47796" s="192"/>
    </row>
    <row r="47797" spans="6:8" x14ac:dyDescent="0.2">
      <c r="F47797" s="195"/>
      <c r="G47797" s="196"/>
      <c r="H47797" s="192"/>
    </row>
    <row r="47798" spans="6:8" x14ac:dyDescent="0.2">
      <c r="F47798" s="195"/>
      <c r="G47798" s="196"/>
      <c r="H47798" s="192"/>
    </row>
    <row r="47799" spans="6:8" x14ac:dyDescent="0.2">
      <c r="F47799" s="195"/>
      <c r="G47799" s="196"/>
      <c r="H47799" s="192"/>
    </row>
    <row r="47800" spans="6:8" x14ac:dyDescent="0.2">
      <c r="F47800" s="195"/>
      <c r="G47800" s="196"/>
      <c r="H47800" s="192"/>
    </row>
    <row r="47801" spans="6:8" x14ac:dyDescent="0.2">
      <c r="F47801" s="195"/>
      <c r="G47801" s="196"/>
      <c r="H47801" s="192"/>
    </row>
    <row r="47802" spans="6:8" x14ac:dyDescent="0.2">
      <c r="F47802" s="195"/>
      <c r="G47802" s="196"/>
      <c r="H47802" s="192"/>
    </row>
    <row r="47803" spans="6:8" x14ac:dyDescent="0.2">
      <c r="F47803" s="195"/>
      <c r="G47803" s="196"/>
      <c r="H47803" s="192"/>
    </row>
    <row r="47804" spans="6:8" x14ac:dyDescent="0.2">
      <c r="F47804" s="195"/>
      <c r="G47804" s="196"/>
      <c r="H47804" s="192"/>
    </row>
    <row r="47805" spans="6:8" x14ac:dyDescent="0.2">
      <c r="F47805" s="195"/>
      <c r="G47805" s="196"/>
      <c r="H47805" s="192"/>
    </row>
    <row r="47806" spans="6:8" x14ac:dyDescent="0.2">
      <c r="F47806" s="195"/>
      <c r="G47806" s="196"/>
      <c r="H47806" s="192"/>
    </row>
    <row r="47807" spans="6:8" x14ac:dyDescent="0.2">
      <c r="F47807" s="195"/>
      <c r="G47807" s="196"/>
      <c r="H47807" s="192"/>
    </row>
    <row r="47808" spans="6:8" x14ac:dyDescent="0.2">
      <c r="F47808" s="195"/>
      <c r="G47808" s="196"/>
      <c r="H47808" s="192"/>
    </row>
    <row r="47809" spans="6:8" x14ac:dyDescent="0.2">
      <c r="F47809" s="195"/>
      <c r="G47809" s="196"/>
      <c r="H47809" s="192"/>
    </row>
    <row r="47810" spans="6:8" x14ac:dyDescent="0.2">
      <c r="F47810" s="195"/>
      <c r="G47810" s="196"/>
      <c r="H47810" s="192"/>
    </row>
    <row r="47811" spans="6:8" x14ac:dyDescent="0.2">
      <c r="F47811" s="195"/>
      <c r="G47811" s="196"/>
      <c r="H47811" s="192"/>
    </row>
    <row r="47812" spans="6:8" x14ac:dyDescent="0.2">
      <c r="F47812" s="195"/>
      <c r="G47812" s="196"/>
      <c r="H47812" s="192"/>
    </row>
    <row r="47813" spans="6:8" x14ac:dyDescent="0.2">
      <c r="F47813" s="195"/>
      <c r="G47813" s="196"/>
      <c r="H47813" s="192"/>
    </row>
    <row r="47814" spans="6:8" x14ac:dyDescent="0.2">
      <c r="F47814" s="195"/>
      <c r="G47814" s="196"/>
      <c r="H47814" s="192"/>
    </row>
    <row r="47815" spans="6:8" x14ac:dyDescent="0.2">
      <c r="F47815" s="195"/>
      <c r="G47815" s="196"/>
      <c r="H47815" s="192"/>
    </row>
    <row r="47816" spans="6:8" x14ac:dyDescent="0.2">
      <c r="F47816" s="195"/>
      <c r="G47816" s="196"/>
      <c r="H47816" s="192"/>
    </row>
    <row r="47817" spans="6:8" x14ac:dyDescent="0.2">
      <c r="F47817" s="195"/>
      <c r="G47817" s="196"/>
      <c r="H47817" s="192"/>
    </row>
    <row r="47818" spans="6:8" x14ac:dyDescent="0.2">
      <c r="F47818" s="195"/>
      <c r="G47818" s="196"/>
      <c r="H47818" s="192"/>
    </row>
    <row r="47819" spans="6:8" x14ac:dyDescent="0.2">
      <c r="F47819" s="195"/>
      <c r="G47819" s="196"/>
      <c r="H47819" s="192"/>
    </row>
    <row r="47820" spans="6:8" x14ac:dyDescent="0.2">
      <c r="F47820" s="195"/>
      <c r="G47820" s="196"/>
      <c r="H47820" s="192"/>
    </row>
    <row r="47821" spans="6:8" x14ac:dyDescent="0.2">
      <c r="F47821" s="195"/>
      <c r="G47821" s="196"/>
      <c r="H47821" s="192"/>
    </row>
    <row r="47822" spans="6:8" x14ac:dyDescent="0.2">
      <c r="F47822" s="195"/>
      <c r="G47822" s="196"/>
      <c r="H47822" s="192"/>
    </row>
    <row r="47823" spans="6:8" x14ac:dyDescent="0.2">
      <c r="F47823" s="195"/>
      <c r="G47823" s="196"/>
      <c r="H47823" s="192"/>
    </row>
    <row r="47824" spans="6:8" x14ac:dyDescent="0.2">
      <c r="F47824" s="195"/>
      <c r="G47824" s="196"/>
      <c r="H47824" s="192"/>
    </row>
    <row r="47825" spans="6:8" x14ac:dyDescent="0.2">
      <c r="F47825" s="195"/>
      <c r="G47825" s="196"/>
      <c r="H47825" s="192"/>
    </row>
    <row r="47826" spans="6:8" x14ac:dyDescent="0.2">
      <c r="F47826" s="195"/>
      <c r="G47826" s="196"/>
      <c r="H47826" s="192"/>
    </row>
    <row r="47827" spans="6:8" x14ac:dyDescent="0.2">
      <c r="F47827" s="195"/>
      <c r="G47827" s="196"/>
      <c r="H47827" s="192"/>
    </row>
    <row r="47828" spans="6:8" x14ac:dyDescent="0.2">
      <c r="F47828" s="195"/>
      <c r="G47828" s="196"/>
      <c r="H47828" s="192"/>
    </row>
    <row r="47829" spans="6:8" x14ac:dyDescent="0.2">
      <c r="F47829" s="195"/>
      <c r="G47829" s="196"/>
      <c r="H47829" s="192"/>
    </row>
    <row r="47830" spans="6:8" x14ac:dyDescent="0.2">
      <c r="F47830" s="195"/>
      <c r="G47830" s="196"/>
      <c r="H47830" s="192"/>
    </row>
    <row r="47831" spans="6:8" x14ac:dyDescent="0.2">
      <c r="F47831" s="195"/>
      <c r="G47831" s="196"/>
      <c r="H47831" s="192"/>
    </row>
    <row r="47832" spans="6:8" x14ac:dyDescent="0.2">
      <c r="F47832" s="195"/>
      <c r="G47832" s="196"/>
      <c r="H47832" s="192"/>
    </row>
    <row r="47833" spans="6:8" x14ac:dyDescent="0.2">
      <c r="F47833" s="195"/>
      <c r="G47833" s="196"/>
      <c r="H47833" s="192"/>
    </row>
    <row r="47834" spans="6:8" x14ac:dyDescent="0.2">
      <c r="F47834" s="195"/>
      <c r="G47834" s="196"/>
      <c r="H47834" s="192"/>
    </row>
    <row r="47835" spans="6:8" x14ac:dyDescent="0.2">
      <c r="F47835" s="195"/>
      <c r="G47835" s="196"/>
      <c r="H47835" s="192"/>
    </row>
    <row r="47836" spans="6:8" x14ac:dyDescent="0.2">
      <c r="F47836" s="195"/>
      <c r="G47836" s="196"/>
      <c r="H47836" s="192"/>
    </row>
    <row r="47837" spans="6:8" x14ac:dyDescent="0.2">
      <c r="F47837" s="195"/>
      <c r="G47837" s="196"/>
      <c r="H47837" s="192"/>
    </row>
    <row r="47838" spans="6:8" x14ac:dyDescent="0.2">
      <c r="F47838" s="195"/>
      <c r="G47838" s="196"/>
      <c r="H47838" s="192"/>
    </row>
    <row r="47839" spans="6:8" x14ac:dyDescent="0.2">
      <c r="F47839" s="195"/>
      <c r="G47839" s="196"/>
      <c r="H47839" s="192"/>
    </row>
    <row r="47840" spans="6:8" x14ac:dyDescent="0.2">
      <c r="F47840" s="195"/>
      <c r="G47840" s="196"/>
      <c r="H47840" s="192"/>
    </row>
    <row r="47841" spans="6:8" x14ac:dyDescent="0.2">
      <c r="F47841" s="195"/>
      <c r="G47841" s="196"/>
      <c r="H47841" s="192"/>
    </row>
    <row r="47842" spans="6:8" x14ac:dyDescent="0.2">
      <c r="F47842" s="195"/>
      <c r="G47842" s="196"/>
      <c r="H47842" s="192"/>
    </row>
    <row r="47843" spans="6:8" x14ac:dyDescent="0.2">
      <c r="F47843" s="195"/>
      <c r="G47843" s="196"/>
      <c r="H47843" s="192"/>
    </row>
    <row r="47844" spans="6:8" x14ac:dyDescent="0.2">
      <c r="F47844" s="195"/>
      <c r="G47844" s="196"/>
      <c r="H47844" s="192"/>
    </row>
    <row r="47845" spans="6:8" x14ac:dyDescent="0.2">
      <c r="F47845" s="195"/>
      <c r="G47845" s="196"/>
      <c r="H47845" s="192"/>
    </row>
    <row r="47846" spans="6:8" x14ac:dyDescent="0.2">
      <c r="F47846" s="195"/>
      <c r="G47846" s="196"/>
      <c r="H47846" s="192"/>
    </row>
    <row r="47847" spans="6:8" x14ac:dyDescent="0.2">
      <c r="F47847" s="195"/>
      <c r="G47847" s="196"/>
      <c r="H47847" s="192"/>
    </row>
    <row r="47848" spans="6:8" x14ac:dyDescent="0.2">
      <c r="F47848" s="195"/>
      <c r="G47848" s="196"/>
      <c r="H47848" s="192"/>
    </row>
    <row r="47849" spans="6:8" x14ac:dyDescent="0.2">
      <c r="F47849" s="195"/>
      <c r="G47849" s="196"/>
      <c r="H47849" s="192"/>
    </row>
    <row r="47850" spans="6:8" x14ac:dyDescent="0.2">
      <c r="F47850" s="195"/>
      <c r="G47850" s="196"/>
      <c r="H47850" s="192"/>
    </row>
    <row r="47851" spans="6:8" x14ac:dyDescent="0.2">
      <c r="F47851" s="195"/>
      <c r="G47851" s="196"/>
      <c r="H47851" s="192"/>
    </row>
    <row r="47852" spans="6:8" x14ac:dyDescent="0.2">
      <c r="F47852" s="195"/>
      <c r="G47852" s="196"/>
      <c r="H47852" s="192"/>
    </row>
    <row r="47853" spans="6:8" x14ac:dyDescent="0.2">
      <c r="F47853" s="195"/>
      <c r="G47853" s="196"/>
      <c r="H47853" s="192"/>
    </row>
    <row r="47854" spans="6:8" x14ac:dyDescent="0.2">
      <c r="F47854" s="195"/>
      <c r="G47854" s="196"/>
      <c r="H47854" s="192"/>
    </row>
    <row r="47855" spans="6:8" x14ac:dyDescent="0.2">
      <c r="F47855" s="195"/>
      <c r="G47855" s="196"/>
      <c r="H47855" s="192"/>
    </row>
    <row r="47856" spans="6:8" x14ac:dyDescent="0.2">
      <c r="F47856" s="195"/>
      <c r="G47856" s="196"/>
      <c r="H47856" s="192"/>
    </row>
    <row r="47857" spans="6:8" x14ac:dyDescent="0.2">
      <c r="F47857" s="195"/>
      <c r="G47857" s="196"/>
      <c r="H47857" s="192"/>
    </row>
    <row r="47858" spans="6:8" x14ac:dyDescent="0.2">
      <c r="F47858" s="195"/>
      <c r="G47858" s="196"/>
      <c r="H47858" s="192"/>
    </row>
    <row r="47859" spans="6:8" x14ac:dyDescent="0.2">
      <c r="F47859" s="195"/>
      <c r="G47859" s="196"/>
      <c r="H47859" s="192"/>
    </row>
    <row r="47860" spans="6:8" x14ac:dyDescent="0.2">
      <c r="F47860" s="195"/>
      <c r="G47860" s="196"/>
      <c r="H47860" s="192"/>
    </row>
    <row r="47861" spans="6:8" x14ac:dyDescent="0.2">
      <c r="F47861" s="195"/>
      <c r="G47861" s="196"/>
      <c r="H47861" s="192"/>
    </row>
    <row r="47862" spans="6:8" x14ac:dyDescent="0.2">
      <c r="F47862" s="195"/>
      <c r="G47862" s="196"/>
      <c r="H47862" s="192"/>
    </row>
    <row r="47863" spans="6:8" x14ac:dyDescent="0.2">
      <c r="F47863" s="195"/>
      <c r="G47863" s="196"/>
      <c r="H47863" s="192"/>
    </row>
    <row r="47864" spans="6:8" x14ac:dyDescent="0.2">
      <c r="F47864" s="195"/>
      <c r="G47864" s="196"/>
      <c r="H47864" s="192"/>
    </row>
    <row r="47865" spans="6:8" x14ac:dyDescent="0.2">
      <c r="F47865" s="195"/>
      <c r="G47865" s="196"/>
      <c r="H47865" s="192"/>
    </row>
    <row r="47866" spans="6:8" x14ac:dyDescent="0.2">
      <c r="F47866" s="195"/>
      <c r="G47866" s="196"/>
      <c r="H47866" s="192"/>
    </row>
    <row r="47867" spans="6:8" x14ac:dyDescent="0.2">
      <c r="F47867" s="195"/>
      <c r="G47867" s="196"/>
      <c r="H47867" s="192"/>
    </row>
    <row r="47868" spans="6:8" x14ac:dyDescent="0.2">
      <c r="F47868" s="195"/>
      <c r="G47868" s="196"/>
      <c r="H47868" s="192"/>
    </row>
    <row r="47869" spans="6:8" x14ac:dyDescent="0.2">
      <c r="F47869" s="195"/>
      <c r="G47869" s="196"/>
      <c r="H47869" s="192"/>
    </row>
    <row r="47870" spans="6:8" x14ac:dyDescent="0.2">
      <c r="F47870" s="195"/>
      <c r="G47870" s="196"/>
      <c r="H47870" s="192"/>
    </row>
    <row r="47871" spans="6:8" x14ac:dyDescent="0.2">
      <c r="F47871" s="195"/>
      <c r="G47871" s="196"/>
      <c r="H47871" s="192"/>
    </row>
    <row r="47872" spans="6:8" x14ac:dyDescent="0.2">
      <c r="F47872" s="195"/>
      <c r="G47872" s="196"/>
      <c r="H47872" s="192"/>
    </row>
    <row r="47873" spans="6:8" x14ac:dyDescent="0.2">
      <c r="F47873" s="195"/>
      <c r="G47873" s="196"/>
      <c r="H47873" s="192"/>
    </row>
    <row r="47874" spans="6:8" x14ac:dyDescent="0.2">
      <c r="F47874" s="195"/>
      <c r="G47874" s="196"/>
      <c r="H47874" s="192"/>
    </row>
    <row r="47875" spans="6:8" x14ac:dyDescent="0.2">
      <c r="F47875" s="195"/>
      <c r="G47875" s="196"/>
      <c r="H47875" s="192"/>
    </row>
    <row r="47876" spans="6:8" x14ac:dyDescent="0.2">
      <c r="F47876" s="195"/>
      <c r="G47876" s="196"/>
      <c r="H47876" s="192"/>
    </row>
    <row r="47877" spans="6:8" x14ac:dyDescent="0.2">
      <c r="F47877" s="195"/>
      <c r="G47877" s="196"/>
      <c r="H47877" s="192"/>
    </row>
    <row r="47878" spans="6:8" x14ac:dyDescent="0.2">
      <c r="F47878" s="195"/>
      <c r="G47878" s="196"/>
      <c r="H47878" s="192"/>
    </row>
    <row r="47879" spans="6:8" x14ac:dyDescent="0.2">
      <c r="F47879" s="195"/>
      <c r="G47879" s="196"/>
      <c r="H47879" s="192"/>
    </row>
    <row r="47880" spans="6:8" x14ac:dyDescent="0.2">
      <c r="F47880" s="195"/>
      <c r="G47880" s="196"/>
      <c r="H47880" s="192"/>
    </row>
    <row r="47881" spans="6:8" x14ac:dyDescent="0.2">
      <c r="F47881" s="195"/>
      <c r="G47881" s="196"/>
      <c r="H47881" s="192"/>
    </row>
    <row r="47882" spans="6:8" x14ac:dyDescent="0.2">
      <c r="F47882" s="195"/>
      <c r="G47882" s="196"/>
      <c r="H47882" s="192"/>
    </row>
    <row r="47883" spans="6:8" x14ac:dyDescent="0.2">
      <c r="F47883" s="195"/>
      <c r="G47883" s="196"/>
      <c r="H47883" s="192"/>
    </row>
    <row r="47884" spans="6:8" x14ac:dyDescent="0.2">
      <c r="F47884" s="195"/>
      <c r="G47884" s="196"/>
      <c r="H47884" s="192"/>
    </row>
    <row r="47885" spans="6:8" x14ac:dyDescent="0.2">
      <c r="F47885" s="195"/>
      <c r="G47885" s="196"/>
      <c r="H47885" s="192"/>
    </row>
    <row r="47886" spans="6:8" x14ac:dyDescent="0.2">
      <c r="F47886" s="195"/>
      <c r="G47886" s="196"/>
      <c r="H47886" s="192"/>
    </row>
    <row r="47887" spans="6:8" x14ac:dyDescent="0.2">
      <c r="F47887" s="195"/>
      <c r="G47887" s="196"/>
      <c r="H47887" s="192"/>
    </row>
    <row r="47888" spans="6:8" x14ac:dyDescent="0.2">
      <c r="F47888" s="195"/>
      <c r="G47888" s="196"/>
      <c r="H47888" s="192"/>
    </row>
    <row r="47889" spans="6:8" x14ac:dyDescent="0.2">
      <c r="F47889" s="195"/>
      <c r="G47889" s="196"/>
      <c r="H47889" s="192"/>
    </row>
    <row r="47890" spans="6:8" x14ac:dyDescent="0.2">
      <c r="F47890" s="195"/>
      <c r="G47890" s="196"/>
      <c r="H47890" s="192"/>
    </row>
    <row r="47891" spans="6:8" x14ac:dyDescent="0.2">
      <c r="F47891" s="195"/>
      <c r="G47891" s="196"/>
      <c r="H47891" s="192"/>
    </row>
    <row r="47892" spans="6:8" x14ac:dyDescent="0.2">
      <c r="F47892" s="195"/>
      <c r="G47892" s="196"/>
      <c r="H47892" s="192"/>
    </row>
    <row r="47893" spans="6:8" x14ac:dyDescent="0.2">
      <c r="F47893" s="195"/>
      <c r="G47893" s="196"/>
      <c r="H47893" s="192"/>
    </row>
    <row r="47894" spans="6:8" x14ac:dyDescent="0.2">
      <c r="F47894" s="195"/>
      <c r="G47894" s="196"/>
      <c r="H47894" s="192"/>
    </row>
    <row r="47895" spans="6:8" x14ac:dyDescent="0.2">
      <c r="F47895" s="195"/>
      <c r="G47895" s="196"/>
      <c r="H47895" s="192"/>
    </row>
    <row r="47896" spans="6:8" x14ac:dyDescent="0.2">
      <c r="F47896" s="195"/>
      <c r="G47896" s="196"/>
      <c r="H47896" s="192"/>
    </row>
    <row r="47897" spans="6:8" x14ac:dyDescent="0.2">
      <c r="F47897" s="195"/>
      <c r="G47897" s="196"/>
      <c r="H47897" s="192"/>
    </row>
    <row r="47898" spans="6:8" x14ac:dyDescent="0.2">
      <c r="F47898" s="195"/>
      <c r="G47898" s="196"/>
      <c r="H47898" s="192"/>
    </row>
    <row r="47899" spans="6:8" x14ac:dyDescent="0.2">
      <c r="F47899" s="195"/>
      <c r="G47899" s="196"/>
      <c r="H47899" s="192"/>
    </row>
    <row r="47900" spans="6:8" x14ac:dyDescent="0.2">
      <c r="F47900" s="195"/>
      <c r="G47900" s="196"/>
      <c r="H47900" s="192"/>
    </row>
    <row r="47901" spans="6:8" x14ac:dyDescent="0.2">
      <c r="F47901" s="195"/>
      <c r="G47901" s="196"/>
      <c r="H47901" s="192"/>
    </row>
    <row r="47902" spans="6:8" x14ac:dyDescent="0.2">
      <c r="F47902" s="195"/>
      <c r="G47902" s="196"/>
      <c r="H47902" s="192"/>
    </row>
    <row r="47903" spans="6:8" x14ac:dyDescent="0.2">
      <c r="F47903" s="195"/>
      <c r="G47903" s="196"/>
      <c r="H47903" s="192"/>
    </row>
    <row r="47904" spans="6:8" x14ac:dyDescent="0.2">
      <c r="F47904" s="195"/>
      <c r="G47904" s="196"/>
      <c r="H47904" s="192"/>
    </row>
    <row r="47905" spans="6:8" x14ac:dyDescent="0.2">
      <c r="F47905" s="195"/>
      <c r="G47905" s="196"/>
      <c r="H47905" s="192"/>
    </row>
    <row r="47906" spans="6:8" x14ac:dyDescent="0.2">
      <c r="F47906" s="195"/>
      <c r="G47906" s="196"/>
      <c r="H47906" s="192"/>
    </row>
    <row r="47907" spans="6:8" x14ac:dyDescent="0.2">
      <c r="F47907" s="195"/>
      <c r="G47907" s="196"/>
      <c r="H47907" s="192"/>
    </row>
    <row r="47908" spans="6:8" x14ac:dyDescent="0.2">
      <c r="F47908" s="195"/>
      <c r="G47908" s="196"/>
      <c r="H47908" s="192"/>
    </row>
    <row r="47909" spans="6:8" x14ac:dyDescent="0.2">
      <c r="F47909" s="195"/>
      <c r="G47909" s="196"/>
      <c r="H47909" s="192"/>
    </row>
    <row r="47910" spans="6:8" x14ac:dyDescent="0.2">
      <c r="F47910" s="195"/>
      <c r="G47910" s="196"/>
      <c r="H47910" s="192"/>
    </row>
    <row r="47911" spans="6:8" x14ac:dyDescent="0.2">
      <c r="F47911" s="195"/>
      <c r="G47911" s="196"/>
      <c r="H47911" s="192"/>
    </row>
    <row r="47912" spans="6:8" x14ac:dyDescent="0.2">
      <c r="F47912" s="195"/>
      <c r="G47912" s="196"/>
      <c r="H47912" s="192"/>
    </row>
    <row r="47913" spans="6:8" x14ac:dyDescent="0.2">
      <c r="F47913" s="195"/>
      <c r="G47913" s="196"/>
      <c r="H47913" s="192"/>
    </row>
    <row r="47914" spans="6:8" x14ac:dyDescent="0.2">
      <c r="F47914" s="195"/>
      <c r="G47914" s="196"/>
      <c r="H47914" s="192"/>
    </row>
    <row r="47915" spans="6:8" x14ac:dyDescent="0.2">
      <c r="F47915" s="195"/>
      <c r="G47915" s="196"/>
      <c r="H47915" s="192"/>
    </row>
    <row r="47916" spans="6:8" x14ac:dyDescent="0.2">
      <c r="F47916" s="195"/>
      <c r="G47916" s="196"/>
      <c r="H47916" s="192"/>
    </row>
    <row r="47917" spans="6:8" x14ac:dyDescent="0.2">
      <c r="F47917" s="195"/>
      <c r="G47917" s="196"/>
      <c r="H47917" s="192"/>
    </row>
    <row r="47918" spans="6:8" x14ac:dyDescent="0.2">
      <c r="F47918" s="195"/>
      <c r="G47918" s="196"/>
      <c r="H47918" s="192"/>
    </row>
    <row r="47919" spans="6:8" x14ac:dyDescent="0.2">
      <c r="F47919" s="195"/>
      <c r="G47919" s="196"/>
      <c r="H47919" s="192"/>
    </row>
    <row r="47920" spans="6:8" x14ac:dyDescent="0.2">
      <c r="F47920" s="195"/>
      <c r="G47920" s="196"/>
      <c r="H47920" s="192"/>
    </row>
    <row r="47921" spans="6:8" x14ac:dyDescent="0.2">
      <c r="F47921" s="195"/>
      <c r="G47921" s="196"/>
      <c r="H47921" s="192"/>
    </row>
    <row r="47922" spans="6:8" x14ac:dyDescent="0.2">
      <c r="F47922" s="195"/>
      <c r="G47922" s="196"/>
      <c r="H47922" s="192"/>
    </row>
    <row r="47923" spans="6:8" x14ac:dyDescent="0.2">
      <c r="F47923" s="195"/>
      <c r="G47923" s="196"/>
      <c r="H47923" s="192"/>
    </row>
    <row r="47924" spans="6:8" x14ac:dyDescent="0.2">
      <c r="F47924" s="195"/>
      <c r="G47924" s="196"/>
      <c r="H47924" s="192"/>
    </row>
    <row r="47925" spans="6:8" x14ac:dyDescent="0.2">
      <c r="F47925" s="195"/>
      <c r="G47925" s="196"/>
      <c r="H47925" s="192"/>
    </row>
    <row r="47926" spans="6:8" x14ac:dyDescent="0.2">
      <c r="F47926" s="195"/>
      <c r="G47926" s="196"/>
      <c r="H47926" s="192"/>
    </row>
    <row r="47927" spans="6:8" x14ac:dyDescent="0.2">
      <c r="F47927" s="195"/>
      <c r="G47927" s="196"/>
      <c r="H47927" s="192"/>
    </row>
    <row r="47928" spans="6:8" x14ac:dyDescent="0.2">
      <c r="F47928" s="195"/>
      <c r="G47928" s="196"/>
      <c r="H47928" s="192"/>
    </row>
    <row r="47929" spans="6:8" x14ac:dyDescent="0.2">
      <c r="F47929" s="195"/>
      <c r="G47929" s="196"/>
      <c r="H47929" s="192"/>
    </row>
    <row r="47930" spans="6:8" x14ac:dyDescent="0.2">
      <c r="F47930" s="195"/>
      <c r="G47930" s="196"/>
      <c r="H47930" s="192"/>
    </row>
    <row r="47931" spans="6:8" x14ac:dyDescent="0.2">
      <c r="F47931" s="195"/>
      <c r="G47931" s="196"/>
      <c r="H47931" s="192"/>
    </row>
    <row r="47932" spans="6:8" x14ac:dyDescent="0.2">
      <c r="F47932" s="195"/>
      <c r="G47932" s="196"/>
      <c r="H47932" s="192"/>
    </row>
    <row r="47933" spans="6:8" x14ac:dyDescent="0.2">
      <c r="F47933" s="195"/>
      <c r="G47933" s="196"/>
      <c r="H47933" s="192"/>
    </row>
    <row r="47934" spans="6:8" x14ac:dyDescent="0.2">
      <c r="F47934" s="195"/>
      <c r="G47934" s="196"/>
      <c r="H47934" s="192"/>
    </row>
    <row r="47935" spans="6:8" x14ac:dyDescent="0.2">
      <c r="F47935" s="195"/>
      <c r="G47935" s="196"/>
      <c r="H47935" s="192"/>
    </row>
    <row r="47936" spans="6:8" x14ac:dyDescent="0.2">
      <c r="F47936" s="195"/>
      <c r="G47936" s="196"/>
      <c r="H47936" s="192"/>
    </row>
    <row r="47937" spans="6:8" x14ac:dyDescent="0.2">
      <c r="F47937" s="195"/>
      <c r="G47937" s="196"/>
      <c r="H47937" s="192"/>
    </row>
    <row r="47938" spans="6:8" x14ac:dyDescent="0.2">
      <c r="F47938" s="195"/>
      <c r="G47938" s="196"/>
      <c r="H47938" s="192"/>
    </row>
    <row r="47939" spans="6:8" x14ac:dyDescent="0.2">
      <c r="F47939" s="195"/>
      <c r="G47939" s="196"/>
      <c r="H47939" s="192"/>
    </row>
    <row r="47940" spans="6:8" x14ac:dyDescent="0.2">
      <c r="F47940" s="195"/>
      <c r="G47940" s="196"/>
      <c r="H47940" s="192"/>
    </row>
    <row r="47941" spans="6:8" x14ac:dyDescent="0.2">
      <c r="F47941" s="195"/>
      <c r="G47941" s="196"/>
      <c r="H47941" s="192"/>
    </row>
    <row r="47942" spans="6:8" x14ac:dyDescent="0.2">
      <c r="F47942" s="195"/>
      <c r="G47942" s="196"/>
      <c r="H47942" s="192"/>
    </row>
    <row r="47943" spans="6:8" x14ac:dyDescent="0.2">
      <c r="F47943" s="195"/>
      <c r="G47943" s="196"/>
      <c r="H47943" s="192"/>
    </row>
    <row r="47944" spans="6:8" x14ac:dyDescent="0.2">
      <c r="F47944" s="195"/>
      <c r="G47944" s="196"/>
      <c r="H47944" s="192"/>
    </row>
    <row r="47945" spans="6:8" x14ac:dyDescent="0.2">
      <c r="F47945" s="195"/>
      <c r="G47945" s="196"/>
      <c r="H47945" s="192"/>
    </row>
    <row r="47946" spans="6:8" x14ac:dyDescent="0.2">
      <c r="F47946" s="195"/>
      <c r="G47946" s="196"/>
      <c r="H47946" s="192"/>
    </row>
    <row r="47947" spans="6:8" x14ac:dyDescent="0.2">
      <c r="F47947" s="195"/>
      <c r="G47947" s="196"/>
      <c r="H47947" s="192"/>
    </row>
    <row r="47948" spans="6:8" x14ac:dyDescent="0.2">
      <c r="F47948" s="195"/>
      <c r="G47948" s="196"/>
      <c r="H47948" s="192"/>
    </row>
    <row r="47949" spans="6:8" x14ac:dyDescent="0.2">
      <c r="F47949" s="195"/>
      <c r="G47949" s="196"/>
      <c r="H47949" s="192"/>
    </row>
    <row r="47950" spans="6:8" x14ac:dyDescent="0.2">
      <c r="F47950" s="195"/>
      <c r="G47950" s="196"/>
      <c r="H47950" s="192"/>
    </row>
    <row r="47951" spans="6:8" x14ac:dyDescent="0.2">
      <c r="F47951" s="195"/>
      <c r="G47951" s="196"/>
      <c r="H47951" s="192"/>
    </row>
    <row r="47952" spans="6:8" x14ac:dyDescent="0.2">
      <c r="F47952" s="195"/>
      <c r="G47952" s="196"/>
      <c r="H47952" s="192"/>
    </row>
    <row r="47953" spans="6:8" x14ac:dyDescent="0.2">
      <c r="F47953" s="195"/>
      <c r="G47953" s="196"/>
      <c r="H47953" s="192"/>
    </row>
    <row r="47954" spans="6:8" x14ac:dyDescent="0.2">
      <c r="F47954" s="195"/>
      <c r="G47954" s="196"/>
      <c r="H47954" s="192"/>
    </row>
    <row r="47955" spans="6:8" x14ac:dyDescent="0.2">
      <c r="F47955" s="195"/>
      <c r="G47955" s="196"/>
      <c r="H47955" s="192"/>
    </row>
    <row r="47956" spans="6:8" x14ac:dyDescent="0.2">
      <c r="F47956" s="195"/>
      <c r="G47956" s="196"/>
      <c r="H47956" s="192"/>
    </row>
    <row r="47957" spans="6:8" x14ac:dyDescent="0.2">
      <c r="F47957" s="195"/>
      <c r="G47957" s="196"/>
      <c r="H47957" s="192"/>
    </row>
    <row r="47958" spans="6:8" x14ac:dyDescent="0.2">
      <c r="F47958" s="195"/>
      <c r="G47958" s="196"/>
      <c r="H47958" s="192"/>
    </row>
    <row r="47959" spans="6:8" x14ac:dyDescent="0.2">
      <c r="F47959" s="195"/>
      <c r="G47959" s="196"/>
      <c r="H47959" s="192"/>
    </row>
    <row r="47960" spans="6:8" x14ac:dyDescent="0.2">
      <c r="F47960" s="195"/>
      <c r="G47960" s="196"/>
      <c r="H47960" s="192"/>
    </row>
    <row r="47961" spans="6:8" x14ac:dyDescent="0.2">
      <c r="F47961" s="195"/>
      <c r="G47961" s="196"/>
      <c r="H47961" s="192"/>
    </row>
    <row r="47962" spans="6:8" x14ac:dyDescent="0.2">
      <c r="F47962" s="195"/>
      <c r="G47962" s="196"/>
      <c r="H47962" s="192"/>
    </row>
    <row r="47963" spans="6:8" x14ac:dyDescent="0.2">
      <c r="F47963" s="195"/>
      <c r="G47963" s="196"/>
      <c r="H47963" s="192"/>
    </row>
    <row r="47964" spans="6:8" x14ac:dyDescent="0.2">
      <c r="F47964" s="195"/>
      <c r="G47964" s="196"/>
      <c r="H47964" s="192"/>
    </row>
    <row r="47965" spans="6:8" x14ac:dyDescent="0.2">
      <c r="F47965" s="195"/>
      <c r="G47965" s="196"/>
      <c r="H47965" s="192"/>
    </row>
    <row r="47966" spans="6:8" x14ac:dyDescent="0.2">
      <c r="F47966" s="195"/>
      <c r="G47966" s="196"/>
      <c r="H47966" s="192"/>
    </row>
    <row r="47967" spans="6:8" x14ac:dyDescent="0.2">
      <c r="F47967" s="195"/>
      <c r="G47967" s="196"/>
      <c r="H47967" s="192"/>
    </row>
    <row r="47968" spans="6:8" x14ac:dyDescent="0.2">
      <c r="F47968" s="195"/>
      <c r="G47968" s="196"/>
      <c r="H47968" s="192"/>
    </row>
    <row r="47969" spans="6:8" x14ac:dyDescent="0.2">
      <c r="F47969" s="195"/>
      <c r="G47969" s="196"/>
      <c r="H47969" s="192"/>
    </row>
    <row r="47970" spans="6:8" x14ac:dyDescent="0.2">
      <c r="F47970" s="195"/>
      <c r="G47970" s="196"/>
      <c r="H47970" s="192"/>
    </row>
    <row r="47971" spans="6:8" x14ac:dyDescent="0.2">
      <c r="F47971" s="195"/>
      <c r="G47971" s="196"/>
      <c r="H47971" s="192"/>
    </row>
    <row r="47972" spans="6:8" x14ac:dyDescent="0.2">
      <c r="F47972" s="195"/>
      <c r="G47972" s="196"/>
      <c r="H47972" s="192"/>
    </row>
    <row r="47973" spans="6:8" x14ac:dyDescent="0.2">
      <c r="F47973" s="195"/>
      <c r="G47973" s="196"/>
      <c r="H47973" s="192"/>
    </row>
    <row r="47974" spans="6:8" x14ac:dyDescent="0.2">
      <c r="F47974" s="195"/>
      <c r="G47974" s="196"/>
      <c r="H47974" s="192"/>
    </row>
    <row r="47975" spans="6:8" x14ac:dyDescent="0.2">
      <c r="F47975" s="195"/>
      <c r="G47975" s="196"/>
      <c r="H47975" s="192"/>
    </row>
    <row r="47976" spans="6:8" x14ac:dyDescent="0.2">
      <c r="F47976" s="195"/>
      <c r="G47976" s="196"/>
      <c r="H47976" s="192"/>
    </row>
    <row r="47977" spans="6:8" x14ac:dyDescent="0.2">
      <c r="F47977" s="195"/>
      <c r="G47977" s="196"/>
      <c r="H47977" s="192"/>
    </row>
    <row r="47978" spans="6:8" x14ac:dyDescent="0.2">
      <c r="F47978" s="195"/>
      <c r="G47978" s="196"/>
      <c r="H47978" s="192"/>
    </row>
    <row r="47979" spans="6:8" x14ac:dyDescent="0.2">
      <c r="F47979" s="195"/>
      <c r="G47979" s="196"/>
      <c r="H47979" s="192"/>
    </row>
    <row r="47980" spans="6:8" x14ac:dyDescent="0.2">
      <c r="F47980" s="195"/>
      <c r="G47980" s="196"/>
      <c r="H47980" s="192"/>
    </row>
    <row r="47981" spans="6:8" x14ac:dyDescent="0.2">
      <c r="F47981" s="195"/>
      <c r="G47981" s="196"/>
      <c r="H47981" s="192"/>
    </row>
    <row r="47982" spans="6:8" x14ac:dyDescent="0.2">
      <c r="F47982" s="195"/>
      <c r="G47982" s="196"/>
      <c r="H47982" s="192"/>
    </row>
    <row r="47983" spans="6:8" x14ac:dyDescent="0.2">
      <c r="F47983" s="195"/>
      <c r="G47983" s="196"/>
      <c r="H47983" s="192"/>
    </row>
    <row r="47984" spans="6:8" x14ac:dyDescent="0.2">
      <c r="F47984" s="195"/>
      <c r="G47984" s="196"/>
      <c r="H47984" s="192"/>
    </row>
    <row r="47985" spans="6:8" x14ac:dyDescent="0.2">
      <c r="F47985" s="195"/>
      <c r="G47985" s="196"/>
      <c r="H47985" s="192"/>
    </row>
    <row r="47986" spans="6:8" x14ac:dyDescent="0.2">
      <c r="F47986" s="195"/>
      <c r="G47986" s="196"/>
      <c r="H47986" s="192"/>
    </row>
    <row r="47987" spans="6:8" x14ac:dyDescent="0.2">
      <c r="F47987" s="195"/>
      <c r="G47987" s="196"/>
      <c r="H47987" s="192"/>
    </row>
    <row r="47988" spans="6:8" x14ac:dyDescent="0.2">
      <c r="F47988" s="195"/>
      <c r="G47988" s="196"/>
      <c r="H47988" s="192"/>
    </row>
    <row r="47989" spans="6:8" x14ac:dyDescent="0.2">
      <c r="F47989" s="195"/>
      <c r="G47989" s="196"/>
      <c r="H47989" s="192"/>
    </row>
    <row r="47990" spans="6:8" x14ac:dyDescent="0.2">
      <c r="F47990" s="195"/>
      <c r="G47990" s="196"/>
      <c r="H47990" s="192"/>
    </row>
    <row r="47991" spans="6:8" x14ac:dyDescent="0.2">
      <c r="F47991" s="195"/>
      <c r="G47991" s="196"/>
      <c r="H47991" s="192"/>
    </row>
    <row r="47992" spans="6:8" x14ac:dyDescent="0.2">
      <c r="F47992" s="195"/>
      <c r="G47992" s="196"/>
      <c r="H47992" s="192"/>
    </row>
    <row r="47993" spans="6:8" x14ac:dyDescent="0.2">
      <c r="F47993" s="195"/>
      <c r="G47993" s="196"/>
      <c r="H47993" s="192"/>
    </row>
    <row r="47994" spans="6:8" x14ac:dyDescent="0.2">
      <c r="F47994" s="195"/>
      <c r="G47994" s="196"/>
      <c r="H47994" s="192"/>
    </row>
    <row r="47995" spans="6:8" x14ac:dyDescent="0.2">
      <c r="F47995" s="195"/>
      <c r="G47995" s="196"/>
      <c r="H47995" s="192"/>
    </row>
    <row r="47996" spans="6:8" x14ac:dyDescent="0.2">
      <c r="F47996" s="195"/>
      <c r="G47996" s="196"/>
      <c r="H47996" s="192"/>
    </row>
    <row r="47997" spans="6:8" x14ac:dyDescent="0.2">
      <c r="F47997" s="195"/>
      <c r="G47997" s="196"/>
      <c r="H47997" s="192"/>
    </row>
    <row r="47998" spans="6:8" x14ac:dyDescent="0.2">
      <c r="F47998" s="195"/>
      <c r="G47998" s="196"/>
      <c r="H47998" s="192"/>
    </row>
    <row r="47999" spans="6:8" x14ac:dyDescent="0.2">
      <c r="F47999" s="195"/>
      <c r="G47999" s="196"/>
      <c r="H47999" s="192"/>
    </row>
    <row r="48000" spans="6:8" x14ac:dyDescent="0.2">
      <c r="F48000" s="195"/>
      <c r="G48000" s="196"/>
      <c r="H48000" s="192"/>
    </row>
    <row r="48001" spans="6:8" x14ac:dyDescent="0.2">
      <c r="F48001" s="195"/>
      <c r="G48001" s="196"/>
      <c r="H48001" s="192"/>
    </row>
    <row r="48002" spans="6:8" x14ac:dyDescent="0.2">
      <c r="F48002" s="195"/>
      <c r="G48002" s="196"/>
      <c r="H48002" s="192"/>
    </row>
    <row r="48003" spans="6:8" x14ac:dyDescent="0.2">
      <c r="F48003" s="195"/>
      <c r="G48003" s="196"/>
      <c r="H48003" s="192"/>
    </row>
    <row r="48004" spans="6:8" x14ac:dyDescent="0.2">
      <c r="F48004" s="195"/>
      <c r="G48004" s="196"/>
      <c r="H48004" s="192"/>
    </row>
    <row r="48005" spans="6:8" x14ac:dyDescent="0.2">
      <c r="F48005" s="195"/>
      <c r="G48005" s="196"/>
      <c r="H48005" s="192"/>
    </row>
    <row r="48006" spans="6:8" x14ac:dyDescent="0.2">
      <c r="F48006" s="195"/>
      <c r="G48006" s="196"/>
      <c r="H48006" s="192"/>
    </row>
    <row r="48007" spans="6:8" x14ac:dyDescent="0.2">
      <c r="F48007" s="195"/>
      <c r="G48007" s="196"/>
      <c r="H48007" s="192"/>
    </row>
    <row r="48008" spans="6:8" x14ac:dyDescent="0.2">
      <c r="F48008" s="195"/>
      <c r="G48008" s="196"/>
      <c r="H48008" s="192"/>
    </row>
    <row r="48009" spans="6:8" x14ac:dyDescent="0.2">
      <c r="F48009" s="195"/>
      <c r="G48009" s="196"/>
      <c r="H48009" s="192"/>
    </row>
    <row r="48010" spans="6:8" x14ac:dyDescent="0.2">
      <c r="F48010" s="195"/>
      <c r="G48010" s="196"/>
      <c r="H48010" s="192"/>
    </row>
    <row r="48011" spans="6:8" x14ac:dyDescent="0.2">
      <c r="F48011" s="195"/>
      <c r="G48011" s="196"/>
      <c r="H48011" s="192"/>
    </row>
    <row r="48012" spans="6:8" x14ac:dyDescent="0.2">
      <c r="F48012" s="195"/>
      <c r="G48012" s="196"/>
      <c r="H48012" s="192"/>
    </row>
    <row r="48013" spans="6:8" x14ac:dyDescent="0.2">
      <c r="F48013" s="195"/>
      <c r="G48013" s="196"/>
      <c r="H48013" s="192"/>
    </row>
    <row r="48014" spans="6:8" x14ac:dyDescent="0.2">
      <c r="F48014" s="195"/>
      <c r="G48014" s="196"/>
      <c r="H48014" s="192"/>
    </row>
    <row r="48015" spans="6:8" x14ac:dyDescent="0.2">
      <c r="F48015" s="195"/>
      <c r="G48015" s="196"/>
      <c r="H48015" s="192"/>
    </row>
    <row r="48016" spans="6:8" x14ac:dyDescent="0.2">
      <c r="F48016" s="195"/>
      <c r="G48016" s="196"/>
      <c r="H48016" s="192"/>
    </row>
    <row r="48017" spans="6:8" x14ac:dyDescent="0.2">
      <c r="F48017" s="195"/>
      <c r="G48017" s="196"/>
      <c r="H48017" s="192"/>
    </row>
    <row r="48018" spans="6:8" x14ac:dyDescent="0.2">
      <c r="F48018" s="195"/>
      <c r="G48018" s="196"/>
      <c r="H48018" s="192"/>
    </row>
    <row r="48019" spans="6:8" x14ac:dyDescent="0.2">
      <c r="F48019" s="195"/>
      <c r="G48019" s="196"/>
      <c r="H48019" s="192"/>
    </row>
    <row r="48020" spans="6:8" x14ac:dyDescent="0.2">
      <c r="F48020" s="195"/>
      <c r="G48020" s="196"/>
      <c r="H48020" s="192"/>
    </row>
    <row r="48021" spans="6:8" x14ac:dyDescent="0.2">
      <c r="F48021" s="195"/>
      <c r="G48021" s="196"/>
      <c r="H48021" s="192"/>
    </row>
    <row r="48022" spans="6:8" x14ac:dyDescent="0.2">
      <c r="F48022" s="195"/>
      <c r="G48022" s="196"/>
      <c r="H48022" s="192"/>
    </row>
    <row r="48023" spans="6:8" x14ac:dyDescent="0.2">
      <c r="F48023" s="195"/>
      <c r="G48023" s="196"/>
      <c r="H48023" s="192"/>
    </row>
    <row r="48024" spans="6:8" x14ac:dyDescent="0.2">
      <c r="F48024" s="195"/>
      <c r="G48024" s="196"/>
      <c r="H48024" s="192"/>
    </row>
    <row r="48025" spans="6:8" x14ac:dyDescent="0.2">
      <c r="F48025" s="195"/>
      <c r="G48025" s="196"/>
      <c r="H48025" s="192"/>
    </row>
    <row r="48026" spans="6:8" x14ac:dyDescent="0.2">
      <c r="F48026" s="195"/>
      <c r="G48026" s="196"/>
      <c r="H48026" s="192"/>
    </row>
    <row r="48027" spans="6:8" x14ac:dyDescent="0.2">
      <c r="F48027" s="195"/>
      <c r="G48027" s="196"/>
      <c r="H48027" s="192"/>
    </row>
    <row r="48028" spans="6:8" x14ac:dyDescent="0.2">
      <c r="F48028" s="195"/>
      <c r="G48028" s="196"/>
      <c r="H48028" s="192"/>
    </row>
    <row r="48029" spans="6:8" x14ac:dyDescent="0.2">
      <c r="F48029" s="195"/>
      <c r="G48029" s="196"/>
      <c r="H48029" s="192"/>
    </row>
    <row r="48030" spans="6:8" x14ac:dyDescent="0.2">
      <c r="F48030" s="195"/>
      <c r="G48030" s="196"/>
      <c r="H48030" s="192"/>
    </row>
    <row r="48031" spans="6:8" x14ac:dyDescent="0.2">
      <c r="F48031" s="195"/>
      <c r="G48031" s="196"/>
      <c r="H48031" s="192"/>
    </row>
    <row r="48032" spans="6:8" x14ac:dyDescent="0.2">
      <c r="F48032" s="195"/>
      <c r="G48032" s="196"/>
      <c r="H48032" s="192"/>
    </row>
    <row r="48033" spans="6:8" x14ac:dyDescent="0.2">
      <c r="F48033" s="195"/>
      <c r="G48033" s="196"/>
      <c r="H48033" s="192"/>
    </row>
    <row r="48034" spans="6:8" x14ac:dyDescent="0.2">
      <c r="F48034" s="195"/>
      <c r="G48034" s="196"/>
      <c r="H48034" s="192"/>
    </row>
    <row r="48035" spans="6:8" x14ac:dyDescent="0.2">
      <c r="F48035" s="195"/>
      <c r="G48035" s="196"/>
      <c r="H48035" s="192"/>
    </row>
    <row r="48036" spans="6:8" x14ac:dyDescent="0.2">
      <c r="F48036" s="195"/>
      <c r="G48036" s="196"/>
      <c r="H48036" s="192"/>
    </row>
    <row r="48037" spans="6:8" x14ac:dyDescent="0.2">
      <c r="F48037" s="195"/>
      <c r="G48037" s="196"/>
      <c r="H48037" s="192"/>
    </row>
    <row r="48038" spans="6:8" x14ac:dyDescent="0.2">
      <c r="F48038" s="195"/>
      <c r="G48038" s="196"/>
      <c r="H48038" s="192"/>
    </row>
    <row r="48039" spans="6:8" x14ac:dyDescent="0.2">
      <c r="F48039" s="195"/>
      <c r="G48039" s="196"/>
      <c r="H48039" s="192"/>
    </row>
    <row r="48040" spans="6:8" x14ac:dyDescent="0.2">
      <c r="F48040" s="195"/>
      <c r="G48040" s="196"/>
      <c r="H48040" s="192"/>
    </row>
    <row r="48041" spans="6:8" x14ac:dyDescent="0.2">
      <c r="F48041" s="195"/>
      <c r="G48041" s="196"/>
      <c r="H48041" s="192"/>
    </row>
    <row r="48042" spans="6:8" x14ac:dyDescent="0.2">
      <c r="F48042" s="195"/>
      <c r="G48042" s="196"/>
      <c r="H48042" s="192"/>
    </row>
    <row r="48043" spans="6:8" x14ac:dyDescent="0.2">
      <c r="F48043" s="195"/>
      <c r="G48043" s="196"/>
      <c r="H48043" s="192"/>
    </row>
    <row r="48044" spans="6:8" x14ac:dyDescent="0.2">
      <c r="F48044" s="195"/>
      <c r="G48044" s="196"/>
      <c r="H48044" s="192"/>
    </row>
    <row r="48045" spans="6:8" x14ac:dyDescent="0.2">
      <c r="F48045" s="195"/>
      <c r="G48045" s="196"/>
      <c r="H48045" s="192"/>
    </row>
    <row r="48046" spans="6:8" x14ac:dyDescent="0.2">
      <c r="F48046" s="195"/>
      <c r="G48046" s="196"/>
      <c r="H48046" s="192"/>
    </row>
    <row r="48047" spans="6:8" x14ac:dyDescent="0.2">
      <c r="F48047" s="195"/>
      <c r="G48047" s="196"/>
      <c r="H48047" s="192"/>
    </row>
    <row r="48048" spans="6:8" x14ac:dyDescent="0.2">
      <c r="F48048" s="195"/>
      <c r="G48048" s="196"/>
      <c r="H48048" s="192"/>
    </row>
    <row r="48049" spans="6:8" x14ac:dyDescent="0.2">
      <c r="F48049" s="195"/>
      <c r="G48049" s="196"/>
      <c r="H48049" s="192"/>
    </row>
    <row r="48050" spans="6:8" x14ac:dyDescent="0.2">
      <c r="F48050" s="195"/>
      <c r="G48050" s="196"/>
      <c r="H48050" s="192"/>
    </row>
    <row r="48051" spans="6:8" x14ac:dyDescent="0.2">
      <c r="F48051" s="195"/>
      <c r="G48051" s="196"/>
      <c r="H48051" s="192"/>
    </row>
    <row r="48052" spans="6:8" x14ac:dyDescent="0.2">
      <c r="F48052" s="195"/>
      <c r="G48052" s="196"/>
      <c r="H48052" s="192"/>
    </row>
    <row r="48053" spans="6:8" x14ac:dyDescent="0.2">
      <c r="F48053" s="195"/>
      <c r="G48053" s="196"/>
      <c r="H48053" s="192"/>
    </row>
    <row r="48054" spans="6:8" x14ac:dyDescent="0.2">
      <c r="F48054" s="195"/>
      <c r="G48054" s="196"/>
      <c r="H48054" s="192"/>
    </row>
    <row r="48055" spans="6:8" x14ac:dyDescent="0.2">
      <c r="F48055" s="195"/>
      <c r="G48055" s="196"/>
      <c r="H48055" s="192"/>
    </row>
    <row r="48056" spans="6:8" x14ac:dyDescent="0.2">
      <c r="F48056" s="195"/>
      <c r="G48056" s="196"/>
      <c r="H48056" s="192"/>
    </row>
    <row r="48057" spans="6:8" x14ac:dyDescent="0.2">
      <c r="F48057" s="195"/>
      <c r="G48057" s="196"/>
      <c r="H48057" s="192"/>
    </row>
    <row r="48058" spans="6:8" x14ac:dyDescent="0.2">
      <c r="F48058" s="195"/>
      <c r="G48058" s="196"/>
      <c r="H48058" s="192"/>
    </row>
    <row r="48059" spans="6:8" x14ac:dyDescent="0.2">
      <c r="F48059" s="195"/>
      <c r="G48059" s="196"/>
      <c r="H48059" s="192"/>
    </row>
    <row r="48060" spans="6:8" x14ac:dyDescent="0.2">
      <c r="F48060" s="195"/>
      <c r="G48060" s="196"/>
      <c r="H48060" s="192"/>
    </row>
    <row r="48061" spans="6:8" x14ac:dyDescent="0.2">
      <c r="F48061" s="195"/>
      <c r="G48061" s="196"/>
      <c r="H48061" s="192"/>
    </row>
    <row r="48062" spans="6:8" x14ac:dyDescent="0.2">
      <c r="F48062" s="195"/>
      <c r="G48062" s="196"/>
      <c r="H48062" s="192"/>
    </row>
    <row r="48063" spans="6:8" x14ac:dyDescent="0.2">
      <c r="F48063" s="195"/>
      <c r="G48063" s="196"/>
      <c r="H48063" s="192"/>
    </row>
    <row r="48064" spans="6:8" x14ac:dyDescent="0.2">
      <c r="F48064" s="195"/>
      <c r="G48064" s="196"/>
      <c r="H48064" s="192"/>
    </row>
    <row r="48065" spans="6:8" x14ac:dyDescent="0.2">
      <c r="F48065" s="195"/>
      <c r="G48065" s="196"/>
      <c r="H48065" s="192"/>
    </row>
    <row r="48066" spans="6:8" x14ac:dyDescent="0.2">
      <c r="F48066" s="195"/>
      <c r="G48066" s="196"/>
      <c r="H48066" s="192"/>
    </row>
    <row r="48067" spans="6:8" x14ac:dyDescent="0.2">
      <c r="F48067" s="195"/>
      <c r="G48067" s="196"/>
      <c r="H48067" s="192"/>
    </row>
    <row r="48068" spans="6:8" x14ac:dyDescent="0.2">
      <c r="F48068" s="195"/>
      <c r="G48068" s="196"/>
      <c r="H48068" s="192"/>
    </row>
    <row r="48069" spans="6:8" x14ac:dyDescent="0.2">
      <c r="F48069" s="195"/>
      <c r="G48069" s="196"/>
      <c r="H48069" s="192"/>
    </row>
    <row r="48070" spans="6:8" x14ac:dyDescent="0.2">
      <c r="F48070" s="195"/>
      <c r="G48070" s="196"/>
      <c r="H48070" s="192"/>
    </row>
    <row r="48071" spans="6:8" x14ac:dyDescent="0.2">
      <c r="F48071" s="195"/>
      <c r="G48071" s="196"/>
      <c r="H48071" s="192"/>
    </row>
    <row r="48072" spans="6:8" x14ac:dyDescent="0.2">
      <c r="F48072" s="195"/>
      <c r="G48072" s="196"/>
      <c r="H48072" s="192"/>
    </row>
    <row r="48073" spans="6:8" x14ac:dyDescent="0.2">
      <c r="F48073" s="195"/>
      <c r="G48073" s="196"/>
      <c r="H48073" s="192"/>
    </row>
    <row r="48074" spans="6:8" x14ac:dyDescent="0.2">
      <c r="F48074" s="195"/>
      <c r="G48074" s="196"/>
      <c r="H48074" s="192"/>
    </row>
    <row r="48075" spans="6:8" x14ac:dyDescent="0.2">
      <c r="F48075" s="195"/>
      <c r="G48075" s="196"/>
      <c r="H48075" s="192"/>
    </row>
    <row r="48076" spans="6:8" x14ac:dyDescent="0.2">
      <c r="F48076" s="195"/>
      <c r="G48076" s="196"/>
      <c r="H48076" s="192"/>
    </row>
    <row r="48077" spans="6:8" x14ac:dyDescent="0.2">
      <c r="F48077" s="195"/>
      <c r="G48077" s="196"/>
      <c r="H48077" s="192"/>
    </row>
    <row r="48078" spans="6:8" x14ac:dyDescent="0.2">
      <c r="F48078" s="195"/>
      <c r="G48078" s="196"/>
      <c r="H48078" s="192"/>
    </row>
    <row r="48079" spans="6:8" x14ac:dyDescent="0.2">
      <c r="F48079" s="195"/>
      <c r="G48079" s="196"/>
      <c r="H48079" s="192"/>
    </row>
    <row r="48080" spans="6:8" x14ac:dyDescent="0.2">
      <c r="F48080" s="195"/>
      <c r="G48080" s="196"/>
      <c r="H48080" s="192"/>
    </row>
    <row r="48081" spans="6:8" x14ac:dyDescent="0.2">
      <c r="F48081" s="195"/>
      <c r="G48081" s="196"/>
      <c r="H48081" s="192"/>
    </row>
    <row r="48082" spans="6:8" x14ac:dyDescent="0.2">
      <c r="F48082" s="195"/>
      <c r="G48082" s="196"/>
      <c r="H48082" s="192"/>
    </row>
    <row r="48083" spans="6:8" x14ac:dyDescent="0.2">
      <c r="F48083" s="195"/>
      <c r="G48083" s="196"/>
      <c r="H48083" s="192"/>
    </row>
    <row r="48084" spans="6:8" x14ac:dyDescent="0.2">
      <c r="F48084" s="195"/>
      <c r="G48084" s="196"/>
      <c r="H48084" s="192"/>
    </row>
    <row r="48085" spans="6:8" x14ac:dyDescent="0.2">
      <c r="F48085" s="195"/>
      <c r="G48085" s="196"/>
      <c r="H48085" s="192"/>
    </row>
    <row r="48086" spans="6:8" x14ac:dyDescent="0.2">
      <c r="F48086" s="195"/>
      <c r="G48086" s="196"/>
      <c r="H48086" s="192"/>
    </row>
    <row r="48087" spans="6:8" x14ac:dyDescent="0.2">
      <c r="F48087" s="195"/>
      <c r="G48087" s="196"/>
      <c r="H48087" s="192"/>
    </row>
    <row r="48088" spans="6:8" x14ac:dyDescent="0.2">
      <c r="F48088" s="195"/>
      <c r="G48088" s="196"/>
      <c r="H48088" s="192"/>
    </row>
    <row r="48089" spans="6:8" x14ac:dyDescent="0.2">
      <c r="F48089" s="195"/>
      <c r="G48089" s="196"/>
      <c r="H48089" s="192"/>
    </row>
    <row r="48090" spans="6:8" x14ac:dyDescent="0.2">
      <c r="F48090" s="195"/>
      <c r="G48090" s="196"/>
      <c r="H48090" s="192"/>
    </row>
    <row r="48091" spans="6:8" x14ac:dyDescent="0.2">
      <c r="F48091" s="195"/>
      <c r="G48091" s="196"/>
      <c r="H48091" s="192"/>
    </row>
    <row r="48092" spans="6:8" x14ac:dyDescent="0.2">
      <c r="F48092" s="195"/>
      <c r="G48092" s="196"/>
      <c r="H48092" s="192"/>
    </row>
    <row r="48093" spans="6:8" x14ac:dyDescent="0.2">
      <c r="F48093" s="195"/>
      <c r="G48093" s="196"/>
      <c r="H48093" s="192"/>
    </row>
    <row r="48094" spans="6:8" x14ac:dyDescent="0.2">
      <c r="F48094" s="195"/>
      <c r="G48094" s="196"/>
      <c r="H48094" s="192"/>
    </row>
    <row r="48095" spans="6:8" x14ac:dyDescent="0.2">
      <c r="F48095" s="195"/>
      <c r="G48095" s="196"/>
      <c r="H48095" s="192"/>
    </row>
    <row r="48096" spans="6:8" x14ac:dyDescent="0.2">
      <c r="F48096" s="195"/>
      <c r="G48096" s="196"/>
      <c r="H48096" s="192"/>
    </row>
    <row r="48097" spans="6:8" x14ac:dyDescent="0.2">
      <c r="F48097" s="195"/>
      <c r="G48097" s="196"/>
      <c r="H48097" s="192"/>
    </row>
    <row r="48098" spans="6:8" x14ac:dyDescent="0.2">
      <c r="F48098" s="195"/>
      <c r="G48098" s="196"/>
      <c r="H48098" s="192"/>
    </row>
    <row r="48099" spans="6:8" x14ac:dyDescent="0.2">
      <c r="F48099" s="195"/>
      <c r="G48099" s="196"/>
      <c r="H48099" s="192"/>
    </row>
    <row r="48100" spans="6:8" x14ac:dyDescent="0.2">
      <c r="F48100" s="195"/>
      <c r="G48100" s="196"/>
      <c r="H48100" s="192"/>
    </row>
    <row r="48101" spans="6:8" x14ac:dyDescent="0.2">
      <c r="F48101" s="195"/>
      <c r="G48101" s="196"/>
      <c r="H48101" s="192"/>
    </row>
    <row r="48102" spans="6:8" x14ac:dyDescent="0.2">
      <c r="F48102" s="195"/>
      <c r="G48102" s="196"/>
      <c r="H48102" s="192"/>
    </row>
    <row r="48103" spans="6:8" x14ac:dyDescent="0.2">
      <c r="F48103" s="195"/>
      <c r="G48103" s="196"/>
      <c r="H48103" s="192"/>
    </row>
    <row r="48104" spans="6:8" x14ac:dyDescent="0.2">
      <c r="F48104" s="195"/>
      <c r="G48104" s="196"/>
      <c r="H48104" s="192"/>
    </row>
    <row r="48105" spans="6:8" x14ac:dyDescent="0.2">
      <c r="F48105" s="195"/>
      <c r="G48105" s="196"/>
      <c r="H48105" s="192"/>
    </row>
    <row r="48106" spans="6:8" x14ac:dyDescent="0.2">
      <c r="F48106" s="195"/>
      <c r="G48106" s="196"/>
      <c r="H48106" s="192"/>
    </row>
    <row r="48107" spans="6:8" x14ac:dyDescent="0.2">
      <c r="F48107" s="195"/>
      <c r="G48107" s="196"/>
      <c r="H48107" s="192"/>
    </row>
    <row r="48108" spans="6:8" x14ac:dyDescent="0.2">
      <c r="F48108" s="195"/>
      <c r="G48108" s="196"/>
      <c r="H48108" s="192"/>
    </row>
    <row r="48109" spans="6:8" x14ac:dyDescent="0.2">
      <c r="F48109" s="195"/>
      <c r="G48109" s="196"/>
      <c r="H48109" s="192"/>
    </row>
    <row r="48110" spans="6:8" x14ac:dyDescent="0.2">
      <c r="F48110" s="195"/>
      <c r="G48110" s="196"/>
      <c r="H48110" s="192"/>
    </row>
    <row r="48111" spans="6:8" x14ac:dyDescent="0.2">
      <c r="F48111" s="195"/>
      <c r="G48111" s="196"/>
      <c r="H48111" s="192"/>
    </row>
    <row r="48112" spans="6:8" x14ac:dyDescent="0.2">
      <c r="F48112" s="195"/>
      <c r="G48112" s="196"/>
      <c r="H48112" s="192"/>
    </row>
    <row r="48113" spans="6:8" x14ac:dyDescent="0.2">
      <c r="F48113" s="195"/>
      <c r="G48113" s="196"/>
      <c r="H48113" s="192"/>
    </row>
    <row r="48114" spans="6:8" x14ac:dyDescent="0.2">
      <c r="F48114" s="195"/>
      <c r="G48114" s="196"/>
      <c r="H48114" s="192"/>
    </row>
    <row r="48115" spans="6:8" x14ac:dyDescent="0.2">
      <c r="F48115" s="195"/>
      <c r="G48115" s="196"/>
      <c r="H48115" s="192"/>
    </row>
    <row r="48116" spans="6:8" x14ac:dyDescent="0.2">
      <c r="F48116" s="195"/>
      <c r="G48116" s="196"/>
      <c r="H48116" s="192"/>
    </row>
    <row r="48117" spans="6:8" x14ac:dyDescent="0.2">
      <c r="F48117" s="195"/>
      <c r="G48117" s="196"/>
      <c r="H48117" s="192"/>
    </row>
    <row r="48118" spans="6:8" x14ac:dyDescent="0.2">
      <c r="F48118" s="195"/>
      <c r="G48118" s="196"/>
      <c r="H48118" s="192"/>
    </row>
    <row r="48119" spans="6:8" x14ac:dyDescent="0.2">
      <c r="F48119" s="195"/>
      <c r="G48119" s="196"/>
      <c r="H48119" s="192"/>
    </row>
    <row r="48120" spans="6:8" x14ac:dyDescent="0.2">
      <c r="F48120" s="195"/>
      <c r="G48120" s="196"/>
      <c r="H48120" s="192"/>
    </row>
    <row r="48121" spans="6:8" x14ac:dyDescent="0.2">
      <c r="F48121" s="195"/>
      <c r="G48121" s="196"/>
      <c r="H48121" s="192"/>
    </row>
    <row r="48122" spans="6:8" x14ac:dyDescent="0.2">
      <c r="F48122" s="195"/>
      <c r="G48122" s="196"/>
      <c r="H48122" s="192"/>
    </row>
    <row r="48123" spans="6:8" x14ac:dyDescent="0.2">
      <c r="F48123" s="195"/>
      <c r="G48123" s="196"/>
      <c r="H48123" s="192"/>
    </row>
    <row r="48124" spans="6:8" x14ac:dyDescent="0.2">
      <c r="F48124" s="195"/>
      <c r="G48124" s="196"/>
      <c r="H48124" s="192"/>
    </row>
    <row r="48125" spans="6:8" x14ac:dyDescent="0.2">
      <c r="F48125" s="195"/>
      <c r="G48125" s="196"/>
      <c r="H48125" s="192"/>
    </row>
    <row r="48126" spans="6:8" x14ac:dyDescent="0.2">
      <c r="F48126" s="195"/>
      <c r="G48126" s="196"/>
      <c r="H48126" s="192"/>
    </row>
    <row r="48127" spans="6:8" x14ac:dyDescent="0.2">
      <c r="F48127" s="195"/>
      <c r="G48127" s="196"/>
      <c r="H48127" s="192"/>
    </row>
    <row r="48128" spans="6:8" x14ac:dyDescent="0.2">
      <c r="F48128" s="195"/>
      <c r="G48128" s="196"/>
      <c r="H48128" s="192"/>
    </row>
    <row r="48129" spans="6:8" x14ac:dyDescent="0.2">
      <c r="F48129" s="195"/>
      <c r="G48129" s="196"/>
      <c r="H48129" s="192"/>
    </row>
    <row r="48130" spans="6:8" x14ac:dyDescent="0.2">
      <c r="F48130" s="195"/>
      <c r="G48130" s="196"/>
      <c r="H48130" s="192"/>
    </row>
    <row r="48131" spans="6:8" x14ac:dyDescent="0.2">
      <c r="F48131" s="195"/>
      <c r="G48131" s="196"/>
      <c r="H48131" s="192"/>
    </row>
    <row r="48132" spans="6:8" x14ac:dyDescent="0.2">
      <c r="F48132" s="195"/>
      <c r="G48132" s="196"/>
      <c r="H48132" s="192"/>
    </row>
    <row r="48133" spans="6:8" x14ac:dyDescent="0.2">
      <c r="F48133" s="195"/>
      <c r="G48133" s="196"/>
      <c r="H48133" s="192"/>
    </row>
    <row r="48134" spans="6:8" x14ac:dyDescent="0.2">
      <c r="F48134" s="195"/>
      <c r="G48134" s="196"/>
      <c r="H48134" s="192"/>
    </row>
    <row r="48135" spans="6:8" x14ac:dyDescent="0.2">
      <c r="F48135" s="195"/>
      <c r="G48135" s="196"/>
      <c r="H48135" s="192"/>
    </row>
    <row r="48136" spans="6:8" x14ac:dyDescent="0.2">
      <c r="F48136" s="195"/>
      <c r="G48136" s="196"/>
      <c r="H48136" s="192"/>
    </row>
    <row r="48137" spans="6:8" x14ac:dyDescent="0.2">
      <c r="F48137" s="195"/>
      <c r="G48137" s="196"/>
      <c r="H48137" s="192"/>
    </row>
    <row r="48138" spans="6:8" x14ac:dyDescent="0.2">
      <c r="F48138" s="195"/>
      <c r="G48138" s="196"/>
      <c r="H48138" s="192"/>
    </row>
    <row r="48139" spans="6:8" x14ac:dyDescent="0.2">
      <c r="F48139" s="195"/>
      <c r="G48139" s="196"/>
      <c r="H48139" s="192"/>
    </row>
    <row r="48140" spans="6:8" x14ac:dyDescent="0.2">
      <c r="F48140" s="195"/>
      <c r="G48140" s="196"/>
      <c r="H48140" s="192"/>
    </row>
    <row r="48141" spans="6:8" x14ac:dyDescent="0.2">
      <c r="F48141" s="195"/>
      <c r="G48141" s="196"/>
      <c r="H48141" s="192"/>
    </row>
    <row r="48142" spans="6:8" x14ac:dyDescent="0.2">
      <c r="F48142" s="195"/>
      <c r="G48142" s="196"/>
      <c r="H48142" s="192"/>
    </row>
    <row r="48143" spans="6:8" x14ac:dyDescent="0.2">
      <c r="F48143" s="195"/>
      <c r="G48143" s="196"/>
      <c r="H48143" s="192"/>
    </row>
    <row r="48144" spans="6:8" x14ac:dyDescent="0.2">
      <c r="F48144" s="195"/>
      <c r="G48144" s="196"/>
      <c r="H48144" s="192"/>
    </row>
    <row r="48145" spans="6:8" x14ac:dyDescent="0.2">
      <c r="F48145" s="195"/>
      <c r="G48145" s="196"/>
      <c r="H48145" s="192"/>
    </row>
    <row r="48146" spans="6:8" x14ac:dyDescent="0.2">
      <c r="F48146" s="195"/>
      <c r="G48146" s="196"/>
      <c r="H48146" s="192"/>
    </row>
    <row r="48147" spans="6:8" x14ac:dyDescent="0.2">
      <c r="F48147" s="195"/>
      <c r="G48147" s="196"/>
      <c r="H48147" s="192"/>
    </row>
    <row r="48148" spans="6:8" x14ac:dyDescent="0.2">
      <c r="F48148" s="195"/>
      <c r="G48148" s="196"/>
      <c r="H48148" s="192"/>
    </row>
    <row r="48149" spans="6:8" x14ac:dyDescent="0.2">
      <c r="F48149" s="195"/>
      <c r="G48149" s="196"/>
      <c r="H48149" s="192"/>
    </row>
    <row r="48150" spans="6:8" x14ac:dyDescent="0.2">
      <c r="F48150" s="195"/>
      <c r="G48150" s="196"/>
      <c r="H48150" s="192"/>
    </row>
    <row r="48151" spans="6:8" x14ac:dyDescent="0.2">
      <c r="F48151" s="195"/>
      <c r="G48151" s="196"/>
      <c r="H48151" s="192"/>
    </row>
    <row r="48152" spans="6:8" x14ac:dyDescent="0.2">
      <c r="F48152" s="195"/>
      <c r="G48152" s="196"/>
      <c r="H48152" s="192"/>
    </row>
    <row r="48153" spans="6:8" x14ac:dyDescent="0.2">
      <c r="F48153" s="195"/>
      <c r="G48153" s="196"/>
      <c r="H48153" s="192"/>
    </row>
    <row r="48154" spans="6:8" x14ac:dyDescent="0.2">
      <c r="F48154" s="195"/>
      <c r="G48154" s="196"/>
      <c r="H48154" s="192"/>
    </row>
    <row r="48155" spans="6:8" x14ac:dyDescent="0.2">
      <c r="F48155" s="195"/>
      <c r="G48155" s="196"/>
      <c r="H48155" s="192"/>
    </row>
    <row r="48156" spans="6:8" x14ac:dyDescent="0.2">
      <c r="F48156" s="195"/>
      <c r="G48156" s="196"/>
      <c r="H48156" s="192"/>
    </row>
    <row r="48157" spans="6:8" x14ac:dyDescent="0.2">
      <c r="F48157" s="195"/>
      <c r="G48157" s="196"/>
      <c r="H48157" s="192"/>
    </row>
    <row r="48158" spans="6:8" x14ac:dyDescent="0.2">
      <c r="F48158" s="195"/>
      <c r="G48158" s="196"/>
      <c r="H48158" s="192"/>
    </row>
    <row r="48159" spans="6:8" x14ac:dyDescent="0.2">
      <c r="F48159" s="195"/>
      <c r="G48159" s="196"/>
      <c r="H48159" s="192"/>
    </row>
    <row r="48160" spans="6:8" x14ac:dyDescent="0.2">
      <c r="F48160" s="195"/>
      <c r="G48160" s="196"/>
      <c r="H48160" s="192"/>
    </row>
    <row r="48161" spans="6:8" x14ac:dyDescent="0.2">
      <c r="F48161" s="195"/>
      <c r="G48161" s="196"/>
      <c r="H48161" s="192"/>
    </row>
    <row r="48162" spans="6:8" x14ac:dyDescent="0.2">
      <c r="F48162" s="195"/>
      <c r="G48162" s="196"/>
      <c r="H48162" s="192"/>
    </row>
    <row r="48163" spans="6:8" x14ac:dyDescent="0.2">
      <c r="F48163" s="195"/>
      <c r="G48163" s="196"/>
      <c r="H48163" s="192"/>
    </row>
    <row r="48164" spans="6:8" x14ac:dyDescent="0.2">
      <c r="F48164" s="195"/>
      <c r="G48164" s="196"/>
      <c r="H48164" s="192"/>
    </row>
    <row r="48165" spans="6:8" x14ac:dyDescent="0.2">
      <c r="F48165" s="195"/>
      <c r="G48165" s="196"/>
      <c r="H48165" s="192"/>
    </row>
    <row r="48166" spans="6:8" x14ac:dyDescent="0.2">
      <c r="F48166" s="195"/>
      <c r="G48166" s="196"/>
      <c r="H48166" s="192"/>
    </row>
    <row r="48167" spans="6:8" x14ac:dyDescent="0.2">
      <c r="F48167" s="195"/>
      <c r="G48167" s="196"/>
      <c r="H48167" s="192"/>
    </row>
    <row r="48168" spans="6:8" x14ac:dyDescent="0.2">
      <c r="F48168" s="195"/>
      <c r="G48168" s="196"/>
      <c r="H48168" s="192"/>
    </row>
    <row r="48169" spans="6:8" x14ac:dyDescent="0.2">
      <c r="F48169" s="195"/>
      <c r="G48169" s="196"/>
      <c r="H48169" s="192"/>
    </row>
    <row r="48170" spans="6:8" x14ac:dyDescent="0.2">
      <c r="F48170" s="195"/>
      <c r="G48170" s="196"/>
      <c r="H48170" s="192"/>
    </row>
    <row r="48171" spans="6:8" x14ac:dyDescent="0.2">
      <c r="F48171" s="195"/>
      <c r="G48171" s="196"/>
      <c r="H48171" s="192"/>
    </row>
    <row r="48172" spans="6:8" x14ac:dyDescent="0.2">
      <c r="F48172" s="195"/>
      <c r="G48172" s="196"/>
      <c r="H48172" s="192"/>
    </row>
    <row r="48173" spans="6:8" x14ac:dyDescent="0.2">
      <c r="F48173" s="195"/>
      <c r="G48173" s="196"/>
      <c r="H48173" s="192"/>
    </row>
    <row r="48174" spans="6:8" x14ac:dyDescent="0.2">
      <c r="F48174" s="195"/>
      <c r="G48174" s="196"/>
      <c r="H48174" s="192"/>
    </row>
    <row r="48175" spans="6:8" x14ac:dyDescent="0.2">
      <c r="F48175" s="195"/>
      <c r="G48175" s="196"/>
      <c r="H48175" s="192"/>
    </row>
    <row r="48176" spans="6:8" x14ac:dyDescent="0.2">
      <c r="F48176" s="195"/>
      <c r="G48176" s="196"/>
      <c r="H48176" s="192"/>
    </row>
    <row r="48177" spans="6:8" x14ac:dyDescent="0.2">
      <c r="F48177" s="195"/>
      <c r="G48177" s="196"/>
      <c r="H48177" s="192"/>
    </row>
    <row r="48178" spans="6:8" x14ac:dyDescent="0.2">
      <c r="F48178" s="195"/>
      <c r="G48178" s="196"/>
      <c r="H48178" s="192"/>
    </row>
    <row r="48179" spans="6:8" x14ac:dyDescent="0.2">
      <c r="F48179" s="195"/>
      <c r="G48179" s="196"/>
      <c r="H48179" s="192"/>
    </row>
    <row r="48180" spans="6:8" x14ac:dyDescent="0.2">
      <c r="F48180" s="195"/>
      <c r="G48180" s="196"/>
      <c r="H48180" s="192"/>
    </row>
    <row r="48181" spans="6:8" x14ac:dyDescent="0.2">
      <c r="F48181" s="195"/>
      <c r="G48181" s="196"/>
      <c r="H48181" s="192"/>
    </row>
    <row r="48182" spans="6:8" x14ac:dyDescent="0.2">
      <c r="F48182" s="195"/>
      <c r="G48182" s="196"/>
      <c r="H48182" s="192"/>
    </row>
    <row r="48183" spans="6:8" x14ac:dyDescent="0.2">
      <c r="F48183" s="195"/>
      <c r="G48183" s="196"/>
      <c r="H48183" s="192"/>
    </row>
    <row r="48184" spans="6:8" x14ac:dyDescent="0.2">
      <c r="F48184" s="195"/>
      <c r="G48184" s="196"/>
      <c r="H48184" s="192"/>
    </row>
    <row r="48185" spans="6:8" x14ac:dyDescent="0.2">
      <c r="F48185" s="195"/>
      <c r="G48185" s="196"/>
      <c r="H48185" s="192"/>
    </row>
    <row r="48186" spans="6:8" x14ac:dyDescent="0.2">
      <c r="F48186" s="195"/>
      <c r="G48186" s="196"/>
      <c r="H48186" s="192"/>
    </row>
    <row r="48187" spans="6:8" x14ac:dyDescent="0.2">
      <c r="F48187" s="195"/>
      <c r="G48187" s="196"/>
      <c r="H48187" s="192"/>
    </row>
    <row r="48188" spans="6:8" x14ac:dyDescent="0.2">
      <c r="F48188" s="195"/>
      <c r="G48188" s="196"/>
      <c r="H48188" s="192"/>
    </row>
    <row r="48189" spans="6:8" x14ac:dyDescent="0.2">
      <c r="F48189" s="195"/>
      <c r="G48189" s="196"/>
      <c r="H48189" s="192"/>
    </row>
    <row r="48190" spans="6:8" x14ac:dyDescent="0.2">
      <c r="F48190" s="195"/>
      <c r="G48190" s="196"/>
      <c r="H48190" s="192"/>
    </row>
    <row r="48191" spans="6:8" x14ac:dyDescent="0.2">
      <c r="F48191" s="195"/>
      <c r="G48191" s="196"/>
      <c r="H48191" s="192"/>
    </row>
    <row r="48192" spans="6:8" x14ac:dyDescent="0.2">
      <c r="F48192" s="195"/>
      <c r="G48192" s="196"/>
      <c r="H48192" s="192"/>
    </row>
    <row r="48193" spans="6:8" x14ac:dyDescent="0.2">
      <c r="F48193" s="195"/>
      <c r="G48193" s="196"/>
      <c r="H48193" s="192"/>
    </row>
    <row r="48194" spans="6:8" x14ac:dyDescent="0.2">
      <c r="F48194" s="195"/>
      <c r="G48194" s="196"/>
      <c r="H48194" s="192"/>
    </row>
    <row r="48195" spans="6:8" x14ac:dyDescent="0.2">
      <c r="F48195" s="195"/>
      <c r="G48195" s="196"/>
      <c r="H48195" s="192"/>
    </row>
    <row r="48196" spans="6:8" x14ac:dyDescent="0.2">
      <c r="F48196" s="195"/>
      <c r="G48196" s="196"/>
      <c r="H48196" s="192"/>
    </row>
    <row r="48197" spans="6:8" x14ac:dyDescent="0.2">
      <c r="F48197" s="195"/>
      <c r="G48197" s="196"/>
      <c r="H48197" s="192"/>
    </row>
    <row r="48198" spans="6:8" x14ac:dyDescent="0.2">
      <c r="F48198" s="195"/>
      <c r="G48198" s="196"/>
      <c r="H48198" s="192"/>
    </row>
    <row r="48199" spans="6:8" x14ac:dyDescent="0.2">
      <c r="F48199" s="195"/>
      <c r="G48199" s="196"/>
      <c r="H48199" s="192"/>
    </row>
    <row r="48200" spans="6:8" x14ac:dyDescent="0.2">
      <c r="F48200" s="195"/>
      <c r="G48200" s="196"/>
      <c r="H48200" s="192"/>
    </row>
    <row r="48201" spans="6:8" x14ac:dyDescent="0.2">
      <c r="F48201" s="195"/>
      <c r="G48201" s="196"/>
      <c r="H48201" s="192"/>
    </row>
    <row r="48202" spans="6:8" x14ac:dyDescent="0.2">
      <c r="F48202" s="195"/>
      <c r="G48202" s="196"/>
      <c r="H48202" s="192"/>
    </row>
    <row r="48203" spans="6:8" x14ac:dyDescent="0.2">
      <c r="F48203" s="195"/>
      <c r="G48203" s="196"/>
      <c r="H48203" s="192"/>
    </row>
    <row r="48204" spans="6:8" x14ac:dyDescent="0.2">
      <c r="F48204" s="195"/>
      <c r="G48204" s="196"/>
      <c r="H48204" s="192"/>
    </row>
    <row r="48205" spans="6:8" x14ac:dyDescent="0.2">
      <c r="F48205" s="195"/>
      <c r="G48205" s="196"/>
      <c r="H48205" s="192"/>
    </row>
    <row r="48206" spans="6:8" x14ac:dyDescent="0.2">
      <c r="F48206" s="195"/>
      <c r="G48206" s="196"/>
      <c r="H48206" s="192"/>
    </row>
    <row r="48207" spans="6:8" x14ac:dyDescent="0.2">
      <c r="F48207" s="195"/>
      <c r="G48207" s="196"/>
      <c r="H48207" s="192"/>
    </row>
    <row r="48208" spans="6:8" x14ac:dyDescent="0.2">
      <c r="F48208" s="195"/>
      <c r="G48208" s="196"/>
      <c r="H48208" s="192"/>
    </row>
    <row r="48209" spans="6:8" x14ac:dyDescent="0.2">
      <c r="F48209" s="195"/>
      <c r="G48209" s="196"/>
      <c r="H48209" s="192"/>
    </row>
    <row r="48210" spans="6:8" x14ac:dyDescent="0.2">
      <c r="F48210" s="195"/>
      <c r="G48210" s="196"/>
      <c r="H48210" s="192"/>
    </row>
    <row r="48211" spans="6:8" x14ac:dyDescent="0.2">
      <c r="F48211" s="195"/>
      <c r="G48211" s="196"/>
      <c r="H48211" s="192"/>
    </row>
    <row r="48212" spans="6:8" x14ac:dyDescent="0.2">
      <c r="F48212" s="195"/>
      <c r="G48212" s="196"/>
      <c r="H48212" s="192"/>
    </row>
    <row r="48213" spans="6:8" x14ac:dyDescent="0.2">
      <c r="F48213" s="195"/>
      <c r="G48213" s="196"/>
      <c r="H48213" s="192"/>
    </row>
    <row r="48214" spans="6:8" x14ac:dyDescent="0.2">
      <c r="F48214" s="195"/>
      <c r="G48214" s="196"/>
      <c r="H48214" s="192"/>
    </row>
    <row r="48215" spans="6:8" x14ac:dyDescent="0.2">
      <c r="F48215" s="195"/>
      <c r="G48215" s="196"/>
      <c r="H48215" s="192"/>
    </row>
    <row r="48216" spans="6:8" x14ac:dyDescent="0.2">
      <c r="F48216" s="195"/>
      <c r="G48216" s="196"/>
      <c r="H48216" s="192"/>
    </row>
    <row r="48217" spans="6:8" x14ac:dyDescent="0.2">
      <c r="F48217" s="195"/>
      <c r="G48217" s="196"/>
      <c r="H48217" s="192"/>
    </row>
    <row r="48218" spans="6:8" x14ac:dyDescent="0.2">
      <c r="F48218" s="195"/>
      <c r="G48218" s="196"/>
      <c r="H48218" s="192"/>
    </row>
    <row r="48219" spans="6:8" x14ac:dyDescent="0.2">
      <c r="F48219" s="195"/>
      <c r="G48219" s="196"/>
      <c r="H48219" s="192"/>
    </row>
    <row r="48220" spans="6:8" x14ac:dyDescent="0.2">
      <c r="F48220" s="195"/>
      <c r="G48220" s="196"/>
      <c r="H48220" s="192"/>
    </row>
    <row r="48221" spans="6:8" x14ac:dyDescent="0.2">
      <c r="F48221" s="195"/>
      <c r="G48221" s="196"/>
      <c r="H48221" s="192"/>
    </row>
    <row r="48222" spans="6:8" x14ac:dyDescent="0.2">
      <c r="F48222" s="195"/>
      <c r="G48222" s="196"/>
      <c r="H48222" s="192"/>
    </row>
    <row r="48223" spans="6:8" x14ac:dyDescent="0.2">
      <c r="F48223" s="195"/>
      <c r="G48223" s="196"/>
      <c r="H48223" s="192"/>
    </row>
    <row r="48224" spans="6:8" x14ac:dyDescent="0.2">
      <c r="F48224" s="195"/>
      <c r="G48224" s="196"/>
      <c r="H48224" s="192"/>
    </row>
    <row r="48225" spans="6:8" x14ac:dyDescent="0.2">
      <c r="F48225" s="195"/>
      <c r="G48225" s="196"/>
      <c r="H48225" s="192"/>
    </row>
    <row r="48226" spans="6:8" x14ac:dyDescent="0.2">
      <c r="F48226" s="195"/>
      <c r="G48226" s="196"/>
      <c r="H48226" s="192"/>
    </row>
    <row r="48227" spans="6:8" x14ac:dyDescent="0.2">
      <c r="F48227" s="195"/>
      <c r="G48227" s="196"/>
      <c r="H48227" s="192"/>
    </row>
    <row r="48228" spans="6:8" x14ac:dyDescent="0.2">
      <c r="F48228" s="195"/>
      <c r="G48228" s="196"/>
      <c r="H48228" s="192"/>
    </row>
    <row r="48229" spans="6:8" x14ac:dyDescent="0.2">
      <c r="F48229" s="195"/>
      <c r="G48229" s="196"/>
      <c r="H48229" s="192"/>
    </row>
    <row r="48230" spans="6:8" x14ac:dyDescent="0.2">
      <c r="F48230" s="195"/>
      <c r="G48230" s="196"/>
      <c r="H48230" s="192"/>
    </row>
    <row r="48231" spans="6:8" x14ac:dyDescent="0.2">
      <c r="F48231" s="195"/>
      <c r="G48231" s="196"/>
      <c r="H48231" s="192"/>
    </row>
    <row r="48232" spans="6:8" x14ac:dyDescent="0.2">
      <c r="F48232" s="195"/>
      <c r="G48232" s="196"/>
      <c r="H48232" s="192"/>
    </row>
    <row r="48233" spans="6:8" x14ac:dyDescent="0.2">
      <c r="F48233" s="195"/>
      <c r="G48233" s="196"/>
      <c r="H48233" s="192"/>
    </row>
    <row r="48234" spans="6:8" x14ac:dyDescent="0.2">
      <c r="F48234" s="195"/>
      <c r="G48234" s="196"/>
      <c r="H48234" s="192"/>
    </row>
    <row r="48235" spans="6:8" x14ac:dyDescent="0.2">
      <c r="F48235" s="195"/>
      <c r="G48235" s="196"/>
      <c r="H48235" s="192"/>
    </row>
    <row r="48236" spans="6:8" x14ac:dyDescent="0.2">
      <c r="F48236" s="195"/>
      <c r="G48236" s="196"/>
      <c r="H48236" s="192"/>
    </row>
    <row r="48237" spans="6:8" x14ac:dyDescent="0.2">
      <c r="F48237" s="195"/>
      <c r="G48237" s="196"/>
      <c r="H48237" s="192"/>
    </row>
    <row r="48238" spans="6:8" x14ac:dyDescent="0.2">
      <c r="F48238" s="195"/>
      <c r="G48238" s="196"/>
      <c r="H48238" s="192"/>
    </row>
    <row r="48239" spans="6:8" x14ac:dyDescent="0.2">
      <c r="F48239" s="195"/>
      <c r="G48239" s="196"/>
      <c r="H48239" s="192"/>
    </row>
    <row r="48240" spans="6:8" x14ac:dyDescent="0.2">
      <c r="F48240" s="195"/>
      <c r="G48240" s="196"/>
      <c r="H48240" s="192"/>
    </row>
    <row r="48241" spans="6:8" x14ac:dyDescent="0.2">
      <c r="F48241" s="195"/>
      <c r="G48241" s="196"/>
      <c r="H48241" s="192"/>
    </row>
    <row r="48242" spans="6:8" x14ac:dyDescent="0.2">
      <c r="F48242" s="195"/>
      <c r="G48242" s="196"/>
      <c r="H48242" s="192"/>
    </row>
    <row r="48243" spans="6:8" x14ac:dyDescent="0.2">
      <c r="F48243" s="195"/>
      <c r="G48243" s="196"/>
      <c r="H48243" s="192"/>
    </row>
    <row r="48244" spans="6:8" x14ac:dyDescent="0.2">
      <c r="F48244" s="195"/>
      <c r="G48244" s="196"/>
      <c r="H48244" s="192"/>
    </row>
    <row r="48245" spans="6:8" x14ac:dyDescent="0.2">
      <c r="F48245" s="195"/>
      <c r="G48245" s="196"/>
      <c r="H48245" s="192"/>
    </row>
    <row r="48246" spans="6:8" x14ac:dyDescent="0.2">
      <c r="F48246" s="195"/>
      <c r="G48246" s="196"/>
      <c r="H48246" s="192"/>
    </row>
    <row r="48247" spans="6:8" x14ac:dyDescent="0.2">
      <c r="F48247" s="195"/>
      <c r="G48247" s="196"/>
      <c r="H48247" s="192"/>
    </row>
    <row r="48248" spans="6:8" x14ac:dyDescent="0.2">
      <c r="F48248" s="195"/>
      <c r="G48248" s="196"/>
      <c r="H48248" s="192"/>
    </row>
    <row r="48249" spans="6:8" x14ac:dyDescent="0.2">
      <c r="F48249" s="195"/>
      <c r="G48249" s="196"/>
      <c r="H48249" s="192"/>
    </row>
    <row r="48250" spans="6:8" x14ac:dyDescent="0.2">
      <c r="F48250" s="195"/>
      <c r="G48250" s="196"/>
      <c r="H48250" s="192"/>
    </row>
    <row r="48251" spans="6:8" x14ac:dyDescent="0.2">
      <c r="F48251" s="195"/>
      <c r="G48251" s="196"/>
      <c r="H48251" s="192"/>
    </row>
    <row r="48252" spans="6:8" x14ac:dyDescent="0.2">
      <c r="F48252" s="195"/>
      <c r="G48252" s="196"/>
      <c r="H48252" s="192"/>
    </row>
    <row r="48253" spans="6:8" x14ac:dyDescent="0.2">
      <c r="F48253" s="195"/>
      <c r="G48253" s="196"/>
      <c r="H48253" s="192"/>
    </row>
    <row r="48254" spans="6:8" x14ac:dyDescent="0.2">
      <c r="F48254" s="195"/>
      <c r="G48254" s="196"/>
      <c r="H48254" s="192"/>
    </row>
    <row r="48255" spans="6:8" x14ac:dyDescent="0.2">
      <c r="F48255" s="195"/>
      <c r="G48255" s="196"/>
      <c r="H48255" s="192"/>
    </row>
    <row r="48256" spans="6:8" x14ac:dyDescent="0.2">
      <c r="F48256" s="195"/>
      <c r="G48256" s="196"/>
      <c r="H48256" s="192"/>
    </row>
    <row r="48257" spans="6:8" x14ac:dyDescent="0.2">
      <c r="F48257" s="195"/>
      <c r="G48257" s="196"/>
      <c r="H48257" s="192"/>
    </row>
    <row r="48258" spans="6:8" x14ac:dyDescent="0.2">
      <c r="F48258" s="195"/>
      <c r="G48258" s="196"/>
      <c r="H48258" s="192"/>
    </row>
    <row r="48259" spans="6:8" x14ac:dyDescent="0.2">
      <c r="F48259" s="195"/>
      <c r="G48259" s="196"/>
      <c r="H48259" s="192"/>
    </row>
    <row r="48260" spans="6:8" x14ac:dyDescent="0.2">
      <c r="F48260" s="195"/>
      <c r="G48260" s="196"/>
      <c r="H48260" s="192"/>
    </row>
    <row r="48261" spans="6:8" x14ac:dyDescent="0.2">
      <c r="F48261" s="195"/>
      <c r="G48261" s="196"/>
      <c r="H48261" s="192"/>
    </row>
    <row r="48262" spans="6:8" x14ac:dyDescent="0.2">
      <c r="F48262" s="195"/>
      <c r="G48262" s="196"/>
      <c r="H48262" s="192"/>
    </row>
    <row r="48263" spans="6:8" x14ac:dyDescent="0.2">
      <c r="F48263" s="195"/>
      <c r="G48263" s="196"/>
      <c r="H48263" s="192"/>
    </row>
    <row r="48264" spans="6:8" x14ac:dyDescent="0.2">
      <c r="F48264" s="195"/>
      <c r="G48264" s="196"/>
      <c r="H48264" s="192"/>
    </row>
    <row r="48265" spans="6:8" x14ac:dyDescent="0.2">
      <c r="F48265" s="195"/>
      <c r="G48265" s="196"/>
      <c r="H48265" s="192"/>
    </row>
    <row r="48266" spans="6:8" x14ac:dyDescent="0.2">
      <c r="F48266" s="195"/>
      <c r="G48266" s="196"/>
      <c r="H48266" s="192"/>
    </row>
    <row r="48267" spans="6:8" x14ac:dyDescent="0.2">
      <c r="F48267" s="195"/>
      <c r="G48267" s="196"/>
      <c r="H48267" s="192"/>
    </row>
    <row r="48268" spans="6:8" x14ac:dyDescent="0.2">
      <c r="F48268" s="195"/>
      <c r="G48268" s="196"/>
      <c r="H48268" s="192"/>
    </row>
    <row r="48269" spans="6:8" x14ac:dyDescent="0.2">
      <c r="F48269" s="195"/>
      <c r="G48269" s="196"/>
      <c r="H48269" s="192"/>
    </row>
    <row r="48270" spans="6:8" x14ac:dyDescent="0.2">
      <c r="F48270" s="195"/>
      <c r="G48270" s="196"/>
      <c r="H48270" s="192"/>
    </row>
    <row r="48271" spans="6:8" x14ac:dyDescent="0.2">
      <c r="F48271" s="195"/>
      <c r="G48271" s="196"/>
      <c r="H48271" s="192"/>
    </row>
    <row r="48272" spans="6:8" x14ac:dyDescent="0.2">
      <c r="F48272" s="195"/>
      <c r="G48272" s="196"/>
      <c r="H48272" s="192"/>
    </row>
    <row r="48273" spans="6:8" x14ac:dyDescent="0.2">
      <c r="F48273" s="195"/>
      <c r="G48273" s="196"/>
      <c r="H48273" s="192"/>
    </row>
    <row r="48274" spans="6:8" x14ac:dyDescent="0.2">
      <c r="F48274" s="195"/>
      <c r="G48274" s="196"/>
      <c r="H48274" s="192"/>
    </row>
    <row r="48275" spans="6:8" x14ac:dyDescent="0.2">
      <c r="F48275" s="195"/>
      <c r="G48275" s="196"/>
      <c r="H48275" s="192"/>
    </row>
    <row r="48276" spans="6:8" x14ac:dyDescent="0.2">
      <c r="F48276" s="195"/>
      <c r="G48276" s="196"/>
      <c r="H48276" s="192"/>
    </row>
    <row r="48277" spans="6:8" x14ac:dyDescent="0.2">
      <c r="F48277" s="195"/>
      <c r="G48277" s="196"/>
      <c r="H48277" s="192"/>
    </row>
    <row r="48278" spans="6:8" x14ac:dyDescent="0.2">
      <c r="F48278" s="195"/>
      <c r="G48278" s="196"/>
      <c r="H48278" s="192"/>
    </row>
    <row r="48279" spans="6:8" x14ac:dyDescent="0.2">
      <c r="F48279" s="195"/>
      <c r="G48279" s="196"/>
      <c r="H48279" s="192"/>
    </row>
    <row r="48280" spans="6:8" x14ac:dyDescent="0.2">
      <c r="F48280" s="195"/>
      <c r="G48280" s="196"/>
      <c r="H48280" s="192"/>
    </row>
    <row r="48281" spans="6:8" x14ac:dyDescent="0.2">
      <c r="F48281" s="195"/>
      <c r="G48281" s="196"/>
      <c r="H48281" s="192"/>
    </row>
    <row r="48282" spans="6:8" x14ac:dyDescent="0.2">
      <c r="F48282" s="195"/>
      <c r="G48282" s="196"/>
      <c r="H48282" s="192"/>
    </row>
    <row r="48283" spans="6:8" x14ac:dyDescent="0.2">
      <c r="F48283" s="195"/>
      <c r="G48283" s="196"/>
      <c r="H48283" s="192"/>
    </row>
    <row r="48284" spans="6:8" x14ac:dyDescent="0.2">
      <c r="F48284" s="195"/>
      <c r="G48284" s="196"/>
      <c r="H48284" s="192"/>
    </row>
    <row r="48285" spans="6:8" x14ac:dyDescent="0.2">
      <c r="F48285" s="195"/>
      <c r="G48285" s="196"/>
      <c r="H48285" s="192"/>
    </row>
    <row r="48286" spans="6:8" x14ac:dyDescent="0.2">
      <c r="F48286" s="195"/>
      <c r="G48286" s="196"/>
      <c r="H48286" s="192"/>
    </row>
    <row r="48287" spans="6:8" x14ac:dyDescent="0.2">
      <c r="F48287" s="195"/>
      <c r="G48287" s="196"/>
      <c r="H48287" s="192"/>
    </row>
    <row r="48288" spans="6:8" x14ac:dyDescent="0.2">
      <c r="F48288" s="195"/>
      <c r="G48288" s="196"/>
      <c r="H48288" s="192"/>
    </row>
    <row r="48289" spans="6:8" x14ac:dyDescent="0.2">
      <c r="F48289" s="195"/>
      <c r="G48289" s="196"/>
      <c r="H48289" s="192"/>
    </row>
    <row r="48290" spans="6:8" x14ac:dyDescent="0.2">
      <c r="F48290" s="195"/>
      <c r="G48290" s="196"/>
      <c r="H48290" s="192"/>
    </row>
    <row r="48291" spans="6:8" x14ac:dyDescent="0.2">
      <c r="F48291" s="195"/>
      <c r="G48291" s="196"/>
      <c r="H48291" s="192"/>
    </row>
    <row r="48292" spans="6:8" x14ac:dyDescent="0.2">
      <c r="F48292" s="195"/>
      <c r="G48292" s="196"/>
      <c r="H48292" s="192"/>
    </row>
    <row r="48293" spans="6:8" x14ac:dyDescent="0.2">
      <c r="F48293" s="195"/>
      <c r="G48293" s="196"/>
      <c r="H48293" s="192"/>
    </row>
    <row r="48294" spans="6:8" x14ac:dyDescent="0.2">
      <c r="F48294" s="195"/>
      <c r="G48294" s="196"/>
      <c r="H48294" s="192"/>
    </row>
    <row r="48295" spans="6:8" x14ac:dyDescent="0.2">
      <c r="F48295" s="195"/>
      <c r="G48295" s="196"/>
      <c r="H48295" s="192"/>
    </row>
    <row r="48296" spans="6:8" x14ac:dyDescent="0.2">
      <c r="F48296" s="195"/>
      <c r="G48296" s="196"/>
      <c r="H48296" s="192"/>
    </row>
    <row r="48297" spans="6:8" x14ac:dyDescent="0.2">
      <c r="F48297" s="195"/>
      <c r="G48297" s="196"/>
      <c r="H48297" s="192"/>
    </row>
    <row r="48298" spans="6:8" x14ac:dyDescent="0.2">
      <c r="F48298" s="195"/>
      <c r="G48298" s="196"/>
      <c r="H48298" s="192"/>
    </row>
    <row r="48299" spans="6:8" x14ac:dyDescent="0.2">
      <c r="F48299" s="195"/>
      <c r="G48299" s="196"/>
      <c r="H48299" s="192"/>
    </row>
    <row r="48300" spans="6:8" x14ac:dyDescent="0.2">
      <c r="F48300" s="195"/>
      <c r="G48300" s="196"/>
      <c r="H48300" s="192"/>
    </row>
    <row r="48301" spans="6:8" x14ac:dyDescent="0.2">
      <c r="F48301" s="195"/>
      <c r="G48301" s="196"/>
      <c r="H48301" s="192"/>
    </row>
    <row r="48302" spans="6:8" x14ac:dyDescent="0.2">
      <c r="F48302" s="195"/>
      <c r="G48302" s="196"/>
      <c r="H48302" s="192"/>
    </row>
    <row r="48303" spans="6:8" x14ac:dyDescent="0.2">
      <c r="F48303" s="195"/>
      <c r="G48303" s="196"/>
      <c r="H48303" s="192"/>
    </row>
    <row r="48304" spans="6:8" x14ac:dyDescent="0.2">
      <c r="F48304" s="195"/>
      <c r="G48304" s="196"/>
      <c r="H48304" s="192"/>
    </row>
    <row r="48305" spans="6:8" x14ac:dyDescent="0.2">
      <c r="F48305" s="195"/>
      <c r="G48305" s="196"/>
      <c r="H48305" s="192"/>
    </row>
    <row r="48306" spans="6:8" x14ac:dyDescent="0.2">
      <c r="F48306" s="195"/>
      <c r="G48306" s="196"/>
      <c r="H48306" s="192"/>
    </row>
    <row r="48307" spans="6:8" x14ac:dyDescent="0.2">
      <c r="F48307" s="195"/>
      <c r="G48307" s="196"/>
      <c r="H48307" s="192"/>
    </row>
    <row r="48308" spans="6:8" x14ac:dyDescent="0.2">
      <c r="F48308" s="195"/>
      <c r="G48308" s="196"/>
      <c r="H48308" s="192"/>
    </row>
    <row r="48309" spans="6:8" x14ac:dyDescent="0.2">
      <c r="F48309" s="195"/>
      <c r="G48309" s="196"/>
      <c r="H48309" s="192"/>
    </row>
    <row r="48310" spans="6:8" x14ac:dyDescent="0.2">
      <c r="F48310" s="195"/>
      <c r="G48310" s="196"/>
      <c r="H48310" s="192"/>
    </row>
    <row r="48311" spans="6:8" x14ac:dyDescent="0.2">
      <c r="F48311" s="195"/>
      <c r="G48311" s="196"/>
      <c r="H48311" s="192"/>
    </row>
    <row r="48312" spans="6:8" x14ac:dyDescent="0.2">
      <c r="F48312" s="195"/>
      <c r="G48312" s="196"/>
      <c r="H48312" s="192"/>
    </row>
    <row r="48313" spans="6:8" x14ac:dyDescent="0.2">
      <c r="F48313" s="195"/>
      <c r="G48313" s="196"/>
      <c r="H48313" s="192"/>
    </row>
    <row r="48314" spans="6:8" x14ac:dyDescent="0.2">
      <c r="F48314" s="195"/>
      <c r="G48314" s="196"/>
      <c r="H48314" s="192"/>
    </row>
    <row r="48315" spans="6:8" x14ac:dyDescent="0.2">
      <c r="F48315" s="195"/>
      <c r="G48315" s="196"/>
      <c r="H48315" s="192"/>
    </row>
    <row r="48316" spans="6:8" x14ac:dyDescent="0.2">
      <c r="F48316" s="195"/>
      <c r="G48316" s="196"/>
      <c r="H48316" s="192"/>
    </row>
    <row r="48317" spans="6:8" x14ac:dyDescent="0.2">
      <c r="F48317" s="195"/>
      <c r="G48317" s="196"/>
      <c r="H48317" s="192"/>
    </row>
    <row r="48318" spans="6:8" x14ac:dyDescent="0.2">
      <c r="F48318" s="195"/>
      <c r="G48318" s="196"/>
      <c r="H48318" s="192"/>
    </row>
    <row r="48319" spans="6:8" x14ac:dyDescent="0.2">
      <c r="F48319" s="195"/>
      <c r="G48319" s="196"/>
      <c r="H48319" s="192"/>
    </row>
    <row r="48320" spans="6:8" x14ac:dyDescent="0.2">
      <c r="F48320" s="195"/>
      <c r="G48320" s="196"/>
      <c r="H48320" s="192"/>
    </row>
    <row r="48321" spans="6:8" x14ac:dyDescent="0.2">
      <c r="F48321" s="195"/>
      <c r="G48321" s="196"/>
      <c r="H48321" s="192"/>
    </row>
    <row r="48322" spans="6:8" x14ac:dyDescent="0.2">
      <c r="F48322" s="195"/>
      <c r="G48322" s="196"/>
      <c r="H48322" s="192"/>
    </row>
    <row r="48323" spans="6:8" x14ac:dyDescent="0.2">
      <c r="F48323" s="195"/>
      <c r="G48323" s="196"/>
      <c r="H48323" s="192"/>
    </row>
    <row r="48324" spans="6:8" x14ac:dyDescent="0.2">
      <c r="F48324" s="195"/>
      <c r="G48324" s="196"/>
      <c r="H48324" s="192"/>
    </row>
    <row r="48325" spans="6:8" x14ac:dyDescent="0.2">
      <c r="F48325" s="195"/>
      <c r="G48325" s="196"/>
      <c r="H48325" s="192"/>
    </row>
    <row r="48326" spans="6:8" x14ac:dyDescent="0.2">
      <c r="F48326" s="195"/>
      <c r="G48326" s="196"/>
      <c r="H48326" s="192"/>
    </row>
    <row r="48327" spans="6:8" x14ac:dyDescent="0.2">
      <c r="F48327" s="195"/>
      <c r="G48327" s="196"/>
      <c r="H48327" s="192"/>
    </row>
    <row r="48328" spans="6:8" x14ac:dyDescent="0.2">
      <c r="F48328" s="195"/>
      <c r="G48328" s="196"/>
      <c r="H48328" s="192"/>
    </row>
    <row r="48329" spans="6:8" x14ac:dyDescent="0.2">
      <c r="F48329" s="195"/>
      <c r="G48329" s="196"/>
      <c r="H48329" s="192"/>
    </row>
    <row r="48330" spans="6:8" x14ac:dyDescent="0.2">
      <c r="F48330" s="195"/>
      <c r="G48330" s="196"/>
      <c r="H48330" s="192"/>
    </row>
    <row r="48331" spans="6:8" x14ac:dyDescent="0.2">
      <c r="F48331" s="195"/>
      <c r="G48331" s="196"/>
      <c r="H48331" s="192"/>
    </row>
    <row r="48332" spans="6:8" x14ac:dyDescent="0.2">
      <c r="F48332" s="195"/>
      <c r="G48332" s="196"/>
      <c r="H48332" s="192"/>
    </row>
    <row r="48333" spans="6:8" x14ac:dyDescent="0.2">
      <c r="F48333" s="195"/>
      <c r="G48333" s="196"/>
      <c r="H48333" s="192"/>
    </row>
    <row r="48334" spans="6:8" x14ac:dyDescent="0.2">
      <c r="F48334" s="195"/>
      <c r="G48334" s="196"/>
      <c r="H48334" s="192"/>
    </row>
    <row r="48335" spans="6:8" x14ac:dyDescent="0.2">
      <c r="F48335" s="195"/>
      <c r="G48335" s="196"/>
      <c r="H48335" s="192"/>
    </row>
    <row r="48336" spans="6:8" x14ac:dyDescent="0.2">
      <c r="F48336" s="195"/>
      <c r="G48336" s="196"/>
      <c r="H48336" s="192"/>
    </row>
    <row r="48337" spans="6:8" x14ac:dyDescent="0.2">
      <c r="F48337" s="195"/>
      <c r="G48337" s="196"/>
      <c r="H48337" s="192"/>
    </row>
    <row r="48338" spans="6:8" x14ac:dyDescent="0.2">
      <c r="F48338" s="195"/>
      <c r="G48338" s="196"/>
      <c r="H48338" s="192"/>
    </row>
    <row r="48339" spans="6:8" x14ac:dyDescent="0.2">
      <c r="F48339" s="195"/>
      <c r="G48339" s="196"/>
      <c r="H48339" s="192"/>
    </row>
    <row r="48340" spans="6:8" x14ac:dyDescent="0.2">
      <c r="F48340" s="195"/>
      <c r="G48340" s="196"/>
      <c r="H48340" s="192"/>
    </row>
    <row r="48341" spans="6:8" x14ac:dyDescent="0.2">
      <c r="F48341" s="195"/>
      <c r="G48341" s="196"/>
      <c r="H48341" s="192"/>
    </row>
    <row r="48342" spans="6:8" x14ac:dyDescent="0.2">
      <c r="F48342" s="195"/>
      <c r="G48342" s="196"/>
      <c r="H48342" s="192"/>
    </row>
    <row r="48343" spans="6:8" x14ac:dyDescent="0.2">
      <c r="F48343" s="195"/>
      <c r="G48343" s="196"/>
      <c r="H48343" s="192"/>
    </row>
    <row r="48344" spans="6:8" x14ac:dyDescent="0.2">
      <c r="F48344" s="195"/>
      <c r="G48344" s="196"/>
      <c r="H48344" s="192"/>
    </row>
    <row r="48345" spans="6:8" x14ac:dyDescent="0.2">
      <c r="F48345" s="195"/>
      <c r="G48345" s="196"/>
      <c r="H48345" s="192"/>
    </row>
    <row r="48346" spans="6:8" x14ac:dyDescent="0.2">
      <c r="F48346" s="195"/>
      <c r="G48346" s="196"/>
      <c r="H48346" s="192"/>
    </row>
    <row r="48347" spans="6:8" x14ac:dyDescent="0.2">
      <c r="F48347" s="195"/>
      <c r="G48347" s="196"/>
      <c r="H48347" s="192"/>
    </row>
    <row r="48348" spans="6:8" x14ac:dyDescent="0.2">
      <c r="F48348" s="195"/>
      <c r="G48348" s="196"/>
      <c r="H48348" s="192"/>
    </row>
    <row r="48349" spans="6:8" x14ac:dyDescent="0.2">
      <c r="F48349" s="195"/>
      <c r="G48349" s="196"/>
      <c r="H48349" s="192"/>
    </row>
    <row r="48350" spans="6:8" x14ac:dyDescent="0.2">
      <c r="F48350" s="195"/>
      <c r="G48350" s="196"/>
      <c r="H48350" s="192"/>
    </row>
    <row r="48351" spans="6:8" x14ac:dyDescent="0.2">
      <c r="F48351" s="195"/>
      <c r="G48351" s="196"/>
      <c r="H48351" s="192"/>
    </row>
    <row r="48352" spans="6:8" x14ac:dyDescent="0.2">
      <c r="F48352" s="195"/>
      <c r="G48352" s="196"/>
      <c r="H48352" s="192"/>
    </row>
    <row r="48353" spans="6:8" x14ac:dyDescent="0.2">
      <c r="F48353" s="195"/>
      <c r="G48353" s="196"/>
      <c r="H48353" s="192"/>
    </row>
    <row r="48354" spans="6:8" x14ac:dyDescent="0.2">
      <c r="F48354" s="195"/>
      <c r="G48354" s="196"/>
      <c r="H48354" s="192"/>
    </row>
    <row r="48355" spans="6:8" x14ac:dyDescent="0.2">
      <c r="F48355" s="195"/>
      <c r="G48355" s="196"/>
      <c r="H48355" s="192"/>
    </row>
    <row r="48356" spans="6:8" x14ac:dyDescent="0.2">
      <c r="F48356" s="195"/>
      <c r="G48356" s="196"/>
      <c r="H48356" s="192"/>
    </row>
    <row r="48357" spans="6:8" x14ac:dyDescent="0.2">
      <c r="F48357" s="195"/>
      <c r="G48357" s="196"/>
      <c r="H48357" s="192"/>
    </row>
    <row r="48358" spans="6:8" x14ac:dyDescent="0.2">
      <c r="F48358" s="195"/>
      <c r="G48358" s="196"/>
      <c r="H48358" s="192"/>
    </row>
    <row r="48359" spans="6:8" x14ac:dyDescent="0.2">
      <c r="F48359" s="195"/>
      <c r="G48359" s="196"/>
      <c r="H48359" s="192"/>
    </row>
    <row r="48360" spans="6:8" x14ac:dyDescent="0.2">
      <c r="F48360" s="195"/>
      <c r="G48360" s="196"/>
      <c r="H48360" s="192"/>
    </row>
    <row r="48361" spans="6:8" x14ac:dyDescent="0.2">
      <c r="F48361" s="195"/>
      <c r="G48361" s="196"/>
      <c r="H48361" s="192"/>
    </row>
    <row r="48362" spans="6:8" x14ac:dyDescent="0.2">
      <c r="F48362" s="195"/>
      <c r="G48362" s="196"/>
      <c r="H48362" s="192"/>
    </row>
    <row r="48363" spans="6:8" x14ac:dyDescent="0.2">
      <c r="F48363" s="195"/>
      <c r="G48363" s="196"/>
      <c r="H48363" s="192"/>
    </row>
    <row r="48364" spans="6:8" x14ac:dyDescent="0.2">
      <c r="F48364" s="195"/>
      <c r="G48364" s="196"/>
      <c r="H48364" s="192"/>
    </row>
    <row r="48365" spans="6:8" x14ac:dyDescent="0.2">
      <c r="F48365" s="195"/>
      <c r="G48365" s="196"/>
      <c r="H48365" s="192"/>
    </row>
    <row r="48366" spans="6:8" x14ac:dyDescent="0.2">
      <c r="F48366" s="195"/>
      <c r="G48366" s="196"/>
      <c r="H48366" s="192"/>
    </row>
    <row r="48367" spans="6:8" x14ac:dyDescent="0.2">
      <c r="F48367" s="195"/>
      <c r="G48367" s="196"/>
      <c r="H48367" s="192"/>
    </row>
    <row r="48368" spans="6:8" x14ac:dyDescent="0.2">
      <c r="F48368" s="195"/>
      <c r="G48368" s="196"/>
      <c r="H48368" s="192"/>
    </row>
    <row r="48369" spans="6:8" x14ac:dyDescent="0.2">
      <c r="F48369" s="195"/>
      <c r="G48369" s="196"/>
      <c r="H48369" s="192"/>
    </row>
    <row r="48370" spans="6:8" x14ac:dyDescent="0.2">
      <c r="F48370" s="195"/>
      <c r="G48370" s="196"/>
      <c r="H48370" s="192"/>
    </row>
    <row r="48371" spans="6:8" x14ac:dyDescent="0.2">
      <c r="F48371" s="195"/>
      <c r="G48371" s="196"/>
      <c r="H48371" s="192"/>
    </row>
    <row r="48372" spans="6:8" x14ac:dyDescent="0.2">
      <c r="F48372" s="195"/>
      <c r="G48372" s="196"/>
      <c r="H48372" s="192"/>
    </row>
    <row r="48373" spans="6:8" x14ac:dyDescent="0.2">
      <c r="F48373" s="195"/>
      <c r="G48373" s="196"/>
      <c r="H48373" s="192"/>
    </row>
    <row r="48374" spans="6:8" x14ac:dyDescent="0.2">
      <c r="F48374" s="195"/>
      <c r="G48374" s="196"/>
      <c r="H48374" s="192"/>
    </row>
    <row r="48375" spans="6:8" x14ac:dyDescent="0.2">
      <c r="F48375" s="195"/>
      <c r="G48375" s="196"/>
      <c r="H48375" s="192"/>
    </row>
    <row r="48376" spans="6:8" x14ac:dyDescent="0.2">
      <c r="F48376" s="195"/>
      <c r="G48376" s="196"/>
      <c r="H48376" s="192"/>
    </row>
    <row r="48377" spans="6:8" x14ac:dyDescent="0.2">
      <c r="F48377" s="195"/>
      <c r="G48377" s="196"/>
      <c r="H48377" s="192"/>
    </row>
    <row r="48378" spans="6:8" x14ac:dyDescent="0.2">
      <c r="F48378" s="195"/>
      <c r="G48378" s="196"/>
      <c r="H48378" s="192"/>
    </row>
    <row r="48379" spans="6:8" x14ac:dyDescent="0.2">
      <c r="F48379" s="195"/>
      <c r="G48379" s="196"/>
      <c r="H48379" s="192"/>
    </row>
    <row r="48380" spans="6:8" x14ac:dyDescent="0.2">
      <c r="F48380" s="195"/>
      <c r="G48380" s="196"/>
      <c r="H48380" s="192"/>
    </row>
    <row r="48381" spans="6:8" x14ac:dyDescent="0.2">
      <c r="F48381" s="195"/>
      <c r="G48381" s="196"/>
      <c r="H48381" s="192"/>
    </row>
    <row r="48382" spans="6:8" x14ac:dyDescent="0.2">
      <c r="F48382" s="195"/>
      <c r="G48382" s="196"/>
      <c r="H48382" s="192"/>
    </row>
    <row r="48383" spans="6:8" x14ac:dyDescent="0.2">
      <c r="F48383" s="195"/>
      <c r="G48383" s="196"/>
      <c r="H48383" s="192"/>
    </row>
    <row r="48384" spans="6:8" x14ac:dyDescent="0.2">
      <c r="F48384" s="195"/>
      <c r="G48384" s="196"/>
      <c r="H48384" s="192"/>
    </row>
    <row r="48385" spans="6:8" x14ac:dyDescent="0.2">
      <c r="F48385" s="195"/>
      <c r="G48385" s="196"/>
      <c r="H48385" s="192"/>
    </row>
    <row r="48386" spans="6:8" x14ac:dyDescent="0.2">
      <c r="F48386" s="195"/>
      <c r="G48386" s="196"/>
      <c r="H48386" s="192"/>
    </row>
    <row r="48387" spans="6:8" x14ac:dyDescent="0.2">
      <c r="F48387" s="195"/>
      <c r="G48387" s="196"/>
      <c r="H48387" s="192"/>
    </row>
    <row r="48388" spans="6:8" x14ac:dyDescent="0.2">
      <c r="F48388" s="195"/>
      <c r="G48388" s="196"/>
      <c r="H48388" s="192"/>
    </row>
    <row r="48389" spans="6:8" x14ac:dyDescent="0.2">
      <c r="F48389" s="195"/>
      <c r="G48389" s="196"/>
      <c r="H48389" s="192"/>
    </row>
    <row r="48390" spans="6:8" x14ac:dyDescent="0.2">
      <c r="F48390" s="195"/>
      <c r="G48390" s="196"/>
      <c r="H48390" s="192"/>
    </row>
    <row r="48391" spans="6:8" x14ac:dyDescent="0.2">
      <c r="F48391" s="195"/>
      <c r="G48391" s="196"/>
      <c r="H48391" s="192"/>
    </row>
    <row r="48392" spans="6:8" x14ac:dyDescent="0.2">
      <c r="F48392" s="195"/>
      <c r="G48392" s="196"/>
      <c r="H48392" s="192"/>
    </row>
    <row r="48393" spans="6:8" x14ac:dyDescent="0.2">
      <c r="F48393" s="195"/>
      <c r="G48393" s="196"/>
      <c r="H48393" s="192"/>
    </row>
    <row r="48394" spans="6:8" x14ac:dyDescent="0.2">
      <c r="F48394" s="195"/>
      <c r="G48394" s="196"/>
      <c r="H48394" s="192"/>
    </row>
    <row r="48395" spans="6:8" x14ac:dyDescent="0.2">
      <c r="F48395" s="195"/>
      <c r="G48395" s="196"/>
      <c r="H48395" s="192"/>
    </row>
    <row r="48396" spans="6:8" x14ac:dyDescent="0.2">
      <c r="F48396" s="195"/>
      <c r="G48396" s="196"/>
      <c r="H48396" s="192"/>
    </row>
    <row r="48397" spans="6:8" x14ac:dyDescent="0.2">
      <c r="F48397" s="195"/>
      <c r="G48397" s="196"/>
      <c r="H48397" s="192"/>
    </row>
    <row r="48398" spans="6:8" x14ac:dyDescent="0.2">
      <c r="F48398" s="195"/>
      <c r="G48398" s="196"/>
      <c r="H48398" s="192"/>
    </row>
    <row r="48399" spans="6:8" x14ac:dyDescent="0.2">
      <c r="F48399" s="195"/>
      <c r="G48399" s="196"/>
      <c r="H48399" s="192"/>
    </row>
    <row r="48400" spans="6:8" x14ac:dyDescent="0.2">
      <c r="F48400" s="195"/>
      <c r="G48400" s="196"/>
      <c r="H48400" s="192"/>
    </row>
    <row r="48401" spans="6:8" x14ac:dyDescent="0.2">
      <c r="F48401" s="195"/>
      <c r="G48401" s="196"/>
      <c r="H48401" s="192"/>
    </row>
    <row r="48402" spans="6:8" x14ac:dyDescent="0.2">
      <c r="F48402" s="195"/>
      <c r="G48402" s="196"/>
      <c r="H48402" s="192"/>
    </row>
    <row r="48403" spans="6:8" x14ac:dyDescent="0.2">
      <c r="F48403" s="195"/>
      <c r="G48403" s="196"/>
      <c r="H48403" s="192"/>
    </row>
    <row r="48404" spans="6:8" x14ac:dyDescent="0.2">
      <c r="F48404" s="195"/>
      <c r="G48404" s="196"/>
      <c r="H48404" s="192"/>
    </row>
    <row r="48405" spans="6:8" x14ac:dyDescent="0.2">
      <c r="F48405" s="195"/>
      <c r="G48405" s="196"/>
      <c r="H48405" s="192"/>
    </row>
    <row r="48406" spans="6:8" x14ac:dyDescent="0.2">
      <c r="F48406" s="195"/>
      <c r="G48406" s="196"/>
      <c r="H48406" s="192"/>
    </row>
    <row r="48407" spans="6:8" x14ac:dyDescent="0.2">
      <c r="F48407" s="195"/>
      <c r="G48407" s="196"/>
      <c r="H48407" s="192"/>
    </row>
    <row r="48408" spans="6:8" x14ac:dyDescent="0.2">
      <c r="F48408" s="195"/>
      <c r="G48408" s="196"/>
      <c r="H48408" s="192"/>
    </row>
    <row r="48409" spans="6:8" x14ac:dyDescent="0.2">
      <c r="F48409" s="195"/>
      <c r="G48409" s="196"/>
      <c r="H48409" s="192"/>
    </row>
    <row r="48410" spans="6:8" x14ac:dyDescent="0.2">
      <c r="F48410" s="195"/>
      <c r="G48410" s="196"/>
      <c r="H48410" s="192"/>
    </row>
    <row r="48411" spans="6:8" x14ac:dyDescent="0.2">
      <c r="F48411" s="195"/>
      <c r="G48411" s="196"/>
      <c r="H48411" s="192"/>
    </row>
    <row r="48412" spans="6:8" x14ac:dyDescent="0.2">
      <c r="F48412" s="195"/>
      <c r="G48412" s="196"/>
      <c r="H48412" s="192"/>
    </row>
    <row r="48413" spans="6:8" x14ac:dyDescent="0.2">
      <c r="F48413" s="195"/>
      <c r="G48413" s="196"/>
      <c r="H48413" s="192"/>
    </row>
    <row r="48414" spans="6:8" x14ac:dyDescent="0.2">
      <c r="F48414" s="195"/>
      <c r="G48414" s="196"/>
      <c r="H48414" s="192"/>
    </row>
    <row r="48415" spans="6:8" x14ac:dyDescent="0.2">
      <c r="F48415" s="195"/>
      <c r="G48415" s="196"/>
      <c r="H48415" s="192"/>
    </row>
    <row r="48416" spans="6:8" x14ac:dyDescent="0.2">
      <c r="F48416" s="195"/>
      <c r="G48416" s="196"/>
      <c r="H48416" s="192"/>
    </row>
    <row r="48417" spans="6:8" x14ac:dyDescent="0.2">
      <c r="F48417" s="195"/>
      <c r="G48417" s="196"/>
      <c r="H48417" s="192"/>
    </row>
    <row r="48418" spans="6:8" x14ac:dyDescent="0.2">
      <c r="F48418" s="195"/>
      <c r="G48418" s="196"/>
      <c r="H48418" s="192"/>
    </row>
    <row r="48419" spans="6:8" x14ac:dyDescent="0.2">
      <c r="F48419" s="195"/>
      <c r="G48419" s="196"/>
      <c r="H48419" s="192"/>
    </row>
    <row r="48420" spans="6:8" x14ac:dyDescent="0.2">
      <c r="F48420" s="195"/>
      <c r="G48420" s="196"/>
      <c r="H48420" s="192"/>
    </row>
    <row r="48421" spans="6:8" x14ac:dyDescent="0.2">
      <c r="F48421" s="195"/>
      <c r="G48421" s="196"/>
      <c r="H48421" s="192"/>
    </row>
    <row r="48422" spans="6:8" x14ac:dyDescent="0.2">
      <c r="F48422" s="195"/>
      <c r="G48422" s="196"/>
      <c r="H48422" s="192"/>
    </row>
    <row r="48423" spans="6:8" x14ac:dyDescent="0.2">
      <c r="F48423" s="195"/>
      <c r="G48423" s="196"/>
      <c r="H48423" s="192"/>
    </row>
    <row r="48424" spans="6:8" x14ac:dyDescent="0.2">
      <c r="F48424" s="195"/>
      <c r="G48424" s="196"/>
      <c r="H48424" s="192"/>
    </row>
    <row r="48425" spans="6:8" x14ac:dyDescent="0.2">
      <c r="F48425" s="195"/>
      <c r="G48425" s="196"/>
      <c r="H48425" s="192"/>
    </row>
    <row r="48426" spans="6:8" x14ac:dyDescent="0.2">
      <c r="F48426" s="195"/>
      <c r="G48426" s="196"/>
      <c r="H48426" s="192"/>
    </row>
    <row r="48427" spans="6:8" x14ac:dyDescent="0.2">
      <c r="F48427" s="195"/>
      <c r="G48427" s="196"/>
      <c r="H48427" s="192"/>
    </row>
    <row r="48428" spans="6:8" x14ac:dyDescent="0.2">
      <c r="F48428" s="195"/>
      <c r="G48428" s="196"/>
      <c r="H48428" s="192"/>
    </row>
    <row r="48429" spans="6:8" x14ac:dyDescent="0.2">
      <c r="F48429" s="195"/>
      <c r="G48429" s="196"/>
      <c r="H48429" s="192"/>
    </row>
    <row r="48430" spans="6:8" x14ac:dyDescent="0.2">
      <c r="F48430" s="195"/>
      <c r="G48430" s="196"/>
      <c r="H48430" s="192"/>
    </row>
    <row r="48431" spans="6:8" x14ac:dyDescent="0.2">
      <c r="F48431" s="195"/>
      <c r="G48431" s="196"/>
      <c r="H48431" s="192"/>
    </row>
    <row r="48432" spans="6:8" x14ac:dyDescent="0.2">
      <c r="F48432" s="195"/>
      <c r="G48432" s="196"/>
      <c r="H48432" s="192"/>
    </row>
    <row r="48433" spans="6:8" x14ac:dyDescent="0.2">
      <c r="F48433" s="195"/>
      <c r="G48433" s="196"/>
      <c r="H48433" s="192"/>
    </row>
    <row r="48434" spans="6:8" x14ac:dyDescent="0.2">
      <c r="F48434" s="195"/>
      <c r="G48434" s="196"/>
      <c r="H48434" s="192"/>
    </row>
    <row r="48435" spans="6:8" x14ac:dyDescent="0.2">
      <c r="F48435" s="195"/>
      <c r="G48435" s="196"/>
      <c r="H48435" s="192"/>
    </row>
    <row r="48436" spans="6:8" x14ac:dyDescent="0.2">
      <c r="F48436" s="195"/>
      <c r="G48436" s="196"/>
      <c r="H48436" s="192"/>
    </row>
    <row r="48437" spans="6:8" x14ac:dyDescent="0.2">
      <c r="F48437" s="195"/>
      <c r="G48437" s="196"/>
      <c r="H48437" s="192"/>
    </row>
    <row r="48438" spans="6:8" x14ac:dyDescent="0.2">
      <c r="F48438" s="195"/>
      <c r="G48438" s="196"/>
      <c r="H48438" s="192"/>
    </row>
    <row r="48439" spans="6:8" x14ac:dyDescent="0.2">
      <c r="F48439" s="195"/>
      <c r="G48439" s="196"/>
      <c r="H48439" s="192"/>
    </row>
    <row r="48440" spans="6:8" x14ac:dyDescent="0.2">
      <c r="F48440" s="195"/>
      <c r="G48440" s="196"/>
      <c r="H48440" s="192"/>
    </row>
    <row r="48441" spans="6:8" x14ac:dyDescent="0.2">
      <c r="F48441" s="195"/>
      <c r="G48441" s="196"/>
      <c r="H48441" s="192"/>
    </row>
    <row r="48442" spans="6:8" x14ac:dyDescent="0.2">
      <c r="F48442" s="195"/>
      <c r="G48442" s="196"/>
      <c r="H48442" s="192"/>
    </row>
    <row r="48443" spans="6:8" x14ac:dyDescent="0.2">
      <c r="F48443" s="195"/>
      <c r="G48443" s="196"/>
      <c r="H48443" s="192"/>
    </row>
    <row r="48444" spans="6:8" x14ac:dyDescent="0.2">
      <c r="F48444" s="195"/>
      <c r="G48444" s="196"/>
      <c r="H48444" s="192"/>
    </row>
    <row r="48445" spans="6:8" x14ac:dyDescent="0.2">
      <c r="F48445" s="195"/>
      <c r="G48445" s="196"/>
      <c r="H48445" s="192"/>
    </row>
    <row r="48446" spans="6:8" x14ac:dyDescent="0.2">
      <c r="F48446" s="195"/>
      <c r="G48446" s="196"/>
      <c r="H48446" s="192"/>
    </row>
    <row r="48447" spans="6:8" x14ac:dyDescent="0.2">
      <c r="F48447" s="195"/>
      <c r="G48447" s="196"/>
      <c r="H48447" s="192"/>
    </row>
    <row r="48448" spans="6:8" x14ac:dyDescent="0.2">
      <c r="F48448" s="195"/>
      <c r="G48448" s="196"/>
      <c r="H48448" s="192"/>
    </row>
    <row r="48449" spans="6:8" x14ac:dyDescent="0.2">
      <c r="F48449" s="195"/>
      <c r="G48449" s="196"/>
      <c r="H48449" s="192"/>
    </row>
    <row r="48450" spans="6:8" x14ac:dyDescent="0.2">
      <c r="F48450" s="195"/>
      <c r="G48450" s="196"/>
      <c r="H48450" s="192"/>
    </row>
    <row r="48451" spans="6:8" x14ac:dyDescent="0.2">
      <c r="F48451" s="195"/>
      <c r="G48451" s="196"/>
      <c r="H48451" s="192"/>
    </row>
    <row r="48452" spans="6:8" x14ac:dyDescent="0.2">
      <c r="F48452" s="195"/>
      <c r="G48452" s="196"/>
      <c r="H48452" s="192"/>
    </row>
    <row r="48453" spans="6:8" x14ac:dyDescent="0.2">
      <c r="F48453" s="195"/>
      <c r="G48453" s="196"/>
      <c r="H48453" s="192"/>
    </row>
    <row r="48454" spans="6:8" x14ac:dyDescent="0.2">
      <c r="F48454" s="195"/>
      <c r="G48454" s="196"/>
      <c r="H48454" s="192"/>
    </row>
    <row r="48455" spans="6:8" x14ac:dyDescent="0.2">
      <c r="F48455" s="195"/>
      <c r="G48455" s="196"/>
      <c r="H48455" s="192"/>
    </row>
    <row r="48456" spans="6:8" x14ac:dyDescent="0.2">
      <c r="F48456" s="195"/>
      <c r="G48456" s="196"/>
      <c r="H48456" s="192"/>
    </row>
    <row r="48457" spans="6:8" x14ac:dyDescent="0.2">
      <c r="F48457" s="195"/>
      <c r="G48457" s="196"/>
      <c r="H48457" s="192"/>
    </row>
    <row r="48458" spans="6:8" x14ac:dyDescent="0.2">
      <c r="F48458" s="195"/>
      <c r="G48458" s="196"/>
      <c r="H48458" s="192"/>
    </row>
    <row r="48459" spans="6:8" x14ac:dyDescent="0.2">
      <c r="F48459" s="195"/>
      <c r="G48459" s="196"/>
      <c r="H48459" s="192"/>
    </row>
    <row r="48460" spans="6:8" x14ac:dyDescent="0.2">
      <c r="F48460" s="195"/>
      <c r="G48460" s="196"/>
      <c r="H48460" s="192"/>
    </row>
    <row r="48461" spans="6:8" x14ac:dyDescent="0.2">
      <c r="F48461" s="195"/>
      <c r="G48461" s="196"/>
      <c r="H48461" s="192"/>
    </row>
    <row r="48462" spans="6:8" x14ac:dyDescent="0.2">
      <c r="F48462" s="195"/>
      <c r="G48462" s="196"/>
      <c r="H48462" s="192"/>
    </row>
    <row r="48463" spans="6:8" x14ac:dyDescent="0.2">
      <c r="F48463" s="195"/>
      <c r="G48463" s="196"/>
      <c r="H48463" s="192"/>
    </row>
    <row r="48464" spans="6:8" x14ac:dyDescent="0.2">
      <c r="F48464" s="195"/>
      <c r="G48464" s="196"/>
      <c r="H48464" s="192"/>
    </row>
    <row r="48465" spans="6:8" x14ac:dyDescent="0.2">
      <c r="F48465" s="195"/>
      <c r="G48465" s="196"/>
      <c r="H48465" s="192"/>
    </row>
    <row r="48466" spans="6:8" x14ac:dyDescent="0.2">
      <c r="F48466" s="195"/>
      <c r="G48466" s="196"/>
      <c r="H48466" s="192"/>
    </row>
    <row r="48467" spans="6:8" x14ac:dyDescent="0.2">
      <c r="F48467" s="195"/>
      <c r="G48467" s="196"/>
      <c r="H48467" s="192"/>
    </row>
    <row r="48468" spans="6:8" x14ac:dyDescent="0.2">
      <c r="F48468" s="195"/>
      <c r="G48468" s="196"/>
      <c r="H48468" s="192"/>
    </row>
    <row r="48469" spans="6:8" x14ac:dyDescent="0.2">
      <c r="F48469" s="195"/>
      <c r="G48469" s="196"/>
      <c r="H48469" s="192"/>
    </row>
    <row r="48470" spans="6:8" x14ac:dyDescent="0.2">
      <c r="F48470" s="195"/>
      <c r="G48470" s="196"/>
      <c r="H48470" s="192"/>
    </row>
    <row r="48471" spans="6:8" x14ac:dyDescent="0.2">
      <c r="F48471" s="195"/>
      <c r="G48471" s="196"/>
      <c r="H48471" s="192"/>
    </row>
    <row r="48472" spans="6:8" x14ac:dyDescent="0.2">
      <c r="F48472" s="195"/>
      <c r="G48472" s="196"/>
      <c r="H48472" s="192"/>
    </row>
    <row r="48473" spans="6:8" x14ac:dyDescent="0.2">
      <c r="F48473" s="195"/>
      <c r="G48473" s="196"/>
      <c r="H48473" s="192"/>
    </row>
    <row r="48474" spans="6:8" x14ac:dyDescent="0.2">
      <c r="F48474" s="195"/>
      <c r="G48474" s="196"/>
      <c r="H48474" s="192"/>
    </row>
    <row r="48475" spans="6:8" x14ac:dyDescent="0.2">
      <c r="F48475" s="195"/>
      <c r="G48475" s="196"/>
      <c r="H48475" s="192"/>
    </row>
    <row r="48476" spans="6:8" x14ac:dyDescent="0.2">
      <c r="F48476" s="195"/>
      <c r="G48476" s="196"/>
      <c r="H48476" s="192"/>
    </row>
    <row r="48477" spans="6:8" x14ac:dyDescent="0.2">
      <c r="F48477" s="195"/>
      <c r="G48477" s="196"/>
      <c r="H48477" s="192"/>
    </row>
    <row r="48478" spans="6:8" x14ac:dyDescent="0.2">
      <c r="F48478" s="195"/>
      <c r="G48478" s="196"/>
      <c r="H48478" s="192"/>
    </row>
    <row r="48479" spans="6:8" x14ac:dyDescent="0.2">
      <c r="F48479" s="195"/>
      <c r="G48479" s="196"/>
      <c r="H48479" s="192"/>
    </row>
    <row r="48480" spans="6:8" x14ac:dyDescent="0.2">
      <c r="F48480" s="195"/>
      <c r="G48480" s="196"/>
      <c r="H48480" s="192"/>
    </row>
    <row r="48481" spans="6:8" x14ac:dyDescent="0.2">
      <c r="F48481" s="195"/>
      <c r="G48481" s="196"/>
      <c r="H48481" s="192"/>
    </row>
    <row r="48482" spans="6:8" x14ac:dyDescent="0.2">
      <c r="F48482" s="195"/>
      <c r="G48482" s="196"/>
      <c r="H48482" s="192"/>
    </row>
    <row r="48483" spans="6:8" x14ac:dyDescent="0.2">
      <c r="F48483" s="195"/>
      <c r="G48483" s="196"/>
      <c r="H48483" s="192"/>
    </row>
    <row r="48484" spans="6:8" x14ac:dyDescent="0.2">
      <c r="F48484" s="195"/>
      <c r="G48484" s="196"/>
      <c r="H48484" s="192"/>
    </row>
    <row r="48485" spans="6:8" x14ac:dyDescent="0.2">
      <c r="F48485" s="195"/>
      <c r="G48485" s="196"/>
      <c r="H48485" s="192"/>
    </row>
    <row r="48486" spans="6:8" x14ac:dyDescent="0.2">
      <c r="F48486" s="195"/>
      <c r="G48486" s="196"/>
      <c r="H48486" s="192"/>
    </row>
    <row r="48487" spans="6:8" x14ac:dyDescent="0.2">
      <c r="F48487" s="195"/>
      <c r="G48487" s="196"/>
      <c r="H48487" s="192"/>
    </row>
    <row r="48488" spans="6:8" x14ac:dyDescent="0.2">
      <c r="F48488" s="195"/>
      <c r="G48488" s="196"/>
      <c r="H48488" s="192"/>
    </row>
    <row r="48489" spans="6:8" x14ac:dyDescent="0.2">
      <c r="F48489" s="195"/>
      <c r="G48489" s="196"/>
      <c r="H48489" s="192"/>
    </row>
    <row r="48490" spans="6:8" x14ac:dyDescent="0.2">
      <c r="F48490" s="195"/>
      <c r="G48490" s="196"/>
      <c r="H48490" s="192"/>
    </row>
    <row r="48491" spans="6:8" x14ac:dyDescent="0.2">
      <c r="F48491" s="195"/>
      <c r="G48491" s="196"/>
      <c r="H48491" s="192"/>
    </row>
    <row r="48492" spans="6:8" x14ac:dyDescent="0.2">
      <c r="F48492" s="195"/>
      <c r="G48492" s="196"/>
      <c r="H48492" s="192"/>
    </row>
    <row r="48493" spans="6:8" x14ac:dyDescent="0.2">
      <c r="F48493" s="195"/>
      <c r="G48493" s="196"/>
      <c r="H48493" s="192"/>
    </row>
    <row r="48494" spans="6:8" x14ac:dyDescent="0.2">
      <c r="F48494" s="195"/>
      <c r="G48494" s="196"/>
      <c r="H48494" s="192"/>
    </row>
    <row r="48495" spans="6:8" x14ac:dyDescent="0.2">
      <c r="F48495" s="195"/>
      <c r="G48495" s="196"/>
      <c r="H48495" s="192"/>
    </row>
    <row r="48496" spans="6:8" x14ac:dyDescent="0.2">
      <c r="F48496" s="195"/>
      <c r="G48496" s="196"/>
      <c r="H48496" s="192"/>
    </row>
    <row r="48497" spans="6:8" x14ac:dyDescent="0.2">
      <c r="F48497" s="195"/>
      <c r="G48497" s="196"/>
      <c r="H48497" s="192"/>
    </row>
    <row r="48498" spans="6:8" x14ac:dyDescent="0.2">
      <c r="F48498" s="195"/>
      <c r="G48498" s="196"/>
      <c r="H48498" s="192"/>
    </row>
    <row r="48499" spans="6:8" x14ac:dyDescent="0.2">
      <c r="F48499" s="195"/>
      <c r="G48499" s="196"/>
      <c r="H48499" s="192"/>
    </row>
    <row r="48500" spans="6:8" x14ac:dyDescent="0.2">
      <c r="F48500" s="195"/>
      <c r="G48500" s="196"/>
      <c r="H48500" s="192"/>
    </row>
    <row r="48501" spans="6:8" x14ac:dyDescent="0.2">
      <c r="F48501" s="195"/>
      <c r="G48501" s="196"/>
      <c r="H48501" s="192"/>
    </row>
    <row r="48502" spans="6:8" x14ac:dyDescent="0.2">
      <c r="F48502" s="195"/>
      <c r="G48502" s="196"/>
      <c r="H48502" s="192"/>
    </row>
    <row r="48503" spans="6:8" x14ac:dyDescent="0.2">
      <c r="F48503" s="195"/>
      <c r="G48503" s="196"/>
      <c r="H48503" s="192"/>
    </row>
    <row r="48504" spans="6:8" x14ac:dyDescent="0.2">
      <c r="F48504" s="195"/>
      <c r="G48504" s="196"/>
      <c r="H48504" s="192"/>
    </row>
    <row r="48505" spans="6:8" x14ac:dyDescent="0.2">
      <c r="F48505" s="195"/>
      <c r="G48505" s="196"/>
      <c r="H48505" s="192"/>
    </row>
    <row r="48506" spans="6:8" x14ac:dyDescent="0.2">
      <c r="F48506" s="195"/>
      <c r="G48506" s="196"/>
      <c r="H48506" s="192"/>
    </row>
    <row r="48507" spans="6:8" x14ac:dyDescent="0.2">
      <c r="F48507" s="195"/>
      <c r="G48507" s="196"/>
      <c r="H48507" s="192"/>
    </row>
    <row r="48508" spans="6:8" x14ac:dyDescent="0.2">
      <c r="F48508" s="195"/>
      <c r="G48508" s="196"/>
      <c r="H48508" s="192"/>
    </row>
    <row r="48509" spans="6:8" x14ac:dyDescent="0.2">
      <c r="F48509" s="195"/>
      <c r="G48509" s="196"/>
      <c r="H48509" s="192"/>
    </row>
    <row r="48510" spans="6:8" x14ac:dyDescent="0.2">
      <c r="F48510" s="195"/>
      <c r="G48510" s="196"/>
      <c r="H48510" s="192"/>
    </row>
    <row r="48511" spans="6:8" x14ac:dyDescent="0.2">
      <c r="F48511" s="195"/>
      <c r="G48511" s="196"/>
      <c r="H48511" s="192"/>
    </row>
    <row r="48512" spans="6:8" x14ac:dyDescent="0.2">
      <c r="F48512" s="195"/>
      <c r="G48512" s="196"/>
      <c r="H48512" s="192"/>
    </row>
    <row r="48513" spans="6:8" x14ac:dyDescent="0.2">
      <c r="F48513" s="195"/>
      <c r="G48513" s="196"/>
      <c r="H48513" s="192"/>
    </row>
    <row r="48514" spans="6:8" x14ac:dyDescent="0.2">
      <c r="F48514" s="195"/>
      <c r="G48514" s="196"/>
      <c r="H48514" s="192"/>
    </row>
    <row r="48515" spans="6:8" x14ac:dyDescent="0.2">
      <c r="F48515" s="195"/>
      <c r="G48515" s="196"/>
      <c r="H48515" s="192"/>
    </row>
    <row r="48516" spans="6:8" x14ac:dyDescent="0.2">
      <c r="F48516" s="195"/>
      <c r="G48516" s="196"/>
      <c r="H48516" s="192"/>
    </row>
    <row r="48517" spans="6:8" x14ac:dyDescent="0.2">
      <c r="F48517" s="195"/>
      <c r="G48517" s="196"/>
      <c r="H48517" s="192"/>
    </row>
    <row r="48518" spans="6:8" x14ac:dyDescent="0.2">
      <c r="F48518" s="195"/>
      <c r="G48518" s="196"/>
      <c r="H48518" s="192"/>
    </row>
    <row r="48519" spans="6:8" x14ac:dyDescent="0.2">
      <c r="F48519" s="195"/>
      <c r="G48519" s="196"/>
      <c r="H48519" s="192"/>
    </row>
    <row r="48520" spans="6:8" x14ac:dyDescent="0.2">
      <c r="F48520" s="195"/>
      <c r="G48520" s="196"/>
      <c r="H48520" s="192"/>
    </row>
    <row r="48521" spans="6:8" x14ac:dyDescent="0.2">
      <c r="F48521" s="195"/>
      <c r="G48521" s="196"/>
      <c r="H48521" s="192"/>
    </row>
    <row r="48522" spans="6:8" x14ac:dyDescent="0.2">
      <c r="F48522" s="195"/>
      <c r="G48522" s="196"/>
      <c r="H48522" s="192"/>
    </row>
    <row r="48523" spans="6:8" x14ac:dyDescent="0.2">
      <c r="F48523" s="195"/>
      <c r="G48523" s="196"/>
      <c r="H48523" s="192"/>
    </row>
    <row r="48524" spans="6:8" x14ac:dyDescent="0.2">
      <c r="F48524" s="195"/>
      <c r="G48524" s="196"/>
      <c r="H48524" s="192"/>
    </row>
    <row r="48525" spans="6:8" x14ac:dyDescent="0.2">
      <c r="F48525" s="195"/>
      <c r="G48525" s="196"/>
      <c r="H48525" s="192"/>
    </row>
    <row r="48526" spans="6:8" x14ac:dyDescent="0.2">
      <c r="F48526" s="195"/>
      <c r="G48526" s="196"/>
      <c r="H48526" s="192"/>
    </row>
    <row r="48527" spans="6:8" x14ac:dyDescent="0.2">
      <c r="F48527" s="195"/>
      <c r="G48527" s="196"/>
      <c r="H48527" s="192"/>
    </row>
    <row r="48528" spans="6:8" x14ac:dyDescent="0.2">
      <c r="F48528" s="195"/>
      <c r="G48528" s="196"/>
      <c r="H48528" s="192"/>
    </row>
    <row r="48529" spans="6:8" x14ac:dyDescent="0.2">
      <c r="F48529" s="195"/>
      <c r="G48529" s="196"/>
      <c r="H48529" s="192"/>
    </row>
    <row r="48530" spans="6:8" x14ac:dyDescent="0.2">
      <c r="F48530" s="195"/>
      <c r="G48530" s="196"/>
      <c r="H48530" s="192"/>
    </row>
    <row r="48531" spans="6:8" x14ac:dyDescent="0.2">
      <c r="F48531" s="195"/>
      <c r="G48531" s="196"/>
      <c r="H48531" s="192"/>
    </row>
    <row r="48532" spans="6:8" x14ac:dyDescent="0.2">
      <c r="F48532" s="195"/>
      <c r="G48532" s="196"/>
      <c r="H48532" s="192"/>
    </row>
    <row r="48533" spans="6:8" x14ac:dyDescent="0.2">
      <c r="F48533" s="195"/>
      <c r="G48533" s="196"/>
      <c r="H48533" s="192"/>
    </row>
    <row r="48534" spans="6:8" x14ac:dyDescent="0.2">
      <c r="F48534" s="195"/>
      <c r="G48534" s="196"/>
      <c r="H48534" s="192"/>
    </row>
    <row r="48535" spans="6:8" x14ac:dyDescent="0.2">
      <c r="F48535" s="195"/>
      <c r="G48535" s="196"/>
      <c r="H48535" s="192"/>
    </row>
    <row r="48536" spans="6:8" x14ac:dyDescent="0.2">
      <c r="F48536" s="195"/>
      <c r="G48536" s="196"/>
      <c r="H48536" s="192"/>
    </row>
    <row r="48537" spans="6:8" x14ac:dyDescent="0.2">
      <c r="F48537" s="195"/>
      <c r="G48537" s="196"/>
      <c r="H48537" s="192"/>
    </row>
    <row r="48538" spans="6:8" x14ac:dyDescent="0.2">
      <c r="F48538" s="195"/>
      <c r="G48538" s="196"/>
      <c r="H48538" s="192"/>
    </row>
    <row r="48539" spans="6:8" x14ac:dyDescent="0.2">
      <c r="F48539" s="195"/>
      <c r="G48539" s="196"/>
      <c r="H48539" s="192"/>
    </row>
    <row r="48540" spans="6:8" x14ac:dyDescent="0.2">
      <c r="F48540" s="195"/>
      <c r="G48540" s="196"/>
      <c r="H48540" s="192"/>
    </row>
    <row r="48541" spans="6:8" x14ac:dyDescent="0.2">
      <c r="F48541" s="195"/>
      <c r="G48541" s="196"/>
      <c r="H48541" s="192"/>
    </row>
    <row r="48542" spans="6:8" x14ac:dyDescent="0.2">
      <c r="F48542" s="195"/>
      <c r="G48542" s="196"/>
      <c r="H48542" s="192"/>
    </row>
    <row r="48543" spans="6:8" x14ac:dyDescent="0.2">
      <c r="F48543" s="195"/>
      <c r="G48543" s="196"/>
      <c r="H48543" s="192"/>
    </row>
    <row r="48544" spans="6:8" x14ac:dyDescent="0.2">
      <c r="F48544" s="195"/>
      <c r="G48544" s="196"/>
      <c r="H48544" s="192"/>
    </row>
    <row r="48545" spans="6:8" x14ac:dyDescent="0.2">
      <c r="F48545" s="195"/>
      <c r="G48545" s="196"/>
      <c r="H48545" s="192"/>
    </row>
    <row r="48546" spans="6:8" x14ac:dyDescent="0.2">
      <c r="F48546" s="195"/>
      <c r="G48546" s="196"/>
      <c r="H48546" s="192"/>
    </row>
    <row r="48547" spans="6:8" x14ac:dyDescent="0.2">
      <c r="F48547" s="195"/>
      <c r="G48547" s="196"/>
      <c r="H48547" s="192"/>
    </row>
    <row r="48548" spans="6:8" x14ac:dyDescent="0.2">
      <c r="F48548" s="195"/>
      <c r="G48548" s="196"/>
      <c r="H48548" s="192"/>
    </row>
    <row r="48549" spans="6:8" x14ac:dyDescent="0.2">
      <c r="F48549" s="195"/>
      <c r="G48549" s="196"/>
      <c r="H48549" s="192"/>
    </row>
    <row r="48550" spans="6:8" x14ac:dyDescent="0.2">
      <c r="F48550" s="195"/>
      <c r="G48550" s="196"/>
      <c r="H48550" s="192"/>
    </row>
    <row r="48551" spans="6:8" x14ac:dyDescent="0.2">
      <c r="F48551" s="195"/>
      <c r="G48551" s="196"/>
      <c r="H48551" s="192"/>
    </row>
    <row r="48552" spans="6:8" x14ac:dyDescent="0.2">
      <c r="F48552" s="195"/>
      <c r="G48552" s="196"/>
      <c r="H48552" s="192"/>
    </row>
    <row r="48553" spans="6:8" x14ac:dyDescent="0.2">
      <c r="F48553" s="195"/>
      <c r="G48553" s="196"/>
      <c r="H48553" s="192"/>
    </row>
    <row r="48554" spans="6:8" x14ac:dyDescent="0.2">
      <c r="F48554" s="195"/>
      <c r="G48554" s="196"/>
      <c r="H48554" s="192"/>
    </row>
    <row r="48555" spans="6:8" x14ac:dyDescent="0.2">
      <c r="F48555" s="195"/>
      <c r="G48555" s="196"/>
      <c r="H48555" s="192"/>
    </row>
    <row r="48556" spans="6:8" x14ac:dyDescent="0.2">
      <c r="F48556" s="195"/>
      <c r="G48556" s="196"/>
      <c r="H48556" s="192"/>
    </row>
    <row r="48557" spans="6:8" x14ac:dyDescent="0.2">
      <c r="F48557" s="195"/>
      <c r="G48557" s="196"/>
      <c r="H48557" s="192"/>
    </row>
    <row r="48558" spans="6:8" x14ac:dyDescent="0.2">
      <c r="F48558" s="195"/>
      <c r="G48558" s="196"/>
      <c r="H48558" s="192"/>
    </row>
    <row r="48559" spans="6:8" x14ac:dyDescent="0.2">
      <c r="F48559" s="195"/>
      <c r="G48559" s="196"/>
      <c r="H48559" s="192"/>
    </row>
    <row r="48560" spans="6:8" x14ac:dyDescent="0.2">
      <c r="F48560" s="195"/>
      <c r="G48560" s="196"/>
      <c r="H48560" s="192"/>
    </row>
    <row r="48561" spans="6:8" x14ac:dyDescent="0.2">
      <c r="F48561" s="195"/>
      <c r="G48561" s="196"/>
      <c r="H48561" s="192"/>
    </row>
    <row r="48562" spans="6:8" x14ac:dyDescent="0.2">
      <c r="F48562" s="195"/>
      <c r="G48562" s="196"/>
      <c r="H48562" s="192"/>
    </row>
    <row r="48563" spans="6:8" x14ac:dyDescent="0.2">
      <c r="F48563" s="195"/>
      <c r="G48563" s="196"/>
      <c r="H48563" s="192"/>
    </row>
    <row r="48564" spans="6:8" x14ac:dyDescent="0.2">
      <c r="F48564" s="195"/>
      <c r="G48564" s="196"/>
      <c r="H48564" s="192"/>
    </row>
    <row r="48565" spans="6:8" x14ac:dyDescent="0.2">
      <c r="F48565" s="195"/>
      <c r="G48565" s="196"/>
      <c r="H48565" s="192"/>
    </row>
    <row r="48566" spans="6:8" x14ac:dyDescent="0.2">
      <c r="F48566" s="195"/>
      <c r="G48566" s="196"/>
      <c r="H48566" s="192"/>
    </row>
    <row r="48567" spans="6:8" x14ac:dyDescent="0.2">
      <c r="F48567" s="195"/>
      <c r="G48567" s="196"/>
      <c r="H48567" s="192"/>
    </row>
    <row r="48568" spans="6:8" x14ac:dyDescent="0.2">
      <c r="F48568" s="195"/>
      <c r="G48568" s="196"/>
      <c r="H48568" s="192"/>
    </row>
    <row r="48569" spans="6:8" x14ac:dyDescent="0.2">
      <c r="F48569" s="195"/>
      <c r="G48569" s="196"/>
      <c r="H48569" s="192"/>
    </row>
    <row r="48570" spans="6:8" x14ac:dyDescent="0.2">
      <c r="F48570" s="195"/>
      <c r="G48570" s="196"/>
      <c r="H48570" s="192"/>
    </row>
    <row r="48571" spans="6:8" x14ac:dyDescent="0.2">
      <c r="F48571" s="195"/>
      <c r="G48571" s="196"/>
      <c r="H48571" s="192"/>
    </row>
    <row r="48572" spans="6:8" x14ac:dyDescent="0.2">
      <c r="F48572" s="195"/>
      <c r="G48572" s="196"/>
      <c r="H48572" s="192"/>
    </row>
    <row r="48573" spans="6:8" x14ac:dyDescent="0.2">
      <c r="F48573" s="195"/>
      <c r="G48573" s="196"/>
      <c r="H48573" s="192"/>
    </row>
    <row r="48574" spans="6:8" x14ac:dyDescent="0.2">
      <c r="F48574" s="195"/>
      <c r="G48574" s="196"/>
      <c r="H48574" s="192"/>
    </row>
    <row r="48575" spans="6:8" x14ac:dyDescent="0.2">
      <c r="F48575" s="195"/>
      <c r="G48575" s="196"/>
      <c r="H48575" s="192"/>
    </row>
    <row r="48576" spans="6:8" x14ac:dyDescent="0.2">
      <c r="F48576" s="195"/>
      <c r="G48576" s="196"/>
      <c r="H48576" s="192"/>
    </row>
    <row r="48577" spans="6:8" x14ac:dyDescent="0.2">
      <c r="F48577" s="195"/>
      <c r="G48577" s="196"/>
      <c r="H48577" s="192"/>
    </row>
    <row r="48578" spans="6:8" x14ac:dyDescent="0.2">
      <c r="F48578" s="195"/>
      <c r="G48578" s="196"/>
      <c r="H48578" s="192"/>
    </row>
    <row r="48579" spans="6:8" x14ac:dyDescent="0.2">
      <c r="F48579" s="195"/>
      <c r="G48579" s="196"/>
      <c r="H48579" s="192"/>
    </row>
    <row r="48580" spans="6:8" x14ac:dyDescent="0.2">
      <c r="F48580" s="195"/>
      <c r="G48580" s="196"/>
      <c r="H48580" s="192"/>
    </row>
    <row r="48581" spans="6:8" x14ac:dyDescent="0.2">
      <c r="F48581" s="195"/>
      <c r="G48581" s="196"/>
      <c r="H48581" s="192"/>
    </row>
    <row r="48582" spans="6:8" x14ac:dyDescent="0.2">
      <c r="F48582" s="195"/>
      <c r="G48582" s="196"/>
      <c r="H48582" s="192"/>
    </row>
    <row r="48583" spans="6:8" x14ac:dyDescent="0.2">
      <c r="F48583" s="195"/>
      <c r="G48583" s="196"/>
      <c r="H48583" s="192"/>
    </row>
    <row r="48584" spans="6:8" x14ac:dyDescent="0.2">
      <c r="F48584" s="195"/>
      <c r="G48584" s="196"/>
      <c r="H48584" s="192"/>
    </row>
    <row r="48585" spans="6:8" x14ac:dyDescent="0.2">
      <c r="F48585" s="195"/>
      <c r="G48585" s="196"/>
      <c r="H48585" s="192"/>
    </row>
    <row r="48586" spans="6:8" x14ac:dyDescent="0.2">
      <c r="F48586" s="195"/>
      <c r="G48586" s="196"/>
      <c r="H48586" s="192"/>
    </row>
    <row r="48587" spans="6:8" x14ac:dyDescent="0.2">
      <c r="F48587" s="195"/>
      <c r="G48587" s="196"/>
      <c r="H48587" s="192"/>
    </row>
    <row r="48588" spans="6:8" x14ac:dyDescent="0.2">
      <c r="F48588" s="195"/>
      <c r="G48588" s="196"/>
      <c r="H48588" s="192"/>
    </row>
    <row r="48589" spans="6:8" x14ac:dyDescent="0.2">
      <c r="F48589" s="195"/>
      <c r="G48589" s="196"/>
      <c r="H48589" s="192"/>
    </row>
    <row r="48590" spans="6:8" x14ac:dyDescent="0.2">
      <c r="F48590" s="195"/>
      <c r="G48590" s="196"/>
      <c r="H48590" s="192"/>
    </row>
    <row r="48591" spans="6:8" x14ac:dyDescent="0.2">
      <c r="F48591" s="195"/>
      <c r="G48591" s="196"/>
      <c r="H48591" s="192"/>
    </row>
    <row r="48592" spans="6:8" x14ac:dyDescent="0.2">
      <c r="F48592" s="195"/>
      <c r="G48592" s="196"/>
      <c r="H48592" s="192"/>
    </row>
    <row r="48593" spans="6:8" x14ac:dyDescent="0.2">
      <c r="F48593" s="195"/>
      <c r="G48593" s="196"/>
      <c r="H48593" s="192"/>
    </row>
    <row r="48594" spans="6:8" x14ac:dyDescent="0.2">
      <c r="F48594" s="195"/>
      <c r="G48594" s="196"/>
      <c r="H48594" s="192"/>
    </row>
    <row r="48595" spans="6:8" x14ac:dyDescent="0.2">
      <c r="F48595" s="195"/>
      <c r="G48595" s="196"/>
      <c r="H48595" s="192"/>
    </row>
    <row r="48596" spans="6:8" x14ac:dyDescent="0.2">
      <c r="F48596" s="195"/>
      <c r="G48596" s="196"/>
      <c r="H48596" s="192"/>
    </row>
    <row r="48597" spans="6:8" x14ac:dyDescent="0.2">
      <c r="F48597" s="195"/>
      <c r="G48597" s="196"/>
      <c r="H48597" s="192"/>
    </row>
    <row r="48598" spans="6:8" x14ac:dyDescent="0.2">
      <c r="F48598" s="195"/>
      <c r="G48598" s="196"/>
      <c r="H48598" s="192"/>
    </row>
    <row r="48599" spans="6:8" x14ac:dyDescent="0.2">
      <c r="F48599" s="195"/>
      <c r="G48599" s="196"/>
      <c r="H48599" s="192"/>
    </row>
    <row r="48600" spans="6:8" x14ac:dyDescent="0.2">
      <c r="F48600" s="195"/>
      <c r="G48600" s="196"/>
      <c r="H48600" s="192"/>
    </row>
    <row r="48601" spans="6:8" x14ac:dyDescent="0.2">
      <c r="F48601" s="195"/>
      <c r="G48601" s="196"/>
      <c r="H48601" s="192"/>
    </row>
    <row r="48602" spans="6:8" x14ac:dyDescent="0.2">
      <c r="F48602" s="195"/>
      <c r="G48602" s="196"/>
      <c r="H48602" s="192"/>
    </row>
    <row r="48603" spans="6:8" x14ac:dyDescent="0.2">
      <c r="F48603" s="195"/>
      <c r="G48603" s="196"/>
      <c r="H48603" s="192"/>
    </row>
    <row r="48604" spans="6:8" x14ac:dyDescent="0.2">
      <c r="F48604" s="195"/>
      <c r="G48604" s="196"/>
      <c r="H48604" s="192"/>
    </row>
    <row r="48605" spans="6:8" x14ac:dyDescent="0.2">
      <c r="F48605" s="195"/>
      <c r="G48605" s="196"/>
      <c r="H48605" s="192"/>
    </row>
    <row r="48606" spans="6:8" x14ac:dyDescent="0.2">
      <c r="F48606" s="195"/>
      <c r="G48606" s="196"/>
      <c r="H48606" s="192"/>
    </row>
    <row r="48607" spans="6:8" x14ac:dyDescent="0.2">
      <c r="F48607" s="195"/>
      <c r="G48607" s="196"/>
      <c r="H48607" s="192"/>
    </row>
    <row r="48608" spans="6:8" x14ac:dyDescent="0.2">
      <c r="F48608" s="195"/>
      <c r="G48608" s="196"/>
      <c r="H48608" s="192"/>
    </row>
    <row r="48609" spans="6:8" x14ac:dyDescent="0.2">
      <c r="F48609" s="195"/>
      <c r="G48609" s="196"/>
      <c r="H48609" s="192"/>
    </row>
    <row r="48610" spans="6:8" x14ac:dyDescent="0.2">
      <c r="F48610" s="195"/>
      <c r="G48610" s="196"/>
      <c r="H48610" s="192"/>
    </row>
    <row r="48611" spans="6:8" x14ac:dyDescent="0.2">
      <c r="F48611" s="195"/>
      <c r="G48611" s="196"/>
      <c r="H48611" s="192"/>
    </row>
    <row r="48612" spans="6:8" x14ac:dyDescent="0.2">
      <c r="F48612" s="195"/>
      <c r="G48612" s="196"/>
      <c r="H48612" s="192"/>
    </row>
    <row r="48613" spans="6:8" x14ac:dyDescent="0.2">
      <c r="F48613" s="195"/>
      <c r="G48613" s="196"/>
      <c r="H48613" s="192"/>
    </row>
    <row r="48614" spans="6:8" x14ac:dyDescent="0.2">
      <c r="F48614" s="195"/>
      <c r="G48614" s="196"/>
      <c r="H48614" s="192"/>
    </row>
    <row r="48615" spans="6:8" x14ac:dyDescent="0.2">
      <c r="F48615" s="195"/>
      <c r="G48615" s="196"/>
      <c r="H48615" s="192"/>
    </row>
    <row r="48616" spans="6:8" x14ac:dyDescent="0.2">
      <c r="F48616" s="195"/>
      <c r="G48616" s="196"/>
      <c r="H48616" s="192"/>
    </row>
    <row r="48617" spans="6:8" x14ac:dyDescent="0.2">
      <c r="F48617" s="195"/>
      <c r="G48617" s="196"/>
      <c r="H48617" s="192"/>
    </row>
    <row r="48618" spans="6:8" x14ac:dyDescent="0.2">
      <c r="F48618" s="195"/>
      <c r="G48618" s="196"/>
      <c r="H48618" s="192"/>
    </row>
    <row r="48619" spans="6:8" x14ac:dyDescent="0.2">
      <c r="F48619" s="195"/>
      <c r="G48619" s="196"/>
      <c r="H48619" s="192"/>
    </row>
    <row r="48620" spans="6:8" x14ac:dyDescent="0.2">
      <c r="F48620" s="195"/>
      <c r="G48620" s="196"/>
      <c r="H48620" s="192"/>
    </row>
    <row r="48621" spans="6:8" x14ac:dyDescent="0.2">
      <c r="F48621" s="195"/>
      <c r="G48621" s="196"/>
      <c r="H48621" s="192"/>
    </row>
    <row r="48622" spans="6:8" x14ac:dyDescent="0.2">
      <c r="F48622" s="195"/>
      <c r="G48622" s="196"/>
      <c r="H48622" s="192"/>
    </row>
    <row r="48623" spans="6:8" x14ac:dyDescent="0.2">
      <c r="F48623" s="195"/>
      <c r="G48623" s="196"/>
      <c r="H48623" s="192"/>
    </row>
    <row r="48624" spans="6:8" x14ac:dyDescent="0.2">
      <c r="F48624" s="195"/>
      <c r="G48624" s="196"/>
      <c r="H48624" s="192"/>
    </row>
    <row r="48625" spans="6:8" x14ac:dyDescent="0.2">
      <c r="F48625" s="195"/>
      <c r="G48625" s="196"/>
      <c r="H48625" s="192"/>
    </row>
    <row r="48626" spans="6:8" x14ac:dyDescent="0.2">
      <c r="F48626" s="195"/>
      <c r="G48626" s="196"/>
      <c r="H48626" s="192"/>
    </row>
    <row r="48627" spans="6:8" x14ac:dyDescent="0.2">
      <c r="F48627" s="195"/>
      <c r="G48627" s="196"/>
      <c r="H48627" s="192"/>
    </row>
    <row r="48628" spans="6:8" x14ac:dyDescent="0.2">
      <c r="F48628" s="195"/>
      <c r="G48628" s="196"/>
      <c r="H48628" s="192"/>
    </row>
    <row r="48629" spans="6:8" x14ac:dyDescent="0.2">
      <c r="F48629" s="195"/>
      <c r="G48629" s="196"/>
      <c r="H48629" s="192"/>
    </row>
    <row r="48630" spans="6:8" x14ac:dyDescent="0.2">
      <c r="F48630" s="195"/>
      <c r="G48630" s="196"/>
      <c r="H48630" s="192"/>
    </row>
    <row r="48631" spans="6:8" x14ac:dyDescent="0.2">
      <c r="F48631" s="195"/>
      <c r="G48631" s="196"/>
      <c r="H48631" s="192"/>
    </row>
    <row r="48632" spans="6:8" x14ac:dyDescent="0.2">
      <c r="F48632" s="195"/>
      <c r="G48632" s="196"/>
      <c r="H48632" s="192"/>
    </row>
    <row r="48633" spans="6:8" x14ac:dyDescent="0.2">
      <c r="F48633" s="195"/>
      <c r="G48633" s="196"/>
      <c r="H48633" s="192"/>
    </row>
    <row r="48634" spans="6:8" x14ac:dyDescent="0.2">
      <c r="F48634" s="195"/>
      <c r="G48634" s="196"/>
      <c r="H48634" s="192"/>
    </row>
    <row r="48635" spans="6:8" x14ac:dyDescent="0.2">
      <c r="F48635" s="195"/>
      <c r="G48635" s="196"/>
      <c r="H48635" s="192"/>
    </row>
    <row r="48636" spans="6:8" x14ac:dyDescent="0.2">
      <c r="F48636" s="195"/>
      <c r="G48636" s="196"/>
      <c r="H48636" s="192"/>
    </row>
    <row r="48637" spans="6:8" x14ac:dyDescent="0.2">
      <c r="F48637" s="195"/>
      <c r="G48637" s="196"/>
      <c r="H48637" s="192"/>
    </row>
    <row r="48638" spans="6:8" x14ac:dyDescent="0.2">
      <c r="F48638" s="195"/>
      <c r="G48638" s="196"/>
      <c r="H48638" s="192"/>
    </row>
    <row r="48639" spans="6:8" x14ac:dyDescent="0.2">
      <c r="F48639" s="195"/>
      <c r="G48639" s="196"/>
      <c r="H48639" s="192"/>
    </row>
    <row r="48640" spans="6:8" x14ac:dyDescent="0.2">
      <c r="F48640" s="195"/>
      <c r="G48640" s="196"/>
      <c r="H48640" s="192"/>
    </row>
    <row r="48641" spans="6:8" x14ac:dyDescent="0.2">
      <c r="F48641" s="195"/>
      <c r="G48641" s="196"/>
      <c r="H48641" s="192"/>
    </row>
    <row r="48642" spans="6:8" x14ac:dyDescent="0.2">
      <c r="F48642" s="195"/>
      <c r="G48642" s="196"/>
      <c r="H48642" s="192"/>
    </row>
    <row r="48643" spans="6:8" x14ac:dyDescent="0.2">
      <c r="F48643" s="195"/>
      <c r="G48643" s="196"/>
      <c r="H48643" s="192"/>
    </row>
    <row r="48644" spans="6:8" x14ac:dyDescent="0.2">
      <c r="F48644" s="195"/>
      <c r="G48644" s="196"/>
      <c r="H48644" s="192"/>
    </row>
    <row r="48645" spans="6:8" x14ac:dyDescent="0.2">
      <c r="F48645" s="195"/>
      <c r="G48645" s="196"/>
      <c r="H48645" s="192"/>
    </row>
    <row r="48646" spans="6:8" x14ac:dyDescent="0.2">
      <c r="F48646" s="195"/>
      <c r="G48646" s="196"/>
      <c r="H48646" s="192"/>
    </row>
    <row r="48647" spans="6:8" x14ac:dyDescent="0.2">
      <c r="F48647" s="195"/>
      <c r="G48647" s="196"/>
      <c r="H48647" s="192"/>
    </row>
    <row r="48648" spans="6:8" x14ac:dyDescent="0.2">
      <c r="F48648" s="195"/>
      <c r="G48648" s="196"/>
      <c r="H48648" s="192"/>
    </row>
    <row r="48649" spans="6:8" x14ac:dyDescent="0.2">
      <c r="F48649" s="195"/>
      <c r="G48649" s="196"/>
      <c r="H48649" s="192"/>
    </row>
    <row r="48650" spans="6:8" x14ac:dyDescent="0.2">
      <c r="F48650" s="195"/>
      <c r="G48650" s="196"/>
      <c r="H48650" s="192"/>
    </row>
    <row r="48651" spans="6:8" x14ac:dyDescent="0.2">
      <c r="F48651" s="195"/>
      <c r="G48651" s="196"/>
      <c r="H48651" s="192"/>
    </row>
    <row r="48652" spans="6:8" x14ac:dyDescent="0.2">
      <c r="F48652" s="195"/>
      <c r="G48652" s="196"/>
      <c r="H48652" s="192"/>
    </row>
    <row r="48653" spans="6:8" x14ac:dyDescent="0.2">
      <c r="F48653" s="195"/>
      <c r="G48653" s="196"/>
      <c r="H48653" s="192"/>
    </row>
    <row r="48654" spans="6:8" x14ac:dyDescent="0.2">
      <c r="F48654" s="195"/>
      <c r="G48654" s="196"/>
      <c r="H48654" s="192"/>
    </row>
    <row r="48655" spans="6:8" x14ac:dyDescent="0.2">
      <c r="F48655" s="195"/>
      <c r="G48655" s="196"/>
      <c r="H48655" s="192"/>
    </row>
    <row r="48656" spans="6:8" x14ac:dyDescent="0.2">
      <c r="F48656" s="195"/>
      <c r="G48656" s="196"/>
      <c r="H48656" s="192"/>
    </row>
    <row r="48657" spans="6:8" x14ac:dyDescent="0.2">
      <c r="F48657" s="195"/>
      <c r="G48657" s="196"/>
      <c r="H48657" s="192"/>
    </row>
    <row r="48658" spans="6:8" x14ac:dyDescent="0.2">
      <c r="F48658" s="195"/>
      <c r="G48658" s="196"/>
      <c r="H48658" s="192"/>
    </row>
    <row r="48659" spans="6:8" x14ac:dyDescent="0.2">
      <c r="F48659" s="195"/>
      <c r="G48659" s="196"/>
      <c r="H48659" s="192"/>
    </row>
    <row r="48660" spans="6:8" x14ac:dyDescent="0.2">
      <c r="F48660" s="195"/>
      <c r="G48660" s="196"/>
      <c r="H48660" s="192"/>
    </row>
    <row r="48661" spans="6:8" x14ac:dyDescent="0.2">
      <c r="F48661" s="195"/>
      <c r="G48661" s="196"/>
      <c r="H48661" s="192"/>
    </row>
    <row r="48662" spans="6:8" x14ac:dyDescent="0.2">
      <c r="F48662" s="195"/>
      <c r="G48662" s="196"/>
      <c r="H48662" s="192"/>
    </row>
    <row r="48663" spans="6:8" x14ac:dyDescent="0.2">
      <c r="F48663" s="195"/>
      <c r="G48663" s="196"/>
      <c r="H48663" s="192"/>
    </row>
    <row r="48664" spans="6:8" x14ac:dyDescent="0.2">
      <c r="F48664" s="195"/>
      <c r="G48664" s="196"/>
      <c r="H48664" s="192"/>
    </row>
    <row r="48665" spans="6:8" x14ac:dyDescent="0.2">
      <c r="F48665" s="195"/>
      <c r="G48665" s="196"/>
      <c r="H48665" s="192"/>
    </row>
    <row r="48666" spans="6:8" x14ac:dyDescent="0.2">
      <c r="F48666" s="195"/>
      <c r="G48666" s="196"/>
      <c r="H48666" s="192"/>
    </row>
    <row r="48667" spans="6:8" x14ac:dyDescent="0.2">
      <c r="F48667" s="195"/>
      <c r="G48667" s="196"/>
      <c r="H48667" s="192"/>
    </row>
    <row r="48668" spans="6:8" x14ac:dyDescent="0.2">
      <c r="F48668" s="195"/>
      <c r="G48668" s="196"/>
      <c r="H48668" s="192"/>
    </row>
    <row r="48669" spans="6:8" x14ac:dyDescent="0.2">
      <c r="F48669" s="195"/>
      <c r="G48669" s="196"/>
      <c r="H48669" s="192"/>
    </row>
    <row r="48670" spans="6:8" x14ac:dyDescent="0.2">
      <c r="F48670" s="195"/>
      <c r="G48670" s="196"/>
      <c r="H48670" s="192"/>
    </row>
    <row r="48671" spans="6:8" x14ac:dyDescent="0.2">
      <c r="F48671" s="195"/>
      <c r="G48671" s="196"/>
      <c r="H48671" s="192"/>
    </row>
    <row r="48672" spans="6:8" x14ac:dyDescent="0.2">
      <c r="F48672" s="195"/>
      <c r="G48672" s="196"/>
      <c r="H48672" s="192"/>
    </row>
    <row r="48673" spans="6:8" x14ac:dyDescent="0.2">
      <c r="F48673" s="195"/>
      <c r="G48673" s="196"/>
      <c r="H48673" s="192"/>
    </row>
    <row r="48674" spans="6:8" x14ac:dyDescent="0.2">
      <c r="F48674" s="195"/>
      <c r="G48674" s="196"/>
      <c r="H48674" s="192"/>
    </row>
    <row r="48675" spans="6:8" x14ac:dyDescent="0.2">
      <c r="F48675" s="195"/>
      <c r="G48675" s="196"/>
      <c r="H48675" s="192"/>
    </row>
    <row r="48676" spans="6:8" x14ac:dyDescent="0.2">
      <c r="F48676" s="195"/>
      <c r="G48676" s="196"/>
      <c r="H48676" s="192"/>
    </row>
    <row r="48677" spans="6:8" x14ac:dyDescent="0.2">
      <c r="F48677" s="195"/>
      <c r="G48677" s="196"/>
      <c r="H48677" s="192"/>
    </row>
    <row r="48678" spans="6:8" x14ac:dyDescent="0.2">
      <c r="F48678" s="195"/>
      <c r="G48678" s="196"/>
      <c r="H48678" s="192"/>
    </row>
    <row r="48679" spans="6:8" x14ac:dyDescent="0.2">
      <c r="F48679" s="195"/>
      <c r="G48679" s="196"/>
      <c r="H48679" s="192"/>
    </row>
    <row r="48680" spans="6:8" x14ac:dyDescent="0.2">
      <c r="F48680" s="195"/>
      <c r="G48680" s="196"/>
      <c r="H48680" s="192"/>
    </row>
    <row r="48681" spans="6:8" x14ac:dyDescent="0.2">
      <c r="F48681" s="195"/>
      <c r="G48681" s="196"/>
      <c r="H48681" s="192"/>
    </row>
    <row r="48682" spans="6:8" x14ac:dyDescent="0.2">
      <c r="F48682" s="195"/>
      <c r="G48682" s="196"/>
      <c r="H48682" s="192"/>
    </row>
    <row r="48683" spans="6:8" x14ac:dyDescent="0.2">
      <c r="F48683" s="195"/>
      <c r="G48683" s="196"/>
      <c r="H48683" s="192"/>
    </row>
    <row r="48684" spans="6:8" x14ac:dyDescent="0.2">
      <c r="F48684" s="195"/>
      <c r="G48684" s="196"/>
      <c r="H48684" s="192"/>
    </row>
    <row r="48685" spans="6:8" x14ac:dyDescent="0.2">
      <c r="F48685" s="195"/>
      <c r="G48685" s="196"/>
      <c r="H48685" s="192"/>
    </row>
    <row r="48686" spans="6:8" x14ac:dyDescent="0.2">
      <c r="F48686" s="195"/>
      <c r="G48686" s="196"/>
      <c r="H48686" s="192"/>
    </row>
    <row r="48687" spans="6:8" x14ac:dyDescent="0.2">
      <c r="F48687" s="195"/>
      <c r="G48687" s="196"/>
      <c r="H48687" s="192"/>
    </row>
    <row r="48688" spans="6:8" x14ac:dyDescent="0.2">
      <c r="F48688" s="195"/>
      <c r="G48688" s="196"/>
      <c r="H48688" s="192"/>
    </row>
    <row r="48689" spans="6:8" x14ac:dyDescent="0.2">
      <c r="F48689" s="195"/>
      <c r="G48689" s="196"/>
      <c r="H48689" s="192"/>
    </row>
    <row r="48690" spans="6:8" x14ac:dyDescent="0.2">
      <c r="F48690" s="195"/>
      <c r="G48690" s="196"/>
      <c r="H48690" s="192"/>
    </row>
    <row r="48691" spans="6:8" x14ac:dyDescent="0.2">
      <c r="F48691" s="195"/>
      <c r="G48691" s="196"/>
      <c r="H48691" s="192"/>
    </row>
    <row r="48692" spans="6:8" x14ac:dyDescent="0.2">
      <c r="F48692" s="195"/>
      <c r="G48692" s="196"/>
      <c r="H48692" s="192"/>
    </row>
    <row r="48693" spans="6:8" x14ac:dyDescent="0.2">
      <c r="F48693" s="195"/>
      <c r="G48693" s="196"/>
      <c r="H48693" s="192"/>
    </row>
    <row r="48694" spans="6:8" x14ac:dyDescent="0.2">
      <c r="F48694" s="195"/>
      <c r="G48694" s="196"/>
      <c r="H48694" s="192"/>
    </row>
    <row r="48695" spans="6:8" x14ac:dyDescent="0.2">
      <c r="F48695" s="195"/>
      <c r="G48695" s="196"/>
      <c r="H48695" s="192"/>
    </row>
    <row r="48696" spans="6:8" x14ac:dyDescent="0.2">
      <c r="F48696" s="195"/>
      <c r="G48696" s="196"/>
      <c r="H48696" s="192"/>
    </row>
    <row r="48697" spans="6:8" x14ac:dyDescent="0.2">
      <c r="F48697" s="195"/>
      <c r="G48697" s="196"/>
      <c r="H48697" s="192"/>
    </row>
    <row r="48698" spans="6:8" x14ac:dyDescent="0.2">
      <c r="F48698" s="195"/>
      <c r="G48698" s="196"/>
      <c r="H48698" s="192"/>
    </row>
    <row r="48699" spans="6:8" x14ac:dyDescent="0.2">
      <c r="F48699" s="195"/>
      <c r="G48699" s="196"/>
      <c r="H48699" s="192"/>
    </row>
    <row r="48700" spans="6:8" x14ac:dyDescent="0.2">
      <c r="F48700" s="195"/>
      <c r="G48700" s="196"/>
      <c r="H48700" s="192"/>
    </row>
    <row r="48701" spans="6:8" x14ac:dyDescent="0.2">
      <c r="F48701" s="195"/>
      <c r="G48701" s="196"/>
      <c r="H48701" s="192"/>
    </row>
    <row r="48702" spans="6:8" x14ac:dyDescent="0.2">
      <c r="F48702" s="195"/>
      <c r="G48702" s="196"/>
      <c r="H48702" s="192"/>
    </row>
    <row r="48703" spans="6:8" x14ac:dyDescent="0.2">
      <c r="F48703" s="195"/>
      <c r="G48703" s="196"/>
      <c r="H48703" s="192"/>
    </row>
    <row r="48704" spans="6:8" x14ac:dyDescent="0.2">
      <c r="F48704" s="195"/>
      <c r="G48704" s="196"/>
      <c r="H48704" s="192"/>
    </row>
    <row r="48705" spans="6:8" x14ac:dyDescent="0.2">
      <c r="F48705" s="195"/>
      <c r="G48705" s="196"/>
      <c r="H48705" s="192"/>
    </row>
    <row r="48706" spans="6:8" x14ac:dyDescent="0.2">
      <c r="F48706" s="195"/>
      <c r="G48706" s="196"/>
      <c r="H48706" s="192"/>
    </row>
    <row r="48707" spans="6:8" x14ac:dyDescent="0.2">
      <c r="F48707" s="195"/>
      <c r="G48707" s="196"/>
      <c r="H48707" s="192"/>
    </row>
    <row r="48708" spans="6:8" x14ac:dyDescent="0.2">
      <c r="F48708" s="195"/>
      <c r="G48708" s="196"/>
      <c r="H48708" s="192"/>
    </row>
    <row r="48709" spans="6:8" x14ac:dyDescent="0.2">
      <c r="F48709" s="195"/>
      <c r="G48709" s="196"/>
      <c r="H48709" s="192"/>
    </row>
    <row r="48710" spans="6:8" x14ac:dyDescent="0.2">
      <c r="F48710" s="195"/>
      <c r="G48710" s="196"/>
      <c r="H48710" s="192"/>
    </row>
    <row r="48711" spans="6:8" x14ac:dyDescent="0.2">
      <c r="F48711" s="195"/>
      <c r="G48711" s="196"/>
      <c r="H48711" s="192"/>
    </row>
    <row r="48712" spans="6:8" x14ac:dyDescent="0.2">
      <c r="F48712" s="195"/>
      <c r="G48712" s="196"/>
      <c r="H48712" s="192"/>
    </row>
    <row r="48713" spans="6:8" x14ac:dyDescent="0.2">
      <c r="F48713" s="195"/>
      <c r="G48713" s="196"/>
      <c r="H48713" s="192"/>
    </row>
    <row r="48714" spans="6:8" x14ac:dyDescent="0.2">
      <c r="F48714" s="195"/>
      <c r="G48714" s="196"/>
      <c r="H48714" s="192"/>
    </row>
    <row r="48715" spans="6:8" x14ac:dyDescent="0.2">
      <c r="F48715" s="195"/>
      <c r="G48715" s="196"/>
      <c r="H48715" s="192"/>
    </row>
    <row r="48716" spans="6:8" x14ac:dyDescent="0.2">
      <c r="F48716" s="195"/>
      <c r="G48716" s="196"/>
      <c r="H48716" s="192"/>
    </row>
    <row r="48717" spans="6:8" x14ac:dyDescent="0.2">
      <c r="F48717" s="195"/>
      <c r="G48717" s="196"/>
      <c r="H48717" s="192"/>
    </row>
    <row r="48718" spans="6:8" x14ac:dyDescent="0.2">
      <c r="F48718" s="195"/>
      <c r="G48718" s="196"/>
      <c r="H48718" s="192"/>
    </row>
    <row r="48719" spans="6:8" x14ac:dyDescent="0.2">
      <c r="F48719" s="195"/>
      <c r="G48719" s="196"/>
      <c r="H48719" s="192"/>
    </row>
    <row r="48720" spans="6:8" x14ac:dyDescent="0.2">
      <c r="F48720" s="195"/>
      <c r="G48720" s="196"/>
      <c r="H48720" s="192"/>
    </row>
    <row r="48721" spans="6:8" x14ac:dyDescent="0.2">
      <c r="F48721" s="195"/>
      <c r="G48721" s="196"/>
      <c r="H48721" s="192"/>
    </row>
    <row r="48722" spans="6:8" x14ac:dyDescent="0.2">
      <c r="F48722" s="195"/>
      <c r="G48722" s="196"/>
      <c r="H48722" s="192"/>
    </row>
    <row r="48723" spans="6:8" x14ac:dyDescent="0.2">
      <c r="F48723" s="195"/>
      <c r="G48723" s="196"/>
      <c r="H48723" s="192"/>
    </row>
    <row r="48724" spans="6:8" x14ac:dyDescent="0.2">
      <c r="F48724" s="195"/>
      <c r="G48724" s="196"/>
      <c r="H48724" s="192"/>
    </row>
    <row r="48725" spans="6:8" x14ac:dyDescent="0.2">
      <c r="F48725" s="195"/>
      <c r="G48725" s="196"/>
      <c r="H48725" s="192"/>
    </row>
    <row r="48726" spans="6:8" x14ac:dyDescent="0.2">
      <c r="F48726" s="195"/>
      <c r="G48726" s="196"/>
      <c r="H48726" s="192"/>
    </row>
    <row r="48727" spans="6:8" x14ac:dyDescent="0.2">
      <c r="F48727" s="195"/>
      <c r="G48727" s="196"/>
      <c r="H48727" s="192"/>
    </row>
    <row r="48728" spans="6:8" x14ac:dyDescent="0.2">
      <c r="F48728" s="195"/>
      <c r="G48728" s="196"/>
      <c r="H48728" s="192"/>
    </row>
    <row r="48729" spans="6:8" x14ac:dyDescent="0.2">
      <c r="F48729" s="195"/>
      <c r="G48729" s="196"/>
      <c r="H48729" s="192"/>
    </row>
    <row r="48730" spans="6:8" x14ac:dyDescent="0.2">
      <c r="F48730" s="195"/>
      <c r="G48730" s="196"/>
      <c r="H48730" s="192"/>
    </row>
    <row r="48731" spans="6:8" x14ac:dyDescent="0.2">
      <c r="F48731" s="195"/>
      <c r="G48731" s="196"/>
      <c r="H48731" s="192"/>
    </row>
    <row r="48732" spans="6:8" x14ac:dyDescent="0.2">
      <c r="F48732" s="195"/>
      <c r="G48732" s="196"/>
      <c r="H48732" s="192"/>
    </row>
    <row r="48733" spans="6:8" x14ac:dyDescent="0.2">
      <c r="F48733" s="195"/>
      <c r="G48733" s="196"/>
      <c r="H48733" s="192"/>
    </row>
    <row r="48734" spans="6:8" x14ac:dyDescent="0.2">
      <c r="F48734" s="195"/>
      <c r="G48734" s="196"/>
      <c r="H48734" s="192"/>
    </row>
    <row r="48735" spans="6:8" x14ac:dyDescent="0.2">
      <c r="F48735" s="195"/>
      <c r="G48735" s="196"/>
      <c r="H48735" s="192"/>
    </row>
    <row r="48736" spans="6:8" x14ac:dyDescent="0.2">
      <c r="F48736" s="195"/>
      <c r="G48736" s="196"/>
      <c r="H48736" s="192"/>
    </row>
    <row r="48737" spans="6:8" x14ac:dyDescent="0.2">
      <c r="F48737" s="195"/>
      <c r="G48737" s="196"/>
      <c r="H48737" s="192"/>
    </row>
    <row r="48738" spans="6:8" x14ac:dyDescent="0.2">
      <c r="F48738" s="195"/>
      <c r="G48738" s="196"/>
      <c r="H48738" s="192"/>
    </row>
    <row r="48739" spans="6:8" x14ac:dyDescent="0.2">
      <c r="F48739" s="195"/>
      <c r="G48739" s="196"/>
      <c r="H48739" s="192"/>
    </row>
    <row r="48740" spans="6:8" x14ac:dyDescent="0.2">
      <c r="F48740" s="195"/>
      <c r="G48740" s="196"/>
      <c r="H48740" s="192"/>
    </row>
    <row r="48741" spans="6:8" x14ac:dyDescent="0.2">
      <c r="F48741" s="195"/>
      <c r="G48741" s="196"/>
      <c r="H48741" s="192"/>
    </row>
    <row r="48742" spans="6:8" x14ac:dyDescent="0.2">
      <c r="F48742" s="195"/>
      <c r="G48742" s="196"/>
      <c r="H48742" s="192"/>
    </row>
    <row r="48743" spans="6:8" x14ac:dyDescent="0.2">
      <c r="F48743" s="195"/>
      <c r="G48743" s="196"/>
      <c r="H48743" s="192"/>
    </row>
    <row r="48744" spans="6:8" x14ac:dyDescent="0.2">
      <c r="F48744" s="195"/>
      <c r="G48744" s="196"/>
      <c r="H48744" s="192"/>
    </row>
    <row r="48745" spans="6:8" x14ac:dyDescent="0.2">
      <c r="F48745" s="195"/>
      <c r="G48745" s="196"/>
      <c r="H48745" s="192"/>
    </row>
    <row r="48746" spans="6:8" x14ac:dyDescent="0.2">
      <c r="F48746" s="195"/>
      <c r="G48746" s="196"/>
      <c r="H48746" s="192"/>
    </row>
    <row r="48747" spans="6:8" x14ac:dyDescent="0.2">
      <c r="F48747" s="195"/>
      <c r="G48747" s="196"/>
      <c r="H48747" s="192"/>
    </row>
    <row r="48748" spans="6:8" x14ac:dyDescent="0.2">
      <c r="F48748" s="195"/>
      <c r="G48748" s="196"/>
      <c r="H48748" s="192"/>
    </row>
    <row r="48749" spans="6:8" x14ac:dyDescent="0.2">
      <c r="F48749" s="195"/>
      <c r="G48749" s="196"/>
      <c r="H48749" s="192"/>
    </row>
    <row r="48750" spans="6:8" x14ac:dyDescent="0.2">
      <c r="F48750" s="195"/>
      <c r="G48750" s="196"/>
      <c r="H48750" s="192"/>
    </row>
    <row r="48751" spans="6:8" x14ac:dyDescent="0.2">
      <c r="F48751" s="195"/>
      <c r="G48751" s="196"/>
      <c r="H48751" s="192"/>
    </row>
    <row r="48752" spans="6:8" x14ac:dyDescent="0.2">
      <c r="F48752" s="195"/>
      <c r="G48752" s="196"/>
      <c r="H48752" s="192"/>
    </row>
    <row r="48753" spans="6:8" x14ac:dyDescent="0.2">
      <c r="F48753" s="195"/>
      <c r="G48753" s="196"/>
      <c r="H48753" s="192"/>
    </row>
    <row r="48754" spans="6:8" x14ac:dyDescent="0.2">
      <c r="F48754" s="195"/>
      <c r="G48754" s="196"/>
      <c r="H48754" s="192"/>
    </row>
    <row r="48755" spans="6:8" x14ac:dyDescent="0.2">
      <c r="F48755" s="195"/>
      <c r="G48755" s="196"/>
      <c r="H48755" s="192"/>
    </row>
    <row r="48756" spans="6:8" x14ac:dyDescent="0.2">
      <c r="F48756" s="195"/>
      <c r="G48756" s="196"/>
      <c r="H48756" s="192"/>
    </row>
    <row r="48757" spans="6:8" x14ac:dyDescent="0.2">
      <c r="F48757" s="195"/>
      <c r="G48757" s="196"/>
      <c r="H48757" s="192"/>
    </row>
    <row r="48758" spans="6:8" x14ac:dyDescent="0.2">
      <c r="F48758" s="195"/>
      <c r="G48758" s="196"/>
      <c r="H48758" s="192"/>
    </row>
    <row r="48759" spans="6:8" x14ac:dyDescent="0.2">
      <c r="F48759" s="195"/>
      <c r="G48759" s="196"/>
      <c r="H48759" s="192"/>
    </row>
    <row r="48760" spans="6:8" x14ac:dyDescent="0.2">
      <c r="F48760" s="195"/>
      <c r="G48760" s="196"/>
      <c r="H48760" s="192"/>
    </row>
    <row r="48761" spans="6:8" x14ac:dyDescent="0.2">
      <c r="F48761" s="195"/>
      <c r="G48761" s="196"/>
      <c r="H48761" s="192"/>
    </row>
    <row r="48762" spans="6:8" x14ac:dyDescent="0.2">
      <c r="F48762" s="195"/>
      <c r="G48762" s="196"/>
      <c r="H48762" s="192"/>
    </row>
    <row r="48763" spans="6:8" x14ac:dyDescent="0.2">
      <c r="F48763" s="195"/>
      <c r="G48763" s="196"/>
      <c r="H48763" s="192"/>
    </row>
    <row r="48764" spans="6:8" x14ac:dyDescent="0.2">
      <c r="F48764" s="195"/>
      <c r="G48764" s="196"/>
      <c r="H48764" s="192"/>
    </row>
    <row r="48765" spans="6:8" x14ac:dyDescent="0.2">
      <c r="F48765" s="195"/>
      <c r="G48765" s="196"/>
      <c r="H48765" s="192"/>
    </row>
    <row r="48766" spans="6:8" x14ac:dyDescent="0.2">
      <c r="F48766" s="195"/>
      <c r="G48766" s="196"/>
      <c r="H48766" s="192"/>
    </row>
    <row r="48767" spans="6:8" x14ac:dyDescent="0.2">
      <c r="F48767" s="195"/>
      <c r="G48767" s="196"/>
      <c r="H48767" s="192"/>
    </row>
    <row r="48768" spans="6:8" x14ac:dyDescent="0.2">
      <c r="F48768" s="195"/>
      <c r="G48768" s="196"/>
      <c r="H48768" s="192"/>
    </row>
    <row r="48769" spans="6:8" x14ac:dyDescent="0.2">
      <c r="F48769" s="195"/>
      <c r="G48769" s="196"/>
      <c r="H48769" s="192"/>
    </row>
    <row r="48770" spans="6:8" x14ac:dyDescent="0.2">
      <c r="F48770" s="195"/>
      <c r="G48770" s="196"/>
      <c r="H48770" s="192"/>
    </row>
    <row r="48771" spans="6:8" x14ac:dyDescent="0.2">
      <c r="F48771" s="195"/>
      <c r="G48771" s="196"/>
      <c r="H48771" s="192"/>
    </row>
    <row r="48772" spans="6:8" x14ac:dyDescent="0.2">
      <c r="F48772" s="195"/>
      <c r="G48772" s="196"/>
      <c r="H48772" s="192"/>
    </row>
    <row r="48773" spans="6:8" x14ac:dyDescent="0.2">
      <c r="F48773" s="195"/>
      <c r="G48773" s="196"/>
      <c r="H48773" s="192"/>
    </row>
    <row r="48774" spans="6:8" x14ac:dyDescent="0.2">
      <c r="F48774" s="195"/>
      <c r="G48774" s="196"/>
      <c r="H48774" s="192"/>
    </row>
    <row r="48775" spans="6:8" x14ac:dyDescent="0.2">
      <c r="F48775" s="195"/>
      <c r="G48775" s="196"/>
      <c r="H48775" s="192"/>
    </row>
    <row r="48776" spans="6:8" x14ac:dyDescent="0.2">
      <c r="F48776" s="195"/>
      <c r="G48776" s="196"/>
      <c r="H48776" s="192"/>
    </row>
    <row r="48777" spans="6:8" x14ac:dyDescent="0.2">
      <c r="F48777" s="195"/>
      <c r="G48777" s="196"/>
      <c r="H48777" s="192"/>
    </row>
    <row r="48778" spans="6:8" x14ac:dyDescent="0.2">
      <c r="F48778" s="195"/>
      <c r="G48778" s="196"/>
      <c r="H48778" s="192"/>
    </row>
    <row r="48779" spans="6:8" x14ac:dyDescent="0.2">
      <c r="F48779" s="195"/>
      <c r="G48779" s="196"/>
      <c r="H48779" s="192"/>
    </row>
    <row r="48780" spans="6:8" x14ac:dyDescent="0.2">
      <c r="F48780" s="195"/>
      <c r="G48780" s="196"/>
      <c r="H48780" s="192"/>
    </row>
    <row r="48781" spans="6:8" x14ac:dyDescent="0.2">
      <c r="F48781" s="195"/>
      <c r="G48781" s="196"/>
      <c r="H48781" s="192"/>
    </row>
    <row r="48782" spans="6:8" x14ac:dyDescent="0.2">
      <c r="F48782" s="195"/>
      <c r="G48782" s="196"/>
      <c r="H48782" s="192"/>
    </row>
    <row r="48783" spans="6:8" x14ac:dyDescent="0.2">
      <c r="F48783" s="195"/>
      <c r="G48783" s="196"/>
      <c r="H48783" s="192"/>
    </row>
    <row r="48784" spans="6:8" x14ac:dyDescent="0.2">
      <c r="F48784" s="195"/>
      <c r="G48784" s="196"/>
      <c r="H48784" s="192"/>
    </row>
    <row r="48785" spans="6:8" x14ac:dyDescent="0.2">
      <c r="F48785" s="195"/>
      <c r="G48785" s="196"/>
      <c r="H48785" s="192"/>
    </row>
    <row r="48786" spans="6:8" x14ac:dyDescent="0.2">
      <c r="F48786" s="195"/>
      <c r="G48786" s="196"/>
      <c r="H48786" s="192"/>
    </row>
    <row r="48787" spans="6:8" x14ac:dyDescent="0.2">
      <c r="F48787" s="195"/>
      <c r="G48787" s="196"/>
      <c r="H48787" s="192"/>
    </row>
    <row r="48788" spans="6:8" x14ac:dyDescent="0.2">
      <c r="F48788" s="195"/>
      <c r="G48788" s="196"/>
      <c r="H48788" s="192"/>
    </row>
    <row r="48789" spans="6:8" x14ac:dyDescent="0.2">
      <c r="F48789" s="195"/>
      <c r="G48789" s="196"/>
      <c r="H48789" s="192"/>
    </row>
    <row r="48790" spans="6:8" x14ac:dyDescent="0.2">
      <c r="F48790" s="195"/>
      <c r="G48790" s="196"/>
      <c r="H48790" s="192"/>
    </row>
    <row r="48791" spans="6:8" x14ac:dyDescent="0.2">
      <c r="F48791" s="195"/>
      <c r="G48791" s="196"/>
      <c r="H48791" s="192"/>
    </row>
    <row r="48792" spans="6:8" x14ac:dyDescent="0.2">
      <c r="F48792" s="195"/>
      <c r="G48792" s="196"/>
      <c r="H48792" s="192"/>
    </row>
    <row r="48793" spans="6:8" x14ac:dyDescent="0.2">
      <c r="F48793" s="195"/>
      <c r="G48793" s="196"/>
      <c r="H48793" s="192"/>
    </row>
    <row r="48794" spans="6:8" x14ac:dyDescent="0.2">
      <c r="F48794" s="195"/>
      <c r="G48794" s="196"/>
      <c r="H48794" s="192"/>
    </row>
    <row r="48795" spans="6:8" x14ac:dyDescent="0.2">
      <c r="F48795" s="195"/>
      <c r="G48795" s="196"/>
      <c r="H48795" s="192"/>
    </row>
    <row r="48796" spans="6:8" x14ac:dyDescent="0.2">
      <c r="F48796" s="195"/>
      <c r="G48796" s="196"/>
      <c r="H48796" s="192"/>
    </row>
    <row r="48797" spans="6:8" x14ac:dyDescent="0.2">
      <c r="F48797" s="195"/>
      <c r="G48797" s="196"/>
      <c r="H48797" s="192"/>
    </row>
    <row r="48798" spans="6:8" x14ac:dyDescent="0.2">
      <c r="F48798" s="195"/>
      <c r="G48798" s="196"/>
      <c r="H48798" s="192"/>
    </row>
    <row r="48799" spans="6:8" x14ac:dyDescent="0.2">
      <c r="F48799" s="195"/>
      <c r="G48799" s="196"/>
      <c r="H48799" s="192"/>
    </row>
    <row r="48800" spans="6:8" x14ac:dyDescent="0.2">
      <c r="F48800" s="195"/>
      <c r="G48800" s="196"/>
      <c r="H48800" s="192"/>
    </row>
    <row r="48801" spans="6:8" x14ac:dyDescent="0.2">
      <c r="F48801" s="195"/>
      <c r="G48801" s="196"/>
      <c r="H48801" s="192"/>
    </row>
    <row r="48802" spans="6:8" x14ac:dyDescent="0.2">
      <c r="F48802" s="195"/>
      <c r="G48802" s="196"/>
      <c r="H48802" s="192"/>
    </row>
    <row r="48803" spans="6:8" x14ac:dyDescent="0.2">
      <c r="F48803" s="195"/>
      <c r="G48803" s="196"/>
      <c r="H48803" s="192"/>
    </row>
    <row r="48804" spans="6:8" x14ac:dyDescent="0.2">
      <c r="F48804" s="195"/>
      <c r="G48804" s="196"/>
      <c r="H48804" s="192"/>
    </row>
    <row r="48805" spans="6:8" x14ac:dyDescent="0.2">
      <c r="F48805" s="195"/>
      <c r="G48805" s="196"/>
      <c r="H48805" s="192"/>
    </row>
    <row r="48806" spans="6:8" x14ac:dyDescent="0.2">
      <c r="F48806" s="195"/>
      <c r="G48806" s="196"/>
      <c r="H48806" s="192"/>
    </row>
    <row r="48807" spans="6:8" x14ac:dyDescent="0.2">
      <c r="F48807" s="195"/>
      <c r="G48807" s="196"/>
      <c r="H48807" s="192"/>
    </row>
    <row r="48808" spans="6:8" x14ac:dyDescent="0.2">
      <c r="F48808" s="195"/>
      <c r="G48808" s="196"/>
      <c r="H48808" s="192"/>
    </row>
    <row r="48809" spans="6:8" x14ac:dyDescent="0.2">
      <c r="F48809" s="195"/>
      <c r="G48809" s="196"/>
      <c r="H48809" s="192"/>
    </row>
    <row r="48810" spans="6:8" x14ac:dyDescent="0.2">
      <c r="F48810" s="195"/>
      <c r="G48810" s="196"/>
      <c r="H48810" s="192"/>
    </row>
    <row r="48811" spans="6:8" x14ac:dyDescent="0.2">
      <c r="F48811" s="195"/>
      <c r="G48811" s="196"/>
      <c r="H48811" s="192"/>
    </row>
    <row r="48812" spans="6:8" x14ac:dyDescent="0.2">
      <c r="F48812" s="195"/>
      <c r="G48812" s="196"/>
      <c r="H48812" s="192"/>
    </row>
    <row r="48813" spans="6:8" x14ac:dyDescent="0.2">
      <c r="F48813" s="195"/>
      <c r="G48813" s="196"/>
      <c r="H48813" s="192"/>
    </row>
    <row r="48814" spans="6:8" x14ac:dyDescent="0.2">
      <c r="F48814" s="195"/>
      <c r="G48814" s="196"/>
      <c r="H48814" s="192"/>
    </row>
    <row r="48815" spans="6:8" x14ac:dyDescent="0.2">
      <c r="F48815" s="195"/>
      <c r="G48815" s="196"/>
      <c r="H48815" s="192"/>
    </row>
    <row r="48816" spans="6:8" x14ac:dyDescent="0.2">
      <c r="F48816" s="195"/>
      <c r="G48816" s="196"/>
      <c r="H48816" s="192"/>
    </row>
    <row r="48817" spans="6:8" x14ac:dyDescent="0.2">
      <c r="F48817" s="195"/>
      <c r="G48817" s="196"/>
      <c r="H48817" s="192"/>
    </row>
    <row r="48818" spans="6:8" x14ac:dyDescent="0.2">
      <c r="F48818" s="195"/>
      <c r="G48818" s="196"/>
      <c r="H48818" s="192"/>
    </row>
    <row r="48819" spans="6:8" x14ac:dyDescent="0.2">
      <c r="F48819" s="195"/>
      <c r="G48819" s="196"/>
      <c r="H48819" s="192"/>
    </row>
    <row r="48820" spans="6:8" x14ac:dyDescent="0.2">
      <c r="F48820" s="195"/>
      <c r="G48820" s="196"/>
      <c r="H48820" s="192"/>
    </row>
    <row r="48821" spans="6:8" x14ac:dyDescent="0.2">
      <c r="F48821" s="195"/>
      <c r="G48821" s="196"/>
      <c r="H48821" s="192"/>
    </row>
    <row r="48822" spans="6:8" x14ac:dyDescent="0.2">
      <c r="F48822" s="195"/>
      <c r="G48822" s="196"/>
      <c r="H48822" s="192"/>
    </row>
    <row r="48823" spans="6:8" x14ac:dyDescent="0.2">
      <c r="F48823" s="195"/>
      <c r="G48823" s="196"/>
      <c r="H48823" s="192"/>
    </row>
    <row r="48824" spans="6:8" x14ac:dyDescent="0.2">
      <c r="F48824" s="195"/>
      <c r="G48824" s="196"/>
      <c r="H48824" s="192"/>
    </row>
    <row r="48825" spans="6:8" x14ac:dyDescent="0.2">
      <c r="F48825" s="195"/>
      <c r="G48825" s="196"/>
      <c r="H48825" s="192"/>
    </row>
    <row r="48826" spans="6:8" x14ac:dyDescent="0.2">
      <c r="F48826" s="195"/>
      <c r="G48826" s="196"/>
      <c r="H48826" s="192"/>
    </row>
    <row r="48827" spans="6:8" x14ac:dyDescent="0.2">
      <c r="F48827" s="195"/>
      <c r="G48827" s="196"/>
      <c r="H48827" s="192"/>
    </row>
    <row r="48828" spans="6:8" x14ac:dyDescent="0.2">
      <c r="F48828" s="195"/>
      <c r="G48828" s="196"/>
      <c r="H48828" s="192"/>
    </row>
    <row r="48829" spans="6:8" x14ac:dyDescent="0.2">
      <c r="F48829" s="195"/>
      <c r="G48829" s="196"/>
      <c r="H48829" s="192"/>
    </row>
    <row r="48830" spans="6:8" x14ac:dyDescent="0.2">
      <c r="F48830" s="195"/>
      <c r="G48830" s="196"/>
      <c r="H48830" s="192"/>
    </row>
    <row r="48831" spans="6:8" x14ac:dyDescent="0.2">
      <c r="F48831" s="195"/>
      <c r="G48831" s="196"/>
      <c r="H48831" s="192"/>
    </row>
    <row r="48832" spans="6:8" x14ac:dyDescent="0.2">
      <c r="F48832" s="195"/>
      <c r="G48832" s="196"/>
      <c r="H48832" s="192"/>
    </row>
    <row r="48833" spans="6:8" x14ac:dyDescent="0.2">
      <c r="F48833" s="195"/>
      <c r="G48833" s="196"/>
      <c r="H48833" s="192"/>
    </row>
    <row r="48834" spans="6:8" x14ac:dyDescent="0.2">
      <c r="F48834" s="195"/>
      <c r="G48834" s="196"/>
      <c r="H48834" s="192"/>
    </row>
    <row r="48835" spans="6:8" x14ac:dyDescent="0.2">
      <c r="F48835" s="195"/>
      <c r="G48835" s="196"/>
      <c r="H48835" s="192"/>
    </row>
    <row r="48836" spans="6:8" x14ac:dyDescent="0.2">
      <c r="F48836" s="195"/>
      <c r="G48836" s="196"/>
      <c r="H48836" s="192"/>
    </row>
    <row r="48837" spans="6:8" x14ac:dyDescent="0.2">
      <c r="F48837" s="195"/>
      <c r="G48837" s="196"/>
      <c r="H48837" s="192"/>
    </row>
    <row r="48838" spans="6:8" x14ac:dyDescent="0.2">
      <c r="F48838" s="195"/>
      <c r="G48838" s="196"/>
      <c r="H48838" s="192"/>
    </row>
    <row r="48839" spans="6:8" x14ac:dyDescent="0.2">
      <c r="F48839" s="195"/>
      <c r="G48839" s="196"/>
      <c r="H48839" s="192"/>
    </row>
    <row r="48840" spans="6:8" x14ac:dyDescent="0.2">
      <c r="F48840" s="195"/>
      <c r="G48840" s="196"/>
      <c r="H48840" s="192"/>
    </row>
    <row r="48841" spans="6:8" x14ac:dyDescent="0.2">
      <c r="F48841" s="195"/>
      <c r="G48841" s="196"/>
      <c r="H48841" s="192"/>
    </row>
    <row r="48842" spans="6:8" x14ac:dyDescent="0.2">
      <c r="F48842" s="195"/>
      <c r="G48842" s="196"/>
      <c r="H48842" s="192"/>
    </row>
    <row r="48843" spans="6:8" x14ac:dyDescent="0.2">
      <c r="F48843" s="195"/>
      <c r="G48843" s="196"/>
      <c r="H48843" s="192"/>
    </row>
    <row r="48844" spans="6:8" x14ac:dyDescent="0.2">
      <c r="F48844" s="195"/>
      <c r="G48844" s="196"/>
      <c r="H48844" s="192"/>
    </row>
    <row r="48845" spans="6:8" x14ac:dyDescent="0.2">
      <c r="F48845" s="195"/>
      <c r="G48845" s="196"/>
      <c r="H48845" s="192"/>
    </row>
    <row r="48846" spans="6:8" x14ac:dyDescent="0.2">
      <c r="F48846" s="195"/>
      <c r="G48846" s="196"/>
      <c r="H48846" s="192"/>
    </row>
    <row r="48847" spans="6:8" x14ac:dyDescent="0.2">
      <c r="F48847" s="195"/>
      <c r="G48847" s="196"/>
      <c r="H48847" s="192"/>
    </row>
    <row r="48848" spans="6:8" x14ac:dyDescent="0.2">
      <c r="F48848" s="195"/>
      <c r="G48848" s="196"/>
      <c r="H48848" s="192"/>
    </row>
    <row r="48849" spans="6:8" x14ac:dyDescent="0.2">
      <c r="F48849" s="195"/>
      <c r="G48849" s="196"/>
      <c r="H48849" s="192"/>
    </row>
    <row r="48850" spans="6:8" x14ac:dyDescent="0.2">
      <c r="F48850" s="195"/>
      <c r="G48850" s="196"/>
      <c r="H48850" s="192"/>
    </row>
    <row r="48851" spans="6:8" x14ac:dyDescent="0.2">
      <c r="F48851" s="195"/>
      <c r="G48851" s="196"/>
      <c r="H48851" s="192"/>
    </row>
    <row r="48852" spans="6:8" x14ac:dyDescent="0.2">
      <c r="F48852" s="195"/>
      <c r="G48852" s="196"/>
      <c r="H48852" s="192"/>
    </row>
    <row r="48853" spans="6:8" x14ac:dyDescent="0.2">
      <c r="F48853" s="195"/>
      <c r="G48853" s="196"/>
      <c r="H48853" s="192"/>
    </row>
    <row r="48854" spans="6:8" x14ac:dyDescent="0.2">
      <c r="F48854" s="195"/>
      <c r="G48854" s="196"/>
      <c r="H48854" s="192"/>
    </row>
    <row r="48855" spans="6:8" x14ac:dyDescent="0.2">
      <c r="F48855" s="195"/>
      <c r="G48855" s="196"/>
      <c r="H48855" s="192"/>
    </row>
    <row r="48856" spans="6:8" x14ac:dyDescent="0.2">
      <c r="F48856" s="195"/>
      <c r="G48856" s="196"/>
      <c r="H48856" s="192"/>
    </row>
    <row r="48857" spans="6:8" x14ac:dyDescent="0.2">
      <c r="F48857" s="195"/>
      <c r="G48857" s="196"/>
      <c r="H48857" s="192"/>
    </row>
    <row r="48858" spans="6:8" x14ac:dyDescent="0.2">
      <c r="F48858" s="195"/>
      <c r="G48858" s="196"/>
      <c r="H48858" s="192"/>
    </row>
    <row r="48859" spans="6:8" x14ac:dyDescent="0.2">
      <c r="F48859" s="195"/>
      <c r="G48859" s="196"/>
      <c r="H48859" s="192"/>
    </row>
    <row r="48860" spans="6:8" x14ac:dyDescent="0.2">
      <c r="F48860" s="195"/>
      <c r="G48860" s="196"/>
      <c r="H48860" s="192"/>
    </row>
    <row r="48861" spans="6:8" x14ac:dyDescent="0.2">
      <c r="F48861" s="195"/>
      <c r="G48861" s="196"/>
      <c r="H48861" s="192"/>
    </row>
    <row r="48862" spans="6:8" x14ac:dyDescent="0.2">
      <c r="F48862" s="195"/>
      <c r="G48862" s="196"/>
      <c r="H48862" s="192"/>
    </row>
    <row r="48863" spans="6:8" x14ac:dyDescent="0.2">
      <c r="F48863" s="195"/>
      <c r="G48863" s="196"/>
      <c r="H48863" s="192"/>
    </row>
    <row r="48864" spans="6:8" x14ac:dyDescent="0.2">
      <c r="F48864" s="195"/>
      <c r="G48864" s="196"/>
      <c r="H48864" s="192"/>
    </row>
    <row r="48865" spans="6:8" x14ac:dyDescent="0.2">
      <c r="F48865" s="195"/>
      <c r="G48865" s="196"/>
      <c r="H48865" s="192"/>
    </row>
    <row r="48866" spans="6:8" x14ac:dyDescent="0.2">
      <c r="F48866" s="195"/>
      <c r="G48866" s="196"/>
      <c r="H48866" s="192"/>
    </row>
    <row r="48867" spans="6:8" x14ac:dyDescent="0.2">
      <c r="F48867" s="195"/>
      <c r="G48867" s="196"/>
      <c r="H48867" s="192"/>
    </row>
    <row r="48868" spans="6:8" x14ac:dyDescent="0.2">
      <c r="F48868" s="195"/>
      <c r="G48868" s="196"/>
      <c r="H48868" s="192"/>
    </row>
    <row r="48869" spans="6:8" x14ac:dyDescent="0.2">
      <c r="F48869" s="195"/>
      <c r="G48869" s="196"/>
      <c r="H48869" s="192"/>
    </row>
    <row r="48870" spans="6:8" x14ac:dyDescent="0.2">
      <c r="F48870" s="195"/>
      <c r="G48870" s="196"/>
      <c r="H48870" s="192"/>
    </row>
    <row r="48871" spans="6:8" x14ac:dyDescent="0.2">
      <c r="F48871" s="195"/>
      <c r="G48871" s="196"/>
      <c r="H48871" s="192"/>
    </row>
    <row r="48872" spans="6:8" x14ac:dyDescent="0.2">
      <c r="F48872" s="195"/>
      <c r="G48872" s="196"/>
      <c r="H48872" s="192"/>
    </row>
    <row r="48873" spans="6:8" x14ac:dyDescent="0.2">
      <c r="F48873" s="195"/>
      <c r="G48873" s="196"/>
      <c r="H48873" s="192"/>
    </row>
    <row r="48874" spans="6:8" x14ac:dyDescent="0.2">
      <c r="F48874" s="195"/>
      <c r="G48874" s="196"/>
      <c r="H48874" s="192"/>
    </row>
    <row r="48875" spans="6:8" x14ac:dyDescent="0.2">
      <c r="F48875" s="195"/>
      <c r="G48875" s="196"/>
      <c r="H48875" s="192"/>
    </row>
    <row r="48876" spans="6:8" x14ac:dyDescent="0.2">
      <c r="F48876" s="195"/>
      <c r="G48876" s="196"/>
      <c r="H48876" s="192"/>
    </row>
    <row r="48877" spans="6:8" x14ac:dyDescent="0.2">
      <c r="F48877" s="195"/>
      <c r="G48877" s="196"/>
      <c r="H48877" s="192"/>
    </row>
    <row r="48878" spans="6:8" x14ac:dyDescent="0.2">
      <c r="F48878" s="195"/>
      <c r="G48878" s="196"/>
      <c r="H48878" s="192"/>
    </row>
    <row r="48879" spans="6:8" x14ac:dyDescent="0.2">
      <c r="F48879" s="195"/>
      <c r="G48879" s="196"/>
      <c r="H48879" s="192"/>
    </row>
    <row r="48880" spans="6:8" x14ac:dyDescent="0.2">
      <c r="F48880" s="195"/>
      <c r="G48880" s="196"/>
      <c r="H48880" s="192"/>
    </row>
    <row r="48881" spans="6:8" x14ac:dyDescent="0.2">
      <c r="F48881" s="195"/>
      <c r="G48881" s="196"/>
      <c r="H48881" s="192"/>
    </row>
    <row r="48882" spans="6:8" x14ac:dyDescent="0.2">
      <c r="F48882" s="195"/>
      <c r="G48882" s="196"/>
      <c r="H48882" s="192"/>
    </row>
    <row r="48883" spans="6:8" x14ac:dyDescent="0.2">
      <c r="F48883" s="195"/>
      <c r="G48883" s="196"/>
      <c r="H48883" s="192"/>
    </row>
    <row r="48884" spans="6:8" x14ac:dyDescent="0.2">
      <c r="F48884" s="195"/>
      <c r="G48884" s="196"/>
      <c r="H48884" s="192"/>
    </row>
    <row r="48885" spans="6:8" x14ac:dyDescent="0.2">
      <c r="F48885" s="195"/>
      <c r="G48885" s="196"/>
      <c r="H48885" s="192"/>
    </row>
    <row r="48886" spans="6:8" x14ac:dyDescent="0.2">
      <c r="F48886" s="195"/>
      <c r="G48886" s="196"/>
      <c r="H48886" s="192"/>
    </row>
    <row r="48887" spans="6:8" x14ac:dyDescent="0.2">
      <c r="F48887" s="195"/>
      <c r="G48887" s="196"/>
      <c r="H48887" s="192"/>
    </row>
    <row r="48888" spans="6:8" x14ac:dyDescent="0.2">
      <c r="F48888" s="195"/>
      <c r="G48888" s="196"/>
      <c r="H48888" s="192"/>
    </row>
    <row r="48889" spans="6:8" x14ac:dyDescent="0.2">
      <c r="F48889" s="195"/>
      <c r="G48889" s="196"/>
      <c r="H48889" s="192"/>
    </row>
    <row r="48890" spans="6:8" x14ac:dyDescent="0.2">
      <c r="F48890" s="195"/>
      <c r="G48890" s="196"/>
      <c r="H48890" s="192"/>
    </row>
    <row r="48891" spans="6:8" x14ac:dyDescent="0.2">
      <c r="F48891" s="195"/>
      <c r="G48891" s="196"/>
      <c r="H48891" s="192"/>
    </row>
    <row r="48892" spans="6:8" x14ac:dyDescent="0.2">
      <c r="F48892" s="195"/>
      <c r="G48892" s="196"/>
      <c r="H48892" s="192"/>
    </row>
    <row r="48893" spans="6:8" x14ac:dyDescent="0.2">
      <c r="F48893" s="195"/>
      <c r="G48893" s="196"/>
      <c r="H48893" s="192"/>
    </row>
    <row r="48894" spans="6:8" x14ac:dyDescent="0.2">
      <c r="F48894" s="195"/>
      <c r="G48894" s="196"/>
      <c r="H48894" s="192"/>
    </row>
    <row r="48895" spans="6:8" x14ac:dyDescent="0.2">
      <c r="F48895" s="195"/>
      <c r="G48895" s="196"/>
      <c r="H48895" s="192"/>
    </row>
    <row r="48896" spans="6:8" x14ac:dyDescent="0.2">
      <c r="F48896" s="195"/>
      <c r="G48896" s="196"/>
      <c r="H48896" s="192"/>
    </row>
    <row r="48897" spans="6:8" x14ac:dyDescent="0.2">
      <c r="F48897" s="195"/>
      <c r="G48897" s="196"/>
      <c r="H48897" s="192"/>
    </row>
    <row r="48898" spans="6:8" x14ac:dyDescent="0.2">
      <c r="F48898" s="195"/>
      <c r="G48898" s="196"/>
      <c r="H48898" s="192"/>
    </row>
    <row r="48899" spans="6:8" x14ac:dyDescent="0.2">
      <c r="F48899" s="195"/>
      <c r="G48899" s="196"/>
      <c r="H48899" s="192"/>
    </row>
    <row r="48900" spans="6:8" x14ac:dyDescent="0.2">
      <c r="F48900" s="195"/>
      <c r="G48900" s="196"/>
      <c r="H48900" s="192"/>
    </row>
    <row r="48901" spans="6:8" x14ac:dyDescent="0.2">
      <c r="F48901" s="195"/>
      <c r="G48901" s="196"/>
      <c r="H48901" s="192"/>
    </row>
    <row r="48902" spans="6:8" x14ac:dyDescent="0.2">
      <c r="F48902" s="195"/>
      <c r="G48902" s="196"/>
      <c r="H48902" s="192"/>
    </row>
    <row r="48903" spans="6:8" x14ac:dyDescent="0.2">
      <c r="F48903" s="195"/>
      <c r="G48903" s="196"/>
      <c r="H48903" s="192"/>
    </row>
    <row r="48904" spans="6:8" x14ac:dyDescent="0.2">
      <c r="F48904" s="195"/>
      <c r="G48904" s="196"/>
      <c r="H48904" s="192"/>
    </row>
    <row r="48905" spans="6:8" x14ac:dyDescent="0.2">
      <c r="F48905" s="195"/>
      <c r="G48905" s="196"/>
      <c r="H48905" s="192"/>
    </row>
    <row r="48906" spans="6:8" x14ac:dyDescent="0.2">
      <c r="F48906" s="195"/>
      <c r="G48906" s="196"/>
      <c r="H48906" s="192"/>
    </row>
    <row r="48907" spans="6:8" x14ac:dyDescent="0.2">
      <c r="F48907" s="195"/>
      <c r="G48907" s="196"/>
      <c r="H48907" s="192"/>
    </row>
    <row r="48908" spans="6:8" x14ac:dyDescent="0.2">
      <c r="F48908" s="195"/>
      <c r="G48908" s="196"/>
      <c r="H48908" s="192"/>
    </row>
    <row r="48909" spans="6:8" x14ac:dyDescent="0.2">
      <c r="F48909" s="195"/>
      <c r="G48909" s="196"/>
      <c r="H48909" s="192"/>
    </row>
    <row r="48910" spans="6:8" x14ac:dyDescent="0.2">
      <c r="F48910" s="195"/>
      <c r="G48910" s="196"/>
      <c r="H48910" s="192"/>
    </row>
    <row r="48911" spans="6:8" x14ac:dyDescent="0.2">
      <c r="F48911" s="195"/>
      <c r="G48911" s="196"/>
      <c r="H48911" s="192"/>
    </row>
    <row r="48912" spans="6:8" x14ac:dyDescent="0.2">
      <c r="F48912" s="195"/>
      <c r="G48912" s="196"/>
      <c r="H48912" s="192"/>
    </row>
    <row r="48913" spans="6:8" x14ac:dyDescent="0.2">
      <c r="F48913" s="195"/>
      <c r="G48913" s="196"/>
      <c r="H48913" s="192"/>
    </row>
    <row r="48914" spans="6:8" x14ac:dyDescent="0.2">
      <c r="F48914" s="195"/>
      <c r="G48914" s="196"/>
      <c r="H48914" s="192"/>
    </row>
    <row r="48915" spans="6:8" x14ac:dyDescent="0.2">
      <c r="F48915" s="195"/>
      <c r="G48915" s="196"/>
      <c r="H48915" s="192"/>
    </row>
    <row r="48916" spans="6:8" x14ac:dyDescent="0.2">
      <c r="F48916" s="195"/>
      <c r="G48916" s="196"/>
      <c r="H48916" s="192"/>
    </row>
    <row r="48917" spans="6:8" x14ac:dyDescent="0.2">
      <c r="F48917" s="195"/>
      <c r="G48917" s="196"/>
      <c r="H48917" s="192"/>
    </row>
    <row r="48918" spans="6:8" x14ac:dyDescent="0.2">
      <c r="F48918" s="195"/>
      <c r="G48918" s="196"/>
      <c r="H48918" s="192"/>
    </row>
    <row r="48919" spans="6:8" x14ac:dyDescent="0.2">
      <c r="F48919" s="195"/>
      <c r="G48919" s="196"/>
      <c r="H48919" s="192"/>
    </row>
    <row r="48920" spans="6:8" x14ac:dyDescent="0.2">
      <c r="F48920" s="195"/>
      <c r="G48920" s="196"/>
      <c r="H48920" s="192"/>
    </row>
    <row r="48921" spans="6:8" x14ac:dyDescent="0.2">
      <c r="F48921" s="195"/>
      <c r="G48921" s="196"/>
      <c r="H48921" s="192"/>
    </row>
    <row r="48922" spans="6:8" x14ac:dyDescent="0.2">
      <c r="F48922" s="195"/>
      <c r="G48922" s="196"/>
      <c r="H48922" s="192"/>
    </row>
    <row r="48923" spans="6:8" x14ac:dyDescent="0.2">
      <c r="F48923" s="195"/>
      <c r="G48923" s="196"/>
      <c r="H48923" s="192"/>
    </row>
    <row r="48924" spans="6:8" x14ac:dyDescent="0.2">
      <c r="F48924" s="195"/>
      <c r="G48924" s="196"/>
      <c r="H48924" s="192"/>
    </row>
    <row r="48925" spans="6:8" x14ac:dyDescent="0.2">
      <c r="F48925" s="195"/>
      <c r="G48925" s="196"/>
      <c r="H48925" s="192"/>
    </row>
    <row r="48926" spans="6:8" x14ac:dyDescent="0.2">
      <c r="F48926" s="195"/>
      <c r="G48926" s="196"/>
      <c r="H48926" s="192"/>
    </row>
    <row r="48927" spans="6:8" x14ac:dyDescent="0.2">
      <c r="F48927" s="195"/>
      <c r="G48927" s="196"/>
      <c r="H48927" s="192"/>
    </row>
    <row r="48928" spans="6:8" x14ac:dyDescent="0.2">
      <c r="F48928" s="195"/>
      <c r="G48928" s="196"/>
      <c r="H48928" s="192"/>
    </row>
    <row r="48929" spans="6:8" x14ac:dyDescent="0.2">
      <c r="F48929" s="195"/>
      <c r="G48929" s="196"/>
      <c r="H48929" s="192"/>
    </row>
    <row r="48930" spans="6:8" x14ac:dyDescent="0.2">
      <c r="F48930" s="195"/>
      <c r="G48930" s="196"/>
      <c r="H48930" s="192"/>
    </row>
    <row r="48931" spans="6:8" x14ac:dyDescent="0.2">
      <c r="F48931" s="195"/>
      <c r="G48931" s="196"/>
      <c r="H48931" s="192"/>
    </row>
    <row r="48932" spans="6:8" x14ac:dyDescent="0.2">
      <c r="F48932" s="195"/>
      <c r="G48932" s="196"/>
      <c r="H48932" s="192"/>
    </row>
    <row r="48933" spans="6:8" x14ac:dyDescent="0.2">
      <c r="F48933" s="195"/>
      <c r="G48933" s="196"/>
      <c r="H48933" s="192"/>
    </row>
    <row r="48934" spans="6:8" x14ac:dyDescent="0.2">
      <c r="F48934" s="195"/>
      <c r="G48934" s="196"/>
      <c r="H48934" s="192"/>
    </row>
    <row r="48935" spans="6:8" x14ac:dyDescent="0.2">
      <c r="F48935" s="195"/>
      <c r="G48935" s="196"/>
      <c r="H48935" s="192"/>
    </row>
    <row r="48936" spans="6:8" x14ac:dyDescent="0.2">
      <c r="F48936" s="195"/>
      <c r="G48936" s="196"/>
      <c r="H48936" s="192"/>
    </row>
    <row r="48937" spans="6:8" x14ac:dyDescent="0.2">
      <c r="F48937" s="195"/>
      <c r="G48937" s="196"/>
      <c r="H48937" s="192"/>
    </row>
    <row r="48938" spans="6:8" x14ac:dyDescent="0.2">
      <c r="F48938" s="195"/>
      <c r="G48938" s="196"/>
      <c r="H48938" s="192"/>
    </row>
    <row r="48939" spans="6:8" x14ac:dyDescent="0.2">
      <c r="F48939" s="195"/>
      <c r="G48939" s="196"/>
      <c r="H48939" s="192"/>
    </row>
    <row r="48940" spans="6:8" x14ac:dyDescent="0.2">
      <c r="F48940" s="195"/>
      <c r="G48940" s="196"/>
      <c r="H48940" s="192"/>
    </row>
    <row r="48941" spans="6:8" x14ac:dyDescent="0.2">
      <c r="F48941" s="195"/>
      <c r="G48941" s="196"/>
      <c r="H48941" s="192"/>
    </row>
    <row r="48942" spans="6:8" x14ac:dyDescent="0.2">
      <c r="F48942" s="195"/>
      <c r="G48942" s="196"/>
      <c r="H48942" s="192"/>
    </row>
    <row r="48943" spans="6:8" x14ac:dyDescent="0.2">
      <c r="F48943" s="195"/>
      <c r="G48943" s="196"/>
      <c r="H48943" s="192"/>
    </row>
    <row r="48944" spans="6:8" x14ac:dyDescent="0.2">
      <c r="F48944" s="195"/>
      <c r="G48944" s="196"/>
      <c r="H48944" s="192"/>
    </row>
    <row r="48945" spans="6:8" x14ac:dyDescent="0.2">
      <c r="F48945" s="195"/>
      <c r="G48945" s="196"/>
      <c r="H48945" s="192"/>
    </row>
    <row r="48946" spans="6:8" x14ac:dyDescent="0.2">
      <c r="F48946" s="195"/>
      <c r="G48946" s="196"/>
      <c r="H48946" s="192"/>
    </row>
    <row r="48947" spans="6:8" x14ac:dyDescent="0.2">
      <c r="F48947" s="195"/>
      <c r="G48947" s="196"/>
      <c r="H48947" s="192"/>
    </row>
    <row r="48948" spans="6:8" x14ac:dyDescent="0.2">
      <c r="F48948" s="195"/>
      <c r="G48948" s="196"/>
      <c r="H48948" s="192"/>
    </row>
    <row r="48949" spans="6:8" x14ac:dyDescent="0.2">
      <c r="F48949" s="195"/>
      <c r="G48949" s="196"/>
      <c r="H48949" s="192"/>
    </row>
    <row r="48950" spans="6:8" x14ac:dyDescent="0.2">
      <c r="F48950" s="195"/>
      <c r="G48950" s="196"/>
      <c r="H48950" s="192"/>
    </row>
    <row r="48951" spans="6:8" x14ac:dyDescent="0.2">
      <c r="F48951" s="195"/>
      <c r="G48951" s="196"/>
      <c r="H48951" s="192"/>
    </row>
    <row r="48952" spans="6:8" x14ac:dyDescent="0.2">
      <c r="F48952" s="195"/>
      <c r="G48952" s="196"/>
      <c r="H48952" s="192"/>
    </row>
    <row r="48953" spans="6:8" x14ac:dyDescent="0.2">
      <c r="F48953" s="195"/>
      <c r="G48953" s="196"/>
      <c r="H48953" s="192"/>
    </row>
    <row r="48954" spans="6:8" x14ac:dyDescent="0.2">
      <c r="F48954" s="195"/>
      <c r="G48954" s="196"/>
      <c r="H48954" s="192"/>
    </row>
    <row r="48955" spans="6:8" x14ac:dyDescent="0.2">
      <c r="F48955" s="195"/>
      <c r="G48955" s="196"/>
      <c r="H48955" s="192"/>
    </row>
    <row r="48956" spans="6:8" x14ac:dyDescent="0.2">
      <c r="F48956" s="195"/>
      <c r="G48956" s="196"/>
      <c r="H48956" s="192"/>
    </row>
    <row r="48957" spans="6:8" x14ac:dyDescent="0.2">
      <c r="F48957" s="195"/>
      <c r="G48957" s="196"/>
      <c r="H48957" s="192"/>
    </row>
    <row r="48958" spans="6:8" x14ac:dyDescent="0.2">
      <c r="F48958" s="195"/>
      <c r="G48958" s="196"/>
      <c r="H48958" s="192"/>
    </row>
    <row r="48959" spans="6:8" x14ac:dyDescent="0.2">
      <c r="F48959" s="195"/>
      <c r="G48959" s="196"/>
      <c r="H48959" s="192"/>
    </row>
    <row r="48960" spans="6:8" x14ac:dyDescent="0.2">
      <c r="F48960" s="195"/>
      <c r="G48960" s="196"/>
      <c r="H48960" s="192"/>
    </row>
    <row r="48961" spans="6:8" x14ac:dyDescent="0.2">
      <c r="F48961" s="195"/>
      <c r="G48961" s="196"/>
      <c r="H48961" s="192"/>
    </row>
    <row r="48962" spans="6:8" x14ac:dyDescent="0.2">
      <c r="F48962" s="195"/>
      <c r="G48962" s="196"/>
      <c r="H48962" s="192"/>
    </row>
    <row r="48963" spans="6:8" x14ac:dyDescent="0.2">
      <c r="F48963" s="195"/>
      <c r="G48963" s="196"/>
      <c r="H48963" s="192"/>
    </row>
    <row r="48964" spans="6:8" x14ac:dyDescent="0.2">
      <c r="F48964" s="195"/>
      <c r="G48964" s="196"/>
      <c r="H48964" s="192"/>
    </row>
    <row r="48965" spans="6:8" x14ac:dyDescent="0.2">
      <c r="F48965" s="195"/>
      <c r="G48965" s="196"/>
      <c r="H48965" s="192"/>
    </row>
    <row r="48966" spans="6:8" x14ac:dyDescent="0.2">
      <c r="F48966" s="195"/>
      <c r="G48966" s="196"/>
      <c r="H48966" s="192"/>
    </row>
    <row r="48967" spans="6:8" x14ac:dyDescent="0.2">
      <c r="F48967" s="195"/>
      <c r="G48967" s="196"/>
      <c r="H48967" s="192"/>
    </row>
    <row r="48968" spans="6:8" x14ac:dyDescent="0.2">
      <c r="F48968" s="195"/>
      <c r="G48968" s="196"/>
      <c r="H48968" s="192"/>
    </row>
    <row r="48969" spans="6:8" x14ac:dyDescent="0.2">
      <c r="F48969" s="195"/>
      <c r="G48969" s="196"/>
      <c r="H48969" s="192"/>
    </row>
    <row r="48970" spans="6:8" x14ac:dyDescent="0.2">
      <c r="F48970" s="195"/>
      <c r="G48970" s="196"/>
      <c r="H48970" s="192"/>
    </row>
    <row r="48971" spans="6:8" x14ac:dyDescent="0.2">
      <c r="F48971" s="195"/>
      <c r="G48971" s="196"/>
      <c r="H48971" s="192"/>
    </row>
    <row r="48972" spans="6:8" x14ac:dyDescent="0.2">
      <c r="F48972" s="195"/>
      <c r="G48972" s="196"/>
      <c r="H48972" s="192"/>
    </row>
    <row r="48973" spans="6:8" x14ac:dyDescent="0.2">
      <c r="F48973" s="195"/>
      <c r="G48973" s="196"/>
      <c r="H48973" s="192"/>
    </row>
    <row r="48974" spans="6:8" x14ac:dyDescent="0.2">
      <c r="F48974" s="195"/>
      <c r="G48974" s="196"/>
      <c r="H48974" s="192"/>
    </row>
    <row r="48975" spans="6:8" x14ac:dyDescent="0.2">
      <c r="F48975" s="195"/>
      <c r="G48975" s="196"/>
      <c r="H48975" s="192"/>
    </row>
    <row r="48976" spans="6:8" x14ac:dyDescent="0.2">
      <c r="F48976" s="195"/>
      <c r="G48976" s="196"/>
      <c r="H48976" s="192"/>
    </row>
    <row r="48977" spans="6:8" x14ac:dyDescent="0.2">
      <c r="F48977" s="195"/>
      <c r="G48977" s="196"/>
      <c r="H48977" s="192"/>
    </row>
    <row r="48978" spans="6:8" x14ac:dyDescent="0.2">
      <c r="F48978" s="195"/>
      <c r="G48978" s="196"/>
      <c r="H48978" s="192"/>
    </row>
    <row r="48979" spans="6:8" x14ac:dyDescent="0.2">
      <c r="F48979" s="195"/>
      <c r="G48979" s="196"/>
      <c r="H48979" s="192"/>
    </row>
    <row r="48980" spans="6:8" x14ac:dyDescent="0.2">
      <c r="F48980" s="195"/>
      <c r="G48980" s="196"/>
      <c r="H48980" s="192"/>
    </row>
    <row r="48981" spans="6:8" x14ac:dyDescent="0.2">
      <c r="F48981" s="195"/>
      <c r="G48981" s="196"/>
      <c r="H48981" s="192"/>
    </row>
    <row r="48982" spans="6:8" x14ac:dyDescent="0.2">
      <c r="F48982" s="195"/>
      <c r="G48982" s="196"/>
      <c r="H48982" s="192"/>
    </row>
    <row r="48983" spans="6:8" x14ac:dyDescent="0.2">
      <c r="F48983" s="195"/>
      <c r="G48983" s="196"/>
      <c r="H48983" s="192"/>
    </row>
    <row r="48984" spans="6:8" x14ac:dyDescent="0.2">
      <c r="F48984" s="195"/>
      <c r="G48984" s="196"/>
      <c r="H48984" s="192"/>
    </row>
    <row r="48985" spans="6:8" x14ac:dyDescent="0.2">
      <c r="F48985" s="195"/>
      <c r="G48985" s="196"/>
      <c r="H48985" s="192"/>
    </row>
    <row r="48986" spans="6:8" x14ac:dyDescent="0.2">
      <c r="F48986" s="195"/>
      <c r="G48986" s="196"/>
      <c r="H48986" s="192"/>
    </row>
    <row r="48987" spans="6:8" x14ac:dyDescent="0.2">
      <c r="F48987" s="195"/>
      <c r="G48987" s="196"/>
      <c r="H48987" s="192"/>
    </row>
    <row r="48988" spans="6:8" x14ac:dyDescent="0.2">
      <c r="F48988" s="195"/>
      <c r="G48988" s="196"/>
      <c r="H48988" s="192"/>
    </row>
    <row r="48989" spans="6:8" x14ac:dyDescent="0.2">
      <c r="F48989" s="195"/>
      <c r="G48989" s="196"/>
      <c r="H48989" s="192"/>
    </row>
    <row r="48990" spans="6:8" x14ac:dyDescent="0.2">
      <c r="F48990" s="195"/>
      <c r="G48990" s="196"/>
      <c r="H48990" s="192"/>
    </row>
    <row r="48991" spans="6:8" x14ac:dyDescent="0.2">
      <c r="F48991" s="195"/>
      <c r="G48991" s="196"/>
      <c r="H48991" s="192"/>
    </row>
    <row r="48992" spans="6:8" x14ac:dyDescent="0.2">
      <c r="F48992" s="195"/>
      <c r="G48992" s="196"/>
      <c r="H48992" s="192"/>
    </row>
    <row r="48993" spans="6:8" x14ac:dyDescent="0.2">
      <c r="F48993" s="195"/>
      <c r="G48993" s="196"/>
      <c r="H48993" s="192"/>
    </row>
    <row r="48994" spans="6:8" x14ac:dyDescent="0.2">
      <c r="F48994" s="195"/>
      <c r="G48994" s="196"/>
      <c r="H48994" s="192"/>
    </row>
    <row r="48995" spans="6:8" x14ac:dyDescent="0.2">
      <c r="F48995" s="195"/>
      <c r="G48995" s="196"/>
      <c r="H48995" s="192"/>
    </row>
    <row r="48996" spans="6:8" x14ac:dyDescent="0.2">
      <c r="F48996" s="195"/>
      <c r="G48996" s="196"/>
      <c r="H48996" s="192"/>
    </row>
    <row r="48997" spans="6:8" x14ac:dyDescent="0.2">
      <c r="F48997" s="195"/>
      <c r="G48997" s="196"/>
      <c r="H48997" s="192"/>
    </row>
    <row r="48998" spans="6:8" x14ac:dyDescent="0.2">
      <c r="F48998" s="195"/>
      <c r="G48998" s="196"/>
      <c r="H48998" s="192"/>
    </row>
    <row r="48999" spans="6:8" x14ac:dyDescent="0.2">
      <c r="F48999" s="195"/>
      <c r="G48999" s="196"/>
      <c r="H48999" s="192"/>
    </row>
    <row r="49000" spans="6:8" x14ac:dyDescent="0.2">
      <c r="F49000" s="195"/>
      <c r="G49000" s="196"/>
      <c r="H49000" s="192"/>
    </row>
    <row r="49001" spans="6:8" x14ac:dyDescent="0.2">
      <c r="F49001" s="195"/>
      <c r="G49001" s="196"/>
      <c r="H49001" s="192"/>
    </row>
    <row r="49002" spans="6:8" x14ac:dyDescent="0.2">
      <c r="F49002" s="195"/>
      <c r="G49002" s="196"/>
      <c r="H49002" s="192"/>
    </row>
    <row r="49003" spans="6:8" x14ac:dyDescent="0.2">
      <c r="F49003" s="195"/>
      <c r="G49003" s="196"/>
      <c r="H49003" s="192"/>
    </row>
    <row r="49004" spans="6:8" x14ac:dyDescent="0.2">
      <c r="F49004" s="195"/>
      <c r="G49004" s="196"/>
      <c r="H49004" s="192"/>
    </row>
    <row r="49005" spans="6:8" x14ac:dyDescent="0.2">
      <c r="F49005" s="195"/>
      <c r="G49005" s="196"/>
      <c r="H49005" s="192"/>
    </row>
    <row r="49006" spans="6:8" x14ac:dyDescent="0.2">
      <c r="F49006" s="195"/>
      <c r="G49006" s="196"/>
      <c r="H49006" s="192"/>
    </row>
    <row r="49007" spans="6:8" x14ac:dyDescent="0.2">
      <c r="F49007" s="195"/>
      <c r="G49007" s="196"/>
      <c r="H49007" s="192"/>
    </row>
    <row r="49008" spans="6:8" x14ac:dyDescent="0.2">
      <c r="F49008" s="195"/>
      <c r="G49008" s="196"/>
      <c r="H49008" s="192"/>
    </row>
    <row r="49009" spans="6:8" x14ac:dyDescent="0.2">
      <c r="F49009" s="195"/>
      <c r="G49009" s="196"/>
      <c r="H49009" s="192"/>
    </row>
    <row r="49010" spans="6:8" x14ac:dyDescent="0.2">
      <c r="F49010" s="195"/>
      <c r="G49010" s="196"/>
      <c r="H49010" s="192"/>
    </row>
    <row r="49011" spans="6:8" x14ac:dyDescent="0.2">
      <c r="F49011" s="195"/>
      <c r="G49011" s="196"/>
      <c r="H49011" s="192"/>
    </row>
    <row r="49012" spans="6:8" x14ac:dyDescent="0.2">
      <c r="F49012" s="195"/>
      <c r="G49012" s="196"/>
      <c r="H49012" s="192"/>
    </row>
    <row r="49013" spans="6:8" x14ac:dyDescent="0.2">
      <c r="F49013" s="195"/>
      <c r="G49013" s="196"/>
      <c r="H49013" s="192"/>
    </row>
    <row r="49014" spans="6:8" x14ac:dyDescent="0.2">
      <c r="F49014" s="195"/>
      <c r="G49014" s="196"/>
      <c r="H49014" s="192"/>
    </row>
    <row r="49015" spans="6:8" x14ac:dyDescent="0.2">
      <c r="F49015" s="195"/>
      <c r="G49015" s="196"/>
      <c r="H49015" s="192"/>
    </row>
    <row r="49016" spans="6:8" x14ac:dyDescent="0.2">
      <c r="F49016" s="195"/>
      <c r="G49016" s="196"/>
      <c r="H49016" s="192"/>
    </row>
    <row r="49017" spans="6:8" x14ac:dyDescent="0.2">
      <c r="F49017" s="195"/>
      <c r="G49017" s="196"/>
      <c r="H49017" s="192"/>
    </row>
    <row r="49018" spans="6:8" x14ac:dyDescent="0.2">
      <c r="F49018" s="195"/>
      <c r="G49018" s="196"/>
      <c r="H49018" s="192"/>
    </row>
    <row r="49019" spans="6:8" x14ac:dyDescent="0.2">
      <c r="F49019" s="195"/>
      <c r="G49019" s="196"/>
      <c r="H49019" s="192"/>
    </row>
    <row r="49020" spans="6:8" x14ac:dyDescent="0.2">
      <c r="F49020" s="195"/>
      <c r="G49020" s="196"/>
      <c r="H49020" s="192"/>
    </row>
    <row r="49021" spans="6:8" x14ac:dyDescent="0.2">
      <c r="F49021" s="195"/>
      <c r="G49021" s="196"/>
      <c r="H49021" s="192"/>
    </row>
    <row r="49022" spans="6:8" x14ac:dyDescent="0.2">
      <c r="F49022" s="195"/>
      <c r="G49022" s="196"/>
      <c r="H49022" s="192"/>
    </row>
    <row r="49023" spans="6:8" x14ac:dyDescent="0.2">
      <c r="F49023" s="195"/>
      <c r="G49023" s="196"/>
      <c r="H49023" s="192"/>
    </row>
    <row r="49024" spans="6:8" x14ac:dyDescent="0.2">
      <c r="F49024" s="195"/>
      <c r="G49024" s="196"/>
      <c r="H49024" s="192"/>
    </row>
    <row r="49025" spans="6:8" x14ac:dyDescent="0.2">
      <c r="F49025" s="195"/>
      <c r="G49025" s="196"/>
      <c r="H49025" s="192"/>
    </row>
    <row r="49026" spans="6:8" x14ac:dyDescent="0.2">
      <c r="F49026" s="195"/>
      <c r="G49026" s="196"/>
      <c r="H49026" s="192"/>
    </row>
    <row r="49027" spans="6:8" x14ac:dyDescent="0.2">
      <c r="F49027" s="195"/>
      <c r="G49027" s="196"/>
      <c r="H49027" s="192"/>
    </row>
    <row r="49028" spans="6:8" x14ac:dyDescent="0.2">
      <c r="F49028" s="195"/>
      <c r="G49028" s="196"/>
      <c r="H49028" s="192"/>
    </row>
    <row r="49029" spans="6:8" x14ac:dyDescent="0.2">
      <c r="F49029" s="195"/>
      <c r="G49029" s="196"/>
      <c r="H49029" s="192"/>
    </row>
    <row r="49030" spans="6:8" x14ac:dyDescent="0.2">
      <c r="F49030" s="195"/>
      <c r="G49030" s="196"/>
      <c r="H49030" s="192"/>
    </row>
    <row r="49031" spans="6:8" x14ac:dyDescent="0.2">
      <c r="F49031" s="195"/>
      <c r="G49031" s="196"/>
      <c r="H49031" s="192"/>
    </row>
    <row r="49032" spans="6:8" x14ac:dyDescent="0.2">
      <c r="F49032" s="195"/>
      <c r="G49032" s="196"/>
      <c r="H49032" s="192"/>
    </row>
    <row r="49033" spans="6:8" x14ac:dyDescent="0.2">
      <c r="F49033" s="195"/>
      <c r="G49033" s="196"/>
      <c r="H49033" s="192"/>
    </row>
    <row r="49034" spans="6:8" x14ac:dyDescent="0.2">
      <c r="F49034" s="195"/>
      <c r="G49034" s="196"/>
      <c r="H49034" s="192"/>
    </row>
    <row r="49035" spans="6:8" x14ac:dyDescent="0.2">
      <c r="F49035" s="195"/>
      <c r="G49035" s="196"/>
      <c r="H49035" s="192"/>
    </row>
    <row r="49036" spans="6:8" x14ac:dyDescent="0.2">
      <c r="F49036" s="195"/>
      <c r="G49036" s="196"/>
      <c r="H49036" s="192"/>
    </row>
    <row r="49037" spans="6:8" x14ac:dyDescent="0.2">
      <c r="F49037" s="195"/>
      <c r="G49037" s="196"/>
      <c r="H49037" s="192"/>
    </row>
    <row r="49038" spans="6:8" x14ac:dyDescent="0.2">
      <c r="F49038" s="195"/>
      <c r="G49038" s="196"/>
      <c r="H49038" s="192"/>
    </row>
    <row r="49039" spans="6:8" x14ac:dyDescent="0.2">
      <c r="F49039" s="195"/>
      <c r="G49039" s="196"/>
      <c r="H49039" s="192"/>
    </row>
    <row r="49040" spans="6:8" x14ac:dyDescent="0.2">
      <c r="F49040" s="195"/>
      <c r="G49040" s="196"/>
      <c r="H49040" s="192"/>
    </row>
    <row r="49041" spans="6:8" x14ac:dyDescent="0.2">
      <c r="F49041" s="195"/>
      <c r="G49041" s="196"/>
      <c r="H49041" s="192"/>
    </row>
    <row r="49042" spans="6:8" x14ac:dyDescent="0.2">
      <c r="F49042" s="195"/>
      <c r="G49042" s="196"/>
      <c r="H49042" s="192"/>
    </row>
    <row r="49043" spans="6:8" x14ac:dyDescent="0.2">
      <c r="F49043" s="195"/>
      <c r="G49043" s="196"/>
      <c r="H49043" s="192"/>
    </row>
    <row r="49044" spans="6:8" x14ac:dyDescent="0.2">
      <c r="F49044" s="195"/>
      <c r="G49044" s="196"/>
      <c r="H49044" s="192"/>
    </row>
    <row r="49045" spans="6:8" x14ac:dyDescent="0.2">
      <c r="F49045" s="195"/>
      <c r="G49045" s="196"/>
      <c r="H49045" s="192"/>
    </row>
    <row r="49046" spans="6:8" x14ac:dyDescent="0.2">
      <c r="F49046" s="195"/>
      <c r="G49046" s="196"/>
      <c r="H49046" s="192"/>
    </row>
    <row r="49047" spans="6:8" x14ac:dyDescent="0.2">
      <c r="F49047" s="195"/>
      <c r="G49047" s="196"/>
      <c r="H49047" s="192"/>
    </row>
    <row r="49048" spans="6:8" x14ac:dyDescent="0.2">
      <c r="F49048" s="195"/>
      <c r="G49048" s="196"/>
      <c r="H49048" s="192"/>
    </row>
    <row r="49049" spans="6:8" x14ac:dyDescent="0.2">
      <c r="F49049" s="195"/>
      <c r="G49049" s="196"/>
      <c r="H49049" s="192"/>
    </row>
    <row r="49050" spans="6:8" x14ac:dyDescent="0.2">
      <c r="F49050" s="195"/>
      <c r="G49050" s="196"/>
      <c r="H49050" s="192"/>
    </row>
    <row r="49051" spans="6:8" x14ac:dyDescent="0.2">
      <c r="F49051" s="195"/>
      <c r="G49051" s="196"/>
      <c r="H49051" s="192"/>
    </row>
    <row r="49052" spans="6:8" x14ac:dyDescent="0.2">
      <c r="F49052" s="195"/>
      <c r="G49052" s="196"/>
      <c r="H49052" s="192"/>
    </row>
    <row r="49053" spans="6:8" x14ac:dyDescent="0.2">
      <c r="F49053" s="195"/>
      <c r="G49053" s="196"/>
      <c r="H49053" s="192"/>
    </row>
    <row r="49054" spans="6:8" x14ac:dyDescent="0.2">
      <c r="F49054" s="195"/>
      <c r="G49054" s="196"/>
      <c r="H49054" s="192"/>
    </row>
    <row r="49055" spans="6:8" x14ac:dyDescent="0.2">
      <c r="F49055" s="195"/>
      <c r="G49055" s="196"/>
      <c r="H49055" s="192"/>
    </row>
    <row r="49056" spans="6:8" x14ac:dyDescent="0.2">
      <c r="F49056" s="195"/>
      <c r="G49056" s="196"/>
      <c r="H49056" s="192"/>
    </row>
    <row r="49057" spans="6:8" x14ac:dyDescent="0.2">
      <c r="F49057" s="195"/>
      <c r="G49057" s="196"/>
      <c r="H49057" s="192"/>
    </row>
    <row r="49058" spans="6:8" x14ac:dyDescent="0.2">
      <c r="F49058" s="195"/>
      <c r="G49058" s="196"/>
      <c r="H49058" s="192"/>
    </row>
    <row r="49059" spans="6:8" x14ac:dyDescent="0.2">
      <c r="F49059" s="195"/>
      <c r="G49059" s="196"/>
      <c r="H49059" s="192"/>
    </row>
    <row r="49060" spans="6:8" x14ac:dyDescent="0.2">
      <c r="F49060" s="195"/>
      <c r="G49060" s="196"/>
      <c r="H49060" s="192"/>
    </row>
    <row r="49061" spans="6:8" x14ac:dyDescent="0.2">
      <c r="F49061" s="195"/>
      <c r="G49061" s="196"/>
      <c r="H49061" s="192"/>
    </row>
    <row r="49062" spans="6:8" x14ac:dyDescent="0.2">
      <c r="F49062" s="195"/>
      <c r="G49062" s="196"/>
      <c r="H49062" s="192"/>
    </row>
    <row r="49063" spans="6:8" x14ac:dyDescent="0.2">
      <c r="F49063" s="195"/>
      <c r="G49063" s="196"/>
      <c r="H49063" s="192"/>
    </row>
    <row r="49064" spans="6:8" x14ac:dyDescent="0.2">
      <c r="F49064" s="195"/>
      <c r="G49064" s="196"/>
      <c r="H49064" s="192"/>
    </row>
    <row r="49065" spans="6:8" x14ac:dyDescent="0.2">
      <c r="F49065" s="195"/>
      <c r="G49065" s="196"/>
      <c r="H49065" s="192"/>
    </row>
    <row r="49066" spans="6:8" x14ac:dyDescent="0.2">
      <c r="F49066" s="195"/>
      <c r="G49066" s="196"/>
      <c r="H49066" s="192"/>
    </row>
    <row r="49067" spans="6:8" x14ac:dyDescent="0.2">
      <c r="F49067" s="195"/>
      <c r="G49067" s="196"/>
      <c r="H49067" s="192"/>
    </row>
    <row r="49068" spans="6:8" x14ac:dyDescent="0.2">
      <c r="F49068" s="195"/>
      <c r="G49068" s="196"/>
      <c r="H49068" s="192"/>
    </row>
    <row r="49069" spans="6:8" x14ac:dyDescent="0.2">
      <c r="F49069" s="195"/>
      <c r="G49069" s="196"/>
      <c r="H49069" s="192"/>
    </row>
    <row r="49070" spans="6:8" x14ac:dyDescent="0.2">
      <c r="F49070" s="195"/>
      <c r="G49070" s="196"/>
      <c r="H49070" s="192"/>
    </row>
    <row r="49071" spans="6:8" x14ac:dyDescent="0.2">
      <c r="F49071" s="195"/>
      <c r="G49071" s="196"/>
      <c r="H49071" s="192"/>
    </row>
    <row r="49072" spans="6:8" x14ac:dyDescent="0.2">
      <c r="F49072" s="195"/>
      <c r="G49072" s="196"/>
      <c r="H49072" s="192"/>
    </row>
    <row r="49073" spans="6:8" x14ac:dyDescent="0.2">
      <c r="F49073" s="195"/>
      <c r="G49073" s="196"/>
      <c r="H49073" s="192"/>
    </row>
    <row r="49074" spans="6:8" x14ac:dyDescent="0.2">
      <c r="F49074" s="195"/>
      <c r="G49074" s="196"/>
      <c r="H49074" s="192"/>
    </row>
    <row r="49075" spans="6:8" x14ac:dyDescent="0.2">
      <c r="F49075" s="195"/>
      <c r="G49075" s="196"/>
      <c r="H49075" s="192"/>
    </row>
    <row r="49076" spans="6:8" x14ac:dyDescent="0.2">
      <c r="F49076" s="195"/>
      <c r="G49076" s="196"/>
      <c r="H49076" s="192"/>
    </row>
    <row r="49077" spans="6:8" x14ac:dyDescent="0.2">
      <c r="F49077" s="195"/>
      <c r="G49077" s="196"/>
      <c r="H49077" s="192"/>
    </row>
    <row r="49078" spans="6:8" x14ac:dyDescent="0.2">
      <c r="F49078" s="195"/>
      <c r="G49078" s="196"/>
      <c r="H49078" s="192"/>
    </row>
    <row r="49079" spans="6:8" x14ac:dyDescent="0.2">
      <c r="F49079" s="195"/>
      <c r="G49079" s="196"/>
      <c r="H49079" s="192"/>
    </row>
    <row r="49080" spans="6:8" x14ac:dyDescent="0.2">
      <c r="F49080" s="195"/>
      <c r="G49080" s="196"/>
      <c r="H49080" s="192"/>
    </row>
    <row r="49081" spans="6:8" x14ac:dyDescent="0.2">
      <c r="F49081" s="195"/>
      <c r="G49081" s="196"/>
      <c r="H49081" s="192"/>
    </row>
    <row r="49082" spans="6:8" x14ac:dyDescent="0.2">
      <c r="F49082" s="195"/>
      <c r="G49082" s="196"/>
      <c r="H49082" s="192"/>
    </row>
    <row r="49083" spans="6:8" x14ac:dyDescent="0.2">
      <c r="F49083" s="195"/>
      <c r="G49083" s="196"/>
      <c r="H49083" s="192"/>
    </row>
    <row r="49084" spans="6:8" x14ac:dyDescent="0.2">
      <c r="F49084" s="195"/>
      <c r="G49084" s="196"/>
      <c r="H49084" s="192"/>
    </row>
    <row r="49085" spans="6:8" x14ac:dyDescent="0.2">
      <c r="F49085" s="195"/>
      <c r="G49085" s="196"/>
      <c r="H49085" s="192"/>
    </row>
    <row r="49086" spans="6:8" x14ac:dyDescent="0.2">
      <c r="F49086" s="195"/>
      <c r="G49086" s="196"/>
      <c r="H49086" s="192"/>
    </row>
    <row r="49087" spans="6:8" x14ac:dyDescent="0.2">
      <c r="F49087" s="195"/>
      <c r="G49087" s="196"/>
      <c r="H49087" s="192"/>
    </row>
    <row r="49088" spans="6:8" x14ac:dyDescent="0.2">
      <c r="F49088" s="195"/>
      <c r="G49088" s="196"/>
      <c r="H49088" s="192"/>
    </row>
    <row r="49089" spans="6:8" x14ac:dyDescent="0.2">
      <c r="F49089" s="195"/>
      <c r="G49089" s="196"/>
      <c r="H49089" s="192"/>
    </row>
    <row r="49090" spans="6:8" x14ac:dyDescent="0.2">
      <c r="F49090" s="195"/>
      <c r="G49090" s="196"/>
      <c r="H49090" s="192"/>
    </row>
    <row r="49091" spans="6:8" x14ac:dyDescent="0.2">
      <c r="F49091" s="195"/>
      <c r="G49091" s="196"/>
      <c r="H49091" s="192"/>
    </row>
    <row r="49092" spans="6:8" x14ac:dyDescent="0.2">
      <c r="F49092" s="195"/>
      <c r="G49092" s="196"/>
      <c r="H49092" s="192"/>
    </row>
    <row r="49093" spans="6:8" x14ac:dyDescent="0.2">
      <c r="F49093" s="195"/>
      <c r="G49093" s="196"/>
      <c r="H49093" s="192"/>
    </row>
    <row r="49094" spans="6:8" x14ac:dyDescent="0.2">
      <c r="F49094" s="195"/>
      <c r="G49094" s="196"/>
      <c r="H49094" s="192"/>
    </row>
    <row r="49095" spans="6:8" x14ac:dyDescent="0.2">
      <c r="F49095" s="195"/>
      <c r="G49095" s="196"/>
      <c r="H49095" s="192"/>
    </row>
    <row r="49096" spans="6:8" x14ac:dyDescent="0.2">
      <c r="F49096" s="195"/>
      <c r="G49096" s="196"/>
      <c r="H49096" s="192"/>
    </row>
    <row r="49097" spans="6:8" x14ac:dyDescent="0.2">
      <c r="F49097" s="195"/>
      <c r="G49097" s="196"/>
      <c r="H49097" s="192"/>
    </row>
    <row r="49098" spans="6:8" x14ac:dyDescent="0.2">
      <c r="F49098" s="195"/>
      <c r="G49098" s="196"/>
      <c r="H49098" s="192"/>
    </row>
    <row r="49099" spans="6:8" x14ac:dyDescent="0.2">
      <c r="F49099" s="195"/>
      <c r="G49099" s="196"/>
      <c r="H49099" s="192"/>
    </row>
    <row r="49100" spans="6:8" x14ac:dyDescent="0.2">
      <c r="F49100" s="195"/>
      <c r="G49100" s="196"/>
      <c r="H49100" s="192"/>
    </row>
    <row r="49101" spans="6:8" x14ac:dyDescent="0.2">
      <c r="F49101" s="195"/>
      <c r="G49101" s="196"/>
      <c r="H49101" s="192"/>
    </row>
    <row r="49102" spans="6:8" x14ac:dyDescent="0.2">
      <c r="F49102" s="195"/>
      <c r="G49102" s="196"/>
      <c r="H49102" s="192"/>
    </row>
    <row r="49103" spans="6:8" x14ac:dyDescent="0.2">
      <c r="F49103" s="195"/>
      <c r="G49103" s="196"/>
      <c r="H49103" s="192"/>
    </row>
    <row r="49104" spans="6:8" x14ac:dyDescent="0.2">
      <c r="F49104" s="195"/>
      <c r="G49104" s="196"/>
      <c r="H49104" s="192"/>
    </row>
    <row r="49105" spans="6:8" x14ac:dyDescent="0.2">
      <c r="F49105" s="195"/>
      <c r="G49105" s="196"/>
      <c r="H49105" s="192"/>
    </row>
    <row r="49106" spans="6:8" x14ac:dyDescent="0.2">
      <c r="F49106" s="195"/>
      <c r="G49106" s="196"/>
      <c r="H49106" s="192"/>
    </row>
    <row r="49107" spans="6:8" x14ac:dyDescent="0.2">
      <c r="F49107" s="195"/>
      <c r="G49107" s="196"/>
      <c r="H49107" s="192"/>
    </row>
    <row r="49108" spans="6:8" x14ac:dyDescent="0.2">
      <c r="F49108" s="195"/>
      <c r="G49108" s="196"/>
      <c r="H49108" s="192"/>
    </row>
    <row r="49109" spans="6:8" x14ac:dyDescent="0.2">
      <c r="F49109" s="195"/>
      <c r="G49109" s="196"/>
      <c r="H49109" s="192"/>
    </row>
    <row r="49110" spans="6:8" x14ac:dyDescent="0.2">
      <c r="F49110" s="195"/>
      <c r="G49110" s="196"/>
      <c r="H49110" s="192"/>
    </row>
    <row r="49111" spans="6:8" x14ac:dyDescent="0.2">
      <c r="F49111" s="195"/>
      <c r="G49111" s="196"/>
      <c r="H49111" s="192"/>
    </row>
    <row r="49112" spans="6:8" x14ac:dyDescent="0.2">
      <c r="F49112" s="195"/>
      <c r="G49112" s="196"/>
      <c r="H49112" s="192"/>
    </row>
    <row r="49113" spans="6:8" x14ac:dyDescent="0.2">
      <c r="F49113" s="195"/>
      <c r="G49113" s="196"/>
      <c r="H49113" s="192"/>
    </row>
    <row r="49114" spans="6:8" x14ac:dyDescent="0.2">
      <c r="F49114" s="195"/>
      <c r="G49114" s="196"/>
      <c r="H49114" s="192"/>
    </row>
    <row r="49115" spans="6:8" x14ac:dyDescent="0.2">
      <c r="F49115" s="195"/>
      <c r="G49115" s="196"/>
      <c r="H49115" s="192"/>
    </row>
    <row r="49116" spans="6:8" x14ac:dyDescent="0.2">
      <c r="F49116" s="195"/>
      <c r="G49116" s="196"/>
      <c r="H49116" s="192"/>
    </row>
    <row r="49117" spans="6:8" x14ac:dyDescent="0.2">
      <c r="F49117" s="195"/>
      <c r="G49117" s="196"/>
      <c r="H49117" s="192"/>
    </row>
    <row r="49118" spans="6:8" x14ac:dyDescent="0.2">
      <c r="F49118" s="195"/>
      <c r="G49118" s="196"/>
      <c r="H49118" s="192"/>
    </row>
    <row r="49119" spans="6:8" x14ac:dyDescent="0.2">
      <c r="F49119" s="195"/>
      <c r="G49119" s="196"/>
      <c r="H49119" s="192"/>
    </row>
    <row r="49120" spans="6:8" x14ac:dyDescent="0.2">
      <c r="F49120" s="195"/>
      <c r="G49120" s="196"/>
      <c r="H49120" s="192"/>
    </row>
    <row r="49121" spans="6:8" x14ac:dyDescent="0.2">
      <c r="F49121" s="195"/>
      <c r="G49121" s="196"/>
      <c r="H49121" s="192"/>
    </row>
    <row r="49122" spans="6:8" x14ac:dyDescent="0.2">
      <c r="F49122" s="195"/>
      <c r="G49122" s="196"/>
      <c r="H49122" s="192"/>
    </row>
    <row r="49123" spans="6:8" x14ac:dyDescent="0.2">
      <c r="F49123" s="195"/>
      <c r="G49123" s="196"/>
      <c r="H49123" s="192"/>
    </row>
    <row r="49124" spans="6:8" x14ac:dyDescent="0.2">
      <c r="F49124" s="195"/>
      <c r="G49124" s="196"/>
      <c r="H49124" s="192"/>
    </row>
    <row r="49125" spans="6:8" x14ac:dyDescent="0.2">
      <c r="F49125" s="195"/>
      <c r="G49125" s="196"/>
      <c r="H49125" s="192"/>
    </row>
    <row r="49126" spans="6:8" x14ac:dyDescent="0.2">
      <c r="F49126" s="195"/>
      <c r="G49126" s="196"/>
      <c r="H49126" s="192"/>
    </row>
    <row r="49127" spans="6:8" x14ac:dyDescent="0.2">
      <c r="F49127" s="195"/>
      <c r="G49127" s="196"/>
      <c r="H49127" s="192"/>
    </row>
    <row r="49128" spans="6:8" x14ac:dyDescent="0.2">
      <c r="F49128" s="195"/>
      <c r="G49128" s="196"/>
      <c r="H49128" s="192"/>
    </row>
    <row r="49129" spans="6:8" x14ac:dyDescent="0.2">
      <c r="F49129" s="195"/>
      <c r="G49129" s="196"/>
      <c r="H49129" s="192"/>
    </row>
    <row r="49130" spans="6:8" x14ac:dyDescent="0.2">
      <c r="F49130" s="195"/>
      <c r="G49130" s="196"/>
      <c r="H49130" s="192"/>
    </row>
    <row r="49131" spans="6:8" x14ac:dyDescent="0.2">
      <c r="F49131" s="195"/>
      <c r="G49131" s="196"/>
      <c r="H49131" s="192"/>
    </row>
    <row r="49132" spans="6:8" x14ac:dyDescent="0.2">
      <c r="F49132" s="195"/>
      <c r="G49132" s="196"/>
      <c r="H49132" s="192"/>
    </row>
    <row r="49133" spans="6:8" x14ac:dyDescent="0.2">
      <c r="F49133" s="195"/>
      <c r="G49133" s="196"/>
      <c r="H49133" s="192"/>
    </row>
    <row r="49134" spans="6:8" x14ac:dyDescent="0.2">
      <c r="F49134" s="195"/>
      <c r="G49134" s="196"/>
      <c r="H49134" s="192"/>
    </row>
    <row r="49135" spans="6:8" x14ac:dyDescent="0.2">
      <c r="F49135" s="195"/>
      <c r="G49135" s="196"/>
      <c r="H49135" s="192"/>
    </row>
    <row r="49136" spans="6:8" x14ac:dyDescent="0.2">
      <c r="F49136" s="195"/>
      <c r="G49136" s="196"/>
      <c r="H49136" s="192"/>
    </row>
    <row r="49137" spans="6:8" x14ac:dyDescent="0.2">
      <c r="F49137" s="195"/>
      <c r="G49137" s="196"/>
      <c r="H49137" s="192"/>
    </row>
    <row r="49138" spans="6:8" x14ac:dyDescent="0.2">
      <c r="F49138" s="195"/>
      <c r="G49138" s="196"/>
      <c r="H49138" s="192"/>
    </row>
    <row r="49139" spans="6:8" x14ac:dyDescent="0.2">
      <c r="F49139" s="195"/>
      <c r="G49139" s="196"/>
      <c r="H49139" s="192"/>
    </row>
    <row r="49140" spans="6:8" x14ac:dyDescent="0.2">
      <c r="F49140" s="195"/>
      <c r="G49140" s="196"/>
      <c r="H49140" s="192"/>
    </row>
    <row r="49141" spans="6:8" x14ac:dyDescent="0.2">
      <c r="F49141" s="195"/>
      <c r="G49141" s="196"/>
      <c r="H49141" s="192"/>
    </row>
    <row r="49142" spans="6:8" x14ac:dyDescent="0.2">
      <c r="F49142" s="195"/>
      <c r="G49142" s="196"/>
      <c r="H49142" s="192"/>
    </row>
    <row r="49143" spans="6:8" x14ac:dyDescent="0.2">
      <c r="F49143" s="195"/>
      <c r="G49143" s="196"/>
      <c r="H49143" s="192"/>
    </row>
    <row r="49144" spans="6:8" x14ac:dyDescent="0.2">
      <c r="F49144" s="195"/>
      <c r="G49144" s="196"/>
      <c r="H49144" s="192"/>
    </row>
    <row r="49145" spans="6:8" x14ac:dyDescent="0.2">
      <c r="F49145" s="195"/>
      <c r="G49145" s="196"/>
      <c r="H49145" s="192"/>
    </row>
    <row r="49146" spans="6:8" x14ac:dyDescent="0.2">
      <c r="F49146" s="195"/>
      <c r="G49146" s="196"/>
      <c r="H49146" s="192"/>
    </row>
    <row r="49147" spans="6:8" x14ac:dyDescent="0.2">
      <c r="F49147" s="195"/>
      <c r="G49147" s="196"/>
      <c r="H49147" s="192"/>
    </row>
    <row r="49148" spans="6:8" x14ac:dyDescent="0.2">
      <c r="F49148" s="195"/>
      <c r="G49148" s="196"/>
      <c r="H49148" s="192"/>
    </row>
    <row r="49149" spans="6:8" x14ac:dyDescent="0.2">
      <c r="F49149" s="195"/>
      <c r="G49149" s="196"/>
      <c r="H49149" s="192"/>
    </row>
    <row r="49150" spans="6:8" x14ac:dyDescent="0.2">
      <c r="F49150" s="195"/>
      <c r="G49150" s="196"/>
      <c r="H49150" s="192"/>
    </row>
    <row r="49151" spans="6:8" x14ac:dyDescent="0.2">
      <c r="F49151" s="195"/>
      <c r="G49151" s="196"/>
      <c r="H49151" s="192"/>
    </row>
    <row r="49152" spans="6:8" x14ac:dyDescent="0.2">
      <c r="F49152" s="195"/>
      <c r="G49152" s="196"/>
      <c r="H49152" s="192"/>
    </row>
    <row r="49153" spans="6:8" x14ac:dyDescent="0.2">
      <c r="F49153" s="195"/>
      <c r="G49153" s="196"/>
      <c r="H49153" s="192"/>
    </row>
    <row r="49154" spans="6:8" x14ac:dyDescent="0.2">
      <c r="F49154" s="195"/>
      <c r="G49154" s="196"/>
      <c r="H49154" s="192"/>
    </row>
    <row r="49155" spans="6:8" x14ac:dyDescent="0.2">
      <c r="F49155" s="195"/>
      <c r="G49155" s="196"/>
      <c r="H49155" s="192"/>
    </row>
    <row r="49156" spans="6:8" x14ac:dyDescent="0.2">
      <c r="F49156" s="195"/>
      <c r="G49156" s="196"/>
      <c r="H49156" s="192"/>
    </row>
    <row r="49157" spans="6:8" x14ac:dyDescent="0.2">
      <c r="F49157" s="195"/>
      <c r="G49157" s="196"/>
      <c r="H49157" s="192"/>
    </row>
    <row r="49158" spans="6:8" x14ac:dyDescent="0.2">
      <c r="F49158" s="195"/>
      <c r="G49158" s="196"/>
      <c r="H49158" s="192"/>
    </row>
    <row r="49159" spans="6:8" x14ac:dyDescent="0.2">
      <c r="F49159" s="195"/>
      <c r="G49159" s="196"/>
      <c r="H49159" s="192"/>
    </row>
    <row r="49160" spans="6:8" x14ac:dyDescent="0.2">
      <c r="F49160" s="195"/>
      <c r="G49160" s="196"/>
      <c r="H49160" s="192"/>
    </row>
    <row r="49161" spans="6:8" x14ac:dyDescent="0.2">
      <c r="F49161" s="195"/>
      <c r="G49161" s="196"/>
      <c r="H49161" s="192"/>
    </row>
    <row r="49162" spans="6:8" x14ac:dyDescent="0.2">
      <c r="F49162" s="195"/>
      <c r="G49162" s="196"/>
      <c r="H49162" s="192"/>
    </row>
    <row r="49163" spans="6:8" x14ac:dyDescent="0.2">
      <c r="F49163" s="195"/>
      <c r="G49163" s="196"/>
      <c r="H49163" s="192"/>
    </row>
    <row r="49164" spans="6:8" x14ac:dyDescent="0.2">
      <c r="F49164" s="195"/>
      <c r="G49164" s="196"/>
      <c r="H49164" s="192"/>
    </row>
    <row r="49165" spans="6:8" x14ac:dyDescent="0.2">
      <c r="F49165" s="195"/>
      <c r="G49165" s="196"/>
      <c r="H49165" s="192"/>
    </row>
    <row r="49166" spans="6:8" x14ac:dyDescent="0.2">
      <c r="F49166" s="195"/>
      <c r="G49166" s="196"/>
      <c r="H49166" s="192"/>
    </row>
    <row r="49167" spans="6:8" x14ac:dyDescent="0.2">
      <c r="F49167" s="195"/>
      <c r="G49167" s="196"/>
      <c r="H49167" s="192"/>
    </row>
    <row r="49168" spans="6:8" x14ac:dyDescent="0.2">
      <c r="F49168" s="195"/>
      <c r="G49168" s="196"/>
      <c r="H49168" s="192"/>
    </row>
    <row r="49169" spans="6:8" x14ac:dyDescent="0.2">
      <c r="F49169" s="195"/>
      <c r="G49169" s="196"/>
      <c r="H49169" s="192"/>
    </row>
    <row r="49170" spans="6:8" x14ac:dyDescent="0.2">
      <c r="F49170" s="195"/>
      <c r="G49170" s="196"/>
      <c r="H49170" s="192"/>
    </row>
    <row r="49171" spans="6:8" x14ac:dyDescent="0.2">
      <c r="F49171" s="195"/>
      <c r="G49171" s="196"/>
      <c r="H49171" s="192"/>
    </row>
    <row r="49172" spans="6:8" x14ac:dyDescent="0.2">
      <c r="F49172" s="195"/>
      <c r="G49172" s="196"/>
      <c r="H49172" s="192"/>
    </row>
    <row r="49173" spans="6:8" x14ac:dyDescent="0.2">
      <c r="F49173" s="195"/>
      <c r="G49173" s="196"/>
      <c r="H49173" s="192"/>
    </row>
    <row r="49174" spans="6:8" x14ac:dyDescent="0.2">
      <c r="F49174" s="195"/>
      <c r="G49174" s="196"/>
      <c r="H49174" s="192"/>
    </row>
    <row r="49175" spans="6:8" x14ac:dyDescent="0.2">
      <c r="F49175" s="195"/>
      <c r="G49175" s="196"/>
      <c r="H49175" s="192"/>
    </row>
    <row r="49176" spans="6:8" x14ac:dyDescent="0.2">
      <c r="F49176" s="195"/>
      <c r="G49176" s="196"/>
      <c r="H49176" s="192"/>
    </row>
    <row r="49177" spans="6:8" x14ac:dyDescent="0.2">
      <c r="F49177" s="195"/>
      <c r="G49177" s="196"/>
      <c r="H49177" s="192"/>
    </row>
    <row r="49178" spans="6:8" x14ac:dyDescent="0.2">
      <c r="F49178" s="195"/>
      <c r="G49178" s="196"/>
      <c r="H49178" s="192"/>
    </row>
    <row r="49179" spans="6:8" x14ac:dyDescent="0.2">
      <c r="F49179" s="195"/>
      <c r="G49179" s="196"/>
      <c r="H49179" s="192"/>
    </row>
    <row r="49180" spans="6:8" x14ac:dyDescent="0.2">
      <c r="F49180" s="195"/>
      <c r="G49180" s="196"/>
      <c r="H49180" s="192"/>
    </row>
    <row r="49181" spans="6:8" x14ac:dyDescent="0.2">
      <c r="F49181" s="195"/>
      <c r="G49181" s="196"/>
      <c r="H49181" s="192"/>
    </row>
    <row r="49182" spans="6:8" x14ac:dyDescent="0.2">
      <c r="F49182" s="195"/>
      <c r="G49182" s="196"/>
      <c r="H49182" s="192"/>
    </row>
    <row r="49183" spans="6:8" x14ac:dyDescent="0.2">
      <c r="F49183" s="195"/>
      <c r="G49183" s="196"/>
      <c r="H49183" s="192"/>
    </row>
    <row r="49184" spans="6:8" x14ac:dyDescent="0.2">
      <c r="F49184" s="195"/>
      <c r="G49184" s="196"/>
      <c r="H49184" s="192"/>
    </row>
    <row r="49185" spans="6:8" x14ac:dyDescent="0.2">
      <c r="F49185" s="195"/>
      <c r="G49185" s="196"/>
      <c r="H49185" s="192"/>
    </row>
    <row r="49186" spans="6:8" x14ac:dyDescent="0.2">
      <c r="F49186" s="195"/>
      <c r="G49186" s="196"/>
      <c r="H49186" s="192"/>
    </row>
    <row r="49187" spans="6:8" x14ac:dyDescent="0.2">
      <c r="F49187" s="195"/>
      <c r="G49187" s="196"/>
      <c r="H49187" s="192"/>
    </row>
    <row r="49188" spans="6:8" x14ac:dyDescent="0.2">
      <c r="F49188" s="195"/>
      <c r="G49188" s="196"/>
      <c r="H49188" s="192"/>
    </row>
    <row r="49189" spans="6:8" x14ac:dyDescent="0.2">
      <c r="F49189" s="195"/>
      <c r="G49189" s="196"/>
      <c r="H49189" s="192"/>
    </row>
    <row r="49190" spans="6:8" x14ac:dyDescent="0.2">
      <c r="F49190" s="195"/>
      <c r="G49190" s="196"/>
      <c r="H49190" s="192"/>
    </row>
    <row r="49191" spans="6:8" x14ac:dyDescent="0.2">
      <c r="F49191" s="195"/>
      <c r="G49191" s="196"/>
      <c r="H49191" s="192"/>
    </row>
    <row r="49192" spans="6:8" x14ac:dyDescent="0.2">
      <c r="F49192" s="195"/>
      <c r="G49192" s="196"/>
      <c r="H49192" s="192"/>
    </row>
    <row r="49193" spans="6:8" x14ac:dyDescent="0.2">
      <c r="F49193" s="195"/>
      <c r="G49193" s="196"/>
      <c r="H49193" s="192"/>
    </row>
    <row r="49194" spans="6:8" x14ac:dyDescent="0.2">
      <c r="F49194" s="195"/>
      <c r="G49194" s="196"/>
      <c r="H49194" s="192"/>
    </row>
    <row r="49195" spans="6:8" x14ac:dyDescent="0.2">
      <c r="F49195" s="195"/>
      <c r="G49195" s="196"/>
      <c r="H49195" s="192"/>
    </row>
    <row r="49196" spans="6:8" x14ac:dyDescent="0.2">
      <c r="F49196" s="195"/>
      <c r="G49196" s="196"/>
      <c r="H49196" s="192"/>
    </row>
    <row r="49197" spans="6:8" x14ac:dyDescent="0.2">
      <c r="F49197" s="195"/>
      <c r="G49197" s="196"/>
      <c r="H49197" s="192"/>
    </row>
    <row r="49198" spans="6:8" x14ac:dyDescent="0.2">
      <c r="F49198" s="195"/>
      <c r="G49198" s="196"/>
      <c r="H49198" s="192"/>
    </row>
    <row r="49199" spans="6:8" x14ac:dyDescent="0.2">
      <c r="F49199" s="195"/>
      <c r="G49199" s="196"/>
      <c r="H49199" s="192"/>
    </row>
    <row r="49200" spans="6:8" x14ac:dyDescent="0.2">
      <c r="F49200" s="195"/>
      <c r="G49200" s="196"/>
      <c r="H49200" s="192"/>
    </row>
    <row r="49201" spans="6:8" x14ac:dyDescent="0.2">
      <c r="F49201" s="195"/>
      <c r="G49201" s="196"/>
      <c r="H49201" s="192"/>
    </row>
    <row r="49202" spans="6:8" x14ac:dyDescent="0.2">
      <c r="F49202" s="195"/>
      <c r="G49202" s="196"/>
      <c r="H49202" s="192"/>
    </row>
    <row r="49203" spans="6:8" x14ac:dyDescent="0.2">
      <c r="F49203" s="195"/>
      <c r="G49203" s="196"/>
      <c r="H49203" s="192"/>
    </row>
    <row r="49204" spans="6:8" x14ac:dyDescent="0.2">
      <c r="F49204" s="195"/>
      <c r="G49204" s="196"/>
      <c r="H49204" s="192"/>
    </row>
    <row r="49205" spans="6:8" x14ac:dyDescent="0.2">
      <c r="F49205" s="195"/>
      <c r="G49205" s="196"/>
      <c r="H49205" s="192"/>
    </row>
    <row r="49206" spans="6:8" x14ac:dyDescent="0.2">
      <c r="F49206" s="195"/>
      <c r="G49206" s="196"/>
      <c r="H49206" s="192"/>
    </row>
    <row r="49207" spans="6:8" x14ac:dyDescent="0.2">
      <c r="F49207" s="195"/>
      <c r="G49207" s="196"/>
      <c r="H49207" s="192"/>
    </row>
    <row r="49208" spans="6:8" x14ac:dyDescent="0.2">
      <c r="F49208" s="195"/>
      <c r="G49208" s="196"/>
      <c r="H49208" s="192"/>
    </row>
    <row r="49209" spans="6:8" x14ac:dyDescent="0.2">
      <c r="F49209" s="195"/>
      <c r="G49209" s="196"/>
      <c r="H49209" s="192"/>
    </row>
    <row r="49210" spans="6:8" x14ac:dyDescent="0.2">
      <c r="F49210" s="195"/>
      <c r="G49210" s="196"/>
      <c r="H49210" s="192"/>
    </row>
    <row r="49211" spans="6:8" x14ac:dyDescent="0.2">
      <c r="F49211" s="195"/>
      <c r="G49211" s="196"/>
      <c r="H49211" s="192"/>
    </row>
    <row r="49212" spans="6:8" x14ac:dyDescent="0.2">
      <c r="F49212" s="195"/>
      <c r="G49212" s="196"/>
      <c r="H49212" s="192"/>
    </row>
    <row r="49213" spans="6:8" x14ac:dyDescent="0.2">
      <c r="F49213" s="195"/>
      <c r="G49213" s="196"/>
      <c r="H49213" s="192"/>
    </row>
    <row r="49214" spans="6:8" x14ac:dyDescent="0.2">
      <c r="F49214" s="195"/>
      <c r="G49214" s="196"/>
      <c r="H49214" s="192"/>
    </row>
    <row r="49215" spans="6:8" x14ac:dyDescent="0.2">
      <c r="F49215" s="195"/>
      <c r="G49215" s="196"/>
      <c r="H49215" s="192"/>
    </row>
    <row r="49216" spans="6:8" x14ac:dyDescent="0.2">
      <c r="F49216" s="195"/>
      <c r="G49216" s="196"/>
      <c r="H49216" s="192"/>
    </row>
    <row r="49217" spans="6:8" x14ac:dyDescent="0.2">
      <c r="F49217" s="195"/>
      <c r="G49217" s="196"/>
      <c r="H49217" s="192"/>
    </row>
    <row r="49218" spans="6:8" x14ac:dyDescent="0.2">
      <c r="F49218" s="195"/>
      <c r="G49218" s="196"/>
      <c r="H49218" s="192"/>
    </row>
    <row r="49219" spans="6:8" x14ac:dyDescent="0.2">
      <c r="F49219" s="195"/>
      <c r="G49219" s="196"/>
      <c r="H49219" s="192"/>
    </row>
    <row r="49220" spans="6:8" x14ac:dyDescent="0.2">
      <c r="F49220" s="195"/>
      <c r="G49220" s="196"/>
      <c r="H49220" s="192"/>
    </row>
    <row r="49221" spans="6:8" x14ac:dyDescent="0.2">
      <c r="F49221" s="195"/>
      <c r="G49221" s="196"/>
      <c r="H49221" s="192"/>
    </row>
    <row r="49222" spans="6:8" x14ac:dyDescent="0.2">
      <c r="F49222" s="195"/>
      <c r="G49222" s="196"/>
      <c r="H49222" s="192"/>
    </row>
    <row r="49223" spans="6:8" x14ac:dyDescent="0.2">
      <c r="F49223" s="195"/>
      <c r="G49223" s="196"/>
      <c r="H49223" s="192"/>
    </row>
    <row r="49224" spans="6:8" x14ac:dyDescent="0.2">
      <c r="F49224" s="195"/>
      <c r="G49224" s="196"/>
      <c r="H49224" s="192"/>
    </row>
    <row r="49225" spans="6:8" x14ac:dyDescent="0.2">
      <c r="F49225" s="195"/>
      <c r="G49225" s="196"/>
      <c r="H49225" s="192"/>
    </row>
    <row r="49226" spans="6:8" x14ac:dyDescent="0.2">
      <c r="F49226" s="195"/>
      <c r="G49226" s="196"/>
      <c r="H49226" s="192"/>
    </row>
    <row r="49227" spans="6:8" x14ac:dyDescent="0.2">
      <c r="F49227" s="195"/>
      <c r="G49227" s="196"/>
      <c r="H49227" s="192"/>
    </row>
    <row r="49228" spans="6:8" x14ac:dyDescent="0.2">
      <c r="F49228" s="195"/>
      <c r="G49228" s="196"/>
      <c r="H49228" s="192"/>
    </row>
    <row r="49229" spans="6:8" x14ac:dyDescent="0.2">
      <c r="F49229" s="195"/>
      <c r="G49229" s="196"/>
      <c r="H49229" s="192"/>
    </row>
    <row r="49230" spans="6:8" x14ac:dyDescent="0.2">
      <c r="F49230" s="195"/>
      <c r="G49230" s="196"/>
      <c r="H49230" s="192"/>
    </row>
    <row r="49231" spans="6:8" x14ac:dyDescent="0.2">
      <c r="F49231" s="195"/>
      <c r="G49231" s="196"/>
      <c r="H49231" s="192"/>
    </row>
    <row r="49232" spans="6:8" x14ac:dyDescent="0.2">
      <c r="F49232" s="195"/>
      <c r="G49232" s="196"/>
      <c r="H49232" s="192"/>
    </row>
    <row r="49233" spans="6:8" x14ac:dyDescent="0.2">
      <c r="F49233" s="195"/>
      <c r="G49233" s="196"/>
      <c r="H49233" s="192"/>
    </row>
    <row r="49234" spans="6:8" x14ac:dyDescent="0.2">
      <c r="F49234" s="195"/>
      <c r="G49234" s="196"/>
      <c r="H49234" s="192"/>
    </row>
    <row r="49235" spans="6:8" x14ac:dyDescent="0.2">
      <c r="F49235" s="195"/>
      <c r="G49235" s="196"/>
      <c r="H49235" s="192"/>
    </row>
    <row r="49236" spans="6:8" x14ac:dyDescent="0.2">
      <c r="F49236" s="195"/>
      <c r="G49236" s="196"/>
      <c r="H49236" s="192"/>
    </row>
    <row r="49237" spans="6:8" x14ac:dyDescent="0.2">
      <c r="F49237" s="195"/>
      <c r="G49237" s="196"/>
      <c r="H49237" s="192"/>
    </row>
    <row r="49238" spans="6:8" x14ac:dyDescent="0.2">
      <c r="F49238" s="195"/>
      <c r="G49238" s="196"/>
      <c r="H49238" s="192"/>
    </row>
    <row r="49239" spans="6:8" x14ac:dyDescent="0.2">
      <c r="F49239" s="195"/>
      <c r="G49239" s="196"/>
      <c r="H49239" s="192"/>
    </row>
    <row r="49240" spans="6:8" x14ac:dyDescent="0.2">
      <c r="F49240" s="195"/>
      <c r="G49240" s="196"/>
      <c r="H49240" s="192"/>
    </row>
    <row r="49241" spans="6:8" x14ac:dyDescent="0.2">
      <c r="F49241" s="195"/>
      <c r="G49241" s="196"/>
      <c r="H49241" s="192"/>
    </row>
    <row r="49242" spans="6:8" x14ac:dyDescent="0.2">
      <c r="F49242" s="195"/>
      <c r="G49242" s="196"/>
      <c r="H49242" s="192"/>
    </row>
    <row r="49243" spans="6:8" x14ac:dyDescent="0.2">
      <c r="F49243" s="195"/>
      <c r="G49243" s="196"/>
      <c r="H49243" s="192"/>
    </row>
    <row r="49244" spans="6:8" x14ac:dyDescent="0.2">
      <c r="F49244" s="195"/>
      <c r="G49244" s="196"/>
      <c r="H49244" s="192"/>
    </row>
    <row r="49245" spans="6:8" x14ac:dyDescent="0.2">
      <c r="F49245" s="195"/>
      <c r="G49245" s="196"/>
      <c r="H49245" s="192"/>
    </row>
    <row r="49246" spans="6:8" x14ac:dyDescent="0.2">
      <c r="F49246" s="195"/>
      <c r="G49246" s="196"/>
      <c r="H49246" s="192"/>
    </row>
    <row r="49247" spans="6:8" x14ac:dyDescent="0.2">
      <c r="F49247" s="195"/>
      <c r="G49247" s="196"/>
      <c r="H49247" s="192"/>
    </row>
    <row r="49248" spans="6:8" x14ac:dyDescent="0.2">
      <c r="F49248" s="195"/>
      <c r="G49248" s="196"/>
      <c r="H49248" s="192"/>
    </row>
    <row r="49249" spans="6:8" x14ac:dyDescent="0.2">
      <c r="F49249" s="195"/>
      <c r="G49249" s="196"/>
      <c r="H49249" s="192"/>
    </row>
    <row r="49250" spans="6:8" x14ac:dyDescent="0.2">
      <c r="F49250" s="195"/>
      <c r="G49250" s="196"/>
      <c r="H49250" s="192"/>
    </row>
    <row r="49251" spans="6:8" x14ac:dyDescent="0.2">
      <c r="F49251" s="195"/>
      <c r="G49251" s="196"/>
      <c r="H49251" s="192"/>
    </row>
    <row r="49252" spans="6:8" x14ac:dyDescent="0.2">
      <c r="F49252" s="195"/>
      <c r="G49252" s="196"/>
      <c r="H49252" s="192"/>
    </row>
    <row r="49253" spans="6:8" x14ac:dyDescent="0.2">
      <c r="F49253" s="195"/>
      <c r="G49253" s="196"/>
      <c r="H49253" s="192"/>
    </row>
    <row r="49254" spans="6:8" x14ac:dyDescent="0.2">
      <c r="F49254" s="195"/>
      <c r="G49254" s="196"/>
      <c r="H49254" s="192"/>
    </row>
    <row r="49255" spans="6:8" x14ac:dyDescent="0.2">
      <c r="F49255" s="195"/>
      <c r="G49255" s="196"/>
      <c r="H49255" s="192"/>
    </row>
    <row r="49256" spans="6:8" x14ac:dyDescent="0.2">
      <c r="F49256" s="195"/>
      <c r="G49256" s="196"/>
      <c r="H49256" s="192"/>
    </row>
    <row r="49257" spans="6:8" x14ac:dyDescent="0.2">
      <c r="F49257" s="195"/>
      <c r="G49257" s="196"/>
      <c r="H49257" s="192"/>
    </row>
    <row r="49258" spans="6:8" x14ac:dyDescent="0.2">
      <c r="F49258" s="195"/>
      <c r="G49258" s="196"/>
      <c r="H49258" s="192"/>
    </row>
    <row r="49259" spans="6:8" x14ac:dyDescent="0.2">
      <c r="F49259" s="195"/>
      <c r="G49259" s="196"/>
      <c r="H49259" s="192"/>
    </row>
    <row r="49260" spans="6:8" x14ac:dyDescent="0.2">
      <c r="F49260" s="195"/>
      <c r="G49260" s="196"/>
      <c r="H49260" s="192"/>
    </row>
    <row r="49261" spans="6:8" x14ac:dyDescent="0.2">
      <c r="F49261" s="195"/>
      <c r="G49261" s="196"/>
      <c r="H49261" s="192"/>
    </row>
    <row r="49262" spans="6:8" x14ac:dyDescent="0.2">
      <c r="F49262" s="195"/>
      <c r="G49262" s="196"/>
      <c r="H49262" s="192"/>
    </row>
    <row r="49263" spans="6:8" x14ac:dyDescent="0.2">
      <c r="F49263" s="195"/>
      <c r="G49263" s="196"/>
      <c r="H49263" s="192"/>
    </row>
    <row r="49264" spans="6:8" x14ac:dyDescent="0.2">
      <c r="F49264" s="195"/>
      <c r="G49264" s="196"/>
      <c r="H49264" s="192"/>
    </row>
    <row r="49265" spans="6:8" x14ac:dyDescent="0.2">
      <c r="F49265" s="195"/>
      <c r="G49265" s="196"/>
      <c r="H49265" s="192"/>
    </row>
    <row r="49266" spans="6:8" x14ac:dyDescent="0.2">
      <c r="F49266" s="195"/>
      <c r="G49266" s="196"/>
      <c r="H49266" s="192"/>
    </row>
    <row r="49267" spans="6:8" x14ac:dyDescent="0.2">
      <c r="F49267" s="195"/>
      <c r="G49267" s="196"/>
      <c r="H49267" s="192"/>
    </row>
    <row r="49268" spans="6:8" x14ac:dyDescent="0.2">
      <c r="F49268" s="195"/>
      <c r="G49268" s="196"/>
      <c r="H49268" s="192"/>
    </row>
    <row r="49269" spans="6:8" x14ac:dyDescent="0.2">
      <c r="F49269" s="195"/>
      <c r="G49269" s="196"/>
      <c r="H49269" s="192"/>
    </row>
    <row r="49270" spans="6:8" x14ac:dyDescent="0.2">
      <c r="F49270" s="195"/>
      <c r="G49270" s="196"/>
      <c r="H49270" s="192"/>
    </row>
    <row r="49271" spans="6:8" x14ac:dyDescent="0.2">
      <c r="F49271" s="195"/>
      <c r="G49271" s="196"/>
      <c r="H49271" s="192"/>
    </row>
    <row r="49272" spans="6:8" x14ac:dyDescent="0.2">
      <c r="F49272" s="195"/>
      <c r="G49272" s="196"/>
      <c r="H49272" s="192"/>
    </row>
    <row r="49273" spans="6:8" x14ac:dyDescent="0.2">
      <c r="F49273" s="195"/>
      <c r="G49273" s="196"/>
      <c r="H49273" s="192"/>
    </row>
    <row r="49274" spans="6:8" x14ac:dyDescent="0.2">
      <c r="F49274" s="195"/>
      <c r="G49274" s="196"/>
      <c r="H49274" s="192"/>
    </row>
    <row r="49275" spans="6:8" x14ac:dyDescent="0.2">
      <c r="F49275" s="195"/>
      <c r="G49275" s="196"/>
      <c r="H49275" s="192"/>
    </row>
    <row r="49276" spans="6:8" x14ac:dyDescent="0.2">
      <c r="F49276" s="195"/>
      <c r="G49276" s="196"/>
      <c r="H49276" s="192"/>
    </row>
    <row r="49277" spans="6:8" x14ac:dyDescent="0.2">
      <c r="F49277" s="195"/>
      <c r="G49277" s="196"/>
      <c r="H49277" s="192"/>
    </row>
    <row r="49278" spans="6:8" x14ac:dyDescent="0.2">
      <c r="F49278" s="195"/>
      <c r="G49278" s="196"/>
      <c r="H49278" s="192"/>
    </row>
    <row r="49279" spans="6:8" x14ac:dyDescent="0.2">
      <c r="F49279" s="195"/>
      <c r="G49279" s="196"/>
      <c r="H49279" s="192"/>
    </row>
    <row r="49280" spans="6:8" x14ac:dyDescent="0.2">
      <c r="F49280" s="195"/>
      <c r="G49280" s="196"/>
      <c r="H49280" s="192"/>
    </row>
    <row r="49281" spans="6:8" x14ac:dyDescent="0.2">
      <c r="F49281" s="195"/>
      <c r="G49281" s="196"/>
      <c r="H49281" s="192"/>
    </row>
    <row r="49282" spans="6:8" x14ac:dyDescent="0.2">
      <c r="F49282" s="195"/>
      <c r="G49282" s="196"/>
      <c r="H49282" s="192"/>
    </row>
    <row r="49283" spans="6:8" x14ac:dyDescent="0.2">
      <c r="F49283" s="195"/>
      <c r="G49283" s="196"/>
      <c r="H49283" s="192"/>
    </row>
    <row r="49284" spans="6:8" x14ac:dyDescent="0.2">
      <c r="F49284" s="195"/>
      <c r="G49284" s="196"/>
      <c r="H49284" s="192"/>
    </row>
    <row r="49285" spans="6:8" x14ac:dyDescent="0.2">
      <c r="F49285" s="195"/>
      <c r="G49285" s="196"/>
      <c r="H49285" s="192"/>
    </row>
    <row r="49286" spans="6:8" x14ac:dyDescent="0.2">
      <c r="F49286" s="195"/>
      <c r="G49286" s="196"/>
      <c r="H49286" s="192"/>
    </row>
    <row r="49287" spans="6:8" x14ac:dyDescent="0.2">
      <c r="F49287" s="195"/>
      <c r="G49287" s="196"/>
      <c r="H49287" s="192"/>
    </row>
    <row r="49288" spans="6:8" x14ac:dyDescent="0.2">
      <c r="F49288" s="195"/>
      <c r="G49288" s="196"/>
      <c r="H49288" s="192"/>
    </row>
    <row r="49289" spans="6:8" x14ac:dyDescent="0.2">
      <c r="F49289" s="195"/>
      <c r="G49289" s="196"/>
      <c r="H49289" s="192"/>
    </row>
    <row r="49290" spans="6:8" x14ac:dyDescent="0.2">
      <c r="F49290" s="195"/>
      <c r="G49290" s="196"/>
      <c r="H49290" s="192"/>
    </row>
    <row r="49291" spans="6:8" x14ac:dyDescent="0.2">
      <c r="F49291" s="195"/>
      <c r="G49291" s="196"/>
      <c r="H49291" s="192"/>
    </row>
    <row r="49292" spans="6:8" x14ac:dyDescent="0.2">
      <c r="F49292" s="195"/>
      <c r="G49292" s="196"/>
      <c r="H49292" s="192"/>
    </row>
    <row r="49293" spans="6:8" x14ac:dyDescent="0.2">
      <c r="F49293" s="195"/>
      <c r="G49293" s="196"/>
      <c r="H49293" s="192"/>
    </row>
    <row r="49294" spans="6:8" x14ac:dyDescent="0.2">
      <c r="F49294" s="195"/>
      <c r="G49294" s="196"/>
      <c r="H49294" s="192"/>
    </row>
    <row r="49295" spans="6:8" x14ac:dyDescent="0.2">
      <c r="F49295" s="195"/>
      <c r="G49295" s="196"/>
      <c r="H49295" s="192"/>
    </row>
    <row r="49296" spans="6:8" x14ac:dyDescent="0.2">
      <c r="F49296" s="195"/>
      <c r="G49296" s="196"/>
      <c r="H49296" s="192"/>
    </row>
    <row r="49297" spans="6:8" x14ac:dyDescent="0.2">
      <c r="F49297" s="195"/>
      <c r="G49297" s="196"/>
      <c r="H49297" s="192"/>
    </row>
    <row r="49298" spans="6:8" x14ac:dyDescent="0.2">
      <c r="F49298" s="195"/>
      <c r="G49298" s="196"/>
      <c r="H49298" s="192"/>
    </row>
    <row r="49299" spans="6:8" x14ac:dyDescent="0.2">
      <c r="F49299" s="195"/>
      <c r="G49299" s="196"/>
      <c r="H49299" s="192"/>
    </row>
    <row r="49300" spans="6:8" x14ac:dyDescent="0.2">
      <c r="F49300" s="195"/>
      <c r="G49300" s="196"/>
      <c r="H49300" s="192"/>
    </row>
    <row r="49301" spans="6:8" x14ac:dyDescent="0.2">
      <c r="F49301" s="195"/>
      <c r="G49301" s="196"/>
      <c r="H49301" s="192"/>
    </row>
    <row r="49302" spans="6:8" x14ac:dyDescent="0.2">
      <c r="F49302" s="195"/>
      <c r="G49302" s="196"/>
      <c r="H49302" s="192"/>
    </row>
    <row r="49303" spans="6:8" x14ac:dyDescent="0.2">
      <c r="F49303" s="195"/>
      <c r="G49303" s="196"/>
      <c r="H49303" s="192"/>
    </row>
    <row r="49304" spans="6:8" x14ac:dyDescent="0.2">
      <c r="F49304" s="195"/>
      <c r="G49304" s="196"/>
      <c r="H49304" s="192"/>
    </row>
    <row r="49305" spans="6:8" x14ac:dyDescent="0.2">
      <c r="F49305" s="195"/>
      <c r="G49305" s="196"/>
      <c r="H49305" s="192"/>
    </row>
    <row r="49306" spans="6:8" x14ac:dyDescent="0.2">
      <c r="F49306" s="195"/>
      <c r="G49306" s="196"/>
      <c r="H49306" s="192"/>
    </row>
    <row r="49307" spans="6:8" x14ac:dyDescent="0.2">
      <c r="F49307" s="195"/>
      <c r="G49307" s="196"/>
      <c r="H49307" s="192"/>
    </row>
    <row r="49308" spans="6:8" x14ac:dyDescent="0.2">
      <c r="F49308" s="195"/>
      <c r="G49308" s="196"/>
      <c r="H49308" s="192"/>
    </row>
    <row r="49309" spans="6:8" x14ac:dyDescent="0.2">
      <c r="F49309" s="195"/>
      <c r="G49309" s="196"/>
      <c r="H49309" s="192"/>
    </row>
    <row r="49310" spans="6:8" x14ac:dyDescent="0.2">
      <c r="F49310" s="195"/>
      <c r="G49310" s="196"/>
      <c r="H49310" s="192"/>
    </row>
    <row r="49311" spans="6:8" x14ac:dyDescent="0.2">
      <c r="F49311" s="195"/>
      <c r="G49311" s="196"/>
      <c r="H49311" s="192"/>
    </row>
    <row r="49312" spans="6:8" x14ac:dyDescent="0.2">
      <c r="F49312" s="195"/>
      <c r="G49312" s="196"/>
      <c r="H49312" s="192"/>
    </row>
    <row r="49313" spans="6:8" x14ac:dyDescent="0.2">
      <c r="F49313" s="195"/>
      <c r="G49313" s="196"/>
      <c r="H49313" s="192"/>
    </row>
    <row r="49314" spans="6:8" x14ac:dyDescent="0.2">
      <c r="F49314" s="195"/>
      <c r="G49314" s="196"/>
      <c r="H49314" s="192"/>
    </row>
    <row r="49315" spans="6:8" x14ac:dyDescent="0.2">
      <c r="F49315" s="195"/>
      <c r="G49315" s="196"/>
      <c r="H49315" s="192"/>
    </row>
    <row r="49316" spans="6:8" x14ac:dyDescent="0.2">
      <c r="F49316" s="195"/>
      <c r="G49316" s="196"/>
      <c r="H49316" s="192"/>
    </row>
    <row r="49317" spans="6:8" x14ac:dyDescent="0.2">
      <c r="F49317" s="195"/>
      <c r="G49317" s="196"/>
      <c r="H49317" s="192"/>
    </row>
    <row r="49318" spans="6:8" x14ac:dyDescent="0.2">
      <c r="F49318" s="195"/>
      <c r="G49318" s="196"/>
      <c r="H49318" s="192"/>
    </row>
    <row r="49319" spans="6:8" x14ac:dyDescent="0.2">
      <c r="F49319" s="195"/>
      <c r="G49319" s="196"/>
      <c r="H49319" s="192"/>
    </row>
    <row r="49320" spans="6:8" x14ac:dyDescent="0.2">
      <c r="F49320" s="195"/>
      <c r="G49320" s="196"/>
      <c r="H49320" s="192"/>
    </row>
    <row r="49321" spans="6:8" x14ac:dyDescent="0.2">
      <c r="F49321" s="195"/>
      <c r="G49321" s="196"/>
      <c r="H49321" s="192"/>
    </row>
    <row r="49322" spans="6:8" x14ac:dyDescent="0.2">
      <c r="F49322" s="195"/>
      <c r="G49322" s="196"/>
      <c r="H49322" s="192"/>
    </row>
    <row r="49323" spans="6:8" x14ac:dyDescent="0.2">
      <c r="F49323" s="195"/>
      <c r="G49323" s="196"/>
      <c r="H49323" s="192"/>
    </row>
    <row r="49324" spans="6:8" x14ac:dyDescent="0.2">
      <c r="F49324" s="195"/>
      <c r="G49324" s="196"/>
      <c r="H49324" s="192"/>
    </row>
    <row r="49325" spans="6:8" x14ac:dyDescent="0.2">
      <c r="F49325" s="195"/>
      <c r="G49325" s="196"/>
      <c r="H49325" s="192"/>
    </row>
    <row r="49326" spans="6:8" x14ac:dyDescent="0.2">
      <c r="F49326" s="195"/>
      <c r="G49326" s="196"/>
      <c r="H49326" s="192"/>
    </row>
    <row r="49327" spans="6:8" x14ac:dyDescent="0.2">
      <c r="F49327" s="195"/>
      <c r="G49327" s="196"/>
      <c r="H49327" s="192"/>
    </row>
    <row r="49328" spans="6:8" x14ac:dyDescent="0.2">
      <c r="F49328" s="195"/>
      <c r="G49328" s="196"/>
      <c r="H49328" s="192"/>
    </row>
    <row r="49329" spans="6:8" x14ac:dyDescent="0.2">
      <c r="F49329" s="195"/>
      <c r="G49329" s="196"/>
      <c r="H49329" s="192"/>
    </row>
    <row r="49330" spans="6:8" x14ac:dyDescent="0.2">
      <c r="F49330" s="195"/>
      <c r="G49330" s="196"/>
      <c r="H49330" s="192"/>
    </row>
    <row r="49331" spans="6:8" x14ac:dyDescent="0.2">
      <c r="F49331" s="195"/>
      <c r="G49331" s="196"/>
      <c r="H49331" s="192"/>
    </row>
    <row r="49332" spans="6:8" x14ac:dyDescent="0.2">
      <c r="F49332" s="195"/>
      <c r="G49332" s="196"/>
      <c r="H49332" s="192"/>
    </row>
    <row r="49333" spans="6:8" x14ac:dyDescent="0.2">
      <c r="F49333" s="195"/>
      <c r="G49333" s="196"/>
      <c r="H49333" s="192"/>
    </row>
    <row r="49334" spans="6:8" x14ac:dyDescent="0.2">
      <c r="F49334" s="195"/>
      <c r="G49334" s="196"/>
      <c r="H49334" s="192"/>
    </row>
    <row r="49335" spans="6:8" x14ac:dyDescent="0.2">
      <c r="F49335" s="195"/>
      <c r="G49335" s="196"/>
      <c r="H49335" s="192"/>
    </row>
    <row r="49336" spans="6:8" x14ac:dyDescent="0.2">
      <c r="F49336" s="195"/>
      <c r="G49336" s="196"/>
      <c r="H49336" s="192"/>
    </row>
    <row r="49337" spans="6:8" x14ac:dyDescent="0.2">
      <c r="F49337" s="195"/>
      <c r="G49337" s="196"/>
      <c r="H49337" s="192"/>
    </row>
    <row r="49338" spans="6:8" x14ac:dyDescent="0.2">
      <c r="F49338" s="195"/>
      <c r="G49338" s="196"/>
      <c r="H49338" s="192"/>
    </row>
    <row r="49339" spans="6:8" x14ac:dyDescent="0.2">
      <c r="F49339" s="195"/>
      <c r="G49339" s="196"/>
      <c r="H49339" s="192"/>
    </row>
    <row r="49340" spans="6:8" x14ac:dyDescent="0.2">
      <c r="F49340" s="195"/>
      <c r="G49340" s="196"/>
      <c r="H49340" s="192"/>
    </row>
    <row r="49341" spans="6:8" x14ac:dyDescent="0.2">
      <c r="F49341" s="195"/>
      <c r="G49341" s="196"/>
      <c r="H49341" s="192"/>
    </row>
    <row r="49342" spans="6:8" x14ac:dyDescent="0.2">
      <c r="F49342" s="195"/>
      <c r="G49342" s="196"/>
      <c r="H49342" s="192"/>
    </row>
    <row r="49343" spans="6:8" x14ac:dyDescent="0.2">
      <c r="F49343" s="195"/>
      <c r="G49343" s="196"/>
      <c r="H49343" s="192"/>
    </row>
    <row r="49344" spans="6:8" x14ac:dyDescent="0.2">
      <c r="F49344" s="195"/>
      <c r="G49344" s="196"/>
      <c r="H49344" s="192"/>
    </row>
    <row r="49345" spans="6:8" x14ac:dyDescent="0.2">
      <c r="F49345" s="195"/>
      <c r="G49345" s="196"/>
      <c r="H49345" s="192"/>
    </row>
    <row r="49346" spans="6:8" x14ac:dyDescent="0.2">
      <c r="F49346" s="195"/>
      <c r="G49346" s="196"/>
      <c r="H49346" s="192"/>
    </row>
    <row r="49347" spans="6:8" x14ac:dyDescent="0.2">
      <c r="F49347" s="195"/>
      <c r="G49347" s="196"/>
      <c r="H49347" s="192"/>
    </row>
    <row r="49348" spans="6:8" x14ac:dyDescent="0.2">
      <c r="F49348" s="195"/>
      <c r="G49348" s="196"/>
      <c r="H49348" s="192"/>
    </row>
    <row r="49349" spans="6:8" x14ac:dyDescent="0.2">
      <c r="F49349" s="195"/>
      <c r="G49349" s="196"/>
      <c r="H49349" s="192"/>
    </row>
    <row r="49350" spans="6:8" x14ac:dyDescent="0.2">
      <c r="F49350" s="195"/>
      <c r="G49350" s="196"/>
      <c r="H49350" s="192"/>
    </row>
    <row r="49351" spans="6:8" x14ac:dyDescent="0.2">
      <c r="F49351" s="195"/>
      <c r="G49351" s="196"/>
      <c r="H49351" s="192"/>
    </row>
    <row r="49352" spans="6:8" x14ac:dyDescent="0.2">
      <c r="F49352" s="195"/>
      <c r="G49352" s="196"/>
      <c r="H49352" s="192"/>
    </row>
    <row r="49353" spans="6:8" x14ac:dyDescent="0.2">
      <c r="F49353" s="195"/>
      <c r="G49353" s="196"/>
      <c r="H49353" s="192"/>
    </row>
    <row r="49354" spans="6:8" x14ac:dyDescent="0.2">
      <c r="F49354" s="195"/>
      <c r="G49354" s="196"/>
      <c r="H49354" s="192"/>
    </row>
    <row r="49355" spans="6:8" x14ac:dyDescent="0.2">
      <c r="F49355" s="195"/>
      <c r="G49355" s="196"/>
      <c r="H49355" s="192"/>
    </row>
    <row r="49356" spans="6:8" x14ac:dyDescent="0.2">
      <c r="F49356" s="195"/>
      <c r="G49356" s="196"/>
      <c r="H49356" s="192"/>
    </row>
    <row r="49357" spans="6:8" x14ac:dyDescent="0.2">
      <c r="F49357" s="195"/>
      <c r="G49357" s="196"/>
      <c r="H49357" s="192"/>
    </row>
    <row r="49358" spans="6:8" x14ac:dyDescent="0.2">
      <c r="F49358" s="195"/>
      <c r="G49358" s="196"/>
      <c r="H49358" s="192"/>
    </row>
    <row r="49359" spans="6:8" x14ac:dyDescent="0.2">
      <c r="F49359" s="195"/>
      <c r="G49359" s="196"/>
      <c r="H49359" s="192"/>
    </row>
    <row r="49360" spans="6:8" x14ac:dyDescent="0.2">
      <c r="F49360" s="195"/>
      <c r="G49360" s="196"/>
      <c r="H49360" s="192"/>
    </row>
    <row r="49361" spans="6:8" x14ac:dyDescent="0.2">
      <c r="F49361" s="195"/>
      <c r="G49361" s="196"/>
      <c r="H49361" s="192"/>
    </row>
    <row r="49362" spans="6:8" x14ac:dyDescent="0.2">
      <c r="F49362" s="195"/>
      <c r="G49362" s="196"/>
      <c r="H49362" s="192"/>
    </row>
    <row r="49363" spans="6:8" x14ac:dyDescent="0.2">
      <c r="F49363" s="195"/>
      <c r="G49363" s="196"/>
      <c r="H49363" s="192"/>
    </row>
    <row r="49364" spans="6:8" x14ac:dyDescent="0.2">
      <c r="F49364" s="195"/>
      <c r="G49364" s="196"/>
      <c r="H49364" s="192"/>
    </row>
    <row r="49365" spans="6:8" x14ac:dyDescent="0.2">
      <c r="F49365" s="195"/>
      <c r="G49365" s="196"/>
      <c r="H49365" s="192"/>
    </row>
    <row r="49366" spans="6:8" x14ac:dyDescent="0.2">
      <c r="F49366" s="195"/>
      <c r="G49366" s="196"/>
      <c r="H49366" s="192"/>
    </row>
    <row r="49367" spans="6:8" x14ac:dyDescent="0.2">
      <c r="F49367" s="195"/>
      <c r="G49367" s="196"/>
      <c r="H49367" s="192"/>
    </row>
    <row r="49368" spans="6:8" x14ac:dyDescent="0.2">
      <c r="F49368" s="195"/>
      <c r="G49368" s="196"/>
      <c r="H49368" s="192"/>
    </row>
    <row r="49369" spans="6:8" x14ac:dyDescent="0.2">
      <c r="F49369" s="195"/>
      <c r="G49369" s="196"/>
      <c r="H49369" s="192"/>
    </row>
    <row r="49370" spans="6:8" x14ac:dyDescent="0.2">
      <c r="F49370" s="195"/>
      <c r="G49370" s="196"/>
      <c r="H49370" s="192"/>
    </row>
    <row r="49371" spans="6:8" x14ac:dyDescent="0.2">
      <c r="F49371" s="195"/>
      <c r="G49371" s="196"/>
      <c r="H49371" s="192"/>
    </row>
    <row r="49372" spans="6:8" x14ac:dyDescent="0.2">
      <c r="F49372" s="195"/>
      <c r="G49372" s="196"/>
      <c r="H49372" s="192"/>
    </row>
    <row r="49373" spans="6:8" x14ac:dyDescent="0.2">
      <c r="F49373" s="195"/>
      <c r="G49373" s="196"/>
      <c r="H49373" s="192"/>
    </row>
    <row r="49374" spans="6:8" x14ac:dyDescent="0.2">
      <c r="F49374" s="195"/>
      <c r="G49374" s="196"/>
      <c r="H49374" s="192"/>
    </row>
    <row r="49375" spans="6:8" x14ac:dyDescent="0.2">
      <c r="F49375" s="195"/>
      <c r="G49375" s="196"/>
      <c r="H49375" s="192"/>
    </row>
    <row r="49376" spans="6:8" x14ac:dyDescent="0.2">
      <c r="F49376" s="195"/>
      <c r="G49376" s="196"/>
      <c r="H49376" s="192"/>
    </row>
    <row r="49377" spans="6:8" x14ac:dyDescent="0.2">
      <c r="F49377" s="195"/>
      <c r="G49377" s="196"/>
      <c r="H49377" s="192"/>
    </row>
    <row r="49378" spans="6:8" x14ac:dyDescent="0.2">
      <c r="F49378" s="195"/>
      <c r="G49378" s="196"/>
      <c r="H49378" s="192"/>
    </row>
    <row r="49379" spans="6:8" x14ac:dyDescent="0.2">
      <c r="F49379" s="195"/>
      <c r="G49379" s="196"/>
      <c r="H49379" s="192"/>
    </row>
    <row r="49380" spans="6:8" x14ac:dyDescent="0.2">
      <c r="F49380" s="195"/>
      <c r="G49380" s="196"/>
      <c r="H49380" s="192"/>
    </row>
    <row r="49381" spans="6:8" x14ac:dyDescent="0.2">
      <c r="F49381" s="195"/>
      <c r="G49381" s="196"/>
      <c r="H49381" s="192"/>
    </row>
    <row r="49382" spans="6:8" x14ac:dyDescent="0.2">
      <c r="F49382" s="195"/>
      <c r="G49382" s="196"/>
      <c r="H49382" s="192"/>
    </row>
    <row r="49383" spans="6:8" x14ac:dyDescent="0.2">
      <c r="F49383" s="195"/>
      <c r="G49383" s="196"/>
      <c r="H49383" s="192"/>
    </row>
    <row r="49384" spans="6:8" x14ac:dyDescent="0.2">
      <c r="F49384" s="195"/>
      <c r="G49384" s="196"/>
      <c r="H49384" s="192"/>
    </row>
    <row r="49385" spans="6:8" x14ac:dyDescent="0.2">
      <c r="F49385" s="195"/>
      <c r="G49385" s="196"/>
      <c r="H49385" s="192"/>
    </row>
    <row r="49386" spans="6:8" x14ac:dyDescent="0.2">
      <c r="F49386" s="195"/>
      <c r="G49386" s="196"/>
      <c r="H49386" s="192"/>
    </row>
    <row r="49387" spans="6:8" x14ac:dyDescent="0.2">
      <c r="F49387" s="195"/>
      <c r="G49387" s="196"/>
      <c r="H49387" s="192"/>
    </row>
    <row r="49388" spans="6:8" x14ac:dyDescent="0.2">
      <c r="F49388" s="195"/>
      <c r="G49388" s="196"/>
      <c r="H49388" s="192"/>
    </row>
    <row r="49389" spans="6:8" x14ac:dyDescent="0.2">
      <c r="F49389" s="195"/>
      <c r="G49389" s="196"/>
      <c r="H49389" s="192"/>
    </row>
    <row r="49390" spans="6:8" x14ac:dyDescent="0.2">
      <c r="F49390" s="195"/>
      <c r="G49390" s="196"/>
      <c r="H49390" s="192"/>
    </row>
    <row r="49391" spans="6:8" x14ac:dyDescent="0.2">
      <c r="F49391" s="195"/>
      <c r="G49391" s="196"/>
      <c r="H49391" s="192"/>
    </row>
    <row r="49392" spans="6:8" x14ac:dyDescent="0.2">
      <c r="F49392" s="195"/>
      <c r="G49392" s="196"/>
      <c r="H49392" s="192"/>
    </row>
    <row r="49393" spans="6:8" x14ac:dyDescent="0.2">
      <c r="F49393" s="195"/>
      <c r="G49393" s="196"/>
      <c r="H49393" s="192"/>
    </row>
    <row r="49394" spans="6:8" x14ac:dyDescent="0.2">
      <c r="F49394" s="195"/>
      <c r="G49394" s="196"/>
      <c r="H49394" s="192"/>
    </row>
    <row r="49395" spans="6:8" x14ac:dyDescent="0.2">
      <c r="F49395" s="195"/>
      <c r="G49395" s="196"/>
      <c r="H49395" s="192"/>
    </row>
    <row r="49396" spans="6:8" x14ac:dyDescent="0.2">
      <c r="F49396" s="195"/>
      <c r="G49396" s="196"/>
      <c r="H49396" s="192"/>
    </row>
    <row r="49397" spans="6:8" x14ac:dyDescent="0.2">
      <c r="F49397" s="195"/>
      <c r="G49397" s="196"/>
      <c r="H49397" s="192"/>
    </row>
    <row r="49398" spans="6:8" x14ac:dyDescent="0.2">
      <c r="F49398" s="195"/>
      <c r="G49398" s="196"/>
      <c r="H49398" s="192"/>
    </row>
    <row r="49399" spans="6:8" x14ac:dyDescent="0.2">
      <c r="F49399" s="195"/>
      <c r="G49399" s="196"/>
      <c r="H49399" s="192"/>
    </row>
    <row r="49400" spans="6:8" x14ac:dyDescent="0.2">
      <c r="F49400" s="195"/>
      <c r="G49400" s="196"/>
      <c r="H49400" s="192"/>
    </row>
    <row r="49401" spans="6:8" x14ac:dyDescent="0.2">
      <c r="F49401" s="195"/>
      <c r="G49401" s="196"/>
      <c r="H49401" s="192"/>
    </row>
    <row r="49402" spans="6:8" x14ac:dyDescent="0.2">
      <c r="F49402" s="195"/>
      <c r="G49402" s="196"/>
      <c r="H49402" s="192"/>
    </row>
    <row r="49403" spans="6:8" x14ac:dyDescent="0.2">
      <c r="F49403" s="195"/>
      <c r="G49403" s="196"/>
      <c r="H49403" s="192"/>
    </row>
    <row r="49404" spans="6:8" x14ac:dyDescent="0.2">
      <c r="F49404" s="195"/>
      <c r="G49404" s="196"/>
      <c r="H49404" s="192"/>
    </row>
    <row r="49405" spans="6:8" x14ac:dyDescent="0.2">
      <c r="F49405" s="195"/>
      <c r="G49405" s="196"/>
      <c r="H49405" s="192"/>
    </row>
    <row r="49406" spans="6:8" x14ac:dyDescent="0.2">
      <c r="F49406" s="195"/>
      <c r="G49406" s="196"/>
      <c r="H49406" s="192"/>
    </row>
    <row r="49407" spans="6:8" x14ac:dyDescent="0.2">
      <c r="F49407" s="195"/>
      <c r="G49407" s="196"/>
      <c r="H49407" s="192"/>
    </row>
    <row r="49408" spans="6:8" x14ac:dyDescent="0.2">
      <c r="F49408" s="195"/>
      <c r="G49408" s="196"/>
      <c r="H49408" s="192"/>
    </row>
    <row r="49409" spans="6:8" x14ac:dyDescent="0.2">
      <c r="F49409" s="195"/>
      <c r="G49409" s="196"/>
      <c r="H49409" s="192"/>
    </row>
    <row r="49410" spans="6:8" x14ac:dyDescent="0.2">
      <c r="F49410" s="195"/>
      <c r="G49410" s="196"/>
      <c r="H49410" s="192"/>
    </row>
    <row r="49411" spans="6:8" x14ac:dyDescent="0.2">
      <c r="F49411" s="195"/>
      <c r="G49411" s="196"/>
      <c r="H49411" s="192"/>
    </row>
    <row r="49412" spans="6:8" x14ac:dyDescent="0.2">
      <c r="F49412" s="195"/>
      <c r="G49412" s="196"/>
      <c r="H49412" s="192"/>
    </row>
    <row r="49413" spans="6:8" x14ac:dyDescent="0.2">
      <c r="F49413" s="195"/>
      <c r="G49413" s="196"/>
      <c r="H49413" s="192"/>
    </row>
    <row r="49414" spans="6:8" x14ac:dyDescent="0.2">
      <c r="F49414" s="195"/>
      <c r="G49414" s="196"/>
      <c r="H49414" s="192"/>
    </row>
    <row r="49415" spans="6:8" x14ac:dyDescent="0.2">
      <c r="F49415" s="195"/>
      <c r="G49415" s="196"/>
      <c r="H49415" s="192"/>
    </row>
    <row r="49416" spans="6:8" x14ac:dyDescent="0.2">
      <c r="F49416" s="195"/>
      <c r="G49416" s="196"/>
      <c r="H49416" s="192"/>
    </row>
    <row r="49417" spans="6:8" x14ac:dyDescent="0.2">
      <c r="F49417" s="195"/>
      <c r="G49417" s="196"/>
      <c r="H49417" s="192"/>
    </row>
    <row r="49418" spans="6:8" x14ac:dyDescent="0.2">
      <c r="F49418" s="195"/>
      <c r="G49418" s="196"/>
      <c r="H49418" s="192"/>
    </row>
    <row r="49419" spans="6:8" x14ac:dyDescent="0.2">
      <c r="F49419" s="195"/>
      <c r="G49419" s="196"/>
      <c r="H49419" s="192"/>
    </row>
    <row r="49420" spans="6:8" x14ac:dyDescent="0.2">
      <c r="F49420" s="195"/>
      <c r="G49420" s="196"/>
      <c r="H49420" s="192"/>
    </row>
    <row r="49421" spans="6:8" x14ac:dyDescent="0.2">
      <c r="F49421" s="195"/>
      <c r="G49421" s="196"/>
      <c r="H49421" s="192"/>
    </row>
    <row r="49422" spans="6:8" x14ac:dyDescent="0.2">
      <c r="F49422" s="195"/>
      <c r="G49422" s="196"/>
      <c r="H49422" s="192"/>
    </row>
    <row r="49423" spans="6:8" x14ac:dyDescent="0.2">
      <c r="F49423" s="195"/>
      <c r="G49423" s="196"/>
      <c r="H49423" s="192"/>
    </row>
    <row r="49424" spans="6:8" x14ac:dyDescent="0.2">
      <c r="F49424" s="195"/>
      <c r="G49424" s="196"/>
      <c r="H49424" s="192"/>
    </row>
    <row r="49425" spans="6:8" x14ac:dyDescent="0.2">
      <c r="F49425" s="195"/>
      <c r="G49425" s="196"/>
      <c r="H49425" s="192"/>
    </row>
    <row r="49426" spans="6:8" x14ac:dyDescent="0.2">
      <c r="F49426" s="195"/>
      <c r="G49426" s="196"/>
      <c r="H49426" s="192"/>
    </row>
    <row r="49427" spans="6:8" x14ac:dyDescent="0.2">
      <c r="F49427" s="195"/>
      <c r="G49427" s="196"/>
      <c r="H49427" s="192"/>
    </row>
    <row r="49428" spans="6:8" x14ac:dyDescent="0.2">
      <c r="F49428" s="195"/>
      <c r="G49428" s="196"/>
      <c r="H49428" s="192"/>
    </row>
    <row r="49429" spans="6:8" x14ac:dyDescent="0.2">
      <c r="F49429" s="195"/>
      <c r="G49429" s="196"/>
      <c r="H49429" s="192"/>
    </row>
    <row r="49430" spans="6:8" x14ac:dyDescent="0.2">
      <c r="F49430" s="195"/>
      <c r="G49430" s="196"/>
      <c r="H49430" s="192"/>
    </row>
    <row r="49431" spans="6:8" x14ac:dyDescent="0.2">
      <c r="F49431" s="195"/>
      <c r="G49431" s="196"/>
      <c r="H49431" s="192"/>
    </row>
    <row r="49432" spans="6:8" x14ac:dyDescent="0.2">
      <c r="F49432" s="195"/>
      <c r="G49432" s="196"/>
      <c r="H49432" s="192"/>
    </row>
    <row r="49433" spans="6:8" x14ac:dyDescent="0.2">
      <c r="F49433" s="195"/>
      <c r="G49433" s="196"/>
      <c r="H49433" s="192"/>
    </row>
    <row r="49434" spans="6:8" x14ac:dyDescent="0.2">
      <c r="F49434" s="195"/>
      <c r="G49434" s="196"/>
      <c r="H49434" s="192"/>
    </row>
    <row r="49435" spans="6:8" x14ac:dyDescent="0.2">
      <c r="F49435" s="195"/>
      <c r="G49435" s="196"/>
      <c r="H49435" s="192"/>
    </row>
    <row r="49436" spans="6:8" x14ac:dyDescent="0.2">
      <c r="F49436" s="195"/>
      <c r="G49436" s="196"/>
      <c r="H49436" s="192"/>
    </row>
    <row r="49437" spans="6:8" x14ac:dyDescent="0.2">
      <c r="F49437" s="195"/>
      <c r="G49437" s="196"/>
      <c r="H49437" s="192"/>
    </row>
    <row r="49438" spans="6:8" x14ac:dyDescent="0.2">
      <c r="F49438" s="195"/>
      <c r="G49438" s="196"/>
      <c r="H49438" s="192"/>
    </row>
    <row r="49439" spans="6:8" x14ac:dyDescent="0.2">
      <c r="F49439" s="195"/>
      <c r="G49439" s="196"/>
      <c r="H49439" s="192"/>
    </row>
    <row r="49440" spans="6:8" x14ac:dyDescent="0.2">
      <c r="F49440" s="195"/>
      <c r="G49440" s="196"/>
      <c r="H49440" s="192"/>
    </row>
    <row r="49441" spans="6:8" x14ac:dyDescent="0.2">
      <c r="F49441" s="195"/>
      <c r="G49441" s="196"/>
      <c r="H49441" s="192"/>
    </row>
    <row r="49442" spans="6:8" x14ac:dyDescent="0.2">
      <c r="F49442" s="195"/>
      <c r="G49442" s="196"/>
      <c r="H49442" s="192"/>
    </row>
    <row r="49443" spans="6:8" x14ac:dyDescent="0.2">
      <c r="F49443" s="195"/>
      <c r="G49443" s="196"/>
      <c r="H49443" s="192"/>
    </row>
    <row r="49444" spans="6:8" x14ac:dyDescent="0.2">
      <c r="F49444" s="195"/>
      <c r="G49444" s="196"/>
      <c r="H49444" s="192"/>
    </row>
    <row r="49445" spans="6:8" x14ac:dyDescent="0.2">
      <c r="F49445" s="195"/>
      <c r="G49445" s="196"/>
      <c r="H49445" s="192"/>
    </row>
    <row r="49446" spans="6:8" x14ac:dyDescent="0.2">
      <c r="F49446" s="195"/>
      <c r="G49446" s="196"/>
      <c r="H49446" s="192"/>
    </row>
    <row r="49447" spans="6:8" x14ac:dyDescent="0.2">
      <c r="F49447" s="195"/>
      <c r="G49447" s="196"/>
      <c r="H49447" s="192"/>
    </row>
    <row r="49448" spans="6:8" x14ac:dyDescent="0.2">
      <c r="F49448" s="195"/>
      <c r="G49448" s="196"/>
      <c r="H49448" s="192"/>
    </row>
    <row r="49449" spans="6:8" x14ac:dyDescent="0.2">
      <c r="F49449" s="195"/>
      <c r="G49449" s="196"/>
      <c r="H49449" s="192"/>
    </row>
    <row r="49450" spans="6:8" x14ac:dyDescent="0.2">
      <c r="F49450" s="195"/>
      <c r="G49450" s="196"/>
      <c r="H49450" s="192"/>
    </row>
    <row r="49451" spans="6:8" x14ac:dyDescent="0.2">
      <c r="F49451" s="195"/>
      <c r="G49451" s="196"/>
      <c r="H49451" s="192"/>
    </row>
    <row r="49452" spans="6:8" x14ac:dyDescent="0.2">
      <c r="F49452" s="195"/>
      <c r="G49452" s="196"/>
      <c r="H49452" s="192"/>
    </row>
    <row r="49453" spans="6:8" x14ac:dyDescent="0.2">
      <c r="F49453" s="195"/>
      <c r="G49453" s="196"/>
      <c r="H49453" s="192"/>
    </row>
    <row r="49454" spans="6:8" x14ac:dyDescent="0.2">
      <c r="F49454" s="195"/>
      <c r="G49454" s="196"/>
      <c r="H49454" s="192"/>
    </row>
    <row r="49455" spans="6:8" x14ac:dyDescent="0.2">
      <c r="F49455" s="195"/>
      <c r="G49455" s="196"/>
      <c r="H49455" s="192"/>
    </row>
    <row r="49456" spans="6:8" x14ac:dyDescent="0.2">
      <c r="F49456" s="195"/>
      <c r="G49456" s="196"/>
      <c r="H49456" s="192"/>
    </row>
    <row r="49457" spans="6:8" x14ac:dyDescent="0.2">
      <c r="F49457" s="195"/>
      <c r="G49457" s="196"/>
      <c r="H49457" s="192"/>
    </row>
    <row r="49458" spans="6:8" x14ac:dyDescent="0.2">
      <c r="F49458" s="195"/>
      <c r="G49458" s="196"/>
      <c r="H49458" s="192"/>
    </row>
    <row r="49459" spans="6:8" x14ac:dyDescent="0.2">
      <c r="F49459" s="195"/>
      <c r="G49459" s="196"/>
      <c r="H49459" s="192"/>
    </row>
    <row r="49460" spans="6:8" x14ac:dyDescent="0.2">
      <c r="F49460" s="195"/>
      <c r="G49460" s="196"/>
      <c r="H49460" s="192"/>
    </row>
    <row r="49461" spans="6:8" x14ac:dyDescent="0.2">
      <c r="F49461" s="195"/>
      <c r="G49461" s="196"/>
      <c r="H49461" s="192"/>
    </row>
    <row r="49462" spans="6:8" x14ac:dyDescent="0.2">
      <c r="F49462" s="195"/>
      <c r="G49462" s="196"/>
      <c r="H49462" s="192"/>
    </row>
    <row r="49463" spans="6:8" x14ac:dyDescent="0.2">
      <c r="F49463" s="195"/>
      <c r="G49463" s="196"/>
      <c r="H49463" s="192"/>
    </row>
    <row r="49464" spans="6:8" x14ac:dyDescent="0.2">
      <c r="F49464" s="195"/>
      <c r="G49464" s="196"/>
      <c r="H49464" s="192"/>
    </row>
    <row r="49465" spans="6:8" x14ac:dyDescent="0.2">
      <c r="F49465" s="195"/>
      <c r="G49465" s="196"/>
      <c r="H49465" s="192"/>
    </row>
    <row r="49466" spans="6:8" x14ac:dyDescent="0.2">
      <c r="F49466" s="195"/>
      <c r="G49466" s="196"/>
      <c r="H49466" s="192"/>
    </row>
    <row r="49467" spans="6:8" x14ac:dyDescent="0.2">
      <c r="F49467" s="195"/>
      <c r="G49467" s="196"/>
      <c r="H49467" s="192"/>
    </row>
    <row r="49468" spans="6:8" x14ac:dyDescent="0.2">
      <c r="F49468" s="195"/>
      <c r="G49468" s="196"/>
      <c r="H49468" s="192"/>
    </row>
    <row r="49469" spans="6:8" x14ac:dyDescent="0.2">
      <c r="F49469" s="195"/>
      <c r="G49469" s="196"/>
      <c r="H49469" s="192"/>
    </row>
    <row r="49470" spans="6:8" x14ac:dyDescent="0.2">
      <c r="F49470" s="195"/>
      <c r="G49470" s="196"/>
      <c r="H49470" s="192"/>
    </row>
    <row r="49471" spans="6:8" x14ac:dyDescent="0.2">
      <c r="F49471" s="195"/>
      <c r="G49471" s="196"/>
      <c r="H49471" s="192"/>
    </row>
    <row r="49472" spans="6:8" x14ac:dyDescent="0.2">
      <c r="F49472" s="195"/>
      <c r="G49472" s="196"/>
      <c r="H49472" s="192"/>
    </row>
    <row r="49473" spans="6:8" x14ac:dyDescent="0.2">
      <c r="F49473" s="195"/>
      <c r="G49473" s="196"/>
      <c r="H49473" s="192"/>
    </row>
    <row r="49474" spans="6:8" x14ac:dyDescent="0.2">
      <c r="F49474" s="195"/>
      <c r="G49474" s="196"/>
      <c r="H49474" s="192"/>
    </row>
    <row r="49475" spans="6:8" x14ac:dyDescent="0.2">
      <c r="F49475" s="195"/>
      <c r="G49475" s="196"/>
      <c r="H49475" s="192"/>
    </row>
    <row r="49476" spans="6:8" x14ac:dyDescent="0.2">
      <c r="F49476" s="195"/>
      <c r="G49476" s="196"/>
      <c r="H49476" s="192"/>
    </row>
    <row r="49477" spans="6:8" x14ac:dyDescent="0.2">
      <c r="F49477" s="195"/>
      <c r="G49477" s="196"/>
      <c r="H49477" s="192"/>
    </row>
    <row r="49478" spans="6:8" x14ac:dyDescent="0.2">
      <c r="F49478" s="195"/>
      <c r="G49478" s="196"/>
      <c r="H49478" s="192"/>
    </row>
    <row r="49479" spans="6:8" x14ac:dyDescent="0.2">
      <c r="F49479" s="195"/>
      <c r="G49479" s="196"/>
      <c r="H49479" s="192"/>
    </row>
    <row r="49480" spans="6:8" x14ac:dyDescent="0.2">
      <c r="F49480" s="195"/>
      <c r="G49480" s="196"/>
      <c r="H49480" s="192"/>
    </row>
    <row r="49481" spans="6:8" x14ac:dyDescent="0.2">
      <c r="F49481" s="195"/>
      <c r="G49481" s="196"/>
      <c r="H49481" s="192"/>
    </row>
    <row r="49482" spans="6:8" x14ac:dyDescent="0.2">
      <c r="F49482" s="195"/>
      <c r="G49482" s="196"/>
      <c r="H49482" s="192"/>
    </row>
    <row r="49483" spans="6:8" x14ac:dyDescent="0.2">
      <c r="F49483" s="195"/>
      <c r="G49483" s="196"/>
      <c r="H49483" s="192"/>
    </row>
    <row r="49484" spans="6:8" x14ac:dyDescent="0.2">
      <c r="F49484" s="195"/>
      <c r="G49484" s="196"/>
      <c r="H49484" s="192"/>
    </row>
    <row r="49485" spans="6:8" x14ac:dyDescent="0.2">
      <c r="F49485" s="195"/>
      <c r="G49485" s="196"/>
      <c r="H49485" s="192"/>
    </row>
    <row r="49486" spans="6:8" x14ac:dyDescent="0.2">
      <c r="F49486" s="195"/>
      <c r="G49486" s="196"/>
      <c r="H49486" s="192"/>
    </row>
    <row r="49487" spans="6:8" x14ac:dyDescent="0.2">
      <c r="F49487" s="195"/>
      <c r="G49487" s="196"/>
      <c r="H49487" s="192"/>
    </row>
    <row r="49488" spans="6:8" x14ac:dyDescent="0.2">
      <c r="F49488" s="195"/>
      <c r="G49488" s="196"/>
      <c r="H49488" s="192"/>
    </row>
    <row r="49489" spans="6:8" x14ac:dyDescent="0.2">
      <c r="F49489" s="195"/>
      <c r="G49489" s="196"/>
      <c r="H49489" s="192"/>
    </row>
    <row r="49490" spans="6:8" x14ac:dyDescent="0.2">
      <c r="F49490" s="195"/>
      <c r="G49490" s="196"/>
      <c r="H49490" s="192"/>
    </row>
    <row r="49491" spans="6:8" x14ac:dyDescent="0.2">
      <c r="F49491" s="195"/>
      <c r="G49491" s="196"/>
      <c r="H49491" s="192"/>
    </row>
    <row r="49492" spans="6:8" x14ac:dyDescent="0.2">
      <c r="F49492" s="195"/>
      <c r="G49492" s="196"/>
      <c r="H49492" s="192"/>
    </row>
    <row r="49493" spans="6:8" x14ac:dyDescent="0.2">
      <c r="F49493" s="195"/>
      <c r="G49493" s="196"/>
      <c r="H49493" s="192"/>
    </row>
    <row r="49494" spans="6:8" x14ac:dyDescent="0.2">
      <c r="F49494" s="195"/>
      <c r="G49494" s="196"/>
      <c r="H49494" s="192"/>
    </row>
    <row r="49495" spans="6:8" x14ac:dyDescent="0.2">
      <c r="F49495" s="195"/>
      <c r="G49495" s="196"/>
      <c r="H49495" s="192"/>
    </row>
    <row r="49496" spans="6:8" x14ac:dyDescent="0.2">
      <c r="F49496" s="195"/>
      <c r="G49496" s="196"/>
      <c r="H49496" s="192"/>
    </row>
    <row r="49497" spans="6:8" x14ac:dyDescent="0.2">
      <c r="F49497" s="195"/>
      <c r="G49497" s="196"/>
      <c r="H49497" s="192"/>
    </row>
    <row r="49498" spans="6:8" x14ac:dyDescent="0.2">
      <c r="F49498" s="195"/>
      <c r="G49498" s="196"/>
      <c r="H49498" s="192"/>
    </row>
    <row r="49499" spans="6:8" x14ac:dyDescent="0.2">
      <c r="F49499" s="195"/>
      <c r="G49499" s="196"/>
      <c r="H49499" s="192"/>
    </row>
    <row r="49500" spans="6:8" x14ac:dyDescent="0.2">
      <c r="F49500" s="195"/>
      <c r="G49500" s="196"/>
      <c r="H49500" s="192"/>
    </row>
    <row r="49501" spans="6:8" x14ac:dyDescent="0.2">
      <c r="F49501" s="195"/>
      <c r="G49501" s="196"/>
      <c r="H49501" s="192"/>
    </row>
    <row r="49502" spans="6:8" x14ac:dyDescent="0.2">
      <c r="F49502" s="195"/>
      <c r="G49502" s="196"/>
      <c r="H49502" s="192"/>
    </row>
    <row r="49503" spans="6:8" x14ac:dyDescent="0.2">
      <c r="F49503" s="195"/>
      <c r="G49503" s="196"/>
      <c r="H49503" s="192"/>
    </row>
    <row r="49504" spans="6:8" x14ac:dyDescent="0.2">
      <c r="F49504" s="195"/>
      <c r="G49504" s="196"/>
      <c r="H49504" s="192"/>
    </row>
    <row r="49505" spans="6:8" x14ac:dyDescent="0.2">
      <c r="F49505" s="195"/>
      <c r="G49505" s="196"/>
      <c r="H49505" s="192"/>
    </row>
    <row r="49506" spans="6:8" x14ac:dyDescent="0.2">
      <c r="F49506" s="195"/>
      <c r="G49506" s="196"/>
      <c r="H49506" s="192"/>
    </row>
    <row r="49507" spans="6:8" x14ac:dyDescent="0.2">
      <c r="F49507" s="195"/>
      <c r="G49507" s="196"/>
      <c r="H49507" s="192"/>
    </row>
    <row r="49508" spans="6:8" x14ac:dyDescent="0.2">
      <c r="F49508" s="195"/>
      <c r="G49508" s="196"/>
      <c r="H49508" s="192"/>
    </row>
    <row r="49509" spans="6:8" x14ac:dyDescent="0.2">
      <c r="F49509" s="195"/>
      <c r="G49509" s="196"/>
      <c r="H49509" s="192"/>
    </row>
    <row r="49510" spans="6:8" x14ac:dyDescent="0.2">
      <c r="F49510" s="195"/>
      <c r="G49510" s="196"/>
      <c r="H49510" s="192"/>
    </row>
    <row r="49511" spans="6:8" x14ac:dyDescent="0.2">
      <c r="F49511" s="195"/>
      <c r="G49511" s="196"/>
      <c r="H49511" s="192"/>
    </row>
    <row r="49512" spans="6:8" x14ac:dyDescent="0.2">
      <c r="F49512" s="195"/>
      <c r="G49512" s="196"/>
      <c r="H49512" s="192"/>
    </row>
    <row r="49513" spans="6:8" x14ac:dyDescent="0.2">
      <c r="F49513" s="195"/>
      <c r="G49513" s="196"/>
      <c r="H49513" s="192"/>
    </row>
    <row r="49514" spans="6:8" x14ac:dyDescent="0.2">
      <c r="F49514" s="195"/>
      <c r="G49514" s="196"/>
      <c r="H49514" s="192"/>
    </row>
    <row r="49515" spans="6:8" x14ac:dyDescent="0.2">
      <c r="F49515" s="195"/>
      <c r="G49515" s="196"/>
      <c r="H49515" s="192"/>
    </row>
    <row r="49516" spans="6:8" x14ac:dyDescent="0.2">
      <c r="F49516" s="195"/>
      <c r="G49516" s="196"/>
      <c r="H49516" s="192"/>
    </row>
    <row r="49517" spans="6:8" x14ac:dyDescent="0.2">
      <c r="F49517" s="195"/>
      <c r="G49517" s="196"/>
      <c r="H49517" s="192"/>
    </row>
    <row r="49518" spans="6:8" x14ac:dyDescent="0.2">
      <c r="F49518" s="195"/>
      <c r="G49518" s="196"/>
      <c r="H49518" s="192"/>
    </row>
    <row r="49519" spans="6:8" x14ac:dyDescent="0.2">
      <c r="F49519" s="195"/>
      <c r="G49519" s="196"/>
      <c r="H49519" s="192"/>
    </row>
    <row r="49520" spans="6:8" x14ac:dyDescent="0.2">
      <c r="F49520" s="195"/>
      <c r="G49520" s="196"/>
      <c r="H49520" s="192"/>
    </row>
    <row r="49521" spans="6:8" x14ac:dyDescent="0.2">
      <c r="F49521" s="195"/>
      <c r="G49521" s="196"/>
      <c r="H49521" s="192"/>
    </row>
    <row r="49522" spans="6:8" x14ac:dyDescent="0.2">
      <c r="F49522" s="195"/>
      <c r="G49522" s="196"/>
      <c r="H49522" s="192"/>
    </row>
    <row r="49523" spans="6:8" x14ac:dyDescent="0.2">
      <c r="F49523" s="195"/>
      <c r="G49523" s="196"/>
      <c r="H49523" s="192"/>
    </row>
    <row r="49524" spans="6:8" x14ac:dyDescent="0.2">
      <c r="F49524" s="195"/>
      <c r="G49524" s="196"/>
      <c r="H49524" s="192"/>
    </row>
    <row r="49525" spans="6:8" x14ac:dyDescent="0.2">
      <c r="F49525" s="195"/>
      <c r="G49525" s="196"/>
      <c r="H49525" s="192"/>
    </row>
    <row r="49526" spans="6:8" x14ac:dyDescent="0.2">
      <c r="F49526" s="195"/>
      <c r="G49526" s="196"/>
      <c r="H49526" s="192"/>
    </row>
    <row r="49527" spans="6:8" x14ac:dyDescent="0.2">
      <c r="F49527" s="195"/>
      <c r="G49527" s="196"/>
      <c r="H49527" s="192"/>
    </row>
    <row r="49528" spans="6:8" x14ac:dyDescent="0.2">
      <c r="F49528" s="195"/>
      <c r="G49528" s="196"/>
      <c r="H49528" s="192"/>
    </row>
    <row r="49529" spans="6:8" x14ac:dyDescent="0.2">
      <c r="F49529" s="195"/>
      <c r="G49529" s="196"/>
      <c r="H49529" s="192"/>
    </row>
    <row r="49530" spans="6:8" x14ac:dyDescent="0.2">
      <c r="F49530" s="195"/>
      <c r="G49530" s="196"/>
      <c r="H49530" s="192"/>
    </row>
    <row r="49531" spans="6:8" x14ac:dyDescent="0.2">
      <c r="F49531" s="195"/>
      <c r="G49531" s="196"/>
      <c r="H49531" s="192"/>
    </row>
    <row r="49532" spans="6:8" x14ac:dyDescent="0.2">
      <c r="F49532" s="195"/>
      <c r="G49532" s="196"/>
      <c r="H49532" s="192"/>
    </row>
    <row r="49533" spans="6:8" x14ac:dyDescent="0.2">
      <c r="F49533" s="195"/>
      <c r="G49533" s="196"/>
      <c r="H49533" s="192"/>
    </row>
    <row r="49534" spans="6:8" x14ac:dyDescent="0.2">
      <c r="F49534" s="195"/>
      <c r="G49534" s="196"/>
      <c r="H49534" s="192"/>
    </row>
    <row r="49535" spans="6:8" x14ac:dyDescent="0.2">
      <c r="F49535" s="195"/>
      <c r="G49535" s="196"/>
      <c r="H49535" s="192"/>
    </row>
    <row r="49536" spans="6:8" x14ac:dyDescent="0.2">
      <c r="F49536" s="195"/>
      <c r="G49536" s="196"/>
      <c r="H49536" s="192"/>
    </row>
    <row r="49537" spans="6:8" x14ac:dyDescent="0.2">
      <c r="F49537" s="195"/>
      <c r="G49537" s="196"/>
      <c r="H49537" s="192"/>
    </row>
    <row r="49538" spans="6:8" x14ac:dyDescent="0.2">
      <c r="F49538" s="195"/>
      <c r="G49538" s="196"/>
      <c r="H49538" s="192"/>
    </row>
    <row r="49539" spans="6:8" x14ac:dyDescent="0.2">
      <c r="F49539" s="195"/>
      <c r="G49539" s="196"/>
      <c r="H49539" s="192"/>
    </row>
    <row r="49540" spans="6:8" x14ac:dyDescent="0.2">
      <c r="F49540" s="195"/>
      <c r="G49540" s="196"/>
      <c r="H49540" s="192"/>
    </row>
    <row r="49541" spans="6:8" x14ac:dyDescent="0.2">
      <c r="F49541" s="195"/>
      <c r="G49541" s="196"/>
      <c r="H49541" s="192"/>
    </row>
    <row r="49542" spans="6:8" x14ac:dyDescent="0.2">
      <c r="F49542" s="195"/>
      <c r="G49542" s="196"/>
      <c r="H49542" s="192"/>
    </row>
    <row r="49543" spans="6:8" x14ac:dyDescent="0.2">
      <c r="F49543" s="195"/>
      <c r="G49543" s="196"/>
      <c r="H49543" s="192"/>
    </row>
    <row r="49544" spans="6:8" x14ac:dyDescent="0.2">
      <c r="F49544" s="195"/>
      <c r="G49544" s="196"/>
      <c r="H49544" s="192"/>
    </row>
    <row r="49545" spans="6:8" x14ac:dyDescent="0.2">
      <c r="F49545" s="195"/>
      <c r="G49545" s="196"/>
      <c r="H49545" s="192"/>
    </row>
    <row r="49546" spans="6:8" x14ac:dyDescent="0.2">
      <c r="F49546" s="195"/>
      <c r="G49546" s="196"/>
      <c r="H49546" s="192"/>
    </row>
    <row r="49547" spans="6:8" x14ac:dyDescent="0.2">
      <c r="F49547" s="195"/>
      <c r="G49547" s="196"/>
      <c r="H49547" s="192"/>
    </row>
    <row r="49548" spans="6:8" x14ac:dyDescent="0.2">
      <c r="F49548" s="195"/>
      <c r="G49548" s="196"/>
      <c r="H49548" s="192"/>
    </row>
    <row r="49549" spans="6:8" x14ac:dyDescent="0.2">
      <c r="F49549" s="195"/>
      <c r="G49549" s="196"/>
      <c r="H49549" s="192"/>
    </row>
    <row r="49550" spans="6:8" x14ac:dyDescent="0.2">
      <c r="F49550" s="195"/>
      <c r="G49550" s="196"/>
      <c r="H49550" s="192"/>
    </row>
    <row r="49551" spans="6:8" x14ac:dyDescent="0.2">
      <c r="F49551" s="195"/>
      <c r="G49551" s="196"/>
      <c r="H49551" s="192"/>
    </row>
    <row r="49552" spans="6:8" x14ac:dyDescent="0.2">
      <c r="F49552" s="195"/>
      <c r="G49552" s="196"/>
      <c r="H49552" s="192"/>
    </row>
    <row r="49553" spans="6:8" x14ac:dyDescent="0.2">
      <c r="F49553" s="195"/>
      <c r="G49553" s="196"/>
      <c r="H49553" s="192"/>
    </row>
    <row r="49554" spans="6:8" x14ac:dyDescent="0.2">
      <c r="F49554" s="195"/>
      <c r="G49554" s="196"/>
      <c r="H49554" s="192"/>
    </row>
    <row r="49555" spans="6:8" x14ac:dyDescent="0.2">
      <c r="F49555" s="195"/>
      <c r="G49555" s="196"/>
      <c r="H49555" s="192"/>
    </row>
    <row r="49556" spans="6:8" x14ac:dyDescent="0.2">
      <c r="F49556" s="195"/>
      <c r="G49556" s="196"/>
      <c r="H49556" s="192"/>
    </row>
    <row r="49557" spans="6:8" x14ac:dyDescent="0.2">
      <c r="F49557" s="195"/>
      <c r="G49557" s="196"/>
      <c r="H49557" s="192"/>
    </row>
    <row r="49558" spans="6:8" x14ac:dyDescent="0.2">
      <c r="F49558" s="195"/>
      <c r="G49558" s="196"/>
      <c r="H49558" s="192"/>
    </row>
    <row r="49559" spans="6:8" x14ac:dyDescent="0.2">
      <c r="F49559" s="195"/>
      <c r="G49559" s="196"/>
      <c r="H49559" s="192"/>
    </row>
    <row r="49560" spans="6:8" x14ac:dyDescent="0.2">
      <c r="F49560" s="195"/>
      <c r="G49560" s="196"/>
      <c r="H49560" s="192"/>
    </row>
    <row r="49561" spans="6:8" x14ac:dyDescent="0.2">
      <c r="F49561" s="195"/>
      <c r="G49561" s="196"/>
      <c r="H49561" s="192"/>
    </row>
    <row r="49562" spans="6:8" x14ac:dyDescent="0.2">
      <c r="F49562" s="195"/>
      <c r="G49562" s="196"/>
      <c r="H49562" s="192"/>
    </row>
    <row r="49563" spans="6:8" x14ac:dyDescent="0.2">
      <c r="F49563" s="195"/>
      <c r="G49563" s="196"/>
      <c r="H49563" s="192"/>
    </row>
    <row r="49564" spans="6:8" x14ac:dyDescent="0.2">
      <c r="F49564" s="195"/>
      <c r="G49564" s="196"/>
      <c r="H49564" s="192"/>
    </row>
    <row r="49565" spans="6:8" x14ac:dyDescent="0.2">
      <c r="F49565" s="195"/>
      <c r="G49565" s="196"/>
      <c r="H49565" s="192"/>
    </row>
    <row r="49566" spans="6:8" x14ac:dyDescent="0.2">
      <c r="F49566" s="195"/>
      <c r="G49566" s="196"/>
      <c r="H49566" s="192"/>
    </row>
    <row r="49567" spans="6:8" x14ac:dyDescent="0.2">
      <c r="F49567" s="195"/>
      <c r="G49567" s="196"/>
      <c r="H49567" s="192"/>
    </row>
    <row r="49568" spans="6:8" x14ac:dyDescent="0.2">
      <c r="F49568" s="195"/>
      <c r="G49568" s="196"/>
      <c r="H49568" s="192"/>
    </row>
    <row r="49569" spans="6:8" x14ac:dyDescent="0.2">
      <c r="F49569" s="195"/>
      <c r="G49569" s="196"/>
      <c r="H49569" s="192"/>
    </row>
    <row r="49570" spans="6:8" x14ac:dyDescent="0.2">
      <c r="F49570" s="195"/>
      <c r="G49570" s="196"/>
      <c r="H49570" s="192"/>
    </row>
    <row r="49571" spans="6:8" x14ac:dyDescent="0.2">
      <c r="F49571" s="195"/>
      <c r="G49571" s="196"/>
      <c r="H49571" s="192"/>
    </row>
    <row r="49572" spans="6:8" x14ac:dyDescent="0.2">
      <c r="F49572" s="195"/>
      <c r="G49572" s="196"/>
      <c r="H49572" s="192"/>
    </row>
    <row r="49573" spans="6:8" x14ac:dyDescent="0.2">
      <c r="F49573" s="195"/>
      <c r="G49573" s="196"/>
      <c r="H49573" s="192"/>
    </row>
    <row r="49574" spans="6:8" x14ac:dyDescent="0.2">
      <c r="F49574" s="195"/>
      <c r="G49574" s="196"/>
      <c r="H49574" s="192"/>
    </row>
    <row r="49575" spans="6:8" x14ac:dyDescent="0.2">
      <c r="F49575" s="195"/>
      <c r="G49575" s="196"/>
      <c r="H49575" s="192"/>
    </row>
    <row r="49576" spans="6:8" x14ac:dyDescent="0.2">
      <c r="F49576" s="195"/>
      <c r="G49576" s="196"/>
      <c r="H49576" s="192"/>
    </row>
    <row r="49577" spans="6:8" x14ac:dyDescent="0.2">
      <c r="F49577" s="195"/>
      <c r="G49577" s="196"/>
      <c r="H49577" s="192"/>
    </row>
    <row r="49578" spans="6:8" x14ac:dyDescent="0.2">
      <c r="F49578" s="195"/>
      <c r="G49578" s="196"/>
      <c r="H49578" s="192"/>
    </row>
    <row r="49579" spans="6:8" x14ac:dyDescent="0.2">
      <c r="F49579" s="195"/>
      <c r="G49579" s="196"/>
      <c r="H49579" s="192"/>
    </row>
    <row r="49580" spans="6:8" x14ac:dyDescent="0.2">
      <c r="F49580" s="195"/>
      <c r="G49580" s="196"/>
      <c r="H49580" s="192"/>
    </row>
    <row r="49581" spans="6:8" x14ac:dyDescent="0.2">
      <c r="F49581" s="195"/>
      <c r="G49581" s="196"/>
      <c r="H49581" s="192"/>
    </row>
    <row r="49582" spans="6:8" x14ac:dyDescent="0.2">
      <c r="F49582" s="195"/>
      <c r="G49582" s="196"/>
      <c r="H49582" s="192"/>
    </row>
    <row r="49583" spans="6:8" x14ac:dyDescent="0.2">
      <c r="F49583" s="195"/>
      <c r="G49583" s="196"/>
      <c r="H49583" s="192"/>
    </row>
    <row r="49584" spans="6:8" x14ac:dyDescent="0.2">
      <c r="F49584" s="195"/>
      <c r="G49584" s="196"/>
      <c r="H49584" s="192"/>
    </row>
    <row r="49585" spans="6:8" x14ac:dyDescent="0.2">
      <c r="F49585" s="195"/>
      <c r="G49585" s="196"/>
      <c r="H49585" s="192"/>
    </row>
    <row r="49586" spans="6:8" x14ac:dyDescent="0.2">
      <c r="F49586" s="195"/>
      <c r="G49586" s="196"/>
      <c r="H49586" s="192"/>
    </row>
    <row r="49587" spans="6:8" x14ac:dyDescent="0.2">
      <c r="F49587" s="195"/>
      <c r="G49587" s="196"/>
      <c r="H49587" s="192"/>
    </row>
    <row r="49588" spans="6:8" x14ac:dyDescent="0.2">
      <c r="F49588" s="195"/>
      <c r="G49588" s="196"/>
      <c r="H49588" s="192"/>
    </row>
    <row r="49589" spans="6:8" x14ac:dyDescent="0.2">
      <c r="F49589" s="195"/>
      <c r="G49589" s="196"/>
      <c r="H49589" s="192"/>
    </row>
    <row r="49590" spans="6:8" x14ac:dyDescent="0.2">
      <c r="F49590" s="195"/>
      <c r="G49590" s="196"/>
      <c r="H49590" s="192"/>
    </row>
    <row r="49591" spans="6:8" x14ac:dyDescent="0.2">
      <c r="F49591" s="195"/>
      <c r="G49591" s="196"/>
      <c r="H49591" s="192"/>
    </row>
    <row r="49592" spans="6:8" x14ac:dyDescent="0.2">
      <c r="F49592" s="195"/>
      <c r="G49592" s="196"/>
      <c r="H49592" s="192"/>
    </row>
    <row r="49593" spans="6:8" x14ac:dyDescent="0.2">
      <c r="F49593" s="195"/>
      <c r="G49593" s="196"/>
      <c r="H49593" s="192"/>
    </row>
    <row r="49594" spans="6:8" x14ac:dyDescent="0.2">
      <c r="F49594" s="195"/>
      <c r="G49594" s="196"/>
      <c r="H49594" s="192"/>
    </row>
    <row r="49595" spans="6:8" x14ac:dyDescent="0.2">
      <c r="F49595" s="195"/>
      <c r="G49595" s="196"/>
      <c r="H49595" s="192"/>
    </row>
    <row r="49596" spans="6:8" x14ac:dyDescent="0.2">
      <c r="F49596" s="195"/>
      <c r="G49596" s="196"/>
      <c r="H49596" s="192"/>
    </row>
    <row r="49597" spans="6:8" x14ac:dyDescent="0.2">
      <c r="F49597" s="195"/>
      <c r="G49597" s="196"/>
      <c r="H49597" s="192"/>
    </row>
    <row r="49598" spans="6:8" x14ac:dyDescent="0.2">
      <c r="F49598" s="195"/>
      <c r="G49598" s="196"/>
      <c r="H49598" s="192"/>
    </row>
    <row r="49599" spans="6:8" x14ac:dyDescent="0.2">
      <c r="F49599" s="195"/>
      <c r="G49599" s="196"/>
      <c r="H49599" s="192"/>
    </row>
    <row r="49600" spans="6:8" x14ac:dyDescent="0.2">
      <c r="F49600" s="195"/>
      <c r="G49600" s="196"/>
      <c r="H49600" s="192"/>
    </row>
    <row r="49601" spans="6:8" x14ac:dyDescent="0.2">
      <c r="F49601" s="195"/>
      <c r="G49601" s="196"/>
      <c r="H49601" s="192"/>
    </row>
    <row r="49602" spans="6:8" x14ac:dyDescent="0.2">
      <c r="F49602" s="195"/>
      <c r="G49602" s="196"/>
      <c r="H49602" s="192"/>
    </row>
    <row r="49603" spans="6:8" x14ac:dyDescent="0.2">
      <c r="F49603" s="195"/>
      <c r="G49603" s="196"/>
      <c r="H49603" s="192"/>
    </row>
    <row r="49604" spans="6:8" x14ac:dyDescent="0.2">
      <c r="F49604" s="195"/>
      <c r="G49604" s="196"/>
      <c r="H49604" s="192"/>
    </row>
    <row r="49605" spans="6:8" x14ac:dyDescent="0.2">
      <c r="F49605" s="195"/>
      <c r="G49605" s="196"/>
      <c r="H49605" s="192"/>
    </row>
    <row r="49606" spans="6:8" x14ac:dyDescent="0.2">
      <c r="F49606" s="195"/>
      <c r="G49606" s="196"/>
      <c r="H49606" s="192"/>
    </row>
    <row r="49607" spans="6:8" x14ac:dyDescent="0.2">
      <c r="F49607" s="195"/>
      <c r="G49607" s="196"/>
      <c r="H49607" s="192"/>
    </row>
    <row r="49608" spans="6:8" x14ac:dyDescent="0.2">
      <c r="F49608" s="195"/>
      <c r="G49608" s="196"/>
      <c r="H49608" s="192"/>
    </row>
    <row r="49609" spans="6:8" x14ac:dyDescent="0.2">
      <c r="F49609" s="195"/>
      <c r="G49609" s="196"/>
      <c r="H49609" s="192"/>
    </row>
    <row r="49610" spans="6:8" x14ac:dyDescent="0.2">
      <c r="F49610" s="195"/>
      <c r="G49610" s="196"/>
      <c r="H49610" s="192"/>
    </row>
    <row r="49611" spans="6:8" x14ac:dyDescent="0.2">
      <c r="F49611" s="195"/>
      <c r="G49611" s="196"/>
      <c r="H49611" s="192"/>
    </row>
    <row r="49612" spans="6:8" x14ac:dyDescent="0.2">
      <c r="F49612" s="195"/>
      <c r="G49612" s="196"/>
      <c r="H49612" s="192"/>
    </row>
    <row r="49613" spans="6:8" x14ac:dyDescent="0.2">
      <c r="F49613" s="195"/>
      <c r="G49613" s="196"/>
      <c r="H49613" s="192"/>
    </row>
    <row r="49614" spans="6:8" x14ac:dyDescent="0.2">
      <c r="F49614" s="195"/>
      <c r="G49614" s="196"/>
      <c r="H49614" s="192"/>
    </row>
    <row r="49615" spans="6:8" x14ac:dyDescent="0.2">
      <c r="F49615" s="195"/>
      <c r="G49615" s="196"/>
      <c r="H49615" s="192"/>
    </row>
    <row r="49616" spans="6:8" x14ac:dyDescent="0.2">
      <c r="F49616" s="195"/>
      <c r="G49616" s="196"/>
      <c r="H49616" s="192"/>
    </row>
    <row r="49617" spans="6:8" x14ac:dyDescent="0.2">
      <c r="F49617" s="195"/>
      <c r="G49617" s="196"/>
      <c r="H49617" s="192"/>
    </row>
    <row r="49618" spans="6:8" x14ac:dyDescent="0.2">
      <c r="F49618" s="195"/>
      <c r="G49618" s="196"/>
      <c r="H49618" s="192"/>
    </row>
    <row r="49619" spans="6:8" x14ac:dyDescent="0.2">
      <c r="F49619" s="195"/>
      <c r="G49619" s="196"/>
      <c r="H49619" s="192"/>
    </row>
    <row r="49620" spans="6:8" x14ac:dyDescent="0.2">
      <c r="F49620" s="195"/>
      <c r="G49620" s="196"/>
      <c r="H49620" s="192"/>
    </row>
    <row r="49621" spans="6:8" x14ac:dyDescent="0.2">
      <c r="F49621" s="195"/>
      <c r="G49621" s="196"/>
      <c r="H49621" s="192"/>
    </row>
    <row r="49622" spans="6:8" x14ac:dyDescent="0.2">
      <c r="F49622" s="195"/>
      <c r="G49622" s="196"/>
      <c r="H49622" s="192"/>
    </row>
    <row r="49623" spans="6:8" x14ac:dyDescent="0.2">
      <c r="F49623" s="195"/>
      <c r="G49623" s="196"/>
      <c r="H49623" s="192"/>
    </row>
    <row r="49624" spans="6:8" x14ac:dyDescent="0.2">
      <c r="F49624" s="195"/>
      <c r="G49624" s="196"/>
      <c r="H49624" s="192"/>
    </row>
    <row r="49625" spans="6:8" x14ac:dyDescent="0.2">
      <c r="F49625" s="195"/>
      <c r="G49625" s="196"/>
      <c r="H49625" s="192"/>
    </row>
    <row r="49626" spans="6:8" x14ac:dyDescent="0.2">
      <c r="F49626" s="195"/>
      <c r="G49626" s="196"/>
      <c r="H49626" s="192"/>
    </row>
    <row r="49627" spans="6:8" x14ac:dyDescent="0.2">
      <c r="F49627" s="195"/>
      <c r="G49627" s="196"/>
      <c r="H49627" s="192"/>
    </row>
    <row r="49628" spans="6:8" x14ac:dyDescent="0.2">
      <c r="F49628" s="195"/>
      <c r="G49628" s="196"/>
      <c r="H49628" s="192"/>
    </row>
    <row r="49629" spans="6:8" x14ac:dyDescent="0.2">
      <c r="F49629" s="195"/>
      <c r="G49629" s="196"/>
      <c r="H49629" s="192"/>
    </row>
    <row r="49630" spans="6:8" x14ac:dyDescent="0.2">
      <c r="F49630" s="195"/>
      <c r="G49630" s="196"/>
      <c r="H49630" s="192"/>
    </row>
    <row r="49631" spans="6:8" x14ac:dyDescent="0.2">
      <c r="F49631" s="195"/>
      <c r="G49631" s="196"/>
      <c r="H49631" s="192"/>
    </row>
    <row r="49632" spans="6:8" x14ac:dyDescent="0.2">
      <c r="F49632" s="195"/>
      <c r="G49632" s="196"/>
      <c r="H49632" s="192"/>
    </row>
    <row r="49633" spans="6:8" x14ac:dyDescent="0.2">
      <c r="F49633" s="195"/>
      <c r="G49633" s="196"/>
      <c r="H49633" s="192"/>
    </row>
    <row r="49634" spans="6:8" x14ac:dyDescent="0.2">
      <c r="F49634" s="195"/>
      <c r="G49634" s="196"/>
      <c r="H49634" s="192"/>
    </row>
    <row r="49635" spans="6:8" x14ac:dyDescent="0.2">
      <c r="F49635" s="195"/>
      <c r="G49635" s="196"/>
      <c r="H49635" s="192"/>
    </row>
    <row r="49636" spans="6:8" x14ac:dyDescent="0.2">
      <c r="F49636" s="195"/>
      <c r="G49636" s="196"/>
      <c r="H49636" s="192"/>
    </row>
    <row r="49637" spans="6:8" x14ac:dyDescent="0.2">
      <c r="F49637" s="195"/>
      <c r="G49637" s="196"/>
      <c r="H49637" s="192"/>
    </row>
    <row r="49638" spans="6:8" x14ac:dyDescent="0.2">
      <c r="F49638" s="195"/>
      <c r="G49638" s="196"/>
      <c r="H49638" s="192"/>
    </row>
    <row r="49639" spans="6:8" x14ac:dyDescent="0.2">
      <c r="F49639" s="195"/>
      <c r="G49639" s="196"/>
      <c r="H49639" s="192"/>
    </row>
    <row r="49640" spans="6:8" x14ac:dyDescent="0.2">
      <c r="F49640" s="195"/>
      <c r="G49640" s="196"/>
      <c r="H49640" s="192"/>
    </row>
    <row r="49641" spans="6:8" x14ac:dyDescent="0.2">
      <c r="F49641" s="195"/>
      <c r="G49641" s="196"/>
      <c r="H49641" s="192"/>
    </row>
    <row r="49642" spans="6:8" x14ac:dyDescent="0.2">
      <c r="F49642" s="195"/>
      <c r="G49642" s="196"/>
      <c r="H49642" s="192"/>
    </row>
    <row r="49643" spans="6:8" x14ac:dyDescent="0.2">
      <c r="F49643" s="195"/>
      <c r="G49643" s="196"/>
      <c r="H49643" s="192"/>
    </row>
    <row r="49644" spans="6:8" x14ac:dyDescent="0.2">
      <c r="F49644" s="195"/>
      <c r="G49644" s="196"/>
      <c r="H49644" s="192"/>
    </row>
    <row r="49645" spans="6:8" x14ac:dyDescent="0.2">
      <c r="F49645" s="195"/>
      <c r="G49645" s="196"/>
      <c r="H49645" s="192"/>
    </row>
    <row r="49646" spans="6:8" x14ac:dyDescent="0.2">
      <c r="F49646" s="195"/>
      <c r="G49646" s="196"/>
      <c r="H49646" s="192"/>
    </row>
    <row r="49647" spans="6:8" x14ac:dyDescent="0.2">
      <c r="F49647" s="195"/>
      <c r="G49647" s="196"/>
      <c r="H49647" s="192"/>
    </row>
    <row r="49648" spans="6:8" x14ac:dyDescent="0.2">
      <c r="F49648" s="195"/>
      <c r="G49648" s="196"/>
      <c r="H49648" s="192"/>
    </row>
    <row r="49649" spans="6:8" x14ac:dyDescent="0.2">
      <c r="F49649" s="195"/>
      <c r="G49649" s="196"/>
      <c r="H49649" s="192"/>
    </row>
    <row r="49650" spans="6:8" x14ac:dyDescent="0.2">
      <c r="F49650" s="195"/>
      <c r="G49650" s="196"/>
      <c r="H49650" s="192"/>
    </row>
    <row r="49651" spans="6:8" x14ac:dyDescent="0.2">
      <c r="F49651" s="195"/>
      <c r="G49651" s="196"/>
      <c r="H49651" s="192"/>
    </row>
    <row r="49652" spans="6:8" x14ac:dyDescent="0.2">
      <c r="F49652" s="195"/>
      <c r="G49652" s="196"/>
      <c r="H49652" s="192"/>
    </row>
    <row r="49653" spans="6:8" x14ac:dyDescent="0.2">
      <c r="F49653" s="195"/>
      <c r="G49653" s="196"/>
      <c r="H49653" s="192"/>
    </row>
    <row r="49654" spans="6:8" x14ac:dyDescent="0.2">
      <c r="F49654" s="195"/>
      <c r="G49654" s="196"/>
      <c r="H49654" s="192"/>
    </row>
    <row r="49655" spans="6:8" x14ac:dyDescent="0.2">
      <c r="F49655" s="195"/>
      <c r="G49655" s="196"/>
      <c r="H49655" s="192"/>
    </row>
    <row r="49656" spans="6:8" x14ac:dyDescent="0.2">
      <c r="F49656" s="195"/>
      <c r="G49656" s="196"/>
      <c r="H49656" s="192"/>
    </row>
    <row r="49657" spans="6:8" x14ac:dyDescent="0.2">
      <c r="F49657" s="195"/>
      <c r="G49657" s="196"/>
      <c r="H49657" s="192"/>
    </row>
    <row r="49658" spans="6:8" x14ac:dyDescent="0.2">
      <c r="F49658" s="195"/>
      <c r="G49658" s="196"/>
      <c r="H49658" s="192"/>
    </row>
    <row r="49659" spans="6:8" x14ac:dyDescent="0.2">
      <c r="F49659" s="195"/>
      <c r="G49659" s="196"/>
      <c r="H49659" s="192"/>
    </row>
    <row r="49660" spans="6:8" x14ac:dyDescent="0.2">
      <c r="F49660" s="195"/>
      <c r="G49660" s="196"/>
      <c r="H49660" s="192"/>
    </row>
    <row r="49661" spans="6:8" x14ac:dyDescent="0.2">
      <c r="F49661" s="195"/>
      <c r="G49661" s="196"/>
      <c r="H49661" s="192"/>
    </row>
    <row r="49662" spans="6:8" x14ac:dyDescent="0.2">
      <c r="F49662" s="195"/>
      <c r="G49662" s="196"/>
      <c r="H49662" s="192"/>
    </row>
    <row r="49663" spans="6:8" x14ac:dyDescent="0.2">
      <c r="F49663" s="195"/>
      <c r="G49663" s="196"/>
      <c r="H49663" s="192"/>
    </row>
    <row r="49664" spans="6:8" x14ac:dyDescent="0.2">
      <c r="F49664" s="195"/>
      <c r="G49664" s="196"/>
      <c r="H49664" s="192"/>
    </row>
    <row r="49665" spans="6:8" x14ac:dyDescent="0.2">
      <c r="F49665" s="195"/>
      <c r="G49665" s="196"/>
      <c r="H49665" s="192"/>
    </row>
    <row r="49666" spans="6:8" x14ac:dyDescent="0.2">
      <c r="F49666" s="195"/>
      <c r="G49666" s="196"/>
      <c r="H49666" s="192"/>
    </row>
    <row r="49667" spans="6:8" x14ac:dyDescent="0.2">
      <c r="F49667" s="195"/>
      <c r="G49667" s="196"/>
      <c r="H49667" s="192"/>
    </row>
    <row r="49668" spans="6:8" x14ac:dyDescent="0.2">
      <c r="F49668" s="195"/>
      <c r="G49668" s="196"/>
      <c r="H49668" s="192"/>
    </row>
    <row r="49669" spans="6:8" x14ac:dyDescent="0.2">
      <c r="F49669" s="195"/>
      <c r="G49669" s="196"/>
      <c r="H49669" s="192"/>
    </row>
    <row r="49670" spans="6:8" x14ac:dyDescent="0.2">
      <c r="F49670" s="195"/>
      <c r="G49670" s="196"/>
      <c r="H49670" s="192"/>
    </row>
    <row r="49671" spans="6:8" x14ac:dyDescent="0.2">
      <c r="F49671" s="195"/>
      <c r="G49671" s="196"/>
      <c r="H49671" s="192"/>
    </row>
    <row r="49672" spans="6:8" x14ac:dyDescent="0.2">
      <c r="F49672" s="195"/>
      <c r="G49672" s="196"/>
      <c r="H49672" s="192"/>
    </row>
    <row r="49673" spans="6:8" x14ac:dyDescent="0.2">
      <c r="F49673" s="195"/>
      <c r="G49673" s="196"/>
      <c r="H49673" s="192"/>
    </row>
    <row r="49674" spans="6:8" x14ac:dyDescent="0.2">
      <c r="F49674" s="195"/>
      <c r="G49674" s="196"/>
      <c r="H49674" s="192"/>
    </row>
    <row r="49675" spans="6:8" x14ac:dyDescent="0.2">
      <c r="F49675" s="195"/>
      <c r="G49675" s="196"/>
      <c r="H49675" s="192"/>
    </row>
    <row r="49676" spans="6:8" x14ac:dyDescent="0.2">
      <c r="F49676" s="195"/>
      <c r="G49676" s="196"/>
      <c r="H49676" s="192"/>
    </row>
    <row r="49677" spans="6:8" x14ac:dyDescent="0.2">
      <c r="F49677" s="195"/>
      <c r="G49677" s="196"/>
      <c r="H49677" s="192"/>
    </row>
    <row r="49678" spans="6:8" x14ac:dyDescent="0.2">
      <c r="F49678" s="195"/>
      <c r="G49678" s="196"/>
      <c r="H49678" s="192"/>
    </row>
    <row r="49679" spans="6:8" x14ac:dyDescent="0.2">
      <c r="F49679" s="195"/>
      <c r="G49679" s="196"/>
      <c r="H49679" s="192"/>
    </row>
    <row r="49680" spans="6:8" x14ac:dyDescent="0.2">
      <c r="F49680" s="195"/>
      <c r="G49680" s="196"/>
      <c r="H49680" s="192"/>
    </row>
    <row r="49681" spans="6:8" x14ac:dyDescent="0.2">
      <c r="F49681" s="195"/>
      <c r="G49681" s="196"/>
      <c r="H49681" s="192"/>
    </row>
    <row r="49682" spans="6:8" x14ac:dyDescent="0.2">
      <c r="F49682" s="195"/>
      <c r="G49682" s="196"/>
      <c r="H49682" s="192"/>
    </row>
    <row r="49683" spans="6:8" x14ac:dyDescent="0.2">
      <c r="F49683" s="195"/>
      <c r="G49683" s="196"/>
      <c r="H49683" s="192"/>
    </row>
    <row r="49684" spans="6:8" x14ac:dyDescent="0.2">
      <c r="F49684" s="195"/>
      <c r="G49684" s="196"/>
      <c r="H49684" s="192"/>
    </row>
    <row r="49685" spans="6:8" x14ac:dyDescent="0.2">
      <c r="F49685" s="195"/>
      <c r="G49685" s="196"/>
      <c r="H49685" s="192"/>
    </row>
    <row r="49686" spans="6:8" x14ac:dyDescent="0.2">
      <c r="F49686" s="195"/>
      <c r="G49686" s="196"/>
      <c r="H49686" s="192"/>
    </row>
    <row r="49687" spans="6:8" x14ac:dyDescent="0.2">
      <c r="F49687" s="195"/>
      <c r="G49687" s="196"/>
      <c r="H49687" s="192"/>
    </row>
    <row r="49688" spans="6:8" x14ac:dyDescent="0.2">
      <c r="F49688" s="195"/>
      <c r="G49688" s="196"/>
      <c r="H49688" s="192"/>
    </row>
    <row r="49689" spans="6:8" x14ac:dyDescent="0.2">
      <c r="F49689" s="195"/>
      <c r="G49689" s="196"/>
      <c r="H49689" s="192"/>
    </row>
    <row r="49690" spans="6:8" x14ac:dyDescent="0.2">
      <c r="F49690" s="195"/>
      <c r="G49690" s="196"/>
      <c r="H49690" s="192"/>
    </row>
    <row r="49691" spans="6:8" x14ac:dyDescent="0.2">
      <c r="F49691" s="195"/>
      <c r="G49691" s="196"/>
      <c r="H49691" s="192"/>
    </row>
    <row r="49692" spans="6:8" x14ac:dyDescent="0.2">
      <c r="F49692" s="195"/>
      <c r="G49692" s="196"/>
      <c r="H49692" s="192"/>
    </row>
    <row r="49693" spans="6:8" x14ac:dyDescent="0.2">
      <c r="F49693" s="195"/>
      <c r="G49693" s="196"/>
      <c r="H49693" s="192"/>
    </row>
    <row r="49694" spans="6:8" x14ac:dyDescent="0.2">
      <c r="F49694" s="195"/>
      <c r="G49694" s="196"/>
      <c r="H49694" s="192"/>
    </row>
    <row r="49695" spans="6:8" x14ac:dyDescent="0.2">
      <c r="F49695" s="195"/>
      <c r="G49695" s="196"/>
      <c r="H49695" s="192"/>
    </row>
    <row r="49696" spans="6:8" x14ac:dyDescent="0.2">
      <c r="F49696" s="195"/>
      <c r="G49696" s="196"/>
      <c r="H49696" s="192"/>
    </row>
    <row r="49697" spans="6:8" x14ac:dyDescent="0.2">
      <c r="F49697" s="195"/>
      <c r="G49697" s="196"/>
      <c r="H49697" s="192"/>
    </row>
    <row r="49698" spans="6:8" x14ac:dyDescent="0.2">
      <c r="F49698" s="195"/>
      <c r="G49698" s="196"/>
      <c r="H49698" s="192"/>
    </row>
    <row r="49699" spans="6:8" x14ac:dyDescent="0.2">
      <c r="F49699" s="195"/>
      <c r="G49699" s="196"/>
      <c r="H49699" s="192"/>
    </row>
    <row r="49700" spans="6:8" x14ac:dyDescent="0.2">
      <c r="F49700" s="195"/>
      <c r="G49700" s="196"/>
      <c r="H49700" s="192"/>
    </row>
    <row r="49701" spans="6:8" x14ac:dyDescent="0.2">
      <c r="F49701" s="195"/>
      <c r="G49701" s="196"/>
      <c r="H49701" s="192"/>
    </row>
    <row r="49702" spans="6:8" x14ac:dyDescent="0.2">
      <c r="F49702" s="195"/>
      <c r="G49702" s="196"/>
      <c r="H49702" s="192"/>
    </row>
    <row r="49703" spans="6:8" x14ac:dyDescent="0.2">
      <c r="F49703" s="195"/>
      <c r="G49703" s="196"/>
      <c r="H49703" s="192"/>
    </row>
    <row r="49704" spans="6:8" x14ac:dyDescent="0.2">
      <c r="F49704" s="195"/>
      <c r="G49704" s="196"/>
      <c r="H49704" s="192"/>
    </row>
    <row r="49705" spans="6:8" x14ac:dyDescent="0.2">
      <c r="F49705" s="195"/>
      <c r="G49705" s="196"/>
      <c r="H49705" s="192"/>
    </row>
    <row r="49706" spans="6:8" x14ac:dyDescent="0.2">
      <c r="F49706" s="195"/>
      <c r="G49706" s="196"/>
      <c r="H49706" s="192"/>
    </row>
    <row r="49707" spans="6:8" x14ac:dyDescent="0.2">
      <c r="F49707" s="195"/>
      <c r="G49707" s="196"/>
      <c r="H49707" s="192"/>
    </row>
    <row r="49708" spans="6:8" x14ac:dyDescent="0.2">
      <c r="F49708" s="195"/>
      <c r="G49708" s="196"/>
      <c r="H49708" s="192"/>
    </row>
    <row r="49709" spans="6:8" x14ac:dyDescent="0.2">
      <c r="F49709" s="195"/>
      <c r="G49709" s="196"/>
      <c r="H49709" s="192"/>
    </row>
    <row r="49710" spans="6:8" x14ac:dyDescent="0.2">
      <c r="F49710" s="195"/>
      <c r="G49710" s="196"/>
      <c r="H49710" s="192"/>
    </row>
    <row r="49711" spans="6:8" x14ac:dyDescent="0.2">
      <c r="F49711" s="195"/>
      <c r="G49711" s="196"/>
      <c r="H49711" s="192"/>
    </row>
    <row r="49712" spans="6:8" x14ac:dyDescent="0.2">
      <c r="F49712" s="195"/>
      <c r="G49712" s="196"/>
      <c r="H49712" s="192"/>
    </row>
    <row r="49713" spans="6:8" x14ac:dyDescent="0.2">
      <c r="F49713" s="195"/>
      <c r="G49713" s="196"/>
      <c r="H49713" s="192"/>
    </row>
    <row r="49714" spans="6:8" x14ac:dyDescent="0.2">
      <c r="F49714" s="195"/>
      <c r="G49714" s="196"/>
      <c r="H49714" s="192"/>
    </row>
    <row r="49715" spans="6:8" x14ac:dyDescent="0.2">
      <c r="F49715" s="195"/>
      <c r="G49715" s="196"/>
      <c r="H49715" s="192"/>
    </row>
    <row r="49716" spans="6:8" x14ac:dyDescent="0.2">
      <c r="F49716" s="195"/>
      <c r="G49716" s="196"/>
      <c r="H49716" s="192"/>
    </row>
    <row r="49717" spans="6:8" x14ac:dyDescent="0.2">
      <c r="F49717" s="195"/>
      <c r="G49717" s="196"/>
      <c r="H49717" s="192"/>
    </row>
    <row r="49718" spans="6:8" x14ac:dyDescent="0.2">
      <c r="F49718" s="195"/>
      <c r="G49718" s="196"/>
      <c r="H49718" s="192"/>
    </row>
    <row r="49719" spans="6:8" x14ac:dyDescent="0.2">
      <c r="F49719" s="195"/>
      <c r="G49719" s="196"/>
      <c r="H49719" s="192"/>
    </row>
    <row r="49720" spans="6:8" x14ac:dyDescent="0.2">
      <c r="F49720" s="195"/>
      <c r="G49720" s="196"/>
      <c r="H49720" s="192"/>
    </row>
    <row r="49721" spans="6:8" x14ac:dyDescent="0.2">
      <c r="F49721" s="195"/>
      <c r="G49721" s="196"/>
      <c r="H49721" s="192"/>
    </row>
    <row r="49722" spans="6:8" x14ac:dyDescent="0.2">
      <c r="F49722" s="195"/>
      <c r="G49722" s="196"/>
      <c r="H49722" s="192"/>
    </row>
    <row r="49723" spans="6:8" x14ac:dyDescent="0.2">
      <c r="F49723" s="195"/>
      <c r="G49723" s="196"/>
      <c r="H49723" s="192"/>
    </row>
    <row r="49724" spans="6:8" x14ac:dyDescent="0.2">
      <c r="F49724" s="195"/>
      <c r="G49724" s="196"/>
      <c r="H49724" s="192"/>
    </row>
    <row r="49725" spans="6:8" x14ac:dyDescent="0.2">
      <c r="F49725" s="195"/>
      <c r="G49725" s="196"/>
      <c r="H49725" s="192"/>
    </row>
    <row r="49726" spans="6:8" x14ac:dyDescent="0.2">
      <c r="F49726" s="195"/>
      <c r="G49726" s="196"/>
      <c r="H49726" s="192"/>
    </row>
    <row r="49727" spans="6:8" x14ac:dyDescent="0.2">
      <c r="F49727" s="195"/>
      <c r="G49727" s="196"/>
      <c r="H49727" s="192"/>
    </row>
    <row r="49728" spans="6:8" x14ac:dyDescent="0.2">
      <c r="F49728" s="195"/>
      <c r="G49728" s="196"/>
      <c r="H49728" s="192"/>
    </row>
    <row r="49729" spans="6:8" x14ac:dyDescent="0.2">
      <c r="F49729" s="195"/>
      <c r="G49729" s="196"/>
      <c r="H49729" s="192"/>
    </row>
    <row r="49730" spans="6:8" x14ac:dyDescent="0.2">
      <c r="F49730" s="195"/>
      <c r="G49730" s="196"/>
      <c r="H49730" s="192"/>
    </row>
    <row r="49731" spans="6:8" x14ac:dyDescent="0.2">
      <c r="F49731" s="195"/>
      <c r="G49731" s="196"/>
      <c r="H49731" s="192"/>
    </row>
    <row r="49732" spans="6:8" x14ac:dyDescent="0.2">
      <c r="F49732" s="195"/>
      <c r="G49732" s="196"/>
      <c r="H49732" s="192"/>
    </row>
    <row r="49733" spans="6:8" x14ac:dyDescent="0.2">
      <c r="F49733" s="195"/>
      <c r="G49733" s="196"/>
      <c r="H49733" s="192"/>
    </row>
    <row r="49734" spans="6:8" x14ac:dyDescent="0.2">
      <c r="F49734" s="195"/>
      <c r="G49734" s="196"/>
      <c r="H49734" s="192"/>
    </row>
    <row r="49735" spans="6:8" x14ac:dyDescent="0.2">
      <c r="F49735" s="195"/>
      <c r="G49735" s="196"/>
      <c r="H49735" s="192"/>
    </row>
    <row r="49736" spans="6:8" x14ac:dyDescent="0.2">
      <c r="F49736" s="195"/>
      <c r="G49736" s="196"/>
      <c r="H49736" s="192"/>
    </row>
    <row r="49737" spans="6:8" x14ac:dyDescent="0.2">
      <c r="F49737" s="195"/>
      <c r="G49737" s="196"/>
      <c r="H49737" s="192"/>
    </row>
    <row r="49738" spans="6:8" x14ac:dyDescent="0.2">
      <c r="F49738" s="195"/>
      <c r="G49738" s="196"/>
      <c r="H49738" s="192"/>
    </row>
    <row r="49739" spans="6:8" x14ac:dyDescent="0.2">
      <c r="F49739" s="195"/>
      <c r="G49739" s="196"/>
      <c r="H49739" s="192"/>
    </row>
    <row r="49740" spans="6:8" x14ac:dyDescent="0.2">
      <c r="F49740" s="195"/>
      <c r="G49740" s="196"/>
      <c r="H49740" s="192"/>
    </row>
    <row r="49741" spans="6:8" x14ac:dyDescent="0.2">
      <c r="F49741" s="195"/>
      <c r="G49741" s="196"/>
      <c r="H49741" s="192"/>
    </row>
    <row r="49742" spans="6:8" x14ac:dyDescent="0.2">
      <c r="F49742" s="195"/>
      <c r="G49742" s="196"/>
      <c r="H49742" s="192"/>
    </row>
    <row r="49743" spans="6:8" x14ac:dyDescent="0.2">
      <c r="F49743" s="195"/>
      <c r="G49743" s="196"/>
      <c r="H49743" s="192"/>
    </row>
    <row r="49744" spans="6:8" x14ac:dyDescent="0.2">
      <c r="F49744" s="195"/>
      <c r="G49744" s="196"/>
      <c r="H49744" s="192"/>
    </row>
    <row r="49745" spans="6:8" x14ac:dyDescent="0.2">
      <c r="F49745" s="195"/>
      <c r="G49745" s="196"/>
      <c r="H49745" s="192"/>
    </row>
    <row r="49746" spans="6:8" x14ac:dyDescent="0.2">
      <c r="F49746" s="195"/>
      <c r="G49746" s="196"/>
      <c r="H49746" s="192"/>
    </row>
    <row r="49747" spans="6:8" x14ac:dyDescent="0.2">
      <c r="F49747" s="195"/>
      <c r="G49747" s="196"/>
      <c r="H49747" s="192"/>
    </row>
    <row r="49748" spans="6:8" x14ac:dyDescent="0.2">
      <c r="F49748" s="195"/>
      <c r="G49748" s="196"/>
      <c r="H49748" s="192"/>
    </row>
    <row r="49749" spans="6:8" x14ac:dyDescent="0.2">
      <c r="F49749" s="195"/>
      <c r="G49749" s="196"/>
      <c r="H49749" s="192"/>
    </row>
    <row r="49750" spans="6:8" x14ac:dyDescent="0.2">
      <c r="F49750" s="195"/>
      <c r="G49750" s="196"/>
      <c r="H49750" s="192"/>
    </row>
    <row r="49751" spans="6:8" x14ac:dyDescent="0.2">
      <c r="F49751" s="195"/>
      <c r="G49751" s="196"/>
      <c r="H49751" s="192"/>
    </row>
    <row r="49752" spans="6:8" x14ac:dyDescent="0.2">
      <c r="F49752" s="195"/>
      <c r="G49752" s="196"/>
      <c r="H49752" s="192"/>
    </row>
    <row r="49753" spans="6:8" x14ac:dyDescent="0.2">
      <c r="F49753" s="195"/>
      <c r="G49753" s="196"/>
      <c r="H49753" s="192"/>
    </row>
    <row r="49754" spans="6:8" x14ac:dyDescent="0.2">
      <c r="F49754" s="195"/>
      <c r="G49754" s="196"/>
      <c r="H49754" s="192"/>
    </row>
    <row r="49755" spans="6:8" x14ac:dyDescent="0.2">
      <c r="F49755" s="195"/>
      <c r="G49755" s="196"/>
      <c r="H49755" s="192"/>
    </row>
    <row r="49756" spans="6:8" x14ac:dyDescent="0.2">
      <c r="F49756" s="195"/>
      <c r="G49756" s="196"/>
      <c r="H49756" s="192"/>
    </row>
    <row r="49757" spans="6:8" x14ac:dyDescent="0.2">
      <c r="F49757" s="195"/>
      <c r="G49757" s="196"/>
      <c r="H49757" s="192"/>
    </row>
    <row r="49758" spans="6:8" x14ac:dyDescent="0.2">
      <c r="F49758" s="195"/>
      <c r="G49758" s="196"/>
      <c r="H49758" s="192"/>
    </row>
    <row r="49759" spans="6:8" x14ac:dyDescent="0.2">
      <c r="F49759" s="195"/>
      <c r="G49759" s="196"/>
      <c r="H49759" s="192"/>
    </row>
    <row r="49760" spans="6:8" x14ac:dyDescent="0.2">
      <c r="F49760" s="195"/>
      <c r="G49760" s="196"/>
      <c r="H49760" s="192"/>
    </row>
    <row r="49761" spans="6:8" x14ac:dyDescent="0.2">
      <c r="F49761" s="195"/>
      <c r="G49761" s="196"/>
      <c r="H49761" s="192"/>
    </row>
    <row r="49762" spans="6:8" x14ac:dyDescent="0.2">
      <c r="F49762" s="195"/>
      <c r="G49762" s="196"/>
      <c r="H49762" s="192"/>
    </row>
    <row r="49763" spans="6:8" x14ac:dyDescent="0.2">
      <c r="F49763" s="195"/>
      <c r="G49763" s="196"/>
      <c r="H49763" s="192"/>
    </row>
    <row r="49764" spans="6:8" x14ac:dyDescent="0.2">
      <c r="F49764" s="195"/>
      <c r="G49764" s="196"/>
      <c r="H49764" s="192"/>
    </row>
    <row r="49765" spans="6:8" x14ac:dyDescent="0.2">
      <c r="F49765" s="195"/>
      <c r="G49765" s="196"/>
      <c r="H49765" s="192"/>
    </row>
    <row r="49766" spans="6:8" x14ac:dyDescent="0.2">
      <c r="F49766" s="195"/>
      <c r="G49766" s="196"/>
      <c r="H49766" s="192"/>
    </row>
    <row r="49767" spans="6:8" x14ac:dyDescent="0.2">
      <c r="F49767" s="195"/>
      <c r="G49767" s="196"/>
      <c r="H49767" s="192"/>
    </row>
    <row r="49768" spans="6:8" x14ac:dyDescent="0.2">
      <c r="F49768" s="195"/>
      <c r="G49768" s="196"/>
      <c r="H49768" s="192"/>
    </row>
    <row r="49769" spans="6:8" x14ac:dyDescent="0.2">
      <c r="F49769" s="195"/>
      <c r="G49769" s="196"/>
      <c r="H49769" s="192"/>
    </row>
    <row r="49770" spans="6:8" x14ac:dyDescent="0.2">
      <c r="F49770" s="195"/>
      <c r="G49770" s="196"/>
      <c r="H49770" s="192"/>
    </row>
    <row r="49771" spans="6:8" x14ac:dyDescent="0.2">
      <c r="F49771" s="195"/>
      <c r="G49771" s="196"/>
      <c r="H49771" s="192"/>
    </row>
    <row r="49772" spans="6:8" x14ac:dyDescent="0.2">
      <c r="F49772" s="195"/>
      <c r="G49772" s="196"/>
      <c r="H49772" s="192"/>
    </row>
    <row r="49773" spans="6:8" x14ac:dyDescent="0.2">
      <c r="F49773" s="195"/>
      <c r="G49773" s="196"/>
      <c r="H49773" s="192"/>
    </row>
    <row r="49774" spans="6:8" x14ac:dyDescent="0.2">
      <c r="F49774" s="195"/>
      <c r="G49774" s="196"/>
      <c r="H49774" s="192"/>
    </row>
    <row r="49775" spans="6:8" x14ac:dyDescent="0.2">
      <c r="F49775" s="195"/>
      <c r="G49775" s="196"/>
      <c r="H49775" s="192"/>
    </row>
    <row r="49776" spans="6:8" x14ac:dyDescent="0.2">
      <c r="F49776" s="195"/>
      <c r="G49776" s="196"/>
      <c r="H49776" s="192"/>
    </row>
    <row r="49777" spans="6:8" x14ac:dyDescent="0.2">
      <c r="F49777" s="195"/>
      <c r="G49777" s="196"/>
      <c r="H49777" s="192"/>
    </row>
    <row r="49778" spans="6:8" x14ac:dyDescent="0.2">
      <c r="F49778" s="195"/>
      <c r="G49778" s="196"/>
      <c r="H49778" s="192"/>
    </row>
    <row r="49779" spans="6:8" x14ac:dyDescent="0.2">
      <c r="F49779" s="195"/>
      <c r="G49779" s="196"/>
      <c r="H49779" s="192"/>
    </row>
    <row r="49780" spans="6:8" x14ac:dyDescent="0.2">
      <c r="F49780" s="195"/>
      <c r="G49780" s="196"/>
      <c r="H49780" s="192"/>
    </row>
    <row r="49781" spans="6:8" x14ac:dyDescent="0.2">
      <c r="F49781" s="195"/>
      <c r="G49781" s="196"/>
      <c r="H49781" s="192"/>
    </row>
    <row r="49782" spans="6:8" x14ac:dyDescent="0.2">
      <c r="F49782" s="195"/>
      <c r="G49782" s="196"/>
      <c r="H49782" s="192"/>
    </row>
    <row r="49783" spans="6:8" x14ac:dyDescent="0.2">
      <c r="F49783" s="195"/>
      <c r="G49783" s="196"/>
      <c r="H49783" s="192"/>
    </row>
    <row r="49784" spans="6:8" x14ac:dyDescent="0.2">
      <c r="F49784" s="195"/>
      <c r="G49784" s="196"/>
      <c r="H49784" s="192"/>
    </row>
    <row r="49785" spans="6:8" x14ac:dyDescent="0.2">
      <c r="F49785" s="195"/>
      <c r="G49785" s="196"/>
      <c r="H49785" s="192"/>
    </row>
    <row r="49786" spans="6:8" x14ac:dyDescent="0.2">
      <c r="F49786" s="195"/>
      <c r="G49786" s="196"/>
      <c r="H49786" s="192"/>
    </row>
    <row r="49787" spans="6:8" x14ac:dyDescent="0.2">
      <c r="F49787" s="195"/>
      <c r="G49787" s="196"/>
      <c r="H49787" s="192"/>
    </row>
    <row r="49788" spans="6:8" x14ac:dyDescent="0.2">
      <c r="F49788" s="195"/>
      <c r="G49788" s="196"/>
      <c r="H49788" s="192"/>
    </row>
    <row r="49789" spans="6:8" x14ac:dyDescent="0.2">
      <c r="F49789" s="195"/>
      <c r="G49789" s="196"/>
      <c r="H49789" s="192"/>
    </row>
    <row r="49790" spans="6:8" x14ac:dyDescent="0.2">
      <c r="F49790" s="195"/>
      <c r="G49790" s="196"/>
      <c r="H49790" s="192"/>
    </row>
    <row r="49791" spans="6:8" x14ac:dyDescent="0.2">
      <c r="F49791" s="195"/>
      <c r="G49791" s="196"/>
      <c r="H49791" s="192"/>
    </row>
    <row r="49792" spans="6:8" x14ac:dyDescent="0.2">
      <c r="F49792" s="195"/>
      <c r="G49792" s="196"/>
      <c r="H49792" s="192"/>
    </row>
    <row r="49793" spans="6:8" x14ac:dyDescent="0.2">
      <c r="F49793" s="195"/>
      <c r="G49793" s="196"/>
      <c r="H49793" s="192"/>
    </row>
    <row r="49794" spans="6:8" x14ac:dyDescent="0.2">
      <c r="F49794" s="195"/>
      <c r="G49794" s="196"/>
      <c r="H49794" s="192"/>
    </row>
    <row r="49795" spans="6:8" x14ac:dyDescent="0.2">
      <c r="F49795" s="195"/>
      <c r="G49795" s="196"/>
      <c r="H49795" s="192"/>
    </row>
    <row r="49796" spans="6:8" x14ac:dyDescent="0.2">
      <c r="F49796" s="195"/>
      <c r="G49796" s="196"/>
      <c r="H49796" s="192"/>
    </row>
    <row r="49797" spans="6:8" x14ac:dyDescent="0.2">
      <c r="F49797" s="195"/>
      <c r="G49797" s="196"/>
      <c r="H49797" s="192"/>
    </row>
    <row r="49798" spans="6:8" x14ac:dyDescent="0.2">
      <c r="F49798" s="195"/>
      <c r="G49798" s="196"/>
      <c r="H49798" s="192"/>
    </row>
    <row r="49799" spans="6:8" x14ac:dyDescent="0.2">
      <c r="F49799" s="195"/>
      <c r="G49799" s="196"/>
      <c r="H49799" s="192"/>
    </row>
    <row r="49800" spans="6:8" x14ac:dyDescent="0.2">
      <c r="F49800" s="195"/>
      <c r="G49800" s="196"/>
      <c r="H49800" s="192"/>
    </row>
    <row r="49801" spans="6:8" x14ac:dyDescent="0.2">
      <c r="F49801" s="195"/>
      <c r="G49801" s="196"/>
      <c r="H49801" s="192"/>
    </row>
    <row r="49802" spans="6:8" x14ac:dyDescent="0.2">
      <c r="F49802" s="195"/>
      <c r="G49802" s="196"/>
      <c r="H49802" s="192"/>
    </row>
    <row r="49803" spans="6:8" x14ac:dyDescent="0.2">
      <c r="F49803" s="195"/>
      <c r="G49803" s="196"/>
      <c r="H49803" s="192"/>
    </row>
    <row r="49804" spans="6:8" x14ac:dyDescent="0.2">
      <c r="F49804" s="195"/>
      <c r="G49804" s="196"/>
      <c r="H49804" s="192"/>
    </row>
    <row r="49805" spans="6:8" x14ac:dyDescent="0.2">
      <c r="F49805" s="195"/>
      <c r="G49805" s="196"/>
      <c r="H49805" s="192"/>
    </row>
    <row r="49806" spans="6:8" x14ac:dyDescent="0.2">
      <c r="F49806" s="195"/>
      <c r="G49806" s="196"/>
      <c r="H49806" s="192"/>
    </row>
    <row r="49807" spans="6:8" x14ac:dyDescent="0.2">
      <c r="F49807" s="195"/>
      <c r="G49807" s="196"/>
      <c r="H49807" s="192"/>
    </row>
    <row r="49808" spans="6:8" x14ac:dyDescent="0.2">
      <c r="F49808" s="195"/>
      <c r="G49808" s="196"/>
      <c r="H49808" s="192"/>
    </row>
    <row r="49809" spans="6:8" x14ac:dyDescent="0.2">
      <c r="F49809" s="195"/>
      <c r="G49809" s="196"/>
      <c r="H49809" s="192"/>
    </row>
    <row r="49810" spans="6:8" x14ac:dyDescent="0.2">
      <c r="F49810" s="195"/>
      <c r="G49810" s="196"/>
      <c r="H49810" s="192"/>
    </row>
    <row r="49811" spans="6:8" x14ac:dyDescent="0.2">
      <c r="F49811" s="195"/>
      <c r="G49811" s="196"/>
      <c r="H49811" s="192"/>
    </row>
    <row r="49812" spans="6:8" x14ac:dyDescent="0.2">
      <c r="F49812" s="195"/>
      <c r="G49812" s="196"/>
      <c r="H49812" s="192"/>
    </row>
    <row r="49813" spans="6:8" x14ac:dyDescent="0.2">
      <c r="F49813" s="195"/>
      <c r="G49813" s="196"/>
      <c r="H49813" s="192"/>
    </row>
    <row r="49814" spans="6:8" x14ac:dyDescent="0.2">
      <c r="F49814" s="195"/>
      <c r="G49814" s="196"/>
      <c r="H49814" s="192"/>
    </row>
    <row r="49815" spans="6:8" x14ac:dyDescent="0.2">
      <c r="F49815" s="195"/>
      <c r="G49815" s="196"/>
      <c r="H49815" s="192"/>
    </row>
    <row r="49816" spans="6:8" x14ac:dyDescent="0.2">
      <c r="F49816" s="195"/>
      <c r="G49816" s="196"/>
      <c r="H49816" s="192"/>
    </row>
    <row r="49817" spans="6:8" x14ac:dyDescent="0.2">
      <c r="F49817" s="195"/>
      <c r="G49817" s="196"/>
      <c r="H49817" s="192"/>
    </row>
    <row r="49818" spans="6:8" x14ac:dyDescent="0.2">
      <c r="F49818" s="195"/>
      <c r="G49818" s="196"/>
      <c r="H49818" s="192"/>
    </row>
    <row r="49819" spans="6:8" x14ac:dyDescent="0.2">
      <c r="F49819" s="195"/>
      <c r="G49819" s="196"/>
      <c r="H49819" s="192"/>
    </row>
    <row r="49820" spans="6:8" x14ac:dyDescent="0.2">
      <c r="F49820" s="195"/>
      <c r="G49820" s="196"/>
      <c r="H49820" s="192"/>
    </row>
    <row r="49821" spans="6:8" x14ac:dyDescent="0.2">
      <c r="F49821" s="195"/>
      <c r="G49821" s="196"/>
      <c r="H49821" s="192"/>
    </row>
    <row r="49822" spans="6:8" x14ac:dyDescent="0.2">
      <c r="F49822" s="195"/>
      <c r="G49822" s="196"/>
      <c r="H49822" s="192"/>
    </row>
    <row r="49823" spans="6:8" x14ac:dyDescent="0.2">
      <c r="F49823" s="195"/>
      <c r="G49823" s="196"/>
      <c r="H49823" s="192"/>
    </row>
    <row r="49824" spans="6:8" x14ac:dyDescent="0.2">
      <c r="F49824" s="195"/>
      <c r="G49824" s="196"/>
      <c r="H49824" s="192"/>
    </row>
    <row r="49825" spans="6:8" x14ac:dyDescent="0.2">
      <c r="F49825" s="195"/>
      <c r="G49825" s="196"/>
      <c r="H49825" s="192"/>
    </row>
    <row r="49826" spans="6:8" x14ac:dyDescent="0.2">
      <c r="F49826" s="195"/>
      <c r="G49826" s="196"/>
      <c r="H49826" s="192"/>
    </row>
    <row r="49827" spans="6:8" x14ac:dyDescent="0.2">
      <c r="F49827" s="195"/>
      <c r="G49827" s="196"/>
      <c r="H49827" s="192"/>
    </row>
    <row r="49828" spans="6:8" x14ac:dyDescent="0.2">
      <c r="F49828" s="195"/>
      <c r="G49828" s="196"/>
      <c r="H49828" s="192"/>
    </row>
    <row r="49829" spans="6:8" x14ac:dyDescent="0.2">
      <c r="F49829" s="195"/>
      <c r="G49829" s="196"/>
      <c r="H49829" s="192"/>
    </row>
    <row r="49830" spans="6:8" x14ac:dyDescent="0.2">
      <c r="F49830" s="195"/>
      <c r="G49830" s="196"/>
      <c r="H49830" s="192"/>
    </row>
    <row r="49831" spans="6:8" x14ac:dyDescent="0.2">
      <c r="F49831" s="195"/>
      <c r="G49831" s="196"/>
      <c r="H49831" s="192"/>
    </row>
    <row r="49832" spans="6:8" x14ac:dyDescent="0.2">
      <c r="F49832" s="195"/>
      <c r="G49832" s="196"/>
      <c r="H49832" s="192"/>
    </row>
    <row r="49833" spans="6:8" x14ac:dyDescent="0.2">
      <c r="F49833" s="195"/>
      <c r="G49833" s="196"/>
      <c r="H49833" s="192"/>
    </row>
    <row r="49834" spans="6:8" x14ac:dyDescent="0.2">
      <c r="F49834" s="195"/>
      <c r="G49834" s="196"/>
      <c r="H49834" s="192"/>
    </row>
    <row r="49835" spans="6:8" x14ac:dyDescent="0.2">
      <c r="F49835" s="195"/>
      <c r="G49835" s="196"/>
      <c r="H49835" s="192"/>
    </row>
    <row r="49836" spans="6:8" x14ac:dyDescent="0.2">
      <c r="F49836" s="195"/>
      <c r="G49836" s="196"/>
      <c r="H49836" s="192"/>
    </row>
    <row r="49837" spans="6:8" x14ac:dyDescent="0.2">
      <c r="F49837" s="195"/>
      <c r="G49837" s="196"/>
      <c r="H49837" s="192"/>
    </row>
    <row r="49838" spans="6:8" x14ac:dyDescent="0.2">
      <c r="F49838" s="195"/>
      <c r="G49838" s="196"/>
      <c r="H49838" s="192"/>
    </row>
    <row r="49839" spans="6:8" x14ac:dyDescent="0.2">
      <c r="F49839" s="195"/>
      <c r="G49839" s="196"/>
      <c r="H49839" s="192"/>
    </row>
    <row r="49840" spans="6:8" x14ac:dyDescent="0.2">
      <c r="F49840" s="195"/>
      <c r="G49840" s="196"/>
      <c r="H49840" s="192"/>
    </row>
    <row r="49841" spans="6:8" x14ac:dyDescent="0.2">
      <c r="F49841" s="195"/>
      <c r="G49841" s="196"/>
      <c r="H49841" s="192"/>
    </row>
    <row r="49842" spans="6:8" x14ac:dyDescent="0.2">
      <c r="F49842" s="195"/>
      <c r="G49842" s="196"/>
      <c r="H49842" s="192"/>
    </row>
    <row r="49843" spans="6:8" x14ac:dyDescent="0.2">
      <c r="F49843" s="195"/>
      <c r="G49843" s="196"/>
      <c r="H49843" s="192"/>
    </row>
    <row r="49844" spans="6:8" x14ac:dyDescent="0.2">
      <c r="F49844" s="195"/>
      <c r="G49844" s="196"/>
      <c r="H49844" s="192"/>
    </row>
    <row r="49845" spans="6:8" x14ac:dyDescent="0.2">
      <c r="F49845" s="195"/>
      <c r="G49845" s="196"/>
      <c r="H49845" s="192"/>
    </row>
    <row r="49846" spans="6:8" x14ac:dyDescent="0.2">
      <c r="F49846" s="195"/>
      <c r="G49846" s="196"/>
      <c r="H49846" s="192"/>
    </row>
    <row r="49847" spans="6:8" x14ac:dyDescent="0.2">
      <c r="F49847" s="195"/>
      <c r="G49847" s="196"/>
      <c r="H49847" s="192"/>
    </row>
    <row r="49848" spans="6:8" x14ac:dyDescent="0.2">
      <c r="F49848" s="195"/>
      <c r="G49848" s="196"/>
      <c r="H49848" s="192"/>
    </row>
    <row r="49849" spans="6:8" x14ac:dyDescent="0.2">
      <c r="F49849" s="195"/>
      <c r="G49849" s="196"/>
      <c r="H49849" s="192"/>
    </row>
    <row r="49850" spans="6:8" x14ac:dyDescent="0.2">
      <c r="F49850" s="195"/>
      <c r="G49850" s="196"/>
      <c r="H49850" s="192"/>
    </row>
    <row r="49851" spans="6:8" x14ac:dyDescent="0.2">
      <c r="F49851" s="195"/>
      <c r="G49851" s="196"/>
      <c r="H49851" s="192"/>
    </row>
    <row r="49852" spans="6:8" x14ac:dyDescent="0.2">
      <c r="F49852" s="195"/>
      <c r="G49852" s="196"/>
      <c r="H49852" s="192"/>
    </row>
    <row r="49853" spans="6:8" x14ac:dyDescent="0.2">
      <c r="F49853" s="195"/>
      <c r="G49853" s="196"/>
      <c r="H49853" s="192"/>
    </row>
    <row r="49854" spans="6:8" x14ac:dyDescent="0.2">
      <c r="F49854" s="195"/>
      <c r="G49854" s="196"/>
      <c r="H49854" s="192"/>
    </row>
    <row r="49855" spans="6:8" x14ac:dyDescent="0.2">
      <c r="F49855" s="195"/>
      <c r="G49855" s="196"/>
      <c r="H49855" s="192"/>
    </row>
    <row r="49856" spans="6:8" x14ac:dyDescent="0.2">
      <c r="F49856" s="195"/>
      <c r="G49856" s="196"/>
      <c r="H49856" s="192"/>
    </row>
    <row r="49857" spans="6:8" x14ac:dyDescent="0.2">
      <c r="F49857" s="195"/>
      <c r="G49857" s="196"/>
      <c r="H49857" s="192"/>
    </row>
    <row r="49858" spans="6:8" x14ac:dyDescent="0.2">
      <c r="F49858" s="195"/>
      <c r="G49858" s="196"/>
      <c r="H49858" s="192"/>
    </row>
    <row r="49859" spans="6:8" x14ac:dyDescent="0.2">
      <c r="F49859" s="195"/>
      <c r="G49859" s="196"/>
      <c r="H49859" s="192"/>
    </row>
    <row r="49860" spans="6:8" x14ac:dyDescent="0.2">
      <c r="F49860" s="195"/>
      <c r="G49860" s="196"/>
      <c r="H49860" s="192"/>
    </row>
    <row r="49861" spans="6:8" x14ac:dyDescent="0.2">
      <c r="F49861" s="195"/>
      <c r="G49861" s="196"/>
      <c r="H49861" s="192"/>
    </row>
    <row r="49862" spans="6:8" x14ac:dyDescent="0.2">
      <c r="F49862" s="195"/>
      <c r="G49862" s="196"/>
      <c r="H49862" s="192"/>
    </row>
    <row r="49863" spans="6:8" x14ac:dyDescent="0.2">
      <c r="F49863" s="195"/>
      <c r="G49863" s="196"/>
      <c r="H49863" s="192"/>
    </row>
    <row r="49864" spans="6:8" x14ac:dyDescent="0.2">
      <c r="F49864" s="195"/>
      <c r="G49864" s="196"/>
      <c r="H49864" s="192"/>
    </row>
    <row r="49865" spans="6:8" x14ac:dyDescent="0.2">
      <c r="F49865" s="195"/>
      <c r="G49865" s="196"/>
      <c r="H49865" s="192"/>
    </row>
    <row r="49866" spans="6:8" x14ac:dyDescent="0.2">
      <c r="F49866" s="195"/>
      <c r="G49866" s="196"/>
      <c r="H49866" s="192"/>
    </row>
    <row r="49867" spans="6:8" x14ac:dyDescent="0.2">
      <c r="F49867" s="195"/>
      <c r="G49867" s="196"/>
      <c r="H49867" s="192"/>
    </row>
    <row r="49868" spans="6:8" x14ac:dyDescent="0.2">
      <c r="F49868" s="195"/>
      <c r="G49868" s="196"/>
      <c r="H49868" s="192"/>
    </row>
    <row r="49869" spans="6:8" x14ac:dyDescent="0.2">
      <c r="F49869" s="195"/>
      <c r="G49869" s="196"/>
      <c r="H49869" s="192"/>
    </row>
    <row r="49870" spans="6:8" x14ac:dyDescent="0.2">
      <c r="F49870" s="195"/>
      <c r="G49870" s="196"/>
      <c r="H49870" s="192"/>
    </row>
    <row r="49871" spans="6:8" x14ac:dyDescent="0.2">
      <c r="F49871" s="195"/>
      <c r="G49871" s="196"/>
      <c r="H49871" s="192"/>
    </row>
    <row r="49872" spans="6:8" x14ac:dyDescent="0.2">
      <c r="F49872" s="195"/>
      <c r="G49872" s="196"/>
      <c r="H49872" s="192"/>
    </row>
    <row r="49873" spans="6:8" x14ac:dyDescent="0.2">
      <c r="F49873" s="195"/>
      <c r="G49873" s="196"/>
      <c r="H49873" s="192"/>
    </row>
    <row r="49874" spans="6:8" x14ac:dyDescent="0.2">
      <c r="F49874" s="195"/>
      <c r="G49874" s="196"/>
      <c r="H49874" s="192"/>
    </row>
    <row r="49875" spans="6:8" x14ac:dyDescent="0.2">
      <c r="F49875" s="195"/>
      <c r="G49875" s="196"/>
      <c r="H49875" s="192"/>
    </row>
    <row r="49876" spans="6:8" x14ac:dyDescent="0.2">
      <c r="F49876" s="195"/>
      <c r="G49876" s="196"/>
      <c r="H49876" s="192"/>
    </row>
    <row r="49877" spans="6:8" x14ac:dyDescent="0.2">
      <c r="F49877" s="195"/>
      <c r="G49877" s="196"/>
      <c r="H49877" s="192"/>
    </row>
    <row r="49878" spans="6:8" x14ac:dyDescent="0.2">
      <c r="F49878" s="195"/>
      <c r="G49878" s="196"/>
      <c r="H49878" s="192"/>
    </row>
    <row r="49879" spans="6:8" x14ac:dyDescent="0.2">
      <c r="F49879" s="195"/>
      <c r="G49879" s="196"/>
      <c r="H49879" s="192"/>
    </row>
    <row r="49880" spans="6:8" x14ac:dyDescent="0.2">
      <c r="F49880" s="195"/>
      <c r="G49880" s="196"/>
      <c r="H49880" s="192"/>
    </row>
    <row r="49881" spans="6:8" x14ac:dyDescent="0.2">
      <c r="F49881" s="195"/>
      <c r="G49881" s="196"/>
      <c r="H49881" s="192"/>
    </row>
    <row r="49882" spans="6:8" x14ac:dyDescent="0.2">
      <c r="F49882" s="195"/>
      <c r="G49882" s="196"/>
      <c r="H49882" s="192"/>
    </row>
    <row r="49883" spans="6:8" x14ac:dyDescent="0.2">
      <c r="F49883" s="195"/>
      <c r="G49883" s="196"/>
      <c r="H49883" s="192"/>
    </row>
    <row r="49884" spans="6:8" x14ac:dyDescent="0.2">
      <c r="F49884" s="195"/>
      <c r="G49884" s="196"/>
      <c r="H49884" s="192"/>
    </row>
    <row r="49885" spans="6:8" x14ac:dyDescent="0.2">
      <c r="F49885" s="195"/>
      <c r="G49885" s="196"/>
      <c r="H49885" s="192"/>
    </row>
    <row r="49886" spans="6:8" x14ac:dyDescent="0.2">
      <c r="F49886" s="195"/>
      <c r="G49886" s="196"/>
      <c r="H49886" s="192"/>
    </row>
    <row r="49887" spans="6:8" x14ac:dyDescent="0.2">
      <c r="F49887" s="195"/>
      <c r="G49887" s="196"/>
      <c r="H49887" s="192"/>
    </row>
    <row r="49888" spans="6:8" x14ac:dyDescent="0.2">
      <c r="F49888" s="195"/>
      <c r="G49888" s="196"/>
      <c r="H49888" s="192"/>
    </row>
    <row r="49889" spans="6:8" x14ac:dyDescent="0.2">
      <c r="F49889" s="195"/>
      <c r="G49889" s="196"/>
      <c r="H49889" s="192"/>
    </row>
    <row r="49890" spans="6:8" x14ac:dyDescent="0.2">
      <c r="F49890" s="195"/>
      <c r="G49890" s="196"/>
      <c r="H49890" s="192"/>
    </row>
    <row r="49891" spans="6:8" x14ac:dyDescent="0.2">
      <c r="F49891" s="195"/>
      <c r="G49891" s="196"/>
      <c r="H49891" s="192"/>
    </row>
    <row r="49892" spans="6:8" x14ac:dyDescent="0.2">
      <c r="F49892" s="195"/>
      <c r="G49892" s="196"/>
      <c r="H49892" s="192"/>
    </row>
    <row r="49893" spans="6:8" x14ac:dyDescent="0.2">
      <c r="F49893" s="195"/>
      <c r="G49893" s="196"/>
      <c r="H49893" s="192"/>
    </row>
    <row r="49894" spans="6:8" x14ac:dyDescent="0.2">
      <c r="F49894" s="195"/>
      <c r="G49894" s="196"/>
      <c r="H49894" s="192"/>
    </row>
    <row r="49895" spans="6:8" x14ac:dyDescent="0.2">
      <c r="F49895" s="195"/>
      <c r="G49895" s="196"/>
      <c r="H49895" s="192"/>
    </row>
    <row r="49896" spans="6:8" x14ac:dyDescent="0.2">
      <c r="F49896" s="195"/>
      <c r="G49896" s="196"/>
      <c r="H49896" s="192"/>
    </row>
    <row r="49897" spans="6:8" x14ac:dyDescent="0.2">
      <c r="F49897" s="195"/>
      <c r="G49897" s="196"/>
      <c r="H49897" s="192"/>
    </row>
    <row r="49898" spans="6:8" x14ac:dyDescent="0.2">
      <c r="F49898" s="195"/>
      <c r="G49898" s="196"/>
      <c r="H49898" s="192"/>
    </row>
    <row r="49899" spans="6:8" x14ac:dyDescent="0.2">
      <c r="F49899" s="195"/>
      <c r="G49899" s="196"/>
      <c r="H49899" s="192"/>
    </row>
    <row r="49900" spans="6:8" x14ac:dyDescent="0.2">
      <c r="F49900" s="195"/>
      <c r="G49900" s="196"/>
      <c r="H49900" s="192"/>
    </row>
    <row r="49901" spans="6:8" x14ac:dyDescent="0.2">
      <c r="F49901" s="195"/>
      <c r="G49901" s="196"/>
      <c r="H49901" s="192"/>
    </row>
    <row r="49902" spans="6:8" x14ac:dyDescent="0.2">
      <c r="F49902" s="195"/>
      <c r="G49902" s="196"/>
      <c r="H49902" s="192"/>
    </row>
    <row r="49903" spans="6:8" x14ac:dyDescent="0.2">
      <c r="F49903" s="195"/>
      <c r="G49903" s="196"/>
      <c r="H49903" s="192"/>
    </row>
    <row r="49904" spans="6:8" x14ac:dyDescent="0.2">
      <c r="F49904" s="195"/>
      <c r="G49904" s="196"/>
      <c r="H49904" s="192"/>
    </row>
    <row r="49905" spans="6:8" x14ac:dyDescent="0.2">
      <c r="F49905" s="195"/>
      <c r="G49905" s="196"/>
      <c r="H49905" s="192"/>
    </row>
    <row r="49906" spans="6:8" x14ac:dyDescent="0.2">
      <c r="F49906" s="195"/>
      <c r="G49906" s="196"/>
      <c r="H49906" s="192"/>
    </row>
    <row r="49907" spans="6:8" x14ac:dyDescent="0.2">
      <c r="F49907" s="195"/>
      <c r="G49907" s="196"/>
      <c r="H49907" s="192"/>
    </row>
    <row r="49908" spans="6:8" x14ac:dyDescent="0.2">
      <c r="F49908" s="195"/>
      <c r="G49908" s="196"/>
      <c r="H49908" s="192"/>
    </row>
    <row r="49909" spans="6:8" x14ac:dyDescent="0.2">
      <c r="F49909" s="195"/>
      <c r="G49909" s="196"/>
      <c r="H49909" s="192"/>
    </row>
    <row r="49910" spans="6:8" x14ac:dyDescent="0.2">
      <c r="F49910" s="195"/>
      <c r="G49910" s="196"/>
      <c r="H49910" s="192"/>
    </row>
    <row r="49911" spans="6:8" x14ac:dyDescent="0.2">
      <c r="F49911" s="195"/>
      <c r="G49911" s="196"/>
      <c r="H49911" s="192"/>
    </row>
    <row r="49912" spans="6:8" x14ac:dyDescent="0.2">
      <c r="F49912" s="195"/>
      <c r="G49912" s="196"/>
      <c r="H49912" s="192"/>
    </row>
    <row r="49913" spans="6:8" x14ac:dyDescent="0.2">
      <c r="F49913" s="195"/>
      <c r="G49913" s="196"/>
      <c r="H49913" s="192"/>
    </row>
    <row r="49914" spans="6:8" x14ac:dyDescent="0.2">
      <c r="F49914" s="195"/>
      <c r="G49914" s="196"/>
      <c r="H49914" s="192"/>
    </row>
    <row r="49915" spans="6:8" x14ac:dyDescent="0.2">
      <c r="F49915" s="195"/>
      <c r="G49915" s="196"/>
      <c r="H49915" s="192"/>
    </row>
    <row r="49916" spans="6:8" x14ac:dyDescent="0.2">
      <c r="F49916" s="195"/>
      <c r="G49916" s="196"/>
      <c r="H49916" s="192"/>
    </row>
    <row r="49917" spans="6:8" x14ac:dyDescent="0.2">
      <c r="F49917" s="195"/>
      <c r="G49917" s="196"/>
      <c r="H49917" s="192"/>
    </row>
    <row r="49918" spans="6:8" x14ac:dyDescent="0.2">
      <c r="F49918" s="195"/>
      <c r="G49918" s="196"/>
      <c r="H49918" s="192"/>
    </row>
    <row r="49919" spans="6:8" x14ac:dyDescent="0.2">
      <c r="F49919" s="195"/>
      <c r="G49919" s="196"/>
      <c r="H49919" s="192"/>
    </row>
    <row r="49920" spans="6:8" x14ac:dyDescent="0.2">
      <c r="F49920" s="195"/>
      <c r="G49920" s="196"/>
      <c r="H49920" s="192"/>
    </row>
    <row r="49921" spans="6:8" x14ac:dyDescent="0.2">
      <c r="F49921" s="195"/>
      <c r="G49921" s="196"/>
      <c r="H49921" s="192"/>
    </row>
    <row r="49922" spans="6:8" x14ac:dyDescent="0.2">
      <c r="F49922" s="195"/>
      <c r="G49922" s="196"/>
      <c r="H49922" s="192"/>
    </row>
    <row r="49923" spans="6:8" x14ac:dyDescent="0.2">
      <c r="F49923" s="195"/>
      <c r="G49923" s="196"/>
      <c r="H49923" s="192"/>
    </row>
    <row r="49924" spans="6:8" x14ac:dyDescent="0.2">
      <c r="F49924" s="195"/>
      <c r="G49924" s="196"/>
      <c r="H49924" s="192"/>
    </row>
    <row r="49925" spans="6:8" x14ac:dyDescent="0.2">
      <c r="F49925" s="195"/>
      <c r="G49925" s="196"/>
      <c r="H49925" s="192"/>
    </row>
    <row r="49926" spans="6:8" x14ac:dyDescent="0.2">
      <c r="F49926" s="195"/>
      <c r="G49926" s="196"/>
      <c r="H49926" s="192"/>
    </row>
    <row r="49927" spans="6:8" x14ac:dyDescent="0.2">
      <c r="F49927" s="195"/>
      <c r="G49927" s="196"/>
      <c r="H49927" s="192"/>
    </row>
    <row r="49928" spans="6:8" x14ac:dyDescent="0.2">
      <c r="F49928" s="195"/>
      <c r="G49928" s="196"/>
      <c r="H49928" s="192"/>
    </row>
    <row r="49929" spans="6:8" x14ac:dyDescent="0.2">
      <c r="F49929" s="195"/>
      <c r="G49929" s="196"/>
      <c r="H49929" s="192"/>
    </row>
    <row r="49930" spans="6:8" x14ac:dyDescent="0.2">
      <c r="F49930" s="195"/>
      <c r="G49930" s="196"/>
      <c r="H49930" s="192"/>
    </row>
    <row r="49931" spans="6:8" x14ac:dyDescent="0.2">
      <c r="F49931" s="195"/>
      <c r="G49931" s="196"/>
      <c r="H49931" s="192"/>
    </row>
    <row r="49932" spans="6:8" x14ac:dyDescent="0.2">
      <c r="F49932" s="195"/>
      <c r="G49932" s="196"/>
      <c r="H49932" s="192"/>
    </row>
    <row r="49933" spans="6:8" x14ac:dyDescent="0.2">
      <c r="F49933" s="195"/>
      <c r="G49933" s="196"/>
      <c r="H49933" s="192"/>
    </row>
    <row r="49934" spans="6:8" x14ac:dyDescent="0.2">
      <c r="F49934" s="195"/>
      <c r="G49934" s="196"/>
      <c r="H49934" s="192"/>
    </row>
    <row r="49935" spans="6:8" x14ac:dyDescent="0.2">
      <c r="F49935" s="195"/>
      <c r="G49935" s="196"/>
      <c r="H49935" s="192"/>
    </row>
    <row r="49936" spans="6:8" x14ac:dyDescent="0.2">
      <c r="F49936" s="195"/>
      <c r="G49936" s="196"/>
      <c r="H49936" s="192"/>
    </row>
    <row r="49937" spans="6:8" x14ac:dyDescent="0.2">
      <c r="F49937" s="195"/>
      <c r="G49937" s="196"/>
      <c r="H49937" s="192"/>
    </row>
    <row r="49938" spans="6:8" x14ac:dyDescent="0.2">
      <c r="F49938" s="195"/>
      <c r="G49938" s="196"/>
      <c r="H49938" s="192"/>
    </row>
    <row r="49939" spans="6:8" x14ac:dyDescent="0.2">
      <c r="F49939" s="195"/>
      <c r="G49939" s="196"/>
      <c r="H49939" s="192"/>
    </row>
    <row r="49940" spans="6:8" x14ac:dyDescent="0.2">
      <c r="F49940" s="195"/>
      <c r="G49940" s="196"/>
      <c r="H49940" s="192"/>
    </row>
    <row r="49941" spans="6:8" x14ac:dyDescent="0.2">
      <c r="F49941" s="195"/>
      <c r="G49941" s="196"/>
      <c r="H49941" s="192"/>
    </row>
    <row r="49942" spans="6:8" x14ac:dyDescent="0.2">
      <c r="F49942" s="195"/>
      <c r="G49942" s="196"/>
      <c r="H49942" s="192"/>
    </row>
    <row r="49943" spans="6:8" x14ac:dyDescent="0.2">
      <c r="F49943" s="195"/>
      <c r="G49943" s="196"/>
      <c r="H49943" s="192"/>
    </row>
    <row r="49944" spans="6:8" x14ac:dyDescent="0.2">
      <c r="F49944" s="195"/>
      <c r="G49944" s="196"/>
      <c r="H49944" s="192"/>
    </row>
    <row r="49945" spans="6:8" x14ac:dyDescent="0.2">
      <c r="F49945" s="195"/>
      <c r="G49945" s="196"/>
      <c r="H49945" s="192"/>
    </row>
    <row r="49946" spans="6:8" x14ac:dyDescent="0.2">
      <c r="F49946" s="195"/>
      <c r="G49946" s="196"/>
      <c r="H49946" s="192"/>
    </row>
    <row r="49947" spans="6:8" x14ac:dyDescent="0.2">
      <c r="F49947" s="195"/>
      <c r="G49947" s="196"/>
      <c r="H49947" s="192"/>
    </row>
    <row r="49948" spans="6:8" x14ac:dyDescent="0.2">
      <c r="F49948" s="195"/>
      <c r="G49948" s="196"/>
      <c r="H49948" s="192"/>
    </row>
    <row r="49949" spans="6:8" x14ac:dyDescent="0.2">
      <c r="F49949" s="195"/>
      <c r="G49949" s="196"/>
      <c r="H49949" s="192"/>
    </row>
    <row r="49950" spans="6:8" x14ac:dyDescent="0.2">
      <c r="F49950" s="195"/>
      <c r="G49950" s="196"/>
      <c r="H49950" s="192"/>
    </row>
    <row r="49951" spans="6:8" x14ac:dyDescent="0.2">
      <c r="F49951" s="195"/>
      <c r="G49951" s="196"/>
      <c r="H49951" s="192"/>
    </row>
    <row r="49952" spans="6:8" x14ac:dyDescent="0.2">
      <c r="F49952" s="195"/>
      <c r="G49952" s="196"/>
      <c r="H49952" s="192"/>
    </row>
    <row r="49953" spans="6:8" x14ac:dyDescent="0.2">
      <c r="F49953" s="195"/>
      <c r="G49953" s="196"/>
      <c r="H49953" s="192"/>
    </row>
    <row r="49954" spans="6:8" x14ac:dyDescent="0.2">
      <c r="F49954" s="195"/>
      <c r="G49954" s="196"/>
      <c r="H49954" s="192"/>
    </row>
    <row r="49955" spans="6:8" x14ac:dyDescent="0.2">
      <c r="F49955" s="195"/>
      <c r="G49955" s="196"/>
      <c r="H49955" s="192"/>
    </row>
    <row r="49956" spans="6:8" x14ac:dyDescent="0.2">
      <c r="F49956" s="195"/>
      <c r="G49956" s="196"/>
      <c r="H49956" s="192"/>
    </row>
    <row r="49957" spans="6:8" x14ac:dyDescent="0.2">
      <c r="F49957" s="195"/>
      <c r="G49957" s="196"/>
      <c r="H49957" s="192"/>
    </row>
    <row r="49958" spans="6:8" x14ac:dyDescent="0.2">
      <c r="F49958" s="195"/>
      <c r="G49958" s="196"/>
      <c r="H49958" s="192"/>
    </row>
    <row r="49959" spans="6:8" x14ac:dyDescent="0.2">
      <c r="F49959" s="195"/>
      <c r="G49959" s="196"/>
      <c r="H49959" s="192"/>
    </row>
    <row r="49960" spans="6:8" x14ac:dyDescent="0.2">
      <c r="F49960" s="195"/>
      <c r="G49960" s="196"/>
      <c r="H49960" s="192"/>
    </row>
    <row r="49961" spans="6:8" x14ac:dyDescent="0.2">
      <c r="F49961" s="195"/>
      <c r="G49961" s="196"/>
      <c r="H49961" s="192"/>
    </row>
    <row r="49962" spans="6:8" x14ac:dyDescent="0.2">
      <c r="F49962" s="195"/>
      <c r="G49962" s="196"/>
      <c r="H49962" s="192"/>
    </row>
    <row r="49963" spans="6:8" x14ac:dyDescent="0.2">
      <c r="F49963" s="195"/>
      <c r="G49963" s="196"/>
      <c r="H49963" s="192"/>
    </row>
    <row r="49964" spans="6:8" x14ac:dyDescent="0.2">
      <c r="F49964" s="195"/>
      <c r="G49964" s="196"/>
      <c r="H49964" s="192"/>
    </row>
    <row r="49965" spans="6:8" x14ac:dyDescent="0.2">
      <c r="F49965" s="195"/>
      <c r="G49965" s="196"/>
      <c r="H49965" s="192"/>
    </row>
    <row r="49966" spans="6:8" x14ac:dyDescent="0.2">
      <c r="F49966" s="195"/>
      <c r="G49966" s="196"/>
      <c r="H49966" s="192"/>
    </row>
    <row r="49967" spans="6:8" x14ac:dyDescent="0.2">
      <c r="F49967" s="195"/>
      <c r="G49967" s="196"/>
      <c r="H49967" s="192"/>
    </row>
    <row r="49968" spans="6:8" x14ac:dyDescent="0.2">
      <c r="F49968" s="195"/>
      <c r="G49968" s="196"/>
      <c r="H49968" s="192"/>
    </row>
    <row r="49969" spans="6:8" x14ac:dyDescent="0.2">
      <c r="F49969" s="195"/>
      <c r="G49969" s="196"/>
      <c r="H49969" s="192"/>
    </row>
    <row r="49970" spans="6:8" x14ac:dyDescent="0.2">
      <c r="F49970" s="195"/>
      <c r="G49970" s="196"/>
      <c r="H49970" s="192"/>
    </row>
    <row r="49971" spans="6:8" x14ac:dyDescent="0.2">
      <c r="F49971" s="195"/>
      <c r="G49971" s="196"/>
      <c r="H49971" s="192"/>
    </row>
    <row r="49972" spans="6:8" x14ac:dyDescent="0.2">
      <c r="F49972" s="195"/>
      <c r="G49972" s="196"/>
      <c r="H49972" s="192"/>
    </row>
    <row r="49973" spans="6:8" x14ac:dyDescent="0.2">
      <c r="F49973" s="195"/>
      <c r="G49973" s="196"/>
      <c r="H49973" s="192"/>
    </row>
    <row r="49974" spans="6:8" x14ac:dyDescent="0.2">
      <c r="F49974" s="195"/>
      <c r="G49974" s="196"/>
      <c r="H49974" s="192"/>
    </row>
    <row r="49975" spans="6:8" x14ac:dyDescent="0.2">
      <c r="F49975" s="195"/>
      <c r="G49975" s="196"/>
      <c r="H49975" s="192"/>
    </row>
    <row r="49976" spans="6:8" x14ac:dyDescent="0.2">
      <c r="F49976" s="195"/>
      <c r="G49976" s="196"/>
      <c r="H49976" s="192"/>
    </row>
    <row r="49977" spans="6:8" x14ac:dyDescent="0.2">
      <c r="F49977" s="195"/>
      <c r="G49977" s="196"/>
      <c r="H49977" s="192"/>
    </row>
    <row r="49978" spans="6:8" x14ac:dyDescent="0.2">
      <c r="F49978" s="195"/>
      <c r="G49978" s="196"/>
      <c r="H49978" s="192"/>
    </row>
    <row r="49979" spans="6:8" x14ac:dyDescent="0.2">
      <c r="F49979" s="195"/>
      <c r="G49979" s="196"/>
      <c r="H49979" s="192"/>
    </row>
    <row r="49980" spans="6:8" x14ac:dyDescent="0.2">
      <c r="F49980" s="195"/>
      <c r="G49980" s="196"/>
      <c r="H49980" s="192"/>
    </row>
    <row r="49981" spans="6:8" x14ac:dyDescent="0.2">
      <c r="F49981" s="195"/>
      <c r="G49981" s="196"/>
      <c r="H49981" s="192"/>
    </row>
    <row r="49982" spans="6:8" x14ac:dyDescent="0.2">
      <c r="F49982" s="195"/>
      <c r="G49982" s="196"/>
      <c r="H49982" s="192"/>
    </row>
    <row r="49983" spans="6:8" x14ac:dyDescent="0.2">
      <c r="F49983" s="195"/>
      <c r="G49983" s="196"/>
      <c r="H49983" s="192"/>
    </row>
    <row r="49984" spans="6:8" x14ac:dyDescent="0.2">
      <c r="F49984" s="195"/>
      <c r="G49984" s="196"/>
      <c r="H49984" s="192"/>
    </row>
    <row r="49985" spans="6:8" x14ac:dyDescent="0.2">
      <c r="F49985" s="195"/>
      <c r="G49985" s="196"/>
      <c r="H49985" s="192"/>
    </row>
    <row r="49986" spans="6:8" x14ac:dyDescent="0.2">
      <c r="F49986" s="195"/>
      <c r="G49986" s="196"/>
      <c r="H49986" s="192"/>
    </row>
    <row r="49987" spans="6:8" x14ac:dyDescent="0.2">
      <c r="F49987" s="195"/>
      <c r="G49987" s="196"/>
      <c r="H49987" s="192"/>
    </row>
    <row r="49988" spans="6:8" x14ac:dyDescent="0.2">
      <c r="F49988" s="195"/>
      <c r="G49988" s="196"/>
      <c r="H49988" s="192"/>
    </row>
    <row r="49989" spans="6:8" x14ac:dyDescent="0.2">
      <c r="F49989" s="195"/>
      <c r="G49989" s="196"/>
      <c r="H49989" s="192"/>
    </row>
    <row r="49990" spans="6:8" x14ac:dyDescent="0.2">
      <c r="F49990" s="195"/>
      <c r="G49990" s="196"/>
      <c r="H49990" s="192"/>
    </row>
    <row r="49991" spans="6:8" x14ac:dyDescent="0.2">
      <c r="F49991" s="195"/>
      <c r="G49991" s="196"/>
      <c r="H49991" s="192"/>
    </row>
    <row r="49992" spans="6:8" x14ac:dyDescent="0.2">
      <c r="F49992" s="195"/>
      <c r="G49992" s="196"/>
      <c r="H49992" s="192"/>
    </row>
    <row r="49993" spans="6:8" x14ac:dyDescent="0.2">
      <c r="F49993" s="195"/>
      <c r="G49993" s="196"/>
      <c r="H49993" s="192"/>
    </row>
    <row r="49994" spans="6:8" x14ac:dyDescent="0.2">
      <c r="F49994" s="195"/>
      <c r="G49994" s="196"/>
      <c r="H49994" s="192"/>
    </row>
    <row r="49995" spans="6:8" x14ac:dyDescent="0.2">
      <c r="F49995" s="195"/>
      <c r="G49995" s="196"/>
      <c r="H49995" s="192"/>
    </row>
    <row r="49996" spans="6:8" x14ac:dyDescent="0.2">
      <c r="F49996" s="195"/>
      <c r="G49996" s="196"/>
      <c r="H49996" s="192"/>
    </row>
    <row r="49997" spans="6:8" x14ac:dyDescent="0.2">
      <c r="F49997" s="195"/>
      <c r="G49997" s="196"/>
      <c r="H49997" s="192"/>
    </row>
    <row r="49998" spans="6:8" x14ac:dyDescent="0.2">
      <c r="F49998" s="195"/>
      <c r="G49998" s="196"/>
      <c r="H49998" s="192"/>
    </row>
    <row r="49999" spans="6:8" x14ac:dyDescent="0.2">
      <c r="F49999" s="195"/>
      <c r="G49999" s="196"/>
      <c r="H49999" s="192"/>
    </row>
    <row r="50000" spans="6:8" x14ac:dyDescent="0.2">
      <c r="F50000" s="195"/>
      <c r="G50000" s="196"/>
      <c r="H50000" s="192"/>
    </row>
    <row r="50001" spans="6:8" x14ac:dyDescent="0.2">
      <c r="F50001" s="195"/>
      <c r="G50001" s="196"/>
      <c r="H50001" s="192"/>
    </row>
    <row r="50002" spans="6:8" x14ac:dyDescent="0.2">
      <c r="F50002" s="195"/>
      <c r="G50002" s="196"/>
      <c r="H50002" s="192"/>
    </row>
    <row r="50003" spans="6:8" x14ac:dyDescent="0.2">
      <c r="F50003" s="195"/>
      <c r="G50003" s="196"/>
      <c r="H50003" s="192"/>
    </row>
    <row r="50004" spans="6:8" x14ac:dyDescent="0.2">
      <c r="F50004" s="195"/>
      <c r="G50004" s="196"/>
      <c r="H50004" s="192"/>
    </row>
    <row r="50005" spans="6:8" x14ac:dyDescent="0.2">
      <c r="F50005" s="195"/>
      <c r="G50005" s="196"/>
      <c r="H50005" s="192"/>
    </row>
    <row r="50006" spans="6:8" x14ac:dyDescent="0.2">
      <c r="F50006" s="195"/>
      <c r="G50006" s="196"/>
      <c r="H50006" s="192"/>
    </row>
    <row r="50007" spans="6:8" x14ac:dyDescent="0.2">
      <c r="F50007" s="195"/>
      <c r="G50007" s="196"/>
      <c r="H50007" s="192"/>
    </row>
    <row r="50008" spans="6:8" x14ac:dyDescent="0.2">
      <c r="F50008" s="195"/>
      <c r="G50008" s="196"/>
      <c r="H50008" s="192"/>
    </row>
    <row r="50009" spans="6:8" x14ac:dyDescent="0.2">
      <c r="F50009" s="195"/>
      <c r="G50009" s="196"/>
      <c r="H50009" s="192"/>
    </row>
    <row r="50010" spans="6:8" x14ac:dyDescent="0.2">
      <c r="F50010" s="195"/>
      <c r="G50010" s="196"/>
      <c r="H50010" s="192"/>
    </row>
    <row r="50011" spans="6:8" x14ac:dyDescent="0.2">
      <c r="F50011" s="195"/>
      <c r="G50011" s="196"/>
      <c r="H50011" s="192"/>
    </row>
    <row r="50012" spans="6:8" x14ac:dyDescent="0.2">
      <c r="F50012" s="195"/>
      <c r="G50012" s="196"/>
      <c r="H50012" s="192"/>
    </row>
    <row r="50013" spans="6:8" x14ac:dyDescent="0.2">
      <c r="F50013" s="195"/>
      <c r="G50013" s="196"/>
      <c r="H50013" s="192"/>
    </row>
    <row r="50014" spans="6:8" x14ac:dyDescent="0.2">
      <c r="F50014" s="195"/>
      <c r="G50014" s="196"/>
      <c r="H50014" s="192"/>
    </row>
    <row r="50015" spans="6:8" x14ac:dyDescent="0.2">
      <c r="F50015" s="195"/>
      <c r="G50015" s="196"/>
      <c r="H50015" s="192"/>
    </row>
    <row r="50016" spans="6:8" x14ac:dyDescent="0.2">
      <c r="F50016" s="195"/>
      <c r="G50016" s="196"/>
      <c r="H50016" s="192"/>
    </row>
    <row r="50017" spans="6:8" x14ac:dyDescent="0.2">
      <c r="F50017" s="195"/>
      <c r="G50017" s="196"/>
      <c r="H50017" s="192"/>
    </row>
    <row r="50018" spans="6:8" x14ac:dyDescent="0.2">
      <c r="F50018" s="195"/>
      <c r="G50018" s="196"/>
      <c r="H50018" s="192"/>
    </row>
    <row r="50019" spans="6:8" x14ac:dyDescent="0.2">
      <c r="F50019" s="195"/>
      <c r="G50019" s="196"/>
      <c r="H50019" s="192"/>
    </row>
    <row r="50020" spans="6:8" x14ac:dyDescent="0.2">
      <c r="F50020" s="195"/>
      <c r="G50020" s="196"/>
      <c r="H50020" s="192"/>
    </row>
    <row r="50021" spans="6:8" x14ac:dyDescent="0.2">
      <c r="F50021" s="195"/>
      <c r="G50021" s="196"/>
      <c r="H50021" s="192"/>
    </row>
    <row r="50022" spans="6:8" x14ac:dyDescent="0.2">
      <c r="F50022" s="195"/>
      <c r="G50022" s="196"/>
      <c r="H50022" s="192"/>
    </row>
    <row r="50023" spans="6:8" x14ac:dyDescent="0.2">
      <c r="F50023" s="195"/>
      <c r="G50023" s="196"/>
      <c r="H50023" s="192"/>
    </row>
    <row r="50024" spans="6:8" x14ac:dyDescent="0.2">
      <c r="F50024" s="195"/>
      <c r="G50024" s="196"/>
      <c r="H50024" s="192"/>
    </row>
    <row r="50025" spans="6:8" x14ac:dyDescent="0.2">
      <c r="F50025" s="195"/>
      <c r="G50025" s="196"/>
      <c r="H50025" s="192"/>
    </row>
    <row r="50026" spans="6:8" x14ac:dyDescent="0.2">
      <c r="F50026" s="195"/>
      <c r="G50026" s="196"/>
      <c r="H50026" s="192"/>
    </row>
    <row r="50027" spans="6:8" x14ac:dyDescent="0.2">
      <c r="F50027" s="195"/>
      <c r="G50027" s="196"/>
      <c r="H50027" s="192"/>
    </row>
    <row r="50028" spans="6:8" x14ac:dyDescent="0.2">
      <c r="F50028" s="195"/>
      <c r="G50028" s="196"/>
      <c r="H50028" s="192"/>
    </row>
    <row r="50029" spans="6:8" x14ac:dyDescent="0.2">
      <c r="F50029" s="195"/>
      <c r="G50029" s="196"/>
      <c r="H50029" s="192"/>
    </row>
    <row r="50030" spans="6:8" x14ac:dyDescent="0.2">
      <c r="F50030" s="195"/>
      <c r="G50030" s="196"/>
      <c r="H50030" s="192"/>
    </row>
    <row r="50031" spans="6:8" x14ac:dyDescent="0.2">
      <c r="F50031" s="195"/>
      <c r="G50031" s="196"/>
      <c r="H50031" s="192"/>
    </row>
    <row r="50032" spans="6:8" x14ac:dyDescent="0.2">
      <c r="F50032" s="195"/>
      <c r="G50032" s="196"/>
      <c r="H50032" s="192"/>
    </row>
    <row r="50033" spans="6:8" x14ac:dyDescent="0.2">
      <c r="F50033" s="195"/>
      <c r="G50033" s="196"/>
      <c r="H50033" s="192"/>
    </row>
    <row r="50034" spans="6:8" x14ac:dyDescent="0.2">
      <c r="F50034" s="195"/>
      <c r="G50034" s="196"/>
      <c r="H50034" s="192"/>
    </row>
    <row r="50035" spans="6:8" x14ac:dyDescent="0.2">
      <c r="F50035" s="195"/>
      <c r="G50035" s="196"/>
      <c r="H50035" s="192"/>
    </row>
    <row r="50036" spans="6:8" x14ac:dyDescent="0.2">
      <c r="F50036" s="195"/>
      <c r="G50036" s="196"/>
      <c r="H50036" s="192"/>
    </row>
    <row r="50037" spans="6:8" x14ac:dyDescent="0.2">
      <c r="F50037" s="195"/>
      <c r="G50037" s="196"/>
      <c r="H50037" s="192"/>
    </row>
    <row r="50038" spans="6:8" x14ac:dyDescent="0.2">
      <c r="F50038" s="195"/>
      <c r="G50038" s="196"/>
      <c r="H50038" s="192"/>
    </row>
    <row r="50039" spans="6:8" x14ac:dyDescent="0.2">
      <c r="F50039" s="195"/>
      <c r="G50039" s="196"/>
      <c r="H50039" s="192"/>
    </row>
    <row r="50040" spans="6:8" x14ac:dyDescent="0.2">
      <c r="F50040" s="195"/>
      <c r="G50040" s="196"/>
      <c r="H50040" s="192"/>
    </row>
    <row r="50041" spans="6:8" x14ac:dyDescent="0.2">
      <c r="F50041" s="195"/>
      <c r="G50041" s="196"/>
      <c r="H50041" s="192"/>
    </row>
    <row r="50042" spans="6:8" x14ac:dyDescent="0.2">
      <c r="F50042" s="195"/>
      <c r="G50042" s="196"/>
      <c r="H50042" s="192"/>
    </row>
    <row r="50043" spans="6:8" x14ac:dyDescent="0.2">
      <c r="F50043" s="195"/>
      <c r="G50043" s="196"/>
      <c r="H50043" s="192"/>
    </row>
    <row r="50044" spans="6:8" x14ac:dyDescent="0.2">
      <c r="F50044" s="195"/>
      <c r="G50044" s="196"/>
      <c r="H50044" s="192"/>
    </row>
    <row r="50045" spans="6:8" x14ac:dyDescent="0.2">
      <c r="F50045" s="195"/>
      <c r="G50045" s="196"/>
      <c r="H50045" s="192"/>
    </row>
    <row r="50046" spans="6:8" x14ac:dyDescent="0.2">
      <c r="F50046" s="195"/>
      <c r="G50046" s="196"/>
      <c r="H50046" s="192"/>
    </row>
    <row r="50047" spans="6:8" x14ac:dyDescent="0.2">
      <c r="F50047" s="195"/>
      <c r="G50047" s="196"/>
      <c r="H50047" s="192"/>
    </row>
    <row r="50048" spans="6:8" x14ac:dyDescent="0.2">
      <c r="F50048" s="195"/>
      <c r="G50048" s="196"/>
      <c r="H50048" s="192"/>
    </row>
    <row r="50049" spans="6:8" x14ac:dyDescent="0.2">
      <c r="F50049" s="195"/>
      <c r="G50049" s="196"/>
      <c r="H50049" s="192"/>
    </row>
    <row r="50050" spans="6:8" x14ac:dyDescent="0.2">
      <c r="F50050" s="195"/>
      <c r="G50050" s="196"/>
      <c r="H50050" s="192"/>
    </row>
    <row r="50051" spans="6:8" x14ac:dyDescent="0.2">
      <c r="F50051" s="195"/>
      <c r="G50051" s="196"/>
      <c r="H50051" s="192"/>
    </row>
    <row r="50052" spans="6:8" x14ac:dyDescent="0.2">
      <c r="F50052" s="195"/>
      <c r="G50052" s="196"/>
      <c r="H50052" s="192"/>
    </row>
    <row r="50053" spans="6:8" x14ac:dyDescent="0.2">
      <c r="F50053" s="195"/>
      <c r="G50053" s="196"/>
      <c r="H50053" s="192"/>
    </row>
    <row r="50054" spans="6:8" x14ac:dyDescent="0.2">
      <c r="F50054" s="195"/>
      <c r="G50054" s="196"/>
      <c r="H50054" s="192"/>
    </row>
    <row r="50055" spans="6:8" x14ac:dyDescent="0.2">
      <c r="F50055" s="195"/>
      <c r="G50055" s="196"/>
      <c r="H50055" s="192"/>
    </row>
    <row r="50056" spans="6:8" x14ac:dyDescent="0.2">
      <c r="F50056" s="195"/>
      <c r="G50056" s="196"/>
      <c r="H50056" s="192"/>
    </row>
    <row r="50057" spans="6:8" x14ac:dyDescent="0.2">
      <c r="F50057" s="195"/>
      <c r="G50057" s="196"/>
      <c r="H50057" s="192"/>
    </row>
    <row r="50058" spans="6:8" x14ac:dyDescent="0.2">
      <c r="F50058" s="195"/>
      <c r="G50058" s="196"/>
      <c r="H50058" s="192"/>
    </row>
    <row r="50059" spans="6:8" x14ac:dyDescent="0.2">
      <c r="F50059" s="195"/>
      <c r="G50059" s="196"/>
      <c r="H50059" s="192"/>
    </row>
    <row r="50060" spans="6:8" x14ac:dyDescent="0.2">
      <c r="F50060" s="195"/>
      <c r="G50060" s="196"/>
      <c r="H50060" s="192"/>
    </row>
    <row r="50061" spans="6:8" x14ac:dyDescent="0.2">
      <c r="F50061" s="195"/>
      <c r="G50061" s="196"/>
      <c r="H50061" s="192"/>
    </row>
    <row r="50062" spans="6:8" x14ac:dyDescent="0.2">
      <c r="F50062" s="195"/>
      <c r="G50062" s="196"/>
      <c r="H50062" s="192"/>
    </row>
    <row r="50063" spans="6:8" x14ac:dyDescent="0.2">
      <c r="F50063" s="195"/>
      <c r="G50063" s="196"/>
      <c r="H50063" s="192"/>
    </row>
    <row r="50064" spans="6:8" x14ac:dyDescent="0.2">
      <c r="F50064" s="195"/>
      <c r="G50064" s="196"/>
      <c r="H50064" s="192"/>
    </row>
    <row r="50065" spans="6:8" x14ac:dyDescent="0.2">
      <c r="F50065" s="195"/>
      <c r="G50065" s="196"/>
      <c r="H50065" s="192"/>
    </row>
    <row r="50066" spans="6:8" x14ac:dyDescent="0.2">
      <c r="F50066" s="195"/>
      <c r="G50066" s="196"/>
      <c r="H50066" s="192"/>
    </row>
    <row r="50067" spans="6:8" x14ac:dyDescent="0.2">
      <c r="F50067" s="195"/>
      <c r="G50067" s="196"/>
      <c r="H50067" s="192"/>
    </row>
    <row r="50068" spans="6:8" x14ac:dyDescent="0.2">
      <c r="F50068" s="195"/>
      <c r="G50068" s="196"/>
      <c r="H50068" s="192"/>
    </row>
    <row r="50069" spans="6:8" x14ac:dyDescent="0.2">
      <c r="F50069" s="195"/>
      <c r="G50069" s="196"/>
      <c r="H50069" s="192"/>
    </row>
    <row r="50070" spans="6:8" x14ac:dyDescent="0.2">
      <c r="F50070" s="195"/>
      <c r="G50070" s="196"/>
      <c r="H50070" s="192"/>
    </row>
    <row r="50071" spans="6:8" x14ac:dyDescent="0.2">
      <c r="F50071" s="195"/>
      <c r="G50071" s="196"/>
      <c r="H50071" s="192"/>
    </row>
    <row r="50072" spans="6:8" x14ac:dyDescent="0.2">
      <c r="F50072" s="195"/>
      <c r="G50072" s="196"/>
      <c r="H50072" s="192"/>
    </row>
    <row r="50073" spans="6:8" x14ac:dyDescent="0.2">
      <c r="F50073" s="195"/>
      <c r="G50073" s="196"/>
      <c r="H50073" s="192"/>
    </row>
    <row r="50074" spans="6:8" x14ac:dyDescent="0.2">
      <c r="F50074" s="195"/>
      <c r="G50074" s="196"/>
      <c r="H50074" s="192"/>
    </row>
    <row r="50075" spans="6:8" x14ac:dyDescent="0.2">
      <c r="F50075" s="195"/>
      <c r="G50075" s="196"/>
      <c r="H50075" s="192"/>
    </row>
    <row r="50076" spans="6:8" x14ac:dyDescent="0.2">
      <c r="F50076" s="195"/>
      <c r="G50076" s="196"/>
      <c r="H50076" s="192"/>
    </row>
    <row r="50077" spans="6:8" x14ac:dyDescent="0.2">
      <c r="F50077" s="195"/>
      <c r="G50077" s="196"/>
      <c r="H50077" s="192"/>
    </row>
    <row r="50078" spans="6:8" x14ac:dyDescent="0.2">
      <c r="F50078" s="195"/>
      <c r="G50078" s="196"/>
      <c r="H50078" s="192"/>
    </row>
    <row r="50079" spans="6:8" x14ac:dyDescent="0.2">
      <c r="F50079" s="195"/>
      <c r="G50079" s="196"/>
      <c r="H50079" s="192"/>
    </row>
    <row r="50080" spans="6:8" x14ac:dyDescent="0.2">
      <c r="F50080" s="195"/>
      <c r="G50080" s="196"/>
      <c r="H50080" s="192"/>
    </row>
    <row r="50081" spans="6:8" x14ac:dyDescent="0.2">
      <c r="F50081" s="195"/>
      <c r="G50081" s="196"/>
      <c r="H50081" s="192"/>
    </row>
    <row r="50082" spans="6:8" x14ac:dyDescent="0.2">
      <c r="F50082" s="195"/>
      <c r="G50082" s="196"/>
      <c r="H50082" s="192"/>
    </row>
    <row r="50083" spans="6:8" x14ac:dyDescent="0.2">
      <c r="F50083" s="195"/>
      <c r="G50083" s="196"/>
      <c r="H50083" s="192"/>
    </row>
    <row r="50084" spans="6:8" x14ac:dyDescent="0.2">
      <c r="F50084" s="195"/>
      <c r="G50084" s="196"/>
      <c r="H50084" s="192"/>
    </row>
    <row r="50085" spans="6:8" x14ac:dyDescent="0.2">
      <c r="F50085" s="195"/>
      <c r="G50085" s="196"/>
      <c r="H50085" s="192"/>
    </row>
    <row r="50086" spans="6:8" x14ac:dyDescent="0.2">
      <c r="F50086" s="195"/>
      <c r="G50086" s="196"/>
      <c r="H50086" s="192"/>
    </row>
    <row r="50087" spans="6:8" x14ac:dyDescent="0.2">
      <c r="F50087" s="195"/>
      <c r="G50087" s="196"/>
      <c r="H50087" s="192"/>
    </row>
    <row r="50088" spans="6:8" x14ac:dyDescent="0.2">
      <c r="F50088" s="195"/>
      <c r="G50088" s="196"/>
      <c r="H50088" s="192"/>
    </row>
    <row r="50089" spans="6:8" x14ac:dyDescent="0.2">
      <c r="F50089" s="195"/>
      <c r="G50089" s="196"/>
      <c r="H50089" s="192"/>
    </row>
    <row r="50090" spans="6:8" x14ac:dyDescent="0.2">
      <c r="F50090" s="195"/>
      <c r="G50090" s="196"/>
      <c r="H50090" s="192"/>
    </row>
    <row r="50091" spans="6:8" x14ac:dyDescent="0.2">
      <c r="F50091" s="195"/>
      <c r="G50091" s="196"/>
      <c r="H50091" s="192"/>
    </row>
    <row r="50092" spans="6:8" x14ac:dyDescent="0.2">
      <c r="F50092" s="195"/>
      <c r="G50092" s="196"/>
      <c r="H50092" s="192"/>
    </row>
    <row r="50093" spans="6:8" x14ac:dyDescent="0.2">
      <c r="F50093" s="195"/>
      <c r="G50093" s="196"/>
      <c r="H50093" s="192"/>
    </row>
    <row r="50094" spans="6:8" x14ac:dyDescent="0.2">
      <c r="F50094" s="195"/>
      <c r="G50094" s="196"/>
      <c r="H50094" s="192"/>
    </row>
    <row r="50095" spans="6:8" x14ac:dyDescent="0.2">
      <c r="F50095" s="195"/>
      <c r="G50095" s="196"/>
      <c r="H50095" s="192"/>
    </row>
    <row r="50096" spans="6:8" x14ac:dyDescent="0.2">
      <c r="F50096" s="195"/>
      <c r="G50096" s="196"/>
      <c r="H50096" s="192"/>
    </row>
    <row r="50097" spans="6:8" x14ac:dyDescent="0.2">
      <c r="F50097" s="195"/>
      <c r="G50097" s="196"/>
      <c r="H50097" s="192"/>
    </row>
    <row r="50098" spans="6:8" x14ac:dyDescent="0.2">
      <c r="F50098" s="195"/>
      <c r="G50098" s="196"/>
      <c r="H50098" s="192"/>
    </row>
    <row r="50099" spans="6:8" x14ac:dyDescent="0.2">
      <c r="F50099" s="195"/>
      <c r="G50099" s="196"/>
      <c r="H50099" s="192"/>
    </row>
    <row r="50100" spans="6:8" x14ac:dyDescent="0.2">
      <c r="F50100" s="195"/>
      <c r="G50100" s="196"/>
      <c r="H50100" s="192"/>
    </row>
    <row r="50101" spans="6:8" x14ac:dyDescent="0.2">
      <c r="F50101" s="195"/>
      <c r="G50101" s="196"/>
      <c r="H50101" s="192"/>
    </row>
    <row r="50102" spans="6:8" x14ac:dyDescent="0.2">
      <c r="F50102" s="195"/>
      <c r="G50102" s="196"/>
      <c r="H50102" s="192"/>
    </row>
    <row r="50103" spans="6:8" x14ac:dyDescent="0.2">
      <c r="F50103" s="195"/>
      <c r="G50103" s="196"/>
      <c r="H50103" s="192"/>
    </row>
    <row r="50104" spans="6:8" x14ac:dyDescent="0.2">
      <c r="F50104" s="195"/>
      <c r="G50104" s="196"/>
      <c r="H50104" s="192"/>
    </row>
    <row r="50105" spans="6:8" x14ac:dyDescent="0.2">
      <c r="F50105" s="195"/>
      <c r="G50105" s="196"/>
      <c r="H50105" s="192"/>
    </row>
    <row r="50106" spans="6:8" x14ac:dyDescent="0.2">
      <c r="F50106" s="195"/>
      <c r="G50106" s="196"/>
      <c r="H50106" s="192"/>
    </row>
    <row r="50107" spans="6:8" x14ac:dyDescent="0.2">
      <c r="F50107" s="195"/>
      <c r="G50107" s="196"/>
      <c r="H50107" s="192"/>
    </row>
    <row r="50108" spans="6:8" x14ac:dyDescent="0.2">
      <c r="F50108" s="195"/>
      <c r="G50108" s="196"/>
      <c r="H50108" s="192"/>
    </row>
    <row r="50109" spans="6:8" x14ac:dyDescent="0.2">
      <c r="F50109" s="195"/>
      <c r="G50109" s="196"/>
      <c r="H50109" s="192"/>
    </row>
    <row r="50110" spans="6:8" x14ac:dyDescent="0.2">
      <c r="F50110" s="195"/>
      <c r="G50110" s="196"/>
      <c r="H50110" s="192"/>
    </row>
    <row r="50111" spans="6:8" x14ac:dyDescent="0.2">
      <c r="F50111" s="195"/>
      <c r="G50111" s="196"/>
      <c r="H50111" s="192"/>
    </row>
    <row r="50112" spans="6:8" x14ac:dyDescent="0.2">
      <c r="F50112" s="195"/>
      <c r="G50112" s="196"/>
      <c r="H50112" s="192"/>
    </row>
    <row r="50113" spans="6:8" x14ac:dyDescent="0.2">
      <c r="F50113" s="195"/>
      <c r="G50113" s="196"/>
      <c r="H50113" s="192"/>
    </row>
    <row r="50114" spans="6:8" x14ac:dyDescent="0.2">
      <c r="F50114" s="195"/>
      <c r="G50114" s="196"/>
      <c r="H50114" s="192"/>
    </row>
    <row r="50115" spans="6:8" x14ac:dyDescent="0.2">
      <c r="F50115" s="195"/>
      <c r="G50115" s="196"/>
      <c r="H50115" s="192"/>
    </row>
    <row r="50116" spans="6:8" x14ac:dyDescent="0.2">
      <c r="F50116" s="195"/>
      <c r="G50116" s="196"/>
      <c r="H50116" s="192"/>
    </row>
    <row r="50117" spans="6:8" x14ac:dyDescent="0.2">
      <c r="F50117" s="195"/>
      <c r="G50117" s="196"/>
      <c r="H50117" s="192"/>
    </row>
    <row r="50118" spans="6:8" x14ac:dyDescent="0.2">
      <c r="F50118" s="195"/>
      <c r="G50118" s="196"/>
      <c r="H50118" s="192"/>
    </row>
    <row r="50119" spans="6:8" x14ac:dyDescent="0.2">
      <c r="F50119" s="195"/>
      <c r="G50119" s="196"/>
      <c r="H50119" s="192"/>
    </row>
    <row r="50120" spans="6:8" x14ac:dyDescent="0.2">
      <c r="F50120" s="195"/>
      <c r="G50120" s="196"/>
      <c r="H50120" s="192"/>
    </row>
    <row r="50121" spans="6:8" x14ac:dyDescent="0.2">
      <c r="F50121" s="195"/>
      <c r="G50121" s="196"/>
      <c r="H50121" s="192"/>
    </row>
    <row r="50122" spans="6:8" x14ac:dyDescent="0.2">
      <c r="F50122" s="195"/>
      <c r="G50122" s="196"/>
      <c r="H50122" s="192"/>
    </row>
    <row r="50123" spans="6:8" x14ac:dyDescent="0.2">
      <c r="F50123" s="195"/>
      <c r="G50123" s="196"/>
      <c r="H50123" s="192"/>
    </row>
    <row r="50124" spans="6:8" x14ac:dyDescent="0.2">
      <c r="F50124" s="195"/>
      <c r="G50124" s="196"/>
      <c r="H50124" s="192"/>
    </row>
    <row r="50125" spans="6:8" x14ac:dyDescent="0.2">
      <c r="F50125" s="195"/>
      <c r="G50125" s="196"/>
      <c r="H50125" s="192"/>
    </row>
    <row r="50126" spans="6:8" x14ac:dyDescent="0.2">
      <c r="F50126" s="195"/>
      <c r="G50126" s="196"/>
      <c r="H50126" s="192"/>
    </row>
    <row r="50127" spans="6:8" x14ac:dyDescent="0.2">
      <c r="F50127" s="195"/>
      <c r="G50127" s="196"/>
      <c r="H50127" s="192"/>
    </row>
    <row r="50128" spans="6:8" x14ac:dyDescent="0.2">
      <c r="F50128" s="195"/>
      <c r="G50128" s="196"/>
      <c r="H50128" s="192"/>
    </row>
    <row r="50129" spans="6:8" x14ac:dyDescent="0.2">
      <c r="F50129" s="195"/>
      <c r="G50129" s="196"/>
      <c r="H50129" s="192"/>
    </row>
    <row r="50130" spans="6:8" x14ac:dyDescent="0.2">
      <c r="F50130" s="195"/>
      <c r="G50130" s="196"/>
      <c r="H50130" s="192"/>
    </row>
    <row r="50131" spans="6:8" x14ac:dyDescent="0.2">
      <c r="F50131" s="195"/>
      <c r="G50131" s="196"/>
      <c r="H50131" s="192"/>
    </row>
    <row r="50132" spans="6:8" x14ac:dyDescent="0.2">
      <c r="F50132" s="195"/>
      <c r="G50132" s="196"/>
      <c r="H50132" s="192"/>
    </row>
    <row r="50133" spans="6:8" x14ac:dyDescent="0.2">
      <c r="F50133" s="195"/>
      <c r="G50133" s="196"/>
      <c r="H50133" s="192"/>
    </row>
    <row r="50134" spans="6:8" x14ac:dyDescent="0.2">
      <c r="F50134" s="195"/>
      <c r="G50134" s="196"/>
      <c r="H50134" s="192"/>
    </row>
    <row r="50135" spans="6:8" x14ac:dyDescent="0.2">
      <c r="F50135" s="195"/>
      <c r="G50135" s="196"/>
      <c r="H50135" s="192"/>
    </row>
    <row r="50136" spans="6:8" x14ac:dyDescent="0.2">
      <c r="F50136" s="195"/>
      <c r="G50136" s="196"/>
      <c r="H50136" s="192"/>
    </row>
    <row r="50137" spans="6:8" x14ac:dyDescent="0.2">
      <c r="F50137" s="195"/>
      <c r="G50137" s="196"/>
      <c r="H50137" s="192"/>
    </row>
    <row r="50138" spans="6:8" x14ac:dyDescent="0.2">
      <c r="F50138" s="195"/>
      <c r="G50138" s="196"/>
      <c r="H50138" s="192"/>
    </row>
    <row r="50139" spans="6:8" x14ac:dyDescent="0.2">
      <c r="F50139" s="195"/>
      <c r="G50139" s="196"/>
      <c r="H50139" s="192"/>
    </row>
    <row r="50140" spans="6:8" x14ac:dyDescent="0.2">
      <c r="F50140" s="195"/>
      <c r="G50140" s="196"/>
      <c r="H50140" s="192"/>
    </row>
    <row r="50141" spans="6:8" x14ac:dyDescent="0.2">
      <c r="F50141" s="195"/>
      <c r="G50141" s="196"/>
      <c r="H50141" s="192"/>
    </row>
    <row r="50142" spans="6:8" x14ac:dyDescent="0.2">
      <c r="F50142" s="195"/>
      <c r="G50142" s="196"/>
      <c r="H50142" s="192"/>
    </row>
    <row r="50143" spans="6:8" x14ac:dyDescent="0.2">
      <c r="F50143" s="195"/>
      <c r="G50143" s="196"/>
      <c r="H50143" s="192"/>
    </row>
    <row r="50144" spans="6:8" x14ac:dyDescent="0.2">
      <c r="F50144" s="195"/>
      <c r="G50144" s="196"/>
      <c r="H50144" s="192"/>
    </row>
    <row r="50145" spans="6:8" x14ac:dyDescent="0.2">
      <c r="F50145" s="195"/>
      <c r="G50145" s="196"/>
      <c r="H50145" s="192"/>
    </row>
    <row r="50146" spans="6:8" x14ac:dyDescent="0.2">
      <c r="F50146" s="195"/>
      <c r="G50146" s="196"/>
      <c r="H50146" s="192"/>
    </row>
    <row r="50147" spans="6:8" x14ac:dyDescent="0.2">
      <c r="F50147" s="195"/>
      <c r="G50147" s="196"/>
      <c r="H50147" s="192"/>
    </row>
    <row r="50148" spans="6:8" x14ac:dyDescent="0.2">
      <c r="F50148" s="195"/>
      <c r="G50148" s="196"/>
      <c r="H50148" s="192"/>
    </row>
    <row r="50149" spans="6:8" x14ac:dyDescent="0.2">
      <c r="F50149" s="195"/>
      <c r="G50149" s="196"/>
      <c r="H50149" s="192"/>
    </row>
    <row r="50150" spans="6:8" x14ac:dyDescent="0.2">
      <c r="F50150" s="195"/>
      <c r="G50150" s="196"/>
      <c r="H50150" s="192"/>
    </row>
    <row r="50151" spans="6:8" x14ac:dyDescent="0.2">
      <c r="F50151" s="195"/>
      <c r="G50151" s="196"/>
      <c r="H50151" s="192"/>
    </row>
    <row r="50152" spans="6:8" x14ac:dyDescent="0.2">
      <c r="F50152" s="195"/>
      <c r="G50152" s="196"/>
      <c r="H50152" s="192"/>
    </row>
    <row r="50153" spans="6:8" x14ac:dyDescent="0.2">
      <c r="F50153" s="195"/>
      <c r="G50153" s="196"/>
      <c r="H50153" s="192"/>
    </row>
    <row r="50154" spans="6:8" x14ac:dyDescent="0.2">
      <c r="F50154" s="195"/>
      <c r="G50154" s="196"/>
      <c r="H50154" s="192"/>
    </row>
    <row r="50155" spans="6:8" x14ac:dyDescent="0.2">
      <c r="F50155" s="195"/>
      <c r="G50155" s="196"/>
      <c r="H50155" s="192"/>
    </row>
    <row r="50156" spans="6:8" x14ac:dyDescent="0.2">
      <c r="F50156" s="195"/>
      <c r="G50156" s="196"/>
      <c r="H50156" s="192"/>
    </row>
    <row r="50157" spans="6:8" x14ac:dyDescent="0.2">
      <c r="F50157" s="195"/>
      <c r="G50157" s="196"/>
      <c r="H50157" s="192"/>
    </row>
    <row r="50158" spans="6:8" x14ac:dyDescent="0.2">
      <c r="F50158" s="195"/>
      <c r="G50158" s="196"/>
      <c r="H50158" s="192"/>
    </row>
    <row r="50159" spans="6:8" x14ac:dyDescent="0.2">
      <c r="F50159" s="195"/>
      <c r="G50159" s="196"/>
      <c r="H50159" s="192"/>
    </row>
    <row r="50160" spans="6:8" x14ac:dyDescent="0.2">
      <c r="F50160" s="195"/>
      <c r="G50160" s="196"/>
      <c r="H50160" s="192"/>
    </row>
    <row r="50161" spans="6:8" x14ac:dyDescent="0.2">
      <c r="F50161" s="195"/>
      <c r="G50161" s="196"/>
      <c r="H50161" s="192"/>
    </row>
    <row r="50162" spans="6:8" x14ac:dyDescent="0.2">
      <c r="F50162" s="195"/>
      <c r="G50162" s="196"/>
      <c r="H50162" s="192"/>
    </row>
    <row r="50163" spans="6:8" x14ac:dyDescent="0.2">
      <c r="F50163" s="195"/>
      <c r="G50163" s="196"/>
      <c r="H50163" s="192"/>
    </row>
    <row r="50164" spans="6:8" x14ac:dyDescent="0.2">
      <c r="F50164" s="195"/>
      <c r="G50164" s="196"/>
      <c r="H50164" s="192"/>
    </row>
    <row r="50165" spans="6:8" x14ac:dyDescent="0.2">
      <c r="F50165" s="195"/>
      <c r="G50165" s="196"/>
      <c r="H50165" s="192"/>
    </row>
    <row r="50166" spans="6:8" x14ac:dyDescent="0.2">
      <c r="F50166" s="195"/>
      <c r="G50166" s="196"/>
      <c r="H50166" s="192"/>
    </row>
    <row r="50167" spans="6:8" x14ac:dyDescent="0.2">
      <c r="F50167" s="195"/>
      <c r="G50167" s="196"/>
      <c r="H50167" s="192"/>
    </row>
    <row r="50168" spans="6:8" x14ac:dyDescent="0.2">
      <c r="F50168" s="195"/>
      <c r="G50168" s="196"/>
      <c r="H50168" s="192"/>
    </row>
    <row r="50169" spans="6:8" x14ac:dyDescent="0.2">
      <c r="F50169" s="195"/>
      <c r="G50169" s="196"/>
      <c r="H50169" s="192"/>
    </row>
    <row r="50170" spans="6:8" x14ac:dyDescent="0.2">
      <c r="F50170" s="195"/>
      <c r="G50170" s="196"/>
      <c r="H50170" s="192"/>
    </row>
    <row r="50171" spans="6:8" x14ac:dyDescent="0.2">
      <c r="F50171" s="195"/>
      <c r="G50171" s="196"/>
      <c r="H50171" s="192"/>
    </row>
    <row r="50172" spans="6:8" x14ac:dyDescent="0.2">
      <c r="F50172" s="195"/>
      <c r="G50172" s="196"/>
      <c r="H50172" s="192"/>
    </row>
    <row r="50173" spans="6:8" x14ac:dyDescent="0.2">
      <c r="F50173" s="195"/>
      <c r="G50173" s="196"/>
      <c r="H50173" s="192"/>
    </row>
    <row r="50174" spans="6:8" x14ac:dyDescent="0.2">
      <c r="F50174" s="195"/>
      <c r="G50174" s="196"/>
      <c r="H50174" s="192"/>
    </row>
    <row r="50175" spans="6:8" x14ac:dyDescent="0.2">
      <c r="F50175" s="195"/>
      <c r="G50175" s="196"/>
      <c r="H50175" s="192"/>
    </row>
    <row r="50176" spans="6:8" x14ac:dyDescent="0.2">
      <c r="F50176" s="195"/>
      <c r="G50176" s="196"/>
      <c r="H50176" s="192"/>
    </row>
    <row r="50177" spans="6:8" x14ac:dyDescent="0.2">
      <c r="F50177" s="195"/>
      <c r="G50177" s="196"/>
      <c r="H50177" s="192"/>
    </row>
    <row r="50178" spans="6:8" x14ac:dyDescent="0.2">
      <c r="F50178" s="195"/>
      <c r="G50178" s="196"/>
      <c r="H50178" s="192"/>
    </row>
    <row r="50179" spans="6:8" x14ac:dyDescent="0.2">
      <c r="F50179" s="195"/>
      <c r="G50179" s="196"/>
      <c r="H50179" s="192"/>
    </row>
    <row r="50180" spans="6:8" x14ac:dyDescent="0.2">
      <c r="F50180" s="195"/>
      <c r="G50180" s="196"/>
      <c r="H50180" s="192"/>
    </row>
    <row r="50181" spans="6:8" x14ac:dyDescent="0.2">
      <c r="F50181" s="195"/>
      <c r="G50181" s="196"/>
      <c r="H50181" s="192"/>
    </row>
    <row r="50182" spans="6:8" x14ac:dyDescent="0.2">
      <c r="F50182" s="195"/>
      <c r="G50182" s="196"/>
      <c r="H50182" s="192"/>
    </row>
    <row r="50183" spans="6:8" x14ac:dyDescent="0.2">
      <c r="F50183" s="195"/>
      <c r="G50183" s="196"/>
      <c r="H50183" s="192"/>
    </row>
    <row r="50184" spans="6:8" x14ac:dyDescent="0.2">
      <c r="F50184" s="195"/>
      <c r="G50184" s="196"/>
      <c r="H50184" s="192"/>
    </row>
    <row r="50185" spans="6:8" x14ac:dyDescent="0.2">
      <c r="F50185" s="195"/>
      <c r="G50185" s="196"/>
      <c r="H50185" s="192"/>
    </row>
    <row r="50186" spans="6:8" x14ac:dyDescent="0.2">
      <c r="F50186" s="195"/>
      <c r="G50186" s="196"/>
      <c r="H50186" s="192"/>
    </row>
    <row r="50187" spans="6:8" x14ac:dyDescent="0.2">
      <c r="F50187" s="195"/>
      <c r="G50187" s="196"/>
      <c r="H50187" s="192"/>
    </row>
    <row r="50188" spans="6:8" x14ac:dyDescent="0.2">
      <c r="F50188" s="195"/>
      <c r="G50188" s="196"/>
      <c r="H50188" s="192"/>
    </row>
    <row r="50189" spans="6:8" x14ac:dyDescent="0.2">
      <c r="F50189" s="195"/>
      <c r="G50189" s="196"/>
      <c r="H50189" s="192"/>
    </row>
    <row r="50190" spans="6:8" x14ac:dyDescent="0.2">
      <c r="F50190" s="195"/>
      <c r="G50190" s="196"/>
      <c r="H50190" s="192"/>
    </row>
    <row r="50191" spans="6:8" x14ac:dyDescent="0.2">
      <c r="F50191" s="195"/>
      <c r="G50191" s="196"/>
      <c r="H50191" s="192"/>
    </row>
    <row r="50192" spans="6:8" x14ac:dyDescent="0.2">
      <c r="F50192" s="195"/>
      <c r="G50192" s="196"/>
      <c r="H50192" s="192"/>
    </row>
    <row r="50193" spans="6:8" x14ac:dyDescent="0.2">
      <c r="F50193" s="195"/>
      <c r="G50193" s="196"/>
      <c r="H50193" s="192"/>
    </row>
    <row r="50194" spans="6:8" x14ac:dyDescent="0.2">
      <c r="F50194" s="195"/>
      <c r="G50194" s="196"/>
      <c r="H50194" s="192"/>
    </row>
    <row r="50195" spans="6:8" x14ac:dyDescent="0.2">
      <c r="F50195" s="195"/>
      <c r="G50195" s="196"/>
      <c r="H50195" s="192"/>
    </row>
    <row r="50196" spans="6:8" x14ac:dyDescent="0.2">
      <c r="F50196" s="195"/>
      <c r="G50196" s="196"/>
      <c r="H50196" s="192"/>
    </row>
    <row r="50197" spans="6:8" x14ac:dyDescent="0.2">
      <c r="F50197" s="195"/>
      <c r="G50197" s="196"/>
      <c r="H50197" s="192"/>
    </row>
    <row r="50198" spans="6:8" x14ac:dyDescent="0.2">
      <c r="F50198" s="195"/>
      <c r="G50198" s="196"/>
      <c r="H50198" s="192"/>
    </row>
    <row r="50199" spans="6:8" x14ac:dyDescent="0.2">
      <c r="F50199" s="195"/>
      <c r="G50199" s="196"/>
      <c r="H50199" s="192"/>
    </row>
    <row r="50200" spans="6:8" x14ac:dyDescent="0.2">
      <c r="F50200" s="195"/>
      <c r="G50200" s="196"/>
      <c r="H50200" s="192"/>
    </row>
    <row r="50201" spans="6:8" x14ac:dyDescent="0.2">
      <c r="F50201" s="195"/>
      <c r="G50201" s="196"/>
      <c r="H50201" s="192"/>
    </row>
    <row r="50202" spans="6:8" x14ac:dyDescent="0.2">
      <c r="F50202" s="195"/>
      <c r="G50202" s="196"/>
      <c r="H50202" s="192"/>
    </row>
    <row r="50203" spans="6:8" x14ac:dyDescent="0.2">
      <c r="F50203" s="195"/>
      <c r="G50203" s="196"/>
      <c r="H50203" s="192"/>
    </row>
    <row r="50204" spans="6:8" x14ac:dyDescent="0.2">
      <c r="F50204" s="195"/>
      <c r="G50204" s="196"/>
      <c r="H50204" s="192"/>
    </row>
    <row r="50205" spans="6:8" x14ac:dyDescent="0.2">
      <c r="F50205" s="195"/>
      <c r="G50205" s="196"/>
      <c r="H50205" s="192"/>
    </row>
    <row r="50206" spans="6:8" x14ac:dyDescent="0.2">
      <c r="F50206" s="195"/>
      <c r="G50206" s="196"/>
      <c r="H50206" s="192"/>
    </row>
    <row r="50207" spans="6:8" x14ac:dyDescent="0.2">
      <c r="F50207" s="195"/>
      <c r="G50207" s="196"/>
      <c r="H50207" s="192"/>
    </row>
    <row r="50208" spans="6:8" x14ac:dyDescent="0.2">
      <c r="F50208" s="195"/>
      <c r="G50208" s="196"/>
      <c r="H50208" s="192"/>
    </row>
    <row r="50209" spans="6:8" x14ac:dyDescent="0.2">
      <c r="F50209" s="195"/>
      <c r="G50209" s="196"/>
      <c r="H50209" s="192"/>
    </row>
    <row r="50210" spans="6:8" x14ac:dyDescent="0.2">
      <c r="F50210" s="195"/>
      <c r="G50210" s="196"/>
      <c r="H50210" s="192"/>
    </row>
    <row r="50211" spans="6:8" x14ac:dyDescent="0.2">
      <c r="F50211" s="195"/>
      <c r="G50211" s="196"/>
      <c r="H50211" s="192"/>
    </row>
    <row r="50212" spans="6:8" x14ac:dyDescent="0.2">
      <c r="F50212" s="195"/>
      <c r="G50212" s="196"/>
      <c r="H50212" s="192"/>
    </row>
    <row r="50213" spans="6:8" x14ac:dyDescent="0.2">
      <c r="F50213" s="195"/>
      <c r="G50213" s="196"/>
      <c r="H50213" s="192"/>
    </row>
    <row r="50214" spans="6:8" x14ac:dyDescent="0.2">
      <c r="F50214" s="195"/>
      <c r="G50214" s="196"/>
      <c r="H50214" s="192"/>
    </row>
    <row r="50215" spans="6:8" x14ac:dyDescent="0.2">
      <c r="F50215" s="195"/>
      <c r="G50215" s="196"/>
      <c r="H50215" s="192"/>
    </row>
    <row r="50216" spans="6:8" x14ac:dyDescent="0.2">
      <c r="F50216" s="195"/>
      <c r="G50216" s="196"/>
      <c r="H50216" s="192"/>
    </row>
    <row r="50217" spans="6:8" x14ac:dyDescent="0.2">
      <c r="F50217" s="195"/>
      <c r="G50217" s="196"/>
      <c r="H50217" s="192"/>
    </row>
    <row r="50218" spans="6:8" x14ac:dyDescent="0.2">
      <c r="F50218" s="195"/>
      <c r="G50218" s="196"/>
      <c r="H50218" s="192"/>
    </row>
    <row r="50219" spans="6:8" x14ac:dyDescent="0.2">
      <c r="F50219" s="195"/>
      <c r="G50219" s="196"/>
      <c r="H50219" s="192"/>
    </row>
    <row r="50220" spans="6:8" x14ac:dyDescent="0.2">
      <c r="F50220" s="195"/>
      <c r="G50220" s="196"/>
      <c r="H50220" s="192"/>
    </row>
    <row r="50221" spans="6:8" x14ac:dyDescent="0.2">
      <c r="F50221" s="195"/>
      <c r="G50221" s="196"/>
      <c r="H50221" s="192"/>
    </row>
    <row r="50222" spans="6:8" x14ac:dyDescent="0.2">
      <c r="F50222" s="195"/>
      <c r="G50222" s="196"/>
      <c r="H50222" s="192"/>
    </row>
    <row r="50223" spans="6:8" x14ac:dyDescent="0.2">
      <c r="F50223" s="195"/>
      <c r="G50223" s="196"/>
      <c r="H50223" s="192"/>
    </row>
    <row r="50224" spans="6:8" x14ac:dyDescent="0.2">
      <c r="F50224" s="195"/>
      <c r="G50224" s="196"/>
      <c r="H50224" s="192"/>
    </row>
    <row r="50225" spans="6:8" x14ac:dyDescent="0.2">
      <c r="F50225" s="195"/>
      <c r="G50225" s="196"/>
      <c r="H50225" s="192"/>
    </row>
    <row r="50226" spans="6:8" x14ac:dyDescent="0.2">
      <c r="F50226" s="195"/>
      <c r="G50226" s="196"/>
      <c r="H50226" s="192"/>
    </row>
    <row r="50227" spans="6:8" x14ac:dyDescent="0.2">
      <c r="F50227" s="195"/>
      <c r="G50227" s="196"/>
      <c r="H50227" s="192"/>
    </row>
    <row r="50228" spans="6:8" x14ac:dyDescent="0.2">
      <c r="F50228" s="195"/>
      <c r="G50228" s="196"/>
      <c r="H50228" s="192"/>
    </row>
    <row r="50229" spans="6:8" x14ac:dyDescent="0.2">
      <c r="F50229" s="195"/>
      <c r="G50229" s="196"/>
      <c r="H50229" s="192"/>
    </row>
    <row r="50230" spans="6:8" x14ac:dyDescent="0.2">
      <c r="F50230" s="195"/>
      <c r="G50230" s="196"/>
      <c r="H50230" s="192"/>
    </row>
    <row r="50231" spans="6:8" x14ac:dyDescent="0.2">
      <c r="F50231" s="195"/>
      <c r="G50231" s="196"/>
      <c r="H50231" s="192"/>
    </row>
    <row r="50232" spans="6:8" x14ac:dyDescent="0.2">
      <c r="F50232" s="195"/>
      <c r="G50232" s="196"/>
      <c r="H50232" s="192"/>
    </row>
    <row r="50233" spans="6:8" x14ac:dyDescent="0.2">
      <c r="F50233" s="195"/>
      <c r="G50233" s="196"/>
      <c r="H50233" s="192"/>
    </row>
    <row r="50234" spans="6:8" x14ac:dyDescent="0.2">
      <c r="F50234" s="195"/>
      <c r="G50234" s="196"/>
      <c r="H50234" s="192"/>
    </row>
    <row r="50235" spans="6:8" x14ac:dyDescent="0.2">
      <c r="F50235" s="195"/>
      <c r="G50235" s="196"/>
      <c r="H50235" s="192"/>
    </row>
    <row r="50236" spans="6:8" x14ac:dyDescent="0.2">
      <c r="F50236" s="195"/>
      <c r="G50236" s="196"/>
      <c r="H50236" s="192"/>
    </row>
    <row r="50237" spans="6:8" x14ac:dyDescent="0.2">
      <c r="F50237" s="195"/>
      <c r="G50237" s="196"/>
      <c r="H50237" s="192"/>
    </row>
    <row r="50238" spans="6:8" x14ac:dyDescent="0.2">
      <c r="F50238" s="195"/>
      <c r="G50238" s="196"/>
      <c r="H50238" s="192"/>
    </row>
    <row r="50239" spans="6:8" x14ac:dyDescent="0.2">
      <c r="F50239" s="195"/>
      <c r="G50239" s="196"/>
      <c r="H50239" s="192"/>
    </row>
    <row r="50240" spans="6:8" x14ac:dyDescent="0.2">
      <c r="F50240" s="195"/>
      <c r="G50240" s="196"/>
      <c r="H50240" s="192"/>
    </row>
    <row r="50241" spans="6:8" x14ac:dyDescent="0.2">
      <c r="F50241" s="195"/>
      <c r="G50241" s="196"/>
      <c r="H50241" s="192"/>
    </row>
    <row r="50242" spans="6:8" x14ac:dyDescent="0.2">
      <c r="F50242" s="195"/>
      <c r="G50242" s="196"/>
      <c r="H50242" s="192"/>
    </row>
    <row r="50243" spans="6:8" x14ac:dyDescent="0.2">
      <c r="F50243" s="195"/>
      <c r="G50243" s="196"/>
      <c r="H50243" s="192"/>
    </row>
    <row r="50244" spans="6:8" x14ac:dyDescent="0.2">
      <c r="F50244" s="195"/>
      <c r="G50244" s="196"/>
      <c r="H50244" s="192"/>
    </row>
    <row r="50245" spans="6:8" x14ac:dyDescent="0.2">
      <c r="F50245" s="195"/>
      <c r="G50245" s="196"/>
      <c r="H50245" s="192"/>
    </row>
    <row r="50246" spans="6:8" x14ac:dyDescent="0.2">
      <c r="F50246" s="195"/>
      <c r="G50246" s="196"/>
      <c r="H50246" s="192"/>
    </row>
    <row r="50247" spans="6:8" x14ac:dyDescent="0.2">
      <c r="F50247" s="195"/>
      <c r="G50247" s="196"/>
      <c r="H50247" s="192"/>
    </row>
    <row r="50248" spans="6:8" x14ac:dyDescent="0.2">
      <c r="F50248" s="195"/>
      <c r="G50248" s="196"/>
      <c r="H50248" s="192"/>
    </row>
    <row r="50249" spans="6:8" x14ac:dyDescent="0.2">
      <c r="F50249" s="195"/>
      <c r="G50249" s="196"/>
      <c r="H50249" s="192"/>
    </row>
    <row r="50250" spans="6:8" x14ac:dyDescent="0.2">
      <c r="F50250" s="195"/>
      <c r="G50250" s="196"/>
      <c r="H50250" s="192"/>
    </row>
    <row r="50251" spans="6:8" x14ac:dyDescent="0.2">
      <c r="F50251" s="195"/>
      <c r="G50251" s="196"/>
      <c r="H50251" s="192"/>
    </row>
    <row r="50252" spans="6:8" x14ac:dyDescent="0.2">
      <c r="F50252" s="195"/>
      <c r="G50252" s="196"/>
      <c r="H50252" s="192"/>
    </row>
    <row r="50253" spans="6:8" x14ac:dyDescent="0.2">
      <c r="F50253" s="195"/>
      <c r="G50253" s="196"/>
      <c r="H50253" s="192"/>
    </row>
    <row r="50254" spans="6:8" x14ac:dyDescent="0.2">
      <c r="F50254" s="195"/>
      <c r="G50254" s="196"/>
      <c r="H50254" s="192"/>
    </row>
    <row r="50255" spans="6:8" x14ac:dyDescent="0.2">
      <c r="F50255" s="195"/>
      <c r="G50255" s="196"/>
      <c r="H50255" s="192"/>
    </row>
    <row r="50256" spans="6:8" x14ac:dyDescent="0.2">
      <c r="F50256" s="195"/>
      <c r="G50256" s="196"/>
      <c r="H50256" s="192"/>
    </row>
    <row r="50257" spans="6:8" x14ac:dyDescent="0.2">
      <c r="F50257" s="195"/>
      <c r="G50257" s="196"/>
      <c r="H50257" s="192"/>
    </row>
    <row r="50258" spans="6:8" x14ac:dyDescent="0.2">
      <c r="F50258" s="195"/>
      <c r="G50258" s="196"/>
      <c r="H50258" s="192"/>
    </row>
    <row r="50259" spans="6:8" x14ac:dyDescent="0.2">
      <c r="F50259" s="195"/>
      <c r="G50259" s="196"/>
      <c r="H50259" s="192"/>
    </row>
    <row r="50260" spans="6:8" x14ac:dyDescent="0.2">
      <c r="F50260" s="195"/>
      <c r="G50260" s="196"/>
      <c r="H50260" s="192"/>
    </row>
    <row r="50261" spans="6:8" x14ac:dyDescent="0.2">
      <c r="F50261" s="195"/>
      <c r="G50261" s="196"/>
      <c r="H50261" s="192"/>
    </row>
    <row r="50262" spans="6:8" x14ac:dyDescent="0.2">
      <c r="F50262" s="195"/>
      <c r="G50262" s="196"/>
      <c r="H50262" s="192"/>
    </row>
    <row r="50263" spans="6:8" x14ac:dyDescent="0.2">
      <c r="F50263" s="195"/>
      <c r="G50263" s="196"/>
      <c r="H50263" s="192"/>
    </row>
    <row r="50264" spans="6:8" x14ac:dyDescent="0.2">
      <c r="F50264" s="195"/>
      <c r="G50264" s="196"/>
      <c r="H50264" s="192"/>
    </row>
    <row r="50265" spans="6:8" x14ac:dyDescent="0.2">
      <c r="F50265" s="195"/>
      <c r="G50265" s="196"/>
      <c r="H50265" s="192"/>
    </row>
    <row r="50266" spans="6:8" x14ac:dyDescent="0.2">
      <c r="F50266" s="195"/>
      <c r="G50266" s="196"/>
      <c r="H50266" s="192"/>
    </row>
    <row r="50267" spans="6:8" x14ac:dyDescent="0.2">
      <c r="F50267" s="195"/>
      <c r="G50267" s="196"/>
      <c r="H50267" s="192"/>
    </row>
    <row r="50268" spans="6:8" x14ac:dyDescent="0.2">
      <c r="F50268" s="195"/>
      <c r="G50268" s="196"/>
      <c r="H50268" s="192"/>
    </row>
    <row r="50269" spans="6:8" x14ac:dyDescent="0.2">
      <c r="F50269" s="195"/>
      <c r="G50269" s="196"/>
      <c r="H50269" s="192"/>
    </row>
    <row r="50270" spans="6:8" x14ac:dyDescent="0.2">
      <c r="F50270" s="195"/>
      <c r="G50270" s="196"/>
      <c r="H50270" s="192"/>
    </row>
    <row r="50271" spans="6:8" x14ac:dyDescent="0.2">
      <c r="F50271" s="195"/>
      <c r="G50271" s="196"/>
      <c r="H50271" s="192"/>
    </row>
    <row r="50272" spans="6:8" x14ac:dyDescent="0.2">
      <c r="F50272" s="195"/>
      <c r="G50272" s="196"/>
      <c r="H50272" s="192"/>
    </row>
    <row r="50273" spans="6:8" x14ac:dyDescent="0.2">
      <c r="F50273" s="195"/>
      <c r="G50273" s="196"/>
      <c r="H50273" s="192"/>
    </row>
    <row r="50274" spans="6:8" x14ac:dyDescent="0.2">
      <c r="F50274" s="195"/>
      <c r="G50274" s="196"/>
      <c r="H50274" s="192"/>
    </row>
    <row r="50275" spans="6:8" x14ac:dyDescent="0.2">
      <c r="F50275" s="195"/>
      <c r="G50275" s="196"/>
      <c r="H50275" s="192"/>
    </row>
    <row r="50276" spans="6:8" x14ac:dyDescent="0.2">
      <c r="F50276" s="195"/>
      <c r="G50276" s="196"/>
      <c r="H50276" s="192"/>
    </row>
    <row r="50277" spans="6:8" x14ac:dyDescent="0.2">
      <c r="F50277" s="195"/>
      <c r="G50277" s="196"/>
      <c r="H50277" s="192"/>
    </row>
    <row r="50278" spans="6:8" x14ac:dyDescent="0.2">
      <c r="F50278" s="195"/>
      <c r="G50278" s="196"/>
      <c r="H50278" s="192"/>
    </row>
    <row r="50279" spans="6:8" x14ac:dyDescent="0.2">
      <c r="F50279" s="195"/>
      <c r="G50279" s="196"/>
      <c r="H50279" s="192"/>
    </row>
    <row r="50280" spans="6:8" x14ac:dyDescent="0.2">
      <c r="F50280" s="195"/>
      <c r="G50280" s="196"/>
      <c r="H50280" s="192"/>
    </row>
    <row r="50281" spans="6:8" x14ac:dyDescent="0.2">
      <c r="F50281" s="195"/>
      <c r="G50281" s="196"/>
      <c r="H50281" s="192"/>
    </row>
    <row r="50282" spans="6:8" x14ac:dyDescent="0.2">
      <c r="F50282" s="195"/>
      <c r="G50282" s="196"/>
      <c r="H50282" s="192"/>
    </row>
    <row r="50283" spans="6:8" x14ac:dyDescent="0.2">
      <c r="F50283" s="195"/>
      <c r="G50283" s="196"/>
      <c r="H50283" s="192"/>
    </row>
    <row r="50284" spans="6:8" x14ac:dyDescent="0.2">
      <c r="F50284" s="195"/>
      <c r="G50284" s="196"/>
      <c r="H50284" s="192"/>
    </row>
    <row r="50285" spans="6:8" x14ac:dyDescent="0.2">
      <c r="F50285" s="195"/>
      <c r="G50285" s="196"/>
      <c r="H50285" s="192"/>
    </row>
    <row r="50286" spans="6:8" x14ac:dyDescent="0.2">
      <c r="F50286" s="195"/>
      <c r="G50286" s="196"/>
      <c r="H50286" s="192"/>
    </row>
    <row r="50287" spans="6:8" x14ac:dyDescent="0.2">
      <c r="F50287" s="195"/>
      <c r="G50287" s="196"/>
      <c r="H50287" s="192"/>
    </row>
    <row r="50288" spans="6:8" x14ac:dyDescent="0.2">
      <c r="F50288" s="195"/>
      <c r="G50288" s="196"/>
      <c r="H50288" s="192"/>
    </row>
    <row r="50289" spans="6:8" x14ac:dyDescent="0.2">
      <c r="F50289" s="195"/>
      <c r="G50289" s="196"/>
      <c r="H50289" s="192"/>
    </row>
    <row r="50290" spans="6:8" x14ac:dyDescent="0.2">
      <c r="F50290" s="195"/>
      <c r="G50290" s="196"/>
      <c r="H50290" s="192"/>
    </row>
    <row r="50291" spans="6:8" x14ac:dyDescent="0.2">
      <c r="F50291" s="195"/>
      <c r="G50291" s="196"/>
      <c r="H50291" s="192"/>
    </row>
    <row r="50292" spans="6:8" x14ac:dyDescent="0.2">
      <c r="F50292" s="195"/>
      <c r="G50292" s="196"/>
      <c r="H50292" s="192"/>
    </row>
    <row r="50293" spans="6:8" x14ac:dyDescent="0.2">
      <c r="F50293" s="195"/>
      <c r="G50293" s="196"/>
      <c r="H50293" s="192"/>
    </row>
    <row r="50294" spans="6:8" x14ac:dyDescent="0.2">
      <c r="F50294" s="195"/>
      <c r="G50294" s="196"/>
      <c r="H50294" s="192"/>
    </row>
    <row r="50295" spans="6:8" x14ac:dyDescent="0.2">
      <c r="F50295" s="195"/>
      <c r="G50295" s="196"/>
      <c r="H50295" s="192"/>
    </row>
    <row r="50296" spans="6:8" x14ac:dyDescent="0.2">
      <c r="F50296" s="195"/>
      <c r="G50296" s="196"/>
      <c r="H50296" s="192"/>
    </row>
    <row r="50297" spans="6:8" x14ac:dyDescent="0.2">
      <c r="F50297" s="195"/>
      <c r="G50297" s="196"/>
      <c r="H50297" s="192"/>
    </row>
    <row r="50298" spans="6:8" x14ac:dyDescent="0.2">
      <c r="F50298" s="195"/>
      <c r="G50298" s="196"/>
      <c r="H50298" s="192"/>
    </row>
    <row r="50299" spans="6:8" x14ac:dyDescent="0.2">
      <c r="F50299" s="195"/>
      <c r="G50299" s="196"/>
      <c r="H50299" s="192"/>
    </row>
    <row r="50300" spans="6:8" x14ac:dyDescent="0.2">
      <c r="F50300" s="195"/>
      <c r="G50300" s="196"/>
      <c r="H50300" s="192"/>
    </row>
    <row r="50301" spans="6:8" x14ac:dyDescent="0.2">
      <c r="F50301" s="195"/>
      <c r="G50301" s="196"/>
      <c r="H50301" s="192"/>
    </row>
    <row r="50302" spans="6:8" x14ac:dyDescent="0.2">
      <c r="F50302" s="195"/>
      <c r="G50302" s="196"/>
      <c r="H50302" s="192"/>
    </row>
    <row r="50303" spans="6:8" x14ac:dyDescent="0.2">
      <c r="F50303" s="195"/>
      <c r="G50303" s="196"/>
      <c r="H50303" s="192"/>
    </row>
    <row r="50304" spans="6:8" x14ac:dyDescent="0.2">
      <c r="F50304" s="195"/>
      <c r="G50304" s="196"/>
      <c r="H50304" s="192"/>
    </row>
    <row r="50305" spans="6:8" x14ac:dyDescent="0.2">
      <c r="F50305" s="195"/>
      <c r="G50305" s="196"/>
      <c r="H50305" s="192"/>
    </row>
    <row r="50306" spans="6:8" x14ac:dyDescent="0.2">
      <c r="F50306" s="195"/>
      <c r="G50306" s="196"/>
      <c r="H50306" s="192"/>
    </row>
    <row r="50307" spans="6:8" x14ac:dyDescent="0.2">
      <c r="F50307" s="195"/>
      <c r="G50307" s="196"/>
      <c r="H50307" s="192"/>
    </row>
    <row r="50308" spans="6:8" x14ac:dyDescent="0.2">
      <c r="F50308" s="195"/>
      <c r="G50308" s="196"/>
      <c r="H50308" s="192"/>
    </row>
    <row r="50309" spans="6:8" x14ac:dyDescent="0.2">
      <c r="F50309" s="195"/>
      <c r="G50309" s="196"/>
      <c r="H50309" s="192"/>
    </row>
    <row r="50310" spans="6:8" x14ac:dyDescent="0.2">
      <c r="F50310" s="195"/>
      <c r="G50310" s="196"/>
      <c r="H50310" s="192"/>
    </row>
    <row r="50311" spans="6:8" x14ac:dyDescent="0.2">
      <c r="F50311" s="195"/>
      <c r="G50311" s="196"/>
      <c r="H50311" s="192"/>
    </row>
    <row r="50312" spans="6:8" x14ac:dyDescent="0.2">
      <c r="F50312" s="195"/>
      <c r="G50312" s="196"/>
      <c r="H50312" s="192"/>
    </row>
    <row r="50313" spans="6:8" x14ac:dyDescent="0.2">
      <c r="F50313" s="195"/>
      <c r="G50313" s="196"/>
      <c r="H50313" s="192"/>
    </row>
    <row r="50314" spans="6:8" x14ac:dyDescent="0.2">
      <c r="F50314" s="195"/>
      <c r="G50314" s="196"/>
      <c r="H50314" s="192"/>
    </row>
    <row r="50315" spans="6:8" x14ac:dyDescent="0.2">
      <c r="F50315" s="195"/>
      <c r="G50315" s="196"/>
      <c r="H50315" s="192"/>
    </row>
    <row r="50316" spans="6:8" x14ac:dyDescent="0.2">
      <c r="F50316" s="195"/>
      <c r="G50316" s="196"/>
      <c r="H50316" s="192"/>
    </row>
    <row r="50317" spans="6:8" x14ac:dyDescent="0.2">
      <c r="F50317" s="195"/>
      <c r="G50317" s="196"/>
      <c r="H50317" s="192"/>
    </row>
    <row r="50318" spans="6:8" x14ac:dyDescent="0.2">
      <c r="F50318" s="195"/>
      <c r="G50318" s="196"/>
      <c r="H50318" s="192"/>
    </row>
    <row r="50319" spans="6:8" x14ac:dyDescent="0.2">
      <c r="F50319" s="195"/>
      <c r="G50319" s="196"/>
      <c r="H50319" s="192"/>
    </row>
    <row r="50320" spans="6:8" x14ac:dyDescent="0.2">
      <c r="F50320" s="195"/>
      <c r="G50320" s="196"/>
      <c r="H50320" s="192"/>
    </row>
    <row r="50321" spans="6:8" x14ac:dyDescent="0.2">
      <c r="F50321" s="195"/>
      <c r="G50321" s="196"/>
      <c r="H50321" s="192"/>
    </row>
    <row r="50322" spans="6:8" x14ac:dyDescent="0.2">
      <c r="F50322" s="195"/>
      <c r="G50322" s="196"/>
      <c r="H50322" s="192"/>
    </row>
    <row r="50323" spans="6:8" x14ac:dyDescent="0.2">
      <c r="F50323" s="195"/>
      <c r="G50323" s="196"/>
      <c r="H50323" s="192"/>
    </row>
    <row r="50324" spans="6:8" x14ac:dyDescent="0.2">
      <c r="F50324" s="195"/>
      <c r="G50324" s="196"/>
      <c r="H50324" s="192"/>
    </row>
    <row r="50325" spans="6:8" x14ac:dyDescent="0.2">
      <c r="F50325" s="195"/>
      <c r="G50325" s="196"/>
      <c r="H50325" s="192"/>
    </row>
    <row r="50326" spans="6:8" x14ac:dyDescent="0.2">
      <c r="F50326" s="195"/>
      <c r="G50326" s="196"/>
      <c r="H50326" s="192"/>
    </row>
    <row r="50327" spans="6:8" x14ac:dyDescent="0.2">
      <c r="F50327" s="195"/>
      <c r="G50327" s="196"/>
      <c r="H50327" s="192"/>
    </row>
    <row r="50328" spans="6:8" x14ac:dyDescent="0.2">
      <c r="F50328" s="195"/>
      <c r="G50328" s="196"/>
      <c r="H50328" s="192"/>
    </row>
    <row r="50329" spans="6:8" x14ac:dyDescent="0.2">
      <c r="F50329" s="195"/>
      <c r="G50329" s="196"/>
      <c r="H50329" s="192"/>
    </row>
    <row r="50330" spans="6:8" x14ac:dyDescent="0.2">
      <c r="F50330" s="195"/>
      <c r="G50330" s="196"/>
      <c r="H50330" s="192"/>
    </row>
    <row r="50331" spans="6:8" x14ac:dyDescent="0.2">
      <c r="F50331" s="195"/>
      <c r="G50331" s="196"/>
      <c r="H50331" s="192"/>
    </row>
    <row r="50332" spans="6:8" x14ac:dyDescent="0.2">
      <c r="F50332" s="195"/>
      <c r="G50332" s="196"/>
      <c r="H50332" s="192"/>
    </row>
    <row r="50333" spans="6:8" x14ac:dyDescent="0.2">
      <c r="F50333" s="195"/>
      <c r="G50333" s="196"/>
      <c r="H50333" s="192"/>
    </row>
    <row r="50334" spans="6:8" x14ac:dyDescent="0.2">
      <c r="F50334" s="195"/>
      <c r="G50334" s="196"/>
      <c r="H50334" s="192"/>
    </row>
    <row r="50335" spans="6:8" x14ac:dyDescent="0.2">
      <c r="F50335" s="195"/>
      <c r="G50335" s="196"/>
      <c r="H50335" s="192"/>
    </row>
    <row r="50336" spans="6:8" x14ac:dyDescent="0.2">
      <c r="F50336" s="195"/>
      <c r="G50336" s="196"/>
      <c r="H50336" s="192"/>
    </row>
    <row r="50337" spans="6:8" x14ac:dyDescent="0.2">
      <c r="F50337" s="195"/>
      <c r="G50337" s="196"/>
      <c r="H50337" s="192"/>
    </row>
    <row r="50338" spans="6:8" x14ac:dyDescent="0.2">
      <c r="F50338" s="195"/>
      <c r="G50338" s="196"/>
      <c r="H50338" s="192"/>
    </row>
    <row r="50339" spans="6:8" x14ac:dyDescent="0.2">
      <c r="F50339" s="195"/>
      <c r="G50339" s="196"/>
      <c r="H50339" s="192"/>
    </row>
    <row r="50340" spans="6:8" x14ac:dyDescent="0.2">
      <c r="F50340" s="195"/>
      <c r="G50340" s="196"/>
      <c r="H50340" s="192"/>
    </row>
    <row r="50341" spans="6:8" x14ac:dyDescent="0.2">
      <c r="F50341" s="195"/>
      <c r="G50341" s="196"/>
      <c r="H50341" s="192"/>
    </row>
    <row r="50342" spans="6:8" x14ac:dyDescent="0.2">
      <c r="F50342" s="195"/>
      <c r="G50342" s="196"/>
      <c r="H50342" s="192"/>
    </row>
    <row r="50343" spans="6:8" x14ac:dyDescent="0.2">
      <c r="F50343" s="195"/>
      <c r="G50343" s="196"/>
      <c r="H50343" s="192"/>
    </row>
    <row r="50344" spans="6:8" x14ac:dyDescent="0.2">
      <c r="F50344" s="195"/>
      <c r="G50344" s="196"/>
      <c r="H50344" s="192"/>
    </row>
    <row r="50345" spans="6:8" x14ac:dyDescent="0.2">
      <c r="F50345" s="195"/>
      <c r="G50345" s="196"/>
      <c r="H50345" s="192"/>
    </row>
    <row r="50346" spans="6:8" x14ac:dyDescent="0.2">
      <c r="F50346" s="195"/>
      <c r="G50346" s="196"/>
      <c r="H50346" s="192"/>
    </row>
    <row r="50347" spans="6:8" x14ac:dyDescent="0.2">
      <c r="F50347" s="195"/>
      <c r="G50347" s="196"/>
      <c r="H50347" s="192"/>
    </row>
    <row r="50348" spans="6:8" x14ac:dyDescent="0.2">
      <c r="F50348" s="195"/>
      <c r="G50348" s="196"/>
      <c r="H50348" s="192"/>
    </row>
    <row r="50349" spans="6:8" x14ac:dyDescent="0.2">
      <c r="F50349" s="195"/>
      <c r="G50349" s="196"/>
      <c r="H50349" s="192"/>
    </row>
    <row r="50350" spans="6:8" x14ac:dyDescent="0.2">
      <c r="F50350" s="195"/>
      <c r="G50350" s="196"/>
      <c r="H50350" s="192"/>
    </row>
    <row r="50351" spans="6:8" x14ac:dyDescent="0.2">
      <c r="F50351" s="195"/>
      <c r="G50351" s="196"/>
      <c r="H50351" s="192"/>
    </row>
    <row r="50352" spans="6:8" x14ac:dyDescent="0.2">
      <c r="F50352" s="195"/>
      <c r="G50352" s="196"/>
      <c r="H50352" s="192"/>
    </row>
    <row r="50353" spans="6:8" x14ac:dyDescent="0.2">
      <c r="F50353" s="195"/>
      <c r="G50353" s="196"/>
      <c r="H50353" s="192"/>
    </row>
    <row r="50354" spans="6:8" x14ac:dyDescent="0.2">
      <c r="F50354" s="195"/>
      <c r="G50354" s="196"/>
      <c r="H50354" s="192"/>
    </row>
    <row r="50355" spans="6:8" x14ac:dyDescent="0.2">
      <c r="F50355" s="195"/>
      <c r="G50355" s="196"/>
      <c r="H50355" s="192"/>
    </row>
    <row r="50356" spans="6:8" x14ac:dyDescent="0.2">
      <c r="F50356" s="195"/>
      <c r="G50356" s="196"/>
      <c r="H50356" s="192"/>
    </row>
    <row r="50357" spans="6:8" x14ac:dyDescent="0.2">
      <c r="F50357" s="195"/>
      <c r="G50357" s="196"/>
      <c r="H50357" s="192"/>
    </row>
    <row r="50358" spans="6:8" x14ac:dyDescent="0.2">
      <c r="F50358" s="195"/>
      <c r="G50358" s="196"/>
      <c r="H50358" s="192"/>
    </row>
    <row r="50359" spans="6:8" x14ac:dyDescent="0.2">
      <c r="F50359" s="195"/>
      <c r="G50359" s="196"/>
      <c r="H50359" s="192"/>
    </row>
    <row r="50360" spans="6:8" x14ac:dyDescent="0.2">
      <c r="F50360" s="195"/>
      <c r="G50360" s="196"/>
      <c r="H50360" s="192"/>
    </row>
    <row r="50361" spans="6:8" x14ac:dyDescent="0.2">
      <c r="F50361" s="195"/>
      <c r="G50361" s="196"/>
      <c r="H50361" s="192"/>
    </row>
    <row r="50362" spans="6:8" x14ac:dyDescent="0.2">
      <c r="F50362" s="195"/>
      <c r="G50362" s="196"/>
      <c r="H50362" s="192"/>
    </row>
    <row r="50363" spans="6:8" x14ac:dyDescent="0.2">
      <c r="F50363" s="195"/>
      <c r="G50363" s="196"/>
      <c r="H50363" s="192"/>
    </row>
    <row r="50364" spans="6:8" x14ac:dyDescent="0.2">
      <c r="F50364" s="195"/>
      <c r="G50364" s="196"/>
      <c r="H50364" s="192"/>
    </row>
    <row r="50365" spans="6:8" x14ac:dyDescent="0.2">
      <c r="F50365" s="195"/>
      <c r="G50365" s="196"/>
      <c r="H50365" s="192"/>
    </row>
    <row r="50366" spans="6:8" x14ac:dyDescent="0.2">
      <c r="F50366" s="195"/>
      <c r="G50366" s="196"/>
      <c r="H50366" s="192"/>
    </row>
    <row r="50367" spans="6:8" x14ac:dyDescent="0.2">
      <c r="F50367" s="195"/>
      <c r="G50367" s="196"/>
      <c r="H50367" s="192"/>
    </row>
    <row r="50368" spans="6:8" x14ac:dyDescent="0.2">
      <c r="F50368" s="195"/>
      <c r="G50368" s="196"/>
      <c r="H50368" s="192"/>
    </row>
    <row r="50369" spans="6:8" x14ac:dyDescent="0.2">
      <c r="F50369" s="195"/>
      <c r="G50369" s="196"/>
      <c r="H50369" s="192"/>
    </row>
    <row r="50370" spans="6:8" x14ac:dyDescent="0.2">
      <c r="F50370" s="195"/>
      <c r="G50370" s="196"/>
      <c r="H50370" s="192"/>
    </row>
    <row r="50371" spans="6:8" x14ac:dyDescent="0.2">
      <c r="F50371" s="195"/>
      <c r="G50371" s="196"/>
      <c r="H50371" s="192"/>
    </row>
    <row r="50372" spans="6:8" x14ac:dyDescent="0.2">
      <c r="F50372" s="195"/>
      <c r="G50372" s="196"/>
      <c r="H50372" s="192"/>
    </row>
    <row r="50373" spans="6:8" x14ac:dyDescent="0.2">
      <c r="F50373" s="195"/>
      <c r="G50373" s="196"/>
      <c r="H50373" s="192"/>
    </row>
    <row r="50374" spans="6:8" x14ac:dyDescent="0.2">
      <c r="F50374" s="195"/>
      <c r="G50374" s="196"/>
      <c r="H50374" s="192"/>
    </row>
    <row r="50375" spans="6:8" x14ac:dyDescent="0.2">
      <c r="F50375" s="195"/>
      <c r="G50375" s="196"/>
      <c r="H50375" s="192"/>
    </row>
    <row r="50376" spans="6:8" x14ac:dyDescent="0.2">
      <c r="F50376" s="195"/>
      <c r="G50376" s="196"/>
      <c r="H50376" s="192"/>
    </row>
    <row r="50377" spans="6:8" x14ac:dyDescent="0.2">
      <c r="F50377" s="195"/>
      <c r="G50377" s="196"/>
      <c r="H50377" s="192"/>
    </row>
    <row r="50378" spans="6:8" x14ac:dyDescent="0.2">
      <c r="F50378" s="195"/>
      <c r="G50378" s="196"/>
      <c r="H50378" s="192"/>
    </row>
    <row r="50379" spans="6:8" x14ac:dyDescent="0.2">
      <c r="F50379" s="195"/>
      <c r="G50379" s="196"/>
      <c r="H50379" s="192"/>
    </row>
    <row r="50380" spans="6:8" x14ac:dyDescent="0.2">
      <c r="F50380" s="195"/>
      <c r="G50380" s="196"/>
      <c r="H50380" s="192"/>
    </row>
    <row r="50381" spans="6:8" x14ac:dyDescent="0.2">
      <c r="F50381" s="195"/>
      <c r="G50381" s="196"/>
      <c r="H50381" s="192"/>
    </row>
    <row r="50382" spans="6:8" x14ac:dyDescent="0.2">
      <c r="F50382" s="195"/>
      <c r="G50382" s="196"/>
      <c r="H50382" s="192"/>
    </row>
    <row r="50383" spans="6:8" x14ac:dyDescent="0.2">
      <c r="F50383" s="195"/>
      <c r="G50383" s="196"/>
      <c r="H50383" s="192"/>
    </row>
    <row r="50384" spans="6:8" x14ac:dyDescent="0.2">
      <c r="F50384" s="195"/>
      <c r="G50384" s="196"/>
      <c r="H50384" s="192"/>
    </row>
    <row r="50385" spans="6:8" x14ac:dyDescent="0.2">
      <c r="F50385" s="195"/>
      <c r="G50385" s="196"/>
      <c r="H50385" s="192"/>
    </row>
    <row r="50386" spans="6:8" x14ac:dyDescent="0.2">
      <c r="F50386" s="195"/>
      <c r="G50386" s="196"/>
      <c r="H50386" s="192"/>
    </row>
    <row r="50387" spans="6:8" x14ac:dyDescent="0.2">
      <c r="F50387" s="195"/>
      <c r="G50387" s="196"/>
      <c r="H50387" s="192"/>
    </row>
    <row r="50388" spans="6:8" x14ac:dyDescent="0.2">
      <c r="F50388" s="195"/>
      <c r="G50388" s="196"/>
      <c r="H50388" s="192"/>
    </row>
    <row r="50389" spans="6:8" x14ac:dyDescent="0.2">
      <c r="F50389" s="195"/>
      <c r="G50389" s="196"/>
      <c r="H50389" s="192"/>
    </row>
    <row r="50390" spans="6:8" x14ac:dyDescent="0.2">
      <c r="F50390" s="195"/>
      <c r="G50390" s="196"/>
      <c r="H50390" s="192"/>
    </row>
    <row r="50391" spans="6:8" x14ac:dyDescent="0.2">
      <c r="F50391" s="195"/>
      <c r="G50391" s="196"/>
      <c r="H50391" s="192"/>
    </row>
    <row r="50392" spans="6:8" x14ac:dyDescent="0.2">
      <c r="F50392" s="195"/>
      <c r="G50392" s="196"/>
      <c r="H50392" s="192"/>
    </row>
    <row r="50393" spans="6:8" x14ac:dyDescent="0.2">
      <c r="F50393" s="195"/>
      <c r="G50393" s="196"/>
      <c r="H50393" s="192"/>
    </row>
    <row r="50394" spans="6:8" x14ac:dyDescent="0.2">
      <c r="F50394" s="195"/>
      <c r="G50394" s="196"/>
      <c r="H50394" s="192"/>
    </row>
    <row r="50395" spans="6:8" x14ac:dyDescent="0.2">
      <c r="F50395" s="195"/>
      <c r="G50395" s="196"/>
      <c r="H50395" s="192"/>
    </row>
    <row r="50396" spans="6:8" x14ac:dyDescent="0.2">
      <c r="F50396" s="195"/>
      <c r="G50396" s="196"/>
      <c r="H50396" s="192"/>
    </row>
    <row r="50397" spans="6:8" x14ac:dyDescent="0.2">
      <c r="F50397" s="195"/>
      <c r="G50397" s="196"/>
      <c r="H50397" s="192"/>
    </row>
    <row r="50398" spans="6:8" x14ac:dyDescent="0.2">
      <c r="F50398" s="195"/>
      <c r="G50398" s="196"/>
      <c r="H50398" s="192"/>
    </row>
    <row r="50399" spans="6:8" x14ac:dyDescent="0.2">
      <c r="F50399" s="195"/>
      <c r="G50399" s="196"/>
      <c r="H50399" s="192"/>
    </row>
    <row r="50400" spans="6:8" x14ac:dyDescent="0.2">
      <c r="F50400" s="195"/>
      <c r="G50400" s="196"/>
      <c r="H50400" s="192"/>
    </row>
    <row r="50401" spans="6:8" x14ac:dyDescent="0.2">
      <c r="F50401" s="195"/>
      <c r="G50401" s="196"/>
      <c r="H50401" s="192"/>
    </row>
    <row r="50402" spans="6:8" x14ac:dyDescent="0.2">
      <c r="F50402" s="195"/>
      <c r="G50402" s="196"/>
      <c r="H50402" s="192"/>
    </row>
    <row r="50403" spans="6:8" x14ac:dyDescent="0.2">
      <c r="F50403" s="195"/>
      <c r="G50403" s="196"/>
      <c r="H50403" s="192"/>
    </row>
    <row r="50404" spans="6:8" x14ac:dyDescent="0.2">
      <c r="F50404" s="195"/>
      <c r="G50404" s="196"/>
      <c r="H50404" s="192"/>
    </row>
    <row r="50405" spans="6:8" x14ac:dyDescent="0.2">
      <c r="F50405" s="195"/>
      <c r="G50405" s="196"/>
      <c r="H50405" s="192"/>
    </row>
    <row r="50406" spans="6:8" x14ac:dyDescent="0.2">
      <c r="F50406" s="195"/>
      <c r="G50406" s="196"/>
      <c r="H50406" s="192"/>
    </row>
    <row r="50407" spans="6:8" x14ac:dyDescent="0.2">
      <c r="F50407" s="195"/>
      <c r="G50407" s="196"/>
      <c r="H50407" s="192"/>
    </row>
    <row r="50408" spans="6:8" x14ac:dyDescent="0.2">
      <c r="F50408" s="195"/>
      <c r="G50408" s="196"/>
      <c r="H50408" s="192"/>
    </row>
    <row r="50409" spans="6:8" x14ac:dyDescent="0.2">
      <c r="F50409" s="195"/>
      <c r="G50409" s="196"/>
      <c r="H50409" s="192"/>
    </row>
    <row r="50410" spans="6:8" x14ac:dyDescent="0.2">
      <c r="F50410" s="195"/>
      <c r="G50410" s="196"/>
      <c r="H50410" s="192"/>
    </row>
    <row r="50411" spans="6:8" x14ac:dyDescent="0.2">
      <c r="F50411" s="195"/>
      <c r="G50411" s="196"/>
      <c r="H50411" s="192"/>
    </row>
    <row r="50412" spans="6:8" x14ac:dyDescent="0.2">
      <c r="F50412" s="195"/>
      <c r="G50412" s="196"/>
      <c r="H50412" s="192"/>
    </row>
    <row r="50413" spans="6:8" x14ac:dyDescent="0.2">
      <c r="F50413" s="195"/>
      <c r="G50413" s="196"/>
      <c r="H50413" s="192"/>
    </row>
    <row r="50414" spans="6:8" x14ac:dyDescent="0.2">
      <c r="F50414" s="195"/>
      <c r="G50414" s="196"/>
      <c r="H50414" s="192"/>
    </row>
    <row r="50415" spans="6:8" x14ac:dyDescent="0.2">
      <c r="F50415" s="195"/>
      <c r="G50415" s="196"/>
      <c r="H50415" s="192"/>
    </row>
    <row r="50416" spans="6:8" x14ac:dyDescent="0.2">
      <c r="F50416" s="195"/>
      <c r="G50416" s="196"/>
      <c r="H50416" s="192"/>
    </row>
    <row r="50417" spans="6:8" x14ac:dyDescent="0.2">
      <c r="F50417" s="195"/>
      <c r="G50417" s="196"/>
      <c r="H50417" s="192"/>
    </row>
    <row r="50418" spans="6:8" x14ac:dyDescent="0.2">
      <c r="F50418" s="195"/>
      <c r="G50418" s="196"/>
      <c r="H50418" s="192"/>
    </row>
    <row r="50419" spans="6:8" x14ac:dyDescent="0.2">
      <c r="F50419" s="195"/>
      <c r="G50419" s="196"/>
      <c r="H50419" s="192"/>
    </row>
    <row r="50420" spans="6:8" x14ac:dyDescent="0.2">
      <c r="F50420" s="195"/>
      <c r="G50420" s="196"/>
      <c r="H50420" s="192"/>
    </row>
    <row r="50421" spans="6:8" x14ac:dyDescent="0.2">
      <c r="F50421" s="195"/>
      <c r="G50421" s="196"/>
      <c r="H50421" s="192"/>
    </row>
    <row r="50422" spans="6:8" x14ac:dyDescent="0.2">
      <c r="F50422" s="195"/>
      <c r="G50422" s="196"/>
      <c r="H50422" s="192"/>
    </row>
    <row r="50423" spans="6:8" x14ac:dyDescent="0.2">
      <c r="F50423" s="195"/>
      <c r="G50423" s="196"/>
      <c r="H50423" s="192"/>
    </row>
    <row r="50424" spans="6:8" x14ac:dyDescent="0.2">
      <c r="F50424" s="195"/>
      <c r="G50424" s="196"/>
      <c r="H50424" s="192"/>
    </row>
    <row r="50425" spans="6:8" x14ac:dyDescent="0.2">
      <c r="F50425" s="195"/>
      <c r="G50425" s="196"/>
      <c r="H50425" s="192"/>
    </row>
    <row r="50426" spans="6:8" x14ac:dyDescent="0.2">
      <c r="F50426" s="195"/>
      <c r="G50426" s="196"/>
      <c r="H50426" s="192"/>
    </row>
    <row r="50427" spans="6:8" x14ac:dyDescent="0.2">
      <c r="F50427" s="195"/>
      <c r="G50427" s="196"/>
      <c r="H50427" s="192"/>
    </row>
    <row r="50428" spans="6:8" x14ac:dyDescent="0.2">
      <c r="F50428" s="195"/>
      <c r="G50428" s="196"/>
      <c r="H50428" s="192"/>
    </row>
    <row r="50429" spans="6:8" x14ac:dyDescent="0.2">
      <c r="F50429" s="195"/>
      <c r="G50429" s="196"/>
      <c r="H50429" s="192"/>
    </row>
    <row r="50430" spans="6:8" x14ac:dyDescent="0.2">
      <c r="F50430" s="195"/>
      <c r="G50430" s="196"/>
      <c r="H50430" s="192"/>
    </row>
    <row r="50431" spans="6:8" x14ac:dyDescent="0.2">
      <c r="F50431" s="195"/>
      <c r="G50431" s="196"/>
      <c r="H50431" s="192"/>
    </row>
    <row r="50432" spans="6:8" x14ac:dyDescent="0.2">
      <c r="F50432" s="195"/>
      <c r="G50432" s="196"/>
      <c r="H50432" s="192"/>
    </row>
    <row r="50433" spans="6:8" x14ac:dyDescent="0.2">
      <c r="F50433" s="195"/>
      <c r="G50433" s="196"/>
      <c r="H50433" s="192"/>
    </row>
    <row r="50434" spans="6:8" x14ac:dyDescent="0.2">
      <c r="F50434" s="195"/>
      <c r="G50434" s="196"/>
      <c r="H50434" s="192"/>
    </row>
    <row r="50435" spans="6:8" x14ac:dyDescent="0.2">
      <c r="F50435" s="195"/>
      <c r="G50435" s="196"/>
      <c r="H50435" s="192"/>
    </row>
    <row r="50436" spans="6:8" x14ac:dyDescent="0.2">
      <c r="F50436" s="195"/>
      <c r="G50436" s="196"/>
      <c r="H50436" s="192"/>
    </row>
    <row r="50437" spans="6:8" x14ac:dyDescent="0.2">
      <c r="F50437" s="195"/>
      <c r="G50437" s="196"/>
      <c r="H50437" s="192"/>
    </row>
    <row r="50438" spans="6:8" x14ac:dyDescent="0.2">
      <c r="F50438" s="195"/>
      <c r="G50438" s="196"/>
      <c r="H50438" s="192"/>
    </row>
    <row r="50439" spans="6:8" x14ac:dyDescent="0.2">
      <c r="F50439" s="195"/>
      <c r="G50439" s="196"/>
      <c r="H50439" s="192"/>
    </row>
    <row r="50440" spans="6:8" x14ac:dyDescent="0.2">
      <c r="F50440" s="195"/>
      <c r="G50440" s="196"/>
      <c r="H50440" s="192"/>
    </row>
    <row r="50441" spans="6:8" x14ac:dyDescent="0.2">
      <c r="F50441" s="195"/>
      <c r="G50441" s="196"/>
      <c r="H50441" s="192"/>
    </row>
    <row r="50442" spans="6:8" x14ac:dyDescent="0.2">
      <c r="F50442" s="195"/>
      <c r="G50442" s="196"/>
      <c r="H50442" s="192"/>
    </row>
    <row r="50443" spans="6:8" x14ac:dyDescent="0.2">
      <c r="F50443" s="195"/>
      <c r="G50443" s="196"/>
      <c r="H50443" s="192"/>
    </row>
    <row r="50444" spans="6:8" x14ac:dyDescent="0.2">
      <c r="F50444" s="195"/>
      <c r="G50444" s="196"/>
      <c r="H50444" s="192"/>
    </row>
    <row r="50445" spans="6:8" x14ac:dyDescent="0.2">
      <c r="F50445" s="195"/>
      <c r="G50445" s="196"/>
      <c r="H50445" s="192"/>
    </row>
    <row r="50446" spans="6:8" x14ac:dyDescent="0.2">
      <c r="F50446" s="195"/>
      <c r="G50446" s="196"/>
      <c r="H50446" s="192"/>
    </row>
    <row r="50447" spans="6:8" x14ac:dyDescent="0.2">
      <c r="F50447" s="195"/>
      <c r="G50447" s="196"/>
      <c r="H50447" s="192"/>
    </row>
    <row r="50448" spans="6:8" x14ac:dyDescent="0.2">
      <c r="F50448" s="195"/>
      <c r="G50448" s="196"/>
      <c r="H50448" s="192"/>
    </row>
    <row r="50449" spans="6:8" x14ac:dyDescent="0.2">
      <c r="F50449" s="195"/>
      <c r="G50449" s="196"/>
      <c r="H50449" s="192"/>
    </row>
    <row r="50450" spans="6:8" x14ac:dyDescent="0.2">
      <c r="F50450" s="195"/>
      <c r="G50450" s="196"/>
      <c r="H50450" s="192"/>
    </row>
    <row r="50451" spans="6:8" x14ac:dyDescent="0.2">
      <c r="F50451" s="195"/>
      <c r="G50451" s="196"/>
      <c r="H50451" s="192"/>
    </row>
    <row r="50452" spans="6:8" x14ac:dyDescent="0.2">
      <c r="F50452" s="195"/>
      <c r="G50452" s="196"/>
      <c r="H50452" s="192"/>
    </row>
    <row r="50453" spans="6:8" x14ac:dyDescent="0.2">
      <c r="F50453" s="195"/>
      <c r="G50453" s="196"/>
      <c r="H50453" s="192"/>
    </row>
    <row r="50454" spans="6:8" x14ac:dyDescent="0.2">
      <c r="F50454" s="195"/>
      <c r="G50454" s="196"/>
      <c r="H50454" s="192"/>
    </row>
    <row r="50455" spans="6:8" x14ac:dyDescent="0.2">
      <c r="F50455" s="195"/>
      <c r="G50455" s="196"/>
      <c r="H50455" s="192"/>
    </row>
    <row r="50456" spans="6:8" x14ac:dyDescent="0.2">
      <c r="F50456" s="195"/>
      <c r="G50456" s="196"/>
      <c r="H50456" s="192"/>
    </row>
    <row r="50457" spans="6:8" x14ac:dyDescent="0.2">
      <c r="F50457" s="195"/>
      <c r="G50457" s="196"/>
      <c r="H50457" s="192"/>
    </row>
    <row r="50458" spans="6:8" x14ac:dyDescent="0.2">
      <c r="F50458" s="195"/>
      <c r="G50458" s="196"/>
      <c r="H50458" s="192"/>
    </row>
    <row r="50459" spans="6:8" x14ac:dyDescent="0.2">
      <c r="F50459" s="195"/>
      <c r="G50459" s="196"/>
      <c r="H50459" s="192"/>
    </row>
    <row r="50460" spans="6:8" x14ac:dyDescent="0.2">
      <c r="F50460" s="195"/>
      <c r="G50460" s="196"/>
      <c r="H50460" s="192"/>
    </row>
    <row r="50461" spans="6:8" x14ac:dyDescent="0.2">
      <c r="F50461" s="195"/>
      <c r="G50461" s="196"/>
      <c r="H50461" s="192"/>
    </row>
    <row r="50462" spans="6:8" x14ac:dyDescent="0.2">
      <c r="F50462" s="195"/>
      <c r="G50462" s="196"/>
      <c r="H50462" s="192"/>
    </row>
    <row r="50463" spans="6:8" x14ac:dyDescent="0.2">
      <c r="F50463" s="195"/>
      <c r="G50463" s="196"/>
      <c r="H50463" s="192"/>
    </row>
    <row r="50464" spans="6:8" x14ac:dyDescent="0.2">
      <c r="F50464" s="195"/>
      <c r="G50464" s="196"/>
      <c r="H50464" s="192"/>
    </row>
    <row r="50465" spans="6:8" x14ac:dyDescent="0.2">
      <c r="F50465" s="195"/>
      <c r="G50465" s="196"/>
      <c r="H50465" s="192"/>
    </row>
    <row r="50466" spans="6:8" x14ac:dyDescent="0.2">
      <c r="F50466" s="195"/>
      <c r="G50466" s="196"/>
      <c r="H50466" s="192"/>
    </row>
    <row r="50467" spans="6:8" x14ac:dyDescent="0.2">
      <c r="F50467" s="195"/>
      <c r="G50467" s="196"/>
      <c r="H50467" s="192"/>
    </row>
    <row r="50468" spans="6:8" x14ac:dyDescent="0.2">
      <c r="F50468" s="195"/>
      <c r="G50468" s="196"/>
      <c r="H50468" s="192"/>
    </row>
    <row r="50469" spans="6:8" x14ac:dyDescent="0.2">
      <c r="F50469" s="195"/>
      <c r="G50469" s="196"/>
      <c r="H50469" s="192"/>
    </row>
    <row r="50470" spans="6:8" x14ac:dyDescent="0.2">
      <c r="F50470" s="195"/>
      <c r="G50470" s="196"/>
      <c r="H50470" s="192"/>
    </row>
    <row r="50471" spans="6:8" x14ac:dyDescent="0.2">
      <c r="F50471" s="195"/>
      <c r="G50471" s="196"/>
      <c r="H50471" s="192"/>
    </row>
    <row r="50472" spans="6:8" x14ac:dyDescent="0.2">
      <c r="F50472" s="195"/>
      <c r="G50472" s="196"/>
      <c r="H50472" s="192"/>
    </row>
    <row r="50473" spans="6:8" x14ac:dyDescent="0.2">
      <c r="F50473" s="195"/>
      <c r="G50473" s="196"/>
      <c r="H50473" s="192"/>
    </row>
    <row r="50474" spans="6:8" x14ac:dyDescent="0.2">
      <c r="F50474" s="195"/>
      <c r="G50474" s="196"/>
      <c r="H50474" s="192"/>
    </row>
    <row r="50475" spans="6:8" x14ac:dyDescent="0.2">
      <c r="F50475" s="195"/>
      <c r="G50475" s="196"/>
      <c r="H50475" s="192"/>
    </row>
    <row r="50476" spans="6:8" x14ac:dyDescent="0.2">
      <c r="F50476" s="195"/>
      <c r="G50476" s="196"/>
      <c r="H50476" s="192"/>
    </row>
    <row r="50477" spans="6:8" x14ac:dyDescent="0.2">
      <c r="F50477" s="195"/>
      <c r="G50477" s="196"/>
      <c r="H50477" s="192"/>
    </row>
    <row r="50478" spans="6:8" x14ac:dyDescent="0.2">
      <c r="F50478" s="195"/>
      <c r="G50478" s="196"/>
      <c r="H50478" s="192"/>
    </row>
    <row r="50479" spans="6:8" x14ac:dyDescent="0.2">
      <c r="F50479" s="195"/>
      <c r="G50479" s="196"/>
      <c r="H50479" s="192"/>
    </row>
    <row r="50480" spans="6:8" x14ac:dyDescent="0.2">
      <c r="F50480" s="195"/>
      <c r="G50480" s="196"/>
      <c r="H50480" s="192"/>
    </row>
    <row r="50481" spans="6:8" x14ac:dyDescent="0.2">
      <c r="F50481" s="195"/>
      <c r="G50481" s="196"/>
      <c r="H50481" s="192"/>
    </row>
    <row r="50482" spans="6:8" x14ac:dyDescent="0.2">
      <c r="F50482" s="195"/>
      <c r="G50482" s="196"/>
      <c r="H50482" s="192"/>
    </row>
    <row r="50483" spans="6:8" x14ac:dyDescent="0.2">
      <c r="F50483" s="195"/>
      <c r="G50483" s="196"/>
      <c r="H50483" s="192"/>
    </row>
    <row r="50484" spans="6:8" x14ac:dyDescent="0.2">
      <c r="F50484" s="195"/>
      <c r="G50484" s="196"/>
      <c r="H50484" s="192"/>
    </row>
    <row r="50485" spans="6:8" x14ac:dyDescent="0.2">
      <c r="F50485" s="195"/>
      <c r="G50485" s="196"/>
      <c r="H50485" s="192"/>
    </row>
    <row r="50486" spans="6:8" x14ac:dyDescent="0.2">
      <c r="F50486" s="195"/>
      <c r="G50486" s="196"/>
      <c r="H50486" s="192"/>
    </row>
    <row r="50487" spans="6:8" x14ac:dyDescent="0.2">
      <c r="F50487" s="195"/>
      <c r="G50487" s="196"/>
      <c r="H50487" s="192"/>
    </row>
    <row r="50488" spans="6:8" x14ac:dyDescent="0.2">
      <c r="F50488" s="195"/>
      <c r="G50488" s="196"/>
      <c r="H50488" s="192"/>
    </row>
    <row r="50489" spans="6:8" x14ac:dyDescent="0.2">
      <c r="F50489" s="195"/>
      <c r="G50489" s="196"/>
      <c r="H50489" s="192"/>
    </row>
    <row r="50490" spans="6:8" x14ac:dyDescent="0.2">
      <c r="F50490" s="195"/>
      <c r="G50490" s="196"/>
      <c r="H50490" s="192"/>
    </row>
    <row r="50491" spans="6:8" x14ac:dyDescent="0.2">
      <c r="F50491" s="195"/>
      <c r="G50491" s="196"/>
      <c r="H50491" s="192"/>
    </row>
    <row r="50492" spans="6:8" x14ac:dyDescent="0.2">
      <c r="F50492" s="195"/>
      <c r="G50492" s="196"/>
      <c r="H50492" s="192"/>
    </row>
    <row r="50493" spans="6:8" x14ac:dyDescent="0.2">
      <c r="F50493" s="195"/>
      <c r="G50493" s="196"/>
      <c r="H50493" s="192"/>
    </row>
    <row r="50494" spans="6:8" x14ac:dyDescent="0.2">
      <c r="F50494" s="195"/>
      <c r="G50494" s="196"/>
      <c r="H50494" s="192"/>
    </row>
    <row r="50495" spans="6:8" x14ac:dyDescent="0.2">
      <c r="F50495" s="195"/>
      <c r="G50495" s="196"/>
      <c r="H50495" s="192"/>
    </row>
    <row r="50496" spans="6:8" x14ac:dyDescent="0.2">
      <c r="F50496" s="195"/>
      <c r="G50496" s="196"/>
      <c r="H50496" s="192"/>
    </row>
    <row r="50497" spans="6:8" x14ac:dyDescent="0.2">
      <c r="F50497" s="195"/>
      <c r="G50497" s="196"/>
      <c r="H50497" s="192"/>
    </row>
    <row r="50498" spans="6:8" x14ac:dyDescent="0.2">
      <c r="F50498" s="195"/>
      <c r="G50498" s="196"/>
      <c r="H50498" s="192"/>
    </row>
    <row r="50499" spans="6:8" x14ac:dyDescent="0.2">
      <c r="F50499" s="195"/>
      <c r="G50499" s="196"/>
      <c r="H50499" s="192"/>
    </row>
    <row r="50500" spans="6:8" x14ac:dyDescent="0.2">
      <c r="F50500" s="195"/>
      <c r="G50500" s="196"/>
      <c r="H50500" s="192"/>
    </row>
    <row r="50501" spans="6:8" x14ac:dyDescent="0.2">
      <c r="F50501" s="195"/>
      <c r="G50501" s="196"/>
      <c r="H50501" s="192"/>
    </row>
    <row r="50502" spans="6:8" x14ac:dyDescent="0.2">
      <c r="F50502" s="195"/>
      <c r="G50502" s="196"/>
      <c r="H50502" s="192"/>
    </row>
    <row r="50503" spans="6:8" x14ac:dyDescent="0.2">
      <c r="F50503" s="195"/>
      <c r="G50503" s="196"/>
      <c r="H50503" s="192"/>
    </row>
    <row r="50504" spans="6:8" x14ac:dyDescent="0.2">
      <c r="F50504" s="195"/>
      <c r="G50504" s="196"/>
      <c r="H50504" s="192"/>
    </row>
    <row r="50505" spans="6:8" x14ac:dyDescent="0.2">
      <c r="F50505" s="195"/>
      <c r="G50505" s="196"/>
      <c r="H50505" s="192"/>
    </row>
    <row r="50506" spans="6:8" x14ac:dyDescent="0.2">
      <c r="F50506" s="195"/>
      <c r="G50506" s="196"/>
      <c r="H50506" s="192"/>
    </row>
    <row r="50507" spans="6:8" x14ac:dyDescent="0.2">
      <c r="F50507" s="195"/>
      <c r="G50507" s="196"/>
      <c r="H50507" s="192"/>
    </row>
    <row r="50508" spans="6:8" x14ac:dyDescent="0.2">
      <c r="F50508" s="195"/>
      <c r="G50508" s="196"/>
      <c r="H50508" s="192"/>
    </row>
    <row r="50509" spans="6:8" x14ac:dyDescent="0.2">
      <c r="F50509" s="195"/>
      <c r="G50509" s="196"/>
      <c r="H50509" s="192"/>
    </row>
    <row r="50510" spans="6:8" x14ac:dyDescent="0.2">
      <c r="F50510" s="195"/>
      <c r="G50510" s="196"/>
      <c r="H50510" s="192"/>
    </row>
    <row r="50511" spans="6:8" x14ac:dyDescent="0.2">
      <c r="F50511" s="195"/>
      <c r="G50511" s="196"/>
      <c r="H50511" s="192"/>
    </row>
    <row r="50512" spans="6:8" x14ac:dyDescent="0.2">
      <c r="F50512" s="195"/>
      <c r="G50512" s="196"/>
      <c r="H50512" s="192"/>
    </row>
    <row r="50513" spans="6:8" x14ac:dyDescent="0.2">
      <c r="F50513" s="195"/>
      <c r="G50513" s="196"/>
      <c r="H50513" s="192"/>
    </row>
    <row r="50514" spans="6:8" x14ac:dyDescent="0.2">
      <c r="F50514" s="195"/>
      <c r="G50514" s="196"/>
      <c r="H50514" s="192"/>
    </row>
    <row r="50515" spans="6:8" x14ac:dyDescent="0.2">
      <c r="F50515" s="195"/>
      <c r="G50515" s="196"/>
      <c r="H50515" s="192"/>
    </row>
    <row r="50516" spans="6:8" x14ac:dyDescent="0.2">
      <c r="F50516" s="195"/>
      <c r="G50516" s="196"/>
      <c r="H50516" s="192"/>
    </row>
    <row r="50517" spans="6:8" x14ac:dyDescent="0.2">
      <c r="F50517" s="195"/>
      <c r="G50517" s="196"/>
      <c r="H50517" s="192"/>
    </row>
    <row r="50518" spans="6:8" x14ac:dyDescent="0.2">
      <c r="F50518" s="195"/>
      <c r="G50518" s="196"/>
      <c r="H50518" s="192"/>
    </row>
    <row r="50519" spans="6:8" x14ac:dyDescent="0.2">
      <c r="F50519" s="195"/>
      <c r="G50519" s="196"/>
      <c r="H50519" s="192"/>
    </row>
    <row r="50520" spans="6:8" x14ac:dyDescent="0.2">
      <c r="F50520" s="195"/>
      <c r="G50520" s="196"/>
      <c r="H50520" s="192"/>
    </row>
    <row r="50521" spans="6:8" x14ac:dyDescent="0.2">
      <c r="F50521" s="195"/>
      <c r="G50521" s="196"/>
      <c r="H50521" s="192"/>
    </row>
    <row r="50522" spans="6:8" x14ac:dyDescent="0.2">
      <c r="F50522" s="195"/>
      <c r="G50522" s="196"/>
      <c r="H50522" s="192"/>
    </row>
    <row r="50523" spans="6:8" x14ac:dyDescent="0.2">
      <c r="F50523" s="195"/>
      <c r="G50523" s="196"/>
      <c r="H50523" s="192"/>
    </row>
    <row r="50524" spans="6:8" x14ac:dyDescent="0.2">
      <c r="F50524" s="195"/>
      <c r="G50524" s="196"/>
      <c r="H50524" s="192"/>
    </row>
    <row r="50525" spans="6:8" x14ac:dyDescent="0.2">
      <c r="F50525" s="195"/>
      <c r="G50525" s="196"/>
      <c r="H50525" s="192"/>
    </row>
    <row r="50526" spans="6:8" x14ac:dyDescent="0.2">
      <c r="F50526" s="195"/>
      <c r="G50526" s="196"/>
      <c r="H50526" s="192"/>
    </row>
    <row r="50527" spans="6:8" x14ac:dyDescent="0.2">
      <c r="F50527" s="195"/>
      <c r="G50527" s="196"/>
      <c r="H50527" s="192"/>
    </row>
    <row r="50528" spans="6:8" x14ac:dyDescent="0.2">
      <c r="F50528" s="195"/>
      <c r="G50528" s="196"/>
      <c r="H50528" s="192"/>
    </row>
    <row r="50529" spans="6:8" x14ac:dyDescent="0.2">
      <c r="F50529" s="195"/>
      <c r="G50529" s="196"/>
      <c r="H50529" s="192"/>
    </row>
    <row r="50530" spans="6:8" x14ac:dyDescent="0.2">
      <c r="F50530" s="195"/>
      <c r="G50530" s="196"/>
      <c r="H50530" s="192"/>
    </row>
    <row r="50531" spans="6:8" x14ac:dyDescent="0.2">
      <c r="F50531" s="195"/>
      <c r="G50531" s="196"/>
      <c r="H50531" s="192"/>
    </row>
    <row r="50532" spans="6:8" x14ac:dyDescent="0.2">
      <c r="F50532" s="195"/>
      <c r="G50532" s="196"/>
      <c r="H50532" s="192"/>
    </row>
    <row r="50533" spans="6:8" x14ac:dyDescent="0.2">
      <c r="F50533" s="195"/>
      <c r="G50533" s="196"/>
      <c r="H50533" s="192"/>
    </row>
    <row r="50534" spans="6:8" x14ac:dyDescent="0.2">
      <c r="F50534" s="195"/>
      <c r="G50534" s="196"/>
      <c r="H50534" s="192"/>
    </row>
    <row r="50535" spans="6:8" x14ac:dyDescent="0.2">
      <c r="F50535" s="195"/>
      <c r="G50535" s="196"/>
      <c r="H50535" s="192"/>
    </row>
    <row r="50536" spans="6:8" x14ac:dyDescent="0.2">
      <c r="F50536" s="195"/>
      <c r="G50536" s="196"/>
      <c r="H50536" s="192"/>
    </row>
    <row r="50537" spans="6:8" x14ac:dyDescent="0.2">
      <c r="F50537" s="195"/>
      <c r="G50537" s="196"/>
      <c r="H50537" s="192"/>
    </row>
    <row r="50538" spans="6:8" x14ac:dyDescent="0.2">
      <c r="F50538" s="195"/>
      <c r="G50538" s="196"/>
      <c r="H50538" s="192"/>
    </row>
    <row r="50539" spans="6:8" x14ac:dyDescent="0.2">
      <c r="F50539" s="195"/>
      <c r="G50539" s="196"/>
      <c r="H50539" s="192"/>
    </row>
    <row r="50540" spans="6:8" x14ac:dyDescent="0.2">
      <c r="F50540" s="195"/>
      <c r="G50540" s="196"/>
      <c r="H50540" s="192"/>
    </row>
    <row r="50541" spans="6:8" x14ac:dyDescent="0.2">
      <c r="F50541" s="195"/>
      <c r="G50541" s="196"/>
      <c r="H50541" s="192"/>
    </row>
    <row r="50542" spans="6:8" x14ac:dyDescent="0.2">
      <c r="F50542" s="195"/>
      <c r="G50542" s="196"/>
      <c r="H50542" s="192"/>
    </row>
    <row r="50543" spans="6:8" x14ac:dyDescent="0.2">
      <c r="F50543" s="195"/>
      <c r="G50543" s="196"/>
      <c r="H50543" s="192"/>
    </row>
    <row r="50544" spans="6:8" x14ac:dyDescent="0.2">
      <c r="F50544" s="195"/>
      <c r="G50544" s="196"/>
      <c r="H50544" s="192"/>
    </row>
    <row r="50545" spans="6:8" x14ac:dyDescent="0.2">
      <c r="F50545" s="195"/>
      <c r="G50545" s="196"/>
      <c r="H50545" s="192"/>
    </row>
    <row r="50546" spans="6:8" x14ac:dyDescent="0.2">
      <c r="F50546" s="195"/>
      <c r="G50546" s="196"/>
      <c r="H50546" s="192"/>
    </row>
    <row r="50547" spans="6:8" x14ac:dyDescent="0.2">
      <c r="F50547" s="195"/>
      <c r="G50547" s="196"/>
      <c r="H50547" s="192"/>
    </row>
    <row r="50548" spans="6:8" x14ac:dyDescent="0.2">
      <c r="F50548" s="195"/>
      <c r="G50548" s="196"/>
      <c r="H50548" s="192"/>
    </row>
    <row r="50549" spans="6:8" x14ac:dyDescent="0.2">
      <c r="F50549" s="195"/>
      <c r="G50549" s="196"/>
      <c r="H50549" s="192"/>
    </row>
    <row r="50550" spans="6:8" x14ac:dyDescent="0.2">
      <c r="F50550" s="195"/>
      <c r="G50550" s="196"/>
      <c r="H50550" s="192"/>
    </row>
    <row r="50551" spans="6:8" x14ac:dyDescent="0.2">
      <c r="F50551" s="195"/>
      <c r="G50551" s="196"/>
      <c r="H50551" s="192"/>
    </row>
    <row r="50552" spans="6:8" x14ac:dyDescent="0.2">
      <c r="F50552" s="195"/>
      <c r="G50552" s="196"/>
      <c r="H50552" s="192"/>
    </row>
    <row r="50553" spans="6:8" x14ac:dyDescent="0.2">
      <c r="F50553" s="195"/>
      <c r="G50553" s="196"/>
      <c r="H50553" s="192"/>
    </row>
    <row r="50554" spans="6:8" x14ac:dyDescent="0.2">
      <c r="F50554" s="195"/>
      <c r="G50554" s="196"/>
      <c r="H50554" s="192"/>
    </row>
    <row r="50555" spans="6:8" x14ac:dyDescent="0.2">
      <c r="F50555" s="195"/>
      <c r="G50555" s="196"/>
      <c r="H50555" s="192"/>
    </row>
    <row r="50556" spans="6:8" x14ac:dyDescent="0.2">
      <c r="F50556" s="195"/>
      <c r="G50556" s="196"/>
      <c r="H50556" s="192"/>
    </row>
    <row r="50557" spans="6:8" x14ac:dyDescent="0.2">
      <c r="F50557" s="195"/>
      <c r="G50557" s="196"/>
      <c r="H50557" s="192"/>
    </row>
    <row r="50558" spans="6:8" x14ac:dyDescent="0.2">
      <c r="F50558" s="195"/>
      <c r="G50558" s="196"/>
      <c r="H50558" s="192"/>
    </row>
    <row r="50559" spans="6:8" x14ac:dyDescent="0.2">
      <c r="F50559" s="195"/>
      <c r="G50559" s="196"/>
      <c r="H50559" s="192"/>
    </row>
    <row r="50560" spans="6:8" x14ac:dyDescent="0.2">
      <c r="F50560" s="195"/>
      <c r="G50560" s="196"/>
      <c r="H50560" s="192"/>
    </row>
    <row r="50561" spans="6:8" x14ac:dyDescent="0.2">
      <c r="F50561" s="195"/>
      <c r="G50561" s="196"/>
      <c r="H50561" s="192"/>
    </row>
    <row r="50562" spans="6:8" x14ac:dyDescent="0.2">
      <c r="F50562" s="195"/>
      <c r="G50562" s="196"/>
      <c r="H50562" s="192"/>
    </row>
    <row r="50563" spans="6:8" x14ac:dyDescent="0.2">
      <c r="F50563" s="195"/>
      <c r="G50563" s="196"/>
      <c r="H50563" s="192"/>
    </row>
    <row r="50564" spans="6:8" x14ac:dyDescent="0.2">
      <c r="F50564" s="195"/>
      <c r="G50564" s="196"/>
      <c r="H50564" s="192"/>
    </row>
    <row r="50565" spans="6:8" x14ac:dyDescent="0.2">
      <c r="F50565" s="195"/>
      <c r="G50565" s="196"/>
      <c r="H50565" s="192"/>
    </row>
    <row r="50566" spans="6:8" x14ac:dyDescent="0.2">
      <c r="F50566" s="195"/>
      <c r="G50566" s="196"/>
      <c r="H50566" s="192"/>
    </row>
    <row r="50567" spans="6:8" x14ac:dyDescent="0.2">
      <c r="F50567" s="195"/>
      <c r="G50567" s="196"/>
      <c r="H50567" s="192"/>
    </row>
    <row r="50568" spans="6:8" x14ac:dyDescent="0.2">
      <c r="F50568" s="195"/>
      <c r="G50568" s="196"/>
      <c r="H50568" s="192"/>
    </row>
    <row r="50569" spans="6:8" x14ac:dyDescent="0.2">
      <c r="F50569" s="195"/>
      <c r="G50569" s="196"/>
      <c r="H50569" s="192"/>
    </row>
    <row r="50570" spans="6:8" x14ac:dyDescent="0.2">
      <c r="F50570" s="195"/>
      <c r="G50570" s="196"/>
      <c r="H50570" s="192"/>
    </row>
    <row r="50571" spans="6:8" x14ac:dyDescent="0.2">
      <c r="F50571" s="195"/>
      <c r="G50571" s="196"/>
      <c r="H50571" s="192"/>
    </row>
    <row r="50572" spans="6:8" x14ac:dyDescent="0.2">
      <c r="F50572" s="195"/>
      <c r="G50572" s="196"/>
      <c r="H50572" s="192"/>
    </row>
    <row r="50573" spans="6:8" x14ac:dyDescent="0.2">
      <c r="F50573" s="195"/>
      <c r="G50573" s="196"/>
      <c r="H50573" s="192"/>
    </row>
    <row r="50574" spans="6:8" x14ac:dyDescent="0.2">
      <c r="F50574" s="195"/>
      <c r="G50574" s="196"/>
      <c r="H50574" s="192"/>
    </row>
    <row r="50575" spans="6:8" x14ac:dyDescent="0.2">
      <c r="F50575" s="195"/>
      <c r="G50575" s="196"/>
      <c r="H50575" s="192"/>
    </row>
    <row r="50576" spans="6:8" x14ac:dyDescent="0.2">
      <c r="F50576" s="195"/>
      <c r="G50576" s="196"/>
      <c r="H50576" s="192"/>
    </row>
    <row r="50577" spans="6:8" x14ac:dyDescent="0.2">
      <c r="F50577" s="195"/>
      <c r="G50577" s="196"/>
      <c r="H50577" s="192"/>
    </row>
    <row r="50578" spans="6:8" x14ac:dyDescent="0.2">
      <c r="F50578" s="195"/>
      <c r="G50578" s="196"/>
      <c r="H50578" s="192"/>
    </row>
    <row r="50579" spans="6:8" x14ac:dyDescent="0.2">
      <c r="F50579" s="195"/>
      <c r="G50579" s="196"/>
      <c r="H50579" s="192"/>
    </row>
    <row r="50580" spans="6:8" x14ac:dyDescent="0.2">
      <c r="F50580" s="195"/>
      <c r="G50580" s="196"/>
      <c r="H50580" s="192"/>
    </row>
    <row r="50581" spans="6:8" x14ac:dyDescent="0.2">
      <c r="F50581" s="195"/>
      <c r="G50581" s="196"/>
      <c r="H50581" s="192"/>
    </row>
    <row r="50582" spans="6:8" x14ac:dyDescent="0.2">
      <c r="F50582" s="195"/>
      <c r="G50582" s="196"/>
      <c r="H50582" s="192"/>
    </row>
    <row r="50583" spans="6:8" x14ac:dyDescent="0.2">
      <c r="F50583" s="195"/>
      <c r="G50583" s="196"/>
      <c r="H50583" s="192"/>
    </row>
    <row r="50584" spans="6:8" x14ac:dyDescent="0.2">
      <c r="F50584" s="195"/>
      <c r="G50584" s="196"/>
      <c r="H50584" s="192"/>
    </row>
    <row r="50585" spans="6:8" x14ac:dyDescent="0.2">
      <c r="F50585" s="195"/>
      <c r="G50585" s="196"/>
      <c r="H50585" s="192"/>
    </row>
    <row r="50586" spans="6:8" x14ac:dyDescent="0.2">
      <c r="F50586" s="195"/>
      <c r="G50586" s="196"/>
      <c r="H50586" s="192"/>
    </row>
    <row r="50587" spans="6:8" x14ac:dyDescent="0.2">
      <c r="F50587" s="195"/>
      <c r="G50587" s="196"/>
      <c r="H50587" s="192"/>
    </row>
    <row r="50588" spans="6:8" x14ac:dyDescent="0.2">
      <c r="F50588" s="195"/>
      <c r="G50588" s="196"/>
      <c r="H50588" s="192"/>
    </row>
    <row r="50589" spans="6:8" x14ac:dyDescent="0.2">
      <c r="F50589" s="195"/>
      <c r="G50589" s="196"/>
      <c r="H50589" s="192"/>
    </row>
    <row r="50590" spans="6:8" x14ac:dyDescent="0.2">
      <c r="F50590" s="195"/>
      <c r="G50590" s="196"/>
      <c r="H50590" s="192"/>
    </row>
    <row r="50591" spans="6:8" x14ac:dyDescent="0.2">
      <c r="F50591" s="195"/>
      <c r="G50591" s="196"/>
      <c r="H50591" s="192"/>
    </row>
    <row r="50592" spans="6:8" x14ac:dyDescent="0.2">
      <c r="F50592" s="195"/>
      <c r="G50592" s="196"/>
      <c r="H50592" s="192"/>
    </row>
    <row r="50593" spans="6:8" x14ac:dyDescent="0.2">
      <c r="F50593" s="195"/>
      <c r="G50593" s="196"/>
      <c r="H50593" s="192"/>
    </row>
    <row r="50594" spans="6:8" x14ac:dyDescent="0.2">
      <c r="F50594" s="195"/>
      <c r="G50594" s="196"/>
      <c r="H50594" s="192"/>
    </row>
    <row r="50595" spans="6:8" x14ac:dyDescent="0.2">
      <c r="F50595" s="195"/>
      <c r="G50595" s="196"/>
      <c r="H50595" s="192"/>
    </row>
    <row r="50596" spans="6:8" x14ac:dyDescent="0.2">
      <c r="F50596" s="195"/>
      <c r="G50596" s="196"/>
      <c r="H50596" s="192"/>
    </row>
    <row r="50597" spans="6:8" x14ac:dyDescent="0.2">
      <c r="F50597" s="195"/>
      <c r="G50597" s="196"/>
      <c r="H50597" s="192"/>
    </row>
    <row r="50598" spans="6:8" x14ac:dyDescent="0.2">
      <c r="F50598" s="195"/>
      <c r="G50598" s="196"/>
      <c r="H50598" s="192"/>
    </row>
    <row r="50599" spans="6:8" x14ac:dyDescent="0.2">
      <c r="F50599" s="195"/>
      <c r="G50599" s="196"/>
      <c r="H50599" s="192"/>
    </row>
    <row r="50600" spans="6:8" x14ac:dyDescent="0.2">
      <c r="F50600" s="195"/>
      <c r="G50600" s="196"/>
      <c r="H50600" s="192"/>
    </row>
    <row r="50601" spans="6:8" x14ac:dyDescent="0.2">
      <c r="F50601" s="195"/>
      <c r="G50601" s="196"/>
      <c r="H50601" s="192"/>
    </row>
    <row r="50602" spans="6:8" x14ac:dyDescent="0.2">
      <c r="F50602" s="195"/>
      <c r="G50602" s="196"/>
      <c r="H50602" s="192"/>
    </row>
    <row r="50603" spans="6:8" x14ac:dyDescent="0.2">
      <c r="F50603" s="195"/>
      <c r="G50603" s="196"/>
      <c r="H50603" s="192"/>
    </row>
    <row r="50604" spans="6:8" x14ac:dyDescent="0.2">
      <c r="F50604" s="195"/>
      <c r="G50604" s="196"/>
      <c r="H50604" s="192"/>
    </row>
    <row r="50605" spans="6:8" x14ac:dyDescent="0.2">
      <c r="F50605" s="195"/>
      <c r="G50605" s="196"/>
      <c r="H50605" s="192"/>
    </row>
    <row r="50606" spans="6:8" x14ac:dyDescent="0.2">
      <c r="F50606" s="195"/>
      <c r="G50606" s="196"/>
      <c r="H50606" s="192"/>
    </row>
    <row r="50607" spans="6:8" x14ac:dyDescent="0.2">
      <c r="F50607" s="195"/>
      <c r="G50607" s="196"/>
      <c r="H50607" s="192"/>
    </row>
    <row r="50608" spans="6:8" x14ac:dyDescent="0.2">
      <c r="F50608" s="195"/>
      <c r="G50608" s="196"/>
      <c r="H50608" s="192"/>
    </row>
    <row r="50609" spans="6:8" x14ac:dyDescent="0.2">
      <c r="F50609" s="195"/>
      <c r="G50609" s="196"/>
      <c r="H50609" s="192"/>
    </row>
    <row r="50610" spans="6:8" x14ac:dyDescent="0.2">
      <c r="F50610" s="195"/>
      <c r="G50610" s="196"/>
      <c r="H50610" s="192"/>
    </row>
    <row r="50611" spans="6:8" x14ac:dyDescent="0.2">
      <c r="F50611" s="195"/>
      <c r="G50611" s="196"/>
      <c r="H50611" s="192"/>
    </row>
    <row r="50612" spans="6:8" x14ac:dyDescent="0.2">
      <c r="F50612" s="195"/>
      <c r="G50612" s="196"/>
      <c r="H50612" s="192"/>
    </row>
    <row r="50613" spans="6:8" x14ac:dyDescent="0.2">
      <c r="F50613" s="195"/>
      <c r="G50613" s="196"/>
      <c r="H50613" s="192"/>
    </row>
    <row r="50614" spans="6:8" x14ac:dyDescent="0.2">
      <c r="F50614" s="195"/>
      <c r="G50614" s="196"/>
      <c r="H50614" s="192"/>
    </row>
    <row r="50615" spans="6:8" x14ac:dyDescent="0.2">
      <c r="F50615" s="195"/>
      <c r="G50615" s="196"/>
      <c r="H50615" s="192"/>
    </row>
    <row r="50616" spans="6:8" x14ac:dyDescent="0.2">
      <c r="F50616" s="195"/>
      <c r="G50616" s="196"/>
      <c r="H50616" s="192"/>
    </row>
    <row r="50617" spans="6:8" x14ac:dyDescent="0.2">
      <c r="F50617" s="195"/>
      <c r="G50617" s="196"/>
      <c r="H50617" s="192"/>
    </row>
    <row r="50618" spans="6:8" x14ac:dyDescent="0.2">
      <c r="F50618" s="195"/>
      <c r="G50618" s="196"/>
      <c r="H50618" s="192"/>
    </row>
    <row r="50619" spans="6:8" x14ac:dyDescent="0.2">
      <c r="F50619" s="195"/>
      <c r="G50619" s="196"/>
      <c r="H50619" s="192"/>
    </row>
    <row r="50620" spans="6:8" x14ac:dyDescent="0.2">
      <c r="F50620" s="195"/>
      <c r="G50620" s="196"/>
      <c r="H50620" s="192"/>
    </row>
    <row r="50621" spans="6:8" x14ac:dyDescent="0.2">
      <c r="F50621" s="195"/>
      <c r="G50621" s="196"/>
      <c r="H50621" s="192"/>
    </row>
    <row r="50622" spans="6:8" x14ac:dyDescent="0.2">
      <c r="F50622" s="195"/>
      <c r="G50622" s="196"/>
      <c r="H50622" s="192"/>
    </row>
    <row r="50623" spans="6:8" x14ac:dyDescent="0.2">
      <c r="F50623" s="195"/>
      <c r="G50623" s="196"/>
      <c r="H50623" s="192"/>
    </row>
    <row r="50624" spans="6:8" x14ac:dyDescent="0.2">
      <c r="F50624" s="195"/>
      <c r="G50624" s="196"/>
      <c r="H50624" s="192"/>
    </row>
    <row r="50625" spans="6:8" x14ac:dyDescent="0.2">
      <c r="F50625" s="195"/>
      <c r="G50625" s="196"/>
      <c r="H50625" s="192"/>
    </row>
    <row r="50626" spans="6:8" x14ac:dyDescent="0.2">
      <c r="F50626" s="195"/>
      <c r="G50626" s="196"/>
      <c r="H50626" s="192"/>
    </row>
    <row r="50627" spans="6:8" x14ac:dyDescent="0.2">
      <c r="F50627" s="195"/>
      <c r="G50627" s="196"/>
      <c r="H50627" s="192"/>
    </row>
    <row r="50628" spans="6:8" x14ac:dyDescent="0.2">
      <c r="F50628" s="195"/>
      <c r="G50628" s="196"/>
      <c r="H50628" s="192"/>
    </row>
    <row r="50629" spans="6:8" x14ac:dyDescent="0.2">
      <c r="F50629" s="195"/>
      <c r="G50629" s="196"/>
      <c r="H50629" s="192"/>
    </row>
    <row r="50630" spans="6:8" x14ac:dyDescent="0.2">
      <c r="F50630" s="195"/>
      <c r="G50630" s="196"/>
      <c r="H50630" s="192"/>
    </row>
    <row r="50631" spans="6:8" x14ac:dyDescent="0.2">
      <c r="F50631" s="195"/>
      <c r="G50631" s="196"/>
      <c r="H50631" s="192"/>
    </row>
    <row r="50632" spans="6:8" x14ac:dyDescent="0.2">
      <c r="F50632" s="195"/>
      <c r="G50632" s="196"/>
      <c r="H50632" s="192"/>
    </row>
    <row r="50633" spans="6:8" x14ac:dyDescent="0.2">
      <c r="F50633" s="195"/>
      <c r="G50633" s="196"/>
      <c r="H50633" s="192"/>
    </row>
    <row r="50634" spans="6:8" x14ac:dyDescent="0.2">
      <c r="F50634" s="195"/>
      <c r="G50634" s="196"/>
      <c r="H50634" s="192"/>
    </row>
    <row r="50635" spans="6:8" x14ac:dyDescent="0.2">
      <c r="F50635" s="195"/>
      <c r="G50635" s="196"/>
      <c r="H50635" s="192"/>
    </row>
    <row r="50636" spans="6:8" x14ac:dyDescent="0.2">
      <c r="F50636" s="195"/>
      <c r="G50636" s="196"/>
      <c r="H50636" s="192"/>
    </row>
    <row r="50637" spans="6:8" x14ac:dyDescent="0.2">
      <c r="F50637" s="195"/>
      <c r="G50637" s="196"/>
      <c r="H50637" s="192"/>
    </row>
    <row r="50638" spans="6:8" x14ac:dyDescent="0.2">
      <c r="F50638" s="195"/>
      <c r="G50638" s="196"/>
      <c r="H50638" s="192"/>
    </row>
    <row r="50639" spans="6:8" x14ac:dyDescent="0.2">
      <c r="F50639" s="195"/>
      <c r="G50639" s="196"/>
      <c r="H50639" s="192"/>
    </row>
    <row r="50640" spans="6:8" x14ac:dyDescent="0.2">
      <c r="F50640" s="195"/>
      <c r="G50640" s="196"/>
      <c r="H50640" s="192"/>
    </row>
    <row r="50641" spans="6:8" x14ac:dyDescent="0.2">
      <c r="F50641" s="195"/>
      <c r="G50641" s="196"/>
      <c r="H50641" s="192"/>
    </row>
    <row r="50642" spans="6:8" x14ac:dyDescent="0.2">
      <c r="F50642" s="195"/>
      <c r="G50642" s="196"/>
      <c r="H50642" s="192"/>
    </row>
    <row r="50643" spans="6:8" x14ac:dyDescent="0.2">
      <c r="F50643" s="195"/>
      <c r="G50643" s="196"/>
      <c r="H50643" s="192"/>
    </row>
    <row r="50644" spans="6:8" x14ac:dyDescent="0.2">
      <c r="F50644" s="195"/>
      <c r="G50644" s="196"/>
      <c r="H50644" s="192"/>
    </row>
    <row r="50645" spans="6:8" x14ac:dyDescent="0.2">
      <c r="F50645" s="195"/>
      <c r="G50645" s="196"/>
      <c r="H50645" s="192"/>
    </row>
    <row r="50646" spans="6:8" x14ac:dyDescent="0.2">
      <c r="F50646" s="195"/>
      <c r="G50646" s="196"/>
      <c r="H50646" s="192"/>
    </row>
    <row r="50647" spans="6:8" x14ac:dyDescent="0.2">
      <c r="F50647" s="195"/>
      <c r="G50647" s="196"/>
      <c r="H50647" s="192"/>
    </row>
    <row r="50648" spans="6:8" x14ac:dyDescent="0.2">
      <c r="F50648" s="195"/>
      <c r="G50648" s="196"/>
      <c r="H50648" s="192"/>
    </row>
    <row r="50649" spans="6:8" x14ac:dyDescent="0.2">
      <c r="F50649" s="195"/>
      <c r="G50649" s="196"/>
      <c r="H50649" s="192"/>
    </row>
    <row r="50650" spans="6:8" x14ac:dyDescent="0.2">
      <c r="F50650" s="195"/>
      <c r="G50650" s="196"/>
      <c r="H50650" s="192"/>
    </row>
    <row r="50651" spans="6:8" x14ac:dyDescent="0.2">
      <c r="F50651" s="195"/>
      <c r="G50651" s="196"/>
      <c r="H50651" s="192"/>
    </row>
    <row r="50652" spans="6:8" x14ac:dyDescent="0.2">
      <c r="F50652" s="195"/>
      <c r="G50652" s="196"/>
      <c r="H50652" s="192"/>
    </row>
    <row r="50653" spans="6:8" x14ac:dyDescent="0.2">
      <c r="F50653" s="195"/>
      <c r="G50653" s="196"/>
      <c r="H50653" s="192"/>
    </row>
    <row r="50654" spans="6:8" x14ac:dyDescent="0.2">
      <c r="F50654" s="195"/>
      <c r="G50654" s="196"/>
      <c r="H50654" s="192"/>
    </row>
    <row r="50655" spans="6:8" x14ac:dyDescent="0.2">
      <c r="F50655" s="195"/>
      <c r="G50655" s="196"/>
      <c r="H50655" s="192"/>
    </row>
    <row r="50656" spans="6:8" x14ac:dyDescent="0.2">
      <c r="F50656" s="195"/>
      <c r="G50656" s="196"/>
      <c r="H50656" s="192"/>
    </row>
    <row r="50657" spans="6:8" x14ac:dyDescent="0.2">
      <c r="F50657" s="195"/>
      <c r="G50657" s="196"/>
      <c r="H50657" s="192"/>
    </row>
    <row r="50658" spans="6:8" x14ac:dyDescent="0.2">
      <c r="F50658" s="195"/>
      <c r="G50658" s="196"/>
      <c r="H50658" s="192"/>
    </row>
    <row r="50659" spans="6:8" x14ac:dyDescent="0.2">
      <c r="F50659" s="195"/>
      <c r="G50659" s="196"/>
      <c r="H50659" s="192"/>
    </row>
    <row r="50660" spans="6:8" x14ac:dyDescent="0.2">
      <c r="F50660" s="195"/>
      <c r="G50660" s="196"/>
      <c r="H50660" s="192"/>
    </row>
    <row r="50661" spans="6:8" x14ac:dyDescent="0.2">
      <c r="F50661" s="195"/>
      <c r="G50661" s="196"/>
      <c r="H50661" s="192"/>
    </row>
    <row r="50662" spans="6:8" x14ac:dyDescent="0.2">
      <c r="F50662" s="195"/>
      <c r="G50662" s="196"/>
      <c r="H50662" s="192"/>
    </row>
    <row r="50663" spans="6:8" x14ac:dyDescent="0.2">
      <c r="F50663" s="195"/>
      <c r="G50663" s="196"/>
      <c r="H50663" s="192"/>
    </row>
    <row r="50664" spans="6:8" x14ac:dyDescent="0.2">
      <c r="F50664" s="195"/>
      <c r="G50664" s="196"/>
      <c r="H50664" s="192"/>
    </row>
    <row r="50665" spans="6:8" x14ac:dyDescent="0.2">
      <c r="F50665" s="195"/>
      <c r="G50665" s="196"/>
      <c r="H50665" s="192"/>
    </row>
    <row r="50666" spans="6:8" x14ac:dyDescent="0.2">
      <c r="F50666" s="195"/>
      <c r="G50666" s="196"/>
      <c r="H50666" s="192"/>
    </row>
    <row r="50667" spans="6:8" x14ac:dyDescent="0.2">
      <c r="F50667" s="195"/>
      <c r="G50667" s="196"/>
      <c r="H50667" s="192"/>
    </row>
    <row r="50668" spans="6:8" x14ac:dyDescent="0.2">
      <c r="F50668" s="195"/>
      <c r="G50668" s="196"/>
      <c r="H50668" s="192"/>
    </row>
    <row r="50669" spans="6:8" x14ac:dyDescent="0.2">
      <c r="F50669" s="195"/>
      <c r="G50669" s="196"/>
      <c r="H50669" s="192"/>
    </row>
    <row r="50670" spans="6:8" x14ac:dyDescent="0.2">
      <c r="F50670" s="195"/>
      <c r="G50670" s="196"/>
      <c r="H50670" s="192"/>
    </row>
    <row r="50671" spans="6:8" x14ac:dyDescent="0.2">
      <c r="F50671" s="195"/>
      <c r="G50671" s="196"/>
      <c r="H50671" s="192"/>
    </row>
    <row r="50672" spans="6:8" x14ac:dyDescent="0.2">
      <c r="F50672" s="195"/>
      <c r="G50672" s="196"/>
      <c r="H50672" s="192"/>
    </row>
    <row r="50673" spans="6:8" x14ac:dyDescent="0.2">
      <c r="F50673" s="195"/>
      <c r="G50673" s="196"/>
      <c r="H50673" s="192"/>
    </row>
    <row r="50674" spans="6:8" x14ac:dyDescent="0.2">
      <c r="F50674" s="195"/>
      <c r="G50674" s="196"/>
      <c r="H50674" s="192"/>
    </row>
    <row r="50675" spans="6:8" x14ac:dyDescent="0.2">
      <c r="F50675" s="195"/>
      <c r="G50675" s="196"/>
      <c r="H50675" s="192"/>
    </row>
    <row r="50676" spans="6:8" x14ac:dyDescent="0.2">
      <c r="F50676" s="195"/>
      <c r="G50676" s="196"/>
      <c r="H50676" s="192"/>
    </row>
    <row r="50677" spans="6:8" x14ac:dyDescent="0.2">
      <c r="F50677" s="195"/>
      <c r="G50677" s="196"/>
      <c r="H50677" s="192"/>
    </row>
    <row r="50678" spans="6:8" x14ac:dyDescent="0.2">
      <c r="F50678" s="195"/>
      <c r="G50678" s="196"/>
      <c r="H50678" s="192"/>
    </row>
    <row r="50679" spans="6:8" x14ac:dyDescent="0.2">
      <c r="F50679" s="195"/>
      <c r="G50679" s="196"/>
      <c r="H50679" s="192"/>
    </row>
    <row r="50680" spans="6:8" x14ac:dyDescent="0.2">
      <c r="F50680" s="195"/>
      <c r="G50680" s="196"/>
      <c r="H50680" s="192"/>
    </row>
    <row r="50681" spans="6:8" x14ac:dyDescent="0.2">
      <c r="F50681" s="195"/>
      <c r="G50681" s="196"/>
      <c r="H50681" s="192"/>
    </row>
    <row r="50682" spans="6:8" x14ac:dyDescent="0.2">
      <c r="F50682" s="195"/>
      <c r="G50682" s="196"/>
      <c r="H50682" s="192"/>
    </row>
    <row r="50683" spans="6:8" x14ac:dyDescent="0.2">
      <c r="F50683" s="195"/>
      <c r="G50683" s="196"/>
      <c r="H50683" s="192"/>
    </row>
    <row r="50684" spans="6:8" x14ac:dyDescent="0.2">
      <c r="F50684" s="195"/>
      <c r="G50684" s="196"/>
      <c r="H50684" s="192"/>
    </row>
    <row r="50685" spans="6:8" x14ac:dyDescent="0.2">
      <c r="F50685" s="195"/>
      <c r="G50685" s="196"/>
      <c r="H50685" s="192"/>
    </row>
    <row r="50686" spans="6:8" x14ac:dyDescent="0.2">
      <c r="F50686" s="195"/>
      <c r="G50686" s="196"/>
      <c r="H50686" s="192"/>
    </row>
    <row r="50687" spans="6:8" x14ac:dyDescent="0.2">
      <c r="F50687" s="195"/>
      <c r="G50687" s="196"/>
      <c r="H50687" s="192"/>
    </row>
    <row r="50688" spans="6:8" x14ac:dyDescent="0.2">
      <c r="F50688" s="195"/>
      <c r="G50688" s="196"/>
      <c r="H50688" s="192"/>
    </row>
    <row r="50689" spans="6:8" x14ac:dyDescent="0.2">
      <c r="F50689" s="195"/>
      <c r="G50689" s="196"/>
      <c r="H50689" s="192"/>
    </row>
    <row r="50690" spans="6:8" x14ac:dyDescent="0.2">
      <c r="F50690" s="195"/>
      <c r="G50690" s="196"/>
      <c r="H50690" s="192"/>
    </row>
    <row r="50691" spans="6:8" x14ac:dyDescent="0.2">
      <c r="F50691" s="195"/>
      <c r="G50691" s="196"/>
      <c r="H50691" s="192"/>
    </row>
    <row r="50692" spans="6:8" x14ac:dyDescent="0.2">
      <c r="F50692" s="195"/>
      <c r="G50692" s="196"/>
      <c r="H50692" s="192"/>
    </row>
    <row r="50693" spans="6:8" x14ac:dyDescent="0.2">
      <c r="F50693" s="195"/>
      <c r="G50693" s="196"/>
      <c r="H50693" s="192"/>
    </row>
    <row r="50694" spans="6:8" x14ac:dyDescent="0.2">
      <c r="F50694" s="195"/>
      <c r="G50694" s="196"/>
      <c r="H50694" s="192"/>
    </row>
    <row r="50695" spans="6:8" x14ac:dyDescent="0.2">
      <c r="F50695" s="195"/>
      <c r="G50695" s="196"/>
      <c r="H50695" s="192"/>
    </row>
    <row r="50696" spans="6:8" x14ac:dyDescent="0.2">
      <c r="F50696" s="195"/>
      <c r="G50696" s="196"/>
      <c r="H50696" s="192"/>
    </row>
    <row r="50697" spans="6:8" x14ac:dyDescent="0.2">
      <c r="F50697" s="195"/>
      <c r="G50697" s="196"/>
      <c r="H50697" s="192"/>
    </row>
    <row r="50698" spans="6:8" x14ac:dyDescent="0.2">
      <c r="F50698" s="195"/>
      <c r="G50698" s="196"/>
      <c r="H50698" s="192"/>
    </row>
    <row r="50699" spans="6:8" x14ac:dyDescent="0.2">
      <c r="F50699" s="195"/>
      <c r="G50699" s="196"/>
      <c r="H50699" s="192"/>
    </row>
    <row r="50700" spans="6:8" x14ac:dyDescent="0.2">
      <c r="F50700" s="195"/>
      <c r="G50700" s="196"/>
      <c r="H50700" s="192"/>
    </row>
    <row r="50701" spans="6:8" x14ac:dyDescent="0.2">
      <c r="F50701" s="195"/>
      <c r="G50701" s="196"/>
      <c r="H50701" s="192"/>
    </row>
    <row r="50702" spans="6:8" x14ac:dyDescent="0.2">
      <c r="F50702" s="195"/>
      <c r="G50702" s="196"/>
      <c r="H50702" s="192"/>
    </row>
    <row r="50703" spans="6:8" x14ac:dyDescent="0.2">
      <c r="F50703" s="195"/>
      <c r="G50703" s="196"/>
      <c r="H50703" s="192"/>
    </row>
    <row r="50704" spans="6:8" x14ac:dyDescent="0.2">
      <c r="F50704" s="195"/>
      <c r="G50704" s="196"/>
      <c r="H50704" s="192"/>
    </row>
    <row r="50705" spans="6:8" x14ac:dyDescent="0.2">
      <c r="F50705" s="195"/>
      <c r="G50705" s="196"/>
      <c r="H50705" s="192"/>
    </row>
    <row r="50706" spans="6:8" x14ac:dyDescent="0.2">
      <c r="F50706" s="195"/>
      <c r="G50706" s="196"/>
      <c r="H50706" s="192"/>
    </row>
    <row r="50707" spans="6:8" x14ac:dyDescent="0.2">
      <c r="F50707" s="195"/>
      <c r="G50707" s="196"/>
      <c r="H50707" s="192"/>
    </row>
    <row r="50708" spans="6:8" x14ac:dyDescent="0.2">
      <c r="F50708" s="195"/>
      <c r="G50708" s="196"/>
      <c r="H50708" s="192"/>
    </row>
    <row r="50709" spans="6:8" x14ac:dyDescent="0.2">
      <c r="F50709" s="195"/>
      <c r="G50709" s="196"/>
      <c r="H50709" s="192"/>
    </row>
    <row r="50710" spans="6:8" x14ac:dyDescent="0.2">
      <c r="F50710" s="195"/>
      <c r="G50710" s="196"/>
      <c r="H50710" s="192"/>
    </row>
    <row r="50711" spans="6:8" x14ac:dyDescent="0.2">
      <c r="F50711" s="195"/>
      <c r="G50711" s="196"/>
      <c r="H50711" s="192"/>
    </row>
    <row r="50712" spans="6:8" x14ac:dyDescent="0.2">
      <c r="F50712" s="195"/>
      <c r="G50712" s="196"/>
      <c r="H50712" s="192"/>
    </row>
    <row r="50713" spans="6:8" x14ac:dyDescent="0.2">
      <c r="F50713" s="195"/>
      <c r="G50713" s="196"/>
      <c r="H50713" s="192"/>
    </row>
    <row r="50714" spans="6:8" x14ac:dyDescent="0.2">
      <c r="F50714" s="195"/>
      <c r="G50714" s="196"/>
      <c r="H50714" s="192"/>
    </row>
    <row r="50715" spans="6:8" x14ac:dyDescent="0.2">
      <c r="F50715" s="195"/>
      <c r="G50715" s="196"/>
      <c r="H50715" s="192"/>
    </row>
    <row r="50716" spans="6:8" x14ac:dyDescent="0.2">
      <c r="F50716" s="195"/>
      <c r="G50716" s="196"/>
      <c r="H50716" s="192"/>
    </row>
    <row r="50717" spans="6:8" x14ac:dyDescent="0.2">
      <c r="F50717" s="195"/>
      <c r="G50717" s="196"/>
      <c r="H50717" s="192"/>
    </row>
    <row r="50718" spans="6:8" x14ac:dyDescent="0.2">
      <c r="F50718" s="195"/>
      <c r="G50718" s="196"/>
      <c r="H50718" s="192"/>
    </row>
    <row r="50719" spans="6:8" x14ac:dyDescent="0.2">
      <c r="F50719" s="195"/>
      <c r="G50719" s="196"/>
      <c r="H50719" s="192"/>
    </row>
    <row r="50720" spans="6:8" x14ac:dyDescent="0.2">
      <c r="F50720" s="195"/>
      <c r="G50720" s="196"/>
      <c r="H50720" s="192"/>
    </row>
    <row r="50721" spans="6:8" x14ac:dyDescent="0.2">
      <c r="F50721" s="195"/>
      <c r="G50721" s="196"/>
      <c r="H50721" s="192"/>
    </row>
    <row r="50722" spans="6:8" x14ac:dyDescent="0.2">
      <c r="F50722" s="195"/>
      <c r="G50722" s="196"/>
      <c r="H50722" s="192"/>
    </row>
    <row r="50723" spans="6:8" x14ac:dyDescent="0.2">
      <c r="F50723" s="195"/>
      <c r="G50723" s="196"/>
      <c r="H50723" s="192"/>
    </row>
    <row r="50724" spans="6:8" x14ac:dyDescent="0.2">
      <c r="F50724" s="195"/>
      <c r="G50724" s="196"/>
      <c r="H50724" s="192"/>
    </row>
    <row r="50725" spans="6:8" x14ac:dyDescent="0.2">
      <c r="F50725" s="195"/>
      <c r="G50725" s="196"/>
      <c r="H50725" s="192"/>
    </row>
    <row r="50726" spans="6:8" x14ac:dyDescent="0.2">
      <c r="F50726" s="195"/>
      <c r="G50726" s="196"/>
      <c r="H50726" s="192"/>
    </row>
    <row r="50727" spans="6:8" x14ac:dyDescent="0.2">
      <c r="F50727" s="195"/>
      <c r="G50727" s="196"/>
      <c r="H50727" s="192"/>
    </row>
    <row r="50728" spans="6:8" x14ac:dyDescent="0.2">
      <c r="F50728" s="195"/>
      <c r="G50728" s="196"/>
      <c r="H50728" s="192"/>
    </row>
    <row r="50729" spans="6:8" x14ac:dyDescent="0.2">
      <c r="F50729" s="195"/>
      <c r="G50729" s="196"/>
      <c r="H50729" s="192"/>
    </row>
    <row r="50730" spans="6:8" x14ac:dyDescent="0.2">
      <c r="F50730" s="195"/>
      <c r="G50730" s="196"/>
      <c r="H50730" s="192"/>
    </row>
    <row r="50731" spans="6:8" x14ac:dyDescent="0.2">
      <c r="F50731" s="195"/>
      <c r="G50731" s="196"/>
      <c r="H50731" s="192"/>
    </row>
    <row r="50732" spans="6:8" x14ac:dyDescent="0.2">
      <c r="F50732" s="195"/>
      <c r="G50732" s="196"/>
      <c r="H50732" s="192"/>
    </row>
    <row r="50733" spans="6:8" x14ac:dyDescent="0.2">
      <c r="F50733" s="195"/>
      <c r="G50733" s="196"/>
      <c r="H50733" s="192"/>
    </row>
    <row r="50734" spans="6:8" x14ac:dyDescent="0.2">
      <c r="F50734" s="195"/>
      <c r="G50734" s="196"/>
      <c r="H50734" s="192"/>
    </row>
    <row r="50735" spans="6:8" x14ac:dyDescent="0.2">
      <c r="F50735" s="195"/>
      <c r="G50735" s="196"/>
      <c r="H50735" s="192"/>
    </row>
    <row r="50736" spans="6:8" x14ac:dyDescent="0.2">
      <c r="F50736" s="195"/>
      <c r="G50736" s="196"/>
      <c r="H50736" s="192"/>
    </row>
    <row r="50737" spans="6:8" x14ac:dyDescent="0.2">
      <c r="F50737" s="195"/>
      <c r="G50737" s="196"/>
      <c r="H50737" s="192"/>
    </row>
    <row r="50738" spans="6:8" x14ac:dyDescent="0.2">
      <c r="F50738" s="195"/>
      <c r="G50738" s="196"/>
      <c r="H50738" s="192"/>
    </row>
    <row r="50739" spans="6:8" x14ac:dyDescent="0.2">
      <c r="F50739" s="195"/>
      <c r="G50739" s="196"/>
      <c r="H50739" s="192"/>
    </row>
    <row r="50740" spans="6:8" x14ac:dyDescent="0.2">
      <c r="F50740" s="195"/>
      <c r="G50740" s="196"/>
      <c r="H50740" s="192"/>
    </row>
    <row r="50741" spans="6:8" x14ac:dyDescent="0.2">
      <c r="F50741" s="195"/>
      <c r="G50741" s="196"/>
      <c r="H50741" s="192"/>
    </row>
    <row r="50742" spans="6:8" x14ac:dyDescent="0.2">
      <c r="F50742" s="195"/>
      <c r="G50742" s="196"/>
      <c r="H50742" s="192"/>
    </row>
    <row r="50743" spans="6:8" x14ac:dyDescent="0.2">
      <c r="F50743" s="195"/>
      <c r="G50743" s="196"/>
      <c r="H50743" s="192"/>
    </row>
    <row r="50744" spans="6:8" x14ac:dyDescent="0.2">
      <c r="F50744" s="195"/>
      <c r="G50744" s="196"/>
      <c r="H50744" s="192"/>
    </row>
    <row r="50745" spans="6:8" x14ac:dyDescent="0.2">
      <c r="F50745" s="195"/>
      <c r="G50745" s="196"/>
      <c r="H50745" s="192"/>
    </row>
    <row r="50746" spans="6:8" x14ac:dyDescent="0.2">
      <c r="F50746" s="195"/>
      <c r="G50746" s="196"/>
      <c r="H50746" s="192"/>
    </row>
    <row r="50747" spans="6:8" x14ac:dyDescent="0.2">
      <c r="F50747" s="195"/>
      <c r="G50747" s="196"/>
      <c r="H50747" s="192"/>
    </row>
    <row r="50748" spans="6:8" x14ac:dyDescent="0.2">
      <c r="F50748" s="195"/>
      <c r="G50748" s="196"/>
      <c r="H50748" s="192"/>
    </row>
    <row r="50749" spans="6:8" x14ac:dyDescent="0.2">
      <c r="F50749" s="195"/>
      <c r="G50749" s="196"/>
      <c r="H50749" s="192"/>
    </row>
    <row r="50750" spans="6:8" x14ac:dyDescent="0.2">
      <c r="F50750" s="195"/>
      <c r="G50750" s="196"/>
      <c r="H50750" s="192"/>
    </row>
    <row r="50751" spans="6:8" x14ac:dyDescent="0.2">
      <c r="F50751" s="195"/>
      <c r="G50751" s="196"/>
      <c r="H50751" s="192"/>
    </row>
    <row r="50752" spans="6:8" x14ac:dyDescent="0.2">
      <c r="F50752" s="195"/>
      <c r="G50752" s="196"/>
      <c r="H50752" s="192"/>
    </row>
    <row r="50753" spans="6:8" x14ac:dyDescent="0.2">
      <c r="F50753" s="195"/>
      <c r="G50753" s="196"/>
      <c r="H50753" s="192"/>
    </row>
    <row r="50754" spans="6:8" x14ac:dyDescent="0.2">
      <c r="F50754" s="195"/>
      <c r="G50754" s="196"/>
      <c r="H50754" s="192"/>
    </row>
    <row r="50755" spans="6:8" x14ac:dyDescent="0.2">
      <c r="F50755" s="195"/>
      <c r="G50755" s="196"/>
      <c r="H50755" s="192"/>
    </row>
    <row r="50756" spans="6:8" x14ac:dyDescent="0.2">
      <c r="F50756" s="195"/>
      <c r="G50756" s="196"/>
      <c r="H50756" s="192"/>
    </row>
    <row r="50757" spans="6:8" x14ac:dyDescent="0.2">
      <c r="F50757" s="195"/>
      <c r="G50757" s="196"/>
      <c r="H50757" s="192"/>
    </row>
    <row r="50758" spans="6:8" x14ac:dyDescent="0.2">
      <c r="F50758" s="195"/>
      <c r="G50758" s="196"/>
      <c r="H50758" s="192"/>
    </row>
    <row r="50759" spans="6:8" x14ac:dyDescent="0.2">
      <c r="F50759" s="195"/>
      <c r="G50759" s="196"/>
      <c r="H50759" s="192"/>
    </row>
    <row r="50760" spans="6:8" x14ac:dyDescent="0.2">
      <c r="F50760" s="195"/>
      <c r="G50760" s="196"/>
      <c r="H50760" s="192"/>
    </row>
    <row r="50761" spans="6:8" x14ac:dyDescent="0.2">
      <c r="F50761" s="195"/>
      <c r="G50761" s="196"/>
      <c r="H50761" s="192"/>
    </row>
    <row r="50762" spans="6:8" x14ac:dyDescent="0.2">
      <c r="F50762" s="195"/>
      <c r="G50762" s="196"/>
      <c r="H50762" s="192"/>
    </row>
    <row r="50763" spans="6:8" x14ac:dyDescent="0.2">
      <c r="F50763" s="195"/>
      <c r="G50763" s="196"/>
      <c r="H50763" s="192"/>
    </row>
    <row r="50764" spans="6:8" x14ac:dyDescent="0.2">
      <c r="F50764" s="195"/>
      <c r="G50764" s="196"/>
      <c r="H50764" s="192"/>
    </row>
    <row r="50765" spans="6:8" x14ac:dyDescent="0.2">
      <c r="F50765" s="195"/>
      <c r="G50765" s="196"/>
      <c r="H50765" s="192"/>
    </row>
    <row r="50766" spans="6:8" x14ac:dyDescent="0.2">
      <c r="F50766" s="195"/>
      <c r="G50766" s="196"/>
      <c r="H50766" s="192"/>
    </row>
    <row r="50767" spans="6:8" x14ac:dyDescent="0.2">
      <c r="F50767" s="195"/>
      <c r="G50767" s="196"/>
      <c r="H50767" s="192"/>
    </row>
    <row r="50768" spans="6:8" x14ac:dyDescent="0.2">
      <c r="F50768" s="195"/>
      <c r="G50768" s="196"/>
      <c r="H50768" s="192"/>
    </row>
    <row r="50769" spans="6:8" x14ac:dyDescent="0.2">
      <c r="F50769" s="195"/>
      <c r="G50769" s="196"/>
      <c r="H50769" s="192"/>
    </row>
    <row r="50770" spans="6:8" x14ac:dyDescent="0.2">
      <c r="F50770" s="195"/>
      <c r="G50770" s="196"/>
      <c r="H50770" s="192"/>
    </row>
    <row r="50771" spans="6:8" x14ac:dyDescent="0.2">
      <c r="F50771" s="195"/>
      <c r="G50771" s="196"/>
      <c r="H50771" s="192"/>
    </row>
    <row r="50772" spans="6:8" x14ac:dyDescent="0.2">
      <c r="F50772" s="195"/>
      <c r="G50772" s="196"/>
      <c r="H50772" s="192"/>
    </row>
    <row r="50773" spans="6:8" x14ac:dyDescent="0.2">
      <c r="F50773" s="195"/>
      <c r="G50773" s="196"/>
      <c r="H50773" s="192"/>
    </row>
    <row r="50774" spans="6:8" x14ac:dyDescent="0.2">
      <c r="F50774" s="195"/>
      <c r="G50774" s="196"/>
      <c r="H50774" s="192"/>
    </row>
    <row r="50775" spans="6:8" x14ac:dyDescent="0.2">
      <c r="F50775" s="195"/>
      <c r="G50775" s="196"/>
      <c r="H50775" s="192"/>
    </row>
    <row r="50776" spans="6:8" x14ac:dyDescent="0.2">
      <c r="F50776" s="195"/>
      <c r="G50776" s="196"/>
      <c r="H50776" s="192"/>
    </row>
    <row r="50777" spans="6:8" x14ac:dyDescent="0.2">
      <c r="F50777" s="195"/>
      <c r="G50777" s="196"/>
      <c r="H50777" s="192"/>
    </row>
    <row r="50778" spans="6:8" x14ac:dyDescent="0.2">
      <c r="F50778" s="195"/>
      <c r="G50778" s="196"/>
      <c r="H50778" s="192"/>
    </row>
    <row r="50779" spans="6:8" x14ac:dyDescent="0.2">
      <c r="F50779" s="195"/>
      <c r="G50779" s="196"/>
      <c r="H50779" s="192"/>
    </row>
    <row r="50780" spans="6:8" x14ac:dyDescent="0.2">
      <c r="F50780" s="195"/>
      <c r="G50780" s="196"/>
      <c r="H50780" s="192"/>
    </row>
    <row r="50781" spans="6:8" x14ac:dyDescent="0.2">
      <c r="F50781" s="195"/>
      <c r="G50781" s="196"/>
      <c r="H50781" s="192"/>
    </row>
    <row r="50782" spans="6:8" x14ac:dyDescent="0.2">
      <c r="F50782" s="195"/>
      <c r="G50782" s="196"/>
      <c r="H50782" s="192"/>
    </row>
    <row r="50783" spans="6:8" x14ac:dyDescent="0.2">
      <c r="F50783" s="195"/>
      <c r="G50783" s="196"/>
      <c r="H50783" s="192"/>
    </row>
    <row r="50784" spans="6:8" x14ac:dyDescent="0.2">
      <c r="F50784" s="195"/>
      <c r="G50784" s="196"/>
      <c r="H50784" s="192"/>
    </row>
    <row r="50785" spans="6:8" x14ac:dyDescent="0.2">
      <c r="F50785" s="195"/>
      <c r="G50785" s="196"/>
      <c r="H50785" s="192"/>
    </row>
    <row r="50786" spans="6:8" x14ac:dyDescent="0.2">
      <c r="F50786" s="195"/>
      <c r="G50786" s="196"/>
      <c r="H50786" s="192"/>
    </row>
    <row r="50787" spans="6:8" x14ac:dyDescent="0.2">
      <c r="F50787" s="195"/>
      <c r="G50787" s="196"/>
      <c r="H50787" s="192"/>
    </row>
    <row r="50788" spans="6:8" x14ac:dyDescent="0.2">
      <c r="F50788" s="195"/>
      <c r="G50788" s="196"/>
      <c r="H50788" s="192"/>
    </row>
    <row r="50789" spans="6:8" x14ac:dyDescent="0.2">
      <c r="F50789" s="195"/>
      <c r="G50789" s="196"/>
      <c r="H50789" s="192"/>
    </row>
    <row r="50790" spans="6:8" x14ac:dyDescent="0.2">
      <c r="F50790" s="195"/>
      <c r="G50790" s="196"/>
      <c r="H50790" s="192"/>
    </row>
    <row r="50791" spans="6:8" x14ac:dyDescent="0.2">
      <c r="F50791" s="195"/>
      <c r="G50791" s="196"/>
      <c r="H50791" s="192"/>
    </row>
    <row r="50792" spans="6:8" x14ac:dyDescent="0.2">
      <c r="F50792" s="195"/>
      <c r="G50792" s="196"/>
      <c r="H50792" s="192"/>
    </row>
    <row r="50793" spans="6:8" x14ac:dyDescent="0.2">
      <c r="F50793" s="195"/>
      <c r="G50793" s="196"/>
      <c r="H50793" s="192"/>
    </row>
    <row r="50794" spans="6:8" x14ac:dyDescent="0.2">
      <c r="F50794" s="195"/>
      <c r="G50794" s="196"/>
      <c r="H50794" s="192"/>
    </row>
    <row r="50795" spans="6:8" x14ac:dyDescent="0.2">
      <c r="F50795" s="195"/>
      <c r="G50795" s="196"/>
      <c r="H50795" s="192"/>
    </row>
    <row r="50796" spans="6:8" x14ac:dyDescent="0.2">
      <c r="F50796" s="195"/>
      <c r="G50796" s="196"/>
      <c r="H50796" s="192"/>
    </row>
    <row r="50797" spans="6:8" x14ac:dyDescent="0.2">
      <c r="F50797" s="195"/>
      <c r="G50797" s="196"/>
      <c r="H50797" s="192"/>
    </row>
    <row r="50798" spans="6:8" x14ac:dyDescent="0.2">
      <c r="F50798" s="195"/>
      <c r="G50798" s="196"/>
      <c r="H50798" s="192"/>
    </row>
    <row r="50799" spans="6:8" x14ac:dyDescent="0.2">
      <c r="F50799" s="195"/>
      <c r="G50799" s="196"/>
      <c r="H50799" s="192"/>
    </row>
    <row r="50800" spans="6:8" x14ac:dyDescent="0.2">
      <c r="F50800" s="195"/>
      <c r="G50800" s="196"/>
      <c r="H50800" s="192"/>
    </row>
    <row r="50801" spans="6:8" x14ac:dyDescent="0.2">
      <c r="F50801" s="195"/>
      <c r="G50801" s="196"/>
      <c r="H50801" s="192"/>
    </row>
    <row r="50802" spans="6:8" x14ac:dyDescent="0.2">
      <c r="F50802" s="195"/>
      <c r="G50802" s="196"/>
      <c r="H50802" s="192"/>
    </row>
    <row r="50803" spans="6:8" x14ac:dyDescent="0.2">
      <c r="F50803" s="195"/>
      <c r="G50803" s="196"/>
      <c r="H50803" s="192"/>
    </row>
    <row r="50804" spans="6:8" x14ac:dyDescent="0.2">
      <c r="F50804" s="195"/>
      <c r="G50804" s="196"/>
      <c r="H50804" s="192"/>
    </row>
    <row r="50805" spans="6:8" x14ac:dyDescent="0.2">
      <c r="F50805" s="195"/>
      <c r="G50805" s="196"/>
      <c r="H50805" s="192"/>
    </row>
    <row r="50806" spans="6:8" x14ac:dyDescent="0.2">
      <c r="F50806" s="195"/>
      <c r="G50806" s="196"/>
      <c r="H50806" s="192"/>
    </row>
    <row r="50807" spans="6:8" x14ac:dyDescent="0.2">
      <c r="F50807" s="195"/>
      <c r="G50807" s="196"/>
      <c r="H50807" s="192"/>
    </row>
    <row r="50808" spans="6:8" x14ac:dyDescent="0.2">
      <c r="F50808" s="195"/>
      <c r="G50808" s="196"/>
      <c r="H50808" s="192"/>
    </row>
    <row r="50809" spans="6:8" x14ac:dyDescent="0.2">
      <c r="F50809" s="195"/>
      <c r="G50809" s="196"/>
      <c r="H50809" s="192"/>
    </row>
    <row r="50810" spans="6:8" x14ac:dyDescent="0.2">
      <c r="F50810" s="195"/>
      <c r="G50810" s="196"/>
      <c r="H50810" s="192"/>
    </row>
    <row r="50811" spans="6:8" x14ac:dyDescent="0.2">
      <c r="F50811" s="195"/>
      <c r="G50811" s="196"/>
      <c r="H50811" s="192"/>
    </row>
    <row r="50812" spans="6:8" x14ac:dyDescent="0.2">
      <c r="F50812" s="195"/>
      <c r="G50812" s="196"/>
      <c r="H50812" s="192"/>
    </row>
    <row r="50813" spans="6:8" x14ac:dyDescent="0.2">
      <c r="F50813" s="195"/>
      <c r="G50813" s="196"/>
      <c r="H50813" s="192"/>
    </row>
    <row r="50814" spans="6:8" x14ac:dyDescent="0.2">
      <c r="F50814" s="195"/>
      <c r="G50814" s="196"/>
      <c r="H50814" s="192"/>
    </row>
    <row r="50815" spans="6:8" x14ac:dyDescent="0.2">
      <c r="F50815" s="195"/>
      <c r="G50815" s="196"/>
      <c r="H50815" s="192"/>
    </row>
    <row r="50816" spans="6:8" x14ac:dyDescent="0.2">
      <c r="F50816" s="195"/>
      <c r="G50816" s="196"/>
      <c r="H50816" s="192"/>
    </row>
    <row r="50817" spans="6:8" x14ac:dyDescent="0.2">
      <c r="F50817" s="195"/>
      <c r="G50817" s="196"/>
      <c r="H50817" s="192"/>
    </row>
    <row r="50818" spans="6:8" x14ac:dyDescent="0.2">
      <c r="F50818" s="195"/>
      <c r="G50818" s="196"/>
      <c r="H50818" s="192"/>
    </row>
    <row r="50819" spans="6:8" x14ac:dyDescent="0.2">
      <c r="F50819" s="195"/>
      <c r="G50819" s="196"/>
      <c r="H50819" s="192"/>
    </row>
    <row r="50820" spans="6:8" x14ac:dyDescent="0.2">
      <c r="F50820" s="195"/>
      <c r="G50820" s="196"/>
      <c r="H50820" s="192"/>
    </row>
    <row r="50821" spans="6:8" x14ac:dyDescent="0.2">
      <c r="F50821" s="195"/>
      <c r="G50821" s="196"/>
      <c r="H50821" s="192"/>
    </row>
    <row r="50822" spans="6:8" x14ac:dyDescent="0.2">
      <c r="F50822" s="195"/>
      <c r="G50822" s="196"/>
      <c r="H50822" s="192"/>
    </row>
    <row r="50823" spans="6:8" x14ac:dyDescent="0.2">
      <c r="F50823" s="195"/>
      <c r="G50823" s="196"/>
      <c r="H50823" s="192"/>
    </row>
    <row r="50824" spans="6:8" x14ac:dyDescent="0.2">
      <c r="F50824" s="195"/>
      <c r="G50824" s="196"/>
      <c r="H50824" s="192"/>
    </row>
    <row r="50825" spans="6:8" x14ac:dyDescent="0.2">
      <c r="F50825" s="195"/>
      <c r="G50825" s="196"/>
      <c r="H50825" s="192"/>
    </row>
    <row r="50826" spans="6:8" x14ac:dyDescent="0.2">
      <c r="F50826" s="195"/>
      <c r="G50826" s="196"/>
      <c r="H50826" s="192"/>
    </row>
    <row r="50827" spans="6:8" x14ac:dyDescent="0.2">
      <c r="F50827" s="195"/>
      <c r="G50827" s="196"/>
      <c r="H50827" s="192"/>
    </row>
    <row r="50828" spans="6:8" x14ac:dyDescent="0.2">
      <c r="F50828" s="195"/>
      <c r="G50828" s="196"/>
      <c r="H50828" s="192"/>
    </row>
    <row r="50829" spans="6:8" x14ac:dyDescent="0.2">
      <c r="F50829" s="195"/>
      <c r="G50829" s="196"/>
      <c r="H50829" s="192"/>
    </row>
    <row r="50830" spans="6:8" x14ac:dyDescent="0.2">
      <c r="F50830" s="195"/>
      <c r="G50830" s="196"/>
      <c r="H50830" s="192"/>
    </row>
    <row r="50831" spans="6:8" x14ac:dyDescent="0.2">
      <c r="F50831" s="195"/>
      <c r="G50831" s="196"/>
      <c r="H50831" s="192"/>
    </row>
    <row r="50832" spans="6:8" x14ac:dyDescent="0.2">
      <c r="F50832" s="195"/>
      <c r="G50832" s="196"/>
      <c r="H50832" s="192"/>
    </row>
    <row r="50833" spans="6:8" x14ac:dyDescent="0.2">
      <c r="F50833" s="195"/>
      <c r="G50833" s="196"/>
      <c r="H50833" s="192"/>
    </row>
    <row r="50834" spans="6:8" x14ac:dyDescent="0.2">
      <c r="F50834" s="195"/>
      <c r="G50834" s="196"/>
      <c r="H50834" s="192"/>
    </row>
    <row r="50835" spans="6:8" x14ac:dyDescent="0.2">
      <c r="F50835" s="195"/>
      <c r="G50835" s="196"/>
      <c r="H50835" s="192"/>
    </row>
    <row r="50836" spans="6:8" x14ac:dyDescent="0.2">
      <c r="F50836" s="195"/>
      <c r="G50836" s="196"/>
      <c r="H50836" s="192"/>
    </row>
    <row r="50837" spans="6:8" x14ac:dyDescent="0.2">
      <c r="F50837" s="195"/>
      <c r="G50837" s="196"/>
      <c r="H50837" s="192"/>
    </row>
    <row r="50838" spans="6:8" x14ac:dyDescent="0.2">
      <c r="F50838" s="195"/>
      <c r="G50838" s="196"/>
      <c r="H50838" s="192"/>
    </row>
    <row r="50839" spans="6:8" x14ac:dyDescent="0.2">
      <c r="F50839" s="195"/>
      <c r="G50839" s="196"/>
      <c r="H50839" s="192"/>
    </row>
    <row r="50840" spans="6:8" x14ac:dyDescent="0.2">
      <c r="F50840" s="195"/>
      <c r="G50840" s="196"/>
      <c r="H50840" s="192"/>
    </row>
    <row r="50841" spans="6:8" x14ac:dyDescent="0.2">
      <c r="F50841" s="195"/>
      <c r="G50841" s="196"/>
      <c r="H50841" s="192"/>
    </row>
    <row r="50842" spans="6:8" x14ac:dyDescent="0.2">
      <c r="F50842" s="195"/>
      <c r="G50842" s="196"/>
      <c r="H50842" s="192"/>
    </row>
    <row r="50843" spans="6:8" x14ac:dyDescent="0.2">
      <c r="F50843" s="195"/>
      <c r="G50843" s="196"/>
      <c r="H50843" s="192"/>
    </row>
    <row r="50844" spans="6:8" x14ac:dyDescent="0.2">
      <c r="F50844" s="195"/>
      <c r="G50844" s="196"/>
      <c r="H50844" s="192"/>
    </row>
    <row r="50845" spans="6:8" x14ac:dyDescent="0.2">
      <c r="F50845" s="195"/>
      <c r="G50845" s="196"/>
      <c r="H50845" s="192"/>
    </row>
    <row r="50846" spans="6:8" x14ac:dyDescent="0.2">
      <c r="F50846" s="195"/>
      <c r="G50846" s="196"/>
      <c r="H50846" s="192"/>
    </row>
    <row r="50847" spans="6:8" x14ac:dyDescent="0.2">
      <c r="F50847" s="195"/>
      <c r="G50847" s="196"/>
      <c r="H50847" s="192"/>
    </row>
    <row r="50848" spans="6:8" x14ac:dyDescent="0.2">
      <c r="F50848" s="195"/>
      <c r="G50848" s="196"/>
      <c r="H50848" s="192"/>
    </row>
    <row r="50849" spans="6:8" x14ac:dyDescent="0.2">
      <c r="F50849" s="195"/>
      <c r="G50849" s="196"/>
      <c r="H50849" s="192"/>
    </row>
    <row r="50850" spans="6:8" x14ac:dyDescent="0.2">
      <c r="F50850" s="195"/>
      <c r="G50850" s="196"/>
      <c r="H50850" s="192"/>
    </row>
    <row r="50851" spans="6:8" x14ac:dyDescent="0.2">
      <c r="F50851" s="195"/>
      <c r="G50851" s="196"/>
      <c r="H50851" s="192"/>
    </row>
    <row r="50852" spans="6:8" x14ac:dyDescent="0.2">
      <c r="F50852" s="195"/>
      <c r="G50852" s="196"/>
      <c r="H50852" s="192"/>
    </row>
    <row r="50853" spans="6:8" x14ac:dyDescent="0.2">
      <c r="F50853" s="195"/>
      <c r="G50853" s="196"/>
      <c r="H50853" s="192"/>
    </row>
    <row r="50854" spans="6:8" x14ac:dyDescent="0.2">
      <c r="F50854" s="195"/>
      <c r="G50854" s="196"/>
      <c r="H50854" s="192"/>
    </row>
    <row r="50855" spans="6:8" x14ac:dyDescent="0.2">
      <c r="F50855" s="195"/>
      <c r="G50855" s="196"/>
      <c r="H50855" s="192"/>
    </row>
    <row r="50856" spans="6:8" x14ac:dyDescent="0.2">
      <c r="F50856" s="195"/>
      <c r="G50856" s="196"/>
      <c r="H50856" s="192"/>
    </row>
    <row r="50857" spans="6:8" x14ac:dyDescent="0.2">
      <c r="F50857" s="195"/>
      <c r="G50857" s="196"/>
      <c r="H50857" s="192"/>
    </row>
    <row r="50858" spans="6:8" x14ac:dyDescent="0.2">
      <c r="F50858" s="195"/>
      <c r="G50858" s="196"/>
      <c r="H50858" s="192"/>
    </row>
    <row r="50859" spans="6:8" x14ac:dyDescent="0.2">
      <c r="F50859" s="195"/>
      <c r="G50859" s="196"/>
      <c r="H50859" s="192"/>
    </row>
    <row r="50860" spans="6:8" x14ac:dyDescent="0.2">
      <c r="F50860" s="195"/>
      <c r="G50860" s="196"/>
      <c r="H50860" s="192"/>
    </row>
    <row r="50861" spans="6:8" x14ac:dyDescent="0.2">
      <c r="F50861" s="195"/>
      <c r="G50861" s="196"/>
      <c r="H50861" s="192"/>
    </row>
    <row r="50862" spans="6:8" x14ac:dyDescent="0.2">
      <c r="F50862" s="195"/>
      <c r="G50862" s="196"/>
      <c r="H50862" s="192"/>
    </row>
    <row r="50863" spans="6:8" x14ac:dyDescent="0.2">
      <c r="F50863" s="195"/>
      <c r="G50863" s="196"/>
      <c r="H50863" s="192"/>
    </row>
    <row r="50864" spans="6:8" x14ac:dyDescent="0.2">
      <c r="F50864" s="195"/>
      <c r="G50864" s="196"/>
      <c r="H50864" s="192"/>
    </row>
    <row r="50865" spans="6:8" x14ac:dyDescent="0.2">
      <c r="F50865" s="195"/>
      <c r="G50865" s="196"/>
      <c r="H50865" s="192"/>
    </row>
    <row r="50866" spans="6:8" x14ac:dyDescent="0.2">
      <c r="F50866" s="195"/>
      <c r="G50866" s="196"/>
      <c r="H50866" s="192"/>
    </row>
    <row r="50867" spans="6:8" x14ac:dyDescent="0.2">
      <c r="F50867" s="195"/>
      <c r="G50867" s="196"/>
      <c r="H50867" s="192"/>
    </row>
    <row r="50868" spans="6:8" x14ac:dyDescent="0.2">
      <c r="F50868" s="195"/>
      <c r="G50868" s="196"/>
      <c r="H50868" s="192"/>
    </row>
    <row r="50869" spans="6:8" x14ac:dyDescent="0.2">
      <c r="F50869" s="195"/>
      <c r="G50869" s="196"/>
      <c r="H50869" s="192"/>
    </row>
    <row r="50870" spans="6:8" x14ac:dyDescent="0.2">
      <c r="F50870" s="195"/>
      <c r="G50870" s="196"/>
      <c r="H50870" s="192"/>
    </row>
    <row r="50871" spans="6:8" x14ac:dyDescent="0.2">
      <c r="F50871" s="195"/>
      <c r="G50871" s="196"/>
      <c r="H50871" s="192"/>
    </row>
    <row r="50872" spans="6:8" x14ac:dyDescent="0.2">
      <c r="F50872" s="195"/>
      <c r="G50872" s="196"/>
      <c r="H50872" s="192"/>
    </row>
    <row r="50873" spans="6:8" x14ac:dyDescent="0.2">
      <c r="F50873" s="195"/>
      <c r="G50873" s="196"/>
      <c r="H50873" s="192"/>
    </row>
    <row r="50874" spans="6:8" x14ac:dyDescent="0.2">
      <c r="F50874" s="195"/>
      <c r="G50874" s="196"/>
      <c r="H50874" s="192"/>
    </row>
    <row r="50875" spans="6:8" x14ac:dyDescent="0.2">
      <c r="F50875" s="195"/>
      <c r="G50875" s="196"/>
      <c r="H50875" s="192"/>
    </row>
    <row r="50876" spans="6:8" x14ac:dyDescent="0.2">
      <c r="F50876" s="195"/>
      <c r="G50876" s="196"/>
      <c r="H50876" s="192"/>
    </row>
    <row r="50877" spans="6:8" x14ac:dyDescent="0.2">
      <c r="F50877" s="195"/>
      <c r="G50877" s="196"/>
      <c r="H50877" s="192"/>
    </row>
    <row r="50878" spans="6:8" x14ac:dyDescent="0.2">
      <c r="F50878" s="195"/>
      <c r="G50878" s="196"/>
      <c r="H50878" s="192"/>
    </row>
    <row r="50879" spans="6:8" x14ac:dyDescent="0.2">
      <c r="F50879" s="195"/>
      <c r="G50879" s="196"/>
      <c r="H50879" s="192"/>
    </row>
    <row r="50880" spans="6:8" x14ac:dyDescent="0.2">
      <c r="F50880" s="195"/>
      <c r="G50880" s="196"/>
      <c r="H50880" s="192"/>
    </row>
    <row r="50881" spans="6:8" x14ac:dyDescent="0.2">
      <c r="F50881" s="195"/>
      <c r="G50881" s="196"/>
      <c r="H50881" s="192"/>
    </row>
    <row r="50882" spans="6:8" x14ac:dyDescent="0.2">
      <c r="F50882" s="195"/>
      <c r="G50882" s="196"/>
      <c r="H50882" s="192"/>
    </row>
    <row r="50883" spans="6:8" x14ac:dyDescent="0.2">
      <c r="F50883" s="195"/>
      <c r="G50883" s="196"/>
      <c r="H50883" s="192"/>
    </row>
    <row r="50884" spans="6:8" x14ac:dyDescent="0.2">
      <c r="F50884" s="195"/>
      <c r="G50884" s="196"/>
      <c r="H50884" s="192"/>
    </row>
    <row r="50885" spans="6:8" x14ac:dyDescent="0.2">
      <c r="F50885" s="195"/>
      <c r="G50885" s="196"/>
      <c r="H50885" s="192"/>
    </row>
    <row r="50886" spans="6:8" x14ac:dyDescent="0.2">
      <c r="F50886" s="195"/>
      <c r="G50886" s="196"/>
      <c r="H50886" s="192"/>
    </row>
    <row r="50887" spans="6:8" x14ac:dyDescent="0.2">
      <c r="F50887" s="195"/>
      <c r="G50887" s="196"/>
      <c r="H50887" s="192"/>
    </row>
    <row r="50888" spans="6:8" x14ac:dyDescent="0.2">
      <c r="F50888" s="195"/>
      <c r="G50888" s="196"/>
      <c r="H50888" s="192"/>
    </row>
    <row r="50889" spans="6:8" x14ac:dyDescent="0.2">
      <c r="F50889" s="195"/>
      <c r="G50889" s="196"/>
      <c r="H50889" s="192"/>
    </row>
    <row r="50890" spans="6:8" x14ac:dyDescent="0.2">
      <c r="F50890" s="195"/>
      <c r="G50890" s="196"/>
      <c r="H50890" s="192"/>
    </row>
    <row r="50891" spans="6:8" x14ac:dyDescent="0.2">
      <c r="F50891" s="195"/>
      <c r="G50891" s="196"/>
      <c r="H50891" s="192"/>
    </row>
    <row r="50892" spans="6:8" x14ac:dyDescent="0.2">
      <c r="F50892" s="195"/>
      <c r="G50892" s="196"/>
      <c r="H50892" s="192"/>
    </row>
    <row r="50893" spans="6:8" x14ac:dyDescent="0.2">
      <c r="F50893" s="195"/>
      <c r="G50893" s="196"/>
      <c r="H50893" s="192"/>
    </row>
    <row r="50894" spans="6:8" x14ac:dyDescent="0.2">
      <c r="F50894" s="195"/>
      <c r="G50894" s="196"/>
      <c r="H50894" s="192"/>
    </row>
    <row r="50895" spans="6:8" x14ac:dyDescent="0.2">
      <c r="F50895" s="195"/>
      <c r="G50895" s="196"/>
      <c r="H50895" s="192"/>
    </row>
    <row r="50896" spans="6:8" x14ac:dyDescent="0.2">
      <c r="F50896" s="195"/>
      <c r="G50896" s="196"/>
      <c r="H50896" s="192"/>
    </row>
    <row r="50897" spans="6:8" x14ac:dyDescent="0.2">
      <c r="F50897" s="195"/>
      <c r="G50897" s="196"/>
      <c r="H50897" s="192"/>
    </row>
    <row r="50898" spans="6:8" x14ac:dyDescent="0.2">
      <c r="F50898" s="195"/>
      <c r="G50898" s="196"/>
      <c r="H50898" s="192"/>
    </row>
    <row r="50899" spans="6:8" x14ac:dyDescent="0.2">
      <c r="F50899" s="195"/>
      <c r="G50899" s="196"/>
      <c r="H50899" s="192"/>
    </row>
    <row r="50900" spans="6:8" x14ac:dyDescent="0.2">
      <c r="F50900" s="195"/>
      <c r="G50900" s="196"/>
      <c r="H50900" s="192"/>
    </row>
    <row r="50901" spans="6:8" x14ac:dyDescent="0.2">
      <c r="F50901" s="195"/>
      <c r="G50901" s="196"/>
      <c r="H50901" s="192"/>
    </row>
    <row r="50902" spans="6:8" x14ac:dyDescent="0.2">
      <c r="F50902" s="195"/>
      <c r="G50902" s="196"/>
      <c r="H50902" s="192"/>
    </row>
    <row r="50903" spans="6:8" x14ac:dyDescent="0.2">
      <c r="F50903" s="195"/>
      <c r="G50903" s="196"/>
      <c r="H50903" s="192"/>
    </row>
    <row r="50904" spans="6:8" x14ac:dyDescent="0.2">
      <c r="F50904" s="195"/>
      <c r="G50904" s="196"/>
      <c r="H50904" s="192"/>
    </row>
    <row r="50905" spans="6:8" x14ac:dyDescent="0.2">
      <c r="F50905" s="195"/>
      <c r="G50905" s="196"/>
      <c r="H50905" s="192"/>
    </row>
    <row r="50906" spans="6:8" x14ac:dyDescent="0.2">
      <c r="F50906" s="195"/>
      <c r="G50906" s="196"/>
      <c r="H50906" s="192"/>
    </row>
    <row r="50907" spans="6:8" x14ac:dyDescent="0.2">
      <c r="F50907" s="195"/>
      <c r="G50907" s="196"/>
      <c r="H50907" s="192"/>
    </row>
    <row r="50908" spans="6:8" x14ac:dyDescent="0.2">
      <c r="F50908" s="195"/>
      <c r="G50908" s="196"/>
      <c r="H50908" s="192"/>
    </row>
    <row r="50909" spans="6:8" x14ac:dyDescent="0.2">
      <c r="F50909" s="195"/>
      <c r="G50909" s="196"/>
      <c r="H50909" s="192"/>
    </row>
    <row r="50910" spans="6:8" x14ac:dyDescent="0.2">
      <c r="F50910" s="195"/>
      <c r="G50910" s="196"/>
      <c r="H50910" s="192"/>
    </row>
    <row r="50911" spans="6:8" x14ac:dyDescent="0.2">
      <c r="F50911" s="195"/>
      <c r="G50911" s="196"/>
      <c r="H50911" s="192"/>
    </row>
    <row r="50912" spans="6:8" x14ac:dyDescent="0.2">
      <c r="F50912" s="195"/>
      <c r="G50912" s="196"/>
      <c r="H50912" s="192"/>
    </row>
    <row r="50913" spans="6:8" x14ac:dyDescent="0.2">
      <c r="F50913" s="195"/>
      <c r="G50913" s="196"/>
      <c r="H50913" s="192"/>
    </row>
    <row r="50914" spans="6:8" x14ac:dyDescent="0.2">
      <c r="F50914" s="195"/>
      <c r="G50914" s="196"/>
      <c r="H50914" s="192"/>
    </row>
    <row r="50915" spans="6:8" x14ac:dyDescent="0.2">
      <c r="F50915" s="195"/>
      <c r="G50915" s="196"/>
      <c r="H50915" s="192"/>
    </row>
    <row r="50916" spans="6:8" x14ac:dyDescent="0.2">
      <c r="F50916" s="195"/>
      <c r="G50916" s="196"/>
      <c r="H50916" s="192"/>
    </row>
    <row r="50917" spans="6:8" x14ac:dyDescent="0.2">
      <c r="F50917" s="195"/>
      <c r="G50917" s="196"/>
      <c r="H50917" s="192"/>
    </row>
    <row r="50918" spans="6:8" x14ac:dyDescent="0.2">
      <c r="F50918" s="195"/>
      <c r="G50918" s="196"/>
      <c r="H50918" s="192"/>
    </row>
    <row r="50919" spans="6:8" x14ac:dyDescent="0.2">
      <c r="F50919" s="195"/>
      <c r="G50919" s="196"/>
      <c r="H50919" s="192"/>
    </row>
    <row r="50920" spans="6:8" x14ac:dyDescent="0.2">
      <c r="F50920" s="195"/>
      <c r="G50920" s="196"/>
      <c r="H50920" s="192"/>
    </row>
    <row r="50921" spans="6:8" x14ac:dyDescent="0.2">
      <c r="F50921" s="195"/>
      <c r="G50921" s="196"/>
      <c r="H50921" s="192"/>
    </row>
    <row r="50922" spans="6:8" x14ac:dyDescent="0.2">
      <c r="F50922" s="195"/>
      <c r="G50922" s="196"/>
      <c r="H50922" s="192"/>
    </row>
    <row r="50923" spans="6:8" x14ac:dyDescent="0.2">
      <c r="F50923" s="195"/>
      <c r="G50923" s="196"/>
      <c r="H50923" s="192"/>
    </row>
    <row r="50924" spans="6:8" x14ac:dyDescent="0.2">
      <c r="F50924" s="195"/>
      <c r="G50924" s="196"/>
      <c r="H50924" s="192"/>
    </row>
    <row r="50925" spans="6:8" x14ac:dyDescent="0.2">
      <c r="F50925" s="195"/>
      <c r="G50925" s="196"/>
      <c r="H50925" s="192"/>
    </row>
    <row r="50926" spans="6:8" x14ac:dyDescent="0.2">
      <c r="F50926" s="195"/>
      <c r="G50926" s="196"/>
      <c r="H50926" s="192"/>
    </row>
    <row r="50927" spans="6:8" x14ac:dyDescent="0.2">
      <c r="F50927" s="195"/>
      <c r="G50927" s="196"/>
      <c r="H50927" s="192"/>
    </row>
    <row r="50928" spans="6:8" x14ac:dyDescent="0.2">
      <c r="F50928" s="195"/>
      <c r="G50928" s="196"/>
      <c r="H50928" s="192"/>
    </row>
    <row r="50929" spans="6:8" x14ac:dyDescent="0.2">
      <c r="F50929" s="195"/>
      <c r="G50929" s="196"/>
      <c r="H50929" s="192"/>
    </row>
    <row r="50930" spans="6:8" x14ac:dyDescent="0.2">
      <c r="F50930" s="195"/>
      <c r="G50930" s="196"/>
      <c r="H50930" s="192"/>
    </row>
    <row r="50931" spans="6:8" x14ac:dyDescent="0.2">
      <c r="F50931" s="195"/>
      <c r="G50931" s="196"/>
      <c r="H50931" s="192"/>
    </row>
    <row r="50932" spans="6:8" x14ac:dyDescent="0.2">
      <c r="F50932" s="195"/>
      <c r="G50932" s="196"/>
      <c r="H50932" s="192"/>
    </row>
    <row r="50933" spans="6:8" x14ac:dyDescent="0.2">
      <c r="F50933" s="195"/>
      <c r="G50933" s="196"/>
      <c r="H50933" s="192"/>
    </row>
    <row r="50934" spans="6:8" x14ac:dyDescent="0.2">
      <c r="F50934" s="195"/>
      <c r="G50934" s="196"/>
      <c r="H50934" s="192"/>
    </row>
    <row r="50935" spans="6:8" x14ac:dyDescent="0.2">
      <c r="F50935" s="195"/>
      <c r="G50935" s="196"/>
      <c r="H50935" s="192"/>
    </row>
    <row r="50936" spans="6:8" x14ac:dyDescent="0.2">
      <c r="F50936" s="195"/>
      <c r="G50936" s="196"/>
      <c r="H50936" s="192"/>
    </row>
    <row r="50937" spans="6:8" x14ac:dyDescent="0.2">
      <c r="F50937" s="195"/>
      <c r="G50937" s="196"/>
      <c r="H50937" s="192"/>
    </row>
    <row r="50938" spans="6:8" x14ac:dyDescent="0.2">
      <c r="F50938" s="195"/>
      <c r="G50938" s="196"/>
      <c r="H50938" s="192"/>
    </row>
    <row r="50939" spans="6:8" x14ac:dyDescent="0.2">
      <c r="F50939" s="195"/>
      <c r="G50939" s="196"/>
      <c r="H50939" s="192"/>
    </row>
    <row r="50940" spans="6:8" x14ac:dyDescent="0.2">
      <c r="F50940" s="195"/>
      <c r="G50940" s="196"/>
      <c r="H50940" s="192"/>
    </row>
    <row r="50941" spans="6:8" x14ac:dyDescent="0.2">
      <c r="F50941" s="195"/>
      <c r="G50941" s="196"/>
      <c r="H50941" s="192"/>
    </row>
    <row r="50942" spans="6:8" x14ac:dyDescent="0.2">
      <c r="F50942" s="195"/>
      <c r="G50942" s="196"/>
      <c r="H50942" s="192"/>
    </row>
    <row r="50943" spans="6:8" x14ac:dyDescent="0.2">
      <c r="F50943" s="195"/>
      <c r="G50943" s="196"/>
      <c r="H50943" s="192"/>
    </row>
    <row r="50944" spans="6:8" x14ac:dyDescent="0.2">
      <c r="F50944" s="195"/>
      <c r="G50944" s="196"/>
      <c r="H50944" s="192"/>
    </row>
    <row r="50945" spans="6:8" x14ac:dyDescent="0.2">
      <c r="F50945" s="195"/>
      <c r="G50945" s="196"/>
      <c r="H50945" s="192"/>
    </row>
    <row r="50946" spans="6:8" x14ac:dyDescent="0.2">
      <c r="F50946" s="195"/>
      <c r="G50946" s="196"/>
      <c r="H50946" s="192"/>
    </row>
    <row r="50947" spans="6:8" x14ac:dyDescent="0.2">
      <c r="F50947" s="195"/>
      <c r="G50947" s="196"/>
      <c r="H50947" s="192"/>
    </row>
    <row r="50948" spans="6:8" x14ac:dyDescent="0.2">
      <c r="F50948" s="195"/>
      <c r="G50948" s="196"/>
      <c r="H50948" s="192"/>
    </row>
    <row r="50949" spans="6:8" x14ac:dyDescent="0.2">
      <c r="F50949" s="195"/>
      <c r="G50949" s="196"/>
      <c r="H50949" s="192"/>
    </row>
    <row r="50950" spans="6:8" x14ac:dyDescent="0.2">
      <c r="F50950" s="195"/>
      <c r="G50950" s="196"/>
      <c r="H50950" s="192"/>
    </row>
    <row r="50951" spans="6:8" x14ac:dyDescent="0.2">
      <c r="F50951" s="195"/>
      <c r="G50951" s="196"/>
      <c r="H50951" s="192"/>
    </row>
    <row r="50952" spans="6:8" x14ac:dyDescent="0.2">
      <c r="F50952" s="195"/>
      <c r="G50952" s="196"/>
      <c r="H50952" s="192"/>
    </row>
    <row r="50953" spans="6:8" x14ac:dyDescent="0.2">
      <c r="F50953" s="195"/>
      <c r="G50953" s="196"/>
      <c r="H50953" s="192"/>
    </row>
    <row r="50954" spans="6:8" x14ac:dyDescent="0.2">
      <c r="F50954" s="195"/>
      <c r="G50954" s="196"/>
      <c r="H50954" s="192"/>
    </row>
    <row r="50955" spans="6:8" x14ac:dyDescent="0.2">
      <c r="F50955" s="195"/>
      <c r="G50955" s="196"/>
      <c r="H50955" s="192"/>
    </row>
    <row r="50956" spans="6:8" x14ac:dyDescent="0.2">
      <c r="F50956" s="195"/>
      <c r="G50956" s="196"/>
      <c r="H50956" s="192"/>
    </row>
    <row r="50957" spans="6:8" x14ac:dyDescent="0.2">
      <c r="F50957" s="195"/>
      <c r="G50957" s="196"/>
      <c r="H50957" s="192"/>
    </row>
    <row r="50958" spans="6:8" x14ac:dyDescent="0.2">
      <c r="F50958" s="195"/>
      <c r="G50958" s="196"/>
      <c r="H50958" s="192"/>
    </row>
    <row r="50959" spans="6:8" x14ac:dyDescent="0.2">
      <c r="F50959" s="195"/>
      <c r="G50959" s="196"/>
      <c r="H50959" s="192"/>
    </row>
    <row r="50960" spans="6:8" x14ac:dyDescent="0.2">
      <c r="F50960" s="195"/>
      <c r="G50960" s="196"/>
      <c r="H50960" s="192"/>
    </row>
    <row r="50961" spans="6:8" x14ac:dyDescent="0.2">
      <c r="F50961" s="195"/>
      <c r="G50961" s="196"/>
      <c r="H50961" s="192"/>
    </row>
    <row r="50962" spans="6:8" x14ac:dyDescent="0.2">
      <c r="F50962" s="195"/>
      <c r="G50962" s="196"/>
      <c r="H50962" s="192"/>
    </row>
    <row r="50963" spans="6:8" x14ac:dyDescent="0.2">
      <c r="F50963" s="195"/>
      <c r="G50963" s="196"/>
      <c r="H50963" s="192"/>
    </row>
    <row r="50964" spans="6:8" x14ac:dyDescent="0.2">
      <c r="F50964" s="195"/>
      <c r="G50964" s="196"/>
      <c r="H50964" s="192"/>
    </row>
    <row r="50965" spans="6:8" x14ac:dyDescent="0.2">
      <c r="F50965" s="195"/>
      <c r="G50965" s="196"/>
      <c r="H50965" s="192"/>
    </row>
    <row r="50966" spans="6:8" x14ac:dyDescent="0.2">
      <c r="F50966" s="195"/>
      <c r="G50966" s="196"/>
      <c r="H50966" s="192"/>
    </row>
    <row r="50967" spans="6:8" x14ac:dyDescent="0.2">
      <c r="F50967" s="195"/>
      <c r="G50967" s="196"/>
      <c r="H50967" s="192"/>
    </row>
    <row r="50968" spans="6:8" x14ac:dyDescent="0.2">
      <c r="F50968" s="195"/>
      <c r="G50968" s="196"/>
      <c r="H50968" s="192"/>
    </row>
    <row r="50969" spans="6:8" x14ac:dyDescent="0.2">
      <c r="F50969" s="195"/>
      <c r="G50969" s="196"/>
      <c r="H50969" s="192"/>
    </row>
    <row r="50970" spans="6:8" x14ac:dyDescent="0.2">
      <c r="F50970" s="195"/>
      <c r="G50970" s="196"/>
      <c r="H50970" s="192"/>
    </row>
    <row r="50971" spans="6:8" x14ac:dyDescent="0.2">
      <c r="F50971" s="195"/>
      <c r="G50971" s="196"/>
      <c r="H50971" s="192"/>
    </row>
    <row r="50972" spans="6:8" x14ac:dyDescent="0.2">
      <c r="F50972" s="195"/>
      <c r="G50972" s="196"/>
      <c r="H50972" s="192"/>
    </row>
    <row r="50973" spans="6:8" x14ac:dyDescent="0.2">
      <c r="F50973" s="195"/>
      <c r="G50973" s="196"/>
      <c r="H50973" s="192"/>
    </row>
    <row r="50974" spans="6:8" x14ac:dyDescent="0.2">
      <c r="F50974" s="195"/>
      <c r="G50974" s="196"/>
      <c r="H50974" s="192"/>
    </row>
    <row r="50975" spans="6:8" x14ac:dyDescent="0.2">
      <c r="F50975" s="195"/>
      <c r="G50975" s="196"/>
      <c r="H50975" s="192"/>
    </row>
    <row r="50976" spans="6:8" x14ac:dyDescent="0.2">
      <c r="F50976" s="195"/>
      <c r="G50976" s="196"/>
      <c r="H50976" s="192"/>
    </row>
    <row r="50977" spans="6:8" x14ac:dyDescent="0.2">
      <c r="F50977" s="195"/>
      <c r="G50977" s="196"/>
      <c r="H50977" s="192"/>
    </row>
    <row r="50978" spans="6:8" x14ac:dyDescent="0.2">
      <c r="F50978" s="195"/>
      <c r="G50978" s="196"/>
      <c r="H50978" s="192"/>
    </row>
    <row r="50979" spans="6:8" x14ac:dyDescent="0.2">
      <c r="F50979" s="195"/>
      <c r="G50979" s="196"/>
      <c r="H50979" s="192"/>
    </row>
    <row r="50980" spans="6:8" x14ac:dyDescent="0.2">
      <c r="F50980" s="195"/>
      <c r="G50980" s="196"/>
      <c r="H50980" s="192"/>
    </row>
    <row r="50981" spans="6:8" x14ac:dyDescent="0.2">
      <c r="F50981" s="195"/>
      <c r="G50981" s="196"/>
      <c r="H50981" s="192"/>
    </row>
    <row r="50982" spans="6:8" x14ac:dyDescent="0.2">
      <c r="F50982" s="195"/>
      <c r="G50982" s="196"/>
      <c r="H50982" s="192"/>
    </row>
    <row r="50983" spans="6:8" x14ac:dyDescent="0.2">
      <c r="F50983" s="195"/>
      <c r="G50983" s="196"/>
      <c r="H50983" s="192"/>
    </row>
    <row r="50984" spans="6:8" x14ac:dyDescent="0.2">
      <c r="F50984" s="195"/>
      <c r="G50984" s="196"/>
      <c r="H50984" s="192"/>
    </row>
    <row r="50985" spans="6:8" x14ac:dyDescent="0.2">
      <c r="F50985" s="195"/>
      <c r="G50985" s="196"/>
      <c r="H50985" s="192"/>
    </row>
    <row r="50986" spans="6:8" x14ac:dyDescent="0.2">
      <c r="F50986" s="195"/>
      <c r="G50986" s="196"/>
      <c r="H50986" s="192"/>
    </row>
    <row r="50987" spans="6:8" x14ac:dyDescent="0.2">
      <c r="F50987" s="195"/>
      <c r="G50987" s="196"/>
      <c r="H50987" s="192"/>
    </row>
    <row r="50988" spans="6:8" x14ac:dyDescent="0.2">
      <c r="F50988" s="195"/>
      <c r="G50988" s="196"/>
      <c r="H50988" s="192"/>
    </row>
    <row r="50989" spans="6:8" x14ac:dyDescent="0.2">
      <c r="F50989" s="195"/>
      <c r="G50989" s="196"/>
      <c r="H50989" s="192"/>
    </row>
    <row r="50990" spans="6:8" x14ac:dyDescent="0.2">
      <c r="F50990" s="195"/>
      <c r="G50990" s="196"/>
      <c r="H50990" s="192"/>
    </row>
    <row r="50991" spans="6:8" x14ac:dyDescent="0.2">
      <c r="F50991" s="195"/>
      <c r="G50991" s="196"/>
      <c r="H50991" s="192"/>
    </row>
    <row r="50992" spans="6:8" x14ac:dyDescent="0.2">
      <c r="F50992" s="195"/>
      <c r="G50992" s="196"/>
      <c r="H50992" s="192"/>
    </row>
    <row r="50993" spans="6:8" x14ac:dyDescent="0.2">
      <c r="F50993" s="195"/>
      <c r="G50993" s="196"/>
      <c r="H50993" s="192"/>
    </row>
    <row r="50994" spans="6:8" x14ac:dyDescent="0.2">
      <c r="F50994" s="195"/>
      <c r="G50994" s="196"/>
      <c r="H50994" s="192"/>
    </row>
    <row r="50995" spans="6:8" x14ac:dyDescent="0.2">
      <c r="F50995" s="195"/>
      <c r="G50995" s="196"/>
      <c r="H50995" s="192"/>
    </row>
    <row r="50996" spans="6:8" x14ac:dyDescent="0.2">
      <c r="F50996" s="195"/>
      <c r="G50996" s="196"/>
      <c r="H50996" s="192"/>
    </row>
    <row r="50997" spans="6:8" x14ac:dyDescent="0.2">
      <c r="F50997" s="195"/>
      <c r="G50997" s="196"/>
      <c r="H50997" s="192"/>
    </row>
    <row r="50998" spans="6:8" x14ac:dyDescent="0.2">
      <c r="F50998" s="195"/>
      <c r="G50998" s="196"/>
      <c r="H50998" s="192"/>
    </row>
    <row r="50999" spans="6:8" x14ac:dyDescent="0.2">
      <c r="F50999" s="195"/>
      <c r="G50999" s="196"/>
      <c r="H50999" s="192"/>
    </row>
    <row r="51000" spans="6:8" x14ac:dyDescent="0.2">
      <c r="F51000" s="195"/>
      <c r="G51000" s="196"/>
      <c r="H51000" s="192"/>
    </row>
    <row r="51001" spans="6:8" x14ac:dyDescent="0.2">
      <c r="F51001" s="195"/>
      <c r="G51001" s="196"/>
      <c r="H51001" s="192"/>
    </row>
    <row r="51002" spans="6:8" x14ac:dyDescent="0.2">
      <c r="F51002" s="195"/>
      <c r="G51002" s="196"/>
      <c r="H51002" s="192"/>
    </row>
    <row r="51003" spans="6:8" x14ac:dyDescent="0.2">
      <c r="F51003" s="195"/>
      <c r="G51003" s="196"/>
      <c r="H51003" s="192"/>
    </row>
    <row r="51004" spans="6:8" x14ac:dyDescent="0.2">
      <c r="F51004" s="195"/>
      <c r="G51004" s="196"/>
      <c r="H51004" s="192"/>
    </row>
    <row r="51005" spans="6:8" x14ac:dyDescent="0.2">
      <c r="F51005" s="195"/>
      <c r="G51005" s="196"/>
      <c r="H51005" s="192"/>
    </row>
    <row r="51006" spans="6:8" x14ac:dyDescent="0.2">
      <c r="F51006" s="195"/>
      <c r="G51006" s="196"/>
      <c r="H51006" s="192"/>
    </row>
    <row r="51007" spans="6:8" x14ac:dyDescent="0.2">
      <c r="F51007" s="195"/>
      <c r="G51007" s="196"/>
      <c r="H51007" s="192"/>
    </row>
    <row r="51008" spans="6:8" x14ac:dyDescent="0.2">
      <c r="F51008" s="195"/>
      <c r="G51008" s="196"/>
      <c r="H51008" s="192"/>
    </row>
    <row r="51009" spans="6:8" x14ac:dyDescent="0.2">
      <c r="F51009" s="195"/>
      <c r="G51009" s="196"/>
      <c r="H51009" s="192"/>
    </row>
    <row r="51010" spans="6:8" x14ac:dyDescent="0.2">
      <c r="F51010" s="195"/>
      <c r="G51010" s="196"/>
      <c r="H51010" s="192"/>
    </row>
    <row r="51011" spans="6:8" x14ac:dyDescent="0.2">
      <c r="F51011" s="195"/>
      <c r="G51011" s="196"/>
      <c r="H51011" s="192"/>
    </row>
    <row r="51012" spans="6:8" x14ac:dyDescent="0.2">
      <c r="F51012" s="195"/>
      <c r="G51012" s="196"/>
      <c r="H51012" s="192"/>
    </row>
    <row r="51013" spans="6:8" x14ac:dyDescent="0.2">
      <c r="F51013" s="195"/>
      <c r="G51013" s="196"/>
      <c r="H51013" s="192"/>
    </row>
    <row r="51014" spans="6:8" x14ac:dyDescent="0.2">
      <c r="F51014" s="195"/>
      <c r="G51014" s="196"/>
      <c r="H51014" s="192"/>
    </row>
    <row r="51015" spans="6:8" x14ac:dyDescent="0.2">
      <c r="F51015" s="195"/>
      <c r="G51015" s="196"/>
      <c r="H51015" s="192"/>
    </row>
    <row r="51016" spans="6:8" x14ac:dyDescent="0.2">
      <c r="F51016" s="195"/>
      <c r="G51016" s="196"/>
      <c r="H51016" s="192"/>
    </row>
    <row r="51017" spans="6:8" x14ac:dyDescent="0.2">
      <c r="F51017" s="195"/>
      <c r="G51017" s="196"/>
      <c r="H51017" s="192"/>
    </row>
    <row r="51018" spans="6:8" x14ac:dyDescent="0.2">
      <c r="F51018" s="195"/>
      <c r="G51018" s="196"/>
      <c r="H51018" s="192"/>
    </row>
    <row r="51019" spans="6:8" x14ac:dyDescent="0.2">
      <c r="F51019" s="195"/>
      <c r="G51019" s="196"/>
      <c r="H51019" s="192"/>
    </row>
    <row r="51020" spans="6:8" x14ac:dyDescent="0.2">
      <c r="F51020" s="195"/>
      <c r="G51020" s="196"/>
      <c r="H51020" s="192"/>
    </row>
    <row r="51021" spans="6:8" x14ac:dyDescent="0.2">
      <c r="F51021" s="195"/>
      <c r="G51021" s="196"/>
      <c r="H51021" s="192"/>
    </row>
    <row r="51022" spans="6:8" x14ac:dyDescent="0.2">
      <c r="F51022" s="195"/>
      <c r="G51022" s="196"/>
      <c r="H51022" s="192"/>
    </row>
    <row r="51023" spans="6:8" x14ac:dyDescent="0.2">
      <c r="F51023" s="195"/>
      <c r="G51023" s="196"/>
      <c r="H51023" s="192"/>
    </row>
    <row r="51024" spans="6:8" x14ac:dyDescent="0.2">
      <c r="F51024" s="195"/>
      <c r="G51024" s="196"/>
      <c r="H51024" s="192"/>
    </row>
    <row r="51025" spans="6:8" x14ac:dyDescent="0.2">
      <c r="F51025" s="195"/>
      <c r="G51025" s="196"/>
      <c r="H51025" s="192"/>
    </row>
    <row r="51026" spans="6:8" x14ac:dyDescent="0.2">
      <c r="F51026" s="195"/>
      <c r="G51026" s="196"/>
      <c r="H51026" s="192"/>
    </row>
    <row r="51027" spans="6:8" x14ac:dyDescent="0.2">
      <c r="F51027" s="195"/>
      <c r="G51027" s="196"/>
      <c r="H51027" s="192"/>
    </row>
    <row r="51028" spans="6:8" x14ac:dyDescent="0.2">
      <c r="F51028" s="195"/>
      <c r="G51028" s="196"/>
      <c r="H51028" s="192"/>
    </row>
    <row r="51029" spans="6:8" x14ac:dyDescent="0.2">
      <c r="F51029" s="195"/>
      <c r="G51029" s="196"/>
      <c r="H51029" s="192"/>
    </row>
    <row r="51030" spans="6:8" x14ac:dyDescent="0.2">
      <c r="F51030" s="195"/>
      <c r="G51030" s="196"/>
      <c r="H51030" s="192"/>
    </row>
    <row r="51031" spans="6:8" x14ac:dyDescent="0.2">
      <c r="F51031" s="195"/>
      <c r="G51031" s="196"/>
      <c r="H51031" s="192"/>
    </row>
    <row r="51032" spans="6:8" x14ac:dyDescent="0.2">
      <c r="F51032" s="195"/>
      <c r="G51032" s="196"/>
      <c r="H51032" s="192"/>
    </row>
    <row r="51033" spans="6:8" x14ac:dyDescent="0.2">
      <c r="F51033" s="195"/>
      <c r="G51033" s="196"/>
      <c r="H51033" s="192"/>
    </row>
    <row r="51034" spans="6:8" x14ac:dyDescent="0.2">
      <c r="F51034" s="195"/>
      <c r="G51034" s="196"/>
      <c r="H51034" s="192"/>
    </row>
    <row r="51035" spans="6:8" x14ac:dyDescent="0.2">
      <c r="F51035" s="195"/>
      <c r="G51035" s="196"/>
      <c r="H51035" s="192"/>
    </row>
    <row r="51036" spans="6:8" x14ac:dyDescent="0.2">
      <c r="F51036" s="195"/>
      <c r="G51036" s="196"/>
      <c r="H51036" s="192"/>
    </row>
    <row r="51037" spans="6:8" x14ac:dyDescent="0.2">
      <c r="F51037" s="195"/>
      <c r="G51037" s="196"/>
      <c r="H51037" s="192"/>
    </row>
    <row r="51038" spans="6:8" x14ac:dyDescent="0.2">
      <c r="F51038" s="195"/>
      <c r="G51038" s="196"/>
      <c r="H51038" s="192"/>
    </row>
    <row r="51039" spans="6:8" x14ac:dyDescent="0.2">
      <c r="F51039" s="195"/>
      <c r="G51039" s="196"/>
      <c r="H51039" s="192"/>
    </row>
    <row r="51040" spans="6:8" x14ac:dyDescent="0.2">
      <c r="F51040" s="195"/>
      <c r="G51040" s="196"/>
      <c r="H51040" s="192"/>
    </row>
    <row r="51041" spans="6:8" x14ac:dyDescent="0.2">
      <c r="F51041" s="195"/>
      <c r="G51041" s="196"/>
      <c r="H51041" s="192"/>
    </row>
    <row r="51042" spans="6:8" x14ac:dyDescent="0.2">
      <c r="F51042" s="195"/>
      <c r="G51042" s="196"/>
      <c r="H51042" s="192"/>
    </row>
    <row r="51043" spans="6:8" x14ac:dyDescent="0.2">
      <c r="F51043" s="195"/>
      <c r="G51043" s="196"/>
      <c r="H51043" s="192"/>
    </row>
    <row r="51044" spans="6:8" x14ac:dyDescent="0.2">
      <c r="F51044" s="195"/>
      <c r="G51044" s="196"/>
      <c r="H51044" s="192"/>
    </row>
    <row r="51045" spans="6:8" x14ac:dyDescent="0.2">
      <c r="F51045" s="195"/>
      <c r="G51045" s="196"/>
      <c r="H51045" s="192"/>
    </row>
    <row r="51046" spans="6:8" x14ac:dyDescent="0.2">
      <c r="F51046" s="195"/>
      <c r="G51046" s="196"/>
      <c r="H51046" s="192"/>
    </row>
    <row r="51047" spans="6:8" x14ac:dyDescent="0.2">
      <c r="F51047" s="195"/>
      <c r="G51047" s="196"/>
      <c r="H51047" s="192"/>
    </row>
    <row r="51048" spans="6:8" x14ac:dyDescent="0.2">
      <c r="F51048" s="195"/>
      <c r="G51048" s="196"/>
      <c r="H51048" s="192"/>
    </row>
    <row r="51049" spans="6:8" x14ac:dyDescent="0.2">
      <c r="F51049" s="195"/>
      <c r="G51049" s="196"/>
      <c r="H51049" s="192"/>
    </row>
    <row r="51050" spans="6:8" x14ac:dyDescent="0.2">
      <c r="F51050" s="195"/>
      <c r="G51050" s="196"/>
      <c r="H51050" s="192"/>
    </row>
    <row r="51051" spans="6:8" x14ac:dyDescent="0.2">
      <c r="F51051" s="195"/>
      <c r="G51051" s="196"/>
      <c r="H51051" s="192"/>
    </row>
    <row r="51052" spans="6:8" x14ac:dyDescent="0.2">
      <c r="F51052" s="195"/>
      <c r="G51052" s="196"/>
      <c r="H51052" s="192"/>
    </row>
    <row r="51053" spans="6:8" x14ac:dyDescent="0.2">
      <c r="F51053" s="195"/>
      <c r="G51053" s="196"/>
      <c r="H51053" s="192"/>
    </row>
    <row r="51054" spans="6:8" x14ac:dyDescent="0.2">
      <c r="F51054" s="195"/>
      <c r="G51054" s="196"/>
      <c r="H51054" s="192"/>
    </row>
    <row r="51055" spans="6:8" x14ac:dyDescent="0.2">
      <c r="F51055" s="195"/>
      <c r="G51055" s="196"/>
      <c r="H51055" s="192"/>
    </row>
    <row r="51056" spans="6:8" x14ac:dyDescent="0.2">
      <c r="F51056" s="195"/>
      <c r="G51056" s="196"/>
      <c r="H51056" s="192"/>
    </row>
    <row r="51057" spans="6:8" x14ac:dyDescent="0.2">
      <c r="F51057" s="195"/>
      <c r="G51057" s="196"/>
      <c r="H51057" s="192"/>
    </row>
    <row r="51058" spans="6:8" x14ac:dyDescent="0.2">
      <c r="F51058" s="195"/>
      <c r="G51058" s="196"/>
      <c r="H51058" s="192"/>
    </row>
    <row r="51059" spans="6:8" x14ac:dyDescent="0.2">
      <c r="F51059" s="195"/>
      <c r="G51059" s="196"/>
      <c r="H51059" s="192"/>
    </row>
    <row r="51060" spans="6:8" x14ac:dyDescent="0.2">
      <c r="F51060" s="195"/>
      <c r="G51060" s="196"/>
      <c r="H51060" s="192"/>
    </row>
    <row r="51061" spans="6:8" x14ac:dyDescent="0.2">
      <c r="F51061" s="195"/>
      <c r="G51061" s="196"/>
      <c r="H51061" s="192"/>
    </row>
    <row r="51062" spans="6:8" x14ac:dyDescent="0.2">
      <c r="F51062" s="195"/>
      <c r="G51062" s="196"/>
      <c r="H51062" s="192"/>
    </row>
    <row r="51063" spans="6:8" x14ac:dyDescent="0.2">
      <c r="F51063" s="195"/>
      <c r="G51063" s="196"/>
      <c r="H51063" s="192"/>
    </row>
    <row r="51064" spans="6:8" x14ac:dyDescent="0.2">
      <c r="F51064" s="195"/>
      <c r="G51064" s="196"/>
      <c r="H51064" s="192"/>
    </row>
    <row r="51065" spans="6:8" x14ac:dyDescent="0.2">
      <c r="F51065" s="195"/>
      <c r="G51065" s="196"/>
      <c r="H51065" s="192"/>
    </row>
    <row r="51066" spans="6:8" x14ac:dyDescent="0.2">
      <c r="F51066" s="195"/>
      <c r="G51066" s="196"/>
      <c r="H51066" s="192"/>
    </row>
    <row r="51067" spans="6:8" x14ac:dyDescent="0.2">
      <c r="F51067" s="195"/>
      <c r="G51067" s="196"/>
      <c r="H51067" s="192"/>
    </row>
    <row r="51068" spans="6:8" x14ac:dyDescent="0.2">
      <c r="F51068" s="195"/>
      <c r="G51068" s="196"/>
      <c r="H51068" s="192"/>
    </row>
    <row r="51069" spans="6:8" x14ac:dyDescent="0.2">
      <c r="F51069" s="195"/>
      <c r="G51069" s="196"/>
      <c r="H51069" s="192"/>
    </row>
    <row r="51070" spans="6:8" x14ac:dyDescent="0.2">
      <c r="F51070" s="195"/>
      <c r="G51070" s="196"/>
      <c r="H51070" s="192"/>
    </row>
    <row r="51071" spans="6:8" x14ac:dyDescent="0.2">
      <c r="F51071" s="195"/>
      <c r="G51071" s="196"/>
      <c r="H51071" s="192"/>
    </row>
    <row r="51072" spans="6:8" x14ac:dyDescent="0.2">
      <c r="F51072" s="195"/>
      <c r="G51072" s="196"/>
      <c r="H51072" s="192"/>
    </row>
    <row r="51073" spans="6:8" x14ac:dyDescent="0.2">
      <c r="F51073" s="195"/>
      <c r="G51073" s="196"/>
      <c r="H51073" s="192"/>
    </row>
    <row r="51074" spans="6:8" x14ac:dyDescent="0.2">
      <c r="F51074" s="195"/>
      <c r="G51074" s="196"/>
      <c r="H51074" s="192"/>
    </row>
    <row r="51075" spans="6:8" x14ac:dyDescent="0.2">
      <c r="F51075" s="195"/>
      <c r="G51075" s="196"/>
      <c r="H51075" s="192"/>
    </row>
    <row r="51076" spans="6:8" x14ac:dyDescent="0.2">
      <c r="F51076" s="195"/>
      <c r="G51076" s="196"/>
      <c r="H51076" s="192"/>
    </row>
    <row r="51077" spans="6:8" x14ac:dyDescent="0.2">
      <c r="F51077" s="195"/>
      <c r="G51077" s="196"/>
      <c r="H51077" s="192"/>
    </row>
    <row r="51078" spans="6:8" x14ac:dyDescent="0.2">
      <c r="F51078" s="195"/>
      <c r="G51078" s="196"/>
      <c r="H51078" s="192"/>
    </row>
    <row r="51079" spans="6:8" x14ac:dyDescent="0.2">
      <c r="F51079" s="195"/>
      <c r="G51079" s="196"/>
      <c r="H51079" s="192"/>
    </row>
    <row r="51080" spans="6:8" x14ac:dyDescent="0.2">
      <c r="F51080" s="195"/>
      <c r="G51080" s="196"/>
      <c r="H51080" s="192"/>
    </row>
    <row r="51081" spans="6:8" x14ac:dyDescent="0.2">
      <c r="F51081" s="195"/>
      <c r="G51081" s="196"/>
      <c r="H51081" s="192"/>
    </row>
    <row r="51082" spans="6:8" x14ac:dyDescent="0.2">
      <c r="F51082" s="195"/>
      <c r="G51082" s="196"/>
      <c r="H51082" s="192"/>
    </row>
    <row r="51083" spans="6:8" x14ac:dyDescent="0.2">
      <c r="F51083" s="195"/>
      <c r="G51083" s="196"/>
      <c r="H51083" s="192"/>
    </row>
    <row r="51084" spans="6:8" x14ac:dyDescent="0.2">
      <c r="F51084" s="195"/>
      <c r="G51084" s="196"/>
      <c r="H51084" s="192"/>
    </row>
    <row r="51085" spans="6:8" x14ac:dyDescent="0.2">
      <c r="F51085" s="195"/>
      <c r="G51085" s="196"/>
      <c r="H51085" s="192"/>
    </row>
    <row r="51086" spans="6:8" x14ac:dyDescent="0.2">
      <c r="F51086" s="195"/>
      <c r="G51086" s="196"/>
      <c r="H51086" s="192"/>
    </row>
    <row r="51087" spans="6:8" x14ac:dyDescent="0.2">
      <c r="F51087" s="195"/>
      <c r="G51087" s="196"/>
      <c r="H51087" s="192"/>
    </row>
    <row r="51088" spans="6:8" x14ac:dyDescent="0.2">
      <c r="F51088" s="195"/>
      <c r="G51088" s="196"/>
      <c r="H51088" s="192"/>
    </row>
    <row r="51089" spans="6:8" x14ac:dyDescent="0.2">
      <c r="F51089" s="195"/>
      <c r="G51089" s="196"/>
      <c r="H51089" s="192"/>
    </row>
    <row r="51090" spans="6:8" x14ac:dyDescent="0.2">
      <c r="F51090" s="195"/>
      <c r="G51090" s="196"/>
      <c r="H51090" s="192"/>
    </row>
    <row r="51091" spans="6:8" x14ac:dyDescent="0.2">
      <c r="F51091" s="195"/>
      <c r="G51091" s="196"/>
      <c r="H51091" s="192"/>
    </row>
    <row r="51092" spans="6:8" x14ac:dyDescent="0.2">
      <c r="F51092" s="195"/>
      <c r="G51092" s="196"/>
      <c r="H51092" s="192"/>
    </row>
    <row r="51093" spans="6:8" x14ac:dyDescent="0.2">
      <c r="F51093" s="195"/>
      <c r="G51093" s="196"/>
      <c r="H51093" s="192"/>
    </row>
    <row r="51094" spans="6:8" x14ac:dyDescent="0.2">
      <c r="F51094" s="195"/>
      <c r="G51094" s="196"/>
      <c r="H51094" s="192"/>
    </row>
    <row r="51095" spans="6:8" x14ac:dyDescent="0.2">
      <c r="F51095" s="195"/>
      <c r="G51095" s="196"/>
      <c r="H51095" s="192"/>
    </row>
    <row r="51096" spans="6:8" x14ac:dyDescent="0.2">
      <c r="F51096" s="195"/>
      <c r="G51096" s="196"/>
      <c r="H51096" s="192"/>
    </row>
    <row r="51097" spans="6:8" x14ac:dyDescent="0.2">
      <c r="F51097" s="195"/>
      <c r="G51097" s="196"/>
      <c r="H51097" s="192"/>
    </row>
    <row r="51098" spans="6:8" x14ac:dyDescent="0.2">
      <c r="F51098" s="195"/>
      <c r="G51098" s="196"/>
      <c r="H51098" s="192"/>
    </row>
    <row r="51099" spans="6:8" x14ac:dyDescent="0.2">
      <c r="F51099" s="195"/>
      <c r="G51099" s="196"/>
      <c r="H51099" s="192"/>
    </row>
    <row r="51100" spans="6:8" x14ac:dyDescent="0.2">
      <c r="F51100" s="195"/>
      <c r="G51100" s="196"/>
      <c r="H51100" s="192"/>
    </row>
    <row r="51101" spans="6:8" x14ac:dyDescent="0.2">
      <c r="F51101" s="195"/>
      <c r="G51101" s="196"/>
      <c r="H51101" s="192"/>
    </row>
    <row r="51102" spans="6:8" x14ac:dyDescent="0.2">
      <c r="F51102" s="195"/>
      <c r="G51102" s="196"/>
      <c r="H51102" s="192"/>
    </row>
    <row r="51103" spans="6:8" x14ac:dyDescent="0.2">
      <c r="F51103" s="195"/>
      <c r="G51103" s="196"/>
      <c r="H51103" s="192"/>
    </row>
    <row r="51104" spans="6:8" x14ac:dyDescent="0.2">
      <c r="F51104" s="195"/>
      <c r="G51104" s="196"/>
      <c r="H51104" s="192"/>
    </row>
    <row r="51105" spans="6:8" x14ac:dyDescent="0.2">
      <c r="F51105" s="195"/>
      <c r="G51105" s="196"/>
      <c r="H51105" s="192"/>
    </row>
    <row r="51106" spans="6:8" x14ac:dyDescent="0.2">
      <c r="F51106" s="195"/>
      <c r="G51106" s="196"/>
      <c r="H51106" s="192"/>
    </row>
    <row r="51107" spans="6:8" x14ac:dyDescent="0.2">
      <c r="F51107" s="195"/>
      <c r="G51107" s="196"/>
      <c r="H51107" s="192"/>
    </row>
    <row r="51108" spans="6:8" x14ac:dyDescent="0.2">
      <c r="F51108" s="195"/>
      <c r="G51108" s="196"/>
      <c r="H51108" s="192"/>
    </row>
    <row r="51109" spans="6:8" x14ac:dyDescent="0.2">
      <c r="F51109" s="195"/>
      <c r="G51109" s="196"/>
      <c r="H51109" s="192"/>
    </row>
    <row r="51110" spans="6:8" x14ac:dyDescent="0.2">
      <c r="F51110" s="195"/>
      <c r="G51110" s="196"/>
      <c r="H51110" s="192"/>
    </row>
    <row r="51111" spans="6:8" x14ac:dyDescent="0.2">
      <c r="F51111" s="195"/>
      <c r="G51111" s="196"/>
      <c r="H51111" s="192"/>
    </row>
    <row r="51112" spans="6:8" x14ac:dyDescent="0.2">
      <c r="F51112" s="195"/>
      <c r="G51112" s="196"/>
      <c r="H51112" s="192"/>
    </row>
    <row r="51113" spans="6:8" x14ac:dyDescent="0.2">
      <c r="F51113" s="195"/>
      <c r="G51113" s="196"/>
      <c r="H51113" s="192"/>
    </row>
    <row r="51114" spans="6:8" x14ac:dyDescent="0.2">
      <c r="F51114" s="195"/>
      <c r="G51114" s="196"/>
      <c r="H51114" s="192"/>
    </row>
    <row r="51115" spans="6:8" x14ac:dyDescent="0.2">
      <c r="F51115" s="195"/>
      <c r="G51115" s="196"/>
      <c r="H51115" s="192"/>
    </row>
    <row r="51116" spans="6:8" x14ac:dyDescent="0.2">
      <c r="F51116" s="195"/>
      <c r="G51116" s="196"/>
      <c r="H51116" s="192"/>
    </row>
    <row r="51117" spans="6:8" x14ac:dyDescent="0.2">
      <c r="F51117" s="195"/>
      <c r="G51117" s="196"/>
      <c r="H51117" s="192"/>
    </row>
    <row r="51118" spans="6:8" x14ac:dyDescent="0.2">
      <c r="F51118" s="195"/>
      <c r="G51118" s="196"/>
      <c r="H51118" s="192"/>
    </row>
    <row r="51119" spans="6:8" x14ac:dyDescent="0.2">
      <c r="F51119" s="195"/>
      <c r="G51119" s="196"/>
      <c r="H51119" s="192"/>
    </row>
    <row r="51120" spans="6:8" x14ac:dyDescent="0.2">
      <c r="F51120" s="195"/>
      <c r="G51120" s="196"/>
      <c r="H51120" s="192"/>
    </row>
    <row r="51121" spans="6:8" x14ac:dyDescent="0.2">
      <c r="F51121" s="195"/>
      <c r="G51121" s="196"/>
      <c r="H51121" s="192"/>
    </row>
    <row r="51122" spans="6:8" x14ac:dyDescent="0.2">
      <c r="F51122" s="195"/>
      <c r="G51122" s="196"/>
      <c r="H51122" s="192"/>
    </row>
    <row r="51123" spans="6:8" x14ac:dyDescent="0.2">
      <c r="F51123" s="195"/>
      <c r="G51123" s="196"/>
      <c r="H51123" s="192"/>
    </row>
    <row r="51124" spans="6:8" x14ac:dyDescent="0.2">
      <c r="F51124" s="195"/>
      <c r="G51124" s="196"/>
      <c r="H51124" s="192"/>
    </row>
    <row r="51125" spans="6:8" x14ac:dyDescent="0.2">
      <c r="F51125" s="195"/>
      <c r="G51125" s="196"/>
      <c r="H51125" s="192"/>
    </row>
    <row r="51126" spans="6:8" x14ac:dyDescent="0.2">
      <c r="F51126" s="195"/>
      <c r="G51126" s="196"/>
      <c r="H51126" s="192"/>
    </row>
    <row r="51127" spans="6:8" x14ac:dyDescent="0.2">
      <c r="F51127" s="195"/>
      <c r="G51127" s="196"/>
      <c r="H51127" s="192"/>
    </row>
    <row r="51128" spans="6:8" x14ac:dyDescent="0.2">
      <c r="F51128" s="195"/>
      <c r="G51128" s="196"/>
      <c r="H51128" s="192"/>
    </row>
    <row r="51129" spans="6:8" x14ac:dyDescent="0.2">
      <c r="F51129" s="195"/>
      <c r="G51129" s="196"/>
      <c r="H51129" s="192"/>
    </row>
    <row r="51130" spans="6:8" x14ac:dyDescent="0.2">
      <c r="F51130" s="195"/>
      <c r="G51130" s="196"/>
      <c r="H51130" s="192"/>
    </row>
    <row r="51131" spans="6:8" x14ac:dyDescent="0.2">
      <c r="F51131" s="195"/>
      <c r="G51131" s="196"/>
      <c r="H51131" s="192"/>
    </row>
    <row r="51132" spans="6:8" x14ac:dyDescent="0.2">
      <c r="F51132" s="195"/>
      <c r="G51132" s="196"/>
      <c r="H51132" s="192"/>
    </row>
    <row r="51133" spans="6:8" x14ac:dyDescent="0.2">
      <c r="F51133" s="195"/>
      <c r="G51133" s="196"/>
      <c r="H51133" s="192"/>
    </row>
    <row r="51134" spans="6:8" x14ac:dyDescent="0.2">
      <c r="F51134" s="195"/>
      <c r="G51134" s="196"/>
      <c r="H51134" s="192"/>
    </row>
    <row r="51135" spans="6:8" x14ac:dyDescent="0.2">
      <c r="F51135" s="195"/>
      <c r="G51135" s="196"/>
      <c r="H51135" s="192"/>
    </row>
    <row r="51136" spans="6:8" x14ac:dyDescent="0.2">
      <c r="F51136" s="195"/>
      <c r="G51136" s="196"/>
      <c r="H51136" s="192"/>
    </row>
    <row r="51137" spans="6:8" x14ac:dyDescent="0.2">
      <c r="F51137" s="195"/>
      <c r="G51137" s="196"/>
      <c r="H51137" s="192"/>
    </row>
    <row r="51138" spans="6:8" x14ac:dyDescent="0.2">
      <c r="F51138" s="195"/>
      <c r="G51138" s="196"/>
      <c r="H51138" s="192"/>
    </row>
    <row r="51139" spans="6:8" x14ac:dyDescent="0.2">
      <c r="F51139" s="195"/>
      <c r="G51139" s="196"/>
      <c r="H51139" s="192"/>
    </row>
    <row r="51140" spans="6:8" x14ac:dyDescent="0.2">
      <c r="F51140" s="195"/>
      <c r="G51140" s="196"/>
      <c r="H51140" s="192"/>
    </row>
    <row r="51141" spans="6:8" x14ac:dyDescent="0.2">
      <c r="F51141" s="195"/>
      <c r="G51141" s="196"/>
      <c r="H51141" s="192"/>
    </row>
    <row r="51142" spans="6:8" x14ac:dyDescent="0.2">
      <c r="F51142" s="195"/>
      <c r="G51142" s="196"/>
      <c r="H51142" s="192"/>
    </row>
    <row r="51143" spans="6:8" x14ac:dyDescent="0.2">
      <c r="F51143" s="195"/>
      <c r="G51143" s="196"/>
      <c r="H51143" s="192"/>
    </row>
    <row r="51144" spans="6:8" x14ac:dyDescent="0.2">
      <c r="F51144" s="195"/>
      <c r="G51144" s="196"/>
      <c r="H51144" s="192"/>
    </row>
    <row r="51145" spans="6:8" x14ac:dyDescent="0.2">
      <c r="F51145" s="195"/>
      <c r="G51145" s="196"/>
      <c r="H51145" s="192"/>
    </row>
    <row r="51146" spans="6:8" x14ac:dyDescent="0.2">
      <c r="F51146" s="195"/>
      <c r="G51146" s="196"/>
      <c r="H51146" s="192"/>
    </row>
    <row r="51147" spans="6:8" x14ac:dyDescent="0.2">
      <c r="F51147" s="195"/>
      <c r="G51147" s="196"/>
      <c r="H51147" s="192"/>
    </row>
    <row r="51148" spans="6:8" x14ac:dyDescent="0.2">
      <c r="F51148" s="195"/>
      <c r="G51148" s="196"/>
      <c r="H51148" s="192"/>
    </row>
    <row r="51149" spans="6:8" x14ac:dyDescent="0.2">
      <c r="F51149" s="195"/>
      <c r="G51149" s="196"/>
      <c r="H51149" s="192"/>
    </row>
    <row r="51150" spans="6:8" x14ac:dyDescent="0.2">
      <c r="F51150" s="195"/>
      <c r="G51150" s="196"/>
      <c r="H51150" s="192"/>
    </row>
    <row r="51151" spans="6:8" x14ac:dyDescent="0.2">
      <c r="F51151" s="195"/>
      <c r="G51151" s="196"/>
      <c r="H51151" s="192"/>
    </row>
    <row r="51152" spans="6:8" x14ac:dyDescent="0.2">
      <c r="F51152" s="195"/>
      <c r="G51152" s="196"/>
      <c r="H51152" s="192"/>
    </row>
    <row r="51153" spans="6:8" x14ac:dyDescent="0.2">
      <c r="F51153" s="195"/>
      <c r="G51153" s="196"/>
      <c r="H51153" s="192"/>
    </row>
    <row r="51154" spans="6:8" x14ac:dyDescent="0.2">
      <c r="F51154" s="195"/>
      <c r="G51154" s="196"/>
      <c r="H51154" s="192"/>
    </row>
    <row r="51155" spans="6:8" x14ac:dyDescent="0.2">
      <c r="F51155" s="195"/>
      <c r="G51155" s="196"/>
      <c r="H51155" s="192"/>
    </row>
    <row r="51156" spans="6:8" x14ac:dyDescent="0.2">
      <c r="F51156" s="195"/>
      <c r="G51156" s="196"/>
      <c r="H51156" s="192"/>
    </row>
    <row r="51157" spans="6:8" x14ac:dyDescent="0.2">
      <c r="F51157" s="195"/>
      <c r="G51157" s="196"/>
      <c r="H51157" s="192"/>
    </row>
    <row r="51158" spans="6:8" x14ac:dyDescent="0.2">
      <c r="F51158" s="195"/>
      <c r="G51158" s="196"/>
      <c r="H51158" s="192"/>
    </row>
    <row r="51159" spans="6:8" x14ac:dyDescent="0.2">
      <c r="F51159" s="195"/>
      <c r="G51159" s="196"/>
      <c r="H51159" s="192"/>
    </row>
    <row r="51160" spans="6:8" x14ac:dyDescent="0.2">
      <c r="F51160" s="195"/>
      <c r="G51160" s="196"/>
      <c r="H51160" s="192"/>
    </row>
    <row r="51161" spans="6:8" x14ac:dyDescent="0.2">
      <c r="F51161" s="195"/>
      <c r="G51161" s="196"/>
      <c r="H51161" s="192"/>
    </row>
    <row r="51162" spans="6:8" x14ac:dyDescent="0.2">
      <c r="F51162" s="195"/>
      <c r="G51162" s="196"/>
      <c r="H51162" s="192"/>
    </row>
    <row r="51163" spans="6:8" x14ac:dyDescent="0.2">
      <c r="F51163" s="195"/>
      <c r="G51163" s="196"/>
      <c r="H51163" s="192"/>
    </row>
    <row r="51164" spans="6:8" x14ac:dyDescent="0.2">
      <c r="F51164" s="195"/>
      <c r="G51164" s="196"/>
      <c r="H51164" s="192"/>
    </row>
    <row r="51165" spans="6:8" x14ac:dyDescent="0.2">
      <c r="F51165" s="195"/>
      <c r="G51165" s="196"/>
      <c r="H51165" s="192"/>
    </row>
    <row r="51166" spans="6:8" x14ac:dyDescent="0.2">
      <c r="F51166" s="195"/>
      <c r="G51166" s="196"/>
      <c r="H51166" s="192"/>
    </row>
    <row r="51167" spans="6:8" x14ac:dyDescent="0.2">
      <c r="F51167" s="195"/>
      <c r="G51167" s="196"/>
      <c r="H51167" s="192"/>
    </row>
    <row r="51168" spans="6:8" x14ac:dyDescent="0.2">
      <c r="F51168" s="195"/>
      <c r="G51168" s="196"/>
      <c r="H51168" s="192"/>
    </row>
    <row r="51169" spans="6:8" x14ac:dyDescent="0.2">
      <c r="F51169" s="195"/>
      <c r="G51169" s="196"/>
      <c r="H51169" s="192"/>
    </row>
    <row r="51170" spans="6:8" x14ac:dyDescent="0.2">
      <c r="F51170" s="195"/>
      <c r="G51170" s="196"/>
      <c r="H51170" s="192"/>
    </row>
    <row r="51171" spans="6:8" x14ac:dyDescent="0.2">
      <c r="F51171" s="195"/>
      <c r="G51171" s="196"/>
      <c r="H51171" s="192"/>
    </row>
    <row r="51172" spans="6:8" x14ac:dyDescent="0.2">
      <c r="F51172" s="195"/>
      <c r="G51172" s="196"/>
      <c r="H51172" s="192"/>
    </row>
    <row r="51173" spans="6:8" x14ac:dyDescent="0.2">
      <c r="F51173" s="195"/>
      <c r="G51173" s="196"/>
      <c r="H51173" s="192"/>
    </row>
    <row r="51174" spans="6:8" x14ac:dyDescent="0.2">
      <c r="F51174" s="195"/>
      <c r="G51174" s="196"/>
      <c r="H51174" s="192"/>
    </row>
    <row r="51175" spans="6:8" x14ac:dyDescent="0.2">
      <c r="F51175" s="195"/>
      <c r="G51175" s="196"/>
      <c r="H51175" s="192"/>
    </row>
    <row r="51176" spans="6:8" x14ac:dyDescent="0.2">
      <c r="F51176" s="195"/>
      <c r="G51176" s="196"/>
      <c r="H51176" s="192"/>
    </row>
    <row r="51177" spans="6:8" x14ac:dyDescent="0.2">
      <c r="F51177" s="195"/>
      <c r="G51177" s="196"/>
      <c r="H51177" s="192"/>
    </row>
    <row r="51178" spans="6:8" x14ac:dyDescent="0.2">
      <c r="F51178" s="195"/>
      <c r="G51178" s="196"/>
      <c r="H51178" s="192"/>
    </row>
    <row r="51179" spans="6:8" x14ac:dyDescent="0.2">
      <c r="F51179" s="195"/>
      <c r="G51179" s="196"/>
      <c r="H51179" s="192"/>
    </row>
    <row r="51180" spans="6:8" x14ac:dyDescent="0.2">
      <c r="F51180" s="195"/>
      <c r="G51180" s="196"/>
      <c r="H51180" s="192"/>
    </row>
    <row r="51181" spans="6:8" x14ac:dyDescent="0.2">
      <c r="F51181" s="195"/>
      <c r="G51181" s="196"/>
      <c r="H51181" s="192"/>
    </row>
    <row r="51182" spans="6:8" x14ac:dyDescent="0.2">
      <c r="F51182" s="195"/>
      <c r="G51182" s="196"/>
      <c r="H51182" s="192"/>
    </row>
    <row r="51183" spans="6:8" x14ac:dyDescent="0.2">
      <c r="F51183" s="195"/>
      <c r="G51183" s="196"/>
      <c r="H51183" s="192"/>
    </row>
    <row r="51184" spans="6:8" x14ac:dyDescent="0.2">
      <c r="F51184" s="195"/>
      <c r="G51184" s="196"/>
      <c r="H51184" s="192"/>
    </row>
    <row r="51185" spans="6:8" x14ac:dyDescent="0.2">
      <c r="F51185" s="195"/>
      <c r="G51185" s="196"/>
      <c r="H51185" s="192"/>
    </row>
    <row r="51186" spans="6:8" x14ac:dyDescent="0.2">
      <c r="F51186" s="195"/>
      <c r="G51186" s="196"/>
      <c r="H51186" s="192"/>
    </row>
    <row r="51187" spans="6:8" x14ac:dyDescent="0.2">
      <c r="F51187" s="195"/>
      <c r="G51187" s="196"/>
      <c r="H51187" s="192"/>
    </row>
    <row r="51188" spans="6:8" x14ac:dyDescent="0.2">
      <c r="F51188" s="195"/>
      <c r="G51188" s="196"/>
      <c r="H51188" s="192"/>
    </row>
    <row r="51189" spans="6:8" x14ac:dyDescent="0.2">
      <c r="F51189" s="195"/>
      <c r="G51189" s="196"/>
      <c r="H51189" s="192"/>
    </row>
    <row r="51190" spans="6:8" x14ac:dyDescent="0.2">
      <c r="F51190" s="195"/>
      <c r="G51190" s="196"/>
      <c r="H51190" s="192"/>
    </row>
    <row r="51191" spans="6:8" x14ac:dyDescent="0.2">
      <c r="F51191" s="195"/>
      <c r="G51191" s="196"/>
      <c r="H51191" s="192"/>
    </row>
    <row r="51192" spans="6:8" x14ac:dyDescent="0.2">
      <c r="F51192" s="195"/>
      <c r="G51192" s="196"/>
      <c r="H51192" s="192"/>
    </row>
    <row r="51193" spans="6:8" x14ac:dyDescent="0.2">
      <c r="F51193" s="195"/>
      <c r="G51193" s="196"/>
      <c r="H51193" s="192"/>
    </row>
    <row r="51194" spans="6:8" x14ac:dyDescent="0.2">
      <c r="F51194" s="195"/>
      <c r="G51194" s="196"/>
      <c r="H51194" s="192"/>
    </row>
    <row r="51195" spans="6:8" x14ac:dyDescent="0.2">
      <c r="F51195" s="195"/>
      <c r="G51195" s="196"/>
      <c r="H51195" s="192"/>
    </row>
    <row r="51196" spans="6:8" x14ac:dyDescent="0.2">
      <c r="F51196" s="195"/>
      <c r="G51196" s="196"/>
      <c r="H51196" s="192"/>
    </row>
    <row r="51197" spans="6:8" x14ac:dyDescent="0.2">
      <c r="F51197" s="195"/>
      <c r="G51197" s="196"/>
      <c r="H51197" s="192"/>
    </row>
    <row r="51198" spans="6:8" x14ac:dyDescent="0.2">
      <c r="F51198" s="195"/>
      <c r="G51198" s="196"/>
      <c r="H51198" s="192"/>
    </row>
    <row r="51199" spans="6:8" x14ac:dyDescent="0.2">
      <c r="F51199" s="195"/>
      <c r="G51199" s="196"/>
      <c r="H51199" s="192"/>
    </row>
    <row r="51200" spans="6:8" x14ac:dyDescent="0.2">
      <c r="F51200" s="195"/>
      <c r="G51200" s="196"/>
      <c r="H51200" s="192"/>
    </row>
    <row r="51201" spans="6:8" x14ac:dyDescent="0.2">
      <c r="F51201" s="195"/>
      <c r="G51201" s="196"/>
      <c r="H51201" s="192"/>
    </row>
    <row r="51202" spans="6:8" x14ac:dyDescent="0.2">
      <c r="F51202" s="195"/>
      <c r="G51202" s="196"/>
      <c r="H51202" s="192"/>
    </row>
    <row r="51203" spans="6:8" x14ac:dyDescent="0.2">
      <c r="F51203" s="195"/>
      <c r="G51203" s="196"/>
      <c r="H51203" s="192"/>
    </row>
    <row r="51204" spans="6:8" x14ac:dyDescent="0.2">
      <c r="F51204" s="195"/>
      <c r="G51204" s="196"/>
      <c r="H51204" s="192"/>
    </row>
    <row r="51205" spans="6:8" x14ac:dyDescent="0.2">
      <c r="F51205" s="195"/>
      <c r="G51205" s="196"/>
      <c r="H51205" s="192"/>
    </row>
    <row r="51206" spans="6:8" x14ac:dyDescent="0.2">
      <c r="F51206" s="195"/>
      <c r="G51206" s="196"/>
      <c r="H51206" s="192"/>
    </row>
    <row r="51207" spans="6:8" x14ac:dyDescent="0.2">
      <c r="F51207" s="195"/>
      <c r="G51207" s="196"/>
      <c r="H51207" s="192"/>
    </row>
    <row r="51208" spans="6:8" x14ac:dyDescent="0.2">
      <c r="F51208" s="195"/>
      <c r="G51208" s="196"/>
      <c r="H51208" s="192"/>
    </row>
    <row r="51209" spans="6:8" x14ac:dyDescent="0.2">
      <c r="F51209" s="195"/>
      <c r="G51209" s="196"/>
      <c r="H51209" s="192"/>
    </row>
    <row r="51210" spans="6:8" x14ac:dyDescent="0.2">
      <c r="F51210" s="195"/>
      <c r="G51210" s="196"/>
      <c r="H51210" s="192"/>
    </row>
    <row r="51211" spans="6:8" x14ac:dyDescent="0.2">
      <c r="F51211" s="195"/>
      <c r="G51211" s="196"/>
      <c r="H51211" s="192"/>
    </row>
    <row r="51212" spans="6:8" x14ac:dyDescent="0.2">
      <c r="F51212" s="195"/>
      <c r="G51212" s="196"/>
      <c r="H51212" s="192"/>
    </row>
    <row r="51213" spans="6:8" x14ac:dyDescent="0.2">
      <c r="F51213" s="195"/>
      <c r="G51213" s="196"/>
      <c r="H51213" s="192"/>
    </row>
    <row r="51214" spans="6:8" x14ac:dyDescent="0.2">
      <c r="F51214" s="195"/>
      <c r="G51214" s="196"/>
      <c r="H51214" s="192"/>
    </row>
    <row r="51215" spans="6:8" x14ac:dyDescent="0.2">
      <c r="F51215" s="195"/>
      <c r="G51215" s="196"/>
      <c r="H51215" s="192"/>
    </row>
    <row r="51216" spans="6:8" x14ac:dyDescent="0.2">
      <c r="F51216" s="195"/>
      <c r="G51216" s="196"/>
      <c r="H51216" s="192"/>
    </row>
    <row r="51217" spans="6:8" x14ac:dyDescent="0.2">
      <c r="F51217" s="195"/>
      <c r="G51217" s="196"/>
      <c r="H51217" s="192"/>
    </row>
    <row r="51218" spans="6:8" x14ac:dyDescent="0.2">
      <c r="F51218" s="195"/>
      <c r="G51218" s="196"/>
      <c r="H51218" s="192"/>
    </row>
    <row r="51219" spans="6:8" x14ac:dyDescent="0.2">
      <c r="F51219" s="195"/>
      <c r="G51219" s="196"/>
      <c r="H51219" s="192"/>
    </row>
    <row r="51220" spans="6:8" x14ac:dyDescent="0.2">
      <c r="F51220" s="195"/>
      <c r="G51220" s="196"/>
      <c r="H51220" s="192"/>
    </row>
    <row r="51221" spans="6:8" x14ac:dyDescent="0.2">
      <c r="F51221" s="195"/>
      <c r="G51221" s="196"/>
      <c r="H51221" s="192"/>
    </row>
    <row r="51222" spans="6:8" x14ac:dyDescent="0.2">
      <c r="F51222" s="195"/>
      <c r="G51222" s="196"/>
      <c r="H51222" s="192"/>
    </row>
    <row r="51223" spans="6:8" x14ac:dyDescent="0.2">
      <c r="F51223" s="195"/>
      <c r="G51223" s="196"/>
      <c r="H51223" s="192"/>
    </row>
    <row r="51224" spans="6:8" x14ac:dyDescent="0.2">
      <c r="F51224" s="195"/>
      <c r="G51224" s="196"/>
      <c r="H51224" s="192"/>
    </row>
    <row r="51225" spans="6:8" x14ac:dyDescent="0.2">
      <c r="F51225" s="195"/>
      <c r="G51225" s="196"/>
      <c r="H51225" s="192"/>
    </row>
    <row r="51226" spans="6:8" x14ac:dyDescent="0.2">
      <c r="F51226" s="195"/>
      <c r="G51226" s="196"/>
      <c r="H51226" s="192"/>
    </row>
    <row r="51227" spans="6:8" x14ac:dyDescent="0.2">
      <c r="F51227" s="195"/>
      <c r="G51227" s="196"/>
      <c r="H51227" s="192"/>
    </row>
    <row r="51228" spans="6:8" x14ac:dyDescent="0.2">
      <c r="F51228" s="195"/>
      <c r="G51228" s="196"/>
      <c r="H51228" s="192"/>
    </row>
    <row r="51229" spans="6:8" x14ac:dyDescent="0.2">
      <c r="F51229" s="195"/>
      <c r="G51229" s="196"/>
      <c r="H51229" s="192"/>
    </row>
    <row r="51230" spans="6:8" x14ac:dyDescent="0.2">
      <c r="F51230" s="195"/>
      <c r="G51230" s="196"/>
      <c r="H51230" s="192"/>
    </row>
    <row r="51231" spans="6:8" x14ac:dyDescent="0.2">
      <c r="F51231" s="195"/>
      <c r="G51231" s="196"/>
      <c r="H51231" s="192"/>
    </row>
    <row r="51232" spans="6:8" x14ac:dyDescent="0.2">
      <c r="F51232" s="195"/>
      <c r="G51232" s="196"/>
      <c r="H51232" s="192"/>
    </row>
    <row r="51233" spans="6:8" x14ac:dyDescent="0.2">
      <c r="F51233" s="195"/>
      <c r="G51233" s="196"/>
      <c r="H51233" s="192"/>
    </row>
    <row r="51234" spans="6:8" x14ac:dyDescent="0.2">
      <c r="F51234" s="195"/>
      <c r="G51234" s="196"/>
      <c r="H51234" s="192"/>
    </row>
    <row r="51235" spans="6:8" x14ac:dyDescent="0.2">
      <c r="F51235" s="195"/>
      <c r="G51235" s="196"/>
      <c r="H51235" s="192"/>
    </row>
    <row r="51236" spans="6:8" x14ac:dyDescent="0.2">
      <c r="F51236" s="195"/>
      <c r="G51236" s="196"/>
      <c r="H51236" s="192"/>
    </row>
    <row r="51237" spans="6:8" x14ac:dyDescent="0.2">
      <c r="F51237" s="195"/>
      <c r="G51237" s="196"/>
      <c r="H51237" s="192"/>
    </row>
    <row r="51238" spans="6:8" x14ac:dyDescent="0.2">
      <c r="F51238" s="195"/>
      <c r="G51238" s="196"/>
      <c r="H51238" s="192"/>
    </row>
    <row r="51239" spans="6:8" x14ac:dyDescent="0.2">
      <c r="F51239" s="195"/>
      <c r="G51239" s="196"/>
      <c r="H51239" s="192"/>
    </row>
    <row r="51240" spans="6:8" x14ac:dyDescent="0.2">
      <c r="F51240" s="195"/>
      <c r="G51240" s="196"/>
      <c r="H51240" s="192"/>
    </row>
    <row r="51241" spans="6:8" x14ac:dyDescent="0.2">
      <c r="F51241" s="195"/>
      <c r="G51241" s="196"/>
      <c r="H51241" s="192"/>
    </row>
    <row r="51242" spans="6:8" x14ac:dyDescent="0.2">
      <c r="F51242" s="195"/>
      <c r="G51242" s="196"/>
      <c r="H51242" s="192"/>
    </row>
    <row r="51243" spans="6:8" x14ac:dyDescent="0.2">
      <c r="F51243" s="195"/>
      <c r="G51243" s="196"/>
      <c r="H51243" s="192"/>
    </row>
    <row r="51244" spans="6:8" x14ac:dyDescent="0.2">
      <c r="F51244" s="195"/>
      <c r="G51244" s="196"/>
      <c r="H51244" s="192"/>
    </row>
    <row r="51245" spans="6:8" x14ac:dyDescent="0.2">
      <c r="F51245" s="195"/>
      <c r="G51245" s="196"/>
      <c r="H51245" s="192"/>
    </row>
    <row r="51246" spans="6:8" x14ac:dyDescent="0.2">
      <c r="F51246" s="195"/>
      <c r="G51246" s="196"/>
      <c r="H51246" s="192"/>
    </row>
    <row r="51247" spans="6:8" x14ac:dyDescent="0.2">
      <c r="F51247" s="195"/>
      <c r="G51247" s="196"/>
      <c r="H51247" s="192"/>
    </row>
    <row r="51248" spans="6:8" x14ac:dyDescent="0.2">
      <c r="F51248" s="195"/>
      <c r="G51248" s="196"/>
      <c r="H51248" s="192"/>
    </row>
    <row r="51249" spans="6:8" x14ac:dyDescent="0.2">
      <c r="F51249" s="195"/>
      <c r="G51249" s="196"/>
      <c r="H51249" s="192"/>
    </row>
    <row r="51250" spans="6:8" x14ac:dyDescent="0.2">
      <c r="F51250" s="195"/>
      <c r="G51250" s="196"/>
      <c r="H51250" s="192"/>
    </row>
    <row r="51251" spans="6:8" x14ac:dyDescent="0.2">
      <c r="F51251" s="195"/>
      <c r="G51251" s="196"/>
      <c r="H51251" s="192"/>
    </row>
    <row r="51252" spans="6:8" x14ac:dyDescent="0.2">
      <c r="F51252" s="195"/>
      <c r="G51252" s="196"/>
      <c r="H51252" s="192"/>
    </row>
    <row r="51253" spans="6:8" x14ac:dyDescent="0.2">
      <c r="F51253" s="195"/>
      <c r="G51253" s="196"/>
      <c r="H51253" s="192"/>
    </row>
    <row r="51254" spans="6:8" x14ac:dyDescent="0.2">
      <c r="F51254" s="195"/>
      <c r="G51254" s="196"/>
      <c r="H51254" s="192"/>
    </row>
    <row r="51255" spans="6:8" x14ac:dyDescent="0.2">
      <c r="F51255" s="195"/>
      <c r="G51255" s="196"/>
      <c r="H51255" s="192"/>
    </row>
    <row r="51256" spans="6:8" x14ac:dyDescent="0.2">
      <c r="F51256" s="195"/>
      <c r="G51256" s="196"/>
      <c r="H51256" s="192"/>
    </row>
    <row r="51257" spans="6:8" x14ac:dyDescent="0.2">
      <c r="F51257" s="195"/>
      <c r="G51257" s="196"/>
      <c r="H51257" s="192"/>
    </row>
    <row r="51258" spans="6:8" x14ac:dyDescent="0.2">
      <c r="F51258" s="195"/>
      <c r="G51258" s="196"/>
      <c r="H51258" s="192"/>
    </row>
    <row r="51259" spans="6:8" x14ac:dyDescent="0.2">
      <c r="F51259" s="195"/>
      <c r="G51259" s="196"/>
      <c r="H51259" s="192"/>
    </row>
    <row r="51260" spans="6:8" x14ac:dyDescent="0.2">
      <c r="F51260" s="195"/>
      <c r="G51260" s="196"/>
      <c r="H51260" s="192"/>
    </row>
    <row r="51261" spans="6:8" x14ac:dyDescent="0.2">
      <c r="F51261" s="195"/>
      <c r="G51261" s="196"/>
      <c r="H51261" s="192"/>
    </row>
    <row r="51262" spans="6:8" x14ac:dyDescent="0.2">
      <c r="F51262" s="195"/>
      <c r="G51262" s="196"/>
      <c r="H51262" s="192"/>
    </row>
    <row r="51263" spans="6:8" x14ac:dyDescent="0.2">
      <c r="F51263" s="195"/>
      <c r="G51263" s="196"/>
      <c r="H51263" s="192"/>
    </row>
    <row r="51264" spans="6:8" x14ac:dyDescent="0.2">
      <c r="F51264" s="195"/>
      <c r="G51264" s="196"/>
      <c r="H51264" s="192"/>
    </row>
    <row r="51265" spans="6:8" x14ac:dyDescent="0.2">
      <c r="F51265" s="195"/>
      <c r="G51265" s="196"/>
      <c r="H51265" s="192"/>
    </row>
    <row r="51266" spans="6:8" x14ac:dyDescent="0.2">
      <c r="F51266" s="195"/>
      <c r="G51266" s="196"/>
      <c r="H51266" s="192"/>
    </row>
    <row r="51267" spans="6:8" x14ac:dyDescent="0.2">
      <c r="F51267" s="195"/>
      <c r="G51267" s="196"/>
      <c r="H51267" s="192"/>
    </row>
    <row r="51268" spans="6:8" x14ac:dyDescent="0.2">
      <c r="F51268" s="195"/>
      <c r="G51268" s="196"/>
      <c r="H51268" s="192"/>
    </row>
    <row r="51269" spans="6:8" x14ac:dyDescent="0.2">
      <c r="F51269" s="195"/>
      <c r="G51269" s="196"/>
      <c r="H51269" s="192"/>
    </row>
    <row r="51270" spans="6:8" x14ac:dyDescent="0.2">
      <c r="F51270" s="195"/>
      <c r="G51270" s="196"/>
      <c r="H51270" s="192"/>
    </row>
    <row r="51271" spans="6:8" x14ac:dyDescent="0.2">
      <c r="F51271" s="195"/>
      <c r="G51271" s="196"/>
      <c r="H51271" s="192"/>
    </row>
    <row r="51272" spans="6:8" x14ac:dyDescent="0.2">
      <c r="F51272" s="195"/>
      <c r="G51272" s="196"/>
      <c r="H51272" s="192"/>
    </row>
    <row r="51273" spans="6:8" x14ac:dyDescent="0.2">
      <c r="F51273" s="195"/>
      <c r="G51273" s="196"/>
      <c r="H51273" s="192"/>
    </row>
    <row r="51274" spans="6:8" x14ac:dyDescent="0.2">
      <c r="F51274" s="195"/>
      <c r="G51274" s="196"/>
      <c r="H51274" s="192"/>
    </row>
    <row r="51275" spans="6:8" x14ac:dyDescent="0.2">
      <c r="F51275" s="195"/>
      <c r="G51275" s="196"/>
      <c r="H51275" s="192"/>
    </row>
    <row r="51276" spans="6:8" x14ac:dyDescent="0.2">
      <c r="F51276" s="195"/>
      <c r="G51276" s="196"/>
      <c r="H51276" s="192"/>
    </row>
    <row r="51277" spans="6:8" x14ac:dyDescent="0.2">
      <c r="F51277" s="195"/>
      <c r="G51277" s="196"/>
      <c r="H51277" s="192"/>
    </row>
    <row r="51278" spans="6:8" x14ac:dyDescent="0.2">
      <c r="F51278" s="195"/>
      <c r="G51278" s="196"/>
      <c r="H51278" s="192"/>
    </row>
    <row r="51279" spans="6:8" x14ac:dyDescent="0.2">
      <c r="F51279" s="195"/>
      <c r="G51279" s="196"/>
      <c r="H51279" s="192"/>
    </row>
    <row r="51280" spans="6:8" x14ac:dyDescent="0.2">
      <c r="F51280" s="195"/>
      <c r="G51280" s="196"/>
      <c r="H51280" s="192"/>
    </row>
    <row r="51281" spans="6:8" x14ac:dyDescent="0.2">
      <c r="F51281" s="195"/>
      <c r="G51281" s="196"/>
      <c r="H51281" s="192"/>
    </row>
    <row r="51282" spans="6:8" x14ac:dyDescent="0.2">
      <c r="F51282" s="195"/>
      <c r="G51282" s="196"/>
      <c r="H51282" s="192"/>
    </row>
    <row r="51283" spans="6:8" x14ac:dyDescent="0.2">
      <c r="F51283" s="195"/>
      <c r="G51283" s="196"/>
      <c r="H51283" s="192"/>
    </row>
    <row r="51284" spans="6:8" x14ac:dyDescent="0.2">
      <c r="F51284" s="195"/>
      <c r="G51284" s="196"/>
      <c r="H51284" s="192"/>
    </row>
    <row r="51285" spans="6:8" x14ac:dyDescent="0.2">
      <c r="F51285" s="195"/>
      <c r="G51285" s="196"/>
      <c r="H51285" s="192"/>
    </row>
    <row r="51286" spans="6:8" x14ac:dyDescent="0.2">
      <c r="F51286" s="195"/>
      <c r="G51286" s="196"/>
      <c r="H51286" s="192"/>
    </row>
    <row r="51287" spans="6:8" x14ac:dyDescent="0.2">
      <c r="F51287" s="195"/>
      <c r="G51287" s="196"/>
      <c r="H51287" s="192"/>
    </row>
    <row r="51288" spans="6:8" x14ac:dyDescent="0.2">
      <c r="F51288" s="195"/>
      <c r="G51288" s="196"/>
      <c r="H51288" s="192"/>
    </row>
    <row r="51289" spans="6:8" x14ac:dyDescent="0.2">
      <c r="F51289" s="195"/>
      <c r="G51289" s="196"/>
      <c r="H51289" s="192"/>
    </row>
    <row r="51290" spans="6:8" x14ac:dyDescent="0.2">
      <c r="F51290" s="195"/>
      <c r="G51290" s="196"/>
      <c r="H51290" s="192"/>
    </row>
    <row r="51291" spans="6:8" x14ac:dyDescent="0.2">
      <c r="F51291" s="195"/>
      <c r="G51291" s="196"/>
      <c r="H51291" s="192"/>
    </row>
    <row r="51292" spans="6:8" x14ac:dyDescent="0.2">
      <c r="F51292" s="195"/>
      <c r="G51292" s="196"/>
      <c r="H51292" s="192"/>
    </row>
    <row r="51293" spans="6:8" x14ac:dyDescent="0.2">
      <c r="F51293" s="195"/>
      <c r="G51293" s="196"/>
      <c r="H51293" s="192"/>
    </row>
    <row r="51294" spans="6:8" x14ac:dyDescent="0.2">
      <c r="F51294" s="195"/>
      <c r="G51294" s="196"/>
      <c r="H51294" s="192"/>
    </row>
    <row r="51295" spans="6:8" x14ac:dyDescent="0.2">
      <c r="F51295" s="195"/>
      <c r="G51295" s="196"/>
      <c r="H51295" s="192"/>
    </row>
    <row r="51296" spans="6:8" x14ac:dyDescent="0.2">
      <c r="F51296" s="195"/>
      <c r="G51296" s="196"/>
      <c r="H51296" s="192"/>
    </row>
    <row r="51297" spans="6:8" x14ac:dyDescent="0.2">
      <c r="F51297" s="195"/>
      <c r="G51297" s="196"/>
      <c r="H51297" s="192"/>
    </row>
    <row r="51298" spans="6:8" x14ac:dyDescent="0.2">
      <c r="F51298" s="195"/>
      <c r="G51298" s="196"/>
      <c r="H51298" s="192"/>
    </row>
    <row r="51299" spans="6:8" x14ac:dyDescent="0.2">
      <c r="F51299" s="195"/>
      <c r="G51299" s="196"/>
      <c r="H51299" s="192"/>
    </row>
    <row r="51300" spans="6:8" x14ac:dyDescent="0.2">
      <c r="F51300" s="195"/>
      <c r="G51300" s="196"/>
      <c r="H51300" s="192"/>
    </row>
    <row r="51301" spans="6:8" x14ac:dyDescent="0.2">
      <c r="F51301" s="195"/>
      <c r="G51301" s="196"/>
      <c r="H51301" s="192"/>
    </row>
    <row r="51302" spans="6:8" x14ac:dyDescent="0.2">
      <c r="F51302" s="195"/>
      <c r="G51302" s="196"/>
      <c r="H51302" s="192"/>
    </row>
    <row r="51303" spans="6:8" x14ac:dyDescent="0.2">
      <c r="F51303" s="195"/>
      <c r="G51303" s="196"/>
      <c r="H51303" s="192"/>
    </row>
    <row r="51304" spans="6:8" x14ac:dyDescent="0.2">
      <c r="F51304" s="195"/>
      <c r="G51304" s="196"/>
      <c r="H51304" s="192"/>
    </row>
    <row r="51305" spans="6:8" x14ac:dyDescent="0.2">
      <c r="F51305" s="195"/>
      <c r="G51305" s="196"/>
      <c r="H51305" s="192"/>
    </row>
    <row r="51306" spans="6:8" x14ac:dyDescent="0.2">
      <c r="F51306" s="195"/>
      <c r="G51306" s="196"/>
      <c r="H51306" s="192"/>
    </row>
    <row r="51307" spans="6:8" x14ac:dyDescent="0.2">
      <c r="F51307" s="195"/>
      <c r="G51307" s="196"/>
      <c r="H51307" s="192"/>
    </row>
    <row r="51308" spans="6:8" x14ac:dyDescent="0.2">
      <c r="F51308" s="195"/>
      <c r="G51308" s="196"/>
      <c r="H51308" s="192"/>
    </row>
    <row r="51309" spans="6:8" x14ac:dyDescent="0.2">
      <c r="F51309" s="195"/>
      <c r="G51309" s="196"/>
      <c r="H51309" s="192"/>
    </row>
    <row r="51310" spans="6:8" x14ac:dyDescent="0.2">
      <c r="F51310" s="195"/>
      <c r="G51310" s="196"/>
      <c r="H51310" s="192"/>
    </row>
    <row r="51311" spans="6:8" x14ac:dyDescent="0.2">
      <c r="F51311" s="195"/>
      <c r="G51311" s="196"/>
      <c r="H51311" s="192"/>
    </row>
    <row r="51312" spans="6:8" x14ac:dyDescent="0.2">
      <c r="F51312" s="195"/>
      <c r="G51312" s="196"/>
      <c r="H51312" s="192"/>
    </row>
    <row r="51313" spans="6:8" x14ac:dyDescent="0.2">
      <c r="F51313" s="195"/>
      <c r="G51313" s="196"/>
      <c r="H51313" s="192"/>
    </row>
    <row r="51314" spans="6:8" x14ac:dyDescent="0.2">
      <c r="F51314" s="195"/>
      <c r="G51314" s="196"/>
      <c r="H51314" s="192"/>
    </row>
    <row r="51315" spans="6:8" x14ac:dyDescent="0.2">
      <c r="F51315" s="195"/>
      <c r="G51315" s="196"/>
      <c r="H51315" s="192"/>
    </row>
    <row r="51316" spans="6:8" x14ac:dyDescent="0.2">
      <c r="F51316" s="195"/>
      <c r="G51316" s="196"/>
      <c r="H51316" s="192"/>
    </row>
    <row r="51317" spans="6:8" x14ac:dyDescent="0.2">
      <c r="F51317" s="195"/>
      <c r="G51317" s="196"/>
      <c r="H51317" s="192"/>
    </row>
    <row r="51318" spans="6:8" x14ac:dyDescent="0.2">
      <c r="F51318" s="195"/>
      <c r="G51318" s="196"/>
      <c r="H51318" s="192"/>
    </row>
    <row r="51319" spans="6:8" x14ac:dyDescent="0.2">
      <c r="F51319" s="195"/>
      <c r="G51319" s="196"/>
      <c r="H51319" s="192"/>
    </row>
    <row r="51320" spans="6:8" x14ac:dyDescent="0.2">
      <c r="F51320" s="195"/>
      <c r="G51320" s="196"/>
      <c r="H51320" s="192"/>
    </row>
    <row r="51321" spans="6:8" x14ac:dyDescent="0.2">
      <c r="F51321" s="195"/>
      <c r="G51321" s="196"/>
      <c r="H51321" s="192"/>
    </row>
    <row r="51322" spans="6:8" x14ac:dyDescent="0.2">
      <c r="F51322" s="195"/>
      <c r="G51322" s="196"/>
      <c r="H51322" s="192"/>
    </row>
    <row r="51323" spans="6:8" x14ac:dyDescent="0.2">
      <c r="F51323" s="195"/>
      <c r="G51323" s="196"/>
      <c r="H51323" s="192"/>
    </row>
    <row r="51324" spans="6:8" x14ac:dyDescent="0.2">
      <c r="F51324" s="195"/>
      <c r="G51324" s="196"/>
      <c r="H51324" s="192"/>
    </row>
    <row r="51325" spans="6:8" x14ac:dyDescent="0.2">
      <c r="F51325" s="195"/>
      <c r="G51325" s="196"/>
      <c r="H51325" s="192"/>
    </row>
    <row r="51326" spans="6:8" x14ac:dyDescent="0.2">
      <c r="F51326" s="195"/>
      <c r="G51326" s="196"/>
      <c r="H51326" s="192"/>
    </row>
    <row r="51327" spans="6:8" x14ac:dyDescent="0.2">
      <c r="F51327" s="195"/>
      <c r="G51327" s="196"/>
      <c r="H51327" s="192"/>
    </row>
    <row r="51328" spans="6:8" x14ac:dyDescent="0.2">
      <c r="F51328" s="195"/>
      <c r="G51328" s="196"/>
      <c r="H51328" s="192"/>
    </row>
    <row r="51329" spans="6:8" x14ac:dyDescent="0.2">
      <c r="F51329" s="195"/>
      <c r="G51329" s="196"/>
      <c r="H51329" s="192"/>
    </row>
    <row r="51330" spans="6:8" x14ac:dyDescent="0.2">
      <c r="F51330" s="195"/>
      <c r="G51330" s="196"/>
      <c r="H51330" s="192"/>
    </row>
    <row r="51331" spans="6:8" x14ac:dyDescent="0.2">
      <c r="F51331" s="195"/>
      <c r="G51331" s="196"/>
      <c r="H51331" s="192"/>
    </row>
    <row r="51332" spans="6:8" x14ac:dyDescent="0.2">
      <c r="F51332" s="195"/>
      <c r="G51332" s="196"/>
      <c r="H51332" s="192"/>
    </row>
    <row r="51333" spans="6:8" x14ac:dyDescent="0.2">
      <c r="F51333" s="195"/>
      <c r="G51333" s="196"/>
      <c r="H51333" s="192"/>
    </row>
    <row r="51334" spans="6:8" x14ac:dyDescent="0.2">
      <c r="F51334" s="195"/>
      <c r="G51334" s="196"/>
      <c r="H51334" s="192"/>
    </row>
    <row r="51335" spans="6:8" x14ac:dyDescent="0.2">
      <c r="F51335" s="195"/>
      <c r="G51335" s="196"/>
      <c r="H51335" s="192"/>
    </row>
    <row r="51336" spans="6:8" x14ac:dyDescent="0.2">
      <c r="F51336" s="195"/>
      <c r="G51336" s="196"/>
      <c r="H51336" s="192"/>
    </row>
    <row r="51337" spans="6:8" x14ac:dyDescent="0.2">
      <c r="F51337" s="195"/>
      <c r="G51337" s="196"/>
      <c r="H51337" s="192"/>
    </row>
    <row r="51338" spans="6:8" x14ac:dyDescent="0.2">
      <c r="F51338" s="195"/>
      <c r="G51338" s="196"/>
      <c r="H51338" s="192"/>
    </row>
    <row r="51339" spans="6:8" x14ac:dyDescent="0.2">
      <c r="F51339" s="195"/>
      <c r="G51339" s="196"/>
      <c r="H51339" s="192"/>
    </row>
    <row r="51340" spans="6:8" x14ac:dyDescent="0.2">
      <c r="F51340" s="195"/>
      <c r="G51340" s="196"/>
      <c r="H51340" s="192"/>
    </row>
    <row r="51341" spans="6:8" x14ac:dyDescent="0.2">
      <c r="F51341" s="195"/>
      <c r="G51341" s="196"/>
      <c r="H51341" s="192"/>
    </row>
    <row r="51342" spans="6:8" x14ac:dyDescent="0.2">
      <c r="F51342" s="195"/>
      <c r="G51342" s="196"/>
      <c r="H51342" s="192"/>
    </row>
    <row r="51343" spans="6:8" x14ac:dyDescent="0.2">
      <c r="F51343" s="195"/>
      <c r="G51343" s="196"/>
      <c r="H51343" s="192"/>
    </row>
    <row r="51344" spans="6:8" x14ac:dyDescent="0.2">
      <c r="F51344" s="195"/>
      <c r="G51344" s="196"/>
      <c r="H51344" s="192"/>
    </row>
    <row r="51345" spans="6:8" x14ac:dyDescent="0.2">
      <c r="F51345" s="195"/>
      <c r="G51345" s="196"/>
      <c r="H51345" s="192"/>
    </row>
    <row r="51346" spans="6:8" x14ac:dyDescent="0.2">
      <c r="F51346" s="195"/>
      <c r="G51346" s="196"/>
      <c r="H51346" s="192"/>
    </row>
    <row r="51347" spans="6:8" x14ac:dyDescent="0.2">
      <c r="F51347" s="195"/>
      <c r="G51347" s="196"/>
      <c r="H51347" s="192"/>
    </row>
    <row r="51348" spans="6:8" x14ac:dyDescent="0.2">
      <c r="F51348" s="195"/>
      <c r="G51348" s="196"/>
      <c r="H51348" s="192"/>
    </row>
    <row r="51349" spans="6:8" x14ac:dyDescent="0.2">
      <c r="F51349" s="195"/>
      <c r="G51349" s="196"/>
      <c r="H51349" s="192"/>
    </row>
    <row r="51350" spans="6:8" x14ac:dyDescent="0.2">
      <c r="F51350" s="195"/>
      <c r="G51350" s="196"/>
      <c r="H51350" s="192"/>
    </row>
    <row r="51351" spans="6:8" x14ac:dyDescent="0.2">
      <c r="F51351" s="195"/>
      <c r="G51351" s="196"/>
      <c r="H51351" s="192"/>
    </row>
    <row r="51352" spans="6:8" x14ac:dyDescent="0.2">
      <c r="F51352" s="195"/>
      <c r="G51352" s="196"/>
      <c r="H51352" s="192"/>
    </row>
    <row r="51353" spans="6:8" x14ac:dyDescent="0.2">
      <c r="F51353" s="195"/>
      <c r="G51353" s="196"/>
      <c r="H51353" s="192"/>
    </row>
    <row r="51354" spans="6:8" x14ac:dyDescent="0.2">
      <c r="F51354" s="195"/>
      <c r="G51354" s="196"/>
      <c r="H51354" s="192"/>
    </row>
    <row r="51355" spans="6:8" x14ac:dyDescent="0.2">
      <c r="F51355" s="195"/>
      <c r="G51355" s="196"/>
      <c r="H51355" s="192"/>
    </row>
    <row r="51356" spans="6:8" x14ac:dyDescent="0.2">
      <c r="F51356" s="195"/>
      <c r="G51356" s="196"/>
      <c r="H51356" s="192"/>
    </row>
    <row r="51357" spans="6:8" x14ac:dyDescent="0.2">
      <c r="F51357" s="195"/>
      <c r="G51357" s="196"/>
      <c r="H51357" s="192"/>
    </row>
    <row r="51358" spans="6:8" x14ac:dyDescent="0.2">
      <c r="F51358" s="195"/>
      <c r="G51358" s="196"/>
      <c r="H51358" s="192"/>
    </row>
    <row r="51359" spans="6:8" x14ac:dyDescent="0.2">
      <c r="F51359" s="195"/>
      <c r="G51359" s="196"/>
      <c r="H51359" s="192"/>
    </row>
    <row r="51360" spans="6:8" x14ac:dyDescent="0.2">
      <c r="F51360" s="195"/>
      <c r="G51360" s="196"/>
      <c r="H51360" s="192"/>
    </row>
    <row r="51361" spans="6:8" x14ac:dyDescent="0.2">
      <c r="F51361" s="195"/>
      <c r="G51361" s="196"/>
      <c r="H51361" s="192"/>
    </row>
    <row r="51362" spans="6:8" x14ac:dyDescent="0.2">
      <c r="F51362" s="195"/>
      <c r="G51362" s="196"/>
      <c r="H51362" s="192"/>
    </row>
    <row r="51363" spans="6:8" x14ac:dyDescent="0.2">
      <c r="F51363" s="195"/>
      <c r="G51363" s="196"/>
      <c r="H51363" s="192"/>
    </row>
    <row r="51364" spans="6:8" x14ac:dyDescent="0.2">
      <c r="F51364" s="195"/>
      <c r="G51364" s="196"/>
      <c r="H51364" s="192"/>
    </row>
    <row r="51365" spans="6:8" x14ac:dyDescent="0.2">
      <c r="F51365" s="195"/>
      <c r="G51365" s="196"/>
      <c r="H51365" s="192"/>
    </row>
    <row r="51366" spans="6:8" x14ac:dyDescent="0.2">
      <c r="F51366" s="195"/>
      <c r="G51366" s="196"/>
      <c r="H51366" s="192"/>
    </row>
    <row r="51367" spans="6:8" x14ac:dyDescent="0.2">
      <c r="F51367" s="195"/>
      <c r="G51367" s="196"/>
      <c r="H51367" s="192"/>
    </row>
    <row r="51368" spans="6:8" x14ac:dyDescent="0.2">
      <c r="F51368" s="195"/>
      <c r="G51368" s="196"/>
      <c r="H51368" s="192"/>
    </row>
    <row r="51369" spans="6:8" x14ac:dyDescent="0.2">
      <c r="F51369" s="195"/>
      <c r="G51369" s="196"/>
      <c r="H51369" s="192"/>
    </row>
    <row r="51370" spans="6:8" x14ac:dyDescent="0.2">
      <c r="F51370" s="195"/>
      <c r="G51370" s="196"/>
      <c r="H51370" s="192"/>
    </row>
    <row r="51371" spans="6:8" x14ac:dyDescent="0.2">
      <c r="F51371" s="195"/>
      <c r="G51371" s="196"/>
      <c r="H51371" s="192"/>
    </row>
    <row r="51372" spans="6:8" x14ac:dyDescent="0.2">
      <c r="F51372" s="195"/>
      <c r="G51372" s="196"/>
      <c r="H51372" s="192"/>
    </row>
    <row r="51373" spans="6:8" x14ac:dyDescent="0.2">
      <c r="F51373" s="195"/>
      <c r="G51373" s="196"/>
      <c r="H51373" s="192"/>
    </row>
    <row r="51374" spans="6:8" x14ac:dyDescent="0.2">
      <c r="F51374" s="195"/>
      <c r="G51374" s="196"/>
      <c r="H51374" s="192"/>
    </row>
    <row r="51375" spans="6:8" x14ac:dyDescent="0.2">
      <c r="F51375" s="195"/>
      <c r="G51375" s="196"/>
      <c r="H51375" s="192"/>
    </row>
    <row r="51376" spans="6:8" x14ac:dyDescent="0.2">
      <c r="F51376" s="195"/>
      <c r="G51376" s="196"/>
      <c r="H51376" s="192"/>
    </row>
    <row r="51377" spans="6:8" x14ac:dyDescent="0.2">
      <c r="F51377" s="195"/>
      <c r="G51377" s="196"/>
      <c r="H51377" s="192"/>
    </row>
    <row r="51378" spans="6:8" x14ac:dyDescent="0.2">
      <c r="F51378" s="195"/>
      <c r="G51378" s="196"/>
      <c r="H51378" s="192"/>
    </row>
    <row r="51379" spans="6:8" x14ac:dyDescent="0.2">
      <c r="F51379" s="195"/>
      <c r="G51379" s="196"/>
      <c r="H51379" s="192"/>
    </row>
    <row r="51380" spans="6:8" x14ac:dyDescent="0.2">
      <c r="F51380" s="195"/>
      <c r="G51380" s="196"/>
      <c r="H51380" s="192"/>
    </row>
    <row r="51381" spans="6:8" x14ac:dyDescent="0.2">
      <c r="F51381" s="195"/>
      <c r="G51381" s="196"/>
      <c r="H51381" s="192"/>
    </row>
    <row r="51382" spans="6:8" x14ac:dyDescent="0.2">
      <c r="F51382" s="195"/>
      <c r="G51382" s="196"/>
      <c r="H51382" s="192"/>
    </row>
    <row r="51383" spans="6:8" x14ac:dyDescent="0.2">
      <c r="F51383" s="195"/>
      <c r="G51383" s="196"/>
      <c r="H51383" s="192"/>
    </row>
    <row r="51384" spans="6:8" x14ac:dyDescent="0.2">
      <c r="F51384" s="195"/>
      <c r="G51384" s="196"/>
      <c r="H51384" s="192"/>
    </row>
    <row r="51385" spans="6:8" x14ac:dyDescent="0.2">
      <c r="F51385" s="195"/>
      <c r="G51385" s="196"/>
      <c r="H51385" s="192"/>
    </row>
    <row r="51386" spans="6:8" x14ac:dyDescent="0.2">
      <c r="F51386" s="195"/>
      <c r="G51386" s="196"/>
      <c r="H51386" s="192"/>
    </row>
    <row r="51387" spans="6:8" x14ac:dyDescent="0.2">
      <c r="F51387" s="195"/>
      <c r="G51387" s="196"/>
      <c r="H51387" s="192"/>
    </row>
    <row r="51388" spans="6:8" x14ac:dyDescent="0.2">
      <c r="F51388" s="195"/>
      <c r="G51388" s="196"/>
      <c r="H51388" s="192"/>
    </row>
    <row r="51389" spans="6:8" x14ac:dyDescent="0.2">
      <c r="F51389" s="195"/>
      <c r="G51389" s="196"/>
      <c r="H51389" s="192"/>
    </row>
    <row r="51390" spans="6:8" x14ac:dyDescent="0.2">
      <c r="F51390" s="195"/>
      <c r="G51390" s="196"/>
      <c r="H51390" s="192"/>
    </row>
    <row r="51391" spans="6:8" x14ac:dyDescent="0.2">
      <c r="F51391" s="195"/>
      <c r="G51391" s="196"/>
      <c r="H51391" s="192"/>
    </row>
    <row r="51392" spans="6:8" x14ac:dyDescent="0.2">
      <c r="F51392" s="195"/>
      <c r="G51392" s="196"/>
      <c r="H51392" s="192"/>
    </row>
    <row r="51393" spans="6:8" x14ac:dyDescent="0.2">
      <c r="F51393" s="195"/>
      <c r="G51393" s="196"/>
      <c r="H51393" s="192"/>
    </row>
    <row r="51394" spans="6:8" x14ac:dyDescent="0.2">
      <c r="F51394" s="195"/>
      <c r="G51394" s="196"/>
      <c r="H51394" s="192"/>
    </row>
    <row r="51395" spans="6:8" x14ac:dyDescent="0.2">
      <c r="F51395" s="195"/>
      <c r="G51395" s="196"/>
      <c r="H51395" s="192"/>
    </row>
    <row r="51396" spans="6:8" x14ac:dyDescent="0.2">
      <c r="F51396" s="195"/>
      <c r="G51396" s="196"/>
      <c r="H51396" s="192"/>
    </row>
    <row r="51397" spans="6:8" x14ac:dyDescent="0.2">
      <c r="F51397" s="195"/>
      <c r="G51397" s="196"/>
      <c r="H51397" s="192"/>
    </row>
    <row r="51398" spans="6:8" x14ac:dyDescent="0.2">
      <c r="F51398" s="195"/>
      <c r="G51398" s="196"/>
      <c r="H51398" s="192"/>
    </row>
    <row r="51399" spans="6:8" x14ac:dyDescent="0.2">
      <c r="F51399" s="195"/>
      <c r="G51399" s="196"/>
      <c r="H51399" s="192"/>
    </row>
    <row r="51400" spans="6:8" x14ac:dyDescent="0.2">
      <c r="F51400" s="195"/>
      <c r="G51400" s="196"/>
      <c r="H51400" s="192"/>
    </row>
    <row r="51401" spans="6:8" x14ac:dyDescent="0.2">
      <c r="F51401" s="195"/>
      <c r="G51401" s="196"/>
      <c r="H51401" s="192"/>
    </row>
    <row r="51402" spans="6:8" x14ac:dyDescent="0.2">
      <c r="F51402" s="195"/>
      <c r="G51402" s="196"/>
      <c r="H51402" s="192"/>
    </row>
    <row r="51403" spans="6:8" x14ac:dyDescent="0.2">
      <c r="F51403" s="195"/>
      <c r="G51403" s="196"/>
      <c r="H51403" s="192"/>
    </row>
    <row r="51404" spans="6:8" x14ac:dyDescent="0.2">
      <c r="F51404" s="195"/>
      <c r="G51404" s="196"/>
      <c r="H51404" s="192"/>
    </row>
    <row r="51405" spans="6:8" x14ac:dyDescent="0.2">
      <c r="F51405" s="195"/>
      <c r="G51405" s="196"/>
      <c r="H51405" s="192"/>
    </row>
    <row r="51406" spans="6:8" x14ac:dyDescent="0.2">
      <c r="F51406" s="195"/>
      <c r="G51406" s="196"/>
      <c r="H51406" s="192"/>
    </row>
    <row r="51407" spans="6:8" x14ac:dyDescent="0.2">
      <c r="F51407" s="195"/>
      <c r="G51407" s="196"/>
      <c r="H51407" s="192"/>
    </row>
    <row r="51408" spans="6:8" x14ac:dyDescent="0.2">
      <c r="F51408" s="195"/>
      <c r="G51408" s="196"/>
      <c r="H51408" s="192"/>
    </row>
    <row r="51409" spans="6:8" x14ac:dyDescent="0.2">
      <c r="F51409" s="195"/>
      <c r="G51409" s="196"/>
      <c r="H51409" s="192"/>
    </row>
    <row r="51410" spans="6:8" x14ac:dyDescent="0.2">
      <c r="F51410" s="195"/>
      <c r="G51410" s="196"/>
      <c r="H51410" s="192"/>
    </row>
    <row r="51411" spans="6:8" x14ac:dyDescent="0.2">
      <c r="F51411" s="195"/>
      <c r="G51411" s="196"/>
      <c r="H51411" s="192"/>
    </row>
    <row r="51412" spans="6:8" x14ac:dyDescent="0.2">
      <c r="F51412" s="195"/>
      <c r="G51412" s="196"/>
      <c r="H51412" s="192"/>
    </row>
    <row r="51413" spans="6:8" x14ac:dyDescent="0.2">
      <c r="F51413" s="195"/>
      <c r="G51413" s="196"/>
      <c r="H51413" s="192"/>
    </row>
    <row r="51414" spans="6:8" x14ac:dyDescent="0.2">
      <c r="F51414" s="195"/>
      <c r="G51414" s="196"/>
      <c r="H51414" s="192"/>
    </row>
    <row r="51415" spans="6:8" x14ac:dyDescent="0.2">
      <c r="F51415" s="195"/>
      <c r="G51415" s="196"/>
      <c r="H51415" s="192"/>
    </row>
    <row r="51416" spans="6:8" x14ac:dyDescent="0.2">
      <c r="F51416" s="195"/>
      <c r="G51416" s="196"/>
      <c r="H51416" s="192"/>
    </row>
    <row r="51417" spans="6:8" x14ac:dyDescent="0.2">
      <c r="F51417" s="195"/>
      <c r="G51417" s="196"/>
      <c r="H51417" s="192"/>
    </row>
    <row r="51418" spans="6:8" x14ac:dyDescent="0.2">
      <c r="F51418" s="195"/>
      <c r="G51418" s="196"/>
      <c r="H51418" s="192"/>
    </row>
    <row r="51419" spans="6:8" x14ac:dyDescent="0.2">
      <c r="F51419" s="195"/>
      <c r="G51419" s="196"/>
      <c r="H51419" s="192"/>
    </row>
    <row r="51420" spans="6:8" x14ac:dyDescent="0.2">
      <c r="F51420" s="195"/>
      <c r="G51420" s="196"/>
      <c r="H51420" s="192"/>
    </row>
    <row r="51421" spans="6:8" x14ac:dyDescent="0.2">
      <c r="F51421" s="195"/>
      <c r="G51421" s="196"/>
      <c r="H51421" s="192"/>
    </row>
    <row r="51422" spans="6:8" x14ac:dyDescent="0.2">
      <c r="F51422" s="195"/>
      <c r="G51422" s="196"/>
      <c r="H51422" s="192"/>
    </row>
    <row r="51423" spans="6:8" x14ac:dyDescent="0.2">
      <c r="F51423" s="195"/>
      <c r="G51423" s="196"/>
      <c r="H51423" s="192"/>
    </row>
    <row r="51424" spans="6:8" x14ac:dyDescent="0.2">
      <c r="F51424" s="195"/>
      <c r="G51424" s="196"/>
      <c r="H51424" s="192"/>
    </row>
    <row r="51425" spans="6:8" x14ac:dyDescent="0.2">
      <c r="F51425" s="195"/>
      <c r="G51425" s="196"/>
      <c r="H51425" s="192"/>
    </row>
    <row r="51426" spans="6:8" x14ac:dyDescent="0.2">
      <c r="F51426" s="195"/>
      <c r="G51426" s="196"/>
      <c r="H51426" s="192"/>
    </row>
    <row r="51427" spans="6:8" x14ac:dyDescent="0.2">
      <c r="F51427" s="195"/>
      <c r="G51427" s="196"/>
      <c r="H51427" s="192"/>
    </row>
    <row r="51428" spans="6:8" x14ac:dyDescent="0.2">
      <c r="F51428" s="195"/>
      <c r="G51428" s="196"/>
      <c r="H51428" s="192"/>
    </row>
    <row r="51429" spans="6:8" x14ac:dyDescent="0.2">
      <c r="F51429" s="195"/>
      <c r="G51429" s="196"/>
      <c r="H51429" s="192"/>
    </row>
    <row r="51430" spans="6:8" x14ac:dyDescent="0.2">
      <c r="F51430" s="195"/>
      <c r="G51430" s="196"/>
      <c r="H51430" s="192"/>
    </row>
    <row r="51431" spans="6:8" x14ac:dyDescent="0.2">
      <c r="F51431" s="195"/>
      <c r="G51431" s="196"/>
      <c r="H51431" s="192"/>
    </row>
    <row r="51432" spans="6:8" x14ac:dyDescent="0.2">
      <c r="F51432" s="195"/>
      <c r="G51432" s="196"/>
      <c r="H51432" s="192"/>
    </row>
    <row r="51433" spans="6:8" x14ac:dyDescent="0.2">
      <c r="F51433" s="195"/>
      <c r="G51433" s="196"/>
      <c r="H51433" s="192"/>
    </row>
    <row r="51434" spans="6:8" x14ac:dyDescent="0.2">
      <c r="F51434" s="195"/>
      <c r="G51434" s="196"/>
      <c r="H51434" s="192"/>
    </row>
    <row r="51435" spans="6:8" x14ac:dyDescent="0.2">
      <c r="F51435" s="195"/>
      <c r="G51435" s="196"/>
      <c r="H51435" s="192"/>
    </row>
    <row r="51436" spans="6:8" x14ac:dyDescent="0.2">
      <c r="F51436" s="195"/>
      <c r="G51436" s="196"/>
      <c r="H51436" s="192"/>
    </row>
    <row r="51437" spans="6:8" x14ac:dyDescent="0.2">
      <c r="F51437" s="195"/>
      <c r="G51437" s="196"/>
      <c r="H51437" s="192"/>
    </row>
    <row r="51438" spans="6:8" x14ac:dyDescent="0.2">
      <c r="F51438" s="195"/>
      <c r="G51438" s="196"/>
      <c r="H51438" s="192"/>
    </row>
    <row r="51439" spans="6:8" x14ac:dyDescent="0.2">
      <c r="F51439" s="195"/>
      <c r="G51439" s="196"/>
      <c r="H51439" s="192"/>
    </row>
    <row r="51440" spans="6:8" x14ac:dyDescent="0.2">
      <c r="F51440" s="195"/>
      <c r="G51440" s="196"/>
      <c r="H51440" s="192"/>
    </row>
    <row r="51441" spans="6:8" x14ac:dyDescent="0.2">
      <c r="F51441" s="195"/>
      <c r="G51441" s="196"/>
      <c r="H51441" s="192"/>
    </row>
    <row r="51442" spans="6:8" x14ac:dyDescent="0.2">
      <c r="F51442" s="195"/>
      <c r="G51442" s="196"/>
      <c r="H51442" s="192"/>
    </row>
    <row r="51443" spans="6:8" x14ac:dyDescent="0.2">
      <c r="F51443" s="195"/>
      <c r="G51443" s="196"/>
      <c r="H51443" s="192"/>
    </row>
    <row r="51444" spans="6:8" x14ac:dyDescent="0.2">
      <c r="F51444" s="195"/>
      <c r="G51444" s="196"/>
      <c r="H51444" s="192"/>
    </row>
    <row r="51445" spans="6:8" x14ac:dyDescent="0.2">
      <c r="F51445" s="195"/>
      <c r="G51445" s="196"/>
      <c r="H51445" s="192"/>
    </row>
    <row r="51446" spans="6:8" x14ac:dyDescent="0.2">
      <c r="F51446" s="195"/>
      <c r="G51446" s="196"/>
      <c r="H51446" s="192"/>
    </row>
    <row r="51447" spans="6:8" x14ac:dyDescent="0.2">
      <c r="F51447" s="195"/>
      <c r="G51447" s="196"/>
      <c r="H51447" s="192"/>
    </row>
    <row r="51448" spans="6:8" x14ac:dyDescent="0.2">
      <c r="F51448" s="195"/>
      <c r="G51448" s="196"/>
      <c r="H51448" s="192"/>
    </row>
    <row r="51449" spans="6:8" x14ac:dyDescent="0.2">
      <c r="F51449" s="195"/>
      <c r="G51449" s="196"/>
      <c r="H51449" s="192"/>
    </row>
    <row r="51450" spans="6:8" x14ac:dyDescent="0.2">
      <c r="F51450" s="195"/>
      <c r="G51450" s="196"/>
      <c r="H51450" s="192"/>
    </row>
    <row r="51451" spans="6:8" x14ac:dyDescent="0.2">
      <c r="F51451" s="195"/>
      <c r="G51451" s="196"/>
      <c r="H51451" s="192"/>
    </row>
    <row r="51452" spans="6:8" x14ac:dyDescent="0.2">
      <c r="F51452" s="195"/>
      <c r="G51452" s="196"/>
      <c r="H51452" s="192"/>
    </row>
    <row r="51453" spans="6:8" x14ac:dyDescent="0.2">
      <c r="F51453" s="195"/>
      <c r="G51453" s="196"/>
      <c r="H51453" s="192"/>
    </row>
    <row r="51454" spans="6:8" x14ac:dyDescent="0.2">
      <c r="F51454" s="195"/>
      <c r="G51454" s="196"/>
      <c r="H51454" s="192"/>
    </row>
    <row r="51455" spans="6:8" x14ac:dyDescent="0.2">
      <c r="F51455" s="195"/>
      <c r="G51455" s="196"/>
      <c r="H51455" s="192"/>
    </row>
    <row r="51456" spans="6:8" x14ac:dyDescent="0.2">
      <c r="F51456" s="195"/>
      <c r="G51456" s="196"/>
      <c r="H51456" s="192"/>
    </row>
    <row r="51457" spans="6:8" x14ac:dyDescent="0.2">
      <c r="F51457" s="195"/>
      <c r="G51457" s="196"/>
      <c r="H51457" s="192"/>
    </row>
    <row r="51458" spans="6:8" x14ac:dyDescent="0.2">
      <c r="F51458" s="195"/>
      <c r="G51458" s="196"/>
      <c r="H51458" s="192"/>
    </row>
    <row r="51459" spans="6:8" x14ac:dyDescent="0.2">
      <c r="F51459" s="195"/>
      <c r="G51459" s="196"/>
      <c r="H51459" s="192"/>
    </row>
    <row r="51460" spans="6:8" x14ac:dyDescent="0.2">
      <c r="F51460" s="195"/>
      <c r="G51460" s="196"/>
      <c r="H51460" s="192"/>
    </row>
    <row r="51461" spans="6:8" x14ac:dyDescent="0.2">
      <c r="F51461" s="195"/>
      <c r="G51461" s="196"/>
      <c r="H51461" s="192"/>
    </row>
    <row r="51462" spans="6:8" x14ac:dyDescent="0.2">
      <c r="F51462" s="195"/>
      <c r="G51462" s="196"/>
      <c r="H51462" s="192"/>
    </row>
    <row r="51463" spans="6:8" x14ac:dyDescent="0.2">
      <c r="F51463" s="195"/>
      <c r="G51463" s="196"/>
      <c r="H51463" s="192"/>
    </row>
    <row r="51464" spans="6:8" x14ac:dyDescent="0.2">
      <c r="F51464" s="195"/>
      <c r="G51464" s="196"/>
      <c r="H51464" s="192"/>
    </row>
    <row r="51465" spans="6:8" x14ac:dyDescent="0.2">
      <c r="F51465" s="195"/>
      <c r="G51465" s="196"/>
      <c r="H51465" s="192"/>
    </row>
    <row r="51466" spans="6:8" x14ac:dyDescent="0.2">
      <c r="F51466" s="195"/>
      <c r="G51466" s="196"/>
      <c r="H51466" s="192"/>
    </row>
    <row r="51467" spans="6:8" x14ac:dyDescent="0.2">
      <c r="F51467" s="195"/>
      <c r="G51467" s="196"/>
      <c r="H51467" s="192"/>
    </row>
    <row r="51468" spans="6:8" x14ac:dyDescent="0.2">
      <c r="F51468" s="195"/>
      <c r="G51468" s="196"/>
      <c r="H51468" s="192"/>
    </row>
    <row r="51469" spans="6:8" x14ac:dyDescent="0.2">
      <c r="F51469" s="195"/>
      <c r="G51469" s="196"/>
      <c r="H51469" s="192"/>
    </row>
    <row r="51470" spans="6:8" x14ac:dyDescent="0.2">
      <c r="F51470" s="195"/>
      <c r="G51470" s="196"/>
      <c r="H51470" s="192"/>
    </row>
    <row r="51471" spans="6:8" x14ac:dyDescent="0.2">
      <c r="F51471" s="195"/>
      <c r="G51471" s="196"/>
      <c r="H51471" s="192"/>
    </row>
    <row r="51472" spans="6:8" x14ac:dyDescent="0.2">
      <c r="F51472" s="195"/>
      <c r="G51472" s="196"/>
      <c r="H51472" s="192"/>
    </row>
    <row r="51473" spans="6:8" x14ac:dyDescent="0.2">
      <c r="F51473" s="195"/>
      <c r="G51473" s="196"/>
      <c r="H51473" s="192"/>
    </row>
    <row r="51474" spans="6:8" x14ac:dyDescent="0.2">
      <c r="F51474" s="195"/>
      <c r="G51474" s="196"/>
      <c r="H51474" s="192"/>
    </row>
    <row r="51475" spans="6:8" x14ac:dyDescent="0.2">
      <c r="F51475" s="195"/>
      <c r="G51475" s="196"/>
      <c r="H51475" s="192"/>
    </row>
    <row r="51476" spans="6:8" x14ac:dyDescent="0.2">
      <c r="F51476" s="195"/>
      <c r="G51476" s="196"/>
      <c r="H51476" s="192"/>
    </row>
    <row r="51477" spans="6:8" x14ac:dyDescent="0.2">
      <c r="F51477" s="195"/>
      <c r="G51477" s="196"/>
      <c r="H51477" s="192"/>
    </row>
    <row r="51478" spans="6:8" x14ac:dyDescent="0.2">
      <c r="F51478" s="195"/>
      <c r="G51478" s="196"/>
      <c r="H51478" s="192"/>
    </row>
    <row r="51479" spans="6:8" x14ac:dyDescent="0.2">
      <c r="F51479" s="195"/>
      <c r="G51479" s="196"/>
      <c r="H51479" s="192"/>
    </row>
    <row r="51480" spans="6:8" x14ac:dyDescent="0.2">
      <c r="F51480" s="195"/>
      <c r="G51480" s="196"/>
      <c r="H51480" s="192"/>
    </row>
    <row r="51481" spans="6:8" x14ac:dyDescent="0.2">
      <c r="F51481" s="195"/>
      <c r="G51481" s="196"/>
      <c r="H51481" s="192"/>
    </row>
    <row r="51482" spans="6:8" x14ac:dyDescent="0.2">
      <c r="F51482" s="195"/>
      <c r="G51482" s="196"/>
      <c r="H51482" s="192"/>
    </row>
    <row r="51483" spans="6:8" x14ac:dyDescent="0.2">
      <c r="F51483" s="195"/>
      <c r="G51483" s="196"/>
      <c r="H51483" s="192"/>
    </row>
    <row r="51484" spans="6:8" x14ac:dyDescent="0.2">
      <c r="F51484" s="195"/>
      <c r="G51484" s="196"/>
      <c r="H51484" s="192"/>
    </row>
    <row r="51485" spans="6:8" x14ac:dyDescent="0.2">
      <c r="F51485" s="195"/>
      <c r="G51485" s="196"/>
      <c r="H51485" s="192"/>
    </row>
    <row r="51486" spans="6:8" x14ac:dyDescent="0.2">
      <c r="F51486" s="195"/>
      <c r="G51486" s="196"/>
      <c r="H51486" s="192"/>
    </row>
    <row r="51487" spans="6:8" x14ac:dyDescent="0.2">
      <c r="F51487" s="195"/>
      <c r="G51487" s="196"/>
      <c r="H51487" s="192"/>
    </row>
    <row r="51488" spans="6:8" x14ac:dyDescent="0.2">
      <c r="F51488" s="195"/>
      <c r="G51488" s="196"/>
      <c r="H51488" s="192"/>
    </row>
    <row r="51489" spans="6:8" x14ac:dyDescent="0.2">
      <c r="F51489" s="195"/>
      <c r="G51489" s="196"/>
      <c r="H51489" s="192"/>
    </row>
    <row r="51490" spans="6:8" x14ac:dyDescent="0.2">
      <c r="F51490" s="195"/>
      <c r="G51490" s="196"/>
      <c r="H51490" s="192"/>
    </row>
    <row r="51491" spans="6:8" x14ac:dyDescent="0.2">
      <c r="F51491" s="195"/>
      <c r="G51491" s="196"/>
      <c r="H51491" s="192"/>
    </row>
    <row r="51492" spans="6:8" x14ac:dyDescent="0.2">
      <c r="F51492" s="195"/>
      <c r="G51492" s="196"/>
      <c r="H51492" s="192"/>
    </row>
    <row r="51493" spans="6:8" x14ac:dyDescent="0.2">
      <c r="F51493" s="195"/>
      <c r="G51493" s="196"/>
      <c r="H51493" s="192"/>
    </row>
    <row r="51494" spans="6:8" x14ac:dyDescent="0.2">
      <c r="F51494" s="195"/>
      <c r="G51494" s="196"/>
      <c r="H51494" s="192"/>
    </row>
    <row r="51495" spans="6:8" x14ac:dyDescent="0.2">
      <c r="F51495" s="195"/>
      <c r="G51495" s="196"/>
      <c r="H51495" s="192"/>
    </row>
    <row r="51496" spans="6:8" x14ac:dyDescent="0.2">
      <c r="F51496" s="195"/>
      <c r="G51496" s="196"/>
      <c r="H51496" s="192"/>
    </row>
    <row r="51497" spans="6:8" x14ac:dyDescent="0.2">
      <c r="F51497" s="195"/>
      <c r="G51497" s="196"/>
      <c r="H51497" s="192"/>
    </row>
    <row r="51498" spans="6:8" x14ac:dyDescent="0.2">
      <c r="F51498" s="195"/>
      <c r="G51498" s="196"/>
      <c r="H51498" s="192"/>
    </row>
    <row r="51499" spans="6:8" x14ac:dyDescent="0.2">
      <c r="F51499" s="195"/>
      <c r="G51499" s="196"/>
      <c r="H51499" s="192"/>
    </row>
    <row r="51500" spans="6:8" x14ac:dyDescent="0.2">
      <c r="F51500" s="195"/>
      <c r="G51500" s="196"/>
      <c r="H51500" s="192"/>
    </row>
    <row r="51501" spans="6:8" x14ac:dyDescent="0.2">
      <c r="F51501" s="195"/>
      <c r="G51501" s="196"/>
      <c r="H51501" s="192"/>
    </row>
    <row r="51502" spans="6:8" x14ac:dyDescent="0.2">
      <c r="F51502" s="195"/>
      <c r="G51502" s="196"/>
      <c r="H51502" s="192"/>
    </row>
    <row r="51503" spans="6:8" x14ac:dyDescent="0.2">
      <c r="F51503" s="195"/>
      <c r="G51503" s="196"/>
      <c r="H51503" s="192"/>
    </row>
    <row r="51504" spans="6:8" x14ac:dyDescent="0.2">
      <c r="F51504" s="195"/>
      <c r="G51504" s="196"/>
      <c r="H51504" s="192"/>
    </row>
    <row r="51505" spans="6:8" x14ac:dyDescent="0.2">
      <c r="F51505" s="195"/>
      <c r="G51505" s="196"/>
      <c r="H51505" s="192"/>
    </row>
    <row r="51506" spans="6:8" x14ac:dyDescent="0.2">
      <c r="F51506" s="195"/>
      <c r="G51506" s="196"/>
      <c r="H51506" s="192"/>
    </row>
    <row r="51507" spans="6:8" x14ac:dyDescent="0.2">
      <c r="F51507" s="195"/>
      <c r="G51507" s="196"/>
      <c r="H51507" s="192"/>
    </row>
    <row r="51508" spans="6:8" x14ac:dyDescent="0.2">
      <c r="F51508" s="195"/>
      <c r="G51508" s="196"/>
      <c r="H51508" s="192"/>
    </row>
    <row r="51509" spans="6:8" x14ac:dyDescent="0.2">
      <c r="F51509" s="195"/>
      <c r="G51509" s="196"/>
      <c r="H51509" s="192"/>
    </row>
    <row r="51510" spans="6:8" x14ac:dyDescent="0.2">
      <c r="F51510" s="195"/>
      <c r="G51510" s="196"/>
      <c r="H51510" s="192"/>
    </row>
    <row r="51511" spans="6:8" x14ac:dyDescent="0.2">
      <c r="F51511" s="195"/>
      <c r="G51511" s="196"/>
      <c r="H51511" s="192"/>
    </row>
    <row r="51512" spans="6:8" x14ac:dyDescent="0.2">
      <c r="F51512" s="195"/>
      <c r="G51512" s="196"/>
      <c r="H51512" s="192"/>
    </row>
    <row r="51513" spans="6:8" x14ac:dyDescent="0.2">
      <c r="F51513" s="195"/>
      <c r="G51513" s="196"/>
      <c r="H51513" s="192"/>
    </row>
    <row r="51514" spans="6:8" x14ac:dyDescent="0.2">
      <c r="F51514" s="195"/>
      <c r="G51514" s="196"/>
      <c r="H51514" s="192"/>
    </row>
    <row r="51515" spans="6:8" x14ac:dyDescent="0.2">
      <c r="F51515" s="195"/>
      <c r="G51515" s="196"/>
      <c r="H51515" s="192"/>
    </row>
    <row r="51516" spans="6:8" x14ac:dyDescent="0.2">
      <c r="F51516" s="195"/>
      <c r="G51516" s="196"/>
      <c r="H51516" s="192"/>
    </row>
    <row r="51517" spans="6:8" x14ac:dyDescent="0.2">
      <c r="F51517" s="195"/>
      <c r="G51517" s="196"/>
      <c r="H51517" s="192"/>
    </row>
    <row r="51518" spans="6:8" x14ac:dyDescent="0.2">
      <c r="F51518" s="195"/>
      <c r="G51518" s="196"/>
      <c r="H51518" s="192"/>
    </row>
    <row r="51519" spans="6:8" x14ac:dyDescent="0.2">
      <c r="F51519" s="195"/>
      <c r="G51519" s="196"/>
      <c r="H51519" s="192"/>
    </row>
    <row r="51520" spans="6:8" x14ac:dyDescent="0.2">
      <c r="F51520" s="195"/>
      <c r="G51520" s="196"/>
      <c r="H51520" s="192"/>
    </row>
    <row r="51521" spans="6:8" x14ac:dyDescent="0.2">
      <c r="F51521" s="195"/>
      <c r="G51521" s="196"/>
      <c r="H51521" s="192"/>
    </row>
    <row r="51522" spans="6:8" x14ac:dyDescent="0.2">
      <c r="F51522" s="195"/>
      <c r="G51522" s="196"/>
      <c r="H51522" s="192"/>
    </row>
    <row r="51523" spans="6:8" x14ac:dyDescent="0.2">
      <c r="F51523" s="195"/>
      <c r="G51523" s="196"/>
      <c r="H51523" s="192"/>
    </row>
    <row r="51524" spans="6:8" x14ac:dyDescent="0.2">
      <c r="F51524" s="195"/>
      <c r="G51524" s="196"/>
      <c r="H51524" s="192"/>
    </row>
    <row r="51525" spans="6:8" x14ac:dyDescent="0.2">
      <c r="F51525" s="195"/>
      <c r="G51525" s="196"/>
      <c r="H51525" s="192"/>
    </row>
    <row r="51526" spans="6:8" x14ac:dyDescent="0.2">
      <c r="F51526" s="195"/>
      <c r="G51526" s="196"/>
      <c r="H51526" s="192"/>
    </row>
    <row r="51527" spans="6:8" x14ac:dyDescent="0.2">
      <c r="F51527" s="195"/>
      <c r="G51527" s="196"/>
      <c r="H51527" s="192"/>
    </row>
    <row r="51528" spans="6:8" x14ac:dyDescent="0.2">
      <c r="F51528" s="195"/>
      <c r="G51528" s="196"/>
      <c r="H51528" s="192"/>
    </row>
    <row r="51529" spans="6:8" x14ac:dyDescent="0.2">
      <c r="F51529" s="195"/>
      <c r="G51529" s="196"/>
      <c r="H51529" s="192"/>
    </row>
    <row r="51530" spans="6:8" x14ac:dyDescent="0.2">
      <c r="F51530" s="195"/>
      <c r="G51530" s="196"/>
      <c r="H51530" s="192"/>
    </row>
    <row r="51531" spans="6:8" x14ac:dyDescent="0.2">
      <c r="F51531" s="195"/>
      <c r="G51531" s="196"/>
      <c r="H51531" s="192"/>
    </row>
    <row r="51532" spans="6:8" x14ac:dyDescent="0.2">
      <c r="F51532" s="195"/>
      <c r="G51532" s="196"/>
      <c r="H51532" s="192"/>
    </row>
    <row r="51533" spans="6:8" x14ac:dyDescent="0.2">
      <c r="F51533" s="195"/>
      <c r="G51533" s="196"/>
      <c r="H51533" s="192"/>
    </row>
    <row r="51534" spans="6:8" x14ac:dyDescent="0.2">
      <c r="F51534" s="195"/>
      <c r="G51534" s="196"/>
      <c r="H51534" s="192"/>
    </row>
    <row r="51535" spans="6:8" x14ac:dyDescent="0.2">
      <c r="F51535" s="195"/>
      <c r="G51535" s="196"/>
      <c r="H51535" s="192"/>
    </row>
    <row r="51536" spans="6:8" x14ac:dyDescent="0.2">
      <c r="F51536" s="195"/>
      <c r="G51536" s="196"/>
      <c r="H51536" s="192"/>
    </row>
    <row r="51537" spans="6:8" x14ac:dyDescent="0.2">
      <c r="F51537" s="195"/>
      <c r="G51537" s="196"/>
      <c r="H51537" s="192"/>
    </row>
    <row r="51538" spans="6:8" x14ac:dyDescent="0.2">
      <c r="F51538" s="195"/>
      <c r="G51538" s="196"/>
      <c r="H51538" s="192"/>
    </row>
    <row r="51539" spans="6:8" x14ac:dyDescent="0.2">
      <c r="F51539" s="195"/>
      <c r="G51539" s="196"/>
      <c r="H51539" s="192"/>
    </row>
    <row r="51540" spans="6:8" x14ac:dyDescent="0.2">
      <c r="F51540" s="195"/>
      <c r="G51540" s="196"/>
      <c r="H51540" s="192"/>
    </row>
    <row r="51541" spans="6:8" x14ac:dyDescent="0.2">
      <c r="F51541" s="195"/>
      <c r="G51541" s="196"/>
      <c r="H51541" s="192"/>
    </row>
    <row r="51542" spans="6:8" x14ac:dyDescent="0.2">
      <c r="F51542" s="195"/>
      <c r="G51542" s="196"/>
      <c r="H51542" s="192"/>
    </row>
    <row r="51543" spans="6:8" x14ac:dyDescent="0.2">
      <c r="F51543" s="195"/>
      <c r="G51543" s="196"/>
      <c r="H51543" s="192"/>
    </row>
    <row r="51544" spans="6:8" x14ac:dyDescent="0.2">
      <c r="F51544" s="195"/>
      <c r="G51544" s="196"/>
      <c r="H51544" s="192"/>
    </row>
    <row r="51545" spans="6:8" x14ac:dyDescent="0.2">
      <c r="F51545" s="195"/>
      <c r="G51545" s="196"/>
      <c r="H51545" s="192"/>
    </row>
    <row r="51546" spans="6:8" x14ac:dyDescent="0.2">
      <c r="F51546" s="195"/>
      <c r="G51546" s="196"/>
      <c r="H51546" s="192"/>
    </row>
    <row r="51547" spans="6:8" x14ac:dyDescent="0.2">
      <c r="F51547" s="195"/>
      <c r="G51547" s="196"/>
      <c r="H51547" s="192"/>
    </row>
    <row r="51548" spans="6:8" x14ac:dyDescent="0.2">
      <c r="F51548" s="195"/>
      <c r="G51548" s="196"/>
      <c r="H51548" s="192"/>
    </row>
    <row r="51549" spans="6:8" x14ac:dyDescent="0.2">
      <c r="F51549" s="195"/>
      <c r="G51549" s="196"/>
      <c r="H51549" s="192"/>
    </row>
    <row r="51550" spans="6:8" x14ac:dyDescent="0.2">
      <c r="F51550" s="195"/>
      <c r="G51550" s="196"/>
      <c r="H51550" s="192"/>
    </row>
    <row r="51551" spans="6:8" x14ac:dyDescent="0.2">
      <c r="F51551" s="195"/>
      <c r="G51551" s="196"/>
      <c r="H51551" s="192"/>
    </row>
    <row r="51552" spans="6:8" x14ac:dyDescent="0.2">
      <c r="F51552" s="195"/>
      <c r="G51552" s="196"/>
      <c r="H51552" s="192"/>
    </row>
    <row r="51553" spans="6:8" x14ac:dyDescent="0.2">
      <c r="F51553" s="195"/>
      <c r="G51553" s="196"/>
      <c r="H51553" s="192"/>
    </row>
    <row r="51554" spans="6:8" x14ac:dyDescent="0.2">
      <c r="F51554" s="195"/>
      <c r="G51554" s="196"/>
      <c r="H51554" s="192"/>
    </row>
    <row r="51555" spans="6:8" x14ac:dyDescent="0.2">
      <c r="F51555" s="195"/>
      <c r="G51555" s="196"/>
      <c r="H51555" s="192"/>
    </row>
    <row r="51556" spans="6:8" x14ac:dyDescent="0.2">
      <c r="F51556" s="195"/>
      <c r="G51556" s="196"/>
      <c r="H51556" s="192"/>
    </row>
    <row r="51557" spans="6:8" x14ac:dyDescent="0.2">
      <c r="F51557" s="195"/>
      <c r="G51557" s="196"/>
      <c r="H51557" s="192"/>
    </row>
    <row r="51558" spans="6:8" x14ac:dyDescent="0.2">
      <c r="F51558" s="195"/>
      <c r="G51558" s="196"/>
      <c r="H51558" s="192"/>
    </row>
    <row r="51559" spans="6:8" x14ac:dyDescent="0.2">
      <c r="F51559" s="195"/>
      <c r="G51559" s="196"/>
      <c r="H51559" s="192"/>
    </row>
    <row r="51560" spans="6:8" x14ac:dyDescent="0.2">
      <c r="F51560" s="195"/>
      <c r="G51560" s="196"/>
      <c r="H51560" s="192"/>
    </row>
    <row r="51561" spans="6:8" x14ac:dyDescent="0.2">
      <c r="F51561" s="195"/>
      <c r="G51561" s="196"/>
      <c r="H51561" s="192"/>
    </row>
    <row r="51562" spans="6:8" x14ac:dyDescent="0.2">
      <c r="F51562" s="195"/>
      <c r="G51562" s="196"/>
      <c r="H51562" s="192"/>
    </row>
    <row r="51563" spans="6:8" x14ac:dyDescent="0.2">
      <c r="F51563" s="195"/>
      <c r="G51563" s="196"/>
      <c r="H51563" s="192"/>
    </row>
    <row r="51564" spans="6:8" x14ac:dyDescent="0.2">
      <c r="F51564" s="195"/>
      <c r="G51564" s="196"/>
      <c r="H51564" s="192"/>
    </row>
    <row r="51565" spans="6:8" x14ac:dyDescent="0.2">
      <c r="F51565" s="195"/>
      <c r="G51565" s="196"/>
      <c r="H51565" s="192"/>
    </row>
    <row r="51566" spans="6:8" x14ac:dyDescent="0.2">
      <c r="F51566" s="195"/>
      <c r="G51566" s="196"/>
      <c r="H51566" s="192"/>
    </row>
    <row r="51567" spans="6:8" x14ac:dyDescent="0.2">
      <c r="F51567" s="195"/>
      <c r="G51567" s="196"/>
      <c r="H51567" s="192"/>
    </row>
    <row r="51568" spans="6:8" x14ac:dyDescent="0.2">
      <c r="F51568" s="195"/>
      <c r="G51568" s="196"/>
      <c r="H51568" s="192"/>
    </row>
    <row r="51569" spans="6:8" x14ac:dyDescent="0.2">
      <c r="F51569" s="195"/>
      <c r="G51569" s="196"/>
      <c r="H51569" s="192"/>
    </row>
    <row r="51570" spans="6:8" x14ac:dyDescent="0.2">
      <c r="F51570" s="195"/>
      <c r="G51570" s="196"/>
      <c r="H51570" s="192"/>
    </row>
    <row r="51571" spans="6:8" x14ac:dyDescent="0.2">
      <c r="F51571" s="195"/>
      <c r="G51571" s="196"/>
      <c r="H51571" s="192"/>
    </row>
    <row r="51572" spans="6:8" x14ac:dyDescent="0.2">
      <c r="F51572" s="195"/>
      <c r="G51572" s="196"/>
      <c r="H51572" s="192"/>
    </row>
    <row r="51573" spans="6:8" x14ac:dyDescent="0.2">
      <c r="F51573" s="195"/>
      <c r="G51573" s="196"/>
      <c r="H51573" s="192"/>
    </row>
    <row r="51574" spans="6:8" x14ac:dyDescent="0.2">
      <c r="F51574" s="195"/>
      <c r="G51574" s="196"/>
      <c r="H51574" s="192"/>
    </row>
    <row r="51575" spans="6:8" x14ac:dyDescent="0.2">
      <c r="F51575" s="195"/>
      <c r="G51575" s="196"/>
      <c r="H51575" s="192"/>
    </row>
    <row r="51576" spans="6:8" x14ac:dyDescent="0.2">
      <c r="F51576" s="195"/>
      <c r="G51576" s="196"/>
      <c r="H51576" s="192"/>
    </row>
    <row r="51577" spans="6:8" x14ac:dyDescent="0.2">
      <c r="F51577" s="195"/>
      <c r="G51577" s="196"/>
      <c r="H51577" s="192"/>
    </row>
    <row r="51578" spans="6:8" x14ac:dyDescent="0.2">
      <c r="F51578" s="195"/>
      <c r="G51578" s="196"/>
      <c r="H51578" s="192"/>
    </row>
    <row r="51579" spans="6:8" x14ac:dyDescent="0.2">
      <c r="F51579" s="195"/>
      <c r="G51579" s="196"/>
      <c r="H51579" s="192"/>
    </row>
    <row r="51580" spans="6:8" x14ac:dyDescent="0.2">
      <c r="F51580" s="195"/>
      <c r="G51580" s="196"/>
      <c r="H51580" s="192"/>
    </row>
    <row r="51581" spans="6:8" x14ac:dyDescent="0.2">
      <c r="F51581" s="195"/>
      <c r="G51581" s="196"/>
      <c r="H51581" s="192"/>
    </row>
    <row r="51582" spans="6:8" x14ac:dyDescent="0.2">
      <c r="F51582" s="195"/>
      <c r="G51582" s="196"/>
      <c r="H51582" s="192"/>
    </row>
    <row r="51583" spans="6:8" x14ac:dyDescent="0.2">
      <c r="F51583" s="195"/>
      <c r="G51583" s="196"/>
      <c r="H51583" s="192"/>
    </row>
    <row r="51584" spans="6:8" x14ac:dyDescent="0.2">
      <c r="F51584" s="195"/>
      <c r="G51584" s="196"/>
      <c r="H51584" s="192"/>
    </row>
    <row r="51585" spans="6:8" x14ac:dyDescent="0.2">
      <c r="F51585" s="195"/>
      <c r="G51585" s="196"/>
      <c r="H51585" s="192"/>
    </row>
    <row r="51586" spans="6:8" x14ac:dyDescent="0.2">
      <c r="F51586" s="195"/>
      <c r="G51586" s="196"/>
      <c r="H51586" s="192"/>
    </row>
    <row r="51587" spans="6:8" x14ac:dyDescent="0.2">
      <c r="F51587" s="195"/>
      <c r="G51587" s="196"/>
      <c r="H51587" s="192"/>
    </row>
    <row r="51588" spans="6:8" x14ac:dyDescent="0.2">
      <c r="F51588" s="195"/>
      <c r="G51588" s="196"/>
      <c r="H51588" s="192"/>
    </row>
    <row r="51589" spans="6:8" x14ac:dyDescent="0.2">
      <c r="F51589" s="195"/>
      <c r="G51589" s="196"/>
      <c r="H51589" s="192"/>
    </row>
    <row r="51590" spans="6:8" x14ac:dyDescent="0.2">
      <c r="F51590" s="195"/>
      <c r="G51590" s="196"/>
      <c r="H51590" s="192"/>
    </row>
    <row r="51591" spans="6:8" x14ac:dyDescent="0.2">
      <c r="F51591" s="195"/>
      <c r="G51591" s="196"/>
      <c r="H51591" s="192"/>
    </row>
    <row r="51592" spans="6:8" x14ac:dyDescent="0.2">
      <c r="F51592" s="195"/>
      <c r="G51592" s="196"/>
      <c r="H51592" s="192"/>
    </row>
    <row r="51593" spans="6:8" x14ac:dyDescent="0.2">
      <c r="F51593" s="195"/>
      <c r="G51593" s="196"/>
      <c r="H51593" s="192"/>
    </row>
    <row r="51594" spans="6:8" x14ac:dyDescent="0.2">
      <c r="F51594" s="195"/>
      <c r="G51594" s="196"/>
      <c r="H51594" s="192"/>
    </row>
    <row r="51595" spans="6:8" x14ac:dyDescent="0.2">
      <c r="F51595" s="195"/>
      <c r="G51595" s="196"/>
      <c r="H51595" s="192"/>
    </row>
    <row r="51596" spans="6:8" x14ac:dyDescent="0.2">
      <c r="F51596" s="195"/>
      <c r="G51596" s="196"/>
      <c r="H51596" s="192"/>
    </row>
    <row r="51597" spans="6:8" x14ac:dyDescent="0.2">
      <c r="F51597" s="195"/>
      <c r="G51597" s="196"/>
      <c r="H51597" s="192"/>
    </row>
    <row r="51598" spans="6:8" x14ac:dyDescent="0.2">
      <c r="F51598" s="195"/>
      <c r="G51598" s="196"/>
      <c r="H51598" s="192"/>
    </row>
    <row r="51599" spans="6:8" x14ac:dyDescent="0.2">
      <c r="F51599" s="195"/>
      <c r="G51599" s="196"/>
      <c r="H51599" s="192"/>
    </row>
    <row r="51600" spans="6:8" x14ac:dyDescent="0.2">
      <c r="F51600" s="195"/>
      <c r="G51600" s="196"/>
      <c r="H51600" s="192"/>
    </row>
    <row r="51601" spans="6:8" x14ac:dyDescent="0.2">
      <c r="F51601" s="195"/>
      <c r="G51601" s="196"/>
      <c r="H51601" s="192"/>
    </row>
    <row r="51602" spans="6:8" x14ac:dyDescent="0.2">
      <c r="F51602" s="195"/>
      <c r="G51602" s="196"/>
      <c r="H51602" s="192"/>
    </row>
    <row r="51603" spans="6:8" x14ac:dyDescent="0.2">
      <c r="F51603" s="195"/>
      <c r="G51603" s="196"/>
      <c r="H51603" s="192"/>
    </row>
    <row r="51604" spans="6:8" x14ac:dyDescent="0.2">
      <c r="F51604" s="195"/>
      <c r="G51604" s="196"/>
      <c r="H51604" s="192"/>
    </row>
    <row r="51605" spans="6:8" x14ac:dyDescent="0.2">
      <c r="F51605" s="195"/>
      <c r="G51605" s="196"/>
      <c r="H51605" s="192"/>
    </row>
    <row r="51606" spans="6:8" x14ac:dyDescent="0.2">
      <c r="F51606" s="195"/>
      <c r="G51606" s="196"/>
      <c r="H51606" s="192"/>
    </row>
    <row r="51607" spans="6:8" x14ac:dyDescent="0.2">
      <c r="F51607" s="195"/>
      <c r="G51607" s="196"/>
      <c r="H51607" s="192"/>
    </row>
    <row r="51608" spans="6:8" x14ac:dyDescent="0.2">
      <c r="F51608" s="195"/>
      <c r="G51608" s="196"/>
      <c r="H51608" s="192"/>
    </row>
    <row r="51609" spans="6:8" x14ac:dyDescent="0.2">
      <c r="F51609" s="195"/>
      <c r="G51609" s="196"/>
      <c r="H51609" s="192"/>
    </row>
    <row r="51610" spans="6:8" x14ac:dyDescent="0.2">
      <c r="F51610" s="195"/>
      <c r="G51610" s="196"/>
      <c r="H51610" s="192"/>
    </row>
    <row r="51611" spans="6:8" x14ac:dyDescent="0.2">
      <c r="F51611" s="195"/>
      <c r="G51611" s="196"/>
      <c r="H51611" s="192"/>
    </row>
    <row r="51612" spans="6:8" x14ac:dyDescent="0.2">
      <c r="F51612" s="195"/>
      <c r="G51612" s="196"/>
      <c r="H51612" s="192"/>
    </row>
    <row r="51613" spans="6:8" x14ac:dyDescent="0.2">
      <c r="F51613" s="195"/>
      <c r="G51613" s="196"/>
      <c r="H51613" s="192"/>
    </row>
    <row r="51614" spans="6:8" x14ac:dyDescent="0.2">
      <c r="F51614" s="195"/>
      <c r="G51614" s="196"/>
      <c r="H51614" s="192"/>
    </row>
    <row r="51615" spans="6:8" x14ac:dyDescent="0.2">
      <c r="F51615" s="195"/>
      <c r="G51615" s="196"/>
      <c r="H51615" s="192"/>
    </row>
    <row r="51616" spans="6:8" x14ac:dyDescent="0.2">
      <c r="F51616" s="195"/>
      <c r="G51616" s="196"/>
      <c r="H51616" s="192"/>
    </row>
    <row r="51617" spans="6:8" x14ac:dyDescent="0.2">
      <c r="F51617" s="195"/>
      <c r="G51617" s="196"/>
      <c r="H51617" s="192"/>
    </row>
    <row r="51618" spans="6:8" x14ac:dyDescent="0.2">
      <c r="F51618" s="195"/>
      <c r="G51618" s="196"/>
      <c r="H51618" s="192"/>
    </row>
    <row r="51619" spans="6:8" x14ac:dyDescent="0.2">
      <c r="F51619" s="195"/>
      <c r="G51619" s="196"/>
      <c r="H51619" s="192"/>
    </row>
    <row r="51620" spans="6:8" x14ac:dyDescent="0.2">
      <c r="F51620" s="195"/>
      <c r="G51620" s="196"/>
      <c r="H51620" s="192"/>
    </row>
    <row r="51621" spans="6:8" x14ac:dyDescent="0.2">
      <c r="F51621" s="195"/>
      <c r="G51621" s="196"/>
      <c r="H51621" s="192"/>
    </row>
    <row r="51622" spans="6:8" x14ac:dyDescent="0.2">
      <c r="F51622" s="195"/>
      <c r="G51622" s="196"/>
      <c r="H51622" s="192"/>
    </row>
    <row r="51623" spans="6:8" x14ac:dyDescent="0.2">
      <c r="F51623" s="195"/>
      <c r="G51623" s="196"/>
      <c r="H51623" s="192"/>
    </row>
    <row r="51624" spans="6:8" x14ac:dyDescent="0.2">
      <c r="F51624" s="195"/>
      <c r="G51624" s="196"/>
      <c r="H51624" s="192"/>
    </row>
    <row r="51625" spans="6:8" x14ac:dyDescent="0.2">
      <c r="F51625" s="195"/>
      <c r="G51625" s="196"/>
      <c r="H51625" s="192"/>
    </row>
    <row r="51626" spans="6:8" x14ac:dyDescent="0.2">
      <c r="F51626" s="195"/>
      <c r="G51626" s="196"/>
      <c r="H51626" s="192"/>
    </row>
    <row r="51627" spans="6:8" x14ac:dyDescent="0.2">
      <c r="F51627" s="195"/>
      <c r="G51627" s="196"/>
      <c r="H51627" s="192"/>
    </row>
    <row r="51628" spans="6:8" x14ac:dyDescent="0.2">
      <c r="F51628" s="195"/>
      <c r="G51628" s="196"/>
      <c r="H51628" s="192"/>
    </row>
    <row r="51629" spans="6:8" x14ac:dyDescent="0.2">
      <c r="F51629" s="195"/>
      <c r="G51629" s="196"/>
      <c r="H51629" s="192"/>
    </row>
    <row r="51630" spans="6:8" x14ac:dyDescent="0.2">
      <c r="F51630" s="195"/>
      <c r="G51630" s="196"/>
      <c r="H51630" s="192"/>
    </row>
    <row r="51631" spans="6:8" x14ac:dyDescent="0.2">
      <c r="F51631" s="195"/>
      <c r="G51631" s="196"/>
      <c r="H51631" s="192"/>
    </row>
    <row r="51632" spans="6:8" x14ac:dyDescent="0.2">
      <c r="F51632" s="195"/>
      <c r="G51632" s="196"/>
      <c r="H51632" s="192"/>
    </row>
    <row r="51633" spans="6:8" x14ac:dyDescent="0.2">
      <c r="F51633" s="195"/>
      <c r="G51633" s="196"/>
      <c r="H51633" s="192"/>
    </row>
    <row r="51634" spans="6:8" x14ac:dyDescent="0.2">
      <c r="F51634" s="195"/>
      <c r="G51634" s="196"/>
      <c r="H51634" s="192"/>
    </row>
    <row r="51635" spans="6:8" x14ac:dyDescent="0.2">
      <c r="F51635" s="195"/>
      <c r="G51635" s="196"/>
      <c r="H51635" s="192"/>
    </row>
    <row r="51636" spans="6:8" x14ac:dyDescent="0.2">
      <c r="F51636" s="195"/>
      <c r="G51636" s="196"/>
      <c r="H51636" s="192"/>
    </row>
    <row r="51637" spans="6:8" x14ac:dyDescent="0.2">
      <c r="F51637" s="195"/>
      <c r="G51637" s="196"/>
      <c r="H51637" s="192"/>
    </row>
    <row r="51638" spans="6:8" x14ac:dyDescent="0.2">
      <c r="F51638" s="195"/>
      <c r="G51638" s="196"/>
      <c r="H51638" s="192"/>
    </row>
    <row r="51639" spans="6:8" x14ac:dyDescent="0.2">
      <c r="F51639" s="195"/>
      <c r="G51639" s="196"/>
      <c r="H51639" s="192"/>
    </row>
    <row r="51640" spans="6:8" x14ac:dyDescent="0.2">
      <c r="F51640" s="195"/>
      <c r="G51640" s="196"/>
      <c r="H51640" s="192"/>
    </row>
    <row r="51641" spans="6:8" x14ac:dyDescent="0.2">
      <c r="F51641" s="195"/>
      <c r="G51641" s="196"/>
      <c r="H51641" s="192"/>
    </row>
    <row r="51642" spans="6:8" x14ac:dyDescent="0.2">
      <c r="F51642" s="195"/>
      <c r="G51642" s="196"/>
      <c r="H51642" s="192"/>
    </row>
    <row r="51643" spans="6:8" x14ac:dyDescent="0.2">
      <c r="F51643" s="195"/>
      <c r="G51643" s="196"/>
      <c r="H51643" s="192"/>
    </row>
    <row r="51644" spans="6:8" x14ac:dyDescent="0.2">
      <c r="F51644" s="195"/>
      <c r="G51644" s="196"/>
      <c r="H51644" s="192"/>
    </row>
    <row r="51645" spans="6:8" x14ac:dyDescent="0.2">
      <c r="F51645" s="195"/>
      <c r="G51645" s="196"/>
      <c r="H51645" s="192"/>
    </row>
    <row r="51646" spans="6:8" x14ac:dyDescent="0.2">
      <c r="F51646" s="195"/>
      <c r="G51646" s="196"/>
      <c r="H51646" s="192"/>
    </row>
    <row r="51647" spans="6:8" x14ac:dyDescent="0.2">
      <c r="F51647" s="195"/>
      <c r="G51647" s="196"/>
      <c r="H51647" s="192"/>
    </row>
    <row r="51648" spans="6:8" x14ac:dyDescent="0.2">
      <c r="F51648" s="195"/>
      <c r="G51648" s="196"/>
      <c r="H51648" s="192"/>
    </row>
    <row r="51649" spans="6:8" x14ac:dyDescent="0.2">
      <c r="F51649" s="195"/>
      <c r="G51649" s="196"/>
      <c r="H51649" s="192"/>
    </row>
    <row r="51650" spans="6:8" x14ac:dyDescent="0.2">
      <c r="F51650" s="195"/>
      <c r="G51650" s="196"/>
      <c r="H51650" s="192"/>
    </row>
    <row r="51651" spans="6:8" x14ac:dyDescent="0.2">
      <c r="F51651" s="195"/>
      <c r="G51651" s="196"/>
      <c r="H51651" s="192"/>
    </row>
    <row r="51652" spans="6:8" x14ac:dyDescent="0.2">
      <c r="F51652" s="195"/>
      <c r="G51652" s="196"/>
      <c r="H51652" s="192"/>
    </row>
    <row r="51653" spans="6:8" x14ac:dyDescent="0.2">
      <c r="F51653" s="195"/>
      <c r="G51653" s="196"/>
      <c r="H51653" s="192"/>
    </row>
    <row r="51654" spans="6:8" x14ac:dyDescent="0.2">
      <c r="F51654" s="195"/>
      <c r="G51654" s="196"/>
      <c r="H51654" s="192"/>
    </row>
    <row r="51655" spans="6:8" x14ac:dyDescent="0.2">
      <c r="F51655" s="195"/>
      <c r="G51655" s="196"/>
      <c r="H51655" s="192"/>
    </row>
    <row r="51656" spans="6:8" x14ac:dyDescent="0.2">
      <c r="F51656" s="195"/>
      <c r="G51656" s="196"/>
      <c r="H51656" s="192"/>
    </row>
    <row r="51657" spans="6:8" x14ac:dyDescent="0.2">
      <c r="F51657" s="195"/>
      <c r="G51657" s="196"/>
      <c r="H51657" s="192"/>
    </row>
    <row r="51658" spans="6:8" x14ac:dyDescent="0.2">
      <c r="F51658" s="195"/>
      <c r="G51658" s="196"/>
      <c r="H51658" s="192"/>
    </row>
    <row r="51659" spans="6:8" x14ac:dyDescent="0.2">
      <c r="F51659" s="195"/>
      <c r="G51659" s="196"/>
      <c r="H51659" s="192"/>
    </row>
    <row r="51660" spans="6:8" x14ac:dyDescent="0.2">
      <c r="F51660" s="195"/>
      <c r="G51660" s="196"/>
      <c r="H51660" s="192"/>
    </row>
    <row r="51661" spans="6:8" x14ac:dyDescent="0.2">
      <c r="F51661" s="195"/>
      <c r="G51661" s="196"/>
      <c r="H51661" s="192"/>
    </row>
    <row r="51662" spans="6:8" x14ac:dyDescent="0.2">
      <c r="F51662" s="195"/>
      <c r="G51662" s="196"/>
      <c r="H51662" s="192"/>
    </row>
    <row r="51663" spans="6:8" x14ac:dyDescent="0.2">
      <c r="F51663" s="195"/>
      <c r="G51663" s="196"/>
      <c r="H51663" s="192"/>
    </row>
    <row r="51664" spans="6:8" x14ac:dyDescent="0.2">
      <c r="F51664" s="195"/>
      <c r="G51664" s="196"/>
      <c r="H51664" s="192"/>
    </row>
    <row r="51665" spans="6:8" x14ac:dyDescent="0.2">
      <c r="F51665" s="195"/>
      <c r="G51665" s="196"/>
      <c r="H51665" s="192"/>
    </row>
    <row r="51666" spans="6:8" x14ac:dyDescent="0.2">
      <c r="F51666" s="195"/>
      <c r="G51666" s="196"/>
      <c r="H51666" s="192"/>
    </row>
    <row r="51667" spans="6:8" x14ac:dyDescent="0.2">
      <c r="F51667" s="195"/>
      <c r="G51667" s="196"/>
      <c r="H51667" s="192"/>
    </row>
    <row r="51668" spans="6:8" x14ac:dyDescent="0.2">
      <c r="F51668" s="195"/>
      <c r="G51668" s="196"/>
      <c r="H51668" s="192"/>
    </row>
    <row r="51669" spans="6:8" x14ac:dyDescent="0.2">
      <c r="F51669" s="195"/>
      <c r="G51669" s="196"/>
      <c r="H51669" s="192"/>
    </row>
    <row r="51670" spans="6:8" x14ac:dyDescent="0.2">
      <c r="F51670" s="195"/>
      <c r="G51670" s="196"/>
      <c r="H51670" s="192"/>
    </row>
    <row r="51671" spans="6:8" x14ac:dyDescent="0.2">
      <c r="F51671" s="195"/>
      <c r="G51671" s="196"/>
      <c r="H51671" s="192"/>
    </row>
    <row r="51672" spans="6:8" x14ac:dyDescent="0.2">
      <c r="F51672" s="195"/>
      <c r="G51672" s="196"/>
      <c r="H51672" s="192"/>
    </row>
    <row r="51673" spans="6:8" x14ac:dyDescent="0.2">
      <c r="F51673" s="195"/>
      <c r="G51673" s="196"/>
      <c r="H51673" s="192"/>
    </row>
    <row r="51674" spans="6:8" x14ac:dyDescent="0.2">
      <c r="F51674" s="195"/>
      <c r="G51674" s="196"/>
      <c r="H51674" s="192"/>
    </row>
    <row r="51675" spans="6:8" x14ac:dyDescent="0.2">
      <c r="F51675" s="195"/>
      <c r="G51675" s="196"/>
      <c r="H51675" s="192"/>
    </row>
    <row r="51676" spans="6:8" x14ac:dyDescent="0.2">
      <c r="F51676" s="195"/>
      <c r="G51676" s="196"/>
      <c r="H51676" s="192"/>
    </row>
    <row r="51677" spans="6:8" x14ac:dyDescent="0.2">
      <c r="F51677" s="195"/>
      <c r="G51677" s="196"/>
      <c r="H51677" s="192"/>
    </row>
    <row r="51678" spans="6:8" x14ac:dyDescent="0.2">
      <c r="F51678" s="195"/>
      <c r="G51678" s="196"/>
      <c r="H51678" s="192"/>
    </row>
    <row r="51679" spans="6:8" x14ac:dyDescent="0.2">
      <c r="F51679" s="195"/>
      <c r="G51679" s="196"/>
      <c r="H51679" s="192"/>
    </row>
    <row r="51680" spans="6:8" x14ac:dyDescent="0.2">
      <c r="F51680" s="195"/>
      <c r="G51680" s="196"/>
      <c r="H51680" s="192"/>
    </row>
    <row r="51681" spans="6:8" x14ac:dyDescent="0.2">
      <c r="F51681" s="195"/>
      <c r="G51681" s="196"/>
      <c r="H51681" s="192"/>
    </row>
    <row r="51682" spans="6:8" x14ac:dyDescent="0.2">
      <c r="F51682" s="195"/>
      <c r="G51682" s="196"/>
      <c r="H51682" s="192"/>
    </row>
    <row r="51683" spans="6:8" x14ac:dyDescent="0.2">
      <c r="F51683" s="195"/>
      <c r="G51683" s="196"/>
      <c r="H51683" s="192"/>
    </row>
    <row r="51684" spans="6:8" x14ac:dyDescent="0.2">
      <c r="F51684" s="195"/>
      <c r="G51684" s="196"/>
      <c r="H51684" s="192"/>
    </row>
    <row r="51685" spans="6:8" x14ac:dyDescent="0.2">
      <c r="F51685" s="195"/>
      <c r="G51685" s="196"/>
      <c r="H51685" s="192"/>
    </row>
    <row r="51686" spans="6:8" x14ac:dyDescent="0.2">
      <c r="F51686" s="195"/>
      <c r="G51686" s="196"/>
      <c r="H51686" s="192"/>
    </row>
    <row r="51687" spans="6:8" x14ac:dyDescent="0.2">
      <c r="F51687" s="195"/>
      <c r="G51687" s="196"/>
      <c r="H51687" s="192"/>
    </row>
    <row r="51688" spans="6:8" x14ac:dyDescent="0.2">
      <c r="F51688" s="195"/>
      <c r="G51688" s="196"/>
      <c r="H51688" s="192"/>
    </row>
    <row r="51689" spans="6:8" x14ac:dyDescent="0.2">
      <c r="F51689" s="195"/>
      <c r="G51689" s="196"/>
      <c r="H51689" s="192"/>
    </row>
    <row r="51690" spans="6:8" x14ac:dyDescent="0.2">
      <c r="F51690" s="195"/>
      <c r="G51690" s="196"/>
      <c r="H51690" s="192"/>
    </row>
    <row r="51691" spans="6:8" x14ac:dyDescent="0.2">
      <c r="F51691" s="195"/>
      <c r="G51691" s="196"/>
      <c r="H51691" s="192"/>
    </row>
    <row r="51692" spans="6:8" x14ac:dyDescent="0.2">
      <c r="F51692" s="195"/>
      <c r="G51692" s="196"/>
      <c r="H51692" s="192"/>
    </row>
    <row r="51693" spans="6:8" x14ac:dyDescent="0.2">
      <c r="F51693" s="195"/>
      <c r="G51693" s="196"/>
      <c r="H51693" s="192"/>
    </row>
    <row r="51694" spans="6:8" x14ac:dyDescent="0.2">
      <c r="F51694" s="195"/>
      <c r="G51694" s="196"/>
      <c r="H51694" s="192"/>
    </row>
    <row r="51695" spans="6:8" x14ac:dyDescent="0.2">
      <c r="F51695" s="195"/>
      <c r="G51695" s="196"/>
      <c r="H51695" s="192"/>
    </row>
    <row r="51696" spans="6:8" x14ac:dyDescent="0.2">
      <c r="F51696" s="195"/>
      <c r="G51696" s="196"/>
      <c r="H51696" s="192"/>
    </row>
    <row r="51697" spans="6:8" x14ac:dyDescent="0.2">
      <c r="F51697" s="195"/>
      <c r="G51697" s="196"/>
      <c r="H51697" s="192"/>
    </row>
    <row r="51698" spans="6:8" x14ac:dyDescent="0.2">
      <c r="F51698" s="195"/>
      <c r="G51698" s="196"/>
      <c r="H51698" s="192"/>
    </row>
    <row r="51699" spans="6:8" x14ac:dyDescent="0.2">
      <c r="F51699" s="195"/>
      <c r="G51699" s="196"/>
      <c r="H51699" s="192"/>
    </row>
    <row r="51700" spans="6:8" x14ac:dyDescent="0.2">
      <c r="F51700" s="195"/>
      <c r="G51700" s="196"/>
      <c r="H51700" s="192"/>
    </row>
    <row r="51701" spans="6:8" x14ac:dyDescent="0.2">
      <c r="F51701" s="195"/>
      <c r="G51701" s="196"/>
      <c r="H51701" s="192"/>
    </row>
    <row r="51702" spans="6:8" x14ac:dyDescent="0.2">
      <c r="F51702" s="195"/>
      <c r="G51702" s="196"/>
      <c r="H51702" s="192"/>
    </row>
    <row r="51703" spans="6:8" x14ac:dyDescent="0.2">
      <c r="F51703" s="195"/>
      <c r="G51703" s="196"/>
      <c r="H51703" s="192"/>
    </row>
    <row r="51704" spans="6:8" x14ac:dyDescent="0.2">
      <c r="F51704" s="195"/>
      <c r="G51704" s="196"/>
      <c r="H51704" s="192"/>
    </row>
    <row r="51705" spans="6:8" x14ac:dyDescent="0.2">
      <c r="F51705" s="195"/>
      <c r="G51705" s="196"/>
      <c r="H51705" s="192"/>
    </row>
    <row r="51706" spans="6:8" x14ac:dyDescent="0.2">
      <c r="F51706" s="195"/>
      <c r="G51706" s="196"/>
      <c r="H51706" s="192"/>
    </row>
    <row r="51707" spans="6:8" x14ac:dyDescent="0.2">
      <c r="F51707" s="195"/>
      <c r="G51707" s="196"/>
      <c r="H51707" s="192"/>
    </row>
    <row r="51708" spans="6:8" x14ac:dyDescent="0.2">
      <c r="F51708" s="195"/>
      <c r="G51708" s="196"/>
      <c r="H51708" s="192"/>
    </row>
    <row r="51709" spans="6:8" x14ac:dyDescent="0.2">
      <c r="F51709" s="195"/>
      <c r="G51709" s="196"/>
      <c r="H51709" s="192"/>
    </row>
    <row r="51710" spans="6:8" x14ac:dyDescent="0.2">
      <c r="F51710" s="195"/>
      <c r="G51710" s="196"/>
      <c r="H51710" s="192"/>
    </row>
    <row r="51711" spans="6:8" x14ac:dyDescent="0.2">
      <c r="F51711" s="195"/>
      <c r="G51711" s="196"/>
      <c r="H51711" s="192"/>
    </row>
    <row r="51712" spans="6:8" x14ac:dyDescent="0.2">
      <c r="F51712" s="195"/>
      <c r="G51712" s="196"/>
      <c r="H51712" s="192"/>
    </row>
    <row r="51713" spans="6:8" x14ac:dyDescent="0.2">
      <c r="F51713" s="195"/>
      <c r="G51713" s="196"/>
      <c r="H51713" s="192"/>
    </row>
    <row r="51714" spans="6:8" x14ac:dyDescent="0.2">
      <c r="F51714" s="195"/>
      <c r="G51714" s="196"/>
      <c r="H51714" s="192"/>
    </row>
    <row r="51715" spans="6:8" x14ac:dyDescent="0.2">
      <c r="F51715" s="195"/>
      <c r="G51715" s="196"/>
      <c r="H51715" s="192"/>
    </row>
    <row r="51716" spans="6:8" x14ac:dyDescent="0.2">
      <c r="F51716" s="195"/>
      <c r="G51716" s="196"/>
      <c r="H51716" s="192"/>
    </row>
    <row r="51717" spans="6:8" x14ac:dyDescent="0.2">
      <c r="F51717" s="195"/>
      <c r="G51717" s="196"/>
      <c r="H51717" s="192"/>
    </row>
    <row r="51718" spans="6:8" x14ac:dyDescent="0.2">
      <c r="F51718" s="195"/>
      <c r="G51718" s="196"/>
      <c r="H51718" s="192"/>
    </row>
    <row r="51719" spans="6:8" x14ac:dyDescent="0.2">
      <c r="F51719" s="195"/>
      <c r="G51719" s="196"/>
      <c r="H51719" s="192"/>
    </row>
    <row r="51720" spans="6:8" x14ac:dyDescent="0.2">
      <c r="F51720" s="195"/>
      <c r="G51720" s="196"/>
      <c r="H51720" s="192"/>
    </row>
    <row r="51721" spans="6:8" x14ac:dyDescent="0.2">
      <c r="F51721" s="195"/>
      <c r="G51721" s="196"/>
      <c r="H51721" s="192"/>
    </row>
    <row r="51722" spans="6:8" x14ac:dyDescent="0.2">
      <c r="F51722" s="195"/>
      <c r="G51722" s="196"/>
      <c r="H51722" s="192"/>
    </row>
    <row r="51723" spans="6:8" x14ac:dyDescent="0.2">
      <c r="F51723" s="195"/>
      <c r="G51723" s="196"/>
      <c r="H51723" s="192"/>
    </row>
    <row r="51724" spans="6:8" x14ac:dyDescent="0.2">
      <c r="F51724" s="195"/>
      <c r="G51724" s="196"/>
      <c r="H51724" s="192"/>
    </row>
    <row r="51725" spans="6:8" x14ac:dyDescent="0.2">
      <c r="F51725" s="195"/>
      <c r="G51725" s="196"/>
      <c r="H51725" s="192"/>
    </row>
    <row r="51726" spans="6:8" x14ac:dyDescent="0.2">
      <c r="F51726" s="195"/>
      <c r="G51726" s="196"/>
      <c r="H51726" s="192"/>
    </row>
    <row r="51727" spans="6:8" x14ac:dyDescent="0.2">
      <c r="F51727" s="195"/>
      <c r="G51727" s="196"/>
      <c r="H51727" s="192"/>
    </row>
    <row r="51728" spans="6:8" x14ac:dyDescent="0.2">
      <c r="F51728" s="195"/>
      <c r="G51728" s="196"/>
      <c r="H51728" s="192"/>
    </row>
    <row r="51729" spans="6:8" x14ac:dyDescent="0.2">
      <c r="F51729" s="195"/>
      <c r="G51729" s="196"/>
      <c r="H51729" s="192"/>
    </row>
    <row r="51730" spans="6:8" x14ac:dyDescent="0.2">
      <c r="F51730" s="195"/>
      <c r="G51730" s="196"/>
      <c r="H51730" s="192"/>
    </row>
    <row r="51731" spans="6:8" x14ac:dyDescent="0.2">
      <c r="F51731" s="195"/>
      <c r="G51731" s="196"/>
      <c r="H51731" s="192"/>
    </row>
    <row r="51732" spans="6:8" x14ac:dyDescent="0.2">
      <c r="F51732" s="195"/>
      <c r="G51732" s="196"/>
      <c r="H51732" s="192"/>
    </row>
    <row r="51733" spans="6:8" x14ac:dyDescent="0.2">
      <c r="F51733" s="195"/>
      <c r="G51733" s="196"/>
      <c r="H51733" s="192"/>
    </row>
    <row r="51734" spans="6:8" x14ac:dyDescent="0.2">
      <c r="F51734" s="195"/>
      <c r="G51734" s="196"/>
      <c r="H51734" s="192"/>
    </row>
    <row r="51735" spans="6:8" x14ac:dyDescent="0.2">
      <c r="F51735" s="195"/>
      <c r="G51735" s="196"/>
      <c r="H51735" s="192"/>
    </row>
    <row r="51736" spans="6:8" x14ac:dyDescent="0.2">
      <c r="F51736" s="195"/>
      <c r="G51736" s="196"/>
      <c r="H51736" s="192"/>
    </row>
    <row r="51737" spans="6:8" x14ac:dyDescent="0.2">
      <c r="F51737" s="195"/>
      <c r="G51737" s="196"/>
      <c r="H51737" s="192"/>
    </row>
    <row r="51738" spans="6:8" x14ac:dyDescent="0.2">
      <c r="F51738" s="195"/>
      <c r="G51738" s="196"/>
      <c r="H51738" s="192"/>
    </row>
    <row r="51739" spans="6:8" x14ac:dyDescent="0.2">
      <c r="F51739" s="195"/>
      <c r="G51739" s="196"/>
      <c r="H51739" s="192"/>
    </row>
    <row r="51740" spans="6:8" x14ac:dyDescent="0.2">
      <c r="F51740" s="195"/>
      <c r="G51740" s="196"/>
      <c r="H51740" s="192"/>
    </row>
    <row r="51741" spans="6:8" x14ac:dyDescent="0.2">
      <c r="F51741" s="195"/>
      <c r="G51741" s="196"/>
      <c r="H51741" s="192"/>
    </row>
    <row r="51742" spans="6:8" x14ac:dyDescent="0.2">
      <c r="F51742" s="195"/>
      <c r="G51742" s="196"/>
      <c r="H51742" s="192"/>
    </row>
    <row r="51743" spans="6:8" x14ac:dyDescent="0.2">
      <c r="F51743" s="195"/>
      <c r="G51743" s="196"/>
      <c r="H51743" s="192"/>
    </row>
    <row r="51744" spans="6:8" x14ac:dyDescent="0.2">
      <c r="F51744" s="195"/>
      <c r="G51744" s="196"/>
      <c r="H51744" s="192"/>
    </row>
    <row r="51745" spans="6:8" x14ac:dyDescent="0.2">
      <c r="F51745" s="195"/>
      <c r="G51745" s="196"/>
      <c r="H51745" s="192"/>
    </row>
    <row r="51746" spans="6:8" x14ac:dyDescent="0.2">
      <c r="F51746" s="195"/>
      <c r="G51746" s="196"/>
      <c r="H51746" s="192"/>
    </row>
    <row r="51747" spans="6:8" x14ac:dyDescent="0.2">
      <c r="F51747" s="195"/>
      <c r="G51747" s="196"/>
      <c r="H51747" s="192"/>
    </row>
    <row r="51748" spans="6:8" x14ac:dyDescent="0.2">
      <c r="F51748" s="195"/>
      <c r="G51748" s="196"/>
      <c r="H51748" s="192"/>
    </row>
    <row r="51749" spans="6:8" x14ac:dyDescent="0.2">
      <c r="F51749" s="195"/>
      <c r="G51749" s="196"/>
      <c r="H51749" s="192"/>
    </row>
    <row r="51750" spans="6:8" x14ac:dyDescent="0.2">
      <c r="F51750" s="195"/>
      <c r="G51750" s="196"/>
      <c r="H51750" s="192"/>
    </row>
    <row r="51751" spans="6:8" x14ac:dyDescent="0.2">
      <c r="F51751" s="195"/>
      <c r="G51751" s="196"/>
      <c r="H51751" s="192"/>
    </row>
    <row r="51752" spans="6:8" x14ac:dyDescent="0.2">
      <c r="F51752" s="195"/>
      <c r="G51752" s="196"/>
      <c r="H51752" s="192"/>
    </row>
    <row r="51753" spans="6:8" x14ac:dyDescent="0.2">
      <c r="F51753" s="195"/>
      <c r="G51753" s="196"/>
      <c r="H51753" s="192"/>
    </row>
    <row r="51754" spans="6:8" x14ac:dyDescent="0.2">
      <c r="F51754" s="195"/>
      <c r="G51754" s="196"/>
      <c r="H51754" s="192"/>
    </row>
    <row r="51755" spans="6:8" x14ac:dyDescent="0.2">
      <c r="F51755" s="195"/>
      <c r="G51755" s="196"/>
      <c r="H51755" s="192"/>
    </row>
    <row r="51756" spans="6:8" x14ac:dyDescent="0.2">
      <c r="F51756" s="195"/>
      <c r="G51756" s="196"/>
      <c r="H51756" s="192"/>
    </row>
    <row r="51757" spans="6:8" x14ac:dyDescent="0.2">
      <c r="F51757" s="195"/>
      <c r="G51757" s="196"/>
      <c r="H51757" s="192"/>
    </row>
    <row r="51758" spans="6:8" x14ac:dyDescent="0.2">
      <c r="F51758" s="195"/>
      <c r="G51758" s="196"/>
      <c r="H51758" s="192"/>
    </row>
    <row r="51759" spans="6:8" x14ac:dyDescent="0.2">
      <c r="F51759" s="195"/>
      <c r="G51759" s="196"/>
      <c r="H51759" s="192"/>
    </row>
    <row r="51760" spans="6:8" x14ac:dyDescent="0.2">
      <c r="F51760" s="195"/>
      <c r="G51760" s="196"/>
      <c r="H51760" s="192"/>
    </row>
    <row r="51761" spans="6:8" x14ac:dyDescent="0.2">
      <c r="F51761" s="195"/>
      <c r="G51761" s="196"/>
      <c r="H51761" s="192"/>
    </row>
    <row r="51762" spans="6:8" x14ac:dyDescent="0.2">
      <c r="F51762" s="195"/>
      <c r="G51762" s="196"/>
      <c r="H51762" s="192"/>
    </row>
    <row r="51763" spans="6:8" x14ac:dyDescent="0.2">
      <c r="F51763" s="195"/>
      <c r="G51763" s="196"/>
      <c r="H51763" s="192"/>
    </row>
    <row r="51764" spans="6:8" x14ac:dyDescent="0.2">
      <c r="F51764" s="195"/>
      <c r="G51764" s="196"/>
      <c r="H51764" s="192"/>
    </row>
    <row r="51765" spans="6:8" x14ac:dyDescent="0.2">
      <c r="F51765" s="195"/>
      <c r="G51765" s="196"/>
      <c r="H51765" s="192"/>
    </row>
    <row r="51766" spans="6:8" x14ac:dyDescent="0.2">
      <c r="F51766" s="195"/>
      <c r="G51766" s="196"/>
      <c r="H51766" s="192"/>
    </row>
    <row r="51767" spans="6:8" x14ac:dyDescent="0.2">
      <c r="F51767" s="195"/>
      <c r="G51767" s="196"/>
      <c r="H51767" s="192"/>
    </row>
    <row r="51768" spans="6:8" x14ac:dyDescent="0.2">
      <c r="F51768" s="195"/>
      <c r="G51768" s="196"/>
      <c r="H51768" s="192"/>
    </row>
    <row r="51769" spans="6:8" x14ac:dyDescent="0.2">
      <c r="F51769" s="195"/>
      <c r="G51769" s="196"/>
      <c r="H51769" s="192"/>
    </row>
    <row r="51770" spans="6:8" x14ac:dyDescent="0.2">
      <c r="F51770" s="195"/>
      <c r="G51770" s="196"/>
      <c r="H51770" s="192"/>
    </row>
    <row r="51771" spans="6:8" x14ac:dyDescent="0.2">
      <c r="F51771" s="195"/>
      <c r="G51771" s="196"/>
      <c r="H51771" s="192"/>
    </row>
    <row r="51772" spans="6:8" x14ac:dyDescent="0.2">
      <c r="F51772" s="195"/>
      <c r="G51772" s="196"/>
      <c r="H51772" s="192"/>
    </row>
    <row r="51773" spans="6:8" x14ac:dyDescent="0.2">
      <c r="F51773" s="195"/>
      <c r="G51773" s="196"/>
      <c r="H51773" s="192"/>
    </row>
    <row r="51774" spans="6:8" x14ac:dyDescent="0.2">
      <c r="F51774" s="195"/>
      <c r="G51774" s="196"/>
      <c r="H51774" s="192"/>
    </row>
    <row r="51775" spans="6:8" x14ac:dyDescent="0.2">
      <c r="F51775" s="195"/>
      <c r="G51775" s="196"/>
      <c r="H51775" s="192"/>
    </row>
    <row r="51776" spans="6:8" x14ac:dyDescent="0.2">
      <c r="F51776" s="195"/>
      <c r="G51776" s="196"/>
      <c r="H51776" s="192"/>
    </row>
    <row r="51777" spans="6:8" x14ac:dyDescent="0.2">
      <c r="F51777" s="195"/>
      <c r="G51777" s="196"/>
      <c r="H51777" s="192"/>
    </row>
    <row r="51778" spans="6:8" x14ac:dyDescent="0.2">
      <c r="F51778" s="195"/>
      <c r="G51778" s="196"/>
      <c r="H51778" s="192"/>
    </row>
    <row r="51779" spans="6:8" x14ac:dyDescent="0.2">
      <c r="F51779" s="195"/>
      <c r="G51779" s="196"/>
      <c r="H51779" s="192"/>
    </row>
    <row r="51780" spans="6:8" x14ac:dyDescent="0.2">
      <c r="F51780" s="195"/>
      <c r="G51780" s="196"/>
      <c r="H51780" s="192"/>
    </row>
    <row r="51781" spans="6:8" x14ac:dyDescent="0.2">
      <c r="F51781" s="195"/>
      <c r="G51781" s="196"/>
      <c r="H51781" s="192"/>
    </row>
    <row r="51782" spans="6:8" x14ac:dyDescent="0.2">
      <c r="F51782" s="195"/>
      <c r="G51782" s="196"/>
      <c r="H51782" s="192"/>
    </row>
    <row r="51783" spans="6:8" x14ac:dyDescent="0.2">
      <c r="F51783" s="195"/>
      <c r="G51783" s="196"/>
      <c r="H51783" s="192"/>
    </row>
    <row r="51784" spans="6:8" x14ac:dyDescent="0.2">
      <c r="F51784" s="195"/>
      <c r="G51784" s="196"/>
      <c r="H51784" s="192"/>
    </row>
    <row r="51785" spans="6:8" x14ac:dyDescent="0.2">
      <c r="F51785" s="195"/>
      <c r="G51785" s="196"/>
      <c r="H51785" s="192"/>
    </row>
    <row r="51786" spans="6:8" x14ac:dyDescent="0.2">
      <c r="F51786" s="195"/>
      <c r="G51786" s="196"/>
      <c r="H51786" s="192"/>
    </row>
    <row r="51787" spans="6:8" x14ac:dyDescent="0.2">
      <c r="F51787" s="195"/>
      <c r="G51787" s="196"/>
      <c r="H51787" s="192"/>
    </row>
    <row r="51788" spans="6:8" x14ac:dyDescent="0.2">
      <c r="F51788" s="195"/>
      <c r="G51788" s="196"/>
      <c r="H51788" s="192"/>
    </row>
    <row r="51789" spans="6:8" x14ac:dyDescent="0.2">
      <c r="F51789" s="195"/>
      <c r="G51789" s="196"/>
      <c r="H51789" s="192"/>
    </row>
    <row r="51790" spans="6:8" x14ac:dyDescent="0.2">
      <c r="F51790" s="195"/>
      <c r="G51790" s="196"/>
      <c r="H51790" s="192"/>
    </row>
    <row r="51791" spans="6:8" x14ac:dyDescent="0.2">
      <c r="F51791" s="195"/>
      <c r="G51791" s="196"/>
      <c r="H51791" s="192"/>
    </row>
    <row r="51792" spans="6:8" x14ac:dyDescent="0.2">
      <c r="F51792" s="195"/>
      <c r="G51792" s="196"/>
      <c r="H51792" s="192"/>
    </row>
    <row r="51793" spans="6:8" x14ac:dyDescent="0.2">
      <c r="F51793" s="195"/>
      <c r="G51793" s="196"/>
      <c r="H51793" s="192"/>
    </row>
    <row r="51794" spans="6:8" x14ac:dyDescent="0.2">
      <c r="F51794" s="195"/>
      <c r="G51794" s="196"/>
      <c r="H51794" s="192"/>
    </row>
    <row r="51795" spans="6:8" x14ac:dyDescent="0.2">
      <c r="F51795" s="195"/>
      <c r="G51795" s="196"/>
      <c r="H51795" s="192"/>
    </row>
    <row r="51796" spans="6:8" x14ac:dyDescent="0.2">
      <c r="F51796" s="195"/>
      <c r="G51796" s="196"/>
      <c r="H51796" s="192"/>
    </row>
    <row r="51797" spans="6:8" x14ac:dyDescent="0.2">
      <c r="F51797" s="195"/>
      <c r="G51797" s="196"/>
      <c r="H51797" s="192"/>
    </row>
    <row r="51798" spans="6:8" x14ac:dyDescent="0.2">
      <c r="F51798" s="195"/>
      <c r="G51798" s="196"/>
      <c r="H51798" s="192"/>
    </row>
    <row r="51799" spans="6:8" x14ac:dyDescent="0.2">
      <c r="F51799" s="195"/>
      <c r="G51799" s="196"/>
      <c r="H51799" s="192"/>
    </row>
    <row r="51800" spans="6:8" x14ac:dyDescent="0.2">
      <c r="F51800" s="195"/>
      <c r="G51800" s="196"/>
      <c r="H51800" s="192"/>
    </row>
    <row r="51801" spans="6:8" x14ac:dyDescent="0.2">
      <c r="F51801" s="195"/>
      <c r="G51801" s="196"/>
      <c r="H51801" s="192"/>
    </row>
    <row r="51802" spans="6:8" x14ac:dyDescent="0.2">
      <c r="F51802" s="195"/>
      <c r="G51802" s="196"/>
      <c r="H51802" s="192"/>
    </row>
    <row r="51803" spans="6:8" x14ac:dyDescent="0.2">
      <c r="F51803" s="195"/>
      <c r="G51803" s="196"/>
      <c r="H51803" s="192"/>
    </row>
    <row r="51804" spans="6:8" x14ac:dyDescent="0.2">
      <c r="F51804" s="195"/>
      <c r="G51804" s="196"/>
      <c r="H51804" s="192"/>
    </row>
    <row r="51805" spans="6:8" x14ac:dyDescent="0.2">
      <c r="F51805" s="195"/>
      <c r="G51805" s="196"/>
      <c r="H51805" s="192"/>
    </row>
    <row r="51806" spans="6:8" x14ac:dyDescent="0.2">
      <c r="F51806" s="195"/>
      <c r="G51806" s="196"/>
      <c r="H51806" s="192"/>
    </row>
    <row r="51807" spans="6:8" x14ac:dyDescent="0.2">
      <c r="F51807" s="195"/>
      <c r="G51807" s="196"/>
      <c r="H51807" s="192"/>
    </row>
    <row r="51808" spans="6:8" x14ac:dyDescent="0.2">
      <c r="F51808" s="195"/>
      <c r="G51808" s="196"/>
      <c r="H51808" s="192"/>
    </row>
    <row r="51809" spans="6:8" x14ac:dyDescent="0.2">
      <c r="F51809" s="195"/>
      <c r="G51809" s="196"/>
      <c r="H51809" s="192"/>
    </row>
    <row r="51810" spans="6:8" x14ac:dyDescent="0.2">
      <c r="F51810" s="195"/>
      <c r="G51810" s="196"/>
      <c r="H51810" s="192"/>
    </row>
    <row r="51811" spans="6:8" x14ac:dyDescent="0.2">
      <c r="F51811" s="195"/>
      <c r="G51811" s="196"/>
      <c r="H51811" s="192"/>
    </row>
    <row r="51812" spans="6:8" x14ac:dyDescent="0.2">
      <c r="F51812" s="195"/>
      <c r="G51812" s="196"/>
      <c r="H51812" s="192"/>
    </row>
    <row r="51813" spans="6:8" x14ac:dyDescent="0.2">
      <c r="F51813" s="195"/>
      <c r="G51813" s="196"/>
      <c r="H51813" s="192"/>
    </row>
    <row r="51814" spans="6:8" x14ac:dyDescent="0.2">
      <c r="F51814" s="195"/>
      <c r="G51814" s="196"/>
      <c r="H51814" s="192"/>
    </row>
    <row r="51815" spans="6:8" x14ac:dyDescent="0.2">
      <c r="F51815" s="195"/>
      <c r="G51815" s="196"/>
      <c r="H51815" s="192"/>
    </row>
    <row r="51816" spans="6:8" x14ac:dyDescent="0.2">
      <c r="F51816" s="195"/>
      <c r="G51816" s="196"/>
      <c r="H51816" s="192"/>
    </row>
    <row r="51817" spans="6:8" x14ac:dyDescent="0.2">
      <c r="F51817" s="195"/>
      <c r="G51817" s="196"/>
      <c r="H51817" s="192"/>
    </row>
    <row r="51818" spans="6:8" x14ac:dyDescent="0.2">
      <c r="F51818" s="195"/>
      <c r="G51818" s="196"/>
      <c r="H51818" s="192"/>
    </row>
    <row r="51819" spans="6:8" x14ac:dyDescent="0.2">
      <c r="F51819" s="195"/>
      <c r="G51819" s="196"/>
      <c r="H51819" s="192"/>
    </row>
    <row r="51820" spans="6:8" x14ac:dyDescent="0.2">
      <c r="F51820" s="195"/>
      <c r="G51820" s="196"/>
      <c r="H51820" s="192"/>
    </row>
    <row r="51821" spans="6:8" x14ac:dyDescent="0.2">
      <c r="F51821" s="195"/>
      <c r="G51821" s="196"/>
      <c r="H51821" s="192"/>
    </row>
    <row r="51822" spans="6:8" x14ac:dyDescent="0.2">
      <c r="F51822" s="195"/>
      <c r="G51822" s="196"/>
      <c r="H51822" s="192"/>
    </row>
    <row r="51823" spans="6:8" x14ac:dyDescent="0.2">
      <c r="F51823" s="195"/>
      <c r="G51823" s="196"/>
      <c r="H51823" s="192"/>
    </row>
    <row r="51824" spans="6:8" x14ac:dyDescent="0.2">
      <c r="F51824" s="195"/>
      <c r="G51824" s="196"/>
      <c r="H51824" s="192"/>
    </row>
    <row r="51825" spans="6:8" x14ac:dyDescent="0.2">
      <c r="F51825" s="195"/>
      <c r="G51825" s="196"/>
      <c r="H51825" s="192"/>
    </row>
    <row r="51826" spans="6:8" x14ac:dyDescent="0.2">
      <c r="F51826" s="195"/>
      <c r="G51826" s="196"/>
      <c r="H51826" s="192"/>
    </row>
    <row r="51827" spans="6:8" x14ac:dyDescent="0.2">
      <c r="F51827" s="195"/>
      <c r="G51827" s="196"/>
      <c r="H51827" s="192"/>
    </row>
    <row r="51828" spans="6:8" x14ac:dyDescent="0.2">
      <c r="F51828" s="195"/>
      <c r="G51828" s="196"/>
      <c r="H51828" s="192"/>
    </row>
    <row r="51829" spans="6:8" x14ac:dyDescent="0.2">
      <c r="F51829" s="195"/>
      <c r="G51829" s="196"/>
      <c r="H51829" s="192"/>
    </row>
    <row r="51830" spans="6:8" x14ac:dyDescent="0.2">
      <c r="F51830" s="195"/>
      <c r="G51830" s="196"/>
      <c r="H51830" s="192"/>
    </row>
    <row r="51831" spans="6:8" x14ac:dyDescent="0.2">
      <c r="F51831" s="195"/>
      <c r="G51831" s="196"/>
      <c r="H51831" s="192"/>
    </row>
    <row r="51832" spans="6:8" x14ac:dyDescent="0.2">
      <c r="F51832" s="195"/>
      <c r="G51832" s="196"/>
      <c r="H51832" s="192"/>
    </row>
    <row r="51833" spans="6:8" x14ac:dyDescent="0.2">
      <c r="F51833" s="195"/>
      <c r="G51833" s="196"/>
      <c r="H51833" s="192"/>
    </row>
    <row r="51834" spans="6:8" x14ac:dyDescent="0.2">
      <c r="F51834" s="195"/>
      <c r="G51834" s="196"/>
      <c r="H51834" s="192"/>
    </row>
    <row r="51835" spans="6:8" x14ac:dyDescent="0.2">
      <c r="F51835" s="195"/>
      <c r="G51835" s="196"/>
      <c r="H51835" s="192"/>
    </row>
    <row r="51836" spans="6:8" x14ac:dyDescent="0.2">
      <c r="F51836" s="195"/>
      <c r="G51836" s="196"/>
      <c r="H51836" s="192"/>
    </row>
    <row r="51837" spans="6:8" x14ac:dyDescent="0.2">
      <c r="F51837" s="195"/>
      <c r="G51837" s="196"/>
      <c r="H51837" s="192"/>
    </row>
    <row r="51838" spans="6:8" x14ac:dyDescent="0.2">
      <c r="F51838" s="195"/>
      <c r="G51838" s="196"/>
      <c r="H51838" s="192"/>
    </row>
    <row r="51839" spans="6:8" x14ac:dyDescent="0.2">
      <c r="F51839" s="195"/>
      <c r="G51839" s="196"/>
      <c r="H51839" s="192"/>
    </row>
    <row r="51840" spans="6:8" x14ac:dyDescent="0.2">
      <c r="F51840" s="195"/>
      <c r="G51840" s="196"/>
      <c r="H51840" s="192"/>
    </row>
    <row r="51841" spans="6:8" x14ac:dyDescent="0.2">
      <c r="F51841" s="195"/>
      <c r="G51841" s="196"/>
      <c r="H51841" s="192"/>
    </row>
    <row r="51842" spans="6:8" x14ac:dyDescent="0.2">
      <c r="F51842" s="195"/>
      <c r="G51842" s="196"/>
      <c r="H51842" s="192"/>
    </row>
    <row r="51843" spans="6:8" x14ac:dyDescent="0.2">
      <c r="F51843" s="195"/>
      <c r="G51843" s="196"/>
      <c r="H51843" s="192"/>
    </row>
    <row r="51844" spans="6:8" x14ac:dyDescent="0.2">
      <c r="F51844" s="195"/>
      <c r="G51844" s="196"/>
      <c r="H51844" s="192"/>
    </row>
    <row r="51845" spans="6:8" x14ac:dyDescent="0.2">
      <c r="F51845" s="195"/>
      <c r="G51845" s="196"/>
      <c r="H51845" s="192"/>
    </row>
    <row r="51846" spans="6:8" x14ac:dyDescent="0.2">
      <c r="F51846" s="195"/>
      <c r="G51846" s="196"/>
      <c r="H51846" s="192"/>
    </row>
    <row r="51847" spans="6:8" x14ac:dyDescent="0.2">
      <c r="F51847" s="195"/>
      <c r="G51847" s="196"/>
      <c r="H51847" s="192"/>
    </row>
    <row r="51848" spans="6:8" x14ac:dyDescent="0.2">
      <c r="F51848" s="195"/>
      <c r="G51848" s="196"/>
      <c r="H51848" s="192"/>
    </row>
    <row r="51849" spans="6:8" x14ac:dyDescent="0.2">
      <c r="F51849" s="195"/>
      <c r="G51849" s="196"/>
      <c r="H51849" s="192"/>
    </row>
    <row r="51850" spans="6:8" x14ac:dyDescent="0.2">
      <c r="F51850" s="195"/>
      <c r="G51850" s="196"/>
      <c r="H51850" s="192"/>
    </row>
    <row r="51851" spans="6:8" x14ac:dyDescent="0.2">
      <c r="F51851" s="195"/>
      <c r="G51851" s="196"/>
      <c r="H51851" s="192"/>
    </row>
    <row r="51852" spans="6:8" x14ac:dyDescent="0.2">
      <c r="F51852" s="195"/>
      <c r="G51852" s="196"/>
      <c r="H51852" s="192"/>
    </row>
    <row r="51853" spans="6:8" x14ac:dyDescent="0.2">
      <c r="F51853" s="195"/>
      <c r="G51853" s="196"/>
      <c r="H51853" s="192"/>
    </row>
    <row r="51854" spans="6:8" x14ac:dyDescent="0.2">
      <c r="F51854" s="195"/>
      <c r="G51854" s="196"/>
      <c r="H51854" s="192"/>
    </row>
    <row r="51855" spans="6:8" x14ac:dyDescent="0.2">
      <c r="F51855" s="195"/>
      <c r="G51855" s="196"/>
      <c r="H51855" s="192"/>
    </row>
    <row r="51856" spans="6:8" x14ac:dyDescent="0.2">
      <c r="F51856" s="195"/>
      <c r="G51856" s="196"/>
      <c r="H51856" s="192"/>
    </row>
    <row r="51857" spans="6:8" x14ac:dyDescent="0.2">
      <c r="F51857" s="195"/>
      <c r="G51857" s="196"/>
      <c r="H51857" s="192"/>
    </row>
    <row r="51858" spans="6:8" x14ac:dyDescent="0.2">
      <c r="F51858" s="195"/>
      <c r="G51858" s="196"/>
      <c r="H51858" s="192"/>
    </row>
    <row r="51859" spans="6:8" x14ac:dyDescent="0.2">
      <c r="F51859" s="195"/>
      <c r="G51859" s="196"/>
      <c r="H51859" s="192"/>
    </row>
    <row r="51860" spans="6:8" x14ac:dyDescent="0.2">
      <c r="F51860" s="195"/>
      <c r="G51860" s="196"/>
      <c r="H51860" s="192"/>
    </row>
    <row r="51861" spans="6:8" x14ac:dyDescent="0.2">
      <c r="F51861" s="195"/>
      <c r="G51861" s="196"/>
      <c r="H51861" s="192"/>
    </row>
    <row r="51862" spans="6:8" x14ac:dyDescent="0.2">
      <c r="F51862" s="195"/>
      <c r="G51862" s="196"/>
      <c r="H51862" s="192"/>
    </row>
    <row r="51863" spans="6:8" x14ac:dyDescent="0.2">
      <c r="F51863" s="195"/>
      <c r="G51863" s="196"/>
      <c r="H51863" s="192"/>
    </row>
    <row r="51864" spans="6:8" x14ac:dyDescent="0.2">
      <c r="F51864" s="195"/>
      <c r="G51864" s="196"/>
      <c r="H51864" s="192"/>
    </row>
    <row r="51865" spans="6:8" x14ac:dyDescent="0.2">
      <c r="F51865" s="195"/>
      <c r="G51865" s="196"/>
      <c r="H51865" s="192"/>
    </row>
    <row r="51866" spans="6:8" x14ac:dyDescent="0.2">
      <c r="F51866" s="195"/>
      <c r="G51866" s="196"/>
      <c r="H51866" s="192"/>
    </row>
    <row r="51867" spans="6:8" x14ac:dyDescent="0.2">
      <c r="F51867" s="195"/>
      <c r="G51867" s="196"/>
      <c r="H51867" s="192"/>
    </row>
    <row r="51868" spans="6:8" x14ac:dyDescent="0.2">
      <c r="F51868" s="195"/>
      <c r="G51868" s="196"/>
      <c r="H51868" s="192"/>
    </row>
    <row r="51869" spans="6:8" x14ac:dyDescent="0.2">
      <c r="F51869" s="195"/>
      <c r="G51869" s="196"/>
      <c r="H51869" s="192"/>
    </row>
    <row r="51870" spans="6:8" x14ac:dyDescent="0.2">
      <c r="F51870" s="195"/>
      <c r="G51870" s="196"/>
      <c r="H51870" s="192"/>
    </row>
    <row r="51871" spans="6:8" x14ac:dyDescent="0.2">
      <c r="F51871" s="195"/>
      <c r="G51871" s="196"/>
      <c r="H51871" s="192"/>
    </row>
    <row r="51872" spans="6:8" x14ac:dyDescent="0.2">
      <c r="F51872" s="195"/>
      <c r="G51872" s="196"/>
      <c r="H51872" s="192"/>
    </row>
    <row r="51873" spans="6:8" x14ac:dyDescent="0.2">
      <c r="F51873" s="195"/>
      <c r="G51873" s="196"/>
      <c r="H51873" s="192"/>
    </row>
    <row r="51874" spans="6:8" x14ac:dyDescent="0.2">
      <c r="F51874" s="195"/>
      <c r="G51874" s="196"/>
      <c r="H51874" s="192"/>
    </row>
    <row r="51875" spans="6:8" x14ac:dyDescent="0.2">
      <c r="F51875" s="195"/>
      <c r="G51875" s="196"/>
      <c r="H51875" s="192"/>
    </row>
    <row r="51876" spans="6:8" x14ac:dyDescent="0.2">
      <c r="F51876" s="195"/>
      <c r="G51876" s="196"/>
      <c r="H51876" s="192"/>
    </row>
    <row r="51877" spans="6:8" x14ac:dyDescent="0.2">
      <c r="F51877" s="195"/>
      <c r="G51877" s="196"/>
      <c r="H51877" s="192"/>
    </row>
    <row r="51878" spans="6:8" x14ac:dyDescent="0.2">
      <c r="F51878" s="195"/>
      <c r="G51878" s="196"/>
      <c r="H51878" s="192"/>
    </row>
    <row r="51879" spans="6:8" x14ac:dyDescent="0.2">
      <c r="F51879" s="195"/>
      <c r="G51879" s="196"/>
      <c r="H51879" s="192"/>
    </row>
    <row r="51880" spans="6:8" x14ac:dyDescent="0.2">
      <c r="F51880" s="195"/>
      <c r="G51880" s="196"/>
      <c r="H51880" s="192"/>
    </row>
    <row r="51881" spans="6:8" x14ac:dyDescent="0.2">
      <c r="F51881" s="195"/>
      <c r="G51881" s="196"/>
      <c r="H51881" s="192"/>
    </row>
    <row r="51882" spans="6:8" x14ac:dyDescent="0.2">
      <c r="F51882" s="195"/>
      <c r="G51882" s="196"/>
      <c r="H51882" s="192"/>
    </row>
    <row r="51883" spans="6:8" x14ac:dyDescent="0.2">
      <c r="F51883" s="195"/>
      <c r="G51883" s="196"/>
      <c r="H51883" s="192"/>
    </row>
    <row r="51884" spans="6:8" x14ac:dyDescent="0.2">
      <c r="F51884" s="195"/>
      <c r="G51884" s="196"/>
      <c r="H51884" s="192"/>
    </row>
    <row r="51885" spans="6:8" x14ac:dyDescent="0.2">
      <c r="F51885" s="195"/>
      <c r="G51885" s="196"/>
      <c r="H51885" s="192"/>
    </row>
    <row r="51886" spans="6:8" x14ac:dyDescent="0.2">
      <c r="F51886" s="195"/>
      <c r="G51886" s="196"/>
      <c r="H51886" s="192"/>
    </row>
    <row r="51887" spans="6:8" x14ac:dyDescent="0.2">
      <c r="F51887" s="195"/>
      <c r="G51887" s="196"/>
      <c r="H51887" s="192"/>
    </row>
    <row r="51888" spans="6:8" x14ac:dyDescent="0.2">
      <c r="F51888" s="195"/>
      <c r="G51888" s="196"/>
      <c r="H51888" s="192"/>
    </row>
    <row r="51889" spans="6:8" x14ac:dyDescent="0.2">
      <c r="F51889" s="195"/>
      <c r="G51889" s="196"/>
      <c r="H51889" s="192"/>
    </row>
    <row r="51890" spans="6:8" x14ac:dyDescent="0.2">
      <c r="F51890" s="195"/>
      <c r="G51890" s="196"/>
      <c r="H51890" s="192"/>
    </row>
    <row r="51891" spans="6:8" x14ac:dyDescent="0.2">
      <c r="F51891" s="195"/>
      <c r="G51891" s="196"/>
      <c r="H51891" s="192"/>
    </row>
    <row r="51892" spans="6:8" x14ac:dyDescent="0.2">
      <c r="F51892" s="195"/>
      <c r="G51892" s="196"/>
      <c r="H51892" s="192"/>
    </row>
    <row r="51893" spans="6:8" x14ac:dyDescent="0.2">
      <c r="F51893" s="195"/>
      <c r="G51893" s="196"/>
      <c r="H51893" s="192"/>
    </row>
    <row r="51894" spans="6:8" x14ac:dyDescent="0.2">
      <c r="F51894" s="195"/>
      <c r="G51894" s="196"/>
      <c r="H51894" s="192"/>
    </row>
    <row r="51895" spans="6:8" x14ac:dyDescent="0.2">
      <c r="F51895" s="195"/>
      <c r="G51895" s="196"/>
      <c r="H51895" s="192"/>
    </row>
    <row r="51896" spans="6:8" x14ac:dyDescent="0.2">
      <c r="F51896" s="195"/>
      <c r="G51896" s="196"/>
      <c r="H51896" s="192"/>
    </row>
    <row r="51897" spans="6:8" x14ac:dyDescent="0.2">
      <c r="F51897" s="195"/>
      <c r="G51897" s="196"/>
      <c r="H51897" s="192"/>
    </row>
    <row r="51898" spans="6:8" x14ac:dyDescent="0.2">
      <c r="F51898" s="195"/>
      <c r="G51898" s="196"/>
      <c r="H51898" s="192"/>
    </row>
    <row r="51899" spans="6:8" x14ac:dyDescent="0.2">
      <c r="F51899" s="195"/>
      <c r="G51899" s="196"/>
      <c r="H51899" s="192"/>
    </row>
    <row r="51900" spans="6:8" x14ac:dyDescent="0.2">
      <c r="F51900" s="195"/>
      <c r="G51900" s="196"/>
      <c r="H51900" s="192"/>
    </row>
    <row r="51901" spans="6:8" x14ac:dyDescent="0.2">
      <c r="F51901" s="195"/>
      <c r="G51901" s="196"/>
      <c r="H51901" s="192"/>
    </row>
    <row r="51902" spans="6:8" x14ac:dyDescent="0.2">
      <c r="F51902" s="195"/>
      <c r="G51902" s="196"/>
      <c r="H51902" s="192"/>
    </row>
    <row r="51903" spans="6:8" x14ac:dyDescent="0.2">
      <c r="F51903" s="195"/>
      <c r="G51903" s="196"/>
      <c r="H51903" s="192"/>
    </row>
    <row r="51904" spans="6:8" x14ac:dyDescent="0.2">
      <c r="F51904" s="195"/>
      <c r="G51904" s="196"/>
      <c r="H51904" s="192"/>
    </row>
    <row r="51905" spans="6:8" x14ac:dyDescent="0.2">
      <c r="F51905" s="195"/>
      <c r="G51905" s="196"/>
      <c r="H51905" s="192"/>
    </row>
    <row r="51906" spans="6:8" x14ac:dyDescent="0.2">
      <c r="F51906" s="195"/>
      <c r="G51906" s="196"/>
      <c r="H51906" s="192"/>
    </row>
    <row r="51907" spans="6:8" x14ac:dyDescent="0.2">
      <c r="F51907" s="195"/>
      <c r="G51907" s="196"/>
      <c r="H51907" s="192"/>
    </row>
    <row r="51908" spans="6:8" x14ac:dyDescent="0.2">
      <c r="F51908" s="195"/>
      <c r="G51908" s="196"/>
      <c r="H51908" s="192"/>
    </row>
    <row r="51909" spans="6:8" x14ac:dyDescent="0.2">
      <c r="F51909" s="195"/>
      <c r="G51909" s="196"/>
      <c r="H51909" s="192"/>
    </row>
    <row r="51910" spans="6:8" x14ac:dyDescent="0.2">
      <c r="F51910" s="195"/>
      <c r="G51910" s="196"/>
      <c r="H51910" s="192"/>
    </row>
    <row r="51911" spans="6:8" x14ac:dyDescent="0.2">
      <c r="F51911" s="195"/>
      <c r="G51911" s="196"/>
      <c r="H51911" s="192"/>
    </row>
    <row r="51912" spans="6:8" x14ac:dyDescent="0.2">
      <c r="F51912" s="195"/>
      <c r="G51912" s="196"/>
      <c r="H51912" s="192"/>
    </row>
    <row r="51913" spans="6:8" x14ac:dyDescent="0.2">
      <c r="F51913" s="195"/>
      <c r="G51913" s="196"/>
      <c r="H51913" s="192"/>
    </row>
    <row r="51914" spans="6:8" x14ac:dyDescent="0.2">
      <c r="F51914" s="195"/>
      <c r="G51914" s="196"/>
      <c r="H51914" s="192"/>
    </row>
    <row r="51915" spans="6:8" x14ac:dyDescent="0.2">
      <c r="F51915" s="195"/>
      <c r="G51915" s="196"/>
      <c r="H51915" s="192"/>
    </row>
    <row r="51916" spans="6:8" x14ac:dyDescent="0.2">
      <c r="F51916" s="195"/>
      <c r="G51916" s="196"/>
      <c r="H51916" s="192"/>
    </row>
    <row r="51917" spans="6:8" x14ac:dyDescent="0.2">
      <c r="F51917" s="195"/>
      <c r="G51917" s="196"/>
      <c r="H51917" s="192"/>
    </row>
    <row r="51918" spans="6:8" x14ac:dyDescent="0.2">
      <c r="F51918" s="195"/>
      <c r="G51918" s="196"/>
      <c r="H51918" s="192"/>
    </row>
    <row r="51919" spans="6:8" x14ac:dyDescent="0.2">
      <c r="F51919" s="195"/>
      <c r="G51919" s="196"/>
      <c r="H51919" s="192"/>
    </row>
    <row r="51920" spans="6:8" x14ac:dyDescent="0.2">
      <c r="F51920" s="195"/>
      <c r="G51920" s="196"/>
      <c r="H51920" s="192"/>
    </row>
    <row r="51921" spans="6:8" x14ac:dyDescent="0.2">
      <c r="F51921" s="195"/>
      <c r="G51921" s="196"/>
      <c r="H51921" s="192"/>
    </row>
    <row r="51922" spans="6:8" x14ac:dyDescent="0.2">
      <c r="F51922" s="195"/>
      <c r="G51922" s="196"/>
      <c r="H51922" s="192"/>
    </row>
    <row r="51923" spans="6:8" x14ac:dyDescent="0.2">
      <c r="F51923" s="195"/>
      <c r="G51923" s="196"/>
      <c r="H51923" s="192"/>
    </row>
    <row r="51924" spans="6:8" x14ac:dyDescent="0.2">
      <c r="F51924" s="195"/>
      <c r="G51924" s="196"/>
      <c r="H51924" s="192"/>
    </row>
    <row r="51925" spans="6:8" x14ac:dyDescent="0.2">
      <c r="F51925" s="195"/>
      <c r="G51925" s="196"/>
      <c r="H51925" s="192"/>
    </row>
    <row r="51926" spans="6:8" x14ac:dyDescent="0.2">
      <c r="F51926" s="195"/>
      <c r="G51926" s="196"/>
      <c r="H51926" s="192"/>
    </row>
    <row r="51927" spans="6:8" x14ac:dyDescent="0.2">
      <c r="F51927" s="195"/>
      <c r="G51927" s="196"/>
      <c r="H51927" s="192"/>
    </row>
    <row r="51928" spans="6:8" x14ac:dyDescent="0.2">
      <c r="F51928" s="195"/>
      <c r="G51928" s="196"/>
      <c r="H51928" s="192"/>
    </row>
    <row r="51929" spans="6:8" x14ac:dyDescent="0.2">
      <c r="F51929" s="195"/>
      <c r="G51929" s="196"/>
      <c r="H51929" s="192"/>
    </row>
    <row r="51930" spans="6:8" x14ac:dyDescent="0.2">
      <c r="F51930" s="195"/>
      <c r="G51930" s="196"/>
      <c r="H51930" s="192"/>
    </row>
    <row r="51931" spans="6:8" x14ac:dyDescent="0.2">
      <c r="F51931" s="195"/>
      <c r="G51931" s="196"/>
      <c r="H51931" s="192"/>
    </row>
    <row r="51932" spans="6:8" x14ac:dyDescent="0.2">
      <c r="F51932" s="195"/>
      <c r="G51932" s="196"/>
      <c r="H51932" s="192"/>
    </row>
    <row r="51933" spans="6:8" x14ac:dyDescent="0.2">
      <c r="F51933" s="195"/>
      <c r="G51933" s="196"/>
      <c r="H51933" s="192"/>
    </row>
    <row r="51934" spans="6:8" x14ac:dyDescent="0.2">
      <c r="F51934" s="195"/>
      <c r="G51934" s="196"/>
      <c r="H51934" s="192"/>
    </row>
    <row r="51935" spans="6:8" x14ac:dyDescent="0.2">
      <c r="F51935" s="195"/>
      <c r="G51935" s="196"/>
      <c r="H51935" s="192"/>
    </row>
    <row r="51936" spans="6:8" x14ac:dyDescent="0.2">
      <c r="F51936" s="195"/>
      <c r="G51936" s="196"/>
      <c r="H51936" s="192"/>
    </row>
    <row r="51937" spans="6:8" x14ac:dyDescent="0.2">
      <c r="F51937" s="195"/>
      <c r="G51937" s="196"/>
      <c r="H51937" s="192"/>
    </row>
    <row r="51938" spans="6:8" x14ac:dyDescent="0.2">
      <c r="F51938" s="195"/>
      <c r="G51938" s="196"/>
      <c r="H51938" s="192"/>
    </row>
    <row r="51939" spans="6:8" x14ac:dyDescent="0.2">
      <c r="F51939" s="195"/>
      <c r="G51939" s="196"/>
      <c r="H51939" s="192"/>
    </row>
    <row r="51940" spans="6:8" x14ac:dyDescent="0.2">
      <c r="F51940" s="195"/>
      <c r="G51940" s="196"/>
      <c r="H51940" s="192"/>
    </row>
    <row r="51941" spans="6:8" x14ac:dyDescent="0.2">
      <c r="F51941" s="195"/>
      <c r="G51941" s="196"/>
      <c r="H51941" s="192"/>
    </row>
    <row r="51942" spans="6:8" x14ac:dyDescent="0.2">
      <c r="F51942" s="195"/>
      <c r="G51942" s="196"/>
      <c r="H51942" s="192"/>
    </row>
    <row r="51943" spans="6:8" x14ac:dyDescent="0.2">
      <c r="F51943" s="195"/>
      <c r="G51943" s="196"/>
      <c r="H51943" s="192"/>
    </row>
    <row r="51944" spans="6:8" x14ac:dyDescent="0.2">
      <c r="F51944" s="195"/>
      <c r="G51944" s="196"/>
      <c r="H51944" s="192"/>
    </row>
    <row r="51945" spans="6:8" x14ac:dyDescent="0.2">
      <c r="F51945" s="195"/>
      <c r="G51945" s="196"/>
      <c r="H51945" s="192"/>
    </row>
    <row r="51946" spans="6:8" x14ac:dyDescent="0.2">
      <c r="F51946" s="195"/>
      <c r="G51946" s="196"/>
      <c r="H51946" s="192"/>
    </row>
    <row r="51947" spans="6:8" x14ac:dyDescent="0.2">
      <c r="F51947" s="195"/>
      <c r="G51947" s="196"/>
      <c r="H51947" s="192"/>
    </row>
    <row r="51948" spans="6:8" x14ac:dyDescent="0.2">
      <c r="F51948" s="195"/>
      <c r="G51948" s="196"/>
      <c r="H51948" s="192"/>
    </row>
    <row r="51949" spans="6:8" x14ac:dyDescent="0.2">
      <c r="F51949" s="195"/>
      <c r="G51949" s="196"/>
      <c r="H51949" s="192"/>
    </row>
    <row r="51950" spans="6:8" x14ac:dyDescent="0.2">
      <c r="F51950" s="195"/>
      <c r="G51950" s="196"/>
      <c r="H51950" s="192"/>
    </row>
    <row r="51951" spans="6:8" x14ac:dyDescent="0.2">
      <c r="F51951" s="195"/>
      <c r="G51951" s="196"/>
      <c r="H51951" s="192"/>
    </row>
    <row r="51952" spans="6:8" x14ac:dyDescent="0.2">
      <c r="F51952" s="195"/>
      <c r="G51952" s="196"/>
      <c r="H51952" s="192"/>
    </row>
    <row r="51953" spans="6:8" x14ac:dyDescent="0.2">
      <c r="F51953" s="195"/>
      <c r="G51953" s="196"/>
      <c r="H51953" s="192"/>
    </row>
    <row r="51954" spans="6:8" x14ac:dyDescent="0.2">
      <c r="F51954" s="195"/>
      <c r="G51954" s="196"/>
      <c r="H51954" s="192"/>
    </row>
    <row r="51955" spans="6:8" x14ac:dyDescent="0.2">
      <c r="F51955" s="195"/>
      <c r="G51955" s="196"/>
      <c r="H51955" s="192"/>
    </row>
    <row r="51956" spans="6:8" x14ac:dyDescent="0.2">
      <c r="F51956" s="195"/>
      <c r="G51956" s="196"/>
      <c r="H51956" s="192"/>
    </row>
    <row r="51957" spans="6:8" x14ac:dyDescent="0.2">
      <c r="F51957" s="195"/>
      <c r="G51957" s="196"/>
      <c r="H51957" s="192"/>
    </row>
    <row r="51958" spans="6:8" x14ac:dyDescent="0.2">
      <c r="F51958" s="195"/>
      <c r="G51958" s="196"/>
      <c r="H51958" s="192"/>
    </row>
    <row r="51959" spans="6:8" x14ac:dyDescent="0.2">
      <c r="F51959" s="195"/>
      <c r="G51959" s="196"/>
      <c r="H51959" s="192"/>
    </row>
    <row r="51960" spans="6:8" x14ac:dyDescent="0.2">
      <c r="F51960" s="195"/>
      <c r="G51960" s="196"/>
      <c r="H51960" s="192"/>
    </row>
    <row r="51961" spans="6:8" x14ac:dyDescent="0.2">
      <c r="F51961" s="195"/>
      <c r="G51961" s="196"/>
      <c r="H51961" s="192"/>
    </row>
    <row r="51962" spans="6:8" x14ac:dyDescent="0.2">
      <c r="F51962" s="195"/>
      <c r="G51962" s="196"/>
      <c r="H51962" s="192"/>
    </row>
    <row r="51963" spans="6:8" x14ac:dyDescent="0.2">
      <c r="F51963" s="195"/>
      <c r="G51963" s="196"/>
      <c r="H51963" s="192"/>
    </row>
    <row r="51964" spans="6:8" x14ac:dyDescent="0.2">
      <c r="F51964" s="195"/>
      <c r="G51964" s="196"/>
      <c r="H51964" s="192"/>
    </row>
    <row r="51965" spans="6:8" x14ac:dyDescent="0.2">
      <c r="F51965" s="195"/>
      <c r="G51965" s="196"/>
      <c r="H51965" s="192"/>
    </row>
    <row r="51966" spans="6:8" x14ac:dyDescent="0.2">
      <c r="F51966" s="195"/>
      <c r="G51966" s="196"/>
      <c r="H51966" s="192"/>
    </row>
    <row r="51967" spans="6:8" x14ac:dyDescent="0.2">
      <c r="F51967" s="195"/>
      <c r="G51967" s="196"/>
      <c r="H51967" s="192"/>
    </row>
    <row r="51968" spans="6:8" x14ac:dyDescent="0.2">
      <c r="F51968" s="195"/>
      <c r="G51968" s="196"/>
      <c r="H51968" s="192"/>
    </row>
    <row r="51969" spans="6:8" x14ac:dyDescent="0.2">
      <c r="F51969" s="195"/>
      <c r="G51969" s="196"/>
      <c r="H51969" s="192"/>
    </row>
    <row r="51970" spans="6:8" x14ac:dyDescent="0.2">
      <c r="F51970" s="195"/>
      <c r="G51970" s="196"/>
      <c r="H51970" s="192"/>
    </row>
    <row r="51971" spans="6:8" x14ac:dyDescent="0.2">
      <c r="F51971" s="195"/>
      <c r="G51971" s="196"/>
      <c r="H51971" s="192"/>
    </row>
    <row r="51972" spans="6:8" x14ac:dyDescent="0.2">
      <c r="F51972" s="195"/>
      <c r="G51972" s="196"/>
      <c r="H51972" s="192"/>
    </row>
    <row r="51973" spans="6:8" x14ac:dyDescent="0.2">
      <c r="F51973" s="195"/>
      <c r="G51973" s="196"/>
      <c r="H51973" s="192"/>
    </row>
    <row r="51974" spans="6:8" x14ac:dyDescent="0.2">
      <c r="F51974" s="195"/>
      <c r="G51974" s="196"/>
      <c r="H51974" s="192"/>
    </row>
    <row r="51975" spans="6:8" x14ac:dyDescent="0.2">
      <c r="F51975" s="195"/>
      <c r="G51975" s="196"/>
      <c r="H51975" s="192"/>
    </row>
    <row r="51976" spans="6:8" x14ac:dyDescent="0.2">
      <c r="F51976" s="195"/>
      <c r="G51976" s="196"/>
      <c r="H51976" s="192"/>
    </row>
    <row r="51977" spans="6:8" x14ac:dyDescent="0.2">
      <c r="F51977" s="195"/>
      <c r="G51977" s="196"/>
      <c r="H51977" s="192"/>
    </row>
    <row r="51978" spans="6:8" x14ac:dyDescent="0.2">
      <c r="F51978" s="195"/>
      <c r="G51978" s="196"/>
      <c r="H51978" s="192"/>
    </row>
    <row r="51979" spans="6:8" x14ac:dyDescent="0.2">
      <c r="F51979" s="195"/>
      <c r="G51979" s="196"/>
      <c r="H51979" s="192"/>
    </row>
    <row r="51980" spans="6:8" x14ac:dyDescent="0.2">
      <c r="F51980" s="195"/>
      <c r="G51980" s="196"/>
      <c r="H51980" s="192"/>
    </row>
    <row r="51981" spans="6:8" x14ac:dyDescent="0.2">
      <c r="F51981" s="195"/>
      <c r="G51981" s="196"/>
      <c r="H51981" s="192"/>
    </row>
    <row r="51982" spans="6:8" x14ac:dyDescent="0.2">
      <c r="F51982" s="195"/>
      <c r="G51982" s="196"/>
      <c r="H51982" s="192"/>
    </row>
    <row r="51983" spans="6:8" x14ac:dyDescent="0.2">
      <c r="F51983" s="195"/>
      <c r="G51983" s="196"/>
      <c r="H51983" s="192"/>
    </row>
    <row r="51984" spans="6:8" x14ac:dyDescent="0.2">
      <c r="F51984" s="195"/>
      <c r="G51984" s="196"/>
      <c r="H51984" s="192"/>
    </row>
    <row r="51985" spans="6:8" x14ac:dyDescent="0.2">
      <c r="F51985" s="195"/>
      <c r="G51985" s="196"/>
      <c r="H51985" s="192"/>
    </row>
    <row r="51986" spans="6:8" x14ac:dyDescent="0.2">
      <c r="F51986" s="195"/>
      <c r="G51986" s="196"/>
      <c r="H51986" s="192"/>
    </row>
    <row r="51987" spans="6:8" x14ac:dyDescent="0.2">
      <c r="F51987" s="195"/>
      <c r="G51987" s="196"/>
      <c r="H51987" s="192"/>
    </row>
    <row r="51988" spans="6:8" x14ac:dyDescent="0.2">
      <c r="F51988" s="195"/>
      <c r="G51988" s="196"/>
      <c r="H51988" s="192"/>
    </row>
    <row r="51989" spans="6:8" x14ac:dyDescent="0.2">
      <c r="F51989" s="195"/>
      <c r="G51989" s="196"/>
      <c r="H51989" s="192"/>
    </row>
    <row r="51990" spans="6:8" x14ac:dyDescent="0.2">
      <c r="F51990" s="195"/>
      <c r="G51990" s="196"/>
      <c r="H51990" s="192"/>
    </row>
    <row r="51991" spans="6:8" x14ac:dyDescent="0.2">
      <c r="F51991" s="195"/>
      <c r="G51991" s="196"/>
      <c r="H51991" s="192"/>
    </row>
    <row r="51992" spans="6:8" x14ac:dyDescent="0.2">
      <c r="F51992" s="195"/>
      <c r="G51992" s="196"/>
      <c r="H51992" s="192"/>
    </row>
    <row r="51993" spans="6:8" x14ac:dyDescent="0.2">
      <c r="F51993" s="195"/>
      <c r="G51993" s="196"/>
      <c r="H51993" s="192"/>
    </row>
    <row r="51994" spans="6:8" x14ac:dyDescent="0.2">
      <c r="F51994" s="195"/>
      <c r="G51994" s="196"/>
      <c r="H51994" s="192"/>
    </row>
    <row r="51995" spans="6:8" x14ac:dyDescent="0.2">
      <c r="F51995" s="195"/>
      <c r="G51995" s="196"/>
      <c r="H51995" s="192"/>
    </row>
    <row r="51996" spans="6:8" x14ac:dyDescent="0.2">
      <c r="F51996" s="195"/>
      <c r="G51996" s="196"/>
      <c r="H51996" s="192"/>
    </row>
    <row r="51997" spans="6:8" x14ac:dyDescent="0.2">
      <c r="F51997" s="195"/>
      <c r="G51997" s="196"/>
      <c r="H51997" s="192"/>
    </row>
    <row r="51998" spans="6:8" x14ac:dyDescent="0.2">
      <c r="F51998" s="195"/>
      <c r="G51998" s="196"/>
      <c r="H51998" s="192"/>
    </row>
    <row r="51999" spans="6:8" x14ac:dyDescent="0.2">
      <c r="F51999" s="195"/>
      <c r="G51999" s="196"/>
      <c r="H51999" s="192"/>
    </row>
    <row r="52000" spans="6:8" x14ac:dyDescent="0.2">
      <c r="F52000" s="195"/>
      <c r="G52000" s="196"/>
      <c r="H52000" s="192"/>
    </row>
    <row r="52001" spans="6:8" x14ac:dyDescent="0.2">
      <c r="F52001" s="195"/>
      <c r="G52001" s="196"/>
      <c r="H52001" s="192"/>
    </row>
    <row r="52002" spans="6:8" x14ac:dyDescent="0.2">
      <c r="F52002" s="195"/>
      <c r="G52002" s="196"/>
      <c r="H52002" s="192"/>
    </row>
    <row r="52003" spans="6:8" x14ac:dyDescent="0.2">
      <c r="F52003" s="195"/>
      <c r="G52003" s="196"/>
      <c r="H52003" s="192"/>
    </row>
    <row r="52004" spans="6:8" x14ac:dyDescent="0.2">
      <c r="F52004" s="195"/>
      <c r="G52004" s="196"/>
      <c r="H52004" s="192"/>
    </row>
    <row r="52005" spans="6:8" x14ac:dyDescent="0.2">
      <c r="F52005" s="195"/>
      <c r="G52005" s="196"/>
      <c r="H52005" s="192"/>
    </row>
    <row r="52006" spans="6:8" x14ac:dyDescent="0.2">
      <c r="F52006" s="195"/>
      <c r="G52006" s="196"/>
      <c r="H52006" s="192"/>
    </row>
    <row r="52007" spans="6:8" x14ac:dyDescent="0.2">
      <c r="F52007" s="195"/>
      <c r="G52007" s="196"/>
      <c r="H52007" s="192"/>
    </row>
    <row r="52008" spans="6:8" x14ac:dyDescent="0.2">
      <c r="F52008" s="195"/>
      <c r="G52008" s="196"/>
      <c r="H52008" s="192"/>
    </row>
    <row r="52009" spans="6:8" x14ac:dyDescent="0.2">
      <c r="F52009" s="195"/>
      <c r="G52009" s="196"/>
      <c r="H52009" s="192"/>
    </row>
    <row r="52010" spans="6:8" x14ac:dyDescent="0.2">
      <c r="F52010" s="195"/>
      <c r="G52010" s="196"/>
      <c r="H52010" s="192"/>
    </row>
    <row r="52011" spans="6:8" x14ac:dyDescent="0.2">
      <c r="F52011" s="195"/>
      <c r="G52011" s="196"/>
      <c r="H52011" s="192"/>
    </row>
    <row r="52012" spans="6:8" x14ac:dyDescent="0.2">
      <c r="F52012" s="195"/>
      <c r="G52012" s="196"/>
      <c r="H52012" s="192"/>
    </row>
    <row r="52013" spans="6:8" x14ac:dyDescent="0.2">
      <c r="F52013" s="195"/>
      <c r="G52013" s="196"/>
      <c r="H52013" s="192"/>
    </row>
    <row r="52014" spans="6:8" x14ac:dyDescent="0.2">
      <c r="F52014" s="195"/>
      <c r="G52014" s="196"/>
      <c r="H52014" s="192"/>
    </row>
    <row r="52015" spans="6:8" x14ac:dyDescent="0.2">
      <c r="F52015" s="195"/>
      <c r="G52015" s="196"/>
      <c r="H52015" s="192"/>
    </row>
    <row r="52016" spans="6:8" x14ac:dyDescent="0.2">
      <c r="F52016" s="195"/>
      <c r="G52016" s="196"/>
      <c r="H52016" s="192"/>
    </row>
    <row r="52017" spans="6:8" x14ac:dyDescent="0.2">
      <c r="F52017" s="195"/>
      <c r="G52017" s="196"/>
      <c r="H52017" s="192"/>
    </row>
    <row r="52018" spans="6:8" x14ac:dyDescent="0.2">
      <c r="F52018" s="195"/>
      <c r="G52018" s="196"/>
      <c r="H52018" s="192"/>
    </row>
    <row r="52019" spans="6:8" x14ac:dyDescent="0.2">
      <c r="F52019" s="195"/>
      <c r="G52019" s="196"/>
      <c r="H52019" s="192"/>
    </row>
    <row r="52020" spans="6:8" x14ac:dyDescent="0.2">
      <c r="F52020" s="195"/>
      <c r="G52020" s="196"/>
      <c r="H52020" s="192"/>
    </row>
    <row r="52021" spans="6:8" x14ac:dyDescent="0.2">
      <c r="F52021" s="195"/>
      <c r="G52021" s="196"/>
      <c r="H52021" s="192"/>
    </row>
    <row r="52022" spans="6:8" x14ac:dyDescent="0.2">
      <c r="F52022" s="195"/>
      <c r="G52022" s="196"/>
      <c r="H52022" s="192"/>
    </row>
    <row r="52023" spans="6:8" x14ac:dyDescent="0.2">
      <c r="F52023" s="195"/>
      <c r="G52023" s="196"/>
      <c r="H52023" s="192"/>
    </row>
    <row r="52024" spans="6:8" x14ac:dyDescent="0.2">
      <c r="F52024" s="195"/>
      <c r="G52024" s="196"/>
      <c r="H52024" s="192"/>
    </row>
    <row r="52025" spans="6:8" x14ac:dyDescent="0.2">
      <c r="F52025" s="195"/>
      <c r="G52025" s="196"/>
      <c r="H52025" s="192"/>
    </row>
    <row r="52026" spans="6:8" x14ac:dyDescent="0.2">
      <c r="F52026" s="195"/>
      <c r="G52026" s="196"/>
      <c r="H52026" s="192"/>
    </row>
    <row r="52027" spans="6:8" x14ac:dyDescent="0.2">
      <c r="F52027" s="195"/>
      <c r="G52027" s="196"/>
      <c r="H52027" s="192"/>
    </row>
    <row r="52028" spans="6:8" x14ac:dyDescent="0.2">
      <c r="F52028" s="195"/>
      <c r="G52028" s="196"/>
      <c r="H52028" s="192"/>
    </row>
    <row r="52029" spans="6:8" x14ac:dyDescent="0.2">
      <c r="F52029" s="195"/>
      <c r="G52029" s="196"/>
      <c r="H52029" s="192"/>
    </row>
    <row r="52030" spans="6:8" x14ac:dyDescent="0.2">
      <c r="F52030" s="195"/>
      <c r="G52030" s="196"/>
      <c r="H52030" s="192"/>
    </row>
    <row r="52031" spans="6:8" x14ac:dyDescent="0.2">
      <c r="F52031" s="195"/>
      <c r="G52031" s="196"/>
      <c r="H52031" s="192"/>
    </row>
    <row r="52032" spans="6:8" x14ac:dyDescent="0.2">
      <c r="F52032" s="195"/>
      <c r="G52032" s="196"/>
      <c r="H52032" s="192"/>
    </row>
    <row r="52033" spans="6:8" x14ac:dyDescent="0.2">
      <c r="F52033" s="195"/>
      <c r="G52033" s="196"/>
      <c r="H52033" s="192"/>
    </row>
    <row r="52034" spans="6:8" x14ac:dyDescent="0.2">
      <c r="F52034" s="195"/>
      <c r="G52034" s="196"/>
      <c r="H52034" s="192"/>
    </row>
    <row r="52035" spans="6:8" x14ac:dyDescent="0.2">
      <c r="F52035" s="195"/>
      <c r="G52035" s="196"/>
      <c r="H52035" s="192"/>
    </row>
    <row r="52036" spans="6:8" x14ac:dyDescent="0.2">
      <c r="F52036" s="195"/>
      <c r="G52036" s="196"/>
      <c r="H52036" s="192"/>
    </row>
    <row r="52037" spans="6:8" x14ac:dyDescent="0.2">
      <c r="F52037" s="195"/>
      <c r="G52037" s="196"/>
      <c r="H52037" s="192"/>
    </row>
    <row r="52038" spans="6:8" x14ac:dyDescent="0.2">
      <c r="F52038" s="195"/>
      <c r="G52038" s="196"/>
      <c r="H52038" s="192"/>
    </row>
    <row r="52039" spans="6:8" x14ac:dyDescent="0.2">
      <c r="F52039" s="195"/>
      <c r="G52039" s="196"/>
      <c r="H52039" s="192"/>
    </row>
    <row r="52040" spans="6:8" x14ac:dyDescent="0.2">
      <c r="F52040" s="195"/>
      <c r="G52040" s="196"/>
      <c r="H52040" s="192"/>
    </row>
    <row r="52041" spans="6:8" x14ac:dyDescent="0.2">
      <c r="F52041" s="195"/>
      <c r="G52041" s="196"/>
      <c r="H52041" s="192"/>
    </row>
    <row r="52042" spans="6:8" x14ac:dyDescent="0.2">
      <c r="F52042" s="195"/>
      <c r="G52042" s="196"/>
      <c r="H52042" s="192"/>
    </row>
    <row r="52043" spans="6:8" x14ac:dyDescent="0.2">
      <c r="F52043" s="195"/>
      <c r="G52043" s="196"/>
      <c r="H52043" s="192"/>
    </row>
    <row r="52044" spans="6:8" x14ac:dyDescent="0.2">
      <c r="F52044" s="195"/>
      <c r="G52044" s="196"/>
      <c r="H52044" s="192"/>
    </row>
    <row r="52045" spans="6:8" x14ac:dyDescent="0.2">
      <c r="F52045" s="195"/>
      <c r="G52045" s="196"/>
      <c r="H52045" s="192"/>
    </row>
    <row r="52046" spans="6:8" x14ac:dyDescent="0.2">
      <c r="F52046" s="195"/>
      <c r="G52046" s="196"/>
      <c r="H52046" s="192"/>
    </row>
    <row r="52047" spans="6:8" x14ac:dyDescent="0.2">
      <c r="F52047" s="195"/>
      <c r="G52047" s="196"/>
      <c r="H52047" s="192"/>
    </row>
    <row r="52048" spans="6:8" x14ac:dyDescent="0.2">
      <c r="F52048" s="195"/>
      <c r="G52048" s="196"/>
      <c r="H52048" s="192"/>
    </row>
    <row r="52049" spans="6:8" x14ac:dyDescent="0.2">
      <c r="F52049" s="195"/>
      <c r="G52049" s="196"/>
      <c r="H52049" s="192"/>
    </row>
    <row r="52050" spans="6:8" x14ac:dyDescent="0.2">
      <c r="F52050" s="195"/>
      <c r="G52050" s="196"/>
      <c r="H52050" s="192"/>
    </row>
    <row r="52051" spans="6:8" x14ac:dyDescent="0.2">
      <c r="F52051" s="195"/>
      <c r="G52051" s="196"/>
      <c r="H52051" s="192"/>
    </row>
    <row r="52052" spans="6:8" x14ac:dyDescent="0.2">
      <c r="F52052" s="195"/>
      <c r="G52052" s="196"/>
      <c r="H52052" s="192"/>
    </row>
    <row r="52053" spans="6:8" x14ac:dyDescent="0.2">
      <c r="F52053" s="195"/>
      <c r="G52053" s="196"/>
      <c r="H52053" s="192"/>
    </row>
    <row r="52054" spans="6:8" x14ac:dyDescent="0.2">
      <c r="F52054" s="195"/>
      <c r="G52054" s="196"/>
      <c r="H52054" s="192"/>
    </row>
    <row r="52055" spans="6:8" x14ac:dyDescent="0.2">
      <c r="F52055" s="195"/>
      <c r="G52055" s="196"/>
      <c r="H52055" s="192"/>
    </row>
    <row r="52056" spans="6:8" x14ac:dyDescent="0.2">
      <c r="F52056" s="195"/>
      <c r="G52056" s="196"/>
      <c r="H52056" s="192"/>
    </row>
    <row r="52057" spans="6:8" x14ac:dyDescent="0.2">
      <c r="F52057" s="195"/>
      <c r="G52057" s="196"/>
      <c r="H52057" s="192"/>
    </row>
    <row r="52058" spans="6:8" x14ac:dyDescent="0.2">
      <c r="F52058" s="195"/>
      <c r="G52058" s="196"/>
      <c r="H52058" s="192"/>
    </row>
    <row r="52059" spans="6:8" x14ac:dyDescent="0.2">
      <c r="F52059" s="195"/>
      <c r="G52059" s="196"/>
      <c r="H52059" s="192"/>
    </row>
    <row r="52060" spans="6:8" x14ac:dyDescent="0.2">
      <c r="F52060" s="195"/>
      <c r="G52060" s="196"/>
      <c r="H52060" s="192"/>
    </row>
    <row r="52061" spans="6:8" x14ac:dyDescent="0.2">
      <c r="F52061" s="195"/>
      <c r="G52061" s="196"/>
      <c r="H52061" s="192"/>
    </row>
    <row r="52062" spans="6:8" x14ac:dyDescent="0.2">
      <c r="F52062" s="195"/>
      <c r="G52062" s="196"/>
      <c r="H52062" s="192"/>
    </row>
    <row r="52063" spans="6:8" x14ac:dyDescent="0.2">
      <c r="F52063" s="195"/>
      <c r="G52063" s="196"/>
      <c r="H52063" s="192"/>
    </row>
    <row r="52064" spans="6:8" x14ac:dyDescent="0.2">
      <c r="F52064" s="195"/>
      <c r="G52064" s="196"/>
      <c r="H52064" s="192"/>
    </row>
    <row r="52065" spans="6:8" x14ac:dyDescent="0.2">
      <c r="F52065" s="195"/>
      <c r="G52065" s="196"/>
      <c r="H52065" s="192"/>
    </row>
    <row r="52066" spans="6:8" x14ac:dyDescent="0.2">
      <c r="F52066" s="195"/>
      <c r="G52066" s="196"/>
      <c r="H52066" s="192"/>
    </row>
    <row r="52067" spans="6:8" x14ac:dyDescent="0.2">
      <c r="F52067" s="195"/>
      <c r="G52067" s="196"/>
      <c r="H52067" s="192"/>
    </row>
    <row r="52068" spans="6:8" x14ac:dyDescent="0.2">
      <c r="F52068" s="195"/>
      <c r="G52068" s="196"/>
      <c r="H52068" s="192"/>
    </row>
    <row r="52069" spans="6:8" x14ac:dyDescent="0.2">
      <c r="F52069" s="195"/>
      <c r="G52069" s="196"/>
      <c r="H52069" s="192"/>
    </row>
    <row r="52070" spans="6:8" x14ac:dyDescent="0.2">
      <c r="F52070" s="195"/>
      <c r="G52070" s="196"/>
      <c r="H52070" s="192"/>
    </row>
    <row r="52071" spans="6:8" x14ac:dyDescent="0.2">
      <c r="F52071" s="195"/>
      <c r="G52071" s="196"/>
      <c r="H52071" s="192"/>
    </row>
    <row r="52072" spans="6:8" x14ac:dyDescent="0.2">
      <c r="F52072" s="195"/>
      <c r="G52072" s="196"/>
      <c r="H52072" s="192"/>
    </row>
    <row r="52073" spans="6:8" x14ac:dyDescent="0.2">
      <c r="F52073" s="195"/>
      <c r="G52073" s="196"/>
      <c r="H52073" s="192"/>
    </row>
    <row r="52074" spans="6:8" x14ac:dyDescent="0.2">
      <c r="F52074" s="195"/>
      <c r="G52074" s="196"/>
      <c r="H52074" s="192"/>
    </row>
    <row r="52075" spans="6:8" x14ac:dyDescent="0.2">
      <c r="F52075" s="195"/>
      <c r="G52075" s="196"/>
      <c r="H52075" s="192"/>
    </row>
    <row r="52076" spans="6:8" x14ac:dyDescent="0.2">
      <c r="F52076" s="195"/>
      <c r="G52076" s="196"/>
      <c r="H52076" s="192"/>
    </row>
    <row r="52077" spans="6:8" x14ac:dyDescent="0.2">
      <c r="F52077" s="195"/>
      <c r="G52077" s="196"/>
      <c r="H52077" s="192"/>
    </row>
    <row r="52078" spans="6:8" x14ac:dyDescent="0.2">
      <c r="F52078" s="195"/>
      <c r="G52078" s="196"/>
      <c r="H52078" s="192"/>
    </row>
    <row r="52079" spans="6:8" x14ac:dyDescent="0.2">
      <c r="F52079" s="195"/>
      <c r="G52079" s="196"/>
      <c r="H52079" s="192"/>
    </row>
    <row r="52080" spans="6:8" x14ac:dyDescent="0.2">
      <c r="F52080" s="195"/>
      <c r="G52080" s="196"/>
      <c r="H52080" s="192"/>
    </row>
    <row r="52081" spans="6:8" x14ac:dyDescent="0.2">
      <c r="F52081" s="195"/>
      <c r="G52081" s="196"/>
      <c r="H52081" s="192"/>
    </row>
    <row r="52082" spans="6:8" x14ac:dyDescent="0.2">
      <c r="F52082" s="195"/>
      <c r="G52082" s="196"/>
      <c r="H52082" s="192"/>
    </row>
    <row r="52083" spans="6:8" x14ac:dyDescent="0.2">
      <c r="F52083" s="195"/>
      <c r="G52083" s="196"/>
      <c r="H52083" s="192"/>
    </row>
    <row r="52084" spans="6:8" x14ac:dyDescent="0.2">
      <c r="F52084" s="195"/>
      <c r="G52084" s="196"/>
      <c r="H52084" s="192"/>
    </row>
    <row r="52085" spans="6:8" x14ac:dyDescent="0.2">
      <c r="F52085" s="195"/>
      <c r="G52085" s="196"/>
      <c r="H52085" s="192"/>
    </row>
    <row r="52086" spans="6:8" x14ac:dyDescent="0.2">
      <c r="F52086" s="195"/>
      <c r="G52086" s="196"/>
      <c r="H52086" s="192"/>
    </row>
    <row r="52087" spans="6:8" x14ac:dyDescent="0.2">
      <c r="F52087" s="195"/>
      <c r="G52087" s="196"/>
      <c r="H52087" s="192"/>
    </row>
    <row r="52088" spans="6:8" x14ac:dyDescent="0.2">
      <c r="F52088" s="195"/>
      <c r="G52088" s="196"/>
      <c r="H52088" s="192"/>
    </row>
    <row r="52089" spans="6:8" x14ac:dyDescent="0.2">
      <c r="F52089" s="195"/>
      <c r="G52089" s="196"/>
      <c r="H52089" s="192"/>
    </row>
    <row r="52090" spans="6:8" x14ac:dyDescent="0.2">
      <c r="F52090" s="195"/>
      <c r="G52090" s="196"/>
      <c r="H52090" s="192"/>
    </row>
    <row r="52091" spans="6:8" x14ac:dyDescent="0.2">
      <c r="F52091" s="195"/>
      <c r="G52091" s="196"/>
      <c r="H52091" s="192"/>
    </row>
    <row r="52092" spans="6:8" x14ac:dyDescent="0.2">
      <c r="F52092" s="195"/>
      <c r="G52092" s="196"/>
      <c r="H52092" s="192"/>
    </row>
    <row r="52093" spans="6:8" x14ac:dyDescent="0.2">
      <c r="F52093" s="195"/>
      <c r="G52093" s="196"/>
      <c r="H52093" s="192"/>
    </row>
    <row r="52094" spans="6:8" x14ac:dyDescent="0.2">
      <c r="F52094" s="195"/>
      <c r="G52094" s="196"/>
      <c r="H52094" s="192"/>
    </row>
    <row r="52095" spans="6:8" x14ac:dyDescent="0.2">
      <c r="F52095" s="195"/>
      <c r="G52095" s="196"/>
      <c r="H52095" s="192"/>
    </row>
    <row r="52096" spans="6:8" x14ac:dyDescent="0.2">
      <c r="F52096" s="195"/>
      <c r="G52096" s="196"/>
      <c r="H52096" s="192"/>
    </row>
    <row r="52097" spans="6:8" x14ac:dyDescent="0.2">
      <c r="F52097" s="195"/>
      <c r="G52097" s="196"/>
      <c r="H52097" s="192"/>
    </row>
    <row r="52098" spans="6:8" x14ac:dyDescent="0.2">
      <c r="F52098" s="195"/>
      <c r="G52098" s="196"/>
      <c r="H52098" s="192"/>
    </row>
    <row r="52099" spans="6:8" x14ac:dyDescent="0.2">
      <c r="F52099" s="195"/>
      <c r="G52099" s="196"/>
      <c r="H52099" s="192"/>
    </row>
    <row r="52100" spans="6:8" x14ac:dyDescent="0.2">
      <c r="F52100" s="195"/>
      <c r="G52100" s="196"/>
      <c r="H52100" s="192"/>
    </row>
    <row r="52101" spans="6:8" x14ac:dyDescent="0.2">
      <c r="F52101" s="195"/>
      <c r="G52101" s="196"/>
      <c r="H52101" s="192"/>
    </row>
    <row r="52102" spans="6:8" x14ac:dyDescent="0.2">
      <c r="F52102" s="195"/>
      <c r="G52102" s="196"/>
      <c r="H52102" s="192"/>
    </row>
    <row r="52103" spans="6:8" x14ac:dyDescent="0.2">
      <c r="F52103" s="195"/>
      <c r="G52103" s="196"/>
      <c r="H52103" s="192"/>
    </row>
    <row r="52104" spans="6:8" x14ac:dyDescent="0.2">
      <c r="F52104" s="195"/>
      <c r="G52104" s="196"/>
      <c r="H52104" s="192"/>
    </row>
    <row r="52105" spans="6:8" x14ac:dyDescent="0.2">
      <c r="F52105" s="195"/>
      <c r="G52105" s="196"/>
      <c r="H52105" s="192"/>
    </row>
    <row r="52106" spans="6:8" x14ac:dyDescent="0.2">
      <c r="F52106" s="195"/>
      <c r="G52106" s="196"/>
      <c r="H52106" s="192"/>
    </row>
    <row r="52107" spans="6:8" x14ac:dyDescent="0.2">
      <c r="F52107" s="195"/>
      <c r="G52107" s="196"/>
      <c r="H52107" s="192"/>
    </row>
    <row r="52108" spans="6:8" x14ac:dyDescent="0.2">
      <c r="F52108" s="195"/>
      <c r="G52108" s="196"/>
      <c r="H52108" s="192"/>
    </row>
    <row r="52109" spans="6:8" x14ac:dyDescent="0.2">
      <c r="F52109" s="195"/>
      <c r="G52109" s="196"/>
      <c r="H52109" s="192"/>
    </row>
    <row r="52110" spans="6:8" x14ac:dyDescent="0.2">
      <c r="F52110" s="195"/>
      <c r="G52110" s="196"/>
      <c r="H52110" s="192"/>
    </row>
    <row r="52111" spans="6:8" x14ac:dyDescent="0.2">
      <c r="F52111" s="195"/>
      <c r="G52111" s="196"/>
      <c r="H52111" s="192"/>
    </row>
    <row r="52112" spans="6:8" x14ac:dyDescent="0.2">
      <c r="F52112" s="195"/>
      <c r="G52112" s="196"/>
      <c r="H52112" s="192"/>
    </row>
    <row r="52113" spans="6:8" x14ac:dyDescent="0.2">
      <c r="F52113" s="195"/>
      <c r="G52113" s="196"/>
      <c r="H52113" s="192"/>
    </row>
    <row r="52114" spans="6:8" x14ac:dyDescent="0.2">
      <c r="F52114" s="195"/>
      <c r="G52114" s="196"/>
      <c r="H52114" s="192"/>
    </row>
    <row r="52115" spans="6:8" x14ac:dyDescent="0.2">
      <c r="F52115" s="195"/>
      <c r="G52115" s="196"/>
      <c r="H52115" s="192"/>
    </row>
    <row r="52116" spans="6:8" x14ac:dyDescent="0.2">
      <c r="F52116" s="195"/>
      <c r="G52116" s="196"/>
      <c r="H52116" s="192"/>
    </row>
    <row r="52117" spans="6:8" x14ac:dyDescent="0.2">
      <c r="F52117" s="195"/>
      <c r="G52117" s="196"/>
      <c r="H52117" s="192"/>
    </row>
    <row r="52118" spans="6:8" x14ac:dyDescent="0.2">
      <c r="F52118" s="195"/>
      <c r="G52118" s="196"/>
      <c r="H52118" s="192"/>
    </row>
    <row r="52119" spans="6:8" x14ac:dyDescent="0.2">
      <c r="F52119" s="195"/>
      <c r="G52119" s="196"/>
      <c r="H52119" s="192"/>
    </row>
    <row r="52120" spans="6:8" x14ac:dyDescent="0.2">
      <c r="F52120" s="195"/>
      <c r="G52120" s="196"/>
      <c r="H52120" s="192"/>
    </row>
    <row r="52121" spans="6:8" x14ac:dyDescent="0.2">
      <c r="F52121" s="195"/>
      <c r="G52121" s="196"/>
      <c r="H52121" s="192"/>
    </row>
    <row r="52122" spans="6:8" x14ac:dyDescent="0.2">
      <c r="F52122" s="195"/>
      <c r="G52122" s="196"/>
      <c r="H52122" s="192"/>
    </row>
    <row r="52123" spans="6:8" x14ac:dyDescent="0.2">
      <c r="F52123" s="195"/>
      <c r="G52123" s="196"/>
      <c r="H52123" s="192"/>
    </row>
    <row r="52124" spans="6:8" x14ac:dyDescent="0.2">
      <c r="F52124" s="195"/>
      <c r="G52124" s="196"/>
      <c r="H52124" s="192"/>
    </row>
    <row r="52125" spans="6:8" x14ac:dyDescent="0.2">
      <c r="F52125" s="195"/>
      <c r="G52125" s="196"/>
      <c r="H52125" s="192"/>
    </row>
    <row r="52126" spans="6:8" x14ac:dyDescent="0.2">
      <c r="F52126" s="195"/>
      <c r="G52126" s="196"/>
      <c r="H52126" s="192"/>
    </row>
    <row r="52127" spans="6:8" x14ac:dyDescent="0.2">
      <c r="F52127" s="195"/>
      <c r="G52127" s="196"/>
      <c r="H52127" s="192"/>
    </row>
    <row r="52128" spans="6:8" x14ac:dyDescent="0.2">
      <c r="F52128" s="195"/>
      <c r="G52128" s="196"/>
      <c r="H52128" s="192"/>
    </row>
    <row r="52129" spans="6:8" x14ac:dyDescent="0.2">
      <c r="F52129" s="195"/>
      <c r="G52129" s="196"/>
      <c r="H52129" s="192"/>
    </row>
    <row r="52130" spans="6:8" x14ac:dyDescent="0.2">
      <c r="F52130" s="195"/>
      <c r="G52130" s="196"/>
      <c r="H52130" s="192"/>
    </row>
    <row r="52131" spans="6:8" x14ac:dyDescent="0.2">
      <c r="F52131" s="195"/>
      <c r="G52131" s="196"/>
      <c r="H52131" s="192"/>
    </row>
    <row r="52132" spans="6:8" x14ac:dyDescent="0.2">
      <c r="F52132" s="195"/>
      <c r="G52132" s="196"/>
      <c r="H52132" s="192"/>
    </row>
    <row r="52133" spans="6:8" x14ac:dyDescent="0.2">
      <c r="F52133" s="195"/>
      <c r="G52133" s="196"/>
      <c r="H52133" s="192"/>
    </row>
    <row r="52134" spans="6:8" x14ac:dyDescent="0.2">
      <c r="F52134" s="195"/>
      <c r="G52134" s="196"/>
      <c r="H52134" s="192"/>
    </row>
    <row r="52135" spans="6:8" x14ac:dyDescent="0.2">
      <c r="F52135" s="195"/>
      <c r="G52135" s="196"/>
      <c r="H52135" s="192"/>
    </row>
    <row r="52136" spans="6:8" x14ac:dyDescent="0.2">
      <c r="F52136" s="195"/>
      <c r="G52136" s="196"/>
      <c r="H52136" s="192"/>
    </row>
    <row r="52137" spans="6:8" x14ac:dyDescent="0.2">
      <c r="F52137" s="195"/>
      <c r="G52137" s="196"/>
      <c r="H52137" s="192"/>
    </row>
    <row r="52138" spans="6:8" x14ac:dyDescent="0.2">
      <c r="F52138" s="195"/>
      <c r="G52138" s="196"/>
      <c r="H52138" s="192"/>
    </row>
    <row r="52139" spans="6:8" x14ac:dyDescent="0.2">
      <c r="F52139" s="195"/>
      <c r="G52139" s="196"/>
      <c r="H52139" s="192"/>
    </row>
    <row r="52140" spans="6:8" x14ac:dyDescent="0.2">
      <c r="F52140" s="195"/>
      <c r="G52140" s="196"/>
      <c r="H52140" s="192"/>
    </row>
    <row r="52141" spans="6:8" x14ac:dyDescent="0.2">
      <c r="F52141" s="195"/>
      <c r="G52141" s="196"/>
      <c r="H52141" s="192"/>
    </row>
    <row r="52142" spans="6:8" x14ac:dyDescent="0.2">
      <c r="F52142" s="195"/>
      <c r="G52142" s="196"/>
      <c r="H52142" s="192"/>
    </row>
    <row r="52143" spans="6:8" x14ac:dyDescent="0.2">
      <c r="F52143" s="195"/>
      <c r="G52143" s="196"/>
      <c r="H52143" s="192"/>
    </row>
    <row r="52144" spans="6:8" x14ac:dyDescent="0.2">
      <c r="F52144" s="195"/>
      <c r="G52144" s="196"/>
      <c r="H52144" s="192"/>
    </row>
    <row r="52145" spans="6:8" x14ac:dyDescent="0.2">
      <c r="F52145" s="195"/>
      <c r="G52145" s="196"/>
      <c r="H52145" s="192"/>
    </row>
    <row r="52146" spans="6:8" x14ac:dyDescent="0.2">
      <c r="F52146" s="195"/>
      <c r="G52146" s="196"/>
      <c r="H52146" s="192"/>
    </row>
    <row r="52147" spans="6:8" x14ac:dyDescent="0.2">
      <c r="F52147" s="195"/>
      <c r="G52147" s="196"/>
      <c r="H52147" s="192"/>
    </row>
    <row r="52148" spans="6:8" x14ac:dyDescent="0.2">
      <c r="F52148" s="195"/>
      <c r="G52148" s="196"/>
      <c r="H52148" s="192"/>
    </row>
    <row r="52149" spans="6:8" x14ac:dyDescent="0.2">
      <c r="F52149" s="195"/>
      <c r="G52149" s="196"/>
      <c r="H52149" s="192"/>
    </row>
    <row r="52150" spans="6:8" x14ac:dyDescent="0.2">
      <c r="F52150" s="195"/>
      <c r="G52150" s="196"/>
      <c r="H52150" s="192"/>
    </row>
    <row r="52151" spans="6:8" x14ac:dyDescent="0.2">
      <c r="F52151" s="195"/>
      <c r="G52151" s="196"/>
      <c r="H52151" s="192"/>
    </row>
    <row r="52152" spans="6:8" x14ac:dyDescent="0.2">
      <c r="F52152" s="195"/>
      <c r="G52152" s="196"/>
      <c r="H52152" s="192"/>
    </row>
    <row r="52153" spans="6:8" x14ac:dyDescent="0.2">
      <c r="F52153" s="195"/>
      <c r="G52153" s="196"/>
      <c r="H52153" s="192"/>
    </row>
    <row r="52154" spans="6:8" x14ac:dyDescent="0.2">
      <c r="F52154" s="195"/>
      <c r="G52154" s="196"/>
      <c r="H52154" s="192"/>
    </row>
    <row r="52155" spans="6:8" x14ac:dyDescent="0.2">
      <c r="F52155" s="195"/>
      <c r="G52155" s="196"/>
      <c r="H52155" s="192"/>
    </row>
    <row r="52156" spans="6:8" x14ac:dyDescent="0.2">
      <c r="F52156" s="195"/>
      <c r="G52156" s="196"/>
      <c r="H52156" s="192"/>
    </row>
    <row r="52157" spans="6:8" x14ac:dyDescent="0.2">
      <c r="F52157" s="195"/>
      <c r="G52157" s="196"/>
      <c r="H52157" s="192"/>
    </row>
    <row r="52158" spans="6:8" x14ac:dyDescent="0.2">
      <c r="F52158" s="195"/>
      <c r="G52158" s="196"/>
      <c r="H52158" s="192"/>
    </row>
    <row r="52159" spans="6:8" x14ac:dyDescent="0.2">
      <c r="F52159" s="195"/>
      <c r="G52159" s="196"/>
      <c r="H52159" s="192"/>
    </row>
    <row r="52160" spans="6:8" x14ac:dyDescent="0.2">
      <c r="F52160" s="195"/>
      <c r="G52160" s="196"/>
      <c r="H52160" s="192"/>
    </row>
    <row r="52161" spans="6:8" x14ac:dyDescent="0.2">
      <c r="F52161" s="195"/>
      <c r="G52161" s="196"/>
      <c r="H52161" s="192"/>
    </row>
    <row r="52162" spans="6:8" x14ac:dyDescent="0.2">
      <c r="F52162" s="195"/>
      <c r="G52162" s="196"/>
      <c r="H52162" s="192"/>
    </row>
    <row r="52163" spans="6:8" x14ac:dyDescent="0.2">
      <c r="F52163" s="195"/>
      <c r="G52163" s="196"/>
      <c r="H52163" s="192"/>
    </row>
    <row r="52164" spans="6:8" x14ac:dyDescent="0.2">
      <c r="F52164" s="195"/>
      <c r="G52164" s="196"/>
      <c r="H52164" s="192"/>
    </row>
    <row r="52165" spans="6:8" x14ac:dyDescent="0.2">
      <c r="F52165" s="195"/>
      <c r="G52165" s="196"/>
      <c r="H52165" s="192"/>
    </row>
    <row r="52166" spans="6:8" x14ac:dyDescent="0.2">
      <c r="F52166" s="195"/>
      <c r="G52166" s="196"/>
      <c r="H52166" s="192"/>
    </row>
    <row r="52167" spans="6:8" x14ac:dyDescent="0.2">
      <c r="F52167" s="195"/>
      <c r="G52167" s="196"/>
      <c r="H52167" s="192"/>
    </row>
    <row r="52168" spans="6:8" x14ac:dyDescent="0.2">
      <c r="F52168" s="195"/>
      <c r="G52168" s="196"/>
      <c r="H52168" s="192"/>
    </row>
    <row r="52169" spans="6:8" x14ac:dyDescent="0.2">
      <c r="F52169" s="195"/>
      <c r="G52169" s="196"/>
      <c r="H52169" s="192"/>
    </row>
    <row r="52170" spans="6:8" x14ac:dyDescent="0.2">
      <c r="F52170" s="195"/>
      <c r="G52170" s="196"/>
      <c r="H52170" s="192"/>
    </row>
    <row r="52171" spans="6:8" x14ac:dyDescent="0.2">
      <c r="F52171" s="195"/>
      <c r="G52171" s="196"/>
      <c r="H52171" s="192"/>
    </row>
    <row r="52172" spans="6:8" x14ac:dyDescent="0.2">
      <c r="F52172" s="195"/>
      <c r="G52172" s="196"/>
      <c r="H52172" s="192"/>
    </row>
    <row r="52173" spans="6:8" x14ac:dyDescent="0.2">
      <c r="F52173" s="195"/>
      <c r="G52173" s="196"/>
      <c r="H52173" s="192"/>
    </row>
    <row r="52174" spans="6:8" x14ac:dyDescent="0.2">
      <c r="F52174" s="195"/>
      <c r="G52174" s="196"/>
      <c r="H52174" s="192"/>
    </row>
    <row r="52175" spans="6:8" x14ac:dyDescent="0.2">
      <c r="F52175" s="195"/>
      <c r="G52175" s="196"/>
      <c r="H52175" s="192"/>
    </row>
    <row r="52176" spans="6:8" x14ac:dyDescent="0.2">
      <c r="F52176" s="195"/>
      <c r="G52176" s="196"/>
      <c r="H52176" s="192"/>
    </row>
    <row r="52177" spans="6:8" x14ac:dyDescent="0.2">
      <c r="F52177" s="195"/>
      <c r="G52177" s="196"/>
      <c r="H52177" s="192"/>
    </row>
    <row r="52178" spans="6:8" x14ac:dyDescent="0.2">
      <c r="F52178" s="195"/>
      <c r="G52178" s="196"/>
      <c r="H52178" s="192"/>
    </row>
    <row r="52179" spans="6:8" x14ac:dyDescent="0.2">
      <c r="F52179" s="195"/>
      <c r="G52179" s="196"/>
      <c r="H52179" s="192"/>
    </row>
    <row r="52180" spans="6:8" x14ac:dyDescent="0.2">
      <c r="F52180" s="195"/>
      <c r="G52180" s="196"/>
      <c r="H52180" s="192"/>
    </row>
    <row r="52181" spans="6:8" x14ac:dyDescent="0.2">
      <c r="F52181" s="195"/>
      <c r="G52181" s="196"/>
      <c r="H52181" s="192"/>
    </row>
    <row r="52182" spans="6:8" x14ac:dyDescent="0.2">
      <c r="F52182" s="195"/>
      <c r="G52182" s="196"/>
      <c r="H52182" s="192"/>
    </row>
    <row r="52183" spans="6:8" x14ac:dyDescent="0.2">
      <c r="F52183" s="195"/>
      <c r="G52183" s="196"/>
      <c r="H52183" s="192"/>
    </row>
    <row r="52184" spans="6:8" x14ac:dyDescent="0.2">
      <c r="F52184" s="195"/>
      <c r="G52184" s="196"/>
      <c r="H52184" s="192"/>
    </row>
    <row r="52185" spans="6:8" x14ac:dyDescent="0.2">
      <c r="F52185" s="195"/>
      <c r="G52185" s="196"/>
      <c r="H52185" s="192"/>
    </row>
    <row r="52186" spans="6:8" x14ac:dyDescent="0.2">
      <c r="F52186" s="195"/>
      <c r="G52186" s="196"/>
      <c r="H52186" s="192"/>
    </row>
    <row r="52187" spans="6:8" x14ac:dyDescent="0.2">
      <c r="F52187" s="195"/>
      <c r="G52187" s="196"/>
      <c r="H52187" s="192"/>
    </row>
    <row r="52188" spans="6:8" x14ac:dyDescent="0.2">
      <c r="F52188" s="195"/>
      <c r="G52188" s="196"/>
      <c r="H52188" s="192"/>
    </row>
    <row r="52189" spans="6:8" x14ac:dyDescent="0.2">
      <c r="F52189" s="195"/>
      <c r="G52189" s="196"/>
      <c r="H52189" s="192"/>
    </row>
    <row r="52190" spans="6:8" x14ac:dyDescent="0.2">
      <c r="F52190" s="195"/>
      <c r="G52190" s="196"/>
      <c r="H52190" s="192"/>
    </row>
    <row r="52191" spans="6:8" x14ac:dyDescent="0.2">
      <c r="F52191" s="195"/>
      <c r="G52191" s="196"/>
      <c r="H52191" s="192"/>
    </row>
    <row r="52192" spans="6:8" x14ac:dyDescent="0.2">
      <c r="F52192" s="195"/>
      <c r="G52192" s="196"/>
      <c r="H52192" s="192"/>
    </row>
    <row r="52193" spans="6:8" x14ac:dyDescent="0.2">
      <c r="F52193" s="195"/>
      <c r="G52193" s="196"/>
      <c r="H52193" s="192"/>
    </row>
    <row r="52194" spans="6:8" x14ac:dyDescent="0.2">
      <c r="F52194" s="195"/>
      <c r="G52194" s="196"/>
      <c r="H52194" s="192"/>
    </row>
    <row r="52195" spans="6:8" x14ac:dyDescent="0.2">
      <c r="F52195" s="195"/>
      <c r="G52195" s="196"/>
      <c r="H52195" s="192"/>
    </row>
    <row r="52196" spans="6:8" x14ac:dyDescent="0.2">
      <c r="F52196" s="195"/>
      <c r="G52196" s="196"/>
      <c r="H52196" s="192"/>
    </row>
    <row r="52197" spans="6:8" x14ac:dyDescent="0.2">
      <c r="F52197" s="195"/>
      <c r="G52197" s="196"/>
      <c r="H52197" s="192"/>
    </row>
    <row r="52198" spans="6:8" x14ac:dyDescent="0.2">
      <c r="F52198" s="195"/>
      <c r="G52198" s="196"/>
      <c r="H52198" s="192"/>
    </row>
    <row r="52199" spans="6:8" x14ac:dyDescent="0.2">
      <c r="F52199" s="195"/>
      <c r="G52199" s="196"/>
      <c r="H52199" s="192"/>
    </row>
    <row r="52200" spans="6:8" x14ac:dyDescent="0.2">
      <c r="F52200" s="195"/>
      <c r="G52200" s="196"/>
      <c r="H52200" s="192"/>
    </row>
    <row r="52201" spans="6:8" x14ac:dyDescent="0.2">
      <c r="F52201" s="195"/>
      <c r="G52201" s="196"/>
      <c r="H52201" s="192"/>
    </row>
    <row r="52202" spans="6:8" x14ac:dyDescent="0.2">
      <c r="F52202" s="195"/>
      <c r="G52202" s="196"/>
      <c r="H52202" s="192"/>
    </row>
    <row r="52203" spans="6:8" x14ac:dyDescent="0.2">
      <c r="F52203" s="195"/>
      <c r="G52203" s="196"/>
      <c r="H52203" s="192"/>
    </row>
    <row r="52204" spans="6:8" x14ac:dyDescent="0.2">
      <c r="F52204" s="195"/>
      <c r="G52204" s="196"/>
      <c r="H52204" s="192"/>
    </row>
    <row r="52205" spans="6:8" x14ac:dyDescent="0.2">
      <c r="F52205" s="195"/>
      <c r="G52205" s="196"/>
      <c r="H52205" s="192"/>
    </row>
    <row r="52206" spans="6:8" x14ac:dyDescent="0.2">
      <c r="F52206" s="195"/>
      <c r="G52206" s="196"/>
      <c r="H52206" s="192"/>
    </row>
    <row r="52207" spans="6:8" x14ac:dyDescent="0.2">
      <c r="F52207" s="195"/>
      <c r="G52207" s="196"/>
      <c r="H52207" s="192"/>
    </row>
    <row r="52208" spans="6:8" x14ac:dyDescent="0.2">
      <c r="F52208" s="195"/>
      <c r="G52208" s="196"/>
      <c r="H52208" s="192"/>
    </row>
    <row r="52209" spans="6:8" x14ac:dyDescent="0.2">
      <c r="F52209" s="195"/>
      <c r="G52209" s="196"/>
      <c r="H52209" s="192"/>
    </row>
    <row r="52210" spans="6:8" x14ac:dyDescent="0.2">
      <c r="F52210" s="195"/>
      <c r="G52210" s="196"/>
      <c r="H52210" s="192"/>
    </row>
    <row r="52211" spans="6:8" x14ac:dyDescent="0.2">
      <c r="F52211" s="195"/>
      <c r="G52211" s="196"/>
      <c r="H52211" s="192"/>
    </row>
    <row r="52212" spans="6:8" x14ac:dyDescent="0.2">
      <c r="F52212" s="195"/>
      <c r="G52212" s="196"/>
      <c r="H52212" s="192"/>
    </row>
    <row r="52213" spans="6:8" x14ac:dyDescent="0.2">
      <c r="F52213" s="195"/>
      <c r="G52213" s="196"/>
      <c r="H52213" s="192"/>
    </row>
    <row r="52214" spans="6:8" x14ac:dyDescent="0.2">
      <c r="F52214" s="195"/>
      <c r="G52214" s="196"/>
      <c r="H52214" s="192"/>
    </row>
    <row r="52215" spans="6:8" x14ac:dyDescent="0.2">
      <c r="F52215" s="195"/>
      <c r="G52215" s="196"/>
      <c r="H52215" s="192"/>
    </row>
    <row r="52216" spans="6:8" x14ac:dyDescent="0.2">
      <c r="F52216" s="195"/>
      <c r="G52216" s="196"/>
      <c r="H52216" s="192"/>
    </row>
    <row r="52217" spans="6:8" x14ac:dyDescent="0.2">
      <c r="F52217" s="195"/>
      <c r="G52217" s="196"/>
      <c r="H52217" s="192"/>
    </row>
    <row r="52218" spans="6:8" x14ac:dyDescent="0.2">
      <c r="F52218" s="195"/>
      <c r="G52218" s="196"/>
      <c r="H52218" s="192"/>
    </row>
    <row r="52219" spans="6:8" x14ac:dyDescent="0.2">
      <c r="F52219" s="195"/>
      <c r="G52219" s="196"/>
      <c r="H52219" s="192"/>
    </row>
    <row r="52220" spans="6:8" x14ac:dyDescent="0.2">
      <c r="F52220" s="195"/>
      <c r="G52220" s="196"/>
      <c r="H52220" s="192"/>
    </row>
    <row r="52221" spans="6:8" x14ac:dyDescent="0.2">
      <c r="F52221" s="195"/>
      <c r="G52221" s="196"/>
      <c r="H52221" s="192"/>
    </row>
    <row r="52222" spans="6:8" x14ac:dyDescent="0.2">
      <c r="F52222" s="195"/>
      <c r="G52222" s="196"/>
      <c r="H52222" s="192"/>
    </row>
    <row r="52223" spans="6:8" x14ac:dyDescent="0.2">
      <c r="F52223" s="195"/>
      <c r="G52223" s="196"/>
      <c r="H52223" s="192"/>
    </row>
    <row r="52224" spans="6:8" x14ac:dyDescent="0.2">
      <c r="F52224" s="195"/>
      <c r="G52224" s="196"/>
      <c r="H52224" s="192"/>
    </row>
    <row r="52225" spans="6:8" x14ac:dyDescent="0.2">
      <c r="F52225" s="195"/>
      <c r="G52225" s="196"/>
      <c r="H52225" s="192"/>
    </row>
    <row r="52226" spans="6:8" x14ac:dyDescent="0.2">
      <c r="F52226" s="195"/>
      <c r="G52226" s="196"/>
      <c r="H52226" s="192"/>
    </row>
    <row r="52227" spans="6:8" x14ac:dyDescent="0.2">
      <c r="F52227" s="195"/>
      <c r="G52227" s="196"/>
      <c r="H52227" s="192"/>
    </row>
    <row r="52228" spans="6:8" x14ac:dyDescent="0.2">
      <c r="F52228" s="195"/>
      <c r="G52228" s="196"/>
      <c r="H52228" s="192"/>
    </row>
    <row r="52229" spans="6:8" x14ac:dyDescent="0.2">
      <c r="F52229" s="195"/>
      <c r="G52229" s="196"/>
      <c r="H52229" s="192"/>
    </row>
    <row r="52230" spans="6:8" x14ac:dyDescent="0.2">
      <c r="F52230" s="195"/>
      <c r="G52230" s="196"/>
      <c r="H52230" s="192"/>
    </row>
    <row r="52231" spans="6:8" x14ac:dyDescent="0.2">
      <c r="F52231" s="195"/>
      <c r="G52231" s="196"/>
      <c r="H52231" s="192"/>
    </row>
    <row r="52232" spans="6:8" x14ac:dyDescent="0.2">
      <c r="F52232" s="195"/>
      <c r="G52232" s="196"/>
      <c r="H52232" s="192"/>
    </row>
    <row r="52233" spans="6:8" x14ac:dyDescent="0.2">
      <c r="F52233" s="195"/>
      <c r="G52233" s="196"/>
      <c r="H52233" s="192"/>
    </row>
    <row r="52234" spans="6:8" x14ac:dyDescent="0.2">
      <c r="F52234" s="195"/>
      <c r="G52234" s="196"/>
      <c r="H52234" s="192"/>
    </row>
    <row r="52235" spans="6:8" x14ac:dyDescent="0.2">
      <c r="F52235" s="195"/>
      <c r="G52235" s="196"/>
      <c r="H52235" s="192"/>
    </row>
    <row r="52236" spans="6:8" x14ac:dyDescent="0.2">
      <c r="F52236" s="195"/>
      <c r="G52236" s="196"/>
      <c r="H52236" s="192"/>
    </row>
    <row r="52237" spans="6:8" x14ac:dyDescent="0.2">
      <c r="F52237" s="195"/>
      <c r="G52237" s="196"/>
      <c r="H52237" s="192"/>
    </row>
    <row r="52238" spans="6:8" x14ac:dyDescent="0.2">
      <c r="F52238" s="195"/>
      <c r="G52238" s="196"/>
      <c r="H52238" s="192"/>
    </row>
    <row r="52239" spans="6:8" x14ac:dyDescent="0.2">
      <c r="F52239" s="195"/>
      <c r="G52239" s="196"/>
      <c r="H52239" s="192"/>
    </row>
    <row r="52240" spans="6:8" x14ac:dyDescent="0.2">
      <c r="F52240" s="195"/>
      <c r="G52240" s="196"/>
      <c r="H52240" s="192"/>
    </row>
    <row r="52241" spans="6:8" x14ac:dyDescent="0.2">
      <c r="F52241" s="195"/>
      <c r="G52241" s="196"/>
      <c r="H52241" s="192"/>
    </row>
    <row r="52242" spans="6:8" x14ac:dyDescent="0.2">
      <c r="F52242" s="195"/>
      <c r="G52242" s="196"/>
      <c r="H52242" s="192"/>
    </row>
    <row r="52243" spans="6:8" x14ac:dyDescent="0.2">
      <c r="F52243" s="195"/>
      <c r="G52243" s="196"/>
      <c r="H52243" s="192"/>
    </row>
    <row r="52244" spans="6:8" x14ac:dyDescent="0.2">
      <c r="F52244" s="195"/>
      <c r="G52244" s="196"/>
      <c r="H52244" s="192"/>
    </row>
    <row r="52245" spans="6:8" x14ac:dyDescent="0.2">
      <c r="F52245" s="195"/>
      <c r="G52245" s="196"/>
      <c r="H52245" s="192"/>
    </row>
    <row r="52246" spans="6:8" x14ac:dyDescent="0.2">
      <c r="F52246" s="195"/>
      <c r="G52246" s="196"/>
      <c r="H52246" s="192"/>
    </row>
    <row r="52247" spans="6:8" x14ac:dyDescent="0.2">
      <c r="F52247" s="195"/>
      <c r="G52247" s="196"/>
      <c r="H52247" s="192"/>
    </row>
    <row r="52248" spans="6:8" x14ac:dyDescent="0.2">
      <c r="F52248" s="195"/>
      <c r="G52248" s="196"/>
      <c r="H52248" s="192"/>
    </row>
    <row r="52249" spans="6:8" x14ac:dyDescent="0.2">
      <c r="F52249" s="195"/>
      <c r="G52249" s="196"/>
      <c r="H52249" s="192"/>
    </row>
    <row r="52250" spans="6:8" x14ac:dyDescent="0.2">
      <c r="F52250" s="195"/>
      <c r="G52250" s="196"/>
      <c r="H52250" s="192"/>
    </row>
    <row r="52251" spans="6:8" x14ac:dyDescent="0.2">
      <c r="F52251" s="195"/>
      <c r="G52251" s="196"/>
      <c r="H52251" s="192"/>
    </row>
    <row r="52252" spans="6:8" x14ac:dyDescent="0.2">
      <c r="F52252" s="195"/>
      <c r="G52252" s="196"/>
      <c r="H52252" s="192"/>
    </row>
    <row r="52253" spans="6:8" x14ac:dyDescent="0.2">
      <c r="F52253" s="195"/>
      <c r="G52253" s="196"/>
      <c r="H52253" s="192"/>
    </row>
    <row r="52254" spans="6:8" x14ac:dyDescent="0.2">
      <c r="F52254" s="195"/>
      <c r="G52254" s="196"/>
      <c r="H52254" s="192"/>
    </row>
    <row r="52255" spans="6:8" x14ac:dyDescent="0.2">
      <c r="F52255" s="195"/>
      <c r="G52255" s="196"/>
      <c r="H52255" s="192"/>
    </row>
    <row r="52256" spans="6:8" x14ac:dyDescent="0.2">
      <c r="F52256" s="195"/>
      <c r="G52256" s="196"/>
      <c r="H52256" s="192"/>
    </row>
    <row r="52257" spans="6:8" x14ac:dyDescent="0.2">
      <c r="F52257" s="195"/>
      <c r="G52257" s="196"/>
      <c r="H52257" s="192"/>
    </row>
    <row r="52258" spans="6:8" x14ac:dyDescent="0.2">
      <c r="F52258" s="195"/>
      <c r="G52258" s="196"/>
      <c r="H52258" s="192"/>
    </row>
    <row r="52259" spans="6:8" x14ac:dyDescent="0.2">
      <c r="F52259" s="195"/>
      <c r="G52259" s="196"/>
      <c r="H52259" s="192"/>
    </row>
    <row r="52260" spans="6:8" x14ac:dyDescent="0.2">
      <c r="F52260" s="195"/>
      <c r="G52260" s="196"/>
      <c r="H52260" s="192"/>
    </row>
    <row r="52261" spans="6:8" x14ac:dyDescent="0.2">
      <c r="F52261" s="195"/>
      <c r="G52261" s="196"/>
      <c r="H52261" s="192"/>
    </row>
    <row r="52262" spans="6:8" x14ac:dyDescent="0.2">
      <c r="F52262" s="195"/>
      <c r="G52262" s="196"/>
      <c r="H52262" s="192"/>
    </row>
    <row r="52263" spans="6:8" x14ac:dyDescent="0.2">
      <c r="F52263" s="195"/>
      <c r="G52263" s="196"/>
      <c r="H52263" s="192"/>
    </row>
    <row r="52264" spans="6:8" x14ac:dyDescent="0.2">
      <c r="F52264" s="195"/>
      <c r="G52264" s="196"/>
      <c r="H52264" s="192"/>
    </row>
    <row r="52265" spans="6:8" x14ac:dyDescent="0.2">
      <c r="F52265" s="195"/>
      <c r="G52265" s="196"/>
      <c r="H52265" s="192"/>
    </row>
    <row r="52266" spans="6:8" x14ac:dyDescent="0.2">
      <c r="F52266" s="195"/>
      <c r="G52266" s="196"/>
      <c r="H52266" s="192"/>
    </row>
    <row r="52267" spans="6:8" x14ac:dyDescent="0.2">
      <c r="F52267" s="195"/>
      <c r="G52267" s="196"/>
      <c r="H52267" s="192"/>
    </row>
    <row r="52268" spans="6:8" x14ac:dyDescent="0.2">
      <c r="F52268" s="195"/>
      <c r="G52268" s="196"/>
      <c r="H52268" s="192"/>
    </row>
    <row r="52269" spans="6:8" x14ac:dyDescent="0.2">
      <c r="F52269" s="195"/>
      <c r="G52269" s="196"/>
      <c r="H52269" s="192"/>
    </row>
    <row r="52270" spans="6:8" x14ac:dyDescent="0.2">
      <c r="F52270" s="195"/>
      <c r="G52270" s="196"/>
      <c r="H52270" s="192"/>
    </row>
    <row r="52271" spans="6:8" x14ac:dyDescent="0.2">
      <c r="F52271" s="195"/>
      <c r="G52271" s="196"/>
      <c r="H52271" s="192"/>
    </row>
    <row r="52272" spans="6:8" x14ac:dyDescent="0.2">
      <c r="F52272" s="195"/>
      <c r="G52272" s="196"/>
      <c r="H52272" s="192"/>
    </row>
    <row r="52273" spans="6:8" x14ac:dyDescent="0.2">
      <c r="F52273" s="195"/>
      <c r="G52273" s="196"/>
      <c r="H52273" s="192"/>
    </row>
    <row r="52274" spans="6:8" x14ac:dyDescent="0.2">
      <c r="F52274" s="195"/>
      <c r="G52274" s="196"/>
      <c r="H52274" s="192"/>
    </row>
    <row r="52275" spans="6:8" x14ac:dyDescent="0.2">
      <c r="F52275" s="195"/>
      <c r="G52275" s="196"/>
      <c r="H52275" s="192"/>
    </row>
    <row r="52276" spans="6:8" x14ac:dyDescent="0.2">
      <c r="F52276" s="195"/>
      <c r="G52276" s="196"/>
      <c r="H52276" s="192"/>
    </row>
    <row r="52277" spans="6:8" x14ac:dyDescent="0.2">
      <c r="F52277" s="195"/>
      <c r="G52277" s="196"/>
      <c r="H52277" s="192"/>
    </row>
    <row r="52278" spans="6:8" x14ac:dyDescent="0.2">
      <c r="F52278" s="195"/>
      <c r="G52278" s="196"/>
      <c r="H52278" s="192"/>
    </row>
    <row r="52279" spans="6:8" x14ac:dyDescent="0.2">
      <c r="F52279" s="195"/>
      <c r="G52279" s="196"/>
      <c r="H52279" s="192"/>
    </row>
    <row r="52280" spans="6:8" x14ac:dyDescent="0.2">
      <c r="F52280" s="195"/>
      <c r="G52280" s="196"/>
      <c r="H52280" s="192"/>
    </row>
    <row r="52281" spans="6:8" x14ac:dyDescent="0.2">
      <c r="F52281" s="195"/>
      <c r="G52281" s="196"/>
      <c r="H52281" s="192"/>
    </row>
    <row r="52282" spans="6:8" x14ac:dyDescent="0.2">
      <c r="F52282" s="195"/>
      <c r="G52282" s="196"/>
      <c r="H52282" s="192"/>
    </row>
    <row r="52283" spans="6:8" x14ac:dyDescent="0.2">
      <c r="F52283" s="195"/>
      <c r="G52283" s="196"/>
      <c r="H52283" s="192"/>
    </row>
    <row r="52284" spans="6:8" x14ac:dyDescent="0.2">
      <c r="F52284" s="195"/>
      <c r="G52284" s="196"/>
      <c r="H52284" s="192"/>
    </row>
    <row r="52285" spans="6:8" x14ac:dyDescent="0.2">
      <c r="F52285" s="195"/>
      <c r="G52285" s="196"/>
      <c r="H52285" s="192"/>
    </row>
    <row r="52286" spans="6:8" x14ac:dyDescent="0.2">
      <c r="F52286" s="195"/>
      <c r="G52286" s="196"/>
      <c r="H52286" s="192"/>
    </row>
    <row r="52287" spans="6:8" x14ac:dyDescent="0.2">
      <c r="F52287" s="195"/>
      <c r="G52287" s="196"/>
      <c r="H52287" s="192"/>
    </row>
    <row r="52288" spans="6:8" x14ac:dyDescent="0.2">
      <c r="F52288" s="195"/>
      <c r="G52288" s="196"/>
      <c r="H52288" s="192"/>
    </row>
    <row r="52289" spans="6:8" x14ac:dyDescent="0.2">
      <c r="F52289" s="195"/>
      <c r="G52289" s="196"/>
      <c r="H52289" s="192"/>
    </row>
    <row r="52290" spans="6:8" x14ac:dyDescent="0.2">
      <c r="F52290" s="195"/>
      <c r="G52290" s="196"/>
      <c r="H52290" s="192"/>
    </row>
    <row r="52291" spans="6:8" x14ac:dyDescent="0.2">
      <c r="F52291" s="195"/>
      <c r="G52291" s="196"/>
      <c r="H52291" s="192"/>
    </row>
    <row r="52292" spans="6:8" x14ac:dyDescent="0.2">
      <c r="F52292" s="195"/>
      <c r="G52292" s="196"/>
      <c r="H52292" s="192"/>
    </row>
    <row r="52293" spans="6:8" x14ac:dyDescent="0.2">
      <c r="F52293" s="195"/>
      <c r="G52293" s="196"/>
      <c r="H52293" s="192"/>
    </row>
    <row r="52294" spans="6:8" x14ac:dyDescent="0.2">
      <c r="F52294" s="195"/>
      <c r="G52294" s="196"/>
      <c r="H52294" s="192"/>
    </row>
    <row r="52295" spans="6:8" x14ac:dyDescent="0.2">
      <c r="F52295" s="195"/>
      <c r="G52295" s="196"/>
      <c r="H52295" s="192"/>
    </row>
    <row r="52296" spans="6:8" x14ac:dyDescent="0.2">
      <c r="F52296" s="195"/>
      <c r="G52296" s="196"/>
      <c r="H52296" s="192"/>
    </row>
    <row r="52297" spans="6:8" x14ac:dyDescent="0.2">
      <c r="F52297" s="195"/>
      <c r="G52297" s="196"/>
      <c r="H52297" s="192"/>
    </row>
    <row r="52298" spans="6:8" x14ac:dyDescent="0.2">
      <c r="F52298" s="195"/>
      <c r="G52298" s="196"/>
      <c r="H52298" s="192"/>
    </row>
    <row r="52299" spans="6:8" x14ac:dyDescent="0.2">
      <c r="F52299" s="195"/>
      <c r="G52299" s="196"/>
      <c r="H52299" s="192"/>
    </row>
    <row r="52300" spans="6:8" x14ac:dyDescent="0.2">
      <c r="F52300" s="195"/>
      <c r="G52300" s="196"/>
      <c r="H52300" s="192"/>
    </row>
    <row r="52301" spans="6:8" x14ac:dyDescent="0.2">
      <c r="F52301" s="195"/>
      <c r="G52301" s="196"/>
      <c r="H52301" s="192"/>
    </row>
    <row r="52302" spans="6:8" x14ac:dyDescent="0.2">
      <c r="F52302" s="195"/>
      <c r="G52302" s="196"/>
      <c r="H52302" s="192"/>
    </row>
    <row r="52303" spans="6:8" x14ac:dyDescent="0.2">
      <c r="F52303" s="195"/>
      <c r="G52303" s="196"/>
      <c r="H52303" s="192"/>
    </row>
    <row r="52304" spans="6:8" x14ac:dyDescent="0.2">
      <c r="F52304" s="195"/>
      <c r="G52304" s="196"/>
      <c r="H52304" s="192"/>
    </row>
    <row r="52305" spans="6:8" x14ac:dyDescent="0.2">
      <c r="F52305" s="195"/>
      <c r="G52305" s="196"/>
      <c r="H52305" s="192"/>
    </row>
    <row r="52306" spans="6:8" x14ac:dyDescent="0.2">
      <c r="F52306" s="195"/>
      <c r="G52306" s="196"/>
      <c r="H52306" s="192"/>
    </row>
    <row r="52307" spans="6:8" x14ac:dyDescent="0.2">
      <c r="F52307" s="195"/>
      <c r="G52307" s="196"/>
      <c r="H52307" s="192"/>
    </row>
    <row r="52308" spans="6:8" x14ac:dyDescent="0.2">
      <c r="F52308" s="195"/>
      <c r="G52308" s="196"/>
      <c r="H52308" s="192"/>
    </row>
    <row r="52309" spans="6:8" x14ac:dyDescent="0.2">
      <c r="F52309" s="195"/>
      <c r="G52309" s="196"/>
      <c r="H52309" s="192"/>
    </row>
    <row r="52310" spans="6:8" x14ac:dyDescent="0.2">
      <c r="F52310" s="195"/>
      <c r="G52310" s="196"/>
      <c r="H52310" s="192"/>
    </row>
    <row r="52311" spans="6:8" x14ac:dyDescent="0.2">
      <c r="F52311" s="195"/>
      <c r="G52311" s="196"/>
      <c r="H52311" s="192"/>
    </row>
    <row r="52312" spans="6:8" x14ac:dyDescent="0.2">
      <c r="F52312" s="195"/>
      <c r="G52312" s="196"/>
      <c r="H52312" s="192"/>
    </row>
    <row r="52313" spans="6:8" x14ac:dyDescent="0.2">
      <c r="F52313" s="195"/>
      <c r="G52313" s="196"/>
      <c r="H52313" s="192"/>
    </row>
    <row r="52314" spans="6:8" x14ac:dyDescent="0.2">
      <c r="F52314" s="195"/>
      <c r="G52314" s="196"/>
      <c r="H52314" s="192"/>
    </row>
    <row r="52315" spans="6:8" x14ac:dyDescent="0.2">
      <c r="F52315" s="195"/>
      <c r="G52315" s="196"/>
      <c r="H52315" s="192"/>
    </row>
    <row r="52316" spans="6:8" x14ac:dyDescent="0.2">
      <c r="F52316" s="195"/>
      <c r="G52316" s="196"/>
      <c r="H52316" s="192"/>
    </row>
    <row r="52317" spans="6:8" x14ac:dyDescent="0.2">
      <c r="F52317" s="195"/>
      <c r="G52317" s="196"/>
      <c r="H52317" s="192"/>
    </row>
    <row r="52318" spans="6:8" x14ac:dyDescent="0.2">
      <c r="F52318" s="195"/>
      <c r="G52318" s="196"/>
      <c r="H52318" s="192"/>
    </row>
    <row r="52319" spans="6:8" x14ac:dyDescent="0.2">
      <c r="F52319" s="195"/>
      <c r="G52319" s="196"/>
      <c r="H52319" s="192"/>
    </row>
    <row r="52320" spans="6:8" x14ac:dyDescent="0.2">
      <c r="F52320" s="195"/>
      <c r="G52320" s="196"/>
      <c r="H52320" s="192"/>
    </row>
    <row r="52321" spans="6:8" x14ac:dyDescent="0.2">
      <c r="F52321" s="195"/>
      <c r="G52321" s="196"/>
      <c r="H52321" s="192"/>
    </row>
    <row r="52322" spans="6:8" x14ac:dyDescent="0.2">
      <c r="F52322" s="195"/>
      <c r="G52322" s="196"/>
      <c r="H52322" s="192"/>
    </row>
    <row r="52323" spans="6:8" x14ac:dyDescent="0.2">
      <c r="F52323" s="195"/>
      <c r="G52323" s="196"/>
      <c r="H52323" s="192"/>
    </row>
    <row r="52324" spans="6:8" x14ac:dyDescent="0.2">
      <c r="F52324" s="195"/>
      <c r="G52324" s="196"/>
      <c r="H52324" s="192"/>
    </row>
    <row r="52325" spans="6:8" x14ac:dyDescent="0.2">
      <c r="F52325" s="195"/>
      <c r="G52325" s="196"/>
      <c r="H52325" s="192"/>
    </row>
    <row r="52326" spans="6:8" x14ac:dyDescent="0.2">
      <c r="F52326" s="195"/>
      <c r="G52326" s="196"/>
      <c r="H52326" s="192"/>
    </row>
    <row r="52327" spans="6:8" x14ac:dyDescent="0.2">
      <c r="F52327" s="195"/>
      <c r="G52327" s="196"/>
      <c r="H52327" s="192"/>
    </row>
    <row r="52328" spans="6:8" x14ac:dyDescent="0.2">
      <c r="F52328" s="195"/>
      <c r="G52328" s="196"/>
      <c r="H52328" s="192"/>
    </row>
    <row r="52329" spans="6:8" x14ac:dyDescent="0.2">
      <c r="F52329" s="195"/>
      <c r="G52329" s="196"/>
      <c r="H52329" s="192"/>
    </row>
    <row r="52330" spans="6:8" x14ac:dyDescent="0.2">
      <c r="F52330" s="195"/>
      <c r="G52330" s="196"/>
      <c r="H52330" s="192"/>
    </row>
    <row r="52331" spans="6:8" x14ac:dyDescent="0.2">
      <c r="F52331" s="195"/>
      <c r="G52331" s="196"/>
      <c r="H52331" s="192"/>
    </row>
    <row r="52332" spans="6:8" x14ac:dyDescent="0.2">
      <c r="F52332" s="195"/>
      <c r="G52332" s="196"/>
      <c r="H52332" s="192"/>
    </row>
    <row r="52333" spans="6:8" x14ac:dyDescent="0.2">
      <c r="F52333" s="195"/>
      <c r="G52333" s="196"/>
      <c r="H52333" s="192"/>
    </row>
    <row r="52334" spans="6:8" x14ac:dyDescent="0.2">
      <c r="F52334" s="195"/>
      <c r="G52334" s="196"/>
      <c r="H52334" s="192"/>
    </row>
    <row r="52335" spans="6:8" x14ac:dyDescent="0.2">
      <c r="F52335" s="195"/>
      <c r="G52335" s="196"/>
      <c r="H52335" s="192"/>
    </row>
    <row r="52336" spans="6:8" x14ac:dyDescent="0.2">
      <c r="F52336" s="195"/>
      <c r="G52336" s="196"/>
      <c r="H52336" s="192"/>
    </row>
    <row r="52337" spans="6:8" x14ac:dyDescent="0.2">
      <c r="F52337" s="195"/>
      <c r="G52337" s="196"/>
      <c r="H52337" s="192"/>
    </row>
    <row r="52338" spans="6:8" x14ac:dyDescent="0.2">
      <c r="F52338" s="195"/>
      <c r="G52338" s="196"/>
      <c r="H52338" s="192"/>
    </row>
    <row r="52339" spans="6:8" x14ac:dyDescent="0.2">
      <c r="F52339" s="195"/>
      <c r="G52339" s="196"/>
      <c r="H52339" s="192"/>
    </row>
    <row r="52340" spans="6:8" x14ac:dyDescent="0.2">
      <c r="F52340" s="195"/>
      <c r="G52340" s="196"/>
      <c r="H52340" s="192"/>
    </row>
    <row r="52341" spans="6:8" x14ac:dyDescent="0.2">
      <c r="F52341" s="195"/>
      <c r="G52341" s="196"/>
      <c r="H52341" s="192"/>
    </row>
    <row r="52342" spans="6:8" x14ac:dyDescent="0.2">
      <c r="F52342" s="195"/>
      <c r="G52342" s="196"/>
      <c r="H52342" s="192"/>
    </row>
    <row r="52343" spans="6:8" x14ac:dyDescent="0.2">
      <c r="F52343" s="195"/>
      <c r="G52343" s="196"/>
      <c r="H52343" s="192"/>
    </row>
    <row r="52344" spans="6:8" x14ac:dyDescent="0.2">
      <c r="F52344" s="195"/>
      <c r="G52344" s="196"/>
      <c r="H52344" s="192"/>
    </row>
    <row r="52345" spans="6:8" x14ac:dyDescent="0.2">
      <c r="F52345" s="195"/>
      <c r="G52345" s="196"/>
      <c r="H52345" s="192"/>
    </row>
    <row r="52346" spans="6:8" x14ac:dyDescent="0.2">
      <c r="F52346" s="195"/>
      <c r="G52346" s="196"/>
      <c r="H52346" s="192"/>
    </row>
    <row r="52347" spans="6:8" x14ac:dyDescent="0.2">
      <c r="F52347" s="195"/>
      <c r="G52347" s="196"/>
      <c r="H52347" s="192"/>
    </row>
    <row r="52348" spans="6:8" x14ac:dyDescent="0.2">
      <c r="F52348" s="195"/>
      <c r="G52348" s="196"/>
      <c r="H52348" s="192"/>
    </row>
    <row r="52349" spans="6:8" x14ac:dyDescent="0.2">
      <c r="F52349" s="195"/>
      <c r="G52349" s="196"/>
      <c r="H52349" s="192"/>
    </row>
    <row r="52350" spans="6:8" x14ac:dyDescent="0.2">
      <c r="F52350" s="195"/>
      <c r="G52350" s="196"/>
      <c r="H52350" s="192"/>
    </row>
    <row r="52351" spans="6:8" x14ac:dyDescent="0.2">
      <c r="F52351" s="195"/>
      <c r="G52351" s="196"/>
      <c r="H52351" s="192"/>
    </row>
    <row r="52352" spans="6:8" x14ac:dyDescent="0.2">
      <c r="F52352" s="195"/>
      <c r="G52352" s="196"/>
      <c r="H52352" s="192"/>
    </row>
    <row r="52353" spans="6:8" x14ac:dyDescent="0.2">
      <c r="F52353" s="195"/>
      <c r="G52353" s="196"/>
      <c r="H52353" s="192"/>
    </row>
    <row r="52354" spans="6:8" x14ac:dyDescent="0.2">
      <c r="F52354" s="195"/>
      <c r="G52354" s="196"/>
      <c r="H52354" s="192"/>
    </row>
    <row r="52355" spans="6:8" x14ac:dyDescent="0.2">
      <c r="F52355" s="195"/>
      <c r="G52355" s="196"/>
      <c r="H52355" s="192"/>
    </row>
    <row r="52356" spans="6:8" x14ac:dyDescent="0.2">
      <c r="F52356" s="195"/>
      <c r="G52356" s="196"/>
      <c r="H52356" s="192"/>
    </row>
    <row r="52357" spans="6:8" x14ac:dyDescent="0.2">
      <c r="F52357" s="195"/>
      <c r="G52357" s="196"/>
      <c r="H52357" s="192"/>
    </row>
    <row r="52358" spans="6:8" x14ac:dyDescent="0.2">
      <c r="F52358" s="195"/>
      <c r="G52358" s="196"/>
      <c r="H52358" s="192"/>
    </row>
    <row r="52359" spans="6:8" x14ac:dyDescent="0.2">
      <c r="F52359" s="195"/>
      <c r="G52359" s="196"/>
      <c r="H52359" s="192"/>
    </row>
    <row r="52360" spans="6:8" x14ac:dyDescent="0.2">
      <c r="F52360" s="195"/>
      <c r="G52360" s="196"/>
      <c r="H52360" s="192"/>
    </row>
    <row r="52361" spans="6:8" x14ac:dyDescent="0.2">
      <c r="F52361" s="195"/>
      <c r="G52361" s="196"/>
      <c r="H52361" s="192"/>
    </row>
    <row r="52362" spans="6:8" x14ac:dyDescent="0.2">
      <c r="F52362" s="195"/>
      <c r="G52362" s="196"/>
      <c r="H52362" s="192"/>
    </row>
    <row r="52363" spans="6:8" x14ac:dyDescent="0.2">
      <c r="F52363" s="195"/>
      <c r="G52363" s="196"/>
      <c r="H52363" s="192"/>
    </row>
    <row r="52364" spans="6:8" x14ac:dyDescent="0.2">
      <c r="F52364" s="195"/>
      <c r="G52364" s="196"/>
      <c r="H52364" s="192"/>
    </row>
    <row r="52365" spans="6:8" x14ac:dyDescent="0.2">
      <c r="F52365" s="195"/>
      <c r="G52365" s="196"/>
      <c r="H52365" s="192"/>
    </row>
    <row r="52366" spans="6:8" x14ac:dyDescent="0.2">
      <c r="F52366" s="195"/>
      <c r="G52366" s="196"/>
      <c r="H52366" s="192"/>
    </row>
    <row r="52367" spans="6:8" x14ac:dyDescent="0.2">
      <c r="F52367" s="195"/>
      <c r="G52367" s="196"/>
      <c r="H52367" s="192"/>
    </row>
    <row r="52368" spans="6:8" x14ac:dyDescent="0.2">
      <c r="F52368" s="195"/>
      <c r="G52368" s="196"/>
      <c r="H52368" s="192"/>
    </row>
    <row r="52369" spans="6:8" x14ac:dyDescent="0.2">
      <c r="F52369" s="195"/>
      <c r="G52369" s="196"/>
      <c r="H52369" s="192"/>
    </row>
    <row r="52370" spans="6:8" x14ac:dyDescent="0.2">
      <c r="F52370" s="195"/>
      <c r="G52370" s="196"/>
      <c r="H52370" s="192"/>
    </row>
    <row r="52371" spans="6:8" x14ac:dyDescent="0.2">
      <c r="F52371" s="195"/>
      <c r="G52371" s="196"/>
      <c r="H52371" s="192"/>
    </row>
    <row r="52372" spans="6:8" x14ac:dyDescent="0.2">
      <c r="F52372" s="195"/>
      <c r="G52372" s="196"/>
      <c r="H52372" s="192"/>
    </row>
    <row r="52373" spans="6:8" x14ac:dyDescent="0.2">
      <c r="F52373" s="195"/>
      <c r="G52373" s="196"/>
      <c r="H52373" s="192"/>
    </row>
    <row r="52374" spans="6:8" x14ac:dyDescent="0.2">
      <c r="F52374" s="195"/>
      <c r="G52374" s="196"/>
      <c r="H52374" s="192"/>
    </row>
    <row r="52375" spans="6:8" x14ac:dyDescent="0.2">
      <c r="F52375" s="195"/>
      <c r="G52375" s="196"/>
      <c r="H52375" s="192"/>
    </row>
    <row r="52376" spans="6:8" x14ac:dyDescent="0.2">
      <c r="F52376" s="195"/>
      <c r="G52376" s="196"/>
      <c r="H52376" s="192"/>
    </row>
    <row r="52377" spans="6:8" x14ac:dyDescent="0.2">
      <c r="F52377" s="195"/>
      <c r="G52377" s="196"/>
      <c r="H52377" s="192"/>
    </row>
    <row r="52378" spans="6:8" x14ac:dyDescent="0.2">
      <c r="F52378" s="195"/>
      <c r="G52378" s="196"/>
      <c r="H52378" s="192"/>
    </row>
    <row r="52379" spans="6:8" x14ac:dyDescent="0.2">
      <c r="F52379" s="195"/>
      <c r="G52379" s="196"/>
      <c r="H52379" s="192"/>
    </row>
    <row r="52380" spans="6:8" x14ac:dyDescent="0.2">
      <c r="F52380" s="195"/>
      <c r="G52380" s="196"/>
      <c r="H52380" s="192"/>
    </row>
    <row r="52381" spans="6:8" x14ac:dyDescent="0.2">
      <c r="F52381" s="195"/>
      <c r="G52381" s="196"/>
      <c r="H52381" s="192"/>
    </row>
    <row r="52382" spans="6:8" x14ac:dyDescent="0.2">
      <c r="F52382" s="195"/>
      <c r="G52382" s="196"/>
      <c r="H52382" s="192"/>
    </row>
    <row r="52383" spans="6:8" x14ac:dyDescent="0.2">
      <c r="F52383" s="195"/>
      <c r="G52383" s="196"/>
      <c r="H52383" s="192"/>
    </row>
    <row r="52384" spans="6:8" x14ac:dyDescent="0.2">
      <c r="F52384" s="195"/>
      <c r="G52384" s="196"/>
      <c r="H52384" s="192"/>
    </row>
    <row r="52385" spans="6:8" x14ac:dyDescent="0.2">
      <c r="F52385" s="195"/>
      <c r="G52385" s="196"/>
      <c r="H52385" s="192"/>
    </row>
    <row r="52386" spans="6:8" x14ac:dyDescent="0.2">
      <c r="F52386" s="195"/>
      <c r="G52386" s="196"/>
      <c r="H52386" s="192"/>
    </row>
    <row r="52387" spans="6:8" x14ac:dyDescent="0.2">
      <c r="F52387" s="195"/>
      <c r="G52387" s="196"/>
      <c r="H52387" s="192"/>
    </row>
    <row r="52388" spans="6:8" x14ac:dyDescent="0.2">
      <c r="F52388" s="195"/>
      <c r="G52388" s="196"/>
      <c r="H52388" s="192"/>
    </row>
    <row r="52389" spans="6:8" x14ac:dyDescent="0.2">
      <c r="F52389" s="195"/>
      <c r="G52389" s="196"/>
      <c r="H52389" s="192"/>
    </row>
    <row r="52390" spans="6:8" x14ac:dyDescent="0.2">
      <c r="F52390" s="195"/>
      <c r="G52390" s="196"/>
      <c r="H52390" s="192"/>
    </row>
    <row r="52391" spans="6:8" x14ac:dyDescent="0.2">
      <c r="F52391" s="195"/>
      <c r="G52391" s="196"/>
      <c r="H52391" s="192"/>
    </row>
    <row r="52392" spans="6:8" x14ac:dyDescent="0.2">
      <c r="F52392" s="195"/>
      <c r="G52392" s="196"/>
      <c r="H52392" s="192"/>
    </row>
    <row r="52393" spans="6:8" x14ac:dyDescent="0.2">
      <c r="F52393" s="195"/>
      <c r="G52393" s="196"/>
      <c r="H52393" s="192"/>
    </row>
    <row r="52394" spans="6:8" x14ac:dyDescent="0.2">
      <c r="F52394" s="195"/>
      <c r="G52394" s="196"/>
      <c r="H52394" s="192"/>
    </row>
    <row r="52395" spans="6:8" x14ac:dyDescent="0.2">
      <c r="F52395" s="195"/>
      <c r="G52395" s="196"/>
      <c r="H52395" s="192"/>
    </row>
    <row r="52396" spans="6:8" x14ac:dyDescent="0.2">
      <c r="F52396" s="195"/>
      <c r="G52396" s="196"/>
      <c r="H52396" s="192"/>
    </row>
    <row r="52397" spans="6:8" x14ac:dyDescent="0.2">
      <c r="F52397" s="195"/>
      <c r="G52397" s="196"/>
      <c r="H52397" s="192"/>
    </row>
    <row r="52398" spans="6:8" x14ac:dyDescent="0.2">
      <c r="F52398" s="195"/>
      <c r="G52398" s="196"/>
      <c r="H52398" s="192"/>
    </row>
    <row r="52399" spans="6:8" x14ac:dyDescent="0.2">
      <c r="F52399" s="195"/>
      <c r="G52399" s="196"/>
      <c r="H52399" s="192"/>
    </row>
    <row r="52400" spans="6:8" x14ac:dyDescent="0.2">
      <c r="F52400" s="195"/>
      <c r="G52400" s="196"/>
      <c r="H52400" s="192"/>
    </row>
    <row r="52401" spans="6:8" x14ac:dyDescent="0.2">
      <c r="F52401" s="195"/>
      <c r="G52401" s="196"/>
      <c r="H52401" s="192"/>
    </row>
    <row r="52402" spans="6:8" x14ac:dyDescent="0.2">
      <c r="F52402" s="195"/>
      <c r="G52402" s="196"/>
      <c r="H52402" s="192"/>
    </row>
    <row r="52403" spans="6:8" x14ac:dyDescent="0.2">
      <c r="F52403" s="195"/>
      <c r="G52403" s="196"/>
      <c r="H52403" s="192"/>
    </row>
    <row r="52404" spans="6:8" x14ac:dyDescent="0.2">
      <c r="F52404" s="195"/>
      <c r="G52404" s="196"/>
      <c r="H52404" s="192"/>
    </row>
    <row r="52405" spans="6:8" x14ac:dyDescent="0.2">
      <c r="F52405" s="195"/>
      <c r="G52405" s="196"/>
      <c r="H52405" s="192"/>
    </row>
    <row r="52406" spans="6:8" x14ac:dyDescent="0.2">
      <c r="F52406" s="195"/>
      <c r="G52406" s="196"/>
      <c r="H52406" s="192"/>
    </row>
    <row r="52407" spans="6:8" x14ac:dyDescent="0.2">
      <c r="F52407" s="195"/>
      <c r="G52407" s="196"/>
      <c r="H52407" s="192"/>
    </row>
    <row r="52408" spans="6:8" x14ac:dyDescent="0.2">
      <c r="F52408" s="195"/>
      <c r="G52408" s="196"/>
      <c r="H52408" s="192"/>
    </row>
    <row r="52409" spans="6:8" x14ac:dyDescent="0.2">
      <c r="F52409" s="195"/>
      <c r="G52409" s="196"/>
      <c r="H52409" s="192"/>
    </row>
    <row r="52410" spans="6:8" x14ac:dyDescent="0.2">
      <c r="F52410" s="195"/>
      <c r="G52410" s="196"/>
      <c r="H52410" s="192"/>
    </row>
    <row r="52411" spans="6:8" x14ac:dyDescent="0.2">
      <c r="F52411" s="195"/>
      <c r="G52411" s="196"/>
      <c r="H52411" s="192"/>
    </row>
    <row r="52412" spans="6:8" x14ac:dyDescent="0.2">
      <c r="F52412" s="195"/>
      <c r="G52412" s="196"/>
      <c r="H52412" s="192"/>
    </row>
    <row r="52413" spans="6:8" x14ac:dyDescent="0.2">
      <c r="F52413" s="195"/>
      <c r="G52413" s="196"/>
      <c r="H52413" s="192"/>
    </row>
    <row r="52414" spans="6:8" x14ac:dyDescent="0.2">
      <c r="F52414" s="195"/>
      <c r="G52414" s="196"/>
      <c r="H52414" s="192"/>
    </row>
    <row r="52415" spans="6:8" x14ac:dyDescent="0.2">
      <c r="F52415" s="195"/>
      <c r="G52415" s="196"/>
      <c r="H52415" s="192"/>
    </row>
    <row r="52416" spans="6:8" x14ac:dyDescent="0.2">
      <c r="F52416" s="195"/>
      <c r="G52416" s="196"/>
      <c r="H52416" s="192"/>
    </row>
    <row r="52417" spans="6:8" x14ac:dyDescent="0.2">
      <c r="F52417" s="195"/>
      <c r="G52417" s="196"/>
      <c r="H52417" s="192"/>
    </row>
    <row r="52418" spans="6:8" x14ac:dyDescent="0.2">
      <c r="F52418" s="195"/>
      <c r="G52418" s="196"/>
      <c r="H52418" s="192"/>
    </row>
    <row r="52419" spans="6:8" x14ac:dyDescent="0.2">
      <c r="F52419" s="195"/>
      <c r="G52419" s="196"/>
      <c r="H52419" s="192"/>
    </row>
    <row r="52420" spans="6:8" x14ac:dyDescent="0.2">
      <c r="F52420" s="195"/>
      <c r="G52420" s="196"/>
      <c r="H52420" s="192"/>
    </row>
    <row r="52421" spans="6:8" x14ac:dyDescent="0.2">
      <c r="F52421" s="195"/>
      <c r="G52421" s="196"/>
      <c r="H52421" s="192"/>
    </row>
    <row r="52422" spans="6:8" x14ac:dyDescent="0.2">
      <c r="F52422" s="195"/>
      <c r="G52422" s="196"/>
      <c r="H52422" s="192"/>
    </row>
    <row r="52423" spans="6:8" x14ac:dyDescent="0.2">
      <c r="F52423" s="195"/>
      <c r="G52423" s="196"/>
      <c r="H52423" s="192"/>
    </row>
    <row r="52424" spans="6:8" x14ac:dyDescent="0.2">
      <c r="F52424" s="195"/>
      <c r="G52424" s="196"/>
      <c r="H52424" s="192"/>
    </row>
    <row r="52425" spans="6:8" x14ac:dyDescent="0.2">
      <c r="F52425" s="195"/>
      <c r="G52425" s="196"/>
      <c r="H52425" s="192"/>
    </row>
    <row r="52426" spans="6:8" x14ac:dyDescent="0.2">
      <c r="F52426" s="195"/>
      <c r="G52426" s="196"/>
      <c r="H52426" s="192"/>
    </row>
    <row r="52427" spans="6:8" x14ac:dyDescent="0.2">
      <c r="F52427" s="195"/>
      <c r="G52427" s="196"/>
      <c r="H52427" s="192"/>
    </row>
    <row r="52428" spans="6:8" x14ac:dyDescent="0.2">
      <c r="F52428" s="195"/>
      <c r="G52428" s="196"/>
      <c r="H52428" s="192"/>
    </row>
    <row r="52429" spans="6:8" x14ac:dyDescent="0.2">
      <c r="F52429" s="195"/>
      <c r="G52429" s="196"/>
      <c r="H52429" s="192"/>
    </row>
    <row r="52430" spans="6:8" x14ac:dyDescent="0.2">
      <c r="F52430" s="195"/>
      <c r="G52430" s="196"/>
      <c r="H52430" s="192"/>
    </row>
    <row r="52431" spans="6:8" x14ac:dyDescent="0.2">
      <c r="F52431" s="195"/>
      <c r="G52431" s="196"/>
      <c r="H52431" s="192"/>
    </row>
    <row r="52432" spans="6:8" x14ac:dyDescent="0.2">
      <c r="F52432" s="195"/>
      <c r="G52432" s="196"/>
      <c r="H52432" s="192"/>
    </row>
    <row r="52433" spans="6:8" x14ac:dyDescent="0.2">
      <c r="F52433" s="195"/>
      <c r="G52433" s="196"/>
      <c r="H52433" s="192"/>
    </row>
    <row r="52434" spans="6:8" x14ac:dyDescent="0.2">
      <c r="F52434" s="195"/>
      <c r="G52434" s="196"/>
      <c r="H52434" s="192"/>
    </row>
    <row r="52435" spans="6:8" x14ac:dyDescent="0.2">
      <c r="F52435" s="195"/>
      <c r="G52435" s="196"/>
      <c r="H52435" s="192"/>
    </row>
    <row r="52436" spans="6:8" x14ac:dyDescent="0.2">
      <c r="F52436" s="195"/>
      <c r="G52436" s="196"/>
      <c r="H52436" s="192"/>
    </row>
    <row r="52437" spans="6:8" x14ac:dyDescent="0.2">
      <c r="F52437" s="195"/>
      <c r="G52437" s="196"/>
      <c r="H52437" s="192"/>
    </row>
    <row r="52438" spans="6:8" x14ac:dyDescent="0.2">
      <c r="F52438" s="195"/>
      <c r="G52438" s="196"/>
      <c r="H52438" s="192"/>
    </row>
    <row r="52439" spans="6:8" x14ac:dyDescent="0.2">
      <c r="F52439" s="195"/>
      <c r="G52439" s="196"/>
      <c r="H52439" s="192"/>
    </row>
    <row r="52440" spans="6:8" x14ac:dyDescent="0.2">
      <c r="F52440" s="195"/>
      <c r="G52440" s="196"/>
      <c r="H52440" s="192"/>
    </row>
    <row r="52441" spans="6:8" x14ac:dyDescent="0.2">
      <c r="F52441" s="195"/>
      <c r="G52441" s="196"/>
      <c r="H52441" s="192"/>
    </row>
    <row r="52442" spans="6:8" x14ac:dyDescent="0.2">
      <c r="F52442" s="195"/>
      <c r="G52442" s="196"/>
      <c r="H52442" s="192"/>
    </row>
    <row r="52443" spans="6:8" x14ac:dyDescent="0.2">
      <c r="F52443" s="195"/>
      <c r="G52443" s="196"/>
      <c r="H52443" s="192"/>
    </row>
    <row r="52444" spans="6:8" x14ac:dyDescent="0.2">
      <c r="F52444" s="195"/>
      <c r="G52444" s="196"/>
      <c r="H52444" s="192"/>
    </row>
    <row r="52445" spans="6:8" x14ac:dyDescent="0.2">
      <c r="F52445" s="195"/>
      <c r="G52445" s="196"/>
      <c r="H52445" s="192"/>
    </row>
    <row r="52446" spans="6:8" x14ac:dyDescent="0.2">
      <c r="F52446" s="195"/>
      <c r="G52446" s="196"/>
      <c r="H52446" s="192"/>
    </row>
    <row r="52447" spans="6:8" x14ac:dyDescent="0.2">
      <c r="F52447" s="195"/>
      <c r="G52447" s="196"/>
      <c r="H52447" s="192"/>
    </row>
    <row r="52448" spans="6:8" x14ac:dyDescent="0.2">
      <c r="F52448" s="195"/>
      <c r="G52448" s="196"/>
      <c r="H52448" s="192"/>
    </row>
    <row r="52449" spans="6:8" x14ac:dyDescent="0.2">
      <c r="F52449" s="195"/>
      <c r="G52449" s="196"/>
      <c r="H52449" s="192"/>
    </row>
    <row r="52450" spans="6:8" x14ac:dyDescent="0.2">
      <c r="F52450" s="195"/>
      <c r="G52450" s="196"/>
      <c r="H52450" s="192"/>
    </row>
    <row r="52451" spans="6:8" x14ac:dyDescent="0.2">
      <c r="F52451" s="195"/>
      <c r="G52451" s="196"/>
      <c r="H52451" s="192"/>
    </row>
    <row r="52452" spans="6:8" x14ac:dyDescent="0.2">
      <c r="F52452" s="195"/>
      <c r="G52452" s="196"/>
      <c r="H52452" s="192"/>
    </row>
    <row r="52453" spans="6:8" x14ac:dyDescent="0.2">
      <c r="F52453" s="195"/>
      <c r="G52453" s="196"/>
      <c r="H52453" s="192"/>
    </row>
    <row r="52454" spans="6:8" x14ac:dyDescent="0.2">
      <c r="F52454" s="195"/>
      <c r="G52454" s="196"/>
      <c r="H52454" s="192"/>
    </row>
    <row r="52455" spans="6:8" x14ac:dyDescent="0.2">
      <c r="F52455" s="195"/>
      <c r="G52455" s="196"/>
      <c r="H52455" s="192"/>
    </row>
    <row r="52456" spans="6:8" x14ac:dyDescent="0.2">
      <c r="F52456" s="195"/>
      <c r="G52456" s="196"/>
      <c r="H52456" s="192"/>
    </row>
    <row r="52457" spans="6:8" x14ac:dyDescent="0.2">
      <c r="F52457" s="195"/>
      <c r="G52457" s="196"/>
      <c r="H52457" s="192"/>
    </row>
    <row r="52458" spans="6:8" x14ac:dyDescent="0.2">
      <c r="F52458" s="195"/>
      <c r="G52458" s="196"/>
      <c r="H52458" s="192"/>
    </row>
    <row r="52459" spans="6:8" x14ac:dyDescent="0.2">
      <c r="F52459" s="195"/>
      <c r="G52459" s="196"/>
      <c r="H52459" s="192"/>
    </row>
    <row r="52460" spans="6:8" x14ac:dyDescent="0.2">
      <c r="F52460" s="195"/>
      <c r="G52460" s="196"/>
      <c r="H52460" s="192"/>
    </row>
    <row r="52461" spans="6:8" x14ac:dyDescent="0.2">
      <c r="F52461" s="195"/>
      <c r="G52461" s="196"/>
      <c r="H52461" s="192"/>
    </row>
    <row r="52462" spans="6:8" x14ac:dyDescent="0.2">
      <c r="F52462" s="195"/>
      <c r="G52462" s="196"/>
      <c r="H52462" s="192"/>
    </row>
    <row r="52463" spans="6:8" x14ac:dyDescent="0.2">
      <c r="F52463" s="195"/>
      <c r="G52463" s="196"/>
      <c r="H52463" s="192"/>
    </row>
    <row r="52464" spans="6:8" x14ac:dyDescent="0.2">
      <c r="F52464" s="195"/>
      <c r="G52464" s="196"/>
      <c r="H52464" s="192"/>
    </row>
    <row r="52465" spans="6:8" x14ac:dyDescent="0.2">
      <c r="F52465" s="195"/>
      <c r="G52465" s="196"/>
      <c r="H52465" s="192"/>
    </row>
    <row r="52466" spans="6:8" x14ac:dyDescent="0.2">
      <c r="F52466" s="195"/>
      <c r="G52466" s="196"/>
      <c r="H52466" s="192"/>
    </row>
    <row r="52467" spans="6:8" x14ac:dyDescent="0.2">
      <c r="F52467" s="195"/>
      <c r="G52467" s="196"/>
      <c r="H52467" s="192"/>
    </row>
    <row r="52468" spans="6:8" x14ac:dyDescent="0.2">
      <c r="F52468" s="195"/>
      <c r="G52468" s="196"/>
      <c r="H52468" s="192"/>
    </row>
    <row r="52469" spans="6:8" x14ac:dyDescent="0.2">
      <c r="F52469" s="195"/>
      <c r="G52469" s="196"/>
      <c r="H52469" s="192"/>
    </row>
    <row r="52470" spans="6:8" x14ac:dyDescent="0.2">
      <c r="F52470" s="195"/>
      <c r="G52470" s="196"/>
      <c r="H52470" s="192"/>
    </row>
    <row r="52471" spans="6:8" x14ac:dyDescent="0.2">
      <c r="F52471" s="195"/>
      <c r="G52471" s="196"/>
      <c r="H52471" s="192"/>
    </row>
    <row r="52472" spans="6:8" x14ac:dyDescent="0.2">
      <c r="F52472" s="195"/>
      <c r="G52472" s="196"/>
      <c r="H52472" s="192"/>
    </row>
    <row r="52473" spans="6:8" x14ac:dyDescent="0.2">
      <c r="F52473" s="195"/>
      <c r="G52473" s="196"/>
      <c r="H52473" s="192"/>
    </row>
    <row r="52474" spans="6:8" x14ac:dyDescent="0.2">
      <c r="F52474" s="195"/>
      <c r="G52474" s="196"/>
      <c r="H52474" s="192"/>
    </row>
    <row r="52475" spans="6:8" x14ac:dyDescent="0.2">
      <c r="F52475" s="195"/>
      <c r="G52475" s="196"/>
      <c r="H52475" s="192"/>
    </row>
    <row r="52476" spans="6:8" x14ac:dyDescent="0.2">
      <c r="F52476" s="195"/>
      <c r="G52476" s="196"/>
      <c r="H52476" s="192"/>
    </row>
    <row r="52477" spans="6:8" x14ac:dyDescent="0.2">
      <c r="F52477" s="195"/>
      <c r="G52477" s="196"/>
      <c r="H52477" s="192"/>
    </row>
    <row r="52478" spans="6:8" x14ac:dyDescent="0.2">
      <c r="F52478" s="195"/>
      <c r="G52478" s="196"/>
      <c r="H52478" s="192"/>
    </row>
    <row r="52479" spans="6:8" x14ac:dyDescent="0.2">
      <c r="F52479" s="195"/>
      <c r="G52479" s="196"/>
      <c r="H52479" s="192"/>
    </row>
    <row r="52480" spans="6:8" x14ac:dyDescent="0.2">
      <c r="F52480" s="195"/>
      <c r="G52480" s="196"/>
      <c r="H52480" s="192"/>
    </row>
    <row r="52481" spans="6:8" x14ac:dyDescent="0.2">
      <c r="F52481" s="195"/>
      <c r="G52481" s="196"/>
      <c r="H52481" s="192"/>
    </row>
    <row r="52482" spans="6:8" x14ac:dyDescent="0.2">
      <c r="F52482" s="195"/>
      <c r="G52482" s="196"/>
      <c r="H52482" s="192"/>
    </row>
    <row r="52483" spans="6:8" x14ac:dyDescent="0.2">
      <c r="F52483" s="195"/>
      <c r="G52483" s="196"/>
      <c r="H52483" s="192"/>
    </row>
    <row r="52484" spans="6:8" x14ac:dyDescent="0.2">
      <c r="F52484" s="195"/>
      <c r="G52484" s="196"/>
      <c r="H52484" s="192"/>
    </row>
    <row r="52485" spans="6:8" x14ac:dyDescent="0.2">
      <c r="F52485" s="195"/>
      <c r="G52485" s="196"/>
      <c r="H52485" s="192"/>
    </row>
    <row r="52486" spans="6:8" x14ac:dyDescent="0.2">
      <c r="F52486" s="195"/>
      <c r="G52486" s="196"/>
      <c r="H52486" s="192"/>
    </row>
    <row r="52487" spans="6:8" x14ac:dyDescent="0.2">
      <c r="F52487" s="195"/>
      <c r="G52487" s="196"/>
      <c r="H52487" s="192"/>
    </row>
    <row r="52488" spans="6:8" x14ac:dyDescent="0.2">
      <c r="F52488" s="195"/>
      <c r="G52488" s="196"/>
      <c r="H52488" s="192"/>
    </row>
    <row r="52489" spans="6:8" x14ac:dyDescent="0.2">
      <c r="F52489" s="195"/>
      <c r="G52489" s="196"/>
      <c r="H52489" s="192"/>
    </row>
    <row r="52490" spans="6:8" x14ac:dyDescent="0.2">
      <c r="F52490" s="195"/>
      <c r="G52490" s="196"/>
      <c r="H52490" s="192"/>
    </row>
    <row r="52491" spans="6:8" x14ac:dyDescent="0.2">
      <c r="F52491" s="195"/>
      <c r="G52491" s="196"/>
      <c r="H52491" s="192"/>
    </row>
    <row r="52492" spans="6:8" x14ac:dyDescent="0.2">
      <c r="F52492" s="195"/>
      <c r="G52492" s="196"/>
      <c r="H52492" s="192"/>
    </row>
    <row r="52493" spans="6:8" x14ac:dyDescent="0.2">
      <c r="F52493" s="195"/>
      <c r="G52493" s="196"/>
      <c r="H52493" s="192"/>
    </row>
    <row r="52494" spans="6:8" x14ac:dyDescent="0.2">
      <c r="F52494" s="195"/>
      <c r="G52494" s="196"/>
      <c r="H52494" s="192"/>
    </row>
    <row r="52495" spans="6:8" x14ac:dyDescent="0.2">
      <c r="F52495" s="195"/>
      <c r="G52495" s="196"/>
      <c r="H52495" s="192"/>
    </row>
    <row r="52496" spans="6:8" x14ac:dyDescent="0.2">
      <c r="F52496" s="195"/>
      <c r="G52496" s="196"/>
      <c r="H52496" s="192"/>
    </row>
    <row r="52497" spans="6:8" x14ac:dyDescent="0.2">
      <c r="F52497" s="195"/>
      <c r="G52497" s="196"/>
      <c r="H52497" s="192"/>
    </row>
    <row r="52498" spans="6:8" x14ac:dyDescent="0.2">
      <c r="F52498" s="195"/>
      <c r="G52498" s="196"/>
      <c r="H52498" s="192"/>
    </row>
    <row r="52499" spans="6:8" x14ac:dyDescent="0.2">
      <c r="F52499" s="195"/>
      <c r="G52499" s="196"/>
      <c r="H52499" s="192"/>
    </row>
    <row r="52500" spans="6:8" x14ac:dyDescent="0.2">
      <c r="F52500" s="195"/>
      <c r="G52500" s="196"/>
      <c r="H52500" s="192"/>
    </row>
    <row r="52501" spans="6:8" x14ac:dyDescent="0.2">
      <c r="F52501" s="195"/>
      <c r="G52501" s="196"/>
      <c r="H52501" s="192"/>
    </row>
    <row r="52502" spans="6:8" x14ac:dyDescent="0.2">
      <c r="F52502" s="195"/>
      <c r="G52502" s="196"/>
      <c r="H52502" s="192"/>
    </row>
    <row r="52503" spans="6:8" x14ac:dyDescent="0.2">
      <c r="F52503" s="195"/>
      <c r="G52503" s="196"/>
      <c r="H52503" s="192"/>
    </row>
    <row r="52504" spans="6:8" x14ac:dyDescent="0.2">
      <c r="F52504" s="195"/>
      <c r="G52504" s="196"/>
      <c r="H52504" s="192"/>
    </row>
    <row r="52505" spans="6:8" x14ac:dyDescent="0.2">
      <c r="F52505" s="195"/>
      <c r="G52505" s="196"/>
      <c r="H52505" s="192"/>
    </row>
    <row r="52506" spans="6:8" x14ac:dyDescent="0.2">
      <c r="F52506" s="195"/>
      <c r="G52506" s="196"/>
      <c r="H52506" s="192"/>
    </row>
    <row r="52507" spans="6:8" x14ac:dyDescent="0.2">
      <c r="F52507" s="195"/>
      <c r="G52507" s="196"/>
      <c r="H52507" s="192"/>
    </row>
    <row r="52508" spans="6:8" x14ac:dyDescent="0.2">
      <c r="F52508" s="195"/>
      <c r="G52508" s="196"/>
      <c r="H52508" s="192"/>
    </row>
    <row r="52509" spans="6:8" x14ac:dyDescent="0.2">
      <c r="F52509" s="195"/>
      <c r="G52509" s="196"/>
      <c r="H52509" s="192"/>
    </row>
    <row r="52510" spans="6:8" x14ac:dyDescent="0.2">
      <c r="F52510" s="195"/>
      <c r="G52510" s="196"/>
      <c r="H52510" s="192"/>
    </row>
    <row r="52511" spans="6:8" x14ac:dyDescent="0.2">
      <c r="F52511" s="195"/>
      <c r="G52511" s="196"/>
      <c r="H52511" s="192"/>
    </row>
    <row r="52512" spans="6:8" x14ac:dyDescent="0.2">
      <c r="F52512" s="195"/>
      <c r="G52512" s="196"/>
      <c r="H52512" s="192"/>
    </row>
    <row r="52513" spans="6:8" x14ac:dyDescent="0.2">
      <c r="F52513" s="195"/>
      <c r="G52513" s="196"/>
      <c r="H52513" s="192"/>
    </row>
    <row r="52514" spans="6:8" x14ac:dyDescent="0.2">
      <c r="F52514" s="195"/>
      <c r="G52514" s="196"/>
      <c r="H52514" s="192"/>
    </row>
    <row r="52515" spans="6:8" x14ac:dyDescent="0.2">
      <c r="F52515" s="195"/>
      <c r="G52515" s="196"/>
      <c r="H52515" s="192"/>
    </row>
    <row r="52516" spans="6:8" x14ac:dyDescent="0.2">
      <c r="F52516" s="195"/>
      <c r="G52516" s="196"/>
      <c r="H52516" s="192"/>
    </row>
    <row r="52517" spans="6:8" x14ac:dyDescent="0.2">
      <c r="F52517" s="195"/>
      <c r="G52517" s="196"/>
      <c r="H52517" s="192"/>
    </row>
    <row r="52518" spans="6:8" x14ac:dyDescent="0.2">
      <c r="F52518" s="195"/>
      <c r="G52518" s="196"/>
      <c r="H52518" s="192"/>
    </row>
    <row r="52519" spans="6:8" x14ac:dyDescent="0.2">
      <c r="F52519" s="195"/>
      <c r="G52519" s="196"/>
      <c r="H52519" s="192"/>
    </row>
    <row r="52520" spans="6:8" x14ac:dyDescent="0.2">
      <c r="F52520" s="195"/>
      <c r="G52520" s="196"/>
      <c r="H52520" s="192"/>
    </row>
    <row r="52521" spans="6:8" x14ac:dyDescent="0.2">
      <c r="F52521" s="195"/>
      <c r="G52521" s="196"/>
      <c r="H52521" s="192"/>
    </row>
    <row r="52522" spans="6:8" x14ac:dyDescent="0.2">
      <c r="F52522" s="195"/>
      <c r="G52522" s="196"/>
      <c r="H52522" s="192"/>
    </row>
    <row r="52523" spans="6:8" x14ac:dyDescent="0.2">
      <c r="F52523" s="195"/>
      <c r="G52523" s="196"/>
      <c r="H52523" s="192"/>
    </row>
    <row r="52524" spans="6:8" x14ac:dyDescent="0.2">
      <c r="F52524" s="195"/>
      <c r="G52524" s="196"/>
      <c r="H52524" s="192"/>
    </row>
    <row r="52525" spans="6:8" x14ac:dyDescent="0.2">
      <c r="F52525" s="195"/>
      <c r="G52525" s="196"/>
      <c r="H52525" s="192"/>
    </row>
    <row r="52526" spans="6:8" x14ac:dyDescent="0.2">
      <c r="F52526" s="195"/>
      <c r="G52526" s="196"/>
      <c r="H52526" s="192"/>
    </row>
    <row r="52527" spans="6:8" x14ac:dyDescent="0.2">
      <c r="F52527" s="195"/>
      <c r="G52527" s="196"/>
      <c r="H52527" s="192"/>
    </row>
    <row r="52528" spans="6:8" x14ac:dyDescent="0.2">
      <c r="F52528" s="195"/>
      <c r="G52528" s="196"/>
      <c r="H52528" s="192"/>
    </row>
    <row r="52529" spans="6:8" x14ac:dyDescent="0.2">
      <c r="F52529" s="195"/>
      <c r="G52529" s="196"/>
      <c r="H52529" s="192"/>
    </row>
    <row r="52530" spans="6:8" x14ac:dyDescent="0.2">
      <c r="F52530" s="195"/>
      <c r="G52530" s="196"/>
      <c r="H52530" s="192"/>
    </row>
    <row r="52531" spans="6:8" x14ac:dyDescent="0.2">
      <c r="F52531" s="195"/>
      <c r="G52531" s="196"/>
      <c r="H52531" s="192"/>
    </row>
    <row r="52532" spans="6:8" x14ac:dyDescent="0.2">
      <c r="F52532" s="195"/>
      <c r="G52532" s="196"/>
      <c r="H52532" s="192"/>
    </row>
    <row r="52533" spans="6:8" x14ac:dyDescent="0.2">
      <c r="F52533" s="195"/>
      <c r="G52533" s="196"/>
      <c r="H52533" s="192"/>
    </row>
    <row r="52534" spans="6:8" x14ac:dyDescent="0.2">
      <c r="F52534" s="195"/>
      <c r="G52534" s="196"/>
      <c r="H52534" s="192"/>
    </row>
    <row r="52535" spans="6:8" x14ac:dyDescent="0.2">
      <c r="F52535" s="195"/>
      <c r="G52535" s="196"/>
      <c r="H52535" s="192"/>
    </row>
    <row r="52536" spans="6:8" x14ac:dyDescent="0.2">
      <c r="F52536" s="195"/>
      <c r="G52536" s="196"/>
      <c r="H52536" s="192"/>
    </row>
    <row r="52537" spans="6:8" x14ac:dyDescent="0.2">
      <c r="F52537" s="195"/>
      <c r="G52537" s="196"/>
      <c r="H52537" s="192"/>
    </row>
    <row r="52538" spans="6:8" x14ac:dyDescent="0.2">
      <c r="F52538" s="195"/>
      <c r="G52538" s="196"/>
      <c r="H52538" s="192"/>
    </row>
    <row r="52539" spans="6:8" x14ac:dyDescent="0.2">
      <c r="F52539" s="195"/>
      <c r="G52539" s="196"/>
      <c r="H52539" s="192"/>
    </row>
    <row r="52540" spans="6:8" x14ac:dyDescent="0.2">
      <c r="F52540" s="195"/>
      <c r="G52540" s="196"/>
      <c r="H52540" s="192"/>
    </row>
    <row r="52541" spans="6:8" x14ac:dyDescent="0.2">
      <c r="F52541" s="195"/>
      <c r="G52541" s="196"/>
      <c r="H52541" s="192"/>
    </row>
    <row r="52542" spans="6:8" x14ac:dyDescent="0.2">
      <c r="F52542" s="195"/>
      <c r="G52542" s="196"/>
      <c r="H52542" s="192"/>
    </row>
    <row r="52543" spans="6:8" x14ac:dyDescent="0.2">
      <c r="F52543" s="195"/>
      <c r="G52543" s="196"/>
      <c r="H52543" s="192"/>
    </row>
    <row r="52544" spans="6:8" x14ac:dyDescent="0.2">
      <c r="F52544" s="195"/>
      <c r="G52544" s="196"/>
      <c r="H52544" s="192"/>
    </row>
    <row r="52545" spans="6:8" x14ac:dyDescent="0.2">
      <c r="F52545" s="195"/>
      <c r="G52545" s="196"/>
      <c r="H52545" s="192"/>
    </row>
    <row r="52546" spans="6:8" x14ac:dyDescent="0.2">
      <c r="F52546" s="195"/>
      <c r="G52546" s="196"/>
      <c r="H52546" s="192"/>
    </row>
    <row r="52547" spans="6:8" x14ac:dyDescent="0.2">
      <c r="F52547" s="195"/>
      <c r="G52547" s="196"/>
      <c r="H52547" s="192"/>
    </row>
    <row r="52548" spans="6:8" x14ac:dyDescent="0.2">
      <c r="F52548" s="195"/>
      <c r="G52548" s="196"/>
      <c r="H52548" s="192"/>
    </row>
    <row r="52549" spans="6:8" x14ac:dyDescent="0.2">
      <c r="F52549" s="195"/>
      <c r="G52549" s="196"/>
      <c r="H52549" s="192"/>
    </row>
    <row r="52550" spans="6:8" x14ac:dyDescent="0.2">
      <c r="F52550" s="195"/>
      <c r="G52550" s="196"/>
      <c r="H52550" s="192"/>
    </row>
    <row r="52551" spans="6:8" x14ac:dyDescent="0.2">
      <c r="F52551" s="195"/>
      <c r="G52551" s="196"/>
      <c r="H52551" s="192"/>
    </row>
    <row r="52552" spans="6:8" x14ac:dyDescent="0.2">
      <c r="F52552" s="195"/>
      <c r="G52552" s="196"/>
      <c r="H52552" s="192"/>
    </row>
    <row r="52553" spans="6:8" x14ac:dyDescent="0.2">
      <c r="F52553" s="195"/>
      <c r="G52553" s="196"/>
      <c r="H52553" s="192"/>
    </row>
    <row r="52554" spans="6:8" x14ac:dyDescent="0.2">
      <c r="F52554" s="195"/>
      <c r="G52554" s="196"/>
      <c r="H52554" s="192"/>
    </row>
    <row r="52555" spans="6:8" x14ac:dyDescent="0.2">
      <c r="F52555" s="195"/>
      <c r="G52555" s="196"/>
      <c r="H52555" s="192"/>
    </row>
    <row r="52556" spans="6:8" x14ac:dyDescent="0.2">
      <c r="F52556" s="195"/>
      <c r="G52556" s="196"/>
      <c r="H52556" s="192"/>
    </row>
    <row r="52557" spans="6:8" x14ac:dyDescent="0.2">
      <c r="F52557" s="195"/>
      <c r="G52557" s="196"/>
      <c r="H52557" s="192"/>
    </row>
    <row r="52558" spans="6:8" x14ac:dyDescent="0.2">
      <c r="F52558" s="195"/>
      <c r="G52558" s="196"/>
      <c r="H52558" s="192"/>
    </row>
    <row r="52559" spans="6:8" x14ac:dyDescent="0.2">
      <c r="F52559" s="195"/>
      <c r="G52559" s="196"/>
      <c r="H52559" s="192"/>
    </row>
    <row r="52560" spans="6:8" x14ac:dyDescent="0.2">
      <c r="F52560" s="195"/>
      <c r="G52560" s="196"/>
      <c r="H52560" s="192"/>
    </row>
    <row r="52561" spans="6:8" x14ac:dyDescent="0.2">
      <c r="F52561" s="195"/>
      <c r="G52561" s="196"/>
      <c r="H52561" s="192"/>
    </row>
    <row r="52562" spans="6:8" x14ac:dyDescent="0.2">
      <c r="F52562" s="195"/>
      <c r="G52562" s="196"/>
      <c r="H52562" s="192"/>
    </row>
    <row r="52563" spans="6:8" x14ac:dyDescent="0.2">
      <c r="F52563" s="195"/>
      <c r="G52563" s="196"/>
      <c r="H52563" s="192"/>
    </row>
    <row r="52564" spans="6:8" x14ac:dyDescent="0.2">
      <c r="F52564" s="195"/>
      <c r="G52564" s="196"/>
      <c r="H52564" s="192"/>
    </row>
    <row r="52565" spans="6:8" x14ac:dyDescent="0.2">
      <c r="F52565" s="195"/>
      <c r="G52565" s="196"/>
      <c r="H52565" s="192"/>
    </row>
    <row r="52566" spans="6:8" x14ac:dyDescent="0.2">
      <c r="F52566" s="195"/>
      <c r="G52566" s="196"/>
      <c r="H52566" s="192"/>
    </row>
    <row r="52567" spans="6:8" x14ac:dyDescent="0.2">
      <c r="F52567" s="195"/>
      <c r="G52567" s="196"/>
      <c r="H52567" s="192"/>
    </row>
    <row r="52568" spans="6:8" x14ac:dyDescent="0.2">
      <c r="F52568" s="195"/>
      <c r="G52568" s="196"/>
      <c r="H52568" s="192"/>
    </row>
    <row r="52569" spans="6:8" x14ac:dyDescent="0.2">
      <c r="F52569" s="195"/>
      <c r="G52569" s="196"/>
      <c r="H52569" s="192"/>
    </row>
    <row r="52570" spans="6:8" x14ac:dyDescent="0.2">
      <c r="F52570" s="195"/>
      <c r="G52570" s="196"/>
      <c r="H52570" s="192"/>
    </row>
    <row r="52571" spans="6:8" x14ac:dyDescent="0.2">
      <c r="F52571" s="195"/>
      <c r="G52571" s="196"/>
      <c r="H52571" s="192"/>
    </row>
    <row r="52572" spans="6:8" x14ac:dyDescent="0.2">
      <c r="F52572" s="195"/>
      <c r="G52572" s="196"/>
      <c r="H52572" s="192"/>
    </row>
    <row r="52573" spans="6:8" x14ac:dyDescent="0.2">
      <c r="F52573" s="195"/>
      <c r="G52573" s="196"/>
      <c r="H52573" s="192"/>
    </row>
    <row r="52574" spans="6:8" x14ac:dyDescent="0.2">
      <c r="F52574" s="195"/>
      <c r="G52574" s="196"/>
      <c r="H52574" s="192"/>
    </row>
    <row r="52575" spans="6:8" x14ac:dyDescent="0.2">
      <c r="F52575" s="195"/>
      <c r="G52575" s="196"/>
      <c r="H52575" s="192"/>
    </row>
    <row r="52576" spans="6:8" x14ac:dyDescent="0.2">
      <c r="F52576" s="195"/>
      <c r="G52576" s="196"/>
      <c r="H52576" s="192"/>
    </row>
    <row r="52577" spans="6:8" x14ac:dyDescent="0.2">
      <c r="F52577" s="195"/>
      <c r="G52577" s="196"/>
      <c r="H52577" s="192"/>
    </row>
    <row r="52578" spans="6:8" x14ac:dyDescent="0.2">
      <c r="F52578" s="195"/>
      <c r="G52578" s="196"/>
      <c r="H52578" s="192"/>
    </row>
    <row r="52579" spans="6:8" x14ac:dyDescent="0.2">
      <c r="F52579" s="195"/>
      <c r="G52579" s="196"/>
      <c r="H52579" s="192"/>
    </row>
    <row r="52580" spans="6:8" x14ac:dyDescent="0.2">
      <c r="F52580" s="195"/>
      <c r="G52580" s="196"/>
      <c r="H52580" s="192"/>
    </row>
    <row r="52581" spans="6:8" x14ac:dyDescent="0.2">
      <c r="F52581" s="195"/>
      <c r="G52581" s="196"/>
      <c r="H52581" s="192"/>
    </row>
    <row r="52582" spans="6:8" x14ac:dyDescent="0.2">
      <c r="F52582" s="195"/>
      <c r="G52582" s="196"/>
      <c r="H52582" s="192"/>
    </row>
    <row r="52583" spans="6:8" x14ac:dyDescent="0.2">
      <c r="F52583" s="195"/>
      <c r="G52583" s="196"/>
      <c r="H52583" s="192"/>
    </row>
    <row r="52584" spans="6:8" x14ac:dyDescent="0.2">
      <c r="F52584" s="195"/>
      <c r="G52584" s="196"/>
      <c r="H52584" s="192"/>
    </row>
    <row r="52585" spans="6:8" x14ac:dyDescent="0.2">
      <c r="F52585" s="195"/>
      <c r="G52585" s="196"/>
      <c r="H52585" s="192"/>
    </row>
    <row r="52586" spans="6:8" x14ac:dyDescent="0.2">
      <c r="F52586" s="195"/>
      <c r="G52586" s="196"/>
      <c r="H52586" s="192"/>
    </row>
    <row r="52587" spans="6:8" x14ac:dyDescent="0.2">
      <c r="F52587" s="195"/>
      <c r="G52587" s="196"/>
      <c r="H52587" s="192"/>
    </row>
    <row r="52588" spans="6:8" x14ac:dyDescent="0.2">
      <c r="F52588" s="195"/>
      <c r="G52588" s="196"/>
      <c r="H52588" s="192"/>
    </row>
    <row r="52589" spans="6:8" x14ac:dyDescent="0.2">
      <c r="F52589" s="195"/>
      <c r="G52589" s="196"/>
      <c r="H52589" s="192"/>
    </row>
    <row r="52590" spans="6:8" x14ac:dyDescent="0.2">
      <c r="F52590" s="195"/>
      <c r="G52590" s="196"/>
      <c r="H52590" s="192"/>
    </row>
    <row r="52591" spans="6:8" x14ac:dyDescent="0.2">
      <c r="F52591" s="195"/>
      <c r="G52591" s="196"/>
      <c r="H52591" s="192"/>
    </row>
    <row r="52592" spans="6:8" x14ac:dyDescent="0.2">
      <c r="F52592" s="195"/>
      <c r="G52592" s="196"/>
      <c r="H52592" s="192"/>
    </row>
    <row r="52593" spans="6:8" x14ac:dyDescent="0.2">
      <c r="F52593" s="195"/>
      <c r="G52593" s="196"/>
      <c r="H52593" s="192"/>
    </row>
    <row r="52594" spans="6:8" x14ac:dyDescent="0.2">
      <c r="F52594" s="195"/>
      <c r="G52594" s="196"/>
      <c r="H52594" s="192"/>
    </row>
    <row r="52595" spans="6:8" x14ac:dyDescent="0.2">
      <c r="F52595" s="195"/>
      <c r="G52595" s="196"/>
      <c r="H52595" s="192"/>
    </row>
    <row r="52596" spans="6:8" x14ac:dyDescent="0.2">
      <c r="F52596" s="195"/>
      <c r="G52596" s="196"/>
      <c r="H52596" s="192"/>
    </row>
    <row r="52597" spans="6:8" x14ac:dyDescent="0.2">
      <c r="F52597" s="195"/>
      <c r="G52597" s="196"/>
      <c r="H52597" s="192"/>
    </row>
    <row r="52598" spans="6:8" x14ac:dyDescent="0.2">
      <c r="F52598" s="195"/>
      <c r="G52598" s="196"/>
      <c r="H52598" s="192"/>
    </row>
    <row r="52599" spans="6:8" x14ac:dyDescent="0.2">
      <c r="F52599" s="195"/>
      <c r="G52599" s="196"/>
      <c r="H52599" s="192"/>
    </row>
    <row r="52600" spans="6:8" x14ac:dyDescent="0.2">
      <c r="F52600" s="195"/>
      <c r="G52600" s="196"/>
      <c r="H52600" s="192"/>
    </row>
    <row r="52601" spans="6:8" x14ac:dyDescent="0.2">
      <c r="F52601" s="195"/>
      <c r="G52601" s="196"/>
      <c r="H52601" s="192"/>
    </row>
    <row r="52602" spans="6:8" x14ac:dyDescent="0.2">
      <c r="F52602" s="195"/>
      <c r="G52602" s="196"/>
      <c r="H52602" s="192"/>
    </row>
    <row r="52603" spans="6:8" x14ac:dyDescent="0.2">
      <c r="F52603" s="195"/>
      <c r="G52603" s="196"/>
      <c r="H52603" s="192"/>
    </row>
    <row r="52604" spans="6:8" x14ac:dyDescent="0.2">
      <c r="F52604" s="195"/>
      <c r="G52604" s="196"/>
      <c r="H52604" s="192"/>
    </row>
    <row r="52605" spans="6:8" x14ac:dyDescent="0.2">
      <c r="F52605" s="195"/>
      <c r="G52605" s="196"/>
      <c r="H52605" s="192"/>
    </row>
    <row r="52606" spans="6:8" x14ac:dyDescent="0.2">
      <c r="F52606" s="195"/>
      <c r="G52606" s="196"/>
      <c r="H52606" s="192"/>
    </row>
    <row r="52607" spans="6:8" x14ac:dyDescent="0.2">
      <c r="F52607" s="195"/>
      <c r="G52607" s="196"/>
      <c r="H52607" s="192"/>
    </row>
    <row r="52608" spans="6:8" x14ac:dyDescent="0.2">
      <c r="F52608" s="195"/>
      <c r="G52608" s="196"/>
      <c r="H52608" s="192"/>
    </row>
    <row r="52609" spans="6:8" x14ac:dyDescent="0.2">
      <c r="F52609" s="195"/>
      <c r="G52609" s="196"/>
      <c r="H52609" s="192"/>
    </row>
    <row r="52610" spans="6:8" x14ac:dyDescent="0.2">
      <c r="F52610" s="195"/>
      <c r="G52610" s="196"/>
      <c r="H52610" s="192"/>
    </row>
    <row r="52611" spans="6:8" x14ac:dyDescent="0.2">
      <c r="F52611" s="195"/>
      <c r="G52611" s="196"/>
      <c r="H52611" s="192"/>
    </row>
    <row r="52612" spans="6:8" x14ac:dyDescent="0.2">
      <c r="F52612" s="195"/>
      <c r="G52612" s="196"/>
      <c r="H52612" s="192"/>
    </row>
    <row r="52613" spans="6:8" x14ac:dyDescent="0.2">
      <c r="F52613" s="195"/>
      <c r="G52613" s="196"/>
      <c r="H52613" s="192"/>
    </row>
    <row r="52614" spans="6:8" x14ac:dyDescent="0.2">
      <c r="F52614" s="195"/>
      <c r="G52614" s="196"/>
      <c r="H52614" s="192"/>
    </row>
    <row r="52615" spans="6:8" x14ac:dyDescent="0.2">
      <c r="F52615" s="195"/>
      <c r="G52615" s="196"/>
      <c r="H52615" s="192"/>
    </row>
    <row r="52616" spans="6:8" x14ac:dyDescent="0.2">
      <c r="F52616" s="195"/>
      <c r="G52616" s="196"/>
      <c r="H52616" s="192"/>
    </row>
    <row r="52617" spans="6:8" x14ac:dyDescent="0.2">
      <c r="F52617" s="195"/>
      <c r="G52617" s="196"/>
      <c r="H52617" s="192"/>
    </row>
    <row r="52618" spans="6:8" x14ac:dyDescent="0.2">
      <c r="F52618" s="195"/>
      <c r="G52618" s="196"/>
      <c r="H52618" s="192"/>
    </row>
    <row r="52619" spans="6:8" x14ac:dyDescent="0.2">
      <c r="F52619" s="195"/>
      <c r="G52619" s="196"/>
      <c r="H52619" s="192"/>
    </row>
    <row r="52620" spans="6:8" x14ac:dyDescent="0.2">
      <c r="F52620" s="195"/>
      <c r="G52620" s="196"/>
      <c r="H52620" s="192"/>
    </row>
    <row r="52621" spans="6:8" x14ac:dyDescent="0.2">
      <c r="F52621" s="195"/>
      <c r="G52621" s="196"/>
      <c r="H52621" s="192"/>
    </row>
    <row r="52622" spans="6:8" x14ac:dyDescent="0.2">
      <c r="F52622" s="195"/>
      <c r="G52622" s="196"/>
      <c r="H52622" s="192"/>
    </row>
    <row r="52623" spans="6:8" x14ac:dyDescent="0.2">
      <c r="F52623" s="195"/>
      <c r="G52623" s="196"/>
      <c r="H52623" s="192"/>
    </row>
    <row r="52624" spans="6:8" x14ac:dyDescent="0.2">
      <c r="F52624" s="195"/>
      <c r="G52624" s="196"/>
      <c r="H52624" s="192"/>
    </row>
    <row r="52625" spans="6:8" x14ac:dyDescent="0.2">
      <c r="F52625" s="195"/>
      <c r="G52625" s="196"/>
      <c r="H52625" s="192"/>
    </row>
    <row r="52626" spans="6:8" x14ac:dyDescent="0.2">
      <c r="F52626" s="195"/>
      <c r="G52626" s="196"/>
      <c r="H52626" s="192"/>
    </row>
    <row r="52627" spans="6:8" x14ac:dyDescent="0.2">
      <c r="F52627" s="195"/>
      <c r="G52627" s="196"/>
      <c r="H52627" s="192"/>
    </row>
    <row r="52628" spans="6:8" x14ac:dyDescent="0.2">
      <c r="F52628" s="195"/>
      <c r="G52628" s="196"/>
      <c r="H52628" s="192"/>
    </row>
    <row r="52629" spans="6:8" x14ac:dyDescent="0.2">
      <c r="F52629" s="195"/>
      <c r="G52629" s="196"/>
      <c r="H52629" s="192"/>
    </row>
    <row r="52630" spans="6:8" x14ac:dyDescent="0.2">
      <c r="F52630" s="195"/>
      <c r="G52630" s="196"/>
      <c r="H52630" s="192"/>
    </row>
    <row r="52631" spans="6:8" x14ac:dyDescent="0.2">
      <c r="F52631" s="195"/>
      <c r="G52631" s="196"/>
      <c r="H52631" s="192"/>
    </row>
    <row r="52632" spans="6:8" x14ac:dyDescent="0.2">
      <c r="F52632" s="195"/>
      <c r="G52632" s="196"/>
      <c r="H52632" s="192"/>
    </row>
    <row r="52633" spans="6:8" x14ac:dyDescent="0.2">
      <c r="F52633" s="195"/>
      <c r="G52633" s="196"/>
      <c r="H52633" s="192"/>
    </row>
    <row r="52634" spans="6:8" x14ac:dyDescent="0.2">
      <c r="F52634" s="195"/>
      <c r="G52634" s="196"/>
      <c r="H52634" s="192"/>
    </row>
    <row r="52635" spans="6:8" x14ac:dyDescent="0.2">
      <c r="F52635" s="195"/>
      <c r="G52635" s="196"/>
      <c r="H52635" s="192"/>
    </row>
    <row r="52636" spans="6:8" x14ac:dyDescent="0.2">
      <c r="F52636" s="195"/>
      <c r="G52636" s="196"/>
      <c r="H52636" s="192"/>
    </row>
    <row r="52637" spans="6:8" x14ac:dyDescent="0.2">
      <c r="F52637" s="195"/>
      <c r="G52637" s="196"/>
      <c r="H52637" s="192"/>
    </row>
    <row r="52638" spans="6:8" x14ac:dyDescent="0.2">
      <c r="F52638" s="195"/>
      <c r="G52638" s="196"/>
      <c r="H52638" s="192"/>
    </row>
    <row r="52639" spans="6:8" x14ac:dyDescent="0.2">
      <c r="F52639" s="195"/>
      <c r="G52639" s="196"/>
      <c r="H52639" s="192"/>
    </row>
    <row r="52640" spans="6:8" x14ac:dyDescent="0.2">
      <c r="F52640" s="195"/>
      <c r="G52640" s="196"/>
      <c r="H52640" s="192"/>
    </row>
    <row r="52641" spans="6:8" x14ac:dyDescent="0.2">
      <c r="F52641" s="195"/>
      <c r="G52641" s="196"/>
      <c r="H52641" s="192"/>
    </row>
    <row r="52642" spans="6:8" x14ac:dyDescent="0.2">
      <c r="F52642" s="195"/>
      <c r="G52642" s="196"/>
      <c r="H52642" s="192"/>
    </row>
    <row r="52643" spans="6:8" x14ac:dyDescent="0.2">
      <c r="F52643" s="195"/>
      <c r="G52643" s="196"/>
      <c r="H52643" s="192"/>
    </row>
    <row r="52644" spans="6:8" x14ac:dyDescent="0.2">
      <c r="F52644" s="195"/>
      <c r="G52644" s="196"/>
      <c r="H52644" s="192"/>
    </row>
    <row r="52645" spans="6:8" x14ac:dyDescent="0.2">
      <c r="F52645" s="195"/>
      <c r="G52645" s="196"/>
      <c r="H52645" s="192"/>
    </row>
    <row r="52646" spans="6:8" x14ac:dyDescent="0.2">
      <c r="F52646" s="195"/>
      <c r="G52646" s="196"/>
      <c r="H52646" s="192"/>
    </row>
    <row r="52647" spans="6:8" x14ac:dyDescent="0.2">
      <c r="F52647" s="195"/>
      <c r="G52647" s="196"/>
      <c r="H52647" s="192"/>
    </row>
    <row r="52648" spans="6:8" x14ac:dyDescent="0.2">
      <c r="F52648" s="195"/>
      <c r="G52648" s="196"/>
      <c r="H52648" s="192"/>
    </row>
    <row r="52649" spans="6:8" x14ac:dyDescent="0.2">
      <c r="F52649" s="195"/>
      <c r="G52649" s="196"/>
      <c r="H52649" s="192"/>
    </row>
    <row r="52650" spans="6:8" x14ac:dyDescent="0.2">
      <c r="F52650" s="195"/>
      <c r="G52650" s="196"/>
      <c r="H52650" s="192"/>
    </row>
    <row r="52651" spans="6:8" x14ac:dyDescent="0.2">
      <c r="F52651" s="195"/>
      <c r="G52651" s="196"/>
      <c r="H52651" s="192"/>
    </row>
    <row r="52652" spans="6:8" x14ac:dyDescent="0.2">
      <c r="F52652" s="195"/>
      <c r="G52652" s="196"/>
      <c r="H52652" s="192"/>
    </row>
    <row r="52653" spans="6:8" x14ac:dyDescent="0.2">
      <c r="F52653" s="195"/>
      <c r="G52653" s="196"/>
      <c r="H52653" s="192"/>
    </row>
    <row r="52654" spans="6:8" x14ac:dyDescent="0.2">
      <c r="F52654" s="195"/>
      <c r="G52654" s="196"/>
      <c r="H52654" s="192"/>
    </row>
    <row r="52655" spans="6:8" x14ac:dyDescent="0.2">
      <c r="F52655" s="195"/>
      <c r="G52655" s="196"/>
      <c r="H52655" s="192"/>
    </row>
    <row r="52656" spans="6:8" x14ac:dyDescent="0.2">
      <c r="F52656" s="195"/>
      <c r="G52656" s="196"/>
      <c r="H52656" s="192"/>
    </row>
    <row r="52657" spans="6:8" x14ac:dyDescent="0.2">
      <c r="F52657" s="195"/>
      <c r="G52657" s="196"/>
      <c r="H52657" s="192"/>
    </row>
    <row r="52658" spans="6:8" x14ac:dyDescent="0.2">
      <c r="F52658" s="195"/>
      <c r="G52658" s="196"/>
      <c r="H52658" s="192"/>
    </row>
    <row r="52659" spans="6:8" x14ac:dyDescent="0.2">
      <c r="F52659" s="195"/>
      <c r="G52659" s="196"/>
      <c r="H52659" s="192"/>
    </row>
    <row r="52660" spans="6:8" x14ac:dyDescent="0.2">
      <c r="F52660" s="195"/>
      <c r="G52660" s="196"/>
      <c r="H52660" s="192"/>
    </row>
    <row r="52661" spans="6:8" x14ac:dyDescent="0.2">
      <c r="F52661" s="195"/>
      <c r="G52661" s="196"/>
      <c r="H52661" s="192"/>
    </row>
    <row r="52662" spans="6:8" x14ac:dyDescent="0.2">
      <c r="F52662" s="195"/>
      <c r="G52662" s="196"/>
      <c r="H52662" s="192"/>
    </row>
    <row r="52663" spans="6:8" x14ac:dyDescent="0.2">
      <c r="F52663" s="195"/>
      <c r="G52663" s="196"/>
      <c r="H52663" s="192"/>
    </row>
    <row r="52664" spans="6:8" x14ac:dyDescent="0.2">
      <c r="F52664" s="195"/>
      <c r="G52664" s="196"/>
      <c r="H52664" s="192"/>
    </row>
    <row r="52665" spans="6:8" x14ac:dyDescent="0.2">
      <c r="F52665" s="195"/>
      <c r="G52665" s="196"/>
      <c r="H52665" s="192"/>
    </row>
    <row r="52666" spans="6:8" x14ac:dyDescent="0.2">
      <c r="F52666" s="195"/>
      <c r="G52666" s="196"/>
      <c r="H52666" s="192"/>
    </row>
    <row r="52667" spans="6:8" x14ac:dyDescent="0.2">
      <c r="F52667" s="195"/>
      <c r="G52667" s="196"/>
      <c r="H52667" s="192"/>
    </row>
    <row r="52668" spans="6:8" x14ac:dyDescent="0.2">
      <c r="F52668" s="195"/>
      <c r="G52668" s="196"/>
      <c r="H52668" s="192"/>
    </row>
    <row r="52669" spans="6:8" x14ac:dyDescent="0.2">
      <c r="F52669" s="195"/>
      <c r="G52669" s="196"/>
      <c r="H52669" s="192"/>
    </row>
    <row r="52670" spans="6:8" x14ac:dyDescent="0.2">
      <c r="F52670" s="195"/>
      <c r="G52670" s="196"/>
      <c r="H52670" s="192"/>
    </row>
    <row r="52671" spans="6:8" x14ac:dyDescent="0.2">
      <c r="F52671" s="195"/>
      <c r="G52671" s="196"/>
      <c r="H52671" s="192"/>
    </row>
    <row r="52672" spans="6:8" x14ac:dyDescent="0.2">
      <c r="F52672" s="195"/>
      <c r="G52672" s="196"/>
      <c r="H52672" s="192"/>
    </row>
    <row r="52673" spans="6:8" x14ac:dyDescent="0.2">
      <c r="F52673" s="195"/>
      <c r="G52673" s="196"/>
      <c r="H52673" s="192"/>
    </row>
    <row r="52674" spans="6:8" x14ac:dyDescent="0.2">
      <c r="F52674" s="195"/>
      <c r="G52674" s="196"/>
      <c r="H52674" s="192"/>
    </row>
    <row r="52675" spans="6:8" x14ac:dyDescent="0.2">
      <c r="F52675" s="195"/>
      <c r="G52675" s="196"/>
      <c r="H52675" s="192"/>
    </row>
    <row r="52676" spans="6:8" x14ac:dyDescent="0.2">
      <c r="F52676" s="195"/>
      <c r="G52676" s="196"/>
      <c r="H52676" s="192"/>
    </row>
    <row r="52677" spans="6:8" x14ac:dyDescent="0.2">
      <c r="F52677" s="195"/>
      <c r="G52677" s="196"/>
      <c r="H52677" s="192"/>
    </row>
    <row r="52678" spans="6:8" x14ac:dyDescent="0.2">
      <c r="F52678" s="195"/>
      <c r="G52678" s="196"/>
      <c r="H52678" s="192"/>
    </row>
    <row r="52679" spans="6:8" x14ac:dyDescent="0.2">
      <c r="F52679" s="195"/>
      <c r="G52679" s="196"/>
      <c r="H52679" s="192"/>
    </row>
    <row r="52680" spans="6:8" x14ac:dyDescent="0.2">
      <c r="F52680" s="195"/>
      <c r="G52680" s="196"/>
      <c r="H52680" s="192"/>
    </row>
    <row r="52681" spans="6:8" x14ac:dyDescent="0.2">
      <c r="F52681" s="195"/>
      <c r="G52681" s="196"/>
      <c r="H52681" s="192"/>
    </row>
    <row r="52682" spans="6:8" x14ac:dyDescent="0.2">
      <c r="F52682" s="195"/>
      <c r="G52682" s="196"/>
      <c r="H52682" s="192"/>
    </row>
    <row r="52683" spans="6:8" x14ac:dyDescent="0.2">
      <c r="F52683" s="195"/>
      <c r="G52683" s="196"/>
      <c r="H52683" s="192"/>
    </row>
    <row r="52684" spans="6:8" x14ac:dyDescent="0.2">
      <c r="F52684" s="195"/>
      <c r="G52684" s="196"/>
      <c r="H52684" s="192"/>
    </row>
    <row r="52685" spans="6:8" x14ac:dyDescent="0.2">
      <c r="F52685" s="195"/>
      <c r="G52685" s="196"/>
      <c r="H52685" s="192"/>
    </row>
    <row r="52686" spans="6:8" x14ac:dyDescent="0.2">
      <c r="F52686" s="195"/>
      <c r="G52686" s="196"/>
      <c r="H52686" s="192"/>
    </row>
    <row r="52687" spans="6:8" x14ac:dyDescent="0.2">
      <c r="F52687" s="195"/>
      <c r="G52687" s="196"/>
      <c r="H52687" s="192"/>
    </row>
    <row r="52688" spans="6:8" x14ac:dyDescent="0.2">
      <c r="F52688" s="195"/>
      <c r="G52688" s="196"/>
      <c r="H52688" s="192"/>
    </row>
    <row r="52689" spans="6:8" x14ac:dyDescent="0.2">
      <c r="F52689" s="195"/>
      <c r="G52689" s="196"/>
      <c r="H52689" s="192"/>
    </row>
    <row r="52690" spans="6:8" x14ac:dyDescent="0.2">
      <c r="F52690" s="195"/>
      <c r="G52690" s="196"/>
      <c r="H52690" s="192"/>
    </row>
    <row r="52691" spans="6:8" x14ac:dyDescent="0.2">
      <c r="F52691" s="195"/>
      <c r="G52691" s="196"/>
      <c r="H52691" s="192"/>
    </row>
    <row r="52692" spans="6:8" x14ac:dyDescent="0.2">
      <c r="F52692" s="195"/>
      <c r="G52692" s="196"/>
      <c r="H52692" s="192"/>
    </row>
    <row r="52693" spans="6:8" x14ac:dyDescent="0.2">
      <c r="F52693" s="195"/>
      <c r="G52693" s="196"/>
      <c r="H52693" s="192"/>
    </row>
    <row r="52694" spans="6:8" x14ac:dyDescent="0.2">
      <c r="F52694" s="195"/>
      <c r="G52694" s="196"/>
      <c r="H52694" s="192"/>
    </row>
    <row r="52695" spans="6:8" x14ac:dyDescent="0.2">
      <c r="F52695" s="195"/>
      <c r="G52695" s="196"/>
      <c r="H52695" s="192"/>
    </row>
    <row r="52696" spans="6:8" x14ac:dyDescent="0.2">
      <c r="F52696" s="195"/>
      <c r="G52696" s="196"/>
      <c r="H52696" s="192"/>
    </row>
    <row r="52697" spans="6:8" x14ac:dyDescent="0.2">
      <c r="F52697" s="195"/>
      <c r="G52697" s="196"/>
      <c r="H52697" s="192"/>
    </row>
    <row r="52698" spans="6:8" x14ac:dyDescent="0.2">
      <c r="F52698" s="195"/>
      <c r="G52698" s="196"/>
      <c r="H52698" s="192"/>
    </row>
    <row r="52699" spans="6:8" x14ac:dyDescent="0.2">
      <c r="F52699" s="195"/>
      <c r="G52699" s="196"/>
      <c r="H52699" s="192"/>
    </row>
    <row r="52700" spans="6:8" x14ac:dyDescent="0.2">
      <c r="F52700" s="195"/>
      <c r="G52700" s="196"/>
      <c r="H52700" s="192"/>
    </row>
    <row r="52701" spans="6:8" x14ac:dyDescent="0.2">
      <c r="F52701" s="195"/>
      <c r="G52701" s="196"/>
      <c r="H52701" s="192"/>
    </row>
    <row r="52702" spans="6:8" x14ac:dyDescent="0.2">
      <c r="F52702" s="195"/>
      <c r="G52702" s="196"/>
      <c r="H52702" s="192"/>
    </row>
    <row r="52703" spans="6:8" x14ac:dyDescent="0.2">
      <c r="F52703" s="195"/>
      <c r="G52703" s="196"/>
      <c r="H52703" s="192"/>
    </row>
    <row r="52704" spans="6:8" x14ac:dyDescent="0.2">
      <c r="F52704" s="195"/>
      <c r="G52704" s="196"/>
      <c r="H52704" s="192"/>
    </row>
    <row r="52705" spans="6:8" x14ac:dyDescent="0.2">
      <c r="F52705" s="195"/>
      <c r="G52705" s="196"/>
      <c r="H52705" s="192"/>
    </row>
    <row r="52706" spans="6:8" x14ac:dyDescent="0.2">
      <c r="F52706" s="195"/>
      <c r="G52706" s="196"/>
      <c r="H52706" s="192"/>
    </row>
    <row r="52707" spans="6:8" x14ac:dyDescent="0.2">
      <c r="F52707" s="195"/>
      <c r="G52707" s="196"/>
      <c r="H52707" s="192"/>
    </row>
    <row r="52708" spans="6:8" x14ac:dyDescent="0.2">
      <c r="F52708" s="195"/>
      <c r="G52708" s="196"/>
      <c r="H52708" s="192"/>
    </row>
    <row r="52709" spans="6:8" x14ac:dyDescent="0.2">
      <c r="F52709" s="195"/>
      <c r="G52709" s="196"/>
      <c r="H52709" s="192"/>
    </row>
    <row r="52710" spans="6:8" x14ac:dyDescent="0.2">
      <c r="F52710" s="195"/>
      <c r="G52710" s="196"/>
      <c r="H52710" s="192"/>
    </row>
    <row r="52711" spans="6:8" x14ac:dyDescent="0.2">
      <c r="F52711" s="195"/>
      <c r="G52711" s="196"/>
      <c r="H52711" s="192"/>
    </row>
    <row r="52712" spans="6:8" x14ac:dyDescent="0.2">
      <c r="F52712" s="195"/>
      <c r="G52712" s="196"/>
      <c r="H52712" s="192"/>
    </row>
    <row r="52713" spans="6:8" x14ac:dyDescent="0.2">
      <c r="F52713" s="195"/>
      <c r="G52713" s="196"/>
      <c r="H52713" s="192"/>
    </row>
    <row r="52714" spans="6:8" x14ac:dyDescent="0.2">
      <c r="F52714" s="195"/>
      <c r="G52714" s="196"/>
      <c r="H52714" s="192"/>
    </row>
    <row r="52715" spans="6:8" x14ac:dyDescent="0.2">
      <c r="F52715" s="195"/>
      <c r="G52715" s="196"/>
      <c r="H52715" s="192"/>
    </row>
    <row r="52716" spans="6:8" x14ac:dyDescent="0.2">
      <c r="F52716" s="195"/>
      <c r="G52716" s="196"/>
      <c r="H52716" s="192"/>
    </row>
    <row r="52717" spans="6:8" x14ac:dyDescent="0.2">
      <c r="F52717" s="195"/>
      <c r="G52717" s="196"/>
      <c r="H52717" s="192"/>
    </row>
    <row r="52718" spans="6:8" x14ac:dyDescent="0.2">
      <c r="F52718" s="195"/>
      <c r="G52718" s="196"/>
      <c r="H52718" s="192"/>
    </row>
    <row r="52719" spans="6:8" x14ac:dyDescent="0.2">
      <c r="F52719" s="195"/>
      <c r="G52719" s="196"/>
      <c r="H52719" s="192"/>
    </row>
    <row r="52720" spans="6:8" x14ac:dyDescent="0.2">
      <c r="F52720" s="195"/>
      <c r="G52720" s="196"/>
      <c r="H52720" s="192"/>
    </row>
    <row r="52721" spans="6:8" x14ac:dyDescent="0.2">
      <c r="F52721" s="195"/>
      <c r="G52721" s="196"/>
      <c r="H52721" s="192"/>
    </row>
    <row r="52722" spans="6:8" x14ac:dyDescent="0.2">
      <c r="F52722" s="195"/>
      <c r="G52722" s="196"/>
      <c r="H52722" s="192"/>
    </row>
    <row r="52723" spans="6:8" x14ac:dyDescent="0.2">
      <c r="F52723" s="195"/>
      <c r="G52723" s="196"/>
      <c r="H52723" s="192"/>
    </row>
    <row r="52724" spans="6:8" x14ac:dyDescent="0.2">
      <c r="F52724" s="195"/>
      <c r="G52724" s="196"/>
      <c r="H52724" s="192"/>
    </row>
    <row r="52725" spans="6:8" x14ac:dyDescent="0.2">
      <c r="F52725" s="195"/>
      <c r="G52725" s="196"/>
      <c r="H52725" s="192"/>
    </row>
    <row r="52726" spans="6:8" x14ac:dyDescent="0.2">
      <c r="F52726" s="195"/>
      <c r="G52726" s="196"/>
      <c r="H52726" s="192"/>
    </row>
    <row r="52727" spans="6:8" x14ac:dyDescent="0.2">
      <c r="F52727" s="195"/>
      <c r="G52727" s="196"/>
      <c r="H52727" s="192"/>
    </row>
    <row r="52728" spans="6:8" x14ac:dyDescent="0.2">
      <c r="F52728" s="195"/>
      <c r="G52728" s="196"/>
      <c r="H52728" s="192"/>
    </row>
    <row r="52729" spans="6:8" x14ac:dyDescent="0.2">
      <c r="F52729" s="195"/>
      <c r="G52729" s="196"/>
      <c r="H52729" s="192"/>
    </row>
    <row r="52730" spans="6:8" x14ac:dyDescent="0.2">
      <c r="F52730" s="195"/>
      <c r="G52730" s="196"/>
      <c r="H52730" s="192"/>
    </row>
    <row r="52731" spans="6:8" x14ac:dyDescent="0.2">
      <c r="F52731" s="195"/>
      <c r="G52731" s="196"/>
      <c r="H52731" s="192"/>
    </row>
    <row r="52732" spans="6:8" x14ac:dyDescent="0.2">
      <c r="F52732" s="195"/>
      <c r="G52732" s="196"/>
      <c r="H52732" s="192"/>
    </row>
    <row r="52733" spans="6:8" x14ac:dyDescent="0.2">
      <c r="F52733" s="195"/>
      <c r="G52733" s="196"/>
      <c r="H52733" s="192"/>
    </row>
    <row r="52734" spans="6:8" x14ac:dyDescent="0.2">
      <c r="F52734" s="195"/>
      <c r="G52734" s="196"/>
      <c r="H52734" s="192"/>
    </row>
    <row r="52735" spans="6:8" x14ac:dyDescent="0.2">
      <c r="F52735" s="195"/>
      <c r="G52735" s="196"/>
      <c r="H52735" s="192"/>
    </row>
    <row r="52736" spans="6:8" x14ac:dyDescent="0.2">
      <c r="F52736" s="195"/>
      <c r="G52736" s="196"/>
      <c r="H52736" s="192"/>
    </row>
    <row r="52737" spans="6:8" x14ac:dyDescent="0.2">
      <c r="F52737" s="195"/>
      <c r="G52737" s="196"/>
      <c r="H52737" s="192"/>
    </row>
    <row r="52738" spans="6:8" x14ac:dyDescent="0.2">
      <c r="F52738" s="195"/>
      <c r="G52738" s="196"/>
      <c r="H52738" s="192"/>
    </row>
    <row r="52739" spans="6:8" x14ac:dyDescent="0.2">
      <c r="F52739" s="195"/>
      <c r="G52739" s="196"/>
      <c r="H52739" s="192"/>
    </row>
    <row r="52740" spans="6:8" x14ac:dyDescent="0.2">
      <c r="F52740" s="195"/>
      <c r="G52740" s="196"/>
      <c r="H52740" s="192"/>
    </row>
    <row r="52741" spans="6:8" x14ac:dyDescent="0.2">
      <c r="F52741" s="195"/>
      <c r="G52741" s="196"/>
      <c r="H52741" s="192"/>
    </row>
    <row r="52742" spans="6:8" x14ac:dyDescent="0.2">
      <c r="F52742" s="195"/>
      <c r="G52742" s="196"/>
      <c r="H52742" s="192"/>
    </row>
    <row r="52743" spans="6:8" x14ac:dyDescent="0.2">
      <c r="F52743" s="195"/>
      <c r="G52743" s="196"/>
      <c r="H52743" s="192"/>
    </row>
    <row r="52744" spans="6:8" x14ac:dyDescent="0.2">
      <c r="F52744" s="195"/>
      <c r="G52744" s="196"/>
      <c r="H52744" s="192"/>
    </row>
    <row r="52745" spans="6:8" x14ac:dyDescent="0.2">
      <c r="F52745" s="195"/>
      <c r="G52745" s="196"/>
      <c r="H52745" s="192"/>
    </row>
    <row r="52746" spans="6:8" x14ac:dyDescent="0.2">
      <c r="F52746" s="195"/>
      <c r="G52746" s="196"/>
      <c r="H52746" s="192"/>
    </row>
    <row r="52747" spans="6:8" x14ac:dyDescent="0.2">
      <c r="F52747" s="195"/>
      <c r="G52747" s="196"/>
      <c r="H52747" s="192"/>
    </row>
    <row r="52748" spans="6:8" x14ac:dyDescent="0.2">
      <c r="F52748" s="195"/>
      <c r="G52748" s="196"/>
      <c r="H52748" s="192"/>
    </row>
    <row r="52749" spans="6:8" x14ac:dyDescent="0.2">
      <c r="F52749" s="195"/>
      <c r="G52749" s="196"/>
      <c r="H52749" s="192"/>
    </row>
    <row r="52750" spans="6:8" x14ac:dyDescent="0.2">
      <c r="F52750" s="195"/>
      <c r="G52750" s="196"/>
      <c r="H52750" s="192"/>
    </row>
    <row r="52751" spans="6:8" x14ac:dyDescent="0.2">
      <c r="F52751" s="195"/>
      <c r="G52751" s="196"/>
      <c r="H52751" s="192"/>
    </row>
    <row r="52752" spans="6:8" x14ac:dyDescent="0.2">
      <c r="F52752" s="195"/>
      <c r="G52752" s="196"/>
      <c r="H52752" s="192"/>
    </row>
    <row r="52753" spans="6:8" x14ac:dyDescent="0.2">
      <c r="F52753" s="195"/>
      <c r="G52753" s="196"/>
      <c r="H52753" s="192"/>
    </row>
    <row r="52754" spans="6:8" x14ac:dyDescent="0.2">
      <c r="F52754" s="195"/>
      <c r="G52754" s="196"/>
      <c r="H52754" s="192"/>
    </row>
    <row r="52755" spans="6:8" x14ac:dyDescent="0.2">
      <c r="F52755" s="195"/>
      <c r="G52755" s="196"/>
      <c r="H52755" s="192"/>
    </row>
    <row r="52756" spans="6:8" x14ac:dyDescent="0.2">
      <c r="F52756" s="195"/>
      <c r="G52756" s="196"/>
      <c r="H52756" s="192"/>
    </row>
    <row r="52757" spans="6:8" x14ac:dyDescent="0.2">
      <c r="F52757" s="195"/>
      <c r="G52757" s="196"/>
      <c r="H52757" s="192"/>
    </row>
    <row r="52758" spans="6:8" x14ac:dyDescent="0.2">
      <c r="F52758" s="195"/>
      <c r="G52758" s="196"/>
      <c r="H52758" s="192"/>
    </row>
    <row r="52759" spans="6:8" x14ac:dyDescent="0.2">
      <c r="F52759" s="195"/>
      <c r="G52759" s="196"/>
      <c r="H52759" s="192"/>
    </row>
    <row r="52760" spans="6:8" x14ac:dyDescent="0.2">
      <c r="F52760" s="195"/>
      <c r="G52760" s="196"/>
      <c r="H52760" s="192"/>
    </row>
    <row r="52761" spans="6:8" x14ac:dyDescent="0.2">
      <c r="F52761" s="195"/>
      <c r="G52761" s="196"/>
      <c r="H52761" s="192"/>
    </row>
    <row r="52762" spans="6:8" x14ac:dyDescent="0.2">
      <c r="F52762" s="195"/>
      <c r="G52762" s="196"/>
      <c r="H52762" s="192"/>
    </row>
    <row r="52763" spans="6:8" x14ac:dyDescent="0.2">
      <c r="F52763" s="195"/>
      <c r="G52763" s="196"/>
      <c r="H52763" s="192"/>
    </row>
    <row r="52764" spans="6:8" x14ac:dyDescent="0.2">
      <c r="F52764" s="195"/>
      <c r="G52764" s="196"/>
      <c r="H52764" s="192"/>
    </row>
    <row r="52765" spans="6:8" x14ac:dyDescent="0.2">
      <c r="F52765" s="195"/>
      <c r="G52765" s="196"/>
      <c r="H52765" s="192"/>
    </row>
    <row r="52766" spans="6:8" x14ac:dyDescent="0.2">
      <c r="F52766" s="195"/>
      <c r="G52766" s="196"/>
      <c r="H52766" s="192"/>
    </row>
    <row r="52767" spans="6:8" x14ac:dyDescent="0.2">
      <c r="F52767" s="195"/>
      <c r="G52767" s="196"/>
      <c r="H52767" s="192"/>
    </row>
    <row r="52768" spans="6:8" x14ac:dyDescent="0.2">
      <c r="F52768" s="195"/>
      <c r="G52768" s="196"/>
      <c r="H52768" s="192"/>
    </row>
    <row r="52769" spans="6:8" x14ac:dyDescent="0.2">
      <c r="F52769" s="195"/>
      <c r="G52769" s="196"/>
      <c r="H52769" s="192"/>
    </row>
    <row r="52770" spans="6:8" x14ac:dyDescent="0.2">
      <c r="F52770" s="195"/>
      <c r="G52770" s="196"/>
      <c r="H52770" s="192"/>
    </row>
    <row r="52771" spans="6:8" x14ac:dyDescent="0.2">
      <c r="F52771" s="195"/>
      <c r="G52771" s="196"/>
      <c r="H52771" s="192"/>
    </row>
    <row r="52772" spans="6:8" x14ac:dyDescent="0.2">
      <c r="F52772" s="195"/>
      <c r="G52772" s="196"/>
      <c r="H52772" s="192"/>
    </row>
    <row r="52773" spans="6:8" x14ac:dyDescent="0.2">
      <c r="F52773" s="195"/>
      <c r="G52773" s="196"/>
      <c r="H52773" s="192"/>
    </row>
    <row r="52774" spans="6:8" x14ac:dyDescent="0.2">
      <c r="F52774" s="195"/>
      <c r="G52774" s="196"/>
      <c r="H52774" s="192"/>
    </row>
    <row r="52775" spans="6:8" x14ac:dyDescent="0.2">
      <c r="F52775" s="195"/>
      <c r="G52775" s="196"/>
      <c r="H52775" s="192"/>
    </row>
    <row r="52776" spans="6:8" x14ac:dyDescent="0.2">
      <c r="F52776" s="195"/>
      <c r="G52776" s="196"/>
      <c r="H52776" s="192"/>
    </row>
    <row r="52777" spans="6:8" x14ac:dyDescent="0.2">
      <c r="F52777" s="195"/>
      <c r="G52777" s="196"/>
      <c r="H52777" s="192"/>
    </row>
    <row r="52778" spans="6:8" x14ac:dyDescent="0.2">
      <c r="F52778" s="195"/>
      <c r="G52778" s="196"/>
      <c r="H52778" s="192"/>
    </row>
    <row r="52779" spans="6:8" x14ac:dyDescent="0.2">
      <c r="F52779" s="195"/>
      <c r="G52779" s="196"/>
      <c r="H52779" s="192"/>
    </row>
    <row r="52780" spans="6:8" x14ac:dyDescent="0.2">
      <c r="F52780" s="195"/>
      <c r="G52780" s="196"/>
      <c r="H52780" s="192"/>
    </row>
    <row r="52781" spans="6:8" x14ac:dyDescent="0.2">
      <c r="F52781" s="195"/>
      <c r="G52781" s="196"/>
      <c r="H52781" s="192"/>
    </row>
    <row r="52782" spans="6:8" x14ac:dyDescent="0.2">
      <c r="F52782" s="195"/>
      <c r="G52782" s="196"/>
      <c r="H52782" s="192"/>
    </row>
    <row r="52783" spans="6:8" x14ac:dyDescent="0.2">
      <c r="F52783" s="195"/>
      <c r="G52783" s="196"/>
      <c r="H52783" s="192"/>
    </row>
    <row r="52784" spans="6:8" x14ac:dyDescent="0.2">
      <c r="F52784" s="195"/>
      <c r="G52784" s="196"/>
      <c r="H52784" s="192"/>
    </row>
    <row r="52785" spans="6:8" x14ac:dyDescent="0.2">
      <c r="F52785" s="195"/>
      <c r="G52785" s="196"/>
      <c r="H52785" s="192"/>
    </row>
    <row r="52786" spans="6:8" x14ac:dyDescent="0.2">
      <c r="F52786" s="195"/>
      <c r="G52786" s="196"/>
      <c r="H52786" s="192"/>
    </row>
    <row r="52787" spans="6:8" x14ac:dyDescent="0.2">
      <c r="F52787" s="195"/>
      <c r="G52787" s="196"/>
      <c r="H52787" s="192"/>
    </row>
    <row r="52788" spans="6:8" x14ac:dyDescent="0.2">
      <c r="F52788" s="195"/>
      <c r="G52788" s="196"/>
      <c r="H52788" s="192"/>
    </row>
    <row r="52789" spans="6:8" x14ac:dyDescent="0.2">
      <c r="F52789" s="195"/>
      <c r="G52789" s="196"/>
      <c r="H52789" s="192"/>
    </row>
    <row r="52790" spans="6:8" x14ac:dyDescent="0.2">
      <c r="F52790" s="195"/>
      <c r="G52790" s="196"/>
      <c r="H52790" s="192"/>
    </row>
    <row r="52791" spans="6:8" x14ac:dyDescent="0.2">
      <c r="F52791" s="195"/>
      <c r="G52791" s="196"/>
      <c r="H52791" s="192"/>
    </row>
    <row r="52792" spans="6:8" x14ac:dyDescent="0.2">
      <c r="F52792" s="195"/>
      <c r="G52792" s="196"/>
      <c r="H52792" s="192"/>
    </row>
    <row r="52793" spans="6:8" x14ac:dyDescent="0.2">
      <c r="F52793" s="195"/>
      <c r="G52793" s="196"/>
      <c r="H52793" s="192"/>
    </row>
    <row r="52794" spans="6:8" x14ac:dyDescent="0.2">
      <c r="F52794" s="195"/>
      <c r="G52794" s="196"/>
      <c r="H52794" s="192"/>
    </row>
    <row r="52795" spans="6:8" x14ac:dyDescent="0.2">
      <c r="F52795" s="195"/>
      <c r="G52795" s="196"/>
      <c r="H52795" s="192"/>
    </row>
    <row r="52796" spans="6:8" x14ac:dyDescent="0.2">
      <c r="F52796" s="195"/>
      <c r="G52796" s="196"/>
      <c r="H52796" s="192"/>
    </row>
    <row r="52797" spans="6:8" x14ac:dyDescent="0.2">
      <c r="F52797" s="195"/>
      <c r="G52797" s="196"/>
      <c r="H52797" s="192"/>
    </row>
    <row r="52798" spans="6:8" x14ac:dyDescent="0.2">
      <c r="F52798" s="195"/>
      <c r="G52798" s="196"/>
      <c r="H52798" s="192"/>
    </row>
    <row r="52799" spans="6:8" x14ac:dyDescent="0.2">
      <c r="F52799" s="195"/>
      <c r="G52799" s="196"/>
      <c r="H52799" s="192"/>
    </row>
    <row r="52800" spans="6:8" x14ac:dyDescent="0.2">
      <c r="F52800" s="195"/>
      <c r="G52800" s="196"/>
      <c r="H52800" s="192"/>
    </row>
    <row r="52801" spans="6:8" x14ac:dyDescent="0.2">
      <c r="F52801" s="195"/>
      <c r="G52801" s="196"/>
      <c r="H52801" s="192"/>
    </row>
    <row r="52802" spans="6:8" x14ac:dyDescent="0.2">
      <c r="F52802" s="195"/>
      <c r="G52802" s="196"/>
      <c r="H52802" s="192"/>
    </row>
    <row r="52803" spans="6:8" x14ac:dyDescent="0.2">
      <c r="F52803" s="195"/>
      <c r="G52803" s="196"/>
      <c r="H52803" s="192"/>
    </row>
    <row r="52804" spans="6:8" x14ac:dyDescent="0.2">
      <c r="F52804" s="195"/>
      <c r="G52804" s="196"/>
      <c r="H52804" s="192"/>
    </row>
    <row r="52805" spans="6:8" x14ac:dyDescent="0.2">
      <c r="F52805" s="195"/>
      <c r="G52805" s="196"/>
      <c r="H52805" s="192"/>
    </row>
    <row r="52806" spans="6:8" x14ac:dyDescent="0.2">
      <c r="F52806" s="195"/>
      <c r="G52806" s="196"/>
      <c r="H52806" s="192"/>
    </row>
    <row r="52807" spans="6:8" x14ac:dyDescent="0.2">
      <c r="F52807" s="195"/>
      <c r="G52807" s="196"/>
      <c r="H52807" s="192"/>
    </row>
    <row r="52808" spans="6:8" x14ac:dyDescent="0.2">
      <c r="F52808" s="195"/>
      <c r="G52808" s="196"/>
      <c r="H52808" s="192"/>
    </row>
    <row r="52809" spans="6:8" x14ac:dyDescent="0.2">
      <c r="F52809" s="195"/>
      <c r="G52809" s="196"/>
      <c r="H52809" s="192"/>
    </row>
    <row r="52810" spans="6:8" x14ac:dyDescent="0.2">
      <c r="F52810" s="195"/>
      <c r="G52810" s="196"/>
      <c r="H52810" s="192"/>
    </row>
    <row r="52811" spans="6:8" x14ac:dyDescent="0.2">
      <c r="F52811" s="195"/>
      <c r="G52811" s="196"/>
      <c r="H52811" s="192"/>
    </row>
    <row r="52812" spans="6:8" x14ac:dyDescent="0.2">
      <c r="F52812" s="195"/>
      <c r="G52812" s="196"/>
      <c r="H52812" s="192"/>
    </row>
    <row r="52813" spans="6:8" x14ac:dyDescent="0.2">
      <c r="F52813" s="195"/>
      <c r="G52813" s="196"/>
      <c r="H52813" s="192"/>
    </row>
    <row r="52814" spans="6:8" x14ac:dyDescent="0.2">
      <c r="F52814" s="195"/>
      <c r="G52814" s="196"/>
      <c r="H52814" s="192"/>
    </row>
    <row r="52815" spans="6:8" x14ac:dyDescent="0.2">
      <c r="F52815" s="195"/>
      <c r="G52815" s="196"/>
      <c r="H52815" s="192"/>
    </row>
    <row r="52816" spans="6:8" x14ac:dyDescent="0.2">
      <c r="F52816" s="195"/>
      <c r="G52816" s="196"/>
      <c r="H52816" s="192"/>
    </row>
    <row r="52817" spans="6:8" x14ac:dyDescent="0.2">
      <c r="F52817" s="195"/>
      <c r="G52817" s="196"/>
      <c r="H52817" s="192"/>
    </row>
    <row r="52818" spans="6:8" x14ac:dyDescent="0.2">
      <c r="F52818" s="195"/>
      <c r="G52818" s="196"/>
      <c r="H52818" s="192"/>
    </row>
    <row r="52819" spans="6:8" x14ac:dyDescent="0.2">
      <c r="F52819" s="195"/>
      <c r="G52819" s="196"/>
      <c r="H52819" s="192"/>
    </row>
    <row r="52820" spans="6:8" x14ac:dyDescent="0.2">
      <c r="F52820" s="195"/>
      <c r="G52820" s="196"/>
      <c r="H52820" s="192"/>
    </row>
    <row r="52821" spans="6:8" x14ac:dyDescent="0.2">
      <c r="F52821" s="195"/>
      <c r="G52821" s="196"/>
      <c r="H52821" s="192"/>
    </row>
    <row r="52822" spans="6:8" x14ac:dyDescent="0.2">
      <c r="F52822" s="195"/>
      <c r="G52822" s="196"/>
      <c r="H52822" s="192"/>
    </row>
    <row r="52823" spans="6:8" x14ac:dyDescent="0.2">
      <c r="F52823" s="195"/>
      <c r="G52823" s="196"/>
      <c r="H52823" s="192"/>
    </row>
    <row r="52824" spans="6:8" x14ac:dyDescent="0.2">
      <c r="F52824" s="195"/>
      <c r="G52824" s="196"/>
      <c r="H52824" s="192"/>
    </row>
    <row r="52825" spans="6:8" x14ac:dyDescent="0.2">
      <c r="F52825" s="195"/>
      <c r="G52825" s="196"/>
      <c r="H52825" s="192"/>
    </row>
    <row r="52826" spans="6:8" x14ac:dyDescent="0.2">
      <c r="F52826" s="195"/>
      <c r="G52826" s="196"/>
      <c r="H52826" s="192"/>
    </row>
    <row r="52827" spans="6:8" x14ac:dyDescent="0.2">
      <c r="F52827" s="195"/>
      <c r="G52827" s="196"/>
      <c r="H52827" s="192"/>
    </row>
    <row r="52828" spans="6:8" x14ac:dyDescent="0.2">
      <c r="F52828" s="195"/>
      <c r="G52828" s="196"/>
      <c r="H52828" s="192"/>
    </row>
    <row r="52829" spans="6:8" x14ac:dyDescent="0.2">
      <c r="F52829" s="195"/>
      <c r="G52829" s="196"/>
      <c r="H52829" s="192"/>
    </row>
    <row r="52830" spans="6:8" x14ac:dyDescent="0.2">
      <c r="F52830" s="195"/>
      <c r="G52830" s="196"/>
      <c r="H52830" s="192"/>
    </row>
    <row r="52831" spans="6:8" x14ac:dyDescent="0.2">
      <c r="F52831" s="195"/>
      <c r="G52831" s="196"/>
      <c r="H52831" s="192"/>
    </row>
    <row r="52832" spans="6:8" x14ac:dyDescent="0.2">
      <c r="F52832" s="195"/>
      <c r="G52832" s="196"/>
      <c r="H52832" s="192"/>
    </row>
    <row r="52833" spans="6:8" x14ac:dyDescent="0.2">
      <c r="F52833" s="195"/>
      <c r="G52833" s="196"/>
      <c r="H52833" s="192"/>
    </row>
    <row r="52834" spans="6:8" x14ac:dyDescent="0.2">
      <c r="F52834" s="195"/>
      <c r="G52834" s="196"/>
      <c r="H52834" s="192"/>
    </row>
    <row r="52835" spans="6:8" x14ac:dyDescent="0.2">
      <c r="F52835" s="195"/>
      <c r="G52835" s="196"/>
      <c r="H52835" s="192"/>
    </row>
    <row r="52836" spans="6:8" x14ac:dyDescent="0.2">
      <c r="F52836" s="195"/>
      <c r="G52836" s="196"/>
      <c r="H52836" s="192"/>
    </row>
    <row r="52837" spans="6:8" x14ac:dyDescent="0.2">
      <c r="F52837" s="195"/>
      <c r="G52837" s="196"/>
      <c r="H52837" s="192"/>
    </row>
    <row r="52838" spans="6:8" x14ac:dyDescent="0.2">
      <c r="F52838" s="195"/>
      <c r="G52838" s="196"/>
      <c r="H52838" s="192"/>
    </row>
    <row r="52839" spans="6:8" x14ac:dyDescent="0.2">
      <c r="F52839" s="195"/>
      <c r="G52839" s="196"/>
      <c r="H52839" s="192"/>
    </row>
    <row r="52840" spans="6:8" x14ac:dyDescent="0.2">
      <c r="F52840" s="195"/>
      <c r="G52840" s="196"/>
      <c r="H52840" s="192"/>
    </row>
    <row r="52841" spans="6:8" x14ac:dyDescent="0.2">
      <c r="F52841" s="195"/>
      <c r="G52841" s="196"/>
      <c r="H52841" s="192"/>
    </row>
    <row r="52842" spans="6:8" x14ac:dyDescent="0.2">
      <c r="F52842" s="195"/>
      <c r="G52842" s="196"/>
      <c r="H52842" s="192"/>
    </row>
    <row r="52843" spans="6:8" x14ac:dyDescent="0.2">
      <c r="F52843" s="195"/>
      <c r="G52843" s="196"/>
      <c r="H52843" s="192"/>
    </row>
    <row r="52844" spans="6:8" x14ac:dyDescent="0.2">
      <c r="F52844" s="195"/>
      <c r="G52844" s="196"/>
      <c r="H52844" s="192"/>
    </row>
    <row r="52845" spans="6:8" x14ac:dyDescent="0.2">
      <c r="F52845" s="195"/>
      <c r="G52845" s="196"/>
      <c r="H52845" s="192"/>
    </row>
    <row r="52846" spans="6:8" x14ac:dyDescent="0.2">
      <c r="F52846" s="195"/>
      <c r="G52846" s="196"/>
      <c r="H52846" s="192"/>
    </row>
    <row r="52847" spans="6:8" x14ac:dyDescent="0.2">
      <c r="F52847" s="195"/>
      <c r="G52847" s="196"/>
      <c r="H52847" s="192"/>
    </row>
    <row r="52848" spans="6:8" x14ac:dyDescent="0.2">
      <c r="F52848" s="195"/>
      <c r="G52848" s="196"/>
      <c r="H52848" s="192"/>
    </row>
    <row r="52849" spans="6:8" x14ac:dyDescent="0.2">
      <c r="F52849" s="195"/>
      <c r="G52849" s="196"/>
      <c r="H52849" s="192"/>
    </row>
    <row r="52850" spans="6:8" x14ac:dyDescent="0.2">
      <c r="F52850" s="195"/>
      <c r="G52850" s="196"/>
      <c r="H52850" s="192"/>
    </row>
    <row r="52851" spans="6:8" x14ac:dyDescent="0.2">
      <c r="F52851" s="195"/>
      <c r="G52851" s="196"/>
      <c r="H52851" s="192"/>
    </row>
    <row r="52852" spans="6:8" x14ac:dyDescent="0.2">
      <c r="F52852" s="195"/>
      <c r="G52852" s="196"/>
      <c r="H52852" s="192"/>
    </row>
    <row r="52853" spans="6:8" x14ac:dyDescent="0.2">
      <c r="F52853" s="195"/>
      <c r="G52853" s="196"/>
      <c r="H52853" s="192"/>
    </row>
    <row r="52854" spans="6:8" x14ac:dyDescent="0.2">
      <c r="F52854" s="195"/>
      <c r="G52854" s="196"/>
      <c r="H52854" s="192"/>
    </row>
    <row r="52855" spans="6:8" x14ac:dyDescent="0.2">
      <c r="F52855" s="195"/>
      <c r="G52855" s="196"/>
      <c r="H52855" s="192"/>
    </row>
    <row r="52856" spans="6:8" x14ac:dyDescent="0.2">
      <c r="F52856" s="195"/>
      <c r="G52856" s="196"/>
      <c r="H52856" s="192"/>
    </row>
    <row r="52857" spans="6:8" x14ac:dyDescent="0.2">
      <c r="F52857" s="195"/>
      <c r="G52857" s="196"/>
      <c r="H52857" s="192"/>
    </row>
    <row r="52858" spans="6:8" x14ac:dyDescent="0.2">
      <c r="F52858" s="195"/>
      <c r="G52858" s="196"/>
      <c r="H52858" s="192"/>
    </row>
    <row r="52859" spans="6:8" x14ac:dyDescent="0.2">
      <c r="F52859" s="195"/>
      <c r="G52859" s="196"/>
      <c r="H52859" s="192"/>
    </row>
    <row r="52860" spans="6:8" x14ac:dyDescent="0.2">
      <c r="F52860" s="195"/>
      <c r="G52860" s="196"/>
      <c r="H52860" s="192"/>
    </row>
    <row r="52861" spans="6:8" x14ac:dyDescent="0.2">
      <c r="F52861" s="195"/>
      <c r="G52861" s="196"/>
      <c r="H52861" s="192"/>
    </row>
    <row r="52862" spans="6:8" x14ac:dyDescent="0.2">
      <c r="F52862" s="195"/>
      <c r="G52862" s="196"/>
      <c r="H52862" s="192"/>
    </row>
    <row r="52863" spans="6:8" x14ac:dyDescent="0.2">
      <c r="F52863" s="195"/>
      <c r="G52863" s="196"/>
      <c r="H52863" s="192"/>
    </row>
    <row r="52864" spans="6:8" x14ac:dyDescent="0.2">
      <c r="F52864" s="195"/>
      <c r="G52864" s="196"/>
      <c r="H52864" s="192"/>
    </row>
    <row r="52865" spans="6:8" x14ac:dyDescent="0.2">
      <c r="F52865" s="195"/>
      <c r="G52865" s="196"/>
      <c r="H52865" s="192"/>
    </row>
    <row r="52866" spans="6:8" x14ac:dyDescent="0.2">
      <c r="F52866" s="195"/>
      <c r="G52866" s="196"/>
      <c r="H52866" s="192"/>
    </row>
    <row r="52867" spans="6:8" x14ac:dyDescent="0.2">
      <c r="F52867" s="195"/>
      <c r="G52867" s="196"/>
      <c r="H52867" s="192"/>
    </row>
    <row r="52868" spans="6:8" x14ac:dyDescent="0.2">
      <c r="F52868" s="195"/>
      <c r="G52868" s="196"/>
      <c r="H52868" s="192"/>
    </row>
    <row r="52869" spans="6:8" x14ac:dyDescent="0.2">
      <c r="F52869" s="195"/>
      <c r="G52869" s="196"/>
      <c r="H52869" s="192"/>
    </row>
    <row r="52870" spans="6:8" x14ac:dyDescent="0.2">
      <c r="F52870" s="195"/>
      <c r="G52870" s="196"/>
      <c r="H52870" s="192"/>
    </row>
    <row r="52871" spans="6:8" x14ac:dyDescent="0.2">
      <c r="F52871" s="195"/>
      <c r="G52871" s="196"/>
      <c r="H52871" s="192"/>
    </row>
    <row r="52872" spans="6:8" x14ac:dyDescent="0.2">
      <c r="F52872" s="195"/>
      <c r="G52872" s="196"/>
      <c r="H52872" s="192"/>
    </row>
    <row r="52873" spans="6:8" x14ac:dyDescent="0.2">
      <c r="F52873" s="195"/>
      <c r="G52873" s="196"/>
      <c r="H52873" s="192"/>
    </row>
    <row r="52874" spans="6:8" x14ac:dyDescent="0.2">
      <c r="F52874" s="195"/>
      <c r="G52874" s="196"/>
      <c r="H52874" s="192"/>
    </row>
    <row r="52875" spans="6:8" x14ac:dyDescent="0.2">
      <c r="F52875" s="195"/>
      <c r="G52875" s="196"/>
      <c r="H52875" s="192"/>
    </row>
    <row r="52876" spans="6:8" x14ac:dyDescent="0.2">
      <c r="F52876" s="195"/>
      <c r="G52876" s="196"/>
      <c r="H52876" s="192"/>
    </row>
    <row r="52877" spans="6:8" x14ac:dyDescent="0.2">
      <c r="F52877" s="195"/>
      <c r="G52877" s="196"/>
      <c r="H52877" s="192"/>
    </row>
    <row r="52878" spans="6:8" x14ac:dyDescent="0.2">
      <c r="F52878" s="195"/>
      <c r="G52878" s="196"/>
      <c r="H52878" s="192"/>
    </row>
    <row r="52879" spans="6:8" x14ac:dyDescent="0.2">
      <c r="F52879" s="195"/>
      <c r="G52879" s="196"/>
      <c r="H52879" s="192"/>
    </row>
    <row r="52880" spans="6:8" x14ac:dyDescent="0.2">
      <c r="F52880" s="195"/>
      <c r="G52880" s="196"/>
      <c r="H52880" s="192"/>
    </row>
    <row r="52881" spans="6:8" x14ac:dyDescent="0.2">
      <c r="F52881" s="195"/>
      <c r="G52881" s="196"/>
      <c r="H52881" s="192"/>
    </row>
    <row r="52882" spans="6:8" x14ac:dyDescent="0.2">
      <c r="F52882" s="195"/>
      <c r="G52882" s="196"/>
      <c r="H52882" s="192"/>
    </row>
    <row r="52883" spans="6:8" x14ac:dyDescent="0.2">
      <c r="F52883" s="195"/>
      <c r="G52883" s="196"/>
      <c r="H52883" s="192"/>
    </row>
    <row r="52884" spans="6:8" x14ac:dyDescent="0.2">
      <c r="F52884" s="195"/>
      <c r="G52884" s="196"/>
      <c r="H52884" s="192"/>
    </row>
    <row r="52885" spans="6:8" x14ac:dyDescent="0.2">
      <c r="F52885" s="195"/>
      <c r="G52885" s="196"/>
      <c r="H52885" s="192"/>
    </row>
    <row r="52886" spans="6:8" x14ac:dyDescent="0.2">
      <c r="F52886" s="195"/>
      <c r="G52886" s="196"/>
      <c r="H52886" s="192"/>
    </row>
    <row r="52887" spans="6:8" x14ac:dyDescent="0.2">
      <c r="F52887" s="195"/>
      <c r="G52887" s="196"/>
      <c r="H52887" s="192"/>
    </row>
    <row r="52888" spans="6:8" x14ac:dyDescent="0.2">
      <c r="F52888" s="195"/>
      <c r="G52888" s="196"/>
      <c r="H52888" s="192"/>
    </row>
    <row r="52889" spans="6:8" x14ac:dyDescent="0.2">
      <c r="F52889" s="195"/>
      <c r="G52889" s="196"/>
      <c r="H52889" s="192"/>
    </row>
    <row r="52890" spans="6:8" x14ac:dyDescent="0.2">
      <c r="F52890" s="195"/>
      <c r="G52890" s="196"/>
      <c r="H52890" s="192"/>
    </row>
    <row r="52891" spans="6:8" x14ac:dyDescent="0.2">
      <c r="F52891" s="195"/>
      <c r="G52891" s="196"/>
      <c r="H52891" s="192"/>
    </row>
    <row r="52892" spans="6:8" x14ac:dyDescent="0.2">
      <c r="F52892" s="195"/>
      <c r="G52892" s="196"/>
      <c r="H52892" s="192"/>
    </row>
    <row r="52893" spans="6:8" x14ac:dyDescent="0.2">
      <c r="F52893" s="195"/>
      <c r="G52893" s="196"/>
      <c r="H52893" s="192"/>
    </row>
    <row r="52894" spans="6:8" x14ac:dyDescent="0.2">
      <c r="F52894" s="195"/>
      <c r="G52894" s="196"/>
      <c r="H52894" s="192"/>
    </row>
    <row r="52895" spans="6:8" x14ac:dyDescent="0.2">
      <c r="F52895" s="195"/>
      <c r="G52895" s="196"/>
      <c r="H52895" s="192"/>
    </row>
    <row r="52896" spans="6:8" x14ac:dyDescent="0.2">
      <c r="F52896" s="195"/>
      <c r="G52896" s="196"/>
      <c r="H52896" s="192"/>
    </row>
    <row r="52897" spans="6:8" x14ac:dyDescent="0.2">
      <c r="F52897" s="195"/>
      <c r="G52897" s="196"/>
      <c r="H52897" s="192"/>
    </row>
    <row r="52898" spans="6:8" x14ac:dyDescent="0.2">
      <c r="F52898" s="195"/>
      <c r="G52898" s="196"/>
      <c r="H52898" s="192"/>
    </row>
    <row r="52899" spans="6:8" x14ac:dyDescent="0.2">
      <c r="F52899" s="195"/>
      <c r="G52899" s="196"/>
      <c r="H52899" s="192"/>
    </row>
    <row r="52900" spans="6:8" x14ac:dyDescent="0.2">
      <c r="F52900" s="195"/>
      <c r="G52900" s="196"/>
      <c r="H52900" s="192"/>
    </row>
    <row r="52901" spans="6:8" x14ac:dyDescent="0.2">
      <c r="F52901" s="195"/>
      <c r="G52901" s="196"/>
      <c r="H52901" s="192"/>
    </row>
    <row r="52902" spans="6:8" x14ac:dyDescent="0.2">
      <c r="F52902" s="195"/>
      <c r="G52902" s="196"/>
      <c r="H52902" s="192"/>
    </row>
    <row r="52903" spans="6:8" x14ac:dyDescent="0.2">
      <c r="F52903" s="195"/>
      <c r="G52903" s="196"/>
      <c r="H52903" s="192"/>
    </row>
    <row r="52904" spans="6:8" x14ac:dyDescent="0.2">
      <c r="F52904" s="195"/>
      <c r="G52904" s="196"/>
      <c r="H52904" s="192"/>
    </row>
    <row r="52905" spans="6:8" x14ac:dyDescent="0.2">
      <c r="F52905" s="195"/>
      <c r="G52905" s="196"/>
      <c r="H52905" s="192"/>
    </row>
    <row r="52906" spans="6:8" x14ac:dyDescent="0.2">
      <c r="F52906" s="195"/>
      <c r="G52906" s="196"/>
      <c r="H52906" s="192"/>
    </row>
    <row r="52907" spans="6:8" x14ac:dyDescent="0.2">
      <c r="F52907" s="195"/>
      <c r="G52907" s="196"/>
      <c r="H52907" s="192"/>
    </row>
    <row r="52908" spans="6:8" x14ac:dyDescent="0.2">
      <c r="F52908" s="195"/>
      <c r="G52908" s="196"/>
      <c r="H52908" s="192"/>
    </row>
    <row r="52909" spans="6:8" x14ac:dyDescent="0.2">
      <c r="F52909" s="195"/>
      <c r="G52909" s="196"/>
      <c r="H52909" s="192"/>
    </row>
    <row r="52910" spans="6:8" x14ac:dyDescent="0.2">
      <c r="F52910" s="195"/>
      <c r="G52910" s="196"/>
      <c r="H52910" s="192"/>
    </row>
    <row r="52911" spans="6:8" x14ac:dyDescent="0.2">
      <c r="F52911" s="195"/>
      <c r="G52911" s="196"/>
      <c r="H52911" s="192"/>
    </row>
    <row r="52912" spans="6:8" x14ac:dyDescent="0.2">
      <c r="F52912" s="195"/>
      <c r="G52912" s="196"/>
      <c r="H52912" s="192"/>
    </row>
    <row r="52913" spans="6:8" x14ac:dyDescent="0.2">
      <c r="F52913" s="195"/>
      <c r="G52913" s="196"/>
      <c r="H52913" s="192"/>
    </row>
    <row r="52914" spans="6:8" x14ac:dyDescent="0.2">
      <c r="F52914" s="195"/>
      <c r="G52914" s="196"/>
      <c r="H52914" s="192"/>
    </row>
    <row r="52915" spans="6:8" x14ac:dyDescent="0.2">
      <c r="F52915" s="195"/>
      <c r="G52915" s="196"/>
      <c r="H52915" s="192"/>
    </row>
    <row r="52916" spans="6:8" x14ac:dyDescent="0.2">
      <c r="F52916" s="195"/>
      <c r="G52916" s="196"/>
      <c r="H52916" s="192"/>
    </row>
    <row r="52917" spans="6:8" x14ac:dyDescent="0.2">
      <c r="F52917" s="195"/>
      <c r="G52917" s="196"/>
      <c r="H52917" s="192"/>
    </row>
    <row r="52918" spans="6:8" x14ac:dyDescent="0.2">
      <c r="F52918" s="195"/>
      <c r="G52918" s="196"/>
      <c r="H52918" s="192"/>
    </row>
    <row r="52919" spans="6:8" x14ac:dyDescent="0.2">
      <c r="F52919" s="195"/>
      <c r="G52919" s="196"/>
      <c r="H52919" s="192"/>
    </row>
    <row r="52920" spans="6:8" x14ac:dyDescent="0.2">
      <c r="F52920" s="195"/>
      <c r="G52920" s="196"/>
      <c r="H52920" s="192"/>
    </row>
    <row r="52921" spans="6:8" x14ac:dyDescent="0.2">
      <c r="F52921" s="195"/>
      <c r="G52921" s="196"/>
      <c r="H52921" s="192"/>
    </row>
    <row r="52922" spans="6:8" x14ac:dyDescent="0.2">
      <c r="F52922" s="195"/>
      <c r="G52922" s="196"/>
      <c r="H52922" s="192"/>
    </row>
    <row r="52923" spans="6:8" x14ac:dyDescent="0.2">
      <c r="F52923" s="195"/>
      <c r="G52923" s="196"/>
      <c r="H52923" s="192"/>
    </row>
    <row r="52924" spans="6:8" x14ac:dyDescent="0.2">
      <c r="F52924" s="195"/>
      <c r="G52924" s="196"/>
      <c r="H52924" s="192"/>
    </row>
    <row r="52925" spans="6:8" x14ac:dyDescent="0.2">
      <c r="F52925" s="195"/>
      <c r="G52925" s="196"/>
      <c r="H52925" s="192"/>
    </row>
    <row r="52926" spans="6:8" x14ac:dyDescent="0.2">
      <c r="F52926" s="195"/>
      <c r="G52926" s="196"/>
      <c r="H52926" s="192"/>
    </row>
    <row r="52927" spans="6:8" x14ac:dyDescent="0.2">
      <c r="F52927" s="195"/>
      <c r="G52927" s="196"/>
      <c r="H52927" s="192"/>
    </row>
    <row r="52928" spans="6:8" x14ac:dyDescent="0.2">
      <c r="F52928" s="195"/>
      <c r="G52928" s="196"/>
      <c r="H52928" s="192"/>
    </row>
    <row r="52929" spans="6:8" x14ac:dyDescent="0.2">
      <c r="F52929" s="195"/>
      <c r="G52929" s="196"/>
      <c r="H52929" s="192"/>
    </row>
    <row r="52930" spans="6:8" x14ac:dyDescent="0.2">
      <c r="F52930" s="195"/>
      <c r="G52930" s="196"/>
      <c r="H52930" s="192"/>
    </row>
    <row r="52931" spans="6:8" x14ac:dyDescent="0.2">
      <c r="F52931" s="195"/>
      <c r="G52931" s="196"/>
      <c r="H52931" s="192"/>
    </row>
    <row r="52932" spans="6:8" x14ac:dyDescent="0.2">
      <c r="F52932" s="195"/>
      <c r="G52932" s="196"/>
      <c r="H52932" s="192"/>
    </row>
    <row r="52933" spans="6:8" x14ac:dyDescent="0.2">
      <c r="F52933" s="195"/>
      <c r="G52933" s="196"/>
      <c r="H52933" s="192"/>
    </row>
    <row r="52934" spans="6:8" x14ac:dyDescent="0.2">
      <c r="F52934" s="195"/>
      <c r="G52934" s="196"/>
      <c r="H52934" s="192"/>
    </row>
    <row r="52935" spans="6:8" x14ac:dyDescent="0.2">
      <c r="F52935" s="195"/>
      <c r="G52935" s="196"/>
      <c r="H52935" s="192"/>
    </row>
    <row r="52936" spans="6:8" x14ac:dyDescent="0.2">
      <c r="F52936" s="195"/>
      <c r="G52936" s="196"/>
      <c r="H52936" s="192"/>
    </row>
    <row r="52937" spans="6:8" x14ac:dyDescent="0.2">
      <c r="F52937" s="195"/>
      <c r="G52937" s="196"/>
      <c r="H52937" s="192"/>
    </row>
    <row r="52938" spans="6:8" x14ac:dyDescent="0.2">
      <c r="F52938" s="195"/>
      <c r="G52938" s="196"/>
      <c r="H52938" s="192"/>
    </row>
    <row r="52939" spans="6:8" x14ac:dyDescent="0.2">
      <c r="F52939" s="195"/>
      <c r="G52939" s="196"/>
      <c r="H52939" s="192"/>
    </row>
    <row r="52940" spans="6:8" x14ac:dyDescent="0.2">
      <c r="F52940" s="195"/>
      <c r="G52940" s="196"/>
      <c r="H52940" s="192"/>
    </row>
    <row r="52941" spans="6:8" x14ac:dyDescent="0.2">
      <c r="F52941" s="195"/>
      <c r="G52941" s="196"/>
      <c r="H52941" s="192"/>
    </row>
    <row r="52942" spans="6:8" x14ac:dyDescent="0.2">
      <c r="F52942" s="195"/>
      <c r="G52942" s="196"/>
      <c r="H52942" s="192"/>
    </row>
    <row r="52943" spans="6:8" x14ac:dyDescent="0.2">
      <c r="F52943" s="195"/>
      <c r="G52943" s="196"/>
      <c r="H52943" s="192"/>
    </row>
    <row r="52944" spans="6:8" x14ac:dyDescent="0.2">
      <c r="F52944" s="195"/>
      <c r="G52944" s="196"/>
      <c r="H52944" s="192"/>
    </row>
    <row r="52945" spans="6:8" x14ac:dyDescent="0.2">
      <c r="F52945" s="195"/>
      <c r="G52945" s="196"/>
      <c r="H52945" s="192"/>
    </row>
    <row r="52946" spans="6:8" x14ac:dyDescent="0.2">
      <c r="F52946" s="195"/>
      <c r="G52946" s="196"/>
      <c r="H52946" s="192"/>
    </row>
    <row r="52947" spans="6:8" x14ac:dyDescent="0.2">
      <c r="F52947" s="195"/>
      <c r="G52947" s="196"/>
      <c r="H52947" s="192"/>
    </row>
    <row r="52948" spans="6:8" x14ac:dyDescent="0.2">
      <c r="F52948" s="195"/>
      <c r="G52948" s="196"/>
      <c r="H52948" s="192"/>
    </row>
    <row r="52949" spans="6:8" x14ac:dyDescent="0.2">
      <c r="F52949" s="195"/>
      <c r="G52949" s="196"/>
      <c r="H52949" s="192"/>
    </row>
    <row r="52950" spans="6:8" x14ac:dyDescent="0.2">
      <c r="F52950" s="195"/>
      <c r="G52950" s="196"/>
      <c r="H52950" s="192"/>
    </row>
    <row r="52951" spans="6:8" x14ac:dyDescent="0.2">
      <c r="F52951" s="195"/>
      <c r="G52951" s="196"/>
      <c r="H52951" s="192"/>
    </row>
    <row r="52952" spans="6:8" x14ac:dyDescent="0.2">
      <c r="F52952" s="195"/>
      <c r="G52952" s="196"/>
      <c r="H52952" s="192"/>
    </row>
    <row r="52953" spans="6:8" x14ac:dyDescent="0.2">
      <c r="F52953" s="195"/>
      <c r="G52953" s="196"/>
      <c r="H52953" s="192"/>
    </row>
    <row r="52954" spans="6:8" x14ac:dyDescent="0.2">
      <c r="F52954" s="195"/>
      <c r="G52954" s="196"/>
      <c r="H52954" s="192"/>
    </row>
    <row r="52955" spans="6:8" x14ac:dyDescent="0.2">
      <c r="F52955" s="195"/>
      <c r="G52955" s="196"/>
      <c r="H52955" s="192"/>
    </row>
    <row r="52956" spans="6:8" x14ac:dyDescent="0.2">
      <c r="F52956" s="195"/>
      <c r="G52956" s="196"/>
      <c r="H52956" s="192"/>
    </row>
    <row r="52957" spans="6:8" x14ac:dyDescent="0.2">
      <c r="F52957" s="195"/>
      <c r="G52957" s="196"/>
      <c r="H52957" s="192"/>
    </row>
    <row r="52958" spans="6:8" x14ac:dyDescent="0.2">
      <c r="F52958" s="195"/>
      <c r="G52958" s="196"/>
      <c r="H52958" s="192"/>
    </row>
    <row r="52959" spans="6:8" x14ac:dyDescent="0.2">
      <c r="F52959" s="195"/>
      <c r="G52959" s="196"/>
      <c r="H52959" s="192"/>
    </row>
    <row r="52960" spans="6:8" x14ac:dyDescent="0.2">
      <c r="F52960" s="195"/>
      <c r="G52960" s="196"/>
      <c r="H52960" s="192"/>
    </row>
    <row r="52961" spans="6:8" x14ac:dyDescent="0.2">
      <c r="F52961" s="195"/>
      <c r="G52961" s="196"/>
      <c r="H52961" s="192"/>
    </row>
    <row r="52962" spans="6:8" x14ac:dyDescent="0.2">
      <c r="F52962" s="195"/>
      <c r="G52962" s="196"/>
      <c r="H52962" s="192"/>
    </row>
    <row r="52963" spans="6:8" x14ac:dyDescent="0.2">
      <c r="F52963" s="195"/>
      <c r="G52963" s="196"/>
      <c r="H52963" s="192"/>
    </row>
    <row r="52964" spans="6:8" x14ac:dyDescent="0.2">
      <c r="F52964" s="195"/>
      <c r="G52964" s="196"/>
      <c r="H52964" s="192"/>
    </row>
    <row r="52965" spans="6:8" x14ac:dyDescent="0.2">
      <c r="F52965" s="195"/>
      <c r="G52965" s="196"/>
      <c r="H52965" s="192"/>
    </row>
    <row r="52966" spans="6:8" x14ac:dyDescent="0.2">
      <c r="F52966" s="195"/>
      <c r="G52966" s="196"/>
      <c r="H52966" s="192"/>
    </row>
    <row r="52967" spans="6:8" x14ac:dyDescent="0.2">
      <c r="F52967" s="195"/>
      <c r="G52967" s="196"/>
      <c r="H52967" s="192"/>
    </row>
    <row r="52968" spans="6:8" x14ac:dyDescent="0.2">
      <c r="F52968" s="195"/>
      <c r="G52968" s="196"/>
      <c r="H52968" s="192"/>
    </row>
    <row r="52969" spans="6:8" x14ac:dyDescent="0.2">
      <c r="F52969" s="195"/>
      <c r="G52969" s="196"/>
      <c r="H52969" s="192"/>
    </row>
    <row r="52970" spans="6:8" x14ac:dyDescent="0.2">
      <c r="F52970" s="195"/>
      <c r="G52970" s="196"/>
      <c r="H52970" s="192"/>
    </row>
    <row r="52971" spans="6:8" x14ac:dyDescent="0.2">
      <c r="F52971" s="195"/>
      <c r="G52971" s="196"/>
      <c r="H52971" s="192"/>
    </row>
    <row r="52972" spans="6:8" x14ac:dyDescent="0.2">
      <c r="F52972" s="195"/>
      <c r="G52972" s="196"/>
      <c r="H52972" s="192"/>
    </row>
    <row r="52973" spans="6:8" x14ac:dyDescent="0.2">
      <c r="F52973" s="195"/>
      <c r="G52973" s="196"/>
      <c r="H52973" s="192"/>
    </row>
    <row r="52974" spans="6:8" x14ac:dyDescent="0.2">
      <c r="F52974" s="195"/>
      <c r="G52974" s="196"/>
      <c r="H52974" s="192"/>
    </row>
    <row r="52975" spans="6:8" x14ac:dyDescent="0.2">
      <c r="F52975" s="195"/>
      <c r="G52975" s="196"/>
      <c r="H52975" s="192"/>
    </row>
    <row r="52976" spans="6:8" x14ac:dyDescent="0.2">
      <c r="F52976" s="195"/>
      <c r="G52976" s="196"/>
      <c r="H52976" s="192"/>
    </row>
    <row r="52977" spans="6:8" x14ac:dyDescent="0.2">
      <c r="F52977" s="195"/>
      <c r="G52977" s="196"/>
      <c r="H52977" s="192"/>
    </row>
    <row r="52978" spans="6:8" x14ac:dyDescent="0.2">
      <c r="F52978" s="195"/>
      <c r="G52978" s="196"/>
      <c r="H52978" s="192"/>
    </row>
    <row r="52979" spans="6:8" x14ac:dyDescent="0.2">
      <c r="F52979" s="195"/>
      <c r="G52979" s="196"/>
      <c r="H52979" s="192"/>
    </row>
    <row r="52980" spans="6:8" x14ac:dyDescent="0.2">
      <c r="F52980" s="195"/>
      <c r="G52980" s="196"/>
      <c r="H52980" s="192"/>
    </row>
    <row r="52981" spans="6:8" x14ac:dyDescent="0.2">
      <c r="F52981" s="195"/>
      <c r="G52981" s="196"/>
      <c r="H52981" s="192"/>
    </row>
    <row r="52982" spans="6:8" x14ac:dyDescent="0.2">
      <c r="F52982" s="195"/>
      <c r="G52982" s="196"/>
      <c r="H52982" s="192"/>
    </row>
    <row r="52983" spans="6:8" x14ac:dyDescent="0.2">
      <c r="F52983" s="195"/>
      <c r="G52983" s="196"/>
      <c r="H52983" s="192"/>
    </row>
    <row r="52984" spans="6:8" x14ac:dyDescent="0.2">
      <c r="F52984" s="195"/>
      <c r="G52984" s="196"/>
      <c r="H52984" s="192"/>
    </row>
    <row r="52985" spans="6:8" x14ac:dyDescent="0.2">
      <c r="F52985" s="195"/>
      <c r="G52985" s="196"/>
      <c r="H52985" s="192"/>
    </row>
    <row r="52986" spans="6:8" x14ac:dyDescent="0.2">
      <c r="F52986" s="195"/>
      <c r="G52986" s="196"/>
      <c r="H52986" s="192"/>
    </row>
    <row r="52987" spans="6:8" x14ac:dyDescent="0.2">
      <c r="F52987" s="195"/>
      <c r="G52987" s="196"/>
      <c r="H52987" s="192"/>
    </row>
    <row r="52988" spans="6:8" x14ac:dyDescent="0.2">
      <c r="F52988" s="195"/>
      <c r="G52988" s="196"/>
      <c r="H52988" s="192"/>
    </row>
    <row r="52989" spans="6:8" x14ac:dyDescent="0.2">
      <c r="F52989" s="195"/>
      <c r="G52989" s="196"/>
      <c r="H52989" s="192"/>
    </row>
    <row r="52990" spans="6:8" x14ac:dyDescent="0.2">
      <c r="F52990" s="195"/>
      <c r="G52990" s="196"/>
      <c r="H52990" s="192"/>
    </row>
    <row r="52991" spans="6:8" x14ac:dyDescent="0.2">
      <c r="F52991" s="195"/>
      <c r="G52991" s="196"/>
      <c r="H52991" s="192"/>
    </row>
    <row r="52992" spans="6:8" x14ac:dyDescent="0.2">
      <c r="F52992" s="195"/>
      <c r="G52992" s="196"/>
      <c r="H52992" s="192"/>
    </row>
    <row r="52993" spans="6:8" x14ac:dyDescent="0.2">
      <c r="F52993" s="195"/>
      <c r="G52993" s="196"/>
      <c r="H52993" s="192"/>
    </row>
    <row r="52994" spans="6:8" x14ac:dyDescent="0.2">
      <c r="F52994" s="195"/>
      <c r="G52994" s="196"/>
      <c r="H52994" s="192"/>
    </row>
    <row r="52995" spans="6:8" x14ac:dyDescent="0.2">
      <c r="F52995" s="195"/>
      <c r="G52995" s="196"/>
      <c r="H52995" s="192"/>
    </row>
    <row r="52996" spans="6:8" x14ac:dyDescent="0.2">
      <c r="F52996" s="195"/>
      <c r="G52996" s="196"/>
      <c r="H52996" s="192"/>
    </row>
    <row r="52997" spans="6:8" x14ac:dyDescent="0.2">
      <c r="F52997" s="195"/>
      <c r="G52997" s="196"/>
      <c r="H52997" s="192"/>
    </row>
    <row r="52998" spans="6:8" x14ac:dyDescent="0.2">
      <c r="F52998" s="195"/>
      <c r="G52998" s="196"/>
      <c r="H52998" s="192"/>
    </row>
    <row r="52999" spans="6:8" x14ac:dyDescent="0.2">
      <c r="F52999" s="195"/>
      <c r="G52999" s="196"/>
      <c r="H52999" s="192"/>
    </row>
    <row r="53000" spans="6:8" x14ac:dyDescent="0.2">
      <c r="F53000" s="195"/>
      <c r="G53000" s="196"/>
      <c r="H53000" s="192"/>
    </row>
    <row r="53001" spans="6:8" x14ac:dyDescent="0.2">
      <c r="F53001" s="195"/>
      <c r="G53001" s="196"/>
      <c r="H53001" s="192"/>
    </row>
    <row r="53002" spans="6:8" x14ac:dyDescent="0.2">
      <c r="F53002" s="195"/>
      <c r="G53002" s="196"/>
      <c r="H53002" s="192"/>
    </row>
    <row r="53003" spans="6:8" x14ac:dyDescent="0.2">
      <c r="F53003" s="195"/>
      <c r="G53003" s="196"/>
      <c r="H53003" s="192"/>
    </row>
    <row r="53004" spans="6:8" x14ac:dyDescent="0.2">
      <c r="F53004" s="195"/>
      <c r="G53004" s="196"/>
      <c r="H53004" s="192"/>
    </row>
    <row r="53005" spans="6:8" x14ac:dyDescent="0.2">
      <c r="F53005" s="195"/>
      <c r="G53005" s="196"/>
      <c r="H53005" s="192"/>
    </row>
    <row r="53006" spans="6:8" x14ac:dyDescent="0.2">
      <c r="F53006" s="195"/>
      <c r="G53006" s="196"/>
      <c r="H53006" s="192"/>
    </row>
    <row r="53007" spans="6:8" x14ac:dyDescent="0.2">
      <c r="F53007" s="195"/>
      <c r="G53007" s="196"/>
      <c r="H53007" s="192"/>
    </row>
    <row r="53008" spans="6:8" x14ac:dyDescent="0.2">
      <c r="F53008" s="195"/>
      <c r="G53008" s="196"/>
      <c r="H53008" s="192"/>
    </row>
    <row r="53009" spans="6:8" x14ac:dyDescent="0.2">
      <c r="F53009" s="195"/>
      <c r="G53009" s="196"/>
      <c r="H53009" s="192"/>
    </row>
    <row r="53010" spans="6:8" x14ac:dyDescent="0.2">
      <c r="F53010" s="195"/>
      <c r="G53010" s="196"/>
      <c r="H53010" s="192"/>
    </row>
    <row r="53011" spans="6:8" x14ac:dyDescent="0.2">
      <c r="F53011" s="195"/>
      <c r="G53011" s="196"/>
      <c r="H53011" s="192"/>
    </row>
    <row r="53012" spans="6:8" x14ac:dyDescent="0.2">
      <c r="F53012" s="195"/>
      <c r="G53012" s="196"/>
      <c r="H53012" s="192"/>
    </row>
    <row r="53013" spans="6:8" x14ac:dyDescent="0.2">
      <c r="F53013" s="195"/>
      <c r="G53013" s="196"/>
      <c r="H53013" s="192"/>
    </row>
    <row r="53014" spans="6:8" x14ac:dyDescent="0.2">
      <c r="F53014" s="195"/>
      <c r="G53014" s="196"/>
      <c r="H53014" s="192"/>
    </row>
    <row r="53015" spans="6:8" x14ac:dyDescent="0.2">
      <c r="F53015" s="195"/>
      <c r="G53015" s="196"/>
      <c r="H53015" s="192"/>
    </row>
    <row r="53016" spans="6:8" x14ac:dyDescent="0.2">
      <c r="F53016" s="195"/>
      <c r="G53016" s="196"/>
      <c r="H53016" s="192"/>
    </row>
    <row r="53017" spans="6:8" x14ac:dyDescent="0.2">
      <c r="F53017" s="195"/>
      <c r="G53017" s="196"/>
      <c r="H53017" s="192"/>
    </row>
    <row r="53018" spans="6:8" x14ac:dyDescent="0.2">
      <c r="F53018" s="195"/>
      <c r="G53018" s="196"/>
      <c r="H53018" s="192"/>
    </row>
    <row r="53019" spans="6:8" x14ac:dyDescent="0.2">
      <c r="F53019" s="195"/>
      <c r="G53019" s="196"/>
      <c r="H53019" s="192"/>
    </row>
    <row r="53020" spans="6:8" x14ac:dyDescent="0.2">
      <c r="F53020" s="195"/>
      <c r="G53020" s="196"/>
      <c r="H53020" s="192"/>
    </row>
    <row r="53021" spans="6:8" x14ac:dyDescent="0.2">
      <c r="F53021" s="195"/>
      <c r="G53021" s="196"/>
      <c r="H53021" s="192"/>
    </row>
    <row r="53022" spans="6:8" x14ac:dyDescent="0.2">
      <c r="F53022" s="195"/>
      <c r="G53022" s="196"/>
      <c r="H53022" s="192"/>
    </row>
    <row r="53023" spans="6:8" x14ac:dyDescent="0.2">
      <c r="F53023" s="195"/>
      <c r="G53023" s="196"/>
      <c r="H53023" s="192"/>
    </row>
    <row r="53024" spans="6:8" x14ac:dyDescent="0.2">
      <c r="F53024" s="195"/>
      <c r="G53024" s="196"/>
      <c r="H53024" s="192"/>
    </row>
    <row r="53025" spans="6:8" x14ac:dyDescent="0.2">
      <c r="F53025" s="195"/>
      <c r="G53025" s="196"/>
      <c r="H53025" s="192"/>
    </row>
    <row r="53026" spans="6:8" x14ac:dyDescent="0.2">
      <c r="F53026" s="195"/>
      <c r="G53026" s="196"/>
      <c r="H53026" s="192"/>
    </row>
    <row r="53027" spans="6:8" x14ac:dyDescent="0.2">
      <c r="F53027" s="195"/>
      <c r="G53027" s="196"/>
      <c r="H53027" s="192"/>
    </row>
    <row r="53028" spans="6:8" x14ac:dyDescent="0.2">
      <c r="F53028" s="195"/>
      <c r="G53028" s="196"/>
      <c r="H53028" s="192"/>
    </row>
    <row r="53029" spans="6:8" x14ac:dyDescent="0.2">
      <c r="F53029" s="195"/>
      <c r="G53029" s="196"/>
      <c r="H53029" s="192"/>
    </row>
    <row r="53030" spans="6:8" x14ac:dyDescent="0.2">
      <c r="F53030" s="195"/>
      <c r="G53030" s="196"/>
      <c r="H53030" s="192"/>
    </row>
    <row r="53031" spans="6:8" x14ac:dyDescent="0.2">
      <c r="F53031" s="195"/>
      <c r="G53031" s="196"/>
      <c r="H53031" s="192"/>
    </row>
    <row r="53032" spans="6:8" x14ac:dyDescent="0.2">
      <c r="F53032" s="195"/>
      <c r="G53032" s="196"/>
      <c r="H53032" s="192"/>
    </row>
    <row r="53033" spans="6:8" x14ac:dyDescent="0.2">
      <c r="F53033" s="195"/>
      <c r="G53033" s="196"/>
      <c r="H53033" s="192"/>
    </row>
    <row r="53034" spans="6:8" x14ac:dyDescent="0.2">
      <c r="F53034" s="195"/>
      <c r="G53034" s="196"/>
      <c r="H53034" s="192"/>
    </row>
    <row r="53035" spans="6:8" x14ac:dyDescent="0.2">
      <c r="F53035" s="195"/>
      <c r="G53035" s="196"/>
      <c r="H53035" s="192"/>
    </row>
    <row r="53036" spans="6:8" x14ac:dyDescent="0.2">
      <c r="F53036" s="195"/>
      <c r="G53036" s="196"/>
      <c r="H53036" s="192"/>
    </row>
    <row r="53037" spans="6:8" x14ac:dyDescent="0.2">
      <c r="F53037" s="195"/>
      <c r="G53037" s="196"/>
      <c r="H53037" s="192"/>
    </row>
    <row r="53038" spans="6:8" x14ac:dyDescent="0.2">
      <c r="F53038" s="195"/>
      <c r="G53038" s="196"/>
      <c r="H53038" s="192"/>
    </row>
    <row r="53039" spans="6:8" x14ac:dyDescent="0.2">
      <c r="F53039" s="195"/>
      <c r="G53039" s="196"/>
      <c r="H53039" s="192"/>
    </row>
    <row r="53040" spans="6:8" x14ac:dyDescent="0.2">
      <c r="F53040" s="195"/>
      <c r="G53040" s="196"/>
      <c r="H53040" s="192"/>
    </row>
    <row r="53041" spans="6:8" x14ac:dyDescent="0.2">
      <c r="F53041" s="195"/>
      <c r="G53041" s="196"/>
      <c r="H53041" s="192"/>
    </row>
    <row r="53042" spans="6:8" x14ac:dyDescent="0.2">
      <c r="F53042" s="195"/>
      <c r="G53042" s="196"/>
      <c r="H53042" s="192"/>
    </row>
    <row r="53043" spans="6:8" x14ac:dyDescent="0.2">
      <c r="F53043" s="195"/>
      <c r="G53043" s="196"/>
      <c r="H53043" s="192"/>
    </row>
    <row r="53044" spans="6:8" x14ac:dyDescent="0.2">
      <c r="F53044" s="195"/>
      <c r="G53044" s="196"/>
      <c r="H53044" s="192"/>
    </row>
    <row r="53045" spans="6:8" x14ac:dyDescent="0.2">
      <c r="F53045" s="195"/>
      <c r="G53045" s="196"/>
      <c r="H53045" s="192"/>
    </row>
    <row r="53046" spans="6:8" x14ac:dyDescent="0.2">
      <c r="F53046" s="195"/>
      <c r="G53046" s="196"/>
      <c r="H53046" s="192"/>
    </row>
    <row r="53047" spans="6:8" x14ac:dyDescent="0.2">
      <c r="F53047" s="195"/>
      <c r="G53047" s="196"/>
      <c r="H53047" s="192"/>
    </row>
    <row r="53048" spans="6:8" x14ac:dyDescent="0.2">
      <c r="F53048" s="195"/>
      <c r="G53048" s="196"/>
      <c r="H53048" s="192"/>
    </row>
    <row r="53049" spans="6:8" x14ac:dyDescent="0.2">
      <c r="F53049" s="195"/>
      <c r="G53049" s="196"/>
      <c r="H53049" s="192"/>
    </row>
    <row r="53050" spans="6:8" x14ac:dyDescent="0.2">
      <c r="F53050" s="195"/>
      <c r="G53050" s="196"/>
      <c r="H53050" s="192"/>
    </row>
    <row r="53051" spans="6:8" x14ac:dyDescent="0.2">
      <c r="F53051" s="195"/>
      <c r="G53051" s="196"/>
      <c r="H53051" s="192"/>
    </row>
    <row r="53052" spans="6:8" x14ac:dyDescent="0.2">
      <c r="F53052" s="195"/>
      <c r="G53052" s="196"/>
      <c r="H53052" s="192"/>
    </row>
    <row r="53053" spans="6:8" x14ac:dyDescent="0.2">
      <c r="F53053" s="195"/>
      <c r="G53053" s="196"/>
      <c r="H53053" s="192"/>
    </row>
    <row r="53054" spans="6:8" x14ac:dyDescent="0.2">
      <c r="F53054" s="195"/>
      <c r="G53054" s="196"/>
      <c r="H53054" s="192"/>
    </row>
    <row r="53055" spans="6:8" x14ac:dyDescent="0.2">
      <c r="F53055" s="195"/>
      <c r="G53055" s="196"/>
      <c r="H53055" s="192"/>
    </row>
    <row r="53056" spans="6:8" x14ac:dyDescent="0.2">
      <c r="F53056" s="195"/>
      <c r="G53056" s="196"/>
      <c r="H53056" s="192"/>
    </row>
    <row r="53057" spans="6:8" x14ac:dyDescent="0.2">
      <c r="F53057" s="195"/>
      <c r="G53057" s="196"/>
      <c r="H53057" s="192"/>
    </row>
    <row r="53058" spans="6:8" x14ac:dyDescent="0.2">
      <c r="F53058" s="195"/>
      <c r="G53058" s="196"/>
      <c r="H53058" s="192"/>
    </row>
    <row r="53059" spans="6:8" x14ac:dyDescent="0.2">
      <c r="F53059" s="195"/>
      <c r="G53059" s="196"/>
      <c r="H53059" s="192"/>
    </row>
    <row r="53060" spans="6:8" x14ac:dyDescent="0.2">
      <c r="F53060" s="195"/>
      <c r="G53060" s="196"/>
      <c r="H53060" s="192"/>
    </row>
    <row r="53061" spans="6:8" x14ac:dyDescent="0.2">
      <c r="F53061" s="195"/>
      <c r="G53061" s="196"/>
      <c r="H53061" s="192"/>
    </row>
    <row r="53062" spans="6:8" x14ac:dyDescent="0.2">
      <c r="F53062" s="195"/>
      <c r="G53062" s="196"/>
      <c r="H53062" s="192"/>
    </row>
    <row r="53063" spans="6:8" x14ac:dyDescent="0.2">
      <c r="F53063" s="195"/>
      <c r="G53063" s="196"/>
      <c r="H53063" s="192"/>
    </row>
    <row r="53064" spans="6:8" x14ac:dyDescent="0.2">
      <c r="F53064" s="195"/>
      <c r="G53064" s="196"/>
      <c r="H53064" s="192"/>
    </row>
    <row r="53065" spans="6:8" x14ac:dyDescent="0.2">
      <c r="F53065" s="195"/>
      <c r="G53065" s="196"/>
      <c r="H53065" s="192"/>
    </row>
    <row r="53066" spans="6:8" x14ac:dyDescent="0.2">
      <c r="F53066" s="195"/>
      <c r="G53066" s="196"/>
      <c r="H53066" s="192"/>
    </row>
    <row r="53067" spans="6:8" x14ac:dyDescent="0.2">
      <c r="F53067" s="195"/>
      <c r="G53067" s="196"/>
      <c r="H53067" s="192"/>
    </row>
    <row r="53068" spans="6:8" x14ac:dyDescent="0.2">
      <c r="F53068" s="195"/>
      <c r="G53068" s="196"/>
      <c r="H53068" s="192"/>
    </row>
    <row r="53069" spans="6:8" x14ac:dyDescent="0.2">
      <c r="F53069" s="195"/>
      <c r="G53069" s="196"/>
      <c r="H53069" s="192"/>
    </row>
    <row r="53070" spans="6:8" x14ac:dyDescent="0.2">
      <c r="F53070" s="195"/>
      <c r="G53070" s="196"/>
      <c r="H53070" s="192"/>
    </row>
    <row r="53071" spans="6:8" x14ac:dyDescent="0.2">
      <c r="F53071" s="195"/>
      <c r="G53071" s="196"/>
      <c r="H53071" s="192"/>
    </row>
    <row r="53072" spans="6:8" x14ac:dyDescent="0.2">
      <c r="F53072" s="195"/>
      <c r="G53072" s="196"/>
      <c r="H53072" s="192"/>
    </row>
    <row r="53073" spans="6:8" x14ac:dyDescent="0.2">
      <c r="F53073" s="195"/>
      <c r="G53073" s="196"/>
      <c r="H53073" s="192"/>
    </row>
    <row r="53074" spans="6:8" x14ac:dyDescent="0.2">
      <c r="F53074" s="195"/>
      <c r="G53074" s="196"/>
      <c r="H53074" s="192"/>
    </row>
    <row r="53075" spans="6:8" x14ac:dyDescent="0.2">
      <c r="F53075" s="195"/>
      <c r="G53075" s="196"/>
      <c r="H53075" s="192"/>
    </row>
    <row r="53076" spans="6:8" x14ac:dyDescent="0.2">
      <c r="F53076" s="195"/>
      <c r="G53076" s="196"/>
      <c r="H53076" s="192"/>
    </row>
    <row r="53077" spans="6:8" x14ac:dyDescent="0.2">
      <c r="F53077" s="195"/>
      <c r="G53077" s="196"/>
      <c r="H53077" s="192"/>
    </row>
    <row r="53078" spans="6:8" x14ac:dyDescent="0.2">
      <c r="F53078" s="195"/>
      <c r="G53078" s="196"/>
      <c r="H53078" s="192"/>
    </row>
    <row r="53079" spans="6:8" x14ac:dyDescent="0.2">
      <c r="F53079" s="195"/>
      <c r="G53079" s="196"/>
      <c r="H53079" s="192"/>
    </row>
    <row r="53080" spans="6:8" x14ac:dyDescent="0.2">
      <c r="F53080" s="195"/>
      <c r="G53080" s="196"/>
      <c r="H53080" s="192"/>
    </row>
    <row r="53081" spans="6:8" x14ac:dyDescent="0.2">
      <c r="F53081" s="195"/>
      <c r="G53081" s="196"/>
      <c r="H53081" s="192"/>
    </row>
    <row r="53082" spans="6:8" x14ac:dyDescent="0.2">
      <c r="F53082" s="195"/>
      <c r="G53082" s="196"/>
      <c r="H53082" s="192"/>
    </row>
    <row r="53083" spans="6:8" x14ac:dyDescent="0.2">
      <c r="F53083" s="195"/>
      <c r="G53083" s="196"/>
      <c r="H53083" s="192"/>
    </row>
    <row r="53084" spans="6:8" x14ac:dyDescent="0.2">
      <c r="F53084" s="195"/>
      <c r="G53084" s="196"/>
      <c r="H53084" s="192"/>
    </row>
    <row r="53085" spans="6:8" x14ac:dyDescent="0.2">
      <c r="F53085" s="195"/>
      <c r="G53085" s="196"/>
      <c r="H53085" s="192"/>
    </row>
    <row r="53086" spans="6:8" x14ac:dyDescent="0.2">
      <c r="F53086" s="195"/>
      <c r="G53086" s="196"/>
      <c r="H53086" s="192"/>
    </row>
    <row r="53087" spans="6:8" x14ac:dyDescent="0.2">
      <c r="F53087" s="195"/>
      <c r="G53087" s="196"/>
      <c r="H53087" s="192"/>
    </row>
    <row r="53088" spans="6:8" x14ac:dyDescent="0.2">
      <c r="F53088" s="195"/>
      <c r="G53088" s="196"/>
      <c r="H53088" s="192"/>
    </row>
    <row r="53089" spans="6:8" x14ac:dyDescent="0.2">
      <c r="F53089" s="195"/>
      <c r="G53089" s="196"/>
      <c r="H53089" s="192"/>
    </row>
    <row r="53090" spans="6:8" x14ac:dyDescent="0.2">
      <c r="F53090" s="195"/>
      <c r="G53090" s="196"/>
      <c r="H53090" s="192"/>
    </row>
    <row r="53091" spans="6:8" x14ac:dyDescent="0.2">
      <c r="F53091" s="195"/>
      <c r="G53091" s="196"/>
      <c r="H53091" s="192"/>
    </row>
    <row r="53092" spans="6:8" x14ac:dyDescent="0.2">
      <c r="F53092" s="195"/>
      <c r="G53092" s="196"/>
      <c r="H53092" s="192"/>
    </row>
    <row r="53093" spans="6:8" x14ac:dyDescent="0.2">
      <c r="F53093" s="195"/>
      <c r="G53093" s="196"/>
      <c r="H53093" s="192"/>
    </row>
    <row r="53094" spans="6:8" x14ac:dyDescent="0.2">
      <c r="F53094" s="195"/>
      <c r="G53094" s="196"/>
      <c r="H53094" s="192"/>
    </row>
    <row r="53095" spans="6:8" x14ac:dyDescent="0.2">
      <c r="F53095" s="195"/>
      <c r="G53095" s="196"/>
      <c r="H53095" s="192"/>
    </row>
    <row r="53096" spans="6:8" x14ac:dyDescent="0.2">
      <c r="F53096" s="195"/>
      <c r="G53096" s="196"/>
      <c r="H53096" s="192"/>
    </row>
    <row r="53097" spans="6:8" x14ac:dyDescent="0.2">
      <c r="F53097" s="195"/>
      <c r="G53097" s="196"/>
      <c r="H53097" s="192"/>
    </row>
    <row r="53098" spans="6:8" x14ac:dyDescent="0.2">
      <c r="F53098" s="195"/>
      <c r="G53098" s="196"/>
      <c r="H53098" s="192"/>
    </row>
    <row r="53099" spans="6:8" x14ac:dyDescent="0.2">
      <c r="F53099" s="195"/>
      <c r="G53099" s="196"/>
      <c r="H53099" s="192"/>
    </row>
    <row r="53100" spans="6:8" x14ac:dyDescent="0.2">
      <c r="F53100" s="195"/>
      <c r="G53100" s="196"/>
      <c r="H53100" s="192"/>
    </row>
    <row r="53101" spans="6:8" x14ac:dyDescent="0.2">
      <c r="F53101" s="195"/>
      <c r="G53101" s="196"/>
      <c r="H53101" s="192"/>
    </row>
    <row r="53102" spans="6:8" x14ac:dyDescent="0.2">
      <c r="F53102" s="195"/>
      <c r="G53102" s="196"/>
      <c r="H53102" s="192"/>
    </row>
    <row r="53103" spans="6:8" x14ac:dyDescent="0.2">
      <c r="F53103" s="195"/>
      <c r="G53103" s="196"/>
      <c r="H53103" s="192"/>
    </row>
    <row r="53104" spans="6:8" x14ac:dyDescent="0.2">
      <c r="F53104" s="195"/>
      <c r="G53104" s="196"/>
      <c r="H53104" s="192"/>
    </row>
    <row r="53105" spans="6:8" x14ac:dyDescent="0.2">
      <c r="F53105" s="195"/>
      <c r="G53105" s="196"/>
      <c r="H53105" s="192"/>
    </row>
    <row r="53106" spans="6:8" x14ac:dyDescent="0.2">
      <c r="F53106" s="195"/>
      <c r="G53106" s="196"/>
      <c r="H53106" s="192"/>
    </row>
    <row r="53107" spans="6:8" x14ac:dyDescent="0.2">
      <c r="F53107" s="195"/>
      <c r="G53107" s="196"/>
      <c r="H53107" s="192"/>
    </row>
    <row r="53108" spans="6:8" x14ac:dyDescent="0.2">
      <c r="F53108" s="195"/>
      <c r="G53108" s="196"/>
      <c r="H53108" s="192"/>
    </row>
    <row r="53109" spans="6:8" x14ac:dyDescent="0.2">
      <c r="F53109" s="195"/>
      <c r="G53109" s="196"/>
      <c r="H53109" s="192"/>
    </row>
    <row r="53110" spans="6:8" x14ac:dyDescent="0.2">
      <c r="F53110" s="195"/>
      <c r="G53110" s="196"/>
      <c r="H53110" s="192"/>
    </row>
    <row r="53111" spans="6:8" x14ac:dyDescent="0.2">
      <c r="F53111" s="195"/>
      <c r="G53111" s="196"/>
      <c r="H53111" s="192"/>
    </row>
    <row r="53112" spans="6:8" x14ac:dyDescent="0.2">
      <c r="F53112" s="195"/>
      <c r="G53112" s="196"/>
      <c r="H53112" s="192"/>
    </row>
    <row r="53113" spans="6:8" x14ac:dyDescent="0.2">
      <c r="F53113" s="195"/>
      <c r="G53113" s="196"/>
      <c r="H53113" s="192"/>
    </row>
    <row r="53114" spans="6:8" x14ac:dyDescent="0.2">
      <c r="F53114" s="195"/>
      <c r="G53114" s="196"/>
      <c r="H53114" s="192"/>
    </row>
    <row r="53115" spans="6:8" x14ac:dyDescent="0.2">
      <c r="F53115" s="195"/>
      <c r="G53115" s="196"/>
      <c r="H53115" s="192"/>
    </row>
    <row r="53116" spans="6:8" x14ac:dyDescent="0.2">
      <c r="F53116" s="195"/>
      <c r="G53116" s="196"/>
      <c r="H53116" s="192"/>
    </row>
    <row r="53117" spans="6:8" x14ac:dyDescent="0.2">
      <c r="F53117" s="195"/>
      <c r="G53117" s="196"/>
      <c r="H53117" s="192"/>
    </row>
    <row r="53118" spans="6:8" x14ac:dyDescent="0.2">
      <c r="F53118" s="195"/>
      <c r="G53118" s="196"/>
      <c r="H53118" s="192"/>
    </row>
    <row r="53119" spans="6:8" x14ac:dyDescent="0.2">
      <c r="F53119" s="195"/>
      <c r="G53119" s="196"/>
      <c r="H53119" s="192"/>
    </row>
    <row r="53120" spans="6:8" x14ac:dyDescent="0.2">
      <c r="F53120" s="195"/>
      <c r="G53120" s="196"/>
      <c r="H53120" s="192"/>
    </row>
    <row r="53121" spans="6:8" x14ac:dyDescent="0.2">
      <c r="F53121" s="195"/>
      <c r="G53121" s="196"/>
      <c r="H53121" s="192"/>
    </row>
    <row r="53122" spans="6:8" x14ac:dyDescent="0.2">
      <c r="F53122" s="195"/>
      <c r="G53122" s="196"/>
      <c r="H53122" s="192"/>
    </row>
    <row r="53123" spans="6:8" x14ac:dyDescent="0.2">
      <c r="F53123" s="195"/>
      <c r="G53123" s="196"/>
      <c r="H53123" s="192"/>
    </row>
    <row r="53124" spans="6:8" x14ac:dyDescent="0.2">
      <c r="F53124" s="195"/>
      <c r="G53124" s="196"/>
      <c r="H53124" s="192"/>
    </row>
    <row r="53125" spans="6:8" x14ac:dyDescent="0.2">
      <c r="F53125" s="195"/>
      <c r="G53125" s="196"/>
      <c r="H53125" s="192"/>
    </row>
    <row r="53126" spans="6:8" x14ac:dyDescent="0.2">
      <c r="F53126" s="195"/>
      <c r="G53126" s="196"/>
      <c r="H53126" s="192"/>
    </row>
    <row r="53127" spans="6:8" x14ac:dyDescent="0.2">
      <c r="F53127" s="195"/>
      <c r="G53127" s="196"/>
      <c r="H53127" s="192"/>
    </row>
    <row r="53128" spans="6:8" x14ac:dyDescent="0.2">
      <c r="F53128" s="195"/>
      <c r="G53128" s="196"/>
      <c r="H53128" s="192"/>
    </row>
    <row r="53129" spans="6:8" x14ac:dyDescent="0.2">
      <c r="F53129" s="195"/>
      <c r="G53129" s="196"/>
      <c r="H53129" s="192"/>
    </row>
    <row r="53130" spans="6:8" x14ac:dyDescent="0.2">
      <c r="F53130" s="195"/>
      <c r="G53130" s="196"/>
      <c r="H53130" s="192"/>
    </row>
    <row r="53131" spans="6:8" x14ac:dyDescent="0.2">
      <c r="F53131" s="195"/>
      <c r="G53131" s="196"/>
      <c r="H53131" s="192"/>
    </row>
    <row r="53132" spans="6:8" x14ac:dyDescent="0.2">
      <c r="F53132" s="195"/>
      <c r="G53132" s="196"/>
      <c r="H53132" s="192"/>
    </row>
    <row r="53133" spans="6:8" x14ac:dyDescent="0.2">
      <c r="F53133" s="195"/>
      <c r="G53133" s="196"/>
      <c r="H53133" s="192"/>
    </row>
    <row r="53134" spans="6:8" x14ac:dyDescent="0.2">
      <c r="F53134" s="195"/>
      <c r="G53134" s="196"/>
      <c r="H53134" s="192"/>
    </row>
    <row r="53135" spans="6:8" x14ac:dyDescent="0.2">
      <c r="F53135" s="195"/>
      <c r="G53135" s="196"/>
      <c r="H53135" s="192"/>
    </row>
    <row r="53136" spans="6:8" x14ac:dyDescent="0.2">
      <c r="F53136" s="195"/>
      <c r="G53136" s="196"/>
      <c r="H53136" s="192"/>
    </row>
    <row r="53137" spans="6:8" x14ac:dyDescent="0.2">
      <c r="F53137" s="195"/>
      <c r="G53137" s="196"/>
      <c r="H53137" s="192"/>
    </row>
    <row r="53138" spans="6:8" x14ac:dyDescent="0.2">
      <c r="F53138" s="195"/>
      <c r="G53138" s="196"/>
      <c r="H53138" s="192"/>
    </row>
    <row r="53139" spans="6:8" x14ac:dyDescent="0.2">
      <c r="F53139" s="195"/>
      <c r="G53139" s="196"/>
      <c r="H53139" s="192"/>
    </row>
    <row r="53140" spans="6:8" x14ac:dyDescent="0.2">
      <c r="F53140" s="195"/>
      <c r="G53140" s="196"/>
      <c r="H53140" s="192"/>
    </row>
    <row r="53141" spans="6:8" x14ac:dyDescent="0.2">
      <c r="F53141" s="195"/>
      <c r="G53141" s="196"/>
      <c r="H53141" s="192"/>
    </row>
    <row r="53142" spans="6:8" x14ac:dyDescent="0.2">
      <c r="F53142" s="195"/>
      <c r="G53142" s="196"/>
      <c r="H53142" s="192"/>
    </row>
    <row r="53143" spans="6:8" x14ac:dyDescent="0.2">
      <c r="F53143" s="195"/>
      <c r="G53143" s="196"/>
      <c r="H53143" s="192"/>
    </row>
    <row r="53144" spans="6:8" x14ac:dyDescent="0.2">
      <c r="F53144" s="195"/>
      <c r="G53144" s="196"/>
      <c r="H53144" s="192"/>
    </row>
    <row r="53145" spans="6:8" x14ac:dyDescent="0.2">
      <c r="F53145" s="195"/>
      <c r="G53145" s="196"/>
      <c r="H53145" s="192"/>
    </row>
    <row r="53146" spans="6:8" x14ac:dyDescent="0.2">
      <c r="F53146" s="195"/>
      <c r="G53146" s="196"/>
      <c r="H53146" s="192"/>
    </row>
    <row r="53147" spans="6:8" x14ac:dyDescent="0.2">
      <c r="F53147" s="195"/>
      <c r="G53147" s="196"/>
      <c r="H53147" s="192"/>
    </row>
    <row r="53148" spans="6:8" x14ac:dyDescent="0.2">
      <c r="F53148" s="195"/>
      <c r="G53148" s="196"/>
      <c r="H53148" s="192"/>
    </row>
    <row r="53149" spans="6:8" x14ac:dyDescent="0.2">
      <c r="F53149" s="195"/>
      <c r="G53149" s="196"/>
      <c r="H53149" s="192"/>
    </row>
    <row r="53150" spans="6:8" x14ac:dyDescent="0.2">
      <c r="F53150" s="195"/>
      <c r="G53150" s="196"/>
      <c r="H53150" s="192"/>
    </row>
    <row r="53151" spans="6:8" x14ac:dyDescent="0.2">
      <c r="F53151" s="195"/>
      <c r="G53151" s="196"/>
      <c r="H53151" s="192"/>
    </row>
    <row r="53152" spans="6:8" x14ac:dyDescent="0.2">
      <c r="F53152" s="195"/>
      <c r="G53152" s="196"/>
      <c r="H53152" s="192"/>
    </row>
    <row r="53153" spans="6:8" x14ac:dyDescent="0.2">
      <c r="F53153" s="195"/>
      <c r="G53153" s="196"/>
      <c r="H53153" s="192"/>
    </row>
    <row r="53154" spans="6:8" x14ac:dyDescent="0.2">
      <c r="F53154" s="195"/>
      <c r="G53154" s="196"/>
      <c r="H53154" s="192"/>
    </row>
    <row r="53155" spans="6:8" x14ac:dyDescent="0.2">
      <c r="F53155" s="195"/>
      <c r="G53155" s="196"/>
      <c r="H53155" s="192"/>
    </row>
    <row r="53156" spans="6:8" x14ac:dyDescent="0.2">
      <c r="F53156" s="195"/>
      <c r="G53156" s="196"/>
      <c r="H53156" s="192"/>
    </row>
    <row r="53157" spans="6:8" x14ac:dyDescent="0.2">
      <c r="F53157" s="195"/>
      <c r="G53157" s="196"/>
      <c r="H53157" s="192"/>
    </row>
    <row r="53158" spans="6:8" x14ac:dyDescent="0.2">
      <c r="F53158" s="195"/>
      <c r="G53158" s="196"/>
      <c r="H53158" s="192"/>
    </row>
    <row r="53159" spans="6:8" x14ac:dyDescent="0.2">
      <c r="F53159" s="195"/>
      <c r="G53159" s="196"/>
      <c r="H53159" s="192"/>
    </row>
    <row r="53160" spans="6:8" x14ac:dyDescent="0.2">
      <c r="F53160" s="195"/>
      <c r="G53160" s="196"/>
      <c r="H53160" s="192"/>
    </row>
    <row r="53161" spans="6:8" x14ac:dyDescent="0.2">
      <c r="F53161" s="195"/>
      <c r="G53161" s="196"/>
      <c r="H53161" s="192"/>
    </row>
    <row r="53162" spans="6:8" x14ac:dyDescent="0.2">
      <c r="F53162" s="195"/>
      <c r="G53162" s="196"/>
      <c r="H53162" s="192"/>
    </row>
    <row r="53163" spans="6:8" x14ac:dyDescent="0.2">
      <c r="F53163" s="195"/>
      <c r="G53163" s="196"/>
      <c r="H53163" s="192"/>
    </row>
    <row r="53164" spans="6:8" x14ac:dyDescent="0.2">
      <c r="F53164" s="195"/>
      <c r="G53164" s="196"/>
      <c r="H53164" s="192"/>
    </row>
    <row r="53165" spans="6:8" x14ac:dyDescent="0.2">
      <c r="F53165" s="195"/>
      <c r="G53165" s="196"/>
      <c r="H53165" s="192"/>
    </row>
    <row r="53166" spans="6:8" x14ac:dyDescent="0.2">
      <c r="F53166" s="195"/>
      <c r="G53166" s="196"/>
      <c r="H53166" s="192"/>
    </row>
    <row r="53167" spans="6:8" x14ac:dyDescent="0.2">
      <c r="F53167" s="195"/>
      <c r="G53167" s="196"/>
      <c r="H53167" s="192"/>
    </row>
    <row r="53168" spans="6:8" x14ac:dyDescent="0.2">
      <c r="F53168" s="195"/>
      <c r="G53168" s="196"/>
      <c r="H53168" s="192"/>
    </row>
    <row r="53169" spans="6:8" x14ac:dyDescent="0.2">
      <c r="F53169" s="195"/>
      <c r="G53169" s="196"/>
      <c r="H53169" s="192"/>
    </row>
    <row r="53170" spans="6:8" x14ac:dyDescent="0.2">
      <c r="F53170" s="195"/>
      <c r="G53170" s="196"/>
      <c r="H53170" s="192"/>
    </row>
    <row r="53171" spans="6:8" x14ac:dyDescent="0.2">
      <c r="F53171" s="195"/>
      <c r="G53171" s="196"/>
      <c r="H53171" s="192"/>
    </row>
    <row r="53172" spans="6:8" x14ac:dyDescent="0.2">
      <c r="F53172" s="195"/>
      <c r="G53172" s="196"/>
      <c r="H53172" s="192"/>
    </row>
    <row r="53173" spans="6:8" x14ac:dyDescent="0.2">
      <c r="F53173" s="195"/>
      <c r="G53173" s="196"/>
      <c r="H53173" s="192"/>
    </row>
    <row r="53174" spans="6:8" x14ac:dyDescent="0.2">
      <c r="F53174" s="195"/>
      <c r="G53174" s="196"/>
      <c r="H53174" s="192"/>
    </row>
    <row r="53175" spans="6:8" x14ac:dyDescent="0.2">
      <c r="F53175" s="195"/>
      <c r="G53175" s="196"/>
      <c r="H53175" s="192"/>
    </row>
    <row r="53176" spans="6:8" x14ac:dyDescent="0.2">
      <c r="F53176" s="195"/>
      <c r="G53176" s="196"/>
      <c r="H53176" s="192"/>
    </row>
    <row r="53177" spans="6:8" x14ac:dyDescent="0.2">
      <c r="F53177" s="195"/>
      <c r="G53177" s="196"/>
      <c r="H53177" s="192"/>
    </row>
    <row r="53178" spans="6:8" x14ac:dyDescent="0.2">
      <c r="F53178" s="195"/>
      <c r="G53178" s="196"/>
      <c r="H53178" s="192"/>
    </row>
    <row r="53179" spans="6:8" x14ac:dyDescent="0.2">
      <c r="F53179" s="195"/>
      <c r="G53179" s="196"/>
      <c r="H53179" s="192"/>
    </row>
    <row r="53180" spans="6:8" x14ac:dyDescent="0.2">
      <c r="F53180" s="195"/>
      <c r="G53180" s="196"/>
      <c r="H53180" s="192"/>
    </row>
    <row r="53181" spans="6:8" x14ac:dyDescent="0.2">
      <c r="F53181" s="195"/>
      <c r="G53181" s="196"/>
      <c r="H53181" s="192"/>
    </row>
    <row r="53182" spans="6:8" x14ac:dyDescent="0.2">
      <c r="F53182" s="195"/>
      <c r="G53182" s="196"/>
      <c r="H53182" s="192"/>
    </row>
    <row r="53183" spans="6:8" x14ac:dyDescent="0.2">
      <c r="F53183" s="195"/>
      <c r="G53183" s="196"/>
      <c r="H53183" s="192"/>
    </row>
    <row r="53184" spans="6:8" x14ac:dyDescent="0.2">
      <c r="F53184" s="195"/>
      <c r="G53184" s="196"/>
      <c r="H53184" s="192"/>
    </row>
    <row r="53185" spans="6:8" x14ac:dyDescent="0.2">
      <c r="F53185" s="195"/>
      <c r="G53185" s="196"/>
      <c r="H53185" s="192"/>
    </row>
    <row r="53186" spans="6:8" x14ac:dyDescent="0.2">
      <c r="F53186" s="195"/>
      <c r="G53186" s="196"/>
      <c r="H53186" s="192"/>
    </row>
    <row r="53187" spans="6:8" x14ac:dyDescent="0.2">
      <c r="F53187" s="195"/>
      <c r="G53187" s="196"/>
      <c r="H53187" s="192"/>
    </row>
    <row r="53188" spans="6:8" x14ac:dyDescent="0.2">
      <c r="F53188" s="195"/>
      <c r="G53188" s="196"/>
      <c r="H53188" s="192"/>
    </row>
    <row r="53189" spans="6:8" x14ac:dyDescent="0.2">
      <c r="F53189" s="195"/>
      <c r="G53189" s="196"/>
      <c r="H53189" s="192"/>
    </row>
    <row r="53190" spans="6:8" x14ac:dyDescent="0.2">
      <c r="F53190" s="195"/>
      <c r="G53190" s="196"/>
      <c r="H53190" s="192"/>
    </row>
    <row r="53191" spans="6:8" x14ac:dyDescent="0.2">
      <c r="F53191" s="195"/>
      <c r="G53191" s="196"/>
      <c r="H53191" s="192"/>
    </row>
    <row r="53192" spans="6:8" x14ac:dyDescent="0.2">
      <c r="F53192" s="195"/>
      <c r="G53192" s="196"/>
      <c r="H53192" s="192"/>
    </row>
    <row r="53193" spans="6:8" x14ac:dyDescent="0.2">
      <c r="F53193" s="195"/>
      <c r="G53193" s="196"/>
      <c r="H53193" s="192"/>
    </row>
    <row r="53194" spans="6:8" x14ac:dyDescent="0.2">
      <c r="F53194" s="195"/>
      <c r="G53194" s="196"/>
      <c r="H53194" s="192"/>
    </row>
    <row r="53195" spans="6:8" x14ac:dyDescent="0.2">
      <c r="F53195" s="195"/>
      <c r="G53195" s="196"/>
      <c r="H53195" s="192"/>
    </row>
    <row r="53196" spans="6:8" x14ac:dyDescent="0.2">
      <c r="F53196" s="195"/>
      <c r="G53196" s="196"/>
      <c r="H53196" s="192"/>
    </row>
    <row r="53197" spans="6:8" x14ac:dyDescent="0.2">
      <c r="F53197" s="195"/>
      <c r="G53197" s="196"/>
      <c r="H53197" s="192"/>
    </row>
    <row r="53198" spans="6:8" x14ac:dyDescent="0.2">
      <c r="F53198" s="195"/>
      <c r="G53198" s="196"/>
      <c r="H53198" s="192"/>
    </row>
    <row r="53199" spans="6:8" x14ac:dyDescent="0.2">
      <c r="F53199" s="195"/>
      <c r="G53199" s="196"/>
      <c r="H53199" s="192"/>
    </row>
    <row r="53200" spans="6:8" x14ac:dyDescent="0.2">
      <c r="F53200" s="195"/>
      <c r="G53200" s="196"/>
      <c r="H53200" s="192"/>
    </row>
    <row r="53201" spans="6:8" x14ac:dyDescent="0.2">
      <c r="F53201" s="195"/>
      <c r="G53201" s="196"/>
      <c r="H53201" s="192"/>
    </row>
    <row r="53202" spans="6:8" x14ac:dyDescent="0.2">
      <c r="F53202" s="195"/>
      <c r="G53202" s="196"/>
      <c r="H53202" s="192"/>
    </row>
    <row r="53203" spans="6:8" x14ac:dyDescent="0.2">
      <c r="F53203" s="195"/>
      <c r="G53203" s="196"/>
      <c r="H53203" s="192"/>
    </row>
    <row r="53204" spans="6:8" x14ac:dyDescent="0.2">
      <c r="F53204" s="195"/>
      <c r="G53204" s="196"/>
      <c r="H53204" s="192"/>
    </row>
    <row r="53205" spans="6:8" x14ac:dyDescent="0.2">
      <c r="F53205" s="195"/>
      <c r="G53205" s="196"/>
      <c r="H53205" s="192"/>
    </row>
    <row r="53206" spans="6:8" x14ac:dyDescent="0.2">
      <c r="F53206" s="195"/>
      <c r="G53206" s="196"/>
      <c r="H53206" s="192"/>
    </row>
    <row r="53207" spans="6:8" x14ac:dyDescent="0.2">
      <c r="F53207" s="195"/>
      <c r="G53207" s="196"/>
      <c r="H53207" s="192"/>
    </row>
    <row r="53208" spans="6:8" x14ac:dyDescent="0.2">
      <c r="F53208" s="195"/>
      <c r="G53208" s="196"/>
      <c r="H53208" s="192"/>
    </row>
    <row r="53209" spans="6:8" x14ac:dyDescent="0.2">
      <c r="F53209" s="195"/>
      <c r="G53209" s="196"/>
      <c r="H53209" s="192"/>
    </row>
    <row r="53210" spans="6:8" x14ac:dyDescent="0.2">
      <c r="F53210" s="195"/>
      <c r="G53210" s="196"/>
      <c r="H53210" s="192"/>
    </row>
    <row r="53211" spans="6:8" x14ac:dyDescent="0.2">
      <c r="F53211" s="195"/>
      <c r="G53211" s="196"/>
      <c r="H53211" s="192"/>
    </row>
    <row r="53212" spans="6:8" x14ac:dyDescent="0.2">
      <c r="F53212" s="195"/>
      <c r="G53212" s="196"/>
      <c r="H53212" s="192"/>
    </row>
    <row r="53213" spans="6:8" x14ac:dyDescent="0.2">
      <c r="F53213" s="195"/>
      <c r="G53213" s="196"/>
      <c r="H53213" s="192"/>
    </row>
    <row r="53214" spans="6:8" x14ac:dyDescent="0.2">
      <c r="F53214" s="195"/>
      <c r="G53214" s="196"/>
      <c r="H53214" s="192"/>
    </row>
    <row r="53215" spans="6:8" x14ac:dyDescent="0.2">
      <c r="F53215" s="195"/>
      <c r="G53215" s="196"/>
      <c r="H53215" s="192"/>
    </row>
    <row r="53216" spans="6:8" x14ac:dyDescent="0.2">
      <c r="F53216" s="195"/>
      <c r="G53216" s="196"/>
      <c r="H53216" s="192"/>
    </row>
    <row r="53217" spans="6:8" x14ac:dyDescent="0.2">
      <c r="F53217" s="195"/>
      <c r="G53217" s="196"/>
      <c r="H53217" s="192"/>
    </row>
    <row r="53218" spans="6:8" x14ac:dyDescent="0.2">
      <c r="F53218" s="195"/>
      <c r="G53218" s="196"/>
      <c r="H53218" s="192"/>
    </row>
    <row r="53219" spans="6:8" x14ac:dyDescent="0.2">
      <c r="F53219" s="195"/>
      <c r="G53219" s="196"/>
      <c r="H53219" s="192"/>
    </row>
    <row r="53220" spans="6:8" x14ac:dyDescent="0.2">
      <c r="F53220" s="195"/>
      <c r="G53220" s="196"/>
      <c r="H53220" s="192"/>
    </row>
    <row r="53221" spans="6:8" x14ac:dyDescent="0.2">
      <c r="F53221" s="195"/>
      <c r="G53221" s="196"/>
      <c r="H53221" s="192"/>
    </row>
    <row r="53222" spans="6:8" x14ac:dyDescent="0.2">
      <c r="F53222" s="195"/>
      <c r="G53222" s="196"/>
      <c r="H53222" s="192"/>
    </row>
    <row r="53223" spans="6:8" x14ac:dyDescent="0.2">
      <c r="F53223" s="195"/>
      <c r="G53223" s="196"/>
      <c r="H53223" s="192"/>
    </row>
    <row r="53224" spans="6:8" x14ac:dyDescent="0.2">
      <c r="F53224" s="195"/>
      <c r="G53224" s="196"/>
      <c r="H53224" s="192"/>
    </row>
    <row r="53225" spans="6:8" x14ac:dyDescent="0.2">
      <c r="F53225" s="195"/>
      <c r="G53225" s="196"/>
      <c r="H53225" s="192"/>
    </row>
    <row r="53226" spans="6:8" x14ac:dyDescent="0.2">
      <c r="F53226" s="195"/>
      <c r="G53226" s="196"/>
      <c r="H53226" s="192"/>
    </row>
    <row r="53227" spans="6:8" x14ac:dyDescent="0.2">
      <c r="F53227" s="195"/>
      <c r="G53227" s="196"/>
      <c r="H53227" s="192"/>
    </row>
    <row r="53228" spans="6:8" x14ac:dyDescent="0.2">
      <c r="F53228" s="195"/>
      <c r="G53228" s="196"/>
      <c r="H53228" s="192"/>
    </row>
    <row r="53229" spans="6:8" x14ac:dyDescent="0.2">
      <c r="F53229" s="195"/>
      <c r="G53229" s="196"/>
      <c r="H53229" s="192"/>
    </row>
    <row r="53230" spans="6:8" x14ac:dyDescent="0.2">
      <c r="F53230" s="195"/>
      <c r="G53230" s="196"/>
      <c r="H53230" s="192"/>
    </row>
    <row r="53231" spans="6:8" x14ac:dyDescent="0.2">
      <c r="F53231" s="195"/>
      <c r="G53231" s="196"/>
      <c r="H53231" s="192"/>
    </row>
    <row r="53232" spans="6:8" x14ac:dyDescent="0.2">
      <c r="F53232" s="195"/>
      <c r="G53232" s="196"/>
      <c r="H53232" s="192"/>
    </row>
    <row r="53233" spans="6:8" x14ac:dyDescent="0.2">
      <c r="F53233" s="195"/>
      <c r="G53233" s="196"/>
      <c r="H53233" s="192"/>
    </row>
    <row r="53234" spans="6:8" x14ac:dyDescent="0.2">
      <c r="F53234" s="195"/>
      <c r="G53234" s="196"/>
      <c r="H53234" s="192"/>
    </row>
    <row r="53235" spans="6:8" x14ac:dyDescent="0.2">
      <c r="F53235" s="195"/>
      <c r="G53235" s="196"/>
      <c r="H53235" s="192"/>
    </row>
    <row r="53236" spans="6:8" x14ac:dyDescent="0.2">
      <c r="F53236" s="195"/>
      <c r="G53236" s="196"/>
      <c r="H53236" s="192"/>
    </row>
    <row r="53237" spans="6:8" x14ac:dyDescent="0.2">
      <c r="F53237" s="195"/>
      <c r="G53237" s="196"/>
      <c r="H53237" s="192"/>
    </row>
    <row r="53238" spans="6:8" x14ac:dyDescent="0.2">
      <c r="F53238" s="195"/>
      <c r="G53238" s="196"/>
      <c r="H53238" s="192"/>
    </row>
    <row r="53239" spans="6:8" x14ac:dyDescent="0.2">
      <c r="F53239" s="195"/>
      <c r="G53239" s="196"/>
      <c r="H53239" s="192"/>
    </row>
    <row r="53240" spans="6:8" x14ac:dyDescent="0.2">
      <c r="F53240" s="195"/>
      <c r="G53240" s="196"/>
      <c r="H53240" s="192"/>
    </row>
    <row r="53241" spans="6:8" x14ac:dyDescent="0.2">
      <c r="F53241" s="195"/>
      <c r="G53241" s="196"/>
      <c r="H53241" s="192"/>
    </row>
    <row r="53242" spans="6:8" x14ac:dyDescent="0.2">
      <c r="F53242" s="195"/>
      <c r="G53242" s="196"/>
      <c r="H53242" s="192"/>
    </row>
    <row r="53243" spans="6:8" x14ac:dyDescent="0.2">
      <c r="F53243" s="195"/>
      <c r="G53243" s="196"/>
      <c r="H53243" s="192"/>
    </row>
    <row r="53244" spans="6:8" x14ac:dyDescent="0.2">
      <c r="F53244" s="195"/>
      <c r="G53244" s="196"/>
      <c r="H53244" s="192"/>
    </row>
    <row r="53245" spans="6:8" x14ac:dyDescent="0.2">
      <c r="F53245" s="195"/>
      <c r="G53245" s="196"/>
      <c r="H53245" s="192"/>
    </row>
    <row r="53246" spans="6:8" x14ac:dyDescent="0.2">
      <c r="F53246" s="195"/>
      <c r="G53246" s="196"/>
      <c r="H53246" s="192"/>
    </row>
    <row r="53247" spans="6:8" x14ac:dyDescent="0.2">
      <c r="F53247" s="195"/>
      <c r="G53247" s="196"/>
      <c r="H53247" s="192"/>
    </row>
    <row r="53248" spans="6:8" x14ac:dyDescent="0.2">
      <c r="F53248" s="195"/>
      <c r="G53248" s="196"/>
      <c r="H53248" s="192"/>
    </row>
    <row r="53249" spans="6:8" x14ac:dyDescent="0.2">
      <c r="F53249" s="195"/>
      <c r="G53249" s="196"/>
      <c r="H53249" s="192"/>
    </row>
    <row r="53250" spans="6:8" x14ac:dyDescent="0.2">
      <c r="F53250" s="195"/>
      <c r="G53250" s="196"/>
      <c r="H53250" s="192"/>
    </row>
    <row r="53251" spans="6:8" x14ac:dyDescent="0.2">
      <c r="F53251" s="195"/>
      <c r="G53251" s="196"/>
      <c r="H53251" s="192"/>
    </row>
    <row r="53252" spans="6:8" x14ac:dyDescent="0.2">
      <c r="F53252" s="195"/>
      <c r="G53252" s="196"/>
      <c r="H53252" s="192"/>
    </row>
    <row r="53253" spans="6:8" x14ac:dyDescent="0.2">
      <c r="F53253" s="195"/>
      <c r="G53253" s="196"/>
      <c r="H53253" s="192"/>
    </row>
    <row r="53254" spans="6:8" x14ac:dyDescent="0.2">
      <c r="F53254" s="195"/>
      <c r="G53254" s="196"/>
      <c r="H53254" s="192"/>
    </row>
    <row r="53255" spans="6:8" x14ac:dyDescent="0.2">
      <c r="F53255" s="195"/>
      <c r="G53255" s="196"/>
      <c r="H53255" s="192"/>
    </row>
    <row r="53256" spans="6:8" x14ac:dyDescent="0.2">
      <c r="F53256" s="195"/>
      <c r="G53256" s="196"/>
      <c r="H53256" s="192"/>
    </row>
    <row r="53257" spans="6:8" x14ac:dyDescent="0.2">
      <c r="F53257" s="195"/>
      <c r="G53257" s="196"/>
      <c r="H53257" s="192"/>
    </row>
    <row r="53258" spans="6:8" x14ac:dyDescent="0.2">
      <c r="F53258" s="195"/>
      <c r="G53258" s="196"/>
      <c r="H53258" s="192"/>
    </row>
    <row r="53259" spans="6:8" x14ac:dyDescent="0.2">
      <c r="F53259" s="195"/>
      <c r="G53259" s="196"/>
      <c r="H53259" s="192"/>
    </row>
    <row r="53260" spans="6:8" x14ac:dyDescent="0.2">
      <c r="F53260" s="195"/>
      <c r="G53260" s="196"/>
      <c r="H53260" s="192"/>
    </row>
    <row r="53261" spans="6:8" x14ac:dyDescent="0.2">
      <c r="F53261" s="195"/>
      <c r="G53261" s="196"/>
      <c r="H53261" s="192"/>
    </row>
    <row r="53262" spans="6:8" x14ac:dyDescent="0.2">
      <c r="F53262" s="195"/>
      <c r="G53262" s="196"/>
      <c r="H53262" s="192"/>
    </row>
    <row r="53263" spans="6:8" x14ac:dyDescent="0.2">
      <c r="F53263" s="195"/>
      <c r="G53263" s="196"/>
      <c r="H53263" s="192"/>
    </row>
    <row r="53264" spans="6:8" x14ac:dyDescent="0.2">
      <c r="F53264" s="195"/>
      <c r="G53264" s="196"/>
      <c r="H53264" s="192"/>
    </row>
    <row r="53265" spans="6:8" x14ac:dyDescent="0.2">
      <c r="F53265" s="195"/>
      <c r="G53265" s="196"/>
      <c r="H53265" s="192"/>
    </row>
    <row r="53266" spans="6:8" x14ac:dyDescent="0.2">
      <c r="F53266" s="195"/>
      <c r="G53266" s="196"/>
      <c r="H53266" s="192"/>
    </row>
    <row r="53267" spans="6:8" x14ac:dyDescent="0.2">
      <c r="F53267" s="195"/>
      <c r="G53267" s="196"/>
      <c r="H53267" s="192"/>
    </row>
    <row r="53268" spans="6:8" x14ac:dyDescent="0.2">
      <c r="F53268" s="195"/>
      <c r="G53268" s="196"/>
      <c r="H53268" s="192"/>
    </row>
    <row r="53269" spans="6:8" x14ac:dyDescent="0.2">
      <c r="F53269" s="195"/>
      <c r="G53269" s="196"/>
      <c r="H53269" s="192"/>
    </row>
    <row r="53270" spans="6:8" x14ac:dyDescent="0.2">
      <c r="F53270" s="195"/>
      <c r="G53270" s="196"/>
      <c r="H53270" s="192"/>
    </row>
    <row r="53271" spans="6:8" x14ac:dyDescent="0.2">
      <c r="F53271" s="195"/>
      <c r="G53271" s="196"/>
      <c r="H53271" s="192"/>
    </row>
    <row r="53272" spans="6:8" x14ac:dyDescent="0.2">
      <c r="F53272" s="195"/>
      <c r="G53272" s="196"/>
      <c r="H53272" s="192"/>
    </row>
    <row r="53273" spans="6:8" x14ac:dyDescent="0.2">
      <c r="F53273" s="195"/>
      <c r="G53273" s="196"/>
      <c r="H53273" s="192"/>
    </row>
    <row r="53274" spans="6:8" x14ac:dyDescent="0.2">
      <c r="F53274" s="195"/>
      <c r="G53274" s="196"/>
      <c r="H53274" s="192"/>
    </row>
    <row r="53275" spans="6:8" x14ac:dyDescent="0.2">
      <c r="F53275" s="195"/>
      <c r="G53275" s="196"/>
      <c r="H53275" s="192"/>
    </row>
    <row r="53276" spans="6:8" x14ac:dyDescent="0.2">
      <c r="F53276" s="195"/>
      <c r="G53276" s="196"/>
      <c r="H53276" s="192"/>
    </row>
    <row r="53277" spans="6:8" x14ac:dyDescent="0.2">
      <c r="F53277" s="195"/>
      <c r="G53277" s="196"/>
      <c r="H53277" s="192"/>
    </row>
    <row r="53278" spans="6:8" x14ac:dyDescent="0.2">
      <c r="F53278" s="195"/>
      <c r="G53278" s="196"/>
      <c r="H53278" s="192"/>
    </row>
    <row r="53279" spans="6:8" x14ac:dyDescent="0.2">
      <c r="F53279" s="195"/>
      <c r="G53279" s="196"/>
      <c r="H53279" s="192"/>
    </row>
    <row r="53280" spans="6:8" x14ac:dyDescent="0.2">
      <c r="F53280" s="195"/>
      <c r="G53280" s="196"/>
      <c r="H53280" s="192"/>
    </row>
    <row r="53281" spans="6:8" x14ac:dyDescent="0.2">
      <c r="F53281" s="195"/>
      <c r="G53281" s="196"/>
      <c r="H53281" s="192"/>
    </row>
    <row r="53282" spans="6:8" x14ac:dyDescent="0.2">
      <c r="F53282" s="195"/>
      <c r="G53282" s="196"/>
      <c r="H53282" s="192"/>
    </row>
    <row r="53283" spans="6:8" x14ac:dyDescent="0.2">
      <c r="F53283" s="195"/>
      <c r="G53283" s="196"/>
      <c r="H53283" s="192"/>
    </row>
    <row r="53284" spans="6:8" x14ac:dyDescent="0.2">
      <c r="F53284" s="195"/>
      <c r="G53284" s="196"/>
      <c r="H53284" s="192"/>
    </row>
    <row r="53285" spans="6:8" x14ac:dyDescent="0.2">
      <c r="F53285" s="195"/>
      <c r="G53285" s="196"/>
      <c r="H53285" s="192"/>
    </row>
    <row r="53286" spans="6:8" x14ac:dyDescent="0.2">
      <c r="F53286" s="195"/>
      <c r="G53286" s="196"/>
      <c r="H53286" s="192"/>
    </row>
    <row r="53287" spans="6:8" x14ac:dyDescent="0.2">
      <c r="F53287" s="195"/>
      <c r="G53287" s="196"/>
      <c r="H53287" s="192"/>
    </row>
    <row r="53288" spans="6:8" x14ac:dyDescent="0.2">
      <c r="F53288" s="195"/>
      <c r="G53288" s="196"/>
      <c r="H53288" s="192"/>
    </row>
    <row r="53289" spans="6:8" x14ac:dyDescent="0.2">
      <c r="F53289" s="195"/>
      <c r="G53289" s="196"/>
      <c r="H53289" s="192"/>
    </row>
    <row r="53290" spans="6:8" x14ac:dyDescent="0.2">
      <c r="F53290" s="195"/>
      <c r="G53290" s="196"/>
      <c r="H53290" s="192"/>
    </row>
    <row r="53291" spans="6:8" x14ac:dyDescent="0.2">
      <c r="F53291" s="195"/>
      <c r="G53291" s="196"/>
      <c r="H53291" s="192"/>
    </row>
    <row r="53292" spans="6:8" x14ac:dyDescent="0.2">
      <c r="F53292" s="195"/>
      <c r="G53292" s="196"/>
      <c r="H53292" s="192"/>
    </row>
    <row r="53293" spans="6:8" x14ac:dyDescent="0.2">
      <c r="F53293" s="195"/>
      <c r="G53293" s="196"/>
      <c r="H53293" s="192"/>
    </row>
    <row r="53294" spans="6:8" x14ac:dyDescent="0.2">
      <c r="F53294" s="195"/>
      <c r="G53294" s="196"/>
      <c r="H53294" s="192"/>
    </row>
    <row r="53295" spans="6:8" x14ac:dyDescent="0.2">
      <c r="F53295" s="195"/>
      <c r="G53295" s="196"/>
      <c r="H53295" s="192"/>
    </row>
    <row r="53296" spans="6:8" x14ac:dyDescent="0.2">
      <c r="F53296" s="195"/>
      <c r="G53296" s="196"/>
      <c r="H53296" s="192"/>
    </row>
    <row r="53297" spans="6:8" x14ac:dyDescent="0.2">
      <c r="F53297" s="195"/>
      <c r="G53297" s="196"/>
      <c r="H53297" s="192"/>
    </row>
    <row r="53298" spans="6:8" x14ac:dyDescent="0.2">
      <c r="F53298" s="195"/>
      <c r="G53298" s="196"/>
      <c r="H53298" s="192"/>
    </row>
    <row r="53299" spans="6:8" x14ac:dyDescent="0.2">
      <c r="F53299" s="195"/>
      <c r="G53299" s="196"/>
      <c r="H53299" s="192"/>
    </row>
    <row r="53300" spans="6:8" x14ac:dyDescent="0.2">
      <c r="F53300" s="195"/>
      <c r="G53300" s="196"/>
      <c r="H53300" s="192"/>
    </row>
    <row r="53301" spans="6:8" x14ac:dyDescent="0.2">
      <c r="F53301" s="195"/>
      <c r="G53301" s="196"/>
      <c r="H53301" s="192"/>
    </row>
    <row r="53302" spans="6:8" x14ac:dyDescent="0.2">
      <c r="F53302" s="195"/>
      <c r="G53302" s="196"/>
      <c r="H53302" s="192"/>
    </row>
    <row r="53303" spans="6:8" x14ac:dyDescent="0.2">
      <c r="F53303" s="195"/>
      <c r="G53303" s="196"/>
      <c r="H53303" s="192"/>
    </row>
    <row r="53304" spans="6:8" x14ac:dyDescent="0.2">
      <c r="F53304" s="195"/>
      <c r="G53304" s="196"/>
      <c r="H53304" s="192"/>
    </row>
    <row r="53305" spans="6:8" x14ac:dyDescent="0.2">
      <c r="F53305" s="195"/>
      <c r="G53305" s="196"/>
      <c r="H53305" s="192"/>
    </row>
    <row r="53306" spans="6:8" x14ac:dyDescent="0.2">
      <c r="F53306" s="195"/>
      <c r="G53306" s="196"/>
      <c r="H53306" s="192"/>
    </row>
    <row r="53307" spans="6:8" x14ac:dyDescent="0.2">
      <c r="F53307" s="195"/>
      <c r="G53307" s="196"/>
      <c r="H53307" s="192"/>
    </row>
    <row r="53308" spans="6:8" x14ac:dyDescent="0.2">
      <c r="F53308" s="195"/>
      <c r="G53308" s="196"/>
      <c r="H53308" s="192"/>
    </row>
    <row r="53309" spans="6:8" x14ac:dyDescent="0.2">
      <c r="F53309" s="195"/>
      <c r="G53309" s="196"/>
      <c r="H53309" s="192"/>
    </row>
    <row r="53310" spans="6:8" x14ac:dyDescent="0.2">
      <c r="F53310" s="195"/>
      <c r="G53310" s="196"/>
      <c r="H53310" s="192"/>
    </row>
    <row r="53311" spans="6:8" x14ac:dyDescent="0.2">
      <c r="F53311" s="195"/>
      <c r="G53311" s="196"/>
      <c r="H53311" s="192"/>
    </row>
    <row r="53312" spans="6:8" x14ac:dyDescent="0.2">
      <c r="F53312" s="195"/>
      <c r="G53312" s="196"/>
      <c r="H53312" s="192"/>
    </row>
    <row r="53313" spans="6:8" x14ac:dyDescent="0.2">
      <c r="F53313" s="195"/>
      <c r="G53313" s="196"/>
      <c r="H53313" s="192"/>
    </row>
    <row r="53314" spans="6:8" x14ac:dyDescent="0.2">
      <c r="F53314" s="195"/>
      <c r="G53314" s="196"/>
      <c r="H53314" s="192"/>
    </row>
    <row r="53315" spans="6:8" x14ac:dyDescent="0.2">
      <c r="F53315" s="195"/>
      <c r="G53315" s="196"/>
      <c r="H53315" s="192"/>
    </row>
    <row r="53316" spans="6:8" x14ac:dyDescent="0.2">
      <c r="F53316" s="195"/>
      <c r="G53316" s="196"/>
      <c r="H53316" s="192"/>
    </row>
    <row r="53317" spans="6:8" x14ac:dyDescent="0.2">
      <c r="F53317" s="195"/>
      <c r="G53317" s="196"/>
      <c r="H53317" s="192"/>
    </row>
    <row r="53318" spans="6:8" x14ac:dyDescent="0.2">
      <c r="F53318" s="195"/>
      <c r="G53318" s="196"/>
      <c r="H53318" s="192"/>
    </row>
    <row r="53319" spans="6:8" x14ac:dyDescent="0.2">
      <c r="F53319" s="195"/>
      <c r="G53319" s="196"/>
      <c r="H53319" s="192"/>
    </row>
    <row r="53320" spans="6:8" x14ac:dyDescent="0.2">
      <c r="F53320" s="195"/>
      <c r="G53320" s="196"/>
      <c r="H53320" s="192"/>
    </row>
    <row r="53321" spans="6:8" x14ac:dyDescent="0.2">
      <c r="F53321" s="195"/>
      <c r="G53321" s="196"/>
      <c r="H53321" s="192"/>
    </row>
    <row r="53322" spans="6:8" x14ac:dyDescent="0.2">
      <c r="F53322" s="195"/>
      <c r="G53322" s="196"/>
      <c r="H53322" s="192"/>
    </row>
    <row r="53323" spans="6:8" x14ac:dyDescent="0.2">
      <c r="F53323" s="195"/>
      <c r="G53323" s="196"/>
      <c r="H53323" s="192"/>
    </row>
    <row r="53324" spans="6:8" x14ac:dyDescent="0.2">
      <c r="F53324" s="195"/>
      <c r="G53324" s="196"/>
      <c r="H53324" s="192"/>
    </row>
    <row r="53325" spans="6:8" x14ac:dyDescent="0.2">
      <c r="F53325" s="195"/>
      <c r="G53325" s="196"/>
      <c r="H53325" s="192"/>
    </row>
    <row r="53326" spans="6:8" x14ac:dyDescent="0.2">
      <c r="F53326" s="195"/>
      <c r="G53326" s="196"/>
      <c r="H53326" s="192"/>
    </row>
    <row r="53327" spans="6:8" x14ac:dyDescent="0.2">
      <c r="F53327" s="195"/>
      <c r="G53327" s="196"/>
      <c r="H53327" s="192"/>
    </row>
    <row r="53328" spans="6:8" x14ac:dyDescent="0.2">
      <c r="F53328" s="195"/>
      <c r="G53328" s="196"/>
      <c r="H53328" s="192"/>
    </row>
    <row r="53329" spans="6:8" x14ac:dyDescent="0.2">
      <c r="F53329" s="195"/>
      <c r="G53329" s="196"/>
      <c r="H53329" s="192"/>
    </row>
    <row r="53330" spans="6:8" x14ac:dyDescent="0.2">
      <c r="F53330" s="195"/>
      <c r="G53330" s="196"/>
      <c r="H53330" s="192"/>
    </row>
    <row r="53331" spans="6:8" x14ac:dyDescent="0.2">
      <c r="F53331" s="195"/>
      <c r="G53331" s="196"/>
      <c r="H53331" s="192"/>
    </row>
    <row r="53332" spans="6:8" x14ac:dyDescent="0.2">
      <c r="F53332" s="195"/>
      <c r="G53332" s="196"/>
      <c r="H53332" s="192"/>
    </row>
    <row r="53333" spans="6:8" x14ac:dyDescent="0.2">
      <c r="F53333" s="195"/>
      <c r="G53333" s="196"/>
      <c r="H53333" s="192"/>
    </row>
    <row r="53334" spans="6:8" x14ac:dyDescent="0.2">
      <c r="F53334" s="195"/>
      <c r="G53334" s="196"/>
      <c r="H53334" s="192"/>
    </row>
    <row r="53335" spans="6:8" x14ac:dyDescent="0.2">
      <c r="F53335" s="195"/>
      <c r="G53335" s="196"/>
      <c r="H53335" s="192"/>
    </row>
    <row r="53336" spans="6:8" x14ac:dyDescent="0.2">
      <c r="F53336" s="195"/>
      <c r="G53336" s="196"/>
      <c r="H53336" s="192"/>
    </row>
    <row r="53337" spans="6:8" x14ac:dyDescent="0.2">
      <c r="F53337" s="195"/>
      <c r="G53337" s="196"/>
      <c r="H53337" s="192"/>
    </row>
    <row r="53338" spans="6:8" x14ac:dyDescent="0.2">
      <c r="F53338" s="195"/>
      <c r="G53338" s="196"/>
      <c r="H53338" s="192"/>
    </row>
    <row r="53339" spans="6:8" x14ac:dyDescent="0.2">
      <c r="F53339" s="195"/>
      <c r="G53339" s="196"/>
      <c r="H53339" s="192"/>
    </row>
    <row r="53340" spans="6:8" x14ac:dyDescent="0.2">
      <c r="F53340" s="195"/>
      <c r="G53340" s="196"/>
      <c r="H53340" s="192"/>
    </row>
    <row r="53341" spans="6:8" x14ac:dyDescent="0.2">
      <c r="F53341" s="195"/>
      <c r="G53341" s="196"/>
      <c r="H53341" s="192"/>
    </row>
    <row r="53342" spans="6:8" x14ac:dyDescent="0.2">
      <c r="F53342" s="195"/>
      <c r="G53342" s="196"/>
      <c r="H53342" s="192"/>
    </row>
    <row r="53343" spans="6:8" x14ac:dyDescent="0.2">
      <c r="F53343" s="195"/>
      <c r="G53343" s="196"/>
      <c r="H53343" s="192"/>
    </row>
    <row r="53344" spans="6:8" x14ac:dyDescent="0.2">
      <c r="F53344" s="195"/>
      <c r="G53344" s="196"/>
      <c r="H53344" s="192"/>
    </row>
    <row r="53345" spans="6:8" x14ac:dyDescent="0.2">
      <c r="F53345" s="195"/>
      <c r="G53345" s="196"/>
      <c r="H53345" s="192"/>
    </row>
    <row r="53346" spans="6:8" x14ac:dyDescent="0.2">
      <c r="F53346" s="195"/>
      <c r="G53346" s="196"/>
      <c r="H53346" s="192"/>
    </row>
    <row r="53347" spans="6:8" x14ac:dyDescent="0.2">
      <c r="F53347" s="195"/>
      <c r="G53347" s="196"/>
      <c r="H53347" s="192"/>
    </row>
    <row r="53348" spans="6:8" x14ac:dyDescent="0.2">
      <c r="F53348" s="195"/>
      <c r="G53348" s="196"/>
      <c r="H53348" s="192"/>
    </row>
    <row r="53349" spans="6:8" x14ac:dyDescent="0.2">
      <c r="F53349" s="195"/>
      <c r="G53349" s="196"/>
      <c r="H53349" s="192"/>
    </row>
    <row r="53350" spans="6:8" x14ac:dyDescent="0.2">
      <c r="F53350" s="195"/>
      <c r="G53350" s="196"/>
      <c r="H53350" s="192"/>
    </row>
    <row r="53351" spans="6:8" x14ac:dyDescent="0.2">
      <c r="F53351" s="195"/>
      <c r="G53351" s="196"/>
      <c r="H53351" s="192"/>
    </row>
    <row r="53352" spans="6:8" x14ac:dyDescent="0.2">
      <c r="F53352" s="195"/>
      <c r="G53352" s="196"/>
      <c r="H53352" s="192"/>
    </row>
    <row r="53353" spans="6:8" x14ac:dyDescent="0.2">
      <c r="F53353" s="195"/>
      <c r="G53353" s="196"/>
      <c r="H53353" s="192"/>
    </row>
    <row r="53354" spans="6:8" x14ac:dyDescent="0.2">
      <c r="F53354" s="195"/>
      <c r="G53354" s="196"/>
      <c r="H53354" s="192"/>
    </row>
    <row r="53355" spans="6:8" x14ac:dyDescent="0.2">
      <c r="F53355" s="195"/>
      <c r="G53355" s="196"/>
      <c r="H53355" s="192"/>
    </row>
    <row r="53356" spans="6:8" x14ac:dyDescent="0.2">
      <c r="F53356" s="195"/>
      <c r="G53356" s="196"/>
      <c r="H53356" s="192"/>
    </row>
    <row r="53357" spans="6:8" x14ac:dyDescent="0.2">
      <c r="F53357" s="195"/>
      <c r="G53357" s="196"/>
      <c r="H53357" s="192"/>
    </row>
    <row r="53358" spans="6:8" x14ac:dyDescent="0.2">
      <c r="F53358" s="195"/>
      <c r="G53358" s="196"/>
      <c r="H53358" s="192"/>
    </row>
    <row r="53359" spans="6:8" x14ac:dyDescent="0.2">
      <c r="F53359" s="195"/>
      <c r="G53359" s="196"/>
      <c r="H53359" s="192"/>
    </row>
    <row r="53360" spans="6:8" x14ac:dyDescent="0.2">
      <c r="F53360" s="195"/>
      <c r="G53360" s="196"/>
      <c r="H53360" s="192"/>
    </row>
    <row r="53361" spans="6:8" x14ac:dyDescent="0.2">
      <c r="F53361" s="195"/>
      <c r="G53361" s="196"/>
      <c r="H53361" s="192"/>
    </row>
    <row r="53362" spans="6:8" x14ac:dyDescent="0.2">
      <c r="F53362" s="195"/>
      <c r="G53362" s="196"/>
      <c r="H53362" s="192"/>
    </row>
    <row r="53363" spans="6:8" x14ac:dyDescent="0.2">
      <c r="F53363" s="195"/>
      <c r="G53363" s="196"/>
      <c r="H53363" s="192"/>
    </row>
    <row r="53364" spans="6:8" x14ac:dyDescent="0.2">
      <c r="F53364" s="195"/>
      <c r="G53364" s="196"/>
      <c r="H53364" s="192"/>
    </row>
    <row r="53365" spans="6:8" x14ac:dyDescent="0.2">
      <c r="F53365" s="195"/>
      <c r="G53365" s="196"/>
      <c r="H53365" s="192"/>
    </row>
    <row r="53366" spans="6:8" x14ac:dyDescent="0.2">
      <c r="F53366" s="195"/>
      <c r="G53366" s="196"/>
      <c r="H53366" s="192"/>
    </row>
    <row r="53367" spans="6:8" x14ac:dyDescent="0.2">
      <c r="F53367" s="195"/>
      <c r="G53367" s="196"/>
      <c r="H53367" s="192"/>
    </row>
    <row r="53368" spans="6:8" x14ac:dyDescent="0.2">
      <c r="F53368" s="195"/>
      <c r="G53368" s="196"/>
      <c r="H53368" s="192"/>
    </row>
    <row r="53369" spans="6:8" x14ac:dyDescent="0.2">
      <c r="F53369" s="195"/>
      <c r="G53369" s="196"/>
      <c r="H53369" s="192"/>
    </row>
    <row r="53370" spans="6:8" x14ac:dyDescent="0.2">
      <c r="F53370" s="195"/>
      <c r="G53370" s="196"/>
      <c r="H53370" s="192"/>
    </row>
    <row r="53371" spans="6:8" x14ac:dyDescent="0.2">
      <c r="F53371" s="195"/>
      <c r="G53371" s="196"/>
      <c r="H53371" s="192"/>
    </row>
    <row r="53372" spans="6:8" x14ac:dyDescent="0.2">
      <c r="F53372" s="195"/>
      <c r="G53372" s="196"/>
      <c r="H53372" s="192"/>
    </row>
    <row r="53373" spans="6:8" x14ac:dyDescent="0.2">
      <c r="F53373" s="195"/>
      <c r="G53373" s="196"/>
      <c r="H53373" s="192"/>
    </row>
    <row r="53374" spans="6:8" x14ac:dyDescent="0.2">
      <c r="F53374" s="195"/>
      <c r="G53374" s="196"/>
      <c r="H53374" s="192"/>
    </row>
    <row r="53375" spans="6:8" x14ac:dyDescent="0.2">
      <c r="F53375" s="195"/>
      <c r="G53375" s="196"/>
      <c r="H53375" s="192"/>
    </row>
    <row r="53376" spans="6:8" x14ac:dyDescent="0.2">
      <c r="F53376" s="195"/>
      <c r="G53376" s="196"/>
      <c r="H53376" s="192"/>
    </row>
    <row r="53377" spans="6:8" x14ac:dyDescent="0.2">
      <c r="F53377" s="195"/>
      <c r="G53377" s="196"/>
      <c r="H53377" s="192"/>
    </row>
    <row r="53378" spans="6:8" x14ac:dyDescent="0.2">
      <c r="F53378" s="195"/>
      <c r="G53378" s="196"/>
      <c r="H53378" s="192"/>
    </row>
    <row r="53379" spans="6:8" x14ac:dyDescent="0.2">
      <c r="F53379" s="195"/>
      <c r="G53379" s="196"/>
      <c r="H53379" s="192"/>
    </row>
    <row r="53380" spans="6:8" x14ac:dyDescent="0.2">
      <c r="F53380" s="195"/>
      <c r="G53380" s="196"/>
      <c r="H53380" s="192"/>
    </row>
    <row r="53381" spans="6:8" x14ac:dyDescent="0.2">
      <c r="F53381" s="195"/>
      <c r="G53381" s="196"/>
      <c r="H53381" s="192"/>
    </row>
    <row r="53382" spans="6:8" x14ac:dyDescent="0.2">
      <c r="F53382" s="195"/>
      <c r="G53382" s="196"/>
      <c r="H53382" s="192"/>
    </row>
    <row r="53383" spans="6:8" x14ac:dyDescent="0.2">
      <c r="F53383" s="195"/>
      <c r="G53383" s="196"/>
      <c r="H53383" s="192"/>
    </row>
    <row r="53384" spans="6:8" x14ac:dyDescent="0.2">
      <c r="F53384" s="195"/>
      <c r="G53384" s="196"/>
      <c r="H53384" s="192"/>
    </row>
    <row r="53385" spans="6:8" x14ac:dyDescent="0.2">
      <c r="F53385" s="195"/>
      <c r="G53385" s="196"/>
      <c r="H53385" s="192"/>
    </row>
    <row r="53386" spans="6:8" x14ac:dyDescent="0.2">
      <c r="F53386" s="195"/>
      <c r="G53386" s="196"/>
      <c r="H53386" s="192"/>
    </row>
    <row r="53387" spans="6:8" x14ac:dyDescent="0.2">
      <c r="F53387" s="195"/>
      <c r="G53387" s="196"/>
      <c r="H53387" s="192"/>
    </row>
    <row r="53388" spans="6:8" x14ac:dyDescent="0.2">
      <c r="F53388" s="195"/>
      <c r="G53388" s="196"/>
      <c r="H53388" s="192"/>
    </row>
    <row r="53389" spans="6:8" x14ac:dyDescent="0.2">
      <c r="F53389" s="195"/>
      <c r="G53389" s="196"/>
      <c r="H53389" s="192"/>
    </row>
    <row r="53390" spans="6:8" x14ac:dyDescent="0.2">
      <c r="F53390" s="195"/>
      <c r="G53390" s="196"/>
      <c r="H53390" s="192"/>
    </row>
    <row r="53391" spans="6:8" x14ac:dyDescent="0.2">
      <c r="F53391" s="195"/>
      <c r="G53391" s="196"/>
      <c r="H53391" s="192"/>
    </row>
    <row r="53392" spans="6:8" x14ac:dyDescent="0.2">
      <c r="F53392" s="195"/>
      <c r="G53392" s="196"/>
      <c r="H53392" s="192"/>
    </row>
    <row r="53393" spans="6:8" x14ac:dyDescent="0.2">
      <c r="F53393" s="195"/>
      <c r="G53393" s="196"/>
      <c r="H53393" s="192"/>
    </row>
    <row r="53394" spans="6:8" x14ac:dyDescent="0.2">
      <c r="F53394" s="195"/>
      <c r="G53394" s="196"/>
      <c r="H53394" s="192"/>
    </row>
    <row r="53395" spans="6:8" x14ac:dyDescent="0.2">
      <c r="F53395" s="195"/>
      <c r="G53395" s="196"/>
      <c r="H53395" s="192"/>
    </row>
    <row r="53396" spans="6:8" x14ac:dyDescent="0.2">
      <c r="F53396" s="195"/>
      <c r="G53396" s="196"/>
      <c r="H53396" s="192"/>
    </row>
    <row r="53397" spans="6:8" x14ac:dyDescent="0.2">
      <c r="F53397" s="195"/>
      <c r="G53397" s="196"/>
      <c r="H53397" s="192"/>
    </row>
    <row r="53398" spans="6:8" x14ac:dyDescent="0.2">
      <c r="F53398" s="195"/>
      <c r="G53398" s="196"/>
      <c r="H53398" s="192"/>
    </row>
    <row r="53399" spans="6:8" x14ac:dyDescent="0.2">
      <c r="F53399" s="195"/>
      <c r="G53399" s="196"/>
      <c r="H53399" s="192"/>
    </row>
    <row r="53400" spans="6:8" x14ac:dyDescent="0.2">
      <c r="F53400" s="195"/>
      <c r="G53400" s="196"/>
      <c r="H53400" s="192"/>
    </row>
    <row r="53401" spans="6:8" x14ac:dyDescent="0.2">
      <c r="F53401" s="195"/>
      <c r="G53401" s="196"/>
      <c r="H53401" s="192"/>
    </row>
    <row r="53402" spans="6:8" x14ac:dyDescent="0.2">
      <c r="F53402" s="195"/>
      <c r="G53402" s="196"/>
      <c r="H53402" s="192"/>
    </row>
    <row r="53403" spans="6:8" x14ac:dyDescent="0.2">
      <c r="F53403" s="195"/>
      <c r="G53403" s="196"/>
      <c r="H53403" s="192"/>
    </row>
    <row r="53404" spans="6:8" x14ac:dyDescent="0.2">
      <c r="F53404" s="195"/>
      <c r="G53404" s="196"/>
      <c r="H53404" s="192"/>
    </row>
    <row r="53405" spans="6:8" x14ac:dyDescent="0.2">
      <c r="F53405" s="195"/>
      <c r="G53405" s="196"/>
      <c r="H53405" s="192"/>
    </row>
    <row r="53406" spans="6:8" x14ac:dyDescent="0.2">
      <c r="F53406" s="195"/>
      <c r="G53406" s="196"/>
      <c r="H53406" s="192"/>
    </row>
    <row r="53407" spans="6:8" x14ac:dyDescent="0.2">
      <c r="F53407" s="195"/>
      <c r="G53407" s="196"/>
      <c r="H53407" s="192"/>
    </row>
    <row r="53408" spans="6:8" x14ac:dyDescent="0.2">
      <c r="F53408" s="195"/>
      <c r="G53408" s="196"/>
      <c r="H53408" s="192"/>
    </row>
    <row r="53409" spans="6:8" x14ac:dyDescent="0.2">
      <c r="F53409" s="195"/>
      <c r="G53409" s="196"/>
      <c r="H53409" s="192"/>
    </row>
    <row r="53410" spans="6:8" x14ac:dyDescent="0.2">
      <c r="F53410" s="195"/>
      <c r="G53410" s="196"/>
      <c r="H53410" s="192"/>
    </row>
    <row r="53411" spans="6:8" x14ac:dyDescent="0.2">
      <c r="F53411" s="195"/>
      <c r="G53411" s="196"/>
      <c r="H53411" s="192"/>
    </row>
    <row r="53412" spans="6:8" x14ac:dyDescent="0.2">
      <c r="F53412" s="195"/>
      <c r="G53412" s="196"/>
      <c r="H53412" s="192"/>
    </row>
    <row r="53413" spans="6:8" x14ac:dyDescent="0.2">
      <c r="F53413" s="195"/>
      <c r="G53413" s="196"/>
      <c r="H53413" s="192"/>
    </row>
    <row r="53414" spans="6:8" x14ac:dyDescent="0.2">
      <c r="F53414" s="195"/>
      <c r="G53414" s="196"/>
      <c r="H53414" s="192"/>
    </row>
    <row r="53415" spans="6:8" x14ac:dyDescent="0.2">
      <c r="F53415" s="195"/>
      <c r="G53415" s="196"/>
      <c r="H53415" s="192"/>
    </row>
    <row r="53416" spans="6:8" x14ac:dyDescent="0.2">
      <c r="F53416" s="195"/>
      <c r="G53416" s="196"/>
      <c r="H53416" s="192"/>
    </row>
    <row r="53417" spans="6:8" x14ac:dyDescent="0.2">
      <c r="F53417" s="195"/>
      <c r="G53417" s="196"/>
      <c r="H53417" s="192"/>
    </row>
    <row r="53418" spans="6:8" x14ac:dyDescent="0.2">
      <c r="F53418" s="195"/>
      <c r="G53418" s="196"/>
      <c r="H53418" s="192"/>
    </row>
    <row r="53419" spans="6:8" x14ac:dyDescent="0.2">
      <c r="F53419" s="195"/>
      <c r="G53419" s="196"/>
      <c r="H53419" s="192"/>
    </row>
    <row r="53420" spans="6:8" x14ac:dyDescent="0.2">
      <c r="F53420" s="195"/>
      <c r="G53420" s="196"/>
      <c r="H53420" s="192"/>
    </row>
    <row r="53421" spans="6:8" x14ac:dyDescent="0.2">
      <c r="F53421" s="195"/>
      <c r="G53421" s="196"/>
      <c r="H53421" s="192"/>
    </row>
    <row r="53422" spans="6:8" x14ac:dyDescent="0.2">
      <c r="F53422" s="195"/>
      <c r="G53422" s="196"/>
      <c r="H53422" s="192"/>
    </row>
    <row r="53423" spans="6:8" x14ac:dyDescent="0.2">
      <c r="F53423" s="195"/>
      <c r="G53423" s="196"/>
      <c r="H53423" s="192"/>
    </row>
    <row r="53424" spans="6:8" x14ac:dyDescent="0.2">
      <c r="F53424" s="195"/>
      <c r="G53424" s="196"/>
      <c r="H53424" s="192"/>
    </row>
    <row r="53425" spans="6:8" x14ac:dyDescent="0.2">
      <c r="F53425" s="195"/>
      <c r="G53425" s="196"/>
      <c r="H53425" s="192"/>
    </row>
    <row r="53426" spans="6:8" x14ac:dyDescent="0.2">
      <c r="F53426" s="195"/>
      <c r="G53426" s="196"/>
      <c r="H53426" s="192"/>
    </row>
    <row r="53427" spans="6:8" x14ac:dyDescent="0.2">
      <c r="F53427" s="195"/>
      <c r="G53427" s="196"/>
      <c r="H53427" s="192"/>
    </row>
    <row r="53428" spans="6:8" x14ac:dyDescent="0.2">
      <c r="F53428" s="195"/>
      <c r="G53428" s="196"/>
      <c r="H53428" s="192"/>
    </row>
    <row r="53429" spans="6:8" x14ac:dyDescent="0.2">
      <c r="F53429" s="195"/>
      <c r="G53429" s="196"/>
      <c r="H53429" s="192"/>
    </row>
    <row r="53430" spans="6:8" x14ac:dyDescent="0.2">
      <c r="F53430" s="195"/>
      <c r="G53430" s="196"/>
      <c r="H53430" s="192"/>
    </row>
    <row r="53431" spans="6:8" x14ac:dyDescent="0.2">
      <c r="F53431" s="195"/>
      <c r="G53431" s="196"/>
      <c r="H53431" s="192"/>
    </row>
    <row r="53432" spans="6:8" x14ac:dyDescent="0.2">
      <c r="F53432" s="195"/>
      <c r="G53432" s="196"/>
      <c r="H53432" s="192"/>
    </row>
    <row r="53433" spans="6:8" x14ac:dyDescent="0.2">
      <c r="F53433" s="195"/>
      <c r="G53433" s="196"/>
      <c r="H53433" s="192"/>
    </row>
    <row r="53434" spans="6:8" x14ac:dyDescent="0.2">
      <c r="F53434" s="195"/>
      <c r="G53434" s="196"/>
      <c r="H53434" s="192"/>
    </row>
    <row r="53435" spans="6:8" x14ac:dyDescent="0.2">
      <c r="F53435" s="195"/>
      <c r="G53435" s="196"/>
      <c r="H53435" s="192"/>
    </row>
    <row r="53436" spans="6:8" x14ac:dyDescent="0.2">
      <c r="F53436" s="195"/>
      <c r="G53436" s="196"/>
      <c r="H53436" s="192"/>
    </row>
    <row r="53437" spans="6:8" x14ac:dyDescent="0.2">
      <c r="F53437" s="195"/>
      <c r="G53437" s="196"/>
      <c r="H53437" s="192"/>
    </row>
    <row r="53438" spans="6:8" x14ac:dyDescent="0.2">
      <c r="F53438" s="195"/>
      <c r="G53438" s="196"/>
      <c r="H53438" s="192"/>
    </row>
    <row r="53439" spans="6:8" x14ac:dyDescent="0.2">
      <c r="F53439" s="195"/>
      <c r="G53439" s="196"/>
      <c r="H53439" s="192"/>
    </row>
    <row r="53440" spans="6:8" x14ac:dyDescent="0.2">
      <c r="F53440" s="195"/>
      <c r="G53440" s="196"/>
      <c r="H53440" s="192"/>
    </row>
    <row r="53441" spans="6:8" x14ac:dyDescent="0.2">
      <c r="F53441" s="195"/>
      <c r="G53441" s="196"/>
      <c r="H53441" s="192"/>
    </row>
    <row r="53442" spans="6:8" x14ac:dyDescent="0.2">
      <c r="F53442" s="195"/>
      <c r="G53442" s="196"/>
      <c r="H53442" s="192"/>
    </row>
    <row r="53443" spans="6:8" x14ac:dyDescent="0.2">
      <c r="F53443" s="195"/>
      <c r="G53443" s="196"/>
      <c r="H53443" s="192"/>
    </row>
    <row r="53444" spans="6:8" x14ac:dyDescent="0.2">
      <c r="F53444" s="195"/>
      <c r="G53444" s="196"/>
      <c r="H53444" s="192"/>
    </row>
    <row r="53445" spans="6:8" x14ac:dyDescent="0.2">
      <c r="F53445" s="195"/>
      <c r="G53445" s="196"/>
      <c r="H53445" s="192"/>
    </row>
    <row r="53446" spans="6:8" x14ac:dyDescent="0.2">
      <c r="F53446" s="195"/>
      <c r="G53446" s="196"/>
      <c r="H53446" s="192"/>
    </row>
    <row r="53447" spans="6:8" x14ac:dyDescent="0.2">
      <c r="F53447" s="195"/>
      <c r="G53447" s="196"/>
      <c r="H53447" s="192"/>
    </row>
    <row r="53448" spans="6:8" x14ac:dyDescent="0.2">
      <c r="F53448" s="195"/>
      <c r="G53448" s="196"/>
      <c r="H53448" s="192"/>
    </row>
    <row r="53449" spans="6:8" x14ac:dyDescent="0.2">
      <c r="F53449" s="195"/>
      <c r="G53449" s="196"/>
      <c r="H53449" s="192"/>
    </row>
    <row r="53450" spans="6:8" x14ac:dyDescent="0.2">
      <c r="F53450" s="195"/>
      <c r="G53450" s="196"/>
      <c r="H53450" s="192"/>
    </row>
    <row r="53451" spans="6:8" x14ac:dyDescent="0.2">
      <c r="F53451" s="195"/>
      <c r="G53451" s="196"/>
      <c r="H53451" s="192"/>
    </row>
    <row r="53452" spans="6:8" x14ac:dyDescent="0.2">
      <c r="F53452" s="195"/>
      <c r="G53452" s="196"/>
      <c r="H53452" s="192"/>
    </row>
    <row r="53453" spans="6:8" x14ac:dyDescent="0.2">
      <c r="F53453" s="195"/>
      <c r="G53453" s="196"/>
      <c r="H53453" s="192"/>
    </row>
    <row r="53454" spans="6:8" x14ac:dyDescent="0.2">
      <c r="F53454" s="195"/>
      <c r="G53454" s="196"/>
      <c r="H53454" s="192"/>
    </row>
    <row r="53455" spans="6:8" x14ac:dyDescent="0.2">
      <c r="F53455" s="195"/>
      <c r="G53455" s="196"/>
      <c r="H53455" s="192"/>
    </row>
    <row r="53456" spans="6:8" x14ac:dyDescent="0.2">
      <c r="F53456" s="195"/>
      <c r="G53456" s="196"/>
      <c r="H53456" s="192"/>
    </row>
    <row r="53457" spans="6:8" x14ac:dyDescent="0.2">
      <c r="F53457" s="195"/>
      <c r="G53457" s="196"/>
      <c r="H53457" s="192"/>
    </row>
    <row r="53458" spans="6:8" x14ac:dyDescent="0.2">
      <c r="F53458" s="195"/>
      <c r="G53458" s="196"/>
      <c r="H53458" s="192"/>
    </row>
    <row r="53459" spans="6:8" x14ac:dyDescent="0.2">
      <c r="F53459" s="195"/>
      <c r="G53459" s="196"/>
      <c r="H53459" s="192"/>
    </row>
    <row r="53460" spans="6:8" x14ac:dyDescent="0.2">
      <c r="F53460" s="195"/>
      <c r="G53460" s="196"/>
      <c r="H53460" s="192"/>
    </row>
    <row r="53461" spans="6:8" x14ac:dyDescent="0.2">
      <c r="F53461" s="195"/>
      <c r="G53461" s="196"/>
      <c r="H53461" s="192"/>
    </row>
    <row r="53462" spans="6:8" x14ac:dyDescent="0.2">
      <c r="F53462" s="195"/>
      <c r="G53462" s="196"/>
      <c r="H53462" s="192"/>
    </row>
    <row r="53463" spans="6:8" x14ac:dyDescent="0.2">
      <c r="F53463" s="195"/>
      <c r="G53463" s="196"/>
      <c r="H53463" s="192"/>
    </row>
    <row r="53464" spans="6:8" x14ac:dyDescent="0.2">
      <c r="F53464" s="195"/>
      <c r="G53464" s="196"/>
      <c r="H53464" s="192"/>
    </row>
    <row r="53465" spans="6:8" x14ac:dyDescent="0.2">
      <c r="F53465" s="195"/>
      <c r="G53465" s="196"/>
      <c r="H53465" s="192"/>
    </row>
    <row r="53466" spans="6:8" x14ac:dyDescent="0.2">
      <c r="F53466" s="195"/>
      <c r="G53466" s="196"/>
      <c r="H53466" s="192"/>
    </row>
    <row r="53467" spans="6:8" x14ac:dyDescent="0.2">
      <c r="F53467" s="195"/>
      <c r="G53467" s="196"/>
      <c r="H53467" s="192"/>
    </row>
    <row r="53468" spans="6:8" x14ac:dyDescent="0.2">
      <c r="F53468" s="195"/>
      <c r="G53468" s="196"/>
      <c r="H53468" s="192"/>
    </row>
    <row r="53469" spans="6:8" x14ac:dyDescent="0.2">
      <c r="F53469" s="195"/>
      <c r="G53469" s="196"/>
      <c r="H53469" s="192"/>
    </row>
    <row r="53470" spans="6:8" x14ac:dyDescent="0.2">
      <c r="F53470" s="195"/>
      <c r="G53470" s="196"/>
      <c r="H53470" s="192"/>
    </row>
    <row r="53471" spans="6:8" x14ac:dyDescent="0.2">
      <c r="F53471" s="195"/>
      <c r="G53471" s="196"/>
      <c r="H53471" s="192"/>
    </row>
    <row r="53472" spans="6:8" x14ac:dyDescent="0.2">
      <c r="F53472" s="195"/>
      <c r="G53472" s="196"/>
      <c r="H53472" s="192"/>
    </row>
    <row r="53473" spans="6:8" x14ac:dyDescent="0.2">
      <c r="F53473" s="195"/>
      <c r="G53473" s="196"/>
      <c r="H53473" s="192"/>
    </row>
    <row r="53474" spans="6:8" x14ac:dyDescent="0.2">
      <c r="F53474" s="195"/>
      <c r="G53474" s="196"/>
      <c r="H53474" s="192"/>
    </row>
    <row r="53475" spans="6:8" x14ac:dyDescent="0.2">
      <c r="F53475" s="195"/>
      <c r="G53475" s="196"/>
      <c r="H53475" s="192"/>
    </row>
    <row r="53476" spans="6:8" x14ac:dyDescent="0.2">
      <c r="F53476" s="195"/>
      <c r="G53476" s="196"/>
      <c r="H53476" s="192"/>
    </row>
    <row r="53477" spans="6:8" x14ac:dyDescent="0.2">
      <c r="F53477" s="195"/>
      <c r="G53477" s="196"/>
      <c r="H53477" s="192"/>
    </row>
    <row r="53478" spans="6:8" x14ac:dyDescent="0.2">
      <c r="F53478" s="195"/>
      <c r="G53478" s="196"/>
      <c r="H53478" s="192"/>
    </row>
    <row r="53479" spans="6:8" x14ac:dyDescent="0.2">
      <c r="F53479" s="195"/>
      <c r="G53479" s="196"/>
      <c r="H53479" s="192"/>
    </row>
    <row r="53480" spans="6:8" x14ac:dyDescent="0.2">
      <c r="F53480" s="195"/>
      <c r="G53480" s="196"/>
      <c r="H53480" s="192"/>
    </row>
    <row r="53481" spans="6:8" x14ac:dyDescent="0.2">
      <c r="F53481" s="195"/>
      <c r="G53481" s="196"/>
      <c r="H53481" s="192"/>
    </row>
    <row r="53482" spans="6:8" x14ac:dyDescent="0.2">
      <c r="F53482" s="195"/>
      <c r="G53482" s="196"/>
      <c r="H53482" s="192"/>
    </row>
    <row r="53483" spans="6:8" x14ac:dyDescent="0.2">
      <c r="F53483" s="195"/>
      <c r="G53483" s="196"/>
      <c r="H53483" s="192"/>
    </row>
    <row r="53484" spans="6:8" x14ac:dyDescent="0.2">
      <c r="F53484" s="195"/>
      <c r="G53484" s="196"/>
      <c r="H53484" s="192"/>
    </row>
    <row r="53485" spans="6:8" x14ac:dyDescent="0.2">
      <c r="F53485" s="195"/>
      <c r="G53485" s="196"/>
      <c r="H53485" s="192"/>
    </row>
    <row r="53486" spans="6:8" x14ac:dyDescent="0.2">
      <c r="F53486" s="195"/>
      <c r="G53486" s="196"/>
      <c r="H53486" s="192"/>
    </row>
    <row r="53487" spans="6:8" x14ac:dyDescent="0.2">
      <c r="F53487" s="195"/>
      <c r="G53487" s="196"/>
      <c r="H53487" s="192"/>
    </row>
    <row r="53488" spans="6:8" x14ac:dyDescent="0.2">
      <c r="F53488" s="195"/>
      <c r="G53488" s="196"/>
      <c r="H53488" s="192"/>
    </row>
    <row r="53489" spans="6:8" x14ac:dyDescent="0.2">
      <c r="F53489" s="195"/>
      <c r="G53489" s="196"/>
      <c r="H53489" s="192"/>
    </row>
    <row r="53490" spans="6:8" x14ac:dyDescent="0.2">
      <c r="F53490" s="195"/>
      <c r="G53490" s="196"/>
      <c r="H53490" s="192"/>
    </row>
    <row r="53491" spans="6:8" x14ac:dyDescent="0.2">
      <c r="F53491" s="195"/>
      <c r="G53491" s="196"/>
      <c r="H53491" s="192"/>
    </row>
    <row r="53492" spans="6:8" x14ac:dyDescent="0.2">
      <c r="F53492" s="195"/>
      <c r="G53492" s="196"/>
      <c r="H53492" s="192"/>
    </row>
    <row r="53493" spans="6:8" x14ac:dyDescent="0.2">
      <c r="F53493" s="195"/>
      <c r="G53493" s="196"/>
      <c r="H53493" s="192"/>
    </row>
    <row r="53494" spans="6:8" x14ac:dyDescent="0.2">
      <c r="F53494" s="195"/>
      <c r="G53494" s="196"/>
      <c r="H53494" s="192"/>
    </row>
    <row r="53495" spans="6:8" x14ac:dyDescent="0.2">
      <c r="F53495" s="195"/>
      <c r="G53495" s="196"/>
      <c r="H53495" s="192"/>
    </row>
    <row r="53496" spans="6:8" x14ac:dyDescent="0.2">
      <c r="F53496" s="195"/>
      <c r="G53496" s="196"/>
      <c r="H53496" s="192"/>
    </row>
    <row r="53497" spans="6:8" x14ac:dyDescent="0.2">
      <c r="F53497" s="195"/>
      <c r="G53497" s="196"/>
      <c r="H53497" s="192"/>
    </row>
    <row r="53498" spans="6:8" x14ac:dyDescent="0.2">
      <c r="F53498" s="195"/>
      <c r="G53498" s="196"/>
      <c r="H53498" s="192"/>
    </row>
    <row r="53499" spans="6:8" x14ac:dyDescent="0.2">
      <c r="F53499" s="195"/>
      <c r="G53499" s="196"/>
      <c r="H53499" s="192"/>
    </row>
    <row r="53500" spans="6:8" x14ac:dyDescent="0.2">
      <c r="F53500" s="195"/>
      <c r="G53500" s="196"/>
      <c r="H53500" s="192"/>
    </row>
    <row r="53501" spans="6:8" x14ac:dyDescent="0.2">
      <c r="F53501" s="195"/>
      <c r="G53501" s="196"/>
      <c r="H53501" s="192"/>
    </row>
    <row r="53502" spans="6:8" x14ac:dyDescent="0.2">
      <c r="F53502" s="195"/>
      <c r="G53502" s="196"/>
      <c r="H53502" s="192"/>
    </row>
    <row r="53503" spans="6:8" x14ac:dyDescent="0.2">
      <c r="F53503" s="195"/>
      <c r="G53503" s="196"/>
      <c r="H53503" s="192"/>
    </row>
    <row r="53504" spans="6:8" x14ac:dyDescent="0.2">
      <c r="F53504" s="195"/>
      <c r="G53504" s="196"/>
      <c r="H53504" s="192"/>
    </row>
    <row r="53505" spans="6:8" x14ac:dyDescent="0.2">
      <c r="F53505" s="195"/>
      <c r="G53505" s="196"/>
      <c r="H53505" s="192"/>
    </row>
    <row r="53506" spans="6:8" x14ac:dyDescent="0.2">
      <c r="F53506" s="195"/>
      <c r="G53506" s="196"/>
      <c r="H53506" s="192"/>
    </row>
    <row r="53507" spans="6:8" x14ac:dyDescent="0.2">
      <c r="F53507" s="195"/>
      <c r="G53507" s="196"/>
      <c r="H53507" s="192"/>
    </row>
    <row r="53508" spans="6:8" x14ac:dyDescent="0.2">
      <c r="F53508" s="195"/>
      <c r="G53508" s="196"/>
      <c r="H53508" s="192"/>
    </row>
    <row r="53509" spans="6:8" x14ac:dyDescent="0.2">
      <c r="F53509" s="195"/>
      <c r="G53509" s="196"/>
      <c r="H53509" s="192"/>
    </row>
    <row r="53510" spans="6:8" x14ac:dyDescent="0.2">
      <c r="F53510" s="195"/>
      <c r="G53510" s="196"/>
      <c r="H53510" s="192"/>
    </row>
    <row r="53511" spans="6:8" x14ac:dyDescent="0.2">
      <c r="F53511" s="195"/>
      <c r="G53511" s="196"/>
      <c r="H53511" s="192"/>
    </row>
    <row r="53512" spans="6:8" x14ac:dyDescent="0.2">
      <c r="F53512" s="195"/>
      <c r="G53512" s="196"/>
      <c r="H53512" s="192"/>
    </row>
    <row r="53513" spans="6:8" x14ac:dyDescent="0.2">
      <c r="F53513" s="195"/>
      <c r="G53513" s="196"/>
      <c r="H53513" s="192"/>
    </row>
    <row r="53514" spans="6:8" x14ac:dyDescent="0.2">
      <c r="F53514" s="195"/>
      <c r="G53514" s="196"/>
      <c r="H53514" s="192"/>
    </row>
    <row r="53515" spans="6:8" x14ac:dyDescent="0.2">
      <c r="F53515" s="195"/>
      <c r="G53515" s="196"/>
      <c r="H53515" s="192"/>
    </row>
    <row r="53516" spans="6:8" x14ac:dyDescent="0.2">
      <c r="F53516" s="195"/>
      <c r="G53516" s="196"/>
      <c r="H53516" s="192"/>
    </row>
    <row r="53517" spans="6:8" x14ac:dyDescent="0.2">
      <c r="F53517" s="195"/>
      <c r="G53517" s="196"/>
      <c r="H53517" s="192"/>
    </row>
    <row r="53518" spans="6:8" x14ac:dyDescent="0.2">
      <c r="F53518" s="195"/>
      <c r="G53518" s="196"/>
      <c r="H53518" s="192"/>
    </row>
    <row r="53519" spans="6:8" x14ac:dyDescent="0.2">
      <c r="F53519" s="195"/>
      <c r="G53519" s="196"/>
      <c r="H53519" s="192"/>
    </row>
    <row r="53520" spans="6:8" x14ac:dyDescent="0.2">
      <c r="F53520" s="195"/>
      <c r="G53520" s="196"/>
      <c r="H53520" s="192"/>
    </row>
    <row r="53521" spans="6:8" x14ac:dyDescent="0.2">
      <c r="F53521" s="195"/>
      <c r="G53521" s="196"/>
      <c r="H53521" s="192"/>
    </row>
    <row r="53522" spans="6:8" x14ac:dyDescent="0.2">
      <c r="F53522" s="195"/>
      <c r="G53522" s="196"/>
      <c r="H53522" s="192"/>
    </row>
    <row r="53523" spans="6:8" x14ac:dyDescent="0.2">
      <c r="F53523" s="195"/>
      <c r="G53523" s="196"/>
      <c r="H53523" s="192"/>
    </row>
    <row r="53524" spans="6:8" x14ac:dyDescent="0.2">
      <c r="F53524" s="195"/>
      <c r="G53524" s="196"/>
      <c r="H53524" s="192"/>
    </row>
    <row r="53525" spans="6:8" x14ac:dyDescent="0.2">
      <c r="F53525" s="195"/>
      <c r="G53525" s="196"/>
      <c r="H53525" s="192"/>
    </row>
    <row r="53526" spans="6:8" x14ac:dyDescent="0.2">
      <c r="F53526" s="195"/>
      <c r="G53526" s="196"/>
      <c r="H53526" s="192"/>
    </row>
    <row r="53527" spans="6:8" x14ac:dyDescent="0.2">
      <c r="F53527" s="195"/>
      <c r="G53527" s="196"/>
      <c r="H53527" s="192"/>
    </row>
    <row r="53528" spans="6:8" x14ac:dyDescent="0.2">
      <c r="F53528" s="195"/>
      <c r="G53528" s="196"/>
      <c r="H53528" s="192"/>
    </row>
    <row r="53529" spans="6:8" x14ac:dyDescent="0.2">
      <c r="F53529" s="195"/>
      <c r="G53529" s="196"/>
      <c r="H53529" s="192"/>
    </row>
    <row r="53530" spans="6:8" x14ac:dyDescent="0.2">
      <c r="F53530" s="195"/>
      <c r="G53530" s="196"/>
      <c r="H53530" s="192"/>
    </row>
    <row r="53531" spans="6:8" x14ac:dyDescent="0.2">
      <c r="F53531" s="195"/>
      <c r="G53531" s="196"/>
      <c r="H53531" s="192"/>
    </row>
    <row r="53532" spans="6:8" x14ac:dyDescent="0.2">
      <c r="F53532" s="195"/>
      <c r="G53532" s="196"/>
      <c r="H53532" s="192"/>
    </row>
    <row r="53533" spans="6:8" x14ac:dyDescent="0.2">
      <c r="F53533" s="195"/>
      <c r="G53533" s="196"/>
      <c r="H53533" s="192"/>
    </row>
    <row r="53534" spans="6:8" x14ac:dyDescent="0.2">
      <c r="F53534" s="195"/>
      <c r="G53534" s="196"/>
      <c r="H53534" s="192"/>
    </row>
    <row r="53535" spans="6:8" x14ac:dyDescent="0.2">
      <c r="F53535" s="195"/>
      <c r="G53535" s="196"/>
      <c r="H53535" s="192"/>
    </row>
    <row r="53536" spans="6:8" x14ac:dyDescent="0.2">
      <c r="F53536" s="195"/>
      <c r="G53536" s="196"/>
      <c r="H53536" s="192"/>
    </row>
    <row r="53537" spans="6:8" x14ac:dyDescent="0.2">
      <c r="F53537" s="195"/>
      <c r="G53537" s="196"/>
      <c r="H53537" s="192"/>
    </row>
    <row r="53538" spans="6:8" x14ac:dyDescent="0.2">
      <c r="F53538" s="195"/>
      <c r="G53538" s="196"/>
      <c r="H53538" s="192"/>
    </row>
    <row r="53539" spans="6:8" x14ac:dyDescent="0.2">
      <c r="F53539" s="195"/>
      <c r="G53539" s="196"/>
      <c r="H53539" s="192"/>
    </row>
    <row r="53540" spans="6:8" x14ac:dyDescent="0.2">
      <c r="F53540" s="195"/>
      <c r="G53540" s="196"/>
      <c r="H53540" s="192"/>
    </row>
    <row r="53541" spans="6:8" x14ac:dyDescent="0.2">
      <c r="F53541" s="195"/>
      <c r="G53541" s="196"/>
      <c r="H53541" s="192"/>
    </row>
    <row r="53542" spans="6:8" x14ac:dyDescent="0.2">
      <c r="F53542" s="195"/>
      <c r="G53542" s="196"/>
      <c r="H53542" s="192"/>
    </row>
    <row r="53543" spans="6:8" x14ac:dyDescent="0.2">
      <c r="F53543" s="195"/>
      <c r="G53543" s="196"/>
      <c r="H53543" s="192"/>
    </row>
    <row r="53544" spans="6:8" x14ac:dyDescent="0.2">
      <c r="F53544" s="195"/>
      <c r="G53544" s="196"/>
      <c r="H53544" s="192"/>
    </row>
    <row r="53545" spans="6:8" x14ac:dyDescent="0.2">
      <c r="F53545" s="195"/>
      <c r="G53545" s="196"/>
      <c r="H53545" s="192"/>
    </row>
    <row r="53546" spans="6:8" x14ac:dyDescent="0.2">
      <c r="F53546" s="195"/>
      <c r="G53546" s="196"/>
      <c r="H53546" s="192"/>
    </row>
    <row r="53547" spans="6:8" x14ac:dyDescent="0.2">
      <c r="F53547" s="195"/>
      <c r="G53547" s="196"/>
      <c r="H53547" s="192"/>
    </row>
    <row r="53548" spans="6:8" x14ac:dyDescent="0.2">
      <c r="F53548" s="195"/>
      <c r="G53548" s="196"/>
      <c r="H53548" s="192"/>
    </row>
    <row r="53549" spans="6:8" x14ac:dyDescent="0.2">
      <c r="F53549" s="195"/>
      <c r="G53549" s="196"/>
      <c r="H53549" s="192"/>
    </row>
    <row r="53550" spans="6:8" x14ac:dyDescent="0.2">
      <c r="F53550" s="195"/>
      <c r="G53550" s="196"/>
      <c r="H53550" s="192"/>
    </row>
    <row r="53551" spans="6:8" x14ac:dyDescent="0.2">
      <c r="F53551" s="195"/>
      <c r="G53551" s="196"/>
      <c r="H53551" s="192"/>
    </row>
    <row r="53552" spans="6:8" x14ac:dyDescent="0.2">
      <c r="F53552" s="195"/>
      <c r="G53552" s="196"/>
      <c r="H53552" s="192"/>
    </row>
    <row r="53553" spans="6:8" x14ac:dyDescent="0.2">
      <c r="F53553" s="195"/>
      <c r="G53553" s="196"/>
      <c r="H53553" s="192"/>
    </row>
    <row r="53554" spans="6:8" x14ac:dyDescent="0.2">
      <c r="F53554" s="195"/>
      <c r="G53554" s="196"/>
      <c r="H53554" s="192"/>
    </row>
    <row r="53555" spans="6:8" x14ac:dyDescent="0.2">
      <c r="F53555" s="195"/>
      <c r="G53555" s="196"/>
      <c r="H53555" s="192"/>
    </row>
    <row r="53556" spans="6:8" x14ac:dyDescent="0.2">
      <c r="F53556" s="195"/>
      <c r="G53556" s="196"/>
      <c r="H53556" s="192"/>
    </row>
    <row r="53557" spans="6:8" x14ac:dyDescent="0.2">
      <c r="F53557" s="195"/>
      <c r="G53557" s="196"/>
      <c r="H53557" s="192"/>
    </row>
    <row r="53558" spans="6:8" x14ac:dyDescent="0.2">
      <c r="F53558" s="195"/>
      <c r="G53558" s="196"/>
      <c r="H53558" s="192"/>
    </row>
    <row r="53559" spans="6:8" x14ac:dyDescent="0.2">
      <c r="F53559" s="195"/>
      <c r="G53559" s="196"/>
      <c r="H53559" s="192"/>
    </row>
    <row r="53560" spans="6:8" x14ac:dyDescent="0.2">
      <c r="F53560" s="195"/>
      <c r="G53560" s="196"/>
      <c r="H53560" s="192"/>
    </row>
    <row r="53561" spans="6:8" x14ac:dyDescent="0.2">
      <c r="F53561" s="195"/>
      <c r="G53561" s="196"/>
      <c r="H53561" s="192"/>
    </row>
    <row r="53562" spans="6:8" x14ac:dyDescent="0.2">
      <c r="F53562" s="195"/>
      <c r="G53562" s="196"/>
      <c r="H53562" s="192"/>
    </row>
    <row r="53563" spans="6:8" x14ac:dyDescent="0.2">
      <c r="F53563" s="195"/>
      <c r="G53563" s="196"/>
      <c r="H53563" s="192"/>
    </row>
    <row r="53564" spans="6:8" x14ac:dyDescent="0.2">
      <c r="F53564" s="195"/>
      <c r="G53564" s="196"/>
      <c r="H53564" s="192"/>
    </row>
    <row r="53565" spans="6:8" x14ac:dyDescent="0.2">
      <c r="F53565" s="195"/>
      <c r="G53565" s="196"/>
      <c r="H53565" s="192"/>
    </row>
    <row r="53566" spans="6:8" x14ac:dyDescent="0.2">
      <c r="F53566" s="195"/>
      <c r="G53566" s="196"/>
      <c r="H53566" s="192"/>
    </row>
    <row r="53567" spans="6:8" x14ac:dyDescent="0.2">
      <c r="F53567" s="195"/>
      <c r="G53567" s="196"/>
      <c r="H53567" s="192"/>
    </row>
    <row r="53568" spans="6:8" x14ac:dyDescent="0.2">
      <c r="F53568" s="195"/>
      <c r="G53568" s="196"/>
      <c r="H53568" s="192"/>
    </row>
    <row r="53569" spans="6:8" x14ac:dyDescent="0.2">
      <c r="F53569" s="195"/>
      <c r="G53569" s="196"/>
      <c r="H53569" s="192"/>
    </row>
    <row r="53570" spans="6:8" x14ac:dyDescent="0.2">
      <c r="F53570" s="195"/>
      <c r="G53570" s="196"/>
      <c r="H53570" s="192"/>
    </row>
    <row r="53571" spans="6:8" x14ac:dyDescent="0.2">
      <c r="F53571" s="195"/>
      <c r="G53571" s="196"/>
      <c r="H53571" s="192"/>
    </row>
    <row r="53572" spans="6:8" x14ac:dyDescent="0.2">
      <c r="F53572" s="195"/>
      <c r="G53572" s="196"/>
      <c r="H53572" s="192"/>
    </row>
    <row r="53573" spans="6:8" x14ac:dyDescent="0.2">
      <c r="F53573" s="195"/>
      <c r="G53573" s="196"/>
      <c r="H53573" s="192"/>
    </row>
    <row r="53574" spans="6:8" x14ac:dyDescent="0.2">
      <c r="F53574" s="195"/>
      <c r="G53574" s="196"/>
      <c r="H53574" s="192"/>
    </row>
    <row r="53575" spans="6:8" x14ac:dyDescent="0.2">
      <c r="F53575" s="195"/>
      <c r="G53575" s="196"/>
      <c r="H53575" s="192"/>
    </row>
    <row r="53576" spans="6:8" x14ac:dyDescent="0.2">
      <c r="F53576" s="195"/>
      <c r="G53576" s="196"/>
      <c r="H53576" s="192"/>
    </row>
    <row r="53577" spans="6:8" x14ac:dyDescent="0.2">
      <c r="F53577" s="195"/>
      <c r="G53577" s="196"/>
      <c r="H53577" s="192"/>
    </row>
    <row r="53578" spans="6:8" x14ac:dyDescent="0.2">
      <c r="F53578" s="195"/>
      <c r="G53578" s="196"/>
      <c r="H53578" s="192"/>
    </row>
    <row r="53579" spans="6:8" x14ac:dyDescent="0.2">
      <c r="F53579" s="195"/>
      <c r="G53579" s="196"/>
      <c r="H53579" s="192"/>
    </row>
    <row r="53580" spans="6:8" x14ac:dyDescent="0.2">
      <c r="F53580" s="195"/>
      <c r="G53580" s="196"/>
      <c r="H53580" s="192"/>
    </row>
    <row r="53581" spans="6:8" x14ac:dyDescent="0.2">
      <c r="F53581" s="195"/>
      <c r="G53581" s="196"/>
      <c r="H53581" s="192"/>
    </row>
    <row r="53582" spans="6:8" x14ac:dyDescent="0.2">
      <c r="F53582" s="195"/>
      <c r="G53582" s="196"/>
      <c r="H53582" s="192"/>
    </row>
    <row r="53583" spans="6:8" x14ac:dyDescent="0.2">
      <c r="F53583" s="195"/>
      <c r="G53583" s="196"/>
      <c r="H53583" s="192"/>
    </row>
    <row r="53584" spans="6:8" x14ac:dyDescent="0.2">
      <c r="F53584" s="195"/>
      <c r="G53584" s="196"/>
      <c r="H53584" s="192"/>
    </row>
    <row r="53585" spans="6:8" x14ac:dyDescent="0.2">
      <c r="F53585" s="195"/>
      <c r="G53585" s="196"/>
      <c r="H53585" s="192"/>
    </row>
    <row r="53586" spans="6:8" x14ac:dyDescent="0.2">
      <c r="F53586" s="195"/>
      <c r="G53586" s="196"/>
      <c r="H53586" s="192"/>
    </row>
    <row r="53587" spans="6:8" x14ac:dyDescent="0.2">
      <c r="F53587" s="195"/>
      <c r="G53587" s="196"/>
      <c r="H53587" s="192"/>
    </row>
    <row r="53588" spans="6:8" x14ac:dyDescent="0.2">
      <c r="F53588" s="195"/>
      <c r="G53588" s="196"/>
      <c r="H53588" s="192"/>
    </row>
    <row r="53589" spans="6:8" x14ac:dyDescent="0.2">
      <c r="F53589" s="195"/>
      <c r="G53589" s="196"/>
      <c r="H53589" s="192"/>
    </row>
    <row r="53590" spans="6:8" x14ac:dyDescent="0.2">
      <c r="F53590" s="195"/>
      <c r="G53590" s="196"/>
      <c r="H53590" s="192"/>
    </row>
    <row r="53591" spans="6:8" x14ac:dyDescent="0.2">
      <c r="F53591" s="195"/>
      <c r="G53591" s="196"/>
      <c r="H53591" s="192"/>
    </row>
    <row r="53592" spans="6:8" x14ac:dyDescent="0.2">
      <c r="F53592" s="195"/>
      <c r="G53592" s="196"/>
      <c r="H53592" s="192"/>
    </row>
    <row r="53593" spans="6:8" x14ac:dyDescent="0.2">
      <c r="F53593" s="195"/>
      <c r="G53593" s="196"/>
      <c r="H53593" s="192"/>
    </row>
    <row r="53594" spans="6:8" x14ac:dyDescent="0.2">
      <c r="F53594" s="195"/>
      <c r="G53594" s="196"/>
      <c r="H53594" s="192"/>
    </row>
    <row r="53595" spans="6:8" x14ac:dyDescent="0.2">
      <c r="F53595" s="195"/>
      <c r="G53595" s="196"/>
      <c r="H53595" s="192"/>
    </row>
    <row r="53596" spans="6:8" x14ac:dyDescent="0.2">
      <c r="F53596" s="195"/>
      <c r="G53596" s="196"/>
      <c r="H53596" s="192"/>
    </row>
    <row r="53597" spans="6:8" x14ac:dyDescent="0.2">
      <c r="F53597" s="195"/>
      <c r="G53597" s="196"/>
      <c r="H53597" s="192"/>
    </row>
    <row r="53598" spans="6:8" x14ac:dyDescent="0.2">
      <c r="F53598" s="195"/>
      <c r="G53598" s="196"/>
      <c r="H53598" s="192"/>
    </row>
    <row r="53599" spans="6:8" x14ac:dyDescent="0.2">
      <c r="F53599" s="195"/>
      <c r="G53599" s="196"/>
      <c r="H53599" s="192"/>
    </row>
    <row r="53600" spans="6:8" x14ac:dyDescent="0.2">
      <c r="F53600" s="195"/>
      <c r="G53600" s="196"/>
      <c r="H53600" s="192"/>
    </row>
    <row r="53601" spans="6:8" x14ac:dyDescent="0.2">
      <c r="F53601" s="195"/>
      <c r="G53601" s="196"/>
      <c r="H53601" s="192"/>
    </row>
    <row r="53602" spans="6:8" x14ac:dyDescent="0.2">
      <c r="F53602" s="195"/>
      <c r="G53602" s="196"/>
      <c r="H53602" s="192"/>
    </row>
    <row r="53603" spans="6:8" x14ac:dyDescent="0.2">
      <c r="F53603" s="195"/>
      <c r="G53603" s="196"/>
      <c r="H53603" s="192"/>
    </row>
    <row r="53604" spans="6:8" x14ac:dyDescent="0.2">
      <c r="F53604" s="195"/>
      <c r="G53604" s="196"/>
      <c r="H53604" s="192"/>
    </row>
    <row r="53605" spans="6:8" x14ac:dyDescent="0.2">
      <c r="F53605" s="195"/>
      <c r="G53605" s="196"/>
      <c r="H53605" s="192"/>
    </row>
    <row r="53606" spans="6:8" x14ac:dyDescent="0.2">
      <c r="F53606" s="195"/>
      <c r="G53606" s="196"/>
      <c r="H53606" s="192"/>
    </row>
    <row r="53607" spans="6:8" x14ac:dyDescent="0.2">
      <c r="F53607" s="195"/>
      <c r="G53607" s="196"/>
      <c r="H53607" s="192"/>
    </row>
    <row r="53608" spans="6:8" x14ac:dyDescent="0.2">
      <c r="F53608" s="195"/>
      <c r="G53608" s="196"/>
      <c r="H53608" s="192"/>
    </row>
    <row r="53609" spans="6:8" x14ac:dyDescent="0.2">
      <c r="F53609" s="195"/>
      <c r="G53609" s="196"/>
      <c r="H53609" s="192"/>
    </row>
    <row r="53610" spans="6:8" x14ac:dyDescent="0.2">
      <c r="F53610" s="195"/>
      <c r="G53610" s="196"/>
      <c r="H53610" s="192"/>
    </row>
    <row r="53611" spans="6:8" x14ac:dyDescent="0.2">
      <c r="F53611" s="195"/>
      <c r="G53611" s="196"/>
      <c r="H53611" s="192"/>
    </row>
    <row r="53612" spans="6:8" x14ac:dyDescent="0.2">
      <c r="F53612" s="195"/>
      <c r="G53612" s="196"/>
      <c r="H53612" s="192"/>
    </row>
    <row r="53613" spans="6:8" x14ac:dyDescent="0.2">
      <c r="F53613" s="195"/>
      <c r="G53613" s="196"/>
      <c r="H53613" s="192"/>
    </row>
    <row r="53614" spans="6:8" x14ac:dyDescent="0.2">
      <c r="F53614" s="195"/>
      <c r="G53614" s="196"/>
      <c r="H53614" s="192"/>
    </row>
    <row r="53615" spans="6:8" x14ac:dyDescent="0.2">
      <c r="F53615" s="195"/>
      <c r="G53615" s="196"/>
      <c r="H53615" s="192"/>
    </row>
    <row r="53616" spans="6:8" x14ac:dyDescent="0.2">
      <c r="F53616" s="195"/>
      <c r="G53616" s="196"/>
      <c r="H53616" s="192"/>
    </row>
    <row r="53617" spans="6:8" x14ac:dyDescent="0.2">
      <c r="F53617" s="195"/>
      <c r="G53617" s="196"/>
      <c r="H53617" s="192"/>
    </row>
    <row r="53618" spans="6:8" x14ac:dyDescent="0.2">
      <c r="F53618" s="195"/>
      <c r="G53618" s="196"/>
      <c r="H53618" s="192"/>
    </row>
    <row r="53619" spans="6:8" x14ac:dyDescent="0.2">
      <c r="F53619" s="195"/>
      <c r="G53619" s="196"/>
      <c r="H53619" s="192"/>
    </row>
    <row r="53620" spans="6:8" x14ac:dyDescent="0.2">
      <c r="F53620" s="195"/>
      <c r="G53620" s="196"/>
      <c r="H53620" s="192"/>
    </row>
    <row r="53621" spans="6:8" x14ac:dyDescent="0.2">
      <c r="F53621" s="195"/>
      <c r="G53621" s="196"/>
      <c r="H53621" s="192"/>
    </row>
    <row r="53622" spans="6:8" x14ac:dyDescent="0.2">
      <c r="F53622" s="195"/>
      <c r="G53622" s="196"/>
      <c r="H53622" s="192"/>
    </row>
    <row r="53623" spans="6:8" x14ac:dyDescent="0.2">
      <c r="F53623" s="195"/>
      <c r="G53623" s="196"/>
      <c r="H53623" s="192"/>
    </row>
    <row r="53624" spans="6:8" x14ac:dyDescent="0.2">
      <c r="F53624" s="195"/>
      <c r="G53624" s="196"/>
      <c r="H53624" s="192"/>
    </row>
    <row r="53625" spans="6:8" x14ac:dyDescent="0.2">
      <c r="F53625" s="195"/>
      <c r="G53625" s="196"/>
      <c r="H53625" s="192"/>
    </row>
    <row r="53626" spans="6:8" x14ac:dyDescent="0.2">
      <c r="F53626" s="195"/>
      <c r="G53626" s="196"/>
      <c r="H53626" s="192"/>
    </row>
    <row r="53627" spans="6:8" x14ac:dyDescent="0.2">
      <c r="F53627" s="195"/>
      <c r="G53627" s="196"/>
      <c r="H53627" s="192"/>
    </row>
    <row r="53628" spans="6:8" x14ac:dyDescent="0.2">
      <c r="F53628" s="195"/>
      <c r="G53628" s="196"/>
      <c r="H53628" s="192"/>
    </row>
    <row r="53629" spans="6:8" x14ac:dyDescent="0.2">
      <c r="F53629" s="195"/>
      <c r="G53629" s="196"/>
      <c r="H53629" s="192"/>
    </row>
    <row r="53630" spans="6:8" x14ac:dyDescent="0.2">
      <c r="F53630" s="195"/>
      <c r="G53630" s="196"/>
      <c r="H53630" s="192"/>
    </row>
    <row r="53631" spans="6:8" x14ac:dyDescent="0.2">
      <c r="F53631" s="195"/>
      <c r="G53631" s="196"/>
      <c r="H53631" s="192"/>
    </row>
    <row r="53632" spans="6:8" x14ac:dyDescent="0.2">
      <c r="F53632" s="195"/>
      <c r="G53632" s="196"/>
      <c r="H53632" s="192"/>
    </row>
    <row r="53633" spans="6:8" x14ac:dyDescent="0.2">
      <c r="F53633" s="195"/>
      <c r="G53633" s="196"/>
      <c r="H53633" s="192"/>
    </row>
    <row r="53634" spans="6:8" x14ac:dyDescent="0.2">
      <c r="F53634" s="195"/>
      <c r="G53634" s="196"/>
      <c r="H53634" s="192"/>
    </row>
    <row r="53635" spans="6:8" x14ac:dyDescent="0.2">
      <c r="F53635" s="195"/>
      <c r="G53635" s="196"/>
      <c r="H53635" s="192"/>
    </row>
    <row r="53636" spans="6:8" x14ac:dyDescent="0.2">
      <c r="F53636" s="195"/>
      <c r="G53636" s="196"/>
      <c r="H53636" s="192"/>
    </row>
    <row r="53637" spans="6:8" x14ac:dyDescent="0.2">
      <c r="F53637" s="195"/>
      <c r="G53637" s="196"/>
      <c r="H53637" s="192"/>
    </row>
    <row r="53638" spans="6:8" x14ac:dyDescent="0.2">
      <c r="F53638" s="195"/>
      <c r="G53638" s="196"/>
      <c r="H53638" s="192"/>
    </row>
    <row r="53639" spans="6:8" x14ac:dyDescent="0.2">
      <c r="F53639" s="195"/>
      <c r="G53639" s="196"/>
      <c r="H53639" s="192"/>
    </row>
    <row r="53640" spans="6:8" x14ac:dyDescent="0.2">
      <c r="F53640" s="195"/>
      <c r="G53640" s="196"/>
      <c r="H53640" s="192"/>
    </row>
    <row r="53641" spans="6:8" x14ac:dyDescent="0.2">
      <c r="F53641" s="195"/>
      <c r="G53641" s="196"/>
      <c r="H53641" s="192"/>
    </row>
    <row r="53642" spans="6:8" x14ac:dyDescent="0.2">
      <c r="F53642" s="195"/>
      <c r="G53642" s="196"/>
      <c r="H53642" s="192"/>
    </row>
    <row r="53643" spans="6:8" x14ac:dyDescent="0.2">
      <c r="F53643" s="195"/>
      <c r="G53643" s="196"/>
      <c r="H53643" s="192"/>
    </row>
    <row r="53644" spans="6:8" x14ac:dyDescent="0.2">
      <c r="F53644" s="195"/>
      <c r="G53644" s="196"/>
      <c r="H53644" s="192"/>
    </row>
    <row r="53645" spans="6:8" x14ac:dyDescent="0.2">
      <c r="F53645" s="195"/>
      <c r="G53645" s="196"/>
      <c r="H53645" s="192"/>
    </row>
    <row r="53646" spans="6:8" x14ac:dyDescent="0.2">
      <c r="F53646" s="195"/>
      <c r="G53646" s="196"/>
      <c r="H53646" s="192"/>
    </row>
    <row r="53647" spans="6:8" x14ac:dyDescent="0.2">
      <c r="F53647" s="195"/>
      <c r="G53647" s="196"/>
      <c r="H53647" s="192"/>
    </row>
    <row r="53648" spans="6:8" x14ac:dyDescent="0.2">
      <c r="F53648" s="195"/>
      <c r="G53648" s="196"/>
      <c r="H53648" s="192"/>
    </row>
    <row r="53649" spans="6:8" x14ac:dyDescent="0.2">
      <c r="F53649" s="195"/>
      <c r="G53649" s="196"/>
      <c r="H53649" s="192"/>
    </row>
    <row r="53650" spans="6:8" x14ac:dyDescent="0.2">
      <c r="F53650" s="195"/>
      <c r="G53650" s="196"/>
      <c r="H53650" s="192"/>
    </row>
    <row r="53651" spans="6:8" x14ac:dyDescent="0.2">
      <c r="F53651" s="195"/>
      <c r="G53651" s="196"/>
      <c r="H53651" s="192"/>
    </row>
    <row r="53652" spans="6:8" x14ac:dyDescent="0.2">
      <c r="F53652" s="195"/>
      <c r="G53652" s="196"/>
      <c r="H53652" s="192"/>
    </row>
    <row r="53653" spans="6:8" x14ac:dyDescent="0.2">
      <c r="F53653" s="195"/>
      <c r="G53653" s="196"/>
      <c r="H53653" s="192"/>
    </row>
    <row r="53654" spans="6:8" x14ac:dyDescent="0.2">
      <c r="F53654" s="195"/>
      <c r="G53654" s="196"/>
      <c r="H53654" s="192"/>
    </row>
    <row r="53655" spans="6:8" x14ac:dyDescent="0.2">
      <c r="F53655" s="195"/>
      <c r="G53655" s="196"/>
      <c r="H53655" s="192"/>
    </row>
    <row r="53656" spans="6:8" x14ac:dyDescent="0.2">
      <c r="F53656" s="195"/>
      <c r="G53656" s="196"/>
      <c r="H53656" s="192"/>
    </row>
    <row r="53657" spans="6:8" x14ac:dyDescent="0.2">
      <c r="F53657" s="195"/>
      <c r="G53657" s="196"/>
      <c r="H53657" s="192"/>
    </row>
    <row r="53658" spans="6:8" x14ac:dyDescent="0.2">
      <c r="F53658" s="195"/>
      <c r="G53658" s="196"/>
      <c r="H53658" s="192"/>
    </row>
    <row r="53659" spans="6:8" x14ac:dyDescent="0.2">
      <c r="F53659" s="195"/>
      <c r="G53659" s="196"/>
      <c r="H53659" s="192"/>
    </row>
    <row r="53660" spans="6:8" x14ac:dyDescent="0.2">
      <c r="F53660" s="195"/>
      <c r="G53660" s="196"/>
      <c r="H53660" s="192"/>
    </row>
    <row r="53661" spans="6:8" x14ac:dyDescent="0.2">
      <c r="F53661" s="195"/>
      <c r="G53661" s="196"/>
      <c r="H53661" s="192"/>
    </row>
    <row r="53662" spans="6:8" x14ac:dyDescent="0.2">
      <c r="F53662" s="195"/>
      <c r="G53662" s="196"/>
      <c r="H53662" s="192"/>
    </row>
    <row r="53663" spans="6:8" x14ac:dyDescent="0.2">
      <c r="F53663" s="195"/>
      <c r="G53663" s="196"/>
      <c r="H53663" s="192"/>
    </row>
    <row r="53664" spans="6:8" x14ac:dyDescent="0.2">
      <c r="F53664" s="195"/>
      <c r="G53664" s="196"/>
      <c r="H53664" s="192"/>
    </row>
    <row r="53665" spans="6:8" x14ac:dyDescent="0.2">
      <c r="F53665" s="195"/>
      <c r="G53665" s="196"/>
      <c r="H53665" s="192"/>
    </row>
    <row r="53666" spans="6:8" x14ac:dyDescent="0.2">
      <c r="F53666" s="195"/>
      <c r="G53666" s="196"/>
      <c r="H53666" s="192"/>
    </row>
    <row r="53667" spans="6:8" x14ac:dyDescent="0.2">
      <c r="F53667" s="195"/>
      <c r="G53667" s="196"/>
      <c r="H53667" s="192"/>
    </row>
    <row r="53668" spans="6:8" x14ac:dyDescent="0.2">
      <c r="F53668" s="195"/>
      <c r="G53668" s="196"/>
      <c r="H53668" s="192"/>
    </row>
    <row r="53669" spans="6:8" x14ac:dyDescent="0.2">
      <c r="F53669" s="195"/>
      <c r="G53669" s="196"/>
      <c r="H53669" s="192"/>
    </row>
    <row r="53670" spans="6:8" x14ac:dyDescent="0.2">
      <c r="F53670" s="195"/>
      <c r="G53670" s="196"/>
      <c r="H53670" s="192"/>
    </row>
    <row r="53671" spans="6:8" x14ac:dyDescent="0.2">
      <c r="F53671" s="195"/>
      <c r="G53671" s="196"/>
      <c r="H53671" s="192"/>
    </row>
    <row r="53672" spans="6:8" x14ac:dyDescent="0.2">
      <c r="F53672" s="195"/>
      <c r="G53672" s="196"/>
      <c r="H53672" s="192"/>
    </row>
    <row r="53673" spans="6:8" x14ac:dyDescent="0.2">
      <c r="F53673" s="195"/>
      <c r="G53673" s="196"/>
      <c r="H53673" s="192"/>
    </row>
    <row r="53674" spans="6:8" x14ac:dyDescent="0.2">
      <c r="F53674" s="195"/>
      <c r="G53674" s="196"/>
      <c r="H53674" s="192"/>
    </row>
    <row r="53675" spans="6:8" x14ac:dyDescent="0.2">
      <c r="F53675" s="195"/>
      <c r="G53675" s="196"/>
      <c r="H53675" s="192"/>
    </row>
    <row r="53676" spans="6:8" x14ac:dyDescent="0.2">
      <c r="F53676" s="195"/>
      <c r="G53676" s="196"/>
      <c r="H53676" s="192"/>
    </row>
    <row r="53677" spans="6:8" x14ac:dyDescent="0.2">
      <c r="F53677" s="195"/>
      <c r="G53677" s="196"/>
      <c r="H53677" s="192"/>
    </row>
    <row r="53678" spans="6:8" x14ac:dyDescent="0.2">
      <c r="F53678" s="195"/>
      <c r="G53678" s="196"/>
      <c r="H53678" s="192"/>
    </row>
    <row r="53679" spans="6:8" x14ac:dyDescent="0.2">
      <c r="F53679" s="195"/>
      <c r="G53679" s="196"/>
      <c r="H53679" s="192"/>
    </row>
    <row r="53680" spans="6:8" x14ac:dyDescent="0.2">
      <c r="F53680" s="195"/>
      <c r="G53680" s="196"/>
      <c r="H53680" s="192"/>
    </row>
    <row r="53681" spans="6:8" x14ac:dyDescent="0.2">
      <c r="F53681" s="195"/>
      <c r="G53681" s="196"/>
      <c r="H53681" s="192"/>
    </row>
    <row r="53682" spans="6:8" x14ac:dyDescent="0.2">
      <c r="F53682" s="195"/>
      <c r="G53682" s="196"/>
      <c r="H53682" s="192"/>
    </row>
    <row r="53683" spans="6:8" x14ac:dyDescent="0.2">
      <c r="F53683" s="195"/>
      <c r="G53683" s="196"/>
      <c r="H53683" s="192"/>
    </row>
    <row r="53684" spans="6:8" x14ac:dyDescent="0.2">
      <c r="F53684" s="195"/>
      <c r="G53684" s="196"/>
      <c r="H53684" s="192"/>
    </row>
    <row r="53685" spans="6:8" x14ac:dyDescent="0.2">
      <c r="F53685" s="195"/>
      <c r="G53685" s="196"/>
      <c r="H53685" s="192"/>
    </row>
    <row r="53686" spans="6:8" x14ac:dyDescent="0.2">
      <c r="F53686" s="195"/>
      <c r="G53686" s="196"/>
      <c r="H53686" s="192"/>
    </row>
    <row r="53687" spans="6:8" x14ac:dyDescent="0.2">
      <c r="F53687" s="195"/>
      <c r="G53687" s="196"/>
      <c r="H53687" s="192"/>
    </row>
    <row r="53688" spans="6:8" x14ac:dyDescent="0.2">
      <c r="F53688" s="195"/>
      <c r="G53688" s="196"/>
      <c r="H53688" s="192"/>
    </row>
    <row r="53689" spans="6:8" x14ac:dyDescent="0.2">
      <c r="F53689" s="195"/>
      <c r="G53689" s="196"/>
      <c r="H53689" s="192"/>
    </row>
    <row r="53690" spans="6:8" x14ac:dyDescent="0.2">
      <c r="F53690" s="195"/>
      <c r="G53690" s="196"/>
      <c r="H53690" s="192"/>
    </row>
    <row r="53691" spans="6:8" x14ac:dyDescent="0.2">
      <c r="F53691" s="195"/>
      <c r="G53691" s="196"/>
      <c r="H53691" s="192"/>
    </row>
    <row r="53692" spans="6:8" x14ac:dyDescent="0.2">
      <c r="F53692" s="195"/>
      <c r="G53692" s="196"/>
      <c r="H53692" s="192"/>
    </row>
    <row r="53693" spans="6:8" x14ac:dyDescent="0.2">
      <c r="F53693" s="195"/>
      <c r="G53693" s="196"/>
      <c r="H53693" s="192"/>
    </row>
    <row r="53694" spans="6:8" x14ac:dyDescent="0.2">
      <c r="F53694" s="195"/>
      <c r="G53694" s="196"/>
      <c r="H53694" s="192"/>
    </row>
    <row r="53695" spans="6:8" x14ac:dyDescent="0.2">
      <c r="F53695" s="195"/>
      <c r="G53695" s="196"/>
      <c r="H53695" s="192"/>
    </row>
    <row r="53696" spans="6:8" x14ac:dyDescent="0.2">
      <c r="F53696" s="195"/>
      <c r="G53696" s="196"/>
      <c r="H53696" s="192"/>
    </row>
    <row r="53697" spans="6:8" x14ac:dyDescent="0.2">
      <c r="F53697" s="195"/>
      <c r="G53697" s="196"/>
      <c r="H53697" s="192"/>
    </row>
    <row r="53698" spans="6:8" x14ac:dyDescent="0.2">
      <c r="F53698" s="195"/>
      <c r="G53698" s="196"/>
      <c r="H53698" s="192"/>
    </row>
    <row r="53699" spans="6:8" x14ac:dyDescent="0.2">
      <c r="F53699" s="195"/>
      <c r="G53699" s="196"/>
      <c r="H53699" s="192"/>
    </row>
    <row r="53700" spans="6:8" x14ac:dyDescent="0.2">
      <c r="F53700" s="195"/>
      <c r="G53700" s="196"/>
      <c r="H53700" s="192"/>
    </row>
    <row r="53701" spans="6:8" x14ac:dyDescent="0.2">
      <c r="F53701" s="195"/>
      <c r="G53701" s="196"/>
      <c r="H53701" s="192"/>
    </row>
    <row r="53702" spans="6:8" x14ac:dyDescent="0.2">
      <c r="F53702" s="195"/>
      <c r="G53702" s="196"/>
      <c r="H53702" s="192"/>
    </row>
    <row r="53703" spans="6:8" x14ac:dyDescent="0.2">
      <c r="F53703" s="195"/>
      <c r="G53703" s="196"/>
      <c r="H53703" s="192"/>
    </row>
    <row r="53704" spans="6:8" x14ac:dyDescent="0.2">
      <c r="F53704" s="195"/>
      <c r="G53704" s="196"/>
      <c r="H53704" s="192"/>
    </row>
    <row r="53705" spans="6:8" x14ac:dyDescent="0.2">
      <c r="F53705" s="195"/>
      <c r="G53705" s="196"/>
      <c r="H53705" s="192"/>
    </row>
    <row r="53706" spans="6:8" x14ac:dyDescent="0.2">
      <c r="F53706" s="195"/>
      <c r="G53706" s="196"/>
      <c r="H53706" s="192"/>
    </row>
    <row r="53707" spans="6:8" x14ac:dyDescent="0.2">
      <c r="F53707" s="195"/>
      <c r="G53707" s="196"/>
      <c r="H53707" s="192"/>
    </row>
    <row r="53708" spans="6:8" x14ac:dyDescent="0.2">
      <c r="F53708" s="195"/>
      <c r="G53708" s="196"/>
      <c r="H53708" s="192"/>
    </row>
    <row r="53709" spans="6:8" x14ac:dyDescent="0.2">
      <c r="F53709" s="195"/>
      <c r="G53709" s="196"/>
      <c r="H53709" s="192"/>
    </row>
    <row r="53710" spans="6:8" x14ac:dyDescent="0.2">
      <c r="F53710" s="195"/>
      <c r="G53710" s="196"/>
      <c r="H53710" s="192"/>
    </row>
    <row r="53711" spans="6:8" x14ac:dyDescent="0.2">
      <c r="F53711" s="195"/>
      <c r="G53711" s="196"/>
      <c r="H53711" s="192"/>
    </row>
    <row r="53712" spans="6:8" x14ac:dyDescent="0.2">
      <c r="F53712" s="195"/>
      <c r="G53712" s="196"/>
      <c r="H53712" s="192"/>
    </row>
    <row r="53713" spans="6:8" x14ac:dyDescent="0.2">
      <c r="F53713" s="195"/>
      <c r="G53713" s="196"/>
      <c r="H53713" s="192"/>
    </row>
    <row r="53714" spans="6:8" x14ac:dyDescent="0.2">
      <c r="F53714" s="195"/>
      <c r="G53714" s="196"/>
      <c r="H53714" s="192"/>
    </row>
    <row r="53715" spans="6:8" x14ac:dyDescent="0.2">
      <c r="F53715" s="195"/>
      <c r="G53715" s="196"/>
      <c r="H53715" s="192"/>
    </row>
    <row r="53716" spans="6:8" x14ac:dyDescent="0.2">
      <c r="F53716" s="195"/>
      <c r="G53716" s="196"/>
      <c r="H53716" s="192"/>
    </row>
    <row r="53717" spans="6:8" x14ac:dyDescent="0.2">
      <c r="F53717" s="195"/>
      <c r="G53717" s="196"/>
      <c r="H53717" s="192"/>
    </row>
    <row r="53718" spans="6:8" x14ac:dyDescent="0.2">
      <c r="F53718" s="195"/>
      <c r="G53718" s="196"/>
      <c r="H53718" s="192"/>
    </row>
    <row r="53719" spans="6:8" x14ac:dyDescent="0.2">
      <c r="F53719" s="195"/>
      <c r="G53719" s="196"/>
      <c r="H53719" s="192"/>
    </row>
    <row r="53720" spans="6:8" x14ac:dyDescent="0.2">
      <c r="F53720" s="195"/>
      <c r="G53720" s="196"/>
      <c r="H53720" s="192"/>
    </row>
    <row r="53721" spans="6:8" x14ac:dyDescent="0.2">
      <c r="F53721" s="195"/>
      <c r="G53721" s="196"/>
      <c r="H53721" s="192"/>
    </row>
    <row r="53722" spans="6:8" x14ac:dyDescent="0.2">
      <c r="F53722" s="195"/>
      <c r="G53722" s="196"/>
      <c r="H53722" s="192"/>
    </row>
    <row r="53723" spans="6:8" x14ac:dyDescent="0.2">
      <c r="F53723" s="195"/>
      <c r="G53723" s="196"/>
      <c r="H53723" s="192"/>
    </row>
    <row r="53724" spans="6:8" x14ac:dyDescent="0.2">
      <c r="F53724" s="195"/>
      <c r="G53724" s="196"/>
      <c r="H53724" s="192"/>
    </row>
    <row r="53725" spans="6:8" x14ac:dyDescent="0.2">
      <c r="F53725" s="195"/>
      <c r="G53725" s="196"/>
      <c r="H53725" s="192"/>
    </row>
    <row r="53726" spans="6:8" x14ac:dyDescent="0.2">
      <c r="F53726" s="195"/>
      <c r="G53726" s="196"/>
      <c r="H53726" s="192"/>
    </row>
    <row r="53727" spans="6:8" x14ac:dyDescent="0.2">
      <c r="F53727" s="195"/>
      <c r="G53727" s="196"/>
      <c r="H53727" s="192"/>
    </row>
    <row r="53728" spans="6:8" x14ac:dyDescent="0.2">
      <c r="F53728" s="195"/>
      <c r="G53728" s="196"/>
      <c r="H53728" s="192"/>
    </row>
    <row r="53729" spans="6:8" x14ac:dyDescent="0.2">
      <c r="F53729" s="195"/>
      <c r="G53729" s="196"/>
      <c r="H53729" s="192"/>
    </row>
    <row r="53730" spans="6:8" x14ac:dyDescent="0.2">
      <c r="F53730" s="195"/>
      <c r="G53730" s="196"/>
      <c r="H53730" s="192"/>
    </row>
    <row r="53731" spans="6:8" x14ac:dyDescent="0.2">
      <c r="F53731" s="195"/>
      <c r="G53731" s="196"/>
      <c r="H53731" s="192"/>
    </row>
    <row r="53732" spans="6:8" x14ac:dyDescent="0.2">
      <c r="F53732" s="195"/>
      <c r="G53732" s="196"/>
      <c r="H53732" s="192"/>
    </row>
    <row r="53733" spans="6:8" x14ac:dyDescent="0.2">
      <c r="F53733" s="195"/>
      <c r="G53733" s="196"/>
      <c r="H53733" s="192"/>
    </row>
    <row r="53734" spans="6:8" x14ac:dyDescent="0.2">
      <c r="F53734" s="195"/>
      <c r="G53734" s="196"/>
      <c r="H53734" s="192"/>
    </row>
    <row r="53735" spans="6:8" x14ac:dyDescent="0.2">
      <c r="F53735" s="195"/>
      <c r="G53735" s="196"/>
      <c r="H53735" s="192"/>
    </row>
    <row r="53736" spans="6:8" x14ac:dyDescent="0.2">
      <c r="F53736" s="195"/>
      <c r="G53736" s="196"/>
      <c r="H53736" s="192"/>
    </row>
    <row r="53737" spans="6:8" x14ac:dyDescent="0.2">
      <c r="F53737" s="195"/>
      <c r="G53737" s="196"/>
      <c r="H53737" s="192"/>
    </row>
    <row r="53738" spans="6:8" x14ac:dyDescent="0.2">
      <c r="F53738" s="195"/>
      <c r="G53738" s="196"/>
      <c r="H53738" s="192"/>
    </row>
    <row r="53739" spans="6:8" x14ac:dyDescent="0.2">
      <c r="F53739" s="195"/>
      <c r="G53739" s="196"/>
      <c r="H53739" s="192"/>
    </row>
    <row r="53740" spans="6:8" x14ac:dyDescent="0.2">
      <c r="F53740" s="195"/>
      <c r="G53740" s="196"/>
      <c r="H53740" s="192"/>
    </row>
    <row r="53741" spans="6:8" x14ac:dyDescent="0.2">
      <c r="F53741" s="195"/>
      <c r="G53741" s="196"/>
      <c r="H53741" s="192"/>
    </row>
    <row r="53742" spans="6:8" x14ac:dyDescent="0.2">
      <c r="F53742" s="195"/>
      <c r="G53742" s="196"/>
      <c r="H53742" s="192"/>
    </row>
    <row r="53743" spans="6:8" x14ac:dyDescent="0.2">
      <c r="F53743" s="195"/>
      <c r="G53743" s="196"/>
      <c r="H53743" s="192"/>
    </row>
    <row r="53744" spans="6:8" x14ac:dyDescent="0.2">
      <c r="F53744" s="195"/>
      <c r="G53744" s="196"/>
      <c r="H53744" s="192"/>
    </row>
    <row r="53745" spans="6:8" x14ac:dyDescent="0.2">
      <c r="F53745" s="195"/>
      <c r="G53745" s="196"/>
      <c r="H53745" s="192"/>
    </row>
    <row r="53746" spans="6:8" x14ac:dyDescent="0.2">
      <c r="F53746" s="195"/>
      <c r="G53746" s="196"/>
      <c r="H53746" s="192"/>
    </row>
    <row r="53747" spans="6:8" x14ac:dyDescent="0.2">
      <c r="F53747" s="195"/>
      <c r="G53747" s="196"/>
      <c r="H53747" s="192"/>
    </row>
    <row r="53748" spans="6:8" x14ac:dyDescent="0.2">
      <c r="F53748" s="195"/>
      <c r="G53748" s="196"/>
      <c r="H53748" s="192"/>
    </row>
    <row r="53749" spans="6:8" x14ac:dyDescent="0.2">
      <c r="F53749" s="195"/>
      <c r="G53749" s="196"/>
      <c r="H53749" s="192"/>
    </row>
    <row r="53750" spans="6:8" x14ac:dyDescent="0.2">
      <c r="F53750" s="195"/>
      <c r="G53750" s="196"/>
      <c r="H53750" s="192"/>
    </row>
    <row r="53751" spans="6:8" x14ac:dyDescent="0.2">
      <c r="F53751" s="195"/>
      <c r="G53751" s="196"/>
      <c r="H53751" s="192"/>
    </row>
    <row r="53752" spans="6:8" x14ac:dyDescent="0.2">
      <c r="F53752" s="195"/>
      <c r="G53752" s="196"/>
      <c r="H53752" s="192"/>
    </row>
    <row r="53753" spans="6:8" x14ac:dyDescent="0.2">
      <c r="F53753" s="195"/>
      <c r="G53753" s="196"/>
      <c r="H53753" s="192"/>
    </row>
    <row r="53754" spans="6:8" x14ac:dyDescent="0.2">
      <c r="F53754" s="195"/>
      <c r="G53754" s="196"/>
      <c r="H53754" s="192"/>
    </row>
    <row r="53755" spans="6:8" x14ac:dyDescent="0.2">
      <c r="F53755" s="195"/>
      <c r="G53755" s="196"/>
      <c r="H53755" s="192"/>
    </row>
    <row r="53756" spans="6:8" x14ac:dyDescent="0.2">
      <c r="F53756" s="195"/>
      <c r="G53756" s="196"/>
      <c r="H53756" s="192"/>
    </row>
    <row r="53757" spans="6:8" x14ac:dyDescent="0.2">
      <c r="F53757" s="195"/>
      <c r="G53757" s="196"/>
      <c r="H53757" s="192"/>
    </row>
    <row r="53758" spans="6:8" x14ac:dyDescent="0.2">
      <c r="F53758" s="195"/>
      <c r="G53758" s="196"/>
      <c r="H53758" s="192"/>
    </row>
    <row r="53759" spans="6:8" x14ac:dyDescent="0.2">
      <c r="F53759" s="195"/>
      <c r="G53759" s="196"/>
      <c r="H53759" s="192"/>
    </row>
    <row r="53760" spans="6:8" x14ac:dyDescent="0.2">
      <c r="F53760" s="195"/>
      <c r="G53760" s="196"/>
      <c r="H53760" s="192"/>
    </row>
    <row r="53761" spans="6:8" x14ac:dyDescent="0.2">
      <c r="F53761" s="195"/>
      <c r="G53761" s="196"/>
      <c r="H53761" s="192"/>
    </row>
    <row r="53762" spans="6:8" x14ac:dyDescent="0.2">
      <c r="F53762" s="195"/>
      <c r="G53762" s="196"/>
      <c r="H53762" s="192"/>
    </row>
    <row r="53763" spans="6:8" x14ac:dyDescent="0.2">
      <c r="F53763" s="195"/>
      <c r="G53763" s="196"/>
      <c r="H53763" s="192"/>
    </row>
    <row r="53764" spans="6:8" x14ac:dyDescent="0.2">
      <c r="F53764" s="195"/>
      <c r="G53764" s="196"/>
      <c r="H53764" s="192"/>
    </row>
    <row r="53765" spans="6:8" x14ac:dyDescent="0.2">
      <c r="F53765" s="195"/>
      <c r="G53765" s="196"/>
      <c r="H53765" s="192"/>
    </row>
    <row r="53766" spans="6:8" x14ac:dyDescent="0.2">
      <c r="F53766" s="195"/>
      <c r="G53766" s="196"/>
      <c r="H53766" s="192"/>
    </row>
    <row r="53767" spans="6:8" x14ac:dyDescent="0.2">
      <c r="F53767" s="195"/>
      <c r="G53767" s="196"/>
      <c r="H53767" s="192"/>
    </row>
    <row r="53768" spans="6:8" x14ac:dyDescent="0.2">
      <c r="F53768" s="195"/>
      <c r="G53768" s="196"/>
      <c r="H53768" s="192"/>
    </row>
    <row r="53769" spans="6:8" x14ac:dyDescent="0.2">
      <c r="F53769" s="195"/>
      <c r="G53769" s="196"/>
      <c r="H53769" s="192"/>
    </row>
    <row r="53770" spans="6:8" x14ac:dyDescent="0.2">
      <c r="F53770" s="195"/>
      <c r="G53770" s="196"/>
      <c r="H53770" s="192"/>
    </row>
    <row r="53771" spans="6:8" x14ac:dyDescent="0.2">
      <c r="F53771" s="195"/>
      <c r="G53771" s="196"/>
      <c r="H53771" s="192"/>
    </row>
    <row r="53772" spans="6:8" x14ac:dyDescent="0.2">
      <c r="F53772" s="195"/>
      <c r="G53772" s="196"/>
      <c r="H53772" s="192"/>
    </row>
    <row r="53773" spans="6:8" x14ac:dyDescent="0.2">
      <c r="F53773" s="195"/>
      <c r="G53773" s="196"/>
      <c r="H53773" s="192"/>
    </row>
    <row r="53774" spans="6:8" x14ac:dyDescent="0.2">
      <c r="F53774" s="195"/>
      <c r="G53774" s="196"/>
      <c r="H53774" s="192"/>
    </row>
    <row r="53775" spans="6:8" x14ac:dyDescent="0.2">
      <c r="F53775" s="195"/>
      <c r="G53775" s="196"/>
      <c r="H53775" s="192"/>
    </row>
    <row r="53776" spans="6:8" x14ac:dyDescent="0.2">
      <c r="F53776" s="195"/>
      <c r="G53776" s="196"/>
      <c r="H53776" s="192"/>
    </row>
    <row r="53777" spans="6:8" x14ac:dyDescent="0.2">
      <c r="F53777" s="195"/>
      <c r="G53777" s="196"/>
      <c r="H53777" s="192"/>
    </row>
    <row r="53778" spans="6:8" x14ac:dyDescent="0.2">
      <c r="F53778" s="195"/>
      <c r="G53778" s="196"/>
      <c r="H53778" s="192"/>
    </row>
    <row r="53779" spans="6:8" x14ac:dyDescent="0.2">
      <c r="F53779" s="195"/>
      <c r="G53779" s="196"/>
      <c r="H53779" s="192"/>
    </row>
    <row r="53780" spans="6:8" x14ac:dyDescent="0.2">
      <c r="F53780" s="195"/>
      <c r="G53780" s="196"/>
      <c r="H53780" s="192"/>
    </row>
    <row r="53781" spans="6:8" x14ac:dyDescent="0.2">
      <c r="F53781" s="195"/>
      <c r="G53781" s="196"/>
      <c r="H53781" s="192"/>
    </row>
    <row r="53782" spans="6:8" x14ac:dyDescent="0.2">
      <c r="F53782" s="195"/>
      <c r="G53782" s="196"/>
      <c r="H53782" s="192"/>
    </row>
    <row r="53783" spans="6:8" x14ac:dyDescent="0.2">
      <c r="F53783" s="195"/>
      <c r="G53783" s="196"/>
      <c r="H53783" s="192"/>
    </row>
    <row r="53784" spans="6:8" x14ac:dyDescent="0.2">
      <c r="F53784" s="195"/>
      <c r="G53784" s="196"/>
      <c r="H53784" s="192"/>
    </row>
    <row r="53785" spans="6:8" x14ac:dyDescent="0.2">
      <c r="F53785" s="195"/>
      <c r="G53785" s="196"/>
      <c r="H53785" s="192"/>
    </row>
    <row r="53786" spans="6:8" x14ac:dyDescent="0.2">
      <c r="F53786" s="195"/>
      <c r="G53786" s="196"/>
      <c r="H53786" s="192"/>
    </row>
    <row r="53787" spans="6:8" x14ac:dyDescent="0.2">
      <c r="F53787" s="195"/>
      <c r="G53787" s="196"/>
      <c r="H53787" s="192"/>
    </row>
    <row r="53788" spans="6:8" x14ac:dyDescent="0.2">
      <c r="F53788" s="195"/>
      <c r="G53788" s="196"/>
      <c r="H53788" s="192"/>
    </row>
    <row r="53789" spans="6:8" x14ac:dyDescent="0.2">
      <c r="F53789" s="195"/>
      <c r="G53789" s="196"/>
      <c r="H53789" s="192"/>
    </row>
    <row r="53790" spans="6:8" x14ac:dyDescent="0.2">
      <c r="F53790" s="195"/>
      <c r="G53790" s="196"/>
      <c r="H53790" s="192"/>
    </row>
    <row r="53791" spans="6:8" x14ac:dyDescent="0.2">
      <c r="F53791" s="195"/>
      <c r="G53791" s="196"/>
      <c r="H53791" s="192"/>
    </row>
    <row r="53792" spans="6:8" x14ac:dyDescent="0.2">
      <c r="F53792" s="195"/>
      <c r="G53792" s="196"/>
      <c r="H53792" s="192"/>
    </row>
    <row r="53793" spans="6:8" x14ac:dyDescent="0.2">
      <c r="F53793" s="195"/>
      <c r="G53793" s="196"/>
      <c r="H53793" s="192"/>
    </row>
    <row r="53794" spans="6:8" x14ac:dyDescent="0.2">
      <c r="F53794" s="195"/>
      <c r="G53794" s="196"/>
      <c r="H53794" s="192"/>
    </row>
    <row r="53795" spans="6:8" x14ac:dyDescent="0.2">
      <c r="F53795" s="195"/>
      <c r="G53795" s="196"/>
      <c r="H53795" s="192"/>
    </row>
    <row r="53796" spans="6:8" x14ac:dyDescent="0.2">
      <c r="F53796" s="195"/>
      <c r="G53796" s="196"/>
      <c r="H53796" s="192"/>
    </row>
    <row r="53797" spans="6:8" x14ac:dyDescent="0.2">
      <c r="F53797" s="195"/>
      <c r="G53797" s="196"/>
      <c r="H53797" s="192"/>
    </row>
    <row r="53798" spans="6:8" x14ac:dyDescent="0.2">
      <c r="F53798" s="195"/>
      <c r="G53798" s="196"/>
      <c r="H53798" s="192"/>
    </row>
    <row r="53799" spans="6:8" x14ac:dyDescent="0.2">
      <c r="F53799" s="195"/>
      <c r="G53799" s="196"/>
      <c r="H53799" s="192"/>
    </row>
    <row r="53800" spans="6:8" x14ac:dyDescent="0.2">
      <c r="F53800" s="195"/>
      <c r="G53800" s="196"/>
      <c r="H53800" s="192"/>
    </row>
    <row r="53801" spans="6:8" x14ac:dyDescent="0.2">
      <c r="F53801" s="195"/>
      <c r="G53801" s="196"/>
      <c r="H53801" s="192"/>
    </row>
    <row r="53802" spans="6:8" x14ac:dyDescent="0.2">
      <c r="F53802" s="195"/>
      <c r="G53802" s="196"/>
      <c r="H53802" s="192"/>
    </row>
    <row r="53803" spans="6:8" x14ac:dyDescent="0.2">
      <c r="F53803" s="195"/>
      <c r="G53803" s="196"/>
      <c r="H53803" s="192"/>
    </row>
    <row r="53804" spans="6:8" x14ac:dyDescent="0.2">
      <c r="F53804" s="195"/>
      <c r="G53804" s="196"/>
      <c r="H53804" s="192"/>
    </row>
    <row r="53805" spans="6:8" x14ac:dyDescent="0.2">
      <c r="F53805" s="195"/>
      <c r="G53805" s="196"/>
      <c r="H53805" s="192"/>
    </row>
    <row r="53806" spans="6:8" x14ac:dyDescent="0.2">
      <c r="F53806" s="195"/>
      <c r="G53806" s="196"/>
      <c r="H53806" s="192"/>
    </row>
    <row r="53807" spans="6:8" x14ac:dyDescent="0.2">
      <c r="F53807" s="195"/>
      <c r="G53807" s="196"/>
      <c r="H53807" s="192"/>
    </row>
    <row r="53808" spans="6:8" x14ac:dyDescent="0.2">
      <c r="F53808" s="195"/>
      <c r="G53808" s="196"/>
      <c r="H53808" s="192"/>
    </row>
    <row r="53809" spans="6:8" x14ac:dyDescent="0.2">
      <c r="F53809" s="195"/>
      <c r="G53809" s="196"/>
      <c r="H53809" s="192"/>
    </row>
    <row r="53810" spans="6:8" x14ac:dyDescent="0.2">
      <c r="F53810" s="195"/>
      <c r="G53810" s="196"/>
      <c r="H53810" s="192"/>
    </row>
    <row r="53811" spans="6:8" x14ac:dyDescent="0.2">
      <c r="F53811" s="195"/>
      <c r="G53811" s="196"/>
      <c r="H53811" s="192"/>
    </row>
    <row r="53812" spans="6:8" x14ac:dyDescent="0.2">
      <c r="F53812" s="195"/>
      <c r="G53812" s="196"/>
      <c r="H53812" s="192"/>
    </row>
    <row r="53813" spans="6:8" x14ac:dyDescent="0.2">
      <c r="F53813" s="195"/>
      <c r="G53813" s="196"/>
      <c r="H53813" s="192"/>
    </row>
    <row r="53814" spans="6:8" x14ac:dyDescent="0.2">
      <c r="F53814" s="195"/>
      <c r="G53814" s="196"/>
      <c r="H53814" s="192"/>
    </row>
    <row r="53815" spans="6:8" x14ac:dyDescent="0.2">
      <c r="F53815" s="195"/>
      <c r="G53815" s="196"/>
      <c r="H53815" s="192"/>
    </row>
    <row r="53816" spans="6:8" x14ac:dyDescent="0.2">
      <c r="F53816" s="195"/>
      <c r="G53816" s="196"/>
      <c r="H53816" s="192"/>
    </row>
    <row r="53817" spans="6:8" x14ac:dyDescent="0.2">
      <c r="F53817" s="195"/>
      <c r="G53817" s="196"/>
      <c r="H53817" s="192"/>
    </row>
    <row r="53818" spans="6:8" x14ac:dyDescent="0.2">
      <c r="F53818" s="195"/>
      <c r="G53818" s="196"/>
      <c r="H53818" s="192"/>
    </row>
    <row r="53819" spans="6:8" x14ac:dyDescent="0.2">
      <c r="F53819" s="195"/>
      <c r="G53819" s="196"/>
      <c r="H53819" s="192"/>
    </row>
    <row r="53820" spans="6:8" x14ac:dyDescent="0.2">
      <c r="F53820" s="195"/>
      <c r="G53820" s="196"/>
      <c r="H53820" s="192"/>
    </row>
    <row r="53821" spans="6:8" x14ac:dyDescent="0.2">
      <c r="F53821" s="195"/>
      <c r="G53821" s="196"/>
      <c r="H53821" s="192"/>
    </row>
    <row r="53822" spans="6:8" x14ac:dyDescent="0.2">
      <c r="F53822" s="195"/>
      <c r="G53822" s="196"/>
      <c r="H53822" s="192"/>
    </row>
    <row r="53823" spans="6:8" x14ac:dyDescent="0.2">
      <c r="F53823" s="195"/>
      <c r="G53823" s="196"/>
      <c r="H53823" s="192"/>
    </row>
    <row r="53824" spans="6:8" x14ac:dyDescent="0.2">
      <c r="F53824" s="195"/>
      <c r="G53824" s="196"/>
      <c r="H53824" s="192"/>
    </row>
    <row r="53825" spans="6:8" x14ac:dyDescent="0.2">
      <c r="F53825" s="195"/>
      <c r="G53825" s="196"/>
      <c r="H53825" s="192"/>
    </row>
    <row r="53826" spans="6:8" x14ac:dyDescent="0.2">
      <c r="F53826" s="195"/>
      <c r="G53826" s="196"/>
      <c r="H53826" s="192"/>
    </row>
    <row r="53827" spans="6:8" x14ac:dyDescent="0.2">
      <c r="F53827" s="195"/>
      <c r="G53827" s="196"/>
      <c r="H53827" s="192"/>
    </row>
    <row r="53828" spans="6:8" x14ac:dyDescent="0.2">
      <c r="F53828" s="195"/>
      <c r="G53828" s="196"/>
      <c r="H53828" s="192"/>
    </row>
    <row r="53829" spans="6:8" x14ac:dyDescent="0.2">
      <c r="F53829" s="195"/>
      <c r="G53829" s="196"/>
      <c r="H53829" s="192"/>
    </row>
    <row r="53830" spans="6:8" x14ac:dyDescent="0.2">
      <c r="F53830" s="195"/>
      <c r="G53830" s="196"/>
      <c r="H53830" s="192"/>
    </row>
    <row r="53831" spans="6:8" x14ac:dyDescent="0.2">
      <c r="F53831" s="195"/>
      <c r="G53831" s="196"/>
      <c r="H53831" s="192"/>
    </row>
    <row r="53832" spans="6:8" x14ac:dyDescent="0.2">
      <c r="F53832" s="195"/>
      <c r="G53832" s="196"/>
      <c r="H53832" s="192"/>
    </row>
    <row r="53833" spans="6:8" x14ac:dyDescent="0.2">
      <c r="F53833" s="195"/>
      <c r="G53833" s="196"/>
      <c r="H53833" s="192"/>
    </row>
    <row r="53834" spans="6:8" x14ac:dyDescent="0.2">
      <c r="F53834" s="195"/>
      <c r="G53834" s="196"/>
      <c r="H53834" s="192"/>
    </row>
    <row r="53835" spans="6:8" x14ac:dyDescent="0.2">
      <c r="F53835" s="195"/>
      <c r="G53835" s="196"/>
      <c r="H53835" s="192"/>
    </row>
    <row r="53836" spans="6:8" x14ac:dyDescent="0.2">
      <c r="F53836" s="195"/>
      <c r="G53836" s="196"/>
      <c r="H53836" s="192"/>
    </row>
    <row r="53837" spans="6:8" x14ac:dyDescent="0.2">
      <c r="F53837" s="195"/>
      <c r="G53837" s="196"/>
      <c r="H53837" s="192"/>
    </row>
    <row r="53838" spans="6:8" x14ac:dyDescent="0.2">
      <c r="F53838" s="195"/>
      <c r="G53838" s="196"/>
      <c r="H53838" s="192"/>
    </row>
    <row r="53839" spans="6:8" x14ac:dyDescent="0.2">
      <c r="F53839" s="195"/>
      <c r="G53839" s="196"/>
      <c r="H53839" s="192"/>
    </row>
    <row r="53840" spans="6:8" x14ac:dyDescent="0.2">
      <c r="F53840" s="195"/>
      <c r="G53840" s="196"/>
      <c r="H53840" s="192"/>
    </row>
    <row r="53841" spans="6:8" x14ac:dyDescent="0.2">
      <c r="F53841" s="195"/>
      <c r="G53841" s="196"/>
      <c r="H53841" s="192"/>
    </row>
    <row r="53842" spans="6:8" x14ac:dyDescent="0.2">
      <c r="F53842" s="195"/>
      <c r="G53842" s="196"/>
      <c r="H53842" s="192"/>
    </row>
    <row r="53843" spans="6:8" x14ac:dyDescent="0.2">
      <c r="F53843" s="195"/>
      <c r="G53843" s="196"/>
      <c r="H53843" s="192"/>
    </row>
    <row r="53844" spans="6:8" x14ac:dyDescent="0.2">
      <c r="F53844" s="195"/>
      <c r="G53844" s="196"/>
      <c r="H53844" s="192"/>
    </row>
    <row r="53845" spans="6:8" x14ac:dyDescent="0.2">
      <c r="F53845" s="195"/>
      <c r="G53845" s="196"/>
      <c r="H53845" s="192"/>
    </row>
    <row r="53846" spans="6:8" x14ac:dyDescent="0.2">
      <c r="F53846" s="195"/>
      <c r="G53846" s="196"/>
      <c r="H53846" s="192"/>
    </row>
    <row r="53847" spans="6:8" x14ac:dyDescent="0.2">
      <c r="F53847" s="195"/>
      <c r="G53847" s="196"/>
      <c r="H53847" s="192"/>
    </row>
    <row r="53848" spans="6:8" x14ac:dyDescent="0.2">
      <c r="F53848" s="195"/>
      <c r="G53848" s="196"/>
      <c r="H53848" s="192"/>
    </row>
    <row r="53849" spans="6:8" x14ac:dyDescent="0.2">
      <c r="F53849" s="195"/>
      <c r="G53849" s="196"/>
      <c r="H53849" s="192"/>
    </row>
    <row r="53850" spans="6:8" x14ac:dyDescent="0.2">
      <c r="F53850" s="195"/>
      <c r="G53850" s="196"/>
      <c r="H53850" s="192"/>
    </row>
    <row r="53851" spans="6:8" x14ac:dyDescent="0.2">
      <c r="F53851" s="195"/>
      <c r="G53851" s="196"/>
      <c r="H53851" s="192"/>
    </row>
    <row r="53852" spans="6:8" x14ac:dyDescent="0.2">
      <c r="F53852" s="195"/>
      <c r="G53852" s="196"/>
      <c r="H53852" s="192"/>
    </row>
    <row r="53853" spans="6:8" x14ac:dyDescent="0.2">
      <c r="F53853" s="195"/>
      <c r="G53853" s="196"/>
      <c r="H53853" s="192"/>
    </row>
    <row r="53854" spans="6:8" x14ac:dyDescent="0.2">
      <c r="F53854" s="195"/>
      <c r="G53854" s="196"/>
      <c r="H53854" s="192"/>
    </row>
    <row r="53855" spans="6:8" x14ac:dyDescent="0.2">
      <c r="F53855" s="195"/>
      <c r="G53855" s="196"/>
      <c r="H53855" s="192"/>
    </row>
    <row r="53856" spans="6:8" x14ac:dyDescent="0.2">
      <c r="F53856" s="195"/>
      <c r="G53856" s="196"/>
      <c r="H53856" s="192"/>
    </row>
    <row r="53857" spans="6:8" x14ac:dyDescent="0.2">
      <c r="F53857" s="195"/>
      <c r="G53857" s="196"/>
      <c r="H53857" s="192"/>
    </row>
    <row r="53858" spans="6:8" x14ac:dyDescent="0.2">
      <c r="F53858" s="195"/>
      <c r="G53858" s="196"/>
      <c r="H53858" s="192"/>
    </row>
    <row r="53859" spans="6:8" x14ac:dyDescent="0.2">
      <c r="F53859" s="195"/>
      <c r="G53859" s="196"/>
      <c r="H53859" s="192"/>
    </row>
    <row r="53860" spans="6:8" x14ac:dyDescent="0.2">
      <c r="F53860" s="195"/>
      <c r="G53860" s="196"/>
      <c r="H53860" s="192"/>
    </row>
    <row r="53861" spans="6:8" x14ac:dyDescent="0.2">
      <c r="F53861" s="195"/>
      <c r="G53861" s="196"/>
      <c r="H53861" s="192"/>
    </row>
    <row r="53862" spans="6:8" x14ac:dyDescent="0.2">
      <c r="F53862" s="195"/>
      <c r="G53862" s="196"/>
      <c r="H53862" s="192"/>
    </row>
    <row r="53863" spans="6:8" x14ac:dyDescent="0.2">
      <c r="F53863" s="195"/>
      <c r="G53863" s="196"/>
      <c r="H53863" s="192"/>
    </row>
    <row r="53864" spans="6:8" x14ac:dyDescent="0.2">
      <c r="F53864" s="195"/>
      <c r="G53864" s="196"/>
      <c r="H53864" s="192"/>
    </row>
    <row r="53865" spans="6:8" x14ac:dyDescent="0.2">
      <c r="F53865" s="195"/>
      <c r="G53865" s="196"/>
      <c r="H53865" s="192"/>
    </row>
    <row r="53866" spans="6:8" x14ac:dyDescent="0.2">
      <c r="F53866" s="195"/>
      <c r="G53866" s="196"/>
      <c r="H53866" s="192"/>
    </row>
    <row r="53867" spans="6:8" x14ac:dyDescent="0.2">
      <c r="F53867" s="195"/>
      <c r="G53867" s="196"/>
      <c r="H53867" s="192"/>
    </row>
    <row r="53868" spans="6:8" x14ac:dyDescent="0.2">
      <c r="F53868" s="195"/>
      <c r="G53868" s="196"/>
      <c r="H53868" s="192"/>
    </row>
    <row r="53869" spans="6:8" x14ac:dyDescent="0.2">
      <c r="F53869" s="195"/>
      <c r="G53869" s="196"/>
      <c r="H53869" s="192"/>
    </row>
    <row r="53870" spans="6:8" x14ac:dyDescent="0.2">
      <c r="F53870" s="195"/>
      <c r="G53870" s="196"/>
      <c r="H53870" s="192"/>
    </row>
    <row r="53871" spans="6:8" x14ac:dyDescent="0.2">
      <c r="F53871" s="195"/>
      <c r="G53871" s="196"/>
      <c r="H53871" s="192"/>
    </row>
    <row r="53872" spans="6:8" x14ac:dyDescent="0.2">
      <c r="F53872" s="195"/>
      <c r="G53872" s="196"/>
      <c r="H53872" s="192"/>
    </row>
    <row r="53873" spans="6:8" x14ac:dyDescent="0.2">
      <c r="F53873" s="195"/>
      <c r="G53873" s="196"/>
      <c r="H53873" s="192"/>
    </row>
    <row r="53874" spans="6:8" x14ac:dyDescent="0.2">
      <c r="F53874" s="195"/>
      <c r="G53874" s="196"/>
      <c r="H53874" s="192"/>
    </row>
    <row r="53875" spans="6:8" x14ac:dyDescent="0.2">
      <c r="F53875" s="195"/>
      <c r="G53875" s="196"/>
      <c r="H53875" s="192"/>
    </row>
    <row r="53876" spans="6:8" x14ac:dyDescent="0.2">
      <c r="F53876" s="195"/>
      <c r="G53876" s="196"/>
      <c r="H53876" s="192"/>
    </row>
    <row r="53877" spans="6:8" x14ac:dyDescent="0.2">
      <c r="F53877" s="195"/>
      <c r="G53877" s="196"/>
      <c r="H53877" s="192"/>
    </row>
    <row r="53878" spans="6:8" x14ac:dyDescent="0.2">
      <c r="F53878" s="195"/>
      <c r="G53878" s="196"/>
      <c r="H53878" s="192"/>
    </row>
    <row r="53879" spans="6:8" x14ac:dyDescent="0.2">
      <c r="F53879" s="195"/>
      <c r="G53879" s="196"/>
      <c r="H53879" s="192"/>
    </row>
    <row r="53880" spans="6:8" x14ac:dyDescent="0.2">
      <c r="F53880" s="195"/>
      <c r="G53880" s="196"/>
      <c r="H53880" s="192"/>
    </row>
    <row r="53881" spans="6:8" x14ac:dyDescent="0.2">
      <c r="F53881" s="195"/>
      <c r="G53881" s="196"/>
      <c r="H53881" s="192"/>
    </row>
    <row r="53882" spans="6:8" x14ac:dyDescent="0.2">
      <c r="F53882" s="195"/>
      <c r="G53882" s="196"/>
      <c r="H53882" s="192"/>
    </row>
    <row r="53883" spans="6:8" x14ac:dyDescent="0.2">
      <c r="F53883" s="195"/>
      <c r="G53883" s="196"/>
      <c r="H53883" s="192"/>
    </row>
    <row r="53884" spans="6:8" x14ac:dyDescent="0.2">
      <c r="F53884" s="195"/>
      <c r="G53884" s="196"/>
      <c r="H53884" s="192"/>
    </row>
    <row r="53885" spans="6:8" x14ac:dyDescent="0.2">
      <c r="F53885" s="195"/>
      <c r="G53885" s="196"/>
      <c r="H53885" s="192"/>
    </row>
    <row r="53886" spans="6:8" x14ac:dyDescent="0.2">
      <c r="F53886" s="195"/>
      <c r="G53886" s="196"/>
      <c r="H53886" s="192"/>
    </row>
    <row r="53887" spans="6:8" x14ac:dyDescent="0.2">
      <c r="F53887" s="195"/>
      <c r="G53887" s="196"/>
      <c r="H53887" s="192"/>
    </row>
    <row r="53888" spans="6:8" x14ac:dyDescent="0.2">
      <c r="F53888" s="195"/>
      <c r="G53888" s="196"/>
      <c r="H53888" s="192"/>
    </row>
    <row r="53889" spans="6:8" x14ac:dyDescent="0.2">
      <c r="F53889" s="195"/>
      <c r="G53889" s="196"/>
      <c r="H53889" s="192"/>
    </row>
    <row r="53890" spans="6:8" x14ac:dyDescent="0.2">
      <c r="F53890" s="195"/>
      <c r="G53890" s="196"/>
      <c r="H53890" s="192"/>
    </row>
    <row r="53891" spans="6:8" x14ac:dyDescent="0.2">
      <c r="F53891" s="195"/>
      <c r="G53891" s="196"/>
      <c r="H53891" s="192"/>
    </row>
    <row r="53892" spans="6:8" x14ac:dyDescent="0.2">
      <c r="F53892" s="195"/>
      <c r="G53892" s="196"/>
      <c r="H53892" s="192"/>
    </row>
    <row r="53893" spans="6:8" x14ac:dyDescent="0.2">
      <c r="F53893" s="195"/>
      <c r="G53893" s="196"/>
      <c r="H53893" s="192"/>
    </row>
    <row r="53894" spans="6:8" x14ac:dyDescent="0.2">
      <c r="F53894" s="195"/>
      <c r="G53894" s="196"/>
      <c r="H53894" s="192"/>
    </row>
    <row r="53895" spans="6:8" x14ac:dyDescent="0.2">
      <c r="F53895" s="195"/>
      <c r="G53895" s="196"/>
      <c r="H53895" s="192"/>
    </row>
    <row r="53896" spans="6:8" x14ac:dyDescent="0.2">
      <c r="F53896" s="195"/>
      <c r="G53896" s="196"/>
      <c r="H53896" s="192"/>
    </row>
    <row r="53897" spans="6:8" x14ac:dyDescent="0.2">
      <c r="F53897" s="195"/>
      <c r="G53897" s="196"/>
      <c r="H53897" s="192"/>
    </row>
    <row r="53898" spans="6:8" x14ac:dyDescent="0.2">
      <c r="F53898" s="195"/>
      <c r="G53898" s="196"/>
      <c r="H53898" s="192"/>
    </row>
    <row r="53899" spans="6:8" x14ac:dyDescent="0.2">
      <c r="F53899" s="195"/>
      <c r="G53899" s="196"/>
      <c r="H53899" s="192"/>
    </row>
    <row r="53900" spans="6:8" x14ac:dyDescent="0.2">
      <c r="F53900" s="195"/>
      <c r="G53900" s="196"/>
      <c r="H53900" s="192"/>
    </row>
    <row r="53901" spans="6:8" x14ac:dyDescent="0.2">
      <c r="F53901" s="195"/>
      <c r="G53901" s="196"/>
      <c r="H53901" s="192"/>
    </row>
    <row r="53902" spans="6:8" x14ac:dyDescent="0.2">
      <c r="F53902" s="195"/>
      <c r="G53902" s="196"/>
      <c r="H53902" s="192"/>
    </row>
    <row r="53903" spans="6:8" x14ac:dyDescent="0.2">
      <c r="F53903" s="195"/>
      <c r="G53903" s="196"/>
      <c r="H53903" s="192"/>
    </row>
    <row r="53904" spans="6:8" x14ac:dyDescent="0.2">
      <c r="F53904" s="195"/>
      <c r="G53904" s="196"/>
      <c r="H53904" s="192"/>
    </row>
    <row r="53905" spans="6:8" x14ac:dyDescent="0.2">
      <c r="F53905" s="195"/>
      <c r="G53905" s="196"/>
      <c r="H53905" s="192"/>
    </row>
    <row r="53906" spans="6:8" x14ac:dyDescent="0.2">
      <c r="F53906" s="195"/>
      <c r="G53906" s="196"/>
      <c r="H53906" s="192"/>
    </row>
    <row r="53907" spans="6:8" x14ac:dyDescent="0.2">
      <c r="F53907" s="195"/>
      <c r="G53907" s="196"/>
      <c r="H53907" s="192"/>
    </row>
    <row r="53908" spans="6:8" x14ac:dyDescent="0.2">
      <c r="F53908" s="195"/>
      <c r="G53908" s="196"/>
      <c r="H53908" s="192"/>
    </row>
    <row r="53909" spans="6:8" x14ac:dyDescent="0.2">
      <c r="F53909" s="195"/>
      <c r="G53909" s="196"/>
      <c r="H53909" s="192"/>
    </row>
    <row r="53910" spans="6:8" x14ac:dyDescent="0.2">
      <c r="F53910" s="195"/>
      <c r="G53910" s="196"/>
      <c r="H53910" s="192"/>
    </row>
    <row r="53911" spans="6:8" x14ac:dyDescent="0.2">
      <c r="F53911" s="195"/>
      <c r="G53911" s="196"/>
      <c r="H53911" s="192"/>
    </row>
    <row r="53912" spans="6:8" x14ac:dyDescent="0.2">
      <c r="F53912" s="195"/>
      <c r="G53912" s="196"/>
      <c r="H53912" s="192"/>
    </row>
    <row r="53913" spans="6:8" x14ac:dyDescent="0.2">
      <c r="F53913" s="195"/>
      <c r="G53913" s="196"/>
      <c r="H53913" s="192"/>
    </row>
    <row r="53914" spans="6:8" x14ac:dyDescent="0.2">
      <c r="F53914" s="195"/>
      <c r="G53914" s="196"/>
      <c r="H53914" s="192"/>
    </row>
    <row r="53915" spans="6:8" x14ac:dyDescent="0.2">
      <c r="F53915" s="195"/>
      <c r="G53915" s="196"/>
      <c r="H53915" s="192"/>
    </row>
    <row r="53916" spans="6:8" x14ac:dyDescent="0.2">
      <c r="F53916" s="195"/>
      <c r="G53916" s="196"/>
      <c r="H53916" s="192"/>
    </row>
    <row r="53917" spans="6:8" x14ac:dyDescent="0.2">
      <c r="F53917" s="195"/>
      <c r="G53917" s="196"/>
      <c r="H53917" s="192"/>
    </row>
    <row r="53918" spans="6:8" x14ac:dyDescent="0.2">
      <c r="F53918" s="195"/>
      <c r="G53918" s="196"/>
      <c r="H53918" s="192"/>
    </row>
    <row r="53919" spans="6:8" x14ac:dyDescent="0.2">
      <c r="F53919" s="195"/>
      <c r="G53919" s="196"/>
      <c r="H53919" s="192"/>
    </row>
    <row r="53920" spans="6:8" x14ac:dyDescent="0.2">
      <c r="F53920" s="195"/>
      <c r="G53920" s="196"/>
      <c r="H53920" s="192"/>
    </row>
    <row r="53921" spans="6:8" x14ac:dyDescent="0.2">
      <c r="F53921" s="195"/>
      <c r="G53921" s="196"/>
      <c r="H53921" s="192"/>
    </row>
    <row r="53922" spans="6:8" x14ac:dyDescent="0.2">
      <c r="F53922" s="195"/>
      <c r="G53922" s="196"/>
      <c r="H53922" s="192"/>
    </row>
    <row r="53923" spans="6:8" x14ac:dyDescent="0.2">
      <c r="F53923" s="195"/>
      <c r="G53923" s="196"/>
      <c r="H53923" s="192"/>
    </row>
    <row r="53924" spans="6:8" x14ac:dyDescent="0.2">
      <c r="F53924" s="195"/>
      <c r="G53924" s="196"/>
      <c r="H53924" s="192"/>
    </row>
    <row r="53925" spans="6:8" x14ac:dyDescent="0.2">
      <c r="F53925" s="195"/>
      <c r="G53925" s="196"/>
      <c r="H53925" s="192"/>
    </row>
    <row r="53926" spans="6:8" x14ac:dyDescent="0.2">
      <c r="F53926" s="195"/>
      <c r="G53926" s="196"/>
      <c r="H53926" s="192"/>
    </row>
    <row r="53927" spans="6:8" x14ac:dyDescent="0.2">
      <c r="F53927" s="195"/>
      <c r="G53927" s="196"/>
      <c r="H53927" s="192"/>
    </row>
    <row r="53928" spans="6:8" x14ac:dyDescent="0.2">
      <c r="F53928" s="195"/>
      <c r="G53928" s="196"/>
      <c r="H53928" s="192"/>
    </row>
    <row r="53929" spans="6:8" x14ac:dyDescent="0.2">
      <c r="F53929" s="195"/>
      <c r="G53929" s="196"/>
      <c r="H53929" s="192"/>
    </row>
    <row r="53930" spans="6:8" x14ac:dyDescent="0.2">
      <c r="F53930" s="195"/>
      <c r="G53930" s="196"/>
      <c r="H53930" s="192"/>
    </row>
    <row r="53931" spans="6:8" x14ac:dyDescent="0.2">
      <c r="F53931" s="195"/>
      <c r="G53931" s="196"/>
      <c r="H53931" s="192"/>
    </row>
    <row r="53932" spans="6:8" x14ac:dyDescent="0.2">
      <c r="F53932" s="195"/>
      <c r="G53932" s="196"/>
      <c r="H53932" s="192"/>
    </row>
    <row r="53933" spans="6:8" x14ac:dyDescent="0.2">
      <c r="F53933" s="195"/>
      <c r="G53933" s="196"/>
      <c r="H53933" s="192"/>
    </row>
    <row r="53934" spans="6:8" x14ac:dyDescent="0.2">
      <c r="F53934" s="195"/>
      <c r="G53934" s="196"/>
      <c r="H53934" s="192"/>
    </row>
    <row r="53935" spans="6:8" x14ac:dyDescent="0.2">
      <c r="F53935" s="195"/>
      <c r="G53935" s="196"/>
      <c r="H53935" s="192"/>
    </row>
    <row r="53936" spans="6:8" x14ac:dyDescent="0.2">
      <c r="F53936" s="195"/>
      <c r="G53936" s="196"/>
      <c r="H53936" s="192"/>
    </row>
    <row r="53937" spans="6:8" x14ac:dyDescent="0.2">
      <c r="F53937" s="195"/>
      <c r="G53937" s="196"/>
      <c r="H53937" s="192"/>
    </row>
    <row r="53938" spans="6:8" x14ac:dyDescent="0.2">
      <c r="F53938" s="195"/>
      <c r="G53938" s="196"/>
      <c r="H53938" s="192"/>
    </row>
    <row r="53939" spans="6:8" x14ac:dyDescent="0.2">
      <c r="F53939" s="195"/>
      <c r="G53939" s="196"/>
      <c r="H53939" s="192"/>
    </row>
    <row r="53940" spans="6:8" x14ac:dyDescent="0.2">
      <c r="F53940" s="195"/>
      <c r="G53940" s="196"/>
      <c r="H53940" s="192"/>
    </row>
    <row r="53941" spans="6:8" x14ac:dyDescent="0.2">
      <c r="F53941" s="195"/>
      <c r="G53941" s="196"/>
      <c r="H53941" s="192"/>
    </row>
    <row r="53942" spans="6:8" x14ac:dyDescent="0.2">
      <c r="F53942" s="195"/>
      <c r="G53942" s="196"/>
      <c r="H53942" s="192"/>
    </row>
    <row r="53943" spans="6:8" x14ac:dyDescent="0.2">
      <c r="F53943" s="195"/>
      <c r="G53943" s="196"/>
      <c r="H53943" s="192"/>
    </row>
    <row r="53944" spans="6:8" x14ac:dyDescent="0.2">
      <c r="F53944" s="195"/>
      <c r="G53944" s="196"/>
      <c r="H53944" s="192"/>
    </row>
    <row r="53945" spans="6:8" x14ac:dyDescent="0.2">
      <c r="F53945" s="195"/>
      <c r="G53945" s="196"/>
      <c r="H53945" s="192"/>
    </row>
    <row r="53946" spans="6:8" x14ac:dyDescent="0.2">
      <c r="F53946" s="195"/>
      <c r="G53946" s="196"/>
      <c r="H53946" s="192"/>
    </row>
    <row r="53947" spans="6:8" x14ac:dyDescent="0.2">
      <c r="F53947" s="195"/>
      <c r="G53947" s="196"/>
      <c r="H53947" s="192"/>
    </row>
    <row r="53948" spans="6:8" x14ac:dyDescent="0.2">
      <c r="F53948" s="195"/>
      <c r="G53948" s="196"/>
      <c r="H53948" s="192"/>
    </row>
    <row r="53949" spans="6:8" x14ac:dyDescent="0.2">
      <c r="F53949" s="195"/>
      <c r="G53949" s="196"/>
      <c r="H53949" s="192"/>
    </row>
    <row r="53950" spans="6:8" x14ac:dyDescent="0.2">
      <c r="F53950" s="195"/>
      <c r="G53950" s="196"/>
      <c r="H53950" s="192"/>
    </row>
    <row r="53951" spans="6:8" x14ac:dyDescent="0.2">
      <c r="F53951" s="195"/>
      <c r="G53951" s="196"/>
      <c r="H53951" s="192"/>
    </row>
    <row r="53952" spans="6:8" x14ac:dyDescent="0.2">
      <c r="F53952" s="195"/>
      <c r="G53952" s="196"/>
      <c r="H53952" s="192"/>
    </row>
    <row r="53953" spans="6:8" x14ac:dyDescent="0.2">
      <c r="F53953" s="195"/>
      <c r="G53953" s="196"/>
      <c r="H53953" s="192"/>
    </row>
    <row r="53954" spans="6:8" x14ac:dyDescent="0.2">
      <c r="F53954" s="195"/>
      <c r="G53954" s="196"/>
      <c r="H53954" s="192"/>
    </row>
    <row r="53955" spans="6:8" x14ac:dyDescent="0.2">
      <c r="F53955" s="195"/>
      <c r="G53955" s="196"/>
      <c r="H53955" s="192"/>
    </row>
    <row r="53956" spans="6:8" x14ac:dyDescent="0.2">
      <c r="F53956" s="195"/>
      <c r="G53956" s="196"/>
      <c r="H53956" s="192"/>
    </row>
    <row r="53957" spans="6:8" x14ac:dyDescent="0.2">
      <c r="F53957" s="195"/>
      <c r="G53957" s="196"/>
      <c r="H53957" s="192"/>
    </row>
    <row r="53958" spans="6:8" x14ac:dyDescent="0.2">
      <c r="F53958" s="195"/>
      <c r="G53958" s="196"/>
      <c r="H53958" s="192"/>
    </row>
    <row r="53959" spans="6:8" x14ac:dyDescent="0.2">
      <c r="F53959" s="195"/>
      <c r="G53959" s="196"/>
      <c r="H53959" s="192"/>
    </row>
    <row r="53960" spans="6:8" x14ac:dyDescent="0.2">
      <c r="F53960" s="195"/>
      <c r="G53960" s="196"/>
      <c r="H53960" s="192"/>
    </row>
    <row r="53961" spans="6:8" x14ac:dyDescent="0.2">
      <c r="F53961" s="195"/>
      <c r="G53961" s="196"/>
      <c r="H53961" s="192"/>
    </row>
    <row r="53962" spans="6:8" x14ac:dyDescent="0.2">
      <c r="F53962" s="195"/>
      <c r="G53962" s="196"/>
      <c r="H53962" s="192"/>
    </row>
    <row r="53963" spans="6:8" x14ac:dyDescent="0.2">
      <c r="F53963" s="195"/>
      <c r="G53963" s="196"/>
      <c r="H53963" s="192"/>
    </row>
    <row r="53964" spans="6:8" x14ac:dyDescent="0.2">
      <c r="F53964" s="195"/>
      <c r="G53964" s="196"/>
      <c r="H53964" s="192"/>
    </row>
    <row r="53965" spans="6:8" x14ac:dyDescent="0.2">
      <c r="F53965" s="195"/>
      <c r="G53965" s="196"/>
      <c r="H53965" s="192"/>
    </row>
    <row r="53966" spans="6:8" x14ac:dyDescent="0.2">
      <c r="F53966" s="195"/>
      <c r="G53966" s="196"/>
      <c r="H53966" s="192"/>
    </row>
    <row r="53967" spans="6:8" x14ac:dyDescent="0.2">
      <c r="F53967" s="195"/>
      <c r="G53967" s="196"/>
      <c r="H53967" s="192"/>
    </row>
    <row r="53968" spans="6:8" x14ac:dyDescent="0.2">
      <c r="F53968" s="195"/>
      <c r="G53968" s="196"/>
      <c r="H53968" s="192"/>
    </row>
    <row r="53969" spans="6:8" x14ac:dyDescent="0.2">
      <c r="F53969" s="195"/>
      <c r="G53969" s="196"/>
      <c r="H53969" s="192"/>
    </row>
    <row r="53970" spans="6:8" x14ac:dyDescent="0.2">
      <c r="F53970" s="195"/>
      <c r="G53970" s="196"/>
      <c r="H53970" s="192"/>
    </row>
    <row r="53971" spans="6:8" x14ac:dyDescent="0.2">
      <c r="F53971" s="195"/>
      <c r="G53971" s="196"/>
      <c r="H53971" s="192"/>
    </row>
    <row r="53972" spans="6:8" x14ac:dyDescent="0.2">
      <c r="F53972" s="195"/>
      <c r="G53972" s="196"/>
      <c r="H53972" s="192"/>
    </row>
    <row r="53973" spans="6:8" x14ac:dyDescent="0.2">
      <c r="F53973" s="195"/>
      <c r="G53973" s="196"/>
      <c r="H53973" s="192"/>
    </row>
    <row r="53974" spans="6:8" x14ac:dyDescent="0.2">
      <c r="F53974" s="195"/>
      <c r="G53974" s="196"/>
      <c r="H53974" s="192"/>
    </row>
    <row r="53975" spans="6:8" x14ac:dyDescent="0.2">
      <c r="F53975" s="195"/>
      <c r="G53975" s="196"/>
      <c r="H53975" s="192"/>
    </row>
    <row r="53976" spans="6:8" x14ac:dyDescent="0.2">
      <c r="F53976" s="195"/>
      <c r="G53976" s="196"/>
      <c r="H53976" s="192"/>
    </row>
    <row r="53977" spans="6:8" x14ac:dyDescent="0.2">
      <c r="F53977" s="195"/>
      <c r="G53977" s="196"/>
      <c r="H53977" s="192"/>
    </row>
    <row r="53978" spans="6:8" x14ac:dyDescent="0.2">
      <c r="F53978" s="195"/>
      <c r="G53978" s="196"/>
      <c r="H53978" s="192"/>
    </row>
    <row r="53979" spans="6:8" x14ac:dyDescent="0.2">
      <c r="F53979" s="195"/>
      <c r="G53979" s="196"/>
      <c r="H53979" s="192"/>
    </row>
    <row r="53980" spans="6:8" x14ac:dyDescent="0.2">
      <c r="F53980" s="195"/>
      <c r="G53980" s="196"/>
      <c r="H53980" s="192"/>
    </row>
    <row r="53981" spans="6:8" x14ac:dyDescent="0.2">
      <c r="F53981" s="195"/>
      <c r="G53981" s="196"/>
      <c r="H53981" s="192"/>
    </row>
    <row r="53982" spans="6:8" x14ac:dyDescent="0.2">
      <c r="F53982" s="195"/>
      <c r="G53982" s="196"/>
      <c r="H53982" s="192"/>
    </row>
    <row r="53983" spans="6:8" x14ac:dyDescent="0.2">
      <c r="F53983" s="195"/>
      <c r="G53983" s="196"/>
      <c r="H53983" s="192"/>
    </row>
    <row r="53984" spans="6:8" x14ac:dyDescent="0.2">
      <c r="F53984" s="195"/>
      <c r="G53984" s="196"/>
      <c r="H53984" s="192"/>
    </row>
    <row r="53985" spans="6:8" x14ac:dyDescent="0.2">
      <c r="F53985" s="195"/>
      <c r="G53985" s="196"/>
      <c r="H53985" s="192"/>
    </row>
    <row r="53986" spans="6:8" x14ac:dyDescent="0.2">
      <c r="F53986" s="195"/>
      <c r="G53986" s="196"/>
      <c r="H53986" s="192"/>
    </row>
    <row r="53987" spans="6:8" x14ac:dyDescent="0.2">
      <c r="F53987" s="195"/>
      <c r="G53987" s="196"/>
      <c r="H53987" s="192"/>
    </row>
    <row r="53988" spans="6:8" x14ac:dyDescent="0.2">
      <c r="F53988" s="195"/>
      <c r="G53988" s="196"/>
      <c r="H53988" s="192"/>
    </row>
    <row r="53989" spans="6:8" x14ac:dyDescent="0.2">
      <c r="F53989" s="195"/>
      <c r="G53989" s="196"/>
      <c r="H53989" s="192"/>
    </row>
    <row r="53990" spans="6:8" x14ac:dyDescent="0.2">
      <c r="F53990" s="195"/>
      <c r="G53990" s="196"/>
      <c r="H53990" s="192"/>
    </row>
    <row r="53991" spans="6:8" x14ac:dyDescent="0.2">
      <c r="F53991" s="195"/>
      <c r="G53991" s="196"/>
      <c r="H53991" s="192"/>
    </row>
    <row r="53992" spans="6:8" x14ac:dyDescent="0.2">
      <c r="F53992" s="195"/>
      <c r="G53992" s="196"/>
      <c r="H53992" s="192"/>
    </row>
    <row r="53993" spans="6:8" x14ac:dyDescent="0.2">
      <c r="F53993" s="195"/>
      <c r="G53993" s="196"/>
      <c r="H53993" s="192"/>
    </row>
    <row r="53994" spans="6:8" x14ac:dyDescent="0.2">
      <c r="F53994" s="195"/>
      <c r="G53994" s="196"/>
      <c r="H53994" s="192"/>
    </row>
    <row r="53995" spans="6:8" x14ac:dyDescent="0.2">
      <c r="F53995" s="195"/>
      <c r="G53995" s="196"/>
      <c r="H53995" s="192"/>
    </row>
    <row r="53996" spans="6:8" x14ac:dyDescent="0.2">
      <c r="F53996" s="195"/>
      <c r="G53996" s="196"/>
      <c r="H53996" s="192"/>
    </row>
    <row r="53997" spans="6:8" x14ac:dyDescent="0.2">
      <c r="F53997" s="195"/>
      <c r="G53997" s="196"/>
      <c r="H53997" s="192"/>
    </row>
    <row r="53998" spans="6:8" x14ac:dyDescent="0.2">
      <c r="F53998" s="195"/>
      <c r="G53998" s="196"/>
      <c r="H53998" s="192"/>
    </row>
    <row r="53999" spans="6:8" x14ac:dyDescent="0.2">
      <c r="F53999" s="195"/>
      <c r="G53999" s="196"/>
      <c r="H53999" s="192"/>
    </row>
    <row r="54000" spans="6:8" x14ac:dyDescent="0.2">
      <c r="F54000" s="195"/>
      <c r="G54000" s="196"/>
      <c r="H54000" s="192"/>
    </row>
    <row r="54001" spans="6:8" x14ac:dyDescent="0.2">
      <c r="F54001" s="195"/>
      <c r="G54001" s="196"/>
      <c r="H54001" s="192"/>
    </row>
    <row r="54002" spans="6:8" x14ac:dyDescent="0.2">
      <c r="F54002" s="195"/>
      <c r="G54002" s="196"/>
      <c r="H54002" s="192"/>
    </row>
    <row r="54003" spans="6:8" x14ac:dyDescent="0.2">
      <c r="F54003" s="195"/>
      <c r="G54003" s="196"/>
      <c r="H54003" s="192"/>
    </row>
    <row r="54004" spans="6:8" x14ac:dyDescent="0.2">
      <c r="F54004" s="195"/>
      <c r="G54004" s="196"/>
      <c r="H54004" s="192"/>
    </row>
    <row r="54005" spans="6:8" x14ac:dyDescent="0.2">
      <c r="F54005" s="195"/>
      <c r="G54005" s="196"/>
      <c r="H54005" s="192"/>
    </row>
    <row r="54006" spans="6:8" x14ac:dyDescent="0.2">
      <c r="F54006" s="195"/>
      <c r="G54006" s="196"/>
      <c r="H54006" s="192"/>
    </row>
    <row r="54007" spans="6:8" x14ac:dyDescent="0.2">
      <c r="F54007" s="195"/>
      <c r="G54007" s="196"/>
      <c r="H54007" s="192"/>
    </row>
    <row r="54008" spans="6:8" x14ac:dyDescent="0.2">
      <c r="F54008" s="195"/>
      <c r="G54008" s="196"/>
      <c r="H54008" s="192"/>
    </row>
    <row r="54009" spans="6:8" x14ac:dyDescent="0.2">
      <c r="F54009" s="195"/>
      <c r="G54009" s="196"/>
      <c r="H54009" s="192"/>
    </row>
    <row r="54010" spans="6:8" x14ac:dyDescent="0.2">
      <c r="F54010" s="195"/>
      <c r="G54010" s="196"/>
      <c r="H54010" s="192"/>
    </row>
    <row r="54011" spans="6:8" x14ac:dyDescent="0.2">
      <c r="F54011" s="195"/>
      <c r="G54011" s="196"/>
      <c r="H54011" s="192"/>
    </row>
    <row r="54012" spans="6:8" x14ac:dyDescent="0.2">
      <c r="F54012" s="195"/>
      <c r="G54012" s="196"/>
      <c r="H54012" s="192"/>
    </row>
    <row r="54013" spans="6:8" x14ac:dyDescent="0.2">
      <c r="F54013" s="195"/>
      <c r="G54013" s="196"/>
      <c r="H54013" s="192"/>
    </row>
    <row r="54014" spans="6:8" x14ac:dyDescent="0.2">
      <c r="F54014" s="195"/>
      <c r="G54014" s="196"/>
      <c r="H54014" s="192"/>
    </row>
    <row r="54015" spans="6:8" x14ac:dyDescent="0.2">
      <c r="F54015" s="195"/>
      <c r="G54015" s="196"/>
      <c r="H54015" s="192"/>
    </row>
    <row r="54016" spans="6:8" x14ac:dyDescent="0.2">
      <c r="F54016" s="195"/>
      <c r="G54016" s="196"/>
      <c r="H54016" s="192"/>
    </row>
    <row r="54017" spans="6:8" x14ac:dyDescent="0.2">
      <c r="F54017" s="195"/>
      <c r="G54017" s="196"/>
      <c r="H54017" s="192"/>
    </row>
    <row r="54018" spans="6:8" x14ac:dyDescent="0.2">
      <c r="F54018" s="195"/>
      <c r="G54018" s="196"/>
      <c r="H54018" s="192"/>
    </row>
    <row r="54019" spans="6:8" x14ac:dyDescent="0.2">
      <c r="F54019" s="195"/>
      <c r="G54019" s="196"/>
      <c r="H54019" s="192"/>
    </row>
    <row r="54020" spans="6:8" x14ac:dyDescent="0.2">
      <c r="F54020" s="195"/>
      <c r="G54020" s="196"/>
      <c r="H54020" s="192"/>
    </row>
    <row r="54021" spans="6:8" x14ac:dyDescent="0.2">
      <c r="F54021" s="195"/>
      <c r="G54021" s="196"/>
      <c r="H54021" s="192"/>
    </row>
    <row r="54022" spans="6:8" x14ac:dyDescent="0.2">
      <c r="F54022" s="195"/>
      <c r="G54022" s="196"/>
      <c r="H54022" s="192"/>
    </row>
    <row r="54023" spans="6:8" x14ac:dyDescent="0.2">
      <c r="F54023" s="195"/>
      <c r="G54023" s="196"/>
      <c r="H54023" s="192"/>
    </row>
    <row r="54024" spans="6:8" x14ac:dyDescent="0.2">
      <c r="F54024" s="195"/>
      <c r="G54024" s="196"/>
      <c r="H54024" s="192"/>
    </row>
    <row r="54025" spans="6:8" x14ac:dyDescent="0.2">
      <c r="F54025" s="195"/>
      <c r="G54025" s="196"/>
      <c r="H54025" s="192"/>
    </row>
    <row r="54026" spans="6:8" x14ac:dyDescent="0.2">
      <c r="F54026" s="195"/>
      <c r="G54026" s="196"/>
      <c r="H54026" s="192"/>
    </row>
    <row r="54027" spans="6:8" x14ac:dyDescent="0.2">
      <c r="F54027" s="195"/>
      <c r="G54027" s="196"/>
      <c r="H54027" s="192"/>
    </row>
    <row r="54028" spans="6:8" x14ac:dyDescent="0.2">
      <c r="F54028" s="195"/>
      <c r="G54028" s="196"/>
      <c r="H54028" s="192"/>
    </row>
    <row r="54029" spans="6:8" x14ac:dyDescent="0.2">
      <c r="F54029" s="195"/>
      <c r="G54029" s="196"/>
      <c r="H54029" s="192"/>
    </row>
    <row r="54030" spans="6:8" x14ac:dyDescent="0.2">
      <c r="F54030" s="195"/>
      <c r="G54030" s="196"/>
      <c r="H54030" s="192"/>
    </row>
    <row r="54031" spans="6:8" x14ac:dyDescent="0.2">
      <c r="F54031" s="195"/>
      <c r="G54031" s="196"/>
      <c r="H54031" s="192"/>
    </row>
    <row r="54032" spans="6:8" x14ac:dyDescent="0.2">
      <c r="F54032" s="195"/>
      <c r="G54032" s="196"/>
      <c r="H54032" s="192"/>
    </row>
    <row r="54033" spans="6:8" x14ac:dyDescent="0.2">
      <c r="F54033" s="195"/>
      <c r="G54033" s="196"/>
      <c r="H54033" s="192"/>
    </row>
    <row r="54034" spans="6:8" x14ac:dyDescent="0.2">
      <c r="F54034" s="195"/>
      <c r="G54034" s="196"/>
      <c r="H54034" s="192"/>
    </row>
    <row r="54035" spans="6:8" x14ac:dyDescent="0.2">
      <c r="F54035" s="195"/>
      <c r="G54035" s="196"/>
      <c r="H54035" s="192"/>
    </row>
    <row r="54036" spans="6:8" x14ac:dyDescent="0.2">
      <c r="F54036" s="195"/>
      <c r="G54036" s="196"/>
      <c r="H54036" s="192"/>
    </row>
    <row r="54037" spans="6:8" x14ac:dyDescent="0.2">
      <c r="F54037" s="195"/>
      <c r="G54037" s="196"/>
      <c r="H54037" s="192"/>
    </row>
    <row r="54038" spans="6:8" x14ac:dyDescent="0.2">
      <c r="F54038" s="195"/>
      <c r="G54038" s="196"/>
      <c r="H54038" s="192"/>
    </row>
    <row r="54039" spans="6:8" x14ac:dyDescent="0.2">
      <c r="F54039" s="195"/>
      <c r="G54039" s="196"/>
      <c r="H54039" s="192"/>
    </row>
    <row r="54040" spans="6:8" x14ac:dyDescent="0.2">
      <c r="F54040" s="195"/>
      <c r="G54040" s="196"/>
      <c r="H54040" s="192"/>
    </row>
    <row r="54041" spans="6:8" x14ac:dyDescent="0.2">
      <c r="F54041" s="195"/>
      <c r="G54041" s="196"/>
      <c r="H54041" s="192"/>
    </row>
    <row r="54042" spans="6:8" x14ac:dyDescent="0.2">
      <c r="F54042" s="195"/>
      <c r="G54042" s="196"/>
      <c r="H54042" s="192"/>
    </row>
    <row r="54043" spans="6:8" x14ac:dyDescent="0.2">
      <c r="F54043" s="195"/>
      <c r="G54043" s="196"/>
      <c r="H54043" s="192"/>
    </row>
    <row r="54044" spans="6:8" x14ac:dyDescent="0.2">
      <c r="F54044" s="195"/>
      <c r="G54044" s="196"/>
      <c r="H54044" s="192"/>
    </row>
    <row r="54045" spans="6:8" x14ac:dyDescent="0.2">
      <c r="F54045" s="195"/>
      <c r="G54045" s="196"/>
      <c r="H54045" s="192"/>
    </row>
    <row r="54046" spans="6:8" x14ac:dyDescent="0.2">
      <c r="F54046" s="195"/>
      <c r="G54046" s="196"/>
      <c r="H54046" s="192"/>
    </row>
    <row r="54047" spans="6:8" x14ac:dyDescent="0.2">
      <c r="F54047" s="195"/>
      <c r="G54047" s="196"/>
      <c r="H54047" s="192"/>
    </row>
    <row r="54048" spans="6:8" x14ac:dyDescent="0.2">
      <c r="F54048" s="195"/>
      <c r="G54048" s="196"/>
      <c r="H54048" s="192"/>
    </row>
    <row r="54049" spans="6:8" x14ac:dyDescent="0.2">
      <c r="F54049" s="195"/>
      <c r="G54049" s="196"/>
      <c r="H54049" s="192"/>
    </row>
    <row r="54050" spans="6:8" x14ac:dyDescent="0.2">
      <c r="F54050" s="195"/>
      <c r="G54050" s="196"/>
      <c r="H54050" s="192"/>
    </row>
    <row r="54051" spans="6:8" x14ac:dyDescent="0.2">
      <c r="F54051" s="195"/>
      <c r="G54051" s="196"/>
      <c r="H54051" s="192"/>
    </row>
    <row r="54052" spans="6:8" x14ac:dyDescent="0.2">
      <c r="F54052" s="195"/>
      <c r="G54052" s="196"/>
      <c r="H54052" s="192"/>
    </row>
    <row r="54053" spans="6:8" x14ac:dyDescent="0.2">
      <c r="F54053" s="195"/>
      <c r="G54053" s="196"/>
      <c r="H54053" s="192"/>
    </row>
    <row r="54054" spans="6:8" x14ac:dyDescent="0.2">
      <c r="F54054" s="195"/>
      <c r="G54054" s="196"/>
      <c r="H54054" s="192"/>
    </row>
    <row r="54055" spans="6:8" x14ac:dyDescent="0.2">
      <c r="F54055" s="195"/>
      <c r="G54055" s="196"/>
      <c r="H54055" s="192"/>
    </row>
    <row r="54056" spans="6:8" x14ac:dyDescent="0.2">
      <c r="F54056" s="195"/>
      <c r="G54056" s="196"/>
      <c r="H54056" s="192"/>
    </row>
    <row r="54057" spans="6:8" x14ac:dyDescent="0.2">
      <c r="F54057" s="195"/>
      <c r="G54057" s="196"/>
      <c r="H54057" s="192"/>
    </row>
    <row r="54058" spans="6:8" x14ac:dyDescent="0.2">
      <c r="F54058" s="195"/>
      <c r="G54058" s="196"/>
      <c r="H54058" s="192"/>
    </row>
    <row r="54059" spans="6:8" x14ac:dyDescent="0.2">
      <c r="F54059" s="195"/>
      <c r="G54059" s="196"/>
      <c r="H54059" s="192"/>
    </row>
    <row r="54060" spans="6:8" x14ac:dyDescent="0.2">
      <c r="F54060" s="195"/>
      <c r="G54060" s="196"/>
      <c r="H54060" s="192"/>
    </row>
    <row r="54061" spans="6:8" x14ac:dyDescent="0.2">
      <c r="F54061" s="195"/>
      <c r="G54061" s="196"/>
      <c r="H54061" s="192"/>
    </row>
    <row r="54062" spans="6:8" x14ac:dyDescent="0.2">
      <c r="F54062" s="195"/>
      <c r="G54062" s="196"/>
      <c r="H54062" s="192"/>
    </row>
    <row r="54063" spans="6:8" x14ac:dyDescent="0.2">
      <c r="F54063" s="195"/>
      <c r="G54063" s="196"/>
      <c r="H54063" s="192"/>
    </row>
    <row r="54064" spans="6:8" x14ac:dyDescent="0.2">
      <c r="F54064" s="195"/>
      <c r="G54064" s="196"/>
      <c r="H54064" s="192"/>
    </row>
    <row r="54065" spans="6:8" x14ac:dyDescent="0.2">
      <c r="F54065" s="195"/>
      <c r="G54065" s="196"/>
      <c r="H54065" s="192"/>
    </row>
    <row r="54066" spans="6:8" x14ac:dyDescent="0.2">
      <c r="F54066" s="195"/>
      <c r="G54066" s="196"/>
      <c r="H54066" s="192"/>
    </row>
    <row r="54067" spans="6:8" x14ac:dyDescent="0.2">
      <c r="F54067" s="195"/>
      <c r="G54067" s="196"/>
      <c r="H54067" s="192"/>
    </row>
    <row r="54068" spans="6:8" x14ac:dyDescent="0.2">
      <c r="F54068" s="195"/>
      <c r="G54068" s="196"/>
      <c r="H54068" s="192"/>
    </row>
    <row r="54069" spans="6:8" x14ac:dyDescent="0.2">
      <c r="F54069" s="195"/>
      <c r="G54069" s="196"/>
      <c r="H54069" s="192"/>
    </row>
    <row r="54070" spans="6:8" x14ac:dyDescent="0.2">
      <c r="F54070" s="195"/>
      <c r="G54070" s="196"/>
      <c r="H54070" s="192"/>
    </row>
    <row r="54071" spans="6:8" x14ac:dyDescent="0.2">
      <c r="F54071" s="195"/>
      <c r="G54071" s="196"/>
      <c r="H54071" s="192"/>
    </row>
    <row r="54072" spans="6:8" x14ac:dyDescent="0.2">
      <c r="F54072" s="195"/>
      <c r="G54072" s="196"/>
      <c r="H54072" s="192"/>
    </row>
    <row r="54073" spans="6:8" x14ac:dyDescent="0.2">
      <c r="F54073" s="195"/>
      <c r="G54073" s="196"/>
      <c r="H54073" s="192"/>
    </row>
    <row r="54074" spans="6:8" x14ac:dyDescent="0.2">
      <c r="F54074" s="195"/>
      <c r="G54074" s="196"/>
      <c r="H54074" s="192"/>
    </row>
    <row r="54075" spans="6:8" x14ac:dyDescent="0.2">
      <c r="F54075" s="195"/>
      <c r="G54075" s="196"/>
      <c r="H54075" s="192"/>
    </row>
    <row r="54076" spans="6:8" x14ac:dyDescent="0.2">
      <c r="F54076" s="195"/>
      <c r="G54076" s="196"/>
      <c r="H54076" s="192"/>
    </row>
    <row r="54077" spans="6:8" x14ac:dyDescent="0.2">
      <c r="F54077" s="195"/>
      <c r="G54077" s="196"/>
      <c r="H54077" s="192"/>
    </row>
    <row r="54078" spans="6:8" x14ac:dyDescent="0.2">
      <c r="F54078" s="195"/>
      <c r="G54078" s="196"/>
      <c r="H54078" s="192"/>
    </row>
    <row r="54079" spans="6:8" x14ac:dyDescent="0.2">
      <c r="F54079" s="195"/>
      <c r="G54079" s="196"/>
      <c r="H54079" s="192"/>
    </row>
    <row r="54080" spans="6:8" x14ac:dyDescent="0.2">
      <c r="F54080" s="195"/>
      <c r="G54080" s="196"/>
      <c r="H54080" s="192"/>
    </row>
    <row r="54081" spans="6:8" x14ac:dyDescent="0.2">
      <c r="F54081" s="195"/>
      <c r="G54081" s="196"/>
      <c r="H54081" s="192"/>
    </row>
    <row r="54082" spans="6:8" x14ac:dyDescent="0.2">
      <c r="F54082" s="195"/>
      <c r="G54082" s="196"/>
      <c r="H54082" s="192"/>
    </row>
    <row r="54083" spans="6:8" x14ac:dyDescent="0.2">
      <c r="F54083" s="195"/>
      <c r="G54083" s="196"/>
      <c r="H54083" s="192"/>
    </row>
    <row r="54084" spans="6:8" x14ac:dyDescent="0.2">
      <c r="F54084" s="195"/>
      <c r="G54084" s="196"/>
      <c r="H54084" s="192"/>
    </row>
    <row r="54085" spans="6:8" x14ac:dyDescent="0.2">
      <c r="F54085" s="195"/>
      <c r="G54085" s="196"/>
      <c r="H54085" s="192"/>
    </row>
    <row r="54086" spans="6:8" x14ac:dyDescent="0.2">
      <c r="F54086" s="195"/>
      <c r="G54086" s="196"/>
      <c r="H54086" s="192"/>
    </row>
    <row r="54087" spans="6:8" x14ac:dyDescent="0.2">
      <c r="F54087" s="195"/>
      <c r="G54087" s="196"/>
      <c r="H54087" s="192"/>
    </row>
    <row r="54088" spans="6:8" x14ac:dyDescent="0.2">
      <c r="F54088" s="195"/>
      <c r="G54088" s="196"/>
      <c r="H54088" s="192"/>
    </row>
    <row r="54089" spans="6:8" x14ac:dyDescent="0.2">
      <c r="F54089" s="195"/>
      <c r="G54089" s="196"/>
      <c r="H54089" s="192"/>
    </row>
    <row r="54090" spans="6:8" x14ac:dyDescent="0.2">
      <c r="F54090" s="195"/>
      <c r="G54090" s="196"/>
      <c r="H54090" s="192"/>
    </row>
    <row r="54091" spans="6:8" x14ac:dyDescent="0.2">
      <c r="F54091" s="195"/>
      <c r="G54091" s="196"/>
      <c r="H54091" s="192"/>
    </row>
    <row r="54092" spans="6:8" x14ac:dyDescent="0.2">
      <c r="F54092" s="195"/>
      <c r="G54092" s="196"/>
      <c r="H54092" s="192"/>
    </row>
    <row r="54093" spans="6:8" x14ac:dyDescent="0.2">
      <c r="F54093" s="195"/>
      <c r="G54093" s="196"/>
      <c r="H54093" s="192"/>
    </row>
    <row r="54094" spans="6:8" x14ac:dyDescent="0.2">
      <c r="F54094" s="195"/>
      <c r="G54094" s="196"/>
      <c r="H54094" s="192"/>
    </row>
    <row r="54095" spans="6:8" x14ac:dyDescent="0.2">
      <c r="F54095" s="195"/>
      <c r="G54095" s="196"/>
      <c r="H54095" s="192"/>
    </row>
    <row r="54096" spans="6:8" x14ac:dyDescent="0.2">
      <c r="F54096" s="195"/>
      <c r="G54096" s="196"/>
      <c r="H54096" s="192"/>
    </row>
    <row r="54097" spans="6:8" x14ac:dyDescent="0.2">
      <c r="F54097" s="195"/>
      <c r="G54097" s="196"/>
      <c r="H54097" s="192"/>
    </row>
    <row r="54098" spans="6:8" x14ac:dyDescent="0.2">
      <c r="F54098" s="195"/>
      <c r="G54098" s="196"/>
      <c r="H54098" s="192"/>
    </row>
    <row r="54099" spans="6:8" x14ac:dyDescent="0.2">
      <c r="F54099" s="195"/>
      <c r="G54099" s="196"/>
      <c r="H54099" s="192"/>
    </row>
    <row r="54100" spans="6:8" x14ac:dyDescent="0.2">
      <c r="F54100" s="195"/>
      <c r="G54100" s="196"/>
      <c r="H54100" s="192"/>
    </row>
    <row r="54101" spans="6:8" x14ac:dyDescent="0.2">
      <c r="F54101" s="195"/>
      <c r="G54101" s="196"/>
      <c r="H54101" s="192"/>
    </row>
    <row r="54102" spans="6:8" x14ac:dyDescent="0.2">
      <c r="F54102" s="195"/>
      <c r="G54102" s="196"/>
      <c r="H54102" s="192"/>
    </row>
    <row r="54103" spans="6:8" x14ac:dyDescent="0.2">
      <c r="F54103" s="195"/>
      <c r="G54103" s="196"/>
      <c r="H54103" s="192"/>
    </row>
    <row r="54104" spans="6:8" x14ac:dyDescent="0.2">
      <c r="F54104" s="195"/>
      <c r="G54104" s="196"/>
      <c r="H54104" s="192"/>
    </row>
    <row r="54105" spans="6:8" x14ac:dyDescent="0.2">
      <c r="F54105" s="195"/>
      <c r="G54105" s="196"/>
      <c r="H54105" s="192"/>
    </row>
    <row r="54106" spans="6:8" x14ac:dyDescent="0.2">
      <c r="F54106" s="195"/>
      <c r="G54106" s="196"/>
      <c r="H54106" s="192"/>
    </row>
    <row r="54107" spans="6:8" x14ac:dyDescent="0.2">
      <c r="F54107" s="195"/>
      <c r="G54107" s="196"/>
      <c r="H54107" s="192"/>
    </row>
    <row r="54108" spans="6:8" x14ac:dyDescent="0.2">
      <c r="F54108" s="195"/>
      <c r="G54108" s="196"/>
      <c r="H54108" s="192"/>
    </row>
    <row r="54109" spans="6:8" x14ac:dyDescent="0.2">
      <c r="F54109" s="195"/>
      <c r="G54109" s="196"/>
      <c r="H54109" s="192"/>
    </row>
    <row r="54110" spans="6:8" x14ac:dyDescent="0.2">
      <c r="F54110" s="195"/>
      <c r="G54110" s="196"/>
      <c r="H54110" s="192"/>
    </row>
    <row r="54111" spans="6:8" x14ac:dyDescent="0.2">
      <c r="F54111" s="195"/>
      <c r="G54111" s="196"/>
      <c r="H54111" s="192"/>
    </row>
    <row r="54112" spans="6:8" x14ac:dyDescent="0.2">
      <c r="F54112" s="195"/>
      <c r="G54112" s="196"/>
      <c r="H54112" s="192"/>
    </row>
    <row r="54113" spans="6:8" x14ac:dyDescent="0.2">
      <c r="F54113" s="195"/>
      <c r="G54113" s="196"/>
      <c r="H54113" s="192"/>
    </row>
    <row r="54114" spans="6:8" x14ac:dyDescent="0.2">
      <c r="F54114" s="195"/>
      <c r="G54114" s="196"/>
      <c r="H54114" s="192"/>
    </row>
    <row r="54115" spans="6:8" x14ac:dyDescent="0.2">
      <c r="F54115" s="195"/>
      <c r="G54115" s="196"/>
      <c r="H54115" s="192"/>
    </row>
    <row r="54116" spans="6:8" x14ac:dyDescent="0.2">
      <c r="F54116" s="195"/>
      <c r="G54116" s="196"/>
      <c r="H54116" s="192"/>
    </row>
    <row r="54117" spans="6:8" x14ac:dyDescent="0.2">
      <c r="F54117" s="195"/>
      <c r="G54117" s="196"/>
      <c r="H54117" s="192"/>
    </row>
    <row r="54118" spans="6:8" x14ac:dyDescent="0.2">
      <c r="F54118" s="195"/>
      <c r="G54118" s="196"/>
      <c r="H54118" s="192"/>
    </row>
    <row r="54119" spans="6:8" x14ac:dyDescent="0.2">
      <c r="F54119" s="195"/>
      <c r="G54119" s="196"/>
      <c r="H54119" s="192"/>
    </row>
    <row r="54120" spans="6:8" x14ac:dyDescent="0.2">
      <c r="F54120" s="195"/>
      <c r="G54120" s="196"/>
      <c r="H54120" s="192"/>
    </row>
    <row r="54121" spans="6:8" x14ac:dyDescent="0.2">
      <c r="F54121" s="195"/>
      <c r="G54121" s="196"/>
      <c r="H54121" s="192"/>
    </row>
    <row r="54122" spans="6:8" x14ac:dyDescent="0.2">
      <c r="F54122" s="195"/>
      <c r="G54122" s="196"/>
      <c r="H54122" s="192"/>
    </row>
    <row r="54123" spans="6:8" x14ac:dyDescent="0.2">
      <c r="F54123" s="195"/>
      <c r="G54123" s="196"/>
      <c r="H54123" s="192"/>
    </row>
    <row r="54124" spans="6:8" x14ac:dyDescent="0.2">
      <c r="F54124" s="195"/>
      <c r="G54124" s="196"/>
      <c r="H54124" s="192"/>
    </row>
    <row r="54125" spans="6:8" x14ac:dyDescent="0.2">
      <c r="F54125" s="195"/>
      <c r="G54125" s="196"/>
      <c r="H54125" s="192"/>
    </row>
    <row r="54126" spans="6:8" x14ac:dyDescent="0.2">
      <c r="F54126" s="195"/>
      <c r="G54126" s="196"/>
      <c r="H54126" s="192"/>
    </row>
    <row r="54127" spans="6:8" x14ac:dyDescent="0.2">
      <c r="F54127" s="195"/>
      <c r="G54127" s="196"/>
      <c r="H54127" s="192"/>
    </row>
    <row r="54128" spans="6:8" x14ac:dyDescent="0.2">
      <c r="F54128" s="195"/>
      <c r="G54128" s="196"/>
      <c r="H54128" s="192"/>
    </row>
    <row r="54129" spans="6:8" x14ac:dyDescent="0.2">
      <c r="F54129" s="195"/>
      <c r="G54129" s="196"/>
      <c r="H54129" s="192"/>
    </row>
    <row r="54130" spans="6:8" x14ac:dyDescent="0.2">
      <c r="F54130" s="195"/>
      <c r="G54130" s="196"/>
      <c r="H54130" s="192"/>
    </row>
    <row r="54131" spans="6:8" x14ac:dyDescent="0.2">
      <c r="F54131" s="195"/>
      <c r="G54131" s="196"/>
      <c r="H54131" s="192"/>
    </row>
    <row r="54132" spans="6:8" x14ac:dyDescent="0.2">
      <c r="F54132" s="195"/>
      <c r="G54132" s="196"/>
      <c r="H54132" s="192"/>
    </row>
    <row r="54133" spans="6:8" x14ac:dyDescent="0.2">
      <c r="F54133" s="195"/>
      <c r="G54133" s="196"/>
      <c r="H54133" s="192"/>
    </row>
    <row r="54134" spans="6:8" x14ac:dyDescent="0.2">
      <c r="F54134" s="195"/>
      <c r="G54134" s="196"/>
      <c r="H54134" s="192"/>
    </row>
    <row r="54135" spans="6:8" x14ac:dyDescent="0.2">
      <c r="F54135" s="195"/>
      <c r="G54135" s="196"/>
      <c r="H54135" s="192"/>
    </row>
    <row r="54136" spans="6:8" x14ac:dyDescent="0.2">
      <c r="F54136" s="195"/>
      <c r="G54136" s="196"/>
      <c r="H54136" s="192"/>
    </row>
    <row r="54137" spans="6:8" x14ac:dyDescent="0.2">
      <c r="F54137" s="195"/>
      <c r="G54137" s="196"/>
      <c r="H54137" s="192"/>
    </row>
    <row r="54138" spans="6:8" x14ac:dyDescent="0.2">
      <c r="F54138" s="195"/>
      <c r="G54138" s="196"/>
      <c r="H54138" s="192"/>
    </row>
    <row r="54139" spans="6:8" x14ac:dyDescent="0.2">
      <c r="F54139" s="195"/>
      <c r="G54139" s="196"/>
      <c r="H54139" s="192"/>
    </row>
    <row r="54140" spans="6:8" x14ac:dyDescent="0.2">
      <c r="F54140" s="195"/>
      <c r="G54140" s="196"/>
      <c r="H54140" s="192"/>
    </row>
    <row r="54141" spans="6:8" x14ac:dyDescent="0.2">
      <c r="F54141" s="195"/>
      <c r="G54141" s="196"/>
      <c r="H54141" s="192"/>
    </row>
    <row r="54142" spans="6:8" x14ac:dyDescent="0.2">
      <c r="F54142" s="195"/>
      <c r="G54142" s="196"/>
      <c r="H54142" s="192"/>
    </row>
    <row r="54143" spans="6:8" x14ac:dyDescent="0.2">
      <c r="F54143" s="195"/>
      <c r="G54143" s="196"/>
      <c r="H54143" s="192"/>
    </row>
    <row r="54144" spans="6:8" x14ac:dyDescent="0.2">
      <c r="F54144" s="195"/>
      <c r="G54144" s="196"/>
      <c r="H54144" s="192"/>
    </row>
    <row r="54145" spans="6:8" x14ac:dyDescent="0.2">
      <c r="F54145" s="195"/>
      <c r="G54145" s="196"/>
      <c r="H54145" s="192"/>
    </row>
    <row r="54146" spans="6:8" x14ac:dyDescent="0.2">
      <c r="F54146" s="195"/>
      <c r="G54146" s="196"/>
      <c r="H54146" s="192"/>
    </row>
    <row r="54147" spans="6:8" x14ac:dyDescent="0.2">
      <c r="F54147" s="195"/>
      <c r="G54147" s="196"/>
      <c r="H54147" s="192"/>
    </row>
    <row r="54148" spans="6:8" x14ac:dyDescent="0.2">
      <c r="F54148" s="195"/>
      <c r="G54148" s="196"/>
      <c r="H54148" s="192"/>
    </row>
    <row r="54149" spans="6:8" x14ac:dyDescent="0.2">
      <c r="F54149" s="195"/>
      <c r="G54149" s="196"/>
      <c r="H54149" s="192"/>
    </row>
    <row r="54150" spans="6:8" x14ac:dyDescent="0.2">
      <c r="F54150" s="195"/>
      <c r="G54150" s="196"/>
      <c r="H54150" s="192"/>
    </row>
    <row r="54151" spans="6:8" x14ac:dyDescent="0.2">
      <c r="F54151" s="195"/>
      <c r="G54151" s="196"/>
      <c r="H54151" s="192"/>
    </row>
    <row r="54152" spans="6:8" x14ac:dyDescent="0.2">
      <c r="F54152" s="195"/>
      <c r="G54152" s="196"/>
      <c r="H54152" s="192"/>
    </row>
    <row r="54153" spans="6:8" x14ac:dyDescent="0.2">
      <c r="F54153" s="195"/>
      <c r="G54153" s="196"/>
      <c r="H54153" s="192"/>
    </row>
    <row r="54154" spans="6:8" x14ac:dyDescent="0.2">
      <c r="F54154" s="195"/>
      <c r="G54154" s="196"/>
      <c r="H54154" s="192"/>
    </row>
    <row r="54155" spans="6:8" x14ac:dyDescent="0.2">
      <c r="F54155" s="195"/>
      <c r="G54155" s="196"/>
      <c r="H54155" s="192"/>
    </row>
    <row r="54156" spans="6:8" x14ac:dyDescent="0.2">
      <c r="F54156" s="195"/>
      <c r="G54156" s="196"/>
      <c r="H54156" s="192"/>
    </row>
    <row r="54157" spans="6:8" x14ac:dyDescent="0.2">
      <c r="F54157" s="195"/>
      <c r="G54157" s="196"/>
      <c r="H54157" s="192"/>
    </row>
    <row r="54158" spans="6:8" x14ac:dyDescent="0.2">
      <c r="F54158" s="195"/>
      <c r="G54158" s="196"/>
      <c r="H54158" s="192"/>
    </row>
    <row r="54159" spans="6:8" x14ac:dyDescent="0.2">
      <c r="F54159" s="195"/>
      <c r="G54159" s="196"/>
      <c r="H54159" s="192"/>
    </row>
    <row r="54160" spans="6:8" x14ac:dyDescent="0.2">
      <c r="F54160" s="195"/>
      <c r="G54160" s="196"/>
      <c r="H54160" s="192"/>
    </row>
    <row r="54161" spans="6:8" x14ac:dyDescent="0.2">
      <c r="F54161" s="195"/>
      <c r="G54161" s="196"/>
      <c r="H54161" s="192"/>
    </row>
    <row r="54162" spans="6:8" x14ac:dyDescent="0.2">
      <c r="F54162" s="195"/>
      <c r="G54162" s="196"/>
      <c r="H54162" s="192"/>
    </row>
    <row r="54163" spans="6:8" x14ac:dyDescent="0.2">
      <c r="F54163" s="195"/>
      <c r="G54163" s="196"/>
      <c r="H54163" s="192"/>
    </row>
    <row r="54164" spans="6:8" x14ac:dyDescent="0.2">
      <c r="F54164" s="195"/>
      <c r="G54164" s="196"/>
      <c r="H54164" s="192"/>
    </row>
    <row r="54165" spans="6:8" x14ac:dyDescent="0.2">
      <c r="F54165" s="195"/>
      <c r="G54165" s="196"/>
      <c r="H54165" s="192"/>
    </row>
    <row r="54166" spans="6:8" x14ac:dyDescent="0.2">
      <c r="F54166" s="195"/>
      <c r="G54166" s="196"/>
      <c r="H54166" s="192"/>
    </row>
    <row r="54167" spans="6:8" x14ac:dyDescent="0.2">
      <c r="F54167" s="195"/>
      <c r="G54167" s="196"/>
      <c r="H54167" s="192"/>
    </row>
    <row r="54168" spans="6:8" x14ac:dyDescent="0.2">
      <c r="F54168" s="195"/>
      <c r="G54168" s="196"/>
      <c r="H54168" s="192"/>
    </row>
    <row r="54169" spans="6:8" x14ac:dyDescent="0.2">
      <c r="F54169" s="195"/>
      <c r="G54169" s="196"/>
      <c r="H54169" s="192"/>
    </row>
    <row r="54170" spans="6:8" x14ac:dyDescent="0.2">
      <c r="F54170" s="195"/>
      <c r="G54170" s="196"/>
      <c r="H54170" s="192"/>
    </row>
    <row r="54171" spans="6:8" x14ac:dyDescent="0.2">
      <c r="F54171" s="195"/>
      <c r="G54171" s="196"/>
      <c r="H54171" s="192"/>
    </row>
    <row r="54172" spans="6:8" x14ac:dyDescent="0.2">
      <c r="F54172" s="195"/>
      <c r="G54172" s="196"/>
      <c r="H54172" s="192"/>
    </row>
    <row r="54173" spans="6:8" x14ac:dyDescent="0.2">
      <c r="F54173" s="195"/>
      <c r="G54173" s="196"/>
      <c r="H54173" s="192"/>
    </row>
    <row r="54174" spans="6:8" x14ac:dyDescent="0.2">
      <c r="F54174" s="195"/>
      <c r="G54174" s="196"/>
      <c r="H54174" s="192"/>
    </row>
    <row r="54175" spans="6:8" x14ac:dyDescent="0.2">
      <c r="F54175" s="195"/>
      <c r="G54175" s="196"/>
      <c r="H54175" s="192"/>
    </row>
    <row r="54176" spans="6:8" x14ac:dyDescent="0.2">
      <c r="F54176" s="195"/>
      <c r="G54176" s="196"/>
      <c r="H54176" s="192"/>
    </row>
    <row r="54177" spans="6:8" x14ac:dyDescent="0.2">
      <c r="F54177" s="195"/>
      <c r="G54177" s="196"/>
      <c r="H54177" s="192"/>
    </row>
    <row r="54178" spans="6:8" x14ac:dyDescent="0.2">
      <c r="F54178" s="195"/>
      <c r="G54178" s="196"/>
      <c r="H54178" s="192"/>
    </row>
    <row r="54179" spans="6:8" x14ac:dyDescent="0.2">
      <c r="F54179" s="195"/>
      <c r="G54179" s="196"/>
      <c r="H54179" s="192"/>
    </row>
    <row r="54180" spans="6:8" x14ac:dyDescent="0.2">
      <c r="F54180" s="195"/>
      <c r="G54180" s="196"/>
      <c r="H54180" s="192"/>
    </row>
    <row r="54181" spans="6:8" x14ac:dyDescent="0.2">
      <c r="F54181" s="195"/>
      <c r="G54181" s="196"/>
      <c r="H54181" s="192"/>
    </row>
    <row r="54182" spans="6:8" x14ac:dyDescent="0.2">
      <c r="F54182" s="195"/>
      <c r="G54182" s="196"/>
      <c r="H54182" s="192"/>
    </row>
    <row r="54183" spans="6:8" x14ac:dyDescent="0.2">
      <c r="F54183" s="195"/>
      <c r="G54183" s="196"/>
      <c r="H54183" s="192"/>
    </row>
    <row r="54184" spans="6:8" x14ac:dyDescent="0.2">
      <c r="F54184" s="195"/>
      <c r="G54184" s="196"/>
      <c r="H54184" s="192"/>
    </row>
    <row r="54185" spans="6:8" x14ac:dyDescent="0.2">
      <c r="F54185" s="195"/>
      <c r="G54185" s="196"/>
      <c r="H54185" s="192"/>
    </row>
    <row r="54186" spans="6:8" x14ac:dyDescent="0.2">
      <c r="F54186" s="195"/>
      <c r="G54186" s="196"/>
      <c r="H54186" s="192"/>
    </row>
    <row r="54187" spans="6:8" x14ac:dyDescent="0.2">
      <c r="F54187" s="195"/>
      <c r="G54187" s="196"/>
      <c r="H54187" s="192"/>
    </row>
    <row r="54188" spans="6:8" x14ac:dyDescent="0.2">
      <c r="F54188" s="195"/>
      <c r="G54188" s="196"/>
      <c r="H54188" s="192"/>
    </row>
    <row r="54189" spans="6:8" x14ac:dyDescent="0.2">
      <c r="F54189" s="195"/>
      <c r="G54189" s="196"/>
      <c r="H54189" s="192"/>
    </row>
    <row r="54190" spans="6:8" x14ac:dyDescent="0.2">
      <c r="F54190" s="195"/>
      <c r="G54190" s="196"/>
      <c r="H54190" s="192"/>
    </row>
    <row r="54191" spans="6:8" x14ac:dyDescent="0.2">
      <c r="F54191" s="195"/>
      <c r="G54191" s="196"/>
      <c r="H54191" s="192"/>
    </row>
    <row r="54192" spans="6:8" x14ac:dyDescent="0.2">
      <c r="F54192" s="195"/>
      <c r="G54192" s="196"/>
      <c r="H54192" s="192"/>
    </row>
    <row r="54193" spans="6:8" x14ac:dyDescent="0.2">
      <c r="F54193" s="195"/>
      <c r="G54193" s="196"/>
      <c r="H54193" s="192"/>
    </row>
    <row r="54194" spans="6:8" x14ac:dyDescent="0.2">
      <c r="F54194" s="195"/>
      <c r="G54194" s="196"/>
      <c r="H54194" s="192"/>
    </row>
    <row r="54195" spans="6:8" x14ac:dyDescent="0.2">
      <c r="F54195" s="195"/>
      <c r="G54195" s="196"/>
      <c r="H54195" s="192"/>
    </row>
    <row r="54196" spans="6:8" x14ac:dyDescent="0.2">
      <c r="F54196" s="195"/>
      <c r="G54196" s="196"/>
      <c r="H54196" s="192"/>
    </row>
    <row r="54197" spans="6:8" x14ac:dyDescent="0.2">
      <c r="F54197" s="195"/>
      <c r="G54197" s="196"/>
      <c r="H54197" s="192"/>
    </row>
    <row r="54198" spans="6:8" x14ac:dyDescent="0.2">
      <c r="F54198" s="195"/>
      <c r="G54198" s="196"/>
      <c r="H54198" s="192"/>
    </row>
    <row r="54199" spans="6:8" x14ac:dyDescent="0.2">
      <c r="F54199" s="195"/>
      <c r="G54199" s="196"/>
      <c r="H54199" s="192"/>
    </row>
    <row r="54200" spans="6:8" x14ac:dyDescent="0.2">
      <c r="F54200" s="195"/>
      <c r="G54200" s="196"/>
      <c r="H54200" s="192"/>
    </row>
    <row r="54201" spans="6:8" x14ac:dyDescent="0.2">
      <c r="F54201" s="195"/>
      <c r="G54201" s="196"/>
      <c r="H54201" s="192"/>
    </row>
    <row r="54202" spans="6:8" x14ac:dyDescent="0.2">
      <c r="F54202" s="195"/>
      <c r="G54202" s="196"/>
      <c r="H54202" s="192"/>
    </row>
    <row r="54203" spans="6:8" x14ac:dyDescent="0.2">
      <c r="F54203" s="195"/>
      <c r="G54203" s="196"/>
      <c r="H54203" s="192"/>
    </row>
    <row r="54204" spans="6:8" x14ac:dyDescent="0.2">
      <c r="F54204" s="195"/>
      <c r="G54204" s="196"/>
      <c r="H54204" s="192"/>
    </row>
    <row r="54205" spans="6:8" x14ac:dyDescent="0.2">
      <c r="F54205" s="195"/>
      <c r="G54205" s="196"/>
      <c r="H54205" s="192"/>
    </row>
    <row r="54206" spans="6:8" x14ac:dyDescent="0.2">
      <c r="F54206" s="195"/>
      <c r="G54206" s="196"/>
      <c r="H54206" s="192"/>
    </row>
    <row r="54207" spans="6:8" x14ac:dyDescent="0.2">
      <c r="F54207" s="195"/>
      <c r="G54207" s="196"/>
      <c r="H54207" s="192"/>
    </row>
    <row r="54208" spans="6:8" x14ac:dyDescent="0.2">
      <c r="F54208" s="195"/>
      <c r="G54208" s="196"/>
      <c r="H54208" s="192"/>
    </row>
    <row r="54209" spans="6:8" x14ac:dyDescent="0.2">
      <c r="F54209" s="195"/>
      <c r="G54209" s="196"/>
      <c r="H54209" s="192"/>
    </row>
    <row r="54210" spans="6:8" x14ac:dyDescent="0.2">
      <c r="F54210" s="195"/>
      <c r="G54210" s="196"/>
      <c r="H54210" s="192"/>
    </row>
    <row r="54211" spans="6:8" x14ac:dyDescent="0.2">
      <c r="F54211" s="195"/>
      <c r="G54211" s="196"/>
      <c r="H54211" s="192"/>
    </row>
    <row r="54212" spans="6:8" x14ac:dyDescent="0.2">
      <c r="F54212" s="195"/>
      <c r="G54212" s="196"/>
      <c r="H54212" s="192"/>
    </row>
    <row r="54213" spans="6:8" x14ac:dyDescent="0.2">
      <c r="F54213" s="195"/>
      <c r="G54213" s="196"/>
      <c r="H54213" s="192"/>
    </row>
    <row r="54214" spans="6:8" x14ac:dyDescent="0.2">
      <c r="F54214" s="195"/>
      <c r="G54214" s="196"/>
      <c r="H54214" s="192"/>
    </row>
    <row r="54215" spans="6:8" x14ac:dyDescent="0.2">
      <c r="F54215" s="195"/>
      <c r="G54215" s="196"/>
      <c r="H54215" s="192"/>
    </row>
    <row r="54216" spans="6:8" x14ac:dyDescent="0.2">
      <c r="F54216" s="195"/>
      <c r="G54216" s="196"/>
      <c r="H54216" s="192"/>
    </row>
    <row r="54217" spans="6:8" x14ac:dyDescent="0.2">
      <c r="F54217" s="195"/>
      <c r="G54217" s="196"/>
      <c r="H54217" s="192"/>
    </row>
    <row r="54218" spans="6:8" x14ac:dyDescent="0.2">
      <c r="F54218" s="195"/>
      <c r="G54218" s="196"/>
      <c r="H54218" s="192"/>
    </row>
    <row r="54219" spans="6:8" x14ac:dyDescent="0.2">
      <c r="F54219" s="195"/>
      <c r="G54219" s="196"/>
      <c r="H54219" s="192"/>
    </row>
    <row r="54220" spans="6:8" x14ac:dyDescent="0.2">
      <c r="F54220" s="195"/>
      <c r="G54220" s="196"/>
      <c r="H54220" s="192"/>
    </row>
    <row r="54221" spans="6:8" x14ac:dyDescent="0.2">
      <c r="F54221" s="195"/>
      <c r="G54221" s="196"/>
      <c r="H54221" s="192"/>
    </row>
    <row r="54222" spans="6:8" x14ac:dyDescent="0.2">
      <c r="F54222" s="195"/>
      <c r="G54222" s="196"/>
      <c r="H54222" s="192"/>
    </row>
    <row r="54223" spans="6:8" x14ac:dyDescent="0.2">
      <c r="F54223" s="195"/>
      <c r="G54223" s="196"/>
      <c r="H54223" s="192"/>
    </row>
    <row r="54224" spans="6:8" x14ac:dyDescent="0.2">
      <c r="F54224" s="195"/>
      <c r="G54224" s="196"/>
      <c r="H54224" s="192"/>
    </row>
    <row r="54225" spans="6:8" x14ac:dyDescent="0.2">
      <c r="F54225" s="195"/>
      <c r="G54225" s="196"/>
      <c r="H54225" s="192"/>
    </row>
    <row r="54226" spans="6:8" x14ac:dyDescent="0.2">
      <c r="F54226" s="195"/>
      <c r="G54226" s="196"/>
      <c r="H54226" s="192"/>
    </row>
    <row r="54227" spans="6:8" x14ac:dyDescent="0.2">
      <c r="F54227" s="195"/>
      <c r="G54227" s="196"/>
      <c r="H54227" s="192"/>
    </row>
    <row r="54228" spans="6:8" x14ac:dyDescent="0.2">
      <c r="F54228" s="195"/>
      <c r="G54228" s="196"/>
      <c r="H54228" s="192"/>
    </row>
    <row r="54229" spans="6:8" x14ac:dyDescent="0.2">
      <c r="F54229" s="195"/>
      <c r="G54229" s="196"/>
      <c r="H54229" s="192"/>
    </row>
    <row r="54230" spans="6:8" x14ac:dyDescent="0.2">
      <c r="F54230" s="195"/>
      <c r="G54230" s="196"/>
      <c r="H54230" s="192"/>
    </row>
    <row r="54231" spans="6:8" x14ac:dyDescent="0.2">
      <c r="F54231" s="195"/>
      <c r="G54231" s="196"/>
      <c r="H54231" s="192"/>
    </row>
    <row r="54232" spans="6:8" x14ac:dyDescent="0.2">
      <c r="F54232" s="195"/>
      <c r="G54232" s="196"/>
      <c r="H54232" s="192"/>
    </row>
    <row r="54233" spans="6:8" x14ac:dyDescent="0.2">
      <c r="F54233" s="195"/>
      <c r="G54233" s="196"/>
      <c r="H54233" s="192"/>
    </row>
    <row r="54234" spans="6:8" x14ac:dyDescent="0.2">
      <c r="F54234" s="195"/>
      <c r="G54234" s="196"/>
      <c r="H54234" s="192"/>
    </row>
    <row r="54235" spans="6:8" x14ac:dyDescent="0.2">
      <c r="F54235" s="195"/>
      <c r="G54235" s="196"/>
      <c r="H54235" s="192"/>
    </row>
    <row r="54236" spans="6:8" x14ac:dyDescent="0.2">
      <c r="F54236" s="195"/>
      <c r="G54236" s="196"/>
      <c r="H54236" s="192"/>
    </row>
    <row r="54237" spans="6:8" x14ac:dyDescent="0.2">
      <c r="F54237" s="195"/>
      <c r="G54237" s="196"/>
      <c r="H54237" s="192"/>
    </row>
    <row r="54238" spans="6:8" x14ac:dyDescent="0.2">
      <c r="F54238" s="195"/>
      <c r="G54238" s="196"/>
      <c r="H54238" s="192"/>
    </row>
    <row r="54239" spans="6:8" x14ac:dyDescent="0.2">
      <c r="F54239" s="195"/>
      <c r="G54239" s="196"/>
      <c r="H54239" s="192"/>
    </row>
    <row r="54240" spans="6:8" x14ac:dyDescent="0.2">
      <c r="F54240" s="195"/>
      <c r="G54240" s="196"/>
      <c r="H54240" s="192"/>
    </row>
    <row r="54241" spans="6:8" x14ac:dyDescent="0.2">
      <c r="F54241" s="195"/>
      <c r="G54241" s="196"/>
      <c r="H54241" s="192"/>
    </row>
    <row r="54242" spans="6:8" x14ac:dyDescent="0.2">
      <c r="F54242" s="195"/>
      <c r="G54242" s="196"/>
      <c r="H54242" s="192"/>
    </row>
    <row r="54243" spans="6:8" x14ac:dyDescent="0.2">
      <c r="F54243" s="195"/>
      <c r="G54243" s="196"/>
      <c r="H54243" s="192"/>
    </row>
    <row r="54244" spans="6:8" x14ac:dyDescent="0.2">
      <c r="F54244" s="195"/>
      <c r="G54244" s="196"/>
      <c r="H54244" s="192"/>
    </row>
    <row r="54245" spans="6:8" x14ac:dyDescent="0.2">
      <c r="F54245" s="195"/>
      <c r="G54245" s="196"/>
      <c r="H54245" s="192"/>
    </row>
    <row r="54246" spans="6:8" x14ac:dyDescent="0.2">
      <c r="F54246" s="195"/>
      <c r="G54246" s="196"/>
      <c r="H54246" s="192"/>
    </row>
    <row r="54247" spans="6:8" x14ac:dyDescent="0.2">
      <c r="F54247" s="195"/>
      <c r="G54247" s="196"/>
      <c r="H54247" s="192"/>
    </row>
    <row r="54248" spans="6:8" x14ac:dyDescent="0.2">
      <c r="F54248" s="195"/>
      <c r="G54248" s="196"/>
      <c r="H54248" s="192"/>
    </row>
    <row r="54249" spans="6:8" x14ac:dyDescent="0.2">
      <c r="F54249" s="195"/>
      <c r="G54249" s="196"/>
      <c r="H54249" s="192"/>
    </row>
    <row r="54250" spans="6:8" x14ac:dyDescent="0.2">
      <c r="F54250" s="195"/>
      <c r="G54250" s="196"/>
      <c r="H54250" s="192"/>
    </row>
    <row r="54251" spans="6:8" x14ac:dyDescent="0.2">
      <c r="F54251" s="195"/>
      <c r="G54251" s="196"/>
      <c r="H54251" s="192"/>
    </row>
    <row r="54252" spans="6:8" x14ac:dyDescent="0.2">
      <c r="F54252" s="195"/>
      <c r="G54252" s="196"/>
      <c r="H54252" s="192"/>
    </row>
    <row r="54253" spans="6:8" x14ac:dyDescent="0.2">
      <c r="F54253" s="195"/>
      <c r="G54253" s="196"/>
      <c r="H54253" s="192"/>
    </row>
    <row r="54254" spans="6:8" x14ac:dyDescent="0.2">
      <c r="F54254" s="195"/>
      <c r="G54254" s="196"/>
      <c r="H54254" s="192"/>
    </row>
    <row r="54255" spans="6:8" x14ac:dyDescent="0.2">
      <c r="F54255" s="195"/>
      <c r="G54255" s="196"/>
      <c r="H54255" s="192"/>
    </row>
    <row r="54256" spans="6:8" x14ac:dyDescent="0.2">
      <c r="F54256" s="195"/>
      <c r="G54256" s="196"/>
      <c r="H54256" s="192"/>
    </row>
    <row r="54257" spans="6:8" x14ac:dyDescent="0.2">
      <c r="F54257" s="195"/>
      <c r="G54257" s="196"/>
      <c r="H54257" s="192"/>
    </row>
    <row r="54258" spans="6:8" x14ac:dyDescent="0.2">
      <c r="F54258" s="195"/>
      <c r="G54258" s="196"/>
      <c r="H54258" s="192"/>
    </row>
    <row r="54259" spans="6:8" x14ac:dyDescent="0.2">
      <c r="F54259" s="195"/>
      <c r="G54259" s="196"/>
      <c r="H54259" s="192"/>
    </row>
    <row r="54260" spans="6:8" x14ac:dyDescent="0.2">
      <c r="F54260" s="195"/>
      <c r="G54260" s="196"/>
      <c r="H54260" s="192"/>
    </row>
    <row r="54261" spans="6:8" x14ac:dyDescent="0.2">
      <c r="F54261" s="195"/>
      <c r="G54261" s="196"/>
      <c r="H54261" s="192"/>
    </row>
    <row r="54262" spans="6:8" x14ac:dyDescent="0.2">
      <c r="F54262" s="195"/>
      <c r="G54262" s="196"/>
      <c r="H54262" s="192"/>
    </row>
    <row r="54263" spans="6:8" x14ac:dyDescent="0.2">
      <c r="F54263" s="195"/>
      <c r="G54263" s="196"/>
      <c r="H54263" s="192"/>
    </row>
    <row r="54264" spans="6:8" x14ac:dyDescent="0.2">
      <c r="F54264" s="195"/>
      <c r="G54264" s="196"/>
      <c r="H54264" s="192"/>
    </row>
    <row r="54265" spans="6:8" x14ac:dyDescent="0.2">
      <c r="F54265" s="195"/>
      <c r="G54265" s="196"/>
      <c r="H54265" s="192"/>
    </row>
    <row r="54266" spans="6:8" x14ac:dyDescent="0.2">
      <c r="F54266" s="195"/>
      <c r="G54266" s="196"/>
      <c r="H54266" s="192"/>
    </row>
    <row r="54267" spans="6:8" x14ac:dyDescent="0.2">
      <c r="F54267" s="195"/>
      <c r="G54267" s="196"/>
      <c r="H54267" s="192"/>
    </row>
    <row r="54268" spans="6:8" x14ac:dyDescent="0.2">
      <c r="F54268" s="195"/>
      <c r="G54268" s="196"/>
      <c r="H54268" s="192"/>
    </row>
    <row r="54269" spans="6:8" x14ac:dyDescent="0.2">
      <c r="F54269" s="195"/>
      <c r="G54269" s="196"/>
      <c r="H54269" s="192"/>
    </row>
    <row r="54270" spans="6:8" x14ac:dyDescent="0.2">
      <c r="F54270" s="195"/>
      <c r="G54270" s="196"/>
      <c r="H54270" s="192"/>
    </row>
    <row r="54271" spans="6:8" x14ac:dyDescent="0.2">
      <c r="F54271" s="195"/>
      <c r="G54271" s="196"/>
      <c r="H54271" s="192"/>
    </row>
    <row r="54272" spans="6:8" x14ac:dyDescent="0.2">
      <c r="F54272" s="195"/>
      <c r="G54272" s="196"/>
      <c r="H54272" s="192"/>
    </row>
    <row r="54273" spans="6:8" x14ac:dyDescent="0.2">
      <c r="F54273" s="195"/>
      <c r="G54273" s="196"/>
      <c r="H54273" s="192"/>
    </row>
    <row r="54274" spans="6:8" x14ac:dyDescent="0.2">
      <c r="F54274" s="195"/>
      <c r="G54274" s="196"/>
      <c r="H54274" s="192"/>
    </row>
    <row r="54275" spans="6:8" x14ac:dyDescent="0.2">
      <c r="F54275" s="195"/>
      <c r="G54275" s="196"/>
      <c r="H54275" s="192"/>
    </row>
    <row r="54276" spans="6:8" x14ac:dyDescent="0.2">
      <c r="F54276" s="195"/>
      <c r="G54276" s="196"/>
      <c r="H54276" s="192"/>
    </row>
    <row r="54277" spans="6:8" x14ac:dyDescent="0.2">
      <c r="F54277" s="195"/>
      <c r="G54277" s="196"/>
      <c r="H54277" s="192"/>
    </row>
    <row r="54278" spans="6:8" x14ac:dyDescent="0.2">
      <c r="F54278" s="195"/>
      <c r="G54278" s="196"/>
      <c r="H54278" s="192"/>
    </row>
    <row r="54279" spans="6:8" x14ac:dyDescent="0.2">
      <c r="F54279" s="195"/>
      <c r="G54279" s="196"/>
      <c r="H54279" s="192"/>
    </row>
    <row r="54280" spans="6:8" x14ac:dyDescent="0.2">
      <c r="F54280" s="195"/>
      <c r="G54280" s="196"/>
      <c r="H54280" s="192"/>
    </row>
    <row r="54281" spans="6:8" x14ac:dyDescent="0.2">
      <c r="F54281" s="195"/>
      <c r="G54281" s="196"/>
      <c r="H54281" s="192"/>
    </row>
    <row r="54282" spans="6:8" x14ac:dyDescent="0.2">
      <c r="F54282" s="195"/>
      <c r="G54282" s="196"/>
      <c r="H54282" s="192"/>
    </row>
    <row r="54283" spans="6:8" x14ac:dyDescent="0.2">
      <c r="F54283" s="195"/>
      <c r="G54283" s="196"/>
      <c r="H54283" s="192"/>
    </row>
    <row r="54284" spans="6:8" x14ac:dyDescent="0.2">
      <c r="F54284" s="195"/>
      <c r="G54284" s="196"/>
      <c r="H54284" s="192"/>
    </row>
    <row r="54285" spans="6:8" x14ac:dyDescent="0.2">
      <c r="F54285" s="195"/>
      <c r="G54285" s="196"/>
      <c r="H54285" s="192"/>
    </row>
    <row r="54286" spans="6:8" x14ac:dyDescent="0.2">
      <c r="F54286" s="195"/>
      <c r="G54286" s="196"/>
      <c r="H54286" s="192"/>
    </row>
    <row r="54287" spans="6:8" x14ac:dyDescent="0.2">
      <c r="F54287" s="195"/>
      <c r="G54287" s="196"/>
      <c r="H54287" s="192"/>
    </row>
    <row r="54288" spans="6:8" x14ac:dyDescent="0.2">
      <c r="F54288" s="195"/>
      <c r="G54288" s="196"/>
      <c r="H54288" s="192"/>
    </row>
    <row r="54289" spans="6:8" x14ac:dyDescent="0.2">
      <c r="F54289" s="195"/>
      <c r="G54289" s="196"/>
      <c r="H54289" s="192"/>
    </row>
    <row r="54290" spans="6:8" x14ac:dyDescent="0.2">
      <c r="F54290" s="195"/>
      <c r="G54290" s="196"/>
      <c r="H54290" s="192"/>
    </row>
    <row r="54291" spans="6:8" x14ac:dyDescent="0.2">
      <c r="F54291" s="195"/>
      <c r="G54291" s="196"/>
      <c r="H54291" s="192"/>
    </row>
    <row r="54292" spans="6:8" x14ac:dyDescent="0.2">
      <c r="F54292" s="195"/>
      <c r="G54292" s="196"/>
      <c r="H54292" s="192"/>
    </row>
    <row r="54293" spans="6:8" x14ac:dyDescent="0.2">
      <c r="F54293" s="195"/>
      <c r="G54293" s="196"/>
      <c r="H54293" s="192"/>
    </row>
    <row r="54294" spans="6:8" x14ac:dyDescent="0.2">
      <c r="F54294" s="195"/>
      <c r="G54294" s="196"/>
      <c r="H54294" s="192"/>
    </row>
    <row r="54295" spans="6:8" x14ac:dyDescent="0.2">
      <c r="F54295" s="195"/>
      <c r="G54295" s="196"/>
      <c r="H54295" s="192"/>
    </row>
    <row r="54296" spans="6:8" x14ac:dyDescent="0.2">
      <c r="F54296" s="195"/>
      <c r="G54296" s="196"/>
      <c r="H54296" s="192"/>
    </row>
    <row r="54297" spans="6:8" x14ac:dyDescent="0.2">
      <c r="F54297" s="195"/>
      <c r="G54297" s="196"/>
      <c r="H54297" s="192"/>
    </row>
    <row r="54298" spans="6:8" x14ac:dyDescent="0.2">
      <c r="F54298" s="195"/>
      <c r="G54298" s="196"/>
      <c r="H54298" s="192"/>
    </row>
    <row r="54299" spans="6:8" x14ac:dyDescent="0.2">
      <c r="F54299" s="195"/>
      <c r="G54299" s="196"/>
      <c r="H54299" s="192"/>
    </row>
    <row r="54300" spans="6:8" x14ac:dyDescent="0.2">
      <c r="F54300" s="195"/>
      <c r="G54300" s="196"/>
      <c r="H54300" s="192"/>
    </row>
    <row r="54301" spans="6:8" x14ac:dyDescent="0.2">
      <c r="F54301" s="195"/>
      <c r="G54301" s="196"/>
      <c r="H54301" s="192"/>
    </row>
    <row r="54302" spans="6:8" x14ac:dyDescent="0.2">
      <c r="F54302" s="195"/>
      <c r="G54302" s="196"/>
      <c r="H54302" s="192"/>
    </row>
    <row r="54303" spans="6:8" x14ac:dyDescent="0.2">
      <c r="F54303" s="195"/>
      <c r="G54303" s="196"/>
      <c r="H54303" s="192"/>
    </row>
    <row r="54304" spans="6:8" x14ac:dyDescent="0.2">
      <c r="F54304" s="195"/>
      <c r="G54304" s="196"/>
      <c r="H54304" s="192"/>
    </row>
    <row r="54305" spans="6:8" x14ac:dyDescent="0.2">
      <c r="F54305" s="195"/>
      <c r="G54305" s="196"/>
      <c r="H54305" s="192"/>
    </row>
    <row r="54306" spans="6:8" x14ac:dyDescent="0.2">
      <c r="F54306" s="195"/>
      <c r="G54306" s="196"/>
      <c r="H54306" s="192"/>
    </row>
    <row r="54307" spans="6:8" x14ac:dyDescent="0.2">
      <c r="F54307" s="195"/>
      <c r="G54307" s="196"/>
      <c r="H54307" s="192"/>
    </row>
    <row r="54308" spans="6:8" x14ac:dyDescent="0.2">
      <c r="F54308" s="195"/>
      <c r="G54308" s="196"/>
      <c r="H54308" s="192"/>
    </row>
    <row r="54309" spans="6:8" x14ac:dyDescent="0.2">
      <c r="F54309" s="195"/>
      <c r="G54309" s="196"/>
      <c r="H54309" s="192"/>
    </row>
    <row r="54310" spans="6:8" x14ac:dyDescent="0.2">
      <c r="F54310" s="195"/>
      <c r="G54310" s="196"/>
      <c r="H54310" s="192"/>
    </row>
    <row r="54311" spans="6:8" x14ac:dyDescent="0.2">
      <c r="F54311" s="195"/>
      <c r="G54311" s="196"/>
      <c r="H54311" s="192"/>
    </row>
    <row r="54312" spans="6:8" x14ac:dyDescent="0.2">
      <c r="F54312" s="195"/>
      <c r="G54312" s="196"/>
      <c r="H54312" s="192"/>
    </row>
    <row r="54313" spans="6:8" x14ac:dyDescent="0.2">
      <c r="F54313" s="195"/>
      <c r="G54313" s="196"/>
      <c r="H54313" s="192"/>
    </row>
    <row r="54314" spans="6:8" x14ac:dyDescent="0.2">
      <c r="F54314" s="195"/>
      <c r="G54314" s="196"/>
      <c r="H54314" s="192"/>
    </row>
    <row r="54315" spans="6:8" x14ac:dyDescent="0.2">
      <c r="F54315" s="195"/>
      <c r="G54315" s="196"/>
      <c r="H54315" s="192"/>
    </row>
    <row r="54316" spans="6:8" x14ac:dyDescent="0.2">
      <c r="F54316" s="195"/>
      <c r="G54316" s="196"/>
      <c r="H54316" s="192"/>
    </row>
    <row r="54317" spans="6:8" x14ac:dyDescent="0.2">
      <c r="F54317" s="195"/>
      <c r="G54317" s="196"/>
      <c r="H54317" s="192"/>
    </row>
    <row r="54318" spans="6:8" x14ac:dyDescent="0.2">
      <c r="F54318" s="195"/>
      <c r="G54318" s="196"/>
      <c r="H54318" s="192"/>
    </row>
    <row r="54319" spans="6:8" x14ac:dyDescent="0.2">
      <c r="F54319" s="195"/>
      <c r="G54319" s="196"/>
      <c r="H54319" s="192"/>
    </row>
    <row r="54320" spans="6:8" x14ac:dyDescent="0.2">
      <c r="F54320" s="195"/>
      <c r="G54320" s="196"/>
      <c r="H54320" s="192"/>
    </row>
    <row r="54321" spans="6:8" x14ac:dyDescent="0.2">
      <c r="F54321" s="195"/>
      <c r="G54321" s="196"/>
      <c r="H54321" s="192"/>
    </row>
    <row r="54322" spans="6:8" x14ac:dyDescent="0.2">
      <c r="F54322" s="195"/>
      <c r="G54322" s="196"/>
      <c r="H54322" s="192"/>
    </row>
    <row r="54323" spans="6:8" x14ac:dyDescent="0.2">
      <c r="F54323" s="195"/>
      <c r="G54323" s="196"/>
      <c r="H54323" s="192"/>
    </row>
    <row r="54324" spans="6:8" x14ac:dyDescent="0.2">
      <c r="F54324" s="195"/>
      <c r="G54324" s="196"/>
      <c r="H54324" s="192"/>
    </row>
    <row r="54325" spans="6:8" x14ac:dyDescent="0.2">
      <c r="F54325" s="195"/>
      <c r="G54325" s="196"/>
      <c r="H54325" s="192"/>
    </row>
    <row r="54326" spans="6:8" x14ac:dyDescent="0.2">
      <c r="F54326" s="195"/>
      <c r="G54326" s="196"/>
      <c r="H54326" s="192"/>
    </row>
    <row r="54327" spans="6:8" x14ac:dyDescent="0.2">
      <c r="F54327" s="195"/>
      <c r="G54327" s="196"/>
      <c r="H54327" s="192"/>
    </row>
    <row r="54328" spans="6:8" x14ac:dyDescent="0.2">
      <c r="F54328" s="195"/>
      <c r="G54328" s="196"/>
      <c r="H54328" s="192"/>
    </row>
    <row r="54329" spans="6:8" x14ac:dyDescent="0.2">
      <c r="F54329" s="195"/>
      <c r="G54329" s="196"/>
      <c r="H54329" s="192"/>
    </row>
    <row r="54330" spans="6:8" x14ac:dyDescent="0.2">
      <c r="F54330" s="195"/>
      <c r="G54330" s="196"/>
      <c r="H54330" s="192"/>
    </row>
    <row r="54331" spans="6:8" x14ac:dyDescent="0.2">
      <c r="F54331" s="195"/>
      <c r="G54331" s="196"/>
      <c r="H54331" s="192"/>
    </row>
    <row r="54332" spans="6:8" x14ac:dyDescent="0.2">
      <c r="F54332" s="195"/>
      <c r="G54332" s="196"/>
      <c r="H54332" s="192"/>
    </row>
    <row r="54333" spans="6:8" x14ac:dyDescent="0.2">
      <c r="F54333" s="195"/>
      <c r="G54333" s="196"/>
      <c r="H54333" s="192"/>
    </row>
    <row r="54334" spans="6:8" x14ac:dyDescent="0.2">
      <c r="F54334" s="195"/>
      <c r="G54334" s="196"/>
      <c r="H54334" s="192"/>
    </row>
    <row r="54335" spans="6:8" x14ac:dyDescent="0.2">
      <c r="F54335" s="195"/>
      <c r="G54335" s="196"/>
      <c r="H54335" s="192"/>
    </row>
    <row r="54336" spans="6:8" x14ac:dyDescent="0.2">
      <c r="F54336" s="195"/>
      <c r="G54336" s="196"/>
      <c r="H54336" s="192"/>
    </row>
    <row r="54337" spans="6:8" x14ac:dyDescent="0.2">
      <c r="F54337" s="195"/>
      <c r="G54337" s="196"/>
      <c r="H54337" s="192"/>
    </row>
    <row r="54338" spans="6:8" x14ac:dyDescent="0.2">
      <c r="F54338" s="195"/>
      <c r="G54338" s="196"/>
      <c r="H54338" s="192"/>
    </row>
    <row r="54339" spans="6:8" x14ac:dyDescent="0.2">
      <c r="F54339" s="195"/>
      <c r="G54339" s="196"/>
      <c r="H54339" s="192"/>
    </row>
    <row r="54340" spans="6:8" x14ac:dyDescent="0.2">
      <c r="F54340" s="195"/>
      <c r="G54340" s="196"/>
      <c r="H54340" s="192"/>
    </row>
    <row r="54341" spans="6:8" x14ac:dyDescent="0.2">
      <c r="F54341" s="195"/>
      <c r="G54341" s="196"/>
      <c r="H54341" s="192"/>
    </row>
    <row r="54342" spans="6:8" x14ac:dyDescent="0.2">
      <c r="F54342" s="195"/>
      <c r="G54342" s="196"/>
      <c r="H54342" s="192"/>
    </row>
    <row r="54343" spans="6:8" x14ac:dyDescent="0.2">
      <c r="F54343" s="195"/>
      <c r="G54343" s="196"/>
      <c r="H54343" s="192"/>
    </row>
    <row r="54344" spans="6:8" x14ac:dyDescent="0.2">
      <c r="F54344" s="195"/>
      <c r="G54344" s="196"/>
      <c r="H54344" s="192"/>
    </row>
    <row r="54345" spans="6:8" x14ac:dyDescent="0.2">
      <c r="F54345" s="195"/>
      <c r="G54345" s="196"/>
      <c r="H54345" s="192"/>
    </row>
    <row r="54346" spans="6:8" x14ac:dyDescent="0.2">
      <c r="F54346" s="195"/>
      <c r="G54346" s="196"/>
      <c r="H54346" s="192"/>
    </row>
    <row r="54347" spans="6:8" x14ac:dyDescent="0.2">
      <c r="F54347" s="195"/>
      <c r="G54347" s="196"/>
      <c r="H54347" s="192"/>
    </row>
    <row r="54348" spans="6:8" x14ac:dyDescent="0.2">
      <c r="F54348" s="195"/>
      <c r="G54348" s="196"/>
      <c r="H54348" s="192"/>
    </row>
    <row r="54349" spans="6:8" x14ac:dyDescent="0.2">
      <c r="F54349" s="195"/>
      <c r="G54349" s="196"/>
      <c r="H54349" s="192"/>
    </row>
    <row r="54350" spans="6:8" x14ac:dyDescent="0.2">
      <c r="F54350" s="195"/>
      <c r="G54350" s="196"/>
      <c r="H54350" s="192"/>
    </row>
    <row r="54351" spans="6:8" x14ac:dyDescent="0.2">
      <c r="F54351" s="195"/>
      <c r="G54351" s="196"/>
      <c r="H54351" s="192"/>
    </row>
    <row r="54352" spans="6:8" x14ac:dyDescent="0.2">
      <c r="F54352" s="195"/>
      <c r="G54352" s="196"/>
      <c r="H54352" s="192"/>
    </row>
    <row r="54353" spans="6:8" x14ac:dyDescent="0.2">
      <c r="F54353" s="195"/>
      <c r="G54353" s="196"/>
      <c r="H54353" s="192"/>
    </row>
    <row r="54354" spans="6:8" x14ac:dyDescent="0.2">
      <c r="F54354" s="195"/>
      <c r="G54354" s="196"/>
      <c r="H54354" s="192"/>
    </row>
    <row r="54355" spans="6:8" x14ac:dyDescent="0.2">
      <c r="F54355" s="195"/>
      <c r="G54355" s="196"/>
      <c r="H54355" s="192"/>
    </row>
    <row r="54356" spans="6:8" x14ac:dyDescent="0.2">
      <c r="F54356" s="195"/>
      <c r="G54356" s="196"/>
      <c r="H54356" s="192"/>
    </row>
    <row r="54357" spans="6:8" x14ac:dyDescent="0.2">
      <c r="F54357" s="195"/>
      <c r="G54357" s="196"/>
      <c r="H54357" s="192"/>
    </row>
    <row r="54358" spans="6:8" x14ac:dyDescent="0.2">
      <c r="F54358" s="195"/>
      <c r="G54358" s="196"/>
      <c r="H54358" s="192"/>
    </row>
    <row r="54359" spans="6:8" x14ac:dyDescent="0.2">
      <c r="F54359" s="195"/>
      <c r="G54359" s="196"/>
      <c r="H54359" s="192"/>
    </row>
    <row r="54360" spans="6:8" x14ac:dyDescent="0.2">
      <c r="F54360" s="195"/>
      <c r="G54360" s="196"/>
      <c r="H54360" s="192"/>
    </row>
    <row r="54361" spans="6:8" x14ac:dyDescent="0.2">
      <c r="F54361" s="195"/>
      <c r="G54361" s="196"/>
      <c r="H54361" s="192"/>
    </row>
    <row r="54362" spans="6:8" x14ac:dyDescent="0.2">
      <c r="F54362" s="195"/>
      <c r="G54362" s="196"/>
      <c r="H54362" s="192"/>
    </row>
    <row r="54363" spans="6:8" x14ac:dyDescent="0.2">
      <c r="F54363" s="195"/>
      <c r="G54363" s="196"/>
      <c r="H54363" s="192"/>
    </row>
    <row r="54364" spans="6:8" x14ac:dyDescent="0.2">
      <c r="F54364" s="195"/>
      <c r="G54364" s="196"/>
      <c r="H54364" s="192"/>
    </row>
    <row r="54365" spans="6:8" x14ac:dyDescent="0.2">
      <c r="F54365" s="195"/>
      <c r="G54365" s="196"/>
      <c r="H54365" s="192"/>
    </row>
    <row r="54366" spans="6:8" x14ac:dyDescent="0.2">
      <c r="F54366" s="195"/>
      <c r="G54366" s="196"/>
      <c r="H54366" s="192"/>
    </row>
    <row r="54367" spans="6:8" x14ac:dyDescent="0.2">
      <c r="F54367" s="195"/>
      <c r="G54367" s="196"/>
      <c r="H54367" s="192"/>
    </row>
    <row r="54368" spans="6:8" x14ac:dyDescent="0.2">
      <c r="F54368" s="195"/>
      <c r="G54368" s="196"/>
      <c r="H54368" s="192"/>
    </row>
    <row r="54369" spans="6:8" x14ac:dyDescent="0.2">
      <c r="F54369" s="195"/>
      <c r="G54369" s="196"/>
      <c r="H54369" s="192"/>
    </row>
    <row r="54370" spans="6:8" x14ac:dyDescent="0.2">
      <c r="F54370" s="195"/>
      <c r="G54370" s="196"/>
      <c r="H54370" s="192"/>
    </row>
    <row r="54371" spans="6:8" x14ac:dyDescent="0.2">
      <c r="F54371" s="195"/>
      <c r="G54371" s="196"/>
      <c r="H54371" s="192"/>
    </row>
    <row r="54372" spans="6:8" x14ac:dyDescent="0.2">
      <c r="F54372" s="195"/>
      <c r="G54372" s="196"/>
      <c r="H54372" s="192"/>
    </row>
    <row r="54373" spans="6:8" x14ac:dyDescent="0.2">
      <c r="F54373" s="195"/>
      <c r="G54373" s="196"/>
      <c r="H54373" s="192"/>
    </row>
    <row r="54374" spans="6:8" x14ac:dyDescent="0.2">
      <c r="F54374" s="195"/>
      <c r="G54374" s="196"/>
      <c r="H54374" s="192"/>
    </row>
    <row r="54375" spans="6:8" x14ac:dyDescent="0.2">
      <c r="F54375" s="195"/>
      <c r="G54375" s="196"/>
      <c r="H54375" s="192"/>
    </row>
    <row r="54376" spans="6:8" x14ac:dyDescent="0.2">
      <c r="F54376" s="195"/>
      <c r="G54376" s="196"/>
      <c r="H54376" s="192"/>
    </row>
    <row r="54377" spans="6:8" x14ac:dyDescent="0.2">
      <c r="F54377" s="195"/>
      <c r="G54377" s="196"/>
      <c r="H54377" s="192"/>
    </row>
    <row r="54378" spans="6:8" x14ac:dyDescent="0.2">
      <c r="F54378" s="195"/>
      <c r="G54378" s="196"/>
      <c r="H54378" s="192"/>
    </row>
    <row r="54379" spans="6:8" x14ac:dyDescent="0.2">
      <c r="F54379" s="195"/>
      <c r="G54379" s="196"/>
      <c r="H54379" s="192"/>
    </row>
    <row r="54380" spans="6:8" x14ac:dyDescent="0.2">
      <c r="F54380" s="195"/>
      <c r="G54380" s="196"/>
      <c r="H54380" s="192"/>
    </row>
    <row r="54381" spans="6:8" x14ac:dyDescent="0.2">
      <c r="F54381" s="195"/>
      <c r="G54381" s="196"/>
      <c r="H54381" s="192"/>
    </row>
    <row r="54382" spans="6:8" x14ac:dyDescent="0.2">
      <c r="F54382" s="195"/>
      <c r="G54382" s="196"/>
      <c r="H54382" s="192"/>
    </row>
    <row r="54383" spans="6:8" x14ac:dyDescent="0.2">
      <c r="F54383" s="195"/>
      <c r="G54383" s="196"/>
      <c r="H54383" s="192"/>
    </row>
    <row r="54384" spans="6:8" x14ac:dyDescent="0.2">
      <c r="F54384" s="195"/>
      <c r="G54384" s="196"/>
      <c r="H54384" s="192"/>
    </row>
    <row r="54385" spans="6:8" x14ac:dyDescent="0.2">
      <c r="F54385" s="195"/>
      <c r="G54385" s="196"/>
      <c r="H54385" s="192"/>
    </row>
    <row r="54386" spans="6:8" x14ac:dyDescent="0.2">
      <c r="F54386" s="195"/>
      <c r="G54386" s="196"/>
      <c r="H54386" s="192"/>
    </row>
    <row r="54387" spans="6:8" x14ac:dyDescent="0.2">
      <c r="F54387" s="195"/>
      <c r="G54387" s="196"/>
      <c r="H54387" s="192"/>
    </row>
    <row r="54388" spans="6:8" x14ac:dyDescent="0.2">
      <c r="F54388" s="195"/>
      <c r="G54388" s="196"/>
      <c r="H54388" s="192"/>
    </row>
    <row r="54389" spans="6:8" x14ac:dyDescent="0.2">
      <c r="F54389" s="195"/>
      <c r="G54389" s="196"/>
      <c r="H54389" s="192"/>
    </row>
    <row r="54390" spans="6:8" x14ac:dyDescent="0.2">
      <c r="F54390" s="195"/>
      <c r="G54390" s="196"/>
      <c r="H54390" s="192"/>
    </row>
    <row r="54391" spans="6:8" x14ac:dyDescent="0.2">
      <c r="F54391" s="195"/>
      <c r="G54391" s="196"/>
      <c r="H54391" s="192"/>
    </row>
    <row r="54392" spans="6:8" x14ac:dyDescent="0.2">
      <c r="F54392" s="195"/>
      <c r="G54392" s="196"/>
      <c r="H54392" s="192"/>
    </row>
    <row r="54393" spans="6:8" x14ac:dyDescent="0.2">
      <c r="F54393" s="195"/>
      <c r="G54393" s="196"/>
      <c r="H54393" s="192"/>
    </row>
    <row r="54394" spans="6:8" x14ac:dyDescent="0.2">
      <c r="F54394" s="195"/>
      <c r="G54394" s="196"/>
      <c r="H54394" s="192"/>
    </row>
    <row r="54395" spans="6:8" x14ac:dyDescent="0.2">
      <c r="F54395" s="195"/>
      <c r="G54395" s="196"/>
      <c r="H54395" s="192"/>
    </row>
    <row r="54396" spans="6:8" x14ac:dyDescent="0.2">
      <c r="F54396" s="195"/>
      <c r="G54396" s="196"/>
      <c r="H54396" s="192"/>
    </row>
    <row r="54397" spans="6:8" x14ac:dyDescent="0.2">
      <c r="F54397" s="195"/>
      <c r="G54397" s="196"/>
      <c r="H54397" s="192"/>
    </row>
    <row r="54398" spans="6:8" x14ac:dyDescent="0.2">
      <c r="F54398" s="195"/>
      <c r="G54398" s="196"/>
      <c r="H54398" s="192"/>
    </row>
    <row r="54399" spans="6:8" x14ac:dyDescent="0.2">
      <c r="F54399" s="195"/>
      <c r="G54399" s="196"/>
      <c r="H54399" s="192"/>
    </row>
    <row r="54400" spans="6:8" x14ac:dyDescent="0.2">
      <c r="F54400" s="195"/>
      <c r="G54400" s="196"/>
      <c r="H54400" s="192"/>
    </row>
    <row r="54401" spans="6:8" x14ac:dyDescent="0.2">
      <c r="F54401" s="195"/>
      <c r="G54401" s="196"/>
      <c r="H54401" s="192"/>
    </row>
    <row r="54402" spans="6:8" x14ac:dyDescent="0.2">
      <c r="F54402" s="195"/>
      <c r="G54402" s="196"/>
      <c r="H54402" s="192"/>
    </row>
    <row r="54403" spans="6:8" x14ac:dyDescent="0.2">
      <c r="F54403" s="195"/>
      <c r="G54403" s="196"/>
      <c r="H54403" s="192"/>
    </row>
    <row r="54404" spans="6:8" x14ac:dyDescent="0.2">
      <c r="F54404" s="195"/>
      <c r="G54404" s="196"/>
      <c r="H54404" s="192"/>
    </row>
    <row r="54405" spans="6:8" x14ac:dyDescent="0.2">
      <c r="F54405" s="195"/>
      <c r="G54405" s="196"/>
      <c r="H54405" s="192"/>
    </row>
    <row r="54406" spans="6:8" x14ac:dyDescent="0.2">
      <c r="F54406" s="195"/>
      <c r="G54406" s="196"/>
      <c r="H54406" s="192"/>
    </row>
    <row r="54407" spans="6:8" x14ac:dyDescent="0.2">
      <c r="F54407" s="195"/>
      <c r="G54407" s="196"/>
      <c r="H54407" s="192"/>
    </row>
    <row r="54408" spans="6:8" x14ac:dyDescent="0.2">
      <c r="F54408" s="195"/>
      <c r="G54408" s="196"/>
      <c r="H54408" s="192"/>
    </row>
    <row r="54409" spans="6:8" x14ac:dyDescent="0.2">
      <c r="F54409" s="195"/>
      <c r="G54409" s="196"/>
      <c r="H54409" s="192"/>
    </row>
    <row r="54410" spans="6:8" x14ac:dyDescent="0.2">
      <c r="F54410" s="195"/>
      <c r="G54410" s="196"/>
      <c r="H54410" s="192"/>
    </row>
    <row r="54411" spans="6:8" x14ac:dyDescent="0.2">
      <c r="F54411" s="195"/>
      <c r="G54411" s="196"/>
      <c r="H54411" s="192"/>
    </row>
    <row r="54412" spans="6:8" x14ac:dyDescent="0.2">
      <c r="F54412" s="195"/>
      <c r="G54412" s="196"/>
      <c r="H54412" s="192"/>
    </row>
    <row r="54413" spans="6:8" x14ac:dyDescent="0.2">
      <c r="F54413" s="195"/>
      <c r="G54413" s="196"/>
      <c r="H54413" s="192"/>
    </row>
    <row r="54414" spans="6:8" x14ac:dyDescent="0.2">
      <c r="F54414" s="195"/>
      <c r="G54414" s="196"/>
      <c r="H54414" s="192"/>
    </row>
    <row r="54415" spans="6:8" x14ac:dyDescent="0.2">
      <c r="F54415" s="195"/>
      <c r="G54415" s="196"/>
      <c r="H54415" s="192"/>
    </row>
    <row r="54416" spans="6:8" x14ac:dyDescent="0.2">
      <c r="F54416" s="195"/>
      <c r="G54416" s="196"/>
      <c r="H54416" s="192"/>
    </row>
    <row r="54417" spans="6:8" x14ac:dyDescent="0.2">
      <c r="F54417" s="195"/>
      <c r="G54417" s="196"/>
      <c r="H54417" s="192"/>
    </row>
    <row r="54418" spans="6:8" x14ac:dyDescent="0.2">
      <c r="F54418" s="195"/>
      <c r="G54418" s="196"/>
      <c r="H54418" s="192"/>
    </row>
    <row r="54419" spans="6:8" x14ac:dyDescent="0.2">
      <c r="F54419" s="195"/>
      <c r="G54419" s="196"/>
      <c r="H54419" s="192"/>
    </row>
    <row r="54420" spans="6:8" x14ac:dyDescent="0.2">
      <c r="F54420" s="195"/>
      <c r="G54420" s="196"/>
      <c r="H54420" s="192"/>
    </row>
    <row r="54421" spans="6:8" x14ac:dyDescent="0.2">
      <c r="F54421" s="195"/>
      <c r="G54421" s="196"/>
      <c r="H54421" s="192"/>
    </row>
    <row r="54422" spans="6:8" x14ac:dyDescent="0.2">
      <c r="F54422" s="195"/>
      <c r="G54422" s="196"/>
      <c r="H54422" s="192"/>
    </row>
    <row r="54423" spans="6:8" x14ac:dyDescent="0.2">
      <c r="F54423" s="195"/>
      <c r="G54423" s="196"/>
      <c r="H54423" s="192"/>
    </row>
    <row r="54424" spans="6:8" x14ac:dyDescent="0.2">
      <c r="F54424" s="195"/>
      <c r="G54424" s="196"/>
      <c r="H54424" s="192"/>
    </row>
    <row r="54425" spans="6:8" x14ac:dyDescent="0.2">
      <c r="F54425" s="195"/>
      <c r="G54425" s="196"/>
      <c r="H54425" s="192"/>
    </row>
    <row r="54426" spans="6:8" x14ac:dyDescent="0.2">
      <c r="F54426" s="195"/>
      <c r="G54426" s="196"/>
      <c r="H54426" s="192"/>
    </row>
    <row r="54427" spans="6:8" x14ac:dyDescent="0.2">
      <c r="F54427" s="195"/>
      <c r="G54427" s="196"/>
      <c r="H54427" s="192"/>
    </row>
    <row r="54428" spans="6:8" x14ac:dyDescent="0.2">
      <c r="F54428" s="195"/>
      <c r="G54428" s="196"/>
      <c r="H54428" s="192"/>
    </row>
    <row r="54429" spans="6:8" x14ac:dyDescent="0.2">
      <c r="F54429" s="195"/>
      <c r="G54429" s="196"/>
      <c r="H54429" s="192"/>
    </row>
    <row r="54430" spans="6:8" x14ac:dyDescent="0.2">
      <c r="F54430" s="195"/>
      <c r="G54430" s="196"/>
      <c r="H54430" s="192"/>
    </row>
    <row r="54431" spans="6:8" x14ac:dyDescent="0.2">
      <c r="F54431" s="195"/>
      <c r="G54431" s="196"/>
      <c r="H54431" s="192"/>
    </row>
    <row r="54432" spans="6:8" x14ac:dyDescent="0.2">
      <c r="F54432" s="195"/>
      <c r="G54432" s="196"/>
      <c r="H54432" s="192"/>
    </row>
    <row r="54433" spans="6:8" x14ac:dyDescent="0.2">
      <c r="F54433" s="195"/>
      <c r="G54433" s="196"/>
      <c r="H54433" s="192"/>
    </row>
    <row r="54434" spans="6:8" x14ac:dyDescent="0.2">
      <c r="F54434" s="195"/>
      <c r="G54434" s="196"/>
      <c r="H54434" s="192"/>
    </row>
    <row r="54435" spans="6:8" x14ac:dyDescent="0.2">
      <c r="F54435" s="195"/>
      <c r="G54435" s="196"/>
      <c r="H54435" s="192"/>
    </row>
    <row r="54436" spans="6:8" x14ac:dyDescent="0.2">
      <c r="F54436" s="195"/>
      <c r="G54436" s="196"/>
      <c r="H54436" s="192"/>
    </row>
    <row r="54437" spans="6:8" x14ac:dyDescent="0.2">
      <c r="F54437" s="195"/>
      <c r="G54437" s="196"/>
      <c r="H54437" s="192"/>
    </row>
    <row r="54438" spans="6:8" x14ac:dyDescent="0.2">
      <c r="F54438" s="195"/>
      <c r="G54438" s="196"/>
      <c r="H54438" s="192"/>
    </row>
    <row r="54439" spans="6:8" x14ac:dyDescent="0.2">
      <c r="F54439" s="195"/>
      <c r="G54439" s="196"/>
      <c r="H54439" s="192"/>
    </row>
    <row r="54440" spans="6:8" x14ac:dyDescent="0.2">
      <c r="F54440" s="195"/>
      <c r="G54440" s="196"/>
      <c r="H54440" s="192"/>
    </row>
    <row r="54441" spans="6:8" x14ac:dyDescent="0.2">
      <c r="F54441" s="195"/>
      <c r="G54441" s="196"/>
      <c r="H54441" s="192"/>
    </row>
    <row r="54442" spans="6:8" x14ac:dyDescent="0.2">
      <c r="F54442" s="195"/>
      <c r="G54442" s="196"/>
      <c r="H54442" s="192"/>
    </row>
    <row r="54443" spans="6:8" x14ac:dyDescent="0.2">
      <c r="F54443" s="195"/>
      <c r="G54443" s="196"/>
      <c r="H54443" s="192"/>
    </row>
    <row r="54444" spans="6:8" x14ac:dyDescent="0.2">
      <c r="F54444" s="195"/>
      <c r="G54444" s="196"/>
      <c r="H54444" s="192"/>
    </row>
    <row r="54445" spans="6:8" x14ac:dyDescent="0.2">
      <c r="F54445" s="195"/>
      <c r="G54445" s="196"/>
      <c r="H54445" s="192"/>
    </row>
    <row r="54446" spans="6:8" x14ac:dyDescent="0.2">
      <c r="F54446" s="195"/>
      <c r="G54446" s="196"/>
      <c r="H54446" s="192"/>
    </row>
    <row r="54447" spans="6:8" x14ac:dyDescent="0.2">
      <c r="F54447" s="195"/>
      <c r="G54447" s="196"/>
      <c r="H54447" s="192"/>
    </row>
    <row r="54448" spans="6:8" x14ac:dyDescent="0.2">
      <c r="F54448" s="195"/>
      <c r="G54448" s="196"/>
      <c r="H54448" s="192"/>
    </row>
    <row r="54449" spans="6:8" x14ac:dyDescent="0.2">
      <c r="F54449" s="195"/>
      <c r="G54449" s="196"/>
      <c r="H54449" s="192"/>
    </row>
    <row r="54450" spans="6:8" x14ac:dyDescent="0.2">
      <c r="F54450" s="195"/>
      <c r="G54450" s="196"/>
      <c r="H54450" s="192"/>
    </row>
    <row r="54451" spans="6:8" x14ac:dyDescent="0.2">
      <c r="F54451" s="195"/>
      <c r="G54451" s="196"/>
      <c r="H54451" s="192"/>
    </row>
    <row r="54452" spans="6:8" x14ac:dyDescent="0.2">
      <c r="F54452" s="195"/>
      <c r="G54452" s="196"/>
      <c r="H54452" s="192"/>
    </row>
    <row r="54453" spans="6:8" x14ac:dyDescent="0.2">
      <c r="F54453" s="195"/>
      <c r="G54453" s="196"/>
      <c r="H54453" s="192"/>
    </row>
    <row r="54454" spans="6:8" x14ac:dyDescent="0.2">
      <c r="F54454" s="195"/>
      <c r="G54454" s="196"/>
      <c r="H54454" s="192"/>
    </row>
    <row r="54455" spans="6:8" x14ac:dyDescent="0.2">
      <c r="F54455" s="195"/>
      <c r="G54455" s="196"/>
      <c r="H54455" s="192"/>
    </row>
    <row r="54456" spans="6:8" x14ac:dyDescent="0.2">
      <c r="F54456" s="195"/>
      <c r="G54456" s="196"/>
      <c r="H54456" s="192"/>
    </row>
    <row r="54457" spans="6:8" x14ac:dyDescent="0.2">
      <c r="F54457" s="195"/>
      <c r="G54457" s="196"/>
      <c r="H54457" s="192"/>
    </row>
    <row r="54458" spans="6:8" x14ac:dyDescent="0.2">
      <c r="F54458" s="195"/>
      <c r="G54458" s="196"/>
      <c r="H54458" s="192"/>
    </row>
    <row r="54459" spans="6:8" x14ac:dyDescent="0.2">
      <c r="F54459" s="195"/>
      <c r="G54459" s="196"/>
      <c r="H54459" s="192"/>
    </row>
    <row r="54460" spans="6:8" x14ac:dyDescent="0.2">
      <c r="F54460" s="195"/>
      <c r="G54460" s="196"/>
      <c r="H54460" s="192"/>
    </row>
    <row r="54461" spans="6:8" x14ac:dyDescent="0.2">
      <c r="F54461" s="195"/>
      <c r="G54461" s="196"/>
      <c r="H54461" s="192"/>
    </row>
    <row r="54462" spans="6:8" x14ac:dyDescent="0.2">
      <c r="F54462" s="195"/>
      <c r="G54462" s="196"/>
      <c r="H54462" s="192"/>
    </row>
    <row r="54463" spans="6:8" x14ac:dyDescent="0.2">
      <c r="F54463" s="195"/>
      <c r="G54463" s="196"/>
      <c r="H54463" s="192"/>
    </row>
    <row r="54464" spans="6:8" x14ac:dyDescent="0.2">
      <c r="F54464" s="195"/>
      <c r="G54464" s="196"/>
      <c r="H54464" s="192"/>
    </row>
    <row r="54465" spans="6:8" x14ac:dyDescent="0.2">
      <c r="F54465" s="195"/>
      <c r="G54465" s="196"/>
      <c r="H54465" s="192"/>
    </row>
    <row r="54466" spans="6:8" x14ac:dyDescent="0.2">
      <c r="F54466" s="195"/>
      <c r="G54466" s="196"/>
      <c r="H54466" s="192"/>
    </row>
    <row r="54467" spans="6:8" x14ac:dyDescent="0.2">
      <c r="F54467" s="195"/>
      <c r="G54467" s="196"/>
      <c r="H54467" s="192"/>
    </row>
    <row r="54468" spans="6:8" x14ac:dyDescent="0.2">
      <c r="F54468" s="195"/>
      <c r="G54468" s="196"/>
      <c r="H54468" s="192"/>
    </row>
    <row r="54469" spans="6:8" x14ac:dyDescent="0.2">
      <c r="F54469" s="195"/>
      <c r="G54469" s="196"/>
      <c r="H54469" s="192"/>
    </row>
    <row r="54470" spans="6:8" x14ac:dyDescent="0.2">
      <c r="F54470" s="195"/>
      <c r="G54470" s="196"/>
      <c r="H54470" s="192"/>
    </row>
    <row r="54471" spans="6:8" x14ac:dyDescent="0.2">
      <c r="F54471" s="195"/>
      <c r="G54471" s="196"/>
      <c r="H54471" s="192"/>
    </row>
    <row r="54472" spans="6:8" x14ac:dyDescent="0.2">
      <c r="F54472" s="195"/>
      <c r="G54472" s="196"/>
      <c r="H54472" s="192"/>
    </row>
    <row r="54473" spans="6:8" x14ac:dyDescent="0.2">
      <c r="F54473" s="195"/>
      <c r="G54473" s="196"/>
      <c r="H54473" s="192"/>
    </row>
    <row r="54474" spans="6:8" x14ac:dyDescent="0.2">
      <c r="F54474" s="195"/>
      <c r="G54474" s="196"/>
      <c r="H54474" s="192"/>
    </row>
    <row r="54475" spans="6:8" x14ac:dyDescent="0.2">
      <c r="F54475" s="195"/>
      <c r="G54475" s="196"/>
      <c r="H54475" s="192"/>
    </row>
    <row r="54476" spans="6:8" x14ac:dyDescent="0.2">
      <c r="F54476" s="195"/>
      <c r="G54476" s="196"/>
      <c r="H54476" s="192"/>
    </row>
    <row r="54477" spans="6:8" x14ac:dyDescent="0.2">
      <c r="F54477" s="195"/>
      <c r="G54477" s="196"/>
      <c r="H54477" s="192"/>
    </row>
    <row r="54478" spans="6:8" x14ac:dyDescent="0.2">
      <c r="F54478" s="195"/>
      <c r="G54478" s="196"/>
      <c r="H54478" s="192"/>
    </row>
    <row r="54479" spans="6:8" x14ac:dyDescent="0.2">
      <c r="F54479" s="195"/>
      <c r="G54479" s="196"/>
      <c r="H54479" s="192"/>
    </row>
    <row r="54480" spans="6:8" x14ac:dyDescent="0.2">
      <c r="F54480" s="195"/>
      <c r="G54480" s="196"/>
      <c r="H54480" s="192"/>
    </row>
    <row r="54481" spans="6:8" x14ac:dyDescent="0.2">
      <c r="F54481" s="195"/>
      <c r="G54481" s="196"/>
      <c r="H54481" s="192"/>
    </row>
    <row r="54482" spans="6:8" x14ac:dyDescent="0.2">
      <c r="F54482" s="195"/>
      <c r="G54482" s="196"/>
      <c r="H54482" s="192"/>
    </row>
    <row r="54483" spans="6:8" x14ac:dyDescent="0.2">
      <c r="F54483" s="195"/>
      <c r="G54483" s="196"/>
      <c r="H54483" s="192"/>
    </row>
    <row r="54484" spans="6:8" x14ac:dyDescent="0.2">
      <c r="F54484" s="195"/>
      <c r="G54484" s="196"/>
      <c r="H54484" s="192"/>
    </row>
    <row r="54485" spans="6:8" x14ac:dyDescent="0.2">
      <c r="F54485" s="195"/>
      <c r="G54485" s="196"/>
      <c r="H54485" s="192"/>
    </row>
    <row r="54486" spans="6:8" x14ac:dyDescent="0.2">
      <c r="F54486" s="195"/>
      <c r="G54486" s="196"/>
      <c r="H54486" s="192"/>
    </row>
    <row r="54487" spans="6:8" x14ac:dyDescent="0.2">
      <c r="F54487" s="195"/>
      <c r="G54487" s="196"/>
      <c r="H54487" s="192"/>
    </row>
    <row r="54488" spans="6:8" x14ac:dyDescent="0.2">
      <c r="F54488" s="195"/>
      <c r="G54488" s="196"/>
      <c r="H54488" s="192"/>
    </row>
    <row r="54489" spans="6:8" x14ac:dyDescent="0.2">
      <c r="F54489" s="195"/>
      <c r="G54489" s="196"/>
      <c r="H54489" s="192"/>
    </row>
    <row r="54490" spans="6:8" x14ac:dyDescent="0.2">
      <c r="F54490" s="195"/>
      <c r="G54490" s="196"/>
      <c r="H54490" s="192"/>
    </row>
    <row r="54491" spans="6:8" x14ac:dyDescent="0.2">
      <c r="F54491" s="195"/>
      <c r="G54491" s="196"/>
      <c r="H54491" s="192"/>
    </row>
    <row r="54492" spans="6:8" x14ac:dyDescent="0.2">
      <c r="F54492" s="195"/>
      <c r="G54492" s="196"/>
      <c r="H54492" s="192"/>
    </row>
    <row r="54493" spans="6:8" x14ac:dyDescent="0.2">
      <c r="F54493" s="195"/>
      <c r="G54493" s="196"/>
      <c r="H54493" s="192"/>
    </row>
    <row r="54494" spans="6:8" x14ac:dyDescent="0.2">
      <c r="F54494" s="195"/>
      <c r="G54494" s="196"/>
      <c r="H54494" s="192"/>
    </row>
    <row r="54495" spans="6:8" x14ac:dyDescent="0.2">
      <c r="F54495" s="195"/>
      <c r="G54495" s="196"/>
      <c r="H54495" s="192"/>
    </row>
    <row r="54496" spans="6:8" x14ac:dyDescent="0.2">
      <c r="F54496" s="195"/>
      <c r="G54496" s="196"/>
      <c r="H54496" s="192"/>
    </row>
    <row r="54497" spans="6:8" x14ac:dyDescent="0.2">
      <c r="F54497" s="195"/>
      <c r="G54497" s="196"/>
      <c r="H54497" s="192"/>
    </row>
    <row r="54498" spans="6:8" x14ac:dyDescent="0.2">
      <c r="F54498" s="195"/>
      <c r="G54498" s="196"/>
      <c r="H54498" s="192"/>
    </row>
    <row r="54499" spans="6:8" x14ac:dyDescent="0.2">
      <c r="F54499" s="195"/>
      <c r="G54499" s="196"/>
      <c r="H54499" s="192"/>
    </row>
    <row r="54500" spans="6:8" x14ac:dyDescent="0.2">
      <c r="F54500" s="195"/>
      <c r="G54500" s="196"/>
      <c r="H54500" s="192"/>
    </row>
    <row r="54501" spans="6:8" x14ac:dyDescent="0.2">
      <c r="F54501" s="195"/>
      <c r="G54501" s="196"/>
      <c r="H54501" s="192"/>
    </row>
    <row r="54502" spans="6:8" x14ac:dyDescent="0.2">
      <c r="F54502" s="195"/>
      <c r="G54502" s="196"/>
      <c r="H54502" s="192"/>
    </row>
    <row r="54503" spans="6:8" x14ac:dyDescent="0.2">
      <c r="F54503" s="195"/>
      <c r="G54503" s="196"/>
      <c r="H54503" s="192"/>
    </row>
    <row r="54504" spans="6:8" x14ac:dyDescent="0.2">
      <c r="F54504" s="195"/>
      <c r="G54504" s="196"/>
      <c r="H54504" s="192"/>
    </row>
    <row r="54505" spans="6:8" x14ac:dyDescent="0.2">
      <c r="F54505" s="195"/>
      <c r="G54505" s="196"/>
      <c r="H54505" s="192"/>
    </row>
    <row r="54506" spans="6:8" x14ac:dyDescent="0.2">
      <c r="F54506" s="195"/>
      <c r="G54506" s="196"/>
      <c r="H54506" s="192"/>
    </row>
    <row r="54507" spans="6:8" x14ac:dyDescent="0.2">
      <c r="F54507" s="195"/>
      <c r="G54507" s="196"/>
      <c r="H54507" s="192"/>
    </row>
    <row r="54508" spans="6:8" x14ac:dyDescent="0.2">
      <c r="F54508" s="195"/>
      <c r="G54508" s="196"/>
      <c r="H54508" s="192"/>
    </row>
    <row r="54509" spans="6:8" x14ac:dyDescent="0.2">
      <c r="F54509" s="195"/>
      <c r="G54509" s="196"/>
      <c r="H54509" s="192"/>
    </row>
    <row r="54510" spans="6:8" x14ac:dyDescent="0.2">
      <c r="F54510" s="195"/>
      <c r="G54510" s="196"/>
      <c r="H54510" s="192"/>
    </row>
    <row r="54511" spans="6:8" x14ac:dyDescent="0.2">
      <c r="F54511" s="195"/>
      <c r="G54511" s="196"/>
      <c r="H54511" s="192"/>
    </row>
    <row r="54512" spans="6:8" x14ac:dyDescent="0.2">
      <c r="F54512" s="195"/>
      <c r="G54512" s="196"/>
      <c r="H54512" s="192"/>
    </row>
    <row r="54513" spans="6:8" x14ac:dyDescent="0.2">
      <c r="F54513" s="195"/>
      <c r="G54513" s="196"/>
      <c r="H54513" s="192"/>
    </row>
    <row r="54514" spans="6:8" x14ac:dyDescent="0.2">
      <c r="F54514" s="195"/>
      <c r="G54514" s="196"/>
      <c r="H54514" s="192"/>
    </row>
    <row r="54515" spans="6:8" x14ac:dyDescent="0.2">
      <c r="F54515" s="195"/>
      <c r="G54515" s="196"/>
      <c r="H54515" s="192"/>
    </row>
    <row r="54516" spans="6:8" x14ac:dyDescent="0.2">
      <c r="F54516" s="195"/>
      <c r="G54516" s="196"/>
      <c r="H54516" s="192"/>
    </row>
    <row r="54517" spans="6:8" x14ac:dyDescent="0.2">
      <c r="F54517" s="195"/>
      <c r="G54517" s="196"/>
      <c r="H54517" s="192"/>
    </row>
    <row r="54518" spans="6:8" x14ac:dyDescent="0.2">
      <c r="F54518" s="195"/>
      <c r="G54518" s="196"/>
      <c r="H54518" s="192"/>
    </row>
    <row r="54519" spans="6:8" x14ac:dyDescent="0.2">
      <c r="F54519" s="195"/>
      <c r="G54519" s="196"/>
      <c r="H54519" s="192"/>
    </row>
    <row r="54520" spans="6:8" x14ac:dyDescent="0.2">
      <c r="F54520" s="195"/>
      <c r="G54520" s="196"/>
      <c r="H54520" s="192"/>
    </row>
    <row r="54521" spans="6:8" x14ac:dyDescent="0.2">
      <c r="F54521" s="195"/>
      <c r="G54521" s="196"/>
      <c r="H54521" s="192"/>
    </row>
    <row r="54522" spans="6:8" x14ac:dyDescent="0.2">
      <c r="F54522" s="195"/>
      <c r="G54522" s="196"/>
      <c r="H54522" s="192"/>
    </row>
    <row r="54523" spans="6:8" x14ac:dyDescent="0.2">
      <c r="F54523" s="195"/>
      <c r="G54523" s="196"/>
      <c r="H54523" s="192"/>
    </row>
    <row r="54524" spans="6:8" x14ac:dyDescent="0.2">
      <c r="F54524" s="195"/>
      <c r="G54524" s="196"/>
      <c r="H54524" s="192"/>
    </row>
    <row r="54525" spans="6:8" x14ac:dyDescent="0.2">
      <c r="F54525" s="195"/>
      <c r="G54525" s="196"/>
      <c r="H54525" s="192"/>
    </row>
    <row r="54526" spans="6:8" x14ac:dyDescent="0.2">
      <c r="F54526" s="195"/>
      <c r="G54526" s="196"/>
      <c r="H54526" s="192"/>
    </row>
    <row r="54527" spans="6:8" x14ac:dyDescent="0.2">
      <c r="F54527" s="195"/>
      <c r="G54527" s="196"/>
      <c r="H54527" s="192"/>
    </row>
    <row r="54528" spans="6:8" x14ac:dyDescent="0.2">
      <c r="F54528" s="195"/>
      <c r="G54528" s="196"/>
      <c r="H54528" s="192"/>
    </row>
    <row r="54529" spans="6:8" x14ac:dyDescent="0.2">
      <c r="F54529" s="195"/>
      <c r="G54529" s="196"/>
      <c r="H54529" s="192"/>
    </row>
    <row r="54530" spans="6:8" x14ac:dyDescent="0.2">
      <c r="F54530" s="195"/>
      <c r="G54530" s="196"/>
      <c r="H54530" s="192"/>
    </row>
    <row r="54531" spans="6:8" x14ac:dyDescent="0.2">
      <c r="F54531" s="195"/>
      <c r="G54531" s="196"/>
      <c r="H54531" s="192"/>
    </row>
    <row r="54532" spans="6:8" x14ac:dyDescent="0.2">
      <c r="F54532" s="195"/>
      <c r="G54532" s="196"/>
      <c r="H54532" s="192"/>
    </row>
    <row r="54533" spans="6:8" x14ac:dyDescent="0.2">
      <c r="F54533" s="195"/>
      <c r="G54533" s="196"/>
      <c r="H54533" s="192"/>
    </row>
    <row r="54534" spans="6:8" x14ac:dyDescent="0.2">
      <c r="F54534" s="195"/>
      <c r="G54534" s="196"/>
      <c r="H54534" s="192"/>
    </row>
    <row r="54535" spans="6:8" x14ac:dyDescent="0.2">
      <c r="F54535" s="195"/>
      <c r="G54535" s="196"/>
      <c r="H54535" s="192"/>
    </row>
    <row r="54536" spans="6:8" x14ac:dyDescent="0.2">
      <c r="F54536" s="195"/>
      <c r="G54536" s="196"/>
      <c r="H54536" s="192"/>
    </row>
    <row r="54537" spans="6:8" x14ac:dyDescent="0.2">
      <c r="F54537" s="195"/>
      <c r="G54537" s="196"/>
      <c r="H54537" s="192"/>
    </row>
    <row r="54538" spans="6:8" x14ac:dyDescent="0.2">
      <c r="F54538" s="195"/>
      <c r="G54538" s="196"/>
      <c r="H54538" s="192"/>
    </row>
    <row r="54539" spans="6:8" x14ac:dyDescent="0.2">
      <c r="F54539" s="195"/>
      <c r="G54539" s="196"/>
      <c r="H54539" s="192"/>
    </row>
    <row r="54540" spans="6:8" x14ac:dyDescent="0.2">
      <c r="F54540" s="195"/>
      <c r="G54540" s="196"/>
      <c r="H54540" s="192"/>
    </row>
    <row r="54541" spans="6:8" x14ac:dyDescent="0.2">
      <c r="F54541" s="195"/>
      <c r="G54541" s="196"/>
      <c r="H54541" s="192"/>
    </row>
    <row r="54542" spans="6:8" x14ac:dyDescent="0.2">
      <c r="F54542" s="195"/>
      <c r="G54542" s="196"/>
      <c r="H54542" s="192"/>
    </row>
    <row r="54543" spans="6:8" x14ac:dyDescent="0.2">
      <c r="F54543" s="195"/>
      <c r="G54543" s="196"/>
      <c r="H54543" s="192"/>
    </row>
    <row r="54544" spans="6:8" x14ac:dyDescent="0.2">
      <c r="F54544" s="195"/>
      <c r="G54544" s="196"/>
      <c r="H54544" s="192"/>
    </row>
    <row r="54545" spans="6:8" x14ac:dyDescent="0.2">
      <c r="F54545" s="195"/>
      <c r="G54545" s="196"/>
      <c r="H54545" s="192"/>
    </row>
    <row r="54546" spans="6:8" x14ac:dyDescent="0.2">
      <c r="F54546" s="195"/>
      <c r="G54546" s="196"/>
      <c r="H54546" s="192"/>
    </row>
    <row r="54547" spans="6:8" x14ac:dyDescent="0.2">
      <c r="F54547" s="195"/>
      <c r="G54547" s="196"/>
      <c r="H54547" s="192"/>
    </row>
    <row r="54548" spans="6:8" x14ac:dyDescent="0.2">
      <c r="F54548" s="195"/>
      <c r="G54548" s="196"/>
      <c r="H54548" s="192"/>
    </row>
    <row r="54549" spans="6:8" x14ac:dyDescent="0.2">
      <c r="F54549" s="195"/>
      <c r="G54549" s="196"/>
      <c r="H54549" s="192"/>
    </row>
    <row r="54550" spans="6:8" x14ac:dyDescent="0.2">
      <c r="F54550" s="195"/>
      <c r="G54550" s="196"/>
      <c r="H54550" s="192"/>
    </row>
    <row r="54551" spans="6:8" x14ac:dyDescent="0.2">
      <c r="F54551" s="195"/>
      <c r="G54551" s="196"/>
      <c r="H54551" s="192"/>
    </row>
    <row r="54552" spans="6:8" x14ac:dyDescent="0.2">
      <c r="F54552" s="195"/>
      <c r="G54552" s="196"/>
      <c r="H54552" s="192"/>
    </row>
    <row r="54553" spans="6:8" x14ac:dyDescent="0.2">
      <c r="F54553" s="195"/>
      <c r="G54553" s="196"/>
      <c r="H54553" s="192"/>
    </row>
    <row r="54554" spans="6:8" x14ac:dyDescent="0.2">
      <c r="F54554" s="195"/>
      <c r="G54554" s="196"/>
      <c r="H54554" s="192"/>
    </row>
    <row r="54555" spans="6:8" x14ac:dyDescent="0.2">
      <c r="F54555" s="195"/>
      <c r="G54555" s="196"/>
      <c r="H54555" s="192"/>
    </row>
    <row r="54556" spans="6:8" x14ac:dyDescent="0.2">
      <c r="F54556" s="195"/>
      <c r="G54556" s="196"/>
      <c r="H54556" s="192"/>
    </row>
    <row r="54557" spans="6:8" x14ac:dyDescent="0.2">
      <c r="F54557" s="195"/>
      <c r="G54557" s="196"/>
      <c r="H54557" s="192"/>
    </row>
    <row r="54558" spans="6:8" x14ac:dyDescent="0.2">
      <c r="F54558" s="195"/>
      <c r="G54558" s="196"/>
      <c r="H54558" s="192"/>
    </row>
    <row r="54559" spans="6:8" x14ac:dyDescent="0.2">
      <c r="F54559" s="195"/>
      <c r="G54559" s="196"/>
      <c r="H54559" s="192"/>
    </row>
    <row r="54560" spans="6:8" x14ac:dyDescent="0.2">
      <c r="F54560" s="195"/>
      <c r="G54560" s="196"/>
      <c r="H54560" s="192"/>
    </row>
    <row r="54561" spans="6:8" x14ac:dyDescent="0.2">
      <c r="F54561" s="195"/>
      <c r="G54561" s="196"/>
      <c r="H54561" s="192"/>
    </row>
    <row r="54562" spans="6:8" x14ac:dyDescent="0.2">
      <c r="F54562" s="195"/>
      <c r="G54562" s="196"/>
      <c r="H54562" s="192"/>
    </row>
    <row r="54563" spans="6:8" x14ac:dyDescent="0.2">
      <c r="F54563" s="195"/>
      <c r="G54563" s="196"/>
      <c r="H54563" s="192"/>
    </row>
    <row r="54564" spans="6:8" x14ac:dyDescent="0.2">
      <c r="F54564" s="195"/>
      <c r="G54564" s="196"/>
      <c r="H54564" s="192"/>
    </row>
    <row r="54565" spans="6:8" x14ac:dyDescent="0.2">
      <c r="F54565" s="195"/>
      <c r="G54565" s="196"/>
      <c r="H54565" s="192"/>
    </row>
    <row r="54566" spans="6:8" x14ac:dyDescent="0.2">
      <c r="F54566" s="195"/>
      <c r="G54566" s="196"/>
      <c r="H54566" s="192"/>
    </row>
    <row r="54567" spans="6:8" x14ac:dyDescent="0.2">
      <c r="F54567" s="195"/>
      <c r="G54567" s="196"/>
      <c r="H54567" s="192"/>
    </row>
    <row r="54568" spans="6:8" x14ac:dyDescent="0.2">
      <c r="F54568" s="195"/>
      <c r="G54568" s="196"/>
      <c r="H54568" s="192"/>
    </row>
    <row r="54569" spans="6:8" x14ac:dyDescent="0.2">
      <c r="F54569" s="195"/>
      <c r="G54569" s="196"/>
      <c r="H54569" s="192"/>
    </row>
    <row r="54570" spans="6:8" x14ac:dyDescent="0.2">
      <c r="F54570" s="195"/>
      <c r="G54570" s="196"/>
      <c r="H54570" s="192"/>
    </row>
    <row r="54571" spans="6:8" x14ac:dyDescent="0.2">
      <c r="F54571" s="195"/>
      <c r="G54571" s="196"/>
      <c r="H54571" s="192"/>
    </row>
    <row r="54572" spans="6:8" x14ac:dyDescent="0.2">
      <c r="F54572" s="195"/>
      <c r="G54572" s="196"/>
      <c r="H54572" s="192"/>
    </row>
    <row r="54573" spans="6:8" x14ac:dyDescent="0.2">
      <c r="F54573" s="195"/>
      <c r="G54573" s="196"/>
      <c r="H54573" s="192"/>
    </row>
    <row r="54574" spans="6:8" x14ac:dyDescent="0.2">
      <c r="F54574" s="195"/>
      <c r="G54574" s="196"/>
      <c r="H54574" s="192"/>
    </row>
    <row r="54575" spans="6:8" x14ac:dyDescent="0.2">
      <c r="F54575" s="195"/>
      <c r="G54575" s="196"/>
      <c r="H54575" s="192"/>
    </row>
    <row r="54576" spans="6:8" x14ac:dyDescent="0.2">
      <c r="F54576" s="195"/>
      <c r="G54576" s="196"/>
      <c r="H54576" s="192"/>
    </row>
    <row r="54577" spans="6:8" x14ac:dyDescent="0.2">
      <c r="F54577" s="195"/>
      <c r="G54577" s="196"/>
      <c r="H54577" s="192"/>
    </row>
    <row r="54578" spans="6:8" x14ac:dyDescent="0.2">
      <c r="F54578" s="195"/>
      <c r="G54578" s="196"/>
      <c r="H54578" s="192"/>
    </row>
    <row r="54579" spans="6:8" x14ac:dyDescent="0.2">
      <c r="F54579" s="195"/>
      <c r="G54579" s="196"/>
      <c r="H54579" s="192"/>
    </row>
    <row r="54580" spans="6:8" x14ac:dyDescent="0.2">
      <c r="F54580" s="195"/>
      <c r="G54580" s="196"/>
      <c r="H54580" s="192"/>
    </row>
    <row r="54581" spans="6:8" x14ac:dyDescent="0.2">
      <c r="F54581" s="195"/>
      <c r="G54581" s="196"/>
      <c r="H54581" s="192"/>
    </row>
    <row r="54582" spans="6:8" x14ac:dyDescent="0.2">
      <c r="F54582" s="195"/>
      <c r="G54582" s="196"/>
      <c r="H54582" s="192"/>
    </row>
    <row r="54583" spans="6:8" x14ac:dyDescent="0.2">
      <c r="F54583" s="195"/>
      <c r="G54583" s="196"/>
      <c r="H54583" s="192"/>
    </row>
    <row r="54584" spans="6:8" x14ac:dyDescent="0.2">
      <c r="F54584" s="195"/>
      <c r="G54584" s="196"/>
      <c r="H54584" s="192"/>
    </row>
    <row r="54585" spans="6:8" x14ac:dyDescent="0.2">
      <c r="F54585" s="195"/>
      <c r="G54585" s="196"/>
      <c r="H54585" s="192"/>
    </row>
    <row r="54586" spans="6:8" x14ac:dyDescent="0.2">
      <c r="F54586" s="195"/>
      <c r="G54586" s="196"/>
      <c r="H54586" s="192"/>
    </row>
    <row r="54587" spans="6:8" x14ac:dyDescent="0.2">
      <c r="F54587" s="195"/>
      <c r="G54587" s="196"/>
      <c r="H54587" s="192"/>
    </row>
    <row r="54588" spans="6:8" x14ac:dyDescent="0.2">
      <c r="F54588" s="195"/>
      <c r="G54588" s="196"/>
      <c r="H54588" s="192"/>
    </row>
    <row r="54589" spans="6:8" x14ac:dyDescent="0.2">
      <c r="F54589" s="195"/>
      <c r="G54589" s="196"/>
      <c r="H54589" s="192"/>
    </row>
    <row r="54590" spans="6:8" x14ac:dyDescent="0.2">
      <c r="F54590" s="195"/>
      <c r="G54590" s="196"/>
      <c r="H54590" s="192"/>
    </row>
    <row r="54591" spans="6:8" x14ac:dyDescent="0.2">
      <c r="F54591" s="195"/>
      <c r="G54591" s="196"/>
      <c r="H54591" s="192"/>
    </row>
    <row r="54592" spans="6:8" x14ac:dyDescent="0.2">
      <c r="F54592" s="195"/>
      <c r="G54592" s="196"/>
      <c r="H54592" s="192"/>
    </row>
    <row r="54593" spans="6:8" x14ac:dyDescent="0.2">
      <c r="F54593" s="195"/>
      <c r="G54593" s="196"/>
      <c r="H54593" s="192"/>
    </row>
    <row r="54594" spans="6:8" x14ac:dyDescent="0.2">
      <c r="F54594" s="195"/>
      <c r="G54594" s="196"/>
      <c r="H54594" s="192"/>
    </row>
    <row r="54595" spans="6:8" x14ac:dyDescent="0.2">
      <c r="F54595" s="195"/>
      <c r="G54595" s="196"/>
      <c r="H54595" s="192"/>
    </row>
    <row r="54596" spans="6:8" x14ac:dyDescent="0.2">
      <c r="F54596" s="195"/>
      <c r="G54596" s="196"/>
      <c r="H54596" s="192"/>
    </row>
    <row r="54597" spans="6:8" x14ac:dyDescent="0.2">
      <c r="F54597" s="195"/>
      <c r="G54597" s="196"/>
      <c r="H54597" s="192"/>
    </row>
    <row r="54598" spans="6:8" x14ac:dyDescent="0.2">
      <c r="F54598" s="195"/>
      <c r="G54598" s="196"/>
      <c r="H54598" s="192"/>
    </row>
    <row r="54599" spans="6:8" x14ac:dyDescent="0.2">
      <c r="F54599" s="195"/>
      <c r="G54599" s="196"/>
      <c r="H54599" s="192"/>
    </row>
    <row r="54600" spans="6:8" x14ac:dyDescent="0.2">
      <c r="F54600" s="195"/>
      <c r="G54600" s="196"/>
      <c r="H54600" s="192"/>
    </row>
    <row r="54601" spans="6:8" x14ac:dyDescent="0.2">
      <c r="F54601" s="195"/>
      <c r="G54601" s="196"/>
      <c r="H54601" s="192"/>
    </row>
    <row r="54602" spans="6:8" x14ac:dyDescent="0.2">
      <c r="F54602" s="195"/>
      <c r="G54602" s="196"/>
      <c r="H54602" s="192"/>
    </row>
    <row r="54603" spans="6:8" x14ac:dyDescent="0.2">
      <c r="F54603" s="195"/>
      <c r="G54603" s="196"/>
      <c r="H54603" s="192"/>
    </row>
    <row r="54604" spans="6:8" x14ac:dyDescent="0.2">
      <c r="F54604" s="195"/>
      <c r="G54604" s="196"/>
      <c r="H54604" s="192"/>
    </row>
    <row r="54605" spans="6:8" x14ac:dyDescent="0.2">
      <c r="F54605" s="195"/>
      <c r="G54605" s="196"/>
      <c r="H54605" s="192"/>
    </row>
    <row r="54606" spans="6:8" x14ac:dyDescent="0.2">
      <c r="F54606" s="195"/>
      <c r="G54606" s="196"/>
      <c r="H54606" s="192"/>
    </row>
    <row r="54607" spans="6:8" x14ac:dyDescent="0.2">
      <c r="F54607" s="195"/>
      <c r="G54607" s="196"/>
      <c r="H54607" s="192"/>
    </row>
    <row r="54608" spans="6:8" x14ac:dyDescent="0.2">
      <c r="F54608" s="195"/>
      <c r="G54608" s="196"/>
      <c r="H54608" s="192"/>
    </row>
    <row r="54609" spans="6:8" x14ac:dyDescent="0.2">
      <c r="F54609" s="195"/>
      <c r="G54609" s="196"/>
      <c r="H54609" s="192"/>
    </row>
    <row r="54610" spans="6:8" x14ac:dyDescent="0.2">
      <c r="F54610" s="195"/>
      <c r="G54610" s="196"/>
      <c r="H54610" s="192"/>
    </row>
    <row r="54611" spans="6:8" x14ac:dyDescent="0.2">
      <c r="F54611" s="195"/>
      <c r="G54611" s="196"/>
      <c r="H54611" s="192"/>
    </row>
    <row r="54612" spans="6:8" x14ac:dyDescent="0.2">
      <c r="F54612" s="195"/>
      <c r="G54612" s="196"/>
      <c r="H54612" s="192"/>
    </row>
    <row r="54613" spans="6:8" x14ac:dyDescent="0.2">
      <c r="F54613" s="195"/>
      <c r="G54613" s="196"/>
      <c r="H54613" s="192"/>
    </row>
    <row r="54614" spans="6:8" x14ac:dyDescent="0.2">
      <c r="F54614" s="195"/>
      <c r="G54614" s="196"/>
      <c r="H54614" s="192"/>
    </row>
    <row r="54615" spans="6:8" x14ac:dyDescent="0.2">
      <c r="F54615" s="195"/>
      <c r="G54615" s="196"/>
      <c r="H54615" s="192"/>
    </row>
    <row r="54616" spans="6:8" x14ac:dyDescent="0.2">
      <c r="F54616" s="195"/>
      <c r="G54616" s="196"/>
      <c r="H54616" s="192"/>
    </row>
    <row r="54617" spans="6:8" x14ac:dyDescent="0.2">
      <c r="F54617" s="195"/>
      <c r="G54617" s="196"/>
      <c r="H54617" s="192"/>
    </row>
    <row r="54618" spans="6:8" x14ac:dyDescent="0.2">
      <c r="F54618" s="195"/>
      <c r="G54618" s="196"/>
      <c r="H54618" s="192"/>
    </row>
    <row r="54619" spans="6:8" x14ac:dyDescent="0.2">
      <c r="F54619" s="195"/>
      <c r="G54619" s="196"/>
      <c r="H54619" s="192"/>
    </row>
    <row r="54620" spans="6:8" x14ac:dyDescent="0.2">
      <c r="F54620" s="195"/>
      <c r="G54620" s="196"/>
      <c r="H54620" s="192"/>
    </row>
    <row r="54621" spans="6:8" x14ac:dyDescent="0.2">
      <c r="F54621" s="195"/>
      <c r="G54621" s="196"/>
      <c r="H54621" s="192"/>
    </row>
    <row r="54622" spans="6:8" x14ac:dyDescent="0.2">
      <c r="F54622" s="195"/>
      <c r="G54622" s="196"/>
      <c r="H54622" s="192"/>
    </row>
    <row r="54623" spans="6:8" x14ac:dyDescent="0.2">
      <c r="F54623" s="195"/>
      <c r="G54623" s="196"/>
      <c r="H54623" s="192"/>
    </row>
    <row r="54624" spans="6:8" x14ac:dyDescent="0.2">
      <c r="F54624" s="195"/>
      <c r="G54624" s="196"/>
      <c r="H54624" s="192"/>
    </row>
    <row r="54625" spans="6:8" x14ac:dyDescent="0.2">
      <c r="F54625" s="195"/>
      <c r="G54625" s="196"/>
      <c r="H54625" s="192"/>
    </row>
    <row r="54626" spans="6:8" x14ac:dyDescent="0.2">
      <c r="F54626" s="195"/>
      <c r="G54626" s="196"/>
      <c r="H54626" s="192"/>
    </row>
    <row r="54627" spans="6:8" x14ac:dyDescent="0.2">
      <c r="F54627" s="195"/>
      <c r="G54627" s="196"/>
      <c r="H54627" s="192"/>
    </row>
    <row r="54628" spans="6:8" x14ac:dyDescent="0.2">
      <c r="F54628" s="195"/>
      <c r="G54628" s="196"/>
      <c r="H54628" s="192"/>
    </row>
    <row r="54629" spans="6:8" x14ac:dyDescent="0.2">
      <c r="F54629" s="195"/>
      <c r="G54629" s="196"/>
      <c r="H54629" s="192"/>
    </row>
    <row r="54630" spans="6:8" x14ac:dyDescent="0.2">
      <c r="F54630" s="195"/>
      <c r="G54630" s="196"/>
      <c r="H54630" s="192"/>
    </row>
    <row r="54631" spans="6:8" x14ac:dyDescent="0.2">
      <c r="F54631" s="195"/>
      <c r="G54631" s="196"/>
      <c r="H54631" s="192"/>
    </row>
    <row r="54632" spans="6:8" x14ac:dyDescent="0.2">
      <c r="F54632" s="195"/>
      <c r="G54632" s="196"/>
      <c r="H54632" s="192"/>
    </row>
    <row r="54633" spans="6:8" x14ac:dyDescent="0.2">
      <c r="F54633" s="195"/>
      <c r="G54633" s="196"/>
      <c r="H54633" s="192"/>
    </row>
    <row r="54634" spans="6:8" x14ac:dyDescent="0.2">
      <c r="F54634" s="195"/>
      <c r="G54634" s="196"/>
      <c r="H54634" s="192"/>
    </row>
    <row r="54635" spans="6:8" x14ac:dyDescent="0.2">
      <c r="F54635" s="195"/>
      <c r="G54635" s="196"/>
      <c r="H54635" s="192"/>
    </row>
    <row r="54636" spans="6:8" x14ac:dyDescent="0.2">
      <c r="F54636" s="195"/>
      <c r="G54636" s="196"/>
      <c r="H54636" s="192"/>
    </row>
    <row r="54637" spans="6:8" x14ac:dyDescent="0.2">
      <c r="F54637" s="195"/>
      <c r="G54637" s="196"/>
      <c r="H54637" s="192"/>
    </row>
    <row r="54638" spans="6:8" x14ac:dyDescent="0.2">
      <c r="F54638" s="195"/>
      <c r="G54638" s="196"/>
      <c r="H54638" s="192"/>
    </row>
    <row r="54639" spans="6:8" x14ac:dyDescent="0.2">
      <c r="F54639" s="195"/>
      <c r="G54639" s="196"/>
      <c r="H54639" s="192"/>
    </row>
    <row r="54640" spans="6:8" x14ac:dyDescent="0.2">
      <c r="F54640" s="195"/>
      <c r="G54640" s="196"/>
      <c r="H54640" s="192"/>
    </row>
    <row r="54641" spans="6:8" x14ac:dyDescent="0.2">
      <c r="F54641" s="195"/>
      <c r="G54641" s="196"/>
      <c r="H54641" s="192"/>
    </row>
    <row r="54642" spans="6:8" x14ac:dyDescent="0.2">
      <c r="F54642" s="195"/>
      <c r="G54642" s="196"/>
      <c r="H54642" s="192"/>
    </row>
    <row r="54643" spans="6:8" x14ac:dyDescent="0.2">
      <c r="F54643" s="195"/>
      <c r="G54643" s="196"/>
      <c r="H54643" s="192"/>
    </row>
    <row r="54644" spans="6:8" x14ac:dyDescent="0.2">
      <c r="F54644" s="195"/>
      <c r="G54644" s="196"/>
      <c r="H54644" s="192"/>
    </row>
    <row r="54645" spans="6:8" x14ac:dyDescent="0.2">
      <c r="F54645" s="195"/>
      <c r="G54645" s="196"/>
      <c r="H54645" s="192"/>
    </row>
    <row r="54646" spans="6:8" x14ac:dyDescent="0.2">
      <c r="F54646" s="195"/>
      <c r="G54646" s="196"/>
      <c r="H54646" s="192"/>
    </row>
    <row r="54647" spans="6:8" x14ac:dyDescent="0.2">
      <c r="F54647" s="195"/>
      <c r="G54647" s="196"/>
      <c r="H54647" s="192"/>
    </row>
    <row r="54648" spans="6:8" x14ac:dyDescent="0.2">
      <c r="F54648" s="195"/>
      <c r="G54648" s="196"/>
      <c r="H54648" s="192"/>
    </row>
    <row r="54649" spans="6:8" x14ac:dyDescent="0.2">
      <c r="F54649" s="195"/>
      <c r="G54649" s="196"/>
      <c r="H54649" s="192"/>
    </row>
    <row r="54650" spans="6:8" x14ac:dyDescent="0.2">
      <c r="F54650" s="195"/>
      <c r="G54650" s="196"/>
      <c r="H54650" s="192"/>
    </row>
    <row r="54651" spans="6:8" x14ac:dyDescent="0.2">
      <c r="F54651" s="195"/>
      <c r="G54651" s="196"/>
      <c r="H54651" s="192"/>
    </row>
    <row r="54652" spans="6:8" x14ac:dyDescent="0.2">
      <c r="F54652" s="195"/>
      <c r="G54652" s="196"/>
      <c r="H54652" s="192"/>
    </row>
    <row r="54653" spans="6:8" x14ac:dyDescent="0.2">
      <c r="F54653" s="195"/>
      <c r="G54653" s="196"/>
      <c r="H54653" s="192"/>
    </row>
    <row r="54654" spans="6:8" x14ac:dyDescent="0.2">
      <c r="F54654" s="195"/>
      <c r="G54654" s="196"/>
      <c r="H54654" s="192"/>
    </row>
    <row r="54655" spans="6:8" x14ac:dyDescent="0.2">
      <c r="F54655" s="195"/>
      <c r="G54655" s="196"/>
      <c r="H54655" s="192"/>
    </row>
    <row r="54656" spans="6:8" x14ac:dyDescent="0.2">
      <c r="F54656" s="195"/>
      <c r="G54656" s="196"/>
      <c r="H54656" s="192"/>
    </row>
    <row r="54657" spans="6:8" x14ac:dyDescent="0.2">
      <c r="F54657" s="195"/>
      <c r="G54657" s="196"/>
      <c r="H54657" s="192"/>
    </row>
    <row r="54658" spans="6:8" x14ac:dyDescent="0.2">
      <c r="F54658" s="195"/>
      <c r="G54658" s="196"/>
      <c r="H54658" s="192"/>
    </row>
    <row r="54659" spans="6:8" x14ac:dyDescent="0.2">
      <c r="F54659" s="195"/>
      <c r="G54659" s="196"/>
      <c r="H54659" s="192"/>
    </row>
    <row r="54660" spans="6:8" x14ac:dyDescent="0.2">
      <c r="F54660" s="195"/>
      <c r="G54660" s="196"/>
      <c r="H54660" s="192"/>
    </row>
    <row r="54661" spans="6:8" x14ac:dyDescent="0.2">
      <c r="F54661" s="195"/>
      <c r="G54661" s="196"/>
      <c r="H54661" s="192"/>
    </row>
    <row r="54662" spans="6:8" x14ac:dyDescent="0.2">
      <c r="F54662" s="195"/>
      <c r="G54662" s="196"/>
      <c r="H54662" s="192"/>
    </row>
    <row r="54663" spans="6:8" x14ac:dyDescent="0.2">
      <c r="F54663" s="195"/>
      <c r="G54663" s="196"/>
      <c r="H54663" s="192"/>
    </row>
    <row r="54664" spans="6:8" x14ac:dyDescent="0.2">
      <c r="F54664" s="195"/>
      <c r="G54664" s="196"/>
      <c r="H54664" s="192"/>
    </row>
    <row r="54665" spans="6:8" x14ac:dyDescent="0.2">
      <c r="F54665" s="195"/>
      <c r="G54665" s="196"/>
      <c r="H54665" s="192"/>
    </row>
    <row r="54666" spans="6:8" x14ac:dyDescent="0.2">
      <c r="F54666" s="195"/>
      <c r="G54666" s="196"/>
      <c r="H54666" s="192"/>
    </row>
    <row r="54667" spans="6:8" x14ac:dyDescent="0.2">
      <c r="F54667" s="195"/>
      <c r="G54667" s="196"/>
      <c r="H54667" s="192"/>
    </row>
    <row r="54668" spans="6:8" x14ac:dyDescent="0.2">
      <c r="F54668" s="195"/>
      <c r="G54668" s="196"/>
      <c r="H54668" s="192"/>
    </row>
    <row r="54669" spans="6:8" x14ac:dyDescent="0.2">
      <c r="F54669" s="195"/>
      <c r="G54669" s="196"/>
      <c r="H54669" s="192"/>
    </row>
    <row r="54670" spans="6:8" x14ac:dyDescent="0.2">
      <c r="F54670" s="195"/>
      <c r="G54670" s="196"/>
      <c r="H54670" s="192"/>
    </row>
    <row r="54671" spans="6:8" x14ac:dyDescent="0.2">
      <c r="F54671" s="195"/>
      <c r="G54671" s="196"/>
      <c r="H54671" s="192"/>
    </row>
    <row r="54672" spans="6:8" x14ac:dyDescent="0.2">
      <c r="F54672" s="195"/>
      <c r="G54672" s="196"/>
      <c r="H54672" s="192"/>
    </row>
    <row r="54673" spans="6:8" x14ac:dyDescent="0.2">
      <c r="F54673" s="195"/>
      <c r="G54673" s="196"/>
      <c r="H54673" s="192"/>
    </row>
    <row r="54674" spans="6:8" x14ac:dyDescent="0.2">
      <c r="F54674" s="195"/>
      <c r="G54674" s="196"/>
      <c r="H54674" s="192"/>
    </row>
    <row r="54675" spans="6:8" x14ac:dyDescent="0.2">
      <c r="F54675" s="195"/>
      <c r="G54675" s="196"/>
      <c r="H54675" s="192"/>
    </row>
    <row r="54676" spans="6:8" x14ac:dyDescent="0.2">
      <c r="F54676" s="195"/>
      <c r="G54676" s="196"/>
      <c r="H54676" s="192"/>
    </row>
    <row r="54677" spans="6:8" x14ac:dyDescent="0.2">
      <c r="F54677" s="195"/>
      <c r="G54677" s="196"/>
      <c r="H54677" s="192"/>
    </row>
    <row r="54678" spans="6:8" x14ac:dyDescent="0.2">
      <c r="F54678" s="195"/>
      <c r="G54678" s="196"/>
      <c r="H54678" s="192"/>
    </row>
    <row r="54679" spans="6:8" x14ac:dyDescent="0.2">
      <c r="F54679" s="195"/>
      <c r="G54679" s="196"/>
      <c r="H54679" s="192"/>
    </row>
    <row r="54680" spans="6:8" x14ac:dyDescent="0.2">
      <c r="F54680" s="195"/>
      <c r="G54680" s="196"/>
      <c r="H54680" s="192"/>
    </row>
    <row r="54681" spans="6:8" x14ac:dyDescent="0.2">
      <c r="F54681" s="195"/>
      <c r="G54681" s="196"/>
      <c r="H54681" s="192"/>
    </row>
    <row r="54682" spans="6:8" x14ac:dyDescent="0.2">
      <c r="F54682" s="195"/>
      <c r="G54682" s="196"/>
      <c r="H54682" s="192"/>
    </row>
    <row r="54683" spans="6:8" x14ac:dyDescent="0.2">
      <c r="F54683" s="195"/>
      <c r="G54683" s="196"/>
      <c r="H54683" s="192"/>
    </row>
    <row r="54684" spans="6:8" x14ac:dyDescent="0.2">
      <c r="F54684" s="195"/>
      <c r="G54684" s="196"/>
      <c r="H54684" s="192"/>
    </row>
    <row r="54685" spans="6:8" x14ac:dyDescent="0.2">
      <c r="F54685" s="195"/>
      <c r="G54685" s="196"/>
      <c r="H54685" s="192"/>
    </row>
    <row r="54686" spans="6:8" x14ac:dyDescent="0.2">
      <c r="F54686" s="195"/>
      <c r="G54686" s="196"/>
      <c r="H54686" s="192"/>
    </row>
    <row r="54687" spans="6:8" x14ac:dyDescent="0.2">
      <c r="F54687" s="195"/>
      <c r="G54687" s="196"/>
      <c r="H54687" s="192"/>
    </row>
    <row r="54688" spans="6:8" x14ac:dyDescent="0.2">
      <c r="F54688" s="195"/>
      <c r="G54688" s="196"/>
      <c r="H54688" s="192"/>
    </row>
    <row r="54689" spans="6:8" x14ac:dyDescent="0.2">
      <c r="F54689" s="195"/>
      <c r="G54689" s="196"/>
      <c r="H54689" s="192"/>
    </row>
    <row r="54690" spans="6:8" x14ac:dyDescent="0.2">
      <c r="F54690" s="195"/>
      <c r="G54690" s="196"/>
      <c r="H54690" s="192"/>
    </row>
    <row r="54691" spans="6:8" x14ac:dyDescent="0.2">
      <c r="F54691" s="195"/>
      <c r="G54691" s="196"/>
      <c r="H54691" s="192"/>
    </row>
    <row r="54692" spans="6:8" x14ac:dyDescent="0.2">
      <c r="F54692" s="195"/>
      <c r="G54692" s="196"/>
      <c r="H54692" s="192"/>
    </row>
    <row r="54693" spans="6:8" x14ac:dyDescent="0.2">
      <c r="F54693" s="195"/>
      <c r="G54693" s="196"/>
      <c r="H54693" s="192"/>
    </row>
    <row r="54694" spans="6:8" x14ac:dyDescent="0.2">
      <c r="F54694" s="195"/>
      <c r="G54694" s="196"/>
      <c r="H54694" s="192"/>
    </row>
    <row r="54695" spans="6:8" x14ac:dyDescent="0.2">
      <c r="F54695" s="195"/>
      <c r="G54695" s="196"/>
      <c r="H54695" s="192"/>
    </row>
    <row r="54696" spans="6:8" x14ac:dyDescent="0.2">
      <c r="F54696" s="195"/>
      <c r="G54696" s="196"/>
      <c r="H54696" s="192"/>
    </row>
    <row r="54697" spans="6:8" x14ac:dyDescent="0.2">
      <c r="F54697" s="195"/>
      <c r="G54697" s="196"/>
      <c r="H54697" s="192"/>
    </row>
    <row r="54698" spans="6:8" x14ac:dyDescent="0.2">
      <c r="F54698" s="195"/>
      <c r="G54698" s="196"/>
      <c r="H54698" s="192"/>
    </row>
    <row r="54699" spans="6:8" x14ac:dyDescent="0.2">
      <c r="F54699" s="195"/>
      <c r="G54699" s="196"/>
      <c r="H54699" s="192"/>
    </row>
    <row r="54700" spans="6:8" x14ac:dyDescent="0.2">
      <c r="F54700" s="195"/>
      <c r="G54700" s="196"/>
      <c r="H54700" s="192"/>
    </row>
    <row r="54701" spans="6:8" x14ac:dyDescent="0.2">
      <c r="F54701" s="195"/>
      <c r="G54701" s="196"/>
      <c r="H54701" s="192"/>
    </row>
    <row r="54702" spans="6:8" x14ac:dyDescent="0.2">
      <c r="F54702" s="195"/>
      <c r="G54702" s="196"/>
      <c r="H54702" s="192"/>
    </row>
    <row r="54703" spans="6:8" x14ac:dyDescent="0.2">
      <c r="F54703" s="195"/>
      <c r="G54703" s="196"/>
      <c r="H54703" s="192"/>
    </row>
    <row r="54704" spans="6:8" x14ac:dyDescent="0.2">
      <c r="F54704" s="195"/>
      <c r="G54704" s="196"/>
      <c r="H54704" s="192"/>
    </row>
    <row r="54705" spans="6:8" x14ac:dyDescent="0.2">
      <c r="F54705" s="195"/>
      <c r="G54705" s="196"/>
      <c r="H54705" s="192"/>
    </row>
    <row r="54706" spans="6:8" x14ac:dyDescent="0.2">
      <c r="F54706" s="195"/>
      <c r="G54706" s="196"/>
      <c r="H54706" s="192"/>
    </row>
    <row r="54707" spans="6:8" x14ac:dyDescent="0.2">
      <c r="F54707" s="195"/>
      <c r="G54707" s="196"/>
      <c r="H54707" s="192"/>
    </row>
    <row r="54708" spans="6:8" x14ac:dyDescent="0.2">
      <c r="F54708" s="195"/>
      <c r="G54708" s="196"/>
      <c r="H54708" s="192"/>
    </row>
    <row r="54709" spans="6:8" x14ac:dyDescent="0.2">
      <c r="F54709" s="195"/>
      <c r="G54709" s="196"/>
      <c r="H54709" s="192"/>
    </row>
    <row r="54710" spans="6:8" x14ac:dyDescent="0.2">
      <c r="F54710" s="195"/>
      <c r="G54710" s="196"/>
      <c r="H54710" s="192"/>
    </row>
    <row r="54711" spans="6:8" x14ac:dyDescent="0.2">
      <c r="F54711" s="195"/>
      <c r="G54711" s="196"/>
      <c r="H54711" s="192"/>
    </row>
    <row r="54712" spans="6:8" x14ac:dyDescent="0.2">
      <c r="F54712" s="195"/>
      <c r="G54712" s="196"/>
      <c r="H54712" s="192"/>
    </row>
    <row r="54713" spans="6:8" x14ac:dyDescent="0.2">
      <c r="F54713" s="195"/>
      <c r="G54713" s="196"/>
      <c r="H54713" s="192"/>
    </row>
    <row r="54714" spans="6:8" x14ac:dyDescent="0.2">
      <c r="F54714" s="195"/>
      <c r="G54714" s="196"/>
      <c r="H54714" s="192"/>
    </row>
    <row r="54715" spans="6:8" x14ac:dyDescent="0.2">
      <c r="F54715" s="195"/>
      <c r="G54715" s="196"/>
      <c r="H54715" s="192"/>
    </row>
    <row r="54716" spans="6:8" x14ac:dyDescent="0.2">
      <c r="F54716" s="195"/>
      <c r="G54716" s="196"/>
      <c r="H54716" s="192"/>
    </row>
    <row r="54717" spans="6:8" x14ac:dyDescent="0.2">
      <c r="F54717" s="195"/>
      <c r="G54717" s="196"/>
      <c r="H54717" s="192"/>
    </row>
    <row r="54718" spans="6:8" x14ac:dyDescent="0.2">
      <c r="F54718" s="195"/>
      <c r="G54718" s="196"/>
      <c r="H54718" s="192"/>
    </row>
    <row r="54719" spans="6:8" x14ac:dyDescent="0.2">
      <c r="F54719" s="195"/>
      <c r="G54719" s="196"/>
      <c r="H54719" s="192"/>
    </row>
    <row r="54720" spans="6:8" x14ac:dyDescent="0.2">
      <c r="F54720" s="195"/>
      <c r="G54720" s="196"/>
      <c r="H54720" s="192"/>
    </row>
    <row r="54721" spans="6:8" x14ac:dyDescent="0.2">
      <c r="F54721" s="195"/>
      <c r="G54721" s="196"/>
      <c r="H54721" s="192"/>
    </row>
    <row r="54722" spans="6:8" x14ac:dyDescent="0.2">
      <c r="F54722" s="195"/>
      <c r="G54722" s="196"/>
      <c r="H54722" s="192"/>
    </row>
    <row r="54723" spans="6:8" x14ac:dyDescent="0.2">
      <c r="F54723" s="195"/>
      <c r="G54723" s="196"/>
      <c r="H54723" s="192"/>
    </row>
    <row r="54724" spans="6:8" x14ac:dyDescent="0.2">
      <c r="F54724" s="195"/>
      <c r="G54724" s="196"/>
      <c r="H54724" s="192"/>
    </row>
    <row r="54725" spans="6:8" x14ac:dyDescent="0.2">
      <c r="F54725" s="195"/>
      <c r="G54725" s="196"/>
      <c r="H54725" s="192"/>
    </row>
    <row r="54726" spans="6:8" x14ac:dyDescent="0.2">
      <c r="F54726" s="195"/>
      <c r="G54726" s="196"/>
      <c r="H54726" s="192"/>
    </row>
    <row r="54727" spans="6:8" x14ac:dyDescent="0.2">
      <c r="F54727" s="195"/>
      <c r="G54727" s="196"/>
      <c r="H54727" s="192"/>
    </row>
    <row r="54728" spans="6:8" x14ac:dyDescent="0.2">
      <c r="F54728" s="195"/>
      <c r="G54728" s="196"/>
      <c r="H54728" s="192"/>
    </row>
    <row r="54729" spans="6:8" x14ac:dyDescent="0.2">
      <c r="F54729" s="195"/>
      <c r="G54729" s="196"/>
      <c r="H54729" s="192"/>
    </row>
    <row r="54730" spans="6:8" x14ac:dyDescent="0.2">
      <c r="F54730" s="195"/>
      <c r="G54730" s="196"/>
      <c r="H54730" s="192"/>
    </row>
    <row r="54731" spans="6:8" x14ac:dyDescent="0.2">
      <c r="F54731" s="195"/>
      <c r="G54731" s="196"/>
      <c r="H54731" s="192"/>
    </row>
    <row r="54732" spans="6:8" x14ac:dyDescent="0.2">
      <c r="F54732" s="195"/>
      <c r="G54732" s="196"/>
      <c r="H54732" s="192"/>
    </row>
    <row r="54733" spans="6:8" x14ac:dyDescent="0.2">
      <c r="F54733" s="195"/>
      <c r="G54733" s="196"/>
      <c r="H54733" s="192"/>
    </row>
    <row r="54734" spans="6:8" x14ac:dyDescent="0.2">
      <c r="F54734" s="195"/>
      <c r="G54734" s="196"/>
      <c r="H54734" s="192"/>
    </row>
    <row r="54735" spans="6:8" x14ac:dyDescent="0.2">
      <c r="F54735" s="195"/>
      <c r="G54735" s="196"/>
      <c r="H54735" s="192"/>
    </row>
    <row r="54736" spans="6:8" x14ac:dyDescent="0.2">
      <c r="F54736" s="195"/>
      <c r="G54736" s="196"/>
      <c r="H54736" s="192"/>
    </row>
    <row r="54737" spans="6:8" x14ac:dyDescent="0.2">
      <c r="F54737" s="195"/>
      <c r="G54737" s="196"/>
      <c r="H54737" s="192"/>
    </row>
    <row r="54738" spans="6:8" x14ac:dyDescent="0.2">
      <c r="F54738" s="195"/>
      <c r="G54738" s="196"/>
      <c r="H54738" s="192"/>
    </row>
    <row r="54739" spans="6:8" x14ac:dyDescent="0.2">
      <c r="F54739" s="195"/>
      <c r="G54739" s="196"/>
      <c r="H54739" s="192"/>
    </row>
    <row r="54740" spans="6:8" x14ac:dyDescent="0.2">
      <c r="F54740" s="195"/>
      <c r="G54740" s="196"/>
      <c r="H54740" s="192"/>
    </row>
    <row r="54741" spans="6:8" x14ac:dyDescent="0.2">
      <c r="F54741" s="195"/>
      <c r="G54741" s="196"/>
      <c r="H54741" s="192"/>
    </row>
    <row r="54742" spans="6:8" x14ac:dyDescent="0.2">
      <c r="F54742" s="195"/>
      <c r="G54742" s="196"/>
      <c r="H54742" s="192"/>
    </row>
    <row r="54743" spans="6:8" x14ac:dyDescent="0.2">
      <c r="F54743" s="195"/>
      <c r="G54743" s="196"/>
      <c r="H54743" s="192"/>
    </row>
    <row r="54744" spans="6:8" x14ac:dyDescent="0.2">
      <c r="F54744" s="195"/>
      <c r="G54744" s="196"/>
      <c r="H54744" s="192"/>
    </row>
    <row r="54745" spans="6:8" x14ac:dyDescent="0.2">
      <c r="F54745" s="195"/>
      <c r="G54745" s="196"/>
      <c r="H54745" s="192"/>
    </row>
    <row r="54746" spans="6:8" x14ac:dyDescent="0.2">
      <c r="F54746" s="195"/>
      <c r="G54746" s="196"/>
      <c r="H54746" s="192"/>
    </row>
    <row r="54747" spans="6:8" x14ac:dyDescent="0.2">
      <c r="F54747" s="195"/>
      <c r="G54747" s="196"/>
      <c r="H54747" s="192"/>
    </row>
    <row r="54748" spans="6:8" x14ac:dyDescent="0.2">
      <c r="F54748" s="195"/>
      <c r="G54748" s="196"/>
      <c r="H54748" s="192"/>
    </row>
    <row r="54749" spans="6:8" x14ac:dyDescent="0.2">
      <c r="F54749" s="195"/>
      <c r="G54749" s="196"/>
      <c r="H54749" s="192"/>
    </row>
    <row r="54750" spans="6:8" x14ac:dyDescent="0.2">
      <c r="F54750" s="195"/>
      <c r="G54750" s="196"/>
      <c r="H54750" s="192"/>
    </row>
    <row r="54751" spans="6:8" x14ac:dyDescent="0.2">
      <c r="F54751" s="195"/>
      <c r="G54751" s="196"/>
      <c r="H54751" s="192"/>
    </row>
    <row r="54752" spans="6:8" x14ac:dyDescent="0.2">
      <c r="F54752" s="195"/>
      <c r="G54752" s="196"/>
      <c r="H54752" s="192"/>
    </row>
    <row r="54753" spans="6:8" x14ac:dyDescent="0.2">
      <c r="F54753" s="195"/>
      <c r="G54753" s="196"/>
      <c r="H54753" s="192"/>
    </row>
    <row r="54754" spans="6:8" x14ac:dyDescent="0.2">
      <c r="F54754" s="195"/>
      <c r="G54754" s="196"/>
      <c r="H54754" s="192"/>
    </row>
    <row r="54755" spans="6:8" x14ac:dyDescent="0.2">
      <c r="F54755" s="195"/>
      <c r="G54755" s="196"/>
      <c r="H54755" s="192"/>
    </row>
    <row r="54756" spans="6:8" x14ac:dyDescent="0.2">
      <c r="F54756" s="195"/>
      <c r="G54756" s="196"/>
      <c r="H54756" s="192"/>
    </row>
    <row r="54757" spans="6:8" x14ac:dyDescent="0.2">
      <c r="F54757" s="195"/>
      <c r="G54757" s="196"/>
      <c r="H54757" s="192"/>
    </row>
    <row r="54758" spans="6:8" x14ac:dyDescent="0.2">
      <c r="F54758" s="195"/>
      <c r="G54758" s="196"/>
      <c r="H54758" s="192"/>
    </row>
    <row r="54759" spans="6:8" x14ac:dyDescent="0.2">
      <c r="F54759" s="195"/>
      <c r="G54759" s="196"/>
      <c r="H54759" s="192"/>
    </row>
    <row r="54760" spans="6:8" x14ac:dyDescent="0.2">
      <c r="F54760" s="195"/>
      <c r="G54760" s="196"/>
      <c r="H54760" s="192"/>
    </row>
    <row r="54761" spans="6:8" x14ac:dyDescent="0.2">
      <c r="F54761" s="195"/>
      <c r="G54761" s="196"/>
      <c r="H54761" s="192"/>
    </row>
    <row r="54762" spans="6:8" x14ac:dyDescent="0.2">
      <c r="F54762" s="195"/>
      <c r="G54762" s="196"/>
      <c r="H54762" s="192"/>
    </row>
    <row r="54763" spans="6:8" x14ac:dyDescent="0.2">
      <c r="F54763" s="195"/>
      <c r="G54763" s="196"/>
      <c r="H54763" s="192"/>
    </row>
    <row r="54764" spans="6:8" x14ac:dyDescent="0.2">
      <c r="F54764" s="195"/>
      <c r="G54764" s="196"/>
      <c r="H54764" s="192"/>
    </row>
    <row r="54765" spans="6:8" x14ac:dyDescent="0.2">
      <c r="F54765" s="195"/>
      <c r="G54765" s="196"/>
      <c r="H54765" s="192"/>
    </row>
    <row r="54766" spans="6:8" x14ac:dyDescent="0.2">
      <c r="F54766" s="195"/>
      <c r="G54766" s="196"/>
      <c r="H54766" s="192"/>
    </row>
    <row r="54767" spans="6:8" x14ac:dyDescent="0.2">
      <c r="F54767" s="195"/>
      <c r="G54767" s="196"/>
      <c r="H54767" s="192"/>
    </row>
    <row r="54768" spans="6:8" x14ac:dyDescent="0.2">
      <c r="F54768" s="195"/>
      <c r="G54768" s="196"/>
      <c r="H54768" s="192"/>
    </row>
    <row r="54769" spans="6:8" x14ac:dyDescent="0.2">
      <c r="F54769" s="195"/>
      <c r="G54769" s="196"/>
      <c r="H54769" s="192"/>
    </row>
    <row r="54770" spans="6:8" x14ac:dyDescent="0.2">
      <c r="F54770" s="195"/>
      <c r="G54770" s="196"/>
      <c r="H54770" s="192"/>
    </row>
    <row r="54771" spans="6:8" x14ac:dyDescent="0.2">
      <c r="F54771" s="195"/>
      <c r="G54771" s="196"/>
      <c r="H54771" s="192"/>
    </row>
    <row r="54772" spans="6:8" x14ac:dyDescent="0.2">
      <c r="F54772" s="195"/>
      <c r="G54772" s="196"/>
      <c r="H54772" s="192"/>
    </row>
    <row r="54773" spans="6:8" x14ac:dyDescent="0.2">
      <c r="F54773" s="195"/>
      <c r="G54773" s="196"/>
      <c r="H54773" s="192"/>
    </row>
    <row r="54774" spans="6:8" x14ac:dyDescent="0.2">
      <c r="F54774" s="195"/>
      <c r="G54774" s="196"/>
      <c r="H54774" s="192"/>
    </row>
    <row r="54775" spans="6:8" x14ac:dyDescent="0.2">
      <c r="F54775" s="195"/>
      <c r="G54775" s="196"/>
      <c r="H54775" s="192"/>
    </row>
    <row r="54776" spans="6:8" x14ac:dyDescent="0.2">
      <c r="F54776" s="195"/>
      <c r="G54776" s="196"/>
      <c r="H54776" s="192"/>
    </row>
    <row r="54777" spans="6:8" x14ac:dyDescent="0.2">
      <c r="F54777" s="195"/>
      <c r="G54777" s="196"/>
      <c r="H54777" s="192"/>
    </row>
    <row r="54778" spans="6:8" x14ac:dyDescent="0.2">
      <c r="F54778" s="195"/>
      <c r="G54778" s="196"/>
      <c r="H54778" s="192"/>
    </row>
    <row r="54779" spans="6:8" x14ac:dyDescent="0.2">
      <c r="F54779" s="195"/>
      <c r="G54779" s="196"/>
      <c r="H54779" s="192"/>
    </row>
    <row r="54780" spans="6:8" x14ac:dyDescent="0.2">
      <c r="F54780" s="195"/>
      <c r="G54780" s="196"/>
      <c r="H54780" s="192"/>
    </row>
    <row r="54781" spans="6:8" x14ac:dyDescent="0.2">
      <c r="F54781" s="195"/>
      <c r="G54781" s="196"/>
      <c r="H54781" s="192"/>
    </row>
    <row r="54782" spans="6:8" x14ac:dyDescent="0.2">
      <c r="F54782" s="195"/>
      <c r="G54782" s="196"/>
      <c r="H54782" s="192"/>
    </row>
    <row r="54783" spans="6:8" x14ac:dyDescent="0.2">
      <c r="F54783" s="195"/>
      <c r="G54783" s="196"/>
      <c r="H54783" s="192"/>
    </row>
    <row r="54784" spans="6:8" x14ac:dyDescent="0.2">
      <c r="F54784" s="195"/>
      <c r="G54784" s="196"/>
      <c r="H54784" s="192"/>
    </row>
    <row r="54785" spans="6:8" x14ac:dyDescent="0.2">
      <c r="F54785" s="195"/>
      <c r="G54785" s="196"/>
      <c r="H54785" s="192"/>
    </row>
    <row r="54786" spans="6:8" x14ac:dyDescent="0.2">
      <c r="F54786" s="195"/>
      <c r="G54786" s="196"/>
      <c r="H54786" s="192"/>
    </row>
    <row r="54787" spans="6:8" x14ac:dyDescent="0.2">
      <c r="F54787" s="195"/>
      <c r="G54787" s="196"/>
      <c r="H54787" s="192"/>
    </row>
    <row r="54788" spans="6:8" x14ac:dyDescent="0.2">
      <c r="F54788" s="195"/>
      <c r="G54788" s="196"/>
      <c r="H54788" s="192"/>
    </row>
    <row r="54789" spans="6:8" x14ac:dyDescent="0.2">
      <c r="F54789" s="195"/>
      <c r="G54789" s="196"/>
      <c r="H54789" s="192"/>
    </row>
    <row r="54790" spans="6:8" x14ac:dyDescent="0.2">
      <c r="F54790" s="195"/>
      <c r="G54790" s="196"/>
      <c r="H54790" s="192"/>
    </row>
    <row r="54791" spans="6:8" x14ac:dyDescent="0.2">
      <c r="F54791" s="195"/>
      <c r="G54791" s="196"/>
      <c r="H54791" s="192"/>
    </row>
    <row r="54792" spans="6:8" x14ac:dyDescent="0.2">
      <c r="F54792" s="195"/>
      <c r="G54792" s="196"/>
      <c r="H54792" s="192"/>
    </row>
    <row r="54793" spans="6:8" x14ac:dyDescent="0.2">
      <c r="F54793" s="195"/>
      <c r="G54793" s="196"/>
      <c r="H54793" s="192"/>
    </row>
    <row r="54794" spans="6:8" x14ac:dyDescent="0.2">
      <c r="F54794" s="195"/>
      <c r="G54794" s="196"/>
      <c r="H54794" s="192"/>
    </row>
    <row r="54795" spans="6:8" x14ac:dyDescent="0.2">
      <c r="F54795" s="195"/>
      <c r="G54795" s="196"/>
      <c r="H54795" s="192"/>
    </row>
    <row r="54796" spans="6:8" x14ac:dyDescent="0.2">
      <c r="F54796" s="195"/>
      <c r="G54796" s="196"/>
      <c r="H54796" s="192"/>
    </row>
    <row r="54797" spans="6:8" x14ac:dyDescent="0.2">
      <c r="F54797" s="195"/>
      <c r="G54797" s="196"/>
      <c r="H54797" s="192"/>
    </row>
    <row r="54798" spans="6:8" x14ac:dyDescent="0.2">
      <c r="F54798" s="195"/>
      <c r="G54798" s="196"/>
      <c r="H54798" s="192"/>
    </row>
    <row r="54799" spans="6:8" x14ac:dyDescent="0.2">
      <c r="F54799" s="195"/>
      <c r="G54799" s="196"/>
      <c r="H54799" s="192"/>
    </row>
    <row r="54800" spans="6:8" x14ac:dyDescent="0.2">
      <c r="F54800" s="195"/>
      <c r="G54800" s="196"/>
      <c r="H54800" s="192"/>
    </row>
    <row r="54801" spans="6:8" x14ac:dyDescent="0.2">
      <c r="F54801" s="195"/>
      <c r="G54801" s="196"/>
      <c r="H54801" s="192"/>
    </row>
    <row r="54802" spans="6:8" x14ac:dyDescent="0.2">
      <c r="F54802" s="195"/>
      <c r="G54802" s="196"/>
      <c r="H54802" s="192"/>
    </row>
    <row r="54803" spans="6:8" x14ac:dyDescent="0.2">
      <c r="F54803" s="195"/>
      <c r="G54803" s="196"/>
      <c r="H54803" s="192"/>
    </row>
    <row r="54804" spans="6:8" x14ac:dyDescent="0.2">
      <c r="F54804" s="195"/>
      <c r="G54804" s="196"/>
      <c r="H54804" s="192"/>
    </row>
    <row r="54805" spans="6:8" x14ac:dyDescent="0.2">
      <c r="F54805" s="195"/>
      <c r="G54805" s="196"/>
      <c r="H54805" s="192"/>
    </row>
    <row r="54806" spans="6:8" x14ac:dyDescent="0.2">
      <c r="F54806" s="195"/>
      <c r="G54806" s="196"/>
      <c r="H54806" s="192"/>
    </row>
    <row r="54807" spans="6:8" x14ac:dyDescent="0.2">
      <c r="F54807" s="195"/>
      <c r="G54807" s="196"/>
      <c r="H54807" s="192"/>
    </row>
    <row r="54808" spans="6:8" x14ac:dyDescent="0.2">
      <c r="F54808" s="195"/>
      <c r="G54808" s="196"/>
      <c r="H54808" s="192"/>
    </row>
    <row r="54809" spans="6:8" x14ac:dyDescent="0.2">
      <c r="F54809" s="195"/>
      <c r="G54809" s="196"/>
      <c r="H54809" s="192"/>
    </row>
    <row r="54810" spans="6:8" x14ac:dyDescent="0.2">
      <c r="F54810" s="195"/>
      <c r="G54810" s="196"/>
      <c r="H54810" s="192"/>
    </row>
    <row r="54811" spans="6:8" x14ac:dyDescent="0.2">
      <c r="F54811" s="195"/>
      <c r="G54811" s="196"/>
      <c r="H54811" s="192"/>
    </row>
    <row r="54812" spans="6:8" x14ac:dyDescent="0.2">
      <c r="F54812" s="195"/>
      <c r="G54812" s="196"/>
      <c r="H54812" s="192"/>
    </row>
    <row r="54813" spans="6:8" x14ac:dyDescent="0.2">
      <c r="F54813" s="195"/>
      <c r="G54813" s="196"/>
      <c r="H54813" s="192"/>
    </row>
    <row r="54814" spans="6:8" x14ac:dyDescent="0.2">
      <c r="F54814" s="195"/>
      <c r="G54814" s="196"/>
      <c r="H54814" s="192"/>
    </row>
    <row r="54815" spans="6:8" x14ac:dyDescent="0.2">
      <c r="F54815" s="195"/>
      <c r="G54815" s="196"/>
      <c r="H54815" s="192"/>
    </row>
    <row r="54816" spans="6:8" x14ac:dyDescent="0.2">
      <c r="F54816" s="195"/>
      <c r="G54816" s="196"/>
      <c r="H54816" s="192"/>
    </row>
    <row r="54817" spans="6:8" x14ac:dyDescent="0.2">
      <c r="F54817" s="195"/>
      <c r="G54817" s="196"/>
      <c r="H54817" s="192"/>
    </row>
    <row r="54818" spans="6:8" x14ac:dyDescent="0.2">
      <c r="F54818" s="195"/>
      <c r="G54818" s="196"/>
      <c r="H54818" s="192"/>
    </row>
    <row r="54819" spans="6:8" x14ac:dyDescent="0.2">
      <c r="F54819" s="195"/>
      <c r="G54819" s="196"/>
      <c r="H54819" s="192"/>
    </row>
    <row r="54820" spans="6:8" x14ac:dyDescent="0.2">
      <c r="F54820" s="195"/>
      <c r="G54820" s="196"/>
      <c r="H54820" s="192"/>
    </row>
    <row r="54821" spans="6:8" x14ac:dyDescent="0.2">
      <c r="F54821" s="195"/>
      <c r="G54821" s="196"/>
      <c r="H54821" s="192"/>
    </row>
    <row r="54822" spans="6:8" x14ac:dyDescent="0.2">
      <c r="F54822" s="195"/>
      <c r="G54822" s="196"/>
      <c r="H54822" s="192"/>
    </row>
    <row r="54823" spans="6:8" x14ac:dyDescent="0.2">
      <c r="F54823" s="195"/>
      <c r="G54823" s="196"/>
      <c r="H54823" s="192"/>
    </row>
    <row r="54824" spans="6:8" x14ac:dyDescent="0.2">
      <c r="F54824" s="195"/>
      <c r="G54824" s="196"/>
      <c r="H54824" s="192"/>
    </row>
    <row r="54825" spans="6:8" x14ac:dyDescent="0.2">
      <c r="F54825" s="195"/>
      <c r="G54825" s="196"/>
      <c r="H54825" s="192"/>
    </row>
    <row r="54826" spans="6:8" x14ac:dyDescent="0.2">
      <c r="F54826" s="195"/>
      <c r="G54826" s="196"/>
      <c r="H54826" s="192"/>
    </row>
    <row r="54827" spans="6:8" x14ac:dyDescent="0.2">
      <c r="F54827" s="195"/>
      <c r="G54827" s="196"/>
      <c r="H54827" s="192"/>
    </row>
    <row r="54828" spans="6:8" x14ac:dyDescent="0.2">
      <c r="F54828" s="195"/>
      <c r="G54828" s="196"/>
      <c r="H54828" s="192"/>
    </row>
    <row r="54829" spans="6:8" x14ac:dyDescent="0.2">
      <c r="F54829" s="195"/>
      <c r="G54829" s="196"/>
      <c r="H54829" s="192"/>
    </row>
    <row r="54830" spans="6:8" x14ac:dyDescent="0.2">
      <c r="F54830" s="195"/>
      <c r="G54830" s="196"/>
      <c r="H54830" s="192"/>
    </row>
    <row r="54831" spans="6:8" x14ac:dyDescent="0.2">
      <c r="F54831" s="195"/>
      <c r="G54831" s="196"/>
      <c r="H54831" s="192"/>
    </row>
    <row r="54832" spans="6:8" x14ac:dyDescent="0.2">
      <c r="F54832" s="195"/>
      <c r="G54832" s="196"/>
      <c r="H54832" s="192"/>
    </row>
    <row r="54833" spans="6:8" x14ac:dyDescent="0.2">
      <c r="F54833" s="195"/>
      <c r="G54833" s="196"/>
      <c r="H54833" s="192"/>
    </row>
    <row r="54834" spans="6:8" x14ac:dyDescent="0.2">
      <c r="F54834" s="195"/>
      <c r="G54834" s="196"/>
      <c r="H54834" s="192"/>
    </row>
    <row r="54835" spans="6:8" x14ac:dyDescent="0.2">
      <c r="F54835" s="195"/>
      <c r="G54835" s="196"/>
      <c r="H54835" s="192"/>
    </row>
    <row r="54836" spans="6:8" x14ac:dyDescent="0.2">
      <c r="F54836" s="195"/>
      <c r="G54836" s="196"/>
      <c r="H54836" s="192"/>
    </row>
    <row r="54837" spans="6:8" x14ac:dyDescent="0.2">
      <c r="F54837" s="195"/>
      <c r="G54837" s="196"/>
      <c r="H54837" s="192"/>
    </row>
    <row r="54838" spans="6:8" x14ac:dyDescent="0.2">
      <c r="F54838" s="195"/>
      <c r="G54838" s="196"/>
      <c r="H54838" s="192"/>
    </row>
    <row r="54839" spans="6:8" x14ac:dyDescent="0.2">
      <c r="F54839" s="195"/>
      <c r="G54839" s="196"/>
      <c r="H54839" s="192"/>
    </row>
    <row r="54840" spans="6:8" x14ac:dyDescent="0.2">
      <c r="F54840" s="195"/>
      <c r="G54840" s="196"/>
      <c r="H54840" s="192"/>
    </row>
    <row r="54841" spans="6:8" x14ac:dyDescent="0.2">
      <c r="F54841" s="195"/>
      <c r="G54841" s="196"/>
      <c r="H54841" s="192"/>
    </row>
    <row r="54842" spans="6:8" x14ac:dyDescent="0.2">
      <c r="F54842" s="195"/>
      <c r="G54842" s="196"/>
      <c r="H54842" s="192"/>
    </row>
    <row r="54843" spans="6:8" x14ac:dyDescent="0.2">
      <c r="F54843" s="195"/>
      <c r="G54843" s="196"/>
      <c r="H54843" s="192"/>
    </row>
    <row r="54844" spans="6:8" x14ac:dyDescent="0.2">
      <c r="F54844" s="195"/>
      <c r="G54844" s="196"/>
      <c r="H54844" s="192"/>
    </row>
    <row r="54845" spans="6:8" x14ac:dyDescent="0.2">
      <c r="F54845" s="195"/>
      <c r="G54845" s="196"/>
      <c r="H54845" s="192"/>
    </row>
    <row r="54846" spans="6:8" x14ac:dyDescent="0.2">
      <c r="F54846" s="195"/>
      <c r="G54846" s="196"/>
      <c r="H54846" s="192"/>
    </row>
    <row r="54847" spans="6:8" x14ac:dyDescent="0.2">
      <c r="F54847" s="195"/>
      <c r="G54847" s="196"/>
      <c r="H54847" s="192"/>
    </row>
    <row r="54848" spans="6:8" x14ac:dyDescent="0.2">
      <c r="F54848" s="195"/>
      <c r="G54848" s="196"/>
      <c r="H54848" s="192"/>
    </row>
    <row r="54849" spans="6:8" x14ac:dyDescent="0.2">
      <c r="F54849" s="195"/>
      <c r="G54849" s="196"/>
      <c r="H54849" s="192"/>
    </row>
    <row r="54850" spans="6:8" x14ac:dyDescent="0.2">
      <c r="F54850" s="195"/>
      <c r="G54850" s="196"/>
      <c r="H54850" s="192"/>
    </row>
    <row r="54851" spans="6:8" x14ac:dyDescent="0.2">
      <c r="F54851" s="195"/>
      <c r="G54851" s="196"/>
      <c r="H54851" s="192"/>
    </row>
    <row r="54852" spans="6:8" x14ac:dyDescent="0.2">
      <c r="F54852" s="195"/>
      <c r="G54852" s="196"/>
      <c r="H54852" s="192"/>
    </row>
    <row r="54853" spans="6:8" x14ac:dyDescent="0.2">
      <c r="F54853" s="195"/>
      <c r="G54853" s="196"/>
      <c r="H54853" s="192"/>
    </row>
    <row r="54854" spans="6:8" x14ac:dyDescent="0.2">
      <c r="F54854" s="195"/>
      <c r="G54854" s="196"/>
      <c r="H54854" s="192"/>
    </row>
    <row r="54855" spans="6:8" x14ac:dyDescent="0.2">
      <c r="F54855" s="195"/>
      <c r="G54855" s="196"/>
      <c r="H54855" s="192"/>
    </row>
    <row r="54856" spans="6:8" x14ac:dyDescent="0.2">
      <c r="F54856" s="195"/>
      <c r="G54856" s="196"/>
      <c r="H54856" s="192"/>
    </row>
    <row r="54857" spans="6:8" x14ac:dyDescent="0.2">
      <c r="F54857" s="195"/>
      <c r="G54857" s="196"/>
      <c r="H54857" s="192"/>
    </row>
    <row r="54858" spans="6:8" x14ac:dyDescent="0.2">
      <c r="F54858" s="195"/>
      <c r="G54858" s="196"/>
      <c r="H54858" s="192"/>
    </row>
    <row r="54859" spans="6:8" x14ac:dyDescent="0.2">
      <c r="F54859" s="195"/>
      <c r="G54859" s="196"/>
      <c r="H54859" s="192"/>
    </row>
    <row r="54860" spans="6:8" x14ac:dyDescent="0.2">
      <c r="F54860" s="195"/>
      <c r="G54860" s="196"/>
      <c r="H54860" s="192"/>
    </row>
    <row r="54861" spans="6:8" x14ac:dyDescent="0.2">
      <c r="F54861" s="195"/>
      <c r="G54861" s="196"/>
      <c r="H54861" s="192"/>
    </row>
    <row r="54862" spans="6:8" x14ac:dyDescent="0.2">
      <c r="F54862" s="195"/>
      <c r="G54862" s="196"/>
      <c r="H54862" s="192"/>
    </row>
    <row r="54863" spans="6:8" x14ac:dyDescent="0.2">
      <c r="F54863" s="195"/>
      <c r="G54863" s="196"/>
      <c r="H54863" s="192"/>
    </row>
    <row r="54864" spans="6:8" x14ac:dyDescent="0.2">
      <c r="F54864" s="195"/>
      <c r="G54864" s="196"/>
      <c r="H54864" s="192"/>
    </row>
    <row r="54865" spans="6:8" x14ac:dyDescent="0.2">
      <c r="F54865" s="195"/>
      <c r="G54865" s="196"/>
      <c r="H54865" s="192"/>
    </row>
    <row r="54866" spans="6:8" x14ac:dyDescent="0.2">
      <c r="F54866" s="195"/>
      <c r="G54866" s="196"/>
      <c r="H54866" s="192"/>
    </row>
    <row r="54867" spans="6:8" x14ac:dyDescent="0.2">
      <c r="F54867" s="195"/>
      <c r="G54867" s="196"/>
      <c r="H54867" s="192"/>
    </row>
    <row r="54868" spans="6:8" x14ac:dyDescent="0.2">
      <c r="F54868" s="195"/>
      <c r="G54868" s="196"/>
      <c r="H54868" s="192"/>
    </row>
    <row r="54869" spans="6:8" x14ac:dyDescent="0.2">
      <c r="F54869" s="195"/>
      <c r="G54869" s="196"/>
      <c r="H54869" s="192"/>
    </row>
    <row r="54870" spans="6:8" x14ac:dyDescent="0.2">
      <c r="F54870" s="195"/>
      <c r="G54870" s="196"/>
      <c r="H54870" s="192"/>
    </row>
    <row r="54871" spans="6:8" x14ac:dyDescent="0.2">
      <c r="F54871" s="195"/>
      <c r="G54871" s="196"/>
      <c r="H54871" s="192"/>
    </row>
    <row r="54872" spans="6:8" x14ac:dyDescent="0.2">
      <c r="F54872" s="195"/>
      <c r="G54872" s="196"/>
      <c r="H54872" s="192"/>
    </row>
    <row r="54873" spans="6:8" x14ac:dyDescent="0.2">
      <c r="F54873" s="195"/>
      <c r="G54873" s="196"/>
      <c r="H54873" s="192"/>
    </row>
    <row r="54874" spans="6:8" x14ac:dyDescent="0.2">
      <c r="F54874" s="195"/>
      <c r="G54874" s="196"/>
      <c r="H54874" s="192"/>
    </row>
    <row r="54875" spans="6:8" x14ac:dyDescent="0.2">
      <c r="F54875" s="195"/>
      <c r="G54875" s="196"/>
      <c r="H54875" s="192"/>
    </row>
    <row r="54876" spans="6:8" x14ac:dyDescent="0.2">
      <c r="F54876" s="195"/>
      <c r="G54876" s="196"/>
      <c r="H54876" s="192"/>
    </row>
    <row r="54877" spans="6:8" x14ac:dyDescent="0.2">
      <c r="F54877" s="195"/>
      <c r="G54877" s="196"/>
      <c r="H54877" s="192"/>
    </row>
    <row r="54878" spans="6:8" x14ac:dyDescent="0.2">
      <c r="F54878" s="195"/>
      <c r="G54878" s="196"/>
      <c r="H54878" s="192"/>
    </row>
    <row r="54879" spans="6:8" x14ac:dyDescent="0.2">
      <c r="F54879" s="195"/>
      <c r="G54879" s="196"/>
      <c r="H54879" s="192"/>
    </row>
    <row r="54880" spans="6:8" x14ac:dyDescent="0.2">
      <c r="F54880" s="195"/>
      <c r="G54880" s="196"/>
      <c r="H54880" s="192"/>
    </row>
    <row r="54881" spans="6:8" x14ac:dyDescent="0.2">
      <c r="F54881" s="195"/>
      <c r="G54881" s="196"/>
      <c r="H54881" s="192"/>
    </row>
    <row r="54882" spans="6:8" x14ac:dyDescent="0.2">
      <c r="F54882" s="195"/>
      <c r="G54882" s="196"/>
      <c r="H54882" s="192"/>
    </row>
    <row r="54883" spans="6:8" x14ac:dyDescent="0.2">
      <c r="F54883" s="195"/>
      <c r="G54883" s="196"/>
      <c r="H54883" s="192"/>
    </row>
    <row r="54884" spans="6:8" x14ac:dyDescent="0.2">
      <c r="F54884" s="195"/>
      <c r="G54884" s="196"/>
      <c r="H54884" s="192"/>
    </row>
    <row r="54885" spans="6:8" x14ac:dyDescent="0.2">
      <c r="F54885" s="195"/>
      <c r="G54885" s="196"/>
      <c r="H54885" s="192"/>
    </row>
    <row r="54886" spans="6:8" x14ac:dyDescent="0.2">
      <c r="F54886" s="195"/>
      <c r="G54886" s="196"/>
      <c r="H54886" s="192"/>
    </row>
    <row r="54887" spans="6:8" x14ac:dyDescent="0.2">
      <c r="F54887" s="195"/>
      <c r="G54887" s="196"/>
      <c r="H54887" s="192"/>
    </row>
    <row r="54888" spans="6:8" x14ac:dyDescent="0.2">
      <c r="F54888" s="195"/>
      <c r="G54888" s="196"/>
      <c r="H54888" s="192"/>
    </row>
    <row r="54889" spans="6:8" x14ac:dyDescent="0.2">
      <c r="F54889" s="195"/>
      <c r="G54889" s="196"/>
      <c r="H54889" s="192"/>
    </row>
    <row r="54890" spans="6:8" x14ac:dyDescent="0.2">
      <c r="F54890" s="195"/>
      <c r="G54890" s="196"/>
      <c r="H54890" s="192"/>
    </row>
    <row r="54891" spans="6:8" x14ac:dyDescent="0.2">
      <c r="F54891" s="195"/>
      <c r="G54891" s="196"/>
      <c r="H54891" s="192"/>
    </row>
    <row r="54892" spans="6:8" x14ac:dyDescent="0.2">
      <c r="F54892" s="195"/>
      <c r="G54892" s="196"/>
      <c r="H54892" s="192"/>
    </row>
    <row r="54893" spans="6:8" x14ac:dyDescent="0.2">
      <c r="F54893" s="195"/>
      <c r="G54893" s="196"/>
      <c r="H54893" s="192"/>
    </row>
    <row r="54894" spans="6:8" x14ac:dyDescent="0.2">
      <c r="F54894" s="195"/>
      <c r="G54894" s="196"/>
      <c r="H54894" s="192"/>
    </row>
    <row r="54895" spans="6:8" x14ac:dyDescent="0.2">
      <c r="F54895" s="195"/>
      <c r="G54895" s="196"/>
      <c r="H54895" s="192"/>
    </row>
    <row r="54896" spans="6:8" x14ac:dyDescent="0.2">
      <c r="F54896" s="195"/>
      <c r="G54896" s="196"/>
      <c r="H54896" s="192"/>
    </row>
    <row r="54897" spans="6:8" x14ac:dyDescent="0.2">
      <c r="F54897" s="195"/>
      <c r="G54897" s="196"/>
      <c r="H54897" s="192"/>
    </row>
    <row r="54898" spans="6:8" x14ac:dyDescent="0.2">
      <c r="F54898" s="195"/>
      <c r="G54898" s="196"/>
      <c r="H54898" s="192"/>
    </row>
    <row r="54899" spans="6:8" x14ac:dyDescent="0.2">
      <c r="F54899" s="195"/>
      <c r="G54899" s="196"/>
      <c r="H54899" s="192"/>
    </row>
    <row r="54900" spans="6:8" x14ac:dyDescent="0.2">
      <c r="F54900" s="195"/>
      <c r="G54900" s="196"/>
      <c r="H54900" s="192"/>
    </row>
    <row r="54901" spans="6:8" x14ac:dyDescent="0.2">
      <c r="F54901" s="195"/>
      <c r="G54901" s="196"/>
      <c r="H54901" s="192"/>
    </row>
    <row r="54902" spans="6:8" x14ac:dyDescent="0.2">
      <c r="F54902" s="195"/>
      <c r="G54902" s="196"/>
      <c r="H54902" s="192"/>
    </row>
    <row r="54903" spans="6:8" x14ac:dyDescent="0.2">
      <c r="F54903" s="195"/>
      <c r="G54903" s="196"/>
      <c r="H54903" s="192"/>
    </row>
    <row r="54904" spans="6:8" x14ac:dyDescent="0.2">
      <c r="F54904" s="195"/>
      <c r="G54904" s="196"/>
      <c r="H54904" s="192"/>
    </row>
    <row r="54905" spans="6:8" x14ac:dyDescent="0.2">
      <c r="F54905" s="195"/>
      <c r="G54905" s="196"/>
      <c r="H54905" s="192"/>
    </row>
    <row r="54906" spans="6:8" x14ac:dyDescent="0.2">
      <c r="F54906" s="195"/>
      <c r="G54906" s="196"/>
      <c r="H54906" s="192"/>
    </row>
    <row r="54907" spans="6:8" x14ac:dyDescent="0.2">
      <c r="F54907" s="195"/>
      <c r="G54907" s="196"/>
      <c r="H54907" s="192"/>
    </row>
    <row r="54908" spans="6:8" x14ac:dyDescent="0.2">
      <c r="F54908" s="195"/>
      <c r="G54908" s="196"/>
      <c r="H54908" s="192"/>
    </row>
    <row r="54909" spans="6:8" x14ac:dyDescent="0.2">
      <c r="F54909" s="195"/>
      <c r="G54909" s="196"/>
      <c r="H54909" s="192"/>
    </row>
    <row r="54910" spans="6:8" x14ac:dyDescent="0.2">
      <c r="F54910" s="195"/>
      <c r="G54910" s="196"/>
      <c r="H54910" s="192"/>
    </row>
    <row r="54911" spans="6:8" x14ac:dyDescent="0.2">
      <c r="F54911" s="195"/>
      <c r="G54911" s="196"/>
      <c r="H54911" s="192"/>
    </row>
    <row r="54912" spans="6:8" x14ac:dyDescent="0.2">
      <c r="F54912" s="195"/>
      <c r="G54912" s="196"/>
      <c r="H54912" s="192"/>
    </row>
    <row r="54913" spans="6:8" x14ac:dyDescent="0.2">
      <c r="F54913" s="195"/>
      <c r="G54913" s="196"/>
      <c r="H54913" s="192"/>
    </row>
    <row r="54914" spans="6:8" x14ac:dyDescent="0.2">
      <c r="F54914" s="195"/>
      <c r="G54914" s="196"/>
      <c r="H54914" s="192"/>
    </row>
    <row r="54915" spans="6:8" x14ac:dyDescent="0.2">
      <c r="F54915" s="195"/>
      <c r="G54915" s="196"/>
      <c r="H54915" s="192"/>
    </row>
    <row r="54916" spans="6:8" x14ac:dyDescent="0.2">
      <c r="F54916" s="195"/>
      <c r="G54916" s="196"/>
      <c r="H54916" s="192"/>
    </row>
    <row r="54917" spans="6:8" x14ac:dyDescent="0.2">
      <c r="F54917" s="195"/>
      <c r="G54917" s="196"/>
      <c r="H54917" s="192"/>
    </row>
    <row r="54918" spans="6:8" x14ac:dyDescent="0.2">
      <c r="F54918" s="195"/>
      <c r="G54918" s="196"/>
      <c r="H54918" s="192"/>
    </row>
    <row r="54919" spans="6:8" x14ac:dyDescent="0.2">
      <c r="F54919" s="195"/>
      <c r="G54919" s="196"/>
      <c r="H54919" s="192"/>
    </row>
    <row r="54920" spans="6:8" x14ac:dyDescent="0.2">
      <c r="F54920" s="195"/>
      <c r="G54920" s="196"/>
      <c r="H54920" s="192"/>
    </row>
    <row r="54921" spans="6:8" x14ac:dyDescent="0.2">
      <c r="F54921" s="195"/>
      <c r="G54921" s="196"/>
      <c r="H54921" s="192"/>
    </row>
    <row r="54922" spans="6:8" x14ac:dyDescent="0.2">
      <c r="F54922" s="195"/>
      <c r="G54922" s="196"/>
      <c r="H54922" s="192"/>
    </row>
    <row r="54923" spans="6:8" x14ac:dyDescent="0.2">
      <c r="F54923" s="195"/>
      <c r="G54923" s="196"/>
      <c r="H54923" s="192"/>
    </row>
    <row r="54924" spans="6:8" x14ac:dyDescent="0.2">
      <c r="F54924" s="195"/>
      <c r="G54924" s="196"/>
      <c r="H54924" s="192"/>
    </row>
    <row r="54925" spans="6:8" x14ac:dyDescent="0.2">
      <c r="F54925" s="195"/>
      <c r="G54925" s="196"/>
      <c r="H54925" s="192"/>
    </row>
    <row r="54926" spans="6:8" x14ac:dyDescent="0.2">
      <c r="F54926" s="195"/>
      <c r="G54926" s="196"/>
      <c r="H54926" s="192"/>
    </row>
    <row r="54927" spans="6:8" x14ac:dyDescent="0.2">
      <c r="F54927" s="195"/>
      <c r="G54927" s="196"/>
      <c r="H54927" s="192"/>
    </row>
    <row r="54928" spans="6:8" x14ac:dyDescent="0.2">
      <c r="F54928" s="195"/>
      <c r="G54928" s="196"/>
      <c r="H54928" s="192"/>
    </row>
    <row r="54929" spans="6:8" x14ac:dyDescent="0.2">
      <c r="F54929" s="195"/>
      <c r="G54929" s="196"/>
      <c r="H54929" s="192"/>
    </row>
    <row r="54930" spans="6:8" x14ac:dyDescent="0.2">
      <c r="F54930" s="195"/>
      <c r="G54930" s="196"/>
      <c r="H54930" s="192"/>
    </row>
    <row r="54931" spans="6:8" x14ac:dyDescent="0.2">
      <c r="F54931" s="195"/>
      <c r="G54931" s="196"/>
      <c r="H54931" s="192"/>
    </row>
    <row r="54932" spans="6:8" x14ac:dyDescent="0.2">
      <c r="F54932" s="195"/>
      <c r="G54932" s="196"/>
      <c r="H54932" s="192"/>
    </row>
    <row r="54933" spans="6:8" x14ac:dyDescent="0.2">
      <c r="F54933" s="195"/>
      <c r="G54933" s="196"/>
      <c r="H54933" s="192"/>
    </row>
    <row r="54934" spans="6:8" x14ac:dyDescent="0.2">
      <c r="F54934" s="195"/>
      <c r="G54934" s="196"/>
      <c r="H54934" s="192"/>
    </row>
    <row r="54935" spans="6:8" x14ac:dyDescent="0.2">
      <c r="F54935" s="195"/>
      <c r="G54935" s="196"/>
      <c r="H54935" s="192"/>
    </row>
    <row r="54936" spans="6:8" x14ac:dyDescent="0.2">
      <c r="F54936" s="195"/>
      <c r="G54936" s="196"/>
      <c r="H54936" s="192"/>
    </row>
    <row r="54937" spans="6:8" x14ac:dyDescent="0.2">
      <c r="F54937" s="195"/>
      <c r="G54937" s="196"/>
      <c r="H54937" s="192"/>
    </row>
    <row r="54938" spans="6:8" x14ac:dyDescent="0.2">
      <c r="F54938" s="195"/>
      <c r="G54938" s="196"/>
      <c r="H54938" s="192"/>
    </row>
    <row r="54939" spans="6:8" x14ac:dyDescent="0.2">
      <c r="F54939" s="195"/>
      <c r="G54939" s="196"/>
      <c r="H54939" s="192"/>
    </row>
    <row r="54940" spans="6:8" x14ac:dyDescent="0.2">
      <c r="F54940" s="195"/>
      <c r="G54940" s="196"/>
      <c r="H54940" s="192"/>
    </row>
    <row r="54941" spans="6:8" x14ac:dyDescent="0.2">
      <c r="F54941" s="195"/>
      <c r="G54941" s="196"/>
      <c r="H54941" s="192"/>
    </row>
    <row r="54942" spans="6:8" x14ac:dyDescent="0.2">
      <c r="F54942" s="195"/>
      <c r="G54942" s="196"/>
      <c r="H54942" s="192"/>
    </row>
    <row r="54943" spans="6:8" x14ac:dyDescent="0.2">
      <c r="F54943" s="195"/>
      <c r="G54943" s="196"/>
      <c r="H54943" s="192"/>
    </row>
    <row r="54944" spans="6:8" x14ac:dyDescent="0.2">
      <c r="F54944" s="195"/>
      <c r="G54944" s="196"/>
      <c r="H54944" s="192"/>
    </row>
    <row r="54945" spans="6:8" x14ac:dyDescent="0.2">
      <c r="F54945" s="195"/>
      <c r="G54945" s="196"/>
      <c r="H54945" s="192"/>
    </row>
    <row r="54946" spans="6:8" x14ac:dyDescent="0.2">
      <c r="F54946" s="195"/>
      <c r="G54946" s="196"/>
      <c r="H54946" s="192"/>
    </row>
    <row r="54947" spans="6:8" x14ac:dyDescent="0.2">
      <c r="F54947" s="195"/>
      <c r="G54947" s="196"/>
      <c r="H54947" s="192"/>
    </row>
    <row r="54948" spans="6:8" x14ac:dyDescent="0.2">
      <c r="F54948" s="195"/>
      <c r="G54948" s="196"/>
      <c r="H54948" s="192"/>
    </row>
    <row r="54949" spans="6:8" x14ac:dyDescent="0.2">
      <c r="F54949" s="195"/>
      <c r="G54949" s="196"/>
      <c r="H54949" s="192"/>
    </row>
    <row r="54950" spans="6:8" x14ac:dyDescent="0.2">
      <c r="F54950" s="195"/>
      <c r="G54950" s="196"/>
      <c r="H54950" s="192"/>
    </row>
    <row r="54951" spans="6:8" x14ac:dyDescent="0.2">
      <c r="F54951" s="195"/>
      <c r="G54951" s="196"/>
      <c r="H54951" s="192"/>
    </row>
    <row r="54952" spans="6:8" x14ac:dyDescent="0.2">
      <c r="F54952" s="195"/>
      <c r="G54952" s="196"/>
      <c r="H54952" s="192"/>
    </row>
    <row r="54953" spans="6:8" x14ac:dyDescent="0.2">
      <c r="F54953" s="195"/>
      <c r="G54953" s="196"/>
      <c r="H54953" s="192"/>
    </row>
    <row r="54954" spans="6:8" x14ac:dyDescent="0.2">
      <c r="F54954" s="195"/>
      <c r="G54954" s="196"/>
      <c r="H54954" s="192"/>
    </row>
    <row r="54955" spans="6:8" x14ac:dyDescent="0.2">
      <c r="F54955" s="195"/>
      <c r="G54955" s="196"/>
      <c r="H54955" s="192"/>
    </row>
    <row r="54956" spans="6:8" x14ac:dyDescent="0.2">
      <c r="F54956" s="195"/>
      <c r="G54956" s="196"/>
      <c r="H54956" s="192"/>
    </row>
    <row r="54957" spans="6:8" x14ac:dyDescent="0.2">
      <c r="F54957" s="195"/>
      <c r="G54957" s="196"/>
      <c r="H54957" s="192"/>
    </row>
    <row r="54958" spans="6:8" x14ac:dyDescent="0.2">
      <c r="F54958" s="195"/>
      <c r="G54958" s="196"/>
      <c r="H54958" s="192"/>
    </row>
    <row r="54959" spans="6:8" x14ac:dyDescent="0.2">
      <c r="F54959" s="195"/>
      <c r="G54959" s="196"/>
      <c r="H54959" s="192"/>
    </row>
    <row r="54960" spans="6:8" x14ac:dyDescent="0.2">
      <c r="F54960" s="195"/>
      <c r="G54960" s="196"/>
      <c r="H54960" s="192"/>
    </row>
    <row r="54961" spans="6:8" x14ac:dyDescent="0.2">
      <c r="F54961" s="195"/>
      <c r="G54961" s="196"/>
      <c r="H54961" s="192"/>
    </row>
    <row r="54962" spans="6:8" x14ac:dyDescent="0.2">
      <c r="F54962" s="195"/>
      <c r="G54962" s="196"/>
      <c r="H54962" s="192"/>
    </row>
    <row r="54963" spans="6:8" x14ac:dyDescent="0.2">
      <c r="F54963" s="195"/>
      <c r="G54963" s="196"/>
      <c r="H54963" s="192"/>
    </row>
    <row r="54964" spans="6:8" x14ac:dyDescent="0.2">
      <c r="F54964" s="195"/>
      <c r="G54964" s="196"/>
      <c r="H54964" s="192"/>
    </row>
    <row r="54965" spans="6:8" x14ac:dyDescent="0.2">
      <c r="F54965" s="195"/>
      <c r="G54965" s="196"/>
      <c r="H54965" s="192"/>
    </row>
    <row r="54966" spans="6:8" x14ac:dyDescent="0.2">
      <c r="F54966" s="195"/>
      <c r="G54966" s="196"/>
      <c r="H54966" s="192"/>
    </row>
    <row r="54967" spans="6:8" x14ac:dyDescent="0.2">
      <c r="F54967" s="195"/>
      <c r="G54967" s="196"/>
      <c r="H54967" s="192"/>
    </row>
    <row r="54968" spans="6:8" x14ac:dyDescent="0.2">
      <c r="F54968" s="195"/>
      <c r="G54968" s="196"/>
      <c r="H54968" s="192"/>
    </row>
    <row r="54969" spans="6:8" x14ac:dyDescent="0.2">
      <c r="F54969" s="195"/>
      <c r="G54969" s="196"/>
      <c r="H54969" s="192"/>
    </row>
    <row r="54970" spans="6:8" x14ac:dyDescent="0.2">
      <c r="F54970" s="195"/>
      <c r="G54970" s="196"/>
      <c r="H54970" s="192"/>
    </row>
    <row r="54971" spans="6:8" x14ac:dyDescent="0.2">
      <c r="F54971" s="195"/>
      <c r="G54971" s="196"/>
      <c r="H54971" s="192"/>
    </row>
    <row r="54972" spans="6:8" x14ac:dyDescent="0.2">
      <c r="F54972" s="195"/>
      <c r="G54972" s="196"/>
      <c r="H54972" s="192"/>
    </row>
    <row r="54973" spans="6:8" x14ac:dyDescent="0.2">
      <c r="F54973" s="195"/>
      <c r="G54973" s="196"/>
      <c r="H54973" s="192"/>
    </row>
    <row r="54974" spans="6:8" x14ac:dyDescent="0.2">
      <c r="F54974" s="195"/>
      <c r="G54974" s="196"/>
      <c r="H54974" s="192"/>
    </row>
    <row r="54975" spans="6:8" x14ac:dyDescent="0.2">
      <c r="F54975" s="195"/>
      <c r="G54975" s="196"/>
      <c r="H54975" s="192"/>
    </row>
    <row r="54976" spans="6:8" x14ac:dyDescent="0.2">
      <c r="F54976" s="195"/>
      <c r="G54976" s="196"/>
      <c r="H54976" s="192"/>
    </row>
    <row r="54977" spans="6:8" x14ac:dyDescent="0.2">
      <c r="F54977" s="195"/>
      <c r="G54977" s="196"/>
      <c r="H54977" s="192"/>
    </row>
    <row r="54978" spans="6:8" x14ac:dyDescent="0.2">
      <c r="F54978" s="195"/>
      <c r="G54978" s="196"/>
      <c r="H54978" s="192"/>
    </row>
    <row r="54979" spans="6:8" x14ac:dyDescent="0.2">
      <c r="F54979" s="195"/>
      <c r="G54979" s="196"/>
      <c r="H54979" s="192"/>
    </row>
    <row r="54980" spans="6:8" x14ac:dyDescent="0.2">
      <c r="F54980" s="195"/>
      <c r="G54980" s="196"/>
      <c r="H54980" s="192"/>
    </row>
    <row r="54981" spans="6:8" x14ac:dyDescent="0.2">
      <c r="F54981" s="195"/>
      <c r="G54981" s="196"/>
      <c r="H54981" s="192"/>
    </row>
    <row r="54982" spans="6:8" x14ac:dyDescent="0.2">
      <c r="F54982" s="195"/>
      <c r="G54982" s="196"/>
      <c r="H54982" s="192"/>
    </row>
    <row r="54983" spans="6:8" x14ac:dyDescent="0.2">
      <c r="F54983" s="195"/>
      <c r="G54983" s="196"/>
      <c r="H54983" s="192"/>
    </row>
    <row r="54984" spans="6:8" x14ac:dyDescent="0.2">
      <c r="F54984" s="195"/>
      <c r="G54984" s="196"/>
      <c r="H54984" s="192"/>
    </row>
    <row r="54985" spans="6:8" x14ac:dyDescent="0.2">
      <c r="F54985" s="195"/>
      <c r="G54985" s="196"/>
      <c r="H54985" s="192"/>
    </row>
    <row r="54986" spans="6:8" x14ac:dyDescent="0.2">
      <c r="F54986" s="195"/>
      <c r="G54986" s="196"/>
      <c r="H54986" s="192"/>
    </row>
    <row r="54987" spans="6:8" x14ac:dyDescent="0.2">
      <c r="F54987" s="195"/>
      <c r="G54987" s="196"/>
      <c r="H54987" s="192"/>
    </row>
    <row r="54988" spans="6:8" x14ac:dyDescent="0.2">
      <c r="F54988" s="195"/>
      <c r="G54988" s="196"/>
      <c r="H54988" s="192"/>
    </row>
    <row r="54989" spans="6:8" x14ac:dyDescent="0.2">
      <c r="F54989" s="195"/>
      <c r="G54989" s="196"/>
      <c r="H54989" s="192"/>
    </row>
    <row r="54990" spans="6:8" x14ac:dyDescent="0.2">
      <c r="F54990" s="195"/>
      <c r="G54990" s="196"/>
      <c r="H54990" s="192"/>
    </row>
    <row r="54991" spans="6:8" x14ac:dyDescent="0.2">
      <c r="F54991" s="195"/>
      <c r="G54991" s="196"/>
      <c r="H54991" s="192"/>
    </row>
    <row r="54992" spans="6:8" x14ac:dyDescent="0.2">
      <c r="F54992" s="195"/>
      <c r="G54992" s="196"/>
      <c r="H54992" s="192"/>
    </row>
    <row r="54993" spans="6:8" x14ac:dyDescent="0.2">
      <c r="F54993" s="195"/>
      <c r="G54993" s="196"/>
      <c r="H54993" s="192"/>
    </row>
    <row r="54994" spans="6:8" x14ac:dyDescent="0.2">
      <c r="F54994" s="195"/>
      <c r="G54994" s="196"/>
      <c r="H54994" s="192"/>
    </row>
    <row r="54995" spans="6:8" x14ac:dyDescent="0.2">
      <c r="F54995" s="195"/>
      <c r="G54995" s="196"/>
      <c r="H54995" s="192"/>
    </row>
    <row r="54996" spans="6:8" x14ac:dyDescent="0.2">
      <c r="F54996" s="195"/>
      <c r="G54996" s="196"/>
      <c r="H54996" s="192"/>
    </row>
    <row r="54997" spans="6:8" x14ac:dyDescent="0.2">
      <c r="F54997" s="195"/>
      <c r="G54997" s="196"/>
      <c r="H54997" s="192"/>
    </row>
    <row r="54998" spans="6:8" x14ac:dyDescent="0.2">
      <c r="F54998" s="195"/>
      <c r="G54998" s="196"/>
      <c r="H54998" s="192"/>
    </row>
    <row r="54999" spans="6:8" x14ac:dyDescent="0.2">
      <c r="F54999" s="195"/>
      <c r="G54999" s="196"/>
      <c r="H54999" s="192"/>
    </row>
    <row r="55000" spans="6:8" x14ac:dyDescent="0.2">
      <c r="F55000" s="195"/>
      <c r="G55000" s="196"/>
      <c r="H55000" s="192"/>
    </row>
    <row r="55001" spans="6:8" x14ac:dyDescent="0.2">
      <c r="F55001" s="195"/>
      <c r="G55001" s="196"/>
      <c r="H55001" s="192"/>
    </row>
    <row r="55002" spans="6:8" x14ac:dyDescent="0.2">
      <c r="F55002" s="195"/>
      <c r="G55002" s="196"/>
      <c r="H55002" s="192"/>
    </row>
    <row r="55003" spans="6:8" x14ac:dyDescent="0.2">
      <c r="F55003" s="195"/>
      <c r="G55003" s="196"/>
      <c r="H55003" s="192"/>
    </row>
    <row r="55004" spans="6:8" x14ac:dyDescent="0.2">
      <c r="F55004" s="195"/>
      <c r="G55004" s="196"/>
      <c r="H55004" s="192"/>
    </row>
    <row r="55005" spans="6:8" x14ac:dyDescent="0.2">
      <c r="F55005" s="195"/>
      <c r="G55005" s="196"/>
      <c r="H55005" s="192"/>
    </row>
    <row r="55006" spans="6:8" x14ac:dyDescent="0.2">
      <c r="F55006" s="195"/>
      <c r="G55006" s="196"/>
      <c r="H55006" s="192"/>
    </row>
    <row r="55007" spans="6:8" x14ac:dyDescent="0.2">
      <c r="F55007" s="195"/>
      <c r="G55007" s="196"/>
      <c r="H55007" s="192"/>
    </row>
    <row r="55008" spans="6:8" x14ac:dyDescent="0.2">
      <c r="F55008" s="195"/>
      <c r="G55008" s="196"/>
      <c r="H55008" s="192"/>
    </row>
    <row r="55009" spans="6:8" x14ac:dyDescent="0.2">
      <c r="F55009" s="195"/>
      <c r="G55009" s="196"/>
      <c r="H55009" s="192"/>
    </row>
    <row r="55010" spans="6:8" x14ac:dyDescent="0.2">
      <c r="F55010" s="195"/>
      <c r="G55010" s="196"/>
      <c r="H55010" s="192"/>
    </row>
    <row r="55011" spans="6:8" x14ac:dyDescent="0.2">
      <c r="F55011" s="195"/>
      <c r="G55011" s="196"/>
      <c r="H55011" s="192"/>
    </row>
    <row r="55012" spans="6:8" x14ac:dyDescent="0.2">
      <c r="F55012" s="195"/>
      <c r="G55012" s="196"/>
      <c r="H55012" s="192"/>
    </row>
    <row r="55013" spans="6:8" x14ac:dyDescent="0.2">
      <c r="F55013" s="195"/>
      <c r="G55013" s="196"/>
      <c r="H55013" s="192"/>
    </row>
    <row r="55014" spans="6:8" x14ac:dyDescent="0.2">
      <c r="F55014" s="195"/>
      <c r="G55014" s="196"/>
      <c r="H55014" s="192"/>
    </row>
    <row r="55015" spans="6:8" x14ac:dyDescent="0.2">
      <c r="F55015" s="195"/>
      <c r="G55015" s="196"/>
      <c r="H55015" s="192"/>
    </row>
    <row r="55016" spans="6:8" x14ac:dyDescent="0.2">
      <c r="F55016" s="195"/>
      <c r="G55016" s="196"/>
      <c r="H55016" s="192"/>
    </row>
    <row r="55017" spans="6:8" x14ac:dyDescent="0.2">
      <c r="F55017" s="195"/>
      <c r="G55017" s="196"/>
      <c r="H55017" s="192"/>
    </row>
    <row r="55018" spans="6:8" x14ac:dyDescent="0.2">
      <c r="F55018" s="195"/>
      <c r="G55018" s="196"/>
      <c r="H55018" s="192"/>
    </row>
    <row r="55019" spans="6:8" x14ac:dyDescent="0.2">
      <c r="F55019" s="195"/>
      <c r="G55019" s="196"/>
      <c r="H55019" s="192"/>
    </row>
    <row r="55020" spans="6:8" x14ac:dyDescent="0.2">
      <c r="F55020" s="195"/>
      <c r="G55020" s="196"/>
      <c r="H55020" s="192"/>
    </row>
    <row r="55021" spans="6:8" x14ac:dyDescent="0.2">
      <c r="F55021" s="195"/>
      <c r="G55021" s="196"/>
      <c r="H55021" s="192"/>
    </row>
    <row r="55022" spans="6:8" x14ac:dyDescent="0.2">
      <c r="F55022" s="195"/>
      <c r="G55022" s="196"/>
      <c r="H55022" s="192"/>
    </row>
    <row r="55023" spans="6:8" x14ac:dyDescent="0.2">
      <c r="F55023" s="195"/>
      <c r="G55023" s="196"/>
      <c r="H55023" s="192"/>
    </row>
    <row r="55024" spans="6:8" x14ac:dyDescent="0.2">
      <c r="F55024" s="195"/>
      <c r="G55024" s="196"/>
      <c r="H55024" s="192"/>
    </row>
    <row r="55025" spans="6:8" x14ac:dyDescent="0.2">
      <c r="F55025" s="195"/>
      <c r="G55025" s="196"/>
      <c r="H55025" s="192"/>
    </row>
    <row r="55026" spans="6:8" x14ac:dyDescent="0.2">
      <c r="F55026" s="195"/>
      <c r="G55026" s="196"/>
      <c r="H55026" s="192"/>
    </row>
    <row r="55027" spans="6:8" x14ac:dyDescent="0.2">
      <c r="F55027" s="195"/>
      <c r="G55027" s="196"/>
      <c r="H55027" s="192"/>
    </row>
    <row r="55028" spans="6:8" x14ac:dyDescent="0.2">
      <c r="F55028" s="195"/>
      <c r="G55028" s="196"/>
      <c r="H55028" s="192"/>
    </row>
    <row r="55029" spans="6:8" x14ac:dyDescent="0.2">
      <c r="F55029" s="195"/>
      <c r="G55029" s="196"/>
      <c r="H55029" s="192"/>
    </row>
    <row r="55030" spans="6:8" x14ac:dyDescent="0.2">
      <c r="F55030" s="195"/>
      <c r="G55030" s="196"/>
      <c r="H55030" s="192"/>
    </row>
    <row r="55031" spans="6:8" x14ac:dyDescent="0.2">
      <c r="F55031" s="195"/>
      <c r="G55031" s="196"/>
      <c r="H55031" s="192"/>
    </row>
    <row r="55032" spans="6:8" x14ac:dyDescent="0.2">
      <c r="F55032" s="195"/>
      <c r="G55032" s="196"/>
      <c r="H55032" s="192"/>
    </row>
    <row r="55033" spans="6:8" x14ac:dyDescent="0.2">
      <c r="F55033" s="195"/>
      <c r="G55033" s="196"/>
      <c r="H55033" s="192"/>
    </row>
    <row r="55034" spans="6:8" x14ac:dyDescent="0.2">
      <c r="F55034" s="195"/>
      <c r="G55034" s="196"/>
      <c r="H55034" s="192"/>
    </row>
    <row r="55035" spans="6:8" x14ac:dyDescent="0.2">
      <c r="F55035" s="195"/>
      <c r="G55035" s="196"/>
      <c r="H55035" s="192"/>
    </row>
    <row r="55036" spans="6:8" x14ac:dyDescent="0.2">
      <c r="F55036" s="195"/>
      <c r="G55036" s="196"/>
      <c r="H55036" s="192"/>
    </row>
    <row r="55037" spans="6:8" x14ac:dyDescent="0.2">
      <c r="F55037" s="195"/>
      <c r="G55037" s="196"/>
      <c r="H55037" s="192"/>
    </row>
    <row r="55038" spans="6:8" x14ac:dyDescent="0.2">
      <c r="F55038" s="195"/>
      <c r="G55038" s="196"/>
      <c r="H55038" s="192"/>
    </row>
    <row r="55039" spans="6:8" x14ac:dyDescent="0.2">
      <c r="F55039" s="195"/>
      <c r="G55039" s="196"/>
      <c r="H55039" s="192"/>
    </row>
    <row r="55040" spans="6:8" x14ac:dyDescent="0.2">
      <c r="F55040" s="195"/>
      <c r="G55040" s="196"/>
      <c r="H55040" s="192"/>
    </row>
    <row r="55041" spans="6:8" x14ac:dyDescent="0.2">
      <c r="F55041" s="195"/>
      <c r="G55041" s="196"/>
      <c r="H55041" s="192"/>
    </row>
    <row r="55042" spans="6:8" x14ac:dyDescent="0.2">
      <c r="F55042" s="195"/>
      <c r="G55042" s="196"/>
      <c r="H55042" s="192"/>
    </row>
    <row r="55043" spans="6:8" x14ac:dyDescent="0.2">
      <c r="F55043" s="195"/>
      <c r="G55043" s="196"/>
      <c r="H55043" s="192"/>
    </row>
    <row r="55044" spans="6:8" x14ac:dyDescent="0.2">
      <c r="F55044" s="195"/>
      <c r="G55044" s="196"/>
      <c r="H55044" s="192"/>
    </row>
    <row r="55045" spans="6:8" x14ac:dyDescent="0.2">
      <c r="F55045" s="195"/>
      <c r="G55045" s="196"/>
      <c r="H55045" s="192"/>
    </row>
    <row r="55046" spans="6:8" x14ac:dyDescent="0.2">
      <c r="F55046" s="195"/>
      <c r="G55046" s="196"/>
      <c r="H55046" s="192"/>
    </row>
    <row r="55047" spans="6:8" x14ac:dyDescent="0.2">
      <c r="F55047" s="195"/>
      <c r="G55047" s="196"/>
      <c r="H55047" s="192"/>
    </row>
    <row r="55048" spans="6:8" x14ac:dyDescent="0.2">
      <c r="F55048" s="195"/>
      <c r="G55048" s="196"/>
      <c r="H55048" s="192"/>
    </row>
    <row r="55049" spans="6:8" x14ac:dyDescent="0.2">
      <c r="F55049" s="195"/>
      <c r="G55049" s="196"/>
      <c r="H55049" s="192"/>
    </row>
    <row r="55050" spans="6:8" x14ac:dyDescent="0.2">
      <c r="F55050" s="195"/>
      <c r="G55050" s="196"/>
      <c r="H55050" s="192"/>
    </row>
    <row r="55051" spans="6:8" x14ac:dyDescent="0.2">
      <c r="F55051" s="195"/>
      <c r="G55051" s="196"/>
      <c r="H55051" s="192"/>
    </row>
    <row r="55052" spans="6:8" x14ac:dyDescent="0.2">
      <c r="F55052" s="195"/>
      <c r="G55052" s="196"/>
      <c r="H55052" s="192"/>
    </row>
    <row r="55053" spans="6:8" x14ac:dyDescent="0.2">
      <c r="F55053" s="195"/>
      <c r="G55053" s="196"/>
      <c r="H55053" s="192"/>
    </row>
    <row r="55054" spans="6:8" x14ac:dyDescent="0.2">
      <c r="F55054" s="195"/>
      <c r="G55054" s="196"/>
      <c r="H55054" s="192"/>
    </row>
    <row r="55055" spans="6:8" x14ac:dyDescent="0.2">
      <c r="F55055" s="195"/>
      <c r="G55055" s="196"/>
      <c r="H55055" s="192"/>
    </row>
    <row r="55056" spans="6:8" x14ac:dyDescent="0.2">
      <c r="F55056" s="195"/>
      <c r="G55056" s="196"/>
      <c r="H55056" s="192"/>
    </row>
    <row r="55057" spans="6:8" x14ac:dyDescent="0.2">
      <c r="F55057" s="195"/>
      <c r="G55057" s="196"/>
      <c r="H55057" s="192"/>
    </row>
    <row r="55058" spans="6:8" x14ac:dyDescent="0.2">
      <c r="F55058" s="195"/>
      <c r="G55058" s="196"/>
      <c r="H55058" s="192"/>
    </row>
    <row r="55059" spans="6:8" x14ac:dyDescent="0.2">
      <c r="F55059" s="195"/>
      <c r="G55059" s="196"/>
      <c r="H55059" s="192"/>
    </row>
    <row r="55060" spans="6:8" x14ac:dyDescent="0.2">
      <c r="F55060" s="195"/>
      <c r="G55060" s="196"/>
      <c r="H55060" s="192"/>
    </row>
    <row r="55061" spans="6:8" x14ac:dyDescent="0.2">
      <c r="F55061" s="195"/>
      <c r="G55061" s="196"/>
      <c r="H55061" s="192"/>
    </row>
    <row r="55062" spans="6:8" x14ac:dyDescent="0.2">
      <c r="F55062" s="195"/>
      <c r="G55062" s="196"/>
      <c r="H55062" s="192"/>
    </row>
    <row r="55063" spans="6:8" x14ac:dyDescent="0.2">
      <c r="F55063" s="195"/>
      <c r="G55063" s="196"/>
      <c r="H55063" s="192"/>
    </row>
    <row r="55064" spans="6:8" x14ac:dyDescent="0.2">
      <c r="F55064" s="195"/>
      <c r="G55064" s="196"/>
      <c r="H55064" s="192"/>
    </row>
    <row r="55065" spans="6:8" x14ac:dyDescent="0.2">
      <c r="F55065" s="195"/>
      <c r="G55065" s="196"/>
      <c r="H55065" s="192"/>
    </row>
    <row r="55066" spans="6:8" x14ac:dyDescent="0.2">
      <c r="F55066" s="195"/>
      <c r="G55066" s="196"/>
      <c r="H55066" s="192"/>
    </row>
    <row r="55067" spans="6:8" x14ac:dyDescent="0.2">
      <c r="F55067" s="195"/>
      <c r="G55067" s="196"/>
      <c r="H55067" s="192"/>
    </row>
    <row r="55068" spans="6:8" x14ac:dyDescent="0.2">
      <c r="F55068" s="195"/>
      <c r="G55068" s="196"/>
      <c r="H55068" s="192"/>
    </row>
    <row r="55069" spans="6:8" x14ac:dyDescent="0.2">
      <c r="F55069" s="195"/>
      <c r="G55069" s="196"/>
      <c r="H55069" s="192"/>
    </row>
    <row r="55070" spans="6:8" x14ac:dyDescent="0.2">
      <c r="F55070" s="195"/>
      <c r="G55070" s="196"/>
      <c r="H55070" s="192"/>
    </row>
    <row r="55071" spans="6:8" x14ac:dyDescent="0.2">
      <c r="F55071" s="195"/>
      <c r="G55071" s="196"/>
      <c r="H55071" s="192"/>
    </row>
    <row r="55072" spans="6:8" x14ac:dyDescent="0.2">
      <c r="F55072" s="195"/>
      <c r="G55072" s="196"/>
      <c r="H55072" s="192"/>
    </row>
    <row r="55073" spans="6:8" x14ac:dyDescent="0.2">
      <c r="F55073" s="195"/>
      <c r="G55073" s="196"/>
      <c r="H55073" s="192"/>
    </row>
    <row r="55074" spans="6:8" x14ac:dyDescent="0.2">
      <c r="F55074" s="195"/>
      <c r="G55074" s="196"/>
      <c r="H55074" s="192"/>
    </row>
    <row r="55075" spans="6:8" x14ac:dyDescent="0.2">
      <c r="F55075" s="195"/>
      <c r="G55075" s="196"/>
      <c r="H55075" s="192"/>
    </row>
    <row r="55076" spans="6:8" x14ac:dyDescent="0.2">
      <c r="F55076" s="195"/>
      <c r="G55076" s="196"/>
      <c r="H55076" s="192"/>
    </row>
    <row r="55077" spans="6:8" x14ac:dyDescent="0.2">
      <c r="F55077" s="195"/>
      <c r="G55077" s="196"/>
      <c r="H55077" s="192"/>
    </row>
    <row r="55078" spans="6:8" x14ac:dyDescent="0.2">
      <c r="F55078" s="195"/>
      <c r="G55078" s="196"/>
      <c r="H55078" s="192"/>
    </row>
    <row r="55079" spans="6:8" x14ac:dyDescent="0.2">
      <c r="F55079" s="195"/>
      <c r="G55079" s="196"/>
      <c r="H55079" s="192"/>
    </row>
    <row r="55080" spans="6:8" x14ac:dyDescent="0.2">
      <c r="F55080" s="195"/>
      <c r="G55080" s="196"/>
      <c r="H55080" s="192"/>
    </row>
    <row r="55081" spans="6:8" x14ac:dyDescent="0.2">
      <c r="F55081" s="195"/>
      <c r="G55081" s="196"/>
      <c r="H55081" s="192"/>
    </row>
    <row r="55082" spans="6:8" x14ac:dyDescent="0.2">
      <c r="F55082" s="195"/>
      <c r="G55082" s="196"/>
      <c r="H55082" s="192"/>
    </row>
    <row r="55083" spans="6:8" x14ac:dyDescent="0.2">
      <c r="F55083" s="195"/>
      <c r="G55083" s="196"/>
      <c r="H55083" s="192"/>
    </row>
    <row r="55084" spans="6:8" x14ac:dyDescent="0.2">
      <c r="F55084" s="195"/>
      <c r="G55084" s="196"/>
      <c r="H55084" s="192"/>
    </row>
    <row r="55085" spans="6:8" x14ac:dyDescent="0.2">
      <c r="F55085" s="195"/>
      <c r="G55085" s="196"/>
      <c r="H55085" s="192"/>
    </row>
    <row r="55086" spans="6:8" x14ac:dyDescent="0.2">
      <c r="F55086" s="195"/>
      <c r="G55086" s="196"/>
      <c r="H55086" s="192"/>
    </row>
    <row r="55087" spans="6:8" x14ac:dyDescent="0.2">
      <c r="F55087" s="195"/>
      <c r="G55087" s="196"/>
      <c r="H55087" s="192"/>
    </row>
    <row r="55088" spans="6:8" x14ac:dyDescent="0.2">
      <c r="F55088" s="195"/>
      <c r="G55088" s="196"/>
      <c r="H55088" s="192"/>
    </row>
    <row r="55089" spans="6:8" x14ac:dyDescent="0.2">
      <c r="F55089" s="195"/>
      <c r="G55089" s="196"/>
      <c r="H55089" s="192"/>
    </row>
    <row r="55090" spans="6:8" x14ac:dyDescent="0.2">
      <c r="F55090" s="195"/>
      <c r="G55090" s="196"/>
      <c r="H55090" s="192"/>
    </row>
    <row r="55091" spans="6:8" x14ac:dyDescent="0.2">
      <c r="F55091" s="195"/>
      <c r="G55091" s="196"/>
      <c r="H55091" s="192"/>
    </row>
    <row r="55092" spans="6:8" x14ac:dyDescent="0.2">
      <c r="F55092" s="195"/>
      <c r="G55092" s="196"/>
      <c r="H55092" s="192"/>
    </row>
    <row r="55093" spans="6:8" x14ac:dyDescent="0.2">
      <c r="F55093" s="195"/>
      <c r="G55093" s="196"/>
      <c r="H55093" s="192"/>
    </row>
    <row r="55094" spans="6:8" x14ac:dyDescent="0.2">
      <c r="F55094" s="195"/>
      <c r="G55094" s="196"/>
      <c r="H55094" s="192"/>
    </row>
    <row r="55095" spans="6:8" x14ac:dyDescent="0.2">
      <c r="F55095" s="195"/>
      <c r="G55095" s="196"/>
      <c r="H55095" s="192"/>
    </row>
    <row r="55096" spans="6:8" x14ac:dyDescent="0.2">
      <c r="F55096" s="195"/>
      <c r="G55096" s="196"/>
      <c r="H55096" s="192"/>
    </row>
    <row r="55097" spans="6:8" x14ac:dyDescent="0.2">
      <c r="F55097" s="195"/>
      <c r="G55097" s="196"/>
      <c r="H55097" s="192"/>
    </row>
    <row r="55098" spans="6:8" x14ac:dyDescent="0.2">
      <c r="F55098" s="195"/>
      <c r="G55098" s="196"/>
      <c r="H55098" s="192"/>
    </row>
    <row r="55099" spans="6:8" x14ac:dyDescent="0.2">
      <c r="F55099" s="195"/>
      <c r="G55099" s="196"/>
      <c r="H55099" s="192"/>
    </row>
    <row r="55100" spans="6:8" x14ac:dyDescent="0.2">
      <c r="F55100" s="195"/>
      <c r="G55100" s="196"/>
      <c r="H55100" s="192"/>
    </row>
    <row r="55101" spans="6:8" x14ac:dyDescent="0.2">
      <c r="F55101" s="195"/>
      <c r="G55101" s="196"/>
      <c r="H55101" s="192"/>
    </row>
    <row r="55102" spans="6:8" x14ac:dyDescent="0.2">
      <c r="F55102" s="195"/>
      <c r="G55102" s="196"/>
      <c r="H55102" s="192"/>
    </row>
    <row r="55103" spans="6:8" x14ac:dyDescent="0.2">
      <c r="F55103" s="195"/>
      <c r="G55103" s="196"/>
      <c r="H55103" s="192"/>
    </row>
    <row r="55104" spans="6:8" x14ac:dyDescent="0.2">
      <c r="F55104" s="195"/>
      <c r="G55104" s="196"/>
      <c r="H55104" s="192"/>
    </row>
    <row r="55105" spans="6:8" x14ac:dyDescent="0.2">
      <c r="F55105" s="195"/>
      <c r="G55105" s="196"/>
      <c r="H55105" s="192"/>
    </row>
    <row r="55106" spans="6:8" x14ac:dyDescent="0.2">
      <c r="F55106" s="195"/>
      <c r="G55106" s="196"/>
      <c r="H55106" s="192"/>
    </row>
    <row r="55107" spans="6:8" x14ac:dyDescent="0.2">
      <c r="F55107" s="195"/>
      <c r="G55107" s="196"/>
      <c r="H55107" s="192"/>
    </row>
    <row r="55108" spans="6:8" x14ac:dyDescent="0.2">
      <c r="F55108" s="195"/>
      <c r="G55108" s="196"/>
      <c r="H55108" s="192"/>
    </row>
    <row r="55109" spans="6:8" x14ac:dyDescent="0.2">
      <c r="F55109" s="195"/>
      <c r="G55109" s="196"/>
      <c r="H55109" s="192"/>
    </row>
    <row r="55110" spans="6:8" x14ac:dyDescent="0.2">
      <c r="F55110" s="195"/>
      <c r="G55110" s="196"/>
      <c r="H55110" s="192"/>
    </row>
    <row r="55111" spans="6:8" x14ac:dyDescent="0.2">
      <c r="F55111" s="195"/>
      <c r="G55111" s="196"/>
      <c r="H55111" s="192"/>
    </row>
    <row r="55112" spans="6:8" x14ac:dyDescent="0.2">
      <c r="F55112" s="195"/>
      <c r="G55112" s="196"/>
      <c r="H55112" s="192"/>
    </row>
    <row r="55113" spans="6:8" x14ac:dyDescent="0.2">
      <c r="F55113" s="195"/>
      <c r="G55113" s="196"/>
      <c r="H55113" s="192"/>
    </row>
    <row r="55114" spans="6:8" x14ac:dyDescent="0.2">
      <c r="F55114" s="195"/>
      <c r="G55114" s="196"/>
      <c r="H55114" s="192"/>
    </row>
    <row r="55115" spans="6:8" x14ac:dyDescent="0.2">
      <c r="F55115" s="195"/>
      <c r="G55115" s="196"/>
      <c r="H55115" s="192"/>
    </row>
    <row r="55116" spans="6:8" x14ac:dyDescent="0.2">
      <c r="F55116" s="195"/>
      <c r="G55116" s="196"/>
      <c r="H55116" s="192"/>
    </row>
    <row r="55117" spans="6:8" x14ac:dyDescent="0.2">
      <c r="F55117" s="195"/>
      <c r="G55117" s="196"/>
      <c r="H55117" s="192"/>
    </row>
    <row r="55118" spans="6:8" x14ac:dyDescent="0.2">
      <c r="F55118" s="195"/>
      <c r="G55118" s="196"/>
      <c r="H55118" s="192"/>
    </row>
    <row r="55119" spans="6:8" x14ac:dyDescent="0.2">
      <c r="F55119" s="195"/>
      <c r="G55119" s="196"/>
      <c r="H55119" s="192"/>
    </row>
    <row r="55120" spans="6:8" x14ac:dyDescent="0.2">
      <c r="F55120" s="195"/>
      <c r="G55120" s="196"/>
      <c r="H55120" s="192"/>
    </row>
    <row r="55121" spans="6:8" x14ac:dyDescent="0.2">
      <c r="F55121" s="195"/>
      <c r="G55121" s="196"/>
      <c r="H55121" s="192"/>
    </row>
    <row r="55122" spans="6:8" x14ac:dyDescent="0.2">
      <c r="F55122" s="195"/>
      <c r="G55122" s="196"/>
      <c r="H55122" s="192"/>
    </row>
    <row r="55123" spans="6:8" x14ac:dyDescent="0.2">
      <c r="F55123" s="195"/>
      <c r="G55123" s="196"/>
      <c r="H55123" s="192"/>
    </row>
    <row r="55124" spans="6:8" x14ac:dyDescent="0.2">
      <c r="F55124" s="195"/>
      <c r="G55124" s="196"/>
      <c r="H55124" s="192"/>
    </row>
    <row r="55125" spans="6:8" x14ac:dyDescent="0.2">
      <c r="F55125" s="195"/>
      <c r="G55125" s="196"/>
      <c r="H55125" s="192"/>
    </row>
    <row r="55126" spans="6:8" x14ac:dyDescent="0.2">
      <c r="F55126" s="195"/>
      <c r="G55126" s="196"/>
      <c r="H55126" s="192"/>
    </row>
    <row r="55127" spans="6:8" x14ac:dyDescent="0.2">
      <c r="F55127" s="195"/>
      <c r="G55127" s="196"/>
      <c r="H55127" s="192"/>
    </row>
    <row r="55128" spans="6:8" x14ac:dyDescent="0.2">
      <c r="F55128" s="195"/>
      <c r="G55128" s="196"/>
      <c r="H55128" s="192"/>
    </row>
    <row r="55129" spans="6:8" x14ac:dyDescent="0.2">
      <c r="F55129" s="195"/>
      <c r="G55129" s="196"/>
      <c r="H55129" s="192"/>
    </row>
    <row r="55130" spans="6:8" x14ac:dyDescent="0.2">
      <c r="F55130" s="195"/>
      <c r="G55130" s="196"/>
      <c r="H55130" s="192"/>
    </row>
    <row r="55131" spans="6:8" x14ac:dyDescent="0.2">
      <c r="F55131" s="195"/>
      <c r="G55131" s="196"/>
      <c r="H55131" s="192"/>
    </row>
    <row r="55132" spans="6:8" x14ac:dyDescent="0.2">
      <c r="F55132" s="195"/>
      <c r="G55132" s="196"/>
      <c r="H55132" s="192"/>
    </row>
    <row r="55133" spans="6:8" x14ac:dyDescent="0.2">
      <c r="F55133" s="195"/>
      <c r="G55133" s="196"/>
      <c r="H55133" s="192"/>
    </row>
    <row r="55134" spans="6:8" x14ac:dyDescent="0.2">
      <c r="F55134" s="195"/>
      <c r="G55134" s="196"/>
      <c r="H55134" s="192"/>
    </row>
    <row r="55135" spans="6:8" x14ac:dyDescent="0.2">
      <c r="F55135" s="195"/>
      <c r="G55135" s="196"/>
      <c r="H55135" s="192"/>
    </row>
    <row r="55136" spans="6:8" x14ac:dyDescent="0.2">
      <c r="F55136" s="195"/>
      <c r="G55136" s="196"/>
      <c r="H55136" s="192"/>
    </row>
    <row r="55137" spans="6:8" x14ac:dyDescent="0.2">
      <c r="F55137" s="195"/>
      <c r="G55137" s="196"/>
      <c r="H55137" s="192"/>
    </row>
    <row r="55138" spans="6:8" x14ac:dyDescent="0.2">
      <c r="F55138" s="195"/>
      <c r="G55138" s="196"/>
      <c r="H55138" s="192"/>
    </row>
    <row r="55139" spans="6:8" x14ac:dyDescent="0.2">
      <c r="F55139" s="195"/>
      <c r="G55139" s="196"/>
      <c r="H55139" s="192"/>
    </row>
    <row r="55140" spans="6:8" x14ac:dyDescent="0.2">
      <c r="F55140" s="195"/>
      <c r="G55140" s="196"/>
      <c r="H55140" s="192"/>
    </row>
    <row r="55141" spans="6:8" x14ac:dyDescent="0.2">
      <c r="F55141" s="195"/>
      <c r="G55141" s="196"/>
      <c r="H55141" s="192"/>
    </row>
    <row r="55142" spans="6:8" x14ac:dyDescent="0.2">
      <c r="F55142" s="195"/>
      <c r="G55142" s="196"/>
      <c r="H55142" s="192"/>
    </row>
    <row r="55143" spans="6:8" x14ac:dyDescent="0.2">
      <c r="F55143" s="195"/>
      <c r="G55143" s="196"/>
      <c r="H55143" s="192"/>
    </row>
    <row r="55144" spans="6:8" x14ac:dyDescent="0.2">
      <c r="F55144" s="195"/>
      <c r="G55144" s="196"/>
      <c r="H55144" s="192"/>
    </row>
    <row r="55145" spans="6:8" x14ac:dyDescent="0.2">
      <c r="F55145" s="195"/>
      <c r="G55145" s="196"/>
      <c r="H55145" s="192"/>
    </row>
    <row r="55146" spans="6:8" x14ac:dyDescent="0.2">
      <c r="F55146" s="195"/>
      <c r="G55146" s="196"/>
      <c r="H55146" s="192"/>
    </row>
    <row r="55147" spans="6:8" x14ac:dyDescent="0.2">
      <c r="F55147" s="195"/>
      <c r="G55147" s="196"/>
      <c r="H55147" s="192"/>
    </row>
    <row r="55148" spans="6:8" x14ac:dyDescent="0.2">
      <c r="F55148" s="195"/>
      <c r="G55148" s="196"/>
      <c r="H55148" s="192"/>
    </row>
    <row r="55149" spans="6:8" x14ac:dyDescent="0.2">
      <c r="F55149" s="195"/>
      <c r="G55149" s="196"/>
      <c r="H55149" s="192"/>
    </row>
    <row r="55150" spans="6:8" x14ac:dyDescent="0.2">
      <c r="F55150" s="195"/>
      <c r="G55150" s="196"/>
      <c r="H55150" s="192"/>
    </row>
    <row r="55151" spans="6:8" x14ac:dyDescent="0.2">
      <c r="F55151" s="195"/>
      <c r="G55151" s="196"/>
      <c r="H55151" s="192"/>
    </row>
    <row r="55152" spans="6:8" x14ac:dyDescent="0.2">
      <c r="F55152" s="195"/>
      <c r="G55152" s="196"/>
      <c r="H55152" s="192"/>
    </row>
    <row r="55153" spans="6:8" x14ac:dyDescent="0.2">
      <c r="F55153" s="195"/>
      <c r="G55153" s="196"/>
      <c r="H55153" s="192"/>
    </row>
    <row r="55154" spans="6:8" x14ac:dyDescent="0.2">
      <c r="F55154" s="195"/>
      <c r="G55154" s="196"/>
      <c r="H55154" s="192"/>
    </row>
    <row r="55155" spans="6:8" x14ac:dyDescent="0.2">
      <c r="F55155" s="195"/>
      <c r="G55155" s="196"/>
      <c r="H55155" s="192"/>
    </row>
    <row r="55156" spans="6:8" x14ac:dyDescent="0.2">
      <c r="F55156" s="195"/>
      <c r="G55156" s="196"/>
      <c r="H55156" s="192"/>
    </row>
    <row r="55157" spans="6:8" x14ac:dyDescent="0.2">
      <c r="F55157" s="195"/>
      <c r="G55157" s="196"/>
      <c r="H55157" s="192"/>
    </row>
    <row r="55158" spans="6:8" x14ac:dyDescent="0.2">
      <c r="F55158" s="195"/>
      <c r="G55158" s="196"/>
      <c r="H55158" s="192"/>
    </row>
    <row r="55159" spans="6:8" x14ac:dyDescent="0.2">
      <c r="F55159" s="195"/>
      <c r="G55159" s="196"/>
      <c r="H55159" s="192"/>
    </row>
    <row r="55160" spans="6:8" x14ac:dyDescent="0.2">
      <c r="F55160" s="195"/>
      <c r="G55160" s="196"/>
      <c r="H55160" s="192"/>
    </row>
    <row r="55161" spans="6:8" x14ac:dyDescent="0.2">
      <c r="F55161" s="195"/>
      <c r="G55161" s="196"/>
      <c r="H55161" s="192"/>
    </row>
    <row r="55162" spans="6:8" x14ac:dyDescent="0.2">
      <c r="F55162" s="195"/>
      <c r="G55162" s="196"/>
      <c r="H55162" s="192"/>
    </row>
    <row r="55163" spans="6:8" x14ac:dyDescent="0.2">
      <c r="F55163" s="195"/>
      <c r="G55163" s="196"/>
      <c r="H55163" s="192"/>
    </row>
    <row r="55164" spans="6:8" x14ac:dyDescent="0.2">
      <c r="F55164" s="195"/>
      <c r="G55164" s="196"/>
      <c r="H55164" s="192"/>
    </row>
    <row r="55165" spans="6:8" x14ac:dyDescent="0.2">
      <c r="F55165" s="195"/>
      <c r="G55165" s="196"/>
      <c r="H55165" s="192"/>
    </row>
    <row r="55166" spans="6:8" x14ac:dyDescent="0.2">
      <c r="F55166" s="195"/>
      <c r="G55166" s="196"/>
      <c r="H55166" s="192"/>
    </row>
    <row r="55167" spans="6:8" x14ac:dyDescent="0.2">
      <c r="F55167" s="195"/>
      <c r="G55167" s="196"/>
      <c r="H55167" s="192"/>
    </row>
    <row r="55168" spans="6:8" x14ac:dyDescent="0.2">
      <c r="F55168" s="195"/>
      <c r="G55168" s="196"/>
      <c r="H55168" s="192"/>
    </row>
    <row r="55169" spans="6:8" x14ac:dyDescent="0.2">
      <c r="F55169" s="195"/>
      <c r="G55169" s="196"/>
      <c r="H55169" s="192"/>
    </row>
    <row r="55170" spans="6:8" x14ac:dyDescent="0.2">
      <c r="F55170" s="195"/>
      <c r="G55170" s="196"/>
      <c r="H55170" s="192"/>
    </row>
    <row r="55171" spans="6:8" x14ac:dyDescent="0.2">
      <c r="F55171" s="195"/>
      <c r="G55171" s="196"/>
      <c r="H55171" s="192"/>
    </row>
    <row r="55172" spans="6:8" x14ac:dyDescent="0.2">
      <c r="F55172" s="195"/>
      <c r="G55172" s="196"/>
      <c r="H55172" s="192"/>
    </row>
    <row r="55173" spans="6:8" x14ac:dyDescent="0.2">
      <c r="F55173" s="195"/>
      <c r="G55173" s="196"/>
      <c r="H55173" s="192"/>
    </row>
    <row r="55174" spans="6:8" x14ac:dyDescent="0.2">
      <c r="F55174" s="195"/>
      <c r="G55174" s="196"/>
      <c r="H55174" s="192"/>
    </row>
    <row r="55175" spans="6:8" x14ac:dyDescent="0.2">
      <c r="F55175" s="195"/>
      <c r="G55175" s="196"/>
      <c r="H55175" s="192"/>
    </row>
    <row r="55176" spans="6:8" x14ac:dyDescent="0.2">
      <c r="F55176" s="195"/>
      <c r="G55176" s="196"/>
      <c r="H55176" s="192"/>
    </row>
    <row r="55177" spans="6:8" x14ac:dyDescent="0.2">
      <c r="F55177" s="195"/>
      <c r="G55177" s="196"/>
      <c r="H55177" s="192"/>
    </row>
    <row r="55178" spans="6:8" x14ac:dyDescent="0.2">
      <c r="F55178" s="195"/>
      <c r="G55178" s="196"/>
      <c r="H55178" s="192"/>
    </row>
    <row r="55179" spans="6:8" x14ac:dyDescent="0.2">
      <c r="F55179" s="195"/>
      <c r="G55179" s="196"/>
      <c r="H55179" s="192"/>
    </row>
    <row r="55180" spans="6:8" x14ac:dyDescent="0.2">
      <c r="F55180" s="195"/>
      <c r="G55180" s="196"/>
      <c r="H55180" s="192"/>
    </row>
    <row r="55181" spans="6:8" x14ac:dyDescent="0.2">
      <c r="F55181" s="195"/>
      <c r="G55181" s="196"/>
      <c r="H55181" s="192"/>
    </row>
    <row r="55182" spans="6:8" x14ac:dyDescent="0.2">
      <c r="F55182" s="195"/>
      <c r="G55182" s="196"/>
      <c r="H55182" s="192"/>
    </row>
    <row r="55183" spans="6:8" x14ac:dyDescent="0.2">
      <c r="F55183" s="195"/>
      <c r="G55183" s="196"/>
      <c r="H55183" s="192"/>
    </row>
    <row r="55184" spans="6:8" x14ac:dyDescent="0.2">
      <c r="F55184" s="195"/>
      <c r="G55184" s="196"/>
      <c r="H55184" s="192"/>
    </row>
    <row r="55185" spans="6:8" x14ac:dyDescent="0.2">
      <c r="F55185" s="195"/>
      <c r="G55185" s="196"/>
      <c r="H55185" s="192"/>
    </row>
    <row r="55186" spans="6:8" x14ac:dyDescent="0.2">
      <c r="F55186" s="195"/>
      <c r="G55186" s="196"/>
      <c r="H55186" s="192"/>
    </row>
    <row r="55187" spans="6:8" x14ac:dyDescent="0.2">
      <c r="F55187" s="195"/>
      <c r="G55187" s="196"/>
      <c r="H55187" s="192"/>
    </row>
    <row r="55188" spans="6:8" x14ac:dyDescent="0.2">
      <c r="F55188" s="195"/>
      <c r="G55188" s="196"/>
      <c r="H55188" s="192"/>
    </row>
    <row r="55189" spans="6:8" x14ac:dyDescent="0.2">
      <c r="F55189" s="195"/>
      <c r="G55189" s="196"/>
      <c r="H55189" s="192"/>
    </row>
    <row r="55190" spans="6:8" x14ac:dyDescent="0.2">
      <c r="F55190" s="195"/>
      <c r="G55190" s="196"/>
      <c r="H55190" s="192"/>
    </row>
    <row r="55191" spans="6:8" x14ac:dyDescent="0.2">
      <c r="F55191" s="195"/>
      <c r="G55191" s="196"/>
      <c r="H55191" s="192"/>
    </row>
    <row r="55192" spans="6:8" x14ac:dyDescent="0.2">
      <c r="F55192" s="195"/>
      <c r="G55192" s="196"/>
      <c r="H55192" s="192"/>
    </row>
    <row r="55193" spans="6:8" x14ac:dyDescent="0.2">
      <c r="F55193" s="195"/>
      <c r="G55193" s="196"/>
      <c r="H55193" s="192"/>
    </row>
    <row r="55194" spans="6:8" x14ac:dyDescent="0.2">
      <c r="F55194" s="195"/>
      <c r="G55194" s="196"/>
      <c r="H55194" s="192"/>
    </row>
    <row r="55195" spans="6:8" x14ac:dyDescent="0.2">
      <c r="F55195" s="195"/>
      <c r="G55195" s="196"/>
      <c r="H55195" s="192"/>
    </row>
    <row r="55196" spans="6:8" x14ac:dyDescent="0.2">
      <c r="F55196" s="195"/>
      <c r="G55196" s="196"/>
      <c r="H55196" s="192"/>
    </row>
    <row r="55197" spans="6:8" x14ac:dyDescent="0.2">
      <c r="F55197" s="195"/>
      <c r="G55197" s="196"/>
      <c r="H55197" s="192"/>
    </row>
    <row r="55198" spans="6:8" x14ac:dyDescent="0.2">
      <c r="F55198" s="195"/>
      <c r="G55198" s="196"/>
      <c r="H55198" s="192"/>
    </row>
    <row r="55199" spans="6:8" x14ac:dyDescent="0.2">
      <c r="F55199" s="195"/>
      <c r="G55199" s="196"/>
      <c r="H55199" s="192"/>
    </row>
    <row r="55200" spans="6:8" x14ac:dyDescent="0.2">
      <c r="F55200" s="195"/>
      <c r="G55200" s="196"/>
      <c r="H55200" s="192"/>
    </row>
    <row r="55201" spans="6:8" x14ac:dyDescent="0.2">
      <c r="F55201" s="195"/>
      <c r="G55201" s="196"/>
      <c r="H55201" s="192"/>
    </row>
    <row r="55202" spans="6:8" x14ac:dyDescent="0.2">
      <c r="F55202" s="195"/>
      <c r="G55202" s="196"/>
      <c r="H55202" s="192"/>
    </row>
    <row r="55203" spans="6:8" x14ac:dyDescent="0.2">
      <c r="F55203" s="195"/>
      <c r="G55203" s="196"/>
      <c r="H55203" s="192"/>
    </row>
    <row r="55204" spans="6:8" x14ac:dyDescent="0.2">
      <c r="F55204" s="195"/>
      <c r="G55204" s="196"/>
      <c r="H55204" s="192"/>
    </row>
    <row r="55205" spans="6:8" x14ac:dyDescent="0.2">
      <c r="F55205" s="195"/>
      <c r="G55205" s="196"/>
      <c r="H55205" s="192"/>
    </row>
    <row r="55206" spans="6:8" x14ac:dyDescent="0.2">
      <c r="F55206" s="195"/>
      <c r="G55206" s="196"/>
      <c r="H55206" s="192"/>
    </row>
    <row r="55207" spans="6:8" x14ac:dyDescent="0.2">
      <c r="F55207" s="195"/>
      <c r="G55207" s="196"/>
      <c r="H55207" s="192"/>
    </row>
    <row r="55208" spans="6:8" x14ac:dyDescent="0.2">
      <c r="F55208" s="195"/>
      <c r="G55208" s="196"/>
      <c r="H55208" s="192"/>
    </row>
    <row r="55209" spans="6:8" x14ac:dyDescent="0.2">
      <c r="F55209" s="195"/>
      <c r="G55209" s="196"/>
      <c r="H55209" s="192"/>
    </row>
    <row r="55210" spans="6:8" x14ac:dyDescent="0.2">
      <c r="F55210" s="195"/>
      <c r="G55210" s="196"/>
      <c r="H55210" s="192"/>
    </row>
    <row r="55211" spans="6:8" x14ac:dyDescent="0.2">
      <c r="F55211" s="195"/>
      <c r="G55211" s="196"/>
      <c r="H55211" s="192"/>
    </row>
    <row r="55212" spans="6:8" x14ac:dyDescent="0.2">
      <c r="F55212" s="195"/>
      <c r="G55212" s="196"/>
      <c r="H55212" s="192"/>
    </row>
    <row r="55213" spans="6:8" x14ac:dyDescent="0.2">
      <c r="F55213" s="195"/>
      <c r="G55213" s="196"/>
      <c r="H55213" s="192"/>
    </row>
    <row r="55214" spans="6:8" x14ac:dyDescent="0.2">
      <c r="F55214" s="195"/>
      <c r="G55214" s="196"/>
      <c r="H55214" s="192"/>
    </row>
    <row r="55215" spans="6:8" x14ac:dyDescent="0.2">
      <c r="F55215" s="195"/>
      <c r="G55215" s="196"/>
      <c r="H55215" s="192"/>
    </row>
    <row r="55216" spans="6:8" x14ac:dyDescent="0.2">
      <c r="F55216" s="195"/>
      <c r="G55216" s="196"/>
      <c r="H55216" s="192"/>
    </row>
    <row r="55217" spans="6:8" x14ac:dyDescent="0.2">
      <c r="F55217" s="195"/>
      <c r="G55217" s="196"/>
      <c r="H55217" s="192"/>
    </row>
    <row r="55218" spans="6:8" x14ac:dyDescent="0.2">
      <c r="F55218" s="195"/>
      <c r="G55218" s="196"/>
      <c r="H55218" s="192"/>
    </row>
    <row r="55219" spans="6:8" x14ac:dyDescent="0.2">
      <c r="F55219" s="195"/>
      <c r="G55219" s="196"/>
      <c r="H55219" s="192"/>
    </row>
    <row r="55220" spans="6:8" x14ac:dyDescent="0.2">
      <c r="F55220" s="195"/>
      <c r="G55220" s="196"/>
      <c r="H55220" s="192"/>
    </row>
    <row r="55221" spans="6:8" x14ac:dyDescent="0.2">
      <c r="F55221" s="195"/>
      <c r="G55221" s="196"/>
      <c r="H55221" s="192"/>
    </row>
    <row r="55222" spans="6:8" x14ac:dyDescent="0.2">
      <c r="F55222" s="195"/>
      <c r="G55222" s="196"/>
      <c r="H55222" s="192"/>
    </row>
    <row r="55223" spans="6:8" x14ac:dyDescent="0.2">
      <c r="F55223" s="195"/>
      <c r="G55223" s="196"/>
      <c r="H55223" s="192"/>
    </row>
    <row r="55224" spans="6:8" x14ac:dyDescent="0.2">
      <c r="F55224" s="195"/>
      <c r="G55224" s="196"/>
      <c r="H55224" s="192"/>
    </row>
    <row r="55225" spans="6:8" x14ac:dyDescent="0.2">
      <c r="F55225" s="195"/>
      <c r="G55225" s="196"/>
      <c r="H55225" s="192"/>
    </row>
    <row r="55226" spans="6:8" x14ac:dyDescent="0.2">
      <c r="F55226" s="195"/>
      <c r="G55226" s="196"/>
      <c r="H55226" s="192"/>
    </row>
    <row r="55227" spans="6:8" x14ac:dyDescent="0.2">
      <c r="F55227" s="195"/>
      <c r="G55227" s="196"/>
      <c r="H55227" s="192"/>
    </row>
    <row r="55228" spans="6:8" x14ac:dyDescent="0.2">
      <c r="F55228" s="195"/>
      <c r="G55228" s="196"/>
      <c r="H55228" s="192"/>
    </row>
    <row r="55229" spans="6:8" x14ac:dyDescent="0.2">
      <c r="F55229" s="195"/>
      <c r="G55229" s="196"/>
      <c r="H55229" s="192"/>
    </row>
    <row r="55230" spans="6:8" x14ac:dyDescent="0.2">
      <c r="F55230" s="195"/>
      <c r="G55230" s="196"/>
      <c r="H55230" s="192"/>
    </row>
    <row r="55231" spans="6:8" x14ac:dyDescent="0.2">
      <c r="F55231" s="195"/>
      <c r="G55231" s="196"/>
      <c r="H55231" s="192"/>
    </row>
    <row r="55232" spans="6:8" x14ac:dyDescent="0.2">
      <c r="F55232" s="195"/>
      <c r="G55232" s="196"/>
      <c r="H55232" s="192"/>
    </row>
    <row r="55233" spans="6:8" x14ac:dyDescent="0.2">
      <c r="F55233" s="195"/>
      <c r="G55233" s="196"/>
      <c r="H55233" s="192"/>
    </row>
    <row r="55234" spans="6:8" x14ac:dyDescent="0.2">
      <c r="F55234" s="195"/>
      <c r="G55234" s="196"/>
      <c r="H55234" s="192"/>
    </row>
    <row r="55235" spans="6:8" x14ac:dyDescent="0.2">
      <c r="F55235" s="195"/>
      <c r="G55235" s="196"/>
      <c r="H55235" s="192"/>
    </row>
    <row r="55236" spans="6:8" x14ac:dyDescent="0.2">
      <c r="F55236" s="195"/>
      <c r="G55236" s="196"/>
      <c r="H55236" s="192"/>
    </row>
    <row r="55237" spans="6:8" x14ac:dyDescent="0.2">
      <c r="F55237" s="195"/>
      <c r="G55237" s="196"/>
      <c r="H55237" s="192"/>
    </row>
    <row r="55238" spans="6:8" x14ac:dyDescent="0.2">
      <c r="F55238" s="195"/>
      <c r="G55238" s="196"/>
      <c r="H55238" s="192"/>
    </row>
    <row r="55239" spans="6:8" x14ac:dyDescent="0.2">
      <c r="F55239" s="195"/>
      <c r="G55239" s="196"/>
      <c r="H55239" s="192"/>
    </row>
    <row r="55240" spans="6:8" x14ac:dyDescent="0.2">
      <c r="F55240" s="195"/>
      <c r="G55240" s="196"/>
      <c r="H55240" s="192"/>
    </row>
    <row r="55241" spans="6:8" x14ac:dyDescent="0.2">
      <c r="F55241" s="195"/>
      <c r="G55241" s="196"/>
      <c r="H55241" s="192"/>
    </row>
    <row r="55242" spans="6:8" x14ac:dyDescent="0.2">
      <c r="F55242" s="195"/>
      <c r="G55242" s="196"/>
      <c r="H55242" s="192"/>
    </row>
    <row r="55243" spans="6:8" x14ac:dyDescent="0.2">
      <c r="F55243" s="195"/>
      <c r="G55243" s="196"/>
      <c r="H55243" s="192"/>
    </row>
    <row r="55244" spans="6:8" x14ac:dyDescent="0.2">
      <c r="F55244" s="195"/>
      <c r="G55244" s="196"/>
      <c r="H55244" s="192"/>
    </row>
    <row r="55245" spans="6:8" x14ac:dyDescent="0.2">
      <c r="F55245" s="195"/>
      <c r="G55245" s="196"/>
      <c r="H55245" s="192"/>
    </row>
    <row r="55246" spans="6:8" x14ac:dyDescent="0.2">
      <c r="F55246" s="195"/>
      <c r="G55246" s="196"/>
      <c r="H55246" s="192"/>
    </row>
    <row r="55247" spans="6:8" x14ac:dyDescent="0.2">
      <c r="F55247" s="195"/>
      <c r="G55247" s="196"/>
      <c r="H55247" s="192"/>
    </row>
    <row r="55248" spans="6:8" x14ac:dyDescent="0.2">
      <c r="F55248" s="195"/>
      <c r="G55248" s="196"/>
      <c r="H55248" s="192"/>
    </row>
    <row r="55249" spans="6:8" x14ac:dyDescent="0.2">
      <c r="F55249" s="195"/>
      <c r="G55249" s="196"/>
      <c r="H55249" s="192"/>
    </row>
    <row r="55250" spans="6:8" x14ac:dyDescent="0.2">
      <c r="F55250" s="195"/>
      <c r="G55250" s="196"/>
      <c r="H55250" s="192"/>
    </row>
    <row r="55251" spans="6:8" x14ac:dyDescent="0.2">
      <c r="F55251" s="195"/>
      <c r="G55251" s="196"/>
      <c r="H55251" s="192"/>
    </row>
    <row r="55252" spans="6:8" x14ac:dyDescent="0.2">
      <c r="F55252" s="195"/>
      <c r="G55252" s="196"/>
      <c r="H55252" s="192"/>
    </row>
    <row r="55253" spans="6:8" x14ac:dyDescent="0.2">
      <c r="F55253" s="195"/>
      <c r="G55253" s="196"/>
      <c r="H55253" s="192"/>
    </row>
    <row r="55254" spans="6:8" x14ac:dyDescent="0.2">
      <c r="F55254" s="195"/>
      <c r="G55254" s="196"/>
      <c r="H55254" s="192"/>
    </row>
    <row r="55255" spans="6:8" x14ac:dyDescent="0.2">
      <c r="F55255" s="195"/>
      <c r="G55255" s="196"/>
      <c r="H55255" s="192"/>
    </row>
    <row r="55256" spans="6:8" x14ac:dyDescent="0.2">
      <c r="F55256" s="195"/>
      <c r="G55256" s="196"/>
      <c r="H55256" s="192"/>
    </row>
    <row r="55257" spans="6:8" x14ac:dyDescent="0.2">
      <c r="F55257" s="195"/>
      <c r="G55257" s="196"/>
      <c r="H55257" s="192"/>
    </row>
    <row r="55258" spans="6:8" x14ac:dyDescent="0.2">
      <c r="F55258" s="195"/>
      <c r="G55258" s="196"/>
      <c r="H55258" s="192"/>
    </row>
    <row r="55259" spans="6:8" x14ac:dyDescent="0.2">
      <c r="F55259" s="195"/>
      <c r="G55259" s="196"/>
      <c r="H55259" s="192"/>
    </row>
    <row r="55260" spans="6:8" x14ac:dyDescent="0.2">
      <c r="F55260" s="195"/>
      <c r="G55260" s="196"/>
      <c r="H55260" s="192"/>
    </row>
    <row r="55261" spans="6:8" x14ac:dyDescent="0.2">
      <c r="F55261" s="195"/>
      <c r="G55261" s="196"/>
      <c r="H55261" s="192"/>
    </row>
    <row r="55262" spans="6:8" x14ac:dyDescent="0.2">
      <c r="F55262" s="195"/>
      <c r="G55262" s="196"/>
      <c r="H55262" s="192"/>
    </row>
    <row r="55263" spans="6:8" x14ac:dyDescent="0.2">
      <c r="F55263" s="195"/>
      <c r="G55263" s="196"/>
      <c r="H55263" s="192"/>
    </row>
    <row r="55264" spans="6:8" x14ac:dyDescent="0.2">
      <c r="F55264" s="195"/>
      <c r="G55264" s="196"/>
      <c r="H55264" s="192"/>
    </row>
    <row r="55265" spans="6:8" x14ac:dyDescent="0.2">
      <c r="F55265" s="195"/>
      <c r="G55265" s="196"/>
      <c r="H55265" s="192"/>
    </row>
    <row r="55266" spans="6:8" x14ac:dyDescent="0.2">
      <c r="F55266" s="195"/>
      <c r="G55266" s="196"/>
      <c r="H55266" s="192"/>
    </row>
    <row r="55267" spans="6:8" x14ac:dyDescent="0.2">
      <c r="F55267" s="195"/>
      <c r="G55267" s="196"/>
      <c r="H55267" s="192"/>
    </row>
    <row r="55268" spans="6:8" x14ac:dyDescent="0.2">
      <c r="F55268" s="195"/>
      <c r="G55268" s="196"/>
      <c r="H55268" s="192"/>
    </row>
    <row r="55269" spans="6:8" x14ac:dyDescent="0.2">
      <c r="F55269" s="195"/>
      <c r="G55269" s="196"/>
      <c r="H55269" s="192"/>
    </row>
    <row r="55270" spans="6:8" x14ac:dyDescent="0.2">
      <c r="F55270" s="195"/>
      <c r="G55270" s="196"/>
      <c r="H55270" s="192"/>
    </row>
    <row r="55271" spans="6:8" x14ac:dyDescent="0.2">
      <c r="F55271" s="195"/>
      <c r="G55271" s="196"/>
      <c r="H55271" s="192"/>
    </row>
    <row r="55272" spans="6:8" x14ac:dyDescent="0.2">
      <c r="F55272" s="195"/>
      <c r="G55272" s="196"/>
      <c r="H55272" s="192"/>
    </row>
    <row r="55273" spans="6:8" x14ac:dyDescent="0.2">
      <c r="F55273" s="195"/>
      <c r="G55273" s="196"/>
      <c r="H55273" s="192"/>
    </row>
    <row r="55274" spans="6:8" x14ac:dyDescent="0.2">
      <c r="F55274" s="195"/>
      <c r="G55274" s="196"/>
      <c r="H55274" s="192"/>
    </row>
    <row r="55275" spans="6:8" x14ac:dyDescent="0.2">
      <c r="F55275" s="195"/>
      <c r="G55275" s="196"/>
      <c r="H55275" s="192"/>
    </row>
    <row r="55276" spans="6:8" x14ac:dyDescent="0.2">
      <c r="F55276" s="195"/>
      <c r="G55276" s="196"/>
      <c r="H55276" s="192"/>
    </row>
    <row r="55277" spans="6:8" x14ac:dyDescent="0.2">
      <c r="F55277" s="195"/>
      <c r="G55277" s="196"/>
      <c r="H55277" s="192"/>
    </row>
    <row r="55278" spans="6:8" x14ac:dyDescent="0.2">
      <c r="F55278" s="195"/>
      <c r="G55278" s="196"/>
      <c r="H55278" s="192"/>
    </row>
    <row r="55279" spans="6:8" x14ac:dyDescent="0.2">
      <c r="F55279" s="195"/>
      <c r="G55279" s="196"/>
      <c r="H55279" s="192"/>
    </row>
    <row r="55280" spans="6:8" x14ac:dyDescent="0.2">
      <c r="F55280" s="195"/>
      <c r="G55280" s="196"/>
      <c r="H55280" s="192"/>
    </row>
    <row r="55281" spans="6:8" x14ac:dyDescent="0.2">
      <c r="F55281" s="195"/>
      <c r="G55281" s="196"/>
      <c r="H55281" s="192"/>
    </row>
    <row r="55282" spans="6:8" x14ac:dyDescent="0.2">
      <c r="F55282" s="195"/>
      <c r="G55282" s="196"/>
      <c r="H55282" s="192"/>
    </row>
    <row r="55283" spans="6:8" x14ac:dyDescent="0.2">
      <c r="F55283" s="195"/>
      <c r="G55283" s="196"/>
      <c r="H55283" s="192"/>
    </row>
    <row r="55284" spans="6:8" x14ac:dyDescent="0.2">
      <c r="F55284" s="195"/>
      <c r="G55284" s="196"/>
      <c r="H55284" s="192"/>
    </row>
    <row r="55285" spans="6:8" x14ac:dyDescent="0.2">
      <c r="F55285" s="195"/>
      <c r="G55285" s="196"/>
      <c r="H55285" s="192"/>
    </row>
    <row r="55286" spans="6:8" x14ac:dyDescent="0.2">
      <c r="F55286" s="195"/>
      <c r="G55286" s="196"/>
      <c r="H55286" s="192"/>
    </row>
    <row r="55287" spans="6:8" x14ac:dyDescent="0.2">
      <c r="F55287" s="195"/>
      <c r="G55287" s="196"/>
      <c r="H55287" s="192"/>
    </row>
    <row r="55288" spans="6:8" x14ac:dyDescent="0.2">
      <c r="F55288" s="195"/>
      <c r="G55288" s="196"/>
      <c r="H55288" s="192"/>
    </row>
    <row r="55289" spans="6:8" x14ac:dyDescent="0.2">
      <c r="F55289" s="195"/>
      <c r="G55289" s="196"/>
      <c r="H55289" s="192"/>
    </row>
    <row r="55290" spans="6:8" x14ac:dyDescent="0.2">
      <c r="F55290" s="195"/>
      <c r="G55290" s="196"/>
      <c r="H55290" s="192"/>
    </row>
    <row r="55291" spans="6:8" x14ac:dyDescent="0.2">
      <c r="F55291" s="195"/>
      <c r="G55291" s="196"/>
      <c r="H55291" s="192"/>
    </row>
    <row r="55292" spans="6:8" x14ac:dyDescent="0.2">
      <c r="F55292" s="195"/>
      <c r="G55292" s="196"/>
      <c r="H55292" s="192"/>
    </row>
    <row r="55293" spans="6:8" x14ac:dyDescent="0.2">
      <c r="F55293" s="195"/>
      <c r="G55293" s="196"/>
      <c r="H55293" s="192"/>
    </row>
    <row r="55294" spans="6:8" x14ac:dyDescent="0.2">
      <c r="F55294" s="195"/>
      <c r="G55294" s="196"/>
      <c r="H55294" s="192"/>
    </row>
    <row r="55295" spans="6:8" x14ac:dyDescent="0.2">
      <c r="F55295" s="195"/>
      <c r="G55295" s="196"/>
      <c r="H55295" s="192"/>
    </row>
    <row r="55296" spans="6:8" x14ac:dyDescent="0.2">
      <c r="F55296" s="195"/>
      <c r="G55296" s="196"/>
      <c r="H55296" s="192"/>
    </row>
    <row r="55297" spans="6:8" x14ac:dyDescent="0.2">
      <c r="F55297" s="195"/>
      <c r="G55297" s="196"/>
      <c r="H55297" s="192"/>
    </row>
    <row r="55298" spans="6:8" x14ac:dyDescent="0.2">
      <c r="F55298" s="195"/>
      <c r="G55298" s="196"/>
      <c r="H55298" s="192"/>
    </row>
    <row r="55299" spans="6:8" x14ac:dyDescent="0.2">
      <c r="F55299" s="195"/>
      <c r="G55299" s="196"/>
      <c r="H55299" s="192"/>
    </row>
    <row r="55300" spans="6:8" x14ac:dyDescent="0.2">
      <c r="F55300" s="195"/>
      <c r="G55300" s="196"/>
      <c r="H55300" s="192"/>
    </row>
    <row r="55301" spans="6:8" x14ac:dyDescent="0.2">
      <c r="F55301" s="195"/>
      <c r="G55301" s="196"/>
      <c r="H55301" s="192"/>
    </row>
    <row r="55302" spans="6:8" x14ac:dyDescent="0.2">
      <c r="F55302" s="195"/>
      <c r="G55302" s="196"/>
      <c r="H55302" s="192"/>
    </row>
    <row r="55303" spans="6:8" x14ac:dyDescent="0.2">
      <c r="F55303" s="195"/>
      <c r="G55303" s="196"/>
      <c r="H55303" s="192"/>
    </row>
    <row r="55304" spans="6:8" x14ac:dyDescent="0.2">
      <c r="F55304" s="195"/>
      <c r="G55304" s="196"/>
      <c r="H55304" s="192"/>
    </row>
    <row r="55305" spans="6:8" x14ac:dyDescent="0.2">
      <c r="F55305" s="195"/>
      <c r="G55305" s="196"/>
      <c r="H55305" s="192"/>
    </row>
    <row r="55306" spans="6:8" x14ac:dyDescent="0.2">
      <c r="F55306" s="195"/>
      <c r="G55306" s="196"/>
      <c r="H55306" s="192"/>
    </row>
    <row r="55307" spans="6:8" x14ac:dyDescent="0.2">
      <c r="F55307" s="195"/>
      <c r="G55307" s="196"/>
      <c r="H55307" s="192"/>
    </row>
    <row r="55308" spans="6:8" x14ac:dyDescent="0.2">
      <c r="F55308" s="195"/>
      <c r="G55308" s="196"/>
      <c r="H55308" s="192"/>
    </row>
    <row r="55309" spans="6:8" x14ac:dyDescent="0.2">
      <c r="F55309" s="195"/>
      <c r="G55309" s="196"/>
      <c r="H55309" s="192"/>
    </row>
    <row r="55310" spans="6:8" x14ac:dyDescent="0.2">
      <c r="F55310" s="195"/>
      <c r="G55310" s="196"/>
      <c r="H55310" s="192"/>
    </row>
    <row r="55311" spans="6:8" x14ac:dyDescent="0.2">
      <c r="F55311" s="195"/>
      <c r="G55311" s="196"/>
      <c r="H55311" s="192"/>
    </row>
    <row r="55312" spans="6:8" x14ac:dyDescent="0.2">
      <c r="F55312" s="195"/>
      <c r="G55312" s="196"/>
      <c r="H55312" s="192"/>
    </row>
    <row r="55313" spans="6:8" x14ac:dyDescent="0.2">
      <c r="F55313" s="195"/>
      <c r="G55313" s="196"/>
      <c r="H55313" s="192"/>
    </row>
    <row r="55314" spans="6:8" x14ac:dyDescent="0.2">
      <c r="F55314" s="195"/>
      <c r="G55314" s="196"/>
      <c r="H55314" s="192"/>
    </row>
    <row r="55315" spans="6:8" x14ac:dyDescent="0.2">
      <c r="F55315" s="195"/>
      <c r="G55315" s="196"/>
      <c r="H55315" s="192"/>
    </row>
    <row r="55316" spans="6:8" x14ac:dyDescent="0.2">
      <c r="F55316" s="195"/>
      <c r="G55316" s="196"/>
      <c r="H55316" s="192"/>
    </row>
    <row r="55317" spans="6:8" x14ac:dyDescent="0.2">
      <c r="F55317" s="195"/>
      <c r="G55317" s="196"/>
      <c r="H55317" s="192"/>
    </row>
    <row r="55318" spans="6:8" x14ac:dyDescent="0.2">
      <c r="F55318" s="195"/>
      <c r="G55318" s="196"/>
      <c r="H55318" s="192"/>
    </row>
    <row r="55319" spans="6:8" x14ac:dyDescent="0.2">
      <c r="F55319" s="195"/>
      <c r="G55319" s="196"/>
      <c r="H55319" s="192"/>
    </row>
    <row r="55320" spans="6:8" x14ac:dyDescent="0.2">
      <c r="F55320" s="195"/>
      <c r="G55320" s="196"/>
      <c r="H55320" s="192"/>
    </row>
    <row r="55321" spans="6:8" x14ac:dyDescent="0.2">
      <c r="F55321" s="195"/>
      <c r="G55321" s="196"/>
      <c r="H55321" s="192"/>
    </row>
    <row r="55322" spans="6:8" x14ac:dyDescent="0.2">
      <c r="F55322" s="195"/>
      <c r="G55322" s="196"/>
      <c r="H55322" s="192"/>
    </row>
    <row r="55323" spans="6:8" x14ac:dyDescent="0.2">
      <c r="F55323" s="195"/>
      <c r="G55323" s="196"/>
      <c r="H55323" s="192"/>
    </row>
    <row r="55324" spans="6:8" x14ac:dyDescent="0.2">
      <c r="F55324" s="195"/>
      <c r="G55324" s="196"/>
      <c r="H55324" s="192"/>
    </row>
    <row r="55325" spans="6:8" x14ac:dyDescent="0.2">
      <c r="F55325" s="195"/>
      <c r="G55325" s="196"/>
      <c r="H55325" s="192"/>
    </row>
    <row r="55326" spans="6:8" x14ac:dyDescent="0.2">
      <c r="F55326" s="195"/>
      <c r="G55326" s="196"/>
      <c r="H55326" s="192"/>
    </row>
    <row r="55327" spans="6:8" x14ac:dyDescent="0.2">
      <c r="F55327" s="195"/>
      <c r="G55327" s="196"/>
      <c r="H55327" s="192"/>
    </row>
    <row r="55328" spans="6:8" x14ac:dyDescent="0.2">
      <c r="F55328" s="195"/>
      <c r="G55328" s="196"/>
      <c r="H55328" s="192"/>
    </row>
    <row r="55329" spans="6:8" x14ac:dyDescent="0.2">
      <c r="F55329" s="195"/>
      <c r="G55329" s="196"/>
      <c r="H55329" s="192"/>
    </row>
    <row r="55330" spans="6:8" x14ac:dyDescent="0.2">
      <c r="F55330" s="195"/>
      <c r="G55330" s="196"/>
      <c r="H55330" s="192"/>
    </row>
    <row r="55331" spans="6:8" x14ac:dyDescent="0.2">
      <c r="F55331" s="195"/>
      <c r="G55331" s="196"/>
      <c r="H55331" s="192"/>
    </row>
    <row r="55332" spans="6:8" x14ac:dyDescent="0.2">
      <c r="F55332" s="195"/>
      <c r="G55332" s="196"/>
      <c r="H55332" s="192"/>
    </row>
    <row r="55333" spans="6:8" x14ac:dyDescent="0.2">
      <c r="F55333" s="195"/>
      <c r="G55333" s="196"/>
      <c r="H55333" s="192"/>
    </row>
    <row r="55334" spans="6:8" x14ac:dyDescent="0.2">
      <c r="F55334" s="195"/>
      <c r="G55334" s="196"/>
      <c r="H55334" s="192"/>
    </row>
    <row r="55335" spans="6:8" x14ac:dyDescent="0.2">
      <c r="F55335" s="195"/>
      <c r="G55335" s="196"/>
      <c r="H55335" s="192"/>
    </row>
    <row r="55336" spans="6:8" x14ac:dyDescent="0.2">
      <c r="F55336" s="195"/>
      <c r="G55336" s="196"/>
      <c r="H55336" s="192"/>
    </row>
    <row r="55337" spans="6:8" x14ac:dyDescent="0.2">
      <c r="F55337" s="195"/>
      <c r="G55337" s="196"/>
      <c r="H55337" s="192"/>
    </row>
    <row r="55338" spans="6:8" x14ac:dyDescent="0.2">
      <c r="F55338" s="195"/>
      <c r="G55338" s="196"/>
      <c r="H55338" s="192"/>
    </row>
    <row r="55339" spans="6:8" x14ac:dyDescent="0.2">
      <c r="F55339" s="195"/>
      <c r="G55339" s="196"/>
      <c r="H55339" s="192"/>
    </row>
    <row r="55340" spans="6:8" x14ac:dyDescent="0.2">
      <c r="F55340" s="195"/>
      <c r="G55340" s="196"/>
      <c r="H55340" s="192"/>
    </row>
    <row r="55341" spans="6:8" x14ac:dyDescent="0.2">
      <c r="F55341" s="195"/>
      <c r="G55341" s="196"/>
      <c r="H55341" s="192"/>
    </row>
    <row r="55342" spans="6:8" x14ac:dyDescent="0.2">
      <c r="F55342" s="195"/>
      <c r="G55342" s="196"/>
      <c r="H55342" s="192"/>
    </row>
    <row r="55343" spans="6:8" x14ac:dyDescent="0.2">
      <c r="F55343" s="195"/>
      <c r="G55343" s="196"/>
      <c r="H55343" s="192"/>
    </row>
    <row r="55344" spans="6:8" x14ac:dyDescent="0.2">
      <c r="F55344" s="195"/>
      <c r="G55344" s="196"/>
      <c r="H55344" s="192"/>
    </row>
    <row r="55345" spans="6:8" x14ac:dyDescent="0.2">
      <c r="F55345" s="195"/>
      <c r="G55345" s="196"/>
      <c r="H55345" s="192"/>
    </row>
    <row r="55346" spans="6:8" x14ac:dyDescent="0.2">
      <c r="F55346" s="195"/>
      <c r="G55346" s="196"/>
      <c r="H55346" s="192"/>
    </row>
    <row r="55347" spans="6:8" x14ac:dyDescent="0.2">
      <c r="F55347" s="195"/>
      <c r="G55347" s="196"/>
      <c r="H55347" s="192"/>
    </row>
    <row r="55348" spans="6:8" x14ac:dyDescent="0.2">
      <c r="F55348" s="195"/>
      <c r="G55348" s="196"/>
      <c r="H55348" s="192"/>
    </row>
    <row r="55349" spans="6:8" x14ac:dyDescent="0.2">
      <c r="F55349" s="195"/>
      <c r="G55349" s="196"/>
      <c r="H55349" s="192"/>
    </row>
    <row r="55350" spans="6:8" x14ac:dyDescent="0.2">
      <c r="F55350" s="195"/>
      <c r="G55350" s="196"/>
      <c r="H55350" s="192"/>
    </row>
    <row r="55351" spans="6:8" x14ac:dyDescent="0.2">
      <c r="F55351" s="195"/>
      <c r="G55351" s="196"/>
      <c r="H55351" s="192"/>
    </row>
    <row r="55352" spans="6:8" x14ac:dyDescent="0.2">
      <c r="F55352" s="195"/>
      <c r="G55352" s="196"/>
      <c r="H55352" s="192"/>
    </row>
    <row r="55353" spans="6:8" x14ac:dyDescent="0.2">
      <c r="F55353" s="195"/>
      <c r="G55353" s="196"/>
      <c r="H55353" s="192"/>
    </row>
    <row r="55354" spans="6:8" x14ac:dyDescent="0.2">
      <c r="F55354" s="195"/>
      <c r="G55354" s="196"/>
      <c r="H55354" s="192"/>
    </row>
    <row r="55355" spans="6:8" x14ac:dyDescent="0.2">
      <c r="F55355" s="195"/>
      <c r="G55355" s="196"/>
      <c r="H55355" s="192"/>
    </row>
    <row r="55356" spans="6:8" x14ac:dyDescent="0.2">
      <c r="F55356" s="195"/>
      <c r="G55356" s="196"/>
      <c r="H55356" s="192"/>
    </row>
    <row r="55357" spans="6:8" x14ac:dyDescent="0.2">
      <c r="F55357" s="195"/>
      <c r="G55357" s="196"/>
      <c r="H55357" s="192"/>
    </row>
    <row r="55358" spans="6:8" x14ac:dyDescent="0.2">
      <c r="F55358" s="195"/>
      <c r="G55358" s="196"/>
      <c r="H55358" s="192"/>
    </row>
    <row r="55359" spans="6:8" x14ac:dyDescent="0.2">
      <c r="F55359" s="195"/>
      <c r="G55359" s="196"/>
      <c r="H55359" s="192"/>
    </row>
    <row r="55360" spans="6:8" x14ac:dyDescent="0.2">
      <c r="F55360" s="195"/>
      <c r="G55360" s="196"/>
      <c r="H55360" s="192"/>
    </row>
    <row r="55361" spans="6:8" x14ac:dyDescent="0.2">
      <c r="F55361" s="195"/>
      <c r="G55361" s="196"/>
      <c r="H55361" s="192"/>
    </row>
    <row r="55362" spans="6:8" x14ac:dyDescent="0.2">
      <c r="F55362" s="195"/>
      <c r="G55362" s="196"/>
      <c r="H55362" s="192"/>
    </row>
    <row r="55363" spans="6:8" x14ac:dyDescent="0.2">
      <c r="F55363" s="195"/>
      <c r="G55363" s="196"/>
      <c r="H55363" s="192"/>
    </row>
    <row r="55364" spans="6:8" x14ac:dyDescent="0.2">
      <c r="F55364" s="195"/>
      <c r="G55364" s="196"/>
      <c r="H55364" s="192"/>
    </row>
    <row r="55365" spans="6:8" x14ac:dyDescent="0.2">
      <c r="F55365" s="195"/>
      <c r="G55365" s="196"/>
      <c r="H55365" s="192"/>
    </row>
    <row r="55366" spans="6:8" x14ac:dyDescent="0.2">
      <c r="F55366" s="195"/>
      <c r="G55366" s="196"/>
      <c r="H55366" s="192"/>
    </row>
    <row r="55367" spans="6:8" x14ac:dyDescent="0.2">
      <c r="F55367" s="195"/>
      <c r="G55367" s="196"/>
      <c r="H55367" s="192"/>
    </row>
    <row r="55368" spans="6:8" x14ac:dyDescent="0.2">
      <c r="F55368" s="195"/>
      <c r="G55368" s="196"/>
      <c r="H55368" s="192"/>
    </row>
    <row r="55369" spans="6:8" x14ac:dyDescent="0.2">
      <c r="F55369" s="195"/>
      <c r="G55369" s="196"/>
      <c r="H55369" s="192"/>
    </row>
    <row r="55370" spans="6:8" x14ac:dyDescent="0.2">
      <c r="F55370" s="195"/>
      <c r="G55370" s="196"/>
      <c r="H55370" s="192"/>
    </row>
    <row r="55371" spans="6:8" x14ac:dyDescent="0.2">
      <c r="F55371" s="195"/>
      <c r="G55371" s="196"/>
      <c r="H55371" s="192"/>
    </row>
    <row r="55372" spans="6:8" x14ac:dyDescent="0.2">
      <c r="F55372" s="195"/>
      <c r="G55372" s="196"/>
      <c r="H55372" s="192"/>
    </row>
    <row r="55373" spans="6:8" x14ac:dyDescent="0.2">
      <c r="F55373" s="195"/>
      <c r="G55373" s="196"/>
      <c r="H55373" s="192"/>
    </row>
    <row r="55374" spans="6:8" x14ac:dyDescent="0.2">
      <c r="F55374" s="195"/>
      <c r="G55374" s="196"/>
      <c r="H55374" s="192"/>
    </row>
    <row r="55375" spans="6:8" x14ac:dyDescent="0.2">
      <c r="F55375" s="195"/>
      <c r="G55375" s="196"/>
      <c r="H55375" s="192"/>
    </row>
    <row r="55376" spans="6:8" x14ac:dyDescent="0.2">
      <c r="F55376" s="195"/>
      <c r="G55376" s="196"/>
      <c r="H55376" s="192"/>
    </row>
    <row r="55377" spans="6:8" x14ac:dyDescent="0.2">
      <c r="F55377" s="195"/>
      <c r="G55377" s="196"/>
      <c r="H55377" s="192"/>
    </row>
    <row r="55378" spans="6:8" x14ac:dyDescent="0.2">
      <c r="F55378" s="195"/>
      <c r="G55378" s="196"/>
      <c r="H55378" s="192"/>
    </row>
    <row r="55379" spans="6:8" x14ac:dyDescent="0.2">
      <c r="F55379" s="195"/>
      <c r="G55379" s="196"/>
      <c r="H55379" s="192"/>
    </row>
    <row r="55380" spans="6:8" x14ac:dyDescent="0.2">
      <c r="F55380" s="195"/>
      <c r="G55380" s="196"/>
      <c r="H55380" s="192"/>
    </row>
    <row r="55381" spans="6:8" x14ac:dyDescent="0.2">
      <c r="F55381" s="195"/>
      <c r="G55381" s="196"/>
      <c r="H55381" s="192"/>
    </row>
    <row r="55382" spans="6:8" x14ac:dyDescent="0.2">
      <c r="F55382" s="195"/>
      <c r="G55382" s="196"/>
      <c r="H55382" s="192"/>
    </row>
    <row r="55383" spans="6:8" x14ac:dyDescent="0.2">
      <c r="F55383" s="195"/>
      <c r="G55383" s="196"/>
      <c r="H55383" s="192"/>
    </row>
    <row r="55384" spans="6:8" x14ac:dyDescent="0.2">
      <c r="F55384" s="195"/>
      <c r="G55384" s="196"/>
      <c r="H55384" s="192"/>
    </row>
    <row r="55385" spans="6:8" x14ac:dyDescent="0.2">
      <c r="F55385" s="195"/>
      <c r="G55385" s="196"/>
      <c r="H55385" s="192"/>
    </row>
    <row r="55386" spans="6:8" x14ac:dyDescent="0.2">
      <c r="F55386" s="195"/>
      <c r="G55386" s="196"/>
      <c r="H55386" s="192"/>
    </row>
    <row r="55387" spans="6:8" x14ac:dyDescent="0.2">
      <c r="F55387" s="195"/>
      <c r="G55387" s="196"/>
      <c r="H55387" s="192"/>
    </row>
    <row r="55388" spans="6:8" x14ac:dyDescent="0.2">
      <c r="F55388" s="195"/>
      <c r="G55388" s="196"/>
      <c r="H55388" s="192"/>
    </row>
    <row r="55389" spans="6:8" x14ac:dyDescent="0.2">
      <c r="F55389" s="195"/>
      <c r="G55389" s="196"/>
      <c r="H55389" s="192"/>
    </row>
    <row r="55390" spans="6:8" x14ac:dyDescent="0.2">
      <c r="F55390" s="195"/>
      <c r="G55390" s="196"/>
      <c r="H55390" s="192"/>
    </row>
    <row r="55391" spans="6:8" x14ac:dyDescent="0.2">
      <c r="F55391" s="195"/>
      <c r="G55391" s="196"/>
      <c r="H55391" s="192"/>
    </row>
    <row r="55392" spans="6:8" x14ac:dyDescent="0.2">
      <c r="F55392" s="195"/>
      <c r="G55392" s="196"/>
      <c r="H55392" s="192"/>
    </row>
    <row r="55393" spans="6:8" x14ac:dyDescent="0.2">
      <c r="F55393" s="195"/>
      <c r="G55393" s="196"/>
      <c r="H55393" s="192"/>
    </row>
    <row r="55394" spans="6:8" x14ac:dyDescent="0.2">
      <c r="F55394" s="195"/>
      <c r="G55394" s="196"/>
      <c r="H55394" s="192"/>
    </row>
    <row r="55395" spans="6:8" x14ac:dyDescent="0.2">
      <c r="F55395" s="195"/>
      <c r="G55395" s="196"/>
      <c r="H55395" s="192"/>
    </row>
    <row r="55396" spans="6:8" x14ac:dyDescent="0.2">
      <c r="F55396" s="195"/>
      <c r="G55396" s="196"/>
      <c r="H55396" s="192"/>
    </row>
    <row r="55397" spans="6:8" x14ac:dyDescent="0.2">
      <c r="F55397" s="195"/>
      <c r="G55397" s="196"/>
      <c r="H55397" s="192"/>
    </row>
    <row r="55398" spans="6:8" x14ac:dyDescent="0.2">
      <c r="F55398" s="195"/>
      <c r="G55398" s="196"/>
      <c r="H55398" s="192"/>
    </row>
    <row r="55399" spans="6:8" x14ac:dyDescent="0.2">
      <c r="F55399" s="195"/>
      <c r="G55399" s="196"/>
      <c r="H55399" s="192"/>
    </row>
    <row r="55400" spans="6:8" x14ac:dyDescent="0.2">
      <c r="F55400" s="195"/>
      <c r="G55400" s="196"/>
      <c r="H55400" s="192"/>
    </row>
    <row r="55401" spans="6:8" x14ac:dyDescent="0.2">
      <c r="F55401" s="195"/>
      <c r="G55401" s="196"/>
      <c r="H55401" s="192"/>
    </row>
    <row r="55402" spans="6:8" x14ac:dyDescent="0.2">
      <c r="F55402" s="195"/>
      <c r="G55402" s="196"/>
      <c r="H55402" s="192"/>
    </row>
    <row r="55403" spans="6:8" x14ac:dyDescent="0.2">
      <c r="F55403" s="195"/>
      <c r="G55403" s="196"/>
      <c r="H55403" s="192"/>
    </row>
    <row r="55404" spans="6:8" x14ac:dyDescent="0.2">
      <c r="F55404" s="195"/>
      <c r="G55404" s="196"/>
      <c r="H55404" s="192"/>
    </row>
    <row r="55405" spans="6:8" x14ac:dyDescent="0.2">
      <c r="F55405" s="195"/>
      <c r="G55405" s="196"/>
      <c r="H55405" s="192"/>
    </row>
    <row r="55406" spans="6:8" x14ac:dyDescent="0.2">
      <c r="F55406" s="195"/>
      <c r="G55406" s="196"/>
      <c r="H55406" s="192"/>
    </row>
    <row r="55407" spans="6:8" x14ac:dyDescent="0.2">
      <c r="F55407" s="195"/>
      <c r="G55407" s="196"/>
      <c r="H55407" s="192"/>
    </row>
    <row r="55408" spans="6:8" x14ac:dyDescent="0.2">
      <c r="F55408" s="195"/>
      <c r="G55408" s="196"/>
      <c r="H55408" s="192"/>
    </row>
    <row r="55409" spans="6:8" x14ac:dyDescent="0.2">
      <c r="F55409" s="195"/>
      <c r="G55409" s="196"/>
      <c r="H55409" s="192"/>
    </row>
    <row r="55410" spans="6:8" x14ac:dyDescent="0.2">
      <c r="F55410" s="195"/>
      <c r="G55410" s="196"/>
      <c r="H55410" s="192"/>
    </row>
    <row r="55411" spans="6:8" x14ac:dyDescent="0.2">
      <c r="F55411" s="195"/>
      <c r="G55411" s="196"/>
      <c r="H55411" s="192"/>
    </row>
    <row r="55412" spans="6:8" x14ac:dyDescent="0.2">
      <c r="F55412" s="195"/>
      <c r="G55412" s="196"/>
      <c r="H55412" s="192"/>
    </row>
    <row r="55413" spans="6:8" x14ac:dyDescent="0.2">
      <c r="F55413" s="195"/>
      <c r="G55413" s="196"/>
      <c r="H55413" s="192"/>
    </row>
    <row r="55414" spans="6:8" x14ac:dyDescent="0.2">
      <c r="F55414" s="195"/>
      <c r="G55414" s="196"/>
      <c r="H55414" s="192"/>
    </row>
    <row r="55415" spans="6:8" x14ac:dyDescent="0.2">
      <c r="F55415" s="195"/>
      <c r="G55415" s="196"/>
      <c r="H55415" s="192"/>
    </row>
    <row r="55416" spans="6:8" x14ac:dyDescent="0.2">
      <c r="F55416" s="195"/>
      <c r="G55416" s="196"/>
      <c r="H55416" s="192"/>
    </row>
    <row r="55417" spans="6:8" x14ac:dyDescent="0.2">
      <c r="F55417" s="195"/>
      <c r="G55417" s="196"/>
      <c r="H55417" s="192"/>
    </row>
    <row r="55418" spans="6:8" x14ac:dyDescent="0.2">
      <c r="F55418" s="195"/>
      <c r="G55418" s="196"/>
      <c r="H55418" s="192"/>
    </row>
    <row r="55419" spans="6:8" x14ac:dyDescent="0.2">
      <c r="F55419" s="195"/>
      <c r="G55419" s="196"/>
      <c r="H55419" s="192"/>
    </row>
    <row r="55420" spans="6:8" x14ac:dyDescent="0.2">
      <c r="F55420" s="195"/>
      <c r="G55420" s="196"/>
      <c r="H55420" s="192"/>
    </row>
    <row r="55421" spans="6:8" x14ac:dyDescent="0.2">
      <c r="F55421" s="195"/>
      <c r="G55421" s="196"/>
      <c r="H55421" s="192"/>
    </row>
    <row r="55422" spans="6:8" x14ac:dyDescent="0.2">
      <c r="F55422" s="195"/>
      <c r="G55422" s="196"/>
      <c r="H55422" s="192"/>
    </row>
    <row r="55423" spans="6:8" x14ac:dyDescent="0.2">
      <c r="F55423" s="195"/>
      <c r="G55423" s="196"/>
      <c r="H55423" s="192"/>
    </row>
    <row r="55424" spans="6:8" x14ac:dyDescent="0.2">
      <c r="F55424" s="195"/>
      <c r="G55424" s="196"/>
      <c r="H55424" s="192"/>
    </row>
    <row r="55425" spans="6:8" x14ac:dyDescent="0.2">
      <c r="F55425" s="195"/>
      <c r="G55425" s="196"/>
      <c r="H55425" s="192"/>
    </row>
    <row r="55426" spans="6:8" x14ac:dyDescent="0.2">
      <c r="F55426" s="195"/>
      <c r="G55426" s="196"/>
      <c r="H55426" s="192"/>
    </row>
    <row r="55427" spans="6:8" x14ac:dyDescent="0.2">
      <c r="F55427" s="195"/>
      <c r="G55427" s="196"/>
      <c r="H55427" s="192"/>
    </row>
    <row r="55428" spans="6:8" x14ac:dyDescent="0.2">
      <c r="F55428" s="195"/>
      <c r="G55428" s="196"/>
      <c r="H55428" s="192"/>
    </row>
    <row r="55429" spans="6:8" x14ac:dyDescent="0.2">
      <c r="F55429" s="195"/>
      <c r="G55429" s="196"/>
      <c r="H55429" s="192"/>
    </row>
    <row r="55430" spans="6:8" x14ac:dyDescent="0.2">
      <c r="F55430" s="195"/>
      <c r="G55430" s="196"/>
      <c r="H55430" s="192"/>
    </row>
    <row r="55431" spans="6:8" x14ac:dyDescent="0.2">
      <c r="F55431" s="195"/>
      <c r="G55431" s="196"/>
      <c r="H55431" s="192"/>
    </row>
    <row r="55432" spans="6:8" x14ac:dyDescent="0.2">
      <c r="F55432" s="195"/>
      <c r="G55432" s="196"/>
      <c r="H55432" s="192"/>
    </row>
    <row r="55433" spans="6:8" x14ac:dyDescent="0.2">
      <c r="F55433" s="195"/>
      <c r="G55433" s="196"/>
      <c r="H55433" s="192"/>
    </row>
    <row r="55434" spans="6:8" x14ac:dyDescent="0.2">
      <c r="F55434" s="195"/>
      <c r="G55434" s="196"/>
      <c r="H55434" s="192"/>
    </row>
    <row r="55435" spans="6:8" x14ac:dyDescent="0.2">
      <c r="F55435" s="195"/>
      <c r="G55435" s="196"/>
      <c r="H55435" s="192"/>
    </row>
    <row r="55436" spans="6:8" x14ac:dyDescent="0.2">
      <c r="F55436" s="195"/>
      <c r="G55436" s="196"/>
      <c r="H55436" s="192"/>
    </row>
    <row r="55437" spans="6:8" x14ac:dyDescent="0.2">
      <c r="F55437" s="195"/>
      <c r="G55437" s="196"/>
      <c r="H55437" s="192"/>
    </row>
    <row r="55438" spans="6:8" x14ac:dyDescent="0.2">
      <c r="F55438" s="195"/>
      <c r="G55438" s="196"/>
      <c r="H55438" s="192"/>
    </row>
    <row r="55439" spans="6:8" x14ac:dyDescent="0.2">
      <c r="F55439" s="195"/>
      <c r="G55439" s="196"/>
      <c r="H55439" s="192"/>
    </row>
    <row r="55440" spans="6:8" x14ac:dyDescent="0.2">
      <c r="F55440" s="195"/>
      <c r="G55440" s="196"/>
      <c r="H55440" s="192"/>
    </row>
    <row r="55441" spans="6:8" x14ac:dyDescent="0.2">
      <c r="F55441" s="195"/>
      <c r="G55441" s="196"/>
      <c r="H55441" s="192"/>
    </row>
    <row r="55442" spans="6:8" x14ac:dyDescent="0.2">
      <c r="F55442" s="195"/>
      <c r="G55442" s="196"/>
      <c r="H55442" s="192"/>
    </row>
    <row r="55443" spans="6:8" x14ac:dyDescent="0.2">
      <c r="F55443" s="195"/>
      <c r="G55443" s="196"/>
      <c r="H55443" s="192"/>
    </row>
    <row r="55444" spans="6:8" x14ac:dyDescent="0.2">
      <c r="F55444" s="195"/>
      <c r="G55444" s="196"/>
      <c r="H55444" s="192"/>
    </row>
    <row r="55445" spans="6:8" x14ac:dyDescent="0.2">
      <c r="F55445" s="195"/>
      <c r="G55445" s="196"/>
      <c r="H55445" s="192"/>
    </row>
    <row r="55446" spans="6:8" x14ac:dyDescent="0.2">
      <c r="F55446" s="195"/>
      <c r="G55446" s="196"/>
      <c r="H55446" s="192"/>
    </row>
    <row r="55447" spans="6:8" x14ac:dyDescent="0.2">
      <c r="F55447" s="195"/>
      <c r="G55447" s="196"/>
      <c r="H55447" s="192"/>
    </row>
    <row r="55448" spans="6:8" x14ac:dyDescent="0.2">
      <c r="F55448" s="195"/>
      <c r="G55448" s="196"/>
      <c r="H55448" s="192"/>
    </row>
    <row r="55449" spans="6:8" x14ac:dyDescent="0.2">
      <c r="F55449" s="195"/>
      <c r="G55449" s="196"/>
      <c r="H55449" s="192"/>
    </row>
    <row r="55450" spans="6:8" x14ac:dyDescent="0.2">
      <c r="F55450" s="195"/>
      <c r="G55450" s="196"/>
      <c r="H55450" s="192"/>
    </row>
    <row r="55451" spans="6:8" x14ac:dyDescent="0.2">
      <c r="F55451" s="195"/>
      <c r="G55451" s="196"/>
      <c r="H55451" s="192"/>
    </row>
    <row r="55452" spans="6:8" x14ac:dyDescent="0.2">
      <c r="F55452" s="195"/>
      <c r="G55452" s="196"/>
      <c r="H55452" s="192"/>
    </row>
    <row r="55453" spans="6:8" x14ac:dyDescent="0.2">
      <c r="F55453" s="195"/>
      <c r="G55453" s="196"/>
      <c r="H55453" s="192"/>
    </row>
    <row r="55454" spans="6:8" x14ac:dyDescent="0.2">
      <c r="F55454" s="195"/>
      <c r="G55454" s="196"/>
      <c r="H55454" s="192"/>
    </row>
    <row r="55455" spans="6:8" x14ac:dyDescent="0.2">
      <c r="F55455" s="195"/>
      <c r="G55455" s="196"/>
      <c r="H55455" s="192"/>
    </row>
    <row r="55456" spans="6:8" x14ac:dyDescent="0.2">
      <c r="F55456" s="195"/>
      <c r="G55456" s="196"/>
      <c r="H55456" s="192"/>
    </row>
    <row r="55457" spans="6:8" x14ac:dyDescent="0.2">
      <c r="F55457" s="195"/>
      <c r="G55457" s="196"/>
      <c r="H55457" s="192"/>
    </row>
    <row r="55458" spans="6:8" x14ac:dyDescent="0.2">
      <c r="F55458" s="195"/>
      <c r="G55458" s="196"/>
      <c r="H55458" s="192"/>
    </row>
    <row r="55459" spans="6:8" x14ac:dyDescent="0.2">
      <c r="F55459" s="195"/>
      <c r="G55459" s="196"/>
      <c r="H55459" s="192"/>
    </row>
    <row r="55460" spans="6:8" x14ac:dyDescent="0.2">
      <c r="F55460" s="195"/>
      <c r="G55460" s="196"/>
      <c r="H55460" s="192"/>
    </row>
    <row r="55461" spans="6:8" x14ac:dyDescent="0.2">
      <c r="F55461" s="195"/>
      <c r="G55461" s="196"/>
      <c r="H55461" s="192"/>
    </row>
    <row r="55462" spans="6:8" x14ac:dyDescent="0.2">
      <c r="F55462" s="195"/>
      <c r="G55462" s="196"/>
      <c r="H55462" s="192"/>
    </row>
    <row r="55463" spans="6:8" x14ac:dyDescent="0.2">
      <c r="F55463" s="195"/>
      <c r="G55463" s="196"/>
      <c r="H55463" s="192"/>
    </row>
    <row r="55464" spans="6:8" x14ac:dyDescent="0.2">
      <c r="F55464" s="195"/>
      <c r="G55464" s="196"/>
      <c r="H55464" s="192"/>
    </row>
    <row r="55465" spans="6:8" x14ac:dyDescent="0.2">
      <c r="F55465" s="195"/>
      <c r="G55465" s="196"/>
      <c r="H55465" s="192"/>
    </row>
    <row r="55466" spans="6:8" x14ac:dyDescent="0.2">
      <c r="F55466" s="195"/>
      <c r="G55466" s="196"/>
      <c r="H55466" s="192"/>
    </row>
    <row r="55467" spans="6:8" x14ac:dyDescent="0.2">
      <c r="F55467" s="195"/>
      <c r="G55467" s="196"/>
      <c r="H55467" s="192"/>
    </row>
    <row r="55468" spans="6:8" x14ac:dyDescent="0.2">
      <c r="F55468" s="195"/>
      <c r="G55468" s="196"/>
      <c r="H55468" s="192"/>
    </row>
    <row r="55469" spans="6:8" x14ac:dyDescent="0.2">
      <c r="F55469" s="195"/>
      <c r="G55469" s="196"/>
      <c r="H55469" s="192"/>
    </row>
    <row r="55470" spans="6:8" x14ac:dyDescent="0.2">
      <c r="F55470" s="195"/>
      <c r="G55470" s="196"/>
      <c r="H55470" s="192"/>
    </row>
    <row r="55471" spans="6:8" x14ac:dyDescent="0.2">
      <c r="F55471" s="195"/>
      <c r="G55471" s="196"/>
      <c r="H55471" s="192"/>
    </row>
    <row r="55472" spans="6:8" x14ac:dyDescent="0.2">
      <c r="F55472" s="195"/>
      <c r="G55472" s="196"/>
      <c r="H55472" s="192"/>
    </row>
    <row r="55473" spans="6:8" x14ac:dyDescent="0.2">
      <c r="F55473" s="195"/>
      <c r="G55473" s="196"/>
      <c r="H55473" s="192"/>
    </row>
    <row r="55474" spans="6:8" x14ac:dyDescent="0.2">
      <c r="F55474" s="195"/>
      <c r="G55474" s="196"/>
      <c r="H55474" s="192"/>
    </row>
    <row r="55475" spans="6:8" x14ac:dyDescent="0.2">
      <c r="F55475" s="195"/>
      <c r="G55475" s="196"/>
      <c r="H55475" s="192"/>
    </row>
    <row r="55476" spans="6:8" x14ac:dyDescent="0.2">
      <c r="F55476" s="195"/>
      <c r="G55476" s="196"/>
      <c r="H55476" s="192"/>
    </row>
    <row r="55477" spans="6:8" x14ac:dyDescent="0.2">
      <c r="F55477" s="195"/>
      <c r="G55477" s="196"/>
      <c r="H55477" s="192"/>
    </row>
    <row r="55478" spans="6:8" x14ac:dyDescent="0.2">
      <c r="F55478" s="195"/>
      <c r="G55478" s="196"/>
      <c r="H55478" s="192"/>
    </row>
    <row r="55479" spans="6:8" x14ac:dyDescent="0.2">
      <c r="F55479" s="195"/>
      <c r="G55479" s="196"/>
      <c r="H55479" s="192"/>
    </row>
    <row r="55480" spans="6:8" x14ac:dyDescent="0.2">
      <c r="F55480" s="195"/>
      <c r="G55480" s="196"/>
      <c r="H55480" s="192"/>
    </row>
    <row r="55481" spans="6:8" x14ac:dyDescent="0.2">
      <c r="F55481" s="195"/>
      <c r="G55481" s="196"/>
      <c r="H55481" s="192"/>
    </row>
    <row r="55482" spans="6:8" x14ac:dyDescent="0.2">
      <c r="F55482" s="195"/>
      <c r="G55482" s="196"/>
      <c r="H55482" s="192"/>
    </row>
    <row r="55483" spans="6:8" x14ac:dyDescent="0.2">
      <c r="F55483" s="195"/>
      <c r="G55483" s="196"/>
      <c r="H55483" s="192"/>
    </row>
    <row r="55484" spans="6:8" x14ac:dyDescent="0.2">
      <c r="F55484" s="195"/>
      <c r="G55484" s="196"/>
      <c r="H55484" s="192"/>
    </row>
    <row r="55485" spans="6:8" x14ac:dyDescent="0.2">
      <c r="F55485" s="195"/>
      <c r="G55485" s="196"/>
      <c r="H55485" s="192"/>
    </row>
    <row r="55486" spans="6:8" x14ac:dyDescent="0.2">
      <c r="F55486" s="195"/>
      <c r="G55486" s="196"/>
      <c r="H55486" s="192"/>
    </row>
    <row r="55487" spans="6:8" x14ac:dyDescent="0.2">
      <c r="F55487" s="195"/>
      <c r="G55487" s="196"/>
      <c r="H55487" s="192"/>
    </row>
    <row r="55488" spans="6:8" x14ac:dyDescent="0.2">
      <c r="F55488" s="195"/>
      <c r="G55488" s="196"/>
      <c r="H55488" s="192"/>
    </row>
    <row r="55489" spans="6:8" x14ac:dyDescent="0.2">
      <c r="F55489" s="195"/>
      <c r="G55489" s="196"/>
      <c r="H55489" s="192"/>
    </row>
    <row r="55490" spans="6:8" x14ac:dyDescent="0.2">
      <c r="F55490" s="195"/>
      <c r="G55490" s="196"/>
      <c r="H55490" s="192"/>
    </row>
    <row r="55491" spans="6:8" x14ac:dyDescent="0.2">
      <c r="F55491" s="195"/>
      <c r="G55491" s="196"/>
      <c r="H55491" s="192"/>
    </row>
    <row r="55492" spans="6:8" x14ac:dyDescent="0.2">
      <c r="F55492" s="195"/>
      <c r="G55492" s="196"/>
      <c r="H55492" s="192"/>
    </row>
    <row r="55493" spans="6:8" x14ac:dyDescent="0.2">
      <c r="F55493" s="195"/>
      <c r="G55493" s="196"/>
      <c r="H55493" s="192"/>
    </row>
    <row r="55494" spans="6:8" x14ac:dyDescent="0.2">
      <c r="F55494" s="195"/>
      <c r="G55494" s="196"/>
      <c r="H55494" s="192"/>
    </row>
    <row r="55495" spans="6:8" x14ac:dyDescent="0.2">
      <c r="F55495" s="195"/>
      <c r="G55495" s="196"/>
      <c r="H55495" s="192"/>
    </row>
    <row r="55496" spans="6:8" x14ac:dyDescent="0.2">
      <c r="F55496" s="195"/>
      <c r="G55496" s="196"/>
      <c r="H55496" s="192"/>
    </row>
    <row r="55497" spans="6:8" x14ac:dyDescent="0.2">
      <c r="F55497" s="195"/>
      <c r="G55497" s="196"/>
      <c r="H55497" s="192"/>
    </row>
    <row r="55498" spans="6:8" x14ac:dyDescent="0.2">
      <c r="F55498" s="195"/>
      <c r="G55498" s="196"/>
      <c r="H55498" s="192"/>
    </row>
    <row r="55499" spans="6:8" x14ac:dyDescent="0.2">
      <c r="F55499" s="195"/>
      <c r="G55499" s="196"/>
      <c r="H55499" s="192"/>
    </row>
    <row r="55500" spans="6:8" x14ac:dyDescent="0.2">
      <c r="F55500" s="195"/>
      <c r="G55500" s="196"/>
      <c r="H55500" s="192"/>
    </row>
    <row r="55501" spans="6:8" x14ac:dyDescent="0.2">
      <c r="F55501" s="195"/>
      <c r="G55501" s="196"/>
      <c r="H55501" s="192"/>
    </row>
    <row r="55502" spans="6:8" x14ac:dyDescent="0.2">
      <c r="F55502" s="195"/>
      <c r="G55502" s="196"/>
      <c r="H55502" s="192"/>
    </row>
    <row r="55503" spans="6:8" x14ac:dyDescent="0.2">
      <c r="F55503" s="195"/>
      <c r="G55503" s="196"/>
      <c r="H55503" s="192"/>
    </row>
    <row r="55504" spans="6:8" x14ac:dyDescent="0.2">
      <c r="F55504" s="195"/>
      <c r="G55504" s="196"/>
      <c r="H55504" s="192"/>
    </row>
    <row r="55505" spans="6:8" x14ac:dyDescent="0.2">
      <c r="F55505" s="195"/>
      <c r="G55505" s="196"/>
      <c r="H55505" s="192"/>
    </row>
    <row r="55506" spans="6:8" x14ac:dyDescent="0.2">
      <c r="F55506" s="195"/>
      <c r="G55506" s="196"/>
      <c r="H55506" s="192"/>
    </row>
    <row r="55507" spans="6:8" x14ac:dyDescent="0.2">
      <c r="F55507" s="195"/>
      <c r="G55507" s="196"/>
      <c r="H55507" s="192"/>
    </row>
    <row r="55508" spans="6:8" x14ac:dyDescent="0.2">
      <c r="F55508" s="195"/>
      <c r="G55508" s="196"/>
      <c r="H55508" s="192"/>
    </row>
    <row r="55509" spans="6:8" x14ac:dyDescent="0.2">
      <c r="F55509" s="195"/>
      <c r="G55509" s="196"/>
      <c r="H55509" s="192"/>
    </row>
    <row r="55510" spans="6:8" x14ac:dyDescent="0.2">
      <c r="F55510" s="195"/>
      <c r="G55510" s="196"/>
      <c r="H55510" s="192"/>
    </row>
    <row r="55511" spans="6:8" x14ac:dyDescent="0.2">
      <c r="F55511" s="195"/>
      <c r="G55511" s="196"/>
      <c r="H55511" s="192"/>
    </row>
    <row r="55512" spans="6:8" x14ac:dyDescent="0.2">
      <c r="F55512" s="195"/>
      <c r="G55512" s="196"/>
      <c r="H55512" s="192"/>
    </row>
    <row r="55513" spans="6:8" x14ac:dyDescent="0.2">
      <c r="F55513" s="195"/>
      <c r="G55513" s="196"/>
      <c r="H55513" s="192"/>
    </row>
    <row r="55514" spans="6:8" x14ac:dyDescent="0.2">
      <c r="F55514" s="195"/>
      <c r="G55514" s="196"/>
      <c r="H55514" s="192"/>
    </row>
    <row r="55515" spans="6:8" x14ac:dyDescent="0.2">
      <c r="F55515" s="195"/>
      <c r="G55515" s="196"/>
      <c r="H55515" s="192"/>
    </row>
    <row r="55516" spans="6:8" x14ac:dyDescent="0.2">
      <c r="F55516" s="195"/>
      <c r="G55516" s="196"/>
      <c r="H55516" s="192"/>
    </row>
    <row r="55517" spans="6:8" x14ac:dyDescent="0.2">
      <c r="F55517" s="195"/>
      <c r="G55517" s="196"/>
      <c r="H55517" s="192"/>
    </row>
    <row r="55518" spans="6:8" x14ac:dyDescent="0.2">
      <c r="F55518" s="195"/>
      <c r="G55518" s="196"/>
      <c r="H55518" s="192"/>
    </row>
    <row r="55519" spans="6:8" x14ac:dyDescent="0.2">
      <c r="F55519" s="195"/>
      <c r="G55519" s="196"/>
      <c r="H55519" s="192"/>
    </row>
    <row r="55520" spans="6:8" x14ac:dyDescent="0.2">
      <c r="F55520" s="195"/>
      <c r="G55520" s="196"/>
      <c r="H55520" s="192"/>
    </row>
    <row r="55521" spans="6:8" x14ac:dyDescent="0.2">
      <c r="F55521" s="195"/>
      <c r="G55521" s="196"/>
      <c r="H55521" s="192"/>
    </row>
    <row r="55522" spans="6:8" x14ac:dyDescent="0.2">
      <c r="F55522" s="195"/>
      <c r="G55522" s="196"/>
      <c r="H55522" s="192"/>
    </row>
    <row r="55523" spans="6:8" x14ac:dyDescent="0.2">
      <c r="F55523" s="195"/>
      <c r="G55523" s="196"/>
      <c r="H55523" s="192"/>
    </row>
    <row r="55524" spans="6:8" x14ac:dyDescent="0.2">
      <c r="F55524" s="195"/>
      <c r="G55524" s="196"/>
      <c r="H55524" s="192"/>
    </row>
    <row r="55525" spans="6:8" x14ac:dyDescent="0.2">
      <c r="F55525" s="195"/>
      <c r="G55525" s="196"/>
      <c r="H55525" s="192"/>
    </row>
    <row r="55526" spans="6:8" x14ac:dyDescent="0.2">
      <c r="F55526" s="195"/>
      <c r="G55526" s="196"/>
      <c r="H55526" s="192"/>
    </row>
    <row r="55527" spans="6:8" x14ac:dyDescent="0.2">
      <c r="F55527" s="195"/>
      <c r="G55527" s="196"/>
      <c r="H55527" s="192"/>
    </row>
    <row r="55528" spans="6:8" x14ac:dyDescent="0.2">
      <c r="F55528" s="195"/>
      <c r="G55528" s="196"/>
      <c r="H55528" s="192"/>
    </row>
    <row r="55529" spans="6:8" x14ac:dyDescent="0.2">
      <c r="F55529" s="195"/>
      <c r="G55529" s="196"/>
      <c r="H55529" s="192"/>
    </row>
    <row r="55530" spans="6:8" x14ac:dyDescent="0.2">
      <c r="F55530" s="195"/>
      <c r="G55530" s="196"/>
      <c r="H55530" s="192"/>
    </row>
    <row r="55531" spans="6:8" x14ac:dyDescent="0.2">
      <c r="F55531" s="195"/>
      <c r="G55531" s="196"/>
      <c r="H55531" s="192"/>
    </row>
    <row r="55532" spans="6:8" x14ac:dyDescent="0.2">
      <c r="F55532" s="195"/>
      <c r="G55532" s="196"/>
      <c r="H55532" s="192"/>
    </row>
    <row r="55533" spans="6:8" x14ac:dyDescent="0.2">
      <c r="F55533" s="195"/>
      <c r="G55533" s="196"/>
      <c r="H55533" s="192"/>
    </row>
    <row r="55534" spans="6:8" x14ac:dyDescent="0.2">
      <c r="F55534" s="195"/>
      <c r="G55534" s="196"/>
      <c r="H55534" s="192"/>
    </row>
    <row r="55535" spans="6:8" x14ac:dyDescent="0.2">
      <c r="F55535" s="195"/>
      <c r="G55535" s="196"/>
      <c r="H55535" s="192"/>
    </row>
    <row r="55536" spans="6:8" x14ac:dyDescent="0.2">
      <c r="F55536" s="195"/>
      <c r="G55536" s="196"/>
      <c r="H55536" s="192"/>
    </row>
    <row r="55537" spans="6:8" x14ac:dyDescent="0.2">
      <c r="F55537" s="195"/>
      <c r="G55537" s="196"/>
      <c r="H55537" s="192"/>
    </row>
    <row r="55538" spans="6:8" x14ac:dyDescent="0.2">
      <c r="F55538" s="195"/>
      <c r="G55538" s="196"/>
      <c r="H55538" s="192"/>
    </row>
    <row r="55539" spans="6:8" x14ac:dyDescent="0.2">
      <c r="F55539" s="195"/>
      <c r="G55539" s="196"/>
      <c r="H55539" s="192"/>
    </row>
    <row r="55540" spans="6:8" x14ac:dyDescent="0.2">
      <c r="F55540" s="195"/>
      <c r="G55540" s="196"/>
      <c r="H55540" s="192"/>
    </row>
    <row r="55541" spans="6:8" x14ac:dyDescent="0.2">
      <c r="F55541" s="195"/>
      <c r="G55541" s="196"/>
      <c r="H55541" s="192"/>
    </row>
    <row r="55542" spans="6:8" x14ac:dyDescent="0.2">
      <c r="F55542" s="195"/>
      <c r="G55542" s="196"/>
      <c r="H55542" s="192"/>
    </row>
    <row r="55543" spans="6:8" x14ac:dyDescent="0.2">
      <c r="F55543" s="195"/>
      <c r="G55543" s="196"/>
      <c r="H55543" s="192"/>
    </row>
    <row r="55544" spans="6:8" x14ac:dyDescent="0.2">
      <c r="F55544" s="195"/>
      <c r="G55544" s="196"/>
      <c r="H55544" s="192"/>
    </row>
    <row r="55545" spans="6:8" x14ac:dyDescent="0.2">
      <c r="F55545" s="195"/>
      <c r="G55545" s="196"/>
      <c r="H55545" s="192"/>
    </row>
    <row r="55546" spans="6:8" x14ac:dyDescent="0.2">
      <c r="F55546" s="195"/>
      <c r="G55546" s="196"/>
      <c r="H55546" s="192"/>
    </row>
    <row r="55547" spans="6:8" x14ac:dyDescent="0.2">
      <c r="F55547" s="195"/>
      <c r="G55547" s="196"/>
      <c r="H55547" s="192"/>
    </row>
    <row r="55548" spans="6:8" x14ac:dyDescent="0.2">
      <c r="F55548" s="195"/>
      <c r="G55548" s="196"/>
      <c r="H55548" s="192"/>
    </row>
    <row r="55549" spans="6:8" x14ac:dyDescent="0.2">
      <c r="F55549" s="195"/>
      <c r="G55549" s="196"/>
      <c r="H55549" s="192"/>
    </row>
    <row r="55550" spans="6:8" x14ac:dyDescent="0.2">
      <c r="F55550" s="195"/>
      <c r="G55550" s="196"/>
      <c r="H55550" s="192"/>
    </row>
    <row r="55551" spans="6:8" x14ac:dyDescent="0.2">
      <c r="F55551" s="195"/>
      <c r="G55551" s="196"/>
      <c r="H55551" s="192"/>
    </row>
    <row r="55552" spans="6:8" x14ac:dyDescent="0.2">
      <c r="F55552" s="195"/>
      <c r="G55552" s="196"/>
      <c r="H55552" s="192"/>
    </row>
    <row r="55553" spans="6:8" x14ac:dyDescent="0.2">
      <c r="F55553" s="195"/>
      <c r="G55553" s="196"/>
      <c r="H55553" s="192"/>
    </row>
    <row r="55554" spans="6:8" x14ac:dyDescent="0.2">
      <c r="F55554" s="195"/>
      <c r="G55554" s="196"/>
      <c r="H55554" s="192"/>
    </row>
    <row r="55555" spans="6:8" x14ac:dyDescent="0.2">
      <c r="F55555" s="195"/>
      <c r="G55555" s="196"/>
      <c r="H55555" s="192"/>
    </row>
    <row r="55556" spans="6:8" x14ac:dyDescent="0.2">
      <c r="F55556" s="195"/>
      <c r="G55556" s="196"/>
      <c r="H55556" s="192"/>
    </row>
    <row r="55557" spans="6:8" x14ac:dyDescent="0.2">
      <c r="F55557" s="195"/>
      <c r="G55557" s="196"/>
      <c r="H55557" s="192"/>
    </row>
    <row r="55558" spans="6:8" x14ac:dyDescent="0.2">
      <c r="F55558" s="195"/>
      <c r="G55558" s="196"/>
      <c r="H55558" s="192"/>
    </row>
    <row r="55559" spans="6:8" x14ac:dyDescent="0.2">
      <c r="F55559" s="195"/>
      <c r="G55559" s="196"/>
      <c r="H55559" s="192"/>
    </row>
    <row r="55560" spans="6:8" x14ac:dyDescent="0.2">
      <c r="F55560" s="195"/>
      <c r="G55560" s="196"/>
      <c r="H55560" s="192"/>
    </row>
    <row r="55561" spans="6:8" x14ac:dyDescent="0.2">
      <c r="F55561" s="195"/>
      <c r="G55561" s="196"/>
      <c r="H55561" s="192"/>
    </row>
    <row r="55562" spans="6:8" x14ac:dyDescent="0.2">
      <c r="F55562" s="195"/>
      <c r="G55562" s="196"/>
      <c r="H55562" s="192"/>
    </row>
    <row r="55563" spans="6:8" x14ac:dyDescent="0.2">
      <c r="F55563" s="195"/>
      <c r="G55563" s="196"/>
      <c r="H55563" s="192"/>
    </row>
    <row r="55564" spans="6:8" x14ac:dyDescent="0.2">
      <c r="F55564" s="195"/>
      <c r="G55564" s="196"/>
      <c r="H55564" s="192"/>
    </row>
    <row r="55565" spans="6:8" x14ac:dyDescent="0.2">
      <c r="F55565" s="195"/>
      <c r="G55565" s="196"/>
      <c r="H55565" s="192"/>
    </row>
    <row r="55566" spans="6:8" x14ac:dyDescent="0.2">
      <c r="F55566" s="195"/>
      <c r="G55566" s="196"/>
      <c r="H55566" s="192"/>
    </row>
    <row r="55567" spans="6:8" x14ac:dyDescent="0.2">
      <c r="F55567" s="195"/>
      <c r="G55567" s="196"/>
      <c r="H55567" s="192"/>
    </row>
    <row r="55568" spans="6:8" x14ac:dyDescent="0.2">
      <c r="F55568" s="195"/>
      <c r="G55568" s="196"/>
      <c r="H55568" s="192"/>
    </row>
    <row r="55569" spans="6:8" x14ac:dyDescent="0.2">
      <c r="F55569" s="195"/>
      <c r="G55569" s="196"/>
      <c r="H55569" s="192"/>
    </row>
    <row r="55570" spans="6:8" x14ac:dyDescent="0.2">
      <c r="F55570" s="195"/>
      <c r="G55570" s="196"/>
      <c r="H55570" s="192"/>
    </row>
    <row r="55571" spans="6:8" x14ac:dyDescent="0.2">
      <c r="F55571" s="195"/>
      <c r="G55571" s="196"/>
      <c r="H55571" s="192"/>
    </row>
    <row r="55572" spans="6:8" x14ac:dyDescent="0.2">
      <c r="F55572" s="195"/>
      <c r="G55572" s="196"/>
      <c r="H55572" s="192"/>
    </row>
    <row r="55573" spans="6:8" x14ac:dyDescent="0.2">
      <c r="F55573" s="195"/>
      <c r="G55573" s="196"/>
      <c r="H55573" s="192"/>
    </row>
    <row r="55574" spans="6:8" x14ac:dyDescent="0.2">
      <c r="F55574" s="195"/>
      <c r="G55574" s="196"/>
      <c r="H55574" s="192"/>
    </row>
    <row r="55575" spans="6:8" x14ac:dyDescent="0.2">
      <c r="F55575" s="195"/>
      <c r="G55575" s="196"/>
      <c r="H55575" s="192"/>
    </row>
    <row r="55576" spans="6:8" x14ac:dyDescent="0.2">
      <c r="F55576" s="195"/>
      <c r="G55576" s="196"/>
      <c r="H55576" s="192"/>
    </row>
    <row r="55577" spans="6:8" x14ac:dyDescent="0.2">
      <c r="F55577" s="195"/>
      <c r="G55577" s="196"/>
      <c r="H55577" s="192"/>
    </row>
    <row r="55578" spans="6:8" x14ac:dyDescent="0.2">
      <c r="F55578" s="195"/>
      <c r="G55578" s="196"/>
      <c r="H55578" s="192"/>
    </row>
    <row r="55579" spans="6:8" x14ac:dyDescent="0.2">
      <c r="F55579" s="195"/>
      <c r="G55579" s="196"/>
      <c r="H55579" s="192"/>
    </row>
    <row r="55580" spans="6:8" x14ac:dyDescent="0.2">
      <c r="F55580" s="195"/>
      <c r="G55580" s="196"/>
      <c r="H55580" s="192"/>
    </row>
    <row r="55581" spans="6:8" x14ac:dyDescent="0.2">
      <c r="F55581" s="195"/>
      <c r="G55581" s="196"/>
      <c r="H55581" s="192"/>
    </row>
    <row r="55582" spans="6:8" x14ac:dyDescent="0.2">
      <c r="F55582" s="195"/>
      <c r="G55582" s="196"/>
      <c r="H55582" s="192"/>
    </row>
    <row r="55583" spans="6:8" x14ac:dyDescent="0.2">
      <c r="F55583" s="195"/>
      <c r="G55583" s="196"/>
      <c r="H55583" s="192"/>
    </row>
    <row r="55584" spans="6:8" x14ac:dyDescent="0.2">
      <c r="F55584" s="195"/>
      <c r="G55584" s="196"/>
      <c r="H55584" s="192"/>
    </row>
    <row r="55585" spans="6:8" x14ac:dyDescent="0.2">
      <c r="F55585" s="195"/>
      <c r="G55585" s="196"/>
      <c r="H55585" s="192"/>
    </row>
    <row r="55586" spans="6:8" x14ac:dyDescent="0.2">
      <c r="F55586" s="195"/>
      <c r="G55586" s="196"/>
      <c r="H55586" s="192"/>
    </row>
    <row r="55587" spans="6:8" x14ac:dyDescent="0.2">
      <c r="F55587" s="195"/>
      <c r="G55587" s="196"/>
      <c r="H55587" s="192"/>
    </row>
    <row r="55588" spans="6:8" x14ac:dyDescent="0.2">
      <c r="F55588" s="195"/>
      <c r="G55588" s="196"/>
      <c r="H55588" s="192"/>
    </row>
    <row r="55589" spans="6:8" x14ac:dyDescent="0.2">
      <c r="F55589" s="195"/>
      <c r="G55589" s="196"/>
      <c r="H55589" s="192"/>
    </row>
    <row r="55590" spans="6:8" x14ac:dyDescent="0.2">
      <c r="F55590" s="195"/>
      <c r="G55590" s="196"/>
      <c r="H55590" s="192"/>
    </row>
    <row r="55591" spans="6:8" x14ac:dyDescent="0.2">
      <c r="F55591" s="195"/>
      <c r="G55591" s="196"/>
      <c r="H55591" s="192"/>
    </row>
    <row r="55592" spans="6:8" x14ac:dyDescent="0.2">
      <c r="F55592" s="195"/>
      <c r="G55592" s="196"/>
      <c r="H55592" s="192"/>
    </row>
    <row r="55593" spans="6:8" x14ac:dyDescent="0.2">
      <c r="F55593" s="195"/>
      <c r="G55593" s="196"/>
      <c r="H55593" s="192"/>
    </row>
    <row r="55594" spans="6:8" x14ac:dyDescent="0.2">
      <c r="F55594" s="195"/>
      <c r="G55594" s="196"/>
      <c r="H55594" s="192"/>
    </row>
    <row r="55595" spans="6:8" x14ac:dyDescent="0.2">
      <c r="F55595" s="195"/>
      <c r="G55595" s="196"/>
      <c r="H55595" s="192"/>
    </row>
    <row r="55596" spans="6:8" x14ac:dyDescent="0.2">
      <c r="F55596" s="195"/>
      <c r="G55596" s="196"/>
      <c r="H55596" s="192"/>
    </row>
    <row r="55597" spans="6:8" x14ac:dyDescent="0.2">
      <c r="F55597" s="195"/>
      <c r="G55597" s="196"/>
      <c r="H55597" s="192"/>
    </row>
    <row r="55598" spans="6:8" x14ac:dyDescent="0.2">
      <c r="F55598" s="195"/>
      <c r="G55598" s="196"/>
      <c r="H55598" s="192"/>
    </row>
    <row r="55599" spans="6:8" x14ac:dyDescent="0.2">
      <c r="F55599" s="195"/>
      <c r="G55599" s="196"/>
      <c r="H55599" s="192"/>
    </row>
    <row r="55600" spans="6:8" x14ac:dyDescent="0.2">
      <c r="F55600" s="195"/>
      <c r="G55600" s="196"/>
      <c r="H55600" s="192"/>
    </row>
    <row r="55601" spans="6:8" x14ac:dyDescent="0.2">
      <c r="F55601" s="195"/>
      <c r="G55601" s="196"/>
      <c r="H55601" s="192"/>
    </row>
    <row r="55602" spans="6:8" x14ac:dyDescent="0.2">
      <c r="F55602" s="195"/>
      <c r="G55602" s="196"/>
      <c r="H55602" s="192"/>
    </row>
    <row r="55603" spans="6:8" x14ac:dyDescent="0.2">
      <c r="F55603" s="195"/>
      <c r="G55603" s="196"/>
      <c r="H55603" s="192"/>
    </row>
    <row r="55604" spans="6:8" x14ac:dyDescent="0.2">
      <c r="F55604" s="195"/>
      <c r="G55604" s="196"/>
      <c r="H55604" s="192"/>
    </row>
    <row r="55605" spans="6:8" x14ac:dyDescent="0.2">
      <c r="F55605" s="195"/>
      <c r="G55605" s="196"/>
      <c r="H55605" s="192"/>
    </row>
    <row r="55606" spans="6:8" x14ac:dyDescent="0.2">
      <c r="F55606" s="195"/>
      <c r="G55606" s="196"/>
      <c r="H55606" s="192"/>
    </row>
    <row r="55607" spans="6:8" x14ac:dyDescent="0.2">
      <c r="F55607" s="195"/>
      <c r="G55607" s="196"/>
      <c r="H55607" s="192"/>
    </row>
    <row r="55608" spans="6:8" x14ac:dyDescent="0.2">
      <c r="F55608" s="195"/>
      <c r="G55608" s="196"/>
      <c r="H55608" s="192"/>
    </row>
    <row r="55609" spans="6:8" x14ac:dyDescent="0.2">
      <c r="F55609" s="195"/>
      <c r="G55609" s="196"/>
      <c r="H55609" s="192"/>
    </row>
    <row r="55610" spans="6:8" x14ac:dyDescent="0.2">
      <c r="F55610" s="195"/>
      <c r="G55610" s="196"/>
      <c r="H55610" s="192"/>
    </row>
    <row r="55611" spans="6:8" x14ac:dyDescent="0.2">
      <c r="F55611" s="195"/>
      <c r="G55611" s="196"/>
      <c r="H55611" s="192"/>
    </row>
    <row r="55612" spans="6:8" x14ac:dyDescent="0.2">
      <c r="F55612" s="195"/>
      <c r="G55612" s="196"/>
      <c r="H55612" s="192"/>
    </row>
    <row r="55613" spans="6:8" x14ac:dyDescent="0.2">
      <c r="F55613" s="195"/>
      <c r="G55613" s="196"/>
      <c r="H55613" s="192"/>
    </row>
    <row r="55614" spans="6:8" x14ac:dyDescent="0.2">
      <c r="F55614" s="195"/>
      <c r="G55614" s="196"/>
      <c r="H55614" s="192"/>
    </row>
    <row r="55615" spans="6:8" x14ac:dyDescent="0.2">
      <c r="F55615" s="195"/>
      <c r="G55615" s="196"/>
      <c r="H55615" s="192"/>
    </row>
    <row r="55616" spans="6:8" x14ac:dyDescent="0.2">
      <c r="F55616" s="195"/>
      <c r="G55616" s="196"/>
      <c r="H55616" s="192"/>
    </row>
    <row r="55617" spans="6:8" x14ac:dyDescent="0.2">
      <c r="F55617" s="195"/>
      <c r="G55617" s="196"/>
      <c r="H55617" s="192"/>
    </row>
    <row r="55618" spans="6:8" x14ac:dyDescent="0.2">
      <c r="F55618" s="195"/>
      <c r="G55618" s="196"/>
      <c r="H55618" s="192"/>
    </row>
    <row r="55619" spans="6:8" x14ac:dyDescent="0.2">
      <c r="F55619" s="195"/>
      <c r="G55619" s="196"/>
      <c r="H55619" s="192"/>
    </row>
    <row r="55620" spans="6:8" x14ac:dyDescent="0.2">
      <c r="F55620" s="195"/>
      <c r="G55620" s="196"/>
      <c r="H55620" s="192"/>
    </row>
    <row r="55621" spans="6:8" x14ac:dyDescent="0.2">
      <c r="F55621" s="195"/>
      <c r="G55621" s="196"/>
      <c r="H55621" s="192"/>
    </row>
    <row r="55622" spans="6:8" x14ac:dyDescent="0.2">
      <c r="F55622" s="195"/>
      <c r="G55622" s="196"/>
      <c r="H55622" s="192"/>
    </row>
    <row r="55623" spans="6:8" x14ac:dyDescent="0.2">
      <c r="F55623" s="195"/>
      <c r="G55623" s="196"/>
      <c r="H55623" s="192"/>
    </row>
    <row r="55624" spans="6:8" x14ac:dyDescent="0.2">
      <c r="F55624" s="195"/>
      <c r="G55624" s="196"/>
      <c r="H55624" s="192"/>
    </row>
    <row r="55625" spans="6:8" x14ac:dyDescent="0.2">
      <c r="F55625" s="195"/>
      <c r="G55625" s="196"/>
      <c r="H55625" s="192"/>
    </row>
    <row r="55626" spans="6:8" x14ac:dyDescent="0.2">
      <c r="F55626" s="195"/>
      <c r="G55626" s="196"/>
      <c r="H55626" s="192"/>
    </row>
    <row r="55627" spans="6:8" x14ac:dyDescent="0.2">
      <c r="F55627" s="195"/>
      <c r="G55627" s="196"/>
      <c r="H55627" s="192"/>
    </row>
    <row r="55628" spans="6:8" x14ac:dyDescent="0.2">
      <c r="F55628" s="195"/>
      <c r="G55628" s="196"/>
      <c r="H55628" s="192"/>
    </row>
    <row r="55629" spans="6:8" x14ac:dyDescent="0.2">
      <c r="F55629" s="195"/>
      <c r="G55629" s="196"/>
      <c r="H55629" s="192"/>
    </row>
    <row r="55630" spans="6:8" x14ac:dyDescent="0.2">
      <c r="F55630" s="195"/>
      <c r="G55630" s="196"/>
      <c r="H55630" s="192"/>
    </row>
    <row r="55631" spans="6:8" x14ac:dyDescent="0.2">
      <c r="F55631" s="195"/>
      <c r="G55631" s="196"/>
      <c r="H55631" s="192"/>
    </row>
    <row r="55632" spans="6:8" x14ac:dyDescent="0.2">
      <c r="F55632" s="195"/>
      <c r="G55632" s="196"/>
      <c r="H55632" s="192"/>
    </row>
    <row r="55633" spans="6:8" x14ac:dyDescent="0.2">
      <c r="F55633" s="195"/>
      <c r="G55633" s="196"/>
      <c r="H55633" s="192"/>
    </row>
    <row r="55634" spans="6:8" x14ac:dyDescent="0.2">
      <c r="F55634" s="195"/>
      <c r="G55634" s="196"/>
      <c r="H55634" s="192"/>
    </row>
    <row r="55635" spans="6:8" x14ac:dyDescent="0.2">
      <c r="F55635" s="195"/>
      <c r="G55635" s="196"/>
      <c r="H55635" s="192"/>
    </row>
    <row r="55636" spans="6:8" x14ac:dyDescent="0.2">
      <c r="F55636" s="195"/>
      <c r="G55636" s="196"/>
      <c r="H55636" s="192"/>
    </row>
    <row r="55637" spans="6:8" x14ac:dyDescent="0.2">
      <c r="F55637" s="195"/>
      <c r="G55637" s="196"/>
      <c r="H55637" s="192"/>
    </row>
    <row r="55638" spans="6:8" x14ac:dyDescent="0.2">
      <c r="F55638" s="195"/>
      <c r="G55638" s="196"/>
      <c r="H55638" s="192"/>
    </row>
    <row r="55639" spans="6:8" x14ac:dyDescent="0.2">
      <c r="F55639" s="195"/>
      <c r="G55639" s="196"/>
      <c r="H55639" s="192"/>
    </row>
    <row r="55640" spans="6:8" x14ac:dyDescent="0.2">
      <c r="F55640" s="195"/>
      <c r="G55640" s="196"/>
      <c r="H55640" s="192"/>
    </row>
    <row r="55641" spans="6:8" x14ac:dyDescent="0.2">
      <c r="F55641" s="195"/>
      <c r="G55641" s="196"/>
      <c r="H55641" s="192"/>
    </row>
    <row r="55642" spans="6:8" x14ac:dyDescent="0.2">
      <c r="F55642" s="195"/>
      <c r="G55642" s="196"/>
      <c r="H55642" s="192"/>
    </row>
    <row r="55643" spans="6:8" x14ac:dyDescent="0.2">
      <c r="F55643" s="195"/>
      <c r="G55643" s="196"/>
      <c r="H55643" s="192"/>
    </row>
    <row r="55644" spans="6:8" x14ac:dyDescent="0.2">
      <c r="F55644" s="195"/>
      <c r="G55644" s="196"/>
      <c r="H55644" s="192"/>
    </row>
    <row r="55645" spans="6:8" x14ac:dyDescent="0.2">
      <c r="F55645" s="195"/>
      <c r="G55645" s="196"/>
      <c r="H55645" s="192"/>
    </row>
    <row r="55646" spans="6:8" x14ac:dyDescent="0.2">
      <c r="F55646" s="195"/>
      <c r="G55646" s="196"/>
      <c r="H55646" s="192"/>
    </row>
    <row r="55647" spans="6:8" x14ac:dyDescent="0.2">
      <c r="F55647" s="195"/>
      <c r="G55647" s="196"/>
      <c r="H55647" s="192"/>
    </row>
    <row r="55648" spans="6:8" x14ac:dyDescent="0.2">
      <c r="F55648" s="195"/>
      <c r="G55648" s="196"/>
      <c r="H55648" s="192"/>
    </row>
    <row r="55649" spans="6:8" x14ac:dyDescent="0.2">
      <c r="F55649" s="195"/>
      <c r="G55649" s="196"/>
      <c r="H55649" s="192"/>
    </row>
    <row r="55650" spans="6:8" x14ac:dyDescent="0.2">
      <c r="F55650" s="195"/>
      <c r="G55650" s="196"/>
      <c r="H55650" s="192"/>
    </row>
    <row r="55651" spans="6:8" x14ac:dyDescent="0.2">
      <c r="F55651" s="195"/>
      <c r="G55651" s="196"/>
      <c r="H55651" s="192"/>
    </row>
    <row r="55652" spans="6:8" x14ac:dyDescent="0.2">
      <c r="F55652" s="195"/>
      <c r="G55652" s="196"/>
      <c r="H55652" s="192"/>
    </row>
    <row r="55653" spans="6:8" x14ac:dyDescent="0.2">
      <c r="F55653" s="195"/>
      <c r="G55653" s="196"/>
      <c r="H55653" s="192"/>
    </row>
    <row r="55654" spans="6:8" x14ac:dyDescent="0.2">
      <c r="F55654" s="195"/>
      <c r="G55654" s="196"/>
      <c r="H55654" s="192"/>
    </row>
    <row r="55655" spans="6:8" x14ac:dyDescent="0.2">
      <c r="F55655" s="195"/>
      <c r="G55655" s="196"/>
      <c r="H55655" s="192"/>
    </row>
    <row r="55656" spans="6:8" x14ac:dyDescent="0.2">
      <c r="F55656" s="195"/>
      <c r="G55656" s="196"/>
      <c r="H55656" s="192"/>
    </row>
    <row r="55657" spans="6:8" x14ac:dyDescent="0.2">
      <c r="F55657" s="195"/>
      <c r="G55657" s="196"/>
      <c r="H55657" s="192"/>
    </row>
    <row r="55658" spans="6:8" x14ac:dyDescent="0.2">
      <c r="F55658" s="195"/>
      <c r="G55658" s="196"/>
      <c r="H55658" s="192"/>
    </row>
    <row r="55659" spans="6:8" x14ac:dyDescent="0.2">
      <c r="F55659" s="195"/>
      <c r="G55659" s="196"/>
      <c r="H55659" s="192"/>
    </row>
    <row r="55660" spans="6:8" x14ac:dyDescent="0.2">
      <c r="F55660" s="195"/>
      <c r="G55660" s="196"/>
      <c r="H55660" s="192"/>
    </row>
    <row r="55661" spans="6:8" x14ac:dyDescent="0.2">
      <c r="F55661" s="195"/>
      <c r="G55661" s="196"/>
      <c r="H55661" s="192"/>
    </row>
    <row r="55662" spans="6:8" x14ac:dyDescent="0.2">
      <c r="F55662" s="195"/>
      <c r="G55662" s="196"/>
      <c r="H55662" s="192"/>
    </row>
    <row r="55663" spans="6:8" x14ac:dyDescent="0.2">
      <c r="F55663" s="195"/>
      <c r="G55663" s="196"/>
      <c r="H55663" s="192"/>
    </row>
    <row r="55664" spans="6:8" x14ac:dyDescent="0.2">
      <c r="F55664" s="195"/>
      <c r="G55664" s="196"/>
      <c r="H55664" s="192"/>
    </row>
    <row r="55665" spans="6:8" x14ac:dyDescent="0.2">
      <c r="F55665" s="195"/>
      <c r="G55665" s="196"/>
      <c r="H55665" s="192"/>
    </row>
    <row r="55666" spans="6:8" x14ac:dyDescent="0.2">
      <c r="F55666" s="195"/>
      <c r="G55666" s="196"/>
      <c r="H55666" s="192"/>
    </row>
    <row r="55667" spans="6:8" x14ac:dyDescent="0.2">
      <c r="F55667" s="195"/>
      <c r="G55667" s="196"/>
      <c r="H55667" s="192"/>
    </row>
    <row r="55668" spans="6:8" x14ac:dyDescent="0.2">
      <c r="F55668" s="195"/>
      <c r="G55668" s="196"/>
      <c r="H55668" s="192"/>
    </row>
    <row r="55669" spans="6:8" x14ac:dyDescent="0.2">
      <c r="F55669" s="195"/>
      <c r="G55669" s="196"/>
      <c r="H55669" s="192"/>
    </row>
    <row r="55670" spans="6:8" x14ac:dyDescent="0.2">
      <c r="F55670" s="195"/>
      <c r="G55670" s="196"/>
      <c r="H55670" s="192"/>
    </row>
    <row r="55671" spans="6:8" x14ac:dyDescent="0.2">
      <c r="F55671" s="195"/>
      <c r="G55671" s="196"/>
      <c r="H55671" s="192"/>
    </row>
    <row r="55672" spans="6:8" x14ac:dyDescent="0.2">
      <c r="F55672" s="195"/>
      <c r="G55672" s="196"/>
      <c r="H55672" s="192"/>
    </row>
    <row r="55673" spans="6:8" x14ac:dyDescent="0.2">
      <c r="F55673" s="195"/>
      <c r="G55673" s="196"/>
      <c r="H55673" s="192"/>
    </row>
    <row r="55674" spans="6:8" x14ac:dyDescent="0.2">
      <c r="F55674" s="195"/>
      <c r="G55674" s="196"/>
      <c r="H55674" s="192"/>
    </row>
    <row r="55675" spans="6:8" x14ac:dyDescent="0.2">
      <c r="F55675" s="195"/>
      <c r="G55675" s="196"/>
      <c r="H55675" s="192"/>
    </row>
    <row r="55676" spans="6:8" x14ac:dyDescent="0.2">
      <c r="F55676" s="195"/>
      <c r="G55676" s="196"/>
      <c r="H55676" s="192"/>
    </row>
    <row r="55677" spans="6:8" x14ac:dyDescent="0.2">
      <c r="F55677" s="195"/>
      <c r="G55677" s="196"/>
      <c r="H55677" s="192"/>
    </row>
    <row r="55678" spans="6:8" x14ac:dyDescent="0.2">
      <c r="F55678" s="195"/>
      <c r="G55678" s="196"/>
      <c r="H55678" s="192"/>
    </row>
    <row r="55679" spans="6:8" x14ac:dyDescent="0.2">
      <c r="F55679" s="195"/>
      <c r="G55679" s="196"/>
      <c r="H55679" s="192"/>
    </row>
    <row r="55680" spans="6:8" x14ac:dyDescent="0.2">
      <c r="F55680" s="195"/>
      <c r="G55680" s="196"/>
      <c r="H55680" s="192"/>
    </row>
    <row r="55681" spans="6:8" x14ac:dyDescent="0.2">
      <c r="F55681" s="195"/>
      <c r="G55681" s="196"/>
      <c r="H55681" s="192"/>
    </row>
    <row r="55682" spans="6:8" x14ac:dyDescent="0.2">
      <c r="F55682" s="195"/>
      <c r="G55682" s="196"/>
      <c r="H55682" s="192"/>
    </row>
    <row r="55683" spans="6:8" x14ac:dyDescent="0.2">
      <c r="F55683" s="195"/>
      <c r="G55683" s="196"/>
      <c r="H55683" s="192"/>
    </row>
    <row r="55684" spans="6:8" x14ac:dyDescent="0.2">
      <c r="F55684" s="195"/>
      <c r="G55684" s="196"/>
      <c r="H55684" s="192"/>
    </row>
    <row r="55685" spans="6:8" x14ac:dyDescent="0.2">
      <c r="F55685" s="195"/>
      <c r="G55685" s="196"/>
      <c r="H55685" s="192"/>
    </row>
    <row r="55686" spans="6:8" x14ac:dyDescent="0.2">
      <c r="F55686" s="195"/>
      <c r="G55686" s="196"/>
      <c r="H55686" s="192"/>
    </row>
    <row r="55687" spans="6:8" x14ac:dyDescent="0.2">
      <c r="F55687" s="195"/>
      <c r="G55687" s="196"/>
      <c r="H55687" s="192"/>
    </row>
    <row r="55688" spans="6:8" x14ac:dyDescent="0.2">
      <c r="F55688" s="195"/>
      <c r="G55688" s="196"/>
      <c r="H55688" s="192"/>
    </row>
    <row r="55689" spans="6:8" x14ac:dyDescent="0.2">
      <c r="F55689" s="195"/>
      <c r="G55689" s="196"/>
      <c r="H55689" s="192"/>
    </row>
    <row r="55690" spans="6:8" x14ac:dyDescent="0.2">
      <c r="F55690" s="195"/>
      <c r="G55690" s="196"/>
      <c r="H55690" s="192"/>
    </row>
    <row r="55691" spans="6:8" x14ac:dyDescent="0.2">
      <c r="F55691" s="195"/>
      <c r="G55691" s="196"/>
      <c r="H55691" s="192"/>
    </row>
    <row r="55692" spans="6:8" x14ac:dyDescent="0.2">
      <c r="F55692" s="195"/>
      <c r="G55692" s="196"/>
      <c r="H55692" s="192"/>
    </row>
    <row r="55693" spans="6:8" x14ac:dyDescent="0.2">
      <c r="F55693" s="195"/>
      <c r="G55693" s="196"/>
      <c r="H55693" s="192"/>
    </row>
    <row r="55694" spans="6:8" x14ac:dyDescent="0.2">
      <c r="F55694" s="195"/>
      <c r="G55694" s="196"/>
      <c r="H55694" s="192"/>
    </row>
    <row r="55695" spans="6:8" x14ac:dyDescent="0.2">
      <c r="F55695" s="195"/>
      <c r="G55695" s="196"/>
      <c r="H55695" s="192"/>
    </row>
    <row r="55696" spans="6:8" x14ac:dyDescent="0.2">
      <c r="F55696" s="195"/>
      <c r="G55696" s="196"/>
      <c r="H55696" s="192"/>
    </row>
    <row r="55697" spans="6:8" x14ac:dyDescent="0.2">
      <c r="F55697" s="195"/>
      <c r="G55697" s="196"/>
      <c r="H55697" s="192"/>
    </row>
    <row r="55698" spans="6:8" x14ac:dyDescent="0.2">
      <c r="F55698" s="195"/>
      <c r="G55698" s="196"/>
      <c r="H55698" s="192"/>
    </row>
    <row r="55699" spans="6:8" x14ac:dyDescent="0.2">
      <c r="F55699" s="195"/>
      <c r="G55699" s="196"/>
      <c r="H55699" s="192"/>
    </row>
    <row r="55700" spans="6:8" x14ac:dyDescent="0.2">
      <c r="F55700" s="195"/>
      <c r="G55700" s="196"/>
      <c r="H55700" s="192"/>
    </row>
    <row r="55701" spans="6:8" x14ac:dyDescent="0.2">
      <c r="F55701" s="195"/>
      <c r="G55701" s="196"/>
      <c r="H55701" s="192"/>
    </row>
    <row r="55702" spans="6:8" x14ac:dyDescent="0.2">
      <c r="F55702" s="195"/>
      <c r="G55702" s="196"/>
      <c r="H55702" s="192"/>
    </row>
    <row r="55703" spans="6:8" x14ac:dyDescent="0.2">
      <c r="F55703" s="195"/>
      <c r="G55703" s="196"/>
      <c r="H55703" s="192"/>
    </row>
    <row r="55704" spans="6:8" x14ac:dyDescent="0.2">
      <c r="F55704" s="195"/>
      <c r="G55704" s="196"/>
      <c r="H55704" s="192"/>
    </row>
    <row r="55705" spans="6:8" x14ac:dyDescent="0.2">
      <c r="F55705" s="195"/>
      <c r="G55705" s="196"/>
      <c r="H55705" s="192"/>
    </row>
    <row r="55706" spans="6:8" x14ac:dyDescent="0.2">
      <c r="F55706" s="195"/>
      <c r="G55706" s="196"/>
      <c r="H55706" s="192"/>
    </row>
    <row r="55707" spans="6:8" x14ac:dyDescent="0.2">
      <c r="F55707" s="195"/>
      <c r="G55707" s="196"/>
      <c r="H55707" s="192"/>
    </row>
    <row r="55708" spans="6:8" x14ac:dyDescent="0.2">
      <c r="F55708" s="195"/>
      <c r="G55708" s="196"/>
      <c r="H55708" s="192"/>
    </row>
    <row r="55709" spans="6:8" x14ac:dyDescent="0.2">
      <c r="F55709" s="195"/>
      <c r="G55709" s="196"/>
      <c r="H55709" s="192"/>
    </row>
    <row r="55710" spans="6:8" x14ac:dyDescent="0.2">
      <c r="F55710" s="195"/>
      <c r="G55710" s="196"/>
      <c r="H55710" s="192"/>
    </row>
    <row r="55711" spans="6:8" x14ac:dyDescent="0.2">
      <c r="F55711" s="195"/>
      <c r="G55711" s="196"/>
      <c r="H55711" s="192"/>
    </row>
    <row r="55712" spans="6:8" x14ac:dyDescent="0.2">
      <c r="F55712" s="195"/>
      <c r="G55712" s="196"/>
      <c r="H55712" s="192"/>
    </row>
    <row r="55713" spans="6:8" x14ac:dyDescent="0.2">
      <c r="F55713" s="195"/>
      <c r="G55713" s="196"/>
      <c r="H55713" s="192"/>
    </row>
    <row r="55714" spans="6:8" x14ac:dyDescent="0.2">
      <c r="F55714" s="195"/>
      <c r="G55714" s="196"/>
      <c r="H55714" s="192"/>
    </row>
    <row r="55715" spans="6:8" x14ac:dyDescent="0.2">
      <c r="F55715" s="195"/>
      <c r="G55715" s="196"/>
      <c r="H55715" s="192"/>
    </row>
    <row r="55716" spans="6:8" x14ac:dyDescent="0.2">
      <c r="F55716" s="195"/>
      <c r="G55716" s="196"/>
      <c r="H55716" s="192"/>
    </row>
    <row r="55717" spans="6:8" x14ac:dyDescent="0.2">
      <c r="F55717" s="195"/>
      <c r="G55717" s="196"/>
      <c r="H55717" s="192"/>
    </row>
    <row r="55718" spans="6:8" x14ac:dyDescent="0.2">
      <c r="F55718" s="195"/>
      <c r="G55718" s="196"/>
      <c r="H55718" s="192"/>
    </row>
    <row r="55719" spans="6:8" x14ac:dyDescent="0.2">
      <c r="F55719" s="195"/>
      <c r="G55719" s="196"/>
      <c r="H55719" s="192"/>
    </row>
    <row r="55720" spans="6:8" x14ac:dyDescent="0.2">
      <c r="F55720" s="195"/>
      <c r="G55720" s="196"/>
      <c r="H55720" s="192"/>
    </row>
    <row r="55721" spans="6:8" x14ac:dyDescent="0.2">
      <c r="F55721" s="195"/>
      <c r="G55721" s="196"/>
      <c r="H55721" s="192"/>
    </row>
    <row r="55722" spans="6:8" x14ac:dyDescent="0.2">
      <c r="F55722" s="195"/>
      <c r="G55722" s="196"/>
      <c r="H55722" s="192"/>
    </row>
    <row r="55723" spans="6:8" x14ac:dyDescent="0.2">
      <c r="F55723" s="195"/>
      <c r="G55723" s="196"/>
      <c r="H55723" s="192"/>
    </row>
    <row r="55724" spans="6:8" x14ac:dyDescent="0.2">
      <c r="F55724" s="195"/>
      <c r="G55724" s="196"/>
      <c r="H55724" s="192"/>
    </row>
    <row r="55725" spans="6:8" x14ac:dyDescent="0.2">
      <c r="F55725" s="195"/>
      <c r="G55725" s="196"/>
      <c r="H55725" s="192"/>
    </row>
    <row r="55726" spans="6:8" x14ac:dyDescent="0.2">
      <c r="F55726" s="195"/>
      <c r="G55726" s="196"/>
      <c r="H55726" s="192"/>
    </row>
    <row r="55727" spans="6:8" x14ac:dyDescent="0.2">
      <c r="F55727" s="195"/>
      <c r="G55727" s="196"/>
      <c r="H55727" s="192"/>
    </row>
    <row r="55728" spans="6:8" x14ac:dyDescent="0.2">
      <c r="F55728" s="195"/>
      <c r="G55728" s="196"/>
      <c r="H55728" s="192"/>
    </row>
    <row r="55729" spans="6:8" x14ac:dyDescent="0.2">
      <c r="F55729" s="195"/>
      <c r="G55729" s="196"/>
      <c r="H55729" s="192"/>
    </row>
    <row r="55730" spans="6:8" x14ac:dyDescent="0.2">
      <c r="F55730" s="195"/>
      <c r="G55730" s="196"/>
      <c r="H55730" s="192"/>
    </row>
    <row r="55731" spans="6:8" x14ac:dyDescent="0.2">
      <c r="F55731" s="195"/>
      <c r="G55731" s="196"/>
      <c r="H55731" s="192"/>
    </row>
    <row r="55732" spans="6:8" x14ac:dyDescent="0.2">
      <c r="F55732" s="195"/>
      <c r="G55732" s="196"/>
      <c r="H55732" s="192"/>
    </row>
    <row r="55733" spans="6:8" x14ac:dyDescent="0.2">
      <c r="F55733" s="195"/>
      <c r="G55733" s="196"/>
      <c r="H55733" s="192"/>
    </row>
    <row r="55734" spans="6:8" x14ac:dyDescent="0.2">
      <c r="F55734" s="195"/>
      <c r="G55734" s="196"/>
      <c r="H55734" s="192"/>
    </row>
    <row r="55735" spans="6:8" x14ac:dyDescent="0.2">
      <c r="F55735" s="195"/>
      <c r="G55735" s="196"/>
      <c r="H55735" s="192"/>
    </row>
    <row r="55736" spans="6:8" x14ac:dyDescent="0.2">
      <c r="F55736" s="195"/>
      <c r="G55736" s="196"/>
      <c r="H55736" s="192"/>
    </row>
    <row r="55737" spans="6:8" x14ac:dyDescent="0.2">
      <c r="F55737" s="195"/>
      <c r="G55737" s="196"/>
      <c r="H55737" s="192"/>
    </row>
    <row r="55738" spans="6:8" x14ac:dyDescent="0.2">
      <c r="F55738" s="195"/>
      <c r="G55738" s="196"/>
      <c r="H55738" s="192"/>
    </row>
    <row r="55739" spans="6:8" x14ac:dyDescent="0.2">
      <c r="F55739" s="195"/>
      <c r="G55739" s="196"/>
      <c r="H55739" s="192"/>
    </row>
    <row r="55740" spans="6:8" x14ac:dyDescent="0.2">
      <c r="F55740" s="195"/>
      <c r="G55740" s="196"/>
      <c r="H55740" s="192"/>
    </row>
    <row r="55741" spans="6:8" x14ac:dyDescent="0.2">
      <c r="F55741" s="195"/>
      <c r="G55741" s="196"/>
      <c r="H55741" s="192"/>
    </row>
    <row r="55742" spans="6:8" x14ac:dyDescent="0.2">
      <c r="F55742" s="195"/>
      <c r="G55742" s="196"/>
      <c r="H55742" s="192"/>
    </row>
    <row r="55743" spans="6:8" x14ac:dyDescent="0.2">
      <c r="F55743" s="195"/>
      <c r="G55743" s="196"/>
      <c r="H55743" s="192"/>
    </row>
    <row r="55744" spans="6:8" x14ac:dyDescent="0.2">
      <c r="F55744" s="195"/>
      <c r="G55744" s="196"/>
      <c r="H55744" s="192"/>
    </row>
    <row r="55745" spans="6:8" x14ac:dyDescent="0.2">
      <c r="F55745" s="195"/>
      <c r="G55745" s="196"/>
      <c r="H55745" s="192"/>
    </row>
    <row r="55746" spans="6:8" x14ac:dyDescent="0.2">
      <c r="F55746" s="195"/>
      <c r="G55746" s="196"/>
      <c r="H55746" s="192"/>
    </row>
    <row r="55747" spans="6:8" x14ac:dyDescent="0.2">
      <c r="F55747" s="195"/>
      <c r="G55747" s="196"/>
      <c r="H55747" s="192"/>
    </row>
    <row r="55748" spans="6:8" x14ac:dyDescent="0.2">
      <c r="F55748" s="195"/>
      <c r="G55748" s="196"/>
      <c r="H55748" s="192"/>
    </row>
    <row r="55749" spans="6:8" x14ac:dyDescent="0.2">
      <c r="F55749" s="195"/>
      <c r="G55749" s="196"/>
      <c r="H55749" s="192"/>
    </row>
    <row r="55750" spans="6:8" x14ac:dyDescent="0.2">
      <c r="F55750" s="195"/>
      <c r="G55750" s="196"/>
      <c r="H55750" s="192"/>
    </row>
    <row r="55751" spans="6:8" x14ac:dyDescent="0.2">
      <c r="F55751" s="195"/>
      <c r="G55751" s="196"/>
      <c r="H55751" s="192"/>
    </row>
    <row r="55752" spans="6:8" x14ac:dyDescent="0.2">
      <c r="F55752" s="195"/>
      <c r="G55752" s="196"/>
      <c r="H55752" s="192"/>
    </row>
    <row r="55753" spans="6:8" x14ac:dyDescent="0.2">
      <c r="F55753" s="195"/>
      <c r="G55753" s="196"/>
      <c r="H55753" s="192"/>
    </row>
    <row r="55754" spans="6:8" x14ac:dyDescent="0.2">
      <c r="F55754" s="195"/>
      <c r="G55754" s="196"/>
      <c r="H55754" s="192"/>
    </row>
    <row r="55755" spans="6:8" x14ac:dyDescent="0.2">
      <c r="F55755" s="195"/>
      <c r="G55755" s="196"/>
      <c r="H55755" s="192"/>
    </row>
    <row r="55756" spans="6:8" x14ac:dyDescent="0.2">
      <c r="F55756" s="195"/>
      <c r="G55756" s="196"/>
      <c r="H55756" s="192"/>
    </row>
    <row r="55757" spans="6:8" x14ac:dyDescent="0.2">
      <c r="F55757" s="195"/>
      <c r="G55757" s="196"/>
      <c r="H55757" s="192"/>
    </row>
    <row r="55758" spans="6:8" x14ac:dyDescent="0.2">
      <c r="F55758" s="195"/>
      <c r="G55758" s="196"/>
      <c r="H55758" s="192"/>
    </row>
    <row r="55759" spans="6:8" x14ac:dyDescent="0.2">
      <c r="F55759" s="195"/>
      <c r="G55759" s="196"/>
      <c r="H55759" s="192"/>
    </row>
    <row r="55760" spans="6:8" x14ac:dyDescent="0.2">
      <c r="F55760" s="195"/>
      <c r="G55760" s="196"/>
      <c r="H55760" s="192"/>
    </row>
    <row r="55761" spans="6:8" x14ac:dyDescent="0.2">
      <c r="F55761" s="195"/>
      <c r="G55761" s="196"/>
      <c r="H55761" s="192"/>
    </row>
    <row r="55762" spans="6:8" x14ac:dyDescent="0.2">
      <c r="F55762" s="195"/>
      <c r="G55762" s="196"/>
      <c r="H55762" s="192"/>
    </row>
    <row r="55763" spans="6:8" x14ac:dyDescent="0.2">
      <c r="F55763" s="195"/>
      <c r="G55763" s="196"/>
      <c r="H55763" s="192"/>
    </row>
    <row r="55764" spans="6:8" x14ac:dyDescent="0.2">
      <c r="F55764" s="195"/>
      <c r="G55764" s="196"/>
      <c r="H55764" s="192"/>
    </row>
    <row r="55765" spans="6:8" x14ac:dyDescent="0.2">
      <c r="F55765" s="195"/>
      <c r="G55765" s="196"/>
      <c r="H55765" s="192"/>
    </row>
    <row r="55766" spans="6:8" x14ac:dyDescent="0.2">
      <c r="F55766" s="195"/>
      <c r="G55766" s="196"/>
      <c r="H55766" s="192"/>
    </row>
    <row r="55767" spans="6:8" x14ac:dyDescent="0.2">
      <c r="F55767" s="195"/>
      <c r="G55767" s="196"/>
      <c r="H55767" s="192"/>
    </row>
    <row r="55768" spans="6:8" x14ac:dyDescent="0.2">
      <c r="F55768" s="195"/>
      <c r="G55768" s="196"/>
      <c r="H55768" s="192"/>
    </row>
    <row r="55769" spans="6:8" x14ac:dyDescent="0.2">
      <c r="F55769" s="195"/>
      <c r="G55769" s="196"/>
      <c r="H55769" s="192"/>
    </row>
    <row r="55770" spans="6:8" x14ac:dyDescent="0.2">
      <c r="F55770" s="195"/>
      <c r="G55770" s="196"/>
      <c r="H55770" s="192"/>
    </row>
    <row r="55771" spans="6:8" x14ac:dyDescent="0.2">
      <c r="F55771" s="195"/>
      <c r="G55771" s="196"/>
      <c r="H55771" s="192"/>
    </row>
    <row r="55772" spans="6:8" x14ac:dyDescent="0.2">
      <c r="F55772" s="195"/>
      <c r="G55772" s="196"/>
      <c r="H55772" s="192"/>
    </row>
    <row r="55773" spans="6:8" x14ac:dyDescent="0.2">
      <c r="F55773" s="195"/>
      <c r="G55773" s="196"/>
      <c r="H55773" s="192"/>
    </row>
    <row r="55774" spans="6:8" x14ac:dyDescent="0.2">
      <c r="F55774" s="195"/>
      <c r="G55774" s="196"/>
      <c r="H55774" s="192"/>
    </row>
    <row r="55775" spans="6:8" x14ac:dyDescent="0.2">
      <c r="F55775" s="195"/>
      <c r="G55775" s="196"/>
      <c r="H55775" s="192"/>
    </row>
    <row r="55776" spans="6:8" x14ac:dyDescent="0.2">
      <c r="F55776" s="195"/>
      <c r="G55776" s="196"/>
      <c r="H55776" s="192"/>
    </row>
    <row r="55777" spans="6:8" x14ac:dyDescent="0.2">
      <c r="F55777" s="195"/>
      <c r="G55777" s="196"/>
      <c r="H55777" s="192"/>
    </row>
    <row r="55778" spans="6:8" x14ac:dyDescent="0.2">
      <c r="F55778" s="195"/>
      <c r="G55778" s="196"/>
      <c r="H55778" s="192"/>
    </row>
    <row r="55779" spans="6:8" x14ac:dyDescent="0.2">
      <c r="F55779" s="195"/>
      <c r="G55779" s="196"/>
      <c r="H55779" s="192"/>
    </row>
    <row r="55780" spans="6:8" x14ac:dyDescent="0.2">
      <c r="F55780" s="195"/>
      <c r="G55780" s="196"/>
      <c r="H55780" s="192"/>
    </row>
    <row r="55781" spans="6:8" x14ac:dyDescent="0.2">
      <c r="F55781" s="195"/>
      <c r="G55781" s="196"/>
      <c r="H55781" s="192"/>
    </row>
    <row r="55782" spans="6:8" x14ac:dyDescent="0.2">
      <c r="F55782" s="195"/>
      <c r="G55782" s="196"/>
      <c r="H55782" s="192"/>
    </row>
    <row r="55783" spans="6:8" x14ac:dyDescent="0.2">
      <c r="F55783" s="195"/>
      <c r="G55783" s="196"/>
      <c r="H55783" s="192"/>
    </row>
    <row r="55784" spans="6:8" x14ac:dyDescent="0.2">
      <c r="F55784" s="195"/>
      <c r="G55784" s="196"/>
      <c r="H55784" s="192"/>
    </row>
    <row r="55785" spans="6:8" x14ac:dyDescent="0.2">
      <c r="F55785" s="195"/>
      <c r="G55785" s="196"/>
      <c r="H55785" s="192"/>
    </row>
    <row r="55786" spans="6:8" x14ac:dyDescent="0.2">
      <c r="F55786" s="195"/>
      <c r="G55786" s="196"/>
      <c r="H55786" s="192"/>
    </row>
    <row r="55787" spans="6:8" x14ac:dyDescent="0.2">
      <c r="F55787" s="195"/>
      <c r="G55787" s="196"/>
      <c r="H55787" s="192"/>
    </row>
    <row r="55788" spans="6:8" x14ac:dyDescent="0.2">
      <c r="F55788" s="195"/>
      <c r="G55788" s="196"/>
      <c r="H55788" s="192"/>
    </row>
    <row r="55789" spans="6:8" x14ac:dyDescent="0.2">
      <c r="F55789" s="195"/>
      <c r="G55789" s="196"/>
      <c r="H55789" s="192"/>
    </row>
    <row r="55790" spans="6:8" x14ac:dyDescent="0.2">
      <c r="F55790" s="195"/>
      <c r="G55790" s="196"/>
      <c r="H55790" s="192"/>
    </row>
    <row r="55791" spans="6:8" x14ac:dyDescent="0.2">
      <c r="F55791" s="195"/>
      <c r="G55791" s="196"/>
      <c r="H55791" s="192"/>
    </row>
    <row r="55792" spans="6:8" x14ac:dyDescent="0.2">
      <c r="F55792" s="195"/>
      <c r="G55792" s="196"/>
      <c r="H55792" s="192"/>
    </row>
    <row r="55793" spans="6:8" x14ac:dyDescent="0.2">
      <c r="F55793" s="195"/>
      <c r="G55793" s="196"/>
      <c r="H55793" s="192"/>
    </row>
    <row r="55794" spans="6:8" x14ac:dyDescent="0.2">
      <c r="F55794" s="195"/>
      <c r="G55794" s="196"/>
      <c r="H55794" s="192"/>
    </row>
    <row r="55795" spans="6:8" x14ac:dyDescent="0.2">
      <c r="F55795" s="195"/>
      <c r="G55795" s="196"/>
      <c r="H55795" s="192"/>
    </row>
    <row r="55796" spans="6:8" x14ac:dyDescent="0.2">
      <c r="F55796" s="195"/>
      <c r="G55796" s="196"/>
      <c r="H55796" s="192"/>
    </row>
    <row r="55797" spans="6:8" x14ac:dyDescent="0.2">
      <c r="F55797" s="195"/>
      <c r="G55797" s="196"/>
      <c r="H55797" s="192"/>
    </row>
    <row r="55798" spans="6:8" x14ac:dyDescent="0.2">
      <c r="F55798" s="195"/>
      <c r="G55798" s="196"/>
      <c r="H55798" s="192"/>
    </row>
    <row r="55799" spans="6:8" x14ac:dyDescent="0.2">
      <c r="F55799" s="195"/>
      <c r="G55799" s="196"/>
      <c r="H55799" s="192"/>
    </row>
    <row r="55800" spans="6:8" x14ac:dyDescent="0.2">
      <c r="F55800" s="195"/>
      <c r="G55800" s="196"/>
      <c r="H55800" s="192"/>
    </row>
    <row r="55801" spans="6:8" x14ac:dyDescent="0.2">
      <c r="F55801" s="195"/>
      <c r="G55801" s="196"/>
      <c r="H55801" s="192"/>
    </row>
    <row r="55802" spans="6:8" x14ac:dyDescent="0.2">
      <c r="F55802" s="195"/>
      <c r="G55802" s="196"/>
      <c r="H55802" s="192"/>
    </row>
    <row r="55803" spans="6:8" x14ac:dyDescent="0.2">
      <c r="F55803" s="195"/>
      <c r="G55803" s="196"/>
      <c r="H55803" s="192"/>
    </row>
    <row r="55804" spans="6:8" x14ac:dyDescent="0.2">
      <c r="F55804" s="195"/>
      <c r="G55804" s="196"/>
      <c r="H55804" s="192"/>
    </row>
    <row r="55805" spans="6:8" x14ac:dyDescent="0.2">
      <c r="F55805" s="195"/>
      <c r="G55805" s="196"/>
      <c r="H55805" s="192"/>
    </row>
    <row r="55806" spans="6:8" x14ac:dyDescent="0.2">
      <c r="F55806" s="195"/>
      <c r="G55806" s="196"/>
      <c r="H55806" s="192"/>
    </row>
    <row r="55807" spans="6:8" x14ac:dyDescent="0.2">
      <c r="F55807" s="195"/>
      <c r="G55807" s="196"/>
      <c r="H55807" s="192"/>
    </row>
    <row r="55808" spans="6:8" x14ac:dyDescent="0.2">
      <c r="F55808" s="195"/>
      <c r="G55808" s="196"/>
      <c r="H55808" s="192"/>
    </row>
    <row r="55809" spans="6:8" x14ac:dyDescent="0.2">
      <c r="F55809" s="195"/>
      <c r="G55809" s="196"/>
      <c r="H55809" s="192"/>
    </row>
    <row r="55810" spans="6:8" x14ac:dyDescent="0.2">
      <c r="F55810" s="195"/>
      <c r="G55810" s="196"/>
      <c r="H55810" s="192"/>
    </row>
    <row r="55811" spans="6:8" x14ac:dyDescent="0.2">
      <c r="F55811" s="195"/>
      <c r="G55811" s="196"/>
      <c r="H55811" s="192"/>
    </row>
    <row r="55812" spans="6:8" x14ac:dyDescent="0.2">
      <c r="F55812" s="195"/>
      <c r="G55812" s="196"/>
      <c r="H55812" s="192"/>
    </row>
    <row r="55813" spans="6:8" x14ac:dyDescent="0.2">
      <c r="F55813" s="195"/>
      <c r="G55813" s="196"/>
      <c r="H55813" s="192"/>
    </row>
    <row r="55814" spans="6:8" x14ac:dyDescent="0.2">
      <c r="F55814" s="195"/>
      <c r="G55814" s="196"/>
      <c r="H55814" s="192"/>
    </row>
    <row r="55815" spans="6:8" x14ac:dyDescent="0.2">
      <c r="F55815" s="195"/>
      <c r="G55815" s="196"/>
      <c r="H55815" s="192"/>
    </row>
    <row r="55816" spans="6:8" x14ac:dyDescent="0.2">
      <c r="F55816" s="195"/>
      <c r="G55816" s="196"/>
      <c r="H55816" s="192"/>
    </row>
    <row r="55817" spans="6:8" x14ac:dyDescent="0.2">
      <c r="F55817" s="195"/>
      <c r="G55817" s="196"/>
      <c r="H55817" s="192"/>
    </row>
    <row r="55818" spans="6:8" x14ac:dyDescent="0.2">
      <c r="F55818" s="195"/>
      <c r="G55818" s="196"/>
      <c r="H55818" s="192"/>
    </row>
    <row r="55819" spans="6:8" x14ac:dyDescent="0.2">
      <c r="F55819" s="195"/>
      <c r="G55819" s="196"/>
      <c r="H55819" s="192"/>
    </row>
    <row r="55820" spans="6:8" x14ac:dyDescent="0.2">
      <c r="F55820" s="195"/>
      <c r="G55820" s="196"/>
      <c r="H55820" s="192"/>
    </row>
    <row r="55821" spans="6:8" x14ac:dyDescent="0.2">
      <c r="F55821" s="195"/>
      <c r="G55821" s="196"/>
      <c r="H55821" s="192"/>
    </row>
    <row r="55822" spans="6:8" x14ac:dyDescent="0.2">
      <c r="F55822" s="195"/>
      <c r="G55822" s="196"/>
      <c r="H55822" s="192"/>
    </row>
    <row r="55823" spans="6:8" x14ac:dyDescent="0.2">
      <c r="F55823" s="195"/>
      <c r="G55823" s="196"/>
      <c r="H55823" s="192"/>
    </row>
    <row r="55824" spans="6:8" x14ac:dyDescent="0.2">
      <c r="F55824" s="195"/>
      <c r="G55824" s="196"/>
      <c r="H55824" s="192"/>
    </row>
    <row r="55825" spans="6:8" x14ac:dyDescent="0.2">
      <c r="F55825" s="195"/>
      <c r="G55825" s="196"/>
      <c r="H55825" s="192"/>
    </row>
    <row r="55826" spans="6:8" x14ac:dyDescent="0.2">
      <c r="F55826" s="195"/>
      <c r="G55826" s="196"/>
      <c r="H55826" s="192"/>
    </row>
    <row r="55827" spans="6:8" x14ac:dyDescent="0.2">
      <c r="F55827" s="195"/>
      <c r="G55827" s="196"/>
      <c r="H55827" s="192"/>
    </row>
    <row r="55828" spans="6:8" x14ac:dyDescent="0.2">
      <c r="F55828" s="195"/>
      <c r="G55828" s="196"/>
      <c r="H55828" s="192"/>
    </row>
    <row r="55829" spans="6:8" x14ac:dyDescent="0.2">
      <c r="F55829" s="195"/>
      <c r="G55829" s="196"/>
      <c r="H55829" s="192"/>
    </row>
    <row r="55830" spans="6:8" x14ac:dyDescent="0.2">
      <c r="F55830" s="195"/>
      <c r="G55830" s="196"/>
      <c r="H55830" s="192"/>
    </row>
    <row r="55831" spans="6:8" x14ac:dyDescent="0.2">
      <c r="F55831" s="195"/>
      <c r="G55831" s="196"/>
      <c r="H55831" s="192"/>
    </row>
    <row r="55832" spans="6:8" x14ac:dyDescent="0.2">
      <c r="F55832" s="195"/>
      <c r="G55832" s="196"/>
      <c r="H55832" s="192"/>
    </row>
    <row r="55833" spans="6:8" x14ac:dyDescent="0.2">
      <c r="F55833" s="195"/>
      <c r="G55833" s="196"/>
      <c r="H55833" s="192"/>
    </row>
    <row r="55834" spans="6:8" x14ac:dyDescent="0.2">
      <c r="F55834" s="195"/>
      <c r="G55834" s="196"/>
      <c r="H55834" s="192"/>
    </row>
    <row r="55835" spans="6:8" x14ac:dyDescent="0.2">
      <c r="F55835" s="195"/>
      <c r="G55835" s="196"/>
      <c r="H55835" s="192"/>
    </row>
    <row r="55836" spans="6:8" x14ac:dyDescent="0.2">
      <c r="F55836" s="195"/>
      <c r="G55836" s="196"/>
      <c r="H55836" s="192"/>
    </row>
    <row r="55837" spans="6:8" x14ac:dyDescent="0.2">
      <c r="F55837" s="195"/>
      <c r="G55837" s="196"/>
      <c r="H55837" s="192"/>
    </row>
    <row r="55838" spans="6:8" x14ac:dyDescent="0.2">
      <c r="F55838" s="195"/>
      <c r="G55838" s="196"/>
      <c r="H55838" s="192"/>
    </row>
    <row r="55839" spans="6:8" x14ac:dyDescent="0.2">
      <c r="F55839" s="195"/>
      <c r="G55839" s="196"/>
      <c r="H55839" s="192"/>
    </row>
    <row r="55840" spans="6:8" x14ac:dyDescent="0.2">
      <c r="F55840" s="195"/>
      <c r="G55840" s="196"/>
      <c r="H55840" s="192"/>
    </row>
    <row r="55841" spans="6:8" x14ac:dyDescent="0.2">
      <c r="F55841" s="195"/>
      <c r="G55841" s="196"/>
      <c r="H55841" s="192"/>
    </row>
    <row r="55842" spans="6:8" x14ac:dyDescent="0.2">
      <c r="F55842" s="195"/>
      <c r="G55842" s="196"/>
      <c r="H55842" s="192"/>
    </row>
    <row r="55843" spans="6:8" x14ac:dyDescent="0.2">
      <c r="F55843" s="195"/>
      <c r="G55843" s="196"/>
      <c r="H55843" s="192"/>
    </row>
    <row r="55844" spans="6:8" x14ac:dyDescent="0.2">
      <c r="F55844" s="195"/>
      <c r="G55844" s="196"/>
      <c r="H55844" s="192"/>
    </row>
    <row r="55845" spans="6:8" x14ac:dyDescent="0.2">
      <c r="F55845" s="195"/>
      <c r="G55845" s="196"/>
      <c r="H55845" s="192"/>
    </row>
    <row r="55846" spans="6:8" x14ac:dyDescent="0.2">
      <c r="F55846" s="195"/>
      <c r="G55846" s="196"/>
      <c r="H55846" s="192"/>
    </row>
    <row r="55847" spans="6:8" x14ac:dyDescent="0.2">
      <c r="F55847" s="195"/>
      <c r="G55847" s="196"/>
      <c r="H55847" s="192"/>
    </row>
    <row r="55848" spans="6:8" x14ac:dyDescent="0.2">
      <c r="F55848" s="195"/>
      <c r="G55848" s="196"/>
      <c r="H55848" s="192"/>
    </row>
    <row r="55849" spans="6:8" x14ac:dyDescent="0.2">
      <c r="F55849" s="195"/>
      <c r="G55849" s="196"/>
      <c r="H55849" s="192"/>
    </row>
    <row r="55850" spans="6:8" x14ac:dyDescent="0.2">
      <c r="F55850" s="195"/>
      <c r="G55850" s="196"/>
      <c r="H55850" s="192"/>
    </row>
    <row r="55851" spans="6:8" x14ac:dyDescent="0.2">
      <c r="F55851" s="195"/>
      <c r="G55851" s="196"/>
      <c r="H55851" s="192"/>
    </row>
    <row r="55852" spans="6:8" x14ac:dyDescent="0.2">
      <c r="F55852" s="195"/>
      <c r="G55852" s="196"/>
      <c r="H55852" s="192"/>
    </row>
    <row r="55853" spans="6:8" x14ac:dyDescent="0.2">
      <c r="F55853" s="195"/>
      <c r="G55853" s="196"/>
      <c r="H55853" s="192"/>
    </row>
    <row r="55854" spans="6:8" x14ac:dyDescent="0.2">
      <c r="F55854" s="195"/>
      <c r="G55854" s="196"/>
      <c r="H55854" s="192"/>
    </row>
    <row r="55855" spans="6:8" x14ac:dyDescent="0.2">
      <c r="F55855" s="195"/>
      <c r="G55855" s="196"/>
      <c r="H55855" s="192"/>
    </row>
    <row r="55856" spans="6:8" x14ac:dyDescent="0.2">
      <c r="F55856" s="195"/>
      <c r="G55856" s="196"/>
      <c r="H55856" s="192"/>
    </row>
    <row r="55857" spans="6:8" x14ac:dyDescent="0.2">
      <c r="F55857" s="195"/>
      <c r="G55857" s="196"/>
      <c r="H55857" s="192"/>
    </row>
    <row r="55858" spans="6:8" x14ac:dyDescent="0.2">
      <c r="F55858" s="195"/>
      <c r="G55858" s="196"/>
      <c r="H55858" s="192"/>
    </row>
    <row r="55859" spans="6:8" x14ac:dyDescent="0.2">
      <c r="F55859" s="195"/>
      <c r="G55859" s="196"/>
      <c r="H55859" s="192"/>
    </row>
    <row r="55860" spans="6:8" x14ac:dyDescent="0.2">
      <c r="F55860" s="195"/>
      <c r="G55860" s="196"/>
      <c r="H55860" s="192"/>
    </row>
    <row r="55861" spans="6:8" x14ac:dyDescent="0.2">
      <c r="F55861" s="195"/>
      <c r="G55861" s="196"/>
      <c r="H55861" s="192"/>
    </row>
    <row r="55862" spans="6:8" x14ac:dyDescent="0.2">
      <c r="F55862" s="195"/>
      <c r="G55862" s="196"/>
      <c r="H55862" s="192"/>
    </row>
    <row r="55863" spans="6:8" x14ac:dyDescent="0.2">
      <c r="F55863" s="195"/>
      <c r="G55863" s="196"/>
      <c r="H55863" s="192"/>
    </row>
    <row r="55864" spans="6:8" x14ac:dyDescent="0.2">
      <c r="F55864" s="195"/>
      <c r="G55864" s="196"/>
      <c r="H55864" s="192"/>
    </row>
    <row r="55865" spans="6:8" x14ac:dyDescent="0.2">
      <c r="F55865" s="195"/>
      <c r="G55865" s="196"/>
      <c r="H55865" s="192"/>
    </row>
    <row r="55866" spans="6:8" x14ac:dyDescent="0.2">
      <c r="F55866" s="195"/>
      <c r="G55866" s="196"/>
      <c r="H55866" s="192"/>
    </row>
    <row r="55867" spans="6:8" x14ac:dyDescent="0.2">
      <c r="F55867" s="195"/>
      <c r="G55867" s="196"/>
      <c r="H55867" s="192"/>
    </row>
    <row r="55868" spans="6:8" x14ac:dyDescent="0.2">
      <c r="F55868" s="195"/>
      <c r="G55868" s="196"/>
      <c r="H55868" s="192"/>
    </row>
    <row r="55869" spans="6:8" x14ac:dyDescent="0.2">
      <c r="F55869" s="195"/>
      <c r="G55869" s="196"/>
      <c r="H55869" s="192"/>
    </row>
    <row r="55870" spans="6:8" x14ac:dyDescent="0.2">
      <c r="F55870" s="195"/>
      <c r="G55870" s="196"/>
      <c r="H55870" s="192"/>
    </row>
    <row r="55871" spans="6:8" x14ac:dyDescent="0.2">
      <c r="F55871" s="195"/>
      <c r="G55871" s="196"/>
      <c r="H55871" s="192"/>
    </row>
    <row r="55872" spans="6:8" x14ac:dyDescent="0.2">
      <c r="F55872" s="195"/>
      <c r="G55872" s="196"/>
      <c r="H55872" s="192"/>
    </row>
    <row r="55873" spans="6:8" x14ac:dyDescent="0.2">
      <c r="F55873" s="195"/>
      <c r="G55873" s="196"/>
      <c r="H55873" s="192"/>
    </row>
    <row r="55874" spans="6:8" x14ac:dyDescent="0.2">
      <c r="F55874" s="195"/>
      <c r="G55874" s="196"/>
      <c r="H55874" s="192"/>
    </row>
    <row r="55875" spans="6:8" x14ac:dyDescent="0.2">
      <c r="F55875" s="195"/>
      <c r="G55875" s="196"/>
      <c r="H55875" s="192"/>
    </row>
    <row r="55876" spans="6:8" x14ac:dyDescent="0.2">
      <c r="F55876" s="195"/>
      <c r="G55876" s="196"/>
      <c r="H55876" s="192"/>
    </row>
    <row r="55877" spans="6:8" x14ac:dyDescent="0.2">
      <c r="F55877" s="195"/>
      <c r="G55877" s="196"/>
      <c r="H55877" s="192"/>
    </row>
    <row r="55878" spans="6:8" x14ac:dyDescent="0.2">
      <c r="F55878" s="195"/>
      <c r="G55878" s="196"/>
      <c r="H55878" s="192"/>
    </row>
    <row r="55879" spans="6:8" x14ac:dyDescent="0.2">
      <c r="F55879" s="195"/>
      <c r="G55879" s="196"/>
      <c r="H55879" s="192"/>
    </row>
    <row r="55880" spans="6:8" x14ac:dyDescent="0.2">
      <c r="F55880" s="195"/>
      <c r="G55880" s="196"/>
      <c r="H55880" s="192"/>
    </row>
    <row r="55881" spans="6:8" x14ac:dyDescent="0.2">
      <c r="F55881" s="195"/>
      <c r="G55881" s="196"/>
      <c r="H55881" s="192"/>
    </row>
    <row r="55882" spans="6:8" x14ac:dyDescent="0.2">
      <c r="F55882" s="195"/>
      <c r="G55882" s="196"/>
      <c r="H55882" s="192"/>
    </row>
    <row r="55883" spans="6:8" x14ac:dyDescent="0.2">
      <c r="F55883" s="195"/>
      <c r="G55883" s="196"/>
      <c r="H55883" s="192"/>
    </row>
    <row r="55884" spans="6:8" x14ac:dyDescent="0.2">
      <c r="F55884" s="195"/>
      <c r="G55884" s="196"/>
      <c r="H55884" s="192"/>
    </row>
    <row r="55885" spans="6:8" x14ac:dyDescent="0.2">
      <c r="F55885" s="195"/>
      <c r="G55885" s="196"/>
      <c r="H55885" s="192"/>
    </row>
    <row r="55886" spans="6:8" x14ac:dyDescent="0.2">
      <c r="F55886" s="195"/>
      <c r="G55886" s="196"/>
      <c r="H55886" s="192"/>
    </row>
    <row r="55887" spans="6:8" x14ac:dyDescent="0.2">
      <c r="F55887" s="195"/>
      <c r="G55887" s="196"/>
      <c r="H55887" s="192"/>
    </row>
    <row r="55888" spans="6:8" x14ac:dyDescent="0.2">
      <c r="F55888" s="195"/>
      <c r="G55888" s="196"/>
      <c r="H55888" s="192"/>
    </row>
    <row r="55889" spans="6:8" x14ac:dyDescent="0.2">
      <c r="F55889" s="195"/>
      <c r="G55889" s="196"/>
      <c r="H55889" s="192"/>
    </row>
    <row r="55890" spans="6:8" x14ac:dyDescent="0.2">
      <c r="F55890" s="195"/>
      <c r="G55890" s="196"/>
      <c r="H55890" s="192"/>
    </row>
    <row r="55891" spans="6:8" x14ac:dyDescent="0.2">
      <c r="F55891" s="195"/>
      <c r="G55891" s="196"/>
      <c r="H55891" s="192"/>
    </row>
    <row r="55892" spans="6:8" x14ac:dyDescent="0.2">
      <c r="F55892" s="195"/>
      <c r="G55892" s="196"/>
      <c r="H55892" s="192"/>
    </row>
    <row r="55893" spans="6:8" x14ac:dyDescent="0.2">
      <c r="F55893" s="195"/>
      <c r="G55893" s="196"/>
      <c r="H55893" s="192"/>
    </row>
    <row r="55894" spans="6:8" x14ac:dyDescent="0.2">
      <c r="F55894" s="195"/>
      <c r="G55894" s="196"/>
      <c r="H55894" s="192"/>
    </row>
    <row r="55895" spans="6:8" x14ac:dyDescent="0.2">
      <c r="F55895" s="195"/>
      <c r="G55895" s="196"/>
      <c r="H55895" s="192"/>
    </row>
    <row r="55896" spans="6:8" x14ac:dyDescent="0.2">
      <c r="F55896" s="195"/>
      <c r="G55896" s="196"/>
      <c r="H55896" s="192"/>
    </row>
    <row r="55897" spans="6:8" x14ac:dyDescent="0.2">
      <c r="F55897" s="195"/>
      <c r="G55897" s="196"/>
      <c r="H55897" s="192"/>
    </row>
    <row r="55898" spans="6:8" x14ac:dyDescent="0.2">
      <c r="F55898" s="195"/>
      <c r="G55898" s="196"/>
      <c r="H55898" s="192"/>
    </row>
    <row r="55899" spans="6:8" x14ac:dyDescent="0.2">
      <c r="F55899" s="195"/>
      <c r="G55899" s="196"/>
      <c r="H55899" s="192"/>
    </row>
    <row r="55900" spans="6:8" x14ac:dyDescent="0.2">
      <c r="F55900" s="195"/>
      <c r="G55900" s="196"/>
      <c r="H55900" s="192"/>
    </row>
    <row r="55901" spans="6:8" x14ac:dyDescent="0.2">
      <c r="F55901" s="195"/>
      <c r="G55901" s="196"/>
      <c r="H55901" s="192"/>
    </row>
    <row r="55902" spans="6:8" x14ac:dyDescent="0.2">
      <c r="F55902" s="195"/>
      <c r="G55902" s="196"/>
      <c r="H55902" s="192"/>
    </row>
    <row r="55903" spans="6:8" x14ac:dyDescent="0.2">
      <c r="F55903" s="195"/>
      <c r="G55903" s="196"/>
      <c r="H55903" s="192"/>
    </row>
    <row r="55904" spans="6:8" x14ac:dyDescent="0.2">
      <c r="F55904" s="195"/>
      <c r="G55904" s="196"/>
      <c r="H55904" s="192"/>
    </row>
    <row r="55905" spans="6:8" x14ac:dyDescent="0.2">
      <c r="F55905" s="195"/>
      <c r="G55905" s="196"/>
      <c r="H55905" s="192"/>
    </row>
    <row r="55906" spans="6:8" x14ac:dyDescent="0.2">
      <c r="F55906" s="195"/>
      <c r="G55906" s="196"/>
      <c r="H55906" s="192"/>
    </row>
    <row r="55907" spans="6:8" x14ac:dyDescent="0.2">
      <c r="F55907" s="195"/>
      <c r="G55907" s="196"/>
      <c r="H55907" s="192"/>
    </row>
    <row r="55908" spans="6:8" x14ac:dyDescent="0.2">
      <c r="F55908" s="195"/>
      <c r="G55908" s="196"/>
      <c r="H55908" s="192"/>
    </row>
    <row r="55909" spans="6:8" x14ac:dyDescent="0.2">
      <c r="F55909" s="195"/>
      <c r="G55909" s="196"/>
      <c r="H55909" s="192"/>
    </row>
    <row r="55910" spans="6:8" x14ac:dyDescent="0.2">
      <c r="F55910" s="195"/>
      <c r="G55910" s="196"/>
      <c r="H55910" s="192"/>
    </row>
    <row r="55911" spans="6:8" x14ac:dyDescent="0.2">
      <c r="F55911" s="195"/>
      <c r="G55911" s="196"/>
      <c r="H55911" s="192"/>
    </row>
    <row r="55912" spans="6:8" x14ac:dyDescent="0.2">
      <c r="F55912" s="195"/>
      <c r="G55912" s="196"/>
      <c r="H55912" s="192"/>
    </row>
    <row r="55913" spans="6:8" x14ac:dyDescent="0.2">
      <c r="F55913" s="195"/>
      <c r="G55913" s="196"/>
      <c r="H55913" s="192"/>
    </row>
    <row r="55914" spans="6:8" x14ac:dyDescent="0.2">
      <c r="F55914" s="195"/>
      <c r="G55914" s="196"/>
      <c r="H55914" s="192"/>
    </row>
    <row r="55915" spans="6:8" x14ac:dyDescent="0.2">
      <c r="F55915" s="195"/>
      <c r="G55915" s="196"/>
      <c r="H55915" s="192"/>
    </row>
    <row r="55916" spans="6:8" x14ac:dyDescent="0.2">
      <c r="F55916" s="195"/>
      <c r="G55916" s="196"/>
      <c r="H55916" s="192"/>
    </row>
    <row r="55917" spans="6:8" x14ac:dyDescent="0.2">
      <c r="F55917" s="195"/>
      <c r="G55917" s="196"/>
      <c r="H55917" s="192"/>
    </row>
    <row r="55918" spans="6:8" x14ac:dyDescent="0.2">
      <c r="F55918" s="195"/>
      <c r="G55918" s="196"/>
      <c r="H55918" s="192"/>
    </row>
    <row r="55919" spans="6:8" x14ac:dyDescent="0.2">
      <c r="F55919" s="195"/>
      <c r="G55919" s="196"/>
      <c r="H55919" s="192"/>
    </row>
    <row r="55920" spans="6:8" x14ac:dyDescent="0.2">
      <c r="F55920" s="195"/>
      <c r="G55920" s="196"/>
      <c r="H55920" s="192"/>
    </row>
    <row r="55921" spans="6:8" x14ac:dyDescent="0.2">
      <c r="F55921" s="195"/>
      <c r="G55921" s="196"/>
      <c r="H55921" s="192"/>
    </row>
    <row r="55922" spans="6:8" x14ac:dyDescent="0.2">
      <c r="F55922" s="195"/>
      <c r="G55922" s="196"/>
      <c r="H55922" s="192"/>
    </row>
    <row r="55923" spans="6:8" x14ac:dyDescent="0.2">
      <c r="F55923" s="195"/>
      <c r="G55923" s="196"/>
      <c r="H55923" s="192"/>
    </row>
    <row r="55924" spans="6:8" x14ac:dyDescent="0.2">
      <c r="F55924" s="195"/>
      <c r="G55924" s="196"/>
      <c r="H55924" s="192"/>
    </row>
    <row r="55925" spans="6:8" x14ac:dyDescent="0.2">
      <c r="F55925" s="195"/>
      <c r="G55925" s="196"/>
      <c r="H55925" s="192"/>
    </row>
    <row r="55926" spans="6:8" x14ac:dyDescent="0.2">
      <c r="F55926" s="195"/>
      <c r="G55926" s="196"/>
      <c r="H55926" s="192"/>
    </row>
    <row r="55927" spans="6:8" x14ac:dyDescent="0.2">
      <c r="F55927" s="195"/>
      <c r="G55927" s="196"/>
      <c r="H55927" s="192"/>
    </row>
    <row r="55928" spans="6:8" x14ac:dyDescent="0.2">
      <c r="F55928" s="195"/>
      <c r="G55928" s="196"/>
      <c r="H55928" s="192"/>
    </row>
    <row r="55929" spans="6:8" x14ac:dyDescent="0.2">
      <c r="F55929" s="195"/>
      <c r="G55929" s="196"/>
      <c r="H55929" s="192"/>
    </row>
    <row r="55930" spans="6:8" x14ac:dyDescent="0.2">
      <c r="F55930" s="195"/>
      <c r="G55930" s="196"/>
      <c r="H55930" s="192"/>
    </row>
    <row r="55931" spans="6:8" x14ac:dyDescent="0.2">
      <c r="F55931" s="195"/>
      <c r="G55931" s="196"/>
      <c r="H55931" s="192"/>
    </row>
    <row r="55932" spans="6:8" x14ac:dyDescent="0.2">
      <c r="F55932" s="195"/>
      <c r="G55932" s="196"/>
      <c r="H55932" s="192"/>
    </row>
    <row r="55933" spans="6:8" x14ac:dyDescent="0.2">
      <c r="F55933" s="195"/>
      <c r="G55933" s="196"/>
      <c r="H55933" s="192"/>
    </row>
    <row r="55934" spans="6:8" x14ac:dyDescent="0.2">
      <c r="F55934" s="195"/>
      <c r="G55934" s="196"/>
      <c r="H55934" s="192"/>
    </row>
    <row r="55935" spans="6:8" x14ac:dyDescent="0.2">
      <c r="F55935" s="195"/>
      <c r="G55935" s="196"/>
      <c r="H55935" s="192"/>
    </row>
    <row r="55936" spans="6:8" x14ac:dyDescent="0.2">
      <c r="F55936" s="195"/>
      <c r="G55936" s="196"/>
      <c r="H55936" s="192"/>
    </row>
    <row r="55937" spans="6:8" x14ac:dyDescent="0.2">
      <c r="F55937" s="195"/>
      <c r="G55937" s="196"/>
      <c r="H55937" s="192"/>
    </row>
    <row r="55938" spans="6:8" x14ac:dyDescent="0.2">
      <c r="F55938" s="195"/>
      <c r="G55938" s="196"/>
      <c r="H55938" s="192"/>
    </row>
    <row r="55939" spans="6:8" x14ac:dyDescent="0.2">
      <c r="F55939" s="195"/>
      <c r="G55939" s="196"/>
      <c r="H55939" s="192"/>
    </row>
    <row r="55940" spans="6:8" x14ac:dyDescent="0.2">
      <c r="F55940" s="195"/>
      <c r="G55940" s="196"/>
      <c r="H55940" s="192"/>
    </row>
    <row r="55941" spans="6:8" x14ac:dyDescent="0.2">
      <c r="F55941" s="195"/>
      <c r="G55941" s="196"/>
      <c r="H55941" s="192"/>
    </row>
    <row r="55942" spans="6:8" x14ac:dyDescent="0.2">
      <c r="F55942" s="195"/>
      <c r="G55942" s="196"/>
      <c r="H55942" s="192"/>
    </row>
    <row r="55943" spans="6:8" x14ac:dyDescent="0.2">
      <c r="F55943" s="195"/>
      <c r="G55943" s="196"/>
      <c r="H55943" s="192"/>
    </row>
    <row r="55944" spans="6:8" x14ac:dyDescent="0.2">
      <c r="F55944" s="195"/>
      <c r="G55944" s="196"/>
      <c r="H55944" s="192"/>
    </row>
    <row r="55945" spans="6:8" x14ac:dyDescent="0.2">
      <c r="F55945" s="195"/>
      <c r="G55945" s="196"/>
      <c r="H55945" s="192"/>
    </row>
    <row r="55946" spans="6:8" x14ac:dyDescent="0.2">
      <c r="F55946" s="195"/>
      <c r="G55946" s="196"/>
      <c r="H55946" s="192"/>
    </row>
    <row r="55947" spans="6:8" x14ac:dyDescent="0.2">
      <c r="F55947" s="195"/>
      <c r="G55947" s="196"/>
      <c r="H55947" s="192"/>
    </row>
    <row r="55948" spans="6:8" x14ac:dyDescent="0.2">
      <c r="F55948" s="195"/>
      <c r="G55948" s="196"/>
      <c r="H55948" s="192"/>
    </row>
    <row r="55949" spans="6:8" x14ac:dyDescent="0.2">
      <c r="F55949" s="195"/>
      <c r="G55949" s="196"/>
      <c r="H55949" s="192"/>
    </row>
    <row r="55950" spans="6:8" x14ac:dyDescent="0.2">
      <c r="F55950" s="195"/>
      <c r="G55950" s="196"/>
      <c r="H55950" s="192"/>
    </row>
    <row r="55951" spans="6:8" x14ac:dyDescent="0.2">
      <c r="F55951" s="195"/>
      <c r="G55951" s="196"/>
      <c r="H55951" s="192"/>
    </row>
    <row r="55952" spans="6:8" x14ac:dyDescent="0.2">
      <c r="F55952" s="195"/>
      <c r="G55952" s="196"/>
      <c r="H55952" s="192"/>
    </row>
    <row r="55953" spans="6:8" x14ac:dyDescent="0.2">
      <c r="F55953" s="195"/>
      <c r="G55953" s="196"/>
      <c r="H55953" s="192"/>
    </row>
    <row r="55954" spans="6:8" x14ac:dyDescent="0.2">
      <c r="F55954" s="195"/>
      <c r="G55954" s="196"/>
      <c r="H55954" s="192"/>
    </row>
    <row r="55955" spans="6:8" x14ac:dyDescent="0.2">
      <c r="F55955" s="195"/>
      <c r="G55955" s="196"/>
      <c r="H55955" s="192"/>
    </row>
    <row r="55956" spans="6:8" x14ac:dyDescent="0.2">
      <c r="F55956" s="195"/>
      <c r="G55956" s="196"/>
      <c r="H55956" s="192"/>
    </row>
    <row r="55957" spans="6:8" x14ac:dyDescent="0.2">
      <c r="F55957" s="195"/>
      <c r="G55957" s="196"/>
      <c r="H55957" s="192"/>
    </row>
    <row r="55958" spans="6:8" x14ac:dyDescent="0.2">
      <c r="F55958" s="195"/>
      <c r="G55958" s="196"/>
      <c r="H55958" s="192"/>
    </row>
    <row r="55959" spans="6:8" x14ac:dyDescent="0.2">
      <c r="F55959" s="195"/>
      <c r="G55959" s="196"/>
      <c r="H55959" s="192"/>
    </row>
    <row r="55960" spans="6:8" x14ac:dyDescent="0.2">
      <c r="F55960" s="195"/>
      <c r="G55960" s="196"/>
      <c r="H55960" s="192"/>
    </row>
    <row r="55961" spans="6:8" x14ac:dyDescent="0.2">
      <c r="F55961" s="195"/>
      <c r="G55961" s="196"/>
      <c r="H55961" s="192"/>
    </row>
    <row r="55962" spans="6:8" x14ac:dyDescent="0.2">
      <c r="F55962" s="195"/>
      <c r="G55962" s="196"/>
      <c r="H55962" s="192"/>
    </row>
    <row r="55963" spans="6:8" x14ac:dyDescent="0.2">
      <c r="F55963" s="195"/>
      <c r="G55963" s="196"/>
      <c r="H55963" s="192"/>
    </row>
    <row r="55964" spans="6:8" x14ac:dyDescent="0.2">
      <c r="F55964" s="195"/>
      <c r="G55964" s="196"/>
      <c r="H55964" s="192"/>
    </row>
    <row r="55965" spans="6:8" x14ac:dyDescent="0.2">
      <c r="F55965" s="195"/>
      <c r="G55965" s="196"/>
      <c r="H55965" s="192"/>
    </row>
    <row r="55966" spans="6:8" x14ac:dyDescent="0.2">
      <c r="F55966" s="195"/>
      <c r="G55966" s="196"/>
      <c r="H55966" s="192"/>
    </row>
    <row r="55967" spans="6:8" x14ac:dyDescent="0.2">
      <c r="F55967" s="195"/>
      <c r="G55967" s="196"/>
      <c r="H55967" s="192"/>
    </row>
    <row r="55968" spans="6:8" x14ac:dyDescent="0.2">
      <c r="F55968" s="195"/>
      <c r="G55968" s="196"/>
      <c r="H55968" s="192"/>
    </row>
    <row r="55969" spans="6:8" x14ac:dyDescent="0.2">
      <c r="F55969" s="195"/>
      <c r="G55969" s="196"/>
      <c r="H55969" s="192"/>
    </row>
    <row r="55970" spans="6:8" x14ac:dyDescent="0.2">
      <c r="F55970" s="195"/>
      <c r="G55970" s="196"/>
      <c r="H55970" s="192"/>
    </row>
    <row r="55971" spans="6:8" x14ac:dyDescent="0.2">
      <c r="F55971" s="195"/>
      <c r="G55971" s="196"/>
      <c r="H55971" s="192"/>
    </row>
    <row r="55972" spans="6:8" x14ac:dyDescent="0.2">
      <c r="F55972" s="195"/>
      <c r="G55972" s="196"/>
      <c r="H55972" s="192"/>
    </row>
    <row r="55973" spans="6:8" x14ac:dyDescent="0.2">
      <c r="F55973" s="195"/>
      <c r="G55973" s="196"/>
      <c r="H55973" s="192"/>
    </row>
    <row r="55974" spans="6:8" x14ac:dyDescent="0.2">
      <c r="F55974" s="195"/>
      <c r="G55974" s="196"/>
      <c r="H55974" s="192"/>
    </row>
    <row r="55975" spans="6:8" x14ac:dyDescent="0.2">
      <c r="F55975" s="195"/>
      <c r="G55975" s="196"/>
      <c r="H55975" s="192"/>
    </row>
    <row r="55976" spans="6:8" x14ac:dyDescent="0.2">
      <c r="F55976" s="195"/>
      <c r="G55976" s="196"/>
      <c r="H55976" s="192"/>
    </row>
    <row r="55977" spans="6:8" x14ac:dyDescent="0.2">
      <c r="F55977" s="195"/>
      <c r="G55977" s="196"/>
      <c r="H55977" s="192"/>
    </row>
    <row r="55978" spans="6:8" x14ac:dyDescent="0.2">
      <c r="F55978" s="195"/>
      <c r="G55978" s="196"/>
      <c r="H55978" s="192"/>
    </row>
    <row r="55979" spans="6:8" x14ac:dyDescent="0.2">
      <c r="F55979" s="195"/>
      <c r="G55979" s="196"/>
      <c r="H55979" s="192"/>
    </row>
    <row r="55980" spans="6:8" x14ac:dyDescent="0.2">
      <c r="F55980" s="195"/>
      <c r="G55980" s="196"/>
      <c r="H55980" s="192"/>
    </row>
    <row r="55981" spans="6:8" x14ac:dyDescent="0.2">
      <c r="F55981" s="195"/>
      <c r="G55981" s="196"/>
      <c r="H55981" s="192"/>
    </row>
    <row r="55982" spans="6:8" x14ac:dyDescent="0.2">
      <c r="F55982" s="195"/>
      <c r="G55982" s="196"/>
      <c r="H55982" s="192"/>
    </row>
    <row r="55983" spans="6:8" x14ac:dyDescent="0.2">
      <c r="F55983" s="195"/>
      <c r="G55983" s="196"/>
      <c r="H55983" s="192"/>
    </row>
    <row r="55984" spans="6:8" x14ac:dyDescent="0.2">
      <c r="F55984" s="195"/>
      <c r="G55984" s="196"/>
      <c r="H55984" s="192"/>
    </row>
    <row r="55985" spans="6:8" x14ac:dyDescent="0.2">
      <c r="F55985" s="195"/>
      <c r="G55985" s="196"/>
      <c r="H55985" s="192"/>
    </row>
    <row r="55986" spans="6:8" x14ac:dyDescent="0.2">
      <c r="F55986" s="195"/>
      <c r="G55986" s="196"/>
      <c r="H55986" s="192"/>
    </row>
    <row r="55987" spans="6:8" x14ac:dyDescent="0.2">
      <c r="F55987" s="195"/>
      <c r="G55987" s="196"/>
      <c r="H55987" s="192"/>
    </row>
    <row r="55988" spans="6:8" x14ac:dyDescent="0.2">
      <c r="F55988" s="195"/>
      <c r="G55988" s="196"/>
      <c r="H55988" s="192"/>
    </row>
    <row r="55989" spans="6:8" x14ac:dyDescent="0.2">
      <c r="F55989" s="195"/>
      <c r="G55989" s="196"/>
      <c r="H55989" s="192"/>
    </row>
    <row r="55990" spans="6:8" x14ac:dyDescent="0.2">
      <c r="F55990" s="195"/>
      <c r="G55990" s="196"/>
      <c r="H55990" s="192"/>
    </row>
    <row r="55991" spans="6:8" x14ac:dyDescent="0.2">
      <c r="F55991" s="195"/>
      <c r="G55991" s="196"/>
      <c r="H55991" s="192"/>
    </row>
    <row r="55992" spans="6:8" x14ac:dyDescent="0.2">
      <c r="F55992" s="195"/>
      <c r="G55992" s="196"/>
      <c r="H55992" s="192"/>
    </row>
    <row r="55993" spans="6:8" x14ac:dyDescent="0.2">
      <c r="F55993" s="195"/>
      <c r="G55993" s="196"/>
      <c r="H55993" s="192"/>
    </row>
    <row r="55994" spans="6:8" x14ac:dyDescent="0.2">
      <c r="F55994" s="195"/>
      <c r="G55994" s="196"/>
      <c r="H55994" s="192"/>
    </row>
    <row r="55995" spans="6:8" x14ac:dyDescent="0.2">
      <c r="F55995" s="195"/>
      <c r="G55995" s="196"/>
      <c r="H55995" s="192"/>
    </row>
    <row r="55996" spans="6:8" x14ac:dyDescent="0.2">
      <c r="F55996" s="195"/>
      <c r="G55996" s="196"/>
      <c r="H55996" s="192"/>
    </row>
    <row r="55997" spans="6:8" x14ac:dyDescent="0.2">
      <c r="F55997" s="195"/>
      <c r="G55997" s="196"/>
      <c r="H55997" s="192"/>
    </row>
    <row r="55998" spans="6:8" x14ac:dyDescent="0.2">
      <c r="F55998" s="195"/>
      <c r="G55998" s="196"/>
      <c r="H55998" s="192"/>
    </row>
    <row r="55999" spans="6:8" x14ac:dyDescent="0.2">
      <c r="F55999" s="195"/>
      <c r="G55999" s="196"/>
      <c r="H55999" s="192"/>
    </row>
    <row r="56000" spans="6:8" x14ac:dyDescent="0.2">
      <c r="F56000" s="195"/>
      <c r="G56000" s="196"/>
      <c r="H56000" s="192"/>
    </row>
    <row r="56001" spans="6:8" x14ac:dyDescent="0.2">
      <c r="F56001" s="195"/>
      <c r="G56001" s="196"/>
      <c r="H56001" s="192"/>
    </row>
    <row r="56002" spans="6:8" x14ac:dyDescent="0.2">
      <c r="F56002" s="195"/>
      <c r="G56002" s="196"/>
      <c r="H56002" s="192"/>
    </row>
    <row r="56003" spans="6:8" x14ac:dyDescent="0.2">
      <c r="F56003" s="195"/>
      <c r="G56003" s="196"/>
      <c r="H56003" s="192"/>
    </row>
    <row r="56004" spans="6:8" x14ac:dyDescent="0.2">
      <c r="F56004" s="195"/>
      <c r="G56004" s="196"/>
      <c r="H56004" s="192"/>
    </row>
    <row r="56005" spans="6:8" x14ac:dyDescent="0.2">
      <c r="F56005" s="195"/>
      <c r="G56005" s="196"/>
      <c r="H56005" s="192"/>
    </row>
    <row r="56006" spans="6:8" x14ac:dyDescent="0.2">
      <c r="F56006" s="195"/>
      <c r="G56006" s="196"/>
      <c r="H56006" s="192"/>
    </row>
    <row r="56007" spans="6:8" x14ac:dyDescent="0.2">
      <c r="F56007" s="195"/>
      <c r="G56007" s="196"/>
      <c r="H56007" s="192"/>
    </row>
    <row r="56008" spans="6:8" x14ac:dyDescent="0.2">
      <c r="F56008" s="195"/>
      <c r="G56008" s="196"/>
      <c r="H56008" s="192"/>
    </row>
    <row r="56009" spans="6:8" x14ac:dyDescent="0.2">
      <c r="F56009" s="195"/>
      <c r="G56009" s="196"/>
      <c r="H56009" s="192"/>
    </row>
    <row r="56010" spans="6:8" x14ac:dyDescent="0.2">
      <c r="F56010" s="195"/>
      <c r="G56010" s="196"/>
      <c r="H56010" s="192"/>
    </row>
    <row r="56011" spans="6:8" x14ac:dyDescent="0.2">
      <c r="F56011" s="195"/>
      <c r="G56011" s="196"/>
      <c r="H56011" s="192"/>
    </row>
    <row r="56012" spans="6:8" x14ac:dyDescent="0.2">
      <c r="F56012" s="195"/>
      <c r="G56012" s="196"/>
      <c r="H56012" s="192"/>
    </row>
    <row r="56013" spans="6:8" x14ac:dyDescent="0.2">
      <c r="F56013" s="195"/>
      <c r="G56013" s="196"/>
      <c r="H56013" s="192"/>
    </row>
    <row r="56014" spans="6:8" x14ac:dyDescent="0.2">
      <c r="F56014" s="195"/>
      <c r="G56014" s="196"/>
      <c r="H56014" s="192"/>
    </row>
    <row r="56015" spans="6:8" x14ac:dyDescent="0.2">
      <c r="F56015" s="195"/>
      <c r="G56015" s="196"/>
      <c r="H56015" s="192"/>
    </row>
    <row r="56016" spans="6:8" x14ac:dyDescent="0.2">
      <c r="F56016" s="195"/>
      <c r="G56016" s="196"/>
      <c r="H56016" s="192"/>
    </row>
    <row r="56017" spans="6:8" x14ac:dyDescent="0.2">
      <c r="F56017" s="195"/>
      <c r="G56017" s="196"/>
      <c r="H56017" s="192"/>
    </row>
    <row r="56018" spans="6:8" x14ac:dyDescent="0.2">
      <c r="F56018" s="195"/>
      <c r="G56018" s="196"/>
      <c r="H56018" s="192"/>
    </row>
    <row r="56019" spans="6:8" x14ac:dyDescent="0.2">
      <c r="F56019" s="195"/>
      <c r="G56019" s="196"/>
      <c r="H56019" s="192"/>
    </row>
    <row r="56020" spans="6:8" x14ac:dyDescent="0.2">
      <c r="F56020" s="195"/>
      <c r="G56020" s="196"/>
      <c r="H56020" s="192"/>
    </row>
    <row r="56021" spans="6:8" x14ac:dyDescent="0.2">
      <c r="F56021" s="195"/>
      <c r="G56021" s="196"/>
      <c r="H56021" s="192"/>
    </row>
    <row r="56022" spans="6:8" x14ac:dyDescent="0.2">
      <c r="F56022" s="195"/>
      <c r="G56022" s="196"/>
      <c r="H56022" s="192"/>
    </row>
    <row r="56023" spans="6:8" x14ac:dyDescent="0.2">
      <c r="F56023" s="195"/>
      <c r="G56023" s="196"/>
      <c r="H56023" s="192"/>
    </row>
    <row r="56024" spans="6:8" x14ac:dyDescent="0.2">
      <c r="F56024" s="195"/>
      <c r="G56024" s="196"/>
      <c r="H56024" s="192"/>
    </row>
    <row r="56025" spans="6:8" x14ac:dyDescent="0.2">
      <c r="F56025" s="195"/>
      <c r="G56025" s="196"/>
      <c r="H56025" s="192"/>
    </row>
    <row r="56026" spans="6:8" x14ac:dyDescent="0.2">
      <c r="F56026" s="195"/>
      <c r="G56026" s="196"/>
      <c r="H56026" s="192"/>
    </row>
    <row r="56027" spans="6:8" x14ac:dyDescent="0.2">
      <c r="F56027" s="195"/>
      <c r="G56027" s="196"/>
      <c r="H56027" s="192"/>
    </row>
    <row r="56028" spans="6:8" x14ac:dyDescent="0.2">
      <c r="F56028" s="195"/>
      <c r="G56028" s="196"/>
      <c r="H56028" s="192"/>
    </row>
    <row r="56029" spans="6:8" x14ac:dyDescent="0.2">
      <c r="F56029" s="195"/>
      <c r="G56029" s="196"/>
      <c r="H56029" s="192"/>
    </row>
    <row r="56030" spans="6:8" x14ac:dyDescent="0.2">
      <c r="F56030" s="195"/>
      <c r="G56030" s="196"/>
      <c r="H56030" s="192"/>
    </row>
    <row r="56031" spans="6:8" x14ac:dyDescent="0.2">
      <c r="F56031" s="195"/>
      <c r="G56031" s="196"/>
      <c r="H56031" s="192"/>
    </row>
    <row r="56032" spans="6:8" x14ac:dyDescent="0.2">
      <c r="F56032" s="195"/>
      <c r="G56032" s="196"/>
      <c r="H56032" s="192"/>
    </row>
    <row r="56033" spans="6:8" x14ac:dyDescent="0.2">
      <c r="F56033" s="195"/>
      <c r="G56033" s="196"/>
      <c r="H56033" s="192"/>
    </row>
    <row r="56034" spans="6:8" x14ac:dyDescent="0.2">
      <c r="F56034" s="195"/>
      <c r="G56034" s="196"/>
      <c r="H56034" s="192"/>
    </row>
    <row r="56035" spans="6:8" x14ac:dyDescent="0.2">
      <c r="F56035" s="195"/>
      <c r="G56035" s="196"/>
      <c r="H56035" s="192"/>
    </row>
    <row r="56036" spans="6:8" x14ac:dyDescent="0.2">
      <c r="F56036" s="195"/>
      <c r="G56036" s="196"/>
      <c r="H56036" s="192"/>
    </row>
    <row r="56037" spans="6:8" x14ac:dyDescent="0.2">
      <c r="F56037" s="195"/>
      <c r="G56037" s="196"/>
      <c r="H56037" s="192"/>
    </row>
    <row r="56038" spans="6:8" x14ac:dyDescent="0.2">
      <c r="F56038" s="195"/>
      <c r="G56038" s="196"/>
      <c r="H56038" s="192"/>
    </row>
    <row r="56039" spans="6:8" x14ac:dyDescent="0.2">
      <c r="F56039" s="195"/>
      <c r="G56039" s="196"/>
      <c r="H56039" s="192"/>
    </row>
    <row r="56040" spans="6:8" x14ac:dyDescent="0.2">
      <c r="F56040" s="195"/>
      <c r="G56040" s="196"/>
      <c r="H56040" s="192"/>
    </row>
    <row r="56041" spans="6:8" x14ac:dyDescent="0.2">
      <c r="F56041" s="195"/>
      <c r="G56041" s="196"/>
      <c r="H56041" s="192"/>
    </row>
    <row r="56042" spans="6:8" x14ac:dyDescent="0.2">
      <c r="F56042" s="195"/>
      <c r="G56042" s="196"/>
      <c r="H56042" s="192"/>
    </row>
    <row r="56043" spans="6:8" x14ac:dyDescent="0.2">
      <c r="F56043" s="195"/>
      <c r="G56043" s="196"/>
      <c r="H56043" s="192"/>
    </row>
    <row r="56044" spans="6:8" x14ac:dyDescent="0.2">
      <c r="F56044" s="195"/>
      <c r="G56044" s="196"/>
      <c r="H56044" s="192"/>
    </row>
    <row r="56045" spans="6:8" x14ac:dyDescent="0.2">
      <c r="F56045" s="195"/>
      <c r="G56045" s="196"/>
      <c r="H56045" s="192"/>
    </row>
    <row r="56046" spans="6:8" x14ac:dyDescent="0.2">
      <c r="F56046" s="195"/>
      <c r="G56046" s="196"/>
      <c r="H56046" s="192"/>
    </row>
    <row r="56047" spans="6:8" x14ac:dyDescent="0.2">
      <c r="F56047" s="195"/>
      <c r="G56047" s="196"/>
      <c r="H56047" s="192"/>
    </row>
    <row r="56048" spans="6:8" x14ac:dyDescent="0.2">
      <c r="F56048" s="195"/>
      <c r="G56048" s="196"/>
      <c r="H56048" s="192"/>
    </row>
    <row r="56049" spans="6:8" x14ac:dyDescent="0.2">
      <c r="F56049" s="195"/>
      <c r="G56049" s="196"/>
      <c r="H56049" s="192"/>
    </row>
    <row r="56050" spans="6:8" x14ac:dyDescent="0.2">
      <c r="F56050" s="195"/>
      <c r="G56050" s="196"/>
      <c r="H56050" s="192"/>
    </row>
    <row r="56051" spans="6:8" x14ac:dyDescent="0.2">
      <c r="F56051" s="195"/>
      <c r="G56051" s="196"/>
      <c r="H56051" s="192"/>
    </row>
    <row r="56052" spans="6:8" x14ac:dyDescent="0.2">
      <c r="F56052" s="195"/>
      <c r="G56052" s="196"/>
      <c r="H56052" s="192"/>
    </row>
    <row r="56053" spans="6:8" x14ac:dyDescent="0.2">
      <c r="F56053" s="195"/>
      <c r="G56053" s="196"/>
      <c r="H56053" s="192"/>
    </row>
    <row r="56054" spans="6:8" x14ac:dyDescent="0.2">
      <c r="F56054" s="195"/>
      <c r="G56054" s="196"/>
      <c r="H56054" s="192"/>
    </row>
    <row r="56055" spans="6:8" x14ac:dyDescent="0.2">
      <c r="F56055" s="195"/>
      <c r="G56055" s="196"/>
      <c r="H56055" s="192"/>
    </row>
    <row r="56056" spans="6:8" x14ac:dyDescent="0.2">
      <c r="F56056" s="195"/>
      <c r="G56056" s="196"/>
      <c r="H56056" s="192"/>
    </row>
    <row r="56057" spans="6:8" x14ac:dyDescent="0.2">
      <c r="F56057" s="195"/>
      <c r="G56057" s="196"/>
      <c r="H56057" s="192"/>
    </row>
    <row r="56058" spans="6:8" x14ac:dyDescent="0.2">
      <c r="F56058" s="195"/>
      <c r="G56058" s="196"/>
      <c r="H56058" s="192"/>
    </row>
    <row r="56059" spans="6:8" x14ac:dyDescent="0.2">
      <c r="F56059" s="195"/>
      <c r="G56059" s="196"/>
      <c r="H56059" s="192"/>
    </row>
    <row r="56060" spans="6:8" x14ac:dyDescent="0.2">
      <c r="F56060" s="195"/>
      <c r="G56060" s="196"/>
      <c r="H56060" s="192"/>
    </row>
    <row r="56061" spans="6:8" x14ac:dyDescent="0.2">
      <c r="F56061" s="195"/>
      <c r="G56061" s="196"/>
      <c r="H56061" s="192"/>
    </row>
    <row r="56062" spans="6:8" x14ac:dyDescent="0.2">
      <c r="F56062" s="195"/>
      <c r="G56062" s="196"/>
      <c r="H56062" s="192"/>
    </row>
    <row r="56063" spans="6:8" x14ac:dyDescent="0.2">
      <c r="F56063" s="195"/>
      <c r="G56063" s="196"/>
      <c r="H56063" s="192"/>
    </row>
    <row r="56064" spans="6:8" x14ac:dyDescent="0.2">
      <c r="F56064" s="195"/>
      <c r="G56064" s="196"/>
      <c r="H56064" s="192"/>
    </row>
    <row r="56065" spans="6:8" x14ac:dyDescent="0.2">
      <c r="F56065" s="195"/>
      <c r="G56065" s="196"/>
      <c r="H56065" s="192"/>
    </row>
    <row r="56066" spans="6:8" x14ac:dyDescent="0.2">
      <c r="F56066" s="195"/>
      <c r="G56066" s="196"/>
      <c r="H56066" s="192"/>
    </row>
    <row r="56067" spans="6:8" x14ac:dyDescent="0.2">
      <c r="F56067" s="195"/>
      <c r="G56067" s="196"/>
      <c r="H56067" s="192"/>
    </row>
    <row r="56068" spans="6:8" x14ac:dyDescent="0.2">
      <c r="F56068" s="195"/>
      <c r="G56068" s="196"/>
      <c r="H56068" s="192"/>
    </row>
    <row r="56069" spans="6:8" x14ac:dyDescent="0.2">
      <c r="F56069" s="195"/>
      <c r="G56069" s="196"/>
      <c r="H56069" s="192"/>
    </row>
    <row r="56070" spans="6:8" x14ac:dyDescent="0.2">
      <c r="F56070" s="195"/>
      <c r="G56070" s="196"/>
      <c r="H56070" s="192"/>
    </row>
    <row r="56071" spans="6:8" x14ac:dyDescent="0.2">
      <c r="F56071" s="195"/>
      <c r="G56071" s="196"/>
      <c r="H56071" s="192"/>
    </row>
    <row r="56072" spans="6:8" x14ac:dyDescent="0.2">
      <c r="F56072" s="195"/>
      <c r="G56072" s="196"/>
      <c r="H56072" s="192"/>
    </row>
    <row r="56073" spans="6:8" x14ac:dyDescent="0.2">
      <c r="F56073" s="195"/>
      <c r="G56073" s="196"/>
      <c r="H56073" s="192"/>
    </row>
    <row r="56074" spans="6:8" x14ac:dyDescent="0.2">
      <c r="F56074" s="195"/>
      <c r="G56074" s="196"/>
      <c r="H56074" s="192"/>
    </row>
    <row r="56075" spans="6:8" x14ac:dyDescent="0.2">
      <c r="F56075" s="195"/>
      <c r="G56075" s="196"/>
      <c r="H56075" s="192"/>
    </row>
    <row r="56076" spans="6:8" x14ac:dyDescent="0.2">
      <c r="F56076" s="195"/>
      <c r="G56076" s="196"/>
      <c r="H56076" s="192"/>
    </row>
    <row r="56077" spans="6:8" x14ac:dyDescent="0.2">
      <c r="F56077" s="195"/>
      <c r="G56077" s="196"/>
      <c r="H56077" s="192"/>
    </row>
    <row r="56078" spans="6:8" x14ac:dyDescent="0.2">
      <c r="F56078" s="195"/>
      <c r="G56078" s="196"/>
      <c r="H56078" s="192"/>
    </row>
    <row r="56079" spans="6:8" x14ac:dyDescent="0.2">
      <c r="F56079" s="195"/>
      <c r="G56079" s="196"/>
      <c r="H56079" s="192"/>
    </row>
    <row r="56080" spans="6:8" x14ac:dyDescent="0.2">
      <c r="F56080" s="195"/>
      <c r="G56080" s="196"/>
      <c r="H56080" s="192"/>
    </row>
    <row r="56081" spans="6:8" x14ac:dyDescent="0.2">
      <c r="F56081" s="195"/>
      <c r="G56081" s="196"/>
      <c r="H56081" s="192"/>
    </row>
    <row r="56082" spans="6:8" x14ac:dyDescent="0.2">
      <c r="F56082" s="195"/>
      <c r="G56082" s="196"/>
      <c r="H56082" s="192"/>
    </row>
    <row r="56083" spans="6:8" x14ac:dyDescent="0.2">
      <c r="F56083" s="195"/>
      <c r="G56083" s="196"/>
      <c r="H56083" s="192"/>
    </row>
    <row r="56084" spans="6:8" x14ac:dyDescent="0.2">
      <c r="F56084" s="195"/>
      <c r="G56084" s="196"/>
      <c r="H56084" s="192"/>
    </row>
    <row r="56085" spans="6:8" x14ac:dyDescent="0.2">
      <c r="F56085" s="195"/>
      <c r="G56085" s="196"/>
      <c r="H56085" s="192"/>
    </row>
    <row r="56086" spans="6:8" x14ac:dyDescent="0.2">
      <c r="F56086" s="195"/>
      <c r="G56086" s="196"/>
      <c r="H56086" s="192"/>
    </row>
    <row r="56087" spans="6:8" x14ac:dyDescent="0.2">
      <c r="F56087" s="195"/>
      <c r="G56087" s="196"/>
      <c r="H56087" s="192"/>
    </row>
    <row r="56088" spans="6:8" x14ac:dyDescent="0.2">
      <c r="F56088" s="195"/>
      <c r="G56088" s="196"/>
      <c r="H56088" s="192"/>
    </row>
    <row r="56089" spans="6:8" x14ac:dyDescent="0.2">
      <c r="F56089" s="195"/>
      <c r="G56089" s="196"/>
      <c r="H56089" s="192"/>
    </row>
    <row r="56090" spans="6:8" x14ac:dyDescent="0.2">
      <c r="F56090" s="195"/>
      <c r="G56090" s="196"/>
      <c r="H56090" s="192"/>
    </row>
    <row r="56091" spans="6:8" x14ac:dyDescent="0.2">
      <c r="F56091" s="195"/>
      <c r="G56091" s="196"/>
      <c r="H56091" s="192"/>
    </row>
    <row r="56092" spans="6:8" x14ac:dyDescent="0.2">
      <c r="F56092" s="195"/>
      <c r="G56092" s="196"/>
      <c r="H56092" s="192"/>
    </row>
    <row r="56093" spans="6:8" x14ac:dyDescent="0.2">
      <c r="F56093" s="195"/>
      <c r="G56093" s="196"/>
      <c r="H56093" s="192"/>
    </row>
    <row r="56094" spans="6:8" x14ac:dyDescent="0.2">
      <c r="F56094" s="195"/>
      <c r="G56094" s="196"/>
      <c r="H56094" s="192"/>
    </row>
    <row r="56095" spans="6:8" x14ac:dyDescent="0.2">
      <c r="F56095" s="195"/>
      <c r="G56095" s="196"/>
      <c r="H56095" s="192"/>
    </row>
    <row r="56096" spans="6:8" x14ac:dyDescent="0.2">
      <c r="F56096" s="195"/>
      <c r="G56096" s="196"/>
      <c r="H56096" s="192"/>
    </row>
    <row r="56097" spans="6:8" x14ac:dyDescent="0.2">
      <c r="F56097" s="195"/>
      <c r="G56097" s="196"/>
      <c r="H56097" s="192"/>
    </row>
    <row r="56098" spans="6:8" x14ac:dyDescent="0.2">
      <c r="F56098" s="195"/>
      <c r="G56098" s="196"/>
      <c r="H56098" s="192"/>
    </row>
    <row r="56099" spans="6:8" x14ac:dyDescent="0.2">
      <c r="F56099" s="195"/>
      <c r="G56099" s="196"/>
      <c r="H56099" s="192"/>
    </row>
    <row r="56100" spans="6:8" x14ac:dyDescent="0.2">
      <c r="F56100" s="195"/>
      <c r="G56100" s="196"/>
      <c r="H56100" s="192"/>
    </row>
    <row r="56101" spans="6:8" x14ac:dyDescent="0.2">
      <c r="F56101" s="195"/>
      <c r="G56101" s="196"/>
      <c r="H56101" s="192"/>
    </row>
    <row r="56102" spans="6:8" x14ac:dyDescent="0.2">
      <c r="F56102" s="195"/>
      <c r="G56102" s="196"/>
      <c r="H56102" s="192"/>
    </row>
    <row r="56103" spans="6:8" x14ac:dyDescent="0.2">
      <c r="F56103" s="195"/>
      <c r="G56103" s="196"/>
      <c r="H56103" s="192"/>
    </row>
    <row r="56104" spans="6:8" x14ac:dyDescent="0.2">
      <c r="F56104" s="195"/>
      <c r="G56104" s="196"/>
      <c r="H56104" s="192"/>
    </row>
    <row r="56105" spans="6:8" x14ac:dyDescent="0.2">
      <c r="F56105" s="195"/>
      <c r="G56105" s="196"/>
      <c r="H56105" s="192"/>
    </row>
    <row r="56106" spans="6:8" x14ac:dyDescent="0.2">
      <c r="F56106" s="195"/>
      <c r="G56106" s="196"/>
      <c r="H56106" s="192"/>
    </row>
    <row r="56107" spans="6:8" x14ac:dyDescent="0.2">
      <c r="F56107" s="195"/>
      <c r="G56107" s="196"/>
      <c r="H56107" s="192"/>
    </row>
    <row r="56108" spans="6:8" x14ac:dyDescent="0.2">
      <c r="F56108" s="195"/>
      <c r="G56108" s="196"/>
      <c r="H56108" s="192"/>
    </row>
    <row r="56109" spans="6:8" x14ac:dyDescent="0.2">
      <c r="F56109" s="195"/>
      <c r="G56109" s="196"/>
      <c r="H56109" s="192"/>
    </row>
    <row r="56110" spans="6:8" x14ac:dyDescent="0.2">
      <c r="F56110" s="195"/>
      <c r="G56110" s="196"/>
      <c r="H56110" s="192"/>
    </row>
    <row r="56111" spans="6:8" x14ac:dyDescent="0.2">
      <c r="F56111" s="195"/>
      <c r="G56111" s="196"/>
      <c r="H56111" s="192"/>
    </row>
    <row r="56112" spans="6:8" x14ac:dyDescent="0.2">
      <c r="F56112" s="195"/>
      <c r="G56112" s="196"/>
      <c r="H56112" s="192"/>
    </row>
    <row r="56113" spans="6:8" x14ac:dyDescent="0.2">
      <c r="F56113" s="195"/>
      <c r="G56113" s="196"/>
      <c r="H56113" s="192"/>
    </row>
    <row r="56114" spans="6:8" x14ac:dyDescent="0.2">
      <c r="F56114" s="195"/>
      <c r="G56114" s="196"/>
      <c r="H56114" s="192"/>
    </row>
    <row r="56115" spans="6:8" x14ac:dyDescent="0.2">
      <c r="F56115" s="195"/>
      <c r="G56115" s="196"/>
      <c r="H56115" s="192"/>
    </row>
    <row r="56116" spans="6:8" x14ac:dyDescent="0.2">
      <c r="F56116" s="195"/>
      <c r="G56116" s="196"/>
      <c r="H56116" s="192"/>
    </row>
    <row r="56117" spans="6:8" x14ac:dyDescent="0.2">
      <c r="F56117" s="195"/>
      <c r="G56117" s="196"/>
      <c r="H56117" s="192"/>
    </row>
    <row r="56118" spans="6:8" x14ac:dyDescent="0.2">
      <c r="F56118" s="195"/>
      <c r="G56118" s="196"/>
      <c r="H56118" s="192"/>
    </row>
    <row r="56119" spans="6:8" x14ac:dyDescent="0.2">
      <c r="F56119" s="195"/>
      <c r="G56119" s="196"/>
      <c r="H56119" s="192"/>
    </row>
    <row r="56120" spans="6:8" x14ac:dyDescent="0.2">
      <c r="F56120" s="195"/>
      <c r="G56120" s="196"/>
      <c r="H56120" s="192"/>
    </row>
    <row r="56121" spans="6:8" x14ac:dyDescent="0.2">
      <c r="F56121" s="195"/>
      <c r="G56121" s="196"/>
      <c r="H56121" s="192"/>
    </row>
    <row r="56122" spans="6:8" x14ac:dyDescent="0.2">
      <c r="F56122" s="195"/>
      <c r="G56122" s="196"/>
      <c r="H56122" s="192"/>
    </row>
    <row r="56123" spans="6:8" x14ac:dyDescent="0.2">
      <c r="F56123" s="195"/>
      <c r="G56123" s="196"/>
      <c r="H56123" s="192"/>
    </row>
    <row r="56124" spans="6:8" x14ac:dyDescent="0.2">
      <c r="F56124" s="195"/>
      <c r="G56124" s="196"/>
      <c r="H56124" s="192"/>
    </row>
    <row r="56125" spans="6:8" x14ac:dyDescent="0.2">
      <c r="F56125" s="195"/>
      <c r="G56125" s="196"/>
      <c r="H56125" s="192"/>
    </row>
    <row r="56126" spans="6:8" x14ac:dyDescent="0.2">
      <c r="F56126" s="195"/>
      <c r="G56126" s="196"/>
      <c r="H56126" s="192"/>
    </row>
    <row r="56127" spans="6:8" x14ac:dyDescent="0.2">
      <c r="F56127" s="195"/>
      <c r="G56127" s="196"/>
      <c r="H56127" s="192"/>
    </row>
    <row r="56128" spans="6:8" x14ac:dyDescent="0.2">
      <c r="F56128" s="195"/>
      <c r="G56128" s="196"/>
      <c r="H56128" s="192"/>
    </row>
    <row r="56129" spans="6:8" x14ac:dyDescent="0.2">
      <c r="F56129" s="195"/>
      <c r="G56129" s="196"/>
      <c r="H56129" s="192"/>
    </row>
    <row r="56130" spans="6:8" x14ac:dyDescent="0.2">
      <c r="F56130" s="195"/>
      <c r="G56130" s="196"/>
      <c r="H56130" s="192"/>
    </row>
    <row r="56131" spans="6:8" x14ac:dyDescent="0.2">
      <c r="F56131" s="195"/>
      <c r="G56131" s="196"/>
      <c r="H56131" s="192"/>
    </row>
    <row r="56132" spans="6:8" x14ac:dyDescent="0.2">
      <c r="F56132" s="195"/>
      <c r="G56132" s="196"/>
      <c r="H56132" s="192"/>
    </row>
    <row r="56133" spans="6:8" x14ac:dyDescent="0.2">
      <c r="F56133" s="195"/>
      <c r="G56133" s="196"/>
      <c r="H56133" s="192"/>
    </row>
    <row r="56134" spans="6:8" x14ac:dyDescent="0.2">
      <c r="F56134" s="195"/>
      <c r="G56134" s="196"/>
      <c r="H56134" s="192"/>
    </row>
    <row r="56135" spans="6:8" x14ac:dyDescent="0.2">
      <c r="F56135" s="195"/>
      <c r="G56135" s="196"/>
      <c r="H56135" s="192"/>
    </row>
    <row r="56136" spans="6:8" x14ac:dyDescent="0.2">
      <c r="F56136" s="195"/>
      <c r="G56136" s="196"/>
      <c r="H56136" s="192"/>
    </row>
    <row r="56137" spans="6:8" x14ac:dyDescent="0.2">
      <c r="F56137" s="195"/>
      <c r="G56137" s="196"/>
      <c r="H56137" s="192"/>
    </row>
    <row r="56138" spans="6:8" x14ac:dyDescent="0.2">
      <c r="F56138" s="195"/>
      <c r="G56138" s="196"/>
      <c r="H56138" s="192"/>
    </row>
    <row r="56139" spans="6:8" x14ac:dyDescent="0.2">
      <c r="F56139" s="195"/>
      <c r="G56139" s="196"/>
      <c r="H56139" s="192"/>
    </row>
    <row r="56140" spans="6:8" x14ac:dyDescent="0.2">
      <c r="F56140" s="195"/>
      <c r="G56140" s="196"/>
      <c r="H56140" s="192"/>
    </row>
    <row r="56141" spans="6:8" x14ac:dyDescent="0.2">
      <c r="F56141" s="195"/>
      <c r="G56141" s="196"/>
      <c r="H56141" s="192"/>
    </row>
    <row r="56142" spans="6:8" x14ac:dyDescent="0.2">
      <c r="F56142" s="195"/>
      <c r="G56142" s="196"/>
      <c r="H56142" s="192"/>
    </row>
    <row r="56143" spans="6:8" x14ac:dyDescent="0.2">
      <c r="F56143" s="195"/>
      <c r="G56143" s="196"/>
      <c r="H56143" s="192"/>
    </row>
    <row r="56144" spans="6:8" x14ac:dyDescent="0.2">
      <c r="F56144" s="195"/>
      <c r="G56144" s="196"/>
      <c r="H56144" s="192"/>
    </row>
    <row r="56145" spans="6:8" x14ac:dyDescent="0.2">
      <c r="F56145" s="195"/>
      <c r="G56145" s="196"/>
      <c r="H56145" s="192"/>
    </row>
    <row r="56146" spans="6:8" x14ac:dyDescent="0.2">
      <c r="F56146" s="195"/>
      <c r="G56146" s="196"/>
      <c r="H56146" s="192"/>
    </row>
    <row r="56147" spans="6:8" x14ac:dyDescent="0.2">
      <c r="F56147" s="195"/>
      <c r="G56147" s="196"/>
      <c r="H56147" s="192"/>
    </row>
    <row r="56148" spans="6:8" x14ac:dyDescent="0.2">
      <c r="F56148" s="195"/>
      <c r="G56148" s="196"/>
      <c r="H56148" s="192"/>
    </row>
    <row r="56149" spans="6:8" x14ac:dyDescent="0.2">
      <c r="F56149" s="195"/>
      <c r="G56149" s="196"/>
      <c r="H56149" s="192"/>
    </row>
    <row r="56150" spans="6:8" x14ac:dyDescent="0.2">
      <c r="F56150" s="195"/>
      <c r="G56150" s="196"/>
      <c r="H56150" s="192"/>
    </row>
    <row r="56151" spans="6:8" x14ac:dyDescent="0.2">
      <c r="F56151" s="195"/>
      <c r="G56151" s="196"/>
      <c r="H56151" s="192"/>
    </row>
    <row r="56152" spans="6:8" x14ac:dyDescent="0.2">
      <c r="F56152" s="195"/>
      <c r="G56152" s="196"/>
      <c r="H56152" s="192"/>
    </row>
    <row r="56153" spans="6:8" x14ac:dyDescent="0.2">
      <c r="F56153" s="195"/>
      <c r="G56153" s="196"/>
      <c r="H56153" s="192"/>
    </row>
    <row r="56154" spans="6:8" x14ac:dyDescent="0.2">
      <c r="F56154" s="195"/>
      <c r="G56154" s="196"/>
      <c r="H56154" s="192"/>
    </row>
    <row r="56155" spans="6:8" x14ac:dyDescent="0.2">
      <c r="F56155" s="195"/>
      <c r="G56155" s="196"/>
      <c r="H56155" s="192"/>
    </row>
    <row r="56156" spans="6:8" x14ac:dyDescent="0.2">
      <c r="F56156" s="195"/>
      <c r="G56156" s="196"/>
      <c r="H56156" s="192"/>
    </row>
    <row r="56157" spans="6:8" x14ac:dyDescent="0.2">
      <c r="F56157" s="195"/>
      <c r="G56157" s="196"/>
      <c r="H56157" s="192"/>
    </row>
    <row r="56158" spans="6:8" x14ac:dyDescent="0.2">
      <c r="F56158" s="195"/>
      <c r="G56158" s="196"/>
      <c r="H56158" s="192"/>
    </row>
    <row r="56159" spans="6:8" x14ac:dyDescent="0.2">
      <c r="F56159" s="195"/>
      <c r="G56159" s="196"/>
      <c r="H56159" s="192"/>
    </row>
    <row r="56160" spans="6:8" x14ac:dyDescent="0.2">
      <c r="F56160" s="195"/>
      <c r="G56160" s="196"/>
      <c r="H56160" s="192"/>
    </row>
    <row r="56161" spans="6:8" x14ac:dyDescent="0.2">
      <c r="F56161" s="195"/>
      <c r="G56161" s="196"/>
      <c r="H56161" s="192"/>
    </row>
    <row r="56162" spans="6:8" x14ac:dyDescent="0.2">
      <c r="F56162" s="195"/>
      <c r="G56162" s="196"/>
      <c r="H56162" s="192"/>
    </row>
    <row r="56163" spans="6:8" x14ac:dyDescent="0.2">
      <c r="F56163" s="195"/>
      <c r="G56163" s="196"/>
      <c r="H56163" s="192"/>
    </row>
    <row r="56164" spans="6:8" x14ac:dyDescent="0.2">
      <c r="F56164" s="195"/>
      <c r="G56164" s="196"/>
      <c r="H56164" s="192"/>
    </row>
    <row r="56165" spans="6:8" x14ac:dyDescent="0.2">
      <c r="F56165" s="195"/>
      <c r="G56165" s="196"/>
      <c r="H56165" s="192"/>
    </row>
    <row r="56166" spans="6:8" x14ac:dyDescent="0.2">
      <c r="F56166" s="195"/>
      <c r="G56166" s="196"/>
      <c r="H56166" s="192"/>
    </row>
    <row r="56167" spans="6:8" x14ac:dyDescent="0.2">
      <c r="F56167" s="195"/>
      <c r="G56167" s="196"/>
      <c r="H56167" s="192"/>
    </row>
    <row r="56168" spans="6:8" x14ac:dyDescent="0.2">
      <c r="F56168" s="195"/>
      <c r="G56168" s="196"/>
      <c r="H56168" s="192"/>
    </row>
    <row r="56169" spans="6:8" x14ac:dyDescent="0.2">
      <c r="F56169" s="195"/>
      <c r="G56169" s="196"/>
      <c r="H56169" s="192"/>
    </row>
    <row r="56170" spans="6:8" x14ac:dyDescent="0.2">
      <c r="F56170" s="195"/>
      <c r="G56170" s="196"/>
      <c r="H56170" s="192"/>
    </row>
    <row r="56171" spans="6:8" x14ac:dyDescent="0.2">
      <c r="F56171" s="195"/>
      <c r="G56171" s="196"/>
      <c r="H56171" s="192"/>
    </row>
    <row r="56172" spans="6:8" x14ac:dyDescent="0.2">
      <c r="F56172" s="195"/>
      <c r="G56172" s="196"/>
      <c r="H56172" s="192"/>
    </row>
    <row r="56173" spans="6:8" x14ac:dyDescent="0.2">
      <c r="F56173" s="195"/>
      <c r="G56173" s="196"/>
      <c r="H56173" s="192"/>
    </row>
    <row r="56174" spans="6:8" x14ac:dyDescent="0.2">
      <c r="F56174" s="195"/>
      <c r="G56174" s="196"/>
      <c r="H56174" s="192"/>
    </row>
    <row r="56175" spans="6:8" x14ac:dyDescent="0.2">
      <c r="F56175" s="195"/>
      <c r="G56175" s="196"/>
      <c r="H56175" s="192"/>
    </row>
    <row r="56176" spans="6:8" x14ac:dyDescent="0.2">
      <c r="F56176" s="195"/>
      <c r="G56176" s="196"/>
      <c r="H56176" s="192"/>
    </row>
    <row r="56177" spans="6:8" x14ac:dyDescent="0.2">
      <c r="F56177" s="195"/>
      <c r="G56177" s="196"/>
      <c r="H56177" s="192"/>
    </row>
    <row r="56178" spans="6:8" x14ac:dyDescent="0.2">
      <c r="F56178" s="195"/>
      <c r="G56178" s="196"/>
      <c r="H56178" s="192"/>
    </row>
    <row r="56179" spans="6:8" x14ac:dyDescent="0.2">
      <c r="F56179" s="195"/>
      <c r="G56179" s="196"/>
      <c r="H56179" s="192"/>
    </row>
    <row r="56180" spans="6:8" x14ac:dyDescent="0.2">
      <c r="F56180" s="195"/>
      <c r="G56180" s="196"/>
      <c r="H56180" s="192"/>
    </row>
    <row r="56181" spans="6:8" x14ac:dyDescent="0.2">
      <c r="F56181" s="195"/>
      <c r="G56181" s="196"/>
      <c r="H56181" s="192"/>
    </row>
    <row r="56182" spans="6:8" x14ac:dyDescent="0.2">
      <c r="F56182" s="195"/>
      <c r="G56182" s="196"/>
      <c r="H56182" s="192"/>
    </row>
    <row r="56183" spans="6:8" x14ac:dyDescent="0.2">
      <c r="F56183" s="195"/>
      <c r="G56183" s="196"/>
      <c r="H56183" s="192"/>
    </row>
    <row r="56184" spans="6:8" x14ac:dyDescent="0.2">
      <c r="F56184" s="195"/>
      <c r="G56184" s="196"/>
      <c r="H56184" s="192"/>
    </row>
    <row r="56185" spans="6:8" x14ac:dyDescent="0.2">
      <c r="F56185" s="195"/>
      <c r="G56185" s="196"/>
      <c r="H56185" s="192"/>
    </row>
    <row r="56186" spans="6:8" x14ac:dyDescent="0.2">
      <c r="F56186" s="195"/>
      <c r="G56186" s="196"/>
      <c r="H56186" s="192"/>
    </row>
    <row r="56187" spans="6:8" x14ac:dyDescent="0.2">
      <c r="F56187" s="195"/>
      <c r="G56187" s="196"/>
      <c r="H56187" s="192"/>
    </row>
    <row r="56188" spans="6:8" x14ac:dyDescent="0.2">
      <c r="F56188" s="195"/>
      <c r="G56188" s="196"/>
      <c r="H56188" s="192"/>
    </row>
    <row r="56189" spans="6:8" x14ac:dyDescent="0.2">
      <c r="F56189" s="195"/>
      <c r="G56189" s="196"/>
      <c r="H56189" s="192"/>
    </row>
    <row r="56190" spans="6:8" x14ac:dyDescent="0.2">
      <c r="F56190" s="195"/>
      <c r="G56190" s="196"/>
      <c r="H56190" s="192"/>
    </row>
    <row r="56191" spans="6:8" x14ac:dyDescent="0.2">
      <c r="F56191" s="195"/>
      <c r="G56191" s="196"/>
      <c r="H56191" s="192"/>
    </row>
    <row r="56192" spans="6:8" x14ac:dyDescent="0.2">
      <c r="F56192" s="195"/>
      <c r="G56192" s="196"/>
      <c r="H56192" s="192"/>
    </row>
    <row r="56193" spans="6:8" x14ac:dyDescent="0.2">
      <c r="F56193" s="195"/>
      <c r="G56193" s="196"/>
      <c r="H56193" s="192"/>
    </row>
    <row r="56194" spans="6:8" x14ac:dyDescent="0.2">
      <c r="F56194" s="195"/>
      <c r="G56194" s="196"/>
      <c r="H56194" s="192"/>
    </row>
    <row r="56195" spans="6:8" x14ac:dyDescent="0.2">
      <c r="F56195" s="195"/>
      <c r="G56195" s="196"/>
      <c r="H56195" s="192"/>
    </row>
    <row r="56196" spans="6:8" x14ac:dyDescent="0.2">
      <c r="F56196" s="195"/>
      <c r="G56196" s="196"/>
      <c r="H56196" s="192"/>
    </row>
    <row r="56197" spans="6:8" x14ac:dyDescent="0.2">
      <c r="F56197" s="195"/>
      <c r="G56197" s="196"/>
      <c r="H56197" s="192"/>
    </row>
    <row r="56198" spans="6:8" x14ac:dyDescent="0.2">
      <c r="F56198" s="195"/>
      <c r="G56198" s="196"/>
      <c r="H56198" s="192"/>
    </row>
    <row r="56199" spans="6:8" x14ac:dyDescent="0.2">
      <c r="F56199" s="195"/>
      <c r="G56199" s="196"/>
      <c r="H56199" s="192"/>
    </row>
    <row r="56200" spans="6:8" x14ac:dyDescent="0.2">
      <c r="F56200" s="195"/>
      <c r="G56200" s="196"/>
      <c r="H56200" s="192"/>
    </row>
    <row r="56201" spans="6:8" x14ac:dyDescent="0.2">
      <c r="F56201" s="195"/>
      <c r="G56201" s="196"/>
      <c r="H56201" s="192"/>
    </row>
    <row r="56202" spans="6:8" x14ac:dyDescent="0.2">
      <c r="F56202" s="195"/>
      <c r="G56202" s="196"/>
      <c r="H56202" s="192"/>
    </row>
    <row r="56203" spans="6:8" x14ac:dyDescent="0.2">
      <c r="F56203" s="195"/>
      <c r="G56203" s="196"/>
      <c r="H56203" s="192"/>
    </row>
    <row r="56204" spans="6:8" x14ac:dyDescent="0.2">
      <c r="F56204" s="195"/>
      <c r="G56204" s="196"/>
      <c r="H56204" s="192"/>
    </row>
    <row r="56205" spans="6:8" x14ac:dyDescent="0.2">
      <c r="F56205" s="195"/>
      <c r="G56205" s="196"/>
      <c r="H56205" s="192"/>
    </row>
    <row r="56206" spans="6:8" x14ac:dyDescent="0.2">
      <c r="F56206" s="195"/>
      <c r="G56206" s="196"/>
      <c r="H56206" s="192"/>
    </row>
    <row r="56207" spans="6:8" x14ac:dyDescent="0.2">
      <c r="F56207" s="195"/>
      <c r="G56207" s="196"/>
      <c r="H56207" s="192"/>
    </row>
    <row r="56208" spans="6:8" x14ac:dyDescent="0.2">
      <c r="F56208" s="195"/>
      <c r="G56208" s="196"/>
      <c r="H56208" s="192"/>
    </row>
    <row r="56209" spans="6:8" x14ac:dyDescent="0.2">
      <c r="F56209" s="195"/>
      <c r="G56209" s="196"/>
      <c r="H56209" s="192"/>
    </row>
    <row r="56210" spans="6:8" x14ac:dyDescent="0.2">
      <c r="F56210" s="195"/>
      <c r="G56210" s="196"/>
      <c r="H56210" s="192"/>
    </row>
    <row r="56211" spans="6:8" x14ac:dyDescent="0.2">
      <c r="F56211" s="195"/>
      <c r="G56211" s="196"/>
      <c r="H56211" s="192"/>
    </row>
    <row r="56212" spans="6:8" x14ac:dyDescent="0.2">
      <c r="F56212" s="195"/>
      <c r="G56212" s="196"/>
      <c r="H56212" s="192"/>
    </row>
    <row r="56213" spans="6:8" x14ac:dyDescent="0.2">
      <c r="F56213" s="195"/>
      <c r="G56213" s="196"/>
      <c r="H56213" s="192"/>
    </row>
    <row r="56214" spans="6:8" x14ac:dyDescent="0.2">
      <c r="F56214" s="195"/>
      <c r="G56214" s="196"/>
      <c r="H56214" s="192"/>
    </row>
    <row r="56215" spans="6:8" x14ac:dyDescent="0.2">
      <c r="F56215" s="195"/>
      <c r="G56215" s="196"/>
      <c r="H56215" s="192"/>
    </row>
    <row r="56216" spans="6:8" x14ac:dyDescent="0.2">
      <c r="F56216" s="195"/>
      <c r="G56216" s="196"/>
      <c r="H56216" s="192"/>
    </row>
    <row r="56217" spans="6:8" x14ac:dyDescent="0.2">
      <c r="F56217" s="195"/>
      <c r="G56217" s="196"/>
      <c r="H56217" s="192"/>
    </row>
    <row r="56218" spans="6:8" x14ac:dyDescent="0.2">
      <c r="F56218" s="195"/>
      <c r="G56218" s="196"/>
      <c r="H56218" s="192"/>
    </row>
    <row r="56219" spans="6:8" x14ac:dyDescent="0.2">
      <c r="F56219" s="195"/>
      <c r="G56219" s="196"/>
      <c r="H56219" s="192"/>
    </row>
    <row r="56220" spans="6:8" x14ac:dyDescent="0.2">
      <c r="F56220" s="195"/>
      <c r="G56220" s="196"/>
      <c r="H56220" s="192"/>
    </row>
    <row r="56221" spans="6:8" x14ac:dyDescent="0.2">
      <c r="F56221" s="195"/>
      <c r="G56221" s="196"/>
      <c r="H56221" s="192"/>
    </row>
    <row r="56222" spans="6:8" x14ac:dyDescent="0.2">
      <c r="F56222" s="195"/>
      <c r="G56222" s="196"/>
      <c r="H56222" s="192"/>
    </row>
    <row r="56223" spans="6:8" x14ac:dyDescent="0.2">
      <c r="F56223" s="195"/>
      <c r="G56223" s="196"/>
      <c r="H56223" s="192"/>
    </row>
    <row r="56224" spans="6:8" x14ac:dyDescent="0.2">
      <c r="F56224" s="195"/>
      <c r="G56224" s="196"/>
      <c r="H56224" s="192"/>
    </row>
    <row r="56225" spans="6:8" x14ac:dyDescent="0.2">
      <c r="F56225" s="195"/>
      <c r="G56225" s="196"/>
      <c r="H56225" s="192"/>
    </row>
    <row r="56226" spans="6:8" x14ac:dyDescent="0.2">
      <c r="F56226" s="195"/>
      <c r="G56226" s="196"/>
      <c r="H56226" s="192"/>
    </row>
    <row r="56227" spans="6:8" x14ac:dyDescent="0.2">
      <c r="F56227" s="195"/>
      <c r="G56227" s="196"/>
      <c r="H56227" s="192"/>
    </row>
    <row r="56228" spans="6:8" x14ac:dyDescent="0.2">
      <c r="F56228" s="195"/>
      <c r="G56228" s="196"/>
      <c r="H56228" s="192"/>
    </row>
    <row r="56229" spans="6:8" x14ac:dyDescent="0.2">
      <c r="F56229" s="195"/>
      <c r="G56229" s="196"/>
      <c r="H56229" s="192"/>
    </row>
    <row r="56230" spans="6:8" x14ac:dyDescent="0.2">
      <c r="F56230" s="195"/>
      <c r="G56230" s="196"/>
      <c r="H56230" s="192"/>
    </row>
    <row r="56231" spans="6:8" x14ac:dyDescent="0.2">
      <c r="F56231" s="195"/>
      <c r="G56231" s="196"/>
      <c r="H56231" s="192"/>
    </row>
    <row r="56232" spans="6:8" x14ac:dyDescent="0.2">
      <c r="F56232" s="195"/>
      <c r="G56232" s="196"/>
      <c r="H56232" s="192"/>
    </row>
    <row r="56233" spans="6:8" x14ac:dyDescent="0.2">
      <c r="F56233" s="195"/>
      <c r="G56233" s="196"/>
      <c r="H56233" s="192"/>
    </row>
    <row r="56234" spans="6:8" x14ac:dyDescent="0.2">
      <c r="F56234" s="195"/>
      <c r="G56234" s="196"/>
      <c r="H56234" s="192"/>
    </row>
    <row r="56235" spans="6:8" x14ac:dyDescent="0.2">
      <c r="F56235" s="195"/>
      <c r="G56235" s="196"/>
      <c r="H56235" s="192"/>
    </row>
    <row r="56236" spans="6:8" x14ac:dyDescent="0.2">
      <c r="F56236" s="195"/>
      <c r="G56236" s="196"/>
      <c r="H56236" s="192"/>
    </row>
    <row r="56237" spans="6:8" x14ac:dyDescent="0.2">
      <c r="F56237" s="195"/>
      <c r="G56237" s="196"/>
      <c r="H56237" s="192"/>
    </row>
    <row r="56238" spans="6:8" x14ac:dyDescent="0.2">
      <c r="F56238" s="195"/>
      <c r="G56238" s="196"/>
      <c r="H56238" s="192"/>
    </row>
    <row r="56239" spans="6:8" x14ac:dyDescent="0.2">
      <c r="F56239" s="195"/>
      <c r="G56239" s="196"/>
      <c r="H56239" s="192"/>
    </row>
    <row r="56240" spans="6:8" x14ac:dyDescent="0.2">
      <c r="F56240" s="195"/>
      <c r="G56240" s="196"/>
      <c r="H56240" s="192"/>
    </row>
    <row r="56241" spans="6:8" x14ac:dyDescent="0.2">
      <c r="F56241" s="195"/>
      <c r="G56241" s="196"/>
      <c r="H56241" s="192"/>
    </row>
    <row r="56242" spans="6:8" x14ac:dyDescent="0.2">
      <c r="F56242" s="195"/>
      <c r="G56242" s="196"/>
      <c r="H56242" s="192"/>
    </row>
    <row r="56243" spans="6:8" x14ac:dyDescent="0.2">
      <c r="F56243" s="195"/>
      <c r="G56243" s="196"/>
      <c r="H56243" s="192"/>
    </row>
    <row r="56244" spans="6:8" x14ac:dyDescent="0.2">
      <c r="F56244" s="195"/>
      <c r="G56244" s="196"/>
      <c r="H56244" s="192"/>
    </row>
    <row r="56245" spans="6:8" x14ac:dyDescent="0.2">
      <c r="F56245" s="195"/>
      <c r="G56245" s="196"/>
      <c r="H56245" s="192"/>
    </row>
    <row r="56246" spans="6:8" x14ac:dyDescent="0.2">
      <c r="F56246" s="195"/>
      <c r="G56246" s="196"/>
      <c r="H56246" s="192"/>
    </row>
    <row r="56247" spans="6:8" x14ac:dyDescent="0.2">
      <c r="F56247" s="195"/>
      <c r="G56247" s="196"/>
      <c r="H56247" s="192"/>
    </row>
    <row r="56248" spans="6:8" x14ac:dyDescent="0.2">
      <c r="F56248" s="195"/>
      <c r="G56248" s="196"/>
      <c r="H56248" s="192"/>
    </row>
    <row r="56249" spans="6:8" x14ac:dyDescent="0.2">
      <c r="F56249" s="195"/>
      <c r="G56249" s="196"/>
      <c r="H56249" s="192"/>
    </row>
    <row r="56250" spans="6:8" x14ac:dyDescent="0.2">
      <c r="F56250" s="195"/>
      <c r="G56250" s="196"/>
      <c r="H56250" s="192"/>
    </row>
    <row r="56251" spans="6:8" x14ac:dyDescent="0.2">
      <c r="F56251" s="195"/>
      <c r="G56251" s="196"/>
      <c r="H56251" s="192"/>
    </row>
    <row r="56252" spans="6:8" x14ac:dyDescent="0.2">
      <c r="F56252" s="195"/>
      <c r="G56252" s="196"/>
      <c r="H56252" s="192"/>
    </row>
    <row r="56253" spans="6:8" x14ac:dyDescent="0.2">
      <c r="F56253" s="195"/>
      <c r="G56253" s="196"/>
      <c r="H56253" s="192"/>
    </row>
    <row r="56254" spans="6:8" x14ac:dyDescent="0.2">
      <c r="F56254" s="195"/>
      <c r="G56254" s="196"/>
      <c r="H56254" s="192"/>
    </row>
    <row r="56255" spans="6:8" x14ac:dyDescent="0.2">
      <c r="F56255" s="195"/>
      <c r="G56255" s="196"/>
      <c r="H56255" s="192"/>
    </row>
    <row r="56256" spans="6:8" x14ac:dyDescent="0.2">
      <c r="F56256" s="195"/>
      <c r="G56256" s="196"/>
      <c r="H56256" s="192"/>
    </row>
    <row r="56257" spans="6:8" x14ac:dyDescent="0.2">
      <c r="F56257" s="195"/>
      <c r="G56257" s="196"/>
      <c r="H56257" s="192"/>
    </row>
    <row r="56258" spans="6:8" x14ac:dyDescent="0.2">
      <c r="F56258" s="195"/>
      <c r="G56258" s="196"/>
      <c r="H56258" s="192"/>
    </row>
    <row r="56259" spans="6:8" x14ac:dyDescent="0.2">
      <c r="F56259" s="195"/>
      <c r="G56259" s="196"/>
      <c r="H56259" s="192"/>
    </row>
    <row r="56260" spans="6:8" x14ac:dyDescent="0.2">
      <c r="F56260" s="195"/>
      <c r="G56260" s="196"/>
      <c r="H56260" s="192"/>
    </row>
    <row r="56261" spans="6:8" x14ac:dyDescent="0.2">
      <c r="F56261" s="195"/>
      <c r="G56261" s="196"/>
      <c r="H56261" s="192"/>
    </row>
    <row r="56262" spans="6:8" x14ac:dyDescent="0.2">
      <c r="F56262" s="195"/>
      <c r="G56262" s="196"/>
      <c r="H56262" s="192"/>
    </row>
    <row r="56263" spans="6:8" x14ac:dyDescent="0.2">
      <c r="F56263" s="195"/>
      <c r="G56263" s="196"/>
      <c r="H56263" s="192"/>
    </row>
    <row r="56264" spans="6:8" x14ac:dyDescent="0.2">
      <c r="F56264" s="195"/>
      <c r="G56264" s="196"/>
      <c r="H56264" s="192"/>
    </row>
    <row r="56265" spans="6:8" x14ac:dyDescent="0.2">
      <c r="F56265" s="195"/>
      <c r="G56265" s="196"/>
      <c r="H56265" s="192"/>
    </row>
    <row r="56266" spans="6:8" x14ac:dyDescent="0.2">
      <c r="F56266" s="195"/>
      <c r="G56266" s="196"/>
      <c r="H56266" s="192"/>
    </row>
    <row r="56267" spans="6:8" x14ac:dyDescent="0.2">
      <c r="F56267" s="195"/>
      <c r="G56267" s="196"/>
      <c r="H56267" s="192"/>
    </row>
    <row r="56268" spans="6:8" x14ac:dyDescent="0.2">
      <c r="F56268" s="195"/>
      <c r="G56268" s="196"/>
      <c r="H56268" s="192"/>
    </row>
    <row r="56269" spans="6:8" x14ac:dyDescent="0.2">
      <c r="F56269" s="195"/>
      <c r="G56269" s="196"/>
      <c r="H56269" s="192"/>
    </row>
    <row r="56270" spans="6:8" x14ac:dyDescent="0.2">
      <c r="F56270" s="195"/>
      <c r="G56270" s="196"/>
      <c r="H56270" s="192"/>
    </row>
    <row r="56271" spans="6:8" x14ac:dyDescent="0.2">
      <c r="F56271" s="195"/>
      <c r="G56271" s="196"/>
      <c r="H56271" s="192"/>
    </row>
    <row r="56272" spans="6:8" x14ac:dyDescent="0.2">
      <c r="F56272" s="195"/>
      <c r="G56272" s="196"/>
      <c r="H56272" s="192"/>
    </row>
    <row r="56273" spans="6:8" x14ac:dyDescent="0.2">
      <c r="F56273" s="195"/>
      <c r="G56273" s="196"/>
      <c r="H56273" s="192"/>
    </row>
    <row r="56274" spans="6:8" x14ac:dyDescent="0.2">
      <c r="F56274" s="195"/>
      <c r="G56274" s="196"/>
      <c r="H56274" s="192"/>
    </row>
    <row r="56275" spans="6:8" x14ac:dyDescent="0.2">
      <c r="F56275" s="195"/>
      <c r="G56275" s="196"/>
      <c r="H56275" s="192"/>
    </row>
    <row r="56276" spans="6:8" x14ac:dyDescent="0.2">
      <c r="F56276" s="195"/>
      <c r="G56276" s="196"/>
      <c r="H56276" s="192"/>
    </row>
    <row r="56277" spans="6:8" x14ac:dyDescent="0.2">
      <c r="F56277" s="195"/>
      <c r="G56277" s="196"/>
      <c r="H56277" s="192"/>
    </row>
    <row r="56278" spans="6:8" x14ac:dyDescent="0.2">
      <c r="F56278" s="195"/>
      <c r="G56278" s="196"/>
      <c r="H56278" s="192"/>
    </row>
    <row r="56279" spans="6:8" x14ac:dyDescent="0.2">
      <c r="F56279" s="195"/>
      <c r="G56279" s="196"/>
      <c r="H56279" s="192"/>
    </row>
    <row r="56280" spans="6:8" x14ac:dyDescent="0.2">
      <c r="F56280" s="195"/>
      <c r="G56280" s="196"/>
      <c r="H56280" s="192"/>
    </row>
    <row r="56281" spans="6:8" x14ac:dyDescent="0.2">
      <c r="F56281" s="195"/>
      <c r="G56281" s="196"/>
      <c r="H56281" s="192"/>
    </row>
    <row r="56282" spans="6:8" x14ac:dyDescent="0.2">
      <c r="F56282" s="195"/>
      <c r="G56282" s="196"/>
      <c r="H56282" s="192"/>
    </row>
    <row r="56283" spans="6:8" x14ac:dyDescent="0.2">
      <c r="F56283" s="195"/>
      <c r="G56283" s="196"/>
      <c r="H56283" s="192"/>
    </row>
    <row r="56284" spans="6:8" x14ac:dyDescent="0.2">
      <c r="F56284" s="195"/>
      <c r="G56284" s="196"/>
      <c r="H56284" s="192"/>
    </row>
    <row r="56285" spans="6:8" x14ac:dyDescent="0.2">
      <c r="F56285" s="195"/>
      <c r="G56285" s="196"/>
      <c r="H56285" s="192"/>
    </row>
    <row r="56286" spans="6:8" x14ac:dyDescent="0.2">
      <c r="F56286" s="195"/>
      <c r="G56286" s="196"/>
      <c r="H56286" s="192"/>
    </row>
    <row r="56287" spans="6:8" x14ac:dyDescent="0.2">
      <c r="F56287" s="195"/>
      <c r="G56287" s="196"/>
      <c r="H56287" s="192"/>
    </row>
    <row r="56288" spans="6:8" x14ac:dyDescent="0.2">
      <c r="F56288" s="195"/>
      <c r="G56288" s="196"/>
      <c r="H56288" s="192"/>
    </row>
    <row r="56289" spans="6:8" x14ac:dyDescent="0.2">
      <c r="F56289" s="195"/>
      <c r="G56289" s="196"/>
      <c r="H56289" s="192"/>
    </row>
    <row r="56290" spans="6:8" x14ac:dyDescent="0.2">
      <c r="F56290" s="195"/>
      <c r="G56290" s="196"/>
      <c r="H56290" s="192"/>
    </row>
    <row r="56291" spans="6:8" x14ac:dyDescent="0.2">
      <c r="F56291" s="195"/>
      <c r="G56291" s="196"/>
      <c r="H56291" s="192"/>
    </row>
    <row r="56292" spans="6:8" x14ac:dyDescent="0.2">
      <c r="F56292" s="195"/>
      <c r="G56292" s="196"/>
      <c r="H56292" s="192"/>
    </row>
    <row r="56293" spans="6:8" x14ac:dyDescent="0.2">
      <c r="F56293" s="195"/>
      <c r="G56293" s="196"/>
      <c r="H56293" s="192"/>
    </row>
    <row r="56294" spans="6:8" x14ac:dyDescent="0.2">
      <c r="F56294" s="195"/>
      <c r="G56294" s="196"/>
      <c r="H56294" s="192"/>
    </row>
    <row r="56295" spans="6:8" x14ac:dyDescent="0.2">
      <c r="F56295" s="195"/>
      <c r="G56295" s="196"/>
      <c r="H56295" s="192"/>
    </row>
    <row r="56296" spans="6:8" x14ac:dyDescent="0.2">
      <c r="F56296" s="195"/>
      <c r="G56296" s="196"/>
      <c r="H56296" s="192"/>
    </row>
    <row r="56297" spans="6:8" x14ac:dyDescent="0.2">
      <c r="F56297" s="195"/>
      <c r="G56297" s="196"/>
      <c r="H56297" s="192"/>
    </row>
    <row r="56298" spans="6:8" x14ac:dyDescent="0.2">
      <c r="F56298" s="195"/>
      <c r="G56298" s="196"/>
      <c r="H56298" s="192"/>
    </row>
    <row r="56299" spans="6:8" x14ac:dyDescent="0.2">
      <c r="F56299" s="195"/>
      <c r="G56299" s="196"/>
      <c r="H56299" s="192"/>
    </row>
    <row r="56300" spans="6:8" x14ac:dyDescent="0.2">
      <c r="F56300" s="195"/>
      <c r="G56300" s="196"/>
      <c r="H56300" s="192"/>
    </row>
    <row r="56301" spans="6:8" x14ac:dyDescent="0.2">
      <c r="F56301" s="195"/>
      <c r="G56301" s="196"/>
      <c r="H56301" s="192"/>
    </row>
    <row r="56302" spans="6:8" x14ac:dyDescent="0.2">
      <c r="F56302" s="195"/>
      <c r="G56302" s="196"/>
      <c r="H56302" s="192"/>
    </row>
    <row r="56303" spans="6:8" x14ac:dyDescent="0.2">
      <c r="F56303" s="195"/>
      <c r="G56303" s="196"/>
      <c r="H56303" s="192"/>
    </row>
    <row r="56304" spans="6:8" x14ac:dyDescent="0.2">
      <c r="F56304" s="195"/>
      <c r="G56304" s="196"/>
      <c r="H56304" s="192"/>
    </row>
    <row r="56305" spans="6:8" x14ac:dyDescent="0.2">
      <c r="F56305" s="195"/>
      <c r="G56305" s="196"/>
      <c r="H56305" s="192"/>
    </row>
    <row r="56306" spans="6:8" x14ac:dyDescent="0.2">
      <c r="F56306" s="195"/>
      <c r="G56306" s="196"/>
      <c r="H56306" s="192"/>
    </row>
    <row r="56307" spans="6:8" x14ac:dyDescent="0.2">
      <c r="F56307" s="195"/>
      <c r="G56307" s="196"/>
      <c r="H56307" s="192"/>
    </row>
    <row r="56308" spans="6:8" x14ac:dyDescent="0.2">
      <c r="F56308" s="195"/>
      <c r="G56308" s="196"/>
      <c r="H56308" s="192"/>
    </row>
    <row r="56309" spans="6:8" x14ac:dyDescent="0.2">
      <c r="F56309" s="195"/>
      <c r="G56309" s="196"/>
      <c r="H56309" s="192"/>
    </row>
    <row r="56310" spans="6:8" x14ac:dyDescent="0.2">
      <c r="F56310" s="195"/>
      <c r="G56310" s="196"/>
      <c r="H56310" s="192"/>
    </row>
    <row r="56311" spans="6:8" x14ac:dyDescent="0.2">
      <c r="F56311" s="195"/>
      <c r="G56311" s="196"/>
      <c r="H56311" s="192"/>
    </row>
    <row r="56312" spans="6:8" x14ac:dyDescent="0.2">
      <c r="F56312" s="195"/>
      <c r="G56312" s="196"/>
      <c r="H56312" s="192"/>
    </row>
    <row r="56313" spans="6:8" x14ac:dyDescent="0.2">
      <c r="F56313" s="195"/>
      <c r="G56313" s="196"/>
      <c r="H56313" s="192"/>
    </row>
    <row r="56314" spans="6:8" x14ac:dyDescent="0.2">
      <c r="F56314" s="195"/>
      <c r="G56314" s="196"/>
      <c r="H56314" s="192"/>
    </row>
    <row r="56315" spans="6:8" x14ac:dyDescent="0.2">
      <c r="F56315" s="195"/>
      <c r="G56315" s="196"/>
      <c r="H56315" s="192"/>
    </row>
    <row r="56316" spans="6:8" x14ac:dyDescent="0.2">
      <c r="F56316" s="195"/>
      <c r="G56316" s="196"/>
      <c r="H56316" s="192"/>
    </row>
    <row r="56317" spans="6:8" x14ac:dyDescent="0.2">
      <c r="F56317" s="195"/>
      <c r="G56317" s="196"/>
      <c r="H56317" s="192"/>
    </row>
    <row r="56318" spans="6:8" x14ac:dyDescent="0.2">
      <c r="F56318" s="195"/>
      <c r="G56318" s="196"/>
      <c r="H56318" s="192"/>
    </row>
    <row r="56319" spans="6:8" x14ac:dyDescent="0.2">
      <c r="F56319" s="195"/>
      <c r="G56319" s="196"/>
      <c r="H56319" s="192"/>
    </row>
    <row r="56320" spans="6:8" x14ac:dyDescent="0.2">
      <c r="F56320" s="195"/>
      <c r="G56320" s="196"/>
      <c r="H56320" s="192"/>
    </row>
    <row r="56321" spans="6:8" x14ac:dyDescent="0.2">
      <c r="F56321" s="195"/>
      <c r="G56321" s="196"/>
      <c r="H56321" s="192"/>
    </row>
    <row r="56322" spans="6:8" x14ac:dyDescent="0.2">
      <c r="F56322" s="195"/>
      <c r="G56322" s="196"/>
      <c r="H56322" s="192"/>
    </row>
    <row r="56323" spans="6:8" x14ac:dyDescent="0.2">
      <c r="F56323" s="195"/>
      <c r="G56323" s="196"/>
      <c r="H56323" s="192"/>
    </row>
    <row r="56324" spans="6:8" x14ac:dyDescent="0.2">
      <c r="F56324" s="195"/>
      <c r="G56324" s="196"/>
      <c r="H56324" s="192"/>
    </row>
    <row r="56325" spans="6:8" x14ac:dyDescent="0.2">
      <c r="F56325" s="195"/>
      <c r="G56325" s="196"/>
      <c r="H56325" s="192"/>
    </row>
    <row r="56326" spans="6:8" x14ac:dyDescent="0.2">
      <c r="F56326" s="195"/>
      <c r="G56326" s="196"/>
      <c r="H56326" s="192"/>
    </row>
    <row r="56327" spans="6:8" x14ac:dyDescent="0.2">
      <c r="F56327" s="195"/>
      <c r="G56327" s="196"/>
      <c r="H56327" s="192"/>
    </row>
    <row r="56328" spans="6:8" x14ac:dyDescent="0.2">
      <c r="F56328" s="195"/>
      <c r="G56328" s="196"/>
      <c r="H56328" s="192"/>
    </row>
    <row r="56329" spans="6:8" x14ac:dyDescent="0.2">
      <c r="F56329" s="195"/>
      <c r="G56329" s="196"/>
      <c r="H56329" s="192"/>
    </row>
    <row r="56330" spans="6:8" x14ac:dyDescent="0.2">
      <c r="F56330" s="195"/>
      <c r="G56330" s="196"/>
      <c r="H56330" s="192"/>
    </row>
    <row r="56331" spans="6:8" x14ac:dyDescent="0.2">
      <c r="F56331" s="195"/>
      <c r="G56331" s="196"/>
      <c r="H56331" s="192"/>
    </row>
    <row r="56332" spans="6:8" x14ac:dyDescent="0.2">
      <c r="F56332" s="195"/>
      <c r="G56332" s="196"/>
      <c r="H56332" s="192"/>
    </row>
    <row r="56333" spans="6:8" x14ac:dyDescent="0.2">
      <c r="F56333" s="195"/>
      <c r="G56333" s="196"/>
      <c r="H56333" s="192"/>
    </row>
    <row r="56334" spans="6:8" x14ac:dyDescent="0.2">
      <c r="F56334" s="195"/>
      <c r="G56334" s="196"/>
      <c r="H56334" s="192"/>
    </row>
    <row r="56335" spans="6:8" x14ac:dyDescent="0.2">
      <c r="F56335" s="195"/>
      <c r="G56335" s="196"/>
      <c r="H56335" s="192"/>
    </row>
    <row r="56336" spans="6:8" x14ac:dyDescent="0.2">
      <c r="F56336" s="195"/>
      <c r="G56336" s="196"/>
      <c r="H56336" s="192"/>
    </row>
    <row r="56337" spans="6:8" x14ac:dyDescent="0.2">
      <c r="F56337" s="195"/>
      <c r="G56337" s="196"/>
      <c r="H56337" s="192"/>
    </row>
    <row r="56338" spans="6:8" x14ac:dyDescent="0.2">
      <c r="F56338" s="195"/>
      <c r="G56338" s="196"/>
      <c r="H56338" s="192"/>
    </row>
    <row r="56339" spans="6:8" x14ac:dyDescent="0.2">
      <c r="F56339" s="195"/>
      <c r="G56339" s="196"/>
      <c r="H56339" s="192"/>
    </row>
    <row r="56340" spans="6:8" x14ac:dyDescent="0.2">
      <c r="F56340" s="195"/>
      <c r="G56340" s="196"/>
      <c r="H56340" s="192"/>
    </row>
    <row r="56341" spans="6:8" x14ac:dyDescent="0.2">
      <c r="F56341" s="195"/>
      <c r="G56341" s="196"/>
      <c r="H56341" s="192"/>
    </row>
    <row r="56342" spans="6:8" x14ac:dyDescent="0.2">
      <c r="F56342" s="195"/>
      <c r="G56342" s="196"/>
      <c r="H56342" s="192"/>
    </row>
    <row r="56343" spans="6:8" x14ac:dyDescent="0.2">
      <c r="F56343" s="195"/>
      <c r="G56343" s="196"/>
      <c r="H56343" s="192"/>
    </row>
    <row r="56344" spans="6:8" x14ac:dyDescent="0.2">
      <c r="F56344" s="195"/>
      <c r="G56344" s="196"/>
      <c r="H56344" s="192"/>
    </row>
    <row r="56345" spans="6:8" x14ac:dyDescent="0.2">
      <c r="F56345" s="195"/>
      <c r="G56345" s="196"/>
      <c r="H56345" s="192"/>
    </row>
    <row r="56346" spans="6:8" x14ac:dyDescent="0.2">
      <c r="F56346" s="195"/>
      <c r="G56346" s="196"/>
      <c r="H56346" s="192"/>
    </row>
    <row r="56347" spans="6:8" x14ac:dyDescent="0.2">
      <c r="F56347" s="195"/>
      <c r="G56347" s="196"/>
      <c r="H56347" s="192"/>
    </row>
    <row r="56348" spans="6:8" x14ac:dyDescent="0.2">
      <c r="F56348" s="195"/>
      <c r="G56348" s="196"/>
      <c r="H56348" s="192"/>
    </row>
    <row r="56349" spans="6:8" x14ac:dyDescent="0.2">
      <c r="F56349" s="195"/>
      <c r="G56349" s="196"/>
      <c r="H56349" s="192"/>
    </row>
    <row r="56350" spans="6:8" x14ac:dyDescent="0.2">
      <c r="F56350" s="195"/>
      <c r="G56350" s="196"/>
      <c r="H56350" s="192"/>
    </row>
    <row r="56351" spans="6:8" x14ac:dyDescent="0.2">
      <c r="F56351" s="195"/>
      <c r="G56351" s="196"/>
      <c r="H56351" s="192"/>
    </row>
    <row r="56352" spans="6:8" x14ac:dyDescent="0.2">
      <c r="F56352" s="195"/>
      <c r="G56352" s="196"/>
      <c r="H56352" s="192"/>
    </row>
    <row r="56353" spans="6:8" x14ac:dyDescent="0.2">
      <c r="F56353" s="195"/>
      <c r="G56353" s="196"/>
      <c r="H56353" s="192"/>
    </row>
    <row r="56354" spans="6:8" x14ac:dyDescent="0.2">
      <c r="F56354" s="195"/>
      <c r="G56354" s="196"/>
      <c r="H56354" s="192"/>
    </row>
    <row r="56355" spans="6:8" x14ac:dyDescent="0.2">
      <c r="F56355" s="195"/>
      <c r="G56355" s="196"/>
      <c r="H56355" s="192"/>
    </row>
    <row r="56356" spans="6:8" x14ac:dyDescent="0.2">
      <c r="F56356" s="195"/>
      <c r="G56356" s="196"/>
      <c r="H56356" s="192"/>
    </row>
    <row r="56357" spans="6:8" x14ac:dyDescent="0.2">
      <c r="F56357" s="195"/>
      <c r="G56357" s="196"/>
      <c r="H56357" s="192"/>
    </row>
    <row r="56358" spans="6:8" x14ac:dyDescent="0.2">
      <c r="F56358" s="195"/>
      <c r="G56358" s="196"/>
      <c r="H56358" s="192"/>
    </row>
    <row r="56359" spans="6:8" x14ac:dyDescent="0.2">
      <c r="F56359" s="195"/>
      <c r="G56359" s="196"/>
      <c r="H56359" s="192"/>
    </row>
    <row r="56360" spans="6:8" x14ac:dyDescent="0.2">
      <c r="F56360" s="195"/>
      <c r="G56360" s="196"/>
      <c r="H56360" s="192"/>
    </row>
    <row r="56361" spans="6:8" x14ac:dyDescent="0.2">
      <c r="F56361" s="195"/>
      <c r="G56361" s="196"/>
      <c r="H56361" s="192"/>
    </row>
    <row r="56362" spans="6:8" x14ac:dyDescent="0.2">
      <c r="F56362" s="195"/>
      <c r="G56362" s="196"/>
      <c r="H56362" s="192"/>
    </row>
    <row r="56363" spans="6:8" x14ac:dyDescent="0.2">
      <c r="F56363" s="195"/>
      <c r="G56363" s="196"/>
      <c r="H56363" s="192"/>
    </row>
    <row r="56364" spans="6:8" x14ac:dyDescent="0.2">
      <c r="F56364" s="195"/>
      <c r="G56364" s="196"/>
      <c r="H56364" s="192"/>
    </row>
    <row r="56365" spans="6:8" x14ac:dyDescent="0.2">
      <c r="F56365" s="195"/>
      <c r="G56365" s="196"/>
      <c r="H56365" s="192"/>
    </row>
    <row r="56366" spans="6:8" x14ac:dyDescent="0.2">
      <c r="F56366" s="195"/>
      <c r="G56366" s="196"/>
      <c r="H56366" s="192"/>
    </row>
    <row r="56367" spans="6:8" x14ac:dyDescent="0.2">
      <c r="F56367" s="195"/>
      <c r="G56367" s="196"/>
      <c r="H56367" s="192"/>
    </row>
    <row r="56368" spans="6:8" x14ac:dyDescent="0.2">
      <c r="F56368" s="195"/>
      <c r="G56368" s="196"/>
      <c r="H56368" s="192"/>
    </row>
    <row r="56369" spans="6:8" x14ac:dyDescent="0.2">
      <c r="F56369" s="195"/>
      <c r="G56369" s="196"/>
      <c r="H56369" s="192"/>
    </row>
    <row r="56370" spans="6:8" x14ac:dyDescent="0.2">
      <c r="F56370" s="195"/>
      <c r="G56370" s="196"/>
      <c r="H56370" s="192"/>
    </row>
    <row r="56371" spans="6:8" x14ac:dyDescent="0.2">
      <c r="F56371" s="195"/>
      <c r="G56371" s="196"/>
      <c r="H56371" s="192"/>
    </row>
    <row r="56372" spans="6:8" x14ac:dyDescent="0.2">
      <c r="F56372" s="195"/>
      <c r="G56372" s="196"/>
      <c r="H56372" s="192"/>
    </row>
    <row r="56373" spans="6:8" x14ac:dyDescent="0.2">
      <c r="F56373" s="195"/>
      <c r="G56373" s="196"/>
      <c r="H56373" s="192"/>
    </row>
    <row r="56374" spans="6:8" x14ac:dyDescent="0.2">
      <c r="F56374" s="195"/>
      <c r="G56374" s="196"/>
      <c r="H56374" s="192"/>
    </row>
    <row r="56375" spans="6:8" x14ac:dyDescent="0.2">
      <c r="F56375" s="195"/>
      <c r="G56375" s="196"/>
      <c r="H56375" s="192"/>
    </row>
    <row r="56376" spans="6:8" x14ac:dyDescent="0.2">
      <c r="F56376" s="195"/>
      <c r="G56376" s="196"/>
      <c r="H56376" s="192"/>
    </row>
    <row r="56377" spans="6:8" x14ac:dyDescent="0.2">
      <c r="F56377" s="195"/>
      <c r="G56377" s="196"/>
      <c r="H56377" s="192"/>
    </row>
    <row r="56378" spans="6:8" x14ac:dyDescent="0.2">
      <c r="F56378" s="195"/>
      <c r="G56378" s="196"/>
      <c r="H56378" s="192"/>
    </row>
    <row r="56379" spans="6:8" x14ac:dyDescent="0.2">
      <c r="F56379" s="195"/>
      <c r="G56379" s="196"/>
      <c r="H56379" s="192"/>
    </row>
    <row r="56380" spans="6:8" x14ac:dyDescent="0.2">
      <c r="F56380" s="195"/>
      <c r="G56380" s="196"/>
      <c r="H56380" s="192"/>
    </row>
    <row r="56381" spans="6:8" x14ac:dyDescent="0.2">
      <c r="F56381" s="195"/>
      <c r="G56381" s="196"/>
      <c r="H56381" s="192"/>
    </row>
    <row r="56382" spans="6:8" x14ac:dyDescent="0.2">
      <c r="F56382" s="195"/>
      <c r="G56382" s="196"/>
      <c r="H56382" s="192"/>
    </row>
    <row r="56383" spans="6:8" x14ac:dyDescent="0.2">
      <c r="F56383" s="195"/>
      <c r="G56383" s="196"/>
      <c r="H56383" s="192"/>
    </row>
    <row r="56384" spans="6:8" x14ac:dyDescent="0.2">
      <c r="F56384" s="195"/>
      <c r="G56384" s="196"/>
      <c r="H56384" s="192"/>
    </row>
    <row r="56385" spans="6:8" x14ac:dyDescent="0.2">
      <c r="F56385" s="195"/>
      <c r="G56385" s="196"/>
      <c r="H56385" s="192"/>
    </row>
    <row r="56386" spans="6:8" x14ac:dyDescent="0.2">
      <c r="F56386" s="195"/>
      <c r="G56386" s="196"/>
      <c r="H56386" s="192"/>
    </row>
    <row r="56387" spans="6:8" x14ac:dyDescent="0.2">
      <c r="F56387" s="195"/>
      <c r="G56387" s="196"/>
      <c r="H56387" s="192"/>
    </row>
    <row r="56388" spans="6:8" x14ac:dyDescent="0.2">
      <c r="F56388" s="195"/>
      <c r="G56388" s="196"/>
      <c r="H56388" s="192"/>
    </row>
    <row r="56389" spans="6:8" x14ac:dyDescent="0.2">
      <c r="F56389" s="195"/>
      <c r="G56389" s="196"/>
      <c r="H56389" s="192"/>
    </row>
    <row r="56390" spans="6:8" x14ac:dyDescent="0.2">
      <c r="F56390" s="195"/>
      <c r="G56390" s="196"/>
      <c r="H56390" s="192"/>
    </row>
    <row r="56391" spans="6:8" x14ac:dyDescent="0.2">
      <c r="F56391" s="195"/>
      <c r="G56391" s="196"/>
      <c r="H56391" s="192"/>
    </row>
    <row r="56392" spans="6:8" x14ac:dyDescent="0.2">
      <c r="F56392" s="195"/>
      <c r="G56392" s="196"/>
      <c r="H56392" s="192"/>
    </row>
    <row r="56393" spans="6:8" x14ac:dyDescent="0.2">
      <c r="F56393" s="195"/>
      <c r="G56393" s="196"/>
      <c r="H56393" s="192"/>
    </row>
    <row r="56394" spans="6:8" x14ac:dyDescent="0.2">
      <c r="F56394" s="195"/>
      <c r="G56394" s="196"/>
      <c r="H56394" s="192"/>
    </row>
    <row r="56395" spans="6:8" x14ac:dyDescent="0.2">
      <c r="F56395" s="195"/>
      <c r="G56395" s="196"/>
      <c r="H56395" s="192"/>
    </row>
    <row r="56396" spans="6:8" x14ac:dyDescent="0.2">
      <c r="F56396" s="195"/>
      <c r="G56396" s="196"/>
      <c r="H56396" s="192"/>
    </row>
    <row r="56397" spans="6:8" x14ac:dyDescent="0.2">
      <c r="F56397" s="195"/>
      <c r="G56397" s="196"/>
      <c r="H56397" s="192"/>
    </row>
    <row r="56398" spans="6:8" x14ac:dyDescent="0.2">
      <c r="F56398" s="195"/>
      <c r="G56398" s="196"/>
      <c r="H56398" s="192"/>
    </row>
    <row r="56399" spans="6:8" x14ac:dyDescent="0.2">
      <c r="F56399" s="195"/>
      <c r="G56399" s="196"/>
      <c r="H56399" s="192"/>
    </row>
    <row r="56400" spans="6:8" x14ac:dyDescent="0.2">
      <c r="F56400" s="195"/>
      <c r="G56400" s="196"/>
      <c r="H56400" s="192"/>
    </row>
    <row r="56401" spans="6:8" x14ac:dyDescent="0.2">
      <c r="F56401" s="195"/>
      <c r="G56401" s="196"/>
      <c r="H56401" s="192"/>
    </row>
    <row r="56402" spans="6:8" x14ac:dyDescent="0.2">
      <c r="F56402" s="195"/>
      <c r="G56402" s="196"/>
      <c r="H56402" s="192"/>
    </row>
    <row r="56403" spans="6:8" x14ac:dyDescent="0.2">
      <c r="F56403" s="195"/>
      <c r="G56403" s="196"/>
      <c r="H56403" s="192"/>
    </row>
    <row r="56404" spans="6:8" x14ac:dyDescent="0.2">
      <c r="F56404" s="195"/>
      <c r="G56404" s="196"/>
      <c r="H56404" s="192"/>
    </row>
    <row r="56405" spans="6:8" x14ac:dyDescent="0.2">
      <c r="F56405" s="195"/>
      <c r="G56405" s="196"/>
      <c r="H56405" s="192"/>
    </row>
    <row r="56406" spans="6:8" x14ac:dyDescent="0.2">
      <c r="F56406" s="195"/>
      <c r="G56406" s="196"/>
      <c r="H56406" s="192"/>
    </row>
    <row r="56407" spans="6:8" x14ac:dyDescent="0.2">
      <c r="F56407" s="195"/>
      <c r="G56407" s="196"/>
      <c r="H56407" s="192"/>
    </row>
    <row r="56408" spans="6:8" x14ac:dyDescent="0.2">
      <c r="F56408" s="195"/>
      <c r="G56408" s="196"/>
      <c r="H56408" s="192"/>
    </row>
    <row r="56409" spans="6:8" x14ac:dyDescent="0.2">
      <c r="F56409" s="195"/>
      <c r="G56409" s="196"/>
      <c r="H56409" s="192"/>
    </row>
    <row r="56410" spans="6:8" x14ac:dyDescent="0.2">
      <c r="F56410" s="195"/>
      <c r="G56410" s="196"/>
      <c r="H56410" s="192"/>
    </row>
    <row r="56411" spans="6:8" x14ac:dyDescent="0.2">
      <c r="F56411" s="195"/>
      <c r="G56411" s="196"/>
      <c r="H56411" s="192"/>
    </row>
    <row r="56412" spans="6:8" x14ac:dyDescent="0.2">
      <c r="F56412" s="195"/>
      <c r="G56412" s="196"/>
      <c r="H56412" s="192"/>
    </row>
    <row r="56413" spans="6:8" x14ac:dyDescent="0.2">
      <c r="F56413" s="195"/>
      <c r="G56413" s="196"/>
      <c r="H56413" s="192"/>
    </row>
    <row r="56414" spans="6:8" x14ac:dyDescent="0.2">
      <c r="F56414" s="195"/>
      <c r="G56414" s="196"/>
      <c r="H56414" s="192"/>
    </row>
    <row r="56415" spans="6:8" x14ac:dyDescent="0.2">
      <c r="F56415" s="195"/>
      <c r="G56415" s="196"/>
      <c r="H56415" s="192"/>
    </row>
    <row r="56416" spans="6:8" x14ac:dyDescent="0.2">
      <c r="F56416" s="195"/>
      <c r="G56416" s="196"/>
      <c r="H56416" s="192"/>
    </row>
    <row r="56417" spans="6:8" x14ac:dyDescent="0.2">
      <c r="F56417" s="195"/>
      <c r="G56417" s="196"/>
      <c r="H56417" s="192"/>
    </row>
    <row r="56418" spans="6:8" x14ac:dyDescent="0.2">
      <c r="F56418" s="195"/>
      <c r="G56418" s="196"/>
      <c r="H56418" s="192"/>
    </row>
    <row r="56419" spans="6:8" x14ac:dyDescent="0.2">
      <c r="F56419" s="195"/>
      <c r="G56419" s="196"/>
      <c r="H56419" s="192"/>
    </row>
    <row r="56420" spans="6:8" x14ac:dyDescent="0.2">
      <c r="F56420" s="195"/>
      <c r="G56420" s="196"/>
      <c r="H56420" s="192"/>
    </row>
    <row r="56421" spans="6:8" x14ac:dyDescent="0.2">
      <c r="F56421" s="195"/>
      <c r="G56421" s="196"/>
      <c r="H56421" s="192"/>
    </row>
    <row r="56422" spans="6:8" x14ac:dyDescent="0.2">
      <c r="F56422" s="195"/>
      <c r="G56422" s="196"/>
      <c r="H56422" s="192"/>
    </row>
    <row r="56423" spans="6:8" x14ac:dyDescent="0.2">
      <c r="F56423" s="195"/>
      <c r="G56423" s="196"/>
      <c r="H56423" s="192"/>
    </row>
    <row r="56424" spans="6:8" x14ac:dyDescent="0.2">
      <c r="F56424" s="195"/>
      <c r="G56424" s="196"/>
      <c r="H56424" s="192"/>
    </row>
    <row r="56425" spans="6:8" x14ac:dyDescent="0.2">
      <c r="F56425" s="195"/>
      <c r="G56425" s="196"/>
      <c r="H56425" s="192"/>
    </row>
    <row r="56426" spans="6:8" x14ac:dyDescent="0.2">
      <c r="F56426" s="195"/>
      <c r="G56426" s="196"/>
      <c r="H56426" s="192"/>
    </row>
    <row r="56427" spans="6:8" x14ac:dyDescent="0.2">
      <c r="F56427" s="195"/>
      <c r="G56427" s="196"/>
      <c r="H56427" s="192"/>
    </row>
    <row r="56428" spans="6:8" x14ac:dyDescent="0.2">
      <c r="F56428" s="195"/>
      <c r="G56428" s="196"/>
      <c r="H56428" s="192"/>
    </row>
    <row r="56429" spans="6:8" x14ac:dyDescent="0.2">
      <c r="F56429" s="195"/>
      <c r="G56429" s="196"/>
      <c r="H56429" s="192"/>
    </row>
    <row r="56430" spans="6:8" x14ac:dyDescent="0.2">
      <c r="F56430" s="195"/>
      <c r="G56430" s="196"/>
      <c r="H56430" s="192"/>
    </row>
    <row r="56431" spans="6:8" x14ac:dyDescent="0.2">
      <c r="F56431" s="195"/>
      <c r="G56431" s="196"/>
      <c r="H56431" s="192"/>
    </row>
    <row r="56432" spans="6:8" x14ac:dyDescent="0.2">
      <c r="F56432" s="195"/>
      <c r="G56432" s="196"/>
      <c r="H56432" s="192"/>
    </row>
    <row r="56433" spans="6:8" x14ac:dyDescent="0.2">
      <c r="F56433" s="195"/>
      <c r="G56433" s="196"/>
      <c r="H56433" s="192"/>
    </row>
    <row r="56434" spans="6:8" x14ac:dyDescent="0.2">
      <c r="F56434" s="195"/>
      <c r="G56434" s="196"/>
      <c r="H56434" s="192"/>
    </row>
    <row r="56435" spans="6:8" x14ac:dyDescent="0.2">
      <c r="F56435" s="195"/>
      <c r="G56435" s="196"/>
      <c r="H56435" s="192"/>
    </row>
    <row r="56436" spans="6:8" x14ac:dyDescent="0.2">
      <c r="F56436" s="195"/>
      <c r="G56436" s="196"/>
      <c r="H56436" s="192"/>
    </row>
    <row r="56437" spans="6:8" x14ac:dyDescent="0.2">
      <c r="F56437" s="195"/>
      <c r="G56437" s="196"/>
      <c r="H56437" s="192"/>
    </row>
    <row r="56438" spans="6:8" x14ac:dyDescent="0.2">
      <c r="F56438" s="195"/>
      <c r="G56438" s="196"/>
      <c r="H56438" s="192"/>
    </row>
    <row r="56439" spans="6:8" x14ac:dyDescent="0.2">
      <c r="F56439" s="195"/>
      <c r="G56439" s="196"/>
      <c r="H56439" s="192"/>
    </row>
    <row r="56440" spans="6:8" x14ac:dyDescent="0.2">
      <c r="F56440" s="195"/>
      <c r="G56440" s="196"/>
      <c r="H56440" s="192"/>
    </row>
    <row r="56441" spans="6:8" x14ac:dyDescent="0.2">
      <c r="F56441" s="195"/>
      <c r="G56441" s="196"/>
      <c r="H56441" s="192"/>
    </row>
    <row r="56442" spans="6:8" x14ac:dyDescent="0.2">
      <c r="F56442" s="195"/>
      <c r="G56442" s="196"/>
      <c r="H56442" s="192"/>
    </row>
    <row r="56443" spans="6:8" x14ac:dyDescent="0.2">
      <c r="F56443" s="195"/>
      <c r="G56443" s="196"/>
      <c r="H56443" s="192"/>
    </row>
    <row r="56444" spans="6:8" x14ac:dyDescent="0.2">
      <c r="F56444" s="195"/>
      <c r="G56444" s="196"/>
      <c r="H56444" s="192"/>
    </row>
    <row r="56445" spans="6:8" x14ac:dyDescent="0.2">
      <c r="F56445" s="195"/>
      <c r="G56445" s="196"/>
      <c r="H56445" s="192"/>
    </row>
    <row r="56446" spans="6:8" x14ac:dyDescent="0.2">
      <c r="F56446" s="195"/>
      <c r="G56446" s="196"/>
      <c r="H56446" s="192"/>
    </row>
    <row r="56447" spans="6:8" x14ac:dyDescent="0.2">
      <c r="F56447" s="195"/>
      <c r="G56447" s="196"/>
      <c r="H56447" s="192"/>
    </row>
    <row r="56448" spans="6:8" x14ac:dyDescent="0.2">
      <c r="F56448" s="195"/>
      <c r="G56448" s="196"/>
      <c r="H56448" s="192"/>
    </row>
    <row r="56449" spans="6:8" x14ac:dyDescent="0.2">
      <c r="F56449" s="195"/>
      <c r="G56449" s="196"/>
      <c r="H56449" s="192"/>
    </row>
    <row r="56450" spans="6:8" x14ac:dyDescent="0.2">
      <c r="F56450" s="195"/>
      <c r="G56450" s="196"/>
      <c r="H56450" s="192"/>
    </row>
    <row r="56451" spans="6:8" x14ac:dyDescent="0.2">
      <c r="F56451" s="195"/>
      <c r="G56451" s="196"/>
      <c r="H56451" s="192"/>
    </row>
    <row r="56452" spans="6:8" x14ac:dyDescent="0.2">
      <c r="F56452" s="195"/>
      <c r="G56452" s="196"/>
      <c r="H56452" s="192"/>
    </row>
    <row r="56453" spans="6:8" x14ac:dyDescent="0.2">
      <c r="F56453" s="195"/>
      <c r="G56453" s="196"/>
      <c r="H56453" s="192"/>
    </row>
    <row r="56454" spans="6:8" x14ac:dyDescent="0.2">
      <c r="F56454" s="195"/>
      <c r="G56454" s="196"/>
      <c r="H56454" s="192"/>
    </row>
    <row r="56455" spans="6:8" x14ac:dyDescent="0.2">
      <c r="F56455" s="195"/>
      <c r="G56455" s="196"/>
      <c r="H56455" s="192"/>
    </row>
    <row r="56456" spans="6:8" x14ac:dyDescent="0.2">
      <c r="F56456" s="195"/>
      <c r="G56456" s="196"/>
      <c r="H56456" s="192"/>
    </row>
    <row r="56457" spans="6:8" x14ac:dyDescent="0.2">
      <c r="F56457" s="195"/>
      <c r="G56457" s="196"/>
      <c r="H56457" s="192"/>
    </row>
    <row r="56458" spans="6:8" x14ac:dyDescent="0.2">
      <c r="F56458" s="195"/>
      <c r="G56458" s="196"/>
      <c r="H56458" s="192"/>
    </row>
    <row r="56459" spans="6:8" x14ac:dyDescent="0.2">
      <c r="F56459" s="195"/>
      <c r="G56459" s="196"/>
      <c r="H56459" s="192"/>
    </row>
    <row r="56460" spans="6:8" x14ac:dyDescent="0.2">
      <c r="F56460" s="195"/>
      <c r="G56460" s="196"/>
      <c r="H56460" s="192"/>
    </row>
    <row r="56461" spans="6:8" x14ac:dyDescent="0.2">
      <c r="F56461" s="195"/>
      <c r="G56461" s="196"/>
      <c r="H56461" s="192"/>
    </row>
    <row r="56462" spans="6:8" x14ac:dyDescent="0.2">
      <c r="F56462" s="195"/>
      <c r="G56462" s="196"/>
      <c r="H56462" s="192"/>
    </row>
    <row r="56463" spans="6:8" x14ac:dyDescent="0.2">
      <c r="F56463" s="195"/>
      <c r="G56463" s="196"/>
      <c r="H56463" s="192"/>
    </row>
    <row r="56464" spans="6:8" x14ac:dyDescent="0.2">
      <c r="F56464" s="195"/>
      <c r="G56464" s="196"/>
      <c r="H56464" s="192"/>
    </row>
    <row r="56465" spans="6:8" x14ac:dyDescent="0.2">
      <c r="F56465" s="195"/>
      <c r="G56465" s="196"/>
      <c r="H56465" s="192"/>
    </row>
    <row r="56466" spans="6:8" x14ac:dyDescent="0.2">
      <c r="F56466" s="195"/>
      <c r="G56466" s="196"/>
      <c r="H56466" s="192"/>
    </row>
    <row r="56467" spans="6:8" x14ac:dyDescent="0.2">
      <c r="F56467" s="195"/>
      <c r="G56467" s="196"/>
      <c r="H56467" s="192"/>
    </row>
    <row r="56468" spans="6:8" x14ac:dyDescent="0.2">
      <c r="F56468" s="195"/>
      <c r="G56468" s="196"/>
      <c r="H56468" s="192"/>
    </row>
    <row r="56469" spans="6:8" x14ac:dyDescent="0.2">
      <c r="F56469" s="195"/>
      <c r="G56469" s="196"/>
      <c r="H56469" s="192"/>
    </row>
    <row r="56470" spans="6:8" x14ac:dyDescent="0.2">
      <c r="F56470" s="195"/>
      <c r="G56470" s="196"/>
      <c r="H56470" s="192"/>
    </row>
    <row r="56471" spans="6:8" x14ac:dyDescent="0.2">
      <c r="F56471" s="195"/>
      <c r="G56471" s="196"/>
      <c r="H56471" s="192"/>
    </row>
    <row r="56472" spans="6:8" x14ac:dyDescent="0.2">
      <c r="F56472" s="195"/>
      <c r="G56472" s="196"/>
      <c r="H56472" s="192"/>
    </row>
    <row r="56473" spans="6:8" x14ac:dyDescent="0.2">
      <c r="F56473" s="195"/>
      <c r="G56473" s="196"/>
      <c r="H56473" s="192"/>
    </row>
    <row r="56474" spans="6:8" x14ac:dyDescent="0.2">
      <c r="F56474" s="195"/>
      <c r="G56474" s="196"/>
      <c r="H56474" s="192"/>
    </row>
    <row r="56475" spans="6:8" x14ac:dyDescent="0.2">
      <c r="F56475" s="195"/>
      <c r="G56475" s="196"/>
      <c r="H56475" s="192"/>
    </row>
    <row r="56476" spans="6:8" x14ac:dyDescent="0.2">
      <c r="F56476" s="195"/>
      <c r="G56476" s="196"/>
      <c r="H56476" s="192"/>
    </row>
    <row r="56477" spans="6:8" x14ac:dyDescent="0.2">
      <c r="F56477" s="195"/>
      <c r="G56477" s="196"/>
      <c r="H56477" s="192"/>
    </row>
    <row r="56478" spans="6:8" x14ac:dyDescent="0.2">
      <c r="F56478" s="195"/>
      <c r="G56478" s="196"/>
      <c r="H56478" s="192"/>
    </row>
    <row r="56479" spans="6:8" x14ac:dyDescent="0.2">
      <c r="F56479" s="195"/>
      <c r="G56479" s="196"/>
      <c r="H56479" s="192"/>
    </row>
    <row r="56480" spans="6:8" x14ac:dyDescent="0.2">
      <c r="F56480" s="195"/>
      <c r="G56480" s="196"/>
      <c r="H56480" s="192"/>
    </row>
    <row r="56481" spans="6:8" x14ac:dyDescent="0.2">
      <c r="F56481" s="195"/>
      <c r="G56481" s="196"/>
      <c r="H56481" s="192"/>
    </row>
    <row r="56482" spans="6:8" x14ac:dyDescent="0.2">
      <c r="F56482" s="195"/>
      <c r="G56482" s="196"/>
      <c r="H56482" s="192"/>
    </row>
    <row r="56483" spans="6:8" x14ac:dyDescent="0.2">
      <c r="F56483" s="195"/>
      <c r="G56483" s="196"/>
      <c r="H56483" s="192"/>
    </row>
    <row r="56484" spans="6:8" x14ac:dyDescent="0.2">
      <c r="F56484" s="195"/>
      <c r="G56484" s="196"/>
      <c r="H56484" s="192"/>
    </row>
    <row r="56485" spans="6:8" x14ac:dyDescent="0.2">
      <c r="F56485" s="195"/>
      <c r="G56485" s="196"/>
      <c r="H56485" s="192"/>
    </row>
    <row r="56486" spans="6:8" x14ac:dyDescent="0.2">
      <c r="F56486" s="195"/>
      <c r="G56486" s="196"/>
      <c r="H56486" s="192"/>
    </row>
    <row r="56487" spans="6:8" x14ac:dyDescent="0.2">
      <c r="F56487" s="195"/>
      <c r="G56487" s="196"/>
      <c r="H56487" s="192"/>
    </row>
    <row r="56488" spans="6:8" x14ac:dyDescent="0.2">
      <c r="F56488" s="195"/>
      <c r="G56488" s="196"/>
      <c r="H56488" s="192"/>
    </row>
    <row r="56489" spans="6:8" x14ac:dyDescent="0.2">
      <c r="F56489" s="195"/>
      <c r="G56489" s="196"/>
      <c r="H56489" s="192"/>
    </row>
    <row r="56490" spans="6:8" x14ac:dyDescent="0.2">
      <c r="F56490" s="195"/>
      <c r="G56490" s="196"/>
      <c r="H56490" s="192"/>
    </row>
    <row r="56491" spans="6:8" x14ac:dyDescent="0.2">
      <c r="F56491" s="195"/>
      <c r="G56491" s="196"/>
      <c r="H56491" s="192"/>
    </row>
    <row r="56492" spans="6:8" x14ac:dyDescent="0.2">
      <c r="F56492" s="195"/>
      <c r="G56492" s="196"/>
      <c r="H56492" s="192"/>
    </row>
    <row r="56493" spans="6:8" x14ac:dyDescent="0.2">
      <c r="F56493" s="195"/>
      <c r="G56493" s="196"/>
      <c r="H56493" s="192"/>
    </row>
    <row r="56494" spans="6:8" x14ac:dyDescent="0.2">
      <c r="F56494" s="195"/>
      <c r="G56494" s="196"/>
      <c r="H56494" s="192"/>
    </row>
    <row r="56495" spans="6:8" x14ac:dyDescent="0.2">
      <c r="F56495" s="195"/>
      <c r="G56495" s="196"/>
      <c r="H56495" s="192"/>
    </row>
    <row r="56496" spans="6:8" x14ac:dyDescent="0.2">
      <c r="F56496" s="195"/>
      <c r="G56496" s="196"/>
      <c r="H56496" s="192"/>
    </row>
    <row r="56497" spans="6:8" x14ac:dyDescent="0.2">
      <c r="F56497" s="195"/>
      <c r="G56497" s="196"/>
      <c r="H56497" s="192"/>
    </row>
    <row r="56498" spans="6:8" x14ac:dyDescent="0.2">
      <c r="F56498" s="195"/>
      <c r="G56498" s="196"/>
      <c r="H56498" s="192"/>
    </row>
    <row r="56499" spans="6:8" x14ac:dyDescent="0.2">
      <c r="F56499" s="195"/>
      <c r="G56499" s="196"/>
      <c r="H56499" s="192"/>
    </row>
    <row r="56500" spans="6:8" x14ac:dyDescent="0.2">
      <c r="F56500" s="195"/>
      <c r="G56500" s="196"/>
      <c r="H56500" s="192"/>
    </row>
    <row r="56501" spans="6:8" x14ac:dyDescent="0.2">
      <c r="F56501" s="195"/>
      <c r="G56501" s="196"/>
      <c r="H56501" s="192"/>
    </row>
    <row r="56502" spans="6:8" x14ac:dyDescent="0.2">
      <c r="F56502" s="195"/>
      <c r="G56502" s="196"/>
      <c r="H56502" s="192"/>
    </row>
    <row r="56503" spans="6:8" x14ac:dyDescent="0.2">
      <c r="F56503" s="195"/>
      <c r="G56503" s="196"/>
      <c r="H56503" s="192"/>
    </row>
    <row r="56504" spans="6:8" x14ac:dyDescent="0.2">
      <c r="F56504" s="195"/>
      <c r="G56504" s="196"/>
      <c r="H56504" s="192"/>
    </row>
    <row r="56505" spans="6:8" x14ac:dyDescent="0.2">
      <c r="F56505" s="195"/>
      <c r="G56505" s="196"/>
      <c r="H56505" s="192"/>
    </row>
    <row r="56506" spans="6:8" x14ac:dyDescent="0.2">
      <c r="F56506" s="195"/>
      <c r="G56506" s="196"/>
      <c r="H56506" s="192"/>
    </row>
    <row r="56507" spans="6:8" x14ac:dyDescent="0.2">
      <c r="F56507" s="195"/>
      <c r="G56507" s="196"/>
      <c r="H56507" s="192"/>
    </row>
    <row r="56508" spans="6:8" x14ac:dyDescent="0.2">
      <c r="F56508" s="195"/>
      <c r="G56508" s="196"/>
      <c r="H56508" s="192"/>
    </row>
    <row r="56509" spans="6:8" x14ac:dyDescent="0.2">
      <c r="F56509" s="195"/>
      <c r="G56509" s="196"/>
      <c r="H56509" s="192"/>
    </row>
    <row r="56510" spans="6:8" x14ac:dyDescent="0.2">
      <c r="F56510" s="195"/>
      <c r="G56510" s="196"/>
      <c r="H56510" s="192"/>
    </row>
    <row r="56511" spans="6:8" x14ac:dyDescent="0.2">
      <c r="F56511" s="195"/>
      <c r="G56511" s="196"/>
      <c r="H56511" s="192"/>
    </row>
    <row r="56512" spans="6:8" x14ac:dyDescent="0.2">
      <c r="F56512" s="195"/>
      <c r="G56512" s="196"/>
      <c r="H56512" s="192"/>
    </row>
    <row r="56513" spans="6:8" x14ac:dyDescent="0.2">
      <c r="F56513" s="195"/>
      <c r="G56513" s="196"/>
      <c r="H56513" s="192"/>
    </row>
    <row r="56514" spans="6:8" x14ac:dyDescent="0.2">
      <c r="F56514" s="195"/>
      <c r="G56514" s="196"/>
      <c r="H56514" s="192"/>
    </row>
    <row r="56515" spans="6:8" x14ac:dyDescent="0.2">
      <c r="F56515" s="195"/>
      <c r="G56515" s="196"/>
      <c r="H56515" s="192"/>
    </row>
    <row r="56516" spans="6:8" x14ac:dyDescent="0.2">
      <c r="F56516" s="195"/>
      <c r="G56516" s="196"/>
      <c r="H56516" s="192"/>
    </row>
    <row r="56517" spans="6:8" x14ac:dyDescent="0.2">
      <c r="F56517" s="195"/>
      <c r="G56517" s="196"/>
      <c r="H56517" s="192"/>
    </row>
    <row r="56518" spans="6:8" x14ac:dyDescent="0.2">
      <c r="F56518" s="195"/>
      <c r="G56518" s="196"/>
      <c r="H56518" s="192"/>
    </row>
    <row r="56519" spans="6:8" x14ac:dyDescent="0.2">
      <c r="F56519" s="195"/>
      <c r="G56519" s="196"/>
      <c r="H56519" s="192"/>
    </row>
    <row r="56520" spans="6:8" x14ac:dyDescent="0.2">
      <c r="F56520" s="195"/>
      <c r="G56520" s="196"/>
      <c r="H56520" s="192"/>
    </row>
    <row r="56521" spans="6:8" x14ac:dyDescent="0.2">
      <c r="F56521" s="195"/>
      <c r="G56521" s="196"/>
      <c r="H56521" s="192"/>
    </row>
    <row r="56522" spans="6:8" x14ac:dyDescent="0.2">
      <c r="F56522" s="195"/>
      <c r="G56522" s="196"/>
      <c r="H56522" s="192"/>
    </row>
    <row r="56523" spans="6:8" x14ac:dyDescent="0.2">
      <c r="F56523" s="195"/>
      <c r="G56523" s="196"/>
      <c r="H56523" s="192"/>
    </row>
    <row r="56524" spans="6:8" x14ac:dyDescent="0.2">
      <c r="F56524" s="195"/>
      <c r="G56524" s="196"/>
      <c r="H56524" s="192"/>
    </row>
    <row r="56525" spans="6:8" x14ac:dyDescent="0.2">
      <c r="F56525" s="195"/>
      <c r="G56525" s="196"/>
      <c r="H56525" s="192"/>
    </row>
    <row r="56526" spans="6:8" x14ac:dyDescent="0.2">
      <c r="F56526" s="195"/>
      <c r="G56526" s="196"/>
      <c r="H56526" s="192"/>
    </row>
    <row r="56527" spans="6:8" x14ac:dyDescent="0.2">
      <c r="F56527" s="195"/>
      <c r="G56527" s="196"/>
      <c r="H56527" s="192"/>
    </row>
    <row r="56528" spans="6:8" x14ac:dyDescent="0.2">
      <c r="F56528" s="195"/>
      <c r="G56528" s="196"/>
      <c r="H56528" s="192"/>
    </row>
    <row r="56529" spans="6:8" x14ac:dyDescent="0.2">
      <c r="F56529" s="195"/>
      <c r="G56529" s="196"/>
      <c r="H56529" s="192"/>
    </row>
    <row r="56530" spans="6:8" x14ac:dyDescent="0.2">
      <c r="F56530" s="195"/>
      <c r="G56530" s="196"/>
      <c r="H56530" s="192"/>
    </row>
    <row r="56531" spans="6:8" x14ac:dyDescent="0.2">
      <c r="F56531" s="195"/>
      <c r="G56531" s="196"/>
      <c r="H56531" s="192"/>
    </row>
    <row r="56532" spans="6:8" x14ac:dyDescent="0.2">
      <c r="F56532" s="195"/>
      <c r="G56532" s="196"/>
      <c r="H56532" s="192"/>
    </row>
    <row r="56533" spans="6:8" x14ac:dyDescent="0.2">
      <c r="F56533" s="195"/>
      <c r="G56533" s="196"/>
      <c r="H56533" s="192"/>
    </row>
    <row r="56534" spans="6:8" x14ac:dyDescent="0.2">
      <c r="F56534" s="195"/>
      <c r="G56534" s="196"/>
      <c r="H56534" s="192"/>
    </row>
    <row r="56535" spans="6:8" x14ac:dyDescent="0.2">
      <c r="F56535" s="195"/>
      <c r="G56535" s="196"/>
      <c r="H56535" s="192"/>
    </row>
    <row r="56536" spans="6:8" x14ac:dyDescent="0.2">
      <c r="F56536" s="195"/>
      <c r="G56536" s="196"/>
      <c r="H56536" s="192"/>
    </row>
    <row r="56537" spans="6:8" x14ac:dyDescent="0.2">
      <c r="F56537" s="195"/>
      <c r="G56537" s="196"/>
      <c r="H56537" s="192"/>
    </row>
    <row r="56538" spans="6:8" x14ac:dyDescent="0.2">
      <c r="F56538" s="195"/>
      <c r="G56538" s="196"/>
      <c r="H56538" s="192"/>
    </row>
    <row r="56539" spans="6:8" x14ac:dyDescent="0.2">
      <c r="F56539" s="195"/>
      <c r="G56539" s="196"/>
      <c r="H56539" s="192"/>
    </row>
    <row r="56540" spans="6:8" x14ac:dyDescent="0.2">
      <c r="F56540" s="195"/>
      <c r="G56540" s="196"/>
      <c r="H56540" s="192"/>
    </row>
    <row r="56541" spans="6:8" x14ac:dyDescent="0.2">
      <c r="F56541" s="195"/>
      <c r="G56541" s="196"/>
      <c r="H56541" s="192"/>
    </row>
    <row r="56542" spans="6:8" x14ac:dyDescent="0.2">
      <c r="F56542" s="195"/>
      <c r="G56542" s="196"/>
      <c r="H56542" s="192"/>
    </row>
    <row r="56543" spans="6:8" x14ac:dyDescent="0.2">
      <c r="F56543" s="195"/>
      <c r="G56543" s="196"/>
      <c r="H56543" s="192"/>
    </row>
    <row r="56544" spans="6:8" x14ac:dyDescent="0.2">
      <c r="F56544" s="195"/>
      <c r="G56544" s="196"/>
      <c r="H56544" s="192"/>
    </row>
    <row r="56545" spans="6:8" x14ac:dyDescent="0.2">
      <c r="F56545" s="195"/>
      <c r="G56545" s="196"/>
      <c r="H56545" s="192"/>
    </row>
    <row r="56546" spans="6:8" x14ac:dyDescent="0.2">
      <c r="F56546" s="195"/>
      <c r="G56546" s="196"/>
      <c r="H56546" s="192"/>
    </row>
    <row r="56547" spans="6:8" x14ac:dyDescent="0.2">
      <c r="F56547" s="195"/>
      <c r="G56547" s="196"/>
      <c r="H56547" s="192"/>
    </row>
    <row r="56548" spans="6:8" x14ac:dyDescent="0.2">
      <c r="F56548" s="195"/>
      <c r="G56548" s="196"/>
      <c r="H56548" s="192"/>
    </row>
    <row r="56549" spans="6:8" x14ac:dyDescent="0.2">
      <c r="F56549" s="195"/>
      <c r="G56549" s="196"/>
      <c r="H56549" s="192"/>
    </row>
    <row r="56550" spans="6:8" x14ac:dyDescent="0.2">
      <c r="F56550" s="195"/>
      <c r="G56550" s="196"/>
      <c r="H56550" s="192"/>
    </row>
    <row r="56551" spans="6:8" x14ac:dyDescent="0.2">
      <c r="F56551" s="195"/>
      <c r="G56551" s="196"/>
      <c r="H56551" s="192"/>
    </row>
    <row r="56552" spans="6:8" x14ac:dyDescent="0.2">
      <c r="F56552" s="195"/>
      <c r="G56552" s="196"/>
      <c r="H56552" s="192"/>
    </row>
    <row r="56553" spans="6:8" x14ac:dyDescent="0.2">
      <c r="F56553" s="195"/>
      <c r="G56553" s="196"/>
      <c r="H56553" s="192"/>
    </row>
    <row r="56554" spans="6:8" x14ac:dyDescent="0.2">
      <c r="F56554" s="195"/>
      <c r="G56554" s="196"/>
      <c r="H56554" s="192"/>
    </row>
    <row r="56555" spans="6:8" x14ac:dyDescent="0.2">
      <c r="F56555" s="195"/>
      <c r="G56555" s="196"/>
      <c r="H56555" s="192"/>
    </row>
    <row r="56556" spans="6:8" x14ac:dyDescent="0.2">
      <c r="F56556" s="195"/>
      <c r="G56556" s="196"/>
      <c r="H56556" s="192"/>
    </row>
    <row r="56557" spans="6:8" x14ac:dyDescent="0.2">
      <c r="F56557" s="195"/>
      <c r="G56557" s="196"/>
      <c r="H56557" s="192"/>
    </row>
    <row r="56558" spans="6:8" x14ac:dyDescent="0.2">
      <c r="F56558" s="195"/>
      <c r="G56558" s="196"/>
      <c r="H56558" s="192"/>
    </row>
    <row r="56559" spans="6:8" x14ac:dyDescent="0.2">
      <c r="F56559" s="195"/>
      <c r="G56559" s="196"/>
      <c r="H56559" s="192"/>
    </row>
    <row r="56560" spans="6:8" x14ac:dyDescent="0.2">
      <c r="F56560" s="195"/>
      <c r="G56560" s="196"/>
      <c r="H56560" s="192"/>
    </row>
    <row r="56561" spans="6:8" x14ac:dyDescent="0.2">
      <c r="F56561" s="195"/>
      <c r="G56561" s="196"/>
      <c r="H56561" s="192"/>
    </row>
    <row r="56562" spans="6:8" x14ac:dyDescent="0.2">
      <c r="F56562" s="195"/>
      <c r="G56562" s="196"/>
      <c r="H56562" s="192"/>
    </row>
    <row r="56563" spans="6:8" x14ac:dyDescent="0.2">
      <c r="F56563" s="195"/>
      <c r="G56563" s="196"/>
      <c r="H56563" s="192"/>
    </row>
    <row r="56564" spans="6:8" x14ac:dyDescent="0.2">
      <c r="F56564" s="195"/>
      <c r="G56564" s="196"/>
      <c r="H56564" s="192"/>
    </row>
    <row r="56565" spans="6:8" x14ac:dyDescent="0.2">
      <c r="F56565" s="195"/>
      <c r="G56565" s="196"/>
      <c r="H56565" s="192"/>
    </row>
    <row r="56566" spans="6:8" x14ac:dyDescent="0.2">
      <c r="F56566" s="195"/>
      <c r="G56566" s="196"/>
      <c r="H56566" s="192"/>
    </row>
    <row r="56567" spans="6:8" x14ac:dyDescent="0.2">
      <c r="F56567" s="195"/>
      <c r="G56567" s="196"/>
      <c r="H56567" s="192"/>
    </row>
    <row r="56568" spans="6:8" x14ac:dyDescent="0.2">
      <c r="F56568" s="195"/>
      <c r="G56568" s="196"/>
      <c r="H56568" s="192"/>
    </row>
    <row r="56569" spans="6:8" x14ac:dyDescent="0.2">
      <c r="F56569" s="195"/>
      <c r="G56569" s="196"/>
      <c r="H56569" s="192"/>
    </row>
    <row r="56570" spans="6:8" x14ac:dyDescent="0.2">
      <c r="F56570" s="195"/>
      <c r="G56570" s="196"/>
      <c r="H56570" s="192"/>
    </row>
    <row r="56571" spans="6:8" x14ac:dyDescent="0.2">
      <c r="F56571" s="195"/>
      <c r="G56571" s="196"/>
      <c r="H56571" s="192"/>
    </row>
    <row r="56572" spans="6:8" x14ac:dyDescent="0.2">
      <c r="F56572" s="195"/>
      <c r="G56572" s="196"/>
      <c r="H56572" s="192"/>
    </row>
    <row r="56573" spans="6:8" x14ac:dyDescent="0.2">
      <c r="F56573" s="195"/>
      <c r="G56573" s="196"/>
      <c r="H56573" s="192"/>
    </row>
    <row r="56574" spans="6:8" x14ac:dyDescent="0.2">
      <c r="F56574" s="195"/>
      <c r="G56574" s="196"/>
      <c r="H56574" s="192"/>
    </row>
    <row r="56575" spans="6:8" x14ac:dyDescent="0.2">
      <c r="F56575" s="195"/>
      <c r="G56575" s="196"/>
      <c r="H56575" s="192"/>
    </row>
    <row r="56576" spans="6:8" x14ac:dyDescent="0.2">
      <c r="F56576" s="195"/>
      <c r="G56576" s="196"/>
      <c r="H56576" s="192"/>
    </row>
    <row r="56577" spans="6:8" x14ac:dyDescent="0.2">
      <c r="F56577" s="195"/>
      <c r="G56577" s="196"/>
      <c r="H56577" s="192"/>
    </row>
    <row r="56578" spans="6:8" x14ac:dyDescent="0.2">
      <c r="F56578" s="195"/>
      <c r="G56578" s="196"/>
      <c r="H56578" s="192"/>
    </row>
    <row r="56579" spans="6:8" x14ac:dyDescent="0.2">
      <c r="F56579" s="195"/>
      <c r="G56579" s="196"/>
      <c r="H56579" s="192"/>
    </row>
    <row r="56580" spans="6:8" x14ac:dyDescent="0.2">
      <c r="F56580" s="195"/>
      <c r="G56580" s="196"/>
      <c r="H56580" s="192"/>
    </row>
    <row r="56581" spans="6:8" x14ac:dyDescent="0.2">
      <c r="F56581" s="195"/>
      <c r="G56581" s="196"/>
      <c r="H56581" s="192"/>
    </row>
    <row r="56582" spans="6:8" x14ac:dyDescent="0.2">
      <c r="F56582" s="195"/>
      <c r="G56582" s="196"/>
      <c r="H56582" s="192"/>
    </row>
    <row r="56583" spans="6:8" x14ac:dyDescent="0.2">
      <c r="F56583" s="195"/>
      <c r="G56583" s="196"/>
      <c r="H56583" s="192"/>
    </row>
    <row r="56584" spans="6:8" x14ac:dyDescent="0.2">
      <c r="F56584" s="195"/>
      <c r="G56584" s="196"/>
      <c r="H56584" s="192"/>
    </row>
    <row r="56585" spans="6:8" x14ac:dyDescent="0.2">
      <c r="F56585" s="195"/>
      <c r="G56585" s="196"/>
      <c r="H56585" s="192"/>
    </row>
    <row r="56586" spans="6:8" x14ac:dyDescent="0.2">
      <c r="F56586" s="195"/>
      <c r="G56586" s="196"/>
      <c r="H56586" s="192"/>
    </row>
    <row r="56587" spans="6:8" x14ac:dyDescent="0.2">
      <c r="F56587" s="195"/>
      <c r="G56587" s="196"/>
      <c r="H56587" s="192"/>
    </row>
    <row r="56588" spans="6:8" x14ac:dyDescent="0.2">
      <c r="F56588" s="195"/>
      <c r="G56588" s="196"/>
      <c r="H56588" s="192"/>
    </row>
    <row r="56589" spans="6:8" x14ac:dyDescent="0.2">
      <c r="F56589" s="195"/>
      <c r="G56589" s="196"/>
      <c r="H56589" s="192"/>
    </row>
    <row r="56590" spans="6:8" x14ac:dyDescent="0.2">
      <c r="F56590" s="195"/>
      <c r="G56590" s="196"/>
      <c r="H56590" s="192"/>
    </row>
    <row r="56591" spans="6:8" x14ac:dyDescent="0.2">
      <c r="F56591" s="195"/>
      <c r="G56591" s="196"/>
      <c r="H56591" s="192"/>
    </row>
    <row r="56592" spans="6:8" x14ac:dyDescent="0.2">
      <c r="F56592" s="195"/>
      <c r="G56592" s="196"/>
      <c r="H56592" s="192"/>
    </row>
    <row r="56593" spans="6:8" x14ac:dyDescent="0.2">
      <c r="F56593" s="195"/>
      <c r="G56593" s="196"/>
      <c r="H56593" s="192"/>
    </row>
    <row r="56594" spans="6:8" x14ac:dyDescent="0.2">
      <c r="F56594" s="195"/>
      <c r="G56594" s="196"/>
      <c r="H56594" s="192"/>
    </row>
    <row r="56595" spans="6:8" x14ac:dyDescent="0.2">
      <c r="F56595" s="195"/>
      <c r="G56595" s="196"/>
      <c r="H56595" s="192"/>
    </row>
    <row r="56596" spans="6:8" x14ac:dyDescent="0.2">
      <c r="F56596" s="195"/>
      <c r="G56596" s="196"/>
      <c r="H56596" s="192"/>
    </row>
    <row r="56597" spans="6:8" x14ac:dyDescent="0.2">
      <c r="F56597" s="195"/>
      <c r="G56597" s="196"/>
      <c r="H56597" s="192"/>
    </row>
    <row r="56598" spans="6:8" x14ac:dyDescent="0.2">
      <c r="F56598" s="195"/>
      <c r="G56598" s="196"/>
      <c r="H56598" s="192"/>
    </row>
    <row r="56599" spans="6:8" x14ac:dyDescent="0.2">
      <c r="F56599" s="195"/>
      <c r="G56599" s="196"/>
      <c r="H56599" s="192"/>
    </row>
    <row r="56600" spans="6:8" x14ac:dyDescent="0.2">
      <c r="F56600" s="195"/>
      <c r="G56600" s="196"/>
      <c r="H56600" s="192"/>
    </row>
    <row r="56601" spans="6:8" x14ac:dyDescent="0.2">
      <c r="F56601" s="195"/>
      <c r="G56601" s="196"/>
      <c r="H56601" s="192"/>
    </row>
    <row r="56602" spans="6:8" x14ac:dyDescent="0.2">
      <c r="F56602" s="195"/>
      <c r="G56602" s="196"/>
      <c r="H56602" s="192"/>
    </row>
    <row r="56603" spans="6:8" x14ac:dyDescent="0.2">
      <c r="F56603" s="195"/>
      <c r="G56603" s="196"/>
      <c r="H56603" s="192"/>
    </row>
    <row r="56604" spans="6:8" x14ac:dyDescent="0.2">
      <c r="F56604" s="195"/>
      <c r="G56604" s="196"/>
      <c r="H56604" s="192"/>
    </row>
    <row r="56605" spans="6:8" x14ac:dyDescent="0.2">
      <c r="F56605" s="195"/>
      <c r="G56605" s="196"/>
      <c r="H56605" s="192"/>
    </row>
    <row r="56606" spans="6:8" x14ac:dyDescent="0.2">
      <c r="F56606" s="195"/>
      <c r="G56606" s="196"/>
      <c r="H56606" s="192"/>
    </row>
    <row r="56607" spans="6:8" x14ac:dyDescent="0.2">
      <c r="F56607" s="195"/>
      <c r="G56607" s="196"/>
      <c r="H56607" s="192"/>
    </row>
    <row r="56608" spans="6:8" x14ac:dyDescent="0.2">
      <c r="F56608" s="195"/>
      <c r="G56608" s="196"/>
      <c r="H56608" s="192"/>
    </row>
    <row r="56609" spans="6:8" x14ac:dyDescent="0.2">
      <c r="F56609" s="195"/>
      <c r="G56609" s="196"/>
      <c r="H56609" s="192"/>
    </row>
    <row r="56610" spans="6:8" x14ac:dyDescent="0.2">
      <c r="F56610" s="195"/>
      <c r="G56610" s="196"/>
      <c r="H56610" s="192"/>
    </row>
    <row r="56611" spans="6:8" x14ac:dyDescent="0.2">
      <c r="F56611" s="195"/>
      <c r="G56611" s="196"/>
      <c r="H56611" s="192"/>
    </row>
    <row r="56612" spans="6:8" x14ac:dyDescent="0.2">
      <c r="F56612" s="195"/>
      <c r="G56612" s="196"/>
      <c r="H56612" s="192"/>
    </row>
    <row r="56613" spans="6:8" x14ac:dyDescent="0.2">
      <c r="F56613" s="195"/>
      <c r="G56613" s="196"/>
      <c r="H56613" s="192"/>
    </row>
    <row r="56614" spans="6:8" x14ac:dyDescent="0.2">
      <c r="F56614" s="195"/>
      <c r="G56614" s="196"/>
      <c r="H56614" s="192"/>
    </row>
    <row r="56615" spans="6:8" x14ac:dyDescent="0.2">
      <c r="F56615" s="195"/>
      <c r="G56615" s="196"/>
      <c r="H56615" s="192"/>
    </row>
    <row r="56616" spans="6:8" x14ac:dyDescent="0.2">
      <c r="F56616" s="195"/>
      <c r="G56616" s="196"/>
      <c r="H56616" s="192"/>
    </row>
    <row r="56617" spans="6:8" x14ac:dyDescent="0.2">
      <c r="F56617" s="195"/>
      <c r="G56617" s="196"/>
      <c r="H56617" s="192"/>
    </row>
    <row r="56618" spans="6:8" x14ac:dyDescent="0.2">
      <c r="F56618" s="195"/>
      <c r="G56618" s="196"/>
      <c r="H56618" s="192"/>
    </row>
    <row r="56619" spans="6:8" x14ac:dyDescent="0.2">
      <c r="F56619" s="195"/>
      <c r="G56619" s="196"/>
      <c r="H56619" s="192"/>
    </row>
    <row r="56620" spans="6:8" x14ac:dyDescent="0.2">
      <c r="F56620" s="195"/>
      <c r="G56620" s="196"/>
      <c r="H56620" s="192"/>
    </row>
    <row r="56621" spans="6:8" x14ac:dyDescent="0.2">
      <c r="F56621" s="195"/>
      <c r="G56621" s="196"/>
      <c r="H56621" s="192"/>
    </row>
    <row r="56622" spans="6:8" x14ac:dyDescent="0.2">
      <c r="F56622" s="195"/>
      <c r="G56622" s="196"/>
      <c r="H56622" s="192"/>
    </row>
    <row r="56623" spans="6:8" x14ac:dyDescent="0.2">
      <c r="F56623" s="195"/>
      <c r="G56623" s="196"/>
      <c r="H56623" s="192"/>
    </row>
    <row r="56624" spans="6:8" x14ac:dyDescent="0.2">
      <c r="F56624" s="195"/>
      <c r="G56624" s="196"/>
      <c r="H56624" s="192"/>
    </row>
    <row r="56625" spans="6:8" x14ac:dyDescent="0.2">
      <c r="F56625" s="195"/>
      <c r="G56625" s="196"/>
      <c r="H56625" s="192"/>
    </row>
    <row r="56626" spans="6:8" x14ac:dyDescent="0.2">
      <c r="F56626" s="195"/>
      <c r="G56626" s="196"/>
      <c r="H56626" s="192"/>
    </row>
    <row r="56627" spans="6:8" x14ac:dyDescent="0.2">
      <c r="F56627" s="195"/>
      <c r="G56627" s="196"/>
      <c r="H56627" s="192"/>
    </row>
    <row r="56628" spans="6:8" x14ac:dyDescent="0.2">
      <c r="F56628" s="195"/>
      <c r="G56628" s="196"/>
      <c r="H56628" s="192"/>
    </row>
    <row r="56629" spans="6:8" x14ac:dyDescent="0.2">
      <c r="F56629" s="195"/>
      <c r="G56629" s="196"/>
      <c r="H56629" s="192"/>
    </row>
    <row r="56630" spans="6:8" x14ac:dyDescent="0.2">
      <c r="F56630" s="195"/>
      <c r="G56630" s="196"/>
      <c r="H56630" s="192"/>
    </row>
    <row r="56631" spans="6:8" x14ac:dyDescent="0.2">
      <c r="F56631" s="195"/>
      <c r="G56631" s="196"/>
      <c r="H56631" s="192"/>
    </row>
    <row r="56632" spans="6:8" x14ac:dyDescent="0.2">
      <c r="F56632" s="195"/>
      <c r="G56632" s="196"/>
      <c r="H56632" s="192"/>
    </row>
    <row r="56633" spans="6:8" x14ac:dyDescent="0.2">
      <c r="F56633" s="195"/>
      <c r="G56633" s="196"/>
      <c r="H56633" s="192"/>
    </row>
    <row r="56634" spans="6:8" x14ac:dyDescent="0.2">
      <c r="F56634" s="195"/>
      <c r="G56634" s="196"/>
      <c r="H56634" s="192"/>
    </row>
    <row r="56635" spans="6:8" x14ac:dyDescent="0.2">
      <c r="F56635" s="195"/>
      <c r="G56635" s="196"/>
      <c r="H56635" s="192"/>
    </row>
    <row r="56636" spans="6:8" x14ac:dyDescent="0.2">
      <c r="F56636" s="195"/>
      <c r="G56636" s="196"/>
      <c r="H56636" s="192"/>
    </row>
    <row r="56637" spans="6:8" x14ac:dyDescent="0.2">
      <c r="F56637" s="195"/>
      <c r="G56637" s="196"/>
      <c r="H56637" s="192"/>
    </row>
    <row r="56638" spans="6:8" x14ac:dyDescent="0.2">
      <c r="F56638" s="195"/>
      <c r="G56638" s="196"/>
      <c r="H56638" s="192"/>
    </row>
    <row r="56639" spans="6:8" x14ac:dyDescent="0.2">
      <c r="F56639" s="195"/>
      <c r="G56639" s="196"/>
      <c r="H56639" s="192"/>
    </row>
    <row r="56640" spans="6:8" x14ac:dyDescent="0.2">
      <c r="F56640" s="195"/>
      <c r="G56640" s="196"/>
      <c r="H56640" s="192"/>
    </row>
    <row r="56641" spans="6:8" x14ac:dyDescent="0.2">
      <c r="F56641" s="195"/>
      <c r="G56641" s="196"/>
      <c r="H56641" s="192"/>
    </row>
    <row r="56642" spans="6:8" x14ac:dyDescent="0.2">
      <c r="F56642" s="195"/>
      <c r="G56642" s="196"/>
      <c r="H56642" s="192"/>
    </row>
    <row r="56643" spans="6:8" x14ac:dyDescent="0.2">
      <c r="F56643" s="195"/>
      <c r="G56643" s="196"/>
      <c r="H56643" s="192"/>
    </row>
    <row r="56644" spans="6:8" x14ac:dyDescent="0.2">
      <c r="F56644" s="195"/>
      <c r="G56644" s="196"/>
      <c r="H56644" s="192"/>
    </row>
    <row r="56645" spans="6:8" x14ac:dyDescent="0.2">
      <c r="F56645" s="195"/>
      <c r="G56645" s="196"/>
      <c r="H56645" s="192"/>
    </row>
    <row r="56646" spans="6:8" x14ac:dyDescent="0.2">
      <c r="F56646" s="195"/>
      <c r="G56646" s="196"/>
      <c r="H56646" s="192"/>
    </row>
    <row r="56647" spans="6:8" x14ac:dyDescent="0.2">
      <c r="F56647" s="195"/>
      <c r="G56647" s="196"/>
      <c r="H56647" s="192"/>
    </row>
    <row r="56648" spans="6:8" x14ac:dyDescent="0.2">
      <c r="F56648" s="195"/>
      <c r="G56648" s="196"/>
      <c r="H56648" s="192"/>
    </row>
    <row r="56649" spans="6:8" x14ac:dyDescent="0.2">
      <c r="F56649" s="195"/>
      <c r="G56649" s="196"/>
      <c r="H56649" s="192"/>
    </row>
    <row r="56650" spans="6:8" x14ac:dyDescent="0.2">
      <c r="F56650" s="195"/>
      <c r="G56650" s="196"/>
      <c r="H56650" s="192"/>
    </row>
    <row r="56651" spans="6:8" x14ac:dyDescent="0.2">
      <c r="F56651" s="195"/>
      <c r="G56651" s="196"/>
      <c r="H56651" s="192"/>
    </row>
    <row r="56652" spans="6:8" x14ac:dyDescent="0.2">
      <c r="F56652" s="195"/>
      <c r="G56652" s="196"/>
      <c r="H56652" s="192"/>
    </row>
    <row r="56653" spans="6:8" x14ac:dyDescent="0.2">
      <c r="F56653" s="195"/>
      <c r="G56653" s="196"/>
      <c r="H56653" s="192"/>
    </row>
    <row r="56654" spans="6:8" x14ac:dyDescent="0.2">
      <c r="F56654" s="195"/>
      <c r="G56654" s="196"/>
      <c r="H56654" s="192"/>
    </row>
    <row r="56655" spans="6:8" x14ac:dyDescent="0.2">
      <c r="F56655" s="195"/>
      <c r="G56655" s="196"/>
      <c r="H56655" s="192"/>
    </row>
    <row r="56656" spans="6:8" x14ac:dyDescent="0.2">
      <c r="F56656" s="195"/>
      <c r="G56656" s="196"/>
      <c r="H56656" s="192"/>
    </row>
    <row r="56657" spans="6:8" x14ac:dyDescent="0.2">
      <c r="F56657" s="195"/>
      <c r="G56657" s="196"/>
      <c r="H56657" s="192"/>
    </row>
    <row r="56658" spans="6:8" x14ac:dyDescent="0.2">
      <c r="F56658" s="195"/>
      <c r="G56658" s="196"/>
      <c r="H56658" s="192"/>
    </row>
    <row r="56659" spans="6:8" x14ac:dyDescent="0.2">
      <c r="F56659" s="195"/>
      <c r="G56659" s="196"/>
      <c r="H56659" s="192"/>
    </row>
    <row r="56660" spans="6:8" x14ac:dyDescent="0.2">
      <c r="F56660" s="195"/>
      <c r="G56660" s="196"/>
      <c r="H56660" s="192"/>
    </row>
    <row r="56661" spans="6:8" x14ac:dyDescent="0.2">
      <c r="F56661" s="195"/>
      <c r="G56661" s="196"/>
      <c r="H56661" s="192"/>
    </row>
    <row r="56662" spans="6:8" x14ac:dyDescent="0.2">
      <c r="F56662" s="195"/>
      <c r="G56662" s="196"/>
      <c r="H56662" s="192"/>
    </row>
    <row r="56663" spans="6:8" x14ac:dyDescent="0.2">
      <c r="F56663" s="195"/>
      <c r="G56663" s="196"/>
      <c r="H56663" s="192"/>
    </row>
    <row r="56664" spans="6:8" x14ac:dyDescent="0.2">
      <c r="F56664" s="195"/>
      <c r="G56664" s="196"/>
      <c r="H56664" s="192"/>
    </row>
    <row r="56665" spans="6:8" x14ac:dyDescent="0.2">
      <c r="F56665" s="195"/>
      <c r="G56665" s="196"/>
      <c r="H56665" s="192"/>
    </row>
    <row r="56666" spans="6:8" x14ac:dyDescent="0.2">
      <c r="F56666" s="195"/>
      <c r="G56666" s="196"/>
      <c r="H56666" s="192"/>
    </row>
    <row r="56667" spans="6:8" x14ac:dyDescent="0.2">
      <c r="F56667" s="195"/>
      <c r="G56667" s="196"/>
      <c r="H56667" s="192"/>
    </row>
    <row r="56668" spans="6:8" x14ac:dyDescent="0.2">
      <c r="F56668" s="195"/>
      <c r="G56668" s="196"/>
      <c r="H56668" s="192"/>
    </row>
    <row r="56669" spans="6:8" x14ac:dyDescent="0.2">
      <c r="F56669" s="195"/>
      <c r="G56669" s="196"/>
      <c r="H56669" s="192"/>
    </row>
    <row r="56670" spans="6:8" x14ac:dyDescent="0.2">
      <c r="F56670" s="195"/>
      <c r="G56670" s="196"/>
      <c r="H56670" s="192"/>
    </row>
    <row r="56671" spans="6:8" x14ac:dyDescent="0.2">
      <c r="F56671" s="195"/>
      <c r="G56671" s="196"/>
      <c r="H56671" s="192"/>
    </row>
    <row r="56672" spans="6:8" x14ac:dyDescent="0.2">
      <c r="F56672" s="195"/>
      <c r="G56672" s="196"/>
      <c r="H56672" s="192"/>
    </row>
    <row r="56673" spans="6:8" x14ac:dyDescent="0.2">
      <c r="F56673" s="195"/>
      <c r="G56673" s="196"/>
      <c r="H56673" s="192"/>
    </row>
    <row r="56674" spans="6:8" x14ac:dyDescent="0.2">
      <c r="F56674" s="195"/>
      <c r="G56674" s="196"/>
      <c r="H56674" s="192"/>
    </row>
    <row r="56675" spans="6:8" x14ac:dyDescent="0.2">
      <c r="F56675" s="195"/>
      <c r="G56675" s="196"/>
      <c r="H56675" s="192"/>
    </row>
    <row r="56676" spans="6:8" x14ac:dyDescent="0.2">
      <c r="F56676" s="195"/>
      <c r="G56676" s="196"/>
      <c r="H56676" s="192"/>
    </row>
    <row r="56677" spans="6:8" x14ac:dyDescent="0.2">
      <c r="F56677" s="195"/>
      <c r="G56677" s="196"/>
      <c r="H56677" s="192"/>
    </row>
    <row r="56678" spans="6:8" x14ac:dyDescent="0.2">
      <c r="F56678" s="195"/>
      <c r="G56678" s="196"/>
      <c r="H56678" s="192"/>
    </row>
    <row r="56679" spans="6:8" x14ac:dyDescent="0.2">
      <c r="F56679" s="195"/>
      <c r="G56679" s="196"/>
      <c r="H56679" s="192"/>
    </row>
    <row r="56680" spans="6:8" x14ac:dyDescent="0.2">
      <c r="F56680" s="195"/>
      <c r="G56680" s="196"/>
      <c r="H56680" s="192"/>
    </row>
    <row r="56681" spans="6:8" x14ac:dyDescent="0.2">
      <c r="F56681" s="195"/>
      <c r="G56681" s="196"/>
      <c r="H56681" s="192"/>
    </row>
    <row r="56682" spans="6:8" x14ac:dyDescent="0.2">
      <c r="F56682" s="195"/>
      <c r="G56682" s="196"/>
      <c r="H56682" s="192"/>
    </row>
    <row r="56683" spans="6:8" x14ac:dyDescent="0.2">
      <c r="F56683" s="195"/>
      <c r="G56683" s="196"/>
      <c r="H56683" s="192"/>
    </row>
    <row r="56684" spans="6:8" x14ac:dyDescent="0.2">
      <c r="F56684" s="195"/>
      <c r="G56684" s="196"/>
      <c r="H56684" s="192"/>
    </row>
    <row r="56685" spans="6:8" x14ac:dyDescent="0.2">
      <c r="F56685" s="195"/>
      <c r="G56685" s="196"/>
      <c r="H56685" s="192"/>
    </row>
    <row r="56686" spans="6:8" x14ac:dyDescent="0.2">
      <c r="F56686" s="195"/>
      <c r="G56686" s="196"/>
      <c r="H56686" s="192"/>
    </row>
    <row r="56687" spans="6:8" x14ac:dyDescent="0.2">
      <c r="F56687" s="195"/>
      <c r="G56687" s="196"/>
      <c r="H56687" s="192"/>
    </row>
    <row r="56688" spans="6:8" x14ac:dyDescent="0.2">
      <c r="F56688" s="195"/>
      <c r="G56688" s="196"/>
      <c r="H56688" s="192"/>
    </row>
    <row r="56689" spans="6:8" x14ac:dyDescent="0.2">
      <c r="F56689" s="195"/>
      <c r="G56689" s="196"/>
      <c r="H56689" s="192"/>
    </row>
    <row r="56690" spans="6:8" x14ac:dyDescent="0.2">
      <c r="F56690" s="195"/>
      <c r="G56690" s="196"/>
      <c r="H56690" s="192"/>
    </row>
    <row r="56691" spans="6:8" x14ac:dyDescent="0.2">
      <c r="F56691" s="195"/>
      <c r="G56691" s="196"/>
      <c r="H56691" s="192"/>
    </row>
    <row r="56692" spans="6:8" x14ac:dyDescent="0.2">
      <c r="F56692" s="195"/>
      <c r="G56692" s="196"/>
      <c r="H56692" s="192"/>
    </row>
    <row r="56693" spans="6:8" x14ac:dyDescent="0.2">
      <c r="F56693" s="195"/>
      <c r="G56693" s="196"/>
      <c r="H56693" s="192"/>
    </row>
    <row r="56694" spans="6:8" x14ac:dyDescent="0.2">
      <c r="F56694" s="195"/>
      <c r="G56694" s="196"/>
      <c r="H56694" s="192"/>
    </row>
    <row r="56695" spans="6:8" x14ac:dyDescent="0.2">
      <c r="F56695" s="195"/>
      <c r="G56695" s="196"/>
      <c r="H56695" s="192"/>
    </row>
    <row r="56696" spans="6:8" x14ac:dyDescent="0.2">
      <c r="F56696" s="195"/>
      <c r="G56696" s="196"/>
      <c r="H56696" s="192"/>
    </row>
    <row r="56697" spans="6:8" x14ac:dyDescent="0.2">
      <c r="F56697" s="195"/>
      <c r="G56697" s="196"/>
      <c r="H56697" s="192"/>
    </row>
    <row r="56698" spans="6:8" x14ac:dyDescent="0.2">
      <c r="F56698" s="195"/>
      <c r="G56698" s="196"/>
      <c r="H56698" s="192"/>
    </row>
    <row r="56699" spans="6:8" x14ac:dyDescent="0.2">
      <c r="F56699" s="195"/>
      <c r="G56699" s="196"/>
      <c r="H56699" s="192"/>
    </row>
    <row r="56700" spans="6:8" x14ac:dyDescent="0.2">
      <c r="F56700" s="195"/>
      <c r="G56700" s="196"/>
      <c r="H56700" s="192"/>
    </row>
    <row r="56701" spans="6:8" x14ac:dyDescent="0.2">
      <c r="F56701" s="195"/>
      <c r="G56701" s="196"/>
      <c r="H56701" s="192"/>
    </row>
    <row r="56702" spans="6:8" x14ac:dyDescent="0.2">
      <c r="F56702" s="195"/>
      <c r="G56702" s="196"/>
      <c r="H56702" s="192"/>
    </row>
    <row r="56703" spans="6:8" x14ac:dyDescent="0.2">
      <c r="F56703" s="195"/>
      <c r="G56703" s="196"/>
      <c r="H56703" s="192"/>
    </row>
    <row r="56704" spans="6:8" x14ac:dyDescent="0.2">
      <c r="F56704" s="195"/>
      <c r="G56704" s="196"/>
      <c r="H56704" s="192"/>
    </row>
    <row r="56705" spans="6:8" x14ac:dyDescent="0.2">
      <c r="F56705" s="195"/>
      <c r="G56705" s="196"/>
      <c r="H56705" s="192"/>
    </row>
    <row r="56706" spans="6:8" x14ac:dyDescent="0.2">
      <c r="F56706" s="195"/>
      <c r="G56706" s="196"/>
      <c r="H56706" s="192"/>
    </row>
    <row r="56707" spans="6:8" x14ac:dyDescent="0.2">
      <c r="F56707" s="195"/>
      <c r="G56707" s="196"/>
      <c r="H56707" s="192"/>
    </row>
    <row r="56708" spans="6:8" x14ac:dyDescent="0.2">
      <c r="F56708" s="195"/>
      <c r="G56708" s="196"/>
      <c r="H56708" s="192"/>
    </row>
    <row r="56709" spans="6:8" x14ac:dyDescent="0.2">
      <c r="F56709" s="195"/>
      <c r="G56709" s="196"/>
      <c r="H56709" s="192"/>
    </row>
    <row r="56710" spans="6:8" x14ac:dyDescent="0.2">
      <c r="F56710" s="195"/>
      <c r="G56710" s="196"/>
      <c r="H56710" s="192"/>
    </row>
    <row r="56711" spans="6:8" x14ac:dyDescent="0.2">
      <c r="F56711" s="195"/>
      <c r="G56711" s="196"/>
      <c r="H56711" s="192"/>
    </row>
    <row r="56712" spans="6:8" x14ac:dyDescent="0.2">
      <c r="F56712" s="195"/>
      <c r="G56712" s="196"/>
      <c r="H56712" s="192"/>
    </row>
    <row r="56713" spans="6:8" x14ac:dyDescent="0.2">
      <c r="F56713" s="195"/>
      <c r="G56713" s="196"/>
      <c r="H56713" s="192"/>
    </row>
    <row r="56714" spans="6:8" x14ac:dyDescent="0.2">
      <c r="F56714" s="195"/>
      <c r="G56714" s="196"/>
      <c r="H56714" s="192"/>
    </row>
    <row r="56715" spans="6:8" x14ac:dyDescent="0.2">
      <c r="F56715" s="195"/>
      <c r="G56715" s="196"/>
      <c r="H56715" s="192"/>
    </row>
    <row r="56716" spans="6:8" x14ac:dyDescent="0.2">
      <c r="F56716" s="195"/>
      <c r="G56716" s="196"/>
      <c r="H56716" s="192"/>
    </row>
    <row r="56717" spans="6:8" x14ac:dyDescent="0.2">
      <c r="F56717" s="195"/>
      <c r="G56717" s="196"/>
      <c r="H56717" s="192"/>
    </row>
    <row r="56718" spans="6:8" x14ac:dyDescent="0.2">
      <c r="F56718" s="195"/>
      <c r="G56718" s="196"/>
      <c r="H56718" s="192"/>
    </row>
    <row r="56719" spans="6:8" x14ac:dyDescent="0.2">
      <c r="F56719" s="195"/>
      <c r="G56719" s="196"/>
      <c r="H56719" s="192"/>
    </row>
    <row r="56720" spans="6:8" x14ac:dyDescent="0.2">
      <c r="F56720" s="195"/>
      <c r="G56720" s="196"/>
      <c r="H56720" s="192"/>
    </row>
    <row r="56721" spans="6:8" x14ac:dyDescent="0.2">
      <c r="F56721" s="195"/>
      <c r="G56721" s="196"/>
      <c r="H56721" s="192"/>
    </row>
    <row r="56722" spans="6:8" x14ac:dyDescent="0.2">
      <c r="F56722" s="195"/>
      <c r="G56722" s="196"/>
      <c r="H56722" s="192"/>
    </row>
    <row r="56723" spans="6:8" x14ac:dyDescent="0.2">
      <c r="F56723" s="195"/>
      <c r="G56723" s="196"/>
      <c r="H56723" s="192"/>
    </row>
    <row r="56724" spans="6:8" x14ac:dyDescent="0.2">
      <c r="F56724" s="195"/>
      <c r="G56724" s="196"/>
      <c r="H56724" s="192"/>
    </row>
    <row r="56725" spans="6:8" x14ac:dyDescent="0.2">
      <c r="F56725" s="195"/>
      <c r="G56725" s="196"/>
      <c r="H56725" s="192"/>
    </row>
    <row r="56726" spans="6:8" x14ac:dyDescent="0.2">
      <c r="F56726" s="195"/>
      <c r="G56726" s="196"/>
      <c r="H56726" s="192"/>
    </row>
    <row r="56727" spans="6:8" x14ac:dyDescent="0.2">
      <c r="F56727" s="195"/>
      <c r="G56727" s="196"/>
      <c r="H56727" s="192"/>
    </row>
    <row r="56728" spans="6:8" x14ac:dyDescent="0.2">
      <c r="F56728" s="195"/>
      <c r="G56728" s="196"/>
      <c r="H56728" s="192"/>
    </row>
    <row r="56729" spans="6:8" x14ac:dyDescent="0.2">
      <c r="F56729" s="195"/>
      <c r="G56729" s="196"/>
      <c r="H56729" s="192"/>
    </row>
    <row r="56730" spans="6:8" x14ac:dyDescent="0.2">
      <c r="F56730" s="195"/>
      <c r="G56730" s="196"/>
      <c r="H56730" s="192"/>
    </row>
    <row r="56731" spans="6:8" x14ac:dyDescent="0.2">
      <c r="F56731" s="195"/>
      <c r="G56731" s="196"/>
      <c r="H56731" s="192"/>
    </row>
    <row r="56732" spans="6:8" x14ac:dyDescent="0.2">
      <c r="F56732" s="195"/>
      <c r="G56732" s="196"/>
      <c r="H56732" s="192"/>
    </row>
    <row r="56733" spans="6:8" x14ac:dyDescent="0.2">
      <c r="F56733" s="195"/>
      <c r="G56733" s="196"/>
      <c r="H56733" s="192"/>
    </row>
    <row r="56734" spans="6:8" x14ac:dyDescent="0.2">
      <c r="F56734" s="195"/>
      <c r="G56734" s="196"/>
      <c r="H56734" s="192"/>
    </row>
    <row r="56735" spans="6:8" x14ac:dyDescent="0.2">
      <c r="F56735" s="195"/>
      <c r="G56735" s="196"/>
      <c r="H56735" s="192"/>
    </row>
    <row r="56736" spans="6:8" x14ac:dyDescent="0.2">
      <c r="F56736" s="195"/>
      <c r="G56736" s="196"/>
      <c r="H56736" s="192"/>
    </row>
    <row r="56737" spans="6:8" x14ac:dyDescent="0.2">
      <c r="F56737" s="195"/>
      <c r="G56737" s="196"/>
      <c r="H56737" s="192"/>
    </row>
    <row r="56738" spans="6:8" x14ac:dyDescent="0.2">
      <c r="F56738" s="195"/>
      <c r="G56738" s="196"/>
      <c r="H56738" s="192"/>
    </row>
    <row r="56739" spans="6:8" x14ac:dyDescent="0.2">
      <c r="F56739" s="195"/>
      <c r="G56739" s="196"/>
      <c r="H56739" s="192"/>
    </row>
    <row r="56740" spans="6:8" x14ac:dyDescent="0.2">
      <c r="F56740" s="195"/>
      <c r="G56740" s="196"/>
      <c r="H56740" s="192"/>
    </row>
    <row r="56741" spans="6:8" x14ac:dyDescent="0.2">
      <c r="F56741" s="195"/>
      <c r="G56741" s="196"/>
      <c r="H56741" s="192"/>
    </row>
    <row r="56742" spans="6:8" x14ac:dyDescent="0.2">
      <c r="F56742" s="195"/>
      <c r="G56742" s="196"/>
      <c r="H56742" s="192"/>
    </row>
    <row r="56743" spans="6:8" x14ac:dyDescent="0.2">
      <c r="F56743" s="195"/>
      <c r="G56743" s="196"/>
      <c r="H56743" s="192"/>
    </row>
    <row r="56744" spans="6:8" x14ac:dyDescent="0.2">
      <c r="F56744" s="195"/>
      <c r="G56744" s="196"/>
      <c r="H56744" s="192"/>
    </row>
    <row r="56745" spans="6:8" x14ac:dyDescent="0.2">
      <c r="F56745" s="195"/>
      <c r="G56745" s="196"/>
      <c r="H56745" s="192"/>
    </row>
    <row r="56746" spans="6:8" x14ac:dyDescent="0.2">
      <c r="F56746" s="195"/>
      <c r="G56746" s="196"/>
      <c r="H56746" s="192"/>
    </row>
    <row r="56747" spans="6:8" x14ac:dyDescent="0.2">
      <c r="F56747" s="195"/>
      <c r="G56747" s="196"/>
      <c r="H56747" s="192"/>
    </row>
    <row r="56748" spans="6:8" x14ac:dyDescent="0.2">
      <c r="F56748" s="195"/>
      <c r="G56748" s="196"/>
      <c r="H56748" s="192"/>
    </row>
    <row r="56749" spans="6:8" x14ac:dyDescent="0.2">
      <c r="F56749" s="195"/>
      <c r="G56749" s="196"/>
      <c r="H56749" s="192"/>
    </row>
    <row r="56750" spans="6:8" x14ac:dyDescent="0.2">
      <c r="F56750" s="195"/>
      <c r="G56750" s="196"/>
      <c r="H56750" s="192"/>
    </row>
    <row r="56751" spans="6:8" x14ac:dyDescent="0.2">
      <c r="F56751" s="195"/>
      <c r="G56751" s="196"/>
      <c r="H56751" s="192"/>
    </row>
    <row r="56752" spans="6:8" x14ac:dyDescent="0.2">
      <c r="F56752" s="195"/>
      <c r="G56752" s="196"/>
      <c r="H56752" s="192"/>
    </row>
    <row r="56753" spans="6:8" x14ac:dyDescent="0.2">
      <c r="F56753" s="195"/>
      <c r="G56753" s="196"/>
      <c r="H56753" s="192"/>
    </row>
    <row r="56754" spans="6:8" x14ac:dyDescent="0.2">
      <c r="F56754" s="195"/>
      <c r="G56754" s="196"/>
      <c r="H56754" s="192"/>
    </row>
    <row r="56755" spans="6:8" x14ac:dyDescent="0.2">
      <c r="F56755" s="195"/>
      <c r="G56755" s="196"/>
      <c r="H56755" s="192"/>
    </row>
    <row r="56756" spans="6:8" x14ac:dyDescent="0.2">
      <c r="F56756" s="195"/>
      <c r="G56756" s="196"/>
      <c r="H56756" s="192"/>
    </row>
    <row r="56757" spans="6:8" x14ac:dyDescent="0.2">
      <c r="F56757" s="195"/>
      <c r="G56757" s="196"/>
      <c r="H56757" s="192"/>
    </row>
    <row r="56758" spans="6:8" x14ac:dyDescent="0.2">
      <c r="F56758" s="195"/>
      <c r="G56758" s="196"/>
      <c r="H56758" s="192"/>
    </row>
    <row r="56759" spans="6:8" x14ac:dyDescent="0.2">
      <c r="F56759" s="195"/>
      <c r="G56759" s="196"/>
      <c r="H56759" s="192"/>
    </row>
    <row r="56760" spans="6:8" x14ac:dyDescent="0.2">
      <c r="F56760" s="195"/>
      <c r="G56760" s="196"/>
      <c r="H56760" s="192"/>
    </row>
    <row r="56761" spans="6:8" x14ac:dyDescent="0.2">
      <c r="F56761" s="195"/>
      <c r="G56761" s="196"/>
      <c r="H56761" s="192"/>
    </row>
    <row r="56762" spans="6:8" x14ac:dyDescent="0.2">
      <c r="F56762" s="195"/>
      <c r="G56762" s="196"/>
      <c r="H56762" s="192"/>
    </row>
    <row r="56763" spans="6:8" x14ac:dyDescent="0.2">
      <c r="F56763" s="195"/>
      <c r="G56763" s="196"/>
      <c r="H56763" s="192"/>
    </row>
    <row r="56764" spans="6:8" x14ac:dyDescent="0.2">
      <c r="F56764" s="195"/>
      <c r="G56764" s="196"/>
      <c r="H56764" s="192"/>
    </row>
    <row r="56765" spans="6:8" x14ac:dyDescent="0.2">
      <c r="F56765" s="195"/>
      <c r="G56765" s="196"/>
      <c r="H56765" s="192"/>
    </row>
    <row r="56766" spans="6:8" x14ac:dyDescent="0.2">
      <c r="F56766" s="195"/>
      <c r="G56766" s="196"/>
      <c r="H56766" s="192"/>
    </row>
    <row r="56767" spans="6:8" x14ac:dyDescent="0.2">
      <c r="F56767" s="195"/>
      <c r="G56767" s="196"/>
      <c r="H56767" s="192"/>
    </row>
    <row r="56768" spans="6:8" x14ac:dyDescent="0.2">
      <c r="F56768" s="195"/>
      <c r="G56768" s="196"/>
      <c r="H56768" s="192"/>
    </row>
    <row r="56769" spans="6:8" x14ac:dyDescent="0.2">
      <c r="F56769" s="195"/>
      <c r="G56769" s="196"/>
      <c r="H56769" s="192"/>
    </row>
    <row r="56770" spans="6:8" x14ac:dyDescent="0.2">
      <c r="F56770" s="195"/>
      <c r="G56770" s="196"/>
      <c r="H56770" s="192"/>
    </row>
    <row r="56771" spans="6:8" x14ac:dyDescent="0.2">
      <c r="F56771" s="195"/>
      <c r="G56771" s="196"/>
      <c r="H56771" s="192"/>
    </row>
    <row r="56772" spans="6:8" x14ac:dyDescent="0.2">
      <c r="F56772" s="195"/>
      <c r="G56772" s="196"/>
      <c r="H56772" s="192"/>
    </row>
    <row r="56773" spans="6:8" x14ac:dyDescent="0.2">
      <c r="F56773" s="195"/>
      <c r="G56773" s="196"/>
      <c r="H56773" s="192"/>
    </row>
    <row r="56774" spans="6:8" x14ac:dyDescent="0.2">
      <c r="F56774" s="195"/>
      <c r="G56774" s="196"/>
      <c r="H56774" s="192"/>
    </row>
    <row r="56775" spans="6:8" x14ac:dyDescent="0.2">
      <c r="F56775" s="195"/>
      <c r="G56775" s="196"/>
      <c r="H56775" s="192"/>
    </row>
    <row r="56776" spans="6:8" x14ac:dyDescent="0.2">
      <c r="F56776" s="195"/>
      <c r="G56776" s="196"/>
      <c r="H56776" s="192"/>
    </row>
    <row r="56777" spans="6:8" x14ac:dyDescent="0.2">
      <c r="F56777" s="195"/>
      <c r="G56777" s="196"/>
      <c r="H56777" s="192"/>
    </row>
    <row r="56778" spans="6:8" x14ac:dyDescent="0.2">
      <c r="F56778" s="195"/>
      <c r="G56778" s="196"/>
      <c r="H56778" s="192"/>
    </row>
    <row r="56779" spans="6:8" x14ac:dyDescent="0.2">
      <c r="F56779" s="195"/>
      <c r="G56779" s="196"/>
      <c r="H56779" s="192"/>
    </row>
    <row r="56780" spans="6:8" x14ac:dyDescent="0.2">
      <c r="F56780" s="195"/>
      <c r="G56780" s="196"/>
      <c r="H56780" s="192"/>
    </row>
    <row r="56781" spans="6:8" x14ac:dyDescent="0.2">
      <c r="F56781" s="195"/>
      <c r="G56781" s="196"/>
      <c r="H56781" s="192"/>
    </row>
    <row r="56782" spans="6:8" x14ac:dyDescent="0.2">
      <c r="F56782" s="195"/>
      <c r="G56782" s="196"/>
      <c r="H56782" s="192"/>
    </row>
    <row r="56783" spans="6:8" x14ac:dyDescent="0.2">
      <c r="F56783" s="195"/>
      <c r="G56783" s="196"/>
      <c r="H56783" s="192"/>
    </row>
    <row r="56784" spans="6:8" x14ac:dyDescent="0.2">
      <c r="F56784" s="195"/>
      <c r="G56784" s="196"/>
      <c r="H56784" s="192"/>
    </row>
    <row r="56785" spans="6:8" x14ac:dyDescent="0.2">
      <c r="F56785" s="195"/>
      <c r="G56785" s="196"/>
      <c r="H56785" s="192"/>
    </row>
    <row r="56786" spans="6:8" x14ac:dyDescent="0.2">
      <c r="F56786" s="195"/>
      <c r="G56786" s="196"/>
      <c r="H56786" s="192"/>
    </row>
    <row r="56787" spans="6:8" x14ac:dyDescent="0.2">
      <c r="F56787" s="195"/>
      <c r="G56787" s="196"/>
      <c r="H56787" s="192"/>
    </row>
    <row r="56788" spans="6:8" x14ac:dyDescent="0.2">
      <c r="F56788" s="195"/>
      <c r="G56788" s="196"/>
      <c r="H56788" s="192"/>
    </row>
    <row r="56789" spans="6:8" x14ac:dyDescent="0.2">
      <c r="F56789" s="195"/>
      <c r="G56789" s="196"/>
      <c r="H56789" s="192"/>
    </row>
    <row r="56790" spans="6:8" x14ac:dyDescent="0.2">
      <c r="F56790" s="195"/>
      <c r="G56790" s="196"/>
      <c r="H56790" s="192"/>
    </row>
    <row r="56791" spans="6:8" x14ac:dyDescent="0.2">
      <c r="F56791" s="195"/>
      <c r="G56791" s="196"/>
      <c r="H56791" s="192"/>
    </row>
    <row r="56792" spans="6:8" x14ac:dyDescent="0.2">
      <c r="F56792" s="195"/>
      <c r="G56792" s="196"/>
      <c r="H56792" s="192"/>
    </row>
    <row r="56793" spans="6:8" x14ac:dyDescent="0.2">
      <c r="F56793" s="195"/>
      <c r="G56793" s="196"/>
      <c r="H56793" s="192"/>
    </row>
    <row r="56794" spans="6:8" x14ac:dyDescent="0.2">
      <c r="F56794" s="195"/>
      <c r="G56794" s="196"/>
      <c r="H56794" s="192"/>
    </row>
    <row r="56795" spans="6:8" x14ac:dyDescent="0.2">
      <c r="F56795" s="195"/>
      <c r="G56795" s="196"/>
      <c r="H56795" s="192"/>
    </row>
    <row r="56796" spans="6:8" x14ac:dyDescent="0.2">
      <c r="F56796" s="195"/>
      <c r="G56796" s="196"/>
      <c r="H56796" s="192"/>
    </row>
    <row r="56797" spans="6:8" x14ac:dyDescent="0.2">
      <c r="F56797" s="195"/>
      <c r="G56797" s="196"/>
      <c r="H56797" s="192"/>
    </row>
    <row r="56798" spans="6:8" x14ac:dyDescent="0.2">
      <c r="F56798" s="195"/>
      <c r="G56798" s="196"/>
      <c r="H56798" s="192"/>
    </row>
    <row r="56799" spans="6:8" x14ac:dyDescent="0.2">
      <c r="F56799" s="195"/>
      <c r="G56799" s="196"/>
      <c r="H56799" s="192"/>
    </row>
    <row r="56800" spans="6:8" x14ac:dyDescent="0.2">
      <c r="F56800" s="195"/>
      <c r="G56800" s="196"/>
      <c r="H56800" s="192"/>
    </row>
    <row r="56801" spans="6:8" x14ac:dyDescent="0.2">
      <c r="F56801" s="195"/>
      <c r="G56801" s="196"/>
      <c r="H56801" s="192"/>
    </row>
    <row r="56802" spans="6:8" x14ac:dyDescent="0.2">
      <c r="F56802" s="195"/>
      <c r="G56802" s="196"/>
      <c r="H56802" s="192"/>
    </row>
    <row r="56803" spans="6:8" x14ac:dyDescent="0.2">
      <c r="F56803" s="195"/>
      <c r="G56803" s="196"/>
      <c r="H56803" s="192"/>
    </row>
    <row r="56804" spans="6:8" x14ac:dyDescent="0.2">
      <c r="F56804" s="195"/>
      <c r="G56804" s="196"/>
      <c r="H56804" s="192"/>
    </row>
    <row r="56805" spans="6:8" x14ac:dyDescent="0.2">
      <c r="F56805" s="195"/>
      <c r="G56805" s="196"/>
      <c r="H56805" s="192"/>
    </row>
    <row r="56806" spans="6:8" x14ac:dyDescent="0.2">
      <c r="F56806" s="195"/>
      <c r="G56806" s="196"/>
      <c r="H56806" s="192"/>
    </row>
    <row r="56807" spans="6:8" x14ac:dyDescent="0.2">
      <c r="F56807" s="195"/>
      <c r="G56807" s="196"/>
      <c r="H56807" s="192"/>
    </row>
    <row r="56808" spans="6:8" x14ac:dyDescent="0.2">
      <c r="F56808" s="195"/>
      <c r="G56808" s="196"/>
      <c r="H56808" s="192"/>
    </row>
    <row r="56809" spans="6:8" x14ac:dyDescent="0.2">
      <c r="F56809" s="195"/>
      <c r="G56809" s="196"/>
      <c r="H56809" s="192"/>
    </row>
    <row r="56810" spans="6:8" x14ac:dyDescent="0.2">
      <c r="F56810" s="195"/>
      <c r="G56810" s="196"/>
      <c r="H56810" s="192"/>
    </row>
    <row r="56811" spans="6:8" x14ac:dyDescent="0.2">
      <c r="F56811" s="195"/>
      <c r="G56811" s="196"/>
      <c r="H56811" s="192"/>
    </row>
    <row r="56812" spans="6:8" x14ac:dyDescent="0.2">
      <c r="F56812" s="195"/>
      <c r="G56812" s="196"/>
      <c r="H56812" s="192"/>
    </row>
    <row r="56813" spans="6:8" x14ac:dyDescent="0.2">
      <c r="F56813" s="195"/>
      <c r="G56813" s="196"/>
      <c r="H56813" s="192"/>
    </row>
    <row r="56814" spans="6:8" x14ac:dyDescent="0.2">
      <c r="F56814" s="195"/>
      <c r="G56814" s="196"/>
      <c r="H56814" s="192"/>
    </row>
    <row r="56815" spans="6:8" x14ac:dyDescent="0.2">
      <c r="F56815" s="195"/>
      <c r="G56815" s="196"/>
      <c r="H56815" s="192"/>
    </row>
    <row r="56816" spans="6:8" x14ac:dyDescent="0.2">
      <c r="F56816" s="195"/>
      <c r="G56816" s="196"/>
      <c r="H56816" s="192"/>
    </row>
    <row r="56817" spans="6:8" x14ac:dyDescent="0.2">
      <c r="F56817" s="195"/>
      <c r="G56817" s="196"/>
      <c r="H56817" s="192"/>
    </row>
    <row r="56818" spans="6:8" x14ac:dyDescent="0.2">
      <c r="F56818" s="195"/>
      <c r="G56818" s="196"/>
      <c r="H56818" s="192"/>
    </row>
    <row r="56819" spans="6:8" x14ac:dyDescent="0.2">
      <c r="F56819" s="195"/>
      <c r="G56819" s="196"/>
      <c r="H56819" s="192"/>
    </row>
    <row r="56820" spans="6:8" x14ac:dyDescent="0.2">
      <c r="F56820" s="195"/>
      <c r="G56820" s="196"/>
      <c r="H56820" s="192"/>
    </row>
    <row r="56821" spans="6:8" x14ac:dyDescent="0.2">
      <c r="F56821" s="195"/>
      <c r="G56821" s="196"/>
      <c r="H56821" s="192"/>
    </row>
    <row r="56822" spans="6:8" x14ac:dyDescent="0.2">
      <c r="F56822" s="195"/>
      <c r="G56822" s="196"/>
      <c r="H56822" s="192"/>
    </row>
    <row r="56823" spans="6:8" x14ac:dyDescent="0.2">
      <c r="F56823" s="195"/>
      <c r="G56823" s="196"/>
      <c r="H56823" s="192"/>
    </row>
    <row r="56824" spans="6:8" x14ac:dyDescent="0.2">
      <c r="F56824" s="195"/>
      <c r="G56824" s="196"/>
      <c r="H56824" s="192"/>
    </row>
    <row r="56825" spans="6:8" x14ac:dyDescent="0.2">
      <c r="F56825" s="195"/>
      <c r="G56825" s="196"/>
      <c r="H56825" s="192"/>
    </row>
    <row r="56826" spans="6:8" x14ac:dyDescent="0.2">
      <c r="F56826" s="195"/>
      <c r="G56826" s="196"/>
      <c r="H56826" s="192"/>
    </row>
    <row r="56827" spans="6:8" x14ac:dyDescent="0.2">
      <c r="F56827" s="195"/>
      <c r="G56827" s="196"/>
      <c r="H56827" s="192"/>
    </row>
    <row r="56828" spans="6:8" x14ac:dyDescent="0.2">
      <c r="F56828" s="195"/>
      <c r="G56828" s="196"/>
      <c r="H56828" s="192"/>
    </row>
    <row r="56829" spans="6:8" x14ac:dyDescent="0.2">
      <c r="F56829" s="195"/>
      <c r="G56829" s="196"/>
      <c r="H56829" s="192"/>
    </row>
    <row r="56830" spans="6:8" x14ac:dyDescent="0.2">
      <c r="F56830" s="195"/>
      <c r="G56830" s="196"/>
      <c r="H56830" s="192"/>
    </row>
    <row r="56831" spans="6:8" x14ac:dyDescent="0.2">
      <c r="F56831" s="195"/>
      <c r="G56831" s="196"/>
      <c r="H56831" s="192"/>
    </row>
    <row r="56832" spans="6:8" x14ac:dyDescent="0.2">
      <c r="F56832" s="195"/>
      <c r="G56832" s="196"/>
      <c r="H56832" s="192"/>
    </row>
    <row r="56833" spans="6:8" x14ac:dyDescent="0.2">
      <c r="F56833" s="195"/>
      <c r="G56833" s="196"/>
      <c r="H56833" s="192"/>
    </row>
    <row r="56834" spans="6:8" x14ac:dyDescent="0.2">
      <c r="F56834" s="195"/>
      <c r="G56834" s="196"/>
      <c r="H56834" s="192"/>
    </row>
    <row r="56835" spans="6:8" x14ac:dyDescent="0.2">
      <c r="F56835" s="195"/>
      <c r="G56835" s="196"/>
      <c r="H56835" s="192"/>
    </row>
    <row r="56836" spans="6:8" x14ac:dyDescent="0.2">
      <c r="F56836" s="195"/>
      <c r="G56836" s="196"/>
      <c r="H56836" s="192"/>
    </row>
    <row r="56837" spans="6:8" x14ac:dyDescent="0.2">
      <c r="F56837" s="195"/>
      <c r="G56837" s="196"/>
      <c r="H56837" s="192"/>
    </row>
    <row r="56838" spans="6:8" x14ac:dyDescent="0.2">
      <c r="F56838" s="195"/>
      <c r="G56838" s="196"/>
      <c r="H56838" s="192"/>
    </row>
    <row r="56839" spans="6:8" x14ac:dyDescent="0.2">
      <c r="F56839" s="195"/>
      <c r="G56839" s="196"/>
      <c r="H56839" s="192"/>
    </row>
    <row r="56840" spans="6:8" x14ac:dyDescent="0.2">
      <c r="F56840" s="195"/>
      <c r="G56840" s="196"/>
      <c r="H56840" s="192"/>
    </row>
    <row r="56841" spans="6:8" x14ac:dyDescent="0.2">
      <c r="F56841" s="195"/>
      <c r="G56841" s="196"/>
      <c r="H56841" s="192"/>
    </row>
    <row r="56842" spans="6:8" x14ac:dyDescent="0.2">
      <c r="F56842" s="195"/>
      <c r="G56842" s="196"/>
      <c r="H56842" s="192"/>
    </row>
    <row r="56843" spans="6:8" x14ac:dyDescent="0.2">
      <c r="F56843" s="195"/>
      <c r="G56843" s="196"/>
      <c r="H56843" s="192"/>
    </row>
    <row r="56844" spans="6:8" x14ac:dyDescent="0.2">
      <c r="F56844" s="195"/>
      <c r="G56844" s="196"/>
      <c r="H56844" s="192"/>
    </row>
    <row r="56845" spans="6:8" x14ac:dyDescent="0.2">
      <c r="F56845" s="195"/>
      <c r="G56845" s="196"/>
      <c r="H56845" s="192"/>
    </row>
    <row r="56846" spans="6:8" x14ac:dyDescent="0.2">
      <c r="F56846" s="195"/>
      <c r="G56846" s="196"/>
      <c r="H56846" s="192"/>
    </row>
    <row r="56847" spans="6:8" x14ac:dyDescent="0.2">
      <c r="F56847" s="195"/>
      <c r="G56847" s="196"/>
      <c r="H56847" s="192"/>
    </row>
    <row r="56848" spans="6:8" x14ac:dyDescent="0.2">
      <c r="F56848" s="195"/>
      <c r="G56848" s="196"/>
      <c r="H56848" s="192"/>
    </row>
    <row r="56849" spans="6:8" x14ac:dyDescent="0.2">
      <c r="F56849" s="195"/>
      <c r="G56849" s="196"/>
      <c r="H56849" s="192"/>
    </row>
    <row r="56850" spans="6:8" x14ac:dyDescent="0.2">
      <c r="F56850" s="195"/>
      <c r="G56850" s="196"/>
      <c r="H56850" s="192"/>
    </row>
    <row r="56851" spans="6:8" x14ac:dyDescent="0.2">
      <c r="F56851" s="195"/>
      <c r="G56851" s="196"/>
      <c r="H56851" s="192"/>
    </row>
    <row r="56852" spans="6:8" x14ac:dyDescent="0.2">
      <c r="F56852" s="195"/>
      <c r="G56852" s="196"/>
      <c r="H56852" s="192"/>
    </row>
    <row r="56853" spans="6:8" x14ac:dyDescent="0.2">
      <c r="F56853" s="195"/>
      <c r="G56853" s="196"/>
      <c r="H56853" s="192"/>
    </row>
    <row r="56854" spans="6:8" x14ac:dyDescent="0.2">
      <c r="F56854" s="195"/>
      <c r="G56854" s="196"/>
      <c r="H56854" s="192"/>
    </row>
    <row r="56855" spans="6:8" x14ac:dyDescent="0.2">
      <c r="F56855" s="195"/>
      <c r="G56855" s="196"/>
      <c r="H56855" s="192"/>
    </row>
    <row r="56856" spans="6:8" x14ac:dyDescent="0.2">
      <c r="F56856" s="195"/>
      <c r="G56856" s="196"/>
      <c r="H56856" s="192"/>
    </row>
    <row r="56857" spans="6:8" x14ac:dyDescent="0.2">
      <c r="F56857" s="195"/>
      <c r="G56857" s="196"/>
      <c r="H56857" s="192"/>
    </row>
    <row r="56858" spans="6:8" x14ac:dyDescent="0.2">
      <c r="F56858" s="195"/>
      <c r="G56858" s="196"/>
      <c r="H56858" s="192"/>
    </row>
    <row r="56859" spans="6:8" x14ac:dyDescent="0.2">
      <c r="F56859" s="195"/>
      <c r="G56859" s="196"/>
      <c r="H56859" s="192"/>
    </row>
    <row r="56860" spans="6:8" x14ac:dyDescent="0.2">
      <c r="F56860" s="195"/>
      <c r="G56860" s="196"/>
      <c r="H56860" s="192"/>
    </row>
    <row r="56861" spans="6:8" x14ac:dyDescent="0.2">
      <c r="F56861" s="195"/>
      <c r="G56861" s="196"/>
      <c r="H56861" s="192"/>
    </row>
    <row r="56862" spans="6:8" x14ac:dyDescent="0.2">
      <c r="F56862" s="195"/>
      <c r="G56862" s="196"/>
      <c r="H56862" s="192"/>
    </row>
    <row r="56863" spans="6:8" x14ac:dyDescent="0.2">
      <c r="F56863" s="195"/>
      <c r="G56863" s="196"/>
      <c r="H56863" s="192"/>
    </row>
    <row r="56864" spans="6:8" x14ac:dyDescent="0.2">
      <c r="F56864" s="195"/>
      <c r="G56864" s="196"/>
      <c r="H56864" s="192"/>
    </row>
    <row r="56865" spans="6:8" x14ac:dyDescent="0.2">
      <c r="F56865" s="195"/>
      <c r="G56865" s="196"/>
      <c r="H56865" s="192"/>
    </row>
    <row r="56866" spans="6:8" x14ac:dyDescent="0.2">
      <c r="F56866" s="195"/>
      <c r="G56866" s="196"/>
      <c r="H56866" s="192"/>
    </row>
    <row r="56867" spans="6:8" x14ac:dyDescent="0.2">
      <c r="F56867" s="195"/>
      <c r="G56867" s="196"/>
      <c r="H56867" s="192"/>
    </row>
    <row r="56868" spans="6:8" x14ac:dyDescent="0.2">
      <c r="F56868" s="195"/>
      <c r="G56868" s="196"/>
      <c r="H56868" s="192"/>
    </row>
    <row r="56869" spans="6:8" x14ac:dyDescent="0.2">
      <c r="F56869" s="195"/>
      <c r="G56869" s="196"/>
      <c r="H56869" s="192"/>
    </row>
    <row r="56870" spans="6:8" x14ac:dyDescent="0.2">
      <c r="F56870" s="195"/>
      <c r="G56870" s="196"/>
      <c r="H56870" s="192"/>
    </row>
    <row r="56871" spans="6:8" x14ac:dyDescent="0.2">
      <c r="F56871" s="195"/>
      <c r="G56871" s="196"/>
      <c r="H56871" s="192"/>
    </row>
    <row r="56872" spans="6:8" x14ac:dyDescent="0.2">
      <c r="F56872" s="195"/>
      <c r="G56872" s="196"/>
      <c r="H56872" s="192"/>
    </row>
    <row r="56873" spans="6:8" x14ac:dyDescent="0.2">
      <c r="F56873" s="195"/>
      <c r="G56873" s="196"/>
      <c r="H56873" s="192"/>
    </row>
    <row r="56874" spans="6:8" x14ac:dyDescent="0.2">
      <c r="F56874" s="195"/>
      <c r="G56874" s="196"/>
      <c r="H56874" s="192"/>
    </row>
    <row r="56875" spans="6:8" x14ac:dyDescent="0.2">
      <c r="F56875" s="195"/>
      <c r="G56875" s="196"/>
      <c r="H56875" s="192"/>
    </row>
    <row r="56876" spans="6:8" x14ac:dyDescent="0.2">
      <c r="F56876" s="195"/>
      <c r="G56876" s="196"/>
      <c r="H56876" s="192"/>
    </row>
    <row r="56877" spans="6:8" x14ac:dyDescent="0.2">
      <c r="F56877" s="195"/>
      <c r="G56877" s="196"/>
      <c r="H56877" s="192"/>
    </row>
    <row r="56878" spans="6:8" x14ac:dyDescent="0.2">
      <c r="F56878" s="195"/>
      <c r="G56878" s="196"/>
      <c r="H56878" s="192"/>
    </row>
    <row r="56879" spans="6:8" x14ac:dyDescent="0.2">
      <c r="F56879" s="195"/>
      <c r="G56879" s="196"/>
      <c r="H56879" s="192"/>
    </row>
    <row r="56880" spans="6:8" x14ac:dyDescent="0.2">
      <c r="F56880" s="195"/>
      <c r="G56880" s="196"/>
      <c r="H56880" s="192"/>
    </row>
    <row r="56881" spans="6:8" x14ac:dyDescent="0.2">
      <c r="F56881" s="195"/>
      <c r="G56881" s="196"/>
      <c r="H56881" s="192"/>
    </row>
    <row r="56882" spans="6:8" x14ac:dyDescent="0.2">
      <c r="F56882" s="195"/>
      <c r="G56882" s="196"/>
      <c r="H56882" s="192"/>
    </row>
    <row r="56883" spans="6:8" x14ac:dyDescent="0.2">
      <c r="F56883" s="195"/>
      <c r="G56883" s="196"/>
      <c r="H56883" s="192"/>
    </row>
    <row r="56884" spans="6:8" x14ac:dyDescent="0.2">
      <c r="F56884" s="195"/>
      <c r="G56884" s="196"/>
      <c r="H56884" s="192"/>
    </row>
    <row r="56885" spans="6:8" x14ac:dyDescent="0.2">
      <c r="F56885" s="195"/>
      <c r="G56885" s="196"/>
      <c r="H56885" s="192"/>
    </row>
    <row r="56886" spans="6:8" x14ac:dyDescent="0.2">
      <c r="F56886" s="195"/>
      <c r="G56886" s="196"/>
      <c r="H56886" s="192"/>
    </row>
    <row r="56887" spans="6:8" x14ac:dyDescent="0.2">
      <c r="F56887" s="195"/>
      <c r="G56887" s="196"/>
      <c r="H56887" s="192"/>
    </row>
    <row r="56888" spans="6:8" x14ac:dyDescent="0.2">
      <c r="F56888" s="195"/>
      <c r="G56888" s="196"/>
      <c r="H56888" s="192"/>
    </row>
    <row r="56889" spans="6:8" x14ac:dyDescent="0.2">
      <c r="F56889" s="195"/>
      <c r="G56889" s="196"/>
      <c r="H56889" s="192"/>
    </row>
    <row r="56890" spans="6:8" x14ac:dyDescent="0.2">
      <c r="F56890" s="195"/>
      <c r="G56890" s="196"/>
      <c r="H56890" s="192"/>
    </row>
    <row r="56891" spans="6:8" x14ac:dyDescent="0.2">
      <c r="F56891" s="195"/>
      <c r="G56891" s="196"/>
      <c r="H56891" s="192"/>
    </row>
    <row r="56892" spans="6:8" x14ac:dyDescent="0.2">
      <c r="F56892" s="195"/>
      <c r="G56892" s="196"/>
      <c r="H56892" s="192"/>
    </row>
    <row r="56893" spans="6:8" x14ac:dyDescent="0.2">
      <c r="F56893" s="195"/>
      <c r="G56893" s="196"/>
      <c r="H56893" s="192"/>
    </row>
    <row r="56894" spans="6:8" x14ac:dyDescent="0.2">
      <c r="F56894" s="195"/>
      <c r="G56894" s="196"/>
      <c r="H56894" s="192"/>
    </row>
    <row r="56895" spans="6:8" x14ac:dyDescent="0.2">
      <c r="F56895" s="195"/>
      <c r="G56895" s="196"/>
      <c r="H56895" s="192"/>
    </row>
    <row r="56896" spans="6:8" x14ac:dyDescent="0.2">
      <c r="F56896" s="195"/>
      <c r="G56896" s="196"/>
      <c r="H56896" s="192"/>
    </row>
    <row r="56897" spans="6:8" x14ac:dyDescent="0.2">
      <c r="F56897" s="195"/>
      <c r="G56897" s="196"/>
      <c r="H56897" s="192"/>
    </row>
    <row r="56898" spans="6:8" x14ac:dyDescent="0.2">
      <c r="F56898" s="195"/>
      <c r="G56898" s="196"/>
      <c r="H56898" s="192"/>
    </row>
    <row r="56899" spans="6:8" x14ac:dyDescent="0.2">
      <c r="F56899" s="195"/>
      <c r="G56899" s="196"/>
      <c r="H56899" s="192"/>
    </row>
    <row r="56900" spans="6:8" x14ac:dyDescent="0.2">
      <c r="F56900" s="195"/>
      <c r="G56900" s="196"/>
      <c r="H56900" s="192"/>
    </row>
    <row r="56901" spans="6:8" x14ac:dyDescent="0.2">
      <c r="F56901" s="195"/>
      <c r="G56901" s="196"/>
      <c r="H56901" s="192"/>
    </row>
    <row r="56902" spans="6:8" x14ac:dyDescent="0.2">
      <c r="F56902" s="195"/>
      <c r="G56902" s="196"/>
      <c r="H56902" s="192"/>
    </row>
    <row r="56903" spans="6:8" x14ac:dyDescent="0.2">
      <c r="F56903" s="195"/>
      <c r="G56903" s="196"/>
      <c r="H56903" s="192"/>
    </row>
    <row r="56904" spans="6:8" x14ac:dyDescent="0.2">
      <c r="F56904" s="195"/>
      <c r="G56904" s="196"/>
      <c r="H56904" s="192"/>
    </row>
    <row r="56905" spans="6:8" x14ac:dyDescent="0.2">
      <c r="F56905" s="195"/>
      <c r="G56905" s="196"/>
      <c r="H56905" s="192"/>
    </row>
    <row r="56906" spans="6:8" x14ac:dyDescent="0.2">
      <c r="F56906" s="195"/>
      <c r="G56906" s="196"/>
      <c r="H56906" s="192"/>
    </row>
    <row r="56907" spans="6:8" x14ac:dyDescent="0.2">
      <c r="F56907" s="195"/>
      <c r="G56907" s="196"/>
      <c r="H56907" s="192"/>
    </row>
    <row r="56908" spans="6:8" x14ac:dyDescent="0.2">
      <c r="F56908" s="195"/>
      <c r="G56908" s="196"/>
      <c r="H56908" s="192"/>
    </row>
    <row r="56909" spans="6:8" x14ac:dyDescent="0.2">
      <c r="F56909" s="195"/>
      <c r="G56909" s="196"/>
      <c r="H56909" s="192"/>
    </row>
    <row r="56910" spans="6:8" x14ac:dyDescent="0.2">
      <c r="F56910" s="195"/>
      <c r="G56910" s="196"/>
      <c r="H56910" s="192"/>
    </row>
    <row r="56911" spans="6:8" x14ac:dyDescent="0.2">
      <c r="F56911" s="195"/>
      <c r="G56911" s="196"/>
      <c r="H56911" s="192"/>
    </row>
    <row r="56912" spans="6:8" x14ac:dyDescent="0.2">
      <c r="F56912" s="195"/>
      <c r="G56912" s="196"/>
      <c r="H56912" s="192"/>
    </row>
    <row r="56913" spans="6:8" x14ac:dyDescent="0.2">
      <c r="F56913" s="195"/>
      <c r="G56913" s="196"/>
      <c r="H56913" s="192"/>
    </row>
    <row r="56914" spans="6:8" x14ac:dyDescent="0.2">
      <c r="F56914" s="195"/>
      <c r="G56914" s="196"/>
      <c r="H56914" s="192"/>
    </row>
    <row r="56915" spans="6:8" x14ac:dyDescent="0.2">
      <c r="F56915" s="195"/>
      <c r="G56915" s="196"/>
      <c r="H56915" s="192"/>
    </row>
    <row r="56916" spans="6:8" x14ac:dyDescent="0.2">
      <c r="F56916" s="195"/>
      <c r="G56916" s="196"/>
      <c r="H56916" s="192"/>
    </row>
    <row r="56917" spans="6:8" x14ac:dyDescent="0.2">
      <c r="F56917" s="195"/>
      <c r="G56917" s="196"/>
      <c r="H56917" s="192"/>
    </row>
    <row r="56918" spans="6:8" x14ac:dyDescent="0.2">
      <c r="F56918" s="195"/>
      <c r="G56918" s="196"/>
      <c r="H56918" s="192"/>
    </row>
    <row r="56919" spans="6:8" x14ac:dyDescent="0.2">
      <c r="F56919" s="195"/>
      <c r="G56919" s="196"/>
      <c r="H56919" s="192"/>
    </row>
    <row r="56920" spans="6:8" x14ac:dyDescent="0.2">
      <c r="F56920" s="195"/>
      <c r="G56920" s="196"/>
      <c r="H56920" s="192"/>
    </row>
    <row r="56921" spans="6:8" x14ac:dyDescent="0.2">
      <c r="F56921" s="195"/>
      <c r="G56921" s="196"/>
      <c r="H56921" s="192"/>
    </row>
    <row r="56922" spans="6:8" x14ac:dyDescent="0.2">
      <c r="F56922" s="195"/>
      <c r="G56922" s="196"/>
      <c r="H56922" s="192"/>
    </row>
    <row r="56923" spans="6:8" x14ac:dyDescent="0.2">
      <c r="F56923" s="195"/>
      <c r="G56923" s="196"/>
      <c r="H56923" s="192"/>
    </row>
    <row r="56924" spans="6:8" x14ac:dyDescent="0.2">
      <c r="F56924" s="195"/>
      <c r="G56924" s="196"/>
      <c r="H56924" s="192"/>
    </row>
    <row r="56925" spans="6:8" x14ac:dyDescent="0.2">
      <c r="F56925" s="195"/>
      <c r="G56925" s="196"/>
      <c r="H56925" s="192"/>
    </row>
    <row r="56926" spans="6:8" x14ac:dyDescent="0.2">
      <c r="F56926" s="195"/>
      <c r="G56926" s="196"/>
      <c r="H56926" s="192"/>
    </row>
    <row r="56927" spans="6:8" x14ac:dyDescent="0.2">
      <c r="F56927" s="195"/>
      <c r="G56927" s="196"/>
      <c r="H56927" s="192"/>
    </row>
    <row r="56928" spans="6:8" x14ac:dyDescent="0.2">
      <c r="F56928" s="195"/>
      <c r="G56928" s="196"/>
      <c r="H56928" s="192"/>
    </row>
    <row r="56929" spans="6:8" x14ac:dyDescent="0.2">
      <c r="F56929" s="195"/>
      <c r="G56929" s="196"/>
      <c r="H56929" s="192"/>
    </row>
    <row r="56930" spans="6:8" x14ac:dyDescent="0.2">
      <c r="F56930" s="195"/>
      <c r="G56930" s="196"/>
      <c r="H56930" s="192"/>
    </row>
    <row r="56931" spans="6:8" x14ac:dyDescent="0.2">
      <c r="F56931" s="195"/>
      <c r="G56931" s="196"/>
      <c r="H56931" s="192"/>
    </row>
    <row r="56932" spans="6:8" x14ac:dyDescent="0.2">
      <c r="F56932" s="195"/>
      <c r="G56932" s="196"/>
      <c r="H56932" s="192"/>
    </row>
    <row r="56933" spans="6:8" x14ac:dyDescent="0.2">
      <c r="F56933" s="195"/>
      <c r="G56933" s="196"/>
      <c r="H56933" s="192"/>
    </row>
    <row r="56934" spans="6:8" x14ac:dyDescent="0.2">
      <c r="F56934" s="195"/>
      <c r="G56934" s="196"/>
      <c r="H56934" s="192"/>
    </row>
    <row r="56935" spans="6:8" x14ac:dyDescent="0.2">
      <c r="F56935" s="195"/>
      <c r="G56935" s="196"/>
      <c r="H56935" s="192"/>
    </row>
    <row r="56936" spans="6:8" x14ac:dyDescent="0.2">
      <c r="F56936" s="195"/>
      <c r="G56936" s="196"/>
      <c r="H56936" s="192"/>
    </row>
    <row r="56937" spans="6:8" x14ac:dyDescent="0.2">
      <c r="F56937" s="195"/>
      <c r="G56937" s="196"/>
      <c r="H56937" s="192"/>
    </row>
    <row r="56938" spans="6:8" x14ac:dyDescent="0.2">
      <c r="F56938" s="195"/>
      <c r="G56938" s="196"/>
      <c r="H56938" s="192"/>
    </row>
    <row r="56939" spans="6:8" x14ac:dyDescent="0.2">
      <c r="F56939" s="195"/>
      <c r="G56939" s="196"/>
      <c r="H56939" s="192"/>
    </row>
    <row r="56940" spans="6:8" x14ac:dyDescent="0.2">
      <c r="F56940" s="195"/>
      <c r="G56940" s="196"/>
      <c r="H56940" s="192"/>
    </row>
    <row r="56941" spans="6:8" x14ac:dyDescent="0.2">
      <c r="F56941" s="195"/>
      <c r="G56941" s="196"/>
      <c r="H56941" s="192"/>
    </row>
    <row r="56942" spans="6:8" x14ac:dyDescent="0.2">
      <c r="F56942" s="195"/>
      <c r="G56942" s="196"/>
      <c r="H56942" s="192"/>
    </row>
    <row r="56943" spans="6:8" x14ac:dyDescent="0.2">
      <c r="F56943" s="195"/>
      <c r="G56943" s="196"/>
      <c r="H56943" s="192"/>
    </row>
    <row r="56944" spans="6:8" x14ac:dyDescent="0.2">
      <c r="F56944" s="195"/>
      <c r="G56944" s="196"/>
      <c r="H56944" s="192"/>
    </row>
    <row r="56945" spans="6:8" x14ac:dyDescent="0.2">
      <c r="F56945" s="195"/>
      <c r="G56945" s="196"/>
      <c r="H56945" s="192"/>
    </row>
    <row r="56946" spans="6:8" x14ac:dyDescent="0.2">
      <c r="F56946" s="195"/>
      <c r="G56946" s="196"/>
      <c r="H56946" s="192"/>
    </row>
    <row r="56947" spans="6:8" x14ac:dyDescent="0.2">
      <c r="F56947" s="195"/>
      <c r="G56947" s="196"/>
      <c r="H56947" s="192"/>
    </row>
    <row r="56948" spans="6:8" x14ac:dyDescent="0.2">
      <c r="F56948" s="195"/>
      <c r="G56948" s="196"/>
      <c r="H56948" s="192"/>
    </row>
    <row r="56949" spans="6:8" x14ac:dyDescent="0.2">
      <c r="F56949" s="195"/>
      <c r="G56949" s="196"/>
      <c r="H56949" s="192"/>
    </row>
    <row r="56950" spans="6:8" x14ac:dyDescent="0.2">
      <c r="F56950" s="195"/>
      <c r="G56950" s="196"/>
      <c r="H56950" s="192"/>
    </row>
    <row r="56951" spans="6:8" x14ac:dyDescent="0.2">
      <c r="F56951" s="195"/>
      <c r="G56951" s="196"/>
      <c r="H56951" s="192"/>
    </row>
    <row r="56952" spans="6:8" x14ac:dyDescent="0.2">
      <c r="F56952" s="195"/>
      <c r="G56952" s="196"/>
      <c r="H56952" s="192"/>
    </row>
    <row r="56953" spans="6:8" x14ac:dyDescent="0.2">
      <c r="F56953" s="195"/>
      <c r="G56953" s="196"/>
      <c r="H56953" s="192"/>
    </row>
    <row r="56954" spans="6:8" x14ac:dyDescent="0.2">
      <c r="F56954" s="195"/>
      <c r="G56954" s="196"/>
      <c r="H56954" s="192"/>
    </row>
    <row r="56955" spans="6:8" x14ac:dyDescent="0.2">
      <c r="F56955" s="195"/>
      <c r="G56955" s="196"/>
      <c r="H56955" s="192"/>
    </row>
    <row r="56956" spans="6:8" x14ac:dyDescent="0.2">
      <c r="F56956" s="195"/>
      <c r="G56956" s="196"/>
      <c r="H56956" s="192"/>
    </row>
    <row r="56957" spans="6:8" x14ac:dyDescent="0.2">
      <c r="F56957" s="195"/>
      <c r="G56957" s="196"/>
      <c r="H56957" s="192"/>
    </row>
    <row r="56958" spans="6:8" x14ac:dyDescent="0.2">
      <c r="F56958" s="195"/>
      <c r="G56958" s="196"/>
      <c r="H56958" s="192"/>
    </row>
    <row r="56959" spans="6:8" x14ac:dyDescent="0.2">
      <c r="F56959" s="195"/>
      <c r="G56959" s="196"/>
      <c r="H56959" s="192"/>
    </row>
    <row r="56960" spans="6:8" x14ac:dyDescent="0.2">
      <c r="F56960" s="195"/>
      <c r="G56960" s="196"/>
      <c r="H56960" s="192"/>
    </row>
    <row r="56961" spans="6:8" x14ac:dyDescent="0.2">
      <c r="F56961" s="195"/>
      <c r="G56961" s="196"/>
      <c r="H56961" s="192"/>
    </row>
    <row r="56962" spans="6:8" x14ac:dyDescent="0.2">
      <c r="F56962" s="195"/>
      <c r="G56962" s="196"/>
      <c r="H56962" s="192"/>
    </row>
    <row r="56963" spans="6:8" x14ac:dyDescent="0.2">
      <c r="F56963" s="195"/>
      <c r="G56963" s="196"/>
      <c r="H56963" s="192"/>
    </row>
    <row r="56964" spans="6:8" x14ac:dyDescent="0.2">
      <c r="F56964" s="195"/>
      <c r="G56964" s="196"/>
      <c r="H56964" s="192"/>
    </row>
    <row r="56965" spans="6:8" x14ac:dyDescent="0.2">
      <c r="F56965" s="195"/>
      <c r="G56965" s="196"/>
      <c r="H56965" s="192"/>
    </row>
    <row r="56966" spans="6:8" x14ac:dyDescent="0.2">
      <c r="F56966" s="195"/>
      <c r="G56966" s="196"/>
      <c r="H56966" s="192"/>
    </row>
    <row r="56967" spans="6:8" x14ac:dyDescent="0.2">
      <c r="F56967" s="195"/>
      <c r="G56967" s="196"/>
      <c r="H56967" s="192"/>
    </row>
    <row r="56968" spans="6:8" x14ac:dyDescent="0.2">
      <c r="F56968" s="195"/>
      <c r="G56968" s="196"/>
      <c r="H56968" s="192"/>
    </row>
    <row r="56969" spans="6:8" x14ac:dyDescent="0.2">
      <c r="F56969" s="195"/>
      <c r="G56969" s="196"/>
      <c r="H56969" s="192"/>
    </row>
    <row r="56970" spans="6:8" x14ac:dyDescent="0.2">
      <c r="F56970" s="195"/>
      <c r="G56970" s="196"/>
      <c r="H56970" s="192"/>
    </row>
    <row r="56971" spans="6:8" x14ac:dyDescent="0.2">
      <c r="F56971" s="195"/>
      <c r="G56971" s="196"/>
      <c r="H56971" s="192"/>
    </row>
    <row r="56972" spans="6:8" x14ac:dyDescent="0.2">
      <c r="F56972" s="195"/>
      <c r="G56972" s="196"/>
      <c r="H56972" s="192"/>
    </row>
    <row r="56973" spans="6:8" x14ac:dyDescent="0.2">
      <c r="F56973" s="195"/>
      <c r="G56973" s="196"/>
      <c r="H56973" s="192"/>
    </row>
    <row r="56974" spans="6:8" x14ac:dyDescent="0.2">
      <c r="F56974" s="195"/>
      <c r="G56974" s="196"/>
      <c r="H56974" s="192"/>
    </row>
    <row r="56975" spans="6:8" x14ac:dyDescent="0.2">
      <c r="F56975" s="195"/>
      <c r="G56975" s="196"/>
      <c r="H56975" s="192"/>
    </row>
    <row r="56976" spans="6:8" x14ac:dyDescent="0.2">
      <c r="F56976" s="195"/>
      <c r="G56976" s="196"/>
      <c r="H56976" s="192"/>
    </row>
    <row r="56977" spans="6:8" x14ac:dyDescent="0.2">
      <c r="F56977" s="195"/>
      <c r="G56977" s="196"/>
      <c r="H56977" s="192"/>
    </row>
    <row r="56978" spans="6:8" x14ac:dyDescent="0.2">
      <c r="F56978" s="195"/>
      <c r="G56978" s="196"/>
      <c r="H56978" s="192"/>
    </row>
    <row r="56979" spans="6:8" x14ac:dyDescent="0.2">
      <c r="F56979" s="195"/>
      <c r="G56979" s="196"/>
      <c r="H56979" s="192"/>
    </row>
    <row r="56980" spans="6:8" x14ac:dyDescent="0.2">
      <c r="F56980" s="195"/>
      <c r="G56980" s="196"/>
      <c r="H56980" s="192"/>
    </row>
    <row r="56981" spans="6:8" x14ac:dyDescent="0.2">
      <c r="F56981" s="195"/>
      <c r="G56981" s="196"/>
      <c r="H56981" s="192"/>
    </row>
    <row r="56982" spans="6:8" x14ac:dyDescent="0.2">
      <c r="F56982" s="195"/>
      <c r="G56982" s="196"/>
      <c r="H56982" s="192"/>
    </row>
    <row r="56983" spans="6:8" x14ac:dyDescent="0.2">
      <c r="F56983" s="195"/>
      <c r="G56983" s="196"/>
      <c r="H56983" s="192"/>
    </row>
    <row r="56984" spans="6:8" x14ac:dyDescent="0.2">
      <c r="F56984" s="195"/>
      <c r="G56984" s="196"/>
      <c r="H56984" s="192"/>
    </row>
    <row r="56985" spans="6:8" x14ac:dyDescent="0.2">
      <c r="F56985" s="195"/>
      <c r="G56985" s="196"/>
      <c r="H56985" s="192"/>
    </row>
    <row r="56986" spans="6:8" x14ac:dyDescent="0.2">
      <c r="F56986" s="195"/>
      <c r="G56986" s="196"/>
      <c r="H56986" s="192"/>
    </row>
    <row r="56987" spans="6:8" x14ac:dyDescent="0.2">
      <c r="F56987" s="195"/>
      <c r="G56987" s="196"/>
      <c r="H56987" s="192"/>
    </row>
    <row r="56988" spans="6:8" x14ac:dyDescent="0.2">
      <c r="F56988" s="195"/>
      <c r="G56988" s="196"/>
      <c r="H56988" s="192"/>
    </row>
    <row r="56989" spans="6:8" x14ac:dyDescent="0.2">
      <c r="F56989" s="195"/>
      <c r="G56989" s="196"/>
      <c r="H56989" s="192"/>
    </row>
    <row r="56990" spans="6:8" x14ac:dyDescent="0.2">
      <c r="F56990" s="195"/>
      <c r="G56990" s="196"/>
      <c r="H56990" s="192"/>
    </row>
    <row r="56991" spans="6:8" x14ac:dyDescent="0.2">
      <c r="F56991" s="195"/>
      <c r="G56991" s="196"/>
      <c r="H56991" s="192"/>
    </row>
    <row r="56992" spans="6:8" x14ac:dyDescent="0.2">
      <c r="F56992" s="195"/>
      <c r="G56992" s="196"/>
      <c r="H56992" s="192"/>
    </row>
    <row r="56993" spans="6:8" x14ac:dyDescent="0.2">
      <c r="F56993" s="195"/>
      <c r="G56993" s="196"/>
      <c r="H56993" s="192"/>
    </row>
    <row r="56994" spans="6:8" x14ac:dyDescent="0.2">
      <c r="F56994" s="195"/>
      <c r="G56994" s="196"/>
      <c r="H56994" s="192"/>
    </row>
    <row r="56995" spans="6:8" x14ac:dyDescent="0.2">
      <c r="F56995" s="195"/>
      <c r="G56995" s="196"/>
      <c r="H56995" s="192"/>
    </row>
    <row r="56996" spans="6:8" x14ac:dyDescent="0.2">
      <c r="F56996" s="195"/>
      <c r="G56996" s="196"/>
      <c r="H56996" s="192"/>
    </row>
    <row r="56997" spans="6:8" x14ac:dyDescent="0.2">
      <c r="F56997" s="195"/>
      <c r="G56997" s="196"/>
      <c r="H56997" s="192"/>
    </row>
    <row r="56998" spans="6:8" x14ac:dyDescent="0.2">
      <c r="F56998" s="195"/>
      <c r="G56998" s="196"/>
      <c r="H56998" s="192"/>
    </row>
    <row r="56999" spans="6:8" x14ac:dyDescent="0.2">
      <c r="F56999" s="195"/>
      <c r="G56999" s="196"/>
      <c r="H56999" s="192"/>
    </row>
    <row r="57000" spans="6:8" x14ac:dyDescent="0.2">
      <c r="F57000" s="195"/>
      <c r="G57000" s="196"/>
      <c r="H57000" s="192"/>
    </row>
    <row r="57001" spans="6:8" x14ac:dyDescent="0.2">
      <c r="F57001" s="195"/>
      <c r="G57001" s="196"/>
      <c r="H57001" s="192"/>
    </row>
    <row r="57002" spans="6:8" x14ac:dyDescent="0.2">
      <c r="F57002" s="195"/>
      <c r="G57002" s="196"/>
      <c r="H57002" s="192"/>
    </row>
    <row r="57003" spans="6:8" x14ac:dyDescent="0.2">
      <c r="F57003" s="195"/>
      <c r="G57003" s="196"/>
      <c r="H57003" s="192"/>
    </row>
    <row r="57004" spans="6:8" x14ac:dyDescent="0.2">
      <c r="F57004" s="195"/>
      <c r="G57004" s="196"/>
      <c r="H57004" s="192"/>
    </row>
    <row r="57005" spans="6:8" x14ac:dyDescent="0.2">
      <c r="F57005" s="195"/>
      <c r="G57005" s="196"/>
      <c r="H57005" s="192"/>
    </row>
    <row r="57006" spans="6:8" x14ac:dyDescent="0.2">
      <c r="F57006" s="195"/>
      <c r="G57006" s="196"/>
      <c r="H57006" s="192"/>
    </row>
    <row r="57007" spans="6:8" x14ac:dyDescent="0.2">
      <c r="F57007" s="195"/>
      <c r="G57007" s="196"/>
      <c r="H57007" s="192"/>
    </row>
    <row r="57008" spans="6:8" x14ac:dyDescent="0.2">
      <c r="F57008" s="195"/>
      <c r="G57008" s="196"/>
      <c r="H57008" s="192"/>
    </row>
    <row r="57009" spans="6:8" x14ac:dyDescent="0.2">
      <c r="F57009" s="195"/>
      <c r="G57009" s="196"/>
      <c r="H57009" s="192"/>
    </row>
    <row r="57010" spans="6:8" x14ac:dyDescent="0.2">
      <c r="F57010" s="195"/>
      <c r="G57010" s="196"/>
      <c r="H57010" s="192"/>
    </row>
    <row r="57011" spans="6:8" x14ac:dyDescent="0.2">
      <c r="F57011" s="195"/>
      <c r="G57011" s="196"/>
      <c r="H57011" s="192"/>
    </row>
    <row r="57012" spans="6:8" x14ac:dyDescent="0.2">
      <c r="F57012" s="195"/>
      <c r="G57012" s="196"/>
      <c r="H57012" s="192"/>
    </row>
    <row r="57013" spans="6:8" x14ac:dyDescent="0.2">
      <c r="F57013" s="195"/>
      <c r="G57013" s="196"/>
      <c r="H57013" s="192"/>
    </row>
    <row r="57014" spans="6:8" x14ac:dyDescent="0.2">
      <c r="F57014" s="195"/>
      <c r="G57014" s="196"/>
      <c r="H57014" s="192"/>
    </row>
    <row r="57015" spans="6:8" x14ac:dyDescent="0.2">
      <c r="F57015" s="195"/>
      <c r="G57015" s="196"/>
      <c r="H57015" s="192"/>
    </row>
    <row r="57016" spans="6:8" x14ac:dyDescent="0.2">
      <c r="F57016" s="195"/>
      <c r="G57016" s="196"/>
      <c r="H57016" s="192"/>
    </row>
    <row r="57017" spans="6:8" x14ac:dyDescent="0.2">
      <c r="F57017" s="195"/>
      <c r="G57017" s="196"/>
      <c r="H57017" s="192"/>
    </row>
    <row r="57018" spans="6:8" x14ac:dyDescent="0.2">
      <c r="F57018" s="195"/>
      <c r="G57018" s="196"/>
      <c r="H57018" s="192"/>
    </row>
    <row r="57019" spans="6:8" x14ac:dyDescent="0.2">
      <c r="F57019" s="195"/>
      <c r="G57019" s="196"/>
      <c r="H57019" s="192"/>
    </row>
    <row r="57020" spans="6:8" x14ac:dyDescent="0.2">
      <c r="F57020" s="195"/>
      <c r="G57020" s="196"/>
      <c r="H57020" s="192"/>
    </row>
    <row r="57021" spans="6:8" x14ac:dyDescent="0.2">
      <c r="F57021" s="195"/>
      <c r="G57021" s="196"/>
      <c r="H57021" s="192"/>
    </row>
    <row r="57022" spans="6:8" x14ac:dyDescent="0.2">
      <c r="F57022" s="195"/>
      <c r="G57022" s="196"/>
      <c r="H57022" s="192"/>
    </row>
    <row r="57023" spans="6:8" x14ac:dyDescent="0.2">
      <c r="F57023" s="195"/>
      <c r="G57023" s="196"/>
      <c r="H57023" s="192"/>
    </row>
    <row r="57024" spans="6:8" x14ac:dyDescent="0.2">
      <c r="F57024" s="195"/>
      <c r="G57024" s="196"/>
      <c r="H57024" s="192"/>
    </row>
    <row r="57025" spans="6:8" x14ac:dyDescent="0.2">
      <c r="F57025" s="195"/>
      <c r="G57025" s="196"/>
      <c r="H57025" s="192"/>
    </row>
    <row r="57026" spans="6:8" x14ac:dyDescent="0.2">
      <c r="F57026" s="195"/>
      <c r="G57026" s="196"/>
      <c r="H57026" s="192"/>
    </row>
    <row r="57027" spans="6:8" x14ac:dyDescent="0.2">
      <c r="F57027" s="195"/>
      <c r="G57027" s="196"/>
      <c r="H57027" s="192"/>
    </row>
    <row r="57028" spans="6:8" x14ac:dyDescent="0.2">
      <c r="F57028" s="195"/>
      <c r="G57028" s="196"/>
      <c r="H57028" s="192"/>
    </row>
    <row r="57029" spans="6:8" x14ac:dyDescent="0.2">
      <c r="F57029" s="195"/>
      <c r="G57029" s="196"/>
      <c r="H57029" s="192"/>
    </row>
    <row r="57030" spans="6:8" x14ac:dyDescent="0.2">
      <c r="F57030" s="195"/>
      <c r="G57030" s="196"/>
      <c r="H57030" s="192"/>
    </row>
    <row r="57031" spans="6:8" x14ac:dyDescent="0.2">
      <c r="F57031" s="195"/>
      <c r="G57031" s="196"/>
      <c r="H57031" s="192"/>
    </row>
    <row r="57032" spans="6:8" x14ac:dyDescent="0.2">
      <c r="F57032" s="195"/>
      <c r="G57032" s="196"/>
      <c r="H57032" s="192"/>
    </row>
    <row r="57033" spans="6:8" x14ac:dyDescent="0.2">
      <c r="F57033" s="195"/>
      <c r="G57033" s="196"/>
      <c r="H57033" s="192"/>
    </row>
    <row r="57034" spans="6:8" x14ac:dyDescent="0.2">
      <c r="F57034" s="195"/>
      <c r="G57034" s="196"/>
      <c r="H57034" s="192"/>
    </row>
    <row r="57035" spans="6:8" x14ac:dyDescent="0.2">
      <c r="F57035" s="195"/>
      <c r="G57035" s="196"/>
      <c r="H57035" s="192"/>
    </row>
    <row r="57036" spans="6:8" x14ac:dyDescent="0.2">
      <c r="F57036" s="195"/>
      <c r="G57036" s="196"/>
      <c r="H57036" s="192"/>
    </row>
    <row r="57037" spans="6:8" x14ac:dyDescent="0.2">
      <c r="F57037" s="195"/>
      <c r="G57037" s="196"/>
      <c r="H57037" s="192"/>
    </row>
    <row r="57038" spans="6:8" x14ac:dyDescent="0.2">
      <c r="F57038" s="195"/>
      <c r="G57038" s="196"/>
      <c r="H57038" s="192"/>
    </row>
    <row r="57039" spans="6:8" x14ac:dyDescent="0.2">
      <c r="F57039" s="195"/>
      <c r="G57039" s="196"/>
      <c r="H57039" s="192"/>
    </row>
    <row r="57040" spans="6:8" x14ac:dyDescent="0.2">
      <c r="F57040" s="195"/>
      <c r="G57040" s="196"/>
      <c r="H57040" s="192"/>
    </row>
    <row r="57041" spans="6:8" x14ac:dyDescent="0.2">
      <c r="F57041" s="195"/>
      <c r="G57041" s="196"/>
      <c r="H57041" s="192"/>
    </row>
    <row r="57042" spans="6:8" x14ac:dyDescent="0.2">
      <c r="F57042" s="195"/>
      <c r="G57042" s="196"/>
      <c r="H57042" s="192"/>
    </row>
    <row r="57043" spans="6:8" x14ac:dyDescent="0.2">
      <c r="F57043" s="195"/>
      <c r="G57043" s="196"/>
      <c r="H57043" s="192"/>
    </row>
    <row r="57044" spans="6:8" x14ac:dyDescent="0.2">
      <c r="F57044" s="195"/>
      <c r="G57044" s="196"/>
      <c r="H57044" s="192"/>
    </row>
    <row r="57045" spans="6:8" x14ac:dyDescent="0.2">
      <c r="F57045" s="195"/>
      <c r="G57045" s="196"/>
      <c r="H57045" s="192"/>
    </row>
    <row r="57046" spans="6:8" x14ac:dyDescent="0.2">
      <c r="F57046" s="195"/>
      <c r="G57046" s="196"/>
      <c r="H57046" s="192"/>
    </row>
    <row r="57047" spans="6:8" x14ac:dyDescent="0.2">
      <c r="F57047" s="195"/>
      <c r="G57047" s="196"/>
      <c r="H57047" s="192"/>
    </row>
    <row r="57048" spans="6:8" x14ac:dyDescent="0.2">
      <c r="F57048" s="195"/>
      <c r="G57048" s="196"/>
      <c r="H57048" s="192"/>
    </row>
    <row r="57049" spans="6:8" x14ac:dyDescent="0.2">
      <c r="F57049" s="195"/>
      <c r="G57049" s="196"/>
      <c r="H57049" s="192"/>
    </row>
    <row r="57050" spans="6:8" x14ac:dyDescent="0.2">
      <c r="F57050" s="195"/>
      <c r="G57050" s="196"/>
      <c r="H57050" s="192"/>
    </row>
    <row r="57051" spans="6:8" x14ac:dyDescent="0.2">
      <c r="F57051" s="195"/>
      <c r="G57051" s="196"/>
      <c r="H57051" s="192"/>
    </row>
    <row r="57052" spans="6:8" x14ac:dyDescent="0.2">
      <c r="F57052" s="195"/>
      <c r="G57052" s="196"/>
      <c r="H57052" s="192"/>
    </row>
    <row r="57053" spans="6:8" x14ac:dyDescent="0.2">
      <c r="F57053" s="195"/>
      <c r="G57053" s="196"/>
      <c r="H57053" s="192"/>
    </row>
    <row r="57054" spans="6:8" x14ac:dyDescent="0.2">
      <c r="F57054" s="195"/>
      <c r="G57054" s="196"/>
      <c r="H57054" s="192"/>
    </row>
    <row r="57055" spans="6:8" x14ac:dyDescent="0.2">
      <c r="F57055" s="195"/>
      <c r="G57055" s="196"/>
      <c r="H57055" s="192"/>
    </row>
    <row r="57056" spans="6:8" x14ac:dyDescent="0.2">
      <c r="F57056" s="195"/>
      <c r="G57056" s="196"/>
      <c r="H57056" s="192"/>
    </row>
    <row r="57057" spans="6:8" x14ac:dyDescent="0.2">
      <c r="F57057" s="195"/>
      <c r="G57057" s="196"/>
      <c r="H57057" s="192"/>
    </row>
    <row r="57058" spans="6:8" x14ac:dyDescent="0.2">
      <c r="F57058" s="195"/>
      <c r="G57058" s="196"/>
      <c r="H57058" s="192"/>
    </row>
    <row r="57059" spans="6:8" x14ac:dyDescent="0.2">
      <c r="F57059" s="195"/>
      <c r="G57059" s="196"/>
      <c r="H57059" s="192"/>
    </row>
    <row r="57060" spans="6:8" x14ac:dyDescent="0.2">
      <c r="F57060" s="195"/>
      <c r="G57060" s="196"/>
      <c r="H57060" s="192"/>
    </row>
    <row r="57061" spans="6:8" x14ac:dyDescent="0.2">
      <c r="F57061" s="195"/>
      <c r="G57061" s="196"/>
      <c r="H57061" s="192"/>
    </row>
    <row r="57062" spans="6:8" x14ac:dyDescent="0.2">
      <c r="F57062" s="195"/>
      <c r="G57062" s="196"/>
      <c r="H57062" s="192"/>
    </row>
    <row r="57063" spans="6:8" x14ac:dyDescent="0.2">
      <c r="F57063" s="195"/>
      <c r="G57063" s="196"/>
      <c r="H57063" s="192"/>
    </row>
    <row r="57064" spans="6:8" x14ac:dyDescent="0.2">
      <c r="F57064" s="195"/>
      <c r="G57064" s="196"/>
      <c r="H57064" s="192"/>
    </row>
    <row r="57065" spans="6:8" x14ac:dyDescent="0.2">
      <c r="F57065" s="195"/>
      <c r="G57065" s="196"/>
      <c r="H57065" s="192"/>
    </row>
    <row r="57066" spans="6:8" x14ac:dyDescent="0.2">
      <c r="F57066" s="195"/>
      <c r="G57066" s="196"/>
      <c r="H57066" s="192"/>
    </row>
    <row r="57067" spans="6:8" x14ac:dyDescent="0.2">
      <c r="F57067" s="195"/>
      <c r="G57067" s="196"/>
      <c r="H57067" s="192"/>
    </row>
    <row r="57068" spans="6:8" x14ac:dyDescent="0.2">
      <c r="F57068" s="195"/>
      <c r="G57068" s="196"/>
      <c r="H57068" s="192"/>
    </row>
    <row r="57069" spans="6:8" x14ac:dyDescent="0.2">
      <c r="F57069" s="195"/>
      <c r="G57069" s="196"/>
      <c r="H57069" s="192"/>
    </row>
    <row r="57070" spans="6:8" x14ac:dyDescent="0.2">
      <c r="F57070" s="195"/>
      <c r="G57070" s="196"/>
      <c r="H57070" s="192"/>
    </row>
    <row r="57071" spans="6:8" x14ac:dyDescent="0.2">
      <c r="F57071" s="195"/>
      <c r="G57071" s="196"/>
      <c r="H57071" s="192"/>
    </row>
    <row r="57072" spans="6:8" x14ac:dyDescent="0.2">
      <c r="F57072" s="195"/>
      <c r="G57072" s="196"/>
      <c r="H57072" s="192"/>
    </row>
    <row r="57073" spans="6:8" x14ac:dyDescent="0.2">
      <c r="F57073" s="195"/>
      <c r="G57073" s="196"/>
      <c r="H57073" s="192"/>
    </row>
    <row r="57074" spans="6:8" x14ac:dyDescent="0.2">
      <c r="F57074" s="195"/>
      <c r="G57074" s="196"/>
      <c r="H57074" s="192"/>
    </row>
    <row r="57075" spans="6:8" x14ac:dyDescent="0.2">
      <c r="F57075" s="195"/>
      <c r="G57075" s="196"/>
      <c r="H57075" s="192"/>
    </row>
    <row r="57076" spans="6:8" x14ac:dyDescent="0.2">
      <c r="F57076" s="195"/>
      <c r="G57076" s="196"/>
      <c r="H57076" s="192"/>
    </row>
    <row r="57077" spans="6:8" x14ac:dyDescent="0.2">
      <c r="F57077" s="195"/>
      <c r="G57077" s="196"/>
      <c r="H57077" s="192"/>
    </row>
    <row r="57078" spans="6:8" x14ac:dyDescent="0.2">
      <c r="F57078" s="195"/>
      <c r="G57078" s="196"/>
      <c r="H57078" s="192"/>
    </row>
    <row r="57079" spans="6:8" x14ac:dyDescent="0.2">
      <c r="F57079" s="195"/>
      <c r="G57079" s="196"/>
      <c r="H57079" s="192"/>
    </row>
    <row r="57080" spans="6:8" x14ac:dyDescent="0.2">
      <c r="F57080" s="195"/>
      <c r="G57080" s="196"/>
      <c r="H57080" s="192"/>
    </row>
    <row r="57081" spans="6:8" x14ac:dyDescent="0.2">
      <c r="F57081" s="195"/>
      <c r="G57081" s="196"/>
      <c r="H57081" s="192"/>
    </row>
    <row r="57082" spans="6:8" x14ac:dyDescent="0.2">
      <c r="F57082" s="195"/>
      <c r="G57082" s="196"/>
      <c r="H57082" s="192"/>
    </row>
    <row r="57083" spans="6:8" x14ac:dyDescent="0.2">
      <c r="F57083" s="195"/>
      <c r="G57083" s="196"/>
      <c r="H57083" s="192"/>
    </row>
    <row r="57084" spans="6:8" x14ac:dyDescent="0.2">
      <c r="F57084" s="195"/>
      <c r="G57084" s="196"/>
      <c r="H57084" s="192"/>
    </row>
    <row r="57085" spans="6:8" x14ac:dyDescent="0.2">
      <c r="F57085" s="195"/>
      <c r="G57085" s="196"/>
      <c r="H57085" s="192"/>
    </row>
    <row r="57086" spans="6:8" x14ac:dyDescent="0.2">
      <c r="F57086" s="195"/>
      <c r="G57086" s="196"/>
      <c r="H57086" s="192"/>
    </row>
    <row r="57087" spans="6:8" x14ac:dyDescent="0.2">
      <c r="F57087" s="195"/>
      <c r="G57087" s="196"/>
      <c r="H57087" s="192"/>
    </row>
    <row r="57088" spans="6:8" x14ac:dyDescent="0.2">
      <c r="F57088" s="195"/>
      <c r="G57088" s="196"/>
      <c r="H57088" s="192"/>
    </row>
    <row r="57089" spans="6:8" x14ac:dyDescent="0.2">
      <c r="F57089" s="195"/>
      <c r="G57089" s="196"/>
      <c r="H57089" s="192"/>
    </row>
    <row r="57090" spans="6:8" x14ac:dyDescent="0.2">
      <c r="F57090" s="195"/>
      <c r="G57090" s="196"/>
      <c r="H57090" s="192"/>
    </row>
    <row r="57091" spans="6:8" x14ac:dyDescent="0.2">
      <c r="F57091" s="195"/>
      <c r="G57091" s="196"/>
      <c r="H57091" s="192"/>
    </row>
    <row r="57092" spans="6:8" x14ac:dyDescent="0.2">
      <c r="F57092" s="195"/>
      <c r="G57092" s="196"/>
      <c r="H57092" s="192"/>
    </row>
    <row r="57093" spans="6:8" x14ac:dyDescent="0.2">
      <c r="F57093" s="195"/>
      <c r="G57093" s="196"/>
      <c r="H57093" s="192"/>
    </row>
    <row r="57094" spans="6:8" x14ac:dyDescent="0.2">
      <c r="F57094" s="195"/>
      <c r="G57094" s="196"/>
      <c r="H57094" s="192"/>
    </row>
    <row r="57095" spans="6:8" x14ac:dyDescent="0.2">
      <c r="F57095" s="195"/>
      <c r="G57095" s="196"/>
      <c r="H57095" s="192"/>
    </row>
    <row r="57096" spans="6:8" x14ac:dyDescent="0.2">
      <c r="F57096" s="195"/>
      <c r="G57096" s="196"/>
      <c r="H57096" s="192"/>
    </row>
    <row r="57097" spans="6:8" x14ac:dyDescent="0.2">
      <c r="F57097" s="195"/>
      <c r="G57097" s="196"/>
      <c r="H57097" s="192"/>
    </row>
    <row r="57098" spans="6:8" x14ac:dyDescent="0.2">
      <c r="F57098" s="195"/>
      <c r="G57098" s="196"/>
      <c r="H57098" s="192"/>
    </row>
    <row r="57099" spans="6:8" x14ac:dyDescent="0.2">
      <c r="F57099" s="195"/>
      <c r="G57099" s="196"/>
      <c r="H57099" s="192"/>
    </row>
    <row r="57100" spans="6:8" x14ac:dyDescent="0.2">
      <c r="F57100" s="195"/>
      <c r="G57100" s="196"/>
      <c r="H57100" s="192"/>
    </row>
    <row r="57101" spans="6:8" x14ac:dyDescent="0.2">
      <c r="F57101" s="195"/>
      <c r="G57101" s="196"/>
      <c r="H57101" s="192"/>
    </row>
    <row r="57102" spans="6:8" x14ac:dyDescent="0.2">
      <c r="F57102" s="195"/>
      <c r="G57102" s="196"/>
      <c r="H57102" s="192"/>
    </row>
    <row r="57103" spans="6:8" x14ac:dyDescent="0.2">
      <c r="F57103" s="195"/>
      <c r="G57103" s="196"/>
      <c r="H57103" s="192"/>
    </row>
    <row r="57104" spans="6:8" x14ac:dyDescent="0.2">
      <c r="F57104" s="195"/>
      <c r="G57104" s="196"/>
      <c r="H57104" s="192"/>
    </row>
    <row r="57105" spans="6:8" x14ac:dyDescent="0.2">
      <c r="F57105" s="195"/>
      <c r="G57105" s="196"/>
      <c r="H57105" s="192"/>
    </row>
    <row r="57106" spans="6:8" x14ac:dyDescent="0.2">
      <c r="F57106" s="195"/>
      <c r="G57106" s="196"/>
      <c r="H57106" s="192"/>
    </row>
    <row r="57107" spans="6:8" x14ac:dyDescent="0.2">
      <c r="F57107" s="195"/>
      <c r="G57107" s="196"/>
      <c r="H57107" s="192"/>
    </row>
    <row r="57108" spans="6:8" x14ac:dyDescent="0.2">
      <c r="F57108" s="195"/>
      <c r="G57108" s="196"/>
      <c r="H57108" s="192"/>
    </row>
    <row r="57109" spans="6:8" x14ac:dyDescent="0.2">
      <c r="F57109" s="195"/>
      <c r="G57109" s="196"/>
      <c r="H57109" s="192"/>
    </row>
    <row r="57110" spans="6:8" x14ac:dyDescent="0.2">
      <c r="F57110" s="195"/>
      <c r="G57110" s="196"/>
      <c r="H57110" s="192"/>
    </row>
    <row r="57111" spans="6:8" x14ac:dyDescent="0.2">
      <c r="F57111" s="195"/>
      <c r="G57111" s="196"/>
      <c r="H57111" s="192"/>
    </row>
    <row r="57112" spans="6:8" x14ac:dyDescent="0.2">
      <c r="F57112" s="195"/>
      <c r="G57112" s="196"/>
      <c r="H57112" s="192"/>
    </row>
    <row r="57113" spans="6:8" x14ac:dyDescent="0.2">
      <c r="F57113" s="195"/>
      <c r="G57113" s="196"/>
      <c r="H57113" s="192"/>
    </row>
    <row r="57114" spans="6:8" x14ac:dyDescent="0.2">
      <c r="F57114" s="195"/>
      <c r="G57114" s="196"/>
      <c r="H57114" s="192"/>
    </row>
    <row r="57115" spans="6:8" x14ac:dyDescent="0.2">
      <c r="F57115" s="195"/>
      <c r="G57115" s="196"/>
      <c r="H57115" s="192"/>
    </row>
    <row r="57116" spans="6:8" x14ac:dyDescent="0.2">
      <c r="F57116" s="195"/>
      <c r="G57116" s="196"/>
      <c r="H57116" s="192"/>
    </row>
    <row r="57117" spans="6:8" x14ac:dyDescent="0.2">
      <c r="F57117" s="195"/>
      <c r="G57117" s="196"/>
      <c r="H57117" s="192"/>
    </row>
    <row r="57118" spans="6:8" x14ac:dyDescent="0.2">
      <c r="F57118" s="195"/>
      <c r="G57118" s="196"/>
      <c r="H57118" s="192"/>
    </row>
    <row r="57119" spans="6:8" x14ac:dyDescent="0.2">
      <c r="F57119" s="195"/>
      <c r="G57119" s="196"/>
      <c r="H57119" s="192"/>
    </row>
    <row r="57120" spans="6:8" x14ac:dyDescent="0.2">
      <c r="F57120" s="195"/>
      <c r="G57120" s="196"/>
      <c r="H57120" s="192"/>
    </row>
    <row r="57121" spans="6:8" x14ac:dyDescent="0.2">
      <c r="F57121" s="195"/>
      <c r="G57121" s="196"/>
      <c r="H57121" s="192"/>
    </row>
    <row r="57122" spans="6:8" x14ac:dyDescent="0.2">
      <c r="F57122" s="195"/>
      <c r="G57122" s="196"/>
      <c r="H57122" s="192"/>
    </row>
    <row r="57123" spans="6:8" x14ac:dyDescent="0.2">
      <c r="F57123" s="195"/>
      <c r="G57123" s="196"/>
      <c r="H57123" s="192"/>
    </row>
    <row r="57124" spans="6:8" x14ac:dyDescent="0.2">
      <c r="F57124" s="195"/>
      <c r="G57124" s="196"/>
      <c r="H57124" s="192"/>
    </row>
    <row r="57125" spans="6:8" x14ac:dyDescent="0.2">
      <c r="F57125" s="195"/>
      <c r="G57125" s="196"/>
      <c r="H57125" s="192"/>
    </row>
    <row r="57126" spans="6:8" x14ac:dyDescent="0.2">
      <c r="F57126" s="195"/>
      <c r="G57126" s="196"/>
      <c r="H57126" s="192"/>
    </row>
    <row r="57127" spans="6:8" x14ac:dyDescent="0.2">
      <c r="F57127" s="195"/>
      <c r="G57127" s="196"/>
      <c r="H57127" s="192"/>
    </row>
    <row r="57128" spans="6:8" x14ac:dyDescent="0.2">
      <c r="F57128" s="195"/>
      <c r="G57128" s="196"/>
      <c r="H57128" s="192"/>
    </row>
    <row r="57129" spans="6:8" x14ac:dyDescent="0.2">
      <c r="F57129" s="195"/>
      <c r="G57129" s="196"/>
      <c r="H57129" s="192"/>
    </row>
    <row r="57130" spans="6:8" x14ac:dyDescent="0.2">
      <c r="F57130" s="195"/>
      <c r="G57130" s="196"/>
      <c r="H57130" s="192"/>
    </row>
    <row r="57131" spans="6:8" x14ac:dyDescent="0.2">
      <c r="F57131" s="195"/>
      <c r="G57131" s="196"/>
      <c r="H57131" s="192"/>
    </row>
    <row r="57132" spans="6:8" x14ac:dyDescent="0.2">
      <c r="F57132" s="195"/>
      <c r="G57132" s="196"/>
      <c r="H57132" s="192"/>
    </row>
    <row r="57133" spans="6:8" x14ac:dyDescent="0.2">
      <c r="F57133" s="195"/>
      <c r="G57133" s="196"/>
      <c r="H57133" s="192"/>
    </row>
    <row r="57134" spans="6:8" x14ac:dyDescent="0.2">
      <c r="F57134" s="195"/>
      <c r="G57134" s="196"/>
      <c r="H57134" s="192"/>
    </row>
    <row r="57135" spans="6:8" x14ac:dyDescent="0.2">
      <c r="F57135" s="195"/>
      <c r="G57135" s="196"/>
      <c r="H57135" s="192"/>
    </row>
    <row r="57136" spans="6:8" x14ac:dyDescent="0.2">
      <c r="F57136" s="195"/>
      <c r="G57136" s="196"/>
      <c r="H57136" s="192"/>
    </row>
    <row r="57137" spans="6:8" x14ac:dyDescent="0.2">
      <c r="F57137" s="195"/>
      <c r="G57137" s="196"/>
      <c r="H57137" s="192"/>
    </row>
    <row r="57138" spans="6:8" x14ac:dyDescent="0.2">
      <c r="F57138" s="195"/>
      <c r="G57138" s="196"/>
      <c r="H57138" s="192"/>
    </row>
    <row r="57139" spans="6:8" x14ac:dyDescent="0.2">
      <c r="F57139" s="195"/>
      <c r="G57139" s="196"/>
      <c r="H57139" s="192"/>
    </row>
    <row r="57140" spans="6:8" x14ac:dyDescent="0.2">
      <c r="F57140" s="195"/>
      <c r="G57140" s="196"/>
      <c r="H57140" s="192"/>
    </row>
    <row r="57141" spans="6:8" x14ac:dyDescent="0.2">
      <c r="F57141" s="195"/>
      <c r="G57141" s="196"/>
      <c r="H57141" s="192"/>
    </row>
    <row r="57142" spans="6:8" x14ac:dyDescent="0.2">
      <c r="F57142" s="195"/>
      <c r="G57142" s="196"/>
      <c r="H57142" s="192"/>
    </row>
    <row r="57143" spans="6:8" x14ac:dyDescent="0.2">
      <c r="F57143" s="195"/>
      <c r="G57143" s="196"/>
      <c r="H57143" s="192"/>
    </row>
    <row r="57144" spans="6:8" x14ac:dyDescent="0.2">
      <c r="F57144" s="195"/>
      <c r="G57144" s="196"/>
      <c r="H57144" s="192"/>
    </row>
    <row r="57145" spans="6:8" x14ac:dyDescent="0.2">
      <c r="F57145" s="195"/>
      <c r="G57145" s="196"/>
      <c r="H57145" s="192"/>
    </row>
    <row r="57146" spans="6:8" x14ac:dyDescent="0.2">
      <c r="F57146" s="195"/>
      <c r="G57146" s="196"/>
      <c r="H57146" s="192"/>
    </row>
    <row r="57147" spans="6:8" x14ac:dyDescent="0.2">
      <c r="F57147" s="195"/>
      <c r="G57147" s="196"/>
      <c r="H57147" s="192"/>
    </row>
    <row r="57148" spans="6:8" x14ac:dyDescent="0.2">
      <c r="F57148" s="195"/>
      <c r="G57148" s="196"/>
      <c r="H57148" s="192"/>
    </row>
    <row r="57149" spans="6:8" x14ac:dyDescent="0.2">
      <c r="F57149" s="195"/>
      <c r="G57149" s="196"/>
      <c r="H57149" s="192"/>
    </row>
    <row r="57150" spans="6:8" x14ac:dyDescent="0.2">
      <c r="F57150" s="195"/>
      <c r="G57150" s="196"/>
      <c r="H57150" s="192"/>
    </row>
    <row r="57151" spans="6:8" x14ac:dyDescent="0.2">
      <c r="F57151" s="195"/>
      <c r="G57151" s="196"/>
      <c r="H57151" s="192"/>
    </row>
    <row r="57152" spans="6:8" x14ac:dyDescent="0.2">
      <c r="F57152" s="195"/>
      <c r="G57152" s="196"/>
      <c r="H57152" s="192"/>
    </row>
    <row r="57153" spans="6:8" x14ac:dyDescent="0.2">
      <c r="F57153" s="195"/>
      <c r="G57153" s="196"/>
      <c r="H57153" s="192"/>
    </row>
    <row r="57154" spans="6:8" x14ac:dyDescent="0.2">
      <c r="F57154" s="195"/>
      <c r="G57154" s="196"/>
      <c r="H57154" s="192"/>
    </row>
    <row r="57155" spans="6:8" x14ac:dyDescent="0.2">
      <c r="F57155" s="195"/>
      <c r="G57155" s="196"/>
      <c r="H57155" s="192"/>
    </row>
    <row r="57156" spans="6:8" x14ac:dyDescent="0.2">
      <c r="F57156" s="195"/>
      <c r="G57156" s="196"/>
      <c r="H57156" s="192"/>
    </row>
    <row r="57157" spans="6:8" x14ac:dyDescent="0.2">
      <c r="F57157" s="195"/>
      <c r="G57157" s="196"/>
      <c r="H57157" s="192"/>
    </row>
    <row r="57158" spans="6:8" x14ac:dyDescent="0.2">
      <c r="F57158" s="195"/>
      <c r="G57158" s="196"/>
      <c r="H57158" s="192"/>
    </row>
    <row r="57159" spans="6:8" x14ac:dyDescent="0.2">
      <c r="F57159" s="195"/>
      <c r="G57159" s="196"/>
      <c r="H57159" s="192"/>
    </row>
    <row r="57160" spans="6:8" x14ac:dyDescent="0.2">
      <c r="F57160" s="195"/>
      <c r="G57160" s="196"/>
      <c r="H57160" s="192"/>
    </row>
    <row r="57161" spans="6:8" x14ac:dyDescent="0.2">
      <c r="F57161" s="195"/>
      <c r="G57161" s="196"/>
      <c r="H57161" s="192"/>
    </row>
    <row r="57162" spans="6:8" x14ac:dyDescent="0.2">
      <c r="F57162" s="195"/>
      <c r="G57162" s="196"/>
      <c r="H57162" s="192"/>
    </row>
    <row r="57163" spans="6:8" x14ac:dyDescent="0.2">
      <c r="F57163" s="195"/>
      <c r="G57163" s="196"/>
      <c r="H57163" s="192"/>
    </row>
    <row r="57164" spans="6:8" x14ac:dyDescent="0.2">
      <c r="F57164" s="195"/>
      <c r="G57164" s="196"/>
      <c r="H57164" s="192"/>
    </row>
    <row r="57165" spans="6:8" x14ac:dyDescent="0.2">
      <c r="F57165" s="195"/>
      <c r="G57165" s="196"/>
      <c r="H57165" s="192"/>
    </row>
    <row r="57166" spans="6:8" x14ac:dyDescent="0.2">
      <c r="F57166" s="195"/>
      <c r="G57166" s="196"/>
      <c r="H57166" s="192"/>
    </row>
    <row r="57167" spans="6:8" x14ac:dyDescent="0.2">
      <c r="F57167" s="195"/>
      <c r="G57167" s="196"/>
      <c r="H57167" s="192"/>
    </row>
    <row r="57168" spans="6:8" x14ac:dyDescent="0.2">
      <c r="F57168" s="195"/>
      <c r="G57168" s="196"/>
      <c r="H57168" s="192"/>
    </row>
    <row r="57169" spans="6:8" x14ac:dyDescent="0.2">
      <c r="F57169" s="195"/>
      <c r="G57169" s="196"/>
      <c r="H57169" s="192"/>
    </row>
    <row r="57170" spans="6:8" x14ac:dyDescent="0.2">
      <c r="F57170" s="195"/>
      <c r="G57170" s="196"/>
      <c r="H57170" s="192"/>
    </row>
    <row r="57171" spans="6:8" x14ac:dyDescent="0.2">
      <c r="F57171" s="195"/>
      <c r="G57171" s="196"/>
      <c r="H57171" s="192"/>
    </row>
    <row r="57172" spans="6:8" x14ac:dyDescent="0.2">
      <c r="F57172" s="195"/>
      <c r="G57172" s="196"/>
      <c r="H57172" s="192"/>
    </row>
    <row r="57173" spans="6:8" x14ac:dyDescent="0.2">
      <c r="F57173" s="195"/>
      <c r="G57173" s="196"/>
      <c r="H57173" s="192"/>
    </row>
    <row r="57174" spans="6:8" x14ac:dyDescent="0.2">
      <c r="F57174" s="195"/>
      <c r="G57174" s="196"/>
      <c r="H57174" s="192"/>
    </row>
    <row r="57175" spans="6:8" x14ac:dyDescent="0.2">
      <c r="F57175" s="195"/>
      <c r="G57175" s="196"/>
      <c r="H57175" s="192"/>
    </row>
    <row r="57176" spans="6:8" x14ac:dyDescent="0.2">
      <c r="F57176" s="195"/>
      <c r="G57176" s="196"/>
      <c r="H57176" s="192"/>
    </row>
    <row r="57177" spans="6:8" x14ac:dyDescent="0.2">
      <c r="F57177" s="195"/>
      <c r="G57177" s="196"/>
      <c r="H57177" s="192"/>
    </row>
    <row r="57178" spans="6:8" x14ac:dyDescent="0.2">
      <c r="F57178" s="195"/>
      <c r="G57178" s="196"/>
      <c r="H57178" s="192"/>
    </row>
    <row r="57179" spans="6:8" x14ac:dyDescent="0.2">
      <c r="F57179" s="195"/>
      <c r="G57179" s="196"/>
      <c r="H57179" s="192"/>
    </row>
    <row r="57180" spans="6:8" x14ac:dyDescent="0.2">
      <c r="F57180" s="195"/>
      <c r="G57180" s="196"/>
      <c r="H57180" s="192"/>
    </row>
    <row r="57181" spans="6:8" x14ac:dyDescent="0.2">
      <c r="F57181" s="195"/>
      <c r="G57181" s="196"/>
      <c r="H57181" s="192"/>
    </row>
    <row r="57182" spans="6:8" x14ac:dyDescent="0.2">
      <c r="F57182" s="195"/>
      <c r="G57182" s="196"/>
      <c r="H57182" s="192"/>
    </row>
    <row r="57183" spans="6:8" x14ac:dyDescent="0.2">
      <c r="F57183" s="195"/>
      <c r="G57183" s="196"/>
      <c r="H57183" s="192"/>
    </row>
    <row r="57184" spans="6:8" x14ac:dyDescent="0.2">
      <c r="F57184" s="195"/>
      <c r="G57184" s="196"/>
      <c r="H57184" s="192"/>
    </row>
    <row r="57185" spans="6:8" x14ac:dyDescent="0.2">
      <c r="F57185" s="195"/>
      <c r="G57185" s="196"/>
      <c r="H57185" s="192"/>
    </row>
    <row r="57186" spans="6:8" x14ac:dyDescent="0.2">
      <c r="F57186" s="195"/>
      <c r="G57186" s="196"/>
      <c r="H57186" s="192"/>
    </row>
    <row r="57187" spans="6:8" x14ac:dyDescent="0.2">
      <c r="F57187" s="195"/>
      <c r="G57187" s="196"/>
      <c r="H57187" s="192"/>
    </row>
    <row r="57188" spans="6:8" x14ac:dyDescent="0.2">
      <c r="F57188" s="195"/>
      <c r="G57188" s="196"/>
      <c r="H57188" s="192"/>
    </row>
    <row r="57189" spans="6:8" x14ac:dyDescent="0.2">
      <c r="F57189" s="195"/>
      <c r="G57189" s="196"/>
      <c r="H57189" s="192"/>
    </row>
    <row r="57190" spans="6:8" x14ac:dyDescent="0.2">
      <c r="F57190" s="195"/>
      <c r="G57190" s="196"/>
      <c r="H57190" s="192"/>
    </row>
    <row r="57191" spans="6:8" x14ac:dyDescent="0.2">
      <c r="F57191" s="195"/>
      <c r="G57191" s="196"/>
      <c r="H57191" s="192"/>
    </row>
    <row r="57192" spans="6:8" x14ac:dyDescent="0.2">
      <c r="F57192" s="195"/>
      <c r="G57192" s="196"/>
      <c r="H57192" s="192"/>
    </row>
    <row r="57193" spans="6:8" x14ac:dyDescent="0.2">
      <c r="F57193" s="195"/>
      <c r="G57193" s="196"/>
      <c r="H57193" s="192"/>
    </row>
    <row r="57194" spans="6:8" x14ac:dyDescent="0.2">
      <c r="F57194" s="195"/>
      <c r="G57194" s="196"/>
      <c r="H57194" s="192"/>
    </row>
    <row r="57195" spans="6:8" x14ac:dyDescent="0.2">
      <c r="F57195" s="195"/>
      <c r="G57195" s="196"/>
      <c r="H57195" s="192"/>
    </row>
    <row r="57196" spans="6:8" x14ac:dyDescent="0.2">
      <c r="F57196" s="195"/>
      <c r="G57196" s="196"/>
      <c r="H57196" s="192"/>
    </row>
    <row r="57197" spans="6:8" x14ac:dyDescent="0.2">
      <c r="F57197" s="195"/>
      <c r="G57197" s="196"/>
      <c r="H57197" s="192"/>
    </row>
    <row r="57198" spans="6:8" x14ac:dyDescent="0.2">
      <c r="F57198" s="195"/>
      <c r="G57198" s="196"/>
      <c r="H57198" s="192"/>
    </row>
    <row r="57199" spans="6:8" x14ac:dyDescent="0.2">
      <c r="F57199" s="195"/>
      <c r="G57199" s="196"/>
      <c r="H57199" s="192"/>
    </row>
    <row r="57200" spans="6:8" x14ac:dyDescent="0.2">
      <c r="F57200" s="195"/>
      <c r="G57200" s="196"/>
      <c r="H57200" s="192"/>
    </row>
    <row r="57201" spans="6:8" x14ac:dyDescent="0.2">
      <c r="F57201" s="195"/>
      <c r="G57201" s="196"/>
      <c r="H57201" s="192"/>
    </row>
    <row r="57202" spans="6:8" x14ac:dyDescent="0.2">
      <c r="F57202" s="195"/>
      <c r="G57202" s="196"/>
      <c r="H57202" s="192"/>
    </row>
    <row r="57203" spans="6:8" x14ac:dyDescent="0.2">
      <c r="F57203" s="195"/>
      <c r="G57203" s="196"/>
      <c r="H57203" s="192"/>
    </row>
    <row r="57204" spans="6:8" x14ac:dyDescent="0.2">
      <c r="F57204" s="195"/>
      <c r="G57204" s="196"/>
      <c r="H57204" s="192"/>
    </row>
    <row r="57205" spans="6:8" x14ac:dyDescent="0.2">
      <c r="F57205" s="195"/>
      <c r="G57205" s="196"/>
      <c r="H57205" s="192"/>
    </row>
    <row r="57206" spans="6:8" x14ac:dyDescent="0.2">
      <c r="F57206" s="195"/>
      <c r="G57206" s="196"/>
      <c r="H57206" s="192"/>
    </row>
    <row r="57207" spans="6:8" x14ac:dyDescent="0.2">
      <c r="F57207" s="195"/>
      <c r="G57207" s="196"/>
      <c r="H57207" s="192"/>
    </row>
    <row r="57208" spans="6:8" x14ac:dyDescent="0.2">
      <c r="F57208" s="195"/>
      <c r="G57208" s="196"/>
      <c r="H57208" s="192"/>
    </row>
    <row r="57209" spans="6:8" x14ac:dyDescent="0.2">
      <c r="F57209" s="195"/>
      <c r="G57209" s="196"/>
      <c r="H57209" s="192"/>
    </row>
    <row r="57210" spans="6:8" x14ac:dyDescent="0.2">
      <c r="F57210" s="195"/>
      <c r="G57210" s="196"/>
      <c r="H57210" s="192"/>
    </row>
    <row r="57211" spans="6:8" x14ac:dyDescent="0.2">
      <c r="F57211" s="195"/>
      <c r="G57211" s="196"/>
      <c r="H57211" s="192"/>
    </row>
    <row r="57212" spans="6:8" x14ac:dyDescent="0.2">
      <c r="F57212" s="195"/>
      <c r="G57212" s="196"/>
      <c r="H57212" s="192"/>
    </row>
    <row r="57213" spans="6:8" x14ac:dyDescent="0.2">
      <c r="F57213" s="195"/>
      <c r="G57213" s="196"/>
      <c r="H57213" s="192"/>
    </row>
    <row r="57214" spans="6:8" x14ac:dyDescent="0.2">
      <c r="F57214" s="195"/>
      <c r="G57214" s="196"/>
      <c r="H57214" s="192"/>
    </row>
    <row r="57215" spans="6:8" x14ac:dyDescent="0.2">
      <c r="F57215" s="195"/>
      <c r="G57215" s="196"/>
      <c r="H57215" s="192"/>
    </row>
    <row r="57216" spans="6:8" x14ac:dyDescent="0.2">
      <c r="F57216" s="195"/>
      <c r="G57216" s="196"/>
      <c r="H57216" s="192"/>
    </row>
    <row r="57217" spans="6:8" x14ac:dyDescent="0.2">
      <c r="F57217" s="195"/>
      <c r="G57217" s="196"/>
      <c r="H57217" s="192"/>
    </row>
    <row r="57218" spans="6:8" x14ac:dyDescent="0.2">
      <c r="F57218" s="195"/>
      <c r="G57218" s="196"/>
      <c r="H57218" s="192"/>
    </row>
    <row r="57219" spans="6:8" x14ac:dyDescent="0.2">
      <c r="F57219" s="195"/>
      <c r="G57219" s="196"/>
      <c r="H57219" s="192"/>
    </row>
    <row r="57220" spans="6:8" x14ac:dyDescent="0.2">
      <c r="F57220" s="195"/>
      <c r="G57220" s="196"/>
      <c r="H57220" s="192"/>
    </row>
    <row r="57221" spans="6:8" x14ac:dyDescent="0.2">
      <c r="F57221" s="195"/>
      <c r="G57221" s="196"/>
      <c r="H57221" s="192"/>
    </row>
    <row r="57222" spans="6:8" x14ac:dyDescent="0.2">
      <c r="F57222" s="195"/>
      <c r="G57222" s="196"/>
      <c r="H57222" s="192"/>
    </row>
    <row r="57223" spans="6:8" x14ac:dyDescent="0.2">
      <c r="F57223" s="195"/>
      <c r="G57223" s="196"/>
      <c r="H57223" s="192"/>
    </row>
    <row r="57224" spans="6:8" x14ac:dyDescent="0.2">
      <c r="F57224" s="195"/>
      <c r="G57224" s="196"/>
      <c r="H57224" s="192"/>
    </row>
    <row r="57225" spans="6:8" x14ac:dyDescent="0.2">
      <c r="F57225" s="195"/>
      <c r="G57225" s="196"/>
      <c r="H57225" s="192"/>
    </row>
    <row r="57226" spans="6:8" x14ac:dyDescent="0.2">
      <c r="F57226" s="195"/>
      <c r="G57226" s="196"/>
      <c r="H57226" s="192"/>
    </row>
    <row r="57227" spans="6:8" x14ac:dyDescent="0.2">
      <c r="F57227" s="195"/>
      <c r="G57227" s="196"/>
      <c r="H57227" s="192"/>
    </row>
    <row r="57228" spans="6:8" x14ac:dyDescent="0.2">
      <c r="F57228" s="195"/>
      <c r="G57228" s="196"/>
      <c r="H57228" s="192"/>
    </row>
    <row r="57229" spans="6:8" x14ac:dyDescent="0.2">
      <c r="F57229" s="195"/>
      <c r="G57229" s="196"/>
      <c r="H57229" s="192"/>
    </row>
    <row r="57230" spans="6:8" x14ac:dyDescent="0.2">
      <c r="F57230" s="195"/>
      <c r="G57230" s="196"/>
      <c r="H57230" s="192"/>
    </row>
    <row r="57231" spans="6:8" x14ac:dyDescent="0.2">
      <c r="F57231" s="195"/>
      <c r="G57231" s="196"/>
      <c r="H57231" s="192"/>
    </row>
    <row r="57232" spans="6:8" x14ac:dyDescent="0.2">
      <c r="F57232" s="195"/>
      <c r="G57232" s="196"/>
      <c r="H57232" s="192"/>
    </row>
    <row r="57233" spans="6:8" x14ac:dyDescent="0.2">
      <c r="F57233" s="195"/>
      <c r="G57233" s="196"/>
      <c r="H57233" s="192"/>
    </row>
    <row r="57234" spans="6:8" x14ac:dyDescent="0.2">
      <c r="F57234" s="195"/>
      <c r="G57234" s="196"/>
      <c r="H57234" s="192"/>
    </row>
    <row r="57235" spans="6:8" x14ac:dyDescent="0.2">
      <c r="F57235" s="195"/>
      <c r="G57235" s="196"/>
      <c r="H57235" s="192"/>
    </row>
    <row r="57236" spans="6:8" x14ac:dyDescent="0.2">
      <c r="F57236" s="195"/>
      <c r="G57236" s="196"/>
      <c r="H57236" s="192"/>
    </row>
    <row r="57237" spans="6:8" x14ac:dyDescent="0.2">
      <c r="F57237" s="195"/>
      <c r="G57237" s="196"/>
      <c r="H57237" s="192"/>
    </row>
    <row r="57238" spans="6:8" x14ac:dyDescent="0.2">
      <c r="F57238" s="195"/>
      <c r="G57238" s="196"/>
      <c r="H57238" s="192"/>
    </row>
    <row r="57239" spans="6:8" x14ac:dyDescent="0.2">
      <c r="F57239" s="195"/>
      <c r="G57239" s="196"/>
      <c r="H57239" s="192"/>
    </row>
    <row r="57240" spans="6:8" x14ac:dyDescent="0.2">
      <c r="F57240" s="195"/>
      <c r="G57240" s="196"/>
      <c r="H57240" s="192"/>
    </row>
    <row r="57241" spans="6:8" x14ac:dyDescent="0.2">
      <c r="F57241" s="195"/>
      <c r="G57241" s="196"/>
      <c r="H57241" s="192"/>
    </row>
    <row r="57242" spans="6:8" x14ac:dyDescent="0.2">
      <c r="F57242" s="195"/>
      <c r="G57242" s="196"/>
      <c r="H57242" s="192"/>
    </row>
    <row r="57243" spans="6:8" x14ac:dyDescent="0.2">
      <c r="F57243" s="195"/>
      <c r="G57243" s="196"/>
      <c r="H57243" s="192"/>
    </row>
    <row r="57244" spans="6:8" x14ac:dyDescent="0.2">
      <c r="F57244" s="195"/>
      <c r="G57244" s="196"/>
      <c r="H57244" s="192"/>
    </row>
    <row r="57245" spans="6:8" x14ac:dyDescent="0.2">
      <c r="F57245" s="195"/>
      <c r="G57245" s="196"/>
      <c r="H57245" s="192"/>
    </row>
    <row r="57246" spans="6:8" x14ac:dyDescent="0.2">
      <c r="F57246" s="195"/>
      <c r="G57246" s="196"/>
      <c r="H57246" s="192"/>
    </row>
    <row r="57247" spans="6:8" x14ac:dyDescent="0.2">
      <c r="F57247" s="195"/>
      <c r="G57247" s="196"/>
      <c r="H57247" s="192"/>
    </row>
    <row r="57248" spans="6:8" x14ac:dyDescent="0.2">
      <c r="F57248" s="195"/>
      <c r="G57248" s="196"/>
      <c r="H57248" s="192"/>
    </row>
    <row r="57249" spans="6:8" x14ac:dyDescent="0.2">
      <c r="F57249" s="195"/>
      <c r="G57249" s="196"/>
      <c r="H57249" s="192"/>
    </row>
    <row r="57250" spans="6:8" x14ac:dyDescent="0.2">
      <c r="F57250" s="195"/>
      <c r="G57250" s="196"/>
      <c r="H57250" s="192"/>
    </row>
    <row r="57251" spans="6:8" x14ac:dyDescent="0.2">
      <c r="F57251" s="195"/>
      <c r="G57251" s="196"/>
      <c r="H57251" s="192"/>
    </row>
    <row r="57252" spans="6:8" x14ac:dyDescent="0.2">
      <c r="F57252" s="195"/>
      <c r="G57252" s="196"/>
      <c r="H57252" s="192"/>
    </row>
    <row r="57253" spans="6:8" x14ac:dyDescent="0.2">
      <c r="F57253" s="195"/>
      <c r="G57253" s="196"/>
      <c r="H57253" s="192"/>
    </row>
    <row r="57254" spans="6:8" x14ac:dyDescent="0.2">
      <c r="F57254" s="195"/>
      <c r="G57254" s="196"/>
      <c r="H57254" s="192"/>
    </row>
    <row r="57255" spans="6:8" x14ac:dyDescent="0.2">
      <c r="F57255" s="195"/>
      <c r="G57255" s="196"/>
      <c r="H57255" s="192"/>
    </row>
    <row r="57256" spans="6:8" x14ac:dyDescent="0.2">
      <c r="F57256" s="195"/>
      <c r="G57256" s="196"/>
      <c r="H57256" s="192"/>
    </row>
    <row r="57257" spans="6:8" x14ac:dyDescent="0.2">
      <c r="F57257" s="195"/>
      <c r="G57257" s="196"/>
      <c r="H57257" s="192"/>
    </row>
    <row r="57258" spans="6:8" x14ac:dyDescent="0.2">
      <c r="F57258" s="195"/>
      <c r="G57258" s="196"/>
      <c r="H57258" s="192"/>
    </row>
    <row r="57259" spans="6:8" x14ac:dyDescent="0.2">
      <c r="F57259" s="195"/>
      <c r="G57259" s="196"/>
      <c r="H57259" s="192"/>
    </row>
    <row r="57260" spans="6:8" x14ac:dyDescent="0.2">
      <c r="F57260" s="195"/>
      <c r="G57260" s="196"/>
      <c r="H57260" s="192"/>
    </row>
    <row r="57261" spans="6:8" x14ac:dyDescent="0.2">
      <c r="F57261" s="195"/>
      <c r="G57261" s="196"/>
      <c r="H57261" s="192"/>
    </row>
    <row r="57262" spans="6:8" x14ac:dyDescent="0.2">
      <c r="F57262" s="195"/>
      <c r="G57262" s="196"/>
      <c r="H57262" s="192"/>
    </row>
    <row r="57263" spans="6:8" x14ac:dyDescent="0.2">
      <c r="F57263" s="195"/>
      <c r="G57263" s="196"/>
      <c r="H57263" s="192"/>
    </row>
    <row r="57264" spans="6:8" x14ac:dyDescent="0.2">
      <c r="F57264" s="195"/>
      <c r="G57264" s="196"/>
      <c r="H57264" s="192"/>
    </row>
    <row r="57265" spans="6:8" x14ac:dyDescent="0.2">
      <c r="F57265" s="195"/>
      <c r="G57265" s="196"/>
      <c r="H57265" s="192"/>
    </row>
    <row r="57266" spans="6:8" x14ac:dyDescent="0.2">
      <c r="F57266" s="195"/>
      <c r="G57266" s="196"/>
      <c r="H57266" s="192"/>
    </row>
    <row r="57267" spans="6:8" x14ac:dyDescent="0.2">
      <c r="F57267" s="195"/>
      <c r="G57267" s="196"/>
      <c r="H57267" s="192"/>
    </row>
    <row r="57268" spans="6:8" x14ac:dyDescent="0.2">
      <c r="F57268" s="195"/>
      <c r="G57268" s="196"/>
      <c r="H57268" s="192"/>
    </row>
    <row r="57269" spans="6:8" x14ac:dyDescent="0.2">
      <c r="F57269" s="195"/>
      <c r="G57269" s="196"/>
      <c r="H57269" s="192"/>
    </row>
    <row r="57270" spans="6:8" x14ac:dyDescent="0.2">
      <c r="F57270" s="195"/>
      <c r="G57270" s="196"/>
      <c r="H57270" s="192"/>
    </row>
    <row r="57271" spans="6:8" x14ac:dyDescent="0.2">
      <c r="F57271" s="195"/>
      <c r="G57271" s="196"/>
      <c r="H57271" s="192"/>
    </row>
    <row r="57272" spans="6:8" x14ac:dyDescent="0.2">
      <c r="F57272" s="195"/>
      <c r="G57272" s="196"/>
      <c r="H57272" s="192"/>
    </row>
    <row r="57273" spans="6:8" x14ac:dyDescent="0.2">
      <c r="F57273" s="195"/>
      <c r="G57273" s="196"/>
      <c r="H57273" s="192"/>
    </row>
    <row r="57274" spans="6:8" x14ac:dyDescent="0.2">
      <c r="F57274" s="195"/>
      <c r="G57274" s="196"/>
      <c r="H57274" s="192"/>
    </row>
    <row r="57275" spans="6:8" x14ac:dyDescent="0.2">
      <c r="F57275" s="195"/>
      <c r="G57275" s="196"/>
      <c r="H57275" s="192"/>
    </row>
    <row r="57276" spans="6:8" x14ac:dyDescent="0.2">
      <c r="F57276" s="195"/>
      <c r="G57276" s="196"/>
      <c r="H57276" s="192"/>
    </row>
    <row r="57277" spans="6:8" x14ac:dyDescent="0.2">
      <c r="F57277" s="195"/>
      <c r="G57277" s="196"/>
      <c r="H57277" s="192"/>
    </row>
    <row r="57278" spans="6:8" x14ac:dyDescent="0.2">
      <c r="F57278" s="195"/>
      <c r="G57278" s="196"/>
      <c r="H57278" s="192"/>
    </row>
    <row r="57279" spans="6:8" x14ac:dyDescent="0.2">
      <c r="F57279" s="195"/>
      <c r="G57279" s="196"/>
      <c r="H57279" s="192"/>
    </row>
    <row r="57280" spans="6:8" x14ac:dyDescent="0.2">
      <c r="F57280" s="195"/>
      <c r="G57280" s="196"/>
      <c r="H57280" s="192"/>
    </row>
    <row r="57281" spans="6:8" x14ac:dyDescent="0.2">
      <c r="F57281" s="195"/>
      <c r="G57281" s="196"/>
      <c r="H57281" s="192"/>
    </row>
    <row r="57282" spans="6:8" x14ac:dyDescent="0.2">
      <c r="F57282" s="195"/>
      <c r="G57282" s="196"/>
      <c r="H57282" s="192"/>
    </row>
    <row r="57283" spans="6:8" x14ac:dyDescent="0.2">
      <c r="F57283" s="195"/>
      <c r="G57283" s="196"/>
      <c r="H57283" s="192"/>
    </row>
    <row r="57284" spans="6:8" x14ac:dyDescent="0.2">
      <c r="F57284" s="195"/>
      <c r="G57284" s="196"/>
      <c r="H57284" s="192"/>
    </row>
    <row r="57285" spans="6:8" x14ac:dyDescent="0.2">
      <c r="F57285" s="195"/>
      <c r="G57285" s="196"/>
      <c r="H57285" s="192"/>
    </row>
    <row r="57286" spans="6:8" x14ac:dyDescent="0.2">
      <c r="F57286" s="195"/>
      <c r="G57286" s="196"/>
      <c r="H57286" s="192"/>
    </row>
    <row r="57287" spans="6:8" x14ac:dyDescent="0.2">
      <c r="F57287" s="195"/>
      <c r="G57287" s="196"/>
      <c r="H57287" s="192"/>
    </row>
    <row r="57288" spans="6:8" x14ac:dyDescent="0.2">
      <c r="F57288" s="195"/>
      <c r="G57288" s="196"/>
      <c r="H57288" s="192"/>
    </row>
    <row r="57289" spans="6:8" x14ac:dyDescent="0.2">
      <c r="F57289" s="195"/>
      <c r="G57289" s="196"/>
      <c r="H57289" s="192"/>
    </row>
    <row r="57290" spans="6:8" x14ac:dyDescent="0.2">
      <c r="F57290" s="195"/>
      <c r="G57290" s="196"/>
      <c r="H57290" s="192"/>
    </row>
    <row r="57291" spans="6:8" x14ac:dyDescent="0.2">
      <c r="F57291" s="195"/>
      <c r="G57291" s="196"/>
      <c r="H57291" s="192"/>
    </row>
    <row r="57292" spans="6:8" x14ac:dyDescent="0.2">
      <c r="F57292" s="195"/>
      <c r="G57292" s="196"/>
      <c r="H57292" s="192"/>
    </row>
    <row r="57293" spans="6:8" x14ac:dyDescent="0.2">
      <c r="F57293" s="195"/>
      <c r="G57293" s="196"/>
      <c r="H57293" s="192"/>
    </row>
    <row r="57294" spans="6:8" x14ac:dyDescent="0.2">
      <c r="F57294" s="195"/>
      <c r="G57294" s="196"/>
      <c r="H57294" s="192"/>
    </row>
    <row r="57295" spans="6:8" x14ac:dyDescent="0.2">
      <c r="F57295" s="195"/>
      <c r="G57295" s="196"/>
      <c r="H57295" s="192"/>
    </row>
    <row r="57296" spans="6:8" x14ac:dyDescent="0.2">
      <c r="F57296" s="195"/>
      <c r="G57296" s="196"/>
      <c r="H57296" s="192"/>
    </row>
    <row r="57297" spans="6:8" x14ac:dyDescent="0.2">
      <c r="F57297" s="195"/>
      <c r="G57297" s="196"/>
      <c r="H57297" s="192"/>
    </row>
    <row r="57298" spans="6:8" x14ac:dyDescent="0.2">
      <c r="F57298" s="195"/>
      <c r="G57298" s="196"/>
      <c r="H57298" s="192"/>
    </row>
    <row r="57299" spans="6:8" x14ac:dyDescent="0.2">
      <c r="F57299" s="195"/>
      <c r="G57299" s="196"/>
      <c r="H57299" s="192"/>
    </row>
    <row r="57300" spans="6:8" x14ac:dyDescent="0.2">
      <c r="F57300" s="195"/>
      <c r="G57300" s="196"/>
      <c r="H57300" s="192"/>
    </row>
    <row r="57301" spans="6:8" x14ac:dyDescent="0.2">
      <c r="F57301" s="195"/>
      <c r="G57301" s="196"/>
      <c r="H57301" s="192"/>
    </row>
    <row r="57302" spans="6:8" x14ac:dyDescent="0.2">
      <c r="F57302" s="195"/>
      <c r="G57302" s="196"/>
      <c r="H57302" s="192"/>
    </row>
    <row r="57303" spans="6:8" x14ac:dyDescent="0.2">
      <c r="F57303" s="195"/>
      <c r="G57303" s="196"/>
      <c r="H57303" s="192"/>
    </row>
    <row r="57304" spans="6:8" x14ac:dyDescent="0.2">
      <c r="F57304" s="195"/>
      <c r="G57304" s="196"/>
      <c r="H57304" s="192"/>
    </row>
    <row r="57305" spans="6:8" x14ac:dyDescent="0.2">
      <c r="F57305" s="195"/>
      <c r="G57305" s="196"/>
      <c r="H57305" s="192"/>
    </row>
    <row r="57306" spans="6:8" x14ac:dyDescent="0.2">
      <c r="F57306" s="195"/>
      <c r="G57306" s="196"/>
      <c r="H57306" s="192"/>
    </row>
    <row r="57307" spans="6:8" x14ac:dyDescent="0.2">
      <c r="F57307" s="195"/>
      <c r="G57307" s="196"/>
      <c r="H57307" s="192"/>
    </row>
    <row r="57308" spans="6:8" x14ac:dyDescent="0.2">
      <c r="F57308" s="195"/>
      <c r="G57308" s="196"/>
      <c r="H57308" s="192"/>
    </row>
    <row r="57309" spans="6:8" x14ac:dyDescent="0.2">
      <c r="F57309" s="195"/>
      <c r="G57309" s="196"/>
      <c r="H57309" s="192"/>
    </row>
    <row r="57310" spans="6:8" x14ac:dyDescent="0.2">
      <c r="F57310" s="195"/>
      <c r="G57310" s="196"/>
      <c r="H57310" s="192"/>
    </row>
    <row r="57311" spans="6:8" x14ac:dyDescent="0.2">
      <c r="F57311" s="195"/>
      <c r="G57311" s="196"/>
      <c r="H57311" s="192"/>
    </row>
    <row r="57312" spans="6:8" x14ac:dyDescent="0.2">
      <c r="F57312" s="195"/>
      <c r="G57312" s="196"/>
      <c r="H57312" s="192"/>
    </row>
    <row r="57313" spans="6:8" x14ac:dyDescent="0.2">
      <c r="F57313" s="195"/>
      <c r="G57313" s="196"/>
      <c r="H57313" s="192"/>
    </row>
    <row r="57314" spans="6:8" x14ac:dyDescent="0.2">
      <c r="F57314" s="195"/>
      <c r="G57314" s="196"/>
      <c r="H57314" s="192"/>
    </row>
    <row r="57315" spans="6:8" x14ac:dyDescent="0.2">
      <c r="F57315" s="195"/>
      <c r="G57315" s="196"/>
      <c r="H57315" s="192"/>
    </row>
    <row r="57316" spans="6:8" x14ac:dyDescent="0.2">
      <c r="F57316" s="195"/>
      <c r="G57316" s="196"/>
      <c r="H57316" s="192"/>
    </row>
    <row r="57317" spans="6:8" x14ac:dyDescent="0.2">
      <c r="F57317" s="195"/>
      <c r="G57317" s="196"/>
      <c r="H57317" s="192"/>
    </row>
    <row r="57318" spans="6:8" x14ac:dyDescent="0.2">
      <c r="F57318" s="195"/>
      <c r="G57318" s="196"/>
      <c r="H57318" s="192"/>
    </row>
    <row r="57319" spans="6:8" x14ac:dyDescent="0.2">
      <c r="F57319" s="195"/>
      <c r="G57319" s="196"/>
      <c r="H57319" s="192"/>
    </row>
    <row r="57320" spans="6:8" x14ac:dyDescent="0.2">
      <c r="F57320" s="195"/>
      <c r="G57320" s="196"/>
      <c r="H57320" s="192"/>
    </row>
    <row r="57321" spans="6:8" x14ac:dyDescent="0.2">
      <c r="F57321" s="195"/>
      <c r="G57321" s="196"/>
      <c r="H57321" s="192"/>
    </row>
    <row r="57322" spans="6:8" x14ac:dyDescent="0.2">
      <c r="F57322" s="195"/>
      <c r="G57322" s="196"/>
      <c r="H57322" s="192"/>
    </row>
    <row r="57323" spans="6:8" x14ac:dyDescent="0.2">
      <c r="F57323" s="195"/>
      <c r="G57323" s="196"/>
      <c r="H57323" s="192"/>
    </row>
    <row r="57324" spans="6:8" x14ac:dyDescent="0.2">
      <c r="F57324" s="195"/>
      <c r="G57324" s="196"/>
      <c r="H57324" s="192"/>
    </row>
    <row r="57325" spans="6:8" x14ac:dyDescent="0.2">
      <c r="F57325" s="195"/>
      <c r="G57325" s="196"/>
      <c r="H57325" s="192"/>
    </row>
    <row r="57326" spans="6:8" x14ac:dyDescent="0.2">
      <c r="F57326" s="195"/>
      <c r="G57326" s="196"/>
      <c r="H57326" s="192"/>
    </row>
    <row r="57327" spans="6:8" x14ac:dyDescent="0.2">
      <c r="F57327" s="195"/>
      <c r="G57327" s="196"/>
      <c r="H57327" s="192"/>
    </row>
    <row r="57328" spans="6:8" x14ac:dyDescent="0.2">
      <c r="F57328" s="195"/>
      <c r="G57328" s="196"/>
      <c r="H57328" s="192"/>
    </row>
    <row r="57329" spans="6:8" x14ac:dyDescent="0.2">
      <c r="F57329" s="195"/>
      <c r="G57329" s="196"/>
      <c r="H57329" s="192"/>
    </row>
    <row r="57330" spans="6:8" x14ac:dyDescent="0.2">
      <c r="F57330" s="195"/>
      <c r="G57330" s="196"/>
      <c r="H57330" s="192"/>
    </row>
    <row r="57331" spans="6:8" x14ac:dyDescent="0.2">
      <c r="F57331" s="195"/>
      <c r="G57331" s="196"/>
      <c r="H57331" s="192"/>
    </row>
    <row r="57332" spans="6:8" x14ac:dyDescent="0.2">
      <c r="F57332" s="195"/>
      <c r="G57332" s="196"/>
      <c r="H57332" s="192"/>
    </row>
    <row r="57333" spans="6:8" x14ac:dyDescent="0.2">
      <c r="F57333" s="195"/>
      <c r="G57333" s="196"/>
      <c r="H57333" s="192"/>
    </row>
    <row r="57334" spans="6:8" x14ac:dyDescent="0.2">
      <c r="F57334" s="195"/>
      <c r="G57334" s="196"/>
      <c r="H57334" s="192"/>
    </row>
    <row r="57335" spans="6:8" x14ac:dyDescent="0.2">
      <c r="F57335" s="195"/>
      <c r="G57335" s="196"/>
      <c r="H57335" s="192"/>
    </row>
    <row r="57336" spans="6:8" x14ac:dyDescent="0.2">
      <c r="F57336" s="195"/>
      <c r="G57336" s="196"/>
      <c r="H57336" s="192"/>
    </row>
    <row r="57337" spans="6:8" x14ac:dyDescent="0.2">
      <c r="F57337" s="195"/>
      <c r="G57337" s="196"/>
      <c r="H57337" s="192"/>
    </row>
    <row r="57338" spans="6:8" x14ac:dyDescent="0.2">
      <c r="F57338" s="195"/>
      <c r="G57338" s="196"/>
      <c r="H57338" s="192"/>
    </row>
    <row r="57339" spans="6:8" x14ac:dyDescent="0.2">
      <c r="F57339" s="195"/>
      <c r="G57339" s="196"/>
      <c r="H57339" s="192"/>
    </row>
    <row r="57340" spans="6:8" x14ac:dyDescent="0.2">
      <c r="F57340" s="195"/>
      <c r="G57340" s="196"/>
      <c r="H57340" s="192"/>
    </row>
    <row r="57341" spans="6:8" x14ac:dyDescent="0.2">
      <c r="F57341" s="195"/>
      <c r="G57341" s="196"/>
      <c r="H57341" s="192"/>
    </row>
    <row r="57342" spans="6:8" x14ac:dyDescent="0.2">
      <c r="F57342" s="195"/>
      <c r="G57342" s="196"/>
      <c r="H57342" s="192"/>
    </row>
    <row r="57343" spans="6:8" x14ac:dyDescent="0.2">
      <c r="F57343" s="195"/>
      <c r="G57343" s="196"/>
      <c r="H57343" s="192"/>
    </row>
    <row r="57344" spans="6:8" x14ac:dyDescent="0.2">
      <c r="F57344" s="195"/>
      <c r="G57344" s="196"/>
      <c r="H57344" s="192"/>
    </row>
    <row r="57345" spans="6:8" x14ac:dyDescent="0.2">
      <c r="F57345" s="195"/>
      <c r="G57345" s="196"/>
      <c r="H57345" s="192"/>
    </row>
    <row r="57346" spans="6:8" x14ac:dyDescent="0.2">
      <c r="F57346" s="195"/>
      <c r="G57346" s="196"/>
      <c r="H57346" s="192"/>
    </row>
    <row r="57347" spans="6:8" x14ac:dyDescent="0.2">
      <c r="F57347" s="195"/>
      <c r="G57347" s="196"/>
      <c r="H57347" s="192"/>
    </row>
    <row r="57348" spans="6:8" x14ac:dyDescent="0.2">
      <c r="F57348" s="195"/>
      <c r="G57348" s="196"/>
      <c r="H57348" s="192"/>
    </row>
    <row r="57349" spans="6:8" x14ac:dyDescent="0.2">
      <c r="F57349" s="195"/>
      <c r="G57349" s="196"/>
      <c r="H57349" s="192"/>
    </row>
    <row r="57350" spans="6:8" x14ac:dyDescent="0.2">
      <c r="F57350" s="195"/>
      <c r="G57350" s="196"/>
      <c r="H57350" s="192"/>
    </row>
    <row r="57351" spans="6:8" x14ac:dyDescent="0.2">
      <c r="F57351" s="195"/>
      <c r="G57351" s="196"/>
      <c r="H57351" s="192"/>
    </row>
    <row r="57352" spans="6:8" x14ac:dyDescent="0.2">
      <c r="F57352" s="195"/>
      <c r="G57352" s="196"/>
      <c r="H57352" s="192"/>
    </row>
    <row r="57353" spans="6:8" x14ac:dyDescent="0.2">
      <c r="F57353" s="195"/>
      <c r="G57353" s="196"/>
      <c r="H57353" s="192"/>
    </row>
    <row r="57354" spans="6:8" x14ac:dyDescent="0.2">
      <c r="F57354" s="195"/>
      <c r="G57354" s="196"/>
      <c r="H57354" s="192"/>
    </row>
    <row r="57355" spans="6:8" x14ac:dyDescent="0.2">
      <c r="F57355" s="195"/>
      <c r="G57355" s="196"/>
      <c r="H57355" s="192"/>
    </row>
    <row r="57356" spans="6:8" x14ac:dyDescent="0.2">
      <c r="F57356" s="195"/>
      <c r="G57356" s="196"/>
      <c r="H57356" s="192"/>
    </row>
    <row r="57357" spans="6:8" x14ac:dyDescent="0.2">
      <c r="F57357" s="195"/>
      <c r="G57357" s="196"/>
      <c r="H57357" s="192"/>
    </row>
    <row r="57358" spans="6:8" x14ac:dyDescent="0.2">
      <c r="F57358" s="195"/>
      <c r="G57358" s="196"/>
      <c r="H57358" s="192"/>
    </row>
    <row r="57359" spans="6:8" x14ac:dyDescent="0.2">
      <c r="F57359" s="195"/>
      <c r="G57359" s="196"/>
      <c r="H57359" s="192"/>
    </row>
    <row r="57360" spans="6:8" x14ac:dyDescent="0.2">
      <c r="F57360" s="195"/>
      <c r="G57360" s="196"/>
      <c r="H57360" s="192"/>
    </row>
    <row r="57361" spans="6:8" x14ac:dyDescent="0.2">
      <c r="F57361" s="195"/>
      <c r="G57361" s="196"/>
      <c r="H57361" s="192"/>
    </row>
    <row r="57362" spans="6:8" x14ac:dyDescent="0.2">
      <c r="F57362" s="195"/>
      <c r="G57362" s="196"/>
      <c r="H57362" s="192"/>
    </row>
    <row r="57363" spans="6:8" x14ac:dyDescent="0.2">
      <c r="F57363" s="195"/>
      <c r="G57363" s="196"/>
      <c r="H57363" s="192"/>
    </row>
    <row r="57364" spans="6:8" x14ac:dyDescent="0.2">
      <c r="F57364" s="195"/>
      <c r="G57364" s="196"/>
      <c r="H57364" s="192"/>
    </row>
    <row r="57365" spans="6:8" x14ac:dyDescent="0.2">
      <c r="F57365" s="195"/>
      <c r="G57365" s="196"/>
      <c r="H57365" s="192"/>
    </row>
    <row r="57366" spans="6:8" x14ac:dyDescent="0.2">
      <c r="F57366" s="195"/>
      <c r="G57366" s="196"/>
      <c r="H57366" s="192"/>
    </row>
    <row r="57367" spans="6:8" x14ac:dyDescent="0.2">
      <c r="F57367" s="195"/>
      <c r="G57367" s="196"/>
      <c r="H57367" s="192"/>
    </row>
    <row r="57368" spans="6:8" x14ac:dyDescent="0.2">
      <c r="F57368" s="195"/>
      <c r="G57368" s="196"/>
      <c r="H57368" s="192"/>
    </row>
    <row r="57369" spans="6:8" x14ac:dyDescent="0.2">
      <c r="F57369" s="195"/>
      <c r="G57369" s="196"/>
      <c r="H57369" s="192"/>
    </row>
    <row r="57370" spans="6:8" x14ac:dyDescent="0.2">
      <c r="F57370" s="195"/>
      <c r="G57370" s="196"/>
      <c r="H57370" s="192"/>
    </row>
    <row r="57371" spans="6:8" x14ac:dyDescent="0.2">
      <c r="F57371" s="195"/>
      <c r="G57371" s="196"/>
      <c r="H57371" s="192"/>
    </row>
    <row r="57372" spans="6:8" x14ac:dyDescent="0.2">
      <c r="F57372" s="195"/>
      <c r="G57372" s="196"/>
      <c r="H57372" s="192"/>
    </row>
    <row r="57373" spans="6:8" x14ac:dyDescent="0.2">
      <c r="F57373" s="195"/>
      <c r="G57373" s="196"/>
      <c r="H57373" s="192"/>
    </row>
    <row r="57374" spans="6:8" x14ac:dyDescent="0.2">
      <c r="F57374" s="195"/>
      <c r="G57374" s="196"/>
      <c r="H57374" s="192"/>
    </row>
    <row r="57375" spans="6:8" x14ac:dyDescent="0.2">
      <c r="F57375" s="195"/>
      <c r="G57375" s="196"/>
      <c r="H57375" s="192"/>
    </row>
    <row r="57376" spans="6:8" x14ac:dyDescent="0.2">
      <c r="F57376" s="195"/>
      <c r="G57376" s="196"/>
      <c r="H57376" s="192"/>
    </row>
    <row r="57377" spans="6:8" x14ac:dyDescent="0.2">
      <c r="F57377" s="195"/>
      <c r="G57377" s="196"/>
      <c r="H57377" s="192"/>
    </row>
    <row r="57378" spans="6:8" x14ac:dyDescent="0.2">
      <c r="F57378" s="195"/>
      <c r="G57378" s="196"/>
      <c r="H57378" s="192"/>
    </row>
    <row r="57379" spans="6:8" x14ac:dyDescent="0.2">
      <c r="F57379" s="195"/>
      <c r="G57379" s="196"/>
      <c r="H57379" s="192"/>
    </row>
    <row r="57380" spans="6:8" x14ac:dyDescent="0.2">
      <c r="F57380" s="195"/>
      <c r="G57380" s="196"/>
      <c r="H57380" s="192"/>
    </row>
    <row r="57381" spans="6:8" x14ac:dyDescent="0.2">
      <c r="F57381" s="195"/>
      <c r="G57381" s="196"/>
      <c r="H57381" s="192"/>
    </row>
    <row r="57382" spans="6:8" x14ac:dyDescent="0.2">
      <c r="F57382" s="195"/>
      <c r="G57382" s="196"/>
      <c r="H57382" s="192"/>
    </row>
    <row r="57383" spans="6:8" x14ac:dyDescent="0.2">
      <c r="F57383" s="195"/>
      <c r="G57383" s="196"/>
      <c r="H57383" s="192"/>
    </row>
    <row r="57384" spans="6:8" x14ac:dyDescent="0.2">
      <c r="F57384" s="195"/>
      <c r="G57384" s="196"/>
      <c r="H57384" s="192"/>
    </row>
    <row r="57385" spans="6:8" x14ac:dyDescent="0.2">
      <c r="F57385" s="195"/>
      <c r="G57385" s="196"/>
      <c r="H57385" s="192"/>
    </row>
    <row r="57386" spans="6:8" x14ac:dyDescent="0.2">
      <c r="F57386" s="195"/>
      <c r="G57386" s="196"/>
      <c r="H57386" s="192"/>
    </row>
    <row r="57387" spans="6:8" x14ac:dyDescent="0.2">
      <c r="F57387" s="195"/>
      <c r="G57387" s="196"/>
      <c r="H57387" s="192"/>
    </row>
    <row r="57388" spans="6:8" x14ac:dyDescent="0.2">
      <c r="F57388" s="195"/>
      <c r="G57388" s="196"/>
      <c r="H57388" s="192"/>
    </row>
    <row r="57389" spans="6:8" x14ac:dyDescent="0.2">
      <c r="F57389" s="195"/>
      <c r="G57389" s="196"/>
      <c r="H57389" s="192"/>
    </row>
    <row r="57390" spans="6:8" x14ac:dyDescent="0.2">
      <c r="F57390" s="195"/>
      <c r="G57390" s="196"/>
      <c r="H57390" s="192"/>
    </row>
    <row r="57391" spans="6:8" x14ac:dyDescent="0.2">
      <c r="F57391" s="195"/>
      <c r="G57391" s="196"/>
      <c r="H57391" s="192"/>
    </row>
    <row r="57392" spans="6:8" x14ac:dyDescent="0.2">
      <c r="F57392" s="195"/>
      <c r="G57392" s="196"/>
      <c r="H57392" s="192"/>
    </row>
    <row r="57393" spans="6:8" x14ac:dyDescent="0.2">
      <c r="F57393" s="195"/>
      <c r="G57393" s="196"/>
      <c r="H57393" s="192"/>
    </row>
    <row r="57394" spans="6:8" x14ac:dyDescent="0.2">
      <c r="F57394" s="195"/>
      <c r="G57394" s="196"/>
      <c r="H57394" s="192"/>
    </row>
    <row r="57395" spans="6:8" x14ac:dyDescent="0.2">
      <c r="F57395" s="195"/>
      <c r="G57395" s="196"/>
      <c r="H57395" s="192"/>
    </row>
    <row r="57396" spans="6:8" x14ac:dyDescent="0.2">
      <c r="F57396" s="195"/>
      <c r="G57396" s="196"/>
      <c r="H57396" s="192"/>
    </row>
    <row r="57397" spans="6:8" x14ac:dyDescent="0.2">
      <c r="F57397" s="195"/>
      <c r="G57397" s="196"/>
      <c r="H57397" s="192"/>
    </row>
    <row r="57398" spans="6:8" x14ac:dyDescent="0.2">
      <c r="F57398" s="195"/>
      <c r="G57398" s="196"/>
      <c r="H57398" s="192"/>
    </row>
    <row r="57399" spans="6:8" x14ac:dyDescent="0.2">
      <c r="F57399" s="195"/>
      <c r="G57399" s="196"/>
      <c r="H57399" s="192"/>
    </row>
    <row r="57400" spans="6:8" x14ac:dyDescent="0.2">
      <c r="F57400" s="195"/>
      <c r="G57400" s="196"/>
      <c r="H57400" s="192"/>
    </row>
    <row r="57401" spans="6:8" x14ac:dyDescent="0.2">
      <c r="F57401" s="195"/>
      <c r="G57401" s="196"/>
      <c r="H57401" s="192"/>
    </row>
    <row r="57402" spans="6:8" x14ac:dyDescent="0.2">
      <c r="F57402" s="195"/>
      <c r="G57402" s="196"/>
      <c r="H57402" s="192"/>
    </row>
    <row r="57403" spans="6:8" x14ac:dyDescent="0.2">
      <c r="F57403" s="195"/>
      <c r="G57403" s="196"/>
      <c r="H57403" s="192"/>
    </row>
    <row r="57404" spans="6:8" x14ac:dyDescent="0.2">
      <c r="F57404" s="195"/>
      <c r="G57404" s="196"/>
      <c r="H57404" s="192"/>
    </row>
    <row r="57405" spans="6:8" x14ac:dyDescent="0.2">
      <c r="F57405" s="195"/>
      <c r="G57405" s="196"/>
      <c r="H57405" s="192"/>
    </row>
    <row r="57406" spans="6:8" x14ac:dyDescent="0.2">
      <c r="F57406" s="195"/>
      <c r="G57406" s="196"/>
      <c r="H57406" s="192"/>
    </row>
    <row r="57407" spans="6:8" x14ac:dyDescent="0.2">
      <c r="F57407" s="195"/>
      <c r="G57407" s="196"/>
      <c r="H57407" s="192"/>
    </row>
    <row r="57408" spans="6:8" x14ac:dyDescent="0.2">
      <c r="F57408" s="195"/>
      <c r="G57408" s="196"/>
      <c r="H57408" s="192"/>
    </row>
    <row r="57409" spans="6:8" x14ac:dyDescent="0.2">
      <c r="F57409" s="195"/>
      <c r="G57409" s="196"/>
      <c r="H57409" s="192"/>
    </row>
    <row r="57410" spans="6:8" x14ac:dyDescent="0.2">
      <c r="F57410" s="195"/>
      <c r="G57410" s="196"/>
      <c r="H57410" s="192"/>
    </row>
    <row r="57411" spans="6:8" x14ac:dyDescent="0.2">
      <c r="F57411" s="195"/>
      <c r="G57411" s="196"/>
      <c r="H57411" s="192"/>
    </row>
    <row r="57412" spans="6:8" x14ac:dyDescent="0.2">
      <c r="F57412" s="195"/>
      <c r="G57412" s="196"/>
      <c r="H57412" s="192"/>
    </row>
    <row r="57413" spans="6:8" x14ac:dyDescent="0.2">
      <c r="F57413" s="195"/>
      <c r="G57413" s="196"/>
      <c r="H57413" s="192"/>
    </row>
    <row r="57414" spans="6:8" x14ac:dyDescent="0.2">
      <c r="F57414" s="195"/>
      <c r="G57414" s="196"/>
      <c r="H57414" s="192"/>
    </row>
    <row r="57415" spans="6:8" x14ac:dyDescent="0.2">
      <c r="F57415" s="195"/>
      <c r="G57415" s="196"/>
      <c r="H57415" s="192"/>
    </row>
    <row r="57416" spans="6:8" x14ac:dyDescent="0.2">
      <c r="F57416" s="195"/>
      <c r="G57416" s="196"/>
      <c r="H57416" s="192"/>
    </row>
    <row r="57417" spans="6:8" x14ac:dyDescent="0.2">
      <c r="F57417" s="195"/>
      <c r="G57417" s="196"/>
      <c r="H57417" s="192"/>
    </row>
    <row r="57418" spans="6:8" x14ac:dyDescent="0.2">
      <c r="F57418" s="195"/>
      <c r="G57418" s="196"/>
      <c r="H57418" s="192"/>
    </row>
    <row r="57419" spans="6:8" x14ac:dyDescent="0.2">
      <c r="F57419" s="195"/>
      <c r="G57419" s="196"/>
      <c r="H57419" s="192"/>
    </row>
    <row r="57420" spans="6:8" x14ac:dyDescent="0.2">
      <c r="F57420" s="195"/>
      <c r="G57420" s="196"/>
      <c r="H57420" s="192"/>
    </row>
    <row r="57421" spans="6:8" x14ac:dyDescent="0.2">
      <c r="F57421" s="195"/>
      <c r="G57421" s="196"/>
      <c r="H57421" s="192"/>
    </row>
    <row r="57422" spans="6:8" x14ac:dyDescent="0.2">
      <c r="F57422" s="195"/>
      <c r="G57422" s="196"/>
      <c r="H57422" s="192"/>
    </row>
    <row r="57423" spans="6:8" x14ac:dyDescent="0.2">
      <c r="F57423" s="195"/>
      <c r="G57423" s="196"/>
      <c r="H57423" s="192"/>
    </row>
    <row r="57424" spans="6:8" x14ac:dyDescent="0.2">
      <c r="F57424" s="195"/>
      <c r="G57424" s="196"/>
      <c r="H57424" s="192"/>
    </row>
    <row r="57425" spans="6:8" x14ac:dyDescent="0.2">
      <c r="F57425" s="195"/>
      <c r="G57425" s="196"/>
      <c r="H57425" s="192"/>
    </row>
    <row r="57426" spans="6:8" x14ac:dyDescent="0.2">
      <c r="F57426" s="195"/>
      <c r="G57426" s="196"/>
      <c r="H57426" s="192"/>
    </row>
    <row r="57427" spans="6:8" x14ac:dyDescent="0.2">
      <c r="F57427" s="195"/>
      <c r="G57427" s="196"/>
      <c r="H57427" s="192"/>
    </row>
    <row r="57428" spans="6:8" x14ac:dyDescent="0.2">
      <c r="F57428" s="195"/>
      <c r="G57428" s="196"/>
      <c r="H57428" s="192"/>
    </row>
    <row r="57429" spans="6:8" x14ac:dyDescent="0.2">
      <c r="F57429" s="195"/>
      <c r="G57429" s="196"/>
      <c r="H57429" s="192"/>
    </row>
    <row r="57430" spans="6:8" x14ac:dyDescent="0.2">
      <c r="F57430" s="195"/>
      <c r="G57430" s="196"/>
      <c r="H57430" s="192"/>
    </row>
    <row r="57431" spans="6:8" x14ac:dyDescent="0.2">
      <c r="F57431" s="195"/>
      <c r="G57431" s="196"/>
      <c r="H57431" s="192"/>
    </row>
    <row r="57432" spans="6:8" x14ac:dyDescent="0.2">
      <c r="F57432" s="195"/>
      <c r="G57432" s="196"/>
      <c r="H57432" s="192"/>
    </row>
    <row r="57433" spans="6:8" x14ac:dyDescent="0.2">
      <c r="F57433" s="195"/>
      <c r="G57433" s="196"/>
      <c r="H57433" s="192"/>
    </row>
    <row r="57434" spans="6:8" x14ac:dyDescent="0.2">
      <c r="F57434" s="195"/>
      <c r="G57434" s="196"/>
      <c r="H57434" s="192"/>
    </row>
    <row r="57435" spans="6:8" x14ac:dyDescent="0.2">
      <c r="F57435" s="195"/>
      <c r="G57435" s="196"/>
      <c r="H57435" s="192"/>
    </row>
    <row r="57436" spans="6:8" x14ac:dyDescent="0.2">
      <c r="F57436" s="195"/>
      <c r="G57436" s="196"/>
      <c r="H57436" s="192"/>
    </row>
    <row r="57437" spans="6:8" x14ac:dyDescent="0.2">
      <c r="F57437" s="195"/>
      <c r="G57437" s="196"/>
      <c r="H57437" s="192"/>
    </row>
    <row r="57438" spans="6:8" x14ac:dyDescent="0.2">
      <c r="F57438" s="195"/>
      <c r="G57438" s="196"/>
      <c r="H57438" s="192"/>
    </row>
    <row r="57439" spans="6:8" x14ac:dyDescent="0.2">
      <c r="F57439" s="195"/>
      <c r="G57439" s="196"/>
      <c r="H57439" s="192"/>
    </row>
    <row r="57440" spans="6:8" x14ac:dyDescent="0.2">
      <c r="F57440" s="195"/>
      <c r="G57440" s="196"/>
      <c r="H57440" s="192"/>
    </row>
    <row r="57441" spans="6:8" x14ac:dyDescent="0.2">
      <c r="F57441" s="195"/>
      <c r="G57441" s="196"/>
      <c r="H57441" s="192"/>
    </row>
    <row r="57442" spans="6:8" x14ac:dyDescent="0.2">
      <c r="F57442" s="195"/>
      <c r="G57442" s="196"/>
      <c r="H57442" s="192"/>
    </row>
    <row r="57443" spans="6:8" x14ac:dyDescent="0.2">
      <c r="F57443" s="195"/>
      <c r="G57443" s="196"/>
      <c r="H57443" s="192"/>
    </row>
    <row r="57444" spans="6:8" x14ac:dyDescent="0.2">
      <c r="F57444" s="195"/>
      <c r="G57444" s="196"/>
      <c r="H57444" s="192"/>
    </row>
    <row r="57445" spans="6:8" x14ac:dyDescent="0.2">
      <c r="F57445" s="195"/>
      <c r="G57445" s="196"/>
      <c r="H57445" s="192"/>
    </row>
    <row r="57446" spans="6:8" x14ac:dyDescent="0.2">
      <c r="F57446" s="195"/>
      <c r="G57446" s="196"/>
      <c r="H57446" s="192"/>
    </row>
    <row r="57447" spans="6:8" x14ac:dyDescent="0.2">
      <c r="F57447" s="195"/>
      <c r="G57447" s="196"/>
      <c r="H57447" s="192"/>
    </row>
    <row r="57448" spans="6:8" x14ac:dyDescent="0.2">
      <c r="F57448" s="195"/>
      <c r="G57448" s="196"/>
      <c r="H57448" s="192"/>
    </row>
    <row r="57449" spans="6:8" x14ac:dyDescent="0.2">
      <c r="F57449" s="195"/>
      <c r="G57449" s="196"/>
      <c r="H57449" s="192"/>
    </row>
    <row r="57450" spans="6:8" x14ac:dyDescent="0.2">
      <c r="F57450" s="195"/>
      <c r="G57450" s="196"/>
      <c r="H57450" s="192"/>
    </row>
    <row r="57451" spans="6:8" x14ac:dyDescent="0.2">
      <c r="F57451" s="195"/>
      <c r="G57451" s="196"/>
      <c r="H57451" s="192"/>
    </row>
    <row r="57452" spans="6:8" x14ac:dyDescent="0.2">
      <c r="F57452" s="195"/>
      <c r="G57452" s="196"/>
      <c r="H57452" s="192"/>
    </row>
    <row r="57453" spans="6:8" x14ac:dyDescent="0.2">
      <c r="F57453" s="195"/>
      <c r="G57453" s="196"/>
      <c r="H57453" s="192"/>
    </row>
    <row r="57454" spans="6:8" x14ac:dyDescent="0.2">
      <c r="F57454" s="195"/>
      <c r="G57454" s="196"/>
      <c r="H57454" s="192"/>
    </row>
    <row r="57455" spans="6:8" x14ac:dyDescent="0.2">
      <c r="F57455" s="195"/>
      <c r="G57455" s="196"/>
      <c r="H57455" s="192"/>
    </row>
    <row r="57456" spans="6:8" x14ac:dyDescent="0.2">
      <c r="F57456" s="195"/>
      <c r="G57456" s="196"/>
      <c r="H57456" s="192"/>
    </row>
    <row r="57457" spans="6:8" x14ac:dyDescent="0.2">
      <c r="F57457" s="195"/>
      <c r="G57457" s="196"/>
      <c r="H57457" s="192"/>
    </row>
    <row r="57458" spans="6:8" x14ac:dyDescent="0.2">
      <c r="F57458" s="195"/>
      <c r="G57458" s="196"/>
      <c r="H57458" s="192"/>
    </row>
    <row r="57459" spans="6:8" x14ac:dyDescent="0.2">
      <c r="F57459" s="195"/>
      <c r="G57459" s="196"/>
      <c r="H57459" s="192"/>
    </row>
    <row r="57460" spans="6:8" x14ac:dyDescent="0.2">
      <c r="F57460" s="195"/>
      <c r="G57460" s="196"/>
      <c r="H57460" s="192"/>
    </row>
    <row r="57461" spans="6:8" x14ac:dyDescent="0.2">
      <c r="F57461" s="195"/>
      <c r="G57461" s="196"/>
      <c r="H57461" s="192"/>
    </row>
    <row r="57462" spans="6:8" x14ac:dyDescent="0.2">
      <c r="F57462" s="195"/>
      <c r="G57462" s="196"/>
      <c r="H57462" s="192"/>
    </row>
    <row r="57463" spans="6:8" x14ac:dyDescent="0.2">
      <c r="F57463" s="195"/>
      <c r="G57463" s="196"/>
      <c r="H57463" s="192"/>
    </row>
    <row r="57464" spans="6:8" x14ac:dyDescent="0.2">
      <c r="F57464" s="195"/>
      <c r="G57464" s="196"/>
      <c r="H57464" s="192"/>
    </row>
    <row r="57465" spans="6:8" x14ac:dyDescent="0.2">
      <c r="F57465" s="195"/>
      <c r="G57465" s="196"/>
      <c r="H57465" s="192"/>
    </row>
    <row r="57466" spans="6:8" x14ac:dyDescent="0.2">
      <c r="F57466" s="195"/>
      <c r="G57466" s="196"/>
      <c r="H57466" s="192"/>
    </row>
    <row r="57467" spans="6:8" x14ac:dyDescent="0.2">
      <c r="F57467" s="195"/>
      <c r="G57467" s="196"/>
      <c r="H57467" s="192"/>
    </row>
    <row r="57468" spans="6:8" x14ac:dyDescent="0.2">
      <c r="F57468" s="195"/>
      <c r="G57468" s="196"/>
      <c r="H57468" s="192"/>
    </row>
    <row r="57469" spans="6:8" x14ac:dyDescent="0.2">
      <c r="F57469" s="195"/>
      <c r="G57469" s="196"/>
      <c r="H57469" s="192"/>
    </row>
    <row r="57470" spans="6:8" x14ac:dyDescent="0.2">
      <c r="F57470" s="195"/>
      <c r="G57470" s="196"/>
      <c r="H57470" s="192"/>
    </row>
    <row r="57471" spans="6:8" x14ac:dyDescent="0.2">
      <c r="F57471" s="195"/>
      <c r="G57471" s="196"/>
      <c r="H57471" s="192"/>
    </row>
    <row r="57472" spans="6:8" x14ac:dyDescent="0.2">
      <c r="F57472" s="195"/>
      <c r="G57472" s="196"/>
      <c r="H57472" s="192"/>
    </row>
    <row r="57473" spans="6:8" x14ac:dyDescent="0.2">
      <c r="F57473" s="195"/>
      <c r="G57473" s="196"/>
      <c r="H57473" s="192"/>
    </row>
    <row r="57474" spans="6:8" x14ac:dyDescent="0.2">
      <c r="F57474" s="195"/>
      <c r="G57474" s="196"/>
      <c r="H57474" s="192"/>
    </row>
    <row r="57475" spans="6:8" x14ac:dyDescent="0.2">
      <c r="F57475" s="195"/>
      <c r="G57475" s="196"/>
      <c r="H57475" s="192"/>
    </row>
    <row r="57476" spans="6:8" x14ac:dyDescent="0.2">
      <c r="F57476" s="195"/>
      <c r="G57476" s="196"/>
      <c r="H57476" s="192"/>
    </row>
    <row r="57477" spans="6:8" x14ac:dyDescent="0.2">
      <c r="F57477" s="195"/>
      <c r="G57477" s="196"/>
      <c r="H57477" s="192"/>
    </row>
    <row r="57478" spans="6:8" x14ac:dyDescent="0.2">
      <c r="F57478" s="195"/>
      <c r="G57478" s="196"/>
      <c r="H57478" s="192"/>
    </row>
    <row r="57479" spans="6:8" x14ac:dyDescent="0.2">
      <c r="F57479" s="195"/>
      <c r="G57479" s="196"/>
      <c r="H57479" s="192"/>
    </row>
    <row r="57480" spans="6:8" x14ac:dyDescent="0.2">
      <c r="F57480" s="195"/>
      <c r="G57480" s="196"/>
      <c r="H57480" s="192"/>
    </row>
    <row r="57481" spans="6:8" x14ac:dyDescent="0.2">
      <c r="F57481" s="195"/>
      <c r="G57481" s="196"/>
      <c r="H57481" s="192"/>
    </row>
    <row r="57482" spans="6:8" x14ac:dyDescent="0.2">
      <c r="F57482" s="195"/>
      <c r="G57482" s="196"/>
      <c r="H57482" s="192"/>
    </row>
    <row r="57483" spans="6:8" x14ac:dyDescent="0.2">
      <c r="F57483" s="195"/>
      <c r="G57483" s="196"/>
      <c r="H57483" s="192"/>
    </row>
    <row r="57484" spans="6:8" x14ac:dyDescent="0.2">
      <c r="F57484" s="195"/>
      <c r="G57484" s="196"/>
      <c r="H57484" s="192"/>
    </row>
    <row r="57485" spans="6:8" x14ac:dyDescent="0.2">
      <c r="F57485" s="195"/>
      <c r="G57485" s="196"/>
      <c r="H57485" s="192"/>
    </row>
    <row r="57486" spans="6:8" x14ac:dyDescent="0.2">
      <c r="F57486" s="195"/>
      <c r="G57486" s="196"/>
      <c r="H57486" s="192"/>
    </row>
    <row r="57487" spans="6:8" x14ac:dyDescent="0.2">
      <c r="F57487" s="195"/>
      <c r="G57487" s="196"/>
      <c r="H57487" s="192"/>
    </row>
    <row r="57488" spans="6:8" x14ac:dyDescent="0.2">
      <c r="F57488" s="195"/>
      <c r="G57488" s="196"/>
      <c r="H57488" s="192"/>
    </row>
    <row r="57489" spans="6:8" x14ac:dyDescent="0.2">
      <c r="F57489" s="195"/>
      <c r="G57489" s="196"/>
      <c r="H57489" s="192"/>
    </row>
    <row r="57490" spans="6:8" x14ac:dyDescent="0.2">
      <c r="F57490" s="195"/>
      <c r="G57490" s="196"/>
      <c r="H57490" s="192"/>
    </row>
    <row r="57491" spans="6:8" x14ac:dyDescent="0.2">
      <c r="F57491" s="195"/>
      <c r="G57491" s="196"/>
      <c r="H57491" s="192"/>
    </row>
    <row r="57492" spans="6:8" x14ac:dyDescent="0.2">
      <c r="F57492" s="195"/>
      <c r="G57492" s="196"/>
      <c r="H57492" s="192"/>
    </row>
    <row r="57493" spans="6:8" x14ac:dyDescent="0.2">
      <c r="F57493" s="195"/>
      <c r="G57493" s="196"/>
      <c r="H57493" s="192"/>
    </row>
    <row r="57494" spans="6:8" x14ac:dyDescent="0.2">
      <c r="F57494" s="195"/>
      <c r="G57494" s="196"/>
      <c r="H57494" s="192"/>
    </row>
    <row r="57495" spans="6:8" x14ac:dyDescent="0.2">
      <c r="F57495" s="195"/>
      <c r="G57495" s="196"/>
      <c r="H57495" s="192"/>
    </row>
    <row r="57496" spans="6:8" x14ac:dyDescent="0.2">
      <c r="F57496" s="195"/>
      <c r="G57496" s="196"/>
      <c r="H57496" s="192"/>
    </row>
    <row r="57497" spans="6:8" x14ac:dyDescent="0.2">
      <c r="F57497" s="195"/>
      <c r="G57497" s="196"/>
      <c r="H57497" s="192"/>
    </row>
    <row r="57498" spans="6:8" x14ac:dyDescent="0.2">
      <c r="F57498" s="195"/>
      <c r="G57498" s="196"/>
      <c r="H57498" s="192"/>
    </row>
    <row r="57499" spans="6:8" x14ac:dyDescent="0.2">
      <c r="F57499" s="195"/>
      <c r="G57499" s="196"/>
      <c r="H57499" s="192"/>
    </row>
    <row r="57500" spans="6:8" x14ac:dyDescent="0.2">
      <c r="F57500" s="195"/>
      <c r="G57500" s="196"/>
      <c r="H57500" s="192"/>
    </row>
    <row r="57501" spans="6:8" x14ac:dyDescent="0.2">
      <c r="F57501" s="195"/>
      <c r="G57501" s="196"/>
      <c r="H57501" s="192"/>
    </row>
    <row r="57502" spans="6:8" x14ac:dyDescent="0.2">
      <c r="F57502" s="195"/>
      <c r="G57502" s="196"/>
      <c r="H57502" s="192"/>
    </row>
    <row r="57503" spans="6:8" x14ac:dyDescent="0.2">
      <c r="F57503" s="195"/>
      <c r="G57503" s="196"/>
      <c r="H57503" s="192"/>
    </row>
    <row r="57504" spans="6:8" x14ac:dyDescent="0.2">
      <c r="F57504" s="195"/>
      <c r="G57504" s="196"/>
      <c r="H57504" s="192"/>
    </row>
    <row r="57505" spans="6:8" x14ac:dyDescent="0.2">
      <c r="F57505" s="195"/>
      <c r="G57505" s="196"/>
      <c r="H57505" s="192"/>
    </row>
    <row r="57506" spans="6:8" x14ac:dyDescent="0.2">
      <c r="F57506" s="195"/>
      <c r="G57506" s="196"/>
      <c r="H57506" s="192"/>
    </row>
    <row r="57507" spans="6:8" x14ac:dyDescent="0.2">
      <c r="F57507" s="195"/>
      <c r="G57507" s="196"/>
      <c r="H57507" s="192"/>
    </row>
    <row r="57508" spans="6:8" x14ac:dyDescent="0.2">
      <c r="F57508" s="195"/>
      <c r="G57508" s="196"/>
      <c r="H57508" s="192"/>
    </row>
    <row r="57509" spans="6:8" x14ac:dyDescent="0.2">
      <c r="F57509" s="195"/>
      <c r="G57509" s="196"/>
      <c r="H57509" s="192"/>
    </row>
    <row r="57510" spans="6:8" x14ac:dyDescent="0.2">
      <c r="F57510" s="195"/>
      <c r="G57510" s="196"/>
      <c r="H57510" s="192"/>
    </row>
    <row r="57511" spans="6:8" x14ac:dyDescent="0.2">
      <c r="F57511" s="195"/>
      <c r="G57511" s="196"/>
      <c r="H57511" s="192"/>
    </row>
    <row r="57512" spans="6:8" x14ac:dyDescent="0.2">
      <c r="F57512" s="195"/>
      <c r="G57512" s="196"/>
      <c r="H57512" s="192"/>
    </row>
    <row r="57513" spans="6:8" x14ac:dyDescent="0.2">
      <c r="F57513" s="195"/>
      <c r="G57513" s="196"/>
      <c r="H57513" s="192"/>
    </row>
    <row r="57514" spans="6:8" x14ac:dyDescent="0.2">
      <c r="F57514" s="195"/>
      <c r="G57514" s="196"/>
      <c r="H57514" s="192"/>
    </row>
    <row r="57515" spans="6:8" x14ac:dyDescent="0.2">
      <c r="F57515" s="195"/>
      <c r="G57515" s="196"/>
      <c r="H57515" s="192"/>
    </row>
    <row r="57516" spans="6:8" x14ac:dyDescent="0.2">
      <c r="F57516" s="195"/>
      <c r="G57516" s="196"/>
      <c r="H57516" s="192"/>
    </row>
    <row r="57517" spans="6:8" x14ac:dyDescent="0.2">
      <c r="F57517" s="195"/>
      <c r="G57517" s="196"/>
      <c r="H57517" s="192"/>
    </row>
    <row r="57518" spans="6:8" x14ac:dyDescent="0.2">
      <c r="F57518" s="195"/>
      <c r="G57518" s="196"/>
      <c r="H57518" s="192"/>
    </row>
    <row r="57519" spans="6:8" x14ac:dyDescent="0.2">
      <c r="F57519" s="195"/>
      <c r="G57519" s="196"/>
      <c r="H57519" s="192"/>
    </row>
    <row r="57520" spans="6:8" x14ac:dyDescent="0.2">
      <c r="F57520" s="195"/>
      <c r="G57520" s="196"/>
      <c r="H57520" s="192"/>
    </row>
    <row r="57521" spans="6:8" x14ac:dyDescent="0.2">
      <c r="F57521" s="195"/>
      <c r="G57521" s="196"/>
      <c r="H57521" s="192"/>
    </row>
    <row r="57522" spans="6:8" x14ac:dyDescent="0.2">
      <c r="F57522" s="195"/>
      <c r="G57522" s="196"/>
      <c r="H57522" s="192"/>
    </row>
    <row r="57523" spans="6:8" x14ac:dyDescent="0.2">
      <c r="F57523" s="195"/>
      <c r="G57523" s="196"/>
      <c r="H57523" s="192"/>
    </row>
    <row r="57524" spans="6:8" x14ac:dyDescent="0.2">
      <c r="F57524" s="195"/>
      <c r="G57524" s="196"/>
      <c r="H57524" s="192"/>
    </row>
    <row r="57525" spans="6:8" x14ac:dyDescent="0.2">
      <c r="F57525" s="195"/>
      <c r="G57525" s="196"/>
      <c r="H57525" s="192"/>
    </row>
    <row r="57526" spans="6:8" x14ac:dyDescent="0.2">
      <c r="F57526" s="195"/>
      <c r="G57526" s="196"/>
      <c r="H57526" s="192"/>
    </row>
    <row r="57527" spans="6:8" x14ac:dyDescent="0.2">
      <c r="F57527" s="195"/>
      <c r="G57527" s="196"/>
      <c r="H57527" s="192"/>
    </row>
    <row r="57528" spans="6:8" x14ac:dyDescent="0.2">
      <c r="F57528" s="195"/>
      <c r="G57528" s="196"/>
      <c r="H57528" s="192"/>
    </row>
    <row r="57529" spans="6:8" x14ac:dyDescent="0.2">
      <c r="F57529" s="195"/>
      <c r="G57529" s="196"/>
      <c r="H57529" s="192"/>
    </row>
    <row r="57530" spans="6:8" x14ac:dyDescent="0.2">
      <c r="F57530" s="195"/>
      <c r="G57530" s="196"/>
      <c r="H57530" s="192"/>
    </row>
    <row r="57531" spans="6:8" x14ac:dyDescent="0.2">
      <c r="F57531" s="195"/>
      <c r="G57531" s="196"/>
      <c r="H57531" s="192"/>
    </row>
    <row r="57532" spans="6:8" x14ac:dyDescent="0.2">
      <c r="F57532" s="195"/>
      <c r="G57532" s="196"/>
      <c r="H57532" s="192"/>
    </row>
    <row r="57533" spans="6:8" x14ac:dyDescent="0.2">
      <c r="F57533" s="195"/>
      <c r="G57533" s="196"/>
      <c r="H57533" s="192"/>
    </row>
    <row r="57534" spans="6:8" x14ac:dyDescent="0.2">
      <c r="F57534" s="195"/>
      <c r="G57534" s="196"/>
      <c r="H57534" s="192"/>
    </row>
    <row r="57535" spans="6:8" x14ac:dyDescent="0.2">
      <c r="F57535" s="195"/>
      <c r="G57535" s="196"/>
      <c r="H57535" s="192"/>
    </row>
    <row r="57536" spans="6:8" x14ac:dyDescent="0.2">
      <c r="F57536" s="195"/>
      <c r="G57536" s="196"/>
      <c r="H57536" s="192"/>
    </row>
    <row r="57537" spans="6:8" x14ac:dyDescent="0.2">
      <c r="F57537" s="195"/>
      <c r="G57537" s="196"/>
      <c r="H57537" s="192"/>
    </row>
    <row r="57538" spans="6:8" x14ac:dyDescent="0.2">
      <c r="F57538" s="195"/>
      <c r="G57538" s="196"/>
      <c r="H57538" s="192"/>
    </row>
    <row r="57539" spans="6:8" x14ac:dyDescent="0.2">
      <c r="F57539" s="195"/>
      <c r="G57539" s="196"/>
      <c r="H57539" s="192"/>
    </row>
    <row r="57540" spans="6:8" x14ac:dyDescent="0.2">
      <c r="F57540" s="195"/>
      <c r="G57540" s="196"/>
      <c r="H57540" s="192"/>
    </row>
    <row r="57541" spans="6:8" x14ac:dyDescent="0.2">
      <c r="F57541" s="195"/>
      <c r="G57541" s="196"/>
      <c r="H57541" s="192"/>
    </row>
    <row r="57542" spans="6:8" x14ac:dyDescent="0.2">
      <c r="F57542" s="195"/>
      <c r="G57542" s="196"/>
      <c r="H57542" s="192"/>
    </row>
    <row r="57543" spans="6:8" x14ac:dyDescent="0.2">
      <c r="F57543" s="195"/>
      <c r="G57543" s="196"/>
      <c r="H57543" s="192"/>
    </row>
    <row r="57544" spans="6:8" x14ac:dyDescent="0.2">
      <c r="F57544" s="195"/>
      <c r="G57544" s="196"/>
      <c r="H57544" s="192"/>
    </row>
    <row r="57545" spans="6:8" x14ac:dyDescent="0.2">
      <c r="F57545" s="195"/>
      <c r="G57545" s="196"/>
      <c r="H57545" s="192"/>
    </row>
    <row r="57546" spans="6:8" x14ac:dyDescent="0.2">
      <c r="F57546" s="195"/>
      <c r="G57546" s="196"/>
      <c r="H57546" s="192"/>
    </row>
    <row r="57547" spans="6:8" x14ac:dyDescent="0.2">
      <c r="F57547" s="195"/>
      <c r="G57547" s="196"/>
      <c r="H57547" s="192"/>
    </row>
    <row r="57548" spans="6:8" x14ac:dyDescent="0.2">
      <c r="F57548" s="195"/>
      <c r="G57548" s="196"/>
      <c r="H57548" s="192"/>
    </row>
    <row r="57549" spans="6:8" x14ac:dyDescent="0.2">
      <c r="F57549" s="195"/>
      <c r="G57549" s="196"/>
      <c r="H57549" s="192"/>
    </row>
    <row r="57550" spans="6:8" x14ac:dyDescent="0.2">
      <c r="F57550" s="195"/>
      <c r="G57550" s="196"/>
      <c r="H57550" s="192"/>
    </row>
    <row r="57551" spans="6:8" x14ac:dyDescent="0.2">
      <c r="F57551" s="195"/>
      <c r="G57551" s="196"/>
      <c r="H57551" s="192"/>
    </row>
    <row r="57552" spans="6:8" x14ac:dyDescent="0.2">
      <c r="F57552" s="195"/>
      <c r="G57552" s="196"/>
      <c r="H57552" s="192"/>
    </row>
    <row r="57553" spans="6:8" x14ac:dyDescent="0.2">
      <c r="F57553" s="195"/>
      <c r="G57553" s="196"/>
      <c r="H57553" s="192"/>
    </row>
    <row r="57554" spans="6:8" x14ac:dyDescent="0.2">
      <c r="F57554" s="195"/>
      <c r="G57554" s="196"/>
      <c r="H57554" s="192"/>
    </row>
    <row r="57555" spans="6:8" x14ac:dyDescent="0.2">
      <c r="F57555" s="195"/>
      <c r="G57555" s="196"/>
      <c r="H57555" s="192"/>
    </row>
    <row r="57556" spans="6:8" x14ac:dyDescent="0.2">
      <c r="F57556" s="195"/>
      <c r="G57556" s="196"/>
      <c r="H57556" s="192"/>
    </row>
    <row r="57557" spans="6:8" x14ac:dyDescent="0.2">
      <c r="F57557" s="195"/>
      <c r="G57557" s="196"/>
      <c r="H57557" s="192"/>
    </row>
    <row r="57558" spans="6:8" x14ac:dyDescent="0.2">
      <c r="F57558" s="195"/>
      <c r="G57558" s="196"/>
      <c r="H57558" s="192"/>
    </row>
    <row r="57559" spans="6:8" x14ac:dyDescent="0.2">
      <c r="F57559" s="195"/>
      <c r="G57559" s="196"/>
      <c r="H57559" s="192"/>
    </row>
    <row r="57560" spans="6:8" x14ac:dyDescent="0.2">
      <c r="F57560" s="195"/>
      <c r="G57560" s="196"/>
      <c r="H57560" s="192"/>
    </row>
    <row r="57561" spans="6:8" x14ac:dyDescent="0.2">
      <c r="F57561" s="195"/>
      <c r="G57561" s="196"/>
      <c r="H57561" s="192"/>
    </row>
    <row r="57562" spans="6:8" x14ac:dyDescent="0.2">
      <c r="F57562" s="195"/>
      <c r="G57562" s="196"/>
      <c r="H57562" s="192"/>
    </row>
    <row r="57563" spans="6:8" x14ac:dyDescent="0.2">
      <c r="F57563" s="195"/>
      <c r="G57563" s="196"/>
      <c r="H57563" s="192"/>
    </row>
    <row r="57564" spans="6:8" x14ac:dyDescent="0.2">
      <c r="F57564" s="195"/>
      <c r="G57564" s="196"/>
      <c r="H57564" s="192"/>
    </row>
    <row r="57565" spans="6:8" x14ac:dyDescent="0.2">
      <c r="F57565" s="195"/>
      <c r="G57565" s="196"/>
      <c r="H57565" s="192"/>
    </row>
    <row r="57566" spans="6:8" x14ac:dyDescent="0.2">
      <c r="F57566" s="195"/>
      <c r="G57566" s="196"/>
      <c r="H57566" s="192"/>
    </row>
    <row r="57567" spans="6:8" x14ac:dyDescent="0.2">
      <c r="F57567" s="195"/>
      <c r="G57567" s="196"/>
      <c r="H57567" s="192"/>
    </row>
    <row r="57568" spans="6:8" x14ac:dyDescent="0.2">
      <c r="F57568" s="195"/>
      <c r="G57568" s="196"/>
      <c r="H57568" s="192"/>
    </row>
    <row r="57569" spans="6:8" x14ac:dyDescent="0.2">
      <c r="F57569" s="195"/>
      <c r="G57569" s="196"/>
      <c r="H57569" s="192"/>
    </row>
    <row r="57570" spans="6:8" x14ac:dyDescent="0.2">
      <c r="F57570" s="195"/>
      <c r="G57570" s="196"/>
      <c r="H57570" s="192"/>
    </row>
    <row r="57571" spans="6:8" x14ac:dyDescent="0.2">
      <c r="F57571" s="195"/>
      <c r="G57571" s="196"/>
      <c r="H57571" s="192"/>
    </row>
    <row r="57572" spans="6:8" x14ac:dyDescent="0.2">
      <c r="F57572" s="195"/>
      <c r="G57572" s="196"/>
      <c r="H57572" s="192"/>
    </row>
    <row r="57573" spans="6:8" x14ac:dyDescent="0.2">
      <c r="F57573" s="195"/>
      <c r="G57573" s="196"/>
      <c r="H57573" s="192"/>
    </row>
    <row r="57574" spans="6:8" x14ac:dyDescent="0.2">
      <c r="F57574" s="195"/>
      <c r="G57574" s="196"/>
      <c r="H57574" s="192"/>
    </row>
    <row r="57575" spans="6:8" x14ac:dyDescent="0.2">
      <c r="F57575" s="195"/>
      <c r="G57575" s="196"/>
      <c r="H57575" s="192"/>
    </row>
    <row r="57576" spans="6:8" x14ac:dyDescent="0.2">
      <c r="F57576" s="195"/>
      <c r="G57576" s="196"/>
      <c r="H57576" s="192"/>
    </row>
    <row r="57577" spans="6:8" x14ac:dyDescent="0.2">
      <c r="F57577" s="195"/>
      <c r="G57577" s="196"/>
      <c r="H57577" s="192"/>
    </row>
    <row r="57578" spans="6:8" x14ac:dyDescent="0.2">
      <c r="F57578" s="195"/>
      <c r="G57578" s="196"/>
      <c r="H57578" s="192"/>
    </row>
    <row r="57579" spans="6:8" x14ac:dyDescent="0.2">
      <c r="F57579" s="195"/>
      <c r="G57579" s="196"/>
      <c r="H57579" s="192"/>
    </row>
    <row r="57580" spans="6:8" x14ac:dyDescent="0.2">
      <c r="F57580" s="195"/>
      <c r="G57580" s="196"/>
      <c r="H57580" s="192"/>
    </row>
    <row r="57581" spans="6:8" x14ac:dyDescent="0.2">
      <c r="F57581" s="195"/>
      <c r="G57581" s="196"/>
      <c r="H57581" s="192"/>
    </row>
    <row r="57582" spans="6:8" x14ac:dyDescent="0.2">
      <c r="F57582" s="195"/>
      <c r="G57582" s="196"/>
      <c r="H57582" s="192"/>
    </row>
    <row r="57583" spans="6:8" x14ac:dyDescent="0.2">
      <c r="F57583" s="195"/>
      <c r="G57583" s="196"/>
      <c r="H57583" s="192"/>
    </row>
    <row r="57584" spans="6:8" x14ac:dyDescent="0.2">
      <c r="F57584" s="195"/>
      <c r="G57584" s="196"/>
      <c r="H57584" s="192"/>
    </row>
    <row r="57585" spans="6:8" x14ac:dyDescent="0.2">
      <c r="F57585" s="195"/>
      <c r="G57585" s="196"/>
      <c r="H57585" s="192"/>
    </row>
    <row r="57586" spans="6:8" x14ac:dyDescent="0.2">
      <c r="F57586" s="195"/>
      <c r="G57586" s="196"/>
      <c r="H57586" s="192"/>
    </row>
    <row r="57587" spans="6:8" x14ac:dyDescent="0.2">
      <c r="F57587" s="195"/>
      <c r="G57587" s="196"/>
      <c r="H57587" s="192"/>
    </row>
    <row r="57588" spans="6:8" x14ac:dyDescent="0.2">
      <c r="F57588" s="195"/>
      <c r="G57588" s="196"/>
      <c r="H57588" s="192"/>
    </row>
    <row r="57589" spans="6:8" x14ac:dyDescent="0.2">
      <c r="F57589" s="195"/>
      <c r="G57589" s="196"/>
      <c r="H57589" s="192"/>
    </row>
    <row r="57590" spans="6:8" x14ac:dyDescent="0.2">
      <c r="F57590" s="195"/>
      <c r="G57590" s="196"/>
      <c r="H57590" s="192"/>
    </row>
    <row r="57591" spans="6:8" x14ac:dyDescent="0.2">
      <c r="F57591" s="195"/>
      <c r="G57591" s="196"/>
      <c r="H57591" s="192"/>
    </row>
    <row r="57592" spans="6:8" x14ac:dyDescent="0.2">
      <c r="F57592" s="195"/>
      <c r="G57592" s="196"/>
      <c r="H57592" s="192"/>
    </row>
    <row r="57593" spans="6:8" x14ac:dyDescent="0.2">
      <c r="F57593" s="195"/>
      <c r="G57593" s="196"/>
      <c r="H57593" s="192"/>
    </row>
    <row r="57594" spans="6:8" x14ac:dyDescent="0.2">
      <c r="F57594" s="195"/>
      <c r="G57594" s="196"/>
      <c r="H57594" s="192"/>
    </row>
    <row r="57595" spans="6:8" x14ac:dyDescent="0.2">
      <c r="F57595" s="195"/>
      <c r="G57595" s="196"/>
      <c r="H57595" s="192"/>
    </row>
    <row r="57596" spans="6:8" x14ac:dyDescent="0.2">
      <c r="F57596" s="195"/>
      <c r="G57596" s="196"/>
      <c r="H57596" s="192"/>
    </row>
    <row r="57597" spans="6:8" x14ac:dyDescent="0.2">
      <c r="F57597" s="195"/>
      <c r="G57597" s="196"/>
      <c r="H57597" s="192"/>
    </row>
    <row r="57598" spans="6:8" x14ac:dyDescent="0.2">
      <c r="F57598" s="195"/>
      <c r="G57598" s="196"/>
      <c r="H57598" s="192"/>
    </row>
    <row r="57599" spans="6:8" x14ac:dyDescent="0.2">
      <c r="F57599" s="195"/>
      <c r="G57599" s="196"/>
      <c r="H57599" s="192"/>
    </row>
    <row r="57600" spans="6:8" x14ac:dyDescent="0.2">
      <c r="F57600" s="195"/>
      <c r="G57600" s="196"/>
      <c r="H57600" s="192"/>
    </row>
    <row r="57601" spans="6:8" x14ac:dyDescent="0.2">
      <c r="F57601" s="195"/>
      <c r="G57601" s="196"/>
      <c r="H57601" s="192"/>
    </row>
    <row r="57602" spans="6:8" x14ac:dyDescent="0.2">
      <c r="F57602" s="195"/>
      <c r="G57602" s="196"/>
      <c r="H57602" s="192"/>
    </row>
    <row r="57603" spans="6:8" x14ac:dyDescent="0.2">
      <c r="F57603" s="195"/>
      <c r="G57603" s="196"/>
      <c r="H57603" s="192"/>
    </row>
    <row r="57604" spans="6:8" x14ac:dyDescent="0.2">
      <c r="F57604" s="195"/>
      <c r="G57604" s="196"/>
      <c r="H57604" s="192"/>
    </row>
    <row r="57605" spans="6:8" x14ac:dyDescent="0.2">
      <c r="F57605" s="195"/>
      <c r="G57605" s="196"/>
      <c r="H57605" s="192"/>
    </row>
    <row r="57606" spans="6:8" x14ac:dyDescent="0.2">
      <c r="F57606" s="195"/>
      <c r="G57606" s="196"/>
      <c r="H57606" s="192"/>
    </row>
    <row r="57607" spans="6:8" x14ac:dyDescent="0.2">
      <c r="F57607" s="195"/>
      <c r="G57607" s="196"/>
      <c r="H57607" s="192"/>
    </row>
    <row r="57608" spans="6:8" x14ac:dyDescent="0.2">
      <c r="F57608" s="195"/>
      <c r="G57608" s="196"/>
      <c r="H57608" s="192"/>
    </row>
    <row r="57609" spans="6:8" x14ac:dyDescent="0.2">
      <c r="F57609" s="195"/>
      <c r="G57609" s="196"/>
      <c r="H57609" s="192"/>
    </row>
    <row r="57610" spans="6:8" x14ac:dyDescent="0.2">
      <c r="F57610" s="195"/>
      <c r="G57610" s="196"/>
      <c r="H57610" s="192"/>
    </row>
    <row r="57611" spans="6:8" x14ac:dyDescent="0.2">
      <c r="F57611" s="195"/>
      <c r="G57611" s="196"/>
      <c r="H57611" s="192"/>
    </row>
    <row r="57612" spans="6:8" x14ac:dyDescent="0.2">
      <c r="F57612" s="195"/>
      <c r="G57612" s="196"/>
      <c r="H57612" s="192"/>
    </row>
    <row r="57613" spans="6:8" x14ac:dyDescent="0.2">
      <c r="F57613" s="195"/>
      <c r="G57613" s="196"/>
      <c r="H57613" s="192"/>
    </row>
    <row r="57614" spans="6:8" x14ac:dyDescent="0.2">
      <c r="F57614" s="195"/>
      <c r="G57614" s="196"/>
      <c r="H57614" s="192"/>
    </row>
    <row r="57615" spans="6:8" x14ac:dyDescent="0.2">
      <c r="F57615" s="195"/>
      <c r="G57615" s="196"/>
      <c r="H57615" s="192"/>
    </row>
    <row r="57616" spans="6:8" x14ac:dyDescent="0.2">
      <c r="F57616" s="195"/>
      <c r="G57616" s="196"/>
      <c r="H57616" s="192"/>
    </row>
    <row r="57617" spans="6:8" x14ac:dyDescent="0.2">
      <c r="F57617" s="195"/>
      <c r="G57617" s="196"/>
      <c r="H57617" s="192"/>
    </row>
    <row r="57618" spans="6:8" x14ac:dyDescent="0.2">
      <c r="F57618" s="195"/>
      <c r="G57618" s="196"/>
      <c r="H57618" s="192"/>
    </row>
    <row r="57619" spans="6:8" x14ac:dyDescent="0.2">
      <c r="F57619" s="195"/>
      <c r="G57619" s="196"/>
      <c r="H57619" s="192"/>
    </row>
    <row r="57620" spans="6:8" x14ac:dyDescent="0.2">
      <c r="F57620" s="195"/>
      <c r="G57620" s="196"/>
      <c r="H57620" s="192"/>
    </row>
    <row r="57621" spans="6:8" x14ac:dyDescent="0.2">
      <c r="F57621" s="195"/>
      <c r="G57621" s="196"/>
      <c r="H57621" s="192"/>
    </row>
    <row r="57622" spans="6:8" x14ac:dyDescent="0.2">
      <c r="F57622" s="195"/>
      <c r="G57622" s="196"/>
      <c r="H57622" s="192"/>
    </row>
    <row r="57623" spans="6:8" x14ac:dyDescent="0.2">
      <c r="F57623" s="195"/>
      <c r="G57623" s="196"/>
      <c r="H57623" s="192"/>
    </row>
    <row r="57624" spans="6:8" x14ac:dyDescent="0.2">
      <c r="F57624" s="195"/>
      <c r="G57624" s="196"/>
      <c r="H57624" s="192"/>
    </row>
    <row r="57625" spans="6:8" x14ac:dyDescent="0.2">
      <c r="F57625" s="195"/>
      <c r="G57625" s="196"/>
      <c r="H57625" s="192"/>
    </row>
    <row r="57626" spans="6:8" x14ac:dyDescent="0.2">
      <c r="F57626" s="195"/>
      <c r="G57626" s="196"/>
      <c r="H57626" s="192"/>
    </row>
    <row r="57627" spans="6:8" x14ac:dyDescent="0.2">
      <c r="F57627" s="195"/>
      <c r="G57627" s="196"/>
      <c r="H57627" s="192"/>
    </row>
    <row r="57628" spans="6:8" x14ac:dyDescent="0.2">
      <c r="F57628" s="195"/>
      <c r="G57628" s="196"/>
      <c r="H57628" s="192"/>
    </row>
    <row r="57629" spans="6:8" x14ac:dyDescent="0.2">
      <c r="F57629" s="195"/>
      <c r="G57629" s="196"/>
      <c r="H57629" s="192"/>
    </row>
    <row r="57630" spans="6:8" x14ac:dyDescent="0.2">
      <c r="F57630" s="195"/>
      <c r="G57630" s="196"/>
      <c r="H57630" s="192"/>
    </row>
    <row r="57631" spans="6:8" x14ac:dyDescent="0.2">
      <c r="F57631" s="195"/>
      <c r="G57631" s="196"/>
      <c r="H57631" s="192"/>
    </row>
    <row r="57632" spans="6:8" x14ac:dyDescent="0.2">
      <c r="F57632" s="195"/>
      <c r="G57632" s="196"/>
      <c r="H57632" s="192"/>
    </row>
    <row r="57633" spans="6:8" x14ac:dyDescent="0.2">
      <c r="F57633" s="195"/>
      <c r="G57633" s="196"/>
      <c r="H57633" s="192"/>
    </row>
    <row r="57634" spans="6:8" x14ac:dyDescent="0.2">
      <c r="F57634" s="195"/>
      <c r="G57634" s="196"/>
      <c r="H57634" s="192"/>
    </row>
    <row r="57635" spans="6:8" x14ac:dyDescent="0.2">
      <c r="F57635" s="195"/>
      <c r="G57635" s="196"/>
      <c r="H57635" s="192"/>
    </row>
    <row r="57636" spans="6:8" x14ac:dyDescent="0.2">
      <c r="F57636" s="195"/>
      <c r="G57636" s="196"/>
      <c r="H57636" s="192"/>
    </row>
    <row r="57637" spans="6:8" x14ac:dyDescent="0.2">
      <c r="F57637" s="195"/>
      <c r="G57637" s="196"/>
      <c r="H57637" s="192"/>
    </row>
    <row r="57638" spans="6:8" x14ac:dyDescent="0.2">
      <c r="F57638" s="195"/>
      <c r="G57638" s="196"/>
      <c r="H57638" s="192"/>
    </row>
    <row r="57639" spans="6:8" x14ac:dyDescent="0.2">
      <c r="F57639" s="195"/>
      <c r="G57639" s="196"/>
      <c r="H57639" s="192"/>
    </row>
    <row r="57640" spans="6:8" x14ac:dyDescent="0.2">
      <c r="F57640" s="195"/>
      <c r="G57640" s="196"/>
      <c r="H57640" s="192"/>
    </row>
    <row r="57641" spans="6:8" x14ac:dyDescent="0.2">
      <c r="F57641" s="195"/>
      <c r="G57641" s="196"/>
      <c r="H57641" s="192"/>
    </row>
    <row r="57642" spans="6:8" x14ac:dyDescent="0.2">
      <c r="F57642" s="195"/>
      <c r="G57642" s="196"/>
      <c r="H57642" s="192"/>
    </row>
    <row r="57643" spans="6:8" x14ac:dyDescent="0.2">
      <c r="F57643" s="195"/>
      <c r="G57643" s="196"/>
      <c r="H57643" s="192"/>
    </row>
    <row r="57644" spans="6:8" x14ac:dyDescent="0.2">
      <c r="F57644" s="195"/>
      <c r="G57644" s="196"/>
      <c r="H57644" s="192"/>
    </row>
    <row r="57645" spans="6:8" x14ac:dyDescent="0.2">
      <c r="F57645" s="195"/>
      <c r="G57645" s="196"/>
      <c r="H57645" s="192"/>
    </row>
    <row r="57646" spans="6:8" x14ac:dyDescent="0.2">
      <c r="F57646" s="195"/>
      <c r="G57646" s="196"/>
      <c r="H57646" s="192"/>
    </row>
    <row r="57647" spans="6:8" x14ac:dyDescent="0.2">
      <c r="F57647" s="195"/>
      <c r="G57647" s="196"/>
      <c r="H57647" s="192"/>
    </row>
    <row r="57648" spans="6:8" x14ac:dyDescent="0.2">
      <c r="F57648" s="195"/>
      <c r="G57648" s="196"/>
      <c r="H57648" s="192"/>
    </row>
    <row r="57649" spans="6:8" x14ac:dyDescent="0.2">
      <c r="F57649" s="195"/>
      <c r="G57649" s="196"/>
      <c r="H57649" s="192"/>
    </row>
    <row r="57650" spans="6:8" x14ac:dyDescent="0.2">
      <c r="F57650" s="195"/>
      <c r="G57650" s="196"/>
      <c r="H57650" s="192"/>
    </row>
    <row r="57651" spans="6:8" x14ac:dyDescent="0.2">
      <c r="F57651" s="195"/>
      <c r="G57651" s="196"/>
      <c r="H57651" s="192"/>
    </row>
    <row r="57652" spans="6:8" x14ac:dyDescent="0.2">
      <c r="F57652" s="195"/>
      <c r="G57652" s="196"/>
      <c r="H57652" s="192"/>
    </row>
    <row r="57653" spans="6:8" x14ac:dyDescent="0.2">
      <c r="F57653" s="195"/>
      <c r="G57653" s="196"/>
      <c r="H57653" s="192"/>
    </row>
    <row r="57654" spans="6:8" x14ac:dyDescent="0.2">
      <c r="F57654" s="195"/>
      <c r="G57654" s="196"/>
      <c r="H57654" s="192"/>
    </row>
    <row r="57655" spans="6:8" x14ac:dyDescent="0.2">
      <c r="F57655" s="195"/>
      <c r="G57655" s="196"/>
      <c r="H57655" s="192"/>
    </row>
    <row r="57656" spans="6:8" x14ac:dyDescent="0.2">
      <c r="F57656" s="195"/>
      <c r="G57656" s="196"/>
      <c r="H57656" s="192"/>
    </row>
    <row r="57657" spans="6:8" x14ac:dyDescent="0.2">
      <c r="F57657" s="195"/>
      <c r="G57657" s="196"/>
      <c r="H57657" s="192"/>
    </row>
    <row r="57658" spans="6:8" x14ac:dyDescent="0.2">
      <c r="F57658" s="195"/>
      <c r="G57658" s="196"/>
      <c r="H57658" s="192"/>
    </row>
    <row r="57659" spans="6:8" x14ac:dyDescent="0.2">
      <c r="F57659" s="195"/>
      <c r="G57659" s="196"/>
      <c r="H57659" s="192"/>
    </row>
    <row r="57660" spans="6:8" x14ac:dyDescent="0.2">
      <c r="F57660" s="195"/>
      <c r="G57660" s="196"/>
      <c r="H57660" s="192"/>
    </row>
    <row r="57661" spans="6:8" x14ac:dyDescent="0.2">
      <c r="F57661" s="195"/>
      <c r="G57661" s="196"/>
      <c r="H57661" s="192"/>
    </row>
    <row r="57662" spans="6:8" x14ac:dyDescent="0.2">
      <c r="F57662" s="195"/>
      <c r="G57662" s="196"/>
      <c r="H57662" s="192"/>
    </row>
    <row r="57663" spans="6:8" x14ac:dyDescent="0.2">
      <c r="F57663" s="195"/>
      <c r="G57663" s="196"/>
      <c r="H57663" s="192"/>
    </row>
    <row r="57664" spans="6:8" x14ac:dyDescent="0.2">
      <c r="F57664" s="195"/>
      <c r="G57664" s="196"/>
      <c r="H57664" s="192"/>
    </row>
    <row r="57665" spans="6:8" x14ac:dyDescent="0.2">
      <c r="F57665" s="195"/>
      <c r="G57665" s="196"/>
      <c r="H57665" s="192"/>
    </row>
    <row r="57666" spans="6:8" x14ac:dyDescent="0.2">
      <c r="F57666" s="195"/>
      <c r="G57666" s="196"/>
      <c r="H57666" s="192"/>
    </row>
    <row r="57667" spans="6:8" x14ac:dyDescent="0.2">
      <c r="F57667" s="195"/>
      <c r="G57667" s="196"/>
      <c r="H57667" s="192"/>
    </row>
    <row r="57668" spans="6:8" x14ac:dyDescent="0.2">
      <c r="F57668" s="195"/>
      <c r="G57668" s="196"/>
      <c r="H57668" s="192"/>
    </row>
    <row r="57669" spans="6:8" x14ac:dyDescent="0.2">
      <c r="F57669" s="195"/>
      <c r="G57669" s="196"/>
      <c r="H57669" s="192"/>
    </row>
    <row r="57670" spans="6:8" x14ac:dyDescent="0.2">
      <c r="F57670" s="195"/>
      <c r="G57670" s="196"/>
      <c r="H57670" s="192"/>
    </row>
    <row r="57671" spans="6:8" x14ac:dyDescent="0.2">
      <c r="F57671" s="195"/>
      <c r="G57671" s="196"/>
      <c r="H57671" s="192"/>
    </row>
    <row r="57672" spans="6:8" x14ac:dyDescent="0.2">
      <c r="F57672" s="195"/>
      <c r="G57672" s="196"/>
      <c r="H57672" s="192"/>
    </row>
    <row r="57673" spans="6:8" x14ac:dyDescent="0.2">
      <c r="F57673" s="195"/>
      <c r="G57673" s="196"/>
      <c r="H57673" s="192"/>
    </row>
    <row r="57674" spans="6:8" x14ac:dyDescent="0.2">
      <c r="F57674" s="195"/>
      <c r="G57674" s="196"/>
      <c r="H57674" s="192"/>
    </row>
    <row r="57675" spans="6:8" x14ac:dyDescent="0.2">
      <c r="F57675" s="195"/>
      <c r="G57675" s="196"/>
      <c r="H57675" s="192"/>
    </row>
    <row r="57676" spans="6:8" x14ac:dyDescent="0.2">
      <c r="F57676" s="195"/>
      <c r="G57676" s="196"/>
      <c r="H57676" s="192"/>
    </row>
    <row r="57677" spans="6:8" x14ac:dyDescent="0.2">
      <c r="F57677" s="195"/>
      <c r="G57677" s="196"/>
      <c r="H57677" s="192"/>
    </row>
    <row r="57678" spans="6:8" x14ac:dyDescent="0.2">
      <c r="F57678" s="195"/>
      <c r="G57678" s="196"/>
      <c r="H57678" s="192"/>
    </row>
    <row r="57679" spans="6:8" x14ac:dyDescent="0.2">
      <c r="F57679" s="195"/>
      <c r="G57679" s="196"/>
      <c r="H57679" s="192"/>
    </row>
    <row r="57680" spans="6:8" x14ac:dyDescent="0.2">
      <c r="F57680" s="195"/>
      <c r="G57680" s="196"/>
      <c r="H57680" s="192"/>
    </row>
    <row r="57681" spans="6:8" x14ac:dyDescent="0.2">
      <c r="F57681" s="195"/>
      <c r="G57681" s="196"/>
      <c r="H57681" s="192"/>
    </row>
    <row r="57682" spans="6:8" x14ac:dyDescent="0.2">
      <c r="F57682" s="195"/>
      <c r="G57682" s="196"/>
      <c r="H57682" s="192"/>
    </row>
    <row r="57683" spans="6:8" x14ac:dyDescent="0.2">
      <c r="F57683" s="195"/>
      <c r="G57683" s="196"/>
      <c r="H57683" s="192"/>
    </row>
    <row r="57684" spans="6:8" x14ac:dyDescent="0.2">
      <c r="F57684" s="195"/>
      <c r="G57684" s="196"/>
      <c r="H57684" s="192"/>
    </row>
    <row r="57685" spans="6:8" x14ac:dyDescent="0.2">
      <c r="F57685" s="195"/>
      <c r="G57685" s="196"/>
      <c r="H57685" s="192"/>
    </row>
    <row r="57686" spans="6:8" x14ac:dyDescent="0.2">
      <c r="F57686" s="195"/>
      <c r="G57686" s="196"/>
      <c r="H57686" s="192"/>
    </row>
    <row r="57687" spans="6:8" x14ac:dyDescent="0.2">
      <c r="F57687" s="195"/>
      <c r="G57687" s="196"/>
      <c r="H57687" s="192"/>
    </row>
    <row r="57688" spans="6:8" x14ac:dyDescent="0.2">
      <c r="F57688" s="195"/>
      <c r="G57688" s="196"/>
      <c r="H57688" s="192"/>
    </row>
    <row r="57689" spans="6:8" x14ac:dyDescent="0.2">
      <c r="F57689" s="195"/>
      <c r="G57689" s="196"/>
      <c r="H57689" s="192"/>
    </row>
    <row r="57690" spans="6:8" x14ac:dyDescent="0.2">
      <c r="F57690" s="195"/>
      <c r="G57690" s="196"/>
      <c r="H57690" s="192"/>
    </row>
    <row r="57691" spans="6:8" x14ac:dyDescent="0.2">
      <c r="F57691" s="195"/>
      <c r="G57691" s="196"/>
      <c r="H57691" s="192"/>
    </row>
    <row r="57692" spans="6:8" x14ac:dyDescent="0.2">
      <c r="F57692" s="195"/>
      <c r="G57692" s="196"/>
      <c r="H57692" s="192"/>
    </row>
    <row r="57693" spans="6:8" x14ac:dyDescent="0.2">
      <c r="F57693" s="195"/>
      <c r="G57693" s="196"/>
      <c r="H57693" s="192"/>
    </row>
    <row r="57694" spans="6:8" x14ac:dyDescent="0.2">
      <c r="F57694" s="195"/>
      <c r="G57694" s="196"/>
      <c r="H57694" s="192"/>
    </row>
    <row r="57695" spans="6:8" x14ac:dyDescent="0.2">
      <c r="F57695" s="195"/>
      <c r="G57695" s="196"/>
      <c r="H57695" s="192"/>
    </row>
    <row r="57696" spans="6:8" x14ac:dyDescent="0.2">
      <c r="F57696" s="195"/>
      <c r="G57696" s="196"/>
      <c r="H57696" s="192"/>
    </row>
    <row r="57697" spans="6:8" x14ac:dyDescent="0.2">
      <c r="F57697" s="195"/>
      <c r="G57697" s="196"/>
      <c r="H57697" s="192"/>
    </row>
    <row r="57698" spans="6:8" x14ac:dyDescent="0.2">
      <c r="F57698" s="195"/>
      <c r="G57698" s="196"/>
      <c r="H57698" s="192"/>
    </row>
    <row r="57699" spans="6:8" x14ac:dyDescent="0.2">
      <c r="F57699" s="195"/>
      <c r="G57699" s="196"/>
      <c r="H57699" s="192"/>
    </row>
    <row r="57700" spans="6:8" x14ac:dyDescent="0.2">
      <c r="F57700" s="195"/>
      <c r="G57700" s="196"/>
      <c r="H57700" s="192"/>
    </row>
    <row r="57701" spans="6:8" x14ac:dyDescent="0.2">
      <c r="F57701" s="195"/>
      <c r="G57701" s="196"/>
      <c r="H57701" s="192"/>
    </row>
    <row r="57702" spans="6:8" x14ac:dyDescent="0.2">
      <c r="F57702" s="195"/>
      <c r="G57702" s="196"/>
      <c r="H57702" s="192"/>
    </row>
    <row r="57703" spans="6:8" x14ac:dyDescent="0.2">
      <c r="F57703" s="195"/>
      <c r="G57703" s="196"/>
      <c r="H57703" s="192"/>
    </row>
    <row r="57704" spans="6:8" x14ac:dyDescent="0.2">
      <c r="F57704" s="195"/>
      <c r="G57704" s="196"/>
      <c r="H57704" s="192"/>
    </row>
    <row r="57705" spans="6:8" x14ac:dyDescent="0.2">
      <c r="F57705" s="195"/>
      <c r="G57705" s="196"/>
      <c r="H57705" s="192"/>
    </row>
    <row r="57706" spans="6:8" x14ac:dyDescent="0.2">
      <c r="F57706" s="195"/>
      <c r="G57706" s="196"/>
      <c r="H57706" s="192"/>
    </row>
    <row r="57707" spans="6:8" x14ac:dyDescent="0.2">
      <c r="F57707" s="195"/>
      <c r="G57707" s="196"/>
      <c r="H57707" s="192"/>
    </row>
    <row r="57708" spans="6:8" x14ac:dyDescent="0.2">
      <c r="F57708" s="195"/>
      <c r="G57708" s="196"/>
      <c r="H57708" s="192"/>
    </row>
    <row r="57709" spans="6:8" x14ac:dyDescent="0.2">
      <c r="F57709" s="195"/>
      <c r="G57709" s="196"/>
      <c r="H57709" s="192"/>
    </row>
    <row r="57710" spans="6:8" x14ac:dyDescent="0.2">
      <c r="F57710" s="195"/>
      <c r="G57710" s="196"/>
      <c r="H57710" s="192"/>
    </row>
    <row r="57711" spans="6:8" x14ac:dyDescent="0.2">
      <c r="F57711" s="195"/>
      <c r="G57711" s="196"/>
      <c r="H57711" s="192"/>
    </row>
    <row r="57712" spans="6:8" x14ac:dyDescent="0.2">
      <c r="F57712" s="195"/>
      <c r="G57712" s="196"/>
      <c r="H57712" s="192"/>
    </row>
    <row r="57713" spans="6:8" x14ac:dyDescent="0.2">
      <c r="F57713" s="195"/>
      <c r="G57713" s="196"/>
      <c r="H57713" s="192"/>
    </row>
    <row r="57714" spans="6:8" x14ac:dyDescent="0.2">
      <c r="F57714" s="195"/>
      <c r="G57714" s="196"/>
      <c r="H57714" s="192"/>
    </row>
    <row r="57715" spans="6:8" x14ac:dyDescent="0.2">
      <c r="F57715" s="195"/>
      <c r="G57715" s="196"/>
      <c r="H57715" s="192"/>
    </row>
    <row r="57716" spans="6:8" x14ac:dyDescent="0.2">
      <c r="F57716" s="195"/>
      <c r="G57716" s="196"/>
      <c r="H57716" s="192"/>
    </row>
    <row r="57717" spans="6:8" x14ac:dyDescent="0.2">
      <c r="F57717" s="195"/>
      <c r="G57717" s="196"/>
      <c r="H57717" s="192"/>
    </row>
    <row r="57718" spans="6:8" x14ac:dyDescent="0.2">
      <c r="F57718" s="195"/>
      <c r="G57718" s="196"/>
      <c r="H57718" s="192"/>
    </row>
    <row r="57719" spans="6:8" x14ac:dyDescent="0.2">
      <c r="F57719" s="195"/>
      <c r="G57719" s="196"/>
      <c r="H57719" s="192"/>
    </row>
    <row r="57720" spans="6:8" x14ac:dyDescent="0.2">
      <c r="F57720" s="195"/>
      <c r="G57720" s="196"/>
      <c r="H57720" s="192"/>
    </row>
    <row r="57721" spans="6:8" x14ac:dyDescent="0.2">
      <c r="F57721" s="195"/>
      <c r="G57721" s="196"/>
      <c r="H57721" s="192"/>
    </row>
    <row r="57722" spans="6:8" x14ac:dyDescent="0.2">
      <c r="F57722" s="195"/>
      <c r="G57722" s="196"/>
      <c r="H57722" s="192"/>
    </row>
    <row r="57723" spans="6:8" x14ac:dyDescent="0.2">
      <c r="F57723" s="195"/>
      <c r="G57723" s="196"/>
      <c r="H57723" s="192"/>
    </row>
    <row r="57724" spans="6:8" x14ac:dyDescent="0.2">
      <c r="F57724" s="195"/>
      <c r="G57724" s="196"/>
      <c r="H57724" s="192"/>
    </row>
    <row r="57725" spans="6:8" x14ac:dyDescent="0.2">
      <c r="F57725" s="195"/>
      <c r="G57725" s="196"/>
      <c r="H57725" s="192"/>
    </row>
    <row r="57726" spans="6:8" x14ac:dyDescent="0.2">
      <c r="F57726" s="195"/>
      <c r="G57726" s="196"/>
      <c r="H57726" s="192"/>
    </row>
    <row r="57727" spans="6:8" x14ac:dyDescent="0.2">
      <c r="F57727" s="195"/>
      <c r="G57727" s="196"/>
      <c r="H57727" s="192"/>
    </row>
    <row r="57728" spans="6:8" x14ac:dyDescent="0.2">
      <c r="F57728" s="195"/>
      <c r="G57728" s="196"/>
      <c r="H57728" s="192"/>
    </row>
    <row r="57729" spans="6:8" x14ac:dyDescent="0.2">
      <c r="F57729" s="195"/>
      <c r="G57729" s="196"/>
      <c r="H57729" s="192"/>
    </row>
    <row r="57730" spans="6:8" x14ac:dyDescent="0.2">
      <c r="F57730" s="195"/>
      <c r="G57730" s="196"/>
      <c r="H57730" s="192"/>
    </row>
    <row r="57731" spans="6:8" x14ac:dyDescent="0.2">
      <c r="F57731" s="195"/>
      <c r="G57731" s="196"/>
      <c r="H57731" s="192"/>
    </row>
    <row r="57732" spans="6:8" x14ac:dyDescent="0.2">
      <c r="F57732" s="195"/>
      <c r="G57732" s="196"/>
      <c r="H57732" s="192"/>
    </row>
    <row r="57733" spans="6:8" x14ac:dyDescent="0.2">
      <c r="F57733" s="195"/>
      <c r="G57733" s="196"/>
      <c r="H57733" s="192"/>
    </row>
    <row r="57734" spans="6:8" x14ac:dyDescent="0.2">
      <c r="F57734" s="195"/>
      <c r="G57734" s="196"/>
      <c r="H57734" s="192"/>
    </row>
    <row r="57735" spans="6:8" x14ac:dyDescent="0.2">
      <c r="F57735" s="195"/>
      <c r="G57735" s="196"/>
      <c r="H57735" s="192"/>
    </row>
    <row r="57736" spans="6:8" x14ac:dyDescent="0.2">
      <c r="F57736" s="195"/>
      <c r="G57736" s="196"/>
      <c r="H57736" s="192"/>
    </row>
    <row r="57737" spans="6:8" x14ac:dyDescent="0.2">
      <c r="F57737" s="195"/>
      <c r="G57737" s="196"/>
      <c r="H57737" s="192"/>
    </row>
    <row r="57738" spans="6:8" x14ac:dyDescent="0.2">
      <c r="F57738" s="195"/>
      <c r="G57738" s="196"/>
      <c r="H57738" s="192"/>
    </row>
    <row r="57739" spans="6:8" x14ac:dyDescent="0.2">
      <c r="F57739" s="195"/>
      <c r="G57739" s="196"/>
      <c r="H57739" s="192"/>
    </row>
    <row r="57740" spans="6:8" x14ac:dyDescent="0.2">
      <c r="F57740" s="195"/>
      <c r="G57740" s="196"/>
      <c r="H57740" s="192"/>
    </row>
    <row r="57741" spans="6:8" x14ac:dyDescent="0.2">
      <c r="F57741" s="195"/>
      <c r="G57741" s="196"/>
      <c r="H57741" s="192"/>
    </row>
    <row r="57742" spans="6:8" x14ac:dyDescent="0.2">
      <c r="F57742" s="195"/>
      <c r="G57742" s="196"/>
      <c r="H57742" s="192"/>
    </row>
    <row r="57743" spans="6:8" x14ac:dyDescent="0.2">
      <c r="F57743" s="195"/>
      <c r="G57743" s="196"/>
      <c r="H57743" s="192"/>
    </row>
    <row r="57744" spans="6:8" x14ac:dyDescent="0.2">
      <c r="F57744" s="195"/>
      <c r="G57744" s="196"/>
      <c r="H57744" s="192"/>
    </row>
    <row r="57745" spans="6:8" x14ac:dyDescent="0.2">
      <c r="F57745" s="195"/>
      <c r="G57745" s="196"/>
      <c r="H57745" s="192"/>
    </row>
    <row r="57746" spans="6:8" x14ac:dyDescent="0.2">
      <c r="F57746" s="195"/>
      <c r="G57746" s="196"/>
      <c r="H57746" s="192"/>
    </row>
    <row r="57747" spans="6:8" x14ac:dyDescent="0.2">
      <c r="F57747" s="195"/>
      <c r="G57747" s="196"/>
      <c r="H57747" s="192"/>
    </row>
    <row r="57748" spans="6:8" x14ac:dyDescent="0.2">
      <c r="F57748" s="195"/>
      <c r="G57748" s="196"/>
      <c r="H57748" s="192"/>
    </row>
    <row r="57749" spans="6:8" x14ac:dyDescent="0.2">
      <c r="F57749" s="195"/>
      <c r="G57749" s="196"/>
      <c r="H57749" s="192"/>
    </row>
    <row r="57750" spans="6:8" x14ac:dyDescent="0.2">
      <c r="F57750" s="195"/>
      <c r="G57750" s="196"/>
      <c r="H57750" s="192"/>
    </row>
    <row r="57751" spans="6:8" x14ac:dyDescent="0.2">
      <c r="F57751" s="195"/>
      <c r="G57751" s="196"/>
      <c r="H57751" s="192"/>
    </row>
    <row r="57752" spans="6:8" x14ac:dyDescent="0.2">
      <c r="F57752" s="195"/>
      <c r="G57752" s="196"/>
      <c r="H57752" s="192"/>
    </row>
    <row r="57753" spans="6:8" x14ac:dyDescent="0.2">
      <c r="F57753" s="195"/>
      <c r="G57753" s="196"/>
      <c r="H57753" s="192"/>
    </row>
    <row r="57754" spans="6:8" x14ac:dyDescent="0.2">
      <c r="F57754" s="195"/>
      <c r="G57754" s="196"/>
      <c r="H57754" s="192"/>
    </row>
    <row r="57755" spans="6:8" x14ac:dyDescent="0.2">
      <c r="F57755" s="195"/>
      <c r="G57755" s="196"/>
      <c r="H57755" s="192"/>
    </row>
    <row r="57756" spans="6:8" x14ac:dyDescent="0.2">
      <c r="F57756" s="195"/>
      <c r="G57756" s="196"/>
      <c r="H57756" s="192"/>
    </row>
    <row r="57757" spans="6:8" x14ac:dyDescent="0.2">
      <c r="F57757" s="195"/>
      <c r="G57757" s="196"/>
      <c r="H57757" s="192"/>
    </row>
    <row r="57758" spans="6:8" x14ac:dyDescent="0.2">
      <c r="F57758" s="195"/>
      <c r="G57758" s="196"/>
      <c r="H57758" s="192"/>
    </row>
    <row r="57759" spans="6:8" x14ac:dyDescent="0.2">
      <c r="F57759" s="195"/>
      <c r="G57759" s="196"/>
      <c r="H57759" s="192"/>
    </row>
    <row r="57760" spans="6:8" x14ac:dyDescent="0.2">
      <c r="F57760" s="195"/>
      <c r="G57760" s="196"/>
      <c r="H57760" s="192"/>
    </row>
    <row r="57761" spans="6:8" x14ac:dyDescent="0.2">
      <c r="F57761" s="195"/>
      <c r="G57761" s="196"/>
      <c r="H57761" s="192"/>
    </row>
    <row r="57762" spans="6:8" x14ac:dyDescent="0.2">
      <c r="F57762" s="195"/>
      <c r="G57762" s="196"/>
      <c r="H57762" s="192"/>
    </row>
    <row r="57763" spans="6:8" x14ac:dyDescent="0.2">
      <c r="F57763" s="195"/>
      <c r="G57763" s="196"/>
      <c r="H57763" s="192"/>
    </row>
    <row r="57764" spans="6:8" x14ac:dyDescent="0.2">
      <c r="F57764" s="195"/>
      <c r="G57764" s="196"/>
      <c r="H57764" s="192"/>
    </row>
    <row r="57765" spans="6:8" x14ac:dyDescent="0.2">
      <c r="F57765" s="195"/>
      <c r="G57765" s="196"/>
      <c r="H57765" s="192"/>
    </row>
    <row r="57766" spans="6:8" x14ac:dyDescent="0.2">
      <c r="F57766" s="195"/>
      <c r="G57766" s="196"/>
      <c r="H57766" s="192"/>
    </row>
    <row r="57767" spans="6:8" x14ac:dyDescent="0.2">
      <c r="F57767" s="195"/>
      <c r="G57767" s="196"/>
      <c r="H57767" s="192"/>
    </row>
    <row r="57768" spans="6:8" x14ac:dyDescent="0.2">
      <c r="F57768" s="195"/>
      <c r="G57768" s="196"/>
      <c r="H57768" s="192"/>
    </row>
    <row r="57769" spans="6:8" x14ac:dyDescent="0.2">
      <c r="F57769" s="195"/>
      <c r="G57769" s="196"/>
      <c r="H57769" s="192"/>
    </row>
    <row r="57770" spans="6:8" x14ac:dyDescent="0.2">
      <c r="F57770" s="195"/>
      <c r="G57770" s="196"/>
      <c r="H57770" s="192"/>
    </row>
    <row r="57771" spans="6:8" x14ac:dyDescent="0.2">
      <c r="F57771" s="195"/>
      <c r="G57771" s="196"/>
      <c r="H57771" s="192"/>
    </row>
    <row r="57772" spans="6:8" x14ac:dyDescent="0.2">
      <c r="F57772" s="195"/>
      <c r="G57772" s="196"/>
      <c r="H57772" s="192"/>
    </row>
    <row r="57773" spans="6:8" x14ac:dyDescent="0.2">
      <c r="F57773" s="195"/>
      <c r="G57773" s="196"/>
      <c r="H57773" s="192"/>
    </row>
    <row r="57774" spans="6:8" x14ac:dyDescent="0.2">
      <c r="F57774" s="195"/>
      <c r="G57774" s="196"/>
      <c r="H57774" s="192"/>
    </row>
    <row r="57775" spans="6:8" x14ac:dyDescent="0.2">
      <c r="F57775" s="195"/>
      <c r="G57775" s="196"/>
      <c r="H57775" s="192"/>
    </row>
    <row r="57776" spans="6:8" x14ac:dyDescent="0.2">
      <c r="F57776" s="195"/>
      <c r="G57776" s="196"/>
      <c r="H57776" s="192"/>
    </row>
    <row r="57777" spans="6:8" x14ac:dyDescent="0.2">
      <c r="F57777" s="195"/>
      <c r="G57777" s="196"/>
      <c r="H57777" s="192"/>
    </row>
    <row r="57778" spans="6:8" x14ac:dyDescent="0.2">
      <c r="F57778" s="195"/>
      <c r="G57778" s="196"/>
      <c r="H57778" s="192"/>
    </row>
    <row r="57779" spans="6:8" x14ac:dyDescent="0.2">
      <c r="F57779" s="195"/>
      <c r="G57779" s="196"/>
      <c r="H57779" s="192"/>
    </row>
    <row r="57780" spans="6:8" x14ac:dyDescent="0.2">
      <c r="F57780" s="195"/>
      <c r="G57780" s="196"/>
      <c r="H57780" s="192"/>
    </row>
    <row r="57781" spans="6:8" x14ac:dyDescent="0.2">
      <c r="F57781" s="195"/>
      <c r="G57781" s="196"/>
      <c r="H57781" s="192"/>
    </row>
    <row r="57782" spans="6:8" x14ac:dyDescent="0.2">
      <c r="F57782" s="195"/>
      <c r="G57782" s="196"/>
      <c r="H57782" s="192"/>
    </row>
    <row r="57783" spans="6:8" x14ac:dyDescent="0.2">
      <c r="F57783" s="195"/>
      <c r="G57783" s="196"/>
      <c r="H57783" s="192"/>
    </row>
    <row r="57784" spans="6:8" x14ac:dyDescent="0.2">
      <c r="F57784" s="195"/>
      <c r="G57784" s="196"/>
      <c r="H57784" s="192"/>
    </row>
    <row r="57785" spans="6:8" x14ac:dyDescent="0.2">
      <c r="F57785" s="195"/>
      <c r="G57785" s="196"/>
      <c r="H57785" s="192"/>
    </row>
    <row r="57786" spans="6:8" x14ac:dyDescent="0.2">
      <c r="F57786" s="195"/>
      <c r="G57786" s="196"/>
      <c r="H57786" s="192"/>
    </row>
    <row r="57787" spans="6:8" x14ac:dyDescent="0.2">
      <c r="F57787" s="195"/>
      <c r="G57787" s="196"/>
      <c r="H57787" s="192"/>
    </row>
    <row r="57788" spans="6:8" x14ac:dyDescent="0.2">
      <c r="F57788" s="195"/>
      <c r="G57788" s="196"/>
      <c r="H57788" s="192"/>
    </row>
    <row r="57789" spans="6:8" x14ac:dyDescent="0.2">
      <c r="F57789" s="195"/>
      <c r="G57789" s="196"/>
      <c r="H57789" s="192"/>
    </row>
    <row r="57790" spans="6:8" x14ac:dyDescent="0.2">
      <c r="F57790" s="195"/>
      <c r="G57790" s="196"/>
      <c r="H57790" s="192"/>
    </row>
    <row r="57791" spans="6:8" x14ac:dyDescent="0.2">
      <c r="F57791" s="195"/>
      <c r="G57791" s="196"/>
      <c r="H57791" s="192"/>
    </row>
    <row r="57792" spans="6:8" x14ac:dyDescent="0.2">
      <c r="F57792" s="195"/>
      <c r="G57792" s="196"/>
      <c r="H57792" s="192"/>
    </row>
    <row r="57793" spans="6:8" x14ac:dyDescent="0.2">
      <c r="F57793" s="195"/>
      <c r="G57793" s="196"/>
      <c r="H57793" s="192"/>
    </row>
    <row r="57794" spans="6:8" x14ac:dyDescent="0.2">
      <c r="F57794" s="195"/>
      <c r="G57794" s="196"/>
      <c r="H57794" s="192"/>
    </row>
    <row r="57795" spans="6:8" x14ac:dyDescent="0.2">
      <c r="F57795" s="195"/>
      <c r="G57795" s="196"/>
      <c r="H57795" s="192"/>
    </row>
    <row r="57796" spans="6:8" x14ac:dyDescent="0.2">
      <c r="F57796" s="195"/>
      <c r="G57796" s="196"/>
      <c r="H57796" s="192"/>
    </row>
    <row r="57797" spans="6:8" x14ac:dyDescent="0.2">
      <c r="F57797" s="195"/>
      <c r="G57797" s="196"/>
      <c r="H57797" s="192"/>
    </row>
    <row r="57798" spans="6:8" x14ac:dyDescent="0.2">
      <c r="F57798" s="195"/>
      <c r="G57798" s="196"/>
      <c r="H57798" s="192"/>
    </row>
    <row r="57799" spans="6:8" x14ac:dyDescent="0.2">
      <c r="F57799" s="195"/>
      <c r="G57799" s="196"/>
      <c r="H57799" s="192"/>
    </row>
    <row r="57800" spans="6:8" x14ac:dyDescent="0.2">
      <c r="F57800" s="195"/>
      <c r="G57800" s="196"/>
      <c r="H57800" s="192"/>
    </row>
    <row r="57801" spans="6:8" x14ac:dyDescent="0.2">
      <c r="F57801" s="195"/>
      <c r="G57801" s="196"/>
      <c r="H57801" s="192"/>
    </row>
    <row r="57802" spans="6:8" x14ac:dyDescent="0.2">
      <c r="F57802" s="195"/>
      <c r="G57802" s="196"/>
      <c r="H57802" s="192"/>
    </row>
    <row r="57803" spans="6:8" x14ac:dyDescent="0.2">
      <c r="F57803" s="195"/>
      <c r="G57803" s="196"/>
      <c r="H57803" s="192"/>
    </row>
    <row r="57804" spans="6:8" x14ac:dyDescent="0.2">
      <c r="F57804" s="195"/>
      <c r="G57804" s="196"/>
      <c r="H57804" s="192"/>
    </row>
    <row r="57805" spans="6:8" x14ac:dyDescent="0.2">
      <c r="F57805" s="195"/>
      <c r="G57805" s="196"/>
      <c r="H57805" s="192"/>
    </row>
    <row r="57806" spans="6:8" x14ac:dyDescent="0.2">
      <c r="F57806" s="195"/>
      <c r="G57806" s="196"/>
      <c r="H57806" s="192"/>
    </row>
    <row r="57807" spans="6:8" x14ac:dyDescent="0.2">
      <c r="F57807" s="195"/>
      <c r="G57807" s="196"/>
      <c r="H57807" s="192"/>
    </row>
    <row r="57808" spans="6:8" x14ac:dyDescent="0.2">
      <c r="F57808" s="195"/>
      <c r="G57808" s="196"/>
      <c r="H57808" s="192"/>
    </row>
    <row r="57809" spans="6:8" x14ac:dyDescent="0.2">
      <c r="F57809" s="195"/>
      <c r="G57809" s="196"/>
      <c r="H57809" s="192"/>
    </row>
    <row r="57810" spans="6:8" x14ac:dyDescent="0.2">
      <c r="F57810" s="195"/>
      <c r="G57810" s="196"/>
      <c r="H57810" s="192"/>
    </row>
    <row r="57811" spans="6:8" x14ac:dyDescent="0.2">
      <c r="F57811" s="195"/>
      <c r="G57811" s="196"/>
      <c r="H57811" s="192"/>
    </row>
    <row r="57812" spans="6:8" x14ac:dyDescent="0.2">
      <c r="F57812" s="195"/>
      <c r="G57812" s="196"/>
      <c r="H57812" s="192"/>
    </row>
    <row r="57813" spans="6:8" x14ac:dyDescent="0.2">
      <c r="F57813" s="195"/>
      <c r="G57813" s="196"/>
      <c r="H57813" s="192"/>
    </row>
    <row r="57814" spans="6:8" x14ac:dyDescent="0.2">
      <c r="F57814" s="195"/>
      <c r="G57814" s="196"/>
      <c r="H57814" s="192"/>
    </row>
    <row r="57815" spans="6:8" x14ac:dyDescent="0.2">
      <c r="F57815" s="195"/>
      <c r="G57815" s="196"/>
      <c r="H57815" s="192"/>
    </row>
    <row r="57816" spans="6:8" x14ac:dyDescent="0.2">
      <c r="F57816" s="195"/>
      <c r="G57816" s="196"/>
      <c r="H57816" s="192"/>
    </row>
    <row r="57817" spans="6:8" x14ac:dyDescent="0.2">
      <c r="F57817" s="195"/>
      <c r="G57817" s="196"/>
      <c r="H57817" s="192"/>
    </row>
    <row r="57818" spans="6:8" x14ac:dyDescent="0.2">
      <c r="F57818" s="195"/>
      <c r="G57818" s="196"/>
      <c r="H57818" s="192"/>
    </row>
    <row r="57819" spans="6:8" x14ac:dyDescent="0.2">
      <c r="F57819" s="195"/>
      <c r="G57819" s="196"/>
      <c r="H57819" s="192"/>
    </row>
    <row r="57820" spans="6:8" x14ac:dyDescent="0.2">
      <c r="F57820" s="195"/>
      <c r="G57820" s="196"/>
      <c r="H57820" s="192"/>
    </row>
    <row r="57821" spans="6:8" x14ac:dyDescent="0.2">
      <c r="F57821" s="195"/>
      <c r="G57821" s="196"/>
      <c r="H57821" s="192"/>
    </row>
    <row r="57822" spans="6:8" x14ac:dyDescent="0.2">
      <c r="F57822" s="195"/>
      <c r="G57822" s="196"/>
      <c r="H57822" s="192"/>
    </row>
    <row r="57823" spans="6:8" x14ac:dyDescent="0.2">
      <c r="F57823" s="195"/>
      <c r="G57823" s="196"/>
      <c r="H57823" s="192"/>
    </row>
    <row r="57824" spans="6:8" x14ac:dyDescent="0.2">
      <c r="F57824" s="195"/>
      <c r="G57824" s="196"/>
      <c r="H57824" s="192"/>
    </row>
    <row r="57825" spans="6:8" x14ac:dyDescent="0.2">
      <c r="F57825" s="195"/>
      <c r="G57825" s="196"/>
      <c r="H57825" s="192"/>
    </row>
    <row r="57826" spans="6:8" x14ac:dyDescent="0.2">
      <c r="F57826" s="195"/>
      <c r="G57826" s="196"/>
      <c r="H57826" s="192"/>
    </row>
    <row r="57827" spans="6:8" x14ac:dyDescent="0.2">
      <c r="F57827" s="195"/>
      <c r="G57827" s="196"/>
      <c r="H57827" s="192"/>
    </row>
    <row r="57828" spans="6:8" x14ac:dyDescent="0.2">
      <c r="F57828" s="195"/>
      <c r="G57828" s="196"/>
      <c r="H57828" s="192"/>
    </row>
    <row r="57829" spans="6:8" x14ac:dyDescent="0.2">
      <c r="F57829" s="195"/>
      <c r="G57829" s="196"/>
      <c r="H57829" s="192"/>
    </row>
    <row r="57830" spans="6:8" x14ac:dyDescent="0.2">
      <c r="F57830" s="195"/>
      <c r="G57830" s="196"/>
      <c r="H57830" s="192"/>
    </row>
    <row r="57831" spans="6:8" x14ac:dyDescent="0.2">
      <c r="F57831" s="195"/>
      <c r="G57831" s="196"/>
      <c r="H57831" s="192"/>
    </row>
    <row r="57832" spans="6:8" x14ac:dyDescent="0.2">
      <c r="F57832" s="195"/>
      <c r="G57832" s="196"/>
      <c r="H57832" s="192"/>
    </row>
    <row r="57833" spans="6:8" x14ac:dyDescent="0.2">
      <c r="F57833" s="195"/>
      <c r="G57833" s="196"/>
      <c r="H57833" s="192"/>
    </row>
    <row r="57834" spans="6:8" x14ac:dyDescent="0.2">
      <c r="F57834" s="195"/>
      <c r="G57834" s="196"/>
      <c r="H57834" s="192"/>
    </row>
    <row r="57835" spans="6:8" x14ac:dyDescent="0.2">
      <c r="F57835" s="195"/>
      <c r="G57835" s="196"/>
      <c r="H57835" s="192"/>
    </row>
    <row r="57836" spans="6:8" x14ac:dyDescent="0.2">
      <c r="F57836" s="195"/>
      <c r="G57836" s="196"/>
      <c r="H57836" s="192"/>
    </row>
    <row r="57837" spans="6:8" x14ac:dyDescent="0.2">
      <c r="F57837" s="195"/>
      <c r="G57837" s="196"/>
      <c r="H57837" s="192"/>
    </row>
    <row r="57838" spans="6:8" x14ac:dyDescent="0.2">
      <c r="F57838" s="195"/>
      <c r="G57838" s="196"/>
      <c r="H57838" s="192"/>
    </row>
    <row r="57839" spans="6:8" x14ac:dyDescent="0.2">
      <c r="F57839" s="195"/>
      <c r="G57839" s="196"/>
      <c r="H57839" s="192"/>
    </row>
    <row r="57840" spans="6:8" x14ac:dyDescent="0.2">
      <c r="F57840" s="195"/>
      <c r="G57840" s="196"/>
      <c r="H57840" s="192"/>
    </row>
    <row r="57841" spans="6:8" x14ac:dyDescent="0.2">
      <c r="F57841" s="195"/>
      <c r="G57841" s="196"/>
      <c r="H57841" s="192"/>
    </row>
    <row r="57842" spans="6:8" x14ac:dyDescent="0.2">
      <c r="F57842" s="195"/>
      <c r="G57842" s="196"/>
      <c r="H57842" s="192"/>
    </row>
    <row r="57843" spans="6:8" x14ac:dyDescent="0.2">
      <c r="F57843" s="195"/>
      <c r="G57843" s="196"/>
      <c r="H57843" s="192"/>
    </row>
    <row r="57844" spans="6:8" x14ac:dyDescent="0.2">
      <c r="F57844" s="195"/>
      <c r="G57844" s="196"/>
      <c r="H57844" s="192"/>
    </row>
    <row r="57845" spans="6:8" x14ac:dyDescent="0.2">
      <c r="F57845" s="195"/>
      <c r="G57845" s="196"/>
      <c r="H57845" s="192"/>
    </row>
    <row r="57846" spans="6:8" x14ac:dyDescent="0.2">
      <c r="F57846" s="195"/>
      <c r="G57846" s="196"/>
      <c r="H57846" s="192"/>
    </row>
    <row r="57847" spans="6:8" x14ac:dyDescent="0.2">
      <c r="F57847" s="195"/>
      <c r="G57847" s="196"/>
      <c r="H57847" s="192"/>
    </row>
    <row r="57848" spans="6:8" x14ac:dyDescent="0.2">
      <c r="F57848" s="195"/>
      <c r="G57848" s="196"/>
      <c r="H57848" s="192"/>
    </row>
    <row r="57849" spans="6:8" x14ac:dyDescent="0.2">
      <c r="F57849" s="195"/>
      <c r="G57849" s="196"/>
      <c r="H57849" s="192"/>
    </row>
    <row r="57850" spans="6:8" x14ac:dyDescent="0.2">
      <c r="F57850" s="195"/>
      <c r="G57850" s="196"/>
      <c r="H57850" s="192"/>
    </row>
    <row r="57851" spans="6:8" x14ac:dyDescent="0.2">
      <c r="F57851" s="195"/>
      <c r="G57851" s="196"/>
      <c r="H57851" s="192"/>
    </row>
    <row r="57852" spans="6:8" x14ac:dyDescent="0.2">
      <c r="F57852" s="195"/>
      <c r="G57852" s="196"/>
      <c r="H57852" s="192"/>
    </row>
    <row r="57853" spans="6:8" x14ac:dyDescent="0.2">
      <c r="F57853" s="195"/>
      <c r="G57853" s="196"/>
      <c r="H57853" s="192"/>
    </row>
    <row r="57854" spans="6:8" x14ac:dyDescent="0.2">
      <c r="F57854" s="195"/>
      <c r="G57854" s="196"/>
      <c r="H57854" s="192"/>
    </row>
    <row r="57855" spans="6:8" x14ac:dyDescent="0.2">
      <c r="F57855" s="195"/>
      <c r="G57855" s="196"/>
      <c r="H57855" s="192"/>
    </row>
    <row r="57856" spans="6:8" x14ac:dyDescent="0.2">
      <c r="F57856" s="195"/>
      <c r="G57856" s="196"/>
      <c r="H57856" s="192"/>
    </row>
    <row r="57857" spans="6:8" x14ac:dyDescent="0.2">
      <c r="F57857" s="195"/>
      <c r="G57857" s="196"/>
      <c r="H57857" s="192"/>
    </row>
    <row r="57858" spans="6:8" x14ac:dyDescent="0.2">
      <c r="F57858" s="195"/>
      <c r="G57858" s="196"/>
      <c r="H57858" s="192"/>
    </row>
    <row r="57859" spans="6:8" x14ac:dyDescent="0.2">
      <c r="F57859" s="195"/>
      <c r="G57859" s="196"/>
      <c r="H57859" s="192"/>
    </row>
    <row r="57860" spans="6:8" x14ac:dyDescent="0.2">
      <c r="F57860" s="195"/>
      <c r="G57860" s="196"/>
      <c r="H57860" s="192"/>
    </row>
    <row r="57861" spans="6:8" x14ac:dyDescent="0.2">
      <c r="F57861" s="195"/>
      <c r="G57861" s="196"/>
      <c r="H57861" s="192"/>
    </row>
    <row r="57862" spans="6:8" x14ac:dyDescent="0.2">
      <c r="F57862" s="195"/>
      <c r="G57862" s="196"/>
      <c r="H57862" s="192"/>
    </row>
    <row r="57863" spans="6:8" x14ac:dyDescent="0.2">
      <c r="F57863" s="195"/>
      <c r="G57863" s="196"/>
      <c r="H57863" s="192"/>
    </row>
    <row r="57864" spans="6:8" x14ac:dyDescent="0.2">
      <c r="F57864" s="195"/>
      <c r="G57864" s="196"/>
      <c r="H57864" s="192"/>
    </row>
    <row r="57865" spans="6:8" x14ac:dyDescent="0.2">
      <c r="F57865" s="195"/>
      <c r="G57865" s="196"/>
      <c r="H57865" s="192"/>
    </row>
    <row r="57866" spans="6:8" x14ac:dyDescent="0.2">
      <c r="F57866" s="195"/>
      <c r="G57866" s="196"/>
      <c r="H57866" s="192"/>
    </row>
    <row r="57867" spans="6:8" x14ac:dyDescent="0.2">
      <c r="F57867" s="195"/>
      <c r="G57867" s="196"/>
      <c r="H57867" s="192"/>
    </row>
    <row r="57868" spans="6:8" x14ac:dyDescent="0.2">
      <c r="F57868" s="195"/>
      <c r="G57868" s="196"/>
      <c r="H57868" s="192"/>
    </row>
    <row r="57869" spans="6:8" x14ac:dyDescent="0.2">
      <c r="F57869" s="195"/>
      <c r="G57869" s="196"/>
      <c r="H57869" s="192"/>
    </row>
    <row r="57870" spans="6:8" x14ac:dyDescent="0.2">
      <c r="F57870" s="195"/>
      <c r="G57870" s="196"/>
      <c r="H57870" s="192"/>
    </row>
    <row r="57871" spans="6:8" x14ac:dyDescent="0.2">
      <c r="F57871" s="195"/>
      <c r="G57871" s="196"/>
      <c r="H57871" s="192"/>
    </row>
    <row r="57872" spans="6:8" x14ac:dyDescent="0.2">
      <c r="F57872" s="195"/>
      <c r="G57872" s="196"/>
      <c r="H57872" s="192"/>
    </row>
    <row r="57873" spans="6:8" x14ac:dyDescent="0.2">
      <c r="F57873" s="195"/>
      <c r="G57873" s="196"/>
      <c r="H57873" s="192"/>
    </row>
    <row r="57874" spans="6:8" x14ac:dyDescent="0.2">
      <c r="F57874" s="195"/>
      <c r="G57874" s="196"/>
      <c r="H57874" s="192"/>
    </row>
    <row r="57875" spans="6:8" x14ac:dyDescent="0.2">
      <c r="F57875" s="195"/>
      <c r="G57875" s="196"/>
      <c r="H57875" s="192"/>
    </row>
    <row r="57876" spans="6:8" x14ac:dyDescent="0.2">
      <c r="F57876" s="195"/>
      <c r="G57876" s="196"/>
      <c r="H57876" s="192"/>
    </row>
    <row r="57877" spans="6:8" x14ac:dyDescent="0.2">
      <c r="F57877" s="195"/>
      <c r="G57877" s="196"/>
      <c r="H57877" s="192"/>
    </row>
    <row r="57878" spans="6:8" x14ac:dyDescent="0.2">
      <c r="F57878" s="195"/>
      <c r="G57878" s="196"/>
      <c r="H57878" s="192"/>
    </row>
    <row r="57879" spans="6:8" x14ac:dyDescent="0.2">
      <c r="F57879" s="195"/>
      <c r="G57879" s="196"/>
      <c r="H57879" s="192"/>
    </row>
    <row r="57880" spans="6:8" x14ac:dyDescent="0.2">
      <c r="F57880" s="195"/>
      <c r="G57880" s="196"/>
      <c r="H57880" s="192"/>
    </row>
    <row r="57881" spans="6:8" x14ac:dyDescent="0.2">
      <c r="F57881" s="195"/>
      <c r="G57881" s="196"/>
      <c r="H57881" s="192"/>
    </row>
    <row r="57882" spans="6:8" x14ac:dyDescent="0.2">
      <c r="F57882" s="195"/>
      <c r="G57882" s="196"/>
      <c r="H57882" s="192"/>
    </row>
    <row r="57883" spans="6:8" x14ac:dyDescent="0.2">
      <c r="F57883" s="195"/>
      <c r="G57883" s="196"/>
      <c r="H57883" s="192"/>
    </row>
    <row r="57884" spans="6:8" x14ac:dyDescent="0.2">
      <c r="F57884" s="195"/>
      <c r="G57884" s="196"/>
      <c r="H57884" s="192"/>
    </row>
    <row r="57885" spans="6:8" x14ac:dyDescent="0.2">
      <c r="F57885" s="195"/>
      <c r="G57885" s="196"/>
      <c r="H57885" s="192"/>
    </row>
    <row r="57886" spans="6:8" x14ac:dyDescent="0.2">
      <c r="F57886" s="195"/>
      <c r="G57886" s="196"/>
      <c r="H57886" s="192"/>
    </row>
    <row r="57887" spans="6:8" x14ac:dyDescent="0.2">
      <c r="F57887" s="195"/>
      <c r="G57887" s="196"/>
      <c r="H57887" s="192"/>
    </row>
    <row r="57888" spans="6:8" x14ac:dyDescent="0.2">
      <c r="F57888" s="195"/>
      <c r="G57888" s="196"/>
      <c r="H57888" s="192"/>
    </row>
    <row r="57889" spans="6:8" x14ac:dyDescent="0.2">
      <c r="F57889" s="195"/>
      <c r="G57889" s="196"/>
      <c r="H57889" s="192"/>
    </row>
    <row r="57890" spans="6:8" x14ac:dyDescent="0.2">
      <c r="F57890" s="195"/>
      <c r="G57890" s="196"/>
      <c r="H57890" s="192"/>
    </row>
    <row r="57891" spans="6:8" x14ac:dyDescent="0.2">
      <c r="F57891" s="195"/>
      <c r="G57891" s="196"/>
      <c r="H57891" s="192"/>
    </row>
    <row r="57892" spans="6:8" x14ac:dyDescent="0.2">
      <c r="F57892" s="195"/>
      <c r="G57892" s="196"/>
      <c r="H57892" s="192"/>
    </row>
    <row r="57893" spans="6:8" x14ac:dyDescent="0.2">
      <c r="F57893" s="195"/>
      <c r="G57893" s="196"/>
      <c r="H57893" s="192"/>
    </row>
    <row r="57894" spans="6:8" x14ac:dyDescent="0.2">
      <c r="F57894" s="195"/>
      <c r="G57894" s="196"/>
      <c r="H57894" s="192"/>
    </row>
    <row r="57895" spans="6:8" x14ac:dyDescent="0.2">
      <c r="F57895" s="195"/>
      <c r="G57895" s="196"/>
      <c r="H57895" s="192"/>
    </row>
    <row r="57896" spans="6:8" x14ac:dyDescent="0.2">
      <c r="F57896" s="195"/>
      <c r="G57896" s="196"/>
      <c r="H57896" s="192"/>
    </row>
    <row r="57897" spans="6:8" x14ac:dyDescent="0.2">
      <c r="F57897" s="195"/>
      <c r="G57897" s="196"/>
      <c r="H57897" s="192"/>
    </row>
    <row r="57898" spans="6:8" x14ac:dyDescent="0.2">
      <c r="F57898" s="195"/>
      <c r="G57898" s="196"/>
      <c r="H57898" s="192"/>
    </row>
    <row r="57899" spans="6:8" x14ac:dyDescent="0.2">
      <c r="F57899" s="195"/>
      <c r="G57899" s="196"/>
      <c r="H57899" s="192"/>
    </row>
    <row r="57900" spans="6:8" x14ac:dyDescent="0.2">
      <c r="F57900" s="195"/>
      <c r="G57900" s="196"/>
      <c r="H57900" s="192"/>
    </row>
    <row r="57901" spans="6:8" x14ac:dyDescent="0.2">
      <c r="F57901" s="195"/>
      <c r="G57901" s="196"/>
      <c r="H57901" s="192"/>
    </row>
    <row r="57902" spans="6:8" x14ac:dyDescent="0.2">
      <c r="F57902" s="195"/>
      <c r="G57902" s="196"/>
      <c r="H57902" s="192"/>
    </row>
    <row r="57903" spans="6:8" x14ac:dyDescent="0.2">
      <c r="F57903" s="195"/>
      <c r="G57903" s="196"/>
      <c r="H57903" s="192"/>
    </row>
    <row r="57904" spans="6:8" x14ac:dyDescent="0.2">
      <c r="F57904" s="195"/>
      <c r="G57904" s="196"/>
      <c r="H57904" s="192"/>
    </row>
    <row r="57905" spans="6:8" x14ac:dyDescent="0.2">
      <c r="F57905" s="195"/>
      <c r="G57905" s="196"/>
      <c r="H57905" s="192"/>
    </row>
    <row r="57906" spans="6:8" x14ac:dyDescent="0.2">
      <c r="F57906" s="195"/>
      <c r="G57906" s="196"/>
      <c r="H57906" s="192"/>
    </row>
    <row r="57907" spans="6:8" x14ac:dyDescent="0.2">
      <c r="F57907" s="195"/>
      <c r="G57907" s="196"/>
      <c r="H57907" s="192"/>
    </row>
    <row r="57908" spans="6:8" x14ac:dyDescent="0.2">
      <c r="F57908" s="195"/>
      <c r="G57908" s="196"/>
      <c r="H57908" s="192"/>
    </row>
    <row r="57909" spans="6:8" x14ac:dyDescent="0.2">
      <c r="F57909" s="195"/>
      <c r="G57909" s="196"/>
      <c r="H57909" s="192"/>
    </row>
    <row r="57910" spans="6:8" x14ac:dyDescent="0.2">
      <c r="F57910" s="195"/>
      <c r="G57910" s="196"/>
      <c r="H57910" s="192"/>
    </row>
    <row r="57911" spans="6:8" x14ac:dyDescent="0.2">
      <c r="F57911" s="195"/>
      <c r="G57911" s="196"/>
      <c r="H57911" s="192"/>
    </row>
    <row r="57912" spans="6:8" x14ac:dyDescent="0.2">
      <c r="F57912" s="195"/>
      <c r="G57912" s="196"/>
      <c r="H57912" s="192"/>
    </row>
    <row r="57913" spans="6:8" x14ac:dyDescent="0.2">
      <c r="F57913" s="195"/>
      <c r="G57913" s="196"/>
      <c r="H57913" s="192"/>
    </row>
    <row r="57914" spans="6:8" x14ac:dyDescent="0.2">
      <c r="F57914" s="195"/>
      <c r="G57914" s="196"/>
      <c r="H57914" s="192"/>
    </row>
    <row r="57915" spans="6:8" x14ac:dyDescent="0.2">
      <c r="F57915" s="195"/>
      <c r="G57915" s="196"/>
      <c r="H57915" s="192"/>
    </row>
    <row r="57916" spans="6:8" x14ac:dyDescent="0.2">
      <c r="F57916" s="195"/>
      <c r="G57916" s="196"/>
      <c r="H57916" s="192"/>
    </row>
    <row r="57917" spans="6:8" x14ac:dyDescent="0.2">
      <c r="F57917" s="195"/>
      <c r="G57917" s="196"/>
      <c r="H57917" s="192"/>
    </row>
    <row r="57918" spans="6:8" x14ac:dyDescent="0.2">
      <c r="F57918" s="195"/>
      <c r="G57918" s="196"/>
      <c r="H57918" s="192"/>
    </row>
    <row r="57919" spans="6:8" x14ac:dyDescent="0.2">
      <c r="F57919" s="195"/>
      <c r="G57919" s="196"/>
      <c r="H57919" s="192"/>
    </row>
    <row r="57920" spans="6:8" x14ac:dyDescent="0.2">
      <c r="F57920" s="195"/>
      <c r="G57920" s="196"/>
      <c r="H57920" s="192"/>
    </row>
    <row r="57921" spans="6:8" x14ac:dyDescent="0.2">
      <c r="F57921" s="195"/>
      <c r="G57921" s="196"/>
      <c r="H57921" s="192"/>
    </row>
    <row r="57922" spans="6:8" x14ac:dyDescent="0.2">
      <c r="F57922" s="195"/>
      <c r="G57922" s="196"/>
      <c r="H57922" s="192"/>
    </row>
    <row r="57923" spans="6:8" x14ac:dyDescent="0.2">
      <c r="F57923" s="195"/>
      <c r="G57923" s="196"/>
      <c r="H57923" s="192"/>
    </row>
    <row r="57924" spans="6:8" x14ac:dyDescent="0.2">
      <c r="F57924" s="195"/>
      <c r="G57924" s="196"/>
      <c r="H57924" s="192"/>
    </row>
    <row r="57925" spans="6:8" x14ac:dyDescent="0.2">
      <c r="F57925" s="195"/>
      <c r="G57925" s="196"/>
      <c r="H57925" s="192"/>
    </row>
    <row r="57926" spans="6:8" x14ac:dyDescent="0.2">
      <c r="F57926" s="195"/>
      <c r="G57926" s="196"/>
      <c r="H57926" s="192"/>
    </row>
    <row r="57927" spans="6:8" x14ac:dyDescent="0.2">
      <c r="F57927" s="195"/>
      <c r="G57927" s="196"/>
      <c r="H57927" s="192"/>
    </row>
    <row r="57928" spans="6:8" x14ac:dyDescent="0.2">
      <c r="F57928" s="195"/>
      <c r="G57928" s="196"/>
      <c r="H57928" s="192"/>
    </row>
    <row r="57929" spans="6:8" x14ac:dyDescent="0.2">
      <c r="F57929" s="195"/>
      <c r="G57929" s="196"/>
      <c r="H57929" s="192"/>
    </row>
    <row r="57930" spans="6:8" x14ac:dyDescent="0.2">
      <c r="F57930" s="195"/>
      <c r="G57930" s="196"/>
      <c r="H57930" s="192"/>
    </row>
    <row r="57931" spans="6:8" x14ac:dyDescent="0.2">
      <c r="F57931" s="195"/>
      <c r="G57931" s="196"/>
      <c r="H57931" s="192"/>
    </row>
    <row r="57932" spans="6:8" x14ac:dyDescent="0.2">
      <c r="F57932" s="195"/>
      <c r="G57932" s="196"/>
      <c r="H57932" s="192"/>
    </row>
    <row r="57933" spans="6:8" x14ac:dyDescent="0.2">
      <c r="F57933" s="195"/>
      <c r="G57933" s="196"/>
      <c r="H57933" s="192"/>
    </row>
    <row r="57934" spans="6:8" x14ac:dyDescent="0.2">
      <c r="F57934" s="195"/>
      <c r="G57934" s="196"/>
      <c r="H57934" s="192"/>
    </row>
    <row r="57935" spans="6:8" x14ac:dyDescent="0.2">
      <c r="F57935" s="195"/>
      <c r="G57935" s="196"/>
      <c r="H57935" s="192"/>
    </row>
    <row r="57936" spans="6:8" x14ac:dyDescent="0.2">
      <c r="F57936" s="195"/>
      <c r="G57936" s="196"/>
      <c r="H57936" s="192"/>
    </row>
    <row r="57937" spans="6:8" x14ac:dyDescent="0.2">
      <c r="F57937" s="195"/>
      <c r="G57937" s="196"/>
      <c r="H57937" s="192"/>
    </row>
    <row r="57938" spans="6:8" x14ac:dyDescent="0.2">
      <c r="F57938" s="195"/>
      <c r="G57938" s="196"/>
      <c r="H57938" s="192"/>
    </row>
    <row r="57939" spans="6:8" x14ac:dyDescent="0.2">
      <c r="F57939" s="195"/>
      <c r="G57939" s="196"/>
      <c r="H57939" s="192"/>
    </row>
    <row r="57940" spans="6:8" x14ac:dyDescent="0.2">
      <c r="F57940" s="195"/>
      <c r="G57940" s="196"/>
      <c r="H57940" s="192"/>
    </row>
    <row r="57941" spans="6:8" x14ac:dyDescent="0.2">
      <c r="F57941" s="195"/>
      <c r="G57941" s="196"/>
      <c r="H57941" s="192"/>
    </row>
    <row r="57942" spans="6:8" x14ac:dyDescent="0.2">
      <c r="F57942" s="195"/>
      <c r="G57942" s="196"/>
      <c r="H57942" s="192"/>
    </row>
    <row r="57943" spans="6:8" x14ac:dyDescent="0.2">
      <c r="F57943" s="195"/>
      <c r="G57943" s="196"/>
      <c r="H57943" s="192"/>
    </row>
    <row r="57944" spans="6:8" x14ac:dyDescent="0.2">
      <c r="F57944" s="195"/>
      <c r="G57944" s="196"/>
      <c r="H57944" s="192"/>
    </row>
    <row r="57945" spans="6:8" x14ac:dyDescent="0.2">
      <c r="F57945" s="195"/>
      <c r="G57945" s="196"/>
      <c r="H57945" s="192"/>
    </row>
    <row r="57946" spans="6:8" x14ac:dyDescent="0.2">
      <c r="F57946" s="195"/>
      <c r="G57946" s="196"/>
      <c r="H57946" s="192"/>
    </row>
    <row r="57947" spans="6:8" x14ac:dyDescent="0.2">
      <c r="F57947" s="195"/>
      <c r="G57947" s="196"/>
      <c r="H57947" s="192"/>
    </row>
    <row r="57948" spans="6:8" x14ac:dyDescent="0.2">
      <c r="F57948" s="195"/>
      <c r="G57948" s="196"/>
      <c r="H57948" s="192"/>
    </row>
    <row r="57949" spans="6:8" x14ac:dyDescent="0.2">
      <c r="F57949" s="195"/>
      <c r="G57949" s="196"/>
      <c r="H57949" s="192"/>
    </row>
    <row r="57950" spans="6:8" x14ac:dyDescent="0.2">
      <c r="F57950" s="195"/>
      <c r="G57950" s="196"/>
      <c r="H57950" s="192"/>
    </row>
    <row r="57951" spans="6:8" x14ac:dyDescent="0.2">
      <c r="F57951" s="195"/>
      <c r="G57951" s="196"/>
      <c r="H57951" s="192"/>
    </row>
    <row r="57952" spans="6:8" x14ac:dyDescent="0.2">
      <c r="F57952" s="195"/>
      <c r="G57952" s="196"/>
      <c r="H57952" s="192"/>
    </row>
    <row r="57953" spans="6:8" x14ac:dyDescent="0.2">
      <c r="F57953" s="195"/>
      <c r="G57953" s="196"/>
      <c r="H57953" s="192"/>
    </row>
    <row r="57954" spans="6:8" x14ac:dyDescent="0.2">
      <c r="F57954" s="195"/>
      <c r="G57954" s="196"/>
      <c r="H57954" s="192"/>
    </row>
    <row r="57955" spans="6:8" x14ac:dyDescent="0.2">
      <c r="F57955" s="195"/>
      <c r="G57955" s="196"/>
      <c r="H57955" s="192"/>
    </row>
    <row r="57956" spans="6:8" x14ac:dyDescent="0.2">
      <c r="F57956" s="195"/>
      <c r="G57956" s="196"/>
      <c r="H57956" s="192"/>
    </row>
    <row r="57957" spans="6:8" x14ac:dyDescent="0.2">
      <c r="F57957" s="195"/>
      <c r="G57957" s="196"/>
      <c r="H57957" s="192"/>
    </row>
    <row r="57958" spans="6:8" x14ac:dyDescent="0.2">
      <c r="F57958" s="195"/>
      <c r="G57958" s="196"/>
      <c r="H57958" s="192"/>
    </row>
    <row r="57959" spans="6:8" x14ac:dyDescent="0.2">
      <c r="F57959" s="195"/>
      <c r="G57959" s="196"/>
      <c r="H57959" s="192"/>
    </row>
    <row r="57960" spans="6:8" x14ac:dyDescent="0.2">
      <c r="F57960" s="195"/>
      <c r="G57960" s="196"/>
      <c r="H57960" s="192"/>
    </row>
    <row r="57961" spans="6:8" x14ac:dyDescent="0.2">
      <c r="F57961" s="195"/>
      <c r="G57961" s="196"/>
      <c r="H57961" s="192"/>
    </row>
    <row r="57962" spans="6:8" x14ac:dyDescent="0.2">
      <c r="F57962" s="195"/>
      <c r="G57962" s="196"/>
      <c r="H57962" s="192"/>
    </row>
    <row r="57963" spans="6:8" x14ac:dyDescent="0.2">
      <c r="F57963" s="195"/>
      <c r="G57963" s="196"/>
      <c r="H57963" s="192"/>
    </row>
    <row r="57964" spans="6:8" x14ac:dyDescent="0.2">
      <c r="F57964" s="195"/>
      <c r="G57964" s="196"/>
      <c r="H57964" s="192"/>
    </row>
    <row r="57965" spans="6:8" x14ac:dyDescent="0.2">
      <c r="F57965" s="195"/>
      <c r="G57965" s="196"/>
      <c r="H57965" s="192"/>
    </row>
    <row r="57966" spans="6:8" x14ac:dyDescent="0.2">
      <c r="F57966" s="195"/>
      <c r="G57966" s="196"/>
      <c r="H57966" s="192"/>
    </row>
    <row r="57967" spans="6:8" x14ac:dyDescent="0.2">
      <c r="F57967" s="195"/>
      <c r="G57967" s="196"/>
      <c r="H57967" s="192"/>
    </row>
    <row r="57968" spans="6:8" x14ac:dyDescent="0.2">
      <c r="F57968" s="195"/>
      <c r="G57968" s="196"/>
      <c r="H57968" s="192"/>
    </row>
    <row r="57969" spans="6:8" x14ac:dyDescent="0.2">
      <c r="F57969" s="195"/>
      <c r="G57969" s="196"/>
      <c r="H57969" s="192"/>
    </row>
    <row r="57970" spans="6:8" x14ac:dyDescent="0.2">
      <c r="F57970" s="195"/>
      <c r="G57970" s="196"/>
      <c r="H57970" s="192"/>
    </row>
    <row r="57971" spans="6:8" x14ac:dyDescent="0.2">
      <c r="F57971" s="195"/>
      <c r="G57971" s="196"/>
      <c r="H57971" s="192"/>
    </row>
    <row r="57972" spans="6:8" x14ac:dyDescent="0.2">
      <c r="F57972" s="195"/>
      <c r="G57972" s="196"/>
      <c r="H57972" s="192"/>
    </row>
    <row r="57973" spans="6:8" x14ac:dyDescent="0.2">
      <c r="F57973" s="195"/>
      <c r="G57973" s="196"/>
      <c r="H57973" s="192"/>
    </row>
    <row r="57974" spans="6:8" x14ac:dyDescent="0.2">
      <c r="F57974" s="195"/>
      <c r="G57974" s="196"/>
      <c r="H57974" s="192"/>
    </row>
    <row r="57975" spans="6:8" x14ac:dyDescent="0.2">
      <c r="F57975" s="195"/>
      <c r="G57975" s="196"/>
      <c r="H57975" s="192"/>
    </row>
    <row r="57976" spans="6:8" x14ac:dyDescent="0.2">
      <c r="F57976" s="195"/>
      <c r="G57976" s="196"/>
      <c r="H57976" s="192"/>
    </row>
    <row r="57977" spans="6:8" x14ac:dyDescent="0.2">
      <c r="F57977" s="195"/>
      <c r="G57977" s="196"/>
      <c r="H57977" s="192"/>
    </row>
    <row r="57978" spans="6:8" x14ac:dyDescent="0.2">
      <c r="F57978" s="195"/>
      <c r="G57978" s="196"/>
      <c r="H57978" s="192"/>
    </row>
    <row r="57979" spans="6:8" x14ac:dyDescent="0.2">
      <c r="F57979" s="195"/>
      <c r="G57979" s="196"/>
      <c r="H57979" s="192"/>
    </row>
    <row r="57980" spans="6:8" x14ac:dyDescent="0.2">
      <c r="F57980" s="195"/>
      <c r="G57980" s="196"/>
      <c r="H57980" s="192"/>
    </row>
    <row r="57981" spans="6:8" x14ac:dyDescent="0.2">
      <c r="F57981" s="195"/>
      <c r="G57981" s="196"/>
      <c r="H57981" s="192"/>
    </row>
    <row r="57982" spans="6:8" x14ac:dyDescent="0.2">
      <c r="F57982" s="195"/>
      <c r="G57982" s="196"/>
      <c r="H57982" s="192"/>
    </row>
    <row r="57983" spans="6:8" x14ac:dyDescent="0.2">
      <c r="F57983" s="195"/>
      <c r="G57983" s="196"/>
      <c r="H57983" s="192"/>
    </row>
    <row r="57984" spans="6:8" x14ac:dyDescent="0.2">
      <c r="F57984" s="195"/>
      <c r="G57984" s="196"/>
      <c r="H57984" s="192"/>
    </row>
    <row r="57985" spans="6:8" x14ac:dyDescent="0.2">
      <c r="F57985" s="195"/>
      <c r="G57985" s="196"/>
      <c r="H57985" s="192"/>
    </row>
    <row r="57986" spans="6:8" x14ac:dyDescent="0.2">
      <c r="F57986" s="195"/>
      <c r="G57986" s="196"/>
      <c r="H57986" s="192"/>
    </row>
    <row r="57987" spans="6:8" x14ac:dyDescent="0.2">
      <c r="F57987" s="195"/>
      <c r="G57987" s="196"/>
      <c r="H57987" s="192"/>
    </row>
    <row r="57988" spans="6:8" x14ac:dyDescent="0.2">
      <c r="F57988" s="195"/>
      <c r="G57988" s="196"/>
      <c r="H57988" s="192"/>
    </row>
    <row r="57989" spans="6:8" x14ac:dyDescent="0.2">
      <c r="F57989" s="195"/>
      <c r="G57989" s="196"/>
      <c r="H57989" s="192"/>
    </row>
    <row r="57990" spans="6:8" x14ac:dyDescent="0.2">
      <c r="F57990" s="195"/>
      <c r="G57990" s="196"/>
      <c r="H57990" s="192"/>
    </row>
    <row r="57991" spans="6:8" x14ac:dyDescent="0.2">
      <c r="F57991" s="195"/>
      <c r="G57991" s="196"/>
      <c r="H57991" s="192"/>
    </row>
    <row r="57992" spans="6:8" x14ac:dyDescent="0.2">
      <c r="F57992" s="195"/>
      <c r="G57992" s="196"/>
      <c r="H57992" s="192"/>
    </row>
    <row r="57993" spans="6:8" x14ac:dyDescent="0.2">
      <c r="F57993" s="195"/>
      <c r="G57993" s="196"/>
      <c r="H57993" s="192"/>
    </row>
    <row r="57994" spans="6:8" x14ac:dyDescent="0.2">
      <c r="F57994" s="195"/>
      <c r="G57994" s="196"/>
      <c r="H57994" s="192"/>
    </row>
    <row r="57995" spans="6:8" x14ac:dyDescent="0.2">
      <c r="F57995" s="195"/>
      <c r="G57995" s="196"/>
      <c r="H57995" s="192"/>
    </row>
    <row r="57996" spans="6:8" x14ac:dyDescent="0.2">
      <c r="F57996" s="195"/>
      <c r="G57996" s="196"/>
      <c r="H57996" s="192"/>
    </row>
    <row r="57997" spans="6:8" x14ac:dyDescent="0.2">
      <c r="F57997" s="195"/>
      <c r="G57997" s="196"/>
      <c r="H57997" s="192"/>
    </row>
    <row r="57998" spans="6:8" x14ac:dyDescent="0.2">
      <c r="F57998" s="195"/>
      <c r="G57998" s="196"/>
      <c r="H57998" s="192"/>
    </row>
    <row r="57999" spans="6:8" x14ac:dyDescent="0.2">
      <c r="F57999" s="195"/>
      <c r="G57999" s="196"/>
      <c r="H57999" s="192"/>
    </row>
    <row r="58000" spans="6:8" x14ac:dyDescent="0.2">
      <c r="F58000" s="195"/>
      <c r="G58000" s="196"/>
      <c r="H58000" s="192"/>
    </row>
    <row r="58001" spans="6:8" x14ac:dyDescent="0.2">
      <c r="F58001" s="195"/>
      <c r="G58001" s="196"/>
      <c r="H58001" s="192"/>
    </row>
    <row r="58002" spans="6:8" x14ac:dyDescent="0.2">
      <c r="F58002" s="195"/>
      <c r="G58002" s="196"/>
      <c r="H58002" s="192"/>
    </row>
    <row r="58003" spans="6:8" x14ac:dyDescent="0.2">
      <c r="F58003" s="195"/>
      <c r="G58003" s="196"/>
      <c r="H58003" s="192"/>
    </row>
    <row r="58004" spans="6:8" x14ac:dyDescent="0.2">
      <c r="F58004" s="195"/>
      <c r="G58004" s="196"/>
      <c r="H58004" s="192"/>
    </row>
    <row r="58005" spans="6:8" x14ac:dyDescent="0.2">
      <c r="F58005" s="195"/>
      <c r="G58005" s="196"/>
      <c r="H58005" s="192"/>
    </row>
    <row r="58006" spans="6:8" x14ac:dyDescent="0.2">
      <c r="F58006" s="195"/>
      <c r="G58006" s="196"/>
      <c r="H58006" s="192"/>
    </row>
    <row r="58007" spans="6:8" x14ac:dyDescent="0.2">
      <c r="F58007" s="195"/>
      <c r="G58007" s="196"/>
      <c r="H58007" s="192"/>
    </row>
    <row r="58008" spans="6:8" x14ac:dyDescent="0.2">
      <c r="F58008" s="195"/>
      <c r="G58008" s="196"/>
      <c r="H58008" s="192"/>
    </row>
    <row r="58009" spans="6:8" x14ac:dyDescent="0.2">
      <c r="F58009" s="195"/>
      <c r="G58009" s="196"/>
      <c r="H58009" s="192"/>
    </row>
    <row r="58010" spans="6:8" x14ac:dyDescent="0.2">
      <c r="F58010" s="195"/>
      <c r="G58010" s="196"/>
      <c r="H58010" s="192"/>
    </row>
    <row r="58011" spans="6:8" x14ac:dyDescent="0.2">
      <c r="F58011" s="195"/>
      <c r="G58011" s="196"/>
      <c r="H58011" s="192"/>
    </row>
    <row r="58012" spans="6:8" x14ac:dyDescent="0.2">
      <c r="F58012" s="195"/>
      <c r="G58012" s="196"/>
      <c r="H58012" s="192"/>
    </row>
    <row r="58013" spans="6:8" x14ac:dyDescent="0.2">
      <c r="F58013" s="195"/>
      <c r="G58013" s="196"/>
      <c r="H58013" s="192"/>
    </row>
    <row r="58014" spans="6:8" x14ac:dyDescent="0.2">
      <c r="F58014" s="195"/>
      <c r="G58014" s="196"/>
      <c r="H58014" s="192"/>
    </row>
    <row r="58015" spans="6:8" x14ac:dyDescent="0.2">
      <c r="F58015" s="195"/>
      <c r="G58015" s="196"/>
      <c r="H58015" s="192"/>
    </row>
    <row r="58016" spans="6:8" x14ac:dyDescent="0.2">
      <c r="F58016" s="195"/>
      <c r="G58016" s="196"/>
      <c r="H58016" s="192"/>
    </row>
    <row r="58017" spans="6:8" x14ac:dyDescent="0.2">
      <c r="F58017" s="195"/>
      <c r="G58017" s="196"/>
      <c r="H58017" s="192"/>
    </row>
    <row r="58018" spans="6:8" x14ac:dyDescent="0.2">
      <c r="F58018" s="195"/>
      <c r="G58018" s="196"/>
      <c r="H58018" s="192"/>
    </row>
    <row r="58019" spans="6:8" x14ac:dyDescent="0.2">
      <c r="F58019" s="195"/>
      <c r="G58019" s="196"/>
      <c r="H58019" s="192"/>
    </row>
    <row r="58020" spans="6:8" x14ac:dyDescent="0.2">
      <c r="F58020" s="195"/>
      <c r="G58020" s="196"/>
      <c r="H58020" s="192"/>
    </row>
    <row r="58021" spans="6:8" x14ac:dyDescent="0.2">
      <c r="F58021" s="195"/>
      <c r="G58021" s="196"/>
      <c r="H58021" s="192"/>
    </row>
    <row r="58022" spans="6:8" x14ac:dyDescent="0.2">
      <c r="F58022" s="195"/>
      <c r="G58022" s="196"/>
      <c r="H58022" s="192"/>
    </row>
    <row r="58023" spans="6:8" x14ac:dyDescent="0.2">
      <c r="F58023" s="195"/>
      <c r="G58023" s="196"/>
      <c r="H58023" s="192"/>
    </row>
    <row r="58024" spans="6:8" x14ac:dyDescent="0.2">
      <c r="F58024" s="195"/>
      <c r="G58024" s="196"/>
      <c r="H58024" s="192"/>
    </row>
    <row r="58025" spans="6:8" x14ac:dyDescent="0.2">
      <c r="F58025" s="195"/>
      <c r="G58025" s="196"/>
      <c r="H58025" s="192"/>
    </row>
    <row r="58026" spans="6:8" x14ac:dyDescent="0.2">
      <c r="F58026" s="195"/>
      <c r="G58026" s="196"/>
      <c r="H58026" s="192"/>
    </row>
    <row r="58027" spans="6:8" x14ac:dyDescent="0.2">
      <c r="F58027" s="195"/>
      <c r="G58027" s="196"/>
      <c r="H58027" s="192"/>
    </row>
    <row r="58028" spans="6:8" x14ac:dyDescent="0.2">
      <c r="F58028" s="195"/>
      <c r="G58028" s="196"/>
      <c r="H58028" s="192"/>
    </row>
    <row r="58029" spans="6:8" x14ac:dyDescent="0.2">
      <c r="F58029" s="195"/>
      <c r="G58029" s="196"/>
      <c r="H58029" s="192"/>
    </row>
    <row r="58030" spans="6:8" x14ac:dyDescent="0.2">
      <c r="F58030" s="195"/>
      <c r="G58030" s="196"/>
      <c r="H58030" s="192"/>
    </row>
    <row r="58031" spans="6:8" x14ac:dyDescent="0.2">
      <c r="F58031" s="195"/>
      <c r="G58031" s="196"/>
      <c r="H58031" s="192"/>
    </row>
    <row r="58032" spans="6:8" x14ac:dyDescent="0.2">
      <c r="F58032" s="195"/>
      <c r="G58032" s="196"/>
      <c r="H58032" s="192"/>
    </row>
    <row r="58033" spans="6:8" x14ac:dyDescent="0.2">
      <c r="F58033" s="195"/>
      <c r="G58033" s="196"/>
      <c r="H58033" s="192"/>
    </row>
    <row r="58034" spans="6:8" x14ac:dyDescent="0.2">
      <c r="F58034" s="195"/>
      <c r="G58034" s="196"/>
      <c r="H58034" s="192"/>
    </row>
    <row r="58035" spans="6:8" x14ac:dyDescent="0.2">
      <c r="F58035" s="195"/>
      <c r="G58035" s="196"/>
      <c r="H58035" s="192"/>
    </row>
    <row r="58036" spans="6:8" x14ac:dyDescent="0.2">
      <c r="F58036" s="195"/>
      <c r="G58036" s="196"/>
      <c r="H58036" s="192"/>
    </row>
    <row r="58037" spans="6:8" x14ac:dyDescent="0.2">
      <c r="F58037" s="195"/>
      <c r="G58037" s="196"/>
      <c r="H58037" s="192"/>
    </row>
    <row r="58038" spans="6:8" x14ac:dyDescent="0.2">
      <c r="F58038" s="195"/>
      <c r="G58038" s="196"/>
      <c r="H58038" s="192"/>
    </row>
    <row r="58039" spans="6:8" x14ac:dyDescent="0.2">
      <c r="F58039" s="195"/>
      <c r="G58039" s="196"/>
      <c r="H58039" s="192"/>
    </row>
    <row r="58040" spans="6:8" x14ac:dyDescent="0.2">
      <c r="F58040" s="195"/>
      <c r="G58040" s="196"/>
      <c r="H58040" s="192"/>
    </row>
    <row r="58041" spans="6:8" x14ac:dyDescent="0.2">
      <c r="F58041" s="195"/>
      <c r="G58041" s="196"/>
      <c r="H58041" s="192"/>
    </row>
    <row r="58042" spans="6:8" x14ac:dyDescent="0.2">
      <c r="F58042" s="195"/>
      <c r="G58042" s="196"/>
      <c r="H58042" s="192"/>
    </row>
    <row r="58043" spans="6:8" x14ac:dyDescent="0.2">
      <c r="F58043" s="195"/>
      <c r="G58043" s="196"/>
      <c r="H58043" s="192"/>
    </row>
    <row r="58044" spans="6:8" x14ac:dyDescent="0.2">
      <c r="F58044" s="195"/>
      <c r="G58044" s="196"/>
      <c r="H58044" s="192"/>
    </row>
    <row r="58045" spans="6:8" x14ac:dyDescent="0.2">
      <c r="F58045" s="195"/>
      <c r="G58045" s="196"/>
      <c r="H58045" s="192"/>
    </row>
    <row r="58046" spans="6:8" x14ac:dyDescent="0.2">
      <c r="F58046" s="195"/>
      <c r="G58046" s="196"/>
      <c r="H58046" s="192"/>
    </row>
    <row r="58047" spans="6:8" x14ac:dyDescent="0.2">
      <c r="F58047" s="195"/>
      <c r="G58047" s="196"/>
      <c r="H58047" s="192"/>
    </row>
    <row r="58048" spans="6:8" x14ac:dyDescent="0.2">
      <c r="F58048" s="195"/>
      <c r="G58048" s="196"/>
      <c r="H58048" s="192"/>
    </row>
    <row r="58049" spans="6:8" x14ac:dyDescent="0.2">
      <c r="F58049" s="195"/>
      <c r="G58049" s="196"/>
      <c r="H58049" s="192"/>
    </row>
    <row r="58050" spans="6:8" x14ac:dyDescent="0.2">
      <c r="F58050" s="195"/>
      <c r="G58050" s="196"/>
      <c r="H58050" s="192"/>
    </row>
    <row r="58051" spans="6:8" x14ac:dyDescent="0.2">
      <c r="F58051" s="195"/>
      <c r="G58051" s="196"/>
      <c r="H58051" s="192"/>
    </row>
    <row r="58052" spans="6:8" x14ac:dyDescent="0.2">
      <c r="F58052" s="195"/>
      <c r="G58052" s="196"/>
      <c r="H58052" s="192"/>
    </row>
    <row r="58053" spans="6:8" x14ac:dyDescent="0.2">
      <c r="F58053" s="195"/>
      <c r="G58053" s="196"/>
      <c r="H58053" s="192"/>
    </row>
    <row r="58054" spans="6:8" x14ac:dyDescent="0.2">
      <c r="F58054" s="195"/>
      <c r="G58054" s="196"/>
      <c r="H58054" s="192"/>
    </row>
    <row r="58055" spans="6:8" x14ac:dyDescent="0.2">
      <c r="F58055" s="195"/>
      <c r="G58055" s="196"/>
      <c r="H58055" s="192"/>
    </row>
    <row r="58056" spans="6:8" x14ac:dyDescent="0.2">
      <c r="F58056" s="195"/>
      <c r="G58056" s="196"/>
      <c r="H58056" s="192"/>
    </row>
    <row r="58057" spans="6:8" x14ac:dyDescent="0.2">
      <c r="F58057" s="195"/>
      <c r="G58057" s="196"/>
      <c r="H58057" s="192"/>
    </row>
    <row r="58058" spans="6:8" x14ac:dyDescent="0.2">
      <c r="F58058" s="195"/>
      <c r="G58058" s="196"/>
      <c r="H58058" s="192"/>
    </row>
    <row r="58059" spans="6:8" x14ac:dyDescent="0.2">
      <c r="F58059" s="195"/>
      <c r="G58059" s="196"/>
      <c r="H58059" s="192"/>
    </row>
    <row r="58060" spans="6:8" x14ac:dyDescent="0.2">
      <c r="F58060" s="195"/>
      <c r="G58060" s="196"/>
      <c r="H58060" s="192"/>
    </row>
    <row r="58061" spans="6:8" x14ac:dyDescent="0.2">
      <c r="F58061" s="195"/>
      <c r="G58061" s="196"/>
      <c r="H58061" s="192"/>
    </row>
    <row r="58062" spans="6:8" x14ac:dyDescent="0.2">
      <c r="F58062" s="195"/>
      <c r="G58062" s="196"/>
      <c r="H58062" s="192"/>
    </row>
    <row r="58063" spans="6:8" x14ac:dyDescent="0.2">
      <c r="F58063" s="195"/>
      <c r="G58063" s="196"/>
      <c r="H58063" s="192"/>
    </row>
    <row r="58064" spans="6:8" x14ac:dyDescent="0.2">
      <c r="F58064" s="195"/>
      <c r="G58064" s="196"/>
      <c r="H58064" s="192"/>
    </row>
    <row r="58065" spans="6:8" x14ac:dyDescent="0.2">
      <c r="F58065" s="195"/>
      <c r="G58065" s="196"/>
      <c r="H58065" s="192"/>
    </row>
    <row r="58066" spans="6:8" x14ac:dyDescent="0.2">
      <c r="F58066" s="195"/>
      <c r="G58066" s="196"/>
      <c r="H58066" s="192"/>
    </row>
    <row r="58067" spans="6:8" x14ac:dyDescent="0.2">
      <c r="F58067" s="195"/>
      <c r="G58067" s="196"/>
      <c r="H58067" s="192"/>
    </row>
    <row r="58068" spans="6:8" x14ac:dyDescent="0.2">
      <c r="F58068" s="195"/>
      <c r="G58068" s="196"/>
      <c r="H58068" s="192"/>
    </row>
    <row r="58069" spans="6:8" x14ac:dyDescent="0.2">
      <c r="F58069" s="195"/>
      <c r="G58069" s="196"/>
      <c r="H58069" s="192"/>
    </row>
    <row r="58070" spans="6:8" x14ac:dyDescent="0.2">
      <c r="F58070" s="195"/>
      <c r="G58070" s="196"/>
      <c r="H58070" s="192"/>
    </row>
    <row r="58071" spans="6:8" x14ac:dyDescent="0.2">
      <c r="F58071" s="195"/>
      <c r="G58071" s="196"/>
      <c r="H58071" s="192"/>
    </row>
    <row r="58072" spans="6:8" x14ac:dyDescent="0.2">
      <c r="F58072" s="195"/>
      <c r="G58072" s="196"/>
      <c r="H58072" s="192"/>
    </row>
    <row r="58073" spans="6:8" x14ac:dyDescent="0.2">
      <c r="F58073" s="195"/>
      <c r="G58073" s="196"/>
      <c r="H58073" s="192"/>
    </row>
    <row r="58074" spans="6:8" x14ac:dyDescent="0.2">
      <c r="F58074" s="195"/>
      <c r="G58074" s="196"/>
      <c r="H58074" s="192"/>
    </row>
    <row r="58075" spans="6:8" x14ac:dyDescent="0.2">
      <c r="F58075" s="195"/>
      <c r="G58075" s="196"/>
      <c r="H58075" s="192"/>
    </row>
    <row r="58076" spans="6:8" x14ac:dyDescent="0.2">
      <c r="F58076" s="195"/>
      <c r="G58076" s="196"/>
      <c r="H58076" s="192"/>
    </row>
    <row r="58077" spans="6:8" x14ac:dyDescent="0.2">
      <c r="F58077" s="195"/>
      <c r="G58077" s="196"/>
      <c r="H58077" s="192"/>
    </row>
    <row r="58078" spans="6:8" x14ac:dyDescent="0.2">
      <c r="F58078" s="195"/>
      <c r="G58078" s="196"/>
      <c r="H58078" s="192"/>
    </row>
    <row r="58079" spans="6:8" x14ac:dyDescent="0.2">
      <c r="F58079" s="195"/>
      <c r="G58079" s="196"/>
      <c r="H58079" s="192"/>
    </row>
    <row r="58080" spans="6:8" x14ac:dyDescent="0.2">
      <c r="F58080" s="195"/>
      <c r="G58080" s="196"/>
      <c r="H58080" s="192"/>
    </row>
    <row r="58081" spans="6:8" x14ac:dyDescent="0.2">
      <c r="F58081" s="195"/>
      <c r="G58081" s="196"/>
      <c r="H58081" s="192"/>
    </row>
    <row r="58082" spans="6:8" x14ac:dyDescent="0.2">
      <c r="F58082" s="195"/>
      <c r="G58082" s="196"/>
      <c r="H58082" s="192"/>
    </row>
    <row r="58083" spans="6:8" x14ac:dyDescent="0.2">
      <c r="F58083" s="195"/>
      <c r="G58083" s="196"/>
      <c r="H58083" s="192"/>
    </row>
    <row r="58084" spans="6:8" x14ac:dyDescent="0.2">
      <c r="F58084" s="195"/>
      <c r="G58084" s="196"/>
      <c r="H58084" s="192"/>
    </row>
    <row r="58085" spans="6:8" x14ac:dyDescent="0.2">
      <c r="F58085" s="195"/>
      <c r="G58085" s="196"/>
      <c r="H58085" s="192"/>
    </row>
    <row r="58086" spans="6:8" x14ac:dyDescent="0.2">
      <c r="F58086" s="195"/>
      <c r="G58086" s="196"/>
      <c r="H58086" s="192"/>
    </row>
    <row r="58087" spans="6:8" x14ac:dyDescent="0.2">
      <c r="F58087" s="195"/>
      <c r="G58087" s="196"/>
      <c r="H58087" s="192"/>
    </row>
    <row r="58088" spans="6:8" x14ac:dyDescent="0.2">
      <c r="F58088" s="195"/>
      <c r="G58088" s="196"/>
      <c r="H58088" s="192"/>
    </row>
    <row r="58089" spans="6:8" x14ac:dyDescent="0.2">
      <c r="F58089" s="195"/>
      <c r="G58089" s="196"/>
      <c r="H58089" s="192"/>
    </row>
    <row r="58090" spans="6:8" x14ac:dyDescent="0.2">
      <c r="F58090" s="195"/>
      <c r="G58090" s="196"/>
      <c r="H58090" s="192"/>
    </row>
    <row r="58091" spans="6:8" x14ac:dyDescent="0.2">
      <c r="F58091" s="195"/>
      <c r="G58091" s="196"/>
      <c r="H58091" s="192"/>
    </row>
    <row r="58092" spans="6:8" x14ac:dyDescent="0.2">
      <c r="F58092" s="195"/>
      <c r="G58092" s="196"/>
      <c r="H58092" s="192"/>
    </row>
    <row r="58093" spans="6:8" x14ac:dyDescent="0.2">
      <c r="F58093" s="195"/>
      <c r="G58093" s="196"/>
      <c r="H58093" s="192"/>
    </row>
    <row r="58094" spans="6:8" x14ac:dyDescent="0.2">
      <c r="F58094" s="195"/>
      <c r="G58094" s="196"/>
      <c r="H58094" s="192"/>
    </row>
    <row r="58095" spans="6:8" x14ac:dyDescent="0.2">
      <c r="F58095" s="195"/>
      <c r="G58095" s="196"/>
      <c r="H58095" s="192"/>
    </row>
    <row r="58096" spans="6:8" x14ac:dyDescent="0.2">
      <c r="F58096" s="195"/>
      <c r="G58096" s="196"/>
      <c r="H58096" s="192"/>
    </row>
    <row r="58097" spans="6:8" x14ac:dyDescent="0.2">
      <c r="F58097" s="195"/>
      <c r="G58097" s="196"/>
      <c r="H58097" s="192"/>
    </row>
    <row r="58098" spans="6:8" x14ac:dyDescent="0.2">
      <c r="F58098" s="195"/>
      <c r="G58098" s="196"/>
      <c r="H58098" s="192"/>
    </row>
    <row r="58099" spans="6:8" x14ac:dyDescent="0.2">
      <c r="F58099" s="195"/>
      <c r="G58099" s="196"/>
      <c r="H58099" s="192"/>
    </row>
    <row r="58100" spans="6:8" x14ac:dyDescent="0.2">
      <c r="F58100" s="195"/>
      <c r="G58100" s="196"/>
      <c r="H58100" s="192"/>
    </row>
    <row r="58101" spans="6:8" x14ac:dyDescent="0.2">
      <c r="F58101" s="195"/>
      <c r="G58101" s="196"/>
      <c r="H58101" s="192"/>
    </row>
    <row r="58102" spans="6:8" x14ac:dyDescent="0.2">
      <c r="F58102" s="195"/>
      <c r="G58102" s="196"/>
      <c r="H58102" s="192"/>
    </row>
    <row r="58103" spans="6:8" x14ac:dyDescent="0.2">
      <c r="F58103" s="195"/>
      <c r="G58103" s="196"/>
      <c r="H58103" s="192"/>
    </row>
    <row r="58104" spans="6:8" x14ac:dyDescent="0.2">
      <c r="F58104" s="195"/>
      <c r="G58104" s="196"/>
      <c r="H58104" s="192"/>
    </row>
    <row r="58105" spans="6:8" x14ac:dyDescent="0.2">
      <c r="F58105" s="195"/>
      <c r="G58105" s="196"/>
      <c r="H58105" s="192"/>
    </row>
    <row r="58106" spans="6:8" x14ac:dyDescent="0.2">
      <c r="F58106" s="195"/>
      <c r="G58106" s="196"/>
      <c r="H58106" s="192"/>
    </row>
    <row r="58107" spans="6:8" x14ac:dyDescent="0.2">
      <c r="F58107" s="195"/>
      <c r="G58107" s="196"/>
      <c r="H58107" s="192"/>
    </row>
    <row r="58108" spans="6:8" x14ac:dyDescent="0.2">
      <c r="F58108" s="195"/>
      <c r="G58108" s="196"/>
      <c r="H58108" s="192"/>
    </row>
    <row r="58109" spans="6:8" x14ac:dyDescent="0.2">
      <c r="F58109" s="195"/>
      <c r="G58109" s="196"/>
      <c r="H58109" s="192"/>
    </row>
    <row r="58110" spans="6:8" x14ac:dyDescent="0.2">
      <c r="F58110" s="195"/>
      <c r="G58110" s="196"/>
      <c r="H58110" s="192"/>
    </row>
    <row r="58111" spans="6:8" x14ac:dyDescent="0.2">
      <c r="F58111" s="195"/>
      <c r="G58111" s="196"/>
      <c r="H58111" s="192"/>
    </row>
    <row r="58112" spans="6:8" x14ac:dyDescent="0.2">
      <c r="F58112" s="195"/>
      <c r="G58112" s="196"/>
      <c r="H58112" s="192"/>
    </row>
    <row r="58113" spans="6:8" x14ac:dyDescent="0.2">
      <c r="F58113" s="195"/>
      <c r="G58113" s="196"/>
      <c r="H58113" s="192"/>
    </row>
    <row r="58114" spans="6:8" x14ac:dyDescent="0.2">
      <c r="F58114" s="195"/>
      <c r="G58114" s="196"/>
      <c r="H58114" s="192"/>
    </row>
    <row r="58115" spans="6:8" x14ac:dyDescent="0.2">
      <c r="F58115" s="195"/>
      <c r="G58115" s="196"/>
      <c r="H58115" s="192"/>
    </row>
    <row r="58116" spans="6:8" x14ac:dyDescent="0.2">
      <c r="F58116" s="195"/>
      <c r="G58116" s="196"/>
      <c r="H58116" s="192"/>
    </row>
    <row r="58117" spans="6:8" x14ac:dyDescent="0.2">
      <c r="F58117" s="195"/>
      <c r="G58117" s="196"/>
      <c r="H58117" s="192"/>
    </row>
    <row r="58118" spans="6:8" x14ac:dyDescent="0.2">
      <c r="F58118" s="195"/>
      <c r="G58118" s="196"/>
      <c r="H58118" s="192"/>
    </row>
    <row r="58119" spans="6:8" x14ac:dyDescent="0.2">
      <c r="F58119" s="195"/>
      <c r="G58119" s="196"/>
      <c r="H58119" s="192"/>
    </row>
    <row r="58120" spans="6:8" x14ac:dyDescent="0.2">
      <c r="F58120" s="195"/>
      <c r="G58120" s="196"/>
      <c r="H58120" s="192"/>
    </row>
    <row r="58121" spans="6:8" x14ac:dyDescent="0.2">
      <c r="F58121" s="195"/>
      <c r="G58121" s="196"/>
      <c r="H58121" s="192"/>
    </row>
    <row r="58122" spans="6:8" x14ac:dyDescent="0.2">
      <c r="F58122" s="195"/>
      <c r="G58122" s="196"/>
      <c r="H58122" s="192"/>
    </row>
    <row r="58123" spans="6:8" x14ac:dyDescent="0.2">
      <c r="F58123" s="195"/>
      <c r="G58123" s="196"/>
      <c r="H58123" s="192"/>
    </row>
    <row r="58124" spans="6:8" x14ac:dyDescent="0.2">
      <c r="F58124" s="195"/>
      <c r="G58124" s="196"/>
      <c r="H58124" s="192"/>
    </row>
    <row r="58125" spans="6:8" x14ac:dyDescent="0.2">
      <c r="F58125" s="195"/>
      <c r="G58125" s="196"/>
      <c r="H58125" s="192"/>
    </row>
    <row r="58126" spans="6:8" x14ac:dyDescent="0.2">
      <c r="F58126" s="195"/>
      <c r="G58126" s="196"/>
      <c r="H58126" s="192"/>
    </row>
    <row r="58127" spans="6:8" x14ac:dyDescent="0.2">
      <c r="F58127" s="195"/>
      <c r="G58127" s="196"/>
      <c r="H58127" s="192"/>
    </row>
    <row r="58128" spans="6:8" x14ac:dyDescent="0.2">
      <c r="F58128" s="195"/>
      <c r="G58128" s="196"/>
      <c r="H58128" s="192"/>
    </row>
    <row r="58129" spans="6:8" x14ac:dyDescent="0.2">
      <c r="F58129" s="195"/>
      <c r="G58129" s="196"/>
      <c r="H58129" s="192"/>
    </row>
    <row r="58130" spans="6:8" x14ac:dyDescent="0.2">
      <c r="F58130" s="195"/>
      <c r="G58130" s="196"/>
      <c r="H58130" s="192"/>
    </row>
    <row r="58131" spans="6:8" x14ac:dyDescent="0.2">
      <c r="F58131" s="195"/>
      <c r="G58131" s="196"/>
      <c r="H58131" s="192"/>
    </row>
    <row r="58132" spans="6:8" x14ac:dyDescent="0.2">
      <c r="F58132" s="195"/>
      <c r="G58132" s="196"/>
      <c r="H58132" s="192"/>
    </row>
    <row r="58133" spans="6:8" x14ac:dyDescent="0.2">
      <c r="F58133" s="195"/>
      <c r="G58133" s="196"/>
      <c r="H58133" s="192"/>
    </row>
    <row r="58134" spans="6:8" x14ac:dyDescent="0.2">
      <c r="F58134" s="195"/>
      <c r="G58134" s="196"/>
      <c r="H58134" s="192"/>
    </row>
    <row r="58135" spans="6:8" x14ac:dyDescent="0.2">
      <c r="F58135" s="195"/>
      <c r="G58135" s="196"/>
      <c r="H58135" s="192"/>
    </row>
    <row r="58136" spans="6:8" x14ac:dyDescent="0.2">
      <c r="F58136" s="195"/>
      <c r="G58136" s="196"/>
      <c r="H58136" s="192"/>
    </row>
    <row r="58137" spans="6:8" x14ac:dyDescent="0.2">
      <c r="F58137" s="195"/>
      <c r="G58137" s="196"/>
      <c r="H58137" s="192"/>
    </row>
    <row r="58138" spans="6:8" x14ac:dyDescent="0.2">
      <c r="F58138" s="195"/>
      <c r="G58138" s="196"/>
      <c r="H58138" s="192"/>
    </row>
    <row r="58139" spans="6:8" x14ac:dyDescent="0.2">
      <c r="F58139" s="195"/>
      <c r="G58139" s="196"/>
      <c r="H58139" s="192"/>
    </row>
    <row r="58140" spans="6:8" x14ac:dyDescent="0.2">
      <c r="F58140" s="195"/>
      <c r="G58140" s="196"/>
      <c r="H58140" s="192"/>
    </row>
    <row r="58141" spans="6:8" x14ac:dyDescent="0.2">
      <c r="F58141" s="195"/>
      <c r="G58141" s="196"/>
      <c r="H58141" s="192"/>
    </row>
    <row r="58142" spans="6:8" x14ac:dyDescent="0.2">
      <c r="F58142" s="195"/>
      <c r="G58142" s="196"/>
      <c r="H58142" s="192"/>
    </row>
    <row r="58143" spans="6:8" x14ac:dyDescent="0.2">
      <c r="F58143" s="195"/>
      <c r="G58143" s="196"/>
      <c r="H58143" s="192"/>
    </row>
    <row r="58144" spans="6:8" x14ac:dyDescent="0.2">
      <c r="F58144" s="195"/>
      <c r="G58144" s="196"/>
      <c r="H58144" s="192"/>
    </row>
    <row r="58145" spans="6:8" x14ac:dyDescent="0.2">
      <c r="F58145" s="195"/>
      <c r="G58145" s="196"/>
      <c r="H58145" s="192"/>
    </row>
    <row r="58146" spans="6:8" x14ac:dyDescent="0.2">
      <c r="F58146" s="195"/>
      <c r="G58146" s="196"/>
      <c r="H58146" s="192"/>
    </row>
    <row r="58147" spans="6:8" x14ac:dyDescent="0.2">
      <c r="F58147" s="195"/>
      <c r="G58147" s="196"/>
      <c r="H58147" s="192"/>
    </row>
    <row r="58148" spans="6:8" x14ac:dyDescent="0.2">
      <c r="F58148" s="195"/>
      <c r="G58148" s="196"/>
      <c r="H58148" s="192"/>
    </row>
    <row r="58149" spans="6:8" x14ac:dyDescent="0.2">
      <c r="F58149" s="195"/>
      <c r="G58149" s="196"/>
      <c r="H58149" s="192"/>
    </row>
    <row r="58150" spans="6:8" x14ac:dyDescent="0.2">
      <c r="F58150" s="195"/>
      <c r="G58150" s="196"/>
      <c r="H58150" s="192"/>
    </row>
    <row r="58151" spans="6:8" x14ac:dyDescent="0.2">
      <c r="F58151" s="195"/>
      <c r="G58151" s="196"/>
      <c r="H58151" s="192"/>
    </row>
    <row r="58152" spans="6:8" x14ac:dyDescent="0.2">
      <c r="F58152" s="195"/>
      <c r="G58152" s="196"/>
      <c r="H58152" s="192"/>
    </row>
    <row r="58153" spans="6:8" x14ac:dyDescent="0.2">
      <c r="F58153" s="195"/>
      <c r="G58153" s="196"/>
      <c r="H58153" s="192"/>
    </row>
    <row r="58154" spans="6:8" x14ac:dyDescent="0.2">
      <c r="F58154" s="195"/>
      <c r="G58154" s="196"/>
      <c r="H58154" s="192"/>
    </row>
    <row r="58155" spans="6:8" x14ac:dyDescent="0.2">
      <c r="F58155" s="195"/>
      <c r="G58155" s="196"/>
      <c r="H58155" s="192"/>
    </row>
    <row r="58156" spans="6:8" x14ac:dyDescent="0.2">
      <c r="F58156" s="195"/>
      <c r="G58156" s="196"/>
      <c r="H58156" s="192"/>
    </row>
    <row r="58157" spans="6:8" x14ac:dyDescent="0.2">
      <c r="F58157" s="195"/>
      <c r="G58157" s="196"/>
      <c r="H58157" s="192"/>
    </row>
    <row r="58158" spans="6:8" x14ac:dyDescent="0.2">
      <c r="F58158" s="195"/>
      <c r="G58158" s="196"/>
      <c r="H58158" s="192"/>
    </row>
    <row r="58159" spans="6:8" x14ac:dyDescent="0.2">
      <c r="F58159" s="195"/>
      <c r="G58159" s="196"/>
      <c r="H58159" s="192"/>
    </row>
    <row r="58160" spans="6:8" x14ac:dyDescent="0.2">
      <c r="F58160" s="195"/>
      <c r="G58160" s="196"/>
      <c r="H58160" s="192"/>
    </row>
    <row r="58161" spans="6:8" x14ac:dyDescent="0.2">
      <c r="F58161" s="195"/>
      <c r="G58161" s="196"/>
      <c r="H58161" s="192"/>
    </row>
    <row r="58162" spans="6:8" x14ac:dyDescent="0.2">
      <c r="F58162" s="195"/>
      <c r="G58162" s="196"/>
      <c r="H58162" s="192"/>
    </row>
    <row r="58163" spans="6:8" x14ac:dyDescent="0.2">
      <c r="F58163" s="195"/>
      <c r="G58163" s="196"/>
      <c r="H58163" s="192"/>
    </row>
    <row r="58164" spans="6:8" x14ac:dyDescent="0.2">
      <c r="F58164" s="195"/>
      <c r="G58164" s="196"/>
      <c r="H58164" s="192"/>
    </row>
    <row r="58165" spans="6:8" x14ac:dyDescent="0.2">
      <c r="F58165" s="195"/>
      <c r="G58165" s="196"/>
      <c r="H58165" s="192"/>
    </row>
    <row r="58166" spans="6:8" x14ac:dyDescent="0.2">
      <c r="F58166" s="195"/>
      <c r="G58166" s="196"/>
      <c r="H58166" s="192"/>
    </row>
    <row r="58167" spans="6:8" x14ac:dyDescent="0.2">
      <c r="F58167" s="195"/>
      <c r="G58167" s="196"/>
      <c r="H58167" s="192"/>
    </row>
    <row r="58168" spans="6:8" x14ac:dyDescent="0.2">
      <c r="F58168" s="195"/>
      <c r="G58168" s="196"/>
      <c r="H58168" s="192"/>
    </row>
    <row r="58169" spans="6:8" x14ac:dyDescent="0.2">
      <c r="F58169" s="195"/>
      <c r="G58169" s="196"/>
      <c r="H58169" s="192"/>
    </row>
    <row r="58170" spans="6:8" x14ac:dyDescent="0.2">
      <c r="F58170" s="195"/>
      <c r="G58170" s="196"/>
      <c r="H58170" s="192"/>
    </row>
    <row r="58171" spans="6:8" x14ac:dyDescent="0.2">
      <c r="F58171" s="195"/>
      <c r="G58171" s="196"/>
      <c r="H58171" s="192"/>
    </row>
    <row r="58172" spans="6:8" x14ac:dyDescent="0.2">
      <c r="F58172" s="195"/>
      <c r="G58172" s="196"/>
      <c r="H58172" s="192"/>
    </row>
    <row r="58173" spans="6:8" x14ac:dyDescent="0.2">
      <c r="F58173" s="195"/>
      <c r="G58173" s="196"/>
      <c r="H58173" s="192"/>
    </row>
    <row r="58174" spans="6:8" x14ac:dyDescent="0.2">
      <c r="F58174" s="195"/>
      <c r="G58174" s="196"/>
      <c r="H58174" s="192"/>
    </row>
    <row r="58175" spans="6:8" x14ac:dyDescent="0.2">
      <c r="F58175" s="195"/>
      <c r="G58175" s="196"/>
      <c r="H58175" s="192"/>
    </row>
    <row r="58176" spans="6:8" x14ac:dyDescent="0.2">
      <c r="F58176" s="195"/>
      <c r="G58176" s="196"/>
      <c r="H58176" s="192"/>
    </row>
    <row r="58177" spans="6:8" x14ac:dyDescent="0.2">
      <c r="F58177" s="195"/>
      <c r="G58177" s="196"/>
      <c r="H58177" s="192"/>
    </row>
    <row r="58178" spans="6:8" x14ac:dyDescent="0.2">
      <c r="F58178" s="195"/>
      <c r="G58178" s="196"/>
      <c r="H58178" s="192"/>
    </row>
    <row r="58179" spans="6:8" x14ac:dyDescent="0.2">
      <c r="F58179" s="195"/>
      <c r="G58179" s="196"/>
      <c r="H58179" s="192"/>
    </row>
    <row r="58180" spans="6:8" x14ac:dyDescent="0.2">
      <c r="F58180" s="195"/>
      <c r="G58180" s="196"/>
      <c r="H58180" s="192"/>
    </row>
    <row r="58181" spans="6:8" x14ac:dyDescent="0.2">
      <c r="F58181" s="195"/>
      <c r="G58181" s="196"/>
      <c r="H58181" s="192"/>
    </row>
    <row r="58182" spans="6:8" x14ac:dyDescent="0.2">
      <c r="F58182" s="195"/>
      <c r="G58182" s="196"/>
      <c r="H58182" s="192"/>
    </row>
    <row r="58183" spans="6:8" x14ac:dyDescent="0.2">
      <c r="F58183" s="195"/>
      <c r="G58183" s="196"/>
      <c r="H58183" s="192"/>
    </row>
    <row r="58184" spans="6:8" x14ac:dyDescent="0.2">
      <c r="F58184" s="195"/>
      <c r="G58184" s="196"/>
      <c r="H58184" s="192"/>
    </row>
    <row r="58185" spans="6:8" x14ac:dyDescent="0.2">
      <c r="F58185" s="195"/>
      <c r="G58185" s="196"/>
      <c r="H58185" s="192"/>
    </row>
    <row r="58186" spans="6:8" x14ac:dyDescent="0.2">
      <c r="F58186" s="195"/>
      <c r="G58186" s="196"/>
      <c r="H58186" s="192"/>
    </row>
    <row r="58187" spans="6:8" x14ac:dyDescent="0.2">
      <c r="F58187" s="195"/>
      <c r="G58187" s="196"/>
      <c r="H58187" s="192"/>
    </row>
    <row r="58188" spans="6:8" x14ac:dyDescent="0.2">
      <c r="F58188" s="195"/>
      <c r="G58188" s="196"/>
      <c r="H58188" s="192"/>
    </row>
    <row r="58189" spans="6:8" x14ac:dyDescent="0.2">
      <c r="F58189" s="195"/>
      <c r="G58189" s="196"/>
      <c r="H58189" s="192"/>
    </row>
    <row r="58190" spans="6:8" x14ac:dyDescent="0.2">
      <c r="F58190" s="195"/>
      <c r="G58190" s="196"/>
      <c r="H58190" s="192"/>
    </row>
    <row r="58191" spans="6:8" x14ac:dyDescent="0.2">
      <c r="F58191" s="195"/>
      <c r="G58191" s="196"/>
      <c r="H58191" s="192"/>
    </row>
    <row r="58192" spans="6:8" x14ac:dyDescent="0.2">
      <c r="F58192" s="195"/>
      <c r="G58192" s="196"/>
      <c r="H58192" s="192"/>
    </row>
    <row r="58193" spans="6:8" x14ac:dyDescent="0.2">
      <c r="F58193" s="195"/>
      <c r="G58193" s="196"/>
      <c r="H58193" s="192"/>
    </row>
    <row r="58194" spans="6:8" x14ac:dyDescent="0.2">
      <c r="F58194" s="195"/>
      <c r="G58194" s="196"/>
      <c r="H58194" s="192"/>
    </row>
    <row r="58195" spans="6:8" x14ac:dyDescent="0.2">
      <c r="F58195" s="195"/>
      <c r="G58195" s="196"/>
      <c r="H58195" s="192"/>
    </row>
    <row r="58196" spans="6:8" x14ac:dyDescent="0.2">
      <c r="F58196" s="195"/>
      <c r="G58196" s="196"/>
      <c r="H58196" s="192"/>
    </row>
    <row r="58197" spans="6:8" x14ac:dyDescent="0.2">
      <c r="F58197" s="195"/>
      <c r="G58197" s="196"/>
      <c r="H58197" s="192"/>
    </row>
    <row r="58198" spans="6:8" x14ac:dyDescent="0.2">
      <c r="F58198" s="195"/>
      <c r="G58198" s="196"/>
      <c r="H58198" s="192"/>
    </row>
    <row r="58199" spans="6:8" x14ac:dyDescent="0.2">
      <c r="F58199" s="195"/>
      <c r="G58199" s="196"/>
      <c r="H58199" s="192"/>
    </row>
    <row r="58200" spans="6:8" x14ac:dyDescent="0.2">
      <c r="F58200" s="195"/>
      <c r="G58200" s="196"/>
      <c r="H58200" s="192"/>
    </row>
    <row r="58201" spans="6:8" x14ac:dyDescent="0.2">
      <c r="F58201" s="195"/>
      <c r="G58201" s="196"/>
      <c r="H58201" s="192"/>
    </row>
    <row r="58202" spans="6:8" x14ac:dyDescent="0.2">
      <c r="F58202" s="195"/>
      <c r="G58202" s="196"/>
      <c r="H58202" s="192"/>
    </row>
    <row r="58203" spans="6:8" x14ac:dyDescent="0.2">
      <c r="F58203" s="195"/>
      <c r="G58203" s="196"/>
      <c r="H58203" s="192"/>
    </row>
    <row r="58204" spans="6:8" x14ac:dyDescent="0.2">
      <c r="F58204" s="195"/>
      <c r="G58204" s="196"/>
      <c r="H58204" s="192"/>
    </row>
    <row r="58205" spans="6:8" x14ac:dyDescent="0.2">
      <c r="F58205" s="195"/>
      <c r="G58205" s="196"/>
      <c r="H58205" s="192"/>
    </row>
    <row r="58206" spans="6:8" x14ac:dyDescent="0.2">
      <c r="F58206" s="195"/>
      <c r="G58206" s="196"/>
      <c r="H58206" s="192"/>
    </row>
    <row r="58207" spans="6:8" x14ac:dyDescent="0.2">
      <c r="F58207" s="195"/>
      <c r="G58207" s="196"/>
      <c r="H58207" s="192"/>
    </row>
    <row r="58208" spans="6:8" x14ac:dyDescent="0.2">
      <c r="F58208" s="195"/>
      <c r="G58208" s="196"/>
      <c r="H58208" s="192"/>
    </row>
    <row r="58209" spans="6:8" x14ac:dyDescent="0.2">
      <c r="F58209" s="195"/>
      <c r="G58209" s="196"/>
      <c r="H58209" s="192"/>
    </row>
    <row r="58210" spans="6:8" x14ac:dyDescent="0.2">
      <c r="F58210" s="195"/>
      <c r="G58210" s="196"/>
      <c r="H58210" s="192"/>
    </row>
    <row r="58211" spans="6:8" x14ac:dyDescent="0.2">
      <c r="F58211" s="195"/>
      <c r="G58211" s="196"/>
      <c r="H58211" s="192"/>
    </row>
    <row r="58212" spans="6:8" x14ac:dyDescent="0.2">
      <c r="F58212" s="195"/>
      <c r="G58212" s="196"/>
      <c r="H58212" s="192"/>
    </row>
    <row r="58213" spans="6:8" x14ac:dyDescent="0.2">
      <c r="F58213" s="195"/>
      <c r="G58213" s="196"/>
      <c r="H58213" s="192"/>
    </row>
    <row r="58214" spans="6:8" x14ac:dyDescent="0.2">
      <c r="F58214" s="195"/>
      <c r="G58214" s="196"/>
      <c r="H58214" s="192"/>
    </row>
    <row r="58215" spans="6:8" x14ac:dyDescent="0.2">
      <c r="F58215" s="195"/>
      <c r="G58215" s="196"/>
      <c r="H58215" s="192"/>
    </row>
    <row r="58216" spans="6:8" x14ac:dyDescent="0.2">
      <c r="F58216" s="195"/>
      <c r="G58216" s="196"/>
      <c r="H58216" s="192"/>
    </row>
    <row r="58217" spans="6:8" x14ac:dyDescent="0.2">
      <c r="F58217" s="195"/>
      <c r="G58217" s="196"/>
      <c r="H58217" s="192"/>
    </row>
    <row r="58218" spans="6:8" x14ac:dyDescent="0.2">
      <c r="F58218" s="195"/>
      <c r="G58218" s="196"/>
      <c r="H58218" s="192"/>
    </row>
    <row r="58219" spans="6:8" x14ac:dyDescent="0.2">
      <c r="F58219" s="195"/>
      <c r="G58219" s="196"/>
      <c r="H58219" s="192"/>
    </row>
    <row r="58220" spans="6:8" x14ac:dyDescent="0.2">
      <c r="F58220" s="195"/>
      <c r="G58220" s="196"/>
      <c r="H58220" s="192"/>
    </row>
    <row r="58221" spans="6:8" x14ac:dyDescent="0.2">
      <c r="F58221" s="195"/>
      <c r="G58221" s="196"/>
      <c r="H58221" s="192"/>
    </row>
    <row r="58222" spans="6:8" x14ac:dyDescent="0.2">
      <c r="F58222" s="195"/>
      <c r="G58222" s="196"/>
      <c r="H58222" s="192"/>
    </row>
    <row r="58223" spans="6:8" x14ac:dyDescent="0.2">
      <c r="F58223" s="195"/>
      <c r="G58223" s="196"/>
      <c r="H58223" s="192"/>
    </row>
    <row r="58224" spans="6:8" x14ac:dyDescent="0.2">
      <c r="F58224" s="195"/>
      <c r="G58224" s="196"/>
      <c r="H58224" s="192"/>
    </row>
    <row r="58225" spans="6:8" x14ac:dyDescent="0.2">
      <c r="F58225" s="195"/>
      <c r="G58225" s="196"/>
      <c r="H58225" s="192"/>
    </row>
    <row r="58226" spans="6:8" x14ac:dyDescent="0.2">
      <c r="F58226" s="195"/>
      <c r="G58226" s="196"/>
      <c r="H58226" s="192"/>
    </row>
    <row r="58227" spans="6:8" x14ac:dyDescent="0.2">
      <c r="F58227" s="195"/>
      <c r="G58227" s="196"/>
      <c r="H58227" s="192"/>
    </row>
    <row r="58228" spans="6:8" x14ac:dyDescent="0.2">
      <c r="F58228" s="195"/>
      <c r="G58228" s="196"/>
      <c r="H58228" s="192"/>
    </row>
    <row r="58229" spans="6:8" x14ac:dyDescent="0.2">
      <c r="F58229" s="195"/>
      <c r="G58229" s="196"/>
      <c r="H58229" s="192"/>
    </row>
    <row r="58230" spans="6:8" x14ac:dyDescent="0.2">
      <c r="F58230" s="195"/>
      <c r="G58230" s="196"/>
      <c r="H58230" s="192"/>
    </row>
    <row r="58231" spans="6:8" x14ac:dyDescent="0.2">
      <c r="F58231" s="195"/>
      <c r="G58231" s="196"/>
      <c r="H58231" s="192"/>
    </row>
    <row r="58232" spans="6:8" x14ac:dyDescent="0.2">
      <c r="F58232" s="195"/>
      <c r="G58232" s="196"/>
      <c r="H58232" s="192"/>
    </row>
    <row r="58233" spans="6:8" x14ac:dyDescent="0.2">
      <c r="F58233" s="195"/>
      <c r="G58233" s="196"/>
      <c r="H58233" s="192"/>
    </row>
    <row r="58234" spans="6:8" x14ac:dyDescent="0.2">
      <c r="F58234" s="195"/>
      <c r="G58234" s="196"/>
      <c r="H58234" s="192"/>
    </row>
    <row r="58235" spans="6:8" x14ac:dyDescent="0.2">
      <c r="F58235" s="195"/>
      <c r="G58235" s="196"/>
      <c r="H58235" s="192"/>
    </row>
    <row r="58236" spans="6:8" x14ac:dyDescent="0.2">
      <c r="F58236" s="195"/>
      <c r="G58236" s="196"/>
      <c r="H58236" s="192"/>
    </row>
    <row r="58237" spans="6:8" x14ac:dyDescent="0.2">
      <c r="F58237" s="195"/>
      <c r="G58237" s="196"/>
      <c r="H58237" s="192"/>
    </row>
    <row r="58238" spans="6:8" x14ac:dyDescent="0.2">
      <c r="F58238" s="195"/>
      <c r="G58238" s="196"/>
      <c r="H58238" s="192"/>
    </row>
    <row r="58239" spans="6:8" x14ac:dyDescent="0.2">
      <c r="F58239" s="195"/>
      <c r="G58239" s="196"/>
      <c r="H58239" s="192"/>
    </row>
    <row r="58240" spans="6:8" x14ac:dyDescent="0.2">
      <c r="F58240" s="195"/>
      <c r="G58240" s="196"/>
      <c r="H58240" s="192"/>
    </row>
    <row r="58241" spans="6:8" x14ac:dyDescent="0.2">
      <c r="F58241" s="195"/>
      <c r="G58241" s="196"/>
      <c r="H58241" s="192"/>
    </row>
    <row r="58242" spans="6:8" x14ac:dyDescent="0.2">
      <c r="F58242" s="195"/>
      <c r="G58242" s="196"/>
      <c r="H58242" s="192"/>
    </row>
    <row r="58243" spans="6:8" x14ac:dyDescent="0.2">
      <c r="F58243" s="195"/>
      <c r="G58243" s="196"/>
      <c r="H58243" s="192"/>
    </row>
    <row r="58244" spans="6:8" x14ac:dyDescent="0.2">
      <c r="F58244" s="195"/>
      <c r="G58244" s="196"/>
      <c r="H58244" s="192"/>
    </row>
    <row r="58245" spans="6:8" x14ac:dyDescent="0.2">
      <c r="F58245" s="195"/>
      <c r="G58245" s="196"/>
      <c r="H58245" s="192"/>
    </row>
    <row r="58246" spans="6:8" x14ac:dyDescent="0.2">
      <c r="F58246" s="195"/>
      <c r="G58246" s="196"/>
      <c r="H58246" s="192"/>
    </row>
    <row r="58247" spans="6:8" x14ac:dyDescent="0.2">
      <c r="F58247" s="195"/>
      <c r="G58247" s="196"/>
      <c r="H58247" s="192"/>
    </row>
    <row r="58248" spans="6:8" x14ac:dyDescent="0.2">
      <c r="F58248" s="195"/>
      <c r="G58248" s="196"/>
      <c r="H58248" s="192"/>
    </row>
    <row r="58249" spans="6:8" x14ac:dyDescent="0.2">
      <c r="F58249" s="195"/>
      <c r="G58249" s="196"/>
      <c r="H58249" s="192"/>
    </row>
    <row r="58250" spans="6:8" x14ac:dyDescent="0.2">
      <c r="F58250" s="195"/>
      <c r="G58250" s="196"/>
      <c r="H58250" s="192"/>
    </row>
    <row r="58251" spans="6:8" x14ac:dyDescent="0.2">
      <c r="F58251" s="195"/>
      <c r="G58251" s="196"/>
      <c r="H58251" s="192"/>
    </row>
    <row r="58252" spans="6:8" x14ac:dyDescent="0.2">
      <c r="F58252" s="195"/>
      <c r="G58252" s="196"/>
      <c r="H58252" s="192"/>
    </row>
    <row r="58253" spans="6:8" x14ac:dyDescent="0.2">
      <c r="F58253" s="195"/>
      <c r="G58253" s="196"/>
      <c r="H58253" s="192"/>
    </row>
    <row r="58254" spans="6:8" x14ac:dyDescent="0.2">
      <c r="F58254" s="195"/>
      <c r="G58254" s="196"/>
      <c r="H58254" s="192"/>
    </row>
    <row r="58255" spans="6:8" x14ac:dyDescent="0.2">
      <c r="F58255" s="195"/>
      <c r="G58255" s="196"/>
      <c r="H58255" s="192"/>
    </row>
    <row r="58256" spans="6:8" x14ac:dyDescent="0.2">
      <c r="F58256" s="195"/>
      <c r="G58256" s="196"/>
      <c r="H58256" s="192"/>
    </row>
    <row r="58257" spans="6:8" x14ac:dyDescent="0.2">
      <c r="F58257" s="195"/>
      <c r="G58257" s="196"/>
      <c r="H58257" s="192"/>
    </row>
    <row r="58258" spans="6:8" x14ac:dyDescent="0.2">
      <c r="F58258" s="195"/>
      <c r="G58258" s="196"/>
      <c r="H58258" s="192"/>
    </row>
    <row r="58259" spans="6:8" x14ac:dyDescent="0.2">
      <c r="F58259" s="195"/>
      <c r="G58259" s="196"/>
      <c r="H58259" s="192"/>
    </row>
    <row r="58260" spans="6:8" x14ac:dyDescent="0.2">
      <c r="F58260" s="195"/>
      <c r="G58260" s="196"/>
      <c r="H58260" s="192"/>
    </row>
    <row r="58261" spans="6:8" x14ac:dyDescent="0.2">
      <c r="F58261" s="195"/>
      <c r="G58261" s="196"/>
      <c r="H58261" s="192"/>
    </row>
    <row r="58262" spans="6:8" x14ac:dyDescent="0.2">
      <c r="F58262" s="195"/>
      <c r="G58262" s="196"/>
      <c r="H58262" s="192"/>
    </row>
    <row r="58263" spans="6:8" x14ac:dyDescent="0.2">
      <c r="F58263" s="195"/>
      <c r="G58263" s="196"/>
      <c r="H58263" s="192"/>
    </row>
    <row r="58264" spans="6:8" x14ac:dyDescent="0.2">
      <c r="F58264" s="195"/>
      <c r="G58264" s="196"/>
      <c r="H58264" s="192"/>
    </row>
    <row r="58265" spans="6:8" x14ac:dyDescent="0.2">
      <c r="F58265" s="195"/>
      <c r="G58265" s="196"/>
      <c r="H58265" s="192"/>
    </row>
    <row r="58266" spans="6:8" x14ac:dyDescent="0.2">
      <c r="F58266" s="195"/>
      <c r="G58266" s="196"/>
      <c r="H58266" s="192"/>
    </row>
    <row r="58267" spans="6:8" x14ac:dyDescent="0.2">
      <c r="F58267" s="195"/>
      <c r="G58267" s="196"/>
      <c r="H58267" s="192"/>
    </row>
    <row r="58268" spans="6:8" x14ac:dyDescent="0.2">
      <c r="F58268" s="195"/>
      <c r="G58268" s="196"/>
      <c r="H58268" s="192"/>
    </row>
    <row r="58269" spans="6:8" x14ac:dyDescent="0.2">
      <c r="F58269" s="195"/>
      <c r="G58269" s="196"/>
      <c r="H58269" s="192"/>
    </row>
    <row r="58270" spans="6:8" x14ac:dyDescent="0.2">
      <c r="F58270" s="195"/>
      <c r="G58270" s="196"/>
      <c r="H58270" s="192"/>
    </row>
    <row r="58271" spans="6:8" x14ac:dyDescent="0.2">
      <c r="F58271" s="195"/>
      <c r="G58271" s="196"/>
      <c r="H58271" s="192"/>
    </row>
    <row r="58272" spans="6:8" x14ac:dyDescent="0.2">
      <c r="F58272" s="195"/>
      <c r="G58272" s="196"/>
      <c r="H58272" s="192"/>
    </row>
    <row r="58273" spans="6:8" x14ac:dyDescent="0.2">
      <c r="F58273" s="195"/>
      <c r="G58273" s="196"/>
      <c r="H58273" s="192"/>
    </row>
    <row r="58274" spans="6:8" x14ac:dyDescent="0.2">
      <c r="F58274" s="195"/>
      <c r="G58274" s="196"/>
      <c r="H58274" s="192"/>
    </row>
    <row r="58275" spans="6:8" x14ac:dyDescent="0.2">
      <c r="F58275" s="195"/>
      <c r="G58275" s="196"/>
      <c r="H58275" s="192"/>
    </row>
    <row r="58276" spans="6:8" x14ac:dyDescent="0.2">
      <c r="F58276" s="195"/>
      <c r="G58276" s="196"/>
      <c r="H58276" s="192"/>
    </row>
    <row r="58277" spans="6:8" x14ac:dyDescent="0.2">
      <c r="F58277" s="195"/>
      <c r="G58277" s="196"/>
      <c r="H58277" s="192"/>
    </row>
    <row r="58278" spans="6:8" x14ac:dyDescent="0.2">
      <c r="F58278" s="195"/>
      <c r="G58278" s="196"/>
      <c r="H58278" s="192"/>
    </row>
    <row r="58279" spans="6:8" x14ac:dyDescent="0.2">
      <c r="F58279" s="195"/>
      <c r="G58279" s="196"/>
      <c r="H58279" s="192"/>
    </row>
    <row r="58280" spans="6:8" x14ac:dyDescent="0.2">
      <c r="F58280" s="195"/>
      <c r="G58280" s="196"/>
      <c r="H58280" s="192"/>
    </row>
    <row r="58281" spans="6:8" x14ac:dyDescent="0.2">
      <c r="F58281" s="195"/>
      <c r="G58281" s="196"/>
      <c r="H58281" s="192"/>
    </row>
    <row r="58282" spans="6:8" x14ac:dyDescent="0.2">
      <c r="F58282" s="195"/>
      <c r="G58282" s="196"/>
      <c r="H58282" s="192"/>
    </row>
    <row r="58283" spans="6:8" x14ac:dyDescent="0.2">
      <c r="F58283" s="195"/>
      <c r="G58283" s="196"/>
      <c r="H58283" s="192"/>
    </row>
    <row r="58284" spans="6:8" x14ac:dyDescent="0.2">
      <c r="F58284" s="195"/>
      <c r="G58284" s="196"/>
      <c r="H58284" s="192"/>
    </row>
    <row r="58285" spans="6:8" x14ac:dyDescent="0.2">
      <c r="F58285" s="195"/>
      <c r="G58285" s="196"/>
      <c r="H58285" s="192"/>
    </row>
    <row r="58286" spans="6:8" x14ac:dyDescent="0.2">
      <c r="F58286" s="195"/>
      <c r="G58286" s="196"/>
      <c r="H58286" s="192"/>
    </row>
    <row r="58287" spans="6:8" x14ac:dyDescent="0.2">
      <c r="F58287" s="195"/>
      <c r="G58287" s="196"/>
      <c r="H58287" s="192"/>
    </row>
    <row r="58288" spans="6:8" x14ac:dyDescent="0.2">
      <c r="F58288" s="195"/>
      <c r="G58288" s="196"/>
      <c r="H58288" s="192"/>
    </row>
    <row r="58289" spans="6:8" x14ac:dyDescent="0.2">
      <c r="F58289" s="195"/>
      <c r="G58289" s="196"/>
      <c r="H58289" s="192"/>
    </row>
    <row r="58290" spans="6:8" x14ac:dyDescent="0.2">
      <c r="F58290" s="195"/>
      <c r="G58290" s="196"/>
      <c r="H58290" s="192"/>
    </row>
    <row r="58291" spans="6:8" x14ac:dyDescent="0.2">
      <c r="F58291" s="195"/>
      <c r="G58291" s="196"/>
      <c r="H58291" s="192"/>
    </row>
    <row r="58292" spans="6:8" x14ac:dyDescent="0.2">
      <c r="F58292" s="195"/>
      <c r="G58292" s="196"/>
      <c r="H58292" s="192"/>
    </row>
    <row r="58293" spans="6:8" x14ac:dyDescent="0.2">
      <c r="F58293" s="195"/>
      <c r="G58293" s="196"/>
      <c r="H58293" s="192"/>
    </row>
    <row r="58294" spans="6:8" x14ac:dyDescent="0.2">
      <c r="F58294" s="195"/>
      <c r="G58294" s="196"/>
      <c r="H58294" s="192"/>
    </row>
    <row r="58295" spans="6:8" x14ac:dyDescent="0.2">
      <c r="F58295" s="195"/>
      <c r="G58295" s="196"/>
      <c r="H58295" s="192"/>
    </row>
    <row r="58296" spans="6:8" x14ac:dyDescent="0.2">
      <c r="F58296" s="195"/>
      <c r="G58296" s="196"/>
      <c r="H58296" s="192"/>
    </row>
    <row r="58297" spans="6:8" x14ac:dyDescent="0.2">
      <c r="F58297" s="195"/>
      <c r="G58297" s="196"/>
      <c r="H58297" s="192"/>
    </row>
    <row r="58298" spans="6:8" x14ac:dyDescent="0.2">
      <c r="F58298" s="195"/>
      <c r="G58298" s="196"/>
      <c r="H58298" s="192"/>
    </row>
    <row r="58299" spans="6:8" x14ac:dyDescent="0.2">
      <c r="F58299" s="195"/>
      <c r="G58299" s="196"/>
      <c r="H58299" s="192"/>
    </row>
    <row r="58300" spans="6:8" x14ac:dyDescent="0.2">
      <c r="F58300" s="195"/>
      <c r="G58300" s="196"/>
      <c r="H58300" s="192"/>
    </row>
    <row r="58301" spans="6:8" x14ac:dyDescent="0.2">
      <c r="F58301" s="195"/>
      <c r="G58301" s="196"/>
      <c r="H58301" s="192"/>
    </row>
    <row r="58302" spans="6:8" x14ac:dyDescent="0.2">
      <c r="F58302" s="195"/>
      <c r="G58302" s="196"/>
      <c r="H58302" s="192"/>
    </row>
    <row r="58303" spans="6:8" x14ac:dyDescent="0.2">
      <c r="F58303" s="195"/>
      <c r="G58303" s="196"/>
      <c r="H58303" s="192"/>
    </row>
    <row r="58304" spans="6:8" x14ac:dyDescent="0.2">
      <c r="F58304" s="195"/>
      <c r="G58304" s="196"/>
      <c r="H58304" s="192"/>
    </row>
    <row r="58305" spans="6:8" x14ac:dyDescent="0.2">
      <c r="F58305" s="195"/>
      <c r="G58305" s="196"/>
      <c r="H58305" s="192"/>
    </row>
    <row r="58306" spans="6:8" x14ac:dyDescent="0.2">
      <c r="F58306" s="195"/>
      <c r="G58306" s="196"/>
      <c r="H58306" s="192"/>
    </row>
    <row r="58307" spans="6:8" x14ac:dyDescent="0.2">
      <c r="F58307" s="195"/>
      <c r="G58307" s="196"/>
      <c r="H58307" s="192"/>
    </row>
    <row r="58308" spans="6:8" x14ac:dyDescent="0.2">
      <c r="F58308" s="195"/>
      <c r="G58308" s="196"/>
      <c r="H58308" s="192"/>
    </row>
    <row r="58309" spans="6:8" x14ac:dyDescent="0.2">
      <c r="F58309" s="195"/>
      <c r="G58309" s="196"/>
      <c r="H58309" s="192"/>
    </row>
    <row r="58310" spans="6:8" x14ac:dyDescent="0.2">
      <c r="F58310" s="195"/>
      <c r="G58310" s="196"/>
      <c r="H58310" s="192"/>
    </row>
    <row r="58311" spans="6:8" x14ac:dyDescent="0.2">
      <c r="F58311" s="195"/>
      <c r="G58311" s="196"/>
      <c r="H58311" s="192"/>
    </row>
    <row r="58312" spans="6:8" x14ac:dyDescent="0.2">
      <c r="F58312" s="195"/>
      <c r="G58312" s="196"/>
      <c r="H58312" s="192"/>
    </row>
    <row r="58313" spans="6:8" x14ac:dyDescent="0.2">
      <c r="F58313" s="195"/>
      <c r="G58313" s="196"/>
      <c r="H58313" s="192"/>
    </row>
    <row r="58314" spans="6:8" x14ac:dyDescent="0.2">
      <c r="F58314" s="195"/>
      <c r="G58314" s="196"/>
      <c r="H58314" s="192"/>
    </row>
    <row r="58315" spans="6:8" x14ac:dyDescent="0.2">
      <c r="F58315" s="195"/>
      <c r="G58315" s="196"/>
      <c r="H58315" s="192"/>
    </row>
    <row r="58316" spans="6:8" x14ac:dyDescent="0.2">
      <c r="F58316" s="195"/>
      <c r="G58316" s="196"/>
      <c r="H58316" s="192"/>
    </row>
    <row r="58317" spans="6:8" x14ac:dyDescent="0.2">
      <c r="F58317" s="195"/>
      <c r="G58317" s="196"/>
      <c r="H58317" s="192"/>
    </row>
    <row r="58318" spans="6:8" x14ac:dyDescent="0.2">
      <c r="F58318" s="195"/>
      <c r="G58318" s="196"/>
      <c r="H58318" s="192"/>
    </row>
    <row r="58319" spans="6:8" x14ac:dyDescent="0.2">
      <c r="F58319" s="195"/>
      <c r="G58319" s="196"/>
      <c r="H58319" s="192"/>
    </row>
    <row r="58320" spans="6:8" x14ac:dyDescent="0.2">
      <c r="F58320" s="195"/>
      <c r="G58320" s="196"/>
      <c r="H58320" s="192"/>
    </row>
    <row r="58321" spans="6:8" x14ac:dyDescent="0.2">
      <c r="F58321" s="195"/>
      <c r="G58321" s="196"/>
      <c r="H58321" s="192"/>
    </row>
    <row r="58322" spans="6:8" x14ac:dyDescent="0.2">
      <c r="F58322" s="195"/>
      <c r="G58322" s="196"/>
      <c r="H58322" s="192"/>
    </row>
    <row r="58323" spans="6:8" x14ac:dyDescent="0.2">
      <c r="F58323" s="195"/>
      <c r="G58323" s="196"/>
      <c r="H58323" s="192"/>
    </row>
    <row r="58324" spans="6:8" x14ac:dyDescent="0.2">
      <c r="F58324" s="195"/>
      <c r="G58324" s="196"/>
      <c r="H58324" s="192"/>
    </row>
    <row r="58325" spans="6:8" x14ac:dyDescent="0.2">
      <c r="F58325" s="195"/>
      <c r="G58325" s="196"/>
      <c r="H58325" s="192"/>
    </row>
    <row r="58326" spans="6:8" x14ac:dyDescent="0.2">
      <c r="F58326" s="195"/>
      <c r="G58326" s="196"/>
      <c r="H58326" s="192"/>
    </row>
    <row r="58327" spans="6:8" x14ac:dyDescent="0.2">
      <c r="F58327" s="195"/>
      <c r="G58327" s="196"/>
      <c r="H58327" s="192"/>
    </row>
    <row r="58328" spans="6:8" x14ac:dyDescent="0.2">
      <c r="F58328" s="195"/>
      <c r="G58328" s="196"/>
      <c r="H58328" s="192"/>
    </row>
    <row r="58329" spans="6:8" x14ac:dyDescent="0.2">
      <c r="F58329" s="195"/>
      <c r="G58329" s="196"/>
      <c r="H58329" s="192"/>
    </row>
    <row r="58330" spans="6:8" x14ac:dyDescent="0.2">
      <c r="F58330" s="195"/>
      <c r="G58330" s="196"/>
      <c r="H58330" s="192"/>
    </row>
    <row r="58331" spans="6:8" x14ac:dyDescent="0.2">
      <c r="F58331" s="195"/>
      <c r="G58331" s="196"/>
      <c r="H58331" s="192"/>
    </row>
    <row r="58332" spans="6:8" x14ac:dyDescent="0.2">
      <c r="F58332" s="195"/>
      <c r="G58332" s="196"/>
      <c r="H58332" s="192"/>
    </row>
    <row r="58333" spans="6:8" x14ac:dyDescent="0.2">
      <c r="F58333" s="195"/>
      <c r="G58333" s="196"/>
      <c r="H58333" s="192"/>
    </row>
    <row r="58334" spans="6:8" x14ac:dyDescent="0.2">
      <c r="F58334" s="195"/>
      <c r="G58334" s="196"/>
      <c r="H58334" s="192"/>
    </row>
    <row r="58335" spans="6:8" x14ac:dyDescent="0.2">
      <c r="F58335" s="195"/>
      <c r="G58335" s="196"/>
      <c r="H58335" s="192"/>
    </row>
    <row r="58336" spans="6:8" x14ac:dyDescent="0.2">
      <c r="F58336" s="195"/>
      <c r="G58336" s="196"/>
      <c r="H58336" s="192"/>
    </row>
    <row r="58337" spans="6:8" x14ac:dyDescent="0.2">
      <c r="F58337" s="195"/>
      <c r="G58337" s="196"/>
      <c r="H58337" s="192"/>
    </row>
    <row r="58338" spans="6:8" x14ac:dyDescent="0.2">
      <c r="F58338" s="195"/>
      <c r="G58338" s="196"/>
      <c r="H58338" s="192"/>
    </row>
    <row r="58339" spans="6:8" x14ac:dyDescent="0.2">
      <c r="F58339" s="195"/>
      <c r="G58339" s="196"/>
      <c r="H58339" s="192"/>
    </row>
    <row r="58340" spans="6:8" x14ac:dyDescent="0.2">
      <c r="F58340" s="195"/>
      <c r="G58340" s="196"/>
      <c r="H58340" s="192"/>
    </row>
    <row r="58341" spans="6:8" x14ac:dyDescent="0.2">
      <c r="F58341" s="195"/>
      <c r="G58341" s="196"/>
      <c r="H58341" s="192"/>
    </row>
    <row r="58342" spans="6:8" x14ac:dyDescent="0.2">
      <c r="F58342" s="195"/>
      <c r="G58342" s="196"/>
      <c r="H58342" s="192"/>
    </row>
    <row r="58343" spans="6:8" x14ac:dyDescent="0.2">
      <c r="F58343" s="195"/>
      <c r="G58343" s="196"/>
      <c r="H58343" s="192"/>
    </row>
    <row r="58344" spans="6:8" x14ac:dyDescent="0.2">
      <c r="F58344" s="195"/>
      <c r="G58344" s="196"/>
      <c r="H58344" s="192"/>
    </row>
    <row r="58345" spans="6:8" x14ac:dyDescent="0.2">
      <c r="F58345" s="195"/>
      <c r="G58345" s="196"/>
      <c r="H58345" s="192"/>
    </row>
    <row r="58346" spans="6:8" x14ac:dyDescent="0.2">
      <c r="F58346" s="195"/>
      <c r="G58346" s="196"/>
      <c r="H58346" s="192"/>
    </row>
    <row r="58347" spans="6:8" x14ac:dyDescent="0.2">
      <c r="F58347" s="195"/>
      <c r="G58347" s="196"/>
      <c r="H58347" s="192"/>
    </row>
    <row r="58348" spans="6:8" x14ac:dyDescent="0.2">
      <c r="F58348" s="195"/>
      <c r="G58348" s="196"/>
      <c r="H58348" s="192"/>
    </row>
    <row r="58349" spans="6:8" x14ac:dyDescent="0.2">
      <c r="F58349" s="195"/>
      <c r="G58349" s="196"/>
      <c r="H58349" s="192"/>
    </row>
    <row r="58350" spans="6:8" x14ac:dyDescent="0.2">
      <c r="F58350" s="195"/>
      <c r="G58350" s="196"/>
      <c r="H58350" s="192"/>
    </row>
    <row r="58351" spans="6:8" x14ac:dyDescent="0.2">
      <c r="F58351" s="195"/>
      <c r="G58351" s="196"/>
      <c r="H58351" s="192"/>
    </row>
    <row r="58352" spans="6:8" x14ac:dyDescent="0.2">
      <c r="F58352" s="195"/>
      <c r="G58352" s="196"/>
      <c r="H58352" s="192"/>
    </row>
    <row r="58353" spans="6:8" x14ac:dyDescent="0.2">
      <c r="F58353" s="195"/>
      <c r="G58353" s="196"/>
      <c r="H58353" s="192"/>
    </row>
    <row r="58354" spans="6:8" x14ac:dyDescent="0.2">
      <c r="F58354" s="195"/>
      <c r="G58354" s="196"/>
      <c r="H58354" s="192"/>
    </row>
    <row r="58355" spans="6:8" x14ac:dyDescent="0.2">
      <c r="F58355" s="195"/>
      <c r="G58355" s="196"/>
      <c r="H58355" s="192"/>
    </row>
    <row r="58356" spans="6:8" x14ac:dyDescent="0.2">
      <c r="F58356" s="195"/>
      <c r="G58356" s="196"/>
      <c r="H58356" s="192"/>
    </row>
    <row r="58357" spans="6:8" x14ac:dyDescent="0.2">
      <c r="F58357" s="195"/>
      <c r="G58357" s="196"/>
      <c r="H58357" s="192"/>
    </row>
    <row r="58358" spans="6:8" x14ac:dyDescent="0.2">
      <c r="F58358" s="195"/>
      <c r="G58358" s="196"/>
      <c r="H58358" s="192"/>
    </row>
    <row r="58359" spans="6:8" x14ac:dyDescent="0.2">
      <c r="F58359" s="195"/>
      <c r="G58359" s="196"/>
      <c r="H58359" s="192"/>
    </row>
    <row r="58360" spans="6:8" x14ac:dyDescent="0.2">
      <c r="F58360" s="195"/>
      <c r="G58360" s="196"/>
      <c r="H58360" s="192"/>
    </row>
    <row r="58361" spans="6:8" x14ac:dyDescent="0.2">
      <c r="F58361" s="195"/>
      <c r="G58361" s="196"/>
      <c r="H58361" s="192"/>
    </row>
    <row r="58362" spans="6:8" x14ac:dyDescent="0.2">
      <c r="F58362" s="195"/>
      <c r="G58362" s="196"/>
      <c r="H58362" s="192"/>
    </row>
    <row r="58363" spans="6:8" x14ac:dyDescent="0.2">
      <c r="F58363" s="195"/>
      <c r="G58363" s="196"/>
      <c r="H58363" s="192"/>
    </row>
    <row r="58364" spans="6:8" x14ac:dyDescent="0.2">
      <c r="F58364" s="195"/>
      <c r="G58364" s="196"/>
      <c r="H58364" s="192"/>
    </row>
    <row r="58365" spans="6:8" x14ac:dyDescent="0.2">
      <c r="F58365" s="195"/>
      <c r="G58365" s="196"/>
      <c r="H58365" s="192"/>
    </row>
    <row r="58366" spans="6:8" x14ac:dyDescent="0.2">
      <c r="F58366" s="195"/>
      <c r="G58366" s="196"/>
      <c r="H58366" s="192"/>
    </row>
    <row r="58367" spans="6:8" x14ac:dyDescent="0.2">
      <c r="F58367" s="195"/>
      <c r="G58367" s="196"/>
      <c r="H58367" s="192"/>
    </row>
    <row r="58368" spans="6:8" x14ac:dyDescent="0.2">
      <c r="F58368" s="195"/>
      <c r="G58368" s="196"/>
      <c r="H58368" s="192"/>
    </row>
    <row r="58369" spans="6:8" x14ac:dyDescent="0.2">
      <c r="F58369" s="195"/>
      <c r="G58369" s="196"/>
      <c r="H58369" s="192"/>
    </row>
    <row r="58370" spans="6:8" x14ac:dyDescent="0.2">
      <c r="F58370" s="195"/>
      <c r="G58370" s="196"/>
      <c r="H58370" s="192"/>
    </row>
    <row r="58371" spans="6:8" x14ac:dyDescent="0.2">
      <c r="F58371" s="195"/>
      <c r="G58371" s="196"/>
      <c r="H58371" s="192"/>
    </row>
    <row r="58372" spans="6:8" x14ac:dyDescent="0.2">
      <c r="F58372" s="195"/>
      <c r="G58372" s="196"/>
      <c r="H58372" s="192"/>
    </row>
    <row r="58373" spans="6:8" x14ac:dyDescent="0.2">
      <c r="F58373" s="195"/>
      <c r="G58373" s="196"/>
      <c r="H58373" s="192"/>
    </row>
    <row r="58374" spans="6:8" x14ac:dyDescent="0.2">
      <c r="F58374" s="195"/>
      <c r="G58374" s="196"/>
      <c r="H58374" s="192"/>
    </row>
    <row r="58375" spans="6:8" x14ac:dyDescent="0.2">
      <c r="F58375" s="195"/>
      <c r="G58375" s="196"/>
      <c r="H58375" s="192"/>
    </row>
    <row r="58376" spans="6:8" x14ac:dyDescent="0.2">
      <c r="F58376" s="195"/>
      <c r="G58376" s="196"/>
      <c r="H58376" s="192"/>
    </row>
    <row r="58377" spans="6:8" x14ac:dyDescent="0.2">
      <c r="F58377" s="195"/>
      <c r="G58377" s="196"/>
      <c r="H58377" s="192"/>
    </row>
    <row r="58378" spans="6:8" x14ac:dyDescent="0.2">
      <c r="F58378" s="195"/>
      <c r="G58378" s="196"/>
      <c r="H58378" s="192"/>
    </row>
    <row r="58379" spans="6:8" x14ac:dyDescent="0.2">
      <c r="F58379" s="195"/>
      <c r="G58379" s="196"/>
      <c r="H58379" s="192"/>
    </row>
    <row r="58380" spans="6:8" x14ac:dyDescent="0.2">
      <c r="F58380" s="195"/>
      <c r="G58380" s="196"/>
      <c r="H58380" s="192"/>
    </row>
    <row r="58381" spans="6:8" x14ac:dyDescent="0.2">
      <c r="F58381" s="195"/>
      <c r="G58381" s="196"/>
      <c r="H58381" s="192"/>
    </row>
    <row r="58382" spans="6:8" x14ac:dyDescent="0.2">
      <c r="F58382" s="195"/>
      <c r="G58382" s="196"/>
      <c r="H58382" s="192"/>
    </row>
    <row r="58383" spans="6:8" x14ac:dyDescent="0.2">
      <c r="F58383" s="195"/>
      <c r="G58383" s="196"/>
      <c r="H58383" s="192"/>
    </row>
    <row r="58384" spans="6:8" x14ac:dyDescent="0.2">
      <c r="F58384" s="195"/>
      <c r="G58384" s="196"/>
      <c r="H58384" s="192"/>
    </row>
    <row r="58385" spans="6:8" x14ac:dyDescent="0.2">
      <c r="F58385" s="195"/>
      <c r="G58385" s="196"/>
      <c r="H58385" s="192"/>
    </row>
    <row r="58386" spans="6:8" x14ac:dyDescent="0.2">
      <c r="F58386" s="195"/>
      <c r="G58386" s="196"/>
      <c r="H58386" s="192"/>
    </row>
    <row r="58387" spans="6:8" x14ac:dyDescent="0.2">
      <c r="F58387" s="195"/>
      <c r="G58387" s="196"/>
      <c r="H58387" s="192"/>
    </row>
    <row r="58388" spans="6:8" x14ac:dyDescent="0.2">
      <c r="F58388" s="195"/>
      <c r="G58388" s="196"/>
      <c r="H58388" s="192"/>
    </row>
    <row r="58389" spans="6:8" x14ac:dyDescent="0.2">
      <c r="F58389" s="195"/>
      <c r="G58389" s="196"/>
      <c r="H58389" s="192"/>
    </row>
    <row r="58390" spans="6:8" x14ac:dyDescent="0.2">
      <c r="F58390" s="195"/>
      <c r="G58390" s="196"/>
      <c r="H58390" s="192"/>
    </row>
    <row r="58391" spans="6:8" x14ac:dyDescent="0.2">
      <c r="F58391" s="195"/>
      <c r="G58391" s="196"/>
      <c r="H58391" s="192"/>
    </row>
    <row r="58392" spans="6:8" x14ac:dyDescent="0.2">
      <c r="F58392" s="195"/>
      <c r="G58392" s="196"/>
      <c r="H58392" s="192"/>
    </row>
    <row r="58393" spans="6:8" x14ac:dyDescent="0.2">
      <c r="F58393" s="195"/>
      <c r="G58393" s="196"/>
      <c r="H58393" s="192"/>
    </row>
    <row r="58394" spans="6:8" x14ac:dyDescent="0.2">
      <c r="F58394" s="195"/>
      <c r="G58394" s="196"/>
      <c r="H58394" s="192"/>
    </row>
    <row r="58395" spans="6:8" x14ac:dyDescent="0.2">
      <c r="F58395" s="195"/>
      <c r="G58395" s="196"/>
      <c r="H58395" s="192"/>
    </row>
    <row r="58396" spans="6:8" x14ac:dyDescent="0.2">
      <c r="F58396" s="195"/>
      <c r="G58396" s="196"/>
      <c r="H58396" s="192"/>
    </row>
    <row r="58397" spans="6:8" x14ac:dyDescent="0.2">
      <c r="F58397" s="195"/>
      <c r="G58397" s="196"/>
      <c r="H58397" s="192"/>
    </row>
    <row r="58398" spans="6:8" x14ac:dyDescent="0.2">
      <c r="F58398" s="195"/>
      <c r="G58398" s="196"/>
      <c r="H58398" s="192"/>
    </row>
    <row r="58399" spans="6:8" x14ac:dyDescent="0.2">
      <c r="F58399" s="195"/>
      <c r="G58399" s="196"/>
      <c r="H58399" s="192"/>
    </row>
    <row r="58400" spans="6:8" x14ac:dyDescent="0.2">
      <c r="F58400" s="195"/>
      <c r="G58400" s="196"/>
      <c r="H58400" s="192"/>
    </row>
    <row r="58401" spans="6:8" x14ac:dyDescent="0.2">
      <c r="F58401" s="195"/>
      <c r="G58401" s="196"/>
      <c r="H58401" s="192"/>
    </row>
    <row r="58402" spans="6:8" x14ac:dyDescent="0.2">
      <c r="F58402" s="195"/>
      <c r="G58402" s="196"/>
      <c r="H58402" s="192"/>
    </row>
    <row r="58403" spans="6:8" x14ac:dyDescent="0.2">
      <c r="F58403" s="195"/>
      <c r="G58403" s="196"/>
      <c r="H58403" s="192"/>
    </row>
    <row r="58404" spans="6:8" x14ac:dyDescent="0.2">
      <c r="F58404" s="195"/>
      <c r="G58404" s="196"/>
      <c r="H58404" s="192"/>
    </row>
    <row r="58405" spans="6:8" x14ac:dyDescent="0.2">
      <c r="F58405" s="195"/>
      <c r="G58405" s="196"/>
      <c r="H58405" s="192"/>
    </row>
    <row r="58406" spans="6:8" x14ac:dyDescent="0.2">
      <c r="F58406" s="195"/>
      <c r="G58406" s="196"/>
      <c r="H58406" s="192"/>
    </row>
    <row r="58407" spans="6:8" x14ac:dyDescent="0.2">
      <c r="F58407" s="195"/>
      <c r="G58407" s="196"/>
      <c r="H58407" s="192"/>
    </row>
    <row r="58408" spans="6:8" x14ac:dyDescent="0.2">
      <c r="F58408" s="195"/>
      <c r="G58408" s="196"/>
      <c r="H58408" s="192"/>
    </row>
    <row r="58409" spans="6:8" x14ac:dyDescent="0.2">
      <c r="F58409" s="195"/>
      <c r="G58409" s="196"/>
      <c r="H58409" s="192"/>
    </row>
    <row r="58410" spans="6:8" x14ac:dyDescent="0.2">
      <c r="F58410" s="195"/>
      <c r="G58410" s="196"/>
      <c r="H58410" s="192"/>
    </row>
    <row r="58411" spans="6:8" x14ac:dyDescent="0.2">
      <c r="F58411" s="195"/>
      <c r="G58411" s="196"/>
      <c r="H58411" s="192"/>
    </row>
    <row r="58412" spans="6:8" x14ac:dyDescent="0.2">
      <c r="F58412" s="195"/>
      <c r="G58412" s="196"/>
      <c r="H58412" s="192"/>
    </row>
    <row r="58413" spans="6:8" x14ac:dyDescent="0.2">
      <c r="F58413" s="195"/>
      <c r="G58413" s="196"/>
      <c r="H58413" s="192"/>
    </row>
    <row r="58414" spans="6:8" x14ac:dyDescent="0.2">
      <c r="F58414" s="195"/>
      <c r="G58414" s="196"/>
      <c r="H58414" s="192"/>
    </row>
    <row r="58415" spans="6:8" x14ac:dyDescent="0.2">
      <c r="F58415" s="195"/>
      <c r="G58415" s="196"/>
      <c r="H58415" s="192"/>
    </row>
    <row r="58416" spans="6:8" x14ac:dyDescent="0.2">
      <c r="F58416" s="195"/>
      <c r="G58416" s="196"/>
      <c r="H58416" s="192"/>
    </row>
    <row r="58417" spans="6:8" x14ac:dyDescent="0.2">
      <c r="F58417" s="195"/>
      <c r="G58417" s="196"/>
      <c r="H58417" s="192"/>
    </row>
    <row r="58418" spans="6:8" x14ac:dyDescent="0.2">
      <c r="F58418" s="195"/>
      <c r="G58418" s="196"/>
      <c r="H58418" s="192"/>
    </row>
    <row r="58419" spans="6:8" x14ac:dyDescent="0.2">
      <c r="F58419" s="195"/>
      <c r="G58419" s="196"/>
      <c r="H58419" s="192"/>
    </row>
    <row r="58420" spans="6:8" x14ac:dyDescent="0.2">
      <c r="F58420" s="195"/>
      <c r="G58420" s="196"/>
      <c r="H58420" s="192"/>
    </row>
    <row r="58421" spans="6:8" x14ac:dyDescent="0.2">
      <c r="F58421" s="195"/>
      <c r="G58421" s="196"/>
      <c r="H58421" s="192"/>
    </row>
    <row r="58422" spans="6:8" x14ac:dyDescent="0.2">
      <c r="F58422" s="195"/>
      <c r="G58422" s="196"/>
      <c r="H58422" s="192"/>
    </row>
    <row r="58423" spans="6:8" x14ac:dyDescent="0.2">
      <c r="F58423" s="195"/>
      <c r="G58423" s="196"/>
      <c r="H58423" s="192"/>
    </row>
    <row r="58424" spans="6:8" x14ac:dyDescent="0.2">
      <c r="F58424" s="195"/>
      <c r="G58424" s="196"/>
      <c r="H58424" s="192"/>
    </row>
    <row r="58425" spans="6:8" x14ac:dyDescent="0.2">
      <c r="F58425" s="195"/>
      <c r="G58425" s="196"/>
      <c r="H58425" s="192"/>
    </row>
    <row r="58426" spans="6:8" x14ac:dyDescent="0.2">
      <c r="F58426" s="195"/>
      <c r="G58426" s="196"/>
      <c r="H58426" s="192"/>
    </row>
    <row r="58427" spans="6:8" x14ac:dyDescent="0.2">
      <c r="F58427" s="195"/>
      <c r="G58427" s="196"/>
      <c r="H58427" s="192"/>
    </row>
    <row r="58428" spans="6:8" x14ac:dyDescent="0.2">
      <c r="F58428" s="195"/>
      <c r="G58428" s="196"/>
      <c r="H58428" s="192"/>
    </row>
    <row r="58429" spans="6:8" x14ac:dyDescent="0.2">
      <c r="F58429" s="195"/>
      <c r="G58429" s="196"/>
      <c r="H58429" s="192"/>
    </row>
    <row r="58430" spans="6:8" x14ac:dyDescent="0.2">
      <c r="F58430" s="195"/>
      <c r="G58430" s="196"/>
      <c r="H58430" s="192"/>
    </row>
    <row r="58431" spans="6:8" x14ac:dyDescent="0.2">
      <c r="F58431" s="195"/>
      <c r="G58431" s="196"/>
      <c r="H58431" s="192"/>
    </row>
    <row r="58432" spans="6:8" x14ac:dyDescent="0.2">
      <c r="F58432" s="195"/>
      <c r="G58432" s="196"/>
      <c r="H58432" s="192"/>
    </row>
    <row r="58433" spans="6:8" x14ac:dyDescent="0.2">
      <c r="F58433" s="195"/>
      <c r="G58433" s="196"/>
      <c r="H58433" s="192"/>
    </row>
    <row r="58434" spans="6:8" x14ac:dyDescent="0.2">
      <c r="F58434" s="195"/>
      <c r="G58434" s="196"/>
      <c r="H58434" s="192"/>
    </row>
    <row r="58435" spans="6:8" x14ac:dyDescent="0.2">
      <c r="F58435" s="195"/>
      <c r="G58435" s="196"/>
      <c r="H58435" s="192"/>
    </row>
    <row r="58436" spans="6:8" x14ac:dyDescent="0.2">
      <c r="F58436" s="195"/>
      <c r="G58436" s="196"/>
      <c r="H58436" s="192"/>
    </row>
    <row r="58437" spans="6:8" x14ac:dyDescent="0.2">
      <c r="F58437" s="195"/>
      <c r="G58437" s="196"/>
      <c r="H58437" s="192"/>
    </row>
    <row r="58438" spans="6:8" x14ac:dyDescent="0.2">
      <c r="F58438" s="195"/>
      <c r="G58438" s="196"/>
      <c r="H58438" s="192"/>
    </row>
    <row r="58439" spans="6:8" x14ac:dyDescent="0.2">
      <c r="F58439" s="195"/>
      <c r="G58439" s="196"/>
      <c r="H58439" s="192"/>
    </row>
    <row r="58440" spans="6:8" x14ac:dyDescent="0.2">
      <c r="F58440" s="195"/>
      <c r="G58440" s="196"/>
      <c r="H58440" s="192"/>
    </row>
    <row r="58441" spans="6:8" x14ac:dyDescent="0.2">
      <c r="F58441" s="195"/>
      <c r="G58441" s="196"/>
      <c r="H58441" s="192"/>
    </row>
    <row r="58442" spans="6:8" x14ac:dyDescent="0.2">
      <c r="F58442" s="195"/>
      <c r="G58442" s="196"/>
      <c r="H58442" s="192"/>
    </row>
    <row r="58443" spans="6:8" x14ac:dyDescent="0.2">
      <c r="F58443" s="195"/>
      <c r="G58443" s="196"/>
      <c r="H58443" s="192"/>
    </row>
    <row r="58444" spans="6:8" x14ac:dyDescent="0.2">
      <c r="F58444" s="195"/>
      <c r="G58444" s="196"/>
      <c r="H58444" s="192"/>
    </row>
    <row r="58445" spans="6:8" x14ac:dyDescent="0.2">
      <c r="F58445" s="195"/>
      <c r="G58445" s="196"/>
      <c r="H58445" s="192"/>
    </row>
    <row r="58446" spans="6:8" x14ac:dyDescent="0.2">
      <c r="F58446" s="195"/>
      <c r="G58446" s="196"/>
      <c r="H58446" s="192"/>
    </row>
    <row r="58447" spans="6:8" x14ac:dyDescent="0.2">
      <c r="F58447" s="195"/>
      <c r="G58447" s="196"/>
      <c r="H58447" s="192"/>
    </row>
    <row r="58448" spans="6:8" x14ac:dyDescent="0.2">
      <c r="F58448" s="195"/>
      <c r="G58448" s="196"/>
      <c r="H58448" s="192"/>
    </row>
    <row r="58449" spans="6:8" x14ac:dyDescent="0.2">
      <c r="F58449" s="195"/>
      <c r="G58449" s="196"/>
      <c r="H58449" s="192"/>
    </row>
    <row r="58450" spans="6:8" x14ac:dyDescent="0.2">
      <c r="F58450" s="195"/>
      <c r="G58450" s="196"/>
      <c r="H58450" s="192"/>
    </row>
    <row r="58451" spans="6:8" x14ac:dyDescent="0.2">
      <c r="F58451" s="195"/>
      <c r="G58451" s="196"/>
      <c r="H58451" s="192"/>
    </row>
    <row r="58452" spans="6:8" x14ac:dyDescent="0.2">
      <c r="F58452" s="195"/>
      <c r="G58452" s="196"/>
      <c r="H58452" s="192"/>
    </row>
    <row r="58453" spans="6:8" x14ac:dyDescent="0.2">
      <c r="F58453" s="195"/>
      <c r="G58453" s="196"/>
      <c r="H58453" s="192"/>
    </row>
    <row r="58454" spans="6:8" x14ac:dyDescent="0.2">
      <c r="F58454" s="195"/>
      <c r="G58454" s="196"/>
      <c r="H58454" s="192"/>
    </row>
    <row r="58455" spans="6:8" x14ac:dyDescent="0.2">
      <c r="F58455" s="195"/>
      <c r="G58455" s="196"/>
      <c r="H58455" s="192"/>
    </row>
    <row r="58456" spans="6:8" x14ac:dyDescent="0.2">
      <c r="F58456" s="195"/>
      <c r="G58456" s="196"/>
      <c r="H58456" s="192"/>
    </row>
    <row r="58457" spans="6:8" x14ac:dyDescent="0.2">
      <c r="F58457" s="195"/>
      <c r="G58457" s="196"/>
      <c r="H58457" s="192"/>
    </row>
    <row r="58458" spans="6:8" x14ac:dyDescent="0.2">
      <c r="F58458" s="195"/>
      <c r="G58458" s="196"/>
      <c r="H58458" s="192"/>
    </row>
    <row r="58459" spans="6:8" x14ac:dyDescent="0.2">
      <c r="F58459" s="195"/>
      <c r="G58459" s="196"/>
      <c r="H58459" s="192"/>
    </row>
    <row r="58460" spans="6:8" x14ac:dyDescent="0.2">
      <c r="F58460" s="195"/>
      <c r="G58460" s="196"/>
      <c r="H58460" s="192"/>
    </row>
    <row r="58461" spans="6:8" x14ac:dyDescent="0.2">
      <c r="F58461" s="195"/>
      <c r="G58461" s="196"/>
      <c r="H58461" s="192"/>
    </row>
    <row r="58462" spans="6:8" x14ac:dyDescent="0.2">
      <c r="F58462" s="195"/>
      <c r="G58462" s="196"/>
      <c r="H58462" s="192"/>
    </row>
    <row r="58463" spans="6:8" x14ac:dyDescent="0.2">
      <c r="F58463" s="195"/>
      <c r="G58463" s="196"/>
      <c r="H58463" s="192"/>
    </row>
    <row r="58464" spans="6:8" x14ac:dyDescent="0.2">
      <c r="F58464" s="195"/>
      <c r="G58464" s="196"/>
      <c r="H58464" s="192"/>
    </row>
    <row r="58465" spans="6:8" x14ac:dyDescent="0.2">
      <c r="F58465" s="195"/>
      <c r="G58465" s="196"/>
      <c r="H58465" s="192"/>
    </row>
    <row r="58466" spans="6:8" x14ac:dyDescent="0.2">
      <c r="F58466" s="195"/>
      <c r="G58466" s="196"/>
      <c r="H58466" s="192"/>
    </row>
    <row r="58467" spans="6:8" x14ac:dyDescent="0.2">
      <c r="F58467" s="195"/>
      <c r="G58467" s="196"/>
      <c r="H58467" s="192"/>
    </row>
    <row r="58468" spans="6:8" x14ac:dyDescent="0.2">
      <c r="F58468" s="195"/>
      <c r="G58468" s="196"/>
      <c r="H58468" s="192"/>
    </row>
    <row r="58469" spans="6:8" x14ac:dyDescent="0.2">
      <c r="F58469" s="195"/>
      <c r="G58469" s="196"/>
      <c r="H58469" s="192"/>
    </row>
    <row r="58470" spans="6:8" x14ac:dyDescent="0.2">
      <c r="F58470" s="195"/>
      <c r="G58470" s="196"/>
      <c r="H58470" s="192"/>
    </row>
    <row r="58471" spans="6:8" x14ac:dyDescent="0.2">
      <c r="F58471" s="195"/>
      <c r="G58471" s="196"/>
      <c r="H58471" s="192"/>
    </row>
    <row r="58472" spans="6:8" x14ac:dyDescent="0.2">
      <c r="F58472" s="195"/>
      <c r="G58472" s="196"/>
      <c r="H58472" s="192"/>
    </row>
    <row r="58473" spans="6:8" x14ac:dyDescent="0.2">
      <c r="F58473" s="195"/>
      <c r="G58473" s="196"/>
      <c r="H58473" s="192"/>
    </row>
    <row r="58474" spans="6:8" x14ac:dyDescent="0.2">
      <c r="F58474" s="195"/>
      <c r="G58474" s="196"/>
      <c r="H58474" s="192"/>
    </row>
    <row r="58475" spans="6:8" x14ac:dyDescent="0.2">
      <c r="F58475" s="195"/>
      <c r="G58475" s="196"/>
      <c r="H58475" s="192"/>
    </row>
    <row r="58476" spans="6:8" x14ac:dyDescent="0.2">
      <c r="F58476" s="195"/>
      <c r="G58476" s="196"/>
      <c r="H58476" s="192"/>
    </row>
    <row r="58477" spans="6:8" x14ac:dyDescent="0.2">
      <c r="F58477" s="195"/>
      <c r="G58477" s="196"/>
      <c r="H58477" s="192"/>
    </row>
    <row r="58478" spans="6:8" x14ac:dyDescent="0.2">
      <c r="F58478" s="195"/>
      <c r="G58478" s="196"/>
      <c r="H58478" s="192"/>
    </row>
    <row r="58479" spans="6:8" x14ac:dyDescent="0.2">
      <c r="F58479" s="195"/>
      <c r="G58479" s="196"/>
      <c r="H58479" s="192"/>
    </row>
    <row r="58480" spans="6:8" x14ac:dyDescent="0.2">
      <c r="F58480" s="195"/>
      <c r="G58480" s="196"/>
      <c r="H58480" s="192"/>
    </row>
    <row r="58481" spans="6:8" x14ac:dyDescent="0.2">
      <c r="F58481" s="195"/>
      <c r="G58481" s="196"/>
      <c r="H58481" s="192"/>
    </row>
    <row r="58482" spans="6:8" x14ac:dyDescent="0.2">
      <c r="F58482" s="195"/>
      <c r="G58482" s="196"/>
      <c r="H58482" s="192"/>
    </row>
    <row r="58483" spans="6:8" x14ac:dyDescent="0.2">
      <c r="F58483" s="195"/>
      <c r="G58483" s="196"/>
      <c r="H58483" s="192"/>
    </row>
    <row r="58484" spans="6:8" x14ac:dyDescent="0.2">
      <c r="F58484" s="195"/>
      <c r="G58484" s="196"/>
      <c r="H58484" s="192"/>
    </row>
    <row r="58485" spans="6:8" x14ac:dyDescent="0.2">
      <c r="F58485" s="195"/>
      <c r="G58485" s="196"/>
      <c r="H58485" s="192"/>
    </row>
    <row r="58486" spans="6:8" x14ac:dyDescent="0.2">
      <c r="F58486" s="195"/>
      <c r="G58486" s="196"/>
      <c r="H58486" s="192"/>
    </row>
    <row r="58487" spans="6:8" x14ac:dyDescent="0.2">
      <c r="F58487" s="195"/>
      <c r="G58487" s="196"/>
      <c r="H58487" s="192"/>
    </row>
    <row r="58488" spans="6:8" x14ac:dyDescent="0.2">
      <c r="F58488" s="195"/>
      <c r="G58488" s="196"/>
      <c r="H58488" s="192"/>
    </row>
    <row r="58489" spans="6:8" x14ac:dyDescent="0.2">
      <c r="F58489" s="195"/>
      <c r="G58489" s="196"/>
      <c r="H58489" s="192"/>
    </row>
    <row r="58490" spans="6:8" x14ac:dyDescent="0.2">
      <c r="F58490" s="195"/>
      <c r="G58490" s="196"/>
      <c r="H58490" s="192"/>
    </row>
    <row r="58491" spans="6:8" x14ac:dyDescent="0.2">
      <c r="F58491" s="195"/>
      <c r="G58491" s="196"/>
      <c r="H58491" s="192"/>
    </row>
    <row r="58492" spans="6:8" x14ac:dyDescent="0.2">
      <c r="F58492" s="195"/>
      <c r="G58492" s="196"/>
      <c r="H58492" s="192"/>
    </row>
    <row r="58493" spans="6:8" x14ac:dyDescent="0.2">
      <c r="F58493" s="195"/>
      <c r="G58493" s="196"/>
      <c r="H58493" s="192"/>
    </row>
    <row r="58494" spans="6:8" x14ac:dyDescent="0.2">
      <c r="F58494" s="195"/>
      <c r="G58494" s="196"/>
      <c r="H58494" s="192"/>
    </row>
    <row r="58495" spans="6:8" x14ac:dyDescent="0.2">
      <c r="F58495" s="195"/>
      <c r="G58495" s="196"/>
      <c r="H58495" s="192"/>
    </row>
    <row r="58496" spans="6:8" x14ac:dyDescent="0.2">
      <c r="F58496" s="195"/>
      <c r="G58496" s="196"/>
      <c r="H58496" s="192"/>
    </row>
    <row r="58497" spans="6:8" x14ac:dyDescent="0.2">
      <c r="F58497" s="195"/>
      <c r="G58497" s="196"/>
      <c r="H58497" s="192"/>
    </row>
    <row r="58498" spans="6:8" x14ac:dyDescent="0.2">
      <c r="F58498" s="195"/>
      <c r="G58498" s="196"/>
      <c r="H58498" s="192"/>
    </row>
    <row r="58499" spans="6:8" x14ac:dyDescent="0.2">
      <c r="F58499" s="195"/>
      <c r="G58499" s="196"/>
      <c r="H58499" s="192"/>
    </row>
    <row r="58500" spans="6:8" x14ac:dyDescent="0.2">
      <c r="F58500" s="195"/>
      <c r="G58500" s="196"/>
      <c r="H58500" s="192"/>
    </row>
    <row r="58501" spans="6:8" x14ac:dyDescent="0.2">
      <c r="F58501" s="195"/>
      <c r="G58501" s="196"/>
      <c r="H58501" s="192"/>
    </row>
    <row r="58502" spans="6:8" x14ac:dyDescent="0.2">
      <c r="F58502" s="195"/>
      <c r="G58502" s="196"/>
      <c r="H58502" s="192"/>
    </row>
    <row r="58503" spans="6:8" x14ac:dyDescent="0.2">
      <c r="F58503" s="195"/>
      <c r="G58503" s="196"/>
      <c r="H58503" s="192"/>
    </row>
    <row r="58504" spans="6:8" x14ac:dyDescent="0.2">
      <c r="F58504" s="195"/>
      <c r="G58504" s="196"/>
      <c r="H58504" s="192"/>
    </row>
    <row r="58505" spans="6:8" x14ac:dyDescent="0.2">
      <c r="F58505" s="195"/>
      <c r="G58505" s="196"/>
      <c r="H58505" s="192"/>
    </row>
    <row r="58506" spans="6:8" x14ac:dyDescent="0.2">
      <c r="F58506" s="195"/>
      <c r="G58506" s="196"/>
      <c r="H58506" s="192"/>
    </row>
    <row r="58507" spans="6:8" x14ac:dyDescent="0.2">
      <c r="F58507" s="195"/>
      <c r="G58507" s="196"/>
      <c r="H58507" s="192"/>
    </row>
    <row r="58508" spans="6:8" x14ac:dyDescent="0.2">
      <c r="F58508" s="195"/>
      <c r="G58508" s="196"/>
      <c r="H58508" s="192"/>
    </row>
    <row r="58509" spans="6:8" x14ac:dyDescent="0.2">
      <c r="F58509" s="195"/>
      <c r="G58509" s="196"/>
      <c r="H58509" s="192"/>
    </row>
    <row r="58510" spans="6:8" x14ac:dyDescent="0.2">
      <c r="F58510" s="195"/>
      <c r="G58510" s="196"/>
      <c r="H58510" s="192"/>
    </row>
    <row r="58511" spans="6:8" x14ac:dyDescent="0.2">
      <c r="F58511" s="195"/>
      <c r="G58511" s="196"/>
      <c r="H58511" s="192"/>
    </row>
    <row r="58512" spans="6:8" x14ac:dyDescent="0.2">
      <c r="F58512" s="195"/>
      <c r="G58512" s="196"/>
      <c r="H58512" s="192"/>
    </row>
    <row r="58513" spans="6:8" x14ac:dyDescent="0.2">
      <c r="F58513" s="195"/>
      <c r="G58513" s="196"/>
      <c r="H58513" s="192"/>
    </row>
    <row r="58514" spans="6:8" x14ac:dyDescent="0.2">
      <c r="F58514" s="195"/>
      <c r="G58514" s="196"/>
      <c r="H58514" s="192"/>
    </row>
    <row r="58515" spans="6:8" x14ac:dyDescent="0.2">
      <c r="F58515" s="195"/>
      <c r="G58515" s="196"/>
      <c r="H58515" s="192"/>
    </row>
    <row r="58516" spans="6:8" x14ac:dyDescent="0.2">
      <c r="F58516" s="195"/>
      <c r="G58516" s="196"/>
      <c r="H58516" s="192"/>
    </row>
    <row r="58517" spans="6:8" x14ac:dyDescent="0.2">
      <c r="F58517" s="195"/>
      <c r="G58517" s="196"/>
      <c r="H58517" s="192"/>
    </row>
    <row r="58518" spans="6:8" x14ac:dyDescent="0.2">
      <c r="F58518" s="195"/>
      <c r="G58518" s="196"/>
      <c r="H58518" s="192"/>
    </row>
    <row r="58519" spans="6:8" x14ac:dyDescent="0.2">
      <c r="F58519" s="195"/>
      <c r="G58519" s="196"/>
      <c r="H58519" s="192"/>
    </row>
    <row r="58520" spans="6:8" x14ac:dyDescent="0.2">
      <c r="F58520" s="195"/>
      <c r="G58520" s="196"/>
      <c r="H58520" s="192"/>
    </row>
    <row r="58521" spans="6:8" x14ac:dyDescent="0.2">
      <c r="F58521" s="195"/>
      <c r="G58521" s="196"/>
      <c r="H58521" s="192"/>
    </row>
    <row r="58522" spans="6:8" x14ac:dyDescent="0.2">
      <c r="F58522" s="195"/>
      <c r="G58522" s="196"/>
      <c r="H58522" s="192"/>
    </row>
    <row r="58523" spans="6:8" x14ac:dyDescent="0.2">
      <c r="F58523" s="195"/>
      <c r="G58523" s="196"/>
      <c r="H58523" s="192"/>
    </row>
    <row r="58524" spans="6:8" x14ac:dyDescent="0.2">
      <c r="F58524" s="195"/>
      <c r="G58524" s="196"/>
      <c r="H58524" s="192"/>
    </row>
    <row r="58525" spans="6:8" x14ac:dyDescent="0.2">
      <c r="F58525" s="195"/>
      <c r="G58525" s="196"/>
      <c r="H58525" s="192"/>
    </row>
    <row r="58526" spans="6:8" x14ac:dyDescent="0.2">
      <c r="F58526" s="195"/>
      <c r="G58526" s="196"/>
      <c r="H58526" s="192"/>
    </row>
    <row r="58527" spans="6:8" x14ac:dyDescent="0.2">
      <c r="F58527" s="195"/>
      <c r="G58527" s="196"/>
      <c r="H58527" s="192"/>
    </row>
    <row r="58528" spans="6:8" x14ac:dyDescent="0.2">
      <c r="F58528" s="195"/>
      <c r="G58528" s="196"/>
      <c r="H58528" s="192"/>
    </row>
    <row r="58529" spans="6:8" x14ac:dyDescent="0.2">
      <c r="F58529" s="195"/>
      <c r="G58529" s="196"/>
      <c r="H58529" s="192"/>
    </row>
    <row r="58530" spans="6:8" x14ac:dyDescent="0.2">
      <c r="F58530" s="195"/>
      <c r="G58530" s="196"/>
      <c r="H58530" s="192"/>
    </row>
    <row r="58531" spans="6:8" x14ac:dyDescent="0.2">
      <c r="F58531" s="195"/>
      <c r="G58531" s="196"/>
      <c r="H58531" s="192"/>
    </row>
    <row r="58532" spans="6:8" x14ac:dyDescent="0.2">
      <c r="F58532" s="195"/>
      <c r="G58532" s="196"/>
      <c r="H58532" s="192"/>
    </row>
    <row r="58533" spans="6:8" x14ac:dyDescent="0.2">
      <c r="F58533" s="195"/>
      <c r="G58533" s="196"/>
      <c r="H58533" s="192"/>
    </row>
    <row r="58534" spans="6:8" x14ac:dyDescent="0.2">
      <c r="F58534" s="195"/>
      <c r="G58534" s="196"/>
      <c r="H58534" s="192"/>
    </row>
    <row r="58535" spans="6:8" x14ac:dyDescent="0.2">
      <c r="F58535" s="195"/>
      <c r="G58535" s="196"/>
      <c r="H58535" s="192"/>
    </row>
    <row r="58536" spans="6:8" x14ac:dyDescent="0.2">
      <c r="F58536" s="195"/>
      <c r="G58536" s="196"/>
      <c r="H58536" s="192"/>
    </row>
    <row r="58537" spans="6:8" x14ac:dyDescent="0.2">
      <c r="F58537" s="195"/>
      <c r="G58537" s="196"/>
      <c r="H58537" s="192"/>
    </row>
    <row r="58538" spans="6:8" x14ac:dyDescent="0.2">
      <c r="F58538" s="195"/>
      <c r="G58538" s="196"/>
      <c r="H58538" s="192"/>
    </row>
    <row r="58539" spans="6:8" x14ac:dyDescent="0.2">
      <c r="F58539" s="195"/>
      <c r="G58539" s="196"/>
      <c r="H58539" s="192"/>
    </row>
    <row r="58540" spans="6:8" x14ac:dyDescent="0.2">
      <c r="F58540" s="195"/>
      <c r="G58540" s="196"/>
      <c r="H58540" s="192"/>
    </row>
    <row r="58541" spans="6:8" x14ac:dyDescent="0.2">
      <c r="F58541" s="195"/>
      <c r="G58541" s="196"/>
      <c r="H58541" s="192"/>
    </row>
    <row r="58542" spans="6:8" x14ac:dyDescent="0.2">
      <c r="F58542" s="195"/>
      <c r="G58542" s="196"/>
      <c r="H58542" s="192"/>
    </row>
    <row r="58543" spans="6:8" x14ac:dyDescent="0.2">
      <c r="F58543" s="195"/>
      <c r="G58543" s="196"/>
      <c r="H58543" s="192"/>
    </row>
    <row r="58544" spans="6:8" x14ac:dyDescent="0.2">
      <c r="F58544" s="195"/>
      <c r="G58544" s="196"/>
      <c r="H58544" s="192"/>
    </row>
    <row r="58545" spans="6:8" x14ac:dyDescent="0.2">
      <c r="F58545" s="195"/>
      <c r="G58545" s="196"/>
      <c r="H58545" s="192"/>
    </row>
    <row r="58546" spans="6:8" x14ac:dyDescent="0.2">
      <c r="F58546" s="195"/>
      <c r="G58546" s="196"/>
      <c r="H58546" s="192"/>
    </row>
    <row r="58547" spans="6:8" x14ac:dyDescent="0.2">
      <c r="F58547" s="195"/>
      <c r="G58547" s="196"/>
      <c r="H58547" s="192"/>
    </row>
    <row r="58548" spans="6:8" x14ac:dyDescent="0.2">
      <c r="F58548" s="195"/>
      <c r="G58548" s="196"/>
      <c r="H58548" s="192"/>
    </row>
    <row r="58549" spans="6:8" x14ac:dyDescent="0.2">
      <c r="F58549" s="195"/>
      <c r="G58549" s="196"/>
      <c r="H58549" s="192"/>
    </row>
    <row r="58550" spans="6:8" x14ac:dyDescent="0.2">
      <c r="F58550" s="195"/>
      <c r="G58550" s="196"/>
      <c r="H58550" s="192"/>
    </row>
    <row r="58551" spans="6:8" x14ac:dyDescent="0.2">
      <c r="F58551" s="195"/>
      <c r="G58551" s="196"/>
      <c r="H58551" s="192"/>
    </row>
    <row r="58552" spans="6:8" x14ac:dyDescent="0.2">
      <c r="F58552" s="195"/>
      <c r="G58552" s="196"/>
      <c r="H58552" s="192"/>
    </row>
    <row r="58553" spans="6:8" x14ac:dyDescent="0.2">
      <c r="F58553" s="195"/>
      <c r="G58553" s="196"/>
      <c r="H58553" s="192"/>
    </row>
    <row r="58554" spans="6:8" x14ac:dyDescent="0.2">
      <c r="F58554" s="195"/>
      <c r="G58554" s="196"/>
      <c r="H58554" s="192"/>
    </row>
    <row r="58555" spans="6:8" x14ac:dyDescent="0.2">
      <c r="F58555" s="195"/>
      <c r="G58555" s="196"/>
      <c r="H58555" s="192"/>
    </row>
    <row r="58556" spans="6:8" x14ac:dyDescent="0.2">
      <c r="F58556" s="195"/>
      <c r="G58556" s="196"/>
      <c r="H58556" s="192"/>
    </row>
    <row r="58557" spans="6:8" x14ac:dyDescent="0.2">
      <c r="F58557" s="195"/>
      <c r="G58557" s="196"/>
      <c r="H58557" s="192"/>
    </row>
    <row r="58558" spans="6:8" x14ac:dyDescent="0.2">
      <c r="F58558" s="195"/>
      <c r="G58558" s="196"/>
      <c r="H58558" s="192"/>
    </row>
    <row r="58559" spans="6:8" x14ac:dyDescent="0.2">
      <c r="F58559" s="195"/>
      <c r="G58559" s="196"/>
      <c r="H58559" s="192"/>
    </row>
    <row r="58560" spans="6:8" x14ac:dyDescent="0.2">
      <c r="F58560" s="195"/>
      <c r="G58560" s="196"/>
      <c r="H58560" s="192"/>
    </row>
    <row r="58561" spans="6:8" x14ac:dyDescent="0.2">
      <c r="F58561" s="195"/>
      <c r="G58561" s="196"/>
      <c r="H58561" s="192"/>
    </row>
    <row r="58562" spans="6:8" x14ac:dyDescent="0.2">
      <c r="F58562" s="195"/>
      <c r="G58562" s="196"/>
      <c r="H58562" s="192"/>
    </row>
    <row r="58563" spans="6:8" x14ac:dyDescent="0.2">
      <c r="F58563" s="195"/>
      <c r="G58563" s="196"/>
      <c r="H58563" s="192"/>
    </row>
    <row r="58564" spans="6:8" x14ac:dyDescent="0.2">
      <c r="F58564" s="195"/>
      <c r="G58564" s="196"/>
      <c r="H58564" s="192"/>
    </row>
    <row r="58565" spans="6:8" x14ac:dyDescent="0.2">
      <c r="F58565" s="195"/>
      <c r="G58565" s="196"/>
      <c r="H58565" s="192"/>
    </row>
    <row r="58566" spans="6:8" x14ac:dyDescent="0.2">
      <c r="F58566" s="195"/>
      <c r="G58566" s="196"/>
      <c r="H58566" s="192"/>
    </row>
    <row r="58567" spans="6:8" x14ac:dyDescent="0.2">
      <c r="F58567" s="195"/>
      <c r="G58567" s="196"/>
      <c r="H58567" s="192"/>
    </row>
    <row r="58568" spans="6:8" x14ac:dyDescent="0.2">
      <c r="F58568" s="195"/>
      <c r="G58568" s="196"/>
      <c r="H58568" s="192"/>
    </row>
    <row r="58569" spans="6:8" x14ac:dyDescent="0.2">
      <c r="F58569" s="195"/>
      <c r="G58569" s="196"/>
      <c r="H58569" s="192"/>
    </row>
    <row r="58570" spans="6:8" x14ac:dyDescent="0.2">
      <c r="F58570" s="195"/>
      <c r="G58570" s="196"/>
      <c r="H58570" s="192"/>
    </row>
    <row r="58571" spans="6:8" x14ac:dyDescent="0.2">
      <c r="F58571" s="195"/>
      <c r="G58571" s="196"/>
      <c r="H58571" s="192"/>
    </row>
    <row r="58572" spans="6:8" x14ac:dyDescent="0.2">
      <c r="F58572" s="195"/>
      <c r="G58572" s="196"/>
      <c r="H58572" s="192"/>
    </row>
    <row r="58573" spans="6:8" x14ac:dyDescent="0.2">
      <c r="F58573" s="195"/>
      <c r="G58573" s="196"/>
      <c r="H58573" s="192"/>
    </row>
    <row r="58574" spans="6:8" x14ac:dyDescent="0.2">
      <c r="F58574" s="195"/>
      <c r="G58574" s="196"/>
      <c r="H58574" s="192"/>
    </row>
    <row r="58575" spans="6:8" x14ac:dyDescent="0.2">
      <c r="F58575" s="195"/>
      <c r="G58575" s="196"/>
      <c r="H58575" s="192"/>
    </row>
    <row r="58576" spans="6:8" x14ac:dyDescent="0.2">
      <c r="F58576" s="195"/>
      <c r="G58576" s="196"/>
      <c r="H58576" s="192"/>
    </row>
    <row r="58577" spans="6:8" x14ac:dyDescent="0.2">
      <c r="F58577" s="195"/>
      <c r="G58577" s="196"/>
      <c r="H58577" s="192"/>
    </row>
    <row r="58578" spans="6:8" x14ac:dyDescent="0.2">
      <c r="F58578" s="195"/>
      <c r="G58578" s="196"/>
      <c r="H58578" s="192"/>
    </row>
    <row r="58579" spans="6:8" x14ac:dyDescent="0.2">
      <c r="F58579" s="195"/>
      <c r="G58579" s="196"/>
      <c r="H58579" s="192"/>
    </row>
    <row r="58580" spans="6:8" x14ac:dyDescent="0.2">
      <c r="F58580" s="195"/>
      <c r="G58580" s="196"/>
      <c r="H58580" s="192"/>
    </row>
    <row r="58581" spans="6:8" x14ac:dyDescent="0.2">
      <c r="F58581" s="195"/>
      <c r="G58581" s="196"/>
      <c r="H58581" s="192"/>
    </row>
    <row r="58582" spans="6:8" x14ac:dyDescent="0.2">
      <c r="F58582" s="195"/>
      <c r="G58582" s="196"/>
      <c r="H58582" s="192"/>
    </row>
    <row r="58583" spans="6:8" x14ac:dyDescent="0.2">
      <c r="F58583" s="195"/>
      <c r="G58583" s="196"/>
      <c r="H58583" s="192"/>
    </row>
    <row r="58584" spans="6:8" x14ac:dyDescent="0.2">
      <c r="F58584" s="195"/>
      <c r="G58584" s="196"/>
      <c r="H58584" s="192"/>
    </row>
    <row r="58585" spans="6:8" x14ac:dyDescent="0.2">
      <c r="F58585" s="195"/>
      <c r="G58585" s="196"/>
      <c r="H58585" s="192"/>
    </row>
    <row r="58586" spans="6:8" x14ac:dyDescent="0.2">
      <c r="F58586" s="195"/>
      <c r="G58586" s="196"/>
      <c r="H58586" s="192"/>
    </row>
    <row r="58587" spans="6:8" x14ac:dyDescent="0.2">
      <c r="F58587" s="195"/>
      <c r="G58587" s="196"/>
      <c r="H58587" s="192"/>
    </row>
    <row r="58588" spans="6:8" x14ac:dyDescent="0.2">
      <c r="F58588" s="195"/>
      <c r="G58588" s="196"/>
      <c r="H58588" s="192"/>
    </row>
    <row r="58589" spans="6:8" x14ac:dyDescent="0.2">
      <c r="F58589" s="195"/>
      <c r="G58589" s="196"/>
      <c r="H58589" s="192"/>
    </row>
    <row r="58590" spans="6:8" x14ac:dyDescent="0.2">
      <c r="F58590" s="195"/>
      <c r="G58590" s="196"/>
      <c r="H58590" s="192"/>
    </row>
    <row r="58591" spans="6:8" x14ac:dyDescent="0.2">
      <c r="F58591" s="195"/>
      <c r="G58591" s="196"/>
      <c r="H58591" s="192"/>
    </row>
    <row r="58592" spans="6:8" x14ac:dyDescent="0.2">
      <c r="F58592" s="195"/>
      <c r="G58592" s="196"/>
      <c r="H58592" s="192"/>
    </row>
    <row r="58593" spans="6:8" x14ac:dyDescent="0.2">
      <c r="F58593" s="195"/>
      <c r="G58593" s="196"/>
      <c r="H58593" s="192"/>
    </row>
    <row r="58594" spans="6:8" x14ac:dyDescent="0.2">
      <c r="F58594" s="195"/>
      <c r="G58594" s="196"/>
      <c r="H58594" s="192"/>
    </row>
    <row r="58595" spans="6:8" x14ac:dyDescent="0.2">
      <c r="F58595" s="195"/>
      <c r="G58595" s="196"/>
      <c r="H58595" s="192"/>
    </row>
    <row r="58596" spans="6:8" x14ac:dyDescent="0.2">
      <c r="F58596" s="195"/>
      <c r="G58596" s="196"/>
      <c r="H58596" s="192"/>
    </row>
    <row r="58597" spans="6:8" x14ac:dyDescent="0.2">
      <c r="F58597" s="195"/>
      <c r="G58597" s="196"/>
      <c r="H58597" s="192"/>
    </row>
    <row r="58598" spans="6:8" x14ac:dyDescent="0.2">
      <c r="F58598" s="195"/>
      <c r="G58598" s="196"/>
      <c r="H58598" s="192"/>
    </row>
    <row r="58599" spans="6:8" x14ac:dyDescent="0.2">
      <c r="F58599" s="195"/>
      <c r="G58599" s="196"/>
      <c r="H58599" s="192"/>
    </row>
    <row r="58600" spans="6:8" x14ac:dyDescent="0.2">
      <c r="F58600" s="195"/>
      <c r="G58600" s="196"/>
      <c r="H58600" s="192"/>
    </row>
    <row r="58601" spans="6:8" x14ac:dyDescent="0.2">
      <c r="F58601" s="195"/>
      <c r="G58601" s="196"/>
      <c r="H58601" s="192"/>
    </row>
    <row r="58602" spans="6:8" x14ac:dyDescent="0.2">
      <c r="F58602" s="195"/>
      <c r="G58602" s="196"/>
      <c r="H58602" s="192"/>
    </row>
    <row r="58603" spans="6:8" x14ac:dyDescent="0.2">
      <c r="F58603" s="195"/>
      <c r="G58603" s="196"/>
      <c r="H58603" s="192"/>
    </row>
    <row r="58604" spans="6:8" x14ac:dyDescent="0.2">
      <c r="F58604" s="195"/>
      <c r="G58604" s="196"/>
      <c r="H58604" s="192"/>
    </row>
    <row r="58605" spans="6:8" x14ac:dyDescent="0.2">
      <c r="F58605" s="195"/>
      <c r="G58605" s="196"/>
      <c r="H58605" s="192"/>
    </row>
    <row r="58606" spans="6:8" x14ac:dyDescent="0.2">
      <c r="F58606" s="195"/>
      <c r="G58606" s="196"/>
      <c r="H58606" s="192"/>
    </row>
    <row r="58607" spans="6:8" x14ac:dyDescent="0.2">
      <c r="F58607" s="195"/>
      <c r="G58607" s="196"/>
      <c r="H58607" s="192"/>
    </row>
    <row r="58608" spans="6:8" x14ac:dyDescent="0.2">
      <c r="F58608" s="195"/>
      <c r="G58608" s="196"/>
      <c r="H58608" s="192"/>
    </row>
    <row r="58609" spans="6:8" x14ac:dyDescent="0.2">
      <c r="F58609" s="195"/>
      <c r="G58609" s="196"/>
      <c r="H58609" s="192"/>
    </row>
    <row r="58610" spans="6:8" x14ac:dyDescent="0.2">
      <c r="F58610" s="195"/>
      <c r="G58610" s="196"/>
      <c r="H58610" s="192"/>
    </row>
    <row r="58611" spans="6:8" x14ac:dyDescent="0.2">
      <c r="F58611" s="195"/>
      <c r="G58611" s="196"/>
      <c r="H58611" s="192"/>
    </row>
    <row r="58612" spans="6:8" x14ac:dyDescent="0.2">
      <c r="F58612" s="195"/>
      <c r="G58612" s="196"/>
      <c r="H58612" s="192"/>
    </row>
    <row r="58613" spans="6:8" x14ac:dyDescent="0.2">
      <c r="F58613" s="195"/>
      <c r="G58613" s="196"/>
      <c r="H58613" s="192"/>
    </row>
    <row r="58614" spans="6:8" x14ac:dyDescent="0.2">
      <c r="F58614" s="195"/>
      <c r="G58614" s="196"/>
      <c r="H58614" s="192"/>
    </row>
    <row r="58615" spans="6:8" x14ac:dyDescent="0.2">
      <c r="F58615" s="195"/>
      <c r="G58615" s="196"/>
      <c r="H58615" s="192"/>
    </row>
    <row r="58616" spans="6:8" x14ac:dyDescent="0.2">
      <c r="F58616" s="195"/>
      <c r="G58616" s="196"/>
      <c r="H58616" s="192"/>
    </row>
    <row r="58617" spans="6:8" x14ac:dyDescent="0.2">
      <c r="F58617" s="195"/>
      <c r="G58617" s="196"/>
      <c r="H58617" s="192"/>
    </row>
    <row r="58618" spans="6:8" x14ac:dyDescent="0.2">
      <c r="F58618" s="195"/>
      <c r="G58618" s="196"/>
      <c r="H58618" s="192"/>
    </row>
    <row r="58619" spans="6:8" x14ac:dyDescent="0.2">
      <c r="F58619" s="195"/>
      <c r="G58619" s="196"/>
      <c r="H58619" s="192"/>
    </row>
    <row r="58620" spans="6:8" x14ac:dyDescent="0.2">
      <c r="F58620" s="195"/>
      <c r="G58620" s="196"/>
      <c r="H58620" s="192"/>
    </row>
    <row r="58621" spans="6:8" x14ac:dyDescent="0.2">
      <c r="F58621" s="195"/>
      <c r="G58621" s="196"/>
      <c r="H58621" s="192"/>
    </row>
    <row r="58622" spans="6:8" x14ac:dyDescent="0.2">
      <c r="F58622" s="195"/>
      <c r="G58622" s="196"/>
      <c r="H58622" s="192"/>
    </row>
    <row r="58623" spans="6:8" x14ac:dyDescent="0.2">
      <c r="F58623" s="195"/>
      <c r="G58623" s="196"/>
      <c r="H58623" s="192"/>
    </row>
    <row r="58624" spans="6:8" x14ac:dyDescent="0.2">
      <c r="F58624" s="195"/>
      <c r="G58624" s="196"/>
      <c r="H58624" s="192"/>
    </row>
    <row r="58625" spans="6:8" x14ac:dyDescent="0.2">
      <c r="F58625" s="195"/>
      <c r="G58625" s="196"/>
      <c r="H58625" s="192"/>
    </row>
    <row r="58626" spans="6:8" x14ac:dyDescent="0.2">
      <c r="F58626" s="195"/>
      <c r="G58626" s="196"/>
      <c r="H58626" s="192"/>
    </row>
    <row r="58627" spans="6:8" x14ac:dyDescent="0.2">
      <c r="F58627" s="195"/>
      <c r="G58627" s="196"/>
      <c r="H58627" s="192"/>
    </row>
    <row r="58628" spans="6:8" x14ac:dyDescent="0.2">
      <c r="F58628" s="195"/>
      <c r="G58628" s="196"/>
      <c r="H58628" s="192"/>
    </row>
    <row r="58629" spans="6:8" x14ac:dyDescent="0.2">
      <c r="F58629" s="195"/>
      <c r="G58629" s="196"/>
      <c r="H58629" s="192"/>
    </row>
    <row r="58630" spans="6:8" x14ac:dyDescent="0.2">
      <c r="F58630" s="195"/>
      <c r="G58630" s="196"/>
      <c r="H58630" s="192"/>
    </row>
    <row r="58631" spans="6:8" x14ac:dyDescent="0.2">
      <c r="F58631" s="195"/>
      <c r="G58631" s="196"/>
      <c r="H58631" s="192"/>
    </row>
    <row r="58632" spans="6:8" x14ac:dyDescent="0.2">
      <c r="F58632" s="195"/>
      <c r="G58632" s="196"/>
      <c r="H58632" s="192"/>
    </row>
    <row r="58633" spans="6:8" x14ac:dyDescent="0.2">
      <c r="F58633" s="195"/>
      <c r="G58633" s="196"/>
      <c r="H58633" s="192"/>
    </row>
    <row r="58634" spans="6:8" x14ac:dyDescent="0.2">
      <c r="F58634" s="195"/>
      <c r="G58634" s="196"/>
      <c r="H58634" s="192"/>
    </row>
    <row r="58635" spans="6:8" x14ac:dyDescent="0.2">
      <c r="F58635" s="195"/>
      <c r="G58635" s="196"/>
      <c r="H58635" s="192"/>
    </row>
    <row r="58636" spans="6:8" x14ac:dyDescent="0.2">
      <c r="F58636" s="195"/>
      <c r="G58636" s="196"/>
      <c r="H58636" s="192"/>
    </row>
    <row r="58637" spans="6:8" x14ac:dyDescent="0.2">
      <c r="F58637" s="195"/>
      <c r="G58637" s="196"/>
      <c r="H58637" s="192"/>
    </row>
    <row r="58638" spans="6:8" x14ac:dyDescent="0.2">
      <c r="F58638" s="195"/>
      <c r="G58638" s="196"/>
      <c r="H58638" s="192"/>
    </row>
    <row r="58639" spans="6:8" x14ac:dyDescent="0.2">
      <c r="F58639" s="195"/>
      <c r="G58639" s="196"/>
      <c r="H58639" s="192"/>
    </row>
    <row r="58640" spans="6:8" x14ac:dyDescent="0.2">
      <c r="F58640" s="195"/>
      <c r="G58640" s="196"/>
      <c r="H58640" s="192"/>
    </row>
    <row r="58641" spans="6:8" x14ac:dyDescent="0.2">
      <c r="F58641" s="195"/>
      <c r="G58641" s="196"/>
      <c r="H58641" s="192"/>
    </row>
    <row r="58642" spans="6:8" x14ac:dyDescent="0.2">
      <c r="F58642" s="195"/>
      <c r="G58642" s="196"/>
      <c r="H58642" s="192"/>
    </row>
    <row r="58643" spans="6:8" x14ac:dyDescent="0.2">
      <c r="F58643" s="195"/>
      <c r="G58643" s="196"/>
      <c r="H58643" s="192"/>
    </row>
    <row r="58644" spans="6:8" x14ac:dyDescent="0.2">
      <c r="F58644" s="195"/>
      <c r="G58644" s="196"/>
      <c r="H58644" s="192"/>
    </row>
    <row r="58645" spans="6:8" x14ac:dyDescent="0.2">
      <c r="F58645" s="195"/>
      <c r="G58645" s="196"/>
      <c r="H58645" s="192"/>
    </row>
    <row r="58646" spans="6:8" x14ac:dyDescent="0.2">
      <c r="F58646" s="195"/>
      <c r="G58646" s="196"/>
      <c r="H58646" s="192"/>
    </row>
    <row r="58647" spans="6:8" x14ac:dyDescent="0.2">
      <c r="F58647" s="195"/>
      <c r="G58647" s="196"/>
      <c r="H58647" s="192"/>
    </row>
    <row r="58648" spans="6:8" x14ac:dyDescent="0.2">
      <c r="F58648" s="195"/>
      <c r="G58648" s="196"/>
      <c r="H58648" s="192"/>
    </row>
    <row r="58649" spans="6:8" x14ac:dyDescent="0.2">
      <c r="F58649" s="195"/>
      <c r="G58649" s="196"/>
      <c r="H58649" s="192"/>
    </row>
    <row r="58650" spans="6:8" x14ac:dyDescent="0.2">
      <c r="F58650" s="195"/>
      <c r="G58650" s="196"/>
      <c r="H58650" s="192"/>
    </row>
    <row r="58651" spans="6:8" x14ac:dyDescent="0.2">
      <c r="F58651" s="195"/>
      <c r="G58651" s="196"/>
      <c r="H58651" s="192"/>
    </row>
    <row r="58652" spans="6:8" x14ac:dyDescent="0.2">
      <c r="F58652" s="195"/>
      <c r="G58652" s="196"/>
      <c r="H58652" s="192"/>
    </row>
    <row r="58653" spans="6:8" x14ac:dyDescent="0.2">
      <c r="F58653" s="195"/>
      <c r="G58653" s="196"/>
      <c r="H58653" s="192"/>
    </row>
    <row r="58654" spans="6:8" x14ac:dyDescent="0.2">
      <c r="F58654" s="195"/>
      <c r="G58654" s="196"/>
      <c r="H58654" s="192"/>
    </row>
    <row r="58655" spans="6:8" x14ac:dyDescent="0.2">
      <c r="F58655" s="195"/>
      <c r="G58655" s="196"/>
      <c r="H58655" s="192"/>
    </row>
    <row r="58656" spans="6:8" x14ac:dyDescent="0.2">
      <c r="F58656" s="195"/>
      <c r="G58656" s="196"/>
      <c r="H58656" s="192"/>
    </row>
    <row r="58657" spans="6:8" x14ac:dyDescent="0.2">
      <c r="F58657" s="195"/>
      <c r="G58657" s="196"/>
      <c r="H58657" s="192"/>
    </row>
    <row r="58658" spans="6:8" x14ac:dyDescent="0.2">
      <c r="F58658" s="195"/>
      <c r="G58658" s="196"/>
      <c r="H58658" s="192"/>
    </row>
    <row r="58659" spans="6:8" x14ac:dyDescent="0.2">
      <c r="F58659" s="195"/>
      <c r="G58659" s="196"/>
      <c r="H58659" s="192"/>
    </row>
    <row r="58660" spans="6:8" x14ac:dyDescent="0.2">
      <c r="F58660" s="195"/>
      <c r="G58660" s="196"/>
      <c r="H58660" s="192"/>
    </row>
    <row r="58661" spans="6:8" x14ac:dyDescent="0.2">
      <c r="F58661" s="195"/>
      <c r="G58661" s="196"/>
      <c r="H58661" s="192"/>
    </row>
    <row r="58662" spans="6:8" x14ac:dyDescent="0.2">
      <c r="F58662" s="195"/>
      <c r="G58662" s="196"/>
      <c r="H58662" s="192"/>
    </row>
    <row r="58663" spans="6:8" x14ac:dyDescent="0.2">
      <c r="F58663" s="195"/>
      <c r="G58663" s="196"/>
      <c r="H58663" s="192"/>
    </row>
    <row r="58664" spans="6:8" x14ac:dyDescent="0.2">
      <c r="F58664" s="195"/>
      <c r="G58664" s="196"/>
      <c r="H58664" s="192"/>
    </row>
    <row r="58665" spans="6:8" x14ac:dyDescent="0.2">
      <c r="F58665" s="195"/>
      <c r="G58665" s="196"/>
      <c r="H58665" s="192"/>
    </row>
    <row r="58666" spans="6:8" x14ac:dyDescent="0.2">
      <c r="F58666" s="195"/>
      <c r="G58666" s="196"/>
      <c r="H58666" s="192"/>
    </row>
    <row r="58667" spans="6:8" x14ac:dyDescent="0.2">
      <c r="F58667" s="195"/>
      <c r="G58667" s="196"/>
      <c r="H58667" s="192"/>
    </row>
    <row r="58668" spans="6:8" x14ac:dyDescent="0.2">
      <c r="F58668" s="195"/>
      <c r="G58668" s="196"/>
      <c r="H58668" s="192"/>
    </row>
    <row r="58669" spans="6:8" x14ac:dyDescent="0.2">
      <c r="F58669" s="195"/>
      <c r="G58669" s="196"/>
      <c r="H58669" s="192"/>
    </row>
    <row r="58670" spans="6:8" x14ac:dyDescent="0.2">
      <c r="F58670" s="195"/>
      <c r="G58670" s="196"/>
      <c r="H58670" s="192"/>
    </row>
    <row r="58671" spans="6:8" x14ac:dyDescent="0.2">
      <c r="F58671" s="195"/>
      <c r="G58671" s="196"/>
      <c r="H58671" s="192"/>
    </row>
    <row r="58672" spans="6:8" x14ac:dyDescent="0.2">
      <c r="F58672" s="195"/>
      <c r="G58672" s="196"/>
      <c r="H58672" s="192"/>
    </row>
    <row r="58673" spans="6:8" x14ac:dyDescent="0.2">
      <c r="F58673" s="195"/>
      <c r="G58673" s="196"/>
      <c r="H58673" s="192"/>
    </row>
    <row r="58674" spans="6:8" x14ac:dyDescent="0.2">
      <c r="F58674" s="195"/>
      <c r="G58674" s="196"/>
      <c r="H58674" s="192"/>
    </row>
    <row r="58675" spans="6:8" x14ac:dyDescent="0.2">
      <c r="F58675" s="195"/>
      <c r="G58675" s="196"/>
      <c r="H58675" s="192"/>
    </row>
    <row r="58676" spans="6:8" x14ac:dyDescent="0.2">
      <c r="F58676" s="195"/>
      <c r="G58676" s="196"/>
      <c r="H58676" s="192"/>
    </row>
    <row r="58677" spans="6:8" x14ac:dyDescent="0.2">
      <c r="F58677" s="195"/>
      <c r="G58677" s="196"/>
      <c r="H58677" s="192"/>
    </row>
    <row r="58678" spans="6:8" x14ac:dyDescent="0.2">
      <c r="F58678" s="195"/>
      <c r="G58678" s="196"/>
      <c r="H58678" s="192"/>
    </row>
    <row r="58679" spans="6:8" x14ac:dyDescent="0.2">
      <c r="F58679" s="195"/>
      <c r="G58679" s="196"/>
      <c r="H58679" s="192"/>
    </row>
    <row r="58680" spans="6:8" x14ac:dyDescent="0.2">
      <c r="F58680" s="195"/>
      <c r="G58680" s="196"/>
      <c r="H58680" s="192"/>
    </row>
    <row r="58681" spans="6:8" x14ac:dyDescent="0.2">
      <c r="F58681" s="195"/>
      <c r="G58681" s="196"/>
      <c r="H58681" s="192"/>
    </row>
    <row r="58682" spans="6:8" x14ac:dyDescent="0.2">
      <c r="F58682" s="195"/>
      <c r="G58682" s="196"/>
      <c r="H58682" s="192"/>
    </row>
    <row r="58683" spans="6:8" x14ac:dyDescent="0.2">
      <c r="F58683" s="195"/>
      <c r="G58683" s="196"/>
      <c r="H58683" s="192"/>
    </row>
    <row r="58684" spans="6:8" x14ac:dyDescent="0.2">
      <c r="F58684" s="195"/>
      <c r="G58684" s="196"/>
      <c r="H58684" s="192"/>
    </row>
    <row r="58685" spans="6:8" x14ac:dyDescent="0.2">
      <c r="F58685" s="195"/>
      <c r="G58685" s="196"/>
      <c r="H58685" s="192"/>
    </row>
    <row r="58686" spans="6:8" x14ac:dyDescent="0.2">
      <c r="F58686" s="195"/>
      <c r="G58686" s="196"/>
      <c r="H58686" s="192"/>
    </row>
    <row r="58687" spans="6:8" x14ac:dyDescent="0.2">
      <c r="F58687" s="195"/>
      <c r="G58687" s="196"/>
      <c r="H58687" s="192"/>
    </row>
    <row r="58688" spans="6:8" x14ac:dyDescent="0.2">
      <c r="F58688" s="195"/>
      <c r="G58688" s="196"/>
      <c r="H58688" s="192"/>
    </row>
    <row r="58689" spans="6:8" x14ac:dyDescent="0.2">
      <c r="F58689" s="195"/>
      <c r="G58689" s="196"/>
      <c r="H58689" s="192"/>
    </row>
    <row r="58690" spans="6:8" x14ac:dyDescent="0.2">
      <c r="F58690" s="195"/>
      <c r="G58690" s="196"/>
      <c r="H58690" s="192"/>
    </row>
    <row r="58691" spans="6:8" x14ac:dyDescent="0.2">
      <c r="F58691" s="195"/>
      <c r="G58691" s="196"/>
      <c r="H58691" s="192"/>
    </row>
    <row r="58692" spans="6:8" x14ac:dyDescent="0.2">
      <c r="F58692" s="195"/>
      <c r="G58692" s="196"/>
      <c r="H58692" s="192"/>
    </row>
    <row r="58693" spans="6:8" x14ac:dyDescent="0.2">
      <c r="F58693" s="195"/>
      <c r="G58693" s="196"/>
      <c r="H58693" s="192"/>
    </row>
    <row r="58694" spans="6:8" x14ac:dyDescent="0.2">
      <c r="F58694" s="195"/>
      <c r="G58694" s="196"/>
      <c r="H58694" s="192"/>
    </row>
    <row r="58695" spans="6:8" x14ac:dyDescent="0.2">
      <c r="F58695" s="195"/>
      <c r="G58695" s="196"/>
      <c r="H58695" s="192"/>
    </row>
    <row r="58696" spans="6:8" x14ac:dyDescent="0.2">
      <c r="F58696" s="195"/>
      <c r="G58696" s="196"/>
      <c r="H58696" s="192"/>
    </row>
    <row r="58697" spans="6:8" x14ac:dyDescent="0.2">
      <c r="F58697" s="195"/>
      <c r="G58697" s="196"/>
      <c r="H58697" s="192"/>
    </row>
    <row r="58698" spans="6:8" x14ac:dyDescent="0.2">
      <c r="F58698" s="195"/>
      <c r="G58698" s="196"/>
      <c r="H58698" s="192"/>
    </row>
    <row r="58699" spans="6:8" x14ac:dyDescent="0.2">
      <c r="F58699" s="195"/>
      <c r="G58699" s="196"/>
      <c r="H58699" s="192"/>
    </row>
    <row r="58700" spans="6:8" x14ac:dyDescent="0.2">
      <c r="F58700" s="195"/>
      <c r="G58700" s="196"/>
      <c r="H58700" s="192"/>
    </row>
    <row r="58701" spans="6:8" x14ac:dyDescent="0.2">
      <c r="F58701" s="195"/>
      <c r="G58701" s="196"/>
      <c r="H58701" s="192"/>
    </row>
    <row r="58702" spans="6:8" x14ac:dyDescent="0.2">
      <c r="F58702" s="195"/>
      <c r="G58702" s="196"/>
      <c r="H58702" s="192"/>
    </row>
    <row r="58703" spans="6:8" x14ac:dyDescent="0.2">
      <c r="F58703" s="195"/>
      <c r="G58703" s="196"/>
      <c r="H58703" s="192"/>
    </row>
    <row r="58704" spans="6:8" x14ac:dyDescent="0.2">
      <c r="F58704" s="195"/>
      <c r="G58704" s="196"/>
      <c r="H58704" s="192"/>
    </row>
    <row r="58705" spans="6:8" x14ac:dyDescent="0.2">
      <c r="F58705" s="195"/>
      <c r="G58705" s="196"/>
      <c r="H58705" s="192"/>
    </row>
    <row r="58706" spans="6:8" x14ac:dyDescent="0.2">
      <c r="F58706" s="195"/>
      <c r="G58706" s="196"/>
      <c r="H58706" s="192"/>
    </row>
    <row r="58707" spans="6:8" x14ac:dyDescent="0.2">
      <c r="F58707" s="195"/>
      <c r="G58707" s="196"/>
      <c r="H58707" s="192"/>
    </row>
    <row r="58708" spans="6:8" x14ac:dyDescent="0.2">
      <c r="F58708" s="195"/>
      <c r="G58708" s="196"/>
      <c r="H58708" s="192"/>
    </row>
    <row r="58709" spans="6:8" x14ac:dyDescent="0.2">
      <c r="F58709" s="195"/>
      <c r="G58709" s="196"/>
      <c r="H58709" s="192"/>
    </row>
    <row r="58710" spans="6:8" x14ac:dyDescent="0.2">
      <c r="F58710" s="195"/>
      <c r="G58710" s="196"/>
      <c r="H58710" s="192"/>
    </row>
    <row r="58711" spans="6:8" x14ac:dyDescent="0.2">
      <c r="F58711" s="195"/>
      <c r="G58711" s="196"/>
      <c r="H58711" s="192"/>
    </row>
    <row r="58712" spans="6:8" x14ac:dyDescent="0.2">
      <c r="F58712" s="195"/>
      <c r="G58712" s="196"/>
      <c r="H58712" s="192"/>
    </row>
    <row r="58713" spans="6:8" x14ac:dyDescent="0.2">
      <c r="F58713" s="195"/>
      <c r="G58713" s="196"/>
      <c r="H58713" s="192"/>
    </row>
    <row r="58714" spans="6:8" x14ac:dyDescent="0.2">
      <c r="F58714" s="195"/>
      <c r="G58714" s="196"/>
      <c r="H58714" s="192"/>
    </row>
    <row r="58715" spans="6:8" x14ac:dyDescent="0.2">
      <c r="F58715" s="195"/>
      <c r="G58715" s="196"/>
      <c r="H58715" s="192"/>
    </row>
    <row r="58716" spans="6:8" x14ac:dyDescent="0.2">
      <c r="F58716" s="195"/>
      <c r="G58716" s="196"/>
      <c r="H58716" s="192"/>
    </row>
    <row r="58717" spans="6:8" x14ac:dyDescent="0.2">
      <c r="F58717" s="195"/>
      <c r="G58717" s="196"/>
      <c r="H58717" s="192"/>
    </row>
    <row r="58718" spans="6:8" x14ac:dyDescent="0.2">
      <c r="F58718" s="195"/>
      <c r="G58718" s="196"/>
      <c r="H58718" s="192"/>
    </row>
    <row r="58719" spans="6:8" x14ac:dyDescent="0.2">
      <c r="F58719" s="195"/>
      <c r="G58719" s="196"/>
      <c r="H58719" s="192"/>
    </row>
    <row r="58720" spans="6:8" x14ac:dyDescent="0.2">
      <c r="F58720" s="195"/>
      <c r="G58720" s="196"/>
      <c r="H58720" s="192"/>
    </row>
    <row r="58721" spans="6:8" x14ac:dyDescent="0.2">
      <c r="F58721" s="195"/>
      <c r="G58721" s="196"/>
      <c r="H58721" s="192"/>
    </row>
    <row r="58722" spans="6:8" x14ac:dyDescent="0.2">
      <c r="F58722" s="195"/>
      <c r="G58722" s="196"/>
      <c r="H58722" s="192"/>
    </row>
    <row r="58723" spans="6:8" x14ac:dyDescent="0.2">
      <c r="F58723" s="195"/>
      <c r="G58723" s="196"/>
      <c r="H58723" s="192"/>
    </row>
    <row r="58724" spans="6:8" x14ac:dyDescent="0.2">
      <c r="F58724" s="195"/>
      <c r="G58724" s="196"/>
      <c r="H58724" s="192"/>
    </row>
    <row r="58725" spans="6:8" x14ac:dyDescent="0.2">
      <c r="F58725" s="195"/>
      <c r="G58725" s="196"/>
      <c r="H58725" s="192"/>
    </row>
    <row r="58726" spans="6:8" x14ac:dyDescent="0.2">
      <c r="F58726" s="195"/>
      <c r="G58726" s="196"/>
      <c r="H58726" s="192"/>
    </row>
    <row r="58727" spans="6:8" x14ac:dyDescent="0.2">
      <c r="F58727" s="195"/>
      <c r="G58727" s="196"/>
      <c r="H58727" s="192"/>
    </row>
    <row r="58728" spans="6:8" x14ac:dyDescent="0.2">
      <c r="F58728" s="195"/>
      <c r="G58728" s="196"/>
      <c r="H58728" s="192"/>
    </row>
    <row r="58729" spans="6:8" x14ac:dyDescent="0.2">
      <c r="F58729" s="195"/>
      <c r="G58729" s="196"/>
      <c r="H58729" s="192"/>
    </row>
    <row r="58730" spans="6:8" x14ac:dyDescent="0.2">
      <c r="F58730" s="195"/>
      <c r="G58730" s="196"/>
      <c r="H58730" s="192"/>
    </row>
    <row r="58731" spans="6:8" x14ac:dyDescent="0.2">
      <c r="F58731" s="195"/>
      <c r="G58731" s="196"/>
      <c r="H58731" s="192"/>
    </row>
    <row r="58732" spans="6:8" x14ac:dyDescent="0.2">
      <c r="F58732" s="195"/>
      <c r="G58732" s="196"/>
      <c r="H58732" s="192"/>
    </row>
    <row r="58733" spans="6:8" x14ac:dyDescent="0.2">
      <c r="F58733" s="195"/>
      <c r="G58733" s="196"/>
      <c r="H58733" s="192"/>
    </row>
    <row r="58734" spans="6:8" x14ac:dyDescent="0.2">
      <c r="F58734" s="195"/>
      <c r="G58734" s="196"/>
      <c r="H58734" s="192"/>
    </row>
    <row r="58735" spans="6:8" x14ac:dyDescent="0.2">
      <c r="F58735" s="195"/>
      <c r="G58735" s="196"/>
      <c r="H58735" s="192"/>
    </row>
    <row r="58736" spans="6:8" x14ac:dyDescent="0.2">
      <c r="F58736" s="195"/>
      <c r="G58736" s="196"/>
      <c r="H58736" s="192"/>
    </row>
    <row r="58737" spans="6:8" x14ac:dyDescent="0.2">
      <c r="F58737" s="195"/>
      <c r="G58737" s="196"/>
      <c r="H58737" s="192"/>
    </row>
    <row r="58738" spans="6:8" x14ac:dyDescent="0.2">
      <c r="F58738" s="195"/>
      <c r="G58738" s="196"/>
      <c r="H58738" s="192"/>
    </row>
    <row r="58739" spans="6:8" x14ac:dyDescent="0.2">
      <c r="F58739" s="195"/>
      <c r="G58739" s="196"/>
      <c r="H58739" s="192"/>
    </row>
    <row r="58740" spans="6:8" x14ac:dyDescent="0.2">
      <c r="F58740" s="195"/>
      <c r="G58740" s="196"/>
      <c r="H58740" s="192"/>
    </row>
    <row r="58741" spans="6:8" x14ac:dyDescent="0.2">
      <c r="F58741" s="195"/>
      <c r="G58741" s="196"/>
      <c r="H58741" s="192"/>
    </row>
    <row r="58742" spans="6:8" x14ac:dyDescent="0.2">
      <c r="F58742" s="195"/>
      <c r="G58742" s="196"/>
      <c r="H58742" s="192"/>
    </row>
    <row r="58743" spans="6:8" x14ac:dyDescent="0.2">
      <c r="F58743" s="195"/>
      <c r="G58743" s="196"/>
      <c r="H58743" s="192"/>
    </row>
    <row r="58744" spans="6:8" x14ac:dyDescent="0.2">
      <c r="F58744" s="195"/>
      <c r="G58744" s="196"/>
      <c r="H58744" s="192"/>
    </row>
    <row r="58745" spans="6:8" x14ac:dyDescent="0.2">
      <c r="F58745" s="195"/>
      <c r="G58745" s="196"/>
      <c r="H58745" s="192"/>
    </row>
    <row r="58746" spans="6:8" x14ac:dyDescent="0.2">
      <c r="F58746" s="195"/>
      <c r="G58746" s="196"/>
      <c r="H58746" s="192"/>
    </row>
    <row r="58747" spans="6:8" x14ac:dyDescent="0.2">
      <c r="F58747" s="195"/>
      <c r="G58747" s="196"/>
      <c r="H58747" s="192"/>
    </row>
    <row r="58748" spans="6:8" x14ac:dyDescent="0.2">
      <c r="F58748" s="195"/>
      <c r="G58748" s="196"/>
      <c r="H58748" s="192"/>
    </row>
    <row r="58749" spans="6:8" x14ac:dyDescent="0.2">
      <c r="F58749" s="195"/>
      <c r="G58749" s="196"/>
      <c r="H58749" s="192"/>
    </row>
    <row r="58750" spans="6:8" x14ac:dyDescent="0.2">
      <c r="F58750" s="195"/>
      <c r="G58750" s="196"/>
      <c r="H58750" s="192"/>
    </row>
    <row r="58751" spans="6:8" x14ac:dyDescent="0.2">
      <c r="F58751" s="195"/>
      <c r="G58751" s="196"/>
      <c r="H58751" s="192"/>
    </row>
    <row r="58752" spans="6:8" x14ac:dyDescent="0.2">
      <c r="F58752" s="195"/>
      <c r="G58752" s="196"/>
      <c r="H58752" s="192"/>
    </row>
    <row r="58753" spans="6:8" x14ac:dyDescent="0.2">
      <c r="F58753" s="195"/>
      <c r="G58753" s="196"/>
      <c r="H58753" s="192"/>
    </row>
    <row r="58754" spans="6:8" x14ac:dyDescent="0.2">
      <c r="F58754" s="195"/>
      <c r="G58754" s="196"/>
      <c r="H58754" s="192"/>
    </row>
    <row r="58755" spans="6:8" x14ac:dyDescent="0.2">
      <c r="F58755" s="195"/>
      <c r="G58755" s="196"/>
      <c r="H58755" s="192"/>
    </row>
    <row r="58756" spans="6:8" x14ac:dyDescent="0.2">
      <c r="F58756" s="195"/>
      <c r="G58756" s="196"/>
      <c r="H58756" s="192"/>
    </row>
    <row r="58757" spans="6:8" x14ac:dyDescent="0.2">
      <c r="F58757" s="195"/>
      <c r="G58757" s="196"/>
      <c r="H58757" s="192"/>
    </row>
    <row r="58758" spans="6:8" x14ac:dyDescent="0.2">
      <c r="F58758" s="195"/>
      <c r="G58758" s="196"/>
      <c r="H58758" s="192"/>
    </row>
    <row r="58759" spans="6:8" x14ac:dyDescent="0.2">
      <c r="F58759" s="195"/>
      <c r="G58759" s="196"/>
      <c r="H58759" s="192"/>
    </row>
    <row r="58760" spans="6:8" x14ac:dyDescent="0.2">
      <c r="F58760" s="195"/>
      <c r="G58760" s="196"/>
      <c r="H58760" s="192"/>
    </row>
    <row r="58761" spans="6:8" x14ac:dyDescent="0.2">
      <c r="F58761" s="195"/>
      <c r="G58761" s="196"/>
      <c r="H58761" s="192"/>
    </row>
    <row r="58762" spans="6:8" x14ac:dyDescent="0.2">
      <c r="F58762" s="195"/>
      <c r="G58762" s="196"/>
      <c r="H58762" s="192"/>
    </row>
    <row r="58763" spans="6:8" x14ac:dyDescent="0.2">
      <c r="F58763" s="195"/>
      <c r="G58763" s="196"/>
      <c r="H58763" s="192"/>
    </row>
    <row r="58764" spans="6:8" x14ac:dyDescent="0.2">
      <c r="F58764" s="195"/>
      <c r="G58764" s="196"/>
      <c r="H58764" s="192"/>
    </row>
    <row r="58765" spans="6:8" x14ac:dyDescent="0.2">
      <c r="F58765" s="195"/>
      <c r="G58765" s="196"/>
      <c r="H58765" s="192"/>
    </row>
    <row r="58766" spans="6:8" x14ac:dyDescent="0.2">
      <c r="F58766" s="195"/>
      <c r="G58766" s="196"/>
      <c r="H58766" s="192"/>
    </row>
    <row r="58767" spans="6:8" x14ac:dyDescent="0.2">
      <c r="F58767" s="195"/>
      <c r="G58767" s="196"/>
      <c r="H58767" s="192"/>
    </row>
    <row r="58768" spans="6:8" x14ac:dyDescent="0.2">
      <c r="F58768" s="195"/>
      <c r="G58768" s="196"/>
      <c r="H58768" s="192"/>
    </row>
    <row r="58769" spans="6:8" x14ac:dyDescent="0.2">
      <c r="F58769" s="195"/>
      <c r="G58769" s="196"/>
      <c r="H58769" s="192"/>
    </row>
    <row r="58770" spans="6:8" x14ac:dyDescent="0.2">
      <c r="F58770" s="195"/>
      <c r="G58770" s="196"/>
      <c r="H58770" s="192"/>
    </row>
    <row r="58771" spans="6:8" x14ac:dyDescent="0.2">
      <c r="F58771" s="195"/>
      <c r="G58771" s="196"/>
      <c r="H58771" s="192"/>
    </row>
    <row r="58772" spans="6:8" x14ac:dyDescent="0.2">
      <c r="F58772" s="195"/>
      <c r="G58772" s="196"/>
      <c r="H58772" s="192"/>
    </row>
    <row r="58773" spans="6:8" x14ac:dyDescent="0.2">
      <c r="F58773" s="195"/>
      <c r="G58773" s="196"/>
      <c r="H58773" s="192"/>
    </row>
    <row r="58774" spans="6:8" x14ac:dyDescent="0.2">
      <c r="F58774" s="195"/>
      <c r="G58774" s="196"/>
      <c r="H58774" s="192"/>
    </row>
    <row r="58775" spans="6:8" x14ac:dyDescent="0.2">
      <c r="F58775" s="195"/>
      <c r="G58775" s="196"/>
      <c r="H58775" s="192"/>
    </row>
    <row r="58776" spans="6:8" x14ac:dyDescent="0.2">
      <c r="F58776" s="195"/>
      <c r="G58776" s="196"/>
      <c r="H58776" s="192"/>
    </row>
    <row r="58777" spans="6:8" x14ac:dyDescent="0.2">
      <c r="F58777" s="195"/>
      <c r="G58777" s="196"/>
      <c r="H58777" s="192"/>
    </row>
    <row r="58778" spans="6:8" x14ac:dyDescent="0.2">
      <c r="F58778" s="195"/>
      <c r="G58778" s="196"/>
      <c r="H58778" s="192"/>
    </row>
    <row r="58779" spans="6:8" x14ac:dyDescent="0.2">
      <c r="F58779" s="195"/>
      <c r="G58779" s="196"/>
      <c r="H58779" s="192"/>
    </row>
    <row r="58780" spans="6:8" x14ac:dyDescent="0.2">
      <c r="F58780" s="195"/>
      <c r="G58780" s="196"/>
      <c r="H58780" s="192"/>
    </row>
    <row r="58781" spans="6:8" x14ac:dyDescent="0.2">
      <c r="F58781" s="195"/>
      <c r="G58781" s="196"/>
      <c r="H58781" s="192"/>
    </row>
    <row r="58782" spans="6:8" x14ac:dyDescent="0.2">
      <c r="F58782" s="195"/>
      <c r="G58782" s="196"/>
      <c r="H58782" s="192"/>
    </row>
    <row r="58783" spans="6:8" x14ac:dyDescent="0.2">
      <c r="F58783" s="195"/>
      <c r="G58783" s="196"/>
      <c r="H58783" s="192"/>
    </row>
    <row r="58784" spans="6:8" x14ac:dyDescent="0.2">
      <c r="F58784" s="195"/>
      <c r="G58784" s="196"/>
      <c r="H58784" s="192"/>
    </row>
    <row r="58785" spans="6:8" x14ac:dyDescent="0.2">
      <c r="F58785" s="195"/>
      <c r="G58785" s="196"/>
      <c r="H58785" s="192"/>
    </row>
    <row r="58786" spans="6:8" x14ac:dyDescent="0.2">
      <c r="F58786" s="195"/>
      <c r="G58786" s="196"/>
      <c r="H58786" s="192"/>
    </row>
    <row r="58787" spans="6:8" x14ac:dyDescent="0.2">
      <c r="F58787" s="195"/>
      <c r="G58787" s="196"/>
      <c r="H58787" s="192"/>
    </row>
    <row r="58788" spans="6:8" x14ac:dyDescent="0.2">
      <c r="F58788" s="195"/>
      <c r="G58788" s="196"/>
      <c r="H58788" s="192"/>
    </row>
    <row r="58789" spans="6:8" x14ac:dyDescent="0.2">
      <c r="F58789" s="195"/>
      <c r="G58789" s="196"/>
      <c r="H58789" s="192"/>
    </row>
    <row r="58790" spans="6:8" x14ac:dyDescent="0.2">
      <c r="F58790" s="195"/>
      <c r="G58790" s="196"/>
      <c r="H58790" s="192"/>
    </row>
    <row r="58791" spans="6:8" x14ac:dyDescent="0.2">
      <c r="F58791" s="195"/>
      <c r="G58791" s="196"/>
      <c r="H58791" s="192"/>
    </row>
    <row r="58792" spans="6:8" x14ac:dyDescent="0.2">
      <c r="F58792" s="195"/>
      <c r="G58792" s="196"/>
      <c r="H58792" s="192"/>
    </row>
    <row r="58793" spans="6:8" x14ac:dyDescent="0.2">
      <c r="F58793" s="195"/>
      <c r="G58793" s="196"/>
      <c r="H58793" s="192"/>
    </row>
    <row r="58794" spans="6:8" x14ac:dyDescent="0.2">
      <c r="F58794" s="195"/>
      <c r="G58794" s="196"/>
      <c r="H58794" s="192"/>
    </row>
    <row r="58795" spans="6:8" x14ac:dyDescent="0.2">
      <c r="F58795" s="195"/>
      <c r="G58795" s="196"/>
      <c r="H58795" s="192"/>
    </row>
    <row r="58796" spans="6:8" x14ac:dyDescent="0.2">
      <c r="F58796" s="195"/>
      <c r="G58796" s="196"/>
      <c r="H58796" s="192"/>
    </row>
    <row r="58797" spans="6:8" x14ac:dyDescent="0.2">
      <c r="F58797" s="195"/>
      <c r="G58797" s="196"/>
      <c r="H58797" s="192"/>
    </row>
    <row r="58798" spans="6:8" x14ac:dyDescent="0.2">
      <c r="F58798" s="195"/>
      <c r="G58798" s="196"/>
      <c r="H58798" s="192"/>
    </row>
    <row r="58799" spans="6:8" x14ac:dyDescent="0.2">
      <c r="F58799" s="195"/>
      <c r="G58799" s="196"/>
      <c r="H58799" s="192"/>
    </row>
    <row r="58800" spans="6:8" x14ac:dyDescent="0.2">
      <c r="F58800" s="195"/>
      <c r="G58800" s="196"/>
      <c r="H58800" s="192"/>
    </row>
    <row r="58801" spans="6:8" x14ac:dyDescent="0.2">
      <c r="F58801" s="195"/>
      <c r="G58801" s="196"/>
      <c r="H58801" s="192"/>
    </row>
    <row r="58802" spans="6:8" x14ac:dyDescent="0.2">
      <c r="F58802" s="195"/>
      <c r="G58802" s="196"/>
      <c r="H58802" s="192"/>
    </row>
    <row r="58803" spans="6:8" x14ac:dyDescent="0.2">
      <c r="F58803" s="195"/>
      <c r="G58803" s="196"/>
      <c r="H58803" s="192"/>
    </row>
    <row r="58804" spans="6:8" x14ac:dyDescent="0.2">
      <c r="F58804" s="195"/>
      <c r="G58804" s="196"/>
      <c r="H58804" s="192"/>
    </row>
    <row r="58805" spans="6:8" x14ac:dyDescent="0.2">
      <c r="F58805" s="195"/>
      <c r="G58805" s="196"/>
      <c r="H58805" s="192"/>
    </row>
    <row r="58806" spans="6:8" x14ac:dyDescent="0.2">
      <c r="F58806" s="195"/>
      <c r="G58806" s="196"/>
      <c r="H58806" s="192"/>
    </row>
    <row r="58807" spans="6:8" x14ac:dyDescent="0.2">
      <c r="F58807" s="195"/>
      <c r="G58807" s="196"/>
      <c r="H58807" s="192"/>
    </row>
    <row r="58808" spans="6:8" x14ac:dyDescent="0.2">
      <c r="F58808" s="195"/>
      <c r="G58808" s="196"/>
      <c r="H58808" s="192"/>
    </row>
    <row r="58809" spans="6:8" x14ac:dyDescent="0.2">
      <c r="F58809" s="195"/>
      <c r="G58809" s="196"/>
      <c r="H58809" s="192"/>
    </row>
    <row r="58810" spans="6:8" x14ac:dyDescent="0.2">
      <c r="F58810" s="195"/>
      <c r="G58810" s="196"/>
      <c r="H58810" s="192"/>
    </row>
    <row r="58811" spans="6:8" x14ac:dyDescent="0.2">
      <c r="F58811" s="195"/>
      <c r="G58811" s="196"/>
      <c r="H58811" s="192"/>
    </row>
    <row r="58812" spans="6:8" x14ac:dyDescent="0.2">
      <c r="F58812" s="195"/>
      <c r="G58812" s="196"/>
      <c r="H58812" s="192"/>
    </row>
    <row r="58813" spans="6:8" x14ac:dyDescent="0.2">
      <c r="F58813" s="195"/>
      <c r="G58813" s="196"/>
      <c r="H58813" s="192"/>
    </row>
    <row r="58814" spans="6:8" x14ac:dyDescent="0.2">
      <c r="F58814" s="195"/>
      <c r="G58814" s="196"/>
      <c r="H58814" s="192"/>
    </row>
    <row r="58815" spans="6:8" x14ac:dyDescent="0.2">
      <c r="F58815" s="195"/>
      <c r="G58815" s="196"/>
      <c r="H58815" s="192"/>
    </row>
    <row r="58816" spans="6:8" x14ac:dyDescent="0.2">
      <c r="F58816" s="195"/>
      <c r="G58816" s="196"/>
      <c r="H58816" s="192"/>
    </row>
    <row r="58817" spans="6:8" x14ac:dyDescent="0.2">
      <c r="F58817" s="195"/>
      <c r="G58817" s="196"/>
      <c r="H58817" s="192"/>
    </row>
    <row r="58818" spans="6:8" x14ac:dyDescent="0.2">
      <c r="F58818" s="195"/>
      <c r="G58818" s="196"/>
      <c r="H58818" s="192"/>
    </row>
    <row r="58819" spans="6:8" x14ac:dyDescent="0.2">
      <c r="F58819" s="195"/>
      <c r="G58819" s="196"/>
      <c r="H58819" s="192"/>
    </row>
    <row r="58820" spans="6:8" x14ac:dyDescent="0.2">
      <c r="F58820" s="195"/>
      <c r="G58820" s="196"/>
      <c r="H58820" s="192"/>
    </row>
    <row r="58821" spans="6:8" x14ac:dyDescent="0.2">
      <c r="F58821" s="195"/>
      <c r="G58821" s="196"/>
      <c r="H58821" s="192"/>
    </row>
    <row r="58822" spans="6:8" x14ac:dyDescent="0.2">
      <c r="F58822" s="195"/>
      <c r="G58822" s="196"/>
      <c r="H58822" s="192"/>
    </row>
    <row r="58823" spans="6:8" x14ac:dyDescent="0.2">
      <c r="F58823" s="195"/>
      <c r="G58823" s="196"/>
      <c r="H58823" s="192"/>
    </row>
    <row r="58824" spans="6:8" x14ac:dyDescent="0.2">
      <c r="F58824" s="195"/>
      <c r="G58824" s="196"/>
      <c r="H58824" s="192"/>
    </row>
    <row r="58825" spans="6:8" x14ac:dyDescent="0.2">
      <c r="F58825" s="195"/>
      <c r="G58825" s="196"/>
      <c r="H58825" s="192"/>
    </row>
    <row r="58826" spans="6:8" x14ac:dyDescent="0.2">
      <c r="F58826" s="195"/>
      <c r="G58826" s="196"/>
      <c r="H58826" s="192"/>
    </row>
    <row r="58827" spans="6:8" x14ac:dyDescent="0.2">
      <c r="F58827" s="195"/>
      <c r="G58827" s="196"/>
      <c r="H58827" s="192"/>
    </row>
    <row r="58828" spans="6:8" x14ac:dyDescent="0.2">
      <c r="F58828" s="195"/>
      <c r="G58828" s="196"/>
      <c r="H58828" s="192"/>
    </row>
    <row r="58829" spans="6:8" x14ac:dyDescent="0.2">
      <c r="F58829" s="195"/>
      <c r="G58829" s="196"/>
      <c r="H58829" s="192"/>
    </row>
    <row r="58830" spans="6:8" x14ac:dyDescent="0.2">
      <c r="F58830" s="195"/>
      <c r="G58830" s="196"/>
      <c r="H58830" s="192"/>
    </row>
    <row r="58831" spans="6:8" x14ac:dyDescent="0.2">
      <c r="F58831" s="195"/>
      <c r="G58831" s="196"/>
      <c r="H58831" s="192"/>
    </row>
    <row r="58832" spans="6:8" x14ac:dyDescent="0.2">
      <c r="F58832" s="195"/>
      <c r="G58832" s="196"/>
      <c r="H58832" s="192"/>
    </row>
    <row r="58833" spans="6:8" x14ac:dyDescent="0.2">
      <c r="F58833" s="195"/>
      <c r="G58833" s="196"/>
      <c r="H58833" s="192"/>
    </row>
    <row r="58834" spans="6:8" x14ac:dyDescent="0.2">
      <c r="F58834" s="195"/>
      <c r="G58834" s="196"/>
      <c r="H58834" s="192"/>
    </row>
    <row r="58835" spans="6:8" x14ac:dyDescent="0.2">
      <c r="F58835" s="195"/>
      <c r="G58835" s="196"/>
      <c r="H58835" s="192"/>
    </row>
    <row r="58836" spans="6:8" x14ac:dyDescent="0.2">
      <c r="F58836" s="195"/>
      <c r="G58836" s="196"/>
      <c r="H58836" s="192"/>
    </row>
    <row r="58837" spans="6:8" x14ac:dyDescent="0.2">
      <c r="F58837" s="195"/>
      <c r="G58837" s="196"/>
      <c r="H58837" s="192"/>
    </row>
    <row r="58838" spans="6:8" x14ac:dyDescent="0.2">
      <c r="F58838" s="195"/>
      <c r="G58838" s="196"/>
      <c r="H58838" s="192"/>
    </row>
    <row r="58839" spans="6:8" x14ac:dyDescent="0.2">
      <c r="F58839" s="195"/>
      <c r="G58839" s="196"/>
      <c r="H58839" s="192"/>
    </row>
    <row r="58840" spans="6:8" x14ac:dyDescent="0.2">
      <c r="F58840" s="195"/>
      <c r="G58840" s="196"/>
      <c r="H58840" s="192"/>
    </row>
    <row r="58841" spans="6:8" x14ac:dyDescent="0.2">
      <c r="F58841" s="195"/>
      <c r="G58841" s="196"/>
      <c r="H58841" s="192"/>
    </row>
    <row r="58842" spans="6:8" x14ac:dyDescent="0.2">
      <c r="F58842" s="195"/>
      <c r="G58842" s="196"/>
      <c r="H58842" s="192"/>
    </row>
    <row r="58843" spans="6:8" x14ac:dyDescent="0.2">
      <c r="F58843" s="195"/>
      <c r="G58843" s="196"/>
      <c r="H58843" s="192"/>
    </row>
    <row r="58844" spans="6:8" x14ac:dyDescent="0.2">
      <c r="F58844" s="195"/>
      <c r="G58844" s="196"/>
      <c r="H58844" s="192"/>
    </row>
    <row r="58845" spans="6:8" x14ac:dyDescent="0.2">
      <c r="F58845" s="195"/>
      <c r="G58845" s="196"/>
      <c r="H58845" s="192"/>
    </row>
    <row r="58846" spans="6:8" x14ac:dyDescent="0.2">
      <c r="F58846" s="195"/>
      <c r="G58846" s="196"/>
      <c r="H58846" s="192"/>
    </row>
    <row r="58847" spans="6:8" x14ac:dyDescent="0.2">
      <c r="F58847" s="195"/>
      <c r="G58847" s="196"/>
      <c r="H58847" s="192"/>
    </row>
    <row r="58848" spans="6:8" x14ac:dyDescent="0.2">
      <c r="F58848" s="195"/>
      <c r="G58848" s="196"/>
      <c r="H58848" s="192"/>
    </row>
    <row r="58849" spans="6:8" x14ac:dyDescent="0.2">
      <c r="F58849" s="195"/>
      <c r="G58849" s="196"/>
      <c r="H58849" s="192"/>
    </row>
    <row r="58850" spans="6:8" x14ac:dyDescent="0.2">
      <c r="F58850" s="195"/>
      <c r="G58850" s="196"/>
      <c r="H58850" s="192"/>
    </row>
    <row r="58851" spans="6:8" x14ac:dyDescent="0.2">
      <c r="F58851" s="195"/>
      <c r="G58851" s="196"/>
      <c r="H58851" s="192"/>
    </row>
    <row r="58852" spans="6:8" x14ac:dyDescent="0.2">
      <c r="F58852" s="195"/>
      <c r="G58852" s="196"/>
      <c r="H58852" s="192"/>
    </row>
    <row r="58853" spans="6:8" x14ac:dyDescent="0.2">
      <c r="F58853" s="195"/>
      <c r="G58853" s="196"/>
      <c r="H58853" s="192"/>
    </row>
    <row r="58854" spans="6:8" x14ac:dyDescent="0.2">
      <c r="F58854" s="195"/>
      <c r="G58854" s="196"/>
      <c r="H58854" s="192"/>
    </row>
    <row r="58855" spans="6:8" x14ac:dyDescent="0.2">
      <c r="F58855" s="195"/>
      <c r="G58855" s="196"/>
      <c r="H58855" s="192"/>
    </row>
    <row r="58856" spans="6:8" x14ac:dyDescent="0.2">
      <c r="F58856" s="195"/>
      <c r="G58856" s="196"/>
      <c r="H58856" s="192"/>
    </row>
    <row r="58857" spans="6:8" x14ac:dyDescent="0.2">
      <c r="F58857" s="195"/>
      <c r="G58857" s="196"/>
      <c r="H58857" s="192"/>
    </row>
    <row r="58858" spans="6:8" x14ac:dyDescent="0.2">
      <c r="F58858" s="195"/>
      <c r="G58858" s="196"/>
      <c r="H58858" s="192"/>
    </row>
    <row r="58859" spans="6:8" x14ac:dyDescent="0.2">
      <c r="F58859" s="195"/>
      <c r="G58859" s="196"/>
      <c r="H58859" s="192"/>
    </row>
    <row r="58860" spans="6:8" x14ac:dyDescent="0.2">
      <c r="F58860" s="195"/>
      <c r="G58860" s="196"/>
      <c r="H58860" s="192"/>
    </row>
    <row r="58861" spans="6:8" x14ac:dyDescent="0.2">
      <c r="F58861" s="195"/>
      <c r="G58861" s="196"/>
      <c r="H58861" s="192"/>
    </row>
    <row r="58862" spans="6:8" x14ac:dyDescent="0.2">
      <c r="F58862" s="195"/>
      <c r="G58862" s="196"/>
      <c r="H58862" s="192"/>
    </row>
    <row r="58863" spans="6:8" x14ac:dyDescent="0.2">
      <c r="F58863" s="195"/>
      <c r="G58863" s="196"/>
      <c r="H58863" s="192"/>
    </row>
    <row r="58864" spans="6:8" x14ac:dyDescent="0.2">
      <c r="F58864" s="195"/>
      <c r="G58864" s="196"/>
      <c r="H58864" s="192"/>
    </row>
    <row r="58865" spans="6:8" x14ac:dyDescent="0.2">
      <c r="F58865" s="195"/>
      <c r="G58865" s="196"/>
      <c r="H58865" s="192"/>
    </row>
    <row r="58866" spans="6:8" x14ac:dyDescent="0.2">
      <c r="F58866" s="195"/>
      <c r="G58866" s="196"/>
      <c r="H58866" s="192"/>
    </row>
    <row r="58867" spans="6:8" x14ac:dyDescent="0.2">
      <c r="F58867" s="195"/>
      <c r="G58867" s="196"/>
      <c r="H58867" s="192"/>
    </row>
    <row r="58868" spans="6:8" x14ac:dyDescent="0.2">
      <c r="F58868" s="195"/>
      <c r="G58868" s="196"/>
      <c r="H58868" s="192"/>
    </row>
    <row r="58869" spans="6:8" x14ac:dyDescent="0.2">
      <c r="F58869" s="195"/>
      <c r="G58869" s="196"/>
      <c r="H58869" s="192"/>
    </row>
    <row r="58870" spans="6:8" x14ac:dyDescent="0.2">
      <c r="F58870" s="195"/>
      <c r="G58870" s="196"/>
      <c r="H58870" s="192"/>
    </row>
    <row r="58871" spans="6:8" x14ac:dyDescent="0.2">
      <c r="F58871" s="195"/>
      <c r="G58871" s="196"/>
      <c r="H58871" s="192"/>
    </row>
    <row r="58872" spans="6:8" x14ac:dyDescent="0.2">
      <c r="F58872" s="195"/>
      <c r="G58872" s="196"/>
      <c r="H58872" s="192"/>
    </row>
    <row r="58873" spans="6:8" x14ac:dyDescent="0.2">
      <c r="F58873" s="195"/>
      <c r="G58873" s="196"/>
      <c r="H58873" s="192"/>
    </row>
    <row r="58874" spans="6:8" x14ac:dyDescent="0.2">
      <c r="F58874" s="195"/>
      <c r="G58874" s="196"/>
      <c r="H58874" s="192"/>
    </row>
    <row r="58875" spans="6:8" x14ac:dyDescent="0.2">
      <c r="F58875" s="195"/>
      <c r="G58875" s="196"/>
      <c r="H58875" s="192"/>
    </row>
    <row r="58876" spans="6:8" x14ac:dyDescent="0.2">
      <c r="F58876" s="195"/>
      <c r="G58876" s="196"/>
      <c r="H58876" s="192"/>
    </row>
    <row r="58877" spans="6:8" x14ac:dyDescent="0.2">
      <c r="F58877" s="195"/>
      <c r="G58877" s="196"/>
      <c r="H58877" s="192"/>
    </row>
    <row r="58878" spans="6:8" x14ac:dyDescent="0.2">
      <c r="F58878" s="195"/>
      <c r="G58878" s="196"/>
      <c r="H58878" s="192"/>
    </row>
    <row r="58879" spans="6:8" x14ac:dyDescent="0.2">
      <c r="F58879" s="195"/>
      <c r="G58879" s="196"/>
      <c r="H58879" s="192"/>
    </row>
    <row r="58880" spans="6:8" x14ac:dyDescent="0.2">
      <c r="F58880" s="195"/>
      <c r="G58880" s="196"/>
      <c r="H58880" s="192"/>
    </row>
    <row r="58881" spans="6:8" x14ac:dyDescent="0.2">
      <c r="F58881" s="195"/>
      <c r="G58881" s="196"/>
      <c r="H58881" s="192"/>
    </row>
    <row r="58882" spans="6:8" x14ac:dyDescent="0.2">
      <c r="F58882" s="195"/>
      <c r="G58882" s="196"/>
      <c r="H58882" s="192"/>
    </row>
    <row r="58883" spans="6:8" x14ac:dyDescent="0.2">
      <c r="F58883" s="195"/>
      <c r="G58883" s="196"/>
      <c r="H58883" s="192"/>
    </row>
    <row r="58884" spans="6:8" x14ac:dyDescent="0.2">
      <c r="F58884" s="195"/>
      <c r="G58884" s="196"/>
      <c r="H58884" s="192"/>
    </row>
    <row r="58885" spans="6:8" x14ac:dyDescent="0.2">
      <c r="F58885" s="195"/>
      <c r="G58885" s="196"/>
      <c r="H58885" s="192"/>
    </row>
    <row r="58886" spans="6:8" x14ac:dyDescent="0.2">
      <c r="F58886" s="195"/>
      <c r="G58886" s="196"/>
      <c r="H58886" s="192"/>
    </row>
    <row r="58887" spans="6:8" x14ac:dyDescent="0.2">
      <c r="F58887" s="195"/>
      <c r="G58887" s="196"/>
      <c r="H58887" s="192"/>
    </row>
    <row r="58888" spans="6:8" x14ac:dyDescent="0.2">
      <c r="F58888" s="195"/>
      <c r="G58888" s="196"/>
      <c r="H58888" s="192"/>
    </row>
    <row r="58889" spans="6:8" x14ac:dyDescent="0.2">
      <c r="F58889" s="195"/>
      <c r="G58889" s="196"/>
      <c r="H58889" s="192"/>
    </row>
    <row r="58890" spans="6:8" x14ac:dyDescent="0.2">
      <c r="F58890" s="195"/>
      <c r="G58890" s="196"/>
      <c r="H58890" s="192"/>
    </row>
    <row r="58891" spans="6:8" x14ac:dyDescent="0.2">
      <c r="F58891" s="195"/>
      <c r="G58891" s="196"/>
      <c r="H58891" s="192"/>
    </row>
    <row r="58892" spans="6:8" x14ac:dyDescent="0.2">
      <c r="F58892" s="195"/>
      <c r="G58892" s="196"/>
      <c r="H58892" s="192"/>
    </row>
    <row r="58893" spans="6:8" x14ac:dyDescent="0.2">
      <c r="F58893" s="195"/>
      <c r="G58893" s="196"/>
      <c r="H58893" s="192"/>
    </row>
    <row r="58894" spans="6:8" x14ac:dyDescent="0.2">
      <c r="F58894" s="195"/>
      <c r="G58894" s="196"/>
      <c r="H58894" s="192"/>
    </row>
    <row r="58895" spans="6:8" x14ac:dyDescent="0.2">
      <c r="F58895" s="195"/>
      <c r="G58895" s="196"/>
      <c r="H58895" s="192"/>
    </row>
    <row r="58896" spans="6:8" x14ac:dyDescent="0.2">
      <c r="F58896" s="195"/>
      <c r="G58896" s="196"/>
      <c r="H58896" s="192"/>
    </row>
    <row r="58897" spans="6:8" x14ac:dyDescent="0.2">
      <c r="F58897" s="195"/>
      <c r="G58897" s="196"/>
      <c r="H58897" s="192"/>
    </row>
    <row r="58898" spans="6:8" x14ac:dyDescent="0.2">
      <c r="F58898" s="195"/>
      <c r="G58898" s="196"/>
      <c r="H58898" s="192"/>
    </row>
    <row r="58899" spans="6:8" x14ac:dyDescent="0.2">
      <c r="F58899" s="195"/>
      <c r="G58899" s="196"/>
      <c r="H58899" s="192"/>
    </row>
    <row r="58900" spans="6:8" x14ac:dyDescent="0.2">
      <c r="F58900" s="195"/>
      <c r="G58900" s="196"/>
      <c r="H58900" s="192"/>
    </row>
    <row r="58901" spans="6:8" x14ac:dyDescent="0.2">
      <c r="F58901" s="195"/>
      <c r="G58901" s="196"/>
      <c r="H58901" s="192"/>
    </row>
    <row r="58902" spans="6:8" x14ac:dyDescent="0.2">
      <c r="F58902" s="195"/>
      <c r="G58902" s="196"/>
      <c r="H58902" s="192"/>
    </row>
    <row r="58903" spans="6:8" x14ac:dyDescent="0.2">
      <c r="F58903" s="195"/>
      <c r="G58903" s="196"/>
      <c r="H58903" s="192"/>
    </row>
    <row r="58904" spans="6:8" x14ac:dyDescent="0.2">
      <c r="F58904" s="195"/>
      <c r="G58904" s="196"/>
      <c r="H58904" s="192"/>
    </row>
    <row r="58905" spans="6:8" x14ac:dyDescent="0.2">
      <c r="F58905" s="195"/>
      <c r="G58905" s="196"/>
      <c r="H58905" s="192"/>
    </row>
    <row r="58906" spans="6:8" x14ac:dyDescent="0.2">
      <c r="F58906" s="195"/>
      <c r="G58906" s="196"/>
      <c r="H58906" s="192"/>
    </row>
    <row r="58907" spans="6:8" x14ac:dyDescent="0.2">
      <c r="F58907" s="195"/>
      <c r="G58907" s="196"/>
      <c r="H58907" s="192"/>
    </row>
    <row r="58908" spans="6:8" x14ac:dyDescent="0.2">
      <c r="F58908" s="195"/>
      <c r="G58908" s="196"/>
      <c r="H58908" s="192"/>
    </row>
    <row r="58909" spans="6:8" x14ac:dyDescent="0.2">
      <c r="F58909" s="195"/>
      <c r="G58909" s="196"/>
      <c r="H58909" s="192"/>
    </row>
    <row r="58910" spans="6:8" x14ac:dyDescent="0.2">
      <c r="F58910" s="195"/>
      <c r="G58910" s="196"/>
      <c r="H58910" s="192"/>
    </row>
    <row r="58911" spans="6:8" x14ac:dyDescent="0.2">
      <c r="F58911" s="195"/>
      <c r="G58911" s="196"/>
      <c r="H58911" s="192"/>
    </row>
    <row r="58912" spans="6:8" x14ac:dyDescent="0.2">
      <c r="F58912" s="195"/>
      <c r="G58912" s="196"/>
      <c r="H58912" s="192"/>
    </row>
    <row r="58913" spans="6:8" x14ac:dyDescent="0.2">
      <c r="F58913" s="195"/>
      <c r="G58913" s="196"/>
      <c r="H58913" s="192"/>
    </row>
    <row r="58914" spans="6:8" x14ac:dyDescent="0.2">
      <c r="F58914" s="195"/>
      <c r="G58914" s="196"/>
      <c r="H58914" s="192"/>
    </row>
    <row r="58915" spans="6:8" x14ac:dyDescent="0.2">
      <c r="F58915" s="195"/>
      <c r="G58915" s="196"/>
      <c r="H58915" s="192"/>
    </row>
    <row r="58916" spans="6:8" x14ac:dyDescent="0.2">
      <c r="F58916" s="195"/>
      <c r="G58916" s="196"/>
      <c r="H58916" s="192"/>
    </row>
    <row r="58917" spans="6:8" x14ac:dyDescent="0.2">
      <c r="F58917" s="195"/>
      <c r="G58917" s="196"/>
      <c r="H58917" s="192"/>
    </row>
    <row r="58918" spans="6:8" x14ac:dyDescent="0.2">
      <c r="F58918" s="195"/>
      <c r="G58918" s="196"/>
      <c r="H58918" s="192"/>
    </row>
    <row r="58919" spans="6:8" x14ac:dyDescent="0.2">
      <c r="F58919" s="195"/>
      <c r="G58919" s="196"/>
      <c r="H58919" s="192"/>
    </row>
    <row r="58920" spans="6:8" x14ac:dyDescent="0.2">
      <c r="F58920" s="195"/>
      <c r="G58920" s="196"/>
      <c r="H58920" s="192"/>
    </row>
    <row r="58921" spans="6:8" x14ac:dyDescent="0.2">
      <c r="F58921" s="195"/>
      <c r="G58921" s="196"/>
      <c r="H58921" s="192"/>
    </row>
    <row r="58922" spans="6:8" x14ac:dyDescent="0.2">
      <c r="F58922" s="195"/>
      <c r="G58922" s="196"/>
      <c r="H58922" s="192"/>
    </row>
    <row r="58923" spans="6:8" x14ac:dyDescent="0.2">
      <c r="F58923" s="195"/>
      <c r="G58923" s="196"/>
      <c r="H58923" s="192"/>
    </row>
    <row r="58924" spans="6:8" x14ac:dyDescent="0.2">
      <c r="F58924" s="195"/>
      <c r="G58924" s="196"/>
      <c r="H58924" s="192"/>
    </row>
    <row r="58925" spans="6:8" x14ac:dyDescent="0.2">
      <c r="F58925" s="195"/>
      <c r="G58925" s="196"/>
      <c r="H58925" s="192"/>
    </row>
    <row r="58926" spans="6:8" x14ac:dyDescent="0.2">
      <c r="F58926" s="195"/>
      <c r="G58926" s="196"/>
      <c r="H58926" s="192"/>
    </row>
    <row r="58927" spans="6:8" x14ac:dyDescent="0.2">
      <c r="F58927" s="195"/>
      <c r="G58927" s="196"/>
      <c r="H58927" s="192"/>
    </row>
    <row r="58928" spans="6:8" x14ac:dyDescent="0.2">
      <c r="F58928" s="195"/>
      <c r="G58928" s="196"/>
      <c r="H58928" s="192"/>
    </row>
    <row r="58929" spans="6:8" x14ac:dyDescent="0.2">
      <c r="F58929" s="195"/>
      <c r="G58929" s="196"/>
      <c r="H58929" s="192"/>
    </row>
    <row r="58930" spans="6:8" x14ac:dyDescent="0.2">
      <c r="F58930" s="195"/>
      <c r="G58930" s="196"/>
      <c r="H58930" s="192"/>
    </row>
    <row r="58931" spans="6:8" x14ac:dyDescent="0.2">
      <c r="F58931" s="195"/>
      <c r="G58931" s="196"/>
      <c r="H58931" s="192"/>
    </row>
    <row r="58932" spans="6:8" x14ac:dyDescent="0.2">
      <c r="F58932" s="195"/>
      <c r="G58932" s="196"/>
      <c r="H58932" s="192"/>
    </row>
    <row r="58933" spans="6:8" x14ac:dyDescent="0.2">
      <c r="F58933" s="195"/>
      <c r="G58933" s="196"/>
      <c r="H58933" s="192"/>
    </row>
    <row r="58934" spans="6:8" x14ac:dyDescent="0.2">
      <c r="F58934" s="195"/>
      <c r="G58934" s="196"/>
      <c r="H58934" s="192"/>
    </row>
    <row r="58935" spans="6:8" x14ac:dyDescent="0.2">
      <c r="F58935" s="195"/>
      <c r="G58935" s="196"/>
      <c r="H58935" s="192"/>
    </row>
    <row r="58936" spans="6:8" x14ac:dyDescent="0.2">
      <c r="F58936" s="195"/>
      <c r="G58936" s="196"/>
      <c r="H58936" s="192"/>
    </row>
    <row r="58937" spans="6:8" x14ac:dyDescent="0.2">
      <c r="F58937" s="195"/>
      <c r="G58937" s="196"/>
      <c r="H58937" s="192"/>
    </row>
    <row r="58938" spans="6:8" x14ac:dyDescent="0.2">
      <c r="F58938" s="195"/>
      <c r="G58938" s="196"/>
      <c r="H58938" s="192"/>
    </row>
    <row r="58939" spans="6:8" x14ac:dyDescent="0.2">
      <c r="F58939" s="195"/>
      <c r="G58939" s="196"/>
      <c r="H58939" s="192"/>
    </row>
    <row r="58940" spans="6:8" x14ac:dyDescent="0.2">
      <c r="F58940" s="195"/>
      <c r="G58940" s="196"/>
      <c r="H58940" s="192"/>
    </row>
    <row r="58941" spans="6:8" x14ac:dyDescent="0.2">
      <c r="F58941" s="195"/>
      <c r="G58941" s="196"/>
      <c r="H58941" s="192"/>
    </row>
    <row r="58942" spans="6:8" x14ac:dyDescent="0.2">
      <c r="F58942" s="195"/>
      <c r="G58942" s="196"/>
      <c r="H58942" s="192"/>
    </row>
    <row r="58943" spans="6:8" x14ac:dyDescent="0.2">
      <c r="F58943" s="195"/>
      <c r="G58943" s="196"/>
      <c r="H58943" s="192"/>
    </row>
    <row r="58944" spans="6:8" x14ac:dyDescent="0.2">
      <c r="F58944" s="195"/>
      <c r="G58944" s="196"/>
      <c r="H58944" s="192"/>
    </row>
    <row r="58945" spans="6:8" x14ac:dyDescent="0.2">
      <c r="F58945" s="195"/>
      <c r="G58945" s="196"/>
      <c r="H58945" s="192"/>
    </row>
    <row r="58946" spans="6:8" x14ac:dyDescent="0.2">
      <c r="F58946" s="195"/>
      <c r="G58946" s="196"/>
      <c r="H58946" s="192"/>
    </row>
    <row r="58947" spans="6:8" x14ac:dyDescent="0.2">
      <c r="F58947" s="195"/>
      <c r="G58947" s="196"/>
      <c r="H58947" s="192"/>
    </row>
    <row r="58948" spans="6:8" x14ac:dyDescent="0.2">
      <c r="F58948" s="195"/>
      <c r="G58948" s="196"/>
      <c r="H58948" s="192"/>
    </row>
    <row r="58949" spans="6:8" x14ac:dyDescent="0.2">
      <c r="F58949" s="195"/>
      <c r="G58949" s="196"/>
      <c r="H58949" s="192"/>
    </row>
    <row r="58950" spans="6:8" x14ac:dyDescent="0.2">
      <c r="F58950" s="195"/>
      <c r="G58950" s="196"/>
      <c r="H58950" s="192"/>
    </row>
    <row r="58951" spans="6:8" x14ac:dyDescent="0.2">
      <c r="F58951" s="195"/>
      <c r="G58951" s="196"/>
      <c r="H58951" s="192"/>
    </row>
    <row r="58952" spans="6:8" x14ac:dyDescent="0.2">
      <c r="F58952" s="195"/>
      <c r="G58952" s="196"/>
      <c r="H58952" s="192"/>
    </row>
    <row r="58953" spans="6:8" x14ac:dyDescent="0.2">
      <c r="F58953" s="195"/>
      <c r="G58953" s="196"/>
      <c r="H58953" s="192"/>
    </row>
    <row r="58954" spans="6:8" x14ac:dyDescent="0.2">
      <c r="F58954" s="195"/>
      <c r="G58954" s="196"/>
      <c r="H58954" s="192"/>
    </row>
    <row r="58955" spans="6:8" x14ac:dyDescent="0.2">
      <c r="F58955" s="195"/>
      <c r="G58955" s="196"/>
      <c r="H58955" s="192"/>
    </row>
    <row r="58956" spans="6:8" x14ac:dyDescent="0.2">
      <c r="F58956" s="195"/>
      <c r="G58956" s="196"/>
      <c r="H58956" s="192"/>
    </row>
    <row r="58957" spans="6:8" x14ac:dyDescent="0.2">
      <c r="F58957" s="195"/>
      <c r="G58957" s="196"/>
      <c r="H58957" s="192"/>
    </row>
    <row r="58958" spans="6:8" x14ac:dyDescent="0.2">
      <c r="F58958" s="195"/>
      <c r="G58958" s="196"/>
      <c r="H58958" s="192"/>
    </row>
    <row r="58959" spans="6:8" x14ac:dyDescent="0.2">
      <c r="F58959" s="195"/>
      <c r="G58959" s="196"/>
      <c r="H58959" s="192"/>
    </row>
    <row r="58960" spans="6:8" x14ac:dyDescent="0.2">
      <c r="F58960" s="195"/>
      <c r="G58960" s="196"/>
      <c r="H58960" s="192"/>
    </row>
    <row r="58961" spans="6:8" x14ac:dyDescent="0.2">
      <c r="F58961" s="195"/>
      <c r="G58961" s="196"/>
      <c r="H58961" s="192"/>
    </row>
    <row r="58962" spans="6:8" x14ac:dyDescent="0.2">
      <c r="F58962" s="195"/>
      <c r="G58962" s="196"/>
      <c r="H58962" s="192"/>
    </row>
    <row r="58963" spans="6:8" x14ac:dyDescent="0.2">
      <c r="F58963" s="195"/>
      <c r="G58963" s="196"/>
      <c r="H58963" s="192"/>
    </row>
    <row r="58964" spans="6:8" x14ac:dyDescent="0.2">
      <c r="F58964" s="195"/>
      <c r="G58964" s="196"/>
      <c r="H58964" s="192"/>
    </row>
    <row r="58965" spans="6:8" x14ac:dyDescent="0.2">
      <c r="F58965" s="195"/>
      <c r="G58965" s="196"/>
      <c r="H58965" s="192"/>
    </row>
    <row r="58966" spans="6:8" x14ac:dyDescent="0.2">
      <c r="F58966" s="195"/>
      <c r="G58966" s="196"/>
      <c r="H58966" s="192"/>
    </row>
    <row r="58967" spans="6:8" x14ac:dyDescent="0.2">
      <c r="F58967" s="195"/>
      <c r="G58967" s="196"/>
      <c r="H58967" s="192"/>
    </row>
    <row r="58968" spans="6:8" x14ac:dyDescent="0.2">
      <c r="F58968" s="195"/>
      <c r="G58968" s="196"/>
      <c r="H58968" s="192"/>
    </row>
    <row r="58969" spans="6:8" x14ac:dyDescent="0.2">
      <c r="F58969" s="195"/>
      <c r="G58969" s="196"/>
      <c r="H58969" s="192"/>
    </row>
    <row r="58970" spans="6:8" x14ac:dyDescent="0.2">
      <c r="F58970" s="195"/>
      <c r="G58970" s="196"/>
      <c r="H58970" s="192"/>
    </row>
    <row r="58971" spans="6:8" x14ac:dyDescent="0.2">
      <c r="F58971" s="195"/>
      <c r="G58971" s="196"/>
      <c r="H58971" s="192"/>
    </row>
    <row r="58972" spans="6:8" x14ac:dyDescent="0.2">
      <c r="F58972" s="195"/>
      <c r="G58972" s="196"/>
      <c r="H58972" s="192"/>
    </row>
    <row r="58973" spans="6:8" x14ac:dyDescent="0.2">
      <c r="F58973" s="195"/>
      <c r="G58973" s="196"/>
      <c r="H58973" s="192"/>
    </row>
    <row r="58974" spans="6:8" x14ac:dyDescent="0.2">
      <c r="F58974" s="195"/>
      <c r="G58974" s="196"/>
      <c r="H58974" s="192"/>
    </row>
    <row r="58975" spans="6:8" x14ac:dyDescent="0.2">
      <c r="F58975" s="195"/>
      <c r="G58975" s="196"/>
      <c r="H58975" s="192"/>
    </row>
    <row r="58976" spans="6:8" x14ac:dyDescent="0.2">
      <c r="F58976" s="195"/>
      <c r="G58976" s="196"/>
      <c r="H58976" s="192"/>
    </row>
    <row r="58977" spans="6:8" x14ac:dyDescent="0.2">
      <c r="F58977" s="195"/>
      <c r="G58977" s="196"/>
      <c r="H58977" s="192"/>
    </row>
    <row r="58978" spans="6:8" x14ac:dyDescent="0.2">
      <c r="F58978" s="195"/>
      <c r="G58978" s="196"/>
      <c r="H58978" s="192"/>
    </row>
    <row r="58979" spans="6:8" x14ac:dyDescent="0.2">
      <c r="F58979" s="195"/>
      <c r="G58979" s="196"/>
      <c r="H58979" s="192"/>
    </row>
    <row r="58980" spans="6:8" x14ac:dyDescent="0.2">
      <c r="F58980" s="195"/>
      <c r="G58980" s="196"/>
      <c r="H58980" s="192"/>
    </row>
    <row r="58981" spans="6:8" x14ac:dyDescent="0.2">
      <c r="F58981" s="195"/>
      <c r="G58981" s="196"/>
      <c r="H58981" s="192"/>
    </row>
    <row r="58982" spans="6:8" x14ac:dyDescent="0.2">
      <c r="F58982" s="195"/>
      <c r="G58982" s="196"/>
      <c r="H58982" s="192"/>
    </row>
    <row r="58983" spans="6:8" x14ac:dyDescent="0.2">
      <c r="F58983" s="195"/>
      <c r="G58983" s="196"/>
      <c r="H58983" s="192"/>
    </row>
    <row r="58984" spans="6:8" x14ac:dyDescent="0.2">
      <c r="F58984" s="195"/>
      <c r="G58984" s="196"/>
      <c r="H58984" s="192"/>
    </row>
    <row r="58985" spans="6:8" x14ac:dyDescent="0.2">
      <c r="F58985" s="195"/>
      <c r="G58985" s="196"/>
      <c r="H58985" s="192"/>
    </row>
    <row r="58986" spans="6:8" x14ac:dyDescent="0.2">
      <c r="F58986" s="195"/>
      <c r="G58986" s="196"/>
      <c r="H58986" s="192"/>
    </row>
    <row r="58987" spans="6:8" x14ac:dyDescent="0.2">
      <c r="F58987" s="195"/>
      <c r="G58987" s="196"/>
      <c r="H58987" s="192"/>
    </row>
    <row r="58988" spans="6:8" x14ac:dyDescent="0.2">
      <c r="F58988" s="195"/>
      <c r="G58988" s="196"/>
      <c r="H58988" s="192"/>
    </row>
    <row r="58989" spans="6:8" x14ac:dyDescent="0.2">
      <c r="F58989" s="195"/>
      <c r="G58989" s="196"/>
      <c r="H58989" s="192"/>
    </row>
    <row r="58990" spans="6:8" x14ac:dyDescent="0.2">
      <c r="F58990" s="195"/>
      <c r="G58990" s="196"/>
      <c r="H58990" s="192"/>
    </row>
    <row r="58991" spans="6:8" x14ac:dyDescent="0.2">
      <c r="F58991" s="195"/>
      <c r="G58991" s="196"/>
      <c r="H58991" s="192"/>
    </row>
    <row r="58992" spans="6:8" x14ac:dyDescent="0.2">
      <c r="F58992" s="195"/>
      <c r="G58992" s="196"/>
      <c r="H58992" s="192"/>
    </row>
    <row r="58993" spans="6:8" x14ac:dyDescent="0.2">
      <c r="F58993" s="195"/>
      <c r="G58993" s="196"/>
      <c r="H58993" s="192"/>
    </row>
    <row r="58994" spans="6:8" x14ac:dyDescent="0.2">
      <c r="F58994" s="195"/>
      <c r="G58994" s="196"/>
      <c r="H58994" s="192"/>
    </row>
    <row r="58995" spans="6:8" x14ac:dyDescent="0.2">
      <c r="F58995" s="195"/>
      <c r="G58995" s="196"/>
      <c r="H58995" s="192"/>
    </row>
    <row r="58996" spans="6:8" x14ac:dyDescent="0.2">
      <c r="F58996" s="195"/>
      <c r="G58996" s="196"/>
      <c r="H58996" s="192"/>
    </row>
    <row r="58997" spans="6:8" x14ac:dyDescent="0.2">
      <c r="F58997" s="195"/>
      <c r="G58997" s="196"/>
      <c r="H58997" s="192"/>
    </row>
    <row r="58998" spans="6:8" x14ac:dyDescent="0.2">
      <c r="F58998" s="195"/>
      <c r="G58998" s="196"/>
      <c r="H58998" s="192"/>
    </row>
    <row r="58999" spans="6:8" x14ac:dyDescent="0.2">
      <c r="F58999" s="195"/>
      <c r="G58999" s="196"/>
      <c r="H58999" s="192"/>
    </row>
    <row r="59000" spans="6:8" x14ac:dyDescent="0.2">
      <c r="F59000" s="195"/>
      <c r="G59000" s="196"/>
      <c r="H59000" s="192"/>
    </row>
    <row r="59001" spans="6:8" x14ac:dyDescent="0.2">
      <c r="F59001" s="195"/>
      <c r="G59001" s="196"/>
      <c r="H59001" s="192"/>
    </row>
    <row r="59002" spans="6:8" x14ac:dyDescent="0.2">
      <c r="F59002" s="195"/>
      <c r="G59002" s="196"/>
      <c r="H59002" s="192"/>
    </row>
    <row r="59003" spans="6:8" x14ac:dyDescent="0.2">
      <c r="F59003" s="195"/>
      <c r="G59003" s="196"/>
      <c r="H59003" s="192"/>
    </row>
    <row r="59004" spans="6:8" x14ac:dyDescent="0.2">
      <c r="F59004" s="195"/>
      <c r="G59004" s="196"/>
      <c r="H59004" s="192"/>
    </row>
    <row r="59005" spans="6:8" x14ac:dyDescent="0.2">
      <c r="F59005" s="195"/>
      <c r="G59005" s="196"/>
      <c r="H59005" s="192"/>
    </row>
    <row r="59006" spans="6:8" x14ac:dyDescent="0.2">
      <c r="F59006" s="195"/>
      <c r="G59006" s="196"/>
      <c r="H59006" s="192"/>
    </row>
    <row r="59007" spans="6:8" x14ac:dyDescent="0.2">
      <c r="F59007" s="195"/>
      <c r="G59007" s="196"/>
      <c r="H59007" s="192"/>
    </row>
    <row r="59008" spans="6:8" x14ac:dyDescent="0.2">
      <c r="F59008" s="195"/>
      <c r="G59008" s="196"/>
      <c r="H59008" s="192"/>
    </row>
    <row r="59009" spans="6:8" x14ac:dyDescent="0.2">
      <c r="F59009" s="195"/>
      <c r="G59009" s="196"/>
      <c r="H59009" s="192"/>
    </row>
    <row r="59010" spans="6:8" x14ac:dyDescent="0.2">
      <c r="F59010" s="195"/>
      <c r="G59010" s="196"/>
      <c r="H59010" s="192"/>
    </row>
    <row r="59011" spans="6:8" x14ac:dyDescent="0.2">
      <c r="F59011" s="195"/>
      <c r="G59011" s="196"/>
      <c r="H59011" s="192"/>
    </row>
    <row r="59012" spans="6:8" x14ac:dyDescent="0.2">
      <c r="F59012" s="195"/>
      <c r="G59012" s="196"/>
      <c r="H59012" s="192"/>
    </row>
    <row r="59013" spans="6:8" x14ac:dyDescent="0.2">
      <c r="F59013" s="195"/>
      <c r="G59013" s="196"/>
      <c r="H59013" s="192"/>
    </row>
    <row r="59014" spans="6:8" x14ac:dyDescent="0.2">
      <c r="F59014" s="195"/>
      <c r="G59014" s="196"/>
      <c r="H59014" s="192"/>
    </row>
    <row r="59015" spans="6:8" x14ac:dyDescent="0.2">
      <c r="F59015" s="195"/>
      <c r="G59015" s="196"/>
      <c r="H59015" s="192"/>
    </row>
    <row r="59016" spans="6:8" x14ac:dyDescent="0.2">
      <c r="F59016" s="195"/>
      <c r="G59016" s="196"/>
      <c r="H59016" s="192"/>
    </row>
    <row r="59017" spans="6:8" x14ac:dyDescent="0.2">
      <c r="F59017" s="195"/>
      <c r="G59017" s="196"/>
      <c r="H59017" s="192"/>
    </row>
    <row r="59018" spans="6:8" x14ac:dyDescent="0.2">
      <c r="F59018" s="195"/>
      <c r="G59018" s="196"/>
      <c r="H59018" s="192"/>
    </row>
    <row r="59019" spans="6:8" x14ac:dyDescent="0.2">
      <c r="F59019" s="195"/>
      <c r="G59019" s="196"/>
      <c r="H59019" s="192"/>
    </row>
    <row r="59020" spans="6:8" x14ac:dyDescent="0.2">
      <c r="F59020" s="195"/>
      <c r="G59020" s="196"/>
      <c r="H59020" s="192"/>
    </row>
    <row r="59021" spans="6:8" x14ac:dyDescent="0.2">
      <c r="F59021" s="195"/>
      <c r="G59021" s="196"/>
      <c r="H59021" s="192"/>
    </row>
    <row r="59022" spans="6:8" x14ac:dyDescent="0.2">
      <c r="F59022" s="195"/>
      <c r="G59022" s="196"/>
      <c r="H59022" s="192"/>
    </row>
    <row r="59023" spans="6:8" x14ac:dyDescent="0.2">
      <c r="F59023" s="195"/>
      <c r="G59023" s="196"/>
      <c r="H59023" s="192"/>
    </row>
    <row r="59024" spans="6:8" x14ac:dyDescent="0.2">
      <c r="F59024" s="195"/>
      <c r="G59024" s="196"/>
      <c r="H59024" s="192"/>
    </row>
    <row r="59025" spans="6:8" x14ac:dyDescent="0.2">
      <c r="F59025" s="195"/>
      <c r="G59025" s="196"/>
      <c r="H59025" s="192"/>
    </row>
    <row r="59026" spans="6:8" x14ac:dyDescent="0.2">
      <c r="F59026" s="195"/>
      <c r="G59026" s="196"/>
      <c r="H59026" s="192"/>
    </row>
    <row r="59027" spans="6:8" x14ac:dyDescent="0.2">
      <c r="F59027" s="195"/>
      <c r="G59027" s="196"/>
      <c r="H59027" s="192"/>
    </row>
    <row r="59028" spans="6:8" x14ac:dyDescent="0.2">
      <c r="F59028" s="195"/>
      <c r="G59028" s="196"/>
      <c r="H59028" s="192"/>
    </row>
    <row r="59029" spans="6:8" x14ac:dyDescent="0.2">
      <c r="F59029" s="195"/>
      <c r="G59029" s="196"/>
      <c r="H59029" s="192"/>
    </row>
    <row r="59030" spans="6:8" x14ac:dyDescent="0.2">
      <c r="F59030" s="195"/>
      <c r="G59030" s="196"/>
      <c r="H59030" s="192"/>
    </row>
    <row r="59031" spans="6:8" x14ac:dyDescent="0.2">
      <c r="F59031" s="195"/>
      <c r="G59031" s="196"/>
      <c r="H59031" s="192"/>
    </row>
    <row r="59032" spans="6:8" x14ac:dyDescent="0.2">
      <c r="F59032" s="195"/>
      <c r="G59032" s="196"/>
      <c r="H59032" s="192"/>
    </row>
    <row r="59033" spans="6:8" x14ac:dyDescent="0.2">
      <c r="F59033" s="195"/>
      <c r="G59033" s="196"/>
      <c r="H59033" s="192"/>
    </row>
    <row r="59034" spans="6:8" x14ac:dyDescent="0.2">
      <c r="F59034" s="195"/>
      <c r="G59034" s="196"/>
      <c r="H59034" s="192"/>
    </row>
    <row r="59035" spans="6:8" x14ac:dyDescent="0.2">
      <c r="F59035" s="195"/>
      <c r="G59035" s="196"/>
      <c r="H59035" s="192"/>
    </row>
    <row r="59036" spans="6:8" x14ac:dyDescent="0.2">
      <c r="F59036" s="195"/>
      <c r="G59036" s="196"/>
      <c r="H59036" s="192"/>
    </row>
    <row r="59037" spans="6:8" x14ac:dyDescent="0.2">
      <c r="F59037" s="195"/>
      <c r="G59037" s="196"/>
      <c r="H59037" s="192"/>
    </row>
    <row r="59038" spans="6:8" x14ac:dyDescent="0.2">
      <c r="F59038" s="195"/>
      <c r="G59038" s="196"/>
      <c r="H59038" s="192"/>
    </row>
    <row r="59039" spans="6:8" x14ac:dyDescent="0.2">
      <c r="F59039" s="195"/>
      <c r="G59039" s="196"/>
      <c r="H59039" s="192"/>
    </row>
    <row r="59040" spans="6:8" x14ac:dyDescent="0.2">
      <c r="F59040" s="195"/>
      <c r="G59040" s="196"/>
      <c r="H59040" s="192"/>
    </row>
    <row r="59041" spans="6:8" x14ac:dyDescent="0.2">
      <c r="F59041" s="195"/>
      <c r="G59041" s="196"/>
      <c r="H59041" s="192"/>
    </row>
    <row r="59042" spans="6:8" x14ac:dyDescent="0.2">
      <c r="F59042" s="195"/>
      <c r="G59042" s="196"/>
      <c r="H59042" s="192"/>
    </row>
    <row r="59043" spans="6:8" x14ac:dyDescent="0.2">
      <c r="F59043" s="195"/>
      <c r="G59043" s="196"/>
      <c r="H59043" s="192"/>
    </row>
    <row r="59044" spans="6:8" x14ac:dyDescent="0.2">
      <c r="F59044" s="195"/>
      <c r="G59044" s="196"/>
      <c r="H59044" s="192"/>
    </row>
    <row r="59045" spans="6:8" x14ac:dyDescent="0.2">
      <c r="F59045" s="195"/>
      <c r="G59045" s="196"/>
      <c r="H59045" s="192"/>
    </row>
    <row r="59046" spans="6:8" x14ac:dyDescent="0.2">
      <c r="F59046" s="195"/>
      <c r="G59046" s="196"/>
      <c r="H59046" s="192"/>
    </row>
    <row r="59047" spans="6:8" x14ac:dyDescent="0.2">
      <c r="F59047" s="195"/>
      <c r="G59047" s="196"/>
      <c r="H59047" s="192"/>
    </row>
    <row r="59048" spans="6:8" x14ac:dyDescent="0.2">
      <c r="F59048" s="195"/>
      <c r="G59048" s="196"/>
      <c r="H59048" s="192"/>
    </row>
    <row r="59049" spans="6:8" x14ac:dyDescent="0.2">
      <c r="F59049" s="195"/>
      <c r="G59049" s="196"/>
      <c r="H59049" s="192"/>
    </row>
    <row r="59050" spans="6:8" x14ac:dyDescent="0.2">
      <c r="F59050" s="195"/>
      <c r="G59050" s="196"/>
      <c r="H59050" s="192"/>
    </row>
    <row r="59051" spans="6:8" x14ac:dyDescent="0.2">
      <c r="F59051" s="195"/>
      <c r="G59051" s="196"/>
      <c r="H59051" s="192"/>
    </row>
    <row r="59052" spans="6:8" x14ac:dyDescent="0.2">
      <c r="F59052" s="195"/>
      <c r="G59052" s="196"/>
      <c r="H59052" s="192"/>
    </row>
    <row r="59053" spans="6:8" x14ac:dyDescent="0.2">
      <c r="F59053" s="195"/>
      <c r="G59053" s="196"/>
      <c r="H59053" s="192"/>
    </row>
    <row r="59054" spans="6:8" x14ac:dyDescent="0.2">
      <c r="F59054" s="195"/>
      <c r="G59054" s="196"/>
      <c r="H59054" s="192"/>
    </row>
    <row r="59055" spans="6:8" x14ac:dyDescent="0.2">
      <c r="F59055" s="195"/>
      <c r="G59055" s="196"/>
      <c r="H59055" s="192"/>
    </row>
    <row r="59056" spans="6:8" x14ac:dyDescent="0.2">
      <c r="F59056" s="195"/>
      <c r="G59056" s="196"/>
      <c r="H59056" s="192"/>
    </row>
    <row r="59057" spans="6:8" x14ac:dyDescent="0.2">
      <c r="F59057" s="195"/>
      <c r="G59057" s="196"/>
      <c r="H59057" s="192"/>
    </row>
    <row r="59058" spans="6:8" x14ac:dyDescent="0.2">
      <c r="F59058" s="195"/>
      <c r="G59058" s="196"/>
      <c r="H59058" s="192"/>
    </row>
    <row r="59059" spans="6:8" x14ac:dyDescent="0.2">
      <c r="F59059" s="195"/>
      <c r="G59059" s="196"/>
      <c r="H59059" s="192"/>
    </row>
    <row r="59060" spans="6:8" x14ac:dyDescent="0.2">
      <c r="F59060" s="195"/>
      <c r="G59060" s="196"/>
      <c r="H59060" s="192"/>
    </row>
    <row r="59061" spans="6:8" x14ac:dyDescent="0.2">
      <c r="F59061" s="195"/>
      <c r="G59061" s="196"/>
      <c r="H59061" s="192"/>
    </row>
    <row r="59062" spans="6:8" x14ac:dyDescent="0.2">
      <c r="F59062" s="195"/>
      <c r="G59062" s="196"/>
      <c r="H59062" s="192"/>
    </row>
    <row r="59063" spans="6:8" x14ac:dyDescent="0.2">
      <c r="F59063" s="195"/>
      <c r="G59063" s="196"/>
      <c r="H59063" s="192"/>
    </row>
    <row r="59064" spans="6:8" x14ac:dyDescent="0.2">
      <c r="F59064" s="195"/>
      <c r="G59064" s="196"/>
      <c r="H59064" s="192"/>
    </row>
    <row r="59065" spans="6:8" x14ac:dyDescent="0.2">
      <c r="F59065" s="195"/>
      <c r="G59065" s="196"/>
      <c r="H59065" s="192"/>
    </row>
    <row r="59066" spans="6:8" x14ac:dyDescent="0.2">
      <c r="F59066" s="195"/>
      <c r="G59066" s="196"/>
      <c r="H59066" s="192"/>
    </row>
    <row r="59067" spans="6:8" x14ac:dyDescent="0.2">
      <c r="F59067" s="195"/>
      <c r="G59067" s="196"/>
      <c r="H59067" s="192"/>
    </row>
    <row r="59068" spans="6:8" x14ac:dyDescent="0.2">
      <c r="F59068" s="195"/>
      <c r="G59068" s="196"/>
      <c r="H59068" s="192"/>
    </row>
    <row r="59069" spans="6:8" x14ac:dyDescent="0.2">
      <c r="F59069" s="195"/>
      <c r="G59069" s="196"/>
      <c r="H59069" s="192"/>
    </row>
    <row r="59070" spans="6:8" x14ac:dyDescent="0.2">
      <c r="F59070" s="195"/>
      <c r="G59070" s="196"/>
      <c r="H59070" s="192"/>
    </row>
    <row r="59071" spans="6:8" x14ac:dyDescent="0.2">
      <c r="F59071" s="195"/>
      <c r="G59071" s="196"/>
      <c r="H59071" s="192"/>
    </row>
    <row r="59072" spans="6:8" x14ac:dyDescent="0.2">
      <c r="F59072" s="195"/>
      <c r="G59072" s="196"/>
      <c r="H59072" s="192"/>
    </row>
    <row r="59073" spans="6:8" x14ac:dyDescent="0.2">
      <c r="F59073" s="195"/>
      <c r="G59073" s="196"/>
      <c r="H59073" s="192"/>
    </row>
    <row r="59074" spans="6:8" x14ac:dyDescent="0.2">
      <c r="F59074" s="195"/>
      <c r="G59074" s="196"/>
      <c r="H59074" s="192"/>
    </row>
    <row r="59075" spans="6:8" x14ac:dyDescent="0.2">
      <c r="F59075" s="195"/>
      <c r="G59075" s="196"/>
      <c r="H59075" s="192"/>
    </row>
    <row r="59076" spans="6:8" x14ac:dyDescent="0.2">
      <c r="F59076" s="195"/>
      <c r="G59076" s="196"/>
      <c r="H59076" s="192"/>
    </row>
    <row r="59077" spans="6:8" x14ac:dyDescent="0.2">
      <c r="F59077" s="195"/>
      <c r="G59077" s="196"/>
      <c r="H59077" s="192"/>
    </row>
    <row r="59078" spans="6:8" x14ac:dyDescent="0.2">
      <c r="F59078" s="195"/>
      <c r="G59078" s="196"/>
      <c r="H59078" s="192"/>
    </row>
    <row r="59079" spans="6:8" x14ac:dyDescent="0.2">
      <c r="F59079" s="195"/>
      <c r="G59079" s="196"/>
      <c r="H59079" s="192"/>
    </row>
    <row r="59080" spans="6:8" x14ac:dyDescent="0.2">
      <c r="F59080" s="195"/>
      <c r="G59080" s="196"/>
      <c r="H59080" s="192"/>
    </row>
    <row r="59081" spans="6:8" x14ac:dyDescent="0.2">
      <c r="F59081" s="195"/>
      <c r="G59081" s="196"/>
      <c r="H59081" s="192"/>
    </row>
    <row r="59082" spans="6:8" x14ac:dyDescent="0.2">
      <c r="F59082" s="195"/>
      <c r="G59082" s="196"/>
      <c r="H59082" s="192"/>
    </row>
    <row r="59083" spans="6:8" x14ac:dyDescent="0.2">
      <c r="F59083" s="195"/>
      <c r="G59083" s="196"/>
      <c r="H59083" s="192"/>
    </row>
    <row r="59084" spans="6:8" x14ac:dyDescent="0.2">
      <c r="F59084" s="195"/>
      <c r="G59084" s="196"/>
      <c r="H59084" s="192"/>
    </row>
    <row r="59085" spans="6:8" x14ac:dyDescent="0.2">
      <c r="F59085" s="195"/>
      <c r="G59085" s="196"/>
      <c r="H59085" s="192"/>
    </row>
    <row r="59086" spans="6:8" x14ac:dyDescent="0.2">
      <c r="F59086" s="195"/>
      <c r="G59086" s="196"/>
      <c r="H59086" s="192"/>
    </row>
    <row r="59087" spans="6:8" x14ac:dyDescent="0.2">
      <c r="F59087" s="195"/>
      <c r="G59087" s="196"/>
      <c r="H59087" s="192"/>
    </row>
    <row r="59088" spans="6:8" x14ac:dyDescent="0.2">
      <c r="F59088" s="195"/>
      <c r="G59088" s="196"/>
      <c r="H59088" s="192"/>
    </row>
    <row r="59089" spans="6:8" x14ac:dyDescent="0.2">
      <c r="F59089" s="195"/>
      <c r="G59089" s="196"/>
      <c r="H59089" s="192"/>
    </row>
    <row r="59090" spans="6:8" x14ac:dyDescent="0.2">
      <c r="F59090" s="195"/>
      <c r="G59090" s="196"/>
      <c r="H59090" s="192"/>
    </row>
    <row r="59091" spans="6:8" x14ac:dyDescent="0.2">
      <c r="F59091" s="195"/>
      <c r="G59091" s="196"/>
      <c r="H59091" s="192"/>
    </row>
    <row r="59092" spans="6:8" x14ac:dyDescent="0.2">
      <c r="F59092" s="195"/>
      <c r="G59092" s="196"/>
      <c r="H59092" s="192"/>
    </row>
    <row r="59093" spans="6:8" x14ac:dyDescent="0.2">
      <c r="F59093" s="195"/>
      <c r="G59093" s="196"/>
      <c r="H59093" s="192"/>
    </row>
    <row r="59094" spans="6:8" x14ac:dyDescent="0.2">
      <c r="F59094" s="195"/>
      <c r="G59094" s="196"/>
      <c r="H59094" s="192"/>
    </row>
    <row r="59095" spans="6:8" x14ac:dyDescent="0.2">
      <c r="F59095" s="195"/>
      <c r="G59095" s="196"/>
      <c r="H59095" s="192"/>
    </row>
    <row r="59096" spans="6:8" x14ac:dyDescent="0.2">
      <c r="F59096" s="195"/>
      <c r="G59096" s="196"/>
      <c r="H59096" s="192"/>
    </row>
    <row r="59097" spans="6:8" x14ac:dyDescent="0.2">
      <c r="F59097" s="195"/>
      <c r="G59097" s="196"/>
      <c r="H59097" s="192"/>
    </row>
    <row r="59098" spans="6:8" x14ac:dyDescent="0.2">
      <c r="F59098" s="195"/>
      <c r="G59098" s="196"/>
      <c r="H59098" s="192"/>
    </row>
    <row r="59099" spans="6:8" x14ac:dyDescent="0.2">
      <c r="F59099" s="195"/>
      <c r="G59099" s="196"/>
      <c r="H59099" s="192"/>
    </row>
    <row r="59100" spans="6:8" x14ac:dyDescent="0.2">
      <c r="F59100" s="195"/>
      <c r="G59100" s="196"/>
      <c r="H59100" s="192"/>
    </row>
    <row r="59101" spans="6:8" x14ac:dyDescent="0.2">
      <c r="F59101" s="195"/>
      <c r="G59101" s="196"/>
      <c r="H59101" s="192"/>
    </row>
    <row r="59102" spans="6:8" x14ac:dyDescent="0.2">
      <c r="F59102" s="195"/>
      <c r="G59102" s="196"/>
      <c r="H59102" s="192"/>
    </row>
    <row r="59103" spans="6:8" x14ac:dyDescent="0.2">
      <c r="F59103" s="195"/>
      <c r="G59103" s="196"/>
      <c r="H59103" s="192"/>
    </row>
    <row r="59104" spans="6:8" x14ac:dyDescent="0.2">
      <c r="F59104" s="195"/>
      <c r="G59104" s="196"/>
      <c r="H59104" s="192"/>
    </row>
    <row r="59105" spans="6:8" x14ac:dyDescent="0.2">
      <c r="F59105" s="195"/>
      <c r="G59105" s="196"/>
      <c r="H59105" s="192"/>
    </row>
    <row r="59106" spans="6:8" x14ac:dyDescent="0.2">
      <c r="F59106" s="195"/>
      <c r="G59106" s="196"/>
      <c r="H59106" s="192"/>
    </row>
    <row r="59107" spans="6:8" x14ac:dyDescent="0.2">
      <c r="F59107" s="195"/>
      <c r="G59107" s="196"/>
      <c r="H59107" s="192"/>
    </row>
    <row r="59108" spans="6:8" x14ac:dyDescent="0.2">
      <c r="F59108" s="195"/>
      <c r="G59108" s="196"/>
      <c r="H59108" s="192"/>
    </row>
    <row r="59109" spans="6:8" x14ac:dyDescent="0.2">
      <c r="F59109" s="195"/>
      <c r="G59109" s="196"/>
      <c r="H59109" s="192"/>
    </row>
    <row r="59110" spans="6:8" x14ac:dyDescent="0.2">
      <c r="F59110" s="195"/>
      <c r="G59110" s="196"/>
      <c r="H59110" s="192"/>
    </row>
    <row r="59111" spans="6:8" x14ac:dyDescent="0.2">
      <c r="F59111" s="195"/>
      <c r="G59111" s="196"/>
      <c r="H59111" s="192"/>
    </row>
    <row r="59112" spans="6:8" x14ac:dyDescent="0.2">
      <c r="F59112" s="195"/>
      <c r="G59112" s="196"/>
      <c r="H59112" s="192"/>
    </row>
    <row r="59113" spans="6:8" x14ac:dyDescent="0.2">
      <c r="F59113" s="195"/>
      <c r="G59113" s="196"/>
      <c r="H59113" s="192"/>
    </row>
    <row r="59114" spans="6:8" x14ac:dyDescent="0.2">
      <c r="F59114" s="195"/>
      <c r="G59114" s="196"/>
      <c r="H59114" s="192"/>
    </row>
    <row r="59115" spans="6:8" x14ac:dyDescent="0.2">
      <c r="F59115" s="195"/>
      <c r="G59115" s="196"/>
      <c r="H59115" s="192"/>
    </row>
    <row r="59116" spans="6:8" x14ac:dyDescent="0.2">
      <c r="F59116" s="195"/>
      <c r="G59116" s="196"/>
      <c r="H59116" s="192"/>
    </row>
    <row r="59117" spans="6:8" x14ac:dyDescent="0.2">
      <c r="F59117" s="195"/>
      <c r="G59117" s="196"/>
      <c r="H59117" s="192"/>
    </row>
    <row r="59118" spans="6:8" x14ac:dyDescent="0.2">
      <c r="F59118" s="195"/>
      <c r="G59118" s="196"/>
      <c r="H59118" s="192"/>
    </row>
    <row r="59119" spans="6:8" x14ac:dyDescent="0.2">
      <c r="F59119" s="195"/>
      <c r="G59119" s="196"/>
      <c r="H59119" s="192"/>
    </row>
    <row r="59120" spans="6:8" x14ac:dyDescent="0.2">
      <c r="F59120" s="195"/>
      <c r="G59120" s="196"/>
      <c r="H59120" s="192"/>
    </row>
    <row r="59121" spans="6:8" x14ac:dyDescent="0.2">
      <c r="F59121" s="195"/>
      <c r="G59121" s="196"/>
      <c r="H59121" s="192"/>
    </row>
    <row r="59122" spans="6:8" x14ac:dyDescent="0.2">
      <c r="F59122" s="195"/>
      <c r="G59122" s="196"/>
      <c r="H59122" s="192"/>
    </row>
    <row r="59123" spans="6:8" x14ac:dyDescent="0.2">
      <c r="F59123" s="195"/>
      <c r="G59123" s="196"/>
      <c r="H59123" s="192"/>
    </row>
    <row r="59124" spans="6:8" x14ac:dyDescent="0.2">
      <c r="F59124" s="195"/>
      <c r="G59124" s="196"/>
      <c r="H59124" s="192"/>
    </row>
    <row r="59125" spans="6:8" x14ac:dyDescent="0.2">
      <c r="F59125" s="195"/>
      <c r="G59125" s="196"/>
      <c r="H59125" s="192"/>
    </row>
    <row r="59126" spans="6:8" x14ac:dyDescent="0.2">
      <c r="F59126" s="195"/>
      <c r="G59126" s="196"/>
      <c r="H59126" s="192"/>
    </row>
    <row r="59127" spans="6:8" x14ac:dyDescent="0.2">
      <c r="F59127" s="195"/>
      <c r="G59127" s="196"/>
      <c r="H59127" s="192"/>
    </row>
    <row r="59128" spans="6:8" x14ac:dyDescent="0.2">
      <c r="F59128" s="195"/>
      <c r="G59128" s="196"/>
      <c r="H59128" s="192"/>
    </row>
    <row r="59129" spans="6:8" x14ac:dyDescent="0.2">
      <c r="F59129" s="195"/>
      <c r="G59129" s="196"/>
      <c r="H59129" s="192"/>
    </row>
    <row r="59130" spans="6:8" x14ac:dyDescent="0.2">
      <c r="F59130" s="195"/>
      <c r="G59130" s="196"/>
      <c r="H59130" s="192"/>
    </row>
    <row r="59131" spans="6:8" x14ac:dyDescent="0.2">
      <c r="F59131" s="195"/>
      <c r="G59131" s="196"/>
      <c r="H59131" s="192"/>
    </row>
    <row r="59132" spans="6:8" x14ac:dyDescent="0.2">
      <c r="F59132" s="195"/>
      <c r="G59132" s="196"/>
      <c r="H59132" s="192"/>
    </row>
    <row r="59133" spans="6:8" x14ac:dyDescent="0.2">
      <c r="F59133" s="195"/>
      <c r="G59133" s="196"/>
      <c r="H59133" s="192"/>
    </row>
    <row r="59134" spans="6:8" x14ac:dyDescent="0.2">
      <c r="F59134" s="195"/>
      <c r="G59134" s="196"/>
      <c r="H59134" s="192"/>
    </row>
    <row r="59135" spans="6:8" x14ac:dyDescent="0.2">
      <c r="F59135" s="195"/>
      <c r="G59135" s="196"/>
      <c r="H59135" s="192"/>
    </row>
    <row r="59136" spans="6:8" x14ac:dyDescent="0.2">
      <c r="F59136" s="195"/>
      <c r="G59136" s="196"/>
      <c r="H59136" s="192"/>
    </row>
    <row r="59137" spans="6:8" x14ac:dyDescent="0.2">
      <c r="F59137" s="195"/>
      <c r="G59137" s="196"/>
      <c r="H59137" s="192"/>
    </row>
    <row r="59138" spans="6:8" x14ac:dyDescent="0.2">
      <c r="F59138" s="195"/>
      <c r="G59138" s="196"/>
      <c r="H59138" s="192"/>
    </row>
    <row r="59139" spans="6:8" x14ac:dyDescent="0.2">
      <c r="F59139" s="195"/>
      <c r="G59139" s="196"/>
      <c r="H59139" s="192"/>
    </row>
    <row r="59140" spans="6:8" x14ac:dyDescent="0.2">
      <c r="F59140" s="195"/>
      <c r="G59140" s="196"/>
      <c r="H59140" s="192"/>
    </row>
    <row r="59141" spans="6:8" x14ac:dyDescent="0.2">
      <c r="F59141" s="195"/>
      <c r="G59141" s="196"/>
      <c r="H59141" s="192"/>
    </row>
    <row r="59142" spans="6:8" x14ac:dyDescent="0.2">
      <c r="F59142" s="195"/>
      <c r="G59142" s="196"/>
      <c r="H59142" s="192"/>
    </row>
    <row r="59143" spans="6:8" x14ac:dyDescent="0.2">
      <c r="F59143" s="195"/>
      <c r="G59143" s="196"/>
      <c r="H59143" s="192"/>
    </row>
    <row r="59144" spans="6:8" x14ac:dyDescent="0.2">
      <c r="F59144" s="195"/>
      <c r="G59144" s="196"/>
      <c r="H59144" s="192"/>
    </row>
    <row r="59145" spans="6:8" x14ac:dyDescent="0.2">
      <c r="F59145" s="195"/>
      <c r="G59145" s="196"/>
      <c r="H59145" s="192"/>
    </row>
    <row r="59146" spans="6:8" x14ac:dyDescent="0.2">
      <c r="F59146" s="195"/>
      <c r="G59146" s="196"/>
      <c r="H59146" s="192"/>
    </row>
    <row r="59147" spans="6:8" x14ac:dyDescent="0.2">
      <c r="F59147" s="195"/>
      <c r="G59147" s="196"/>
      <c r="H59147" s="192"/>
    </row>
    <row r="59148" spans="6:8" x14ac:dyDescent="0.2">
      <c r="F59148" s="195"/>
      <c r="G59148" s="196"/>
      <c r="H59148" s="192"/>
    </row>
    <row r="59149" spans="6:8" x14ac:dyDescent="0.2">
      <c r="F59149" s="195"/>
      <c r="G59149" s="196"/>
      <c r="H59149" s="192"/>
    </row>
    <row r="59150" spans="6:8" x14ac:dyDescent="0.2">
      <c r="F59150" s="195"/>
      <c r="G59150" s="196"/>
      <c r="H59150" s="192"/>
    </row>
    <row r="59151" spans="6:8" x14ac:dyDescent="0.2">
      <c r="F59151" s="195"/>
      <c r="G59151" s="196"/>
      <c r="H59151" s="192"/>
    </row>
    <row r="59152" spans="6:8" x14ac:dyDescent="0.2">
      <c r="F59152" s="195"/>
      <c r="G59152" s="196"/>
      <c r="H59152" s="192"/>
    </row>
    <row r="59153" spans="6:8" x14ac:dyDescent="0.2">
      <c r="F59153" s="195"/>
      <c r="G59153" s="196"/>
      <c r="H59153" s="192"/>
    </row>
    <row r="59154" spans="6:8" x14ac:dyDescent="0.2">
      <c r="F59154" s="195"/>
      <c r="G59154" s="196"/>
      <c r="H59154" s="192"/>
    </row>
    <row r="59155" spans="6:8" x14ac:dyDescent="0.2">
      <c r="F59155" s="195"/>
      <c r="G59155" s="196"/>
      <c r="H59155" s="192"/>
    </row>
    <row r="59156" spans="6:8" x14ac:dyDescent="0.2">
      <c r="F59156" s="195"/>
      <c r="G59156" s="196"/>
      <c r="H59156" s="192"/>
    </row>
    <row r="59157" spans="6:8" x14ac:dyDescent="0.2">
      <c r="F59157" s="195"/>
      <c r="G59157" s="196"/>
      <c r="H59157" s="192"/>
    </row>
    <row r="59158" spans="6:8" x14ac:dyDescent="0.2">
      <c r="F59158" s="195"/>
      <c r="G59158" s="196"/>
      <c r="H59158" s="192"/>
    </row>
    <row r="59159" spans="6:8" x14ac:dyDescent="0.2">
      <c r="F59159" s="195"/>
      <c r="G59159" s="196"/>
      <c r="H59159" s="192"/>
    </row>
    <row r="59160" spans="6:8" x14ac:dyDescent="0.2">
      <c r="F59160" s="195"/>
      <c r="G59160" s="196"/>
      <c r="H59160" s="192"/>
    </row>
    <row r="59161" spans="6:8" x14ac:dyDescent="0.2">
      <c r="F59161" s="195"/>
      <c r="G59161" s="196"/>
      <c r="H59161" s="192"/>
    </row>
    <row r="59162" spans="6:8" x14ac:dyDescent="0.2">
      <c r="F59162" s="195"/>
      <c r="G59162" s="196"/>
      <c r="H59162" s="192"/>
    </row>
    <row r="59163" spans="6:8" x14ac:dyDescent="0.2">
      <c r="F59163" s="195"/>
      <c r="G59163" s="196"/>
      <c r="H59163" s="192"/>
    </row>
    <row r="59164" spans="6:8" x14ac:dyDescent="0.2">
      <c r="F59164" s="195"/>
      <c r="G59164" s="196"/>
      <c r="H59164" s="192"/>
    </row>
    <row r="59165" spans="6:8" x14ac:dyDescent="0.2">
      <c r="F59165" s="195"/>
      <c r="G59165" s="196"/>
      <c r="H59165" s="192"/>
    </row>
    <row r="59166" spans="6:8" x14ac:dyDescent="0.2">
      <c r="F59166" s="195"/>
      <c r="G59166" s="196"/>
      <c r="H59166" s="192"/>
    </row>
    <row r="59167" spans="6:8" x14ac:dyDescent="0.2">
      <c r="F59167" s="195"/>
      <c r="G59167" s="196"/>
      <c r="H59167" s="192"/>
    </row>
    <row r="59168" spans="6:8" x14ac:dyDescent="0.2">
      <c r="F59168" s="195"/>
      <c r="G59168" s="196"/>
      <c r="H59168" s="192"/>
    </row>
    <row r="59169" spans="6:8" x14ac:dyDescent="0.2">
      <c r="F59169" s="195"/>
      <c r="G59169" s="196"/>
      <c r="H59169" s="192"/>
    </row>
    <row r="59170" spans="6:8" x14ac:dyDescent="0.2">
      <c r="F59170" s="195"/>
      <c r="G59170" s="196"/>
      <c r="H59170" s="192"/>
    </row>
    <row r="59171" spans="6:8" x14ac:dyDescent="0.2">
      <c r="F59171" s="195"/>
      <c r="G59171" s="196"/>
      <c r="H59171" s="192"/>
    </row>
    <row r="59172" spans="6:8" x14ac:dyDescent="0.2">
      <c r="F59172" s="195"/>
      <c r="G59172" s="196"/>
      <c r="H59172" s="192"/>
    </row>
    <row r="59173" spans="6:8" x14ac:dyDescent="0.2">
      <c r="F59173" s="195"/>
      <c r="G59173" s="196"/>
      <c r="H59173" s="192"/>
    </row>
    <row r="59174" spans="6:8" x14ac:dyDescent="0.2">
      <c r="F59174" s="195"/>
      <c r="G59174" s="196"/>
      <c r="H59174" s="192"/>
    </row>
    <row r="59175" spans="6:8" x14ac:dyDescent="0.2">
      <c r="F59175" s="195"/>
      <c r="G59175" s="196"/>
      <c r="H59175" s="192"/>
    </row>
    <row r="59176" spans="6:8" x14ac:dyDescent="0.2">
      <c r="F59176" s="195"/>
      <c r="G59176" s="196"/>
      <c r="H59176" s="192"/>
    </row>
    <row r="59177" spans="6:8" x14ac:dyDescent="0.2">
      <c r="F59177" s="195"/>
      <c r="G59177" s="196"/>
      <c r="H59177" s="192"/>
    </row>
    <row r="59178" spans="6:8" x14ac:dyDescent="0.2">
      <c r="F59178" s="195"/>
      <c r="G59178" s="196"/>
      <c r="H59178" s="192"/>
    </row>
    <row r="59179" spans="6:8" x14ac:dyDescent="0.2">
      <c r="F59179" s="195"/>
      <c r="G59179" s="196"/>
      <c r="H59179" s="192"/>
    </row>
    <row r="59180" spans="6:8" x14ac:dyDescent="0.2">
      <c r="F59180" s="195"/>
      <c r="G59180" s="196"/>
      <c r="H59180" s="192"/>
    </row>
    <row r="59181" spans="6:8" x14ac:dyDescent="0.2">
      <c r="F59181" s="195"/>
      <c r="G59181" s="196"/>
      <c r="H59181" s="192"/>
    </row>
    <row r="59182" spans="6:8" x14ac:dyDescent="0.2">
      <c r="F59182" s="195"/>
      <c r="G59182" s="196"/>
      <c r="H59182" s="192"/>
    </row>
    <row r="59183" spans="6:8" x14ac:dyDescent="0.2">
      <c r="F59183" s="195"/>
      <c r="G59183" s="196"/>
      <c r="H59183" s="192"/>
    </row>
    <row r="59184" spans="6:8" x14ac:dyDescent="0.2">
      <c r="F59184" s="195"/>
      <c r="G59184" s="196"/>
      <c r="H59184" s="192"/>
    </row>
    <row r="59185" spans="6:8" x14ac:dyDescent="0.2">
      <c r="F59185" s="195"/>
      <c r="G59185" s="196"/>
      <c r="H59185" s="192"/>
    </row>
    <row r="59186" spans="6:8" x14ac:dyDescent="0.2">
      <c r="F59186" s="195"/>
      <c r="G59186" s="196"/>
      <c r="H59186" s="192"/>
    </row>
    <row r="59187" spans="6:8" x14ac:dyDescent="0.2">
      <c r="F59187" s="195"/>
      <c r="G59187" s="196"/>
      <c r="H59187" s="192"/>
    </row>
    <row r="59188" spans="6:8" x14ac:dyDescent="0.2">
      <c r="F59188" s="195"/>
      <c r="G59188" s="196"/>
      <c r="H59188" s="192"/>
    </row>
    <row r="59189" spans="6:8" x14ac:dyDescent="0.2">
      <c r="F59189" s="195"/>
      <c r="G59189" s="196"/>
      <c r="H59189" s="192"/>
    </row>
    <row r="59190" spans="6:8" x14ac:dyDescent="0.2">
      <c r="F59190" s="195"/>
      <c r="G59190" s="196"/>
      <c r="H59190" s="192"/>
    </row>
    <row r="59191" spans="6:8" x14ac:dyDescent="0.2">
      <c r="F59191" s="195"/>
      <c r="G59191" s="196"/>
      <c r="H59191" s="192"/>
    </row>
    <row r="59192" spans="6:8" x14ac:dyDescent="0.2">
      <c r="F59192" s="195"/>
      <c r="G59192" s="196"/>
      <c r="H59192" s="192"/>
    </row>
    <row r="59193" spans="6:8" x14ac:dyDescent="0.2">
      <c r="F59193" s="195"/>
      <c r="G59193" s="196"/>
      <c r="H59193" s="192"/>
    </row>
    <row r="59194" spans="6:8" x14ac:dyDescent="0.2">
      <c r="F59194" s="195"/>
      <c r="G59194" s="196"/>
      <c r="H59194" s="192"/>
    </row>
    <row r="59195" spans="6:8" x14ac:dyDescent="0.2">
      <c r="F59195" s="195"/>
      <c r="G59195" s="196"/>
      <c r="H59195" s="192"/>
    </row>
    <row r="59196" spans="6:8" x14ac:dyDescent="0.2">
      <c r="F59196" s="195"/>
      <c r="G59196" s="196"/>
      <c r="H59196" s="192"/>
    </row>
    <row r="59197" spans="6:8" x14ac:dyDescent="0.2">
      <c r="F59197" s="195"/>
      <c r="G59197" s="196"/>
      <c r="H59197" s="192"/>
    </row>
    <row r="59198" spans="6:8" x14ac:dyDescent="0.2">
      <c r="F59198" s="195"/>
      <c r="G59198" s="196"/>
      <c r="H59198" s="192"/>
    </row>
    <row r="59199" spans="6:8" x14ac:dyDescent="0.2">
      <c r="F59199" s="195"/>
      <c r="G59199" s="196"/>
      <c r="H59199" s="192"/>
    </row>
    <row r="59200" spans="6:8" x14ac:dyDescent="0.2">
      <c r="F59200" s="195"/>
      <c r="G59200" s="196"/>
      <c r="H59200" s="192"/>
    </row>
    <row r="59201" spans="6:8" x14ac:dyDescent="0.2">
      <c r="F59201" s="195"/>
      <c r="G59201" s="196"/>
      <c r="H59201" s="192"/>
    </row>
    <row r="59202" spans="6:8" x14ac:dyDescent="0.2">
      <c r="F59202" s="195"/>
      <c r="G59202" s="196"/>
      <c r="H59202" s="192"/>
    </row>
    <row r="59203" spans="6:8" x14ac:dyDescent="0.2">
      <c r="F59203" s="195"/>
      <c r="G59203" s="196"/>
      <c r="H59203" s="192"/>
    </row>
    <row r="59204" spans="6:8" x14ac:dyDescent="0.2">
      <c r="F59204" s="195"/>
      <c r="G59204" s="196"/>
      <c r="H59204" s="192"/>
    </row>
    <row r="59205" spans="6:8" x14ac:dyDescent="0.2">
      <c r="F59205" s="195"/>
      <c r="G59205" s="196"/>
      <c r="H59205" s="192"/>
    </row>
    <row r="59206" spans="6:8" x14ac:dyDescent="0.2">
      <c r="F59206" s="195"/>
      <c r="G59206" s="196"/>
      <c r="H59206" s="192"/>
    </row>
    <row r="59207" spans="6:8" x14ac:dyDescent="0.2">
      <c r="F59207" s="195"/>
      <c r="G59207" s="196"/>
      <c r="H59207" s="192"/>
    </row>
    <row r="59208" spans="6:8" x14ac:dyDescent="0.2">
      <c r="F59208" s="195"/>
      <c r="G59208" s="196"/>
      <c r="H59208" s="192"/>
    </row>
    <row r="59209" spans="6:8" x14ac:dyDescent="0.2">
      <c r="F59209" s="195"/>
      <c r="G59209" s="196"/>
      <c r="H59209" s="192"/>
    </row>
    <row r="59210" spans="6:8" x14ac:dyDescent="0.2">
      <c r="F59210" s="195"/>
      <c r="G59210" s="196"/>
      <c r="H59210" s="192"/>
    </row>
    <row r="59211" spans="6:8" x14ac:dyDescent="0.2">
      <c r="F59211" s="195"/>
      <c r="G59211" s="196"/>
      <c r="H59211" s="192"/>
    </row>
    <row r="59212" spans="6:8" x14ac:dyDescent="0.2">
      <c r="F59212" s="195"/>
      <c r="G59212" s="196"/>
      <c r="H59212" s="192"/>
    </row>
    <row r="59213" spans="6:8" x14ac:dyDescent="0.2">
      <c r="F59213" s="195"/>
      <c r="G59213" s="196"/>
      <c r="H59213" s="192"/>
    </row>
    <row r="59214" spans="6:8" x14ac:dyDescent="0.2">
      <c r="F59214" s="195"/>
      <c r="G59214" s="196"/>
      <c r="H59214" s="192"/>
    </row>
    <row r="59215" spans="6:8" x14ac:dyDescent="0.2">
      <c r="F59215" s="195"/>
      <c r="G59215" s="196"/>
      <c r="H59215" s="192"/>
    </row>
    <row r="59216" spans="6:8" x14ac:dyDescent="0.2">
      <c r="F59216" s="195"/>
      <c r="G59216" s="196"/>
      <c r="H59216" s="192"/>
    </row>
    <row r="59217" spans="6:8" x14ac:dyDescent="0.2">
      <c r="F59217" s="195"/>
      <c r="G59217" s="196"/>
      <c r="H59217" s="192"/>
    </row>
    <row r="59218" spans="6:8" x14ac:dyDescent="0.2">
      <c r="F59218" s="195"/>
      <c r="G59218" s="196"/>
      <c r="H59218" s="192"/>
    </row>
    <row r="59219" spans="6:8" x14ac:dyDescent="0.2">
      <c r="F59219" s="195"/>
      <c r="G59219" s="196"/>
      <c r="H59219" s="192"/>
    </row>
    <row r="59220" spans="6:8" x14ac:dyDescent="0.2">
      <c r="F59220" s="195"/>
      <c r="G59220" s="196"/>
      <c r="H59220" s="192"/>
    </row>
    <row r="59221" spans="6:8" x14ac:dyDescent="0.2">
      <c r="F59221" s="195"/>
      <c r="G59221" s="196"/>
      <c r="H59221" s="192"/>
    </row>
    <row r="59222" spans="6:8" x14ac:dyDescent="0.2">
      <c r="F59222" s="195"/>
      <c r="G59222" s="196"/>
      <c r="H59222" s="192"/>
    </row>
    <row r="59223" spans="6:8" x14ac:dyDescent="0.2">
      <c r="F59223" s="195"/>
      <c r="G59223" s="196"/>
      <c r="H59223" s="192"/>
    </row>
    <row r="59224" spans="6:8" x14ac:dyDescent="0.2">
      <c r="F59224" s="195"/>
      <c r="G59224" s="196"/>
      <c r="H59224" s="192"/>
    </row>
    <row r="59225" spans="6:8" x14ac:dyDescent="0.2">
      <c r="F59225" s="195"/>
      <c r="G59225" s="196"/>
      <c r="H59225" s="192"/>
    </row>
    <row r="59226" spans="6:8" x14ac:dyDescent="0.2">
      <c r="F59226" s="195"/>
      <c r="G59226" s="196"/>
      <c r="H59226" s="192"/>
    </row>
    <row r="59227" spans="6:8" x14ac:dyDescent="0.2">
      <c r="F59227" s="195"/>
      <c r="G59227" s="196"/>
      <c r="H59227" s="192"/>
    </row>
    <row r="59228" spans="6:8" x14ac:dyDescent="0.2">
      <c r="F59228" s="195"/>
      <c r="G59228" s="196"/>
      <c r="H59228" s="192"/>
    </row>
    <row r="59229" spans="6:8" x14ac:dyDescent="0.2">
      <c r="F59229" s="195"/>
      <c r="G59229" s="196"/>
      <c r="H59229" s="192"/>
    </row>
    <row r="59230" spans="6:8" x14ac:dyDescent="0.2">
      <c r="F59230" s="195"/>
      <c r="G59230" s="196"/>
      <c r="H59230" s="192"/>
    </row>
    <row r="59231" spans="6:8" x14ac:dyDescent="0.2">
      <c r="F59231" s="195"/>
      <c r="G59231" s="196"/>
      <c r="H59231" s="192"/>
    </row>
    <row r="59232" spans="6:8" x14ac:dyDescent="0.2">
      <c r="F59232" s="195"/>
      <c r="G59232" s="196"/>
      <c r="H59232" s="192"/>
    </row>
    <row r="59233" spans="6:8" x14ac:dyDescent="0.2">
      <c r="F59233" s="195"/>
      <c r="G59233" s="196"/>
      <c r="H59233" s="192"/>
    </row>
    <row r="59234" spans="6:8" x14ac:dyDescent="0.2">
      <c r="F59234" s="195"/>
      <c r="G59234" s="196"/>
      <c r="H59234" s="192"/>
    </row>
    <row r="59235" spans="6:8" x14ac:dyDescent="0.2">
      <c r="F59235" s="195"/>
      <c r="G59235" s="196"/>
      <c r="H59235" s="192"/>
    </row>
    <row r="59236" spans="6:8" x14ac:dyDescent="0.2">
      <c r="F59236" s="195"/>
      <c r="G59236" s="196"/>
      <c r="H59236" s="192"/>
    </row>
    <row r="59237" spans="6:8" x14ac:dyDescent="0.2">
      <c r="F59237" s="195"/>
      <c r="G59237" s="196"/>
      <c r="H59237" s="192"/>
    </row>
    <row r="59238" spans="6:8" x14ac:dyDescent="0.2">
      <c r="F59238" s="195"/>
      <c r="G59238" s="196"/>
      <c r="H59238" s="192"/>
    </row>
    <row r="59239" spans="6:8" x14ac:dyDescent="0.2">
      <c r="F59239" s="195"/>
      <c r="G59239" s="196"/>
      <c r="H59239" s="192"/>
    </row>
    <row r="59240" spans="6:8" x14ac:dyDescent="0.2">
      <c r="F59240" s="195"/>
      <c r="G59240" s="196"/>
      <c r="H59240" s="192"/>
    </row>
    <row r="59241" spans="6:8" x14ac:dyDescent="0.2">
      <c r="F59241" s="195"/>
      <c r="G59241" s="196"/>
      <c r="H59241" s="192"/>
    </row>
    <row r="59242" spans="6:8" x14ac:dyDescent="0.2">
      <c r="F59242" s="195"/>
      <c r="G59242" s="196"/>
      <c r="H59242" s="192"/>
    </row>
    <row r="59243" spans="6:8" x14ac:dyDescent="0.2">
      <c r="F59243" s="195"/>
      <c r="G59243" s="196"/>
      <c r="H59243" s="192"/>
    </row>
    <row r="59244" spans="6:8" x14ac:dyDescent="0.2">
      <c r="F59244" s="195"/>
      <c r="G59244" s="196"/>
      <c r="H59244" s="192"/>
    </row>
    <row r="59245" spans="6:8" x14ac:dyDescent="0.2">
      <c r="F59245" s="195"/>
      <c r="G59245" s="196"/>
      <c r="H59245" s="192"/>
    </row>
    <row r="59246" spans="6:8" x14ac:dyDescent="0.2">
      <c r="F59246" s="195"/>
      <c r="G59246" s="196"/>
      <c r="H59246" s="192"/>
    </row>
    <row r="59247" spans="6:8" x14ac:dyDescent="0.2">
      <c r="F59247" s="195"/>
      <c r="G59247" s="196"/>
      <c r="H59247" s="192"/>
    </row>
    <row r="59248" spans="6:8" x14ac:dyDescent="0.2">
      <c r="F59248" s="195"/>
      <c r="G59248" s="196"/>
      <c r="H59248" s="192"/>
    </row>
    <row r="59249" spans="6:8" x14ac:dyDescent="0.2">
      <c r="F59249" s="195"/>
      <c r="G59249" s="196"/>
      <c r="H59249" s="192"/>
    </row>
    <row r="59250" spans="6:8" x14ac:dyDescent="0.2">
      <c r="F59250" s="195"/>
      <c r="G59250" s="196"/>
      <c r="H59250" s="192"/>
    </row>
    <row r="59251" spans="6:8" x14ac:dyDescent="0.2">
      <c r="F59251" s="195"/>
      <c r="G59251" s="196"/>
      <c r="H59251" s="192"/>
    </row>
    <row r="59252" spans="6:8" x14ac:dyDescent="0.2">
      <c r="F59252" s="195"/>
      <c r="G59252" s="196"/>
      <c r="H59252" s="192"/>
    </row>
    <row r="59253" spans="6:8" x14ac:dyDescent="0.2">
      <c r="F59253" s="195"/>
      <c r="G59253" s="196"/>
      <c r="H59253" s="192"/>
    </row>
    <row r="59254" spans="6:8" x14ac:dyDescent="0.2">
      <c r="F59254" s="195"/>
      <c r="G59254" s="196"/>
      <c r="H59254" s="192"/>
    </row>
    <row r="59255" spans="6:8" x14ac:dyDescent="0.2">
      <c r="F59255" s="195"/>
      <c r="G59255" s="196"/>
      <c r="H59255" s="192"/>
    </row>
    <row r="59256" spans="6:8" x14ac:dyDescent="0.2">
      <c r="F59256" s="195"/>
      <c r="G59256" s="196"/>
      <c r="H59256" s="192"/>
    </row>
    <row r="59257" spans="6:8" x14ac:dyDescent="0.2">
      <c r="F59257" s="195"/>
      <c r="G59257" s="196"/>
      <c r="H59257" s="192"/>
    </row>
    <row r="59258" spans="6:8" x14ac:dyDescent="0.2">
      <c r="F59258" s="195"/>
      <c r="G59258" s="196"/>
      <c r="H59258" s="192"/>
    </row>
    <row r="59259" spans="6:8" x14ac:dyDescent="0.2">
      <c r="F59259" s="195"/>
      <c r="G59259" s="196"/>
      <c r="H59259" s="192"/>
    </row>
    <row r="59260" spans="6:8" x14ac:dyDescent="0.2">
      <c r="F59260" s="195"/>
      <c r="G59260" s="196"/>
      <c r="H59260" s="192"/>
    </row>
    <row r="59261" spans="6:8" x14ac:dyDescent="0.2">
      <c r="F59261" s="195"/>
      <c r="G59261" s="196"/>
      <c r="H59261" s="192"/>
    </row>
    <row r="59262" spans="6:8" x14ac:dyDescent="0.2">
      <c r="F59262" s="195"/>
      <c r="G59262" s="196"/>
      <c r="H59262" s="192"/>
    </row>
    <row r="59263" spans="6:8" x14ac:dyDescent="0.2">
      <c r="F59263" s="195"/>
      <c r="G59263" s="196"/>
      <c r="H59263" s="192"/>
    </row>
    <row r="59264" spans="6:8" x14ac:dyDescent="0.2">
      <c r="F59264" s="195"/>
      <c r="G59264" s="196"/>
      <c r="H59264" s="192"/>
    </row>
    <row r="59265" spans="6:8" x14ac:dyDescent="0.2">
      <c r="F59265" s="195"/>
      <c r="G59265" s="196"/>
      <c r="H59265" s="192"/>
    </row>
    <row r="59266" spans="6:8" x14ac:dyDescent="0.2">
      <c r="F59266" s="195"/>
      <c r="G59266" s="196"/>
      <c r="H59266" s="192"/>
    </row>
    <row r="59267" spans="6:8" x14ac:dyDescent="0.2">
      <c r="F59267" s="195"/>
      <c r="G59267" s="196"/>
      <c r="H59267" s="192"/>
    </row>
    <row r="59268" spans="6:8" x14ac:dyDescent="0.2">
      <c r="F59268" s="195"/>
      <c r="G59268" s="196"/>
      <c r="H59268" s="192"/>
    </row>
    <row r="59269" spans="6:8" x14ac:dyDescent="0.2">
      <c r="F59269" s="195"/>
      <c r="G59269" s="196"/>
      <c r="H59269" s="192"/>
    </row>
    <row r="59270" spans="6:8" x14ac:dyDescent="0.2">
      <c r="F59270" s="195"/>
      <c r="G59270" s="196"/>
      <c r="H59270" s="192"/>
    </row>
    <row r="59271" spans="6:8" x14ac:dyDescent="0.2">
      <c r="F59271" s="195"/>
      <c r="G59271" s="196"/>
      <c r="H59271" s="192"/>
    </row>
    <row r="59272" spans="6:8" x14ac:dyDescent="0.2">
      <c r="F59272" s="195"/>
      <c r="G59272" s="196"/>
      <c r="H59272" s="192"/>
    </row>
    <row r="59273" spans="6:8" x14ac:dyDescent="0.2">
      <c r="F59273" s="195"/>
      <c r="G59273" s="196"/>
      <c r="H59273" s="192"/>
    </row>
    <row r="59274" spans="6:8" x14ac:dyDescent="0.2">
      <c r="F59274" s="195"/>
      <c r="G59274" s="196"/>
      <c r="H59274" s="192"/>
    </row>
    <row r="59275" spans="6:8" x14ac:dyDescent="0.2">
      <c r="F59275" s="195"/>
      <c r="G59275" s="196"/>
      <c r="H59275" s="192"/>
    </row>
    <row r="59276" spans="6:8" x14ac:dyDescent="0.2">
      <c r="F59276" s="195"/>
      <c r="G59276" s="196"/>
      <c r="H59276" s="192"/>
    </row>
    <row r="59277" spans="6:8" x14ac:dyDescent="0.2">
      <c r="F59277" s="195"/>
      <c r="G59277" s="196"/>
      <c r="H59277" s="192"/>
    </row>
    <row r="59278" spans="6:8" x14ac:dyDescent="0.2">
      <c r="F59278" s="195"/>
      <c r="G59278" s="196"/>
      <c r="H59278" s="192"/>
    </row>
    <row r="59279" spans="6:8" x14ac:dyDescent="0.2">
      <c r="F59279" s="195"/>
      <c r="G59279" s="196"/>
      <c r="H59279" s="192"/>
    </row>
    <row r="59280" spans="6:8" x14ac:dyDescent="0.2">
      <c r="F59280" s="195"/>
      <c r="G59280" s="196"/>
      <c r="H59280" s="192"/>
    </row>
    <row r="59281" spans="6:8" x14ac:dyDescent="0.2">
      <c r="F59281" s="195"/>
      <c r="G59281" s="196"/>
      <c r="H59281" s="192"/>
    </row>
    <row r="59282" spans="6:8" x14ac:dyDescent="0.2">
      <c r="F59282" s="195"/>
      <c r="G59282" s="196"/>
      <c r="H59282" s="192"/>
    </row>
    <row r="59283" spans="6:8" x14ac:dyDescent="0.2">
      <c r="F59283" s="195"/>
      <c r="G59283" s="196"/>
      <c r="H59283" s="192"/>
    </row>
    <row r="59284" spans="6:8" x14ac:dyDescent="0.2">
      <c r="F59284" s="195"/>
      <c r="G59284" s="196"/>
      <c r="H59284" s="192"/>
    </row>
    <row r="59285" spans="6:8" x14ac:dyDescent="0.2">
      <c r="F59285" s="195"/>
      <c r="G59285" s="196"/>
      <c r="H59285" s="192"/>
    </row>
    <row r="59286" spans="6:8" x14ac:dyDescent="0.2">
      <c r="F59286" s="195"/>
      <c r="G59286" s="196"/>
      <c r="H59286" s="192"/>
    </row>
    <row r="59287" spans="6:8" x14ac:dyDescent="0.2">
      <c r="F59287" s="195"/>
      <c r="G59287" s="196"/>
      <c r="H59287" s="192"/>
    </row>
    <row r="59288" spans="6:8" x14ac:dyDescent="0.2">
      <c r="F59288" s="195"/>
      <c r="G59288" s="196"/>
      <c r="H59288" s="192"/>
    </row>
    <row r="59289" spans="6:8" x14ac:dyDescent="0.2">
      <c r="F59289" s="195"/>
      <c r="G59289" s="196"/>
      <c r="H59289" s="192"/>
    </row>
    <row r="59290" spans="6:8" x14ac:dyDescent="0.2">
      <c r="F59290" s="195"/>
      <c r="G59290" s="196"/>
      <c r="H59290" s="192"/>
    </row>
    <row r="59291" spans="6:8" x14ac:dyDescent="0.2">
      <c r="F59291" s="195"/>
      <c r="G59291" s="196"/>
      <c r="H59291" s="192"/>
    </row>
    <row r="59292" spans="6:8" x14ac:dyDescent="0.2">
      <c r="F59292" s="195"/>
      <c r="G59292" s="196"/>
      <c r="H59292" s="192"/>
    </row>
    <row r="59293" spans="6:8" x14ac:dyDescent="0.2">
      <c r="F59293" s="195"/>
      <c r="G59293" s="196"/>
      <c r="H59293" s="192"/>
    </row>
    <row r="59294" spans="6:8" x14ac:dyDescent="0.2">
      <c r="F59294" s="195"/>
      <c r="G59294" s="196"/>
      <c r="H59294" s="192"/>
    </row>
    <row r="59295" spans="6:8" x14ac:dyDescent="0.2">
      <c r="F59295" s="195"/>
      <c r="G59295" s="196"/>
      <c r="H59295" s="192"/>
    </row>
    <row r="59296" spans="6:8" x14ac:dyDescent="0.2">
      <c r="F59296" s="195"/>
      <c r="G59296" s="196"/>
      <c r="H59296" s="192"/>
    </row>
    <row r="59297" spans="6:8" x14ac:dyDescent="0.2">
      <c r="F59297" s="195"/>
      <c r="G59297" s="196"/>
      <c r="H59297" s="192"/>
    </row>
    <row r="59298" spans="6:8" x14ac:dyDescent="0.2">
      <c r="F59298" s="195"/>
      <c r="G59298" s="196"/>
      <c r="H59298" s="192"/>
    </row>
    <row r="59299" spans="6:8" x14ac:dyDescent="0.2">
      <c r="F59299" s="195"/>
      <c r="G59299" s="196"/>
      <c r="H59299" s="192"/>
    </row>
    <row r="59300" spans="6:8" x14ac:dyDescent="0.2">
      <c r="F59300" s="195"/>
      <c r="G59300" s="196"/>
      <c r="H59300" s="192"/>
    </row>
    <row r="59301" spans="6:8" x14ac:dyDescent="0.2">
      <c r="F59301" s="195"/>
      <c r="G59301" s="196"/>
      <c r="H59301" s="192"/>
    </row>
    <row r="59302" spans="6:8" x14ac:dyDescent="0.2">
      <c r="F59302" s="195"/>
      <c r="G59302" s="196"/>
      <c r="H59302" s="192"/>
    </row>
    <row r="59303" spans="6:8" x14ac:dyDescent="0.2">
      <c r="F59303" s="195"/>
      <c r="G59303" s="196"/>
      <c r="H59303" s="192"/>
    </row>
    <row r="59304" spans="6:8" x14ac:dyDescent="0.2">
      <c r="F59304" s="195"/>
      <c r="G59304" s="196"/>
      <c r="H59304" s="192"/>
    </row>
    <row r="59305" spans="6:8" x14ac:dyDescent="0.2">
      <c r="F59305" s="195"/>
      <c r="G59305" s="196"/>
      <c r="H59305" s="192"/>
    </row>
    <row r="59306" spans="6:8" x14ac:dyDescent="0.2">
      <c r="F59306" s="195"/>
      <c r="G59306" s="196"/>
      <c r="H59306" s="192"/>
    </row>
    <row r="59307" spans="6:8" x14ac:dyDescent="0.2">
      <c r="F59307" s="195"/>
      <c r="G59307" s="196"/>
      <c r="H59307" s="192"/>
    </row>
    <row r="59308" spans="6:8" x14ac:dyDescent="0.2">
      <c r="F59308" s="195"/>
      <c r="G59308" s="196"/>
      <c r="H59308" s="192"/>
    </row>
    <row r="59309" spans="6:8" x14ac:dyDescent="0.2">
      <c r="F59309" s="195"/>
      <c r="G59309" s="196"/>
      <c r="H59309" s="192"/>
    </row>
    <row r="59310" spans="6:8" x14ac:dyDescent="0.2">
      <c r="F59310" s="195"/>
      <c r="G59310" s="196"/>
      <c r="H59310" s="192"/>
    </row>
    <row r="59311" spans="6:8" x14ac:dyDescent="0.2">
      <c r="F59311" s="195"/>
      <c r="G59311" s="196"/>
      <c r="H59311" s="192"/>
    </row>
    <row r="59312" spans="6:8" x14ac:dyDescent="0.2">
      <c r="F59312" s="195"/>
      <c r="G59312" s="196"/>
      <c r="H59312" s="192"/>
    </row>
    <row r="59313" spans="6:8" x14ac:dyDescent="0.2">
      <c r="F59313" s="195"/>
      <c r="G59313" s="196"/>
      <c r="H59313" s="192"/>
    </row>
    <row r="59314" spans="6:8" x14ac:dyDescent="0.2">
      <c r="F59314" s="195"/>
      <c r="G59314" s="196"/>
      <c r="H59314" s="192"/>
    </row>
    <row r="59315" spans="6:8" x14ac:dyDescent="0.2">
      <c r="F59315" s="195"/>
      <c r="G59315" s="196"/>
      <c r="H59315" s="192"/>
    </row>
    <row r="59316" spans="6:8" x14ac:dyDescent="0.2">
      <c r="F59316" s="195"/>
      <c r="G59316" s="196"/>
      <c r="H59316" s="192"/>
    </row>
    <row r="59317" spans="6:8" x14ac:dyDescent="0.2">
      <c r="F59317" s="195"/>
      <c r="G59317" s="196"/>
      <c r="H59317" s="192"/>
    </row>
    <row r="59318" spans="6:8" x14ac:dyDescent="0.2">
      <c r="F59318" s="195"/>
      <c r="G59318" s="196"/>
      <c r="H59318" s="192"/>
    </row>
    <row r="59319" spans="6:8" x14ac:dyDescent="0.2">
      <c r="F59319" s="195"/>
      <c r="G59319" s="196"/>
      <c r="H59319" s="192"/>
    </row>
    <row r="59320" spans="6:8" x14ac:dyDescent="0.2">
      <c r="F59320" s="195"/>
      <c r="G59320" s="196"/>
      <c r="H59320" s="192"/>
    </row>
    <row r="59321" spans="6:8" x14ac:dyDescent="0.2">
      <c r="F59321" s="195"/>
      <c r="G59321" s="196"/>
      <c r="H59321" s="192"/>
    </row>
    <row r="59322" spans="6:8" x14ac:dyDescent="0.2">
      <c r="F59322" s="195"/>
      <c r="G59322" s="196"/>
      <c r="H59322" s="192"/>
    </row>
    <row r="59323" spans="6:8" x14ac:dyDescent="0.2">
      <c r="F59323" s="195"/>
      <c r="G59323" s="196"/>
      <c r="H59323" s="192"/>
    </row>
    <row r="59324" spans="6:8" x14ac:dyDescent="0.2">
      <c r="F59324" s="195"/>
      <c r="G59324" s="196"/>
      <c r="H59324" s="192"/>
    </row>
    <row r="59325" spans="6:8" x14ac:dyDescent="0.2">
      <c r="F59325" s="195"/>
      <c r="G59325" s="196"/>
      <c r="H59325" s="192"/>
    </row>
    <row r="59326" spans="6:8" x14ac:dyDescent="0.2">
      <c r="F59326" s="195"/>
      <c r="G59326" s="196"/>
      <c r="H59326" s="192"/>
    </row>
    <row r="59327" spans="6:8" x14ac:dyDescent="0.2">
      <c r="F59327" s="195"/>
      <c r="G59327" s="196"/>
      <c r="H59327" s="192"/>
    </row>
    <row r="59328" spans="6:8" x14ac:dyDescent="0.2">
      <c r="F59328" s="195"/>
      <c r="G59328" s="196"/>
      <c r="H59328" s="192"/>
    </row>
    <row r="59329" spans="6:8" x14ac:dyDescent="0.2">
      <c r="F59329" s="195"/>
      <c r="G59329" s="196"/>
      <c r="H59329" s="192"/>
    </row>
    <row r="59330" spans="6:8" x14ac:dyDescent="0.2">
      <c r="F59330" s="195"/>
      <c r="G59330" s="196"/>
      <c r="H59330" s="192"/>
    </row>
    <row r="59331" spans="6:8" x14ac:dyDescent="0.2">
      <c r="F59331" s="195"/>
      <c r="G59331" s="196"/>
      <c r="H59331" s="192"/>
    </row>
    <row r="59332" spans="6:8" x14ac:dyDescent="0.2">
      <c r="F59332" s="195"/>
      <c r="G59332" s="196"/>
      <c r="H59332" s="192"/>
    </row>
    <row r="59333" spans="6:8" x14ac:dyDescent="0.2">
      <c r="F59333" s="195"/>
      <c r="G59333" s="196"/>
      <c r="H59333" s="192"/>
    </row>
    <row r="59334" spans="6:8" x14ac:dyDescent="0.2">
      <c r="F59334" s="195"/>
      <c r="G59334" s="196"/>
      <c r="H59334" s="192"/>
    </row>
    <row r="59335" spans="6:8" x14ac:dyDescent="0.2">
      <c r="F59335" s="195"/>
      <c r="G59335" s="196"/>
      <c r="H59335" s="192"/>
    </row>
    <row r="59336" spans="6:8" x14ac:dyDescent="0.2">
      <c r="F59336" s="195"/>
      <c r="G59336" s="196"/>
      <c r="H59336" s="192"/>
    </row>
    <row r="59337" spans="6:8" x14ac:dyDescent="0.2">
      <c r="F59337" s="195"/>
      <c r="G59337" s="196"/>
      <c r="H59337" s="192"/>
    </row>
    <row r="59338" spans="6:8" x14ac:dyDescent="0.2">
      <c r="F59338" s="195"/>
      <c r="G59338" s="196"/>
      <c r="H59338" s="192"/>
    </row>
    <row r="59339" spans="6:8" x14ac:dyDescent="0.2">
      <c r="F59339" s="195"/>
      <c r="G59339" s="196"/>
      <c r="H59339" s="192"/>
    </row>
    <row r="59340" spans="6:8" x14ac:dyDescent="0.2">
      <c r="F59340" s="195"/>
      <c r="G59340" s="196"/>
      <c r="H59340" s="192"/>
    </row>
    <row r="59341" spans="6:8" x14ac:dyDescent="0.2">
      <c r="F59341" s="195"/>
      <c r="G59341" s="196"/>
      <c r="H59341" s="192"/>
    </row>
    <row r="59342" spans="6:8" x14ac:dyDescent="0.2">
      <c r="F59342" s="195"/>
      <c r="G59342" s="196"/>
      <c r="H59342" s="192"/>
    </row>
    <row r="59343" spans="6:8" x14ac:dyDescent="0.2">
      <c r="F59343" s="195"/>
      <c r="G59343" s="196"/>
      <c r="H59343" s="192"/>
    </row>
    <row r="59344" spans="6:8" x14ac:dyDescent="0.2">
      <c r="F59344" s="195"/>
      <c r="G59344" s="196"/>
      <c r="H59344" s="192"/>
    </row>
    <row r="59345" spans="6:8" x14ac:dyDescent="0.2">
      <c r="F59345" s="195"/>
      <c r="G59345" s="196"/>
      <c r="H59345" s="192"/>
    </row>
    <row r="59346" spans="6:8" x14ac:dyDescent="0.2">
      <c r="F59346" s="195"/>
      <c r="G59346" s="196"/>
      <c r="H59346" s="192"/>
    </row>
    <row r="59347" spans="6:8" x14ac:dyDescent="0.2">
      <c r="F59347" s="195"/>
      <c r="G59347" s="196"/>
      <c r="H59347" s="192"/>
    </row>
    <row r="59348" spans="6:8" x14ac:dyDescent="0.2">
      <c r="F59348" s="195"/>
      <c r="G59348" s="196"/>
      <c r="H59348" s="192"/>
    </row>
    <row r="59349" spans="6:8" x14ac:dyDescent="0.2">
      <c r="F59349" s="195"/>
      <c r="G59349" s="196"/>
      <c r="H59349" s="192"/>
    </row>
    <row r="59350" spans="6:8" x14ac:dyDescent="0.2">
      <c r="F59350" s="195"/>
      <c r="G59350" s="196"/>
      <c r="H59350" s="192"/>
    </row>
    <row r="59351" spans="6:8" x14ac:dyDescent="0.2">
      <c r="F59351" s="195"/>
      <c r="G59351" s="196"/>
      <c r="H59351" s="192"/>
    </row>
    <row r="59352" spans="6:8" x14ac:dyDescent="0.2">
      <c r="F59352" s="195"/>
      <c r="G59352" s="196"/>
      <c r="H59352" s="192"/>
    </row>
    <row r="59353" spans="6:8" x14ac:dyDescent="0.2">
      <c r="F59353" s="195"/>
      <c r="G59353" s="196"/>
      <c r="H59353" s="192"/>
    </row>
    <row r="59354" spans="6:8" x14ac:dyDescent="0.2">
      <c r="F59354" s="195"/>
      <c r="G59354" s="196"/>
      <c r="H59354" s="192"/>
    </row>
    <row r="59355" spans="6:8" x14ac:dyDescent="0.2">
      <c r="F59355" s="195"/>
      <c r="G59355" s="196"/>
      <c r="H59355" s="192"/>
    </row>
    <row r="59356" spans="6:8" x14ac:dyDescent="0.2">
      <c r="F59356" s="195"/>
      <c r="G59356" s="196"/>
      <c r="H59356" s="192"/>
    </row>
    <row r="59357" spans="6:8" x14ac:dyDescent="0.2">
      <c r="F59357" s="195"/>
      <c r="G59357" s="196"/>
      <c r="H59357" s="192"/>
    </row>
    <row r="59358" spans="6:8" x14ac:dyDescent="0.2">
      <c r="F59358" s="195"/>
      <c r="G59358" s="196"/>
      <c r="H59358" s="192"/>
    </row>
    <row r="59359" spans="6:8" x14ac:dyDescent="0.2">
      <c r="F59359" s="195"/>
      <c r="G59359" s="196"/>
      <c r="H59359" s="192"/>
    </row>
    <row r="59360" spans="6:8" x14ac:dyDescent="0.2">
      <c r="F59360" s="195"/>
      <c r="G59360" s="196"/>
      <c r="H59360" s="192"/>
    </row>
    <row r="59361" spans="6:8" x14ac:dyDescent="0.2">
      <c r="F59361" s="195"/>
      <c r="G59361" s="196"/>
      <c r="H59361" s="192"/>
    </row>
    <row r="59362" spans="6:8" x14ac:dyDescent="0.2">
      <c r="F59362" s="195"/>
      <c r="G59362" s="196"/>
      <c r="H59362" s="192"/>
    </row>
    <row r="59363" spans="6:8" x14ac:dyDescent="0.2">
      <c r="F59363" s="195"/>
      <c r="G59363" s="196"/>
      <c r="H59363" s="192"/>
    </row>
    <row r="59364" spans="6:8" x14ac:dyDescent="0.2">
      <c r="F59364" s="195"/>
      <c r="G59364" s="196"/>
      <c r="H59364" s="192"/>
    </row>
    <row r="59365" spans="6:8" x14ac:dyDescent="0.2">
      <c r="F59365" s="195"/>
      <c r="G59365" s="196"/>
      <c r="H59365" s="192"/>
    </row>
    <row r="59366" spans="6:8" x14ac:dyDescent="0.2">
      <c r="F59366" s="195"/>
      <c r="G59366" s="196"/>
      <c r="H59366" s="192"/>
    </row>
    <row r="59367" spans="6:8" x14ac:dyDescent="0.2">
      <c r="F59367" s="195"/>
      <c r="G59367" s="196"/>
      <c r="H59367" s="192"/>
    </row>
    <row r="59368" spans="6:8" x14ac:dyDescent="0.2">
      <c r="F59368" s="195"/>
      <c r="G59368" s="196"/>
      <c r="H59368" s="192"/>
    </row>
    <row r="59369" spans="6:8" x14ac:dyDescent="0.2">
      <c r="F59369" s="195"/>
      <c r="G59369" s="196"/>
      <c r="H59369" s="192"/>
    </row>
    <row r="59370" spans="6:8" x14ac:dyDescent="0.2">
      <c r="F59370" s="195"/>
      <c r="G59370" s="196"/>
      <c r="H59370" s="192"/>
    </row>
    <row r="59371" spans="6:8" x14ac:dyDescent="0.2">
      <c r="F59371" s="195"/>
      <c r="G59371" s="196"/>
      <c r="H59371" s="192"/>
    </row>
    <row r="59372" spans="6:8" x14ac:dyDescent="0.2">
      <c r="F59372" s="195"/>
      <c r="G59372" s="196"/>
      <c r="H59372" s="192"/>
    </row>
    <row r="59373" spans="6:8" x14ac:dyDescent="0.2">
      <c r="F59373" s="195"/>
      <c r="G59373" s="196"/>
      <c r="H59373" s="192"/>
    </row>
    <row r="59374" spans="6:8" x14ac:dyDescent="0.2">
      <c r="F59374" s="195"/>
      <c r="G59374" s="196"/>
      <c r="H59374" s="192"/>
    </row>
    <row r="59375" spans="6:8" x14ac:dyDescent="0.2">
      <c r="F59375" s="195"/>
      <c r="G59375" s="196"/>
      <c r="H59375" s="192"/>
    </row>
    <row r="59376" spans="6:8" x14ac:dyDescent="0.2">
      <c r="F59376" s="195"/>
      <c r="G59376" s="196"/>
      <c r="H59376" s="192"/>
    </row>
    <row r="59377" spans="6:8" x14ac:dyDescent="0.2">
      <c r="F59377" s="195"/>
      <c r="G59377" s="196"/>
      <c r="H59377" s="192"/>
    </row>
    <row r="59378" spans="6:8" x14ac:dyDescent="0.2">
      <c r="F59378" s="195"/>
      <c r="G59378" s="196"/>
      <c r="H59378" s="192"/>
    </row>
    <row r="59379" spans="6:8" x14ac:dyDescent="0.2">
      <c r="F59379" s="195"/>
      <c r="G59379" s="196"/>
      <c r="H59379" s="192"/>
    </row>
    <row r="59380" spans="6:8" x14ac:dyDescent="0.2">
      <c r="F59380" s="195"/>
      <c r="G59380" s="196"/>
      <c r="H59380" s="192"/>
    </row>
    <row r="59381" spans="6:8" x14ac:dyDescent="0.2">
      <c r="F59381" s="195"/>
      <c r="G59381" s="196"/>
      <c r="H59381" s="192"/>
    </row>
    <row r="59382" spans="6:8" x14ac:dyDescent="0.2">
      <c r="F59382" s="195"/>
      <c r="G59382" s="196"/>
      <c r="H59382" s="192"/>
    </row>
    <row r="59383" spans="6:8" x14ac:dyDescent="0.2">
      <c r="F59383" s="195"/>
      <c r="G59383" s="196"/>
      <c r="H59383" s="192"/>
    </row>
    <row r="59384" spans="6:8" x14ac:dyDescent="0.2">
      <c r="F59384" s="195"/>
      <c r="G59384" s="196"/>
      <c r="H59384" s="192"/>
    </row>
    <row r="59385" spans="6:8" x14ac:dyDescent="0.2">
      <c r="F59385" s="195"/>
      <c r="G59385" s="196"/>
      <c r="H59385" s="192"/>
    </row>
    <row r="59386" spans="6:8" x14ac:dyDescent="0.2">
      <c r="F59386" s="195"/>
      <c r="G59386" s="196"/>
      <c r="H59386" s="192"/>
    </row>
    <row r="59387" spans="6:8" x14ac:dyDescent="0.2">
      <c r="F59387" s="195"/>
      <c r="G59387" s="196"/>
      <c r="H59387" s="192"/>
    </row>
    <row r="59388" spans="6:8" x14ac:dyDescent="0.2">
      <c r="F59388" s="195"/>
      <c r="G59388" s="196"/>
      <c r="H59388" s="192"/>
    </row>
    <row r="59389" spans="6:8" x14ac:dyDescent="0.2">
      <c r="F59389" s="195"/>
      <c r="G59389" s="196"/>
      <c r="H59389" s="192"/>
    </row>
    <row r="59390" spans="6:8" x14ac:dyDescent="0.2">
      <c r="F59390" s="195"/>
      <c r="G59390" s="196"/>
      <c r="H59390" s="192"/>
    </row>
    <row r="59391" spans="6:8" x14ac:dyDescent="0.2">
      <c r="F59391" s="195"/>
      <c r="G59391" s="196"/>
      <c r="H59391" s="192"/>
    </row>
    <row r="59392" spans="6:8" x14ac:dyDescent="0.2">
      <c r="F59392" s="195"/>
      <c r="G59392" s="196"/>
      <c r="H59392" s="192"/>
    </row>
    <row r="59393" spans="6:8" x14ac:dyDescent="0.2">
      <c r="F59393" s="195"/>
      <c r="G59393" s="196"/>
      <c r="H59393" s="192"/>
    </row>
    <row r="59394" spans="6:8" x14ac:dyDescent="0.2">
      <c r="F59394" s="195"/>
      <c r="G59394" s="196"/>
      <c r="H59394" s="192"/>
    </row>
    <row r="59395" spans="6:8" x14ac:dyDescent="0.2">
      <c r="F59395" s="195"/>
      <c r="G59395" s="196"/>
      <c r="H59395" s="192"/>
    </row>
    <row r="59396" spans="6:8" x14ac:dyDescent="0.2">
      <c r="F59396" s="195"/>
      <c r="G59396" s="196"/>
      <c r="H59396" s="192"/>
    </row>
    <row r="59397" spans="6:8" x14ac:dyDescent="0.2">
      <c r="F59397" s="195"/>
      <c r="G59397" s="196"/>
      <c r="H59397" s="192"/>
    </row>
    <row r="59398" spans="6:8" x14ac:dyDescent="0.2">
      <c r="F59398" s="195"/>
      <c r="G59398" s="196"/>
      <c r="H59398" s="192"/>
    </row>
    <row r="59399" spans="6:8" x14ac:dyDescent="0.2">
      <c r="F59399" s="195"/>
      <c r="G59399" s="196"/>
      <c r="H59399" s="192"/>
    </row>
    <row r="59400" spans="6:8" x14ac:dyDescent="0.2">
      <c r="F59400" s="195"/>
      <c r="G59400" s="196"/>
      <c r="H59400" s="192"/>
    </row>
    <row r="59401" spans="6:8" x14ac:dyDescent="0.2">
      <c r="F59401" s="195"/>
      <c r="G59401" s="196"/>
      <c r="H59401" s="192"/>
    </row>
    <row r="59402" spans="6:8" x14ac:dyDescent="0.2">
      <c r="F59402" s="195"/>
      <c r="G59402" s="196"/>
      <c r="H59402" s="192"/>
    </row>
    <row r="59403" spans="6:8" x14ac:dyDescent="0.2">
      <c r="F59403" s="195"/>
      <c r="G59403" s="196"/>
      <c r="H59403" s="192"/>
    </row>
    <row r="59404" spans="6:8" x14ac:dyDescent="0.2">
      <c r="F59404" s="195"/>
      <c r="G59404" s="196"/>
      <c r="H59404" s="192"/>
    </row>
    <row r="59405" spans="6:8" x14ac:dyDescent="0.2">
      <c r="F59405" s="195"/>
      <c r="G59405" s="196"/>
      <c r="H59405" s="192"/>
    </row>
    <row r="59406" spans="6:8" x14ac:dyDescent="0.2">
      <c r="F59406" s="195"/>
      <c r="G59406" s="196"/>
      <c r="H59406" s="192"/>
    </row>
    <row r="59407" spans="6:8" x14ac:dyDescent="0.2">
      <c r="F59407" s="195"/>
      <c r="G59407" s="196"/>
      <c r="H59407" s="192"/>
    </row>
    <row r="59408" spans="6:8" x14ac:dyDescent="0.2">
      <c r="F59408" s="195"/>
      <c r="G59408" s="196"/>
      <c r="H59408" s="192"/>
    </row>
    <row r="59409" spans="6:8" x14ac:dyDescent="0.2">
      <c r="F59409" s="195"/>
      <c r="G59409" s="196"/>
      <c r="H59409" s="192"/>
    </row>
    <row r="59410" spans="6:8" x14ac:dyDescent="0.2">
      <c r="F59410" s="195"/>
      <c r="G59410" s="196"/>
      <c r="H59410" s="192"/>
    </row>
    <row r="59411" spans="6:8" x14ac:dyDescent="0.2">
      <c r="F59411" s="195"/>
      <c r="G59411" s="196"/>
      <c r="H59411" s="192"/>
    </row>
    <row r="59412" spans="6:8" x14ac:dyDescent="0.2">
      <c r="F59412" s="195"/>
      <c r="G59412" s="196"/>
      <c r="H59412" s="192"/>
    </row>
    <row r="59413" spans="6:8" x14ac:dyDescent="0.2">
      <c r="F59413" s="195"/>
      <c r="G59413" s="196"/>
      <c r="H59413" s="192"/>
    </row>
    <row r="59414" spans="6:8" x14ac:dyDescent="0.2">
      <c r="F59414" s="195"/>
      <c r="G59414" s="196"/>
      <c r="H59414" s="192"/>
    </row>
    <row r="59415" spans="6:8" x14ac:dyDescent="0.2">
      <c r="F59415" s="195"/>
      <c r="G59415" s="196"/>
      <c r="H59415" s="192"/>
    </row>
    <row r="59416" spans="6:8" x14ac:dyDescent="0.2">
      <c r="F59416" s="195"/>
      <c r="G59416" s="196"/>
      <c r="H59416" s="192"/>
    </row>
    <row r="59417" spans="6:8" x14ac:dyDescent="0.2">
      <c r="F59417" s="195"/>
      <c r="G59417" s="196"/>
      <c r="H59417" s="192"/>
    </row>
    <row r="59418" spans="6:8" x14ac:dyDescent="0.2">
      <c r="F59418" s="195"/>
      <c r="G59418" s="196"/>
      <c r="H59418" s="192"/>
    </row>
    <row r="59419" spans="6:8" x14ac:dyDescent="0.2">
      <c r="F59419" s="195"/>
      <c r="G59419" s="196"/>
      <c r="H59419" s="192"/>
    </row>
    <row r="59420" spans="6:8" x14ac:dyDescent="0.2">
      <c r="F59420" s="195"/>
      <c r="G59420" s="196"/>
      <c r="H59420" s="192"/>
    </row>
    <row r="59421" spans="6:8" x14ac:dyDescent="0.2">
      <c r="F59421" s="195"/>
      <c r="G59421" s="196"/>
      <c r="H59421" s="192"/>
    </row>
    <row r="59422" spans="6:8" x14ac:dyDescent="0.2">
      <c r="F59422" s="195"/>
      <c r="G59422" s="196"/>
      <c r="H59422" s="192"/>
    </row>
    <row r="59423" spans="6:8" x14ac:dyDescent="0.2">
      <c r="F59423" s="195"/>
      <c r="G59423" s="196"/>
      <c r="H59423" s="192"/>
    </row>
    <row r="59424" spans="6:8" x14ac:dyDescent="0.2">
      <c r="F59424" s="195"/>
      <c r="G59424" s="196"/>
      <c r="H59424" s="192"/>
    </row>
    <row r="59425" spans="6:8" x14ac:dyDescent="0.2">
      <c r="F59425" s="195"/>
      <c r="G59425" s="196"/>
      <c r="H59425" s="192"/>
    </row>
    <row r="59426" spans="6:8" x14ac:dyDescent="0.2">
      <c r="F59426" s="195"/>
      <c r="G59426" s="196"/>
      <c r="H59426" s="192"/>
    </row>
    <row r="59427" spans="6:8" x14ac:dyDescent="0.2">
      <c r="F59427" s="195"/>
      <c r="G59427" s="196"/>
      <c r="H59427" s="192"/>
    </row>
    <row r="59428" spans="6:8" x14ac:dyDescent="0.2">
      <c r="F59428" s="195"/>
      <c r="G59428" s="196"/>
      <c r="H59428" s="192"/>
    </row>
    <row r="59429" spans="6:8" x14ac:dyDescent="0.2">
      <c r="F59429" s="195"/>
      <c r="G59429" s="196"/>
      <c r="H59429" s="192"/>
    </row>
    <row r="59430" spans="6:8" x14ac:dyDescent="0.2">
      <c r="F59430" s="195"/>
      <c r="G59430" s="196"/>
      <c r="H59430" s="192"/>
    </row>
    <row r="59431" spans="6:8" x14ac:dyDescent="0.2">
      <c r="F59431" s="195"/>
      <c r="G59431" s="196"/>
      <c r="H59431" s="192"/>
    </row>
    <row r="59432" spans="6:8" x14ac:dyDescent="0.2">
      <c r="F59432" s="195"/>
      <c r="G59432" s="196"/>
      <c r="H59432" s="192"/>
    </row>
    <row r="59433" spans="6:8" x14ac:dyDescent="0.2">
      <c r="F59433" s="195"/>
      <c r="G59433" s="196"/>
      <c r="H59433" s="192"/>
    </row>
    <row r="59434" spans="6:8" x14ac:dyDescent="0.2">
      <c r="F59434" s="195"/>
      <c r="G59434" s="196"/>
      <c r="H59434" s="192"/>
    </row>
    <row r="59435" spans="6:8" x14ac:dyDescent="0.2">
      <c r="F59435" s="195"/>
      <c r="G59435" s="196"/>
      <c r="H59435" s="192"/>
    </row>
    <row r="59436" spans="6:8" x14ac:dyDescent="0.2">
      <c r="F59436" s="195"/>
      <c r="G59436" s="196"/>
      <c r="H59436" s="192"/>
    </row>
    <row r="59437" spans="6:8" x14ac:dyDescent="0.2">
      <c r="F59437" s="195"/>
      <c r="G59437" s="196"/>
      <c r="H59437" s="192"/>
    </row>
    <row r="59438" spans="6:8" x14ac:dyDescent="0.2">
      <c r="F59438" s="195"/>
      <c r="G59438" s="196"/>
      <c r="H59438" s="192"/>
    </row>
    <row r="59439" spans="6:8" x14ac:dyDescent="0.2">
      <c r="F59439" s="195"/>
      <c r="G59439" s="196"/>
      <c r="H59439" s="192"/>
    </row>
    <row r="59440" spans="6:8" x14ac:dyDescent="0.2">
      <c r="F59440" s="195"/>
      <c r="G59440" s="196"/>
      <c r="H59440" s="192"/>
    </row>
    <row r="59441" spans="6:8" x14ac:dyDescent="0.2">
      <c r="F59441" s="195"/>
      <c r="G59441" s="196"/>
      <c r="H59441" s="192"/>
    </row>
    <row r="59442" spans="6:8" x14ac:dyDescent="0.2">
      <c r="F59442" s="195"/>
      <c r="G59442" s="196"/>
      <c r="H59442" s="192"/>
    </row>
    <row r="59443" spans="6:8" x14ac:dyDescent="0.2">
      <c r="F59443" s="195"/>
      <c r="G59443" s="196"/>
      <c r="H59443" s="192"/>
    </row>
    <row r="59444" spans="6:8" x14ac:dyDescent="0.2">
      <c r="F59444" s="195"/>
      <c r="G59444" s="196"/>
      <c r="H59444" s="192"/>
    </row>
    <row r="59445" spans="6:8" x14ac:dyDescent="0.2">
      <c r="F59445" s="195"/>
      <c r="G59445" s="196"/>
      <c r="H59445" s="192"/>
    </row>
    <row r="59446" spans="6:8" x14ac:dyDescent="0.2">
      <c r="F59446" s="195"/>
      <c r="G59446" s="196"/>
      <c r="H59446" s="192"/>
    </row>
    <row r="59447" spans="6:8" x14ac:dyDescent="0.2">
      <c r="F59447" s="195"/>
      <c r="G59447" s="196"/>
      <c r="H59447" s="192"/>
    </row>
    <row r="59448" spans="6:8" x14ac:dyDescent="0.2">
      <c r="F59448" s="195"/>
      <c r="G59448" s="196"/>
      <c r="H59448" s="192"/>
    </row>
    <row r="59449" spans="6:8" x14ac:dyDescent="0.2">
      <c r="F59449" s="195"/>
      <c r="G59449" s="196"/>
      <c r="H59449" s="192"/>
    </row>
    <row r="59450" spans="6:8" x14ac:dyDescent="0.2">
      <c r="F59450" s="195"/>
      <c r="G59450" s="196"/>
      <c r="H59450" s="192"/>
    </row>
    <row r="59451" spans="6:8" x14ac:dyDescent="0.2">
      <c r="F59451" s="195"/>
      <c r="G59451" s="196"/>
      <c r="H59451" s="192"/>
    </row>
    <row r="59452" spans="6:8" x14ac:dyDescent="0.2">
      <c r="F59452" s="195"/>
      <c r="G59452" s="196"/>
      <c r="H59452" s="192"/>
    </row>
    <row r="59453" spans="6:8" x14ac:dyDescent="0.2">
      <c r="F59453" s="195"/>
      <c r="G59453" s="196"/>
      <c r="H59453" s="192"/>
    </row>
    <row r="59454" spans="6:8" x14ac:dyDescent="0.2">
      <c r="F59454" s="195"/>
      <c r="G59454" s="196"/>
      <c r="H59454" s="192"/>
    </row>
    <row r="59455" spans="6:8" x14ac:dyDescent="0.2">
      <c r="F59455" s="195"/>
      <c r="G59455" s="196"/>
      <c r="H59455" s="192"/>
    </row>
    <row r="59456" spans="6:8" x14ac:dyDescent="0.2">
      <c r="F59456" s="195"/>
      <c r="G59456" s="196"/>
      <c r="H59456" s="192"/>
    </row>
    <row r="59457" spans="6:8" x14ac:dyDescent="0.2">
      <c r="F59457" s="195"/>
      <c r="G59457" s="196"/>
      <c r="H59457" s="192"/>
    </row>
    <row r="59458" spans="6:8" x14ac:dyDescent="0.2">
      <c r="F59458" s="195"/>
      <c r="G59458" s="196"/>
      <c r="H59458" s="192"/>
    </row>
    <row r="59459" spans="6:8" x14ac:dyDescent="0.2">
      <c r="F59459" s="195"/>
      <c r="G59459" s="196"/>
      <c r="H59459" s="192"/>
    </row>
    <row r="59460" spans="6:8" x14ac:dyDescent="0.2">
      <c r="F59460" s="195"/>
      <c r="G59460" s="196"/>
      <c r="H59460" s="192"/>
    </row>
    <row r="59461" spans="6:8" x14ac:dyDescent="0.2">
      <c r="F59461" s="195"/>
      <c r="G59461" s="196"/>
      <c r="H59461" s="192"/>
    </row>
    <row r="59462" spans="6:8" x14ac:dyDescent="0.2">
      <c r="F59462" s="195"/>
      <c r="G59462" s="196"/>
      <c r="H59462" s="192"/>
    </row>
    <row r="59463" spans="6:8" x14ac:dyDescent="0.2">
      <c r="F59463" s="195"/>
      <c r="G59463" s="196"/>
      <c r="H59463" s="192"/>
    </row>
    <row r="59464" spans="6:8" x14ac:dyDescent="0.2">
      <c r="F59464" s="195"/>
      <c r="G59464" s="196"/>
      <c r="H59464" s="192"/>
    </row>
    <row r="59465" spans="6:8" x14ac:dyDescent="0.2">
      <c r="F59465" s="195"/>
      <c r="G59465" s="196"/>
      <c r="H59465" s="192"/>
    </row>
    <row r="59466" spans="6:8" x14ac:dyDescent="0.2">
      <c r="F59466" s="195"/>
      <c r="G59466" s="196"/>
      <c r="H59466" s="192"/>
    </row>
    <row r="59467" spans="6:8" x14ac:dyDescent="0.2">
      <c r="F59467" s="195"/>
      <c r="G59467" s="196"/>
      <c r="H59467" s="192"/>
    </row>
    <row r="59468" spans="6:8" x14ac:dyDescent="0.2">
      <c r="F59468" s="195"/>
      <c r="G59468" s="196"/>
      <c r="H59468" s="192"/>
    </row>
    <row r="59469" spans="6:8" x14ac:dyDescent="0.2">
      <c r="F59469" s="195"/>
      <c r="G59469" s="196"/>
      <c r="H59469" s="192"/>
    </row>
    <row r="59470" spans="6:8" x14ac:dyDescent="0.2">
      <c r="F59470" s="195"/>
      <c r="G59470" s="196"/>
      <c r="H59470" s="192"/>
    </row>
    <row r="59471" spans="6:8" x14ac:dyDescent="0.2">
      <c r="F59471" s="195"/>
      <c r="G59471" s="196"/>
      <c r="H59471" s="192"/>
    </row>
    <row r="59472" spans="6:8" x14ac:dyDescent="0.2">
      <c r="F59472" s="195"/>
      <c r="G59472" s="196"/>
      <c r="H59472" s="192"/>
    </row>
    <row r="59473" spans="6:8" x14ac:dyDescent="0.2">
      <c r="F59473" s="195"/>
      <c r="G59473" s="196"/>
      <c r="H59473" s="192"/>
    </row>
    <row r="59474" spans="6:8" x14ac:dyDescent="0.2">
      <c r="F59474" s="195"/>
      <c r="G59474" s="196"/>
      <c r="H59474" s="192"/>
    </row>
    <row r="59475" spans="6:8" x14ac:dyDescent="0.2">
      <c r="F59475" s="195"/>
      <c r="G59475" s="196"/>
      <c r="H59475" s="192"/>
    </row>
    <row r="59476" spans="6:8" x14ac:dyDescent="0.2">
      <c r="F59476" s="195"/>
      <c r="G59476" s="196"/>
      <c r="H59476" s="192"/>
    </row>
    <row r="59477" spans="6:8" x14ac:dyDescent="0.2">
      <c r="F59477" s="195"/>
      <c r="G59477" s="196"/>
      <c r="H59477" s="192"/>
    </row>
    <row r="59478" spans="6:8" x14ac:dyDescent="0.2">
      <c r="F59478" s="195"/>
      <c r="G59478" s="196"/>
      <c r="H59478" s="192"/>
    </row>
    <row r="59479" spans="6:8" x14ac:dyDescent="0.2">
      <c r="F59479" s="195"/>
      <c r="G59479" s="196"/>
      <c r="H59479" s="192"/>
    </row>
    <row r="59480" spans="6:8" x14ac:dyDescent="0.2">
      <c r="F59480" s="195"/>
      <c r="G59480" s="196"/>
      <c r="H59480" s="192"/>
    </row>
    <row r="59481" spans="6:8" x14ac:dyDescent="0.2">
      <c r="F59481" s="195"/>
      <c r="G59481" s="196"/>
      <c r="H59481" s="192"/>
    </row>
    <row r="59482" spans="6:8" x14ac:dyDescent="0.2">
      <c r="F59482" s="195"/>
      <c r="G59482" s="196"/>
      <c r="H59482" s="192"/>
    </row>
    <row r="59483" spans="6:8" x14ac:dyDescent="0.2">
      <c r="F59483" s="195"/>
      <c r="G59483" s="196"/>
      <c r="H59483" s="192"/>
    </row>
    <row r="59484" spans="6:8" x14ac:dyDescent="0.2">
      <c r="F59484" s="195"/>
      <c r="G59484" s="196"/>
      <c r="H59484" s="192"/>
    </row>
    <row r="59485" spans="6:8" x14ac:dyDescent="0.2">
      <c r="F59485" s="195"/>
      <c r="G59485" s="196"/>
      <c r="H59485" s="192"/>
    </row>
    <row r="59486" spans="6:8" x14ac:dyDescent="0.2">
      <c r="F59486" s="195"/>
      <c r="G59486" s="196"/>
      <c r="H59486" s="192"/>
    </row>
    <row r="59487" spans="6:8" x14ac:dyDescent="0.2">
      <c r="F59487" s="195"/>
      <c r="G59487" s="196"/>
      <c r="H59487" s="192"/>
    </row>
    <row r="59488" spans="6:8" x14ac:dyDescent="0.2">
      <c r="F59488" s="195"/>
      <c r="G59488" s="196"/>
      <c r="H59488" s="192"/>
    </row>
    <row r="59489" spans="6:8" x14ac:dyDescent="0.2">
      <c r="F59489" s="195"/>
      <c r="G59489" s="196"/>
      <c r="H59489" s="192"/>
    </row>
    <row r="59490" spans="6:8" x14ac:dyDescent="0.2">
      <c r="F59490" s="195"/>
      <c r="G59490" s="196"/>
      <c r="H59490" s="192"/>
    </row>
    <row r="59491" spans="6:8" x14ac:dyDescent="0.2">
      <c r="F59491" s="195"/>
      <c r="G59491" s="196"/>
      <c r="H59491" s="192"/>
    </row>
    <row r="59492" spans="6:8" x14ac:dyDescent="0.2">
      <c r="F59492" s="195"/>
      <c r="G59492" s="196"/>
      <c r="H59492" s="192"/>
    </row>
    <row r="59493" spans="6:8" x14ac:dyDescent="0.2">
      <c r="F59493" s="195"/>
      <c r="G59493" s="196"/>
      <c r="H59493" s="192"/>
    </row>
    <row r="59494" spans="6:8" x14ac:dyDescent="0.2">
      <c r="F59494" s="195"/>
      <c r="G59494" s="196"/>
      <c r="H59494" s="192"/>
    </row>
    <row r="59495" spans="6:8" x14ac:dyDescent="0.2">
      <c r="F59495" s="195"/>
      <c r="G59495" s="196"/>
      <c r="H59495" s="192"/>
    </row>
    <row r="59496" spans="6:8" x14ac:dyDescent="0.2">
      <c r="F59496" s="195"/>
      <c r="G59496" s="196"/>
      <c r="H59496" s="192"/>
    </row>
    <row r="59497" spans="6:8" x14ac:dyDescent="0.2">
      <c r="F59497" s="195"/>
      <c r="G59497" s="196"/>
      <c r="H59497" s="192"/>
    </row>
    <row r="59498" spans="6:8" x14ac:dyDescent="0.2">
      <c r="F59498" s="195"/>
      <c r="G59498" s="196"/>
      <c r="H59498" s="192"/>
    </row>
    <row r="59499" spans="6:8" x14ac:dyDescent="0.2">
      <c r="F59499" s="195"/>
      <c r="G59499" s="196"/>
      <c r="H59499" s="192"/>
    </row>
    <row r="59500" spans="6:8" x14ac:dyDescent="0.2">
      <c r="F59500" s="195"/>
      <c r="G59500" s="196"/>
      <c r="H59500" s="192"/>
    </row>
    <row r="59501" spans="6:8" x14ac:dyDescent="0.2">
      <c r="F59501" s="195"/>
      <c r="G59501" s="196"/>
      <c r="H59501" s="192"/>
    </row>
    <row r="59502" spans="6:8" x14ac:dyDescent="0.2">
      <c r="F59502" s="195"/>
      <c r="G59502" s="196"/>
      <c r="H59502" s="192"/>
    </row>
    <row r="59503" spans="6:8" x14ac:dyDescent="0.2">
      <c r="F59503" s="195"/>
      <c r="G59503" s="196"/>
      <c r="H59503" s="192"/>
    </row>
    <row r="59504" spans="6:8" x14ac:dyDescent="0.2">
      <c r="F59504" s="195"/>
      <c r="G59504" s="196"/>
      <c r="H59504" s="192"/>
    </row>
    <row r="59505" spans="6:8" x14ac:dyDescent="0.2">
      <c r="F59505" s="195"/>
      <c r="G59505" s="196"/>
      <c r="H59505" s="192"/>
    </row>
    <row r="59506" spans="6:8" x14ac:dyDescent="0.2">
      <c r="F59506" s="195"/>
      <c r="G59506" s="196"/>
      <c r="H59506" s="192"/>
    </row>
    <row r="59507" spans="6:8" x14ac:dyDescent="0.2">
      <c r="F59507" s="195"/>
      <c r="G59507" s="196"/>
      <c r="H59507" s="192"/>
    </row>
    <row r="59508" spans="6:8" x14ac:dyDescent="0.2">
      <c r="F59508" s="195"/>
      <c r="G59508" s="196"/>
      <c r="H59508" s="192"/>
    </row>
    <row r="59509" spans="6:8" x14ac:dyDescent="0.2">
      <c r="F59509" s="195"/>
      <c r="G59509" s="196"/>
      <c r="H59509" s="192"/>
    </row>
    <row r="59510" spans="6:8" x14ac:dyDescent="0.2">
      <c r="F59510" s="195"/>
      <c r="G59510" s="196"/>
      <c r="H59510" s="192"/>
    </row>
    <row r="59511" spans="6:8" x14ac:dyDescent="0.2">
      <c r="F59511" s="195"/>
      <c r="G59511" s="196"/>
      <c r="H59511" s="192"/>
    </row>
    <row r="59512" spans="6:8" x14ac:dyDescent="0.2">
      <c r="F59512" s="195"/>
      <c r="G59512" s="196"/>
      <c r="H59512" s="192"/>
    </row>
    <row r="59513" spans="6:8" x14ac:dyDescent="0.2">
      <c r="F59513" s="195"/>
      <c r="G59513" s="196"/>
      <c r="H59513" s="192"/>
    </row>
    <row r="59514" spans="6:8" x14ac:dyDescent="0.2">
      <c r="F59514" s="195"/>
      <c r="G59514" s="196"/>
      <c r="H59514" s="192"/>
    </row>
    <row r="59515" spans="6:8" x14ac:dyDescent="0.2">
      <c r="F59515" s="195"/>
      <c r="G59515" s="196"/>
      <c r="H59515" s="192"/>
    </row>
    <row r="59516" spans="6:8" x14ac:dyDescent="0.2">
      <c r="F59516" s="195"/>
      <c r="G59516" s="196"/>
      <c r="H59516" s="192"/>
    </row>
    <row r="59517" spans="6:8" x14ac:dyDescent="0.2">
      <c r="F59517" s="195"/>
      <c r="G59517" s="196"/>
      <c r="H59517" s="192"/>
    </row>
    <row r="59518" spans="6:8" x14ac:dyDescent="0.2">
      <c r="F59518" s="195"/>
      <c r="G59518" s="196"/>
      <c r="H59518" s="192"/>
    </row>
    <row r="59519" spans="6:8" x14ac:dyDescent="0.2">
      <c r="F59519" s="195"/>
      <c r="G59519" s="196"/>
      <c r="H59519" s="192"/>
    </row>
    <row r="59520" spans="6:8" x14ac:dyDescent="0.2">
      <c r="F59520" s="195"/>
      <c r="G59520" s="196"/>
      <c r="H59520" s="192"/>
    </row>
    <row r="59521" spans="6:8" x14ac:dyDescent="0.2">
      <c r="F59521" s="195"/>
      <c r="G59521" s="196"/>
      <c r="H59521" s="192"/>
    </row>
    <row r="59522" spans="6:8" x14ac:dyDescent="0.2">
      <c r="F59522" s="195"/>
      <c r="G59522" s="196"/>
      <c r="H59522" s="192"/>
    </row>
    <row r="59523" spans="6:8" x14ac:dyDescent="0.2">
      <c r="F59523" s="195"/>
      <c r="G59523" s="196"/>
      <c r="H59523" s="192"/>
    </row>
    <row r="59524" spans="6:8" x14ac:dyDescent="0.2">
      <c r="F59524" s="195"/>
      <c r="G59524" s="196"/>
      <c r="H59524" s="192"/>
    </row>
    <row r="59525" spans="6:8" x14ac:dyDescent="0.2">
      <c r="F59525" s="195"/>
      <c r="G59525" s="196"/>
      <c r="H59525" s="192"/>
    </row>
    <row r="59526" spans="6:8" x14ac:dyDescent="0.2">
      <c r="F59526" s="195"/>
      <c r="G59526" s="196"/>
      <c r="H59526" s="192"/>
    </row>
    <row r="59527" spans="6:8" x14ac:dyDescent="0.2">
      <c r="F59527" s="195"/>
      <c r="G59527" s="196"/>
      <c r="H59527" s="192"/>
    </row>
    <row r="59528" spans="6:8" x14ac:dyDescent="0.2">
      <c r="F59528" s="195"/>
      <c r="G59528" s="196"/>
      <c r="H59528" s="192"/>
    </row>
    <row r="59529" spans="6:8" x14ac:dyDescent="0.2">
      <c r="F59529" s="195"/>
      <c r="G59529" s="196"/>
      <c r="H59529" s="192"/>
    </row>
    <row r="59530" spans="6:8" x14ac:dyDescent="0.2">
      <c r="F59530" s="195"/>
      <c r="G59530" s="196"/>
      <c r="H59530" s="192"/>
    </row>
    <row r="59531" spans="6:8" x14ac:dyDescent="0.2">
      <c r="F59531" s="195"/>
      <c r="G59531" s="196"/>
      <c r="H59531" s="192"/>
    </row>
    <row r="59532" spans="6:8" x14ac:dyDescent="0.2">
      <c r="F59532" s="195"/>
      <c r="G59532" s="196"/>
      <c r="H59532" s="192"/>
    </row>
    <row r="59533" spans="6:8" x14ac:dyDescent="0.2">
      <c r="F59533" s="195"/>
      <c r="G59533" s="196"/>
      <c r="H59533" s="192"/>
    </row>
    <row r="59534" spans="6:8" x14ac:dyDescent="0.2">
      <c r="F59534" s="195"/>
      <c r="G59534" s="196"/>
      <c r="H59534" s="192"/>
    </row>
    <row r="59535" spans="6:8" x14ac:dyDescent="0.2">
      <c r="F59535" s="195"/>
      <c r="G59535" s="196"/>
      <c r="H59535" s="192"/>
    </row>
    <row r="59536" spans="6:8" x14ac:dyDescent="0.2">
      <c r="F59536" s="195"/>
      <c r="G59536" s="196"/>
      <c r="H59536" s="192"/>
    </row>
    <row r="59537" spans="6:8" x14ac:dyDescent="0.2">
      <c r="F59537" s="195"/>
      <c r="G59537" s="196"/>
      <c r="H59537" s="192"/>
    </row>
    <row r="59538" spans="6:8" x14ac:dyDescent="0.2">
      <c r="F59538" s="195"/>
      <c r="G59538" s="196"/>
      <c r="H59538" s="192"/>
    </row>
    <row r="59539" spans="6:8" x14ac:dyDescent="0.2">
      <c r="F59539" s="195"/>
      <c r="G59539" s="196"/>
      <c r="H59539" s="192"/>
    </row>
    <row r="59540" spans="6:8" x14ac:dyDescent="0.2">
      <c r="F59540" s="195"/>
      <c r="G59540" s="196"/>
      <c r="H59540" s="192"/>
    </row>
    <row r="59541" spans="6:8" x14ac:dyDescent="0.2">
      <c r="F59541" s="195"/>
      <c r="G59541" s="196"/>
      <c r="H59541" s="192"/>
    </row>
    <row r="59542" spans="6:8" x14ac:dyDescent="0.2">
      <c r="F59542" s="195"/>
      <c r="G59542" s="196"/>
      <c r="H59542" s="192"/>
    </row>
    <row r="59543" spans="6:8" x14ac:dyDescent="0.2">
      <c r="F59543" s="195"/>
      <c r="G59543" s="196"/>
      <c r="H59543" s="192"/>
    </row>
    <row r="59544" spans="6:8" x14ac:dyDescent="0.2">
      <c r="F59544" s="195"/>
      <c r="G59544" s="196"/>
      <c r="H59544" s="192"/>
    </row>
    <row r="59545" spans="6:8" x14ac:dyDescent="0.2">
      <c r="F59545" s="195"/>
      <c r="G59545" s="196"/>
      <c r="H59545" s="192"/>
    </row>
    <row r="59546" spans="6:8" x14ac:dyDescent="0.2">
      <c r="F59546" s="195"/>
      <c r="G59546" s="196"/>
      <c r="H59546" s="192"/>
    </row>
    <row r="59547" spans="6:8" x14ac:dyDescent="0.2">
      <c r="F59547" s="195"/>
      <c r="G59547" s="196"/>
      <c r="H59547" s="192"/>
    </row>
    <row r="59548" spans="6:8" x14ac:dyDescent="0.2">
      <c r="F59548" s="195"/>
      <c r="G59548" s="196"/>
      <c r="H59548" s="192"/>
    </row>
    <row r="59549" spans="6:8" x14ac:dyDescent="0.2">
      <c r="F59549" s="195"/>
      <c r="G59549" s="196"/>
      <c r="H59549" s="192"/>
    </row>
    <row r="59550" spans="6:8" x14ac:dyDescent="0.2">
      <c r="F59550" s="195"/>
      <c r="G59550" s="196"/>
      <c r="H59550" s="192"/>
    </row>
    <row r="59551" spans="6:8" x14ac:dyDescent="0.2">
      <c r="F59551" s="195"/>
      <c r="G59551" s="196"/>
      <c r="H59551" s="192"/>
    </row>
    <row r="59552" spans="6:8" x14ac:dyDescent="0.2">
      <c r="F59552" s="195"/>
      <c r="G59552" s="196"/>
      <c r="H59552" s="192"/>
    </row>
    <row r="59553" spans="6:8" x14ac:dyDescent="0.2">
      <c r="F59553" s="195"/>
      <c r="G59553" s="196"/>
      <c r="H59553" s="192"/>
    </row>
    <row r="59554" spans="6:8" x14ac:dyDescent="0.2">
      <c r="F59554" s="195"/>
      <c r="G59554" s="196"/>
      <c r="H59554" s="192"/>
    </row>
    <row r="59555" spans="6:8" x14ac:dyDescent="0.2">
      <c r="F59555" s="195"/>
      <c r="G59555" s="196"/>
      <c r="H59555" s="192"/>
    </row>
    <row r="59556" spans="6:8" x14ac:dyDescent="0.2">
      <c r="F59556" s="195"/>
      <c r="G59556" s="196"/>
      <c r="H59556" s="192"/>
    </row>
    <row r="59557" spans="6:8" x14ac:dyDescent="0.2">
      <c r="F59557" s="195"/>
      <c r="G59557" s="196"/>
      <c r="H59557" s="192"/>
    </row>
    <row r="59558" spans="6:8" x14ac:dyDescent="0.2">
      <c r="F59558" s="195"/>
      <c r="G59558" s="196"/>
      <c r="H59558" s="192"/>
    </row>
    <row r="59559" spans="6:8" x14ac:dyDescent="0.2">
      <c r="F59559" s="195"/>
      <c r="G59559" s="196"/>
      <c r="H59559" s="192"/>
    </row>
    <row r="59560" spans="6:8" x14ac:dyDescent="0.2">
      <c r="F59560" s="195"/>
      <c r="G59560" s="196"/>
      <c r="H59560" s="192"/>
    </row>
    <row r="59561" spans="6:8" x14ac:dyDescent="0.2">
      <c r="F59561" s="195"/>
      <c r="G59561" s="196"/>
      <c r="H59561" s="192"/>
    </row>
    <row r="59562" spans="6:8" x14ac:dyDescent="0.2">
      <c r="F59562" s="195"/>
      <c r="G59562" s="196"/>
      <c r="H59562" s="192"/>
    </row>
    <row r="59563" spans="6:8" x14ac:dyDescent="0.2">
      <c r="F59563" s="195"/>
      <c r="G59563" s="196"/>
      <c r="H59563" s="192"/>
    </row>
    <row r="59564" spans="6:8" x14ac:dyDescent="0.2">
      <c r="F59564" s="195"/>
      <c r="G59564" s="196"/>
      <c r="H59564" s="192"/>
    </row>
    <row r="59565" spans="6:8" x14ac:dyDescent="0.2">
      <c r="F59565" s="195"/>
      <c r="G59565" s="196"/>
      <c r="H59565" s="192"/>
    </row>
    <row r="59566" spans="6:8" x14ac:dyDescent="0.2">
      <c r="F59566" s="195"/>
      <c r="G59566" s="196"/>
      <c r="H59566" s="192"/>
    </row>
    <row r="59567" spans="6:8" x14ac:dyDescent="0.2">
      <c r="F59567" s="195"/>
      <c r="G59567" s="196"/>
      <c r="H59567" s="192"/>
    </row>
    <row r="59568" spans="6:8" x14ac:dyDescent="0.2">
      <c r="F59568" s="195"/>
      <c r="G59568" s="196"/>
      <c r="H59568" s="192"/>
    </row>
    <row r="59569" spans="6:8" x14ac:dyDescent="0.2">
      <c r="F59569" s="195"/>
      <c r="G59569" s="196"/>
      <c r="H59569" s="192"/>
    </row>
    <row r="59570" spans="6:8" x14ac:dyDescent="0.2">
      <c r="F59570" s="195"/>
      <c r="G59570" s="196"/>
      <c r="H59570" s="192"/>
    </row>
    <row r="59571" spans="6:8" x14ac:dyDescent="0.2">
      <c r="F59571" s="195"/>
      <c r="G59571" s="196"/>
      <c r="H59571" s="192"/>
    </row>
    <row r="59572" spans="6:8" x14ac:dyDescent="0.2">
      <c r="F59572" s="195"/>
      <c r="G59572" s="196"/>
      <c r="H59572" s="192"/>
    </row>
    <row r="59573" spans="6:8" x14ac:dyDescent="0.2">
      <c r="F59573" s="195"/>
      <c r="G59573" s="196"/>
      <c r="H59573" s="192"/>
    </row>
    <row r="59574" spans="6:8" x14ac:dyDescent="0.2">
      <c r="F59574" s="195"/>
      <c r="G59574" s="196"/>
      <c r="H59574" s="192"/>
    </row>
    <row r="59575" spans="6:8" x14ac:dyDescent="0.2">
      <c r="F59575" s="195"/>
      <c r="G59575" s="196"/>
      <c r="H59575" s="192"/>
    </row>
    <row r="59576" spans="6:8" x14ac:dyDescent="0.2">
      <c r="F59576" s="195"/>
      <c r="G59576" s="196"/>
      <c r="H59576" s="192"/>
    </row>
    <row r="59577" spans="6:8" x14ac:dyDescent="0.2">
      <c r="F59577" s="195"/>
      <c r="G59577" s="196"/>
      <c r="H59577" s="192"/>
    </row>
    <row r="59578" spans="6:8" x14ac:dyDescent="0.2">
      <c r="F59578" s="195"/>
      <c r="G59578" s="196"/>
      <c r="H59578" s="192"/>
    </row>
    <row r="59579" spans="6:8" x14ac:dyDescent="0.2">
      <c r="F59579" s="195"/>
      <c r="G59579" s="196"/>
      <c r="H59579" s="192"/>
    </row>
    <row r="59580" spans="6:8" x14ac:dyDescent="0.2">
      <c r="F59580" s="195"/>
      <c r="G59580" s="196"/>
      <c r="H59580" s="192"/>
    </row>
    <row r="59581" spans="6:8" x14ac:dyDescent="0.2">
      <c r="F59581" s="195"/>
      <c r="G59581" s="196"/>
      <c r="H59581" s="192"/>
    </row>
    <row r="59582" spans="6:8" x14ac:dyDescent="0.2">
      <c r="F59582" s="195"/>
      <c r="G59582" s="196"/>
      <c r="H59582" s="192"/>
    </row>
    <row r="59583" spans="6:8" x14ac:dyDescent="0.2">
      <c r="F59583" s="195"/>
      <c r="G59583" s="196"/>
      <c r="H59583" s="192"/>
    </row>
    <row r="59584" spans="6:8" x14ac:dyDescent="0.2">
      <c r="F59584" s="195"/>
      <c r="G59584" s="196"/>
      <c r="H59584" s="192"/>
    </row>
    <row r="59585" spans="6:8" x14ac:dyDescent="0.2">
      <c r="F59585" s="195"/>
      <c r="G59585" s="196"/>
      <c r="H59585" s="192"/>
    </row>
    <row r="59586" spans="6:8" x14ac:dyDescent="0.2">
      <c r="F59586" s="195"/>
      <c r="G59586" s="196"/>
      <c r="H59586" s="192"/>
    </row>
    <row r="59587" spans="6:8" x14ac:dyDescent="0.2">
      <c r="F59587" s="195"/>
      <c r="G59587" s="196"/>
      <c r="H59587" s="192"/>
    </row>
    <row r="59588" spans="6:8" x14ac:dyDescent="0.2">
      <c r="F59588" s="195"/>
      <c r="G59588" s="196"/>
      <c r="H59588" s="192"/>
    </row>
    <row r="59589" spans="6:8" x14ac:dyDescent="0.2">
      <c r="F59589" s="195"/>
      <c r="G59589" s="196"/>
      <c r="H59589" s="192"/>
    </row>
    <row r="59590" spans="6:8" x14ac:dyDescent="0.2">
      <c r="F59590" s="195"/>
      <c r="G59590" s="196"/>
      <c r="H59590" s="192"/>
    </row>
    <row r="59591" spans="6:8" x14ac:dyDescent="0.2">
      <c r="F59591" s="195"/>
      <c r="G59591" s="196"/>
      <c r="H59591" s="192"/>
    </row>
    <row r="59592" spans="6:8" x14ac:dyDescent="0.2">
      <c r="F59592" s="195"/>
      <c r="G59592" s="196"/>
      <c r="H59592" s="192"/>
    </row>
    <row r="59593" spans="6:8" x14ac:dyDescent="0.2">
      <c r="F59593" s="195"/>
      <c r="G59593" s="196"/>
      <c r="H59593" s="192"/>
    </row>
    <row r="59594" spans="6:8" x14ac:dyDescent="0.2">
      <c r="F59594" s="195"/>
      <c r="G59594" s="196"/>
      <c r="H59594" s="192"/>
    </row>
    <row r="59595" spans="6:8" x14ac:dyDescent="0.2">
      <c r="F59595" s="195"/>
      <c r="G59595" s="196"/>
      <c r="H59595" s="192"/>
    </row>
    <row r="59596" spans="6:8" x14ac:dyDescent="0.2">
      <c r="F59596" s="195"/>
      <c r="G59596" s="196"/>
      <c r="H59596" s="192"/>
    </row>
    <row r="59597" spans="6:8" x14ac:dyDescent="0.2">
      <c r="F59597" s="195"/>
      <c r="G59597" s="196"/>
      <c r="H59597" s="192"/>
    </row>
    <row r="59598" spans="6:8" x14ac:dyDescent="0.2">
      <c r="F59598" s="195"/>
      <c r="G59598" s="196"/>
      <c r="H59598" s="192"/>
    </row>
    <row r="59599" spans="6:8" x14ac:dyDescent="0.2">
      <c r="F59599" s="195"/>
      <c r="G59599" s="196"/>
      <c r="H59599" s="192"/>
    </row>
    <row r="59600" spans="6:8" x14ac:dyDescent="0.2">
      <c r="F59600" s="195"/>
      <c r="G59600" s="196"/>
      <c r="H59600" s="192"/>
    </row>
    <row r="59601" spans="6:8" x14ac:dyDescent="0.2">
      <c r="F59601" s="195"/>
      <c r="G59601" s="196"/>
      <c r="H59601" s="192"/>
    </row>
    <row r="59602" spans="6:8" x14ac:dyDescent="0.2">
      <c r="F59602" s="195"/>
      <c r="G59602" s="196"/>
      <c r="H59602" s="192"/>
    </row>
    <row r="59603" spans="6:8" x14ac:dyDescent="0.2">
      <c r="F59603" s="195"/>
      <c r="G59603" s="196"/>
      <c r="H59603" s="192"/>
    </row>
    <row r="59604" spans="6:8" x14ac:dyDescent="0.2">
      <c r="F59604" s="195"/>
      <c r="G59604" s="196"/>
      <c r="H59604" s="192"/>
    </row>
    <row r="59605" spans="6:8" x14ac:dyDescent="0.2">
      <c r="F59605" s="195"/>
      <c r="G59605" s="196"/>
      <c r="H59605" s="192"/>
    </row>
    <row r="59606" spans="6:8" x14ac:dyDescent="0.2">
      <c r="F59606" s="195"/>
      <c r="G59606" s="196"/>
      <c r="H59606" s="192"/>
    </row>
    <row r="59607" spans="6:8" x14ac:dyDescent="0.2">
      <c r="F59607" s="195"/>
      <c r="G59607" s="196"/>
      <c r="H59607" s="192"/>
    </row>
    <row r="59608" spans="6:8" x14ac:dyDescent="0.2">
      <c r="F59608" s="195"/>
      <c r="G59608" s="196"/>
      <c r="H59608" s="192"/>
    </row>
    <row r="59609" spans="6:8" x14ac:dyDescent="0.2">
      <c r="F59609" s="195"/>
      <c r="G59609" s="196"/>
      <c r="H59609" s="192"/>
    </row>
    <row r="59610" spans="6:8" x14ac:dyDescent="0.2">
      <c r="F59610" s="195"/>
      <c r="G59610" s="196"/>
      <c r="H59610" s="192"/>
    </row>
    <row r="59611" spans="6:8" x14ac:dyDescent="0.2">
      <c r="F59611" s="195"/>
      <c r="G59611" s="196"/>
      <c r="H59611" s="192"/>
    </row>
    <row r="59612" spans="6:8" x14ac:dyDescent="0.2">
      <c r="F59612" s="195"/>
      <c r="G59612" s="196"/>
      <c r="H59612" s="192"/>
    </row>
    <row r="59613" spans="6:8" x14ac:dyDescent="0.2">
      <c r="F59613" s="195"/>
      <c r="G59613" s="196"/>
      <c r="H59613" s="192"/>
    </row>
    <row r="59614" spans="6:8" x14ac:dyDescent="0.2">
      <c r="F59614" s="195"/>
      <c r="G59614" s="196"/>
      <c r="H59614" s="192"/>
    </row>
    <row r="59615" spans="6:8" x14ac:dyDescent="0.2">
      <c r="F59615" s="195"/>
      <c r="G59615" s="196"/>
      <c r="H59615" s="192"/>
    </row>
    <row r="59616" spans="6:8" x14ac:dyDescent="0.2">
      <c r="F59616" s="195"/>
      <c r="G59616" s="196"/>
      <c r="H59616" s="192"/>
    </row>
    <row r="59617" spans="6:8" x14ac:dyDescent="0.2">
      <c r="F59617" s="195"/>
      <c r="G59617" s="196"/>
      <c r="H59617" s="192"/>
    </row>
    <row r="59618" spans="6:8" x14ac:dyDescent="0.2">
      <c r="F59618" s="195"/>
      <c r="G59618" s="196"/>
      <c r="H59618" s="192"/>
    </row>
    <row r="59619" spans="6:8" x14ac:dyDescent="0.2">
      <c r="F59619" s="195"/>
      <c r="G59619" s="196"/>
      <c r="H59619" s="192"/>
    </row>
    <row r="59620" spans="6:8" x14ac:dyDescent="0.2">
      <c r="F59620" s="195"/>
      <c r="G59620" s="196"/>
      <c r="H59620" s="192"/>
    </row>
    <row r="59621" spans="6:8" x14ac:dyDescent="0.2">
      <c r="F59621" s="195"/>
      <c r="G59621" s="196"/>
      <c r="H59621" s="192"/>
    </row>
    <row r="59622" spans="6:8" x14ac:dyDescent="0.2">
      <c r="F59622" s="195"/>
      <c r="G59622" s="196"/>
      <c r="H59622" s="192"/>
    </row>
    <row r="59623" spans="6:8" x14ac:dyDescent="0.2">
      <c r="F59623" s="195"/>
      <c r="G59623" s="196"/>
      <c r="H59623" s="192"/>
    </row>
    <row r="59624" spans="6:8" x14ac:dyDescent="0.2">
      <c r="F59624" s="195"/>
      <c r="G59624" s="196"/>
      <c r="H59624" s="192"/>
    </row>
    <row r="59625" spans="6:8" x14ac:dyDescent="0.2">
      <c r="F59625" s="195"/>
      <c r="G59625" s="196"/>
      <c r="H59625" s="192"/>
    </row>
    <row r="59626" spans="6:8" x14ac:dyDescent="0.2">
      <c r="F59626" s="195"/>
      <c r="G59626" s="196"/>
      <c r="H59626" s="192"/>
    </row>
    <row r="59627" spans="6:8" x14ac:dyDescent="0.2">
      <c r="F59627" s="195"/>
      <c r="G59627" s="196"/>
      <c r="H59627" s="192"/>
    </row>
    <row r="59628" spans="6:8" x14ac:dyDescent="0.2">
      <c r="F59628" s="195"/>
      <c r="G59628" s="196"/>
      <c r="H59628" s="192"/>
    </row>
    <row r="59629" spans="6:8" x14ac:dyDescent="0.2">
      <c r="F59629" s="195"/>
      <c r="G59629" s="196"/>
      <c r="H59629" s="192"/>
    </row>
    <row r="59630" spans="6:8" x14ac:dyDescent="0.2">
      <c r="F59630" s="195"/>
      <c r="G59630" s="196"/>
      <c r="H59630" s="192"/>
    </row>
    <row r="59631" spans="6:8" x14ac:dyDescent="0.2">
      <c r="F59631" s="195"/>
      <c r="G59631" s="196"/>
      <c r="H59631" s="192"/>
    </row>
    <row r="59632" spans="6:8" x14ac:dyDescent="0.2">
      <c r="F59632" s="195"/>
      <c r="G59632" s="196"/>
      <c r="H59632" s="192"/>
    </row>
    <row r="59633" spans="6:8" x14ac:dyDescent="0.2">
      <c r="F59633" s="195"/>
      <c r="G59633" s="196"/>
      <c r="H59633" s="192"/>
    </row>
    <row r="59634" spans="6:8" x14ac:dyDescent="0.2">
      <c r="F59634" s="195"/>
      <c r="G59634" s="196"/>
      <c r="H59634" s="192"/>
    </row>
    <row r="59635" spans="6:8" x14ac:dyDescent="0.2">
      <c r="F59635" s="195"/>
      <c r="G59635" s="196"/>
      <c r="H59635" s="192"/>
    </row>
    <row r="59636" spans="6:8" x14ac:dyDescent="0.2">
      <c r="F59636" s="195"/>
      <c r="G59636" s="196"/>
      <c r="H59636" s="192"/>
    </row>
    <row r="59637" spans="6:8" x14ac:dyDescent="0.2">
      <c r="F59637" s="195"/>
      <c r="G59637" s="196"/>
      <c r="H59637" s="192"/>
    </row>
    <row r="59638" spans="6:8" x14ac:dyDescent="0.2">
      <c r="F59638" s="195"/>
      <c r="G59638" s="196"/>
      <c r="H59638" s="192"/>
    </row>
    <row r="59639" spans="6:8" x14ac:dyDescent="0.2">
      <c r="F59639" s="195"/>
      <c r="G59639" s="196"/>
      <c r="H59639" s="192"/>
    </row>
    <row r="59640" spans="6:8" x14ac:dyDescent="0.2">
      <c r="F59640" s="195"/>
      <c r="G59640" s="196"/>
      <c r="H59640" s="192"/>
    </row>
    <row r="59641" spans="6:8" x14ac:dyDescent="0.2">
      <c r="F59641" s="195"/>
      <c r="G59641" s="196"/>
      <c r="H59641" s="192"/>
    </row>
    <row r="59642" spans="6:8" x14ac:dyDescent="0.2">
      <c r="F59642" s="195"/>
      <c r="G59642" s="196"/>
      <c r="H59642" s="192"/>
    </row>
    <row r="59643" spans="6:8" x14ac:dyDescent="0.2">
      <c r="F59643" s="195"/>
      <c r="G59643" s="196"/>
      <c r="H59643" s="192"/>
    </row>
    <row r="59644" spans="6:8" x14ac:dyDescent="0.2">
      <c r="F59644" s="195"/>
      <c r="G59644" s="196"/>
      <c r="H59644" s="192"/>
    </row>
    <row r="59645" spans="6:8" x14ac:dyDescent="0.2">
      <c r="F59645" s="195"/>
      <c r="G59645" s="196"/>
      <c r="H59645" s="192"/>
    </row>
    <row r="59646" spans="6:8" x14ac:dyDescent="0.2">
      <c r="F59646" s="195"/>
      <c r="G59646" s="196"/>
      <c r="H59646" s="192"/>
    </row>
    <row r="59647" spans="6:8" x14ac:dyDescent="0.2">
      <c r="F59647" s="195"/>
      <c r="G59647" s="196"/>
      <c r="H59647" s="192"/>
    </row>
    <row r="59648" spans="6:8" x14ac:dyDescent="0.2">
      <c r="F59648" s="195"/>
      <c r="G59648" s="196"/>
      <c r="H59648" s="192"/>
    </row>
    <row r="59649" spans="6:8" x14ac:dyDescent="0.2">
      <c r="F59649" s="195"/>
      <c r="G59649" s="196"/>
      <c r="H59649" s="192"/>
    </row>
    <row r="59650" spans="6:8" x14ac:dyDescent="0.2">
      <c r="F59650" s="195"/>
      <c r="G59650" s="196"/>
      <c r="H59650" s="192"/>
    </row>
    <row r="59651" spans="6:8" x14ac:dyDescent="0.2">
      <c r="F59651" s="195"/>
      <c r="G59651" s="196"/>
      <c r="H59651" s="192"/>
    </row>
    <row r="59652" spans="6:8" x14ac:dyDescent="0.2">
      <c r="F59652" s="195"/>
      <c r="G59652" s="196"/>
      <c r="H59652" s="192"/>
    </row>
    <row r="59653" spans="6:8" x14ac:dyDescent="0.2">
      <c r="F59653" s="195"/>
      <c r="G59653" s="196"/>
      <c r="H59653" s="192"/>
    </row>
    <row r="59654" spans="6:8" x14ac:dyDescent="0.2">
      <c r="F59654" s="195"/>
      <c r="G59654" s="196"/>
      <c r="H59654" s="192"/>
    </row>
    <row r="59655" spans="6:8" x14ac:dyDescent="0.2">
      <c r="F59655" s="195"/>
      <c r="G59655" s="196"/>
      <c r="H59655" s="192"/>
    </row>
    <row r="59656" spans="6:8" x14ac:dyDescent="0.2">
      <c r="F59656" s="195"/>
      <c r="G59656" s="196"/>
      <c r="H59656" s="192"/>
    </row>
    <row r="59657" spans="6:8" x14ac:dyDescent="0.2">
      <c r="F59657" s="195"/>
      <c r="G59657" s="196"/>
      <c r="H59657" s="192"/>
    </row>
    <row r="59658" spans="6:8" x14ac:dyDescent="0.2">
      <c r="F59658" s="195"/>
      <c r="G59658" s="196"/>
      <c r="H59658" s="192"/>
    </row>
    <row r="59659" spans="6:8" x14ac:dyDescent="0.2">
      <c r="F59659" s="195"/>
      <c r="G59659" s="196"/>
      <c r="H59659" s="192"/>
    </row>
    <row r="59660" spans="6:8" x14ac:dyDescent="0.2">
      <c r="F59660" s="195"/>
      <c r="G59660" s="196"/>
      <c r="H59660" s="192"/>
    </row>
    <row r="59661" spans="6:8" x14ac:dyDescent="0.2">
      <c r="F59661" s="195"/>
      <c r="G59661" s="196"/>
      <c r="H59661" s="192"/>
    </row>
    <row r="59662" spans="6:8" x14ac:dyDescent="0.2">
      <c r="F59662" s="195"/>
      <c r="G59662" s="196"/>
      <c r="H59662" s="192"/>
    </row>
    <row r="59663" spans="6:8" x14ac:dyDescent="0.2">
      <c r="F59663" s="195"/>
      <c r="G59663" s="196"/>
      <c r="H59663" s="192"/>
    </row>
    <row r="59664" spans="6:8" x14ac:dyDescent="0.2">
      <c r="F59664" s="195"/>
      <c r="G59664" s="196"/>
      <c r="H59664" s="192"/>
    </row>
    <row r="59665" spans="6:8" x14ac:dyDescent="0.2">
      <c r="F59665" s="195"/>
      <c r="G59665" s="196"/>
      <c r="H59665" s="192"/>
    </row>
    <row r="59666" spans="6:8" x14ac:dyDescent="0.2">
      <c r="F59666" s="195"/>
      <c r="G59666" s="196"/>
      <c r="H59666" s="192"/>
    </row>
    <row r="59667" spans="6:8" x14ac:dyDescent="0.2">
      <c r="F59667" s="195"/>
      <c r="G59667" s="196"/>
      <c r="H59667" s="192"/>
    </row>
    <row r="59668" spans="6:8" x14ac:dyDescent="0.2">
      <c r="F59668" s="195"/>
      <c r="G59668" s="196"/>
      <c r="H59668" s="192"/>
    </row>
    <row r="59669" spans="6:8" x14ac:dyDescent="0.2">
      <c r="F59669" s="195"/>
      <c r="G59669" s="196"/>
      <c r="H59669" s="192"/>
    </row>
    <row r="59670" spans="6:8" x14ac:dyDescent="0.2">
      <c r="F59670" s="195"/>
      <c r="G59670" s="196"/>
      <c r="H59670" s="192"/>
    </row>
    <row r="59671" spans="6:8" x14ac:dyDescent="0.2">
      <c r="F59671" s="195"/>
      <c r="G59671" s="196"/>
      <c r="H59671" s="192"/>
    </row>
    <row r="59672" spans="6:8" x14ac:dyDescent="0.2">
      <c r="F59672" s="195"/>
      <c r="G59672" s="196"/>
      <c r="H59672" s="192"/>
    </row>
    <row r="59673" spans="6:8" x14ac:dyDescent="0.2">
      <c r="F59673" s="195"/>
      <c r="G59673" s="196"/>
      <c r="H59673" s="192"/>
    </row>
    <row r="59674" spans="6:8" x14ac:dyDescent="0.2">
      <c r="F59674" s="195"/>
      <c r="G59674" s="196"/>
      <c r="H59674" s="192"/>
    </row>
    <row r="59675" spans="6:8" x14ac:dyDescent="0.2">
      <c r="F59675" s="195"/>
      <c r="G59675" s="196"/>
      <c r="H59675" s="192"/>
    </row>
    <row r="59676" spans="6:8" x14ac:dyDescent="0.2">
      <c r="F59676" s="195"/>
      <c r="G59676" s="196"/>
      <c r="H59676" s="192"/>
    </row>
    <row r="59677" spans="6:8" x14ac:dyDescent="0.2">
      <c r="F59677" s="195"/>
      <c r="G59677" s="196"/>
      <c r="H59677" s="192"/>
    </row>
    <row r="59678" spans="6:8" x14ac:dyDescent="0.2">
      <c r="F59678" s="195"/>
      <c r="G59678" s="196"/>
      <c r="H59678" s="192"/>
    </row>
    <row r="59679" spans="6:8" x14ac:dyDescent="0.2">
      <c r="F59679" s="195"/>
      <c r="G59679" s="196"/>
      <c r="H59679" s="192"/>
    </row>
    <row r="59680" spans="6:8" x14ac:dyDescent="0.2">
      <c r="F59680" s="195"/>
      <c r="G59680" s="196"/>
      <c r="H59680" s="192"/>
    </row>
    <row r="59681" spans="6:8" x14ac:dyDescent="0.2">
      <c r="F59681" s="195"/>
      <c r="G59681" s="196"/>
      <c r="H59681" s="192"/>
    </row>
    <row r="59682" spans="6:8" x14ac:dyDescent="0.2">
      <c r="F59682" s="195"/>
      <c r="G59682" s="196"/>
      <c r="H59682" s="192"/>
    </row>
    <row r="59683" spans="6:8" x14ac:dyDescent="0.2">
      <c r="F59683" s="195"/>
      <c r="G59683" s="196"/>
      <c r="H59683" s="192"/>
    </row>
    <row r="59684" spans="6:8" x14ac:dyDescent="0.2">
      <c r="F59684" s="195"/>
      <c r="G59684" s="196"/>
      <c r="H59684" s="192"/>
    </row>
    <row r="59685" spans="6:8" x14ac:dyDescent="0.2">
      <c r="F59685" s="195"/>
      <c r="G59685" s="196"/>
      <c r="H59685" s="192"/>
    </row>
    <row r="59686" spans="6:8" x14ac:dyDescent="0.2">
      <c r="F59686" s="195"/>
      <c r="G59686" s="196"/>
      <c r="H59686" s="192"/>
    </row>
    <row r="59687" spans="6:8" x14ac:dyDescent="0.2">
      <c r="F59687" s="195"/>
      <c r="G59687" s="196"/>
      <c r="H59687" s="192"/>
    </row>
    <row r="59688" spans="6:8" x14ac:dyDescent="0.2">
      <c r="F59688" s="195"/>
      <c r="G59688" s="196"/>
      <c r="H59688" s="192"/>
    </row>
    <row r="59689" spans="6:8" x14ac:dyDescent="0.2">
      <c r="F59689" s="195"/>
      <c r="G59689" s="196"/>
      <c r="H59689" s="192"/>
    </row>
    <row r="59690" spans="6:8" x14ac:dyDescent="0.2">
      <c r="F59690" s="195"/>
      <c r="G59690" s="196"/>
      <c r="H59690" s="192"/>
    </row>
    <row r="59691" spans="6:8" x14ac:dyDescent="0.2">
      <c r="F59691" s="195"/>
      <c r="G59691" s="196"/>
      <c r="H59691" s="192"/>
    </row>
    <row r="59692" spans="6:8" x14ac:dyDescent="0.2">
      <c r="F59692" s="195"/>
      <c r="G59692" s="196"/>
      <c r="H59692" s="192"/>
    </row>
    <row r="59693" spans="6:8" x14ac:dyDescent="0.2">
      <c r="F59693" s="195"/>
      <c r="G59693" s="196"/>
      <c r="H59693" s="192"/>
    </row>
    <row r="59694" spans="6:8" x14ac:dyDescent="0.2">
      <c r="F59694" s="195"/>
      <c r="G59694" s="196"/>
      <c r="H59694" s="192"/>
    </row>
    <row r="59695" spans="6:8" x14ac:dyDescent="0.2">
      <c r="F59695" s="195"/>
      <c r="G59695" s="196"/>
      <c r="H59695" s="192"/>
    </row>
    <row r="59696" spans="6:8" x14ac:dyDescent="0.2">
      <c r="F59696" s="195"/>
      <c r="G59696" s="196"/>
      <c r="H59696" s="192"/>
    </row>
    <row r="59697" spans="6:8" x14ac:dyDescent="0.2">
      <c r="F59697" s="195"/>
      <c r="G59697" s="196"/>
      <c r="H59697" s="192"/>
    </row>
    <row r="59698" spans="6:8" x14ac:dyDescent="0.2">
      <c r="F59698" s="195"/>
      <c r="G59698" s="196"/>
      <c r="H59698" s="192"/>
    </row>
    <row r="59699" spans="6:8" x14ac:dyDescent="0.2">
      <c r="F59699" s="195"/>
      <c r="G59699" s="196"/>
      <c r="H59699" s="192"/>
    </row>
    <row r="59700" spans="6:8" x14ac:dyDescent="0.2">
      <c r="F59700" s="195"/>
      <c r="G59700" s="196"/>
      <c r="H59700" s="192"/>
    </row>
    <row r="59701" spans="6:8" x14ac:dyDescent="0.2">
      <c r="F59701" s="195"/>
      <c r="G59701" s="196"/>
      <c r="H59701" s="192"/>
    </row>
    <row r="59702" spans="6:8" x14ac:dyDescent="0.2">
      <c r="F59702" s="195"/>
      <c r="G59702" s="196"/>
      <c r="H59702" s="192"/>
    </row>
    <row r="59703" spans="6:8" x14ac:dyDescent="0.2">
      <c r="F59703" s="195"/>
      <c r="G59703" s="196"/>
      <c r="H59703" s="192"/>
    </row>
    <row r="59704" spans="6:8" x14ac:dyDescent="0.2">
      <c r="F59704" s="195"/>
      <c r="G59704" s="196"/>
      <c r="H59704" s="192"/>
    </row>
    <row r="59705" spans="6:8" x14ac:dyDescent="0.2">
      <c r="F59705" s="195"/>
      <c r="G59705" s="196"/>
      <c r="H59705" s="192"/>
    </row>
    <row r="59706" spans="6:8" x14ac:dyDescent="0.2">
      <c r="F59706" s="195"/>
      <c r="G59706" s="196"/>
      <c r="H59706" s="192"/>
    </row>
    <row r="59707" spans="6:8" x14ac:dyDescent="0.2">
      <c r="F59707" s="195"/>
      <c r="G59707" s="196"/>
      <c r="H59707" s="192"/>
    </row>
    <row r="59708" spans="6:8" x14ac:dyDescent="0.2">
      <c r="F59708" s="195"/>
      <c r="G59708" s="196"/>
      <c r="H59708" s="192"/>
    </row>
    <row r="59709" spans="6:8" x14ac:dyDescent="0.2">
      <c r="F59709" s="195"/>
      <c r="G59709" s="196"/>
      <c r="H59709" s="192"/>
    </row>
    <row r="59710" spans="6:8" x14ac:dyDescent="0.2">
      <c r="F59710" s="195"/>
      <c r="G59710" s="196"/>
      <c r="H59710" s="192"/>
    </row>
    <row r="59711" spans="6:8" x14ac:dyDescent="0.2">
      <c r="F59711" s="195"/>
      <c r="G59711" s="196"/>
      <c r="H59711" s="192"/>
    </row>
    <row r="59712" spans="6:8" x14ac:dyDescent="0.2">
      <c r="F59712" s="195"/>
      <c r="G59712" s="196"/>
      <c r="H59712" s="192"/>
    </row>
    <row r="59713" spans="6:8" x14ac:dyDescent="0.2">
      <c r="F59713" s="195"/>
      <c r="G59713" s="196"/>
      <c r="H59713" s="192"/>
    </row>
    <row r="59714" spans="6:8" x14ac:dyDescent="0.2">
      <c r="F59714" s="195"/>
      <c r="G59714" s="196"/>
      <c r="H59714" s="192"/>
    </row>
    <row r="59715" spans="6:8" x14ac:dyDescent="0.2">
      <c r="F59715" s="195"/>
      <c r="G59715" s="196"/>
      <c r="H59715" s="192"/>
    </row>
    <row r="59716" spans="6:8" x14ac:dyDescent="0.2">
      <c r="F59716" s="195"/>
      <c r="G59716" s="196"/>
      <c r="H59716" s="192"/>
    </row>
    <row r="59717" spans="6:8" x14ac:dyDescent="0.2">
      <c r="F59717" s="195"/>
      <c r="G59717" s="196"/>
      <c r="H59717" s="192"/>
    </row>
    <row r="59718" spans="6:8" x14ac:dyDescent="0.2">
      <c r="F59718" s="195"/>
      <c r="G59718" s="196"/>
      <c r="H59718" s="192"/>
    </row>
    <row r="59719" spans="6:8" x14ac:dyDescent="0.2">
      <c r="F59719" s="195"/>
      <c r="G59719" s="196"/>
      <c r="H59719" s="192"/>
    </row>
    <row r="59720" spans="6:8" x14ac:dyDescent="0.2">
      <c r="F59720" s="195"/>
      <c r="G59720" s="196"/>
      <c r="H59720" s="192"/>
    </row>
    <row r="59721" spans="6:8" x14ac:dyDescent="0.2">
      <c r="F59721" s="195"/>
      <c r="G59721" s="196"/>
      <c r="H59721" s="192"/>
    </row>
    <row r="59722" spans="6:8" x14ac:dyDescent="0.2">
      <c r="F59722" s="195"/>
      <c r="G59722" s="196"/>
      <c r="H59722" s="192"/>
    </row>
    <row r="59723" spans="6:8" x14ac:dyDescent="0.2">
      <c r="F59723" s="195"/>
      <c r="G59723" s="196"/>
      <c r="H59723" s="192"/>
    </row>
    <row r="59724" spans="6:8" x14ac:dyDescent="0.2">
      <c r="F59724" s="195"/>
      <c r="G59724" s="196"/>
      <c r="H59724" s="192"/>
    </row>
    <row r="59725" spans="6:8" x14ac:dyDescent="0.2">
      <c r="F59725" s="195"/>
      <c r="G59725" s="196"/>
      <c r="H59725" s="192"/>
    </row>
    <row r="59726" spans="6:8" x14ac:dyDescent="0.2">
      <c r="F59726" s="195"/>
      <c r="G59726" s="196"/>
      <c r="H59726" s="192"/>
    </row>
    <row r="59727" spans="6:8" x14ac:dyDescent="0.2">
      <c r="F59727" s="195"/>
      <c r="G59727" s="196"/>
      <c r="H59727" s="192"/>
    </row>
    <row r="59728" spans="6:8" x14ac:dyDescent="0.2">
      <c r="F59728" s="195"/>
      <c r="G59728" s="196"/>
      <c r="H59728" s="192"/>
    </row>
    <row r="59729" spans="6:8" x14ac:dyDescent="0.2">
      <c r="F59729" s="195"/>
      <c r="G59729" s="196"/>
      <c r="H59729" s="192"/>
    </row>
    <row r="59730" spans="6:8" x14ac:dyDescent="0.2">
      <c r="F59730" s="195"/>
      <c r="G59730" s="196"/>
      <c r="H59730" s="192"/>
    </row>
    <row r="59731" spans="6:8" x14ac:dyDescent="0.2">
      <c r="F59731" s="195"/>
      <c r="G59731" s="196"/>
      <c r="H59731" s="192"/>
    </row>
    <row r="59732" spans="6:8" x14ac:dyDescent="0.2">
      <c r="F59732" s="195"/>
      <c r="G59732" s="196"/>
      <c r="H59732" s="192"/>
    </row>
    <row r="59733" spans="6:8" x14ac:dyDescent="0.2">
      <c r="F59733" s="195"/>
      <c r="G59733" s="196"/>
      <c r="H59733" s="192"/>
    </row>
    <row r="59734" spans="6:8" x14ac:dyDescent="0.2">
      <c r="F59734" s="195"/>
      <c r="G59734" s="196"/>
      <c r="H59734" s="192"/>
    </row>
    <row r="59735" spans="6:8" x14ac:dyDescent="0.2">
      <c r="F59735" s="195"/>
      <c r="G59735" s="196"/>
      <c r="H59735" s="192"/>
    </row>
    <row r="59736" spans="6:8" x14ac:dyDescent="0.2">
      <c r="F59736" s="195"/>
      <c r="G59736" s="196"/>
      <c r="H59736" s="192"/>
    </row>
    <row r="59737" spans="6:8" x14ac:dyDescent="0.2">
      <c r="F59737" s="195"/>
      <c r="G59737" s="196"/>
      <c r="H59737" s="192"/>
    </row>
    <row r="59738" spans="6:8" x14ac:dyDescent="0.2">
      <c r="F59738" s="195"/>
      <c r="G59738" s="196"/>
      <c r="H59738" s="192"/>
    </row>
    <row r="59739" spans="6:8" x14ac:dyDescent="0.2">
      <c r="F59739" s="195"/>
      <c r="G59739" s="196"/>
      <c r="H59739" s="192"/>
    </row>
    <row r="59740" spans="6:8" x14ac:dyDescent="0.2">
      <c r="F59740" s="195"/>
      <c r="G59740" s="196"/>
      <c r="H59740" s="192"/>
    </row>
    <row r="59741" spans="6:8" x14ac:dyDescent="0.2">
      <c r="F59741" s="195"/>
      <c r="G59741" s="196"/>
      <c r="H59741" s="192"/>
    </row>
    <row r="59742" spans="6:8" x14ac:dyDescent="0.2">
      <c r="F59742" s="195"/>
      <c r="G59742" s="196"/>
      <c r="H59742" s="192"/>
    </row>
    <row r="59743" spans="6:8" x14ac:dyDescent="0.2">
      <c r="F59743" s="195"/>
      <c r="G59743" s="196"/>
      <c r="H59743" s="192"/>
    </row>
    <row r="59744" spans="6:8" x14ac:dyDescent="0.2">
      <c r="F59744" s="195"/>
      <c r="G59744" s="196"/>
      <c r="H59744" s="192"/>
    </row>
    <row r="59745" spans="6:8" x14ac:dyDescent="0.2">
      <c r="F59745" s="195"/>
      <c r="G59745" s="196"/>
      <c r="H59745" s="192"/>
    </row>
    <row r="59746" spans="6:8" x14ac:dyDescent="0.2">
      <c r="F59746" s="195"/>
      <c r="G59746" s="196"/>
      <c r="H59746" s="192"/>
    </row>
    <row r="59747" spans="6:8" x14ac:dyDescent="0.2">
      <c r="F59747" s="195"/>
      <c r="G59747" s="196"/>
      <c r="H59747" s="192"/>
    </row>
    <row r="59748" spans="6:8" x14ac:dyDescent="0.2">
      <c r="F59748" s="195"/>
      <c r="G59748" s="196"/>
      <c r="H59748" s="192"/>
    </row>
    <row r="59749" spans="6:8" x14ac:dyDescent="0.2">
      <c r="F59749" s="195"/>
      <c r="G59749" s="196"/>
      <c r="H59749" s="192"/>
    </row>
    <row r="59750" spans="6:8" x14ac:dyDescent="0.2">
      <c r="F59750" s="195"/>
      <c r="G59750" s="196"/>
      <c r="H59750" s="192"/>
    </row>
    <row r="59751" spans="6:8" x14ac:dyDescent="0.2">
      <c r="F59751" s="195"/>
      <c r="G59751" s="196"/>
      <c r="H59751" s="192"/>
    </row>
    <row r="59752" spans="6:8" x14ac:dyDescent="0.2">
      <c r="F59752" s="195"/>
      <c r="G59752" s="196"/>
      <c r="H59752" s="192"/>
    </row>
    <row r="59753" spans="6:8" x14ac:dyDescent="0.2">
      <c r="F59753" s="195"/>
      <c r="G59753" s="196"/>
      <c r="H59753" s="192"/>
    </row>
    <row r="59754" spans="6:8" x14ac:dyDescent="0.2">
      <c r="F59754" s="195"/>
      <c r="G59754" s="196"/>
      <c r="H59754" s="192"/>
    </row>
    <row r="59755" spans="6:8" x14ac:dyDescent="0.2">
      <c r="F59755" s="195"/>
      <c r="G59755" s="196"/>
      <c r="H59755" s="192"/>
    </row>
    <row r="59756" spans="6:8" x14ac:dyDescent="0.2">
      <c r="F59756" s="195"/>
      <c r="G59756" s="196"/>
      <c r="H59756" s="192"/>
    </row>
    <row r="59757" spans="6:8" x14ac:dyDescent="0.2">
      <c r="F59757" s="195"/>
      <c r="G59757" s="196"/>
      <c r="H59757" s="192"/>
    </row>
    <row r="59758" spans="6:8" x14ac:dyDescent="0.2">
      <c r="F59758" s="195"/>
      <c r="G59758" s="196"/>
      <c r="H59758" s="192"/>
    </row>
    <row r="59759" spans="6:8" x14ac:dyDescent="0.2">
      <c r="F59759" s="195"/>
      <c r="G59759" s="196"/>
      <c r="H59759" s="192"/>
    </row>
    <row r="59760" spans="6:8" x14ac:dyDescent="0.2">
      <c r="F59760" s="195"/>
      <c r="G59760" s="196"/>
      <c r="H59760" s="192"/>
    </row>
    <row r="59761" spans="6:8" x14ac:dyDescent="0.2">
      <c r="F59761" s="195"/>
      <c r="G59761" s="196"/>
      <c r="H59761" s="192"/>
    </row>
    <row r="59762" spans="6:8" x14ac:dyDescent="0.2">
      <c r="F59762" s="195"/>
      <c r="G59762" s="196"/>
      <c r="H59762" s="192"/>
    </row>
    <row r="59763" spans="6:8" x14ac:dyDescent="0.2">
      <c r="F59763" s="195"/>
      <c r="G59763" s="196"/>
      <c r="H59763" s="192"/>
    </row>
    <row r="59764" spans="6:8" x14ac:dyDescent="0.2">
      <c r="F59764" s="195"/>
      <c r="G59764" s="196"/>
      <c r="H59764" s="192"/>
    </row>
    <row r="59765" spans="6:8" x14ac:dyDescent="0.2">
      <c r="F59765" s="195"/>
      <c r="G59765" s="196"/>
      <c r="H59765" s="192"/>
    </row>
    <row r="59766" spans="6:8" x14ac:dyDescent="0.2">
      <c r="F59766" s="195"/>
      <c r="G59766" s="196"/>
      <c r="H59766" s="192"/>
    </row>
    <row r="59767" spans="6:8" x14ac:dyDescent="0.2">
      <c r="F59767" s="195"/>
      <c r="G59767" s="196"/>
      <c r="H59767" s="192"/>
    </row>
    <row r="59768" spans="6:8" x14ac:dyDescent="0.2">
      <c r="F59768" s="195"/>
      <c r="G59768" s="196"/>
      <c r="H59768" s="192"/>
    </row>
    <row r="59769" spans="6:8" x14ac:dyDescent="0.2">
      <c r="F59769" s="195"/>
      <c r="G59769" s="196"/>
      <c r="H59769" s="192"/>
    </row>
    <row r="59770" spans="6:8" x14ac:dyDescent="0.2">
      <c r="F59770" s="195"/>
      <c r="G59770" s="196"/>
      <c r="H59770" s="192"/>
    </row>
    <row r="59771" spans="6:8" x14ac:dyDescent="0.2">
      <c r="F59771" s="195"/>
      <c r="G59771" s="196"/>
      <c r="H59771" s="192"/>
    </row>
    <row r="59772" spans="6:8" x14ac:dyDescent="0.2">
      <c r="F59772" s="195"/>
      <c r="G59772" s="196"/>
      <c r="H59772" s="192"/>
    </row>
    <row r="59773" spans="6:8" x14ac:dyDescent="0.2">
      <c r="F59773" s="195"/>
      <c r="G59773" s="196"/>
      <c r="H59773" s="192"/>
    </row>
    <row r="59774" spans="6:8" x14ac:dyDescent="0.2">
      <c r="F59774" s="195"/>
      <c r="G59774" s="196"/>
      <c r="H59774" s="192"/>
    </row>
    <row r="59775" spans="6:8" x14ac:dyDescent="0.2">
      <c r="F59775" s="195"/>
      <c r="G59775" s="196"/>
      <c r="H59775" s="192"/>
    </row>
    <row r="59776" spans="6:8" x14ac:dyDescent="0.2">
      <c r="F59776" s="195"/>
      <c r="G59776" s="196"/>
      <c r="H59776" s="192"/>
    </row>
    <row r="59777" spans="6:8" x14ac:dyDescent="0.2">
      <c r="F59777" s="195"/>
      <c r="G59777" s="196"/>
      <c r="H59777" s="192"/>
    </row>
    <row r="59778" spans="6:8" x14ac:dyDescent="0.2">
      <c r="F59778" s="195"/>
      <c r="G59778" s="196"/>
      <c r="H59778" s="192"/>
    </row>
    <row r="59779" spans="6:8" x14ac:dyDescent="0.2">
      <c r="F59779" s="195"/>
      <c r="G59779" s="196"/>
      <c r="H59779" s="192"/>
    </row>
    <row r="59780" spans="6:8" x14ac:dyDescent="0.2">
      <c r="F59780" s="195"/>
      <c r="G59780" s="196"/>
      <c r="H59780" s="192"/>
    </row>
    <row r="59781" spans="6:8" x14ac:dyDescent="0.2">
      <c r="F59781" s="195"/>
      <c r="G59781" s="196"/>
      <c r="H59781" s="192"/>
    </row>
    <row r="59782" spans="6:8" x14ac:dyDescent="0.2">
      <c r="F59782" s="195"/>
      <c r="G59782" s="196"/>
      <c r="H59782" s="192"/>
    </row>
    <row r="59783" spans="6:8" x14ac:dyDescent="0.2">
      <c r="F59783" s="195"/>
      <c r="G59783" s="196"/>
      <c r="H59783" s="192"/>
    </row>
    <row r="59784" spans="6:8" x14ac:dyDescent="0.2">
      <c r="F59784" s="195"/>
      <c r="G59784" s="196"/>
      <c r="H59784" s="192"/>
    </row>
    <row r="59785" spans="6:8" x14ac:dyDescent="0.2">
      <c r="F59785" s="195"/>
      <c r="G59785" s="196"/>
      <c r="H59785" s="192"/>
    </row>
    <row r="59786" spans="6:8" x14ac:dyDescent="0.2">
      <c r="F59786" s="195"/>
      <c r="G59786" s="196"/>
      <c r="H59786" s="192"/>
    </row>
    <row r="59787" spans="6:8" x14ac:dyDescent="0.2">
      <c r="F59787" s="195"/>
      <c r="G59787" s="196"/>
      <c r="H59787" s="192"/>
    </row>
    <row r="59788" spans="6:8" x14ac:dyDescent="0.2">
      <c r="F59788" s="195"/>
      <c r="G59788" s="196"/>
      <c r="H59788" s="192"/>
    </row>
    <row r="59789" spans="6:8" x14ac:dyDescent="0.2">
      <c r="F59789" s="195"/>
      <c r="G59789" s="196"/>
      <c r="H59789" s="192"/>
    </row>
    <row r="59790" spans="6:8" x14ac:dyDescent="0.2">
      <c r="F59790" s="195"/>
      <c r="G59790" s="196"/>
      <c r="H59790" s="192"/>
    </row>
    <row r="59791" spans="6:8" x14ac:dyDescent="0.2">
      <c r="F59791" s="195"/>
      <c r="G59791" s="196"/>
      <c r="H59791" s="192"/>
    </row>
    <row r="59792" spans="6:8" x14ac:dyDescent="0.2">
      <c r="F59792" s="195"/>
      <c r="G59792" s="196"/>
      <c r="H59792" s="192"/>
    </row>
    <row r="59793" spans="6:8" x14ac:dyDescent="0.2">
      <c r="F59793" s="195"/>
      <c r="G59793" s="196"/>
      <c r="H59793" s="192"/>
    </row>
    <row r="59794" spans="6:8" x14ac:dyDescent="0.2">
      <c r="F59794" s="195"/>
      <c r="G59794" s="196"/>
      <c r="H59794" s="192"/>
    </row>
    <row r="59795" spans="6:8" x14ac:dyDescent="0.2">
      <c r="F59795" s="195"/>
      <c r="G59795" s="196"/>
      <c r="H59795" s="192"/>
    </row>
    <row r="59796" spans="6:8" x14ac:dyDescent="0.2">
      <c r="F59796" s="195"/>
      <c r="G59796" s="196"/>
      <c r="H59796" s="192"/>
    </row>
    <row r="59797" spans="6:8" x14ac:dyDescent="0.2">
      <c r="F59797" s="195"/>
      <c r="G59797" s="196"/>
      <c r="H59797" s="192"/>
    </row>
    <row r="59798" spans="6:8" x14ac:dyDescent="0.2">
      <c r="F59798" s="195"/>
      <c r="G59798" s="196"/>
      <c r="H59798" s="192"/>
    </row>
    <row r="59799" spans="6:8" x14ac:dyDescent="0.2">
      <c r="F59799" s="195"/>
      <c r="G59799" s="196"/>
      <c r="H59799" s="192"/>
    </row>
    <row r="59800" spans="6:8" x14ac:dyDescent="0.2">
      <c r="F59800" s="195"/>
      <c r="G59800" s="196"/>
      <c r="H59800" s="192"/>
    </row>
    <row r="59801" spans="6:8" x14ac:dyDescent="0.2">
      <c r="F59801" s="195"/>
      <c r="G59801" s="196"/>
      <c r="H59801" s="192"/>
    </row>
    <row r="59802" spans="6:8" x14ac:dyDescent="0.2">
      <c r="F59802" s="195"/>
      <c r="G59802" s="196"/>
      <c r="H59802" s="192"/>
    </row>
    <row r="59803" spans="6:8" x14ac:dyDescent="0.2">
      <c r="F59803" s="195"/>
      <c r="G59803" s="196"/>
      <c r="H59803" s="192"/>
    </row>
    <row r="59804" spans="6:8" x14ac:dyDescent="0.2">
      <c r="F59804" s="195"/>
      <c r="G59804" s="196"/>
      <c r="H59804" s="192"/>
    </row>
    <row r="59805" spans="6:8" x14ac:dyDescent="0.2">
      <c r="F59805" s="195"/>
      <c r="G59805" s="196"/>
      <c r="H59805" s="192"/>
    </row>
    <row r="59806" spans="6:8" x14ac:dyDescent="0.2">
      <c r="F59806" s="195"/>
      <c r="G59806" s="196"/>
      <c r="H59806" s="192"/>
    </row>
    <row r="59807" spans="6:8" x14ac:dyDescent="0.2">
      <c r="F59807" s="195"/>
      <c r="G59807" s="196"/>
      <c r="H59807" s="192"/>
    </row>
    <row r="59808" spans="6:8" x14ac:dyDescent="0.2">
      <c r="F59808" s="195"/>
      <c r="G59808" s="196"/>
      <c r="H59808" s="192"/>
    </row>
    <row r="59809" spans="6:8" x14ac:dyDescent="0.2">
      <c r="F59809" s="195"/>
      <c r="G59809" s="196"/>
      <c r="H59809" s="192"/>
    </row>
    <row r="59810" spans="6:8" x14ac:dyDescent="0.2">
      <c r="F59810" s="195"/>
      <c r="G59810" s="196"/>
      <c r="H59810" s="192"/>
    </row>
    <row r="59811" spans="6:8" x14ac:dyDescent="0.2">
      <c r="F59811" s="195"/>
      <c r="G59811" s="196"/>
      <c r="H59811" s="192"/>
    </row>
    <row r="59812" spans="6:8" x14ac:dyDescent="0.2">
      <c r="F59812" s="195"/>
      <c r="G59812" s="196"/>
      <c r="H59812" s="192"/>
    </row>
    <row r="59813" spans="6:8" x14ac:dyDescent="0.2">
      <c r="F59813" s="195"/>
      <c r="G59813" s="196"/>
      <c r="H59813" s="192"/>
    </row>
    <row r="59814" spans="6:8" x14ac:dyDescent="0.2">
      <c r="F59814" s="195"/>
      <c r="G59814" s="196"/>
      <c r="H59814" s="192"/>
    </row>
    <row r="59815" spans="6:8" x14ac:dyDescent="0.2">
      <c r="F59815" s="195"/>
      <c r="G59815" s="196"/>
      <c r="H59815" s="192"/>
    </row>
    <row r="59816" spans="6:8" x14ac:dyDescent="0.2">
      <c r="F59816" s="195"/>
      <c r="G59816" s="196"/>
      <c r="H59816" s="192"/>
    </row>
    <row r="59817" spans="6:8" x14ac:dyDescent="0.2">
      <c r="F59817" s="195"/>
      <c r="G59817" s="196"/>
      <c r="H59817" s="192"/>
    </row>
    <row r="59818" spans="6:8" x14ac:dyDescent="0.2">
      <c r="F59818" s="195"/>
      <c r="G59818" s="196"/>
      <c r="H59818" s="192"/>
    </row>
    <row r="59819" spans="6:8" x14ac:dyDescent="0.2">
      <c r="F59819" s="195"/>
      <c r="G59819" s="196"/>
      <c r="H59819" s="192"/>
    </row>
    <row r="59820" spans="6:8" x14ac:dyDescent="0.2">
      <c r="F59820" s="195"/>
      <c r="G59820" s="196"/>
      <c r="H59820" s="192"/>
    </row>
    <row r="59821" spans="6:8" x14ac:dyDescent="0.2">
      <c r="F59821" s="195"/>
      <c r="G59821" s="196"/>
      <c r="H59821" s="192"/>
    </row>
    <row r="59822" spans="6:8" x14ac:dyDescent="0.2">
      <c r="F59822" s="195"/>
      <c r="G59822" s="196"/>
      <c r="H59822" s="192"/>
    </row>
    <row r="59823" spans="6:8" x14ac:dyDescent="0.2">
      <c r="F59823" s="195"/>
      <c r="G59823" s="196"/>
      <c r="H59823" s="192"/>
    </row>
    <row r="59824" spans="6:8" x14ac:dyDescent="0.2">
      <c r="F59824" s="195"/>
      <c r="G59824" s="196"/>
      <c r="H59824" s="192"/>
    </row>
    <row r="59825" spans="6:8" x14ac:dyDescent="0.2">
      <c r="F59825" s="195"/>
      <c r="G59825" s="196"/>
      <c r="H59825" s="192"/>
    </row>
    <row r="59826" spans="6:8" x14ac:dyDescent="0.2">
      <c r="F59826" s="195"/>
      <c r="G59826" s="196"/>
      <c r="H59826" s="192"/>
    </row>
    <row r="59827" spans="6:8" x14ac:dyDescent="0.2">
      <c r="F59827" s="195"/>
      <c r="G59827" s="196"/>
      <c r="H59827" s="192"/>
    </row>
    <row r="59828" spans="6:8" x14ac:dyDescent="0.2">
      <c r="F59828" s="195"/>
      <c r="G59828" s="196"/>
      <c r="H59828" s="192"/>
    </row>
    <row r="59829" spans="6:8" x14ac:dyDescent="0.2">
      <c r="F59829" s="195"/>
      <c r="G59829" s="196"/>
      <c r="H59829" s="192"/>
    </row>
    <row r="59830" spans="6:8" x14ac:dyDescent="0.2">
      <c r="F59830" s="195"/>
      <c r="G59830" s="196"/>
      <c r="H59830" s="192"/>
    </row>
    <row r="59831" spans="6:8" x14ac:dyDescent="0.2">
      <c r="F59831" s="195"/>
      <c r="G59831" s="196"/>
      <c r="H59831" s="192"/>
    </row>
    <row r="59832" spans="6:8" x14ac:dyDescent="0.2">
      <c r="F59832" s="195"/>
      <c r="G59832" s="196"/>
      <c r="H59832" s="192"/>
    </row>
    <row r="59833" spans="6:8" x14ac:dyDescent="0.2">
      <c r="F59833" s="195"/>
      <c r="G59833" s="196"/>
      <c r="H59833" s="192"/>
    </row>
    <row r="59834" spans="6:8" x14ac:dyDescent="0.2">
      <c r="F59834" s="195"/>
      <c r="G59834" s="196"/>
      <c r="H59834" s="192"/>
    </row>
    <row r="59835" spans="6:8" x14ac:dyDescent="0.2">
      <c r="F59835" s="195"/>
      <c r="G59835" s="196"/>
      <c r="H59835" s="192"/>
    </row>
    <row r="59836" spans="6:8" x14ac:dyDescent="0.2">
      <c r="F59836" s="195"/>
      <c r="G59836" s="196"/>
      <c r="H59836" s="192"/>
    </row>
    <row r="59837" spans="6:8" x14ac:dyDescent="0.2">
      <c r="F59837" s="195"/>
      <c r="G59837" s="196"/>
      <c r="H59837" s="192"/>
    </row>
    <row r="59838" spans="6:8" x14ac:dyDescent="0.2">
      <c r="F59838" s="195"/>
      <c r="G59838" s="196"/>
      <c r="H59838" s="192"/>
    </row>
    <row r="59839" spans="6:8" x14ac:dyDescent="0.2">
      <c r="F59839" s="195"/>
      <c r="G59839" s="196"/>
      <c r="H59839" s="192"/>
    </row>
    <row r="59840" spans="6:8" x14ac:dyDescent="0.2">
      <c r="F59840" s="195"/>
      <c r="G59840" s="196"/>
      <c r="H59840" s="192"/>
    </row>
    <row r="59841" spans="6:8" x14ac:dyDescent="0.2">
      <c r="F59841" s="195"/>
      <c r="G59841" s="196"/>
      <c r="H59841" s="192"/>
    </row>
    <row r="59842" spans="6:8" x14ac:dyDescent="0.2">
      <c r="F59842" s="195"/>
      <c r="G59842" s="196"/>
      <c r="H59842" s="192"/>
    </row>
    <row r="59843" spans="6:8" x14ac:dyDescent="0.2">
      <c r="F59843" s="195"/>
      <c r="G59843" s="196"/>
      <c r="H59843" s="192"/>
    </row>
    <row r="59844" spans="6:8" x14ac:dyDescent="0.2">
      <c r="F59844" s="195"/>
      <c r="G59844" s="196"/>
      <c r="H59844" s="192"/>
    </row>
    <row r="59845" spans="6:8" x14ac:dyDescent="0.2">
      <c r="F59845" s="195"/>
      <c r="G59845" s="196"/>
      <c r="H59845" s="192"/>
    </row>
    <row r="59846" spans="6:8" x14ac:dyDescent="0.2">
      <c r="F59846" s="195"/>
      <c r="G59846" s="196"/>
      <c r="H59846" s="192"/>
    </row>
    <row r="59847" spans="6:8" x14ac:dyDescent="0.2">
      <c r="F59847" s="195"/>
      <c r="G59847" s="196"/>
      <c r="H59847" s="192"/>
    </row>
    <row r="59848" spans="6:8" x14ac:dyDescent="0.2">
      <c r="F59848" s="195"/>
      <c r="G59848" s="196"/>
      <c r="H59848" s="192"/>
    </row>
    <row r="59849" spans="6:8" x14ac:dyDescent="0.2">
      <c r="F59849" s="195"/>
      <c r="G59849" s="196"/>
      <c r="H59849" s="192"/>
    </row>
    <row r="59850" spans="6:8" x14ac:dyDescent="0.2">
      <c r="F59850" s="195"/>
      <c r="G59850" s="196"/>
      <c r="H59850" s="192"/>
    </row>
    <row r="59851" spans="6:8" x14ac:dyDescent="0.2">
      <c r="F59851" s="195"/>
      <c r="G59851" s="196"/>
      <c r="H59851" s="192"/>
    </row>
    <row r="59852" spans="6:8" x14ac:dyDescent="0.2">
      <c r="F59852" s="195"/>
      <c r="G59852" s="196"/>
      <c r="H59852" s="192"/>
    </row>
    <row r="59853" spans="6:8" x14ac:dyDescent="0.2">
      <c r="F59853" s="195"/>
      <c r="G59853" s="196"/>
      <c r="H59853" s="192"/>
    </row>
    <row r="59854" spans="6:8" x14ac:dyDescent="0.2">
      <c r="F59854" s="195"/>
      <c r="G59854" s="196"/>
      <c r="H59854" s="192"/>
    </row>
    <row r="59855" spans="6:8" x14ac:dyDescent="0.2">
      <c r="F59855" s="195"/>
      <c r="G59855" s="196"/>
      <c r="H59855" s="192"/>
    </row>
    <row r="59856" spans="6:8" x14ac:dyDescent="0.2">
      <c r="F59856" s="195"/>
      <c r="G59856" s="196"/>
      <c r="H59856" s="192"/>
    </row>
    <row r="59857" spans="6:8" x14ac:dyDescent="0.2">
      <c r="F59857" s="195"/>
      <c r="G59857" s="196"/>
      <c r="H59857" s="192"/>
    </row>
    <row r="59858" spans="6:8" x14ac:dyDescent="0.2">
      <c r="F59858" s="195"/>
      <c r="G59858" s="196"/>
      <c r="H59858" s="192"/>
    </row>
    <row r="59859" spans="6:8" x14ac:dyDescent="0.2">
      <c r="F59859" s="195"/>
      <c r="G59859" s="196"/>
      <c r="H59859" s="192"/>
    </row>
    <row r="59860" spans="6:8" x14ac:dyDescent="0.2">
      <c r="F59860" s="195"/>
      <c r="G59860" s="196"/>
      <c r="H59860" s="192"/>
    </row>
    <row r="59861" spans="6:8" x14ac:dyDescent="0.2">
      <c r="F59861" s="195"/>
      <c r="G59861" s="196"/>
      <c r="H59861" s="192"/>
    </row>
    <row r="59862" spans="6:8" x14ac:dyDescent="0.2">
      <c r="F59862" s="195"/>
      <c r="G59862" s="196"/>
      <c r="H59862" s="192"/>
    </row>
    <row r="59863" spans="6:8" x14ac:dyDescent="0.2">
      <c r="F59863" s="195"/>
      <c r="G59863" s="196"/>
      <c r="H59863" s="192"/>
    </row>
    <row r="59864" spans="6:8" x14ac:dyDescent="0.2">
      <c r="F59864" s="195"/>
      <c r="G59864" s="196"/>
      <c r="H59864" s="192"/>
    </row>
    <row r="59865" spans="6:8" x14ac:dyDescent="0.2">
      <c r="F59865" s="195"/>
      <c r="G59865" s="196"/>
      <c r="H59865" s="192"/>
    </row>
    <row r="59866" spans="6:8" x14ac:dyDescent="0.2">
      <c r="F59866" s="195"/>
      <c r="G59866" s="196"/>
      <c r="H59866" s="192"/>
    </row>
    <row r="59867" spans="6:8" x14ac:dyDescent="0.2">
      <c r="F59867" s="195"/>
      <c r="G59867" s="196"/>
      <c r="H59867" s="192"/>
    </row>
    <row r="59868" spans="6:8" x14ac:dyDescent="0.2">
      <c r="F59868" s="195"/>
      <c r="G59868" s="196"/>
      <c r="H59868" s="192"/>
    </row>
    <row r="59869" spans="6:8" x14ac:dyDescent="0.2">
      <c r="F59869" s="195"/>
      <c r="G59869" s="196"/>
      <c r="H59869" s="192"/>
    </row>
    <row r="59870" spans="6:8" x14ac:dyDescent="0.2">
      <c r="F59870" s="195"/>
      <c r="G59870" s="196"/>
      <c r="H59870" s="192"/>
    </row>
    <row r="59871" spans="6:8" x14ac:dyDescent="0.2">
      <c r="F59871" s="195"/>
      <c r="G59871" s="196"/>
      <c r="H59871" s="192"/>
    </row>
    <row r="59872" spans="6:8" x14ac:dyDescent="0.2">
      <c r="F59872" s="195"/>
      <c r="G59872" s="196"/>
      <c r="H59872" s="192"/>
    </row>
    <row r="59873" spans="6:8" x14ac:dyDescent="0.2">
      <c r="F59873" s="195"/>
      <c r="G59873" s="196"/>
      <c r="H59873" s="192"/>
    </row>
    <row r="59874" spans="6:8" x14ac:dyDescent="0.2">
      <c r="F59874" s="195"/>
      <c r="G59874" s="196"/>
      <c r="H59874" s="192"/>
    </row>
    <row r="59875" spans="6:8" x14ac:dyDescent="0.2">
      <c r="F59875" s="195"/>
      <c r="G59875" s="196"/>
      <c r="H59875" s="192"/>
    </row>
    <row r="59876" spans="6:8" x14ac:dyDescent="0.2">
      <c r="F59876" s="195"/>
      <c r="G59876" s="196"/>
      <c r="H59876" s="192"/>
    </row>
    <row r="59877" spans="6:8" x14ac:dyDescent="0.2">
      <c r="F59877" s="195"/>
      <c r="G59877" s="196"/>
      <c r="H59877" s="192"/>
    </row>
    <row r="59878" spans="6:8" x14ac:dyDescent="0.2">
      <c r="F59878" s="195"/>
      <c r="G59878" s="196"/>
      <c r="H59878" s="192"/>
    </row>
    <row r="59879" spans="6:8" x14ac:dyDescent="0.2">
      <c r="F59879" s="195"/>
      <c r="G59879" s="196"/>
      <c r="H59879" s="192"/>
    </row>
    <row r="59880" spans="6:8" x14ac:dyDescent="0.2">
      <c r="F59880" s="195"/>
      <c r="G59880" s="196"/>
      <c r="H59880" s="192"/>
    </row>
    <row r="59881" spans="6:8" x14ac:dyDescent="0.2">
      <c r="F59881" s="195"/>
      <c r="G59881" s="196"/>
      <c r="H59881" s="192"/>
    </row>
    <row r="59882" spans="6:8" x14ac:dyDescent="0.2">
      <c r="F59882" s="195"/>
      <c r="G59882" s="196"/>
      <c r="H59882" s="192"/>
    </row>
    <row r="59883" spans="6:8" x14ac:dyDescent="0.2">
      <c r="F59883" s="195"/>
      <c r="G59883" s="196"/>
      <c r="H59883" s="192"/>
    </row>
    <row r="59884" spans="6:8" x14ac:dyDescent="0.2">
      <c r="F59884" s="195"/>
      <c r="G59884" s="196"/>
      <c r="H59884" s="192"/>
    </row>
    <row r="59885" spans="6:8" x14ac:dyDescent="0.2">
      <c r="F59885" s="195"/>
      <c r="G59885" s="196"/>
      <c r="H59885" s="192"/>
    </row>
    <row r="59886" spans="6:8" x14ac:dyDescent="0.2">
      <c r="F59886" s="195"/>
      <c r="G59886" s="196"/>
      <c r="H59886" s="192"/>
    </row>
    <row r="59887" spans="6:8" x14ac:dyDescent="0.2">
      <c r="F59887" s="195"/>
      <c r="G59887" s="196"/>
      <c r="H59887" s="192"/>
    </row>
    <row r="59888" spans="6:8" x14ac:dyDescent="0.2">
      <c r="F59888" s="195"/>
      <c r="G59888" s="196"/>
      <c r="H59888" s="192"/>
    </row>
    <row r="59889" spans="6:8" x14ac:dyDescent="0.2">
      <c r="F59889" s="195"/>
      <c r="G59889" s="196"/>
      <c r="H59889" s="192"/>
    </row>
    <row r="59890" spans="6:8" x14ac:dyDescent="0.2">
      <c r="F59890" s="195"/>
      <c r="G59890" s="196"/>
      <c r="H59890" s="192"/>
    </row>
    <row r="59891" spans="6:8" x14ac:dyDescent="0.2">
      <c r="F59891" s="195"/>
      <c r="G59891" s="196"/>
      <c r="H59891" s="192"/>
    </row>
    <row r="59892" spans="6:8" x14ac:dyDescent="0.2">
      <c r="F59892" s="195"/>
      <c r="G59892" s="196"/>
      <c r="H59892" s="192"/>
    </row>
    <row r="59893" spans="6:8" x14ac:dyDescent="0.2">
      <c r="F59893" s="195"/>
      <c r="G59893" s="196"/>
      <c r="H59893" s="192"/>
    </row>
    <row r="59894" spans="6:8" x14ac:dyDescent="0.2">
      <c r="F59894" s="195"/>
      <c r="G59894" s="196"/>
      <c r="H59894" s="192"/>
    </row>
    <row r="59895" spans="6:8" x14ac:dyDescent="0.2">
      <c r="F59895" s="195"/>
      <c r="G59895" s="196"/>
      <c r="H59895" s="192"/>
    </row>
    <row r="59896" spans="6:8" x14ac:dyDescent="0.2">
      <c r="F59896" s="195"/>
      <c r="G59896" s="196"/>
      <c r="H59896" s="192"/>
    </row>
    <row r="59897" spans="6:8" x14ac:dyDescent="0.2">
      <c r="F59897" s="195"/>
      <c r="G59897" s="196"/>
      <c r="H59897" s="192"/>
    </row>
    <row r="59898" spans="6:8" x14ac:dyDescent="0.2">
      <c r="F59898" s="195"/>
      <c r="G59898" s="196"/>
      <c r="H59898" s="192"/>
    </row>
    <row r="59899" spans="6:8" x14ac:dyDescent="0.2">
      <c r="F59899" s="195"/>
      <c r="G59899" s="196"/>
      <c r="H59899" s="192"/>
    </row>
    <row r="59900" spans="6:8" x14ac:dyDescent="0.2">
      <c r="F59900" s="195"/>
      <c r="G59900" s="196"/>
      <c r="H59900" s="192"/>
    </row>
    <row r="59901" spans="6:8" x14ac:dyDescent="0.2">
      <c r="F59901" s="195"/>
      <c r="G59901" s="196"/>
      <c r="H59901" s="192"/>
    </row>
    <row r="59902" spans="6:8" x14ac:dyDescent="0.2">
      <c r="F59902" s="195"/>
      <c r="G59902" s="196"/>
      <c r="H59902" s="192"/>
    </row>
    <row r="59903" spans="6:8" x14ac:dyDescent="0.2">
      <c r="F59903" s="195"/>
      <c r="G59903" s="196"/>
      <c r="H59903" s="192"/>
    </row>
    <row r="59904" spans="6:8" x14ac:dyDescent="0.2">
      <c r="F59904" s="195"/>
      <c r="G59904" s="196"/>
      <c r="H59904" s="192"/>
    </row>
    <row r="59905" spans="6:8" x14ac:dyDescent="0.2">
      <c r="F59905" s="195"/>
      <c r="G59905" s="196"/>
      <c r="H59905" s="192"/>
    </row>
    <row r="59906" spans="6:8" x14ac:dyDescent="0.2">
      <c r="F59906" s="195"/>
      <c r="G59906" s="196"/>
      <c r="H59906" s="192"/>
    </row>
    <row r="59907" spans="6:8" x14ac:dyDescent="0.2">
      <c r="F59907" s="195"/>
      <c r="G59907" s="196"/>
      <c r="H59907" s="192"/>
    </row>
    <row r="59908" spans="6:8" x14ac:dyDescent="0.2">
      <c r="F59908" s="195"/>
      <c r="G59908" s="196"/>
      <c r="H59908" s="192"/>
    </row>
    <row r="59909" spans="6:8" x14ac:dyDescent="0.2">
      <c r="F59909" s="195"/>
      <c r="G59909" s="196"/>
      <c r="H59909" s="192"/>
    </row>
    <row r="59910" spans="6:8" x14ac:dyDescent="0.2">
      <c r="F59910" s="195"/>
      <c r="G59910" s="196"/>
      <c r="H59910" s="192"/>
    </row>
    <row r="59911" spans="6:8" x14ac:dyDescent="0.2">
      <c r="F59911" s="195"/>
      <c r="G59911" s="196"/>
      <c r="H59911" s="192"/>
    </row>
    <row r="59912" spans="6:8" x14ac:dyDescent="0.2">
      <c r="F59912" s="195"/>
      <c r="G59912" s="196"/>
      <c r="H59912" s="192"/>
    </row>
    <row r="59913" spans="6:8" x14ac:dyDescent="0.2">
      <c r="F59913" s="195"/>
      <c r="G59913" s="196"/>
      <c r="H59913" s="192"/>
    </row>
    <row r="59914" spans="6:8" x14ac:dyDescent="0.2">
      <c r="F59914" s="195"/>
      <c r="G59914" s="196"/>
      <c r="H59914" s="192"/>
    </row>
    <row r="59915" spans="6:8" x14ac:dyDescent="0.2">
      <c r="F59915" s="195"/>
      <c r="G59915" s="196"/>
      <c r="H59915" s="192"/>
    </row>
    <row r="59916" spans="6:8" x14ac:dyDescent="0.2">
      <c r="F59916" s="195"/>
      <c r="G59916" s="196"/>
      <c r="H59916" s="192"/>
    </row>
    <row r="59917" spans="6:8" x14ac:dyDescent="0.2">
      <c r="F59917" s="195"/>
      <c r="G59917" s="196"/>
      <c r="H59917" s="192"/>
    </row>
    <row r="59918" spans="6:8" x14ac:dyDescent="0.2">
      <c r="F59918" s="195"/>
      <c r="G59918" s="196"/>
      <c r="H59918" s="192"/>
    </row>
    <row r="59919" spans="6:8" x14ac:dyDescent="0.2">
      <c r="F59919" s="195"/>
      <c r="G59919" s="196"/>
      <c r="H59919" s="192"/>
    </row>
    <row r="59920" spans="6:8" x14ac:dyDescent="0.2">
      <c r="F59920" s="195"/>
      <c r="G59920" s="196"/>
      <c r="H59920" s="192"/>
    </row>
    <row r="59921" spans="6:8" x14ac:dyDescent="0.2">
      <c r="F59921" s="195"/>
      <c r="G59921" s="196"/>
      <c r="H59921" s="192"/>
    </row>
    <row r="59922" spans="6:8" x14ac:dyDescent="0.2">
      <c r="F59922" s="195"/>
      <c r="G59922" s="196"/>
      <c r="H59922" s="192"/>
    </row>
    <row r="59923" spans="6:8" x14ac:dyDescent="0.2">
      <c r="F59923" s="195"/>
      <c r="G59923" s="196"/>
      <c r="H59923" s="192"/>
    </row>
    <row r="59924" spans="6:8" x14ac:dyDescent="0.2">
      <c r="F59924" s="195"/>
      <c r="G59924" s="196"/>
      <c r="H59924" s="192"/>
    </row>
    <row r="59925" spans="6:8" x14ac:dyDescent="0.2">
      <c r="F59925" s="195"/>
      <c r="G59925" s="196"/>
      <c r="H59925" s="192"/>
    </row>
    <row r="59926" spans="6:8" x14ac:dyDescent="0.2">
      <c r="F59926" s="195"/>
      <c r="G59926" s="196"/>
      <c r="H59926" s="192"/>
    </row>
    <row r="59927" spans="6:8" x14ac:dyDescent="0.2">
      <c r="F59927" s="195"/>
      <c r="G59927" s="196"/>
      <c r="H59927" s="192"/>
    </row>
    <row r="59928" spans="6:8" x14ac:dyDescent="0.2">
      <c r="F59928" s="195"/>
      <c r="G59928" s="196"/>
      <c r="H59928" s="192"/>
    </row>
    <row r="59929" spans="6:8" x14ac:dyDescent="0.2">
      <c r="F59929" s="195"/>
      <c r="G59929" s="196"/>
      <c r="H59929" s="192"/>
    </row>
    <row r="59930" spans="6:8" x14ac:dyDescent="0.2">
      <c r="F59930" s="195"/>
      <c r="G59930" s="196"/>
      <c r="H59930" s="192"/>
    </row>
    <row r="59931" spans="6:8" x14ac:dyDescent="0.2">
      <c r="F59931" s="195"/>
      <c r="G59931" s="196"/>
      <c r="H59931" s="192"/>
    </row>
    <row r="59932" spans="6:8" x14ac:dyDescent="0.2">
      <c r="F59932" s="195"/>
      <c r="G59932" s="196"/>
      <c r="H59932" s="192"/>
    </row>
    <row r="59933" spans="6:8" x14ac:dyDescent="0.2">
      <c r="F59933" s="195"/>
      <c r="G59933" s="196"/>
      <c r="H59933" s="192"/>
    </row>
    <row r="59934" spans="6:8" x14ac:dyDescent="0.2">
      <c r="F59934" s="195"/>
      <c r="G59934" s="196"/>
      <c r="H59934" s="192"/>
    </row>
    <row r="59935" spans="6:8" x14ac:dyDescent="0.2">
      <c r="F59935" s="195"/>
      <c r="G59935" s="196"/>
      <c r="H59935" s="192"/>
    </row>
    <row r="59936" spans="6:8" x14ac:dyDescent="0.2">
      <c r="F59936" s="195"/>
      <c r="G59936" s="196"/>
      <c r="H59936" s="192"/>
    </row>
    <row r="59937" spans="6:8" x14ac:dyDescent="0.2">
      <c r="F59937" s="195"/>
      <c r="G59937" s="196"/>
      <c r="H59937" s="192"/>
    </row>
    <row r="59938" spans="6:8" x14ac:dyDescent="0.2">
      <c r="F59938" s="195"/>
      <c r="G59938" s="196"/>
      <c r="H59938" s="192"/>
    </row>
    <row r="59939" spans="6:8" x14ac:dyDescent="0.2">
      <c r="F59939" s="195"/>
      <c r="G59939" s="196"/>
      <c r="H59939" s="192"/>
    </row>
    <row r="59940" spans="6:8" x14ac:dyDescent="0.2">
      <c r="F59940" s="195"/>
      <c r="G59940" s="196"/>
      <c r="H59940" s="192"/>
    </row>
    <row r="59941" spans="6:8" x14ac:dyDescent="0.2">
      <c r="F59941" s="195"/>
      <c r="G59941" s="196"/>
      <c r="H59941" s="192"/>
    </row>
    <row r="59942" spans="6:8" x14ac:dyDescent="0.2">
      <c r="F59942" s="195"/>
      <c r="G59942" s="196"/>
      <c r="H59942" s="192"/>
    </row>
    <row r="59943" spans="6:8" x14ac:dyDescent="0.2">
      <c r="F59943" s="195"/>
      <c r="G59943" s="196"/>
      <c r="H59943" s="192"/>
    </row>
    <row r="59944" spans="6:8" x14ac:dyDescent="0.2">
      <c r="F59944" s="195"/>
      <c r="G59944" s="196"/>
      <c r="H59944" s="192"/>
    </row>
    <row r="59945" spans="6:8" x14ac:dyDescent="0.2">
      <c r="F59945" s="195"/>
      <c r="G59945" s="196"/>
      <c r="H59945" s="192"/>
    </row>
    <row r="59946" spans="6:8" x14ac:dyDescent="0.2">
      <c r="F59946" s="195"/>
      <c r="G59946" s="196"/>
      <c r="H59946" s="192"/>
    </row>
    <row r="59947" spans="6:8" x14ac:dyDescent="0.2">
      <c r="F59947" s="195"/>
      <c r="G59947" s="196"/>
      <c r="H59947" s="192"/>
    </row>
    <row r="59948" spans="6:8" x14ac:dyDescent="0.2">
      <c r="F59948" s="195"/>
      <c r="G59948" s="196"/>
      <c r="H59948" s="192"/>
    </row>
    <row r="59949" spans="6:8" x14ac:dyDescent="0.2">
      <c r="F59949" s="195"/>
      <c r="G59949" s="196"/>
      <c r="H59949" s="192"/>
    </row>
    <row r="59950" spans="6:8" x14ac:dyDescent="0.2">
      <c r="F59950" s="195"/>
      <c r="G59950" s="196"/>
      <c r="H59950" s="192"/>
    </row>
    <row r="59951" spans="6:8" x14ac:dyDescent="0.2">
      <c r="F59951" s="195"/>
      <c r="G59951" s="196"/>
      <c r="H59951" s="192"/>
    </row>
    <row r="59952" spans="6:8" x14ac:dyDescent="0.2">
      <c r="F59952" s="195"/>
      <c r="G59952" s="196"/>
      <c r="H59952" s="192"/>
    </row>
    <row r="59953" spans="6:8" x14ac:dyDescent="0.2">
      <c r="F59953" s="195"/>
      <c r="G59953" s="196"/>
      <c r="H59953" s="192"/>
    </row>
    <row r="59954" spans="6:8" x14ac:dyDescent="0.2">
      <c r="F59954" s="195"/>
      <c r="G59954" s="196"/>
      <c r="H59954" s="192"/>
    </row>
    <row r="59955" spans="6:8" x14ac:dyDescent="0.2">
      <c r="F59955" s="195"/>
      <c r="G59955" s="196"/>
      <c r="H59955" s="192"/>
    </row>
    <row r="59956" spans="6:8" x14ac:dyDescent="0.2">
      <c r="F59956" s="195"/>
      <c r="G59956" s="196"/>
      <c r="H59956" s="192"/>
    </row>
    <row r="59957" spans="6:8" x14ac:dyDescent="0.2">
      <c r="F59957" s="195"/>
      <c r="G59957" s="196"/>
      <c r="H59957" s="192"/>
    </row>
    <row r="59958" spans="6:8" x14ac:dyDescent="0.2">
      <c r="F59958" s="195"/>
      <c r="G59958" s="196"/>
      <c r="H59958" s="192"/>
    </row>
    <row r="59959" spans="6:8" x14ac:dyDescent="0.2">
      <c r="F59959" s="195"/>
      <c r="G59959" s="196"/>
      <c r="H59959" s="192"/>
    </row>
    <row r="59960" spans="6:8" x14ac:dyDescent="0.2">
      <c r="F59960" s="195"/>
      <c r="G59960" s="196"/>
      <c r="H59960" s="192"/>
    </row>
    <row r="59961" spans="6:8" x14ac:dyDescent="0.2">
      <c r="F59961" s="195"/>
      <c r="G59961" s="196"/>
      <c r="H59961" s="192"/>
    </row>
    <row r="59962" spans="6:8" x14ac:dyDescent="0.2">
      <c r="F59962" s="195"/>
      <c r="G59962" s="196"/>
      <c r="H59962" s="192"/>
    </row>
    <row r="59963" spans="6:8" x14ac:dyDescent="0.2">
      <c r="F59963" s="195"/>
      <c r="G59963" s="196"/>
      <c r="H59963" s="192"/>
    </row>
    <row r="59964" spans="6:8" x14ac:dyDescent="0.2">
      <c r="F59964" s="195"/>
      <c r="G59964" s="196"/>
      <c r="H59964" s="192"/>
    </row>
    <row r="59965" spans="6:8" x14ac:dyDescent="0.2">
      <c r="F59965" s="195"/>
      <c r="G59965" s="196"/>
      <c r="H59965" s="192"/>
    </row>
    <row r="59966" spans="6:8" x14ac:dyDescent="0.2">
      <c r="F59966" s="195"/>
      <c r="G59966" s="196"/>
      <c r="H59966" s="192"/>
    </row>
    <row r="59967" spans="6:8" x14ac:dyDescent="0.2">
      <c r="F59967" s="195"/>
      <c r="G59967" s="196"/>
      <c r="H59967" s="192"/>
    </row>
    <row r="59968" spans="6:8" x14ac:dyDescent="0.2">
      <c r="F59968" s="195"/>
      <c r="G59968" s="196"/>
      <c r="H59968" s="192"/>
    </row>
    <row r="59969" spans="6:8" x14ac:dyDescent="0.2">
      <c r="F59969" s="195"/>
      <c r="G59969" s="196"/>
      <c r="H59969" s="192"/>
    </row>
    <row r="59970" spans="6:8" x14ac:dyDescent="0.2">
      <c r="F59970" s="195"/>
      <c r="G59970" s="196"/>
      <c r="H59970" s="192"/>
    </row>
    <row r="59971" spans="6:8" x14ac:dyDescent="0.2">
      <c r="F59971" s="195"/>
      <c r="G59971" s="196"/>
      <c r="H59971" s="192"/>
    </row>
    <row r="59972" spans="6:8" x14ac:dyDescent="0.2">
      <c r="F59972" s="195"/>
      <c r="G59972" s="196"/>
      <c r="H59972" s="192"/>
    </row>
    <row r="59973" spans="6:8" x14ac:dyDescent="0.2">
      <c r="F59973" s="195"/>
      <c r="G59973" s="196"/>
      <c r="H59973" s="192"/>
    </row>
    <row r="59974" spans="6:8" x14ac:dyDescent="0.2">
      <c r="F59974" s="195"/>
      <c r="G59974" s="196"/>
      <c r="H59974" s="192"/>
    </row>
    <row r="59975" spans="6:8" x14ac:dyDescent="0.2">
      <c r="F59975" s="195"/>
      <c r="G59975" s="196"/>
      <c r="H59975" s="192"/>
    </row>
    <row r="59976" spans="6:8" x14ac:dyDescent="0.2">
      <c r="F59976" s="195"/>
      <c r="G59976" s="196"/>
      <c r="H59976" s="192"/>
    </row>
    <row r="59977" spans="6:8" x14ac:dyDescent="0.2">
      <c r="F59977" s="195"/>
      <c r="G59977" s="196"/>
      <c r="H59977" s="192"/>
    </row>
    <row r="59978" spans="6:8" x14ac:dyDescent="0.2">
      <c r="F59978" s="195"/>
      <c r="G59978" s="196"/>
      <c r="H59978" s="192"/>
    </row>
    <row r="59979" spans="6:8" x14ac:dyDescent="0.2">
      <c r="F59979" s="195"/>
      <c r="G59979" s="196"/>
      <c r="H59979" s="192"/>
    </row>
    <row r="59980" spans="6:8" x14ac:dyDescent="0.2">
      <c r="F59980" s="195"/>
      <c r="G59980" s="196"/>
      <c r="H59980" s="192"/>
    </row>
    <row r="59981" spans="6:8" x14ac:dyDescent="0.2">
      <c r="F59981" s="195"/>
      <c r="G59981" s="196"/>
      <c r="H59981" s="192"/>
    </row>
    <row r="59982" spans="6:8" x14ac:dyDescent="0.2">
      <c r="F59982" s="195"/>
      <c r="G59982" s="196"/>
      <c r="H59982" s="192"/>
    </row>
    <row r="59983" spans="6:8" x14ac:dyDescent="0.2">
      <c r="F59983" s="195"/>
      <c r="G59983" s="196"/>
      <c r="H59983" s="192"/>
    </row>
    <row r="59984" spans="6:8" x14ac:dyDescent="0.2">
      <c r="F59984" s="195"/>
      <c r="G59984" s="196"/>
      <c r="H59984" s="192"/>
    </row>
    <row r="59985" spans="6:8" x14ac:dyDescent="0.2">
      <c r="F59985" s="195"/>
      <c r="G59985" s="196"/>
      <c r="H59985" s="192"/>
    </row>
    <row r="59986" spans="6:8" x14ac:dyDescent="0.2">
      <c r="F59986" s="195"/>
      <c r="G59986" s="196"/>
      <c r="H59986" s="192"/>
    </row>
    <row r="59987" spans="6:8" x14ac:dyDescent="0.2">
      <c r="F59987" s="195"/>
      <c r="G59987" s="196"/>
      <c r="H59987" s="192"/>
    </row>
    <row r="59988" spans="6:8" x14ac:dyDescent="0.2">
      <c r="F59988" s="195"/>
      <c r="G59988" s="196"/>
      <c r="H59988" s="192"/>
    </row>
    <row r="59989" spans="6:8" x14ac:dyDescent="0.2">
      <c r="F59989" s="195"/>
      <c r="G59989" s="196"/>
      <c r="H59989" s="192"/>
    </row>
    <row r="59990" spans="6:8" x14ac:dyDescent="0.2">
      <c r="F59990" s="195"/>
      <c r="G59990" s="196"/>
      <c r="H59990" s="192"/>
    </row>
    <row r="59991" spans="6:8" x14ac:dyDescent="0.2">
      <c r="F59991" s="195"/>
      <c r="G59991" s="196"/>
      <c r="H59991" s="192"/>
    </row>
    <row r="59992" spans="6:8" x14ac:dyDescent="0.2">
      <c r="F59992" s="195"/>
      <c r="G59992" s="196"/>
      <c r="H59992" s="192"/>
    </row>
    <row r="59993" spans="6:8" x14ac:dyDescent="0.2">
      <c r="F59993" s="195"/>
      <c r="G59993" s="196"/>
      <c r="H59993" s="192"/>
    </row>
    <row r="59994" spans="6:8" x14ac:dyDescent="0.2">
      <c r="F59994" s="195"/>
      <c r="G59994" s="196"/>
      <c r="H59994" s="192"/>
    </row>
    <row r="59995" spans="6:8" x14ac:dyDescent="0.2">
      <c r="F59995" s="195"/>
      <c r="G59995" s="196"/>
      <c r="H59995" s="192"/>
    </row>
    <row r="59996" spans="6:8" x14ac:dyDescent="0.2">
      <c r="F59996" s="195"/>
      <c r="G59996" s="196"/>
      <c r="H59996" s="192"/>
    </row>
    <row r="59997" spans="6:8" x14ac:dyDescent="0.2">
      <c r="F59997" s="195"/>
      <c r="G59997" s="196"/>
      <c r="H59997" s="192"/>
    </row>
    <row r="59998" spans="6:8" x14ac:dyDescent="0.2">
      <c r="F59998" s="195"/>
      <c r="G59998" s="196"/>
      <c r="H59998" s="192"/>
    </row>
    <row r="59999" spans="6:8" x14ac:dyDescent="0.2">
      <c r="F59999" s="195"/>
      <c r="G59999" s="196"/>
      <c r="H59999" s="192"/>
    </row>
    <row r="60000" spans="6:8" x14ac:dyDescent="0.2">
      <c r="F60000" s="195"/>
      <c r="G60000" s="196"/>
      <c r="H60000" s="192"/>
    </row>
    <row r="60001" spans="6:8" x14ac:dyDescent="0.2">
      <c r="F60001" s="195"/>
      <c r="G60001" s="196"/>
      <c r="H60001" s="192"/>
    </row>
    <row r="60002" spans="6:8" x14ac:dyDescent="0.2">
      <c r="F60002" s="195"/>
      <c r="G60002" s="196"/>
      <c r="H60002" s="192"/>
    </row>
    <row r="60003" spans="6:8" x14ac:dyDescent="0.2">
      <c r="F60003" s="195"/>
      <c r="G60003" s="196"/>
      <c r="H60003" s="192"/>
    </row>
    <row r="60004" spans="6:8" x14ac:dyDescent="0.2">
      <c r="F60004" s="195"/>
      <c r="G60004" s="196"/>
      <c r="H60004" s="192"/>
    </row>
    <row r="60005" spans="6:8" x14ac:dyDescent="0.2">
      <c r="F60005" s="195"/>
      <c r="G60005" s="196"/>
      <c r="H60005" s="192"/>
    </row>
    <row r="60006" spans="6:8" x14ac:dyDescent="0.2">
      <c r="F60006" s="195"/>
      <c r="G60006" s="196"/>
      <c r="H60006" s="192"/>
    </row>
    <row r="60007" spans="6:8" x14ac:dyDescent="0.2">
      <c r="F60007" s="195"/>
      <c r="G60007" s="196"/>
      <c r="H60007" s="192"/>
    </row>
    <row r="60008" spans="6:8" x14ac:dyDescent="0.2">
      <c r="F60008" s="195"/>
      <c r="G60008" s="196"/>
      <c r="H60008" s="192"/>
    </row>
    <row r="60009" spans="6:8" x14ac:dyDescent="0.2">
      <c r="F60009" s="195"/>
      <c r="G60009" s="196"/>
      <c r="H60009" s="192"/>
    </row>
    <row r="60010" spans="6:8" x14ac:dyDescent="0.2">
      <c r="F60010" s="195"/>
      <c r="G60010" s="196"/>
      <c r="H60010" s="192"/>
    </row>
    <row r="60011" spans="6:8" x14ac:dyDescent="0.2">
      <c r="F60011" s="195"/>
      <c r="G60011" s="196"/>
      <c r="H60011" s="192"/>
    </row>
    <row r="60012" spans="6:8" x14ac:dyDescent="0.2">
      <c r="F60012" s="195"/>
      <c r="G60012" s="196"/>
      <c r="H60012" s="192"/>
    </row>
    <row r="60013" spans="6:8" x14ac:dyDescent="0.2">
      <c r="F60013" s="195"/>
      <c r="G60013" s="196"/>
      <c r="H60013" s="192"/>
    </row>
    <row r="60014" spans="6:8" x14ac:dyDescent="0.2">
      <c r="F60014" s="195"/>
      <c r="G60014" s="196"/>
      <c r="H60014" s="192"/>
    </row>
    <row r="60015" spans="6:8" x14ac:dyDescent="0.2">
      <c r="F60015" s="195"/>
      <c r="G60015" s="196"/>
      <c r="H60015" s="192"/>
    </row>
    <row r="60016" spans="6:8" x14ac:dyDescent="0.2">
      <c r="F60016" s="195"/>
      <c r="G60016" s="196"/>
      <c r="H60016" s="192"/>
    </row>
    <row r="60017" spans="6:8" x14ac:dyDescent="0.2">
      <c r="F60017" s="195"/>
      <c r="G60017" s="196"/>
      <c r="H60017" s="192"/>
    </row>
    <row r="60018" spans="6:8" x14ac:dyDescent="0.2">
      <c r="F60018" s="195"/>
      <c r="G60018" s="196"/>
      <c r="H60018" s="192"/>
    </row>
    <row r="60019" spans="6:8" x14ac:dyDescent="0.2">
      <c r="F60019" s="195"/>
      <c r="G60019" s="196"/>
      <c r="H60019" s="192"/>
    </row>
    <row r="60020" spans="6:8" x14ac:dyDescent="0.2">
      <c r="F60020" s="195"/>
      <c r="G60020" s="196"/>
      <c r="H60020" s="192"/>
    </row>
    <row r="60021" spans="6:8" x14ac:dyDescent="0.2">
      <c r="F60021" s="195"/>
      <c r="G60021" s="196"/>
      <c r="H60021" s="192"/>
    </row>
    <row r="60022" spans="6:8" x14ac:dyDescent="0.2">
      <c r="F60022" s="195"/>
      <c r="G60022" s="196"/>
      <c r="H60022" s="192"/>
    </row>
    <row r="60023" spans="6:8" x14ac:dyDescent="0.2">
      <c r="F60023" s="195"/>
      <c r="G60023" s="196"/>
      <c r="H60023" s="192"/>
    </row>
    <row r="60024" spans="6:8" x14ac:dyDescent="0.2">
      <c r="F60024" s="195"/>
      <c r="G60024" s="196"/>
      <c r="H60024" s="192"/>
    </row>
    <row r="60025" spans="6:8" x14ac:dyDescent="0.2">
      <c r="F60025" s="195"/>
      <c r="G60025" s="196"/>
      <c r="H60025" s="192"/>
    </row>
    <row r="60026" spans="6:8" x14ac:dyDescent="0.2">
      <c r="F60026" s="195"/>
      <c r="G60026" s="196"/>
      <c r="H60026" s="192"/>
    </row>
    <row r="60027" spans="6:8" x14ac:dyDescent="0.2">
      <c r="F60027" s="195"/>
      <c r="G60027" s="196"/>
      <c r="H60027" s="192"/>
    </row>
    <row r="60028" spans="6:8" x14ac:dyDescent="0.2">
      <c r="F60028" s="195"/>
      <c r="G60028" s="196"/>
      <c r="H60028" s="192"/>
    </row>
    <row r="60029" spans="6:8" x14ac:dyDescent="0.2">
      <c r="F60029" s="195"/>
      <c r="G60029" s="196"/>
      <c r="H60029" s="192"/>
    </row>
    <row r="60030" spans="6:8" x14ac:dyDescent="0.2">
      <c r="F60030" s="195"/>
      <c r="G60030" s="196"/>
      <c r="H60030" s="192"/>
    </row>
    <row r="60031" spans="6:8" x14ac:dyDescent="0.2">
      <c r="F60031" s="195"/>
      <c r="G60031" s="196"/>
      <c r="H60031" s="192"/>
    </row>
    <row r="60032" spans="6:8" x14ac:dyDescent="0.2">
      <c r="F60032" s="195"/>
      <c r="G60032" s="196"/>
      <c r="H60032" s="192"/>
    </row>
    <row r="60033" spans="6:8" x14ac:dyDescent="0.2">
      <c r="F60033" s="195"/>
      <c r="G60033" s="196"/>
      <c r="H60033" s="192"/>
    </row>
    <row r="60034" spans="6:8" x14ac:dyDescent="0.2">
      <c r="F60034" s="195"/>
      <c r="G60034" s="196"/>
      <c r="H60034" s="192"/>
    </row>
    <row r="60035" spans="6:8" x14ac:dyDescent="0.2">
      <c r="F60035" s="195"/>
      <c r="G60035" s="196"/>
      <c r="H60035" s="192"/>
    </row>
    <row r="60036" spans="6:8" x14ac:dyDescent="0.2">
      <c r="F60036" s="195"/>
      <c r="G60036" s="196"/>
      <c r="H60036" s="192"/>
    </row>
    <row r="60037" spans="6:8" x14ac:dyDescent="0.2">
      <c r="F60037" s="195"/>
      <c r="G60037" s="196"/>
      <c r="H60037" s="192"/>
    </row>
    <row r="60038" spans="6:8" x14ac:dyDescent="0.2">
      <c r="F60038" s="195"/>
      <c r="G60038" s="196"/>
      <c r="H60038" s="192"/>
    </row>
    <row r="60039" spans="6:8" x14ac:dyDescent="0.2">
      <c r="F60039" s="195"/>
      <c r="G60039" s="196"/>
      <c r="H60039" s="192"/>
    </row>
    <row r="60040" spans="6:8" x14ac:dyDescent="0.2">
      <c r="F60040" s="195"/>
      <c r="G60040" s="196"/>
      <c r="H60040" s="192"/>
    </row>
    <row r="60041" spans="6:8" x14ac:dyDescent="0.2">
      <c r="F60041" s="195"/>
      <c r="G60041" s="196"/>
      <c r="H60041" s="192"/>
    </row>
    <row r="60042" spans="6:8" x14ac:dyDescent="0.2">
      <c r="F60042" s="195"/>
      <c r="G60042" s="196"/>
      <c r="H60042" s="192"/>
    </row>
    <row r="60043" spans="6:8" x14ac:dyDescent="0.2">
      <c r="F60043" s="195"/>
      <c r="G60043" s="196"/>
      <c r="H60043" s="192"/>
    </row>
    <row r="60044" spans="6:8" x14ac:dyDescent="0.2">
      <c r="F60044" s="195"/>
      <c r="G60044" s="196"/>
      <c r="H60044" s="192"/>
    </row>
    <row r="60045" spans="6:8" x14ac:dyDescent="0.2">
      <c r="F60045" s="195"/>
      <c r="G60045" s="196"/>
      <c r="H60045" s="192"/>
    </row>
    <row r="60046" spans="6:8" x14ac:dyDescent="0.2">
      <c r="F60046" s="195"/>
      <c r="G60046" s="196"/>
      <c r="H60046" s="192"/>
    </row>
    <row r="60047" spans="6:8" x14ac:dyDescent="0.2">
      <c r="F60047" s="195"/>
      <c r="G60047" s="196"/>
      <c r="H60047" s="192"/>
    </row>
    <row r="60048" spans="6:8" x14ac:dyDescent="0.2">
      <c r="F60048" s="195"/>
      <c r="G60048" s="196"/>
      <c r="H60048" s="192"/>
    </row>
    <row r="60049" spans="6:8" x14ac:dyDescent="0.2">
      <c r="F60049" s="195"/>
      <c r="G60049" s="196"/>
      <c r="H60049" s="192"/>
    </row>
    <row r="60050" spans="6:8" x14ac:dyDescent="0.2">
      <c r="F60050" s="195"/>
      <c r="G60050" s="196"/>
      <c r="H60050" s="192"/>
    </row>
    <row r="60051" spans="6:8" x14ac:dyDescent="0.2">
      <c r="F60051" s="195"/>
      <c r="G60051" s="196"/>
      <c r="H60051" s="192"/>
    </row>
    <row r="60052" spans="6:8" x14ac:dyDescent="0.2">
      <c r="F60052" s="195"/>
      <c r="G60052" s="196"/>
      <c r="H60052" s="192"/>
    </row>
    <row r="60053" spans="6:8" x14ac:dyDescent="0.2">
      <c r="F60053" s="195"/>
      <c r="G60053" s="196"/>
      <c r="H60053" s="192"/>
    </row>
    <row r="60054" spans="6:8" x14ac:dyDescent="0.2">
      <c r="F60054" s="195"/>
      <c r="G60054" s="196"/>
      <c r="H60054" s="192"/>
    </row>
    <row r="60055" spans="6:8" x14ac:dyDescent="0.2">
      <c r="F60055" s="195"/>
      <c r="G60055" s="196"/>
      <c r="H60055" s="192"/>
    </row>
    <row r="60056" spans="6:8" x14ac:dyDescent="0.2">
      <c r="F60056" s="195"/>
      <c r="G60056" s="196"/>
      <c r="H60056" s="192"/>
    </row>
    <row r="60057" spans="6:8" x14ac:dyDescent="0.2">
      <c r="F60057" s="195"/>
      <c r="G60057" s="196"/>
      <c r="H60057" s="192"/>
    </row>
    <row r="60058" spans="6:8" x14ac:dyDescent="0.2">
      <c r="F60058" s="195"/>
      <c r="G60058" s="196"/>
      <c r="H60058" s="192"/>
    </row>
    <row r="60059" spans="6:8" x14ac:dyDescent="0.2">
      <c r="F60059" s="195"/>
      <c r="G60059" s="196"/>
      <c r="H60059" s="192"/>
    </row>
    <row r="60060" spans="6:8" x14ac:dyDescent="0.2">
      <c r="F60060" s="195"/>
      <c r="G60060" s="196"/>
      <c r="H60060" s="192"/>
    </row>
    <row r="60061" spans="6:8" x14ac:dyDescent="0.2">
      <c r="F60061" s="195"/>
      <c r="G60061" s="196"/>
      <c r="H60061" s="192"/>
    </row>
    <row r="60062" spans="6:8" x14ac:dyDescent="0.2">
      <c r="F60062" s="195"/>
      <c r="G60062" s="196"/>
      <c r="H60062" s="192"/>
    </row>
    <row r="60063" spans="6:8" x14ac:dyDescent="0.2">
      <c r="F60063" s="195"/>
      <c r="G60063" s="196"/>
      <c r="H60063" s="192"/>
    </row>
    <row r="60064" spans="6:8" x14ac:dyDescent="0.2">
      <c r="F60064" s="195"/>
      <c r="G60064" s="196"/>
      <c r="H60064" s="192"/>
    </row>
    <row r="60065" spans="6:8" x14ac:dyDescent="0.2">
      <c r="F60065" s="195"/>
      <c r="G60065" s="196"/>
      <c r="H60065" s="192"/>
    </row>
    <row r="60066" spans="6:8" x14ac:dyDescent="0.2">
      <c r="F60066" s="195"/>
      <c r="G60066" s="196"/>
      <c r="H60066" s="192"/>
    </row>
    <row r="60067" spans="6:8" x14ac:dyDescent="0.2">
      <c r="F60067" s="195"/>
      <c r="G60067" s="196"/>
      <c r="H60067" s="192"/>
    </row>
    <row r="60068" spans="6:8" x14ac:dyDescent="0.2">
      <c r="F60068" s="195"/>
      <c r="G60068" s="196"/>
      <c r="H60068" s="192"/>
    </row>
    <row r="60069" spans="6:8" x14ac:dyDescent="0.2">
      <c r="F60069" s="195"/>
      <c r="G60069" s="196"/>
      <c r="H60069" s="192"/>
    </row>
    <row r="60070" spans="6:8" x14ac:dyDescent="0.2">
      <c r="F60070" s="195"/>
      <c r="G60070" s="196"/>
      <c r="H60070" s="192"/>
    </row>
    <row r="60071" spans="6:8" x14ac:dyDescent="0.2">
      <c r="F60071" s="195"/>
      <c r="G60071" s="196"/>
      <c r="H60071" s="192"/>
    </row>
    <row r="60072" spans="6:8" x14ac:dyDescent="0.2">
      <c r="F60072" s="195"/>
      <c r="G60072" s="196"/>
      <c r="H60072" s="192"/>
    </row>
    <row r="60073" spans="6:8" x14ac:dyDescent="0.2">
      <c r="F60073" s="195"/>
      <c r="G60073" s="196"/>
      <c r="H60073" s="192"/>
    </row>
    <row r="60074" spans="6:8" x14ac:dyDescent="0.2">
      <c r="F60074" s="195"/>
      <c r="G60074" s="196"/>
      <c r="H60074" s="192"/>
    </row>
    <row r="60075" spans="6:8" x14ac:dyDescent="0.2">
      <c r="F60075" s="195"/>
      <c r="G60075" s="196"/>
      <c r="H60075" s="192"/>
    </row>
    <row r="60076" spans="6:8" x14ac:dyDescent="0.2">
      <c r="F60076" s="195"/>
      <c r="G60076" s="196"/>
      <c r="H60076" s="192"/>
    </row>
    <row r="60077" spans="6:8" x14ac:dyDescent="0.2">
      <c r="F60077" s="195"/>
      <c r="G60077" s="196"/>
      <c r="H60077" s="192"/>
    </row>
    <row r="60078" spans="6:8" x14ac:dyDescent="0.2">
      <c r="F60078" s="195"/>
      <c r="G60078" s="196"/>
      <c r="H60078" s="192"/>
    </row>
    <row r="60079" spans="6:8" x14ac:dyDescent="0.2">
      <c r="F60079" s="195"/>
      <c r="G60079" s="196"/>
      <c r="H60079" s="192"/>
    </row>
    <row r="60080" spans="6:8" x14ac:dyDescent="0.2">
      <c r="F60080" s="195"/>
      <c r="G60080" s="196"/>
      <c r="H60080" s="192"/>
    </row>
    <row r="60081" spans="6:8" x14ac:dyDescent="0.2">
      <c r="F60081" s="195"/>
      <c r="G60081" s="196"/>
      <c r="H60081" s="192"/>
    </row>
    <row r="60082" spans="6:8" x14ac:dyDescent="0.2">
      <c r="F60082" s="195"/>
      <c r="G60082" s="196"/>
      <c r="H60082" s="192"/>
    </row>
    <row r="60083" spans="6:8" x14ac:dyDescent="0.2">
      <c r="F60083" s="195"/>
      <c r="G60083" s="196"/>
      <c r="H60083" s="192"/>
    </row>
    <row r="60084" spans="6:8" x14ac:dyDescent="0.2">
      <c r="F60084" s="195"/>
      <c r="G60084" s="196"/>
      <c r="H60084" s="192"/>
    </row>
    <row r="60085" spans="6:8" x14ac:dyDescent="0.2">
      <c r="F60085" s="195"/>
      <c r="G60085" s="196"/>
      <c r="H60085" s="192"/>
    </row>
    <row r="60086" spans="6:8" x14ac:dyDescent="0.2">
      <c r="F60086" s="195"/>
      <c r="G60086" s="196"/>
      <c r="H60086" s="192"/>
    </row>
    <row r="60087" spans="6:8" x14ac:dyDescent="0.2">
      <c r="F60087" s="195"/>
      <c r="G60087" s="196"/>
      <c r="H60087" s="192"/>
    </row>
    <row r="60088" spans="6:8" x14ac:dyDescent="0.2">
      <c r="F60088" s="195"/>
      <c r="G60088" s="196"/>
      <c r="H60088" s="192"/>
    </row>
    <row r="60089" spans="6:8" x14ac:dyDescent="0.2">
      <c r="F60089" s="195"/>
      <c r="G60089" s="196"/>
      <c r="H60089" s="192"/>
    </row>
    <row r="60090" spans="6:8" x14ac:dyDescent="0.2">
      <c r="F60090" s="195"/>
      <c r="G60090" s="196"/>
      <c r="H60090" s="192"/>
    </row>
    <row r="60091" spans="6:8" x14ac:dyDescent="0.2">
      <c r="F60091" s="195"/>
      <c r="G60091" s="196"/>
      <c r="H60091" s="192"/>
    </row>
    <row r="60092" spans="6:8" x14ac:dyDescent="0.2">
      <c r="F60092" s="195"/>
      <c r="G60092" s="196"/>
      <c r="H60092" s="192"/>
    </row>
    <row r="60093" spans="6:8" x14ac:dyDescent="0.2">
      <c r="F60093" s="195"/>
      <c r="G60093" s="196"/>
      <c r="H60093" s="192"/>
    </row>
    <row r="60094" spans="6:8" x14ac:dyDescent="0.2">
      <c r="F60094" s="195"/>
      <c r="G60094" s="196"/>
      <c r="H60094" s="192"/>
    </row>
    <row r="60095" spans="6:8" x14ac:dyDescent="0.2">
      <c r="F60095" s="195"/>
      <c r="G60095" s="196"/>
      <c r="H60095" s="192"/>
    </row>
    <row r="60096" spans="6:8" x14ac:dyDescent="0.2">
      <c r="F60096" s="195"/>
      <c r="G60096" s="196"/>
      <c r="H60096" s="192"/>
    </row>
    <row r="60097" spans="6:8" x14ac:dyDescent="0.2">
      <c r="F60097" s="195"/>
      <c r="G60097" s="196"/>
      <c r="H60097" s="192"/>
    </row>
    <row r="60098" spans="6:8" x14ac:dyDescent="0.2">
      <c r="F60098" s="195"/>
      <c r="G60098" s="196"/>
      <c r="H60098" s="192"/>
    </row>
    <row r="60099" spans="6:8" x14ac:dyDescent="0.2">
      <c r="F60099" s="195"/>
      <c r="G60099" s="196"/>
      <c r="H60099" s="192"/>
    </row>
    <row r="60100" spans="6:8" x14ac:dyDescent="0.2">
      <c r="F60100" s="195"/>
      <c r="G60100" s="196"/>
      <c r="H60100" s="192"/>
    </row>
    <row r="60101" spans="6:8" x14ac:dyDescent="0.2">
      <c r="F60101" s="195"/>
      <c r="G60101" s="196"/>
      <c r="H60101" s="192"/>
    </row>
    <row r="60102" spans="6:8" x14ac:dyDescent="0.2">
      <c r="F60102" s="195"/>
      <c r="G60102" s="196"/>
      <c r="H60102" s="192"/>
    </row>
    <row r="60103" spans="6:8" x14ac:dyDescent="0.2">
      <c r="F60103" s="195"/>
      <c r="G60103" s="196"/>
      <c r="H60103" s="192"/>
    </row>
    <row r="60104" spans="6:8" x14ac:dyDescent="0.2">
      <c r="F60104" s="195"/>
      <c r="G60104" s="196"/>
      <c r="H60104" s="192"/>
    </row>
    <row r="60105" spans="6:8" x14ac:dyDescent="0.2">
      <c r="F60105" s="195"/>
      <c r="G60105" s="196"/>
      <c r="H60105" s="192"/>
    </row>
    <row r="60106" spans="6:8" x14ac:dyDescent="0.2">
      <c r="F60106" s="195"/>
      <c r="G60106" s="196"/>
      <c r="H60106" s="192"/>
    </row>
    <row r="60107" spans="6:8" x14ac:dyDescent="0.2">
      <c r="F60107" s="195"/>
      <c r="G60107" s="196"/>
      <c r="H60107" s="192"/>
    </row>
    <row r="60108" spans="6:8" x14ac:dyDescent="0.2">
      <c r="F60108" s="195"/>
      <c r="G60108" s="196"/>
      <c r="H60108" s="192"/>
    </row>
    <row r="60109" spans="6:8" x14ac:dyDescent="0.2">
      <c r="F60109" s="195"/>
      <c r="G60109" s="196"/>
      <c r="H60109" s="192"/>
    </row>
    <row r="60110" spans="6:8" x14ac:dyDescent="0.2">
      <c r="F60110" s="195"/>
      <c r="G60110" s="196"/>
      <c r="H60110" s="192"/>
    </row>
    <row r="60111" spans="6:8" x14ac:dyDescent="0.2">
      <c r="F60111" s="195"/>
      <c r="G60111" s="196"/>
      <c r="H60111" s="192"/>
    </row>
    <row r="60112" spans="6:8" x14ac:dyDescent="0.2">
      <c r="F60112" s="195"/>
      <c r="G60112" s="196"/>
      <c r="H60112" s="192"/>
    </row>
    <row r="60113" spans="6:8" x14ac:dyDescent="0.2">
      <c r="F60113" s="195"/>
      <c r="G60113" s="196"/>
      <c r="H60113" s="192"/>
    </row>
    <row r="60114" spans="6:8" x14ac:dyDescent="0.2">
      <c r="F60114" s="195"/>
      <c r="G60114" s="196"/>
      <c r="H60114" s="192"/>
    </row>
    <row r="60115" spans="6:8" x14ac:dyDescent="0.2">
      <c r="F60115" s="195"/>
      <c r="G60115" s="196"/>
      <c r="H60115" s="192"/>
    </row>
    <row r="60116" spans="6:8" x14ac:dyDescent="0.2">
      <c r="F60116" s="195"/>
      <c r="G60116" s="196"/>
      <c r="H60116" s="192"/>
    </row>
    <row r="60117" spans="6:8" x14ac:dyDescent="0.2">
      <c r="F60117" s="195"/>
      <c r="G60117" s="196"/>
      <c r="H60117" s="192"/>
    </row>
    <row r="60118" spans="6:8" x14ac:dyDescent="0.2">
      <c r="F60118" s="195"/>
      <c r="G60118" s="196"/>
      <c r="H60118" s="192"/>
    </row>
    <row r="60119" spans="6:8" x14ac:dyDescent="0.2">
      <c r="F60119" s="195"/>
      <c r="G60119" s="196"/>
      <c r="H60119" s="192"/>
    </row>
    <row r="60120" spans="6:8" x14ac:dyDescent="0.2">
      <c r="F60120" s="195"/>
      <c r="G60120" s="196"/>
      <c r="H60120" s="192"/>
    </row>
    <row r="60121" spans="6:8" x14ac:dyDescent="0.2">
      <c r="F60121" s="195"/>
      <c r="G60121" s="196"/>
      <c r="H60121" s="192"/>
    </row>
    <row r="60122" spans="6:8" x14ac:dyDescent="0.2">
      <c r="F60122" s="195"/>
      <c r="G60122" s="196"/>
      <c r="H60122" s="192"/>
    </row>
    <row r="60123" spans="6:8" x14ac:dyDescent="0.2">
      <c r="F60123" s="195"/>
      <c r="G60123" s="196"/>
      <c r="H60123" s="192"/>
    </row>
    <row r="60124" spans="6:8" x14ac:dyDescent="0.2">
      <c r="F60124" s="195"/>
      <c r="G60124" s="196"/>
      <c r="H60124" s="192"/>
    </row>
    <row r="60125" spans="6:8" x14ac:dyDescent="0.2">
      <c r="F60125" s="195"/>
      <c r="G60125" s="196"/>
      <c r="H60125" s="192"/>
    </row>
    <row r="60126" spans="6:8" x14ac:dyDescent="0.2">
      <c r="F60126" s="195"/>
      <c r="G60126" s="196"/>
      <c r="H60126" s="192"/>
    </row>
    <row r="60127" spans="6:8" x14ac:dyDescent="0.2">
      <c r="F60127" s="195"/>
      <c r="G60127" s="196"/>
      <c r="H60127" s="192"/>
    </row>
    <row r="60128" spans="6:8" x14ac:dyDescent="0.2">
      <c r="F60128" s="195"/>
      <c r="G60128" s="196"/>
      <c r="H60128" s="192"/>
    </row>
    <row r="60129" spans="6:8" x14ac:dyDescent="0.2">
      <c r="F60129" s="195"/>
      <c r="G60129" s="196"/>
      <c r="H60129" s="192"/>
    </row>
    <row r="60130" spans="6:8" x14ac:dyDescent="0.2">
      <c r="F60130" s="195"/>
      <c r="G60130" s="196"/>
      <c r="H60130" s="192"/>
    </row>
    <row r="60131" spans="6:8" x14ac:dyDescent="0.2">
      <c r="F60131" s="195"/>
      <c r="G60131" s="196"/>
      <c r="H60131" s="192"/>
    </row>
    <row r="60132" spans="6:8" x14ac:dyDescent="0.2">
      <c r="F60132" s="195"/>
      <c r="G60132" s="196"/>
      <c r="H60132" s="192"/>
    </row>
    <row r="60133" spans="6:8" x14ac:dyDescent="0.2">
      <c r="F60133" s="195"/>
      <c r="G60133" s="196"/>
      <c r="H60133" s="192"/>
    </row>
    <row r="60134" spans="6:8" x14ac:dyDescent="0.2">
      <c r="F60134" s="195"/>
      <c r="G60134" s="196"/>
      <c r="H60134" s="192"/>
    </row>
    <row r="60135" spans="6:8" x14ac:dyDescent="0.2">
      <c r="F60135" s="195"/>
      <c r="G60135" s="196"/>
      <c r="H60135" s="192"/>
    </row>
    <row r="60136" spans="6:8" x14ac:dyDescent="0.2">
      <c r="F60136" s="195"/>
      <c r="G60136" s="196"/>
      <c r="H60136" s="192"/>
    </row>
    <row r="60137" spans="6:8" x14ac:dyDescent="0.2">
      <c r="F60137" s="195"/>
      <c r="G60137" s="196"/>
      <c r="H60137" s="192"/>
    </row>
    <row r="60138" spans="6:8" x14ac:dyDescent="0.2">
      <c r="F60138" s="195"/>
      <c r="G60138" s="196"/>
      <c r="H60138" s="192"/>
    </row>
    <row r="60139" spans="6:8" x14ac:dyDescent="0.2">
      <c r="F60139" s="195"/>
      <c r="G60139" s="196"/>
      <c r="H60139" s="192"/>
    </row>
    <row r="60140" spans="6:8" x14ac:dyDescent="0.2">
      <c r="F60140" s="195"/>
      <c r="G60140" s="196"/>
      <c r="H60140" s="192"/>
    </row>
    <row r="60141" spans="6:8" x14ac:dyDescent="0.2">
      <c r="F60141" s="195"/>
      <c r="G60141" s="196"/>
      <c r="H60141" s="192"/>
    </row>
    <row r="60142" spans="6:8" x14ac:dyDescent="0.2">
      <c r="F60142" s="195"/>
      <c r="G60142" s="196"/>
      <c r="H60142" s="192"/>
    </row>
    <row r="60143" spans="6:8" x14ac:dyDescent="0.2">
      <c r="F60143" s="195"/>
      <c r="G60143" s="196"/>
      <c r="H60143" s="192"/>
    </row>
    <row r="60144" spans="6:8" x14ac:dyDescent="0.2">
      <c r="F60144" s="195"/>
      <c r="G60144" s="196"/>
      <c r="H60144" s="192"/>
    </row>
    <row r="60145" spans="6:8" x14ac:dyDescent="0.2">
      <c r="F60145" s="195"/>
      <c r="G60145" s="196"/>
      <c r="H60145" s="192"/>
    </row>
    <row r="60146" spans="6:8" x14ac:dyDescent="0.2">
      <c r="F60146" s="195"/>
      <c r="G60146" s="196"/>
      <c r="H60146" s="192"/>
    </row>
    <row r="60147" spans="6:8" x14ac:dyDescent="0.2">
      <c r="F60147" s="195"/>
      <c r="G60147" s="196"/>
      <c r="H60147" s="192"/>
    </row>
    <row r="60148" spans="6:8" x14ac:dyDescent="0.2">
      <c r="F60148" s="195"/>
      <c r="G60148" s="196"/>
      <c r="H60148" s="192"/>
    </row>
    <row r="60149" spans="6:8" x14ac:dyDescent="0.2">
      <c r="F60149" s="195"/>
      <c r="G60149" s="196"/>
      <c r="H60149" s="192"/>
    </row>
    <row r="60150" spans="6:8" x14ac:dyDescent="0.2">
      <c r="F60150" s="195"/>
      <c r="G60150" s="196"/>
      <c r="H60150" s="192"/>
    </row>
    <row r="60151" spans="6:8" x14ac:dyDescent="0.2">
      <c r="F60151" s="195"/>
      <c r="G60151" s="196"/>
      <c r="H60151" s="192"/>
    </row>
    <row r="60152" spans="6:8" x14ac:dyDescent="0.2">
      <c r="F60152" s="195"/>
      <c r="G60152" s="196"/>
      <c r="H60152" s="192"/>
    </row>
    <row r="60153" spans="6:8" x14ac:dyDescent="0.2">
      <c r="F60153" s="195"/>
      <c r="G60153" s="196"/>
      <c r="H60153" s="192"/>
    </row>
    <row r="60154" spans="6:8" x14ac:dyDescent="0.2">
      <c r="F60154" s="195"/>
      <c r="G60154" s="196"/>
      <c r="H60154" s="192"/>
    </row>
    <row r="60155" spans="6:8" x14ac:dyDescent="0.2">
      <c r="F60155" s="195"/>
      <c r="G60155" s="196"/>
      <c r="H60155" s="192"/>
    </row>
    <row r="60156" spans="6:8" x14ac:dyDescent="0.2">
      <c r="F60156" s="195"/>
      <c r="G60156" s="196"/>
      <c r="H60156" s="192"/>
    </row>
    <row r="60157" spans="6:8" x14ac:dyDescent="0.2">
      <c r="F60157" s="195"/>
      <c r="G60157" s="196"/>
      <c r="H60157" s="192"/>
    </row>
    <row r="60158" spans="6:8" x14ac:dyDescent="0.2">
      <c r="F60158" s="195"/>
      <c r="G60158" s="196"/>
      <c r="H60158" s="192"/>
    </row>
    <row r="60159" spans="6:8" x14ac:dyDescent="0.2">
      <c r="F60159" s="195"/>
      <c r="G60159" s="196"/>
      <c r="H60159" s="192"/>
    </row>
    <row r="60160" spans="6:8" x14ac:dyDescent="0.2">
      <c r="F60160" s="195"/>
      <c r="G60160" s="196"/>
      <c r="H60160" s="192"/>
    </row>
    <row r="60161" spans="6:8" x14ac:dyDescent="0.2">
      <c r="F60161" s="195"/>
      <c r="G60161" s="196"/>
      <c r="H60161" s="192"/>
    </row>
    <row r="60162" spans="6:8" x14ac:dyDescent="0.2">
      <c r="F60162" s="195"/>
      <c r="G60162" s="196"/>
      <c r="H60162" s="192"/>
    </row>
    <row r="60163" spans="6:8" x14ac:dyDescent="0.2">
      <c r="F60163" s="195"/>
      <c r="G60163" s="196"/>
      <c r="H60163" s="192"/>
    </row>
    <row r="60164" spans="6:8" x14ac:dyDescent="0.2">
      <c r="F60164" s="195"/>
      <c r="G60164" s="196"/>
      <c r="H60164" s="192"/>
    </row>
    <row r="60165" spans="6:8" x14ac:dyDescent="0.2">
      <c r="F60165" s="195"/>
      <c r="G60165" s="196"/>
      <c r="H60165" s="192"/>
    </row>
    <row r="60166" spans="6:8" x14ac:dyDescent="0.2">
      <c r="F60166" s="195"/>
      <c r="G60166" s="196"/>
      <c r="H60166" s="192"/>
    </row>
    <row r="60167" spans="6:8" x14ac:dyDescent="0.2">
      <c r="F60167" s="195"/>
      <c r="G60167" s="196"/>
      <c r="H60167" s="192"/>
    </row>
    <row r="60168" spans="6:8" x14ac:dyDescent="0.2">
      <c r="F60168" s="195"/>
      <c r="G60168" s="196"/>
      <c r="H60168" s="192"/>
    </row>
    <row r="60169" spans="6:8" x14ac:dyDescent="0.2">
      <c r="F60169" s="195"/>
      <c r="G60169" s="196"/>
      <c r="H60169" s="192"/>
    </row>
    <row r="60170" spans="6:8" x14ac:dyDescent="0.2">
      <c r="F60170" s="195"/>
      <c r="G60170" s="196"/>
      <c r="H60170" s="192"/>
    </row>
    <row r="60171" spans="6:8" x14ac:dyDescent="0.2">
      <c r="F60171" s="195"/>
      <c r="G60171" s="196"/>
      <c r="H60171" s="192"/>
    </row>
    <row r="60172" spans="6:8" x14ac:dyDescent="0.2">
      <c r="F60172" s="195"/>
      <c r="G60172" s="196"/>
      <c r="H60172" s="192"/>
    </row>
    <row r="60173" spans="6:8" x14ac:dyDescent="0.2">
      <c r="F60173" s="195"/>
      <c r="G60173" s="196"/>
      <c r="H60173" s="192"/>
    </row>
    <row r="60174" spans="6:8" x14ac:dyDescent="0.2">
      <c r="F60174" s="195"/>
      <c r="G60174" s="196"/>
      <c r="H60174" s="192"/>
    </row>
    <row r="60175" spans="6:8" x14ac:dyDescent="0.2">
      <c r="F60175" s="195"/>
      <c r="G60175" s="196"/>
      <c r="H60175" s="192"/>
    </row>
    <row r="60176" spans="6:8" x14ac:dyDescent="0.2">
      <c r="F60176" s="195"/>
      <c r="G60176" s="196"/>
      <c r="H60176" s="192"/>
    </row>
    <row r="60177" spans="6:8" x14ac:dyDescent="0.2">
      <c r="F60177" s="195"/>
      <c r="G60177" s="196"/>
      <c r="H60177" s="192"/>
    </row>
    <row r="60178" spans="6:8" x14ac:dyDescent="0.2">
      <c r="F60178" s="195"/>
      <c r="G60178" s="196"/>
      <c r="H60178" s="192"/>
    </row>
    <row r="60179" spans="6:8" x14ac:dyDescent="0.2">
      <c r="F60179" s="195"/>
      <c r="G60179" s="196"/>
      <c r="H60179" s="192"/>
    </row>
    <row r="60180" spans="6:8" x14ac:dyDescent="0.2">
      <c r="F60180" s="195"/>
      <c r="G60180" s="196"/>
      <c r="H60180" s="192"/>
    </row>
    <row r="60181" spans="6:8" x14ac:dyDescent="0.2">
      <c r="F60181" s="195"/>
      <c r="G60181" s="196"/>
      <c r="H60181" s="192"/>
    </row>
    <row r="60182" spans="6:8" x14ac:dyDescent="0.2">
      <c r="F60182" s="195"/>
      <c r="G60182" s="196"/>
      <c r="H60182" s="192"/>
    </row>
    <row r="60183" spans="6:8" x14ac:dyDescent="0.2">
      <c r="F60183" s="195"/>
      <c r="G60183" s="196"/>
      <c r="H60183" s="192"/>
    </row>
    <row r="60184" spans="6:8" x14ac:dyDescent="0.2">
      <c r="F60184" s="195"/>
      <c r="G60184" s="196"/>
      <c r="H60184" s="192"/>
    </row>
    <row r="60185" spans="6:8" x14ac:dyDescent="0.2">
      <c r="F60185" s="195"/>
      <c r="G60185" s="196"/>
      <c r="H60185" s="192"/>
    </row>
    <row r="60186" spans="6:8" x14ac:dyDescent="0.2">
      <c r="F60186" s="195"/>
      <c r="G60186" s="196"/>
      <c r="H60186" s="192"/>
    </row>
    <row r="60187" spans="6:8" x14ac:dyDescent="0.2">
      <c r="F60187" s="195"/>
      <c r="G60187" s="196"/>
      <c r="H60187" s="192"/>
    </row>
    <row r="60188" spans="6:8" x14ac:dyDescent="0.2">
      <c r="F60188" s="195"/>
      <c r="G60188" s="196"/>
      <c r="H60188" s="192"/>
    </row>
    <row r="60189" spans="6:8" x14ac:dyDescent="0.2">
      <c r="F60189" s="195"/>
      <c r="G60189" s="196"/>
      <c r="H60189" s="192"/>
    </row>
    <row r="60190" spans="6:8" x14ac:dyDescent="0.2">
      <c r="F60190" s="195"/>
      <c r="G60190" s="196"/>
      <c r="H60190" s="192"/>
    </row>
    <row r="60191" spans="6:8" x14ac:dyDescent="0.2">
      <c r="F60191" s="195"/>
      <c r="G60191" s="196"/>
      <c r="H60191" s="192"/>
    </row>
    <row r="60192" spans="6:8" x14ac:dyDescent="0.2">
      <c r="F60192" s="195"/>
      <c r="G60192" s="196"/>
      <c r="H60192" s="192"/>
    </row>
    <row r="60193" spans="6:8" x14ac:dyDescent="0.2">
      <c r="F60193" s="195"/>
      <c r="G60193" s="196"/>
      <c r="H60193" s="192"/>
    </row>
    <row r="60194" spans="6:8" x14ac:dyDescent="0.2">
      <c r="F60194" s="195"/>
      <c r="G60194" s="196"/>
      <c r="H60194" s="192"/>
    </row>
    <row r="60195" spans="6:8" x14ac:dyDescent="0.2">
      <c r="F60195" s="195"/>
      <c r="G60195" s="196"/>
      <c r="H60195" s="192"/>
    </row>
    <row r="60196" spans="6:8" x14ac:dyDescent="0.2">
      <c r="F60196" s="195"/>
      <c r="G60196" s="196"/>
      <c r="H60196" s="192"/>
    </row>
    <row r="60197" spans="6:8" x14ac:dyDescent="0.2">
      <c r="F60197" s="195"/>
      <c r="G60197" s="196"/>
      <c r="H60197" s="192"/>
    </row>
    <row r="60198" spans="6:8" x14ac:dyDescent="0.2">
      <c r="F60198" s="195"/>
      <c r="G60198" s="196"/>
      <c r="H60198" s="192"/>
    </row>
    <row r="60199" spans="6:8" x14ac:dyDescent="0.2">
      <c r="F60199" s="195"/>
      <c r="G60199" s="196"/>
      <c r="H60199" s="192"/>
    </row>
    <row r="60200" spans="6:8" x14ac:dyDescent="0.2">
      <c r="F60200" s="195"/>
      <c r="G60200" s="196"/>
      <c r="H60200" s="192"/>
    </row>
    <row r="60201" spans="6:8" x14ac:dyDescent="0.2">
      <c r="F60201" s="195"/>
      <c r="G60201" s="196"/>
      <c r="H60201" s="192"/>
    </row>
    <row r="60202" spans="6:8" x14ac:dyDescent="0.2">
      <c r="F60202" s="195"/>
      <c r="G60202" s="196"/>
      <c r="H60202" s="192"/>
    </row>
    <row r="60203" spans="6:8" x14ac:dyDescent="0.2">
      <c r="F60203" s="195"/>
      <c r="G60203" s="196"/>
      <c r="H60203" s="192"/>
    </row>
    <row r="60204" spans="6:8" x14ac:dyDescent="0.2">
      <c r="F60204" s="195"/>
      <c r="G60204" s="196"/>
      <c r="H60204" s="192"/>
    </row>
    <row r="60205" spans="6:8" x14ac:dyDescent="0.2">
      <c r="F60205" s="195"/>
      <c r="G60205" s="196"/>
      <c r="H60205" s="192"/>
    </row>
    <row r="60206" spans="6:8" x14ac:dyDescent="0.2">
      <c r="F60206" s="195"/>
      <c r="G60206" s="196"/>
      <c r="H60206" s="192"/>
    </row>
    <row r="60207" spans="6:8" x14ac:dyDescent="0.2">
      <c r="F60207" s="195"/>
      <c r="G60207" s="196"/>
      <c r="H60207" s="192"/>
    </row>
    <row r="60208" spans="6:8" x14ac:dyDescent="0.2">
      <c r="F60208" s="195"/>
      <c r="G60208" s="196"/>
      <c r="H60208" s="192"/>
    </row>
    <row r="60209" spans="6:8" x14ac:dyDescent="0.2">
      <c r="F60209" s="195"/>
      <c r="G60209" s="196"/>
      <c r="H60209" s="192"/>
    </row>
    <row r="60210" spans="6:8" x14ac:dyDescent="0.2">
      <c r="F60210" s="195"/>
      <c r="G60210" s="196"/>
      <c r="H60210" s="192"/>
    </row>
    <row r="60211" spans="6:8" x14ac:dyDescent="0.2">
      <c r="F60211" s="195"/>
      <c r="G60211" s="196"/>
      <c r="H60211" s="192"/>
    </row>
    <row r="60212" spans="6:8" x14ac:dyDescent="0.2">
      <c r="F60212" s="195"/>
      <c r="G60212" s="196"/>
      <c r="H60212" s="192"/>
    </row>
    <row r="60213" spans="6:8" x14ac:dyDescent="0.2">
      <c r="F60213" s="195"/>
      <c r="G60213" s="196"/>
      <c r="H60213" s="192"/>
    </row>
    <row r="60214" spans="6:8" x14ac:dyDescent="0.2">
      <c r="F60214" s="195"/>
      <c r="G60214" s="196"/>
      <c r="H60214" s="192"/>
    </row>
    <row r="60215" spans="6:8" x14ac:dyDescent="0.2">
      <c r="F60215" s="195"/>
      <c r="G60215" s="196"/>
      <c r="H60215" s="192"/>
    </row>
    <row r="60216" spans="6:8" x14ac:dyDescent="0.2">
      <c r="F60216" s="195"/>
      <c r="G60216" s="196"/>
      <c r="H60216" s="192"/>
    </row>
    <row r="60217" spans="6:8" x14ac:dyDescent="0.2">
      <c r="F60217" s="195"/>
      <c r="G60217" s="196"/>
      <c r="H60217" s="192"/>
    </row>
    <row r="60218" spans="6:8" x14ac:dyDescent="0.2">
      <c r="F60218" s="195"/>
      <c r="G60218" s="196"/>
      <c r="H60218" s="192"/>
    </row>
    <row r="60219" spans="6:8" x14ac:dyDescent="0.2">
      <c r="F60219" s="195"/>
      <c r="G60219" s="196"/>
      <c r="H60219" s="192"/>
    </row>
    <row r="60220" spans="6:8" x14ac:dyDescent="0.2">
      <c r="F60220" s="195"/>
      <c r="G60220" s="196"/>
      <c r="H60220" s="192"/>
    </row>
    <row r="60221" spans="6:8" x14ac:dyDescent="0.2">
      <c r="F60221" s="195"/>
      <c r="G60221" s="196"/>
      <c r="H60221" s="192"/>
    </row>
    <row r="60222" spans="6:8" x14ac:dyDescent="0.2">
      <c r="F60222" s="195"/>
      <c r="G60222" s="196"/>
      <c r="H60222" s="192"/>
    </row>
    <row r="60223" spans="6:8" x14ac:dyDescent="0.2">
      <c r="F60223" s="195"/>
      <c r="G60223" s="196"/>
      <c r="H60223" s="192"/>
    </row>
    <row r="60224" spans="6:8" x14ac:dyDescent="0.2">
      <c r="F60224" s="195"/>
      <c r="G60224" s="196"/>
      <c r="H60224" s="192"/>
    </row>
    <row r="60225" spans="6:8" x14ac:dyDescent="0.2">
      <c r="F60225" s="195"/>
      <c r="G60225" s="196"/>
      <c r="H60225" s="192"/>
    </row>
    <row r="60226" spans="6:8" x14ac:dyDescent="0.2">
      <c r="F60226" s="195"/>
      <c r="G60226" s="196"/>
      <c r="H60226" s="192"/>
    </row>
    <row r="60227" spans="6:8" x14ac:dyDescent="0.2">
      <c r="F60227" s="195"/>
      <c r="G60227" s="196"/>
      <c r="H60227" s="192"/>
    </row>
    <row r="60228" spans="6:8" x14ac:dyDescent="0.2">
      <c r="F60228" s="195"/>
      <c r="G60228" s="196"/>
      <c r="H60228" s="192"/>
    </row>
    <row r="60229" spans="6:8" x14ac:dyDescent="0.2">
      <c r="F60229" s="195"/>
      <c r="G60229" s="196"/>
      <c r="H60229" s="192"/>
    </row>
    <row r="60230" spans="6:8" x14ac:dyDescent="0.2">
      <c r="F60230" s="195"/>
      <c r="G60230" s="196"/>
      <c r="H60230" s="192"/>
    </row>
    <row r="60231" spans="6:8" x14ac:dyDescent="0.2">
      <c r="F60231" s="195"/>
      <c r="G60231" s="196"/>
      <c r="H60231" s="192"/>
    </row>
    <row r="60232" spans="6:8" x14ac:dyDescent="0.2">
      <c r="F60232" s="195"/>
      <c r="G60232" s="196"/>
      <c r="H60232" s="192"/>
    </row>
    <row r="60233" spans="6:8" x14ac:dyDescent="0.2">
      <c r="F60233" s="195"/>
      <c r="G60233" s="196"/>
      <c r="H60233" s="192"/>
    </row>
    <row r="60234" spans="6:8" x14ac:dyDescent="0.2">
      <c r="F60234" s="195"/>
      <c r="G60234" s="196"/>
      <c r="H60234" s="192"/>
    </row>
    <row r="60235" spans="6:8" x14ac:dyDescent="0.2">
      <c r="F60235" s="195"/>
      <c r="G60235" s="196"/>
      <c r="H60235" s="192"/>
    </row>
    <row r="60236" spans="6:8" x14ac:dyDescent="0.2">
      <c r="F60236" s="195"/>
      <c r="G60236" s="196"/>
      <c r="H60236" s="192"/>
    </row>
    <row r="60237" spans="6:8" x14ac:dyDescent="0.2">
      <c r="F60237" s="195"/>
      <c r="G60237" s="196"/>
      <c r="H60237" s="192"/>
    </row>
    <row r="60238" spans="6:8" x14ac:dyDescent="0.2">
      <c r="F60238" s="195"/>
      <c r="G60238" s="196"/>
      <c r="H60238" s="192"/>
    </row>
    <row r="60239" spans="6:8" x14ac:dyDescent="0.2">
      <c r="F60239" s="195"/>
      <c r="G60239" s="196"/>
      <c r="H60239" s="192"/>
    </row>
    <row r="60240" spans="6:8" x14ac:dyDescent="0.2">
      <c r="F60240" s="195"/>
      <c r="G60240" s="196"/>
      <c r="H60240" s="192"/>
    </row>
    <row r="60241" spans="6:8" x14ac:dyDescent="0.2">
      <c r="F60241" s="195"/>
      <c r="G60241" s="196"/>
      <c r="H60241" s="192"/>
    </row>
    <row r="60242" spans="6:8" x14ac:dyDescent="0.2">
      <c r="F60242" s="195"/>
      <c r="G60242" s="196"/>
      <c r="H60242" s="192"/>
    </row>
    <row r="60243" spans="6:8" x14ac:dyDescent="0.2">
      <c r="F60243" s="195"/>
      <c r="G60243" s="196"/>
      <c r="H60243" s="192"/>
    </row>
    <row r="60244" spans="6:8" x14ac:dyDescent="0.2">
      <c r="F60244" s="195"/>
      <c r="G60244" s="196"/>
      <c r="H60244" s="192"/>
    </row>
    <row r="60245" spans="6:8" x14ac:dyDescent="0.2">
      <c r="F60245" s="195"/>
      <c r="G60245" s="196"/>
      <c r="H60245" s="192"/>
    </row>
    <row r="60246" spans="6:8" x14ac:dyDescent="0.2">
      <c r="F60246" s="195"/>
      <c r="G60246" s="196"/>
      <c r="H60246" s="192"/>
    </row>
    <row r="60247" spans="6:8" x14ac:dyDescent="0.2">
      <c r="F60247" s="195"/>
      <c r="G60247" s="196"/>
      <c r="H60247" s="192"/>
    </row>
    <row r="60248" spans="6:8" x14ac:dyDescent="0.2">
      <c r="F60248" s="195"/>
      <c r="G60248" s="196"/>
      <c r="H60248" s="192"/>
    </row>
    <row r="60249" spans="6:8" x14ac:dyDescent="0.2">
      <c r="F60249" s="195"/>
      <c r="G60249" s="196"/>
      <c r="H60249" s="192"/>
    </row>
    <row r="60250" spans="6:8" x14ac:dyDescent="0.2">
      <c r="F60250" s="195"/>
      <c r="G60250" s="196"/>
      <c r="H60250" s="192"/>
    </row>
    <row r="60251" spans="6:8" x14ac:dyDescent="0.2">
      <c r="F60251" s="195"/>
      <c r="G60251" s="196"/>
      <c r="H60251" s="192"/>
    </row>
    <row r="60252" spans="6:8" x14ac:dyDescent="0.2">
      <c r="F60252" s="195"/>
      <c r="G60252" s="196"/>
      <c r="H60252" s="192"/>
    </row>
    <row r="60253" spans="6:8" x14ac:dyDescent="0.2">
      <c r="F60253" s="195"/>
      <c r="G60253" s="196"/>
      <c r="H60253" s="192"/>
    </row>
    <row r="60254" spans="6:8" x14ac:dyDescent="0.2">
      <c r="F60254" s="195"/>
      <c r="G60254" s="196"/>
      <c r="H60254" s="192"/>
    </row>
    <row r="60255" spans="6:8" x14ac:dyDescent="0.2">
      <c r="F60255" s="195"/>
      <c r="G60255" s="196"/>
      <c r="H60255" s="192"/>
    </row>
    <row r="60256" spans="6:8" x14ac:dyDescent="0.2">
      <c r="F60256" s="195"/>
      <c r="G60256" s="196"/>
      <c r="H60256" s="192"/>
    </row>
    <row r="60257" spans="6:8" x14ac:dyDescent="0.2">
      <c r="F60257" s="195"/>
      <c r="G60257" s="196"/>
      <c r="H60257" s="192"/>
    </row>
    <row r="60258" spans="6:8" x14ac:dyDescent="0.2">
      <c r="F60258" s="195"/>
      <c r="G60258" s="196"/>
      <c r="H60258" s="192"/>
    </row>
    <row r="60259" spans="6:8" x14ac:dyDescent="0.2">
      <c r="F60259" s="195"/>
      <c r="G60259" s="196"/>
      <c r="H60259" s="192"/>
    </row>
    <row r="60260" spans="6:8" x14ac:dyDescent="0.2">
      <c r="F60260" s="195"/>
      <c r="G60260" s="196"/>
      <c r="H60260" s="192"/>
    </row>
    <row r="60261" spans="6:8" x14ac:dyDescent="0.2">
      <c r="F60261" s="195"/>
      <c r="G60261" s="196"/>
      <c r="H60261" s="192"/>
    </row>
    <row r="60262" spans="6:8" x14ac:dyDescent="0.2">
      <c r="F60262" s="195"/>
      <c r="G60262" s="196"/>
      <c r="H60262" s="192"/>
    </row>
    <row r="60263" spans="6:8" x14ac:dyDescent="0.2">
      <c r="F60263" s="195"/>
      <c r="G60263" s="196"/>
      <c r="H60263" s="192"/>
    </row>
    <row r="60264" spans="6:8" x14ac:dyDescent="0.2">
      <c r="F60264" s="195"/>
      <c r="G60264" s="196"/>
      <c r="H60264" s="192"/>
    </row>
    <row r="60265" spans="6:8" x14ac:dyDescent="0.2">
      <c r="F60265" s="195"/>
      <c r="G60265" s="196"/>
      <c r="H60265" s="192"/>
    </row>
    <row r="60266" spans="6:8" x14ac:dyDescent="0.2">
      <c r="F60266" s="195"/>
      <c r="G60266" s="196"/>
      <c r="H60266" s="192"/>
    </row>
    <row r="60267" spans="6:8" x14ac:dyDescent="0.2">
      <c r="F60267" s="195"/>
      <c r="G60267" s="196"/>
      <c r="H60267" s="192"/>
    </row>
    <row r="60268" spans="6:8" x14ac:dyDescent="0.2">
      <c r="F60268" s="195"/>
      <c r="G60268" s="196"/>
      <c r="H60268" s="192"/>
    </row>
    <row r="60269" spans="6:8" x14ac:dyDescent="0.2">
      <c r="F60269" s="195"/>
      <c r="G60269" s="196"/>
      <c r="H60269" s="192"/>
    </row>
    <row r="60270" spans="6:8" x14ac:dyDescent="0.2">
      <c r="F60270" s="195"/>
      <c r="G60270" s="196"/>
      <c r="H60270" s="192"/>
    </row>
    <row r="60271" spans="6:8" x14ac:dyDescent="0.2">
      <c r="F60271" s="195"/>
      <c r="G60271" s="196"/>
      <c r="H60271" s="192"/>
    </row>
    <row r="60272" spans="6:8" x14ac:dyDescent="0.2">
      <c r="F60272" s="195"/>
      <c r="G60272" s="196"/>
      <c r="H60272" s="192"/>
    </row>
    <row r="60273" spans="6:8" x14ac:dyDescent="0.2">
      <c r="F60273" s="195"/>
      <c r="G60273" s="196"/>
      <c r="H60273" s="192"/>
    </row>
    <row r="60274" spans="6:8" x14ac:dyDescent="0.2">
      <c r="F60274" s="195"/>
      <c r="G60274" s="196"/>
      <c r="H60274" s="192"/>
    </row>
    <row r="60275" spans="6:8" x14ac:dyDescent="0.2">
      <c r="F60275" s="195"/>
      <c r="G60275" s="196"/>
      <c r="H60275" s="192"/>
    </row>
    <row r="60276" spans="6:8" x14ac:dyDescent="0.2">
      <c r="F60276" s="195"/>
      <c r="G60276" s="196"/>
      <c r="H60276" s="192"/>
    </row>
    <row r="60277" spans="6:8" x14ac:dyDescent="0.2">
      <c r="F60277" s="195"/>
      <c r="G60277" s="196"/>
      <c r="H60277" s="192"/>
    </row>
    <row r="60278" spans="6:8" x14ac:dyDescent="0.2">
      <c r="F60278" s="195"/>
      <c r="G60278" s="196"/>
      <c r="H60278" s="192"/>
    </row>
    <row r="60279" spans="6:8" x14ac:dyDescent="0.2">
      <c r="F60279" s="195"/>
      <c r="G60279" s="196"/>
      <c r="H60279" s="192"/>
    </row>
    <row r="60280" spans="6:8" x14ac:dyDescent="0.2">
      <c r="F60280" s="195"/>
      <c r="G60280" s="196"/>
      <c r="H60280" s="192"/>
    </row>
    <row r="60281" spans="6:8" x14ac:dyDescent="0.2">
      <c r="F60281" s="195"/>
      <c r="G60281" s="196"/>
      <c r="H60281" s="192"/>
    </row>
    <row r="60282" spans="6:8" x14ac:dyDescent="0.2">
      <c r="F60282" s="195"/>
      <c r="G60282" s="196"/>
      <c r="H60282" s="192"/>
    </row>
    <row r="60283" spans="6:8" x14ac:dyDescent="0.2">
      <c r="F60283" s="195"/>
      <c r="G60283" s="196"/>
      <c r="H60283" s="192"/>
    </row>
    <row r="60284" spans="6:8" x14ac:dyDescent="0.2">
      <c r="F60284" s="195"/>
      <c r="G60284" s="196"/>
      <c r="H60284" s="192"/>
    </row>
    <row r="60285" spans="6:8" x14ac:dyDescent="0.2">
      <c r="F60285" s="195"/>
      <c r="G60285" s="196"/>
      <c r="H60285" s="192"/>
    </row>
    <row r="60286" spans="6:8" x14ac:dyDescent="0.2">
      <c r="F60286" s="195"/>
      <c r="G60286" s="196"/>
      <c r="H60286" s="192"/>
    </row>
    <row r="60287" spans="6:8" x14ac:dyDescent="0.2">
      <c r="F60287" s="195"/>
      <c r="G60287" s="196"/>
      <c r="H60287" s="192"/>
    </row>
    <row r="60288" spans="6:8" x14ac:dyDescent="0.2">
      <c r="F60288" s="195"/>
      <c r="G60288" s="196"/>
      <c r="H60288" s="192"/>
    </row>
    <row r="60289" spans="6:8" x14ac:dyDescent="0.2">
      <c r="F60289" s="195"/>
      <c r="G60289" s="196"/>
      <c r="H60289" s="192"/>
    </row>
    <row r="60290" spans="6:8" x14ac:dyDescent="0.2">
      <c r="F60290" s="195"/>
      <c r="G60290" s="196"/>
      <c r="H60290" s="192"/>
    </row>
    <row r="60291" spans="6:8" x14ac:dyDescent="0.2">
      <c r="F60291" s="195"/>
      <c r="G60291" s="196"/>
      <c r="H60291" s="192"/>
    </row>
    <row r="60292" spans="6:8" x14ac:dyDescent="0.2">
      <c r="F60292" s="195"/>
      <c r="G60292" s="196"/>
      <c r="H60292" s="192"/>
    </row>
    <row r="60293" spans="6:8" x14ac:dyDescent="0.2">
      <c r="F60293" s="195"/>
      <c r="G60293" s="196"/>
      <c r="H60293" s="192"/>
    </row>
    <row r="60294" spans="6:8" x14ac:dyDescent="0.2">
      <c r="F60294" s="195"/>
      <c r="G60294" s="196"/>
      <c r="H60294" s="192"/>
    </row>
    <row r="60295" spans="6:8" x14ac:dyDescent="0.2">
      <c r="F60295" s="195"/>
      <c r="G60295" s="196"/>
      <c r="H60295" s="192"/>
    </row>
    <row r="60296" spans="6:8" x14ac:dyDescent="0.2">
      <c r="F60296" s="195"/>
      <c r="G60296" s="196"/>
      <c r="H60296" s="192"/>
    </row>
    <row r="60297" spans="6:8" x14ac:dyDescent="0.2">
      <c r="F60297" s="195"/>
      <c r="G60297" s="196"/>
      <c r="H60297" s="192"/>
    </row>
    <row r="60298" spans="6:8" x14ac:dyDescent="0.2">
      <c r="F60298" s="195"/>
      <c r="G60298" s="196"/>
      <c r="H60298" s="192"/>
    </row>
    <row r="60299" spans="6:8" x14ac:dyDescent="0.2">
      <c r="F60299" s="195"/>
      <c r="G60299" s="196"/>
      <c r="H60299" s="192"/>
    </row>
    <row r="60300" spans="6:8" x14ac:dyDescent="0.2">
      <c r="F60300" s="195"/>
      <c r="G60300" s="196"/>
      <c r="H60300" s="192"/>
    </row>
    <row r="60301" spans="6:8" x14ac:dyDescent="0.2">
      <c r="F60301" s="195"/>
      <c r="G60301" s="196"/>
      <c r="H60301" s="192"/>
    </row>
    <row r="60302" spans="6:8" x14ac:dyDescent="0.2">
      <c r="F60302" s="195"/>
      <c r="G60302" s="196"/>
      <c r="H60302" s="192"/>
    </row>
    <row r="60303" spans="6:8" x14ac:dyDescent="0.2">
      <c r="F60303" s="195"/>
      <c r="G60303" s="196"/>
      <c r="H60303" s="192"/>
    </row>
    <row r="60304" spans="6:8" x14ac:dyDescent="0.2">
      <c r="F60304" s="195"/>
      <c r="G60304" s="196"/>
      <c r="H60304" s="192"/>
    </row>
    <row r="60305" spans="6:8" x14ac:dyDescent="0.2">
      <c r="F60305" s="195"/>
      <c r="G60305" s="196"/>
      <c r="H60305" s="192"/>
    </row>
    <row r="60306" spans="6:8" x14ac:dyDescent="0.2">
      <c r="F60306" s="195"/>
      <c r="G60306" s="196"/>
      <c r="H60306" s="192"/>
    </row>
    <row r="60307" spans="6:8" x14ac:dyDescent="0.2">
      <c r="F60307" s="195"/>
      <c r="G60307" s="196"/>
      <c r="H60307" s="192"/>
    </row>
    <row r="60308" spans="6:8" x14ac:dyDescent="0.2">
      <c r="F60308" s="195"/>
      <c r="G60308" s="196"/>
      <c r="H60308" s="192"/>
    </row>
    <row r="60309" spans="6:8" x14ac:dyDescent="0.2">
      <c r="F60309" s="195"/>
      <c r="G60309" s="196"/>
      <c r="H60309" s="192"/>
    </row>
    <row r="60310" spans="6:8" x14ac:dyDescent="0.2">
      <c r="F60310" s="195"/>
      <c r="G60310" s="196"/>
      <c r="H60310" s="192"/>
    </row>
    <row r="60311" spans="6:8" x14ac:dyDescent="0.2">
      <c r="F60311" s="195"/>
      <c r="G60311" s="196"/>
      <c r="H60311" s="192"/>
    </row>
    <row r="60312" spans="6:8" x14ac:dyDescent="0.2">
      <c r="F60312" s="195"/>
      <c r="G60312" s="196"/>
      <c r="H60312" s="192"/>
    </row>
    <row r="60313" spans="6:8" x14ac:dyDescent="0.2">
      <c r="F60313" s="195"/>
      <c r="G60313" s="196"/>
      <c r="H60313" s="192"/>
    </row>
    <row r="60314" spans="6:8" x14ac:dyDescent="0.2">
      <c r="F60314" s="195"/>
      <c r="G60314" s="196"/>
      <c r="H60314" s="192"/>
    </row>
    <row r="60315" spans="6:8" x14ac:dyDescent="0.2">
      <c r="F60315" s="195"/>
      <c r="G60315" s="196"/>
      <c r="H60315" s="192"/>
    </row>
    <row r="60316" spans="6:8" x14ac:dyDescent="0.2">
      <c r="F60316" s="195"/>
      <c r="G60316" s="196"/>
      <c r="H60316" s="192"/>
    </row>
    <row r="60317" spans="6:8" x14ac:dyDescent="0.2">
      <c r="F60317" s="195"/>
      <c r="G60317" s="196"/>
      <c r="H60317" s="192"/>
    </row>
    <row r="60318" spans="6:8" x14ac:dyDescent="0.2">
      <c r="F60318" s="195"/>
      <c r="G60318" s="196"/>
      <c r="H60318" s="192"/>
    </row>
    <row r="60319" spans="6:8" x14ac:dyDescent="0.2">
      <c r="F60319" s="195"/>
      <c r="G60319" s="196"/>
      <c r="H60319" s="192"/>
    </row>
    <row r="60320" spans="6:8" x14ac:dyDescent="0.2">
      <c r="F60320" s="195"/>
      <c r="G60320" s="196"/>
      <c r="H60320" s="192"/>
    </row>
    <row r="60321" spans="6:8" x14ac:dyDescent="0.2">
      <c r="F60321" s="195"/>
      <c r="G60321" s="196"/>
      <c r="H60321" s="192"/>
    </row>
    <row r="60322" spans="6:8" x14ac:dyDescent="0.2">
      <c r="F60322" s="195"/>
      <c r="G60322" s="196"/>
      <c r="H60322" s="192"/>
    </row>
    <row r="60323" spans="6:8" x14ac:dyDescent="0.2">
      <c r="F60323" s="195"/>
      <c r="G60323" s="196"/>
      <c r="H60323" s="192"/>
    </row>
    <row r="60324" spans="6:8" x14ac:dyDescent="0.2">
      <c r="F60324" s="195"/>
      <c r="G60324" s="196"/>
      <c r="H60324" s="192"/>
    </row>
    <row r="60325" spans="6:8" x14ac:dyDescent="0.2">
      <c r="F60325" s="195"/>
      <c r="G60325" s="196"/>
      <c r="H60325" s="192"/>
    </row>
    <row r="60326" spans="6:8" x14ac:dyDescent="0.2">
      <c r="F60326" s="195"/>
      <c r="G60326" s="196"/>
      <c r="H60326" s="192"/>
    </row>
    <row r="60327" spans="6:8" x14ac:dyDescent="0.2">
      <c r="F60327" s="195"/>
      <c r="G60327" s="196"/>
      <c r="H60327" s="192"/>
    </row>
    <row r="60328" spans="6:8" x14ac:dyDescent="0.2">
      <c r="F60328" s="195"/>
      <c r="G60328" s="196"/>
      <c r="H60328" s="192"/>
    </row>
    <row r="60329" spans="6:8" x14ac:dyDescent="0.2">
      <c r="F60329" s="195"/>
      <c r="G60329" s="196"/>
      <c r="H60329" s="192"/>
    </row>
    <row r="60330" spans="6:8" x14ac:dyDescent="0.2">
      <c r="F60330" s="195"/>
      <c r="G60330" s="196"/>
      <c r="H60330" s="192"/>
    </row>
    <row r="60331" spans="6:8" x14ac:dyDescent="0.2">
      <c r="F60331" s="195"/>
      <c r="G60331" s="196"/>
      <c r="H60331" s="192"/>
    </row>
    <row r="60332" spans="6:8" x14ac:dyDescent="0.2">
      <c r="F60332" s="195"/>
      <c r="G60332" s="196"/>
      <c r="H60332" s="192"/>
    </row>
    <row r="60333" spans="6:8" x14ac:dyDescent="0.2">
      <c r="F60333" s="195"/>
      <c r="G60333" s="196"/>
      <c r="H60333" s="192"/>
    </row>
    <row r="60334" spans="6:8" x14ac:dyDescent="0.2">
      <c r="F60334" s="195"/>
      <c r="G60334" s="196"/>
      <c r="H60334" s="192"/>
    </row>
    <row r="60335" spans="6:8" x14ac:dyDescent="0.2">
      <c r="F60335" s="195"/>
      <c r="G60335" s="196"/>
      <c r="H60335" s="192"/>
    </row>
    <row r="60336" spans="6:8" x14ac:dyDescent="0.2">
      <c r="F60336" s="195"/>
      <c r="G60336" s="196"/>
      <c r="H60336" s="192"/>
    </row>
    <row r="60337" spans="6:8" x14ac:dyDescent="0.2">
      <c r="F60337" s="195"/>
      <c r="G60337" s="196"/>
      <c r="H60337" s="192"/>
    </row>
    <row r="60338" spans="6:8" x14ac:dyDescent="0.2">
      <c r="F60338" s="195"/>
      <c r="G60338" s="196"/>
      <c r="H60338" s="192"/>
    </row>
    <row r="60339" spans="6:8" x14ac:dyDescent="0.2">
      <c r="F60339" s="195"/>
      <c r="G60339" s="196"/>
      <c r="H60339" s="192"/>
    </row>
    <row r="60340" spans="6:8" x14ac:dyDescent="0.2">
      <c r="F60340" s="195"/>
      <c r="G60340" s="196"/>
      <c r="H60340" s="192"/>
    </row>
    <row r="60341" spans="6:8" x14ac:dyDescent="0.2">
      <c r="F60341" s="195"/>
      <c r="G60341" s="196"/>
      <c r="H60341" s="192"/>
    </row>
    <row r="60342" spans="6:8" x14ac:dyDescent="0.2">
      <c r="F60342" s="195"/>
      <c r="G60342" s="196"/>
      <c r="H60342" s="192"/>
    </row>
    <row r="60343" spans="6:8" x14ac:dyDescent="0.2">
      <c r="F60343" s="195"/>
      <c r="G60343" s="196"/>
      <c r="H60343" s="192"/>
    </row>
    <row r="60344" spans="6:8" x14ac:dyDescent="0.2">
      <c r="F60344" s="195"/>
      <c r="G60344" s="196"/>
      <c r="H60344" s="192"/>
    </row>
    <row r="60345" spans="6:8" x14ac:dyDescent="0.2">
      <c r="F60345" s="195"/>
      <c r="G60345" s="196"/>
      <c r="H60345" s="192"/>
    </row>
    <row r="60346" spans="6:8" x14ac:dyDescent="0.2">
      <c r="F60346" s="195"/>
      <c r="G60346" s="196"/>
      <c r="H60346" s="192"/>
    </row>
    <row r="60347" spans="6:8" x14ac:dyDescent="0.2">
      <c r="F60347" s="195"/>
      <c r="G60347" s="196"/>
      <c r="H60347" s="192"/>
    </row>
    <row r="60348" spans="6:8" x14ac:dyDescent="0.2">
      <c r="F60348" s="195"/>
      <c r="G60348" s="196"/>
      <c r="H60348" s="192"/>
    </row>
    <row r="60349" spans="6:8" x14ac:dyDescent="0.2">
      <c r="F60349" s="195"/>
      <c r="G60349" s="196"/>
      <c r="H60349" s="192"/>
    </row>
    <row r="60350" spans="6:8" x14ac:dyDescent="0.2">
      <c r="F60350" s="195"/>
      <c r="G60350" s="196"/>
      <c r="H60350" s="192"/>
    </row>
    <row r="60351" spans="6:8" x14ac:dyDescent="0.2">
      <c r="F60351" s="195"/>
      <c r="G60351" s="196"/>
      <c r="H60351" s="192"/>
    </row>
    <row r="60352" spans="6:8" x14ac:dyDescent="0.2">
      <c r="F60352" s="195"/>
      <c r="G60352" s="196"/>
      <c r="H60352" s="192"/>
    </row>
    <row r="60353" spans="6:8" x14ac:dyDescent="0.2">
      <c r="F60353" s="195"/>
      <c r="G60353" s="196"/>
      <c r="H60353" s="192"/>
    </row>
    <row r="60354" spans="6:8" x14ac:dyDescent="0.2">
      <c r="F60354" s="195"/>
      <c r="G60354" s="196"/>
      <c r="H60354" s="192"/>
    </row>
    <row r="60355" spans="6:8" x14ac:dyDescent="0.2">
      <c r="F60355" s="195"/>
      <c r="G60355" s="196"/>
      <c r="H60355" s="192"/>
    </row>
    <row r="60356" spans="6:8" x14ac:dyDescent="0.2">
      <c r="F60356" s="195"/>
      <c r="G60356" s="196"/>
      <c r="H60356" s="192"/>
    </row>
    <row r="60357" spans="6:8" x14ac:dyDescent="0.2">
      <c r="F60357" s="195"/>
      <c r="G60357" s="196"/>
      <c r="H60357" s="192"/>
    </row>
    <row r="60358" spans="6:8" x14ac:dyDescent="0.2">
      <c r="F60358" s="195"/>
      <c r="G60358" s="196"/>
      <c r="H60358" s="192"/>
    </row>
    <row r="60359" spans="6:8" x14ac:dyDescent="0.2">
      <c r="F60359" s="195"/>
      <c r="G60359" s="196"/>
      <c r="H60359" s="192"/>
    </row>
    <row r="60360" spans="6:8" x14ac:dyDescent="0.2">
      <c r="F60360" s="195"/>
      <c r="G60360" s="196"/>
      <c r="H60360" s="192"/>
    </row>
    <row r="60361" spans="6:8" x14ac:dyDescent="0.2">
      <c r="F60361" s="195"/>
      <c r="G60361" s="196"/>
      <c r="H60361" s="192"/>
    </row>
    <row r="60362" spans="6:8" x14ac:dyDescent="0.2">
      <c r="F60362" s="195"/>
      <c r="G60362" s="196"/>
      <c r="H60362" s="192"/>
    </row>
    <row r="60363" spans="6:8" x14ac:dyDescent="0.2">
      <c r="F60363" s="195"/>
      <c r="G60363" s="196"/>
      <c r="H60363" s="192"/>
    </row>
    <row r="60364" spans="6:8" x14ac:dyDescent="0.2">
      <c r="F60364" s="195"/>
      <c r="G60364" s="196"/>
      <c r="H60364" s="192"/>
    </row>
    <row r="60365" spans="6:8" x14ac:dyDescent="0.2">
      <c r="F60365" s="195"/>
      <c r="G60365" s="196"/>
      <c r="H60365" s="192"/>
    </row>
    <row r="60366" spans="6:8" x14ac:dyDescent="0.2">
      <c r="F60366" s="195"/>
      <c r="G60366" s="196"/>
      <c r="H60366" s="192"/>
    </row>
    <row r="60367" spans="6:8" x14ac:dyDescent="0.2">
      <c r="F60367" s="195"/>
      <c r="G60367" s="196"/>
      <c r="H60367" s="192"/>
    </row>
    <row r="60368" spans="6:8" x14ac:dyDescent="0.2">
      <c r="F60368" s="195"/>
      <c r="G60368" s="196"/>
      <c r="H60368" s="192"/>
    </row>
    <row r="60369" spans="6:8" x14ac:dyDescent="0.2">
      <c r="F60369" s="195"/>
      <c r="G60369" s="196"/>
      <c r="H60369" s="192"/>
    </row>
    <row r="60370" spans="6:8" x14ac:dyDescent="0.2">
      <c r="F60370" s="195"/>
      <c r="G60370" s="196"/>
      <c r="H60370" s="192"/>
    </row>
    <row r="60371" spans="6:8" x14ac:dyDescent="0.2">
      <c r="F60371" s="195"/>
      <c r="G60371" s="196"/>
      <c r="H60371" s="192"/>
    </row>
    <row r="60372" spans="6:8" x14ac:dyDescent="0.2">
      <c r="F60372" s="195"/>
      <c r="G60372" s="196"/>
      <c r="H60372" s="192"/>
    </row>
    <row r="60373" spans="6:8" x14ac:dyDescent="0.2">
      <c r="F60373" s="195"/>
      <c r="G60373" s="196"/>
      <c r="H60373" s="192"/>
    </row>
    <row r="60374" spans="6:8" x14ac:dyDescent="0.2">
      <c r="F60374" s="195"/>
      <c r="G60374" s="196"/>
      <c r="H60374" s="192"/>
    </row>
    <row r="60375" spans="6:8" x14ac:dyDescent="0.2">
      <c r="F60375" s="195"/>
      <c r="G60375" s="196"/>
      <c r="H60375" s="192"/>
    </row>
    <row r="60376" spans="6:8" x14ac:dyDescent="0.2">
      <c r="F60376" s="195"/>
      <c r="G60376" s="196"/>
      <c r="H60376" s="192"/>
    </row>
    <row r="60377" spans="6:8" x14ac:dyDescent="0.2">
      <c r="F60377" s="195"/>
      <c r="G60377" s="196"/>
      <c r="H60377" s="192"/>
    </row>
    <row r="60378" spans="6:8" x14ac:dyDescent="0.2">
      <c r="F60378" s="195"/>
      <c r="G60378" s="196"/>
      <c r="H60378" s="192"/>
    </row>
    <row r="60379" spans="6:8" x14ac:dyDescent="0.2">
      <c r="F60379" s="195"/>
      <c r="G60379" s="196"/>
      <c r="H60379" s="192"/>
    </row>
    <row r="60380" spans="6:8" x14ac:dyDescent="0.2">
      <c r="F60380" s="195"/>
      <c r="G60380" s="196"/>
      <c r="H60380" s="192"/>
    </row>
    <row r="60381" spans="6:8" x14ac:dyDescent="0.2">
      <c r="F60381" s="195"/>
      <c r="G60381" s="196"/>
      <c r="H60381" s="192"/>
    </row>
    <row r="60382" spans="6:8" x14ac:dyDescent="0.2">
      <c r="F60382" s="195"/>
      <c r="G60382" s="196"/>
      <c r="H60382" s="192"/>
    </row>
    <row r="60383" spans="6:8" x14ac:dyDescent="0.2">
      <c r="F60383" s="195"/>
      <c r="G60383" s="196"/>
      <c r="H60383" s="192"/>
    </row>
    <row r="60384" spans="6:8" x14ac:dyDescent="0.2">
      <c r="F60384" s="195"/>
      <c r="G60384" s="196"/>
      <c r="H60384" s="192"/>
    </row>
    <row r="60385" spans="6:8" x14ac:dyDescent="0.2">
      <c r="F60385" s="195"/>
      <c r="G60385" s="196"/>
      <c r="H60385" s="192"/>
    </row>
    <row r="60386" spans="6:8" x14ac:dyDescent="0.2">
      <c r="F60386" s="195"/>
      <c r="G60386" s="196"/>
      <c r="H60386" s="192"/>
    </row>
    <row r="60387" spans="6:8" x14ac:dyDescent="0.2">
      <c r="F60387" s="195"/>
      <c r="G60387" s="196"/>
      <c r="H60387" s="192"/>
    </row>
    <row r="60388" spans="6:8" x14ac:dyDescent="0.2">
      <c r="F60388" s="195"/>
      <c r="G60388" s="196"/>
      <c r="H60388" s="192"/>
    </row>
    <row r="60389" spans="6:8" x14ac:dyDescent="0.2">
      <c r="F60389" s="195"/>
      <c r="G60389" s="196"/>
      <c r="H60389" s="192"/>
    </row>
    <row r="60390" spans="6:8" x14ac:dyDescent="0.2">
      <c r="F60390" s="195"/>
      <c r="G60390" s="196"/>
      <c r="H60390" s="192"/>
    </row>
    <row r="60391" spans="6:8" x14ac:dyDescent="0.2">
      <c r="F60391" s="195"/>
      <c r="G60391" s="196"/>
      <c r="H60391" s="192"/>
    </row>
    <row r="60392" spans="6:8" x14ac:dyDescent="0.2">
      <c r="F60392" s="195"/>
      <c r="G60392" s="196"/>
      <c r="H60392" s="192"/>
    </row>
    <row r="60393" spans="6:8" x14ac:dyDescent="0.2">
      <c r="F60393" s="195"/>
      <c r="G60393" s="196"/>
      <c r="H60393" s="192"/>
    </row>
    <row r="60394" spans="6:8" x14ac:dyDescent="0.2">
      <c r="F60394" s="195"/>
      <c r="G60394" s="196"/>
      <c r="H60394" s="192"/>
    </row>
    <row r="60395" spans="6:8" x14ac:dyDescent="0.2">
      <c r="F60395" s="195"/>
      <c r="G60395" s="196"/>
      <c r="H60395" s="192"/>
    </row>
    <row r="60396" spans="6:8" x14ac:dyDescent="0.2">
      <c r="F60396" s="195"/>
      <c r="G60396" s="196"/>
      <c r="H60396" s="192"/>
    </row>
    <row r="60397" spans="6:8" x14ac:dyDescent="0.2">
      <c r="F60397" s="195"/>
      <c r="G60397" s="196"/>
      <c r="H60397" s="192"/>
    </row>
    <row r="60398" spans="6:8" x14ac:dyDescent="0.2">
      <c r="F60398" s="195"/>
      <c r="G60398" s="196"/>
      <c r="H60398" s="192"/>
    </row>
    <row r="60399" spans="6:8" x14ac:dyDescent="0.2">
      <c r="F60399" s="195"/>
      <c r="G60399" s="196"/>
      <c r="H60399" s="192"/>
    </row>
    <row r="60400" spans="6:8" x14ac:dyDescent="0.2">
      <c r="F60400" s="195"/>
      <c r="G60400" s="196"/>
      <c r="H60400" s="192"/>
    </row>
    <row r="60401" spans="6:8" x14ac:dyDescent="0.2">
      <c r="F60401" s="195"/>
      <c r="G60401" s="196"/>
      <c r="H60401" s="192"/>
    </row>
    <row r="60402" spans="6:8" x14ac:dyDescent="0.2">
      <c r="F60402" s="195"/>
      <c r="G60402" s="196"/>
      <c r="H60402" s="192"/>
    </row>
    <row r="60403" spans="6:8" x14ac:dyDescent="0.2">
      <c r="F60403" s="195"/>
      <c r="G60403" s="196"/>
      <c r="H60403" s="192"/>
    </row>
    <row r="60404" spans="6:8" x14ac:dyDescent="0.2">
      <c r="F60404" s="195"/>
      <c r="G60404" s="196"/>
      <c r="H60404" s="192"/>
    </row>
    <row r="60405" spans="6:8" x14ac:dyDescent="0.2">
      <c r="F60405" s="195"/>
      <c r="G60405" s="196"/>
      <c r="H60405" s="192"/>
    </row>
    <row r="60406" spans="6:8" x14ac:dyDescent="0.2">
      <c r="F60406" s="195"/>
      <c r="G60406" s="196"/>
      <c r="H60406" s="192"/>
    </row>
    <row r="60407" spans="6:8" x14ac:dyDescent="0.2">
      <c r="F60407" s="195"/>
      <c r="G60407" s="196"/>
      <c r="H60407" s="192"/>
    </row>
    <row r="60408" spans="6:8" x14ac:dyDescent="0.2">
      <c r="F60408" s="195"/>
      <c r="G60408" s="196"/>
      <c r="H60408" s="192"/>
    </row>
    <row r="60409" spans="6:8" x14ac:dyDescent="0.2">
      <c r="F60409" s="195"/>
      <c r="G60409" s="196"/>
      <c r="H60409" s="192"/>
    </row>
    <row r="60410" spans="6:8" x14ac:dyDescent="0.2">
      <c r="F60410" s="195"/>
      <c r="G60410" s="196"/>
      <c r="H60410" s="192"/>
    </row>
    <row r="60411" spans="6:8" x14ac:dyDescent="0.2">
      <c r="F60411" s="195"/>
      <c r="G60411" s="196"/>
      <c r="H60411" s="192"/>
    </row>
    <row r="60412" spans="6:8" x14ac:dyDescent="0.2">
      <c r="F60412" s="195"/>
      <c r="G60412" s="196"/>
      <c r="H60412" s="192"/>
    </row>
    <row r="60413" spans="6:8" x14ac:dyDescent="0.2">
      <c r="F60413" s="195"/>
      <c r="G60413" s="196"/>
      <c r="H60413" s="192"/>
    </row>
    <row r="60414" spans="6:8" x14ac:dyDescent="0.2">
      <c r="F60414" s="195"/>
      <c r="G60414" s="196"/>
      <c r="H60414" s="192"/>
    </row>
    <row r="60415" spans="6:8" x14ac:dyDescent="0.2">
      <c r="F60415" s="195"/>
      <c r="G60415" s="196"/>
      <c r="H60415" s="192"/>
    </row>
    <row r="60416" spans="6:8" x14ac:dyDescent="0.2">
      <c r="F60416" s="195"/>
      <c r="G60416" s="196"/>
      <c r="H60416" s="192"/>
    </row>
    <row r="60417" spans="6:8" x14ac:dyDescent="0.2">
      <c r="F60417" s="195"/>
      <c r="G60417" s="196"/>
      <c r="H60417" s="192"/>
    </row>
    <row r="60418" spans="6:8" x14ac:dyDescent="0.2">
      <c r="F60418" s="195"/>
      <c r="G60418" s="196"/>
      <c r="H60418" s="192"/>
    </row>
    <row r="60419" spans="6:8" x14ac:dyDescent="0.2">
      <c r="F60419" s="195"/>
      <c r="G60419" s="196"/>
      <c r="H60419" s="192"/>
    </row>
    <row r="60420" spans="6:8" x14ac:dyDescent="0.2">
      <c r="F60420" s="195"/>
      <c r="G60420" s="196"/>
      <c r="H60420" s="192"/>
    </row>
    <row r="60421" spans="6:8" x14ac:dyDescent="0.2">
      <c r="F60421" s="195"/>
      <c r="G60421" s="196"/>
      <c r="H60421" s="192"/>
    </row>
    <row r="60422" spans="6:8" x14ac:dyDescent="0.2">
      <c r="F60422" s="195"/>
      <c r="G60422" s="196"/>
      <c r="H60422" s="192"/>
    </row>
    <row r="60423" spans="6:8" x14ac:dyDescent="0.2">
      <c r="F60423" s="195"/>
      <c r="G60423" s="196"/>
      <c r="H60423" s="192"/>
    </row>
    <row r="60424" spans="6:8" x14ac:dyDescent="0.2">
      <c r="F60424" s="195"/>
      <c r="G60424" s="196"/>
      <c r="H60424" s="192"/>
    </row>
    <row r="60425" spans="6:8" x14ac:dyDescent="0.2">
      <c r="F60425" s="195"/>
      <c r="G60425" s="196"/>
      <c r="H60425" s="192"/>
    </row>
    <row r="60426" spans="6:8" x14ac:dyDescent="0.2">
      <c r="F60426" s="195"/>
      <c r="G60426" s="196"/>
      <c r="H60426" s="192"/>
    </row>
    <row r="60427" spans="6:8" x14ac:dyDescent="0.2">
      <c r="F60427" s="195"/>
      <c r="G60427" s="196"/>
      <c r="H60427" s="192"/>
    </row>
    <row r="60428" spans="6:8" x14ac:dyDescent="0.2">
      <c r="F60428" s="195"/>
      <c r="G60428" s="196"/>
      <c r="H60428" s="192"/>
    </row>
    <row r="60429" spans="6:8" x14ac:dyDescent="0.2">
      <c r="F60429" s="195"/>
      <c r="G60429" s="196"/>
      <c r="H60429" s="192"/>
    </row>
    <row r="60430" spans="6:8" x14ac:dyDescent="0.2">
      <c r="F60430" s="195"/>
      <c r="G60430" s="196"/>
      <c r="H60430" s="192"/>
    </row>
    <row r="60431" spans="6:8" x14ac:dyDescent="0.2">
      <c r="F60431" s="195"/>
      <c r="G60431" s="196"/>
      <c r="H60431" s="192"/>
    </row>
    <row r="60432" spans="6:8" x14ac:dyDescent="0.2">
      <c r="F60432" s="195"/>
      <c r="G60432" s="196"/>
      <c r="H60432" s="192"/>
    </row>
    <row r="60433" spans="6:8" x14ac:dyDescent="0.2">
      <c r="F60433" s="195"/>
      <c r="G60433" s="196"/>
      <c r="H60433" s="192"/>
    </row>
    <row r="60434" spans="6:8" x14ac:dyDescent="0.2">
      <c r="F60434" s="195"/>
      <c r="G60434" s="196"/>
      <c r="H60434" s="192"/>
    </row>
    <row r="60435" spans="6:8" x14ac:dyDescent="0.2">
      <c r="F60435" s="195"/>
      <c r="G60435" s="196"/>
      <c r="H60435" s="192"/>
    </row>
    <row r="60436" spans="6:8" x14ac:dyDescent="0.2">
      <c r="F60436" s="195"/>
      <c r="G60436" s="196"/>
      <c r="H60436" s="192"/>
    </row>
    <row r="60437" spans="6:8" x14ac:dyDescent="0.2">
      <c r="F60437" s="195"/>
      <c r="G60437" s="196"/>
      <c r="H60437" s="192"/>
    </row>
    <row r="60438" spans="6:8" x14ac:dyDescent="0.2">
      <c r="F60438" s="195"/>
      <c r="G60438" s="196"/>
      <c r="H60438" s="192"/>
    </row>
    <row r="60439" spans="6:8" x14ac:dyDescent="0.2">
      <c r="F60439" s="195"/>
      <c r="G60439" s="196"/>
      <c r="H60439" s="192"/>
    </row>
    <row r="60440" spans="6:8" x14ac:dyDescent="0.2">
      <c r="F60440" s="195"/>
      <c r="G60440" s="196"/>
      <c r="H60440" s="192"/>
    </row>
    <row r="60441" spans="6:8" x14ac:dyDescent="0.2">
      <c r="F60441" s="195"/>
      <c r="G60441" s="196"/>
      <c r="H60441" s="192"/>
    </row>
    <row r="60442" spans="6:8" x14ac:dyDescent="0.2">
      <c r="F60442" s="195"/>
      <c r="G60442" s="196"/>
      <c r="H60442" s="192"/>
    </row>
    <row r="60443" spans="6:8" x14ac:dyDescent="0.2">
      <c r="F60443" s="195"/>
      <c r="G60443" s="196"/>
      <c r="H60443" s="192"/>
    </row>
    <row r="60444" spans="6:8" x14ac:dyDescent="0.2">
      <c r="F60444" s="195"/>
      <c r="G60444" s="196"/>
      <c r="H60444" s="192"/>
    </row>
    <row r="60445" spans="6:8" x14ac:dyDescent="0.2">
      <c r="F60445" s="195"/>
      <c r="G60445" s="196"/>
      <c r="H60445" s="192"/>
    </row>
    <row r="60446" spans="6:8" x14ac:dyDescent="0.2">
      <c r="F60446" s="195"/>
      <c r="G60446" s="196"/>
      <c r="H60446" s="192"/>
    </row>
    <row r="60447" spans="6:8" x14ac:dyDescent="0.2">
      <c r="F60447" s="195"/>
      <c r="G60447" s="196"/>
      <c r="H60447" s="192"/>
    </row>
    <row r="60448" spans="6:8" x14ac:dyDescent="0.2">
      <c r="F60448" s="195"/>
      <c r="G60448" s="196"/>
      <c r="H60448" s="192"/>
    </row>
    <row r="60449" spans="6:8" x14ac:dyDescent="0.2">
      <c r="F60449" s="195"/>
      <c r="G60449" s="196"/>
      <c r="H60449" s="192"/>
    </row>
    <row r="60450" spans="6:8" x14ac:dyDescent="0.2">
      <c r="F60450" s="195"/>
      <c r="G60450" s="196"/>
      <c r="H60450" s="192"/>
    </row>
    <row r="60451" spans="6:8" x14ac:dyDescent="0.2">
      <c r="F60451" s="195"/>
      <c r="G60451" s="196"/>
      <c r="H60451" s="192"/>
    </row>
    <row r="60452" spans="6:8" x14ac:dyDescent="0.2">
      <c r="F60452" s="195"/>
      <c r="G60452" s="196"/>
      <c r="H60452" s="192"/>
    </row>
    <row r="60453" spans="6:8" x14ac:dyDescent="0.2">
      <c r="F60453" s="195"/>
      <c r="G60453" s="196"/>
      <c r="H60453" s="192"/>
    </row>
    <row r="60454" spans="6:8" x14ac:dyDescent="0.2">
      <c r="F60454" s="195"/>
      <c r="G60454" s="196"/>
      <c r="H60454" s="192"/>
    </row>
    <row r="60455" spans="6:8" x14ac:dyDescent="0.2">
      <c r="F60455" s="195"/>
      <c r="G60455" s="196"/>
      <c r="H60455" s="192"/>
    </row>
    <row r="60456" spans="6:8" x14ac:dyDescent="0.2">
      <c r="F60456" s="195"/>
      <c r="G60456" s="196"/>
      <c r="H60456" s="192"/>
    </row>
    <row r="60457" spans="6:8" x14ac:dyDescent="0.2">
      <c r="F60457" s="195"/>
      <c r="G60457" s="196"/>
      <c r="H60457" s="192"/>
    </row>
    <row r="60458" spans="6:8" x14ac:dyDescent="0.2">
      <c r="F60458" s="195"/>
      <c r="G60458" s="196"/>
      <c r="H60458" s="192"/>
    </row>
    <row r="60459" spans="6:8" x14ac:dyDescent="0.2">
      <c r="F60459" s="195"/>
      <c r="G60459" s="196"/>
      <c r="H60459" s="192"/>
    </row>
    <row r="60460" spans="6:8" x14ac:dyDescent="0.2">
      <c r="F60460" s="195"/>
      <c r="G60460" s="196"/>
      <c r="H60460" s="192"/>
    </row>
    <row r="60461" spans="6:8" x14ac:dyDescent="0.2">
      <c r="F60461" s="195"/>
      <c r="G60461" s="196"/>
      <c r="H60461" s="192"/>
    </row>
    <row r="60462" spans="6:8" x14ac:dyDescent="0.2">
      <c r="F60462" s="195"/>
      <c r="G60462" s="196"/>
      <c r="H60462" s="192"/>
    </row>
    <row r="60463" spans="6:8" x14ac:dyDescent="0.2">
      <c r="F60463" s="195"/>
      <c r="G60463" s="196"/>
      <c r="H60463" s="192"/>
    </row>
    <row r="60464" spans="6:8" x14ac:dyDescent="0.2">
      <c r="F60464" s="195"/>
      <c r="G60464" s="196"/>
      <c r="H60464" s="192"/>
    </row>
    <row r="60465" spans="6:8" x14ac:dyDescent="0.2">
      <c r="F60465" s="195"/>
      <c r="G60465" s="196"/>
      <c r="H60465" s="192"/>
    </row>
    <row r="60466" spans="6:8" x14ac:dyDescent="0.2">
      <c r="F60466" s="195"/>
      <c r="G60466" s="196"/>
      <c r="H60466" s="192"/>
    </row>
    <row r="60467" spans="6:8" x14ac:dyDescent="0.2">
      <c r="F60467" s="195"/>
      <c r="G60467" s="196"/>
      <c r="H60467" s="192"/>
    </row>
    <row r="60468" spans="6:8" x14ac:dyDescent="0.2">
      <c r="F60468" s="195"/>
      <c r="G60468" s="196"/>
      <c r="H60468" s="192"/>
    </row>
    <row r="60469" spans="6:8" x14ac:dyDescent="0.2">
      <c r="F60469" s="195"/>
      <c r="G60469" s="196"/>
      <c r="H60469" s="192"/>
    </row>
    <row r="60470" spans="6:8" x14ac:dyDescent="0.2">
      <c r="F60470" s="195"/>
      <c r="G60470" s="196"/>
      <c r="H60470" s="192"/>
    </row>
    <row r="60471" spans="6:8" x14ac:dyDescent="0.2">
      <c r="F60471" s="195"/>
      <c r="G60471" s="196"/>
      <c r="H60471" s="192"/>
    </row>
    <row r="60472" spans="6:8" x14ac:dyDescent="0.2">
      <c r="F60472" s="195"/>
      <c r="G60472" s="196"/>
      <c r="H60472" s="192"/>
    </row>
    <row r="60473" spans="6:8" x14ac:dyDescent="0.2">
      <c r="F60473" s="195"/>
      <c r="G60473" s="196"/>
      <c r="H60473" s="192"/>
    </row>
    <row r="60474" spans="6:8" x14ac:dyDescent="0.2">
      <c r="F60474" s="195"/>
      <c r="G60474" s="196"/>
      <c r="H60474" s="192"/>
    </row>
    <row r="60475" spans="6:8" x14ac:dyDescent="0.2">
      <c r="F60475" s="195"/>
      <c r="G60475" s="196"/>
      <c r="H60475" s="192"/>
    </row>
    <row r="60476" spans="6:8" x14ac:dyDescent="0.2">
      <c r="F60476" s="195"/>
      <c r="G60476" s="196"/>
      <c r="H60476" s="192"/>
    </row>
    <row r="60477" spans="6:8" x14ac:dyDescent="0.2">
      <c r="F60477" s="195"/>
      <c r="G60477" s="196"/>
      <c r="H60477" s="192"/>
    </row>
    <row r="60478" spans="6:8" x14ac:dyDescent="0.2">
      <c r="F60478" s="195"/>
      <c r="G60478" s="196"/>
      <c r="H60478" s="192"/>
    </row>
    <row r="60479" spans="6:8" x14ac:dyDescent="0.2">
      <c r="F60479" s="195"/>
      <c r="G60479" s="196"/>
      <c r="H60479" s="192"/>
    </row>
    <row r="60480" spans="6:8" x14ac:dyDescent="0.2">
      <c r="F60480" s="195"/>
      <c r="G60480" s="196"/>
      <c r="H60480" s="192"/>
    </row>
    <row r="60481" spans="6:8" x14ac:dyDescent="0.2">
      <c r="F60481" s="195"/>
      <c r="G60481" s="196"/>
      <c r="H60481" s="192"/>
    </row>
    <row r="60482" spans="6:8" x14ac:dyDescent="0.2">
      <c r="F60482" s="195"/>
      <c r="G60482" s="196"/>
      <c r="H60482" s="192"/>
    </row>
    <row r="60483" spans="6:8" x14ac:dyDescent="0.2">
      <c r="F60483" s="195"/>
      <c r="G60483" s="196"/>
      <c r="H60483" s="192"/>
    </row>
    <row r="60484" spans="6:8" x14ac:dyDescent="0.2">
      <c r="F60484" s="195"/>
      <c r="G60484" s="196"/>
      <c r="H60484" s="192"/>
    </row>
    <row r="60485" spans="6:8" x14ac:dyDescent="0.2">
      <c r="F60485" s="195"/>
      <c r="G60485" s="196"/>
      <c r="H60485" s="192"/>
    </row>
    <row r="60486" spans="6:8" x14ac:dyDescent="0.2">
      <c r="F60486" s="195"/>
      <c r="G60486" s="196"/>
      <c r="H60486" s="192"/>
    </row>
    <row r="60487" spans="6:8" x14ac:dyDescent="0.2">
      <c r="F60487" s="195"/>
      <c r="G60487" s="196"/>
      <c r="H60487" s="192"/>
    </row>
    <row r="60488" spans="6:8" x14ac:dyDescent="0.2">
      <c r="F60488" s="195"/>
      <c r="G60488" s="196"/>
      <c r="H60488" s="192"/>
    </row>
    <row r="60489" spans="6:8" x14ac:dyDescent="0.2">
      <c r="F60489" s="195"/>
      <c r="G60489" s="196"/>
      <c r="H60489" s="192"/>
    </row>
    <row r="60490" spans="6:8" x14ac:dyDescent="0.2">
      <c r="F60490" s="195"/>
      <c r="G60490" s="196"/>
      <c r="H60490" s="192"/>
    </row>
    <row r="60491" spans="6:8" x14ac:dyDescent="0.2">
      <c r="F60491" s="195"/>
      <c r="G60491" s="196"/>
      <c r="H60491" s="192"/>
    </row>
    <row r="60492" spans="6:8" x14ac:dyDescent="0.2">
      <c r="F60492" s="195"/>
      <c r="G60492" s="196"/>
      <c r="H60492" s="192"/>
    </row>
    <row r="60493" spans="6:8" x14ac:dyDescent="0.2">
      <c r="F60493" s="195"/>
      <c r="G60493" s="196"/>
      <c r="H60493" s="192"/>
    </row>
    <row r="60494" spans="6:8" x14ac:dyDescent="0.2">
      <c r="F60494" s="195"/>
      <c r="G60494" s="196"/>
      <c r="H60494" s="192"/>
    </row>
    <row r="60495" spans="6:8" x14ac:dyDescent="0.2">
      <c r="F60495" s="195"/>
      <c r="G60495" s="196"/>
      <c r="H60495" s="192"/>
    </row>
    <row r="60496" spans="6:8" x14ac:dyDescent="0.2">
      <c r="F60496" s="195"/>
      <c r="G60496" s="196"/>
      <c r="H60496" s="192"/>
    </row>
    <row r="60497" spans="6:8" x14ac:dyDescent="0.2">
      <c r="F60497" s="195"/>
      <c r="G60497" s="196"/>
      <c r="H60497" s="192"/>
    </row>
    <row r="60498" spans="6:8" x14ac:dyDescent="0.2">
      <c r="F60498" s="195"/>
      <c r="G60498" s="196"/>
      <c r="H60498" s="192"/>
    </row>
    <row r="60499" spans="6:8" x14ac:dyDescent="0.2">
      <c r="F60499" s="195"/>
      <c r="G60499" s="196"/>
      <c r="H60499" s="192"/>
    </row>
    <row r="60500" spans="6:8" x14ac:dyDescent="0.2">
      <c r="F60500" s="195"/>
      <c r="G60500" s="196"/>
      <c r="H60500" s="192"/>
    </row>
    <row r="60501" spans="6:8" x14ac:dyDescent="0.2">
      <c r="F60501" s="195"/>
      <c r="G60501" s="196"/>
      <c r="H60501" s="192"/>
    </row>
    <row r="60502" spans="6:8" x14ac:dyDescent="0.2">
      <c r="F60502" s="195"/>
      <c r="G60502" s="196"/>
      <c r="H60502" s="192"/>
    </row>
    <row r="60503" spans="6:8" x14ac:dyDescent="0.2">
      <c r="F60503" s="195"/>
      <c r="G60503" s="196"/>
      <c r="H60503" s="192"/>
    </row>
    <row r="60504" spans="6:8" x14ac:dyDescent="0.2">
      <c r="F60504" s="195"/>
      <c r="G60504" s="196"/>
      <c r="H60504" s="192"/>
    </row>
    <row r="60505" spans="6:8" x14ac:dyDescent="0.2">
      <c r="F60505" s="195"/>
      <c r="G60505" s="196"/>
      <c r="H60505" s="192"/>
    </row>
    <row r="60506" spans="6:8" x14ac:dyDescent="0.2">
      <c r="F60506" s="195"/>
      <c r="G60506" s="196"/>
      <c r="H60506" s="192"/>
    </row>
    <row r="60507" spans="6:8" x14ac:dyDescent="0.2">
      <c r="F60507" s="195"/>
      <c r="G60507" s="196"/>
      <c r="H60507" s="192"/>
    </row>
    <row r="60508" spans="6:8" x14ac:dyDescent="0.2">
      <c r="F60508" s="195"/>
      <c r="G60508" s="196"/>
      <c r="H60508" s="192"/>
    </row>
    <row r="60509" spans="6:8" x14ac:dyDescent="0.2">
      <c r="F60509" s="195"/>
      <c r="G60509" s="196"/>
      <c r="H60509" s="192"/>
    </row>
    <row r="60510" spans="6:8" x14ac:dyDescent="0.2">
      <c r="F60510" s="195"/>
      <c r="G60510" s="196"/>
      <c r="H60510" s="192"/>
    </row>
    <row r="60511" spans="6:8" x14ac:dyDescent="0.2">
      <c r="F60511" s="195"/>
      <c r="G60511" s="196"/>
      <c r="H60511" s="192"/>
    </row>
    <row r="60512" spans="6:8" x14ac:dyDescent="0.2">
      <c r="F60512" s="195"/>
      <c r="G60512" s="196"/>
      <c r="H60512" s="192"/>
    </row>
    <row r="60513" spans="6:8" x14ac:dyDescent="0.2">
      <c r="F60513" s="195"/>
      <c r="G60513" s="196"/>
      <c r="H60513" s="192"/>
    </row>
    <row r="60514" spans="6:8" x14ac:dyDescent="0.2">
      <c r="F60514" s="195"/>
      <c r="G60514" s="196"/>
      <c r="H60514" s="192"/>
    </row>
    <row r="60515" spans="6:8" x14ac:dyDescent="0.2">
      <c r="F60515" s="195"/>
      <c r="G60515" s="196"/>
      <c r="H60515" s="192"/>
    </row>
    <row r="60516" spans="6:8" x14ac:dyDescent="0.2">
      <c r="F60516" s="195"/>
      <c r="G60516" s="196"/>
      <c r="H60516" s="192"/>
    </row>
    <row r="60517" spans="6:8" x14ac:dyDescent="0.2">
      <c r="F60517" s="195"/>
      <c r="G60517" s="196"/>
      <c r="H60517" s="192"/>
    </row>
    <row r="60518" spans="6:8" x14ac:dyDescent="0.2">
      <c r="F60518" s="195"/>
      <c r="G60518" s="196"/>
      <c r="H60518" s="192"/>
    </row>
    <row r="60519" spans="6:8" x14ac:dyDescent="0.2">
      <c r="F60519" s="195"/>
      <c r="G60519" s="196"/>
      <c r="H60519" s="192"/>
    </row>
    <row r="60520" spans="6:8" x14ac:dyDescent="0.2">
      <c r="F60520" s="195"/>
      <c r="G60520" s="196"/>
      <c r="H60520" s="192"/>
    </row>
    <row r="60521" spans="6:8" x14ac:dyDescent="0.2">
      <c r="F60521" s="195"/>
      <c r="G60521" s="196"/>
      <c r="H60521" s="192"/>
    </row>
    <row r="60522" spans="6:8" x14ac:dyDescent="0.2">
      <c r="F60522" s="195"/>
      <c r="G60522" s="196"/>
      <c r="H60522" s="192"/>
    </row>
    <row r="60523" spans="6:8" x14ac:dyDescent="0.2">
      <c r="F60523" s="195"/>
      <c r="G60523" s="196"/>
      <c r="H60523" s="192"/>
    </row>
    <row r="60524" spans="6:8" x14ac:dyDescent="0.2">
      <c r="F60524" s="195"/>
      <c r="G60524" s="196"/>
      <c r="H60524" s="192"/>
    </row>
    <row r="60525" spans="6:8" x14ac:dyDescent="0.2">
      <c r="F60525" s="195"/>
      <c r="G60525" s="196"/>
      <c r="H60525" s="192"/>
    </row>
    <row r="60526" spans="6:8" x14ac:dyDescent="0.2">
      <c r="F60526" s="195"/>
      <c r="G60526" s="196"/>
      <c r="H60526" s="192"/>
    </row>
    <row r="60527" spans="6:8" x14ac:dyDescent="0.2">
      <c r="F60527" s="195"/>
      <c r="G60527" s="196"/>
      <c r="H60527" s="192"/>
    </row>
    <row r="60528" spans="6:8" x14ac:dyDescent="0.2">
      <c r="F60528" s="195"/>
      <c r="G60528" s="196"/>
      <c r="H60528" s="192"/>
    </row>
    <row r="60529" spans="6:8" x14ac:dyDescent="0.2">
      <c r="F60529" s="195"/>
      <c r="G60529" s="196"/>
      <c r="H60529" s="192"/>
    </row>
    <row r="60530" spans="6:8" x14ac:dyDescent="0.2">
      <c r="F60530" s="195"/>
      <c r="G60530" s="196"/>
      <c r="H60530" s="192"/>
    </row>
    <row r="60531" spans="6:8" x14ac:dyDescent="0.2">
      <c r="F60531" s="195"/>
      <c r="G60531" s="196"/>
      <c r="H60531" s="192"/>
    </row>
    <row r="60532" spans="6:8" x14ac:dyDescent="0.2">
      <c r="F60532" s="195"/>
      <c r="G60532" s="196"/>
      <c r="H60532" s="192"/>
    </row>
    <row r="60533" spans="6:8" x14ac:dyDescent="0.2">
      <c r="F60533" s="195"/>
      <c r="G60533" s="196"/>
      <c r="H60533" s="192"/>
    </row>
    <row r="60534" spans="6:8" x14ac:dyDescent="0.2">
      <c r="F60534" s="195"/>
      <c r="G60534" s="196"/>
      <c r="H60534" s="192"/>
    </row>
    <row r="60535" spans="6:8" x14ac:dyDescent="0.2">
      <c r="F60535" s="195"/>
      <c r="G60535" s="196"/>
      <c r="H60535" s="192"/>
    </row>
    <row r="60536" spans="6:8" x14ac:dyDescent="0.2">
      <c r="F60536" s="195"/>
      <c r="G60536" s="196"/>
      <c r="H60536" s="192"/>
    </row>
    <row r="60537" spans="6:8" x14ac:dyDescent="0.2">
      <c r="F60537" s="195"/>
      <c r="G60537" s="196"/>
      <c r="H60537" s="192"/>
    </row>
    <row r="60538" spans="6:8" x14ac:dyDescent="0.2">
      <c r="F60538" s="195"/>
      <c r="G60538" s="196"/>
      <c r="H60538" s="192"/>
    </row>
    <row r="60539" spans="6:8" x14ac:dyDescent="0.2">
      <c r="F60539" s="195"/>
      <c r="G60539" s="196"/>
      <c r="H60539" s="192"/>
    </row>
    <row r="60540" spans="6:8" x14ac:dyDescent="0.2">
      <c r="F60540" s="195"/>
      <c r="G60540" s="196"/>
      <c r="H60540" s="192"/>
    </row>
    <row r="60541" spans="6:8" x14ac:dyDescent="0.2">
      <c r="F60541" s="195"/>
      <c r="G60541" s="196"/>
      <c r="H60541" s="192"/>
    </row>
    <row r="60542" spans="6:8" x14ac:dyDescent="0.2">
      <c r="F60542" s="195"/>
      <c r="G60542" s="196"/>
      <c r="H60542" s="192"/>
    </row>
    <row r="60543" spans="6:8" x14ac:dyDescent="0.2">
      <c r="F60543" s="195"/>
      <c r="G60543" s="196"/>
      <c r="H60543" s="192"/>
    </row>
    <row r="60544" spans="6:8" x14ac:dyDescent="0.2">
      <c r="F60544" s="195"/>
      <c r="G60544" s="196"/>
      <c r="H60544" s="192"/>
    </row>
    <row r="60545" spans="6:8" x14ac:dyDescent="0.2">
      <c r="F60545" s="195"/>
      <c r="G60545" s="196"/>
      <c r="H60545" s="192"/>
    </row>
    <row r="60546" spans="6:8" x14ac:dyDescent="0.2">
      <c r="F60546" s="195"/>
      <c r="G60546" s="196"/>
      <c r="H60546" s="192"/>
    </row>
    <row r="60547" spans="6:8" x14ac:dyDescent="0.2">
      <c r="F60547" s="195"/>
      <c r="G60547" s="196"/>
      <c r="H60547" s="192"/>
    </row>
    <row r="60548" spans="6:8" x14ac:dyDescent="0.2">
      <c r="F60548" s="195"/>
      <c r="G60548" s="196"/>
      <c r="H60548" s="192"/>
    </row>
    <row r="60549" spans="6:8" x14ac:dyDescent="0.2">
      <c r="F60549" s="195"/>
      <c r="G60549" s="196"/>
      <c r="H60549" s="192"/>
    </row>
    <row r="60550" spans="6:8" x14ac:dyDescent="0.2">
      <c r="F60550" s="195"/>
      <c r="G60550" s="196"/>
      <c r="H60550" s="192"/>
    </row>
    <row r="60551" spans="6:8" x14ac:dyDescent="0.2">
      <c r="F60551" s="195"/>
      <c r="G60551" s="196"/>
      <c r="H60551" s="192"/>
    </row>
    <row r="60552" spans="6:8" x14ac:dyDescent="0.2">
      <c r="F60552" s="195"/>
      <c r="G60552" s="196"/>
      <c r="H60552" s="192"/>
    </row>
    <row r="60553" spans="6:8" x14ac:dyDescent="0.2">
      <c r="F60553" s="195"/>
      <c r="G60553" s="196"/>
      <c r="H60553" s="192"/>
    </row>
    <row r="60554" spans="6:8" x14ac:dyDescent="0.2">
      <c r="F60554" s="195"/>
      <c r="G60554" s="196"/>
      <c r="H60554" s="192"/>
    </row>
    <row r="60555" spans="6:8" x14ac:dyDescent="0.2">
      <c r="F60555" s="195"/>
      <c r="G60555" s="196"/>
      <c r="H60555" s="192"/>
    </row>
    <row r="60556" spans="6:8" x14ac:dyDescent="0.2">
      <c r="F60556" s="195"/>
      <c r="G60556" s="196"/>
      <c r="H60556" s="192"/>
    </row>
    <row r="60557" spans="6:8" x14ac:dyDescent="0.2">
      <c r="F60557" s="195"/>
      <c r="G60557" s="196"/>
      <c r="H60557" s="192"/>
    </row>
    <row r="60558" spans="6:8" x14ac:dyDescent="0.2">
      <c r="F60558" s="195"/>
      <c r="G60558" s="196"/>
      <c r="H60558" s="192"/>
    </row>
    <row r="60559" spans="6:8" x14ac:dyDescent="0.2">
      <c r="F60559" s="195"/>
      <c r="G60559" s="196"/>
      <c r="H60559" s="192"/>
    </row>
    <row r="60560" spans="6:8" x14ac:dyDescent="0.2">
      <c r="F60560" s="195"/>
      <c r="G60560" s="196"/>
      <c r="H60560" s="192"/>
    </row>
    <row r="60561" spans="6:8" x14ac:dyDescent="0.2">
      <c r="F60561" s="195"/>
      <c r="G60561" s="196"/>
      <c r="H60561" s="192"/>
    </row>
    <row r="60562" spans="6:8" x14ac:dyDescent="0.2">
      <c r="F60562" s="195"/>
      <c r="G60562" s="196"/>
      <c r="H60562" s="192"/>
    </row>
    <row r="60563" spans="6:8" x14ac:dyDescent="0.2">
      <c r="F60563" s="195"/>
      <c r="G60563" s="196"/>
      <c r="H60563" s="192"/>
    </row>
    <row r="60564" spans="6:8" x14ac:dyDescent="0.2">
      <c r="F60564" s="195"/>
      <c r="G60564" s="196"/>
      <c r="H60564" s="192"/>
    </row>
    <row r="60565" spans="6:8" x14ac:dyDescent="0.2">
      <c r="F60565" s="195"/>
      <c r="G60565" s="196"/>
      <c r="H60565" s="192"/>
    </row>
    <row r="60566" spans="6:8" x14ac:dyDescent="0.2">
      <c r="F60566" s="195"/>
      <c r="G60566" s="196"/>
      <c r="H60566" s="192"/>
    </row>
    <row r="60567" spans="6:8" x14ac:dyDescent="0.2">
      <c r="F60567" s="195"/>
      <c r="G60567" s="196"/>
      <c r="H60567" s="192"/>
    </row>
    <row r="60568" spans="6:8" x14ac:dyDescent="0.2">
      <c r="F60568" s="195"/>
      <c r="G60568" s="196"/>
      <c r="H60568" s="192"/>
    </row>
    <row r="60569" spans="6:8" x14ac:dyDescent="0.2">
      <c r="F60569" s="195"/>
      <c r="G60569" s="196"/>
      <c r="H60569" s="192"/>
    </row>
    <row r="60570" spans="6:8" x14ac:dyDescent="0.2">
      <c r="F60570" s="195"/>
      <c r="G60570" s="196"/>
      <c r="H60570" s="192"/>
    </row>
    <row r="60571" spans="6:8" x14ac:dyDescent="0.2">
      <c r="F60571" s="195"/>
      <c r="G60571" s="196"/>
      <c r="H60571" s="192"/>
    </row>
    <row r="60572" spans="6:8" x14ac:dyDescent="0.2">
      <c r="F60572" s="195"/>
      <c r="G60572" s="196"/>
      <c r="H60572" s="192"/>
    </row>
    <row r="60573" spans="6:8" x14ac:dyDescent="0.2">
      <c r="F60573" s="195"/>
      <c r="G60573" s="196"/>
      <c r="H60573" s="192"/>
    </row>
    <row r="60574" spans="6:8" x14ac:dyDescent="0.2">
      <c r="F60574" s="195"/>
      <c r="G60574" s="196"/>
      <c r="H60574" s="192"/>
    </row>
    <row r="60575" spans="6:8" x14ac:dyDescent="0.2">
      <c r="F60575" s="195"/>
      <c r="G60575" s="196"/>
      <c r="H60575" s="192"/>
    </row>
    <row r="60576" spans="6:8" x14ac:dyDescent="0.2">
      <c r="F60576" s="195"/>
      <c r="G60576" s="196"/>
      <c r="H60576" s="192"/>
    </row>
    <row r="60577" spans="6:8" x14ac:dyDescent="0.2">
      <c r="F60577" s="195"/>
      <c r="G60577" s="196"/>
      <c r="H60577" s="192"/>
    </row>
    <row r="60578" spans="6:8" x14ac:dyDescent="0.2">
      <c r="F60578" s="195"/>
      <c r="G60578" s="196"/>
      <c r="H60578" s="192"/>
    </row>
    <row r="60579" spans="6:8" x14ac:dyDescent="0.2">
      <c r="F60579" s="195"/>
      <c r="G60579" s="196"/>
      <c r="H60579" s="192"/>
    </row>
    <row r="60580" spans="6:8" x14ac:dyDescent="0.2">
      <c r="F60580" s="195"/>
      <c r="G60580" s="196"/>
      <c r="H60580" s="192"/>
    </row>
    <row r="60581" spans="6:8" x14ac:dyDescent="0.2">
      <c r="F60581" s="195"/>
      <c r="G60581" s="196"/>
      <c r="H60581" s="192"/>
    </row>
    <row r="60582" spans="6:8" x14ac:dyDescent="0.2">
      <c r="F60582" s="195"/>
      <c r="G60582" s="196"/>
      <c r="H60582" s="192"/>
    </row>
    <row r="60583" spans="6:8" x14ac:dyDescent="0.2">
      <c r="F60583" s="195"/>
      <c r="G60583" s="196"/>
      <c r="H60583" s="192"/>
    </row>
    <row r="60584" spans="6:8" x14ac:dyDescent="0.2">
      <c r="F60584" s="195"/>
      <c r="G60584" s="196"/>
      <c r="H60584" s="192"/>
    </row>
    <row r="60585" spans="6:8" x14ac:dyDescent="0.2">
      <c r="F60585" s="195"/>
      <c r="G60585" s="196"/>
      <c r="H60585" s="192"/>
    </row>
    <row r="60586" spans="6:8" x14ac:dyDescent="0.2">
      <c r="F60586" s="195"/>
      <c r="G60586" s="196"/>
      <c r="H60586" s="192"/>
    </row>
    <row r="60587" spans="6:8" x14ac:dyDescent="0.2">
      <c r="F60587" s="195"/>
      <c r="G60587" s="196"/>
      <c r="H60587" s="192"/>
    </row>
    <row r="60588" spans="6:8" x14ac:dyDescent="0.2">
      <c r="F60588" s="195"/>
      <c r="G60588" s="196"/>
      <c r="H60588" s="192"/>
    </row>
    <row r="60589" spans="6:8" x14ac:dyDescent="0.2">
      <c r="F60589" s="195"/>
      <c r="G60589" s="196"/>
      <c r="H60589" s="192"/>
    </row>
    <row r="60590" spans="6:8" x14ac:dyDescent="0.2">
      <c r="F60590" s="195"/>
      <c r="G60590" s="196"/>
      <c r="H60590" s="192"/>
    </row>
    <row r="60591" spans="6:8" x14ac:dyDescent="0.2">
      <c r="F60591" s="195"/>
      <c r="G60591" s="196"/>
      <c r="H60591" s="192"/>
    </row>
    <row r="60592" spans="6:8" x14ac:dyDescent="0.2">
      <c r="F60592" s="195"/>
      <c r="G60592" s="196"/>
      <c r="H60592" s="192"/>
    </row>
    <row r="60593" spans="6:8" x14ac:dyDescent="0.2">
      <c r="F60593" s="195"/>
      <c r="G60593" s="196"/>
      <c r="H60593" s="192"/>
    </row>
    <row r="60594" spans="6:8" x14ac:dyDescent="0.2">
      <c r="F60594" s="195"/>
      <c r="G60594" s="196"/>
      <c r="H60594" s="192"/>
    </row>
    <row r="60595" spans="6:8" x14ac:dyDescent="0.2">
      <c r="F60595" s="195"/>
      <c r="G60595" s="196"/>
      <c r="H60595" s="192"/>
    </row>
    <row r="60596" spans="6:8" x14ac:dyDescent="0.2">
      <c r="F60596" s="195"/>
      <c r="G60596" s="196"/>
      <c r="H60596" s="192"/>
    </row>
    <row r="60597" spans="6:8" x14ac:dyDescent="0.2">
      <c r="F60597" s="195"/>
      <c r="G60597" s="196"/>
      <c r="H60597" s="192"/>
    </row>
    <row r="60598" spans="6:8" x14ac:dyDescent="0.2">
      <c r="F60598" s="195"/>
      <c r="G60598" s="196"/>
      <c r="H60598" s="192"/>
    </row>
    <row r="60599" spans="6:8" x14ac:dyDescent="0.2">
      <c r="F60599" s="195"/>
      <c r="G60599" s="196"/>
      <c r="H60599" s="192"/>
    </row>
    <row r="60600" spans="6:8" x14ac:dyDescent="0.2">
      <c r="F60600" s="195"/>
      <c r="G60600" s="196"/>
      <c r="H60600" s="192"/>
    </row>
    <row r="60601" spans="6:8" x14ac:dyDescent="0.2">
      <c r="F60601" s="195"/>
      <c r="G60601" s="196"/>
      <c r="H60601" s="192"/>
    </row>
    <row r="60602" spans="6:8" x14ac:dyDescent="0.2">
      <c r="F60602" s="195"/>
      <c r="G60602" s="196"/>
      <c r="H60602" s="192"/>
    </row>
    <row r="60603" spans="6:8" x14ac:dyDescent="0.2">
      <c r="F60603" s="195"/>
      <c r="G60603" s="196"/>
      <c r="H60603" s="192"/>
    </row>
    <row r="60604" spans="6:8" x14ac:dyDescent="0.2">
      <c r="F60604" s="195"/>
      <c r="G60604" s="196"/>
      <c r="H60604" s="192"/>
    </row>
    <row r="60605" spans="6:8" x14ac:dyDescent="0.2">
      <c r="F60605" s="195"/>
      <c r="G60605" s="196"/>
      <c r="H60605" s="192"/>
    </row>
    <row r="60606" spans="6:8" x14ac:dyDescent="0.2">
      <c r="F60606" s="195"/>
      <c r="G60606" s="196"/>
      <c r="H60606" s="192"/>
    </row>
    <row r="60607" spans="6:8" x14ac:dyDescent="0.2">
      <c r="F60607" s="195"/>
      <c r="G60607" s="196"/>
      <c r="H60607" s="192"/>
    </row>
    <row r="60608" spans="6:8" x14ac:dyDescent="0.2">
      <c r="F60608" s="195"/>
      <c r="G60608" s="196"/>
      <c r="H60608" s="192"/>
    </row>
    <row r="60609" spans="6:8" x14ac:dyDescent="0.2">
      <c r="F60609" s="195"/>
      <c r="G60609" s="196"/>
      <c r="H60609" s="192"/>
    </row>
    <row r="60610" spans="6:8" x14ac:dyDescent="0.2">
      <c r="F60610" s="195"/>
      <c r="G60610" s="196"/>
      <c r="H60610" s="192"/>
    </row>
    <row r="60611" spans="6:8" x14ac:dyDescent="0.2">
      <c r="F60611" s="195"/>
      <c r="G60611" s="196"/>
      <c r="H60611" s="192"/>
    </row>
    <row r="60612" spans="6:8" x14ac:dyDescent="0.2">
      <c r="F60612" s="195"/>
      <c r="G60612" s="196"/>
      <c r="H60612" s="192"/>
    </row>
    <row r="60613" spans="6:8" x14ac:dyDescent="0.2">
      <c r="F60613" s="195"/>
      <c r="G60613" s="196"/>
      <c r="H60613" s="192"/>
    </row>
    <row r="60614" spans="6:8" x14ac:dyDescent="0.2">
      <c r="F60614" s="195"/>
      <c r="G60614" s="196"/>
      <c r="H60614" s="192"/>
    </row>
    <row r="60615" spans="6:8" x14ac:dyDescent="0.2">
      <c r="F60615" s="195"/>
      <c r="G60615" s="196"/>
      <c r="H60615" s="192"/>
    </row>
    <row r="60616" spans="6:8" x14ac:dyDescent="0.2">
      <c r="F60616" s="195"/>
      <c r="G60616" s="196"/>
      <c r="H60616" s="192"/>
    </row>
    <row r="60617" spans="6:8" x14ac:dyDescent="0.2">
      <c r="F60617" s="195"/>
      <c r="G60617" s="196"/>
      <c r="H60617" s="192"/>
    </row>
    <row r="60618" spans="6:8" x14ac:dyDescent="0.2">
      <c r="F60618" s="195"/>
      <c r="G60618" s="196"/>
      <c r="H60618" s="192"/>
    </row>
    <row r="60619" spans="6:8" x14ac:dyDescent="0.2">
      <c r="F60619" s="195"/>
      <c r="G60619" s="196"/>
      <c r="H60619" s="192"/>
    </row>
    <row r="60620" spans="6:8" x14ac:dyDescent="0.2">
      <c r="F60620" s="195"/>
      <c r="G60620" s="196"/>
      <c r="H60620" s="192"/>
    </row>
    <row r="60621" spans="6:8" x14ac:dyDescent="0.2">
      <c r="F60621" s="195"/>
      <c r="G60621" s="196"/>
      <c r="H60621" s="192"/>
    </row>
    <row r="60622" spans="6:8" x14ac:dyDescent="0.2">
      <c r="F60622" s="195"/>
      <c r="G60622" s="196"/>
      <c r="H60622" s="192"/>
    </row>
    <row r="60623" spans="6:8" x14ac:dyDescent="0.2">
      <c r="F60623" s="195"/>
      <c r="G60623" s="196"/>
      <c r="H60623" s="192"/>
    </row>
    <row r="60624" spans="6:8" x14ac:dyDescent="0.2">
      <c r="F60624" s="195"/>
      <c r="G60624" s="196"/>
      <c r="H60624" s="192"/>
    </row>
    <row r="60625" spans="6:8" x14ac:dyDescent="0.2">
      <c r="F60625" s="195"/>
      <c r="G60625" s="196"/>
      <c r="H60625" s="192"/>
    </row>
    <row r="60626" spans="6:8" x14ac:dyDescent="0.2">
      <c r="F60626" s="195"/>
      <c r="G60626" s="196"/>
      <c r="H60626" s="192"/>
    </row>
    <row r="60627" spans="6:8" x14ac:dyDescent="0.2">
      <c r="F60627" s="195"/>
      <c r="G60627" s="196"/>
      <c r="H60627" s="192"/>
    </row>
    <row r="60628" spans="6:8" x14ac:dyDescent="0.2">
      <c r="F60628" s="195"/>
      <c r="G60628" s="196"/>
      <c r="H60628" s="192"/>
    </row>
    <row r="60629" spans="6:8" x14ac:dyDescent="0.2">
      <c r="F60629" s="195"/>
      <c r="G60629" s="196"/>
      <c r="H60629" s="192"/>
    </row>
    <row r="60630" spans="6:8" x14ac:dyDescent="0.2">
      <c r="F60630" s="195"/>
      <c r="G60630" s="196"/>
      <c r="H60630" s="192"/>
    </row>
    <row r="60631" spans="6:8" x14ac:dyDescent="0.2">
      <c r="F60631" s="195"/>
      <c r="G60631" s="196"/>
      <c r="H60631" s="192"/>
    </row>
    <row r="60632" spans="6:8" x14ac:dyDescent="0.2">
      <c r="F60632" s="195"/>
      <c r="G60632" s="196"/>
      <c r="H60632" s="192"/>
    </row>
    <row r="60633" spans="6:8" x14ac:dyDescent="0.2">
      <c r="F60633" s="195"/>
      <c r="G60633" s="196"/>
      <c r="H60633" s="192"/>
    </row>
    <row r="60634" spans="6:8" x14ac:dyDescent="0.2">
      <c r="F60634" s="195"/>
      <c r="G60634" s="196"/>
      <c r="H60634" s="192"/>
    </row>
    <row r="60635" spans="6:8" x14ac:dyDescent="0.2">
      <c r="F60635" s="195"/>
      <c r="G60635" s="196"/>
      <c r="H60635" s="192"/>
    </row>
    <row r="60636" spans="6:8" x14ac:dyDescent="0.2">
      <c r="F60636" s="195"/>
      <c r="G60636" s="196"/>
      <c r="H60636" s="192"/>
    </row>
    <row r="60637" spans="6:8" x14ac:dyDescent="0.2">
      <c r="F60637" s="195"/>
      <c r="G60637" s="196"/>
      <c r="H60637" s="192"/>
    </row>
    <row r="60638" spans="6:8" x14ac:dyDescent="0.2">
      <c r="F60638" s="195"/>
      <c r="G60638" s="196"/>
      <c r="H60638" s="192"/>
    </row>
    <row r="60639" spans="6:8" x14ac:dyDescent="0.2">
      <c r="F60639" s="195"/>
      <c r="G60639" s="196"/>
      <c r="H60639" s="192"/>
    </row>
    <row r="60640" spans="6:8" x14ac:dyDescent="0.2">
      <c r="F60640" s="195"/>
      <c r="G60640" s="196"/>
      <c r="H60640" s="192"/>
    </row>
    <row r="60641" spans="6:8" x14ac:dyDescent="0.2">
      <c r="F60641" s="195"/>
      <c r="G60641" s="196"/>
      <c r="H60641" s="192"/>
    </row>
    <row r="60642" spans="6:8" x14ac:dyDescent="0.2">
      <c r="F60642" s="195"/>
      <c r="G60642" s="196"/>
      <c r="H60642" s="192"/>
    </row>
    <row r="60643" spans="6:8" x14ac:dyDescent="0.2">
      <c r="F60643" s="195"/>
      <c r="G60643" s="196"/>
      <c r="H60643" s="192"/>
    </row>
    <row r="60644" spans="6:8" x14ac:dyDescent="0.2">
      <c r="F60644" s="195"/>
      <c r="G60644" s="196"/>
      <c r="H60644" s="192"/>
    </row>
    <row r="60645" spans="6:8" x14ac:dyDescent="0.2">
      <c r="F60645" s="195"/>
      <c r="G60645" s="196"/>
      <c r="H60645" s="192"/>
    </row>
    <row r="60646" spans="6:8" x14ac:dyDescent="0.2">
      <c r="F60646" s="195"/>
      <c r="G60646" s="196"/>
      <c r="H60646" s="192"/>
    </row>
    <row r="60647" spans="6:8" x14ac:dyDescent="0.2">
      <c r="F60647" s="195"/>
      <c r="G60647" s="196"/>
      <c r="H60647" s="192"/>
    </row>
    <row r="60648" spans="6:8" x14ac:dyDescent="0.2">
      <c r="F60648" s="195"/>
      <c r="G60648" s="196"/>
      <c r="H60648" s="192"/>
    </row>
    <row r="60649" spans="6:8" x14ac:dyDescent="0.2">
      <c r="F60649" s="195"/>
      <c r="G60649" s="196"/>
      <c r="H60649" s="192"/>
    </row>
    <row r="60650" spans="6:8" x14ac:dyDescent="0.2">
      <c r="F60650" s="195"/>
      <c r="G60650" s="196"/>
      <c r="H60650" s="192"/>
    </row>
    <row r="60651" spans="6:8" x14ac:dyDescent="0.2">
      <c r="F60651" s="195"/>
      <c r="G60651" s="196"/>
      <c r="H60651" s="192"/>
    </row>
    <row r="60652" spans="6:8" x14ac:dyDescent="0.2">
      <c r="F60652" s="195"/>
      <c r="G60652" s="196"/>
      <c r="H60652" s="192"/>
    </row>
    <row r="60653" spans="6:8" x14ac:dyDescent="0.2">
      <c r="F60653" s="195"/>
      <c r="G60653" s="196"/>
      <c r="H60653" s="192"/>
    </row>
    <row r="60654" spans="6:8" x14ac:dyDescent="0.2">
      <c r="F60654" s="195"/>
      <c r="G60654" s="196"/>
      <c r="H60654" s="192"/>
    </row>
    <row r="60655" spans="6:8" x14ac:dyDescent="0.2">
      <c r="F60655" s="195"/>
      <c r="G60655" s="196"/>
      <c r="H60655" s="192"/>
    </row>
    <row r="60656" spans="6:8" x14ac:dyDescent="0.2">
      <c r="F60656" s="195"/>
      <c r="G60656" s="196"/>
      <c r="H60656" s="192"/>
    </row>
    <row r="60657" spans="6:8" x14ac:dyDescent="0.2">
      <c r="F60657" s="195"/>
      <c r="G60657" s="196"/>
      <c r="H60657" s="192"/>
    </row>
    <row r="60658" spans="6:8" x14ac:dyDescent="0.2">
      <c r="F60658" s="195"/>
      <c r="G60658" s="196"/>
      <c r="H60658" s="192"/>
    </row>
    <row r="60659" spans="6:8" x14ac:dyDescent="0.2">
      <c r="F60659" s="195"/>
      <c r="G60659" s="196"/>
      <c r="H60659" s="192"/>
    </row>
    <row r="60660" spans="6:8" x14ac:dyDescent="0.2">
      <c r="F60660" s="195"/>
      <c r="G60660" s="196"/>
      <c r="H60660" s="192"/>
    </row>
    <row r="60661" spans="6:8" x14ac:dyDescent="0.2">
      <c r="F60661" s="195"/>
      <c r="G60661" s="196"/>
      <c r="H60661" s="192"/>
    </row>
    <row r="60662" spans="6:8" x14ac:dyDescent="0.2">
      <c r="F60662" s="195"/>
      <c r="G60662" s="196"/>
      <c r="H60662" s="192"/>
    </row>
    <row r="60663" spans="6:8" x14ac:dyDescent="0.2">
      <c r="F60663" s="195"/>
      <c r="G60663" s="196"/>
      <c r="H60663" s="192"/>
    </row>
    <row r="60664" spans="6:8" x14ac:dyDescent="0.2">
      <c r="F60664" s="195"/>
      <c r="G60664" s="196"/>
      <c r="H60664" s="192"/>
    </row>
    <row r="60665" spans="6:8" x14ac:dyDescent="0.2">
      <c r="F60665" s="195"/>
      <c r="G60665" s="196"/>
      <c r="H60665" s="192"/>
    </row>
    <row r="60666" spans="6:8" x14ac:dyDescent="0.2">
      <c r="F60666" s="195"/>
      <c r="G60666" s="196"/>
      <c r="H60666" s="192"/>
    </row>
    <row r="60667" spans="6:8" x14ac:dyDescent="0.2">
      <c r="F60667" s="195"/>
      <c r="G60667" s="196"/>
      <c r="H60667" s="192"/>
    </row>
    <row r="60668" spans="6:8" x14ac:dyDescent="0.2">
      <c r="F60668" s="195"/>
      <c r="G60668" s="196"/>
      <c r="H60668" s="192"/>
    </row>
    <row r="60669" spans="6:8" x14ac:dyDescent="0.2">
      <c r="F60669" s="195"/>
      <c r="G60669" s="196"/>
      <c r="H60669" s="192"/>
    </row>
    <row r="60670" spans="6:8" x14ac:dyDescent="0.2">
      <c r="F60670" s="195"/>
      <c r="G60670" s="196"/>
      <c r="H60670" s="192"/>
    </row>
    <row r="60671" spans="6:8" x14ac:dyDescent="0.2">
      <c r="F60671" s="195"/>
      <c r="G60671" s="196"/>
      <c r="H60671" s="192"/>
    </row>
    <row r="60672" spans="6:8" x14ac:dyDescent="0.2">
      <c r="F60672" s="195"/>
      <c r="G60672" s="196"/>
      <c r="H60672" s="192"/>
    </row>
    <row r="60673" spans="6:8" x14ac:dyDescent="0.2">
      <c r="F60673" s="195"/>
      <c r="G60673" s="196"/>
      <c r="H60673" s="192"/>
    </row>
    <row r="60674" spans="6:8" x14ac:dyDescent="0.2">
      <c r="F60674" s="195"/>
      <c r="G60674" s="196"/>
      <c r="H60674" s="192"/>
    </row>
    <row r="60675" spans="6:8" x14ac:dyDescent="0.2">
      <c r="F60675" s="195"/>
      <c r="G60675" s="196"/>
      <c r="H60675" s="192"/>
    </row>
    <row r="60676" spans="6:8" x14ac:dyDescent="0.2">
      <c r="F60676" s="195"/>
      <c r="G60676" s="196"/>
      <c r="H60676" s="192"/>
    </row>
    <row r="60677" spans="6:8" x14ac:dyDescent="0.2">
      <c r="F60677" s="195"/>
      <c r="G60677" s="196"/>
      <c r="H60677" s="192"/>
    </row>
    <row r="60678" spans="6:8" x14ac:dyDescent="0.2">
      <c r="F60678" s="195"/>
      <c r="G60678" s="196"/>
      <c r="H60678" s="192"/>
    </row>
    <row r="60679" spans="6:8" x14ac:dyDescent="0.2">
      <c r="F60679" s="195"/>
      <c r="G60679" s="196"/>
      <c r="H60679" s="192"/>
    </row>
    <row r="60680" spans="6:8" x14ac:dyDescent="0.2">
      <c r="F60680" s="195"/>
      <c r="G60680" s="196"/>
      <c r="H60680" s="192"/>
    </row>
    <row r="60681" spans="6:8" x14ac:dyDescent="0.2">
      <c r="F60681" s="195"/>
      <c r="G60681" s="196"/>
      <c r="H60681" s="192"/>
    </row>
    <row r="60682" spans="6:8" x14ac:dyDescent="0.2">
      <c r="F60682" s="195"/>
      <c r="G60682" s="196"/>
      <c r="H60682" s="192"/>
    </row>
    <row r="60683" spans="6:8" x14ac:dyDescent="0.2">
      <c r="F60683" s="195"/>
      <c r="G60683" s="196"/>
      <c r="H60683" s="192"/>
    </row>
    <row r="60684" spans="6:8" x14ac:dyDescent="0.2">
      <c r="F60684" s="195"/>
      <c r="G60684" s="196"/>
      <c r="H60684" s="192"/>
    </row>
    <row r="60685" spans="6:8" x14ac:dyDescent="0.2">
      <c r="F60685" s="195"/>
      <c r="G60685" s="196"/>
      <c r="H60685" s="192"/>
    </row>
    <row r="60686" spans="6:8" x14ac:dyDescent="0.2">
      <c r="F60686" s="195"/>
      <c r="G60686" s="196"/>
      <c r="H60686" s="192"/>
    </row>
    <row r="60687" spans="6:8" x14ac:dyDescent="0.2">
      <c r="F60687" s="195"/>
      <c r="G60687" s="196"/>
      <c r="H60687" s="192"/>
    </row>
    <row r="60688" spans="6:8" x14ac:dyDescent="0.2">
      <c r="F60688" s="195"/>
      <c r="G60688" s="196"/>
      <c r="H60688" s="192"/>
    </row>
    <row r="60689" spans="6:8" x14ac:dyDescent="0.2">
      <c r="F60689" s="195"/>
      <c r="G60689" s="196"/>
      <c r="H60689" s="192"/>
    </row>
    <row r="60690" spans="6:8" x14ac:dyDescent="0.2">
      <c r="F60690" s="195"/>
      <c r="G60690" s="196"/>
      <c r="H60690" s="192"/>
    </row>
    <row r="60691" spans="6:8" x14ac:dyDescent="0.2">
      <c r="F60691" s="195"/>
      <c r="G60691" s="196"/>
      <c r="H60691" s="192"/>
    </row>
    <row r="60692" spans="6:8" x14ac:dyDescent="0.2">
      <c r="F60692" s="195"/>
      <c r="G60692" s="196"/>
      <c r="H60692" s="192"/>
    </row>
    <row r="60693" spans="6:8" x14ac:dyDescent="0.2">
      <c r="F60693" s="195"/>
      <c r="G60693" s="196"/>
      <c r="H60693" s="192"/>
    </row>
    <row r="60694" spans="6:8" x14ac:dyDescent="0.2">
      <c r="F60694" s="195"/>
      <c r="G60694" s="196"/>
      <c r="H60694" s="192"/>
    </row>
    <row r="60695" spans="6:8" x14ac:dyDescent="0.2">
      <c r="F60695" s="195"/>
      <c r="G60695" s="196"/>
      <c r="H60695" s="192"/>
    </row>
    <row r="60696" spans="6:8" x14ac:dyDescent="0.2">
      <c r="F60696" s="195"/>
      <c r="G60696" s="196"/>
      <c r="H60696" s="192"/>
    </row>
    <row r="60697" spans="6:8" x14ac:dyDescent="0.2">
      <c r="F60697" s="195"/>
      <c r="G60697" s="196"/>
      <c r="H60697" s="192"/>
    </row>
    <row r="60698" spans="6:8" x14ac:dyDescent="0.2">
      <c r="F60698" s="195"/>
      <c r="G60698" s="196"/>
      <c r="H60698" s="192"/>
    </row>
    <row r="60699" spans="6:8" x14ac:dyDescent="0.2">
      <c r="F60699" s="195"/>
      <c r="G60699" s="196"/>
      <c r="H60699" s="192"/>
    </row>
    <row r="60700" spans="6:8" x14ac:dyDescent="0.2">
      <c r="F60700" s="195"/>
      <c r="G60700" s="196"/>
      <c r="H60700" s="192"/>
    </row>
    <row r="60701" spans="6:8" x14ac:dyDescent="0.2">
      <c r="F60701" s="195"/>
      <c r="G60701" s="196"/>
      <c r="H60701" s="192"/>
    </row>
    <row r="60702" spans="6:8" x14ac:dyDescent="0.2">
      <c r="F60702" s="195"/>
      <c r="G60702" s="196"/>
      <c r="H60702" s="192"/>
    </row>
    <row r="60703" spans="6:8" x14ac:dyDescent="0.2">
      <c r="F60703" s="195"/>
      <c r="G60703" s="196"/>
      <c r="H60703" s="192"/>
    </row>
    <row r="60704" spans="6:8" x14ac:dyDescent="0.2">
      <c r="F60704" s="195"/>
      <c r="G60704" s="196"/>
      <c r="H60704" s="192"/>
    </row>
    <row r="60705" spans="6:8" x14ac:dyDescent="0.2">
      <c r="F60705" s="195"/>
      <c r="G60705" s="196"/>
      <c r="H60705" s="192"/>
    </row>
    <row r="60706" spans="6:8" x14ac:dyDescent="0.2">
      <c r="F60706" s="195"/>
      <c r="G60706" s="196"/>
      <c r="H60706" s="192"/>
    </row>
    <row r="60707" spans="6:8" x14ac:dyDescent="0.2">
      <c r="F60707" s="195"/>
      <c r="G60707" s="196"/>
      <c r="H60707" s="192"/>
    </row>
    <row r="60708" spans="6:8" x14ac:dyDescent="0.2">
      <c r="F60708" s="195"/>
      <c r="G60708" s="196"/>
      <c r="H60708" s="192"/>
    </row>
    <row r="60709" spans="6:8" x14ac:dyDescent="0.2">
      <c r="F60709" s="195"/>
      <c r="G60709" s="196"/>
      <c r="H60709" s="192"/>
    </row>
    <row r="60710" spans="6:8" x14ac:dyDescent="0.2">
      <c r="F60710" s="195"/>
      <c r="G60710" s="196"/>
      <c r="H60710" s="192"/>
    </row>
    <row r="60711" spans="6:8" x14ac:dyDescent="0.2">
      <c r="F60711" s="195"/>
      <c r="G60711" s="196"/>
      <c r="H60711" s="192"/>
    </row>
    <row r="60712" spans="6:8" x14ac:dyDescent="0.2">
      <c r="F60712" s="195"/>
      <c r="G60712" s="196"/>
      <c r="H60712" s="192"/>
    </row>
    <row r="60713" spans="6:8" x14ac:dyDescent="0.2">
      <c r="F60713" s="195"/>
      <c r="G60713" s="196"/>
      <c r="H60713" s="192"/>
    </row>
    <row r="60714" spans="6:8" x14ac:dyDescent="0.2">
      <c r="F60714" s="195"/>
      <c r="G60714" s="196"/>
      <c r="H60714" s="192"/>
    </row>
    <row r="60715" spans="6:8" x14ac:dyDescent="0.2">
      <c r="F60715" s="195"/>
      <c r="G60715" s="196"/>
      <c r="H60715" s="192"/>
    </row>
    <row r="60716" spans="6:8" x14ac:dyDescent="0.2">
      <c r="F60716" s="195"/>
      <c r="G60716" s="196"/>
      <c r="H60716" s="192"/>
    </row>
    <row r="60717" spans="6:8" x14ac:dyDescent="0.2">
      <c r="F60717" s="195"/>
      <c r="G60717" s="196"/>
      <c r="H60717" s="192"/>
    </row>
    <row r="60718" spans="6:8" x14ac:dyDescent="0.2">
      <c r="F60718" s="195"/>
      <c r="G60718" s="196"/>
      <c r="H60718" s="192"/>
    </row>
    <row r="60719" spans="6:8" x14ac:dyDescent="0.2">
      <c r="F60719" s="195"/>
      <c r="G60719" s="196"/>
      <c r="H60719" s="192"/>
    </row>
    <row r="60720" spans="6:8" x14ac:dyDescent="0.2">
      <c r="F60720" s="195"/>
      <c r="G60720" s="196"/>
      <c r="H60720" s="192"/>
    </row>
    <row r="60721" spans="6:8" x14ac:dyDescent="0.2">
      <c r="F60721" s="195"/>
      <c r="G60721" s="196"/>
      <c r="H60721" s="192"/>
    </row>
    <row r="60722" spans="6:8" x14ac:dyDescent="0.2">
      <c r="F60722" s="195"/>
      <c r="G60722" s="196"/>
      <c r="H60722" s="192"/>
    </row>
    <row r="60723" spans="6:8" x14ac:dyDescent="0.2">
      <c r="F60723" s="195"/>
      <c r="G60723" s="196"/>
      <c r="H60723" s="192"/>
    </row>
    <row r="60724" spans="6:8" x14ac:dyDescent="0.2">
      <c r="F60724" s="195"/>
      <c r="G60724" s="196"/>
      <c r="H60724" s="192"/>
    </row>
    <row r="60725" spans="6:8" x14ac:dyDescent="0.2">
      <c r="F60725" s="195"/>
      <c r="G60725" s="196"/>
      <c r="H60725" s="192"/>
    </row>
    <row r="60726" spans="6:8" x14ac:dyDescent="0.2">
      <c r="F60726" s="195"/>
      <c r="G60726" s="196"/>
      <c r="H60726" s="192"/>
    </row>
    <row r="60727" spans="6:8" x14ac:dyDescent="0.2">
      <c r="F60727" s="195"/>
      <c r="G60727" s="196"/>
      <c r="H60727" s="192"/>
    </row>
    <row r="60728" spans="6:8" x14ac:dyDescent="0.2">
      <c r="F60728" s="195"/>
      <c r="G60728" s="196"/>
      <c r="H60728" s="192"/>
    </row>
    <row r="60729" spans="6:8" x14ac:dyDescent="0.2">
      <c r="F60729" s="195"/>
      <c r="G60729" s="196"/>
      <c r="H60729" s="192"/>
    </row>
    <row r="60730" spans="6:8" x14ac:dyDescent="0.2">
      <c r="F60730" s="195"/>
      <c r="G60730" s="196"/>
      <c r="H60730" s="192"/>
    </row>
    <row r="60731" spans="6:8" x14ac:dyDescent="0.2">
      <c r="F60731" s="195"/>
      <c r="G60731" s="196"/>
      <c r="H60731" s="192"/>
    </row>
    <row r="60732" spans="6:8" x14ac:dyDescent="0.2">
      <c r="F60732" s="195"/>
      <c r="G60732" s="196"/>
      <c r="H60732" s="192"/>
    </row>
    <row r="60733" spans="6:8" x14ac:dyDescent="0.2">
      <c r="F60733" s="195"/>
      <c r="G60733" s="196"/>
      <c r="H60733" s="192"/>
    </row>
    <row r="60734" spans="6:8" x14ac:dyDescent="0.2">
      <c r="F60734" s="195"/>
      <c r="G60734" s="196"/>
      <c r="H60734" s="192"/>
    </row>
    <row r="60735" spans="6:8" x14ac:dyDescent="0.2">
      <c r="F60735" s="195"/>
      <c r="G60735" s="196"/>
      <c r="H60735" s="192"/>
    </row>
    <row r="60736" spans="6:8" x14ac:dyDescent="0.2">
      <c r="F60736" s="195"/>
      <c r="G60736" s="196"/>
      <c r="H60736" s="192"/>
    </row>
    <row r="60737" spans="6:8" x14ac:dyDescent="0.2">
      <c r="F60737" s="195"/>
      <c r="G60737" s="196"/>
      <c r="H60737" s="192"/>
    </row>
    <row r="60738" spans="6:8" x14ac:dyDescent="0.2">
      <c r="F60738" s="195"/>
      <c r="G60738" s="196"/>
      <c r="H60738" s="192"/>
    </row>
    <row r="60739" spans="6:8" x14ac:dyDescent="0.2">
      <c r="F60739" s="195"/>
      <c r="G60739" s="196"/>
      <c r="H60739" s="192"/>
    </row>
    <row r="60740" spans="6:8" x14ac:dyDescent="0.2">
      <c r="F60740" s="195"/>
      <c r="G60740" s="196"/>
      <c r="H60740" s="192"/>
    </row>
    <row r="60741" spans="6:8" x14ac:dyDescent="0.2">
      <c r="F60741" s="195"/>
      <c r="G60741" s="196"/>
      <c r="H60741" s="192"/>
    </row>
    <row r="60742" spans="6:8" x14ac:dyDescent="0.2">
      <c r="F60742" s="195"/>
      <c r="G60742" s="196"/>
      <c r="H60742" s="192"/>
    </row>
    <row r="60743" spans="6:8" x14ac:dyDescent="0.2">
      <c r="F60743" s="195"/>
      <c r="G60743" s="196"/>
      <c r="H60743" s="192"/>
    </row>
    <row r="60744" spans="6:8" x14ac:dyDescent="0.2">
      <c r="F60744" s="195"/>
      <c r="G60744" s="196"/>
      <c r="H60744" s="192"/>
    </row>
    <row r="60745" spans="6:8" x14ac:dyDescent="0.2">
      <c r="F60745" s="195"/>
      <c r="G60745" s="196"/>
      <c r="H60745" s="192"/>
    </row>
    <row r="60746" spans="6:8" x14ac:dyDescent="0.2">
      <c r="F60746" s="195"/>
      <c r="G60746" s="196"/>
      <c r="H60746" s="192"/>
    </row>
    <row r="60747" spans="6:8" x14ac:dyDescent="0.2">
      <c r="F60747" s="195"/>
      <c r="G60747" s="196"/>
      <c r="H60747" s="192"/>
    </row>
    <row r="60748" spans="6:8" x14ac:dyDescent="0.2">
      <c r="F60748" s="195"/>
      <c r="G60748" s="196"/>
      <c r="H60748" s="192"/>
    </row>
    <row r="60749" spans="6:8" x14ac:dyDescent="0.2">
      <c r="F60749" s="195"/>
      <c r="G60749" s="196"/>
      <c r="H60749" s="192"/>
    </row>
    <row r="60750" spans="6:8" x14ac:dyDescent="0.2">
      <c r="F60750" s="195"/>
      <c r="G60750" s="196"/>
      <c r="H60750" s="192"/>
    </row>
    <row r="60751" spans="6:8" x14ac:dyDescent="0.2">
      <c r="F60751" s="195"/>
      <c r="G60751" s="196"/>
      <c r="H60751" s="192"/>
    </row>
    <row r="60752" spans="6:8" x14ac:dyDescent="0.2">
      <c r="F60752" s="195"/>
      <c r="G60752" s="196"/>
      <c r="H60752" s="192"/>
    </row>
    <row r="60753" spans="6:8" x14ac:dyDescent="0.2">
      <c r="F60753" s="195"/>
      <c r="G60753" s="196"/>
      <c r="H60753" s="192"/>
    </row>
    <row r="60754" spans="6:8" x14ac:dyDescent="0.2">
      <c r="F60754" s="195"/>
      <c r="G60754" s="196"/>
      <c r="H60754" s="192"/>
    </row>
    <row r="60755" spans="6:8" x14ac:dyDescent="0.2">
      <c r="F60755" s="195"/>
      <c r="G60755" s="196"/>
      <c r="H60755" s="192"/>
    </row>
    <row r="60756" spans="6:8" x14ac:dyDescent="0.2">
      <c r="F60756" s="195"/>
      <c r="G60756" s="196"/>
      <c r="H60756" s="192"/>
    </row>
    <row r="60757" spans="6:8" x14ac:dyDescent="0.2">
      <c r="F60757" s="195"/>
      <c r="G60757" s="196"/>
      <c r="H60757" s="192"/>
    </row>
    <row r="60758" spans="6:8" x14ac:dyDescent="0.2">
      <c r="F60758" s="195"/>
      <c r="G60758" s="196"/>
      <c r="H60758" s="192"/>
    </row>
    <row r="60759" spans="6:8" x14ac:dyDescent="0.2">
      <c r="F60759" s="195"/>
      <c r="G60759" s="196"/>
      <c r="H60759" s="192"/>
    </row>
    <row r="60760" spans="6:8" x14ac:dyDescent="0.2">
      <c r="F60760" s="195"/>
      <c r="G60760" s="196"/>
      <c r="H60760" s="192"/>
    </row>
    <row r="60761" spans="6:8" x14ac:dyDescent="0.2">
      <c r="F60761" s="195"/>
      <c r="G60761" s="196"/>
      <c r="H60761" s="192"/>
    </row>
    <row r="60762" spans="6:8" x14ac:dyDescent="0.2">
      <c r="F60762" s="195"/>
      <c r="G60762" s="196"/>
      <c r="H60762" s="192"/>
    </row>
    <row r="60763" spans="6:8" x14ac:dyDescent="0.2">
      <c r="F60763" s="195"/>
      <c r="G60763" s="196"/>
      <c r="H60763" s="192"/>
    </row>
    <row r="60764" spans="6:8" x14ac:dyDescent="0.2">
      <c r="F60764" s="195"/>
      <c r="G60764" s="196"/>
      <c r="H60764" s="192"/>
    </row>
    <row r="60765" spans="6:8" x14ac:dyDescent="0.2">
      <c r="F60765" s="195"/>
      <c r="G60765" s="196"/>
      <c r="H60765" s="192"/>
    </row>
    <row r="60766" spans="6:8" x14ac:dyDescent="0.2">
      <c r="F60766" s="195"/>
      <c r="G60766" s="196"/>
      <c r="H60766" s="192"/>
    </row>
    <row r="60767" spans="6:8" x14ac:dyDescent="0.2">
      <c r="F60767" s="195"/>
      <c r="G60767" s="196"/>
      <c r="H60767" s="192"/>
    </row>
    <row r="60768" spans="6:8" x14ac:dyDescent="0.2">
      <c r="F60768" s="195"/>
      <c r="G60768" s="196"/>
      <c r="H60768" s="192"/>
    </row>
    <row r="60769" spans="6:8" x14ac:dyDescent="0.2">
      <c r="F60769" s="195"/>
      <c r="G60769" s="196"/>
      <c r="H60769" s="192"/>
    </row>
    <row r="60770" spans="6:8" x14ac:dyDescent="0.2">
      <c r="F60770" s="195"/>
      <c r="G60770" s="196"/>
      <c r="H60770" s="192"/>
    </row>
    <row r="60771" spans="6:8" x14ac:dyDescent="0.2">
      <c r="F60771" s="195"/>
      <c r="G60771" s="196"/>
      <c r="H60771" s="192"/>
    </row>
    <row r="60772" spans="6:8" x14ac:dyDescent="0.2">
      <c r="F60772" s="195"/>
      <c r="G60772" s="196"/>
      <c r="H60772" s="192"/>
    </row>
    <row r="60773" spans="6:8" x14ac:dyDescent="0.2">
      <c r="F60773" s="195"/>
      <c r="G60773" s="196"/>
      <c r="H60773" s="192"/>
    </row>
    <row r="60774" spans="6:8" x14ac:dyDescent="0.2">
      <c r="F60774" s="195"/>
      <c r="G60774" s="196"/>
      <c r="H60774" s="192"/>
    </row>
    <row r="60775" spans="6:8" x14ac:dyDescent="0.2">
      <c r="F60775" s="195"/>
      <c r="G60775" s="196"/>
      <c r="H60775" s="192"/>
    </row>
    <row r="60776" spans="6:8" x14ac:dyDescent="0.2">
      <c r="F60776" s="195"/>
      <c r="G60776" s="196"/>
      <c r="H60776" s="192"/>
    </row>
    <row r="60777" spans="6:8" x14ac:dyDescent="0.2">
      <c r="F60777" s="195"/>
      <c r="G60777" s="196"/>
      <c r="H60777" s="192"/>
    </row>
    <row r="60778" spans="6:8" x14ac:dyDescent="0.2">
      <c r="F60778" s="195"/>
      <c r="G60778" s="196"/>
      <c r="H60778" s="192"/>
    </row>
    <row r="60779" spans="6:8" x14ac:dyDescent="0.2">
      <c r="F60779" s="195"/>
      <c r="G60779" s="196"/>
      <c r="H60779" s="192"/>
    </row>
    <row r="60780" spans="6:8" x14ac:dyDescent="0.2">
      <c r="F60780" s="195"/>
      <c r="G60780" s="196"/>
      <c r="H60780" s="192"/>
    </row>
    <row r="60781" spans="6:8" x14ac:dyDescent="0.2">
      <c r="F60781" s="195"/>
      <c r="G60781" s="196"/>
      <c r="H60781" s="192"/>
    </row>
    <row r="60782" spans="6:8" x14ac:dyDescent="0.2">
      <c r="F60782" s="195"/>
      <c r="G60782" s="196"/>
      <c r="H60782" s="192"/>
    </row>
    <row r="60783" spans="6:8" x14ac:dyDescent="0.2">
      <c r="F60783" s="195"/>
      <c r="G60783" s="196"/>
      <c r="H60783" s="192"/>
    </row>
    <row r="60784" spans="6:8" x14ac:dyDescent="0.2">
      <c r="F60784" s="195"/>
      <c r="G60784" s="196"/>
      <c r="H60784" s="192"/>
    </row>
    <row r="60785" spans="6:8" x14ac:dyDescent="0.2">
      <c r="F60785" s="195"/>
      <c r="G60785" s="196"/>
      <c r="H60785" s="192"/>
    </row>
    <row r="60786" spans="6:8" x14ac:dyDescent="0.2">
      <c r="F60786" s="195"/>
      <c r="G60786" s="196"/>
      <c r="H60786" s="192"/>
    </row>
    <row r="60787" spans="6:8" x14ac:dyDescent="0.2">
      <c r="F60787" s="195"/>
      <c r="G60787" s="196"/>
      <c r="H60787" s="192"/>
    </row>
    <row r="60788" spans="6:8" x14ac:dyDescent="0.2">
      <c r="F60788" s="195"/>
      <c r="G60788" s="196"/>
      <c r="H60788" s="192"/>
    </row>
    <row r="60789" spans="6:8" x14ac:dyDescent="0.2">
      <c r="F60789" s="195"/>
      <c r="G60789" s="196"/>
      <c r="H60789" s="192"/>
    </row>
    <row r="60790" spans="6:8" x14ac:dyDescent="0.2">
      <c r="F60790" s="195"/>
      <c r="G60790" s="196"/>
      <c r="H60790" s="192"/>
    </row>
    <row r="60791" spans="6:8" x14ac:dyDescent="0.2">
      <c r="F60791" s="195"/>
      <c r="G60791" s="196"/>
      <c r="H60791" s="192"/>
    </row>
    <row r="60792" spans="6:8" x14ac:dyDescent="0.2">
      <c r="F60792" s="195"/>
      <c r="G60792" s="196"/>
      <c r="H60792" s="192"/>
    </row>
    <row r="60793" spans="6:8" x14ac:dyDescent="0.2">
      <c r="F60793" s="195"/>
      <c r="G60793" s="196"/>
      <c r="H60793" s="192"/>
    </row>
    <row r="60794" spans="6:8" x14ac:dyDescent="0.2">
      <c r="F60794" s="195"/>
      <c r="G60794" s="196"/>
      <c r="H60794" s="192"/>
    </row>
    <row r="60795" spans="6:8" x14ac:dyDescent="0.2">
      <c r="F60795" s="195"/>
      <c r="G60795" s="196"/>
      <c r="H60795" s="192"/>
    </row>
    <row r="60796" spans="6:8" x14ac:dyDescent="0.2">
      <c r="F60796" s="195"/>
      <c r="G60796" s="196"/>
      <c r="H60796" s="192"/>
    </row>
    <row r="60797" spans="6:8" x14ac:dyDescent="0.2">
      <c r="F60797" s="195"/>
      <c r="G60797" s="196"/>
      <c r="H60797" s="192"/>
    </row>
    <row r="60798" spans="6:8" x14ac:dyDescent="0.2">
      <c r="F60798" s="195"/>
      <c r="G60798" s="196"/>
      <c r="H60798" s="192"/>
    </row>
    <row r="60799" spans="6:8" x14ac:dyDescent="0.2">
      <c r="F60799" s="195"/>
      <c r="G60799" s="196"/>
      <c r="H60799" s="192"/>
    </row>
    <row r="60800" spans="6:8" x14ac:dyDescent="0.2">
      <c r="F60800" s="195"/>
      <c r="G60800" s="196"/>
      <c r="H60800" s="192"/>
    </row>
    <row r="60801" spans="6:8" x14ac:dyDescent="0.2">
      <c r="F60801" s="195"/>
      <c r="G60801" s="196"/>
      <c r="H60801" s="192"/>
    </row>
    <row r="60802" spans="6:8" x14ac:dyDescent="0.2">
      <c r="F60802" s="195"/>
      <c r="G60802" s="196"/>
      <c r="H60802" s="192"/>
    </row>
    <row r="60803" spans="6:8" x14ac:dyDescent="0.2">
      <c r="F60803" s="195"/>
      <c r="G60803" s="196"/>
      <c r="H60803" s="192"/>
    </row>
    <row r="60804" spans="6:8" x14ac:dyDescent="0.2">
      <c r="F60804" s="195"/>
      <c r="G60804" s="196"/>
      <c r="H60804" s="192"/>
    </row>
    <row r="60805" spans="6:8" x14ac:dyDescent="0.2">
      <c r="F60805" s="195"/>
      <c r="G60805" s="196"/>
      <c r="H60805" s="192"/>
    </row>
    <row r="60806" spans="6:8" x14ac:dyDescent="0.2">
      <c r="F60806" s="195"/>
      <c r="G60806" s="196"/>
      <c r="H60806" s="192"/>
    </row>
    <row r="60807" spans="6:8" x14ac:dyDescent="0.2">
      <c r="F60807" s="195"/>
      <c r="G60807" s="196"/>
      <c r="H60807" s="192"/>
    </row>
    <row r="60808" spans="6:8" x14ac:dyDescent="0.2">
      <c r="F60808" s="195"/>
      <c r="G60808" s="196"/>
      <c r="H60808" s="192"/>
    </row>
    <row r="60809" spans="6:8" x14ac:dyDescent="0.2">
      <c r="F60809" s="195"/>
      <c r="G60809" s="196"/>
      <c r="H60809" s="192"/>
    </row>
    <row r="60810" spans="6:8" x14ac:dyDescent="0.2">
      <c r="F60810" s="195"/>
      <c r="G60810" s="196"/>
      <c r="H60810" s="192"/>
    </row>
    <row r="60811" spans="6:8" x14ac:dyDescent="0.2">
      <c r="F60811" s="195"/>
      <c r="G60811" s="196"/>
      <c r="H60811" s="192"/>
    </row>
    <row r="60812" spans="6:8" x14ac:dyDescent="0.2">
      <c r="F60812" s="195"/>
      <c r="G60812" s="196"/>
      <c r="H60812" s="192"/>
    </row>
    <row r="60813" spans="6:8" x14ac:dyDescent="0.2">
      <c r="F60813" s="195"/>
      <c r="G60813" s="196"/>
      <c r="H60813" s="192"/>
    </row>
    <row r="60814" spans="6:8" x14ac:dyDescent="0.2">
      <c r="F60814" s="195"/>
      <c r="G60814" s="196"/>
      <c r="H60814" s="192"/>
    </row>
    <row r="60815" spans="6:8" x14ac:dyDescent="0.2">
      <c r="F60815" s="195"/>
      <c r="G60815" s="196"/>
      <c r="H60815" s="192"/>
    </row>
    <row r="60816" spans="6:8" x14ac:dyDescent="0.2">
      <c r="F60816" s="195"/>
      <c r="G60816" s="196"/>
      <c r="H60816" s="192"/>
    </row>
    <row r="60817" spans="6:8" x14ac:dyDescent="0.2">
      <c r="F60817" s="195"/>
      <c r="G60817" s="196"/>
      <c r="H60817" s="192"/>
    </row>
    <row r="60818" spans="6:8" x14ac:dyDescent="0.2">
      <c r="F60818" s="195"/>
      <c r="G60818" s="196"/>
      <c r="H60818" s="192"/>
    </row>
    <row r="60819" spans="6:8" x14ac:dyDescent="0.2">
      <c r="F60819" s="195"/>
      <c r="G60819" s="196"/>
      <c r="H60819" s="192"/>
    </row>
    <row r="60820" spans="6:8" x14ac:dyDescent="0.2">
      <c r="F60820" s="195"/>
      <c r="G60820" s="196"/>
      <c r="H60820" s="192"/>
    </row>
    <row r="60821" spans="6:8" x14ac:dyDescent="0.2">
      <c r="F60821" s="195"/>
      <c r="G60821" s="196"/>
      <c r="H60821" s="192"/>
    </row>
    <row r="60822" spans="6:8" x14ac:dyDescent="0.2">
      <c r="F60822" s="195"/>
      <c r="G60822" s="196"/>
      <c r="H60822" s="192"/>
    </row>
    <row r="60823" spans="6:8" x14ac:dyDescent="0.2">
      <c r="F60823" s="195"/>
      <c r="G60823" s="196"/>
      <c r="H60823" s="192"/>
    </row>
    <row r="60824" spans="6:8" x14ac:dyDescent="0.2">
      <c r="F60824" s="195"/>
      <c r="G60824" s="196"/>
      <c r="H60824" s="192"/>
    </row>
    <row r="60825" spans="6:8" x14ac:dyDescent="0.2">
      <c r="F60825" s="195"/>
      <c r="G60825" s="196"/>
      <c r="H60825" s="192"/>
    </row>
    <row r="60826" spans="6:8" x14ac:dyDescent="0.2">
      <c r="F60826" s="195"/>
      <c r="G60826" s="196"/>
      <c r="H60826" s="192"/>
    </row>
    <row r="60827" spans="6:8" x14ac:dyDescent="0.2">
      <c r="F60827" s="195"/>
      <c r="G60827" s="196"/>
      <c r="H60827" s="192"/>
    </row>
    <row r="60828" spans="6:8" x14ac:dyDescent="0.2">
      <c r="F60828" s="195"/>
      <c r="G60828" s="196"/>
      <c r="H60828" s="192"/>
    </row>
    <row r="60829" spans="6:8" x14ac:dyDescent="0.2">
      <c r="F60829" s="195"/>
      <c r="G60829" s="196"/>
      <c r="H60829" s="192"/>
    </row>
    <row r="60830" spans="6:8" x14ac:dyDescent="0.2">
      <c r="F60830" s="195"/>
      <c r="G60830" s="196"/>
      <c r="H60830" s="192"/>
    </row>
    <row r="60831" spans="6:8" x14ac:dyDescent="0.2">
      <c r="F60831" s="195"/>
      <c r="G60831" s="196"/>
      <c r="H60831" s="192"/>
    </row>
    <row r="60832" spans="6:8" x14ac:dyDescent="0.2">
      <c r="F60832" s="195"/>
      <c r="G60832" s="196"/>
      <c r="H60832" s="192"/>
    </row>
    <row r="60833" spans="6:8" x14ac:dyDescent="0.2">
      <c r="F60833" s="195"/>
      <c r="G60833" s="196"/>
      <c r="H60833" s="192"/>
    </row>
    <row r="60834" spans="6:8" x14ac:dyDescent="0.2">
      <c r="F60834" s="195"/>
      <c r="G60834" s="196"/>
      <c r="H60834" s="192"/>
    </row>
    <row r="60835" spans="6:8" x14ac:dyDescent="0.2">
      <c r="F60835" s="195"/>
      <c r="G60835" s="196"/>
      <c r="H60835" s="192"/>
    </row>
    <row r="60836" spans="6:8" x14ac:dyDescent="0.2">
      <c r="F60836" s="195"/>
      <c r="G60836" s="196"/>
      <c r="H60836" s="192"/>
    </row>
    <row r="60837" spans="6:8" x14ac:dyDescent="0.2">
      <c r="F60837" s="195"/>
      <c r="G60837" s="196"/>
      <c r="H60837" s="192"/>
    </row>
    <row r="60838" spans="6:8" x14ac:dyDescent="0.2">
      <c r="F60838" s="195"/>
      <c r="G60838" s="196"/>
      <c r="H60838" s="192"/>
    </row>
    <row r="60839" spans="6:8" x14ac:dyDescent="0.2">
      <c r="F60839" s="195"/>
      <c r="G60839" s="196"/>
      <c r="H60839" s="192"/>
    </row>
    <row r="60840" spans="6:8" x14ac:dyDescent="0.2">
      <c r="F60840" s="195"/>
      <c r="G60840" s="196"/>
      <c r="H60840" s="192"/>
    </row>
    <row r="60841" spans="6:8" x14ac:dyDescent="0.2">
      <c r="F60841" s="195"/>
      <c r="G60841" s="196"/>
      <c r="H60841" s="192"/>
    </row>
    <row r="60842" spans="6:8" x14ac:dyDescent="0.2">
      <c r="F60842" s="195"/>
      <c r="G60842" s="196"/>
      <c r="H60842" s="192"/>
    </row>
    <row r="60843" spans="6:8" x14ac:dyDescent="0.2">
      <c r="F60843" s="195"/>
      <c r="G60843" s="196"/>
      <c r="H60843" s="192"/>
    </row>
    <row r="60844" spans="6:8" x14ac:dyDescent="0.2">
      <c r="F60844" s="195"/>
      <c r="G60844" s="196"/>
      <c r="H60844" s="192"/>
    </row>
    <row r="60845" spans="6:8" x14ac:dyDescent="0.2">
      <c r="F60845" s="195"/>
      <c r="G60845" s="196"/>
      <c r="H60845" s="192"/>
    </row>
    <row r="60846" spans="6:8" x14ac:dyDescent="0.2">
      <c r="F60846" s="195"/>
      <c r="G60846" s="196"/>
      <c r="H60846" s="192"/>
    </row>
    <row r="60847" spans="6:8" x14ac:dyDescent="0.2">
      <c r="F60847" s="195"/>
      <c r="G60847" s="196"/>
      <c r="H60847" s="192"/>
    </row>
    <row r="60848" spans="6:8" x14ac:dyDescent="0.2">
      <c r="F60848" s="195"/>
      <c r="G60848" s="196"/>
      <c r="H60848" s="192"/>
    </row>
    <row r="60849" spans="6:8" x14ac:dyDescent="0.2">
      <c r="F60849" s="195"/>
      <c r="G60849" s="196"/>
      <c r="H60849" s="192"/>
    </row>
    <row r="60850" spans="6:8" x14ac:dyDescent="0.2">
      <c r="F60850" s="195"/>
      <c r="G60850" s="196"/>
      <c r="H60850" s="192"/>
    </row>
    <row r="60851" spans="6:8" x14ac:dyDescent="0.2">
      <c r="F60851" s="195"/>
      <c r="G60851" s="196"/>
      <c r="H60851" s="192"/>
    </row>
    <row r="60852" spans="6:8" x14ac:dyDescent="0.2">
      <c r="F60852" s="195"/>
      <c r="G60852" s="196"/>
      <c r="H60852" s="192"/>
    </row>
    <row r="60853" spans="6:8" x14ac:dyDescent="0.2">
      <c r="F60853" s="195"/>
      <c r="G60853" s="196"/>
      <c r="H60853" s="192"/>
    </row>
    <row r="60854" spans="6:8" x14ac:dyDescent="0.2">
      <c r="F60854" s="195"/>
      <c r="G60854" s="196"/>
      <c r="H60854" s="192"/>
    </row>
    <row r="60855" spans="6:8" x14ac:dyDescent="0.2">
      <c r="F60855" s="195"/>
      <c r="G60855" s="196"/>
      <c r="H60855" s="192"/>
    </row>
    <row r="60856" spans="6:8" x14ac:dyDescent="0.2">
      <c r="F60856" s="195"/>
      <c r="G60856" s="196"/>
      <c r="H60856" s="192"/>
    </row>
    <row r="60857" spans="6:8" x14ac:dyDescent="0.2">
      <c r="F60857" s="195"/>
      <c r="G60857" s="196"/>
      <c r="H60857" s="192"/>
    </row>
    <row r="60858" spans="6:8" x14ac:dyDescent="0.2">
      <c r="F60858" s="195"/>
      <c r="G60858" s="196"/>
      <c r="H60858" s="192"/>
    </row>
    <row r="60859" spans="6:8" x14ac:dyDescent="0.2">
      <c r="F60859" s="195"/>
      <c r="G60859" s="196"/>
      <c r="H60859" s="192"/>
    </row>
    <row r="60860" spans="6:8" x14ac:dyDescent="0.2">
      <c r="F60860" s="195"/>
      <c r="G60860" s="196"/>
      <c r="H60860" s="192"/>
    </row>
    <row r="60861" spans="6:8" x14ac:dyDescent="0.2">
      <c r="F60861" s="195"/>
      <c r="G60861" s="196"/>
      <c r="H60861" s="192"/>
    </row>
    <row r="60862" spans="6:8" x14ac:dyDescent="0.2">
      <c r="F60862" s="195"/>
      <c r="G60862" s="196"/>
      <c r="H60862" s="192"/>
    </row>
    <row r="60863" spans="6:8" x14ac:dyDescent="0.2">
      <c r="F60863" s="195"/>
      <c r="G60863" s="196"/>
      <c r="H60863" s="192"/>
    </row>
    <row r="60864" spans="6:8" x14ac:dyDescent="0.2">
      <c r="F60864" s="195"/>
      <c r="G60864" s="196"/>
      <c r="H60864" s="192"/>
    </row>
    <row r="60865" spans="6:8" x14ac:dyDescent="0.2">
      <c r="F60865" s="195"/>
      <c r="G60865" s="196"/>
      <c r="H60865" s="192"/>
    </row>
    <row r="60866" spans="6:8" x14ac:dyDescent="0.2">
      <c r="F60866" s="195"/>
      <c r="G60866" s="196"/>
      <c r="H60866" s="192"/>
    </row>
    <row r="60867" spans="6:8" x14ac:dyDescent="0.2">
      <c r="F60867" s="195"/>
      <c r="G60867" s="196"/>
      <c r="H60867" s="192"/>
    </row>
    <row r="60868" spans="6:8" x14ac:dyDescent="0.2">
      <c r="F60868" s="195"/>
      <c r="G60868" s="196"/>
      <c r="H60868" s="192"/>
    </row>
    <row r="60869" spans="6:8" x14ac:dyDescent="0.2">
      <c r="F60869" s="195"/>
      <c r="G60869" s="196"/>
      <c r="H60869" s="192"/>
    </row>
    <row r="60870" spans="6:8" x14ac:dyDescent="0.2">
      <c r="F60870" s="195"/>
      <c r="G60870" s="196"/>
      <c r="H60870" s="192"/>
    </row>
    <row r="60871" spans="6:8" x14ac:dyDescent="0.2">
      <c r="F60871" s="195"/>
      <c r="G60871" s="196"/>
      <c r="H60871" s="192"/>
    </row>
    <row r="60872" spans="6:8" x14ac:dyDescent="0.2">
      <c r="F60872" s="195"/>
      <c r="G60872" s="196"/>
      <c r="H60872" s="192"/>
    </row>
    <row r="60873" spans="6:8" x14ac:dyDescent="0.2">
      <c r="F60873" s="195"/>
      <c r="G60873" s="196"/>
      <c r="H60873" s="192"/>
    </row>
    <row r="60874" spans="6:8" x14ac:dyDescent="0.2">
      <c r="F60874" s="195"/>
      <c r="G60874" s="196"/>
      <c r="H60874" s="192"/>
    </row>
    <row r="60875" spans="6:8" x14ac:dyDescent="0.2">
      <c r="F60875" s="195"/>
      <c r="G60875" s="196"/>
      <c r="H60875" s="192"/>
    </row>
    <row r="60876" spans="6:8" x14ac:dyDescent="0.2">
      <c r="F60876" s="195"/>
      <c r="G60876" s="196"/>
      <c r="H60876" s="192"/>
    </row>
    <row r="60877" spans="6:8" x14ac:dyDescent="0.2">
      <c r="F60877" s="195"/>
      <c r="G60877" s="196"/>
      <c r="H60877" s="192"/>
    </row>
    <row r="60878" spans="6:8" x14ac:dyDescent="0.2">
      <c r="F60878" s="195"/>
      <c r="G60878" s="196"/>
      <c r="H60878" s="192"/>
    </row>
    <row r="60879" spans="6:8" x14ac:dyDescent="0.2">
      <c r="F60879" s="195"/>
      <c r="G60879" s="196"/>
      <c r="H60879" s="192"/>
    </row>
    <row r="60880" spans="6:8" x14ac:dyDescent="0.2">
      <c r="F60880" s="195"/>
      <c r="G60880" s="196"/>
      <c r="H60880" s="192"/>
    </row>
    <row r="60881" spans="6:8" x14ac:dyDescent="0.2">
      <c r="F60881" s="195"/>
      <c r="G60881" s="196"/>
      <c r="H60881" s="192"/>
    </row>
    <row r="60882" spans="6:8" x14ac:dyDescent="0.2">
      <c r="F60882" s="195"/>
      <c r="G60882" s="196"/>
      <c r="H60882" s="192"/>
    </row>
    <row r="60883" spans="6:8" x14ac:dyDescent="0.2">
      <c r="F60883" s="195"/>
      <c r="G60883" s="196"/>
      <c r="H60883" s="192"/>
    </row>
    <row r="60884" spans="6:8" x14ac:dyDescent="0.2">
      <c r="F60884" s="195"/>
      <c r="G60884" s="196"/>
      <c r="H60884" s="192"/>
    </row>
    <row r="60885" spans="6:8" x14ac:dyDescent="0.2">
      <c r="F60885" s="195"/>
      <c r="G60885" s="196"/>
      <c r="H60885" s="192"/>
    </row>
    <row r="60886" spans="6:8" x14ac:dyDescent="0.2">
      <c r="F60886" s="195"/>
      <c r="G60886" s="196"/>
      <c r="H60886" s="192"/>
    </row>
    <row r="60887" spans="6:8" x14ac:dyDescent="0.2">
      <c r="F60887" s="195"/>
      <c r="G60887" s="196"/>
      <c r="H60887" s="192"/>
    </row>
    <row r="60888" spans="6:8" x14ac:dyDescent="0.2">
      <c r="F60888" s="195"/>
      <c r="G60888" s="196"/>
      <c r="H60888" s="192"/>
    </row>
    <row r="60889" spans="6:8" x14ac:dyDescent="0.2">
      <c r="F60889" s="195"/>
      <c r="G60889" s="196"/>
      <c r="H60889" s="192"/>
    </row>
    <row r="60890" spans="6:8" x14ac:dyDescent="0.2">
      <c r="F60890" s="195"/>
      <c r="G60890" s="196"/>
      <c r="H60890" s="192"/>
    </row>
    <row r="60891" spans="6:8" x14ac:dyDescent="0.2">
      <c r="F60891" s="195"/>
      <c r="G60891" s="196"/>
      <c r="H60891" s="192"/>
    </row>
    <row r="60892" spans="6:8" x14ac:dyDescent="0.2">
      <c r="F60892" s="195"/>
      <c r="G60892" s="196"/>
      <c r="H60892" s="192"/>
    </row>
    <row r="60893" spans="6:8" x14ac:dyDescent="0.2">
      <c r="F60893" s="195"/>
      <c r="G60893" s="196"/>
      <c r="H60893" s="192"/>
    </row>
    <row r="60894" spans="6:8" x14ac:dyDescent="0.2">
      <c r="F60894" s="195"/>
      <c r="G60894" s="196"/>
      <c r="H60894" s="192"/>
    </row>
    <row r="60895" spans="6:8" x14ac:dyDescent="0.2">
      <c r="F60895" s="195"/>
      <c r="G60895" s="196"/>
      <c r="H60895" s="192"/>
    </row>
    <row r="60896" spans="6:8" x14ac:dyDescent="0.2">
      <c r="F60896" s="195"/>
      <c r="G60896" s="196"/>
      <c r="H60896" s="192"/>
    </row>
    <row r="60897" spans="6:8" x14ac:dyDescent="0.2">
      <c r="F60897" s="195"/>
      <c r="G60897" s="196"/>
      <c r="H60897" s="192"/>
    </row>
    <row r="60898" spans="6:8" x14ac:dyDescent="0.2">
      <c r="F60898" s="195"/>
      <c r="G60898" s="196"/>
      <c r="H60898" s="192"/>
    </row>
    <row r="60899" spans="6:8" x14ac:dyDescent="0.2">
      <c r="F60899" s="195"/>
      <c r="G60899" s="196"/>
      <c r="H60899" s="192"/>
    </row>
    <row r="60900" spans="6:8" x14ac:dyDescent="0.2">
      <c r="F60900" s="195"/>
      <c r="G60900" s="196"/>
      <c r="H60900" s="192"/>
    </row>
    <row r="60901" spans="6:8" x14ac:dyDescent="0.2">
      <c r="F60901" s="195"/>
      <c r="G60901" s="196"/>
      <c r="H60901" s="192"/>
    </row>
    <row r="60902" spans="6:8" x14ac:dyDescent="0.2">
      <c r="F60902" s="195"/>
      <c r="G60902" s="196"/>
      <c r="H60902" s="192"/>
    </row>
    <row r="60903" spans="6:8" x14ac:dyDescent="0.2">
      <c r="F60903" s="195"/>
      <c r="G60903" s="196"/>
      <c r="H60903" s="192"/>
    </row>
    <row r="60904" spans="6:8" x14ac:dyDescent="0.2">
      <c r="F60904" s="195"/>
      <c r="G60904" s="196"/>
      <c r="H60904" s="192"/>
    </row>
    <row r="60905" spans="6:8" x14ac:dyDescent="0.2">
      <c r="F60905" s="195"/>
      <c r="G60905" s="196"/>
      <c r="H60905" s="192"/>
    </row>
    <row r="60906" spans="6:8" x14ac:dyDescent="0.2">
      <c r="F60906" s="195"/>
      <c r="G60906" s="196"/>
      <c r="H60906" s="192"/>
    </row>
    <row r="60907" spans="6:8" x14ac:dyDescent="0.2">
      <c r="F60907" s="195"/>
      <c r="G60907" s="196"/>
      <c r="H60907" s="192"/>
    </row>
    <row r="60908" spans="6:8" x14ac:dyDescent="0.2">
      <c r="F60908" s="195"/>
      <c r="G60908" s="196"/>
      <c r="H60908" s="192"/>
    </row>
    <row r="60909" spans="6:8" x14ac:dyDescent="0.2">
      <c r="F60909" s="195"/>
      <c r="G60909" s="196"/>
      <c r="H60909" s="192"/>
    </row>
    <row r="60910" spans="6:8" x14ac:dyDescent="0.2">
      <c r="F60910" s="195"/>
      <c r="G60910" s="196"/>
      <c r="H60910" s="192"/>
    </row>
    <row r="60911" spans="6:8" x14ac:dyDescent="0.2">
      <c r="F60911" s="195"/>
      <c r="G60911" s="196"/>
      <c r="H60911" s="192"/>
    </row>
    <row r="60912" spans="6:8" x14ac:dyDescent="0.2">
      <c r="F60912" s="195"/>
      <c r="G60912" s="196"/>
      <c r="H60912" s="192"/>
    </row>
    <row r="60913" spans="6:8" x14ac:dyDescent="0.2">
      <c r="F60913" s="195"/>
      <c r="G60913" s="196"/>
      <c r="H60913" s="192"/>
    </row>
    <row r="60914" spans="6:8" x14ac:dyDescent="0.2">
      <c r="F60914" s="195"/>
      <c r="G60914" s="196"/>
      <c r="H60914" s="192"/>
    </row>
    <row r="60915" spans="6:8" x14ac:dyDescent="0.2">
      <c r="F60915" s="195"/>
      <c r="G60915" s="196"/>
      <c r="H60915" s="192"/>
    </row>
    <row r="60916" spans="6:8" x14ac:dyDescent="0.2">
      <c r="F60916" s="195"/>
      <c r="G60916" s="196"/>
      <c r="H60916" s="192"/>
    </row>
    <row r="60917" spans="6:8" x14ac:dyDescent="0.2">
      <c r="F60917" s="195"/>
      <c r="G60917" s="196"/>
      <c r="H60917" s="192"/>
    </row>
    <row r="60918" spans="6:8" x14ac:dyDescent="0.2">
      <c r="F60918" s="195"/>
      <c r="G60918" s="196"/>
      <c r="H60918" s="192"/>
    </row>
    <row r="60919" spans="6:8" x14ac:dyDescent="0.2">
      <c r="F60919" s="195"/>
      <c r="G60919" s="196"/>
      <c r="H60919" s="192"/>
    </row>
    <row r="60920" spans="6:8" x14ac:dyDescent="0.2">
      <c r="F60920" s="195"/>
      <c r="G60920" s="196"/>
      <c r="H60920" s="192"/>
    </row>
    <row r="60921" spans="6:8" x14ac:dyDescent="0.2">
      <c r="F60921" s="195"/>
      <c r="G60921" s="196"/>
      <c r="H60921" s="192"/>
    </row>
    <row r="60922" spans="6:8" x14ac:dyDescent="0.2">
      <c r="F60922" s="195"/>
      <c r="G60922" s="196"/>
      <c r="H60922" s="192"/>
    </row>
    <row r="60923" spans="6:8" x14ac:dyDescent="0.2">
      <c r="F60923" s="195"/>
      <c r="G60923" s="196"/>
      <c r="H60923" s="192"/>
    </row>
    <row r="60924" spans="6:8" x14ac:dyDescent="0.2">
      <c r="F60924" s="195"/>
      <c r="G60924" s="196"/>
      <c r="H60924" s="192"/>
    </row>
    <row r="60925" spans="6:8" x14ac:dyDescent="0.2">
      <c r="F60925" s="195"/>
      <c r="G60925" s="196"/>
      <c r="H60925" s="192"/>
    </row>
    <row r="60926" spans="6:8" x14ac:dyDescent="0.2">
      <c r="F60926" s="195"/>
      <c r="G60926" s="196"/>
      <c r="H60926" s="192"/>
    </row>
    <row r="60927" spans="6:8" x14ac:dyDescent="0.2">
      <c r="F60927" s="195"/>
      <c r="G60927" s="196"/>
      <c r="H60927" s="192"/>
    </row>
    <row r="60928" spans="6:8" x14ac:dyDescent="0.2">
      <c r="F60928" s="195"/>
      <c r="G60928" s="196"/>
      <c r="H60928" s="192"/>
    </row>
    <row r="60929" spans="6:8" x14ac:dyDescent="0.2">
      <c r="F60929" s="195"/>
      <c r="G60929" s="196"/>
      <c r="H60929" s="192"/>
    </row>
    <row r="60930" spans="6:8" x14ac:dyDescent="0.2">
      <c r="F60930" s="195"/>
      <c r="G60930" s="196"/>
      <c r="H60930" s="192"/>
    </row>
    <row r="60931" spans="6:8" x14ac:dyDescent="0.2">
      <c r="F60931" s="195"/>
      <c r="G60931" s="196"/>
      <c r="H60931" s="192"/>
    </row>
    <row r="60932" spans="6:8" x14ac:dyDescent="0.2">
      <c r="F60932" s="195"/>
      <c r="G60932" s="196"/>
      <c r="H60932" s="192"/>
    </row>
    <row r="60933" spans="6:8" x14ac:dyDescent="0.2">
      <c r="F60933" s="195"/>
      <c r="G60933" s="196"/>
      <c r="H60933" s="192"/>
    </row>
    <row r="60934" spans="6:8" x14ac:dyDescent="0.2">
      <c r="F60934" s="195"/>
      <c r="G60934" s="196"/>
      <c r="H60934" s="192"/>
    </row>
    <row r="60935" spans="6:8" x14ac:dyDescent="0.2">
      <c r="F60935" s="195"/>
      <c r="G60935" s="196"/>
      <c r="H60935" s="192"/>
    </row>
    <row r="60936" spans="6:8" x14ac:dyDescent="0.2">
      <c r="F60936" s="195"/>
      <c r="G60936" s="196"/>
      <c r="H60936" s="192"/>
    </row>
    <row r="60937" spans="6:8" x14ac:dyDescent="0.2">
      <c r="F60937" s="195"/>
      <c r="G60937" s="196"/>
      <c r="H60937" s="192"/>
    </row>
    <row r="60938" spans="6:8" x14ac:dyDescent="0.2">
      <c r="F60938" s="195"/>
      <c r="G60938" s="196"/>
      <c r="H60938" s="192"/>
    </row>
    <row r="60939" spans="6:8" x14ac:dyDescent="0.2">
      <c r="F60939" s="195"/>
      <c r="G60939" s="196"/>
      <c r="H60939" s="192"/>
    </row>
    <row r="60940" spans="6:8" x14ac:dyDescent="0.2">
      <c r="F60940" s="195"/>
      <c r="G60940" s="196"/>
      <c r="H60940" s="192"/>
    </row>
    <row r="60941" spans="6:8" x14ac:dyDescent="0.2">
      <c r="F60941" s="195"/>
      <c r="G60941" s="196"/>
      <c r="H60941" s="192"/>
    </row>
    <row r="60942" spans="6:8" x14ac:dyDescent="0.2">
      <c r="F60942" s="195"/>
      <c r="G60942" s="196"/>
      <c r="H60942" s="192"/>
    </row>
    <row r="60943" spans="6:8" x14ac:dyDescent="0.2">
      <c r="F60943" s="195"/>
      <c r="G60943" s="196"/>
      <c r="H60943" s="192"/>
    </row>
    <row r="60944" spans="6:8" x14ac:dyDescent="0.2">
      <c r="F60944" s="195"/>
      <c r="G60944" s="196"/>
      <c r="H60944" s="192"/>
    </row>
    <row r="60945" spans="6:8" x14ac:dyDescent="0.2">
      <c r="F60945" s="195"/>
      <c r="G60945" s="196"/>
      <c r="H60945" s="192"/>
    </row>
    <row r="60946" spans="6:8" x14ac:dyDescent="0.2">
      <c r="F60946" s="195"/>
      <c r="G60946" s="196"/>
      <c r="H60946" s="192"/>
    </row>
    <row r="60947" spans="6:8" x14ac:dyDescent="0.2">
      <c r="F60947" s="195"/>
      <c r="G60947" s="196"/>
      <c r="H60947" s="192"/>
    </row>
    <row r="60948" spans="6:8" x14ac:dyDescent="0.2">
      <c r="F60948" s="195"/>
      <c r="G60948" s="196"/>
      <c r="H60948" s="192"/>
    </row>
    <row r="60949" spans="6:8" x14ac:dyDescent="0.2">
      <c r="F60949" s="195"/>
      <c r="G60949" s="196"/>
      <c r="H60949" s="192"/>
    </row>
    <row r="60950" spans="6:8" x14ac:dyDescent="0.2">
      <c r="F60950" s="195"/>
      <c r="G60950" s="196"/>
      <c r="H60950" s="192"/>
    </row>
    <row r="60951" spans="6:8" x14ac:dyDescent="0.2">
      <c r="F60951" s="195"/>
      <c r="G60951" s="196"/>
      <c r="H60951" s="192"/>
    </row>
    <row r="60952" spans="6:8" x14ac:dyDescent="0.2">
      <c r="F60952" s="195"/>
      <c r="G60952" s="196"/>
      <c r="H60952" s="192"/>
    </row>
    <row r="60953" spans="6:8" x14ac:dyDescent="0.2">
      <c r="F60953" s="195"/>
      <c r="G60953" s="196"/>
      <c r="H60953" s="192"/>
    </row>
    <row r="60954" spans="6:8" x14ac:dyDescent="0.2">
      <c r="F60954" s="195"/>
      <c r="G60954" s="196"/>
      <c r="H60954" s="192"/>
    </row>
    <row r="60955" spans="6:8" x14ac:dyDescent="0.2">
      <c r="F60955" s="195"/>
      <c r="G60955" s="196"/>
      <c r="H60955" s="192"/>
    </row>
    <row r="60956" spans="6:8" x14ac:dyDescent="0.2">
      <c r="F60956" s="195"/>
      <c r="G60956" s="196"/>
      <c r="H60956" s="192"/>
    </row>
    <row r="60957" spans="6:8" x14ac:dyDescent="0.2">
      <c r="F60957" s="195"/>
      <c r="G60957" s="196"/>
      <c r="H60957" s="192"/>
    </row>
    <row r="60958" spans="6:8" x14ac:dyDescent="0.2">
      <c r="F60958" s="195"/>
      <c r="G60958" s="196"/>
      <c r="H60958" s="192"/>
    </row>
    <row r="60959" spans="6:8" x14ac:dyDescent="0.2">
      <c r="F60959" s="195"/>
      <c r="G60959" s="196"/>
      <c r="H60959" s="192"/>
    </row>
    <row r="60960" spans="6:8" x14ac:dyDescent="0.2">
      <c r="F60960" s="195"/>
      <c r="G60960" s="196"/>
      <c r="H60960" s="192"/>
    </row>
    <row r="60961" spans="6:8" x14ac:dyDescent="0.2">
      <c r="F60961" s="195"/>
      <c r="G60961" s="196"/>
      <c r="H60961" s="192"/>
    </row>
    <row r="60962" spans="6:8" x14ac:dyDescent="0.2">
      <c r="F60962" s="195"/>
      <c r="G60962" s="196"/>
      <c r="H60962" s="192"/>
    </row>
    <row r="60963" spans="6:8" x14ac:dyDescent="0.2">
      <c r="F60963" s="195"/>
      <c r="G60963" s="196"/>
      <c r="H60963" s="192"/>
    </row>
    <row r="60964" spans="6:8" x14ac:dyDescent="0.2">
      <c r="F60964" s="195"/>
      <c r="G60964" s="196"/>
      <c r="H60964" s="192"/>
    </row>
    <row r="60965" spans="6:8" x14ac:dyDescent="0.2">
      <c r="F60965" s="195"/>
      <c r="G60965" s="196"/>
      <c r="H60965" s="192"/>
    </row>
    <row r="60966" spans="6:8" x14ac:dyDescent="0.2">
      <c r="F60966" s="195"/>
      <c r="G60966" s="196"/>
      <c r="H60966" s="192"/>
    </row>
    <row r="60967" spans="6:8" x14ac:dyDescent="0.2">
      <c r="F60967" s="195"/>
      <c r="G60967" s="196"/>
      <c r="H60967" s="192"/>
    </row>
    <row r="60968" spans="6:8" x14ac:dyDescent="0.2">
      <c r="F60968" s="195"/>
      <c r="G60968" s="196"/>
      <c r="H60968" s="192"/>
    </row>
    <row r="60969" spans="6:8" x14ac:dyDescent="0.2">
      <c r="F60969" s="195"/>
      <c r="G60969" s="196"/>
      <c r="H60969" s="192"/>
    </row>
    <row r="60970" spans="6:8" x14ac:dyDescent="0.2">
      <c r="F60970" s="195"/>
      <c r="G60970" s="196"/>
      <c r="H60970" s="192"/>
    </row>
    <row r="60971" spans="6:8" x14ac:dyDescent="0.2">
      <c r="F60971" s="195"/>
      <c r="G60971" s="196"/>
      <c r="H60971" s="192"/>
    </row>
    <row r="60972" spans="6:8" x14ac:dyDescent="0.2">
      <c r="F60972" s="195"/>
      <c r="G60972" s="196"/>
      <c r="H60972" s="192"/>
    </row>
    <row r="60973" spans="6:8" x14ac:dyDescent="0.2">
      <c r="F60973" s="195"/>
      <c r="G60973" s="196"/>
      <c r="H60973" s="192"/>
    </row>
    <row r="60974" spans="6:8" x14ac:dyDescent="0.2">
      <c r="F60974" s="195"/>
      <c r="G60974" s="196"/>
      <c r="H60974" s="192"/>
    </row>
    <row r="60975" spans="6:8" x14ac:dyDescent="0.2">
      <c r="F60975" s="195"/>
      <c r="G60975" s="196"/>
      <c r="H60975" s="192"/>
    </row>
    <row r="60976" spans="6:8" x14ac:dyDescent="0.2">
      <c r="F60976" s="195"/>
      <c r="G60976" s="196"/>
      <c r="H60976" s="192"/>
    </row>
    <row r="60977" spans="6:8" x14ac:dyDescent="0.2">
      <c r="F60977" s="195"/>
      <c r="G60977" s="196"/>
      <c r="H60977" s="192"/>
    </row>
    <row r="60978" spans="6:8" x14ac:dyDescent="0.2">
      <c r="F60978" s="195"/>
      <c r="G60978" s="196"/>
      <c r="H60978" s="192"/>
    </row>
    <row r="60979" spans="6:8" x14ac:dyDescent="0.2">
      <c r="F60979" s="195"/>
      <c r="G60979" s="196"/>
      <c r="H60979" s="192"/>
    </row>
    <row r="60980" spans="6:8" x14ac:dyDescent="0.2">
      <c r="F60980" s="195"/>
      <c r="G60980" s="196"/>
      <c r="H60980" s="192"/>
    </row>
    <row r="60981" spans="6:8" x14ac:dyDescent="0.2">
      <c r="F60981" s="195"/>
      <c r="G60981" s="196"/>
      <c r="H60981" s="192"/>
    </row>
    <row r="60982" spans="6:8" x14ac:dyDescent="0.2">
      <c r="F60982" s="195"/>
      <c r="G60982" s="196"/>
      <c r="H60982" s="192"/>
    </row>
    <row r="60983" spans="6:8" x14ac:dyDescent="0.2">
      <c r="F60983" s="195"/>
      <c r="G60983" s="196"/>
      <c r="H60983" s="192"/>
    </row>
    <row r="60984" spans="6:8" x14ac:dyDescent="0.2">
      <c r="F60984" s="195"/>
      <c r="G60984" s="196"/>
      <c r="H60984" s="192"/>
    </row>
    <row r="60985" spans="6:8" x14ac:dyDescent="0.2">
      <c r="F60985" s="195"/>
      <c r="G60985" s="196"/>
      <c r="H60985" s="192"/>
    </row>
    <row r="60986" spans="6:8" x14ac:dyDescent="0.2">
      <c r="F60986" s="195"/>
      <c r="G60986" s="196"/>
      <c r="H60986" s="192"/>
    </row>
    <row r="60987" spans="6:8" x14ac:dyDescent="0.2">
      <c r="F60987" s="195"/>
      <c r="G60987" s="196"/>
      <c r="H60987" s="192"/>
    </row>
    <row r="60988" spans="6:8" x14ac:dyDescent="0.2">
      <c r="F60988" s="195"/>
      <c r="G60988" s="196"/>
      <c r="H60988" s="192"/>
    </row>
    <row r="60989" spans="6:8" x14ac:dyDescent="0.2">
      <c r="F60989" s="195"/>
      <c r="G60989" s="196"/>
      <c r="H60989" s="192"/>
    </row>
    <row r="60990" spans="6:8" x14ac:dyDescent="0.2">
      <c r="F60990" s="195"/>
      <c r="G60990" s="196"/>
      <c r="H60990" s="192"/>
    </row>
    <row r="60991" spans="6:8" x14ac:dyDescent="0.2">
      <c r="F60991" s="195"/>
      <c r="G60991" s="196"/>
      <c r="H60991" s="192"/>
    </row>
    <row r="60992" spans="6:8" x14ac:dyDescent="0.2">
      <c r="F60992" s="195"/>
      <c r="G60992" s="196"/>
      <c r="H60992" s="192"/>
    </row>
    <row r="60993" spans="6:8" x14ac:dyDescent="0.2">
      <c r="F60993" s="195"/>
      <c r="G60993" s="196"/>
      <c r="H60993" s="192"/>
    </row>
    <row r="60994" spans="6:8" x14ac:dyDescent="0.2">
      <c r="F60994" s="195"/>
      <c r="G60994" s="196"/>
      <c r="H60994" s="192"/>
    </row>
    <row r="60995" spans="6:8" x14ac:dyDescent="0.2">
      <c r="F60995" s="195"/>
      <c r="G60995" s="196"/>
      <c r="H60995" s="192"/>
    </row>
    <row r="60996" spans="6:8" x14ac:dyDescent="0.2">
      <c r="F60996" s="195"/>
      <c r="G60996" s="196"/>
      <c r="H60996" s="192"/>
    </row>
    <row r="60997" spans="6:8" x14ac:dyDescent="0.2">
      <c r="F60997" s="195"/>
      <c r="G60997" s="196"/>
      <c r="H60997" s="192"/>
    </row>
    <row r="60998" spans="6:8" x14ac:dyDescent="0.2">
      <c r="F60998" s="195"/>
      <c r="G60998" s="196"/>
      <c r="H60998" s="192"/>
    </row>
    <row r="60999" spans="6:8" x14ac:dyDescent="0.2">
      <c r="F60999" s="195"/>
      <c r="G60999" s="196"/>
      <c r="H60999" s="192"/>
    </row>
    <row r="61000" spans="6:8" x14ac:dyDescent="0.2">
      <c r="F61000" s="195"/>
      <c r="G61000" s="196"/>
      <c r="H61000" s="192"/>
    </row>
    <row r="61001" spans="6:8" x14ac:dyDescent="0.2">
      <c r="F61001" s="195"/>
      <c r="G61001" s="196"/>
      <c r="H61001" s="192"/>
    </row>
    <row r="61002" spans="6:8" x14ac:dyDescent="0.2">
      <c r="F61002" s="195"/>
      <c r="G61002" s="196"/>
      <c r="H61002" s="192"/>
    </row>
    <row r="61003" spans="6:8" x14ac:dyDescent="0.2">
      <c r="F61003" s="195"/>
      <c r="G61003" s="196"/>
      <c r="H61003" s="192"/>
    </row>
    <row r="61004" spans="6:8" x14ac:dyDescent="0.2">
      <c r="F61004" s="195"/>
      <c r="G61004" s="196"/>
      <c r="H61004" s="192"/>
    </row>
    <row r="61005" spans="6:8" x14ac:dyDescent="0.2">
      <c r="F61005" s="195"/>
      <c r="G61005" s="196"/>
      <c r="H61005" s="192"/>
    </row>
    <row r="61006" spans="6:8" x14ac:dyDescent="0.2">
      <c r="F61006" s="195"/>
      <c r="G61006" s="196"/>
      <c r="H61006" s="192"/>
    </row>
    <row r="61007" spans="6:8" x14ac:dyDescent="0.2">
      <c r="F61007" s="195"/>
      <c r="G61007" s="196"/>
      <c r="H61007" s="192"/>
    </row>
    <row r="61008" spans="6:8" x14ac:dyDescent="0.2">
      <c r="F61008" s="195"/>
      <c r="G61008" s="196"/>
      <c r="H61008" s="192"/>
    </row>
    <row r="61009" spans="6:8" x14ac:dyDescent="0.2">
      <c r="F61009" s="195"/>
      <c r="G61009" s="196"/>
      <c r="H61009" s="192"/>
    </row>
    <row r="61010" spans="6:8" x14ac:dyDescent="0.2">
      <c r="F61010" s="195"/>
      <c r="G61010" s="196"/>
      <c r="H61010" s="192"/>
    </row>
    <row r="61011" spans="6:8" x14ac:dyDescent="0.2">
      <c r="F61011" s="195"/>
      <c r="G61011" s="196"/>
      <c r="H61011" s="192"/>
    </row>
    <row r="61012" spans="6:8" x14ac:dyDescent="0.2">
      <c r="F61012" s="195"/>
      <c r="G61012" s="196"/>
      <c r="H61012" s="192"/>
    </row>
    <row r="61013" spans="6:8" x14ac:dyDescent="0.2">
      <c r="F61013" s="195"/>
      <c r="G61013" s="196"/>
      <c r="H61013" s="192"/>
    </row>
    <row r="61014" spans="6:8" x14ac:dyDescent="0.2">
      <c r="F61014" s="195"/>
      <c r="G61014" s="196"/>
      <c r="H61014" s="192"/>
    </row>
    <row r="61015" spans="6:8" x14ac:dyDescent="0.2">
      <c r="F61015" s="195"/>
      <c r="G61015" s="196"/>
      <c r="H61015" s="192"/>
    </row>
    <row r="61016" spans="6:8" x14ac:dyDescent="0.2">
      <c r="F61016" s="195"/>
      <c r="G61016" s="196"/>
      <c r="H61016" s="192"/>
    </row>
    <row r="61017" spans="6:8" x14ac:dyDescent="0.2">
      <c r="F61017" s="195"/>
      <c r="G61017" s="196"/>
      <c r="H61017" s="192"/>
    </row>
    <row r="61018" spans="6:8" x14ac:dyDescent="0.2">
      <c r="F61018" s="195"/>
      <c r="G61018" s="196"/>
      <c r="H61018" s="192"/>
    </row>
    <row r="61019" spans="6:8" x14ac:dyDescent="0.2">
      <c r="F61019" s="195"/>
      <c r="G61019" s="196"/>
      <c r="H61019" s="192"/>
    </row>
    <row r="61020" spans="6:8" x14ac:dyDescent="0.2">
      <c r="F61020" s="195"/>
      <c r="G61020" s="196"/>
      <c r="H61020" s="192"/>
    </row>
    <row r="61021" spans="6:8" x14ac:dyDescent="0.2">
      <c r="F61021" s="195"/>
      <c r="G61021" s="196"/>
      <c r="H61021" s="192"/>
    </row>
    <row r="61022" spans="6:8" x14ac:dyDescent="0.2">
      <c r="F61022" s="195"/>
      <c r="G61022" s="196"/>
      <c r="H61022" s="192"/>
    </row>
    <row r="61023" spans="6:8" x14ac:dyDescent="0.2">
      <c r="F61023" s="195"/>
      <c r="G61023" s="196"/>
      <c r="H61023" s="192"/>
    </row>
    <row r="61024" spans="6:8" x14ac:dyDescent="0.2">
      <c r="F61024" s="195"/>
      <c r="G61024" s="196"/>
      <c r="H61024" s="192"/>
    </row>
    <row r="61025" spans="6:8" x14ac:dyDescent="0.2">
      <c r="F61025" s="195"/>
      <c r="G61025" s="196"/>
      <c r="H61025" s="192"/>
    </row>
    <row r="61026" spans="6:8" x14ac:dyDescent="0.2">
      <c r="F61026" s="195"/>
      <c r="G61026" s="196"/>
      <c r="H61026" s="192"/>
    </row>
    <row r="61027" spans="6:8" x14ac:dyDescent="0.2">
      <c r="F61027" s="195"/>
      <c r="G61027" s="196"/>
      <c r="H61027" s="192"/>
    </row>
    <row r="61028" spans="6:8" x14ac:dyDescent="0.2">
      <c r="F61028" s="195"/>
      <c r="G61028" s="196"/>
      <c r="H61028" s="192"/>
    </row>
    <row r="61029" spans="6:8" x14ac:dyDescent="0.2">
      <c r="F61029" s="195"/>
      <c r="G61029" s="196"/>
      <c r="H61029" s="192"/>
    </row>
    <row r="61030" spans="6:8" x14ac:dyDescent="0.2">
      <c r="F61030" s="195"/>
      <c r="G61030" s="196"/>
      <c r="H61030" s="192"/>
    </row>
    <row r="61031" spans="6:8" x14ac:dyDescent="0.2">
      <c r="F61031" s="195"/>
      <c r="G61031" s="196"/>
      <c r="H61031" s="192"/>
    </row>
    <row r="61032" spans="6:8" x14ac:dyDescent="0.2">
      <c r="F61032" s="195"/>
      <c r="G61032" s="196"/>
      <c r="H61032" s="192"/>
    </row>
    <row r="61033" spans="6:8" x14ac:dyDescent="0.2">
      <c r="F61033" s="195"/>
      <c r="G61033" s="196"/>
      <c r="H61033" s="192"/>
    </row>
    <row r="61034" spans="6:8" x14ac:dyDescent="0.2">
      <c r="F61034" s="195"/>
      <c r="G61034" s="196"/>
      <c r="H61034" s="192"/>
    </row>
    <row r="61035" spans="6:8" x14ac:dyDescent="0.2">
      <c r="F61035" s="195"/>
      <c r="G61035" s="196"/>
      <c r="H61035" s="192"/>
    </row>
    <row r="61036" spans="6:8" x14ac:dyDescent="0.2">
      <c r="F61036" s="195"/>
      <c r="G61036" s="196"/>
      <c r="H61036" s="192"/>
    </row>
    <row r="61037" spans="6:8" x14ac:dyDescent="0.2">
      <c r="F61037" s="195"/>
      <c r="G61037" s="196"/>
      <c r="H61037" s="192"/>
    </row>
    <row r="61038" spans="6:8" x14ac:dyDescent="0.2">
      <c r="F61038" s="195"/>
      <c r="G61038" s="196"/>
      <c r="H61038" s="192"/>
    </row>
    <row r="61039" spans="6:8" x14ac:dyDescent="0.2">
      <c r="F61039" s="195"/>
      <c r="G61039" s="196"/>
      <c r="H61039" s="192"/>
    </row>
    <row r="61040" spans="6:8" x14ac:dyDescent="0.2">
      <c r="F61040" s="195"/>
      <c r="G61040" s="196"/>
      <c r="H61040" s="192"/>
    </row>
    <row r="61041" spans="6:8" x14ac:dyDescent="0.2">
      <c r="F61041" s="195"/>
      <c r="G61041" s="196"/>
      <c r="H61041" s="192"/>
    </row>
    <row r="61042" spans="6:8" x14ac:dyDescent="0.2">
      <c r="F61042" s="195"/>
      <c r="G61042" s="196"/>
      <c r="H61042" s="192"/>
    </row>
    <row r="61043" spans="6:8" x14ac:dyDescent="0.2">
      <c r="F61043" s="195"/>
      <c r="G61043" s="196"/>
      <c r="H61043" s="192"/>
    </row>
    <row r="61044" spans="6:8" x14ac:dyDescent="0.2">
      <c r="F61044" s="195"/>
      <c r="G61044" s="196"/>
      <c r="H61044" s="192"/>
    </row>
    <row r="61045" spans="6:8" x14ac:dyDescent="0.2">
      <c r="F61045" s="195"/>
      <c r="G61045" s="196"/>
      <c r="H61045" s="192"/>
    </row>
    <row r="61046" spans="6:8" x14ac:dyDescent="0.2">
      <c r="F61046" s="195"/>
      <c r="G61046" s="196"/>
      <c r="H61046" s="192"/>
    </row>
    <row r="61047" spans="6:8" x14ac:dyDescent="0.2">
      <c r="F61047" s="195"/>
      <c r="G61047" s="196"/>
      <c r="H61047" s="192"/>
    </row>
    <row r="61048" spans="6:8" x14ac:dyDescent="0.2">
      <c r="F61048" s="195"/>
      <c r="G61048" s="196"/>
      <c r="H61048" s="192"/>
    </row>
    <row r="61049" spans="6:8" x14ac:dyDescent="0.2">
      <c r="F61049" s="195"/>
      <c r="G61049" s="196"/>
      <c r="H61049" s="192"/>
    </row>
    <row r="61050" spans="6:8" x14ac:dyDescent="0.2">
      <c r="F61050" s="195"/>
      <c r="G61050" s="196"/>
      <c r="H61050" s="192"/>
    </row>
    <row r="61051" spans="6:8" x14ac:dyDescent="0.2">
      <c r="F61051" s="195"/>
      <c r="G61051" s="196"/>
      <c r="H61051" s="192"/>
    </row>
    <row r="61052" spans="6:8" x14ac:dyDescent="0.2">
      <c r="F61052" s="195"/>
      <c r="G61052" s="196"/>
      <c r="H61052" s="192"/>
    </row>
    <row r="61053" spans="6:8" x14ac:dyDescent="0.2">
      <c r="F61053" s="195"/>
      <c r="G61053" s="196"/>
      <c r="H61053" s="192"/>
    </row>
    <row r="61054" spans="6:8" x14ac:dyDescent="0.2">
      <c r="F61054" s="195"/>
      <c r="G61054" s="196"/>
      <c r="H61054" s="192"/>
    </row>
    <row r="61055" spans="6:8" x14ac:dyDescent="0.2">
      <c r="F61055" s="195"/>
      <c r="G61055" s="196"/>
      <c r="H61055" s="192"/>
    </row>
    <row r="61056" spans="6:8" x14ac:dyDescent="0.2">
      <c r="F61056" s="195"/>
      <c r="G61056" s="196"/>
      <c r="H61056" s="192"/>
    </row>
    <row r="61057" spans="6:8" x14ac:dyDescent="0.2">
      <c r="F61057" s="195"/>
      <c r="G61057" s="196"/>
      <c r="H61057" s="192"/>
    </row>
    <row r="61058" spans="6:8" x14ac:dyDescent="0.2">
      <c r="F61058" s="195"/>
      <c r="G61058" s="196"/>
      <c r="H61058" s="192"/>
    </row>
    <row r="61059" spans="6:8" x14ac:dyDescent="0.2">
      <c r="F61059" s="195"/>
      <c r="G61059" s="196"/>
      <c r="H61059" s="192"/>
    </row>
    <row r="61060" spans="6:8" x14ac:dyDescent="0.2">
      <c r="F61060" s="195"/>
      <c r="G61060" s="196"/>
      <c r="H61060" s="192"/>
    </row>
    <row r="61061" spans="6:8" x14ac:dyDescent="0.2">
      <c r="F61061" s="195"/>
      <c r="G61061" s="196"/>
      <c r="H61061" s="192"/>
    </row>
    <row r="61062" spans="6:8" x14ac:dyDescent="0.2">
      <c r="F61062" s="195"/>
      <c r="G61062" s="196"/>
      <c r="H61062" s="192"/>
    </row>
    <row r="61063" spans="6:8" x14ac:dyDescent="0.2">
      <c r="F61063" s="195"/>
      <c r="G61063" s="196"/>
      <c r="H61063" s="192"/>
    </row>
    <row r="61064" spans="6:8" x14ac:dyDescent="0.2">
      <c r="F61064" s="195"/>
      <c r="G61064" s="196"/>
      <c r="H61064" s="192"/>
    </row>
    <row r="61065" spans="6:8" x14ac:dyDescent="0.2">
      <c r="F61065" s="195"/>
      <c r="G61065" s="196"/>
      <c r="H61065" s="192"/>
    </row>
    <row r="61066" spans="6:8" x14ac:dyDescent="0.2">
      <c r="F61066" s="195"/>
      <c r="G61066" s="196"/>
      <c r="H61066" s="192"/>
    </row>
    <row r="61067" spans="6:8" x14ac:dyDescent="0.2">
      <c r="F61067" s="195"/>
      <c r="G61067" s="196"/>
      <c r="H61067" s="192"/>
    </row>
    <row r="61068" spans="6:8" x14ac:dyDescent="0.2">
      <c r="F61068" s="195"/>
      <c r="G61068" s="196"/>
      <c r="H61068" s="192"/>
    </row>
    <row r="61069" spans="6:8" x14ac:dyDescent="0.2">
      <c r="F61069" s="195"/>
      <c r="G61069" s="196"/>
      <c r="H61069" s="192"/>
    </row>
    <row r="61070" spans="6:8" x14ac:dyDescent="0.2">
      <c r="F61070" s="195"/>
      <c r="G61070" s="196"/>
      <c r="H61070" s="192"/>
    </row>
    <row r="61071" spans="6:8" x14ac:dyDescent="0.2">
      <c r="F61071" s="195"/>
      <c r="G61071" s="196"/>
      <c r="H61071" s="192"/>
    </row>
    <row r="61072" spans="6:8" x14ac:dyDescent="0.2">
      <c r="F61072" s="195"/>
      <c r="G61072" s="196"/>
      <c r="H61072" s="192"/>
    </row>
    <row r="61073" spans="6:8" x14ac:dyDescent="0.2">
      <c r="F61073" s="195"/>
      <c r="G61073" s="196"/>
      <c r="H61073" s="192"/>
    </row>
    <row r="61074" spans="6:8" x14ac:dyDescent="0.2">
      <c r="F61074" s="195"/>
      <c r="G61074" s="196"/>
      <c r="H61074" s="192"/>
    </row>
    <row r="61075" spans="6:8" x14ac:dyDescent="0.2">
      <c r="F61075" s="195"/>
      <c r="G61075" s="196"/>
      <c r="H61075" s="192"/>
    </row>
    <row r="61076" spans="6:8" x14ac:dyDescent="0.2">
      <c r="F61076" s="195"/>
      <c r="G61076" s="196"/>
      <c r="H61076" s="192"/>
    </row>
    <row r="61077" spans="6:8" x14ac:dyDescent="0.2">
      <c r="F61077" s="195"/>
      <c r="G61077" s="196"/>
      <c r="H61077" s="192"/>
    </row>
    <row r="61078" spans="6:8" x14ac:dyDescent="0.2">
      <c r="F61078" s="195"/>
      <c r="G61078" s="196"/>
      <c r="H61078" s="192"/>
    </row>
    <row r="61079" spans="6:8" x14ac:dyDescent="0.2">
      <c r="F61079" s="195"/>
      <c r="G61079" s="196"/>
      <c r="H61079" s="192"/>
    </row>
    <row r="61080" spans="6:8" x14ac:dyDescent="0.2">
      <c r="F61080" s="195"/>
      <c r="G61080" s="196"/>
      <c r="H61080" s="192"/>
    </row>
    <row r="61081" spans="6:8" x14ac:dyDescent="0.2">
      <c r="F61081" s="195"/>
      <c r="G61081" s="196"/>
      <c r="H61081" s="192"/>
    </row>
    <row r="61082" spans="6:8" x14ac:dyDescent="0.2">
      <c r="F61082" s="195"/>
      <c r="G61082" s="196"/>
      <c r="H61082" s="192"/>
    </row>
    <row r="61083" spans="6:8" x14ac:dyDescent="0.2">
      <c r="F61083" s="195"/>
      <c r="G61083" s="196"/>
      <c r="H61083" s="192"/>
    </row>
    <row r="61084" spans="6:8" x14ac:dyDescent="0.2">
      <c r="F61084" s="195"/>
      <c r="G61084" s="196"/>
      <c r="H61084" s="192"/>
    </row>
    <row r="61085" spans="6:8" x14ac:dyDescent="0.2">
      <c r="F61085" s="195"/>
      <c r="G61085" s="196"/>
      <c r="H61085" s="192"/>
    </row>
    <row r="61086" spans="6:8" x14ac:dyDescent="0.2">
      <c r="F61086" s="195"/>
      <c r="G61086" s="196"/>
      <c r="H61086" s="192"/>
    </row>
    <row r="61087" spans="6:8" x14ac:dyDescent="0.2">
      <c r="F61087" s="195"/>
      <c r="G61087" s="196"/>
      <c r="H61087" s="192"/>
    </row>
    <row r="61088" spans="6:8" x14ac:dyDescent="0.2">
      <c r="F61088" s="195"/>
      <c r="G61088" s="196"/>
      <c r="H61088" s="192"/>
    </row>
    <row r="61089" spans="6:8" x14ac:dyDescent="0.2">
      <c r="F61089" s="195"/>
      <c r="G61089" s="196"/>
      <c r="H61089" s="192"/>
    </row>
    <row r="61090" spans="6:8" x14ac:dyDescent="0.2">
      <c r="F61090" s="195"/>
      <c r="G61090" s="196"/>
      <c r="H61090" s="192"/>
    </row>
    <row r="61091" spans="6:8" x14ac:dyDescent="0.2">
      <c r="F61091" s="195"/>
      <c r="G61091" s="196"/>
      <c r="H61091" s="192"/>
    </row>
    <row r="61092" spans="6:8" x14ac:dyDescent="0.2">
      <c r="F61092" s="195"/>
      <c r="G61092" s="196"/>
      <c r="H61092" s="192"/>
    </row>
    <row r="61093" spans="6:8" x14ac:dyDescent="0.2">
      <c r="F61093" s="195"/>
      <c r="G61093" s="196"/>
      <c r="H61093" s="192"/>
    </row>
    <row r="61094" spans="6:8" x14ac:dyDescent="0.2">
      <c r="F61094" s="195"/>
      <c r="G61094" s="196"/>
      <c r="H61094" s="192"/>
    </row>
    <row r="61095" spans="6:8" x14ac:dyDescent="0.2">
      <c r="F61095" s="195"/>
      <c r="G61095" s="196"/>
      <c r="H61095" s="192"/>
    </row>
    <row r="61096" spans="6:8" x14ac:dyDescent="0.2">
      <c r="F61096" s="195"/>
      <c r="G61096" s="196"/>
      <c r="H61096" s="192"/>
    </row>
    <row r="61097" spans="6:8" x14ac:dyDescent="0.2">
      <c r="F61097" s="195"/>
      <c r="G61097" s="196"/>
      <c r="H61097" s="192"/>
    </row>
    <row r="61098" spans="6:8" x14ac:dyDescent="0.2">
      <c r="F61098" s="195"/>
      <c r="G61098" s="196"/>
      <c r="H61098" s="192"/>
    </row>
    <row r="61099" spans="6:8" x14ac:dyDescent="0.2">
      <c r="F61099" s="195"/>
      <c r="G61099" s="196"/>
      <c r="H61099" s="192"/>
    </row>
    <row r="61100" spans="6:8" x14ac:dyDescent="0.2">
      <c r="F61100" s="195"/>
      <c r="G61100" s="196"/>
      <c r="H61100" s="192"/>
    </row>
    <row r="61101" spans="6:8" x14ac:dyDescent="0.2">
      <c r="F61101" s="195"/>
      <c r="G61101" s="196"/>
      <c r="H61101" s="192"/>
    </row>
    <row r="61102" spans="6:8" x14ac:dyDescent="0.2">
      <c r="F61102" s="195"/>
      <c r="G61102" s="196"/>
      <c r="H61102" s="192"/>
    </row>
    <row r="61103" spans="6:8" x14ac:dyDescent="0.2">
      <c r="F61103" s="195"/>
      <c r="G61103" s="196"/>
      <c r="H61103" s="192"/>
    </row>
    <row r="61104" spans="6:8" x14ac:dyDescent="0.2">
      <c r="F61104" s="195"/>
      <c r="G61104" s="196"/>
      <c r="H61104" s="192"/>
    </row>
    <row r="61105" spans="6:8" x14ac:dyDescent="0.2">
      <c r="F61105" s="195"/>
      <c r="G61105" s="196"/>
      <c r="H61105" s="192"/>
    </row>
    <row r="61106" spans="6:8" x14ac:dyDescent="0.2">
      <c r="F61106" s="195"/>
      <c r="G61106" s="196"/>
      <c r="H61106" s="192"/>
    </row>
    <row r="61107" spans="6:8" x14ac:dyDescent="0.2">
      <c r="F61107" s="195"/>
      <c r="G61107" s="196"/>
      <c r="H61107" s="192"/>
    </row>
    <row r="61108" spans="6:8" x14ac:dyDescent="0.2">
      <c r="F61108" s="195"/>
      <c r="G61108" s="196"/>
      <c r="H61108" s="192"/>
    </row>
    <row r="61109" spans="6:8" x14ac:dyDescent="0.2">
      <c r="F61109" s="195"/>
      <c r="G61109" s="196"/>
      <c r="H61109" s="192"/>
    </row>
    <row r="61110" spans="6:8" x14ac:dyDescent="0.2">
      <c r="F61110" s="195"/>
      <c r="G61110" s="196"/>
      <c r="H61110" s="192"/>
    </row>
    <row r="61111" spans="6:8" x14ac:dyDescent="0.2">
      <c r="F61111" s="195"/>
      <c r="G61111" s="196"/>
      <c r="H61111" s="192"/>
    </row>
    <row r="61112" spans="6:8" x14ac:dyDescent="0.2">
      <c r="F61112" s="195"/>
      <c r="G61112" s="196"/>
      <c r="H61112" s="192"/>
    </row>
    <row r="61113" spans="6:8" x14ac:dyDescent="0.2">
      <c r="F61113" s="195"/>
      <c r="G61113" s="196"/>
      <c r="H61113" s="192"/>
    </row>
    <row r="61114" spans="6:8" x14ac:dyDescent="0.2">
      <c r="F61114" s="195"/>
      <c r="G61114" s="196"/>
      <c r="H61114" s="192"/>
    </row>
    <row r="61115" spans="6:8" x14ac:dyDescent="0.2">
      <c r="F61115" s="195"/>
      <c r="G61115" s="196"/>
      <c r="H61115" s="192"/>
    </row>
    <row r="61116" spans="6:8" x14ac:dyDescent="0.2">
      <c r="F61116" s="195"/>
      <c r="G61116" s="196"/>
      <c r="H61116" s="192"/>
    </row>
    <row r="61117" spans="6:8" x14ac:dyDescent="0.2">
      <c r="F61117" s="195"/>
      <c r="G61117" s="196"/>
      <c r="H61117" s="192"/>
    </row>
    <row r="61118" spans="6:8" x14ac:dyDescent="0.2">
      <c r="F61118" s="195"/>
      <c r="G61118" s="196"/>
      <c r="H61118" s="192"/>
    </row>
    <row r="61119" spans="6:8" x14ac:dyDescent="0.2">
      <c r="F61119" s="195"/>
      <c r="G61119" s="196"/>
      <c r="H61119" s="192"/>
    </row>
    <row r="61120" spans="6:8" x14ac:dyDescent="0.2">
      <c r="F61120" s="195"/>
      <c r="G61120" s="196"/>
      <c r="H61120" s="192"/>
    </row>
    <row r="61121" spans="6:8" x14ac:dyDescent="0.2">
      <c r="F61121" s="195"/>
      <c r="G61121" s="196"/>
      <c r="H61121" s="192"/>
    </row>
    <row r="61122" spans="6:8" x14ac:dyDescent="0.2">
      <c r="F61122" s="195"/>
      <c r="G61122" s="196"/>
      <c r="H61122" s="192"/>
    </row>
    <row r="61123" spans="6:8" x14ac:dyDescent="0.2">
      <c r="F61123" s="195"/>
      <c r="G61123" s="196"/>
      <c r="H61123" s="192"/>
    </row>
    <row r="61124" spans="6:8" x14ac:dyDescent="0.2">
      <c r="F61124" s="195"/>
      <c r="G61124" s="196"/>
      <c r="H61124" s="192"/>
    </row>
    <row r="61125" spans="6:8" x14ac:dyDescent="0.2">
      <c r="F61125" s="195"/>
      <c r="G61125" s="196"/>
      <c r="H61125" s="192"/>
    </row>
    <row r="61126" spans="6:8" x14ac:dyDescent="0.2">
      <c r="F61126" s="195"/>
      <c r="G61126" s="196"/>
      <c r="H61126" s="192"/>
    </row>
    <row r="61127" spans="6:8" x14ac:dyDescent="0.2">
      <c r="F61127" s="195"/>
      <c r="G61127" s="196"/>
      <c r="H61127" s="192"/>
    </row>
    <row r="61128" spans="6:8" x14ac:dyDescent="0.2">
      <c r="F61128" s="195"/>
      <c r="G61128" s="196"/>
      <c r="H61128" s="192"/>
    </row>
    <row r="61129" spans="6:8" x14ac:dyDescent="0.2">
      <c r="F61129" s="195"/>
      <c r="G61129" s="196"/>
      <c r="H61129" s="192"/>
    </row>
    <row r="61130" spans="6:8" x14ac:dyDescent="0.2">
      <c r="F61130" s="195"/>
      <c r="G61130" s="196"/>
      <c r="H61130" s="192"/>
    </row>
    <row r="61131" spans="6:8" x14ac:dyDescent="0.2">
      <c r="F61131" s="195"/>
      <c r="G61131" s="196"/>
      <c r="H61131" s="192"/>
    </row>
    <row r="61132" spans="6:8" x14ac:dyDescent="0.2">
      <c r="F61132" s="195"/>
      <c r="G61132" s="196"/>
      <c r="H61132" s="192"/>
    </row>
    <row r="61133" spans="6:8" x14ac:dyDescent="0.2">
      <c r="F61133" s="195"/>
      <c r="G61133" s="196"/>
      <c r="H61133" s="192"/>
    </row>
    <row r="61134" spans="6:8" x14ac:dyDescent="0.2">
      <c r="F61134" s="195"/>
      <c r="G61134" s="196"/>
      <c r="H61134" s="192"/>
    </row>
    <row r="61135" spans="6:8" x14ac:dyDescent="0.2">
      <c r="F61135" s="195"/>
      <c r="G61135" s="196"/>
      <c r="H61135" s="192"/>
    </row>
    <row r="61136" spans="6:8" x14ac:dyDescent="0.2">
      <c r="F61136" s="195"/>
      <c r="G61136" s="196"/>
      <c r="H61136" s="192"/>
    </row>
    <row r="61137" spans="6:8" x14ac:dyDescent="0.2">
      <c r="F61137" s="195"/>
      <c r="G61137" s="196"/>
      <c r="H61137" s="192"/>
    </row>
    <row r="61138" spans="6:8" x14ac:dyDescent="0.2">
      <c r="F61138" s="195"/>
      <c r="G61138" s="196"/>
      <c r="H61138" s="192"/>
    </row>
    <row r="61139" spans="6:8" x14ac:dyDescent="0.2">
      <c r="F61139" s="195"/>
      <c r="G61139" s="196"/>
      <c r="H61139" s="192"/>
    </row>
    <row r="61140" spans="6:8" x14ac:dyDescent="0.2">
      <c r="F61140" s="195"/>
      <c r="G61140" s="196"/>
      <c r="H61140" s="192"/>
    </row>
    <row r="61141" spans="6:8" x14ac:dyDescent="0.2">
      <c r="F61141" s="195"/>
      <c r="G61141" s="196"/>
      <c r="H61141" s="192"/>
    </row>
    <row r="61142" spans="6:8" x14ac:dyDescent="0.2">
      <c r="F61142" s="195"/>
      <c r="G61142" s="196"/>
      <c r="H61142" s="192"/>
    </row>
    <row r="61143" spans="6:8" x14ac:dyDescent="0.2">
      <c r="F61143" s="195"/>
      <c r="G61143" s="196"/>
      <c r="H61143" s="192"/>
    </row>
    <row r="61144" spans="6:8" x14ac:dyDescent="0.2">
      <c r="F61144" s="195"/>
      <c r="G61144" s="196"/>
      <c r="H61144" s="192"/>
    </row>
    <row r="61145" spans="6:8" x14ac:dyDescent="0.2">
      <c r="F61145" s="195"/>
      <c r="G61145" s="196"/>
      <c r="H61145" s="192"/>
    </row>
    <row r="61146" spans="6:8" x14ac:dyDescent="0.2">
      <c r="F61146" s="195"/>
      <c r="G61146" s="196"/>
      <c r="H61146" s="192"/>
    </row>
    <row r="61147" spans="6:8" x14ac:dyDescent="0.2">
      <c r="F61147" s="195"/>
      <c r="G61147" s="196"/>
      <c r="H61147" s="192"/>
    </row>
    <row r="61148" spans="6:8" x14ac:dyDescent="0.2">
      <c r="F61148" s="195"/>
      <c r="G61148" s="196"/>
      <c r="H61148" s="192"/>
    </row>
    <row r="61149" spans="6:8" x14ac:dyDescent="0.2">
      <c r="F61149" s="195"/>
      <c r="G61149" s="196"/>
      <c r="H61149" s="192"/>
    </row>
    <row r="61150" spans="6:8" x14ac:dyDescent="0.2">
      <c r="F61150" s="195"/>
      <c r="G61150" s="196"/>
      <c r="H61150" s="192"/>
    </row>
    <row r="61151" spans="6:8" x14ac:dyDescent="0.2">
      <c r="F61151" s="195"/>
      <c r="G61151" s="196"/>
      <c r="H61151" s="192"/>
    </row>
    <row r="61152" spans="6:8" x14ac:dyDescent="0.2">
      <c r="F61152" s="195"/>
      <c r="G61152" s="196"/>
      <c r="H61152" s="192"/>
    </row>
    <row r="61153" spans="6:8" x14ac:dyDescent="0.2">
      <c r="F61153" s="195"/>
      <c r="G61153" s="196"/>
      <c r="H61153" s="192"/>
    </row>
    <row r="61154" spans="6:8" x14ac:dyDescent="0.2">
      <c r="F61154" s="195"/>
      <c r="G61154" s="196"/>
      <c r="H61154" s="192"/>
    </row>
    <row r="61155" spans="6:8" x14ac:dyDescent="0.2">
      <c r="F61155" s="195"/>
      <c r="G61155" s="196"/>
      <c r="H61155" s="192"/>
    </row>
    <row r="61156" spans="6:8" x14ac:dyDescent="0.2">
      <c r="F61156" s="195"/>
      <c r="G61156" s="196"/>
      <c r="H61156" s="192"/>
    </row>
    <row r="61157" spans="6:8" x14ac:dyDescent="0.2">
      <c r="F61157" s="195"/>
      <c r="G61157" s="196"/>
      <c r="H61157" s="192"/>
    </row>
    <row r="61158" spans="6:8" x14ac:dyDescent="0.2">
      <c r="F61158" s="195"/>
      <c r="G61158" s="196"/>
      <c r="H61158" s="192"/>
    </row>
    <row r="61159" spans="6:8" x14ac:dyDescent="0.2">
      <c r="F61159" s="195"/>
      <c r="G61159" s="196"/>
      <c r="H61159" s="192"/>
    </row>
    <row r="61160" spans="6:8" x14ac:dyDescent="0.2">
      <c r="F61160" s="195"/>
      <c r="G61160" s="196"/>
      <c r="H61160" s="192"/>
    </row>
    <row r="61161" spans="6:8" x14ac:dyDescent="0.2">
      <c r="F61161" s="195"/>
      <c r="G61161" s="196"/>
      <c r="H61161" s="192"/>
    </row>
    <row r="61162" spans="6:8" x14ac:dyDescent="0.2">
      <c r="F61162" s="195"/>
      <c r="G61162" s="196"/>
      <c r="H61162" s="192"/>
    </row>
    <row r="61163" spans="6:8" x14ac:dyDescent="0.2">
      <c r="F61163" s="195"/>
      <c r="G61163" s="196"/>
      <c r="H61163" s="192"/>
    </row>
    <row r="61164" spans="6:8" x14ac:dyDescent="0.2">
      <c r="F61164" s="195"/>
      <c r="G61164" s="196"/>
      <c r="H61164" s="192"/>
    </row>
    <row r="61165" spans="6:8" x14ac:dyDescent="0.2">
      <c r="F61165" s="195"/>
      <c r="G61165" s="196"/>
      <c r="H61165" s="192"/>
    </row>
    <row r="61166" spans="6:8" x14ac:dyDescent="0.2">
      <c r="F61166" s="195"/>
      <c r="G61166" s="196"/>
      <c r="H61166" s="192"/>
    </row>
    <row r="61167" spans="6:8" x14ac:dyDescent="0.2">
      <c r="F61167" s="195"/>
      <c r="G61167" s="196"/>
      <c r="H61167" s="192"/>
    </row>
    <row r="61168" spans="6:8" x14ac:dyDescent="0.2">
      <c r="F61168" s="195"/>
      <c r="G61168" s="196"/>
      <c r="H61168" s="192"/>
    </row>
    <row r="61169" spans="6:8" x14ac:dyDescent="0.2">
      <c r="F61169" s="195"/>
      <c r="G61169" s="196"/>
      <c r="H61169" s="192"/>
    </row>
    <row r="61170" spans="6:8" x14ac:dyDescent="0.2">
      <c r="F61170" s="195"/>
      <c r="G61170" s="196"/>
      <c r="H61170" s="192"/>
    </row>
    <row r="61171" spans="6:8" x14ac:dyDescent="0.2">
      <c r="F61171" s="195"/>
      <c r="G61171" s="196"/>
      <c r="H61171" s="192"/>
    </row>
    <row r="61172" spans="6:8" x14ac:dyDescent="0.2">
      <c r="F61172" s="195"/>
      <c r="G61172" s="196"/>
      <c r="H61172" s="192"/>
    </row>
    <row r="61173" spans="6:8" x14ac:dyDescent="0.2">
      <c r="F61173" s="195"/>
      <c r="G61173" s="196"/>
      <c r="H61173" s="192"/>
    </row>
    <row r="61174" spans="6:8" x14ac:dyDescent="0.2">
      <c r="F61174" s="195"/>
      <c r="G61174" s="196"/>
      <c r="H61174" s="192"/>
    </row>
    <row r="61175" spans="6:8" x14ac:dyDescent="0.2">
      <c r="F61175" s="195"/>
      <c r="G61175" s="196"/>
      <c r="H61175" s="192"/>
    </row>
    <row r="61176" spans="6:8" x14ac:dyDescent="0.2">
      <c r="F61176" s="195"/>
      <c r="G61176" s="196"/>
      <c r="H61176" s="192"/>
    </row>
    <row r="61177" spans="6:8" x14ac:dyDescent="0.2">
      <c r="F61177" s="195"/>
      <c r="G61177" s="196"/>
      <c r="H61177" s="192"/>
    </row>
    <row r="61178" spans="6:8" x14ac:dyDescent="0.2">
      <c r="F61178" s="195"/>
      <c r="G61178" s="196"/>
      <c r="H61178" s="192"/>
    </row>
    <row r="61179" spans="6:8" x14ac:dyDescent="0.2">
      <c r="F61179" s="195"/>
      <c r="G61179" s="196"/>
      <c r="H61179" s="192"/>
    </row>
    <row r="61180" spans="6:8" x14ac:dyDescent="0.2">
      <c r="F61180" s="195"/>
      <c r="G61180" s="196"/>
      <c r="H61180" s="192"/>
    </row>
    <row r="61181" spans="6:8" x14ac:dyDescent="0.2">
      <c r="F61181" s="195"/>
      <c r="G61181" s="196"/>
      <c r="H61181" s="192"/>
    </row>
    <row r="61182" spans="6:8" x14ac:dyDescent="0.2">
      <c r="F61182" s="195"/>
      <c r="G61182" s="196"/>
      <c r="H61182" s="192"/>
    </row>
    <row r="61183" spans="6:8" x14ac:dyDescent="0.2">
      <c r="F61183" s="195"/>
      <c r="G61183" s="196"/>
      <c r="H61183" s="192"/>
    </row>
    <row r="61184" spans="6:8" x14ac:dyDescent="0.2">
      <c r="F61184" s="195"/>
      <c r="G61184" s="196"/>
      <c r="H61184" s="192"/>
    </row>
    <row r="61185" spans="6:8" x14ac:dyDescent="0.2">
      <c r="F61185" s="195"/>
      <c r="G61185" s="196"/>
      <c r="H61185" s="192"/>
    </row>
    <row r="61186" spans="6:8" x14ac:dyDescent="0.2">
      <c r="F61186" s="195"/>
      <c r="G61186" s="196"/>
      <c r="H61186" s="192"/>
    </row>
    <row r="61187" spans="6:8" x14ac:dyDescent="0.2">
      <c r="F61187" s="195"/>
      <c r="G61187" s="196"/>
      <c r="H61187" s="192"/>
    </row>
    <row r="61188" spans="6:8" x14ac:dyDescent="0.2">
      <c r="F61188" s="195"/>
      <c r="G61188" s="196"/>
      <c r="H61188" s="192"/>
    </row>
    <row r="61189" spans="6:8" x14ac:dyDescent="0.2">
      <c r="F61189" s="195"/>
      <c r="G61189" s="196"/>
      <c r="H61189" s="192"/>
    </row>
    <row r="61190" spans="6:8" x14ac:dyDescent="0.2">
      <c r="F61190" s="195"/>
      <c r="G61190" s="196"/>
      <c r="H61190" s="192"/>
    </row>
    <row r="61191" spans="6:8" x14ac:dyDescent="0.2">
      <c r="F61191" s="195"/>
      <c r="G61191" s="196"/>
      <c r="H61191" s="192"/>
    </row>
    <row r="61192" spans="6:8" x14ac:dyDescent="0.2">
      <c r="F61192" s="195"/>
      <c r="G61192" s="196"/>
      <c r="H61192" s="192"/>
    </row>
    <row r="61193" spans="6:8" x14ac:dyDescent="0.2">
      <c r="F61193" s="195"/>
      <c r="G61193" s="196"/>
      <c r="H61193" s="192"/>
    </row>
    <row r="61194" spans="6:8" x14ac:dyDescent="0.2">
      <c r="F61194" s="195"/>
      <c r="G61194" s="196"/>
      <c r="H61194" s="192"/>
    </row>
    <row r="61195" spans="6:8" x14ac:dyDescent="0.2">
      <c r="F61195" s="195"/>
      <c r="G61195" s="196"/>
      <c r="H61195" s="192"/>
    </row>
    <row r="61196" spans="6:8" x14ac:dyDescent="0.2">
      <c r="F61196" s="195"/>
      <c r="G61196" s="196"/>
      <c r="H61196" s="192"/>
    </row>
    <row r="61197" spans="6:8" x14ac:dyDescent="0.2">
      <c r="F61197" s="195"/>
      <c r="G61197" s="196"/>
      <c r="H61197" s="192"/>
    </row>
    <row r="61198" spans="6:8" x14ac:dyDescent="0.2">
      <c r="F61198" s="195"/>
      <c r="G61198" s="196"/>
      <c r="H61198" s="192"/>
    </row>
    <row r="61199" spans="6:8" x14ac:dyDescent="0.2">
      <c r="F61199" s="195"/>
      <c r="G61199" s="196"/>
      <c r="H61199" s="192"/>
    </row>
    <row r="61200" spans="6:8" x14ac:dyDescent="0.2">
      <c r="F61200" s="195"/>
      <c r="G61200" s="196"/>
      <c r="H61200" s="192"/>
    </row>
    <row r="61201" spans="6:8" x14ac:dyDescent="0.2">
      <c r="F61201" s="195"/>
      <c r="G61201" s="196"/>
      <c r="H61201" s="192"/>
    </row>
    <row r="61202" spans="6:8" x14ac:dyDescent="0.2">
      <c r="F61202" s="195"/>
      <c r="G61202" s="196"/>
      <c r="H61202" s="192"/>
    </row>
    <row r="61203" spans="6:8" x14ac:dyDescent="0.2">
      <c r="F61203" s="195"/>
      <c r="G61203" s="196"/>
      <c r="H61203" s="192"/>
    </row>
    <row r="61204" spans="6:8" x14ac:dyDescent="0.2">
      <c r="F61204" s="195"/>
      <c r="G61204" s="196"/>
      <c r="H61204" s="192"/>
    </row>
    <row r="61205" spans="6:8" x14ac:dyDescent="0.2">
      <c r="F61205" s="195"/>
      <c r="G61205" s="196"/>
      <c r="H61205" s="192"/>
    </row>
    <row r="61206" spans="6:8" x14ac:dyDescent="0.2">
      <c r="F61206" s="195"/>
      <c r="G61206" s="196"/>
      <c r="H61206" s="192"/>
    </row>
    <row r="61207" spans="6:8" x14ac:dyDescent="0.2">
      <c r="F61207" s="195"/>
      <c r="G61207" s="196"/>
      <c r="H61207" s="192"/>
    </row>
    <row r="61208" spans="6:8" x14ac:dyDescent="0.2">
      <c r="F61208" s="195"/>
      <c r="G61208" s="196"/>
      <c r="H61208" s="192"/>
    </row>
    <row r="61209" spans="6:8" x14ac:dyDescent="0.2">
      <c r="F61209" s="195"/>
      <c r="G61209" s="196"/>
      <c r="H61209" s="192"/>
    </row>
    <row r="61210" spans="6:8" x14ac:dyDescent="0.2">
      <c r="F61210" s="195"/>
      <c r="G61210" s="196"/>
      <c r="H61210" s="192"/>
    </row>
    <row r="61211" spans="6:8" x14ac:dyDescent="0.2">
      <c r="F61211" s="195"/>
      <c r="G61211" s="196"/>
      <c r="H61211" s="192"/>
    </row>
    <row r="61212" spans="6:8" x14ac:dyDescent="0.2">
      <c r="F61212" s="195"/>
      <c r="G61212" s="196"/>
      <c r="H61212" s="192"/>
    </row>
    <row r="61213" spans="6:8" x14ac:dyDescent="0.2">
      <c r="F61213" s="195"/>
      <c r="G61213" s="196"/>
      <c r="H61213" s="192"/>
    </row>
    <row r="61214" spans="6:8" x14ac:dyDescent="0.2">
      <c r="F61214" s="195"/>
      <c r="G61214" s="196"/>
      <c r="H61214" s="192"/>
    </row>
    <row r="61215" spans="6:8" x14ac:dyDescent="0.2">
      <c r="F61215" s="195"/>
      <c r="G61215" s="196"/>
      <c r="H61215" s="192"/>
    </row>
    <row r="61216" spans="6:8" x14ac:dyDescent="0.2">
      <c r="F61216" s="195"/>
      <c r="G61216" s="196"/>
      <c r="H61216" s="192"/>
    </row>
    <row r="61217" spans="6:8" x14ac:dyDescent="0.2">
      <c r="F61217" s="195"/>
      <c r="G61217" s="196"/>
      <c r="H61217" s="192"/>
    </row>
    <row r="61218" spans="6:8" x14ac:dyDescent="0.2">
      <c r="F61218" s="195"/>
      <c r="G61218" s="196"/>
      <c r="H61218" s="192"/>
    </row>
    <row r="61219" spans="6:8" x14ac:dyDescent="0.2">
      <c r="F61219" s="195"/>
      <c r="G61219" s="196"/>
      <c r="H61219" s="192"/>
    </row>
    <row r="61220" spans="6:8" x14ac:dyDescent="0.2">
      <c r="F61220" s="195"/>
      <c r="G61220" s="196"/>
      <c r="H61220" s="192"/>
    </row>
    <row r="61221" spans="6:8" x14ac:dyDescent="0.2">
      <c r="F61221" s="195"/>
      <c r="G61221" s="196"/>
      <c r="H61221" s="192"/>
    </row>
    <row r="61222" spans="6:8" x14ac:dyDescent="0.2">
      <c r="F61222" s="195"/>
      <c r="G61222" s="196"/>
      <c r="H61222" s="192"/>
    </row>
    <row r="61223" spans="6:8" x14ac:dyDescent="0.2">
      <c r="F61223" s="195"/>
      <c r="G61223" s="196"/>
      <c r="H61223" s="192"/>
    </row>
    <row r="61224" spans="6:8" x14ac:dyDescent="0.2">
      <c r="F61224" s="195"/>
      <c r="G61224" s="196"/>
      <c r="H61224" s="192"/>
    </row>
    <row r="61225" spans="6:8" x14ac:dyDescent="0.2">
      <c r="F61225" s="195"/>
      <c r="G61225" s="196"/>
      <c r="H61225" s="192"/>
    </row>
    <row r="61226" spans="6:8" x14ac:dyDescent="0.2">
      <c r="F61226" s="195"/>
      <c r="G61226" s="196"/>
      <c r="H61226" s="192"/>
    </row>
    <row r="61227" spans="6:8" x14ac:dyDescent="0.2">
      <c r="F61227" s="195"/>
      <c r="G61227" s="196"/>
      <c r="H61227" s="192"/>
    </row>
    <row r="61228" spans="6:8" x14ac:dyDescent="0.2">
      <c r="F61228" s="195"/>
      <c r="G61228" s="196"/>
      <c r="H61228" s="192"/>
    </row>
    <row r="61229" spans="6:8" x14ac:dyDescent="0.2">
      <c r="F61229" s="195"/>
      <c r="G61229" s="196"/>
      <c r="H61229" s="192"/>
    </row>
    <row r="61230" spans="6:8" x14ac:dyDescent="0.2">
      <c r="F61230" s="195"/>
      <c r="G61230" s="196"/>
      <c r="H61230" s="192"/>
    </row>
    <row r="61231" spans="6:8" x14ac:dyDescent="0.2">
      <c r="F61231" s="195"/>
      <c r="G61231" s="196"/>
      <c r="H61231" s="192"/>
    </row>
    <row r="61232" spans="6:8" x14ac:dyDescent="0.2">
      <c r="F61232" s="195"/>
      <c r="G61232" s="196"/>
      <c r="H61232" s="192"/>
    </row>
    <row r="61233" spans="6:8" x14ac:dyDescent="0.2">
      <c r="F61233" s="195"/>
      <c r="G61233" s="196"/>
      <c r="H61233" s="192"/>
    </row>
    <row r="61234" spans="6:8" x14ac:dyDescent="0.2">
      <c r="F61234" s="195"/>
      <c r="G61234" s="196"/>
      <c r="H61234" s="192"/>
    </row>
    <row r="61235" spans="6:8" x14ac:dyDescent="0.2">
      <c r="F61235" s="195"/>
      <c r="G61235" s="196"/>
      <c r="H61235" s="192"/>
    </row>
    <row r="61236" spans="6:8" x14ac:dyDescent="0.2">
      <c r="F61236" s="195"/>
      <c r="G61236" s="196"/>
      <c r="H61236" s="192"/>
    </row>
    <row r="61237" spans="6:8" x14ac:dyDescent="0.2">
      <c r="F61237" s="195"/>
      <c r="G61237" s="196"/>
      <c r="H61237" s="192"/>
    </row>
    <row r="61238" spans="6:8" x14ac:dyDescent="0.2">
      <c r="F61238" s="195"/>
      <c r="G61238" s="196"/>
      <c r="H61238" s="192"/>
    </row>
    <row r="61239" spans="6:8" x14ac:dyDescent="0.2">
      <c r="F61239" s="195"/>
      <c r="G61239" s="196"/>
      <c r="H61239" s="192"/>
    </row>
    <row r="61240" spans="6:8" x14ac:dyDescent="0.2">
      <c r="F61240" s="195"/>
      <c r="G61240" s="196"/>
      <c r="H61240" s="192"/>
    </row>
    <row r="61241" spans="6:8" x14ac:dyDescent="0.2">
      <c r="F61241" s="195"/>
      <c r="G61241" s="196"/>
      <c r="H61241" s="192"/>
    </row>
    <row r="61242" spans="6:8" x14ac:dyDescent="0.2">
      <c r="F61242" s="195"/>
      <c r="G61242" s="196"/>
      <c r="H61242" s="192"/>
    </row>
    <row r="61243" spans="6:8" x14ac:dyDescent="0.2">
      <c r="F61243" s="195"/>
      <c r="G61243" s="196"/>
      <c r="H61243" s="192"/>
    </row>
    <row r="61244" spans="6:8" x14ac:dyDescent="0.2">
      <c r="F61244" s="195"/>
      <c r="G61244" s="196"/>
      <c r="H61244" s="192"/>
    </row>
    <row r="61245" spans="6:8" x14ac:dyDescent="0.2">
      <c r="F61245" s="195"/>
      <c r="G61245" s="196"/>
      <c r="H61245" s="192"/>
    </row>
    <row r="61246" spans="6:8" x14ac:dyDescent="0.2">
      <c r="F61246" s="195"/>
      <c r="G61246" s="196"/>
      <c r="H61246" s="192"/>
    </row>
    <row r="61247" spans="6:8" x14ac:dyDescent="0.2">
      <c r="F61247" s="195"/>
      <c r="G61247" s="196"/>
      <c r="H61247" s="192"/>
    </row>
    <row r="61248" spans="6:8" x14ac:dyDescent="0.2">
      <c r="F61248" s="195"/>
      <c r="G61248" s="196"/>
      <c r="H61248" s="192"/>
    </row>
    <row r="61249" spans="6:8" x14ac:dyDescent="0.2">
      <c r="F61249" s="195"/>
      <c r="G61249" s="196"/>
      <c r="H61249" s="192"/>
    </row>
    <row r="61250" spans="6:8" x14ac:dyDescent="0.2">
      <c r="F61250" s="195"/>
      <c r="G61250" s="196"/>
      <c r="H61250" s="192"/>
    </row>
    <row r="61251" spans="6:8" x14ac:dyDescent="0.2">
      <c r="F61251" s="195"/>
      <c r="G61251" s="196"/>
      <c r="H61251" s="192"/>
    </row>
    <row r="61252" spans="6:8" x14ac:dyDescent="0.2">
      <c r="F61252" s="195"/>
      <c r="G61252" s="196"/>
      <c r="H61252" s="192"/>
    </row>
    <row r="61253" spans="6:8" x14ac:dyDescent="0.2">
      <c r="F61253" s="195"/>
      <c r="G61253" s="196"/>
      <c r="H61253" s="192"/>
    </row>
    <row r="61254" spans="6:8" x14ac:dyDescent="0.2">
      <c r="F61254" s="195"/>
      <c r="G61254" s="196"/>
      <c r="H61254" s="192"/>
    </row>
    <row r="61255" spans="6:8" x14ac:dyDescent="0.2">
      <c r="F61255" s="195"/>
      <c r="G61255" s="196"/>
      <c r="H61255" s="192"/>
    </row>
    <row r="61256" spans="6:8" x14ac:dyDescent="0.2">
      <c r="F61256" s="195"/>
      <c r="G61256" s="196"/>
      <c r="H61256" s="192"/>
    </row>
    <row r="61257" spans="6:8" x14ac:dyDescent="0.2">
      <c r="F61257" s="195"/>
      <c r="G61257" s="196"/>
      <c r="H61257" s="192"/>
    </row>
    <row r="61258" spans="6:8" x14ac:dyDescent="0.2">
      <c r="F61258" s="195"/>
      <c r="G61258" s="196"/>
      <c r="H61258" s="192"/>
    </row>
    <row r="61259" spans="6:8" x14ac:dyDescent="0.2">
      <c r="F61259" s="195"/>
      <c r="G61259" s="196"/>
      <c r="H61259" s="192"/>
    </row>
    <row r="61260" spans="6:8" x14ac:dyDescent="0.2">
      <c r="F61260" s="195"/>
      <c r="G61260" s="196"/>
      <c r="H61260" s="192"/>
    </row>
    <row r="61261" spans="6:8" x14ac:dyDescent="0.2">
      <c r="F61261" s="195"/>
      <c r="G61261" s="196"/>
      <c r="H61261" s="192"/>
    </row>
    <row r="61262" spans="6:8" x14ac:dyDescent="0.2">
      <c r="F61262" s="195"/>
      <c r="G61262" s="196"/>
      <c r="H61262" s="192"/>
    </row>
    <row r="61263" spans="6:8" x14ac:dyDescent="0.2">
      <c r="F61263" s="195"/>
      <c r="G61263" s="196"/>
      <c r="H61263" s="192"/>
    </row>
    <row r="61264" spans="6:8" x14ac:dyDescent="0.2">
      <c r="F61264" s="195"/>
      <c r="G61264" s="196"/>
      <c r="H61264" s="192"/>
    </row>
    <row r="61265" spans="6:8" x14ac:dyDescent="0.2">
      <c r="F61265" s="195"/>
      <c r="G61265" s="196"/>
      <c r="H61265" s="192"/>
    </row>
    <row r="61266" spans="6:8" x14ac:dyDescent="0.2">
      <c r="F61266" s="195"/>
      <c r="G61266" s="196"/>
      <c r="H61266" s="192"/>
    </row>
    <row r="61267" spans="6:8" x14ac:dyDescent="0.2">
      <c r="F61267" s="195"/>
      <c r="G61267" s="196"/>
      <c r="H61267" s="192"/>
    </row>
    <row r="61268" spans="6:8" x14ac:dyDescent="0.2">
      <c r="F61268" s="195"/>
      <c r="G61268" s="196"/>
      <c r="H61268" s="192"/>
    </row>
    <row r="61269" spans="6:8" x14ac:dyDescent="0.2">
      <c r="F61269" s="195"/>
      <c r="G61269" s="196"/>
      <c r="H61269" s="192"/>
    </row>
    <row r="61270" spans="6:8" x14ac:dyDescent="0.2">
      <c r="F61270" s="195"/>
      <c r="G61270" s="196"/>
      <c r="H61270" s="192"/>
    </row>
    <row r="61271" spans="6:8" x14ac:dyDescent="0.2">
      <c r="F61271" s="195"/>
      <c r="G61271" s="196"/>
      <c r="H61271" s="192"/>
    </row>
    <row r="61272" spans="6:8" x14ac:dyDescent="0.2">
      <c r="F61272" s="195"/>
      <c r="G61272" s="196"/>
      <c r="H61272" s="192"/>
    </row>
    <row r="61273" spans="6:8" x14ac:dyDescent="0.2">
      <c r="F61273" s="195"/>
      <c r="G61273" s="196"/>
      <c r="H61273" s="192"/>
    </row>
    <row r="61274" spans="6:8" x14ac:dyDescent="0.2">
      <c r="F61274" s="195"/>
      <c r="G61274" s="196"/>
      <c r="H61274" s="192"/>
    </row>
    <row r="61275" spans="6:8" x14ac:dyDescent="0.2">
      <c r="F61275" s="195"/>
      <c r="G61275" s="196"/>
      <c r="H61275" s="192"/>
    </row>
    <row r="61276" spans="6:8" x14ac:dyDescent="0.2">
      <c r="F61276" s="195"/>
      <c r="G61276" s="196"/>
      <c r="H61276" s="192"/>
    </row>
    <row r="61277" spans="6:8" x14ac:dyDescent="0.2">
      <c r="F61277" s="195"/>
      <c r="G61277" s="196"/>
      <c r="H61277" s="192"/>
    </row>
    <row r="61278" spans="6:8" x14ac:dyDescent="0.2">
      <c r="F61278" s="195"/>
      <c r="G61278" s="196"/>
      <c r="H61278" s="192"/>
    </row>
    <row r="61279" spans="6:8" x14ac:dyDescent="0.2">
      <c r="F61279" s="195"/>
      <c r="G61279" s="196"/>
      <c r="H61279" s="192"/>
    </row>
    <row r="61280" spans="6:8" x14ac:dyDescent="0.2">
      <c r="F61280" s="195"/>
      <c r="G61280" s="196"/>
      <c r="H61280" s="192"/>
    </row>
    <row r="61281" spans="6:8" x14ac:dyDescent="0.2">
      <c r="F61281" s="195"/>
      <c r="G61281" s="196"/>
      <c r="H61281" s="192"/>
    </row>
    <row r="61282" spans="6:8" x14ac:dyDescent="0.2">
      <c r="F61282" s="195"/>
      <c r="G61282" s="196"/>
      <c r="H61282" s="192"/>
    </row>
    <row r="61283" spans="6:8" x14ac:dyDescent="0.2">
      <c r="F61283" s="195"/>
      <c r="G61283" s="196"/>
      <c r="H61283" s="192"/>
    </row>
    <row r="61284" spans="6:8" x14ac:dyDescent="0.2">
      <c r="F61284" s="195"/>
      <c r="G61284" s="196"/>
      <c r="H61284" s="192"/>
    </row>
    <row r="61285" spans="6:8" x14ac:dyDescent="0.2">
      <c r="F61285" s="195"/>
      <c r="G61285" s="196"/>
      <c r="H61285" s="192"/>
    </row>
    <row r="61286" spans="6:8" x14ac:dyDescent="0.2">
      <c r="F61286" s="195"/>
      <c r="G61286" s="196"/>
      <c r="H61286" s="192"/>
    </row>
    <row r="61287" spans="6:8" x14ac:dyDescent="0.2">
      <c r="F61287" s="195"/>
      <c r="G61287" s="196"/>
      <c r="H61287" s="192"/>
    </row>
    <row r="61288" spans="6:8" x14ac:dyDescent="0.2">
      <c r="F61288" s="195"/>
      <c r="G61288" s="196"/>
      <c r="H61288" s="192"/>
    </row>
    <row r="61289" spans="6:8" x14ac:dyDescent="0.2">
      <c r="F61289" s="195"/>
      <c r="G61289" s="196"/>
      <c r="H61289" s="192"/>
    </row>
    <row r="61290" spans="6:8" x14ac:dyDescent="0.2">
      <c r="F61290" s="195"/>
      <c r="G61290" s="196"/>
      <c r="H61290" s="192"/>
    </row>
    <row r="61291" spans="6:8" x14ac:dyDescent="0.2">
      <c r="F61291" s="195"/>
      <c r="G61291" s="196"/>
      <c r="H61291" s="192"/>
    </row>
    <row r="61292" spans="6:8" x14ac:dyDescent="0.2">
      <c r="F61292" s="195"/>
      <c r="G61292" s="196"/>
      <c r="H61292" s="192"/>
    </row>
    <row r="61293" spans="6:8" x14ac:dyDescent="0.2">
      <c r="F61293" s="195"/>
      <c r="G61293" s="196"/>
      <c r="H61293" s="192"/>
    </row>
    <row r="61294" spans="6:8" x14ac:dyDescent="0.2">
      <c r="F61294" s="195"/>
      <c r="G61294" s="196"/>
      <c r="H61294" s="192"/>
    </row>
    <row r="61295" spans="6:8" x14ac:dyDescent="0.2">
      <c r="F61295" s="195"/>
      <c r="G61295" s="196"/>
      <c r="H61295" s="192"/>
    </row>
    <row r="61296" spans="6:8" x14ac:dyDescent="0.2">
      <c r="F61296" s="195"/>
      <c r="G61296" s="196"/>
      <c r="H61296" s="192"/>
    </row>
    <row r="61297" spans="6:8" x14ac:dyDescent="0.2">
      <c r="F61297" s="195"/>
      <c r="G61297" s="196"/>
      <c r="H61297" s="192"/>
    </row>
    <row r="61298" spans="6:8" x14ac:dyDescent="0.2">
      <c r="F61298" s="195"/>
      <c r="G61298" s="196"/>
      <c r="H61298" s="192"/>
    </row>
    <row r="61299" spans="6:8" x14ac:dyDescent="0.2">
      <c r="F61299" s="195"/>
      <c r="G61299" s="196"/>
      <c r="H61299" s="192"/>
    </row>
    <row r="61300" spans="6:8" x14ac:dyDescent="0.2">
      <c r="F61300" s="195"/>
      <c r="G61300" s="196"/>
      <c r="H61300" s="192"/>
    </row>
    <row r="61301" spans="6:8" x14ac:dyDescent="0.2">
      <c r="F61301" s="195"/>
      <c r="G61301" s="196"/>
      <c r="H61301" s="192"/>
    </row>
    <row r="61302" spans="6:8" x14ac:dyDescent="0.2">
      <c r="F61302" s="195"/>
      <c r="G61302" s="196"/>
      <c r="H61302" s="192"/>
    </row>
    <row r="61303" spans="6:8" x14ac:dyDescent="0.2">
      <c r="F61303" s="195"/>
      <c r="G61303" s="196"/>
      <c r="H61303" s="192"/>
    </row>
    <row r="61304" spans="6:8" x14ac:dyDescent="0.2">
      <c r="F61304" s="195"/>
      <c r="G61304" s="196"/>
      <c r="H61304" s="192"/>
    </row>
    <row r="61305" spans="6:8" x14ac:dyDescent="0.2">
      <c r="F61305" s="195"/>
      <c r="G61305" s="196"/>
      <c r="H61305" s="192"/>
    </row>
    <row r="61306" spans="6:8" x14ac:dyDescent="0.2">
      <c r="F61306" s="195"/>
      <c r="G61306" s="196"/>
      <c r="H61306" s="192"/>
    </row>
    <row r="61307" spans="6:8" x14ac:dyDescent="0.2">
      <c r="F61307" s="195"/>
      <c r="G61307" s="196"/>
      <c r="H61307" s="192"/>
    </row>
    <row r="61308" spans="6:8" x14ac:dyDescent="0.2">
      <c r="F61308" s="195"/>
      <c r="G61308" s="196"/>
      <c r="H61308" s="192"/>
    </row>
    <row r="61309" spans="6:8" x14ac:dyDescent="0.2">
      <c r="F61309" s="195"/>
      <c r="G61309" s="196"/>
      <c r="H61309" s="192"/>
    </row>
    <row r="61310" spans="6:8" x14ac:dyDescent="0.2">
      <c r="F61310" s="195"/>
      <c r="G61310" s="196"/>
      <c r="H61310" s="192"/>
    </row>
    <row r="61311" spans="6:8" x14ac:dyDescent="0.2">
      <c r="F61311" s="195"/>
      <c r="G61311" s="196"/>
      <c r="H61311" s="192"/>
    </row>
    <row r="61312" spans="6:8" x14ac:dyDescent="0.2">
      <c r="F61312" s="195"/>
      <c r="G61312" s="196"/>
      <c r="H61312" s="192"/>
    </row>
    <row r="61313" spans="6:8" x14ac:dyDescent="0.2">
      <c r="F61313" s="195"/>
      <c r="G61313" s="196"/>
      <c r="H61313" s="192"/>
    </row>
    <row r="61314" spans="6:8" x14ac:dyDescent="0.2">
      <c r="F61314" s="195"/>
      <c r="G61314" s="196"/>
      <c r="H61314" s="192"/>
    </row>
    <row r="61315" spans="6:8" x14ac:dyDescent="0.2">
      <c r="F61315" s="195"/>
      <c r="G61315" s="196"/>
      <c r="H61315" s="192"/>
    </row>
    <row r="61316" spans="6:8" x14ac:dyDescent="0.2">
      <c r="F61316" s="195"/>
      <c r="G61316" s="196"/>
      <c r="H61316" s="192"/>
    </row>
    <row r="61317" spans="6:8" x14ac:dyDescent="0.2">
      <c r="F61317" s="195"/>
      <c r="G61317" s="196"/>
      <c r="H61317" s="192"/>
    </row>
    <row r="61318" spans="6:8" x14ac:dyDescent="0.2">
      <c r="F61318" s="195"/>
      <c r="G61318" s="196"/>
      <c r="H61318" s="192"/>
    </row>
    <row r="61319" spans="6:8" x14ac:dyDescent="0.2">
      <c r="F61319" s="195"/>
      <c r="G61319" s="196"/>
      <c r="H61319" s="192"/>
    </row>
    <row r="61320" spans="6:8" x14ac:dyDescent="0.2">
      <c r="F61320" s="195"/>
      <c r="G61320" s="196"/>
      <c r="H61320" s="192"/>
    </row>
    <row r="61321" spans="6:8" x14ac:dyDescent="0.2">
      <c r="F61321" s="195"/>
      <c r="G61321" s="196"/>
      <c r="H61321" s="192"/>
    </row>
    <row r="61322" spans="6:8" x14ac:dyDescent="0.2">
      <c r="F61322" s="195"/>
      <c r="G61322" s="196"/>
      <c r="H61322" s="192"/>
    </row>
    <row r="61323" spans="6:8" x14ac:dyDescent="0.2">
      <c r="F61323" s="195"/>
      <c r="G61323" s="196"/>
      <c r="H61323" s="192"/>
    </row>
    <row r="61324" spans="6:8" x14ac:dyDescent="0.2">
      <c r="F61324" s="195"/>
      <c r="G61324" s="196"/>
      <c r="H61324" s="192"/>
    </row>
    <row r="61325" spans="6:8" x14ac:dyDescent="0.2">
      <c r="F61325" s="195"/>
      <c r="G61325" s="196"/>
      <c r="H61325" s="192"/>
    </row>
    <row r="61326" spans="6:8" x14ac:dyDescent="0.2">
      <c r="F61326" s="195"/>
      <c r="G61326" s="196"/>
      <c r="H61326" s="192"/>
    </row>
    <row r="61327" spans="6:8" x14ac:dyDescent="0.2">
      <c r="F61327" s="195"/>
      <c r="G61327" s="196"/>
      <c r="H61327" s="192"/>
    </row>
    <row r="61328" spans="6:8" x14ac:dyDescent="0.2">
      <c r="F61328" s="195"/>
      <c r="G61328" s="196"/>
      <c r="H61328" s="192"/>
    </row>
    <row r="61329" spans="6:8" x14ac:dyDescent="0.2">
      <c r="F61329" s="195"/>
      <c r="G61329" s="196"/>
      <c r="H61329" s="192"/>
    </row>
    <row r="61330" spans="6:8" x14ac:dyDescent="0.2">
      <c r="F61330" s="195"/>
      <c r="G61330" s="196"/>
      <c r="H61330" s="192"/>
    </row>
    <row r="61331" spans="6:8" x14ac:dyDescent="0.2">
      <c r="F61331" s="195"/>
      <c r="G61331" s="196"/>
      <c r="H61331" s="192"/>
    </row>
    <row r="61332" spans="6:8" x14ac:dyDescent="0.2">
      <c r="F61332" s="195"/>
      <c r="G61332" s="196"/>
      <c r="H61332" s="192"/>
    </row>
    <row r="61333" spans="6:8" x14ac:dyDescent="0.2">
      <c r="F61333" s="195"/>
      <c r="G61333" s="196"/>
      <c r="H61333" s="192"/>
    </row>
    <row r="61334" spans="6:8" x14ac:dyDescent="0.2">
      <c r="F61334" s="195"/>
      <c r="G61334" s="196"/>
      <c r="H61334" s="192"/>
    </row>
    <row r="61335" spans="6:8" x14ac:dyDescent="0.2">
      <c r="F61335" s="195"/>
      <c r="G61335" s="196"/>
      <c r="H61335" s="192"/>
    </row>
    <row r="61336" spans="6:8" x14ac:dyDescent="0.2">
      <c r="F61336" s="195"/>
      <c r="G61336" s="196"/>
      <c r="H61336" s="192"/>
    </row>
    <row r="61337" spans="6:8" x14ac:dyDescent="0.2">
      <c r="F61337" s="195"/>
      <c r="G61337" s="196"/>
      <c r="H61337" s="192"/>
    </row>
    <row r="61338" spans="6:8" x14ac:dyDescent="0.2">
      <c r="F61338" s="195"/>
      <c r="G61338" s="196"/>
      <c r="H61338" s="192"/>
    </row>
    <row r="61339" spans="6:8" x14ac:dyDescent="0.2">
      <c r="F61339" s="195"/>
      <c r="G61339" s="196"/>
      <c r="H61339" s="192"/>
    </row>
    <row r="61340" spans="6:8" x14ac:dyDescent="0.2">
      <c r="F61340" s="195"/>
      <c r="G61340" s="196"/>
      <c r="H61340" s="192"/>
    </row>
    <row r="61341" spans="6:8" x14ac:dyDescent="0.2">
      <c r="F61341" s="195"/>
      <c r="G61341" s="196"/>
      <c r="H61341" s="192"/>
    </row>
    <row r="61342" spans="6:8" x14ac:dyDescent="0.2">
      <c r="F61342" s="195"/>
      <c r="G61342" s="196"/>
      <c r="H61342" s="192"/>
    </row>
    <row r="61343" spans="6:8" x14ac:dyDescent="0.2">
      <c r="F61343" s="195"/>
      <c r="G61343" s="196"/>
      <c r="H61343" s="192"/>
    </row>
    <row r="61344" spans="6:8" x14ac:dyDescent="0.2">
      <c r="F61344" s="195"/>
      <c r="G61344" s="196"/>
      <c r="H61344" s="192"/>
    </row>
    <row r="61345" spans="6:8" x14ac:dyDescent="0.2">
      <c r="F61345" s="195"/>
      <c r="G61345" s="196"/>
      <c r="H61345" s="192"/>
    </row>
    <row r="61346" spans="6:8" x14ac:dyDescent="0.2">
      <c r="F61346" s="195"/>
      <c r="G61346" s="196"/>
      <c r="H61346" s="192"/>
    </row>
    <row r="61347" spans="6:8" x14ac:dyDescent="0.2">
      <c r="F61347" s="195"/>
      <c r="G61347" s="196"/>
      <c r="H61347" s="192"/>
    </row>
    <row r="61348" spans="6:8" x14ac:dyDescent="0.2">
      <c r="F61348" s="195"/>
      <c r="G61348" s="196"/>
      <c r="H61348" s="192"/>
    </row>
    <row r="61349" spans="6:8" x14ac:dyDescent="0.2">
      <c r="F61349" s="195"/>
      <c r="G61349" s="196"/>
      <c r="H61349" s="192"/>
    </row>
    <row r="61350" spans="6:8" x14ac:dyDescent="0.2">
      <c r="F61350" s="195"/>
      <c r="G61350" s="196"/>
      <c r="H61350" s="192"/>
    </row>
    <row r="61351" spans="6:8" x14ac:dyDescent="0.2">
      <c r="F61351" s="195"/>
      <c r="G61351" s="196"/>
      <c r="H61351" s="192"/>
    </row>
    <row r="61352" spans="6:8" x14ac:dyDescent="0.2">
      <c r="F61352" s="195"/>
      <c r="G61352" s="196"/>
      <c r="H61352" s="192"/>
    </row>
    <row r="61353" spans="6:8" x14ac:dyDescent="0.2">
      <c r="F61353" s="195"/>
      <c r="G61353" s="196"/>
      <c r="H61353" s="192"/>
    </row>
    <row r="61354" spans="6:8" x14ac:dyDescent="0.2">
      <c r="F61354" s="195"/>
      <c r="G61354" s="196"/>
      <c r="H61354" s="192"/>
    </row>
    <row r="61355" spans="6:8" x14ac:dyDescent="0.2">
      <c r="F61355" s="195"/>
      <c r="G61355" s="196"/>
      <c r="H61355" s="192"/>
    </row>
    <row r="61356" spans="6:8" x14ac:dyDescent="0.2">
      <c r="F61356" s="195"/>
      <c r="G61356" s="196"/>
      <c r="H61356" s="192"/>
    </row>
    <row r="61357" spans="6:8" x14ac:dyDescent="0.2">
      <c r="F61357" s="195"/>
      <c r="G61357" s="196"/>
      <c r="H61357" s="192"/>
    </row>
    <row r="61358" spans="6:8" x14ac:dyDescent="0.2">
      <c r="F61358" s="195"/>
      <c r="G61358" s="196"/>
      <c r="H61358" s="192"/>
    </row>
    <row r="61359" spans="6:8" x14ac:dyDescent="0.2">
      <c r="F61359" s="195"/>
      <c r="G61359" s="196"/>
      <c r="H61359" s="192"/>
    </row>
    <row r="61360" spans="6:8" x14ac:dyDescent="0.2">
      <c r="F61360" s="195"/>
      <c r="G61360" s="196"/>
      <c r="H61360" s="192"/>
    </row>
    <row r="61361" spans="6:8" x14ac:dyDescent="0.2">
      <c r="F61361" s="195"/>
      <c r="G61361" s="196"/>
      <c r="H61361" s="192"/>
    </row>
    <row r="61362" spans="6:8" x14ac:dyDescent="0.2">
      <c r="F61362" s="195"/>
      <c r="G61362" s="196"/>
      <c r="H61362" s="192"/>
    </row>
    <row r="61363" spans="6:8" x14ac:dyDescent="0.2">
      <c r="F61363" s="195"/>
      <c r="G61363" s="196"/>
      <c r="H61363" s="192"/>
    </row>
    <row r="61364" spans="6:8" x14ac:dyDescent="0.2">
      <c r="F61364" s="195"/>
      <c r="G61364" s="196"/>
      <c r="H61364" s="192"/>
    </row>
    <row r="61365" spans="6:8" x14ac:dyDescent="0.2">
      <c r="F61365" s="195"/>
      <c r="G61365" s="196"/>
      <c r="H61365" s="192"/>
    </row>
    <row r="61366" spans="6:8" x14ac:dyDescent="0.2">
      <c r="F61366" s="195"/>
      <c r="G61366" s="196"/>
      <c r="H61366" s="192"/>
    </row>
    <row r="61367" spans="6:8" x14ac:dyDescent="0.2">
      <c r="F61367" s="195"/>
      <c r="G61367" s="196"/>
      <c r="H61367" s="192"/>
    </row>
    <row r="61368" spans="6:8" x14ac:dyDescent="0.2">
      <c r="F61368" s="195"/>
      <c r="G61368" s="196"/>
      <c r="H61368" s="192"/>
    </row>
    <row r="61369" spans="6:8" x14ac:dyDescent="0.2">
      <c r="F61369" s="195"/>
      <c r="G61369" s="196"/>
      <c r="H61369" s="192"/>
    </row>
    <row r="61370" spans="6:8" x14ac:dyDescent="0.2">
      <c r="F61370" s="195"/>
      <c r="G61370" s="196"/>
      <c r="H61370" s="192"/>
    </row>
    <row r="61371" spans="6:8" x14ac:dyDescent="0.2">
      <c r="F61371" s="195"/>
      <c r="G61371" s="196"/>
      <c r="H61371" s="192"/>
    </row>
    <row r="61372" spans="6:8" x14ac:dyDescent="0.2">
      <c r="F61372" s="195"/>
      <c r="G61372" s="196"/>
      <c r="H61372" s="192"/>
    </row>
    <row r="61373" spans="6:8" x14ac:dyDescent="0.2">
      <c r="F61373" s="195"/>
      <c r="G61373" s="196"/>
      <c r="H61373" s="192"/>
    </row>
    <row r="61374" spans="6:8" x14ac:dyDescent="0.2">
      <c r="F61374" s="195"/>
      <c r="G61374" s="196"/>
      <c r="H61374" s="192"/>
    </row>
    <row r="61375" spans="6:8" x14ac:dyDescent="0.2">
      <c r="F61375" s="195"/>
      <c r="G61375" s="196"/>
      <c r="H61375" s="192"/>
    </row>
    <row r="61376" spans="6:8" x14ac:dyDescent="0.2">
      <c r="F61376" s="195"/>
      <c r="G61376" s="196"/>
      <c r="H61376" s="192"/>
    </row>
    <row r="61377" spans="6:8" x14ac:dyDescent="0.2">
      <c r="F61377" s="195"/>
      <c r="G61377" s="196"/>
      <c r="H61377" s="192"/>
    </row>
    <row r="61378" spans="6:8" x14ac:dyDescent="0.2">
      <c r="F61378" s="195"/>
      <c r="G61378" s="196"/>
      <c r="H61378" s="192"/>
    </row>
    <row r="61379" spans="6:8" x14ac:dyDescent="0.2">
      <c r="F61379" s="195"/>
      <c r="G61379" s="196"/>
      <c r="H61379" s="192"/>
    </row>
    <row r="61380" spans="6:8" x14ac:dyDescent="0.2">
      <c r="F61380" s="195"/>
      <c r="G61380" s="196"/>
      <c r="H61380" s="192"/>
    </row>
    <row r="61381" spans="6:8" x14ac:dyDescent="0.2">
      <c r="F61381" s="195"/>
      <c r="G61381" s="196"/>
      <c r="H61381" s="192"/>
    </row>
    <row r="61382" spans="6:8" x14ac:dyDescent="0.2">
      <c r="F61382" s="195"/>
      <c r="G61382" s="196"/>
      <c r="H61382" s="192"/>
    </row>
    <row r="61383" spans="6:8" x14ac:dyDescent="0.2">
      <c r="F61383" s="195"/>
      <c r="G61383" s="196"/>
      <c r="H61383" s="192"/>
    </row>
    <row r="61384" spans="6:8" x14ac:dyDescent="0.2">
      <c r="F61384" s="195"/>
      <c r="G61384" s="196"/>
      <c r="H61384" s="192"/>
    </row>
    <row r="61385" spans="6:8" x14ac:dyDescent="0.2">
      <c r="F61385" s="195"/>
      <c r="G61385" s="196"/>
      <c r="H61385" s="192"/>
    </row>
    <row r="61386" spans="6:8" x14ac:dyDescent="0.2">
      <c r="F61386" s="195"/>
      <c r="G61386" s="196"/>
      <c r="H61386" s="192"/>
    </row>
    <row r="61387" spans="6:8" x14ac:dyDescent="0.2">
      <c r="F61387" s="195"/>
      <c r="G61387" s="196"/>
      <c r="H61387" s="192"/>
    </row>
    <row r="61388" spans="6:8" x14ac:dyDescent="0.2">
      <c r="F61388" s="195"/>
      <c r="G61388" s="196"/>
      <c r="H61388" s="192"/>
    </row>
    <row r="61389" spans="6:8" x14ac:dyDescent="0.2">
      <c r="F61389" s="195"/>
      <c r="G61389" s="196"/>
      <c r="H61389" s="192"/>
    </row>
    <row r="61390" spans="6:8" x14ac:dyDescent="0.2">
      <c r="F61390" s="195"/>
      <c r="G61390" s="196"/>
      <c r="H61390" s="192"/>
    </row>
    <row r="61391" spans="6:8" x14ac:dyDescent="0.2">
      <c r="F61391" s="195"/>
      <c r="G61391" s="196"/>
      <c r="H61391" s="192"/>
    </row>
    <row r="61392" spans="6:8" x14ac:dyDescent="0.2">
      <c r="F61392" s="195"/>
      <c r="G61392" s="196"/>
      <c r="H61392" s="192"/>
    </row>
    <row r="61393" spans="6:8" x14ac:dyDescent="0.2">
      <c r="F61393" s="195"/>
      <c r="G61393" s="196"/>
      <c r="H61393" s="192"/>
    </row>
    <row r="61394" spans="6:8" x14ac:dyDescent="0.2">
      <c r="F61394" s="195"/>
      <c r="G61394" s="196"/>
      <c r="H61394" s="192"/>
    </row>
    <row r="61395" spans="6:8" x14ac:dyDescent="0.2">
      <c r="F61395" s="195"/>
      <c r="G61395" s="196"/>
      <c r="H61395" s="192"/>
    </row>
    <row r="61396" spans="6:8" x14ac:dyDescent="0.2">
      <c r="F61396" s="195"/>
      <c r="G61396" s="196"/>
      <c r="H61396" s="192"/>
    </row>
    <row r="61397" spans="6:8" x14ac:dyDescent="0.2">
      <c r="F61397" s="195"/>
      <c r="G61397" s="196"/>
      <c r="H61397" s="192"/>
    </row>
    <row r="61398" spans="6:8" x14ac:dyDescent="0.2">
      <c r="F61398" s="195"/>
      <c r="G61398" s="196"/>
      <c r="H61398" s="192"/>
    </row>
    <row r="61399" spans="6:8" x14ac:dyDescent="0.2">
      <c r="F61399" s="195"/>
      <c r="G61399" s="196"/>
      <c r="H61399" s="192"/>
    </row>
    <row r="61400" spans="6:8" x14ac:dyDescent="0.2">
      <c r="F61400" s="195"/>
      <c r="G61400" s="196"/>
      <c r="H61400" s="192"/>
    </row>
    <row r="61401" spans="6:8" x14ac:dyDescent="0.2">
      <c r="F61401" s="195"/>
      <c r="G61401" s="196"/>
      <c r="H61401" s="192"/>
    </row>
    <row r="61402" spans="6:8" x14ac:dyDescent="0.2">
      <c r="F61402" s="195"/>
      <c r="G61402" s="196"/>
      <c r="H61402" s="192"/>
    </row>
    <row r="61403" spans="6:8" x14ac:dyDescent="0.2">
      <c r="F61403" s="195"/>
      <c r="G61403" s="196"/>
      <c r="H61403" s="192"/>
    </row>
    <row r="61404" spans="6:8" x14ac:dyDescent="0.2">
      <c r="F61404" s="195"/>
      <c r="G61404" s="196"/>
      <c r="H61404" s="192"/>
    </row>
    <row r="61405" spans="6:8" x14ac:dyDescent="0.2">
      <c r="F61405" s="195"/>
      <c r="G61405" s="196"/>
      <c r="H61405" s="192"/>
    </row>
    <row r="61406" spans="6:8" x14ac:dyDescent="0.2">
      <c r="F61406" s="195"/>
      <c r="G61406" s="196"/>
      <c r="H61406" s="192"/>
    </row>
    <row r="61407" spans="6:8" x14ac:dyDescent="0.2">
      <c r="F61407" s="195"/>
      <c r="G61407" s="196"/>
      <c r="H61407" s="192"/>
    </row>
    <row r="61408" spans="6:8" x14ac:dyDescent="0.2">
      <c r="F61408" s="195"/>
      <c r="G61408" s="196"/>
      <c r="H61408" s="192"/>
    </row>
    <row r="61409" spans="6:8" x14ac:dyDescent="0.2">
      <c r="F61409" s="195"/>
      <c r="G61409" s="196"/>
      <c r="H61409" s="192"/>
    </row>
    <row r="61410" spans="6:8" x14ac:dyDescent="0.2">
      <c r="F61410" s="195"/>
      <c r="G61410" s="196"/>
      <c r="H61410" s="192"/>
    </row>
    <row r="61411" spans="6:8" x14ac:dyDescent="0.2">
      <c r="F61411" s="195"/>
      <c r="G61411" s="196"/>
      <c r="H61411" s="192"/>
    </row>
    <row r="61412" spans="6:8" x14ac:dyDescent="0.2">
      <c r="F61412" s="195"/>
      <c r="G61412" s="196"/>
      <c r="H61412" s="192"/>
    </row>
    <row r="61413" spans="6:8" x14ac:dyDescent="0.2">
      <c r="F61413" s="195"/>
      <c r="G61413" s="196"/>
      <c r="H61413" s="192"/>
    </row>
    <row r="61414" spans="6:8" x14ac:dyDescent="0.2">
      <c r="F61414" s="195"/>
      <c r="G61414" s="196"/>
      <c r="H61414" s="192"/>
    </row>
    <row r="61415" spans="6:8" x14ac:dyDescent="0.2">
      <c r="F61415" s="195"/>
      <c r="G61415" s="196"/>
      <c r="H61415" s="192"/>
    </row>
    <row r="61416" spans="6:8" x14ac:dyDescent="0.2">
      <c r="F61416" s="195"/>
      <c r="G61416" s="196"/>
      <c r="H61416" s="192"/>
    </row>
    <row r="61417" spans="6:8" x14ac:dyDescent="0.2">
      <c r="F61417" s="195"/>
      <c r="G61417" s="196"/>
      <c r="H61417" s="192"/>
    </row>
    <row r="61418" spans="6:8" x14ac:dyDescent="0.2">
      <c r="F61418" s="195"/>
      <c r="G61418" s="196"/>
      <c r="H61418" s="192"/>
    </row>
    <row r="61419" spans="6:8" x14ac:dyDescent="0.2">
      <c r="F61419" s="195"/>
      <c r="G61419" s="196"/>
      <c r="H61419" s="192"/>
    </row>
    <row r="61420" spans="6:8" x14ac:dyDescent="0.2">
      <c r="F61420" s="195"/>
      <c r="G61420" s="196"/>
      <c r="H61420" s="192"/>
    </row>
    <row r="61421" spans="6:8" x14ac:dyDescent="0.2">
      <c r="F61421" s="195"/>
      <c r="G61421" s="196"/>
      <c r="H61421" s="192"/>
    </row>
    <row r="61422" spans="6:8" x14ac:dyDescent="0.2">
      <c r="F61422" s="195"/>
      <c r="G61422" s="196"/>
      <c r="H61422" s="192"/>
    </row>
    <row r="61423" spans="6:8" x14ac:dyDescent="0.2">
      <c r="F61423" s="195"/>
      <c r="G61423" s="196"/>
      <c r="H61423" s="192"/>
    </row>
    <row r="61424" spans="6:8" x14ac:dyDescent="0.2">
      <c r="F61424" s="195"/>
      <c r="G61424" s="196"/>
      <c r="H61424" s="192"/>
    </row>
    <row r="61425" spans="6:8" x14ac:dyDescent="0.2">
      <c r="F61425" s="195"/>
      <c r="G61425" s="196"/>
      <c r="H61425" s="192"/>
    </row>
    <row r="61426" spans="6:8" x14ac:dyDescent="0.2">
      <c r="F61426" s="195"/>
      <c r="G61426" s="196"/>
      <c r="H61426" s="192"/>
    </row>
    <row r="61427" spans="6:8" x14ac:dyDescent="0.2">
      <c r="F61427" s="195"/>
      <c r="G61427" s="196"/>
      <c r="H61427" s="192"/>
    </row>
    <row r="61428" spans="6:8" x14ac:dyDescent="0.2">
      <c r="F61428" s="195"/>
      <c r="G61428" s="196"/>
      <c r="H61428" s="192"/>
    </row>
    <row r="61429" spans="6:8" x14ac:dyDescent="0.2">
      <c r="F61429" s="195"/>
      <c r="G61429" s="196"/>
      <c r="H61429" s="192"/>
    </row>
    <row r="61430" spans="6:8" x14ac:dyDescent="0.2">
      <c r="F61430" s="195"/>
      <c r="G61430" s="196"/>
      <c r="H61430" s="192"/>
    </row>
    <row r="61431" spans="6:8" x14ac:dyDescent="0.2">
      <c r="F61431" s="195"/>
      <c r="G61431" s="196"/>
      <c r="H61431" s="192"/>
    </row>
    <row r="61432" spans="6:8" x14ac:dyDescent="0.2">
      <c r="F61432" s="195"/>
      <c r="G61432" s="196"/>
      <c r="H61432" s="192"/>
    </row>
    <row r="61433" spans="6:8" x14ac:dyDescent="0.2">
      <c r="F61433" s="195"/>
      <c r="G61433" s="196"/>
      <c r="H61433" s="192"/>
    </row>
    <row r="61434" spans="6:8" x14ac:dyDescent="0.2">
      <c r="F61434" s="195"/>
      <c r="G61434" s="196"/>
      <c r="H61434" s="192"/>
    </row>
    <row r="61435" spans="6:8" x14ac:dyDescent="0.2">
      <c r="F61435" s="195"/>
      <c r="G61435" s="196"/>
      <c r="H61435" s="192"/>
    </row>
    <row r="61436" spans="6:8" x14ac:dyDescent="0.2">
      <c r="F61436" s="195"/>
      <c r="G61436" s="196"/>
      <c r="H61436" s="192"/>
    </row>
    <row r="61437" spans="6:8" x14ac:dyDescent="0.2">
      <c r="F61437" s="195"/>
      <c r="G61437" s="196"/>
      <c r="H61437" s="192"/>
    </row>
    <row r="61438" spans="6:8" x14ac:dyDescent="0.2">
      <c r="F61438" s="195"/>
      <c r="G61438" s="196"/>
      <c r="H61438" s="192"/>
    </row>
    <row r="61439" spans="6:8" x14ac:dyDescent="0.2">
      <c r="F61439" s="195"/>
      <c r="G61439" s="196"/>
      <c r="H61439" s="192"/>
    </row>
    <row r="61440" spans="6:8" x14ac:dyDescent="0.2">
      <c r="F61440" s="195"/>
      <c r="G61440" s="196"/>
      <c r="H61440" s="192"/>
    </row>
    <row r="61441" spans="6:8" x14ac:dyDescent="0.2">
      <c r="F61441" s="195"/>
      <c r="G61441" s="196"/>
      <c r="H61441" s="192"/>
    </row>
    <row r="61442" spans="6:8" x14ac:dyDescent="0.2">
      <c r="F61442" s="195"/>
      <c r="G61442" s="196"/>
      <c r="H61442" s="192"/>
    </row>
    <row r="61443" spans="6:8" x14ac:dyDescent="0.2">
      <c r="F61443" s="195"/>
      <c r="G61443" s="196"/>
      <c r="H61443" s="192"/>
    </row>
    <row r="61444" spans="6:8" x14ac:dyDescent="0.2">
      <c r="F61444" s="195"/>
      <c r="G61444" s="196"/>
      <c r="H61444" s="192"/>
    </row>
    <row r="61445" spans="6:8" x14ac:dyDescent="0.2">
      <c r="F61445" s="195"/>
      <c r="G61445" s="196"/>
      <c r="H61445" s="192"/>
    </row>
    <row r="61446" spans="6:8" x14ac:dyDescent="0.2">
      <c r="F61446" s="195"/>
      <c r="G61446" s="196"/>
      <c r="H61446" s="192"/>
    </row>
    <row r="61447" spans="6:8" x14ac:dyDescent="0.2">
      <c r="F61447" s="195"/>
      <c r="G61447" s="196"/>
      <c r="H61447" s="192"/>
    </row>
    <row r="61448" spans="6:8" x14ac:dyDescent="0.2">
      <c r="F61448" s="195"/>
      <c r="G61448" s="196"/>
      <c r="H61448" s="192"/>
    </row>
    <row r="61449" spans="6:8" x14ac:dyDescent="0.2">
      <c r="F61449" s="195"/>
      <c r="G61449" s="196"/>
      <c r="H61449" s="192"/>
    </row>
    <row r="61450" spans="6:8" x14ac:dyDescent="0.2">
      <c r="F61450" s="195"/>
      <c r="G61450" s="196"/>
      <c r="H61450" s="192"/>
    </row>
    <row r="61451" spans="6:8" x14ac:dyDescent="0.2">
      <c r="F61451" s="195"/>
      <c r="G61451" s="196"/>
      <c r="H61451" s="192"/>
    </row>
    <row r="61452" spans="6:8" x14ac:dyDescent="0.2">
      <c r="F61452" s="195"/>
      <c r="G61452" s="196"/>
      <c r="H61452" s="192"/>
    </row>
    <row r="61453" spans="6:8" x14ac:dyDescent="0.2">
      <c r="F61453" s="195"/>
      <c r="G61453" s="196"/>
      <c r="H61453" s="192"/>
    </row>
    <row r="61454" spans="6:8" x14ac:dyDescent="0.2">
      <c r="F61454" s="195"/>
      <c r="G61454" s="196"/>
      <c r="H61454" s="192"/>
    </row>
    <row r="61455" spans="6:8" x14ac:dyDescent="0.2">
      <c r="F61455" s="195"/>
      <c r="G61455" s="196"/>
      <c r="H61455" s="192"/>
    </row>
    <row r="61456" spans="6:8" x14ac:dyDescent="0.2">
      <c r="F61456" s="195"/>
      <c r="G61456" s="196"/>
      <c r="H61456" s="192"/>
    </row>
    <row r="61457" spans="6:8" x14ac:dyDescent="0.2">
      <c r="F61457" s="195"/>
      <c r="G61457" s="196"/>
      <c r="H61457" s="192"/>
    </row>
    <row r="61458" spans="6:8" x14ac:dyDescent="0.2">
      <c r="F61458" s="195"/>
      <c r="G61458" s="196"/>
      <c r="H61458" s="192"/>
    </row>
    <row r="61459" spans="6:8" x14ac:dyDescent="0.2">
      <c r="F61459" s="195"/>
      <c r="G61459" s="196"/>
      <c r="H61459" s="192"/>
    </row>
    <row r="61460" spans="6:8" x14ac:dyDescent="0.2">
      <c r="F61460" s="195"/>
      <c r="G61460" s="196"/>
      <c r="H61460" s="192"/>
    </row>
    <row r="61461" spans="6:8" x14ac:dyDescent="0.2">
      <c r="F61461" s="195"/>
      <c r="G61461" s="196"/>
      <c r="H61461" s="192"/>
    </row>
    <row r="61462" spans="6:8" x14ac:dyDescent="0.2">
      <c r="F61462" s="195"/>
      <c r="G61462" s="196"/>
      <c r="H61462" s="192"/>
    </row>
    <row r="61463" spans="6:8" x14ac:dyDescent="0.2">
      <c r="F61463" s="195"/>
      <c r="G61463" s="196"/>
      <c r="H61463" s="192"/>
    </row>
    <row r="61464" spans="6:8" x14ac:dyDescent="0.2">
      <c r="F61464" s="195"/>
      <c r="G61464" s="196"/>
      <c r="H61464" s="192"/>
    </row>
    <row r="61465" spans="6:8" x14ac:dyDescent="0.2">
      <c r="F61465" s="195"/>
      <c r="G61465" s="196"/>
      <c r="H61465" s="192"/>
    </row>
    <row r="61466" spans="6:8" x14ac:dyDescent="0.2">
      <c r="F61466" s="195"/>
      <c r="G61466" s="196"/>
      <c r="H61466" s="192"/>
    </row>
    <row r="61467" spans="6:8" x14ac:dyDescent="0.2">
      <c r="F61467" s="195"/>
      <c r="G61467" s="196"/>
      <c r="H61467" s="192"/>
    </row>
    <row r="61468" spans="6:8" x14ac:dyDescent="0.2">
      <c r="F61468" s="195"/>
      <c r="G61468" s="196"/>
      <c r="H61468" s="192"/>
    </row>
    <row r="61469" spans="6:8" x14ac:dyDescent="0.2">
      <c r="F61469" s="195"/>
      <c r="G61469" s="196"/>
      <c r="H61469" s="192"/>
    </row>
    <row r="61470" spans="6:8" x14ac:dyDescent="0.2">
      <c r="F61470" s="195"/>
      <c r="G61470" s="196"/>
      <c r="H61470" s="192"/>
    </row>
    <row r="61471" spans="6:8" x14ac:dyDescent="0.2">
      <c r="F61471" s="195"/>
      <c r="G61471" s="196"/>
      <c r="H61471" s="192"/>
    </row>
    <row r="61472" spans="6:8" x14ac:dyDescent="0.2">
      <c r="F61472" s="195"/>
      <c r="G61472" s="196"/>
      <c r="H61472" s="192"/>
    </row>
    <row r="61473" spans="6:8" x14ac:dyDescent="0.2">
      <c r="F61473" s="195"/>
      <c r="G61473" s="196"/>
      <c r="H61473" s="192"/>
    </row>
    <row r="61474" spans="6:8" x14ac:dyDescent="0.2">
      <c r="F61474" s="195"/>
      <c r="G61474" s="196"/>
      <c r="H61474" s="192"/>
    </row>
    <row r="61475" spans="6:8" x14ac:dyDescent="0.2">
      <c r="F61475" s="195"/>
      <c r="G61475" s="196"/>
      <c r="H61475" s="192"/>
    </row>
    <row r="61476" spans="6:8" x14ac:dyDescent="0.2">
      <c r="F61476" s="195"/>
      <c r="G61476" s="196"/>
      <c r="H61476" s="192"/>
    </row>
    <row r="61477" spans="6:8" x14ac:dyDescent="0.2">
      <c r="F61477" s="195"/>
      <c r="G61477" s="196"/>
      <c r="H61477" s="192"/>
    </row>
    <row r="61478" spans="6:8" x14ac:dyDescent="0.2">
      <c r="F61478" s="195"/>
      <c r="G61478" s="196"/>
      <c r="H61478" s="192"/>
    </row>
    <row r="61479" spans="6:8" x14ac:dyDescent="0.2">
      <c r="F61479" s="195"/>
      <c r="G61479" s="196"/>
      <c r="H61479" s="192"/>
    </row>
    <row r="61480" spans="6:8" x14ac:dyDescent="0.2">
      <c r="F61480" s="195"/>
      <c r="G61480" s="196"/>
      <c r="H61480" s="192"/>
    </row>
    <row r="61481" spans="6:8" x14ac:dyDescent="0.2">
      <c r="F61481" s="195"/>
      <c r="G61481" s="196"/>
      <c r="H61481" s="192"/>
    </row>
    <row r="61482" spans="6:8" x14ac:dyDescent="0.2">
      <c r="F61482" s="195"/>
      <c r="G61482" s="196"/>
      <c r="H61482" s="192"/>
    </row>
    <row r="61483" spans="6:8" x14ac:dyDescent="0.2">
      <c r="F61483" s="195"/>
      <c r="G61483" s="196"/>
      <c r="H61483" s="192"/>
    </row>
    <row r="61484" spans="6:8" x14ac:dyDescent="0.2">
      <c r="F61484" s="195"/>
      <c r="G61484" s="196"/>
      <c r="H61484" s="192"/>
    </row>
    <row r="61485" spans="6:8" x14ac:dyDescent="0.2">
      <c r="F61485" s="195"/>
      <c r="G61485" s="196"/>
      <c r="H61485" s="192"/>
    </row>
    <row r="61486" spans="6:8" x14ac:dyDescent="0.2">
      <c r="F61486" s="195"/>
      <c r="G61486" s="196"/>
      <c r="H61486" s="192"/>
    </row>
    <row r="61487" spans="6:8" x14ac:dyDescent="0.2">
      <c r="F61487" s="195"/>
      <c r="G61487" s="196"/>
      <c r="H61487" s="192"/>
    </row>
    <row r="61488" spans="6:8" x14ac:dyDescent="0.2">
      <c r="F61488" s="195"/>
      <c r="G61488" s="196"/>
      <c r="H61488" s="192"/>
    </row>
    <row r="61489" spans="6:8" x14ac:dyDescent="0.2">
      <c r="F61489" s="195"/>
      <c r="G61489" s="196"/>
      <c r="H61489" s="192"/>
    </row>
    <row r="61490" spans="6:8" x14ac:dyDescent="0.2">
      <c r="F61490" s="195"/>
      <c r="G61490" s="196"/>
      <c r="H61490" s="192"/>
    </row>
    <row r="61491" spans="6:8" x14ac:dyDescent="0.2">
      <c r="F61491" s="195"/>
      <c r="G61491" s="196"/>
      <c r="H61491" s="192"/>
    </row>
    <row r="61492" spans="6:8" x14ac:dyDescent="0.2">
      <c r="F61492" s="195"/>
      <c r="G61492" s="196"/>
      <c r="H61492" s="192"/>
    </row>
    <row r="61493" spans="6:8" x14ac:dyDescent="0.2">
      <c r="F61493" s="195"/>
      <c r="G61493" s="196"/>
      <c r="H61493" s="192"/>
    </row>
    <row r="61494" spans="6:8" x14ac:dyDescent="0.2">
      <c r="F61494" s="195"/>
      <c r="G61494" s="196"/>
      <c r="H61494" s="192"/>
    </row>
    <row r="61495" spans="6:8" x14ac:dyDescent="0.2">
      <c r="F61495" s="195"/>
      <c r="G61495" s="196"/>
      <c r="H61495" s="192"/>
    </row>
    <row r="61496" spans="6:8" x14ac:dyDescent="0.2">
      <c r="F61496" s="195"/>
      <c r="G61496" s="196"/>
      <c r="H61496" s="192"/>
    </row>
    <row r="61497" spans="6:8" x14ac:dyDescent="0.2">
      <c r="F61497" s="195"/>
      <c r="G61497" s="196"/>
      <c r="H61497" s="192"/>
    </row>
    <row r="61498" spans="6:8" x14ac:dyDescent="0.2">
      <c r="F61498" s="195"/>
      <c r="G61498" s="196"/>
      <c r="H61498" s="192"/>
    </row>
    <row r="61499" spans="6:8" x14ac:dyDescent="0.2">
      <c r="F61499" s="195"/>
      <c r="G61499" s="196"/>
      <c r="H61499" s="192"/>
    </row>
    <row r="61500" spans="6:8" x14ac:dyDescent="0.2">
      <c r="F61500" s="195"/>
      <c r="G61500" s="196"/>
      <c r="H61500" s="192"/>
    </row>
    <row r="61501" spans="6:8" x14ac:dyDescent="0.2">
      <c r="F61501" s="195"/>
      <c r="G61501" s="196"/>
      <c r="H61501" s="192"/>
    </row>
    <row r="61502" spans="6:8" x14ac:dyDescent="0.2">
      <c r="F61502" s="195"/>
      <c r="G61502" s="196"/>
      <c r="H61502" s="192"/>
    </row>
    <row r="61503" spans="6:8" x14ac:dyDescent="0.2">
      <c r="F61503" s="195"/>
      <c r="G61503" s="196"/>
      <c r="H61503" s="192"/>
    </row>
    <row r="61504" spans="6:8" x14ac:dyDescent="0.2">
      <c r="F61504" s="195"/>
      <c r="G61504" s="196"/>
      <c r="H61504" s="192"/>
    </row>
    <row r="61505" spans="6:8" x14ac:dyDescent="0.2">
      <c r="F61505" s="195"/>
      <c r="G61505" s="196"/>
      <c r="H61505" s="192"/>
    </row>
    <row r="61506" spans="6:8" x14ac:dyDescent="0.2">
      <c r="F61506" s="195"/>
      <c r="G61506" s="196"/>
      <c r="H61506" s="192"/>
    </row>
    <row r="61507" spans="6:8" x14ac:dyDescent="0.2">
      <c r="F61507" s="195"/>
      <c r="G61507" s="196"/>
      <c r="H61507" s="192"/>
    </row>
    <row r="61508" spans="6:8" x14ac:dyDescent="0.2">
      <c r="F61508" s="195"/>
      <c r="G61508" s="196"/>
      <c r="H61508" s="192"/>
    </row>
    <row r="61509" spans="6:8" x14ac:dyDescent="0.2">
      <c r="F61509" s="195"/>
      <c r="G61509" s="196"/>
      <c r="H61509" s="192"/>
    </row>
    <row r="61510" spans="6:8" x14ac:dyDescent="0.2">
      <c r="F61510" s="195"/>
      <c r="G61510" s="196"/>
      <c r="H61510" s="192"/>
    </row>
    <row r="61511" spans="6:8" x14ac:dyDescent="0.2">
      <c r="F61511" s="195"/>
      <c r="G61511" s="196"/>
      <c r="H61511" s="192"/>
    </row>
    <row r="61512" spans="6:8" x14ac:dyDescent="0.2">
      <c r="F61512" s="195"/>
      <c r="G61512" s="196"/>
      <c r="H61512" s="192"/>
    </row>
    <row r="61513" spans="6:8" x14ac:dyDescent="0.2">
      <c r="F61513" s="195"/>
      <c r="G61513" s="196"/>
      <c r="H61513" s="192"/>
    </row>
    <row r="61514" spans="6:8" x14ac:dyDescent="0.2">
      <c r="F61514" s="195"/>
      <c r="G61514" s="196"/>
      <c r="H61514" s="192"/>
    </row>
    <row r="61515" spans="6:8" x14ac:dyDescent="0.2">
      <c r="F61515" s="195"/>
      <c r="G61515" s="196"/>
      <c r="H61515" s="192"/>
    </row>
    <row r="61516" spans="6:8" x14ac:dyDescent="0.2">
      <c r="F61516" s="195"/>
      <c r="G61516" s="196"/>
      <c r="H61516" s="192"/>
    </row>
    <row r="61517" spans="6:8" x14ac:dyDescent="0.2">
      <c r="F61517" s="195"/>
      <c r="G61517" s="196"/>
      <c r="H61517" s="192"/>
    </row>
    <row r="61518" spans="6:8" x14ac:dyDescent="0.2">
      <c r="F61518" s="195"/>
      <c r="G61518" s="196"/>
      <c r="H61518" s="192"/>
    </row>
    <row r="61519" spans="6:8" x14ac:dyDescent="0.2">
      <c r="F61519" s="195"/>
      <c r="G61519" s="196"/>
      <c r="H61519" s="192"/>
    </row>
    <row r="61520" spans="6:8" x14ac:dyDescent="0.2">
      <c r="F61520" s="195"/>
      <c r="G61520" s="196"/>
      <c r="H61520" s="192"/>
    </row>
    <row r="61521" spans="6:8" x14ac:dyDescent="0.2">
      <c r="F61521" s="195"/>
      <c r="G61521" s="196"/>
      <c r="H61521" s="192"/>
    </row>
    <row r="61522" spans="6:8" x14ac:dyDescent="0.2">
      <c r="F61522" s="195"/>
      <c r="G61522" s="196"/>
      <c r="H61522" s="192"/>
    </row>
    <row r="61523" spans="6:8" x14ac:dyDescent="0.2">
      <c r="F61523" s="195"/>
      <c r="G61523" s="196"/>
      <c r="H61523" s="192"/>
    </row>
    <row r="61524" spans="6:8" x14ac:dyDescent="0.2">
      <c r="F61524" s="195"/>
      <c r="G61524" s="196"/>
      <c r="H61524" s="192"/>
    </row>
    <row r="61525" spans="6:8" x14ac:dyDescent="0.2">
      <c r="F61525" s="195"/>
      <c r="G61525" s="196"/>
      <c r="H61525" s="192"/>
    </row>
    <row r="61526" spans="6:8" x14ac:dyDescent="0.2">
      <c r="F61526" s="195"/>
      <c r="G61526" s="196"/>
      <c r="H61526" s="192"/>
    </row>
    <row r="61527" spans="6:8" x14ac:dyDescent="0.2">
      <c r="F61527" s="195"/>
      <c r="G61527" s="196"/>
      <c r="H61527" s="192"/>
    </row>
    <row r="61528" spans="6:8" x14ac:dyDescent="0.2">
      <c r="F61528" s="195"/>
      <c r="G61528" s="196"/>
      <c r="H61528" s="192"/>
    </row>
    <row r="61529" spans="6:8" x14ac:dyDescent="0.2">
      <c r="F61529" s="195"/>
      <c r="G61529" s="196"/>
      <c r="H61529" s="192"/>
    </row>
    <row r="61530" spans="6:8" x14ac:dyDescent="0.2">
      <c r="F61530" s="195"/>
      <c r="G61530" s="196"/>
      <c r="H61530" s="192"/>
    </row>
    <row r="61531" spans="6:8" x14ac:dyDescent="0.2">
      <c r="F61531" s="195"/>
      <c r="G61531" s="196"/>
      <c r="H61531" s="192"/>
    </row>
    <row r="61532" spans="6:8" x14ac:dyDescent="0.2">
      <c r="F61532" s="195"/>
      <c r="G61532" s="196"/>
      <c r="H61532" s="192"/>
    </row>
    <row r="61533" spans="6:8" x14ac:dyDescent="0.2">
      <c r="F61533" s="195"/>
      <c r="G61533" s="196"/>
      <c r="H61533" s="192"/>
    </row>
    <row r="61534" spans="6:8" x14ac:dyDescent="0.2">
      <c r="F61534" s="195"/>
      <c r="G61534" s="196"/>
      <c r="H61534" s="192"/>
    </row>
    <row r="61535" spans="6:8" x14ac:dyDescent="0.2">
      <c r="F61535" s="195"/>
      <c r="G61535" s="196"/>
      <c r="H61535" s="192"/>
    </row>
    <row r="61536" spans="6:8" x14ac:dyDescent="0.2">
      <c r="F61536" s="195"/>
      <c r="G61536" s="196"/>
      <c r="H61536" s="192"/>
    </row>
    <row r="61537" spans="6:8" x14ac:dyDescent="0.2">
      <c r="F61537" s="195"/>
      <c r="G61537" s="196"/>
      <c r="H61537" s="192"/>
    </row>
    <row r="61538" spans="6:8" x14ac:dyDescent="0.2">
      <c r="F61538" s="195"/>
      <c r="G61538" s="196"/>
      <c r="H61538" s="192"/>
    </row>
    <row r="61539" spans="6:8" x14ac:dyDescent="0.2">
      <c r="F61539" s="195"/>
      <c r="G61539" s="196"/>
      <c r="H61539" s="192"/>
    </row>
    <row r="61540" spans="6:8" x14ac:dyDescent="0.2">
      <c r="F61540" s="195"/>
      <c r="G61540" s="196"/>
      <c r="H61540" s="192"/>
    </row>
    <row r="61541" spans="6:8" x14ac:dyDescent="0.2">
      <c r="F61541" s="195"/>
      <c r="G61541" s="196"/>
      <c r="H61541" s="192"/>
    </row>
    <row r="61542" spans="6:8" x14ac:dyDescent="0.2">
      <c r="F61542" s="195"/>
      <c r="G61542" s="196"/>
      <c r="H61542" s="192"/>
    </row>
    <row r="61543" spans="6:8" x14ac:dyDescent="0.2">
      <c r="F61543" s="195"/>
      <c r="G61543" s="196"/>
      <c r="H61543" s="192"/>
    </row>
    <row r="61544" spans="6:8" x14ac:dyDescent="0.2">
      <c r="F61544" s="195"/>
      <c r="G61544" s="196"/>
      <c r="H61544" s="192"/>
    </row>
    <row r="61545" spans="6:8" x14ac:dyDescent="0.2">
      <c r="F61545" s="195"/>
      <c r="G61545" s="196"/>
      <c r="H61545" s="192"/>
    </row>
    <row r="61546" spans="6:8" x14ac:dyDescent="0.2">
      <c r="F61546" s="195"/>
      <c r="G61546" s="196"/>
      <c r="H61546" s="192"/>
    </row>
    <row r="61547" spans="6:8" x14ac:dyDescent="0.2">
      <c r="F61547" s="195"/>
      <c r="G61547" s="196"/>
      <c r="H61547" s="192"/>
    </row>
    <row r="61548" spans="6:8" x14ac:dyDescent="0.2">
      <c r="F61548" s="195"/>
      <c r="G61548" s="196"/>
      <c r="H61548" s="192"/>
    </row>
    <row r="61549" spans="6:8" x14ac:dyDescent="0.2">
      <c r="F61549" s="195"/>
      <c r="G61549" s="196"/>
      <c r="H61549" s="192"/>
    </row>
    <row r="61550" spans="6:8" x14ac:dyDescent="0.2">
      <c r="F61550" s="195"/>
      <c r="G61550" s="196"/>
      <c r="H61550" s="192"/>
    </row>
    <row r="61551" spans="6:8" x14ac:dyDescent="0.2">
      <c r="F61551" s="195"/>
      <c r="G61551" s="196"/>
      <c r="H61551" s="192"/>
    </row>
    <row r="61552" spans="6:8" x14ac:dyDescent="0.2">
      <c r="F61552" s="195"/>
      <c r="G61552" s="196"/>
      <c r="H61552" s="192"/>
    </row>
    <row r="61553" spans="6:8" x14ac:dyDescent="0.2">
      <c r="F61553" s="195"/>
      <c r="G61553" s="196"/>
      <c r="H61553" s="192"/>
    </row>
    <row r="61554" spans="6:8" x14ac:dyDescent="0.2">
      <c r="F61554" s="195"/>
      <c r="G61554" s="196"/>
      <c r="H61554" s="192"/>
    </row>
    <row r="61555" spans="6:8" x14ac:dyDescent="0.2">
      <c r="F61555" s="195"/>
      <c r="G61555" s="196"/>
      <c r="H61555" s="192"/>
    </row>
    <row r="61556" spans="6:8" x14ac:dyDescent="0.2">
      <c r="F61556" s="195"/>
      <c r="G61556" s="196"/>
      <c r="H61556" s="192"/>
    </row>
    <row r="61557" spans="6:8" x14ac:dyDescent="0.2">
      <c r="F61557" s="195"/>
      <c r="G61557" s="196"/>
      <c r="H61557" s="192"/>
    </row>
    <row r="61558" spans="6:8" x14ac:dyDescent="0.2">
      <c r="F61558" s="195"/>
      <c r="G61558" s="196"/>
      <c r="H61558" s="192"/>
    </row>
    <row r="61559" spans="6:8" x14ac:dyDescent="0.2">
      <c r="F61559" s="195"/>
      <c r="G61559" s="196"/>
      <c r="H61559" s="192"/>
    </row>
    <row r="61560" spans="6:8" x14ac:dyDescent="0.2">
      <c r="F61560" s="195"/>
      <c r="G61560" s="196"/>
      <c r="H61560" s="192"/>
    </row>
    <row r="61561" spans="6:8" x14ac:dyDescent="0.2">
      <c r="F61561" s="195"/>
      <c r="G61561" s="196"/>
      <c r="H61561" s="192"/>
    </row>
    <row r="61562" spans="6:8" x14ac:dyDescent="0.2">
      <c r="F61562" s="195"/>
      <c r="G61562" s="196"/>
      <c r="H61562" s="192"/>
    </row>
    <row r="61563" spans="6:8" x14ac:dyDescent="0.2">
      <c r="F61563" s="195"/>
      <c r="G61563" s="196"/>
      <c r="H61563" s="192"/>
    </row>
    <row r="61564" spans="6:8" x14ac:dyDescent="0.2">
      <c r="F61564" s="195"/>
      <c r="G61564" s="196"/>
      <c r="H61564" s="192"/>
    </row>
    <row r="61565" spans="6:8" x14ac:dyDescent="0.2">
      <c r="F61565" s="195"/>
      <c r="G61565" s="196"/>
      <c r="H61565" s="192"/>
    </row>
    <row r="61566" spans="6:8" x14ac:dyDescent="0.2">
      <c r="F61566" s="195"/>
      <c r="G61566" s="196"/>
      <c r="H61566" s="192"/>
    </row>
    <row r="61567" spans="6:8" x14ac:dyDescent="0.2">
      <c r="F61567" s="195"/>
      <c r="G61567" s="196"/>
      <c r="H61567" s="192"/>
    </row>
    <row r="61568" spans="6:8" x14ac:dyDescent="0.2">
      <c r="F61568" s="195"/>
      <c r="G61568" s="196"/>
      <c r="H61568" s="192"/>
    </row>
    <row r="61569" spans="6:8" x14ac:dyDescent="0.2">
      <c r="F61569" s="195"/>
      <c r="G61569" s="196"/>
      <c r="H61569" s="192"/>
    </row>
    <row r="61570" spans="6:8" x14ac:dyDescent="0.2">
      <c r="F61570" s="195"/>
      <c r="G61570" s="196"/>
      <c r="H61570" s="192"/>
    </row>
    <row r="61571" spans="6:8" x14ac:dyDescent="0.2">
      <c r="F61571" s="195"/>
      <c r="G61571" s="196"/>
      <c r="H61571" s="192"/>
    </row>
    <row r="61572" spans="6:8" x14ac:dyDescent="0.2">
      <c r="F61572" s="195"/>
      <c r="G61572" s="196"/>
      <c r="H61572" s="192"/>
    </row>
    <row r="61573" spans="6:8" x14ac:dyDescent="0.2">
      <c r="F61573" s="195"/>
      <c r="G61573" s="196"/>
      <c r="H61573" s="192"/>
    </row>
    <row r="61574" spans="6:8" x14ac:dyDescent="0.2">
      <c r="F61574" s="195"/>
      <c r="G61574" s="196"/>
      <c r="H61574" s="192"/>
    </row>
    <row r="61575" spans="6:8" x14ac:dyDescent="0.2">
      <c r="F61575" s="195"/>
      <c r="G61575" s="196"/>
      <c r="H61575" s="192"/>
    </row>
    <row r="61576" spans="6:8" x14ac:dyDescent="0.2">
      <c r="F61576" s="195"/>
      <c r="G61576" s="196"/>
      <c r="H61576" s="192"/>
    </row>
    <row r="61577" spans="6:8" x14ac:dyDescent="0.2">
      <c r="F61577" s="195"/>
      <c r="G61577" s="196"/>
      <c r="H61577" s="192"/>
    </row>
    <row r="61578" spans="6:8" x14ac:dyDescent="0.2">
      <c r="F61578" s="195"/>
      <c r="G61578" s="196"/>
      <c r="H61578" s="192"/>
    </row>
    <row r="61579" spans="6:8" x14ac:dyDescent="0.2">
      <c r="F61579" s="195"/>
      <c r="G61579" s="196"/>
      <c r="H61579" s="192"/>
    </row>
    <row r="61580" spans="6:8" x14ac:dyDescent="0.2">
      <c r="F61580" s="195"/>
      <c r="G61580" s="196"/>
      <c r="H61580" s="192"/>
    </row>
    <row r="61581" spans="6:8" x14ac:dyDescent="0.2">
      <c r="F61581" s="195"/>
      <c r="G61581" s="196"/>
      <c r="H61581" s="192"/>
    </row>
    <row r="61582" spans="6:8" x14ac:dyDescent="0.2">
      <c r="F61582" s="195"/>
      <c r="G61582" s="196"/>
      <c r="H61582" s="192"/>
    </row>
    <row r="61583" spans="6:8" x14ac:dyDescent="0.2">
      <c r="F61583" s="195"/>
      <c r="G61583" s="196"/>
      <c r="H61583" s="192"/>
    </row>
    <row r="61584" spans="6:8" x14ac:dyDescent="0.2">
      <c r="F61584" s="195"/>
      <c r="G61584" s="196"/>
      <c r="H61584" s="192"/>
    </row>
    <row r="61585" spans="6:8" x14ac:dyDescent="0.2">
      <c r="F61585" s="195"/>
      <c r="G61585" s="196"/>
      <c r="H61585" s="192"/>
    </row>
    <row r="61586" spans="6:8" x14ac:dyDescent="0.2">
      <c r="F61586" s="195"/>
      <c r="G61586" s="196"/>
      <c r="H61586" s="192"/>
    </row>
    <row r="61587" spans="6:8" x14ac:dyDescent="0.2">
      <c r="F61587" s="195"/>
      <c r="G61587" s="196"/>
      <c r="H61587" s="192"/>
    </row>
    <row r="61588" spans="6:8" x14ac:dyDescent="0.2">
      <c r="F61588" s="195"/>
      <c r="G61588" s="196"/>
      <c r="H61588" s="192"/>
    </row>
    <row r="61589" spans="6:8" x14ac:dyDescent="0.2">
      <c r="F61589" s="195"/>
      <c r="G61589" s="196"/>
      <c r="H61589" s="192"/>
    </row>
    <row r="61590" spans="6:8" x14ac:dyDescent="0.2">
      <c r="F61590" s="195"/>
      <c r="G61590" s="196"/>
      <c r="H61590" s="192"/>
    </row>
    <row r="61591" spans="6:8" x14ac:dyDescent="0.2">
      <c r="F61591" s="195"/>
      <c r="G61591" s="196"/>
      <c r="H61591" s="192"/>
    </row>
    <row r="61592" spans="6:8" x14ac:dyDescent="0.2">
      <c r="F61592" s="195"/>
      <c r="G61592" s="196"/>
      <c r="H61592" s="192"/>
    </row>
    <row r="61593" spans="6:8" x14ac:dyDescent="0.2">
      <c r="F61593" s="195"/>
      <c r="G61593" s="196"/>
      <c r="H61593" s="192"/>
    </row>
    <row r="61594" spans="6:8" x14ac:dyDescent="0.2">
      <c r="F61594" s="195"/>
      <c r="G61594" s="196"/>
      <c r="H61594" s="192"/>
    </row>
    <row r="61595" spans="6:8" x14ac:dyDescent="0.2">
      <c r="F61595" s="195"/>
      <c r="G61595" s="196"/>
      <c r="H61595" s="192"/>
    </row>
    <row r="61596" spans="6:8" x14ac:dyDescent="0.2">
      <c r="F61596" s="195"/>
      <c r="G61596" s="196"/>
      <c r="H61596" s="192"/>
    </row>
    <row r="61597" spans="6:8" x14ac:dyDescent="0.2">
      <c r="F61597" s="195"/>
      <c r="G61597" s="196"/>
      <c r="H61597" s="192"/>
    </row>
    <row r="61598" spans="6:8" x14ac:dyDescent="0.2">
      <c r="F61598" s="195"/>
      <c r="G61598" s="196"/>
      <c r="H61598" s="192"/>
    </row>
    <row r="61599" spans="6:8" x14ac:dyDescent="0.2">
      <c r="F61599" s="195"/>
      <c r="G61599" s="196"/>
      <c r="H61599" s="192"/>
    </row>
    <row r="61600" spans="6:8" x14ac:dyDescent="0.2">
      <c r="F61600" s="195"/>
      <c r="G61600" s="196"/>
      <c r="H61600" s="192"/>
    </row>
    <row r="61601" spans="6:8" x14ac:dyDescent="0.2">
      <c r="F61601" s="195"/>
      <c r="G61601" s="196"/>
      <c r="H61601" s="192"/>
    </row>
    <row r="61602" spans="6:8" x14ac:dyDescent="0.2">
      <c r="F61602" s="195"/>
      <c r="G61602" s="196"/>
      <c r="H61602" s="192"/>
    </row>
    <row r="61603" spans="6:8" x14ac:dyDescent="0.2">
      <c r="F61603" s="195"/>
      <c r="G61603" s="196"/>
      <c r="H61603" s="192"/>
    </row>
    <row r="61604" spans="6:8" x14ac:dyDescent="0.2">
      <c r="F61604" s="195"/>
      <c r="G61604" s="196"/>
      <c r="H61604" s="192"/>
    </row>
    <row r="61605" spans="6:8" x14ac:dyDescent="0.2">
      <c r="F61605" s="195"/>
      <c r="G61605" s="196"/>
      <c r="H61605" s="192"/>
    </row>
    <row r="61606" spans="6:8" x14ac:dyDescent="0.2">
      <c r="F61606" s="195"/>
      <c r="G61606" s="196"/>
      <c r="H61606" s="192"/>
    </row>
    <row r="61607" spans="6:8" x14ac:dyDescent="0.2">
      <c r="F61607" s="195"/>
      <c r="G61607" s="196"/>
      <c r="H61607" s="192"/>
    </row>
    <row r="61608" spans="6:8" x14ac:dyDescent="0.2">
      <c r="F61608" s="195"/>
      <c r="G61608" s="196"/>
      <c r="H61608" s="192"/>
    </row>
    <row r="61609" spans="6:8" x14ac:dyDescent="0.2">
      <c r="F61609" s="195"/>
      <c r="G61609" s="196"/>
      <c r="H61609" s="192"/>
    </row>
    <row r="61610" spans="6:8" x14ac:dyDescent="0.2">
      <c r="F61610" s="195"/>
      <c r="G61610" s="196"/>
      <c r="H61610" s="192"/>
    </row>
    <row r="61611" spans="6:8" x14ac:dyDescent="0.2">
      <c r="F61611" s="195"/>
      <c r="G61611" s="196"/>
      <c r="H61611" s="192"/>
    </row>
    <row r="61612" spans="6:8" x14ac:dyDescent="0.2">
      <c r="F61612" s="195"/>
      <c r="G61612" s="196"/>
      <c r="H61612" s="192"/>
    </row>
    <row r="61613" spans="6:8" x14ac:dyDescent="0.2">
      <c r="F61613" s="195"/>
      <c r="G61613" s="196"/>
      <c r="H61613" s="192"/>
    </row>
    <row r="61614" spans="6:8" x14ac:dyDescent="0.2">
      <c r="F61614" s="195"/>
      <c r="G61614" s="196"/>
      <c r="H61614" s="192"/>
    </row>
    <row r="61615" spans="6:8" x14ac:dyDescent="0.2">
      <c r="F61615" s="195"/>
      <c r="G61615" s="196"/>
      <c r="H61615" s="192"/>
    </row>
    <row r="61616" spans="6:8" x14ac:dyDescent="0.2">
      <c r="F61616" s="195"/>
      <c r="G61616" s="196"/>
      <c r="H61616" s="192"/>
    </row>
    <row r="61617" spans="6:8" x14ac:dyDescent="0.2">
      <c r="F61617" s="195"/>
      <c r="G61617" s="196"/>
      <c r="H61617" s="192"/>
    </row>
    <row r="61618" spans="6:8" x14ac:dyDescent="0.2">
      <c r="F61618" s="195"/>
      <c r="G61618" s="196"/>
      <c r="H61618" s="192"/>
    </row>
    <row r="61619" spans="6:8" x14ac:dyDescent="0.2">
      <c r="F61619" s="195"/>
      <c r="G61619" s="196"/>
      <c r="H61619" s="192"/>
    </row>
    <row r="61620" spans="6:8" x14ac:dyDescent="0.2">
      <c r="F61620" s="195"/>
      <c r="G61620" s="196"/>
      <c r="H61620" s="192"/>
    </row>
    <row r="61621" spans="6:8" x14ac:dyDescent="0.2">
      <c r="F61621" s="195"/>
      <c r="G61621" s="196"/>
      <c r="H61621" s="192"/>
    </row>
    <row r="61622" spans="6:8" x14ac:dyDescent="0.2">
      <c r="F61622" s="195"/>
      <c r="G61622" s="196"/>
      <c r="H61622" s="192"/>
    </row>
    <row r="61623" spans="6:8" x14ac:dyDescent="0.2">
      <c r="F61623" s="195"/>
      <c r="G61623" s="196"/>
      <c r="H61623" s="192"/>
    </row>
    <row r="61624" spans="6:8" x14ac:dyDescent="0.2">
      <c r="F61624" s="195"/>
      <c r="G61624" s="196"/>
      <c r="H61624" s="192"/>
    </row>
    <row r="61625" spans="6:8" x14ac:dyDescent="0.2">
      <c r="F61625" s="195"/>
      <c r="G61625" s="196"/>
      <c r="H61625" s="192"/>
    </row>
    <row r="61626" spans="6:8" x14ac:dyDescent="0.2">
      <c r="F61626" s="195"/>
      <c r="G61626" s="196"/>
      <c r="H61626" s="192"/>
    </row>
    <row r="61627" spans="6:8" x14ac:dyDescent="0.2">
      <c r="F61627" s="195"/>
      <c r="G61627" s="196"/>
      <c r="H61627" s="192"/>
    </row>
    <row r="61628" spans="6:8" x14ac:dyDescent="0.2">
      <c r="F61628" s="195"/>
      <c r="G61628" s="196"/>
      <c r="H61628" s="192"/>
    </row>
    <row r="61629" spans="6:8" x14ac:dyDescent="0.2">
      <c r="F61629" s="195"/>
      <c r="G61629" s="196"/>
      <c r="H61629" s="192"/>
    </row>
    <row r="61630" spans="6:8" x14ac:dyDescent="0.2">
      <c r="F61630" s="195"/>
      <c r="G61630" s="196"/>
      <c r="H61630" s="192"/>
    </row>
    <row r="61631" spans="6:8" x14ac:dyDescent="0.2">
      <c r="F61631" s="195"/>
      <c r="G61631" s="196"/>
      <c r="H61631" s="192"/>
    </row>
    <row r="61632" spans="6:8" x14ac:dyDescent="0.2">
      <c r="F61632" s="195"/>
      <c r="G61632" s="196"/>
      <c r="H61632" s="192"/>
    </row>
    <row r="61633" spans="6:8" x14ac:dyDescent="0.2">
      <c r="F61633" s="195"/>
      <c r="G61633" s="196"/>
      <c r="H61633" s="192"/>
    </row>
    <row r="61634" spans="6:8" x14ac:dyDescent="0.2">
      <c r="F61634" s="195"/>
      <c r="G61634" s="196"/>
      <c r="H61634" s="192"/>
    </row>
    <row r="61635" spans="6:8" x14ac:dyDescent="0.2">
      <c r="F61635" s="195"/>
      <c r="G61635" s="196"/>
      <c r="H61635" s="192"/>
    </row>
    <row r="61636" spans="6:8" x14ac:dyDescent="0.2">
      <c r="F61636" s="195"/>
      <c r="G61636" s="196"/>
      <c r="H61636" s="192"/>
    </row>
    <row r="61637" spans="6:8" x14ac:dyDescent="0.2">
      <c r="F61637" s="195"/>
      <c r="G61637" s="196"/>
      <c r="H61637" s="192"/>
    </row>
    <row r="61638" spans="6:8" x14ac:dyDescent="0.2">
      <c r="F61638" s="195"/>
      <c r="G61638" s="196"/>
      <c r="H61638" s="192"/>
    </row>
    <row r="61639" spans="6:8" x14ac:dyDescent="0.2">
      <c r="F61639" s="195"/>
      <c r="G61639" s="196"/>
      <c r="H61639" s="192"/>
    </row>
    <row r="61640" spans="6:8" x14ac:dyDescent="0.2">
      <c r="F61640" s="195"/>
      <c r="G61640" s="196"/>
      <c r="H61640" s="192"/>
    </row>
    <row r="61641" spans="6:8" x14ac:dyDescent="0.2">
      <c r="F61641" s="195"/>
      <c r="G61641" s="196"/>
      <c r="H61641" s="192"/>
    </row>
    <row r="61642" spans="6:8" x14ac:dyDescent="0.2">
      <c r="F61642" s="195"/>
      <c r="G61642" s="196"/>
      <c r="H61642" s="192"/>
    </row>
    <row r="61643" spans="6:8" x14ac:dyDescent="0.2">
      <c r="F61643" s="195"/>
      <c r="G61643" s="196"/>
      <c r="H61643" s="192"/>
    </row>
    <row r="61644" spans="6:8" x14ac:dyDescent="0.2">
      <c r="F61644" s="195"/>
      <c r="G61644" s="196"/>
      <c r="H61644" s="192"/>
    </row>
    <row r="61645" spans="6:8" x14ac:dyDescent="0.2">
      <c r="F61645" s="195"/>
      <c r="G61645" s="196"/>
      <c r="H61645" s="192"/>
    </row>
    <row r="61646" spans="6:8" x14ac:dyDescent="0.2">
      <c r="F61646" s="195"/>
      <c r="G61646" s="196"/>
      <c r="H61646" s="192"/>
    </row>
    <row r="61647" spans="6:8" x14ac:dyDescent="0.2">
      <c r="F61647" s="195"/>
      <c r="G61647" s="196"/>
      <c r="H61647" s="192"/>
    </row>
    <row r="61648" spans="6:8" x14ac:dyDescent="0.2">
      <c r="F61648" s="195"/>
      <c r="G61648" s="196"/>
      <c r="H61648" s="192"/>
    </row>
    <row r="61649" spans="6:8" x14ac:dyDescent="0.2">
      <c r="F61649" s="195"/>
      <c r="G61649" s="196"/>
      <c r="H61649" s="192"/>
    </row>
    <row r="61650" spans="6:8" x14ac:dyDescent="0.2">
      <c r="F61650" s="195"/>
      <c r="G61650" s="196"/>
      <c r="H61650" s="192"/>
    </row>
    <row r="61651" spans="6:8" x14ac:dyDescent="0.2">
      <c r="F61651" s="195"/>
      <c r="G61651" s="196"/>
      <c r="H61651" s="192"/>
    </row>
    <row r="61652" spans="6:8" x14ac:dyDescent="0.2">
      <c r="F61652" s="195"/>
      <c r="G61652" s="196"/>
      <c r="H61652" s="192"/>
    </row>
    <row r="61653" spans="6:8" x14ac:dyDescent="0.2">
      <c r="F61653" s="195"/>
      <c r="G61653" s="196"/>
      <c r="H61653" s="192"/>
    </row>
    <row r="61654" spans="6:8" x14ac:dyDescent="0.2">
      <c r="F61654" s="195"/>
      <c r="G61654" s="196"/>
      <c r="H61654" s="192"/>
    </row>
    <row r="61655" spans="6:8" x14ac:dyDescent="0.2">
      <c r="F61655" s="195"/>
      <c r="G61655" s="196"/>
      <c r="H61655" s="192"/>
    </row>
    <row r="61656" spans="6:8" x14ac:dyDescent="0.2">
      <c r="F61656" s="195"/>
      <c r="G61656" s="196"/>
      <c r="H61656" s="192"/>
    </row>
    <row r="61657" spans="6:8" x14ac:dyDescent="0.2">
      <c r="F61657" s="195"/>
      <c r="G61657" s="196"/>
      <c r="H61657" s="192"/>
    </row>
    <row r="61658" spans="6:8" x14ac:dyDescent="0.2">
      <c r="F61658" s="195"/>
      <c r="G61658" s="196"/>
      <c r="H61658" s="192"/>
    </row>
    <row r="61659" spans="6:8" x14ac:dyDescent="0.2">
      <c r="F61659" s="195"/>
      <c r="G61659" s="196"/>
      <c r="H61659" s="192"/>
    </row>
    <row r="61660" spans="6:8" x14ac:dyDescent="0.2">
      <c r="F61660" s="195"/>
      <c r="G61660" s="196"/>
      <c r="H61660" s="192"/>
    </row>
    <row r="61661" spans="6:8" x14ac:dyDescent="0.2">
      <c r="F61661" s="195"/>
      <c r="G61661" s="196"/>
      <c r="H61661" s="192"/>
    </row>
    <row r="61662" spans="6:8" x14ac:dyDescent="0.2">
      <c r="F61662" s="195"/>
      <c r="G61662" s="196"/>
      <c r="H61662" s="192"/>
    </row>
    <row r="61663" spans="6:8" x14ac:dyDescent="0.2">
      <c r="F61663" s="195"/>
      <c r="G61663" s="196"/>
      <c r="H61663" s="192"/>
    </row>
    <row r="61664" spans="6:8" x14ac:dyDescent="0.2">
      <c r="F61664" s="195"/>
      <c r="G61664" s="196"/>
      <c r="H61664" s="192"/>
    </row>
    <row r="61665" spans="6:8" x14ac:dyDescent="0.2">
      <c r="F61665" s="195"/>
      <c r="G61665" s="196"/>
      <c r="H61665" s="192"/>
    </row>
    <row r="61666" spans="6:8" x14ac:dyDescent="0.2">
      <c r="F61666" s="195"/>
      <c r="G61666" s="196"/>
      <c r="H61666" s="192"/>
    </row>
    <row r="61667" spans="6:8" x14ac:dyDescent="0.2">
      <c r="F61667" s="195"/>
      <c r="G61667" s="196"/>
      <c r="H61667" s="192"/>
    </row>
    <row r="61668" spans="6:8" x14ac:dyDescent="0.2">
      <c r="F61668" s="195"/>
      <c r="G61668" s="196"/>
      <c r="H61668" s="192"/>
    </row>
    <row r="61669" spans="6:8" x14ac:dyDescent="0.2">
      <c r="F61669" s="195"/>
      <c r="G61669" s="196"/>
      <c r="H61669" s="192"/>
    </row>
    <row r="61670" spans="6:8" x14ac:dyDescent="0.2">
      <c r="F61670" s="195"/>
      <c r="G61670" s="196"/>
      <c r="H61670" s="192"/>
    </row>
    <row r="61671" spans="6:8" x14ac:dyDescent="0.2">
      <c r="F61671" s="195"/>
      <c r="G61671" s="196"/>
      <c r="H61671" s="192"/>
    </row>
    <row r="61672" spans="6:8" x14ac:dyDescent="0.2">
      <c r="F61672" s="195"/>
      <c r="G61672" s="196"/>
      <c r="H61672" s="192"/>
    </row>
    <row r="61673" spans="6:8" x14ac:dyDescent="0.2">
      <c r="F61673" s="195"/>
      <c r="G61673" s="196"/>
      <c r="H61673" s="192"/>
    </row>
    <row r="61674" spans="6:8" x14ac:dyDescent="0.2">
      <c r="F61674" s="195"/>
      <c r="G61674" s="196"/>
      <c r="H61674" s="192"/>
    </row>
    <row r="61675" spans="6:8" x14ac:dyDescent="0.2">
      <c r="F61675" s="195"/>
      <c r="G61675" s="196"/>
      <c r="H61675" s="192"/>
    </row>
    <row r="61676" spans="6:8" x14ac:dyDescent="0.2">
      <c r="F61676" s="195"/>
      <c r="G61676" s="196"/>
      <c r="H61676" s="192"/>
    </row>
    <row r="61677" spans="6:8" x14ac:dyDescent="0.2">
      <c r="F61677" s="195"/>
      <c r="G61677" s="196"/>
      <c r="H61677" s="192"/>
    </row>
    <row r="61678" spans="6:8" x14ac:dyDescent="0.2">
      <c r="F61678" s="195"/>
      <c r="G61678" s="196"/>
      <c r="H61678" s="192"/>
    </row>
    <row r="61679" spans="6:8" x14ac:dyDescent="0.2">
      <c r="F61679" s="195"/>
      <c r="G61679" s="196"/>
      <c r="H61679" s="192"/>
    </row>
    <row r="61680" spans="6:8" x14ac:dyDescent="0.2">
      <c r="F61680" s="195"/>
      <c r="G61680" s="196"/>
      <c r="H61680" s="192"/>
    </row>
    <row r="61681" spans="6:8" x14ac:dyDescent="0.2">
      <c r="F61681" s="195"/>
      <c r="G61681" s="196"/>
      <c r="H61681" s="192"/>
    </row>
    <row r="61682" spans="6:8" x14ac:dyDescent="0.2">
      <c r="F61682" s="195"/>
      <c r="G61682" s="196"/>
      <c r="H61682" s="192"/>
    </row>
    <row r="61683" spans="6:8" x14ac:dyDescent="0.2">
      <c r="F61683" s="195"/>
      <c r="G61683" s="196"/>
      <c r="H61683" s="192"/>
    </row>
    <row r="61684" spans="6:8" x14ac:dyDescent="0.2">
      <c r="F61684" s="195"/>
      <c r="G61684" s="196"/>
      <c r="H61684" s="192"/>
    </row>
    <row r="61685" spans="6:8" x14ac:dyDescent="0.2">
      <c r="F61685" s="195"/>
      <c r="G61685" s="196"/>
      <c r="H61685" s="192"/>
    </row>
    <row r="61686" spans="6:8" x14ac:dyDescent="0.2">
      <c r="F61686" s="195"/>
      <c r="G61686" s="196"/>
      <c r="H61686" s="192"/>
    </row>
    <row r="61687" spans="6:8" x14ac:dyDescent="0.2">
      <c r="F61687" s="195"/>
      <c r="G61687" s="196"/>
      <c r="H61687" s="192"/>
    </row>
    <row r="61688" spans="6:8" x14ac:dyDescent="0.2">
      <c r="F61688" s="195"/>
      <c r="G61688" s="196"/>
      <c r="H61688" s="192"/>
    </row>
    <row r="61689" spans="6:8" x14ac:dyDescent="0.2">
      <c r="F61689" s="195"/>
      <c r="G61689" s="196"/>
      <c r="H61689" s="192"/>
    </row>
    <row r="61690" spans="6:8" x14ac:dyDescent="0.2">
      <c r="F61690" s="195"/>
      <c r="G61690" s="196"/>
      <c r="H61690" s="192"/>
    </row>
    <row r="61691" spans="6:8" x14ac:dyDescent="0.2">
      <c r="F61691" s="195"/>
      <c r="G61691" s="196"/>
      <c r="H61691" s="192"/>
    </row>
    <row r="61692" spans="6:8" x14ac:dyDescent="0.2">
      <c r="F61692" s="195"/>
      <c r="G61692" s="196"/>
      <c r="H61692" s="192"/>
    </row>
    <row r="61693" spans="6:8" x14ac:dyDescent="0.2">
      <c r="F61693" s="195"/>
      <c r="G61693" s="196"/>
      <c r="H61693" s="192"/>
    </row>
    <row r="61694" spans="6:8" x14ac:dyDescent="0.2">
      <c r="F61694" s="195"/>
      <c r="G61694" s="196"/>
      <c r="H61694" s="192"/>
    </row>
    <row r="61695" spans="6:8" x14ac:dyDescent="0.2">
      <c r="F61695" s="195"/>
      <c r="G61695" s="196"/>
      <c r="H61695" s="192"/>
    </row>
    <row r="61696" spans="6:8" x14ac:dyDescent="0.2">
      <c r="F61696" s="195"/>
      <c r="G61696" s="196"/>
      <c r="H61696" s="192"/>
    </row>
    <row r="61697" spans="6:8" x14ac:dyDescent="0.2">
      <c r="F61697" s="195"/>
      <c r="G61697" s="196"/>
      <c r="H61697" s="192"/>
    </row>
    <row r="61698" spans="6:8" x14ac:dyDescent="0.2">
      <c r="F61698" s="195"/>
      <c r="G61698" s="196"/>
      <c r="H61698" s="192"/>
    </row>
    <row r="61699" spans="6:8" x14ac:dyDescent="0.2">
      <c r="F61699" s="195"/>
      <c r="G61699" s="196"/>
      <c r="H61699" s="192"/>
    </row>
    <row r="61700" spans="6:8" x14ac:dyDescent="0.2">
      <c r="F61700" s="195"/>
      <c r="G61700" s="196"/>
      <c r="H61700" s="192"/>
    </row>
    <row r="61701" spans="6:8" x14ac:dyDescent="0.2">
      <c r="F61701" s="195"/>
      <c r="G61701" s="196"/>
      <c r="H61701" s="192"/>
    </row>
    <row r="61702" spans="6:8" x14ac:dyDescent="0.2">
      <c r="F61702" s="195"/>
      <c r="G61702" s="196"/>
      <c r="H61702" s="192"/>
    </row>
    <row r="61703" spans="6:8" x14ac:dyDescent="0.2">
      <c r="F61703" s="195"/>
      <c r="G61703" s="196"/>
      <c r="H61703" s="192"/>
    </row>
    <row r="61704" spans="6:8" x14ac:dyDescent="0.2">
      <c r="F61704" s="195"/>
      <c r="G61704" s="196"/>
      <c r="H61704" s="192"/>
    </row>
    <row r="61705" spans="6:8" x14ac:dyDescent="0.2">
      <c r="F61705" s="195"/>
      <c r="G61705" s="196"/>
      <c r="H61705" s="192"/>
    </row>
    <row r="61706" spans="6:8" x14ac:dyDescent="0.2">
      <c r="F61706" s="195"/>
      <c r="G61706" s="196"/>
      <c r="H61706" s="192"/>
    </row>
    <row r="61707" spans="6:8" x14ac:dyDescent="0.2">
      <c r="F61707" s="195"/>
      <c r="G61707" s="196"/>
      <c r="H61707" s="192"/>
    </row>
    <row r="61708" spans="6:8" x14ac:dyDescent="0.2">
      <c r="F61708" s="195"/>
      <c r="G61708" s="196"/>
      <c r="H61708" s="192"/>
    </row>
    <row r="61709" spans="6:8" x14ac:dyDescent="0.2">
      <c r="F61709" s="195"/>
      <c r="G61709" s="196"/>
      <c r="H61709" s="192"/>
    </row>
    <row r="61710" spans="6:8" x14ac:dyDescent="0.2">
      <c r="F61710" s="195"/>
      <c r="G61710" s="196"/>
      <c r="H61710" s="192"/>
    </row>
    <row r="61711" spans="6:8" x14ac:dyDescent="0.2">
      <c r="F61711" s="195"/>
      <c r="G61711" s="196"/>
      <c r="H61711" s="192"/>
    </row>
    <row r="61712" spans="6:8" x14ac:dyDescent="0.2">
      <c r="F61712" s="195"/>
      <c r="G61712" s="196"/>
      <c r="H61712" s="192"/>
    </row>
    <row r="61713" spans="6:8" x14ac:dyDescent="0.2">
      <c r="F61713" s="195"/>
      <c r="G61713" s="196"/>
      <c r="H61713" s="192"/>
    </row>
    <row r="61714" spans="6:8" x14ac:dyDescent="0.2">
      <c r="F61714" s="195"/>
      <c r="G61714" s="196"/>
      <c r="H61714" s="192"/>
    </row>
    <row r="61715" spans="6:8" x14ac:dyDescent="0.2">
      <c r="F61715" s="195"/>
      <c r="G61715" s="196"/>
      <c r="H61715" s="192"/>
    </row>
    <row r="61716" spans="6:8" x14ac:dyDescent="0.2">
      <c r="F61716" s="195"/>
      <c r="G61716" s="196"/>
      <c r="H61716" s="192"/>
    </row>
    <row r="61717" spans="6:8" x14ac:dyDescent="0.2">
      <c r="F61717" s="195"/>
      <c r="G61717" s="196"/>
      <c r="H61717" s="192"/>
    </row>
    <row r="61718" spans="6:8" x14ac:dyDescent="0.2">
      <c r="F61718" s="195"/>
      <c r="G61718" s="196"/>
      <c r="H61718" s="192"/>
    </row>
    <row r="61719" spans="6:8" x14ac:dyDescent="0.2">
      <c r="F61719" s="195"/>
      <c r="G61719" s="196"/>
      <c r="H61719" s="192"/>
    </row>
    <row r="61720" spans="6:8" x14ac:dyDescent="0.2">
      <c r="F61720" s="195"/>
      <c r="G61720" s="196"/>
      <c r="H61720" s="192"/>
    </row>
    <row r="61721" spans="6:8" x14ac:dyDescent="0.2">
      <c r="F61721" s="195"/>
      <c r="G61721" s="196"/>
      <c r="H61721" s="192"/>
    </row>
    <row r="61722" spans="6:8" x14ac:dyDescent="0.2">
      <c r="F61722" s="195"/>
      <c r="G61722" s="196"/>
      <c r="H61722" s="192"/>
    </row>
    <row r="61723" spans="6:8" x14ac:dyDescent="0.2">
      <c r="F61723" s="195"/>
      <c r="G61723" s="196"/>
      <c r="H61723" s="192"/>
    </row>
    <row r="61724" spans="6:8" x14ac:dyDescent="0.2">
      <c r="F61724" s="195"/>
      <c r="G61724" s="196"/>
      <c r="H61724" s="192"/>
    </row>
    <row r="61725" spans="6:8" x14ac:dyDescent="0.2">
      <c r="F61725" s="195"/>
      <c r="G61725" s="196"/>
      <c r="H61725" s="192"/>
    </row>
    <row r="61726" spans="6:8" x14ac:dyDescent="0.2">
      <c r="F61726" s="195"/>
      <c r="G61726" s="196"/>
      <c r="H61726" s="192"/>
    </row>
    <row r="61727" spans="6:8" x14ac:dyDescent="0.2">
      <c r="F61727" s="195"/>
      <c r="G61727" s="196"/>
      <c r="H61727" s="192"/>
    </row>
    <row r="61728" spans="6:8" x14ac:dyDescent="0.2">
      <c r="F61728" s="195"/>
      <c r="G61728" s="196"/>
      <c r="H61728" s="192"/>
    </row>
    <row r="61729" spans="6:8" x14ac:dyDescent="0.2">
      <c r="F61729" s="195"/>
      <c r="G61729" s="196"/>
      <c r="H61729" s="192"/>
    </row>
    <row r="61730" spans="6:8" x14ac:dyDescent="0.2">
      <c r="F61730" s="195"/>
      <c r="G61730" s="196"/>
      <c r="H61730" s="192"/>
    </row>
    <row r="61731" spans="6:8" x14ac:dyDescent="0.2">
      <c r="F61731" s="195"/>
      <c r="G61731" s="196"/>
      <c r="H61731" s="192"/>
    </row>
    <row r="61732" spans="6:8" x14ac:dyDescent="0.2">
      <c r="F61732" s="195"/>
      <c r="G61732" s="196"/>
      <c r="H61732" s="192"/>
    </row>
    <row r="61733" spans="6:8" x14ac:dyDescent="0.2">
      <c r="F61733" s="195"/>
      <c r="G61733" s="196"/>
      <c r="H61733" s="192"/>
    </row>
    <row r="61734" spans="6:8" x14ac:dyDescent="0.2">
      <c r="F61734" s="195"/>
      <c r="G61734" s="196"/>
      <c r="H61734" s="192"/>
    </row>
    <row r="61735" spans="6:8" x14ac:dyDescent="0.2">
      <c r="F61735" s="195"/>
      <c r="G61735" s="196"/>
      <c r="H61735" s="192"/>
    </row>
    <row r="61736" spans="6:8" x14ac:dyDescent="0.2">
      <c r="F61736" s="195"/>
      <c r="G61736" s="196"/>
      <c r="H61736" s="192"/>
    </row>
    <row r="61737" spans="6:8" x14ac:dyDescent="0.2">
      <c r="F61737" s="195"/>
      <c r="G61737" s="196"/>
      <c r="H61737" s="192"/>
    </row>
    <row r="61738" spans="6:8" x14ac:dyDescent="0.2">
      <c r="F61738" s="195"/>
      <c r="G61738" s="196"/>
      <c r="H61738" s="192"/>
    </row>
    <row r="61739" spans="6:8" x14ac:dyDescent="0.2">
      <c r="F61739" s="195"/>
      <c r="G61739" s="196"/>
      <c r="H61739" s="192"/>
    </row>
    <row r="61740" spans="6:8" x14ac:dyDescent="0.2">
      <c r="F61740" s="195"/>
      <c r="G61740" s="196"/>
      <c r="H61740" s="192"/>
    </row>
    <row r="61741" spans="6:8" x14ac:dyDescent="0.2">
      <c r="F61741" s="195"/>
      <c r="G61741" s="196"/>
      <c r="H61741" s="192"/>
    </row>
    <row r="61742" spans="6:8" x14ac:dyDescent="0.2">
      <c r="F61742" s="195"/>
      <c r="G61742" s="196"/>
      <c r="H61742" s="192"/>
    </row>
    <row r="61743" spans="6:8" x14ac:dyDescent="0.2">
      <c r="F61743" s="195"/>
      <c r="G61743" s="196"/>
      <c r="H61743" s="192"/>
    </row>
    <row r="61744" spans="6:8" x14ac:dyDescent="0.2">
      <c r="F61744" s="195"/>
      <c r="G61744" s="196"/>
      <c r="H61744" s="192"/>
    </row>
    <row r="61745" spans="6:8" x14ac:dyDescent="0.2">
      <c r="F61745" s="195"/>
      <c r="G61745" s="196"/>
      <c r="H61745" s="192"/>
    </row>
    <row r="61746" spans="6:8" x14ac:dyDescent="0.2">
      <c r="F61746" s="195"/>
      <c r="G61746" s="196"/>
      <c r="H61746" s="192"/>
    </row>
    <row r="61747" spans="6:8" x14ac:dyDescent="0.2">
      <c r="F61747" s="195"/>
      <c r="G61747" s="196"/>
      <c r="H61747" s="192"/>
    </row>
    <row r="61748" spans="6:8" x14ac:dyDescent="0.2">
      <c r="F61748" s="195"/>
      <c r="G61748" s="196"/>
      <c r="H61748" s="192"/>
    </row>
    <row r="61749" spans="6:8" x14ac:dyDescent="0.2">
      <c r="F61749" s="195"/>
      <c r="G61749" s="196"/>
      <c r="H61749" s="192"/>
    </row>
    <row r="61750" spans="6:8" x14ac:dyDescent="0.2">
      <c r="F61750" s="195"/>
      <c r="G61750" s="196"/>
      <c r="H61750" s="192"/>
    </row>
    <row r="61751" spans="6:8" x14ac:dyDescent="0.2">
      <c r="F61751" s="195"/>
      <c r="G61751" s="196"/>
      <c r="H61751" s="192"/>
    </row>
    <row r="61752" spans="6:8" x14ac:dyDescent="0.2">
      <c r="F61752" s="195"/>
      <c r="G61752" s="196"/>
      <c r="H61752" s="192"/>
    </row>
    <row r="61753" spans="6:8" x14ac:dyDescent="0.2">
      <c r="F61753" s="195"/>
      <c r="G61753" s="196"/>
      <c r="H61753" s="192"/>
    </row>
    <row r="61754" spans="6:8" x14ac:dyDescent="0.2">
      <c r="F61754" s="195"/>
      <c r="G61754" s="196"/>
      <c r="H61754" s="192"/>
    </row>
    <row r="61755" spans="6:8" x14ac:dyDescent="0.2">
      <c r="F61755" s="195"/>
      <c r="G61755" s="196"/>
      <c r="H61755" s="192"/>
    </row>
    <row r="61756" spans="6:8" x14ac:dyDescent="0.2">
      <c r="F61756" s="195"/>
      <c r="G61756" s="196"/>
      <c r="H61756" s="192"/>
    </row>
    <row r="61757" spans="6:8" x14ac:dyDescent="0.2">
      <c r="F61757" s="195"/>
      <c r="G61757" s="196"/>
      <c r="H61757" s="192"/>
    </row>
    <row r="61758" spans="6:8" x14ac:dyDescent="0.2">
      <c r="F61758" s="195"/>
      <c r="G61758" s="196"/>
      <c r="H61758" s="192"/>
    </row>
    <row r="61759" spans="6:8" x14ac:dyDescent="0.2">
      <c r="F61759" s="195"/>
      <c r="G61759" s="196"/>
      <c r="H61759" s="192"/>
    </row>
    <row r="61760" spans="6:8" x14ac:dyDescent="0.2">
      <c r="F61760" s="195"/>
      <c r="G61760" s="196"/>
      <c r="H61760" s="192"/>
    </row>
    <row r="61761" spans="6:8" x14ac:dyDescent="0.2">
      <c r="F61761" s="195"/>
      <c r="G61761" s="196"/>
      <c r="H61761" s="192"/>
    </row>
    <row r="61762" spans="6:8" x14ac:dyDescent="0.2">
      <c r="F61762" s="195"/>
      <c r="G61762" s="196"/>
      <c r="H61762" s="192"/>
    </row>
    <row r="61763" spans="6:8" x14ac:dyDescent="0.2">
      <c r="F61763" s="195"/>
      <c r="G61763" s="196"/>
      <c r="H61763" s="192"/>
    </row>
    <row r="61764" spans="6:8" x14ac:dyDescent="0.2">
      <c r="F61764" s="195"/>
      <c r="G61764" s="196"/>
      <c r="H61764" s="192"/>
    </row>
    <row r="61765" spans="6:8" x14ac:dyDescent="0.2">
      <c r="F61765" s="195"/>
      <c r="G61765" s="196"/>
      <c r="H61765" s="192"/>
    </row>
    <row r="61766" spans="6:8" x14ac:dyDescent="0.2">
      <c r="F61766" s="195"/>
      <c r="G61766" s="196"/>
      <c r="H61766" s="192"/>
    </row>
    <row r="61767" spans="6:8" x14ac:dyDescent="0.2">
      <c r="F61767" s="195"/>
      <c r="G61767" s="196"/>
      <c r="H61767" s="192"/>
    </row>
    <row r="61768" spans="6:8" x14ac:dyDescent="0.2">
      <c r="F61768" s="195"/>
      <c r="G61768" s="196"/>
      <c r="H61768" s="192"/>
    </row>
    <row r="61769" spans="6:8" x14ac:dyDescent="0.2">
      <c r="F61769" s="195"/>
      <c r="G61769" s="196"/>
      <c r="H61769" s="192"/>
    </row>
    <row r="61770" spans="6:8" x14ac:dyDescent="0.2">
      <c r="F61770" s="195"/>
      <c r="G61770" s="196"/>
      <c r="H61770" s="192"/>
    </row>
    <row r="61771" spans="6:8" x14ac:dyDescent="0.2">
      <c r="F61771" s="195"/>
      <c r="G61771" s="196"/>
      <c r="H61771" s="192"/>
    </row>
    <row r="61772" spans="6:8" x14ac:dyDescent="0.2">
      <c r="F61772" s="195"/>
      <c r="G61772" s="196"/>
      <c r="H61772" s="192"/>
    </row>
    <row r="61773" spans="6:8" x14ac:dyDescent="0.2">
      <c r="F61773" s="195"/>
      <c r="G61773" s="196"/>
      <c r="H61773" s="192"/>
    </row>
    <row r="61774" spans="6:8" x14ac:dyDescent="0.2">
      <c r="F61774" s="195"/>
      <c r="G61774" s="196"/>
      <c r="H61774" s="192"/>
    </row>
    <row r="61775" spans="6:8" x14ac:dyDescent="0.2">
      <c r="F61775" s="195"/>
      <c r="G61775" s="196"/>
      <c r="H61775" s="192"/>
    </row>
    <row r="61776" spans="6:8" x14ac:dyDescent="0.2">
      <c r="F61776" s="195"/>
      <c r="G61776" s="196"/>
      <c r="H61776" s="192"/>
    </row>
    <row r="61777" spans="6:8" x14ac:dyDescent="0.2">
      <c r="F61777" s="195"/>
      <c r="G61777" s="196"/>
      <c r="H61777" s="192"/>
    </row>
    <row r="61778" spans="6:8" x14ac:dyDescent="0.2">
      <c r="F61778" s="195"/>
      <c r="G61778" s="196"/>
      <c r="H61778" s="192"/>
    </row>
    <row r="61779" spans="6:8" x14ac:dyDescent="0.2">
      <c r="F61779" s="195"/>
      <c r="G61779" s="196"/>
      <c r="H61779" s="192"/>
    </row>
    <row r="61780" spans="6:8" x14ac:dyDescent="0.2">
      <c r="F61780" s="195"/>
      <c r="G61780" s="196"/>
      <c r="H61780" s="192"/>
    </row>
    <row r="61781" spans="6:8" x14ac:dyDescent="0.2">
      <c r="F61781" s="195"/>
      <c r="G61781" s="196"/>
      <c r="H61781" s="192"/>
    </row>
    <row r="61782" spans="6:8" x14ac:dyDescent="0.2">
      <c r="F61782" s="195"/>
      <c r="G61782" s="196"/>
      <c r="H61782" s="192"/>
    </row>
    <row r="61783" spans="6:8" x14ac:dyDescent="0.2">
      <c r="F61783" s="195"/>
      <c r="G61783" s="196"/>
      <c r="H61783" s="192"/>
    </row>
    <row r="61784" spans="6:8" x14ac:dyDescent="0.2">
      <c r="F61784" s="195"/>
      <c r="G61784" s="196"/>
      <c r="H61784" s="192"/>
    </row>
    <row r="61785" spans="6:8" x14ac:dyDescent="0.2">
      <c r="F61785" s="195"/>
      <c r="G61785" s="196"/>
      <c r="H61785" s="192"/>
    </row>
    <row r="61786" spans="6:8" x14ac:dyDescent="0.2">
      <c r="F61786" s="195"/>
      <c r="G61786" s="196"/>
      <c r="H61786" s="192"/>
    </row>
    <row r="61787" spans="6:8" x14ac:dyDescent="0.2">
      <c r="F61787" s="195"/>
      <c r="G61787" s="196"/>
      <c r="H61787" s="192"/>
    </row>
    <row r="61788" spans="6:8" x14ac:dyDescent="0.2">
      <c r="F61788" s="195"/>
      <c r="G61788" s="196"/>
      <c r="H61788" s="192"/>
    </row>
    <row r="61789" spans="6:8" x14ac:dyDescent="0.2">
      <c r="F61789" s="195"/>
      <c r="G61789" s="196"/>
      <c r="H61789" s="192"/>
    </row>
    <row r="61790" spans="6:8" x14ac:dyDescent="0.2">
      <c r="F61790" s="195"/>
      <c r="G61790" s="196"/>
      <c r="H61790" s="192"/>
    </row>
    <row r="61791" spans="6:8" x14ac:dyDescent="0.2">
      <c r="F61791" s="195"/>
      <c r="G61791" s="196"/>
      <c r="H61791" s="192"/>
    </row>
    <row r="61792" spans="6:8" x14ac:dyDescent="0.2">
      <c r="F61792" s="195"/>
      <c r="G61792" s="196"/>
      <c r="H61792" s="192"/>
    </row>
    <row r="61793" spans="6:8" x14ac:dyDescent="0.2">
      <c r="F61793" s="195"/>
      <c r="G61793" s="196"/>
      <c r="H61793" s="192"/>
    </row>
    <row r="61794" spans="6:8" x14ac:dyDescent="0.2">
      <c r="F61794" s="195"/>
      <c r="G61794" s="196"/>
      <c r="H61794" s="192"/>
    </row>
    <row r="61795" spans="6:8" x14ac:dyDescent="0.2">
      <c r="F61795" s="195"/>
      <c r="G61795" s="196"/>
      <c r="H61795" s="192"/>
    </row>
    <row r="61796" spans="6:8" x14ac:dyDescent="0.2">
      <c r="F61796" s="195"/>
      <c r="G61796" s="196"/>
      <c r="H61796" s="192"/>
    </row>
    <row r="61797" spans="6:8" x14ac:dyDescent="0.2">
      <c r="F61797" s="195"/>
      <c r="G61797" s="196"/>
      <c r="H61797" s="192"/>
    </row>
    <row r="61798" spans="6:8" x14ac:dyDescent="0.2">
      <c r="F61798" s="195"/>
      <c r="G61798" s="196"/>
      <c r="H61798" s="192"/>
    </row>
    <row r="61799" spans="6:8" x14ac:dyDescent="0.2">
      <c r="F61799" s="195"/>
      <c r="G61799" s="196"/>
      <c r="H61799" s="192"/>
    </row>
    <row r="61800" spans="6:8" x14ac:dyDescent="0.2">
      <c r="F61800" s="195"/>
      <c r="G61800" s="196"/>
      <c r="H61800" s="192"/>
    </row>
    <row r="61801" spans="6:8" x14ac:dyDescent="0.2">
      <c r="F61801" s="195"/>
      <c r="G61801" s="196"/>
      <c r="H61801" s="192"/>
    </row>
    <row r="61802" spans="6:8" x14ac:dyDescent="0.2">
      <c r="F61802" s="195"/>
      <c r="G61802" s="196"/>
      <c r="H61802" s="192"/>
    </row>
    <row r="61803" spans="6:8" x14ac:dyDescent="0.2">
      <c r="F61803" s="195"/>
      <c r="G61803" s="196"/>
      <c r="H61803" s="192"/>
    </row>
    <row r="61804" spans="6:8" x14ac:dyDescent="0.2">
      <c r="F61804" s="195"/>
      <c r="G61804" s="196"/>
      <c r="H61804" s="192"/>
    </row>
    <row r="61805" spans="6:8" x14ac:dyDescent="0.2">
      <c r="F61805" s="195"/>
      <c r="G61805" s="196"/>
      <c r="H61805" s="192"/>
    </row>
    <row r="61806" spans="6:8" x14ac:dyDescent="0.2">
      <c r="F61806" s="195"/>
      <c r="G61806" s="196"/>
      <c r="H61806" s="192"/>
    </row>
    <row r="61807" spans="6:8" x14ac:dyDescent="0.2">
      <c r="F61807" s="195"/>
      <c r="G61807" s="196"/>
      <c r="H61807" s="192"/>
    </row>
    <row r="61808" spans="6:8" x14ac:dyDescent="0.2">
      <c r="F61808" s="195"/>
      <c r="G61808" s="196"/>
      <c r="H61808" s="192"/>
    </row>
    <row r="61809" spans="6:8" x14ac:dyDescent="0.2">
      <c r="F61809" s="195"/>
      <c r="G61809" s="196"/>
      <c r="H61809" s="192"/>
    </row>
    <row r="61810" spans="6:8" x14ac:dyDescent="0.2">
      <c r="F61810" s="195"/>
      <c r="G61810" s="196"/>
      <c r="H61810" s="192"/>
    </row>
    <row r="61811" spans="6:8" x14ac:dyDescent="0.2">
      <c r="F61811" s="195"/>
      <c r="G61811" s="196"/>
      <c r="H61811" s="192"/>
    </row>
    <row r="61812" spans="6:8" x14ac:dyDescent="0.2">
      <c r="F61812" s="195"/>
      <c r="G61812" s="196"/>
      <c r="H61812" s="192"/>
    </row>
    <row r="61813" spans="6:8" x14ac:dyDescent="0.2">
      <c r="F61813" s="195"/>
      <c r="G61813" s="196"/>
      <c r="H61813" s="192"/>
    </row>
    <row r="61814" spans="6:8" x14ac:dyDescent="0.2">
      <c r="F61814" s="195"/>
      <c r="G61814" s="196"/>
      <c r="H61814" s="192"/>
    </row>
    <row r="61815" spans="6:8" x14ac:dyDescent="0.2">
      <c r="F61815" s="195"/>
      <c r="G61815" s="196"/>
      <c r="H61815" s="192"/>
    </row>
    <row r="61816" spans="6:8" x14ac:dyDescent="0.2">
      <c r="F61816" s="195"/>
      <c r="G61816" s="196"/>
      <c r="H61816" s="192"/>
    </row>
    <row r="61817" spans="6:8" x14ac:dyDescent="0.2">
      <c r="F61817" s="195"/>
      <c r="G61817" s="196"/>
      <c r="H61817" s="192"/>
    </row>
    <row r="61818" spans="6:8" x14ac:dyDescent="0.2">
      <c r="F61818" s="195"/>
      <c r="G61818" s="196"/>
      <c r="H61818" s="192"/>
    </row>
    <row r="61819" spans="6:8" x14ac:dyDescent="0.2">
      <c r="F61819" s="195"/>
      <c r="G61819" s="196"/>
      <c r="H61819" s="192"/>
    </row>
    <row r="61820" spans="6:8" x14ac:dyDescent="0.2">
      <c r="F61820" s="195"/>
      <c r="G61820" s="196"/>
      <c r="H61820" s="192"/>
    </row>
    <row r="61821" spans="6:8" x14ac:dyDescent="0.2">
      <c r="F61821" s="195"/>
      <c r="G61821" s="196"/>
      <c r="H61821" s="192"/>
    </row>
    <row r="61822" spans="6:8" x14ac:dyDescent="0.2">
      <c r="F61822" s="195"/>
      <c r="G61822" s="196"/>
      <c r="H61822" s="192"/>
    </row>
    <row r="61823" spans="6:8" x14ac:dyDescent="0.2">
      <c r="F61823" s="195"/>
      <c r="G61823" s="196"/>
      <c r="H61823" s="192"/>
    </row>
    <row r="61824" spans="6:8" x14ac:dyDescent="0.2">
      <c r="F61824" s="195"/>
      <c r="G61824" s="196"/>
      <c r="H61824" s="192"/>
    </row>
    <row r="61825" spans="6:8" x14ac:dyDescent="0.2">
      <c r="F61825" s="195"/>
      <c r="G61825" s="196"/>
      <c r="H61825" s="192"/>
    </row>
    <row r="61826" spans="6:8" x14ac:dyDescent="0.2">
      <c r="F61826" s="195"/>
      <c r="G61826" s="196"/>
      <c r="H61826" s="192"/>
    </row>
    <row r="61827" spans="6:8" x14ac:dyDescent="0.2">
      <c r="F61827" s="195"/>
      <c r="G61827" s="196"/>
      <c r="H61827" s="192"/>
    </row>
    <row r="61828" spans="6:8" x14ac:dyDescent="0.2">
      <c r="F61828" s="195"/>
      <c r="G61828" s="196"/>
      <c r="H61828" s="192"/>
    </row>
    <row r="61829" spans="6:8" x14ac:dyDescent="0.2">
      <c r="F61829" s="195"/>
      <c r="G61829" s="196"/>
      <c r="H61829" s="192"/>
    </row>
    <row r="61830" spans="6:8" x14ac:dyDescent="0.2">
      <c r="F61830" s="195"/>
      <c r="G61830" s="196"/>
      <c r="H61830" s="192"/>
    </row>
    <row r="61831" spans="6:8" x14ac:dyDescent="0.2">
      <c r="F61831" s="195"/>
      <c r="G61831" s="196"/>
      <c r="H61831" s="192"/>
    </row>
    <row r="61832" spans="6:8" x14ac:dyDescent="0.2">
      <c r="F61832" s="195"/>
      <c r="G61832" s="196"/>
      <c r="H61832" s="192"/>
    </row>
    <row r="61833" spans="6:8" x14ac:dyDescent="0.2">
      <c r="F61833" s="195"/>
      <c r="G61833" s="196"/>
      <c r="H61833" s="192"/>
    </row>
    <row r="61834" spans="6:8" x14ac:dyDescent="0.2">
      <c r="F61834" s="195"/>
      <c r="G61834" s="196"/>
      <c r="H61834" s="192"/>
    </row>
    <row r="61835" spans="6:8" x14ac:dyDescent="0.2">
      <c r="F61835" s="195"/>
      <c r="G61835" s="196"/>
      <c r="H61835" s="192"/>
    </row>
    <row r="61836" spans="6:8" x14ac:dyDescent="0.2">
      <c r="F61836" s="195"/>
      <c r="G61836" s="196"/>
      <c r="H61836" s="192"/>
    </row>
    <row r="61837" spans="6:8" x14ac:dyDescent="0.2">
      <c r="F61837" s="195"/>
      <c r="G61837" s="196"/>
      <c r="H61837" s="192"/>
    </row>
    <row r="61838" spans="6:8" x14ac:dyDescent="0.2">
      <c r="F61838" s="195"/>
      <c r="G61838" s="196"/>
      <c r="H61838" s="192"/>
    </row>
    <row r="61839" spans="6:8" x14ac:dyDescent="0.2">
      <c r="F61839" s="195"/>
      <c r="G61839" s="196"/>
      <c r="H61839" s="192"/>
    </row>
    <row r="61840" spans="6:8" x14ac:dyDescent="0.2">
      <c r="F61840" s="195"/>
      <c r="G61840" s="196"/>
      <c r="H61840" s="192"/>
    </row>
    <row r="61841" spans="6:8" x14ac:dyDescent="0.2">
      <c r="F61841" s="195"/>
      <c r="G61841" s="196"/>
      <c r="H61841" s="192"/>
    </row>
    <row r="61842" spans="6:8" x14ac:dyDescent="0.2">
      <c r="F61842" s="195"/>
      <c r="G61842" s="196"/>
      <c r="H61842" s="192"/>
    </row>
    <row r="61843" spans="6:8" x14ac:dyDescent="0.2">
      <c r="F61843" s="195"/>
      <c r="G61843" s="196"/>
      <c r="H61843" s="192"/>
    </row>
    <row r="61844" spans="6:8" x14ac:dyDescent="0.2">
      <c r="F61844" s="195"/>
      <c r="G61844" s="196"/>
      <c r="H61844" s="192"/>
    </row>
    <row r="61845" spans="6:8" x14ac:dyDescent="0.2">
      <c r="F61845" s="195"/>
      <c r="G61845" s="196"/>
      <c r="H61845" s="192"/>
    </row>
    <row r="61846" spans="6:8" x14ac:dyDescent="0.2">
      <c r="F61846" s="195"/>
      <c r="G61846" s="196"/>
      <c r="H61846" s="192"/>
    </row>
    <row r="61847" spans="6:8" x14ac:dyDescent="0.2">
      <c r="F61847" s="195"/>
      <c r="G61847" s="196"/>
      <c r="H61847" s="192"/>
    </row>
    <row r="61848" spans="6:8" x14ac:dyDescent="0.2">
      <c r="F61848" s="195"/>
      <c r="G61848" s="196"/>
      <c r="H61848" s="192"/>
    </row>
    <row r="61849" spans="6:8" x14ac:dyDescent="0.2">
      <c r="F61849" s="195"/>
      <c r="G61849" s="196"/>
      <c r="H61849" s="192"/>
    </row>
    <row r="61850" spans="6:8" x14ac:dyDescent="0.2">
      <c r="F61850" s="195"/>
      <c r="G61850" s="196"/>
      <c r="H61850" s="192"/>
    </row>
    <row r="61851" spans="6:8" x14ac:dyDescent="0.2">
      <c r="F61851" s="195"/>
      <c r="G61851" s="196"/>
      <c r="H61851" s="192"/>
    </row>
    <row r="61852" spans="6:8" x14ac:dyDescent="0.2">
      <c r="F61852" s="195"/>
      <c r="G61852" s="196"/>
      <c r="H61852" s="192"/>
    </row>
    <row r="61853" spans="6:8" x14ac:dyDescent="0.2">
      <c r="F61853" s="195"/>
      <c r="G61853" s="196"/>
      <c r="H61853" s="192"/>
    </row>
    <row r="61854" spans="6:8" x14ac:dyDescent="0.2">
      <c r="F61854" s="195"/>
      <c r="G61854" s="196"/>
      <c r="H61854" s="192"/>
    </row>
    <row r="61855" spans="6:8" x14ac:dyDescent="0.2">
      <c r="F61855" s="195"/>
      <c r="G61855" s="196"/>
      <c r="H61855" s="192"/>
    </row>
    <row r="61856" spans="6:8" x14ac:dyDescent="0.2">
      <c r="F61856" s="195"/>
      <c r="G61856" s="196"/>
      <c r="H61856" s="192"/>
    </row>
    <row r="61857" spans="6:8" x14ac:dyDescent="0.2">
      <c r="F61857" s="195"/>
      <c r="G61857" s="196"/>
      <c r="H61857" s="192"/>
    </row>
    <row r="61858" spans="6:8" x14ac:dyDescent="0.2">
      <c r="F61858" s="195"/>
      <c r="G61858" s="196"/>
      <c r="H61858" s="192"/>
    </row>
    <row r="61859" spans="6:8" x14ac:dyDescent="0.2">
      <c r="F61859" s="195"/>
      <c r="G61859" s="196"/>
      <c r="H61859" s="192"/>
    </row>
    <row r="61860" spans="6:8" x14ac:dyDescent="0.2">
      <c r="F61860" s="195"/>
      <c r="G61860" s="196"/>
      <c r="H61860" s="192"/>
    </row>
    <row r="61861" spans="6:8" x14ac:dyDescent="0.2">
      <c r="F61861" s="195"/>
      <c r="G61861" s="196"/>
      <c r="H61861" s="192"/>
    </row>
    <row r="61862" spans="6:8" x14ac:dyDescent="0.2">
      <c r="F61862" s="195"/>
      <c r="G61862" s="196"/>
      <c r="H61862" s="192"/>
    </row>
    <row r="61863" spans="6:8" x14ac:dyDescent="0.2">
      <c r="F61863" s="195"/>
      <c r="G61863" s="196"/>
      <c r="H61863" s="192"/>
    </row>
    <row r="61864" spans="6:8" x14ac:dyDescent="0.2">
      <c r="F61864" s="195"/>
      <c r="G61864" s="196"/>
      <c r="H61864" s="192"/>
    </row>
    <row r="61865" spans="6:8" x14ac:dyDescent="0.2">
      <c r="F61865" s="195"/>
      <c r="G61865" s="196"/>
      <c r="H61865" s="192"/>
    </row>
    <row r="61866" spans="6:8" x14ac:dyDescent="0.2">
      <c r="F61866" s="195"/>
      <c r="G61866" s="196"/>
      <c r="H61866" s="192"/>
    </row>
    <row r="61867" spans="6:8" x14ac:dyDescent="0.2">
      <c r="F61867" s="195"/>
      <c r="G61867" s="196"/>
      <c r="H61867" s="192"/>
    </row>
    <row r="61868" spans="6:8" x14ac:dyDescent="0.2">
      <c r="F61868" s="195"/>
      <c r="G61868" s="196"/>
      <c r="H61868" s="192"/>
    </row>
    <row r="61869" spans="6:8" x14ac:dyDescent="0.2">
      <c r="F61869" s="195"/>
      <c r="G61869" s="196"/>
      <c r="H61869" s="192"/>
    </row>
    <row r="61870" spans="6:8" x14ac:dyDescent="0.2">
      <c r="F61870" s="195"/>
      <c r="G61870" s="196"/>
      <c r="H61870" s="192"/>
    </row>
    <row r="61871" spans="6:8" x14ac:dyDescent="0.2">
      <c r="F61871" s="195"/>
      <c r="G61871" s="196"/>
      <c r="H61871" s="192"/>
    </row>
    <row r="61872" spans="6:8" x14ac:dyDescent="0.2">
      <c r="F61872" s="195"/>
      <c r="G61872" s="196"/>
      <c r="H61872" s="192"/>
    </row>
    <row r="61873" spans="6:8" x14ac:dyDescent="0.2">
      <c r="F61873" s="195"/>
      <c r="G61873" s="196"/>
      <c r="H61873" s="192"/>
    </row>
    <row r="61874" spans="6:8" x14ac:dyDescent="0.2">
      <c r="F61874" s="195"/>
      <c r="G61874" s="196"/>
      <c r="H61874" s="192"/>
    </row>
    <row r="61875" spans="6:8" x14ac:dyDescent="0.2">
      <c r="F61875" s="195"/>
      <c r="G61875" s="196"/>
      <c r="H61875" s="192"/>
    </row>
    <row r="61876" spans="6:8" x14ac:dyDescent="0.2">
      <c r="F61876" s="195"/>
      <c r="G61876" s="196"/>
      <c r="H61876" s="192"/>
    </row>
    <row r="61877" spans="6:8" x14ac:dyDescent="0.2">
      <c r="F61877" s="195"/>
      <c r="G61877" s="196"/>
      <c r="H61877" s="192"/>
    </row>
    <row r="61878" spans="6:8" x14ac:dyDescent="0.2">
      <c r="F61878" s="195"/>
      <c r="G61878" s="196"/>
      <c r="H61878" s="192"/>
    </row>
    <row r="61879" spans="6:8" x14ac:dyDescent="0.2">
      <c r="F61879" s="195"/>
      <c r="G61879" s="196"/>
      <c r="H61879" s="192"/>
    </row>
    <row r="61880" spans="6:8" x14ac:dyDescent="0.2">
      <c r="F61880" s="195"/>
      <c r="G61880" s="196"/>
      <c r="H61880" s="192"/>
    </row>
    <row r="61881" spans="6:8" x14ac:dyDescent="0.2">
      <c r="F61881" s="195"/>
      <c r="G61881" s="196"/>
      <c r="H61881" s="192"/>
    </row>
    <row r="61882" spans="6:8" x14ac:dyDescent="0.2">
      <c r="F61882" s="195"/>
      <c r="G61882" s="196"/>
      <c r="H61882" s="192"/>
    </row>
    <row r="61883" spans="6:8" x14ac:dyDescent="0.2">
      <c r="F61883" s="195"/>
      <c r="G61883" s="196"/>
      <c r="H61883" s="192"/>
    </row>
    <row r="61884" spans="6:8" x14ac:dyDescent="0.2">
      <c r="F61884" s="195"/>
      <c r="G61884" s="196"/>
      <c r="H61884" s="192"/>
    </row>
    <row r="61885" spans="6:8" x14ac:dyDescent="0.2">
      <c r="F61885" s="195"/>
      <c r="G61885" s="196"/>
      <c r="H61885" s="192"/>
    </row>
    <row r="61886" spans="6:8" x14ac:dyDescent="0.2">
      <c r="F61886" s="195"/>
      <c r="G61886" s="196"/>
      <c r="H61886" s="192"/>
    </row>
    <row r="61887" spans="6:8" x14ac:dyDescent="0.2">
      <c r="F61887" s="195"/>
      <c r="G61887" s="196"/>
      <c r="H61887" s="192"/>
    </row>
    <row r="61888" spans="6:8" x14ac:dyDescent="0.2">
      <c r="F61888" s="195"/>
      <c r="G61888" s="196"/>
      <c r="H61888" s="192"/>
    </row>
    <row r="61889" spans="6:8" x14ac:dyDescent="0.2">
      <c r="F61889" s="195"/>
      <c r="G61889" s="196"/>
      <c r="H61889" s="192"/>
    </row>
    <row r="61890" spans="6:8" x14ac:dyDescent="0.2">
      <c r="F61890" s="195"/>
      <c r="G61890" s="196"/>
      <c r="H61890" s="192"/>
    </row>
    <row r="61891" spans="6:8" x14ac:dyDescent="0.2">
      <c r="F61891" s="195"/>
      <c r="G61891" s="196"/>
      <c r="H61891" s="192"/>
    </row>
    <row r="61892" spans="6:8" x14ac:dyDescent="0.2">
      <c r="F61892" s="195"/>
      <c r="G61892" s="196"/>
      <c r="H61892" s="192"/>
    </row>
    <row r="61893" spans="6:8" x14ac:dyDescent="0.2">
      <c r="F61893" s="195"/>
      <c r="G61893" s="196"/>
      <c r="H61893" s="192"/>
    </row>
    <row r="61894" spans="6:8" x14ac:dyDescent="0.2">
      <c r="F61894" s="195"/>
      <c r="G61894" s="196"/>
      <c r="H61894" s="192"/>
    </row>
    <row r="61895" spans="6:8" x14ac:dyDescent="0.2">
      <c r="F61895" s="195"/>
      <c r="G61895" s="196"/>
      <c r="H61895" s="192"/>
    </row>
    <row r="61896" spans="6:8" x14ac:dyDescent="0.2">
      <c r="F61896" s="195"/>
      <c r="G61896" s="196"/>
      <c r="H61896" s="192"/>
    </row>
    <row r="61897" spans="6:8" x14ac:dyDescent="0.2">
      <c r="F61897" s="195"/>
      <c r="G61897" s="196"/>
      <c r="H61897" s="192"/>
    </row>
    <row r="61898" spans="6:8" x14ac:dyDescent="0.2">
      <c r="F61898" s="195"/>
      <c r="G61898" s="196"/>
      <c r="H61898" s="192"/>
    </row>
    <row r="61899" spans="6:8" x14ac:dyDescent="0.2">
      <c r="F61899" s="195"/>
      <c r="G61899" s="196"/>
      <c r="H61899" s="192"/>
    </row>
    <row r="61900" spans="6:8" x14ac:dyDescent="0.2">
      <c r="F61900" s="195"/>
      <c r="G61900" s="196"/>
      <c r="H61900" s="192"/>
    </row>
    <row r="61901" spans="6:8" x14ac:dyDescent="0.2">
      <c r="F61901" s="195"/>
      <c r="G61901" s="196"/>
      <c r="H61901" s="192"/>
    </row>
    <row r="61902" spans="6:8" x14ac:dyDescent="0.2">
      <c r="F61902" s="195"/>
      <c r="G61902" s="196"/>
      <c r="H61902" s="192"/>
    </row>
    <row r="61903" spans="6:8" x14ac:dyDescent="0.2">
      <c r="F61903" s="195"/>
      <c r="G61903" s="196"/>
      <c r="H61903" s="192"/>
    </row>
    <row r="61904" spans="6:8" x14ac:dyDescent="0.2">
      <c r="F61904" s="195"/>
      <c r="G61904" s="196"/>
      <c r="H61904" s="192"/>
    </row>
    <row r="61905" spans="6:8" x14ac:dyDescent="0.2">
      <c r="F61905" s="195"/>
      <c r="G61905" s="196"/>
      <c r="H61905" s="192"/>
    </row>
    <row r="61906" spans="6:8" x14ac:dyDescent="0.2">
      <c r="F61906" s="195"/>
      <c r="G61906" s="196"/>
      <c r="H61906" s="192"/>
    </row>
    <row r="61907" spans="6:8" x14ac:dyDescent="0.2">
      <c r="F61907" s="195"/>
      <c r="G61907" s="196"/>
      <c r="H61907" s="192"/>
    </row>
    <row r="61908" spans="6:8" x14ac:dyDescent="0.2">
      <c r="F61908" s="195"/>
      <c r="G61908" s="196"/>
      <c r="H61908" s="192"/>
    </row>
    <row r="61909" spans="6:8" x14ac:dyDescent="0.2">
      <c r="F61909" s="195"/>
      <c r="G61909" s="196"/>
      <c r="H61909" s="192"/>
    </row>
    <row r="61910" spans="6:8" x14ac:dyDescent="0.2">
      <c r="F61910" s="195"/>
      <c r="G61910" s="196"/>
      <c r="H61910" s="192"/>
    </row>
    <row r="61911" spans="6:8" x14ac:dyDescent="0.2">
      <c r="F61911" s="195"/>
      <c r="G61911" s="196"/>
      <c r="H61911" s="192"/>
    </row>
    <row r="61912" spans="6:8" x14ac:dyDescent="0.2">
      <c r="F61912" s="195"/>
      <c r="G61912" s="196"/>
      <c r="H61912" s="192"/>
    </row>
    <row r="61913" spans="6:8" x14ac:dyDescent="0.2">
      <c r="F61913" s="195"/>
      <c r="G61913" s="196"/>
      <c r="H61913" s="192"/>
    </row>
    <row r="61914" spans="6:8" x14ac:dyDescent="0.2">
      <c r="F61914" s="195"/>
      <c r="G61914" s="196"/>
      <c r="H61914" s="192"/>
    </row>
    <row r="61915" spans="6:8" x14ac:dyDescent="0.2">
      <c r="F61915" s="195"/>
      <c r="G61915" s="196"/>
      <c r="H61915" s="192"/>
    </row>
    <row r="61916" spans="6:8" x14ac:dyDescent="0.2">
      <c r="F61916" s="195"/>
      <c r="G61916" s="196"/>
      <c r="H61916" s="192"/>
    </row>
    <row r="61917" spans="6:8" x14ac:dyDescent="0.2">
      <c r="F61917" s="195"/>
      <c r="G61917" s="196"/>
      <c r="H61917" s="192"/>
    </row>
    <row r="61918" spans="6:8" x14ac:dyDescent="0.2">
      <c r="F61918" s="195"/>
      <c r="G61918" s="196"/>
      <c r="H61918" s="192"/>
    </row>
    <row r="61919" spans="6:8" x14ac:dyDescent="0.2">
      <c r="F61919" s="195"/>
      <c r="G61919" s="196"/>
      <c r="H61919" s="192"/>
    </row>
    <row r="61920" spans="6:8" x14ac:dyDescent="0.2">
      <c r="F61920" s="195"/>
      <c r="G61920" s="196"/>
      <c r="H61920" s="192"/>
    </row>
    <row r="61921" spans="6:8" x14ac:dyDescent="0.2">
      <c r="F61921" s="195"/>
      <c r="G61921" s="196"/>
      <c r="H61921" s="192"/>
    </row>
    <row r="61922" spans="6:8" x14ac:dyDescent="0.2">
      <c r="F61922" s="195"/>
      <c r="G61922" s="196"/>
      <c r="H61922" s="192"/>
    </row>
    <row r="61923" spans="6:8" x14ac:dyDescent="0.2">
      <c r="F61923" s="195"/>
      <c r="G61923" s="196"/>
      <c r="H61923" s="192"/>
    </row>
    <row r="61924" spans="6:8" x14ac:dyDescent="0.2">
      <c r="F61924" s="195"/>
      <c r="G61924" s="196"/>
      <c r="H61924" s="192"/>
    </row>
    <row r="61925" spans="6:8" x14ac:dyDescent="0.2">
      <c r="F61925" s="195"/>
      <c r="G61925" s="196"/>
      <c r="H61925" s="192"/>
    </row>
    <row r="61926" spans="6:8" x14ac:dyDescent="0.2">
      <c r="F61926" s="195"/>
      <c r="G61926" s="196"/>
      <c r="H61926" s="192"/>
    </row>
    <row r="61927" spans="6:8" x14ac:dyDescent="0.2">
      <c r="F61927" s="195"/>
      <c r="G61927" s="196"/>
      <c r="H61927" s="192"/>
    </row>
    <row r="61928" spans="6:8" x14ac:dyDescent="0.2">
      <c r="F61928" s="195"/>
      <c r="G61928" s="196"/>
      <c r="H61928" s="192"/>
    </row>
    <row r="61929" spans="6:8" x14ac:dyDescent="0.2">
      <c r="F61929" s="195"/>
      <c r="G61929" s="196"/>
      <c r="H61929" s="192"/>
    </row>
    <row r="61930" spans="6:8" x14ac:dyDescent="0.2">
      <c r="F61930" s="195"/>
      <c r="G61930" s="196"/>
      <c r="H61930" s="192"/>
    </row>
    <row r="61931" spans="6:8" x14ac:dyDescent="0.2">
      <c r="F61931" s="195"/>
      <c r="G61931" s="196"/>
      <c r="H61931" s="192"/>
    </row>
    <row r="61932" spans="6:8" x14ac:dyDescent="0.2">
      <c r="F61932" s="195"/>
      <c r="G61932" s="196"/>
      <c r="H61932" s="192"/>
    </row>
    <row r="61933" spans="6:8" x14ac:dyDescent="0.2">
      <c r="F61933" s="195"/>
      <c r="G61933" s="196"/>
      <c r="H61933" s="192"/>
    </row>
    <row r="61934" spans="6:8" x14ac:dyDescent="0.2">
      <c r="F61934" s="195"/>
      <c r="G61934" s="196"/>
      <c r="H61934" s="192"/>
    </row>
    <row r="61935" spans="6:8" x14ac:dyDescent="0.2">
      <c r="F61935" s="195"/>
      <c r="G61935" s="196"/>
      <c r="H61935" s="192"/>
    </row>
    <row r="61936" spans="6:8" x14ac:dyDescent="0.2">
      <c r="F61936" s="195"/>
      <c r="G61936" s="196"/>
      <c r="H61936" s="192"/>
    </row>
    <row r="61937" spans="6:8" x14ac:dyDescent="0.2">
      <c r="F61937" s="195"/>
      <c r="G61937" s="196"/>
      <c r="H61937" s="192"/>
    </row>
    <row r="61938" spans="6:8" x14ac:dyDescent="0.2">
      <c r="F61938" s="195"/>
      <c r="G61938" s="196"/>
      <c r="H61938" s="192"/>
    </row>
    <row r="61939" spans="6:8" x14ac:dyDescent="0.2">
      <c r="F61939" s="195"/>
      <c r="G61939" s="196"/>
      <c r="H61939" s="192"/>
    </row>
    <row r="61940" spans="6:8" x14ac:dyDescent="0.2">
      <c r="F61940" s="195"/>
      <c r="G61940" s="196"/>
      <c r="H61940" s="192"/>
    </row>
    <row r="61941" spans="6:8" x14ac:dyDescent="0.2">
      <c r="F61941" s="195"/>
      <c r="G61941" s="196"/>
      <c r="H61941" s="192"/>
    </row>
    <row r="61942" spans="6:8" x14ac:dyDescent="0.2">
      <c r="F61942" s="195"/>
      <c r="G61942" s="196"/>
      <c r="H61942" s="192"/>
    </row>
    <row r="61943" spans="6:8" x14ac:dyDescent="0.2">
      <c r="F61943" s="195"/>
      <c r="G61943" s="196"/>
      <c r="H61943" s="192"/>
    </row>
    <row r="61944" spans="6:8" x14ac:dyDescent="0.2">
      <c r="F61944" s="195"/>
      <c r="G61944" s="196"/>
      <c r="H61944" s="192"/>
    </row>
    <row r="61945" spans="6:8" x14ac:dyDescent="0.2">
      <c r="F61945" s="195"/>
      <c r="G61945" s="196"/>
      <c r="H61945" s="192"/>
    </row>
    <row r="61946" spans="6:8" x14ac:dyDescent="0.2">
      <c r="F61946" s="195"/>
      <c r="G61946" s="196"/>
      <c r="H61946" s="192"/>
    </row>
    <row r="61947" spans="6:8" x14ac:dyDescent="0.2">
      <c r="F61947" s="195"/>
      <c r="G61947" s="196"/>
      <c r="H61947" s="192"/>
    </row>
    <row r="61948" spans="6:8" x14ac:dyDescent="0.2">
      <c r="F61948" s="195"/>
      <c r="G61948" s="196"/>
      <c r="H61948" s="192"/>
    </row>
    <row r="61949" spans="6:8" x14ac:dyDescent="0.2">
      <c r="F61949" s="195"/>
      <c r="G61949" s="196"/>
      <c r="H61949" s="192"/>
    </row>
    <row r="61950" spans="6:8" x14ac:dyDescent="0.2">
      <c r="F61950" s="195"/>
      <c r="G61950" s="196"/>
      <c r="H61950" s="192"/>
    </row>
    <row r="61951" spans="6:8" x14ac:dyDescent="0.2">
      <c r="F61951" s="195"/>
      <c r="G61951" s="196"/>
      <c r="H61951" s="192"/>
    </row>
    <row r="61952" spans="6:8" x14ac:dyDescent="0.2">
      <c r="F61952" s="195"/>
      <c r="G61952" s="196"/>
      <c r="H61952" s="192"/>
    </row>
    <row r="61953" spans="6:8" x14ac:dyDescent="0.2">
      <c r="F61953" s="195"/>
      <c r="G61953" s="196"/>
      <c r="H61953" s="192"/>
    </row>
    <row r="61954" spans="6:8" x14ac:dyDescent="0.2">
      <c r="F61954" s="195"/>
      <c r="G61954" s="196"/>
      <c r="H61954" s="192"/>
    </row>
    <row r="61955" spans="6:8" x14ac:dyDescent="0.2">
      <c r="F61955" s="195"/>
      <c r="G61955" s="196"/>
      <c r="H61955" s="192"/>
    </row>
    <row r="61956" spans="6:8" x14ac:dyDescent="0.2">
      <c r="F61956" s="195"/>
      <c r="G61956" s="196"/>
      <c r="H61956" s="192"/>
    </row>
    <row r="61957" spans="6:8" x14ac:dyDescent="0.2">
      <c r="F61957" s="195"/>
      <c r="G61957" s="196"/>
      <c r="H61957" s="192"/>
    </row>
    <row r="61958" spans="6:8" x14ac:dyDescent="0.2">
      <c r="F61958" s="195"/>
      <c r="G61958" s="196"/>
      <c r="H61958" s="192"/>
    </row>
    <row r="61959" spans="6:8" x14ac:dyDescent="0.2">
      <c r="F61959" s="195"/>
      <c r="G61959" s="196"/>
      <c r="H61959" s="192"/>
    </row>
    <row r="61960" spans="6:8" x14ac:dyDescent="0.2">
      <c r="F61960" s="195"/>
      <c r="G61960" s="196"/>
      <c r="H61960" s="192"/>
    </row>
    <row r="61961" spans="6:8" x14ac:dyDescent="0.2">
      <c r="F61961" s="195"/>
      <c r="G61961" s="196"/>
      <c r="H61961" s="192"/>
    </row>
    <row r="61962" spans="6:8" x14ac:dyDescent="0.2">
      <c r="F61962" s="195"/>
      <c r="G61962" s="196"/>
      <c r="H61962" s="192"/>
    </row>
    <row r="61963" spans="6:8" x14ac:dyDescent="0.2">
      <c r="F61963" s="195"/>
      <c r="G61963" s="196"/>
      <c r="H61963" s="192"/>
    </row>
    <row r="61964" spans="6:8" x14ac:dyDescent="0.2">
      <c r="F61964" s="195"/>
      <c r="G61964" s="196"/>
      <c r="H61964" s="192"/>
    </row>
    <row r="61965" spans="6:8" x14ac:dyDescent="0.2">
      <c r="F61965" s="195"/>
      <c r="G61965" s="196"/>
      <c r="H61965" s="192"/>
    </row>
    <row r="61966" spans="6:8" x14ac:dyDescent="0.2">
      <c r="F61966" s="195"/>
      <c r="G61966" s="196"/>
      <c r="H61966" s="192"/>
    </row>
    <row r="61967" spans="6:8" x14ac:dyDescent="0.2">
      <c r="F61967" s="195"/>
      <c r="G61967" s="196"/>
      <c r="H61967" s="192"/>
    </row>
    <row r="61968" spans="6:8" x14ac:dyDescent="0.2">
      <c r="F61968" s="195"/>
      <c r="G61968" s="196"/>
      <c r="H61968" s="192"/>
    </row>
    <row r="61969" spans="6:8" x14ac:dyDescent="0.2">
      <c r="F61969" s="195"/>
      <c r="G61969" s="196"/>
      <c r="H61969" s="192"/>
    </row>
    <row r="61970" spans="6:8" x14ac:dyDescent="0.2">
      <c r="F61970" s="195"/>
      <c r="G61970" s="196"/>
      <c r="H61970" s="192"/>
    </row>
    <row r="61971" spans="6:8" x14ac:dyDescent="0.2">
      <c r="F61971" s="195"/>
      <c r="G61971" s="196"/>
      <c r="H61971" s="192"/>
    </row>
    <row r="61972" spans="6:8" x14ac:dyDescent="0.2">
      <c r="F61972" s="195"/>
      <c r="G61972" s="196"/>
      <c r="H61972" s="192"/>
    </row>
    <row r="61973" spans="6:8" x14ac:dyDescent="0.2">
      <c r="F61973" s="195"/>
      <c r="G61973" s="196"/>
      <c r="H61973" s="192"/>
    </row>
    <row r="61974" spans="6:8" x14ac:dyDescent="0.2">
      <c r="F61974" s="195"/>
      <c r="G61974" s="196"/>
      <c r="H61974" s="192"/>
    </row>
    <row r="61975" spans="6:8" x14ac:dyDescent="0.2">
      <c r="F61975" s="195"/>
      <c r="G61975" s="196"/>
      <c r="H61975" s="192"/>
    </row>
    <row r="61976" spans="6:8" x14ac:dyDescent="0.2">
      <c r="F61976" s="195"/>
      <c r="G61976" s="196"/>
      <c r="H61976" s="192"/>
    </row>
    <row r="61977" spans="6:8" x14ac:dyDescent="0.2">
      <c r="F61977" s="195"/>
      <c r="G61977" s="196"/>
      <c r="H61977" s="192"/>
    </row>
    <row r="61978" spans="6:8" x14ac:dyDescent="0.2">
      <c r="F61978" s="195"/>
      <c r="G61978" s="196"/>
      <c r="H61978" s="192"/>
    </row>
    <row r="61979" spans="6:8" x14ac:dyDescent="0.2">
      <c r="F61979" s="195"/>
      <c r="G61979" s="196"/>
      <c r="H61979" s="192"/>
    </row>
    <row r="61980" spans="6:8" x14ac:dyDescent="0.2">
      <c r="F61980" s="195"/>
      <c r="G61980" s="196"/>
      <c r="H61980" s="192"/>
    </row>
    <row r="61981" spans="6:8" x14ac:dyDescent="0.2">
      <c r="F61981" s="195"/>
      <c r="G61981" s="196"/>
      <c r="H61981" s="192"/>
    </row>
    <row r="61982" spans="6:8" x14ac:dyDescent="0.2">
      <c r="F61982" s="195"/>
      <c r="G61982" s="196"/>
      <c r="H61982" s="192"/>
    </row>
    <row r="61983" spans="6:8" x14ac:dyDescent="0.2">
      <c r="F61983" s="195"/>
      <c r="G61983" s="196"/>
      <c r="H61983" s="192"/>
    </row>
    <row r="61984" spans="6:8" x14ac:dyDescent="0.2">
      <c r="F61984" s="195"/>
      <c r="G61984" s="196"/>
      <c r="H61984" s="192"/>
    </row>
    <row r="61985" spans="6:8" x14ac:dyDescent="0.2">
      <c r="F61985" s="195"/>
      <c r="G61985" s="196"/>
      <c r="H61985" s="192"/>
    </row>
    <row r="61986" spans="6:8" x14ac:dyDescent="0.2">
      <c r="F61986" s="195"/>
      <c r="G61986" s="196"/>
      <c r="H61986" s="192"/>
    </row>
    <row r="61987" spans="6:8" x14ac:dyDescent="0.2">
      <c r="F61987" s="195"/>
      <c r="G61987" s="196"/>
      <c r="H61987" s="192"/>
    </row>
    <row r="61988" spans="6:8" x14ac:dyDescent="0.2">
      <c r="F61988" s="195"/>
      <c r="G61988" s="196"/>
      <c r="H61988" s="192"/>
    </row>
    <row r="61989" spans="6:8" x14ac:dyDescent="0.2">
      <c r="F61989" s="195"/>
      <c r="G61989" s="196"/>
      <c r="H61989" s="192"/>
    </row>
    <row r="61990" spans="6:8" x14ac:dyDescent="0.2">
      <c r="F61990" s="195"/>
      <c r="G61990" s="196"/>
      <c r="H61990" s="192"/>
    </row>
    <row r="61991" spans="6:8" x14ac:dyDescent="0.2">
      <c r="F61991" s="195"/>
      <c r="G61991" s="196"/>
      <c r="H61991" s="192"/>
    </row>
    <row r="61992" spans="6:8" x14ac:dyDescent="0.2">
      <c r="F61992" s="195"/>
      <c r="G61992" s="196"/>
      <c r="H61992" s="192"/>
    </row>
    <row r="61993" spans="6:8" x14ac:dyDescent="0.2">
      <c r="F61993" s="195"/>
      <c r="G61993" s="196"/>
      <c r="H61993" s="192"/>
    </row>
    <row r="61994" spans="6:8" x14ac:dyDescent="0.2">
      <c r="F61994" s="195"/>
      <c r="G61994" s="196"/>
      <c r="H61994" s="192"/>
    </row>
    <row r="61995" spans="6:8" x14ac:dyDescent="0.2">
      <c r="F61995" s="195"/>
      <c r="G61995" s="196"/>
      <c r="H61995" s="192"/>
    </row>
    <row r="61996" spans="6:8" x14ac:dyDescent="0.2">
      <c r="F61996" s="195"/>
      <c r="G61996" s="196"/>
      <c r="H61996" s="192"/>
    </row>
    <row r="61997" spans="6:8" x14ac:dyDescent="0.2">
      <c r="F61997" s="195"/>
      <c r="G61997" s="196"/>
      <c r="H61997" s="192"/>
    </row>
    <row r="61998" spans="6:8" x14ac:dyDescent="0.2">
      <c r="F61998" s="195"/>
      <c r="G61998" s="196"/>
      <c r="H61998" s="192"/>
    </row>
    <row r="61999" spans="6:8" x14ac:dyDescent="0.2">
      <c r="F61999" s="195"/>
      <c r="G61999" s="196"/>
      <c r="H61999" s="192"/>
    </row>
    <row r="62000" spans="6:8" x14ac:dyDescent="0.2">
      <c r="F62000" s="195"/>
      <c r="G62000" s="196"/>
      <c r="H62000" s="192"/>
    </row>
    <row r="62001" spans="6:8" x14ac:dyDescent="0.2">
      <c r="F62001" s="195"/>
      <c r="G62001" s="196"/>
      <c r="H62001" s="192"/>
    </row>
    <row r="62002" spans="6:8" x14ac:dyDescent="0.2">
      <c r="F62002" s="195"/>
      <c r="G62002" s="196"/>
      <c r="H62002" s="192"/>
    </row>
    <row r="62003" spans="6:8" x14ac:dyDescent="0.2">
      <c r="F62003" s="195"/>
      <c r="G62003" s="196"/>
      <c r="H62003" s="192"/>
    </row>
    <row r="62004" spans="6:8" x14ac:dyDescent="0.2">
      <c r="F62004" s="195"/>
      <c r="G62004" s="196"/>
      <c r="H62004" s="192"/>
    </row>
    <row r="62005" spans="6:8" x14ac:dyDescent="0.2">
      <c r="F62005" s="195"/>
      <c r="G62005" s="196"/>
      <c r="H62005" s="192"/>
    </row>
    <row r="62006" spans="6:8" x14ac:dyDescent="0.2">
      <c r="F62006" s="195"/>
      <c r="G62006" s="196"/>
      <c r="H62006" s="192"/>
    </row>
    <row r="62007" spans="6:8" x14ac:dyDescent="0.2">
      <c r="F62007" s="195"/>
      <c r="G62007" s="196"/>
      <c r="H62007" s="192"/>
    </row>
    <row r="62008" spans="6:8" x14ac:dyDescent="0.2">
      <c r="F62008" s="195"/>
      <c r="G62008" s="196"/>
      <c r="H62008" s="192"/>
    </row>
    <row r="62009" spans="6:8" x14ac:dyDescent="0.2">
      <c r="F62009" s="195"/>
      <c r="G62009" s="196"/>
      <c r="H62009" s="192"/>
    </row>
    <row r="62010" spans="6:8" x14ac:dyDescent="0.2">
      <c r="F62010" s="195"/>
      <c r="G62010" s="196"/>
      <c r="H62010" s="192"/>
    </row>
    <row r="62011" spans="6:8" x14ac:dyDescent="0.2">
      <c r="F62011" s="195"/>
      <c r="G62011" s="196"/>
      <c r="H62011" s="192"/>
    </row>
    <row r="62012" spans="6:8" x14ac:dyDescent="0.2">
      <c r="F62012" s="195"/>
      <c r="G62012" s="196"/>
      <c r="H62012" s="192"/>
    </row>
    <row r="62013" spans="6:8" x14ac:dyDescent="0.2">
      <c r="F62013" s="195"/>
      <c r="G62013" s="196"/>
      <c r="H62013" s="192"/>
    </row>
    <row r="62014" spans="6:8" x14ac:dyDescent="0.2">
      <c r="F62014" s="195"/>
      <c r="G62014" s="196"/>
      <c r="H62014" s="192"/>
    </row>
    <row r="62015" spans="6:8" x14ac:dyDescent="0.2">
      <c r="F62015" s="195"/>
      <c r="G62015" s="196"/>
      <c r="H62015" s="192"/>
    </row>
    <row r="62016" spans="6:8" x14ac:dyDescent="0.2">
      <c r="F62016" s="195"/>
      <c r="G62016" s="196"/>
      <c r="H62016" s="192"/>
    </row>
    <row r="62017" spans="6:8" x14ac:dyDescent="0.2">
      <c r="F62017" s="195"/>
      <c r="G62017" s="196"/>
      <c r="H62017" s="192"/>
    </row>
    <row r="62018" spans="6:8" x14ac:dyDescent="0.2">
      <c r="F62018" s="195"/>
      <c r="G62018" s="196"/>
      <c r="H62018" s="192"/>
    </row>
    <row r="62019" spans="6:8" x14ac:dyDescent="0.2">
      <c r="F62019" s="195"/>
      <c r="G62019" s="196"/>
      <c r="H62019" s="192"/>
    </row>
    <row r="62020" spans="6:8" x14ac:dyDescent="0.2">
      <c r="F62020" s="195"/>
      <c r="G62020" s="196"/>
      <c r="H62020" s="192"/>
    </row>
    <row r="62021" spans="6:8" x14ac:dyDescent="0.2">
      <c r="F62021" s="195"/>
      <c r="G62021" s="196"/>
      <c r="H62021" s="192"/>
    </row>
    <row r="62022" spans="6:8" x14ac:dyDescent="0.2">
      <c r="F62022" s="195"/>
      <c r="G62022" s="196"/>
      <c r="H62022" s="192"/>
    </row>
    <row r="62023" spans="6:8" x14ac:dyDescent="0.2">
      <c r="F62023" s="195"/>
      <c r="G62023" s="196"/>
      <c r="H62023" s="192"/>
    </row>
    <row r="62024" spans="6:8" x14ac:dyDescent="0.2">
      <c r="F62024" s="195"/>
      <c r="G62024" s="196"/>
      <c r="H62024" s="192"/>
    </row>
    <row r="62025" spans="6:8" x14ac:dyDescent="0.2">
      <c r="F62025" s="195"/>
      <c r="G62025" s="196"/>
      <c r="H62025" s="192"/>
    </row>
    <row r="62026" spans="6:8" x14ac:dyDescent="0.2">
      <c r="F62026" s="195"/>
      <c r="G62026" s="196"/>
      <c r="H62026" s="192"/>
    </row>
    <row r="62027" spans="6:8" x14ac:dyDescent="0.2">
      <c r="F62027" s="195"/>
      <c r="G62027" s="196"/>
      <c r="H62027" s="192"/>
    </row>
    <row r="62028" spans="6:8" x14ac:dyDescent="0.2">
      <c r="F62028" s="195"/>
      <c r="G62028" s="196"/>
      <c r="H62028" s="192"/>
    </row>
    <row r="62029" spans="6:8" x14ac:dyDescent="0.2">
      <c r="F62029" s="195"/>
      <c r="G62029" s="196"/>
      <c r="H62029" s="192"/>
    </row>
    <row r="62030" spans="6:8" x14ac:dyDescent="0.2">
      <c r="F62030" s="195"/>
      <c r="G62030" s="196"/>
      <c r="H62030" s="192"/>
    </row>
    <row r="62031" spans="6:8" x14ac:dyDescent="0.2">
      <c r="F62031" s="195"/>
      <c r="G62031" s="196"/>
      <c r="H62031" s="192"/>
    </row>
    <row r="62032" spans="6:8" x14ac:dyDescent="0.2">
      <c r="F62032" s="195"/>
      <c r="G62032" s="196"/>
      <c r="H62032" s="192"/>
    </row>
    <row r="62033" spans="6:8" x14ac:dyDescent="0.2">
      <c r="F62033" s="195"/>
      <c r="G62033" s="196"/>
      <c r="H62033" s="192"/>
    </row>
    <row r="62034" spans="6:8" x14ac:dyDescent="0.2">
      <c r="F62034" s="195"/>
      <c r="G62034" s="196"/>
      <c r="H62034" s="192"/>
    </row>
    <row r="62035" spans="6:8" x14ac:dyDescent="0.2">
      <c r="F62035" s="195"/>
      <c r="G62035" s="196"/>
      <c r="H62035" s="192"/>
    </row>
    <row r="62036" spans="6:8" x14ac:dyDescent="0.2">
      <c r="F62036" s="195"/>
      <c r="G62036" s="196"/>
      <c r="H62036" s="192"/>
    </row>
    <row r="62037" spans="6:8" x14ac:dyDescent="0.2">
      <c r="F62037" s="195"/>
      <c r="G62037" s="196"/>
      <c r="H62037" s="192"/>
    </row>
    <row r="62038" spans="6:8" x14ac:dyDescent="0.2">
      <c r="F62038" s="195"/>
      <c r="G62038" s="196"/>
      <c r="H62038" s="192"/>
    </row>
    <row r="62039" spans="6:8" x14ac:dyDescent="0.2">
      <c r="F62039" s="195"/>
      <c r="G62039" s="196"/>
      <c r="H62039" s="192"/>
    </row>
    <row r="62040" spans="6:8" x14ac:dyDescent="0.2">
      <c r="F62040" s="195"/>
      <c r="G62040" s="196"/>
      <c r="H62040" s="192"/>
    </row>
    <row r="62041" spans="6:8" x14ac:dyDescent="0.2">
      <c r="F62041" s="195"/>
      <c r="G62041" s="196"/>
      <c r="H62041" s="192"/>
    </row>
    <row r="62042" spans="6:8" x14ac:dyDescent="0.2">
      <c r="F62042" s="195"/>
      <c r="G62042" s="196"/>
      <c r="H62042" s="192"/>
    </row>
    <row r="62043" spans="6:8" x14ac:dyDescent="0.2">
      <c r="F62043" s="195"/>
      <c r="G62043" s="196"/>
      <c r="H62043" s="192"/>
    </row>
    <row r="62044" spans="6:8" x14ac:dyDescent="0.2">
      <c r="F62044" s="195"/>
      <c r="G62044" s="196"/>
      <c r="H62044" s="192"/>
    </row>
    <row r="62045" spans="6:8" x14ac:dyDescent="0.2">
      <c r="F62045" s="195"/>
      <c r="G62045" s="196"/>
      <c r="H62045" s="192"/>
    </row>
    <row r="62046" spans="6:8" x14ac:dyDescent="0.2">
      <c r="F62046" s="195"/>
      <c r="G62046" s="196"/>
      <c r="H62046" s="192"/>
    </row>
    <row r="62047" spans="6:8" x14ac:dyDescent="0.2">
      <c r="F62047" s="195"/>
      <c r="G62047" s="196"/>
      <c r="H62047" s="192"/>
    </row>
    <row r="62048" spans="6:8" x14ac:dyDescent="0.2">
      <c r="F62048" s="195"/>
      <c r="G62048" s="196"/>
      <c r="H62048" s="192"/>
    </row>
    <row r="62049" spans="6:8" x14ac:dyDescent="0.2">
      <c r="F62049" s="195"/>
      <c r="G62049" s="196"/>
      <c r="H62049" s="192"/>
    </row>
    <row r="62050" spans="6:8" x14ac:dyDescent="0.2">
      <c r="F62050" s="195"/>
      <c r="G62050" s="196"/>
      <c r="H62050" s="192"/>
    </row>
    <row r="62051" spans="6:8" x14ac:dyDescent="0.2">
      <c r="F62051" s="195"/>
      <c r="G62051" s="196"/>
      <c r="H62051" s="192"/>
    </row>
    <row r="62052" spans="6:8" x14ac:dyDescent="0.2">
      <c r="F62052" s="195"/>
      <c r="G62052" s="196"/>
      <c r="H62052" s="192"/>
    </row>
    <row r="62053" spans="6:8" x14ac:dyDescent="0.2">
      <c r="F62053" s="195"/>
      <c r="G62053" s="196"/>
      <c r="H62053" s="192"/>
    </row>
    <row r="62054" spans="6:8" x14ac:dyDescent="0.2">
      <c r="F62054" s="195"/>
      <c r="G62054" s="196"/>
      <c r="H62054" s="192"/>
    </row>
    <row r="62055" spans="6:8" x14ac:dyDescent="0.2">
      <c r="F62055" s="195"/>
      <c r="G62055" s="196"/>
      <c r="H62055" s="192"/>
    </row>
    <row r="62056" spans="6:8" x14ac:dyDescent="0.2">
      <c r="F62056" s="195"/>
      <c r="G62056" s="196"/>
      <c r="H62056" s="192"/>
    </row>
    <row r="62057" spans="6:8" x14ac:dyDescent="0.2">
      <c r="F62057" s="195"/>
      <c r="G62057" s="196"/>
      <c r="H62057" s="192"/>
    </row>
    <row r="62058" spans="6:8" x14ac:dyDescent="0.2">
      <c r="F62058" s="195"/>
      <c r="G62058" s="196"/>
      <c r="H62058" s="192"/>
    </row>
    <row r="62059" spans="6:8" x14ac:dyDescent="0.2">
      <c r="F62059" s="195"/>
      <c r="G62059" s="196"/>
      <c r="H62059" s="192"/>
    </row>
    <row r="62060" spans="6:8" x14ac:dyDescent="0.2">
      <c r="F62060" s="195"/>
      <c r="G62060" s="196"/>
      <c r="H62060" s="192"/>
    </row>
    <row r="62061" spans="6:8" x14ac:dyDescent="0.2">
      <c r="F62061" s="195"/>
      <c r="G62061" s="196"/>
      <c r="H62061" s="192"/>
    </row>
    <row r="62062" spans="6:8" x14ac:dyDescent="0.2">
      <c r="F62062" s="195"/>
      <c r="G62062" s="196"/>
      <c r="H62062" s="192"/>
    </row>
    <row r="62063" spans="6:8" x14ac:dyDescent="0.2">
      <c r="F62063" s="195"/>
      <c r="G62063" s="196"/>
      <c r="H62063" s="192"/>
    </row>
    <row r="62064" spans="6:8" x14ac:dyDescent="0.2">
      <c r="F62064" s="195"/>
      <c r="G62064" s="196"/>
      <c r="H62064" s="192"/>
    </row>
    <row r="62065" spans="6:8" x14ac:dyDescent="0.2">
      <c r="F62065" s="195"/>
      <c r="G62065" s="196"/>
      <c r="H62065" s="192"/>
    </row>
    <row r="62066" spans="6:8" x14ac:dyDescent="0.2">
      <c r="F62066" s="195"/>
      <c r="G62066" s="196"/>
      <c r="H62066" s="192"/>
    </row>
    <row r="62067" spans="6:8" x14ac:dyDescent="0.2">
      <c r="F62067" s="195"/>
      <c r="G62067" s="196"/>
      <c r="H62067" s="192"/>
    </row>
    <row r="62068" spans="6:8" x14ac:dyDescent="0.2">
      <c r="F62068" s="195"/>
      <c r="G62068" s="196"/>
      <c r="H62068" s="192"/>
    </row>
    <row r="62069" spans="6:8" x14ac:dyDescent="0.2">
      <c r="F62069" s="195"/>
      <c r="G62069" s="196"/>
      <c r="H62069" s="192"/>
    </row>
    <row r="62070" spans="6:8" x14ac:dyDescent="0.2">
      <c r="F62070" s="195"/>
      <c r="G62070" s="196"/>
      <c r="H62070" s="192"/>
    </row>
    <row r="62071" spans="6:8" x14ac:dyDescent="0.2">
      <c r="F62071" s="195"/>
      <c r="G62071" s="196"/>
      <c r="H62071" s="192"/>
    </row>
    <row r="62072" spans="6:8" x14ac:dyDescent="0.2">
      <c r="F62072" s="195"/>
      <c r="G62072" s="196"/>
      <c r="H62072" s="192"/>
    </row>
    <row r="62073" spans="6:8" x14ac:dyDescent="0.2">
      <c r="F62073" s="195"/>
      <c r="G62073" s="196"/>
      <c r="H62073" s="192"/>
    </row>
    <row r="62074" spans="6:8" x14ac:dyDescent="0.2">
      <c r="F62074" s="195"/>
      <c r="G62074" s="196"/>
      <c r="H62074" s="192"/>
    </row>
    <row r="62075" spans="6:8" x14ac:dyDescent="0.2">
      <c r="F62075" s="195"/>
      <c r="G62075" s="196"/>
      <c r="H62075" s="192"/>
    </row>
    <row r="62076" spans="6:8" x14ac:dyDescent="0.2">
      <c r="F62076" s="195"/>
      <c r="G62076" s="196"/>
      <c r="H62076" s="192"/>
    </row>
    <row r="62077" spans="6:8" x14ac:dyDescent="0.2">
      <c r="F62077" s="195"/>
      <c r="G62077" s="196"/>
      <c r="H62077" s="192"/>
    </row>
    <row r="62078" spans="6:8" x14ac:dyDescent="0.2">
      <c r="F62078" s="195"/>
      <c r="G62078" s="196"/>
      <c r="H62078" s="192"/>
    </row>
    <row r="62079" spans="6:8" x14ac:dyDescent="0.2">
      <c r="F62079" s="195"/>
      <c r="G62079" s="196"/>
      <c r="H62079" s="192"/>
    </row>
    <row r="62080" spans="6:8" x14ac:dyDescent="0.2">
      <c r="F62080" s="195"/>
      <c r="G62080" s="196"/>
      <c r="H62080" s="192"/>
    </row>
    <row r="62081" spans="6:8" x14ac:dyDescent="0.2">
      <c r="F62081" s="195"/>
      <c r="G62081" s="196"/>
      <c r="H62081" s="192"/>
    </row>
    <row r="62082" spans="6:8" x14ac:dyDescent="0.2">
      <c r="F62082" s="195"/>
      <c r="G62082" s="196"/>
      <c r="H62082" s="192"/>
    </row>
    <row r="62083" spans="6:8" x14ac:dyDescent="0.2">
      <c r="F62083" s="195"/>
      <c r="G62083" s="196"/>
      <c r="H62083" s="192"/>
    </row>
    <row r="62084" spans="6:8" x14ac:dyDescent="0.2">
      <c r="F62084" s="195"/>
      <c r="G62084" s="196"/>
      <c r="H62084" s="192"/>
    </row>
    <row r="62085" spans="6:8" x14ac:dyDescent="0.2">
      <c r="F62085" s="195"/>
      <c r="G62085" s="196"/>
      <c r="H62085" s="192"/>
    </row>
    <row r="62086" spans="6:8" x14ac:dyDescent="0.2">
      <c r="F62086" s="195"/>
      <c r="G62086" s="196"/>
      <c r="H62086" s="192"/>
    </row>
    <row r="62087" spans="6:8" x14ac:dyDescent="0.2">
      <c r="F62087" s="195"/>
      <c r="G62087" s="196"/>
      <c r="H62087" s="192"/>
    </row>
    <row r="62088" spans="6:8" x14ac:dyDescent="0.2">
      <c r="F62088" s="195"/>
      <c r="G62088" s="196"/>
      <c r="H62088" s="192"/>
    </row>
    <row r="62089" spans="6:8" x14ac:dyDescent="0.2">
      <c r="F62089" s="195"/>
      <c r="G62089" s="196"/>
      <c r="H62089" s="192"/>
    </row>
    <row r="62090" spans="6:8" x14ac:dyDescent="0.2">
      <c r="F62090" s="195"/>
      <c r="G62090" s="196"/>
      <c r="H62090" s="192"/>
    </row>
    <row r="62091" spans="6:8" x14ac:dyDescent="0.2">
      <c r="F62091" s="195"/>
      <c r="G62091" s="196"/>
      <c r="H62091" s="192"/>
    </row>
    <row r="62092" spans="6:8" x14ac:dyDescent="0.2">
      <c r="F62092" s="195"/>
      <c r="G62092" s="196"/>
      <c r="H62092" s="192"/>
    </row>
    <row r="62093" spans="6:8" x14ac:dyDescent="0.2">
      <c r="F62093" s="195"/>
      <c r="G62093" s="196"/>
      <c r="H62093" s="192"/>
    </row>
    <row r="62094" spans="6:8" x14ac:dyDescent="0.2">
      <c r="F62094" s="195"/>
      <c r="G62094" s="196"/>
      <c r="H62094" s="192"/>
    </row>
    <row r="62095" spans="6:8" x14ac:dyDescent="0.2">
      <c r="F62095" s="195"/>
      <c r="G62095" s="196"/>
      <c r="H62095" s="192"/>
    </row>
    <row r="62096" spans="6:8" x14ac:dyDescent="0.2">
      <c r="F62096" s="195"/>
      <c r="G62096" s="196"/>
      <c r="H62096" s="192"/>
    </row>
    <row r="62097" spans="6:8" x14ac:dyDescent="0.2">
      <c r="F62097" s="195"/>
      <c r="G62097" s="196"/>
      <c r="H62097" s="192"/>
    </row>
    <row r="62098" spans="6:8" x14ac:dyDescent="0.2">
      <c r="F62098" s="195"/>
      <c r="G62098" s="196"/>
      <c r="H62098" s="192"/>
    </row>
    <row r="62099" spans="6:8" x14ac:dyDescent="0.2">
      <c r="F62099" s="195"/>
      <c r="G62099" s="196"/>
      <c r="H62099" s="192"/>
    </row>
    <row r="62100" spans="6:8" x14ac:dyDescent="0.2">
      <c r="F62100" s="195"/>
      <c r="G62100" s="196"/>
      <c r="H62100" s="192"/>
    </row>
    <row r="62101" spans="6:8" x14ac:dyDescent="0.2">
      <c r="F62101" s="195"/>
      <c r="G62101" s="196"/>
      <c r="H62101" s="192"/>
    </row>
    <row r="62102" spans="6:8" x14ac:dyDescent="0.2">
      <c r="F62102" s="195"/>
      <c r="G62102" s="196"/>
      <c r="H62102" s="192"/>
    </row>
    <row r="62103" spans="6:8" x14ac:dyDescent="0.2">
      <c r="F62103" s="195"/>
      <c r="G62103" s="196"/>
      <c r="H62103" s="192"/>
    </row>
    <row r="62104" spans="6:8" x14ac:dyDescent="0.2">
      <c r="F62104" s="195"/>
      <c r="G62104" s="196"/>
      <c r="H62104" s="192"/>
    </row>
    <row r="62105" spans="6:8" x14ac:dyDescent="0.2">
      <c r="F62105" s="195"/>
      <c r="G62105" s="196"/>
      <c r="H62105" s="192"/>
    </row>
    <row r="62106" spans="6:8" x14ac:dyDescent="0.2">
      <c r="F62106" s="195"/>
      <c r="G62106" s="196"/>
      <c r="H62106" s="192"/>
    </row>
    <row r="62107" spans="6:8" x14ac:dyDescent="0.2">
      <c r="F62107" s="195"/>
      <c r="G62107" s="196"/>
      <c r="H62107" s="192"/>
    </row>
    <row r="62108" spans="6:8" x14ac:dyDescent="0.2">
      <c r="F62108" s="195"/>
      <c r="G62108" s="196"/>
      <c r="H62108" s="192"/>
    </row>
    <row r="62109" spans="6:8" x14ac:dyDescent="0.2">
      <c r="F62109" s="195"/>
      <c r="G62109" s="196"/>
      <c r="H62109" s="192"/>
    </row>
    <row r="62110" spans="6:8" x14ac:dyDescent="0.2">
      <c r="F62110" s="195"/>
      <c r="G62110" s="196"/>
      <c r="H62110" s="192"/>
    </row>
    <row r="62111" spans="6:8" x14ac:dyDescent="0.2">
      <c r="F62111" s="195"/>
      <c r="G62111" s="196"/>
      <c r="H62111" s="192"/>
    </row>
    <row r="62112" spans="6:8" x14ac:dyDescent="0.2">
      <c r="F62112" s="195"/>
      <c r="G62112" s="196"/>
      <c r="H62112" s="192"/>
    </row>
    <row r="62113" spans="6:8" x14ac:dyDescent="0.2">
      <c r="F62113" s="195"/>
      <c r="G62113" s="196"/>
      <c r="H62113" s="192"/>
    </row>
    <row r="62114" spans="6:8" x14ac:dyDescent="0.2">
      <c r="F62114" s="195"/>
      <c r="G62114" s="196"/>
      <c r="H62114" s="192"/>
    </row>
    <row r="62115" spans="6:8" x14ac:dyDescent="0.2">
      <c r="F62115" s="195"/>
      <c r="G62115" s="196"/>
      <c r="H62115" s="192"/>
    </row>
    <row r="62116" spans="6:8" x14ac:dyDescent="0.2">
      <c r="F62116" s="195"/>
      <c r="G62116" s="196"/>
      <c r="H62116" s="192"/>
    </row>
    <row r="62117" spans="6:8" x14ac:dyDescent="0.2">
      <c r="F62117" s="195"/>
      <c r="G62117" s="196"/>
      <c r="H62117" s="192"/>
    </row>
    <row r="62118" spans="6:8" x14ac:dyDescent="0.2">
      <c r="F62118" s="195"/>
      <c r="G62118" s="196"/>
      <c r="H62118" s="192"/>
    </row>
    <row r="62119" spans="6:8" x14ac:dyDescent="0.2">
      <c r="F62119" s="195"/>
      <c r="G62119" s="196"/>
      <c r="H62119" s="192"/>
    </row>
    <row r="62120" spans="6:8" x14ac:dyDescent="0.2">
      <c r="F62120" s="195"/>
      <c r="G62120" s="196"/>
      <c r="H62120" s="192"/>
    </row>
    <row r="62121" spans="6:8" x14ac:dyDescent="0.2">
      <c r="F62121" s="195"/>
      <c r="G62121" s="196"/>
      <c r="H62121" s="192"/>
    </row>
    <row r="62122" spans="6:8" x14ac:dyDescent="0.2">
      <c r="F62122" s="195"/>
      <c r="G62122" s="196"/>
      <c r="H62122" s="192"/>
    </row>
    <row r="62123" spans="6:8" x14ac:dyDescent="0.2">
      <c r="F62123" s="195"/>
      <c r="G62123" s="196"/>
      <c r="H62123" s="192"/>
    </row>
    <row r="62124" spans="6:8" x14ac:dyDescent="0.2">
      <c r="F62124" s="195"/>
      <c r="G62124" s="196"/>
      <c r="H62124" s="192"/>
    </row>
    <row r="62125" spans="6:8" x14ac:dyDescent="0.2">
      <c r="F62125" s="195"/>
      <c r="G62125" s="196"/>
      <c r="H62125" s="192"/>
    </row>
    <row r="62126" spans="6:8" x14ac:dyDescent="0.2">
      <c r="F62126" s="195"/>
      <c r="G62126" s="196"/>
      <c r="H62126" s="192"/>
    </row>
    <row r="62127" spans="6:8" x14ac:dyDescent="0.2">
      <c r="F62127" s="195"/>
      <c r="G62127" s="196"/>
      <c r="H62127" s="192"/>
    </row>
    <row r="62128" spans="6:8" x14ac:dyDescent="0.2">
      <c r="F62128" s="195"/>
      <c r="G62128" s="196"/>
      <c r="H62128" s="192"/>
    </row>
    <row r="62129" spans="6:8" x14ac:dyDescent="0.2">
      <c r="F62129" s="195"/>
      <c r="G62129" s="196"/>
      <c r="H62129" s="192"/>
    </row>
    <row r="62130" spans="6:8" x14ac:dyDescent="0.2">
      <c r="F62130" s="195"/>
      <c r="G62130" s="196"/>
      <c r="H62130" s="192"/>
    </row>
    <row r="62131" spans="6:8" x14ac:dyDescent="0.2">
      <c r="F62131" s="195"/>
      <c r="G62131" s="196"/>
      <c r="H62131" s="192"/>
    </row>
    <row r="62132" spans="6:8" x14ac:dyDescent="0.2">
      <c r="F62132" s="195"/>
      <c r="G62132" s="196"/>
      <c r="H62132" s="192"/>
    </row>
    <row r="62133" spans="6:8" x14ac:dyDescent="0.2">
      <c r="F62133" s="195"/>
      <c r="G62133" s="196"/>
      <c r="H62133" s="192"/>
    </row>
    <row r="62134" spans="6:8" x14ac:dyDescent="0.2">
      <c r="F62134" s="195"/>
      <c r="G62134" s="196"/>
      <c r="H62134" s="192"/>
    </row>
    <row r="62135" spans="6:8" x14ac:dyDescent="0.2">
      <c r="F62135" s="195"/>
      <c r="G62135" s="196"/>
      <c r="H62135" s="192"/>
    </row>
    <row r="62136" spans="6:8" x14ac:dyDescent="0.2">
      <c r="F62136" s="195"/>
      <c r="G62136" s="196"/>
      <c r="H62136" s="192"/>
    </row>
    <row r="62137" spans="6:8" x14ac:dyDescent="0.2">
      <c r="F62137" s="195"/>
      <c r="G62137" s="196"/>
      <c r="H62137" s="192"/>
    </row>
    <row r="62138" spans="6:8" x14ac:dyDescent="0.2">
      <c r="F62138" s="195"/>
      <c r="G62138" s="196"/>
      <c r="H62138" s="192"/>
    </row>
    <row r="62139" spans="6:8" x14ac:dyDescent="0.2">
      <c r="F62139" s="195"/>
      <c r="G62139" s="196"/>
      <c r="H62139" s="192"/>
    </row>
    <row r="62140" spans="6:8" x14ac:dyDescent="0.2">
      <c r="F62140" s="195"/>
      <c r="G62140" s="196"/>
      <c r="H62140" s="192"/>
    </row>
    <row r="62141" spans="6:8" x14ac:dyDescent="0.2">
      <c r="F62141" s="195"/>
      <c r="G62141" s="196"/>
      <c r="H62141" s="192"/>
    </row>
    <row r="62142" spans="6:8" x14ac:dyDescent="0.2">
      <c r="F62142" s="195"/>
      <c r="G62142" s="196"/>
      <c r="H62142" s="192"/>
    </row>
    <row r="62143" spans="6:8" x14ac:dyDescent="0.2">
      <c r="F62143" s="195"/>
      <c r="G62143" s="196"/>
      <c r="H62143" s="192"/>
    </row>
    <row r="62144" spans="6:8" x14ac:dyDescent="0.2">
      <c r="F62144" s="195"/>
      <c r="G62144" s="196"/>
      <c r="H62144" s="192"/>
    </row>
    <row r="62145" spans="6:8" x14ac:dyDescent="0.2">
      <c r="F62145" s="195"/>
      <c r="G62145" s="196"/>
      <c r="H62145" s="192"/>
    </row>
    <row r="62146" spans="6:8" x14ac:dyDescent="0.2">
      <c r="F62146" s="195"/>
      <c r="G62146" s="196"/>
      <c r="H62146" s="192"/>
    </row>
    <row r="62147" spans="6:8" x14ac:dyDescent="0.2">
      <c r="F62147" s="195"/>
      <c r="G62147" s="196"/>
      <c r="H62147" s="192"/>
    </row>
    <row r="62148" spans="6:8" x14ac:dyDescent="0.2">
      <c r="F62148" s="195"/>
      <c r="G62148" s="196"/>
      <c r="H62148" s="192"/>
    </row>
    <row r="62149" spans="6:8" x14ac:dyDescent="0.2">
      <c r="F62149" s="195"/>
      <c r="G62149" s="196"/>
      <c r="H62149" s="192"/>
    </row>
    <row r="62150" spans="6:8" x14ac:dyDescent="0.2">
      <c r="F62150" s="195"/>
      <c r="G62150" s="196"/>
      <c r="H62150" s="192"/>
    </row>
    <row r="62151" spans="6:8" x14ac:dyDescent="0.2">
      <c r="F62151" s="195"/>
      <c r="G62151" s="196"/>
      <c r="H62151" s="192"/>
    </row>
    <row r="62152" spans="6:8" x14ac:dyDescent="0.2">
      <c r="F62152" s="195"/>
      <c r="G62152" s="196"/>
      <c r="H62152" s="192"/>
    </row>
    <row r="62153" spans="6:8" x14ac:dyDescent="0.2">
      <c r="F62153" s="195"/>
      <c r="G62153" s="196"/>
      <c r="H62153" s="192"/>
    </row>
    <row r="62154" spans="6:8" x14ac:dyDescent="0.2">
      <c r="F62154" s="195"/>
      <c r="G62154" s="196"/>
      <c r="H62154" s="192"/>
    </row>
    <row r="62155" spans="6:8" x14ac:dyDescent="0.2">
      <c r="F62155" s="195"/>
      <c r="G62155" s="196"/>
      <c r="H62155" s="192"/>
    </row>
    <row r="62156" spans="6:8" x14ac:dyDescent="0.2">
      <c r="F62156" s="195"/>
      <c r="G62156" s="196"/>
      <c r="H62156" s="192"/>
    </row>
    <row r="62157" spans="6:8" x14ac:dyDescent="0.2">
      <c r="F62157" s="195"/>
      <c r="G62157" s="196"/>
      <c r="H62157" s="192"/>
    </row>
    <row r="62158" spans="6:8" x14ac:dyDescent="0.2">
      <c r="F62158" s="195"/>
      <c r="G62158" s="196"/>
      <c r="H62158" s="192"/>
    </row>
    <row r="62159" spans="6:8" x14ac:dyDescent="0.2">
      <c r="F62159" s="195"/>
      <c r="G62159" s="196"/>
      <c r="H62159" s="192"/>
    </row>
    <row r="62160" spans="6:8" x14ac:dyDescent="0.2">
      <c r="F62160" s="195"/>
      <c r="G62160" s="196"/>
      <c r="H62160" s="192"/>
    </row>
    <row r="62161" spans="6:8" x14ac:dyDescent="0.2">
      <c r="F62161" s="195"/>
      <c r="G62161" s="196"/>
      <c r="H62161" s="192"/>
    </row>
    <row r="62162" spans="6:8" x14ac:dyDescent="0.2">
      <c r="F62162" s="195"/>
      <c r="G62162" s="196"/>
      <c r="H62162" s="192"/>
    </row>
    <row r="62163" spans="6:8" x14ac:dyDescent="0.2">
      <c r="F62163" s="195"/>
      <c r="G62163" s="196"/>
      <c r="H62163" s="192"/>
    </row>
    <row r="62164" spans="6:8" x14ac:dyDescent="0.2">
      <c r="F62164" s="195"/>
      <c r="G62164" s="196"/>
      <c r="H62164" s="192"/>
    </row>
    <row r="62165" spans="6:8" x14ac:dyDescent="0.2">
      <c r="F62165" s="195"/>
      <c r="G62165" s="196"/>
      <c r="H62165" s="192"/>
    </row>
    <row r="62166" spans="6:8" x14ac:dyDescent="0.2">
      <c r="F62166" s="195"/>
      <c r="G62166" s="196"/>
      <c r="H62166" s="192"/>
    </row>
    <row r="62167" spans="6:8" x14ac:dyDescent="0.2">
      <c r="F62167" s="195"/>
      <c r="G62167" s="196"/>
      <c r="H62167" s="192"/>
    </row>
    <row r="62168" spans="6:8" x14ac:dyDescent="0.2">
      <c r="F62168" s="195"/>
      <c r="G62168" s="196"/>
      <c r="H62168" s="192"/>
    </row>
    <row r="62169" spans="6:8" x14ac:dyDescent="0.2">
      <c r="F62169" s="195"/>
      <c r="G62169" s="196"/>
      <c r="H62169" s="192"/>
    </row>
    <row r="62170" spans="6:8" x14ac:dyDescent="0.2">
      <c r="F62170" s="195"/>
      <c r="G62170" s="196"/>
      <c r="H62170" s="192"/>
    </row>
    <row r="62171" spans="6:8" x14ac:dyDescent="0.2">
      <c r="F62171" s="195"/>
      <c r="G62171" s="196"/>
      <c r="H62171" s="192"/>
    </row>
    <row r="62172" spans="6:8" x14ac:dyDescent="0.2">
      <c r="F62172" s="195"/>
      <c r="G62172" s="196"/>
      <c r="H62172" s="192"/>
    </row>
    <row r="62173" spans="6:8" x14ac:dyDescent="0.2">
      <c r="F62173" s="195"/>
      <c r="G62173" s="196"/>
      <c r="H62173" s="192"/>
    </row>
    <row r="62174" spans="6:8" x14ac:dyDescent="0.2">
      <c r="F62174" s="195"/>
      <c r="G62174" s="196"/>
      <c r="H62174" s="192"/>
    </row>
    <row r="62175" spans="6:8" x14ac:dyDescent="0.2">
      <c r="F62175" s="195"/>
      <c r="G62175" s="196"/>
      <c r="H62175" s="192"/>
    </row>
    <row r="62176" spans="6:8" x14ac:dyDescent="0.2">
      <c r="F62176" s="195"/>
      <c r="G62176" s="196"/>
      <c r="H62176" s="192"/>
    </row>
    <row r="62177" spans="6:8" x14ac:dyDescent="0.2">
      <c r="F62177" s="195"/>
      <c r="G62177" s="196"/>
      <c r="H62177" s="192"/>
    </row>
    <row r="62178" spans="6:8" x14ac:dyDescent="0.2">
      <c r="F62178" s="195"/>
      <c r="G62178" s="196"/>
      <c r="H62178" s="192"/>
    </row>
    <row r="62179" spans="6:8" x14ac:dyDescent="0.2">
      <c r="F62179" s="195"/>
      <c r="G62179" s="196"/>
      <c r="H62179" s="192"/>
    </row>
    <row r="62180" spans="6:8" x14ac:dyDescent="0.2">
      <c r="F62180" s="195"/>
      <c r="G62180" s="196"/>
      <c r="H62180" s="192"/>
    </row>
    <row r="62181" spans="6:8" x14ac:dyDescent="0.2">
      <c r="F62181" s="195"/>
      <c r="G62181" s="196"/>
      <c r="H62181" s="192"/>
    </row>
    <row r="62182" spans="6:8" x14ac:dyDescent="0.2">
      <c r="F62182" s="195"/>
      <c r="G62182" s="196"/>
      <c r="H62182" s="192"/>
    </row>
    <row r="62183" spans="6:8" x14ac:dyDescent="0.2">
      <c r="F62183" s="195"/>
      <c r="G62183" s="196"/>
      <c r="H62183" s="192"/>
    </row>
    <row r="62184" spans="6:8" x14ac:dyDescent="0.2">
      <c r="F62184" s="195"/>
      <c r="G62184" s="196"/>
      <c r="H62184" s="192"/>
    </row>
    <row r="62185" spans="6:8" x14ac:dyDescent="0.2">
      <c r="F62185" s="195"/>
      <c r="G62185" s="196"/>
      <c r="H62185" s="192"/>
    </row>
    <row r="62186" spans="6:8" x14ac:dyDescent="0.2">
      <c r="F62186" s="195"/>
      <c r="G62186" s="196"/>
      <c r="H62186" s="192"/>
    </row>
    <row r="62187" spans="6:8" x14ac:dyDescent="0.2">
      <c r="F62187" s="195"/>
      <c r="G62187" s="196"/>
      <c r="H62187" s="192"/>
    </row>
    <row r="62188" spans="6:8" x14ac:dyDescent="0.2">
      <c r="F62188" s="195"/>
      <c r="G62188" s="196"/>
      <c r="H62188" s="192"/>
    </row>
    <row r="62189" spans="6:8" x14ac:dyDescent="0.2">
      <c r="F62189" s="195"/>
      <c r="G62189" s="196"/>
      <c r="H62189" s="192"/>
    </row>
    <row r="62190" spans="6:8" x14ac:dyDescent="0.2">
      <c r="F62190" s="195"/>
      <c r="G62190" s="196"/>
      <c r="H62190" s="192"/>
    </row>
    <row r="62191" spans="6:8" x14ac:dyDescent="0.2">
      <c r="F62191" s="195"/>
      <c r="G62191" s="196"/>
      <c r="H62191" s="192"/>
    </row>
    <row r="62192" spans="6:8" x14ac:dyDescent="0.2">
      <c r="F62192" s="195"/>
      <c r="G62192" s="196"/>
      <c r="H62192" s="192"/>
    </row>
    <row r="62193" spans="6:8" x14ac:dyDescent="0.2">
      <c r="F62193" s="195"/>
      <c r="G62193" s="196"/>
      <c r="H62193" s="192"/>
    </row>
    <row r="62194" spans="6:8" x14ac:dyDescent="0.2">
      <c r="F62194" s="195"/>
      <c r="G62194" s="196"/>
      <c r="H62194" s="192"/>
    </row>
    <row r="62195" spans="6:8" x14ac:dyDescent="0.2">
      <c r="F62195" s="195"/>
      <c r="G62195" s="196"/>
      <c r="H62195" s="192"/>
    </row>
    <row r="62196" spans="6:8" x14ac:dyDescent="0.2">
      <c r="F62196" s="195"/>
      <c r="G62196" s="196"/>
      <c r="H62196" s="192"/>
    </row>
    <row r="62197" spans="6:8" x14ac:dyDescent="0.2">
      <c r="F62197" s="195"/>
      <c r="G62197" s="196"/>
      <c r="H62197" s="192"/>
    </row>
    <row r="62198" spans="6:8" x14ac:dyDescent="0.2">
      <c r="F62198" s="195"/>
      <c r="G62198" s="196"/>
      <c r="H62198" s="192"/>
    </row>
    <row r="62199" spans="6:8" x14ac:dyDescent="0.2">
      <c r="F62199" s="195"/>
      <c r="G62199" s="196"/>
      <c r="H62199" s="192"/>
    </row>
    <row r="62200" spans="6:8" x14ac:dyDescent="0.2">
      <c r="F62200" s="195"/>
      <c r="G62200" s="196"/>
      <c r="H62200" s="192"/>
    </row>
    <row r="62201" spans="6:8" x14ac:dyDescent="0.2">
      <c r="F62201" s="195"/>
      <c r="G62201" s="196"/>
      <c r="H62201" s="192"/>
    </row>
    <row r="62202" spans="6:8" x14ac:dyDescent="0.2">
      <c r="F62202" s="195"/>
      <c r="G62202" s="196"/>
      <c r="H62202" s="192"/>
    </row>
    <row r="62203" spans="6:8" x14ac:dyDescent="0.2">
      <c r="F62203" s="195"/>
      <c r="G62203" s="196"/>
      <c r="H62203" s="192"/>
    </row>
    <row r="62204" spans="6:8" x14ac:dyDescent="0.2">
      <c r="F62204" s="195"/>
      <c r="G62204" s="196"/>
      <c r="H62204" s="192"/>
    </row>
    <row r="62205" spans="6:8" x14ac:dyDescent="0.2">
      <c r="F62205" s="195"/>
      <c r="G62205" s="196"/>
      <c r="H62205" s="192"/>
    </row>
    <row r="62206" spans="6:8" x14ac:dyDescent="0.2">
      <c r="F62206" s="195"/>
      <c r="G62206" s="196"/>
      <c r="H62206" s="192"/>
    </row>
    <row r="62207" spans="6:8" x14ac:dyDescent="0.2">
      <c r="F62207" s="195"/>
      <c r="G62207" s="196"/>
      <c r="H62207" s="192"/>
    </row>
    <row r="62208" spans="6:8" x14ac:dyDescent="0.2">
      <c r="F62208" s="195"/>
      <c r="G62208" s="196"/>
      <c r="H62208" s="192"/>
    </row>
    <row r="62209" spans="6:8" x14ac:dyDescent="0.2">
      <c r="F62209" s="195"/>
      <c r="G62209" s="196"/>
      <c r="H62209" s="192"/>
    </row>
    <row r="62210" spans="6:8" x14ac:dyDescent="0.2">
      <c r="F62210" s="195"/>
      <c r="G62210" s="196"/>
      <c r="H62210" s="192"/>
    </row>
    <row r="62211" spans="6:8" x14ac:dyDescent="0.2">
      <c r="F62211" s="195"/>
      <c r="G62211" s="196"/>
      <c r="H62211" s="192"/>
    </row>
    <row r="62212" spans="6:8" x14ac:dyDescent="0.2">
      <c r="F62212" s="195"/>
      <c r="G62212" s="196"/>
      <c r="H62212" s="192"/>
    </row>
    <row r="62213" spans="6:8" x14ac:dyDescent="0.2">
      <c r="F62213" s="195"/>
      <c r="G62213" s="196"/>
      <c r="H62213" s="192"/>
    </row>
    <row r="62214" spans="6:8" x14ac:dyDescent="0.2">
      <c r="F62214" s="195"/>
      <c r="G62214" s="196"/>
      <c r="H62214" s="192"/>
    </row>
    <row r="62215" spans="6:8" x14ac:dyDescent="0.2">
      <c r="F62215" s="195"/>
      <c r="G62215" s="196"/>
      <c r="H62215" s="192"/>
    </row>
    <row r="62216" spans="6:8" x14ac:dyDescent="0.2">
      <c r="F62216" s="195"/>
      <c r="G62216" s="196"/>
      <c r="H62216" s="192"/>
    </row>
    <row r="62217" spans="6:8" x14ac:dyDescent="0.2">
      <c r="F62217" s="195"/>
      <c r="G62217" s="196"/>
      <c r="H62217" s="192"/>
    </row>
    <row r="62218" spans="6:8" x14ac:dyDescent="0.2">
      <c r="F62218" s="195"/>
      <c r="G62218" s="196"/>
      <c r="H62218" s="192"/>
    </row>
    <row r="62219" spans="6:8" x14ac:dyDescent="0.2">
      <c r="F62219" s="195"/>
      <c r="G62219" s="196"/>
      <c r="H62219" s="192"/>
    </row>
    <row r="62220" spans="6:8" x14ac:dyDescent="0.2">
      <c r="F62220" s="195"/>
      <c r="G62220" s="196"/>
      <c r="H62220" s="192"/>
    </row>
    <row r="62221" spans="6:8" x14ac:dyDescent="0.2">
      <c r="F62221" s="195"/>
      <c r="G62221" s="196"/>
      <c r="H62221" s="192"/>
    </row>
    <row r="62222" spans="6:8" x14ac:dyDescent="0.2">
      <c r="F62222" s="195"/>
      <c r="G62222" s="196"/>
      <c r="H62222" s="192"/>
    </row>
    <row r="62223" spans="6:8" x14ac:dyDescent="0.2">
      <c r="F62223" s="195"/>
      <c r="G62223" s="196"/>
      <c r="H62223" s="192"/>
    </row>
    <row r="62224" spans="6:8" x14ac:dyDescent="0.2">
      <c r="F62224" s="195"/>
      <c r="G62224" s="196"/>
      <c r="H62224" s="192"/>
    </row>
    <row r="62225" spans="6:8" x14ac:dyDescent="0.2">
      <c r="F62225" s="195"/>
      <c r="G62225" s="196"/>
      <c r="H62225" s="192"/>
    </row>
    <row r="62226" spans="6:8" x14ac:dyDescent="0.2">
      <c r="F62226" s="195"/>
      <c r="G62226" s="196"/>
      <c r="H62226" s="192"/>
    </row>
    <row r="62227" spans="6:8" x14ac:dyDescent="0.2">
      <c r="F62227" s="195"/>
      <c r="G62227" s="196"/>
      <c r="H62227" s="192"/>
    </row>
    <row r="62228" spans="6:8" x14ac:dyDescent="0.2">
      <c r="F62228" s="195"/>
      <c r="G62228" s="196"/>
      <c r="H62228" s="192"/>
    </row>
    <row r="62229" spans="6:8" x14ac:dyDescent="0.2">
      <c r="F62229" s="195"/>
      <c r="G62229" s="196"/>
      <c r="H62229" s="192"/>
    </row>
    <row r="62230" spans="6:8" x14ac:dyDescent="0.2">
      <c r="F62230" s="195"/>
      <c r="G62230" s="196"/>
      <c r="H62230" s="192"/>
    </row>
    <row r="62231" spans="6:8" x14ac:dyDescent="0.2">
      <c r="F62231" s="195"/>
      <c r="G62231" s="196"/>
      <c r="H62231" s="192"/>
    </row>
    <row r="62232" spans="6:8" x14ac:dyDescent="0.2">
      <c r="F62232" s="195"/>
      <c r="G62232" s="196"/>
      <c r="H62232" s="192"/>
    </row>
    <row r="62233" spans="6:8" x14ac:dyDescent="0.2">
      <c r="F62233" s="195"/>
      <c r="G62233" s="196"/>
      <c r="H62233" s="192"/>
    </row>
    <row r="62234" spans="6:8" x14ac:dyDescent="0.2">
      <c r="F62234" s="195"/>
      <c r="G62234" s="196"/>
      <c r="H62234" s="192"/>
    </row>
    <row r="62235" spans="6:8" x14ac:dyDescent="0.2">
      <c r="F62235" s="195"/>
      <c r="G62235" s="196"/>
      <c r="H62235" s="192"/>
    </row>
    <row r="62236" spans="6:8" x14ac:dyDescent="0.2">
      <c r="F62236" s="195"/>
      <c r="G62236" s="196"/>
      <c r="H62236" s="192"/>
    </row>
    <row r="62237" spans="6:8" x14ac:dyDescent="0.2">
      <c r="F62237" s="195"/>
      <c r="G62237" s="196"/>
      <c r="H62237" s="192"/>
    </row>
    <row r="62238" spans="6:8" x14ac:dyDescent="0.2">
      <c r="F62238" s="195"/>
      <c r="G62238" s="196"/>
      <c r="H62238" s="192"/>
    </row>
    <row r="62239" spans="6:8" x14ac:dyDescent="0.2">
      <c r="F62239" s="195"/>
      <c r="G62239" s="196"/>
      <c r="H62239" s="192"/>
    </row>
    <row r="62240" spans="6:8" x14ac:dyDescent="0.2">
      <c r="F62240" s="195"/>
      <c r="G62240" s="196"/>
      <c r="H62240" s="192"/>
    </row>
    <row r="62241" spans="6:8" x14ac:dyDescent="0.2">
      <c r="F62241" s="195"/>
      <c r="G62241" s="196"/>
      <c r="H62241" s="192"/>
    </row>
    <row r="62242" spans="6:8" x14ac:dyDescent="0.2">
      <c r="F62242" s="195"/>
      <c r="G62242" s="196"/>
      <c r="H62242" s="192"/>
    </row>
    <row r="62243" spans="6:8" x14ac:dyDescent="0.2">
      <c r="F62243" s="195"/>
      <c r="G62243" s="196"/>
      <c r="H62243" s="192"/>
    </row>
    <row r="62244" spans="6:8" x14ac:dyDescent="0.2">
      <c r="F62244" s="195"/>
      <c r="G62244" s="196"/>
      <c r="H62244" s="192"/>
    </row>
    <row r="62245" spans="6:8" x14ac:dyDescent="0.2">
      <c r="F62245" s="195"/>
      <c r="G62245" s="196"/>
      <c r="H62245" s="192"/>
    </row>
    <row r="62246" spans="6:8" x14ac:dyDescent="0.2">
      <c r="F62246" s="195"/>
      <c r="G62246" s="196"/>
      <c r="H62246" s="192"/>
    </row>
    <row r="62247" spans="6:8" x14ac:dyDescent="0.2">
      <c r="F62247" s="195"/>
      <c r="G62247" s="196"/>
      <c r="H62247" s="192"/>
    </row>
    <row r="62248" spans="6:8" x14ac:dyDescent="0.2">
      <c r="F62248" s="195"/>
      <c r="G62248" s="196"/>
      <c r="H62248" s="192"/>
    </row>
    <row r="62249" spans="6:8" x14ac:dyDescent="0.2">
      <c r="F62249" s="195"/>
      <c r="G62249" s="196"/>
      <c r="H62249" s="192"/>
    </row>
    <row r="62250" spans="6:8" x14ac:dyDescent="0.2">
      <c r="F62250" s="195"/>
      <c r="G62250" s="196"/>
      <c r="H62250" s="192"/>
    </row>
    <row r="62251" spans="6:8" x14ac:dyDescent="0.2">
      <c r="F62251" s="195"/>
      <c r="G62251" s="196"/>
      <c r="H62251" s="192"/>
    </row>
    <row r="62252" spans="6:8" x14ac:dyDescent="0.2">
      <c r="F62252" s="195"/>
      <c r="G62252" s="196"/>
      <c r="H62252" s="192"/>
    </row>
    <row r="62253" spans="6:8" x14ac:dyDescent="0.2">
      <c r="F62253" s="195"/>
      <c r="G62253" s="196"/>
      <c r="H62253" s="192"/>
    </row>
    <row r="62254" spans="6:8" x14ac:dyDescent="0.2">
      <c r="F62254" s="195"/>
      <c r="G62254" s="196"/>
      <c r="H62254" s="192"/>
    </row>
    <row r="62255" spans="6:8" x14ac:dyDescent="0.2">
      <c r="F62255" s="195"/>
      <c r="G62255" s="196"/>
      <c r="H62255" s="192"/>
    </row>
    <row r="62256" spans="6:8" x14ac:dyDescent="0.2">
      <c r="F62256" s="195"/>
      <c r="G62256" s="196"/>
      <c r="H62256" s="192"/>
    </row>
    <row r="62257" spans="6:8" x14ac:dyDescent="0.2">
      <c r="F62257" s="195"/>
      <c r="G62257" s="196"/>
      <c r="H62257" s="192"/>
    </row>
    <row r="62258" spans="6:8" x14ac:dyDescent="0.2">
      <c r="F62258" s="195"/>
      <c r="G62258" s="196"/>
      <c r="H62258" s="192"/>
    </row>
    <row r="62259" spans="6:8" x14ac:dyDescent="0.2">
      <c r="F62259" s="195"/>
      <c r="G62259" s="196"/>
      <c r="H62259" s="192"/>
    </row>
    <row r="62260" spans="6:8" x14ac:dyDescent="0.2">
      <c r="F62260" s="195"/>
      <c r="G62260" s="196"/>
      <c r="H62260" s="192"/>
    </row>
    <row r="62261" spans="6:8" x14ac:dyDescent="0.2">
      <c r="F62261" s="195"/>
      <c r="G62261" s="196"/>
      <c r="H62261" s="192"/>
    </row>
    <row r="62262" spans="6:8" x14ac:dyDescent="0.2">
      <c r="F62262" s="195"/>
      <c r="G62262" s="196"/>
      <c r="H62262" s="192"/>
    </row>
    <row r="62263" spans="6:8" x14ac:dyDescent="0.2">
      <c r="F62263" s="195"/>
      <c r="G62263" s="196"/>
      <c r="H62263" s="192"/>
    </row>
    <row r="62264" spans="6:8" x14ac:dyDescent="0.2">
      <c r="F62264" s="195"/>
      <c r="G62264" s="196"/>
      <c r="H62264" s="192"/>
    </row>
    <row r="62265" spans="6:8" x14ac:dyDescent="0.2">
      <c r="F62265" s="195"/>
      <c r="G62265" s="196"/>
      <c r="H62265" s="192"/>
    </row>
    <row r="62266" spans="6:8" x14ac:dyDescent="0.2">
      <c r="F62266" s="195"/>
      <c r="G62266" s="196"/>
      <c r="H62266" s="192"/>
    </row>
    <row r="62267" spans="6:8" x14ac:dyDescent="0.2">
      <c r="F62267" s="195"/>
      <c r="G62267" s="196"/>
      <c r="H62267" s="192"/>
    </row>
    <row r="62268" spans="6:8" x14ac:dyDescent="0.2">
      <c r="F62268" s="195"/>
      <c r="G62268" s="196"/>
      <c r="H62268" s="192"/>
    </row>
    <row r="62269" spans="6:8" x14ac:dyDescent="0.2">
      <c r="F62269" s="195"/>
      <c r="G62269" s="196"/>
      <c r="H62269" s="192"/>
    </row>
    <row r="62270" spans="6:8" x14ac:dyDescent="0.2">
      <c r="F62270" s="195"/>
      <c r="G62270" s="196"/>
      <c r="H62270" s="192"/>
    </row>
    <row r="62271" spans="6:8" x14ac:dyDescent="0.2">
      <c r="F62271" s="195"/>
      <c r="G62271" s="196"/>
      <c r="H62271" s="192"/>
    </row>
    <row r="62272" spans="6:8" x14ac:dyDescent="0.2">
      <c r="F62272" s="195"/>
      <c r="G62272" s="196"/>
      <c r="H62272" s="192"/>
    </row>
    <row r="62273" spans="6:8" x14ac:dyDescent="0.2">
      <c r="F62273" s="195"/>
      <c r="G62273" s="196"/>
      <c r="H62273" s="192"/>
    </row>
    <row r="62274" spans="6:8" x14ac:dyDescent="0.2">
      <c r="F62274" s="195"/>
      <c r="G62274" s="196"/>
      <c r="H62274" s="192"/>
    </row>
    <row r="62275" spans="6:8" x14ac:dyDescent="0.2">
      <c r="F62275" s="195"/>
      <c r="G62275" s="196"/>
      <c r="H62275" s="192"/>
    </row>
    <row r="62276" spans="6:8" x14ac:dyDescent="0.2">
      <c r="F62276" s="195"/>
      <c r="G62276" s="196"/>
      <c r="H62276" s="192"/>
    </row>
    <row r="62277" spans="6:8" x14ac:dyDescent="0.2">
      <c r="F62277" s="195"/>
      <c r="G62277" s="196"/>
      <c r="H62277" s="192"/>
    </row>
    <row r="62278" spans="6:8" x14ac:dyDescent="0.2">
      <c r="F62278" s="195"/>
      <c r="G62278" s="196"/>
      <c r="H62278" s="192"/>
    </row>
    <row r="62279" spans="6:8" x14ac:dyDescent="0.2">
      <c r="F62279" s="195"/>
      <c r="G62279" s="196"/>
      <c r="H62279" s="192"/>
    </row>
    <row r="62280" spans="6:8" x14ac:dyDescent="0.2">
      <c r="F62280" s="195"/>
      <c r="G62280" s="196"/>
      <c r="H62280" s="192"/>
    </row>
    <row r="62281" spans="6:8" x14ac:dyDescent="0.2">
      <c r="F62281" s="195"/>
      <c r="G62281" s="196"/>
      <c r="H62281" s="192"/>
    </row>
    <row r="62282" spans="6:8" x14ac:dyDescent="0.2">
      <c r="F62282" s="195"/>
      <c r="G62282" s="196"/>
      <c r="H62282" s="192"/>
    </row>
    <row r="62283" spans="6:8" x14ac:dyDescent="0.2">
      <c r="F62283" s="195"/>
      <c r="G62283" s="196"/>
      <c r="H62283" s="192"/>
    </row>
    <row r="62284" spans="6:8" x14ac:dyDescent="0.2">
      <c r="F62284" s="195"/>
      <c r="G62284" s="196"/>
      <c r="H62284" s="192"/>
    </row>
    <row r="62285" spans="6:8" x14ac:dyDescent="0.2">
      <c r="F62285" s="195"/>
      <c r="G62285" s="196"/>
      <c r="H62285" s="192"/>
    </row>
    <row r="62286" spans="6:8" x14ac:dyDescent="0.2">
      <c r="F62286" s="195"/>
      <c r="G62286" s="196"/>
      <c r="H62286" s="192"/>
    </row>
    <row r="62287" spans="6:8" x14ac:dyDescent="0.2">
      <c r="F62287" s="195"/>
      <c r="G62287" s="196"/>
      <c r="H62287" s="192"/>
    </row>
    <row r="62288" spans="6:8" x14ac:dyDescent="0.2">
      <c r="F62288" s="195"/>
      <c r="G62288" s="196"/>
      <c r="H62288" s="192"/>
    </row>
    <row r="62289" spans="6:8" x14ac:dyDescent="0.2">
      <c r="F62289" s="195"/>
      <c r="G62289" s="196"/>
      <c r="H62289" s="192"/>
    </row>
    <row r="62290" spans="6:8" x14ac:dyDescent="0.2">
      <c r="F62290" s="195"/>
      <c r="G62290" s="196"/>
      <c r="H62290" s="192"/>
    </row>
    <row r="62291" spans="6:8" x14ac:dyDescent="0.2">
      <c r="F62291" s="195"/>
      <c r="G62291" s="196"/>
      <c r="H62291" s="192"/>
    </row>
    <row r="62292" spans="6:8" x14ac:dyDescent="0.2">
      <c r="F62292" s="195"/>
      <c r="G62292" s="196"/>
      <c r="H62292" s="192"/>
    </row>
    <row r="62293" spans="6:8" x14ac:dyDescent="0.2">
      <c r="F62293" s="195"/>
      <c r="G62293" s="196"/>
      <c r="H62293" s="192"/>
    </row>
    <row r="62294" spans="6:8" x14ac:dyDescent="0.2">
      <c r="F62294" s="195"/>
      <c r="G62294" s="196"/>
      <c r="H62294" s="192"/>
    </row>
    <row r="62295" spans="6:8" x14ac:dyDescent="0.2">
      <c r="F62295" s="195"/>
      <c r="G62295" s="196"/>
      <c r="H62295" s="192"/>
    </row>
    <row r="62296" spans="6:8" x14ac:dyDescent="0.2">
      <c r="F62296" s="195"/>
      <c r="G62296" s="196"/>
      <c r="H62296" s="192"/>
    </row>
    <row r="62297" spans="6:8" x14ac:dyDescent="0.2">
      <c r="F62297" s="195"/>
      <c r="G62297" s="196"/>
      <c r="H62297" s="192"/>
    </row>
    <row r="62298" spans="6:8" x14ac:dyDescent="0.2">
      <c r="F62298" s="195"/>
      <c r="G62298" s="196"/>
      <c r="H62298" s="192"/>
    </row>
    <row r="62299" spans="6:8" x14ac:dyDescent="0.2">
      <c r="F62299" s="195"/>
      <c r="G62299" s="196"/>
      <c r="H62299" s="192"/>
    </row>
    <row r="62300" spans="6:8" x14ac:dyDescent="0.2">
      <c r="F62300" s="195"/>
      <c r="G62300" s="196"/>
      <c r="H62300" s="192"/>
    </row>
    <row r="62301" spans="6:8" x14ac:dyDescent="0.2">
      <c r="F62301" s="195"/>
      <c r="G62301" s="196"/>
      <c r="H62301" s="192"/>
    </row>
    <row r="62302" spans="6:8" x14ac:dyDescent="0.2">
      <c r="F62302" s="195"/>
      <c r="G62302" s="196"/>
      <c r="H62302" s="192"/>
    </row>
    <row r="62303" spans="6:8" x14ac:dyDescent="0.2">
      <c r="F62303" s="195"/>
      <c r="G62303" s="196"/>
      <c r="H62303" s="192"/>
    </row>
    <row r="62304" spans="6:8" x14ac:dyDescent="0.2">
      <c r="F62304" s="195"/>
      <c r="G62304" s="196"/>
      <c r="H62304" s="192"/>
    </row>
    <row r="62305" spans="6:8" x14ac:dyDescent="0.2">
      <c r="F62305" s="195"/>
      <c r="G62305" s="196"/>
      <c r="H62305" s="192"/>
    </row>
    <row r="62306" spans="6:8" x14ac:dyDescent="0.2">
      <c r="F62306" s="195"/>
      <c r="G62306" s="196"/>
      <c r="H62306" s="192"/>
    </row>
    <row r="62307" spans="6:8" x14ac:dyDescent="0.2">
      <c r="F62307" s="195"/>
      <c r="G62307" s="196"/>
      <c r="H62307" s="192"/>
    </row>
    <row r="62308" spans="6:8" x14ac:dyDescent="0.2">
      <c r="F62308" s="195"/>
      <c r="G62308" s="196"/>
      <c r="H62308" s="192"/>
    </row>
    <row r="62309" spans="6:8" x14ac:dyDescent="0.2">
      <c r="F62309" s="195"/>
      <c r="G62309" s="196"/>
      <c r="H62309" s="192"/>
    </row>
    <row r="62310" spans="6:8" x14ac:dyDescent="0.2">
      <c r="F62310" s="195"/>
      <c r="G62310" s="196"/>
      <c r="H62310" s="192"/>
    </row>
    <row r="62311" spans="6:8" x14ac:dyDescent="0.2">
      <c r="F62311" s="195"/>
      <c r="G62311" s="196"/>
      <c r="H62311" s="192"/>
    </row>
    <row r="62312" spans="6:8" x14ac:dyDescent="0.2">
      <c r="F62312" s="195"/>
      <c r="G62312" s="196"/>
      <c r="H62312" s="192"/>
    </row>
    <row r="62313" spans="6:8" x14ac:dyDescent="0.2">
      <c r="F62313" s="195"/>
      <c r="G62313" s="196"/>
      <c r="H62313" s="192"/>
    </row>
    <row r="62314" spans="6:8" x14ac:dyDescent="0.2">
      <c r="F62314" s="195"/>
      <c r="G62314" s="196"/>
      <c r="H62314" s="192"/>
    </row>
    <row r="62315" spans="6:8" x14ac:dyDescent="0.2">
      <c r="F62315" s="195"/>
      <c r="G62315" s="196"/>
      <c r="H62315" s="192"/>
    </row>
    <row r="62316" spans="6:8" x14ac:dyDescent="0.2">
      <c r="F62316" s="195"/>
      <c r="G62316" s="196"/>
      <c r="H62316" s="192"/>
    </row>
    <row r="62317" spans="6:8" x14ac:dyDescent="0.2">
      <c r="F62317" s="195"/>
      <c r="G62317" s="196"/>
      <c r="H62317" s="192"/>
    </row>
    <row r="62318" spans="6:8" x14ac:dyDescent="0.2">
      <c r="F62318" s="195"/>
      <c r="G62318" s="196"/>
      <c r="H62318" s="192"/>
    </row>
    <row r="62319" spans="6:8" x14ac:dyDescent="0.2">
      <c r="F62319" s="195"/>
      <c r="G62319" s="196"/>
      <c r="H62319" s="192"/>
    </row>
    <row r="62320" spans="6:8" x14ac:dyDescent="0.2">
      <c r="F62320" s="195"/>
      <c r="G62320" s="196"/>
      <c r="H62320" s="192"/>
    </row>
    <row r="62321" spans="6:8" x14ac:dyDescent="0.2">
      <c r="F62321" s="195"/>
      <c r="G62321" s="196"/>
      <c r="H62321" s="192"/>
    </row>
    <row r="62322" spans="6:8" x14ac:dyDescent="0.2">
      <c r="F62322" s="195"/>
      <c r="G62322" s="196"/>
      <c r="H62322" s="192"/>
    </row>
    <row r="62323" spans="6:8" x14ac:dyDescent="0.2">
      <c r="F62323" s="195"/>
      <c r="G62323" s="196"/>
      <c r="H62323" s="192"/>
    </row>
    <row r="62324" spans="6:8" x14ac:dyDescent="0.2">
      <c r="F62324" s="195"/>
      <c r="G62324" s="196"/>
      <c r="H62324" s="192"/>
    </row>
    <row r="62325" spans="6:8" x14ac:dyDescent="0.2">
      <c r="F62325" s="195"/>
      <c r="G62325" s="196"/>
      <c r="H62325" s="192"/>
    </row>
    <row r="62326" spans="6:8" x14ac:dyDescent="0.2">
      <c r="F62326" s="195"/>
      <c r="G62326" s="196"/>
      <c r="H62326" s="192"/>
    </row>
    <row r="62327" spans="6:8" x14ac:dyDescent="0.2">
      <c r="F62327" s="195"/>
      <c r="G62327" s="196"/>
      <c r="H62327" s="192"/>
    </row>
    <row r="62328" spans="6:8" x14ac:dyDescent="0.2">
      <c r="F62328" s="195"/>
      <c r="G62328" s="196"/>
      <c r="H62328" s="192"/>
    </row>
    <row r="62329" spans="6:8" x14ac:dyDescent="0.2">
      <c r="F62329" s="195"/>
      <c r="G62329" s="196"/>
      <c r="H62329" s="192"/>
    </row>
    <row r="62330" spans="6:8" x14ac:dyDescent="0.2">
      <c r="F62330" s="195"/>
      <c r="G62330" s="196"/>
      <c r="H62330" s="192"/>
    </row>
    <row r="62331" spans="6:8" x14ac:dyDescent="0.2">
      <c r="F62331" s="195"/>
      <c r="G62331" s="196"/>
      <c r="H62331" s="192"/>
    </row>
    <row r="62332" spans="6:8" x14ac:dyDescent="0.2">
      <c r="F62332" s="195"/>
      <c r="G62332" s="196"/>
      <c r="H62332" s="192"/>
    </row>
    <row r="62333" spans="6:8" x14ac:dyDescent="0.2">
      <c r="F62333" s="195"/>
      <c r="G62333" s="196"/>
      <c r="H62333" s="192"/>
    </row>
    <row r="62334" spans="6:8" x14ac:dyDescent="0.2">
      <c r="F62334" s="195"/>
      <c r="G62334" s="196"/>
      <c r="H62334" s="192"/>
    </row>
    <row r="62335" spans="6:8" x14ac:dyDescent="0.2">
      <c r="F62335" s="195"/>
      <c r="G62335" s="196"/>
      <c r="H62335" s="192"/>
    </row>
    <row r="62336" spans="6:8" x14ac:dyDescent="0.2">
      <c r="F62336" s="195"/>
      <c r="G62336" s="196"/>
      <c r="H62336" s="192"/>
    </row>
    <row r="62337" spans="6:8" x14ac:dyDescent="0.2">
      <c r="F62337" s="195"/>
      <c r="G62337" s="196"/>
      <c r="H62337" s="192"/>
    </row>
    <row r="62338" spans="6:8" x14ac:dyDescent="0.2">
      <c r="F62338" s="195"/>
      <c r="G62338" s="196"/>
      <c r="H62338" s="192"/>
    </row>
    <row r="62339" spans="6:8" x14ac:dyDescent="0.2">
      <c r="F62339" s="195"/>
      <c r="G62339" s="196"/>
      <c r="H62339" s="192"/>
    </row>
    <row r="62340" spans="6:8" x14ac:dyDescent="0.2">
      <c r="F62340" s="195"/>
      <c r="G62340" s="196"/>
      <c r="H62340" s="192"/>
    </row>
    <row r="62341" spans="6:8" x14ac:dyDescent="0.2">
      <c r="F62341" s="195"/>
      <c r="G62341" s="196"/>
      <c r="H62341" s="192"/>
    </row>
    <row r="62342" spans="6:8" x14ac:dyDescent="0.2">
      <c r="F62342" s="195"/>
      <c r="G62342" s="196"/>
      <c r="H62342" s="192"/>
    </row>
    <row r="62343" spans="6:8" x14ac:dyDescent="0.2">
      <c r="F62343" s="195"/>
      <c r="G62343" s="196"/>
      <c r="H62343" s="192"/>
    </row>
    <row r="62344" spans="6:8" x14ac:dyDescent="0.2">
      <c r="F62344" s="195"/>
      <c r="G62344" s="196"/>
      <c r="H62344" s="192"/>
    </row>
    <row r="62345" spans="6:8" x14ac:dyDescent="0.2">
      <c r="F62345" s="195"/>
      <c r="G62345" s="196"/>
      <c r="H62345" s="192"/>
    </row>
    <row r="62346" spans="6:8" x14ac:dyDescent="0.2">
      <c r="F62346" s="195"/>
      <c r="G62346" s="196"/>
      <c r="H62346" s="192"/>
    </row>
    <row r="62347" spans="6:8" x14ac:dyDescent="0.2">
      <c r="F62347" s="195"/>
      <c r="G62347" s="196"/>
      <c r="H62347" s="192"/>
    </row>
    <row r="62348" spans="6:8" x14ac:dyDescent="0.2">
      <c r="F62348" s="195"/>
      <c r="G62348" s="196"/>
      <c r="H62348" s="192"/>
    </row>
    <row r="62349" spans="6:8" x14ac:dyDescent="0.2">
      <c r="F62349" s="195"/>
      <c r="G62349" s="196"/>
      <c r="H62349" s="192"/>
    </row>
    <row r="62350" spans="6:8" x14ac:dyDescent="0.2">
      <c r="F62350" s="195"/>
      <c r="G62350" s="196"/>
      <c r="H62350" s="192"/>
    </row>
    <row r="62351" spans="6:8" x14ac:dyDescent="0.2">
      <c r="F62351" s="195"/>
      <c r="G62351" s="196"/>
      <c r="H62351" s="192"/>
    </row>
    <row r="62352" spans="6:8" x14ac:dyDescent="0.2">
      <c r="F62352" s="195"/>
      <c r="G62352" s="196"/>
      <c r="H62352" s="192"/>
    </row>
    <row r="62353" spans="6:8" x14ac:dyDescent="0.2">
      <c r="F62353" s="195"/>
      <c r="G62353" s="196"/>
      <c r="H62353" s="192"/>
    </row>
    <row r="62354" spans="6:8" x14ac:dyDescent="0.2">
      <c r="F62354" s="195"/>
      <c r="G62354" s="196"/>
      <c r="H62354" s="192"/>
    </row>
    <row r="62355" spans="6:8" x14ac:dyDescent="0.2">
      <c r="F62355" s="195"/>
      <c r="G62355" s="196"/>
      <c r="H62355" s="192"/>
    </row>
    <row r="62356" spans="6:8" x14ac:dyDescent="0.2">
      <c r="F62356" s="195"/>
      <c r="G62356" s="196"/>
      <c r="H62356" s="192"/>
    </row>
    <row r="62357" spans="6:8" x14ac:dyDescent="0.2">
      <c r="F62357" s="195"/>
      <c r="G62357" s="196"/>
      <c r="H62357" s="192"/>
    </row>
    <row r="62358" spans="6:8" x14ac:dyDescent="0.2">
      <c r="F62358" s="195"/>
      <c r="G62358" s="196"/>
      <c r="H62358" s="192"/>
    </row>
    <row r="62359" spans="6:8" x14ac:dyDescent="0.2">
      <c r="F62359" s="195"/>
      <c r="G62359" s="196"/>
      <c r="H62359" s="192"/>
    </row>
    <row r="62360" spans="6:8" x14ac:dyDescent="0.2">
      <c r="F62360" s="195"/>
      <c r="G62360" s="196"/>
      <c r="H62360" s="192"/>
    </row>
    <row r="62361" spans="6:8" x14ac:dyDescent="0.2">
      <c r="F62361" s="195"/>
      <c r="G62361" s="196"/>
      <c r="H62361" s="192"/>
    </row>
    <row r="62362" spans="6:8" x14ac:dyDescent="0.2">
      <c r="F62362" s="195"/>
      <c r="G62362" s="196"/>
      <c r="H62362" s="192"/>
    </row>
    <row r="62363" spans="6:8" x14ac:dyDescent="0.2">
      <c r="F62363" s="195"/>
      <c r="G62363" s="196"/>
      <c r="H62363" s="192"/>
    </row>
    <row r="62364" spans="6:8" x14ac:dyDescent="0.2">
      <c r="F62364" s="195"/>
      <c r="G62364" s="196"/>
      <c r="H62364" s="192"/>
    </row>
    <row r="62365" spans="6:8" x14ac:dyDescent="0.2">
      <c r="F62365" s="195"/>
      <c r="G62365" s="196"/>
      <c r="H62365" s="192"/>
    </row>
    <row r="62366" spans="6:8" x14ac:dyDescent="0.2">
      <c r="F62366" s="195"/>
      <c r="G62366" s="196"/>
      <c r="H62366" s="192"/>
    </row>
    <row r="62367" spans="6:8" x14ac:dyDescent="0.2">
      <c r="F62367" s="195"/>
      <c r="G62367" s="196"/>
      <c r="H62367" s="192"/>
    </row>
    <row r="62368" spans="6:8" x14ac:dyDescent="0.2">
      <c r="F62368" s="195"/>
      <c r="G62368" s="196"/>
      <c r="H62368" s="192"/>
    </row>
    <row r="62369" spans="6:8" x14ac:dyDescent="0.2">
      <c r="F62369" s="195"/>
      <c r="G62369" s="196"/>
      <c r="H62369" s="192"/>
    </row>
    <row r="62370" spans="6:8" x14ac:dyDescent="0.2">
      <c r="F62370" s="195"/>
      <c r="G62370" s="196"/>
      <c r="H62370" s="192"/>
    </row>
    <row r="62371" spans="6:8" x14ac:dyDescent="0.2">
      <c r="F62371" s="195"/>
      <c r="G62371" s="196"/>
      <c r="H62371" s="192"/>
    </row>
    <row r="62372" spans="6:8" x14ac:dyDescent="0.2">
      <c r="F62372" s="195"/>
      <c r="G62372" s="196"/>
      <c r="H62372" s="192"/>
    </row>
    <row r="62373" spans="6:8" x14ac:dyDescent="0.2">
      <c r="F62373" s="195"/>
      <c r="G62373" s="196"/>
      <c r="H62373" s="192"/>
    </row>
    <row r="62374" spans="6:8" x14ac:dyDescent="0.2">
      <c r="F62374" s="195"/>
      <c r="G62374" s="196"/>
      <c r="H62374" s="192"/>
    </row>
    <row r="62375" spans="6:8" x14ac:dyDescent="0.2">
      <c r="F62375" s="195"/>
      <c r="G62375" s="196"/>
      <c r="H62375" s="192"/>
    </row>
    <row r="62376" spans="6:8" x14ac:dyDescent="0.2">
      <c r="F62376" s="195"/>
      <c r="G62376" s="196"/>
      <c r="H62376" s="192"/>
    </row>
    <row r="62377" spans="6:8" x14ac:dyDescent="0.2">
      <c r="F62377" s="195"/>
      <c r="G62377" s="196"/>
      <c r="H62377" s="192"/>
    </row>
    <row r="62378" spans="6:8" x14ac:dyDescent="0.2">
      <c r="F62378" s="195"/>
      <c r="G62378" s="196"/>
      <c r="H62378" s="192"/>
    </row>
    <row r="62379" spans="6:8" x14ac:dyDescent="0.2">
      <c r="F62379" s="195"/>
      <c r="G62379" s="196"/>
      <c r="H62379" s="192"/>
    </row>
    <row r="62380" spans="6:8" x14ac:dyDescent="0.2">
      <c r="F62380" s="195"/>
      <c r="G62380" s="196"/>
      <c r="H62380" s="192"/>
    </row>
    <row r="62381" spans="6:8" x14ac:dyDescent="0.2">
      <c r="F62381" s="195"/>
      <c r="G62381" s="196"/>
      <c r="H62381" s="192"/>
    </row>
    <row r="62382" spans="6:8" x14ac:dyDescent="0.2">
      <c r="F62382" s="195"/>
      <c r="G62382" s="196"/>
      <c r="H62382" s="192"/>
    </row>
    <row r="62383" spans="6:8" x14ac:dyDescent="0.2">
      <c r="F62383" s="195"/>
      <c r="G62383" s="196"/>
      <c r="H62383" s="192"/>
    </row>
    <row r="62384" spans="6:8" x14ac:dyDescent="0.2">
      <c r="F62384" s="195"/>
      <c r="G62384" s="196"/>
      <c r="H62384" s="192"/>
    </row>
    <row r="62385" spans="6:8" x14ac:dyDescent="0.2">
      <c r="F62385" s="195"/>
      <c r="G62385" s="196"/>
      <c r="H62385" s="192"/>
    </row>
    <row r="62386" spans="6:8" x14ac:dyDescent="0.2">
      <c r="F62386" s="195"/>
      <c r="G62386" s="196"/>
      <c r="H62386" s="192"/>
    </row>
    <row r="62387" spans="6:8" x14ac:dyDescent="0.2">
      <c r="F62387" s="195"/>
      <c r="G62387" s="196"/>
      <c r="H62387" s="192"/>
    </row>
    <row r="62388" spans="6:8" x14ac:dyDescent="0.2">
      <c r="F62388" s="195"/>
      <c r="G62388" s="196"/>
      <c r="H62388" s="192"/>
    </row>
    <row r="62389" spans="6:8" x14ac:dyDescent="0.2">
      <c r="F62389" s="195"/>
      <c r="G62389" s="196"/>
      <c r="H62389" s="192"/>
    </row>
    <row r="62390" spans="6:8" x14ac:dyDescent="0.2">
      <c r="F62390" s="195"/>
      <c r="G62390" s="196"/>
      <c r="H62390" s="192"/>
    </row>
    <row r="62391" spans="6:8" x14ac:dyDescent="0.2">
      <c r="F62391" s="195"/>
      <c r="G62391" s="196"/>
      <c r="H62391" s="192"/>
    </row>
    <row r="62392" spans="6:8" x14ac:dyDescent="0.2">
      <c r="F62392" s="195"/>
      <c r="G62392" s="196"/>
      <c r="H62392" s="192"/>
    </row>
    <row r="62393" spans="6:8" x14ac:dyDescent="0.2">
      <c r="F62393" s="195"/>
      <c r="G62393" s="196"/>
      <c r="H62393" s="192"/>
    </row>
    <row r="62394" spans="6:8" x14ac:dyDescent="0.2">
      <c r="F62394" s="195"/>
      <c r="G62394" s="196"/>
      <c r="H62394" s="192"/>
    </row>
    <row r="62395" spans="6:8" x14ac:dyDescent="0.2">
      <c r="F62395" s="195"/>
      <c r="G62395" s="196"/>
      <c r="H62395" s="192"/>
    </row>
    <row r="62396" spans="6:8" x14ac:dyDescent="0.2">
      <c r="F62396" s="195"/>
      <c r="G62396" s="196"/>
      <c r="H62396" s="192"/>
    </row>
    <row r="62397" spans="6:8" x14ac:dyDescent="0.2">
      <c r="F62397" s="195"/>
      <c r="G62397" s="196"/>
      <c r="H62397" s="192"/>
    </row>
    <row r="62398" spans="6:8" x14ac:dyDescent="0.2">
      <c r="F62398" s="195"/>
      <c r="G62398" s="196"/>
      <c r="H62398" s="192"/>
    </row>
    <row r="62399" spans="6:8" x14ac:dyDescent="0.2">
      <c r="F62399" s="195"/>
      <c r="G62399" s="196"/>
      <c r="H62399" s="192"/>
    </row>
    <row r="62400" spans="6:8" x14ac:dyDescent="0.2">
      <c r="F62400" s="195"/>
      <c r="G62400" s="196"/>
      <c r="H62400" s="192"/>
    </row>
    <row r="62401" spans="6:8" x14ac:dyDescent="0.2">
      <c r="F62401" s="195"/>
      <c r="G62401" s="196"/>
      <c r="H62401" s="192"/>
    </row>
    <row r="62402" spans="6:8" x14ac:dyDescent="0.2">
      <c r="F62402" s="195"/>
      <c r="G62402" s="196"/>
      <c r="H62402" s="192"/>
    </row>
    <row r="62403" spans="6:8" x14ac:dyDescent="0.2">
      <c r="F62403" s="195"/>
      <c r="G62403" s="196"/>
      <c r="H62403" s="192"/>
    </row>
    <row r="62404" spans="6:8" x14ac:dyDescent="0.2">
      <c r="F62404" s="195"/>
      <c r="G62404" s="196"/>
      <c r="H62404" s="192"/>
    </row>
    <row r="62405" spans="6:8" x14ac:dyDescent="0.2">
      <c r="F62405" s="195"/>
      <c r="G62405" s="196"/>
      <c r="H62405" s="192"/>
    </row>
    <row r="62406" spans="6:8" x14ac:dyDescent="0.2">
      <c r="F62406" s="195"/>
      <c r="G62406" s="196"/>
      <c r="H62406" s="192"/>
    </row>
    <row r="62407" spans="6:8" x14ac:dyDescent="0.2">
      <c r="F62407" s="195"/>
      <c r="G62407" s="196"/>
      <c r="H62407" s="192"/>
    </row>
    <row r="62408" spans="6:8" x14ac:dyDescent="0.2">
      <c r="F62408" s="195"/>
      <c r="G62408" s="196"/>
      <c r="H62408" s="192"/>
    </row>
    <row r="62409" spans="6:8" x14ac:dyDescent="0.2">
      <c r="F62409" s="195"/>
      <c r="G62409" s="196"/>
      <c r="H62409" s="192"/>
    </row>
    <row r="62410" spans="6:8" x14ac:dyDescent="0.2">
      <c r="F62410" s="195"/>
      <c r="G62410" s="196"/>
      <c r="H62410" s="192"/>
    </row>
    <row r="62411" spans="6:8" x14ac:dyDescent="0.2">
      <c r="F62411" s="195"/>
      <c r="G62411" s="196"/>
      <c r="H62411" s="192"/>
    </row>
    <row r="62412" spans="6:8" x14ac:dyDescent="0.2">
      <c r="F62412" s="195"/>
      <c r="G62412" s="196"/>
      <c r="H62412" s="192"/>
    </row>
    <row r="62413" spans="6:8" x14ac:dyDescent="0.2">
      <c r="F62413" s="195"/>
      <c r="G62413" s="196"/>
      <c r="H62413" s="192"/>
    </row>
    <row r="62414" spans="6:8" x14ac:dyDescent="0.2">
      <c r="F62414" s="195"/>
      <c r="G62414" s="196"/>
      <c r="H62414" s="192"/>
    </row>
    <row r="62415" spans="6:8" x14ac:dyDescent="0.2">
      <c r="F62415" s="195"/>
      <c r="G62415" s="196"/>
      <c r="H62415" s="192"/>
    </row>
    <row r="62416" spans="6:8" x14ac:dyDescent="0.2">
      <c r="F62416" s="195"/>
      <c r="G62416" s="196"/>
      <c r="H62416" s="192"/>
    </row>
    <row r="62417" spans="6:8" x14ac:dyDescent="0.2">
      <c r="F62417" s="195"/>
      <c r="G62417" s="196"/>
      <c r="H62417" s="192"/>
    </row>
    <row r="62418" spans="6:8" x14ac:dyDescent="0.2">
      <c r="F62418" s="195"/>
      <c r="G62418" s="196"/>
      <c r="H62418" s="192"/>
    </row>
    <row r="62419" spans="6:8" x14ac:dyDescent="0.2">
      <c r="F62419" s="195"/>
      <c r="G62419" s="196"/>
      <c r="H62419" s="192"/>
    </row>
    <row r="62420" spans="6:8" x14ac:dyDescent="0.2">
      <c r="F62420" s="195"/>
      <c r="G62420" s="196"/>
      <c r="H62420" s="192"/>
    </row>
    <row r="62421" spans="6:8" x14ac:dyDescent="0.2">
      <c r="F62421" s="195"/>
      <c r="G62421" s="196"/>
      <c r="H62421" s="192"/>
    </row>
    <row r="62422" spans="6:8" x14ac:dyDescent="0.2">
      <c r="F62422" s="195"/>
      <c r="G62422" s="196"/>
      <c r="H62422" s="192"/>
    </row>
    <row r="62423" spans="6:8" x14ac:dyDescent="0.2">
      <c r="F62423" s="195"/>
      <c r="G62423" s="196"/>
      <c r="H62423" s="192"/>
    </row>
    <row r="62424" spans="6:8" x14ac:dyDescent="0.2">
      <c r="F62424" s="195"/>
      <c r="G62424" s="196"/>
      <c r="H62424" s="192"/>
    </row>
    <row r="62425" spans="6:8" x14ac:dyDescent="0.2">
      <c r="F62425" s="195"/>
      <c r="G62425" s="196"/>
      <c r="H62425" s="192"/>
    </row>
    <row r="62426" spans="6:8" x14ac:dyDescent="0.2">
      <c r="F62426" s="195"/>
      <c r="G62426" s="196"/>
      <c r="H62426" s="192"/>
    </row>
    <row r="62427" spans="6:8" x14ac:dyDescent="0.2">
      <c r="F62427" s="195"/>
      <c r="G62427" s="196"/>
      <c r="H62427" s="192"/>
    </row>
    <row r="62428" spans="6:8" x14ac:dyDescent="0.2">
      <c r="F62428" s="195"/>
      <c r="G62428" s="196"/>
      <c r="H62428" s="192"/>
    </row>
    <row r="62429" spans="6:8" x14ac:dyDescent="0.2">
      <c r="F62429" s="195"/>
      <c r="G62429" s="196"/>
      <c r="H62429" s="192"/>
    </row>
    <row r="62430" spans="6:8" x14ac:dyDescent="0.2">
      <c r="F62430" s="195"/>
      <c r="G62430" s="196"/>
      <c r="H62430" s="192"/>
    </row>
    <row r="62431" spans="6:8" x14ac:dyDescent="0.2">
      <c r="F62431" s="195"/>
      <c r="G62431" s="196"/>
      <c r="H62431" s="192"/>
    </row>
    <row r="62432" spans="6:8" x14ac:dyDescent="0.2">
      <c r="F62432" s="195"/>
      <c r="G62432" s="196"/>
      <c r="H62432" s="192"/>
    </row>
    <row r="62433" spans="6:8" x14ac:dyDescent="0.2">
      <c r="F62433" s="195"/>
      <c r="G62433" s="196"/>
      <c r="H62433" s="192"/>
    </row>
    <row r="62434" spans="6:8" x14ac:dyDescent="0.2">
      <c r="F62434" s="195"/>
      <c r="G62434" s="196"/>
      <c r="H62434" s="192"/>
    </row>
    <row r="62435" spans="6:8" x14ac:dyDescent="0.2">
      <c r="F62435" s="195"/>
      <c r="G62435" s="196"/>
      <c r="H62435" s="192"/>
    </row>
    <row r="62436" spans="6:8" x14ac:dyDescent="0.2">
      <c r="F62436" s="195"/>
      <c r="G62436" s="196"/>
      <c r="H62436" s="192"/>
    </row>
    <row r="62437" spans="6:8" x14ac:dyDescent="0.2">
      <c r="F62437" s="195"/>
      <c r="G62437" s="196"/>
      <c r="H62437" s="192"/>
    </row>
    <row r="62438" spans="6:8" x14ac:dyDescent="0.2">
      <c r="F62438" s="195"/>
      <c r="G62438" s="196"/>
      <c r="H62438" s="192"/>
    </row>
    <row r="62439" spans="6:8" x14ac:dyDescent="0.2">
      <c r="F62439" s="195"/>
      <c r="G62439" s="196"/>
      <c r="H62439" s="192"/>
    </row>
    <row r="62440" spans="6:8" x14ac:dyDescent="0.2">
      <c r="F62440" s="195"/>
      <c r="G62440" s="196"/>
      <c r="H62440" s="192"/>
    </row>
    <row r="62441" spans="6:8" x14ac:dyDescent="0.2">
      <c r="F62441" s="195"/>
      <c r="G62441" s="196"/>
      <c r="H62441" s="192"/>
    </row>
    <row r="62442" spans="6:8" x14ac:dyDescent="0.2">
      <c r="F62442" s="195"/>
      <c r="G62442" s="196"/>
      <c r="H62442" s="192"/>
    </row>
    <row r="62443" spans="6:8" x14ac:dyDescent="0.2">
      <c r="F62443" s="195"/>
      <c r="G62443" s="196"/>
      <c r="H62443" s="192"/>
    </row>
    <row r="62444" spans="6:8" x14ac:dyDescent="0.2">
      <c r="F62444" s="195"/>
      <c r="G62444" s="196"/>
      <c r="H62444" s="192"/>
    </row>
    <row r="62445" spans="6:8" x14ac:dyDescent="0.2">
      <c r="F62445" s="195"/>
      <c r="G62445" s="196"/>
      <c r="H62445" s="192"/>
    </row>
    <row r="62446" spans="6:8" x14ac:dyDescent="0.2">
      <c r="F62446" s="195"/>
      <c r="G62446" s="196"/>
      <c r="H62446" s="192"/>
    </row>
    <row r="62447" spans="6:8" x14ac:dyDescent="0.2">
      <c r="F62447" s="195"/>
      <c r="G62447" s="196"/>
      <c r="H62447" s="192"/>
    </row>
    <row r="62448" spans="6:8" x14ac:dyDescent="0.2">
      <c r="F62448" s="195"/>
      <c r="G62448" s="196"/>
      <c r="H62448" s="192"/>
    </row>
    <row r="62449" spans="6:8" x14ac:dyDescent="0.2">
      <c r="F62449" s="195"/>
      <c r="G62449" s="196"/>
      <c r="H62449" s="192"/>
    </row>
    <row r="62450" spans="6:8" x14ac:dyDescent="0.2">
      <c r="F62450" s="195"/>
      <c r="G62450" s="196"/>
      <c r="H62450" s="192"/>
    </row>
    <row r="62451" spans="6:8" x14ac:dyDescent="0.2">
      <c r="F62451" s="195"/>
      <c r="G62451" s="196"/>
      <c r="H62451" s="192"/>
    </row>
    <row r="62452" spans="6:8" x14ac:dyDescent="0.2">
      <c r="F62452" s="195"/>
      <c r="G62452" s="196"/>
      <c r="H62452" s="192"/>
    </row>
    <row r="62453" spans="6:8" x14ac:dyDescent="0.2">
      <c r="F62453" s="195"/>
      <c r="G62453" s="196"/>
      <c r="H62453" s="192"/>
    </row>
    <row r="62454" spans="6:8" x14ac:dyDescent="0.2">
      <c r="F62454" s="195"/>
      <c r="G62454" s="196"/>
      <c r="H62454" s="192"/>
    </row>
    <row r="62455" spans="6:8" x14ac:dyDescent="0.2">
      <c r="F62455" s="195"/>
      <c r="G62455" s="196"/>
      <c r="H62455" s="192"/>
    </row>
    <row r="62456" spans="6:8" x14ac:dyDescent="0.2">
      <c r="F62456" s="195"/>
      <c r="G62456" s="196"/>
      <c r="H62456" s="192"/>
    </row>
    <row r="62457" spans="6:8" x14ac:dyDescent="0.2">
      <c r="F62457" s="195"/>
      <c r="G62457" s="196"/>
      <c r="H62457" s="192"/>
    </row>
    <row r="62458" spans="6:8" x14ac:dyDescent="0.2">
      <c r="F62458" s="195"/>
      <c r="G62458" s="196"/>
      <c r="H62458" s="192"/>
    </row>
    <row r="62459" spans="6:8" x14ac:dyDescent="0.2">
      <c r="F62459" s="195"/>
      <c r="G62459" s="196"/>
      <c r="H62459" s="192"/>
    </row>
    <row r="62460" spans="6:8" x14ac:dyDescent="0.2">
      <c r="F62460" s="195"/>
      <c r="G62460" s="196"/>
      <c r="H62460" s="192"/>
    </row>
    <row r="62461" spans="6:8" x14ac:dyDescent="0.2">
      <c r="F62461" s="195"/>
      <c r="G62461" s="196"/>
      <c r="H62461" s="192"/>
    </row>
    <row r="62462" spans="6:8" x14ac:dyDescent="0.2">
      <c r="F62462" s="195"/>
      <c r="G62462" s="196"/>
      <c r="H62462" s="192"/>
    </row>
    <row r="62463" spans="6:8" x14ac:dyDescent="0.2">
      <c r="F62463" s="195"/>
      <c r="G62463" s="196"/>
      <c r="H62463" s="192"/>
    </row>
    <row r="62464" spans="6:8" x14ac:dyDescent="0.2">
      <c r="F62464" s="195"/>
      <c r="G62464" s="196"/>
      <c r="H62464" s="192"/>
    </row>
    <row r="62465" spans="6:8" x14ac:dyDescent="0.2">
      <c r="F62465" s="195"/>
      <c r="G62465" s="196"/>
      <c r="H62465" s="192"/>
    </row>
    <row r="62466" spans="6:8" x14ac:dyDescent="0.2">
      <c r="F62466" s="195"/>
      <c r="G62466" s="196"/>
      <c r="H62466" s="192"/>
    </row>
    <row r="62467" spans="6:8" x14ac:dyDescent="0.2">
      <c r="F62467" s="195"/>
      <c r="G62467" s="196"/>
      <c r="H62467" s="192"/>
    </row>
    <row r="62468" spans="6:8" x14ac:dyDescent="0.2">
      <c r="F62468" s="195"/>
      <c r="G62468" s="196"/>
      <c r="H62468" s="192"/>
    </row>
    <row r="62469" spans="6:8" x14ac:dyDescent="0.2">
      <c r="F62469" s="195"/>
      <c r="G62469" s="196"/>
      <c r="H62469" s="192"/>
    </row>
    <row r="62470" spans="6:8" x14ac:dyDescent="0.2">
      <c r="F62470" s="195"/>
      <c r="G62470" s="196"/>
      <c r="H62470" s="192"/>
    </row>
    <row r="62471" spans="6:8" x14ac:dyDescent="0.2">
      <c r="F62471" s="195"/>
      <c r="G62471" s="196"/>
      <c r="H62471" s="192"/>
    </row>
    <row r="62472" spans="6:8" x14ac:dyDescent="0.2">
      <c r="F62472" s="195"/>
      <c r="G62472" s="196"/>
      <c r="H62472" s="192"/>
    </row>
    <row r="62473" spans="6:8" x14ac:dyDescent="0.2">
      <c r="F62473" s="195"/>
      <c r="G62473" s="196"/>
      <c r="H62473" s="192"/>
    </row>
    <row r="62474" spans="6:8" x14ac:dyDescent="0.2">
      <c r="F62474" s="195"/>
      <c r="G62474" s="196"/>
      <c r="H62474" s="192"/>
    </row>
    <row r="62475" spans="6:8" x14ac:dyDescent="0.2">
      <c r="F62475" s="195"/>
      <c r="G62475" s="196"/>
      <c r="H62475" s="192"/>
    </row>
    <row r="62476" spans="6:8" x14ac:dyDescent="0.2">
      <c r="F62476" s="195"/>
      <c r="G62476" s="196"/>
      <c r="H62476" s="192"/>
    </row>
    <row r="62477" spans="6:8" x14ac:dyDescent="0.2">
      <c r="F62477" s="195"/>
      <c r="G62477" s="196"/>
      <c r="H62477" s="192"/>
    </row>
    <row r="62478" spans="6:8" x14ac:dyDescent="0.2">
      <c r="F62478" s="195"/>
      <c r="G62478" s="196"/>
      <c r="H62478" s="192"/>
    </row>
    <row r="62479" spans="6:8" x14ac:dyDescent="0.2">
      <c r="F62479" s="195"/>
      <c r="G62479" s="196"/>
      <c r="H62479" s="192"/>
    </row>
    <row r="62480" spans="6:8" x14ac:dyDescent="0.2">
      <c r="F62480" s="195"/>
      <c r="G62480" s="196"/>
      <c r="H62480" s="192"/>
    </row>
    <row r="62481" spans="6:8" x14ac:dyDescent="0.2">
      <c r="F62481" s="195"/>
      <c r="G62481" s="196"/>
      <c r="H62481" s="192"/>
    </row>
    <row r="62482" spans="6:8" x14ac:dyDescent="0.2">
      <c r="F62482" s="195"/>
      <c r="G62482" s="196"/>
      <c r="H62482" s="192"/>
    </row>
    <row r="62483" spans="6:8" x14ac:dyDescent="0.2">
      <c r="F62483" s="195"/>
      <c r="G62483" s="196"/>
      <c r="H62483" s="192"/>
    </row>
    <row r="62484" spans="6:8" x14ac:dyDescent="0.2">
      <c r="F62484" s="195"/>
      <c r="G62484" s="196"/>
      <c r="H62484" s="192"/>
    </row>
    <row r="62485" spans="6:8" x14ac:dyDescent="0.2">
      <c r="F62485" s="195"/>
      <c r="G62485" s="196"/>
      <c r="H62485" s="192"/>
    </row>
    <row r="62486" spans="6:8" x14ac:dyDescent="0.2">
      <c r="F62486" s="195"/>
      <c r="G62486" s="196"/>
      <c r="H62486" s="192"/>
    </row>
    <row r="62487" spans="6:8" x14ac:dyDescent="0.2">
      <c r="F62487" s="195"/>
      <c r="G62487" s="196"/>
      <c r="H62487" s="192"/>
    </row>
    <row r="62488" spans="6:8" x14ac:dyDescent="0.2">
      <c r="F62488" s="195"/>
      <c r="G62488" s="196"/>
      <c r="H62488" s="192"/>
    </row>
    <row r="62489" spans="6:8" x14ac:dyDescent="0.2">
      <c r="F62489" s="195"/>
      <c r="G62489" s="196"/>
      <c r="H62489" s="192"/>
    </row>
    <row r="62490" spans="6:8" x14ac:dyDescent="0.2">
      <c r="F62490" s="195"/>
      <c r="G62490" s="196"/>
      <c r="H62490" s="192"/>
    </row>
    <row r="62491" spans="6:8" x14ac:dyDescent="0.2">
      <c r="F62491" s="195"/>
      <c r="G62491" s="196"/>
      <c r="H62491" s="192"/>
    </row>
    <row r="62492" spans="6:8" x14ac:dyDescent="0.2">
      <c r="F62492" s="195"/>
      <c r="G62492" s="196"/>
      <c r="H62492" s="192"/>
    </row>
    <row r="62493" spans="6:8" x14ac:dyDescent="0.2">
      <c r="F62493" s="195"/>
      <c r="G62493" s="196"/>
      <c r="H62493" s="192"/>
    </row>
    <row r="62494" spans="6:8" x14ac:dyDescent="0.2">
      <c r="F62494" s="195"/>
      <c r="G62494" s="196"/>
      <c r="H62494" s="192"/>
    </row>
    <row r="62495" spans="6:8" x14ac:dyDescent="0.2">
      <c r="F62495" s="195"/>
      <c r="G62495" s="196"/>
      <c r="H62495" s="192"/>
    </row>
    <row r="62496" spans="6:8" x14ac:dyDescent="0.2">
      <c r="F62496" s="195"/>
      <c r="G62496" s="196"/>
      <c r="H62496" s="192"/>
    </row>
    <row r="62497" spans="6:8" x14ac:dyDescent="0.2">
      <c r="F62497" s="195"/>
      <c r="G62497" s="196"/>
      <c r="H62497" s="192"/>
    </row>
    <row r="62498" spans="6:8" x14ac:dyDescent="0.2">
      <c r="F62498" s="195"/>
      <c r="G62498" s="196"/>
      <c r="H62498" s="192"/>
    </row>
    <row r="62499" spans="6:8" x14ac:dyDescent="0.2">
      <c r="F62499" s="195"/>
      <c r="G62499" s="196"/>
      <c r="H62499" s="192"/>
    </row>
    <row r="62500" spans="6:8" x14ac:dyDescent="0.2">
      <c r="F62500" s="195"/>
      <c r="G62500" s="196"/>
      <c r="H62500" s="192"/>
    </row>
    <row r="62501" spans="6:8" x14ac:dyDescent="0.2">
      <c r="F62501" s="195"/>
      <c r="G62501" s="196"/>
      <c r="H62501" s="192"/>
    </row>
    <row r="62502" spans="6:8" x14ac:dyDescent="0.2">
      <c r="F62502" s="195"/>
      <c r="G62502" s="196"/>
      <c r="H62502" s="192"/>
    </row>
    <row r="62503" spans="6:8" x14ac:dyDescent="0.2">
      <c r="F62503" s="195"/>
      <c r="G62503" s="196"/>
      <c r="H62503" s="192"/>
    </row>
    <row r="62504" spans="6:8" x14ac:dyDescent="0.2">
      <c r="F62504" s="195"/>
      <c r="G62504" s="196"/>
      <c r="H62504" s="192"/>
    </row>
    <row r="62505" spans="6:8" x14ac:dyDescent="0.2">
      <c r="F62505" s="195"/>
      <c r="G62505" s="196"/>
      <c r="H62505" s="192"/>
    </row>
    <row r="62506" spans="6:8" x14ac:dyDescent="0.2">
      <c r="F62506" s="195"/>
      <c r="G62506" s="196"/>
      <c r="H62506" s="192"/>
    </row>
    <row r="62507" spans="6:8" x14ac:dyDescent="0.2">
      <c r="F62507" s="195"/>
      <c r="G62507" s="196"/>
      <c r="H62507" s="192"/>
    </row>
    <row r="62508" spans="6:8" x14ac:dyDescent="0.2">
      <c r="F62508" s="195"/>
      <c r="G62508" s="196"/>
      <c r="H62508" s="192"/>
    </row>
    <row r="62509" spans="6:8" x14ac:dyDescent="0.2">
      <c r="F62509" s="195"/>
      <c r="G62509" s="196"/>
      <c r="H62509" s="192"/>
    </row>
    <row r="62510" spans="6:8" x14ac:dyDescent="0.2">
      <c r="F62510" s="195"/>
      <c r="G62510" s="196"/>
      <c r="H62510" s="192"/>
    </row>
    <row r="62511" spans="6:8" x14ac:dyDescent="0.2">
      <c r="F62511" s="195"/>
      <c r="G62511" s="196"/>
      <c r="H62511" s="192"/>
    </row>
    <row r="62512" spans="6:8" x14ac:dyDescent="0.2">
      <c r="F62512" s="195"/>
      <c r="G62512" s="196"/>
      <c r="H62512" s="192"/>
    </row>
    <row r="62513" spans="6:8" x14ac:dyDescent="0.2">
      <c r="F62513" s="195"/>
      <c r="G62513" s="196"/>
      <c r="H62513" s="192"/>
    </row>
    <row r="62514" spans="6:8" x14ac:dyDescent="0.2">
      <c r="F62514" s="195"/>
      <c r="G62514" s="196"/>
      <c r="H62514" s="192"/>
    </row>
    <row r="62515" spans="6:8" x14ac:dyDescent="0.2">
      <c r="F62515" s="195"/>
      <c r="G62515" s="196"/>
      <c r="H62515" s="192"/>
    </row>
    <row r="62516" spans="6:8" x14ac:dyDescent="0.2">
      <c r="F62516" s="195"/>
      <c r="G62516" s="196"/>
      <c r="H62516" s="192"/>
    </row>
    <row r="62517" spans="6:8" x14ac:dyDescent="0.2">
      <c r="F62517" s="195"/>
      <c r="G62517" s="196"/>
      <c r="H62517" s="192"/>
    </row>
    <row r="62518" spans="6:8" x14ac:dyDescent="0.2">
      <c r="F62518" s="195"/>
      <c r="G62518" s="196"/>
      <c r="H62518" s="192"/>
    </row>
    <row r="62519" spans="6:8" x14ac:dyDescent="0.2">
      <c r="F62519" s="195"/>
      <c r="G62519" s="196"/>
      <c r="H62519" s="192"/>
    </row>
    <row r="62520" spans="6:8" x14ac:dyDescent="0.2">
      <c r="F62520" s="195"/>
      <c r="G62520" s="196"/>
      <c r="H62520" s="192"/>
    </row>
    <row r="62521" spans="6:8" x14ac:dyDescent="0.2">
      <c r="F62521" s="195"/>
      <c r="G62521" s="196"/>
      <c r="H62521" s="192"/>
    </row>
    <row r="62522" spans="6:8" x14ac:dyDescent="0.2">
      <c r="F62522" s="195"/>
      <c r="G62522" s="196"/>
      <c r="H62522" s="192"/>
    </row>
    <row r="62523" spans="6:8" x14ac:dyDescent="0.2">
      <c r="F62523" s="195"/>
      <c r="G62523" s="196"/>
      <c r="H62523" s="192"/>
    </row>
    <row r="62524" spans="6:8" x14ac:dyDescent="0.2">
      <c r="F62524" s="195"/>
      <c r="G62524" s="196"/>
      <c r="H62524" s="192"/>
    </row>
    <row r="62525" spans="6:8" x14ac:dyDescent="0.2">
      <c r="F62525" s="195"/>
      <c r="G62525" s="196"/>
      <c r="H62525" s="192"/>
    </row>
    <row r="62526" spans="6:8" x14ac:dyDescent="0.2">
      <c r="F62526" s="195"/>
      <c r="G62526" s="196"/>
      <c r="H62526" s="192"/>
    </row>
    <row r="62527" spans="6:8" x14ac:dyDescent="0.2">
      <c r="F62527" s="195"/>
      <c r="G62527" s="196"/>
      <c r="H62527" s="192"/>
    </row>
    <row r="62528" spans="6:8" x14ac:dyDescent="0.2">
      <c r="F62528" s="195"/>
      <c r="G62528" s="196"/>
      <c r="H62528" s="192"/>
    </row>
    <row r="62529" spans="6:8" x14ac:dyDescent="0.2">
      <c r="F62529" s="195"/>
      <c r="G62529" s="196"/>
      <c r="H62529" s="192"/>
    </row>
    <row r="62530" spans="6:8" x14ac:dyDescent="0.2">
      <c r="F62530" s="195"/>
      <c r="G62530" s="196"/>
      <c r="H62530" s="192"/>
    </row>
    <row r="62531" spans="6:8" x14ac:dyDescent="0.2">
      <c r="F62531" s="195"/>
      <c r="G62531" s="196"/>
      <c r="H62531" s="192"/>
    </row>
    <row r="62532" spans="6:8" x14ac:dyDescent="0.2">
      <c r="F62532" s="195"/>
      <c r="G62532" s="196"/>
      <c r="H62532" s="192"/>
    </row>
    <row r="62533" spans="6:8" x14ac:dyDescent="0.2">
      <c r="F62533" s="195"/>
      <c r="G62533" s="196"/>
      <c r="H62533" s="192"/>
    </row>
    <row r="62534" spans="6:8" x14ac:dyDescent="0.2">
      <c r="F62534" s="195"/>
      <c r="G62534" s="196"/>
      <c r="H62534" s="192"/>
    </row>
    <row r="62535" spans="6:8" x14ac:dyDescent="0.2">
      <c r="F62535" s="195"/>
      <c r="G62535" s="196"/>
      <c r="H62535" s="192"/>
    </row>
    <row r="62536" spans="6:8" x14ac:dyDescent="0.2">
      <c r="F62536" s="195"/>
      <c r="G62536" s="196"/>
      <c r="H62536" s="192"/>
    </row>
    <row r="62537" spans="6:8" x14ac:dyDescent="0.2">
      <c r="F62537" s="195"/>
      <c r="G62537" s="196"/>
      <c r="H62537" s="192"/>
    </row>
    <row r="62538" spans="6:8" x14ac:dyDescent="0.2">
      <c r="F62538" s="195"/>
      <c r="G62538" s="196"/>
      <c r="H62538" s="192"/>
    </row>
    <row r="62539" spans="6:8" x14ac:dyDescent="0.2">
      <c r="F62539" s="195"/>
      <c r="G62539" s="196"/>
      <c r="H62539" s="192"/>
    </row>
    <row r="62540" spans="6:8" x14ac:dyDescent="0.2">
      <c r="F62540" s="195"/>
      <c r="G62540" s="196"/>
      <c r="H62540" s="192"/>
    </row>
    <row r="62541" spans="6:8" x14ac:dyDescent="0.2">
      <c r="F62541" s="195"/>
      <c r="G62541" s="196"/>
      <c r="H62541" s="192"/>
    </row>
    <row r="62542" spans="6:8" x14ac:dyDescent="0.2">
      <c r="F62542" s="195"/>
      <c r="G62542" s="196"/>
      <c r="H62542" s="192"/>
    </row>
    <row r="62543" spans="6:8" x14ac:dyDescent="0.2">
      <c r="F62543" s="195"/>
      <c r="G62543" s="196"/>
      <c r="H62543" s="192"/>
    </row>
    <row r="62544" spans="6:8" x14ac:dyDescent="0.2">
      <c r="F62544" s="195"/>
      <c r="G62544" s="196"/>
      <c r="H62544" s="192"/>
    </row>
    <row r="62545" spans="6:8" x14ac:dyDescent="0.2">
      <c r="F62545" s="195"/>
      <c r="G62545" s="196"/>
      <c r="H62545" s="192"/>
    </row>
    <row r="62546" spans="6:8" x14ac:dyDescent="0.2">
      <c r="F62546" s="195"/>
      <c r="G62546" s="196"/>
      <c r="H62546" s="192"/>
    </row>
    <row r="62547" spans="6:8" x14ac:dyDescent="0.2">
      <c r="F62547" s="195"/>
      <c r="G62547" s="196"/>
      <c r="H62547" s="192"/>
    </row>
    <row r="62548" spans="6:8" x14ac:dyDescent="0.2">
      <c r="F62548" s="195"/>
      <c r="G62548" s="196"/>
      <c r="H62548" s="192"/>
    </row>
    <row r="62549" spans="6:8" x14ac:dyDescent="0.2">
      <c r="F62549" s="195"/>
      <c r="G62549" s="196"/>
      <c r="H62549" s="192"/>
    </row>
    <row r="62550" spans="6:8" x14ac:dyDescent="0.2">
      <c r="F62550" s="195"/>
      <c r="G62550" s="196"/>
      <c r="H62550" s="192"/>
    </row>
    <row r="62551" spans="6:8" x14ac:dyDescent="0.2">
      <c r="F62551" s="195"/>
      <c r="G62551" s="196"/>
      <c r="H62551" s="192"/>
    </row>
    <row r="62552" spans="6:8" x14ac:dyDescent="0.2">
      <c r="F62552" s="195"/>
      <c r="G62552" s="196"/>
      <c r="H62552" s="192"/>
    </row>
    <row r="62553" spans="6:8" x14ac:dyDescent="0.2">
      <c r="F62553" s="195"/>
      <c r="G62553" s="196"/>
      <c r="H62553" s="192"/>
    </row>
    <row r="62554" spans="6:8" x14ac:dyDescent="0.2">
      <c r="F62554" s="195"/>
      <c r="G62554" s="196"/>
      <c r="H62554" s="192"/>
    </row>
    <row r="62555" spans="6:8" x14ac:dyDescent="0.2">
      <c r="F62555" s="195"/>
      <c r="G62555" s="196"/>
      <c r="H62555" s="192"/>
    </row>
    <row r="62556" spans="6:8" x14ac:dyDescent="0.2">
      <c r="F62556" s="195"/>
      <c r="G62556" s="196"/>
      <c r="H62556" s="192"/>
    </row>
    <row r="62557" spans="6:8" x14ac:dyDescent="0.2">
      <c r="F62557" s="195"/>
      <c r="G62557" s="196"/>
      <c r="H62557" s="192"/>
    </row>
    <row r="62558" spans="6:8" x14ac:dyDescent="0.2">
      <c r="F62558" s="195"/>
      <c r="G62558" s="196"/>
      <c r="H62558" s="192"/>
    </row>
    <row r="62559" spans="6:8" x14ac:dyDescent="0.2">
      <c r="F62559" s="195"/>
      <c r="G62559" s="196"/>
      <c r="H62559" s="192"/>
    </row>
    <row r="62560" spans="6:8" x14ac:dyDescent="0.2">
      <c r="F62560" s="195"/>
      <c r="G62560" s="196"/>
      <c r="H62560" s="192"/>
    </row>
    <row r="62561" spans="6:8" x14ac:dyDescent="0.2">
      <c r="F62561" s="195"/>
      <c r="G62561" s="196"/>
      <c r="H62561" s="192"/>
    </row>
    <row r="62562" spans="6:8" x14ac:dyDescent="0.2">
      <c r="F62562" s="195"/>
      <c r="G62562" s="196"/>
      <c r="H62562" s="192"/>
    </row>
    <row r="62563" spans="6:8" x14ac:dyDescent="0.2">
      <c r="F62563" s="195"/>
      <c r="G62563" s="196"/>
      <c r="H62563" s="192"/>
    </row>
    <row r="62564" spans="6:8" x14ac:dyDescent="0.2">
      <c r="F62564" s="195"/>
      <c r="G62564" s="196"/>
      <c r="H62564" s="192"/>
    </row>
    <row r="62565" spans="6:8" x14ac:dyDescent="0.2">
      <c r="F62565" s="195"/>
      <c r="G62565" s="196"/>
      <c r="H62565" s="192"/>
    </row>
    <row r="62566" spans="6:8" x14ac:dyDescent="0.2">
      <c r="F62566" s="195"/>
      <c r="G62566" s="196"/>
      <c r="H62566" s="192"/>
    </row>
    <row r="62567" spans="6:8" x14ac:dyDescent="0.2">
      <c r="F62567" s="195"/>
      <c r="G62567" s="196"/>
      <c r="H62567" s="192"/>
    </row>
    <row r="62568" spans="6:8" x14ac:dyDescent="0.2">
      <c r="F62568" s="195"/>
      <c r="G62568" s="196"/>
      <c r="H62568" s="192"/>
    </row>
    <row r="62569" spans="6:8" x14ac:dyDescent="0.2">
      <c r="F62569" s="195"/>
      <c r="G62569" s="196"/>
      <c r="H62569" s="192"/>
    </row>
    <row r="62570" spans="6:8" x14ac:dyDescent="0.2">
      <c r="F62570" s="195"/>
      <c r="G62570" s="196"/>
      <c r="H62570" s="192"/>
    </row>
    <row r="62571" spans="6:8" x14ac:dyDescent="0.2">
      <c r="F62571" s="195"/>
      <c r="G62571" s="196"/>
      <c r="H62571" s="192"/>
    </row>
    <row r="62572" spans="6:8" x14ac:dyDescent="0.2">
      <c r="F62572" s="195"/>
      <c r="G62572" s="196"/>
      <c r="H62572" s="192"/>
    </row>
    <row r="62573" spans="6:8" x14ac:dyDescent="0.2">
      <c r="F62573" s="195"/>
      <c r="G62573" s="196"/>
      <c r="H62573" s="192"/>
    </row>
    <row r="62574" spans="6:8" x14ac:dyDescent="0.2">
      <c r="F62574" s="195"/>
      <c r="G62574" s="196"/>
      <c r="H62574" s="192"/>
    </row>
    <row r="62575" spans="6:8" x14ac:dyDescent="0.2">
      <c r="F62575" s="195"/>
      <c r="G62575" s="196"/>
      <c r="H62575" s="192"/>
    </row>
    <row r="62576" spans="6:8" x14ac:dyDescent="0.2">
      <c r="F62576" s="195"/>
      <c r="G62576" s="196"/>
      <c r="H62576" s="192"/>
    </row>
    <row r="62577" spans="6:8" x14ac:dyDescent="0.2">
      <c r="F62577" s="195"/>
      <c r="G62577" s="196"/>
      <c r="H62577" s="192"/>
    </row>
    <row r="62578" spans="6:8" x14ac:dyDescent="0.2">
      <c r="F62578" s="195"/>
      <c r="G62578" s="196"/>
      <c r="H62578" s="192"/>
    </row>
    <row r="62579" spans="6:8" x14ac:dyDescent="0.2">
      <c r="F62579" s="195"/>
      <c r="G62579" s="196"/>
      <c r="H62579" s="192"/>
    </row>
    <row r="62580" spans="6:8" x14ac:dyDescent="0.2">
      <c r="F62580" s="195"/>
      <c r="G62580" s="196"/>
      <c r="H62580" s="192"/>
    </row>
    <row r="62581" spans="6:8" x14ac:dyDescent="0.2">
      <c r="F62581" s="195"/>
      <c r="G62581" s="196"/>
      <c r="H62581" s="192"/>
    </row>
    <row r="62582" spans="6:8" x14ac:dyDescent="0.2">
      <c r="F62582" s="195"/>
      <c r="G62582" s="196"/>
      <c r="H62582" s="192"/>
    </row>
    <row r="62583" spans="6:8" x14ac:dyDescent="0.2">
      <c r="F62583" s="195"/>
      <c r="G62583" s="196"/>
      <c r="H62583" s="192"/>
    </row>
    <row r="62584" spans="6:8" x14ac:dyDescent="0.2">
      <c r="F62584" s="195"/>
      <c r="G62584" s="196"/>
      <c r="H62584" s="192"/>
    </row>
    <row r="62585" spans="6:8" x14ac:dyDescent="0.2">
      <c r="F62585" s="195"/>
      <c r="G62585" s="196"/>
      <c r="H62585" s="192"/>
    </row>
    <row r="62586" spans="6:8" x14ac:dyDescent="0.2">
      <c r="F62586" s="195"/>
      <c r="G62586" s="196"/>
      <c r="H62586" s="192"/>
    </row>
    <row r="62587" spans="6:8" x14ac:dyDescent="0.2">
      <c r="F62587" s="195"/>
      <c r="G62587" s="196"/>
      <c r="H62587" s="192"/>
    </row>
    <row r="62588" spans="6:8" x14ac:dyDescent="0.2">
      <c r="F62588" s="195"/>
      <c r="G62588" s="196"/>
      <c r="H62588" s="192"/>
    </row>
    <row r="62589" spans="6:8" x14ac:dyDescent="0.2">
      <c r="F62589" s="195"/>
      <c r="G62589" s="196"/>
      <c r="H62589" s="192"/>
    </row>
    <row r="62590" spans="6:8" x14ac:dyDescent="0.2">
      <c r="F62590" s="195"/>
      <c r="G62590" s="196"/>
      <c r="H62590" s="192"/>
    </row>
    <row r="62591" spans="6:8" x14ac:dyDescent="0.2">
      <c r="F62591" s="195"/>
      <c r="G62591" s="196"/>
      <c r="H62591" s="192"/>
    </row>
    <row r="62592" spans="6:8" x14ac:dyDescent="0.2">
      <c r="F62592" s="195"/>
      <c r="G62592" s="196"/>
      <c r="H62592" s="192"/>
    </row>
    <row r="62593" spans="6:8" x14ac:dyDescent="0.2">
      <c r="F62593" s="195"/>
      <c r="G62593" s="196"/>
      <c r="H62593" s="192"/>
    </row>
    <row r="62594" spans="6:8" x14ac:dyDescent="0.2">
      <c r="F62594" s="195"/>
      <c r="G62594" s="196"/>
      <c r="H62594" s="192"/>
    </row>
    <row r="62595" spans="6:8" x14ac:dyDescent="0.2">
      <c r="F62595" s="195"/>
      <c r="G62595" s="196"/>
      <c r="H62595" s="192"/>
    </row>
    <row r="62596" spans="6:8" x14ac:dyDescent="0.2">
      <c r="F62596" s="195"/>
      <c r="G62596" s="196"/>
      <c r="H62596" s="192"/>
    </row>
    <row r="62597" spans="6:8" x14ac:dyDescent="0.2">
      <c r="F62597" s="195"/>
      <c r="G62597" s="196"/>
      <c r="H62597" s="192"/>
    </row>
    <row r="62598" spans="6:8" x14ac:dyDescent="0.2">
      <c r="F62598" s="195"/>
      <c r="G62598" s="196"/>
      <c r="H62598" s="192"/>
    </row>
    <row r="62599" spans="6:8" x14ac:dyDescent="0.2">
      <c r="F62599" s="195"/>
      <c r="G62599" s="196"/>
      <c r="H62599" s="192"/>
    </row>
    <row r="62600" spans="6:8" x14ac:dyDescent="0.2">
      <c r="F62600" s="195"/>
      <c r="G62600" s="196"/>
      <c r="H62600" s="192"/>
    </row>
    <row r="62601" spans="6:8" x14ac:dyDescent="0.2">
      <c r="F62601" s="195"/>
      <c r="G62601" s="196"/>
      <c r="H62601" s="192"/>
    </row>
    <row r="62602" spans="6:8" x14ac:dyDescent="0.2">
      <c r="F62602" s="195"/>
      <c r="G62602" s="196"/>
      <c r="H62602" s="192"/>
    </row>
    <row r="62603" spans="6:8" x14ac:dyDescent="0.2">
      <c r="F62603" s="195"/>
      <c r="G62603" s="196"/>
      <c r="H62603" s="192"/>
    </row>
    <row r="62604" spans="6:8" x14ac:dyDescent="0.2">
      <c r="F62604" s="195"/>
      <c r="G62604" s="196"/>
      <c r="H62604" s="192"/>
    </row>
    <row r="62605" spans="6:8" x14ac:dyDescent="0.2">
      <c r="F62605" s="195"/>
      <c r="G62605" s="196"/>
      <c r="H62605" s="192"/>
    </row>
    <row r="62606" spans="6:8" x14ac:dyDescent="0.2">
      <c r="F62606" s="195"/>
      <c r="G62606" s="196"/>
      <c r="H62606" s="192"/>
    </row>
    <row r="62607" spans="6:8" x14ac:dyDescent="0.2">
      <c r="F62607" s="195"/>
      <c r="G62607" s="196"/>
      <c r="H62607" s="192"/>
    </row>
    <row r="62608" spans="6:8" x14ac:dyDescent="0.2">
      <c r="F62608" s="195"/>
      <c r="G62608" s="196"/>
      <c r="H62608" s="192"/>
    </row>
    <row r="62609" spans="6:8" x14ac:dyDescent="0.2">
      <c r="F62609" s="195"/>
      <c r="G62609" s="196"/>
      <c r="H62609" s="192"/>
    </row>
    <row r="62610" spans="6:8" x14ac:dyDescent="0.2">
      <c r="F62610" s="195"/>
      <c r="G62610" s="196"/>
      <c r="H62610" s="192"/>
    </row>
    <row r="62611" spans="6:8" x14ac:dyDescent="0.2">
      <c r="F62611" s="195"/>
      <c r="G62611" s="196"/>
      <c r="H62611" s="192"/>
    </row>
    <row r="62612" spans="6:8" x14ac:dyDescent="0.2">
      <c r="F62612" s="195"/>
      <c r="G62612" s="196"/>
      <c r="H62612" s="192"/>
    </row>
    <row r="62613" spans="6:8" x14ac:dyDescent="0.2">
      <c r="F62613" s="195"/>
      <c r="G62613" s="196"/>
      <c r="H62613" s="192"/>
    </row>
    <row r="62614" spans="6:8" x14ac:dyDescent="0.2">
      <c r="F62614" s="195"/>
      <c r="G62614" s="196"/>
      <c r="H62614" s="192"/>
    </row>
    <row r="62615" spans="6:8" x14ac:dyDescent="0.2">
      <c r="F62615" s="195"/>
      <c r="G62615" s="196"/>
      <c r="H62615" s="192"/>
    </row>
    <row r="62616" spans="6:8" x14ac:dyDescent="0.2">
      <c r="F62616" s="195"/>
      <c r="G62616" s="196"/>
      <c r="H62616" s="192"/>
    </row>
    <row r="62617" spans="6:8" x14ac:dyDescent="0.2">
      <c r="F62617" s="195"/>
      <c r="G62617" s="196"/>
      <c r="H62617" s="192"/>
    </row>
    <row r="62618" spans="6:8" x14ac:dyDescent="0.2">
      <c r="F62618" s="195"/>
      <c r="G62618" s="196"/>
      <c r="H62618" s="192"/>
    </row>
    <row r="62619" spans="6:8" x14ac:dyDescent="0.2">
      <c r="F62619" s="195"/>
      <c r="G62619" s="196"/>
      <c r="H62619" s="192"/>
    </row>
    <row r="62620" spans="6:8" x14ac:dyDescent="0.2">
      <c r="F62620" s="195"/>
      <c r="G62620" s="196"/>
      <c r="H62620" s="192"/>
    </row>
    <row r="62621" spans="6:8" x14ac:dyDescent="0.2">
      <c r="F62621" s="195"/>
      <c r="G62621" s="196"/>
      <c r="H62621" s="192"/>
    </row>
    <row r="62622" spans="6:8" x14ac:dyDescent="0.2">
      <c r="F62622" s="195"/>
      <c r="G62622" s="196"/>
      <c r="H62622" s="192"/>
    </row>
    <row r="62623" spans="6:8" x14ac:dyDescent="0.2">
      <c r="F62623" s="195"/>
      <c r="G62623" s="196"/>
      <c r="H62623" s="192"/>
    </row>
    <row r="62624" spans="6:8" x14ac:dyDescent="0.2">
      <c r="F62624" s="195"/>
      <c r="G62624" s="196"/>
      <c r="H62624" s="192"/>
    </row>
    <row r="62625" spans="6:8" x14ac:dyDescent="0.2">
      <c r="F62625" s="195"/>
      <c r="G62625" s="196"/>
      <c r="H62625" s="192"/>
    </row>
    <row r="62626" spans="6:8" x14ac:dyDescent="0.2">
      <c r="F62626" s="195"/>
      <c r="G62626" s="196"/>
      <c r="H62626" s="192"/>
    </row>
    <row r="62627" spans="6:8" x14ac:dyDescent="0.2">
      <c r="F62627" s="195"/>
      <c r="G62627" s="196"/>
      <c r="H62627" s="192"/>
    </row>
    <row r="62628" spans="6:8" x14ac:dyDescent="0.2">
      <c r="F62628" s="195"/>
      <c r="G62628" s="196"/>
      <c r="H62628" s="192"/>
    </row>
    <row r="62629" spans="6:8" x14ac:dyDescent="0.2">
      <c r="F62629" s="195"/>
      <c r="G62629" s="196"/>
      <c r="H62629" s="192"/>
    </row>
    <row r="62630" spans="6:8" x14ac:dyDescent="0.2">
      <c r="F62630" s="195"/>
      <c r="G62630" s="196"/>
      <c r="H62630" s="192"/>
    </row>
    <row r="62631" spans="6:8" x14ac:dyDescent="0.2">
      <c r="F62631" s="195"/>
      <c r="G62631" s="196"/>
      <c r="H62631" s="192"/>
    </row>
    <row r="62632" spans="6:8" x14ac:dyDescent="0.2">
      <c r="F62632" s="195"/>
      <c r="G62632" s="196"/>
      <c r="H62632" s="192"/>
    </row>
    <row r="62633" spans="6:8" x14ac:dyDescent="0.2">
      <c r="F62633" s="195"/>
      <c r="G62633" s="196"/>
      <c r="H62633" s="192"/>
    </row>
    <row r="62634" spans="6:8" x14ac:dyDescent="0.2">
      <c r="F62634" s="195"/>
      <c r="G62634" s="196"/>
      <c r="H62634" s="192"/>
    </row>
    <row r="62635" spans="6:8" x14ac:dyDescent="0.2">
      <c r="F62635" s="195"/>
      <c r="G62635" s="196"/>
      <c r="H62635" s="192"/>
    </row>
    <row r="62636" spans="6:8" x14ac:dyDescent="0.2">
      <c r="F62636" s="195"/>
      <c r="G62636" s="196"/>
      <c r="H62636" s="192"/>
    </row>
    <row r="62637" spans="6:8" x14ac:dyDescent="0.2">
      <c r="F62637" s="195"/>
      <c r="G62637" s="196"/>
      <c r="H62637" s="192"/>
    </row>
    <row r="62638" spans="6:8" x14ac:dyDescent="0.2">
      <c r="F62638" s="195"/>
      <c r="G62638" s="196"/>
      <c r="H62638" s="192"/>
    </row>
    <row r="62639" spans="6:8" x14ac:dyDescent="0.2">
      <c r="F62639" s="195"/>
      <c r="G62639" s="196"/>
      <c r="H62639" s="192"/>
    </row>
    <row r="62640" spans="6:8" x14ac:dyDescent="0.2">
      <c r="F62640" s="195"/>
      <c r="G62640" s="196"/>
      <c r="H62640" s="192"/>
    </row>
    <row r="62641" spans="6:8" x14ac:dyDescent="0.2">
      <c r="F62641" s="195"/>
      <c r="G62641" s="196"/>
      <c r="H62641" s="192"/>
    </row>
    <row r="62642" spans="6:8" x14ac:dyDescent="0.2">
      <c r="F62642" s="195"/>
      <c r="G62642" s="196"/>
      <c r="H62642" s="192"/>
    </row>
    <row r="62643" spans="6:8" x14ac:dyDescent="0.2">
      <c r="F62643" s="195"/>
      <c r="G62643" s="196"/>
      <c r="H62643" s="192"/>
    </row>
    <row r="62644" spans="6:8" x14ac:dyDescent="0.2">
      <c r="F62644" s="195"/>
      <c r="G62644" s="196"/>
      <c r="H62644" s="192"/>
    </row>
    <row r="62645" spans="6:8" x14ac:dyDescent="0.2">
      <c r="F62645" s="195"/>
      <c r="G62645" s="196"/>
      <c r="H62645" s="192"/>
    </row>
    <row r="62646" spans="6:8" x14ac:dyDescent="0.2">
      <c r="F62646" s="195"/>
      <c r="G62646" s="196"/>
      <c r="H62646" s="192"/>
    </row>
    <row r="62647" spans="6:8" x14ac:dyDescent="0.2">
      <c r="F62647" s="195"/>
      <c r="G62647" s="196"/>
      <c r="H62647" s="192"/>
    </row>
    <row r="62648" spans="6:8" x14ac:dyDescent="0.2">
      <c r="F62648" s="195"/>
      <c r="G62648" s="196"/>
      <c r="H62648" s="192"/>
    </row>
    <row r="62649" spans="6:8" x14ac:dyDescent="0.2">
      <c r="F62649" s="195"/>
      <c r="G62649" s="196"/>
      <c r="H62649" s="192"/>
    </row>
    <row r="62650" spans="6:8" x14ac:dyDescent="0.2">
      <c r="F62650" s="195"/>
      <c r="G62650" s="196"/>
      <c r="H62650" s="192"/>
    </row>
    <row r="62651" spans="6:8" x14ac:dyDescent="0.2">
      <c r="F62651" s="195"/>
      <c r="G62651" s="196"/>
      <c r="H62651" s="192"/>
    </row>
    <row r="62652" spans="6:8" x14ac:dyDescent="0.2">
      <c r="F62652" s="195"/>
      <c r="G62652" s="196"/>
      <c r="H62652" s="192"/>
    </row>
    <row r="62653" spans="6:8" x14ac:dyDescent="0.2">
      <c r="F62653" s="195"/>
      <c r="G62653" s="196"/>
      <c r="H62653" s="192"/>
    </row>
    <row r="62654" spans="6:8" x14ac:dyDescent="0.2">
      <c r="F62654" s="195"/>
      <c r="G62654" s="196"/>
      <c r="H62654" s="192"/>
    </row>
    <row r="62655" spans="6:8" x14ac:dyDescent="0.2">
      <c r="F62655" s="195"/>
      <c r="G62655" s="196"/>
      <c r="H62655" s="192"/>
    </row>
    <row r="62656" spans="6:8" x14ac:dyDescent="0.2">
      <c r="F62656" s="195"/>
      <c r="G62656" s="196"/>
      <c r="H62656" s="192"/>
    </row>
    <row r="62657" spans="6:8" x14ac:dyDescent="0.2">
      <c r="F62657" s="195"/>
      <c r="G62657" s="196"/>
      <c r="H62657" s="192"/>
    </row>
    <row r="62658" spans="6:8" x14ac:dyDescent="0.2">
      <c r="F62658" s="195"/>
      <c r="G62658" s="196"/>
      <c r="H62658" s="192"/>
    </row>
    <row r="62659" spans="6:8" x14ac:dyDescent="0.2">
      <c r="F62659" s="195"/>
      <c r="G62659" s="196"/>
      <c r="H62659" s="192"/>
    </row>
    <row r="62660" spans="6:8" x14ac:dyDescent="0.2">
      <c r="F62660" s="195"/>
      <c r="G62660" s="196"/>
      <c r="H62660" s="192"/>
    </row>
    <row r="62661" spans="6:8" x14ac:dyDescent="0.2">
      <c r="F62661" s="195"/>
      <c r="G62661" s="196"/>
      <c r="H62661" s="192"/>
    </row>
    <row r="62662" spans="6:8" x14ac:dyDescent="0.2">
      <c r="F62662" s="195"/>
      <c r="G62662" s="196"/>
      <c r="H62662" s="192"/>
    </row>
    <row r="62663" spans="6:8" x14ac:dyDescent="0.2">
      <c r="F62663" s="195"/>
      <c r="G62663" s="196"/>
      <c r="H62663" s="192"/>
    </row>
    <row r="62664" spans="6:8" x14ac:dyDescent="0.2">
      <c r="F62664" s="195"/>
      <c r="G62664" s="196"/>
      <c r="H62664" s="192"/>
    </row>
    <row r="62665" spans="6:8" x14ac:dyDescent="0.2">
      <c r="F62665" s="195"/>
      <c r="G62665" s="196"/>
      <c r="H62665" s="192"/>
    </row>
    <row r="62666" spans="6:8" x14ac:dyDescent="0.2">
      <c r="F62666" s="195"/>
      <c r="G62666" s="196"/>
      <c r="H62666" s="192"/>
    </row>
    <row r="62667" spans="6:8" x14ac:dyDescent="0.2">
      <c r="F62667" s="195"/>
      <c r="G62667" s="196"/>
      <c r="H62667" s="192"/>
    </row>
    <row r="62668" spans="6:8" x14ac:dyDescent="0.2">
      <c r="F62668" s="195"/>
      <c r="G62668" s="196"/>
      <c r="H62668" s="192"/>
    </row>
    <row r="62669" spans="6:8" x14ac:dyDescent="0.2">
      <c r="F62669" s="195"/>
      <c r="G62669" s="196"/>
      <c r="H62669" s="192"/>
    </row>
    <row r="62670" spans="6:8" x14ac:dyDescent="0.2">
      <c r="F62670" s="195"/>
      <c r="G62670" s="196"/>
      <c r="H62670" s="192"/>
    </row>
    <row r="62671" spans="6:8" x14ac:dyDescent="0.2">
      <c r="F62671" s="195"/>
      <c r="G62671" s="196"/>
      <c r="H62671" s="192"/>
    </row>
    <row r="62672" spans="6:8" x14ac:dyDescent="0.2">
      <c r="F62672" s="195"/>
      <c r="G62672" s="196"/>
      <c r="H62672" s="192"/>
    </row>
    <row r="62673" spans="6:8" x14ac:dyDescent="0.2">
      <c r="F62673" s="195"/>
      <c r="G62673" s="196"/>
      <c r="H62673" s="192"/>
    </row>
    <row r="62674" spans="6:8" x14ac:dyDescent="0.2">
      <c r="F62674" s="195"/>
      <c r="G62674" s="196"/>
      <c r="H62674" s="192"/>
    </row>
    <row r="62675" spans="6:8" x14ac:dyDescent="0.2">
      <c r="F62675" s="195"/>
      <c r="G62675" s="196"/>
      <c r="H62675" s="192"/>
    </row>
    <row r="62676" spans="6:8" x14ac:dyDescent="0.2">
      <c r="F62676" s="195"/>
      <c r="G62676" s="196"/>
      <c r="H62676" s="192"/>
    </row>
    <row r="62677" spans="6:8" x14ac:dyDescent="0.2">
      <c r="F62677" s="195"/>
      <c r="G62677" s="196"/>
      <c r="H62677" s="192"/>
    </row>
    <row r="62678" spans="6:8" x14ac:dyDescent="0.2">
      <c r="F62678" s="195"/>
      <c r="G62678" s="196"/>
      <c r="H62678" s="192"/>
    </row>
    <row r="62679" spans="6:8" x14ac:dyDescent="0.2">
      <c r="F62679" s="195"/>
      <c r="G62679" s="196"/>
      <c r="H62679" s="192"/>
    </row>
    <row r="62680" spans="6:8" x14ac:dyDescent="0.2">
      <c r="F62680" s="195"/>
      <c r="G62680" s="196"/>
      <c r="H62680" s="192"/>
    </row>
    <row r="62681" spans="6:8" x14ac:dyDescent="0.2">
      <c r="F62681" s="195"/>
      <c r="G62681" s="196"/>
      <c r="H62681" s="192"/>
    </row>
    <row r="62682" spans="6:8" x14ac:dyDescent="0.2">
      <c r="F62682" s="195"/>
      <c r="G62682" s="196"/>
      <c r="H62682" s="192"/>
    </row>
    <row r="62683" spans="6:8" x14ac:dyDescent="0.2">
      <c r="F62683" s="195"/>
      <c r="G62683" s="196"/>
      <c r="H62683" s="192"/>
    </row>
    <row r="62684" spans="6:8" x14ac:dyDescent="0.2">
      <c r="F62684" s="195"/>
      <c r="G62684" s="196"/>
      <c r="H62684" s="192"/>
    </row>
    <row r="62685" spans="6:8" x14ac:dyDescent="0.2">
      <c r="F62685" s="195"/>
      <c r="G62685" s="196"/>
      <c r="H62685" s="192"/>
    </row>
    <row r="62686" spans="6:8" x14ac:dyDescent="0.2">
      <c r="F62686" s="195"/>
      <c r="G62686" s="196"/>
      <c r="H62686" s="192"/>
    </row>
    <row r="62687" spans="6:8" x14ac:dyDescent="0.2">
      <c r="F62687" s="195"/>
      <c r="G62687" s="196"/>
      <c r="H62687" s="192"/>
    </row>
    <row r="62688" spans="6:8" x14ac:dyDescent="0.2">
      <c r="F62688" s="195"/>
      <c r="G62688" s="196"/>
      <c r="H62688" s="192"/>
    </row>
    <row r="62689" spans="6:8" x14ac:dyDescent="0.2">
      <c r="F62689" s="195"/>
      <c r="G62689" s="196"/>
      <c r="H62689" s="192"/>
    </row>
    <row r="62690" spans="6:8" x14ac:dyDescent="0.2">
      <c r="F62690" s="195"/>
      <c r="G62690" s="196"/>
      <c r="H62690" s="192"/>
    </row>
    <row r="62691" spans="6:8" x14ac:dyDescent="0.2">
      <c r="F62691" s="195"/>
      <c r="G62691" s="196"/>
      <c r="H62691" s="192"/>
    </row>
    <row r="62692" spans="6:8" x14ac:dyDescent="0.2">
      <c r="F62692" s="195"/>
      <c r="G62692" s="196"/>
      <c r="H62692" s="192"/>
    </row>
    <row r="62693" spans="6:8" x14ac:dyDescent="0.2">
      <c r="F62693" s="195"/>
      <c r="G62693" s="196"/>
      <c r="H62693" s="192"/>
    </row>
    <row r="62694" spans="6:8" x14ac:dyDescent="0.2">
      <c r="F62694" s="195"/>
      <c r="G62694" s="196"/>
      <c r="H62694" s="192"/>
    </row>
    <row r="62695" spans="6:8" x14ac:dyDescent="0.2">
      <c r="F62695" s="195"/>
      <c r="G62695" s="196"/>
      <c r="H62695" s="192"/>
    </row>
    <row r="62696" spans="6:8" x14ac:dyDescent="0.2">
      <c r="F62696" s="195"/>
      <c r="G62696" s="196"/>
      <c r="H62696" s="192"/>
    </row>
    <row r="62697" spans="6:8" x14ac:dyDescent="0.2">
      <c r="F62697" s="195"/>
      <c r="G62697" s="196"/>
      <c r="H62697" s="192"/>
    </row>
    <row r="62698" spans="6:8" x14ac:dyDescent="0.2">
      <c r="F62698" s="195"/>
      <c r="G62698" s="196"/>
      <c r="H62698" s="192"/>
    </row>
    <row r="62699" spans="6:8" x14ac:dyDescent="0.2">
      <c r="F62699" s="195"/>
      <c r="G62699" s="196"/>
      <c r="H62699" s="192"/>
    </row>
    <row r="62700" spans="6:8" x14ac:dyDescent="0.2">
      <c r="F62700" s="195"/>
      <c r="G62700" s="196"/>
      <c r="H62700" s="192"/>
    </row>
    <row r="62701" spans="6:8" x14ac:dyDescent="0.2">
      <c r="F62701" s="195"/>
      <c r="G62701" s="196"/>
      <c r="H62701" s="192"/>
    </row>
    <row r="62702" spans="6:8" x14ac:dyDescent="0.2">
      <c r="F62702" s="195"/>
      <c r="G62702" s="196"/>
      <c r="H62702" s="192"/>
    </row>
    <row r="62703" spans="6:8" x14ac:dyDescent="0.2">
      <c r="F62703" s="195"/>
      <c r="G62703" s="196"/>
      <c r="H62703" s="192"/>
    </row>
    <row r="62704" spans="6:8" x14ac:dyDescent="0.2">
      <c r="F62704" s="195"/>
      <c r="G62704" s="196"/>
      <c r="H62704" s="192"/>
    </row>
    <row r="62705" spans="6:8" x14ac:dyDescent="0.2">
      <c r="F62705" s="195"/>
      <c r="G62705" s="196"/>
      <c r="H62705" s="192"/>
    </row>
    <row r="62706" spans="6:8" x14ac:dyDescent="0.2">
      <c r="F62706" s="195"/>
      <c r="G62706" s="196"/>
      <c r="H62706" s="192"/>
    </row>
    <row r="62707" spans="6:8" x14ac:dyDescent="0.2">
      <c r="F62707" s="195"/>
      <c r="G62707" s="196"/>
      <c r="H62707" s="192"/>
    </row>
    <row r="62708" spans="6:8" x14ac:dyDescent="0.2">
      <c r="F62708" s="195"/>
      <c r="G62708" s="196"/>
      <c r="H62708" s="192"/>
    </row>
    <row r="62709" spans="6:8" x14ac:dyDescent="0.2">
      <c r="F62709" s="195"/>
      <c r="G62709" s="196"/>
      <c r="H62709" s="192"/>
    </row>
    <row r="62710" spans="6:8" x14ac:dyDescent="0.2">
      <c r="F62710" s="195"/>
      <c r="G62710" s="196"/>
      <c r="H62710" s="192"/>
    </row>
    <row r="62711" spans="6:8" x14ac:dyDescent="0.2">
      <c r="F62711" s="195"/>
      <c r="G62711" s="196"/>
      <c r="H62711" s="192"/>
    </row>
    <row r="62712" spans="6:8" x14ac:dyDescent="0.2">
      <c r="F62712" s="195"/>
      <c r="G62712" s="196"/>
      <c r="H62712" s="192"/>
    </row>
    <row r="62713" spans="6:8" x14ac:dyDescent="0.2">
      <c r="F62713" s="195"/>
      <c r="G62713" s="196"/>
      <c r="H62713" s="192"/>
    </row>
    <row r="62714" spans="6:8" x14ac:dyDescent="0.2">
      <c r="F62714" s="195"/>
      <c r="G62714" s="196"/>
      <c r="H62714" s="192"/>
    </row>
    <row r="62715" spans="6:8" x14ac:dyDescent="0.2">
      <c r="F62715" s="195"/>
      <c r="G62715" s="196"/>
      <c r="H62715" s="192"/>
    </row>
    <row r="62716" spans="6:8" x14ac:dyDescent="0.2">
      <c r="F62716" s="195"/>
      <c r="G62716" s="196"/>
      <c r="H62716" s="192"/>
    </row>
    <row r="62717" spans="6:8" x14ac:dyDescent="0.2">
      <c r="F62717" s="195"/>
      <c r="G62717" s="196"/>
      <c r="H62717" s="192"/>
    </row>
    <row r="62718" spans="6:8" x14ac:dyDescent="0.2">
      <c r="F62718" s="195"/>
      <c r="G62718" s="196"/>
      <c r="H62718" s="192"/>
    </row>
    <row r="62719" spans="6:8" x14ac:dyDescent="0.2">
      <c r="F62719" s="195"/>
      <c r="G62719" s="196"/>
      <c r="H62719" s="192"/>
    </row>
    <row r="62720" spans="6:8" x14ac:dyDescent="0.2">
      <c r="F62720" s="195"/>
      <c r="G62720" s="196"/>
      <c r="H62720" s="192"/>
    </row>
    <row r="62721" spans="6:8" x14ac:dyDescent="0.2">
      <c r="F62721" s="195"/>
      <c r="G62721" s="196"/>
      <c r="H62721" s="192"/>
    </row>
    <row r="62722" spans="6:8" x14ac:dyDescent="0.2">
      <c r="F62722" s="195"/>
      <c r="G62722" s="196"/>
      <c r="H62722" s="192"/>
    </row>
    <row r="62723" spans="6:8" x14ac:dyDescent="0.2">
      <c r="F62723" s="195"/>
      <c r="G62723" s="196"/>
      <c r="H62723" s="192"/>
    </row>
    <row r="62724" spans="6:8" x14ac:dyDescent="0.2">
      <c r="F62724" s="195"/>
      <c r="G62724" s="196"/>
      <c r="H62724" s="192"/>
    </row>
    <row r="62725" spans="6:8" x14ac:dyDescent="0.2">
      <c r="F62725" s="195"/>
      <c r="G62725" s="196"/>
      <c r="H62725" s="192"/>
    </row>
    <row r="62726" spans="6:8" x14ac:dyDescent="0.2">
      <c r="F62726" s="195"/>
      <c r="G62726" s="196"/>
      <c r="H62726" s="192"/>
    </row>
    <row r="62727" spans="6:8" x14ac:dyDescent="0.2">
      <c r="F62727" s="195"/>
      <c r="G62727" s="196"/>
      <c r="H62727" s="192"/>
    </row>
    <row r="62728" spans="6:8" x14ac:dyDescent="0.2">
      <c r="F62728" s="195"/>
      <c r="G62728" s="196"/>
      <c r="H62728" s="192"/>
    </row>
    <row r="62729" spans="6:8" x14ac:dyDescent="0.2">
      <c r="F62729" s="195"/>
      <c r="G62729" s="196"/>
      <c r="H62729" s="192"/>
    </row>
    <row r="62730" spans="6:8" x14ac:dyDescent="0.2">
      <c r="F62730" s="195"/>
      <c r="G62730" s="196"/>
      <c r="H62730" s="192"/>
    </row>
    <row r="62731" spans="6:8" x14ac:dyDescent="0.2">
      <c r="F62731" s="195"/>
      <c r="G62731" s="196"/>
      <c r="H62731" s="192"/>
    </row>
    <row r="62732" spans="6:8" x14ac:dyDescent="0.2">
      <c r="F62732" s="195"/>
      <c r="G62732" s="196"/>
      <c r="H62732" s="192"/>
    </row>
    <row r="62733" spans="6:8" x14ac:dyDescent="0.2">
      <c r="F62733" s="195"/>
      <c r="G62733" s="196"/>
      <c r="H62733" s="192"/>
    </row>
    <row r="62734" spans="6:8" x14ac:dyDescent="0.2">
      <c r="F62734" s="195"/>
      <c r="G62734" s="196"/>
      <c r="H62734" s="192"/>
    </row>
    <row r="62735" spans="6:8" x14ac:dyDescent="0.2">
      <c r="F62735" s="195"/>
      <c r="G62735" s="196"/>
      <c r="H62735" s="192"/>
    </row>
    <row r="62736" spans="6:8" x14ac:dyDescent="0.2">
      <c r="F62736" s="195"/>
      <c r="G62736" s="196"/>
      <c r="H62736" s="192"/>
    </row>
    <row r="62737" spans="6:8" x14ac:dyDescent="0.2">
      <c r="F62737" s="195"/>
      <c r="G62737" s="196"/>
      <c r="H62737" s="192"/>
    </row>
    <row r="62738" spans="6:8" x14ac:dyDescent="0.2">
      <c r="F62738" s="195"/>
      <c r="G62738" s="196"/>
      <c r="H62738" s="192"/>
    </row>
    <row r="62739" spans="6:8" x14ac:dyDescent="0.2">
      <c r="F62739" s="195"/>
      <c r="G62739" s="196"/>
      <c r="H62739" s="192"/>
    </row>
    <row r="62740" spans="6:8" x14ac:dyDescent="0.2">
      <c r="F62740" s="195"/>
      <c r="G62740" s="196"/>
      <c r="H62740" s="192"/>
    </row>
    <row r="62741" spans="6:8" x14ac:dyDescent="0.2">
      <c r="F62741" s="195"/>
      <c r="G62741" s="196"/>
      <c r="H62741" s="192"/>
    </row>
    <row r="62742" spans="6:8" x14ac:dyDescent="0.2">
      <c r="F62742" s="195"/>
      <c r="G62742" s="196"/>
      <c r="H62742" s="192"/>
    </row>
    <row r="62743" spans="6:8" x14ac:dyDescent="0.2">
      <c r="F62743" s="195"/>
      <c r="G62743" s="196"/>
      <c r="H62743" s="192"/>
    </row>
    <row r="62744" spans="6:8" x14ac:dyDescent="0.2">
      <c r="F62744" s="195"/>
      <c r="G62744" s="196"/>
      <c r="H62744" s="192"/>
    </row>
    <row r="62745" spans="6:8" x14ac:dyDescent="0.2">
      <c r="F62745" s="195"/>
      <c r="G62745" s="196"/>
      <c r="H62745" s="192"/>
    </row>
    <row r="62746" spans="6:8" x14ac:dyDescent="0.2">
      <c r="F62746" s="195"/>
      <c r="G62746" s="196"/>
      <c r="H62746" s="192"/>
    </row>
    <row r="62747" spans="6:8" x14ac:dyDescent="0.2">
      <c r="F62747" s="195"/>
      <c r="G62747" s="196"/>
      <c r="H62747" s="192"/>
    </row>
    <row r="62748" spans="6:8" x14ac:dyDescent="0.2">
      <c r="F62748" s="195"/>
      <c r="G62748" s="196"/>
      <c r="H62748" s="192"/>
    </row>
    <row r="62749" spans="6:8" x14ac:dyDescent="0.2">
      <c r="F62749" s="195"/>
      <c r="G62749" s="196"/>
      <c r="H62749" s="192"/>
    </row>
    <row r="62750" spans="6:8" x14ac:dyDescent="0.2">
      <c r="F62750" s="195"/>
      <c r="G62750" s="196"/>
      <c r="H62750" s="192"/>
    </row>
    <row r="62751" spans="6:8" x14ac:dyDescent="0.2">
      <c r="F62751" s="195"/>
      <c r="G62751" s="196"/>
      <c r="H62751" s="192"/>
    </row>
    <row r="62752" spans="6:8" x14ac:dyDescent="0.2">
      <c r="F62752" s="195"/>
      <c r="G62752" s="196"/>
      <c r="H62752" s="192"/>
    </row>
    <row r="62753" spans="6:8" x14ac:dyDescent="0.2">
      <c r="F62753" s="195"/>
      <c r="G62753" s="196"/>
      <c r="H62753" s="192"/>
    </row>
    <row r="62754" spans="6:8" x14ac:dyDescent="0.2">
      <c r="F62754" s="195"/>
      <c r="G62754" s="196"/>
      <c r="H62754" s="192"/>
    </row>
    <row r="62755" spans="6:8" x14ac:dyDescent="0.2">
      <c r="F62755" s="195"/>
      <c r="G62755" s="196"/>
      <c r="H62755" s="192"/>
    </row>
    <row r="62756" spans="6:8" x14ac:dyDescent="0.2">
      <c r="F62756" s="195"/>
      <c r="G62756" s="196"/>
      <c r="H62756" s="192"/>
    </row>
    <row r="62757" spans="6:8" x14ac:dyDescent="0.2">
      <c r="F62757" s="195"/>
      <c r="G62757" s="196"/>
      <c r="H62757" s="192"/>
    </row>
    <row r="62758" spans="6:8" x14ac:dyDescent="0.2">
      <c r="F62758" s="195"/>
      <c r="G62758" s="196"/>
      <c r="H62758" s="192"/>
    </row>
    <row r="62759" spans="6:8" x14ac:dyDescent="0.2">
      <c r="F62759" s="195"/>
      <c r="G62759" s="196"/>
      <c r="H62759" s="192"/>
    </row>
    <row r="62760" spans="6:8" x14ac:dyDescent="0.2">
      <c r="F62760" s="195"/>
      <c r="G62760" s="196"/>
      <c r="H62760" s="192"/>
    </row>
    <row r="62761" spans="6:8" x14ac:dyDescent="0.2">
      <c r="F62761" s="195"/>
      <c r="G62761" s="196"/>
      <c r="H62761" s="192"/>
    </row>
    <row r="62762" spans="6:8" x14ac:dyDescent="0.2">
      <c r="F62762" s="195"/>
      <c r="G62762" s="196"/>
      <c r="H62762" s="192"/>
    </row>
    <row r="62763" spans="6:8" x14ac:dyDescent="0.2">
      <c r="F62763" s="195"/>
      <c r="G62763" s="196"/>
      <c r="H62763" s="192"/>
    </row>
    <row r="62764" spans="6:8" x14ac:dyDescent="0.2">
      <c r="F62764" s="195"/>
      <c r="G62764" s="196"/>
      <c r="H62764" s="192"/>
    </row>
    <row r="62765" spans="6:8" x14ac:dyDescent="0.2">
      <c r="F62765" s="195"/>
      <c r="G62765" s="196"/>
      <c r="H62765" s="192"/>
    </row>
    <row r="62766" spans="6:8" x14ac:dyDescent="0.2">
      <c r="F62766" s="195"/>
      <c r="G62766" s="196"/>
      <c r="H62766" s="192"/>
    </row>
    <row r="62767" spans="6:8" x14ac:dyDescent="0.2">
      <c r="F62767" s="195"/>
      <c r="G62767" s="196"/>
      <c r="H62767" s="192"/>
    </row>
    <row r="62768" spans="6:8" x14ac:dyDescent="0.2">
      <c r="F62768" s="195"/>
      <c r="G62768" s="196"/>
      <c r="H62768" s="192"/>
    </row>
    <row r="62769" spans="6:8" x14ac:dyDescent="0.2">
      <c r="F62769" s="195"/>
      <c r="G62769" s="196"/>
      <c r="H62769" s="192"/>
    </row>
    <row r="62770" spans="6:8" x14ac:dyDescent="0.2">
      <c r="F62770" s="195"/>
      <c r="G62770" s="196"/>
      <c r="H62770" s="192"/>
    </row>
    <row r="62771" spans="6:8" x14ac:dyDescent="0.2">
      <c r="F62771" s="195"/>
      <c r="G62771" s="196"/>
      <c r="H62771" s="192"/>
    </row>
    <row r="62772" spans="6:8" x14ac:dyDescent="0.2">
      <c r="F62772" s="195"/>
      <c r="G62772" s="196"/>
      <c r="H62772" s="192"/>
    </row>
    <row r="62773" spans="6:8" x14ac:dyDescent="0.2">
      <c r="F62773" s="195"/>
      <c r="G62773" s="196"/>
      <c r="H62773" s="192"/>
    </row>
    <row r="62774" spans="6:8" x14ac:dyDescent="0.2">
      <c r="F62774" s="195"/>
      <c r="G62774" s="196"/>
      <c r="H62774" s="192"/>
    </row>
    <row r="62775" spans="6:8" x14ac:dyDescent="0.2">
      <c r="F62775" s="195"/>
      <c r="G62775" s="196"/>
      <c r="H62775" s="192"/>
    </row>
    <row r="62776" spans="6:8" x14ac:dyDescent="0.2">
      <c r="F62776" s="195"/>
      <c r="G62776" s="196"/>
      <c r="H62776" s="192"/>
    </row>
    <row r="62777" spans="6:8" x14ac:dyDescent="0.2">
      <c r="F62777" s="195"/>
      <c r="G62777" s="196"/>
      <c r="H62777" s="192"/>
    </row>
    <row r="62778" spans="6:8" x14ac:dyDescent="0.2">
      <c r="F62778" s="195"/>
      <c r="G62778" s="196"/>
      <c r="H62778" s="192"/>
    </row>
    <row r="62779" spans="6:8" x14ac:dyDescent="0.2">
      <c r="F62779" s="195"/>
      <c r="G62779" s="196"/>
      <c r="H62779" s="192"/>
    </row>
    <row r="62780" spans="6:8" x14ac:dyDescent="0.2">
      <c r="F62780" s="195"/>
      <c r="G62780" s="196"/>
      <c r="H62780" s="192"/>
    </row>
    <row r="62781" spans="6:8" x14ac:dyDescent="0.2">
      <c r="F62781" s="195"/>
      <c r="G62781" s="196"/>
      <c r="H62781" s="192"/>
    </row>
    <row r="62782" spans="6:8" x14ac:dyDescent="0.2">
      <c r="F62782" s="195"/>
      <c r="G62782" s="196"/>
      <c r="H62782" s="192"/>
    </row>
    <row r="62783" spans="6:8" x14ac:dyDescent="0.2">
      <c r="F62783" s="195"/>
      <c r="G62783" s="196"/>
      <c r="H62783" s="192"/>
    </row>
    <row r="62784" spans="6:8" x14ac:dyDescent="0.2">
      <c r="F62784" s="195"/>
      <c r="G62784" s="196"/>
      <c r="H62784" s="192"/>
    </row>
    <row r="62785" spans="6:8" x14ac:dyDescent="0.2">
      <c r="F62785" s="195"/>
      <c r="G62785" s="196"/>
      <c r="H62785" s="192"/>
    </row>
    <row r="62786" spans="6:8" x14ac:dyDescent="0.2">
      <c r="F62786" s="195"/>
      <c r="G62786" s="196"/>
      <c r="H62786" s="192"/>
    </row>
    <row r="62787" spans="6:8" x14ac:dyDescent="0.2">
      <c r="F62787" s="195"/>
      <c r="G62787" s="196"/>
      <c r="H62787" s="192"/>
    </row>
    <row r="62788" spans="6:8" x14ac:dyDescent="0.2">
      <c r="F62788" s="195"/>
      <c r="G62788" s="196"/>
      <c r="H62788" s="192"/>
    </row>
    <row r="62789" spans="6:8" x14ac:dyDescent="0.2">
      <c r="F62789" s="195"/>
      <c r="G62789" s="196"/>
      <c r="H62789" s="192"/>
    </row>
    <row r="62790" spans="6:8" x14ac:dyDescent="0.2">
      <c r="F62790" s="195"/>
      <c r="G62790" s="196"/>
      <c r="H62790" s="192"/>
    </row>
    <row r="62791" spans="6:8" x14ac:dyDescent="0.2">
      <c r="F62791" s="195"/>
      <c r="G62791" s="196"/>
      <c r="H62791" s="192"/>
    </row>
    <row r="62792" spans="6:8" x14ac:dyDescent="0.2">
      <c r="F62792" s="195"/>
      <c r="G62792" s="196"/>
      <c r="H62792" s="192"/>
    </row>
    <row r="62793" spans="6:8" x14ac:dyDescent="0.2">
      <c r="F62793" s="195"/>
      <c r="G62793" s="196"/>
      <c r="H62793" s="192"/>
    </row>
    <row r="62794" spans="6:8" x14ac:dyDescent="0.2">
      <c r="F62794" s="195"/>
      <c r="G62794" s="196"/>
      <c r="H62794" s="192"/>
    </row>
    <row r="62795" spans="6:8" x14ac:dyDescent="0.2">
      <c r="F62795" s="195"/>
      <c r="G62795" s="196"/>
      <c r="H62795" s="192"/>
    </row>
    <row r="62796" spans="6:8" x14ac:dyDescent="0.2">
      <c r="F62796" s="195"/>
      <c r="G62796" s="196"/>
      <c r="H62796" s="192"/>
    </row>
    <row r="62797" spans="6:8" x14ac:dyDescent="0.2">
      <c r="F62797" s="195"/>
      <c r="G62797" s="196"/>
      <c r="H62797" s="192"/>
    </row>
    <row r="62798" spans="6:8" x14ac:dyDescent="0.2">
      <c r="F62798" s="195"/>
      <c r="G62798" s="196"/>
      <c r="H62798" s="192"/>
    </row>
    <row r="62799" spans="6:8" x14ac:dyDescent="0.2">
      <c r="F62799" s="195"/>
      <c r="G62799" s="196"/>
      <c r="H62799" s="192"/>
    </row>
    <row r="62800" spans="6:8" x14ac:dyDescent="0.2">
      <c r="F62800" s="195"/>
      <c r="G62800" s="196"/>
      <c r="H62800" s="192"/>
    </row>
    <row r="62801" spans="6:8" x14ac:dyDescent="0.2">
      <c r="F62801" s="195"/>
      <c r="G62801" s="196"/>
      <c r="H62801" s="192"/>
    </row>
    <row r="62802" spans="6:8" x14ac:dyDescent="0.2">
      <c r="F62802" s="195"/>
      <c r="G62802" s="196"/>
      <c r="H62802" s="192"/>
    </row>
    <row r="62803" spans="6:8" x14ac:dyDescent="0.2">
      <c r="F62803" s="195"/>
      <c r="G62803" s="196"/>
      <c r="H62803" s="192"/>
    </row>
    <row r="62804" spans="6:8" x14ac:dyDescent="0.2">
      <c r="F62804" s="195"/>
      <c r="G62804" s="196"/>
      <c r="H62804" s="192"/>
    </row>
    <row r="62805" spans="6:8" x14ac:dyDescent="0.2">
      <c r="F62805" s="195"/>
      <c r="G62805" s="196"/>
      <c r="H62805" s="192"/>
    </row>
    <row r="62806" spans="6:8" x14ac:dyDescent="0.2">
      <c r="F62806" s="195"/>
      <c r="G62806" s="196"/>
      <c r="H62806" s="192"/>
    </row>
    <row r="62807" spans="6:8" x14ac:dyDescent="0.2">
      <c r="F62807" s="195"/>
      <c r="G62807" s="196"/>
      <c r="H62807" s="192"/>
    </row>
    <row r="62808" spans="6:8" x14ac:dyDescent="0.2">
      <c r="F62808" s="195"/>
      <c r="G62808" s="196"/>
      <c r="H62808" s="192"/>
    </row>
    <row r="62809" spans="6:8" x14ac:dyDescent="0.2">
      <c r="F62809" s="195"/>
      <c r="G62809" s="196"/>
      <c r="H62809" s="192"/>
    </row>
    <row r="62810" spans="6:8" x14ac:dyDescent="0.2">
      <c r="F62810" s="195"/>
      <c r="G62810" s="196"/>
      <c r="H62810" s="192"/>
    </row>
    <row r="62811" spans="6:8" x14ac:dyDescent="0.2">
      <c r="F62811" s="195"/>
      <c r="G62811" s="196"/>
      <c r="H62811" s="192"/>
    </row>
    <row r="62812" spans="6:8" x14ac:dyDescent="0.2">
      <c r="F62812" s="195"/>
      <c r="G62812" s="196"/>
      <c r="H62812" s="192"/>
    </row>
    <row r="62813" spans="6:8" x14ac:dyDescent="0.2">
      <c r="F62813" s="195"/>
      <c r="G62813" s="196"/>
      <c r="H62813" s="192"/>
    </row>
    <row r="62814" spans="6:8" x14ac:dyDescent="0.2">
      <c r="F62814" s="195"/>
      <c r="G62814" s="196"/>
      <c r="H62814" s="192"/>
    </row>
    <row r="62815" spans="6:8" x14ac:dyDescent="0.2">
      <c r="F62815" s="195"/>
      <c r="G62815" s="196"/>
      <c r="H62815" s="192"/>
    </row>
    <row r="62816" spans="6:8" x14ac:dyDescent="0.2">
      <c r="F62816" s="195"/>
      <c r="G62816" s="196"/>
      <c r="H62816" s="192"/>
    </row>
    <row r="62817" spans="6:8" x14ac:dyDescent="0.2">
      <c r="F62817" s="195"/>
      <c r="G62817" s="196"/>
      <c r="H62817" s="192"/>
    </row>
    <row r="62818" spans="6:8" x14ac:dyDescent="0.2">
      <c r="F62818" s="195"/>
      <c r="G62818" s="196"/>
      <c r="H62818" s="192"/>
    </row>
    <row r="62819" spans="6:8" x14ac:dyDescent="0.2">
      <c r="F62819" s="195"/>
      <c r="G62819" s="196"/>
      <c r="H62819" s="192"/>
    </row>
    <row r="62820" spans="6:8" x14ac:dyDescent="0.2">
      <c r="F62820" s="195"/>
      <c r="G62820" s="196"/>
      <c r="H62820" s="192"/>
    </row>
    <row r="62821" spans="6:8" x14ac:dyDescent="0.2">
      <c r="F62821" s="195"/>
      <c r="G62821" s="196"/>
      <c r="H62821" s="192"/>
    </row>
    <row r="62822" spans="6:8" x14ac:dyDescent="0.2">
      <c r="F62822" s="195"/>
      <c r="G62822" s="196"/>
      <c r="H62822" s="192"/>
    </row>
    <row r="62823" spans="6:8" x14ac:dyDescent="0.2">
      <c r="F62823" s="195"/>
      <c r="G62823" s="196"/>
      <c r="H62823" s="192"/>
    </row>
    <row r="62824" spans="6:8" x14ac:dyDescent="0.2">
      <c r="F62824" s="195"/>
      <c r="G62824" s="196"/>
      <c r="H62824" s="192"/>
    </row>
    <row r="62825" spans="6:8" x14ac:dyDescent="0.2">
      <c r="F62825" s="195"/>
      <c r="G62825" s="196"/>
      <c r="H62825" s="192"/>
    </row>
    <row r="62826" spans="6:8" x14ac:dyDescent="0.2">
      <c r="F62826" s="195"/>
      <c r="G62826" s="196"/>
      <c r="H62826" s="192"/>
    </row>
    <row r="62827" spans="6:8" x14ac:dyDescent="0.2">
      <c r="F62827" s="195"/>
      <c r="G62827" s="196"/>
      <c r="H62827" s="192"/>
    </row>
    <row r="62828" spans="6:8" x14ac:dyDescent="0.2">
      <c r="F62828" s="195"/>
      <c r="G62828" s="196"/>
      <c r="H62828" s="192"/>
    </row>
    <row r="62829" spans="6:8" x14ac:dyDescent="0.2">
      <c r="F62829" s="195"/>
      <c r="G62829" s="196"/>
      <c r="H62829" s="192"/>
    </row>
    <row r="62830" spans="6:8" x14ac:dyDescent="0.2">
      <c r="F62830" s="195"/>
      <c r="G62830" s="196"/>
      <c r="H62830" s="192"/>
    </row>
    <row r="62831" spans="6:8" x14ac:dyDescent="0.2">
      <c r="F62831" s="195"/>
      <c r="G62831" s="196"/>
      <c r="H62831" s="192"/>
    </row>
    <row r="62832" spans="6:8" x14ac:dyDescent="0.2">
      <c r="F62832" s="195"/>
      <c r="G62832" s="196"/>
      <c r="H62832" s="192"/>
    </row>
    <row r="62833" spans="6:8" x14ac:dyDescent="0.2">
      <c r="F62833" s="195"/>
      <c r="G62833" s="196"/>
      <c r="H62833" s="192"/>
    </row>
    <row r="62834" spans="6:8" x14ac:dyDescent="0.2">
      <c r="F62834" s="195"/>
      <c r="G62834" s="196"/>
      <c r="H62834" s="192"/>
    </row>
    <row r="62835" spans="6:8" x14ac:dyDescent="0.2">
      <c r="F62835" s="195"/>
      <c r="G62835" s="196"/>
      <c r="H62835" s="192"/>
    </row>
    <row r="62836" spans="6:8" x14ac:dyDescent="0.2">
      <c r="F62836" s="195"/>
      <c r="G62836" s="196"/>
      <c r="H62836" s="192"/>
    </row>
    <row r="62837" spans="6:8" x14ac:dyDescent="0.2">
      <c r="F62837" s="195"/>
      <c r="G62837" s="196"/>
      <c r="H62837" s="192"/>
    </row>
    <row r="62838" spans="6:8" x14ac:dyDescent="0.2">
      <c r="F62838" s="195"/>
      <c r="G62838" s="196"/>
      <c r="H62838" s="192"/>
    </row>
    <row r="62839" spans="6:8" x14ac:dyDescent="0.2">
      <c r="F62839" s="195"/>
      <c r="G62839" s="196"/>
      <c r="H62839" s="192"/>
    </row>
    <row r="62840" spans="6:8" x14ac:dyDescent="0.2">
      <c r="F62840" s="195"/>
      <c r="G62840" s="196"/>
      <c r="H62840" s="192"/>
    </row>
    <row r="62841" spans="6:8" x14ac:dyDescent="0.2">
      <c r="F62841" s="195"/>
      <c r="G62841" s="196"/>
      <c r="H62841" s="192"/>
    </row>
    <row r="62842" spans="6:8" x14ac:dyDescent="0.2">
      <c r="F62842" s="195"/>
      <c r="G62842" s="196"/>
      <c r="H62842" s="192"/>
    </row>
    <row r="62843" spans="6:8" x14ac:dyDescent="0.2">
      <c r="F62843" s="195"/>
      <c r="G62843" s="196"/>
      <c r="H62843" s="192"/>
    </row>
    <row r="62844" spans="6:8" x14ac:dyDescent="0.2">
      <c r="F62844" s="195"/>
      <c r="G62844" s="196"/>
      <c r="H62844" s="192"/>
    </row>
    <row r="62845" spans="6:8" x14ac:dyDescent="0.2">
      <c r="F62845" s="195"/>
      <c r="G62845" s="196"/>
      <c r="H62845" s="192"/>
    </row>
    <row r="62846" spans="6:8" x14ac:dyDescent="0.2">
      <c r="F62846" s="195"/>
      <c r="G62846" s="196"/>
      <c r="H62846" s="192"/>
    </row>
    <row r="62847" spans="6:8" x14ac:dyDescent="0.2">
      <c r="F62847" s="195"/>
      <c r="G62847" s="196"/>
      <c r="H62847" s="192"/>
    </row>
    <row r="62848" spans="6:8" x14ac:dyDescent="0.2">
      <c r="F62848" s="195"/>
      <c r="G62848" s="196"/>
      <c r="H62848" s="192"/>
    </row>
    <row r="62849" spans="6:8" x14ac:dyDescent="0.2">
      <c r="F62849" s="195"/>
      <c r="G62849" s="196"/>
      <c r="H62849" s="192"/>
    </row>
    <row r="62850" spans="6:8" x14ac:dyDescent="0.2">
      <c r="F62850" s="195"/>
      <c r="G62850" s="196"/>
      <c r="H62850" s="192"/>
    </row>
    <row r="62851" spans="6:8" x14ac:dyDescent="0.2">
      <c r="F62851" s="195"/>
      <c r="G62851" s="196"/>
      <c r="H62851" s="192"/>
    </row>
    <row r="62852" spans="6:8" x14ac:dyDescent="0.2">
      <c r="F62852" s="195"/>
      <c r="G62852" s="196"/>
      <c r="H62852" s="192"/>
    </row>
    <row r="62853" spans="6:8" x14ac:dyDescent="0.2">
      <c r="F62853" s="195"/>
      <c r="G62853" s="196"/>
      <c r="H62853" s="192"/>
    </row>
    <row r="62854" spans="6:8" x14ac:dyDescent="0.2">
      <c r="F62854" s="195"/>
      <c r="G62854" s="196"/>
      <c r="H62854" s="192"/>
    </row>
    <row r="62855" spans="6:8" x14ac:dyDescent="0.2">
      <c r="F62855" s="195"/>
      <c r="G62855" s="196"/>
      <c r="H62855" s="192"/>
    </row>
    <row r="62856" spans="6:8" x14ac:dyDescent="0.2">
      <c r="F62856" s="195"/>
      <c r="G62856" s="196"/>
      <c r="H62856" s="192"/>
    </row>
    <row r="62857" spans="6:8" x14ac:dyDescent="0.2">
      <c r="F62857" s="195"/>
      <c r="G62857" s="196"/>
      <c r="H62857" s="192"/>
    </row>
    <row r="62858" spans="6:8" x14ac:dyDescent="0.2">
      <c r="F62858" s="195"/>
      <c r="G62858" s="196"/>
      <c r="H62858" s="192"/>
    </row>
    <row r="62859" spans="6:8" x14ac:dyDescent="0.2">
      <c r="F62859" s="195"/>
      <c r="G62859" s="196"/>
      <c r="H62859" s="192"/>
    </row>
    <row r="62860" spans="6:8" x14ac:dyDescent="0.2">
      <c r="F62860" s="195"/>
      <c r="G62860" s="196"/>
      <c r="H62860" s="192"/>
    </row>
    <row r="62861" spans="6:8" x14ac:dyDescent="0.2">
      <c r="F62861" s="195"/>
      <c r="G62861" s="196"/>
      <c r="H62861" s="192"/>
    </row>
    <row r="62862" spans="6:8" x14ac:dyDescent="0.2">
      <c r="F62862" s="195"/>
      <c r="G62862" s="196"/>
      <c r="H62862" s="192"/>
    </row>
    <row r="62863" spans="6:8" x14ac:dyDescent="0.2">
      <c r="F62863" s="195"/>
      <c r="G62863" s="196"/>
      <c r="H62863" s="192"/>
    </row>
    <row r="62864" spans="6:8" x14ac:dyDescent="0.2">
      <c r="F62864" s="195"/>
      <c r="G62864" s="196"/>
      <c r="H62864" s="192"/>
    </row>
    <row r="62865" spans="6:8" x14ac:dyDescent="0.2">
      <c r="F62865" s="195"/>
      <c r="G62865" s="196"/>
      <c r="H62865" s="192"/>
    </row>
    <row r="62866" spans="6:8" x14ac:dyDescent="0.2">
      <c r="F62866" s="195"/>
      <c r="G62866" s="196"/>
      <c r="H62866" s="192"/>
    </row>
    <row r="62867" spans="6:8" x14ac:dyDescent="0.2">
      <c r="F62867" s="195"/>
      <c r="G62867" s="196"/>
      <c r="H62867" s="192"/>
    </row>
    <row r="62868" spans="6:8" x14ac:dyDescent="0.2">
      <c r="F62868" s="195"/>
      <c r="G62868" s="196"/>
      <c r="H62868" s="192"/>
    </row>
    <row r="62869" spans="6:8" x14ac:dyDescent="0.2">
      <c r="F62869" s="195"/>
      <c r="G62869" s="196"/>
      <c r="H62869" s="192"/>
    </row>
    <row r="62870" spans="6:8" x14ac:dyDescent="0.2">
      <c r="F62870" s="195"/>
      <c r="G62870" s="196"/>
      <c r="H62870" s="192"/>
    </row>
    <row r="62871" spans="6:8" x14ac:dyDescent="0.2">
      <c r="F62871" s="195"/>
      <c r="G62871" s="196"/>
      <c r="H62871" s="192"/>
    </row>
    <row r="62872" spans="6:8" x14ac:dyDescent="0.2">
      <c r="F62872" s="195"/>
      <c r="G62872" s="196"/>
      <c r="H62872" s="192"/>
    </row>
    <row r="62873" spans="6:8" x14ac:dyDescent="0.2">
      <c r="F62873" s="195"/>
      <c r="G62873" s="196"/>
      <c r="H62873" s="192"/>
    </row>
    <row r="62874" spans="6:8" x14ac:dyDescent="0.2">
      <c r="F62874" s="195"/>
      <c r="G62874" s="196"/>
      <c r="H62874" s="192"/>
    </row>
    <row r="62875" spans="6:8" x14ac:dyDescent="0.2">
      <c r="F62875" s="195"/>
      <c r="G62875" s="196"/>
      <c r="H62875" s="192"/>
    </row>
    <row r="62876" spans="6:8" x14ac:dyDescent="0.2">
      <c r="F62876" s="195"/>
      <c r="G62876" s="196"/>
      <c r="H62876" s="192"/>
    </row>
    <row r="62877" spans="6:8" x14ac:dyDescent="0.2">
      <c r="F62877" s="195"/>
      <c r="G62877" s="196"/>
      <c r="H62877" s="192"/>
    </row>
    <row r="62878" spans="6:8" x14ac:dyDescent="0.2">
      <c r="F62878" s="195"/>
      <c r="G62878" s="196"/>
      <c r="H62878" s="192"/>
    </row>
    <row r="62879" spans="6:8" x14ac:dyDescent="0.2">
      <c r="F62879" s="195"/>
      <c r="G62879" s="196"/>
      <c r="H62879" s="192"/>
    </row>
    <row r="62880" spans="6:8" x14ac:dyDescent="0.2">
      <c r="F62880" s="195"/>
      <c r="G62880" s="196"/>
      <c r="H62880" s="192"/>
    </row>
    <row r="62881" spans="6:8" x14ac:dyDescent="0.2">
      <c r="F62881" s="195"/>
      <c r="G62881" s="196"/>
      <c r="H62881" s="192"/>
    </row>
    <row r="62882" spans="6:8" x14ac:dyDescent="0.2">
      <c r="F62882" s="195"/>
      <c r="G62882" s="196"/>
      <c r="H62882" s="192"/>
    </row>
    <row r="62883" spans="6:8" x14ac:dyDescent="0.2">
      <c r="F62883" s="195"/>
      <c r="G62883" s="196"/>
      <c r="H62883" s="192"/>
    </row>
    <row r="62884" spans="6:8" x14ac:dyDescent="0.2">
      <c r="F62884" s="195"/>
      <c r="G62884" s="196"/>
      <c r="H62884" s="192"/>
    </row>
    <row r="62885" spans="6:8" x14ac:dyDescent="0.2">
      <c r="F62885" s="195"/>
      <c r="G62885" s="196"/>
      <c r="H62885" s="192"/>
    </row>
    <row r="62886" spans="6:8" x14ac:dyDescent="0.2">
      <c r="F62886" s="195"/>
      <c r="G62886" s="196"/>
      <c r="H62886" s="192"/>
    </row>
    <row r="62887" spans="6:8" x14ac:dyDescent="0.2">
      <c r="F62887" s="195"/>
      <c r="G62887" s="196"/>
      <c r="H62887" s="192"/>
    </row>
    <row r="62888" spans="6:8" x14ac:dyDescent="0.2">
      <c r="F62888" s="195"/>
      <c r="G62888" s="196"/>
      <c r="H62888" s="192"/>
    </row>
    <row r="62889" spans="6:8" x14ac:dyDescent="0.2">
      <c r="F62889" s="195"/>
      <c r="G62889" s="196"/>
      <c r="H62889" s="192"/>
    </row>
    <row r="62890" spans="6:8" x14ac:dyDescent="0.2">
      <c r="F62890" s="195"/>
      <c r="G62890" s="196"/>
      <c r="H62890" s="192"/>
    </row>
    <row r="62891" spans="6:8" x14ac:dyDescent="0.2">
      <c r="F62891" s="195"/>
      <c r="G62891" s="196"/>
      <c r="H62891" s="192"/>
    </row>
    <row r="62892" spans="6:8" x14ac:dyDescent="0.2">
      <c r="F62892" s="195"/>
      <c r="G62892" s="196"/>
      <c r="H62892" s="192"/>
    </row>
    <row r="62893" spans="6:8" x14ac:dyDescent="0.2">
      <c r="F62893" s="195"/>
      <c r="G62893" s="196"/>
      <c r="H62893" s="192"/>
    </row>
    <row r="62894" spans="6:8" x14ac:dyDescent="0.2">
      <c r="F62894" s="195"/>
      <c r="G62894" s="196"/>
      <c r="H62894" s="192"/>
    </row>
    <row r="62895" spans="6:8" x14ac:dyDescent="0.2">
      <c r="F62895" s="195"/>
      <c r="G62895" s="196"/>
      <c r="H62895" s="192"/>
    </row>
    <row r="62896" spans="6:8" x14ac:dyDescent="0.2">
      <c r="F62896" s="195"/>
      <c r="G62896" s="196"/>
      <c r="H62896" s="192"/>
    </row>
    <row r="62897" spans="6:8" x14ac:dyDescent="0.2">
      <c r="F62897" s="195"/>
      <c r="G62897" s="196"/>
      <c r="H62897" s="192"/>
    </row>
    <row r="62898" spans="6:8" x14ac:dyDescent="0.2">
      <c r="F62898" s="195"/>
      <c r="G62898" s="196"/>
      <c r="H62898" s="192"/>
    </row>
    <row r="62899" spans="6:8" x14ac:dyDescent="0.2">
      <c r="F62899" s="195"/>
      <c r="G62899" s="196"/>
      <c r="H62899" s="192"/>
    </row>
    <row r="62900" spans="6:8" x14ac:dyDescent="0.2">
      <c r="F62900" s="195"/>
      <c r="G62900" s="196"/>
      <c r="H62900" s="192"/>
    </row>
    <row r="62901" spans="6:8" x14ac:dyDescent="0.2">
      <c r="F62901" s="195"/>
      <c r="G62901" s="196"/>
      <c r="H62901" s="192"/>
    </row>
    <row r="62902" spans="6:8" x14ac:dyDescent="0.2">
      <c r="F62902" s="195"/>
      <c r="G62902" s="196"/>
      <c r="H62902" s="192"/>
    </row>
    <row r="62903" spans="6:8" x14ac:dyDescent="0.2">
      <c r="F62903" s="195"/>
      <c r="G62903" s="196"/>
      <c r="H62903" s="192"/>
    </row>
    <row r="62904" spans="6:8" x14ac:dyDescent="0.2">
      <c r="F62904" s="195"/>
      <c r="G62904" s="196"/>
      <c r="H62904" s="192"/>
    </row>
    <row r="62905" spans="6:8" x14ac:dyDescent="0.2">
      <c r="F62905" s="195"/>
      <c r="G62905" s="196"/>
      <c r="H62905" s="192"/>
    </row>
    <row r="62906" spans="6:8" x14ac:dyDescent="0.2">
      <c r="F62906" s="195"/>
      <c r="G62906" s="196"/>
      <c r="H62906" s="192"/>
    </row>
    <row r="62907" spans="6:8" x14ac:dyDescent="0.2">
      <c r="F62907" s="195"/>
      <c r="G62907" s="196"/>
      <c r="H62907" s="192"/>
    </row>
    <row r="62908" spans="6:8" x14ac:dyDescent="0.2">
      <c r="F62908" s="195"/>
      <c r="G62908" s="196"/>
      <c r="H62908" s="192"/>
    </row>
    <row r="62909" spans="6:8" x14ac:dyDescent="0.2">
      <c r="F62909" s="195"/>
      <c r="G62909" s="196"/>
      <c r="H62909" s="192"/>
    </row>
    <row r="62910" spans="6:8" x14ac:dyDescent="0.2">
      <c r="F62910" s="195"/>
      <c r="G62910" s="196"/>
      <c r="H62910" s="192"/>
    </row>
    <row r="62911" spans="6:8" x14ac:dyDescent="0.2">
      <c r="F62911" s="195"/>
      <c r="G62911" s="196"/>
      <c r="H62911" s="192"/>
    </row>
    <row r="62912" spans="6:8" x14ac:dyDescent="0.2">
      <c r="F62912" s="195"/>
      <c r="G62912" s="196"/>
      <c r="H62912" s="192"/>
    </row>
    <row r="62913" spans="6:8" x14ac:dyDescent="0.2">
      <c r="F62913" s="195"/>
      <c r="G62913" s="196"/>
      <c r="H62913" s="192"/>
    </row>
    <row r="62914" spans="6:8" x14ac:dyDescent="0.2">
      <c r="F62914" s="195"/>
      <c r="G62914" s="196"/>
      <c r="H62914" s="192"/>
    </row>
    <row r="62915" spans="6:8" x14ac:dyDescent="0.2">
      <c r="F62915" s="195"/>
      <c r="G62915" s="196"/>
      <c r="H62915" s="192"/>
    </row>
    <row r="62916" spans="6:8" x14ac:dyDescent="0.2">
      <c r="F62916" s="195"/>
      <c r="G62916" s="196"/>
      <c r="H62916" s="192"/>
    </row>
    <row r="62917" spans="6:8" x14ac:dyDescent="0.2">
      <c r="F62917" s="195"/>
      <c r="G62917" s="196"/>
      <c r="H62917" s="192"/>
    </row>
    <row r="62918" spans="6:8" x14ac:dyDescent="0.2">
      <c r="F62918" s="195"/>
      <c r="G62918" s="196"/>
      <c r="H62918" s="192"/>
    </row>
    <row r="62919" spans="6:8" x14ac:dyDescent="0.2">
      <c r="F62919" s="195"/>
      <c r="G62919" s="196"/>
      <c r="H62919" s="192"/>
    </row>
    <row r="62920" spans="6:8" x14ac:dyDescent="0.2">
      <c r="F62920" s="195"/>
      <c r="G62920" s="196"/>
      <c r="H62920" s="192"/>
    </row>
    <row r="62921" spans="6:8" x14ac:dyDescent="0.2">
      <c r="F62921" s="195"/>
      <c r="G62921" s="196"/>
      <c r="H62921" s="192"/>
    </row>
    <row r="62922" spans="6:8" x14ac:dyDescent="0.2">
      <c r="F62922" s="195"/>
      <c r="G62922" s="196"/>
      <c r="H62922" s="192"/>
    </row>
    <row r="62923" spans="6:8" x14ac:dyDescent="0.2">
      <c r="F62923" s="195"/>
      <c r="G62923" s="196"/>
      <c r="H62923" s="192"/>
    </row>
    <row r="62924" spans="6:8" x14ac:dyDescent="0.2">
      <c r="F62924" s="195"/>
      <c r="G62924" s="196"/>
      <c r="H62924" s="192"/>
    </row>
    <row r="62925" spans="6:8" x14ac:dyDescent="0.2">
      <c r="F62925" s="195"/>
      <c r="G62925" s="196"/>
      <c r="H62925" s="192"/>
    </row>
    <row r="62926" spans="6:8" x14ac:dyDescent="0.2">
      <c r="F62926" s="195"/>
      <c r="G62926" s="196"/>
      <c r="H62926" s="192"/>
    </row>
    <row r="62927" spans="6:8" x14ac:dyDescent="0.2">
      <c r="F62927" s="195"/>
      <c r="G62927" s="196"/>
      <c r="H62927" s="192"/>
    </row>
    <row r="62928" spans="6:8" x14ac:dyDescent="0.2">
      <c r="F62928" s="195"/>
      <c r="G62928" s="196"/>
      <c r="H62928" s="192"/>
    </row>
    <row r="62929" spans="6:8" x14ac:dyDescent="0.2">
      <c r="F62929" s="195"/>
      <c r="G62929" s="196"/>
      <c r="H62929" s="192"/>
    </row>
    <row r="62930" spans="6:8" x14ac:dyDescent="0.2">
      <c r="F62930" s="195"/>
      <c r="G62930" s="196"/>
      <c r="H62930" s="192"/>
    </row>
    <row r="62931" spans="6:8" x14ac:dyDescent="0.2">
      <c r="F62931" s="195"/>
      <c r="G62931" s="196"/>
      <c r="H62931" s="192"/>
    </row>
    <row r="62932" spans="6:8" x14ac:dyDescent="0.2">
      <c r="F62932" s="195"/>
      <c r="G62932" s="196"/>
      <c r="H62932" s="192"/>
    </row>
    <row r="62933" spans="6:8" x14ac:dyDescent="0.2">
      <c r="F62933" s="195"/>
      <c r="G62933" s="196"/>
      <c r="H62933" s="192"/>
    </row>
    <row r="62934" spans="6:8" x14ac:dyDescent="0.2">
      <c r="F62934" s="195"/>
      <c r="G62934" s="196"/>
      <c r="H62934" s="192"/>
    </row>
    <row r="62935" spans="6:8" x14ac:dyDescent="0.2">
      <c r="F62935" s="195"/>
      <c r="G62935" s="196"/>
      <c r="H62935" s="192"/>
    </row>
    <row r="62936" spans="6:8" x14ac:dyDescent="0.2">
      <c r="F62936" s="195"/>
      <c r="G62936" s="196"/>
      <c r="H62936" s="192"/>
    </row>
    <row r="62937" spans="6:8" x14ac:dyDescent="0.2">
      <c r="F62937" s="195"/>
      <c r="G62937" s="196"/>
      <c r="H62937" s="192"/>
    </row>
    <row r="62938" spans="6:8" x14ac:dyDescent="0.2">
      <c r="F62938" s="195"/>
      <c r="G62938" s="196"/>
      <c r="H62938" s="192"/>
    </row>
    <row r="62939" spans="6:8" x14ac:dyDescent="0.2">
      <c r="F62939" s="195"/>
      <c r="G62939" s="196"/>
      <c r="H62939" s="192"/>
    </row>
    <row r="62940" spans="6:8" x14ac:dyDescent="0.2">
      <c r="F62940" s="195"/>
      <c r="G62940" s="196"/>
      <c r="H62940" s="192"/>
    </row>
    <row r="62941" spans="6:8" x14ac:dyDescent="0.2">
      <c r="F62941" s="195"/>
      <c r="G62941" s="196"/>
      <c r="H62941" s="192"/>
    </row>
    <row r="62942" spans="6:8" x14ac:dyDescent="0.2">
      <c r="F62942" s="195"/>
      <c r="G62942" s="196"/>
      <c r="H62942" s="192"/>
    </row>
    <row r="62943" spans="6:8" x14ac:dyDescent="0.2">
      <c r="F62943" s="195"/>
      <c r="G62943" s="196"/>
      <c r="H62943" s="192"/>
    </row>
    <row r="62944" spans="6:8" x14ac:dyDescent="0.2">
      <c r="F62944" s="195"/>
      <c r="G62944" s="196"/>
      <c r="H62944" s="192"/>
    </row>
    <row r="62945" spans="6:8" x14ac:dyDescent="0.2">
      <c r="F62945" s="195"/>
      <c r="G62945" s="196"/>
      <c r="H62945" s="192"/>
    </row>
    <row r="62946" spans="6:8" x14ac:dyDescent="0.2">
      <c r="F62946" s="195"/>
      <c r="G62946" s="196"/>
      <c r="H62946" s="192"/>
    </row>
    <row r="62947" spans="6:8" x14ac:dyDescent="0.2">
      <c r="F62947" s="195"/>
      <c r="G62947" s="196"/>
      <c r="H62947" s="192"/>
    </row>
    <row r="62948" spans="6:8" x14ac:dyDescent="0.2">
      <c r="F62948" s="195"/>
      <c r="G62948" s="196"/>
      <c r="H62948" s="192"/>
    </row>
    <row r="62949" spans="6:8" x14ac:dyDescent="0.2">
      <c r="F62949" s="195"/>
      <c r="G62949" s="196"/>
      <c r="H62949" s="192"/>
    </row>
    <row r="62950" spans="6:8" x14ac:dyDescent="0.2">
      <c r="F62950" s="195"/>
      <c r="G62950" s="196"/>
      <c r="H62950" s="192"/>
    </row>
    <row r="62951" spans="6:8" x14ac:dyDescent="0.2">
      <c r="F62951" s="195"/>
      <c r="G62951" s="196"/>
      <c r="H62951" s="192"/>
    </row>
    <row r="62952" spans="6:8" x14ac:dyDescent="0.2">
      <c r="F62952" s="195"/>
      <c r="G62952" s="196"/>
      <c r="H62952" s="192"/>
    </row>
    <row r="62953" spans="6:8" x14ac:dyDescent="0.2">
      <c r="F62953" s="195"/>
      <c r="G62953" s="196"/>
      <c r="H62953" s="192"/>
    </row>
    <row r="62954" spans="6:8" x14ac:dyDescent="0.2">
      <c r="F62954" s="195"/>
      <c r="G62954" s="196"/>
      <c r="H62954" s="192"/>
    </row>
    <row r="62955" spans="6:8" x14ac:dyDescent="0.2">
      <c r="F62955" s="195"/>
      <c r="G62955" s="196"/>
      <c r="H62955" s="192"/>
    </row>
    <row r="62956" spans="6:8" x14ac:dyDescent="0.2">
      <c r="F62956" s="195"/>
      <c r="G62956" s="196"/>
      <c r="H62956" s="192"/>
    </row>
    <row r="62957" spans="6:8" x14ac:dyDescent="0.2">
      <c r="F62957" s="195"/>
      <c r="G62957" s="196"/>
      <c r="H62957" s="192"/>
    </row>
    <row r="62958" spans="6:8" x14ac:dyDescent="0.2">
      <c r="F62958" s="195"/>
      <c r="G62958" s="196"/>
      <c r="H62958" s="192"/>
    </row>
    <row r="62959" spans="6:8" x14ac:dyDescent="0.2">
      <c r="F62959" s="195"/>
      <c r="G62959" s="196"/>
      <c r="H62959" s="192"/>
    </row>
    <row r="62960" spans="6:8" x14ac:dyDescent="0.2">
      <c r="F62960" s="195"/>
      <c r="G62960" s="196"/>
      <c r="H62960" s="192"/>
    </row>
    <row r="62961" spans="6:8" x14ac:dyDescent="0.2">
      <c r="F62961" s="195"/>
      <c r="G62961" s="196"/>
      <c r="H62961" s="192"/>
    </row>
    <row r="62962" spans="6:8" x14ac:dyDescent="0.2">
      <c r="F62962" s="195"/>
      <c r="G62962" s="196"/>
      <c r="H62962" s="192"/>
    </row>
    <row r="62963" spans="6:8" x14ac:dyDescent="0.2">
      <c r="F62963" s="195"/>
      <c r="G62963" s="196"/>
      <c r="H62963" s="192"/>
    </row>
    <row r="62964" spans="6:8" x14ac:dyDescent="0.2">
      <c r="F62964" s="195"/>
      <c r="G62964" s="196"/>
      <c r="H62964" s="192"/>
    </row>
    <row r="62965" spans="6:8" x14ac:dyDescent="0.2">
      <c r="F62965" s="195"/>
      <c r="G62965" s="196"/>
      <c r="H62965" s="192"/>
    </row>
    <row r="62966" spans="6:8" x14ac:dyDescent="0.2">
      <c r="F62966" s="195"/>
      <c r="G62966" s="196"/>
      <c r="H62966" s="192"/>
    </row>
    <row r="62967" spans="6:8" x14ac:dyDescent="0.2">
      <c r="F62967" s="195"/>
      <c r="G62967" s="196"/>
      <c r="H62967" s="192"/>
    </row>
    <row r="62968" spans="6:8" x14ac:dyDescent="0.2">
      <c r="F62968" s="195"/>
      <c r="G62968" s="196"/>
      <c r="H62968" s="192"/>
    </row>
    <row r="62969" spans="6:8" x14ac:dyDescent="0.2">
      <c r="F62969" s="195"/>
      <c r="G62969" s="196"/>
      <c r="H62969" s="192"/>
    </row>
    <row r="62970" spans="6:8" x14ac:dyDescent="0.2">
      <c r="F62970" s="195"/>
      <c r="G62970" s="196"/>
      <c r="H62970" s="192"/>
    </row>
    <row r="62971" spans="6:8" x14ac:dyDescent="0.2">
      <c r="F62971" s="195"/>
      <c r="G62971" s="196"/>
      <c r="H62971" s="192"/>
    </row>
    <row r="62972" spans="6:8" x14ac:dyDescent="0.2">
      <c r="F62972" s="195"/>
      <c r="G62972" s="196"/>
      <c r="H62972" s="192"/>
    </row>
    <row r="62973" spans="6:8" x14ac:dyDescent="0.2">
      <c r="F62973" s="195"/>
      <c r="G62973" s="196"/>
      <c r="H62973" s="192"/>
    </row>
    <row r="62974" spans="6:8" x14ac:dyDescent="0.2">
      <c r="F62974" s="195"/>
      <c r="G62974" s="196"/>
      <c r="H62974" s="192"/>
    </row>
    <row r="62975" spans="6:8" x14ac:dyDescent="0.2">
      <c r="F62975" s="195"/>
      <c r="G62975" s="196"/>
      <c r="H62975" s="192"/>
    </row>
    <row r="62976" spans="6:8" x14ac:dyDescent="0.2">
      <c r="F62976" s="195"/>
      <c r="G62976" s="196"/>
      <c r="H62976" s="192"/>
    </row>
    <row r="62977" spans="6:8" x14ac:dyDescent="0.2">
      <c r="F62977" s="195"/>
      <c r="G62977" s="196"/>
      <c r="H62977" s="192"/>
    </row>
    <row r="62978" spans="6:8" x14ac:dyDescent="0.2">
      <c r="F62978" s="195"/>
      <c r="G62978" s="196"/>
      <c r="H62978" s="192"/>
    </row>
    <row r="62979" spans="6:8" x14ac:dyDescent="0.2">
      <c r="F62979" s="195"/>
      <c r="G62979" s="196"/>
      <c r="H62979" s="192"/>
    </row>
    <row r="62980" spans="6:8" x14ac:dyDescent="0.2">
      <c r="F62980" s="195"/>
      <c r="G62980" s="196"/>
      <c r="H62980" s="192"/>
    </row>
    <row r="62981" spans="6:8" x14ac:dyDescent="0.2">
      <c r="F62981" s="195"/>
      <c r="G62981" s="196"/>
      <c r="H62981" s="192"/>
    </row>
    <row r="62982" spans="6:8" x14ac:dyDescent="0.2">
      <c r="F62982" s="195"/>
      <c r="G62982" s="196"/>
      <c r="H62982" s="192"/>
    </row>
    <row r="62983" spans="6:8" x14ac:dyDescent="0.2">
      <c r="F62983" s="195"/>
      <c r="G62983" s="196"/>
      <c r="H62983" s="192"/>
    </row>
    <row r="62984" spans="6:8" x14ac:dyDescent="0.2">
      <c r="F62984" s="195"/>
      <c r="G62984" s="196"/>
      <c r="H62984" s="192"/>
    </row>
    <row r="62985" spans="6:8" x14ac:dyDescent="0.2">
      <c r="F62985" s="195"/>
      <c r="G62985" s="196"/>
      <c r="H62985" s="192"/>
    </row>
    <row r="62986" spans="6:8" x14ac:dyDescent="0.2">
      <c r="F62986" s="195"/>
      <c r="G62986" s="196"/>
      <c r="H62986" s="192"/>
    </row>
    <row r="62987" spans="6:8" x14ac:dyDescent="0.2">
      <c r="F62987" s="195"/>
      <c r="G62987" s="196"/>
      <c r="H62987" s="192"/>
    </row>
    <row r="62988" spans="6:8" x14ac:dyDescent="0.2">
      <c r="F62988" s="195"/>
      <c r="G62988" s="196"/>
      <c r="H62988" s="192"/>
    </row>
    <row r="62989" spans="6:8" x14ac:dyDescent="0.2">
      <c r="F62989" s="195"/>
      <c r="G62989" s="196"/>
      <c r="H62989" s="192"/>
    </row>
    <row r="62990" spans="6:8" x14ac:dyDescent="0.2">
      <c r="F62990" s="195"/>
      <c r="G62990" s="196"/>
      <c r="H62990" s="192"/>
    </row>
    <row r="62991" spans="6:8" x14ac:dyDescent="0.2">
      <c r="F62991" s="195"/>
      <c r="G62991" s="196"/>
      <c r="H62991" s="192"/>
    </row>
    <row r="62992" spans="6:8" x14ac:dyDescent="0.2">
      <c r="F62992" s="195"/>
      <c r="G62992" s="196"/>
      <c r="H62992" s="192"/>
    </row>
    <row r="62993" spans="6:8" x14ac:dyDescent="0.2">
      <c r="F62993" s="195"/>
      <c r="G62993" s="196"/>
      <c r="H62993" s="192"/>
    </row>
    <row r="62994" spans="6:8" x14ac:dyDescent="0.2">
      <c r="F62994" s="195"/>
      <c r="G62994" s="196"/>
      <c r="H62994" s="192"/>
    </row>
    <row r="62995" spans="6:8" x14ac:dyDescent="0.2">
      <c r="F62995" s="195"/>
      <c r="G62995" s="196"/>
      <c r="H62995" s="192"/>
    </row>
    <row r="62996" spans="6:8" x14ac:dyDescent="0.2">
      <c r="F62996" s="195"/>
      <c r="G62996" s="196"/>
      <c r="H62996" s="192"/>
    </row>
    <row r="62997" spans="6:8" x14ac:dyDescent="0.2">
      <c r="F62997" s="195"/>
      <c r="G62997" s="196"/>
      <c r="H62997" s="192"/>
    </row>
    <row r="62998" spans="6:8" x14ac:dyDescent="0.2">
      <c r="F62998" s="195"/>
      <c r="G62998" s="196"/>
      <c r="H62998" s="192"/>
    </row>
    <row r="62999" spans="6:8" x14ac:dyDescent="0.2">
      <c r="F62999" s="195"/>
      <c r="G62999" s="196"/>
      <c r="H62999" s="192"/>
    </row>
    <row r="63000" spans="6:8" x14ac:dyDescent="0.2">
      <c r="F63000" s="195"/>
      <c r="G63000" s="196"/>
      <c r="H63000" s="192"/>
    </row>
    <row r="63001" spans="6:8" x14ac:dyDescent="0.2">
      <c r="F63001" s="195"/>
      <c r="G63001" s="196"/>
      <c r="H63001" s="192"/>
    </row>
    <row r="63002" spans="6:8" x14ac:dyDescent="0.2">
      <c r="F63002" s="195"/>
      <c r="G63002" s="196"/>
      <c r="H63002" s="192"/>
    </row>
    <row r="63003" spans="6:8" x14ac:dyDescent="0.2">
      <c r="F63003" s="195"/>
      <c r="G63003" s="196"/>
      <c r="H63003" s="192"/>
    </row>
    <row r="63004" spans="6:8" x14ac:dyDescent="0.2">
      <c r="F63004" s="195"/>
      <c r="G63004" s="196"/>
      <c r="H63004" s="192"/>
    </row>
    <row r="63005" spans="6:8" x14ac:dyDescent="0.2">
      <c r="F63005" s="195"/>
      <c r="G63005" s="196"/>
      <c r="H63005" s="192"/>
    </row>
    <row r="63006" spans="6:8" x14ac:dyDescent="0.2">
      <c r="F63006" s="195"/>
      <c r="G63006" s="196"/>
      <c r="H63006" s="192"/>
    </row>
    <row r="63007" spans="6:8" x14ac:dyDescent="0.2">
      <c r="F63007" s="195"/>
      <c r="G63007" s="196"/>
      <c r="H63007" s="192"/>
    </row>
    <row r="63008" spans="6:8" x14ac:dyDescent="0.2">
      <c r="F63008" s="195"/>
      <c r="G63008" s="196"/>
      <c r="H63008" s="192"/>
    </row>
    <row r="63009" spans="6:8" x14ac:dyDescent="0.2">
      <c r="F63009" s="195"/>
      <c r="G63009" s="196"/>
      <c r="H63009" s="192"/>
    </row>
    <row r="63010" spans="6:8" x14ac:dyDescent="0.2">
      <c r="F63010" s="195"/>
      <c r="G63010" s="196"/>
      <c r="H63010" s="192"/>
    </row>
    <row r="63011" spans="6:8" x14ac:dyDescent="0.2">
      <c r="F63011" s="195"/>
      <c r="G63011" s="196"/>
      <c r="H63011" s="192"/>
    </row>
    <row r="63012" spans="6:8" x14ac:dyDescent="0.2">
      <c r="F63012" s="195"/>
      <c r="G63012" s="196"/>
      <c r="H63012" s="192"/>
    </row>
    <row r="63013" spans="6:8" x14ac:dyDescent="0.2">
      <c r="F63013" s="195"/>
      <c r="G63013" s="196"/>
      <c r="H63013" s="192"/>
    </row>
    <row r="63014" spans="6:8" x14ac:dyDescent="0.2">
      <c r="F63014" s="195"/>
      <c r="G63014" s="196"/>
      <c r="H63014" s="192"/>
    </row>
    <row r="63015" spans="6:8" x14ac:dyDescent="0.2">
      <c r="F63015" s="195"/>
      <c r="G63015" s="196"/>
      <c r="H63015" s="192"/>
    </row>
    <row r="63016" spans="6:8" x14ac:dyDescent="0.2">
      <c r="F63016" s="195"/>
      <c r="G63016" s="196"/>
      <c r="H63016" s="192"/>
    </row>
    <row r="63017" spans="6:8" x14ac:dyDescent="0.2">
      <c r="F63017" s="195"/>
      <c r="G63017" s="196"/>
      <c r="H63017" s="192"/>
    </row>
    <row r="63018" spans="6:8" x14ac:dyDescent="0.2">
      <c r="F63018" s="195"/>
      <c r="G63018" s="196"/>
      <c r="H63018" s="192"/>
    </row>
    <row r="63019" spans="6:8" x14ac:dyDescent="0.2">
      <c r="F63019" s="195"/>
      <c r="G63019" s="196"/>
      <c r="H63019" s="192"/>
    </row>
    <row r="63020" spans="6:8" x14ac:dyDescent="0.2">
      <c r="F63020" s="195"/>
      <c r="G63020" s="196"/>
      <c r="H63020" s="192"/>
    </row>
    <row r="63021" spans="6:8" x14ac:dyDescent="0.2">
      <c r="F63021" s="195"/>
      <c r="G63021" s="196"/>
      <c r="H63021" s="192"/>
    </row>
    <row r="63022" spans="6:8" x14ac:dyDescent="0.2">
      <c r="F63022" s="195"/>
      <c r="G63022" s="196"/>
      <c r="H63022" s="192"/>
    </row>
    <row r="63023" spans="6:8" x14ac:dyDescent="0.2">
      <c r="F63023" s="195"/>
      <c r="G63023" s="196"/>
      <c r="H63023" s="192"/>
    </row>
    <row r="63024" spans="6:8" x14ac:dyDescent="0.2">
      <c r="F63024" s="195"/>
      <c r="G63024" s="196"/>
      <c r="H63024" s="192"/>
    </row>
    <row r="63025" spans="6:8" x14ac:dyDescent="0.2">
      <c r="F63025" s="195"/>
      <c r="G63025" s="196"/>
      <c r="H63025" s="192"/>
    </row>
    <row r="63026" spans="6:8" x14ac:dyDescent="0.2">
      <c r="F63026" s="195"/>
      <c r="G63026" s="196"/>
      <c r="H63026" s="192"/>
    </row>
    <row r="63027" spans="6:8" x14ac:dyDescent="0.2">
      <c r="F63027" s="195"/>
      <c r="G63027" s="196"/>
      <c r="H63027" s="192"/>
    </row>
    <row r="63028" spans="6:8" x14ac:dyDescent="0.2">
      <c r="F63028" s="195"/>
      <c r="G63028" s="196"/>
      <c r="H63028" s="192"/>
    </row>
    <row r="63029" spans="6:8" x14ac:dyDescent="0.2">
      <c r="F63029" s="195"/>
      <c r="G63029" s="196"/>
      <c r="H63029" s="192"/>
    </row>
    <row r="63030" spans="6:8" x14ac:dyDescent="0.2">
      <c r="F63030" s="195"/>
      <c r="G63030" s="196"/>
      <c r="H63030" s="192"/>
    </row>
    <row r="63031" spans="6:8" x14ac:dyDescent="0.2">
      <c r="F63031" s="195"/>
      <c r="G63031" s="196"/>
      <c r="H63031" s="192"/>
    </row>
    <row r="63032" spans="6:8" x14ac:dyDescent="0.2">
      <c r="F63032" s="195"/>
      <c r="G63032" s="196"/>
      <c r="H63032" s="192"/>
    </row>
    <row r="63033" spans="6:8" x14ac:dyDescent="0.2">
      <c r="F63033" s="195"/>
      <c r="G63033" s="196"/>
      <c r="H63033" s="192"/>
    </row>
    <row r="63034" spans="6:8" x14ac:dyDescent="0.2">
      <c r="F63034" s="195"/>
      <c r="G63034" s="196"/>
      <c r="H63034" s="192"/>
    </row>
    <row r="63035" spans="6:8" x14ac:dyDescent="0.2">
      <c r="F63035" s="195"/>
      <c r="G63035" s="196"/>
      <c r="H63035" s="192"/>
    </row>
    <row r="63036" spans="6:8" x14ac:dyDescent="0.2">
      <c r="F63036" s="195"/>
      <c r="G63036" s="196"/>
      <c r="H63036" s="192"/>
    </row>
    <row r="63037" spans="6:8" x14ac:dyDescent="0.2">
      <c r="F63037" s="195"/>
      <c r="G63037" s="196"/>
      <c r="H63037" s="192"/>
    </row>
    <row r="63038" spans="6:8" x14ac:dyDescent="0.2">
      <c r="F63038" s="195"/>
      <c r="G63038" s="196"/>
      <c r="H63038" s="192"/>
    </row>
    <row r="63039" spans="6:8" x14ac:dyDescent="0.2">
      <c r="F63039" s="195"/>
      <c r="G63039" s="196"/>
      <c r="H63039" s="192"/>
    </row>
    <row r="63040" spans="6:8" x14ac:dyDescent="0.2">
      <c r="F63040" s="195"/>
      <c r="G63040" s="196"/>
      <c r="H63040" s="192"/>
    </row>
    <row r="63041" spans="6:8" x14ac:dyDescent="0.2">
      <c r="F63041" s="195"/>
      <c r="G63041" s="196"/>
      <c r="H63041" s="192"/>
    </row>
    <row r="63042" spans="6:8" x14ac:dyDescent="0.2">
      <c r="F63042" s="195"/>
      <c r="G63042" s="196"/>
      <c r="H63042" s="192"/>
    </row>
    <row r="63043" spans="6:8" x14ac:dyDescent="0.2">
      <c r="F63043" s="195"/>
      <c r="G63043" s="196"/>
      <c r="H63043" s="192"/>
    </row>
    <row r="63044" spans="6:8" x14ac:dyDescent="0.2">
      <c r="F63044" s="195"/>
      <c r="G63044" s="196"/>
      <c r="H63044" s="192"/>
    </row>
    <row r="63045" spans="6:8" x14ac:dyDescent="0.2">
      <c r="F63045" s="195"/>
      <c r="G63045" s="196"/>
      <c r="H63045" s="192"/>
    </row>
    <row r="63046" spans="6:8" x14ac:dyDescent="0.2">
      <c r="F63046" s="195"/>
      <c r="G63046" s="196"/>
      <c r="H63046" s="192"/>
    </row>
    <row r="63047" spans="6:8" x14ac:dyDescent="0.2">
      <c r="F63047" s="195"/>
      <c r="G63047" s="196"/>
      <c r="H63047" s="192"/>
    </row>
    <row r="63048" spans="6:8" x14ac:dyDescent="0.2">
      <c r="F63048" s="195"/>
      <c r="G63048" s="196"/>
      <c r="H63048" s="192"/>
    </row>
    <row r="63049" spans="6:8" x14ac:dyDescent="0.2">
      <c r="F63049" s="195"/>
      <c r="G63049" s="196"/>
      <c r="H63049" s="192"/>
    </row>
    <row r="63050" spans="6:8" x14ac:dyDescent="0.2">
      <c r="F63050" s="195"/>
      <c r="G63050" s="196"/>
      <c r="H63050" s="192"/>
    </row>
    <row r="63051" spans="6:8" x14ac:dyDescent="0.2">
      <c r="F63051" s="195"/>
      <c r="G63051" s="196"/>
      <c r="H63051" s="192"/>
    </row>
    <row r="63052" spans="6:8" x14ac:dyDescent="0.2">
      <c r="F63052" s="195"/>
      <c r="G63052" s="196"/>
      <c r="H63052" s="192"/>
    </row>
    <row r="63053" spans="6:8" x14ac:dyDescent="0.2">
      <c r="F63053" s="195"/>
      <c r="G63053" s="196"/>
      <c r="H63053" s="192"/>
    </row>
    <row r="63054" spans="6:8" x14ac:dyDescent="0.2">
      <c r="F63054" s="195"/>
      <c r="G63054" s="196"/>
      <c r="H63054" s="192"/>
    </row>
    <row r="63055" spans="6:8" x14ac:dyDescent="0.2">
      <c r="F63055" s="195"/>
      <c r="G63055" s="196"/>
      <c r="H63055" s="192"/>
    </row>
    <row r="63056" spans="6:8" x14ac:dyDescent="0.2">
      <c r="F63056" s="195"/>
      <c r="G63056" s="196"/>
      <c r="H63056" s="192"/>
    </row>
    <row r="63057" spans="6:8" x14ac:dyDescent="0.2">
      <c r="F63057" s="195"/>
      <c r="G63057" s="196"/>
      <c r="H63057" s="192"/>
    </row>
    <row r="63058" spans="6:8" x14ac:dyDescent="0.2">
      <c r="F63058" s="195"/>
      <c r="G63058" s="196"/>
      <c r="H63058" s="192"/>
    </row>
    <row r="63059" spans="6:8" x14ac:dyDescent="0.2">
      <c r="F63059" s="195"/>
      <c r="G63059" s="196"/>
      <c r="H63059" s="192"/>
    </row>
    <row r="63060" spans="6:8" x14ac:dyDescent="0.2">
      <c r="F63060" s="195"/>
      <c r="G63060" s="196"/>
      <c r="H63060" s="192"/>
    </row>
    <row r="63061" spans="6:8" x14ac:dyDescent="0.2">
      <c r="F63061" s="195"/>
      <c r="G63061" s="196"/>
      <c r="H63061" s="192"/>
    </row>
    <row r="63062" spans="6:8" x14ac:dyDescent="0.2">
      <c r="F63062" s="195"/>
      <c r="G63062" s="196"/>
      <c r="H63062" s="192"/>
    </row>
    <row r="63063" spans="6:8" x14ac:dyDescent="0.2">
      <c r="F63063" s="195"/>
      <c r="G63063" s="196"/>
      <c r="H63063" s="192"/>
    </row>
    <row r="63064" spans="6:8" x14ac:dyDescent="0.2">
      <c r="F63064" s="195"/>
      <c r="G63064" s="196"/>
      <c r="H63064" s="192"/>
    </row>
    <row r="63065" spans="6:8" x14ac:dyDescent="0.2">
      <c r="F63065" s="195"/>
      <c r="G63065" s="196"/>
      <c r="H63065" s="192"/>
    </row>
    <row r="63066" spans="6:8" x14ac:dyDescent="0.2">
      <c r="F63066" s="195"/>
      <c r="G63066" s="196"/>
      <c r="H63066" s="192"/>
    </row>
    <row r="63067" spans="6:8" x14ac:dyDescent="0.2">
      <c r="F63067" s="195"/>
      <c r="G63067" s="196"/>
      <c r="H63067" s="192"/>
    </row>
    <row r="63068" spans="6:8" x14ac:dyDescent="0.2">
      <c r="F63068" s="195"/>
      <c r="G63068" s="196"/>
      <c r="H63068" s="192"/>
    </row>
    <row r="63069" spans="6:8" x14ac:dyDescent="0.2">
      <c r="F63069" s="195"/>
      <c r="G63069" s="196"/>
      <c r="H63069" s="192"/>
    </row>
    <row r="63070" spans="6:8" x14ac:dyDescent="0.2">
      <c r="F63070" s="195"/>
      <c r="G63070" s="196"/>
      <c r="H63070" s="192"/>
    </row>
    <row r="63071" spans="6:8" x14ac:dyDescent="0.2">
      <c r="F63071" s="195"/>
      <c r="G63071" s="196"/>
      <c r="H63071" s="192"/>
    </row>
    <row r="63072" spans="6:8" x14ac:dyDescent="0.2">
      <c r="F63072" s="195"/>
      <c r="G63072" s="196"/>
      <c r="H63072" s="192"/>
    </row>
    <row r="63073" spans="6:8" x14ac:dyDescent="0.2">
      <c r="F63073" s="195"/>
      <c r="G63073" s="196"/>
      <c r="H63073" s="192"/>
    </row>
    <row r="63074" spans="6:8" x14ac:dyDescent="0.2">
      <c r="F63074" s="195"/>
      <c r="G63074" s="196"/>
      <c r="H63074" s="192"/>
    </row>
    <row r="63075" spans="6:8" x14ac:dyDescent="0.2">
      <c r="F63075" s="195"/>
      <c r="G63075" s="196"/>
      <c r="H63075" s="192"/>
    </row>
    <row r="63076" spans="6:8" x14ac:dyDescent="0.2">
      <c r="F63076" s="195"/>
      <c r="G63076" s="196"/>
      <c r="H63076" s="192"/>
    </row>
    <row r="63077" spans="6:8" x14ac:dyDescent="0.2">
      <c r="F63077" s="195"/>
      <c r="G63077" s="196"/>
      <c r="H63077" s="192"/>
    </row>
    <row r="63078" spans="6:8" x14ac:dyDescent="0.2">
      <c r="F63078" s="195"/>
      <c r="G63078" s="196"/>
      <c r="H63078" s="192"/>
    </row>
    <row r="63079" spans="6:8" x14ac:dyDescent="0.2">
      <c r="F63079" s="195"/>
      <c r="G63079" s="196"/>
      <c r="H63079" s="192"/>
    </row>
    <row r="63080" spans="6:8" x14ac:dyDescent="0.2">
      <c r="F63080" s="195"/>
      <c r="G63080" s="196"/>
      <c r="H63080" s="192"/>
    </row>
    <row r="63081" spans="6:8" x14ac:dyDescent="0.2">
      <c r="F63081" s="195"/>
      <c r="G63081" s="196"/>
      <c r="H63081" s="192"/>
    </row>
    <row r="63082" spans="6:8" x14ac:dyDescent="0.2">
      <c r="F63082" s="195"/>
      <c r="G63082" s="196"/>
      <c r="H63082" s="192"/>
    </row>
    <row r="63083" spans="6:8" x14ac:dyDescent="0.2">
      <c r="F63083" s="195"/>
      <c r="G63083" s="196"/>
      <c r="H63083" s="192"/>
    </row>
    <row r="63084" spans="6:8" x14ac:dyDescent="0.2">
      <c r="F63084" s="195"/>
      <c r="G63084" s="196"/>
      <c r="H63084" s="192"/>
    </row>
    <row r="63085" spans="6:8" x14ac:dyDescent="0.2">
      <c r="F63085" s="195"/>
      <c r="G63085" s="196"/>
      <c r="H63085" s="192"/>
    </row>
    <row r="63086" spans="6:8" x14ac:dyDescent="0.2">
      <c r="F63086" s="195"/>
      <c r="G63086" s="196"/>
      <c r="H63086" s="192"/>
    </row>
    <row r="63087" spans="6:8" x14ac:dyDescent="0.2">
      <c r="F63087" s="195"/>
      <c r="G63087" s="196"/>
      <c r="H63087" s="192"/>
    </row>
    <row r="63088" spans="6:8" x14ac:dyDescent="0.2">
      <c r="F63088" s="195"/>
      <c r="G63088" s="196"/>
      <c r="H63088" s="192"/>
    </row>
    <row r="63089" spans="6:8" x14ac:dyDescent="0.2">
      <c r="F63089" s="195"/>
      <c r="G63089" s="196"/>
      <c r="H63089" s="192"/>
    </row>
    <row r="63090" spans="6:8" x14ac:dyDescent="0.2">
      <c r="F63090" s="195"/>
      <c r="G63090" s="196"/>
      <c r="H63090" s="192"/>
    </row>
    <row r="63091" spans="6:8" x14ac:dyDescent="0.2">
      <c r="F63091" s="195"/>
      <c r="G63091" s="196"/>
      <c r="H63091" s="192"/>
    </row>
    <row r="63092" spans="6:8" x14ac:dyDescent="0.2">
      <c r="F63092" s="195"/>
      <c r="G63092" s="196"/>
      <c r="H63092" s="192"/>
    </row>
    <row r="63093" spans="6:8" x14ac:dyDescent="0.2">
      <c r="F63093" s="195"/>
      <c r="G63093" s="196"/>
      <c r="H63093" s="192"/>
    </row>
    <row r="63094" spans="6:8" x14ac:dyDescent="0.2">
      <c r="F63094" s="195"/>
      <c r="G63094" s="196"/>
      <c r="H63094" s="192"/>
    </row>
    <row r="63095" spans="6:8" x14ac:dyDescent="0.2">
      <c r="F63095" s="195"/>
      <c r="G63095" s="196"/>
      <c r="H63095" s="192"/>
    </row>
    <row r="63096" spans="6:8" x14ac:dyDescent="0.2">
      <c r="F63096" s="195"/>
      <c r="G63096" s="196"/>
      <c r="H63096" s="192"/>
    </row>
    <row r="63097" spans="6:8" x14ac:dyDescent="0.2">
      <c r="F63097" s="195"/>
      <c r="G63097" s="196"/>
      <c r="H63097" s="192"/>
    </row>
    <row r="63098" spans="6:8" x14ac:dyDescent="0.2">
      <c r="F63098" s="195"/>
      <c r="G63098" s="196"/>
      <c r="H63098" s="192"/>
    </row>
    <row r="63099" spans="6:8" x14ac:dyDescent="0.2">
      <c r="F63099" s="195"/>
      <c r="G63099" s="196"/>
      <c r="H63099" s="192"/>
    </row>
    <row r="63100" spans="6:8" x14ac:dyDescent="0.2">
      <c r="F63100" s="195"/>
      <c r="G63100" s="196"/>
      <c r="H63100" s="192"/>
    </row>
    <row r="63101" spans="6:8" x14ac:dyDescent="0.2">
      <c r="F63101" s="195"/>
      <c r="G63101" s="196"/>
      <c r="H63101" s="192"/>
    </row>
    <row r="63102" spans="6:8" x14ac:dyDescent="0.2">
      <c r="F63102" s="195"/>
      <c r="G63102" s="196"/>
      <c r="H63102" s="192"/>
    </row>
    <row r="63103" spans="6:8" x14ac:dyDescent="0.2">
      <c r="F63103" s="195"/>
      <c r="G63103" s="196"/>
      <c r="H63103" s="192"/>
    </row>
    <row r="63104" spans="6:8" x14ac:dyDescent="0.2">
      <c r="F63104" s="195"/>
      <c r="G63104" s="196"/>
      <c r="H63104" s="192"/>
    </row>
    <row r="63105" spans="6:8" x14ac:dyDescent="0.2">
      <c r="F63105" s="195"/>
      <c r="G63105" s="196"/>
      <c r="H63105" s="192"/>
    </row>
    <row r="63106" spans="6:8" x14ac:dyDescent="0.2">
      <c r="F63106" s="195"/>
      <c r="G63106" s="196"/>
      <c r="H63106" s="192"/>
    </row>
    <row r="63107" spans="6:8" x14ac:dyDescent="0.2">
      <c r="F63107" s="195"/>
      <c r="G63107" s="196"/>
      <c r="H63107" s="192"/>
    </row>
    <row r="63108" spans="6:8" x14ac:dyDescent="0.2">
      <c r="F63108" s="195"/>
      <c r="G63108" s="196"/>
      <c r="H63108" s="192"/>
    </row>
    <row r="63109" spans="6:8" x14ac:dyDescent="0.2">
      <c r="F63109" s="195"/>
      <c r="G63109" s="196"/>
      <c r="H63109" s="192"/>
    </row>
    <row r="63110" spans="6:8" x14ac:dyDescent="0.2">
      <c r="F63110" s="195"/>
      <c r="G63110" s="196"/>
      <c r="H63110" s="192"/>
    </row>
    <row r="63111" spans="6:8" x14ac:dyDescent="0.2">
      <c r="F63111" s="195"/>
      <c r="G63111" s="196"/>
      <c r="H63111" s="192"/>
    </row>
    <row r="63112" spans="6:8" x14ac:dyDescent="0.2">
      <c r="F63112" s="195"/>
      <c r="G63112" s="196"/>
      <c r="H63112" s="192"/>
    </row>
    <row r="63113" spans="6:8" x14ac:dyDescent="0.2">
      <c r="F63113" s="195"/>
      <c r="G63113" s="196"/>
      <c r="H63113" s="192"/>
    </row>
    <row r="63114" spans="6:8" x14ac:dyDescent="0.2">
      <c r="F63114" s="195"/>
      <c r="G63114" s="196"/>
      <c r="H63114" s="192"/>
    </row>
    <row r="63115" spans="6:8" x14ac:dyDescent="0.2">
      <c r="F63115" s="195"/>
      <c r="G63115" s="196"/>
      <c r="H63115" s="192"/>
    </row>
    <row r="63116" spans="6:8" x14ac:dyDescent="0.2">
      <c r="F63116" s="195"/>
      <c r="G63116" s="196"/>
      <c r="H63116" s="192"/>
    </row>
    <row r="63117" spans="6:8" x14ac:dyDescent="0.2">
      <c r="F63117" s="195"/>
      <c r="G63117" s="196"/>
      <c r="H63117" s="192"/>
    </row>
    <row r="63118" spans="6:8" x14ac:dyDescent="0.2">
      <c r="F63118" s="195"/>
      <c r="G63118" s="196"/>
      <c r="H63118" s="192"/>
    </row>
    <row r="63119" spans="6:8" x14ac:dyDescent="0.2">
      <c r="F63119" s="195"/>
      <c r="G63119" s="196"/>
      <c r="H63119" s="192"/>
    </row>
    <row r="63120" spans="6:8" x14ac:dyDescent="0.2">
      <c r="F63120" s="195"/>
      <c r="G63120" s="196"/>
      <c r="H63120" s="192"/>
    </row>
    <row r="63121" spans="6:8" x14ac:dyDescent="0.2">
      <c r="F63121" s="195"/>
      <c r="G63121" s="196"/>
      <c r="H63121" s="192"/>
    </row>
    <row r="63122" spans="6:8" x14ac:dyDescent="0.2">
      <c r="F63122" s="195"/>
      <c r="G63122" s="196"/>
      <c r="H63122" s="192"/>
    </row>
    <row r="63123" spans="6:8" x14ac:dyDescent="0.2">
      <c r="F63123" s="195"/>
      <c r="G63123" s="196"/>
      <c r="H63123" s="192"/>
    </row>
    <row r="63124" spans="6:8" x14ac:dyDescent="0.2">
      <c r="F63124" s="195"/>
      <c r="G63124" s="196"/>
      <c r="H63124" s="192"/>
    </row>
    <row r="63125" spans="6:8" x14ac:dyDescent="0.2">
      <c r="F63125" s="195"/>
      <c r="G63125" s="196"/>
      <c r="H63125" s="192"/>
    </row>
    <row r="63126" spans="6:8" x14ac:dyDescent="0.2">
      <c r="F63126" s="195"/>
      <c r="G63126" s="196"/>
      <c r="H63126" s="192"/>
    </row>
    <row r="63127" spans="6:8" x14ac:dyDescent="0.2">
      <c r="F63127" s="195"/>
      <c r="G63127" s="196"/>
      <c r="H63127" s="192"/>
    </row>
    <row r="63128" spans="6:8" x14ac:dyDescent="0.2">
      <c r="F63128" s="195"/>
      <c r="G63128" s="196"/>
      <c r="H63128" s="192"/>
    </row>
    <row r="63129" spans="6:8" x14ac:dyDescent="0.2">
      <c r="F63129" s="195"/>
      <c r="G63129" s="196"/>
      <c r="H63129" s="192"/>
    </row>
    <row r="63130" spans="6:8" x14ac:dyDescent="0.2">
      <c r="F63130" s="195"/>
      <c r="G63130" s="196"/>
      <c r="H63130" s="192"/>
    </row>
    <row r="63131" spans="6:8" x14ac:dyDescent="0.2">
      <c r="F63131" s="195"/>
      <c r="G63131" s="196"/>
      <c r="H63131" s="192"/>
    </row>
    <row r="63132" spans="6:8" x14ac:dyDescent="0.2">
      <c r="F63132" s="195"/>
      <c r="G63132" s="196"/>
      <c r="H63132" s="192"/>
    </row>
    <row r="63133" spans="6:8" x14ac:dyDescent="0.2">
      <c r="F63133" s="195"/>
      <c r="G63133" s="196"/>
      <c r="H63133" s="192"/>
    </row>
    <row r="63134" spans="6:8" x14ac:dyDescent="0.2">
      <c r="F63134" s="195"/>
      <c r="G63134" s="196"/>
      <c r="H63134" s="192"/>
    </row>
    <row r="63135" spans="6:8" x14ac:dyDescent="0.2">
      <c r="F63135" s="195"/>
      <c r="G63135" s="196"/>
      <c r="H63135" s="192"/>
    </row>
    <row r="63136" spans="6:8" x14ac:dyDescent="0.2">
      <c r="F63136" s="195"/>
      <c r="G63136" s="196"/>
      <c r="H63136" s="192"/>
    </row>
    <row r="63137" spans="6:8" x14ac:dyDescent="0.2">
      <c r="F63137" s="195"/>
      <c r="G63137" s="196"/>
      <c r="H63137" s="192"/>
    </row>
    <row r="63138" spans="6:8" x14ac:dyDescent="0.2">
      <c r="F63138" s="195"/>
      <c r="G63138" s="196"/>
      <c r="H63138" s="192"/>
    </row>
    <row r="63139" spans="6:8" x14ac:dyDescent="0.2">
      <c r="F63139" s="195"/>
      <c r="G63139" s="196"/>
      <c r="H63139" s="192"/>
    </row>
    <row r="63140" spans="6:8" x14ac:dyDescent="0.2">
      <c r="F63140" s="195"/>
      <c r="G63140" s="196"/>
      <c r="H63140" s="192"/>
    </row>
    <row r="63141" spans="6:8" x14ac:dyDescent="0.2">
      <c r="F63141" s="195"/>
      <c r="G63141" s="196"/>
      <c r="H63141" s="192"/>
    </row>
    <row r="63142" spans="6:8" x14ac:dyDescent="0.2">
      <c r="F63142" s="195"/>
      <c r="G63142" s="196"/>
      <c r="H63142" s="192"/>
    </row>
    <row r="63143" spans="6:8" x14ac:dyDescent="0.2">
      <c r="F63143" s="195"/>
      <c r="G63143" s="196"/>
      <c r="H63143" s="192"/>
    </row>
    <row r="63144" spans="6:8" x14ac:dyDescent="0.2">
      <c r="F63144" s="195"/>
      <c r="G63144" s="196"/>
      <c r="H63144" s="192"/>
    </row>
    <row r="63145" spans="6:8" x14ac:dyDescent="0.2">
      <c r="F63145" s="195"/>
      <c r="G63145" s="196"/>
      <c r="H63145" s="192"/>
    </row>
    <row r="63146" spans="6:8" x14ac:dyDescent="0.2">
      <c r="F63146" s="195"/>
      <c r="G63146" s="196"/>
      <c r="H63146" s="192"/>
    </row>
    <row r="63147" spans="6:8" x14ac:dyDescent="0.2">
      <c r="F63147" s="195"/>
      <c r="G63147" s="196"/>
      <c r="H63147" s="192"/>
    </row>
    <row r="63148" spans="6:8" x14ac:dyDescent="0.2">
      <c r="F63148" s="195"/>
      <c r="G63148" s="196"/>
      <c r="H63148" s="192"/>
    </row>
    <row r="63149" spans="6:8" x14ac:dyDescent="0.2">
      <c r="F63149" s="195"/>
      <c r="G63149" s="196"/>
      <c r="H63149" s="192"/>
    </row>
    <row r="63150" spans="6:8" x14ac:dyDescent="0.2">
      <c r="F63150" s="195"/>
      <c r="G63150" s="196"/>
      <c r="H63150" s="192"/>
    </row>
    <row r="63151" spans="6:8" x14ac:dyDescent="0.2">
      <c r="F63151" s="195"/>
      <c r="G63151" s="196"/>
      <c r="H63151" s="192"/>
    </row>
    <row r="63152" spans="6:8" x14ac:dyDescent="0.2">
      <c r="F63152" s="195"/>
      <c r="G63152" s="196"/>
      <c r="H63152" s="192"/>
    </row>
    <row r="63153" spans="6:8" x14ac:dyDescent="0.2">
      <c r="F63153" s="195"/>
      <c r="G63153" s="196"/>
      <c r="H63153" s="192"/>
    </row>
    <row r="63154" spans="6:8" x14ac:dyDescent="0.2">
      <c r="F63154" s="195"/>
      <c r="G63154" s="196"/>
      <c r="H63154" s="192"/>
    </row>
    <row r="63155" spans="6:8" x14ac:dyDescent="0.2">
      <c r="F63155" s="195"/>
      <c r="G63155" s="196"/>
      <c r="H63155" s="192"/>
    </row>
    <row r="63156" spans="6:8" x14ac:dyDescent="0.2">
      <c r="F63156" s="195"/>
      <c r="G63156" s="196"/>
      <c r="H63156" s="192"/>
    </row>
    <row r="63157" spans="6:8" x14ac:dyDescent="0.2">
      <c r="F63157" s="195"/>
      <c r="G63157" s="196"/>
      <c r="H63157" s="192"/>
    </row>
    <row r="63158" spans="6:8" x14ac:dyDescent="0.2">
      <c r="F63158" s="195"/>
      <c r="G63158" s="196"/>
      <c r="H63158" s="192"/>
    </row>
    <row r="63159" spans="6:8" x14ac:dyDescent="0.2">
      <c r="F63159" s="195"/>
      <c r="G63159" s="196"/>
      <c r="H63159" s="192"/>
    </row>
    <row r="63160" spans="6:8" x14ac:dyDescent="0.2">
      <c r="F63160" s="195"/>
      <c r="G63160" s="196"/>
      <c r="H63160" s="192"/>
    </row>
    <row r="63161" spans="6:8" x14ac:dyDescent="0.2">
      <c r="F63161" s="195"/>
      <c r="G63161" s="196"/>
      <c r="H63161" s="192"/>
    </row>
    <row r="63162" spans="6:8" x14ac:dyDescent="0.2">
      <c r="F63162" s="195"/>
      <c r="G63162" s="196"/>
      <c r="H63162" s="192"/>
    </row>
    <row r="63163" spans="6:8" x14ac:dyDescent="0.2">
      <c r="F63163" s="195"/>
      <c r="G63163" s="196"/>
      <c r="H63163" s="192"/>
    </row>
    <row r="63164" spans="6:8" x14ac:dyDescent="0.2">
      <c r="F63164" s="195"/>
      <c r="G63164" s="196"/>
      <c r="H63164" s="192"/>
    </row>
    <row r="63165" spans="6:8" x14ac:dyDescent="0.2">
      <c r="F63165" s="195"/>
      <c r="G63165" s="196"/>
      <c r="H63165" s="192"/>
    </row>
    <row r="63166" spans="6:8" x14ac:dyDescent="0.2">
      <c r="F63166" s="195"/>
      <c r="G63166" s="196"/>
      <c r="H63166" s="192"/>
    </row>
    <row r="63167" spans="6:8" x14ac:dyDescent="0.2">
      <c r="F63167" s="195"/>
      <c r="G63167" s="196"/>
      <c r="H63167" s="192"/>
    </row>
    <row r="63168" spans="6:8" x14ac:dyDescent="0.2">
      <c r="F63168" s="195"/>
      <c r="G63168" s="196"/>
      <c r="H63168" s="192"/>
    </row>
    <row r="63169" spans="6:8" x14ac:dyDescent="0.2">
      <c r="F63169" s="195"/>
      <c r="G63169" s="196"/>
      <c r="H63169" s="192"/>
    </row>
    <row r="63170" spans="6:8" x14ac:dyDescent="0.2">
      <c r="F63170" s="195"/>
      <c r="G63170" s="196"/>
      <c r="H63170" s="192"/>
    </row>
    <row r="63171" spans="6:8" x14ac:dyDescent="0.2">
      <c r="F63171" s="195"/>
      <c r="G63171" s="196"/>
      <c r="H63171" s="192"/>
    </row>
    <row r="63172" spans="6:8" x14ac:dyDescent="0.2">
      <c r="F63172" s="195"/>
      <c r="G63172" s="196"/>
      <c r="H63172" s="192"/>
    </row>
    <row r="63173" spans="6:8" x14ac:dyDescent="0.2">
      <c r="F63173" s="195"/>
      <c r="G63173" s="196"/>
      <c r="H63173" s="192"/>
    </row>
    <row r="63174" spans="6:8" x14ac:dyDescent="0.2">
      <c r="F63174" s="195"/>
      <c r="G63174" s="196"/>
      <c r="H63174" s="192"/>
    </row>
    <row r="63175" spans="6:8" x14ac:dyDescent="0.2">
      <c r="F63175" s="195"/>
      <c r="G63175" s="196"/>
      <c r="H63175" s="192"/>
    </row>
    <row r="63176" spans="6:8" x14ac:dyDescent="0.2">
      <c r="F63176" s="195"/>
      <c r="G63176" s="196"/>
      <c r="H63176" s="192"/>
    </row>
    <row r="63177" spans="6:8" x14ac:dyDescent="0.2">
      <c r="F63177" s="195"/>
      <c r="G63177" s="196"/>
      <c r="H63177" s="192"/>
    </row>
    <row r="63178" spans="6:8" x14ac:dyDescent="0.2">
      <c r="F63178" s="195"/>
      <c r="G63178" s="196"/>
      <c r="H63178" s="192"/>
    </row>
    <row r="63179" spans="6:8" x14ac:dyDescent="0.2">
      <c r="F63179" s="195"/>
      <c r="G63179" s="196"/>
      <c r="H63179" s="192"/>
    </row>
    <row r="63180" spans="6:8" x14ac:dyDescent="0.2">
      <c r="F63180" s="195"/>
      <c r="G63180" s="196"/>
      <c r="H63180" s="192"/>
    </row>
    <row r="63181" spans="6:8" x14ac:dyDescent="0.2">
      <c r="F63181" s="195"/>
      <c r="G63181" s="196"/>
      <c r="H63181" s="192"/>
    </row>
    <row r="63182" spans="6:8" x14ac:dyDescent="0.2">
      <c r="F63182" s="195"/>
      <c r="G63182" s="196"/>
      <c r="H63182" s="192"/>
    </row>
    <row r="63183" spans="6:8" x14ac:dyDescent="0.2">
      <c r="F63183" s="195"/>
      <c r="G63183" s="196"/>
      <c r="H63183" s="192"/>
    </row>
    <row r="63184" spans="6:8" x14ac:dyDescent="0.2">
      <c r="F63184" s="195"/>
      <c r="G63184" s="196"/>
      <c r="H63184" s="192"/>
    </row>
    <row r="63185" spans="6:8" x14ac:dyDescent="0.2">
      <c r="F63185" s="195"/>
      <c r="G63185" s="196"/>
      <c r="H63185" s="192"/>
    </row>
    <row r="63186" spans="6:8" x14ac:dyDescent="0.2">
      <c r="F63186" s="195"/>
      <c r="G63186" s="196"/>
      <c r="H63186" s="192"/>
    </row>
    <row r="63187" spans="6:8" x14ac:dyDescent="0.2">
      <c r="F63187" s="195"/>
      <c r="G63187" s="196"/>
      <c r="H63187" s="192"/>
    </row>
    <row r="63188" spans="6:8" x14ac:dyDescent="0.2">
      <c r="F63188" s="195"/>
      <c r="G63188" s="196"/>
      <c r="H63188" s="192"/>
    </row>
    <row r="63189" spans="6:8" x14ac:dyDescent="0.2">
      <c r="F63189" s="195"/>
      <c r="G63189" s="196"/>
      <c r="H63189" s="192"/>
    </row>
    <row r="63190" spans="6:8" x14ac:dyDescent="0.2">
      <c r="F63190" s="195"/>
      <c r="G63190" s="196"/>
      <c r="H63190" s="192"/>
    </row>
    <row r="63191" spans="6:8" x14ac:dyDescent="0.2">
      <c r="F63191" s="195"/>
      <c r="G63191" s="196"/>
      <c r="H63191" s="192"/>
    </row>
    <row r="63192" spans="6:8" x14ac:dyDescent="0.2">
      <c r="F63192" s="195"/>
      <c r="G63192" s="196"/>
      <c r="H63192" s="192"/>
    </row>
    <row r="63193" spans="6:8" x14ac:dyDescent="0.2">
      <c r="F63193" s="195"/>
      <c r="G63193" s="196"/>
      <c r="H63193" s="192"/>
    </row>
    <row r="63194" spans="6:8" x14ac:dyDescent="0.2">
      <c r="F63194" s="195"/>
      <c r="G63194" s="196"/>
      <c r="H63194" s="192"/>
    </row>
    <row r="63195" spans="6:8" x14ac:dyDescent="0.2">
      <c r="F63195" s="195"/>
      <c r="G63195" s="196"/>
      <c r="H63195" s="192"/>
    </row>
    <row r="63196" spans="6:8" x14ac:dyDescent="0.2">
      <c r="F63196" s="195"/>
      <c r="G63196" s="196"/>
      <c r="H63196" s="192"/>
    </row>
    <row r="63197" spans="6:8" x14ac:dyDescent="0.2">
      <c r="F63197" s="195"/>
      <c r="G63197" s="196"/>
      <c r="H63197" s="192"/>
    </row>
    <row r="63198" spans="6:8" x14ac:dyDescent="0.2">
      <c r="F63198" s="195"/>
      <c r="G63198" s="196"/>
      <c r="H63198" s="192"/>
    </row>
    <row r="63199" spans="6:8" x14ac:dyDescent="0.2">
      <c r="F63199" s="195"/>
      <c r="G63199" s="196"/>
      <c r="H63199" s="192"/>
    </row>
    <row r="63200" spans="6:8" x14ac:dyDescent="0.2">
      <c r="F63200" s="195"/>
      <c r="G63200" s="196"/>
      <c r="H63200" s="192"/>
    </row>
    <row r="63201" spans="6:8" x14ac:dyDescent="0.2">
      <c r="F63201" s="195"/>
      <c r="G63201" s="196"/>
      <c r="H63201" s="192"/>
    </row>
    <row r="63202" spans="6:8" x14ac:dyDescent="0.2">
      <c r="F63202" s="195"/>
      <c r="G63202" s="196"/>
      <c r="H63202" s="192"/>
    </row>
    <row r="63203" spans="6:8" x14ac:dyDescent="0.2">
      <c r="F63203" s="195"/>
      <c r="G63203" s="196"/>
      <c r="H63203" s="192"/>
    </row>
    <row r="63204" spans="6:8" x14ac:dyDescent="0.2">
      <c r="F63204" s="195"/>
      <c r="G63204" s="196"/>
      <c r="H63204" s="192"/>
    </row>
    <row r="63205" spans="6:8" x14ac:dyDescent="0.2">
      <c r="F63205" s="195"/>
      <c r="G63205" s="196"/>
      <c r="H63205" s="192"/>
    </row>
    <row r="63206" spans="6:8" x14ac:dyDescent="0.2">
      <c r="F63206" s="195"/>
      <c r="G63206" s="196"/>
      <c r="H63206" s="192"/>
    </row>
    <row r="63207" spans="6:8" x14ac:dyDescent="0.2">
      <c r="F63207" s="195"/>
      <c r="G63207" s="196"/>
      <c r="H63207" s="192"/>
    </row>
    <row r="63208" spans="6:8" x14ac:dyDescent="0.2">
      <c r="F63208" s="195"/>
      <c r="G63208" s="196"/>
      <c r="H63208" s="192"/>
    </row>
    <row r="63209" spans="6:8" x14ac:dyDescent="0.2">
      <c r="F63209" s="195"/>
      <c r="G63209" s="196"/>
      <c r="H63209" s="192"/>
    </row>
    <row r="63210" spans="6:8" x14ac:dyDescent="0.2">
      <c r="F63210" s="195"/>
      <c r="G63210" s="196"/>
      <c r="H63210" s="192"/>
    </row>
    <row r="63211" spans="6:8" x14ac:dyDescent="0.2">
      <c r="F63211" s="195"/>
      <c r="G63211" s="196"/>
      <c r="H63211" s="192"/>
    </row>
    <row r="63212" spans="6:8" x14ac:dyDescent="0.2">
      <c r="F63212" s="195"/>
      <c r="G63212" s="196"/>
      <c r="H63212" s="192"/>
    </row>
    <row r="63213" spans="6:8" x14ac:dyDescent="0.2">
      <c r="F63213" s="195"/>
      <c r="G63213" s="196"/>
      <c r="H63213" s="192"/>
    </row>
    <row r="63214" spans="6:8" x14ac:dyDescent="0.2">
      <c r="F63214" s="195"/>
      <c r="G63214" s="196"/>
      <c r="H63214" s="192"/>
    </row>
    <row r="63215" spans="6:8" x14ac:dyDescent="0.2">
      <c r="F63215" s="195"/>
      <c r="G63215" s="196"/>
      <c r="H63215" s="192"/>
    </row>
    <row r="63216" spans="6:8" x14ac:dyDescent="0.2">
      <c r="F63216" s="195"/>
      <c r="G63216" s="196"/>
      <c r="H63216" s="192"/>
    </row>
    <row r="63217" spans="6:8" x14ac:dyDescent="0.2">
      <c r="F63217" s="195"/>
      <c r="G63217" s="196"/>
      <c r="H63217" s="192"/>
    </row>
    <row r="63218" spans="6:8" x14ac:dyDescent="0.2">
      <c r="F63218" s="195"/>
      <c r="G63218" s="196"/>
      <c r="H63218" s="192"/>
    </row>
    <row r="63219" spans="6:8" x14ac:dyDescent="0.2">
      <c r="F63219" s="195"/>
      <c r="G63219" s="196"/>
      <c r="H63219" s="192"/>
    </row>
    <row r="63220" spans="6:8" x14ac:dyDescent="0.2">
      <c r="F63220" s="195"/>
      <c r="G63220" s="196"/>
      <c r="H63220" s="192"/>
    </row>
    <row r="63221" spans="6:8" x14ac:dyDescent="0.2">
      <c r="F63221" s="195"/>
      <c r="G63221" s="196"/>
      <c r="H63221" s="192"/>
    </row>
    <row r="63222" spans="6:8" x14ac:dyDescent="0.2">
      <c r="F63222" s="195"/>
      <c r="G63222" s="196"/>
      <c r="H63222" s="192"/>
    </row>
    <row r="63223" spans="6:8" x14ac:dyDescent="0.2">
      <c r="F63223" s="195"/>
      <c r="G63223" s="196"/>
      <c r="H63223" s="192"/>
    </row>
    <row r="63224" spans="6:8" x14ac:dyDescent="0.2">
      <c r="F63224" s="195"/>
      <c r="G63224" s="196"/>
      <c r="H63224" s="192"/>
    </row>
    <row r="63225" spans="6:8" x14ac:dyDescent="0.2">
      <c r="F63225" s="195"/>
      <c r="G63225" s="196"/>
      <c r="H63225" s="192"/>
    </row>
    <row r="63226" spans="6:8" x14ac:dyDescent="0.2">
      <c r="F63226" s="195"/>
      <c r="G63226" s="196"/>
      <c r="H63226" s="192"/>
    </row>
    <row r="63227" spans="6:8" x14ac:dyDescent="0.2">
      <c r="F63227" s="195"/>
      <c r="G63227" s="196"/>
      <c r="H63227" s="192"/>
    </row>
    <row r="63228" spans="6:8" x14ac:dyDescent="0.2">
      <c r="F63228" s="195"/>
      <c r="G63228" s="196"/>
      <c r="H63228" s="192"/>
    </row>
    <row r="63229" spans="6:8" x14ac:dyDescent="0.2">
      <c r="F63229" s="195"/>
      <c r="G63229" s="196"/>
      <c r="H63229" s="192"/>
    </row>
    <row r="63230" spans="6:8" x14ac:dyDescent="0.2">
      <c r="F63230" s="195"/>
      <c r="G63230" s="196"/>
      <c r="H63230" s="192"/>
    </row>
    <row r="63231" spans="6:8" x14ac:dyDescent="0.2">
      <c r="F63231" s="195"/>
      <c r="G63231" s="196"/>
      <c r="H63231" s="192"/>
    </row>
    <row r="63232" spans="6:8" x14ac:dyDescent="0.2">
      <c r="F63232" s="195"/>
      <c r="G63232" s="196"/>
      <c r="H63232" s="192"/>
    </row>
    <row r="63233" spans="6:8" x14ac:dyDescent="0.2">
      <c r="F63233" s="195"/>
      <c r="G63233" s="196"/>
      <c r="H63233" s="192"/>
    </row>
    <row r="63234" spans="6:8" x14ac:dyDescent="0.2">
      <c r="F63234" s="195"/>
      <c r="G63234" s="196"/>
      <c r="H63234" s="192"/>
    </row>
    <row r="63235" spans="6:8" x14ac:dyDescent="0.2">
      <c r="F63235" s="195"/>
      <c r="G63235" s="196"/>
      <c r="H63235" s="192"/>
    </row>
    <row r="63236" spans="6:8" x14ac:dyDescent="0.2">
      <c r="F63236" s="195"/>
      <c r="G63236" s="196"/>
      <c r="H63236" s="192"/>
    </row>
    <row r="63237" spans="6:8" x14ac:dyDescent="0.2">
      <c r="F63237" s="195"/>
      <c r="G63237" s="196"/>
      <c r="H63237" s="192"/>
    </row>
    <row r="63238" spans="6:8" x14ac:dyDescent="0.2">
      <c r="F63238" s="195"/>
      <c r="G63238" s="196"/>
      <c r="H63238" s="192"/>
    </row>
    <row r="63239" spans="6:8" x14ac:dyDescent="0.2">
      <c r="F63239" s="195"/>
      <c r="G63239" s="196"/>
      <c r="H63239" s="192"/>
    </row>
    <row r="63240" spans="6:8" x14ac:dyDescent="0.2">
      <c r="F63240" s="195"/>
      <c r="G63240" s="196"/>
      <c r="H63240" s="192"/>
    </row>
    <row r="63241" spans="6:8" x14ac:dyDescent="0.2">
      <c r="F63241" s="195"/>
      <c r="G63241" s="196"/>
      <c r="H63241" s="192"/>
    </row>
    <row r="63242" spans="6:8" x14ac:dyDescent="0.2">
      <c r="F63242" s="195"/>
      <c r="G63242" s="196"/>
      <c r="H63242" s="192"/>
    </row>
    <row r="63243" spans="6:8" x14ac:dyDescent="0.2">
      <c r="F63243" s="195"/>
      <c r="G63243" s="196"/>
      <c r="H63243" s="192"/>
    </row>
    <row r="63244" spans="6:8" x14ac:dyDescent="0.2">
      <c r="F63244" s="195"/>
      <c r="G63244" s="196"/>
      <c r="H63244" s="192"/>
    </row>
    <row r="63245" spans="6:8" x14ac:dyDescent="0.2">
      <c r="F63245" s="195"/>
      <c r="G63245" s="196"/>
      <c r="H63245" s="192"/>
    </row>
    <row r="63246" spans="6:8" x14ac:dyDescent="0.2">
      <c r="F63246" s="195"/>
      <c r="G63246" s="196"/>
      <c r="H63246" s="192"/>
    </row>
    <row r="63247" spans="6:8" x14ac:dyDescent="0.2">
      <c r="F63247" s="195"/>
      <c r="G63247" s="196"/>
      <c r="H63247" s="192"/>
    </row>
    <row r="63248" spans="6:8" x14ac:dyDescent="0.2">
      <c r="F63248" s="195"/>
      <c r="G63248" s="196"/>
      <c r="H63248" s="192"/>
    </row>
    <row r="63249" spans="6:8" x14ac:dyDescent="0.2">
      <c r="F63249" s="195"/>
      <c r="G63249" s="196"/>
      <c r="H63249" s="192"/>
    </row>
    <row r="63250" spans="6:8" x14ac:dyDescent="0.2">
      <c r="F63250" s="195"/>
      <c r="G63250" s="196"/>
      <c r="H63250" s="192"/>
    </row>
    <row r="63251" spans="6:8" x14ac:dyDescent="0.2">
      <c r="F63251" s="195"/>
      <c r="G63251" s="196"/>
      <c r="H63251" s="192"/>
    </row>
    <row r="63252" spans="6:8" x14ac:dyDescent="0.2">
      <c r="F63252" s="195"/>
      <c r="G63252" s="196"/>
      <c r="H63252" s="192"/>
    </row>
    <row r="63253" spans="6:8" x14ac:dyDescent="0.2">
      <c r="F63253" s="195"/>
      <c r="G63253" s="196"/>
      <c r="H63253" s="192"/>
    </row>
    <row r="63254" spans="6:8" x14ac:dyDescent="0.2">
      <c r="F63254" s="195"/>
      <c r="G63254" s="196"/>
      <c r="H63254" s="192"/>
    </row>
    <row r="63255" spans="6:8" x14ac:dyDescent="0.2">
      <c r="F63255" s="195"/>
      <c r="G63255" s="196"/>
      <c r="H63255" s="192"/>
    </row>
    <row r="63256" spans="6:8" x14ac:dyDescent="0.2">
      <c r="F63256" s="195"/>
      <c r="G63256" s="196"/>
      <c r="H63256" s="192"/>
    </row>
    <row r="63257" spans="6:8" x14ac:dyDescent="0.2">
      <c r="F63257" s="195"/>
      <c r="G63257" s="196"/>
      <c r="H63257" s="192"/>
    </row>
    <row r="63258" spans="6:8" x14ac:dyDescent="0.2">
      <c r="F63258" s="195"/>
      <c r="G63258" s="196"/>
      <c r="H63258" s="192"/>
    </row>
    <row r="63259" spans="6:8" x14ac:dyDescent="0.2">
      <c r="F63259" s="195"/>
      <c r="G63259" s="196"/>
      <c r="H63259" s="192"/>
    </row>
    <row r="63260" spans="6:8" x14ac:dyDescent="0.2">
      <c r="F63260" s="195"/>
      <c r="G63260" s="196"/>
      <c r="H63260" s="192"/>
    </row>
    <row r="63261" spans="6:8" x14ac:dyDescent="0.2">
      <c r="F63261" s="195"/>
      <c r="G63261" s="196"/>
      <c r="H63261" s="192"/>
    </row>
    <row r="63262" spans="6:8" x14ac:dyDescent="0.2">
      <c r="F63262" s="195"/>
      <c r="G63262" s="196"/>
      <c r="H63262" s="192"/>
    </row>
    <row r="63263" spans="6:8" x14ac:dyDescent="0.2">
      <c r="F63263" s="195"/>
      <c r="G63263" s="196"/>
      <c r="H63263" s="192"/>
    </row>
    <row r="63264" spans="6:8" x14ac:dyDescent="0.2">
      <c r="F63264" s="195"/>
      <c r="G63264" s="196"/>
      <c r="H63264" s="192"/>
    </row>
    <row r="63265" spans="6:8" x14ac:dyDescent="0.2">
      <c r="F63265" s="195"/>
      <c r="G63265" s="196"/>
      <c r="H63265" s="192"/>
    </row>
    <row r="63266" spans="6:8" x14ac:dyDescent="0.2">
      <c r="F63266" s="195"/>
      <c r="G63266" s="196"/>
      <c r="H63266" s="192"/>
    </row>
    <row r="63267" spans="6:8" x14ac:dyDescent="0.2">
      <c r="F63267" s="195"/>
      <c r="G63267" s="196"/>
      <c r="H63267" s="192"/>
    </row>
    <row r="63268" spans="6:8" x14ac:dyDescent="0.2">
      <c r="F63268" s="195"/>
      <c r="G63268" s="196"/>
      <c r="H63268" s="192"/>
    </row>
    <row r="63269" spans="6:8" x14ac:dyDescent="0.2">
      <c r="F63269" s="195"/>
      <c r="G63269" s="196"/>
      <c r="H63269" s="192"/>
    </row>
    <row r="63270" spans="6:8" x14ac:dyDescent="0.2">
      <c r="F63270" s="195"/>
      <c r="G63270" s="196"/>
      <c r="H63270" s="192"/>
    </row>
    <row r="63271" spans="6:8" x14ac:dyDescent="0.2">
      <c r="F63271" s="195"/>
      <c r="G63271" s="196"/>
      <c r="H63271" s="192"/>
    </row>
    <row r="63272" spans="6:8" x14ac:dyDescent="0.2">
      <c r="F63272" s="195"/>
      <c r="G63272" s="196"/>
      <c r="H63272" s="192"/>
    </row>
    <row r="63273" spans="6:8" x14ac:dyDescent="0.2">
      <c r="F63273" s="195"/>
      <c r="G63273" s="196"/>
      <c r="H63273" s="192"/>
    </row>
    <row r="63274" spans="6:8" x14ac:dyDescent="0.2">
      <c r="F63274" s="195"/>
      <c r="G63274" s="196"/>
      <c r="H63274" s="192"/>
    </row>
    <row r="63275" spans="6:8" x14ac:dyDescent="0.2">
      <c r="F63275" s="195"/>
      <c r="G63275" s="196"/>
      <c r="H63275" s="192"/>
    </row>
    <row r="63276" spans="6:8" x14ac:dyDescent="0.2">
      <c r="F63276" s="195"/>
      <c r="G63276" s="196"/>
      <c r="H63276" s="192"/>
    </row>
    <row r="63277" spans="6:8" x14ac:dyDescent="0.2">
      <c r="F63277" s="195"/>
      <c r="G63277" s="196"/>
      <c r="H63277" s="192"/>
    </row>
    <row r="63278" spans="6:8" x14ac:dyDescent="0.2">
      <c r="F63278" s="195"/>
      <c r="G63278" s="196"/>
      <c r="H63278" s="192"/>
    </row>
    <row r="63279" spans="6:8" x14ac:dyDescent="0.2">
      <c r="F63279" s="195"/>
      <c r="G63279" s="196"/>
      <c r="H63279" s="192"/>
    </row>
    <row r="63280" spans="6:8" x14ac:dyDescent="0.2">
      <c r="F63280" s="195"/>
      <c r="G63280" s="196"/>
      <c r="H63280" s="192"/>
    </row>
    <row r="63281" spans="6:8" x14ac:dyDescent="0.2">
      <c r="F63281" s="195"/>
      <c r="G63281" s="196"/>
      <c r="H63281" s="192"/>
    </row>
    <row r="63282" spans="6:8" x14ac:dyDescent="0.2">
      <c r="F63282" s="195"/>
      <c r="G63282" s="196"/>
      <c r="H63282" s="192"/>
    </row>
    <row r="63283" spans="6:8" x14ac:dyDescent="0.2">
      <c r="F63283" s="195"/>
      <c r="G63283" s="196"/>
      <c r="H63283" s="192"/>
    </row>
    <row r="63284" spans="6:8" x14ac:dyDescent="0.2">
      <c r="F63284" s="195"/>
      <c r="G63284" s="196"/>
      <c r="H63284" s="192"/>
    </row>
    <row r="63285" spans="6:8" x14ac:dyDescent="0.2">
      <c r="F63285" s="195"/>
      <c r="G63285" s="196"/>
      <c r="H63285" s="192"/>
    </row>
    <row r="63286" spans="6:8" x14ac:dyDescent="0.2">
      <c r="F63286" s="195"/>
      <c r="G63286" s="196"/>
      <c r="H63286" s="192"/>
    </row>
    <row r="63287" spans="6:8" x14ac:dyDescent="0.2">
      <c r="F63287" s="195"/>
      <c r="G63287" s="196"/>
      <c r="H63287" s="192"/>
    </row>
    <row r="63288" spans="6:8" x14ac:dyDescent="0.2">
      <c r="F63288" s="195"/>
      <c r="G63288" s="196"/>
      <c r="H63288" s="192"/>
    </row>
    <row r="63289" spans="6:8" x14ac:dyDescent="0.2">
      <c r="F63289" s="195"/>
      <c r="G63289" s="196"/>
      <c r="H63289" s="192"/>
    </row>
    <row r="63290" spans="6:8" x14ac:dyDescent="0.2">
      <c r="F63290" s="195"/>
      <c r="G63290" s="196"/>
      <c r="H63290" s="192"/>
    </row>
    <row r="63291" spans="6:8" x14ac:dyDescent="0.2">
      <c r="F63291" s="195"/>
      <c r="G63291" s="196"/>
      <c r="H63291" s="192"/>
    </row>
    <row r="63292" spans="6:8" x14ac:dyDescent="0.2">
      <c r="F63292" s="195"/>
      <c r="G63292" s="196"/>
      <c r="H63292" s="192"/>
    </row>
    <row r="63293" spans="6:8" x14ac:dyDescent="0.2">
      <c r="F63293" s="195"/>
      <c r="G63293" s="196"/>
      <c r="H63293" s="192"/>
    </row>
    <row r="63294" spans="6:8" x14ac:dyDescent="0.2">
      <c r="F63294" s="195"/>
      <c r="G63294" s="196"/>
      <c r="H63294" s="192"/>
    </row>
    <row r="63295" spans="6:8" x14ac:dyDescent="0.2">
      <c r="F63295" s="195"/>
      <c r="G63295" s="196"/>
      <c r="H63295" s="192"/>
    </row>
    <row r="63296" spans="6:8" x14ac:dyDescent="0.2">
      <c r="F63296" s="195"/>
      <c r="G63296" s="196"/>
      <c r="H63296" s="192"/>
    </row>
    <row r="63297" spans="6:8" x14ac:dyDescent="0.2">
      <c r="F63297" s="195"/>
      <c r="G63297" s="196"/>
      <c r="H63297" s="192"/>
    </row>
    <row r="63298" spans="6:8" x14ac:dyDescent="0.2">
      <c r="F63298" s="195"/>
      <c r="G63298" s="196"/>
      <c r="H63298" s="192"/>
    </row>
    <row r="63299" spans="6:8" x14ac:dyDescent="0.2">
      <c r="F63299" s="195"/>
      <c r="G63299" s="196"/>
      <c r="H63299" s="192"/>
    </row>
    <row r="63300" spans="6:8" x14ac:dyDescent="0.2">
      <c r="F63300" s="195"/>
      <c r="G63300" s="196"/>
      <c r="H63300" s="192"/>
    </row>
    <row r="63301" spans="6:8" x14ac:dyDescent="0.2">
      <c r="F63301" s="195"/>
      <c r="G63301" s="196"/>
      <c r="H63301" s="192"/>
    </row>
    <row r="63302" spans="6:8" x14ac:dyDescent="0.2">
      <c r="F63302" s="195"/>
      <c r="G63302" s="196"/>
      <c r="H63302" s="192"/>
    </row>
    <row r="63303" spans="6:8" x14ac:dyDescent="0.2">
      <c r="F63303" s="195"/>
      <c r="G63303" s="196"/>
      <c r="H63303" s="192"/>
    </row>
    <row r="63304" spans="6:8" x14ac:dyDescent="0.2">
      <c r="F63304" s="195"/>
      <c r="G63304" s="196"/>
      <c r="H63304" s="192"/>
    </row>
    <row r="63305" spans="6:8" x14ac:dyDescent="0.2">
      <c r="F63305" s="195"/>
      <c r="G63305" s="196"/>
      <c r="H63305" s="192"/>
    </row>
    <row r="63306" spans="6:8" x14ac:dyDescent="0.2">
      <c r="F63306" s="195"/>
      <c r="G63306" s="196"/>
      <c r="H63306" s="192"/>
    </row>
    <row r="63307" spans="6:8" x14ac:dyDescent="0.2">
      <c r="F63307" s="195"/>
      <c r="G63307" s="196"/>
      <c r="H63307" s="192"/>
    </row>
    <row r="63308" spans="6:8" x14ac:dyDescent="0.2">
      <c r="F63308" s="195"/>
      <c r="G63308" s="196"/>
      <c r="H63308" s="192"/>
    </row>
    <row r="63309" spans="6:8" x14ac:dyDescent="0.2">
      <c r="F63309" s="195"/>
      <c r="G63309" s="196"/>
      <c r="H63309" s="192"/>
    </row>
    <row r="63310" spans="6:8" x14ac:dyDescent="0.2">
      <c r="F63310" s="195"/>
      <c r="G63310" s="196"/>
      <c r="H63310" s="192"/>
    </row>
    <row r="63311" spans="6:8" x14ac:dyDescent="0.2">
      <c r="F63311" s="195"/>
      <c r="G63311" s="196"/>
      <c r="H63311" s="192"/>
    </row>
    <row r="63312" spans="6:8" x14ac:dyDescent="0.2">
      <c r="F63312" s="195"/>
      <c r="G63312" s="196"/>
      <c r="H63312" s="192"/>
    </row>
    <row r="63313" spans="6:8" x14ac:dyDescent="0.2">
      <c r="F63313" s="195"/>
      <c r="G63313" s="196"/>
      <c r="H63313" s="192"/>
    </row>
    <row r="63314" spans="6:8" x14ac:dyDescent="0.2">
      <c r="F63314" s="195"/>
      <c r="G63314" s="196"/>
      <c r="H63314" s="192"/>
    </row>
    <row r="63315" spans="6:8" x14ac:dyDescent="0.2">
      <c r="F63315" s="195"/>
      <c r="G63315" s="196"/>
      <c r="H63315" s="192"/>
    </row>
    <row r="63316" spans="6:8" x14ac:dyDescent="0.2">
      <c r="F63316" s="195"/>
      <c r="G63316" s="196"/>
      <c r="H63316" s="192"/>
    </row>
    <row r="63317" spans="6:8" x14ac:dyDescent="0.2">
      <c r="F63317" s="195"/>
      <c r="G63317" s="196"/>
      <c r="H63317" s="192"/>
    </row>
    <row r="63318" spans="6:8" x14ac:dyDescent="0.2">
      <c r="F63318" s="195"/>
      <c r="G63318" s="196"/>
      <c r="H63318" s="192"/>
    </row>
    <row r="63319" spans="6:8" x14ac:dyDescent="0.2">
      <c r="F63319" s="195"/>
      <c r="G63319" s="196"/>
      <c r="H63319" s="192"/>
    </row>
    <row r="63320" spans="6:8" x14ac:dyDescent="0.2">
      <c r="F63320" s="195"/>
      <c r="G63320" s="196"/>
      <c r="H63320" s="192"/>
    </row>
    <row r="63321" spans="6:8" x14ac:dyDescent="0.2">
      <c r="F63321" s="195"/>
      <c r="G63321" s="196"/>
      <c r="H63321" s="192"/>
    </row>
    <row r="63322" spans="6:8" x14ac:dyDescent="0.2">
      <c r="F63322" s="195"/>
      <c r="G63322" s="196"/>
      <c r="H63322" s="192"/>
    </row>
    <row r="63323" spans="6:8" x14ac:dyDescent="0.2">
      <c r="F63323" s="195"/>
      <c r="G63323" s="196"/>
      <c r="H63323" s="192"/>
    </row>
    <row r="63324" spans="6:8" x14ac:dyDescent="0.2">
      <c r="F63324" s="195"/>
      <c r="G63324" s="196"/>
      <c r="H63324" s="192"/>
    </row>
    <row r="63325" spans="6:8" x14ac:dyDescent="0.2">
      <c r="F63325" s="195"/>
      <c r="G63325" s="196"/>
      <c r="H63325" s="192"/>
    </row>
    <row r="63326" spans="6:8" x14ac:dyDescent="0.2">
      <c r="F63326" s="195"/>
      <c r="G63326" s="196"/>
      <c r="H63326" s="192"/>
    </row>
    <row r="63327" spans="6:8" x14ac:dyDescent="0.2">
      <c r="F63327" s="195"/>
      <c r="G63327" s="196"/>
      <c r="H63327" s="192"/>
    </row>
    <row r="63328" spans="6:8" x14ac:dyDescent="0.2">
      <c r="F63328" s="195"/>
      <c r="G63328" s="196"/>
      <c r="H63328" s="192"/>
    </row>
    <row r="63329" spans="6:8" x14ac:dyDescent="0.2">
      <c r="F63329" s="195"/>
      <c r="G63329" s="196"/>
      <c r="H63329" s="192"/>
    </row>
    <row r="63330" spans="6:8" x14ac:dyDescent="0.2">
      <c r="F63330" s="195"/>
      <c r="G63330" s="196"/>
      <c r="H63330" s="192"/>
    </row>
    <row r="63331" spans="6:8" x14ac:dyDescent="0.2">
      <c r="F63331" s="195"/>
      <c r="G63331" s="196"/>
      <c r="H63331" s="192"/>
    </row>
    <row r="63332" spans="6:8" x14ac:dyDescent="0.2">
      <c r="F63332" s="195"/>
      <c r="G63332" s="196"/>
      <c r="H63332" s="192"/>
    </row>
    <row r="63333" spans="6:8" x14ac:dyDescent="0.2">
      <c r="F63333" s="195"/>
      <c r="G63333" s="196"/>
      <c r="H63333" s="192"/>
    </row>
    <row r="63334" spans="6:8" x14ac:dyDescent="0.2">
      <c r="F63334" s="195"/>
      <c r="G63334" s="196"/>
      <c r="H63334" s="192"/>
    </row>
    <row r="63335" spans="6:8" x14ac:dyDescent="0.2">
      <c r="F63335" s="195"/>
      <c r="G63335" s="196"/>
      <c r="H63335" s="192"/>
    </row>
    <row r="63336" spans="6:8" x14ac:dyDescent="0.2">
      <c r="F63336" s="195"/>
      <c r="G63336" s="196"/>
      <c r="H63336" s="192"/>
    </row>
    <row r="63337" spans="6:8" x14ac:dyDescent="0.2">
      <c r="F63337" s="195"/>
      <c r="G63337" s="196"/>
      <c r="H63337" s="192"/>
    </row>
    <row r="63338" spans="6:8" x14ac:dyDescent="0.2">
      <c r="F63338" s="195"/>
      <c r="G63338" s="196"/>
      <c r="H63338" s="192"/>
    </row>
    <row r="63339" spans="6:8" x14ac:dyDescent="0.2">
      <c r="F63339" s="195"/>
      <c r="G63339" s="196"/>
      <c r="H63339" s="192"/>
    </row>
    <row r="63340" spans="6:8" x14ac:dyDescent="0.2">
      <c r="F63340" s="195"/>
      <c r="G63340" s="196"/>
      <c r="H63340" s="192"/>
    </row>
    <row r="63341" spans="6:8" x14ac:dyDescent="0.2">
      <c r="F63341" s="195"/>
      <c r="G63341" s="196"/>
      <c r="H63341" s="192"/>
    </row>
    <row r="63342" spans="6:8" x14ac:dyDescent="0.2">
      <c r="F63342" s="195"/>
      <c r="G63342" s="196"/>
      <c r="H63342" s="192"/>
    </row>
    <row r="63343" spans="6:8" x14ac:dyDescent="0.2">
      <c r="F63343" s="195"/>
      <c r="G63343" s="196"/>
      <c r="H63343" s="192"/>
    </row>
    <row r="63344" spans="6:8" x14ac:dyDescent="0.2">
      <c r="F63344" s="195"/>
      <c r="G63344" s="196"/>
      <c r="H63344" s="192"/>
    </row>
    <row r="63345" spans="6:8" x14ac:dyDescent="0.2">
      <c r="F63345" s="195"/>
      <c r="G63345" s="196"/>
      <c r="H63345" s="192"/>
    </row>
    <row r="63346" spans="6:8" x14ac:dyDescent="0.2">
      <c r="F63346" s="195"/>
      <c r="G63346" s="196"/>
      <c r="H63346" s="192"/>
    </row>
    <row r="63347" spans="6:8" x14ac:dyDescent="0.2">
      <c r="F63347" s="195"/>
      <c r="G63347" s="196"/>
      <c r="H63347" s="192"/>
    </row>
    <row r="63348" spans="6:8" x14ac:dyDescent="0.2">
      <c r="F63348" s="195"/>
      <c r="G63348" s="196"/>
      <c r="H63348" s="192"/>
    </row>
    <row r="63349" spans="6:8" x14ac:dyDescent="0.2">
      <c r="F63349" s="195"/>
      <c r="G63349" s="196"/>
      <c r="H63349" s="192"/>
    </row>
    <row r="63350" spans="6:8" x14ac:dyDescent="0.2">
      <c r="F63350" s="195"/>
      <c r="G63350" s="196"/>
      <c r="H63350" s="192"/>
    </row>
    <row r="63351" spans="6:8" x14ac:dyDescent="0.2">
      <c r="F63351" s="195"/>
      <c r="G63351" s="196"/>
      <c r="H63351" s="192"/>
    </row>
    <row r="63352" spans="6:8" x14ac:dyDescent="0.2">
      <c r="F63352" s="195"/>
      <c r="G63352" s="196"/>
      <c r="H63352" s="192"/>
    </row>
    <row r="63353" spans="6:8" x14ac:dyDescent="0.2">
      <c r="F63353" s="195"/>
      <c r="G63353" s="196"/>
      <c r="H63353" s="192"/>
    </row>
    <row r="63354" spans="6:8" x14ac:dyDescent="0.2">
      <c r="F63354" s="195"/>
      <c r="G63354" s="196"/>
      <c r="H63354" s="192"/>
    </row>
    <row r="63355" spans="6:8" x14ac:dyDescent="0.2">
      <c r="F63355" s="195"/>
      <c r="G63355" s="196"/>
      <c r="H63355" s="192"/>
    </row>
    <row r="63356" spans="6:8" x14ac:dyDescent="0.2">
      <c r="F63356" s="195"/>
      <c r="G63356" s="196"/>
      <c r="H63356" s="192"/>
    </row>
    <row r="63357" spans="6:8" x14ac:dyDescent="0.2">
      <c r="F63357" s="195"/>
      <c r="G63357" s="196"/>
      <c r="H63357" s="192"/>
    </row>
    <row r="63358" spans="6:8" x14ac:dyDescent="0.2">
      <c r="F63358" s="195"/>
      <c r="G63358" s="196"/>
      <c r="H63358" s="192"/>
    </row>
    <row r="63359" spans="6:8" x14ac:dyDescent="0.2">
      <c r="F63359" s="195"/>
      <c r="G63359" s="196"/>
      <c r="H63359" s="192"/>
    </row>
    <row r="63360" spans="6:8" x14ac:dyDescent="0.2">
      <c r="F63360" s="195"/>
      <c r="G63360" s="196"/>
      <c r="H63360" s="192"/>
    </row>
    <row r="63361" spans="6:8" x14ac:dyDescent="0.2">
      <c r="F63361" s="195"/>
      <c r="G63361" s="196"/>
      <c r="H63361" s="192"/>
    </row>
    <row r="63362" spans="6:8" x14ac:dyDescent="0.2">
      <c r="F63362" s="195"/>
      <c r="G63362" s="196"/>
      <c r="H63362" s="192"/>
    </row>
    <row r="63363" spans="6:8" x14ac:dyDescent="0.2">
      <c r="F63363" s="195"/>
      <c r="G63363" s="196"/>
      <c r="H63363" s="192"/>
    </row>
    <row r="63364" spans="6:8" x14ac:dyDescent="0.2">
      <c r="F63364" s="195"/>
      <c r="G63364" s="196"/>
      <c r="H63364" s="192"/>
    </row>
    <row r="63365" spans="6:8" x14ac:dyDescent="0.2">
      <c r="F63365" s="195"/>
      <c r="G63365" s="196"/>
      <c r="H63365" s="192"/>
    </row>
    <row r="63366" spans="6:8" x14ac:dyDescent="0.2">
      <c r="F63366" s="195"/>
      <c r="G63366" s="196"/>
      <c r="H63366" s="192"/>
    </row>
    <row r="63367" spans="6:8" x14ac:dyDescent="0.2">
      <c r="F63367" s="195"/>
      <c r="G63367" s="196"/>
      <c r="H63367" s="192"/>
    </row>
    <row r="63368" spans="6:8" x14ac:dyDescent="0.2">
      <c r="F63368" s="195"/>
      <c r="G63368" s="196"/>
      <c r="H63368" s="192"/>
    </row>
    <row r="63369" spans="6:8" x14ac:dyDescent="0.2">
      <c r="F63369" s="195"/>
      <c r="G63369" s="196"/>
      <c r="H63369" s="192"/>
    </row>
    <row r="63370" spans="6:8" x14ac:dyDescent="0.2">
      <c r="F63370" s="195"/>
      <c r="G63370" s="196"/>
      <c r="H63370" s="192"/>
    </row>
    <row r="63371" spans="6:8" x14ac:dyDescent="0.2">
      <c r="F63371" s="195"/>
      <c r="G63371" s="196"/>
      <c r="H63371" s="192"/>
    </row>
    <row r="63372" spans="6:8" x14ac:dyDescent="0.2">
      <c r="F63372" s="195"/>
      <c r="G63372" s="196"/>
      <c r="H63372" s="192"/>
    </row>
    <row r="63373" spans="6:8" x14ac:dyDescent="0.2">
      <c r="F63373" s="195"/>
      <c r="G63373" s="196"/>
      <c r="H63373" s="192"/>
    </row>
    <row r="63374" spans="6:8" x14ac:dyDescent="0.2">
      <c r="F63374" s="195"/>
      <c r="G63374" s="196"/>
      <c r="H63374" s="192"/>
    </row>
    <row r="63375" spans="6:8" x14ac:dyDescent="0.2">
      <c r="F63375" s="195"/>
      <c r="G63375" s="196"/>
      <c r="H63375" s="192"/>
    </row>
    <row r="63376" spans="6:8" x14ac:dyDescent="0.2">
      <c r="F63376" s="195"/>
      <c r="G63376" s="196"/>
      <c r="H63376" s="192"/>
    </row>
    <row r="63377" spans="6:8" x14ac:dyDescent="0.2">
      <c r="F63377" s="195"/>
      <c r="G63377" s="196"/>
      <c r="H63377" s="192"/>
    </row>
    <row r="63378" spans="6:8" x14ac:dyDescent="0.2">
      <c r="F63378" s="195"/>
      <c r="G63378" s="196"/>
      <c r="H63378" s="192"/>
    </row>
    <row r="63379" spans="6:8" x14ac:dyDescent="0.2">
      <c r="F63379" s="195"/>
      <c r="G63379" s="196"/>
      <c r="H63379" s="192"/>
    </row>
    <row r="63380" spans="6:8" x14ac:dyDescent="0.2">
      <c r="F63380" s="195"/>
      <c r="G63380" s="196"/>
      <c r="H63380" s="192"/>
    </row>
    <row r="63381" spans="6:8" x14ac:dyDescent="0.2">
      <c r="F63381" s="195"/>
      <c r="G63381" s="196"/>
      <c r="H63381" s="192"/>
    </row>
    <row r="63382" spans="6:8" x14ac:dyDescent="0.2">
      <c r="F63382" s="195"/>
      <c r="G63382" s="196"/>
      <c r="H63382" s="192"/>
    </row>
    <row r="63383" spans="6:8" x14ac:dyDescent="0.2">
      <c r="F63383" s="195"/>
      <c r="G63383" s="196"/>
      <c r="H63383" s="192"/>
    </row>
    <row r="63384" spans="6:8" x14ac:dyDescent="0.2">
      <c r="F63384" s="195"/>
      <c r="G63384" s="196"/>
      <c r="H63384" s="192"/>
    </row>
    <row r="63385" spans="6:8" x14ac:dyDescent="0.2">
      <c r="F63385" s="195"/>
      <c r="G63385" s="196"/>
      <c r="H63385" s="192"/>
    </row>
    <row r="63386" spans="6:8" x14ac:dyDescent="0.2">
      <c r="F63386" s="195"/>
      <c r="G63386" s="196"/>
      <c r="H63386" s="192"/>
    </row>
    <row r="63387" spans="6:8" x14ac:dyDescent="0.2">
      <c r="F63387" s="195"/>
      <c r="G63387" s="196"/>
      <c r="H63387" s="192"/>
    </row>
    <row r="63388" spans="6:8" x14ac:dyDescent="0.2">
      <c r="F63388" s="195"/>
      <c r="G63388" s="196"/>
      <c r="H63388" s="192"/>
    </row>
    <row r="63389" spans="6:8" x14ac:dyDescent="0.2">
      <c r="F63389" s="195"/>
      <c r="G63389" s="196"/>
      <c r="H63389" s="192"/>
    </row>
    <row r="63390" spans="6:8" x14ac:dyDescent="0.2">
      <c r="F63390" s="195"/>
      <c r="G63390" s="196"/>
      <c r="H63390" s="192"/>
    </row>
    <row r="63391" spans="6:8" x14ac:dyDescent="0.2">
      <c r="F63391" s="195"/>
      <c r="G63391" s="196"/>
      <c r="H63391" s="192"/>
    </row>
    <row r="63392" spans="6:8" x14ac:dyDescent="0.2">
      <c r="F63392" s="195"/>
      <c r="G63392" s="196"/>
      <c r="H63392" s="192"/>
    </row>
    <row r="63393" spans="6:8" x14ac:dyDescent="0.2">
      <c r="F63393" s="195"/>
      <c r="G63393" s="196"/>
      <c r="H63393" s="192"/>
    </row>
    <row r="63394" spans="6:8" x14ac:dyDescent="0.2">
      <c r="F63394" s="195"/>
      <c r="G63394" s="196"/>
      <c r="H63394" s="192"/>
    </row>
    <row r="63395" spans="6:8" x14ac:dyDescent="0.2">
      <c r="F63395" s="195"/>
      <c r="G63395" s="196"/>
      <c r="H63395" s="192"/>
    </row>
    <row r="63396" spans="6:8" x14ac:dyDescent="0.2">
      <c r="F63396" s="195"/>
      <c r="G63396" s="196"/>
      <c r="H63396" s="192"/>
    </row>
    <row r="63397" spans="6:8" x14ac:dyDescent="0.2">
      <c r="F63397" s="195"/>
      <c r="G63397" s="196"/>
      <c r="H63397" s="192"/>
    </row>
    <row r="63398" spans="6:8" x14ac:dyDescent="0.2">
      <c r="F63398" s="195"/>
      <c r="G63398" s="196"/>
      <c r="H63398" s="192"/>
    </row>
    <row r="63399" spans="6:8" x14ac:dyDescent="0.2">
      <c r="F63399" s="195"/>
      <c r="G63399" s="196"/>
      <c r="H63399" s="192"/>
    </row>
    <row r="63400" spans="6:8" x14ac:dyDescent="0.2">
      <c r="F63400" s="195"/>
      <c r="G63400" s="196"/>
      <c r="H63400" s="192"/>
    </row>
    <row r="63401" spans="6:8" x14ac:dyDescent="0.2">
      <c r="F63401" s="195"/>
      <c r="G63401" s="196"/>
      <c r="H63401" s="192"/>
    </row>
    <row r="63402" spans="6:8" x14ac:dyDescent="0.2">
      <c r="F63402" s="195"/>
      <c r="G63402" s="196"/>
      <c r="H63402" s="192"/>
    </row>
    <row r="63403" spans="6:8" x14ac:dyDescent="0.2">
      <c r="F63403" s="195"/>
      <c r="G63403" s="196"/>
      <c r="H63403" s="192"/>
    </row>
    <row r="63404" spans="6:8" x14ac:dyDescent="0.2">
      <c r="F63404" s="195"/>
      <c r="G63404" s="196"/>
      <c r="H63404" s="192"/>
    </row>
    <row r="63405" spans="6:8" x14ac:dyDescent="0.2">
      <c r="F63405" s="195"/>
      <c r="G63405" s="196"/>
      <c r="H63405" s="192"/>
    </row>
    <row r="63406" spans="6:8" x14ac:dyDescent="0.2">
      <c r="F63406" s="195"/>
      <c r="G63406" s="196"/>
      <c r="H63406" s="192"/>
    </row>
    <row r="63407" spans="6:8" x14ac:dyDescent="0.2">
      <c r="F63407" s="195"/>
      <c r="G63407" s="196"/>
      <c r="H63407" s="192"/>
    </row>
    <row r="63408" spans="6:8" x14ac:dyDescent="0.2">
      <c r="F63408" s="195"/>
      <c r="G63408" s="196"/>
      <c r="H63408" s="192"/>
    </row>
    <row r="63409" spans="6:8" x14ac:dyDescent="0.2">
      <c r="F63409" s="195"/>
      <c r="G63409" s="196"/>
      <c r="H63409" s="192"/>
    </row>
    <row r="63410" spans="6:8" x14ac:dyDescent="0.2">
      <c r="F63410" s="195"/>
      <c r="G63410" s="196"/>
      <c r="H63410" s="192"/>
    </row>
    <row r="63411" spans="6:8" x14ac:dyDescent="0.2">
      <c r="F63411" s="195"/>
      <c r="G63411" s="196"/>
      <c r="H63411" s="192"/>
    </row>
    <row r="63412" spans="6:8" x14ac:dyDescent="0.2">
      <c r="F63412" s="195"/>
      <c r="G63412" s="196"/>
      <c r="H63412" s="192"/>
    </row>
    <row r="63413" spans="6:8" x14ac:dyDescent="0.2">
      <c r="F63413" s="195"/>
      <c r="G63413" s="196"/>
      <c r="H63413" s="192"/>
    </row>
    <row r="63414" spans="6:8" x14ac:dyDescent="0.2">
      <c r="F63414" s="195"/>
      <c r="G63414" s="196"/>
      <c r="H63414" s="192"/>
    </row>
    <row r="63415" spans="6:8" x14ac:dyDescent="0.2">
      <c r="F63415" s="195"/>
      <c r="G63415" s="196"/>
      <c r="H63415" s="192"/>
    </row>
    <row r="63416" spans="6:8" x14ac:dyDescent="0.2">
      <c r="F63416" s="195"/>
      <c r="G63416" s="196"/>
      <c r="H63416" s="192"/>
    </row>
    <row r="63417" spans="6:8" x14ac:dyDescent="0.2">
      <c r="F63417" s="195"/>
      <c r="G63417" s="196"/>
      <c r="H63417" s="192"/>
    </row>
    <row r="63418" spans="6:8" x14ac:dyDescent="0.2">
      <c r="F63418" s="195"/>
      <c r="G63418" s="196"/>
      <c r="H63418" s="192"/>
    </row>
    <row r="63419" spans="6:8" x14ac:dyDescent="0.2">
      <c r="F63419" s="195"/>
      <c r="G63419" s="196"/>
      <c r="H63419" s="192"/>
    </row>
    <row r="63420" spans="6:8" x14ac:dyDescent="0.2">
      <c r="F63420" s="195"/>
      <c r="G63420" s="196"/>
      <c r="H63420" s="192"/>
    </row>
    <row r="63421" spans="6:8" x14ac:dyDescent="0.2">
      <c r="F63421" s="195"/>
      <c r="G63421" s="196"/>
      <c r="H63421" s="192"/>
    </row>
    <row r="63422" spans="6:8" x14ac:dyDescent="0.2">
      <c r="F63422" s="195"/>
      <c r="G63422" s="196"/>
      <c r="H63422" s="192"/>
    </row>
    <row r="63423" spans="6:8" x14ac:dyDescent="0.2">
      <c r="F63423" s="195"/>
      <c r="G63423" s="196"/>
      <c r="H63423" s="192"/>
    </row>
    <row r="63424" spans="6:8" x14ac:dyDescent="0.2">
      <c r="F63424" s="195"/>
      <c r="G63424" s="196"/>
      <c r="H63424" s="192"/>
    </row>
    <row r="63425" spans="6:8" x14ac:dyDescent="0.2">
      <c r="F63425" s="195"/>
      <c r="G63425" s="196"/>
      <c r="H63425" s="192"/>
    </row>
    <row r="63426" spans="6:8" x14ac:dyDescent="0.2">
      <c r="F63426" s="195"/>
      <c r="G63426" s="196"/>
      <c r="H63426" s="192"/>
    </row>
    <row r="63427" spans="6:8" x14ac:dyDescent="0.2">
      <c r="F63427" s="195"/>
      <c r="G63427" s="196"/>
      <c r="H63427" s="192"/>
    </row>
    <row r="63428" spans="6:8" x14ac:dyDescent="0.2">
      <c r="F63428" s="195"/>
      <c r="G63428" s="196"/>
      <c r="H63428" s="192"/>
    </row>
    <row r="63429" spans="6:8" x14ac:dyDescent="0.2">
      <c r="F63429" s="195"/>
      <c r="G63429" s="196"/>
      <c r="H63429" s="192"/>
    </row>
    <row r="63430" spans="6:8" x14ac:dyDescent="0.2">
      <c r="F63430" s="195"/>
      <c r="G63430" s="196"/>
      <c r="H63430" s="192"/>
    </row>
    <row r="63431" spans="6:8" x14ac:dyDescent="0.2">
      <c r="F63431" s="195"/>
      <c r="G63431" s="196"/>
      <c r="H63431" s="192"/>
    </row>
    <row r="63432" spans="6:8" x14ac:dyDescent="0.2">
      <c r="F63432" s="195"/>
      <c r="G63432" s="196"/>
      <c r="H63432" s="192"/>
    </row>
    <row r="63433" spans="6:8" x14ac:dyDescent="0.2">
      <c r="F63433" s="195"/>
      <c r="G63433" s="196"/>
      <c r="H63433" s="192"/>
    </row>
    <row r="63434" spans="6:8" x14ac:dyDescent="0.2">
      <c r="F63434" s="195"/>
      <c r="G63434" s="196"/>
      <c r="H63434" s="192"/>
    </row>
    <row r="63435" spans="6:8" x14ac:dyDescent="0.2">
      <c r="F63435" s="195"/>
      <c r="G63435" s="196"/>
      <c r="H63435" s="192"/>
    </row>
    <row r="63436" spans="6:8" x14ac:dyDescent="0.2">
      <c r="F63436" s="195"/>
      <c r="G63436" s="196"/>
      <c r="H63436" s="192"/>
    </row>
    <row r="63437" spans="6:8" x14ac:dyDescent="0.2">
      <c r="F63437" s="195"/>
      <c r="G63437" s="196"/>
      <c r="H63437" s="192"/>
    </row>
    <row r="63438" spans="6:8" x14ac:dyDescent="0.2">
      <c r="F63438" s="195"/>
      <c r="G63438" s="196"/>
      <c r="H63438" s="192"/>
    </row>
    <row r="63439" spans="6:8" x14ac:dyDescent="0.2">
      <c r="F63439" s="195"/>
      <c r="G63439" s="196"/>
      <c r="H63439" s="192"/>
    </row>
    <row r="63440" spans="6:8" x14ac:dyDescent="0.2">
      <c r="F63440" s="195"/>
      <c r="G63440" s="196"/>
      <c r="H63440" s="192"/>
    </row>
    <row r="63441" spans="6:8" x14ac:dyDescent="0.2">
      <c r="F63441" s="195"/>
      <c r="G63441" s="196"/>
      <c r="H63441" s="192"/>
    </row>
    <row r="63442" spans="6:8" x14ac:dyDescent="0.2">
      <c r="F63442" s="195"/>
      <c r="G63442" s="196"/>
      <c r="H63442" s="192"/>
    </row>
    <row r="63443" spans="6:8" x14ac:dyDescent="0.2">
      <c r="F63443" s="195"/>
      <c r="G63443" s="196"/>
      <c r="H63443" s="192"/>
    </row>
    <row r="63444" spans="6:8" x14ac:dyDescent="0.2">
      <c r="F63444" s="195"/>
      <c r="G63444" s="196"/>
      <c r="H63444" s="192"/>
    </row>
    <row r="63445" spans="6:8" x14ac:dyDescent="0.2">
      <c r="F63445" s="195"/>
      <c r="G63445" s="196"/>
      <c r="H63445" s="192"/>
    </row>
    <row r="63446" spans="6:8" x14ac:dyDescent="0.2">
      <c r="F63446" s="195"/>
      <c r="G63446" s="196"/>
      <c r="H63446" s="192"/>
    </row>
    <row r="63447" spans="6:8" x14ac:dyDescent="0.2">
      <c r="F63447" s="195"/>
      <c r="G63447" s="196"/>
      <c r="H63447" s="192"/>
    </row>
    <row r="63448" spans="6:8" x14ac:dyDescent="0.2">
      <c r="F63448" s="195"/>
      <c r="G63448" s="196"/>
      <c r="H63448" s="192"/>
    </row>
    <row r="63449" spans="6:8" x14ac:dyDescent="0.2">
      <c r="F63449" s="195"/>
      <c r="G63449" s="196"/>
      <c r="H63449" s="192"/>
    </row>
    <row r="63450" spans="6:8" x14ac:dyDescent="0.2">
      <c r="F63450" s="195"/>
      <c r="G63450" s="196"/>
      <c r="H63450" s="192"/>
    </row>
    <row r="63451" spans="6:8" x14ac:dyDescent="0.2">
      <c r="F63451" s="195"/>
      <c r="G63451" s="196"/>
      <c r="H63451" s="192"/>
    </row>
    <row r="63452" spans="6:8" x14ac:dyDescent="0.2">
      <c r="F63452" s="195"/>
      <c r="G63452" s="196"/>
      <c r="H63452" s="192"/>
    </row>
    <row r="63453" spans="6:8" x14ac:dyDescent="0.2">
      <c r="F63453" s="195"/>
      <c r="G63453" s="196"/>
      <c r="H63453" s="192"/>
    </row>
    <row r="63454" spans="6:8" x14ac:dyDescent="0.2">
      <c r="F63454" s="195"/>
      <c r="G63454" s="196"/>
      <c r="H63454" s="192"/>
    </row>
    <row r="63455" spans="6:8" x14ac:dyDescent="0.2">
      <c r="F63455" s="195"/>
      <c r="G63455" s="196"/>
      <c r="H63455" s="192"/>
    </row>
    <row r="63456" spans="6:8" x14ac:dyDescent="0.2">
      <c r="F63456" s="195"/>
      <c r="G63456" s="196"/>
      <c r="H63456" s="192"/>
    </row>
    <row r="63457" spans="6:8" x14ac:dyDescent="0.2">
      <c r="F63457" s="195"/>
      <c r="G63457" s="196"/>
      <c r="H63457" s="192"/>
    </row>
    <row r="63458" spans="6:8" x14ac:dyDescent="0.2">
      <c r="F63458" s="195"/>
      <c r="G63458" s="196"/>
      <c r="H63458" s="192"/>
    </row>
    <row r="63459" spans="6:8" x14ac:dyDescent="0.2">
      <c r="F63459" s="195"/>
      <c r="G63459" s="196"/>
      <c r="H63459" s="192"/>
    </row>
    <row r="63460" spans="6:8" x14ac:dyDescent="0.2">
      <c r="F63460" s="195"/>
      <c r="G63460" s="196"/>
      <c r="H63460" s="192"/>
    </row>
    <row r="63461" spans="6:8" x14ac:dyDescent="0.2">
      <c r="F63461" s="195"/>
      <c r="G63461" s="196"/>
      <c r="H63461" s="192"/>
    </row>
    <row r="63462" spans="6:8" x14ac:dyDescent="0.2">
      <c r="F63462" s="195"/>
      <c r="G63462" s="196"/>
      <c r="H63462" s="192"/>
    </row>
    <row r="63463" spans="6:8" x14ac:dyDescent="0.2">
      <c r="F63463" s="195"/>
      <c r="G63463" s="196"/>
      <c r="H63463" s="192"/>
    </row>
    <row r="63464" spans="6:8" x14ac:dyDescent="0.2">
      <c r="F63464" s="195"/>
      <c r="G63464" s="196"/>
      <c r="H63464" s="192"/>
    </row>
    <row r="63465" spans="6:8" x14ac:dyDescent="0.2">
      <c r="F63465" s="195"/>
      <c r="G63465" s="196"/>
      <c r="H63465" s="192"/>
    </row>
    <row r="63466" spans="6:8" x14ac:dyDescent="0.2">
      <c r="F63466" s="195"/>
      <c r="G63466" s="196"/>
      <c r="H63466" s="192"/>
    </row>
    <row r="63467" spans="6:8" x14ac:dyDescent="0.2">
      <c r="F63467" s="195"/>
      <c r="G63467" s="196"/>
      <c r="H63467" s="192"/>
    </row>
    <row r="63468" spans="6:8" x14ac:dyDescent="0.2">
      <c r="F63468" s="195"/>
      <c r="G63468" s="196"/>
      <c r="H63468" s="192"/>
    </row>
    <row r="63469" spans="6:8" x14ac:dyDescent="0.2">
      <c r="F63469" s="195"/>
      <c r="G63469" s="196"/>
      <c r="H63469" s="192"/>
    </row>
    <row r="63470" spans="6:8" x14ac:dyDescent="0.2">
      <c r="F63470" s="195"/>
      <c r="G63470" s="196"/>
      <c r="H63470" s="192"/>
    </row>
    <row r="63471" spans="6:8" x14ac:dyDescent="0.2">
      <c r="F63471" s="195"/>
      <c r="G63471" s="196"/>
      <c r="H63471" s="192"/>
    </row>
    <row r="63472" spans="6:8" x14ac:dyDescent="0.2">
      <c r="F63472" s="195"/>
      <c r="G63472" s="196"/>
      <c r="H63472" s="192"/>
    </row>
    <row r="63473" spans="6:8" x14ac:dyDescent="0.2">
      <c r="F63473" s="195"/>
      <c r="G63473" s="196"/>
      <c r="H63473" s="192"/>
    </row>
    <row r="63474" spans="6:8" x14ac:dyDescent="0.2">
      <c r="F63474" s="195"/>
      <c r="G63474" s="196"/>
      <c r="H63474" s="192"/>
    </row>
    <row r="63475" spans="6:8" x14ac:dyDescent="0.2">
      <c r="F63475" s="195"/>
      <c r="G63475" s="196"/>
      <c r="H63475" s="192"/>
    </row>
    <row r="63476" spans="6:8" x14ac:dyDescent="0.2">
      <c r="F63476" s="195"/>
      <c r="G63476" s="196"/>
      <c r="H63476" s="192"/>
    </row>
    <row r="63477" spans="6:8" x14ac:dyDescent="0.2">
      <c r="F63477" s="195"/>
      <c r="G63477" s="196"/>
      <c r="H63477" s="192"/>
    </row>
    <row r="63478" spans="6:8" x14ac:dyDescent="0.2">
      <c r="F63478" s="195"/>
      <c r="G63478" s="196"/>
      <c r="H63478" s="192"/>
    </row>
    <row r="63479" spans="6:8" x14ac:dyDescent="0.2">
      <c r="F63479" s="195"/>
      <c r="G63479" s="196"/>
      <c r="H63479" s="192"/>
    </row>
    <row r="63480" spans="6:8" x14ac:dyDescent="0.2">
      <c r="F63480" s="195"/>
      <c r="G63480" s="196"/>
      <c r="H63480" s="192"/>
    </row>
    <row r="63481" spans="6:8" x14ac:dyDescent="0.2">
      <c r="F63481" s="195"/>
      <c r="G63481" s="196"/>
      <c r="H63481" s="192"/>
    </row>
    <row r="63482" spans="6:8" x14ac:dyDescent="0.2">
      <c r="F63482" s="195"/>
      <c r="G63482" s="196"/>
      <c r="H63482" s="192"/>
    </row>
    <row r="63483" spans="6:8" x14ac:dyDescent="0.2">
      <c r="F63483" s="195"/>
      <c r="G63483" s="196"/>
      <c r="H63483" s="192"/>
    </row>
    <row r="63484" spans="6:8" x14ac:dyDescent="0.2">
      <c r="F63484" s="195"/>
      <c r="G63484" s="196"/>
      <c r="H63484" s="192"/>
    </row>
    <row r="63485" spans="6:8" x14ac:dyDescent="0.2">
      <c r="F63485" s="195"/>
      <c r="G63485" s="196"/>
      <c r="H63485" s="192"/>
    </row>
    <row r="63486" spans="6:8" x14ac:dyDescent="0.2">
      <c r="F63486" s="195"/>
      <c r="G63486" s="196"/>
      <c r="H63486" s="192"/>
    </row>
    <row r="63487" spans="6:8" x14ac:dyDescent="0.2">
      <c r="F63487" s="195"/>
      <c r="G63487" s="196"/>
      <c r="H63487" s="192"/>
    </row>
    <row r="63488" spans="6:8" x14ac:dyDescent="0.2">
      <c r="F63488" s="195"/>
      <c r="G63488" s="196"/>
      <c r="H63488" s="192"/>
    </row>
    <row r="63489" spans="6:8" x14ac:dyDescent="0.2">
      <c r="F63489" s="195"/>
      <c r="G63489" s="196"/>
      <c r="H63489" s="192"/>
    </row>
    <row r="63490" spans="6:8" x14ac:dyDescent="0.2">
      <c r="F63490" s="195"/>
      <c r="G63490" s="196"/>
      <c r="H63490" s="192"/>
    </row>
    <row r="63491" spans="6:8" x14ac:dyDescent="0.2">
      <c r="F63491" s="195"/>
      <c r="G63491" s="196"/>
      <c r="H63491" s="192"/>
    </row>
    <row r="63492" spans="6:8" x14ac:dyDescent="0.2">
      <c r="F63492" s="195"/>
      <c r="G63492" s="196"/>
      <c r="H63492" s="192"/>
    </row>
    <row r="63493" spans="6:8" x14ac:dyDescent="0.2">
      <c r="F63493" s="195"/>
      <c r="G63493" s="196"/>
      <c r="H63493" s="192"/>
    </row>
    <row r="63494" spans="6:8" x14ac:dyDescent="0.2">
      <c r="F63494" s="195"/>
      <c r="G63494" s="196"/>
      <c r="H63494" s="192"/>
    </row>
    <row r="63495" spans="6:8" x14ac:dyDescent="0.2">
      <c r="F63495" s="195"/>
      <c r="G63495" s="196"/>
      <c r="H63495" s="192"/>
    </row>
    <row r="63496" spans="6:8" x14ac:dyDescent="0.2">
      <c r="F63496" s="195"/>
      <c r="G63496" s="196"/>
      <c r="H63496" s="192"/>
    </row>
    <row r="63497" spans="6:8" x14ac:dyDescent="0.2">
      <c r="F63497" s="195"/>
      <c r="G63497" s="196"/>
      <c r="H63497" s="192"/>
    </row>
    <row r="63498" spans="6:8" x14ac:dyDescent="0.2">
      <c r="F63498" s="195"/>
      <c r="G63498" s="196"/>
      <c r="H63498" s="192"/>
    </row>
    <row r="63499" spans="6:8" x14ac:dyDescent="0.2">
      <c r="F63499" s="195"/>
      <c r="G63499" s="196"/>
      <c r="H63499" s="192"/>
    </row>
    <row r="63500" spans="6:8" x14ac:dyDescent="0.2">
      <c r="F63500" s="195"/>
      <c r="G63500" s="196"/>
      <c r="H63500" s="192"/>
    </row>
    <row r="63501" spans="6:8" x14ac:dyDescent="0.2">
      <c r="F63501" s="195"/>
      <c r="G63501" s="196"/>
      <c r="H63501" s="192"/>
    </row>
    <row r="63502" spans="6:8" x14ac:dyDescent="0.2">
      <c r="F63502" s="195"/>
      <c r="G63502" s="196"/>
      <c r="H63502" s="192"/>
    </row>
    <row r="63503" spans="6:8" x14ac:dyDescent="0.2">
      <c r="F63503" s="195"/>
      <c r="G63503" s="196"/>
      <c r="H63503" s="192"/>
    </row>
    <row r="63504" spans="6:8" x14ac:dyDescent="0.2">
      <c r="F63504" s="195"/>
      <c r="G63504" s="196"/>
      <c r="H63504" s="192"/>
    </row>
    <row r="63505" spans="6:8" x14ac:dyDescent="0.2">
      <c r="F63505" s="195"/>
      <c r="G63505" s="196"/>
      <c r="H63505" s="192"/>
    </row>
    <row r="63506" spans="6:8" x14ac:dyDescent="0.2">
      <c r="F63506" s="195"/>
      <c r="G63506" s="196"/>
      <c r="H63506" s="192"/>
    </row>
    <row r="63507" spans="6:8" x14ac:dyDescent="0.2">
      <c r="F63507" s="195"/>
      <c r="G63507" s="196"/>
      <c r="H63507" s="192"/>
    </row>
    <row r="63508" spans="6:8" x14ac:dyDescent="0.2">
      <c r="F63508" s="195"/>
      <c r="G63508" s="196"/>
      <c r="H63508" s="192"/>
    </row>
    <row r="63509" spans="6:8" x14ac:dyDescent="0.2">
      <c r="F63509" s="195"/>
      <c r="G63509" s="196"/>
      <c r="H63509" s="192"/>
    </row>
    <row r="63510" spans="6:8" x14ac:dyDescent="0.2">
      <c r="F63510" s="195"/>
      <c r="G63510" s="196"/>
      <c r="H63510" s="192"/>
    </row>
    <row r="63511" spans="6:8" x14ac:dyDescent="0.2">
      <c r="F63511" s="195"/>
      <c r="G63511" s="196"/>
      <c r="H63511" s="192"/>
    </row>
    <row r="63512" spans="6:8" x14ac:dyDescent="0.2">
      <c r="F63512" s="195"/>
      <c r="G63512" s="196"/>
      <c r="H63512" s="192"/>
    </row>
    <row r="63513" spans="6:8" x14ac:dyDescent="0.2">
      <c r="F63513" s="195"/>
      <c r="G63513" s="196"/>
      <c r="H63513" s="192"/>
    </row>
    <row r="63514" spans="6:8" x14ac:dyDescent="0.2">
      <c r="F63514" s="195"/>
      <c r="G63514" s="196"/>
      <c r="H63514" s="192"/>
    </row>
    <row r="63515" spans="6:8" x14ac:dyDescent="0.2">
      <c r="F63515" s="195"/>
      <c r="G63515" s="196"/>
      <c r="H63515" s="192"/>
    </row>
    <row r="63516" spans="6:8" x14ac:dyDescent="0.2">
      <c r="F63516" s="195"/>
      <c r="G63516" s="196"/>
      <c r="H63516" s="192"/>
    </row>
    <row r="63517" spans="6:8" x14ac:dyDescent="0.2">
      <c r="F63517" s="195"/>
      <c r="G63517" s="196"/>
      <c r="H63517" s="192"/>
    </row>
    <row r="63518" spans="6:8" x14ac:dyDescent="0.2">
      <c r="F63518" s="195"/>
      <c r="G63518" s="196"/>
      <c r="H63518" s="192"/>
    </row>
    <row r="63519" spans="6:8" x14ac:dyDescent="0.2">
      <c r="F63519" s="195"/>
      <c r="G63519" s="196"/>
      <c r="H63519" s="192"/>
    </row>
    <row r="63520" spans="6:8" x14ac:dyDescent="0.2">
      <c r="F63520" s="195"/>
      <c r="G63520" s="196"/>
      <c r="H63520" s="192"/>
    </row>
    <row r="63521" spans="6:8" x14ac:dyDescent="0.2">
      <c r="F63521" s="195"/>
      <c r="G63521" s="196"/>
      <c r="H63521" s="192"/>
    </row>
    <row r="63522" spans="6:8" x14ac:dyDescent="0.2">
      <c r="F63522" s="195"/>
      <c r="G63522" s="196"/>
      <c r="H63522" s="192"/>
    </row>
    <row r="63523" spans="6:8" x14ac:dyDescent="0.2">
      <c r="F63523" s="195"/>
      <c r="G63523" s="196"/>
      <c r="H63523" s="192"/>
    </row>
    <row r="63524" spans="6:8" x14ac:dyDescent="0.2">
      <c r="F63524" s="195"/>
      <c r="G63524" s="196"/>
      <c r="H63524" s="192"/>
    </row>
    <row r="63525" spans="6:8" x14ac:dyDescent="0.2">
      <c r="F63525" s="195"/>
      <c r="G63525" s="196"/>
      <c r="H63525" s="192"/>
    </row>
    <row r="63526" spans="6:8" x14ac:dyDescent="0.2">
      <c r="F63526" s="195"/>
      <c r="G63526" s="196"/>
      <c r="H63526" s="192"/>
    </row>
    <row r="63527" spans="6:8" x14ac:dyDescent="0.2">
      <c r="F63527" s="195"/>
      <c r="G63527" s="196"/>
      <c r="H63527" s="192"/>
    </row>
    <row r="63528" spans="6:8" x14ac:dyDescent="0.2">
      <c r="F63528" s="195"/>
      <c r="G63528" s="196"/>
      <c r="H63528" s="192"/>
    </row>
    <row r="63529" spans="6:8" x14ac:dyDescent="0.2">
      <c r="F63529" s="195"/>
      <c r="G63529" s="196"/>
      <c r="H63529" s="192"/>
    </row>
    <row r="63530" spans="6:8" x14ac:dyDescent="0.2">
      <c r="F63530" s="195"/>
      <c r="G63530" s="196"/>
      <c r="H63530" s="192"/>
    </row>
    <row r="63531" spans="6:8" x14ac:dyDescent="0.2">
      <c r="F63531" s="195"/>
      <c r="G63531" s="196"/>
      <c r="H63531" s="192"/>
    </row>
    <row r="63532" spans="6:8" x14ac:dyDescent="0.2">
      <c r="F63532" s="195"/>
      <c r="G63532" s="196"/>
      <c r="H63532" s="192"/>
    </row>
    <row r="63533" spans="6:8" x14ac:dyDescent="0.2">
      <c r="F63533" s="195"/>
      <c r="G63533" s="196"/>
      <c r="H63533" s="192"/>
    </row>
    <row r="63534" spans="6:8" x14ac:dyDescent="0.2">
      <c r="F63534" s="195"/>
      <c r="G63534" s="196"/>
      <c r="H63534" s="192"/>
    </row>
    <row r="63535" spans="6:8" x14ac:dyDescent="0.2">
      <c r="F63535" s="195"/>
      <c r="G63535" s="196"/>
      <c r="H63535" s="192"/>
    </row>
    <row r="63536" spans="6:8" x14ac:dyDescent="0.2">
      <c r="F63536" s="195"/>
      <c r="G63536" s="196"/>
      <c r="H63536" s="192"/>
    </row>
    <row r="63537" spans="6:8" x14ac:dyDescent="0.2">
      <c r="F63537" s="195"/>
      <c r="G63537" s="196"/>
      <c r="H63537" s="192"/>
    </row>
    <row r="63538" spans="6:8" x14ac:dyDescent="0.2">
      <c r="F63538" s="195"/>
      <c r="G63538" s="196"/>
      <c r="H63538" s="192"/>
    </row>
    <row r="63539" spans="6:8" x14ac:dyDescent="0.2">
      <c r="F63539" s="195"/>
      <c r="G63539" s="196"/>
      <c r="H63539" s="192"/>
    </row>
    <row r="63540" spans="6:8" x14ac:dyDescent="0.2">
      <c r="F63540" s="195"/>
      <c r="G63540" s="196"/>
      <c r="H63540" s="192"/>
    </row>
    <row r="63541" spans="6:8" x14ac:dyDescent="0.2">
      <c r="F63541" s="195"/>
      <c r="G63541" s="196"/>
      <c r="H63541" s="192"/>
    </row>
    <row r="63542" spans="6:8" x14ac:dyDescent="0.2">
      <c r="F63542" s="195"/>
      <c r="G63542" s="196"/>
      <c r="H63542" s="192"/>
    </row>
    <row r="63543" spans="6:8" x14ac:dyDescent="0.2">
      <c r="F63543" s="195"/>
      <c r="G63543" s="196"/>
      <c r="H63543" s="192"/>
    </row>
    <row r="63544" spans="6:8" x14ac:dyDescent="0.2">
      <c r="F63544" s="195"/>
      <c r="G63544" s="196"/>
      <c r="H63544" s="192"/>
    </row>
    <row r="63545" spans="6:8" x14ac:dyDescent="0.2">
      <c r="F63545" s="195"/>
      <c r="G63545" s="196"/>
      <c r="H63545" s="192"/>
    </row>
    <row r="63546" spans="6:8" x14ac:dyDescent="0.2">
      <c r="F63546" s="195"/>
      <c r="G63546" s="196"/>
      <c r="H63546" s="192"/>
    </row>
    <row r="63547" spans="6:8" x14ac:dyDescent="0.2">
      <c r="F63547" s="195"/>
      <c r="G63547" s="196"/>
      <c r="H63547" s="192"/>
    </row>
    <row r="63548" spans="6:8" x14ac:dyDescent="0.2">
      <c r="F63548" s="195"/>
      <c r="G63548" s="196"/>
      <c r="H63548" s="192"/>
    </row>
    <row r="63549" spans="6:8" x14ac:dyDescent="0.2">
      <c r="F63549" s="195"/>
      <c r="G63549" s="196"/>
      <c r="H63549" s="192"/>
    </row>
    <row r="63550" spans="6:8" x14ac:dyDescent="0.2">
      <c r="F63550" s="195"/>
      <c r="G63550" s="196"/>
      <c r="H63550" s="192"/>
    </row>
    <row r="63551" spans="6:8" x14ac:dyDescent="0.2">
      <c r="F63551" s="195"/>
      <c r="G63551" s="196"/>
      <c r="H63551" s="192"/>
    </row>
    <row r="63552" spans="6:8" x14ac:dyDescent="0.2">
      <c r="F63552" s="195"/>
      <c r="G63552" s="196"/>
      <c r="H63552" s="192"/>
    </row>
    <row r="63553" spans="6:8" x14ac:dyDescent="0.2">
      <c r="F63553" s="195"/>
      <c r="G63553" s="196"/>
      <c r="H63553" s="192"/>
    </row>
    <row r="63554" spans="6:8" x14ac:dyDescent="0.2">
      <c r="F63554" s="195"/>
      <c r="G63554" s="196"/>
      <c r="H63554" s="192"/>
    </row>
    <row r="63555" spans="6:8" x14ac:dyDescent="0.2">
      <c r="F63555" s="195"/>
      <c r="G63555" s="196"/>
      <c r="H63555" s="192"/>
    </row>
    <row r="63556" spans="6:8" x14ac:dyDescent="0.2">
      <c r="F63556" s="195"/>
      <c r="G63556" s="196"/>
      <c r="H63556" s="192"/>
    </row>
    <row r="63557" spans="6:8" x14ac:dyDescent="0.2">
      <c r="F63557" s="195"/>
      <c r="G63557" s="196"/>
      <c r="H63557" s="192"/>
    </row>
    <row r="63558" spans="6:8" x14ac:dyDescent="0.2">
      <c r="F63558" s="195"/>
      <c r="G63558" s="196"/>
      <c r="H63558" s="192"/>
    </row>
    <row r="63559" spans="6:8" x14ac:dyDescent="0.2">
      <c r="F63559" s="195"/>
      <c r="G63559" s="196"/>
      <c r="H63559" s="192"/>
    </row>
    <row r="63560" spans="6:8" x14ac:dyDescent="0.2">
      <c r="F63560" s="195"/>
      <c r="G63560" s="196"/>
      <c r="H63560" s="192"/>
    </row>
    <row r="63561" spans="6:8" x14ac:dyDescent="0.2">
      <c r="F63561" s="195"/>
      <c r="G63561" s="196"/>
      <c r="H63561" s="192"/>
    </row>
    <row r="63562" spans="6:8" x14ac:dyDescent="0.2">
      <c r="F63562" s="195"/>
      <c r="G63562" s="196"/>
      <c r="H63562" s="192"/>
    </row>
    <row r="63563" spans="6:8" x14ac:dyDescent="0.2">
      <c r="F63563" s="195"/>
      <c r="G63563" s="196"/>
      <c r="H63563" s="192"/>
    </row>
    <row r="63564" spans="6:8" x14ac:dyDescent="0.2">
      <c r="F63564" s="195"/>
      <c r="G63564" s="196"/>
      <c r="H63564" s="192"/>
    </row>
    <row r="63565" spans="6:8" x14ac:dyDescent="0.2">
      <c r="F63565" s="195"/>
      <c r="G63565" s="196"/>
      <c r="H63565" s="192"/>
    </row>
    <row r="63566" spans="6:8" x14ac:dyDescent="0.2">
      <c r="F63566" s="195"/>
      <c r="G63566" s="196"/>
      <c r="H63566" s="192"/>
    </row>
    <row r="63567" spans="6:8" x14ac:dyDescent="0.2">
      <c r="F63567" s="195"/>
      <c r="G63567" s="196"/>
      <c r="H63567" s="192"/>
    </row>
    <row r="63568" spans="6:8" x14ac:dyDescent="0.2">
      <c r="F63568" s="195"/>
      <c r="G63568" s="196"/>
      <c r="H63568" s="192"/>
    </row>
    <row r="63569" spans="6:8" x14ac:dyDescent="0.2">
      <c r="F63569" s="195"/>
      <c r="G63569" s="196"/>
      <c r="H63569" s="192"/>
    </row>
    <row r="63570" spans="6:8" x14ac:dyDescent="0.2">
      <c r="F63570" s="195"/>
      <c r="G63570" s="196"/>
      <c r="H63570" s="192"/>
    </row>
    <row r="63571" spans="6:8" x14ac:dyDescent="0.2">
      <c r="F63571" s="195"/>
      <c r="G63571" s="196"/>
      <c r="H63571" s="192"/>
    </row>
    <row r="63572" spans="6:8" x14ac:dyDescent="0.2">
      <c r="F63572" s="195"/>
      <c r="G63572" s="196"/>
      <c r="H63572" s="192"/>
    </row>
    <row r="63573" spans="6:8" x14ac:dyDescent="0.2">
      <c r="F63573" s="195"/>
      <c r="G63573" s="196"/>
      <c r="H63573" s="192"/>
    </row>
    <row r="63574" spans="6:8" x14ac:dyDescent="0.2">
      <c r="F63574" s="195"/>
      <c r="G63574" s="196"/>
      <c r="H63574" s="192"/>
    </row>
    <row r="63575" spans="6:8" x14ac:dyDescent="0.2">
      <c r="F63575" s="195"/>
      <c r="G63575" s="196"/>
      <c r="H63575" s="192"/>
    </row>
    <row r="63576" spans="6:8" x14ac:dyDescent="0.2">
      <c r="F63576" s="195"/>
      <c r="G63576" s="196"/>
      <c r="H63576" s="192"/>
    </row>
    <row r="63577" spans="6:8" x14ac:dyDescent="0.2">
      <c r="F63577" s="195"/>
      <c r="G63577" s="196"/>
      <c r="H63577" s="192"/>
    </row>
    <row r="63578" spans="6:8" x14ac:dyDescent="0.2">
      <c r="F63578" s="195"/>
      <c r="G63578" s="196"/>
      <c r="H63578" s="192"/>
    </row>
    <row r="63579" spans="6:8" x14ac:dyDescent="0.2">
      <c r="F63579" s="195"/>
      <c r="G63579" s="196"/>
      <c r="H63579" s="192"/>
    </row>
    <row r="63580" spans="6:8" x14ac:dyDescent="0.2">
      <c r="F63580" s="195"/>
      <c r="G63580" s="196"/>
      <c r="H63580" s="192"/>
    </row>
    <row r="63581" spans="6:8" x14ac:dyDescent="0.2">
      <c r="F63581" s="195"/>
      <c r="G63581" s="196"/>
      <c r="H63581" s="192"/>
    </row>
    <row r="63582" spans="6:8" x14ac:dyDescent="0.2">
      <c r="F63582" s="195"/>
      <c r="G63582" s="196"/>
      <c r="H63582" s="192"/>
    </row>
    <row r="63583" spans="6:8" x14ac:dyDescent="0.2">
      <c r="F63583" s="195"/>
      <c r="G63583" s="196"/>
      <c r="H63583" s="192"/>
    </row>
    <row r="63584" spans="6:8" x14ac:dyDescent="0.2">
      <c r="F63584" s="195"/>
      <c r="G63584" s="196"/>
      <c r="H63584" s="192"/>
    </row>
    <row r="63585" spans="6:8" x14ac:dyDescent="0.2">
      <c r="F63585" s="195"/>
      <c r="G63585" s="196"/>
      <c r="H63585" s="192"/>
    </row>
    <row r="63586" spans="6:8" x14ac:dyDescent="0.2">
      <c r="F63586" s="195"/>
      <c r="G63586" s="196"/>
      <c r="H63586" s="192"/>
    </row>
    <row r="63587" spans="6:8" x14ac:dyDescent="0.2">
      <c r="F63587" s="195"/>
      <c r="G63587" s="196"/>
      <c r="H63587" s="192"/>
    </row>
    <row r="63588" spans="6:8" x14ac:dyDescent="0.2">
      <c r="F63588" s="195"/>
      <c r="G63588" s="196"/>
      <c r="H63588" s="192"/>
    </row>
    <row r="63589" spans="6:8" x14ac:dyDescent="0.2">
      <c r="F63589" s="195"/>
      <c r="G63589" s="196"/>
      <c r="H63589" s="192"/>
    </row>
    <row r="63590" spans="6:8" x14ac:dyDescent="0.2">
      <c r="F63590" s="195"/>
      <c r="G63590" s="196"/>
      <c r="H63590" s="192"/>
    </row>
    <row r="63591" spans="6:8" x14ac:dyDescent="0.2">
      <c r="F63591" s="195"/>
      <c r="G63591" s="196"/>
      <c r="H63591" s="192"/>
    </row>
    <row r="63592" spans="6:8" x14ac:dyDescent="0.2">
      <c r="F63592" s="195"/>
      <c r="G63592" s="196"/>
      <c r="H63592" s="192"/>
    </row>
    <row r="63593" spans="6:8" x14ac:dyDescent="0.2">
      <c r="F63593" s="195"/>
      <c r="G63593" s="196"/>
      <c r="H63593" s="192"/>
    </row>
    <row r="63594" spans="6:8" x14ac:dyDescent="0.2">
      <c r="F63594" s="195"/>
      <c r="G63594" s="196"/>
      <c r="H63594" s="192"/>
    </row>
    <row r="63595" spans="6:8" x14ac:dyDescent="0.2">
      <c r="F63595" s="195"/>
      <c r="G63595" s="196"/>
      <c r="H63595" s="192"/>
    </row>
    <row r="63596" spans="6:8" x14ac:dyDescent="0.2">
      <c r="F63596" s="195"/>
      <c r="G63596" s="196"/>
      <c r="H63596" s="192"/>
    </row>
    <row r="63597" spans="6:8" x14ac:dyDescent="0.2">
      <c r="F63597" s="195"/>
      <c r="G63597" s="196"/>
      <c r="H63597" s="192"/>
    </row>
    <row r="63598" spans="6:8" x14ac:dyDescent="0.2">
      <c r="F63598" s="195"/>
      <c r="G63598" s="196"/>
      <c r="H63598" s="192"/>
    </row>
    <row r="63599" spans="6:8" x14ac:dyDescent="0.2">
      <c r="F63599" s="195"/>
      <c r="G63599" s="196"/>
      <c r="H63599" s="192"/>
    </row>
    <row r="63600" spans="6:8" x14ac:dyDescent="0.2">
      <c r="F63600" s="195"/>
      <c r="G63600" s="196"/>
      <c r="H63600" s="192"/>
    </row>
    <row r="63601" spans="6:8" x14ac:dyDescent="0.2">
      <c r="F63601" s="195"/>
      <c r="G63601" s="196"/>
      <c r="H63601" s="192"/>
    </row>
    <row r="63602" spans="6:8" x14ac:dyDescent="0.2">
      <c r="F63602" s="195"/>
      <c r="G63602" s="196"/>
      <c r="H63602" s="192"/>
    </row>
    <row r="63603" spans="6:8" x14ac:dyDescent="0.2">
      <c r="F63603" s="195"/>
      <c r="G63603" s="196"/>
      <c r="H63603" s="192"/>
    </row>
    <row r="63604" spans="6:8" x14ac:dyDescent="0.2">
      <c r="F63604" s="195"/>
      <c r="G63604" s="196"/>
      <c r="H63604" s="192"/>
    </row>
    <row r="63605" spans="6:8" x14ac:dyDescent="0.2">
      <c r="F63605" s="195"/>
      <c r="G63605" s="196"/>
      <c r="H63605" s="192"/>
    </row>
    <row r="63606" spans="6:8" x14ac:dyDescent="0.2">
      <c r="F63606" s="195"/>
      <c r="G63606" s="196"/>
      <c r="H63606" s="192"/>
    </row>
    <row r="63607" spans="6:8" x14ac:dyDescent="0.2">
      <c r="F63607" s="195"/>
      <c r="G63607" s="196"/>
      <c r="H63607" s="192"/>
    </row>
    <row r="63608" spans="6:8" x14ac:dyDescent="0.2">
      <c r="F63608" s="195"/>
      <c r="G63608" s="196"/>
      <c r="H63608" s="192"/>
    </row>
    <row r="63609" spans="6:8" x14ac:dyDescent="0.2">
      <c r="F63609" s="195"/>
      <c r="G63609" s="196"/>
      <c r="H63609" s="192"/>
    </row>
    <row r="63610" spans="6:8" x14ac:dyDescent="0.2">
      <c r="F63610" s="195"/>
      <c r="G63610" s="196"/>
      <c r="H63610" s="192"/>
    </row>
    <row r="63611" spans="6:8" x14ac:dyDescent="0.2">
      <c r="F63611" s="195"/>
      <c r="G63611" s="196"/>
      <c r="H63611" s="192"/>
    </row>
    <row r="63612" spans="6:8" x14ac:dyDescent="0.2">
      <c r="F63612" s="195"/>
      <c r="G63612" s="196"/>
      <c r="H63612" s="192"/>
    </row>
    <row r="63613" spans="6:8" x14ac:dyDescent="0.2">
      <c r="F63613" s="195"/>
      <c r="G63613" s="196"/>
      <c r="H63613" s="192"/>
    </row>
    <row r="63614" spans="6:8" x14ac:dyDescent="0.2">
      <c r="F63614" s="195"/>
      <c r="G63614" s="196"/>
      <c r="H63614" s="192"/>
    </row>
    <row r="63615" spans="6:8" x14ac:dyDescent="0.2">
      <c r="F63615" s="195"/>
      <c r="G63615" s="196"/>
      <c r="H63615" s="192"/>
    </row>
    <row r="63616" spans="6:8" x14ac:dyDescent="0.2">
      <c r="F63616" s="195"/>
      <c r="G63616" s="196"/>
      <c r="H63616" s="192"/>
    </row>
    <row r="63617" spans="6:8" x14ac:dyDescent="0.2">
      <c r="F63617" s="195"/>
      <c r="G63617" s="196"/>
      <c r="H63617" s="192"/>
    </row>
    <row r="63618" spans="6:8" x14ac:dyDescent="0.2">
      <c r="F63618" s="195"/>
      <c r="G63618" s="196"/>
      <c r="H63618" s="192"/>
    </row>
    <row r="63619" spans="6:8" x14ac:dyDescent="0.2">
      <c r="F63619" s="195"/>
      <c r="G63619" s="196"/>
      <c r="H63619" s="192"/>
    </row>
    <row r="63620" spans="6:8" x14ac:dyDescent="0.2">
      <c r="F63620" s="195"/>
      <c r="G63620" s="196"/>
      <c r="H63620" s="192"/>
    </row>
    <row r="63621" spans="6:8" x14ac:dyDescent="0.2">
      <c r="F63621" s="195"/>
      <c r="G63621" s="196"/>
      <c r="H63621" s="192"/>
    </row>
    <row r="63622" spans="6:8" x14ac:dyDescent="0.2">
      <c r="F63622" s="195"/>
      <c r="G63622" s="196"/>
      <c r="H63622" s="192"/>
    </row>
    <row r="63623" spans="6:8" x14ac:dyDescent="0.2">
      <c r="F63623" s="195"/>
      <c r="G63623" s="196"/>
      <c r="H63623" s="192"/>
    </row>
    <row r="63624" spans="6:8" x14ac:dyDescent="0.2">
      <c r="F63624" s="195"/>
      <c r="G63624" s="196"/>
      <c r="H63624" s="192"/>
    </row>
    <row r="63625" spans="6:8" x14ac:dyDescent="0.2">
      <c r="F63625" s="195"/>
      <c r="G63625" s="196"/>
      <c r="H63625" s="192"/>
    </row>
    <row r="63626" spans="6:8" x14ac:dyDescent="0.2">
      <c r="F63626" s="195"/>
      <c r="G63626" s="196"/>
      <c r="H63626" s="192"/>
    </row>
    <row r="63627" spans="6:8" x14ac:dyDescent="0.2">
      <c r="F63627" s="195"/>
      <c r="G63627" s="196"/>
      <c r="H63627" s="192"/>
    </row>
    <row r="63628" spans="6:8" x14ac:dyDescent="0.2">
      <c r="F63628" s="195"/>
      <c r="G63628" s="196"/>
      <c r="H63628" s="192"/>
    </row>
    <row r="63629" spans="6:8" x14ac:dyDescent="0.2">
      <c r="F63629" s="195"/>
      <c r="G63629" s="196"/>
      <c r="H63629" s="192"/>
    </row>
    <row r="63630" spans="6:8" x14ac:dyDescent="0.2">
      <c r="F63630" s="195"/>
      <c r="G63630" s="196"/>
      <c r="H63630" s="192"/>
    </row>
    <row r="63631" spans="6:8" x14ac:dyDescent="0.2">
      <c r="F63631" s="195"/>
      <c r="G63631" s="196"/>
      <c r="H63631" s="192"/>
    </row>
    <row r="63632" spans="6:8" x14ac:dyDescent="0.2">
      <c r="F63632" s="195"/>
      <c r="G63632" s="196"/>
      <c r="H63632" s="192"/>
    </row>
    <row r="63633" spans="6:8" x14ac:dyDescent="0.2">
      <c r="F63633" s="195"/>
      <c r="G63633" s="196"/>
      <c r="H63633" s="192"/>
    </row>
    <row r="63634" spans="6:8" x14ac:dyDescent="0.2">
      <c r="F63634" s="195"/>
      <c r="G63634" s="196"/>
      <c r="H63634" s="192"/>
    </row>
    <row r="63635" spans="6:8" x14ac:dyDescent="0.2">
      <c r="F63635" s="195"/>
      <c r="G63635" s="196"/>
      <c r="H63635" s="192"/>
    </row>
    <row r="63636" spans="6:8" x14ac:dyDescent="0.2">
      <c r="F63636" s="195"/>
      <c r="G63636" s="196"/>
      <c r="H63636" s="192"/>
    </row>
    <row r="63637" spans="6:8" x14ac:dyDescent="0.2">
      <c r="F63637" s="195"/>
      <c r="G63637" s="196"/>
      <c r="H63637" s="192"/>
    </row>
    <row r="63638" spans="6:8" x14ac:dyDescent="0.2">
      <c r="F63638" s="195"/>
      <c r="G63638" s="196"/>
      <c r="H63638" s="192"/>
    </row>
    <row r="63639" spans="6:8" x14ac:dyDescent="0.2">
      <c r="F63639" s="195"/>
      <c r="G63639" s="196"/>
      <c r="H63639" s="192"/>
    </row>
    <row r="63640" spans="6:8" x14ac:dyDescent="0.2">
      <c r="F63640" s="195"/>
      <c r="G63640" s="196"/>
      <c r="H63640" s="192"/>
    </row>
    <row r="63641" spans="6:8" x14ac:dyDescent="0.2">
      <c r="F63641" s="195"/>
      <c r="G63641" s="196"/>
      <c r="H63641" s="192"/>
    </row>
    <row r="63642" spans="6:8" x14ac:dyDescent="0.2">
      <c r="F63642" s="195"/>
      <c r="G63642" s="196"/>
      <c r="H63642" s="192"/>
    </row>
    <row r="63643" spans="6:8" x14ac:dyDescent="0.2">
      <c r="F63643" s="195"/>
      <c r="G63643" s="196"/>
      <c r="H63643" s="192"/>
    </row>
    <row r="63644" spans="6:8" x14ac:dyDescent="0.2">
      <c r="F63644" s="195"/>
      <c r="G63644" s="196"/>
      <c r="H63644" s="192"/>
    </row>
    <row r="63645" spans="6:8" x14ac:dyDescent="0.2">
      <c r="F63645" s="195"/>
      <c r="G63645" s="196"/>
      <c r="H63645" s="192"/>
    </row>
    <row r="63646" spans="6:8" x14ac:dyDescent="0.2">
      <c r="F63646" s="195"/>
      <c r="G63646" s="196"/>
      <c r="H63646" s="192"/>
    </row>
    <row r="63647" spans="6:8" x14ac:dyDescent="0.2">
      <c r="F63647" s="195"/>
      <c r="G63647" s="196"/>
      <c r="H63647" s="192"/>
    </row>
    <row r="63648" spans="6:8" x14ac:dyDescent="0.2">
      <c r="F63648" s="195"/>
      <c r="G63648" s="196"/>
      <c r="H63648" s="192"/>
    </row>
    <row r="63649" spans="6:8" x14ac:dyDescent="0.2">
      <c r="F63649" s="195"/>
      <c r="G63649" s="196"/>
      <c r="H63649" s="192"/>
    </row>
    <row r="63650" spans="6:8" x14ac:dyDescent="0.2">
      <c r="F63650" s="195"/>
      <c r="G63650" s="196"/>
      <c r="H63650" s="192"/>
    </row>
    <row r="63651" spans="6:8" x14ac:dyDescent="0.2">
      <c r="F63651" s="195"/>
      <c r="G63651" s="196"/>
      <c r="H63651" s="192"/>
    </row>
    <row r="63652" spans="6:8" x14ac:dyDescent="0.2">
      <c r="F63652" s="195"/>
      <c r="G63652" s="196"/>
      <c r="H63652" s="192"/>
    </row>
    <row r="63653" spans="6:8" x14ac:dyDescent="0.2">
      <c r="F63653" s="195"/>
      <c r="G63653" s="196"/>
      <c r="H63653" s="192"/>
    </row>
    <row r="63654" spans="6:8" x14ac:dyDescent="0.2">
      <c r="F63654" s="195"/>
      <c r="G63654" s="196"/>
      <c r="H63654" s="192"/>
    </row>
    <row r="63655" spans="6:8" x14ac:dyDescent="0.2">
      <c r="F63655" s="195"/>
      <c r="G63655" s="196"/>
      <c r="H63655" s="192"/>
    </row>
    <row r="63656" spans="6:8" x14ac:dyDescent="0.2">
      <c r="F63656" s="195"/>
      <c r="G63656" s="196"/>
      <c r="H63656" s="192"/>
    </row>
    <row r="63657" spans="6:8" x14ac:dyDescent="0.2">
      <c r="F63657" s="195"/>
      <c r="G63657" s="196"/>
      <c r="H63657" s="192"/>
    </row>
    <row r="63658" spans="6:8" x14ac:dyDescent="0.2">
      <c r="F63658" s="195"/>
      <c r="G63658" s="196"/>
      <c r="H63658" s="192"/>
    </row>
    <row r="63659" spans="6:8" x14ac:dyDescent="0.2">
      <c r="F63659" s="195"/>
      <c r="G63659" s="196"/>
      <c r="H63659" s="192"/>
    </row>
    <row r="63660" spans="6:8" x14ac:dyDescent="0.2">
      <c r="F63660" s="195"/>
      <c r="G63660" s="196"/>
      <c r="H63660" s="192"/>
    </row>
    <row r="63661" spans="6:8" x14ac:dyDescent="0.2">
      <c r="F63661" s="195"/>
      <c r="G63661" s="196"/>
      <c r="H63661" s="192"/>
    </row>
    <row r="63662" spans="6:8" x14ac:dyDescent="0.2">
      <c r="F63662" s="195"/>
      <c r="G63662" s="196"/>
      <c r="H63662" s="192"/>
    </row>
    <row r="63663" spans="6:8" x14ac:dyDescent="0.2">
      <c r="F63663" s="195"/>
      <c r="G63663" s="196"/>
      <c r="H63663" s="192"/>
    </row>
    <row r="63664" spans="6:8" x14ac:dyDescent="0.2">
      <c r="F63664" s="195"/>
      <c r="G63664" s="196"/>
      <c r="H63664" s="192"/>
    </row>
    <row r="63665" spans="6:8" x14ac:dyDescent="0.2">
      <c r="F63665" s="195"/>
      <c r="G63665" s="196"/>
      <c r="H63665" s="192"/>
    </row>
    <row r="63666" spans="6:8" x14ac:dyDescent="0.2">
      <c r="F63666" s="195"/>
      <c r="G63666" s="196"/>
      <c r="H63666" s="192"/>
    </row>
    <row r="63667" spans="6:8" x14ac:dyDescent="0.2">
      <c r="F63667" s="195"/>
      <c r="G63667" s="196"/>
      <c r="H63667" s="192"/>
    </row>
    <row r="63668" spans="6:8" x14ac:dyDescent="0.2">
      <c r="F63668" s="195"/>
      <c r="G63668" s="196"/>
      <c r="H63668" s="192"/>
    </row>
    <row r="63669" spans="6:8" x14ac:dyDescent="0.2">
      <c r="F63669" s="195"/>
      <c r="G63669" s="196"/>
      <c r="H63669" s="192"/>
    </row>
    <row r="63670" spans="6:8" x14ac:dyDescent="0.2">
      <c r="F63670" s="195"/>
      <c r="G63670" s="196"/>
      <c r="H63670" s="192"/>
    </row>
    <row r="63671" spans="6:8" x14ac:dyDescent="0.2">
      <c r="F63671" s="195"/>
      <c r="G63671" s="196"/>
      <c r="H63671" s="192"/>
    </row>
    <row r="63672" spans="6:8" x14ac:dyDescent="0.2">
      <c r="F63672" s="195"/>
      <c r="G63672" s="196"/>
      <c r="H63672" s="192"/>
    </row>
    <row r="63673" spans="6:8" x14ac:dyDescent="0.2">
      <c r="F63673" s="195"/>
      <c r="G63673" s="196"/>
      <c r="H63673" s="192"/>
    </row>
    <row r="63674" spans="6:8" x14ac:dyDescent="0.2">
      <c r="F63674" s="195"/>
      <c r="G63674" s="196"/>
      <c r="H63674" s="192"/>
    </row>
    <row r="63675" spans="6:8" x14ac:dyDescent="0.2">
      <c r="F63675" s="195"/>
      <c r="G63675" s="196"/>
      <c r="H63675" s="192"/>
    </row>
    <row r="63676" spans="6:8" x14ac:dyDescent="0.2">
      <c r="F63676" s="195"/>
      <c r="G63676" s="196"/>
      <c r="H63676" s="192"/>
    </row>
    <row r="63677" spans="6:8" x14ac:dyDescent="0.2">
      <c r="F63677" s="195"/>
      <c r="G63677" s="196"/>
      <c r="H63677" s="192"/>
    </row>
    <row r="63678" spans="6:8" x14ac:dyDescent="0.2">
      <c r="F63678" s="195"/>
      <c r="G63678" s="196"/>
      <c r="H63678" s="192"/>
    </row>
    <row r="63679" spans="6:8" x14ac:dyDescent="0.2">
      <c r="F63679" s="195"/>
      <c r="G63679" s="196"/>
      <c r="H63679" s="192"/>
    </row>
    <row r="63680" spans="6:8" x14ac:dyDescent="0.2">
      <c r="F63680" s="195"/>
      <c r="G63680" s="196"/>
      <c r="H63680" s="192"/>
    </row>
    <row r="63681" spans="6:8" x14ac:dyDescent="0.2">
      <c r="F63681" s="195"/>
      <c r="G63681" s="196"/>
      <c r="H63681" s="192"/>
    </row>
    <row r="63682" spans="6:8" x14ac:dyDescent="0.2">
      <c r="F63682" s="195"/>
      <c r="G63682" s="196"/>
      <c r="H63682" s="192"/>
    </row>
    <row r="63683" spans="6:8" x14ac:dyDescent="0.2">
      <c r="F63683" s="195"/>
      <c r="G63683" s="196"/>
      <c r="H63683" s="192"/>
    </row>
    <row r="63684" spans="6:8" x14ac:dyDescent="0.2">
      <c r="F63684" s="195"/>
      <c r="G63684" s="196"/>
      <c r="H63684" s="192"/>
    </row>
    <row r="63685" spans="6:8" x14ac:dyDescent="0.2">
      <c r="F63685" s="195"/>
      <c r="G63685" s="196"/>
      <c r="H63685" s="192"/>
    </row>
    <row r="63686" spans="6:8" x14ac:dyDescent="0.2">
      <c r="F63686" s="195"/>
      <c r="G63686" s="196"/>
      <c r="H63686" s="192"/>
    </row>
    <row r="63687" spans="6:8" x14ac:dyDescent="0.2">
      <c r="F63687" s="195"/>
      <c r="G63687" s="196"/>
      <c r="H63687" s="192"/>
    </row>
    <row r="63688" spans="6:8" x14ac:dyDescent="0.2">
      <c r="F63688" s="195"/>
      <c r="G63688" s="196"/>
      <c r="H63688" s="192"/>
    </row>
    <row r="63689" spans="6:8" x14ac:dyDescent="0.2">
      <c r="F63689" s="195"/>
      <c r="G63689" s="196"/>
      <c r="H63689" s="192"/>
    </row>
    <row r="63690" spans="6:8" x14ac:dyDescent="0.2">
      <c r="F63690" s="195"/>
      <c r="G63690" s="196"/>
      <c r="H63690" s="192"/>
    </row>
    <row r="63691" spans="6:8" x14ac:dyDescent="0.2">
      <c r="F63691" s="195"/>
      <c r="G63691" s="196"/>
      <c r="H63691" s="192"/>
    </row>
    <row r="63692" spans="6:8" x14ac:dyDescent="0.2">
      <c r="F63692" s="195"/>
      <c r="G63692" s="196"/>
      <c r="H63692" s="192"/>
    </row>
    <row r="63693" spans="6:8" x14ac:dyDescent="0.2">
      <c r="F63693" s="195"/>
      <c r="G63693" s="196"/>
      <c r="H63693" s="192"/>
    </row>
    <row r="63694" spans="6:8" x14ac:dyDescent="0.2">
      <c r="F63694" s="195"/>
      <c r="G63694" s="196"/>
      <c r="H63694" s="192"/>
    </row>
    <row r="63695" spans="6:8" x14ac:dyDescent="0.2">
      <c r="F63695" s="195"/>
      <c r="G63695" s="196"/>
      <c r="H63695" s="192"/>
    </row>
    <row r="63696" spans="6:8" x14ac:dyDescent="0.2">
      <c r="F63696" s="195"/>
      <c r="G63696" s="196"/>
      <c r="H63696" s="192"/>
    </row>
    <row r="63697" spans="6:8" x14ac:dyDescent="0.2">
      <c r="F63697" s="195"/>
      <c r="G63697" s="196"/>
      <c r="H63697" s="192"/>
    </row>
    <row r="63698" spans="6:8" x14ac:dyDescent="0.2">
      <c r="F63698" s="195"/>
      <c r="G63698" s="196"/>
      <c r="H63698" s="192"/>
    </row>
    <row r="63699" spans="6:8" x14ac:dyDescent="0.2">
      <c r="F63699" s="195"/>
      <c r="G63699" s="196"/>
      <c r="H63699" s="192"/>
    </row>
    <row r="63700" spans="6:8" x14ac:dyDescent="0.2">
      <c r="F63700" s="195"/>
      <c r="G63700" s="196"/>
      <c r="H63700" s="192"/>
    </row>
    <row r="63701" spans="6:8" x14ac:dyDescent="0.2">
      <c r="F63701" s="195"/>
      <c r="G63701" s="196"/>
      <c r="H63701" s="192"/>
    </row>
    <row r="63702" spans="6:8" x14ac:dyDescent="0.2">
      <c r="F63702" s="195"/>
      <c r="G63702" s="196"/>
      <c r="H63702" s="192"/>
    </row>
    <row r="63703" spans="6:8" x14ac:dyDescent="0.2">
      <c r="F63703" s="195"/>
      <c r="G63703" s="196"/>
      <c r="H63703" s="192"/>
    </row>
    <row r="63704" spans="6:8" x14ac:dyDescent="0.2">
      <c r="F63704" s="195"/>
      <c r="G63704" s="196"/>
      <c r="H63704" s="192"/>
    </row>
    <row r="63705" spans="6:8" x14ac:dyDescent="0.2">
      <c r="F63705" s="195"/>
      <c r="G63705" s="196"/>
      <c r="H63705" s="192"/>
    </row>
    <row r="63706" spans="6:8" x14ac:dyDescent="0.2">
      <c r="F63706" s="195"/>
      <c r="G63706" s="196"/>
      <c r="H63706" s="192"/>
    </row>
    <row r="63707" spans="6:8" x14ac:dyDescent="0.2">
      <c r="F63707" s="195"/>
      <c r="G63707" s="196"/>
      <c r="H63707" s="192"/>
    </row>
    <row r="63708" spans="6:8" x14ac:dyDescent="0.2">
      <c r="F63708" s="195"/>
      <c r="G63708" s="196"/>
      <c r="H63708" s="192"/>
    </row>
    <row r="63709" spans="6:8" x14ac:dyDescent="0.2">
      <c r="F63709" s="195"/>
      <c r="G63709" s="196"/>
      <c r="H63709" s="192"/>
    </row>
    <row r="63710" spans="6:8" x14ac:dyDescent="0.2">
      <c r="F63710" s="195"/>
      <c r="G63710" s="196"/>
      <c r="H63710" s="192"/>
    </row>
    <row r="63711" spans="6:8" x14ac:dyDescent="0.2">
      <c r="F63711" s="195"/>
      <c r="G63711" s="196"/>
      <c r="H63711" s="192"/>
    </row>
    <row r="63712" spans="6:8" x14ac:dyDescent="0.2">
      <c r="F63712" s="195"/>
      <c r="G63712" s="196"/>
      <c r="H63712" s="192"/>
    </row>
    <row r="63713" spans="6:8" x14ac:dyDescent="0.2">
      <c r="F63713" s="195"/>
      <c r="G63713" s="196"/>
      <c r="H63713" s="192"/>
    </row>
    <row r="63714" spans="6:8" x14ac:dyDescent="0.2">
      <c r="F63714" s="195"/>
      <c r="G63714" s="196"/>
      <c r="H63714" s="192"/>
    </row>
    <row r="63715" spans="6:8" x14ac:dyDescent="0.2">
      <c r="F63715" s="195"/>
      <c r="G63715" s="196"/>
      <c r="H63715" s="192"/>
    </row>
    <row r="63716" spans="6:8" x14ac:dyDescent="0.2">
      <c r="F63716" s="195"/>
      <c r="G63716" s="196"/>
      <c r="H63716" s="192"/>
    </row>
    <row r="63717" spans="6:8" x14ac:dyDescent="0.2">
      <c r="F63717" s="195"/>
      <c r="G63717" s="196"/>
      <c r="H63717" s="192"/>
    </row>
    <row r="63718" spans="6:8" x14ac:dyDescent="0.2">
      <c r="F63718" s="195"/>
      <c r="G63718" s="196"/>
      <c r="H63718" s="192"/>
    </row>
    <row r="63719" spans="6:8" x14ac:dyDescent="0.2">
      <c r="F63719" s="195"/>
      <c r="G63719" s="196"/>
      <c r="H63719" s="192"/>
    </row>
    <row r="63720" spans="6:8" x14ac:dyDescent="0.2">
      <c r="F63720" s="195"/>
      <c r="G63720" s="196"/>
      <c r="H63720" s="192"/>
    </row>
    <row r="63721" spans="6:8" x14ac:dyDescent="0.2">
      <c r="F63721" s="195"/>
      <c r="G63721" s="196"/>
      <c r="H63721" s="192"/>
    </row>
    <row r="63722" spans="6:8" x14ac:dyDescent="0.2">
      <c r="F63722" s="195"/>
      <c r="G63722" s="196"/>
      <c r="H63722" s="192"/>
    </row>
    <row r="63723" spans="6:8" x14ac:dyDescent="0.2">
      <c r="F63723" s="195"/>
      <c r="G63723" s="196"/>
      <c r="H63723" s="192"/>
    </row>
    <row r="63724" spans="6:8" x14ac:dyDescent="0.2">
      <c r="F63724" s="195"/>
      <c r="G63724" s="196"/>
      <c r="H63724" s="192"/>
    </row>
    <row r="63725" spans="6:8" x14ac:dyDescent="0.2">
      <c r="F63725" s="195"/>
      <c r="G63725" s="196"/>
      <c r="H63725" s="192"/>
    </row>
    <row r="63726" spans="6:8" x14ac:dyDescent="0.2">
      <c r="F63726" s="195"/>
      <c r="G63726" s="196"/>
      <c r="H63726" s="192"/>
    </row>
    <row r="63727" spans="6:8" x14ac:dyDescent="0.2">
      <c r="F63727" s="195"/>
      <c r="G63727" s="196"/>
      <c r="H63727" s="192"/>
    </row>
    <row r="63728" spans="6:8" x14ac:dyDescent="0.2">
      <c r="F63728" s="195"/>
      <c r="G63728" s="196"/>
      <c r="H63728" s="192"/>
    </row>
    <row r="63729" spans="6:8" x14ac:dyDescent="0.2">
      <c r="F63729" s="195"/>
      <c r="G63729" s="196"/>
      <c r="H63729" s="192"/>
    </row>
    <row r="63730" spans="6:8" x14ac:dyDescent="0.2">
      <c r="F63730" s="195"/>
      <c r="G63730" s="196"/>
      <c r="H63730" s="192"/>
    </row>
    <row r="63731" spans="6:8" x14ac:dyDescent="0.2">
      <c r="F63731" s="195"/>
      <c r="G63731" s="196"/>
      <c r="H63731" s="192"/>
    </row>
    <row r="63732" spans="6:8" x14ac:dyDescent="0.2">
      <c r="F63732" s="195"/>
      <c r="G63732" s="196"/>
      <c r="H63732" s="192"/>
    </row>
    <row r="63733" spans="6:8" x14ac:dyDescent="0.2">
      <c r="F63733" s="195"/>
      <c r="G63733" s="196"/>
      <c r="H63733" s="192"/>
    </row>
    <row r="63734" spans="6:8" x14ac:dyDescent="0.2">
      <c r="F63734" s="195"/>
      <c r="G63734" s="196"/>
      <c r="H63734" s="192"/>
    </row>
    <row r="63735" spans="6:8" x14ac:dyDescent="0.2">
      <c r="F63735" s="195"/>
      <c r="G63735" s="196"/>
      <c r="H63735" s="192"/>
    </row>
    <row r="63736" spans="6:8" x14ac:dyDescent="0.2">
      <c r="F63736" s="195"/>
      <c r="G63736" s="196"/>
      <c r="H63736" s="192"/>
    </row>
    <row r="63737" spans="6:8" x14ac:dyDescent="0.2">
      <c r="F63737" s="195"/>
      <c r="G63737" s="196"/>
      <c r="H63737" s="192"/>
    </row>
    <row r="63738" spans="6:8" x14ac:dyDescent="0.2">
      <c r="F63738" s="195"/>
      <c r="G63738" s="196"/>
      <c r="H63738" s="192"/>
    </row>
    <row r="63739" spans="6:8" x14ac:dyDescent="0.2">
      <c r="F63739" s="195"/>
      <c r="G63739" s="196"/>
      <c r="H63739" s="192"/>
    </row>
    <row r="63740" spans="6:8" x14ac:dyDescent="0.2">
      <c r="F63740" s="195"/>
      <c r="G63740" s="196"/>
      <c r="H63740" s="192"/>
    </row>
    <row r="63741" spans="6:8" x14ac:dyDescent="0.2">
      <c r="F63741" s="195"/>
      <c r="G63741" s="196"/>
      <c r="H63741" s="192"/>
    </row>
    <row r="63742" spans="6:8" x14ac:dyDescent="0.2">
      <c r="F63742" s="195"/>
      <c r="G63742" s="196"/>
      <c r="H63742" s="192"/>
    </row>
    <row r="63743" spans="6:8" x14ac:dyDescent="0.2">
      <c r="F63743" s="195"/>
      <c r="G63743" s="196"/>
      <c r="H63743" s="192"/>
    </row>
    <row r="63744" spans="6:8" x14ac:dyDescent="0.2">
      <c r="F63744" s="195"/>
      <c r="G63744" s="196"/>
      <c r="H63744" s="192"/>
    </row>
    <row r="63745" spans="6:8" x14ac:dyDescent="0.2">
      <c r="F63745" s="195"/>
      <c r="G63745" s="196"/>
      <c r="H63745" s="192"/>
    </row>
    <row r="63746" spans="6:8" x14ac:dyDescent="0.2">
      <c r="F63746" s="195"/>
      <c r="G63746" s="196"/>
      <c r="H63746" s="192"/>
    </row>
    <row r="63747" spans="6:8" x14ac:dyDescent="0.2">
      <c r="F63747" s="195"/>
      <c r="G63747" s="196"/>
      <c r="H63747" s="192"/>
    </row>
    <row r="63748" spans="6:8" x14ac:dyDescent="0.2">
      <c r="F63748" s="195"/>
      <c r="G63748" s="196"/>
      <c r="H63748" s="192"/>
    </row>
    <row r="63749" spans="6:8" x14ac:dyDescent="0.2">
      <c r="F63749" s="195"/>
      <c r="G63749" s="196"/>
      <c r="H63749" s="192"/>
    </row>
    <row r="63750" spans="6:8" x14ac:dyDescent="0.2">
      <c r="F63750" s="195"/>
      <c r="G63750" s="196"/>
      <c r="H63750" s="192"/>
    </row>
    <row r="63751" spans="6:8" x14ac:dyDescent="0.2">
      <c r="F63751" s="195"/>
      <c r="G63751" s="196"/>
      <c r="H63751" s="192"/>
    </row>
    <row r="63752" spans="6:8" x14ac:dyDescent="0.2">
      <c r="F63752" s="195"/>
      <c r="G63752" s="196"/>
      <c r="H63752" s="192"/>
    </row>
    <row r="63753" spans="6:8" x14ac:dyDescent="0.2">
      <c r="F63753" s="195"/>
      <c r="G63753" s="196"/>
      <c r="H63753" s="192"/>
    </row>
    <row r="63754" spans="6:8" x14ac:dyDescent="0.2">
      <c r="F63754" s="195"/>
      <c r="G63754" s="196"/>
      <c r="H63754" s="192"/>
    </row>
    <row r="63755" spans="6:8" x14ac:dyDescent="0.2">
      <c r="F63755" s="195"/>
      <c r="G63755" s="196"/>
      <c r="H63755" s="192"/>
    </row>
    <row r="63756" spans="6:8" x14ac:dyDescent="0.2">
      <c r="F63756" s="195"/>
      <c r="G63756" s="196"/>
      <c r="H63756" s="192"/>
    </row>
    <row r="63757" spans="6:8" x14ac:dyDescent="0.2">
      <c r="F63757" s="195"/>
      <c r="G63757" s="196"/>
      <c r="H63757" s="192"/>
    </row>
    <row r="63758" spans="6:8" x14ac:dyDescent="0.2">
      <c r="F63758" s="195"/>
      <c r="G63758" s="196"/>
      <c r="H63758" s="192"/>
    </row>
    <row r="63759" spans="6:8" x14ac:dyDescent="0.2">
      <c r="F63759" s="195"/>
      <c r="G63759" s="196"/>
      <c r="H63759" s="192"/>
    </row>
    <row r="63760" spans="6:8" x14ac:dyDescent="0.2">
      <c r="F63760" s="195"/>
      <c r="G63760" s="196"/>
      <c r="H63760" s="192"/>
    </row>
    <row r="63761" spans="6:8" x14ac:dyDescent="0.2">
      <c r="F63761" s="195"/>
      <c r="G63761" s="196"/>
      <c r="H63761" s="192"/>
    </row>
    <row r="63762" spans="6:8" x14ac:dyDescent="0.2">
      <c r="F63762" s="195"/>
      <c r="G63762" s="196"/>
      <c r="H63762" s="192"/>
    </row>
    <row r="63763" spans="6:8" x14ac:dyDescent="0.2">
      <c r="F63763" s="195"/>
      <c r="G63763" s="196"/>
      <c r="H63763" s="192"/>
    </row>
    <row r="63764" spans="6:8" x14ac:dyDescent="0.2">
      <c r="F63764" s="195"/>
      <c r="G63764" s="196"/>
      <c r="H63764" s="192"/>
    </row>
    <row r="63765" spans="6:8" x14ac:dyDescent="0.2">
      <c r="F63765" s="195"/>
      <c r="G63765" s="196"/>
      <c r="H63765" s="192"/>
    </row>
    <row r="63766" spans="6:8" x14ac:dyDescent="0.2">
      <c r="F63766" s="195"/>
      <c r="G63766" s="196"/>
      <c r="H63766" s="192"/>
    </row>
    <row r="63767" spans="6:8" x14ac:dyDescent="0.2">
      <c r="F63767" s="195"/>
      <c r="G63767" s="196"/>
      <c r="H63767" s="192"/>
    </row>
    <row r="63768" spans="6:8" x14ac:dyDescent="0.2">
      <c r="F63768" s="195"/>
      <c r="G63768" s="196"/>
      <c r="H63768" s="192"/>
    </row>
    <row r="63769" spans="6:8" x14ac:dyDescent="0.2">
      <c r="F63769" s="195"/>
      <c r="G63769" s="196"/>
      <c r="H63769" s="192"/>
    </row>
    <row r="63770" spans="6:8" x14ac:dyDescent="0.2">
      <c r="F63770" s="195"/>
      <c r="G63770" s="196"/>
      <c r="H63770" s="192"/>
    </row>
    <row r="63771" spans="6:8" x14ac:dyDescent="0.2">
      <c r="F63771" s="195"/>
      <c r="G63771" s="196"/>
      <c r="H63771" s="192"/>
    </row>
    <row r="63772" spans="6:8" x14ac:dyDescent="0.2">
      <c r="F63772" s="195"/>
      <c r="G63772" s="196"/>
      <c r="H63772" s="192"/>
    </row>
    <row r="63773" spans="6:8" x14ac:dyDescent="0.2">
      <c r="F63773" s="195"/>
      <c r="G63773" s="196"/>
      <c r="H63773" s="192"/>
    </row>
    <row r="63774" spans="6:8" x14ac:dyDescent="0.2">
      <c r="F63774" s="195"/>
      <c r="G63774" s="196"/>
      <c r="H63774" s="192"/>
    </row>
    <row r="63775" spans="6:8" x14ac:dyDescent="0.2">
      <c r="F63775" s="195"/>
      <c r="G63775" s="196"/>
      <c r="H63775" s="192"/>
    </row>
    <row r="63776" spans="6:8" x14ac:dyDescent="0.2">
      <c r="F63776" s="195"/>
      <c r="G63776" s="196"/>
      <c r="H63776" s="192"/>
    </row>
    <row r="63777" spans="6:8" x14ac:dyDescent="0.2">
      <c r="F63777" s="195"/>
      <c r="G63777" s="196"/>
      <c r="H63777" s="192"/>
    </row>
    <row r="63778" spans="6:8" x14ac:dyDescent="0.2">
      <c r="F63778" s="195"/>
      <c r="G63778" s="196"/>
      <c r="H63778" s="192"/>
    </row>
    <row r="63779" spans="6:8" x14ac:dyDescent="0.2">
      <c r="F63779" s="195"/>
      <c r="G63779" s="196"/>
      <c r="H63779" s="192"/>
    </row>
    <row r="63780" spans="6:8" x14ac:dyDescent="0.2">
      <c r="F63780" s="195"/>
      <c r="G63780" s="196"/>
      <c r="H63780" s="192"/>
    </row>
    <row r="63781" spans="6:8" x14ac:dyDescent="0.2">
      <c r="F63781" s="195"/>
      <c r="G63781" s="196"/>
      <c r="H63781" s="192"/>
    </row>
    <row r="63782" spans="6:8" x14ac:dyDescent="0.2">
      <c r="F63782" s="195"/>
      <c r="G63782" s="196"/>
      <c r="H63782" s="192"/>
    </row>
    <row r="63783" spans="6:8" x14ac:dyDescent="0.2">
      <c r="F63783" s="195"/>
      <c r="G63783" s="196"/>
      <c r="H63783" s="192"/>
    </row>
    <row r="63784" spans="6:8" x14ac:dyDescent="0.2">
      <c r="F63784" s="195"/>
      <c r="G63784" s="196"/>
      <c r="H63784" s="192"/>
    </row>
    <row r="63785" spans="6:8" x14ac:dyDescent="0.2">
      <c r="F63785" s="195"/>
      <c r="G63785" s="196"/>
      <c r="H63785" s="192"/>
    </row>
    <row r="63786" spans="6:8" x14ac:dyDescent="0.2">
      <c r="F63786" s="195"/>
      <c r="G63786" s="196"/>
      <c r="H63786" s="192"/>
    </row>
    <row r="63787" spans="6:8" x14ac:dyDescent="0.2">
      <c r="F63787" s="195"/>
      <c r="G63787" s="196"/>
      <c r="H63787" s="192"/>
    </row>
    <row r="63788" spans="6:8" x14ac:dyDescent="0.2">
      <c r="F63788" s="195"/>
      <c r="G63788" s="196"/>
      <c r="H63788" s="192"/>
    </row>
    <row r="63789" spans="6:8" x14ac:dyDescent="0.2">
      <c r="F63789" s="195"/>
      <c r="G63789" s="196"/>
      <c r="H63789" s="192"/>
    </row>
    <row r="63790" spans="6:8" x14ac:dyDescent="0.2">
      <c r="F63790" s="195"/>
      <c r="G63790" s="196"/>
      <c r="H63790" s="192"/>
    </row>
    <row r="63791" spans="6:8" x14ac:dyDescent="0.2">
      <c r="F63791" s="195"/>
      <c r="G63791" s="196"/>
      <c r="H63791" s="192"/>
    </row>
    <row r="63792" spans="6:8" x14ac:dyDescent="0.2">
      <c r="F63792" s="195"/>
      <c r="G63792" s="196"/>
      <c r="H63792" s="192"/>
    </row>
    <row r="63793" spans="6:8" x14ac:dyDescent="0.2">
      <c r="F63793" s="195"/>
      <c r="G63793" s="196"/>
      <c r="H63793" s="192"/>
    </row>
    <row r="63794" spans="6:8" x14ac:dyDescent="0.2">
      <c r="F63794" s="195"/>
      <c r="G63794" s="196"/>
      <c r="H63794" s="192"/>
    </row>
    <row r="63795" spans="6:8" x14ac:dyDescent="0.2">
      <c r="F63795" s="195"/>
      <c r="G63795" s="196"/>
      <c r="H63795" s="192"/>
    </row>
    <row r="63796" spans="6:8" x14ac:dyDescent="0.2">
      <c r="F63796" s="195"/>
      <c r="G63796" s="196"/>
      <c r="H63796" s="192"/>
    </row>
    <row r="63797" spans="6:8" x14ac:dyDescent="0.2">
      <c r="F63797" s="195"/>
      <c r="G63797" s="196"/>
      <c r="H63797" s="192"/>
    </row>
    <row r="63798" spans="6:8" x14ac:dyDescent="0.2">
      <c r="F63798" s="195"/>
      <c r="G63798" s="196"/>
      <c r="H63798" s="192"/>
    </row>
    <row r="63799" spans="6:8" x14ac:dyDescent="0.2">
      <c r="F63799" s="195"/>
      <c r="G63799" s="196"/>
      <c r="H63799" s="192"/>
    </row>
    <row r="63800" spans="6:8" x14ac:dyDescent="0.2">
      <c r="F63800" s="195"/>
      <c r="G63800" s="196"/>
      <c r="H63800" s="192"/>
    </row>
    <row r="63801" spans="6:8" x14ac:dyDescent="0.2">
      <c r="F63801" s="195"/>
      <c r="G63801" s="196"/>
      <c r="H63801" s="192"/>
    </row>
    <row r="63802" spans="6:8" x14ac:dyDescent="0.2">
      <c r="F63802" s="195"/>
      <c r="G63802" s="196"/>
      <c r="H63802" s="192"/>
    </row>
    <row r="63803" spans="6:8" x14ac:dyDescent="0.2">
      <c r="F63803" s="195"/>
      <c r="G63803" s="196"/>
      <c r="H63803" s="192"/>
    </row>
    <row r="63804" spans="6:8" x14ac:dyDescent="0.2">
      <c r="F63804" s="195"/>
      <c r="G63804" s="196"/>
      <c r="H63804" s="192"/>
    </row>
    <row r="63805" spans="6:8" x14ac:dyDescent="0.2">
      <c r="F63805" s="195"/>
      <c r="G63805" s="196"/>
      <c r="H63805" s="192"/>
    </row>
    <row r="63806" spans="6:8" x14ac:dyDescent="0.2">
      <c r="F63806" s="195"/>
      <c r="G63806" s="196"/>
      <c r="H63806" s="192"/>
    </row>
    <row r="63807" spans="6:8" x14ac:dyDescent="0.2">
      <c r="F63807" s="195"/>
      <c r="G63807" s="196"/>
      <c r="H63807" s="192"/>
    </row>
    <row r="63808" spans="6:8" x14ac:dyDescent="0.2">
      <c r="F63808" s="195"/>
      <c r="G63808" s="196"/>
      <c r="H63808" s="192"/>
    </row>
    <row r="63809" spans="6:8" x14ac:dyDescent="0.2">
      <c r="F63809" s="195"/>
      <c r="G63809" s="196"/>
      <c r="H63809" s="192"/>
    </row>
    <row r="63810" spans="6:8" x14ac:dyDescent="0.2">
      <c r="F63810" s="195"/>
      <c r="G63810" s="196"/>
      <c r="H63810" s="192"/>
    </row>
    <row r="63811" spans="6:8" x14ac:dyDescent="0.2">
      <c r="F63811" s="195"/>
      <c r="G63811" s="196"/>
      <c r="H63811" s="192"/>
    </row>
    <row r="63812" spans="6:8" x14ac:dyDescent="0.2">
      <c r="F63812" s="195"/>
      <c r="G63812" s="196"/>
      <c r="H63812" s="192"/>
    </row>
    <row r="63813" spans="6:8" x14ac:dyDescent="0.2">
      <c r="F63813" s="195"/>
      <c r="G63813" s="196"/>
      <c r="H63813" s="192"/>
    </row>
    <row r="63814" spans="6:8" x14ac:dyDescent="0.2">
      <c r="F63814" s="195"/>
      <c r="G63814" s="196"/>
      <c r="H63814" s="192"/>
    </row>
    <row r="63815" spans="6:8" x14ac:dyDescent="0.2">
      <c r="F63815" s="195"/>
      <c r="G63815" s="196"/>
      <c r="H63815" s="192"/>
    </row>
    <row r="63816" spans="6:8" x14ac:dyDescent="0.2">
      <c r="F63816" s="195"/>
      <c r="G63816" s="196"/>
      <c r="H63816" s="192"/>
    </row>
    <row r="63817" spans="6:8" x14ac:dyDescent="0.2">
      <c r="F63817" s="195"/>
      <c r="G63817" s="196"/>
      <c r="H63817" s="192"/>
    </row>
    <row r="63818" spans="6:8" x14ac:dyDescent="0.2">
      <c r="F63818" s="195"/>
      <c r="G63818" s="196"/>
      <c r="H63818" s="192"/>
    </row>
    <row r="63819" spans="6:8" x14ac:dyDescent="0.2">
      <c r="F63819" s="195"/>
      <c r="G63819" s="196"/>
      <c r="H63819" s="192"/>
    </row>
    <row r="63820" spans="6:8" x14ac:dyDescent="0.2">
      <c r="F63820" s="195"/>
      <c r="G63820" s="196"/>
      <c r="H63820" s="192"/>
    </row>
    <row r="63821" spans="6:8" x14ac:dyDescent="0.2">
      <c r="F63821" s="195"/>
      <c r="G63821" s="196"/>
      <c r="H63821" s="192"/>
    </row>
    <row r="63822" spans="6:8" x14ac:dyDescent="0.2">
      <c r="F63822" s="195"/>
      <c r="G63822" s="196"/>
      <c r="H63822" s="192"/>
    </row>
    <row r="63823" spans="6:8" x14ac:dyDescent="0.2">
      <c r="F63823" s="195"/>
      <c r="G63823" s="196"/>
      <c r="H63823" s="192"/>
    </row>
    <row r="63824" spans="6:8" x14ac:dyDescent="0.2">
      <c r="F63824" s="195"/>
      <c r="G63824" s="196"/>
      <c r="H63824" s="192"/>
    </row>
    <row r="63825" spans="6:8" x14ac:dyDescent="0.2">
      <c r="F63825" s="195"/>
      <c r="G63825" s="196"/>
      <c r="H63825" s="192"/>
    </row>
    <row r="63826" spans="6:8" x14ac:dyDescent="0.2">
      <c r="F63826" s="195"/>
      <c r="G63826" s="196"/>
      <c r="H63826" s="192"/>
    </row>
    <row r="63827" spans="6:8" x14ac:dyDescent="0.2">
      <c r="F63827" s="195"/>
      <c r="G63827" s="196"/>
      <c r="H63827" s="192"/>
    </row>
    <row r="63828" spans="6:8" x14ac:dyDescent="0.2">
      <c r="F63828" s="195"/>
      <c r="G63828" s="196"/>
      <c r="H63828" s="192"/>
    </row>
    <row r="63829" spans="6:8" x14ac:dyDescent="0.2">
      <c r="F63829" s="195"/>
      <c r="G63829" s="196"/>
      <c r="H63829" s="192"/>
    </row>
    <row r="63830" spans="6:8" x14ac:dyDescent="0.2">
      <c r="F63830" s="195"/>
      <c r="G63830" s="196"/>
      <c r="H63830" s="192"/>
    </row>
    <row r="63831" spans="6:8" x14ac:dyDescent="0.2">
      <c r="F63831" s="195"/>
      <c r="G63831" s="196"/>
      <c r="H63831" s="192"/>
    </row>
    <row r="63832" spans="6:8" x14ac:dyDescent="0.2">
      <c r="F63832" s="195"/>
      <c r="G63832" s="196"/>
      <c r="H63832" s="192"/>
    </row>
    <row r="63833" spans="6:8" x14ac:dyDescent="0.2">
      <c r="F63833" s="195"/>
      <c r="G63833" s="196"/>
      <c r="H63833" s="192"/>
    </row>
    <row r="63834" spans="6:8" x14ac:dyDescent="0.2">
      <c r="F63834" s="195"/>
      <c r="G63834" s="196"/>
      <c r="H63834" s="192"/>
    </row>
    <row r="63835" spans="6:8" x14ac:dyDescent="0.2">
      <c r="F63835" s="195"/>
      <c r="G63835" s="196"/>
      <c r="H63835" s="192"/>
    </row>
    <row r="63836" spans="6:8" x14ac:dyDescent="0.2">
      <c r="F63836" s="195"/>
      <c r="G63836" s="196"/>
      <c r="H63836" s="192"/>
    </row>
    <row r="63837" spans="6:8" x14ac:dyDescent="0.2">
      <c r="F63837" s="195"/>
      <c r="G63837" s="196"/>
      <c r="H63837" s="192"/>
    </row>
    <row r="63838" spans="6:8" x14ac:dyDescent="0.2">
      <c r="F63838" s="195"/>
      <c r="G63838" s="196"/>
      <c r="H63838" s="192"/>
    </row>
    <row r="63839" spans="6:8" x14ac:dyDescent="0.2">
      <c r="F63839" s="195"/>
      <c r="G63839" s="196"/>
      <c r="H63839" s="192"/>
    </row>
    <row r="63840" spans="6:8" x14ac:dyDescent="0.2">
      <c r="F63840" s="195"/>
      <c r="G63840" s="196"/>
      <c r="H63840" s="192"/>
    </row>
    <row r="63841" spans="6:8" x14ac:dyDescent="0.2">
      <c r="F63841" s="195"/>
      <c r="G63841" s="196"/>
      <c r="H63841" s="192"/>
    </row>
    <row r="63842" spans="6:8" x14ac:dyDescent="0.2">
      <c r="F63842" s="195"/>
      <c r="G63842" s="196"/>
      <c r="H63842" s="192"/>
    </row>
    <row r="63843" spans="6:8" x14ac:dyDescent="0.2">
      <c r="F63843" s="195"/>
      <c r="G63843" s="196"/>
      <c r="H63843" s="192"/>
    </row>
    <row r="63844" spans="6:8" x14ac:dyDescent="0.2">
      <c r="F63844" s="195"/>
      <c r="G63844" s="196"/>
      <c r="H63844" s="192"/>
    </row>
    <row r="63845" spans="6:8" x14ac:dyDescent="0.2">
      <c r="F63845" s="195"/>
      <c r="G63845" s="196"/>
      <c r="H63845" s="192"/>
    </row>
    <row r="63846" spans="6:8" x14ac:dyDescent="0.2">
      <c r="F63846" s="195"/>
      <c r="G63846" s="196"/>
      <c r="H63846" s="192"/>
    </row>
    <row r="63847" spans="6:8" x14ac:dyDescent="0.2">
      <c r="F63847" s="195"/>
      <c r="G63847" s="196"/>
      <c r="H63847" s="192"/>
    </row>
    <row r="63848" spans="6:8" x14ac:dyDescent="0.2">
      <c r="F63848" s="195"/>
      <c r="G63848" s="196"/>
      <c r="H63848" s="192"/>
    </row>
    <row r="63849" spans="6:8" x14ac:dyDescent="0.2">
      <c r="F63849" s="195"/>
      <c r="G63849" s="196"/>
      <c r="H63849" s="192"/>
    </row>
    <row r="63850" spans="6:8" x14ac:dyDescent="0.2">
      <c r="F63850" s="195"/>
      <c r="G63850" s="196"/>
      <c r="H63850" s="192"/>
    </row>
    <row r="63851" spans="6:8" x14ac:dyDescent="0.2">
      <c r="F63851" s="195"/>
      <c r="G63851" s="196"/>
      <c r="H63851" s="192"/>
    </row>
    <row r="63852" spans="6:8" x14ac:dyDescent="0.2">
      <c r="F63852" s="195"/>
      <c r="G63852" s="196"/>
      <c r="H63852" s="192"/>
    </row>
    <row r="63853" spans="6:8" x14ac:dyDescent="0.2">
      <c r="F63853" s="195"/>
      <c r="G63853" s="196"/>
      <c r="H63853" s="192"/>
    </row>
    <row r="63854" spans="6:8" x14ac:dyDescent="0.2">
      <c r="F63854" s="195"/>
      <c r="G63854" s="196"/>
      <c r="H63854" s="192"/>
    </row>
    <row r="63855" spans="6:8" x14ac:dyDescent="0.2">
      <c r="F63855" s="195"/>
      <c r="G63855" s="196"/>
      <c r="H63855" s="192"/>
    </row>
    <row r="63856" spans="6:8" x14ac:dyDescent="0.2">
      <c r="F63856" s="195"/>
      <c r="G63856" s="196"/>
      <c r="H63856" s="192"/>
    </row>
    <row r="63857" spans="6:8" x14ac:dyDescent="0.2">
      <c r="F63857" s="195"/>
      <c r="G63857" s="196"/>
      <c r="H63857" s="192"/>
    </row>
    <row r="63858" spans="6:8" x14ac:dyDescent="0.2">
      <c r="F63858" s="195"/>
      <c r="G63858" s="196"/>
      <c r="H63858" s="192"/>
    </row>
    <row r="63859" spans="6:8" x14ac:dyDescent="0.2">
      <c r="F63859" s="195"/>
      <c r="G63859" s="196"/>
      <c r="H63859" s="192"/>
    </row>
    <row r="63860" spans="6:8" x14ac:dyDescent="0.2">
      <c r="F63860" s="195"/>
      <c r="G63860" s="196"/>
      <c r="H63860" s="192"/>
    </row>
    <row r="63861" spans="6:8" x14ac:dyDescent="0.2">
      <c r="F63861" s="195"/>
      <c r="G63861" s="196"/>
      <c r="H63861" s="192"/>
    </row>
    <row r="63862" spans="6:8" x14ac:dyDescent="0.2">
      <c r="F63862" s="195"/>
      <c r="G63862" s="196"/>
      <c r="H63862" s="192"/>
    </row>
    <row r="63863" spans="6:8" x14ac:dyDescent="0.2">
      <c r="F63863" s="195"/>
      <c r="G63863" s="196"/>
      <c r="H63863" s="192"/>
    </row>
    <row r="63864" spans="6:8" x14ac:dyDescent="0.2">
      <c r="F63864" s="195"/>
      <c r="G63864" s="196"/>
      <c r="H63864" s="192"/>
    </row>
    <row r="63865" spans="6:8" x14ac:dyDescent="0.2">
      <c r="F63865" s="195"/>
      <c r="G63865" s="196"/>
      <c r="H63865" s="192"/>
    </row>
    <row r="63866" spans="6:8" x14ac:dyDescent="0.2">
      <c r="F63866" s="195"/>
      <c r="G63866" s="196"/>
      <c r="H63866" s="192"/>
    </row>
    <row r="63867" spans="6:8" x14ac:dyDescent="0.2">
      <c r="F63867" s="195"/>
      <c r="G63867" s="196"/>
      <c r="H63867" s="192"/>
    </row>
    <row r="63868" spans="6:8" x14ac:dyDescent="0.2">
      <c r="F63868" s="195"/>
      <c r="G63868" s="196"/>
      <c r="H63868" s="192"/>
    </row>
    <row r="63869" spans="6:8" x14ac:dyDescent="0.2">
      <c r="F63869" s="195"/>
      <c r="G63869" s="196"/>
      <c r="H63869" s="192"/>
    </row>
    <row r="63870" spans="6:8" x14ac:dyDescent="0.2">
      <c r="F63870" s="195"/>
      <c r="G63870" s="196"/>
      <c r="H63870" s="192"/>
    </row>
    <row r="63871" spans="6:8" x14ac:dyDescent="0.2">
      <c r="F63871" s="195"/>
      <c r="G63871" s="196"/>
      <c r="H63871" s="192"/>
    </row>
    <row r="63872" spans="6:8" x14ac:dyDescent="0.2">
      <c r="F63872" s="195"/>
      <c r="G63872" s="196"/>
      <c r="H63872" s="192"/>
    </row>
    <row r="63873" spans="6:8" x14ac:dyDescent="0.2">
      <c r="F63873" s="195"/>
      <c r="G63873" s="196"/>
      <c r="H63873" s="192"/>
    </row>
    <row r="63874" spans="6:8" x14ac:dyDescent="0.2">
      <c r="F63874" s="195"/>
      <c r="G63874" s="196"/>
      <c r="H63874" s="192"/>
    </row>
    <row r="63875" spans="6:8" x14ac:dyDescent="0.2">
      <c r="F63875" s="195"/>
      <c r="G63875" s="196"/>
      <c r="H63875" s="192"/>
    </row>
    <row r="63876" spans="6:8" x14ac:dyDescent="0.2">
      <c r="F63876" s="195"/>
      <c r="G63876" s="196"/>
      <c r="H63876" s="192"/>
    </row>
    <row r="63877" spans="6:8" x14ac:dyDescent="0.2">
      <c r="F63877" s="195"/>
      <c r="G63877" s="196"/>
      <c r="H63877" s="192"/>
    </row>
    <row r="63878" spans="6:8" x14ac:dyDescent="0.2">
      <c r="F63878" s="195"/>
      <c r="G63878" s="196"/>
      <c r="H63878" s="192"/>
    </row>
    <row r="63879" spans="6:8" x14ac:dyDescent="0.2">
      <c r="F63879" s="195"/>
      <c r="G63879" s="196"/>
      <c r="H63879" s="192"/>
    </row>
    <row r="63880" spans="6:8" x14ac:dyDescent="0.2">
      <c r="F63880" s="195"/>
      <c r="G63880" s="196"/>
      <c r="H63880" s="192"/>
    </row>
    <row r="63881" spans="6:8" x14ac:dyDescent="0.2">
      <c r="F63881" s="195"/>
      <c r="G63881" s="196"/>
      <c r="H63881" s="192"/>
    </row>
    <row r="63882" spans="6:8" x14ac:dyDescent="0.2">
      <c r="F63882" s="195"/>
      <c r="G63882" s="196"/>
      <c r="H63882" s="192"/>
    </row>
    <row r="63883" spans="6:8" x14ac:dyDescent="0.2">
      <c r="F63883" s="195"/>
      <c r="G63883" s="196"/>
      <c r="H63883" s="192"/>
    </row>
    <row r="63884" spans="6:8" x14ac:dyDescent="0.2">
      <c r="F63884" s="195"/>
      <c r="G63884" s="196"/>
      <c r="H63884" s="192"/>
    </row>
    <row r="63885" spans="6:8" x14ac:dyDescent="0.2">
      <c r="F63885" s="195"/>
      <c r="G63885" s="196"/>
      <c r="H63885" s="192"/>
    </row>
    <row r="63886" spans="6:8" x14ac:dyDescent="0.2">
      <c r="F63886" s="195"/>
      <c r="G63886" s="196"/>
      <c r="H63886" s="192"/>
    </row>
    <row r="63887" spans="6:8" x14ac:dyDescent="0.2">
      <c r="F63887" s="195"/>
      <c r="G63887" s="196"/>
      <c r="H63887" s="192"/>
    </row>
    <row r="63888" spans="6:8" x14ac:dyDescent="0.2">
      <c r="F63888" s="195"/>
      <c r="G63888" s="196"/>
      <c r="H63888" s="192"/>
    </row>
    <row r="63889" spans="6:8" x14ac:dyDescent="0.2">
      <c r="F63889" s="195"/>
      <c r="G63889" s="196"/>
      <c r="H63889" s="192"/>
    </row>
    <row r="63890" spans="6:8" x14ac:dyDescent="0.2">
      <c r="F63890" s="195"/>
      <c r="G63890" s="196"/>
      <c r="H63890" s="192"/>
    </row>
    <row r="63891" spans="6:8" x14ac:dyDescent="0.2">
      <c r="F63891" s="195"/>
      <c r="G63891" s="196"/>
      <c r="H63891" s="192"/>
    </row>
    <row r="63892" spans="6:8" x14ac:dyDescent="0.2">
      <c r="F63892" s="195"/>
      <c r="G63892" s="196"/>
      <c r="H63892" s="192"/>
    </row>
    <row r="63893" spans="6:8" x14ac:dyDescent="0.2">
      <c r="F63893" s="195"/>
      <c r="G63893" s="196"/>
      <c r="H63893" s="192"/>
    </row>
    <row r="63894" spans="6:8" x14ac:dyDescent="0.2">
      <c r="F63894" s="195"/>
      <c r="G63894" s="196"/>
      <c r="H63894" s="192"/>
    </row>
    <row r="63895" spans="6:8" x14ac:dyDescent="0.2">
      <c r="F63895" s="195"/>
      <c r="G63895" s="196"/>
      <c r="H63895" s="192"/>
    </row>
    <row r="63896" spans="6:8" x14ac:dyDescent="0.2">
      <c r="F63896" s="195"/>
      <c r="G63896" s="196"/>
      <c r="H63896" s="192"/>
    </row>
    <row r="63897" spans="6:8" x14ac:dyDescent="0.2">
      <c r="F63897" s="195"/>
      <c r="G63897" s="196"/>
      <c r="H63897" s="192"/>
    </row>
    <row r="63898" spans="6:8" x14ac:dyDescent="0.2">
      <c r="F63898" s="195"/>
      <c r="G63898" s="196"/>
      <c r="H63898" s="192"/>
    </row>
    <row r="63899" spans="6:8" x14ac:dyDescent="0.2">
      <c r="F63899" s="195"/>
      <c r="G63899" s="196"/>
      <c r="H63899" s="192"/>
    </row>
    <row r="63900" spans="6:8" x14ac:dyDescent="0.2">
      <c r="F63900" s="195"/>
      <c r="G63900" s="196"/>
      <c r="H63900" s="192"/>
    </row>
    <row r="63901" spans="6:8" x14ac:dyDescent="0.2">
      <c r="F63901" s="195"/>
      <c r="G63901" s="196"/>
      <c r="H63901" s="192"/>
    </row>
    <row r="63902" spans="6:8" x14ac:dyDescent="0.2">
      <c r="F63902" s="195"/>
      <c r="G63902" s="196"/>
      <c r="H63902" s="192"/>
    </row>
    <row r="63903" spans="6:8" x14ac:dyDescent="0.2">
      <c r="F63903" s="195"/>
      <c r="G63903" s="196"/>
      <c r="H63903" s="192"/>
    </row>
    <row r="63904" spans="6:8" x14ac:dyDescent="0.2">
      <c r="F63904" s="195"/>
      <c r="G63904" s="196"/>
      <c r="H63904" s="192"/>
    </row>
    <row r="63905" spans="6:8" x14ac:dyDescent="0.2">
      <c r="F63905" s="195"/>
      <c r="G63905" s="196"/>
      <c r="H63905" s="192"/>
    </row>
    <row r="63906" spans="6:8" x14ac:dyDescent="0.2">
      <c r="F63906" s="195"/>
      <c r="G63906" s="196"/>
      <c r="H63906" s="192"/>
    </row>
    <row r="63907" spans="6:8" x14ac:dyDescent="0.2">
      <c r="F63907" s="195"/>
      <c r="G63907" s="196"/>
      <c r="H63907" s="192"/>
    </row>
    <row r="63908" spans="6:8" x14ac:dyDescent="0.2">
      <c r="F63908" s="195"/>
      <c r="G63908" s="196"/>
      <c r="H63908" s="192"/>
    </row>
    <row r="63909" spans="6:8" x14ac:dyDescent="0.2">
      <c r="F63909" s="195"/>
      <c r="G63909" s="196"/>
      <c r="H63909" s="192"/>
    </row>
    <row r="63910" spans="6:8" x14ac:dyDescent="0.2">
      <c r="F63910" s="195"/>
      <c r="G63910" s="196"/>
      <c r="H63910" s="192"/>
    </row>
    <row r="63911" spans="6:8" x14ac:dyDescent="0.2">
      <c r="F63911" s="195"/>
      <c r="G63911" s="196"/>
      <c r="H63911" s="192"/>
    </row>
    <row r="63912" spans="6:8" x14ac:dyDescent="0.2">
      <c r="F63912" s="195"/>
      <c r="G63912" s="196"/>
      <c r="H63912" s="192"/>
    </row>
    <row r="63913" spans="6:8" x14ac:dyDescent="0.2">
      <c r="F63913" s="195"/>
      <c r="G63913" s="196"/>
      <c r="H63913" s="192"/>
    </row>
    <row r="63914" spans="6:8" x14ac:dyDescent="0.2">
      <c r="F63914" s="195"/>
      <c r="G63914" s="196"/>
      <c r="H63914" s="192"/>
    </row>
    <row r="63915" spans="6:8" x14ac:dyDescent="0.2">
      <c r="F63915" s="195"/>
      <c r="G63915" s="196"/>
      <c r="H63915" s="192"/>
    </row>
    <row r="63916" spans="6:8" x14ac:dyDescent="0.2">
      <c r="F63916" s="195"/>
      <c r="G63916" s="196"/>
      <c r="H63916" s="192"/>
    </row>
    <row r="63917" spans="6:8" x14ac:dyDescent="0.2">
      <c r="F63917" s="195"/>
      <c r="G63917" s="196"/>
      <c r="H63917" s="192"/>
    </row>
    <row r="63918" spans="6:8" x14ac:dyDescent="0.2">
      <c r="F63918" s="195"/>
      <c r="G63918" s="196"/>
      <c r="H63918" s="192"/>
    </row>
    <row r="63919" spans="6:8" x14ac:dyDescent="0.2">
      <c r="F63919" s="195"/>
      <c r="G63919" s="196"/>
      <c r="H63919" s="192"/>
    </row>
    <row r="63920" spans="6:8" x14ac:dyDescent="0.2">
      <c r="F63920" s="195"/>
      <c r="G63920" s="196"/>
      <c r="H63920" s="192"/>
    </row>
    <row r="63921" spans="6:8" x14ac:dyDescent="0.2">
      <c r="F63921" s="195"/>
      <c r="G63921" s="196"/>
      <c r="H63921" s="192"/>
    </row>
    <row r="63922" spans="6:8" x14ac:dyDescent="0.2">
      <c r="F63922" s="195"/>
      <c r="G63922" s="196"/>
      <c r="H63922" s="192"/>
    </row>
    <row r="63923" spans="6:8" x14ac:dyDescent="0.2">
      <c r="F63923" s="195"/>
      <c r="G63923" s="196"/>
      <c r="H63923" s="192"/>
    </row>
    <row r="63924" spans="6:8" x14ac:dyDescent="0.2">
      <c r="F63924" s="195"/>
      <c r="G63924" s="196"/>
      <c r="H63924" s="192"/>
    </row>
    <row r="63925" spans="6:8" x14ac:dyDescent="0.2">
      <c r="F63925" s="195"/>
      <c r="G63925" s="196"/>
      <c r="H63925" s="192"/>
    </row>
    <row r="63926" spans="6:8" x14ac:dyDescent="0.2">
      <c r="F63926" s="195"/>
      <c r="G63926" s="196"/>
      <c r="H63926" s="192"/>
    </row>
    <row r="63927" spans="6:8" x14ac:dyDescent="0.2">
      <c r="F63927" s="195"/>
      <c r="G63927" s="196"/>
      <c r="H63927" s="192"/>
    </row>
    <row r="63928" spans="6:8" x14ac:dyDescent="0.2">
      <c r="F63928" s="195"/>
      <c r="G63928" s="196"/>
      <c r="H63928" s="192"/>
    </row>
    <row r="63929" spans="6:8" x14ac:dyDescent="0.2">
      <c r="F63929" s="195"/>
      <c r="G63929" s="196"/>
      <c r="H63929" s="192"/>
    </row>
    <row r="63930" spans="6:8" x14ac:dyDescent="0.2">
      <c r="F63930" s="195"/>
      <c r="G63930" s="196"/>
      <c r="H63930" s="192"/>
    </row>
    <row r="63931" spans="6:8" x14ac:dyDescent="0.2">
      <c r="F63931" s="195"/>
      <c r="G63931" s="196"/>
      <c r="H63931" s="192"/>
    </row>
    <row r="63932" spans="6:8" x14ac:dyDescent="0.2">
      <c r="F63932" s="195"/>
      <c r="G63932" s="196"/>
      <c r="H63932" s="192"/>
    </row>
    <row r="63933" spans="6:8" x14ac:dyDescent="0.2">
      <c r="F63933" s="195"/>
      <c r="G63933" s="196"/>
      <c r="H63933" s="192"/>
    </row>
    <row r="63934" spans="6:8" x14ac:dyDescent="0.2">
      <c r="F63934" s="195"/>
      <c r="G63934" s="196"/>
      <c r="H63934" s="192"/>
    </row>
    <row r="63935" spans="6:8" x14ac:dyDescent="0.2">
      <c r="F63935" s="195"/>
      <c r="G63935" s="196"/>
      <c r="H63935" s="192"/>
    </row>
    <row r="63936" spans="6:8" x14ac:dyDescent="0.2">
      <c r="F63936" s="195"/>
      <c r="G63936" s="196"/>
      <c r="H63936" s="192"/>
    </row>
    <row r="63937" spans="6:8" x14ac:dyDescent="0.2">
      <c r="F63937" s="195"/>
      <c r="G63937" s="196"/>
      <c r="H63937" s="192"/>
    </row>
    <row r="63938" spans="6:8" x14ac:dyDescent="0.2">
      <c r="F63938" s="195"/>
      <c r="G63938" s="196"/>
      <c r="H63938" s="192"/>
    </row>
    <row r="63939" spans="6:8" x14ac:dyDescent="0.2">
      <c r="F63939" s="195"/>
      <c r="G63939" s="196"/>
      <c r="H63939" s="192"/>
    </row>
    <row r="63940" spans="6:8" x14ac:dyDescent="0.2">
      <c r="F63940" s="195"/>
      <c r="G63940" s="196"/>
      <c r="H63940" s="192"/>
    </row>
    <row r="63941" spans="6:8" x14ac:dyDescent="0.2">
      <c r="F63941" s="195"/>
      <c r="G63941" s="196"/>
      <c r="H63941" s="192"/>
    </row>
    <row r="63942" spans="6:8" x14ac:dyDescent="0.2">
      <c r="F63942" s="195"/>
      <c r="G63942" s="196"/>
      <c r="H63942" s="192"/>
    </row>
    <row r="63943" spans="6:8" x14ac:dyDescent="0.2">
      <c r="F63943" s="195"/>
      <c r="G63943" s="196"/>
      <c r="H63943" s="192"/>
    </row>
    <row r="63944" spans="6:8" x14ac:dyDescent="0.2">
      <c r="F63944" s="195"/>
      <c r="G63944" s="196"/>
      <c r="H63944" s="192"/>
    </row>
    <row r="63945" spans="6:8" x14ac:dyDescent="0.2">
      <c r="F63945" s="195"/>
      <c r="G63945" s="196"/>
      <c r="H63945" s="192"/>
    </row>
    <row r="63946" spans="6:8" x14ac:dyDescent="0.2">
      <c r="F63946" s="195"/>
      <c r="G63946" s="196"/>
      <c r="H63946" s="192"/>
    </row>
    <row r="63947" spans="6:8" x14ac:dyDescent="0.2">
      <c r="F63947" s="195"/>
      <c r="G63947" s="196"/>
      <c r="H63947" s="192"/>
    </row>
    <row r="63948" spans="6:8" x14ac:dyDescent="0.2">
      <c r="F63948" s="195"/>
      <c r="G63948" s="196"/>
      <c r="H63948" s="192"/>
    </row>
    <row r="63949" spans="6:8" x14ac:dyDescent="0.2">
      <c r="F63949" s="195"/>
      <c r="G63949" s="196"/>
      <c r="H63949" s="192"/>
    </row>
    <row r="63950" spans="6:8" x14ac:dyDescent="0.2">
      <c r="F63950" s="195"/>
      <c r="G63950" s="196"/>
      <c r="H63950" s="192"/>
    </row>
    <row r="63951" spans="6:8" x14ac:dyDescent="0.2">
      <c r="F63951" s="195"/>
      <c r="G63951" s="196"/>
      <c r="H63951" s="192"/>
    </row>
    <row r="63952" spans="6:8" x14ac:dyDescent="0.2">
      <c r="F63952" s="195"/>
      <c r="G63952" s="196"/>
      <c r="H63952" s="192"/>
    </row>
    <row r="63953" spans="6:8" x14ac:dyDescent="0.2">
      <c r="F63953" s="195"/>
      <c r="G63953" s="196"/>
      <c r="H63953" s="192"/>
    </row>
    <row r="63954" spans="6:8" x14ac:dyDescent="0.2">
      <c r="F63954" s="195"/>
      <c r="G63954" s="196"/>
      <c r="H63954" s="192"/>
    </row>
    <row r="63955" spans="6:8" x14ac:dyDescent="0.2">
      <c r="F63955" s="195"/>
      <c r="G63955" s="196"/>
      <c r="H63955" s="192"/>
    </row>
    <row r="63956" spans="6:8" x14ac:dyDescent="0.2">
      <c r="F63956" s="195"/>
      <c r="G63956" s="196"/>
      <c r="H63956" s="192"/>
    </row>
    <row r="63957" spans="6:8" x14ac:dyDescent="0.2">
      <c r="F63957" s="195"/>
      <c r="G63957" s="196"/>
      <c r="H63957" s="192"/>
    </row>
    <row r="63958" spans="6:8" x14ac:dyDescent="0.2">
      <c r="F63958" s="195"/>
      <c r="G63958" s="196"/>
      <c r="H63958" s="192"/>
    </row>
    <row r="63959" spans="6:8" x14ac:dyDescent="0.2">
      <c r="F63959" s="195"/>
      <c r="G63959" s="196"/>
      <c r="H63959" s="192"/>
    </row>
    <row r="63960" spans="6:8" x14ac:dyDescent="0.2">
      <c r="F63960" s="195"/>
      <c r="G63960" s="196"/>
      <c r="H63960" s="192"/>
    </row>
    <row r="63961" spans="6:8" x14ac:dyDescent="0.2">
      <c r="F63961" s="195"/>
      <c r="G63961" s="196"/>
      <c r="H63961" s="192"/>
    </row>
    <row r="63962" spans="6:8" x14ac:dyDescent="0.2">
      <c r="F63962" s="195"/>
      <c r="G63962" s="196"/>
      <c r="H63962" s="192"/>
    </row>
    <row r="63963" spans="6:8" x14ac:dyDescent="0.2">
      <c r="F63963" s="195"/>
      <c r="G63963" s="196"/>
      <c r="H63963" s="192"/>
    </row>
    <row r="63964" spans="6:8" x14ac:dyDescent="0.2">
      <c r="F63964" s="195"/>
      <c r="G63964" s="196"/>
      <c r="H63964" s="192"/>
    </row>
    <row r="63965" spans="6:8" x14ac:dyDescent="0.2">
      <c r="F63965" s="195"/>
      <c r="G63965" s="196"/>
      <c r="H63965" s="192"/>
    </row>
    <row r="63966" spans="6:8" x14ac:dyDescent="0.2">
      <c r="F63966" s="195"/>
      <c r="G63966" s="196"/>
      <c r="H63966" s="192"/>
    </row>
    <row r="63967" spans="6:8" x14ac:dyDescent="0.2">
      <c r="F63967" s="195"/>
      <c r="G63967" s="196"/>
      <c r="H63967" s="192"/>
    </row>
    <row r="63968" spans="6:8" x14ac:dyDescent="0.2">
      <c r="F63968" s="195"/>
      <c r="G63968" s="196"/>
      <c r="H63968" s="192"/>
    </row>
    <row r="63969" spans="6:8" x14ac:dyDescent="0.2">
      <c r="F63969" s="195"/>
      <c r="G63969" s="196"/>
      <c r="H63969" s="192"/>
    </row>
    <row r="63970" spans="6:8" x14ac:dyDescent="0.2">
      <c r="F63970" s="195"/>
      <c r="G63970" s="196"/>
      <c r="H63970" s="192"/>
    </row>
    <row r="63971" spans="6:8" x14ac:dyDescent="0.2">
      <c r="F63971" s="195"/>
      <c r="G63971" s="196"/>
      <c r="H63971" s="192"/>
    </row>
    <row r="63972" spans="6:8" x14ac:dyDescent="0.2">
      <c r="F63972" s="195"/>
      <c r="G63972" s="196"/>
      <c r="H63972" s="192"/>
    </row>
    <row r="63973" spans="6:8" x14ac:dyDescent="0.2">
      <c r="F63973" s="195"/>
      <c r="G63973" s="196"/>
      <c r="H63973" s="192"/>
    </row>
    <row r="63974" spans="6:8" x14ac:dyDescent="0.2">
      <c r="F63974" s="195"/>
      <c r="G63974" s="196"/>
      <c r="H63974" s="192"/>
    </row>
    <row r="63975" spans="6:8" x14ac:dyDescent="0.2">
      <c r="F63975" s="195"/>
      <c r="G63975" s="196"/>
      <c r="H63975" s="192"/>
    </row>
    <row r="63976" spans="6:8" x14ac:dyDescent="0.2">
      <c r="F63976" s="195"/>
      <c r="G63976" s="196"/>
      <c r="H63976" s="192"/>
    </row>
    <row r="63977" spans="6:8" x14ac:dyDescent="0.2">
      <c r="F63977" s="195"/>
      <c r="G63977" s="196"/>
      <c r="H63977" s="192"/>
    </row>
    <row r="63978" spans="6:8" x14ac:dyDescent="0.2">
      <c r="F63978" s="195"/>
      <c r="G63978" s="196"/>
      <c r="H63978" s="192"/>
    </row>
    <row r="63979" spans="6:8" x14ac:dyDescent="0.2">
      <c r="F63979" s="195"/>
      <c r="G63979" s="196"/>
      <c r="H63979" s="192"/>
    </row>
    <row r="63980" spans="6:8" x14ac:dyDescent="0.2">
      <c r="F63980" s="195"/>
      <c r="G63980" s="196"/>
      <c r="H63980" s="192"/>
    </row>
    <row r="63981" spans="6:8" x14ac:dyDescent="0.2">
      <c r="F63981" s="195"/>
      <c r="G63981" s="196"/>
      <c r="H63981" s="192"/>
    </row>
    <row r="63982" spans="6:8" x14ac:dyDescent="0.2">
      <c r="F63982" s="195"/>
      <c r="G63982" s="196"/>
      <c r="H63982" s="192"/>
    </row>
    <row r="63983" spans="6:8" x14ac:dyDescent="0.2">
      <c r="F63983" s="195"/>
      <c r="G63983" s="196"/>
      <c r="H63983" s="192"/>
    </row>
    <row r="63984" spans="6:8" x14ac:dyDescent="0.2">
      <c r="F63984" s="195"/>
      <c r="G63984" s="196"/>
      <c r="H63984" s="192"/>
    </row>
    <row r="63985" spans="6:8" x14ac:dyDescent="0.2">
      <c r="F63985" s="195"/>
      <c r="G63985" s="196"/>
      <c r="H63985" s="192"/>
    </row>
    <row r="63986" spans="6:8" x14ac:dyDescent="0.2">
      <c r="F63986" s="195"/>
      <c r="G63986" s="196"/>
      <c r="H63986" s="192"/>
    </row>
    <row r="63987" spans="6:8" x14ac:dyDescent="0.2">
      <c r="F63987" s="195"/>
      <c r="G63987" s="196"/>
      <c r="H63987" s="192"/>
    </row>
    <row r="63988" spans="6:8" x14ac:dyDescent="0.2">
      <c r="F63988" s="195"/>
      <c r="G63988" s="196"/>
      <c r="H63988" s="192"/>
    </row>
    <row r="63989" spans="6:8" x14ac:dyDescent="0.2">
      <c r="F63989" s="195"/>
      <c r="G63989" s="196"/>
      <c r="H63989" s="192"/>
    </row>
    <row r="63990" spans="6:8" x14ac:dyDescent="0.2">
      <c r="F63990" s="195"/>
      <c r="G63990" s="196"/>
      <c r="H63990" s="192"/>
    </row>
    <row r="63991" spans="6:8" x14ac:dyDescent="0.2">
      <c r="F63991" s="195"/>
      <c r="G63991" s="196"/>
      <c r="H63991" s="192"/>
    </row>
    <row r="63992" spans="6:8" x14ac:dyDescent="0.2">
      <c r="F63992" s="195"/>
      <c r="G63992" s="196"/>
      <c r="H63992" s="192"/>
    </row>
    <row r="63993" spans="6:8" x14ac:dyDescent="0.2">
      <c r="F63993" s="195"/>
      <c r="G63993" s="196"/>
      <c r="H63993" s="192"/>
    </row>
    <row r="63994" spans="6:8" x14ac:dyDescent="0.2">
      <c r="F63994" s="195"/>
      <c r="G63994" s="196"/>
      <c r="H63994" s="192"/>
    </row>
    <row r="63995" spans="6:8" x14ac:dyDescent="0.2">
      <c r="F63995" s="195"/>
      <c r="G63995" s="196"/>
      <c r="H63995" s="192"/>
    </row>
    <row r="63996" spans="6:8" x14ac:dyDescent="0.2">
      <c r="F63996" s="195"/>
      <c r="G63996" s="196"/>
      <c r="H63996" s="192"/>
    </row>
    <row r="63997" spans="6:8" x14ac:dyDescent="0.2">
      <c r="F63997" s="195"/>
      <c r="G63997" s="196"/>
      <c r="H63997" s="192"/>
    </row>
    <row r="63998" spans="6:8" x14ac:dyDescent="0.2">
      <c r="F63998" s="195"/>
      <c r="G63998" s="196"/>
      <c r="H63998" s="192"/>
    </row>
    <row r="63999" spans="6:8" x14ac:dyDescent="0.2">
      <c r="F63999" s="195"/>
      <c r="G63999" s="196"/>
      <c r="H63999" s="192"/>
    </row>
    <row r="64000" spans="6:8" x14ac:dyDescent="0.2">
      <c r="F64000" s="195"/>
      <c r="G64000" s="196"/>
      <c r="H64000" s="192"/>
    </row>
    <row r="64001" spans="6:8" x14ac:dyDescent="0.2">
      <c r="F64001" s="195"/>
      <c r="G64001" s="196"/>
      <c r="H64001" s="192"/>
    </row>
    <row r="64002" spans="6:8" x14ac:dyDescent="0.2">
      <c r="F64002" s="195"/>
      <c r="G64002" s="196"/>
      <c r="H64002" s="192"/>
    </row>
    <row r="64003" spans="6:8" x14ac:dyDescent="0.2">
      <c r="F64003" s="195"/>
      <c r="G64003" s="196"/>
      <c r="H64003" s="192"/>
    </row>
    <row r="64004" spans="6:8" x14ac:dyDescent="0.2">
      <c r="F64004" s="195"/>
      <c r="G64004" s="196"/>
      <c r="H64004" s="192"/>
    </row>
    <row r="64005" spans="6:8" x14ac:dyDescent="0.2">
      <c r="F64005" s="195"/>
      <c r="G64005" s="196"/>
      <c r="H64005" s="192"/>
    </row>
    <row r="64006" spans="6:8" x14ac:dyDescent="0.2">
      <c r="F64006" s="195"/>
      <c r="G64006" s="196"/>
      <c r="H64006" s="192"/>
    </row>
    <row r="64007" spans="6:8" x14ac:dyDescent="0.2">
      <c r="F64007" s="195"/>
      <c r="G64007" s="196"/>
      <c r="H64007" s="192"/>
    </row>
    <row r="64008" spans="6:8" x14ac:dyDescent="0.2">
      <c r="F64008" s="195"/>
      <c r="G64008" s="196"/>
      <c r="H64008" s="192"/>
    </row>
    <row r="64009" spans="6:8" x14ac:dyDescent="0.2">
      <c r="F64009" s="195"/>
      <c r="G64009" s="196"/>
      <c r="H64009" s="192"/>
    </row>
    <row r="64010" spans="6:8" x14ac:dyDescent="0.2">
      <c r="F64010" s="195"/>
      <c r="G64010" s="196"/>
      <c r="H64010" s="192"/>
    </row>
    <row r="64011" spans="6:8" x14ac:dyDescent="0.2">
      <c r="F64011" s="195"/>
      <c r="G64011" s="196"/>
      <c r="H64011" s="192"/>
    </row>
    <row r="64012" spans="6:8" x14ac:dyDescent="0.2">
      <c r="F64012" s="195"/>
      <c r="G64012" s="196"/>
      <c r="H64012" s="192"/>
    </row>
    <row r="64013" spans="6:8" x14ac:dyDescent="0.2">
      <c r="F64013" s="195"/>
      <c r="G64013" s="196"/>
      <c r="H64013" s="192"/>
    </row>
    <row r="64014" spans="6:8" x14ac:dyDescent="0.2">
      <c r="F64014" s="195"/>
      <c r="G64014" s="196"/>
      <c r="H64014" s="192"/>
    </row>
    <row r="64015" spans="6:8" x14ac:dyDescent="0.2">
      <c r="F64015" s="195"/>
      <c r="G64015" s="196"/>
      <c r="H64015" s="192"/>
    </row>
    <row r="64016" spans="6:8" x14ac:dyDescent="0.2">
      <c r="F64016" s="195"/>
      <c r="G64016" s="196"/>
      <c r="H64016" s="192"/>
    </row>
    <row r="64017" spans="6:8" x14ac:dyDescent="0.2">
      <c r="F64017" s="195"/>
      <c r="G64017" s="196"/>
      <c r="H64017" s="192"/>
    </row>
    <row r="64018" spans="6:8" x14ac:dyDescent="0.2">
      <c r="F64018" s="195"/>
      <c r="G64018" s="196"/>
      <c r="H64018" s="192"/>
    </row>
    <row r="64019" spans="6:8" x14ac:dyDescent="0.2">
      <c r="F64019" s="195"/>
      <c r="G64019" s="196"/>
      <c r="H64019" s="192"/>
    </row>
    <row r="64020" spans="6:8" x14ac:dyDescent="0.2">
      <c r="F64020" s="195"/>
      <c r="G64020" s="196"/>
      <c r="H64020" s="192"/>
    </row>
    <row r="64021" spans="6:8" x14ac:dyDescent="0.2">
      <c r="F64021" s="195"/>
      <c r="G64021" s="196"/>
      <c r="H64021" s="192"/>
    </row>
    <row r="64022" spans="6:8" x14ac:dyDescent="0.2">
      <c r="F64022" s="195"/>
      <c r="G64022" s="196"/>
      <c r="H64022" s="192"/>
    </row>
    <row r="64023" spans="6:8" x14ac:dyDescent="0.2">
      <c r="F64023" s="195"/>
      <c r="G64023" s="196"/>
      <c r="H64023" s="192"/>
    </row>
    <row r="64024" spans="6:8" x14ac:dyDescent="0.2">
      <c r="F64024" s="195"/>
      <c r="G64024" s="196"/>
      <c r="H64024" s="192"/>
    </row>
    <row r="64025" spans="6:8" x14ac:dyDescent="0.2">
      <c r="F64025" s="195"/>
      <c r="G64025" s="196"/>
      <c r="H64025" s="192"/>
    </row>
    <row r="64026" spans="6:8" x14ac:dyDescent="0.2">
      <c r="F64026" s="195"/>
      <c r="G64026" s="196"/>
      <c r="H64026" s="192"/>
    </row>
    <row r="64027" spans="6:8" x14ac:dyDescent="0.2">
      <c r="F64027" s="195"/>
      <c r="G64027" s="196"/>
      <c r="H64027" s="192"/>
    </row>
    <row r="64028" spans="6:8" x14ac:dyDescent="0.2">
      <c r="F64028" s="195"/>
      <c r="G64028" s="196"/>
      <c r="H64028" s="192"/>
    </row>
    <row r="64029" spans="6:8" x14ac:dyDescent="0.2">
      <c r="F64029" s="195"/>
      <c r="G64029" s="196"/>
      <c r="H64029" s="192"/>
    </row>
    <row r="64030" spans="6:8" x14ac:dyDescent="0.2">
      <c r="F64030" s="195"/>
      <c r="G64030" s="196"/>
      <c r="H64030" s="192"/>
    </row>
    <row r="64031" spans="6:8" x14ac:dyDescent="0.2">
      <c r="F64031" s="195"/>
      <c r="G64031" s="196"/>
      <c r="H64031" s="192"/>
    </row>
    <row r="64032" spans="6:8" x14ac:dyDescent="0.2">
      <c r="F64032" s="195"/>
      <c r="G64032" s="196"/>
      <c r="H64032" s="192"/>
    </row>
    <row r="64033" spans="6:8" x14ac:dyDescent="0.2">
      <c r="F64033" s="195"/>
      <c r="G64033" s="196"/>
      <c r="H64033" s="192"/>
    </row>
    <row r="64034" spans="6:8" x14ac:dyDescent="0.2">
      <c r="F64034" s="195"/>
      <c r="G64034" s="196"/>
      <c r="H64034" s="192"/>
    </row>
    <row r="64035" spans="6:8" x14ac:dyDescent="0.2">
      <c r="F64035" s="195"/>
      <c r="G64035" s="196"/>
      <c r="H64035" s="192"/>
    </row>
    <row r="64036" spans="6:8" x14ac:dyDescent="0.2">
      <c r="F64036" s="195"/>
      <c r="G64036" s="196"/>
      <c r="H64036" s="192"/>
    </row>
    <row r="64037" spans="6:8" x14ac:dyDescent="0.2">
      <c r="F64037" s="195"/>
      <c r="G64037" s="196"/>
      <c r="H64037" s="192"/>
    </row>
    <row r="64038" spans="6:8" x14ac:dyDescent="0.2">
      <c r="F64038" s="195"/>
      <c r="G64038" s="196"/>
      <c r="H64038" s="192"/>
    </row>
    <row r="64039" spans="6:8" x14ac:dyDescent="0.2">
      <c r="F64039" s="195"/>
      <c r="G64039" s="196"/>
      <c r="H64039" s="192"/>
    </row>
    <row r="64040" spans="6:8" x14ac:dyDescent="0.2">
      <c r="F64040" s="195"/>
      <c r="G64040" s="196"/>
      <c r="H64040" s="192"/>
    </row>
    <row r="64041" spans="6:8" x14ac:dyDescent="0.2">
      <c r="F64041" s="195"/>
      <c r="G64041" s="196"/>
      <c r="H64041" s="192"/>
    </row>
    <row r="64042" spans="6:8" x14ac:dyDescent="0.2">
      <c r="F64042" s="195"/>
      <c r="G64042" s="196"/>
      <c r="H64042" s="192"/>
    </row>
    <row r="64043" spans="6:8" x14ac:dyDescent="0.2">
      <c r="F64043" s="195"/>
      <c r="G64043" s="196"/>
      <c r="H64043" s="192"/>
    </row>
    <row r="64044" spans="6:8" x14ac:dyDescent="0.2">
      <c r="F64044" s="195"/>
      <c r="G64044" s="196"/>
      <c r="H64044" s="192"/>
    </row>
    <row r="64045" spans="6:8" x14ac:dyDescent="0.2">
      <c r="F64045" s="195"/>
      <c r="G64045" s="196"/>
      <c r="H64045" s="192"/>
    </row>
    <row r="64046" spans="6:8" x14ac:dyDescent="0.2">
      <c r="F64046" s="195"/>
      <c r="G64046" s="196"/>
      <c r="H64046" s="192"/>
    </row>
    <row r="64047" spans="6:8" x14ac:dyDescent="0.2">
      <c r="F64047" s="195"/>
      <c r="G64047" s="196"/>
      <c r="H64047" s="192"/>
    </row>
    <row r="64048" spans="6:8" x14ac:dyDescent="0.2">
      <c r="F64048" s="195"/>
      <c r="G64048" s="196"/>
      <c r="H64048" s="192"/>
    </row>
    <row r="64049" spans="6:8" x14ac:dyDescent="0.2">
      <c r="F64049" s="195"/>
      <c r="G64049" s="196"/>
      <c r="H64049" s="192"/>
    </row>
    <row r="64050" spans="6:8" x14ac:dyDescent="0.2">
      <c r="F64050" s="195"/>
      <c r="G64050" s="196"/>
      <c r="H64050" s="192"/>
    </row>
    <row r="64051" spans="6:8" x14ac:dyDescent="0.2">
      <c r="F64051" s="195"/>
      <c r="G64051" s="196"/>
      <c r="H64051" s="192"/>
    </row>
    <row r="64052" spans="6:8" x14ac:dyDescent="0.2">
      <c r="F64052" s="195"/>
      <c r="G64052" s="196"/>
      <c r="H64052" s="192"/>
    </row>
    <row r="64053" spans="6:8" x14ac:dyDescent="0.2">
      <c r="F64053" s="195"/>
      <c r="G64053" s="196"/>
      <c r="H64053" s="192"/>
    </row>
    <row r="64054" spans="6:8" x14ac:dyDescent="0.2">
      <c r="F64054" s="195"/>
      <c r="G64054" s="196"/>
      <c r="H64054" s="192"/>
    </row>
    <row r="64055" spans="6:8" x14ac:dyDescent="0.2">
      <c r="F64055" s="195"/>
      <c r="G64055" s="196"/>
      <c r="H64055" s="192"/>
    </row>
    <row r="64056" spans="6:8" x14ac:dyDescent="0.2">
      <c r="F64056" s="195"/>
      <c r="G64056" s="196"/>
      <c r="H64056" s="192"/>
    </row>
    <row r="64057" spans="6:8" x14ac:dyDescent="0.2">
      <c r="F64057" s="195"/>
      <c r="G64057" s="196"/>
      <c r="H64057" s="192"/>
    </row>
    <row r="64058" spans="6:8" x14ac:dyDescent="0.2">
      <c r="F64058" s="195"/>
      <c r="G64058" s="196"/>
      <c r="H64058" s="192"/>
    </row>
    <row r="64059" spans="6:8" x14ac:dyDescent="0.2">
      <c r="F64059" s="195"/>
      <c r="G64059" s="196"/>
      <c r="H64059" s="192"/>
    </row>
    <row r="64060" spans="6:8" x14ac:dyDescent="0.2">
      <c r="F64060" s="195"/>
      <c r="G64060" s="196"/>
      <c r="H64060" s="192"/>
    </row>
    <row r="64061" spans="6:8" x14ac:dyDescent="0.2">
      <c r="F64061" s="195"/>
      <c r="G64061" s="196"/>
      <c r="H64061" s="192"/>
    </row>
    <row r="64062" spans="6:8" x14ac:dyDescent="0.2">
      <c r="F64062" s="195"/>
      <c r="G64062" s="196"/>
      <c r="H64062" s="192"/>
    </row>
    <row r="64063" spans="6:8" x14ac:dyDescent="0.2">
      <c r="F64063" s="195"/>
      <c r="G64063" s="196"/>
      <c r="H64063" s="192"/>
    </row>
    <row r="64064" spans="6:8" x14ac:dyDescent="0.2">
      <c r="F64064" s="195"/>
      <c r="G64064" s="196"/>
      <c r="H64064" s="192"/>
    </row>
    <row r="64065" spans="6:8" x14ac:dyDescent="0.2">
      <c r="F64065" s="195"/>
      <c r="G64065" s="196"/>
      <c r="H64065" s="192"/>
    </row>
    <row r="64066" spans="6:8" x14ac:dyDescent="0.2">
      <c r="F64066" s="195"/>
      <c r="G64066" s="196"/>
      <c r="H64066" s="192"/>
    </row>
    <row r="64067" spans="6:8" x14ac:dyDescent="0.2">
      <c r="F64067" s="195"/>
      <c r="G64067" s="196"/>
      <c r="H64067" s="192"/>
    </row>
    <row r="64068" spans="6:8" x14ac:dyDescent="0.2">
      <c r="F64068" s="195"/>
      <c r="G64068" s="196"/>
      <c r="H64068" s="192"/>
    </row>
    <row r="64069" spans="6:8" x14ac:dyDescent="0.2">
      <c r="F64069" s="195"/>
      <c r="G64069" s="196"/>
      <c r="H64069" s="192"/>
    </row>
    <row r="64070" spans="6:8" x14ac:dyDescent="0.2">
      <c r="F64070" s="195"/>
      <c r="G64070" s="196"/>
      <c r="H64070" s="192"/>
    </row>
    <row r="64071" spans="6:8" x14ac:dyDescent="0.2">
      <c r="F64071" s="195"/>
      <c r="G64071" s="196"/>
      <c r="H64071" s="192"/>
    </row>
    <row r="64072" spans="6:8" x14ac:dyDescent="0.2">
      <c r="F64072" s="195"/>
      <c r="G64072" s="196"/>
      <c r="H64072" s="192"/>
    </row>
    <row r="64073" spans="6:8" x14ac:dyDescent="0.2">
      <c r="F64073" s="195"/>
      <c r="G64073" s="196"/>
      <c r="H64073" s="192"/>
    </row>
    <row r="64074" spans="6:8" x14ac:dyDescent="0.2">
      <c r="F64074" s="195"/>
      <c r="G64074" s="196"/>
      <c r="H64074" s="192"/>
    </row>
    <row r="64075" spans="6:8" x14ac:dyDescent="0.2">
      <c r="F64075" s="195"/>
      <c r="G64075" s="196"/>
      <c r="H64075" s="192"/>
    </row>
    <row r="64076" spans="6:8" x14ac:dyDescent="0.2">
      <c r="F64076" s="195"/>
      <c r="G64076" s="196"/>
      <c r="H64076" s="192"/>
    </row>
    <row r="64077" spans="6:8" x14ac:dyDescent="0.2">
      <c r="F64077" s="195"/>
      <c r="G64077" s="196"/>
      <c r="H64077" s="192"/>
    </row>
    <row r="64078" spans="6:8" x14ac:dyDescent="0.2">
      <c r="F64078" s="195"/>
      <c r="G64078" s="196"/>
      <c r="H64078" s="192"/>
    </row>
    <row r="64079" spans="6:8" x14ac:dyDescent="0.2">
      <c r="F64079" s="195"/>
      <c r="G64079" s="196"/>
      <c r="H64079" s="192"/>
    </row>
    <row r="64080" spans="6:8" x14ac:dyDescent="0.2">
      <c r="F64080" s="195"/>
      <c r="G64080" s="196"/>
      <c r="H64080" s="192"/>
    </row>
    <row r="64081" spans="6:8" x14ac:dyDescent="0.2">
      <c r="F64081" s="195"/>
      <c r="G64081" s="196"/>
      <c r="H64081" s="192"/>
    </row>
    <row r="64082" spans="6:8" x14ac:dyDescent="0.2">
      <c r="F64082" s="195"/>
      <c r="G64082" s="196"/>
      <c r="H64082" s="192"/>
    </row>
    <row r="64083" spans="6:8" x14ac:dyDescent="0.2">
      <c r="F64083" s="195"/>
      <c r="G64083" s="196"/>
      <c r="H64083" s="192"/>
    </row>
    <row r="64084" spans="6:8" x14ac:dyDescent="0.2">
      <c r="F64084" s="195"/>
      <c r="G64084" s="196"/>
      <c r="H64084" s="192"/>
    </row>
    <row r="64085" spans="6:8" x14ac:dyDescent="0.2">
      <c r="F64085" s="195"/>
      <c r="G64085" s="196"/>
      <c r="H64085" s="192"/>
    </row>
    <row r="64086" spans="6:8" x14ac:dyDescent="0.2">
      <c r="F64086" s="195"/>
      <c r="G64086" s="196"/>
      <c r="H64086" s="192"/>
    </row>
    <row r="64087" spans="6:8" x14ac:dyDescent="0.2">
      <c r="F64087" s="195"/>
      <c r="G64087" s="196"/>
      <c r="H64087" s="192"/>
    </row>
    <row r="64088" spans="6:8" x14ac:dyDescent="0.2">
      <c r="F64088" s="195"/>
      <c r="G64088" s="196"/>
      <c r="H64088" s="192"/>
    </row>
    <row r="64089" spans="6:8" x14ac:dyDescent="0.2">
      <c r="F64089" s="195"/>
      <c r="G64089" s="196"/>
      <c r="H64089" s="192"/>
    </row>
    <row r="64090" spans="6:8" x14ac:dyDescent="0.2">
      <c r="F64090" s="195"/>
      <c r="G64090" s="196"/>
      <c r="H64090" s="192"/>
    </row>
    <row r="64091" spans="6:8" x14ac:dyDescent="0.2">
      <c r="F64091" s="195"/>
      <c r="G64091" s="196"/>
      <c r="H64091" s="192"/>
    </row>
    <row r="64092" spans="6:8" x14ac:dyDescent="0.2">
      <c r="F64092" s="195"/>
      <c r="G64092" s="196"/>
      <c r="H64092" s="192"/>
    </row>
    <row r="64093" spans="6:8" x14ac:dyDescent="0.2">
      <c r="F64093" s="195"/>
      <c r="G64093" s="196"/>
      <c r="H64093" s="192"/>
    </row>
    <row r="64094" spans="6:8" x14ac:dyDescent="0.2">
      <c r="F64094" s="195"/>
      <c r="G64094" s="196"/>
      <c r="H64094" s="192"/>
    </row>
    <row r="64095" spans="6:8" x14ac:dyDescent="0.2">
      <c r="F64095" s="195"/>
      <c r="G64095" s="196"/>
      <c r="H64095" s="192"/>
    </row>
    <row r="64096" spans="6:8" x14ac:dyDescent="0.2">
      <c r="F64096" s="195"/>
      <c r="G64096" s="196"/>
      <c r="H64096" s="192"/>
    </row>
    <row r="64097" spans="6:8" x14ac:dyDescent="0.2">
      <c r="F64097" s="195"/>
      <c r="G64097" s="196"/>
      <c r="H64097" s="192"/>
    </row>
    <row r="64098" spans="6:8" x14ac:dyDescent="0.2">
      <c r="F64098" s="195"/>
      <c r="G64098" s="196"/>
      <c r="H64098" s="192"/>
    </row>
    <row r="64099" spans="6:8" x14ac:dyDescent="0.2">
      <c r="F64099" s="195"/>
      <c r="G64099" s="196"/>
      <c r="H64099" s="192"/>
    </row>
    <row r="64100" spans="6:8" x14ac:dyDescent="0.2">
      <c r="F64100" s="195"/>
      <c r="G64100" s="196"/>
      <c r="H64100" s="192"/>
    </row>
    <row r="64101" spans="6:8" x14ac:dyDescent="0.2">
      <c r="F64101" s="195"/>
      <c r="G64101" s="196"/>
      <c r="H64101" s="192"/>
    </row>
    <row r="64102" spans="6:8" x14ac:dyDescent="0.2">
      <c r="F64102" s="195"/>
      <c r="G64102" s="196"/>
      <c r="H64102" s="192"/>
    </row>
    <row r="64103" spans="6:8" x14ac:dyDescent="0.2">
      <c r="F64103" s="195"/>
      <c r="G64103" s="196"/>
      <c r="H64103" s="192"/>
    </row>
    <row r="64104" spans="6:8" x14ac:dyDescent="0.2">
      <c r="F64104" s="195"/>
      <c r="G64104" s="196"/>
      <c r="H64104" s="192"/>
    </row>
    <row r="64105" spans="6:8" x14ac:dyDescent="0.2">
      <c r="F64105" s="195"/>
      <c r="G64105" s="196"/>
      <c r="H64105" s="192"/>
    </row>
    <row r="64106" spans="6:8" x14ac:dyDescent="0.2">
      <c r="F64106" s="195"/>
      <c r="G64106" s="196"/>
      <c r="H64106" s="192"/>
    </row>
    <row r="64107" spans="6:8" x14ac:dyDescent="0.2">
      <c r="F64107" s="195"/>
      <c r="G64107" s="196"/>
      <c r="H64107" s="192"/>
    </row>
    <row r="64108" spans="6:8" x14ac:dyDescent="0.2">
      <c r="F64108" s="195"/>
      <c r="G64108" s="196"/>
      <c r="H64108" s="192"/>
    </row>
    <row r="64109" spans="6:8" x14ac:dyDescent="0.2">
      <c r="F64109" s="195"/>
      <c r="G64109" s="196"/>
      <c r="H64109" s="192"/>
    </row>
    <row r="64110" spans="6:8" x14ac:dyDescent="0.2">
      <c r="F64110" s="195"/>
      <c r="G64110" s="196"/>
      <c r="H64110" s="192"/>
    </row>
    <row r="64111" spans="6:8" x14ac:dyDescent="0.2">
      <c r="F64111" s="195"/>
      <c r="G64111" s="196"/>
      <c r="H64111" s="192"/>
    </row>
    <row r="64112" spans="6:8" x14ac:dyDescent="0.2">
      <c r="F64112" s="195"/>
      <c r="G64112" s="196"/>
      <c r="H64112" s="192"/>
    </row>
    <row r="64113" spans="6:8" x14ac:dyDescent="0.2">
      <c r="F64113" s="195"/>
      <c r="G64113" s="196"/>
      <c r="H64113" s="192"/>
    </row>
    <row r="64114" spans="6:8" x14ac:dyDescent="0.2">
      <c r="F64114" s="195"/>
      <c r="G64114" s="196"/>
      <c r="H64114" s="192"/>
    </row>
    <row r="64115" spans="6:8" x14ac:dyDescent="0.2">
      <c r="F64115" s="195"/>
      <c r="G64115" s="196"/>
      <c r="H64115" s="192"/>
    </row>
    <row r="64116" spans="6:8" x14ac:dyDescent="0.2">
      <c r="F64116" s="195"/>
      <c r="G64116" s="196"/>
      <c r="H64116" s="192"/>
    </row>
    <row r="64117" spans="6:8" x14ac:dyDescent="0.2">
      <c r="F64117" s="195"/>
      <c r="G64117" s="196"/>
      <c r="H64117" s="192"/>
    </row>
    <row r="64118" spans="6:8" x14ac:dyDescent="0.2">
      <c r="F64118" s="195"/>
      <c r="G64118" s="196"/>
      <c r="H64118" s="192"/>
    </row>
    <row r="64119" spans="6:8" x14ac:dyDescent="0.2">
      <c r="F64119" s="195"/>
      <c r="G64119" s="196"/>
      <c r="H64119" s="192"/>
    </row>
    <row r="64120" spans="6:8" x14ac:dyDescent="0.2">
      <c r="F64120" s="195"/>
      <c r="G64120" s="196"/>
      <c r="H64120" s="192"/>
    </row>
    <row r="64121" spans="6:8" x14ac:dyDescent="0.2">
      <c r="F64121" s="195"/>
      <c r="G64121" s="196"/>
      <c r="H64121" s="192"/>
    </row>
    <row r="64122" spans="6:8" x14ac:dyDescent="0.2">
      <c r="F64122" s="195"/>
      <c r="G64122" s="196"/>
      <c r="H64122" s="192"/>
    </row>
    <row r="64123" spans="6:8" x14ac:dyDescent="0.2">
      <c r="F64123" s="195"/>
      <c r="G64123" s="196"/>
      <c r="H64123" s="192"/>
    </row>
    <row r="64124" spans="6:8" x14ac:dyDescent="0.2">
      <c r="F64124" s="195"/>
      <c r="G64124" s="196"/>
      <c r="H64124" s="192"/>
    </row>
    <row r="64125" spans="6:8" x14ac:dyDescent="0.2">
      <c r="F64125" s="195"/>
      <c r="G64125" s="196"/>
      <c r="H64125" s="192"/>
    </row>
    <row r="64126" spans="6:8" x14ac:dyDescent="0.2">
      <c r="F64126" s="195"/>
      <c r="G64126" s="196"/>
      <c r="H64126" s="192"/>
    </row>
    <row r="64127" spans="6:8" x14ac:dyDescent="0.2">
      <c r="F64127" s="195"/>
      <c r="G64127" s="196"/>
      <c r="H64127" s="192"/>
    </row>
    <row r="64128" spans="6:8" x14ac:dyDescent="0.2">
      <c r="F64128" s="195"/>
      <c r="G64128" s="196"/>
      <c r="H64128" s="192"/>
    </row>
    <row r="64129" spans="6:8" x14ac:dyDescent="0.2">
      <c r="F64129" s="195"/>
      <c r="G64129" s="196"/>
      <c r="H64129" s="192"/>
    </row>
    <row r="64130" spans="6:8" x14ac:dyDescent="0.2">
      <c r="F64130" s="195"/>
      <c r="G64130" s="196"/>
      <c r="H64130" s="192"/>
    </row>
    <row r="64131" spans="6:8" x14ac:dyDescent="0.2">
      <c r="F64131" s="195"/>
      <c r="G64131" s="196"/>
      <c r="H64131" s="192"/>
    </row>
    <row r="64132" spans="6:8" x14ac:dyDescent="0.2">
      <c r="F64132" s="195"/>
      <c r="G64132" s="196"/>
      <c r="H64132" s="192"/>
    </row>
    <row r="64133" spans="6:8" x14ac:dyDescent="0.2">
      <c r="F64133" s="195"/>
      <c r="G64133" s="196"/>
      <c r="H64133" s="192"/>
    </row>
    <row r="64134" spans="6:8" x14ac:dyDescent="0.2">
      <c r="F64134" s="195"/>
      <c r="G64134" s="196"/>
      <c r="H64134" s="192"/>
    </row>
    <row r="64135" spans="6:8" x14ac:dyDescent="0.2">
      <c r="F64135" s="195"/>
      <c r="G64135" s="196"/>
      <c r="H64135" s="192"/>
    </row>
    <row r="64136" spans="6:8" x14ac:dyDescent="0.2">
      <c r="F64136" s="195"/>
      <c r="G64136" s="196"/>
      <c r="H64136" s="192"/>
    </row>
    <row r="64137" spans="6:8" x14ac:dyDescent="0.2">
      <c r="F64137" s="195"/>
      <c r="G64137" s="196"/>
      <c r="H64137" s="192"/>
    </row>
    <row r="64138" spans="6:8" x14ac:dyDescent="0.2">
      <c r="F64138" s="195"/>
      <c r="G64138" s="196"/>
      <c r="H64138" s="192"/>
    </row>
    <row r="64139" spans="6:8" x14ac:dyDescent="0.2">
      <c r="F64139" s="195"/>
      <c r="G64139" s="196"/>
      <c r="H64139" s="192"/>
    </row>
    <row r="64140" spans="6:8" x14ac:dyDescent="0.2">
      <c r="F64140" s="195"/>
      <c r="G64140" s="196"/>
      <c r="H64140" s="192"/>
    </row>
    <row r="64141" spans="6:8" x14ac:dyDescent="0.2">
      <c r="F64141" s="195"/>
      <c r="G64141" s="196"/>
      <c r="H64141" s="192"/>
    </row>
    <row r="64142" spans="6:8" x14ac:dyDescent="0.2">
      <c r="F64142" s="195"/>
      <c r="G64142" s="196"/>
      <c r="H64142" s="192"/>
    </row>
    <row r="64143" spans="6:8" x14ac:dyDescent="0.2">
      <c r="F64143" s="195"/>
      <c r="G64143" s="196"/>
      <c r="H64143" s="192"/>
    </row>
    <row r="64144" spans="6:8" x14ac:dyDescent="0.2">
      <c r="F64144" s="195"/>
      <c r="G64144" s="196"/>
      <c r="H64144" s="192"/>
    </row>
    <row r="64145" spans="6:8" x14ac:dyDescent="0.2">
      <c r="F64145" s="195"/>
      <c r="G64145" s="196"/>
      <c r="H64145" s="192"/>
    </row>
    <row r="64146" spans="6:8" x14ac:dyDescent="0.2">
      <c r="F64146" s="195"/>
      <c r="G64146" s="196"/>
      <c r="H64146" s="192"/>
    </row>
    <row r="64147" spans="6:8" x14ac:dyDescent="0.2">
      <c r="F64147" s="195"/>
      <c r="G64147" s="196"/>
      <c r="H64147" s="192"/>
    </row>
    <row r="64148" spans="6:8" x14ac:dyDescent="0.2">
      <c r="F64148" s="195"/>
      <c r="G64148" s="196"/>
      <c r="H64148" s="192"/>
    </row>
    <row r="64149" spans="6:8" x14ac:dyDescent="0.2">
      <c r="F64149" s="195"/>
      <c r="G64149" s="196"/>
      <c r="H64149" s="192"/>
    </row>
    <row r="64150" spans="6:8" x14ac:dyDescent="0.2">
      <c r="F64150" s="195"/>
      <c r="G64150" s="196"/>
      <c r="H64150" s="192"/>
    </row>
    <row r="64151" spans="6:8" x14ac:dyDescent="0.2">
      <c r="F64151" s="195"/>
      <c r="G64151" s="196"/>
      <c r="H64151" s="192"/>
    </row>
    <row r="64152" spans="6:8" x14ac:dyDescent="0.2">
      <c r="F64152" s="195"/>
      <c r="G64152" s="196"/>
      <c r="H64152" s="192"/>
    </row>
    <row r="64153" spans="6:8" x14ac:dyDescent="0.2">
      <c r="F64153" s="195"/>
      <c r="G64153" s="196"/>
      <c r="H64153" s="192"/>
    </row>
    <row r="64154" spans="6:8" x14ac:dyDescent="0.2">
      <c r="F64154" s="195"/>
      <c r="G64154" s="196"/>
      <c r="H64154" s="192"/>
    </row>
    <row r="64155" spans="6:8" x14ac:dyDescent="0.2">
      <c r="F64155" s="195"/>
      <c r="G64155" s="196"/>
      <c r="H64155" s="192"/>
    </row>
    <row r="64156" spans="6:8" x14ac:dyDescent="0.2">
      <c r="F64156" s="195"/>
      <c r="G64156" s="196"/>
      <c r="H64156" s="192"/>
    </row>
    <row r="64157" spans="6:8" x14ac:dyDescent="0.2">
      <c r="F64157" s="195"/>
      <c r="G64157" s="196"/>
      <c r="H64157" s="192"/>
    </row>
    <row r="64158" spans="6:8" x14ac:dyDescent="0.2">
      <c r="F64158" s="195"/>
      <c r="G64158" s="196"/>
      <c r="H64158" s="192"/>
    </row>
    <row r="64159" spans="6:8" x14ac:dyDescent="0.2">
      <c r="F64159" s="195"/>
      <c r="G64159" s="196"/>
      <c r="H64159" s="192"/>
    </row>
    <row r="64160" spans="6:8" x14ac:dyDescent="0.2">
      <c r="F64160" s="195"/>
      <c r="G64160" s="196"/>
      <c r="H64160" s="192"/>
    </row>
    <row r="64161" spans="6:8" x14ac:dyDescent="0.2">
      <c r="F64161" s="195"/>
      <c r="G64161" s="196"/>
      <c r="H64161" s="192"/>
    </row>
    <row r="64162" spans="6:8" x14ac:dyDescent="0.2">
      <c r="F64162" s="195"/>
      <c r="G64162" s="196"/>
      <c r="H64162" s="192"/>
    </row>
    <row r="64163" spans="6:8" x14ac:dyDescent="0.2">
      <c r="F64163" s="195"/>
      <c r="G64163" s="196"/>
      <c r="H64163" s="192"/>
    </row>
    <row r="64164" spans="6:8" x14ac:dyDescent="0.2">
      <c r="F64164" s="195"/>
      <c r="G64164" s="196"/>
      <c r="H64164" s="192"/>
    </row>
    <row r="64165" spans="6:8" x14ac:dyDescent="0.2">
      <c r="F64165" s="195"/>
      <c r="G64165" s="196"/>
      <c r="H64165" s="192"/>
    </row>
    <row r="64166" spans="6:8" x14ac:dyDescent="0.2">
      <c r="F64166" s="195"/>
      <c r="G64166" s="196"/>
      <c r="H64166" s="192"/>
    </row>
    <row r="64167" spans="6:8" x14ac:dyDescent="0.2">
      <c r="F64167" s="195"/>
      <c r="G64167" s="196"/>
      <c r="H64167" s="192"/>
    </row>
    <row r="64168" spans="6:8" x14ac:dyDescent="0.2">
      <c r="F64168" s="195"/>
      <c r="G64168" s="196"/>
      <c r="H64168" s="192"/>
    </row>
    <row r="64169" spans="6:8" x14ac:dyDescent="0.2">
      <c r="F64169" s="195"/>
      <c r="G64169" s="196"/>
      <c r="H64169" s="192"/>
    </row>
    <row r="64170" spans="6:8" x14ac:dyDescent="0.2">
      <c r="F64170" s="195"/>
      <c r="G64170" s="196"/>
      <c r="H64170" s="192"/>
    </row>
    <row r="64171" spans="6:8" x14ac:dyDescent="0.2">
      <c r="F64171" s="195"/>
      <c r="G64171" s="196"/>
      <c r="H64171" s="192"/>
    </row>
    <row r="64172" spans="6:8" x14ac:dyDescent="0.2">
      <c r="F64172" s="195"/>
      <c r="G64172" s="196"/>
      <c r="H64172" s="192"/>
    </row>
    <row r="64173" spans="6:8" x14ac:dyDescent="0.2">
      <c r="F64173" s="195"/>
      <c r="G64173" s="196"/>
      <c r="H64173" s="192"/>
    </row>
    <row r="64174" spans="6:8" x14ac:dyDescent="0.2">
      <c r="F64174" s="195"/>
      <c r="G64174" s="196"/>
      <c r="H64174" s="192"/>
    </row>
    <row r="64175" spans="6:8" x14ac:dyDescent="0.2">
      <c r="F64175" s="195"/>
      <c r="G64175" s="196"/>
      <c r="H64175" s="192"/>
    </row>
    <row r="64176" spans="6:8" x14ac:dyDescent="0.2">
      <c r="F64176" s="195"/>
      <c r="G64176" s="196"/>
      <c r="H64176" s="192"/>
    </row>
    <row r="64177" spans="6:8" x14ac:dyDescent="0.2">
      <c r="F64177" s="195"/>
      <c r="G64177" s="196"/>
      <c r="H64177" s="192"/>
    </row>
    <row r="64178" spans="6:8" x14ac:dyDescent="0.2">
      <c r="F64178" s="195"/>
      <c r="G64178" s="196"/>
      <c r="H64178" s="192"/>
    </row>
    <row r="64179" spans="6:8" x14ac:dyDescent="0.2">
      <c r="F64179" s="195"/>
      <c r="G64179" s="196"/>
      <c r="H64179" s="192"/>
    </row>
    <row r="64180" spans="6:8" x14ac:dyDescent="0.2">
      <c r="F64180" s="195"/>
      <c r="G64180" s="196"/>
      <c r="H64180" s="192"/>
    </row>
    <row r="64181" spans="6:8" x14ac:dyDescent="0.2">
      <c r="F64181" s="195"/>
      <c r="G64181" s="196"/>
      <c r="H64181" s="192"/>
    </row>
    <row r="64182" spans="6:8" x14ac:dyDescent="0.2">
      <c r="F64182" s="195"/>
      <c r="G64182" s="196"/>
      <c r="H64182" s="192"/>
    </row>
    <row r="64183" spans="6:8" x14ac:dyDescent="0.2">
      <c r="F64183" s="195"/>
      <c r="G64183" s="196"/>
      <c r="H64183" s="192"/>
    </row>
    <row r="64184" spans="6:8" x14ac:dyDescent="0.2">
      <c r="F64184" s="195"/>
      <c r="G64184" s="196"/>
      <c r="H64184" s="192"/>
    </row>
    <row r="64185" spans="6:8" x14ac:dyDescent="0.2">
      <c r="F64185" s="195"/>
      <c r="G64185" s="196"/>
      <c r="H64185" s="192"/>
    </row>
    <row r="64186" spans="6:8" x14ac:dyDescent="0.2">
      <c r="F64186" s="195"/>
      <c r="G64186" s="196"/>
      <c r="H64186" s="192"/>
    </row>
    <row r="64187" spans="6:8" x14ac:dyDescent="0.2">
      <c r="F64187" s="195"/>
      <c r="G64187" s="196"/>
      <c r="H64187" s="192"/>
    </row>
    <row r="64188" spans="6:8" x14ac:dyDescent="0.2">
      <c r="F64188" s="195"/>
      <c r="G64188" s="196"/>
      <c r="H64188" s="192"/>
    </row>
    <row r="64189" spans="6:8" x14ac:dyDescent="0.2">
      <c r="F64189" s="195"/>
      <c r="G64189" s="196"/>
      <c r="H64189" s="192"/>
    </row>
    <row r="64190" spans="6:8" x14ac:dyDescent="0.2">
      <c r="F64190" s="195"/>
      <c r="G64190" s="196"/>
      <c r="H64190" s="192"/>
    </row>
    <row r="64191" spans="6:8" x14ac:dyDescent="0.2">
      <c r="F64191" s="195"/>
      <c r="G64191" s="196"/>
      <c r="H64191" s="192"/>
    </row>
    <row r="64192" spans="6:8" x14ac:dyDescent="0.2">
      <c r="F64192" s="195"/>
      <c r="G64192" s="196"/>
      <c r="H64192" s="192"/>
    </row>
    <row r="64193" spans="6:8" x14ac:dyDescent="0.2">
      <c r="F64193" s="195"/>
      <c r="G64193" s="196"/>
      <c r="H64193" s="192"/>
    </row>
    <row r="64194" spans="6:8" x14ac:dyDescent="0.2">
      <c r="F64194" s="195"/>
      <c r="G64194" s="196"/>
      <c r="H64194" s="192"/>
    </row>
    <row r="64195" spans="6:8" x14ac:dyDescent="0.2">
      <c r="F64195" s="195"/>
      <c r="G64195" s="196"/>
      <c r="H64195" s="192"/>
    </row>
    <row r="64196" spans="6:8" x14ac:dyDescent="0.2">
      <c r="F64196" s="195"/>
      <c r="G64196" s="196"/>
      <c r="H64196" s="192"/>
    </row>
    <row r="64197" spans="6:8" x14ac:dyDescent="0.2">
      <c r="F64197" s="195"/>
      <c r="G64197" s="196"/>
      <c r="H64197" s="192"/>
    </row>
    <row r="64198" spans="6:8" x14ac:dyDescent="0.2">
      <c r="F64198" s="195"/>
      <c r="G64198" s="196"/>
      <c r="H64198" s="192"/>
    </row>
    <row r="64199" spans="6:8" x14ac:dyDescent="0.2">
      <c r="F64199" s="195"/>
      <c r="G64199" s="196"/>
      <c r="H64199" s="192"/>
    </row>
    <row r="64200" spans="6:8" x14ac:dyDescent="0.2">
      <c r="F64200" s="195"/>
      <c r="G64200" s="196"/>
      <c r="H64200" s="192"/>
    </row>
    <row r="64201" spans="6:8" x14ac:dyDescent="0.2">
      <c r="F64201" s="195"/>
      <c r="G64201" s="196"/>
      <c r="H64201" s="192"/>
    </row>
    <row r="64202" spans="6:8" x14ac:dyDescent="0.2">
      <c r="F64202" s="195"/>
      <c r="G64202" s="196"/>
      <c r="H64202" s="192"/>
    </row>
    <row r="64203" spans="6:8" x14ac:dyDescent="0.2">
      <c r="F64203" s="195"/>
      <c r="G64203" s="196"/>
      <c r="H64203" s="192"/>
    </row>
    <row r="64204" spans="6:8" x14ac:dyDescent="0.2">
      <c r="F64204" s="195"/>
      <c r="G64204" s="196"/>
      <c r="H64204" s="192"/>
    </row>
    <row r="64205" spans="6:8" x14ac:dyDescent="0.2">
      <c r="F64205" s="195"/>
      <c r="G64205" s="196"/>
      <c r="H64205" s="192"/>
    </row>
    <row r="64206" spans="6:8" x14ac:dyDescent="0.2">
      <c r="F64206" s="195"/>
      <c r="G64206" s="196"/>
      <c r="H64206" s="192"/>
    </row>
    <row r="64207" spans="6:8" x14ac:dyDescent="0.2">
      <c r="F64207" s="195"/>
      <c r="G64207" s="196"/>
      <c r="H64207" s="192"/>
    </row>
    <row r="64208" spans="6:8" x14ac:dyDescent="0.2">
      <c r="F64208" s="195"/>
      <c r="G64208" s="196"/>
      <c r="H64208" s="192"/>
    </row>
    <row r="64209" spans="6:8" x14ac:dyDescent="0.2">
      <c r="F64209" s="195"/>
      <c r="G64209" s="196"/>
      <c r="H64209" s="192"/>
    </row>
    <row r="64210" spans="6:8" x14ac:dyDescent="0.2">
      <c r="F64210" s="195"/>
      <c r="G64210" s="196"/>
      <c r="H64210" s="192"/>
    </row>
    <row r="64211" spans="6:8" x14ac:dyDescent="0.2">
      <c r="F64211" s="195"/>
      <c r="G64211" s="196"/>
      <c r="H64211" s="192"/>
    </row>
    <row r="64212" spans="6:8" x14ac:dyDescent="0.2">
      <c r="F64212" s="195"/>
      <c r="G64212" s="196"/>
      <c r="H64212" s="192"/>
    </row>
    <row r="64213" spans="6:8" x14ac:dyDescent="0.2">
      <c r="F64213" s="195"/>
      <c r="G64213" s="196"/>
      <c r="H64213" s="192"/>
    </row>
    <row r="64214" spans="6:8" x14ac:dyDescent="0.2">
      <c r="F64214" s="195"/>
      <c r="G64214" s="196"/>
      <c r="H64214" s="192"/>
    </row>
    <row r="64215" spans="6:8" x14ac:dyDescent="0.2">
      <c r="F64215" s="195"/>
      <c r="G64215" s="196"/>
      <c r="H64215" s="192"/>
    </row>
    <row r="64216" spans="6:8" x14ac:dyDescent="0.2">
      <c r="F64216" s="195"/>
      <c r="G64216" s="196"/>
      <c r="H64216" s="192"/>
    </row>
    <row r="64217" spans="6:8" x14ac:dyDescent="0.2">
      <c r="F64217" s="195"/>
      <c r="G64217" s="196"/>
      <c r="H64217" s="192"/>
    </row>
    <row r="64218" spans="6:8" x14ac:dyDescent="0.2">
      <c r="F64218" s="195"/>
      <c r="G64218" s="196"/>
      <c r="H64218" s="192"/>
    </row>
    <row r="64219" spans="6:8" x14ac:dyDescent="0.2">
      <c r="F64219" s="195"/>
      <c r="G64219" s="196"/>
      <c r="H64219" s="192"/>
    </row>
    <row r="64220" spans="6:8" x14ac:dyDescent="0.2">
      <c r="F64220" s="195"/>
      <c r="G64220" s="196"/>
      <c r="H64220" s="192"/>
    </row>
    <row r="64221" spans="6:8" x14ac:dyDescent="0.2">
      <c r="F64221" s="195"/>
      <c r="G64221" s="196"/>
      <c r="H64221" s="192"/>
    </row>
    <row r="64222" spans="6:8" x14ac:dyDescent="0.2">
      <c r="F64222" s="195"/>
      <c r="G64222" s="196"/>
      <c r="H64222" s="192"/>
    </row>
    <row r="64223" spans="6:8" x14ac:dyDescent="0.2">
      <c r="F64223" s="195"/>
      <c r="G64223" s="196"/>
      <c r="H64223" s="192"/>
    </row>
    <row r="64224" spans="6:8" x14ac:dyDescent="0.2">
      <c r="F64224" s="195"/>
      <c r="G64224" s="196"/>
      <c r="H64224" s="192"/>
    </row>
    <row r="64225" spans="6:8" x14ac:dyDescent="0.2">
      <c r="F64225" s="195"/>
      <c r="G64225" s="196"/>
      <c r="H64225" s="192"/>
    </row>
    <row r="64226" spans="6:8" x14ac:dyDescent="0.2">
      <c r="F64226" s="195"/>
      <c r="G64226" s="196"/>
      <c r="H64226" s="192"/>
    </row>
    <row r="64227" spans="6:8" x14ac:dyDescent="0.2">
      <c r="F64227" s="195"/>
      <c r="G64227" s="196"/>
      <c r="H64227" s="192"/>
    </row>
    <row r="64228" spans="6:8" x14ac:dyDescent="0.2">
      <c r="F64228" s="195"/>
      <c r="G64228" s="196"/>
      <c r="H64228" s="192"/>
    </row>
    <row r="64229" spans="6:8" x14ac:dyDescent="0.2">
      <c r="F64229" s="195"/>
      <c r="G64229" s="196"/>
      <c r="H64229" s="192"/>
    </row>
    <row r="64230" spans="6:8" x14ac:dyDescent="0.2">
      <c r="F64230" s="195"/>
      <c r="G64230" s="196"/>
      <c r="H64230" s="192"/>
    </row>
    <row r="64231" spans="6:8" x14ac:dyDescent="0.2">
      <c r="F64231" s="195"/>
      <c r="G64231" s="196"/>
      <c r="H64231" s="192"/>
    </row>
    <row r="64232" spans="6:8" x14ac:dyDescent="0.2">
      <c r="F64232" s="195"/>
      <c r="G64232" s="196"/>
      <c r="H64232" s="192"/>
    </row>
    <row r="64233" spans="6:8" x14ac:dyDescent="0.2">
      <c r="F64233" s="195"/>
      <c r="G64233" s="196"/>
      <c r="H64233" s="192"/>
    </row>
    <row r="64234" spans="6:8" x14ac:dyDescent="0.2">
      <c r="F64234" s="195"/>
      <c r="G64234" s="196"/>
      <c r="H64234" s="192"/>
    </row>
    <row r="64235" spans="6:8" x14ac:dyDescent="0.2">
      <c r="F64235" s="195"/>
      <c r="G64235" s="196"/>
      <c r="H64235" s="192"/>
    </row>
    <row r="64236" spans="6:8" x14ac:dyDescent="0.2">
      <c r="F64236" s="195"/>
      <c r="G64236" s="196"/>
      <c r="H64236" s="192"/>
    </row>
    <row r="64237" spans="6:8" x14ac:dyDescent="0.2">
      <c r="F64237" s="195"/>
      <c r="G64237" s="196"/>
      <c r="H64237" s="192"/>
    </row>
    <row r="64238" spans="6:8" x14ac:dyDescent="0.2">
      <c r="F64238" s="195"/>
      <c r="G64238" s="196"/>
      <c r="H64238" s="192"/>
    </row>
    <row r="64239" spans="6:8" x14ac:dyDescent="0.2">
      <c r="F64239" s="195"/>
      <c r="G64239" s="196"/>
      <c r="H64239" s="192"/>
    </row>
    <row r="64240" spans="6:8" x14ac:dyDescent="0.2">
      <c r="F64240" s="195"/>
      <c r="G64240" s="196"/>
      <c r="H64240" s="192"/>
    </row>
    <row r="64241" spans="6:8" x14ac:dyDescent="0.2">
      <c r="F64241" s="195"/>
      <c r="G64241" s="196"/>
      <c r="H64241" s="192"/>
    </row>
    <row r="64242" spans="6:8" x14ac:dyDescent="0.2">
      <c r="F64242" s="195"/>
      <c r="G64242" s="196"/>
      <c r="H64242" s="192"/>
    </row>
    <row r="64243" spans="6:8" x14ac:dyDescent="0.2">
      <c r="F64243" s="195"/>
      <c r="G64243" s="196"/>
      <c r="H64243" s="192"/>
    </row>
    <row r="64244" spans="6:8" x14ac:dyDescent="0.2">
      <c r="F64244" s="195"/>
      <c r="G64244" s="196"/>
      <c r="H64244" s="192"/>
    </row>
    <row r="64245" spans="6:8" x14ac:dyDescent="0.2">
      <c r="F64245" s="195"/>
      <c r="G64245" s="196"/>
      <c r="H64245" s="192"/>
    </row>
    <row r="64246" spans="6:8" x14ac:dyDescent="0.2">
      <c r="F64246" s="195"/>
      <c r="G64246" s="196"/>
      <c r="H64246" s="192"/>
    </row>
    <row r="64247" spans="6:8" x14ac:dyDescent="0.2">
      <c r="F64247" s="195"/>
      <c r="G64247" s="196"/>
      <c r="H64247" s="192"/>
    </row>
    <row r="64248" spans="6:8" x14ac:dyDescent="0.2">
      <c r="F64248" s="195"/>
      <c r="G64248" s="196"/>
      <c r="H64248" s="192"/>
    </row>
    <row r="64249" spans="6:8" x14ac:dyDescent="0.2">
      <c r="F64249" s="195"/>
      <c r="G64249" s="196"/>
      <c r="H64249" s="192"/>
    </row>
    <row r="64250" spans="6:8" x14ac:dyDescent="0.2">
      <c r="F64250" s="195"/>
      <c r="G64250" s="196"/>
      <c r="H64250" s="192"/>
    </row>
    <row r="64251" spans="6:8" x14ac:dyDescent="0.2">
      <c r="F64251" s="195"/>
      <c r="G64251" s="196"/>
      <c r="H64251" s="192"/>
    </row>
    <row r="64252" spans="6:8" x14ac:dyDescent="0.2">
      <c r="F64252" s="195"/>
      <c r="G64252" s="196"/>
      <c r="H64252" s="192"/>
    </row>
    <row r="64253" spans="6:8" x14ac:dyDescent="0.2">
      <c r="F64253" s="195"/>
      <c r="G64253" s="196"/>
      <c r="H64253" s="192"/>
    </row>
    <row r="64254" spans="6:8" x14ac:dyDescent="0.2">
      <c r="F64254" s="195"/>
      <c r="G64254" s="196"/>
      <c r="H64254" s="192"/>
    </row>
    <row r="64255" spans="6:8" x14ac:dyDescent="0.2">
      <c r="F64255" s="195"/>
      <c r="G64255" s="196"/>
      <c r="H64255" s="192"/>
    </row>
    <row r="64256" spans="6:8" x14ac:dyDescent="0.2">
      <c r="F64256" s="195"/>
      <c r="G64256" s="196"/>
      <c r="H64256" s="192"/>
    </row>
    <row r="64257" spans="6:8" x14ac:dyDescent="0.2">
      <c r="F64257" s="195"/>
      <c r="G64257" s="196"/>
      <c r="H64257" s="192"/>
    </row>
    <row r="64258" spans="6:8" x14ac:dyDescent="0.2">
      <c r="F64258" s="195"/>
      <c r="G64258" s="196"/>
      <c r="H64258" s="192"/>
    </row>
    <row r="64259" spans="6:8" x14ac:dyDescent="0.2">
      <c r="F64259" s="195"/>
      <c r="G64259" s="196"/>
      <c r="H64259" s="192"/>
    </row>
    <row r="64260" spans="6:8" x14ac:dyDescent="0.2">
      <c r="F64260" s="195"/>
      <c r="G64260" s="196"/>
      <c r="H64260" s="192"/>
    </row>
    <row r="64261" spans="6:8" x14ac:dyDescent="0.2">
      <c r="F64261" s="195"/>
      <c r="G64261" s="196"/>
      <c r="H64261" s="192"/>
    </row>
    <row r="64262" spans="6:8" x14ac:dyDescent="0.2">
      <c r="F64262" s="195"/>
      <c r="G64262" s="196"/>
      <c r="H64262" s="192"/>
    </row>
    <row r="64263" spans="6:8" x14ac:dyDescent="0.2">
      <c r="F64263" s="195"/>
      <c r="G64263" s="196"/>
      <c r="H64263" s="192"/>
    </row>
    <row r="64264" spans="6:8" x14ac:dyDescent="0.2">
      <c r="F64264" s="195"/>
      <c r="G64264" s="196"/>
      <c r="H64264" s="192"/>
    </row>
    <row r="64265" spans="6:8" x14ac:dyDescent="0.2">
      <c r="F64265" s="195"/>
      <c r="G64265" s="196"/>
      <c r="H64265" s="192"/>
    </row>
    <row r="64266" spans="6:8" x14ac:dyDescent="0.2">
      <c r="F64266" s="195"/>
      <c r="G64266" s="196"/>
      <c r="H64266" s="192"/>
    </row>
    <row r="64267" spans="6:8" x14ac:dyDescent="0.2">
      <c r="F64267" s="195"/>
      <c r="G64267" s="196"/>
      <c r="H64267" s="192"/>
    </row>
    <row r="64268" spans="6:8" x14ac:dyDescent="0.2">
      <c r="F64268" s="195"/>
      <c r="G64268" s="196"/>
      <c r="H64268" s="192"/>
    </row>
    <row r="64269" spans="6:8" x14ac:dyDescent="0.2">
      <c r="F64269" s="195"/>
      <c r="G64269" s="196"/>
      <c r="H64269" s="192"/>
    </row>
    <row r="64270" spans="6:8" x14ac:dyDescent="0.2">
      <c r="F64270" s="195"/>
      <c r="G64270" s="196"/>
      <c r="H64270" s="192"/>
    </row>
    <row r="64271" spans="6:8" x14ac:dyDescent="0.2">
      <c r="F64271" s="195"/>
      <c r="G64271" s="196"/>
      <c r="H64271" s="192"/>
    </row>
    <row r="64272" spans="6:8" x14ac:dyDescent="0.2">
      <c r="F64272" s="195"/>
      <c r="G64272" s="196"/>
      <c r="H64272" s="192"/>
    </row>
    <row r="64273" spans="6:8" x14ac:dyDescent="0.2">
      <c r="F64273" s="195"/>
      <c r="G64273" s="196"/>
      <c r="H64273" s="192"/>
    </row>
    <row r="64274" spans="6:8" x14ac:dyDescent="0.2">
      <c r="F64274" s="195"/>
      <c r="G64274" s="196"/>
      <c r="H64274" s="192"/>
    </row>
    <row r="64275" spans="6:8" x14ac:dyDescent="0.2">
      <c r="F64275" s="195"/>
      <c r="G64275" s="196"/>
      <c r="H64275" s="192"/>
    </row>
    <row r="64276" spans="6:8" x14ac:dyDescent="0.2">
      <c r="F64276" s="195"/>
      <c r="G64276" s="196"/>
      <c r="H64276" s="192"/>
    </row>
    <row r="64277" spans="6:8" x14ac:dyDescent="0.2">
      <c r="F64277" s="195"/>
      <c r="G64277" s="196"/>
      <c r="H64277" s="192"/>
    </row>
    <row r="64278" spans="6:8" x14ac:dyDescent="0.2">
      <c r="F64278" s="195"/>
      <c r="G64278" s="196"/>
      <c r="H64278" s="192"/>
    </row>
    <row r="64279" spans="6:8" x14ac:dyDescent="0.2">
      <c r="F64279" s="195"/>
      <c r="G64279" s="196"/>
      <c r="H64279" s="192"/>
    </row>
    <row r="64280" spans="6:8" x14ac:dyDescent="0.2">
      <c r="F64280" s="195"/>
      <c r="G64280" s="196"/>
      <c r="H64280" s="192"/>
    </row>
    <row r="64281" spans="6:8" x14ac:dyDescent="0.2">
      <c r="F64281" s="195"/>
      <c r="G64281" s="196"/>
      <c r="H64281" s="192"/>
    </row>
    <row r="64282" spans="6:8" x14ac:dyDescent="0.2">
      <c r="F64282" s="195"/>
      <c r="G64282" s="196"/>
      <c r="H64282" s="192"/>
    </row>
    <row r="64283" spans="6:8" x14ac:dyDescent="0.2">
      <c r="F64283" s="195"/>
      <c r="G64283" s="196"/>
      <c r="H64283" s="192"/>
    </row>
    <row r="64284" spans="6:8" x14ac:dyDescent="0.2">
      <c r="F64284" s="195"/>
      <c r="G64284" s="196"/>
      <c r="H64284" s="192"/>
    </row>
    <row r="64285" spans="6:8" x14ac:dyDescent="0.2">
      <c r="F64285" s="195"/>
      <c r="G64285" s="196"/>
      <c r="H64285" s="192"/>
    </row>
    <row r="64286" spans="6:8" x14ac:dyDescent="0.2">
      <c r="F64286" s="195"/>
      <c r="G64286" s="196"/>
      <c r="H64286" s="192"/>
    </row>
    <row r="64287" spans="6:8" x14ac:dyDescent="0.2">
      <c r="F64287" s="195"/>
      <c r="G64287" s="196"/>
      <c r="H64287" s="192"/>
    </row>
    <row r="64288" spans="6:8" x14ac:dyDescent="0.2">
      <c r="F64288" s="195"/>
      <c r="G64288" s="196"/>
      <c r="H64288" s="192"/>
    </row>
    <row r="64289" spans="6:8" x14ac:dyDescent="0.2">
      <c r="F64289" s="195"/>
      <c r="G64289" s="196"/>
      <c r="H64289" s="192"/>
    </row>
    <row r="64290" spans="6:8" x14ac:dyDescent="0.2">
      <c r="F64290" s="195"/>
      <c r="G64290" s="196"/>
      <c r="H64290" s="192"/>
    </row>
    <row r="64291" spans="6:8" x14ac:dyDescent="0.2">
      <c r="F64291" s="195"/>
      <c r="G64291" s="196"/>
      <c r="H64291" s="192"/>
    </row>
    <row r="64292" spans="6:8" x14ac:dyDescent="0.2">
      <c r="F64292" s="195"/>
      <c r="G64292" s="196"/>
      <c r="H64292" s="192"/>
    </row>
    <row r="64293" spans="6:8" x14ac:dyDescent="0.2">
      <c r="F64293" s="195"/>
      <c r="G64293" s="196"/>
      <c r="H64293" s="192"/>
    </row>
    <row r="64294" spans="6:8" x14ac:dyDescent="0.2">
      <c r="F64294" s="195"/>
      <c r="G64294" s="196"/>
      <c r="H64294" s="192"/>
    </row>
    <row r="64295" spans="6:8" x14ac:dyDescent="0.2">
      <c r="F64295" s="195"/>
      <c r="G64295" s="196"/>
      <c r="H64295" s="192"/>
    </row>
    <row r="64296" spans="6:8" x14ac:dyDescent="0.2">
      <c r="F64296" s="195"/>
      <c r="G64296" s="196"/>
      <c r="H64296" s="192"/>
    </row>
    <row r="64297" spans="6:8" x14ac:dyDescent="0.2">
      <c r="F64297" s="195"/>
      <c r="G64297" s="196"/>
      <c r="H64297" s="192"/>
    </row>
    <row r="64298" spans="6:8" x14ac:dyDescent="0.2">
      <c r="F64298" s="195"/>
      <c r="G64298" s="196"/>
      <c r="H64298" s="192"/>
    </row>
    <row r="64299" spans="6:8" x14ac:dyDescent="0.2">
      <c r="F64299" s="195"/>
      <c r="G64299" s="196"/>
      <c r="H64299" s="192"/>
    </row>
    <row r="64300" spans="6:8" x14ac:dyDescent="0.2">
      <c r="F64300" s="195"/>
      <c r="G64300" s="196"/>
      <c r="H64300" s="192"/>
    </row>
    <row r="64301" spans="6:8" x14ac:dyDescent="0.2">
      <c r="F64301" s="195"/>
      <c r="G64301" s="196"/>
      <c r="H64301" s="192"/>
    </row>
    <row r="64302" spans="6:8" x14ac:dyDescent="0.2">
      <c r="F64302" s="195"/>
      <c r="G64302" s="196"/>
      <c r="H64302" s="192"/>
    </row>
    <row r="64303" spans="6:8" x14ac:dyDescent="0.2">
      <c r="F64303" s="195"/>
      <c r="G64303" s="196"/>
      <c r="H64303" s="192"/>
    </row>
    <row r="64304" spans="6:8" x14ac:dyDescent="0.2">
      <c r="F64304" s="195"/>
      <c r="G64304" s="196"/>
      <c r="H64304" s="192"/>
    </row>
    <row r="64305" spans="6:8" x14ac:dyDescent="0.2">
      <c r="F64305" s="195"/>
      <c r="G64305" s="196"/>
      <c r="H64305" s="192"/>
    </row>
    <row r="64306" spans="6:8" x14ac:dyDescent="0.2">
      <c r="F64306" s="195"/>
      <c r="G64306" s="196"/>
      <c r="H64306" s="192"/>
    </row>
    <row r="64307" spans="6:8" x14ac:dyDescent="0.2">
      <c r="F64307" s="195"/>
      <c r="G64307" s="196"/>
      <c r="H64307" s="192"/>
    </row>
    <row r="64308" spans="6:8" x14ac:dyDescent="0.2">
      <c r="F64308" s="195"/>
      <c r="G64308" s="196"/>
      <c r="H64308" s="192"/>
    </row>
    <row r="64309" spans="6:8" x14ac:dyDescent="0.2">
      <c r="F64309" s="195"/>
      <c r="G64309" s="196"/>
      <c r="H64309" s="192"/>
    </row>
    <row r="64310" spans="6:8" x14ac:dyDescent="0.2">
      <c r="F64310" s="195"/>
      <c r="G64310" s="196"/>
      <c r="H64310" s="192"/>
    </row>
    <row r="64311" spans="6:8" x14ac:dyDescent="0.2">
      <c r="F64311" s="195"/>
      <c r="G64311" s="196"/>
      <c r="H64311" s="192"/>
    </row>
    <row r="64312" spans="6:8" x14ac:dyDescent="0.2">
      <c r="F64312" s="195"/>
      <c r="G64312" s="196"/>
      <c r="H64312" s="192"/>
    </row>
    <row r="64313" spans="6:8" x14ac:dyDescent="0.2">
      <c r="F64313" s="195"/>
      <c r="G64313" s="196"/>
      <c r="H64313" s="192"/>
    </row>
    <row r="64314" spans="6:8" x14ac:dyDescent="0.2">
      <c r="F64314" s="195"/>
      <c r="G64314" s="196"/>
      <c r="H64314" s="192"/>
    </row>
    <row r="64315" spans="6:8" x14ac:dyDescent="0.2">
      <c r="F64315" s="195"/>
      <c r="G64315" s="196"/>
      <c r="H64315" s="192"/>
    </row>
    <row r="64316" spans="6:8" x14ac:dyDescent="0.2">
      <c r="F64316" s="195"/>
      <c r="G64316" s="196"/>
      <c r="H64316" s="192"/>
    </row>
    <row r="64317" spans="6:8" x14ac:dyDescent="0.2">
      <c r="F64317" s="195"/>
      <c r="G64317" s="196"/>
      <c r="H64317" s="192"/>
    </row>
    <row r="64318" spans="6:8" x14ac:dyDescent="0.2">
      <c r="F64318" s="195"/>
      <c r="G64318" s="196"/>
      <c r="H64318" s="192"/>
    </row>
    <row r="64319" spans="6:8" x14ac:dyDescent="0.2">
      <c r="F64319" s="195"/>
      <c r="G64319" s="196"/>
      <c r="H64319" s="192"/>
    </row>
    <row r="64320" spans="6:8" x14ac:dyDescent="0.2">
      <c r="F64320" s="195"/>
      <c r="G64320" s="196"/>
      <c r="H64320" s="192"/>
    </row>
    <row r="64321" spans="6:8" x14ac:dyDescent="0.2">
      <c r="F64321" s="195"/>
      <c r="G64321" s="196"/>
      <c r="H64321" s="192"/>
    </row>
    <row r="64322" spans="6:8" x14ac:dyDescent="0.2">
      <c r="F64322" s="195"/>
      <c r="G64322" s="196"/>
      <c r="H64322" s="192"/>
    </row>
    <row r="64323" spans="6:8" x14ac:dyDescent="0.2">
      <c r="F64323" s="195"/>
      <c r="G64323" s="196"/>
      <c r="H64323" s="192"/>
    </row>
    <row r="64324" spans="6:8" x14ac:dyDescent="0.2">
      <c r="F64324" s="195"/>
      <c r="G64324" s="196"/>
      <c r="H64324" s="192"/>
    </row>
    <row r="64325" spans="6:8" x14ac:dyDescent="0.2">
      <c r="F64325" s="195"/>
      <c r="G64325" s="196"/>
      <c r="H64325" s="192"/>
    </row>
    <row r="64326" spans="6:8" x14ac:dyDescent="0.2">
      <c r="F64326" s="195"/>
      <c r="G64326" s="196"/>
      <c r="H64326" s="192"/>
    </row>
    <row r="64327" spans="6:8" x14ac:dyDescent="0.2">
      <c r="F64327" s="195"/>
      <c r="G64327" s="196"/>
      <c r="H64327" s="192"/>
    </row>
    <row r="64328" spans="6:8" x14ac:dyDescent="0.2">
      <c r="F64328" s="195"/>
      <c r="G64328" s="196"/>
      <c r="H64328" s="192"/>
    </row>
    <row r="64329" spans="6:8" x14ac:dyDescent="0.2">
      <c r="F64329" s="195"/>
      <c r="G64329" s="196"/>
      <c r="H64329" s="192"/>
    </row>
    <row r="64330" spans="6:8" x14ac:dyDescent="0.2">
      <c r="F64330" s="195"/>
      <c r="G64330" s="196"/>
      <c r="H64330" s="192"/>
    </row>
    <row r="64331" spans="6:8" x14ac:dyDescent="0.2">
      <c r="F64331" s="195"/>
      <c r="G64331" s="196"/>
      <c r="H64331" s="192"/>
    </row>
    <row r="64332" spans="6:8" x14ac:dyDescent="0.2">
      <c r="F64332" s="195"/>
      <c r="G64332" s="196"/>
      <c r="H64332" s="192"/>
    </row>
    <row r="64333" spans="6:8" x14ac:dyDescent="0.2">
      <c r="F64333" s="195"/>
      <c r="G64333" s="196"/>
      <c r="H64333" s="192"/>
    </row>
    <row r="64334" spans="6:8" x14ac:dyDescent="0.2">
      <c r="F64334" s="195"/>
      <c r="G64334" s="196"/>
      <c r="H64334" s="192"/>
    </row>
    <row r="64335" spans="6:8" x14ac:dyDescent="0.2">
      <c r="F64335" s="195"/>
      <c r="G64335" s="196"/>
      <c r="H64335" s="192"/>
    </row>
    <row r="64336" spans="6:8" x14ac:dyDescent="0.2">
      <c r="F64336" s="195"/>
      <c r="G64336" s="196"/>
      <c r="H64336" s="192"/>
    </row>
    <row r="64337" spans="6:8" x14ac:dyDescent="0.2">
      <c r="F64337" s="195"/>
      <c r="G64337" s="196"/>
      <c r="H64337" s="192"/>
    </row>
    <row r="64338" spans="6:8" x14ac:dyDescent="0.2">
      <c r="F64338" s="195"/>
      <c r="G64338" s="196"/>
      <c r="H64338" s="192"/>
    </row>
    <row r="64339" spans="6:8" x14ac:dyDescent="0.2">
      <c r="F64339" s="195"/>
      <c r="G64339" s="196"/>
      <c r="H64339" s="192"/>
    </row>
    <row r="64340" spans="6:8" x14ac:dyDescent="0.2">
      <c r="F64340" s="195"/>
      <c r="G64340" s="196"/>
      <c r="H64340" s="192"/>
    </row>
    <row r="64341" spans="6:8" x14ac:dyDescent="0.2">
      <c r="F64341" s="195"/>
      <c r="G64341" s="196"/>
      <c r="H64341" s="192"/>
    </row>
    <row r="64342" spans="6:8" x14ac:dyDescent="0.2">
      <c r="F64342" s="195"/>
      <c r="G64342" s="196"/>
      <c r="H64342" s="192"/>
    </row>
    <row r="64343" spans="6:8" x14ac:dyDescent="0.2">
      <c r="F64343" s="195"/>
      <c r="G64343" s="196"/>
      <c r="H64343" s="192"/>
    </row>
    <row r="64344" spans="6:8" x14ac:dyDescent="0.2">
      <c r="F64344" s="195"/>
      <c r="G64344" s="196"/>
      <c r="H64344" s="192"/>
    </row>
    <row r="64345" spans="6:8" x14ac:dyDescent="0.2">
      <c r="F64345" s="195"/>
      <c r="G64345" s="196"/>
      <c r="H64345" s="192"/>
    </row>
    <row r="64346" spans="6:8" x14ac:dyDescent="0.2">
      <c r="F64346" s="195"/>
      <c r="G64346" s="196"/>
      <c r="H64346" s="192"/>
    </row>
    <row r="64347" spans="6:8" x14ac:dyDescent="0.2">
      <c r="F64347" s="195"/>
      <c r="G64347" s="196"/>
      <c r="H64347" s="192"/>
    </row>
    <row r="64348" spans="6:8" x14ac:dyDescent="0.2">
      <c r="F64348" s="195"/>
      <c r="G64348" s="196"/>
      <c r="H64348" s="192"/>
    </row>
    <row r="64349" spans="6:8" x14ac:dyDescent="0.2">
      <c r="F64349" s="195"/>
      <c r="G64349" s="196"/>
      <c r="H64349" s="192"/>
    </row>
    <row r="64350" spans="6:8" x14ac:dyDescent="0.2">
      <c r="F64350" s="195"/>
      <c r="G64350" s="196"/>
      <c r="H64350" s="192"/>
    </row>
    <row r="64351" spans="6:8" x14ac:dyDescent="0.2">
      <c r="F64351" s="195"/>
      <c r="G64351" s="196"/>
      <c r="H64351" s="192"/>
    </row>
    <row r="64352" spans="6:8" x14ac:dyDescent="0.2">
      <c r="F64352" s="195"/>
      <c r="G64352" s="196"/>
      <c r="H64352" s="192"/>
    </row>
    <row r="64353" spans="6:8" x14ac:dyDescent="0.2">
      <c r="F64353" s="195"/>
      <c r="G64353" s="196"/>
      <c r="H64353" s="192"/>
    </row>
    <row r="64354" spans="6:8" x14ac:dyDescent="0.2">
      <c r="F64354" s="195"/>
      <c r="G64354" s="196"/>
      <c r="H64354" s="192"/>
    </row>
    <row r="64355" spans="6:8" x14ac:dyDescent="0.2">
      <c r="F64355" s="195"/>
      <c r="G64355" s="196"/>
      <c r="H64355" s="192"/>
    </row>
    <row r="64356" spans="6:8" x14ac:dyDescent="0.2">
      <c r="F64356" s="195"/>
      <c r="G64356" s="196"/>
      <c r="H64356" s="192"/>
    </row>
    <row r="64357" spans="6:8" x14ac:dyDescent="0.2">
      <c r="F64357" s="195"/>
      <c r="G64357" s="196"/>
      <c r="H64357" s="192"/>
    </row>
    <row r="64358" spans="6:8" x14ac:dyDescent="0.2">
      <c r="F64358" s="195"/>
      <c r="G64358" s="196"/>
      <c r="H64358" s="192"/>
    </row>
    <row r="64359" spans="6:8" x14ac:dyDescent="0.2">
      <c r="F64359" s="195"/>
      <c r="G64359" s="196"/>
      <c r="H64359" s="192"/>
    </row>
    <row r="64360" spans="6:8" x14ac:dyDescent="0.2">
      <c r="F64360" s="195"/>
      <c r="G64360" s="196"/>
      <c r="H64360" s="192"/>
    </row>
    <row r="64361" spans="6:8" x14ac:dyDescent="0.2">
      <c r="F64361" s="195"/>
      <c r="G64361" s="196"/>
      <c r="H64361" s="192"/>
    </row>
    <row r="64362" spans="6:8" x14ac:dyDescent="0.2">
      <c r="F64362" s="195"/>
      <c r="G64362" s="196"/>
      <c r="H64362" s="192"/>
    </row>
    <row r="64363" spans="6:8" x14ac:dyDescent="0.2">
      <c r="F64363" s="195"/>
      <c r="G64363" s="196"/>
      <c r="H64363" s="192"/>
    </row>
    <row r="64364" spans="6:8" x14ac:dyDescent="0.2">
      <c r="F64364" s="195"/>
      <c r="G64364" s="196"/>
      <c r="H64364" s="192"/>
    </row>
    <row r="64365" spans="6:8" x14ac:dyDescent="0.2">
      <c r="F64365" s="195"/>
      <c r="G64365" s="196"/>
      <c r="H64365" s="192"/>
    </row>
    <row r="64366" spans="6:8" x14ac:dyDescent="0.2">
      <c r="F64366" s="195"/>
      <c r="G64366" s="196"/>
      <c r="H64366" s="192"/>
    </row>
    <row r="64367" spans="6:8" x14ac:dyDescent="0.2">
      <c r="F64367" s="195"/>
      <c r="G64367" s="196"/>
      <c r="H64367" s="192"/>
    </row>
    <row r="64368" spans="6:8" x14ac:dyDescent="0.2">
      <c r="F64368" s="195"/>
      <c r="G64368" s="196"/>
      <c r="H64368" s="192"/>
    </row>
    <row r="64369" spans="6:8" x14ac:dyDescent="0.2">
      <c r="F64369" s="195"/>
      <c r="G64369" s="196"/>
      <c r="H64369" s="192"/>
    </row>
    <row r="64370" spans="6:8" x14ac:dyDescent="0.2">
      <c r="F64370" s="195"/>
      <c r="G64370" s="196"/>
      <c r="H64370" s="192"/>
    </row>
    <row r="64371" spans="6:8" x14ac:dyDescent="0.2">
      <c r="F64371" s="195"/>
      <c r="G64371" s="196"/>
      <c r="H64371" s="192"/>
    </row>
    <row r="64372" spans="6:8" x14ac:dyDescent="0.2">
      <c r="F64372" s="195"/>
      <c r="G64372" s="196"/>
      <c r="H64372" s="192"/>
    </row>
    <row r="64373" spans="6:8" x14ac:dyDescent="0.2">
      <c r="F64373" s="195"/>
      <c r="G64373" s="196"/>
      <c r="H64373" s="192"/>
    </row>
    <row r="64374" spans="6:8" x14ac:dyDescent="0.2">
      <c r="F64374" s="195"/>
      <c r="G64374" s="196"/>
      <c r="H64374" s="192"/>
    </row>
    <row r="64375" spans="6:8" x14ac:dyDescent="0.2">
      <c r="F64375" s="195"/>
      <c r="G64375" s="196"/>
      <c r="H64375" s="192"/>
    </row>
    <row r="64376" spans="6:8" x14ac:dyDescent="0.2">
      <c r="F64376" s="195"/>
      <c r="G64376" s="196"/>
      <c r="H64376" s="192"/>
    </row>
    <row r="64377" spans="6:8" x14ac:dyDescent="0.2">
      <c r="F64377" s="195"/>
      <c r="G64377" s="196"/>
      <c r="H64377" s="192"/>
    </row>
    <row r="64378" spans="6:8" x14ac:dyDescent="0.2">
      <c r="F64378" s="195"/>
      <c r="G64378" s="196"/>
      <c r="H64378" s="192"/>
    </row>
    <row r="64379" spans="6:8" x14ac:dyDescent="0.2">
      <c r="F64379" s="195"/>
      <c r="G64379" s="196"/>
      <c r="H64379" s="192"/>
    </row>
    <row r="64380" spans="6:8" x14ac:dyDescent="0.2">
      <c r="F64380" s="195"/>
      <c r="G64380" s="196"/>
      <c r="H64380" s="192"/>
    </row>
    <row r="64381" spans="6:8" x14ac:dyDescent="0.2">
      <c r="F64381" s="195"/>
      <c r="G64381" s="196"/>
      <c r="H64381" s="192"/>
    </row>
    <row r="64382" spans="6:8" x14ac:dyDescent="0.2">
      <c r="F64382" s="195"/>
      <c r="G64382" s="196"/>
      <c r="H64382" s="192"/>
    </row>
    <row r="64383" spans="6:8" x14ac:dyDescent="0.2">
      <c r="F64383" s="195"/>
      <c r="G64383" s="196"/>
      <c r="H64383" s="192"/>
    </row>
    <row r="64384" spans="6:8" x14ac:dyDescent="0.2">
      <c r="F64384" s="195"/>
      <c r="G64384" s="196"/>
      <c r="H64384" s="192"/>
    </row>
    <row r="64385" spans="6:8" x14ac:dyDescent="0.2">
      <c r="F64385" s="195"/>
      <c r="G64385" s="196"/>
      <c r="H64385" s="192"/>
    </row>
    <row r="64386" spans="6:8" x14ac:dyDescent="0.2">
      <c r="F64386" s="195"/>
      <c r="G64386" s="196"/>
      <c r="H64386" s="192"/>
    </row>
    <row r="64387" spans="6:8" x14ac:dyDescent="0.2">
      <c r="F64387" s="195"/>
      <c r="G64387" s="196"/>
      <c r="H64387" s="192"/>
    </row>
    <row r="64388" spans="6:8" x14ac:dyDescent="0.2">
      <c r="F64388" s="195"/>
      <c r="G64388" s="196"/>
      <c r="H64388" s="192"/>
    </row>
    <row r="64389" spans="6:8" x14ac:dyDescent="0.2">
      <c r="F64389" s="195"/>
      <c r="G64389" s="196"/>
      <c r="H64389" s="192"/>
    </row>
    <row r="64390" spans="6:8" x14ac:dyDescent="0.2">
      <c r="F64390" s="195"/>
      <c r="G64390" s="196"/>
      <c r="H64390" s="192"/>
    </row>
    <row r="64391" spans="6:8" x14ac:dyDescent="0.2">
      <c r="F64391" s="195"/>
      <c r="G64391" s="196"/>
      <c r="H64391" s="192"/>
    </row>
    <row r="64392" spans="6:8" x14ac:dyDescent="0.2">
      <c r="F64392" s="195"/>
      <c r="G64392" s="196"/>
      <c r="H64392" s="192"/>
    </row>
    <row r="64393" spans="6:8" x14ac:dyDescent="0.2">
      <c r="F64393" s="195"/>
      <c r="G64393" s="196"/>
      <c r="H64393" s="192"/>
    </row>
    <row r="64394" spans="6:8" x14ac:dyDescent="0.2">
      <c r="F64394" s="195"/>
      <c r="G64394" s="196"/>
      <c r="H64394" s="192"/>
    </row>
    <row r="64395" spans="6:8" x14ac:dyDescent="0.2">
      <c r="F64395" s="195"/>
      <c r="G64395" s="196"/>
      <c r="H64395" s="192"/>
    </row>
    <row r="64396" spans="6:8" x14ac:dyDescent="0.2">
      <c r="F64396" s="195"/>
      <c r="G64396" s="196"/>
      <c r="H64396" s="192"/>
    </row>
    <row r="64397" spans="6:8" x14ac:dyDescent="0.2">
      <c r="F64397" s="195"/>
      <c r="G64397" s="196"/>
      <c r="H64397" s="192"/>
    </row>
    <row r="64398" spans="6:8" x14ac:dyDescent="0.2">
      <c r="F64398" s="195"/>
      <c r="G64398" s="196"/>
      <c r="H64398" s="192"/>
    </row>
    <row r="64399" spans="6:8" x14ac:dyDescent="0.2">
      <c r="F64399" s="195"/>
      <c r="G64399" s="196"/>
      <c r="H64399" s="192"/>
    </row>
    <row r="64400" spans="6:8" x14ac:dyDescent="0.2">
      <c r="F64400" s="195"/>
      <c r="G64400" s="196"/>
      <c r="H64400" s="192"/>
    </row>
    <row r="64401" spans="6:8" x14ac:dyDescent="0.2">
      <c r="F64401" s="195"/>
      <c r="G64401" s="196"/>
      <c r="H64401" s="192"/>
    </row>
    <row r="64402" spans="6:8" x14ac:dyDescent="0.2">
      <c r="F64402" s="195"/>
      <c r="G64402" s="196"/>
      <c r="H64402" s="192"/>
    </row>
    <row r="64403" spans="6:8" x14ac:dyDescent="0.2">
      <c r="F64403" s="195"/>
      <c r="G64403" s="196"/>
      <c r="H64403" s="192"/>
    </row>
    <row r="64404" spans="6:8" x14ac:dyDescent="0.2">
      <c r="F64404" s="195"/>
      <c r="G64404" s="196"/>
      <c r="H64404" s="192"/>
    </row>
    <row r="64405" spans="6:8" x14ac:dyDescent="0.2">
      <c r="F64405" s="195"/>
      <c r="G64405" s="196"/>
      <c r="H64405" s="192"/>
    </row>
    <row r="64406" spans="6:8" x14ac:dyDescent="0.2">
      <c r="F64406" s="195"/>
      <c r="G64406" s="196"/>
      <c r="H64406" s="192"/>
    </row>
    <row r="64407" spans="6:8" x14ac:dyDescent="0.2">
      <c r="F64407" s="195"/>
      <c r="G64407" s="196"/>
      <c r="H64407" s="192"/>
    </row>
    <row r="64408" spans="6:8" x14ac:dyDescent="0.2">
      <c r="F64408" s="195"/>
      <c r="G64408" s="196"/>
      <c r="H64408" s="192"/>
    </row>
    <row r="64409" spans="6:8" x14ac:dyDescent="0.2">
      <c r="F64409" s="195"/>
      <c r="G64409" s="196"/>
      <c r="H64409" s="192"/>
    </row>
    <row r="64410" spans="6:8" x14ac:dyDescent="0.2">
      <c r="F64410" s="195"/>
      <c r="G64410" s="196"/>
      <c r="H64410" s="192"/>
    </row>
    <row r="64411" spans="6:8" x14ac:dyDescent="0.2">
      <c r="F64411" s="195"/>
      <c r="G64411" s="196"/>
      <c r="H64411" s="192"/>
    </row>
    <row r="64412" spans="6:8" x14ac:dyDescent="0.2">
      <c r="F64412" s="195"/>
      <c r="G64412" s="196"/>
      <c r="H64412" s="192"/>
    </row>
    <row r="64413" spans="6:8" x14ac:dyDescent="0.2">
      <c r="F64413" s="195"/>
      <c r="G64413" s="196"/>
      <c r="H64413" s="192"/>
    </row>
    <row r="64414" spans="6:8" x14ac:dyDescent="0.2">
      <c r="F64414" s="195"/>
      <c r="G64414" s="196"/>
      <c r="H64414" s="192"/>
    </row>
    <row r="64415" spans="6:8" x14ac:dyDescent="0.2">
      <c r="F64415" s="195"/>
      <c r="G64415" s="196"/>
      <c r="H64415" s="192"/>
    </row>
    <row r="64416" spans="6:8" x14ac:dyDescent="0.2">
      <c r="F64416" s="195"/>
      <c r="G64416" s="196"/>
      <c r="H64416" s="192"/>
    </row>
    <row r="64417" spans="6:8" x14ac:dyDescent="0.2">
      <c r="F64417" s="195"/>
      <c r="G64417" s="196"/>
      <c r="H64417" s="192"/>
    </row>
    <row r="64418" spans="6:8" x14ac:dyDescent="0.2">
      <c r="F64418" s="195"/>
      <c r="G64418" s="196"/>
      <c r="H64418" s="192"/>
    </row>
    <row r="64419" spans="6:8" x14ac:dyDescent="0.2">
      <c r="F64419" s="195"/>
      <c r="G64419" s="196"/>
      <c r="H64419" s="192"/>
    </row>
    <row r="64420" spans="6:8" x14ac:dyDescent="0.2">
      <c r="F64420" s="195"/>
      <c r="G64420" s="196"/>
      <c r="H64420" s="192"/>
    </row>
    <row r="64421" spans="6:8" x14ac:dyDescent="0.2">
      <c r="F64421" s="195"/>
      <c r="G64421" s="196"/>
      <c r="H64421" s="192"/>
    </row>
    <row r="64422" spans="6:8" x14ac:dyDescent="0.2">
      <c r="F64422" s="195"/>
      <c r="G64422" s="196"/>
      <c r="H64422" s="192"/>
    </row>
    <row r="64423" spans="6:8" x14ac:dyDescent="0.2">
      <c r="F64423" s="195"/>
      <c r="G64423" s="196"/>
      <c r="H64423" s="192"/>
    </row>
    <row r="64424" spans="6:8" x14ac:dyDescent="0.2">
      <c r="F64424" s="195"/>
      <c r="G64424" s="196"/>
      <c r="H64424" s="192"/>
    </row>
    <row r="64425" spans="6:8" x14ac:dyDescent="0.2">
      <c r="F64425" s="195"/>
      <c r="G64425" s="196"/>
      <c r="H64425" s="192"/>
    </row>
    <row r="64426" spans="6:8" x14ac:dyDescent="0.2">
      <c r="F64426" s="195"/>
      <c r="G64426" s="196"/>
      <c r="H64426" s="192"/>
    </row>
    <row r="64427" spans="6:8" x14ac:dyDescent="0.2">
      <c r="F64427" s="195"/>
      <c r="G64427" s="196"/>
      <c r="H64427" s="192"/>
    </row>
    <row r="64428" spans="6:8" x14ac:dyDescent="0.2">
      <c r="F64428" s="195"/>
      <c r="G64428" s="196"/>
      <c r="H64428" s="192"/>
    </row>
    <row r="64429" spans="6:8" x14ac:dyDescent="0.2">
      <c r="F64429" s="195"/>
      <c r="G64429" s="196"/>
      <c r="H64429" s="192"/>
    </row>
    <row r="64430" spans="6:8" x14ac:dyDescent="0.2">
      <c r="F64430" s="195"/>
      <c r="G64430" s="196"/>
      <c r="H64430" s="192"/>
    </row>
    <row r="64431" spans="6:8" x14ac:dyDescent="0.2">
      <c r="F64431" s="195"/>
      <c r="G64431" s="196"/>
      <c r="H64431" s="192"/>
    </row>
    <row r="64432" spans="6:8" x14ac:dyDescent="0.2">
      <c r="F64432" s="195"/>
      <c r="G64432" s="196"/>
      <c r="H64432" s="192"/>
    </row>
    <row r="64433" spans="6:8" x14ac:dyDescent="0.2">
      <c r="F64433" s="195"/>
      <c r="G64433" s="196"/>
      <c r="H64433" s="192"/>
    </row>
    <row r="64434" spans="6:8" x14ac:dyDescent="0.2">
      <c r="F64434" s="195"/>
      <c r="G64434" s="196"/>
      <c r="H64434" s="192"/>
    </row>
    <row r="64435" spans="6:8" x14ac:dyDescent="0.2">
      <c r="F64435" s="195"/>
      <c r="G64435" s="196"/>
      <c r="H64435" s="192"/>
    </row>
    <row r="64436" spans="6:8" x14ac:dyDescent="0.2">
      <c r="F64436" s="195"/>
      <c r="G64436" s="196"/>
      <c r="H64436" s="192"/>
    </row>
    <row r="64437" spans="6:8" x14ac:dyDescent="0.2">
      <c r="F64437" s="195"/>
      <c r="G64437" s="196"/>
      <c r="H64437" s="192"/>
    </row>
    <row r="64438" spans="6:8" x14ac:dyDescent="0.2">
      <c r="F64438" s="195"/>
      <c r="G64438" s="196"/>
      <c r="H64438" s="192"/>
    </row>
    <row r="64439" spans="6:8" x14ac:dyDescent="0.2">
      <c r="F64439" s="195"/>
      <c r="G64439" s="196"/>
      <c r="H64439" s="192"/>
    </row>
    <row r="64440" spans="6:8" x14ac:dyDescent="0.2">
      <c r="F64440" s="195"/>
      <c r="G64440" s="196"/>
      <c r="H64440" s="192"/>
    </row>
    <row r="64441" spans="6:8" x14ac:dyDescent="0.2">
      <c r="F64441" s="195"/>
      <c r="G64441" s="196"/>
      <c r="H64441" s="192"/>
    </row>
    <row r="64442" spans="6:8" x14ac:dyDescent="0.2">
      <c r="F64442" s="195"/>
      <c r="G64442" s="196"/>
      <c r="H64442" s="192"/>
    </row>
    <row r="64443" spans="6:8" x14ac:dyDescent="0.2">
      <c r="F64443" s="195"/>
      <c r="G64443" s="196"/>
      <c r="H64443" s="192"/>
    </row>
    <row r="64444" spans="6:8" x14ac:dyDescent="0.2">
      <c r="F64444" s="195"/>
      <c r="G64444" s="196"/>
      <c r="H64444" s="192"/>
    </row>
    <row r="64445" spans="6:8" x14ac:dyDescent="0.2">
      <c r="F64445" s="195"/>
      <c r="G64445" s="196"/>
      <c r="H64445" s="192"/>
    </row>
    <row r="64446" spans="6:8" x14ac:dyDescent="0.2">
      <c r="F64446" s="195"/>
      <c r="G64446" s="196"/>
      <c r="H64446" s="192"/>
    </row>
    <row r="64447" spans="6:8" x14ac:dyDescent="0.2">
      <c r="F64447" s="195"/>
      <c r="G64447" s="196"/>
      <c r="H64447" s="192"/>
    </row>
    <row r="64448" spans="6:8" x14ac:dyDescent="0.2">
      <c r="F64448" s="195"/>
      <c r="G64448" s="196"/>
      <c r="H64448" s="192"/>
    </row>
    <row r="64449" spans="6:8" x14ac:dyDescent="0.2">
      <c r="F64449" s="195"/>
      <c r="G64449" s="196"/>
      <c r="H64449" s="192"/>
    </row>
    <row r="64450" spans="6:8" x14ac:dyDescent="0.2">
      <c r="F64450" s="195"/>
      <c r="G64450" s="196"/>
      <c r="H64450" s="192"/>
    </row>
    <row r="64451" spans="6:8" x14ac:dyDescent="0.2">
      <c r="F64451" s="195"/>
      <c r="G64451" s="196"/>
      <c r="H64451" s="192"/>
    </row>
    <row r="64452" spans="6:8" x14ac:dyDescent="0.2">
      <c r="F64452" s="195"/>
      <c r="G64452" s="196"/>
      <c r="H64452" s="192"/>
    </row>
    <row r="64453" spans="6:8" x14ac:dyDescent="0.2">
      <c r="F64453" s="195"/>
      <c r="G64453" s="196"/>
      <c r="H64453" s="192"/>
    </row>
    <row r="64454" spans="6:8" x14ac:dyDescent="0.2">
      <c r="F64454" s="195"/>
      <c r="G64454" s="196"/>
      <c r="H64454" s="192"/>
    </row>
    <row r="64455" spans="6:8" x14ac:dyDescent="0.2">
      <c r="F64455" s="195"/>
      <c r="G64455" s="196"/>
      <c r="H64455" s="192"/>
    </row>
    <row r="64456" spans="6:8" x14ac:dyDescent="0.2">
      <c r="F64456" s="195"/>
      <c r="G64456" s="196"/>
      <c r="H64456" s="192"/>
    </row>
    <row r="64457" spans="6:8" x14ac:dyDescent="0.2">
      <c r="F64457" s="195"/>
      <c r="G64457" s="196"/>
      <c r="H64457" s="192"/>
    </row>
    <row r="64458" spans="6:8" x14ac:dyDescent="0.2">
      <c r="F64458" s="195"/>
      <c r="G64458" s="196"/>
      <c r="H64458" s="192"/>
    </row>
    <row r="64459" spans="6:8" x14ac:dyDescent="0.2">
      <c r="F64459" s="195"/>
      <c r="G64459" s="196"/>
      <c r="H64459" s="192"/>
    </row>
    <row r="64460" spans="6:8" x14ac:dyDescent="0.2">
      <c r="F64460" s="195"/>
      <c r="G64460" s="196"/>
      <c r="H64460" s="192"/>
    </row>
    <row r="64461" spans="6:8" x14ac:dyDescent="0.2">
      <c r="F64461" s="195"/>
      <c r="G64461" s="196"/>
      <c r="H64461" s="192"/>
    </row>
    <row r="64462" spans="6:8" x14ac:dyDescent="0.2">
      <c r="F64462" s="195"/>
      <c r="G64462" s="196"/>
      <c r="H64462" s="192"/>
    </row>
    <row r="64463" spans="6:8" x14ac:dyDescent="0.2">
      <c r="F64463" s="195"/>
      <c r="G64463" s="196"/>
      <c r="H64463" s="192"/>
    </row>
    <row r="64464" spans="6:8" x14ac:dyDescent="0.2">
      <c r="F64464" s="195"/>
      <c r="G64464" s="196"/>
      <c r="H64464" s="192"/>
    </row>
    <row r="64465" spans="6:8" x14ac:dyDescent="0.2">
      <c r="F64465" s="195"/>
      <c r="G64465" s="196"/>
      <c r="H64465" s="192"/>
    </row>
    <row r="64466" spans="6:8" x14ac:dyDescent="0.2">
      <c r="F64466" s="195"/>
      <c r="G64466" s="196"/>
      <c r="H64466" s="192"/>
    </row>
    <row r="64467" spans="6:8" x14ac:dyDescent="0.2">
      <c r="F64467" s="195"/>
      <c r="G64467" s="196"/>
      <c r="H64467" s="192"/>
    </row>
    <row r="64468" spans="6:8" x14ac:dyDescent="0.2">
      <c r="F64468" s="195"/>
      <c r="G64468" s="196"/>
      <c r="H64468" s="192"/>
    </row>
    <row r="64469" spans="6:8" x14ac:dyDescent="0.2">
      <c r="F64469" s="195"/>
      <c r="G64469" s="196"/>
      <c r="H64469" s="192"/>
    </row>
    <row r="64470" spans="6:8" x14ac:dyDescent="0.2">
      <c r="F64470" s="195"/>
      <c r="G64470" s="196"/>
      <c r="H64470" s="192"/>
    </row>
    <row r="64471" spans="6:8" x14ac:dyDescent="0.2">
      <c r="F64471" s="195"/>
      <c r="G64471" s="196"/>
      <c r="H64471" s="192"/>
    </row>
    <row r="64472" spans="6:8" x14ac:dyDescent="0.2">
      <c r="F64472" s="195"/>
      <c r="G64472" s="196"/>
      <c r="H64472" s="192"/>
    </row>
    <row r="64473" spans="6:8" x14ac:dyDescent="0.2">
      <c r="F64473" s="195"/>
      <c r="G64473" s="196"/>
      <c r="H64473" s="192"/>
    </row>
    <row r="64474" spans="6:8" x14ac:dyDescent="0.2">
      <c r="F64474" s="195"/>
      <c r="G64474" s="196"/>
      <c r="H64474" s="192"/>
    </row>
    <row r="64475" spans="6:8" x14ac:dyDescent="0.2">
      <c r="F64475" s="195"/>
      <c r="G64475" s="196"/>
      <c r="H64475" s="192"/>
    </row>
    <row r="64476" spans="6:8" x14ac:dyDescent="0.2">
      <c r="F64476" s="195"/>
      <c r="G64476" s="196"/>
      <c r="H64476" s="192"/>
    </row>
    <row r="64477" spans="6:8" x14ac:dyDescent="0.2">
      <c r="F64477" s="195"/>
      <c r="G64477" s="196"/>
      <c r="H64477" s="192"/>
    </row>
    <row r="64478" spans="6:8" x14ac:dyDescent="0.2">
      <c r="F64478" s="195"/>
      <c r="G64478" s="196"/>
      <c r="H64478" s="192"/>
    </row>
    <row r="64479" spans="6:8" x14ac:dyDescent="0.2">
      <c r="F64479" s="195"/>
      <c r="G64479" s="196"/>
      <c r="H64479" s="192"/>
    </row>
    <row r="64480" spans="6:8" x14ac:dyDescent="0.2">
      <c r="F64480" s="195"/>
      <c r="G64480" s="196"/>
      <c r="H64480" s="192"/>
    </row>
    <row r="64481" spans="6:8" x14ac:dyDescent="0.2">
      <c r="F64481" s="195"/>
      <c r="G64481" s="196"/>
      <c r="H64481" s="192"/>
    </row>
    <row r="64482" spans="6:8" x14ac:dyDescent="0.2">
      <c r="F64482" s="195"/>
      <c r="G64482" s="196"/>
      <c r="H64482" s="192"/>
    </row>
    <row r="64483" spans="6:8" x14ac:dyDescent="0.2">
      <c r="F64483" s="195"/>
      <c r="G64483" s="196"/>
      <c r="H64483" s="192"/>
    </row>
    <row r="64484" spans="6:8" x14ac:dyDescent="0.2">
      <c r="F64484" s="195"/>
      <c r="G64484" s="196"/>
      <c r="H64484" s="192"/>
    </row>
    <row r="64485" spans="6:8" x14ac:dyDescent="0.2">
      <c r="F64485" s="195"/>
      <c r="G64485" s="196"/>
      <c r="H64485" s="192"/>
    </row>
    <row r="64486" spans="6:8" x14ac:dyDescent="0.2">
      <c r="F64486" s="195"/>
      <c r="G64486" s="196"/>
      <c r="H64486" s="192"/>
    </row>
    <row r="64487" spans="6:8" x14ac:dyDescent="0.2">
      <c r="F64487" s="195"/>
      <c r="G64487" s="196"/>
      <c r="H64487" s="192"/>
    </row>
    <row r="64488" spans="6:8" x14ac:dyDescent="0.2">
      <c r="F64488" s="195"/>
      <c r="G64488" s="196"/>
      <c r="H64488" s="192"/>
    </row>
    <row r="64489" spans="6:8" x14ac:dyDescent="0.2">
      <c r="F64489" s="195"/>
      <c r="G64489" s="196"/>
      <c r="H64489" s="192"/>
    </row>
    <row r="64490" spans="6:8" x14ac:dyDescent="0.2">
      <c r="F64490" s="195"/>
      <c r="G64490" s="196"/>
      <c r="H64490" s="192"/>
    </row>
    <row r="64491" spans="6:8" x14ac:dyDescent="0.2">
      <c r="F64491" s="195"/>
      <c r="G64491" s="196"/>
      <c r="H64491" s="192"/>
    </row>
    <row r="64492" spans="6:8" x14ac:dyDescent="0.2">
      <c r="F64492" s="195"/>
      <c r="G64492" s="196"/>
      <c r="H64492" s="192"/>
    </row>
    <row r="64493" spans="6:8" x14ac:dyDescent="0.2">
      <c r="F64493" s="195"/>
      <c r="G64493" s="196"/>
      <c r="H64493" s="192"/>
    </row>
    <row r="64494" spans="6:8" x14ac:dyDescent="0.2">
      <c r="F64494" s="195"/>
      <c r="G64494" s="196"/>
      <c r="H64494" s="192"/>
    </row>
    <row r="64495" spans="6:8" x14ac:dyDescent="0.2">
      <c r="F64495" s="195"/>
      <c r="G64495" s="196"/>
      <c r="H64495" s="192"/>
    </row>
    <row r="64496" spans="6:8" x14ac:dyDescent="0.2">
      <c r="F64496" s="195"/>
      <c r="G64496" s="196"/>
      <c r="H64496" s="192"/>
    </row>
    <row r="64497" spans="6:8" x14ac:dyDescent="0.2">
      <c r="F64497" s="195"/>
      <c r="G64497" s="196"/>
      <c r="H64497" s="192"/>
    </row>
    <row r="64498" spans="6:8" x14ac:dyDescent="0.2">
      <c r="F64498" s="195"/>
      <c r="G64498" s="196"/>
      <c r="H64498" s="192"/>
    </row>
    <row r="64499" spans="6:8" x14ac:dyDescent="0.2">
      <c r="F64499" s="195"/>
      <c r="G64499" s="196"/>
      <c r="H64499" s="192"/>
    </row>
    <row r="64500" spans="6:8" x14ac:dyDescent="0.2">
      <c r="F64500" s="195"/>
      <c r="G64500" s="196"/>
      <c r="H64500" s="192"/>
    </row>
    <row r="64501" spans="6:8" x14ac:dyDescent="0.2">
      <c r="F64501" s="195"/>
      <c r="G64501" s="196"/>
      <c r="H64501" s="192"/>
    </row>
    <row r="64502" spans="6:8" x14ac:dyDescent="0.2">
      <c r="F64502" s="195"/>
      <c r="G64502" s="196"/>
      <c r="H64502" s="192"/>
    </row>
    <row r="64503" spans="6:8" x14ac:dyDescent="0.2">
      <c r="F64503" s="195"/>
      <c r="G64503" s="196"/>
      <c r="H64503" s="192"/>
    </row>
    <row r="64504" spans="6:8" x14ac:dyDescent="0.2">
      <c r="F64504" s="195"/>
      <c r="G64504" s="196"/>
      <c r="H64504" s="192"/>
    </row>
    <row r="64505" spans="6:8" x14ac:dyDescent="0.2">
      <c r="F64505" s="195"/>
      <c r="G64505" s="196"/>
      <c r="H64505" s="192"/>
    </row>
    <row r="64506" spans="6:8" x14ac:dyDescent="0.2">
      <c r="F64506" s="195"/>
      <c r="G64506" s="196"/>
      <c r="H64506" s="192"/>
    </row>
    <row r="64507" spans="6:8" x14ac:dyDescent="0.2">
      <c r="F64507" s="195"/>
      <c r="G64507" s="196"/>
      <c r="H64507" s="192"/>
    </row>
    <row r="64508" spans="6:8" x14ac:dyDescent="0.2">
      <c r="F64508" s="195"/>
      <c r="G64508" s="196"/>
      <c r="H64508" s="192"/>
    </row>
    <row r="64509" spans="6:8" x14ac:dyDescent="0.2">
      <c r="F64509" s="195"/>
      <c r="G64509" s="196"/>
      <c r="H64509" s="192"/>
    </row>
    <row r="64510" spans="6:8" x14ac:dyDescent="0.2">
      <c r="F64510" s="195"/>
      <c r="G64510" s="196"/>
      <c r="H64510" s="192"/>
    </row>
    <row r="64511" spans="6:8" x14ac:dyDescent="0.2">
      <c r="F64511" s="195"/>
      <c r="G64511" s="196"/>
      <c r="H64511" s="192"/>
    </row>
    <row r="64512" spans="6:8" x14ac:dyDescent="0.2">
      <c r="F64512" s="195"/>
      <c r="G64512" s="196"/>
      <c r="H64512" s="192"/>
    </row>
    <row r="64513" spans="6:8" x14ac:dyDescent="0.2">
      <c r="F64513" s="195"/>
      <c r="G64513" s="196"/>
      <c r="H64513" s="192"/>
    </row>
    <row r="64514" spans="6:8" x14ac:dyDescent="0.2">
      <c r="F64514" s="195"/>
      <c r="G64514" s="196"/>
      <c r="H64514" s="192"/>
    </row>
    <row r="64515" spans="6:8" x14ac:dyDescent="0.2">
      <c r="F64515" s="195"/>
      <c r="G64515" s="196"/>
      <c r="H64515" s="192"/>
    </row>
    <row r="64516" spans="6:8" x14ac:dyDescent="0.2">
      <c r="F64516" s="195"/>
      <c r="G64516" s="196"/>
      <c r="H64516" s="192"/>
    </row>
    <row r="64517" spans="6:8" x14ac:dyDescent="0.2">
      <c r="F64517" s="195"/>
      <c r="G64517" s="196"/>
      <c r="H64517" s="192"/>
    </row>
    <row r="64518" spans="6:8" x14ac:dyDescent="0.2">
      <c r="F64518" s="195"/>
      <c r="G64518" s="196"/>
      <c r="H64518" s="192"/>
    </row>
    <row r="64519" spans="6:8" x14ac:dyDescent="0.2">
      <c r="F64519" s="195"/>
      <c r="G64519" s="196"/>
      <c r="H64519" s="192"/>
    </row>
    <row r="64520" spans="6:8" x14ac:dyDescent="0.2">
      <c r="F64520" s="195"/>
      <c r="G64520" s="196"/>
      <c r="H64520" s="192"/>
    </row>
    <row r="64521" spans="6:8" x14ac:dyDescent="0.2">
      <c r="F64521" s="195"/>
      <c r="G64521" s="196"/>
      <c r="H64521" s="192"/>
    </row>
    <row r="64522" spans="6:8" x14ac:dyDescent="0.2">
      <c r="F64522" s="195"/>
      <c r="G64522" s="196"/>
      <c r="H64522" s="192"/>
    </row>
    <row r="64523" spans="6:8" x14ac:dyDescent="0.2">
      <c r="F64523" s="195"/>
      <c r="G64523" s="196"/>
      <c r="H64523" s="192"/>
    </row>
    <row r="64524" spans="6:8" x14ac:dyDescent="0.2">
      <c r="F64524" s="195"/>
      <c r="G64524" s="196"/>
      <c r="H64524" s="192"/>
    </row>
    <row r="64525" spans="6:8" x14ac:dyDescent="0.2">
      <c r="F64525" s="195"/>
      <c r="G64525" s="196"/>
      <c r="H64525" s="192"/>
    </row>
    <row r="64526" spans="6:8" x14ac:dyDescent="0.2">
      <c r="F64526" s="195"/>
      <c r="G64526" s="196"/>
      <c r="H64526" s="192"/>
    </row>
    <row r="64527" spans="6:8" x14ac:dyDescent="0.2">
      <c r="F64527" s="195"/>
      <c r="G64527" s="196"/>
      <c r="H64527" s="192"/>
    </row>
    <row r="64528" spans="6:8" x14ac:dyDescent="0.2">
      <c r="F64528" s="195"/>
      <c r="G64528" s="196"/>
      <c r="H64528" s="192"/>
    </row>
    <row r="64529" spans="6:8" x14ac:dyDescent="0.2">
      <c r="F64529" s="195"/>
      <c r="G64529" s="196"/>
      <c r="H64529" s="192"/>
    </row>
    <row r="64530" spans="6:8" x14ac:dyDescent="0.2">
      <c r="F64530" s="195"/>
      <c r="G64530" s="196"/>
      <c r="H64530" s="192"/>
    </row>
    <row r="64531" spans="6:8" x14ac:dyDescent="0.2">
      <c r="F64531" s="195"/>
      <c r="G64531" s="196"/>
      <c r="H64531" s="192"/>
    </row>
    <row r="64532" spans="6:8" x14ac:dyDescent="0.2">
      <c r="F64532" s="195"/>
      <c r="G64532" s="196"/>
      <c r="H64532" s="192"/>
    </row>
    <row r="64533" spans="6:8" x14ac:dyDescent="0.2">
      <c r="F64533" s="195"/>
      <c r="G64533" s="196"/>
      <c r="H64533" s="192"/>
    </row>
    <row r="64534" spans="6:8" x14ac:dyDescent="0.2">
      <c r="F64534" s="195"/>
      <c r="G64534" s="196"/>
      <c r="H64534" s="192"/>
    </row>
    <row r="64535" spans="6:8" x14ac:dyDescent="0.2">
      <c r="F64535" s="195"/>
      <c r="G64535" s="196"/>
      <c r="H64535" s="192"/>
    </row>
    <row r="64536" spans="6:8" x14ac:dyDescent="0.2">
      <c r="F64536" s="195"/>
      <c r="G64536" s="196"/>
      <c r="H64536" s="192"/>
    </row>
    <row r="64537" spans="6:8" x14ac:dyDescent="0.2">
      <c r="F64537" s="195"/>
      <c r="G64537" s="196"/>
      <c r="H64537" s="192"/>
    </row>
    <row r="64538" spans="6:8" x14ac:dyDescent="0.2">
      <c r="F64538" s="195"/>
      <c r="G64538" s="196"/>
      <c r="H64538" s="192"/>
    </row>
    <row r="64539" spans="6:8" x14ac:dyDescent="0.2">
      <c r="F64539" s="195"/>
      <c r="G64539" s="196"/>
      <c r="H64539" s="192"/>
    </row>
    <row r="64540" spans="6:8" x14ac:dyDescent="0.2">
      <c r="F64540" s="195"/>
      <c r="G64540" s="196"/>
      <c r="H64540" s="192"/>
    </row>
    <row r="64541" spans="6:8" x14ac:dyDescent="0.2">
      <c r="F64541" s="195"/>
      <c r="G64541" s="196"/>
      <c r="H64541" s="192"/>
    </row>
    <row r="64542" spans="6:8" x14ac:dyDescent="0.2">
      <c r="F64542" s="195"/>
      <c r="G64542" s="196"/>
      <c r="H64542" s="192"/>
    </row>
    <row r="64543" spans="6:8" x14ac:dyDescent="0.2">
      <c r="F64543" s="195"/>
      <c r="G64543" s="196"/>
      <c r="H64543" s="192"/>
    </row>
    <row r="64544" spans="6:8" x14ac:dyDescent="0.2">
      <c r="F64544" s="195"/>
      <c r="G64544" s="196"/>
      <c r="H64544" s="192"/>
    </row>
    <row r="64545" spans="6:8" x14ac:dyDescent="0.2">
      <c r="F64545" s="195"/>
      <c r="G64545" s="196"/>
      <c r="H64545" s="192"/>
    </row>
    <row r="64546" spans="6:8" x14ac:dyDescent="0.2">
      <c r="F64546" s="195"/>
      <c r="G64546" s="196"/>
      <c r="H64546" s="192"/>
    </row>
    <row r="64547" spans="6:8" x14ac:dyDescent="0.2">
      <c r="F64547" s="195"/>
      <c r="G64547" s="196"/>
      <c r="H64547" s="192"/>
    </row>
    <row r="64548" spans="6:8" x14ac:dyDescent="0.2">
      <c r="F64548" s="195"/>
      <c r="G64548" s="196"/>
      <c r="H64548" s="192"/>
    </row>
    <row r="64549" spans="6:8" x14ac:dyDescent="0.2">
      <c r="F64549" s="195"/>
      <c r="G64549" s="196"/>
      <c r="H64549" s="192"/>
    </row>
    <row r="64550" spans="6:8" x14ac:dyDescent="0.2">
      <c r="F64550" s="195"/>
      <c r="G64550" s="196"/>
      <c r="H64550" s="192"/>
    </row>
    <row r="64551" spans="6:8" x14ac:dyDescent="0.2">
      <c r="F64551" s="195"/>
      <c r="G64551" s="196"/>
      <c r="H64551" s="192"/>
    </row>
    <row r="64552" spans="6:8" x14ac:dyDescent="0.2">
      <c r="F64552" s="195"/>
      <c r="G64552" s="196"/>
      <c r="H64552" s="192"/>
    </row>
    <row r="64553" spans="6:8" x14ac:dyDescent="0.2">
      <c r="F64553" s="195"/>
      <c r="G64553" s="196"/>
      <c r="H64553" s="192"/>
    </row>
    <row r="64554" spans="6:8" x14ac:dyDescent="0.2">
      <c r="F64554" s="195"/>
      <c r="G64554" s="196"/>
      <c r="H64554" s="192"/>
    </row>
    <row r="64555" spans="6:8" x14ac:dyDescent="0.2">
      <c r="F64555" s="195"/>
      <c r="G64555" s="196"/>
      <c r="H64555" s="192"/>
    </row>
    <row r="64556" spans="6:8" x14ac:dyDescent="0.2">
      <c r="F64556" s="195"/>
      <c r="G64556" s="196"/>
      <c r="H64556" s="192"/>
    </row>
    <row r="64557" spans="6:8" x14ac:dyDescent="0.2">
      <c r="F64557" s="195"/>
      <c r="G64557" s="196"/>
      <c r="H64557" s="192"/>
    </row>
    <row r="64558" spans="6:8" x14ac:dyDescent="0.2">
      <c r="F64558" s="195"/>
      <c r="G64558" s="196"/>
      <c r="H64558" s="192"/>
    </row>
    <row r="64559" spans="6:8" x14ac:dyDescent="0.2">
      <c r="F64559" s="195"/>
      <c r="G64559" s="196"/>
      <c r="H64559" s="192"/>
    </row>
    <row r="64560" spans="6:8" x14ac:dyDescent="0.2">
      <c r="F64560" s="195"/>
      <c r="G64560" s="196"/>
      <c r="H64560" s="192"/>
    </row>
    <row r="64561" spans="6:8" x14ac:dyDescent="0.2">
      <c r="F64561" s="195"/>
      <c r="G64561" s="196"/>
      <c r="H64561" s="192"/>
    </row>
    <row r="64562" spans="6:8" x14ac:dyDescent="0.2">
      <c r="F64562" s="195"/>
      <c r="G64562" s="196"/>
      <c r="H64562" s="192"/>
    </row>
    <row r="64563" spans="6:8" x14ac:dyDescent="0.2">
      <c r="F64563" s="195"/>
      <c r="G64563" s="196"/>
      <c r="H64563" s="192"/>
    </row>
    <row r="64564" spans="6:8" x14ac:dyDescent="0.2">
      <c r="F64564" s="195"/>
      <c r="G64564" s="196"/>
      <c r="H64564" s="192"/>
    </row>
    <row r="64565" spans="6:8" x14ac:dyDescent="0.2">
      <c r="F64565" s="195"/>
      <c r="G64565" s="196"/>
      <c r="H64565" s="192"/>
    </row>
    <row r="64566" spans="6:8" x14ac:dyDescent="0.2">
      <c r="F64566" s="195"/>
      <c r="G64566" s="196"/>
      <c r="H64566" s="192"/>
    </row>
    <row r="64567" spans="6:8" x14ac:dyDescent="0.2">
      <c r="F64567" s="195"/>
      <c r="G64567" s="196"/>
      <c r="H64567" s="192"/>
    </row>
    <row r="64568" spans="6:8" x14ac:dyDescent="0.2">
      <c r="F64568" s="195"/>
      <c r="G64568" s="196"/>
      <c r="H64568" s="192"/>
    </row>
    <row r="64569" spans="6:8" x14ac:dyDescent="0.2">
      <c r="F64569" s="195"/>
      <c r="G64569" s="196"/>
      <c r="H64569" s="192"/>
    </row>
    <row r="64570" spans="6:8" x14ac:dyDescent="0.2">
      <c r="F64570" s="195"/>
      <c r="G64570" s="196"/>
      <c r="H64570" s="192"/>
    </row>
    <row r="64571" spans="6:8" x14ac:dyDescent="0.2">
      <c r="F64571" s="195"/>
      <c r="G64571" s="196"/>
      <c r="H64571" s="192"/>
    </row>
    <row r="64572" spans="6:8" x14ac:dyDescent="0.2">
      <c r="F64572" s="195"/>
      <c r="G64572" s="196"/>
      <c r="H64572" s="192"/>
    </row>
    <row r="64573" spans="6:8" x14ac:dyDescent="0.2">
      <c r="F64573" s="195"/>
      <c r="G64573" s="196"/>
      <c r="H64573" s="192"/>
    </row>
    <row r="64574" spans="6:8" x14ac:dyDescent="0.2">
      <c r="F64574" s="195"/>
      <c r="G64574" s="196"/>
      <c r="H64574" s="192"/>
    </row>
    <row r="64575" spans="6:8" x14ac:dyDescent="0.2">
      <c r="F64575" s="195"/>
      <c r="G64575" s="196"/>
      <c r="H64575" s="192"/>
    </row>
    <row r="64576" spans="6:8" x14ac:dyDescent="0.2">
      <c r="F64576" s="195"/>
      <c r="G64576" s="196"/>
      <c r="H64576" s="192"/>
    </row>
    <row r="64577" spans="6:8" x14ac:dyDescent="0.2">
      <c r="F64577" s="195"/>
      <c r="G64577" s="196"/>
      <c r="H64577" s="192"/>
    </row>
    <row r="64578" spans="6:8" x14ac:dyDescent="0.2">
      <c r="F64578" s="195"/>
      <c r="G64578" s="196"/>
      <c r="H64578" s="192"/>
    </row>
    <row r="64579" spans="6:8" x14ac:dyDescent="0.2">
      <c r="F64579" s="195"/>
      <c r="G64579" s="196"/>
      <c r="H64579" s="192"/>
    </row>
    <row r="64580" spans="6:8" x14ac:dyDescent="0.2">
      <c r="F64580" s="195"/>
      <c r="G64580" s="196"/>
      <c r="H64580" s="192"/>
    </row>
    <row r="64581" spans="6:8" x14ac:dyDescent="0.2">
      <c r="F64581" s="195"/>
      <c r="G64581" s="196"/>
      <c r="H64581" s="192"/>
    </row>
    <row r="64582" spans="6:8" x14ac:dyDescent="0.2">
      <c r="F64582" s="195"/>
      <c r="G64582" s="196"/>
      <c r="H64582" s="192"/>
    </row>
    <row r="64583" spans="6:8" x14ac:dyDescent="0.2">
      <c r="F64583" s="195"/>
      <c r="G64583" s="196"/>
      <c r="H64583" s="192"/>
    </row>
    <row r="64584" spans="6:8" x14ac:dyDescent="0.2">
      <c r="F64584" s="195"/>
      <c r="G64584" s="196"/>
      <c r="H64584" s="192"/>
    </row>
    <row r="64585" spans="6:8" x14ac:dyDescent="0.2">
      <c r="F64585" s="195"/>
      <c r="G64585" s="196"/>
      <c r="H64585" s="192"/>
    </row>
    <row r="64586" spans="6:8" x14ac:dyDescent="0.2">
      <c r="F64586" s="195"/>
      <c r="G64586" s="196"/>
      <c r="H64586" s="192"/>
    </row>
    <row r="64587" spans="6:8" x14ac:dyDescent="0.2">
      <c r="F64587" s="195"/>
      <c r="G64587" s="196"/>
      <c r="H64587" s="192"/>
    </row>
    <row r="64588" spans="6:8" x14ac:dyDescent="0.2">
      <c r="F64588" s="195"/>
      <c r="G64588" s="196"/>
      <c r="H64588" s="192"/>
    </row>
    <row r="64589" spans="6:8" x14ac:dyDescent="0.2">
      <c r="F64589" s="195"/>
      <c r="G64589" s="196"/>
      <c r="H64589" s="192"/>
    </row>
    <row r="64590" spans="6:8" x14ac:dyDescent="0.2">
      <c r="F64590" s="195"/>
      <c r="G64590" s="196"/>
      <c r="H64590" s="192"/>
    </row>
    <row r="64591" spans="6:8" x14ac:dyDescent="0.2">
      <c r="F64591" s="195"/>
      <c r="G64591" s="196"/>
      <c r="H64591" s="192"/>
    </row>
    <row r="64592" spans="6:8" x14ac:dyDescent="0.2">
      <c r="F64592" s="195"/>
      <c r="G64592" s="196"/>
      <c r="H64592" s="192"/>
    </row>
    <row r="64593" spans="6:8" x14ac:dyDescent="0.2">
      <c r="F64593" s="195"/>
      <c r="G64593" s="196"/>
      <c r="H64593" s="192"/>
    </row>
    <row r="64594" spans="6:8" x14ac:dyDescent="0.2">
      <c r="F64594" s="195"/>
      <c r="G64594" s="196"/>
      <c r="H64594" s="192"/>
    </row>
    <row r="64595" spans="6:8" x14ac:dyDescent="0.2">
      <c r="F64595" s="195"/>
      <c r="G64595" s="196"/>
      <c r="H64595" s="192"/>
    </row>
    <row r="64596" spans="6:8" x14ac:dyDescent="0.2">
      <c r="F64596" s="195"/>
      <c r="G64596" s="196"/>
      <c r="H64596" s="192"/>
    </row>
    <row r="64597" spans="6:8" x14ac:dyDescent="0.2">
      <c r="F64597" s="195"/>
      <c r="G64597" s="196"/>
      <c r="H64597" s="192"/>
    </row>
    <row r="64598" spans="6:8" x14ac:dyDescent="0.2">
      <c r="F64598" s="195"/>
      <c r="G64598" s="196"/>
      <c r="H64598" s="192"/>
    </row>
    <row r="64599" spans="6:8" x14ac:dyDescent="0.2">
      <c r="F64599" s="195"/>
      <c r="G64599" s="196"/>
      <c r="H64599" s="192"/>
    </row>
    <row r="64600" spans="6:8" x14ac:dyDescent="0.2">
      <c r="F64600" s="195"/>
      <c r="G64600" s="196"/>
      <c r="H64600" s="192"/>
    </row>
    <row r="64601" spans="6:8" x14ac:dyDescent="0.2">
      <c r="F64601" s="195"/>
      <c r="G64601" s="196"/>
      <c r="H64601" s="192"/>
    </row>
    <row r="64602" spans="6:8" x14ac:dyDescent="0.2">
      <c r="F64602" s="195"/>
      <c r="G64602" s="196"/>
      <c r="H64602" s="192"/>
    </row>
    <row r="64603" spans="6:8" x14ac:dyDescent="0.2">
      <c r="F64603" s="195"/>
      <c r="G64603" s="196"/>
      <c r="H64603" s="192"/>
    </row>
    <row r="64604" spans="6:8" x14ac:dyDescent="0.2">
      <c r="F64604" s="195"/>
      <c r="G64604" s="196"/>
      <c r="H64604" s="192"/>
    </row>
    <row r="64605" spans="6:8" x14ac:dyDescent="0.2">
      <c r="F64605" s="195"/>
      <c r="G64605" s="196"/>
      <c r="H64605" s="192"/>
    </row>
    <row r="64606" spans="6:8" x14ac:dyDescent="0.2">
      <c r="F64606" s="195"/>
      <c r="G64606" s="196"/>
      <c r="H64606" s="192"/>
    </row>
    <row r="64607" spans="6:8" x14ac:dyDescent="0.2">
      <c r="F64607" s="195"/>
      <c r="G64607" s="196"/>
      <c r="H64607" s="192"/>
    </row>
    <row r="64608" spans="6:8" x14ac:dyDescent="0.2">
      <c r="F64608" s="195"/>
      <c r="G64608" s="196"/>
      <c r="H64608" s="192"/>
    </row>
    <row r="64609" spans="6:8" x14ac:dyDescent="0.2">
      <c r="F64609" s="195"/>
      <c r="G64609" s="196"/>
      <c r="H64609" s="192"/>
    </row>
    <row r="64610" spans="6:8" x14ac:dyDescent="0.2">
      <c r="F64610" s="195"/>
      <c r="G64610" s="196"/>
      <c r="H64610" s="192"/>
    </row>
    <row r="64611" spans="6:8" x14ac:dyDescent="0.2">
      <c r="F64611" s="195"/>
      <c r="G64611" s="196"/>
      <c r="H64611" s="192"/>
    </row>
    <row r="64612" spans="6:8" x14ac:dyDescent="0.2">
      <c r="F64612" s="195"/>
      <c r="G64612" s="196"/>
      <c r="H64612" s="192"/>
    </row>
    <row r="64613" spans="6:8" x14ac:dyDescent="0.2">
      <c r="F64613" s="195"/>
      <c r="G64613" s="196"/>
      <c r="H64613" s="192"/>
    </row>
    <row r="64614" spans="6:8" x14ac:dyDescent="0.2">
      <c r="F64614" s="195"/>
      <c r="G64614" s="196"/>
      <c r="H64614" s="192"/>
    </row>
    <row r="64615" spans="6:8" x14ac:dyDescent="0.2">
      <c r="F64615" s="195"/>
      <c r="G64615" s="196"/>
      <c r="H64615" s="192"/>
    </row>
    <row r="64616" spans="6:8" x14ac:dyDescent="0.2">
      <c r="F64616" s="195"/>
      <c r="G64616" s="196"/>
      <c r="H64616" s="192"/>
    </row>
    <row r="64617" spans="6:8" x14ac:dyDescent="0.2">
      <c r="F64617" s="195"/>
      <c r="G64617" s="196"/>
      <c r="H64617" s="192"/>
    </row>
    <row r="64618" spans="6:8" x14ac:dyDescent="0.2">
      <c r="F64618" s="195"/>
      <c r="G64618" s="196"/>
      <c r="H64618" s="192"/>
    </row>
    <row r="64619" spans="6:8" x14ac:dyDescent="0.2">
      <c r="F64619" s="195"/>
      <c r="G64619" s="196"/>
      <c r="H64619" s="192"/>
    </row>
    <row r="64620" spans="6:8" x14ac:dyDescent="0.2">
      <c r="F64620" s="195"/>
      <c r="G64620" s="196"/>
      <c r="H64620" s="192"/>
    </row>
    <row r="64621" spans="6:8" x14ac:dyDescent="0.2">
      <c r="F64621" s="195"/>
      <c r="G64621" s="196"/>
      <c r="H64621" s="192"/>
    </row>
    <row r="64622" spans="6:8" x14ac:dyDescent="0.2">
      <c r="F64622" s="195"/>
      <c r="G64622" s="196"/>
      <c r="H64622" s="192"/>
    </row>
    <row r="64623" spans="6:8" x14ac:dyDescent="0.2">
      <c r="F64623" s="195"/>
      <c r="G64623" s="196"/>
      <c r="H64623" s="192"/>
    </row>
    <row r="64624" spans="6:8" x14ac:dyDescent="0.2">
      <c r="F64624" s="195"/>
      <c r="G64624" s="196"/>
      <c r="H64624" s="192"/>
    </row>
    <row r="64625" spans="6:8" x14ac:dyDescent="0.2">
      <c r="F64625" s="195"/>
      <c r="G64625" s="196"/>
      <c r="H64625" s="192"/>
    </row>
    <row r="64626" spans="6:8" x14ac:dyDescent="0.2">
      <c r="F64626" s="195"/>
      <c r="G64626" s="196"/>
      <c r="H64626" s="192"/>
    </row>
    <row r="64627" spans="6:8" x14ac:dyDescent="0.2">
      <c r="F64627" s="195"/>
      <c r="G64627" s="196"/>
      <c r="H64627" s="192"/>
    </row>
    <row r="64628" spans="6:8" x14ac:dyDescent="0.2">
      <c r="F64628" s="195"/>
      <c r="G64628" s="196"/>
      <c r="H64628" s="192"/>
    </row>
    <row r="64629" spans="6:8" x14ac:dyDescent="0.2">
      <c r="F64629" s="195"/>
      <c r="G64629" s="196"/>
      <c r="H64629" s="192"/>
    </row>
    <row r="64630" spans="6:8" x14ac:dyDescent="0.2">
      <c r="F64630" s="195"/>
      <c r="G64630" s="196"/>
      <c r="H64630" s="192"/>
    </row>
    <row r="64631" spans="6:8" x14ac:dyDescent="0.2">
      <c r="F64631" s="195"/>
      <c r="G64631" s="196"/>
      <c r="H64631" s="192"/>
    </row>
    <row r="64632" spans="6:8" x14ac:dyDescent="0.2">
      <c r="F64632" s="195"/>
      <c r="G64632" s="196"/>
      <c r="H64632" s="192"/>
    </row>
    <row r="64633" spans="6:8" x14ac:dyDescent="0.2">
      <c r="F64633" s="195"/>
      <c r="G64633" s="196"/>
      <c r="H64633" s="192"/>
    </row>
    <row r="64634" spans="6:8" x14ac:dyDescent="0.2">
      <c r="F64634" s="195"/>
      <c r="G64634" s="196"/>
      <c r="H64634" s="192"/>
    </row>
    <row r="64635" spans="6:8" x14ac:dyDescent="0.2">
      <c r="F64635" s="195"/>
      <c r="G64635" s="196"/>
      <c r="H64635" s="192"/>
    </row>
    <row r="64636" spans="6:8" x14ac:dyDescent="0.2">
      <c r="F64636" s="195"/>
      <c r="G64636" s="196"/>
      <c r="H64636" s="192"/>
    </row>
    <row r="64637" spans="6:8" x14ac:dyDescent="0.2">
      <c r="F64637" s="195"/>
      <c r="G64637" s="196"/>
      <c r="H64637" s="192"/>
    </row>
    <row r="64638" spans="6:8" x14ac:dyDescent="0.2">
      <c r="F64638" s="195"/>
      <c r="G64638" s="196"/>
      <c r="H64638" s="192"/>
    </row>
    <row r="64639" spans="6:8" x14ac:dyDescent="0.2">
      <c r="F64639" s="195"/>
      <c r="G64639" s="196"/>
      <c r="H64639" s="192"/>
    </row>
    <row r="64640" spans="6:8" x14ac:dyDescent="0.2">
      <c r="F64640" s="195"/>
      <c r="G64640" s="196"/>
      <c r="H64640" s="192"/>
    </row>
    <row r="64641" spans="6:8" x14ac:dyDescent="0.2">
      <c r="F64641" s="195"/>
      <c r="G64641" s="196"/>
      <c r="H64641" s="192"/>
    </row>
    <row r="64642" spans="6:8" x14ac:dyDescent="0.2">
      <c r="F64642" s="195"/>
      <c r="G64642" s="196"/>
      <c r="H64642" s="192"/>
    </row>
    <row r="64643" spans="6:8" x14ac:dyDescent="0.2">
      <c r="F64643" s="195"/>
      <c r="G64643" s="196"/>
      <c r="H64643" s="192"/>
    </row>
    <row r="64644" spans="6:8" x14ac:dyDescent="0.2">
      <c r="F64644" s="195"/>
      <c r="G64644" s="196"/>
      <c r="H64644" s="192"/>
    </row>
    <row r="64645" spans="6:8" x14ac:dyDescent="0.2">
      <c r="F64645" s="195"/>
      <c r="G64645" s="196"/>
      <c r="H64645" s="192"/>
    </row>
    <row r="64646" spans="6:8" x14ac:dyDescent="0.2">
      <c r="F64646" s="195"/>
      <c r="G64646" s="196"/>
      <c r="H64646" s="192"/>
    </row>
    <row r="64647" spans="6:8" x14ac:dyDescent="0.2">
      <c r="F64647" s="195"/>
      <c r="G64647" s="196"/>
      <c r="H64647" s="192"/>
    </row>
    <row r="64648" spans="6:8" x14ac:dyDescent="0.2">
      <c r="F64648" s="195"/>
      <c r="G64648" s="196"/>
      <c r="H64648" s="192"/>
    </row>
    <row r="64649" spans="6:8" x14ac:dyDescent="0.2">
      <c r="F64649" s="195"/>
      <c r="G64649" s="196"/>
      <c r="H64649" s="192"/>
    </row>
    <row r="64650" spans="6:8" x14ac:dyDescent="0.2">
      <c r="F64650" s="195"/>
      <c r="G64650" s="196"/>
      <c r="H64650" s="192"/>
    </row>
    <row r="64651" spans="6:8" x14ac:dyDescent="0.2">
      <c r="F64651" s="195"/>
      <c r="G64651" s="196"/>
      <c r="H64651" s="192"/>
    </row>
    <row r="64652" spans="6:8" x14ac:dyDescent="0.2">
      <c r="F64652" s="195"/>
      <c r="G64652" s="196"/>
      <c r="H64652" s="192"/>
    </row>
    <row r="64653" spans="6:8" x14ac:dyDescent="0.2">
      <c r="F64653" s="195"/>
      <c r="G64653" s="196"/>
      <c r="H64653" s="192"/>
    </row>
    <row r="64654" spans="6:8" x14ac:dyDescent="0.2">
      <c r="F64654" s="195"/>
      <c r="G64654" s="196"/>
      <c r="H64654" s="192"/>
    </row>
    <row r="64655" spans="6:8" x14ac:dyDescent="0.2">
      <c r="F64655" s="195"/>
      <c r="G64655" s="196"/>
      <c r="H64655" s="192"/>
    </row>
    <row r="64656" spans="6:8" x14ac:dyDescent="0.2">
      <c r="F64656" s="195"/>
      <c r="G64656" s="196"/>
      <c r="H64656" s="192"/>
    </row>
    <row r="64657" spans="6:8" x14ac:dyDescent="0.2">
      <c r="F64657" s="195"/>
      <c r="G64657" s="196"/>
      <c r="H64657" s="192"/>
    </row>
    <row r="64658" spans="6:8" x14ac:dyDescent="0.2">
      <c r="F64658" s="195"/>
      <c r="G64658" s="196"/>
      <c r="H64658" s="192"/>
    </row>
    <row r="64659" spans="6:8" x14ac:dyDescent="0.2">
      <c r="F64659" s="195"/>
      <c r="G64659" s="196"/>
      <c r="H64659" s="192"/>
    </row>
    <row r="64660" spans="6:8" x14ac:dyDescent="0.2">
      <c r="F64660" s="195"/>
      <c r="G64660" s="196"/>
      <c r="H64660" s="192"/>
    </row>
    <row r="64661" spans="6:8" x14ac:dyDescent="0.2">
      <c r="F64661" s="195"/>
      <c r="G64661" s="196"/>
      <c r="H64661" s="192"/>
    </row>
    <row r="64662" spans="6:8" x14ac:dyDescent="0.2">
      <c r="F64662" s="195"/>
      <c r="G64662" s="196"/>
      <c r="H64662" s="192"/>
    </row>
    <row r="64663" spans="6:8" x14ac:dyDescent="0.2">
      <c r="F64663" s="195"/>
      <c r="G64663" s="196"/>
      <c r="H64663" s="192"/>
    </row>
    <row r="64664" spans="6:8" x14ac:dyDescent="0.2">
      <c r="F64664" s="195"/>
      <c r="G64664" s="196"/>
      <c r="H64664" s="192"/>
    </row>
    <row r="64665" spans="6:8" x14ac:dyDescent="0.2">
      <c r="F64665" s="195"/>
      <c r="G64665" s="196"/>
      <c r="H64665" s="192"/>
    </row>
    <row r="64666" spans="6:8" x14ac:dyDescent="0.2">
      <c r="F64666" s="195"/>
      <c r="G64666" s="196"/>
      <c r="H64666" s="192"/>
    </row>
    <row r="64667" spans="6:8" x14ac:dyDescent="0.2">
      <c r="F64667" s="195"/>
      <c r="G64667" s="196"/>
      <c r="H64667" s="192"/>
    </row>
    <row r="64668" spans="6:8" x14ac:dyDescent="0.2">
      <c r="F64668" s="195"/>
      <c r="G64668" s="196"/>
      <c r="H64668" s="192"/>
    </row>
    <row r="64669" spans="6:8" x14ac:dyDescent="0.2">
      <c r="F64669" s="195"/>
      <c r="G64669" s="196"/>
      <c r="H64669" s="192"/>
    </row>
    <row r="64670" spans="6:8" x14ac:dyDescent="0.2">
      <c r="F64670" s="195"/>
      <c r="G64670" s="196"/>
      <c r="H64670" s="192"/>
    </row>
    <row r="64671" spans="6:8" x14ac:dyDescent="0.2">
      <c r="F64671" s="195"/>
      <c r="G64671" s="196"/>
      <c r="H64671" s="192"/>
    </row>
    <row r="64672" spans="6:8" x14ac:dyDescent="0.2">
      <c r="F64672" s="195"/>
      <c r="G64672" s="196"/>
      <c r="H64672" s="192"/>
    </row>
    <row r="64673" spans="6:8" x14ac:dyDescent="0.2">
      <c r="F64673" s="195"/>
      <c r="G64673" s="196"/>
      <c r="H64673" s="192"/>
    </row>
    <row r="64674" spans="6:8" x14ac:dyDescent="0.2">
      <c r="F64674" s="195"/>
      <c r="G64674" s="196"/>
      <c r="H64674" s="192"/>
    </row>
    <row r="64675" spans="6:8" x14ac:dyDescent="0.2">
      <c r="F64675" s="195"/>
      <c r="G64675" s="196"/>
      <c r="H64675" s="192"/>
    </row>
    <row r="64676" spans="6:8" x14ac:dyDescent="0.2">
      <c r="F64676" s="195"/>
      <c r="G64676" s="196"/>
      <c r="H64676" s="192"/>
    </row>
    <row r="64677" spans="6:8" x14ac:dyDescent="0.2">
      <c r="F64677" s="195"/>
      <c r="G64677" s="196"/>
      <c r="H64677" s="192"/>
    </row>
    <row r="64678" spans="6:8" x14ac:dyDescent="0.2">
      <c r="F64678" s="195"/>
      <c r="G64678" s="196"/>
      <c r="H64678" s="192"/>
    </row>
    <row r="64679" spans="6:8" x14ac:dyDescent="0.2">
      <c r="F64679" s="195"/>
      <c r="G64679" s="196"/>
      <c r="H64679" s="192"/>
    </row>
    <row r="64680" spans="6:8" x14ac:dyDescent="0.2">
      <c r="F64680" s="195"/>
      <c r="G64680" s="196"/>
      <c r="H64680" s="192"/>
    </row>
    <row r="64681" spans="6:8" x14ac:dyDescent="0.2">
      <c r="F64681" s="195"/>
      <c r="G64681" s="196"/>
      <c r="H64681" s="192"/>
    </row>
    <row r="64682" spans="6:8" x14ac:dyDescent="0.2">
      <c r="F64682" s="195"/>
      <c r="G64682" s="196"/>
      <c r="H64682" s="192"/>
    </row>
    <row r="64683" spans="6:8" x14ac:dyDescent="0.2">
      <c r="F64683" s="195"/>
      <c r="G64683" s="196"/>
      <c r="H64683" s="192"/>
    </row>
    <row r="64684" spans="6:8" x14ac:dyDescent="0.2">
      <c r="F64684" s="195"/>
      <c r="G64684" s="196"/>
      <c r="H64684" s="192"/>
    </row>
    <row r="64685" spans="6:8" x14ac:dyDescent="0.2">
      <c r="F64685" s="195"/>
      <c r="G64685" s="196"/>
      <c r="H64685" s="192"/>
    </row>
    <row r="64686" spans="6:8" x14ac:dyDescent="0.2">
      <c r="F64686" s="195"/>
      <c r="G64686" s="196"/>
      <c r="H64686" s="192"/>
    </row>
    <row r="64687" spans="6:8" x14ac:dyDescent="0.2">
      <c r="F64687" s="195"/>
      <c r="G64687" s="196"/>
      <c r="H64687" s="192"/>
    </row>
    <row r="64688" spans="6:8" x14ac:dyDescent="0.2">
      <c r="F64688" s="195"/>
      <c r="G64688" s="196"/>
      <c r="H64688" s="192"/>
    </row>
    <row r="64689" spans="6:8" x14ac:dyDescent="0.2">
      <c r="F64689" s="195"/>
      <c r="G64689" s="196"/>
      <c r="H64689" s="192"/>
    </row>
    <row r="64690" spans="6:8" x14ac:dyDescent="0.2">
      <c r="F64690" s="195"/>
      <c r="G64690" s="196"/>
      <c r="H64690" s="192"/>
    </row>
    <row r="64691" spans="6:8" x14ac:dyDescent="0.2">
      <c r="F64691" s="195"/>
      <c r="G64691" s="196"/>
      <c r="H64691" s="192"/>
    </row>
    <row r="64692" spans="6:8" x14ac:dyDescent="0.2">
      <c r="F64692" s="195"/>
      <c r="G64692" s="196"/>
      <c r="H64692" s="192"/>
    </row>
    <row r="64693" spans="6:8" x14ac:dyDescent="0.2">
      <c r="F64693" s="195"/>
      <c r="G64693" s="196"/>
      <c r="H64693" s="192"/>
    </row>
    <row r="64694" spans="6:8" x14ac:dyDescent="0.2">
      <c r="F64694" s="195"/>
      <c r="G64694" s="196"/>
      <c r="H64694" s="192"/>
    </row>
    <row r="64695" spans="6:8" x14ac:dyDescent="0.2">
      <c r="F64695" s="195"/>
      <c r="G64695" s="196"/>
      <c r="H64695" s="192"/>
    </row>
    <row r="64696" spans="6:8" x14ac:dyDescent="0.2">
      <c r="F64696" s="195"/>
      <c r="G64696" s="196"/>
      <c r="H64696" s="192"/>
    </row>
    <row r="64697" spans="6:8" x14ac:dyDescent="0.2">
      <c r="F64697" s="195"/>
      <c r="G64697" s="196"/>
      <c r="H64697" s="192"/>
    </row>
    <row r="64698" spans="6:8" x14ac:dyDescent="0.2">
      <c r="F64698" s="195"/>
      <c r="G64698" s="196"/>
      <c r="H64698" s="192"/>
    </row>
    <row r="64699" spans="6:8" x14ac:dyDescent="0.2">
      <c r="F64699" s="195"/>
      <c r="G64699" s="196"/>
      <c r="H64699" s="192"/>
    </row>
    <row r="64700" spans="6:8" x14ac:dyDescent="0.2">
      <c r="F64700" s="195"/>
      <c r="G64700" s="196"/>
      <c r="H64700" s="192"/>
    </row>
    <row r="64701" spans="6:8" x14ac:dyDescent="0.2">
      <c r="F64701" s="195"/>
      <c r="G64701" s="196"/>
      <c r="H64701" s="192"/>
    </row>
    <row r="64702" spans="6:8" x14ac:dyDescent="0.2">
      <c r="F64702" s="195"/>
      <c r="G64702" s="196"/>
      <c r="H64702" s="192"/>
    </row>
    <row r="64703" spans="6:8" x14ac:dyDescent="0.2">
      <c r="F64703" s="195"/>
      <c r="G64703" s="196"/>
      <c r="H64703" s="192"/>
    </row>
    <row r="64704" spans="6:8" x14ac:dyDescent="0.2">
      <c r="F64704" s="195"/>
      <c r="G64704" s="196"/>
      <c r="H64704" s="192"/>
    </row>
    <row r="64705" spans="6:8" x14ac:dyDescent="0.2">
      <c r="F64705" s="195"/>
      <c r="G64705" s="196"/>
      <c r="H64705" s="192"/>
    </row>
    <row r="64706" spans="6:8" x14ac:dyDescent="0.2">
      <c r="F64706" s="195"/>
      <c r="G64706" s="196"/>
      <c r="H64706" s="192"/>
    </row>
    <row r="64707" spans="6:8" x14ac:dyDescent="0.2">
      <c r="F64707" s="195"/>
      <c r="G64707" s="196"/>
      <c r="H64707" s="192"/>
    </row>
    <row r="64708" spans="6:8" x14ac:dyDescent="0.2">
      <c r="F64708" s="195"/>
      <c r="G64708" s="196"/>
      <c r="H64708" s="192"/>
    </row>
    <row r="64709" spans="6:8" x14ac:dyDescent="0.2">
      <c r="F64709" s="195"/>
      <c r="G64709" s="196"/>
      <c r="H64709" s="192"/>
    </row>
    <row r="64710" spans="6:8" x14ac:dyDescent="0.2">
      <c r="F64710" s="195"/>
      <c r="G64710" s="196"/>
      <c r="H64710" s="192"/>
    </row>
    <row r="64711" spans="6:8" x14ac:dyDescent="0.2">
      <c r="F64711" s="195"/>
      <c r="G64711" s="196"/>
      <c r="H64711" s="192"/>
    </row>
    <row r="64712" spans="6:8" x14ac:dyDescent="0.2">
      <c r="F64712" s="195"/>
      <c r="G64712" s="196"/>
      <c r="H64712" s="192"/>
    </row>
    <row r="64713" spans="6:8" x14ac:dyDescent="0.2">
      <c r="F64713" s="195"/>
      <c r="G64713" s="196"/>
      <c r="H64713" s="192"/>
    </row>
    <row r="64714" spans="6:8" x14ac:dyDescent="0.2">
      <c r="F64714" s="195"/>
      <c r="G64714" s="196"/>
      <c r="H64714" s="192"/>
    </row>
    <row r="64715" spans="6:8" x14ac:dyDescent="0.2">
      <c r="F64715" s="195"/>
      <c r="G64715" s="196"/>
      <c r="H64715" s="192"/>
    </row>
    <row r="64716" spans="6:8" x14ac:dyDescent="0.2">
      <c r="F64716" s="195"/>
      <c r="G64716" s="196"/>
      <c r="H64716" s="192"/>
    </row>
    <row r="64717" spans="6:8" x14ac:dyDescent="0.2">
      <c r="F64717" s="195"/>
      <c r="G64717" s="196"/>
      <c r="H64717" s="192"/>
    </row>
    <row r="64718" spans="6:8" x14ac:dyDescent="0.2">
      <c r="F64718" s="195"/>
      <c r="G64718" s="196"/>
      <c r="H64718" s="192"/>
    </row>
    <row r="64719" spans="6:8" x14ac:dyDescent="0.2">
      <c r="F64719" s="195"/>
      <c r="G64719" s="196"/>
      <c r="H64719" s="192"/>
    </row>
    <row r="64720" spans="6:8" x14ac:dyDescent="0.2">
      <c r="F64720" s="195"/>
      <c r="G64720" s="196"/>
      <c r="H64720" s="192"/>
    </row>
    <row r="64721" spans="6:8" x14ac:dyDescent="0.2">
      <c r="F64721" s="195"/>
      <c r="G64721" s="196"/>
      <c r="H64721" s="192"/>
    </row>
    <row r="64722" spans="6:8" x14ac:dyDescent="0.2">
      <c r="F64722" s="195"/>
      <c r="G64722" s="196"/>
      <c r="H64722" s="192"/>
    </row>
    <row r="64723" spans="6:8" x14ac:dyDescent="0.2">
      <c r="F64723" s="195"/>
      <c r="G64723" s="196"/>
      <c r="H64723" s="192"/>
    </row>
    <row r="64724" spans="6:8" x14ac:dyDescent="0.2">
      <c r="F64724" s="195"/>
      <c r="G64724" s="196"/>
      <c r="H64724" s="192"/>
    </row>
    <row r="64725" spans="6:8" x14ac:dyDescent="0.2">
      <c r="F64725" s="195"/>
      <c r="G64725" s="196"/>
      <c r="H64725" s="192"/>
    </row>
    <row r="64726" spans="6:8" x14ac:dyDescent="0.2">
      <c r="F64726" s="195"/>
      <c r="G64726" s="196"/>
      <c r="H64726" s="192"/>
    </row>
    <row r="64727" spans="6:8" x14ac:dyDescent="0.2">
      <c r="F64727" s="195"/>
      <c r="G64727" s="196"/>
      <c r="H64727" s="192"/>
    </row>
    <row r="64728" spans="6:8" x14ac:dyDescent="0.2">
      <c r="F64728" s="195"/>
      <c r="G64728" s="196"/>
      <c r="H64728" s="192"/>
    </row>
    <row r="64729" spans="6:8" x14ac:dyDescent="0.2">
      <c r="F64729" s="195"/>
      <c r="G64729" s="196"/>
      <c r="H64729" s="192"/>
    </row>
    <row r="64730" spans="6:8" x14ac:dyDescent="0.2">
      <c r="F64730" s="195"/>
      <c r="G64730" s="196"/>
      <c r="H64730" s="192"/>
    </row>
    <row r="64731" spans="6:8" x14ac:dyDescent="0.2">
      <c r="F64731" s="195"/>
      <c r="G64731" s="196"/>
      <c r="H64731" s="192"/>
    </row>
    <row r="64732" spans="6:8" x14ac:dyDescent="0.2">
      <c r="F64732" s="195"/>
      <c r="G64732" s="196"/>
      <c r="H64732" s="192"/>
    </row>
    <row r="64733" spans="6:8" x14ac:dyDescent="0.2">
      <c r="F64733" s="195"/>
      <c r="G64733" s="196"/>
      <c r="H64733" s="192"/>
    </row>
    <row r="64734" spans="6:8" x14ac:dyDescent="0.2">
      <c r="F64734" s="195"/>
      <c r="G64734" s="196"/>
      <c r="H64734" s="192"/>
    </row>
    <row r="64735" spans="6:8" x14ac:dyDescent="0.2">
      <c r="F64735" s="195"/>
      <c r="G64735" s="196"/>
      <c r="H64735" s="192"/>
    </row>
    <row r="64736" spans="6:8" x14ac:dyDescent="0.2">
      <c r="F64736" s="195"/>
      <c r="G64736" s="196"/>
      <c r="H64736" s="192"/>
    </row>
    <row r="64737" spans="6:8" x14ac:dyDescent="0.2">
      <c r="F64737" s="195"/>
      <c r="G64737" s="196"/>
      <c r="H64737" s="192"/>
    </row>
    <row r="64738" spans="6:8" x14ac:dyDescent="0.2">
      <c r="F64738" s="195"/>
      <c r="G64738" s="196"/>
      <c r="H64738" s="192"/>
    </row>
    <row r="64739" spans="6:8" x14ac:dyDescent="0.2">
      <c r="F64739" s="195"/>
      <c r="G64739" s="196"/>
      <c r="H64739" s="192"/>
    </row>
    <row r="64740" spans="6:8" x14ac:dyDescent="0.2">
      <c r="F64740" s="195"/>
      <c r="G64740" s="196"/>
      <c r="H64740" s="192"/>
    </row>
    <row r="64741" spans="6:8" x14ac:dyDescent="0.2">
      <c r="F64741" s="195"/>
      <c r="G64741" s="196"/>
      <c r="H64741" s="192"/>
    </row>
    <row r="64742" spans="6:8" x14ac:dyDescent="0.2">
      <c r="F64742" s="195"/>
      <c r="G64742" s="196"/>
      <c r="H64742" s="192"/>
    </row>
    <row r="64743" spans="6:8" x14ac:dyDescent="0.2">
      <c r="F64743" s="195"/>
      <c r="G64743" s="196"/>
      <c r="H64743" s="192"/>
    </row>
    <row r="64744" spans="6:8" x14ac:dyDescent="0.2">
      <c r="F64744" s="195"/>
      <c r="G64744" s="196"/>
      <c r="H64744" s="192"/>
    </row>
    <row r="64745" spans="6:8" x14ac:dyDescent="0.2">
      <c r="F64745" s="195"/>
      <c r="G64745" s="196"/>
      <c r="H64745" s="192"/>
    </row>
    <row r="64746" spans="6:8" x14ac:dyDescent="0.2">
      <c r="F64746" s="195"/>
      <c r="G64746" s="196"/>
      <c r="H64746" s="192"/>
    </row>
    <row r="64747" spans="6:8" x14ac:dyDescent="0.2">
      <c r="F64747" s="195"/>
      <c r="G64747" s="196"/>
      <c r="H64747" s="192"/>
    </row>
    <row r="64748" spans="6:8" x14ac:dyDescent="0.2">
      <c r="F64748" s="195"/>
      <c r="G64748" s="196"/>
      <c r="H64748" s="192"/>
    </row>
    <row r="64749" spans="6:8" x14ac:dyDescent="0.2">
      <c r="F64749" s="195"/>
      <c r="G64749" s="196"/>
      <c r="H64749" s="192"/>
    </row>
    <row r="64750" spans="6:8" x14ac:dyDescent="0.2">
      <c r="F64750" s="195"/>
      <c r="G64750" s="196"/>
      <c r="H64750" s="192"/>
    </row>
    <row r="64751" spans="6:8" x14ac:dyDescent="0.2">
      <c r="F64751" s="195"/>
      <c r="G64751" s="196"/>
      <c r="H64751" s="192"/>
    </row>
    <row r="64752" spans="6:8" x14ac:dyDescent="0.2">
      <c r="F64752" s="195"/>
      <c r="G64752" s="196"/>
      <c r="H64752" s="192"/>
    </row>
    <row r="64753" spans="6:8" x14ac:dyDescent="0.2">
      <c r="F64753" s="195"/>
      <c r="G64753" s="196"/>
      <c r="H64753" s="192"/>
    </row>
    <row r="64754" spans="6:8" x14ac:dyDescent="0.2">
      <c r="F64754" s="195"/>
      <c r="G64754" s="196"/>
      <c r="H64754" s="192"/>
    </row>
    <row r="64755" spans="6:8" x14ac:dyDescent="0.2">
      <c r="F64755" s="195"/>
      <c r="G64755" s="196"/>
      <c r="H64755" s="192"/>
    </row>
    <row r="64756" spans="6:8" x14ac:dyDescent="0.2">
      <c r="F64756" s="195"/>
      <c r="G64756" s="196"/>
      <c r="H64756" s="192"/>
    </row>
    <row r="64757" spans="6:8" x14ac:dyDescent="0.2">
      <c r="F64757" s="195"/>
      <c r="G64757" s="196"/>
      <c r="H64757" s="192"/>
    </row>
    <row r="64758" spans="6:8" x14ac:dyDescent="0.2">
      <c r="F64758" s="195"/>
      <c r="G64758" s="196"/>
      <c r="H64758" s="192"/>
    </row>
    <row r="64759" spans="6:8" x14ac:dyDescent="0.2">
      <c r="F64759" s="195"/>
      <c r="G64759" s="196"/>
      <c r="H64759" s="192"/>
    </row>
    <row r="64760" spans="6:8" x14ac:dyDescent="0.2">
      <c r="F64760" s="195"/>
      <c r="G64760" s="196"/>
      <c r="H64760" s="192"/>
    </row>
    <row r="64761" spans="6:8" x14ac:dyDescent="0.2">
      <c r="F64761" s="195"/>
      <c r="G64761" s="196"/>
      <c r="H64761" s="192"/>
    </row>
    <row r="64762" spans="6:8" x14ac:dyDescent="0.2">
      <c r="F64762" s="195"/>
      <c r="G64762" s="196"/>
      <c r="H64762" s="192"/>
    </row>
    <row r="64763" spans="6:8" x14ac:dyDescent="0.2">
      <c r="F64763" s="195"/>
      <c r="G64763" s="196"/>
      <c r="H64763" s="192"/>
    </row>
    <row r="64764" spans="6:8" x14ac:dyDescent="0.2">
      <c r="F64764" s="195"/>
      <c r="G64764" s="196"/>
      <c r="H64764" s="192"/>
    </row>
    <row r="64765" spans="6:8" x14ac:dyDescent="0.2">
      <c r="F64765" s="195"/>
      <c r="G64765" s="196"/>
      <c r="H64765" s="192"/>
    </row>
    <row r="64766" spans="6:8" x14ac:dyDescent="0.2">
      <c r="F64766" s="195"/>
      <c r="G64766" s="196"/>
      <c r="H64766" s="192"/>
    </row>
    <row r="64767" spans="6:8" x14ac:dyDescent="0.2">
      <c r="F64767" s="195"/>
      <c r="G64767" s="196"/>
      <c r="H64767" s="192"/>
    </row>
    <row r="64768" spans="6:8" x14ac:dyDescent="0.2">
      <c r="F64768" s="195"/>
      <c r="G64768" s="196"/>
      <c r="H64768" s="192"/>
    </row>
    <row r="64769" spans="6:8" x14ac:dyDescent="0.2">
      <c r="F64769" s="195"/>
      <c r="G64769" s="196"/>
      <c r="H64769" s="192"/>
    </row>
    <row r="64770" spans="6:8" x14ac:dyDescent="0.2">
      <c r="F64770" s="195"/>
      <c r="G64770" s="196"/>
      <c r="H64770" s="192"/>
    </row>
    <row r="64771" spans="6:8" x14ac:dyDescent="0.2">
      <c r="F64771" s="195"/>
      <c r="G64771" s="196"/>
      <c r="H64771" s="192"/>
    </row>
    <row r="64772" spans="6:8" x14ac:dyDescent="0.2">
      <c r="F64772" s="195"/>
      <c r="G64772" s="196"/>
      <c r="H64772" s="192"/>
    </row>
    <row r="64773" spans="6:8" x14ac:dyDescent="0.2">
      <c r="F64773" s="195"/>
      <c r="G64773" s="196"/>
      <c r="H64773" s="192"/>
    </row>
    <row r="64774" spans="6:8" x14ac:dyDescent="0.2">
      <c r="F64774" s="195"/>
      <c r="G64774" s="196"/>
      <c r="H64774" s="192"/>
    </row>
    <row r="64775" spans="6:8" x14ac:dyDescent="0.2">
      <c r="F64775" s="195"/>
      <c r="G64775" s="196"/>
      <c r="H64775" s="192"/>
    </row>
    <row r="64776" spans="6:8" x14ac:dyDescent="0.2">
      <c r="F64776" s="195"/>
      <c r="G64776" s="196"/>
      <c r="H64776" s="192"/>
    </row>
    <row r="64777" spans="6:8" x14ac:dyDescent="0.2">
      <c r="F64777" s="195"/>
      <c r="G64777" s="196"/>
      <c r="H64777" s="192"/>
    </row>
    <row r="64778" spans="6:8" x14ac:dyDescent="0.2">
      <c r="F64778" s="195"/>
      <c r="G64778" s="196"/>
      <c r="H64778" s="192"/>
    </row>
    <row r="64779" spans="6:8" x14ac:dyDescent="0.2">
      <c r="F64779" s="195"/>
      <c r="G64779" s="196"/>
      <c r="H64779" s="192"/>
    </row>
    <row r="64780" spans="6:8" x14ac:dyDescent="0.2">
      <c r="F64780" s="195"/>
      <c r="G64780" s="196"/>
      <c r="H64780" s="192"/>
    </row>
    <row r="64781" spans="6:8" x14ac:dyDescent="0.2">
      <c r="F64781" s="195"/>
      <c r="G64781" s="196"/>
      <c r="H64781" s="192"/>
    </row>
    <row r="64782" spans="6:8" x14ac:dyDescent="0.2">
      <c r="F64782" s="195"/>
      <c r="G64782" s="196"/>
      <c r="H64782" s="192"/>
    </row>
    <row r="64783" spans="6:8" x14ac:dyDescent="0.2">
      <c r="F64783" s="195"/>
      <c r="G64783" s="196"/>
      <c r="H64783" s="192"/>
    </row>
    <row r="64784" spans="6:8" x14ac:dyDescent="0.2">
      <c r="F64784" s="195"/>
      <c r="G64784" s="196"/>
      <c r="H64784" s="192"/>
    </row>
    <row r="64785" spans="6:8" x14ac:dyDescent="0.2">
      <c r="F64785" s="195"/>
      <c r="G64785" s="196"/>
      <c r="H64785" s="192"/>
    </row>
    <row r="64786" spans="6:8" x14ac:dyDescent="0.2">
      <c r="F64786" s="195"/>
      <c r="G64786" s="196"/>
      <c r="H64786" s="192"/>
    </row>
    <row r="64787" spans="6:8" x14ac:dyDescent="0.2">
      <c r="F64787" s="195"/>
      <c r="G64787" s="196"/>
      <c r="H64787" s="192"/>
    </row>
    <row r="64788" spans="6:8" x14ac:dyDescent="0.2">
      <c r="F64788" s="195"/>
      <c r="G64788" s="196"/>
      <c r="H64788" s="192"/>
    </row>
    <row r="64789" spans="6:8" x14ac:dyDescent="0.2">
      <c r="F64789" s="195"/>
      <c r="G64789" s="196"/>
      <c r="H64789" s="192"/>
    </row>
    <row r="64790" spans="6:8" x14ac:dyDescent="0.2">
      <c r="F64790" s="195"/>
      <c r="G64790" s="196"/>
      <c r="H64790" s="192"/>
    </row>
    <row r="64791" spans="6:8" x14ac:dyDescent="0.2">
      <c r="F64791" s="195"/>
      <c r="G64791" s="196"/>
      <c r="H64791" s="192"/>
    </row>
    <row r="64792" spans="6:8" x14ac:dyDescent="0.2">
      <c r="F64792" s="195"/>
      <c r="G64792" s="196"/>
      <c r="H64792" s="192"/>
    </row>
    <row r="64793" spans="6:8" x14ac:dyDescent="0.2">
      <c r="F64793" s="195"/>
      <c r="G64793" s="196"/>
      <c r="H64793" s="192"/>
    </row>
    <row r="64794" spans="6:8" x14ac:dyDescent="0.2">
      <c r="F64794" s="195"/>
      <c r="G64794" s="196"/>
      <c r="H64794" s="192"/>
    </row>
    <row r="64795" spans="6:8" x14ac:dyDescent="0.2">
      <c r="F64795" s="195"/>
      <c r="G64795" s="196"/>
      <c r="H64795" s="192"/>
    </row>
    <row r="64796" spans="6:8" x14ac:dyDescent="0.2">
      <c r="F64796" s="195"/>
      <c r="G64796" s="196"/>
      <c r="H64796" s="192"/>
    </row>
    <row r="64797" spans="6:8" x14ac:dyDescent="0.2">
      <c r="F64797" s="195"/>
      <c r="G64797" s="196"/>
      <c r="H64797" s="192"/>
    </row>
    <row r="64798" spans="6:8" x14ac:dyDescent="0.2">
      <c r="F64798" s="195"/>
      <c r="G64798" s="196"/>
      <c r="H64798" s="192"/>
    </row>
    <row r="64799" spans="6:8" x14ac:dyDescent="0.2">
      <c r="F64799" s="195"/>
      <c r="G64799" s="196"/>
      <c r="H64799" s="192"/>
    </row>
    <row r="64800" spans="6:8" x14ac:dyDescent="0.2">
      <c r="F64800" s="195"/>
      <c r="G64800" s="196"/>
      <c r="H64800" s="192"/>
    </row>
    <row r="64801" spans="6:8" x14ac:dyDescent="0.2">
      <c r="F64801" s="195"/>
      <c r="G64801" s="196"/>
      <c r="H64801" s="192"/>
    </row>
    <row r="64802" spans="6:8" x14ac:dyDescent="0.2">
      <c r="F64802" s="195"/>
      <c r="G64802" s="196"/>
      <c r="H64802" s="192"/>
    </row>
    <row r="64803" spans="6:8" x14ac:dyDescent="0.2">
      <c r="F64803" s="195"/>
      <c r="G64803" s="196"/>
      <c r="H64803" s="192"/>
    </row>
    <row r="64804" spans="6:8" x14ac:dyDescent="0.2">
      <c r="F64804" s="195"/>
      <c r="G64804" s="196"/>
      <c r="H64804" s="192"/>
    </row>
    <row r="64805" spans="6:8" x14ac:dyDescent="0.2">
      <c r="F64805" s="195"/>
      <c r="G64805" s="196"/>
      <c r="H64805" s="192"/>
    </row>
    <row r="64806" spans="6:8" x14ac:dyDescent="0.2">
      <c r="F64806" s="195"/>
      <c r="G64806" s="196"/>
      <c r="H64806" s="192"/>
    </row>
    <row r="64807" spans="6:8" x14ac:dyDescent="0.2">
      <c r="F64807" s="195"/>
      <c r="G64807" s="196"/>
      <c r="H64807" s="192"/>
    </row>
    <row r="64808" spans="6:8" x14ac:dyDescent="0.2">
      <c r="F64808" s="195"/>
      <c r="G64808" s="196"/>
      <c r="H64808" s="192"/>
    </row>
    <row r="64809" spans="6:8" x14ac:dyDescent="0.2">
      <c r="F64809" s="195"/>
      <c r="G64809" s="196"/>
      <c r="H64809" s="192"/>
    </row>
    <row r="64810" spans="6:8" x14ac:dyDescent="0.2">
      <c r="F64810" s="195"/>
      <c r="G64810" s="196"/>
      <c r="H64810" s="192"/>
    </row>
    <row r="64811" spans="6:8" x14ac:dyDescent="0.2">
      <c r="F64811" s="195"/>
      <c r="G64811" s="196"/>
      <c r="H64811" s="192"/>
    </row>
    <row r="64812" spans="6:8" x14ac:dyDescent="0.2">
      <c r="F64812" s="195"/>
      <c r="G64812" s="196"/>
      <c r="H64812" s="192"/>
    </row>
    <row r="64813" spans="6:8" x14ac:dyDescent="0.2">
      <c r="F64813" s="195"/>
      <c r="G64813" s="196"/>
      <c r="H64813" s="192"/>
    </row>
    <row r="64814" spans="6:8" x14ac:dyDescent="0.2">
      <c r="F64814" s="195"/>
      <c r="G64814" s="196"/>
      <c r="H64814" s="192"/>
    </row>
    <row r="64815" spans="6:8" x14ac:dyDescent="0.2">
      <c r="F64815" s="195"/>
      <c r="G64815" s="196"/>
      <c r="H64815" s="192"/>
    </row>
    <row r="64816" spans="6:8" x14ac:dyDescent="0.2">
      <c r="F64816" s="195"/>
      <c r="G64816" s="196"/>
      <c r="H64816" s="192"/>
    </row>
    <row r="64817" spans="6:8" x14ac:dyDescent="0.2">
      <c r="F64817" s="195"/>
      <c r="G64817" s="196"/>
      <c r="H64817" s="192"/>
    </row>
    <row r="64818" spans="6:8" x14ac:dyDescent="0.2">
      <c r="F64818" s="195"/>
      <c r="G64818" s="196"/>
      <c r="H64818" s="192"/>
    </row>
    <row r="64819" spans="6:8" x14ac:dyDescent="0.2">
      <c r="F64819" s="195"/>
      <c r="G64819" s="196"/>
      <c r="H64819" s="192"/>
    </row>
    <row r="64820" spans="6:8" x14ac:dyDescent="0.2">
      <c r="F64820" s="195"/>
      <c r="G64820" s="196"/>
      <c r="H64820" s="192"/>
    </row>
    <row r="64821" spans="6:8" x14ac:dyDescent="0.2">
      <c r="F64821" s="195"/>
      <c r="G64821" s="196"/>
      <c r="H64821" s="192"/>
    </row>
    <row r="64822" spans="6:8" x14ac:dyDescent="0.2">
      <c r="F64822" s="195"/>
      <c r="G64822" s="196"/>
      <c r="H64822" s="192"/>
    </row>
    <row r="64823" spans="6:8" x14ac:dyDescent="0.2">
      <c r="F64823" s="195"/>
      <c r="G64823" s="196"/>
      <c r="H64823" s="192"/>
    </row>
    <row r="64824" spans="6:8" x14ac:dyDescent="0.2">
      <c r="F64824" s="195"/>
      <c r="G64824" s="196"/>
      <c r="H64824" s="192"/>
    </row>
    <row r="64825" spans="6:8" x14ac:dyDescent="0.2">
      <c r="F64825" s="195"/>
      <c r="G64825" s="196"/>
      <c r="H64825" s="192"/>
    </row>
    <row r="64826" spans="6:8" x14ac:dyDescent="0.2">
      <c r="F64826" s="195"/>
      <c r="G64826" s="196"/>
      <c r="H64826" s="192"/>
    </row>
    <row r="64827" spans="6:8" x14ac:dyDescent="0.2">
      <c r="F64827" s="195"/>
      <c r="G64827" s="196"/>
      <c r="H64827" s="192"/>
    </row>
    <row r="64828" spans="6:8" x14ac:dyDescent="0.2">
      <c r="F64828" s="195"/>
      <c r="G64828" s="196"/>
      <c r="H64828" s="192"/>
    </row>
    <row r="64829" spans="6:8" x14ac:dyDescent="0.2">
      <c r="F64829" s="195"/>
      <c r="G64829" s="196"/>
      <c r="H64829" s="192"/>
    </row>
    <row r="64830" spans="6:8" x14ac:dyDescent="0.2">
      <c r="F64830" s="195"/>
      <c r="G64830" s="196"/>
      <c r="H64830" s="192"/>
    </row>
    <row r="64831" spans="6:8" x14ac:dyDescent="0.2">
      <c r="F64831" s="195"/>
      <c r="G64831" s="196"/>
      <c r="H64831" s="192"/>
    </row>
    <row r="64832" spans="6:8" x14ac:dyDescent="0.2">
      <c r="F64832" s="195"/>
      <c r="G64832" s="196"/>
      <c r="H64832" s="192"/>
    </row>
    <row r="64833" spans="6:8" x14ac:dyDescent="0.2">
      <c r="F64833" s="195"/>
      <c r="G64833" s="196"/>
      <c r="H64833" s="192"/>
    </row>
    <row r="64834" spans="6:8" x14ac:dyDescent="0.2">
      <c r="F64834" s="195"/>
      <c r="G64834" s="196"/>
      <c r="H64834" s="192"/>
    </row>
    <row r="64835" spans="6:8" x14ac:dyDescent="0.2">
      <c r="F64835" s="195"/>
      <c r="G64835" s="196"/>
      <c r="H64835" s="192"/>
    </row>
    <row r="64836" spans="6:8" x14ac:dyDescent="0.2">
      <c r="F64836" s="195"/>
      <c r="G64836" s="196"/>
      <c r="H64836" s="192"/>
    </row>
    <row r="64837" spans="6:8" x14ac:dyDescent="0.2">
      <c r="F64837" s="195"/>
      <c r="G64837" s="196"/>
      <c r="H64837" s="192"/>
    </row>
    <row r="64838" spans="6:8" x14ac:dyDescent="0.2">
      <c r="F64838" s="195"/>
      <c r="G64838" s="196"/>
      <c r="H64838" s="192"/>
    </row>
    <row r="64839" spans="6:8" x14ac:dyDescent="0.2">
      <c r="F64839" s="195"/>
      <c r="G64839" s="196"/>
      <c r="H64839" s="192"/>
    </row>
    <row r="64840" spans="6:8" x14ac:dyDescent="0.2">
      <c r="F64840" s="195"/>
      <c r="G64840" s="196"/>
      <c r="H64840" s="192"/>
    </row>
    <row r="64841" spans="6:8" x14ac:dyDescent="0.2">
      <c r="F64841" s="195"/>
      <c r="G64841" s="196"/>
      <c r="H64841" s="192"/>
    </row>
    <row r="64842" spans="6:8" x14ac:dyDescent="0.2">
      <c r="F64842" s="195"/>
      <c r="G64842" s="196"/>
      <c r="H64842" s="192"/>
    </row>
    <row r="64843" spans="6:8" x14ac:dyDescent="0.2">
      <c r="F64843" s="195"/>
      <c r="G64843" s="196"/>
      <c r="H64843" s="192"/>
    </row>
    <row r="64844" spans="6:8" x14ac:dyDescent="0.2">
      <c r="F64844" s="195"/>
      <c r="G64844" s="196"/>
      <c r="H64844" s="192"/>
    </row>
    <row r="64845" spans="6:8" x14ac:dyDescent="0.2">
      <c r="F64845" s="195"/>
      <c r="G64845" s="196"/>
      <c r="H64845" s="192"/>
    </row>
    <row r="64846" spans="6:8" x14ac:dyDescent="0.2">
      <c r="F64846" s="195"/>
      <c r="G64846" s="196"/>
      <c r="H64846" s="192"/>
    </row>
    <row r="64847" spans="6:8" x14ac:dyDescent="0.2">
      <c r="F64847" s="195"/>
      <c r="G64847" s="196"/>
      <c r="H64847" s="192"/>
    </row>
    <row r="64848" spans="6:8" x14ac:dyDescent="0.2">
      <c r="F64848" s="195"/>
      <c r="G64848" s="196"/>
      <c r="H64848" s="192"/>
    </row>
    <row r="64849" spans="6:8" x14ac:dyDescent="0.2">
      <c r="F64849" s="195"/>
      <c r="G64849" s="196"/>
      <c r="H64849" s="192"/>
    </row>
    <row r="64850" spans="6:8" x14ac:dyDescent="0.2">
      <c r="F64850" s="195"/>
      <c r="G64850" s="196"/>
      <c r="H64850" s="192"/>
    </row>
    <row r="64851" spans="6:8" x14ac:dyDescent="0.2">
      <c r="F64851" s="195"/>
      <c r="G64851" s="196"/>
      <c r="H64851" s="192"/>
    </row>
    <row r="64852" spans="6:8" x14ac:dyDescent="0.2">
      <c r="F64852" s="195"/>
      <c r="G64852" s="196"/>
      <c r="H64852" s="192"/>
    </row>
    <row r="64853" spans="6:8" x14ac:dyDescent="0.2">
      <c r="F64853" s="195"/>
      <c r="G64853" s="196"/>
      <c r="H64853" s="192"/>
    </row>
    <row r="64854" spans="6:8" x14ac:dyDescent="0.2">
      <c r="F64854" s="195"/>
      <c r="G64854" s="196"/>
      <c r="H64854" s="192"/>
    </row>
    <row r="64855" spans="6:8" x14ac:dyDescent="0.2">
      <c r="F64855" s="195"/>
      <c r="G64855" s="196"/>
      <c r="H64855" s="192"/>
    </row>
    <row r="64856" spans="6:8" x14ac:dyDescent="0.2">
      <c r="F64856" s="195"/>
      <c r="G64856" s="196"/>
      <c r="H64856" s="192"/>
    </row>
    <row r="64857" spans="6:8" x14ac:dyDescent="0.2">
      <c r="F64857" s="195"/>
      <c r="G64857" s="196"/>
      <c r="H64857" s="192"/>
    </row>
    <row r="64858" spans="6:8" x14ac:dyDescent="0.2">
      <c r="F64858" s="195"/>
      <c r="G64858" s="196"/>
      <c r="H64858" s="192"/>
    </row>
    <row r="64859" spans="6:8" x14ac:dyDescent="0.2">
      <c r="F64859" s="195"/>
      <c r="G64859" s="196"/>
      <c r="H64859" s="192"/>
    </row>
    <row r="64860" spans="6:8" x14ac:dyDescent="0.2">
      <c r="F64860" s="195"/>
      <c r="G64860" s="196"/>
      <c r="H64860" s="192"/>
    </row>
    <row r="64861" spans="6:8" x14ac:dyDescent="0.2">
      <c r="F64861" s="195"/>
      <c r="G64861" s="196"/>
      <c r="H64861" s="192"/>
    </row>
    <row r="64862" spans="6:8" x14ac:dyDescent="0.2">
      <c r="F64862" s="195"/>
      <c r="G64862" s="196"/>
      <c r="H64862" s="192"/>
    </row>
    <row r="64863" spans="6:8" x14ac:dyDescent="0.2">
      <c r="F64863" s="195"/>
      <c r="G64863" s="196"/>
      <c r="H64863" s="192"/>
    </row>
    <row r="64864" spans="6:8" x14ac:dyDescent="0.2">
      <c r="F64864" s="195"/>
      <c r="G64864" s="196"/>
      <c r="H64864" s="192"/>
    </row>
    <row r="64865" spans="6:8" x14ac:dyDescent="0.2">
      <c r="F64865" s="195"/>
      <c r="G64865" s="196"/>
      <c r="H64865" s="192"/>
    </row>
    <row r="64866" spans="6:8" x14ac:dyDescent="0.2">
      <c r="F64866" s="195"/>
      <c r="G64866" s="196"/>
      <c r="H64866" s="192"/>
    </row>
    <row r="64867" spans="6:8" x14ac:dyDescent="0.2">
      <c r="F64867" s="195"/>
      <c r="G64867" s="196"/>
      <c r="H64867" s="192"/>
    </row>
    <row r="64868" spans="6:8" x14ac:dyDescent="0.2">
      <c r="F64868" s="195"/>
      <c r="G64868" s="196"/>
      <c r="H64868" s="192"/>
    </row>
    <row r="64869" spans="6:8" x14ac:dyDescent="0.2">
      <c r="F64869" s="195"/>
      <c r="G64869" s="196"/>
      <c r="H64869" s="192"/>
    </row>
    <row r="64870" spans="6:8" x14ac:dyDescent="0.2">
      <c r="F64870" s="195"/>
      <c r="G64870" s="196"/>
      <c r="H64870" s="192"/>
    </row>
    <row r="64871" spans="6:8" x14ac:dyDescent="0.2">
      <c r="F64871" s="195"/>
      <c r="G64871" s="196"/>
      <c r="H64871" s="192"/>
    </row>
    <row r="64872" spans="6:8" x14ac:dyDescent="0.2">
      <c r="F64872" s="195"/>
      <c r="G64872" s="196"/>
      <c r="H64872" s="192"/>
    </row>
    <row r="64873" spans="6:8" x14ac:dyDescent="0.2">
      <c r="F64873" s="195"/>
      <c r="G64873" s="196"/>
      <c r="H64873" s="192"/>
    </row>
    <row r="64874" spans="6:8" x14ac:dyDescent="0.2">
      <c r="F64874" s="195"/>
      <c r="G64874" s="196"/>
      <c r="H64874" s="192"/>
    </row>
    <row r="64875" spans="6:8" x14ac:dyDescent="0.2">
      <c r="F64875" s="195"/>
      <c r="G64875" s="196"/>
      <c r="H64875" s="192"/>
    </row>
    <row r="64876" spans="6:8" x14ac:dyDescent="0.2">
      <c r="F64876" s="195"/>
      <c r="G64876" s="196"/>
      <c r="H64876" s="192"/>
    </row>
    <row r="64877" spans="6:8" x14ac:dyDescent="0.2">
      <c r="F64877" s="195"/>
      <c r="G64877" s="196"/>
      <c r="H64877" s="192"/>
    </row>
    <row r="64878" spans="6:8" x14ac:dyDescent="0.2">
      <c r="F64878" s="195"/>
      <c r="G64878" s="196"/>
      <c r="H64878" s="192"/>
    </row>
    <row r="64879" spans="6:8" x14ac:dyDescent="0.2">
      <c r="F64879" s="195"/>
      <c r="G64879" s="196"/>
      <c r="H64879" s="192"/>
    </row>
    <row r="64880" spans="6:8" x14ac:dyDescent="0.2">
      <c r="F64880" s="195"/>
      <c r="G64880" s="196"/>
      <c r="H64880" s="192"/>
    </row>
    <row r="64881" spans="6:8" x14ac:dyDescent="0.2">
      <c r="F64881" s="195"/>
      <c r="G64881" s="196"/>
      <c r="H64881" s="192"/>
    </row>
    <row r="64882" spans="6:8" x14ac:dyDescent="0.2">
      <c r="F64882" s="195"/>
      <c r="G64882" s="196"/>
      <c r="H64882" s="192"/>
    </row>
    <row r="64883" spans="6:8" x14ac:dyDescent="0.2">
      <c r="F64883" s="195"/>
      <c r="G64883" s="196"/>
      <c r="H64883" s="192"/>
    </row>
    <row r="64884" spans="6:8" x14ac:dyDescent="0.2">
      <c r="F64884" s="195"/>
      <c r="G64884" s="196"/>
      <c r="H64884" s="192"/>
    </row>
    <row r="64885" spans="6:8" x14ac:dyDescent="0.2">
      <c r="F64885" s="195"/>
      <c r="G64885" s="196"/>
      <c r="H64885" s="192"/>
    </row>
    <row r="64886" spans="6:8" x14ac:dyDescent="0.2">
      <c r="F64886" s="195"/>
      <c r="G64886" s="196"/>
      <c r="H64886" s="192"/>
    </row>
    <row r="64887" spans="6:8" x14ac:dyDescent="0.2">
      <c r="F64887" s="195"/>
      <c r="G64887" s="196"/>
      <c r="H64887" s="192"/>
    </row>
    <row r="64888" spans="6:8" x14ac:dyDescent="0.2">
      <c r="F64888" s="195"/>
      <c r="G64888" s="196"/>
      <c r="H64888" s="192"/>
    </row>
    <row r="64889" spans="6:8" x14ac:dyDescent="0.2">
      <c r="F64889" s="195"/>
      <c r="G64889" s="196"/>
      <c r="H64889" s="192"/>
    </row>
    <row r="64890" spans="6:8" x14ac:dyDescent="0.2">
      <c r="F64890" s="195"/>
      <c r="G64890" s="196"/>
      <c r="H64890" s="192"/>
    </row>
    <row r="64891" spans="6:8" x14ac:dyDescent="0.2">
      <c r="F64891" s="195"/>
      <c r="G64891" s="196"/>
      <c r="H64891" s="192"/>
    </row>
    <row r="64892" spans="6:8" x14ac:dyDescent="0.2">
      <c r="F64892" s="195"/>
      <c r="G64892" s="196"/>
      <c r="H64892" s="192"/>
    </row>
    <row r="64893" spans="6:8" x14ac:dyDescent="0.2">
      <c r="F64893" s="195"/>
      <c r="G64893" s="196"/>
      <c r="H64893" s="192"/>
    </row>
    <row r="64894" spans="6:8" x14ac:dyDescent="0.2">
      <c r="F64894" s="195"/>
      <c r="G64894" s="196"/>
      <c r="H64894" s="192"/>
    </row>
    <row r="64895" spans="6:8" x14ac:dyDescent="0.2">
      <c r="F64895" s="195"/>
      <c r="G64895" s="196"/>
      <c r="H64895" s="192"/>
    </row>
    <row r="64896" spans="6:8" x14ac:dyDescent="0.2">
      <c r="F64896" s="195"/>
      <c r="G64896" s="196"/>
      <c r="H64896" s="192"/>
    </row>
    <row r="64897" spans="6:8" x14ac:dyDescent="0.2">
      <c r="F64897" s="195"/>
      <c r="G64897" s="196"/>
      <c r="H64897" s="192"/>
    </row>
    <row r="64898" spans="6:8" x14ac:dyDescent="0.2">
      <c r="F64898" s="195"/>
      <c r="G64898" s="196"/>
      <c r="H64898" s="192"/>
    </row>
    <row r="64899" spans="6:8" x14ac:dyDescent="0.2">
      <c r="F64899" s="195"/>
      <c r="G64899" s="196"/>
      <c r="H64899" s="192"/>
    </row>
    <row r="64900" spans="6:8" x14ac:dyDescent="0.2">
      <c r="F64900" s="195"/>
      <c r="G64900" s="196"/>
      <c r="H64900" s="192"/>
    </row>
    <row r="64901" spans="6:8" x14ac:dyDescent="0.2">
      <c r="F64901" s="195"/>
      <c r="G64901" s="196"/>
      <c r="H64901" s="192"/>
    </row>
    <row r="64902" spans="6:8" x14ac:dyDescent="0.2">
      <c r="F64902" s="195"/>
      <c r="G64902" s="196"/>
      <c r="H64902" s="192"/>
    </row>
    <row r="64903" spans="6:8" x14ac:dyDescent="0.2">
      <c r="F64903" s="195"/>
      <c r="G64903" s="196"/>
      <c r="H64903" s="192"/>
    </row>
    <row r="64904" spans="6:8" x14ac:dyDescent="0.2">
      <c r="F64904" s="195"/>
      <c r="G64904" s="196"/>
      <c r="H64904" s="192"/>
    </row>
    <row r="64905" spans="6:8" x14ac:dyDescent="0.2">
      <c r="F64905" s="195"/>
      <c r="G64905" s="196"/>
      <c r="H64905" s="192"/>
    </row>
    <row r="64906" spans="6:8" x14ac:dyDescent="0.2">
      <c r="F64906" s="195"/>
      <c r="G64906" s="196"/>
      <c r="H64906" s="192"/>
    </row>
    <row r="64907" spans="6:8" x14ac:dyDescent="0.2">
      <c r="F64907" s="195"/>
      <c r="G64907" s="196"/>
      <c r="H64907" s="192"/>
    </row>
    <row r="64908" spans="6:8" x14ac:dyDescent="0.2">
      <c r="F64908" s="195"/>
      <c r="G64908" s="196"/>
      <c r="H64908" s="192"/>
    </row>
    <row r="64909" spans="6:8" x14ac:dyDescent="0.2">
      <c r="F64909" s="195"/>
      <c r="G64909" s="196"/>
      <c r="H64909" s="192"/>
    </row>
    <row r="64910" spans="6:8" x14ac:dyDescent="0.2">
      <c r="F64910" s="195"/>
      <c r="G64910" s="196"/>
      <c r="H64910" s="192"/>
    </row>
    <row r="64911" spans="6:8" x14ac:dyDescent="0.2">
      <c r="F64911" s="195"/>
      <c r="G64911" s="196"/>
      <c r="H64911" s="192"/>
    </row>
    <row r="64912" spans="6:8" x14ac:dyDescent="0.2">
      <c r="F64912" s="195"/>
      <c r="G64912" s="196"/>
      <c r="H64912" s="192"/>
    </row>
    <row r="64913" spans="6:8" x14ac:dyDescent="0.2">
      <c r="F64913" s="195"/>
      <c r="G64913" s="196"/>
      <c r="H64913" s="192"/>
    </row>
    <row r="64914" spans="6:8" x14ac:dyDescent="0.2">
      <c r="F64914" s="195"/>
      <c r="G64914" s="196"/>
      <c r="H64914" s="192"/>
    </row>
    <row r="64915" spans="6:8" x14ac:dyDescent="0.2">
      <c r="F64915" s="195"/>
      <c r="G64915" s="196"/>
      <c r="H64915" s="192"/>
    </row>
    <row r="64916" spans="6:8" x14ac:dyDescent="0.2">
      <c r="F64916" s="195"/>
      <c r="G64916" s="196"/>
      <c r="H64916" s="192"/>
    </row>
    <row r="64917" spans="6:8" x14ac:dyDescent="0.2">
      <c r="F64917" s="195"/>
      <c r="G64917" s="196"/>
      <c r="H64917" s="192"/>
    </row>
    <row r="64918" spans="6:8" x14ac:dyDescent="0.2">
      <c r="F64918" s="195"/>
      <c r="G64918" s="196"/>
      <c r="H64918" s="192"/>
    </row>
    <row r="64919" spans="6:8" x14ac:dyDescent="0.2">
      <c r="F64919" s="195"/>
      <c r="G64919" s="196"/>
      <c r="H64919" s="192"/>
    </row>
    <row r="64920" spans="6:8" x14ac:dyDescent="0.2">
      <c r="F64920" s="195"/>
      <c r="G64920" s="196"/>
      <c r="H64920" s="192"/>
    </row>
    <row r="64921" spans="6:8" x14ac:dyDescent="0.2">
      <c r="F64921" s="195"/>
      <c r="G64921" s="196"/>
      <c r="H64921" s="192"/>
    </row>
    <row r="64922" spans="6:8" x14ac:dyDescent="0.2">
      <c r="F64922" s="195"/>
      <c r="G64922" s="196"/>
      <c r="H64922" s="192"/>
    </row>
    <row r="64923" spans="6:8" x14ac:dyDescent="0.2">
      <c r="F64923" s="195"/>
      <c r="G64923" s="196"/>
      <c r="H64923" s="192"/>
    </row>
    <row r="64924" spans="6:8" x14ac:dyDescent="0.2">
      <c r="F64924" s="195"/>
      <c r="G64924" s="196"/>
      <c r="H64924" s="192"/>
    </row>
    <row r="64925" spans="6:8" x14ac:dyDescent="0.2">
      <c r="F64925" s="195"/>
      <c r="G64925" s="196"/>
      <c r="H64925" s="192"/>
    </row>
    <row r="64926" spans="6:8" x14ac:dyDescent="0.2">
      <c r="F64926" s="195"/>
      <c r="G64926" s="196"/>
      <c r="H64926" s="192"/>
    </row>
    <row r="64927" spans="6:8" x14ac:dyDescent="0.2">
      <c r="F64927" s="195"/>
      <c r="G64927" s="196"/>
      <c r="H64927" s="192"/>
    </row>
    <row r="64928" spans="6:8" x14ac:dyDescent="0.2">
      <c r="F64928" s="195"/>
      <c r="G64928" s="196"/>
      <c r="H64928" s="192"/>
    </row>
    <row r="64929" spans="6:8" x14ac:dyDescent="0.2">
      <c r="F64929" s="195"/>
      <c r="G64929" s="196"/>
      <c r="H64929" s="192"/>
    </row>
    <row r="64930" spans="6:8" x14ac:dyDescent="0.2">
      <c r="F64930" s="195"/>
      <c r="G64930" s="196"/>
      <c r="H64930" s="192"/>
    </row>
    <row r="64931" spans="6:8" x14ac:dyDescent="0.2">
      <c r="F64931" s="195"/>
      <c r="G64931" s="196"/>
      <c r="H64931" s="192"/>
    </row>
    <row r="64932" spans="6:8" x14ac:dyDescent="0.2">
      <c r="F64932" s="195"/>
      <c r="G64932" s="196"/>
      <c r="H64932" s="192"/>
    </row>
    <row r="64933" spans="6:8" x14ac:dyDescent="0.2">
      <c r="F64933" s="195"/>
      <c r="G64933" s="196"/>
      <c r="H64933" s="192"/>
    </row>
    <row r="64934" spans="6:8" x14ac:dyDescent="0.2">
      <c r="F64934" s="195"/>
      <c r="G64934" s="196"/>
      <c r="H64934" s="192"/>
    </row>
    <row r="64935" spans="6:8" x14ac:dyDescent="0.2">
      <c r="F64935" s="195"/>
      <c r="G64935" s="196"/>
      <c r="H64935" s="192"/>
    </row>
    <row r="64936" spans="6:8" x14ac:dyDescent="0.2">
      <c r="F64936" s="195"/>
      <c r="G64936" s="196"/>
      <c r="H64936" s="192"/>
    </row>
    <row r="64937" spans="6:8" x14ac:dyDescent="0.2">
      <c r="F64937" s="195"/>
      <c r="G64937" s="196"/>
      <c r="H64937" s="192"/>
    </row>
    <row r="64938" spans="6:8" x14ac:dyDescent="0.2">
      <c r="F64938" s="195"/>
      <c r="G64938" s="196"/>
      <c r="H64938" s="192"/>
    </row>
    <row r="64939" spans="6:8" x14ac:dyDescent="0.2">
      <c r="F64939" s="195"/>
      <c r="G64939" s="196"/>
      <c r="H64939" s="192"/>
    </row>
    <row r="64940" spans="6:8" x14ac:dyDescent="0.2">
      <c r="F64940" s="195"/>
      <c r="G64940" s="196"/>
      <c r="H64940" s="192"/>
    </row>
    <row r="64941" spans="6:8" x14ac:dyDescent="0.2">
      <c r="F64941" s="195"/>
      <c r="G64941" s="196"/>
      <c r="H64941" s="192"/>
    </row>
    <row r="64942" spans="6:8" x14ac:dyDescent="0.2">
      <c r="F64942" s="195"/>
      <c r="G64942" s="196"/>
      <c r="H64942" s="192"/>
    </row>
    <row r="64943" spans="6:8" x14ac:dyDescent="0.2">
      <c r="F64943" s="195"/>
      <c r="G64943" s="196"/>
      <c r="H64943" s="192"/>
    </row>
    <row r="64944" spans="6:8" x14ac:dyDescent="0.2">
      <c r="F64944" s="195"/>
      <c r="G64944" s="196"/>
      <c r="H64944" s="192"/>
    </row>
    <row r="64945" spans="6:8" x14ac:dyDescent="0.2">
      <c r="F64945" s="195"/>
      <c r="G64945" s="196"/>
      <c r="H64945" s="192"/>
    </row>
    <row r="64946" spans="6:8" x14ac:dyDescent="0.2">
      <c r="F64946" s="195"/>
      <c r="G64946" s="196"/>
      <c r="H64946" s="192"/>
    </row>
    <row r="64947" spans="6:8" x14ac:dyDescent="0.2">
      <c r="F64947" s="195"/>
      <c r="G64947" s="196"/>
      <c r="H64947" s="192"/>
    </row>
    <row r="64948" spans="6:8" x14ac:dyDescent="0.2">
      <c r="F64948" s="195"/>
      <c r="G64948" s="196"/>
      <c r="H64948" s="192"/>
    </row>
    <row r="64949" spans="6:8" x14ac:dyDescent="0.2">
      <c r="F64949" s="195"/>
      <c r="G64949" s="196"/>
      <c r="H64949" s="192"/>
    </row>
    <row r="64950" spans="6:8" x14ac:dyDescent="0.2">
      <c r="F64950" s="195"/>
      <c r="G64950" s="196"/>
      <c r="H64950" s="192"/>
    </row>
    <row r="64951" spans="6:8" x14ac:dyDescent="0.2">
      <c r="F64951" s="195"/>
      <c r="G64951" s="196"/>
      <c r="H64951" s="192"/>
    </row>
    <row r="64952" spans="6:8" x14ac:dyDescent="0.2">
      <c r="F64952" s="195"/>
      <c r="G64952" s="196"/>
      <c r="H64952" s="192"/>
    </row>
    <row r="64953" spans="6:8" x14ac:dyDescent="0.2">
      <c r="F64953" s="195"/>
      <c r="G64953" s="196"/>
      <c r="H64953" s="192"/>
    </row>
    <row r="64954" spans="6:8" x14ac:dyDescent="0.2">
      <c r="F64954" s="195"/>
      <c r="G64954" s="196"/>
      <c r="H64954" s="192"/>
    </row>
    <row r="64955" spans="6:8" x14ac:dyDescent="0.2">
      <c r="F64955" s="195"/>
      <c r="G64955" s="196"/>
      <c r="H64955" s="192"/>
    </row>
    <row r="64956" spans="6:8" x14ac:dyDescent="0.2">
      <c r="F64956" s="195"/>
      <c r="G64956" s="196"/>
      <c r="H64956" s="192"/>
    </row>
    <row r="64957" spans="6:8" x14ac:dyDescent="0.2">
      <c r="F64957" s="195"/>
      <c r="G64957" s="196"/>
      <c r="H64957" s="192"/>
    </row>
    <row r="64958" spans="6:8" x14ac:dyDescent="0.2">
      <c r="F64958" s="195"/>
      <c r="G64958" s="196"/>
      <c r="H64958" s="192"/>
    </row>
    <row r="64959" spans="6:8" x14ac:dyDescent="0.2">
      <c r="F64959" s="195"/>
      <c r="G64959" s="196"/>
      <c r="H64959" s="192"/>
    </row>
    <row r="64960" spans="6:8" x14ac:dyDescent="0.2">
      <c r="F64960" s="195"/>
      <c r="G64960" s="196"/>
      <c r="H64960" s="192"/>
    </row>
    <row r="64961" spans="6:8" x14ac:dyDescent="0.2">
      <c r="F64961" s="195"/>
      <c r="G64961" s="196"/>
      <c r="H64961" s="192"/>
    </row>
    <row r="64962" spans="6:8" x14ac:dyDescent="0.2">
      <c r="F64962" s="195"/>
      <c r="G64962" s="196"/>
      <c r="H64962" s="192"/>
    </row>
    <row r="64963" spans="6:8" x14ac:dyDescent="0.2">
      <c r="F64963" s="195"/>
      <c r="G64963" s="196"/>
      <c r="H64963" s="192"/>
    </row>
    <row r="64964" spans="6:8" x14ac:dyDescent="0.2">
      <c r="F64964" s="195"/>
      <c r="G64964" s="196"/>
      <c r="H64964" s="192"/>
    </row>
    <row r="64965" spans="6:8" x14ac:dyDescent="0.2">
      <c r="F64965" s="195"/>
      <c r="G64965" s="196"/>
      <c r="H64965" s="192"/>
    </row>
    <row r="64966" spans="6:8" x14ac:dyDescent="0.2">
      <c r="F64966" s="195"/>
      <c r="G64966" s="196"/>
      <c r="H64966" s="192"/>
    </row>
    <row r="64967" spans="6:8" x14ac:dyDescent="0.2">
      <c r="F64967" s="195"/>
      <c r="G64967" s="196"/>
      <c r="H64967" s="192"/>
    </row>
    <row r="64968" spans="6:8" x14ac:dyDescent="0.2">
      <c r="F64968" s="195"/>
      <c r="G64968" s="196"/>
      <c r="H64968" s="192"/>
    </row>
    <row r="64969" spans="6:8" x14ac:dyDescent="0.2">
      <c r="F64969" s="195"/>
      <c r="G64969" s="196"/>
      <c r="H64969" s="192"/>
    </row>
    <row r="64970" spans="6:8" x14ac:dyDescent="0.2">
      <c r="F64970" s="195"/>
      <c r="G64970" s="196"/>
      <c r="H64970" s="192"/>
    </row>
    <row r="64971" spans="6:8" x14ac:dyDescent="0.2">
      <c r="F64971" s="195"/>
      <c r="G64971" s="196"/>
      <c r="H64971" s="192"/>
    </row>
    <row r="64972" spans="6:8" x14ac:dyDescent="0.2">
      <c r="F64972" s="195"/>
      <c r="G64972" s="196"/>
      <c r="H64972" s="192"/>
    </row>
    <row r="64973" spans="6:8" x14ac:dyDescent="0.2">
      <c r="F64973" s="195"/>
      <c r="G64973" s="196"/>
      <c r="H64973" s="192"/>
    </row>
    <row r="64974" spans="6:8" x14ac:dyDescent="0.2">
      <c r="F64974" s="195"/>
      <c r="G64974" s="196"/>
      <c r="H64974" s="192"/>
    </row>
    <row r="64975" spans="6:8" x14ac:dyDescent="0.2">
      <c r="F64975" s="195"/>
      <c r="G64975" s="196"/>
      <c r="H64975" s="192"/>
    </row>
    <row r="64976" spans="6:8" x14ac:dyDescent="0.2">
      <c r="F64976" s="195"/>
      <c r="G64976" s="196"/>
      <c r="H64976" s="192"/>
    </row>
    <row r="64977" spans="6:8" x14ac:dyDescent="0.2">
      <c r="F64977" s="195"/>
      <c r="G64977" s="196"/>
      <c r="H64977" s="192"/>
    </row>
    <row r="64978" spans="6:8" x14ac:dyDescent="0.2">
      <c r="F64978" s="195"/>
      <c r="G64978" s="196"/>
      <c r="H64978" s="192"/>
    </row>
    <row r="64979" spans="6:8" x14ac:dyDescent="0.2">
      <c r="F64979" s="195"/>
      <c r="G64979" s="196"/>
      <c r="H64979" s="192"/>
    </row>
    <row r="64980" spans="6:8" x14ac:dyDescent="0.2">
      <c r="F64980" s="195"/>
      <c r="G64980" s="196"/>
      <c r="H64980" s="192"/>
    </row>
    <row r="64981" spans="6:8" x14ac:dyDescent="0.2">
      <c r="F64981" s="195"/>
      <c r="G64981" s="196"/>
      <c r="H64981" s="192"/>
    </row>
    <row r="64982" spans="6:8" x14ac:dyDescent="0.2">
      <c r="F64982" s="195"/>
      <c r="G64982" s="196"/>
      <c r="H64982" s="192"/>
    </row>
    <row r="64983" spans="6:8" x14ac:dyDescent="0.2">
      <c r="F64983" s="195"/>
      <c r="G64983" s="196"/>
      <c r="H64983" s="192"/>
    </row>
    <row r="64984" spans="6:8" x14ac:dyDescent="0.2">
      <c r="F64984" s="195"/>
      <c r="G64984" s="196"/>
      <c r="H64984" s="192"/>
    </row>
    <row r="64985" spans="6:8" x14ac:dyDescent="0.2">
      <c r="F64985" s="195"/>
      <c r="G64985" s="196"/>
      <c r="H64985" s="192"/>
    </row>
    <row r="64986" spans="6:8" x14ac:dyDescent="0.2">
      <c r="F64986" s="195"/>
      <c r="G64986" s="196"/>
      <c r="H64986" s="192"/>
    </row>
    <row r="64987" spans="6:8" x14ac:dyDescent="0.2">
      <c r="F64987" s="195"/>
      <c r="G64987" s="196"/>
      <c r="H64987" s="192"/>
    </row>
    <row r="64988" spans="6:8" x14ac:dyDescent="0.2">
      <c r="F64988" s="195"/>
      <c r="G64988" s="196"/>
      <c r="H64988" s="192"/>
    </row>
    <row r="64989" spans="6:8" x14ac:dyDescent="0.2">
      <c r="F64989" s="195"/>
      <c r="G64989" s="196"/>
      <c r="H64989" s="192"/>
    </row>
    <row r="64990" spans="6:8" x14ac:dyDescent="0.2">
      <c r="F64990" s="195"/>
      <c r="G64990" s="196"/>
      <c r="H64990" s="192"/>
    </row>
    <row r="64991" spans="6:8" x14ac:dyDescent="0.2">
      <c r="F64991" s="195"/>
      <c r="G64991" s="196"/>
      <c r="H64991" s="192"/>
    </row>
    <row r="64992" spans="6:8" x14ac:dyDescent="0.2">
      <c r="F64992" s="195"/>
      <c r="G64992" s="196"/>
      <c r="H64992" s="192"/>
    </row>
    <row r="64993" spans="6:8" x14ac:dyDescent="0.2">
      <c r="F64993" s="195"/>
      <c r="G64993" s="196"/>
      <c r="H64993" s="192"/>
    </row>
    <row r="64994" spans="6:8" x14ac:dyDescent="0.2">
      <c r="F64994" s="195"/>
      <c r="G64994" s="196"/>
      <c r="H64994" s="192"/>
    </row>
    <row r="64995" spans="6:8" x14ac:dyDescent="0.2">
      <c r="F64995" s="195"/>
      <c r="G64995" s="196"/>
      <c r="H64995" s="192"/>
    </row>
    <row r="64996" spans="6:8" x14ac:dyDescent="0.2">
      <c r="F64996" s="195"/>
      <c r="G64996" s="196"/>
      <c r="H64996" s="192"/>
    </row>
    <row r="64997" spans="6:8" x14ac:dyDescent="0.2">
      <c r="F64997" s="195"/>
      <c r="G64997" s="196"/>
      <c r="H64997" s="192"/>
    </row>
    <row r="64998" spans="6:8" x14ac:dyDescent="0.2">
      <c r="F64998" s="195"/>
      <c r="G64998" s="196"/>
      <c r="H64998" s="192"/>
    </row>
    <row r="64999" spans="6:8" x14ac:dyDescent="0.2">
      <c r="F64999" s="195"/>
      <c r="G64999" s="196"/>
      <c r="H64999" s="192"/>
    </row>
    <row r="65000" spans="6:8" x14ac:dyDescent="0.2">
      <c r="F65000" s="195"/>
      <c r="G65000" s="196"/>
      <c r="H65000" s="192"/>
    </row>
    <row r="65001" spans="6:8" x14ac:dyDescent="0.2">
      <c r="F65001" s="195"/>
      <c r="G65001" s="196"/>
      <c r="H65001" s="192"/>
    </row>
    <row r="65002" spans="6:8" x14ac:dyDescent="0.2">
      <c r="F65002" s="195"/>
      <c r="G65002" s="196"/>
      <c r="H65002" s="192"/>
    </row>
    <row r="65003" spans="6:8" x14ac:dyDescent="0.2">
      <c r="F65003" s="195"/>
      <c r="G65003" s="196"/>
      <c r="H65003" s="192"/>
    </row>
    <row r="65004" spans="6:8" x14ac:dyDescent="0.2">
      <c r="F65004" s="195"/>
      <c r="G65004" s="196"/>
      <c r="H65004" s="192"/>
    </row>
    <row r="65005" spans="6:8" x14ac:dyDescent="0.2">
      <c r="F65005" s="195"/>
      <c r="G65005" s="196"/>
      <c r="H65005" s="192"/>
    </row>
    <row r="65006" spans="6:8" x14ac:dyDescent="0.2">
      <c r="F65006" s="195"/>
      <c r="G65006" s="196"/>
      <c r="H65006" s="192"/>
    </row>
    <row r="65007" spans="6:8" x14ac:dyDescent="0.2">
      <c r="F65007" s="195"/>
      <c r="G65007" s="196"/>
      <c r="H65007" s="192"/>
    </row>
    <row r="65008" spans="6:8" x14ac:dyDescent="0.2">
      <c r="F65008" s="195"/>
      <c r="G65008" s="196"/>
      <c r="H65008" s="192"/>
    </row>
    <row r="65009" spans="6:8" x14ac:dyDescent="0.2">
      <c r="F65009" s="195"/>
      <c r="G65009" s="196"/>
      <c r="H65009" s="192"/>
    </row>
    <row r="65010" spans="6:8" x14ac:dyDescent="0.2">
      <c r="F65010" s="195"/>
      <c r="G65010" s="196"/>
      <c r="H65010" s="192"/>
    </row>
    <row r="65011" spans="6:8" x14ac:dyDescent="0.2">
      <c r="F65011" s="195"/>
      <c r="G65011" s="196"/>
      <c r="H65011" s="192"/>
    </row>
    <row r="65012" spans="6:8" x14ac:dyDescent="0.2">
      <c r="F65012" s="195"/>
      <c r="G65012" s="196"/>
      <c r="H65012" s="192"/>
    </row>
    <row r="65013" spans="6:8" x14ac:dyDescent="0.2">
      <c r="F65013" s="195"/>
      <c r="G65013" s="196"/>
      <c r="H65013" s="192"/>
    </row>
    <row r="65014" spans="6:8" x14ac:dyDescent="0.2">
      <c r="F65014" s="195"/>
      <c r="G65014" s="196"/>
      <c r="H65014" s="192"/>
    </row>
    <row r="65015" spans="6:8" x14ac:dyDescent="0.2">
      <c r="F65015" s="195"/>
      <c r="G65015" s="196"/>
      <c r="H65015" s="192"/>
    </row>
    <row r="65016" spans="6:8" x14ac:dyDescent="0.2">
      <c r="F65016" s="195"/>
      <c r="G65016" s="196"/>
      <c r="H65016" s="192"/>
    </row>
    <row r="65017" spans="6:8" x14ac:dyDescent="0.2">
      <c r="F65017" s="195"/>
      <c r="G65017" s="196"/>
      <c r="H65017" s="192"/>
    </row>
    <row r="65018" spans="6:8" x14ac:dyDescent="0.2">
      <c r="F65018" s="195"/>
      <c r="G65018" s="196"/>
      <c r="H65018" s="192"/>
    </row>
    <row r="65019" spans="6:8" x14ac:dyDescent="0.2">
      <c r="F65019" s="195"/>
      <c r="G65019" s="196"/>
      <c r="H65019" s="192"/>
    </row>
    <row r="65020" spans="6:8" x14ac:dyDescent="0.2">
      <c r="F65020" s="195"/>
      <c r="G65020" s="196"/>
      <c r="H65020" s="192"/>
    </row>
    <row r="65021" spans="6:8" x14ac:dyDescent="0.2">
      <c r="F65021" s="195"/>
      <c r="G65021" s="196"/>
      <c r="H65021" s="192"/>
    </row>
    <row r="65022" spans="6:8" x14ac:dyDescent="0.2">
      <c r="F65022" s="195"/>
      <c r="G65022" s="196"/>
      <c r="H65022" s="192"/>
    </row>
    <row r="65023" spans="6:8" x14ac:dyDescent="0.2">
      <c r="F65023" s="195"/>
      <c r="G65023" s="196"/>
      <c r="H65023" s="192"/>
    </row>
    <row r="65024" spans="6:8" x14ac:dyDescent="0.2">
      <c r="F65024" s="195"/>
      <c r="G65024" s="196"/>
      <c r="H65024" s="192"/>
    </row>
    <row r="65025" spans="6:8" x14ac:dyDescent="0.2">
      <c r="F65025" s="195"/>
      <c r="G65025" s="196"/>
      <c r="H65025" s="192"/>
    </row>
    <row r="65026" spans="6:8" x14ac:dyDescent="0.2">
      <c r="F65026" s="195"/>
      <c r="G65026" s="196"/>
      <c r="H65026" s="192"/>
    </row>
    <row r="65027" spans="6:8" x14ac:dyDescent="0.2">
      <c r="F65027" s="195"/>
      <c r="G65027" s="196"/>
      <c r="H65027" s="192"/>
    </row>
    <row r="65028" spans="6:8" x14ac:dyDescent="0.2">
      <c r="F65028" s="195"/>
      <c r="G65028" s="196"/>
      <c r="H65028" s="192"/>
    </row>
    <row r="65029" spans="6:8" x14ac:dyDescent="0.2">
      <c r="F65029" s="195"/>
      <c r="G65029" s="196"/>
      <c r="H65029" s="192"/>
    </row>
    <row r="65030" spans="6:8" x14ac:dyDescent="0.2">
      <c r="F65030" s="195"/>
      <c r="G65030" s="196"/>
      <c r="H65030" s="192"/>
    </row>
    <row r="65031" spans="6:8" x14ac:dyDescent="0.2">
      <c r="F65031" s="195"/>
      <c r="G65031" s="196"/>
      <c r="H65031" s="192"/>
    </row>
    <row r="65032" spans="6:8" x14ac:dyDescent="0.2">
      <c r="F65032" s="195"/>
      <c r="G65032" s="196"/>
      <c r="H65032" s="192"/>
    </row>
    <row r="65033" spans="6:8" x14ac:dyDescent="0.2">
      <c r="F65033" s="195"/>
      <c r="G65033" s="196"/>
      <c r="H65033" s="192"/>
    </row>
    <row r="65034" spans="6:8" x14ac:dyDescent="0.2">
      <c r="F65034" s="195"/>
      <c r="G65034" s="196"/>
      <c r="H65034" s="192"/>
    </row>
    <row r="65035" spans="6:8" x14ac:dyDescent="0.2">
      <c r="F65035" s="195"/>
      <c r="G65035" s="196"/>
      <c r="H65035" s="192"/>
    </row>
    <row r="65036" spans="6:8" x14ac:dyDescent="0.2">
      <c r="F65036" s="195"/>
      <c r="G65036" s="196"/>
      <c r="H65036" s="192"/>
    </row>
    <row r="65037" spans="6:8" x14ac:dyDescent="0.2">
      <c r="F65037" s="195"/>
      <c r="G65037" s="196"/>
      <c r="H65037" s="192"/>
    </row>
    <row r="65038" spans="6:8" x14ac:dyDescent="0.2">
      <c r="F65038" s="195"/>
      <c r="G65038" s="196"/>
      <c r="H65038" s="192"/>
    </row>
    <row r="65039" spans="6:8" x14ac:dyDescent="0.2">
      <c r="F65039" s="195"/>
      <c r="G65039" s="196"/>
      <c r="H65039" s="192"/>
    </row>
    <row r="65040" spans="6:8" x14ac:dyDescent="0.2">
      <c r="F65040" s="195"/>
      <c r="G65040" s="196"/>
      <c r="H65040" s="192"/>
    </row>
    <row r="65041" spans="6:8" x14ac:dyDescent="0.2">
      <c r="F65041" s="195"/>
      <c r="G65041" s="196"/>
      <c r="H65041" s="192"/>
    </row>
    <row r="65042" spans="6:8" x14ac:dyDescent="0.2">
      <c r="F65042" s="195"/>
      <c r="G65042" s="196"/>
      <c r="H65042" s="192"/>
    </row>
    <row r="65043" spans="6:8" x14ac:dyDescent="0.2">
      <c r="F65043" s="195"/>
      <c r="G65043" s="196"/>
      <c r="H65043" s="192"/>
    </row>
    <row r="65044" spans="6:8" x14ac:dyDescent="0.2">
      <c r="F65044" s="195"/>
      <c r="G65044" s="196"/>
      <c r="H65044" s="192"/>
    </row>
    <row r="65045" spans="6:8" x14ac:dyDescent="0.2">
      <c r="F65045" s="195"/>
      <c r="G65045" s="196"/>
      <c r="H65045" s="192"/>
    </row>
    <row r="65046" spans="6:8" x14ac:dyDescent="0.2">
      <c r="F65046" s="195"/>
      <c r="G65046" s="196"/>
      <c r="H65046" s="192"/>
    </row>
    <row r="65047" spans="6:8" x14ac:dyDescent="0.2">
      <c r="F65047" s="195"/>
      <c r="G65047" s="196"/>
      <c r="H65047" s="192"/>
    </row>
    <row r="65048" spans="6:8" x14ac:dyDescent="0.2">
      <c r="F65048" s="195"/>
      <c r="G65048" s="196"/>
      <c r="H65048" s="192"/>
    </row>
    <row r="65049" spans="6:8" x14ac:dyDescent="0.2">
      <c r="F65049" s="195"/>
      <c r="G65049" s="196"/>
      <c r="H65049" s="192"/>
    </row>
    <row r="65050" spans="6:8" x14ac:dyDescent="0.2">
      <c r="F65050" s="195"/>
      <c r="G65050" s="196"/>
      <c r="H65050" s="192"/>
    </row>
    <row r="65051" spans="6:8" x14ac:dyDescent="0.2">
      <c r="F65051" s="195"/>
      <c r="G65051" s="196"/>
      <c r="H65051" s="192"/>
    </row>
    <row r="65052" spans="6:8" x14ac:dyDescent="0.2">
      <c r="F65052" s="195"/>
      <c r="G65052" s="196"/>
      <c r="H65052" s="192"/>
    </row>
    <row r="65053" spans="6:8" x14ac:dyDescent="0.2">
      <c r="F65053" s="195"/>
      <c r="G65053" s="196"/>
      <c r="H65053" s="192"/>
    </row>
    <row r="65054" spans="6:8" x14ac:dyDescent="0.2">
      <c r="F65054" s="195"/>
      <c r="G65054" s="196"/>
      <c r="H65054" s="192"/>
    </row>
    <row r="65055" spans="6:8" x14ac:dyDescent="0.2">
      <c r="F65055" s="195"/>
      <c r="G65055" s="196"/>
      <c r="H65055" s="192"/>
    </row>
    <row r="65056" spans="6:8" x14ac:dyDescent="0.2">
      <c r="F65056" s="195"/>
      <c r="G65056" s="196"/>
      <c r="H65056" s="192"/>
    </row>
    <row r="65057" spans="6:8" x14ac:dyDescent="0.2">
      <c r="F65057" s="195"/>
      <c r="G65057" s="196"/>
      <c r="H65057" s="192"/>
    </row>
    <row r="65058" spans="6:8" x14ac:dyDescent="0.2">
      <c r="F65058" s="195"/>
      <c r="G65058" s="196"/>
      <c r="H65058" s="192"/>
    </row>
    <row r="65059" spans="6:8" x14ac:dyDescent="0.2">
      <c r="F65059" s="195"/>
      <c r="G65059" s="196"/>
      <c r="H65059" s="192"/>
    </row>
    <row r="65060" spans="6:8" x14ac:dyDescent="0.2">
      <c r="F65060" s="195"/>
      <c r="G65060" s="196"/>
      <c r="H65060" s="192"/>
    </row>
    <row r="65061" spans="6:8" x14ac:dyDescent="0.2">
      <c r="F65061" s="195"/>
      <c r="G65061" s="196"/>
      <c r="H65061" s="192"/>
    </row>
    <row r="65062" spans="6:8" x14ac:dyDescent="0.2">
      <c r="F65062" s="195"/>
      <c r="G65062" s="196"/>
      <c r="H65062" s="192"/>
    </row>
    <row r="65063" spans="6:8" x14ac:dyDescent="0.2">
      <c r="F65063" s="195"/>
      <c r="G65063" s="196"/>
      <c r="H65063" s="192"/>
    </row>
    <row r="65064" spans="6:8" x14ac:dyDescent="0.2">
      <c r="F65064" s="195"/>
      <c r="G65064" s="196"/>
      <c r="H65064" s="192"/>
    </row>
    <row r="65065" spans="6:8" x14ac:dyDescent="0.2">
      <c r="F65065" s="195"/>
      <c r="G65065" s="196"/>
      <c r="H65065" s="192"/>
    </row>
    <row r="65066" spans="6:8" x14ac:dyDescent="0.2">
      <c r="F65066" s="195"/>
      <c r="G65066" s="196"/>
      <c r="H65066" s="192"/>
    </row>
    <row r="65067" spans="6:8" x14ac:dyDescent="0.2">
      <c r="F65067" s="195"/>
      <c r="G65067" s="196"/>
      <c r="H65067" s="192"/>
    </row>
    <row r="65068" spans="6:8" x14ac:dyDescent="0.2">
      <c r="F65068" s="195"/>
      <c r="G65068" s="196"/>
      <c r="H65068" s="192"/>
    </row>
    <row r="65069" spans="6:8" x14ac:dyDescent="0.2">
      <c r="F65069" s="195"/>
      <c r="G65069" s="196"/>
      <c r="H65069" s="192"/>
    </row>
    <row r="65070" spans="6:8" x14ac:dyDescent="0.2">
      <c r="F65070" s="195"/>
      <c r="G65070" s="196"/>
      <c r="H65070" s="192"/>
    </row>
    <row r="65071" spans="6:8" x14ac:dyDescent="0.2">
      <c r="F65071" s="195"/>
      <c r="G65071" s="196"/>
      <c r="H65071" s="192"/>
    </row>
    <row r="65072" spans="6:8" x14ac:dyDescent="0.2">
      <c r="F65072" s="195"/>
      <c r="G65072" s="196"/>
      <c r="H65072" s="192"/>
    </row>
    <row r="65073" spans="6:8" x14ac:dyDescent="0.2">
      <c r="F65073" s="195"/>
      <c r="G65073" s="196"/>
      <c r="H65073" s="192"/>
    </row>
    <row r="65074" spans="6:8" x14ac:dyDescent="0.2">
      <c r="F65074" s="195"/>
      <c r="G65074" s="196"/>
      <c r="H65074" s="192"/>
    </row>
    <row r="65075" spans="6:8" x14ac:dyDescent="0.2">
      <c r="F65075" s="195"/>
      <c r="G65075" s="196"/>
      <c r="H65075" s="192"/>
    </row>
    <row r="65076" spans="6:8" x14ac:dyDescent="0.2">
      <c r="F65076" s="195"/>
      <c r="G65076" s="196"/>
      <c r="H65076" s="192"/>
    </row>
    <row r="65077" spans="6:8" x14ac:dyDescent="0.2">
      <c r="F65077" s="195"/>
      <c r="G65077" s="196"/>
      <c r="H65077" s="192"/>
    </row>
    <row r="65078" spans="6:8" x14ac:dyDescent="0.2">
      <c r="F65078" s="195"/>
      <c r="G65078" s="196"/>
      <c r="H65078" s="192"/>
    </row>
    <row r="65079" spans="6:8" x14ac:dyDescent="0.2">
      <c r="F65079" s="195"/>
      <c r="G65079" s="196"/>
      <c r="H65079" s="192"/>
    </row>
    <row r="65080" spans="6:8" x14ac:dyDescent="0.2">
      <c r="F65080" s="195"/>
      <c r="G65080" s="196"/>
      <c r="H65080" s="192"/>
    </row>
    <row r="65081" spans="6:8" x14ac:dyDescent="0.2">
      <c r="F65081" s="195"/>
      <c r="G65081" s="196"/>
      <c r="H65081" s="192"/>
    </row>
    <row r="65082" spans="6:8" x14ac:dyDescent="0.2">
      <c r="F65082" s="195"/>
      <c r="G65082" s="196"/>
      <c r="H65082" s="192"/>
    </row>
    <row r="65083" spans="6:8" x14ac:dyDescent="0.2">
      <c r="F65083" s="195"/>
      <c r="G65083" s="196"/>
      <c r="H65083" s="192"/>
    </row>
    <row r="65084" spans="6:8" x14ac:dyDescent="0.2">
      <c r="F65084" s="195"/>
      <c r="G65084" s="196"/>
      <c r="H65084" s="192"/>
    </row>
    <row r="65085" spans="6:8" x14ac:dyDescent="0.2">
      <c r="F65085" s="195"/>
      <c r="G65085" s="196"/>
      <c r="H65085" s="192"/>
    </row>
    <row r="65086" spans="6:8" x14ac:dyDescent="0.2">
      <c r="F65086" s="195"/>
      <c r="G65086" s="196"/>
      <c r="H65086" s="192"/>
    </row>
    <row r="65087" spans="6:8" x14ac:dyDescent="0.2">
      <c r="F65087" s="195"/>
      <c r="G65087" s="196"/>
      <c r="H65087" s="192"/>
    </row>
    <row r="65088" spans="6:8" x14ac:dyDescent="0.2">
      <c r="F65088" s="195"/>
      <c r="G65088" s="196"/>
      <c r="H65088" s="192"/>
    </row>
    <row r="65089" spans="6:8" x14ac:dyDescent="0.2">
      <c r="F65089" s="195"/>
      <c r="G65089" s="196"/>
      <c r="H65089" s="192"/>
    </row>
    <row r="65090" spans="6:8" x14ac:dyDescent="0.2">
      <c r="F65090" s="195"/>
      <c r="G65090" s="196"/>
      <c r="H65090" s="192"/>
    </row>
    <row r="65091" spans="6:8" x14ac:dyDescent="0.2">
      <c r="F65091" s="195"/>
      <c r="G65091" s="196"/>
      <c r="H65091" s="192"/>
    </row>
    <row r="65092" spans="6:8" x14ac:dyDescent="0.2">
      <c r="F65092" s="195"/>
      <c r="G65092" s="196"/>
      <c r="H65092" s="192"/>
    </row>
    <row r="65093" spans="6:8" x14ac:dyDescent="0.2">
      <c r="F65093" s="195"/>
      <c r="G65093" s="196"/>
      <c r="H65093" s="192"/>
    </row>
    <row r="65094" spans="6:8" x14ac:dyDescent="0.2">
      <c r="F65094" s="195"/>
      <c r="G65094" s="196"/>
      <c r="H65094" s="192"/>
    </row>
    <row r="65095" spans="6:8" x14ac:dyDescent="0.2">
      <c r="F65095" s="195"/>
      <c r="G65095" s="196"/>
      <c r="H65095" s="192"/>
    </row>
    <row r="65096" spans="6:8" x14ac:dyDescent="0.2">
      <c r="F65096" s="195"/>
      <c r="G65096" s="196"/>
      <c r="H65096" s="192"/>
    </row>
    <row r="65097" spans="6:8" x14ac:dyDescent="0.2">
      <c r="F65097" s="195"/>
      <c r="G65097" s="196"/>
      <c r="H65097" s="192"/>
    </row>
    <row r="65098" spans="6:8" x14ac:dyDescent="0.2">
      <c r="F65098" s="195"/>
      <c r="G65098" s="196"/>
      <c r="H65098" s="192"/>
    </row>
    <row r="65099" spans="6:8" x14ac:dyDescent="0.2">
      <c r="F65099" s="195"/>
      <c r="G65099" s="196"/>
      <c r="H65099" s="192"/>
    </row>
    <row r="65100" spans="6:8" x14ac:dyDescent="0.2">
      <c r="F65100" s="195"/>
      <c r="G65100" s="196"/>
      <c r="H65100" s="192"/>
    </row>
    <row r="65101" spans="6:8" x14ac:dyDescent="0.2">
      <c r="F65101" s="195"/>
      <c r="G65101" s="196"/>
      <c r="H65101" s="192"/>
    </row>
    <row r="65102" spans="6:8" x14ac:dyDescent="0.2">
      <c r="F65102" s="195"/>
      <c r="G65102" s="196"/>
      <c r="H65102" s="192"/>
    </row>
    <row r="65103" spans="6:8" x14ac:dyDescent="0.2">
      <c r="F65103" s="195"/>
      <c r="G65103" s="196"/>
      <c r="H65103" s="192"/>
    </row>
    <row r="65104" spans="6:8" x14ac:dyDescent="0.2">
      <c r="F65104" s="195"/>
      <c r="G65104" s="196"/>
      <c r="H65104" s="192"/>
    </row>
    <row r="65105" spans="6:8" x14ac:dyDescent="0.2">
      <c r="F65105" s="195"/>
      <c r="G65105" s="196"/>
      <c r="H65105" s="192"/>
    </row>
    <row r="65106" spans="6:8" x14ac:dyDescent="0.2">
      <c r="F65106" s="195"/>
      <c r="G65106" s="196"/>
      <c r="H65106" s="192"/>
    </row>
    <row r="65107" spans="6:8" x14ac:dyDescent="0.2">
      <c r="F65107" s="195"/>
      <c r="G65107" s="196"/>
      <c r="H65107" s="192"/>
    </row>
    <row r="65108" spans="6:8" x14ac:dyDescent="0.2">
      <c r="F65108" s="195"/>
      <c r="G65108" s="196"/>
      <c r="H65108" s="192"/>
    </row>
    <row r="65109" spans="6:8" x14ac:dyDescent="0.2">
      <c r="F65109" s="195"/>
      <c r="G65109" s="196"/>
      <c r="H65109" s="192"/>
    </row>
    <row r="65110" spans="6:8" x14ac:dyDescent="0.2">
      <c r="F65110" s="195"/>
      <c r="G65110" s="196"/>
      <c r="H65110" s="192"/>
    </row>
    <row r="65111" spans="6:8" x14ac:dyDescent="0.2">
      <c r="F65111" s="195"/>
      <c r="G65111" s="196"/>
      <c r="H65111" s="192"/>
    </row>
    <row r="65112" spans="6:8" x14ac:dyDescent="0.2">
      <c r="F65112" s="195"/>
      <c r="G65112" s="196"/>
      <c r="H65112" s="192"/>
    </row>
    <row r="65113" spans="6:8" x14ac:dyDescent="0.2">
      <c r="F65113" s="195"/>
      <c r="G65113" s="196"/>
      <c r="H65113" s="192"/>
    </row>
    <row r="65114" spans="6:8" x14ac:dyDescent="0.2">
      <c r="F65114" s="195"/>
      <c r="G65114" s="196"/>
      <c r="H65114" s="192"/>
    </row>
    <row r="65115" spans="6:8" x14ac:dyDescent="0.2">
      <c r="F65115" s="195"/>
      <c r="G65115" s="196"/>
      <c r="H65115" s="192"/>
    </row>
    <row r="65116" spans="6:8" x14ac:dyDescent="0.2">
      <c r="F65116" s="195"/>
      <c r="G65116" s="196"/>
      <c r="H65116" s="192"/>
    </row>
    <row r="65117" spans="6:8" x14ac:dyDescent="0.2">
      <c r="F65117" s="195"/>
      <c r="G65117" s="196"/>
      <c r="H65117" s="192"/>
    </row>
    <row r="65118" spans="6:8" x14ac:dyDescent="0.2">
      <c r="F65118" s="195"/>
      <c r="G65118" s="196"/>
      <c r="H65118" s="192"/>
    </row>
    <row r="65119" spans="6:8" x14ac:dyDescent="0.2">
      <c r="F65119" s="195"/>
      <c r="G65119" s="196"/>
      <c r="H65119" s="192"/>
    </row>
    <row r="65120" spans="6:8" x14ac:dyDescent="0.2">
      <c r="F65120" s="195"/>
      <c r="G65120" s="196"/>
      <c r="H65120" s="192"/>
    </row>
    <row r="65121" spans="6:8" x14ac:dyDescent="0.2">
      <c r="F65121" s="195"/>
      <c r="G65121" s="196"/>
      <c r="H65121" s="192"/>
    </row>
    <row r="65122" spans="6:8" x14ac:dyDescent="0.2">
      <c r="F65122" s="195"/>
      <c r="G65122" s="196"/>
      <c r="H65122" s="192"/>
    </row>
    <row r="65123" spans="6:8" x14ac:dyDescent="0.2">
      <c r="F65123" s="195"/>
      <c r="G65123" s="196"/>
      <c r="H65123" s="192"/>
    </row>
    <row r="65124" spans="6:8" x14ac:dyDescent="0.2">
      <c r="F65124" s="195"/>
      <c r="G65124" s="196"/>
      <c r="H65124" s="192"/>
    </row>
    <row r="65125" spans="6:8" x14ac:dyDescent="0.2">
      <c r="F65125" s="195"/>
      <c r="G65125" s="196"/>
      <c r="H65125" s="192"/>
    </row>
    <row r="65126" spans="6:8" x14ac:dyDescent="0.2">
      <c r="F65126" s="195"/>
      <c r="G65126" s="196"/>
      <c r="H65126" s="192"/>
    </row>
    <row r="65127" spans="6:8" x14ac:dyDescent="0.2">
      <c r="F65127" s="195"/>
      <c r="G65127" s="196"/>
      <c r="H65127" s="192"/>
    </row>
    <row r="65128" spans="6:8" x14ac:dyDescent="0.2">
      <c r="F65128" s="195"/>
      <c r="G65128" s="196"/>
      <c r="H65128" s="192"/>
    </row>
    <row r="65129" spans="6:8" x14ac:dyDescent="0.2">
      <c r="F65129" s="195"/>
      <c r="G65129" s="196"/>
      <c r="H65129" s="192"/>
    </row>
    <row r="65130" spans="6:8" x14ac:dyDescent="0.2">
      <c r="F65130" s="195"/>
      <c r="G65130" s="196"/>
      <c r="H65130" s="192"/>
    </row>
    <row r="65131" spans="6:8" x14ac:dyDescent="0.2">
      <c r="F65131" s="195"/>
      <c r="G65131" s="196"/>
      <c r="H65131" s="192"/>
    </row>
    <row r="65132" spans="6:8" x14ac:dyDescent="0.2">
      <c r="F65132" s="195"/>
      <c r="G65132" s="196"/>
      <c r="H65132" s="192"/>
    </row>
    <row r="65133" spans="6:8" x14ac:dyDescent="0.2">
      <c r="F65133" s="195"/>
      <c r="G65133" s="196"/>
      <c r="H65133" s="192"/>
    </row>
    <row r="65134" spans="6:8" x14ac:dyDescent="0.2">
      <c r="F65134" s="195"/>
      <c r="G65134" s="196"/>
      <c r="H65134" s="192"/>
    </row>
    <row r="65135" spans="6:8" x14ac:dyDescent="0.2">
      <c r="F65135" s="195"/>
      <c r="G65135" s="196"/>
      <c r="H65135" s="192"/>
    </row>
    <row r="65136" spans="6:8" x14ac:dyDescent="0.2">
      <c r="F65136" s="195"/>
      <c r="G65136" s="196"/>
      <c r="H65136" s="192"/>
    </row>
    <row r="65137" spans="6:8" x14ac:dyDescent="0.2">
      <c r="F65137" s="195"/>
      <c r="G65137" s="196"/>
      <c r="H65137" s="192"/>
    </row>
    <row r="65138" spans="6:8" x14ac:dyDescent="0.2">
      <c r="F65138" s="195"/>
      <c r="G65138" s="196"/>
      <c r="H65138" s="192"/>
    </row>
    <row r="65139" spans="6:8" x14ac:dyDescent="0.2">
      <c r="F65139" s="195"/>
      <c r="G65139" s="196"/>
      <c r="H65139" s="192"/>
    </row>
    <row r="65140" spans="6:8" x14ac:dyDescent="0.2">
      <c r="F65140" s="195"/>
      <c r="G65140" s="196"/>
      <c r="H65140" s="192"/>
    </row>
    <row r="65141" spans="6:8" x14ac:dyDescent="0.2">
      <c r="F65141" s="195"/>
      <c r="G65141" s="196"/>
      <c r="H65141" s="192"/>
    </row>
    <row r="65142" spans="6:8" x14ac:dyDescent="0.2">
      <c r="F65142" s="195"/>
      <c r="G65142" s="196"/>
      <c r="H65142" s="192"/>
    </row>
    <row r="65143" spans="6:8" x14ac:dyDescent="0.2">
      <c r="F65143" s="195"/>
      <c r="G65143" s="196"/>
      <c r="H65143" s="192"/>
    </row>
    <row r="65144" spans="6:8" x14ac:dyDescent="0.2">
      <c r="F65144" s="195"/>
      <c r="G65144" s="196"/>
      <c r="H65144" s="192"/>
    </row>
    <row r="65145" spans="6:8" x14ac:dyDescent="0.2">
      <c r="F65145" s="195"/>
      <c r="G65145" s="196"/>
      <c r="H65145" s="192"/>
    </row>
    <row r="65146" spans="6:8" x14ac:dyDescent="0.2">
      <c r="F65146" s="195"/>
      <c r="G65146" s="196"/>
      <c r="H65146" s="192"/>
    </row>
    <row r="65147" spans="6:8" x14ac:dyDescent="0.2">
      <c r="F65147" s="195"/>
      <c r="G65147" s="196"/>
      <c r="H65147" s="192"/>
    </row>
    <row r="65148" spans="6:8" x14ac:dyDescent="0.2">
      <c r="F65148" s="195"/>
      <c r="G65148" s="196"/>
      <c r="H65148" s="192"/>
    </row>
    <row r="65149" spans="6:8" x14ac:dyDescent="0.2">
      <c r="F65149" s="195"/>
      <c r="G65149" s="196"/>
      <c r="H65149" s="192"/>
    </row>
    <row r="65150" spans="6:8" x14ac:dyDescent="0.2">
      <c r="F65150" s="195"/>
      <c r="G65150" s="196"/>
      <c r="H65150" s="192"/>
    </row>
    <row r="65151" spans="6:8" x14ac:dyDescent="0.2">
      <c r="F65151" s="195"/>
      <c r="G65151" s="196"/>
      <c r="H65151" s="192"/>
    </row>
    <row r="65152" spans="6:8" x14ac:dyDescent="0.2">
      <c r="F65152" s="195"/>
      <c r="G65152" s="196"/>
      <c r="H65152" s="192"/>
    </row>
    <row r="65153" spans="6:8" x14ac:dyDescent="0.2">
      <c r="F65153" s="195"/>
      <c r="G65153" s="196"/>
      <c r="H65153" s="192"/>
    </row>
    <row r="65154" spans="6:8" x14ac:dyDescent="0.2">
      <c r="F65154" s="195"/>
      <c r="G65154" s="196"/>
      <c r="H65154" s="192"/>
    </row>
    <row r="65155" spans="6:8" x14ac:dyDescent="0.2">
      <c r="F65155" s="195"/>
      <c r="G65155" s="196"/>
      <c r="H65155" s="192"/>
    </row>
    <row r="65156" spans="6:8" x14ac:dyDescent="0.2">
      <c r="F65156" s="195"/>
      <c r="G65156" s="196"/>
      <c r="H65156" s="192"/>
    </row>
    <row r="65157" spans="6:8" x14ac:dyDescent="0.2">
      <c r="F65157" s="195"/>
      <c r="G65157" s="196"/>
      <c r="H65157" s="192"/>
    </row>
    <row r="65158" spans="6:8" x14ac:dyDescent="0.2">
      <c r="F65158" s="195"/>
      <c r="G65158" s="196"/>
      <c r="H65158" s="192"/>
    </row>
    <row r="65159" spans="6:8" x14ac:dyDescent="0.2">
      <c r="F65159" s="195"/>
      <c r="G65159" s="196"/>
      <c r="H65159" s="192"/>
    </row>
    <row r="65160" spans="6:8" x14ac:dyDescent="0.2">
      <c r="F65160" s="195"/>
      <c r="G65160" s="196"/>
      <c r="H65160" s="192"/>
    </row>
    <row r="65161" spans="6:8" x14ac:dyDescent="0.2">
      <c r="F65161" s="195"/>
      <c r="G65161" s="196"/>
      <c r="H65161" s="192"/>
    </row>
    <row r="65162" spans="6:8" x14ac:dyDescent="0.2">
      <c r="F65162" s="195"/>
      <c r="G65162" s="196"/>
      <c r="H65162" s="192"/>
    </row>
    <row r="65163" spans="6:8" x14ac:dyDescent="0.2">
      <c r="F65163" s="195"/>
      <c r="G65163" s="196"/>
      <c r="H65163" s="192"/>
    </row>
    <row r="65164" spans="6:8" x14ac:dyDescent="0.2">
      <c r="F65164" s="195"/>
      <c r="G65164" s="196"/>
      <c r="H65164" s="192"/>
    </row>
    <row r="65165" spans="6:8" x14ac:dyDescent="0.2">
      <c r="F65165" s="195"/>
      <c r="G65165" s="196"/>
      <c r="H65165" s="192"/>
    </row>
    <row r="65166" spans="6:8" x14ac:dyDescent="0.2">
      <c r="F65166" s="195"/>
      <c r="G65166" s="196"/>
      <c r="H65166" s="192"/>
    </row>
    <row r="65167" spans="6:8" x14ac:dyDescent="0.2">
      <c r="F65167" s="195"/>
      <c r="G65167" s="196"/>
      <c r="H65167" s="192"/>
    </row>
    <row r="65168" spans="6:8" x14ac:dyDescent="0.2">
      <c r="F65168" s="195"/>
      <c r="G65168" s="196"/>
      <c r="H65168" s="192"/>
    </row>
    <row r="65169" spans="6:8" x14ac:dyDescent="0.2">
      <c r="F65169" s="195"/>
      <c r="G65169" s="196"/>
      <c r="H65169" s="192"/>
    </row>
    <row r="65170" spans="6:8" x14ac:dyDescent="0.2">
      <c r="F65170" s="195"/>
      <c r="G65170" s="196"/>
      <c r="H65170" s="192"/>
    </row>
    <row r="65171" spans="6:8" x14ac:dyDescent="0.2">
      <c r="F65171" s="195"/>
      <c r="G65171" s="196"/>
      <c r="H65171" s="192"/>
    </row>
    <row r="65172" spans="6:8" x14ac:dyDescent="0.2">
      <c r="F65172" s="195"/>
      <c r="G65172" s="196"/>
      <c r="H65172" s="192"/>
    </row>
    <row r="65173" spans="6:8" x14ac:dyDescent="0.2">
      <c r="F65173" s="195"/>
      <c r="G65173" s="196"/>
      <c r="H65173" s="192"/>
    </row>
    <row r="65174" spans="6:8" x14ac:dyDescent="0.2">
      <c r="F65174" s="195"/>
      <c r="G65174" s="196"/>
      <c r="H65174" s="192"/>
    </row>
    <row r="65175" spans="6:8" x14ac:dyDescent="0.2">
      <c r="F65175" s="195"/>
      <c r="G65175" s="196"/>
      <c r="H65175" s="192"/>
    </row>
    <row r="65176" spans="6:8" x14ac:dyDescent="0.2">
      <c r="F65176" s="195"/>
      <c r="G65176" s="196"/>
      <c r="H65176" s="192"/>
    </row>
    <row r="65177" spans="6:8" x14ac:dyDescent="0.2">
      <c r="F65177" s="195"/>
      <c r="G65177" s="196"/>
      <c r="H65177" s="192"/>
    </row>
    <row r="65178" spans="6:8" x14ac:dyDescent="0.2">
      <c r="F65178" s="195"/>
      <c r="G65178" s="196"/>
      <c r="H65178" s="192"/>
    </row>
    <row r="65179" spans="6:8" x14ac:dyDescent="0.2">
      <c r="F65179" s="195"/>
      <c r="G65179" s="196"/>
      <c r="H65179" s="192"/>
    </row>
    <row r="65180" spans="6:8" x14ac:dyDescent="0.2">
      <c r="F65180" s="195"/>
      <c r="G65180" s="196"/>
      <c r="H65180" s="192"/>
    </row>
    <row r="65181" spans="6:8" x14ac:dyDescent="0.2">
      <c r="F65181" s="195"/>
      <c r="G65181" s="196"/>
      <c r="H65181" s="192"/>
    </row>
    <row r="65182" spans="6:8" x14ac:dyDescent="0.2">
      <c r="F65182" s="195"/>
      <c r="G65182" s="196"/>
      <c r="H65182" s="192"/>
    </row>
    <row r="65183" spans="6:8" x14ac:dyDescent="0.2">
      <c r="F65183" s="195"/>
      <c r="G65183" s="196"/>
      <c r="H65183" s="192"/>
    </row>
    <row r="65184" spans="6:8" x14ac:dyDescent="0.2">
      <c r="F65184" s="195"/>
      <c r="G65184" s="196"/>
      <c r="H65184" s="192"/>
    </row>
    <row r="65185" spans="6:8" x14ac:dyDescent="0.2">
      <c r="F65185" s="195"/>
      <c r="G65185" s="196"/>
      <c r="H65185" s="192"/>
    </row>
    <row r="65186" spans="6:8" x14ac:dyDescent="0.2">
      <c r="F65186" s="195"/>
      <c r="G65186" s="196"/>
      <c r="H65186" s="192"/>
    </row>
    <row r="65187" spans="6:8" x14ac:dyDescent="0.2">
      <c r="F65187" s="195"/>
      <c r="G65187" s="196"/>
      <c r="H65187" s="192"/>
    </row>
    <row r="65188" spans="6:8" x14ac:dyDescent="0.2">
      <c r="F65188" s="195"/>
      <c r="G65188" s="196"/>
      <c r="H65188" s="192"/>
    </row>
    <row r="65189" spans="6:8" x14ac:dyDescent="0.2">
      <c r="F65189" s="195"/>
      <c r="G65189" s="196"/>
      <c r="H65189" s="192"/>
    </row>
    <row r="65190" spans="6:8" x14ac:dyDescent="0.2">
      <c r="F65190" s="195"/>
      <c r="G65190" s="196"/>
      <c r="H65190" s="192"/>
    </row>
    <row r="65191" spans="6:8" x14ac:dyDescent="0.2">
      <c r="F65191" s="195"/>
      <c r="G65191" s="196"/>
      <c r="H65191" s="192"/>
    </row>
    <row r="65192" spans="6:8" x14ac:dyDescent="0.2">
      <c r="F65192" s="195"/>
      <c r="G65192" s="196"/>
      <c r="H65192" s="192"/>
    </row>
    <row r="65193" spans="6:8" x14ac:dyDescent="0.2">
      <c r="F65193" s="195"/>
      <c r="G65193" s="196"/>
      <c r="H65193" s="192"/>
    </row>
    <row r="65194" spans="6:8" x14ac:dyDescent="0.2">
      <c r="F65194" s="195"/>
      <c r="G65194" s="196"/>
      <c r="H65194" s="192"/>
    </row>
    <row r="65195" spans="6:8" x14ac:dyDescent="0.2">
      <c r="F65195" s="195"/>
      <c r="G65195" s="196"/>
      <c r="H65195" s="192"/>
    </row>
    <row r="65196" spans="6:8" x14ac:dyDescent="0.2">
      <c r="F65196" s="195"/>
      <c r="G65196" s="196"/>
      <c r="H65196" s="192"/>
    </row>
    <row r="65197" spans="6:8" x14ac:dyDescent="0.2">
      <c r="F65197" s="195"/>
      <c r="G65197" s="196"/>
      <c r="H65197" s="192"/>
    </row>
    <row r="65198" spans="6:8" x14ac:dyDescent="0.2">
      <c r="F65198" s="195"/>
      <c r="G65198" s="196"/>
      <c r="H65198" s="192"/>
    </row>
    <row r="65199" spans="6:8" x14ac:dyDescent="0.2">
      <c r="F65199" s="195"/>
      <c r="G65199" s="196"/>
      <c r="H65199" s="192"/>
    </row>
    <row r="65200" spans="6:8" x14ac:dyDescent="0.2">
      <c r="F65200" s="195"/>
      <c r="G65200" s="196"/>
      <c r="H65200" s="192"/>
    </row>
    <row r="65201" spans="6:8" x14ac:dyDescent="0.2">
      <c r="F65201" s="195"/>
      <c r="G65201" s="196"/>
      <c r="H65201" s="192"/>
    </row>
    <row r="65202" spans="6:8" x14ac:dyDescent="0.2">
      <c r="F65202" s="195"/>
      <c r="G65202" s="196"/>
      <c r="H65202" s="192"/>
    </row>
    <row r="65203" spans="6:8" x14ac:dyDescent="0.2">
      <c r="F65203" s="195"/>
      <c r="G65203" s="196"/>
      <c r="H65203" s="192"/>
    </row>
    <row r="65204" spans="6:8" x14ac:dyDescent="0.2">
      <c r="F65204" s="195"/>
      <c r="G65204" s="196"/>
      <c r="H65204" s="192"/>
    </row>
    <row r="65205" spans="6:8" x14ac:dyDescent="0.2">
      <c r="F65205" s="195"/>
      <c r="G65205" s="196"/>
      <c r="H65205" s="192"/>
    </row>
    <row r="65206" spans="6:8" x14ac:dyDescent="0.2">
      <c r="F65206" s="195"/>
      <c r="G65206" s="196"/>
      <c r="H65206" s="192"/>
    </row>
    <row r="65207" spans="6:8" x14ac:dyDescent="0.2">
      <c r="F65207" s="195"/>
      <c r="G65207" s="196"/>
      <c r="H65207" s="192"/>
    </row>
    <row r="65208" spans="6:8" x14ac:dyDescent="0.2">
      <c r="F65208" s="195"/>
      <c r="G65208" s="196"/>
      <c r="H65208" s="192"/>
    </row>
    <row r="65209" spans="6:8" x14ac:dyDescent="0.2">
      <c r="F65209" s="195"/>
      <c r="G65209" s="196"/>
      <c r="H65209" s="192"/>
    </row>
    <row r="65210" spans="6:8" x14ac:dyDescent="0.2">
      <c r="F65210" s="195"/>
      <c r="G65210" s="196"/>
      <c r="H65210" s="192"/>
    </row>
    <row r="65211" spans="6:8" x14ac:dyDescent="0.2">
      <c r="F65211" s="195"/>
      <c r="G65211" s="196"/>
      <c r="H65211" s="192"/>
    </row>
    <row r="65212" spans="6:8" x14ac:dyDescent="0.2">
      <c r="F65212" s="195"/>
      <c r="G65212" s="196"/>
      <c r="H65212" s="192"/>
    </row>
    <row r="65213" spans="6:8" x14ac:dyDescent="0.2">
      <c r="F65213" s="195"/>
      <c r="G65213" s="196"/>
      <c r="H65213" s="192"/>
    </row>
    <row r="65214" spans="6:8" x14ac:dyDescent="0.2">
      <c r="F65214" s="195"/>
      <c r="G65214" s="196"/>
      <c r="H65214" s="192"/>
    </row>
    <row r="65215" spans="6:8" x14ac:dyDescent="0.2">
      <c r="F65215" s="195"/>
      <c r="G65215" s="196"/>
      <c r="H65215" s="192"/>
    </row>
    <row r="65216" spans="6:8" x14ac:dyDescent="0.2">
      <c r="F65216" s="195"/>
      <c r="G65216" s="196"/>
      <c r="H65216" s="192"/>
    </row>
    <row r="65217" spans="6:8" x14ac:dyDescent="0.2">
      <c r="F65217" s="195"/>
      <c r="G65217" s="196"/>
      <c r="H65217" s="192"/>
    </row>
    <row r="65218" spans="6:8" x14ac:dyDescent="0.2">
      <c r="F65218" s="195"/>
      <c r="G65218" s="196"/>
      <c r="H65218" s="192"/>
    </row>
    <row r="65219" spans="6:8" x14ac:dyDescent="0.2">
      <c r="F65219" s="195"/>
      <c r="G65219" s="196"/>
      <c r="H65219" s="192"/>
    </row>
    <row r="65220" spans="6:8" x14ac:dyDescent="0.2">
      <c r="F65220" s="195"/>
      <c r="G65220" s="196"/>
      <c r="H65220" s="192"/>
    </row>
    <row r="65221" spans="6:8" x14ac:dyDescent="0.2">
      <c r="F65221" s="195"/>
      <c r="G65221" s="196"/>
      <c r="H65221" s="192"/>
    </row>
    <row r="65222" spans="6:8" x14ac:dyDescent="0.2">
      <c r="F65222" s="195"/>
      <c r="G65222" s="196"/>
      <c r="H65222" s="192"/>
    </row>
    <row r="65223" spans="6:8" x14ac:dyDescent="0.2">
      <c r="F65223" s="195"/>
      <c r="G65223" s="196"/>
      <c r="H65223" s="192"/>
    </row>
    <row r="65224" spans="6:8" x14ac:dyDescent="0.2">
      <c r="F65224" s="195"/>
      <c r="G65224" s="196"/>
      <c r="H65224" s="192"/>
    </row>
    <row r="65225" spans="6:8" x14ac:dyDescent="0.2">
      <c r="F65225" s="195"/>
      <c r="G65225" s="196"/>
      <c r="H65225" s="192"/>
    </row>
    <row r="65226" spans="6:8" x14ac:dyDescent="0.2">
      <c r="F65226" s="195"/>
      <c r="G65226" s="196"/>
      <c r="H65226" s="192"/>
    </row>
    <row r="65227" spans="6:8" x14ac:dyDescent="0.2">
      <c r="F65227" s="195"/>
      <c r="G65227" s="196"/>
      <c r="H65227" s="192"/>
    </row>
    <row r="65228" spans="6:8" x14ac:dyDescent="0.2">
      <c r="F65228" s="195"/>
      <c r="G65228" s="196"/>
      <c r="H65228" s="192"/>
    </row>
    <row r="65229" spans="6:8" x14ac:dyDescent="0.2">
      <c r="F65229" s="195"/>
      <c r="G65229" s="196"/>
      <c r="H65229" s="192"/>
    </row>
    <row r="65230" spans="6:8" x14ac:dyDescent="0.2">
      <c r="F65230" s="195"/>
      <c r="G65230" s="196"/>
      <c r="H65230" s="192"/>
    </row>
    <row r="65231" spans="6:8" x14ac:dyDescent="0.2">
      <c r="F65231" s="195"/>
      <c r="G65231" s="196"/>
      <c r="H65231" s="192"/>
    </row>
    <row r="65232" spans="6:8" x14ac:dyDescent="0.2">
      <c r="F65232" s="195"/>
      <c r="G65232" s="196"/>
      <c r="H65232" s="192"/>
    </row>
    <row r="65233" spans="6:8" x14ac:dyDescent="0.2">
      <c r="F65233" s="195"/>
      <c r="G65233" s="196"/>
      <c r="H65233" s="192"/>
    </row>
    <row r="65234" spans="6:8" x14ac:dyDescent="0.2">
      <c r="F65234" s="195"/>
      <c r="G65234" s="196"/>
      <c r="H65234" s="192"/>
    </row>
    <row r="65235" spans="6:8" x14ac:dyDescent="0.2">
      <c r="F65235" s="195"/>
      <c r="G65235" s="196"/>
      <c r="H65235" s="192"/>
    </row>
    <row r="65236" spans="6:8" x14ac:dyDescent="0.2">
      <c r="F65236" s="195"/>
      <c r="G65236" s="196"/>
      <c r="H65236" s="192"/>
    </row>
    <row r="65237" spans="6:8" x14ac:dyDescent="0.2">
      <c r="F65237" s="195"/>
      <c r="G65237" s="196"/>
      <c r="H65237" s="192"/>
    </row>
    <row r="65238" spans="6:8" x14ac:dyDescent="0.2">
      <c r="F65238" s="195"/>
      <c r="G65238" s="196"/>
      <c r="H65238" s="192"/>
    </row>
    <row r="65239" spans="6:8" x14ac:dyDescent="0.2">
      <c r="F65239" s="195"/>
      <c r="G65239" s="196"/>
      <c r="H65239" s="192"/>
    </row>
    <row r="65240" spans="6:8" x14ac:dyDescent="0.2">
      <c r="F65240" s="195"/>
      <c r="G65240" s="196"/>
      <c r="H65240" s="192"/>
    </row>
    <row r="65241" spans="6:8" x14ac:dyDescent="0.2">
      <c r="F65241" s="195"/>
      <c r="G65241" s="196"/>
      <c r="H65241" s="192"/>
    </row>
    <row r="65242" spans="6:8" x14ac:dyDescent="0.2">
      <c r="F65242" s="195"/>
      <c r="G65242" s="196"/>
      <c r="H65242" s="192"/>
    </row>
    <row r="65243" spans="6:8" x14ac:dyDescent="0.2">
      <c r="F65243" s="195"/>
      <c r="G65243" s="196"/>
      <c r="H65243" s="192"/>
    </row>
    <row r="65244" spans="6:8" x14ac:dyDescent="0.2">
      <c r="F65244" s="195"/>
      <c r="G65244" s="196"/>
      <c r="H65244" s="192"/>
    </row>
    <row r="65245" spans="6:8" x14ac:dyDescent="0.2">
      <c r="F65245" s="195"/>
      <c r="G65245" s="196"/>
      <c r="H65245" s="192"/>
    </row>
    <row r="65246" spans="6:8" x14ac:dyDescent="0.2">
      <c r="F65246" s="195"/>
      <c r="G65246" s="196"/>
      <c r="H65246" s="192"/>
    </row>
    <row r="65247" spans="6:8" x14ac:dyDescent="0.2">
      <c r="F65247" s="195"/>
      <c r="G65247" s="196"/>
      <c r="H65247" s="192"/>
    </row>
    <row r="65248" spans="6:8" x14ac:dyDescent="0.2">
      <c r="F65248" s="195"/>
      <c r="G65248" s="196"/>
      <c r="H65248" s="192"/>
    </row>
    <row r="65249" spans="6:8" x14ac:dyDescent="0.2">
      <c r="F65249" s="195"/>
      <c r="G65249" s="196"/>
      <c r="H65249" s="192"/>
    </row>
    <row r="65250" spans="6:8" x14ac:dyDescent="0.2">
      <c r="F65250" s="195"/>
      <c r="G65250" s="196"/>
      <c r="H65250" s="192"/>
    </row>
    <row r="65251" spans="6:8" x14ac:dyDescent="0.2">
      <c r="F65251" s="195"/>
      <c r="G65251" s="196"/>
      <c r="H65251" s="192"/>
    </row>
    <row r="65252" spans="6:8" x14ac:dyDescent="0.2">
      <c r="F65252" s="195"/>
      <c r="G65252" s="196"/>
      <c r="H65252" s="192"/>
    </row>
    <row r="65253" spans="6:8" x14ac:dyDescent="0.2">
      <c r="F65253" s="195"/>
      <c r="G65253" s="196"/>
      <c r="H65253" s="192"/>
    </row>
    <row r="65254" spans="6:8" x14ac:dyDescent="0.2">
      <c r="F65254" s="195"/>
      <c r="G65254" s="196"/>
      <c r="H65254" s="192"/>
    </row>
    <row r="65255" spans="6:8" x14ac:dyDescent="0.2">
      <c r="F65255" s="195"/>
      <c r="G65255" s="196"/>
      <c r="H65255" s="192"/>
    </row>
    <row r="65256" spans="6:8" x14ac:dyDescent="0.2">
      <c r="F65256" s="195"/>
      <c r="G65256" s="196"/>
      <c r="H65256" s="192"/>
    </row>
    <row r="65257" spans="6:8" x14ac:dyDescent="0.2">
      <c r="F65257" s="195"/>
      <c r="G65257" s="196"/>
      <c r="H65257" s="192"/>
    </row>
    <row r="65258" spans="6:8" x14ac:dyDescent="0.2">
      <c r="F65258" s="195"/>
      <c r="G65258" s="196"/>
      <c r="H65258" s="192"/>
    </row>
    <row r="65259" spans="6:8" x14ac:dyDescent="0.2">
      <c r="F65259" s="195"/>
      <c r="G65259" s="196"/>
      <c r="H65259" s="192"/>
    </row>
    <row r="65260" spans="6:8" x14ac:dyDescent="0.2">
      <c r="F65260" s="195"/>
      <c r="G65260" s="196"/>
      <c r="H65260" s="192"/>
    </row>
    <row r="65261" spans="6:8" x14ac:dyDescent="0.2">
      <c r="F65261" s="195"/>
      <c r="G65261" s="196"/>
      <c r="H65261" s="192"/>
    </row>
    <row r="65262" spans="6:8" x14ac:dyDescent="0.2">
      <c r="F65262" s="195"/>
      <c r="G65262" s="196"/>
      <c r="H65262" s="192"/>
    </row>
    <row r="65263" spans="6:8" x14ac:dyDescent="0.2">
      <c r="F65263" s="195"/>
      <c r="G65263" s="196"/>
      <c r="H65263" s="192"/>
    </row>
    <row r="65264" spans="6:8" x14ac:dyDescent="0.2">
      <c r="F65264" s="195"/>
      <c r="G65264" s="196"/>
      <c r="H65264" s="192"/>
    </row>
    <row r="65265" spans="6:8" x14ac:dyDescent="0.2">
      <c r="F65265" s="195"/>
      <c r="G65265" s="196"/>
      <c r="H65265" s="192"/>
    </row>
    <row r="65266" spans="6:8" x14ac:dyDescent="0.2">
      <c r="F65266" s="195"/>
      <c r="G65266" s="196"/>
      <c r="H65266" s="192"/>
    </row>
    <row r="65267" spans="6:8" x14ac:dyDescent="0.2">
      <c r="F65267" s="195"/>
      <c r="G65267" s="196"/>
      <c r="H65267" s="192"/>
    </row>
    <row r="65268" spans="6:8" x14ac:dyDescent="0.2">
      <c r="F65268" s="195"/>
      <c r="G65268" s="196"/>
      <c r="H65268" s="192"/>
    </row>
    <row r="65269" spans="6:8" x14ac:dyDescent="0.2">
      <c r="F65269" s="195"/>
      <c r="G65269" s="196"/>
      <c r="H65269" s="192"/>
    </row>
    <row r="65270" spans="6:8" x14ac:dyDescent="0.2">
      <c r="F65270" s="195"/>
      <c r="G65270" s="196"/>
      <c r="H65270" s="192"/>
    </row>
    <row r="65271" spans="6:8" x14ac:dyDescent="0.2">
      <c r="F65271" s="195"/>
      <c r="G65271" s="196"/>
      <c r="H65271" s="192"/>
    </row>
    <row r="65272" spans="6:8" x14ac:dyDescent="0.2">
      <c r="F65272" s="195"/>
      <c r="G65272" s="196"/>
      <c r="H65272" s="192"/>
    </row>
    <row r="65273" spans="6:8" x14ac:dyDescent="0.2">
      <c r="F65273" s="195"/>
      <c r="G65273" s="196"/>
      <c r="H65273" s="192"/>
    </row>
    <row r="65274" spans="6:8" x14ac:dyDescent="0.2">
      <c r="F65274" s="195"/>
      <c r="G65274" s="196"/>
      <c r="H65274" s="192"/>
    </row>
    <row r="65275" spans="6:8" x14ac:dyDescent="0.2">
      <c r="F65275" s="195"/>
      <c r="G65275" s="196"/>
      <c r="H65275" s="192"/>
    </row>
    <row r="65276" spans="6:8" x14ac:dyDescent="0.2">
      <c r="F65276" s="195"/>
      <c r="G65276" s="196"/>
      <c r="H65276" s="192"/>
    </row>
    <row r="65277" spans="6:8" x14ac:dyDescent="0.2">
      <c r="F65277" s="195"/>
      <c r="G65277" s="196"/>
      <c r="H65277" s="192"/>
    </row>
    <row r="65278" spans="6:8" x14ac:dyDescent="0.2">
      <c r="F65278" s="195"/>
      <c r="G65278" s="196"/>
      <c r="H65278" s="192"/>
    </row>
    <row r="65279" spans="6:8" x14ac:dyDescent="0.2">
      <c r="F65279" s="195"/>
      <c r="G65279" s="196"/>
      <c r="H65279" s="192"/>
    </row>
    <row r="65280" spans="6:8" x14ac:dyDescent="0.2">
      <c r="F65280" s="195"/>
      <c r="G65280" s="196"/>
      <c r="H65280" s="192"/>
    </row>
    <row r="65281" spans="6:8" x14ac:dyDescent="0.2">
      <c r="F65281" s="195"/>
      <c r="G65281" s="196"/>
      <c r="H65281" s="192"/>
    </row>
    <row r="65282" spans="6:8" x14ac:dyDescent="0.2">
      <c r="F65282" s="195"/>
      <c r="G65282" s="196"/>
      <c r="H65282" s="192"/>
    </row>
    <row r="65283" spans="6:8" x14ac:dyDescent="0.2">
      <c r="F65283" s="195"/>
      <c r="G65283" s="196"/>
      <c r="H65283" s="192"/>
    </row>
    <row r="65284" spans="6:8" x14ac:dyDescent="0.2">
      <c r="F65284" s="195"/>
      <c r="G65284" s="196"/>
      <c r="H65284" s="192"/>
    </row>
    <row r="65285" spans="6:8" x14ac:dyDescent="0.2">
      <c r="F65285" s="195"/>
      <c r="G65285" s="196"/>
      <c r="H65285" s="192"/>
    </row>
    <row r="65286" spans="6:8" x14ac:dyDescent="0.2">
      <c r="F65286" s="195"/>
      <c r="G65286" s="196"/>
      <c r="H65286" s="192"/>
    </row>
    <row r="65287" spans="6:8" x14ac:dyDescent="0.2">
      <c r="F65287" s="195"/>
      <c r="G65287" s="196"/>
      <c r="H65287" s="192"/>
    </row>
    <row r="65288" spans="6:8" x14ac:dyDescent="0.2">
      <c r="F65288" s="195"/>
      <c r="G65288" s="196"/>
      <c r="H65288" s="192"/>
    </row>
    <row r="65289" spans="6:8" x14ac:dyDescent="0.2">
      <c r="F65289" s="195"/>
      <c r="G65289" s="196"/>
      <c r="H65289" s="192"/>
    </row>
    <row r="65290" spans="6:8" x14ac:dyDescent="0.2">
      <c r="F65290" s="195"/>
      <c r="G65290" s="196"/>
      <c r="H65290" s="192"/>
    </row>
    <row r="65291" spans="6:8" x14ac:dyDescent="0.2">
      <c r="F65291" s="195"/>
      <c r="G65291" s="196"/>
      <c r="H65291" s="192"/>
    </row>
    <row r="65292" spans="6:8" x14ac:dyDescent="0.2">
      <c r="F65292" s="195"/>
      <c r="G65292" s="196"/>
      <c r="H65292" s="192"/>
    </row>
    <row r="65293" spans="6:8" x14ac:dyDescent="0.2">
      <c r="F65293" s="195"/>
      <c r="G65293" s="196"/>
      <c r="H65293" s="192"/>
    </row>
    <row r="65294" spans="6:8" x14ac:dyDescent="0.2">
      <c r="F65294" s="195"/>
      <c r="G65294" s="196"/>
      <c r="H65294" s="192"/>
    </row>
    <row r="65295" spans="6:8" x14ac:dyDescent="0.2">
      <c r="F65295" s="195"/>
      <c r="G65295" s="196"/>
      <c r="H65295" s="192"/>
    </row>
    <row r="65296" spans="6:8" x14ac:dyDescent="0.2">
      <c r="F65296" s="195"/>
      <c r="G65296" s="196"/>
      <c r="H65296" s="192"/>
    </row>
    <row r="65297" spans="6:8" x14ac:dyDescent="0.2">
      <c r="F65297" s="195"/>
      <c r="G65297" s="196"/>
      <c r="H65297" s="192"/>
    </row>
    <row r="65298" spans="6:8" x14ac:dyDescent="0.2">
      <c r="F65298" s="195"/>
      <c r="G65298" s="196"/>
      <c r="H65298" s="192"/>
    </row>
    <row r="65299" spans="6:8" x14ac:dyDescent="0.2">
      <c r="F65299" s="195"/>
      <c r="G65299" s="196"/>
      <c r="H65299" s="192"/>
    </row>
    <row r="65300" spans="6:8" x14ac:dyDescent="0.2">
      <c r="F65300" s="195"/>
      <c r="G65300" s="196"/>
      <c r="H65300" s="192"/>
    </row>
    <row r="65301" spans="6:8" x14ac:dyDescent="0.2">
      <c r="F65301" s="195"/>
      <c r="G65301" s="196"/>
      <c r="H65301" s="192"/>
    </row>
    <row r="65302" spans="6:8" x14ac:dyDescent="0.2">
      <c r="F65302" s="195"/>
      <c r="G65302" s="196"/>
      <c r="H65302" s="192"/>
    </row>
    <row r="65303" spans="6:8" x14ac:dyDescent="0.2">
      <c r="F65303" s="195"/>
      <c r="G65303" s="196"/>
      <c r="H65303" s="192"/>
    </row>
    <row r="65304" spans="6:8" x14ac:dyDescent="0.2">
      <c r="F65304" s="195"/>
      <c r="G65304" s="196"/>
      <c r="H65304" s="192"/>
    </row>
    <row r="65305" spans="6:8" x14ac:dyDescent="0.2">
      <c r="F65305" s="195"/>
      <c r="G65305" s="196"/>
      <c r="H65305" s="192"/>
    </row>
    <row r="65306" spans="6:8" x14ac:dyDescent="0.2">
      <c r="F65306" s="195"/>
      <c r="G65306" s="196"/>
      <c r="H65306" s="192"/>
    </row>
    <row r="65307" spans="6:8" x14ac:dyDescent="0.2">
      <c r="F65307" s="195"/>
      <c r="G65307" s="196"/>
      <c r="H65307" s="192"/>
    </row>
    <row r="65308" spans="6:8" x14ac:dyDescent="0.2">
      <c r="F65308" s="195"/>
      <c r="G65308" s="196"/>
      <c r="H65308" s="192"/>
    </row>
    <row r="65309" spans="6:8" x14ac:dyDescent="0.2">
      <c r="F65309" s="195"/>
      <c r="G65309" s="196"/>
      <c r="H65309" s="192"/>
    </row>
    <row r="65310" spans="6:8" x14ac:dyDescent="0.2">
      <c r="F65310" s="195"/>
      <c r="G65310" s="196"/>
      <c r="H65310" s="192"/>
    </row>
    <row r="65311" spans="6:8" x14ac:dyDescent="0.2">
      <c r="F65311" s="195"/>
      <c r="G65311" s="196"/>
      <c r="H65311" s="192"/>
    </row>
    <row r="65312" spans="6:8" x14ac:dyDescent="0.2">
      <c r="F65312" s="195"/>
      <c r="G65312" s="196"/>
      <c r="H65312" s="192"/>
    </row>
    <row r="65313" spans="6:8" x14ac:dyDescent="0.2">
      <c r="F65313" s="195"/>
      <c r="G65313" s="196"/>
      <c r="H65313" s="192"/>
    </row>
    <row r="65314" spans="6:8" x14ac:dyDescent="0.2">
      <c r="F65314" s="195"/>
      <c r="G65314" s="196"/>
      <c r="H65314" s="192"/>
    </row>
    <row r="65315" spans="6:8" x14ac:dyDescent="0.2">
      <c r="F65315" s="195"/>
      <c r="G65315" s="196"/>
      <c r="H65315" s="192"/>
    </row>
    <row r="65316" spans="6:8" x14ac:dyDescent="0.2">
      <c r="F65316" s="195"/>
      <c r="G65316" s="196"/>
      <c r="H65316" s="192"/>
    </row>
    <row r="65317" spans="6:8" x14ac:dyDescent="0.2">
      <c r="F65317" s="195"/>
      <c r="G65317" s="196"/>
      <c r="H65317" s="192"/>
    </row>
    <row r="65318" spans="6:8" x14ac:dyDescent="0.2">
      <c r="F65318" s="195"/>
      <c r="G65318" s="196"/>
      <c r="H65318" s="192"/>
    </row>
    <row r="65319" spans="6:8" x14ac:dyDescent="0.2">
      <c r="F65319" s="195"/>
      <c r="G65319" s="196"/>
      <c r="H65319" s="192"/>
    </row>
    <row r="65320" spans="6:8" x14ac:dyDescent="0.2">
      <c r="F65320" s="195"/>
      <c r="G65320" s="196"/>
      <c r="H65320" s="192"/>
    </row>
    <row r="65321" spans="6:8" x14ac:dyDescent="0.2">
      <c r="F65321" s="195"/>
      <c r="G65321" s="196"/>
      <c r="H65321" s="192"/>
    </row>
    <row r="65322" spans="6:8" x14ac:dyDescent="0.2">
      <c r="F65322" s="195"/>
      <c r="G65322" s="196"/>
      <c r="H65322" s="192"/>
    </row>
    <row r="65323" spans="6:8" x14ac:dyDescent="0.2">
      <c r="F65323" s="195"/>
      <c r="G65323" s="196"/>
      <c r="H65323" s="192"/>
    </row>
    <row r="65324" spans="6:8" x14ac:dyDescent="0.2">
      <c r="F65324" s="195"/>
      <c r="G65324" s="196"/>
      <c r="H65324" s="192"/>
    </row>
    <row r="65325" spans="6:8" x14ac:dyDescent="0.2">
      <c r="F65325" s="195"/>
      <c r="G65325" s="196"/>
      <c r="H65325" s="192"/>
    </row>
    <row r="65326" spans="6:8" x14ac:dyDescent="0.2">
      <c r="F65326" s="195"/>
      <c r="G65326" s="196"/>
      <c r="H65326" s="192"/>
    </row>
    <row r="65327" spans="6:8" x14ac:dyDescent="0.2">
      <c r="F65327" s="195"/>
      <c r="G65327" s="196"/>
      <c r="H65327" s="192"/>
    </row>
    <row r="65328" spans="6:8" x14ac:dyDescent="0.2">
      <c r="F65328" s="195"/>
      <c r="G65328" s="196"/>
      <c r="H65328" s="192"/>
    </row>
    <row r="65329" spans="6:8" x14ac:dyDescent="0.2">
      <c r="F65329" s="195"/>
      <c r="G65329" s="196"/>
      <c r="H65329" s="192"/>
    </row>
    <row r="65330" spans="6:8" x14ac:dyDescent="0.2">
      <c r="F65330" s="195"/>
      <c r="G65330" s="196"/>
      <c r="H65330" s="192"/>
    </row>
    <row r="65331" spans="6:8" x14ac:dyDescent="0.2">
      <c r="F65331" s="195"/>
      <c r="G65331" s="196"/>
      <c r="H65331" s="192"/>
    </row>
    <row r="65332" spans="6:8" x14ac:dyDescent="0.2">
      <c r="F65332" s="195"/>
      <c r="G65332" s="196"/>
      <c r="H65332" s="192"/>
    </row>
    <row r="65333" spans="6:8" x14ac:dyDescent="0.2">
      <c r="F65333" s="195"/>
      <c r="G65333" s="196"/>
      <c r="H65333" s="192"/>
    </row>
    <row r="65334" spans="6:8" x14ac:dyDescent="0.2">
      <c r="F65334" s="195"/>
      <c r="G65334" s="196"/>
      <c r="H65334" s="192"/>
    </row>
    <row r="65335" spans="6:8" x14ac:dyDescent="0.2">
      <c r="F65335" s="195"/>
      <c r="G65335" s="196"/>
      <c r="H65335" s="192"/>
    </row>
    <row r="65336" spans="6:8" x14ac:dyDescent="0.2">
      <c r="F65336" s="195"/>
      <c r="G65336" s="196"/>
      <c r="H65336" s="192"/>
    </row>
    <row r="65337" spans="6:8" x14ac:dyDescent="0.2">
      <c r="F65337" s="195"/>
      <c r="G65337" s="196"/>
      <c r="H65337" s="192"/>
    </row>
    <row r="65338" spans="6:8" x14ac:dyDescent="0.2">
      <c r="F65338" s="195"/>
      <c r="G65338" s="196"/>
      <c r="H65338" s="192"/>
    </row>
    <row r="65339" spans="6:8" x14ac:dyDescent="0.2">
      <c r="F65339" s="195"/>
      <c r="G65339" s="196"/>
      <c r="H65339" s="192"/>
    </row>
    <row r="65340" spans="6:8" x14ac:dyDescent="0.2">
      <c r="F65340" s="195"/>
      <c r="G65340" s="196"/>
      <c r="H65340" s="192"/>
    </row>
    <row r="65341" spans="6:8" x14ac:dyDescent="0.2">
      <c r="F65341" s="195"/>
      <c r="G65341" s="196"/>
      <c r="H65341" s="192"/>
    </row>
    <row r="65342" spans="6:8" x14ac:dyDescent="0.2">
      <c r="F65342" s="195"/>
      <c r="G65342" s="196"/>
      <c r="H65342" s="192"/>
    </row>
    <row r="65343" spans="6:8" x14ac:dyDescent="0.2">
      <c r="F65343" s="195"/>
      <c r="G65343" s="196"/>
      <c r="H65343" s="192"/>
    </row>
    <row r="65344" spans="6:8" x14ac:dyDescent="0.2">
      <c r="F65344" s="195"/>
      <c r="G65344" s="196"/>
      <c r="H65344" s="192"/>
    </row>
    <row r="65345" spans="6:8" x14ac:dyDescent="0.2">
      <c r="F65345" s="195"/>
      <c r="G65345" s="196"/>
      <c r="H65345" s="192"/>
    </row>
    <row r="65346" spans="6:8" x14ac:dyDescent="0.2">
      <c r="F65346" s="195"/>
      <c r="G65346" s="196"/>
      <c r="H65346" s="192"/>
    </row>
    <row r="65347" spans="6:8" x14ac:dyDescent="0.2">
      <c r="F65347" s="195"/>
      <c r="G65347" s="196"/>
      <c r="H65347" s="192"/>
    </row>
    <row r="65348" spans="6:8" x14ac:dyDescent="0.2">
      <c r="F65348" s="195"/>
      <c r="G65348" s="196"/>
      <c r="H65348" s="192"/>
    </row>
    <row r="65349" spans="6:8" x14ac:dyDescent="0.2">
      <c r="F65349" s="195"/>
      <c r="G65349" s="196"/>
      <c r="H65349" s="192"/>
    </row>
    <row r="65350" spans="6:8" x14ac:dyDescent="0.2">
      <c r="F65350" s="195"/>
      <c r="G65350" s="196"/>
      <c r="H65350" s="192"/>
    </row>
    <row r="65351" spans="6:8" x14ac:dyDescent="0.2">
      <c r="F65351" s="195"/>
      <c r="G65351" s="196"/>
      <c r="H65351" s="192"/>
    </row>
    <row r="65352" spans="6:8" x14ac:dyDescent="0.2">
      <c r="F65352" s="195"/>
      <c r="G65352" s="196"/>
      <c r="H65352" s="192"/>
    </row>
    <row r="65353" spans="6:8" x14ac:dyDescent="0.2">
      <c r="F65353" s="195"/>
      <c r="G65353" s="196"/>
      <c r="H65353" s="192"/>
    </row>
    <row r="65354" spans="6:8" x14ac:dyDescent="0.2">
      <c r="F65354" s="195"/>
      <c r="G65354" s="196"/>
      <c r="H65354" s="192"/>
    </row>
    <row r="65355" spans="6:8" x14ac:dyDescent="0.2">
      <c r="F65355" s="195"/>
      <c r="G65355" s="196"/>
      <c r="H65355" s="192"/>
    </row>
    <row r="65356" spans="6:8" x14ac:dyDescent="0.2">
      <c r="F65356" s="195"/>
      <c r="G65356" s="196"/>
      <c r="H65356" s="192"/>
    </row>
    <row r="65357" spans="6:8" x14ac:dyDescent="0.2">
      <c r="F65357" s="195"/>
      <c r="G65357" s="196"/>
      <c r="H65357" s="192"/>
    </row>
    <row r="65358" spans="6:8" x14ac:dyDescent="0.2">
      <c r="F65358" s="195"/>
      <c r="G65358" s="196"/>
      <c r="H65358" s="192"/>
    </row>
    <row r="65359" spans="6:8" x14ac:dyDescent="0.2">
      <c r="F65359" s="195"/>
      <c r="G65359" s="196"/>
      <c r="H65359" s="192"/>
    </row>
    <row r="65360" spans="6:8" x14ac:dyDescent="0.2">
      <c r="F65360" s="195"/>
      <c r="G65360" s="196"/>
      <c r="H65360" s="192"/>
    </row>
    <row r="65361" spans="6:8" x14ac:dyDescent="0.2">
      <c r="F65361" s="195"/>
      <c r="G65361" s="196"/>
      <c r="H65361" s="192"/>
    </row>
    <row r="65362" spans="6:8" x14ac:dyDescent="0.2">
      <c r="F65362" s="195"/>
      <c r="G65362" s="196"/>
      <c r="H65362" s="192"/>
    </row>
    <row r="65363" spans="6:8" x14ac:dyDescent="0.2">
      <c r="F65363" s="195"/>
      <c r="G65363" s="196"/>
      <c r="H65363" s="192"/>
    </row>
    <row r="65364" spans="6:8" x14ac:dyDescent="0.2">
      <c r="F65364" s="195"/>
      <c r="G65364" s="196"/>
      <c r="H65364" s="192"/>
    </row>
    <row r="65365" spans="6:8" x14ac:dyDescent="0.2">
      <c r="F65365" s="195"/>
      <c r="G65365" s="196"/>
      <c r="H65365" s="192"/>
    </row>
    <row r="65366" spans="6:8" x14ac:dyDescent="0.2">
      <c r="F65366" s="195"/>
      <c r="G65366" s="196"/>
      <c r="H65366" s="192"/>
    </row>
    <row r="65367" spans="6:8" x14ac:dyDescent="0.2">
      <c r="F65367" s="195"/>
      <c r="G65367" s="196"/>
      <c r="H65367" s="192"/>
    </row>
    <row r="65368" spans="6:8" x14ac:dyDescent="0.2">
      <c r="F65368" s="195"/>
      <c r="G65368" s="196"/>
      <c r="H65368" s="192"/>
    </row>
    <row r="65369" spans="6:8" x14ac:dyDescent="0.2">
      <c r="F65369" s="195"/>
      <c r="G65369" s="196"/>
      <c r="H65369" s="192"/>
    </row>
    <row r="65370" spans="6:8" x14ac:dyDescent="0.2">
      <c r="F65370" s="195"/>
      <c r="G65370" s="196"/>
      <c r="H65370" s="192"/>
    </row>
    <row r="65371" spans="6:8" x14ac:dyDescent="0.2">
      <c r="F65371" s="195"/>
      <c r="G65371" s="196"/>
      <c r="H65371" s="192"/>
    </row>
    <row r="65372" spans="6:8" x14ac:dyDescent="0.2">
      <c r="F65372" s="195"/>
      <c r="G65372" s="196"/>
      <c r="H65372" s="192"/>
    </row>
    <row r="65373" spans="6:8" x14ac:dyDescent="0.2">
      <c r="F65373" s="195"/>
      <c r="G65373" s="196"/>
      <c r="H65373" s="192"/>
    </row>
    <row r="65374" spans="6:8" x14ac:dyDescent="0.2">
      <c r="F65374" s="195"/>
      <c r="G65374" s="196"/>
      <c r="H65374" s="192"/>
    </row>
    <row r="65375" spans="6:8" x14ac:dyDescent="0.2">
      <c r="F65375" s="195"/>
      <c r="G65375" s="196"/>
      <c r="H65375" s="192"/>
    </row>
    <row r="65376" spans="6:8" x14ac:dyDescent="0.2">
      <c r="F65376" s="195"/>
      <c r="G65376" s="196"/>
      <c r="H65376" s="192"/>
    </row>
    <row r="65377" spans="6:8" x14ac:dyDescent="0.2">
      <c r="F65377" s="195"/>
      <c r="G65377" s="196"/>
      <c r="H65377" s="192"/>
    </row>
    <row r="65378" spans="6:8" x14ac:dyDescent="0.2">
      <c r="F65378" s="195"/>
      <c r="G65378" s="196"/>
      <c r="H65378" s="192"/>
    </row>
    <row r="65379" spans="6:8" x14ac:dyDescent="0.2">
      <c r="F65379" s="195"/>
      <c r="G65379" s="196"/>
      <c r="H65379" s="192"/>
    </row>
    <row r="65380" spans="6:8" x14ac:dyDescent="0.2">
      <c r="F65380" s="195"/>
      <c r="G65380" s="196"/>
      <c r="H65380" s="192"/>
    </row>
    <row r="65381" spans="6:8" x14ac:dyDescent="0.2">
      <c r="F65381" s="195"/>
      <c r="G65381" s="196"/>
      <c r="H65381" s="192"/>
    </row>
    <row r="65382" spans="6:8" x14ac:dyDescent="0.2">
      <c r="F65382" s="195"/>
      <c r="G65382" s="196"/>
      <c r="H65382" s="192"/>
    </row>
    <row r="65383" spans="6:8" x14ac:dyDescent="0.2">
      <c r="F65383" s="195"/>
      <c r="G65383" s="196"/>
      <c r="H65383" s="192"/>
    </row>
    <row r="65384" spans="6:8" x14ac:dyDescent="0.2">
      <c r="F65384" s="195"/>
      <c r="G65384" s="196"/>
      <c r="H65384" s="192"/>
    </row>
    <row r="65385" spans="6:8" x14ac:dyDescent="0.2">
      <c r="F65385" s="195"/>
      <c r="G65385" s="196"/>
      <c r="H65385" s="192"/>
    </row>
    <row r="65386" spans="6:8" x14ac:dyDescent="0.2">
      <c r="F65386" s="195"/>
      <c r="G65386" s="196"/>
      <c r="H65386" s="192"/>
    </row>
    <row r="65387" spans="6:8" x14ac:dyDescent="0.2">
      <c r="F65387" s="195"/>
      <c r="G65387" s="196"/>
      <c r="H65387" s="192"/>
    </row>
    <row r="65388" spans="6:8" x14ac:dyDescent="0.2">
      <c r="F65388" s="195"/>
      <c r="G65388" s="196"/>
      <c r="H65388" s="192"/>
    </row>
    <row r="65389" spans="6:8" x14ac:dyDescent="0.2">
      <c r="F65389" s="195"/>
      <c r="G65389" s="196"/>
      <c r="H65389" s="192"/>
    </row>
    <row r="65390" spans="6:8" x14ac:dyDescent="0.2">
      <c r="F65390" s="195"/>
      <c r="G65390" s="196"/>
      <c r="H65390" s="192"/>
    </row>
    <row r="65391" spans="6:8" x14ac:dyDescent="0.2">
      <c r="F65391" s="195"/>
      <c r="G65391" s="196"/>
      <c r="H65391" s="192"/>
    </row>
    <row r="65392" spans="6:8" x14ac:dyDescent="0.2">
      <c r="F65392" s="195"/>
      <c r="G65392" s="196"/>
      <c r="H65392" s="192"/>
    </row>
    <row r="65393" spans="6:8" x14ac:dyDescent="0.2">
      <c r="F65393" s="195"/>
      <c r="G65393" s="196"/>
      <c r="H65393" s="192"/>
    </row>
    <row r="65394" spans="6:8" x14ac:dyDescent="0.2">
      <c r="F65394" s="195"/>
      <c r="G65394" s="196"/>
      <c r="H65394" s="192"/>
    </row>
    <row r="65395" spans="6:8" x14ac:dyDescent="0.2">
      <c r="F65395" s="195"/>
      <c r="G65395" s="196"/>
      <c r="H65395" s="192"/>
    </row>
    <row r="65396" spans="6:8" x14ac:dyDescent="0.2">
      <c r="F65396" s="195"/>
      <c r="G65396" s="196"/>
      <c r="H65396" s="192"/>
    </row>
    <row r="65397" spans="6:8" x14ac:dyDescent="0.2">
      <c r="F65397" s="195"/>
      <c r="G65397" s="196"/>
      <c r="H65397" s="192"/>
    </row>
    <row r="65398" spans="6:8" x14ac:dyDescent="0.2">
      <c r="F65398" s="195"/>
      <c r="G65398" s="196"/>
      <c r="H65398" s="192"/>
    </row>
    <row r="65399" spans="6:8" x14ac:dyDescent="0.2">
      <c r="F65399" s="195"/>
      <c r="G65399" s="196"/>
      <c r="H65399" s="192"/>
    </row>
    <row r="65400" spans="6:8" x14ac:dyDescent="0.2">
      <c r="F65400" s="195"/>
      <c r="G65400" s="196"/>
      <c r="H65400" s="192"/>
    </row>
    <row r="65401" spans="6:8" x14ac:dyDescent="0.2">
      <c r="F65401" s="195"/>
      <c r="G65401" s="196"/>
      <c r="H65401" s="192"/>
    </row>
    <row r="65402" spans="6:8" x14ac:dyDescent="0.2">
      <c r="F65402" s="195"/>
      <c r="G65402" s="196"/>
      <c r="H65402" s="192"/>
    </row>
    <row r="65403" spans="6:8" x14ac:dyDescent="0.2">
      <c r="F65403" s="195"/>
      <c r="G65403" s="196"/>
      <c r="H65403" s="192"/>
    </row>
    <row r="65404" spans="6:8" x14ac:dyDescent="0.2">
      <c r="F65404" s="195"/>
      <c r="G65404" s="196"/>
      <c r="H65404" s="192"/>
    </row>
    <row r="65405" spans="6:8" x14ac:dyDescent="0.2">
      <c r="F65405" s="195"/>
      <c r="G65405" s="196"/>
      <c r="H65405" s="192"/>
    </row>
    <row r="65406" spans="6:8" x14ac:dyDescent="0.2">
      <c r="F65406" s="195"/>
      <c r="G65406" s="196"/>
      <c r="H65406" s="192"/>
    </row>
    <row r="65407" spans="6:8" x14ac:dyDescent="0.2">
      <c r="F65407" s="195"/>
      <c r="G65407" s="196"/>
      <c r="H65407" s="192"/>
    </row>
    <row r="65408" spans="6:8" x14ac:dyDescent="0.2">
      <c r="F65408" s="195"/>
      <c r="G65408" s="196"/>
      <c r="H65408" s="192"/>
    </row>
    <row r="65409" spans="6:8" x14ac:dyDescent="0.2">
      <c r="F65409" s="195"/>
      <c r="G65409" s="196"/>
      <c r="H65409" s="192"/>
    </row>
    <row r="65410" spans="6:8" x14ac:dyDescent="0.2">
      <c r="F65410" s="195"/>
      <c r="G65410" s="196"/>
      <c r="H65410" s="192"/>
    </row>
    <row r="65411" spans="6:8" x14ac:dyDescent="0.2">
      <c r="F65411" s="195"/>
      <c r="G65411" s="196"/>
      <c r="H65411" s="192"/>
    </row>
    <row r="65412" spans="6:8" x14ac:dyDescent="0.2">
      <c r="F65412" s="195"/>
      <c r="G65412" s="196"/>
      <c r="H65412" s="192"/>
    </row>
    <row r="65413" spans="6:8" x14ac:dyDescent="0.2">
      <c r="F65413" s="195"/>
      <c r="G65413" s="196"/>
      <c r="H65413" s="192"/>
    </row>
    <row r="65414" spans="6:8" x14ac:dyDescent="0.2">
      <c r="F65414" s="195"/>
      <c r="G65414" s="196"/>
      <c r="H65414" s="192"/>
    </row>
    <row r="65415" spans="6:8" x14ac:dyDescent="0.2">
      <c r="F65415" s="195"/>
      <c r="G65415" s="196"/>
      <c r="H65415" s="192"/>
    </row>
    <row r="65416" spans="6:8" x14ac:dyDescent="0.2">
      <c r="F65416" s="195"/>
      <c r="G65416" s="196"/>
      <c r="H65416" s="192"/>
    </row>
    <row r="65417" spans="6:8" x14ac:dyDescent="0.2">
      <c r="F65417" s="195"/>
      <c r="G65417" s="196"/>
      <c r="H65417" s="192"/>
    </row>
    <row r="65418" spans="6:8" x14ac:dyDescent="0.2">
      <c r="F65418" s="195"/>
      <c r="G65418" s="196"/>
      <c r="H65418" s="192"/>
    </row>
    <row r="65419" spans="6:8" x14ac:dyDescent="0.2">
      <c r="F65419" s="195"/>
      <c r="G65419" s="196"/>
      <c r="H65419" s="192"/>
    </row>
    <row r="65420" spans="6:8" x14ac:dyDescent="0.2">
      <c r="F65420" s="195"/>
      <c r="G65420" s="196"/>
      <c r="H65420" s="192"/>
    </row>
    <row r="65421" spans="6:8" x14ac:dyDescent="0.2">
      <c r="F65421" s="195"/>
      <c r="G65421" s="196"/>
      <c r="H65421" s="192"/>
    </row>
    <row r="65422" spans="6:8" x14ac:dyDescent="0.2">
      <c r="F65422" s="195"/>
      <c r="G65422" s="196"/>
      <c r="H65422" s="192"/>
    </row>
    <row r="65423" spans="6:8" x14ac:dyDescent="0.2">
      <c r="F65423" s="195"/>
      <c r="G65423" s="196"/>
      <c r="H65423" s="192"/>
    </row>
    <row r="65424" spans="6:8" x14ac:dyDescent="0.2">
      <c r="F65424" s="195"/>
      <c r="G65424" s="196"/>
      <c r="H65424" s="192"/>
    </row>
    <row r="65425" spans="6:8" x14ac:dyDescent="0.2">
      <c r="F65425" s="195"/>
      <c r="G65425" s="196"/>
      <c r="H65425" s="192"/>
    </row>
    <row r="65426" spans="6:8" x14ac:dyDescent="0.2">
      <c r="F65426" s="195"/>
      <c r="G65426" s="196"/>
      <c r="H65426" s="192"/>
    </row>
    <row r="65427" spans="6:8" x14ac:dyDescent="0.2">
      <c r="F65427" s="195"/>
      <c r="G65427" s="196"/>
      <c r="H65427" s="192"/>
    </row>
    <row r="65428" spans="6:8" x14ac:dyDescent="0.2">
      <c r="F65428" s="195"/>
      <c r="G65428" s="196"/>
      <c r="H65428" s="192"/>
    </row>
    <row r="65429" spans="6:8" x14ac:dyDescent="0.2">
      <c r="F65429" s="195"/>
      <c r="G65429" s="196"/>
      <c r="H65429" s="192"/>
    </row>
    <row r="65430" spans="6:8" x14ac:dyDescent="0.2">
      <c r="F65430" s="195"/>
      <c r="G65430" s="196"/>
      <c r="H65430" s="192"/>
    </row>
    <row r="65431" spans="6:8" x14ac:dyDescent="0.2">
      <c r="F65431" s="195"/>
      <c r="G65431" s="196"/>
      <c r="H65431" s="192"/>
    </row>
    <row r="65432" spans="6:8" x14ac:dyDescent="0.2">
      <c r="F65432" s="195"/>
      <c r="G65432" s="196"/>
      <c r="H65432" s="192"/>
    </row>
    <row r="65433" spans="6:8" x14ac:dyDescent="0.2">
      <c r="F65433" s="195"/>
      <c r="G65433" s="196"/>
      <c r="H65433" s="192"/>
    </row>
    <row r="65434" spans="6:8" x14ac:dyDescent="0.2">
      <c r="F65434" s="195"/>
      <c r="G65434" s="196"/>
      <c r="H65434" s="192"/>
    </row>
    <row r="65435" spans="6:8" x14ac:dyDescent="0.2">
      <c r="F65435" s="195"/>
      <c r="G65435" s="196"/>
      <c r="H65435" s="192"/>
    </row>
    <row r="65436" spans="6:8" x14ac:dyDescent="0.2">
      <c r="F65436" s="195"/>
      <c r="G65436" s="196"/>
      <c r="H65436" s="192"/>
    </row>
    <row r="65437" spans="6:8" x14ac:dyDescent="0.2">
      <c r="F65437" s="195"/>
      <c r="G65437" s="196"/>
      <c r="H65437" s="192"/>
    </row>
    <row r="65438" spans="6:8" x14ac:dyDescent="0.2">
      <c r="F65438" s="195"/>
      <c r="G65438" s="196"/>
      <c r="H65438" s="192"/>
    </row>
    <row r="65439" spans="6:8" x14ac:dyDescent="0.2">
      <c r="F65439" s="195"/>
      <c r="G65439" s="196"/>
      <c r="H65439" s="192"/>
    </row>
    <row r="65440" spans="6:8" x14ac:dyDescent="0.2">
      <c r="F65440" s="195"/>
      <c r="G65440" s="196"/>
      <c r="H65440" s="192"/>
    </row>
    <row r="65441" spans="6:8" x14ac:dyDescent="0.2">
      <c r="F65441" s="195"/>
      <c r="G65441" s="196"/>
      <c r="H65441" s="192"/>
    </row>
    <row r="65442" spans="6:8" x14ac:dyDescent="0.2">
      <c r="F65442" s="195"/>
      <c r="G65442" s="196"/>
      <c r="H65442" s="192"/>
    </row>
    <row r="65443" spans="6:8" x14ac:dyDescent="0.2">
      <c r="F65443" s="195"/>
      <c r="G65443" s="196"/>
      <c r="H65443" s="192"/>
    </row>
    <row r="65444" spans="6:8" x14ac:dyDescent="0.2">
      <c r="F65444" s="195"/>
      <c r="G65444" s="196"/>
      <c r="H65444" s="192"/>
    </row>
    <row r="65445" spans="6:8" x14ac:dyDescent="0.2">
      <c r="F65445" s="195"/>
      <c r="G65445" s="196"/>
      <c r="H65445" s="192"/>
    </row>
    <row r="65446" spans="6:8" x14ac:dyDescent="0.2">
      <c r="F65446" s="195"/>
      <c r="G65446" s="196"/>
      <c r="H65446" s="192"/>
    </row>
    <row r="65447" spans="6:8" x14ac:dyDescent="0.2">
      <c r="F65447" s="195"/>
      <c r="G65447" s="196"/>
      <c r="H65447" s="192"/>
    </row>
    <row r="65448" spans="6:8" x14ac:dyDescent="0.2">
      <c r="F65448" s="195"/>
      <c r="G65448" s="196"/>
      <c r="H65448" s="192"/>
    </row>
    <row r="65449" spans="6:8" x14ac:dyDescent="0.2">
      <c r="F65449" s="195"/>
      <c r="G65449" s="196"/>
      <c r="H65449" s="192"/>
    </row>
    <row r="65450" spans="6:8" x14ac:dyDescent="0.2">
      <c r="F65450" s="195"/>
      <c r="G65450" s="196"/>
      <c r="H65450" s="192"/>
    </row>
    <row r="65451" spans="6:8" x14ac:dyDescent="0.2">
      <c r="F65451" s="195"/>
      <c r="G65451" s="196"/>
      <c r="H65451" s="192"/>
    </row>
    <row r="65452" spans="6:8" x14ac:dyDescent="0.2">
      <c r="F65452" s="195"/>
      <c r="G65452" s="196"/>
      <c r="H65452" s="192"/>
    </row>
    <row r="65453" spans="6:8" x14ac:dyDescent="0.2">
      <c r="F65453" s="195"/>
      <c r="G65453" s="196"/>
      <c r="H65453" s="192"/>
    </row>
    <row r="65454" spans="6:8" x14ac:dyDescent="0.2">
      <c r="F65454" s="195"/>
      <c r="G65454" s="196"/>
      <c r="H65454" s="192"/>
    </row>
    <row r="65455" spans="6:8" x14ac:dyDescent="0.2">
      <c r="F65455" s="195"/>
      <c r="G65455" s="196"/>
      <c r="H65455" s="192"/>
    </row>
    <row r="65456" spans="6:8" x14ac:dyDescent="0.2">
      <c r="F65456" s="195"/>
      <c r="G65456" s="196"/>
      <c r="H65456" s="192"/>
    </row>
    <row r="65457" spans="6:8" x14ac:dyDescent="0.2">
      <c r="F65457" s="195"/>
      <c r="G65457" s="196"/>
      <c r="H65457" s="192"/>
    </row>
    <row r="65458" spans="6:8" x14ac:dyDescent="0.2">
      <c r="F65458" s="195"/>
      <c r="G65458" s="196"/>
      <c r="H65458" s="192"/>
    </row>
    <row r="65459" spans="6:8" x14ac:dyDescent="0.2">
      <c r="F65459" s="195"/>
      <c r="G65459" s="196"/>
      <c r="H65459" s="192"/>
    </row>
    <row r="65460" spans="6:8" x14ac:dyDescent="0.2">
      <c r="F65460" s="195"/>
      <c r="G65460" s="196"/>
      <c r="H65460" s="192"/>
    </row>
    <row r="65461" spans="6:8" x14ac:dyDescent="0.2">
      <c r="F65461" s="195"/>
      <c r="G65461" s="196"/>
      <c r="H65461" s="192"/>
    </row>
    <row r="65462" spans="6:8" x14ac:dyDescent="0.2">
      <c r="F65462" s="195"/>
      <c r="G65462" s="196"/>
      <c r="H65462" s="192"/>
    </row>
    <row r="65463" spans="6:8" x14ac:dyDescent="0.2">
      <c r="F65463" s="195"/>
      <c r="G65463" s="196"/>
      <c r="H65463" s="192"/>
    </row>
    <row r="65464" spans="6:8" x14ac:dyDescent="0.2">
      <c r="F65464" s="195"/>
      <c r="G65464" s="196"/>
      <c r="H65464" s="192"/>
    </row>
    <row r="65465" spans="6:8" x14ac:dyDescent="0.2">
      <c r="F65465" s="195"/>
      <c r="G65465" s="196"/>
      <c r="H65465" s="192"/>
    </row>
    <row r="65466" spans="6:8" x14ac:dyDescent="0.2">
      <c r="F65466" s="195"/>
      <c r="G65466" s="196"/>
      <c r="H65466" s="192"/>
    </row>
    <row r="65467" spans="6:8" x14ac:dyDescent="0.2">
      <c r="F65467" s="195"/>
      <c r="G65467" s="196"/>
      <c r="H65467" s="192"/>
    </row>
    <row r="65468" spans="6:8" x14ac:dyDescent="0.2">
      <c r="F65468" s="195"/>
      <c r="G65468" s="196"/>
      <c r="H65468" s="192"/>
    </row>
    <row r="65469" spans="6:8" x14ac:dyDescent="0.2">
      <c r="F65469" s="195"/>
      <c r="G65469" s="196"/>
      <c r="H65469" s="192"/>
    </row>
    <row r="65470" spans="6:8" x14ac:dyDescent="0.2">
      <c r="F65470" s="195"/>
      <c r="G65470" s="196"/>
      <c r="H65470" s="192"/>
    </row>
    <row r="65471" spans="6:8" x14ac:dyDescent="0.2">
      <c r="F65471" s="195"/>
      <c r="G65471" s="196"/>
      <c r="H65471" s="192"/>
    </row>
    <row r="65472" spans="6:8" x14ac:dyDescent="0.2">
      <c r="F65472" s="195"/>
      <c r="G65472" s="196"/>
      <c r="H65472" s="192"/>
    </row>
    <row r="65473" spans="6:8" x14ac:dyDescent="0.2">
      <c r="F65473" s="195"/>
      <c r="G65473" s="196"/>
      <c r="H65473" s="192"/>
    </row>
    <row r="65474" spans="6:8" x14ac:dyDescent="0.2">
      <c r="F65474" s="195"/>
      <c r="G65474" s="196"/>
      <c r="H65474" s="192"/>
    </row>
    <row r="65475" spans="6:8" x14ac:dyDescent="0.2">
      <c r="F65475" s="195"/>
      <c r="G65475" s="196"/>
      <c r="H65475" s="192"/>
    </row>
    <row r="65476" spans="6:8" x14ac:dyDescent="0.2">
      <c r="F65476" s="195"/>
      <c r="G65476" s="196"/>
      <c r="H65476" s="192"/>
    </row>
    <row r="65477" spans="6:8" x14ac:dyDescent="0.2">
      <c r="F65477" s="195"/>
      <c r="G65477" s="196"/>
      <c r="H65477" s="192"/>
    </row>
    <row r="65478" spans="6:8" x14ac:dyDescent="0.2">
      <c r="F65478" s="195"/>
      <c r="G65478" s="196"/>
      <c r="H65478" s="192"/>
    </row>
    <row r="65479" spans="6:8" x14ac:dyDescent="0.2">
      <c r="F65479" s="195"/>
      <c r="G65479" s="196"/>
      <c r="H65479" s="192"/>
    </row>
    <row r="65480" spans="6:8" x14ac:dyDescent="0.2">
      <c r="F65480" s="195"/>
      <c r="G65480" s="196"/>
      <c r="H65480" s="192"/>
    </row>
    <row r="65481" spans="6:8" x14ac:dyDescent="0.2">
      <c r="F65481" s="195"/>
      <c r="G65481" s="196"/>
      <c r="H65481" s="192"/>
    </row>
    <row r="65482" spans="6:8" x14ac:dyDescent="0.2">
      <c r="F65482" s="195"/>
      <c r="G65482" s="196"/>
      <c r="H65482" s="192"/>
    </row>
    <row r="65483" spans="6:8" x14ac:dyDescent="0.2">
      <c r="F65483" s="195"/>
      <c r="G65483" s="196"/>
      <c r="H65483" s="192"/>
    </row>
    <row r="65484" spans="6:8" x14ac:dyDescent="0.2">
      <c r="F65484" s="195"/>
      <c r="G65484" s="196"/>
      <c r="H65484" s="192"/>
    </row>
    <row r="65485" spans="6:8" x14ac:dyDescent="0.2">
      <c r="F65485" s="195"/>
      <c r="G65485" s="196"/>
      <c r="H65485" s="192"/>
    </row>
    <row r="65486" spans="6:8" x14ac:dyDescent="0.2">
      <c r="F65486" s="195"/>
      <c r="G65486" s="196"/>
      <c r="H65486" s="192"/>
    </row>
    <row r="65487" spans="6:8" x14ac:dyDescent="0.2">
      <c r="F65487" s="195"/>
      <c r="G65487" s="196"/>
      <c r="H65487" s="192"/>
    </row>
    <row r="65488" spans="6:8" x14ac:dyDescent="0.2">
      <c r="F65488" s="195"/>
      <c r="G65488" s="196"/>
      <c r="H65488" s="192"/>
    </row>
    <row r="65489" spans="6:8" x14ac:dyDescent="0.2">
      <c r="F65489" s="195"/>
      <c r="G65489" s="196"/>
      <c r="H65489" s="192"/>
    </row>
    <row r="65490" spans="6:8" x14ac:dyDescent="0.2">
      <c r="F65490" s="195"/>
      <c r="G65490" s="196"/>
      <c r="H65490" s="192"/>
    </row>
    <row r="65491" spans="6:8" x14ac:dyDescent="0.2">
      <c r="F65491" s="195"/>
      <c r="G65491" s="196"/>
      <c r="H65491" s="192"/>
    </row>
    <row r="65492" spans="6:8" x14ac:dyDescent="0.2">
      <c r="F65492" s="195"/>
      <c r="G65492" s="196"/>
      <c r="H65492" s="192"/>
    </row>
    <row r="65493" spans="6:8" x14ac:dyDescent="0.2">
      <c r="F65493" s="195"/>
      <c r="G65493" s="196"/>
      <c r="H65493" s="192"/>
    </row>
    <row r="65494" spans="6:8" x14ac:dyDescent="0.2">
      <c r="F65494" s="195"/>
      <c r="G65494" s="196"/>
      <c r="H65494" s="192"/>
    </row>
    <row r="65495" spans="6:8" x14ac:dyDescent="0.2">
      <c r="F65495" s="195"/>
      <c r="G65495" s="196"/>
      <c r="H65495" s="192"/>
    </row>
    <row r="65496" spans="6:8" x14ac:dyDescent="0.2">
      <c r="F65496" s="195"/>
      <c r="G65496" s="196"/>
      <c r="H65496" s="192"/>
    </row>
    <row r="65497" spans="6:8" x14ac:dyDescent="0.2">
      <c r="F65497" s="195"/>
      <c r="G65497" s="196"/>
      <c r="H65497" s="192"/>
    </row>
    <row r="65498" spans="6:8" x14ac:dyDescent="0.2">
      <c r="F65498" s="195"/>
      <c r="G65498" s="196"/>
      <c r="H65498" s="192"/>
    </row>
    <row r="65499" spans="6:8" x14ac:dyDescent="0.2">
      <c r="F65499" s="195"/>
      <c r="G65499" s="196"/>
      <c r="H65499" s="192"/>
    </row>
    <row r="65500" spans="6:8" x14ac:dyDescent="0.2">
      <c r="F65500" s="195"/>
      <c r="G65500" s="196"/>
      <c r="H65500" s="192"/>
    </row>
    <row r="65501" spans="6:8" x14ac:dyDescent="0.2">
      <c r="F65501" s="195"/>
      <c r="G65501" s="196"/>
      <c r="H65501" s="192"/>
    </row>
    <row r="65502" spans="6:8" x14ac:dyDescent="0.2">
      <c r="F65502" s="195"/>
      <c r="G65502" s="196"/>
      <c r="H65502" s="192"/>
    </row>
    <row r="65503" spans="6:8" x14ac:dyDescent="0.2">
      <c r="F65503" s="195"/>
      <c r="G65503" s="196"/>
      <c r="H65503" s="192"/>
    </row>
    <row r="65504" spans="6:8" x14ac:dyDescent="0.2">
      <c r="F65504" s="195"/>
      <c r="G65504" s="196"/>
      <c r="H65504" s="192"/>
    </row>
    <row r="65505" spans="6:8" x14ac:dyDescent="0.2">
      <c r="F65505" s="195"/>
      <c r="G65505" s="196"/>
      <c r="H65505" s="192"/>
    </row>
    <row r="65506" spans="6:8" x14ac:dyDescent="0.2">
      <c r="F65506" s="195"/>
      <c r="G65506" s="196"/>
      <c r="H65506" s="192"/>
    </row>
    <row r="65507" spans="6:8" x14ac:dyDescent="0.2">
      <c r="F65507" s="195"/>
      <c r="G65507" s="196"/>
      <c r="H65507" s="192"/>
    </row>
    <row r="65508" spans="6:8" x14ac:dyDescent="0.2">
      <c r="F65508" s="195"/>
      <c r="G65508" s="196"/>
      <c r="H65508" s="192"/>
    </row>
    <row r="65509" spans="6:8" x14ac:dyDescent="0.2">
      <c r="F65509" s="195"/>
      <c r="G65509" s="196"/>
      <c r="H65509" s="192"/>
    </row>
    <row r="65510" spans="6:8" x14ac:dyDescent="0.2">
      <c r="F65510" s="195"/>
      <c r="G65510" s="196"/>
      <c r="H65510" s="192"/>
    </row>
    <row r="65511" spans="6:8" x14ac:dyDescent="0.2">
      <c r="F65511" s="195"/>
      <c r="G65511" s="196"/>
      <c r="H65511" s="192"/>
    </row>
    <row r="65512" spans="6:8" x14ac:dyDescent="0.2">
      <c r="F65512" s="195"/>
      <c r="G65512" s="196"/>
      <c r="H65512" s="192"/>
    </row>
    <row r="65513" spans="6:8" x14ac:dyDescent="0.2">
      <c r="F65513" s="195"/>
      <c r="G65513" s="196"/>
      <c r="H65513" s="192"/>
    </row>
    <row r="65514" spans="6:8" x14ac:dyDescent="0.2">
      <c r="F65514" s="195"/>
      <c r="G65514" s="196"/>
      <c r="H65514" s="192"/>
    </row>
    <row r="65515" spans="6:8" x14ac:dyDescent="0.2">
      <c r="F65515" s="195"/>
      <c r="G65515" s="196"/>
      <c r="H65515" s="192"/>
    </row>
    <row r="65516" spans="6:8" x14ac:dyDescent="0.2">
      <c r="F65516" s="195"/>
      <c r="G65516" s="196"/>
      <c r="H65516" s="192"/>
    </row>
    <row r="65517" spans="6:8" x14ac:dyDescent="0.2">
      <c r="F65517" s="195"/>
      <c r="G65517" s="196"/>
      <c r="H65517" s="192"/>
    </row>
    <row r="65518" spans="6:8" x14ac:dyDescent="0.2">
      <c r="F65518" s="195"/>
      <c r="G65518" s="196"/>
      <c r="H65518" s="192"/>
    </row>
    <row r="65519" spans="6:8" x14ac:dyDescent="0.2">
      <c r="F65519" s="195"/>
      <c r="G65519" s="196"/>
      <c r="H65519" s="192"/>
    </row>
    <row r="65520" spans="6:8" x14ac:dyDescent="0.2">
      <c r="F65520" s="195"/>
      <c r="G65520" s="196"/>
      <c r="H65520" s="192"/>
    </row>
    <row r="65521" spans="6:8" x14ac:dyDescent="0.2">
      <c r="F65521" s="195"/>
      <c r="G65521" s="196"/>
      <c r="H65521" s="192"/>
    </row>
    <row r="65522" spans="6:8" x14ac:dyDescent="0.2">
      <c r="F65522" s="195"/>
      <c r="G65522" s="196"/>
      <c r="H65522" s="192"/>
    </row>
    <row r="65523" spans="6:8" x14ac:dyDescent="0.2">
      <c r="F65523" s="195"/>
      <c r="G65523" s="196"/>
      <c r="H65523" s="192"/>
    </row>
    <row r="65524" spans="6:8" x14ac:dyDescent="0.2">
      <c r="F65524" s="195"/>
      <c r="G65524" s="196"/>
      <c r="H65524" s="192"/>
    </row>
    <row r="65525" spans="6:8" x14ac:dyDescent="0.2">
      <c r="F65525" s="195"/>
      <c r="G65525" s="196"/>
      <c r="H65525" s="192"/>
    </row>
    <row r="65526" spans="6:8" x14ac:dyDescent="0.2">
      <c r="F65526" s="195"/>
      <c r="G65526" s="196"/>
      <c r="H65526" s="192"/>
    </row>
    <row r="65527" spans="6:8" x14ac:dyDescent="0.2">
      <c r="F65527" s="195"/>
      <c r="G65527" s="196"/>
      <c r="H65527" s="192"/>
    </row>
    <row r="65528" spans="6:8" x14ac:dyDescent="0.2">
      <c r="F65528" s="195"/>
      <c r="G65528" s="196"/>
      <c r="H65528" s="192"/>
    </row>
    <row r="65529" spans="6:8" x14ac:dyDescent="0.2">
      <c r="F65529" s="195"/>
      <c r="G65529" s="196"/>
      <c r="H65529" s="192"/>
    </row>
    <row r="65530" spans="6:8" x14ac:dyDescent="0.2">
      <c r="F65530" s="195"/>
      <c r="G65530" s="196"/>
      <c r="H65530" s="192"/>
    </row>
    <row r="65531" spans="6:8" x14ac:dyDescent="0.2">
      <c r="F65531" s="195"/>
      <c r="G65531" s="196"/>
      <c r="H65531" s="192"/>
    </row>
    <row r="65532" spans="6:8" x14ac:dyDescent="0.2">
      <c r="F65532" s="195"/>
      <c r="G65532" s="196"/>
      <c r="H65532" s="192"/>
    </row>
    <row r="65533" spans="6:8" x14ac:dyDescent="0.2">
      <c r="F65533" s="195"/>
      <c r="G65533" s="196"/>
      <c r="H65533" s="192"/>
    </row>
    <row r="65534" spans="6:8" x14ac:dyDescent="0.2">
      <c r="F65534" s="195"/>
      <c r="G65534" s="196"/>
      <c r="H65534" s="192"/>
    </row>
    <row r="65535" spans="6:8" x14ac:dyDescent="0.2">
      <c r="F65535" s="195"/>
      <c r="G65535" s="196"/>
      <c r="H65535" s="192"/>
    </row>
    <row r="65536" spans="6:8" x14ac:dyDescent="0.2">
      <c r="F65536" s="195"/>
      <c r="G65536" s="196"/>
      <c r="H65536" s="192"/>
    </row>
    <row r="65537" spans="6:8" x14ac:dyDescent="0.2">
      <c r="F65537" s="195"/>
      <c r="G65537" s="196"/>
      <c r="H65537" s="192"/>
    </row>
    <row r="65538" spans="6:8" x14ac:dyDescent="0.2">
      <c r="F65538" s="195"/>
      <c r="G65538" s="196"/>
      <c r="H65538" s="192"/>
    </row>
    <row r="65539" spans="6:8" x14ac:dyDescent="0.2">
      <c r="F65539" s="195"/>
      <c r="G65539" s="196"/>
      <c r="H65539" s="192"/>
    </row>
    <row r="65540" spans="6:8" x14ac:dyDescent="0.2">
      <c r="F65540" s="195"/>
      <c r="G65540" s="196"/>
      <c r="H65540" s="192"/>
    </row>
    <row r="65541" spans="6:8" x14ac:dyDescent="0.2">
      <c r="F65541" s="195"/>
      <c r="G65541" s="196"/>
      <c r="H65541" s="192"/>
    </row>
    <row r="65542" spans="6:8" x14ac:dyDescent="0.2">
      <c r="F65542" s="195"/>
      <c r="G65542" s="196"/>
      <c r="H65542" s="192"/>
    </row>
    <row r="65543" spans="6:8" x14ac:dyDescent="0.2">
      <c r="F65543" s="195"/>
      <c r="G65543" s="196"/>
      <c r="H65543" s="192"/>
    </row>
    <row r="65544" spans="6:8" x14ac:dyDescent="0.2">
      <c r="F65544" s="195"/>
      <c r="G65544" s="196"/>
      <c r="H65544" s="192"/>
    </row>
    <row r="65545" spans="6:8" x14ac:dyDescent="0.2">
      <c r="F65545" s="195"/>
      <c r="G65545" s="196"/>
      <c r="H65545" s="192"/>
    </row>
    <row r="65546" spans="6:8" x14ac:dyDescent="0.2">
      <c r="F65546" s="195"/>
      <c r="G65546" s="196"/>
      <c r="H65546" s="192"/>
    </row>
    <row r="65547" spans="6:8" x14ac:dyDescent="0.2">
      <c r="F65547" s="195"/>
      <c r="G65547" s="196"/>
      <c r="H65547" s="192"/>
    </row>
    <row r="65548" spans="6:8" x14ac:dyDescent="0.2">
      <c r="F65548" s="195"/>
      <c r="G65548" s="196"/>
      <c r="H65548" s="192"/>
    </row>
    <row r="65549" spans="6:8" x14ac:dyDescent="0.2">
      <c r="F65549" s="195"/>
      <c r="G65549" s="196"/>
      <c r="H65549" s="192"/>
    </row>
    <row r="65550" spans="6:8" x14ac:dyDescent="0.2">
      <c r="F65550" s="195"/>
      <c r="G65550" s="196"/>
      <c r="H65550" s="192"/>
    </row>
    <row r="65551" spans="6:8" x14ac:dyDescent="0.2">
      <c r="F65551" s="195"/>
      <c r="G65551" s="196"/>
      <c r="H65551" s="192"/>
    </row>
    <row r="65552" spans="6:8" x14ac:dyDescent="0.2">
      <c r="F65552" s="195"/>
      <c r="G65552" s="196"/>
      <c r="H65552" s="192"/>
    </row>
    <row r="65553" spans="6:8" x14ac:dyDescent="0.2">
      <c r="F65553" s="195"/>
      <c r="G65553" s="196"/>
      <c r="H65553" s="192"/>
    </row>
    <row r="65554" spans="6:8" x14ac:dyDescent="0.2">
      <c r="F65554" s="195"/>
      <c r="G65554" s="196"/>
      <c r="H65554" s="192"/>
    </row>
    <row r="65555" spans="6:8" x14ac:dyDescent="0.2">
      <c r="F65555" s="195"/>
      <c r="G65555" s="196"/>
      <c r="H65555" s="192"/>
    </row>
    <row r="65556" spans="6:8" x14ac:dyDescent="0.2">
      <c r="F65556" s="195"/>
      <c r="G65556" s="196"/>
      <c r="H65556" s="192"/>
    </row>
    <row r="65557" spans="6:8" x14ac:dyDescent="0.2">
      <c r="F65557" s="195"/>
      <c r="G65557" s="196"/>
      <c r="H65557" s="192"/>
    </row>
    <row r="65558" spans="6:8" x14ac:dyDescent="0.2">
      <c r="F65558" s="195"/>
      <c r="G65558" s="196"/>
      <c r="H65558" s="192"/>
    </row>
    <row r="65559" spans="6:8" x14ac:dyDescent="0.2">
      <c r="F65559" s="195"/>
      <c r="G65559" s="196"/>
      <c r="H65559" s="192"/>
    </row>
    <row r="65560" spans="6:8" x14ac:dyDescent="0.2">
      <c r="F65560" s="195"/>
      <c r="G65560" s="196"/>
      <c r="H65560" s="192"/>
    </row>
    <row r="65561" spans="6:8" x14ac:dyDescent="0.2">
      <c r="F65561" s="195"/>
      <c r="G65561" s="196"/>
      <c r="H65561" s="192"/>
    </row>
    <row r="65562" spans="6:8" x14ac:dyDescent="0.2">
      <c r="F65562" s="195"/>
      <c r="G65562" s="196"/>
      <c r="H65562" s="192"/>
    </row>
    <row r="65563" spans="6:8" x14ac:dyDescent="0.2">
      <c r="F65563" s="195"/>
      <c r="G65563" s="196"/>
      <c r="H65563" s="192"/>
    </row>
    <row r="65564" spans="6:8" x14ac:dyDescent="0.2">
      <c r="F65564" s="195"/>
      <c r="G65564" s="196"/>
      <c r="H65564" s="192"/>
    </row>
    <row r="65565" spans="6:8" x14ac:dyDescent="0.2">
      <c r="F65565" s="195"/>
      <c r="G65565" s="196"/>
      <c r="H65565" s="192"/>
    </row>
    <row r="65566" spans="6:8" x14ac:dyDescent="0.2">
      <c r="F65566" s="195"/>
      <c r="G65566" s="196"/>
      <c r="H65566" s="192"/>
    </row>
    <row r="65567" spans="6:8" x14ac:dyDescent="0.2">
      <c r="F65567" s="195"/>
      <c r="G65567" s="196"/>
      <c r="H65567" s="192"/>
    </row>
    <row r="65568" spans="6:8" x14ac:dyDescent="0.2">
      <c r="F65568" s="195"/>
      <c r="G65568" s="196"/>
      <c r="H65568" s="192"/>
    </row>
    <row r="65569" spans="6:8" x14ac:dyDescent="0.2">
      <c r="F65569" s="195"/>
      <c r="G65569" s="196"/>
      <c r="H65569" s="192"/>
    </row>
    <row r="65570" spans="6:8" x14ac:dyDescent="0.2">
      <c r="F65570" s="195"/>
      <c r="G65570" s="196"/>
      <c r="H65570" s="192"/>
    </row>
    <row r="65571" spans="6:8" x14ac:dyDescent="0.2">
      <c r="F65571" s="195"/>
      <c r="G65571" s="196"/>
      <c r="H65571" s="192"/>
    </row>
    <row r="65572" spans="6:8" x14ac:dyDescent="0.2">
      <c r="F65572" s="195"/>
      <c r="G65572" s="196"/>
      <c r="H65572" s="192"/>
    </row>
    <row r="65573" spans="6:8" x14ac:dyDescent="0.2">
      <c r="F65573" s="195"/>
      <c r="G65573" s="196"/>
      <c r="H65573" s="192"/>
    </row>
    <row r="65574" spans="6:8" x14ac:dyDescent="0.2">
      <c r="F65574" s="195"/>
      <c r="G65574" s="196"/>
      <c r="H65574" s="192"/>
    </row>
    <row r="65575" spans="6:8" x14ac:dyDescent="0.2">
      <c r="F65575" s="195"/>
      <c r="G65575" s="196"/>
      <c r="H65575" s="192"/>
    </row>
    <row r="65576" spans="6:8" x14ac:dyDescent="0.2">
      <c r="F65576" s="195"/>
      <c r="G65576" s="196"/>
      <c r="H65576" s="192"/>
    </row>
    <row r="65577" spans="6:8" x14ac:dyDescent="0.2">
      <c r="F65577" s="195"/>
      <c r="G65577" s="196"/>
      <c r="H65577" s="192"/>
    </row>
    <row r="65578" spans="6:8" x14ac:dyDescent="0.2">
      <c r="F65578" s="195"/>
      <c r="G65578" s="196"/>
      <c r="H65578" s="192"/>
    </row>
    <row r="65579" spans="6:8" x14ac:dyDescent="0.2">
      <c r="F65579" s="195"/>
      <c r="G65579" s="196"/>
      <c r="H65579" s="192"/>
    </row>
    <row r="65580" spans="6:8" x14ac:dyDescent="0.2">
      <c r="F65580" s="195"/>
      <c r="G65580" s="196"/>
      <c r="H65580" s="192"/>
    </row>
    <row r="65581" spans="6:8" x14ac:dyDescent="0.2">
      <c r="F65581" s="195"/>
      <c r="G65581" s="196"/>
      <c r="H65581" s="192"/>
    </row>
    <row r="65582" spans="6:8" x14ac:dyDescent="0.2">
      <c r="F65582" s="195"/>
      <c r="G65582" s="196"/>
      <c r="H65582" s="192"/>
    </row>
    <row r="65583" spans="6:8" x14ac:dyDescent="0.2">
      <c r="F65583" s="195"/>
      <c r="G65583" s="196"/>
      <c r="H65583" s="192"/>
    </row>
    <row r="65584" spans="6:8" x14ac:dyDescent="0.2">
      <c r="F65584" s="195"/>
      <c r="G65584" s="196"/>
      <c r="H65584" s="192"/>
    </row>
    <row r="65585" spans="6:8" x14ac:dyDescent="0.2">
      <c r="F65585" s="195"/>
      <c r="G65585" s="196"/>
      <c r="H65585" s="192"/>
    </row>
    <row r="65586" spans="6:8" x14ac:dyDescent="0.2">
      <c r="F65586" s="195"/>
      <c r="G65586" s="196"/>
      <c r="H65586" s="192"/>
    </row>
    <row r="65587" spans="6:8" x14ac:dyDescent="0.2">
      <c r="F65587" s="195"/>
      <c r="G65587" s="196"/>
      <c r="H65587" s="192"/>
    </row>
    <row r="65588" spans="6:8" x14ac:dyDescent="0.2">
      <c r="F65588" s="195"/>
      <c r="G65588" s="196"/>
      <c r="H65588" s="192"/>
    </row>
    <row r="65589" spans="6:8" x14ac:dyDescent="0.2">
      <c r="F65589" s="195"/>
      <c r="G65589" s="196"/>
      <c r="H65589" s="192"/>
    </row>
    <row r="65590" spans="6:8" x14ac:dyDescent="0.2">
      <c r="F65590" s="195"/>
      <c r="G65590" s="196"/>
      <c r="H65590" s="192"/>
    </row>
    <row r="65591" spans="6:8" x14ac:dyDescent="0.2">
      <c r="F65591" s="195"/>
      <c r="G65591" s="196"/>
      <c r="H65591" s="192"/>
    </row>
    <row r="65592" spans="6:8" x14ac:dyDescent="0.2">
      <c r="F65592" s="195"/>
      <c r="G65592" s="196"/>
      <c r="H65592" s="192"/>
    </row>
    <row r="65593" spans="6:8" x14ac:dyDescent="0.2">
      <c r="F65593" s="195"/>
      <c r="G65593" s="196"/>
      <c r="H65593" s="192"/>
    </row>
    <row r="65594" spans="6:8" x14ac:dyDescent="0.2">
      <c r="F65594" s="195"/>
      <c r="G65594" s="196"/>
      <c r="H65594" s="192"/>
    </row>
    <row r="65595" spans="6:8" x14ac:dyDescent="0.2">
      <c r="F65595" s="195"/>
      <c r="G65595" s="196"/>
      <c r="H65595" s="192"/>
    </row>
    <row r="65596" spans="6:8" x14ac:dyDescent="0.2">
      <c r="F65596" s="195"/>
      <c r="G65596" s="196"/>
      <c r="H65596" s="192"/>
    </row>
    <row r="65597" spans="6:8" x14ac:dyDescent="0.2">
      <c r="F65597" s="195"/>
      <c r="G65597" s="196"/>
      <c r="H65597" s="192"/>
    </row>
    <row r="65598" spans="6:8" x14ac:dyDescent="0.2">
      <c r="F65598" s="195"/>
      <c r="G65598" s="196"/>
      <c r="H65598" s="192"/>
    </row>
    <row r="65599" spans="6:8" x14ac:dyDescent="0.2">
      <c r="F65599" s="195"/>
      <c r="G65599" s="196"/>
      <c r="H65599" s="192"/>
    </row>
    <row r="65600" spans="6:8" x14ac:dyDescent="0.2">
      <c r="F65600" s="195"/>
      <c r="G65600" s="196"/>
      <c r="H65600" s="192"/>
    </row>
    <row r="65601" spans="6:8" x14ac:dyDescent="0.2">
      <c r="F65601" s="195"/>
      <c r="G65601" s="196"/>
      <c r="H65601" s="192"/>
    </row>
    <row r="65602" spans="6:8" x14ac:dyDescent="0.2">
      <c r="F65602" s="195"/>
      <c r="G65602" s="196"/>
      <c r="H65602" s="192"/>
    </row>
    <row r="65603" spans="6:8" x14ac:dyDescent="0.2">
      <c r="F65603" s="195"/>
      <c r="G65603" s="196"/>
      <c r="H65603" s="192"/>
    </row>
    <row r="65604" spans="6:8" x14ac:dyDescent="0.2">
      <c r="F65604" s="195"/>
      <c r="G65604" s="196"/>
      <c r="H65604" s="192"/>
    </row>
    <row r="65605" spans="6:8" x14ac:dyDescent="0.2">
      <c r="F65605" s="195"/>
      <c r="G65605" s="196"/>
      <c r="H65605" s="192"/>
    </row>
    <row r="65606" spans="6:8" x14ac:dyDescent="0.2">
      <c r="F65606" s="195"/>
      <c r="G65606" s="196"/>
      <c r="H65606" s="192"/>
    </row>
    <row r="65607" spans="6:8" x14ac:dyDescent="0.2">
      <c r="F65607" s="195"/>
      <c r="G65607" s="196"/>
      <c r="H65607" s="192"/>
    </row>
    <row r="65608" spans="6:8" x14ac:dyDescent="0.2">
      <c r="F65608" s="195"/>
      <c r="G65608" s="196"/>
      <c r="H65608" s="192"/>
    </row>
    <row r="65609" spans="6:8" x14ac:dyDescent="0.2">
      <c r="F65609" s="195"/>
      <c r="G65609" s="196"/>
      <c r="H65609" s="192"/>
    </row>
    <row r="65610" spans="6:8" x14ac:dyDescent="0.2">
      <c r="F65610" s="195"/>
      <c r="G65610" s="196"/>
      <c r="H65610" s="192"/>
    </row>
    <row r="65611" spans="6:8" x14ac:dyDescent="0.2">
      <c r="F65611" s="195"/>
      <c r="G65611" s="196"/>
      <c r="H65611" s="192"/>
    </row>
    <row r="65612" spans="6:8" x14ac:dyDescent="0.2">
      <c r="F65612" s="195"/>
      <c r="G65612" s="196"/>
      <c r="H65612" s="192"/>
    </row>
    <row r="65613" spans="6:8" x14ac:dyDescent="0.2">
      <c r="F65613" s="195"/>
      <c r="G65613" s="196"/>
      <c r="H65613" s="192"/>
    </row>
    <row r="65614" spans="6:8" x14ac:dyDescent="0.2">
      <c r="F65614" s="195"/>
      <c r="G65614" s="196"/>
      <c r="H65614" s="192"/>
    </row>
    <row r="65615" spans="6:8" x14ac:dyDescent="0.2">
      <c r="F65615" s="195"/>
      <c r="G65615" s="196"/>
      <c r="H65615" s="192"/>
    </row>
    <row r="65616" spans="6:8" x14ac:dyDescent="0.2">
      <c r="F65616" s="195"/>
      <c r="G65616" s="196"/>
      <c r="H65616" s="192"/>
    </row>
    <row r="65617" spans="6:8" x14ac:dyDescent="0.2">
      <c r="F65617" s="195"/>
      <c r="G65617" s="196"/>
      <c r="H65617" s="192"/>
    </row>
    <row r="65618" spans="6:8" x14ac:dyDescent="0.2">
      <c r="F65618" s="195"/>
      <c r="G65618" s="196"/>
      <c r="H65618" s="192"/>
    </row>
    <row r="65619" spans="6:8" x14ac:dyDescent="0.2">
      <c r="F65619" s="195"/>
      <c r="G65619" s="196"/>
      <c r="H65619" s="192"/>
    </row>
    <row r="65620" spans="6:8" x14ac:dyDescent="0.2">
      <c r="F65620" s="195"/>
      <c r="G65620" s="196"/>
      <c r="H65620" s="192"/>
    </row>
    <row r="65621" spans="6:8" x14ac:dyDescent="0.2">
      <c r="F65621" s="195"/>
      <c r="G65621" s="196"/>
      <c r="H65621" s="192"/>
    </row>
    <row r="65622" spans="6:8" x14ac:dyDescent="0.2">
      <c r="F65622" s="195"/>
      <c r="G65622" s="196"/>
      <c r="H65622" s="192"/>
    </row>
    <row r="65623" spans="6:8" x14ac:dyDescent="0.2">
      <c r="F65623" s="195"/>
      <c r="G65623" s="196"/>
      <c r="H65623" s="192"/>
    </row>
    <row r="65624" spans="6:8" x14ac:dyDescent="0.2">
      <c r="F65624" s="195"/>
      <c r="G65624" s="196"/>
      <c r="H65624" s="192"/>
    </row>
    <row r="65625" spans="6:8" x14ac:dyDescent="0.2">
      <c r="F65625" s="195"/>
      <c r="G65625" s="196"/>
      <c r="H65625" s="192"/>
    </row>
    <row r="65626" spans="6:8" x14ac:dyDescent="0.2">
      <c r="F65626" s="195"/>
      <c r="G65626" s="196"/>
      <c r="H65626" s="192"/>
    </row>
    <row r="65627" spans="6:8" x14ac:dyDescent="0.2">
      <c r="F65627" s="195"/>
      <c r="G65627" s="196"/>
      <c r="H65627" s="192"/>
    </row>
    <row r="65628" spans="6:8" x14ac:dyDescent="0.2">
      <c r="F65628" s="195"/>
      <c r="G65628" s="196"/>
      <c r="H65628" s="192"/>
    </row>
    <row r="65629" spans="6:8" x14ac:dyDescent="0.2">
      <c r="F65629" s="195"/>
      <c r="G65629" s="196"/>
      <c r="H65629" s="192"/>
    </row>
    <row r="65630" spans="6:8" x14ac:dyDescent="0.2">
      <c r="F65630" s="195"/>
      <c r="G65630" s="196"/>
      <c r="H65630" s="192"/>
    </row>
    <row r="65631" spans="6:8" x14ac:dyDescent="0.2">
      <c r="F65631" s="195"/>
      <c r="G65631" s="196"/>
      <c r="H65631" s="192"/>
    </row>
    <row r="65632" spans="6:8" x14ac:dyDescent="0.2">
      <c r="F65632" s="195"/>
      <c r="G65632" s="196"/>
      <c r="H65632" s="192"/>
    </row>
    <row r="65633" spans="6:8" x14ac:dyDescent="0.2">
      <c r="F65633" s="195"/>
      <c r="G65633" s="196"/>
      <c r="H65633" s="192"/>
    </row>
    <row r="65634" spans="6:8" x14ac:dyDescent="0.2">
      <c r="F65634" s="195"/>
      <c r="G65634" s="196"/>
      <c r="H65634" s="192"/>
    </row>
    <row r="65635" spans="6:8" x14ac:dyDescent="0.2">
      <c r="F65635" s="195"/>
      <c r="G65635" s="196"/>
      <c r="H65635" s="192"/>
    </row>
    <row r="65636" spans="6:8" x14ac:dyDescent="0.2">
      <c r="F65636" s="195"/>
      <c r="G65636" s="196"/>
      <c r="H65636" s="192"/>
    </row>
    <row r="65637" spans="6:8" x14ac:dyDescent="0.2">
      <c r="F65637" s="195"/>
      <c r="G65637" s="196"/>
      <c r="H65637" s="192"/>
    </row>
    <row r="65638" spans="6:8" x14ac:dyDescent="0.2">
      <c r="F65638" s="195"/>
      <c r="G65638" s="196"/>
      <c r="H65638" s="192"/>
    </row>
    <row r="65639" spans="6:8" x14ac:dyDescent="0.2">
      <c r="F65639" s="195"/>
      <c r="G65639" s="196"/>
      <c r="H65639" s="192"/>
    </row>
    <row r="65640" spans="6:8" x14ac:dyDescent="0.2">
      <c r="F65640" s="195"/>
      <c r="G65640" s="196"/>
      <c r="H65640" s="192"/>
    </row>
    <row r="65641" spans="6:8" x14ac:dyDescent="0.2">
      <c r="F65641" s="195"/>
      <c r="G65641" s="196"/>
      <c r="H65641" s="192"/>
    </row>
    <row r="65642" spans="6:8" x14ac:dyDescent="0.2">
      <c r="F65642" s="195"/>
      <c r="G65642" s="196"/>
      <c r="H65642" s="192"/>
    </row>
    <row r="65643" spans="6:8" x14ac:dyDescent="0.2">
      <c r="F65643" s="195"/>
      <c r="G65643" s="196"/>
      <c r="H65643" s="192"/>
    </row>
    <row r="65644" spans="6:8" x14ac:dyDescent="0.2">
      <c r="F65644" s="195"/>
      <c r="G65644" s="196"/>
      <c r="H65644" s="192"/>
    </row>
    <row r="65645" spans="6:8" x14ac:dyDescent="0.2">
      <c r="F65645" s="195"/>
      <c r="G65645" s="196"/>
      <c r="H65645" s="192"/>
    </row>
    <row r="65646" spans="6:8" x14ac:dyDescent="0.2">
      <c r="F65646" s="195"/>
      <c r="G65646" s="196"/>
      <c r="H65646" s="192"/>
    </row>
    <row r="65647" spans="6:8" x14ac:dyDescent="0.2">
      <c r="F65647" s="195"/>
      <c r="G65647" s="196"/>
      <c r="H65647" s="192"/>
    </row>
    <row r="65648" spans="6:8" x14ac:dyDescent="0.2">
      <c r="F65648" s="195"/>
      <c r="G65648" s="196"/>
      <c r="H65648" s="192"/>
    </row>
    <row r="65649" spans="6:8" x14ac:dyDescent="0.2">
      <c r="F65649" s="195"/>
      <c r="G65649" s="196"/>
      <c r="H65649" s="192"/>
    </row>
    <row r="65650" spans="6:8" x14ac:dyDescent="0.2">
      <c r="F65650" s="195"/>
      <c r="G65650" s="196"/>
      <c r="H65650" s="192"/>
    </row>
    <row r="65651" spans="6:8" x14ac:dyDescent="0.2">
      <c r="F65651" s="195"/>
      <c r="G65651" s="196"/>
      <c r="H65651" s="192"/>
    </row>
    <row r="65652" spans="6:8" x14ac:dyDescent="0.2">
      <c r="F65652" s="195"/>
      <c r="G65652" s="196"/>
      <c r="H65652" s="192"/>
    </row>
    <row r="65653" spans="6:8" x14ac:dyDescent="0.2">
      <c r="F65653" s="195"/>
      <c r="G65653" s="196"/>
      <c r="H65653" s="192"/>
    </row>
    <row r="65654" spans="6:8" x14ac:dyDescent="0.2">
      <c r="F65654" s="195"/>
      <c r="G65654" s="196"/>
      <c r="H65654" s="192"/>
    </row>
    <row r="65655" spans="6:8" x14ac:dyDescent="0.2">
      <c r="F65655" s="195"/>
      <c r="G65655" s="196"/>
      <c r="H65655" s="192"/>
    </row>
    <row r="65656" spans="6:8" x14ac:dyDescent="0.2">
      <c r="F65656" s="195"/>
      <c r="G65656" s="196"/>
      <c r="H65656" s="192"/>
    </row>
    <row r="65657" spans="6:8" x14ac:dyDescent="0.2">
      <c r="F65657" s="195"/>
      <c r="G65657" s="196"/>
      <c r="H65657" s="192"/>
    </row>
    <row r="65658" spans="6:8" x14ac:dyDescent="0.2">
      <c r="F65658" s="195"/>
      <c r="G65658" s="196"/>
      <c r="H65658" s="192"/>
    </row>
    <row r="65659" spans="6:8" x14ac:dyDescent="0.2">
      <c r="F65659" s="195"/>
      <c r="G65659" s="196"/>
      <c r="H65659" s="192"/>
    </row>
    <row r="65660" spans="6:8" x14ac:dyDescent="0.2">
      <c r="F65660" s="195"/>
      <c r="G65660" s="196"/>
      <c r="H65660" s="192"/>
    </row>
    <row r="65661" spans="6:8" x14ac:dyDescent="0.2">
      <c r="F65661" s="195"/>
      <c r="G65661" s="196"/>
      <c r="H65661" s="192"/>
    </row>
    <row r="65662" spans="6:8" x14ac:dyDescent="0.2">
      <c r="F65662" s="195"/>
      <c r="G65662" s="196"/>
      <c r="H65662" s="192"/>
    </row>
    <row r="65663" spans="6:8" x14ac:dyDescent="0.2">
      <c r="F65663" s="195"/>
      <c r="G65663" s="196"/>
      <c r="H65663" s="192"/>
    </row>
    <row r="65664" spans="6:8" x14ac:dyDescent="0.2">
      <c r="F65664" s="195"/>
      <c r="G65664" s="196"/>
      <c r="H65664" s="192"/>
    </row>
    <row r="65665" spans="6:8" x14ac:dyDescent="0.2">
      <c r="F65665" s="195"/>
      <c r="G65665" s="196"/>
      <c r="H65665" s="192"/>
    </row>
    <row r="65666" spans="6:8" x14ac:dyDescent="0.2">
      <c r="F65666" s="195"/>
      <c r="G65666" s="196"/>
      <c r="H65666" s="192"/>
    </row>
    <row r="65667" spans="6:8" x14ac:dyDescent="0.2">
      <c r="F65667" s="195"/>
      <c r="G65667" s="196"/>
      <c r="H65667" s="192"/>
    </row>
    <row r="65668" spans="6:8" x14ac:dyDescent="0.2">
      <c r="F65668" s="195"/>
      <c r="G65668" s="196"/>
      <c r="H65668" s="192"/>
    </row>
    <row r="65669" spans="6:8" x14ac:dyDescent="0.2">
      <c r="F65669" s="195"/>
      <c r="G65669" s="196"/>
      <c r="H65669" s="192"/>
    </row>
    <row r="65670" spans="6:8" x14ac:dyDescent="0.2">
      <c r="F65670" s="195"/>
      <c r="G65670" s="196"/>
      <c r="H65670" s="192"/>
    </row>
    <row r="65671" spans="6:8" x14ac:dyDescent="0.2">
      <c r="F65671" s="195"/>
      <c r="G65671" s="196"/>
      <c r="H65671" s="192"/>
    </row>
    <row r="65672" spans="6:8" x14ac:dyDescent="0.2">
      <c r="F65672" s="195"/>
      <c r="G65672" s="196"/>
      <c r="H65672" s="192"/>
    </row>
    <row r="65673" spans="6:8" x14ac:dyDescent="0.2">
      <c r="F65673" s="195"/>
      <c r="G65673" s="196"/>
      <c r="H65673" s="192"/>
    </row>
    <row r="65674" spans="6:8" x14ac:dyDescent="0.2">
      <c r="F65674" s="195"/>
      <c r="G65674" s="196"/>
      <c r="H65674" s="192"/>
    </row>
    <row r="65675" spans="6:8" x14ac:dyDescent="0.2">
      <c r="F65675" s="195"/>
      <c r="G65675" s="196"/>
      <c r="H65675" s="192"/>
    </row>
    <row r="65676" spans="6:8" x14ac:dyDescent="0.2">
      <c r="F65676" s="195"/>
      <c r="G65676" s="196"/>
      <c r="H65676" s="192"/>
    </row>
    <row r="65677" spans="6:8" x14ac:dyDescent="0.2">
      <c r="F65677" s="195"/>
      <c r="G65677" s="196"/>
      <c r="H65677" s="192"/>
    </row>
    <row r="65678" spans="6:8" x14ac:dyDescent="0.2">
      <c r="F65678" s="195"/>
      <c r="G65678" s="196"/>
      <c r="H65678" s="192"/>
    </row>
    <row r="65679" spans="6:8" x14ac:dyDescent="0.2">
      <c r="F65679" s="195"/>
      <c r="G65679" s="196"/>
      <c r="H65679" s="192"/>
    </row>
    <row r="65680" spans="6:8" x14ac:dyDescent="0.2">
      <c r="F65680" s="195"/>
      <c r="G65680" s="196"/>
      <c r="H65680" s="192"/>
    </row>
    <row r="65681" spans="6:8" x14ac:dyDescent="0.2">
      <c r="F65681" s="195"/>
      <c r="G65681" s="196"/>
      <c r="H65681" s="192"/>
    </row>
    <row r="65682" spans="6:8" x14ac:dyDescent="0.2">
      <c r="F65682" s="195"/>
      <c r="G65682" s="196"/>
      <c r="H65682" s="192"/>
    </row>
    <row r="65683" spans="6:8" x14ac:dyDescent="0.2">
      <c r="F65683" s="195"/>
      <c r="G65683" s="196"/>
      <c r="H65683" s="192"/>
    </row>
    <row r="65684" spans="6:8" x14ac:dyDescent="0.2">
      <c r="F65684" s="195"/>
      <c r="G65684" s="196"/>
      <c r="H65684" s="192"/>
    </row>
    <row r="65685" spans="6:8" x14ac:dyDescent="0.2">
      <c r="F65685" s="195"/>
      <c r="G65685" s="196"/>
      <c r="H65685" s="192"/>
    </row>
    <row r="65686" spans="6:8" x14ac:dyDescent="0.2">
      <c r="F65686" s="195"/>
      <c r="G65686" s="196"/>
      <c r="H65686" s="192"/>
    </row>
    <row r="65687" spans="6:8" x14ac:dyDescent="0.2">
      <c r="F65687" s="195"/>
      <c r="G65687" s="196"/>
      <c r="H65687" s="192"/>
    </row>
    <row r="65688" spans="6:8" x14ac:dyDescent="0.2">
      <c r="F65688" s="195"/>
      <c r="G65688" s="196"/>
      <c r="H65688" s="192"/>
    </row>
    <row r="65689" spans="6:8" x14ac:dyDescent="0.2">
      <c r="F65689" s="195"/>
      <c r="G65689" s="196"/>
      <c r="H65689" s="192"/>
    </row>
    <row r="65690" spans="6:8" x14ac:dyDescent="0.2">
      <c r="F65690" s="195"/>
      <c r="G65690" s="196"/>
      <c r="H65690" s="192"/>
    </row>
    <row r="65691" spans="6:8" x14ac:dyDescent="0.2">
      <c r="F65691" s="195"/>
      <c r="G65691" s="196"/>
      <c r="H65691" s="192"/>
    </row>
    <row r="65692" spans="6:8" x14ac:dyDescent="0.2">
      <c r="F65692" s="195"/>
      <c r="G65692" s="196"/>
      <c r="H65692" s="192"/>
    </row>
    <row r="65693" spans="6:8" x14ac:dyDescent="0.2">
      <c r="F65693" s="195"/>
      <c r="G65693" s="196"/>
      <c r="H65693" s="192"/>
    </row>
    <row r="65694" spans="6:8" x14ac:dyDescent="0.2">
      <c r="F65694" s="195"/>
      <c r="G65694" s="196"/>
      <c r="H65694" s="192"/>
    </row>
    <row r="65695" spans="6:8" x14ac:dyDescent="0.2">
      <c r="F65695" s="195"/>
      <c r="G65695" s="196"/>
      <c r="H65695" s="192"/>
    </row>
    <row r="65696" spans="6:8" x14ac:dyDescent="0.2">
      <c r="F65696" s="195"/>
      <c r="G65696" s="196"/>
      <c r="H65696" s="192"/>
    </row>
    <row r="65697" spans="6:8" x14ac:dyDescent="0.2">
      <c r="F65697" s="195"/>
      <c r="G65697" s="196"/>
      <c r="H65697" s="192"/>
    </row>
    <row r="65698" spans="6:8" x14ac:dyDescent="0.2">
      <c r="F65698" s="195"/>
      <c r="G65698" s="196"/>
      <c r="H65698" s="192"/>
    </row>
    <row r="65699" spans="6:8" x14ac:dyDescent="0.2">
      <c r="F65699" s="195"/>
      <c r="G65699" s="196"/>
      <c r="H65699" s="192"/>
    </row>
    <row r="65700" spans="6:8" x14ac:dyDescent="0.2">
      <c r="F65700" s="195"/>
      <c r="G65700" s="196"/>
      <c r="H65700" s="192"/>
    </row>
    <row r="65701" spans="6:8" x14ac:dyDescent="0.2">
      <c r="F65701" s="195"/>
      <c r="G65701" s="196"/>
      <c r="H65701" s="192"/>
    </row>
    <row r="65702" spans="6:8" x14ac:dyDescent="0.2">
      <c r="F65702" s="195"/>
      <c r="G65702" s="196"/>
      <c r="H65702" s="192"/>
    </row>
    <row r="65703" spans="6:8" x14ac:dyDescent="0.2">
      <c r="F65703" s="195"/>
      <c r="G65703" s="196"/>
      <c r="H65703" s="192"/>
    </row>
    <row r="65704" spans="6:8" x14ac:dyDescent="0.2">
      <c r="F65704" s="195"/>
      <c r="G65704" s="196"/>
      <c r="H65704" s="192"/>
    </row>
    <row r="65705" spans="6:8" x14ac:dyDescent="0.2">
      <c r="F65705" s="195"/>
      <c r="G65705" s="196"/>
      <c r="H65705" s="192"/>
    </row>
    <row r="65706" spans="6:8" x14ac:dyDescent="0.2">
      <c r="F65706" s="195"/>
      <c r="G65706" s="196"/>
      <c r="H65706" s="192"/>
    </row>
    <row r="65707" spans="6:8" x14ac:dyDescent="0.2">
      <c r="F65707" s="195"/>
      <c r="G65707" s="196"/>
      <c r="H65707" s="192"/>
    </row>
    <row r="65708" spans="6:8" x14ac:dyDescent="0.2">
      <c r="F65708" s="195"/>
      <c r="G65708" s="196"/>
      <c r="H65708" s="192"/>
    </row>
    <row r="65709" spans="6:8" x14ac:dyDescent="0.2">
      <c r="F65709" s="195"/>
      <c r="G65709" s="196"/>
      <c r="H65709" s="192"/>
    </row>
    <row r="65710" spans="6:8" x14ac:dyDescent="0.2">
      <c r="F65710" s="195"/>
      <c r="G65710" s="196"/>
      <c r="H65710" s="192"/>
    </row>
    <row r="65711" spans="6:8" x14ac:dyDescent="0.2">
      <c r="F65711" s="195"/>
      <c r="G65711" s="196"/>
      <c r="H65711" s="192"/>
    </row>
    <row r="65712" spans="6:8" x14ac:dyDescent="0.2">
      <c r="F65712" s="195"/>
      <c r="G65712" s="196"/>
      <c r="H65712" s="192"/>
    </row>
    <row r="65713" spans="6:8" x14ac:dyDescent="0.2">
      <c r="F65713" s="195"/>
      <c r="G65713" s="196"/>
      <c r="H65713" s="192"/>
    </row>
    <row r="65714" spans="6:8" x14ac:dyDescent="0.2">
      <c r="F65714" s="195"/>
      <c r="G65714" s="196"/>
      <c r="H65714" s="192"/>
    </row>
    <row r="65715" spans="6:8" x14ac:dyDescent="0.2">
      <c r="F65715" s="195"/>
      <c r="G65715" s="196"/>
      <c r="H65715" s="192"/>
    </row>
    <row r="65716" spans="6:8" x14ac:dyDescent="0.2">
      <c r="F65716" s="195"/>
      <c r="G65716" s="196"/>
      <c r="H65716" s="192"/>
    </row>
    <row r="65717" spans="6:8" x14ac:dyDescent="0.2">
      <c r="F65717" s="195"/>
      <c r="G65717" s="196"/>
      <c r="H65717" s="192"/>
    </row>
    <row r="65718" spans="6:8" x14ac:dyDescent="0.2">
      <c r="F65718" s="195"/>
      <c r="G65718" s="196"/>
      <c r="H65718" s="192"/>
    </row>
    <row r="65719" spans="6:8" x14ac:dyDescent="0.2">
      <c r="F65719" s="195"/>
      <c r="G65719" s="196"/>
      <c r="H65719" s="192"/>
    </row>
    <row r="65720" spans="6:8" x14ac:dyDescent="0.2">
      <c r="F65720" s="195"/>
      <c r="G65720" s="196"/>
      <c r="H65720" s="192"/>
    </row>
    <row r="65721" spans="6:8" x14ac:dyDescent="0.2">
      <c r="F65721" s="195"/>
      <c r="G65721" s="196"/>
      <c r="H65721" s="192"/>
    </row>
    <row r="65722" spans="6:8" x14ac:dyDescent="0.2">
      <c r="F65722" s="195"/>
      <c r="G65722" s="196"/>
      <c r="H65722" s="192"/>
    </row>
    <row r="65723" spans="6:8" x14ac:dyDescent="0.2">
      <c r="F65723" s="195"/>
      <c r="G65723" s="196"/>
      <c r="H65723" s="192"/>
    </row>
    <row r="65724" spans="6:8" x14ac:dyDescent="0.2">
      <c r="F65724" s="195"/>
      <c r="G65724" s="196"/>
      <c r="H65724" s="192"/>
    </row>
    <row r="65725" spans="6:8" x14ac:dyDescent="0.2">
      <c r="F65725" s="195"/>
      <c r="G65725" s="196"/>
      <c r="H65725" s="192"/>
    </row>
    <row r="65726" spans="6:8" x14ac:dyDescent="0.2">
      <c r="F65726" s="195"/>
      <c r="G65726" s="196"/>
      <c r="H65726" s="192"/>
    </row>
    <row r="65727" spans="6:8" x14ac:dyDescent="0.2">
      <c r="F65727" s="195"/>
      <c r="G65727" s="196"/>
      <c r="H65727" s="192"/>
    </row>
    <row r="65728" spans="6:8" x14ac:dyDescent="0.2">
      <c r="F65728" s="195"/>
      <c r="G65728" s="196"/>
      <c r="H65728" s="192"/>
    </row>
    <row r="65729" spans="6:8" x14ac:dyDescent="0.2">
      <c r="F65729" s="195"/>
      <c r="G65729" s="196"/>
      <c r="H65729" s="192"/>
    </row>
    <row r="65730" spans="6:8" x14ac:dyDescent="0.2">
      <c r="F65730" s="195"/>
      <c r="G65730" s="196"/>
      <c r="H65730" s="192"/>
    </row>
    <row r="65731" spans="6:8" x14ac:dyDescent="0.2">
      <c r="F65731" s="195"/>
      <c r="G65731" s="196"/>
      <c r="H65731" s="192"/>
    </row>
    <row r="65732" spans="6:8" x14ac:dyDescent="0.2">
      <c r="F65732" s="195"/>
      <c r="G65732" s="196"/>
      <c r="H65732" s="192"/>
    </row>
    <row r="65733" spans="6:8" x14ac:dyDescent="0.2">
      <c r="F65733" s="195"/>
      <c r="G65733" s="196"/>
      <c r="H65733" s="192"/>
    </row>
    <row r="65734" spans="6:8" x14ac:dyDescent="0.2">
      <c r="F65734" s="195"/>
      <c r="G65734" s="196"/>
      <c r="H65734" s="192"/>
    </row>
    <row r="65735" spans="6:8" x14ac:dyDescent="0.2">
      <c r="F65735" s="195"/>
      <c r="G65735" s="196"/>
      <c r="H65735" s="192"/>
    </row>
    <row r="65736" spans="6:8" x14ac:dyDescent="0.2">
      <c r="F65736" s="195"/>
      <c r="G65736" s="196"/>
      <c r="H65736" s="192"/>
    </row>
    <row r="65737" spans="6:8" x14ac:dyDescent="0.2">
      <c r="F65737" s="195"/>
      <c r="G65737" s="196"/>
      <c r="H65737" s="192"/>
    </row>
    <row r="65738" spans="6:8" x14ac:dyDescent="0.2">
      <c r="F65738" s="195"/>
      <c r="G65738" s="196"/>
      <c r="H65738" s="192"/>
    </row>
    <row r="65739" spans="6:8" x14ac:dyDescent="0.2">
      <c r="F65739" s="195"/>
      <c r="G65739" s="196"/>
      <c r="H65739" s="192"/>
    </row>
    <row r="65740" spans="6:8" x14ac:dyDescent="0.2">
      <c r="F65740" s="195"/>
      <c r="G65740" s="196"/>
      <c r="H65740" s="192"/>
    </row>
    <row r="65741" spans="6:8" x14ac:dyDescent="0.2">
      <c r="F65741" s="195"/>
      <c r="G65741" s="196"/>
      <c r="H65741" s="192"/>
    </row>
    <row r="65742" spans="6:8" x14ac:dyDescent="0.2">
      <c r="F65742" s="195"/>
      <c r="G65742" s="196"/>
      <c r="H65742" s="192"/>
    </row>
    <row r="65743" spans="6:8" x14ac:dyDescent="0.2">
      <c r="F65743" s="195"/>
      <c r="G65743" s="196"/>
      <c r="H65743" s="192"/>
    </row>
    <row r="65744" spans="6:8" x14ac:dyDescent="0.2">
      <c r="F65744" s="195"/>
      <c r="G65744" s="196"/>
      <c r="H65744" s="192"/>
    </row>
    <row r="65745" spans="6:8" x14ac:dyDescent="0.2">
      <c r="F65745" s="195"/>
      <c r="G65745" s="196"/>
      <c r="H65745" s="192"/>
    </row>
    <row r="65746" spans="6:8" x14ac:dyDescent="0.2">
      <c r="F65746" s="195"/>
      <c r="G65746" s="196"/>
      <c r="H65746" s="192"/>
    </row>
    <row r="65747" spans="6:8" x14ac:dyDescent="0.2">
      <c r="F65747" s="195"/>
      <c r="G65747" s="196"/>
      <c r="H65747" s="192"/>
    </row>
    <row r="65748" spans="6:8" x14ac:dyDescent="0.2">
      <c r="F65748" s="195"/>
      <c r="G65748" s="196"/>
      <c r="H65748" s="192"/>
    </row>
    <row r="65749" spans="6:8" x14ac:dyDescent="0.2">
      <c r="F65749" s="195"/>
      <c r="G65749" s="196"/>
      <c r="H65749" s="192"/>
    </row>
    <row r="65750" spans="6:8" x14ac:dyDescent="0.2">
      <c r="F65750" s="195"/>
      <c r="G65750" s="196"/>
      <c r="H65750" s="192"/>
    </row>
    <row r="65751" spans="6:8" x14ac:dyDescent="0.2">
      <c r="F65751" s="195"/>
      <c r="G65751" s="196"/>
      <c r="H65751" s="192"/>
    </row>
    <row r="65752" spans="6:8" x14ac:dyDescent="0.2">
      <c r="F65752" s="195"/>
      <c r="G65752" s="196"/>
      <c r="H65752" s="192"/>
    </row>
    <row r="65753" spans="6:8" x14ac:dyDescent="0.2">
      <c r="F65753" s="195"/>
      <c r="G65753" s="196"/>
      <c r="H65753" s="192"/>
    </row>
    <row r="65754" spans="6:8" x14ac:dyDescent="0.2">
      <c r="F65754" s="195"/>
      <c r="G65754" s="196"/>
      <c r="H65754" s="192"/>
    </row>
    <row r="65755" spans="6:8" x14ac:dyDescent="0.2">
      <c r="F65755" s="195"/>
      <c r="G65755" s="196"/>
      <c r="H65755" s="192"/>
    </row>
    <row r="65756" spans="6:8" x14ac:dyDescent="0.2">
      <c r="F65756" s="195"/>
      <c r="G65756" s="196"/>
      <c r="H65756" s="192"/>
    </row>
    <row r="65757" spans="6:8" x14ac:dyDescent="0.2">
      <c r="F65757" s="195"/>
      <c r="G65757" s="196"/>
      <c r="H65757" s="192"/>
    </row>
    <row r="65758" spans="6:8" x14ac:dyDescent="0.2">
      <c r="F65758" s="195"/>
      <c r="G65758" s="196"/>
      <c r="H65758" s="192"/>
    </row>
    <row r="65759" spans="6:8" x14ac:dyDescent="0.2">
      <c r="F65759" s="195"/>
      <c r="G65759" s="196"/>
      <c r="H65759" s="192"/>
    </row>
    <row r="65760" spans="6:8" x14ac:dyDescent="0.2">
      <c r="F65760" s="195"/>
      <c r="G65760" s="196"/>
      <c r="H65760" s="192"/>
    </row>
    <row r="65761" spans="6:8" x14ac:dyDescent="0.2">
      <c r="F65761" s="195"/>
      <c r="G65761" s="196"/>
      <c r="H65761" s="192"/>
    </row>
    <row r="65762" spans="6:8" x14ac:dyDescent="0.2">
      <c r="F65762" s="195"/>
      <c r="G65762" s="196"/>
      <c r="H65762" s="192"/>
    </row>
    <row r="65763" spans="6:8" x14ac:dyDescent="0.2">
      <c r="F65763" s="195"/>
      <c r="G65763" s="196"/>
      <c r="H65763" s="192"/>
    </row>
    <row r="65764" spans="6:8" x14ac:dyDescent="0.2">
      <c r="F65764" s="195"/>
      <c r="G65764" s="196"/>
      <c r="H65764" s="192"/>
    </row>
    <row r="65765" spans="6:8" x14ac:dyDescent="0.2">
      <c r="F65765" s="195"/>
      <c r="G65765" s="196"/>
      <c r="H65765" s="192"/>
    </row>
    <row r="65766" spans="6:8" x14ac:dyDescent="0.2">
      <c r="F65766" s="195"/>
      <c r="G65766" s="196"/>
      <c r="H65766" s="192"/>
    </row>
    <row r="65767" spans="6:8" x14ac:dyDescent="0.2">
      <c r="F65767" s="195"/>
      <c r="G65767" s="196"/>
      <c r="H65767" s="192"/>
    </row>
    <row r="65768" spans="6:8" x14ac:dyDescent="0.2">
      <c r="F65768" s="195"/>
      <c r="G65768" s="196"/>
      <c r="H65768" s="192"/>
    </row>
    <row r="65769" spans="6:8" x14ac:dyDescent="0.2">
      <c r="F65769" s="195"/>
      <c r="G65769" s="196"/>
      <c r="H65769" s="192"/>
    </row>
    <row r="65770" spans="6:8" x14ac:dyDescent="0.2">
      <c r="F65770" s="195"/>
      <c r="G65770" s="196"/>
      <c r="H65770" s="192"/>
    </row>
    <row r="65771" spans="6:8" x14ac:dyDescent="0.2">
      <c r="F65771" s="195"/>
      <c r="G65771" s="196"/>
      <c r="H65771" s="192"/>
    </row>
    <row r="65772" spans="6:8" x14ac:dyDescent="0.2">
      <c r="F65772" s="195"/>
      <c r="G65772" s="196"/>
      <c r="H65772" s="192"/>
    </row>
    <row r="65773" spans="6:8" x14ac:dyDescent="0.2">
      <c r="F65773" s="195"/>
      <c r="G65773" s="196"/>
      <c r="H65773" s="192"/>
    </row>
    <row r="65774" spans="6:8" x14ac:dyDescent="0.2">
      <c r="F65774" s="195"/>
      <c r="G65774" s="196"/>
      <c r="H65774" s="192"/>
    </row>
    <row r="65775" spans="6:8" x14ac:dyDescent="0.2">
      <c r="F65775" s="195"/>
      <c r="G65775" s="196"/>
      <c r="H65775" s="192"/>
    </row>
    <row r="65776" spans="6:8" x14ac:dyDescent="0.2">
      <c r="F65776" s="195"/>
      <c r="G65776" s="196"/>
      <c r="H65776" s="192"/>
    </row>
    <row r="65777" spans="6:8" x14ac:dyDescent="0.2">
      <c r="F65777" s="195"/>
      <c r="G65777" s="196"/>
      <c r="H65777" s="192"/>
    </row>
    <row r="65778" spans="6:8" x14ac:dyDescent="0.2">
      <c r="F65778" s="195"/>
      <c r="G65778" s="196"/>
      <c r="H65778" s="192"/>
    </row>
    <row r="65779" spans="6:8" x14ac:dyDescent="0.2">
      <c r="F65779" s="195"/>
      <c r="G65779" s="196"/>
      <c r="H65779" s="192"/>
    </row>
    <row r="65780" spans="6:8" x14ac:dyDescent="0.2">
      <c r="F65780" s="195"/>
      <c r="G65780" s="196"/>
      <c r="H65780" s="192"/>
    </row>
    <row r="65781" spans="6:8" x14ac:dyDescent="0.2">
      <c r="F65781" s="195"/>
      <c r="G65781" s="196"/>
      <c r="H65781" s="192"/>
    </row>
    <row r="65782" spans="6:8" x14ac:dyDescent="0.2">
      <c r="F65782" s="195"/>
      <c r="G65782" s="196"/>
      <c r="H65782" s="192"/>
    </row>
    <row r="65783" spans="6:8" x14ac:dyDescent="0.2">
      <c r="F65783" s="195"/>
      <c r="G65783" s="196"/>
      <c r="H65783" s="192"/>
    </row>
    <row r="65784" spans="6:8" x14ac:dyDescent="0.2">
      <c r="F65784" s="195"/>
      <c r="G65784" s="196"/>
      <c r="H65784" s="192"/>
    </row>
    <row r="65785" spans="6:8" x14ac:dyDescent="0.2">
      <c r="F65785" s="195"/>
      <c r="G65785" s="196"/>
      <c r="H65785" s="192"/>
    </row>
    <row r="65786" spans="6:8" x14ac:dyDescent="0.2">
      <c r="F65786" s="195"/>
      <c r="G65786" s="196"/>
      <c r="H65786" s="192"/>
    </row>
    <row r="65787" spans="6:8" x14ac:dyDescent="0.2">
      <c r="F65787" s="195"/>
      <c r="G65787" s="196"/>
      <c r="H65787" s="192"/>
    </row>
    <row r="65788" spans="6:8" x14ac:dyDescent="0.2">
      <c r="F65788" s="195"/>
      <c r="G65788" s="196"/>
      <c r="H65788" s="192"/>
    </row>
    <row r="65789" spans="6:8" x14ac:dyDescent="0.2">
      <c r="F65789" s="195"/>
      <c r="G65789" s="196"/>
      <c r="H65789" s="192"/>
    </row>
    <row r="65790" spans="6:8" x14ac:dyDescent="0.2">
      <c r="F65790" s="195"/>
      <c r="G65790" s="196"/>
      <c r="H65790" s="192"/>
    </row>
    <row r="65791" spans="6:8" x14ac:dyDescent="0.2">
      <c r="F65791" s="195"/>
      <c r="G65791" s="196"/>
      <c r="H65791" s="192"/>
    </row>
    <row r="65792" spans="6:8" x14ac:dyDescent="0.2">
      <c r="F65792" s="195"/>
      <c r="G65792" s="196"/>
      <c r="H65792" s="192"/>
    </row>
    <row r="65793" spans="6:8" x14ac:dyDescent="0.2">
      <c r="F65793" s="195"/>
      <c r="G65793" s="196"/>
      <c r="H65793" s="192"/>
    </row>
    <row r="65794" spans="6:8" x14ac:dyDescent="0.2">
      <c r="F65794" s="195"/>
      <c r="G65794" s="196"/>
      <c r="H65794" s="192"/>
    </row>
    <row r="65795" spans="6:8" x14ac:dyDescent="0.2">
      <c r="F65795" s="195"/>
      <c r="G65795" s="196"/>
      <c r="H65795" s="192"/>
    </row>
    <row r="65796" spans="6:8" x14ac:dyDescent="0.2">
      <c r="F65796" s="195"/>
      <c r="G65796" s="196"/>
      <c r="H65796" s="192"/>
    </row>
    <row r="65797" spans="6:8" x14ac:dyDescent="0.2">
      <c r="F65797" s="195"/>
      <c r="G65797" s="196"/>
      <c r="H65797" s="192"/>
    </row>
    <row r="65798" spans="6:8" x14ac:dyDescent="0.2">
      <c r="F65798" s="195"/>
      <c r="G65798" s="196"/>
      <c r="H65798" s="192"/>
    </row>
    <row r="65799" spans="6:8" x14ac:dyDescent="0.2">
      <c r="F65799" s="195"/>
      <c r="G65799" s="196"/>
      <c r="H65799" s="192"/>
    </row>
    <row r="65800" spans="6:8" x14ac:dyDescent="0.2">
      <c r="F65800" s="195"/>
      <c r="G65800" s="196"/>
      <c r="H65800" s="192"/>
    </row>
    <row r="65801" spans="6:8" x14ac:dyDescent="0.2">
      <c r="F65801" s="195"/>
      <c r="G65801" s="196"/>
      <c r="H65801" s="192"/>
    </row>
    <row r="65802" spans="6:8" x14ac:dyDescent="0.2">
      <c r="F65802" s="195"/>
      <c r="G65802" s="196"/>
      <c r="H65802" s="192"/>
    </row>
    <row r="65803" spans="6:8" x14ac:dyDescent="0.2">
      <c r="F65803" s="195"/>
      <c r="G65803" s="196"/>
      <c r="H65803" s="192"/>
    </row>
    <row r="65804" spans="6:8" x14ac:dyDescent="0.2">
      <c r="F65804" s="195"/>
      <c r="G65804" s="196"/>
      <c r="H65804" s="192"/>
    </row>
    <row r="65805" spans="6:8" x14ac:dyDescent="0.2">
      <c r="F65805" s="195"/>
      <c r="G65805" s="196"/>
      <c r="H65805" s="192"/>
    </row>
    <row r="65806" spans="6:8" x14ac:dyDescent="0.2">
      <c r="F65806" s="195"/>
      <c r="G65806" s="196"/>
      <c r="H65806" s="192"/>
    </row>
    <row r="65807" spans="6:8" x14ac:dyDescent="0.2">
      <c r="F65807" s="195"/>
      <c r="G65807" s="196"/>
      <c r="H65807" s="192"/>
    </row>
    <row r="65808" spans="6:8" x14ac:dyDescent="0.2">
      <c r="F65808" s="195"/>
      <c r="G65808" s="196"/>
      <c r="H65808" s="192"/>
    </row>
    <row r="65809" spans="6:8" x14ac:dyDescent="0.2">
      <c r="F65809" s="195"/>
      <c r="G65809" s="196"/>
      <c r="H65809" s="192"/>
    </row>
    <row r="65810" spans="6:8" x14ac:dyDescent="0.2">
      <c r="F65810" s="195"/>
      <c r="G65810" s="196"/>
      <c r="H65810" s="192"/>
    </row>
    <row r="65811" spans="6:8" x14ac:dyDescent="0.2">
      <c r="F65811" s="195"/>
      <c r="G65811" s="196"/>
      <c r="H65811" s="192"/>
    </row>
    <row r="65812" spans="6:8" x14ac:dyDescent="0.2">
      <c r="F65812" s="195"/>
      <c r="G65812" s="196"/>
      <c r="H65812" s="192"/>
    </row>
    <row r="65813" spans="6:8" x14ac:dyDescent="0.2">
      <c r="F65813" s="195"/>
      <c r="G65813" s="196"/>
      <c r="H65813" s="192"/>
    </row>
    <row r="65814" spans="6:8" x14ac:dyDescent="0.2">
      <c r="F65814" s="195"/>
      <c r="G65814" s="196"/>
      <c r="H65814" s="192"/>
    </row>
    <row r="65815" spans="6:8" x14ac:dyDescent="0.2">
      <c r="F65815" s="195"/>
      <c r="G65815" s="196"/>
      <c r="H65815" s="192"/>
    </row>
    <row r="65816" spans="6:8" x14ac:dyDescent="0.2">
      <c r="F65816" s="195"/>
      <c r="G65816" s="196"/>
      <c r="H65816" s="192"/>
    </row>
    <row r="65817" spans="6:8" x14ac:dyDescent="0.2">
      <c r="F65817" s="195"/>
      <c r="G65817" s="196"/>
      <c r="H65817" s="192"/>
    </row>
    <row r="65818" spans="6:8" x14ac:dyDescent="0.2">
      <c r="F65818" s="195"/>
      <c r="G65818" s="196"/>
      <c r="H65818" s="192"/>
    </row>
    <row r="65819" spans="6:8" x14ac:dyDescent="0.2">
      <c r="F65819" s="195"/>
      <c r="G65819" s="196"/>
      <c r="H65819" s="192"/>
    </row>
    <row r="65820" spans="6:8" x14ac:dyDescent="0.2">
      <c r="F65820" s="195"/>
      <c r="G65820" s="196"/>
      <c r="H65820" s="192"/>
    </row>
    <row r="65821" spans="6:8" x14ac:dyDescent="0.2">
      <c r="F65821" s="195"/>
      <c r="G65821" s="196"/>
      <c r="H65821" s="192"/>
    </row>
    <row r="65822" spans="6:8" x14ac:dyDescent="0.2">
      <c r="F65822" s="195"/>
      <c r="G65822" s="196"/>
      <c r="H65822" s="192"/>
    </row>
    <row r="65823" spans="6:8" x14ac:dyDescent="0.2">
      <c r="F65823" s="195"/>
      <c r="G65823" s="196"/>
      <c r="H65823" s="192"/>
    </row>
    <row r="65824" spans="6:8" x14ac:dyDescent="0.2">
      <c r="F65824" s="195"/>
      <c r="G65824" s="196"/>
      <c r="H65824" s="192"/>
    </row>
    <row r="65825" spans="6:8" x14ac:dyDescent="0.2">
      <c r="F65825" s="195"/>
      <c r="G65825" s="196"/>
      <c r="H65825" s="192"/>
    </row>
    <row r="65826" spans="6:8" x14ac:dyDescent="0.2">
      <c r="F65826" s="195"/>
      <c r="G65826" s="196"/>
      <c r="H65826" s="192"/>
    </row>
    <row r="65827" spans="6:8" x14ac:dyDescent="0.2">
      <c r="F65827" s="195"/>
      <c r="G65827" s="196"/>
      <c r="H65827" s="192"/>
    </row>
    <row r="65828" spans="6:8" x14ac:dyDescent="0.2">
      <c r="F65828" s="195"/>
      <c r="G65828" s="196"/>
      <c r="H65828" s="192"/>
    </row>
    <row r="65829" spans="6:8" x14ac:dyDescent="0.2">
      <c r="F65829" s="195"/>
      <c r="G65829" s="196"/>
      <c r="H65829" s="192"/>
    </row>
    <row r="65830" spans="6:8" x14ac:dyDescent="0.2">
      <c r="F65830" s="195"/>
      <c r="G65830" s="196"/>
      <c r="H65830" s="192"/>
    </row>
    <row r="65831" spans="6:8" x14ac:dyDescent="0.2">
      <c r="F65831" s="195"/>
      <c r="G65831" s="196"/>
      <c r="H65831" s="192"/>
    </row>
    <row r="65832" spans="6:8" x14ac:dyDescent="0.2">
      <c r="F65832" s="195"/>
      <c r="G65832" s="196"/>
      <c r="H65832" s="192"/>
    </row>
    <row r="65833" spans="6:8" x14ac:dyDescent="0.2">
      <c r="F65833" s="195"/>
      <c r="G65833" s="196"/>
      <c r="H65833" s="192"/>
    </row>
    <row r="65834" spans="6:8" x14ac:dyDescent="0.2">
      <c r="F65834" s="195"/>
      <c r="G65834" s="196"/>
      <c r="H65834" s="192"/>
    </row>
    <row r="65835" spans="6:8" x14ac:dyDescent="0.2">
      <c r="F65835" s="195"/>
      <c r="G65835" s="196"/>
      <c r="H65835" s="192"/>
    </row>
    <row r="65836" spans="6:8" x14ac:dyDescent="0.2">
      <c r="F65836" s="195"/>
      <c r="G65836" s="196"/>
      <c r="H65836" s="192"/>
    </row>
    <row r="65837" spans="6:8" x14ac:dyDescent="0.2">
      <c r="F65837" s="195"/>
      <c r="G65837" s="196"/>
      <c r="H65837" s="192"/>
    </row>
    <row r="65838" spans="6:8" x14ac:dyDescent="0.2">
      <c r="F65838" s="195"/>
      <c r="G65838" s="196"/>
      <c r="H65838" s="192"/>
    </row>
    <row r="65839" spans="6:8" x14ac:dyDescent="0.2">
      <c r="F65839" s="195"/>
      <c r="G65839" s="196"/>
      <c r="H65839" s="192"/>
    </row>
    <row r="65840" spans="6:8" x14ac:dyDescent="0.2">
      <c r="F65840" s="195"/>
      <c r="G65840" s="196"/>
      <c r="H65840" s="192"/>
    </row>
    <row r="65841" spans="6:8" x14ac:dyDescent="0.2">
      <c r="F65841" s="195"/>
      <c r="G65841" s="196"/>
      <c r="H65841" s="192"/>
    </row>
    <row r="65842" spans="6:8" x14ac:dyDescent="0.2">
      <c r="F65842" s="195"/>
      <c r="G65842" s="196"/>
      <c r="H65842" s="192"/>
    </row>
    <row r="65843" spans="6:8" x14ac:dyDescent="0.2">
      <c r="F65843" s="195"/>
      <c r="G65843" s="196"/>
      <c r="H65843" s="192"/>
    </row>
    <row r="65844" spans="6:8" x14ac:dyDescent="0.2">
      <c r="F65844" s="195"/>
      <c r="G65844" s="196"/>
      <c r="H65844" s="192"/>
    </row>
    <row r="65845" spans="6:8" x14ac:dyDescent="0.2">
      <c r="F65845" s="195"/>
      <c r="G65845" s="196"/>
      <c r="H65845" s="192"/>
    </row>
    <row r="65846" spans="6:8" x14ac:dyDescent="0.2">
      <c r="F65846" s="195"/>
      <c r="G65846" s="196"/>
      <c r="H65846" s="192"/>
    </row>
    <row r="65847" spans="6:8" x14ac:dyDescent="0.2">
      <c r="F65847" s="195"/>
      <c r="G65847" s="196"/>
      <c r="H65847" s="192"/>
    </row>
    <row r="65848" spans="6:8" x14ac:dyDescent="0.2">
      <c r="F65848" s="195"/>
      <c r="G65848" s="196"/>
      <c r="H65848" s="192"/>
    </row>
    <row r="65849" spans="6:8" x14ac:dyDescent="0.2">
      <c r="F65849" s="195"/>
      <c r="G65849" s="196"/>
      <c r="H65849" s="192"/>
    </row>
    <row r="65850" spans="6:8" x14ac:dyDescent="0.2">
      <c r="F65850" s="195"/>
      <c r="G65850" s="196"/>
      <c r="H65850" s="192"/>
    </row>
    <row r="65851" spans="6:8" x14ac:dyDescent="0.2">
      <c r="F65851" s="195"/>
      <c r="G65851" s="196"/>
      <c r="H65851" s="192"/>
    </row>
    <row r="65852" spans="6:8" x14ac:dyDescent="0.2">
      <c r="F65852" s="195"/>
      <c r="G65852" s="196"/>
      <c r="H65852" s="192"/>
    </row>
    <row r="65853" spans="6:8" x14ac:dyDescent="0.2">
      <c r="F65853" s="195"/>
      <c r="G65853" s="196"/>
      <c r="H65853" s="192"/>
    </row>
    <row r="65854" spans="6:8" x14ac:dyDescent="0.2">
      <c r="F65854" s="195"/>
      <c r="G65854" s="196"/>
      <c r="H65854" s="192"/>
    </row>
    <row r="65855" spans="6:8" x14ac:dyDescent="0.2">
      <c r="F65855" s="195"/>
      <c r="G65855" s="196"/>
      <c r="H65855" s="192"/>
    </row>
    <row r="65856" spans="6:8" x14ac:dyDescent="0.2">
      <c r="F65856" s="195"/>
      <c r="G65856" s="196"/>
      <c r="H65856" s="192"/>
    </row>
    <row r="65857" spans="6:8" x14ac:dyDescent="0.2">
      <c r="F65857" s="195"/>
      <c r="G65857" s="196"/>
      <c r="H65857" s="192"/>
    </row>
    <row r="65858" spans="6:8" x14ac:dyDescent="0.2">
      <c r="F65858" s="195"/>
      <c r="G65858" s="196"/>
      <c r="H65858" s="192"/>
    </row>
    <row r="65859" spans="6:8" x14ac:dyDescent="0.2">
      <c r="F65859" s="195"/>
      <c r="G65859" s="196"/>
      <c r="H65859" s="192"/>
    </row>
    <row r="65860" spans="6:8" x14ac:dyDescent="0.2">
      <c r="F65860" s="195"/>
      <c r="G65860" s="196"/>
      <c r="H65860" s="192"/>
    </row>
    <row r="65861" spans="6:8" x14ac:dyDescent="0.2">
      <c r="F65861" s="195"/>
      <c r="G65861" s="196"/>
      <c r="H65861" s="192"/>
    </row>
    <row r="65862" spans="6:8" x14ac:dyDescent="0.2">
      <c r="F65862" s="195"/>
      <c r="G65862" s="196"/>
      <c r="H65862" s="192"/>
    </row>
    <row r="65863" spans="6:8" x14ac:dyDescent="0.2">
      <c r="F65863" s="195"/>
      <c r="G65863" s="196"/>
      <c r="H65863" s="192"/>
    </row>
    <row r="65864" spans="6:8" x14ac:dyDescent="0.2">
      <c r="F65864" s="195"/>
      <c r="G65864" s="196"/>
      <c r="H65864" s="192"/>
    </row>
    <row r="65865" spans="6:8" x14ac:dyDescent="0.2">
      <c r="F65865" s="195"/>
      <c r="G65865" s="196"/>
      <c r="H65865" s="192"/>
    </row>
    <row r="65866" spans="6:8" x14ac:dyDescent="0.2">
      <c r="F65866" s="195"/>
      <c r="G65866" s="196"/>
      <c r="H65866" s="192"/>
    </row>
    <row r="65867" spans="6:8" x14ac:dyDescent="0.2">
      <c r="F65867" s="195"/>
      <c r="G65867" s="196"/>
      <c r="H65867" s="192"/>
    </row>
    <row r="65868" spans="6:8" x14ac:dyDescent="0.2">
      <c r="F65868" s="195"/>
      <c r="G65868" s="196"/>
      <c r="H65868" s="192"/>
    </row>
    <row r="65869" spans="6:8" x14ac:dyDescent="0.2">
      <c r="F65869" s="195"/>
      <c r="G65869" s="196"/>
      <c r="H65869" s="192"/>
    </row>
    <row r="65870" spans="6:8" x14ac:dyDescent="0.2">
      <c r="F65870" s="195"/>
      <c r="G65870" s="196"/>
      <c r="H65870" s="192"/>
    </row>
    <row r="65871" spans="6:8" x14ac:dyDescent="0.2">
      <c r="F65871" s="195"/>
      <c r="G65871" s="196"/>
      <c r="H65871" s="192"/>
    </row>
    <row r="65872" spans="6:8" x14ac:dyDescent="0.2">
      <c r="F65872" s="195"/>
      <c r="G65872" s="196"/>
      <c r="H65872" s="192"/>
    </row>
    <row r="65873" spans="6:8" x14ac:dyDescent="0.2">
      <c r="F65873" s="195"/>
      <c r="G65873" s="196"/>
      <c r="H65873" s="192"/>
    </row>
    <row r="65874" spans="6:8" x14ac:dyDescent="0.2">
      <c r="F65874" s="195"/>
      <c r="G65874" s="196"/>
      <c r="H65874" s="192"/>
    </row>
    <row r="65875" spans="6:8" x14ac:dyDescent="0.2">
      <c r="F65875" s="195"/>
      <c r="G65875" s="196"/>
      <c r="H65875" s="192"/>
    </row>
    <row r="65876" spans="6:8" x14ac:dyDescent="0.2">
      <c r="F65876" s="195"/>
      <c r="G65876" s="196"/>
      <c r="H65876" s="192"/>
    </row>
    <row r="65877" spans="6:8" x14ac:dyDescent="0.2">
      <c r="F65877" s="195"/>
      <c r="G65877" s="196"/>
      <c r="H65877" s="192"/>
    </row>
    <row r="65878" spans="6:8" x14ac:dyDescent="0.2">
      <c r="F65878" s="195"/>
      <c r="G65878" s="196"/>
      <c r="H65878" s="192"/>
    </row>
    <row r="65879" spans="6:8" x14ac:dyDescent="0.2">
      <c r="F65879" s="195"/>
      <c r="G65879" s="196"/>
      <c r="H65879" s="192"/>
    </row>
    <row r="65880" spans="6:8" x14ac:dyDescent="0.2">
      <c r="F65880" s="195"/>
      <c r="G65880" s="196"/>
      <c r="H65880" s="192"/>
    </row>
    <row r="65881" spans="6:8" x14ac:dyDescent="0.2">
      <c r="F65881" s="195"/>
      <c r="G65881" s="196"/>
      <c r="H65881" s="192"/>
    </row>
    <row r="65882" spans="6:8" x14ac:dyDescent="0.2">
      <c r="F65882" s="195"/>
      <c r="G65882" s="196"/>
      <c r="H65882" s="192"/>
    </row>
    <row r="65883" spans="6:8" x14ac:dyDescent="0.2">
      <c r="F65883" s="195"/>
      <c r="G65883" s="196"/>
      <c r="H65883" s="192"/>
    </row>
    <row r="65884" spans="6:8" x14ac:dyDescent="0.2">
      <c r="F65884" s="195"/>
      <c r="G65884" s="196"/>
      <c r="H65884" s="192"/>
    </row>
    <row r="65885" spans="6:8" x14ac:dyDescent="0.2">
      <c r="F65885" s="195"/>
      <c r="G65885" s="196"/>
      <c r="H65885" s="192"/>
    </row>
    <row r="65886" spans="6:8" x14ac:dyDescent="0.2">
      <c r="F65886" s="195"/>
      <c r="G65886" s="196"/>
      <c r="H65886" s="192"/>
    </row>
    <row r="65887" spans="6:8" x14ac:dyDescent="0.2">
      <c r="F65887" s="195"/>
      <c r="G65887" s="196"/>
      <c r="H65887" s="192"/>
    </row>
    <row r="65888" spans="6:8" x14ac:dyDescent="0.2">
      <c r="F65888" s="195"/>
      <c r="G65888" s="196"/>
      <c r="H65888" s="192"/>
    </row>
    <row r="65889" spans="6:8" x14ac:dyDescent="0.2">
      <c r="F65889" s="195"/>
      <c r="G65889" s="196"/>
      <c r="H65889" s="192"/>
    </row>
    <row r="65890" spans="6:8" x14ac:dyDescent="0.2">
      <c r="F65890" s="195"/>
      <c r="G65890" s="196"/>
      <c r="H65890" s="192"/>
    </row>
    <row r="65891" spans="6:8" x14ac:dyDescent="0.2">
      <c r="F65891" s="195"/>
      <c r="G65891" s="196"/>
      <c r="H65891" s="192"/>
    </row>
    <row r="65892" spans="6:8" x14ac:dyDescent="0.2">
      <c r="F65892" s="195"/>
      <c r="G65892" s="196"/>
      <c r="H65892" s="192"/>
    </row>
    <row r="65893" spans="6:8" x14ac:dyDescent="0.2">
      <c r="F65893" s="195"/>
      <c r="G65893" s="196"/>
      <c r="H65893" s="192"/>
    </row>
    <row r="65894" spans="6:8" x14ac:dyDescent="0.2">
      <c r="F65894" s="195"/>
      <c r="G65894" s="196"/>
      <c r="H65894" s="192"/>
    </row>
    <row r="65895" spans="6:8" x14ac:dyDescent="0.2">
      <c r="F65895" s="195"/>
      <c r="G65895" s="196"/>
      <c r="H65895" s="192"/>
    </row>
    <row r="65896" spans="6:8" x14ac:dyDescent="0.2">
      <c r="F65896" s="195"/>
      <c r="G65896" s="196"/>
      <c r="H65896" s="192"/>
    </row>
    <row r="65897" spans="6:8" x14ac:dyDescent="0.2">
      <c r="F65897" s="195"/>
      <c r="G65897" s="196"/>
      <c r="H65897" s="192"/>
    </row>
    <row r="65898" spans="6:8" x14ac:dyDescent="0.2">
      <c r="F65898" s="195"/>
      <c r="G65898" s="196"/>
      <c r="H65898" s="192"/>
    </row>
    <row r="65899" spans="6:8" x14ac:dyDescent="0.2">
      <c r="F65899" s="195"/>
      <c r="G65899" s="196"/>
      <c r="H65899" s="192"/>
    </row>
    <row r="65900" spans="6:8" x14ac:dyDescent="0.2">
      <c r="F65900" s="195"/>
      <c r="G65900" s="196"/>
      <c r="H65900" s="192"/>
    </row>
    <row r="65901" spans="6:8" x14ac:dyDescent="0.2">
      <c r="F65901" s="195"/>
      <c r="G65901" s="196"/>
      <c r="H65901" s="192"/>
    </row>
    <row r="65902" spans="6:8" x14ac:dyDescent="0.2">
      <c r="F65902" s="195"/>
      <c r="G65902" s="196"/>
      <c r="H65902" s="192"/>
    </row>
    <row r="65903" spans="6:8" x14ac:dyDescent="0.2">
      <c r="F65903" s="195"/>
      <c r="G65903" s="196"/>
      <c r="H65903" s="192"/>
    </row>
    <row r="65904" spans="6:8" x14ac:dyDescent="0.2">
      <c r="F65904" s="195"/>
      <c r="G65904" s="196"/>
      <c r="H65904" s="192"/>
    </row>
    <row r="65905" spans="6:8" x14ac:dyDescent="0.2">
      <c r="F65905" s="195"/>
      <c r="G65905" s="196"/>
      <c r="H65905" s="192"/>
    </row>
    <row r="65906" spans="6:8" x14ac:dyDescent="0.2">
      <c r="F65906" s="195"/>
      <c r="G65906" s="196"/>
      <c r="H65906" s="192"/>
    </row>
    <row r="65907" spans="6:8" x14ac:dyDescent="0.2">
      <c r="F65907" s="195"/>
      <c r="G65907" s="196"/>
      <c r="H65907" s="192"/>
    </row>
    <row r="65908" spans="6:8" x14ac:dyDescent="0.2">
      <c r="F65908" s="195"/>
      <c r="G65908" s="196"/>
      <c r="H65908" s="192"/>
    </row>
    <row r="65909" spans="6:8" x14ac:dyDescent="0.2">
      <c r="F65909" s="195"/>
      <c r="G65909" s="196"/>
      <c r="H65909" s="192"/>
    </row>
    <row r="65910" spans="6:8" x14ac:dyDescent="0.2">
      <c r="F65910" s="195"/>
      <c r="G65910" s="196"/>
      <c r="H65910" s="192"/>
    </row>
    <row r="65911" spans="6:8" x14ac:dyDescent="0.2">
      <c r="F65911" s="195"/>
      <c r="G65911" s="196"/>
      <c r="H65911" s="192"/>
    </row>
    <row r="65912" spans="6:8" x14ac:dyDescent="0.2">
      <c r="F65912" s="195"/>
      <c r="G65912" s="196"/>
      <c r="H65912" s="192"/>
    </row>
    <row r="65913" spans="6:8" x14ac:dyDescent="0.2">
      <c r="F65913" s="195"/>
      <c r="G65913" s="196"/>
      <c r="H65913" s="192"/>
    </row>
    <row r="65914" spans="6:8" x14ac:dyDescent="0.2">
      <c r="F65914" s="195"/>
      <c r="G65914" s="196"/>
      <c r="H65914" s="192"/>
    </row>
    <row r="65915" spans="6:8" x14ac:dyDescent="0.2">
      <c r="F65915" s="195"/>
      <c r="G65915" s="196"/>
      <c r="H65915" s="192"/>
    </row>
    <row r="65916" spans="6:8" x14ac:dyDescent="0.2">
      <c r="F65916" s="195"/>
      <c r="G65916" s="196"/>
      <c r="H65916" s="192"/>
    </row>
    <row r="65917" spans="6:8" x14ac:dyDescent="0.2">
      <c r="F65917" s="195"/>
      <c r="G65917" s="196"/>
      <c r="H65917" s="192"/>
    </row>
    <row r="65918" spans="6:8" x14ac:dyDescent="0.2">
      <c r="F65918" s="195"/>
      <c r="G65918" s="196"/>
      <c r="H65918" s="192"/>
    </row>
    <row r="65919" spans="6:8" x14ac:dyDescent="0.2">
      <c r="F65919" s="195"/>
      <c r="G65919" s="196"/>
      <c r="H65919" s="192"/>
    </row>
    <row r="65920" spans="6:8" x14ac:dyDescent="0.2">
      <c r="F65920" s="195"/>
      <c r="G65920" s="196"/>
      <c r="H65920" s="192"/>
    </row>
    <row r="65921" spans="6:8" x14ac:dyDescent="0.2">
      <c r="F65921" s="195"/>
      <c r="G65921" s="196"/>
      <c r="H65921" s="192"/>
    </row>
    <row r="65922" spans="6:8" x14ac:dyDescent="0.2">
      <c r="F65922" s="195"/>
      <c r="G65922" s="196"/>
      <c r="H65922" s="192"/>
    </row>
    <row r="65923" spans="6:8" x14ac:dyDescent="0.2">
      <c r="F65923" s="195"/>
      <c r="G65923" s="196"/>
      <c r="H65923" s="192"/>
    </row>
    <row r="65924" spans="6:8" x14ac:dyDescent="0.2">
      <c r="F65924" s="195"/>
      <c r="G65924" s="196"/>
      <c r="H65924" s="192"/>
    </row>
    <row r="65925" spans="6:8" x14ac:dyDescent="0.2">
      <c r="F65925" s="195"/>
      <c r="G65925" s="196"/>
      <c r="H65925" s="192"/>
    </row>
    <row r="65926" spans="6:8" x14ac:dyDescent="0.2">
      <c r="F65926" s="195"/>
      <c r="G65926" s="196"/>
      <c r="H65926" s="192"/>
    </row>
    <row r="65927" spans="6:8" x14ac:dyDescent="0.2">
      <c r="F65927" s="195"/>
      <c r="G65927" s="196"/>
      <c r="H65927" s="192"/>
    </row>
    <row r="65928" spans="6:8" x14ac:dyDescent="0.2">
      <c r="F65928" s="195"/>
      <c r="G65928" s="196"/>
      <c r="H65928" s="192"/>
    </row>
    <row r="65929" spans="6:8" x14ac:dyDescent="0.2">
      <c r="F65929" s="195"/>
      <c r="G65929" s="196"/>
      <c r="H65929" s="192"/>
    </row>
    <row r="65930" spans="6:8" x14ac:dyDescent="0.2">
      <c r="F65930" s="195"/>
      <c r="G65930" s="196"/>
      <c r="H65930" s="192"/>
    </row>
    <row r="65931" spans="6:8" x14ac:dyDescent="0.2">
      <c r="F65931" s="195"/>
      <c r="G65931" s="196"/>
      <c r="H65931" s="192"/>
    </row>
    <row r="65932" spans="6:8" x14ac:dyDescent="0.2">
      <c r="F65932" s="195"/>
      <c r="G65932" s="196"/>
      <c r="H65932" s="192"/>
    </row>
    <row r="65933" spans="6:8" x14ac:dyDescent="0.2">
      <c r="F65933" s="195"/>
      <c r="G65933" s="196"/>
      <c r="H65933" s="192"/>
    </row>
    <row r="65934" spans="6:8" x14ac:dyDescent="0.2">
      <c r="F65934" s="195"/>
      <c r="G65934" s="196"/>
      <c r="H65934" s="192"/>
    </row>
    <row r="65935" spans="6:8" x14ac:dyDescent="0.2">
      <c r="F65935" s="195"/>
      <c r="G65935" s="196"/>
      <c r="H65935" s="192"/>
    </row>
    <row r="65936" spans="6:8" x14ac:dyDescent="0.2">
      <c r="F65936" s="195"/>
      <c r="G65936" s="196"/>
      <c r="H65936" s="192"/>
    </row>
    <row r="65937" spans="6:8" x14ac:dyDescent="0.2">
      <c r="F65937" s="195"/>
      <c r="G65937" s="196"/>
      <c r="H65937" s="192"/>
    </row>
    <row r="65938" spans="6:8" x14ac:dyDescent="0.2">
      <c r="F65938" s="195"/>
      <c r="G65938" s="196"/>
      <c r="H65938" s="192"/>
    </row>
    <row r="65939" spans="6:8" x14ac:dyDescent="0.2">
      <c r="F65939" s="195"/>
      <c r="G65939" s="196"/>
      <c r="H65939" s="192"/>
    </row>
    <row r="65940" spans="6:8" x14ac:dyDescent="0.2">
      <c r="F65940" s="195"/>
      <c r="G65940" s="196"/>
      <c r="H65940" s="192"/>
    </row>
    <row r="65941" spans="6:8" x14ac:dyDescent="0.2">
      <c r="F65941" s="195"/>
      <c r="G65941" s="196"/>
      <c r="H65941" s="192"/>
    </row>
    <row r="65942" spans="6:8" x14ac:dyDescent="0.2">
      <c r="F65942" s="195"/>
      <c r="G65942" s="196"/>
      <c r="H65942" s="192"/>
    </row>
    <row r="65943" spans="6:8" x14ac:dyDescent="0.2">
      <c r="F65943" s="195"/>
      <c r="G65943" s="196"/>
      <c r="H65943" s="192"/>
    </row>
    <row r="65944" spans="6:8" x14ac:dyDescent="0.2">
      <c r="F65944" s="195"/>
      <c r="G65944" s="196"/>
      <c r="H65944" s="192"/>
    </row>
    <row r="65945" spans="6:8" x14ac:dyDescent="0.2">
      <c r="F65945" s="195"/>
      <c r="G65945" s="196"/>
      <c r="H65945" s="192"/>
    </row>
    <row r="65946" spans="6:8" x14ac:dyDescent="0.2">
      <c r="F65946" s="195"/>
      <c r="G65946" s="196"/>
      <c r="H65946" s="192"/>
    </row>
    <row r="65947" spans="6:8" x14ac:dyDescent="0.2">
      <c r="F65947" s="195"/>
      <c r="G65947" s="196"/>
      <c r="H65947" s="192"/>
    </row>
    <row r="65948" spans="6:8" x14ac:dyDescent="0.2">
      <c r="F65948" s="195"/>
      <c r="G65948" s="196"/>
      <c r="H65948" s="192"/>
    </row>
    <row r="65949" spans="6:8" x14ac:dyDescent="0.2">
      <c r="F65949" s="195"/>
      <c r="G65949" s="196"/>
      <c r="H65949" s="192"/>
    </row>
    <row r="65950" spans="6:8" x14ac:dyDescent="0.2">
      <c r="F65950" s="195"/>
      <c r="G65950" s="196"/>
      <c r="H65950" s="192"/>
    </row>
    <row r="65951" spans="6:8" x14ac:dyDescent="0.2">
      <c r="F65951" s="195"/>
      <c r="G65951" s="196"/>
      <c r="H65951" s="192"/>
    </row>
    <row r="65952" spans="6:8" x14ac:dyDescent="0.2">
      <c r="F65952" s="195"/>
      <c r="G65952" s="196"/>
      <c r="H65952" s="192"/>
    </row>
    <row r="65953" spans="6:8" x14ac:dyDescent="0.2">
      <c r="F65953" s="195"/>
      <c r="G65953" s="196"/>
      <c r="H65953" s="192"/>
    </row>
    <row r="65954" spans="6:8" x14ac:dyDescent="0.2">
      <c r="F65954" s="195"/>
      <c r="G65954" s="196"/>
      <c r="H65954" s="192"/>
    </row>
    <row r="65955" spans="6:8" x14ac:dyDescent="0.2">
      <c r="F65955" s="195"/>
      <c r="G65955" s="196"/>
      <c r="H65955" s="192"/>
    </row>
    <row r="65956" spans="6:8" x14ac:dyDescent="0.2">
      <c r="F65956" s="195"/>
      <c r="G65956" s="196"/>
      <c r="H65956" s="192"/>
    </row>
    <row r="65957" spans="6:8" x14ac:dyDescent="0.2">
      <c r="F65957" s="195"/>
      <c r="G65957" s="196"/>
      <c r="H65957" s="192"/>
    </row>
    <row r="65958" spans="6:8" x14ac:dyDescent="0.2">
      <c r="F65958" s="195"/>
      <c r="G65958" s="196"/>
      <c r="H65958" s="192"/>
    </row>
    <row r="65959" spans="6:8" x14ac:dyDescent="0.2">
      <c r="F65959" s="195"/>
      <c r="G65959" s="196"/>
      <c r="H65959" s="192"/>
    </row>
    <row r="65960" spans="6:8" x14ac:dyDescent="0.2">
      <c r="F65960" s="195"/>
      <c r="G65960" s="196"/>
      <c r="H65960" s="192"/>
    </row>
    <row r="65961" spans="6:8" x14ac:dyDescent="0.2">
      <c r="F65961" s="195"/>
      <c r="G65961" s="196"/>
      <c r="H65961" s="192"/>
    </row>
    <row r="65962" spans="6:8" x14ac:dyDescent="0.2">
      <c r="F65962" s="195"/>
      <c r="G65962" s="196"/>
      <c r="H65962" s="192"/>
    </row>
    <row r="65963" spans="6:8" x14ac:dyDescent="0.2">
      <c r="F65963" s="195"/>
      <c r="G65963" s="196"/>
      <c r="H65963" s="192"/>
    </row>
    <row r="65964" spans="6:8" x14ac:dyDescent="0.2">
      <c r="F65964" s="195"/>
      <c r="G65964" s="196"/>
      <c r="H65964" s="192"/>
    </row>
    <row r="65965" spans="6:8" x14ac:dyDescent="0.2">
      <c r="F65965" s="195"/>
      <c r="G65965" s="196"/>
      <c r="H65965" s="192"/>
    </row>
    <row r="65966" spans="6:8" x14ac:dyDescent="0.2">
      <c r="F65966" s="195"/>
      <c r="G65966" s="196"/>
      <c r="H65966" s="192"/>
    </row>
    <row r="65967" spans="6:8" x14ac:dyDescent="0.2">
      <c r="F65967" s="195"/>
      <c r="G65967" s="196"/>
      <c r="H65967" s="192"/>
    </row>
    <row r="65968" spans="6:8" x14ac:dyDescent="0.2">
      <c r="F65968" s="195"/>
      <c r="G65968" s="196"/>
      <c r="H65968" s="192"/>
    </row>
    <row r="65969" spans="6:8" x14ac:dyDescent="0.2">
      <c r="F65969" s="195"/>
      <c r="G65969" s="196"/>
      <c r="H65969" s="192"/>
    </row>
    <row r="65970" spans="6:8" x14ac:dyDescent="0.2">
      <c r="F65970" s="195"/>
      <c r="G65970" s="196"/>
      <c r="H65970" s="192"/>
    </row>
    <row r="65971" spans="6:8" x14ac:dyDescent="0.2">
      <c r="F65971" s="195"/>
      <c r="G65971" s="196"/>
      <c r="H65971" s="192"/>
    </row>
    <row r="65972" spans="6:8" x14ac:dyDescent="0.2">
      <c r="F65972" s="195"/>
      <c r="G65972" s="196"/>
      <c r="H65972" s="192"/>
    </row>
    <row r="65973" spans="6:8" x14ac:dyDescent="0.2">
      <c r="F65973" s="195"/>
      <c r="G65973" s="196"/>
      <c r="H65973" s="192"/>
    </row>
    <row r="65974" spans="6:8" x14ac:dyDescent="0.2">
      <c r="F65974" s="195"/>
      <c r="G65974" s="196"/>
      <c r="H65974" s="192"/>
    </row>
    <row r="65975" spans="6:8" x14ac:dyDescent="0.2">
      <c r="F65975" s="195"/>
      <c r="G65975" s="196"/>
      <c r="H65975" s="192"/>
    </row>
    <row r="65976" spans="6:8" x14ac:dyDescent="0.2">
      <c r="F65976" s="195"/>
      <c r="G65976" s="196"/>
      <c r="H65976" s="192"/>
    </row>
    <row r="65977" spans="6:8" x14ac:dyDescent="0.2">
      <c r="F65977" s="195"/>
      <c r="G65977" s="196"/>
      <c r="H65977" s="192"/>
    </row>
    <row r="65978" spans="6:8" x14ac:dyDescent="0.2">
      <c r="F65978" s="195"/>
      <c r="G65978" s="196"/>
      <c r="H65978" s="192"/>
    </row>
    <row r="65979" spans="6:8" x14ac:dyDescent="0.2">
      <c r="F65979" s="195"/>
      <c r="G65979" s="196"/>
      <c r="H65979" s="192"/>
    </row>
    <row r="65980" spans="6:8" x14ac:dyDescent="0.2">
      <c r="F65980" s="195"/>
      <c r="G65980" s="196"/>
      <c r="H65980" s="192"/>
    </row>
    <row r="65981" spans="6:8" x14ac:dyDescent="0.2">
      <c r="F65981" s="195"/>
      <c r="G65981" s="196"/>
      <c r="H65981" s="192"/>
    </row>
    <row r="65982" spans="6:8" x14ac:dyDescent="0.2">
      <c r="F65982" s="195"/>
      <c r="G65982" s="196"/>
      <c r="H65982" s="192"/>
    </row>
    <row r="65983" spans="6:8" x14ac:dyDescent="0.2">
      <c r="F65983" s="195"/>
      <c r="G65983" s="196"/>
      <c r="H65983" s="192"/>
    </row>
    <row r="65984" spans="6:8" x14ac:dyDescent="0.2">
      <c r="F65984" s="195"/>
      <c r="G65984" s="196"/>
      <c r="H65984" s="192"/>
    </row>
    <row r="65985" spans="6:8" x14ac:dyDescent="0.2">
      <c r="F65985" s="195"/>
      <c r="G65985" s="196"/>
      <c r="H65985" s="192"/>
    </row>
    <row r="65986" spans="6:8" x14ac:dyDescent="0.2">
      <c r="F65986" s="195"/>
      <c r="G65986" s="196"/>
      <c r="H65986" s="192"/>
    </row>
    <row r="65987" spans="6:8" x14ac:dyDescent="0.2">
      <c r="F65987" s="195"/>
      <c r="G65987" s="196"/>
      <c r="H65987" s="192"/>
    </row>
    <row r="65988" spans="6:8" x14ac:dyDescent="0.2">
      <c r="F65988" s="195"/>
      <c r="G65988" s="196"/>
      <c r="H65988" s="192"/>
    </row>
    <row r="65989" spans="6:8" x14ac:dyDescent="0.2">
      <c r="F65989" s="195"/>
      <c r="G65989" s="196"/>
      <c r="H65989" s="192"/>
    </row>
    <row r="65990" spans="6:8" x14ac:dyDescent="0.2">
      <c r="F65990" s="195"/>
      <c r="G65990" s="196"/>
      <c r="H65990" s="192"/>
    </row>
    <row r="65991" spans="6:8" x14ac:dyDescent="0.2">
      <c r="F65991" s="195"/>
      <c r="G65991" s="196"/>
      <c r="H65991" s="192"/>
    </row>
    <row r="65992" spans="6:8" x14ac:dyDescent="0.2">
      <c r="F65992" s="195"/>
      <c r="G65992" s="196"/>
      <c r="H65992" s="192"/>
    </row>
    <row r="65993" spans="6:8" x14ac:dyDescent="0.2">
      <c r="F65993" s="195"/>
      <c r="G65993" s="196"/>
      <c r="H65993" s="192"/>
    </row>
    <row r="65994" spans="6:8" x14ac:dyDescent="0.2">
      <c r="F65994" s="195"/>
      <c r="G65994" s="196"/>
      <c r="H65994" s="192"/>
    </row>
    <row r="65995" spans="6:8" x14ac:dyDescent="0.2">
      <c r="F65995" s="195"/>
      <c r="G65995" s="196"/>
      <c r="H65995" s="192"/>
    </row>
    <row r="65996" spans="6:8" x14ac:dyDescent="0.2">
      <c r="F65996" s="195"/>
      <c r="G65996" s="196"/>
      <c r="H65996" s="192"/>
    </row>
    <row r="65997" spans="6:8" x14ac:dyDescent="0.2">
      <c r="F65997" s="195"/>
      <c r="G65997" s="196"/>
      <c r="H65997" s="192"/>
    </row>
    <row r="65998" spans="6:8" x14ac:dyDescent="0.2">
      <c r="F65998" s="195"/>
      <c r="G65998" s="196"/>
      <c r="H65998" s="192"/>
    </row>
    <row r="65999" spans="6:8" x14ac:dyDescent="0.2">
      <c r="F65999" s="195"/>
      <c r="G65999" s="196"/>
      <c r="H65999" s="192"/>
    </row>
    <row r="66000" spans="6:8" x14ac:dyDescent="0.2">
      <c r="F66000" s="195"/>
      <c r="G66000" s="196"/>
      <c r="H66000" s="192"/>
    </row>
    <row r="66001" spans="6:8" x14ac:dyDescent="0.2">
      <c r="F66001" s="195"/>
      <c r="G66001" s="196"/>
      <c r="H66001" s="192"/>
    </row>
    <row r="66002" spans="6:8" x14ac:dyDescent="0.2">
      <c r="F66002" s="195"/>
      <c r="G66002" s="196"/>
      <c r="H66002" s="192"/>
    </row>
    <row r="66003" spans="6:8" x14ac:dyDescent="0.2">
      <c r="F66003" s="195"/>
      <c r="G66003" s="196"/>
      <c r="H66003" s="192"/>
    </row>
    <row r="66004" spans="6:8" x14ac:dyDescent="0.2">
      <c r="F66004" s="195"/>
      <c r="G66004" s="196"/>
      <c r="H66004" s="192"/>
    </row>
    <row r="66005" spans="6:8" x14ac:dyDescent="0.2">
      <c r="F66005" s="195"/>
      <c r="G66005" s="196"/>
      <c r="H66005" s="192"/>
    </row>
    <row r="66006" spans="6:8" x14ac:dyDescent="0.2">
      <c r="F66006" s="195"/>
      <c r="G66006" s="196"/>
      <c r="H66006" s="192"/>
    </row>
    <row r="66007" spans="6:8" x14ac:dyDescent="0.2">
      <c r="F66007" s="195"/>
      <c r="G66007" s="196"/>
      <c r="H66007" s="192"/>
    </row>
    <row r="66008" spans="6:8" x14ac:dyDescent="0.2">
      <c r="F66008" s="195"/>
      <c r="G66008" s="196"/>
      <c r="H66008" s="192"/>
    </row>
    <row r="66009" spans="6:8" x14ac:dyDescent="0.2">
      <c r="F66009" s="195"/>
      <c r="G66009" s="196"/>
      <c r="H66009" s="192"/>
    </row>
    <row r="66010" spans="6:8" x14ac:dyDescent="0.2">
      <c r="F66010" s="195"/>
      <c r="G66010" s="196"/>
      <c r="H66010" s="192"/>
    </row>
    <row r="66011" spans="6:8" x14ac:dyDescent="0.2">
      <c r="F66011" s="195"/>
      <c r="G66011" s="196"/>
      <c r="H66011" s="192"/>
    </row>
    <row r="66012" spans="6:8" x14ac:dyDescent="0.2">
      <c r="F66012" s="195"/>
      <c r="G66012" s="196"/>
      <c r="H66012" s="192"/>
    </row>
    <row r="66013" spans="6:8" x14ac:dyDescent="0.2">
      <c r="F66013" s="195"/>
      <c r="G66013" s="196"/>
      <c r="H66013" s="192"/>
    </row>
    <row r="66014" spans="6:8" x14ac:dyDescent="0.2">
      <c r="F66014" s="195"/>
      <c r="G66014" s="196"/>
      <c r="H66014" s="192"/>
    </row>
    <row r="66015" spans="6:8" x14ac:dyDescent="0.2">
      <c r="F66015" s="195"/>
      <c r="G66015" s="196"/>
      <c r="H66015" s="192"/>
    </row>
    <row r="66016" spans="6:8" x14ac:dyDescent="0.2">
      <c r="F66016" s="195"/>
      <c r="G66016" s="196"/>
      <c r="H66016" s="192"/>
    </row>
    <row r="66017" spans="6:8" x14ac:dyDescent="0.2">
      <c r="F66017" s="195"/>
      <c r="G66017" s="196"/>
      <c r="H66017" s="192"/>
    </row>
    <row r="66018" spans="6:8" x14ac:dyDescent="0.2">
      <c r="F66018" s="195"/>
      <c r="G66018" s="196"/>
      <c r="H66018" s="192"/>
    </row>
    <row r="66019" spans="6:8" x14ac:dyDescent="0.2">
      <c r="F66019" s="195"/>
      <c r="G66019" s="196"/>
      <c r="H66019" s="192"/>
    </row>
    <row r="66020" spans="6:8" x14ac:dyDescent="0.2">
      <c r="F66020" s="195"/>
      <c r="G66020" s="196"/>
      <c r="H66020" s="192"/>
    </row>
    <row r="66021" spans="6:8" x14ac:dyDescent="0.2">
      <c r="F66021" s="195"/>
      <c r="G66021" s="196"/>
      <c r="H66021" s="192"/>
    </row>
    <row r="66022" spans="6:8" x14ac:dyDescent="0.2">
      <c r="F66022" s="195"/>
      <c r="G66022" s="196"/>
      <c r="H66022" s="192"/>
    </row>
    <row r="66023" spans="6:8" x14ac:dyDescent="0.2">
      <c r="F66023" s="195"/>
      <c r="G66023" s="196"/>
      <c r="H66023" s="192"/>
    </row>
    <row r="66024" spans="6:8" x14ac:dyDescent="0.2">
      <c r="F66024" s="195"/>
      <c r="G66024" s="196"/>
      <c r="H66024" s="192"/>
    </row>
    <row r="66025" spans="6:8" x14ac:dyDescent="0.2">
      <c r="F66025" s="195"/>
      <c r="G66025" s="196"/>
      <c r="H66025" s="192"/>
    </row>
    <row r="66026" spans="6:8" x14ac:dyDescent="0.2">
      <c r="F66026" s="195"/>
      <c r="G66026" s="196"/>
      <c r="H66026" s="192"/>
    </row>
    <row r="66027" spans="6:8" x14ac:dyDescent="0.2">
      <c r="F66027" s="195"/>
      <c r="G66027" s="196"/>
      <c r="H66027" s="192"/>
    </row>
    <row r="66028" spans="6:8" x14ac:dyDescent="0.2">
      <c r="F66028" s="195"/>
      <c r="G66028" s="196"/>
      <c r="H66028" s="192"/>
    </row>
    <row r="66029" spans="6:8" x14ac:dyDescent="0.2">
      <c r="F66029" s="195"/>
      <c r="G66029" s="196"/>
      <c r="H66029" s="192"/>
    </row>
    <row r="66030" spans="6:8" x14ac:dyDescent="0.2">
      <c r="F66030" s="195"/>
      <c r="G66030" s="196"/>
      <c r="H66030" s="192"/>
    </row>
    <row r="66031" spans="6:8" x14ac:dyDescent="0.2">
      <c r="F66031" s="195"/>
      <c r="G66031" s="196"/>
      <c r="H66031" s="192"/>
    </row>
    <row r="66032" spans="6:8" x14ac:dyDescent="0.2">
      <c r="F66032" s="195"/>
      <c r="G66032" s="196"/>
      <c r="H66032" s="192"/>
    </row>
    <row r="66033" spans="6:8" x14ac:dyDescent="0.2">
      <c r="F66033" s="195"/>
      <c r="G66033" s="196"/>
      <c r="H66033" s="192"/>
    </row>
    <row r="66034" spans="6:8" x14ac:dyDescent="0.2">
      <c r="F66034" s="195"/>
      <c r="G66034" s="196"/>
      <c r="H66034" s="192"/>
    </row>
    <row r="66035" spans="6:8" x14ac:dyDescent="0.2">
      <c r="F66035" s="195"/>
      <c r="G66035" s="196"/>
      <c r="H66035" s="192"/>
    </row>
    <row r="66036" spans="6:8" x14ac:dyDescent="0.2">
      <c r="F66036" s="195"/>
      <c r="G66036" s="196"/>
      <c r="H66036" s="192"/>
    </row>
    <row r="66037" spans="6:8" x14ac:dyDescent="0.2">
      <c r="F66037" s="195"/>
      <c r="G66037" s="196"/>
      <c r="H66037" s="192"/>
    </row>
    <row r="66038" spans="6:8" x14ac:dyDescent="0.2">
      <c r="F66038" s="195"/>
      <c r="G66038" s="196"/>
      <c r="H66038" s="192"/>
    </row>
    <row r="66039" spans="6:8" x14ac:dyDescent="0.2">
      <c r="F66039" s="195"/>
      <c r="G66039" s="196"/>
      <c r="H66039" s="192"/>
    </row>
    <row r="66040" spans="6:8" x14ac:dyDescent="0.2">
      <c r="F66040" s="195"/>
      <c r="G66040" s="196"/>
      <c r="H66040" s="192"/>
    </row>
    <row r="66041" spans="6:8" x14ac:dyDescent="0.2">
      <c r="F66041" s="195"/>
      <c r="G66041" s="196"/>
      <c r="H66041" s="192"/>
    </row>
    <row r="66042" spans="6:8" x14ac:dyDescent="0.2">
      <c r="F66042" s="195"/>
      <c r="G66042" s="196"/>
      <c r="H66042" s="192"/>
    </row>
    <row r="66043" spans="6:8" x14ac:dyDescent="0.2">
      <c r="F66043" s="195"/>
      <c r="G66043" s="196"/>
      <c r="H66043" s="192"/>
    </row>
    <row r="66044" spans="6:8" x14ac:dyDescent="0.2">
      <c r="F66044" s="195"/>
      <c r="G66044" s="196"/>
      <c r="H66044" s="192"/>
    </row>
    <row r="66045" spans="6:8" x14ac:dyDescent="0.2">
      <c r="F66045" s="195"/>
      <c r="G66045" s="196"/>
      <c r="H66045" s="192"/>
    </row>
    <row r="66046" spans="6:8" x14ac:dyDescent="0.2">
      <c r="F66046" s="195"/>
      <c r="G66046" s="196"/>
      <c r="H66046" s="192"/>
    </row>
    <row r="66047" spans="6:8" x14ac:dyDescent="0.2">
      <c r="F66047" s="195"/>
      <c r="G66047" s="196"/>
      <c r="H66047" s="192"/>
    </row>
    <row r="66048" spans="6:8" x14ac:dyDescent="0.2">
      <c r="F66048" s="195"/>
      <c r="G66048" s="196"/>
      <c r="H66048" s="192"/>
    </row>
    <row r="66049" spans="6:8" x14ac:dyDescent="0.2">
      <c r="F66049" s="195"/>
      <c r="G66049" s="196"/>
      <c r="H66049" s="192"/>
    </row>
    <row r="66050" spans="6:8" x14ac:dyDescent="0.2">
      <c r="F66050" s="195"/>
      <c r="G66050" s="196"/>
      <c r="H66050" s="192"/>
    </row>
    <row r="66051" spans="6:8" x14ac:dyDescent="0.2">
      <c r="F66051" s="195"/>
      <c r="G66051" s="196"/>
      <c r="H66051" s="192"/>
    </row>
    <row r="66052" spans="6:8" x14ac:dyDescent="0.2">
      <c r="F66052" s="195"/>
      <c r="G66052" s="196"/>
      <c r="H66052" s="192"/>
    </row>
    <row r="66053" spans="6:8" x14ac:dyDescent="0.2">
      <c r="F66053" s="195"/>
      <c r="G66053" s="196"/>
      <c r="H66053" s="192"/>
    </row>
    <row r="66054" spans="6:8" x14ac:dyDescent="0.2">
      <c r="F66054" s="195"/>
      <c r="G66054" s="196"/>
      <c r="H66054" s="192"/>
    </row>
    <row r="66055" spans="6:8" x14ac:dyDescent="0.2">
      <c r="F66055" s="195"/>
      <c r="G66055" s="196"/>
      <c r="H66055" s="192"/>
    </row>
    <row r="66056" spans="6:8" x14ac:dyDescent="0.2">
      <c r="F66056" s="195"/>
      <c r="G66056" s="196"/>
      <c r="H66056" s="192"/>
    </row>
    <row r="66057" spans="6:8" x14ac:dyDescent="0.2">
      <c r="F66057" s="195"/>
      <c r="G66057" s="196"/>
      <c r="H66057" s="192"/>
    </row>
    <row r="66058" spans="6:8" x14ac:dyDescent="0.2">
      <c r="F66058" s="195"/>
      <c r="G66058" s="196"/>
      <c r="H66058" s="192"/>
    </row>
    <row r="66059" spans="6:8" x14ac:dyDescent="0.2">
      <c r="F66059" s="195"/>
      <c r="G66059" s="196"/>
      <c r="H66059" s="192"/>
    </row>
    <row r="66060" spans="6:8" x14ac:dyDescent="0.2">
      <c r="F66060" s="195"/>
      <c r="G66060" s="196"/>
      <c r="H66060" s="192"/>
    </row>
    <row r="66061" spans="6:8" x14ac:dyDescent="0.2">
      <c r="F66061" s="195"/>
      <c r="G66061" s="196"/>
      <c r="H66061" s="192"/>
    </row>
    <row r="66062" spans="6:8" x14ac:dyDescent="0.2">
      <c r="F66062" s="195"/>
      <c r="G66062" s="196"/>
      <c r="H66062" s="192"/>
    </row>
    <row r="66063" spans="6:8" x14ac:dyDescent="0.2">
      <c r="F66063" s="195"/>
      <c r="G66063" s="196"/>
      <c r="H66063" s="192"/>
    </row>
    <row r="66064" spans="6:8" x14ac:dyDescent="0.2">
      <c r="F66064" s="195"/>
      <c r="G66064" s="196"/>
      <c r="H66064" s="192"/>
    </row>
    <row r="66065" spans="6:8" x14ac:dyDescent="0.2">
      <c r="F66065" s="195"/>
      <c r="G66065" s="196"/>
      <c r="H66065" s="192"/>
    </row>
    <row r="66066" spans="6:8" x14ac:dyDescent="0.2">
      <c r="F66066" s="195"/>
      <c r="G66066" s="196"/>
      <c r="H66066" s="192"/>
    </row>
    <row r="66067" spans="6:8" x14ac:dyDescent="0.2">
      <c r="F66067" s="195"/>
      <c r="G66067" s="196"/>
      <c r="H66067" s="192"/>
    </row>
    <row r="66068" spans="6:8" x14ac:dyDescent="0.2">
      <c r="F66068" s="195"/>
      <c r="G66068" s="196"/>
      <c r="H66068" s="192"/>
    </row>
    <row r="66069" spans="6:8" x14ac:dyDescent="0.2">
      <c r="F66069" s="195"/>
      <c r="G66069" s="196"/>
      <c r="H66069" s="192"/>
    </row>
    <row r="66070" spans="6:8" x14ac:dyDescent="0.2">
      <c r="F66070" s="195"/>
      <c r="G66070" s="196"/>
      <c r="H66070" s="192"/>
    </row>
    <row r="66071" spans="6:8" x14ac:dyDescent="0.2">
      <c r="F66071" s="195"/>
      <c r="G66071" s="196"/>
      <c r="H66071" s="192"/>
    </row>
    <row r="66072" spans="6:8" x14ac:dyDescent="0.2">
      <c r="F66072" s="195"/>
      <c r="G66072" s="196"/>
      <c r="H66072" s="192"/>
    </row>
    <row r="66073" spans="6:8" x14ac:dyDescent="0.2">
      <c r="F66073" s="195"/>
      <c r="G66073" s="196"/>
      <c r="H66073" s="192"/>
    </row>
    <row r="66074" spans="6:8" x14ac:dyDescent="0.2">
      <c r="F66074" s="195"/>
      <c r="G66074" s="196"/>
      <c r="H66074" s="192"/>
    </row>
    <row r="66075" spans="6:8" x14ac:dyDescent="0.2">
      <c r="F66075" s="195"/>
      <c r="G66075" s="196"/>
      <c r="H66075" s="192"/>
    </row>
    <row r="66076" spans="6:8" x14ac:dyDescent="0.2">
      <c r="F66076" s="195"/>
      <c r="G66076" s="196"/>
      <c r="H66076" s="192"/>
    </row>
    <row r="66077" spans="6:8" x14ac:dyDescent="0.2">
      <c r="F66077" s="195"/>
      <c r="G66077" s="196"/>
      <c r="H66077" s="192"/>
    </row>
    <row r="66078" spans="6:8" x14ac:dyDescent="0.2">
      <c r="F66078" s="195"/>
      <c r="G66078" s="196"/>
      <c r="H66078" s="192"/>
    </row>
    <row r="66079" spans="6:8" x14ac:dyDescent="0.2">
      <c r="F66079" s="195"/>
      <c r="G66079" s="196"/>
      <c r="H66079" s="192"/>
    </row>
    <row r="66080" spans="6:8" x14ac:dyDescent="0.2">
      <c r="F66080" s="195"/>
      <c r="G66080" s="196"/>
      <c r="H66080" s="192"/>
    </row>
    <row r="66081" spans="6:8" x14ac:dyDescent="0.2">
      <c r="F66081" s="195"/>
      <c r="G66081" s="196"/>
      <c r="H66081" s="192"/>
    </row>
    <row r="66082" spans="6:8" x14ac:dyDescent="0.2">
      <c r="F66082" s="195"/>
      <c r="G66082" s="196"/>
      <c r="H66082" s="192"/>
    </row>
    <row r="66083" spans="6:8" x14ac:dyDescent="0.2">
      <c r="F66083" s="195"/>
      <c r="G66083" s="196"/>
      <c r="H66083" s="192"/>
    </row>
    <row r="66084" spans="6:8" x14ac:dyDescent="0.2">
      <c r="F66084" s="195"/>
      <c r="G66084" s="196"/>
      <c r="H66084" s="192"/>
    </row>
    <row r="66085" spans="6:8" x14ac:dyDescent="0.2">
      <c r="F66085" s="195"/>
      <c r="G66085" s="196"/>
      <c r="H66085" s="192"/>
    </row>
    <row r="66086" spans="6:8" x14ac:dyDescent="0.2">
      <c r="F66086" s="195"/>
      <c r="G66086" s="196"/>
      <c r="H66086" s="192"/>
    </row>
    <row r="66087" spans="6:8" x14ac:dyDescent="0.2">
      <c r="F66087" s="195"/>
      <c r="G66087" s="196"/>
      <c r="H66087" s="192"/>
    </row>
    <row r="66088" spans="6:8" x14ac:dyDescent="0.2">
      <c r="F66088" s="195"/>
      <c r="G66088" s="196"/>
      <c r="H66088" s="192"/>
    </row>
    <row r="66089" spans="6:8" x14ac:dyDescent="0.2">
      <c r="F66089" s="195"/>
      <c r="G66089" s="196"/>
      <c r="H66089" s="192"/>
    </row>
    <row r="66090" spans="6:8" x14ac:dyDescent="0.2">
      <c r="F66090" s="195"/>
      <c r="G66090" s="196"/>
      <c r="H66090" s="192"/>
    </row>
    <row r="66091" spans="6:8" x14ac:dyDescent="0.2">
      <c r="F66091" s="195"/>
      <c r="G66091" s="196"/>
      <c r="H66091" s="192"/>
    </row>
    <row r="66092" spans="6:8" x14ac:dyDescent="0.2">
      <c r="F66092" s="195"/>
      <c r="G66092" s="196"/>
      <c r="H66092" s="192"/>
    </row>
    <row r="66093" spans="6:8" x14ac:dyDescent="0.2">
      <c r="F66093" s="195"/>
      <c r="G66093" s="196"/>
      <c r="H66093" s="192"/>
    </row>
    <row r="66094" spans="6:8" x14ac:dyDescent="0.2">
      <c r="F66094" s="195"/>
      <c r="G66094" s="196"/>
      <c r="H66094" s="192"/>
    </row>
    <row r="66095" spans="6:8" x14ac:dyDescent="0.2">
      <c r="F66095" s="195"/>
      <c r="G66095" s="196"/>
      <c r="H66095" s="192"/>
    </row>
    <row r="66096" spans="6:8" x14ac:dyDescent="0.2">
      <c r="F66096" s="195"/>
      <c r="G66096" s="196"/>
      <c r="H66096" s="192"/>
    </row>
    <row r="66097" spans="6:8" x14ac:dyDescent="0.2">
      <c r="F66097" s="195"/>
      <c r="G66097" s="196"/>
      <c r="H66097" s="192"/>
    </row>
    <row r="66098" spans="6:8" x14ac:dyDescent="0.2">
      <c r="F66098" s="195"/>
      <c r="G66098" s="196"/>
      <c r="H66098" s="192"/>
    </row>
    <row r="66099" spans="6:8" x14ac:dyDescent="0.2">
      <c r="F66099" s="195"/>
      <c r="G66099" s="196"/>
      <c r="H66099" s="192"/>
    </row>
    <row r="66100" spans="6:8" x14ac:dyDescent="0.2">
      <c r="F66100" s="195"/>
      <c r="G66100" s="196"/>
      <c r="H66100" s="192"/>
    </row>
    <row r="66101" spans="6:8" x14ac:dyDescent="0.2">
      <c r="F66101" s="195"/>
      <c r="G66101" s="196"/>
      <c r="H66101" s="192"/>
    </row>
    <row r="66102" spans="6:8" x14ac:dyDescent="0.2">
      <c r="F66102" s="195"/>
      <c r="G66102" s="196"/>
      <c r="H66102" s="192"/>
    </row>
    <row r="66103" spans="6:8" x14ac:dyDescent="0.2">
      <c r="F66103" s="195"/>
      <c r="G66103" s="196"/>
      <c r="H66103" s="192"/>
    </row>
    <row r="66104" spans="6:8" x14ac:dyDescent="0.2">
      <c r="F66104" s="195"/>
      <c r="G66104" s="196"/>
      <c r="H66104" s="192"/>
    </row>
    <row r="66105" spans="6:8" x14ac:dyDescent="0.2">
      <c r="F66105" s="195"/>
      <c r="G66105" s="196"/>
      <c r="H66105" s="192"/>
    </row>
    <row r="66106" spans="6:8" x14ac:dyDescent="0.2">
      <c r="F66106" s="195"/>
      <c r="G66106" s="196"/>
      <c r="H66106" s="192"/>
    </row>
    <row r="66107" spans="6:8" x14ac:dyDescent="0.2">
      <c r="F66107" s="195"/>
      <c r="G66107" s="196"/>
      <c r="H66107" s="192"/>
    </row>
    <row r="66108" spans="6:8" x14ac:dyDescent="0.2">
      <c r="F66108" s="195"/>
      <c r="G66108" s="196"/>
      <c r="H66108" s="192"/>
    </row>
    <row r="66109" spans="6:8" x14ac:dyDescent="0.2">
      <c r="F66109" s="195"/>
      <c r="G66109" s="196"/>
      <c r="H66109" s="192"/>
    </row>
    <row r="66110" spans="6:8" x14ac:dyDescent="0.2">
      <c r="F66110" s="195"/>
      <c r="G66110" s="196"/>
      <c r="H66110" s="192"/>
    </row>
    <row r="66111" spans="6:8" x14ac:dyDescent="0.2">
      <c r="F66111" s="195"/>
      <c r="G66111" s="196"/>
      <c r="H66111" s="192"/>
    </row>
    <row r="66112" spans="6:8" x14ac:dyDescent="0.2">
      <c r="F66112" s="195"/>
      <c r="G66112" s="196"/>
      <c r="H66112" s="192"/>
    </row>
    <row r="66113" spans="6:8" x14ac:dyDescent="0.2">
      <c r="F66113" s="195"/>
      <c r="G66113" s="196"/>
      <c r="H66113" s="192"/>
    </row>
    <row r="66114" spans="6:8" x14ac:dyDescent="0.2">
      <c r="F66114" s="195"/>
      <c r="G66114" s="196"/>
      <c r="H66114" s="192"/>
    </row>
    <row r="66115" spans="6:8" x14ac:dyDescent="0.2">
      <c r="F66115" s="195"/>
      <c r="G66115" s="196"/>
      <c r="H66115" s="192"/>
    </row>
    <row r="66116" spans="6:8" x14ac:dyDescent="0.2">
      <c r="F66116" s="195"/>
      <c r="G66116" s="196"/>
      <c r="H66116" s="192"/>
    </row>
    <row r="66117" spans="6:8" x14ac:dyDescent="0.2">
      <c r="F66117" s="195"/>
      <c r="G66117" s="196"/>
      <c r="H66117" s="192"/>
    </row>
    <row r="66118" spans="6:8" x14ac:dyDescent="0.2">
      <c r="F66118" s="195"/>
      <c r="G66118" s="196"/>
      <c r="H66118" s="192"/>
    </row>
    <row r="66119" spans="6:8" x14ac:dyDescent="0.2">
      <c r="F66119" s="195"/>
      <c r="G66119" s="196"/>
      <c r="H66119" s="192"/>
    </row>
    <row r="66120" spans="6:8" x14ac:dyDescent="0.2">
      <c r="F66120" s="195"/>
      <c r="G66120" s="196"/>
      <c r="H66120" s="192"/>
    </row>
    <row r="66121" spans="6:8" x14ac:dyDescent="0.2">
      <c r="F66121" s="195"/>
      <c r="G66121" s="196"/>
      <c r="H66121" s="192"/>
    </row>
    <row r="66122" spans="6:8" x14ac:dyDescent="0.2">
      <c r="F66122" s="195"/>
      <c r="G66122" s="196"/>
      <c r="H66122" s="192"/>
    </row>
    <row r="66123" spans="6:8" x14ac:dyDescent="0.2">
      <c r="F66123" s="195"/>
      <c r="G66123" s="196"/>
      <c r="H66123" s="192"/>
    </row>
    <row r="66124" spans="6:8" x14ac:dyDescent="0.2">
      <c r="F66124" s="195"/>
      <c r="G66124" s="196"/>
      <c r="H66124" s="192"/>
    </row>
    <row r="66125" spans="6:8" x14ac:dyDescent="0.2">
      <c r="F66125" s="195"/>
      <c r="G66125" s="196"/>
      <c r="H66125" s="192"/>
    </row>
    <row r="66126" spans="6:8" x14ac:dyDescent="0.2">
      <c r="F66126" s="195"/>
      <c r="G66126" s="196"/>
      <c r="H66126" s="192"/>
    </row>
    <row r="66127" spans="6:8" x14ac:dyDescent="0.2">
      <c r="F66127" s="195"/>
      <c r="G66127" s="196"/>
      <c r="H66127" s="192"/>
    </row>
    <row r="66128" spans="6:8" x14ac:dyDescent="0.2">
      <c r="F66128" s="195"/>
      <c r="G66128" s="196"/>
      <c r="H66128" s="192"/>
    </row>
    <row r="66129" spans="6:8" x14ac:dyDescent="0.2">
      <c r="F66129" s="195"/>
      <c r="G66129" s="196"/>
      <c r="H66129" s="192"/>
    </row>
    <row r="66130" spans="6:8" x14ac:dyDescent="0.2">
      <c r="F66130" s="195"/>
      <c r="G66130" s="196"/>
      <c r="H66130" s="192"/>
    </row>
    <row r="66131" spans="6:8" x14ac:dyDescent="0.2">
      <c r="F66131" s="195"/>
      <c r="G66131" s="196"/>
      <c r="H66131" s="192"/>
    </row>
    <row r="66132" spans="6:8" x14ac:dyDescent="0.2">
      <c r="F66132" s="195"/>
      <c r="G66132" s="196"/>
      <c r="H66132" s="192"/>
    </row>
    <row r="66133" spans="6:8" x14ac:dyDescent="0.2">
      <c r="F66133" s="195"/>
      <c r="G66133" s="196"/>
      <c r="H66133" s="192"/>
    </row>
    <row r="66134" spans="6:8" x14ac:dyDescent="0.2">
      <c r="F66134" s="195"/>
      <c r="G66134" s="196"/>
      <c r="H66134" s="192"/>
    </row>
    <row r="66135" spans="6:8" x14ac:dyDescent="0.2">
      <c r="F66135" s="195"/>
      <c r="G66135" s="196"/>
      <c r="H66135" s="192"/>
    </row>
    <row r="66136" spans="6:8" x14ac:dyDescent="0.2">
      <c r="F66136" s="195"/>
      <c r="G66136" s="196"/>
      <c r="H66136" s="192"/>
    </row>
    <row r="66137" spans="6:8" x14ac:dyDescent="0.2">
      <c r="F66137" s="195"/>
      <c r="G66137" s="196"/>
      <c r="H66137" s="192"/>
    </row>
    <row r="66138" spans="6:8" x14ac:dyDescent="0.2">
      <c r="F66138" s="195"/>
      <c r="G66138" s="196"/>
      <c r="H66138" s="192"/>
    </row>
    <row r="66139" spans="6:8" x14ac:dyDescent="0.2">
      <c r="F66139" s="195"/>
      <c r="G66139" s="196"/>
      <c r="H66139" s="192"/>
    </row>
    <row r="66140" spans="6:8" x14ac:dyDescent="0.2">
      <c r="F66140" s="195"/>
      <c r="G66140" s="196"/>
      <c r="H66140" s="192"/>
    </row>
    <row r="66141" spans="6:8" x14ac:dyDescent="0.2">
      <c r="F66141" s="195"/>
      <c r="G66141" s="196"/>
      <c r="H66141" s="192"/>
    </row>
    <row r="66142" spans="6:8" x14ac:dyDescent="0.2">
      <c r="F66142" s="195"/>
      <c r="G66142" s="196"/>
      <c r="H66142" s="192"/>
    </row>
    <row r="66143" spans="6:8" x14ac:dyDescent="0.2">
      <c r="F66143" s="195"/>
      <c r="G66143" s="196"/>
      <c r="H66143" s="192"/>
    </row>
    <row r="66144" spans="6:8" x14ac:dyDescent="0.2">
      <c r="F66144" s="195"/>
      <c r="G66144" s="196"/>
      <c r="H66144" s="192"/>
    </row>
    <row r="66145" spans="6:8" x14ac:dyDescent="0.2">
      <c r="F66145" s="195"/>
      <c r="G66145" s="196"/>
      <c r="H66145" s="192"/>
    </row>
    <row r="66146" spans="6:8" x14ac:dyDescent="0.2">
      <c r="F66146" s="195"/>
      <c r="G66146" s="196"/>
      <c r="H66146" s="192"/>
    </row>
    <row r="66147" spans="6:8" x14ac:dyDescent="0.2">
      <c r="F66147" s="195"/>
      <c r="G66147" s="196"/>
      <c r="H66147" s="192"/>
    </row>
    <row r="66148" spans="6:8" x14ac:dyDescent="0.2">
      <c r="F66148" s="195"/>
      <c r="G66148" s="196"/>
      <c r="H66148" s="192"/>
    </row>
    <row r="66149" spans="6:8" x14ac:dyDescent="0.2">
      <c r="F66149" s="195"/>
      <c r="G66149" s="196"/>
      <c r="H66149" s="192"/>
    </row>
    <row r="66150" spans="6:8" x14ac:dyDescent="0.2">
      <c r="F66150" s="195"/>
      <c r="G66150" s="196"/>
      <c r="H66150" s="192"/>
    </row>
    <row r="66151" spans="6:8" x14ac:dyDescent="0.2">
      <c r="F66151" s="195"/>
      <c r="G66151" s="196"/>
      <c r="H66151" s="192"/>
    </row>
    <row r="66152" spans="6:8" x14ac:dyDescent="0.2">
      <c r="F66152" s="195"/>
      <c r="G66152" s="196"/>
      <c r="H66152" s="192"/>
    </row>
    <row r="66153" spans="6:8" x14ac:dyDescent="0.2">
      <c r="F66153" s="195"/>
      <c r="G66153" s="196"/>
      <c r="H66153" s="192"/>
    </row>
    <row r="66154" spans="6:8" x14ac:dyDescent="0.2">
      <c r="F66154" s="195"/>
      <c r="G66154" s="196"/>
      <c r="H66154" s="192"/>
    </row>
    <row r="66155" spans="6:8" x14ac:dyDescent="0.2">
      <c r="F66155" s="195"/>
      <c r="G66155" s="196"/>
      <c r="H66155" s="192"/>
    </row>
    <row r="66156" spans="6:8" x14ac:dyDescent="0.2">
      <c r="F66156" s="195"/>
      <c r="G66156" s="196"/>
      <c r="H66156" s="192"/>
    </row>
    <row r="66157" spans="6:8" x14ac:dyDescent="0.2">
      <c r="F66157" s="195"/>
      <c r="G66157" s="196"/>
      <c r="H66157" s="192"/>
    </row>
    <row r="66158" spans="6:8" x14ac:dyDescent="0.2">
      <c r="F66158" s="195"/>
      <c r="G66158" s="196"/>
      <c r="H66158" s="192"/>
    </row>
    <row r="66159" spans="6:8" x14ac:dyDescent="0.2">
      <c r="F66159" s="195"/>
      <c r="G66159" s="196"/>
      <c r="H66159" s="192"/>
    </row>
    <row r="66160" spans="6:8" x14ac:dyDescent="0.2">
      <c r="F66160" s="195"/>
      <c r="G66160" s="196"/>
      <c r="H66160" s="192"/>
    </row>
    <row r="66161" spans="6:8" x14ac:dyDescent="0.2">
      <c r="F66161" s="195"/>
      <c r="G66161" s="196"/>
      <c r="H66161" s="192"/>
    </row>
    <row r="66162" spans="6:8" x14ac:dyDescent="0.2">
      <c r="F66162" s="195"/>
      <c r="G66162" s="196"/>
      <c r="H66162" s="192"/>
    </row>
    <row r="66163" spans="6:8" x14ac:dyDescent="0.2">
      <c r="F66163" s="195"/>
      <c r="G66163" s="196"/>
      <c r="H66163" s="192"/>
    </row>
    <row r="66164" spans="6:8" x14ac:dyDescent="0.2">
      <c r="F66164" s="195"/>
      <c r="G66164" s="196"/>
      <c r="H66164" s="192"/>
    </row>
    <row r="66165" spans="6:8" x14ac:dyDescent="0.2">
      <c r="F66165" s="195"/>
      <c r="G66165" s="196"/>
      <c r="H66165" s="192"/>
    </row>
    <row r="66166" spans="6:8" x14ac:dyDescent="0.2">
      <c r="F66166" s="195"/>
      <c r="G66166" s="196"/>
      <c r="H66166" s="192"/>
    </row>
    <row r="66167" spans="6:8" x14ac:dyDescent="0.2">
      <c r="F66167" s="195"/>
      <c r="G66167" s="196"/>
      <c r="H66167" s="192"/>
    </row>
    <row r="66168" spans="6:8" x14ac:dyDescent="0.2">
      <c r="F66168" s="195"/>
      <c r="G66168" s="196"/>
      <c r="H66168" s="192"/>
    </row>
    <row r="66169" spans="6:8" x14ac:dyDescent="0.2">
      <c r="F66169" s="195"/>
      <c r="G66169" s="196"/>
      <c r="H66169" s="192"/>
    </row>
    <row r="66170" spans="6:8" x14ac:dyDescent="0.2">
      <c r="F66170" s="195"/>
      <c r="G66170" s="196"/>
      <c r="H66170" s="192"/>
    </row>
    <row r="66171" spans="6:8" x14ac:dyDescent="0.2">
      <c r="F66171" s="195"/>
      <c r="G66171" s="196"/>
      <c r="H66171" s="192"/>
    </row>
    <row r="66172" spans="6:8" x14ac:dyDescent="0.2">
      <c r="F66172" s="195"/>
      <c r="G66172" s="196"/>
      <c r="H66172" s="192"/>
    </row>
    <row r="66173" spans="6:8" x14ac:dyDescent="0.2">
      <c r="F66173" s="195"/>
      <c r="G66173" s="196"/>
      <c r="H66173" s="192"/>
    </row>
    <row r="66174" spans="6:8" x14ac:dyDescent="0.2">
      <c r="F66174" s="195"/>
      <c r="G66174" s="196"/>
      <c r="H66174" s="192"/>
    </row>
    <row r="66175" spans="6:8" x14ac:dyDescent="0.2">
      <c r="F66175" s="195"/>
      <c r="G66175" s="196"/>
      <c r="H66175" s="192"/>
    </row>
    <row r="66176" spans="6:8" x14ac:dyDescent="0.2">
      <c r="F66176" s="195"/>
      <c r="G66176" s="196"/>
      <c r="H66176" s="192"/>
    </row>
    <row r="66177" spans="6:8" x14ac:dyDescent="0.2">
      <c r="F66177" s="195"/>
      <c r="G66177" s="196"/>
      <c r="H66177" s="192"/>
    </row>
    <row r="66178" spans="6:8" x14ac:dyDescent="0.2">
      <c r="F66178" s="195"/>
      <c r="G66178" s="196"/>
      <c r="H66178" s="192"/>
    </row>
    <row r="66179" spans="6:8" x14ac:dyDescent="0.2">
      <c r="F66179" s="195"/>
      <c r="G66179" s="196"/>
      <c r="H66179" s="192"/>
    </row>
    <row r="66180" spans="6:8" x14ac:dyDescent="0.2">
      <c r="F66180" s="195"/>
      <c r="G66180" s="196"/>
      <c r="H66180" s="192"/>
    </row>
    <row r="66181" spans="6:8" x14ac:dyDescent="0.2">
      <c r="F66181" s="195"/>
      <c r="G66181" s="196"/>
      <c r="H66181" s="192"/>
    </row>
    <row r="66182" spans="6:8" x14ac:dyDescent="0.2">
      <c r="F66182" s="195"/>
      <c r="G66182" s="196"/>
      <c r="H66182" s="192"/>
    </row>
    <row r="66183" spans="6:8" x14ac:dyDescent="0.2">
      <c r="F66183" s="195"/>
      <c r="G66183" s="196"/>
      <c r="H66183" s="192"/>
    </row>
    <row r="66184" spans="6:8" x14ac:dyDescent="0.2">
      <c r="F66184" s="195"/>
      <c r="G66184" s="196"/>
      <c r="H66184" s="192"/>
    </row>
    <row r="66185" spans="6:8" x14ac:dyDescent="0.2">
      <c r="F66185" s="195"/>
      <c r="G66185" s="196"/>
      <c r="H66185" s="192"/>
    </row>
    <row r="66186" spans="6:8" x14ac:dyDescent="0.2">
      <c r="F66186" s="195"/>
      <c r="G66186" s="196"/>
      <c r="H66186" s="192"/>
    </row>
    <row r="66187" spans="6:8" x14ac:dyDescent="0.2">
      <c r="F66187" s="195"/>
      <c r="G66187" s="196"/>
      <c r="H66187" s="192"/>
    </row>
    <row r="66188" spans="6:8" x14ac:dyDescent="0.2">
      <c r="F66188" s="195"/>
      <c r="G66188" s="196"/>
      <c r="H66188" s="192"/>
    </row>
    <row r="66189" spans="6:8" x14ac:dyDescent="0.2">
      <c r="F66189" s="195"/>
      <c r="G66189" s="196"/>
      <c r="H66189" s="192"/>
    </row>
    <row r="66190" spans="6:8" x14ac:dyDescent="0.2">
      <c r="F66190" s="195"/>
      <c r="G66190" s="196"/>
      <c r="H66190" s="192"/>
    </row>
    <row r="66191" spans="6:8" x14ac:dyDescent="0.2">
      <c r="F66191" s="195"/>
      <c r="G66191" s="196"/>
      <c r="H66191" s="192"/>
    </row>
    <row r="66192" spans="6:8" x14ac:dyDescent="0.2">
      <c r="F66192" s="195"/>
      <c r="G66192" s="196"/>
      <c r="H66192" s="192"/>
    </row>
    <row r="66193" spans="6:8" x14ac:dyDescent="0.2">
      <c r="F66193" s="195"/>
      <c r="G66193" s="196"/>
      <c r="H66193" s="192"/>
    </row>
    <row r="66194" spans="6:8" x14ac:dyDescent="0.2">
      <c r="F66194" s="195"/>
      <c r="G66194" s="196"/>
      <c r="H66194" s="192"/>
    </row>
    <row r="66195" spans="6:8" x14ac:dyDescent="0.2">
      <c r="F66195" s="195"/>
      <c r="G66195" s="196"/>
      <c r="H66195" s="192"/>
    </row>
    <row r="66196" spans="6:8" x14ac:dyDescent="0.2">
      <c r="F66196" s="195"/>
      <c r="G66196" s="196"/>
      <c r="H66196" s="192"/>
    </row>
    <row r="66197" spans="6:8" x14ac:dyDescent="0.2">
      <c r="F66197" s="195"/>
      <c r="G66197" s="196"/>
      <c r="H66197" s="192"/>
    </row>
    <row r="66198" spans="6:8" x14ac:dyDescent="0.2">
      <c r="F66198" s="195"/>
      <c r="G66198" s="196"/>
      <c r="H66198" s="192"/>
    </row>
    <row r="66199" spans="6:8" x14ac:dyDescent="0.2">
      <c r="F66199" s="195"/>
      <c r="G66199" s="196"/>
      <c r="H66199" s="192"/>
    </row>
    <row r="66200" spans="6:8" x14ac:dyDescent="0.2">
      <c r="F66200" s="195"/>
      <c r="G66200" s="196"/>
      <c r="H66200" s="192"/>
    </row>
    <row r="66201" spans="6:8" x14ac:dyDescent="0.2">
      <c r="F66201" s="195"/>
      <c r="G66201" s="196"/>
      <c r="H66201" s="192"/>
    </row>
    <row r="66202" spans="6:8" x14ac:dyDescent="0.2">
      <c r="F66202" s="195"/>
      <c r="G66202" s="196"/>
      <c r="H66202" s="192"/>
    </row>
    <row r="66203" spans="6:8" x14ac:dyDescent="0.2">
      <c r="F66203" s="195"/>
      <c r="G66203" s="196"/>
      <c r="H66203" s="192"/>
    </row>
    <row r="66204" spans="6:8" x14ac:dyDescent="0.2">
      <c r="F66204" s="195"/>
      <c r="G66204" s="196"/>
      <c r="H66204" s="192"/>
    </row>
    <row r="66205" spans="6:8" x14ac:dyDescent="0.2">
      <c r="F66205" s="195"/>
      <c r="G66205" s="196"/>
      <c r="H66205" s="192"/>
    </row>
    <row r="66206" spans="6:8" x14ac:dyDescent="0.2">
      <c r="F66206" s="195"/>
      <c r="G66206" s="196"/>
      <c r="H66206" s="192"/>
    </row>
    <row r="66207" spans="6:8" x14ac:dyDescent="0.2">
      <c r="F66207" s="195"/>
      <c r="G66207" s="196"/>
      <c r="H66207" s="192"/>
    </row>
    <row r="66208" spans="6:8" x14ac:dyDescent="0.2">
      <c r="F66208" s="195"/>
      <c r="G66208" s="196"/>
      <c r="H66208" s="192"/>
    </row>
    <row r="66209" spans="6:8" x14ac:dyDescent="0.2">
      <c r="F66209" s="195"/>
      <c r="G66209" s="196"/>
      <c r="H66209" s="192"/>
    </row>
    <row r="66210" spans="6:8" x14ac:dyDescent="0.2">
      <c r="F66210" s="195"/>
      <c r="G66210" s="196"/>
      <c r="H66210" s="192"/>
    </row>
    <row r="66211" spans="6:8" x14ac:dyDescent="0.2">
      <c r="F66211" s="195"/>
      <c r="G66211" s="196"/>
      <c r="H66211" s="192"/>
    </row>
    <row r="66212" spans="6:8" x14ac:dyDescent="0.2">
      <c r="F66212" s="195"/>
      <c r="G66212" s="196"/>
      <c r="H66212" s="192"/>
    </row>
    <row r="66213" spans="6:8" x14ac:dyDescent="0.2">
      <c r="F66213" s="195"/>
      <c r="G66213" s="196"/>
      <c r="H66213" s="192"/>
    </row>
    <row r="66214" spans="6:8" x14ac:dyDescent="0.2">
      <c r="F66214" s="195"/>
      <c r="G66214" s="196"/>
      <c r="H66214" s="192"/>
    </row>
    <row r="66215" spans="6:8" x14ac:dyDescent="0.2">
      <c r="F66215" s="195"/>
      <c r="G66215" s="196"/>
      <c r="H66215" s="192"/>
    </row>
    <row r="66216" spans="6:8" x14ac:dyDescent="0.2">
      <c r="F66216" s="195"/>
      <c r="G66216" s="196"/>
      <c r="H66216" s="192"/>
    </row>
    <row r="66217" spans="6:8" x14ac:dyDescent="0.2">
      <c r="F66217" s="195"/>
      <c r="G66217" s="196"/>
      <c r="H66217" s="192"/>
    </row>
    <row r="66218" spans="6:8" x14ac:dyDescent="0.2">
      <c r="F66218" s="195"/>
      <c r="G66218" s="196"/>
      <c r="H66218" s="192"/>
    </row>
    <row r="66219" spans="6:8" x14ac:dyDescent="0.2">
      <c r="F66219" s="195"/>
      <c r="G66219" s="196"/>
      <c r="H66219" s="192"/>
    </row>
    <row r="66220" spans="6:8" x14ac:dyDescent="0.2">
      <c r="F66220" s="195"/>
      <c r="G66220" s="196"/>
      <c r="H66220" s="192"/>
    </row>
    <row r="66221" spans="6:8" x14ac:dyDescent="0.2">
      <c r="F66221" s="195"/>
      <c r="G66221" s="196"/>
      <c r="H66221" s="192"/>
    </row>
    <row r="66222" spans="6:8" x14ac:dyDescent="0.2">
      <c r="F66222" s="195"/>
      <c r="G66222" s="196"/>
      <c r="H66222" s="192"/>
    </row>
    <row r="66223" spans="6:8" x14ac:dyDescent="0.2">
      <c r="F66223" s="195"/>
      <c r="G66223" s="196"/>
      <c r="H66223" s="192"/>
    </row>
    <row r="66224" spans="6:8" x14ac:dyDescent="0.2">
      <c r="F66224" s="195"/>
      <c r="G66224" s="196"/>
      <c r="H66224" s="192"/>
    </row>
    <row r="66225" spans="6:8" x14ac:dyDescent="0.2">
      <c r="F66225" s="195"/>
      <c r="G66225" s="196"/>
      <c r="H66225" s="192"/>
    </row>
    <row r="66226" spans="6:8" x14ac:dyDescent="0.2">
      <c r="F66226" s="195"/>
      <c r="G66226" s="196"/>
      <c r="H66226" s="192"/>
    </row>
    <row r="66227" spans="6:8" x14ac:dyDescent="0.2">
      <c r="F66227" s="195"/>
      <c r="G66227" s="196"/>
      <c r="H66227" s="192"/>
    </row>
    <row r="66228" spans="6:8" x14ac:dyDescent="0.2">
      <c r="F66228" s="195"/>
      <c r="G66228" s="196"/>
      <c r="H66228" s="192"/>
    </row>
    <row r="66229" spans="6:8" x14ac:dyDescent="0.2">
      <c r="F66229" s="195"/>
      <c r="G66229" s="196"/>
      <c r="H66229" s="192"/>
    </row>
    <row r="66230" spans="6:8" x14ac:dyDescent="0.2">
      <c r="F66230" s="195"/>
      <c r="G66230" s="196"/>
      <c r="H66230" s="192"/>
    </row>
    <row r="66231" spans="6:8" x14ac:dyDescent="0.2">
      <c r="F66231" s="195"/>
      <c r="G66231" s="196"/>
      <c r="H66231" s="192"/>
    </row>
    <row r="66232" spans="6:8" x14ac:dyDescent="0.2">
      <c r="F66232" s="195"/>
      <c r="G66232" s="196"/>
      <c r="H66232" s="192"/>
    </row>
    <row r="66233" spans="6:8" x14ac:dyDescent="0.2">
      <c r="F66233" s="195"/>
      <c r="G66233" s="196"/>
      <c r="H66233" s="192"/>
    </row>
    <row r="66234" spans="6:8" x14ac:dyDescent="0.2">
      <c r="F66234" s="195"/>
      <c r="G66234" s="196"/>
      <c r="H66234" s="192"/>
    </row>
    <row r="66235" spans="6:8" x14ac:dyDescent="0.2">
      <c r="F66235" s="195"/>
      <c r="G66235" s="196"/>
      <c r="H66235" s="192"/>
    </row>
    <row r="66236" spans="6:8" x14ac:dyDescent="0.2">
      <c r="F66236" s="195"/>
      <c r="G66236" s="196"/>
      <c r="H66236" s="192"/>
    </row>
    <row r="66237" spans="6:8" x14ac:dyDescent="0.2">
      <c r="F66237" s="195"/>
      <c r="G66237" s="196"/>
      <c r="H66237" s="192"/>
    </row>
    <row r="66238" spans="6:8" x14ac:dyDescent="0.2">
      <c r="F66238" s="195"/>
      <c r="G66238" s="196"/>
      <c r="H66238" s="192"/>
    </row>
    <row r="66239" spans="6:8" x14ac:dyDescent="0.2">
      <c r="F66239" s="195"/>
      <c r="G66239" s="196"/>
      <c r="H66239" s="192"/>
    </row>
    <row r="66240" spans="6:8" x14ac:dyDescent="0.2">
      <c r="F66240" s="195"/>
      <c r="G66240" s="196"/>
      <c r="H66240" s="192"/>
    </row>
    <row r="66241" spans="6:8" x14ac:dyDescent="0.2">
      <c r="F66241" s="195"/>
      <c r="G66241" s="196"/>
      <c r="H66241" s="192"/>
    </row>
    <row r="66242" spans="6:8" x14ac:dyDescent="0.2">
      <c r="F66242" s="195"/>
      <c r="G66242" s="196"/>
      <c r="H66242" s="192"/>
    </row>
    <row r="66243" spans="6:8" x14ac:dyDescent="0.2">
      <c r="F66243" s="195"/>
      <c r="G66243" s="196"/>
      <c r="H66243" s="192"/>
    </row>
    <row r="66244" spans="6:8" x14ac:dyDescent="0.2">
      <c r="F66244" s="195"/>
      <c r="G66244" s="196"/>
      <c r="H66244" s="192"/>
    </row>
    <row r="66245" spans="6:8" x14ac:dyDescent="0.2">
      <c r="F66245" s="195"/>
      <c r="G66245" s="196"/>
      <c r="H66245" s="192"/>
    </row>
    <row r="66246" spans="6:8" x14ac:dyDescent="0.2">
      <c r="F66246" s="195"/>
      <c r="G66246" s="196"/>
      <c r="H66246" s="192"/>
    </row>
    <row r="66247" spans="6:8" x14ac:dyDescent="0.2">
      <c r="F66247" s="195"/>
      <c r="G66247" s="196"/>
      <c r="H66247" s="192"/>
    </row>
    <row r="66248" spans="6:8" x14ac:dyDescent="0.2">
      <c r="F66248" s="195"/>
      <c r="G66248" s="196"/>
      <c r="H66248" s="192"/>
    </row>
    <row r="66249" spans="6:8" x14ac:dyDescent="0.2">
      <c r="F66249" s="195"/>
      <c r="G66249" s="196"/>
      <c r="H66249" s="192"/>
    </row>
    <row r="66250" spans="6:8" x14ac:dyDescent="0.2">
      <c r="F66250" s="195"/>
      <c r="G66250" s="196"/>
      <c r="H66250" s="192"/>
    </row>
    <row r="66251" spans="6:8" x14ac:dyDescent="0.2">
      <c r="F66251" s="195"/>
      <c r="G66251" s="196"/>
      <c r="H66251" s="192"/>
    </row>
    <row r="66252" spans="6:8" x14ac:dyDescent="0.2">
      <c r="F66252" s="195"/>
      <c r="G66252" s="196"/>
      <c r="H66252" s="192"/>
    </row>
    <row r="66253" spans="6:8" x14ac:dyDescent="0.2">
      <c r="F66253" s="195"/>
      <c r="G66253" s="196"/>
      <c r="H66253" s="192"/>
    </row>
    <row r="66254" spans="6:8" x14ac:dyDescent="0.2">
      <c r="F66254" s="195"/>
      <c r="G66254" s="196"/>
      <c r="H66254" s="192"/>
    </row>
    <row r="66255" spans="6:8" x14ac:dyDescent="0.2">
      <c r="F66255" s="195"/>
      <c r="G66255" s="196"/>
      <c r="H66255" s="192"/>
    </row>
    <row r="66256" spans="6:8" x14ac:dyDescent="0.2">
      <c r="F66256" s="195"/>
      <c r="G66256" s="196"/>
      <c r="H66256" s="192"/>
    </row>
    <row r="66257" spans="6:8" x14ac:dyDescent="0.2">
      <c r="F66257" s="195"/>
      <c r="G66257" s="196"/>
      <c r="H66257" s="192"/>
    </row>
    <row r="66258" spans="6:8" x14ac:dyDescent="0.2">
      <c r="F66258" s="195"/>
      <c r="G66258" s="196"/>
      <c r="H66258" s="192"/>
    </row>
    <row r="66259" spans="6:8" x14ac:dyDescent="0.2">
      <c r="F66259" s="195"/>
      <c r="G66259" s="196"/>
      <c r="H66259" s="192"/>
    </row>
    <row r="66260" spans="6:8" x14ac:dyDescent="0.2">
      <c r="F66260" s="195"/>
      <c r="G66260" s="196"/>
      <c r="H66260" s="192"/>
    </row>
    <row r="66261" spans="6:8" x14ac:dyDescent="0.2">
      <c r="F66261" s="195"/>
      <c r="G66261" s="196"/>
      <c r="H66261" s="192"/>
    </row>
    <row r="66262" spans="6:8" x14ac:dyDescent="0.2">
      <c r="F66262" s="195"/>
      <c r="G66262" s="196"/>
      <c r="H66262" s="192"/>
    </row>
    <row r="66263" spans="6:8" x14ac:dyDescent="0.2">
      <c r="F66263" s="195"/>
      <c r="G66263" s="196"/>
      <c r="H66263" s="192"/>
    </row>
    <row r="66264" spans="6:8" x14ac:dyDescent="0.2">
      <c r="F66264" s="195"/>
      <c r="G66264" s="196"/>
      <c r="H66264" s="192"/>
    </row>
    <row r="66265" spans="6:8" x14ac:dyDescent="0.2">
      <c r="F66265" s="195"/>
      <c r="G66265" s="196"/>
      <c r="H66265" s="192"/>
    </row>
    <row r="66266" spans="6:8" x14ac:dyDescent="0.2">
      <c r="F66266" s="195"/>
      <c r="G66266" s="196"/>
      <c r="H66266" s="192"/>
    </row>
    <row r="66267" spans="6:8" x14ac:dyDescent="0.2">
      <c r="F66267" s="195"/>
      <c r="G66267" s="196"/>
      <c r="H66267" s="192"/>
    </row>
    <row r="66268" spans="6:8" x14ac:dyDescent="0.2">
      <c r="F66268" s="195"/>
      <c r="G66268" s="196"/>
      <c r="H66268" s="192"/>
    </row>
    <row r="66269" spans="6:8" x14ac:dyDescent="0.2">
      <c r="F66269" s="195"/>
      <c r="G66269" s="196"/>
      <c r="H66269" s="192"/>
    </row>
    <row r="66270" spans="6:8" x14ac:dyDescent="0.2">
      <c r="F66270" s="195"/>
      <c r="G66270" s="196"/>
      <c r="H66270" s="192"/>
    </row>
    <row r="66271" spans="6:8" x14ac:dyDescent="0.2">
      <c r="F66271" s="195"/>
      <c r="G66271" s="196"/>
      <c r="H66271" s="192"/>
    </row>
    <row r="66272" spans="6:8" x14ac:dyDescent="0.2">
      <c r="F66272" s="195"/>
      <c r="G66272" s="196"/>
      <c r="H66272" s="192"/>
    </row>
    <row r="66273" spans="6:8" x14ac:dyDescent="0.2">
      <c r="F66273" s="195"/>
      <c r="G66273" s="196"/>
      <c r="H66273" s="192"/>
    </row>
    <row r="66274" spans="6:8" x14ac:dyDescent="0.2">
      <c r="F66274" s="195"/>
      <c r="G66274" s="196"/>
      <c r="H66274" s="192"/>
    </row>
    <row r="66275" spans="6:8" x14ac:dyDescent="0.2">
      <c r="F66275" s="195"/>
      <c r="G66275" s="196"/>
      <c r="H66275" s="192"/>
    </row>
    <row r="66276" spans="6:8" x14ac:dyDescent="0.2">
      <c r="F66276" s="195"/>
      <c r="G66276" s="196"/>
      <c r="H66276" s="192"/>
    </row>
    <row r="66277" spans="6:8" x14ac:dyDescent="0.2">
      <c r="F66277" s="195"/>
      <c r="G66277" s="196"/>
      <c r="H66277" s="192"/>
    </row>
    <row r="66278" spans="6:8" x14ac:dyDescent="0.2">
      <c r="F66278" s="195"/>
      <c r="G66278" s="196"/>
      <c r="H66278" s="192"/>
    </row>
    <row r="66279" spans="6:8" x14ac:dyDescent="0.2">
      <c r="F66279" s="195"/>
      <c r="G66279" s="196"/>
      <c r="H66279" s="192"/>
    </row>
    <row r="66280" spans="6:8" x14ac:dyDescent="0.2">
      <c r="F66280" s="195"/>
      <c r="G66280" s="196"/>
      <c r="H66280" s="192"/>
    </row>
    <row r="66281" spans="6:8" x14ac:dyDescent="0.2">
      <c r="F66281" s="195"/>
      <c r="G66281" s="196"/>
      <c r="H66281" s="192"/>
    </row>
    <row r="66282" spans="6:8" x14ac:dyDescent="0.2">
      <c r="F66282" s="195"/>
      <c r="G66282" s="196"/>
      <c r="H66282" s="192"/>
    </row>
    <row r="66283" spans="6:8" x14ac:dyDescent="0.2">
      <c r="F66283" s="195"/>
      <c r="G66283" s="196"/>
      <c r="H66283" s="192"/>
    </row>
    <row r="66284" spans="6:8" x14ac:dyDescent="0.2">
      <c r="F66284" s="195"/>
      <c r="G66284" s="196"/>
      <c r="H66284" s="192"/>
    </row>
    <row r="66285" spans="6:8" x14ac:dyDescent="0.2">
      <c r="F66285" s="195"/>
      <c r="G66285" s="196"/>
      <c r="H66285" s="192"/>
    </row>
    <row r="66286" spans="6:8" x14ac:dyDescent="0.2">
      <c r="F66286" s="195"/>
      <c r="G66286" s="196"/>
      <c r="H66286" s="192"/>
    </row>
    <row r="66287" spans="6:8" x14ac:dyDescent="0.2">
      <c r="F66287" s="195"/>
      <c r="G66287" s="196"/>
      <c r="H66287" s="192"/>
    </row>
    <row r="66288" spans="6:8" x14ac:dyDescent="0.2">
      <c r="F66288" s="195"/>
      <c r="G66288" s="196"/>
      <c r="H66288" s="192"/>
    </row>
    <row r="66289" spans="6:8" x14ac:dyDescent="0.2">
      <c r="F66289" s="195"/>
      <c r="G66289" s="196"/>
      <c r="H66289" s="192"/>
    </row>
    <row r="66290" spans="6:8" x14ac:dyDescent="0.2">
      <c r="F66290" s="195"/>
      <c r="G66290" s="196"/>
      <c r="H66290" s="192"/>
    </row>
    <row r="66291" spans="6:8" x14ac:dyDescent="0.2">
      <c r="F66291" s="195"/>
      <c r="G66291" s="196"/>
      <c r="H66291" s="192"/>
    </row>
    <row r="66292" spans="6:8" x14ac:dyDescent="0.2">
      <c r="F66292" s="195"/>
      <c r="G66292" s="196"/>
      <c r="H66292" s="192"/>
    </row>
    <row r="66293" spans="6:8" x14ac:dyDescent="0.2">
      <c r="F66293" s="195"/>
      <c r="G66293" s="196"/>
      <c r="H66293" s="192"/>
    </row>
    <row r="66294" spans="6:8" x14ac:dyDescent="0.2">
      <c r="F66294" s="195"/>
      <c r="G66294" s="196"/>
      <c r="H66294" s="192"/>
    </row>
    <row r="66295" spans="6:8" x14ac:dyDescent="0.2">
      <c r="F66295" s="195"/>
      <c r="G66295" s="196"/>
      <c r="H66295" s="192"/>
    </row>
    <row r="66296" spans="6:8" x14ac:dyDescent="0.2">
      <c r="F66296" s="195"/>
      <c r="G66296" s="196"/>
      <c r="H66296" s="192"/>
    </row>
    <row r="66297" spans="6:8" x14ac:dyDescent="0.2">
      <c r="F66297" s="195"/>
      <c r="G66297" s="196"/>
      <c r="H66297" s="192"/>
    </row>
    <row r="66298" spans="6:8" x14ac:dyDescent="0.2">
      <c r="F66298" s="195"/>
      <c r="G66298" s="196"/>
      <c r="H66298" s="192"/>
    </row>
    <row r="66299" spans="6:8" x14ac:dyDescent="0.2">
      <c r="F66299" s="195"/>
      <c r="G66299" s="196"/>
      <c r="H66299" s="192"/>
    </row>
    <row r="66300" spans="6:8" x14ac:dyDescent="0.2">
      <c r="F66300" s="195"/>
      <c r="G66300" s="196"/>
      <c r="H66300" s="192"/>
    </row>
    <row r="66301" spans="6:8" x14ac:dyDescent="0.2">
      <c r="F66301" s="195"/>
      <c r="G66301" s="196"/>
      <c r="H66301" s="192"/>
    </row>
    <row r="66302" spans="6:8" x14ac:dyDescent="0.2">
      <c r="F66302" s="195"/>
      <c r="G66302" s="196"/>
      <c r="H66302" s="192"/>
    </row>
    <row r="66303" spans="6:8" x14ac:dyDescent="0.2">
      <c r="F66303" s="195"/>
      <c r="G66303" s="196"/>
      <c r="H66303" s="192"/>
    </row>
    <row r="66304" spans="6:8" x14ac:dyDescent="0.2">
      <c r="F66304" s="195"/>
      <c r="G66304" s="196"/>
      <c r="H66304" s="192"/>
    </row>
    <row r="66305" spans="6:8" x14ac:dyDescent="0.2">
      <c r="F66305" s="195"/>
      <c r="G66305" s="196"/>
      <c r="H66305" s="192"/>
    </row>
    <row r="66306" spans="6:8" x14ac:dyDescent="0.2">
      <c r="F66306" s="195"/>
      <c r="G66306" s="196"/>
      <c r="H66306" s="192"/>
    </row>
    <row r="66307" spans="6:8" x14ac:dyDescent="0.2">
      <c r="F66307" s="195"/>
      <c r="G66307" s="196"/>
      <c r="H66307" s="192"/>
    </row>
    <row r="66308" spans="6:8" x14ac:dyDescent="0.2">
      <c r="F66308" s="195"/>
      <c r="G66308" s="196"/>
      <c r="H66308" s="192"/>
    </row>
    <row r="66309" spans="6:8" x14ac:dyDescent="0.2">
      <c r="F66309" s="195"/>
      <c r="G66309" s="196"/>
      <c r="H66309" s="192"/>
    </row>
    <row r="66310" spans="6:8" x14ac:dyDescent="0.2">
      <c r="F66310" s="195"/>
      <c r="G66310" s="196"/>
      <c r="H66310" s="192"/>
    </row>
    <row r="66311" spans="6:8" x14ac:dyDescent="0.2">
      <c r="F66311" s="195"/>
      <c r="G66311" s="196"/>
      <c r="H66311" s="192"/>
    </row>
    <row r="66312" spans="6:8" x14ac:dyDescent="0.2">
      <c r="F66312" s="195"/>
      <c r="G66312" s="196"/>
      <c r="H66312" s="192"/>
    </row>
    <row r="66313" spans="6:8" x14ac:dyDescent="0.2">
      <c r="F66313" s="195"/>
      <c r="G66313" s="196"/>
      <c r="H66313" s="192"/>
    </row>
    <row r="66314" spans="6:8" x14ac:dyDescent="0.2">
      <c r="F66314" s="195"/>
      <c r="G66314" s="196"/>
      <c r="H66314" s="192"/>
    </row>
    <row r="66315" spans="6:8" x14ac:dyDescent="0.2">
      <c r="F66315" s="195"/>
      <c r="G66315" s="196"/>
      <c r="H66315" s="192"/>
    </row>
    <row r="66316" spans="6:8" x14ac:dyDescent="0.2">
      <c r="F66316" s="195"/>
      <c r="G66316" s="196"/>
      <c r="H66316" s="192"/>
    </row>
    <row r="66317" spans="6:8" x14ac:dyDescent="0.2">
      <c r="F66317" s="195"/>
      <c r="G66317" s="196"/>
      <c r="H66317" s="192"/>
    </row>
    <row r="66318" spans="6:8" x14ac:dyDescent="0.2">
      <c r="F66318" s="195"/>
      <c r="G66318" s="196"/>
      <c r="H66318" s="192"/>
    </row>
    <row r="66319" spans="6:8" x14ac:dyDescent="0.2">
      <c r="F66319" s="195"/>
      <c r="G66319" s="196"/>
      <c r="H66319" s="192"/>
    </row>
    <row r="66320" spans="6:8" x14ac:dyDescent="0.2">
      <c r="F66320" s="195"/>
      <c r="G66320" s="196"/>
      <c r="H66320" s="192"/>
    </row>
    <row r="66321" spans="6:8" x14ac:dyDescent="0.2">
      <c r="F66321" s="195"/>
      <c r="G66321" s="196"/>
      <c r="H66321" s="192"/>
    </row>
    <row r="66322" spans="6:8" x14ac:dyDescent="0.2">
      <c r="F66322" s="195"/>
      <c r="G66322" s="196"/>
      <c r="H66322" s="192"/>
    </row>
    <row r="66323" spans="6:8" x14ac:dyDescent="0.2">
      <c r="F66323" s="195"/>
      <c r="G66323" s="196"/>
      <c r="H66323" s="192"/>
    </row>
    <row r="66324" spans="6:8" x14ac:dyDescent="0.2">
      <c r="F66324" s="195"/>
      <c r="G66324" s="196"/>
      <c r="H66324" s="192"/>
    </row>
    <row r="66325" spans="6:8" x14ac:dyDescent="0.2">
      <c r="F66325" s="195"/>
      <c r="G66325" s="196"/>
      <c r="H66325" s="192"/>
    </row>
    <row r="66326" spans="6:8" x14ac:dyDescent="0.2">
      <c r="F66326" s="195"/>
      <c r="G66326" s="196"/>
      <c r="H66326" s="192"/>
    </row>
    <row r="66327" spans="6:8" x14ac:dyDescent="0.2">
      <c r="F66327" s="195"/>
      <c r="G66327" s="196"/>
      <c r="H66327" s="192"/>
    </row>
    <row r="66328" spans="6:8" x14ac:dyDescent="0.2">
      <c r="F66328" s="195"/>
      <c r="G66328" s="196"/>
      <c r="H66328" s="192"/>
    </row>
    <row r="66329" spans="6:8" x14ac:dyDescent="0.2">
      <c r="F66329" s="195"/>
      <c r="G66329" s="196"/>
      <c r="H66329" s="192"/>
    </row>
    <row r="66330" spans="6:8" x14ac:dyDescent="0.2">
      <c r="F66330" s="195"/>
      <c r="G66330" s="196"/>
      <c r="H66330" s="192"/>
    </row>
    <row r="66331" spans="6:8" x14ac:dyDescent="0.2">
      <c r="F66331" s="195"/>
      <c r="G66331" s="196"/>
      <c r="H66331" s="192"/>
    </row>
    <row r="66332" spans="6:8" x14ac:dyDescent="0.2">
      <c r="F66332" s="195"/>
      <c r="G66332" s="196"/>
      <c r="H66332" s="192"/>
    </row>
    <row r="66333" spans="6:8" x14ac:dyDescent="0.2">
      <c r="F66333" s="195"/>
      <c r="G66333" s="196"/>
      <c r="H66333" s="192"/>
    </row>
    <row r="66334" spans="6:8" x14ac:dyDescent="0.2">
      <c r="F66334" s="195"/>
      <c r="G66334" s="196"/>
      <c r="H66334" s="192"/>
    </row>
    <row r="66335" spans="6:8" x14ac:dyDescent="0.2">
      <c r="F66335" s="195"/>
      <c r="G66335" s="196"/>
      <c r="H66335" s="192"/>
    </row>
    <row r="66336" spans="6:8" x14ac:dyDescent="0.2">
      <c r="F66336" s="195"/>
      <c r="G66336" s="196"/>
      <c r="H66336" s="192"/>
    </row>
    <row r="66337" spans="6:8" x14ac:dyDescent="0.2">
      <c r="F66337" s="195"/>
      <c r="G66337" s="196"/>
      <c r="H66337" s="192"/>
    </row>
    <row r="66338" spans="6:8" x14ac:dyDescent="0.2">
      <c r="F66338" s="195"/>
      <c r="G66338" s="196"/>
      <c r="H66338" s="192"/>
    </row>
    <row r="66339" spans="6:8" x14ac:dyDescent="0.2">
      <c r="F66339" s="195"/>
      <c r="G66339" s="196"/>
      <c r="H66339" s="192"/>
    </row>
    <row r="66340" spans="6:8" x14ac:dyDescent="0.2">
      <c r="F66340" s="195"/>
      <c r="G66340" s="196"/>
      <c r="H66340" s="192"/>
    </row>
    <row r="66341" spans="6:8" x14ac:dyDescent="0.2">
      <c r="F66341" s="195"/>
      <c r="G66341" s="196"/>
      <c r="H66341" s="192"/>
    </row>
    <row r="66342" spans="6:8" x14ac:dyDescent="0.2">
      <c r="F66342" s="195"/>
      <c r="G66342" s="196"/>
      <c r="H66342" s="192"/>
    </row>
    <row r="66343" spans="6:8" x14ac:dyDescent="0.2">
      <c r="F66343" s="195"/>
      <c r="G66343" s="196"/>
      <c r="H66343" s="192"/>
    </row>
    <row r="66344" spans="6:8" x14ac:dyDescent="0.2">
      <c r="F66344" s="195"/>
      <c r="G66344" s="196"/>
      <c r="H66344" s="192"/>
    </row>
    <row r="66345" spans="6:8" x14ac:dyDescent="0.2">
      <c r="F66345" s="195"/>
      <c r="G66345" s="196"/>
      <c r="H66345" s="192"/>
    </row>
    <row r="66346" spans="6:8" x14ac:dyDescent="0.2">
      <c r="F66346" s="195"/>
      <c r="G66346" s="196"/>
      <c r="H66346" s="192"/>
    </row>
    <row r="66347" spans="6:8" x14ac:dyDescent="0.2">
      <c r="F66347" s="195"/>
      <c r="G66347" s="196"/>
      <c r="H66347" s="192"/>
    </row>
    <row r="66348" spans="6:8" x14ac:dyDescent="0.2">
      <c r="F66348" s="195"/>
      <c r="G66348" s="196"/>
      <c r="H66348" s="192"/>
    </row>
    <row r="66349" spans="6:8" x14ac:dyDescent="0.2">
      <c r="F66349" s="195"/>
      <c r="G66349" s="196"/>
      <c r="H66349" s="192"/>
    </row>
    <row r="66350" spans="6:8" x14ac:dyDescent="0.2">
      <c r="F66350" s="195"/>
      <c r="G66350" s="196"/>
      <c r="H66350" s="192"/>
    </row>
    <row r="66351" spans="6:8" x14ac:dyDescent="0.2">
      <c r="F66351" s="195"/>
      <c r="G66351" s="196"/>
      <c r="H66351" s="192"/>
    </row>
    <row r="66352" spans="6:8" x14ac:dyDescent="0.2">
      <c r="F66352" s="195"/>
      <c r="G66352" s="196"/>
      <c r="H66352" s="192"/>
    </row>
    <row r="66353" spans="6:8" x14ac:dyDescent="0.2">
      <c r="F66353" s="195"/>
      <c r="G66353" s="196"/>
      <c r="H66353" s="192"/>
    </row>
    <row r="66354" spans="6:8" x14ac:dyDescent="0.2">
      <c r="F66354" s="195"/>
      <c r="G66354" s="196"/>
      <c r="H66354" s="192"/>
    </row>
    <row r="66355" spans="6:8" x14ac:dyDescent="0.2">
      <c r="F66355" s="195"/>
      <c r="G66355" s="196"/>
      <c r="H66355" s="192"/>
    </row>
    <row r="66356" spans="6:8" x14ac:dyDescent="0.2">
      <c r="F66356" s="195"/>
      <c r="G66356" s="196"/>
      <c r="H66356" s="192"/>
    </row>
    <row r="66357" spans="6:8" x14ac:dyDescent="0.2">
      <c r="F66357" s="195"/>
      <c r="G66357" s="196"/>
      <c r="H66357" s="192"/>
    </row>
    <row r="66358" spans="6:8" x14ac:dyDescent="0.2">
      <c r="F66358" s="195"/>
      <c r="G66358" s="196"/>
      <c r="H66358" s="192"/>
    </row>
    <row r="66359" spans="6:8" x14ac:dyDescent="0.2">
      <c r="F66359" s="195"/>
      <c r="G66359" s="196"/>
      <c r="H66359" s="192"/>
    </row>
    <row r="66360" spans="6:8" x14ac:dyDescent="0.2">
      <c r="F66360" s="195"/>
      <c r="G66360" s="196"/>
      <c r="H66360" s="192"/>
    </row>
    <row r="66361" spans="6:8" x14ac:dyDescent="0.2">
      <c r="F66361" s="195"/>
      <c r="G66361" s="196"/>
      <c r="H66361" s="192"/>
    </row>
    <row r="66362" spans="6:8" x14ac:dyDescent="0.2">
      <c r="F66362" s="195"/>
      <c r="G66362" s="196"/>
      <c r="H66362" s="192"/>
    </row>
    <row r="66363" spans="6:8" x14ac:dyDescent="0.2">
      <c r="F66363" s="195"/>
      <c r="G66363" s="196"/>
      <c r="H66363" s="192"/>
    </row>
    <row r="66364" spans="6:8" x14ac:dyDescent="0.2">
      <c r="F66364" s="195"/>
      <c r="G66364" s="196"/>
      <c r="H66364" s="192"/>
    </row>
    <row r="66365" spans="6:8" x14ac:dyDescent="0.2">
      <c r="F66365" s="195"/>
      <c r="G66365" s="196"/>
      <c r="H66365" s="192"/>
    </row>
    <row r="66366" spans="6:8" x14ac:dyDescent="0.2">
      <c r="F66366" s="195"/>
      <c r="G66366" s="196"/>
      <c r="H66366" s="192"/>
    </row>
    <row r="66367" spans="6:8" x14ac:dyDescent="0.2">
      <c r="F66367" s="195"/>
      <c r="G66367" s="196"/>
      <c r="H66367" s="192"/>
    </row>
    <row r="66368" spans="6:8" x14ac:dyDescent="0.2">
      <c r="F66368" s="195"/>
      <c r="G66368" s="196"/>
      <c r="H66368" s="192"/>
    </row>
    <row r="66369" spans="6:8" x14ac:dyDescent="0.2">
      <c r="F66369" s="195"/>
      <c r="G66369" s="196"/>
      <c r="H66369" s="192"/>
    </row>
    <row r="66370" spans="6:8" x14ac:dyDescent="0.2">
      <c r="F66370" s="195"/>
      <c r="G66370" s="196"/>
      <c r="H66370" s="192"/>
    </row>
    <row r="66371" spans="6:8" x14ac:dyDescent="0.2">
      <c r="F66371" s="195"/>
      <c r="G66371" s="196"/>
      <c r="H66371" s="192"/>
    </row>
    <row r="66372" spans="6:8" x14ac:dyDescent="0.2">
      <c r="F66372" s="195"/>
      <c r="G66372" s="196"/>
      <c r="H66372" s="192"/>
    </row>
    <row r="66373" spans="6:8" x14ac:dyDescent="0.2">
      <c r="F66373" s="195"/>
      <c r="G66373" s="196"/>
      <c r="H66373" s="192"/>
    </row>
    <row r="66374" spans="6:8" x14ac:dyDescent="0.2">
      <c r="F66374" s="195"/>
      <c r="G66374" s="196"/>
      <c r="H66374" s="192"/>
    </row>
    <row r="66375" spans="6:8" x14ac:dyDescent="0.2">
      <c r="F66375" s="195"/>
      <c r="G66375" s="196"/>
      <c r="H66375" s="192"/>
    </row>
    <row r="66376" spans="6:8" x14ac:dyDescent="0.2">
      <c r="F66376" s="195"/>
      <c r="G66376" s="196"/>
      <c r="H66376" s="192"/>
    </row>
    <row r="66377" spans="6:8" x14ac:dyDescent="0.2">
      <c r="F66377" s="195"/>
      <c r="G66377" s="196"/>
      <c r="H66377" s="192"/>
    </row>
    <row r="66378" spans="6:8" x14ac:dyDescent="0.2">
      <c r="F66378" s="195"/>
      <c r="G66378" s="196"/>
      <c r="H66378" s="192"/>
    </row>
    <row r="66379" spans="6:8" x14ac:dyDescent="0.2">
      <c r="F66379" s="195"/>
      <c r="G66379" s="196"/>
      <c r="H66379" s="192"/>
    </row>
    <row r="66380" spans="6:8" x14ac:dyDescent="0.2">
      <c r="F66380" s="195"/>
      <c r="G66380" s="196"/>
      <c r="H66380" s="192"/>
    </row>
    <row r="66381" spans="6:8" x14ac:dyDescent="0.2">
      <c r="F66381" s="195"/>
      <c r="G66381" s="196"/>
      <c r="H66381" s="192"/>
    </row>
    <row r="66382" spans="6:8" x14ac:dyDescent="0.2">
      <c r="F66382" s="195"/>
      <c r="G66382" s="196"/>
      <c r="H66382" s="192"/>
    </row>
    <row r="66383" spans="6:8" x14ac:dyDescent="0.2">
      <c r="F66383" s="195"/>
      <c r="G66383" s="196"/>
      <c r="H66383" s="192"/>
    </row>
    <row r="66384" spans="6:8" x14ac:dyDescent="0.2">
      <c r="F66384" s="195"/>
      <c r="G66384" s="196"/>
      <c r="H66384" s="192"/>
    </row>
    <row r="66385" spans="6:8" x14ac:dyDescent="0.2">
      <c r="F66385" s="195"/>
      <c r="G66385" s="196"/>
      <c r="H66385" s="192"/>
    </row>
    <row r="66386" spans="6:8" x14ac:dyDescent="0.2">
      <c r="F66386" s="195"/>
      <c r="G66386" s="196"/>
      <c r="H66386" s="192"/>
    </row>
    <row r="66387" spans="6:8" x14ac:dyDescent="0.2">
      <c r="F66387" s="195"/>
      <c r="G66387" s="196"/>
      <c r="H66387" s="192"/>
    </row>
    <row r="66388" spans="6:8" x14ac:dyDescent="0.2">
      <c r="F66388" s="195"/>
      <c r="G66388" s="196"/>
      <c r="H66388" s="192"/>
    </row>
    <row r="66389" spans="6:8" x14ac:dyDescent="0.2">
      <c r="F66389" s="195"/>
      <c r="G66389" s="196"/>
      <c r="H66389" s="192"/>
    </row>
    <row r="66390" spans="6:8" x14ac:dyDescent="0.2">
      <c r="F66390" s="195"/>
      <c r="G66390" s="196"/>
      <c r="H66390" s="192"/>
    </row>
    <row r="66391" spans="6:8" x14ac:dyDescent="0.2">
      <c r="F66391" s="195"/>
      <c r="G66391" s="196"/>
      <c r="H66391" s="192"/>
    </row>
    <row r="66392" spans="6:8" x14ac:dyDescent="0.2">
      <c r="F66392" s="195"/>
      <c r="G66392" s="196"/>
      <c r="H66392" s="192"/>
    </row>
    <row r="66393" spans="6:8" x14ac:dyDescent="0.2">
      <c r="F66393" s="195"/>
      <c r="G66393" s="196"/>
      <c r="H66393" s="192"/>
    </row>
    <row r="66394" spans="6:8" x14ac:dyDescent="0.2">
      <c r="F66394" s="195"/>
      <c r="G66394" s="196"/>
      <c r="H66394" s="192"/>
    </row>
    <row r="66395" spans="6:8" x14ac:dyDescent="0.2">
      <c r="F66395" s="195"/>
      <c r="G66395" s="196"/>
      <c r="H66395" s="192"/>
    </row>
    <row r="66396" spans="6:8" x14ac:dyDescent="0.2">
      <c r="F66396" s="195"/>
      <c r="G66396" s="196"/>
      <c r="H66396" s="192"/>
    </row>
    <row r="66397" spans="6:8" x14ac:dyDescent="0.2">
      <c r="F66397" s="195"/>
      <c r="G66397" s="196"/>
      <c r="H66397" s="192"/>
    </row>
    <row r="66398" spans="6:8" x14ac:dyDescent="0.2">
      <c r="F66398" s="195"/>
      <c r="G66398" s="196"/>
      <c r="H66398" s="192"/>
    </row>
    <row r="66399" spans="6:8" x14ac:dyDescent="0.2">
      <c r="F66399" s="195"/>
      <c r="G66399" s="196"/>
      <c r="H66399" s="192"/>
    </row>
    <row r="66400" spans="6:8" x14ac:dyDescent="0.2">
      <c r="F66400" s="195"/>
      <c r="G66400" s="196"/>
      <c r="H66400" s="192"/>
    </row>
    <row r="66401" spans="6:8" x14ac:dyDescent="0.2">
      <c r="F66401" s="195"/>
      <c r="G66401" s="196"/>
      <c r="H66401" s="192"/>
    </row>
    <row r="66402" spans="6:8" x14ac:dyDescent="0.2">
      <c r="F66402" s="195"/>
      <c r="G66402" s="196"/>
      <c r="H66402" s="192"/>
    </row>
    <row r="66403" spans="6:8" x14ac:dyDescent="0.2">
      <c r="F66403" s="195"/>
      <c r="G66403" s="196"/>
      <c r="H66403" s="192"/>
    </row>
    <row r="66404" spans="6:8" x14ac:dyDescent="0.2">
      <c r="F66404" s="195"/>
      <c r="G66404" s="196"/>
      <c r="H66404" s="192"/>
    </row>
    <row r="66405" spans="6:8" x14ac:dyDescent="0.2">
      <c r="F66405" s="195"/>
      <c r="G66405" s="196"/>
      <c r="H66405" s="192"/>
    </row>
    <row r="66406" spans="6:8" x14ac:dyDescent="0.2">
      <c r="F66406" s="195"/>
      <c r="G66406" s="196"/>
      <c r="H66406" s="192"/>
    </row>
    <row r="66407" spans="6:8" x14ac:dyDescent="0.2">
      <c r="F66407" s="195"/>
      <c r="G66407" s="196"/>
      <c r="H66407" s="192"/>
    </row>
    <row r="66408" spans="6:8" x14ac:dyDescent="0.2">
      <c r="F66408" s="195"/>
      <c r="G66408" s="196"/>
      <c r="H66408" s="192"/>
    </row>
    <row r="66409" spans="6:8" x14ac:dyDescent="0.2">
      <c r="F66409" s="195"/>
      <c r="G66409" s="196"/>
      <c r="H66409" s="192"/>
    </row>
    <row r="66410" spans="6:8" x14ac:dyDescent="0.2">
      <c r="F66410" s="195"/>
      <c r="G66410" s="196"/>
      <c r="H66410" s="192"/>
    </row>
    <row r="66411" spans="6:8" x14ac:dyDescent="0.2">
      <c r="F66411" s="195"/>
      <c r="G66411" s="196"/>
      <c r="H66411" s="192"/>
    </row>
    <row r="66412" spans="6:8" x14ac:dyDescent="0.2">
      <c r="F66412" s="195"/>
      <c r="G66412" s="196"/>
      <c r="H66412" s="192"/>
    </row>
    <row r="66413" spans="6:8" x14ac:dyDescent="0.2">
      <c r="F66413" s="195"/>
      <c r="G66413" s="196"/>
      <c r="H66413" s="192"/>
    </row>
    <row r="66414" spans="6:8" x14ac:dyDescent="0.2">
      <c r="F66414" s="195"/>
      <c r="G66414" s="196"/>
      <c r="H66414" s="192"/>
    </row>
    <row r="66415" spans="6:8" x14ac:dyDescent="0.2">
      <c r="F66415" s="195"/>
      <c r="G66415" s="196"/>
      <c r="H66415" s="192"/>
    </row>
    <row r="66416" spans="6:8" x14ac:dyDescent="0.2">
      <c r="F66416" s="195"/>
      <c r="G66416" s="196"/>
      <c r="H66416" s="192"/>
    </row>
    <row r="66417" spans="6:8" x14ac:dyDescent="0.2">
      <c r="F66417" s="195"/>
      <c r="G66417" s="196"/>
      <c r="H66417" s="192"/>
    </row>
    <row r="66418" spans="6:8" x14ac:dyDescent="0.2">
      <c r="F66418" s="195"/>
      <c r="G66418" s="196"/>
      <c r="H66418" s="192"/>
    </row>
    <row r="66419" spans="6:8" x14ac:dyDescent="0.2">
      <c r="F66419" s="195"/>
      <c r="G66419" s="196"/>
      <c r="H66419" s="192"/>
    </row>
    <row r="66420" spans="6:8" x14ac:dyDescent="0.2">
      <c r="F66420" s="195"/>
      <c r="G66420" s="196"/>
      <c r="H66420" s="192"/>
    </row>
    <row r="66421" spans="6:8" x14ac:dyDescent="0.2">
      <c r="F66421" s="195"/>
      <c r="G66421" s="196"/>
      <c r="H66421" s="192"/>
    </row>
    <row r="66422" spans="6:8" x14ac:dyDescent="0.2">
      <c r="F66422" s="195"/>
      <c r="G66422" s="196"/>
      <c r="H66422" s="192"/>
    </row>
    <row r="66423" spans="6:8" x14ac:dyDescent="0.2">
      <c r="F66423" s="195"/>
      <c r="G66423" s="196"/>
      <c r="H66423" s="192"/>
    </row>
    <row r="66424" spans="6:8" x14ac:dyDescent="0.2">
      <c r="F66424" s="195"/>
      <c r="G66424" s="196"/>
      <c r="H66424" s="192"/>
    </row>
    <row r="66425" spans="6:8" x14ac:dyDescent="0.2">
      <c r="F66425" s="195"/>
      <c r="G66425" s="196"/>
      <c r="H66425" s="192"/>
    </row>
    <row r="66426" spans="6:8" x14ac:dyDescent="0.2">
      <c r="F66426" s="195"/>
      <c r="G66426" s="196"/>
      <c r="H66426" s="192"/>
    </row>
    <row r="66427" spans="6:8" x14ac:dyDescent="0.2">
      <c r="F66427" s="195"/>
      <c r="G66427" s="196"/>
      <c r="H66427" s="192"/>
    </row>
    <row r="66428" spans="6:8" x14ac:dyDescent="0.2">
      <c r="F66428" s="195"/>
      <c r="G66428" s="196"/>
      <c r="H66428" s="192"/>
    </row>
    <row r="66429" spans="6:8" x14ac:dyDescent="0.2">
      <c r="F66429" s="195"/>
      <c r="G66429" s="196"/>
      <c r="H66429" s="192"/>
    </row>
    <row r="66430" spans="6:8" x14ac:dyDescent="0.2">
      <c r="F66430" s="195"/>
      <c r="G66430" s="196"/>
      <c r="H66430" s="192"/>
    </row>
    <row r="66431" spans="6:8" x14ac:dyDescent="0.2">
      <c r="F66431" s="195"/>
      <c r="G66431" s="196"/>
      <c r="H66431" s="192"/>
    </row>
    <row r="66432" spans="6:8" x14ac:dyDescent="0.2">
      <c r="F66432" s="195"/>
      <c r="G66432" s="196"/>
      <c r="H66432" s="192"/>
    </row>
    <row r="66433" spans="6:8" x14ac:dyDescent="0.2">
      <c r="F66433" s="195"/>
      <c r="G66433" s="196"/>
      <c r="H66433" s="192"/>
    </row>
    <row r="66434" spans="6:8" x14ac:dyDescent="0.2">
      <c r="F66434" s="195"/>
      <c r="G66434" s="196"/>
      <c r="H66434" s="192"/>
    </row>
    <row r="66435" spans="6:8" x14ac:dyDescent="0.2">
      <c r="F66435" s="195"/>
      <c r="G66435" s="196"/>
      <c r="H66435" s="192"/>
    </row>
    <row r="66436" spans="6:8" x14ac:dyDescent="0.2">
      <c r="F66436" s="195"/>
      <c r="G66436" s="196"/>
      <c r="H66436" s="192"/>
    </row>
    <row r="66437" spans="6:8" x14ac:dyDescent="0.2">
      <c r="F66437" s="195"/>
      <c r="G66437" s="196"/>
      <c r="H66437" s="192"/>
    </row>
    <row r="66438" spans="6:8" x14ac:dyDescent="0.2">
      <c r="F66438" s="195"/>
      <c r="G66438" s="196"/>
      <c r="H66438" s="192"/>
    </row>
    <row r="66439" spans="6:8" x14ac:dyDescent="0.2">
      <c r="F66439" s="195"/>
      <c r="G66439" s="196"/>
      <c r="H66439" s="192"/>
    </row>
    <row r="66440" spans="6:8" x14ac:dyDescent="0.2">
      <c r="F66440" s="195"/>
      <c r="G66440" s="196"/>
      <c r="H66440" s="192"/>
    </row>
    <row r="66441" spans="6:8" x14ac:dyDescent="0.2">
      <c r="F66441" s="195"/>
      <c r="G66441" s="196"/>
      <c r="H66441" s="192"/>
    </row>
    <row r="66442" spans="6:8" x14ac:dyDescent="0.2">
      <c r="F66442" s="195"/>
      <c r="G66442" s="196"/>
      <c r="H66442" s="192"/>
    </row>
    <row r="66443" spans="6:8" x14ac:dyDescent="0.2">
      <c r="F66443" s="195"/>
      <c r="G66443" s="196"/>
      <c r="H66443" s="192"/>
    </row>
    <row r="66444" spans="6:8" x14ac:dyDescent="0.2">
      <c r="F66444" s="195"/>
      <c r="G66444" s="196"/>
      <c r="H66444" s="192"/>
    </row>
    <row r="66445" spans="6:8" x14ac:dyDescent="0.2">
      <c r="F66445" s="195"/>
      <c r="G66445" s="196"/>
      <c r="H66445" s="192"/>
    </row>
    <row r="66446" spans="6:8" x14ac:dyDescent="0.2">
      <c r="F66446" s="195"/>
      <c r="G66446" s="196"/>
      <c r="H66446" s="192"/>
    </row>
    <row r="66447" spans="6:8" x14ac:dyDescent="0.2">
      <c r="F66447" s="195"/>
      <c r="G66447" s="196"/>
      <c r="H66447" s="192"/>
    </row>
    <row r="66448" spans="6:8" x14ac:dyDescent="0.2">
      <c r="F66448" s="195"/>
      <c r="G66448" s="196"/>
      <c r="H66448" s="192"/>
    </row>
    <row r="66449" spans="6:8" x14ac:dyDescent="0.2">
      <c r="F66449" s="195"/>
      <c r="G66449" s="196"/>
      <c r="H66449" s="192"/>
    </row>
    <row r="66450" spans="6:8" x14ac:dyDescent="0.2">
      <c r="F66450" s="195"/>
      <c r="G66450" s="196"/>
      <c r="H66450" s="192"/>
    </row>
    <row r="66451" spans="6:8" x14ac:dyDescent="0.2">
      <c r="F66451" s="195"/>
      <c r="G66451" s="196"/>
      <c r="H66451" s="192"/>
    </row>
    <row r="66452" spans="6:8" x14ac:dyDescent="0.2">
      <c r="F66452" s="195"/>
      <c r="G66452" s="196"/>
      <c r="H66452" s="192"/>
    </row>
    <row r="66453" spans="6:8" x14ac:dyDescent="0.2">
      <c r="F66453" s="195"/>
      <c r="G66453" s="196"/>
      <c r="H66453" s="192"/>
    </row>
    <row r="66454" spans="6:8" x14ac:dyDescent="0.2">
      <c r="F66454" s="195"/>
      <c r="G66454" s="196"/>
      <c r="H66454" s="192"/>
    </row>
    <row r="66455" spans="6:8" x14ac:dyDescent="0.2">
      <c r="F66455" s="195"/>
      <c r="G66455" s="196"/>
      <c r="H66455" s="192"/>
    </row>
    <row r="66456" spans="6:8" x14ac:dyDescent="0.2">
      <c r="F66456" s="195"/>
      <c r="G66456" s="196"/>
      <c r="H66456" s="192"/>
    </row>
    <row r="66457" spans="6:8" x14ac:dyDescent="0.2">
      <c r="F66457" s="195"/>
      <c r="G66457" s="196"/>
      <c r="H66457" s="192"/>
    </row>
    <row r="66458" spans="6:8" x14ac:dyDescent="0.2">
      <c r="F66458" s="195"/>
      <c r="G66458" s="196"/>
      <c r="H66458" s="192"/>
    </row>
    <row r="66459" spans="6:8" x14ac:dyDescent="0.2">
      <c r="F66459" s="195"/>
      <c r="G66459" s="196"/>
      <c r="H66459" s="192"/>
    </row>
    <row r="66460" spans="6:8" x14ac:dyDescent="0.2">
      <c r="F66460" s="195"/>
      <c r="G66460" s="196"/>
      <c r="H66460" s="192"/>
    </row>
    <row r="66461" spans="6:8" x14ac:dyDescent="0.2">
      <c r="F66461" s="195"/>
      <c r="G66461" s="196"/>
      <c r="H66461" s="192"/>
    </row>
    <row r="66462" spans="6:8" x14ac:dyDescent="0.2">
      <c r="F66462" s="195"/>
      <c r="G66462" s="196"/>
      <c r="H66462" s="192"/>
    </row>
    <row r="66463" spans="6:8" x14ac:dyDescent="0.2">
      <c r="F66463" s="195"/>
      <c r="G66463" s="196"/>
      <c r="H66463" s="192"/>
    </row>
    <row r="66464" spans="6:8" x14ac:dyDescent="0.2">
      <c r="F66464" s="195"/>
      <c r="G66464" s="196"/>
      <c r="H66464" s="192"/>
    </row>
    <row r="66465" spans="6:8" x14ac:dyDescent="0.2">
      <c r="F66465" s="195"/>
      <c r="G66465" s="196"/>
      <c r="H66465" s="192"/>
    </row>
    <row r="66466" spans="6:8" x14ac:dyDescent="0.2">
      <c r="F66466" s="195"/>
      <c r="G66466" s="196"/>
      <c r="H66466" s="192"/>
    </row>
    <row r="66467" spans="6:8" x14ac:dyDescent="0.2">
      <c r="F66467" s="195"/>
      <c r="G66467" s="196"/>
      <c r="H66467" s="192"/>
    </row>
    <row r="66468" spans="6:8" x14ac:dyDescent="0.2">
      <c r="F66468" s="195"/>
      <c r="G66468" s="196"/>
      <c r="H66468" s="192"/>
    </row>
    <row r="66469" spans="6:8" x14ac:dyDescent="0.2">
      <c r="F66469" s="195"/>
      <c r="G66469" s="196"/>
      <c r="H66469" s="192"/>
    </row>
    <row r="66470" spans="6:8" x14ac:dyDescent="0.2">
      <c r="F66470" s="195"/>
      <c r="G66470" s="196"/>
      <c r="H66470" s="192"/>
    </row>
    <row r="66471" spans="6:8" x14ac:dyDescent="0.2">
      <c r="F66471" s="195"/>
      <c r="G66471" s="196"/>
      <c r="H66471" s="192"/>
    </row>
    <row r="66472" spans="6:8" x14ac:dyDescent="0.2">
      <c r="F66472" s="195"/>
      <c r="G66472" s="196"/>
      <c r="H66472" s="192"/>
    </row>
    <row r="66473" spans="6:8" x14ac:dyDescent="0.2">
      <c r="F66473" s="195"/>
      <c r="G66473" s="196"/>
      <c r="H66473" s="192"/>
    </row>
    <row r="66474" spans="6:8" x14ac:dyDescent="0.2">
      <c r="F66474" s="195"/>
      <c r="G66474" s="196"/>
      <c r="H66474" s="192"/>
    </row>
    <row r="66475" spans="6:8" x14ac:dyDescent="0.2">
      <c r="F66475" s="195"/>
      <c r="G66475" s="196"/>
      <c r="H66475" s="192"/>
    </row>
    <row r="66476" spans="6:8" x14ac:dyDescent="0.2">
      <c r="F66476" s="195"/>
      <c r="G66476" s="196"/>
      <c r="H66476" s="192"/>
    </row>
    <row r="66477" spans="6:8" x14ac:dyDescent="0.2">
      <c r="F66477" s="195"/>
      <c r="G66477" s="196"/>
      <c r="H66477" s="192"/>
    </row>
    <row r="66478" spans="6:8" x14ac:dyDescent="0.2">
      <c r="F66478" s="195"/>
      <c r="G66478" s="196"/>
      <c r="H66478" s="192"/>
    </row>
    <row r="66479" spans="6:8" x14ac:dyDescent="0.2">
      <c r="F66479" s="195"/>
      <c r="G66479" s="196"/>
      <c r="H66479" s="192"/>
    </row>
    <row r="66480" spans="6:8" x14ac:dyDescent="0.2">
      <c r="F66480" s="195"/>
      <c r="G66480" s="196"/>
      <c r="H66480" s="192"/>
    </row>
    <row r="66481" spans="6:8" x14ac:dyDescent="0.2">
      <c r="F66481" s="195"/>
      <c r="G66481" s="196"/>
      <c r="H66481" s="192"/>
    </row>
    <row r="66482" spans="6:8" x14ac:dyDescent="0.2">
      <c r="F66482" s="195"/>
      <c r="G66482" s="196"/>
      <c r="H66482" s="192"/>
    </row>
    <row r="66483" spans="6:8" x14ac:dyDescent="0.2">
      <c r="F66483" s="195"/>
      <c r="G66483" s="196"/>
      <c r="H66483" s="192"/>
    </row>
    <row r="66484" spans="6:8" x14ac:dyDescent="0.2">
      <c r="F66484" s="195"/>
      <c r="G66484" s="196"/>
      <c r="H66484" s="192"/>
    </row>
    <row r="66485" spans="6:8" x14ac:dyDescent="0.2">
      <c r="F66485" s="195"/>
      <c r="G66485" s="196"/>
      <c r="H66485" s="192"/>
    </row>
    <row r="66486" spans="6:8" x14ac:dyDescent="0.2">
      <c r="F66486" s="195"/>
      <c r="G66486" s="196"/>
      <c r="H66486" s="192"/>
    </row>
    <row r="66487" spans="6:8" x14ac:dyDescent="0.2">
      <c r="F66487" s="195"/>
      <c r="G66487" s="196"/>
      <c r="H66487" s="192"/>
    </row>
    <row r="66488" spans="6:8" x14ac:dyDescent="0.2">
      <c r="F66488" s="195"/>
      <c r="G66488" s="196"/>
      <c r="H66488" s="192"/>
    </row>
    <row r="66489" spans="6:8" x14ac:dyDescent="0.2">
      <c r="F66489" s="195"/>
      <c r="G66489" s="196"/>
      <c r="H66489" s="192"/>
    </row>
    <row r="66490" spans="6:8" x14ac:dyDescent="0.2">
      <c r="F66490" s="195"/>
      <c r="G66490" s="196"/>
      <c r="H66490" s="192"/>
    </row>
    <row r="66491" spans="6:8" x14ac:dyDescent="0.2">
      <c r="F66491" s="195"/>
      <c r="G66491" s="196"/>
      <c r="H66491" s="192"/>
    </row>
    <row r="66492" spans="6:8" x14ac:dyDescent="0.2">
      <c r="F66492" s="195"/>
      <c r="G66492" s="196"/>
      <c r="H66492" s="192"/>
    </row>
    <row r="66493" spans="6:8" x14ac:dyDescent="0.2">
      <c r="F66493" s="195"/>
      <c r="G66493" s="196"/>
      <c r="H66493" s="192"/>
    </row>
    <row r="66494" spans="6:8" x14ac:dyDescent="0.2">
      <c r="F66494" s="195"/>
      <c r="G66494" s="196"/>
      <c r="H66494" s="192"/>
    </row>
    <row r="66495" spans="6:8" x14ac:dyDescent="0.2">
      <c r="F66495" s="195"/>
      <c r="G66495" s="196"/>
      <c r="H66495" s="192"/>
    </row>
    <row r="66496" spans="6:8" x14ac:dyDescent="0.2">
      <c r="F66496" s="195"/>
      <c r="G66496" s="196"/>
      <c r="H66496" s="192"/>
    </row>
    <row r="66497" spans="6:8" x14ac:dyDescent="0.2">
      <c r="F66497" s="195"/>
      <c r="G66497" s="196"/>
      <c r="H66497" s="192"/>
    </row>
    <row r="66498" spans="6:8" x14ac:dyDescent="0.2">
      <c r="F66498" s="195"/>
      <c r="G66498" s="196"/>
      <c r="H66498" s="192"/>
    </row>
    <row r="66499" spans="6:8" x14ac:dyDescent="0.2">
      <c r="F66499" s="195"/>
      <c r="G66499" s="196"/>
      <c r="H66499" s="192"/>
    </row>
    <row r="66500" spans="6:8" x14ac:dyDescent="0.2">
      <c r="F66500" s="195"/>
      <c r="G66500" s="196"/>
      <c r="H66500" s="192"/>
    </row>
    <row r="66501" spans="6:8" x14ac:dyDescent="0.2">
      <c r="F66501" s="195"/>
      <c r="G66501" s="196"/>
      <c r="H66501" s="192"/>
    </row>
    <row r="66502" spans="6:8" x14ac:dyDescent="0.2">
      <c r="F66502" s="195"/>
      <c r="G66502" s="196"/>
      <c r="H66502" s="192"/>
    </row>
    <row r="66503" spans="6:8" x14ac:dyDescent="0.2">
      <c r="F66503" s="195"/>
      <c r="G66503" s="196"/>
      <c r="H66503" s="192"/>
    </row>
    <row r="66504" spans="6:8" x14ac:dyDescent="0.2">
      <c r="F66504" s="195"/>
      <c r="G66504" s="196"/>
      <c r="H66504" s="192"/>
    </row>
    <row r="66505" spans="6:8" x14ac:dyDescent="0.2">
      <c r="F66505" s="195"/>
      <c r="G66505" s="196"/>
      <c r="H66505" s="192"/>
    </row>
    <row r="66506" spans="6:8" x14ac:dyDescent="0.2">
      <c r="F66506" s="195"/>
      <c r="G66506" s="196"/>
      <c r="H66506" s="192"/>
    </row>
    <row r="66507" spans="6:8" x14ac:dyDescent="0.2">
      <c r="F66507" s="195"/>
      <c r="G66507" s="196"/>
      <c r="H66507" s="192"/>
    </row>
    <row r="66508" spans="6:8" x14ac:dyDescent="0.2">
      <c r="F66508" s="195"/>
      <c r="G66508" s="196"/>
      <c r="H66508" s="192"/>
    </row>
    <row r="66509" spans="6:8" x14ac:dyDescent="0.2">
      <c r="F66509" s="195"/>
      <c r="G66509" s="196"/>
      <c r="H66509" s="192"/>
    </row>
    <row r="66510" spans="6:8" x14ac:dyDescent="0.2">
      <c r="F66510" s="195"/>
      <c r="G66510" s="196"/>
      <c r="H66510" s="192"/>
    </row>
    <row r="66511" spans="6:8" x14ac:dyDescent="0.2">
      <c r="F66511" s="195"/>
      <c r="G66511" s="196"/>
      <c r="H66511" s="192"/>
    </row>
    <row r="66512" spans="6:8" x14ac:dyDescent="0.2">
      <c r="F66512" s="195"/>
      <c r="G66512" s="196"/>
      <c r="H66512" s="192"/>
    </row>
    <row r="66513" spans="6:8" x14ac:dyDescent="0.2">
      <c r="F66513" s="195"/>
      <c r="G66513" s="196"/>
      <c r="H66513" s="192"/>
    </row>
    <row r="66514" spans="6:8" x14ac:dyDescent="0.2">
      <c r="F66514" s="195"/>
      <c r="G66514" s="196"/>
      <c r="H66514" s="192"/>
    </row>
    <row r="66515" spans="6:8" x14ac:dyDescent="0.2">
      <c r="F66515" s="195"/>
      <c r="G66515" s="196"/>
      <c r="H66515" s="192"/>
    </row>
    <row r="66516" spans="6:8" x14ac:dyDescent="0.2">
      <c r="F66516" s="195"/>
      <c r="G66516" s="196"/>
      <c r="H66516" s="192"/>
    </row>
    <row r="66517" spans="6:8" x14ac:dyDescent="0.2">
      <c r="F66517" s="195"/>
      <c r="G66517" s="196"/>
      <c r="H66517" s="192"/>
    </row>
    <row r="66518" spans="6:8" x14ac:dyDescent="0.2">
      <c r="F66518" s="195"/>
      <c r="G66518" s="196"/>
      <c r="H66518" s="192"/>
    </row>
    <row r="66519" spans="6:8" x14ac:dyDescent="0.2">
      <c r="F66519" s="195"/>
      <c r="G66519" s="196"/>
      <c r="H66519" s="192"/>
    </row>
    <row r="66520" spans="6:8" x14ac:dyDescent="0.2">
      <c r="F66520" s="195"/>
      <c r="G66520" s="196"/>
      <c r="H66520" s="192"/>
    </row>
    <row r="66521" spans="6:8" x14ac:dyDescent="0.2">
      <c r="F66521" s="195"/>
      <c r="G66521" s="196"/>
      <c r="H66521" s="192"/>
    </row>
    <row r="66522" spans="6:8" x14ac:dyDescent="0.2">
      <c r="F66522" s="195"/>
      <c r="G66522" s="196"/>
      <c r="H66522" s="192"/>
    </row>
    <row r="66523" spans="6:8" x14ac:dyDescent="0.2">
      <c r="F66523" s="195"/>
      <c r="G66523" s="196"/>
      <c r="H66523" s="192"/>
    </row>
    <row r="66524" spans="6:8" x14ac:dyDescent="0.2">
      <c r="F66524" s="195"/>
      <c r="G66524" s="196"/>
      <c r="H66524" s="192"/>
    </row>
    <row r="66525" spans="6:8" x14ac:dyDescent="0.2">
      <c r="F66525" s="195"/>
      <c r="G66525" s="196"/>
      <c r="H66525" s="192"/>
    </row>
    <row r="66526" spans="6:8" x14ac:dyDescent="0.2">
      <c r="F66526" s="195"/>
      <c r="G66526" s="196"/>
      <c r="H66526" s="192"/>
    </row>
    <row r="66527" spans="6:8" x14ac:dyDescent="0.2">
      <c r="F66527" s="195"/>
      <c r="G66527" s="196"/>
      <c r="H66527" s="192"/>
    </row>
    <row r="66528" spans="6:8" x14ac:dyDescent="0.2">
      <c r="F66528" s="195"/>
      <c r="G66528" s="196"/>
      <c r="H66528" s="192"/>
    </row>
    <row r="66529" spans="6:8" x14ac:dyDescent="0.2">
      <c r="F66529" s="195"/>
      <c r="G66529" s="196"/>
      <c r="H66529" s="192"/>
    </row>
    <row r="66530" spans="6:8" x14ac:dyDescent="0.2">
      <c r="F66530" s="195"/>
      <c r="G66530" s="196"/>
      <c r="H66530" s="192"/>
    </row>
    <row r="66531" spans="6:8" x14ac:dyDescent="0.2">
      <c r="F66531" s="195"/>
      <c r="G66531" s="196"/>
      <c r="H66531" s="192"/>
    </row>
    <row r="66532" spans="6:8" x14ac:dyDescent="0.2">
      <c r="F66532" s="195"/>
      <c r="G66532" s="196"/>
      <c r="H66532" s="192"/>
    </row>
    <row r="66533" spans="6:8" x14ac:dyDescent="0.2">
      <c r="F66533" s="195"/>
      <c r="G66533" s="196"/>
      <c r="H66533" s="192"/>
    </row>
    <row r="66534" spans="6:8" x14ac:dyDescent="0.2">
      <c r="F66534" s="195"/>
      <c r="G66534" s="196"/>
      <c r="H66534" s="192"/>
    </row>
    <row r="66535" spans="6:8" x14ac:dyDescent="0.2">
      <c r="F66535" s="195"/>
      <c r="G66535" s="196"/>
      <c r="H66535" s="192"/>
    </row>
    <row r="66536" spans="6:8" x14ac:dyDescent="0.2">
      <c r="F66536" s="195"/>
      <c r="G66536" s="196"/>
      <c r="H66536" s="192"/>
    </row>
    <row r="66537" spans="6:8" x14ac:dyDescent="0.2">
      <c r="F66537" s="195"/>
      <c r="G66537" s="196"/>
      <c r="H66537" s="192"/>
    </row>
    <row r="66538" spans="6:8" x14ac:dyDescent="0.2">
      <c r="F66538" s="195"/>
      <c r="G66538" s="196"/>
      <c r="H66538" s="192"/>
    </row>
    <row r="66539" spans="6:8" x14ac:dyDescent="0.2">
      <c r="F66539" s="195"/>
      <c r="G66539" s="196"/>
      <c r="H66539" s="192"/>
    </row>
    <row r="66540" spans="6:8" x14ac:dyDescent="0.2">
      <c r="F66540" s="195"/>
      <c r="G66540" s="196"/>
      <c r="H66540" s="192"/>
    </row>
    <row r="66541" spans="6:8" x14ac:dyDescent="0.2">
      <c r="F66541" s="195"/>
      <c r="G66541" s="196"/>
      <c r="H66541" s="192"/>
    </row>
    <row r="66542" spans="6:8" x14ac:dyDescent="0.2">
      <c r="F66542" s="195"/>
      <c r="G66542" s="196"/>
      <c r="H66542" s="192"/>
    </row>
    <row r="66543" spans="6:8" x14ac:dyDescent="0.2">
      <c r="F66543" s="195"/>
      <c r="G66543" s="196"/>
      <c r="H66543" s="192"/>
    </row>
    <row r="66544" spans="6:8" x14ac:dyDescent="0.2">
      <c r="F66544" s="195"/>
      <c r="G66544" s="196"/>
      <c r="H66544" s="192"/>
    </row>
    <row r="66545" spans="6:8" x14ac:dyDescent="0.2">
      <c r="F66545" s="195"/>
      <c r="G66545" s="196"/>
      <c r="H66545" s="192"/>
    </row>
    <row r="66546" spans="6:8" x14ac:dyDescent="0.2">
      <c r="F66546" s="195"/>
      <c r="G66546" s="196"/>
      <c r="H66546" s="192"/>
    </row>
    <row r="66547" spans="6:8" x14ac:dyDescent="0.2">
      <c r="F66547" s="195"/>
      <c r="G66547" s="196"/>
      <c r="H66547" s="192"/>
    </row>
    <row r="66548" spans="6:8" x14ac:dyDescent="0.2">
      <c r="F66548" s="195"/>
      <c r="G66548" s="196"/>
      <c r="H66548" s="192"/>
    </row>
    <row r="66549" spans="6:8" x14ac:dyDescent="0.2">
      <c r="F66549" s="195"/>
      <c r="G66549" s="196"/>
      <c r="H66549" s="192"/>
    </row>
    <row r="66550" spans="6:8" x14ac:dyDescent="0.2">
      <c r="F66550" s="195"/>
      <c r="G66550" s="196"/>
      <c r="H66550" s="192"/>
    </row>
    <row r="66551" spans="6:8" x14ac:dyDescent="0.2">
      <c r="F66551" s="195"/>
      <c r="G66551" s="196"/>
      <c r="H66551" s="192"/>
    </row>
    <row r="66552" spans="6:8" x14ac:dyDescent="0.2">
      <c r="F66552" s="195"/>
      <c r="G66552" s="196"/>
      <c r="H66552" s="192"/>
    </row>
    <row r="66553" spans="6:8" x14ac:dyDescent="0.2">
      <c r="F66553" s="195"/>
      <c r="G66553" s="196"/>
      <c r="H66553" s="192"/>
    </row>
    <row r="66554" spans="6:8" x14ac:dyDescent="0.2">
      <c r="F66554" s="195"/>
      <c r="G66554" s="196"/>
      <c r="H66554" s="192"/>
    </row>
    <row r="66555" spans="6:8" x14ac:dyDescent="0.2">
      <c r="F66555" s="195"/>
      <c r="G66555" s="196"/>
      <c r="H66555" s="192"/>
    </row>
    <row r="66556" spans="6:8" x14ac:dyDescent="0.2">
      <c r="F66556" s="195"/>
      <c r="G66556" s="196"/>
      <c r="H66556" s="192"/>
    </row>
    <row r="66557" spans="6:8" x14ac:dyDescent="0.2">
      <c r="F66557" s="195"/>
      <c r="G66557" s="196"/>
      <c r="H66557" s="192"/>
    </row>
    <row r="66558" spans="6:8" x14ac:dyDescent="0.2">
      <c r="F66558" s="195"/>
      <c r="G66558" s="196"/>
      <c r="H66558" s="192"/>
    </row>
    <row r="66559" spans="6:8" x14ac:dyDescent="0.2">
      <c r="F66559" s="195"/>
      <c r="G66559" s="196"/>
      <c r="H66559" s="192"/>
    </row>
    <row r="66560" spans="6:8" x14ac:dyDescent="0.2">
      <c r="F66560" s="195"/>
      <c r="G66560" s="196"/>
      <c r="H66560" s="192"/>
    </row>
    <row r="66561" spans="6:8" x14ac:dyDescent="0.2">
      <c r="F66561" s="195"/>
      <c r="G66561" s="196"/>
      <c r="H66561" s="192"/>
    </row>
    <row r="66562" spans="6:8" x14ac:dyDescent="0.2">
      <c r="F66562" s="195"/>
      <c r="G66562" s="196"/>
      <c r="H66562" s="192"/>
    </row>
    <row r="66563" spans="6:8" x14ac:dyDescent="0.2">
      <c r="F66563" s="195"/>
      <c r="G66563" s="196"/>
      <c r="H66563" s="192"/>
    </row>
    <row r="66564" spans="6:8" x14ac:dyDescent="0.2">
      <c r="F66564" s="195"/>
      <c r="G66564" s="196"/>
      <c r="H66564" s="192"/>
    </row>
    <row r="66565" spans="6:8" x14ac:dyDescent="0.2">
      <c r="F66565" s="195"/>
      <c r="G66565" s="196"/>
      <c r="H66565" s="192"/>
    </row>
    <row r="66566" spans="6:8" x14ac:dyDescent="0.2">
      <c r="F66566" s="195"/>
      <c r="G66566" s="196"/>
      <c r="H66566" s="192"/>
    </row>
    <row r="66567" spans="6:8" x14ac:dyDescent="0.2">
      <c r="F66567" s="195"/>
      <c r="G66567" s="196"/>
      <c r="H66567" s="192"/>
    </row>
    <row r="66568" spans="6:8" x14ac:dyDescent="0.2">
      <c r="F66568" s="195"/>
      <c r="G66568" s="196"/>
      <c r="H66568" s="192"/>
    </row>
    <row r="66569" spans="6:8" x14ac:dyDescent="0.2">
      <c r="F66569" s="195"/>
      <c r="G66569" s="196"/>
      <c r="H66569" s="192"/>
    </row>
    <row r="66570" spans="6:8" x14ac:dyDescent="0.2">
      <c r="F66570" s="195"/>
      <c r="G66570" s="196"/>
      <c r="H66570" s="192"/>
    </row>
    <row r="66571" spans="6:8" x14ac:dyDescent="0.2">
      <c r="F66571" s="195"/>
      <c r="G66571" s="196"/>
      <c r="H66571" s="192"/>
    </row>
    <row r="66572" spans="6:8" x14ac:dyDescent="0.2">
      <c r="F66572" s="195"/>
      <c r="G66572" s="196"/>
      <c r="H66572" s="192"/>
    </row>
    <row r="66573" spans="6:8" x14ac:dyDescent="0.2">
      <c r="F66573" s="195"/>
      <c r="G66573" s="196"/>
      <c r="H66573" s="192"/>
    </row>
    <row r="66574" spans="6:8" x14ac:dyDescent="0.2">
      <c r="F66574" s="195"/>
      <c r="G66574" s="196"/>
      <c r="H66574" s="192"/>
    </row>
    <row r="66575" spans="6:8" x14ac:dyDescent="0.2">
      <c r="F66575" s="195"/>
      <c r="G66575" s="196"/>
      <c r="H66575" s="192"/>
    </row>
    <row r="66576" spans="6:8" x14ac:dyDescent="0.2">
      <c r="F66576" s="195"/>
      <c r="G66576" s="196"/>
      <c r="H66576" s="192"/>
    </row>
    <row r="66577" spans="6:8" x14ac:dyDescent="0.2">
      <c r="F66577" s="195"/>
      <c r="G66577" s="196"/>
      <c r="H66577" s="192"/>
    </row>
    <row r="66578" spans="6:8" x14ac:dyDescent="0.2">
      <c r="F66578" s="195"/>
      <c r="G66578" s="196"/>
      <c r="H66578" s="192"/>
    </row>
    <row r="66579" spans="6:8" x14ac:dyDescent="0.2">
      <c r="F66579" s="195"/>
      <c r="G66579" s="196"/>
      <c r="H66579" s="192"/>
    </row>
    <row r="66580" spans="6:8" x14ac:dyDescent="0.2">
      <c r="F66580" s="195"/>
      <c r="G66580" s="196"/>
      <c r="H66580" s="192"/>
    </row>
    <row r="66581" spans="6:8" x14ac:dyDescent="0.2">
      <c r="F66581" s="195"/>
      <c r="G66581" s="196"/>
      <c r="H66581" s="192"/>
    </row>
    <row r="66582" spans="6:8" x14ac:dyDescent="0.2">
      <c r="F66582" s="195"/>
      <c r="G66582" s="196"/>
      <c r="H66582" s="192"/>
    </row>
    <row r="66583" spans="6:8" x14ac:dyDescent="0.2">
      <c r="F66583" s="195"/>
      <c r="G66583" s="196"/>
      <c r="H66583" s="192"/>
    </row>
    <row r="66584" spans="6:8" x14ac:dyDescent="0.2">
      <c r="F66584" s="195"/>
      <c r="G66584" s="196"/>
      <c r="H66584" s="192"/>
    </row>
    <row r="66585" spans="6:8" x14ac:dyDescent="0.2">
      <c r="F66585" s="195"/>
      <c r="G66585" s="196"/>
      <c r="H66585" s="192"/>
    </row>
    <row r="66586" spans="6:8" x14ac:dyDescent="0.2">
      <c r="F66586" s="195"/>
      <c r="G66586" s="196"/>
      <c r="H66586" s="192"/>
    </row>
    <row r="66587" spans="6:8" x14ac:dyDescent="0.2">
      <c r="F66587" s="195"/>
      <c r="G66587" s="196"/>
      <c r="H66587" s="192"/>
    </row>
    <row r="66588" spans="6:8" x14ac:dyDescent="0.2">
      <c r="F66588" s="195"/>
      <c r="G66588" s="196"/>
      <c r="H66588" s="192"/>
    </row>
    <row r="66589" spans="6:8" x14ac:dyDescent="0.2">
      <c r="F66589" s="195"/>
      <c r="G66589" s="196"/>
      <c r="H66589" s="192"/>
    </row>
    <row r="66590" spans="6:8" x14ac:dyDescent="0.2">
      <c r="F66590" s="195"/>
      <c r="G66590" s="196"/>
      <c r="H66590" s="192"/>
    </row>
    <row r="66591" spans="6:8" x14ac:dyDescent="0.2">
      <c r="F66591" s="195"/>
      <c r="G66591" s="196"/>
      <c r="H66591" s="192"/>
    </row>
    <row r="66592" spans="6:8" x14ac:dyDescent="0.2">
      <c r="F66592" s="195"/>
      <c r="G66592" s="196"/>
      <c r="H66592" s="192"/>
    </row>
    <row r="66593" spans="6:8" x14ac:dyDescent="0.2">
      <c r="F66593" s="195"/>
      <c r="G66593" s="196"/>
      <c r="H66593" s="192"/>
    </row>
    <row r="66594" spans="6:8" x14ac:dyDescent="0.2">
      <c r="F66594" s="195"/>
      <c r="G66594" s="196"/>
      <c r="H66594" s="192"/>
    </row>
    <row r="66595" spans="6:8" x14ac:dyDescent="0.2">
      <c r="F66595" s="195"/>
      <c r="G66595" s="196"/>
      <c r="H66595" s="192"/>
    </row>
    <row r="66596" spans="6:8" x14ac:dyDescent="0.2">
      <c r="F66596" s="195"/>
      <c r="G66596" s="196"/>
      <c r="H66596" s="192"/>
    </row>
    <row r="66597" spans="6:8" x14ac:dyDescent="0.2">
      <c r="F66597" s="195"/>
      <c r="G66597" s="196"/>
      <c r="H66597" s="192"/>
    </row>
    <row r="66598" spans="6:8" x14ac:dyDescent="0.2">
      <c r="F66598" s="195"/>
      <c r="G66598" s="196"/>
      <c r="H66598" s="192"/>
    </row>
    <row r="66599" spans="6:8" x14ac:dyDescent="0.2">
      <c r="F66599" s="195"/>
      <c r="G66599" s="196"/>
      <c r="H66599" s="192"/>
    </row>
    <row r="66600" spans="6:8" x14ac:dyDescent="0.2">
      <c r="F66600" s="195"/>
      <c r="G66600" s="196"/>
      <c r="H66600" s="192"/>
    </row>
    <row r="66601" spans="6:8" x14ac:dyDescent="0.2">
      <c r="F66601" s="195"/>
      <c r="G66601" s="196"/>
      <c r="H66601" s="192"/>
    </row>
    <row r="66602" spans="6:8" x14ac:dyDescent="0.2">
      <c r="F66602" s="195"/>
      <c r="G66602" s="196"/>
      <c r="H66602" s="192"/>
    </row>
    <row r="66603" spans="6:8" x14ac:dyDescent="0.2">
      <c r="F66603" s="195"/>
      <c r="G66603" s="196"/>
      <c r="H66603" s="192"/>
    </row>
    <row r="66604" spans="6:8" x14ac:dyDescent="0.2">
      <c r="F66604" s="195"/>
      <c r="G66604" s="196"/>
      <c r="H66604" s="192"/>
    </row>
    <row r="66605" spans="6:8" x14ac:dyDescent="0.2">
      <c r="F66605" s="195"/>
      <c r="G66605" s="196"/>
      <c r="H66605" s="192"/>
    </row>
    <row r="66606" spans="6:8" x14ac:dyDescent="0.2">
      <c r="F66606" s="195"/>
      <c r="G66606" s="196"/>
      <c r="H66606" s="192"/>
    </row>
    <row r="66607" spans="6:8" x14ac:dyDescent="0.2">
      <c r="F66607" s="195"/>
      <c r="G66607" s="196"/>
      <c r="H66607" s="192"/>
    </row>
    <row r="66608" spans="6:8" x14ac:dyDescent="0.2">
      <c r="F66608" s="195"/>
      <c r="G66608" s="196"/>
      <c r="H66608" s="192"/>
    </row>
    <row r="66609" spans="6:8" x14ac:dyDescent="0.2">
      <c r="F66609" s="195"/>
      <c r="G66609" s="196"/>
      <c r="H66609" s="192"/>
    </row>
    <row r="66610" spans="6:8" x14ac:dyDescent="0.2">
      <c r="F66610" s="195"/>
      <c r="G66610" s="196"/>
      <c r="H66610" s="192"/>
    </row>
    <row r="66611" spans="6:8" x14ac:dyDescent="0.2">
      <c r="F66611" s="195"/>
      <c r="G66611" s="196"/>
      <c r="H66611" s="192"/>
    </row>
    <row r="66612" spans="6:8" x14ac:dyDescent="0.2">
      <c r="F66612" s="195"/>
      <c r="G66612" s="196"/>
      <c r="H66612" s="192"/>
    </row>
    <row r="66613" spans="6:8" x14ac:dyDescent="0.2">
      <c r="F66613" s="195"/>
      <c r="G66613" s="196"/>
      <c r="H66613" s="192"/>
    </row>
    <row r="66614" spans="6:8" x14ac:dyDescent="0.2">
      <c r="F66614" s="195"/>
      <c r="G66614" s="196"/>
      <c r="H66614" s="192"/>
    </row>
    <row r="66615" spans="6:8" x14ac:dyDescent="0.2">
      <c r="F66615" s="195"/>
      <c r="G66615" s="196"/>
      <c r="H66615" s="192"/>
    </row>
    <row r="66616" spans="6:8" x14ac:dyDescent="0.2">
      <c r="F66616" s="195"/>
      <c r="G66616" s="196"/>
      <c r="H66616" s="192"/>
    </row>
    <row r="66617" spans="6:8" x14ac:dyDescent="0.2">
      <c r="F66617" s="195"/>
      <c r="G66617" s="196"/>
      <c r="H66617" s="192"/>
    </row>
    <row r="66618" spans="6:8" x14ac:dyDescent="0.2">
      <c r="F66618" s="195"/>
      <c r="G66618" s="196"/>
      <c r="H66618" s="192"/>
    </row>
    <row r="66619" spans="6:8" x14ac:dyDescent="0.2">
      <c r="F66619" s="195"/>
      <c r="G66619" s="196"/>
      <c r="H66619" s="192"/>
    </row>
    <row r="66620" spans="6:8" x14ac:dyDescent="0.2">
      <c r="F66620" s="195"/>
      <c r="G66620" s="196"/>
      <c r="H66620" s="192"/>
    </row>
    <row r="66621" spans="6:8" x14ac:dyDescent="0.2">
      <c r="F66621" s="195"/>
      <c r="G66621" s="196"/>
      <c r="H66621" s="192"/>
    </row>
    <row r="66622" spans="6:8" x14ac:dyDescent="0.2">
      <c r="F66622" s="195"/>
      <c r="G66622" s="196"/>
      <c r="H66622" s="192"/>
    </row>
    <row r="66623" spans="6:8" x14ac:dyDescent="0.2">
      <c r="F66623" s="195"/>
      <c r="G66623" s="196"/>
      <c r="H66623" s="192"/>
    </row>
    <row r="66624" spans="6:8" x14ac:dyDescent="0.2">
      <c r="F66624" s="195"/>
      <c r="G66624" s="196"/>
      <c r="H66624" s="192"/>
    </row>
    <row r="66625" spans="6:8" x14ac:dyDescent="0.2">
      <c r="F66625" s="195"/>
      <c r="G66625" s="196"/>
      <c r="H66625" s="192"/>
    </row>
    <row r="66626" spans="6:8" x14ac:dyDescent="0.2">
      <c r="F66626" s="195"/>
      <c r="G66626" s="196"/>
      <c r="H66626" s="192"/>
    </row>
    <row r="66627" spans="6:8" x14ac:dyDescent="0.2">
      <c r="F66627" s="195"/>
      <c r="G66627" s="196"/>
      <c r="H66627" s="192"/>
    </row>
    <row r="66628" spans="6:8" x14ac:dyDescent="0.2">
      <c r="F66628" s="195"/>
      <c r="G66628" s="196"/>
      <c r="H66628" s="192"/>
    </row>
    <row r="66629" spans="6:8" x14ac:dyDescent="0.2">
      <c r="F66629" s="195"/>
      <c r="G66629" s="196"/>
      <c r="H66629" s="192"/>
    </row>
    <row r="66630" spans="6:8" x14ac:dyDescent="0.2">
      <c r="F66630" s="195"/>
      <c r="G66630" s="196"/>
      <c r="H66630" s="192"/>
    </row>
    <row r="66631" spans="6:8" x14ac:dyDescent="0.2">
      <c r="F66631" s="195"/>
      <c r="G66631" s="196"/>
      <c r="H66631" s="192"/>
    </row>
    <row r="66632" spans="6:8" x14ac:dyDescent="0.2">
      <c r="F66632" s="195"/>
      <c r="G66632" s="196"/>
      <c r="H66632" s="192"/>
    </row>
    <row r="66633" spans="6:8" x14ac:dyDescent="0.2">
      <c r="F66633" s="195"/>
      <c r="G66633" s="196"/>
      <c r="H66633" s="192"/>
    </row>
    <row r="66634" spans="6:8" x14ac:dyDescent="0.2">
      <c r="F66634" s="195"/>
      <c r="G66634" s="196"/>
      <c r="H66634" s="192"/>
    </row>
    <row r="66635" spans="6:8" x14ac:dyDescent="0.2">
      <c r="F66635" s="195"/>
      <c r="G66635" s="196"/>
      <c r="H66635" s="192"/>
    </row>
    <row r="66636" spans="6:8" x14ac:dyDescent="0.2">
      <c r="F66636" s="195"/>
      <c r="G66636" s="196"/>
      <c r="H66636" s="192"/>
    </row>
    <row r="66637" spans="6:8" x14ac:dyDescent="0.2">
      <c r="F66637" s="195"/>
      <c r="G66637" s="196"/>
      <c r="H66637" s="192"/>
    </row>
    <row r="66638" spans="6:8" x14ac:dyDescent="0.2">
      <c r="F66638" s="195"/>
      <c r="G66638" s="196"/>
      <c r="H66638" s="192"/>
    </row>
    <row r="66639" spans="6:8" x14ac:dyDescent="0.2">
      <c r="F66639" s="195"/>
      <c r="G66639" s="196"/>
      <c r="H66639" s="192"/>
    </row>
    <row r="66640" spans="6:8" x14ac:dyDescent="0.2">
      <c r="F66640" s="195"/>
      <c r="G66640" s="196"/>
      <c r="H66640" s="192"/>
    </row>
    <row r="66641" spans="6:8" x14ac:dyDescent="0.2">
      <c r="F66641" s="195"/>
      <c r="G66641" s="196"/>
      <c r="H66641" s="192"/>
    </row>
    <row r="66642" spans="6:8" x14ac:dyDescent="0.2">
      <c r="F66642" s="195"/>
      <c r="G66642" s="196"/>
      <c r="H66642" s="192"/>
    </row>
    <row r="66643" spans="6:8" x14ac:dyDescent="0.2">
      <c r="F66643" s="195"/>
      <c r="G66643" s="196"/>
      <c r="H66643" s="192"/>
    </row>
    <row r="66644" spans="6:8" x14ac:dyDescent="0.2">
      <c r="F66644" s="195"/>
      <c r="G66644" s="196"/>
      <c r="H66644" s="192"/>
    </row>
    <row r="66645" spans="6:8" x14ac:dyDescent="0.2">
      <c r="F66645" s="195"/>
      <c r="G66645" s="196"/>
      <c r="H66645" s="192"/>
    </row>
    <row r="66646" spans="6:8" x14ac:dyDescent="0.2">
      <c r="F66646" s="195"/>
      <c r="G66646" s="196"/>
      <c r="H66646" s="192"/>
    </row>
    <row r="66647" spans="6:8" x14ac:dyDescent="0.2">
      <c r="F66647" s="195"/>
      <c r="G66647" s="196"/>
      <c r="H66647" s="192"/>
    </row>
    <row r="66648" spans="6:8" x14ac:dyDescent="0.2">
      <c r="F66648" s="195"/>
      <c r="G66648" s="196"/>
      <c r="H66648" s="192"/>
    </row>
    <row r="66649" spans="6:8" x14ac:dyDescent="0.2">
      <c r="F66649" s="195"/>
      <c r="G66649" s="196"/>
      <c r="H66649" s="192"/>
    </row>
    <row r="66650" spans="6:8" x14ac:dyDescent="0.2">
      <c r="F66650" s="195"/>
      <c r="G66650" s="196"/>
      <c r="H66650" s="192"/>
    </row>
    <row r="66651" spans="6:8" x14ac:dyDescent="0.2">
      <c r="F66651" s="195"/>
      <c r="G66651" s="196"/>
      <c r="H66651" s="192"/>
    </row>
    <row r="66652" spans="6:8" x14ac:dyDescent="0.2">
      <c r="F66652" s="195"/>
      <c r="G66652" s="196"/>
      <c r="H66652" s="192"/>
    </row>
    <row r="66653" spans="6:8" x14ac:dyDescent="0.2">
      <c r="F66653" s="195"/>
      <c r="G66653" s="196"/>
      <c r="H66653" s="192"/>
    </row>
    <row r="66654" spans="6:8" x14ac:dyDescent="0.2">
      <c r="F66654" s="195"/>
      <c r="G66654" s="196"/>
      <c r="H66654" s="192"/>
    </row>
    <row r="66655" spans="6:8" x14ac:dyDescent="0.2">
      <c r="F66655" s="195"/>
      <c r="G66655" s="196"/>
      <c r="H66655" s="192"/>
    </row>
    <row r="66656" spans="6:8" x14ac:dyDescent="0.2">
      <c r="F66656" s="195"/>
      <c r="G66656" s="196"/>
      <c r="H66656" s="192"/>
    </row>
    <row r="66657" spans="6:8" x14ac:dyDescent="0.2">
      <c r="F66657" s="195"/>
      <c r="G66657" s="196"/>
      <c r="H66657" s="192"/>
    </row>
    <row r="66658" spans="6:8" x14ac:dyDescent="0.2">
      <c r="F66658" s="195"/>
      <c r="G66658" s="196"/>
      <c r="H66658" s="192"/>
    </row>
    <row r="66659" spans="6:8" x14ac:dyDescent="0.2">
      <c r="F66659" s="195"/>
      <c r="G66659" s="196"/>
      <c r="H66659" s="192"/>
    </row>
    <row r="66660" spans="6:8" x14ac:dyDescent="0.2">
      <c r="F66660" s="195"/>
      <c r="G66660" s="196"/>
      <c r="H66660" s="192"/>
    </row>
    <row r="66661" spans="6:8" x14ac:dyDescent="0.2">
      <c r="F66661" s="195"/>
      <c r="G66661" s="196"/>
      <c r="H66661" s="192"/>
    </row>
    <row r="66662" spans="6:8" x14ac:dyDescent="0.2">
      <c r="F66662" s="195"/>
      <c r="G66662" s="196"/>
      <c r="H66662" s="192"/>
    </row>
    <row r="66663" spans="6:8" x14ac:dyDescent="0.2">
      <c r="F66663" s="195"/>
      <c r="G66663" s="196"/>
      <c r="H66663" s="192"/>
    </row>
    <row r="66664" spans="6:8" x14ac:dyDescent="0.2">
      <c r="F66664" s="195"/>
      <c r="G66664" s="196"/>
      <c r="H66664" s="192"/>
    </row>
    <row r="66665" spans="6:8" x14ac:dyDescent="0.2">
      <c r="F66665" s="195"/>
      <c r="G66665" s="196"/>
      <c r="H66665" s="192"/>
    </row>
    <row r="66666" spans="6:8" x14ac:dyDescent="0.2">
      <c r="F66666" s="195"/>
      <c r="G66666" s="196"/>
      <c r="H66666" s="192"/>
    </row>
    <row r="66667" spans="6:8" x14ac:dyDescent="0.2">
      <c r="F66667" s="195"/>
      <c r="G66667" s="196"/>
      <c r="H66667" s="192"/>
    </row>
    <row r="66668" spans="6:8" x14ac:dyDescent="0.2">
      <c r="F66668" s="195"/>
      <c r="G66668" s="196"/>
      <c r="H66668" s="192"/>
    </row>
    <row r="66669" spans="6:8" x14ac:dyDescent="0.2">
      <c r="F66669" s="195"/>
      <c r="G66669" s="196"/>
      <c r="H66669" s="192"/>
    </row>
    <row r="66670" spans="6:8" x14ac:dyDescent="0.2">
      <c r="F66670" s="195"/>
      <c r="G66670" s="196"/>
      <c r="H66670" s="192"/>
    </row>
    <row r="66671" spans="6:8" x14ac:dyDescent="0.2">
      <c r="F66671" s="195"/>
      <c r="G66671" s="196"/>
      <c r="H66671" s="192"/>
    </row>
    <row r="66672" spans="6:8" x14ac:dyDescent="0.2">
      <c r="F66672" s="195"/>
      <c r="G66672" s="196"/>
      <c r="H66672" s="192"/>
    </row>
    <row r="66673" spans="6:8" x14ac:dyDescent="0.2">
      <c r="F66673" s="195"/>
      <c r="G66673" s="196"/>
      <c r="H66673" s="192"/>
    </row>
    <row r="66674" spans="6:8" x14ac:dyDescent="0.2">
      <c r="F66674" s="195"/>
      <c r="G66674" s="196"/>
      <c r="H66674" s="192"/>
    </row>
    <row r="66675" spans="6:8" x14ac:dyDescent="0.2">
      <c r="F66675" s="195"/>
      <c r="G66675" s="196"/>
      <c r="H66675" s="192"/>
    </row>
    <row r="66676" spans="6:8" x14ac:dyDescent="0.2">
      <c r="F66676" s="195"/>
      <c r="G66676" s="196"/>
      <c r="H66676" s="192"/>
    </row>
    <row r="66677" spans="6:8" x14ac:dyDescent="0.2">
      <c r="F66677" s="195"/>
      <c r="G66677" s="196"/>
      <c r="H66677" s="192"/>
    </row>
    <row r="66678" spans="6:8" x14ac:dyDescent="0.2">
      <c r="F66678" s="195"/>
      <c r="G66678" s="196"/>
      <c r="H66678" s="192"/>
    </row>
    <row r="66679" spans="6:8" x14ac:dyDescent="0.2">
      <c r="F66679" s="195"/>
      <c r="G66679" s="196"/>
      <c r="H66679" s="192"/>
    </row>
    <row r="66680" spans="6:8" x14ac:dyDescent="0.2">
      <c r="F66680" s="195"/>
      <c r="G66680" s="196"/>
      <c r="H66680" s="192"/>
    </row>
    <row r="66681" spans="6:8" x14ac:dyDescent="0.2">
      <c r="F66681" s="195"/>
      <c r="G66681" s="196"/>
      <c r="H66681" s="192"/>
    </row>
    <row r="66682" spans="6:8" x14ac:dyDescent="0.2">
      <c r="F66682" s="195"/>
      <c r="G66682" s="196"/>
      <c r="H66682" s="192"/>
    </row>
    <row r="66683" spans="6:8" x14ac:dyDescent="0.2">
      <c r="F66683" s="195"/>
      <c r="G66683" s="196"/>
      <c r="H66683" s="192"/>
    </row>
    <row r="66684" spans="6:8" x14ac:dyDescent="0.2">
      <c r="F66684" s="195"/>
      <c r="G66684" s="196"/>
      <c r="H66684" s="192"/>
    </row>
    <row r="66685" spans="6:8" x14ac:dyDescent="0.2">
      <c r="F66685" s="195"/>
      <c r="G66685" s="196"/>
      <c r="H66685" s="192"/>
    </row>
    <row r="66686" spans="6:8" x14ac:dyDescent="0.2">
      <c r="F66686" s="195"/>
      <c r="G66686" s="196"/>
      <c r="H66686" s="192"/>
    </row>
    <row r="66687" spans="6:8" x14ac:dyDescent="0.2">
      <c r="F66687" s="195"/>
      <c r="G66687" s="196"/>
      <c r="H66687" s="192"/>
    </row>
    <row r="66688" spans="6:8" x14ac:dyDescent="0.2">
      <c r="F66688" s="195"/>
      <c r="G66688" s="196"/>
      <c r="H66688" s="192"/>
    </row>
    <row r="66689" spans="6:8" x14ac:dyDescent="0.2">
      <c r="F66689" s="195"/>
      <c r="G66689" s="196"/>
      <c r="H66689" s="192"/>
    </row>
    <row r="66690" spans="6:8" x14ac:dyDescent="0.2">
      <c r="F66690" s="195"/>
      <c r="G66690" s="196"/>
      <c r="H66690" s="192"/>
    </row>
    <row r="66691" spans="6:8" x14ac:dyDescent="0.2">
      <c r="F66691" s="195"/>
      <c r="G66691" s="196"/>
      <c r="H66691" s="192"/>
    </row>
    <row r="66692" spans="6:8" x14ac:dyDescent="0.2">
      <c r="F66692" s="195"/>
      <c r="G66692" s="196"/>
      <c r="H66692" s="192"/>
    </row>
    <row r="66693" spans="6:8" x14ac:dyDescent="0.2">
      <c r="F66693" s="195"/>
      <c r="G66693" s="196"/>
      <c r="H66693" s="192"/>
    </row>
    <row r="66694" spans="6:8" x14ac:dyDescent="0.2">
      <c r="F66694" s="195"/>
      <c r="G66694" s="196"/>
      <c r="H66694" s="192"/>
    </row>
    <row r="66695" spans="6:8" x14ac:dyDescent="0.2">
      <c r="F66695" s="195"/>
      <c r="G66695" s="196"/>
      <c r="H66695" s="192"/>
    </row>
    <row r="66696" spans="6:8" x14ac:dyDescent="0.2">
      <c r="F66696" s="195"/>
      <c r="G66696" s="196"/>
      <c r="H66696" s="192"/>
    </row>
    <row r="66697" spans="6:8" x14ac:dyDescent="0.2">
      <c r="F66697" s="195"/>
      <c r="G66697" s="196"/>
      <c r="H66697" s="192"/>
    </row>
    <row r="66698" spans="6:8" x14ac:dyDescent="0.2">
      <c r="F66698" s="195"/>
      <c r="G66698" s="196"/>
      <c r="H66698" s="192"/>
    </row>
    <row r="66699" spans="6:8" x14ac:dyDescent="0.2">
      <c r="F66699" s="195"/>
      <c r="G66699" s="196"/>
      <c r="H66699" s="192"/>
    </row>
    <row r="66700" spans="6:8" x14ac:dyDescent="0.2">
      <c r="F66700" s="195"/>
      <c r="G66700" s="196"/>
      <c r="H66700" s="192"/>
    </row>
    <row r="66701" spans="6:8" x14ac:dyDescent="0.2">
      <c r="F66701" s="195"/>
      <c r="G66701" s="196"/>
      <c r="H66701" s="192"/>
    </row>
    <row r="66702" spans="6:8" x14ac:dyDescent="0.2">
      <c r="F66702" s="195"/>
      <c r="G66702" s="196"/>
      <c r="H66702" s="192"/>
    </row>
    <row r="66703" spans="6:8" x14ac:dyDescent="0.2">
      <c r="F66703" s="195"/>
      <c r="G66703" s="196"/>
      <c r="H66703" s="192"/>
    </row>
    <row r="66704" spans="6:8" x14ac:dyDescent="0.2">
      <c r="F66704" s="195"/>
      <c r="G66704" s="196"/>
      <c r="H66704" s="192"/>
    </row>
    <row r="66705" spans="6:8" x14ac:dyDescent="0.2">
      <c r="F66705" s="195"/>
      <c r="G66705" s="196"/>
      <c r="H66705" s="192"/>
    </row>
    <row r="66706" spans="6:8" x14ac:dyDescent="0.2">
      <c r="F66706" s="195"/>
      <c r="G66706" s="196"/>
      <c r="H66706" s="192"/>
    </row>
    <row r="66707" spans="6:8" x14ac:dyDescent="0.2">
      <c r="F66707" s="195"/>
      <c r="G66707" s="196"/>
      <c r="H66707" s="192"/>
    </row>
    <row r="66708" spans="6:8" x14ac:dyDescent="0.2">
      <c r="F66708" s="195"/>
      <c r="G66708" s="196"/>
      <c r="H66708" s="192"/>
    </row>
    <row r="66709" spans="6:8" x14ac:dyDescent="0.2">
      <c r="F66709" s="195"/>
      <c r="G66709" s="196"/>
      <c r="H66709" s="192"/>
    </row>
    <row r="66710" spans="6:8" x14ac:dyDescent="0.2">
      <c r="F66710" s="195"/>
      <c r="G66710" s="196"/>
      <c r="H66710" s="192"/>
    </row>
    <row r="66711" spans="6:8" x14ac:dyDescent="0.2">
      <c r="F66711" s="195"/>
      <c r="G66711" s="196"/>
      <c r="H66711" s="192"/>
    </row>
    <row r="66712" spans="6:8" x14ac:dyDescent="0.2">
      <c r="F66712" s="195"/>
      <c r="G66712" s="196"/>
      <c r="H66712" s="192"/>
    </row>
    <row r="66713" spans="6:8" x14ac:dyDescent="0.2">
      <c r="F66713" s="195"/>
      <c r="G66713" s="196"/>
      <c r="H66713" s="192"/>
    </row>
    <row r="66714" spans="6:8" x14ac:dyDescent="0.2">
      <c r="F66714" s="195"/>
      <c r="G66714" s="196"/>
      <c r="H66714" s="192"/>
    </row>
    <row r="66715" spans="6:8" x14ac:dyDescent="0.2">
      <c r="F66715" s="195"/>
      <c r="G66715" s="196"/>
      <c r="H66715" s="192"/>
    </row>
    <row r="66716" spans="6:8" x14ac:dyDescent="0.2">
      <c r="F66716" s="195"/>
      <c r="G66716" s="196"/>
      <c r="H66716" s="192"/>
    </row>
    <row r="66717" spans="6:8" x14ac:dyDescent="0.2">
      <c r="F66717" s="195"/>
      <c r="G66717" s="196"/>
      <c r="H66717" s="192"/>
    </row>
    <row r="66718" spans="6:8" x14ac:dyDescent="0.2">
      <c r="F66718" s="195"/>
      <c r="G66718" s="196"/>
      <c r="H66718" s="192"/>
    </row>
    <row r="66719" spans="6:8" x14ac:dyDescent="0.2">
      <c r="F66719" s="195"/>
      <c r="G66719" s="196"/>
      <c r="H66719" s="192"/>
    </row>
    <row r="66720" spans="6:8" x14ac:dyDescent="0.2">
      <c r="F66720" s="195"/>
      <c r="G66720" s="196"/>
      <c r="H66720" s="192"/>
    </row>
    <row r="66721" spans="6:8" x14ac:dyDescent="0.2">
      <c r="F66721" s="195"/>
      <c r="G66721" s="196"/>
      <c r="H66721" s="192"/>
    </row>
    <row r="66722" spans="6:8" x14ac:dyDescent="0.2">
      <c r="F66722" s="195"/>
      <c r="G66722" s="196"/>
      <c r="H66722" s="192"/>
    </row>
    <row r="66723" spans="6:8" x14ac:dyDescent="0.2">
      <c r="F66723" s="195"/>
      <c r="G66723" s="196"/>
      <c r="H66723" s="192"/>
    </row>
    <row r="66724" spans="6:8" x14ac:dyDescent="0.2">
      <c r="F66724" s="195"/>
      <c r="G66724" s="196"/>
      <c r="H66724" s="192"/>
    </row>
    <row r="66725" spans="6:8" x14ac:dyDescent="0.2">
      <c r="F66725" s="195"/>
      <c r="G66725" s="196"/>
      <c r="H66725" s="192"/>
    </row>
    <row r="66726" spans="6:8" x14ac:dyDescent="0.2">
      <c r="F66726" s="195"/>
      <c r="G66726" s="196"/>
      <c r="H66726" s="192"/>
    </row>
    <row r="66727" spans="6:8" x14ac:dyDescent="0.2">
      <c r="F66727" s="195"/>
      <c r="G66727" s="196"/>
      <c r="H66727" s="192"/>
    </row>
    <row r="66728" spans="6:8" x14ac:dyDescent="0.2">
      <c r="F66728" s="195"/>
      <c r="G66728" s="196"/>
      <c r="H66728" s="192"/>
    </row>
    <row r="66729" spans="6:8" x14ac:dyDescent="0.2">
      <c r="F66729" s="195"/>
      <c r="G66729" s="196"/>
      <c r="H66729" s="192"/>
    </row>
    <row r="66730" spans="6:8" x14ac:dyDescent="0.2">
      <c r="F66730" s="195"/>
      <c r="G66730" s="196"/>
      <c r="H66730" s="192"/>
    </row>
    <row r="66731" spans="6:8" x14ac:dyDescent="0.2">
      <c r="F66731" s="195"/>
      <c r="G66731" s="196"/>
      <c r="H66731" s="192"/>
    </row>
    <row r="66732" spans="6:8" x14ac:dyDescent="0.2">
      <c r="F66732" s="195"/>
      <c r="G66732" s="196"/>
      <c r="H66732" s="192"/>
    </row>
    <row r="66733" spans="6:8" x14ac:dyDescent="0.2">
      <c r="F66733" s="195"/>
      <c r="G66733" s="196"/>
      <c r="H66733" s="192"/>
    </row>
    <row r="66734" spans="6:8" x14ac:dyDescent="0.2">
      <c r="F66734" s="195"/>
      <c r="G66734" s="196"/>
      <c r="H66734" s="192"/>
    </row>
    <row r="66735" spans="6:8" x14ac:dyDescent="0.2">
      <c r="F66735" s="195"/>
      <c r="G66735" s="196"/>
      <c r="H66735" s="192"/>
    </row>
    <row r="66736" spans="6:8" x14ac:dyDescent="0.2">
      <c r="F66736" s="195"/>
      <c r="G66736" s="196"/>
      <c r="H66736" s="192"/>
    </row>
    <row r="66737" spans="6:8" x14ac:dyDescent="0.2">
      <c r="F66737" s="195"/>
      <c r="G66737" s="196"/>
      <c r="H66737" s="192"/>
    </row>
    <row r="66738" spans="6:8" x14ac:dyDescent="0.2">
      <c r="F66738" s="195"/>
      <c r="G66738" s="196"/>
      <c r="H66738" s="192"/>
    </row>
    <row r="66739" spans="6:8" x14ac:dyDescent="0.2">
      <c r="F66739" s="195"/>
      <c r="G66739" s="196"/>
      <c r="H66739" s="192"/>
    </row>
    <row r="66740" spans="6:8" x14ac:dyDescent="0.2">
      <c r="F66740" s="195"/>
      <c r="G66740" s="196"/>
      <c r="H66740" s="192"/>
    </row>
    <row r="66741" spans="6:8" x14ac:dyDescent="0.2">
      <c r="F66741" s="195"/>
      <c r="G66741" s="196"/>
      <c r="H66741" s="192"/>
    </row>
    <row r="66742" spans="6:8" x14ac:dyDescent="0.2">
      <c r="F66742" s="195"/>
      <c r="G66742" s="196"/>
      <c r="H66742" s="192"/>
    </row>
    <row r="66743" spans="6:8" x14ac:dyDescent="0.2">
      <c r="F66743" s="195"/>
      <c r="G66743" s="196"/>
      <c r="H66743" s="192"/>
    </row>
    <row r="66744" spans="6:8" x14ac:dyDescent="0.2">
      <c r="F66744" s="195"/>
      <c r="G66744" s="196"/>
      <c r="H66744" s="192"/>
    </row>
    <row r="66745" spans="6:8" x14ac:dyDescent="0.2">
      <c r="F66745" s="195"/>
      <c r="G66745" s="196"/>
      <c r="H66745" s="192"/>
    </row>
    <row r="66746" spans="6:8" x14ac:dyDescent="0.2">
      <c r="F66746" s="195"/>
      <c r="G66746" s="196"/>
      <c r="H66746" s="192"/>
    </row>
    <row r="66747" spans="6:8" x14ac:dyDescent="0.2">
      <c r="F66747" s="195"/>
      <c r="G66747" s="196"/>
      <c r="H66747" s="192"/>
    </row>
    <row r="66748" spans="6:8" x14ac:dyDescent="0.2">
      <c r="F66748" s="195"/>
      <c r="G66748" s="196"/>
      <c r="H66748" s="192"/>
    </row>
    <row r="66749" spans="6:8" x14ac:dyDescent="0.2">
      <c r="F66749" s="195"/>
      <c r="G66749" s="196"/>
      <c r="H66749" s="192"/>
    </row>
    <row r="66750" spans="6:8" x14ac:dyDescent="0.2">
      <c r="F66750" s="195"/>
      <c r="G66750" s="196"/>
      <c r="H66750" s="192"/>
    </row>
    <row r="66751" spans="6:8" x14ac:dyDescent="0.2">
      <c r="F66751" s="195"/>
      <c r="G66751" s="196"/>
      <c r="H66751" s="192"/>
    </row>
    <row r="66752" spans="6:8" x14ac:dyDescent="0.2">
      <c r="F66752" s="195"/>
      <c r="G66752" s="196"/>
      <c r="H66752" s="192"/>
    </row>
    <row r="66753" spans="6:8" x14ac:dyDescent="0.2">
      <c r="F66753" s="195"/>
      <c r="G66753" s="196"/>
      <c r="H66753" s="192"/>
    </row>
    <row r="66754" spans="6:8" x14ac:dyDescent="0.2">
      <c r="F66754" s="195"/>
      <c r="G66754" s="196"/>
      <c r="H66754" s="192"/>
    </row>
    <row r="66755" spans="6:8" x14ac:dyDescent="0.2">
      <c r="F66755" s="195"/>
      <c r="G66755" s="196"/>
      <c r="H66755" s="192"/>
    </row>
    <row r="66756" spans="6:8" x14ac:dyDescent="0.2">
      <c r="F66756" s="195"/>
      <c r="G66756" s="196"/>
      <c r="H66756" s="192"/>
    </row>
    <row r="66757" spans="6:8" x14ac:dyDescent="0.2">
      <c r="F66757" s="195"/>
      <c r="G66757" s="196"/>
      <c r="H66757" s="192"/>
    </row>
    <row r="66758" spans="6:8" x14ac:dyDescent="0.2">
      <c r="F66758" s="195"/>
      <c r="G66758" s="196"/>
      <c r="H66758" s="192"/>
    </row>
    <row r="66759" spans="6:8" x14ac:dyDescent="0.2">
      <c r="F66759" s="195"/>
      <c r="G66759" s="196"/>
      <c r="H66759" s="192"/>
    </row>
    <row r="66760" spans="6:8" x14ac:dyDescent="0.2">
      <c r="F66760" s="195"/>
      <c r="G66760" s="196"/>
      <c r="H66760" s="192"/>
    </row>
    <row r="66761" spans="6:8" x14ac:dyDescent="0.2">
      <c r="F66761" s="195"/>
      <c r="G66761" s="196"/>
      <c r="H66761" s="192"/>
    </row>
    <row r="66762" spans="6:8" x14ac:dyDescent="0.2">
      <c r="F66762" s="195"/>
      <c r="G66762" s="196"/>
      <c r="H66762" s="192"/>
    </row>
    <row r="66763" spans="6:8" x14ac:dyDescent="0.2">
      <c r="F66763" s="195"/>
      <c r="G66763" s="196"/>
      <c r="H66763" s="192"/>
    </row>
    <row r="66764" spans="6:8" x14ac:dyDescent="0.2">
      <c r="F66764" s="195"/>
      <c r="G66764" s="196"/>
      <c r="H66764" s="192"/>
    </row>
    <row r="66765" spans="6:8" x14ac:dyDescent="0.2">
      <c r="F66765" s="195"/>
      <c r="G66765" s="196"/>
      <c r="H66765" s="192"/>
    </row>
    <row r="66766" spans="6:8" x14ac:dyDescent="0.2">
      <c r="F66766" s="195"/>
      <c r="G66766" s="196"/>
      <c r="H66766" s="192"/>
    </row>
    <row r="66767" spans="6:8" x14ac:dyDescent="0.2">
      <c r="F66767" s="195"/>
      <c r="G66767" s="196"/>
      <c r="H66767" s="192"/>
    </row>
    <row r="66768" spans="6:8" x14ac:dyDescent="0.2">
      <c r="F66768" s="195"/>
      <c r="G66768" s="196"/>
      <c r="H66768" s="192"/>
    </row>
    <row r="66769" spans="6:8" x14ac:dyDescent="0.2">
      <c r="F66769" s="195"/>
      <c r="G66769" s="196"/>
      <c r="H66769" s="192"/>
    </row>
    <row r="66770" spans="6:8" x14ac:dyDescent="0.2">
      <c r="F66770" s="195"/>
      <c r="G66770" s="196"/>
      <c r="H66770" s="192"/>
    </row>
    <row r="66771" spans="6:8" x14ac:dyDescent="0.2">
      <c r="F66771" s="195"/>
      <c r="G66771" s="196"/>
      <c r="H66771" s="192"/>
    </row>
    <row r="66772" spans="6:8" x14ac:dyDescent="0.2">
      <c r="F66772" s="195"/>
      <c r="G66772" s="196"/>
      <c r="H66772" s="192"/>
    </row>
    <row r="66773" spans="6:8" x14ac:dyDescent="0.2">
      <c r="F66773" s="195"/>
      <c r="G66773" s="196"/>
      <c r="H66773" s="192"/>
    </row>
    <row r="66774" spans="6:8" x14ac:dyDescent="0.2">
      <c r="F66774" s="195"/>
      <c r="G66774" s="196"/>
      <c r="H66774" s="192"/>
    </row>
    <row r="66775" spans="6:8" x14ac:dyDescent="0.2">
      <c r="F66775" s="195"/>
      <c r="G66775" s="196"/>
      <c r="H66775" s="192"/>
    </row>
    <row r="66776" spans="6:8" x14ac:dyDescent="0.2">
      <c r="F66776" s="195"/>
      <c r="G66776" s="196"/>
      <c r="H66776" s="192"/>
    </row>
    <row r="66777" spans="6:8" x14ac:dyDescent="0.2">
      <c r="F66777" s="195"/>
      <c r="G66777" s="196"/>
      <c r="H66777" s="192"/>
    </row>
    <row r="66778" spans="6:8" x14ac:dyDescent="0.2">
      <c r="F66778" s="195"/>
      <c r="G66778" s="196"/>
      <c r="H66778" s="192"/>
    </row>
    <row r="66779" spans="6:8" x14ac:dyDescent="0.2">
      <c r="F66779" s="195"/>
      <c r="G66779" s="196"/>
      <c r="H66779" s="192"/>
    </row>
    <row r="66780" spans="6:8" x14ac:dyDescent="0.2">
      <c r="F66780" s="195"/>
      <c r="G66780" s="196"/>
      <c r="H66780" s="192"/>
    </row>
    <row r="66781" spans="6:8" x14ac:dyDescent="0.2">
      <c r="F66781" s="195"/>
      <c r="G66781" s="196"/>
      <c r="H66781" s="192"/>
    </row>
    <row r="66782" spans="6:8" x14ac:dyDescent="0.2">
      <c r="F66782" s="195"/>
      <c r="G66782" s="196"/>
      <c r="H66782" s="192"/>
    </row>
    <row r="66783" spans="6:8" x14ac:dyDescent="0.2">
      <c r="F66783" s="195"/>
      <c r="G66783" s="196"/>
      <c r="H66783" s="192"/>
    </row>
    <row r="66784" spans="6:8" x14ac:dyDescent="0.2">
      <c r="F66784" s="195"/>
      <c r="G66784" s="196"/>
      <c r="H66784" s="192"/>
    </row>
    <row r="66785" spans="6:8" x14ac:dyDescent="0.2">
      <c r="F66785" s="195"/>
      <c r="G66785" s="196"/>
      <c r="H66785" s="192"/>
    </row>
    <row r="66786" spans="6:8" x14ac:dyDescent="0.2">
      <c r="F66786" s="195"/>
      <c r="G66786" s="196"/>
      <c r="H66786" s="192"/>
    </row>
    <row r="66787" spans="6:8" x14ac:dyDescent="0.2">
      <c r="F66787" s="195"/>
      <c r="G66787" s="196"/>
      <c r="H66787" s="192"/>
    </row>
    <row r="66788" spans="6:8" x14ac:dyDescent="0.2">
      <c r="F66788" s="195"/>
      <c r="G66788" s="196"/>
      <c r="H66788" s="192"/>
    </row>
    <row r="66789" spans="6:8" x14ac:dyDescent="0.2">
      <c r="F66789" s="195"/>
      <c r="G66789" s="196"/>
      <c r="H66789" s="192"/>
    </row>
    <row r="66790" spans="6:8" x14ac:dyDescent="0.2">
      <c r="F66790" s="195"/>
      <c r="G66790" s="196"/>
      <c r="H66790" s="192"/>
    </row>
    <row r="66791" spans="6:8" x14ac:dyDescent="0.2">
      <c r="F66791" s="195"/>
      <c r="G66791" s="196"/>
      <c r="H66791" s="192"/>
    </row>
    <row r="66792" spans="6:8" x14ac:dyDescent="0.2">
      <c r="F66792" s="195"/>
      <c r="G66792" s="196"/>
      <c r="H66792" s="192"/>
    </row>
    <row r="66793" spans="6:8" x14ac:dyDescent="0.2">
      <c r="F66793" s="195"/>
      <c r="G66793" s="196"/>
      <c r="H66793" s="192"/>
    </row>
    <row r="66794" spans="6:8" x14ac:dyDescent="0.2">
      <c r="F66794" s="195"/>
      <c r="G66794" s="196"/>
      <c r="H66794" s="192"/>
    </row>
    <row r="66795" spans="6:8" x14ac:dyDescent="0.2">
      <c r="F66795" s="195"/>
      <c r="G66795" s="196"/>
      <c r="H66795" s="192"/>
    </row>
    <row r="66796" spans="6:8" x14ac:dyDescent="0.2">
      <c r="F66796" s="195"/>
      <c r="G66796" s="196"/>
      <c r="H66796" s="192"/>
    </row>
    <row r="66797" spans="6:8" x14ac:dyDescent="0.2">
      <c r="F66797" s="195"/>
      <c r="G66797" s="196"/>
      <c r="H66797" s="192"/>
    </row>
    <row r="66798" spans="6:8" x14ac:dyDescent="0.2">
      <c r="F66798" s="195"/>
      <c r="G66798" s="196"/>
      <c r="H66798" s="192"/>
    </row>
    <row r="66799" spans="6:8" x14ac:dyDescent="0.2">
      <c r="F66799" s="195"/>
      <c r="G66799" s="196"/>
      <c r="H66799" s="192"/>
    </row>
    <row r="66800" spans="6:8" x14ac:dyDescent="0.2">
      <c r="F66800" s="195"/>
      <c r="G66800" s="196"/>
      <c r="H66800" s="192"/>
    </row>
    <row r="66801" spans="6:8" x14ac:dyDescent="0.2">
      <c r="F66801" s="195"/>
      <c r="G66801" s="196"/>
      <c r="H66801" s="192"/>
    </row>
    <row r="66802" spans="6:8" x14ac:dyDescent="0.2">
      <c r="F66802" s="195"/>
      <c r="G66802" s="196"/>
      <c r="H66802" s="192"/>
    </row>
    <row r="66803" spans="6:8" x14ac:dyDescent="0.2">
      <c r="F66803" s="195"/>
      <c r="G66803" s="196"/>
      <c r="H66803" s="192"/>
    </row>
    <row r="66804" spans="6:8" x14ac:dyDescent="0.2">
      <c r="F66804" s="195"/>
      <c r="G66804" s="196"/>
      <c r="H66804" s="192"/>
    </row>
    <row r="66805" spans="6:8" x14ac:dyDescent="0.2">
      <c r="F66805" s="195"/>
      <c r="G66805" s="196"/>
      <c r="H66805" s="192"/>
    </row>
    <row r="66806" spans="6:8" x14ac:dyDescent="0.2">
      <c r="F66806" s="195"/>
      <c r="G66806" s="196"/>
      <c r="H66806" s="192"/>
    </row>
    <row r="66807" spans="6:8" x14ac:dyDescent="0.2">
      <c r="F66807" s="195"/>
      <c r="G66807" s="196"/>
      <c r="H66807" s="192"/>
    </row>
    <row r="66808" spans="6:8" x14ac:dyDescent="0.2">
      <c r="F66808" s="195"/>
      <c r="G66808" s="196"/>
      <c r="H66808" s="192"/>
    </row>
    <row r="66809" spans="6:8" x14ac:dyDescent="0.2">
      <c r="F66809" s="195"/>
      <c r="G66809" s="196"/>
      <c r="H66809" s="192"/>
    </row>
    <row r="66810" spans="6:8" x14ac:dyDescent="0.2">
      <c r="F66810" s="195"/>
      <c r="G66810" s="196"/>
      <c r="H66810" s="192"/>
    </row>
    <row r="66811" spans="6:8" x14ac:dyDescent="0.2">
      <c r="F66811" s="195"/>
      <c r="G66811" s="196"/>
      <c r="H66811" s="192"/>
    </row>
    <row r="66812" spans="6:8" x14ac:dyDescent="0.2">
      <c r="F66812" s="195"/>
      <c r="G66812" s="196"/>
      <c r="H66812" s="192"/>
    </row>
    <row r="66813" spans="6:8" x14ac:dyDescent="0.2">
      <c r="F66813" s="195"/>
      <c r="G66813" s="196"/>
      <c r="H66813" s="192"/>
    </row>
    <row r="66814" spans="6:8" x14ac:dyDescent="0.2">
      <c r="F66814" s="195"/>
      <c r="G66814" s="196"/>
      <c r="H66814" s="192"/>
    </row>
    <row r="66815" spans="6:8" x14ac:dyDescent="0.2">
      <c r="F66815" s="195"/>
      <c r="G66815" s="196"/>
      <c r="H66815" s="192"/>
    </row>
    <row r="66816" spans="6:8" x14ac:dyDescent="0.2">
      <c r="F66816" s="195"/>
      <c r="G66816" s="196"/>
      <c r="H66816" s="192"/>
    </row>
    <row r="66817" spans="6:8" x14ac:dyDescent="0.2">
      <c r="F66817" s="195"/>
      <c r="G66817" s="196"/>
      <c r="H66817" s="192"/>
    </row>
    <row r="66818" spans="6:8" x14ac:dyDescent="0.2">
      <c r="F66818" s="195"/>
      <c r="G66818" s="196"/>
      <c r="H66818" s="192"/>
    </row>
    <row r="66819" spans="6:8" x14ac:dyDescent="0.2">
      <c r="F66819" s="195"/>
      <c r="G66819" s="196"/>
      <c r="H66819" s="192"/>
    </row>
    <row r="66820" spans="6:8" x14ac:dyDescent="0.2">
      <c r="F66820" s="195"/>
      <c r="G66820" s="196"/>
      <c r="H66820" s="192"/>
    </row>
    <row r="66821" spans="6:8" x14ac:dyDescent="0.2">
      <c r="F66821" s="195"/>
      <c r="G66821" s="196"/>
      <c r="H66821" s="192"/>
    </row>
    <row r="66822" spans="6:8" x14ac:dyDescent="0.2">
      <c r="F66822" s="195"/>
      <c r="G66822" s="196"/>
      <c r="H66822" s="192"/>
    </row>
    <row r="66823" spans="6:8" x14ac:dyDescent="0.2">
      <c r="F66823" s="195"/>
      <c r="G66823" s="196"/>
      <c r="H66823" s="192"/>
    </row>
    <row r="66824" spans="6:8" x14ac:dyDescent="0.2">
      <c r="F66824" s="195"/>
      <c r="G66824" s="196"/>
      <c r="H66824" s="192"/>
    </row>
    <row r="66825" spans="6:8" x14ac:dyDescent="0.2">
      <c r="F66825" s="195"/>
      <c r="G66825" s="196"/>
      <c r="H66825" s="192"/>
    </row>
    <row r="66826" spans="6:8" x14ac:dyDescent="0.2">
      <c r="F66826" s="195"/>
      <c r="G66826" s="196"/>
      <c r="H66826" s="192"/>
    </row>
    <row r="66827" spans="6:8" x14ac:dyDescent="0.2">
      <c r="F66827" s="195"/>
      <c r="G66827" s="196"/>
      <c r="H66827" s="192"/>
    </row>
    <row r="66828" spans="6:8" x14ac:dyDescent="0.2">
      <c r="F66828" s="195"/>
      <c r="G66828" s="196"/>
      <c r="H66828" s="192"/>
    </row>
    <row r="66829" spans="6:8" x14ac:dyDescent="0.2">
      <c r="F66829" s="195"/>
      <c r="G66829" s="196"/>
      <c r="H66829" s="192"/>
    </row>
    <row r="66830" spans="6:8" x14ac:dyDescent="0.2">
      <c r="F66830" s="195"/>
      <c r="G66830" s="196"/>
      <c r="H66830" s="192"/>
    </row>
    <row r="66831" spans="6:8" x14ac:dyDescent="0.2">
      <c r="F66831" s="195"/>
      <c r="G66831" s="196"/>
      <c r="H66831" s="192"/>
    </row>
    <row r="66832" spans="6:8" x14ac:dyDescent="0.2">
      <c r="F66832" s="195"/>
      <c r="G66832" s="196"/>
      <c r="H66832" s="192"/>
    </row>
    <row r="66833" spans="6:8" x14ac:dyDescent="0.2">
      <c r="F66833" s="195"/>
      <c r="G66833" s="196"/>
      <c r="H66833" s="192"/>
    </row>
    <row r="66834" spans="6:8" x14ac:dyDescent="0.2">
      <c r="F66834" s="195"/>
      <c r="G66834" s="196"/>
      <c r="H66834" s="192"/>
    </row>
    <row r="66835" spans="6:8" x14ac:dyDescent="0.2">
      <c r="F66835" s="195"/>
      <c r="G66835" s="196"/>
      <c r="H66835" s="192"/>
    </row>
    <row r="66836" spans="6:8" x14ac:dyDescent="0.2">
      <c r="F66836" s="195"/>
      <c r="G66836" s="196"/>
      <c r="H66836" s="192"/>
    </row>
    <row r="66837" spans="6:8" x14ac:dyDescent="0.2">
      <c r="F66837" s="195"/>
      <c r="G66837" s="196"/>
      <c r="H66837" s="192"/>
    </row>
    <row r="66838" spans="6:8" x14ac:dyDescent="0.2">
      <c r="F66838" s="195"/>
      <c r="G66838" s="196"/>
      <c r="H66838" s="192"/>
    </row>
    <row r="66839" spans="6:8" x14ac:dyDescent="0.2">
      <c r="F66839" s="195"/>
      <c r="G66839" s="196"/>
      <c r="H66839" s="192"/>
    </row>
    <row r="66840" spans="6:8" x14ac:dyDescent="0.2">
      <c r="F66840" s="195"/>
      <c r="G66840" s="196"/>
      <c r="H66840" s="192"/>
    </row>
    <row r="66841" spans="6:8" x14ac:dyDescent="0.2">
      <c r="F66841" s="195"/>
      <c r="G66841" s="196"/>
      <c r="H66841" s="192"/>
    </row>
    <row r="66842" spans="6:8" x14ac:dyDescent="0.2">
      <c r="F66842" s="195"/>
      <c r="G66842" s="196"/>
      <c r="H66842" s="192"/>
    </row>
    <row r="66843" spans="6:8" x14ac:dyDescent="0.2">
      <c r="F66843" s="195"/>
      <c r="G66843" s="196"/>
      <c r="H66843" s="192"/>
    </row>
    <row r="66844" spans="6:8" x14ac:dyDescent="0.2">
      <c r="F66844" s="195"/>
      <c r="G66844" s="196"/>
      <c r="H66844" s="192"/>
    </row>
    <row r="66845" spans="6:8" x14ac:dyDescent="0.2">
      <c r="F66845" s="195"/>
      <c r="G66845" s="196"/>
      <c r="H66845" s="192"/>
    </row>
    <row r="66846" spans="6:8" x14ac:dyDescent="0.2">
      <c r="F66846" s="195"/>
      <c r="G66846" s="196"/>
      <c r="H66846" s="192"/>
    </row>
    <row r="66847" spans="6:8" x14ac:dyDescent="0.2">
      <c r="F66847" s="195"/>
      <c r="G66847" s="196"/>
      <c r="H66847" s="192"/>
    </row>
    <row r="66848" spans="6:8" x14ac:dyDescent="0.2">
      <c r="F66848" s="195"/>
      <c r="G66848" s="196"/>
      <c r="H66848" s="192"/>
    </row>
    <row r="66849" spans="6:8" x14ac:dyDescent="0.2">
      <c r="F66849" s="195"/>
      <c r="G66849" s="196"/>
      <c r="H66849" s="192"/>
    </row>
    <row r="66850" spans="6:8" x14ac:dyDescent="0.2">
      <c r="F66850" s="195"/>
      <c r="G66850" s="196"/>
      <c r="H66850" s="192"/>
    </row>
    <row r="66851" spans="6:8" x14ac:dyDescent="0.2">
      <c r="F66851" s="195"/>
      <c r="G66851" s="196"/>
      <c r="H66851" s="192"/>
    </row>
    <row r="66852" spans="6:8" x14ac:dyDescent="0.2">
      <c r="F66852" s="195"/>
      <c r="G66852" s="196"/>
      <c r="H66852" s="192"/>
    </row>
    <row r="66853" spans="6:8" x14ac:dyDescent="0.2">
      <c r="F66853" s="195"/>
      <c r="G66853" s="196"/>
      <c r="H66853" s="192"/>
    </row>
    <row r="66854" spans="6:8" x14ac:dyDescent="0.2">
      <c r="F66854" s="195"/>
      <c r="G66854" s="196"/>
      <c r="H66854" s="192"/>
    </row>
    <row r="66855" spans="6:8" x14ac:dyDescent="0.2">
      <c r="F66855" s="195"/>
      <c r="G66855" s="196"/>
      <c r="H66855" s="192"/>
    </row>
    <row r="66856" spans="6:8" x14ac:dyDescent="0.2">
      <c r="F66856" s="195"/>
      <c r="G66856" s="196"/>
      <c r="H66856" s="192"/>
    </row>
    <row r="66857" spans="6:8" x14ac:dyDescent="0.2">
      <c r="F66857" s="195"/>
      <c r="G66857" s="196"/>
      <c r="H66857" s="192"/>
    </row>
    <row r="66858" spans="6:8" x14ac:dyDescent="0.2">
      <c r="F66858" s="195"/>
      <c r="G66858" s="196"/>
      <c r="H66858" s="192"/>
    </row>
    <row r="66859" spans="6:8" x14ac:dyDescent="0.2">
      <c r="F66859" s="195"/>
      <c r="G66859" s="196"/>
      <c r="H66859" s="192"/>
    </row>
    <row r="66860" spans="6:8" x14ac:dyDescent="0.2">
      <c r="F66860" s="195"/>
      <c r="G66860" s="196"/>
      <c r="H66860" s="192"/>
    </row>
    <row r="66861" spans="6:8" x14ac:dyDescent="0.2">
      <c r="F66861" s="195"/>
      <c r="G66861" s="196"/>
      <c r="H66861" s="192"/>
    </row>
    <row r="66862" spans="6:8" x14ac:dyDescent="0.2">
      <c r="F66862" s="195"/>
      <c r="G66862" s="196"/>
      <c r="H66862" s="192"/>
    </row>
    <row r="66863" spans="6:8" x14ac:dyDescent="0.2">
      <c r="F66863" s="195"/>
      <c r="G66863" s="196"/>
      <c r="H66863" s="192"/>
    </row>
    <row r="66864" spans="6:8" x14ac:dyDescent="0.2">
      <c r="F66864" s="195"/>
      <c r="G66864" s="196"/>
      <c r="H66864" s="192"/>
    </row>
    <row r="66865" spans="6:8" x14ac:dyDescent="0.2">
      <c r="F66865" s="195"/>
      <c r="G66865" s="196"/>
      <c r="H66865" s="192"/>
    </row>
    <row r="66866" spans="6:8" x14ac:dyDescent="0.2">
      <c r="F66866" s="195"/>
      <c r="G66866" s="196"/>
      <c r="H66866" s="192"/>
    </row>
    <row r="66867" spans="6:8" x14ac:dyDescent="0.2">
      <c r="F66867" s="195"/>
      <c r="G66867" s="196"/>
      <c r="H66867" s="192"/>
    </row>
    <row r="66868" spans="6:8" x14ac:dyDescent="0.2">
      <c r="F66868" s="195"/>
      <c r="G66868" s="196"/>
      <c r="H66868" s="192"/>
    </row>
    <row r="66869" spans="6:8" x14ac:dyDescent="0.2">
      <c r="F66869" s="195"/>
      <c r="G66869" s="196"/>
      <c r="H66869" s="192"/>
    </row>
    <row r="66870" spans="6:8" x14ac:dyDescent="0.2">
      <c r="F66870" s="195"/>
      <c r="G66870" s="196"/>
      <c r="H66870" s="192"/>
    </row>
    <row r="66871" spans="6:8" x14ac:dyDescent="0.2">
      <c r="F66871" s="195"/>
      <c r="G66871" s="196"/>
      <c r="H66871" s="192"/>
    </row>
    <row r="66872" spans="6:8" x14ac:dyDescent="0.2">
      <c r="F66872" s="195"/>
      <c r="G66872" s="196"/>
      <c r="H66872" s="192"/>
    </row>
    <row r="66873" spans="6:8" x14ac:dyDescent="0.2">
      <c r="F66873" s="195"/>
      <c r="G66873" s="196"/>
      <c r="H66873" s="192"/>
    </row>
    <row r="66874" spans="6:8" x14ac:dyDescent="0.2">
      <c r="F66874" s="195"/>
      <c r="G66874" s="196"/>
      <c r="H66874" s="192"/>
    </row>
    <row r="66875" spans="6:8" x14ac:dyDescent="0.2">
      <c r="F66875" s="195"/>
      <c r="G66875" s="196"/>
      <c r="H66875" s="192"/>
    </row>
    <row r="66876" spans="6:8" x14ac:dyDescent="0.2">
      <c r="F66876" s="195"/>
      <c r="G66876" s="196"/>
      <c r="H66876" s="192"/>
    </row>
    <row r="66877" spans="6:8" x14ac:dyDescent="0.2">
      <c r="F66877" s="195"/>
      <c r="G66877" s="196"/>
      <c r="H66877" s="192"/>
    </row>
    <row r="66878" spans="6:8" x14ac:dyDescent="0.2">
      <c r="F66878" s="195"/>
      <c r="G66878" s="196"/>
      <c r="H66878" s="192"/>
    </row>
    <row r="66879" spans="6:8" x14ac:dyDescent="0.2">
      <c r="F66879" s="195"/>
      <c r="G66879" s="196"/>
      <c r="H66879" s="192"/>
    </row>
    <row r="66880" spans="6:8" x14ac:dyDescent="0.2">
      <c r="F66880" s="195"/>
      <c r="G66880" s="196"/>
      <c r="H66880" s="192"/>
    </row>
    <row r="66881" spans="6:8" x14ac:dyDescent="0.2">
      <c r="F66881" s="195"/>
      <c r="G66881" s="196"/>
      <c r="H66881" s="192"/>
    </row>
    <row r="66882" spans="6:8" x14ac:dyDescent="0.2">
      <c r="F66882" s="195"/>
      <c r="G66882" s="196"/>
      <c r="H66882" s="192"/>
    </row>
    <row r="66883" spans="6:8" x14ac:dyDescent="0.2">
      <c r="F66883" s="195"/>
      <c r="G66883" s="196"/>
      <c r="H66883" s="192"/>
    </row>
    <row r="66884" spans="6:8" x14ac:dyDescent="0.2">
      <c r="F66884" s="195"/>
      <c r="G66884" s="196"/>
      <c r="H66884" s="192"/>
    </row>
    <row r="66885" spans="6:8" x14ac:dyDescent="0.2">
      <c r="F66885" s="195"/>
      <c r="G66885" s="196"/>
      <c r="H66885" s="192"/>
    </row>
    <row r="66886" spans="6:8" x14ac:dyDescent="0.2">
      <c r="F66886" s="195"/>
      <c r="G66886" s="196"/>
      <c r="H66886" s="192"/>
    </row>
    <row r="66887" spans="6:8" x14ac:dyDescent="0.2">
      <c r="F66887" s="195"/>
      <c r="G66887" s="196"/>
      <c r="H66887" s="192"/>
    </row>
    <row r="66888" spans="6:8" x14ac:dyDescent="0.2">
      <c r="F66888" s="195"/>
      <c r="G66888" s="196"/>
      <c r="H66888" s="192"/>
    </row>
    <row r="66889" spans="6:8" x14ac:dyDescent="0.2">
      <c r="F66889" s="195"/>
      <c r="G66889" s="196"/>
      <c r="H66889" s="192"/>
    </row>
    <row r="66890" spans="6:8" x14ac:dyDescent="0.2">
      <c r="F66890" s="195"/>
      <c r="G66890" s="196"/>
      <c r="H66890" s="192"/>
    </row>
    <row r="66891" spans="6:8" x14ac:dyDescent="0.2">
      <c r="F66891" s="195"/>
      <c r="G66891" s="196"/>
      <c r="H66891" s="192"/>
    </row>
    <row r="66892" spans="6:8" x14ac:dyDescent="0.2">
      <c r="F66892" s="195"/>
      <c r="G66892" s="196"/>
      <c r="H66892" s="192"/>
    </row>
    <row r="66893" spans="6:8" x14ac:dyDescent="0.2">
      <c r="F66893" s="195"/>
      <c r="G66893" s="196"/>
      <c r="H66893" s="192"/>
    </row>
    <row r="66894" spans="6:8" x14ac:dyDescent="0.2">
      <c r="F66894" s="195"/>
      <c r="G66894" s="196"/>
      <c r="H66894" s="192"/>
    </row>
    <row r="66895" spans="6:8" x14ac:dyDescent="0.2">
      <c r="F66895" s="195"/>
      <c r="G66895" s="196"/>
      <c r="H66895" s="192"/>
    </row>
    <row r="66896" spans="6:8" x14ac:dyDescent="0.2">
      <c r="F66896" s="195"/>
      <c r="G66896" s="196"/>
      <c r="H66896" s="192"/>
    </row>
    <row r="66897" spans="6:8" x14ac:dyDescent="0.2">
      <c r="F66897" s="195"/>
      <c r="G66897" s="196"/>
      <c r="H66897" s="192"/>
    </row>
    <row r="66898" spans="6:8" x14ac:dyDescent="0.2">
      <c r="F66898" s="195"/>
      <c r="G66898" s="196"/>
      <c r="H66898" s="192"/>
    </row>
    <row r="66899" spans="6:8" x14ac:dyDescent="0.2">
      <c r="F66899" s="195"/>
      <c r="G66899" s="196"/>
      <c r="H66899" s="192"/>
    </row>
    <row r="66900" spans="6:8" x14ac:dyDescent="0.2">
      <c r="F66900" s="195"/>
      <c r="G66900" s="196"/>
      <c r="H66900" s="192"/>
    </row>
    <row r="66901" spans="6:8" x14ac:dyDescent="0.2">
      <c r="F66901" s="195"/>
      <c r="G66901" s="196"/>
      <c r="H66901" s="192"/>
    </row>
    <row r="66902" spans="6:8" x14ac:dyDescent="0.2">
      <c r="F66902" s="195"/>
      <c r="G66902" s="196"/>
      <c r="H66902" s="192"/>
    </row>
    <row r="66903" spans="6:8" x14ac:dyDescent="0.2">
      <c r="F66903" s="195"/>
      <c r="G66903" s="196"/>
      <c r="H66903" s="192"/>
    </row>
    <row r="66904" spans="6:8" x14ac:dyDescent="0.2">
      <c r="F66904" s="195"/>
      <c r="G66904" s="196"/>
      <c r="H66904" s="192"/>
    </row>
    <row r="66905" spans="6:8" x14ac:dyDescent="0.2">
      <c r="F66905" s="195"/>
      <c r="G66905" s="196"/>
      <c r="H66905" s="192"/>
    </row>
    <row r="66906" spans="6:8" x14ac:dyDescent="0.2">
      <c r="F66906" s="195"/>
      <c r="G66906" s="196"/>
      <c r="H66906" s="192"/>
    </row>
    <row r="66907" spans="6:8" x14ac:dyDescent="0.2">
      <c r="F66907" s="195"/>
      <c r="G66907" s="196"/>
      <c r="H66907" s="192"/>
    </row>
    <row r="66908" spans="6:8" x14ac:dyDescent="0.2">
      <c r="F66908" s="195"/>
      <c r="G66908" s="196"/>
      <c r="H66908" s="192"/>
    </row>
    <row r="66909" spans="6:8" x14ac:dyDescent="0.2">
      <c r="F66909" s="195"/>
      <c r="G66909" s="196"/>
      <c r="H66909" s="192"/>
    </row>
    <row r="66910" spans="6:8" x14ac:dyDescent="0.2">
      <c r="F66910" s="195"/>
      <c r="G66910" s="196"/>
      <c r="H66910" s="192"/>
    </row>
    <row r="66911" spans="6:8" x14ac:dyDescent="0.2">
      <c r="F66911" s="195"/>
      <c r="G66911" s="196"/>
      <c r="H66911" s="192"/>
    </row>
    <row r="66912" spans="6:8" x14ac:dyDescent="0.2">
      <c r="F66912" s="195"/>
      <c r="G66912" s="196"/>
      <c r="H66912" s="192"/>
    </row>
    <row r="66913" spans="6:8" x14ac:dyDescent="0.2">
      <c r="F66913" s="195"/>
      <c r="G66913" s="196"/>
      <c r="H66913" s="192"/>
    </row>
    <row r="66914" spans="6:8" x14ac:dyDescent="0.2">
      <c r="F66914" s="195"/>
      <c r="G66914" s="196"/>
      <c r="H66914" s="192"/>
    </row>
    <row r="66915" spans="6:8" x14ac:dyDescent="0.2">
      <c r="F66915" s="195"/>
      <c r="G66915" s="196"/>
      <c r="H66915" s="192"/>
    </row>
    <row r="66916" spans="6:8" x14ac:dyDescent="0.2">
      <c r="F66916" s="195"/>
      <c r="G66916" s="196"/>
      <c r="H66916" s="192"/>
    </row>
    <row r="66917" spans="6:8" x14ac:dyDescent="0.2">
      <c r="F66917" s="195"/>
      <c r="G66917" s="196"/>
      <c r="H66917" s="192"/>
    </row>
    <row r="66918" spans="6:8" x14ac:dyDescent="0.2">
      <c r="F66918" s="195"/>
      <c r="G66918" s="196"/>
      <c r="H66918" s="192"/>
    </row>
    <row r="66919" spans="6:8" x14ac:dyDescent="0.2">
      <c r="F66919" s="195"/>
      <c r="G66919" s="196"/>
      <c r="H66919" s="192"/>
    </row>
    <row r="66920" spans="6:8" x14ac:dyDescent="0.2">
      <c r="F66920" s="195"/>
      <c r="G66920" s="196"/>
      <c r="H66920" s="192"/>
    </row>
    <row r="66921" spans="6:8" x14ac:dyDescent="0.2">
      <c r="F66921" s="195"/>
      <c r="G66921" s="196"/>
      <c r="H66921" s="192"/>
    </row>
    <row r="66922" spans="6:8" x14ac:dyDescent="0.2">
      <c r="F66922" s="195"/>
      <c r="G66922" s="196"/>
      <c r="H66922" s="192"/>
    </row>
    <row r="66923" spans="6:8" x14ac:dyDescent="0.2">
      <c r="F66923" s="195"/>
      <c r="G66923" s="196"/>
      <c r="H66923" s="192"/>
    </row>
    <row r="66924" spans="6:8" x14ac:dyDescent="0.2">
      <c r="F66924" s="195"/>
      <c r="G66924" s="196"/>
      <c r="H66924" s="192"/>
    </row>
    <row r="66925" spans="6:8" x14ac:dyDescent="0.2">
      <c r="F66925" s="195"/>
      <c r="G66925" s="196"/>
      <c r="H66925" s="192"/>
    </row>
    <row r="66926" spans="6:8" x14ac:dyDescent="0.2">
      <c r="F66926" s="195"/>
      <c r="G66926" s="196"/>
      <c r="H66926" s="192"/>
    </row>
    <row r="66927" spans="6:8" x14ac:dyDescent="0.2">
      <c r="F66927" s="195"/>
      <c r="G66927" s="196"/>
      <c r="H66927" s="192"/>
    </row>
    <row r="66928" spans="6:8" x14ac:dyDescent="0.2">
      <c r="F66928" s="195"/>
      <c r="G66928" s="196"/>
      <c r="H66928" s="192"/>
    </row>
    <row r="66929" spans="6:8" x14ac:dyDescent="0.2">
      <c r="F66929" s="195"/>
      <c r="G66929" s="196"/>
      <c r="H66929" s="192"/>
    </row>
    <row r="66930" spans="6:8" x14ac:dyDescent="0.2">
      <c r="F66930" s="195"/>
      <c r="G66930" s="196"/>
      <c r="H66930" s="192"/>
    </row>
    <row r="66931" spans="6:8" x14ac:dyDescent="0.2">
      <c r="F66931" s="195"/>
      <c r="G66931" s="196"/>
      <c r="H66931" s="192"/>
    </row>
    <row r="66932" spans="6:8" x14ac:dyDescent="0.2">
      <c r="F66932" s="195"/>
      <c r="G66932" s="196"/>
      <c r="H66932" s="192"/>
    </row>
    <row r="66933" spans="6:8" x14ac:dyDescent="0.2">
      <c r="F66933" s="195"/>
      <c r="G66933" s="196"/>
      <c r="H66933" s="192"/>
    </row>
    <row r="66934" spans="6:8" x14ac:dyDescent="0.2">
      <c r="F66934" s="195"/>
      <c r="G66934" s="196"/>
      <c r="H66934" s="192"/>
    </row>
    <row r="66935" spans="6:8" x14ac:dyDescent="0.2">
      <c r="F66935" s="195"/>
      <c r="G66935" s="196"/>
      <c r="H66935" s="192"/>
    </row>
    <row r="66936" spans="6:8" x14ac:dyDescent="0.2">
      <c r="F66936" s="195"/>
      <c r="G66936" s="196"/>
      <c r="H66936" s="192"/>
    </row>
    <row r="66937" spans="6:8" x14ac:dyDescent="0.2">
      <c r="F66937" s="195"/>
      <c r="G66937" s="196"/>
      <c r="H66937" s="192"/>
    </row>
    <row r="66938" spans="6:8" x14ac:dyDescent="0.2">
      <c r="F66938" s="195"/>
      <c r="G66938" s="196"/>
      <c r="H66938" s="192"/>
    </row>
    <row r="66939" spans="6:8" x14ac:dyDescent="0.2">
      <c r="F66939" s="195"/>
      <c r="G66939" s="196"/>
      <c r="H66939" s="192"/>
    </row>
    <row r="66940" spans="6:8" x14ac:dyDescent="0.2">
      <c r="F66940" s="195"/>
      <c r="G66940" s="196"/>
      <c r="H66940" s="192"/>
    </row>
    <row r="66941" spans="6:8" x14ac:dyDescent="0.2">
      <c r="F66941" s="195"/>
      <c r="G66941" s="196"/>
      <c r="H66941" s="192"/>
    </row>
    <row r="66942" spans="6:8" x14ac:dyDescent="0.2">
      <c r="F66942" s="195"/>
      <c r="G66942" s="196"/>
      <c r="H66942" s="192"/>
    </row>
    <row r="66943" spans="6:8" x14ac:dyDescent="0.2">
      <c r="F66943" s="195"/>
      <c r="G66943" s="196"/>
      <c r="H66943" s="192"/>
    </row>
    <row r="66944" spans="6:8" x14ac:dyDescent="0.2">
      <c r="F66944" s="195"/>
      <c r="G66944" s="196"/>
      <c r="H66944" s="192"/>
    </row>
    <row r="66945" spans="6:8" x14ac:dyDescent="0.2">
      <c r="F66945" s="195"/>
      <c r="G66945" s="196"/>
      <c r="H66945" s="192"/>
    </row>
    <row r="66946" spans="6:8" x14ac:dyDescent="0.2">
      <c r="F66946" s="195"/>
      <c r="G66946" s="196"/>
      <c r="H66946" s="192"/>
    </row>
    <row r="66947" spans="6:8" x14ac:dyDescent="0.2">
      <c r="F66947" s="195"/>
      <c r="G66947" s="196"/>
      <c r="H66947" s="192"/>
    </row>
    <row r="66948" spans="6:8" x14ac:dyDescent="0.2">
      <c r="F66948" s="195"/>
      <c r="G66948" s="196"/>
      <c r="H66948" s="192"/>
    </row>
    <row r="66949" spans="6:8" x14ac:dyDescent="0.2">
      <c r="F66949" s="195"/>
      <c r="G66949" s="196"/>
      <c r="H66949" s="192"/>
    </row>
    <row r="66950" spans="6:8" x14ac:dyDescent="0.2">
      <c r="F66950" s="195"/>
      <c r="G66950" s="196"/>
      <c r="H66950" s="192"/>
    </row>
    <row r="66951" spans="6:8" x14ac:dyDescent="0.2">
      <c r="F66951" s="195"/>
      <c r="G66951" s="196"/>
      <c r="H66951" s="192"/>
    </row>
    <row r="66952" spans="6:8" x14ac:dyDescent="0.2">
      <c r="F66952" s="195"/>
      <c r="G66952" s="196"/>
      <c r="H66952" s="192"/>
    </row>
    <row r="66953" spans="6:8" x14ac:dyDescent="0.2">
      <c r="F66953" s="195"/>
      <c r="G66953" s="196"/>
      <c r="H66953" s="192"/>
    </row>
    <row r="66954" spans="6:8" x14ac:dyDescent="0.2">
      <c r="F66954" s="195"/>
      <c r="G66954" s="196"/>
      <c r="H66954" s="192"/>
    </row>
    <row r="66955" spans="6:8" x14ac:dyDescent="0.2">
      <c r="F66955" s="195"/>
      <c r="G66955" s="196"/>
      <c r="H66955" s="192"/>
    </row>
    <row r="66956" spans="6:8" x14ac:dyDescent="0.2">
      <c r="F66956" s="195"/>
      <c r="G66956" s="196"/>
      <c r="H66956" s="192"/>
    </row>
    <row r="66957" spans="6:8" x14ac:dyDescent="0.2">
      <c r="F66957" s="195"/>
      <c r="G66957" s="196"/>
      <c r="H66957" s="192"/>
    </row>
    <row r="66958" spans="6:8" x14ac:dyDescent="0.2">
      <c r="F66958" s="195"/>
      <c r="G66958" s="196"/>
      <c r="H66958" s="192"/>
    </row>
    <row r="66959" spans="6:8" x14ac:dyDescent="0.2">
      <c r="F66959" s="195"/>
      <c r="G66959" s="196"/>
      <c r="H66959" s="192"/>
    </row>
    <row r="66960" spans="6:8" x14ac:dyDescent="0.2">
      <c r="F66960" s="195"/>
      <c r="G66960" s="196"/>
      <c r="H66960" s="192"/>
    </row>
    <row r="66961" spans="6:8" x14ac:dyDescent="0.2">
      <c r="F66961" s="195"/>
      <c r="G66961" s="196"/>
      <c r="H66961" s="192"/>
    </row>
    <row r="66962" spans="6:8" x14ac:dyDescent="0.2">
      <c r="F66962" s="195"/>
      <c r="G66962" s="196"/>
      <c r="H66962" s="192"/>
    </row>
    <row r="66963" spans="6:8" x14ac:dyDescent="0.2">
      <c r="F66963" s="195"/>
      <c r="G66963" s="196"/>
      <c r="H66963" s="192"/>
    </row>
    <row r="66964" spans="6:8" x14ac:dyDescent="0.2">
      <c r="F66964" s="195"/>
      <c r="G66964" s="196"/>
      <c r="H66964" s="192"/>
    </row>
    <row r="66965" spans="6:8" x14ac:dyDescent="0.2">
      <c r="F66965" s="195"/>
      <c r="G66965" s="196"/>
      <c r="H66965" s="192"/>
    </row>
    <row r="66966" spans="6:8" x14ac:dyDescent="0.2">
      <c r="F66966" s="195"/>
      <c r="G66966" s="196"/>
      <c r="H66966" s="192"/>
    </row>
    <row r="66967" spans="6:8" x14ac:dyDescent="0.2">
      <c r="F66967" s="195"/>
      <c r="G66967" s="196"/>
      <c r="H66967" s="192"/>
    </row>
    <row r="66968" spans="6:8" x14ac:dyDescent="0.2">
      <c r="F66968" s="195"/>
      <c r="G66968" s="196"/>
      <c r="H66968" s="192"/>
    </row>
    <row r="66969" spans="6:8" x14ac:dyDescent="0.2">
      <c r="F66969" s="195"/>
      <c r="G66969" s="196"/>
      <c r="H66969" s="192"/>
    </row>
    <row r="66970" spans="6:8" x14ac:dyDescent="0.2">
      <c r="F66970" s="195"/>
      <c r="G66970" s="196"/>
      <c r="H66970" s="192"/>
    </row>
    <row r="66971" spans="6:8" x14ac:dyDescent="0.2">
      <c r="F66971" s="195"/>
      <c r="G66971" s="196"/>
      <c r="H66971" s="192"/>
    </row>
    <row r="66972" spans="6:8" x14ac:dyDescent="0.2">
      <c r="F66972" s="195"/>
      <c r="G66972" s="196"/>
      <c r="H66972" s="192"/>
    </row>
    <row r="66973" spans="6:8" x14ac:dyDescent="0.2">
      <c r="F66973" s="195"/>
      <c r="G66973" s="196"/>
      <c r="H66973" s="192"/>
    </row>
    <row r="66974" spans="6:8" x14ac:dyDescent="0.2">
      <c r="F66974" s="195"/>
      <c r="G66974" s="196"/>
      <c r="H66974" s="192"/>
    </row>
    <row r="66975" spans="6:8" x14ac:dyDescent="0.2">
      <c r="F66975" s="195"/>
      <c r="G66975" s="196"/>
      <c r="H66975" s="192"/>
    </row>
    <row r="66976" spans="6:8" x14ac:dyDescent="0.2">
      <c r="F66976" s="195"/>
      <c r="G66976" s="196"/>
      <c r="H66976" s="192"/>
    </row>
    <row r="66977" spans="6:8" x14ac:dyDescent="0.2">
      <c r="F66977" s="195"/>
      <c r="G66977" s="196"/>
      <c r="H66977" s="192"/>
    </row>
    <row r="66978" spans="6:8" x14ac:dyDescent="0.2">
      <c r="F66978" s="195"/>
      <c r="G66978" s="196"/>
      <c r="H66978" s="192"/>
    </row>
    <row r="66979" spans="6:8" x14ac:dyDescent="0.2">
      <c r="F66979" s="195"/>
      <c r="G66979" s="196"/>
      <c r="H66979" s="192"/>
    </row>
    <row r="66980" spans="6:8" x14ac:dyDescent="0.2">
      <c r="F66980" s="195"/>
      <c r="G66980" s="196"/>
      <c r="H66980" s="192"/>
    </row>
    <row r="66981" spans="6:8" x14ac:dyDescent="0.2">
      <c r="F66981" s="195"/>
      <c r="G66981" s="196"/>
      <c r="H66981" s="192"/>
    </row>
    <row r="66982" spans="6:8" x14ac:dyDescent="0.2">
      <c r="F66982" s="195"/>
      <c r="G66982" s="196"/>
      <c r="H66982" s="192"/>
    </row>
    <row r="66983" spans="6:8" x14ac:dyDescent="0.2">
      <c r="F66983" s="195"/>
      <c r="G66983" s="196"/>
      <c r="H66983" s="192"/>
    </row>
    <row r="66984" spans="6:8" x14ac:dyDescent="0.2">
      <c r="F66984" s="195"/>
      <c r="G66984" s="196"/>
      <c r="H66984" s="192"/>
    </row>
    <row r="66985" spans="6:8" x14ac:dyDescent="0.2">
      <c r="F66985" s="195"/>
      <c r="G66985" s="196"/>
      <c r="H66985" s="192"/>
    </row>
    <row r="66986" spans="6:8" x14ac:dyDescent="0.2">
      <c r="F66986" s="195"/>
      <c r="G66986" s="196"/>
      <c r="H66986" s="192"/>
    </row>
    <row r="66987" spans="6:8" x14ac:dyDescent="0.2">
      <c r="F66987" s="195"/>
      <c r="G66987" s="196"/>
      <c r="H66987" s="192"/>
    </row>
    <row r="66988" spans="6:8" x14ac:dyDescent="0.2">
      <c r="F66988" s="195"/>
      <c r="G66988" s="196"/>
      <c r="H66988" s="192"/>
    </row>
    <row r="66989" spans="6:8" x14ac:dyDescent="0.2">
      <c r="F66989" s="195"/>
      <c r="G66989" s="196"/>
      <c r="H66989" s="192"/>
    </row>
    <row r="66990" spans="6:8" x14ac:dyDescent="0.2">
      <c r="F66990" s="195"/>
      <c r="G66990" s="196"/>
      <c r="H66990" s="192"/>
    </row>
    <row r="66991" spans="6:8" x14ac:dyDescent="0.2">
      <c r="F66991" s="195"/>
      <c r="G66991" s="196"/>
      <c r="H66991" s="192"/>
    </row>
    <row r="66992" spans="6:8" x14ac:dyDescent="0.2">
      <c r="F66992" s="195"/>
      <c r="G66992" s="196"/>
      <c r="H66992" s="192"/>
    </row>
    <row r="66993" spans="6:8" x14ac:dyDescent="0.2">
      <c r="F66993" s="195"/>
      <c r="G66993" s="196"/>
      <c r="H66993" s="192"/>
    </row>
    <row r="66994" spans="6:8" x14ac:dyDescent="0.2">
      <c r="F66994" s="195"/>
      <c r="G66994" s="196"/>
      <c r="H66994" s="192"/>
    </row>
    <row r="66995" spans="6:8" x14ac:dyDescent="0.2">
      <c r="F66995" s="195"/>
      <c r="G66995" s="196"/>
      <c r="H66995" s="192"/>
    </row>
    <row r="66996" spans="6:8" x14ac:dyDescent="0.2">
      <c r="F66996" s="195"/>
      <c r="G66996" s="196"/>
      <c r="H66996" s="192"/>
    </row>
    <row r="66997" spans="6:8" x14ac:dyDescent="0.2">
      <c r="F66997" s="195"/>
      <c r="G66997" s="196"/>
      <c r="H66997" s="192"/>
    </row>
    <row r="66998" spans="6:8" x14ac:dyDescent="0.2">
      <c r="F66998" s="195"/>
      <c r="G66998" s="196"/>
      <c r="H66998" s="192"/>
    </row>
    <row r="66999" spans="6:8" x14ac:dyDescent="0.2">
      <c r="F66999" s="195"/>
      <c r="G66999" s="196"/>
      <c r="H66999" s="192"/>
    </row>
    <row r="67000" spans="6:8" x14ac:dyDescent="0.2">
      <c r="F67000" s="195"/>
      <c r="G67000" s="196"/>
      <c r="H67000" s="192"/>
    </row>
    <row r="67001" spans="6:8" x14ac:dyDescent="0.2">
      <c r="F67001" s="195"/>
      <c r="G67001" s="196"/>
      <c r="H67001" s="192"/>
    </row>
    <row r="67002" spans="6:8" x14ac:dyDescent="0.2">
      <c r="F67002" s="195"/>
      <c r="G67002" s="196"/>
      <c r="H67002" s="192"/>
    </row>
    <row r="67003" spans="6:8" x14ac:dyDescent="0.2">
      <c r="F67003" s="195"/>
      <c r="G67003" s="196"/>
      <c r="H67003" s="192"/>
    </row>
    <row r="67004" spans="6:8" x14ac:dyDescent="0.2">
      <c r="F67004" s="195"/>
      <c r="G67004" s="196"/>
      <c r="H67004" s="192"/>
    </row>
    <row r="67005" spans="6:8" x14ac:dyDescent="0.2">
      <c r="F67005" s="195"/>
      <c r="G67005" s="196"/>
      <c r="H67005" s="192"/>
    </row>
    <row r="67006" spans="6:8" x14ac:dyDescent="0.2">
      <c r="F67006" s="195"/>
      <c r="G67006" s="196"/>
      <c r="H67006" s="192"/>
    </row>
    <row r="67007" spans="6:8" x14ac:dyDescent="0.2">
      <c r="F67007" s="195"/>
      <c r="G67007" s="196"/>
      <c r="H67007" s="192"/>
    </row>
    <row r="67008" spans="6:8" x14ac:dyDescent="0.2">
      <c r="F67008" s="195"/>
      <c r="G67008" s="196"/>
      <c r="H67008" s="192"/>
    </row>
    <row r="67009" spans="6:8" x14ac:dyDescent="0.2">
      <c r="F67009" s="195"/>
      <c r="G67009" s="196"/>
      <c r="H67009" s="192"/>
    </row>
    <row r="67010" spans="6:8" x14ac:dyDescent="0.2">
      <c r="F67010" s="195"/>
      <c r="G67010" s="196"/>
      <c r="H67010" s="192"/>
    </row>
    <row r="67011" spans="6:8" x14ac:dyDescent="0.2">
      <c r="F67011" s="195"/>
      <c r="G67011" s="196"/>
      <c r="H67011" s="192"/>
    </row>
    <row r="67012" spans="6:8" x14ac:dyDescent="0.2">
      <c r="F67012" s="195"/>
      <c r="G67012" s="196"/>
      <c r="H67012" s="192"/>
    </row>
    <row r="67013" spans="6:8" x14ac:dyDescent="0.2">
      <c r="F67013" s="195"/>
      <c r="G67013" s="196"/>
      <c r="H67013" s="192"/>
    </row>
    <row r="67014" spans="6:8" x14ac:dyDescent="0.2">
      <c r="F67014" s="195"/>
      <c r="G67014" s="196"/>
      <c r="H67014" s="192"/>
    </row>
    <row r="67015" spans="6:8" x14ac:dyDescent="0.2">
      <c r="F67015" s="195"/>
      <c r="G67015" s="196"/>
      <c r="H67015" s="192"/>
    </row>
    <row r="67016" spans="6:8" x14ac:dyDescent="0.2">
      <c r="F67016" s="195"/>
      <c r="G67016" s="196"/>
      <c r="H67016" s="192"/>
    </row>
    <row r="67017" spans="6:8" x14ac:dyDescent="0.2">
      <c r="F67017" s="195"/>
      <c r="G67017" s="196"/>
      <c r="H67017" s="192"/>
    </row>
    <row r="67018" spans="6:8" x14ac:dyDescent="0.2">
      <c r="F67018" s="195"/>
      <c r="G67018" s="196"/>
      <c r="H67018" s="192"/>
    </row>
    <row r="67019" spans="6:8" x14ac:dyDescent="0.2">
      <c r="F67019" s="195"/>
      <c r="G67019" s="196"/>
      <c r="H67019" s="192"/>
    </row>
    <row r="67020" spans="6:8" x14ac:dyDescent="0.2">
      <c r="F67020" s="195"/>
      <c r="G67020" s="196"/>
      <c r="H67020" s="192"/>
    </row>
    <row r="67021" spans="6:8" x14ac:dyDescent="0.2">
      <c r="F67021" s="195"/>
      <c r="G67021" s="196"/>
      <c r="H67021" s="192"/>
    </row>
    <row r="67022" spans="6:8" x14ac:dyDescent="0.2">
      <c r="F67022" s="195"/>
      <c r="G67022" s="196"/>
      <c r="H67022" s="192"/>
    </row>
    <row r="67023" spans="6:8" x14ac:dyDescent="0.2">
      <c r="F67023" s="195"/>
      <c r="G67023" s="196"/>
      <c r="H67023" s="192"/>
    </row>
    <row r="67024" spans="6:8" x14ac:dyDescent="0.2">
      <c r="F67024" s="195"/>
      <c r="G67024" s="196"/>
      <c r="H67024" s="192"/>
    </row>
    <row r="67025" spans="6:8" x14ac:dyDescent="0.2">
      <c r="F67025" s="195"/>
      <c r="G67025" s="196"/>
      <c r="H67025" s="192"/>
    </row>
    <row r="67026" spans="6:8" x14ac:dyDescent="0.2">
      <c r="F67026" s="195"/>
      <c r="G67026" s="196"/>
      <c r="H67026" s="192"/>
    </row>
    <row r="67027" spans="6:8" x14ac:dyDescent="0.2">
      <c r="F67027" s="195"/>
      <c r="G67027" s="196"/>
      <c r="H67027" s="192"/>
    </row>
    <row r="67028" spans="6:8" x14ac:dyDescent="0.2">
      <c r="F67028" s="195"/>
      <c r="G67028" s="196"/>
      <c r="H67028" s="192"/>
    </row>
    <row r="67029" spans="6:8" x14ac:dyDescent="0.2">
      <c r="F67029" s="195"/>
      <c r="G67029" s="196"/>
      <c r="H67029" s="192"/>
    </row>
    <row r="67030" spans="6:8" x14ac:dyDescent="0.2">
      <c r="F67030" s="195"/>
      <c r="G67030" s="196"/>
      <c r="H67030" s="192"/>
    </row>
    <row r="67031" spans="6:8" x14ac:dyDescent="0.2">
      <c r="F67031" s="195"/>
      <c r="G67031" s="196"/>
      <c r="H67031" s="192"/>
    </row>
    <row r="67032" spans="6:8" x14ac:dyDescent="0.2">
      <c r="F67032" s="195"/>
      <c r="G67032" s="196"/>
      <c r="H67032" s="192"/>
    </row>
    <row r="67033" spans="6:8" x14ac:dyDescent="0.2">
      <c r="F67033" s="195"/>
      <c r="G67033" s="196"/>
      <c r="H67033" s="192"/>
    </row>
    <row r="67034" spans="6:8" x14ac:dyDescent="0.2">
      <c r="F67034" s="195"/>
      <c r="G67034" s="196"/>
      <c r="H67034" s="192"/>
    </row>
    <row r="67035" spans="6:8" x14ac:dyDescent="0.2">
      <c r="F67035" s="195"/>
      <c r="G67035" s="196"/>
      <c r="H67035" s="192"/>
    </row>
    <row r="67036" spans="6:8" x14ac:dyDescent="0.2">
      <c r="F67036" s="195"/>
      <c r="G67036" s="196"/>
      <c r="H67036" s="192"/>
    </row>
    <row r="67037" spans="6:8" x14ac:dyDescent="0.2">
      <c r="F67037" s="195"/>
      <c r="G67037" s="196"/>
      <c r="H67037" s="192"/>
    </row>
    <row r="67038" spans="6:8" x14ac:dyDescent="0.2">
      <c r="F67038" s="195"/>
      <c r="G67038" s="196"/>
      <c r="H67038" s="192"/>
    </row>
    <row r="67039" spans="6:8" x14ac:dyDescent="0.2">
      <c r="F67039" s="195"/>
      <c r="G67039" s="196"/>
      <c r="H67039" s="192"/>
    </row>
    <row r="67040" spans="6:8" x14ac:dyDescent="0.2">
      <c r="F67040" s="195"/>
      <c r="G67040" s="196"/>
      <c r="H67040" s="192"/>
    </row>
    <row r="67041" spans="6:8" x14ac:dyDescent="0.2">
      <c r="F67041" s="195"/>
      <c r="G67041" s="196"/>
      <c r="H67041" s="192"/>
    </row>
    <row r="67042" spans="6:8" x14ac:dyDescent="0.2">
      <c r="F67042" s="195"/>
      <c r="G67042" s="196"/>
      <c r="H67042" s="192"/>
    </row>
    <row r="67043" spans="6:8" x14ac:dyDescent="0.2">
      <c r="F67043" s="195"/>
      <c r="G67043" s="196"/>
      <c r="H67043" s="192"/>
    </row>
    <row r="67044" spans="6:8" x14ac:dyDescent="0.2">
      <c r="F67044" s="195"/>
      <c r="G67044" s="196"/>
      <c r="H67044" s="192"/>
    </row>
    <row r="67045" spans="6:8" x14ac:dyDescent="0.2">
      <c r="F67045" s="195"/>
      <c r="G67045" s="196"/>
      <c r="H67045" s="192"/>
    </row>
    <row r="67046" spans="6:8" x14ac:dyDescent="0.2">
      <c r="F67046" s="195"/>
      <c r="G67046" s="196"/>
      <c r="H67046" s="192"/>
    </row>
    <row r="67047" spans="6:8" x14ac:dyDescent="0.2">
      <c r="F67047" s="195"/>
      <c r="G67047" s="196"/>
      <c r="H67047" s="192"/>
    </row>
    <row r="67048" spans="6:8" x14ac:dyDescent="0.2">
      <c r="F67048" s="195"/>
      <c r="G67048" s="196"/>
      <c r="H67048" s="192"/>
    </row>
    <row r="67049" spans="6:8" x14ac:dyDescent="0.2">
      <c r="F67049" s="195"/>
      <c r="G67049" s="196"/>
      <c r="H67049" s="192"/>
    </row>
    <row r="67050" spans="6:8" x14ac:dyDescent="0.2">
      <c r="F67050" s="195"/>
      <c r="G67050" s="196"/>
      <c r="H67050" s="192"/>
    </row>
    <row r="67051" spans="6:8" x14ac:dyDescent="0.2">
      <c r="F67051" s="195"/>
      <c r="G67051" s="196"/>
      <c r="H67051" s="192"/>
    </row>
    <row r="67052" spans="6:8" x14ac:dyDescent="0.2">
      <c r="F67052" s="195"/>
      <c r="G67052" s="196"/>
      <c r="H67052" s="192"/>
    </row>
    <row r="67053" spans="6:8" x14ac:dyDescent="0.2">
      <c r="F67053" s="195"/>
      <c r="G67053" s="196"/>
      <c r="H67053" s="192"/>
    </row>
    <row r="67054" spans="6:8" x14ac:dyDescent="0.2">
      <c r="F67054" s="195"/>
      <c r="G67054" s="196"/>
      <c r="H67054" s="192"/>
    </row>
    <row r="67055" spans="6:8" x14ac:dyDescent="0.2">
      <c r="F67055" s="195"/>
      <c r="G67055" s="196"/>
      <c r="H67055" s="192"/>
    </row>
    <row r="67056" spans="6:8" x14ac:dyDescent="0.2">
      <c r="F67056" s="195"/>
      <c r="G67056" s="196"/>
      <c r="H67056" s="192"/>
    </row>
    <row r="67057" spans="6:8" x14ac:dyDescent="0.2">
      <c r="F67057" s="195"/>
      <c r="G67057" s="196"/>
      <c r="H67057" s="192"/>
    </row>
    <row r="67058" spans="6:8" x14ac:dyDescent="0.2">
      <c r="F67058" s="195"/>
      <c r="G67058" s="196"/>
      <c r="H67058" s="192"/>
    </row>
    <row r="67059" spans="6:8" x14ac:dyDescent="0.2">
      <c r="F67059" s="195"/>
      <c r="G67059" s="196"/>
      <c r="H67059" s="192"/>
    </row>
    <row r="67060" spans="6:8" x14ac:dyDescent="0.2">
      <c r="F67060" s="195"/>
      <c r="G67060" s="196"/>
      <c r="H67060" s="192"/>
    </row>
    <row r="67061" spans="6:8" x14ac:dyDescent="0.2">
      <c r="F67061" s="195"/>
      <c r="G67061" s="196"/>
      <c r="H67061" s="192"/>
    </row>
    <row r="67062" spans="6:8" x14ac:dyDescent="0.2">
      <c r="F67062" s="195"/>
      <c r="G67062" s="196"/>
      <c r="H67062" s="192"/>
    </row>
    <row r="67063" spans="6:8" x14ac:dyDescent="0.2">
      <c r="F67063" s="195"/>
      <c r="G67063" s="196"/>
      <c r="H67063" s="192"/>
    </row>
    <row r="67064" spans="6:8" x14ac:dyDescent="0.2">
      <c r="F67064" s="195"/>
      <c r="G67064" s="196"/>
      <c r="H67064" s="192"/>
    </row>
    <row r="67065" spans="6:8" x14ac:dyDescent="0.2">
      <c r="F67065" s="195"/>
      <c r="G67065" s="196"/>
      <c r="H67065" s="192"/>
    </row>
    <row r="67066" spans="6:8" x14ac:dyDescent="0.2">
      <c r="F67066" s="195"/>
      <c r="G67066" s="196"/>
      <c r="H67066" s="192"/>
    </row>
    <row r="67067" spans="6:8" x14ac:dyDescent="0.2">
      <c r="F67067" s="195"/>
      <c r="G67067" s="196"/>
      <c r="H67067" s="192"/>
    </row>
    <row r="67068" spans="6:8" x14ac:dyDescent="0.2">
      <c r="F67068" s="195"/>
      <c r="G67068" s="196"/>
      <c r="H67068" s="192"/>
    </row>
    <row r="67069" spans="6:8" x14ac:dyDescent="0.2">
      <c r="F67069" s="195"/>
      <c r="G67069" s="196"/>
      <c r="H67069" s="192"/>
    </row>
    <row r="67070" spans="6:8" x14ac:dyDescent="0.2">
      <c r="F67070" s="195"/>
      <c r="G67070" s="196"/>
      <c r="H67070" s="192"/>
    </row>
    <row r="67071" spans="6:8" x14ac:dyDescent="0.2">
      <c r="F67071" s="195"/>
      <c r="G67071" s="196"/>
      <c r="H67071" s="192"/>
    </row>
    <row r="67072" spans="6:8" x14ac:dyDescent="0.2">
      <c r="F67072" s="195"/>
      <c r="G67072" s="196"/>
      <c r="H67072" s="192"/>
    </row>
    <row r="67073" spans="6:8" x14ac:dyDescent="0.2">
      <c r="F67073" s="195"/>
      <c r="G67073" s="196"/>
      <c r="H67073" s="192"/>
    </row>
    <row r="67074" spans="6:8" x14ac:dyDescent="0.2">
      <c r="F67074" s="195"/>
      <c r="G67074" s="196"/>
      <c r="H67074" s="192"/>
    </row>
    <row r="67075" spans="6:8" x14ac:dyDescent="0.2">
      <c r="F67075" s="195"/>
      <c r="G67075" s="196"/>
      <c r="H67075" s="192"/>
    </row>
    <row r="67076" spans="6:8" x14ac:dyDescent="0.2">
      <c r="F67076" s="195"/>
      <c r="G67076" s="196"/>
      <c r="H67076" s="192"/>
    </row>
    <row r="67077" spans="6:8" x14ac:dyDescent="0.2">
      <c r="F67077" s="195"/>
      <c r="G67077" s="196"/>
      <c r="H67077" s="192"/>
    </row>
    <row r="67078" spans="6:8" x14ac:dyDescent="0.2">
      <c r="F67078" s="195"/>
      <c r="G67078" s="196"/>
      <c r="H67078" s="192"/>
    </row>
    <row r="67079" spans="6:8" x14ac:dyDescent="0.2">
      <c r="F67079" s="195"/>
      <c r="G67079" s="196"/>
      <c r="H67079" s="192"/>
    </row>
    <row r="67080" spans="6:8" x14ac:dyDescent="0.2">
      <c r="F67080" s="195"/>
      <c r="G67080" s="196"/>
      <c r="H67080" s="192"/>
    </row>
    <row r="67081" spans="6:8" x14ac:dyDescent="0.2">
      <c r="F67081" s="195"/>
      <c r="G67081" s="196"/>
      <c r="H67081" s="192"/>
    </row>
    <row r="67082" spans="6:8" x14ac:dyDescent="0.2">
      <c r="F67082" s="195"/>
      <c r="G67082" s="196"/>
      <c r="H67082" s="192"/>
    </row>
    <row r="67083" spans="6:8" x14ac:dyDescent="0.2">
      <c r="F67083" s="195"/>
      <c r="G67083" s="196"/>
      <c r="H67083" s="192"/>
    </row>
    <row r="67084" spans="6:8" x14ac:dyDescent="0.2">
      <c r="F67084" s="195"/>
      <c r="G67084" s="196"/>
      <c r="H67084" s="192"/>
    </row>
    <row r="67085" spans="6:8" x14ac:dyDescent="0.2">
      <c r="F67085" s="195"/>
      <c r="G67085" s="196"/>
      <c r="H67085" s="192"/>
    </row>
    <row r="67086" spans="6:8" x14ac:dyDescent="0.2">
      <c r="F67086" s="195"/>
      <c r="G67086" s="196"/>
      <c r="H67086" s="192"/>
    </row>
    <row r="67087" spans="6:8" x14ac:dyDescent="0.2">
      <c r="F67087" s="195"/>
      <c r="G67087" s="196"/>
      <c r="H67087" s="192"/>
    </row>
    <row r="67088" spans="6:8" x14ac:dyDescent="0.2">
      <c r="F67088" s="195"/>
      <c r="G67088" s="196"/>
      <c r="H67088" s="192"/>
    </row>
    <row r="67089" spans="6:8" x14ac:dyDescent="0.2">
      <c r="F67089" s="195"/>
      <c r="G67089" s="196"/>
      <c r="H67089" s="192"/>
    </row>
    <row r="67090" spans="6:8" x14ac:dyDescent="0.2">
      <c r="F67090" s="195"/>
      <c r="G67090" s="196"/>
      <c r="H67090" s="192"/>
    </row>
    <row r="67091" spans="6:8" x14ac:dyDescent="0.2">
      <c r="F67091" s="195"/>
      <c r="G67091" s="196"/>
      <c r="H67091" s="192"/>
    </row>
    <row r="67092" spans="6:8" x14ac:dyDescent="0.2">
      <c r="F67092" s="195"/>
      <c r="G67092" s="196"/>
      <c r="H67092" s="192"/>
    </row>
    <row r="67093" spans="6:8" x14ac:dyDescent="0.2">
      <c r="F67093" s="195"/>
      <c r="G67093" s="196"/>
      <c r="H67093" s="192"/>
    </row>
    <row r="67094" spans="6:8" x14ac:dyDescent="0.2">
      <c r="F67094" s="195"/>
      <c r="G67094" s="196"/>
      <c r="H67094" s="192"/>
    </row>
    <row r="67095" spans="6:8" x14ac:dyDescent="0.2">
      <c r="F67095" s="195"/>
      <c r="G67095" s="196"/>
      <c r="H67095" s="192"/>
    </row>
    <row r="67096" spans="6:8" x14ac:dyDescent="0.2">
      <c r="F67096" s="195"/>
      <c r="G67096" s="196"/>
      <c r="H67096" s="192"/>
    </row>
    <row r="67097" spans="6:8" x14ac:dyDescent="0.2">
      <c r="F67097" s="195"/>
      <c r="G67097" s="196"/>
      <c r="H67097" s="192"/>
    </row>
    <row r="67098" spans="6:8" x14ac:dyDescent="0.2">
      <c r="F67098" s="195"/>
      <c r="G67098" s="196"/>
      <c r="H67098" s="192"/>
    </row>
    <row r="67099" spans="6:8" x14ac:dyDescent="0.2">
      <c r="F67099" s="195"/>
      <c r="G67099" s="196"/>
      <c r="H67099" s="192"/>
    </row>
    <row r="67100" spans="6:8" x14ac:dyDescent="0.2">
      <c r="F67100" s="195"/>
      <c r="G67100" s="196"/>
      <c r="H67100" s="192"/>
    </row>
    <row r="67101" spans="6:8" x14ac:dyDescent="0.2">
      <c r="F67101" s="195"/>
      <c r="G67101" s="196"/>
      <c r="H67101" s="192"/>
    </row>
    <row r="67102" spans="6:8" x14ac:dyDescent="0.2">
      <c r="F67102" s="195"/>
      <c r="G67102" s="196"/>
      <c r="H67102" s="192"/>
    </row>
    <row r="67103" spans="6:8" x14ac:dyDescent="0.2">
      <c r="F67103" s="195"/>
      <c r="G67103" s="196"/>
      <c r="H67103" s="192"/>
    </row>
    <row r="67104" spans="6:8" x14ac:dyDescent="0.2">
      <c r="F67104" s="195"/>
      <c r="G67104" s="196"/>
      <c r="H67104" s="192"/>
    </row>
    <row r="67105" spans="6:8" x14ac:dyDescent="0.2">
      <c r="F67105" s="195"/>
      <c r="G67105" s="196"/>
      <c r="H67105" s="192"/>
    </row>
    <row r="67106" spans="6:8" x14ac:dyDescent="0.2">
      <c r="F67106" s="195"/>
      <c r="G67106" s="196"/>
      <c r="H67106" s="192"/>
    </row>
    <row r="67107" spans="6:8" x14ac:dyDescent="0.2">
      <c r="F67107" s="195"/>
      <c r="G67107" s="196"/>
      <c r="H67107" s="192"/>
    </row>
    <row r="67108" spans="6:8" x14ac:dyDescent="0.2">
      <c r="F67108" s="195"/>
      <c r="G67108" s="196"/>
      <c r="H67108" s="192"/>
    </row>
    <row r="67109" spans="6:8" x14ac:dyDescent="0.2">
      <c r="F67109" s="195"/>
      <c r="G67109" s="196"/>
      <c r="H67109" s="192"/>
    </row>
    <row r="67110" spans="6:8" x14ac:dyDescent="0.2">
      <c r="F67110" s="195"/>
      <c r="G67110" s="196"/>
      <c r="H67110" s="192"/>
    </row>
    <row r="67111" spans="6:8" x14ac:dyDescent="0.2">
      <c r="F67111" s="195"/>
      <c r="G67111" s="196"/>
      <c r="H67111" s="192"/>
    </row>
    <row r="67112" spans="6:8" x14ac:dyDescent="0.2">
      <c r="F67112" s="195"/>
      <c r="G67112" s="196"/>
      <c r="H67112" s="192"/>
    </row>
    <row r="67113" spans="6:8" x14ac:dyDescent="0.2">
      <c r="F67113" s="195"/>
      <c r="G67113" s="196"/>
      <c r="H67113" s="192"/>
    </row>
    <row r="67114" spans="6:8" x14ac:dyDescent="0.2">
      <c r="F67114" s="195"/>
      <c r="G67114" s="196"/>
      <c r="H67114" s="192"/>
    </row>
    <row r="67115" spans="6:8" x14ac:dyDescent="0.2">
      <c r="F67115" s="195"/>
      <c r="G67115" s="196"/>
      <c r="H67115" s="192"/>
    </row>
    <row r="67116" spans="6:8" x14ac:dyDescent="0.2">
      <c r="F67116" s="195"/>
      <c r="G67116" s="196"/>
      <c r="H67116" s="192"/>
    </row>
    <row r="67117" spans="6:8" x14ac:dyDescent="0.2">
      <c r="F67117" s="195"/>
      <c r="G67117" s="196"/>
      <c r="H67117" s="192"/>
    </row>
    <row r="67118" spans="6:8" x14ac:dyDescent="0.2">
      <c r="F67118" s="195"/>
      <c r="G67118" s="196"/>
      <c r="H67118" s="192"/>
    </row>
    <row r="67119" spans="6:8" x14ac:dyDescent="0.2">
      <c r="F67119" s="195"/>
      <c r="G67119" s="196"/>
      <c r="H67119" s="192"/>
    </row>
    <row r="67120" spans="6:8" x14ac:dyDescent="0.2">
      <c r="F67120" s="195"/>
      <c r="G67120" s="196"/>
      <c r="H67120" s="192"/>
    </row>
    <row r="67121" spans="6:8" x14ac:dyDescent="0.2">
      <c r="F67121" s="195"/>
      <c r="G67121" s="196"/>
      <c r="H67121" s="192"/>
    </row>
    <row r="67122" spans="6:8" x14ac:dyDescent="0.2">
      <c r="F67122" s="195"/>
      <c r="G67122" s="196"/>
      <c r="H67122" s="192"/>
    </row>
    <row r="67123" spans="6:8" x14ac:dyDescent="0.2">
      <c r="F67123" s="195"/>
      <c r="G67123" s="196"/>
      <c r="H67123" s="192"/>
    </row>
    <row r="67124" spans="6:8" x14ac:dyDescent="0.2">
      <c r="F67124" s="195"/>
      <c r="G67124" s="196"/>
      <c r="H67124" s="192"/>
    </row>
    <row r="67125" spans="6:8" x14ac:dyDescent="0.2">
      <c r="F67125" s="195"/>
      <c r="G67125" s="196"/>
      <c r="H67125" s="192"/>
    </row>
    <row r="67126" spans="6:8" x14ac:dyDescent="0.2">
      <c r="F67126" s="195"/>
      <c r="G67126" s="196"/>
      <c r="H67126" s="192"/>
    </row>
    <row r="67127" spans="6:8" x14ac:dyDescent="0.2">
      <c r="F67127" s="195"/>
      <c r="G67127" s="196"/>
      <c r="H67127" s="192"/>
    </row>
    <row r="67128" spans="6:8" x14ac:dyDescent="0.2">
      <c r="F67128" s="195"/>
      <c r="G67128" s="196"/>
      <c r="H67128" s="192"/>
    </row>
    <row r="67129" spans="6:8" x14ac:dyDescent="0.2">
      <c r="F67129" s="195"/>
      <c r="G67129" s="196"/>
      <c r="H67129" s="192"/>
    </row>
    <row r="67130" spans="6:8" x14ac:dyDescent="0.2">
      <c r="F67130" s="195"/>
      <c r="G67130" s="196"/>
      <c r="H67130" s="192"/>
    </row>
    <row r="67131" spans="6:8" x14ac:dyDescent="0.2">
      <c r="F67131" s="195"/>
      <c r="G67131" s="196"/>
      <c r="H67131" s="192"/>
    </row>
    <row r="67132" spans="6:8" x14ac:dyDescent="0.2">
      <c r="F67132" s="195"/>
      <c r="G67132" s="196"/>
      <c r="H67132" s="192"/>
    </row>
    <row r="67133" spans="6:8" x14ac:dyDescent="0.2">
      <c r="F67133" s="195"/>
      <c r="G67133" s="196"/>
      <c r="H67133" s="192"/>
    </row>
    <row r="67134" spans="6:8" x14ac:dyDescent="0.2">
      <c r="F67134" s="195"/>
      <c r="G67134" s="196"/>
      <c r="H67134" s="192"/>
    </row>
    <row r="67135" spans="6:8" x14ac:dyDescent="0.2">
      <c r="F67135" s="195"/>
      <c r="G67135" s="196"/>
      <c r="H67135" s="192"/>
    </row>
    <row r="67136" spans="6:8" x14ac:dyDescent="0.2">
      <c r="F67136" s="195"/>
      <c r="G67136" s="196"/>
      <c r="H67136" s="192"/>
    </row>
    <row r="67137" spans="6:8" x14ac:dyDescent="0.2">
      <c r="F67137" s="195"/>
      <c r="G67137" s="196"/>
      <c r="H67137" s="192"/>
    </row>
    <row r="67138" spans="6:8" x14ac:dyDescent="0.2">
      <c r="F67138" s="195"/>
      <c r="G67138" s="196"/>
      <c r="H67138" s="192"/>
    </row>
    <row r="67139" spans="6:8" x14ac:dyDescent="0.2">
      <c r="F67139" s="195"/>
      <c r="G67139" s="196"/>
      <c r="H67139" s="192"/>
    </row>
    <row r="67140" spans="6:8" x14ac:dyDescent="0.2">
      <c r="F67140" s="195"/>
      <c r="G67140" s="196"/>
      <c r="H67140" s="192"/>
    </row>
    <row r="67141" spans="6:8" x14ac:dyDescent="0.2">
      <c r="F67141" s="195"/>
      <c r="G67141" s="196"/>
      <c r="H67141" s="192"/>
    </row>
    <row r="67142" spans="6:8" x14ac:dyDescent="0.2">
      <c r="F67142" s="195"/>
      <c r="G67142" s="196"/>
      <c r="H67142" s="192"/>
    </row>
    <row r="67143" spans="6:8" x14ac:dyDescent="0.2">
      <c r="F67143" s="195"/>
      <c r="G67143" s="196"/>
      <c r="H67143" s="192"/>
    </row>
    <row r="67144" spans="6:8" x14ac:dyDescent="0.2">
      <c r="F67144" s="195"/>
      <c r="G67144" s="196"/>
      <c r="H67144" s="192"/>
    </row>
    <row r="67145" spans="6:8" x14ac:dyDescent="0.2">
      <c r="F67145" s="195"/>
      <c r="G67145" s="196"/>
      <c r="H67145" s="192"/>
    </row>
    <row r="67146" spans="6:8" x14ac:dyDescent="0.2">
      <c r="F67146" s="195"/>
      <c r="G67146" s="196"/>
      <c r="H67146" s="192"/>
    </row>
    <row r="67147" spans="6:8" x14ac:dyDescent="0.2">
      <c r="F67147" s="195"/>
      <c r="G67147" s="196"/>
      <c r="H67147" s="192"/>
    </row>
    <row r="67148" spans="6:8" x14ac:dyDescent="0.2">
      <c r="F67148" s="195"/>
      <c r="G67148" s="196"/>
      <c r="H67148" s="192"/>
    </row>
    <row r="67149" spans="6:8" x14ac:dyDescent="0.2">
      <c r="F67149" s="195"/>
      <c r="G67149" s="196"/>
      <c r="H67149" s="192"/>
    </row>
    <row r="67150" spans="6:8" x14ac:dyDescent="0.2">
      <c r="F67150" s="195"/>
      <c r="G67150" s="196"/>
      <c r="H67150" s="192"/>
    </row>
    <row r="67151" spans="6:8" x14ac:dyDescent="0.2">
      <c r="F67151" s="195"/>
      <c r="G67151" s="196"/>
      <c r="H67151" s="192"/>
    </row>
    <row r="67152" spans="6:8" x14ac:dyDescent="0.2">
      <c r="F67152" s="195"/>
      <c r="G67152" s="196"/>
      <c r="H67152" s="192"/>
    </row>
    <row r="67153" spans="6:8" x14ac:dyDescent="0.2">
      <c r="F67153" s="195"/>
      <c r="G67153" s="196"/>
      <c r="H67153" s="192"/>
    </row>
    <row r="67154" spans="6:8" x14ac:dyDescent="0.2">
      <c r="F67154" s="195"/>
      <c r="G67154" s="196"/>
      <c r="H67154" s="192"/>
    </row>
    <row r="67155" spans="6:8" x14ac:dyDescent="0.2">
      <c r="F67155" s="195"/>
      <c r="G67155" s="196"/>
      <c r="H67155" s="192"/>
    </row>
    <row r="67156" spans="6:8" x14ac:dyDescent="0.2">
      <c r="F67156" s="195"/>
      <c r="G67156" s="196"/>
      <c r="H67156" s="192"/>
    </row>
    <row r="67157" spans="6:8" x14ac:dyDescent="0.2">
      <c r="F67157" s="195"/>
      <c r="G67157" s="196"/>
      <c r="H67157" s="192"/>
    </row>
    <row r="67158" spans="6:8" x14ac:dyDescent="0.2">
      <c r="F67158" s="195"/>
      <c r="G67158" s="196"/>
      <c r="H67158" s="192"/>
    </row>
    <row r="67159" spans="6:8" x14ac:dyDescent="0.2">
      <c r="F67159" s="195"/>
      <c r="G67159" s="196"/>
      <c r="H67159" s="192"/>
    </row>
    <row r="67160" spans="6:8" x14ac:dyDescent="0.2">
      <c r="F67160" s="195"/>
      <c r="G67160" s="196"/>
      <c r="H67160" s="192"/>
    </row>
    <row r="67161" spans="6:8" x14ac:dyDescent="0.2">
      <c r="F67161" s="195"/>
      <c r="G67161" s="196"/>
      <c r="H67161" s="192"/>
    </row>
    <row r="67162" spans="6:8" x14ac:dyDescent="0.2">
      <c r="F67162" s="195"/>
      <c r="G67162" s="196"/>
      <c r="H67162" s="192"/>
    </row>
    <row r="67163" spans="6:8" x14ac:dyDescent="0.2">
      <c r="F67163" s="195"/>
      <c r="G67163" s="196"/>
      <c r="H67163" s="192"/>
    </row>
    <row r="67164" spans="6:8" x14ac:dyDescent="0.2">
      <c r="F67164" s="195"/>
      <c r="G67164" s="196"/>
      <c r="H67164" s="192"/>
    </row>
    <row r="67165" spans="6:8" x14ac:dyDescent="0.2">
      <c r="F67165" s="195"/>
      <c r="G67165" s="196"/>
      <c r="H67165" s="192"/>
    </row>
    <row r="67166" spans="6:8" x14ac:dyDescent="0.2">
      <c r="F67166" s="195"/>
      <c r="G67166" s="196"/>
      <c r="H67166" s="192"/>
    </row>
    <row r="67167" spans="6:8" x14ac:dyDescent="0.2">
      <c r="F67167" s="195"/>
      <c r="G67167" s="196"/>
      <c r="H67167" s="192"/>
    </row>
    <row r="67168" spans="6:8" x14ac:dyDescent="0.2">
      <c r="F67168" s="195"/>
      <c r="G67168" s="196"/>
      <c r="H67168" s="192"/>
    </row>
    <row r="67169" spans="6:8" x14ac:dyDescent="0.2">
      <c r="F67169" s="195"/>
      <c r="G67169" s="196"/>
      <c r="H67169" s="192"/>
    </row>
    <row r="67170" spans="6:8" x14ac:dyDescent="0.2">
      <c r="F67170" s="195"/>
      <c r="G67170" s="196"/>
      <c r="H67170" s="192"/>
    </row>
    <row r="67171" spans="6:8" x14ac:dyDescent="0.2">
      <c r="F67171" s="195"/>
      <c r="G67171" s="196"/>
      <c r="H67171" s="192"/>
    </row>
    <row r="67172" spans="6:8" x14ac:dyDescent="0.2">
      <c r="F67172" s="195"/>
      <c r="G67172" s="196"/>
      <c r="H67172" s="192"/>
    </row>
    <row r="67173" spans="6:8" x14ac:dyDescent="0.2">
      <c r="F67173" s="195"/>
      <c r="G67173" s="196"/>
      <c r="H67173" s="192"/>
    </row>
    <row r="67174" spans="6:8" x14ac:dyDescent="0.2">
      <c r="F67174" s="195"/>
      <c r="G67174" s="196"/>
      <c r="H67174" s="192"/>
    </row>
    <row r="67175" spans="6:8" x14ac:dyDescent="0.2">
      <c r="F67175" s="195"/>
      <c r="G67175" s="196"/>
      <c r="H67175" s="192"/>
    </row>
    <row r="67176" spans="6:8" x14ac:dyDescent="0.2">
      <c r="F67176" s="195"/>
      <c r="G67176" s="196"/>
      <c r="H67176" s="192"/>
    </row>
    <row r="67177" spans="6:8" x14ac:dyDescent="0.2">
      <c r="F67177" s="195"/>
      <c r="G67177" s="196"/>
      <c r="H67177" s="192"/>
    </row>
    <row r="67178" spans="6:8" x14ac:dyDescent="0.2">
      <c r="F67178" s="195"/>
      <c r="G67178" s="196"/>
      <c r="H67178" s="192"/>
    </row>
    <row r="67179" spans="6:8" x14ac:dyDescent="0.2">
      <c r="F67179" s="195"/>
      <c r="G67179" s="196"/>
      <c r="H67179" s="192"/>
    </row>
    <row r="67180" spans="6:8" x14ac:dyDescent="0.2">
      <c r="F67180" s="195"/>
      <c r="G67180" s="196"/>
      <c r="H67180" s="192"/>
    </row>
    <row r="67181" spans="6:8" x14ac:dyDescent="0.2">
      <c r="F67181" s="195"/>
      <c r="G67181" s="196"/>
      <c r="H67181" s="192"/>
    </row>
    <row r="67182" spans="6:8" x14ac:dyDescent="0.2">
      <c r="F67182" s="195"/>
      <c r="G67182" s="196"/>
      <c r="H67182" s="192"/>
    </row>
    <row r="67183" spans="6:8" x14ac:dyDescent="0.2">
      <c r="F67183" s="195"/>
      <c r="G67183" s="196"/>
      <c r="H67183" s="192"/>
    </row>
    <row r="67184" spans="6:8" x14ac:dyDescent="0.2">
      <c r="F67184" s="195"/>
      <c r="G67184" s="196"/>
      <c r="H67184" s="192"/>
    </row>
    <row r="67185" spans="6:8" x14ac:dyDescent="0.2">
      <c r="F67185" s="195"/>
      <c r="G67185" s="196"/>
      <c r="H67185" s="192"/>
    </row>
    <row r="67186" spans="6:8" x14ac:dyDescent="0.2">
      <c r="F67186" s="195"/>
      <c r="G67186" s="196"/>
      <c r="H67186" s="192"/>
    </row>
    <row r="67187" spans="6:8" x14ac:dyDescent="0.2">
      <c r="F67187" s="195"/>
      <c r="G67187" s="196"/>
      <c r="H67187" s="192"/>
    </row>
    <row r="67188" spans="6:8" x14ac:dyDescent="0.2">
      <c r="F67188" s="195"/>
      <c r="G67188" s="196"/>
      <c r="H67188" s="192"/>
    </row>
    <row r="67189" spans="6:8" x14ac:dyDescent="0.2">
      <c r="F67189" s="195"/>
      <c r="G67189" s="196"/>
      <c r="H67189" s="192"/>
    </row>
    <row r="67190" spans="6:8" x14ac:dyDescent="0.2">
      <c r="F67190" s="195"/>
      <c r="G67190" s="196"/>
      <c r="H67190" s="192"/>
    </row>
    <row r="67191" spans="6:8" x14ac:dyDescent="0.2">
      <c r="F67191" s="195"/>
      <c r="G67191" s="196"/>
      <c r="H67191" s="192"/>
    </row>
    <row r="67192" spans="6:8" x14ac:dyDescent="0.2">
      <c r="F67192" s="195"/>
      <c r="G67192" s="196"/>
      <c r="H67192" s="192"/>
    </row>
    <row r="67193" spans="6:8" x14ac:dyDescent="0.2">
      <c r="F67193" s="195"/>
      <c r="G67193" s="196"/>
      <c r="H67193" s="192"/>
    </row>
    <row r="67194" spans="6:8" x14ac:dyDescent="0.2">
      <c r="F67194" s="195"/>
      <c r="G67194" s="196"/>
      <c r="H67194" s="192"/>
    </row>
    <row r="67195" spans="6:8" x14ac:dyDescent="0.2">
      <c r="F67195" s="195"/>
      <c r="G67195" s="196"/>
      <c r="H67195" s="192"/>
    </row>
    <row r="67196" spans="6:8" x14ac:dyDescent="0.2">
      <c r="F67196" s="195"/>
      <c r="G67196" s="196"/>
      <c r="H67196" s="192"/>
    </row>
    <row r="67197" spans="6:8" x14ac:dyDescent="0.2">
      <c r="F67197" s="195"/>
      <c r="G67197" s="196"/>
      <c r="H67197" s="192"/>
    </row>
    <row r="67198" spans="6:8" x14ac:dyDescent="0.2">
      <c r="F67198" s="195"/>
      <c r="G67198" s="196"/>
      <c r="H67198" s="192"/>
    </row>
    <row r="67199" spans="6:8" x14ac:dyDescent="0.2">
      <c r="F67199" s="195"/>
      <c r="G67199" s="196"/>
      <c r="H67199" s="192"/>
    </row>
    <row r="67200" spans="6:8" x14ac:dyDescent="0.2">
      <c r="F67200" s="195"/>
      <c r="G67200" s="196"/>
      <c r="H67200" s="192"/>
    </row>
    <row r="67201" spans="6:8" x14ac:dyDescent="0.2">
      <c r="F67201" s="195"/>
      <c r="G67201" s="196"/>
      <c r="H67201" s="192"/>
    </row>
    <row r="67202" spans="6:8" x14ac:dyDescent="0.2">
      <c r="F67202" s="195"/>
      <c r="G67202" s="196"/>
      <c r="H67202" s="192"/>
    </row>
    <row r="67203" spans="6:8" x14ac:dyDescent="0.2">
      <c r="F67203" s="195"/>
      <c r="G67203" s="196"/>
      <c r="H67203" s="192"/>
    </row>
    <row r="67204" spans="6:8" x14ac:dyDescent="0.2">
      <c r="F67204" s="195"/>
      <c r="G67204" s="196"/>
      <c r="H67204" s="192"/>
    </row>
    <row r="67205" spans="6:8" x14ac:dyDescent="0.2">
      <c r="F67205" s="195"/>
      <c r="G67205" s="196"/>
      <c r="H67205" s="192"/>
    </row>
    <row r="67206" spans="6:8" x14ac:dyDescent="0.2">
      <c r="F67206" s="195"/>
      <c r="G67206" s="196"/>
      <c r="H67206" s="192"/>
    </row>
    <row r="67207" spans="6:8" x14ac:dyDescent="0.2">
      <c r="F67207" s="195"/>
      <c r="G67207" s="196"/>
      <c r="H67207" s="192"/>
    </row>
    <row r="67208" spans="6:8" x14ac:dyDescent="0.2">
      <c r="F67208" s="195"/>
      <c r="G67208" s="196"/>
      <c r="H67208" s="192"/>
    </row>
    <row r="67209" spans="6:8" x14ac:dyDescent="0.2">
      <c r="F67209" s="195"/>
      <c r="G67209" s="196"/>
      <c r="H67209" s="192"/>
    </row>
    <row r="67210" spans="6:8" x14ac:dyDescent="0.2">
      <c r="F67210" s="195"/>
      <c r="G67210" s="196"/>
      <c r="H67210" s="192"/>
    </row>
    <row r="67211" spans="6:8" x14ac:dyDescent="0.2">
      <c r="F67211" s="195"/>
      <c r="G67211" s="196"/>
      <c r="H67211" s="192"/>
    </row>
    <row r="67212" spans="6:8" x14ac:dyDescent="0.2">
      <c r="F67212" s="195"/>
      <c r="G67212" s="196"/>
      <c r="H67212" s="192"/>
    </row>
    <row r="67213" spans="6:8" x14ac:dyDescent="0.2">
      <c r="F67213" s="195"/>
      <c r="G67213" s="196"/>
      <c r="H67213" s="192"/>
    </row>
    <row r="67214" spans="6:8" x14ac:dyDescent="0.2">
      <c r="F67214" s="195"/>
      <c r="G67214" s="196"/>
      <c r="H67214" s="192"/>
    </row>
    <row r="67215" spans="6:8" x14ac:dyDescent="0.2">
      <c r="F67215" s="195"/>
      <c r="G67215" s="196"/>
      <c r="H67215" s="192"/>
    </row>
    <row r="67216" spans="6:8" x14ac:dyDescent="0.2">
      <c r="F67216" s="195"/>
      <c r="G67216" s="196"/>
      <c r="H67216" s="192"/>
    </row>
    <row r="67217" spans="6:8" x14ac:dyDescent="0.2">
      <c r="F67217" s="195"/>
      <c r="G67217" s="196"/>
      <c r="H67217" s="192"/>
    </row>
    <row r="67218" spans="6:8" x14ac:dyDescent="0.2">
      <c r="F67218" s="195"/>
      <c r="G67218" s="196"/>
      <c r="H67218" s="192"/>
    </row>
    <row r="67219" spans="6:8" x14ac:dyDescent="0.2">
      <c r="F67219" s="195"/>
      <c r="G67219" s="196"/>
      <c r="H67219" s="192"/>
    </row>
    <row r="67220" spans="6:8" x14ac:dyDescent="0.2">
      <c r="F67220" s="195"/>
      <c r="G67220" s="196"/>
      <c r="H67220" s="192"/>
    </row>
    <row r="67221" spans="6:8" x14ac:dyDescent="0.2">
      <c r="F67221" s="195"/>
      <c r="G67221" s="196"/>
      <c r="H67221" s="192"/>
    </row>
    <row r="67222" spans="6:8" x14ac:dyDescent="0.2">
      <c r="F67222" s="195"/>
      <c r="G67222" s="196"/>
      <c r="H67222" s="192"/>
    </row>
    <row r="67223" spans="6:8" x14ac:dyDescent="0.2">
      <c r="F67223" s="195"/>
      <c r="G67223" s="196"/>
      <c r="H67223" s="192"/>
    </row>
    <row r="67224" spans="6:8" x14ac:dyDescent="0.2">
      <c r="F67224" s="195"/>
      <c r="G67224" s="196"/>
      <c r="H67224" s="192"/>
    </row>
    <row r="67225" spans="6:8" x14ac:dyDescent="0.2">
      <c r="F67225" s="195"/>
      <c r="G67225" s="196"/>
      <c r="H67225" s="192"/>
    </row>
    <row r="67226" spans="6:8" x14ac:dyDescent="0.2">
      <c r="F67226" s="195"/>
      <c r="G67226" s="196"/>
      <c r="H67226" s="192"/>
    </row>
    <row r="67227" spans="6:8" x14ac:dyDescent="0.2">
      <c r="F67227" s="195"/>
      <c r="G67227" s="196"/>
      <c r="H67227" s="192"/>
    </row>
    <row r="67228" spans="6:8" x14ac:dyDescent="0.2">
      <c r="F67228" s="195"/>
      <c r="G67228" s="196"/>
      <c r="H67228" s="192"/>
    </row>
    <row r="67229" spans="6:8" x14ac:dyDescent="0.2">
      <c r="F67229" s="195"/>
      <c r="G67229" s="196"/>
      <c r="H67229" s="192"/>
    </row>
    <row r="67230" spans="6:8" x14ac:dyDescent="0.2">
      <c r="F67230" s="195"/>
      <c r="G67230" s="196"/>
      <c r="H67230" s="192"/>
    </row>
    <row r="67231" spans="6:8" x14ac:dyDescent="0.2">
      <c r="F67231" s="195"/>
      <c r="G67231" s="196"/>
      <c r="H67231" s="192"/>
    </row>
    <row r="67232" spans="6:8" x14ac:dyDescent="0.2">
      <c r="F67232" s="195"/>
      <c r="G67232" s="196"/>
      <c r="H67232" s="192"/>
    </row>
    <row r="67233" spans="6:8" x14ac:dyDescent="0.2">
      <c r="F67233" s="195"/>
      <c r="G67233" s="196"/>
      <c r="H67233" s="192"/>
    </row>
    <row r="67234" spans="6:8" x14ac:dyDescent="0.2">
      <c r="F67234" s="195"/>
      <c r="G67234" s="196"/>
      <c r="H67234" s="192"/>
    </row>
    <row r="67235" spans="6:8" x14ac:dyDescent="0.2">
      <c r="F67235" s="195"/>
      <c r="G67235" s="196"/>
      <c r="H67235" s="192"/>
    </row>
    <row r="67236" spans="6:8" x14ac:dyDescent="0.2">
      <c r="F67236" s="195"/>
      <c r="G67236" s="196"/>
      <c r="H67236" s="192"/>
    </row>
    <row r="67237" spans="6:8" x14ac:dyDescent="0.2">
      <c r="F67237" s="195"/>
      <c r="G67237" s="196"/>
      <c r="H67237" s="192"/>
    </row>
    <row r="67238" spans="6:8" x14ac:dyDescent="0.2">
      <c r="F67238" s="195"/>
      <c r="G67238" s="196"/>
      <c r="H67238" s="192"/>
    </row>
    <row r="67239" spans="6:8" x14ac:dyDescent="0.2">
      <c r="F67239" s="195"/>
      <c r="G67239" s="196"/>
      <c r="H67239" s="192"/>
    </row>
    <row r="67240" spans="6:8" x14ac:dyDescent="0.2">
      <c r="F67240" s="195"/>
      <c r="G67240" s="196"/>
      <c r="H67240" s="192"/>
    </row>
    <row r="67241" spans="6:8" x14ac:dyDescent="0.2">
      <c r="F67241" s="195"/>
      <c r="G67241" s="196"/>
      <c r="H67241" s="192"/>
    </row>
    <row r="67242" spans="6:8" x14ac:dyDescent="0.2">
      <c r="F67242" s="195"/>
      <c r="G67242" s="196"/>
      <c r="H67242" s="192"/>
    </row>
    <row r="67243" spans="6:8" x14ac:dyDescent="0.2">
      <c r="F67243" s="195"/>
      <c r="G67243" s="196"/>
      <c r="H67243" s="192"/>
    </row>
    <row r="67244" spans="6:8" x14ac:dyDescent="0.2">
      <c r="F67244" s="195"/>
      <c r="G67244" s="196"/>
      <c r="H67244" s="192"/>
    </row>
    <row r="67245" spans="6:8" x14ac:dyDescent="0.2">
      <c r="F67245" s="195"/>
      <c r="G67245" s="196"/>
      <c r="H67245" s="192"/>
    </row>
    <row r="67246" spans="6:8" x14ac:dyDescent="0.2">
      <c r="F67246" s="195"/>
      <c r="G67246" s="196"/>
      <c r="H67246" s="192"/>
    </row>
    <row r="67247" spans="6:8" x14ac:dyDescent="0.2">
      <c r="F67247" s="195"/>
      <c r="G67247" s="196"/>
      <c r="H67247" s="192"/>
    </row>
    <row r="67248" spans="6:8" x14ac:dyDescent="0.2">
      <c r="F67248" s="195"/>
      <c r="G67248" s="196"/>
      <c r="H67248" s="192"/>
    </row>
    <row r="67249" spans="6:8" x14ac:dyDescent="0.2">
      <c r="F67249" s="195"/>
      <c r="G67249" s="196"/>
      <c r="H67249" s="192"/>
    </row>
    <row r="67250" spans="6:8" x14ac:dyDescent="0.2">
      <c r="F67250" s="195"/>
      <c r="G67250" s="196"/>
      <c r="H67250" s="192"/>
    </row>
    <row r="67251" spans="6:8" x14ac:dyDescent="0.2">
      <c r="F67251" s="195"/>
      <c r="G67251" s="196"/>
      <c r="H67251" s="192"/>
    </row>
    <row r="67252" spans="6:8" x14ac:dyDescent="0.2">
      <c r="F67252" s="195"/>
      <c r="G67252" s="196"/>
      <c r="H67252" s="192"/>
    </row>
    <row r="67253" spans="6:8" x14ac:dyDescent="0.2">
      <c r="F67253" s="195"/>
      <c r="G67253" s="196"/>
      <c r="H67253" s="192"/>
    </row>
    <row r="67254" spans="6:8" x14ac:dyDescent="0.2">
      <c r="F67254" s="195"/>
      <c r="G67254" s="196"/>
      <c r="H67254" s="192"/>
    </row>
    <row r="67255" spans="6:8" x14ac:dyDescent="0.2">
      <c r="F67255" s="195"/>
      <c r="G67255" s="196"/>
      <c r="H67255" s="192"/>
    </row>
    <row r="67256" spans="6:8" x14ac:dyDescent="0.2">
      <c r="F67256" s="195"/>
      <c r="G67256" s="196"/>
      <c r="H67256" s="192"/>
    </row>
    <row r="67257" spans="6:8" x14ac:dyDescent="0.2">
      <c r="F67257" s="195"/>
      <c r="G67257" s="196"/>
      <c r="H67257" s="192"/>
    </row>
    <row r="67258" spans="6:8" x14ac:dyDescent="0.2">
      <c r="F67258" s="195"/>
      <c r="G67258" s="196"/>
      <c r="H67258" s="192"/>
    </row>
    <row r="67259" spans="6:8" x14ac:dyDescent="0.2">
      <c r="F67259" s="195"/>
      <c r="G67259" s="196"/>
      <c r="H67259" s="192"/>
    </row>
    <row r="67260" spans="6:8" x14ac:dyDescent="0.2">
      <c r="F67260" s="195"/>
      <c r="G67260" s="196"/>
      <c r="H67260" s="192"/>
    </row>
    <row r="67261" spans="6:8" x14ac:dyDescent="0.2">
      <c r="F67261" s="195"/>
      <c r="G67261" s="196"/>
      <c r="H67261" s="192"/>
    </row>
    <row r="67262" spans="6:8" x14ac:dyDescent="0.2">
      <c r="F67262" s="195"/>
      <c r="G67262" s="196"/>
      <c r="H67262" s="192"/>
    </row>
    <row r="67263" spans="6:8" x14ac:dyDescent="0.2">
      <c r="F67263" s="195"/>
      <c r="G67263" s="196"/>
      <c r="H67263" s="192"/>
    </row>
    <row r="67264" spans="6:8" x14ac:dyDescent="0.2">
      <c r="F67264" s="195"/>
      <c r="G67264" s="196"/>
      <c r="H67264" s="192"/>
    </row>
    <row r="67265" spans="6:8" x14ac:dyDescent="0.2">
      <c r="F67265" s="195"/>
      <c r="G67265" s="196"/>
      <c r="H67265" s="192"/>
    </row>
    <row r="67266" spans="6:8" x14ac:dyDescent="0.2">
      <c r="F67266" s="195"/>
      <c r="G67266" s="196"/>
      <c r="H67266" s="192"/>
    </row>
    <row r="67267" spans="6:8" x14ac:dyDescent="0.2">
      <c r="F67267" s="195"/>
      <c r="G67267" s="196"/>
      <c r="H67267" s="192"/>
    </row>
    <row r="67268" spans="6:8" x14ac:dyDescent="0.2">
      <c r="F67268" s="195"/>
      <c r="G67268" s="196"/>
      <c r="H67268" s="192"/>
    </row>
    <row r="67269" spans="6:8" x14ac:dyDescent="0.2">
      <c r="F67269" s="195"/>
      <c r="G67269" s="196"/>
      <c r="H67269" s="192"/>
    </row>
    <row r="67270" spans="6:8" x14ac:dyDescent="0.2">
      <c r="F67270" s="195"/>
      <c r="G67270" s="196"/>
      <c r="H67270" s="192"/>
    </row>
    <row r="67271" spans="6:8" x14ac:dyDescent="0.2">
      <c r="F67271" s="195"/>
      <c r="G67271" s="196"/>
      <c r="H67271" s="192"/>
    </row>
    <row r="67272" spans="6:8" x14ac:dyDescent="0.2">
      <c r="F67272" s="195"/>
      <c r="G67272" s="196"/>
      <c r="H67272" s="192"/>
    </row>
    <row r="67273" spans="6:8" x14ac:dyDescent="0.2">
      <c r="F67273" s="195"/>
      <c r="G67273" s="196"/>
      <c r="H67273" s="192"/>
    </row>
    <row r="67274" spans="6:8" x14ac:dyDescent="0.2">
      <c r="F67274" s="195"/>
      <c r="G67274" s="196"/>
      <c r="H67274" s="192"/>
    </row>
    <row r="67275" spans="6:8" x14ac:dyDescent="0.2">
      <c r="F67275" s="195"/>
      <c r="G67275" s="196"/>
      <c r="H67275" s="192"/>
    </row>
    <row r="67276" spans="6:8" x14ac:dyDescent="0.2">
      <c r="F67276" s="195"/>
      <c r="G67276" s="196"/>
      <c r="H67276" s="192"/>
    </row>
    <row r="67277" spans="6:8" x14ac:dyDescent="0.2">
      <c r="F67277" s="195"/>
      <c r="G67277" s="196"/>
      <c r="H67277" s="192"/>
    </row>
    <row r="67278" spans="6:8" x14ac:dyDescent="0.2">
      <c r="F67278" s="195"/>
      <c r="G67278" s="196"/>
      <c r="H67278" s="192"/>
    </row>
    <row r="67279" spans="6:8" x14ac:dyDescent="0.2">
      <c r="F67279" s="195"/>
      <c r="G67279" s="196"/>
      <c r="H67279" s="192"/>
    </row>
    <row r="67280" spans="6:8" x14ac:dyDescent="0.2">
      <c r="F67280" s="195"/>
      <c r="G67280" s="196"/>
      <c r="H67280" s="192"/>
    </row>
    <row r="67281" spans="6:8" x14ac:dyDescent="0.2">
      <c r="F67281" s="195"/>
      <c r="G67281" s="196"/>
      <c r="H67281" s="192"/>
    </row>
    <row r="67282" spans="6:8" x14ac:dyDescent="0.2">
      <c r="F67282" s="195"/>
      <c r="G67282" s="196"/>
      <c r="H67282" s="192"/>
    </row>
    <row r="67283" spans="6:8" x14ac:dyDescent="0.2">
      <c r="F67283" s="195"/>
      <c r="G67283" s="196"/>
      <c r="H67283" s="192"/>
    </row>
    <row r="67284" spans="6:8" x14ac:dyDescent="0.2">
      <c r="F67284" s="195"/>
      <c r="G67284" s="196"/>
      <c r="H67284" s="192"/>
    </row>
    <row r="67285" spans="6:8" x14ac:dyDescent="0.2">
      <c r="F67285" s="195"/>
      <c r="G67285" s="196"/>
      <c r="H67285" s="192"/>
    </row>
    <row r="67286" spans="6:8" x14ac:dyDescent="0.2">
      <c r="F67286" s="195"/>
      <c r="G67286" s="196"/>
      <c r="H67286" s="192"/>
    </row>
    <row r="67287" spans="6:8" x14ac:dyDescent="0.2">
      <c r="F67287" s="195"/>
      <c r="G67287" s="196"/>
      <c r="H67287" s="192"/>
    </row>
    <row r="67288" spans="6:8" x14ac:dyDescent="0.2">
      <c r="F67288" s="195"/>
      <c r="G67288" s="196"/>
      <c r="H67288" s="192"/>
    </row>
    <row r="67289" spans="6:8" x14ac:dyDescent="0.2">
      <c r="F67289" s="195"/>
      <c r="G67289" s="196"/>
      <c r="H67289" s="192"/>
    </row>
    <row r="67290" spans="6:8" x14ac:dyDescent="0.2">
      <c r="F67290" s="195"/>
      <c r="G67290" s="196"/>
      <c r="H67290" s="192"/>
    </row>
    <row r="67291" spans="6:8" x14ac:dyDescent="0.2">
      <c r="F67291" s="195"/>
      <c r="G67291" s="196"/>
      <c r="H67291" s="192"/>
    </row>
    <row r="67292" spans="6:8" x14ac:dyDescent="0.2">
      <c r="F67292" s="195"/>
      <c r="G67292" s="196"/>
      <c r="H67292" s="192"/>
    </row>
    <row r="67293" spans="6:8" x14ac:dyDescent="0.2">
      <c r="F67293" s="195"/>
      <c r="G67293" s="196"/>
      <c r="H67293" s="192"/>
    </row>
    <row r="67294" spans="6:8" x14ac:dyDescent="0.2">
      <c r="F67294" s="195"/>
      <c r="G67294" s="196"/>
      <c r="H67294" s="192"/>
    </row>
    <row r="67295" spans="6:8" x14ac:dyDescent="0.2">
      <c r="F67295" s="195"/>
      <c r="G67295" s="196"/>
      <c r="H67295" s="192"/>
    </row>
    <row r="67296" spans="6:8" x14ac:dyDescent="0.2">
      <c r="F67296" s="195"/>
      <c r="G67296" s="196"/>
      <c r="H67296" s="192"/>
    </row>
    <row r="67297" spans="6:8" x14ac:dyDescent="0.2">
      <c r="F67297" s="195"/>
      <c r="G67297" s="196"/>
      <c r="H67297" s="192"/>
    </row>
    <row r="67298" spans="6:8" x14ac:dyDescent="0.2">
      <c r="F67298" s="195"/>
      <c r="G67298" s="196"/>
      <c r="H67298" s="192"/>
    </row>
    <row r="67299" spans="6:8" x14ac:dyDescent="0.2">
      <c r="F67299" s="195"/>
      <c r="G67299" s="196"/>
      <c r="H67299" s="192"/>
    </row>
    <row r="67300" spans="6:8" x14ac:dyDescent="0.2">
      <c r="F67300" s="195"/>
      <c r="G67300" s="196"/>
      <c r="H67300" s="192"/>
    </row>
    <row r="67301" spans="6:8" x14ac:dyDescent="0.2">
      <c r="F67301" s="195"/>
      <c r="G67301" s="196"/>
      <c r="H67301" s="192"/>
    </row>
    <row r="67302" spans="6:8" x14ac:dyDescent="0.2">
      <c r="F67302" s="195"/>
      <c r="G67302" s="196"/>
      <c r="H67302" s="192"/>
    </row>
    <row r="67303" spans="6:8" x14ac:dyDescent="0.2">
      <c r="F67303" s="195"/>
      <c r="G67303" s="196"/>
      <c r="H67303" s="192"/>
    </row>
    <row r="67304" spans="6:8" x14ac:dyDescent="0.2">
      <c r="F67304" s="195"/>
      <c r="G67304" s="196"/>
      <c r="H67304" s="192"/>
    </row>
    <row r="67305" spans="6:8" x14ac:dyDescent="0.2">
      <c r="F67305" s="195"/>
      <c r="G67305" s="196"/>
      <c r="H67305" s="192"/>
    </row>
    <row r="67306" spans="6:8" x14ac:dyDescent="0.2">
      <c r="F67306" s="195"/>
      <c r="G67306" s="196"/>
      <c r="H67306" s="192"/>
    </row>
    <row r="67307" spans="6:8" x14ac:dyDescent="0.2">
      <c r="F67307" s="195"/>
      <c r="G67307" s="196"/>
      <c r="H67307" s="192"/>
    </row>
    <row r="67308" spans="6:8" x14ac:dyDescent="0.2">
      <c r="F67308" s="195"/>
      <c r="G67308" s="196"/>
      <c r="H67308" s="192"/>
    </row>
    <row r="67309" spans="6:8" x14ac:dyDescent="0.2">
      <c r="F67309" s="195"/>
      <c r="G67309" s="196"/>
      <c r="H67309" s="192"/>
    </row>
    <row r="67310" spans="6:8" x14ac:dyDescent="0.2">
      <c r="F67310" s="195"/>
      <c r="G67310" s="196"/>
      <c r="H67310" s="192"/>
    </row>
    <row r="67311" spans="6:8" x14ac:dyDescent="0.2">
      <c r="F67311" s="195"/>
      <c r="G67311" s="196"/>
      <c r="H67311" s="192"/>
    </row>
    <row r="67312" spans="6:8" x14ac:dyDescent="0.2">
      <c r="F67312" s="195"/>
      <c r="G67312" s="196"/>
      <c r="H67312" s="192"/>
    </row>
    <row r="67313" spans="6:8" x14ac:dyDescent="0.2">
      <c r="F67313" s="195"/>
      <c r="G67313" s="196"/>
      <c r="H67313" s="192"/>
    </row>
    <row r="67314" spans="6:8" x14ac:dyDescent="0.2">
      <c r="F67314" s="195"/>
      <c r="G67314" s="196"/>
      <c r="H67314" s="192"/>
    </row>
    <row r="67315" spans="6:8" x14ac:dyDescent="0.2">
      <c r="F67315" s="195"/>
      <c r="G67315" s="196"/>
      <c r="H67315" s="192"/>
    </row>
    <row r="67316" spans="6:8" x14ac:dyDescent="0.2">
      <c r="F67316" s="195"/>
      <c r="G67316" s="196"/>
      <c r="H67316" s="192"/>
    </row>
    <row r="67317" spans="6:8" x14ac:dyDescent="0.2">
      <c r="F67317" s="195"/>
      <c r="G67317" s="196"/>
      <c r="H67317" s="192"/>
    </row>
    <row r="67318" spans="6:8" x14ac:dyDescent="0.2">
      <c r="F67318" s="195"/>
      <c r="G67318" s="196"/>
      <c r="H67318" s="192"/>
    </row>
    <row r="67319" spans="6:8" x14ac:dyDescent="0.2">
      <c r="F67319" s="195"/>
      <c r="G67319" s="196"/>
      <c r="H67319" s="192"/>
    </row>
    <row r="67320" spans="6:8" x14ac:dyDescent="0.2">
      <c r="F67320" s="195"/>
      <c r="G67320" s="196"/>
      <c r="H67320" s="192"/>
    </row>
    <row r="67321" spans="6:8" x14ac:dyDescent="0.2">
      <c r="F67321" s="195"/>
      <c r="G67321" s="196"/>
      <c r="H67321" s="192"/>
    </row>
    <row r="67322" spans="6:8" x14ac:dyDescent="0.2">
      <c r="F67322" s="195"/>
      <c r="G67322" s="196"/>
      <c r="H67322" s="192"/>
    </row>
    <row r="67323" spans="6:8" x14ac:dyDescent="0.2">
      <c r="F67323" s="195"/>
      <c r="G67323" s="196"/>
      <c r="H67323" s="192"/>
    </row>
    <row r="67324" spans="6:8" x14ac:dyDescent="0.2">
      <c r="F67324" s="195"/>
      <c r="G67324" s="196"/>
      <c r="H67324" s="192"/>
    </row>
    <row r="67325" spans="6:8" x14ac:dyDescent="0.2">
      <c r="F67325" s="195"/>
      <c r="G67325" s="196"/>
      <c r="H67325" s="192"/>
    </row>
    <row r="67326" spans="6:8" x14ac:dyDescent="0.2">
      <c r="F67326" s="195"/>
      <c r="G67326" s="196"/>
      <c r="H67326" s="192"/>
    </row>
    <row r="67327" spans="6:8" x14ac:dyDescent="0.2">
      <c r="F67327" s="195"/>
      <c r="G67327" s="196"/>
      <c r="H67327" s="192"/>
    </row>
    <row r="67328" spans="6:8" x14ac:dyDescent="0.2">
      <c r="F67328" s="195"/>
      <c r="G67328" s="196"/>
      <c r="H67328" s="192"/>
    </row>
    <row r="67329" spans="6:8" x14ac:dyDescent="0.2">
      <c r="F67329" s="195"/>
      <c r="G67329" s="196"/>
      <c r="H67329" s="192"/>
    </row>
    <row r="67330" spans="6:8" x14ac:dyDescent="0.2">
      <c r="F67330" s="195"/>
      <c r="G67330" s="196"/>
      <c r="H67330" s="192"/>
    </row>
    <row r="67331" spans="6:8" x14ac:dyDescent="0.2">
      <c r="F67331" s="195"/>
      <c r="G67331" s="196"/>
      <c r="H67331" s="192"/>
    </row>
    <row r="67332" spans="6:8" x14ac:dyDescent="0.2">
      <c r="F67332" s="195"/>
      <c r="G67332" s="196"/>
      <c r="H67332" s="192"/>
    </row>
    <row r="67333" spans="6:8" x14ac:dyDescent="0.2">
      <c r="F67333" s="195"/>
      <c r="G67333" s="196"/>
      <c r="H67333" s="192"/>
    </row>
    <row r="67334" spans="6:8" x14ac:dyDescent="0.2">
      <c r="F67334" s="195"/>
      <c r="G67334" s="196"/>
      <c r="H67334" s="192"/>
    </row>
    <row r="67335" spans="6:8" x14ac:dyDescent="0.2">
      <c r="F67335" s="195"/>
      <c r="G67335" s="196"/>
      <c r="H67335" s="192"/>
    </row>
    <row r="67336" spans="6:8" x14ac:dyDescent="0.2">
      <c r="F67336" s="195"/>
      <c r="G67336" s="196"/>
      <c r="H67336" s="192"/>
    </row>
    <row r="67337" spans="6:8" x14ac:dyDescent="0.2">
      <c r="F67337" s="195"/>
      <c r="G67337" s="196"/>
      <c r="H67337" s="192"/>
    </row>
    <row r="67338" spans="6:8" x14ac:dyDescent="0.2">
      <c r="F67338" s="195"/>
      <c r="G67338" s="196"/>
      <c r="H67338" s="192"/>
    </row>
    <row r="67339" spans="6:8" x14ac:dyDescent="0.2">
      <c r="F67339" s="195"/>
      <c r="G67339" s="196"/>
      <c r="H67339" s="192"/>
    </row>
    <row r="67340" spans="6:8" x14ac:dyDescent="0.2">
      <c r="F67340" s="195"/>
      <c r="G67340" s="196"/>
      <c r="H67340" s="192"/>
    </row>
    <row r="67341" spans="6:8" x14ac:dyDescent="0.2">
      <c r="F67341" s="195"/>
      <c r="G67341" s="196"/>
      <c r="H67341" s="192"/>
    </row>
    <row r="67342" spans="6:8" x14ac:dyDescent="0.2">
      <c r="F67342" s="195"/>
      <c r="G67342" s="196"/>
      <c r="H67342" s="192"/>
    </row>
    <row r="67343" spans="6:8" x14ac:dyDescent="0.2">
      <c r="F67343" s="195"/>
      <c r="G67343" s="196"/>
      <c r="H67343" s="192"/>
    </row>
    <row r="67344" spans="6:8" x14ac:dyDescent="0.2">
      <c r="F67344" s="195"/>
      <c r="G67344" s="196"/>
      <c r="H67344" s="192"/>
    </row>
    <row r="67345" spans="6:8" x14ac:dyDescent="0.2">
      <c r="F67345" s="195"/>
      <c r="G67345" s="196"/>
      <c r="H67345" s="192"/>
    </row>
    <row r="67346" spans="6:8" x14ac:dyDescent="0.2">
      <c r="F67346" s="195"/>
      <c r="G67346" s="196"/>
      <c r="H67346" s="192"/>
    </row>
    <row r="67347" spans="6:8" x14ac:dyDescent="0.2">
      <c r="F67347" s="195"/>
      <c r="G67347" s="196"/>
      <c r="H67347" s="192"/>
    </row>
    <row r="67348" spans="6:8" x14ac:dyDescent="0.2">
      <c r="F67348" s="195"/>
      <c r="G67348" s="196"/>
      <c r="H67348" s="192"/>
    </row>
    <row r="67349" spans="6:8" x14ac:dyDescent="0.2">
      <c r="F67349" s="195"/>
      <c r="G67349" s="196"/>
      <c r="H67349" s="192"/>
    </row>
    <row r="67350" spans="6:8" x14ac:dyDescent="0.2">
      <c r="F67350" s="195"/>
      <c r="G67350" s="196"/>
      <c r="H67350" s="192"/>
    </row>
    <row r="67351" spans="6:8" x14ac:dyDescent="0.2">
      <c r="F67351" s="195"/>
      <c r="G67351" s="196"/>
      <c r="H67351" s="192"/>
    </row>
    <row r="67352" spans="6:8" x14ac:dyDescent="0.2">
      <c r="F67352" s="195"/>
      <c r="G67352" s="196"/>
      <c r="H67352" s="192"/>
    </row>
    <row r="67353" spans="6:8" x14ac:dyDescent="0.2">
      <c r="F67353" s="195"/>
      <c r="G67353" s="196"/>
      <c r="H67353" s="192"/>
    </row>
    <row r="67354" spans="6:8" x14ac:dyDescent="0.2">
      <c r="F67354" s="195"/>
      <c r="G67354" s="196"/>
      <c r="H67354" s="192"/>
    </row>
    <row r="67355" spans="6:8" x14ac:dyDescent="0.2">
      <c r="F67355" s="195"/>
      <c r="G67355" s="196"/>
      <c r="H67355" s="192"/>
    </row>
    <row r="67356" spans="6:8" x14ac:dyDescent="0.2">
      <c r="F67356" s="195"/>
      <c r="G67356" s="196"/>
      <c r="H67356" s="192"/>
    </row>
    <row r="67357" spans="6:8" x14ac:dyDescent="0.2">
      <c r="F67357" s="195"/>
      <c r="G67357" s="196"/>
      <c r="H67357" s="192"/>
    </row>
    <row r="67358" spans="6:8" x14ac:dyDescent="0.2">
      <c r="F67358" s="195"/>
      <c r="G67358" s="196"/>
      <c r="H67358" s="192"/>
    </row>
    <row r="67359" spans="6:8" x14ac:dyDescent="0.2">
      <c r="F67359" s="195"/>
      <c r="G67359" s="196"/>
      <c r="H67359" s="192"/>
    </row>
    <row r="67360" spans="6:8" x14ac:dyDescent="0.2">
      <c r="F67360" s="195"/>
      <c r="G67360" s="196"/>
      <c r="H67360" s="192"/>
    </row>
    <row r="67361" spans="6:8" x14ac:dyDescent="0.2">
      <c r="F67361" s="195"/>
      <c r="G67361" s="196"/>
      <c r="H67361" s="192"/>
    </row>
    <row r="67362" spans="6:8" x14ac:dyDescent="0.2">
      <c r="F67362" s="195"/>
      <c r="G67362" s="196"/>
      <c r="H67362" s="192"/>
    </row>
    <row r="67363" spans="6:8" x14ac:dyDescent="0.2">
      <c r="F67363" s="195"/>
      <c r="G67363" s="196"/>
      <c r="H67363" s="192"/>
    </row>
    <row r="67364" spans="6:8" x14ac:dyDescent="0.2">
      <c r="F67364" s="195"/>
      <c r="G67364" s="196"/>
      <c r="H67364" s="192"/>
    </row>
    <row r="67365" spans="6:8" x14ac:dyDescent="0.2">
      <c r="F67365" s="195"/>
      <c r="G67365" s="196"/>
      <c r="H67365" s="192"/>
    </row>
    <row r="67366" spans="6:8" x14ac:dyDescent="0.2">
      <c r="F67366" s="195"/>
      <c r="G67366" s="196"/>
      <c r="H67366" s="192"/>
    </row>
    <row r="67367" spans="6:8" x14ac:dyDescent="0.2">
      <c r="F67367" s="195"/>
      <c r="G67367" s="196"/>
      <c r="H67367" s="192"/>
    </row>
    <row r="67368" spans="6:8" x14ac:dyDescent="0.2">
      <c r="F67368" s="195"/>
      <c r="G67368" s="196"/>
      <c r="H67368" s="192"/>
    </row>
    <row r="67369" spans="6:8" x14ac:dyDescent="0.2">
      <c r="F67369" s="195"/>
      <c r="G67369" s="196"/>
      <c r="H67369" s="192"/>
    </row>
    <row r="67370" spans="6:8" x14ac:dyDescent="0.2">
      <c r="F67370" s="195"/>
      <c r="G67370" s="196"/>
      <c r="H67370" s="192"/>
    </row>
    <row r="67371" spans="6:8" x14ac:dyDescent="0.2">
      <c r="F67371" s="195"/>
      <c r="G67371" s="196"/>
      <c r="H67371" s="192"/>
    </row>
    <row r="67372" spans="6:8" x14ac:dyDescent="0.2">
      <c r="F67372" s="195"/>
      <c r="G67372" s="196"/>
      <c r="H67372" s="192"/>
    </row>
    <row r="67373" spans="6:8" x14ac:dyDescent="0.2">
      <c r="F67373" s="195"/>
      <c r="G67373" s="196"/>
      <c r="H67373" s="192"/>
    </row>
    <row r="67374" spans="6:8" x14ac:dyDescent="0.2">
      <c r="F67374" s="195"/>
      <c r="G67374" s="196"/>
      <c r="H67374" s="192"/>
    </row>
    <row r="67375" spans="6:8" x14ac:dyDescent="0.2">
      <c r="F67375" s="195"/>
      <c r="G67375" s="196"/>
      <c r="H67375" s="192"/>
    </row>
    <row r="67376" spans="6:8" x14ac:dyDescent="0.2">
      <c r="F67376" s="195"/>
      <c r="G67376" s="196"/>
      <c r="H67376" s="192"/>
    </row>
    <row r="67377" spans="6:8" x14ac:dyDescent="0.2">
      <c r="F67377" s="195"/>
      <c r="G67377" s="196"/>
      <c r="H67377" s="192"/>
    </row>
    <row r="67378" spans="6:8" x14ac:dyDescent="0.2">
      <c r="F67378" s="195"/>
      <c r="G67378" s="196"/>
      <c r="H67378" s="192"/>
    </row>
    <row r="67379" spans="6:8" x14ac:dyDescent="0.2">
      <c r="F67379" s="195"/>
      <c r="G67379" s="196"/>
      <c r="H67379" s="192"/>
    </row>
    <row r="67380" spans="6:8" x14ac:dyDescent="0.2">
      <c r="F67380" s="195"/>
      <c r="G67380" s="196"/>
      <c r="H67380" s="192"/>
    </row>
    <row r="67381" spans="6:8" x14ac:dyDescent="0.2">
      <c r="F67381" s="195"/>
      <c r="G67381" s="196"/>
      <c r="H67381" s="192"/>
    </row>
    <row r="67382" spans="6:8" x14ac:dyDescent="0.2">
      <c r="F67382" s="195"/>
      <c r="G67382" s="196"/>
      <c r="H67382" s="192"/>
    </row>
    <row r="67383" spans="6:8" x14ac:dyDescent="0.2">
      <c r="F67383" s="195"/>
      <c r="G67383" s="196"/>
      <c r="H67383" s="192"/>
    </row>
    <row r="67384" spans="6:8" x14ac:dyDescent="0.2">
      <c r="F67384" s="195"/>
      <c r="G67384" s="196"/>
      <c r="H67384" s="192"/>
    </row>
    <row r="67385" spans="6:8" x14ac:dyDescent="0.2">
      <c r="F67385" s="195"/>
      <c r="G67385" s="196"/>
      <c r="H67385" s="192"/>
    </row>
    <row r="67386" spans="6:8" x14ac:dyDescent="0.2">
      <c r="F67386" s="195"/>
      <c r="G67386" s="196"/>
      <c r="H67386" s="192"/>
    </row>
    <row r="67387" spans="6:8" x14ac:dyDescent="0.2">
      <c r="F67387" s="195"/>
      <c r="G67387" s="196"/>
      <c r="H67387" s="192"/>
    </row>
    <row r="67388" spans="6:8" x14ac:dyDescent="0.2">
      <c r="F67388" s="195"/>
      <c r="G67388" s="196"/>
      <c r="H67388" s="192"/>
    </row>
    <row r="67389" spans="6:8" x14ac:dyDescent="0.2">
      <c r="F67389" s="195"/>
      <c r="G67389" s="196"/>
      <c r="H67389" s="192"/>
    </row>
    <row r="67390" spans="6:8" x14ac:dyDescent="0.2">
      <c r="F67390" s="195"/>
      <c r="G67390" s="196"/>
      <c r="H67390" s="192"/>
    </row>
    <row r="67391" spans="6:8" x14ac:dyDescent="0.2">
      <c r="F67391" s="195"/>
      <c r="G67391" s="196"/>
      <c r="H67391" s="192"/>
    </row>
    <row r="67392" spans="6:8" x14ac:dyDescent="0.2">
      <c r="F67392" s="195"/>
      <c r="G67392" s="196"/>
      <c r="H67392" s="192"/>
    </row>
    <row r="67393" spans="6:8" x14ac:dyDescent="0.2">
      <c r="F67393" s="195"/>
      <c r="G67393" s="196"/>
      <c r="H67393" s="192"/>
    </row>
    <row r="67394" spans="6:8" x14ac:dyDescent="0.2">
      <c r="F67394" s="195"/>
      <c r="G67394" s="196"/>
      <c r="H67394" s="192"/>
    </row>
    <row r="67395" spans="6:8" x14ac:dyDescent="0.2">
      <c r="F67395" s="195"/>
      <c r="G67395" s="196"/>
      <c r="H67395" s="192"/>
    </row>
    <row r="67396" spans="6:8" x14ac:dyDescent="0.2">
      <c r="F67396" s="195"/>
      <c r="G67396" s="196"/>
      <c r="H67396" s="192"/>
    </row>
    <row r="67397" spans="6:8" x14ac:dyDescent="0.2">
      <c r="F67397" s="195"/>
      <c r="G67397" s="196"/>
      <c r="H67397" s="192"/>
    </row>
    <row r="67398" spans="6:8" x14ac:dyDescent="0.2">
      <c r="F67398" s="195"/>
      <c r="G67398" s="196"/>
      <c r="H67398" s="192"/>
    </row>
    <row r="67399" spans="6:8" x14ac:dyDescent="0.2">
      <c r="F67399" s="195"/>
      <c r="G67399" s="196"/>
      <c r="H67399" s="192"/>
    </row>
    <row r="67400" spans="6:8" x14ac:dyDescent="0.2">
      <c r="F67400" s="195"/>
      <c r="G67400" s="196"/>
      <c r="H67400" s="192"/>
    </row>
    <row r="67401" spans="6:8" x14ac:dyDescent="0.2">
      <c r="F67401" s="195"/>
      <c r="G67401" s="196"/>
      <c r="H67401" s="192"/>
    </row>
    <row r="67402" spans="6:8" x14ac:dyDescent="0.2">
      <c r="F67402" s="195"/>
      <c r="G67402" s="196"/>
      <c r="H67402" s="192"/>
    </row>
    <row r="67403" spans="6:8" x14ac:dyDescent="0.2">
      <c r="F67403" s="195"/>
      <c r="G67403" s="196"/>
      <c r="H67403" s="192"/>
    </row>
    <row r="67404" spans="6:8" x14ac:dyDescent="0.2">
      <c r="F67404" s="195"/>
      <c r="G67404" s="196"/>
      <c r="H67404" s="192"/>
    </row>
    <row r="67405" spans="6:8" x14ac:dyDescent="0.2">
      <c r="F67405" s="195"/>
      <c r="G67405" s="196"/>
      <c r="H67405" s="192"/>
    </row>
    <row r="67406" spans="6:8" x14ac:dyDescent="0.2">
      <c r="F67406" s="195"/>
      <c r="G67406" s="196"/>
      <c r="H67406" s="192"/>
    </row>
    <row r="67407" spans="6:8" x14ac:dyDescent="0.2">
      <c r="F67407" s="195"/>
      <c r="G67407" s="196"/>
      <c r="H67407" s="192"/>
    </row>
    <row r="67408" spans="6:8" x14ac:dyDescent="0.2">
      <c r="F67408" s="195"/>
      <c r="G67408" s="196"/>
      <c r="H67408" s="192"/>
    </row>
    <row r="67409" spans="6:8" x14ac:dyDescent="0.2">
      <c r="F67409" s="195"/>
      <c r="G67409" s="196"/>
      <c r="H67409" s="192"/>
    </row>
    <row r="67410" spans="6:8" x14ac:dyDescent="0.2">
      <c r="F67410" s="195"/>
      <c r="G67410" s="196"/>
      <c r="H67410" s="192"/>
    </row>
    <row r="67411" spans="6:8" x14ac:dyDescent="0.2">
      <c r="F67411" s="195"/>
      <c r="G67411" s="196"/>
      <c r="H67411" s="192"/>
    </row>
    <row r="67412" spans="6:8" x14ac:dyDescent="0.2">
      <c r="F67412" s="195"/>
      <c r="G67412" s="196"/>
      <c r="H67412" s="192"/>
    </row>
    <row r="67413" spans="6:8" x14ac:dyDescent="0.2">
      <c r="F67413" s="195"/>
      <c r="G67413" s="196"/>
      <c r="H67413" s="192"/>
    </row>
    <row r="67414" spans="6:8" x14ac:dyDescent="0.2">
      <c r="F67414" s="195"/>
      <c r="G67414" s="196"/>
      <c r="H67414" s="192"/>
    </row>
    <row r="67415" spans="6:8" x14ac:dyDescent="0.2">
      <c r="F67415" s="195"/>
      <c r="G67415" s="196"/>
      <c r="H67415" s="192"/>
    </row>
    <row r="67416" spans="6:8" x14ac:dyDescent="0.2">
      <c r="F67416" s="195"/>
      <c r="G67416" s="196"/>
      <c r="H67416" s="192"/>
    </row>
    <row r="67417" spans="6:8" x14ac:dyDescent="0.2">
      <c r="F67417" s="195"/>
      <c r="G67417" s="196"/>
      <c r="H67417" s="192"/>
    </row>
    <row r="67418" spans="6:8" x14ac:dyDescent="0.2">
      <c r="F67418" s="195"/>
      <c r="G67418" s="196"/>
      <c r="H67418" s="192"/>
    </row>
    <row r="67419" spans="6:8" x14ac:dyDescent="0.2">
      <c r="F67419" s="195"/>
      <c r="G67419" s="196"/>
      <c r="H67419" s="192"/>
    </row>
    <row r="67420" spans="6:8" x14ac:dyDescent="0.2">
      <c r="F67420" s="195"/>
      <c r="G67420" s="196"/>
      <c r="H67420" s="192"/>
    </row>
    <row r="67421" spans="6:8" x14ac:dyDescent="0.2">
      <c r="F67421" s="195"/>
      <c r="G67421" s="196"/>
      <c r="H67421" s="192"/>
    </row>
    <row r="67422" spans="6:8" x14ac:dyDescent="0.2">
      <c r="F67422" s="195"/>
      <c r="G67422" s="196"/>
      <c r="H67422" s="192"/>
    </row>
    <row r="67423" spans="6:8" x14ac:dyDescent="0.2">
      <c r="F67423" s="195"/>
      <c r="G67423" s="196"/>
      <c r="H67423" s="192"/>
    </row>
    <row r="67424" spans="6:8" x14ac:dyDescent="0.2">
      <c r="F67424" s="195"/>
      <c r="G67424" s="196"/>
      <c r="H67424" s="192"/>
    </row>
    <row r="67425" spans="6:8" x14ac:dyDescent="0.2">
      <c r="F67425" s="195"/>
      <c r="G67425" s="196"/>
      <c r="H67425" s="192"/>
    </row>
    <row r="67426" spans="6:8" x14ac:dyDescent="0.2">
      <c r="F67426" s="195"/>
      <c r="G67426" s="196"/>
      <c r="H67426" s="192"/>
    </row>
    <row r="67427" spans="6:8" x14ac:dyDescent="0.2">
      <c r="F67427" s="195"/>
      <c r="G67427" s="196"/>
      <c r="H67427" s="192"/>
    </row>
    <row r="67428" spans="6:8" x14ac:dyDescent="0.2">
      <c r="F67428" s="195"/>
      <c r="G67428" s="196"/>
      <c r="H67428" s="192"/>
    </row>
    <row r="67429" spans="6:8" x14ac:dyDescent="0.2">
      <c r="F67429" s="195"/>
      <c r="G67429" s="196"/>
      <c r="H67429" s="192"/>
    </row>
    <row r="67430" spans="6:8" x14ac:dyDescent="0.2">
      <c r="F67430" s="195"/>
      <c r="G67430" s="196"/>
      <c r="H67430" s="192"/>
    </row>
    <row r="67431" spans="6:8" x14ac:dyDescent="0.2">
      <c r="F67431" s="195"/>
      <c r="G67431" s="196"/>
      <c r="H67431" s="192"/>
    </row>
    <row r="67432" spans="6:8" x14ac:dyDescent="0.2">
      <c r="F67432" s="195"/>
      <c r="G67432" s="196"/>
      <c r="H67432" s="192"/>
    </row>
    <row r="67433" spans="6:8" x14ac:dyDescent="0.2">
      <c r="F67433" s="195"/>
      <c r="G67433" s="196"/>
      <c r="H67433" s="192"/>
    </row>
    <row r="67434" spans="6:8" x14ac:dyDescent="0.2">
      <c r="F67434" s="195"/>
      <c r="G67434" s="196"/>
      <c r="H67434" s="192"/>
    </row>
    <row r="67435" spans="6:8" x14ac:dyDescent="0.2">
      <c r="F67435" s="195"/>
      <c r="G67435" s="196"/>
      <c r="H67435" s="192"/>
    </row>
    <row r="67436" spans="6:8" x14ac:dyDescent="0.2">
      <c r="F67436" s="195"/>
      <c r="G67436" s="196"/>
      <c r="H67436" s="192"/>
    </row>
    <row r="67437" spans="6:8" x14ac:dyDescent="0.2">
      <c r="F67437" s="195"/>
      <c r="G67437" s="196"/>
      <c r="H67437" s="192"/>
    </row>
    <row r="67438" spans="6:8" x14ac:dyDescent="0.2">
      <c r="F67438" s="195"/>
      <c r="G67438" s="196"/>
      <c r="H67438" s="192"/>
    </row>
    <row r="67439" spans="6:8" x14ac:dyDescent="0.2">
      <c r="F67439" s="195"/>
      <c r="G67439" s="196"/>
      <c r="H67439" s="192"/>
    </row>
    <row r="67440" spans="6:8" x14ac:dyDescent="0.2">
      <c r="F67440" s="195"/>
      <c r="G67440" s="196"/>
      <c r="H67440" s="192"/>
    </row>
    <row r="67441" spans="6:8" x14ac:dyDescent="0.2">
      <c r="F67441" s="195"/>
      <c r="G67441" s="196"/>
      <c r="H67441" s="192"/>
    </row>
    <row r="67442" spans="6:8" x14ac:dyDescent="0.2">
      <c r="F67442" s="195"/>
      <c r="G67442" s="196"/>
      <c r="H67442" s="192"/>
    </row>
    <row r="67443" spans="6:8" x14ac:dyDescent="0.2">
      <c r="F67443" s="195"/>
      <c r="G67443" s="196"/>
      <c r="H67443" s="192"/>
    </row>
    <row r="67444" spans="6:8" x14ac:dyDescent="0.2">
      <c r="F67444" s="195"/>
      <c r="G67444" s="196"/>
      <c r="H67444" s="192"/>
    </row>
    <row r="67445" spans="6:8" x14ac:dyDescent="0.2">
      <c r="F67445" s="195"/>
      <c r="G67445" s="196"/>
      <c r="H67445" s="192"/>
    </row>
    <row r="67446" spans="6:8" x14ac:dyDescent="0.2">
      <c r="F67446" s="195"/>
      <c r="G67446" s="196"/>
      <c r="H67446" s="192"/>
    </row>
    <row r="67447" spans="6:8" x14ac:dyDescent="0.2">
      <c r="F67447" s="195"/>
      <c r="G67447" s="196"/>
      <c r="H67447" s="192"/>
    </row>
    <row r="67448" spans="6:8" x14ac:dyDescent="0.2">
      <c r="F67448" s="195"/>
      <c r="G67448" s="196"/>
      <c r="H67448" s="192"/>
    </row>
    <row r="67449" spans="6:8" x14ac:dyDescent="0.2">
      <c r="F67449" s="195"/>
      <c r="G67449" s="196"/>
      <c r="H67449" s="192"/>
    </row>
    <row r="67450" spans="6:8" x14ac:dyDescent="0.2">
      <c r="F67450" s="195"/>
      <c r="G67450" s="196"/>
      <c r="H67450" s="192"/>
    </row>
    <row r="67451" spans="6:8" x14ac:dyDescent="0.2">
      <c r="F67451" s="195"/>
      <c r="G67451" s="196"/>
      <c r="H67451" s="192"/>
    </row>
    <row r="67452" spans="6:8" x14ac:dyDescent="0.2">
      <c r="F67452" s="195"/>
      <c r="G67452" s="196"/>
      <c r="H67452" s="192"/>
    </row>
    <row r="67453" spans="6:8" x14ac:dyDescent="0.2">
      <c r="F67453" s="195"/>
      <c r="G67453" s="196"/>
      <c r="H67453" s="192"/>
    </row>
    <row r="67454" spans="6:8" x14ac:dyDescent="0.2">
      <c r="F67454" s="195"/>
      <c r="G67454" s="196"/>
      <c r="H67454" s="192"/>
    </row>
    <row r="67455" spans="6:8" x14ac:dyDescent="0.2">
      <c r="F67455" s="195"/>
      <c r="G67455" s="196"/>
      <c r="H67455" s="192"/>
    </row>
    <row r="67456" spans="6:8" x14ac:dyDescent="0.2">
      <c r="F67456" s="195"/>
      <c r="G67456" s="196"/>
      <c r="H67456" s="192"/>
    </row>
    <row r="67457" spans="6:8" x14ac:dyDescent="0.2">
      <c r="F67457" s="195"/>
      <c r="G67457" s="196"/>
      <c r="H67457" s="192"/>
    </row>
    <row r="67458" spans="6:8" x14ac:dyDescent="0.2">
      <c r="F67458" s="195"/>
      <c r="G67458" s="196"/>
      <c r="H67458" s="192"/>
    </row>
    <row r="67459" spans="6:8" x14ac:dyDescent="0.2">
      <c r="F67459" s="195"/>
      <c r="G67459" s="196"/>
      <c r="H67459" s="192"/>
    </row>
    <row r="67460" spans="6:8" x14ac:dyDescent="0.2">
      <c r="F67460" s="195"/>
      <c r="G67460" s="196"/>
      <c r="H67460" s="192"/>
    </row>
    <row r="67461" spans="6:8" x14ac:dyDescent="0.2">
      <c r="F67461" s="195"/>
      <c r="G67461" s="196"/>
      <c r="H67461" s="192"/>
    </row>
    <row r="67462" spans="6:8" x14ac:dyDescent="0.2">
      <c r="F67462" s="195"/>
      <c r="G67462" s="196"/>
      <c r="H67462" s="192"/>
    </row>
    <row r="67463" spans="6:8" x14ac:dyDescent="0.2">
      <c r="F67463" s="195"/>
      <c r="G67463" s="196"/>
      <c r="H67463" s="192"/>
    </row>
    <row r="67464" spans="6:8" x14ac:dyDescent="0.2">
      <c r="F67464" s="195"/>
      <c r="G67464" s="196"/>
      <c r="H67464" s="192"/>
    </row>
    <row r="67465" spans="6:8" x14ac:dyDescent="0.2">
      <c r="F67465" s="195"/>
      <c r="G67465" s="196"/>
      <c r="H67465" s="192"/>
    </row>
    <row r="67466" spans="6:8" x14ac:dyDescent="0.2">
      <c r="F67466" s="195"/>
      <c r="G67466" s="196"/>
      <c r="H67466" s="192"/>
    </row>
    <row r="67467" spans="6:8" x14ac:dyDescent="0.2">
      <c r="F67467" s="195"/>
      <c r="G67467" s="196"/>
      <c r="H67467" s="192"/>
    </row>
    <row r="67468" spans="6:8" x14ac:dyDescent="0.2">
      <c r="F67468" s="195"/>
      <c r="G67468" s="196"/>
      <c r="H67468" s="192"/>
    </row>
    <row r="67469" spans="6:8" x14ac:dyDescent="0.2">
      <c r="F67469" s="195"/>
      <c r="G67469" s="196"/>
      <c r="H67469" s="192"/>
    </row>
    <row r="67470" spans="6:8" x14ac:dyDescent="0.2">
      <c r="F67470" s="195"/>
      <c r="G67470" s="196"/>
      <c r="H67470" s="192"/>
    </row>
    <row r="67471" spans="6:8" x14ac:dyDescent="0.2">
      <c r="F67471" s="195"/>
      <c r="G67471" s="196"/>
      <c r="H67471" s="192"/>
    </row>
    <row r="67472" spans="6:8" x14ac:dyDescent="0.2">
      <c r="F67472" s="195"/>
      <c r="G67472" s="196"/>
      <c r="H67472" s="192"/>
    </row>
    <row r="67473" spans="6:8" x14ac:dyDescent="0.2">
      <c r="F67473" s="195"/>
      <c r="G67473" s="196"/>
      <c r="H67473" s="192"/>
    </row>
    <row r="67474" spans="6:8" x14ac:dyDescent="0.2">
      <c r="F67474" s="195"/>
      <c r="G67474" s="196"/>
      <c r="H67474" s="192"/>
    </row>
    <row r="67475" spans="6:8" x14ac:dyDescent="0.2">
      <c r="F67475" s="195"/>
      <c r="G67475" s="196"/>
      <c r="H67475" s="192"/>
    </row>
    <row r="67476" spans="6:8" x14ac:dyDescent="0.2">
      <c r="F67476" s="195"/>
      <c r="G67476" s="196"/>
      <c r="H67476" s="192"/>
    </row>
    <row r="67477" spans="6:8" x14ac:dyDescent="0.2">
      <c r="F67477" s="195"/>
      <c r="G67477" s="196"/>
      <c r="H67477" s="192"/>
    </row>
    <row r="67478" spans="6:8" x14ac:dyDescent="0.2">
      <c r="F67478" s="195"/>
      <c r="G67478" s="196"/>
      <c r="H67478" s="192"/>
    </row>
    <row r="67479" spans="6:8" x14ac:dyDescent="0.2">
      <c r="F67479" s="195"/>
      <c r="G67479" s="196"/>
      <c r="H67479" s="192"/>
    </row>
    <row r="67480" spans="6:8" x14ac:dyDescent="0.2">
      <c r="F67480" s="195"/>
      <c r="G67480" s="196"/>
      <c r="H67480" s="192"/>
    </row>
    <row r="67481" spans="6:8" x14ac:dyDescent="0.2">
      <c r="F67481" s="195"/>
      <c r="G67481" s="196"/>
      <c r="H67481" s="192"/>
    </row>
    <row r="67482" spans="6:8" x14ac:dyDescent="0.2">
      <c r="F67482" s="195"/>
      <c r="G67482" s="196"/>
      <c r="H67482" s="192"/>
    </row>
    <row r="67483" spans="6:8" x14ac:dyDescent="0.2">
      <c r="F67483" s="195"/>
      <c r="G67483" s="196"/>
      <c r="H67483" s="192"/>
    </row>
    <row r="67484" spans="6:8" x14ac:dyDescent="0.2">
      <c r="F67484" s="195"/>
      <c r="G67484" s="196"/>
      <c r="H67484" s="192"/>
    </row>
    <row r="67485" spans="6:8" x14ac:dyDescent="0.2">
      <c r="F67485" s="195"/>
      <c r="G67485" s="196"/>
      <c r="H67485" s="192"/>
    </row>
    <row r="67486" spans="6:8" x14ac:dyDescent="0.2">
      <c r="F67486" s="195"/>
      <c r="G67486" s="196"/>
      <c r="H67486" s="192"/>
    </row>
    <row r="67487" spans="6:8" x14ac:dyDescent="0.2">
      <c r="F67487" s="195"/>
      <c r="G67487" s="196"/>
      <c r="H67487" s="192"/>
    </row>
    <row r="67488" spans="6:8" x14ac:dyDescent="0.2">
      <c r="F67488" s="195"/>
      <c r="G67488" s="196"/>
      <c r="H67488" s="192"/>
    </row>
    <row r="67489" spans="6:8" x14ac:dyDescent="0.2">
      <c r="F67489" s="195"/>
      <c r="G67489" s="196"/>
      <c r="H67489" s="192"/>
    </row>
    <row r="67490" spans="6:8" x14ac:dyDescent="0.2">
      <c r="F67490" s="195"/>
      <c r="G67490" s="196"/>
      <c r="H67490" s="192"/>
    </row>
    <row r="67491" spans="6:8" x14ac:dyDescent="0.2">
      <c r="F67491" s="195"/>
      <c r="G67491" s="196"/>
      <c r="H67491" s="192"/>
    </row>
    <row r="67492" spans="6:8" x14ac:dyDescent="0.2">
      <c r="F67492" s="195"/>
      <c r="G67492" s="196"/>
      <c r="H67492" s="192"/>
    </row>
    <row r="67493" spans="6:8" x14ac:dyDescent="0.2">
      <c r="F67493" s="195"/>
      <c r="G67493" s="196"/>
      <c r="H67493" s="192"/>
    </row>
    <row r="67494" spans="6:8" x14ac:dyDescent="0.2">
      <c r="F67494" s="195"/>
      <c r="G67494" s="196"/>
      <c r="H67494" s="192"/>
    </row>
    <row r="67495" spans="6:8" x14ac:dyDescent="0.2">
      <c r="F67495" s="195"/>
      <c r="G67495" s="196"/>
      <c r="H67495" s="192"/>
    </row>
    <row r="67496" spans="6:8" x14ac:dyDescent="0.2">
      <c r="F67496" s="195"/>
      <c r="G67496" s="196"/>
      <c r="H67496" s="192"/>
    </row>
    <row r="67497" spans="6:8" x14ac:dyDescent="0.2">
      <c r="F67497" s="195"/>
      <c r="G67497" s="196"/>
      <c r="H67497" s="192"/>
    </row>
    <row r="67498" spans="6:8" x14ac:dyDescent="0.2">
      <c r="F67498" s="195"/>
      <c r="G67498" s="196"/>
      <c r="H67498" s="192"/>
    </row>
    <row r="67499" spans="6:8" x14ac:dyDescent="0.2">
      <c r="F67499" s="195"/>
      <c r="G67499" s="196"/>
      <c r="H67499" s="192"/>
    </row>
    <row r="67500" spans="6:8" x14ac:dyDescent="0.2">
      <c r="F67500" s="195"/>
      <c r="G67500" s="196"/>
      <c r="H67500" s="192"/>
    </row>
    <row r="67501" spans="6:8" x14ac:dyDescent="0.2">
      <c r="F67501" s="195"/>
      <c r="G67501" s="196"/>
      <c r="H67501" s="192"/>
    </row>
    <row r="67502" spans="6:8" x14ac:dyDescent="0.2">
      <c r="F67502" s="195"/>
      <c r="G67502" s="196"/>
      <c r="H67502" s="192"/>
    </row>
    <row r="67503" spans="6:8" x14ac:dyDescent="0.2">
      <c r="F67503" s="195"/>
      <c r="G67503" s="196"/>
      <c r="H67503" s="192"/>
    </row>
    <row r="67504" spans="6:8" x14ac:dyDescent="0.2">
      <c r="F67504" s="195"/>
      <c r="G67504" s="196"/>
      <c r="H67504" s="192"/>
    </row>
    <row r="67505" spans="6:8" x14ac:dyDescent="0.2">
      <c r="F67505" s="195"/>
      <c r="G67505" s="196"/>
      <c r="H67505" s="192"/>
    </row>
    <row r="67506" spans="6:8" x14ac:dyDescent="0.2">
      <c r="F67506" s="195"/>
      <c r="G67506" s="196"/>
      <c r="H67506" s="192"/>
    </row>
    <row r="67507" spans="6:8" x14ac:dyDescent="0.2">
      <c r="F67507" s="195"/>
      <c r="G67507" s="196"/>
      <c r="H67507" s="192"/>
    </row>
    <row r="67508" spans="6:8" x14ac:dyDescent="0.2">
      <c r="F67508" s="195"/>
      <c r="G67508" s="196"/>
      <c r="H67508" s="192"/>
    </row>
    <row r="67509" spans="6:8" x14ac:dyDescent="0.2">
      <c r="F67509" s="195"/>
      <c r="G67509" s="196"/>
      <c r="H67509" s="192"/>
    </row>
    <row r="67510" spans="6:8" x14ac:dyDescent="0.2">
      <c r="F67510" s="195"/>
      <c r="G67510" s="196"/>
      <c r="H67510" s="192"/>
    </row>
    <row r="67511" spans="6:8" x14ac:dyDescent="0.2">
      <c r="F67511" s="195"/>
      <c r="G67511" s="196"/>
      <c r="H67511" s="192"/>
    </row>
    <row r="67512" spans="6:8" x14ac:dyDescent="0.2">
      <c r="F67512" s="195"/>
      <c r="G67512" s="196"/>
      <c r="H67512" s="192"/>
    </row>
    <row r="67513" spans="6:8" x14ac:dyDescent="0.2">
      <c r="F67513" s="195"/>
      <c r="G67513" s="196"/>
      <c r="H67513" s="192"/>
    </row>
    <row r="67514" spans="6:8" x14ac:dyDescent="0.2">
      <c r="F67514" s="195"/>
      <c r="G67514" s="196"/>
      <c r="H67514" s="192"/>
    </row>
    <row r="67515" spans="6:8" x14ac:dyDescent="0.2">
      <c r="F67515" s="195"/>
      <c r="G67515" s="196"/>
      <c r="H67515" s="192"/>
    </row>
    <row r="67516" spans="6:8" x14ac:dyDescent="0.2">
      <c r="F67516" s="195"/>
      <c r="G67516" s="196"/>
      <c r="H67516" s="192"/>
    </row>
    <row r="67517" spans="6:8" x14ac:dyDescent="0.2">
      <c r="F67517" s="195"/>
      <c r="G67517" s="196"/>
      <c r="H67517" s="192"/>
    </row>
    <row r="67518" spans="6:8" x14ac:dyDescent="0.2">
      <c r="F67518" s="195"/>
      <c r="G67518" s="196"/>
      <c r="H67518" s="192"/>
    </row>
    <row r="67519" spans="6:8" x14ac:dyDescent="0.2">
      <c r="F67519" s="195"/>
      <c r="G67519" s="196"/>
      <c r="H67519" s="192"/>
    </row>
    <row r="67520" spans="6:8" x14ac:dyDescent="0.2">
      <c r="F67520" s="195"/>
      <c r="G67520" s="196"/>
      <c r="H67520" s="192"/>
    </row>
    <row r="67521" spans="6:8" x14ac:dyDescent="0.2">
      <c r="F67521" s="195"/>
      <c r="G67521" s="196"/>
      <c r="H67521" s="192"/>
    </row>
    <row r="67522" spans="6:8" x14ac:dyDescent="0.2">
      <c r="F67522" s="195"/>
      <c r="G67522" s="196"/>
      <c r="H67522" s="192"/>
    </row>
    <row r="67523" spans="6:8" x14ac:dyDescent="0.2">
      <c r="F67523" s="195"/>
      <c r="G67523" s="196"/>
      <c r="H67523" s="192"/>
    </row>
    <row r="67524" spans="6:8" x14ac:dyDescent="0.2">
      <c r="F67524" s="195"/>
      <c r="G67524" s="196"/>
      <c r="H67524" s="192"/>
    </row>
    <row r="67525" spans="6:8" x14ac:dyDescent="0.2">
      <c r="F67525" s="195"/>
      <c r="G67525" s="196"/>
      <c r="H67525" s="192"/>
    </row>
    <row r="67526" spans="6:8" x14ac:dyDescent="0.2">
      <c r="F67526" s="195"/>
      <c r="G67526" s="196"/>
      <c r="H67526" s="192"/>
    </row>
    <row r="67527" spans="6:8" x14ac:dyDescent="0.2">
      <c r="F67527" s="195"/>
      <c r="G67527" s="196"/>
      <c r="H67527" s="192"/>
    </row>
    <row r="67528" spans="6:8" x14ac:dyDescent="0.2">
      <c r="F67528" s="195"/>
      <c r="G67528" s="196"/>
      <c r="H67528" s="192"/>
    </row>
    <row r="67529" spans="6:8" x14ac:dyDescent="0.2">
      <c r="F67529" s="195"/>
      <c r="G67529" s="196"/>
      <c r="H67529" s="192"/>
    </row>
    <row r="67530" spans="6:8" x14ac:dyDescent="0.2">
      <c r="F67530" s="195"/>
      <c r="G67530" s="196"/>
      <c r="H67530" s="192"/>
    </row>
    <row r="67531" spans="6:8" x14ac:dyDescent="0.2">
      <c r="F67531" s="195"/>
      <c r="G67531" s="196"/>
      <c r="H67531" s="192"/>
    </row>
    <row r="67532" spans="6:8" x14ac:dyDescent="0.2">
      <c r="F67532" s="195"/>
      <c r="G67532" s="196"/>
      <c r="H67532" s="192"/>
    </row>
    <row r="67533" spans="6:8" x14ac:dyDescent="0.2">
      <c r="F67533" s="195"/>
      <c r="G67533" s="196"/>
      <c r="H67533" s="192"/>
    </row>
    <row r="67534" spans="6:8" x14ac:dyDescent="0.2">
      <c r="F67534" s="195"/>
      <c r="G67534" s="196"/>
      <c r="H67534" s="192"/>
    </row>
    <row r="67535" spans="6:8" x14ac:dyDescent="0.2">
      <c r="F67535" s="195"/>
      <c r="G67535" s="196"/>
      <c r="H67535" s="192"/>
    </row>
    <row r="67536" spans="6:8" x14ac:dyDescent="0.2">
      <c r="F67536" s="195"/>
      <c r="G67536" s="196"/>
      <c r="H67536" s="192"/>
    </row>
    <row r="67537" spans="6:8" x14ac:dyDescent="0.2">
      <c r="F67537" s="195"/>
      <c r="G67537" s="196"/>
      <c r="H67537" s="192"/>
    </row>
    <row r="67538" spans="6:8" x14ac:dyDescent="0.2">
      <c r="F67538" s="195"/>
      <c r="G67538" s="196"/>
      <c r="H67538" s="192"/>
    </row>
    <row r="67539" spans="6:8" x14ac:dyDescent="0.2">
      <c r="F67539" s="195"/>
      <c r="G67539" s="196"/>
      <c r="H67539" s="192"/>
    </row>
    <row r="67540" spans="6:8" x14ac:dyDescent="0.2">
      <c r="F67540" s="195"/>
      <c r="G67540" s="196"/>
      <c r="H67540" s="192"/>
    </row>
    <row r="67541" spans="6:8" x14ac:dyDescent="0.2">
      <c r="F67541" s="195"/>
      <c r="G67541" s="196"/>
      <c r="H67541" s="192"/>
    </row>
    <row r="67542" spans="6:8" x14ac:dyDescent="0.2">
      <c r="F67542" s="195"/>
      <c r="G67542" s="196"/>
      <c r="H67542" s="192"/>
    </row>
    <row r="67543" spans="6:8" x14ac:dyDescent="0.2">
      <c r="F67543" s="195"/>
      <c r="G67543" s="196"/>
      <c r="H67543" s="192"/>
    </row>
    <row r="67544" spans="6:8" x14ac:dyDescent="0.2">
      <c r="F67544" s="195"/>
      <c r="G67544" s="196"/>
      <c r="H67544" s="192"/>
    </row>
    <row r="67545" spans="6:8" x14ac:dyDescent="0.2">
      <c r="F67545" s="195"/>
      <c r="G67545" s="196"/>
      <c r="H67545" s="192"/>
    </row>
    <row r="67546" spans="6:8" x14ac:dyDescent="0.2">
      <c r="F67546" s="195"/>
      <c r="G67546" s="196"/>
      <c r="H67546" s="192"/>
    </row>
    <row r="67547" spans="6:8" x14ac:dyDescent="0.2">
      <c r="F67547" s="195"/>
      <c r="G67547" s="196"/>
      <c r="H67547" s="192"/>
    </row>
    <row r="67548" spans="6:8" x14ac:dyDescent="0.2">
      <c r="F67548" s="195"/>
      <c r="G67548" s="196"/>
      <c r="H67548" s="192"/>
    </row>
    <row r="67549" spans="6:8" x14ac:dyDescent="0.2">
      <c r="F67549" s="195"/>
      <c r="G67549" s="196"/>
      <c r="H67549" s="192"/>
    </row>
    <row r="67550" spans="6:8" x14ac:dyDescent="0.2">
      <c r="F67550" s="195"/>
      <c r="G67550" s="196"/>
      <c r="H67550" s="192"/>
    </row>
    <row r="67551" spans="6:8" x14ac:dyDescent="0.2">
      <c r="F67551" s="195"/>
      <c r="G67551" s="196"/>
      <c r="H67551" s="192"/>
    </row>
    <row r="67552" spans="6:8" x14ac:dyDescent="0.2">
      <c r="F67552" s="195"/>
      <c r="G67552" s="196"/>
      <c r="H67552" s="192"/>
    </row>
    <row r="67553" spans="6:8" x14ac:dyDescent="0.2">
      <c r="F67553" s="195"/>
      <c r="G67553" s="196"/>
      <c r="H67553" s="192"/>
    </row>
    <row r="67554" spans="6:8" x14ac:dyDescent="0.2">
      <c r="F67554" s="195"/>
      <c r="G67554" s="196"/>
      <c r="H67554" s="192"/>
    </row>
    <row r="67555" spans="6:8" x14ac:dyDescent="0.2">
      <c r="F67555" s="195"/>
      <c r="G67555" s="196"/>
      <c r="H67555" s="192"/>
    </row>
    <row r="67556" spans="6:8" x14ac:dyDescent="0.2">
      <c r="F67556" s="195"/>
      <c r="G67556" s="196"/>
      <c r="H67556" s="192"/>
    </row>
    <row r="67557" spans="6:8" x14ac:dyDescent="0.2">
      <c r="F67557" s="195"/>
      <c r="G67557" s="196"/>
      <c r="H67557" s="192"/>
    </row>
    <row r="67558" spans="6:8" x14ac:dyDescent="0.2">
      <c r="F67558" s="195"/>
      <c r="G67558" s="196"/>
      <c r="H67558" s="192"/>
    </row>
    <row r="67559" spans="6:8" x14ac:dyDescent="0.2">
      <c r="F67559" s="195"/>
      <c r="G67559" s="196"/>
      <c r="H67559" s="192"/>
    </row>
    <row r="67560" spans="6:8" x14ac:dyDescent="0.2">
      <c r="F67560" s="195"/>
      <c r="G67560" s="196"/>
      <c r="H67560" s="192"/>
    </row>
    <row r="67561" spans="6:8" x14ac:dyDescent="0.2">
      <c r="F67561" s="195"/>
      <c r="G67561" s="196"/>
      <c r="H67561" s="192"/>
    </row>
    <row r="67562" spans="6:8" x14ac:dyDescent="0.2">
      <c r="F67562" s="195"/>
      <c r="G67562" s="196"/>
      <c r="H67562" s="192"/>
    </row>
    <row r="67563" spans="6:8" x14ac:dyDescent="0.2">
      <c r="F67563" s="195"/>
      <c r="G67563" s="196"/>
      <c r="H67563" s="192"/>
    </row>
    <row r="67564" spans="6:8" x14ac:dyDescent="0.2">
      <c r="F67564" s="195"/>
      <c r="G67564" s="196"/>
      <c r="H67564" s="192"/>
    </row>
    <row r="67565" spans="6:8" x14ac:dyDescent="0.2">
      <c r="F67565" s="195"/>
      <c r="G67565" s="196"/>
      <c r="H67565" s="192"/>
    </row>
    <row r="67566" spans="6:8" x14ac:dyDescent="0.2">
      <c r="F67566" s="195"/>
      <c r="G67566" s="196"/>
      <c r="H67566" s="192"/>
    </row>
    <row r="67567" spans="6:8" x14ac:dyDescent="0.2">
      <c r="F67567" s="195"/>
      <c r="G67567" s="196"/>
      <c r="H67567" s="192"/>
    </row>
    <row r="67568" spans="6:8" x14ac:dyDescent="0.2">
      <c r="F67568" s="195"/>
      <c r="G67568" s="196"/>
      <c r="H67568" s="192"/>
    </row>
    <row r="67569" spans="6:8" x14ac:dyDescent="0.2">
      <c r="F67569" s="195"/>
      <c r="G67569" s="196"/>
      <c r="H67569" s="192"/>
    </row>
    <row r="67570" spans="6:8" x14ac:dyDescent="0.2">
      <c r="F67570" s="195"/>
      <c r="G67570" s="196"/>
      <c r="H67570" s="192"/>
    </row>
    <row r="67571" spans="6:8" x14ac:dyDescent="0.2">
      <c r="F67571" s="195"/>
      <c r="G67571" s="196"/>
      <c r="H67571" s="192"/>
    </row>
    <row r="67572" spans="6:8" x14ac:dyDescent="0.2">
      <c r="F67572" s="195"/>
      <c r="G67572" s="196"/>
      <c r="H67572" s="192"/>
    </row>
    <row r="67573" spans="6:8" x14ac:dyDescent="0.2">
      <c r="F67573" s="195"/>
      <c r="G67573" s="196"/>
      <c r="H67573" s="192"/>
    </row>
    <row r="67574" spans="6:8" x14ac:dyDescent="0.2">
      <c r="F67574" s="195"/>
      <c r="G67574" s="196"/>
      <c r="H67574" s="192"/>
    </row>
    <row r="67575" spans="6:8" x14ac:dyDescent="0.2">
      <c r="F67575" s="195"/>
      <c r="G67575" s="196"/>
      <c r="H67575" s="192"/>
    </row>
    <row r="67576" spans="6:8" x14ac:dyDescent="0.2">
      <c r="F67576" s="195"/>
      <c r="G67576" s="196"/>
      <c r="H67576" s="192"/>
    </row>
    <row r="67577" spans="6:8" x14ac:dyDescent="0.2">
      <c r="F67577" s="195"/>
      <c r="G67577" s="196"/>
      <c r="H67577" s="192"/>
    </row>
    <row r="67578" spans="6:8" x14ac:dyDescent="0.2">
      <c r="F67578" s="195"/>
      <c r="G67578" s="196"/>
      <c r="H67578" s="192"/>
    </row>
    <row r="67579" spans="6:8" x14ac:dyDescent="0.2">
      <c r="F67579" s="195"/>
      <c r="G67579" s="196"/>
      <c r="H67579" s="192"/>
    </row>
    <row r="67580" spans="6:8" x14ac:dyDescent="0.2">
      <c r="F67580" s="195"/>
      <c r="G67580" s="196"/>
      <c r="H67580" s="192"/>
    </row>
    <row r="67581" spans="6:8" x14ac:dyDescent="0.2">
      <c r="F67581" s="195"/>
      <c r="G67581" s="196"/>
      <c r="H67581" s="192"/>
    </row>
    <row r="67582" spans="6:8" x14ac:dyDescent="0.2">
      <c r="F67582" s="195"/>
      <c r="G67582" s="196"/>
      <c r="H67582" s="192"/>
    </row>
    <row r="67583" spans="6:8" x14ac:dyDescent="0.2">
      <c r="F67583" s="195"/>
      <c r="G67583" s="196"/>
      <c r="H67583" s="192"/>
    </row>
    <row r="67584" spans="6:8" x14ac:dyDescent="0.2">
      <c r="F67584" s="195"/>
      <c r="G67584" s="196"/>
      <c r="H67584" s="192"/>
    </row>
    <row r="67585" spans="6:8" x14ac:dyDescent="0.2">
      <c r="F67585" s="195"/>
      <c r="G67585" s="196"/>
      <c r="H67585" s="192"/>
    </row>
    <row r="67586" spans="6:8" x14ac:dyDescent="0.2">
      <c r="F67586" s="195"/>
      <c r="G67586" s="196"/>
      <c r="H67586" s="192"/>
    </row>
    <row r="67587" spans="6:8" x14ac:dyDescent="0.2">
      <c r="F67587" s="195"/>
      <c r="G67587" s="196"/>
      <c r="H67587" s="192"/>
    </row>
    <row r="67588" spans="6:8" x14ac:dyDescent="0.2">
      <c r="F67588" s="195"/>
      <c r="G67588" s="196"/>
      <c r="H67588" s="192"/>
    </row>
    <row r="67589" spans="6:8" x14ac:dyDescent="0.2">
      <c r="F67589" s="195"/>
      <c r="G67589" s="196"/>
      <c r="H67589" s="192"/>
    </row>
    <row r="67590" spans="6:8" x14ac:dyDescent="0.2">
      <c r="F67590" s="195"/>
      <c r="G67590" s="196"/>
      <c r="H67590" s="192"/>
    </row>
    <row r="67591" spans="6:8" x14ac:dyDescent="0.2">
      <c r="F67591" s="195"/>
      <c r="G67591" s="196"/>
      <c r="H67591" s="192"/>
    </row>
    <row r="67592" spans="6:8" x14ac:dyDescent="0.2">
      <c r="F67592" s="195"/>
      <c r="G67592" s="196"/>
      <c r="H67592" s="192"/>
    </row>
    <row r="67593" spans="6:8" x14ac:dyDescent="0.2">
      <c r="F67593" s="195"/>
      <c r="G67593" s="196"/>
      <c r="H67593" s="192"/>
    </row>
    <row r="67594" spans="6:8" x14ac:dyDescent="0.2">
      <c r="F67594" s="195"/>
      <c r="G67594" s="196"/>
      <c r="H67594" s="192"/>
    </row>
    <row r="67595" spans="6:8" x14ac:dyDescent="0.2">
      <c r="F67595" s="195"/>
      <c r="G67595" s="196"/>
      <c r="H67595" s="192"/>
    </row>
    <row r="67596" spans="6:8" x14ac:dyDescent="0.2">
      <c r="F67596" s="195"/>
      <c r="G67596" s="196"/>
      <c r="H67596" s="192"/>
    </row>
    <row r="67597" spans="6:8" x14ac:dyDescent="0.2">
      <c r="F67597" s="195"/>
      <c r="G67597" s="196"/>
      <c r="H67597" s="192"/>
    </row>
    <row r="67598" spans="6:8" x14ac:dyDescent="0.2">
      <c r="F67598" s="195"/>
      <c r="G67598" s="196"/>
      <c r="H67598" s="192"/>
    </row>
    <row r="67599" spans="6:8" x14ac:dyDescent="0.2">
      <c r="F67599" s="195"/>
      <c r="G67599" s="196"/>
      <c r="H67599" s="192"/>
    </row>
    <row r="67600" spans="6:8" x14ac:dyDescent="0.2">
      <c r="F67600" s="195"/>
      <c r="G67600" s="196"/>
      <c r="H67600" s="192"/>
    </row>
    <row r="67601" spans="6:8" x14ac:dyDescent="0.2">
      <c r="F67601" s="195"/>
      <c r="G67601" s="196"/>
      <c r="H67601" s="192"/>
    </row>
    <row r="67602" spans="6:8" x14ac:dyDescent="0.2">
      <c r="F67602" s="195"/>
      <c r="G67602" s="196"/>
      <c r="H67602" s="192"/>
    </row>
    <row r="67603" spans="6:8" x14ac:dyDescent="0.2">
      <c r="F67603" s="195"/>
      <c r="G67603" s="196"/>
      <c r="H67603" s="192"/>
    </row>
    <row r="67604" spans="6:8" x14ac:dyDescent="0.2">
      <c r="F67604" s="195"/>
      <c r="G67604" s="196"/>
      <c r="H67604" s="192"/>
    </row>
    <row r="67605" spans="6:8" x14ac:dyDescent="0.2">
      <c r="F67605" s="195"/>
      <c r="G67605" s="196"/>
      <c r="H67605" s="192"/>
    </row>
    <row r="67606" spans="6:8" x14ac:dyDescent="0.2">
      <c r="F67606" s="195"/>
      <c r="G67606" s="196"/>
      <c r="H67606" s="192"/>
    </row>
    <row r="67607" spans="6:8" x14ac:dyDescent="0.2">
      <c r="F67607" s="195"/>
      <c r="G67607" s="196"/>
      <c r="H67607" s="192"/>
    </row>
    <row r="67608" spans="6:8" x14ac:dyDescent="0.2">
      <c r="F67608" s="195"/>
      <c r="G67608" s="196"/>
      <c r="H67608" s="192"/>
    </row>
    <row r="67609" spans="6:8" x14ac:dyDescent="0.2">
      <c r="F67609" s="195"/>
      <c r="G67609" s="196"/>
      <c r="H67609" s="192"/>
    </row>
    <row r="67610" spans="6:8" x14ac:dyDescent="0.2">
      <c r="F67610" s="195"/>
      <c r="G67610" s="196"/>
      <c r="H67610" s="192"/>
    </row>
    <row r="67611" spans="6:8" x14ac:dyDescent="0.2">
      <c r="F67611" s="195"/>
      <c r="G67611" s="196"/>
      <c r="H67611" s="192"/>
    </row>
    <row r="67612" spans="6:8" x14ac:dyDescent="0.2">
      <c r="F67612" s="195"/>
      <c r="G67612" s="196"/>
      <c r="H67612" s="192"/>
    </row>
    <row r="67613" spans="6:8" x14ac:dyDescent="0.2">
      <c r="F67613" s="195"/>
      <c r="G67613" s="196"/>
      <c r="H67613" s="192"/>
    </row>
    <row r="67614" spans="6:8" x14ac:dyDescent="0.2">
      <c r="F67614" s="195"/>
      <c r="G67614" s="196"/>
      <c r="H67614" s="192"/>
    </row>
    <row r="67615" spans="6:8" x14ac:dyDescent="0.2">
      <c r="F67615" s="195"/>
      <c r="G67615" s="196"/>
      <c r="H67615" s="192"/>
    </row>
    <row r="67616" spans="6:8" x14ac:dyDescent="0.2">
      <c r="F67616" s="195"/>
      <c r="G67616" s="196"/>
      <c r="H67616" s="192"/>
    </row>
    <row r="67617" spans="6:8" x14ac:dyDescent="0.2">
      <c r="F67617" s="195"/>
      <c r="G67617" s="196"/>
      <c r="H67617" s="192"/>
    </row>
    <row r="67618" spans="6:8" x14ac:dyDescent="0.2">
      <c r="F67618" s="195"/>
      <c r="G67618" s="196"/>
      <c r="H67618" s="192"/>
    </row>
    <row r="67619" spans="6:8" x14ac:dyDescent="0.2">
      <c r="F67619" s="195"/>
      <c r="G67619" s="196"/>
      <c r="H67619" s="192"/>
    </row>
    <row r="67620" spans="6:8" x14ac:dyDescent="0.2">
      <c r="F67620" s="195"/>
      <c r="G67620" s="196"/>
      <c r="H67620" s="192"/>
    </row>
    <row r="67621" spans="6:8" x14ac:dyDescent="0.2">
      <c r="F67621" s="195"/>
      <c r="G67621" s="196"/>
      <c r="H67621" s="192"/>
    </row>
    <row r="67622" spans="6:8" x14ac:dyDescent="0.2">
      <c r="F67622" s="195"/>
      <c r="G67622" s="196"/>
      <c r="H67622" s="192"/>
    </row>
    <row r="67623" spans="6:8" x14ac:dyDescent="0.2">
      <c r="F67623" s="195"/>
      <c r="G67623" s="196"/>
      <c r="H67623" s="192"/>
    </row>
    <row r="67624" spans="6:8" x14ac:dyDescent="0.2">
      <c r="F67624" s="195"/>
      <c r="G67624" s="196"/>
      <c r="H67624" s="192"/>
    </row>
    <row r="67625" spans="6:8" x14ac:dyDescent="0.2">
      <c r="F67625" s="195"/>
      <c r="G67625" s="196"/>
      <c r="H67625" s="192"/>
    </row>
    <row r="67626" spans="6:8" x14ac:dyDescent="0.2">
      <c r="F67626" s="195"/>
      <c r="G67626" s="196"/>
      <c r="H67626" s="192"/>
    </row>
    <row r="67627" spans="6:8" x14ac:dyDescent="0.2">
      <c r="F67627" s="195"/>
      <c r="G67627" s="196"/>
      <c r="H67627" s="192"/>
    </row>
    <row r="67628" spans="6:8" x14ac:dyDescent="0.2">
      <c r="F67628" s="195"/>
      <c r="G67628" s="196"/>
      <c r="H67628" s="192"/>
    </row>
    <row r="67629" spans="6:8" x14ac:dyDescent="0.2">
      <c r="F67629" s="195"/>
      <c r="G67629" s="196"/>
      <c r="H67629" s="192"/>
    </row>
    <row r="67630" spans="6:8" x14ac:dyDescent="0.2">
      <c r="F67630" s="195"/>
      <c r="G67630" s="196"/>
      <c r="H67630" s="192"/>
    </row>
    <row r="67631" spans="6:8" x14ac:dyDescent="0.2">
      <c r="F67631" s="195"/>
      <c r="G67631" s="196"/>
      <c r="H67631" s="192"/>
    </row>
    <row r="67632" spans="6:8" x14ac:dyDescent="0.2">
      <c r="F67632" s="195"/>
      <c r="G67632" s="196"/>
      <c r="H67632" s="192"/>
    </row>
    <row r="67633" spans="6:8" x14ac:dyDescent="0.2">
      <c r="F67633" s="195"/>
      <c r="G67633" s="196"/>
      <c r="H67633" s="192"/>
    </row>
    <row r="67634" spans="6:8" x14ac:dyDescent="0.2">
      <c r="F67634" s="195"/>
      <c r="G67634" s="196"/>
      <c r="H67634" s="192"/>
    </row>
    <row r="67635" spans="6:8" x14ac:dyDescent="0.2">
      <c r="F67635" s="195"/>
      <c r="G67635" s="196"/>
      <c r="H67635" s="192"/>
    </row>
    <row r="67636" spans="6:8" x14ac:dyDescent="0.2">
      <c r="F67636" s="195"/>
      <c r="G67636" s="196"/>
      <c r="H67636" s="192"/>
    </row>
    <row r="67637" spans="6:8" x14ac:dyDescent="0.2">
      <c r="F67637" s="195"/>
      <c r="G67637" s="196"/>
      <c r="H67637" s="192"/>
    </row>
    <row r="67638" spans="6:8" x14ac:dyDescent="0.2">
      <c r="F67638" s="195"/>
      <c r="G67638" s="196"/>
      <c r="H67638" s="192"/>
    </row>
    <row r="67639" spans="6:8" x14ac:dyDescent="0.2">
      <c r="F67639" s="195"/>
      <c r="G67639" s="196"/>
      <c r="H67639" s="192"/>
    </row>
    <row r="67640" spans="6:8" x14ac:dyDescent="0.2">
      <c r="F67640" s="195"/>
      <c r="G67640" s="196"/>
      <c r="H67640" s="192"/>
    </row>
    <row r="67641" spans="6:8" x14ac:dyDescent="0.2">
      <c r="F67641" s="195"/>
      <c r="G67641" s="196"/>
      <c r="H67641" s="192"/>
    </row>
    <row r="67642" spans="6:8" x14ac:dyDescent="0.2">
      <c r="F67642" s="195"/>
      <c r="G67642" s="196"/>
      <c r="H67642" s="192"/>
    </row>
    <row r="67643" spans="6:8" x14ac:dyDescent="0.2">
      <c r="F67643" s="195"/>
      <c r="G67643" s="196"/>
      <c r="H67643" s="192"/>
    </row>
    <row r="67644" spans="6:8" x14ac:dyDescent="0.2">
      <c r="F67644" s="195"/>
      <c r="G67644" s="196"/>
      <c r="H67644" s="192"/>
    </row>
    <row r="67645" spans="6:8" x14ac:dyDescent="0.2">
      <c r="F67645" s="195"/>
      <c r="G67645" s="196"/>
      <c r="H67645" s="192"/>
    </row>
    <row r="67646" spans="6:8" x14ac:dyDescent="0.2">
      <c r="F67646" s="195"/>
      <c r="G67646" s="196"/>
      <c r="H67646" s="192"/>
    </row>
    <row r="67647" spans="6:8" x14ac:dyDescent="0.2">
      <c r="F67647" s="195"/>
      <c r="G67647" s="196"/>
      <c r="H67647" s="192"/>
    </row>
    <row r="67648" spans="6:8" x14ac:dyDescent="0.2">
      <c r="F67648" s="195"/>
      <c r="G67648" s="196"/>
      <c r="H67648" s="192"/>
    </row>
    <row r="67649" spans="6:8" x14ac:dyDescent="0.2">
      <c r="F67649" s="195"/>
      <c r="G67649" s="196"/>
      <c r="H67649" s="192"/>
    </row>
    <row r="67650" spans="6:8" x14ac:dyDescent="0.2">
      <c r="F67650" s="195"/>
      <c r="G67650" s="196"/>
      <c r="H67650" s="192"/>
    </row>
    <row r="67651" spans="6:8" x14ac:dyDescent="0.2">
      <c r="F67651" s="195"/>
      <c r="G67651" s="196"/>
      <c r="H67651" s="192"/>
    </row>
    <row r="67652" spans="6:8" x14ac:dyDescent="0.2">
      <c r="F67652" s="195"/>
      <c r="G67652" s="196"/>
      <c r="H67652" s="192"/>
    </row>
    <row r="67653" spans="6:8" x14ac:dyDescent="0.2">
      <c r="F67653" s="195"/>
      <c r="G67653" s="196"/>
      <c r="H67653" s="192"/>
    </row>
    <row r="67654" spans="6:8" x14ac:dyDescent="0.2">
      <c r="F67654" s="195"/>
      <c r="G67654" s="196"/>
      <c r="H67654" s="192"/>
    </row>
    <row r="67655" spans="6:8" x14ac:dyDescent="0.2">
      <c r="F67655" s="195"/>
      <c r="G67655" s="196"/>
      <c r="H67655" s="192"/>
    </row>
    <row r="67656" spans="6:8" x14ac:dyDescent="0.2">
      <c r="F67656" s="195"/>
      <c r="G67656" s="196"/>
      <c r="H67656" s="192"/>
    </row>
    <row r="67657" spans="6:8" x14ac:dyDescent="0.2">
      <c r="F67657" s="195"/>
      <c r="G67657" s="196"/>
      <c r="H67657" s="192"/>
    </row>
    <row r="67658" spans="6:8" x14ac:dyDescent="0.2">
      <c r="F67658" s="195"/>
      <c r="G67658" s="196"/>
      <c r="H67658" s="192"/>
    </row>
    <row r="67659" spans="6:8" x14ac:dyDescent="0.2">
      <c r="F67659" s="195"/>
      <c r="G67659" s="196"/>
      <c r="H67659" s="192"/>
    </row>
    <row r="67660" spans="6:8" x14ac:dyDescent="0.2">
      <c r="F67660" s="195"/>
      <c r="G67660" s="196"/>
      <c r="H67660" s="192"/>
    </row>
    <row r="67661" spans="6:8" x14ac:dyDescent="0.2">
      <c r="F67661" s="195"/>
      <c r="G67661" s="196"/>
      <c r="H67661" s="192"/>
    </row>
    <row r="67662" spans="6:8" x14ac:dyDescent="0.2">
      <c r="F67662" s="195"/>
      <c r="G67662" s="196"/>
      <c r="H67662" s="192"/>
    </row>
    <row r="67663" spans="6:8" x14ac:dyDescent="0.2">
      <c r="F67663" s="195"/>
      <c r="G67663" s="196"/>
      <c r="H67663" s="192"/>
    </row>
    <row r="67664" spans="6:8" x14ac:dyDescent="0.2">
      <c r="F67664" s="195"/>
      <c r="G67664" s="196"/>
      <c r="H67664" s="192"/>
    </row>
    <row r="67665" spans="6:8" x14ac:dyDescent="0.2">
      <c r="F67665" s="195"/>
      <c r="G67665" s="196"/>
      <c r="H67665" s="192"/>
    </row>
    <row r="67666" spans="6:8" x14ac:dyDescent="0.2">
      <c r="F67666" s="195"/>
      <c r="G67666" s="196"/>
      <c r="H67666" s="192"/>
    </row>
    <row r="67667" spans="6:8" x14ac:dyDescent="0.2">
      <c r="F67667" s="195"/>
      <c r="G67667" s="196"/>
      <c r="H67667" s="192"/>
    </row>
    <row r="67668" spans="6:8" x14ac:dyDescent="0.2">
      <c r="F67668" s="195"/>
      <c r="G67668" s="196"/>
      <c r="H67668" s="192"/>
    </row>
    <row r="67669" spans="6:8" x14ac:dyDescent="0.2">
      <c r="F67669" s="195"/>
      <c r="G67669" s="196"/>
      <c r="H67669" s="192"/>
    </row>
    <row r="67670" spans="6:8" x14ac:dyDescent="0.2">
      <c r="F67670" s="195"/>
      <c r="G67670" s="196"/>
      <c r="H67670" s="192"/>
    </row>
    <row r="67671" spans="6:8" x14ac:dyDescent="0.2">
      <c r="F67671" s="195"/>
      <c r="G67671" s="196"/>
      <c r="H67671" s="192"/>
    </row>
    <row r="67672" spans="6:8" x14ac:dyDescent="0.2">
      <c r="F67672" s="195"/>
      <c r="G67672" s="196"/>
      <c r="H67672" s="192"/>
    </row>
    <row r="67673" spans="6:8" x14ac:dyDescent="0.2">
      <c r="F67673" s="195"/>
      <c r="G67673" s="196"/>
      <c r="H67673" s="192"/>
    </row>
    <row r="67674" spans="6:8" x14ac:dyDescent="0.2">
      <c r="F67674" s="195"/>
      <c r="G67674" s="196"/>
      <c r="H67674" s="192"/>
    </row>
    <row r="67675" spans="6:8" x14ac:dyDescent="0.2">
      <c r="F67675" s="195"/>
      <c r="G67675" s="196"/>
      <c r="H67675" s="192"/>
    </row>
    <row r="67676" spans="6:8" x14ac:dyDescent="0.2">
      <c r="F67676" s="195"/>
      <c r="G67676" s="196"/>
      <c r="H67676" s="192"/>
    </row>
    <row r="67677" spans="6:8" x14ac:dyDescent="0.2">
      <c r="F67677" s="195"/>
      <c r="G67677" s="196"/>
      <c r="H67677" s="192"/>
    </row>
    <row r="67678" spans="6:8" x14ac:dyDescent="0.2">
      <c r="F67678" s="195"/>
      <c r="G67678" s="196"/>
      <c r="H67678" s="192"/>
    </row>
    <row r="67679" spans="6:8" x14ac:dyDescent="0.2">
      <c r="F67679" s="195"/>
      <c r="G67679" s="196"/>
      <c r="H67679" s="192"/>
    </row>
    <row r="67680" spans="6:8" x14ac:dyDescent="0.2">
      <c r="F67680" s="195"/>
      <c r="G67680" s="196"/>
      <c r="H67680" s="192"/>
    </row>
    <row r="67681" spans="6:8" x14ac:dyDescent="0.2">
      <c r="F67681" s="195"/>
      <c r="G67681" s="196"/>
      <c r="H67681" s="192"/>
    </row>
    <row r="67682" spans="6:8" x14ac:dyDescent="0.2">
      <c r="F67682" s="195"/>
      <c r="G67682" s="196"/>
      <c r="H67682" s="192"/>
    </row>
    <row r="67683" spans="6:8" x14ac:dyDescent="0.2">
      <c r="F67683" s="195"/>
      <c r="G67683" s="196"/>
      <c r="H67683" s="192"/>
    </row>
    <row r="67684" spans="6:8" x14ac:dyDescent="0.2">
      <c r="F67684" s="195"/>
      <c r="G67684" s="196"/>
      <c r="H67684" s="192"/>
    </row>
    <row r="67685" spans="6:8" x14ac:dyDescent="0.2">
      <c r="F67685" s="195"/>
      <c r="G67685" s="196"/>
      <c r="H67685" s="192"/>
    </row>
    <row r="67686" spans="6:8" x14ac:dyDescent="0.2">
      <c r="F67686" s="195"/>
      <c r="G67686" s="196"/>
      <c r="H67686" s="192"/>
    </row>
    <row r="67687" spans="6:8" x14ac:dyDescent="0.2">
      <c r="F67687" s="195"/>
      <c r="G67687" s="196"/>
      <c r="H67687" s="192"/>
    </row>
    <row r="67688" spans="6:8" x14ac:dyDescent="0.2">
      <c r="F67688" s="195"/>
      <c r="G67688" s="196"/>
      <c r="H67688" s="192"/>
    </row>
    <row r="67689" spans="6:8" x14ac:dyDescent="0.2">
      <c r="F67689" s="195"/>
      <c r="G67689" s="196"/>
      <c r="H67689" s="192"/>
    </row>
    <row r="67690" spans="6:8" x14ac:dyDescent="0.2">
      <c r="F67690" s="195"/>
      <c r="G67690" s="196"/>
      <c r="H67690" s="192"/>
    </row>
    <row r="67691" spans="6:8" x14ac:dyDescent="0.2">
      <c r="F67691" s="195"/>
      <c r="G67691" s="196"/>
      <c r="H67691" s="192"/>
    </row>
    <row r="67692" spans="6:8" x14ac:dyDescent="0.2">
      <c r="F67692" s="195"/>
      <c r="G67692" s="196"/>
      <c r="H67692" s="192"/>
    </row>
    <row r="67693" spans="6:8" x14ac:dyDescent="0.2">
      <c r="F67693" s="195"/>
      <c r="G67693" s="196"/>
      <c r="H67693" s="192"/>
    </row>
    <row r="67694" spans="6:8" x14ac:dyDescent="0.2">
      <c r="F67694" s="195"/>
      <c r="G67694" s="196"/>
      <c r="H67694" s="192"/>
    </row>
    <row r="67695" spans="6:8" x14ac:dyDescent="0.2">
      <c r="F67695" s="195"/>
      <c r="G67695" s="196"/>
      <c r="H67695" s="192"/>
    </row>
    <row r="67696" spans="6:8" x14ac:dyDescent="0.2">
      <c r="F67696" s="195"/>
      <c r="G67696" s="196"/>
      <c r="H67696" s="192"/>
    </row>
    <row r="67697" spans="6:8" x14ac:dyDescent="0.2">
      <c r="F67697" s="195"/>
      <c r="G67697" s="196"/>
      <c r="H67697" s="192"/>
    </row>
    <row r="67698" spans="6:8" x14ac:dyDescent="0.2">
      <c r="F67698" s="195"/>
      <c r="G67698" s="196"/>
      <c r="H67698" s="192"/>
    </row>
    <row r="67699" spans="6:8" x14ac:dyDescent="0.2">
      <c r="F67699" s="195"/>
      <c r="G67699" s="196"/>
      <c r="H67699" s="192"/>
    </row>
    <row r="67700" spans="6:8" x14ac:dyDescent="0.2">
      <c r="F67700" s="195"/>
      <c r="G67700" s="196"/>
      <c r="H67700" s="192"/>
    </row>
    <row r="67701" spans="6:8" x14ac:dyDescent="0.2">
      <c r="F67701" s="195"/>
      <c r="G67701" s="196"/>
      <c r="H67701" s="192"/>
    </row>
    <row r="67702" spans="6:8" x14ac:dyDescent="0.2">
      <c r="F67702" s="195"/>
      <c r="G67702" s="196"/>
      <c r="H67702" s="192"/>
    </row>
    <row r="67703" spans="6:8" x14ac:dyDescent="0.2">
      <c r="F67703" s="195"/>
      <c r="G67703" s="196"/>
      <c r="H67703" s="192"/>
    </row>
    <row r="67704" spans="6:8" x14ac:dyDescent="0.2">
      <c r="F67704" s="195"/>
      <c r="G67704" s="196"/>
      <c r="H67704" s="192"/>
    </row>
    <row r="67705" spans="6:8" x14ac:dyDescent="0.2">
      <c r="F67705" s="195"/>
      <c r="G67705" s="196"/>
      <c r="H67705" s="192"/>
    </row>
    <row r="67706" spans="6:8" x14ac:dyDescent="0.2">
      <c r="F67706" s="195"/>
      <c r="G67706" s="196"/>
      <c r="H67706" s="192"/>
    </row>
    <row r="67707" spans="6:8" x14ac:dyDescent="0.2">
      <c r="F67707" s="195"/>
      <c r="G67707" s="196"/>
      <c r="H67707" s="192"/>
    </row>
    <row r="67708" spans="6:8" x14ac:dyDescent="0.2">
      <c r="F67708" s="195"/>
      <c r="G67708" s="196"/>
      <c r="H67708" s="192"/>
    </row>
    <row r="67709" spans="6:8" x14ac:dyDescent="0.2">
      <c r="F67709" s="195"/>
      <c r="G67709" s="196"/>
      <c r="H67709" s="192"/>
    </row>
    <row r="67710" spans="6:8" x14ac:dyDescent="0.2">
      <c r="F67710" s="195"/>
      <c r="G67710" s="196"/>
      <c r="H67710" s="192"/>
    </row>
    <row r="67711" spans="6:8" x14ac:dyDescent="0.2">
      <c r="F67711" s="195"/>
      <c r="G67711" s="196"/>
      <c r="H67711" s="192"/>
    </row>
    <row r="67712" spans="6:8" x14ac:dyDescent="0.2">
      <c r="F67712" s="195"/>
      <c r="G67712" s="196"/>
      <c r="H67712" s="192"/>
    </row>
    <row r="67713" spans="6:8" x14ac:dyDescent="0.2">
      <c r="F67713" s="195"/>
      <c r="G67713" s="196"/>
      <c r="H67713" s="192"/>
    </row>
    <row r="67714" spans="6:8" x14ac:dyDescent="0.2">
      <c r="F67714" s="195"/>
      <c r="G67714" s="196"/>
      <c r="H67714" s="192"/>
    </row>
    <row r="67715" spans="6:8" x14ac:dyDescent="0.2">
      <c r="F67715" s="195"/>
      <c r="G67715" s="196"/>
      <c r="H67715" s="192"/>
    </row>
    <row r="67716" spans="6:8" x14ac:dyDescent="0.2">
      <c r="F67716" s="195"/>
      <c r="G67716" s="196"/>
      <c r="H67716" s="192"/>
    </row>
    <row r="67717" spans="6:8" x14ac:dyDescent="0.2">
      <c r="F67717" s="195"/>
      <c r="G67717" s="196"/>
      <c r="H67717" s="192"/>
    </row>
    <row r="67718" spans="6:8" x14ac:dyDescent="0.2">
      <c r="F67718" s="195"/>
      <c r="G67718" s="196"/>
      <c r="H67718" s="192"/>
    </row>
    <row r="67719" spans="6:8" x14ac:dyDescent="0.2">
      <c r="F67719" s="195"/>
      <c r="G67719" s="196"/>
      <c r="H67719" s="192"/>
    </row>
    <row r="67720" spans="6:8" x14ac:dyDescent="0.2">
      <c r="F67720" s="195"/>
      <c r="G67720" s="196"/>
      <c r="H67720" s="192"/>
    </row>
    <row r="67721" spans="6:8" x14ac:dyDescent="0.2">
      <c r="F67721" s="195"/>
      <c r="G67721" s="196"/>
      <c r="H67721" s="192"/>
    </row>
    <row r="67722" spans="6:8" x14ac:dyDescent="0.2">
      <c r="F67722" s="195"/>
      <c r="G67722" s="196"/>
      <c r="H67722" s="192"/>
    </row>
    <row r="67723" spans="6:8" x14ac:dyDescent="0.2">
      <c r="F67723" s="195"/>
      <c r="G67723" s="196"/>
      <c r="H67723" s="192"/>
    </row>
    <row r="67724" spans="6:8" x14ac:dyDescent="0.2">
      <c r="F67724" s="195"/>
      <c r="G67724" s="196"/>
      <c r="H67724" s="192"/>
    </row>
    <row r="67725" spans="6:8" x14ac:dyDescent="0.2">
      <c r="F67725" s="195"/>
      <c r="G67725" s="196"/>
      <c r="H67725" s="192"/>
    </row>
    <row r="67726" spans="6:8" x14ac:dyDescent="0.2">
      <c r="F67726" s="195"/>
      <c r="G67726" s="196"/>
      <c r="H67726" s="192"/>
    </row>
    <row r="67727" spans="6:8" x14ac:dyDescent="0.2">
      <c r="F67727" s="195"/>
      <c r="G67727" s="196"/>
      <c r="H67727" s="192"/>
    </row>
    <row r="67728" spans="6:8" x14ac:dyDescent="0.2">
      <c r="F67728" s="195"/>
      <c r="G67728" s="196"/>
      <c r="H67728" s="192"/>
    </row>
    <row r="67729" spans="6:8" x14ac:dyDescent="0.2">
      <c r="F67729" s="195"/>
      <c r="G67729" s="196"/>
      <c r="H67729" s="192"/>
    </row>
    <row r="67730" spans="6:8" x14ac:dyDescent="0.2">
      <c r="F67730" s="195"/>
      <c r="G67730" s="196"/>
      <c r="H67730" s="192"/>
    </row>
    <row r="67731" spans="6:8" x14ac:dyDescent="0.2">
      <c r="F67731" s="195"/>
      <c r="G67731" s="196"/>
      <c r="H67731" s="192"/>
    </row>
    <row r="67732" spans="6:8" x14ac:dyDescent="0.2">
      <c r="F67732" s="195"/>
      <c r="G67732" s="196"/>
      <c r="H67732" s="192"/>
    </row>
    <row r="67733" spans="6:8" x14ac:dyDescent="0.2">
      <c r="F67733" s="195"/>
      <c r="G67733" s="196"/>
      <c r="H67733" s="192"/>
    </row>
    <row r="67734" spans="6:8" x14ac:dyDescent="0.2">
      <c r="F67734" s="195"/>
      <c r="G67734" s="196"/>
      <c r="H67734" s="192"/>
    </row>
    <row r="67735" spans="6:8" x14ac:dyDescent="0.2">
      <c r="F67735" s="195"/>
      <c r="G67735" s="196"/>
      <c r="H67735" s="192"/>
    </row>
    <row r="67736" spans="6:8" x14ac:dyDescent="0.2">
      <c r="F67736" s="195"/>
      <c r="G67736" s="196"/>
      <c r="H67736" s="192"/>
    </row>
    <row r="67737" spans="6:8" x14ac:dyDescent="0.2">
      <c r="F67737" s="195"/>
      <c r="G67737" s="196"/>
      <c r="H67737" s="192"/>
    </row>
    <row r="67738" spans="6:8" x14ac:dyDescent="0.2">
      <c r="F67738" s="195"/>
      <c r="G67738" s="196"/>
      <c r="H67738" s="192"/>
    </row>
    <row r="67739" spans="6:8" x14ac:dyDescent="0.2">
      <c r="F67739" s="195"/>
      <c r="G67739" s="196"/>
      <c r="H67739" s="192"/>
    </row>
    <row r="67740" spans="6:8" x14ac:dyDescent="0.2">
      <c r="F67740" s="195"/>
      <c r="G67740" s="196"/>
      <c r="H67740" s="192"/>
    </row>
    <row r="67741" spans="6:8" x14ac:dyDescent="0.2">
      <c r="F67741" s="195"/>
      <c r="G67741" s="196"/>
      <c r="H67741" s="192"/>
    </row>
    <row r="67742" spans="6:8" x14ac:dyDescent="0.2">
      <c r="F67742" s="195"/>
      <c r="G67742" s="196"/>
      <c r="H67742" s="192"/>
    </row>
    <row r="67743" spans="6:8" x14ac:dyDescent="0.2">
      <c r="F67743" s="195"/>
      <c r="G67743" s="196"/>
      <c r="H67743" s="192"/>
    </row>
    <row r="67744" spans="6:8" x14ac:dyDescent="0.2">
      <c r="F67744" s="195"/>
      <c r="G67744" s="196"/>
      <c r="H67744" s="192"/>
    </row>
    <row r="67745" spans="6:8" x14ac:dyDescent="0.2">
      <c r="F67745" s="195"/>
      <c r="G67745" s="196"/>
      <c r="H67745" s="192"/>
    </row>
    <row r="67746" spans="6:8" x14ac:dyDescent="0.2">
      <c r="F67746" s="195"/>
      <c r="G67746" s="196"/>
      <c r="H67746" s="192"/>
    </row>
    <row r="67747" spans="6:8" x14ac:dyDescent="0.2">
      <c r="F67747" s="195"/>
      <c r="G67747" s="196"/>
      <c r="H67747" s="192"/>
    </row>
    <row r="67748" spans="6:8" x14ac:dyDescent="0.2">
      <c r="F67748" s="195"/>
      <c r="G67748" s="196"/>
      <c r="H67748" s="192"/>
    </row>
    <row r="67749" spans="6:8" x14ac:dyDescent="0.2">
      <c r="F67749" s="195"/>
      <c r="G67749" s="196"/>
      <c r="H67749" s="192"/>
    </row>
    <row r="67750" spans="6:8" x14ac:dyDescent="0.2">
      <c r="F67750" s="195"/>
      <c r="G67750" s="196"/>
      <c r="H67750" s="192"/>
    </row>
    <row r="67751" spans="6:8" x14ac:dyDescent="0.2">
      <c r="F67751" s="195"/>
      <c r="G67751" s="196"/>
      <c r="H67751" s="192"/>
    </row>
    <row r="67752" spans="6:8" x14ac:dyDescent="0.2">
      <c r="F67752" s="195"/>
      <c r="G67752" s="196"/>
      <c r="H67752" s="192"/>
    </row>
    <row r="67753" spans="6:8" x14ac:dyDescent="0.2">
      <c r="F67753" s="195"/>
      <c r="G67753" s="196"/>
      <c r="H67753" s="192"/>
    </row>
    <row r="67754" spans="6:8" x14ac:dyDescent="0.2">
      <c r="F67754" s="195"/>
      <c r="G67754" s="196"/>
      <c r="H67754" s="192"/>
    </row>
    <row r="67755" spans="6:8" x14ac:dyDescent="0.2">
      <c r="F67755" s="195"/>
      <c r="G67755" s="196"/>
      <c r="H67755" s="192"/>
    </row>
    <row r="67756" spans="6:8" x14ac:dyDescent="0.2">
      <c r="F67756" s="195"/>
      <c r="G67756" s="196"/>
      <c r="H67756" s="192"/>
    </row>
    <row r="67757" spans="6:8" x14ac:dyDescent="0.2">
      <c r="F67757" s="195"/>
      <c r="G67757" s="196"/>
      <c r="H67757" s="192"/>
    </row>
    <row r="67758" spans="6:8" x14ac:dyDescent="0.2">
      <c r="F67758" s="195"/>
      <c r="G67758" s="196"/>
      <c r="H67758" s="192"/>
    </row>
    <row r="67759" spans="6:8" x14ac:dyDescent="0.2">
      <c r="F67759" s="195"/>
      <c r="G67759" s="196"/>
      <c r="H67759" s="192"/>
    </row>
    <row r="67760" spans="6:8" x14ac:dyDescent="0.2">
      <c r="F67760" s="195"/>
      <c r="G67760" s="196"/>
      <c r="H67760" s="192"/>
    </row>
    <row r="67761" spans="6:8" x14ac:dyDescent="0.2">
      <c r="F67761" s="195"/>
      <c r="G67761" s="196"/>
      <c r="H67761" s="192"/>
    </row>
    <row r="67762" spans="6:8" x14ac:dyDescent="0.2">
      <c r="F67762" s="195"/>
      <c r="G67762" s="196"/>
      <c r="H67762" s="192"/>
    </row>
    <row r="67763" spans="6:8" x14ac:dyDescent="0.2">
      <c r="F67763" s="195"/>
      <c r="G67763" s="196"/>
      <c r="H67763" s="192"/>
    </row>
    <row r="67764" spans="6:8" x14ac:dyDescent="0.2">
      <c r="F67764" s="195"/>
      <c r="G67764" s="196"/>
      <c r="H67764" s="192"/>
    </row>
    <row r="67765" spans="6:8" x14ac:dyDescent="0.2">
      <c r="F67765" s="195"/>
      <c r="G67765" s="196"/>
      <c r="H67765" s="192"/>
    </row>
    <row r="67766" spans="6:8" x14ac:dyDescent="0.2">
      <c r="F67766" s="195"/>
      <c r="G67766" s="196"/>
      <c r="H67766" s="192"/>
    </row>
    <row r="67767" spans="6:8" x14ac:dyDescent="0.2">
      <c r="F67767" s="195"/>
      <c r="G67767" s="196"/>
      <c r="H67767" s="192"/>
    </row>
    <row r="67768" spans="6:8" x14ac:dyDescent="0.2">
      <c r="F67768" s="195"/>
      <c r="G67768" s="196"/>
      <c r="H67768" s="192"/>
    </row>
    <row r="67769" spans="6:8" x14ac:dyDescent="0.2">
      <c r="F67769" s="195"/>
      <c r="G67769" s="196"/>
      <c r="H67769" s="192"/>
    </row>
    <row r="67770" spans="6:8" x14ac:dyDescent="0.2">
      <c r="F67770" s="195"/>
      <c r="G67770" s="196"/>
      <c r="H67770" s="192"/>
    </row>
    <row r="67771" spans="6:8" x14ac:dyDescent="0.2">
      <c r="F67771" s="195"/>
      <c r="G67771" s="196"/>
      <c r="H67771" s="192"/>
    </row>
    <row r="67772" spans="6:8" x14ac:dyDescent="0.2">
      <c r="F67772" s="195"/>
      <c r="G67772" s="196"/>
      <c r="H67772" s="192"/>
    </row>
    <row r="67773" spans="6:8" x14ac:dyDescent="0.2">
      <c r="F67773" s="195"/>
      <c r="G67773" s="196"/>
      <c r="H67773" s="192"/>
    </row>
    <row r="67774" spans="6:8" x14ac:dyDescent="0.2">
      <c r="F67774" s="195"/>
      <c r="G67774" s="196"/>
      <c r="H67774" s="192"/>
    </row>
    <row r="67775" spans="6:8" x14ac:dyDescent="0.2">
      <c r="F67775" s="195"/>
      <c r="G67775" s="196"/>
      <c r="H67775" s="192"/>
    </row>
    <row r="67776" spans="6:8" x14ac:dyDescent="0.2">
      <c r="F67776" s="195"/>
      <c r="G67776" s="196"/>
      <c r="H67776" s="192"/>
    </row>
    <row r="67777" spans="6:8" x14ac:dyDescent="0.2">
      <c r="F67777" s="195"/>
      <c r="G67777" s="196"/>
      <c r="H67777" s="192"/>
    </row>
    <row r="67778" spans="6:8" x14ac:dyDescent="0.2">
      <c r="F67778" s="195"/>
      <c r="G67778" s="196"/>
      <c r="H67778" s="192"/>
    </row>
    <row r="67779" spans="6:8" x14ac:dyDescent="0.2">
      <c r="F67779" s="195"/>
      <c r="G67779" s="196"/>
      <c r="H67779" s="192"/>
    </row>
    <row r="67780" spans="6:8" x14ac:dyDescent="0.2">
      <c r="F67780" s="195"/>
      <c r="G67780" s="196"/>
      <c r="H67780" s="192"/>
    </row>
    <row r="67781" spans="6:8" x14ac:dyDescent="0.2">
      <c r="F67781" s="195"/>
      <c r="G67781" s="196"/>
      <c r="H67781" s="192"/>
    </row>
    <row r="67782" spans="6:8" x14ac:dyDescent="0.2">
      <c r="F67782" s="195"/>
      <c r="G67782" s="196"/>
      <c r="H67782" s="192"/>
    </row>
    <row r="67783" spans="6:8" x14ac:dyDescent="0.2">
      <c r="F67783" s="195"/>
      <c r="G67783" s="196"/>
      <c r="H67783" s="192"/>
    </row>
    <row r="67784" spans="6:8" x14ac:dyDescent="0.2">
      <c r="F67784" s="195"/>
      <c r="G67784" s="196"/>
      <c r="H67784" s="192"/>
    </row>
    <row r="67785" spans="6:8" x14ac:dyDescent="0.2">
      <c r="F67785" s="195"/>
      <c r="G67785" s="196"/>
      <c r="H67785" s="192"/>
    </row>
    <row r="67786" spans="6:8" x14ac:dyDescent="0.2">
      <c r="F67786" s="195"/>
      <c r="G67786" s="196"/>
      <c r="H67786" s="192"/>
    </row>
    <row r="67787" spans="6:8" x14ac:dyDescent="0.2">
      <c r="F67787" s="195"/>
      <c r="G67787" s="196"/>
      <c r="H67787" s="192"/>
    </row>
    <row r="67788" spans="6:8" x14ac:dyDescent="0.2">
      <c r="F67788" s="195"/>
      <c r="G67788" s="196"/>
      <c r="H67788" s="192"/>
    </row>
    <row r="67789" spans="6:8" x14ac:dyDescent="0.2">
      <c r="F67789" s="195"/>
      <c r="G67789" s="196"/>
      <c r="H67789" s="192"/>
    </row>
    <row r="67790" spans="6:8" x14ac:dyDescent="0.2">
      <c r="F67790" s="195"/>
      <c r="G67790" s="196"/>
      <c r="H67790" s="192"/>
    </row>
    <row r="67791" spans="6:8" x14ac:dyDescent="0.2">
      <c r="F67791" s="195"/>
      <c r="G67791" s="196"/>
      <c r="H67791" s="192"/>
    </row>
    <row r="67792" spans="6:8" x14ac:dyDescent="0.2">
      <c r="F67792" s="195"/>
      <c r="G67792" s="196"/>
      <c r="H67792" s="192"/>
    </row>
    <row r="67793" spans="6:8" x14ac:dyDescent="0.2">
      <c r="F67793" s="195"/>
      <c r="G67793" s="196"/>
      <c r="H67793" s="192"/>
    </row>
    <row r="67794" spans="6:8" x14ac:dyDescent="0.2">
      <c r="F67794" s="195"/>
      <c r="G67794" s="196"/>
      <c r="H67794" s="192"/>
    </row>
    <row r="67795" spans="6:8" x14ac:dyDescent="0.2">
      <c r="F67795" s="195"/>
      <c r="G67795" s="196"/>
      <c r="H67795" s="192"/>
    </row>
    <row r="67796" spans="6:8" x14ac:dyDescent="0.2">
      <c r="F67796" s="195"/>
      <c r="G67796" s="196"/>
      <c r="H67796" s="192"/>
    </row>
    <row r="67797" spans="6:8" x14ac:dyDescent="0.2">
      <c r="F67797" s="195"/>
      <c r="G67797" s="196"/>
      <c r="H67797" s="192"/>
    </row>
    <row r="67798" spans="6:8" x14ac:dyDescent="0.2">
      <c r="F67798" s="195"/>
      <c r="G67798" s="196"/>
      <c r="H67798" s="192"/>
    </row>
    <row r="67799" spans="6:8" x14ac:dyDescent="0.2">
      <c r="F67799" s="195"/>
      <c r="G67799" s="196"/>
      <c r="H67799" s="192"/>
    </row>
    <row r="67800" spans="6:8" x14ac:dyDescent="0.2">
      <c r="F67800" s="195"/>
      <c r="G67800" s="196"/>
      <c r="H67800" s="192"/>
    </row>
    <row r="67801" spans="6:8" x14ac:dyDescent="0.2">
      <c r="F67801" s="195"/>
      <c r="G67801" s="196"/>
      <c r="H67801" s="192"/>
    </row>
    <row r="67802" spans="6:8" x14ac:dyDescent="0.2">
      <c r="F67802" s="195"/>
      <c r="G67802" s="196"/>
      <c r="H67802" s="192"/>
    </row>
    <row r="67803" spans="6:8" x14ac:dyDescent="0.2">
      <c r="F67803" s="195"/>
      <c r="G67803" s="196"/>
      <c r="H67803" s="192"/>
    </row>
    <row r="67804" spans="6:8" x14ac:dyDescent="0.2">
      <c r="F67804" s="195"/>
      <c r="G67804" s="196"/>
      <c r="H67804" s="192"/>
    </row>
    <row r="67805" spans="6:8" x14ac:dyDescent="0.2">
      <c r="F67805" s="195"/>
      <c r="G67805" s="196"/>
      <c r="H67805" s="192"/>
    </row>
    <row r="67806" spans="6:8" x14ac:dyDescent="0.2">
      <c r="F67806" s="195"/>
      <c r="G67806" s="196"/>
      <c r="H67806" s="192"/>
    </row>
    <row r="67807" spans="6:8" x14ac:dyDescent="0.2">
      <c r="F67807" s="195"/>
      <c r="G67807" s="196"/>
      <c r="H67807" s="192"/>
    </row>
    <row r="67808" spans="6:8" x14ac:dyDescent="0.2">
      <c r="F67808" s="195"/>
      <c r="G67808" s="196"/>
      <c r="H67808" s="192"/>
    </row>
    <row r="67809" spans="6:8" x14ac:dyDescent="0.2">
      <c r="F67809" s="195"/>
      <c r="G67809" s="196"/>
      <c r="H67809" s="192"/>
    </row>
    <row r="67810" spans="6:8" x14ac:dyDescent="0.2">
      <c r="F67810" s="195"/>
      <c r="G67810" s="196"/>
      <c r="H67810" s="192"/>
    </row>
    <row r="67811" spans="6:8" x14ac:dyDescent="0.2">
      <c r="F67811" s="195"/>
      <c r="G67811" s="196"/>
      <c r="H67811" s="192"/>
    </row>
    <row r="67812" spans="6:8" x14ac:dyDescent="0.2">
      <c r="F67812" s="195"/>
      <c r="G67812" s="196"/>
      <c r="H67812" s="192"/>
    </row>
    <row r="67813" spans="6:8" x14ac:dyDescent="0.2">
      <c r="F67813" s="195"/>
      <c r="G67813" s="196"/>
      <c r="H67813" s="192"/>
    </row>
    <row r="67814" spans="6:8" x14ac:dyDescent="0.2">
      <c r="F67814" s="195"/>
      <c r="G67814" s="196"/>
      <c r="H67814" s="192"/>
    </row>
    <row r="67815" spans="6:8" x14ac:dyDescent="0.2">
      <c r="F67815" s="195"/>
      <c r="G67815" s="196"/>
      <c r="H67815" s="192"/>
    </row>
    <row r="67816" spans="6:8" x14ac:dyDescent="0.2">
      <c r="F67816" s="195"/>
      <c r="G67816" s="196"/>
      <c r="H67816" s="192"/>
    </row>
    <row r="67817" spans="6:8" x14ac:dyDescent="0.2">
      <c r="F67817" s="195"/>
      <c r="G67817" s="196"/>
      <c r="H67817" s="192"/>
    </row>
    <row r="67818" spans="6:8" x14ac:dyDescent="0.2">
      <c r="F67818" s="195"/>
      <c r="G67818" s="196"/>
      <c r="H67818" s="192"/>
    </row>
    <row r="67819" spans="6:8" x14ac:dyDescent="0.2">
      <c r="F67819" s="195"/>
      <c r="G67819" s="196"/>
      <c r="H67819" s="192"/>
    </row>
    <row r="67820" spans="6:8" x14ac:dyDescent="0.2">
      <c r="F67820" s="195"/>
      <c r="G67820" s="196"/>
      <c r="H67820" s="192"/>
    </row>
    <row r="67821" spans="6:8" x14ac:dyDescent="0.2">
      <c r="F67821" s="195"/>
      <c r="G67821" s="196"/>
      <c r="H67821" s="192"/>
    </row>
    <row r="67822" spans="6:8" x14ac:dyDescent="0.2">
      <c r="F67822" s="195"/>
      <c r="G67822" s="196"/>
      <c r="H67822" s="192"/>
    </row>
    <row r="67823" spans="6:8" x14ac:dyDescent="0.2">
      <c r="F67823" s="195"/>
      <c r="G67823" s="196"/>
      <c r="H67823" s="192"/>
    </row>
    <row r="67824" spans="6:8" x14ac:dyDescent="0.2">
      <c r="F67824" s="195"/>
      <c r="G67824" s="196"/>
      <c r="H67824" s="192"/>
    </row>
    <row r="67825" spans="6:8" x14ac:dyDescent="0.2">
      <c r="F67825" s="195"/>
      <c r="G67825" s="196"/>
      <c r="H67825" s="192"/>
    </row>
    <row r="67826" spans="6:8" x14ac:dyDescent="0.2">
      <c r="F67826" s="195"/>
      <c r="G67826" s="196"/>
      <c r="H67826" s="192"/>
    </row>
    <row r="67827" spans="6:8" x14ac:dyDescent="0.2">
      <c r="F67827" s="195"/>
      <c r="G67827" s="196"/>
      <c r="H67827" s="192"/>
    </row>
    <row r="67828" spans="6:8" x14ac:dyDescent="0.2">
      <c r="F67828" s="195"/>
      <c r="G67828" s="196"/>
      <c r="H67828" s="192"/>
    </row>
    <row r="67829" spans="6:8" x14ac:dyDescent="0.2">
      <c r="F67829" s="195"/>
      <c r="G67829" s="196"/>
      <c r="H67829" s="192"/>
    </row>
    <row r="67830" spans="6:8" x14ac:dyDescent="0.2">
      <c r="F67830" s="195"/>
      <c r="G67830" s="196"/>
      <c r="H67830" s="192"/>
    </row>
    <row r="67831" spans="6:8" x14ac:dyDescent="0.2">
      <c r="F67831" s="195"/>
      <c r="G67831" s="196"/>
      <c r="H67831" s="192"/>
    </row>
    <row r="67832" spans="6:8" x14ac:dyDescent="0.2">
      <c r="F67832" s="195"/>
      <c r="G67832" s="196"/>
      <c r="H67832" s="192"/>
    </row>
    <row r="67833" spans="6:8" x14ac:dyDescent="0.2">
      <c r="F67833" s="195"/>
      <c r="G67833" s="196"/>
      <c r="H67833" s="192"/>
    </row>
    <row r="67834" spans="6:8" x14ac:dyDescent="0.2">
      <c r="F67834" s="195"/>
      <c r="G67834" s="196"/>
      <c r="H67834" s="192"/>
    </row>
    <row r="67835" spans="6:8" x14ac:dyDescent="0.2">
      <c r="F67835" s="195"/>
      <c r="G67835" s="196"/>
      <c r="H67835" s="192"/>
    </row>
    <row r="67836" spans="6:8" x14ac:dyDescent="0.2">
      <c r="F67836" s="195"/>
      <c r="G67836" s="196"/>
      <c r="H67836" s="192"/>
    </row>
    <row r="67837" spans="6:8" x14ac:dyDescent="0.2">
      <c r="F67837" s="195"/>
      <c r="G67837" s="196"/>
      <c r="H67837" s="192"/>
    </row>
    <row r="67838" spans="6:8" x14ac:dyDescent="0.2">
      <c r="F67838" s="195"/>
      <c r="G67838" s="196"/>
      <c r="H67838" s="192"/>
    </row>
    <row r="67839" spans="6:8" x14ac:dyDescent="0.2">
      <c r="F67839" s="195"/>
      <c r="G67839" s="196"/>
      <c r="H67839" s="192"/>
    </row>
    <row r="67840" spans="6:8" x14ac:dyDescent="0.2">
      <c r="F67840" s="195"/>
      <c r="G67840" s="196"/>
      <c r="H67840" s="192"/>
    </row>
    <row r="67841" spans="6:8" x14ac:dyDescent="0.2">
      <c r="F67841" s="195"/>
      <c r="G67841" s="196"/>
      <c r="H67841" s="192"/>
    </row>
    <row r="67842" spans="6:8" x14ac:dyDescent="0.2">
      <c r="F67842" s="195"/>
      <c r="G67842" s="196"/>
      <c r="H67842" s="192"/>
    </row>
    <row r="67843" spans="6:8" x14ac:dyDescent="0.2">
      <c r="F67843" s="195"/>
      <c r="G67843" s="196"/>
      <c r="H67843" s="192"/>
    </row>
    <row r="67844" spans="6:8" x14ac:dyDescent="0.2">
      <c r="F67844" s="195"/>
      <c r="G67844" s="196"/>
      <c r="H67844" s="192"/>
    </row>
    <row r="67845" spans="6:8" x14ac:dyDescent="0.2">
      <c r="F67845" s="195"/>
      <c r="G67845" s="196"/>
      <c r="H67845" s="192"/>
    </row>
    <row r="67846" spans="6:8" x14ac:dyDescent="0.2">
      <c r="F67846" s="195"/>
      <c r="G67846" s="196"/>
      <c r="H67846" s="192"/>
    </row>
    <row r="67847" spans="6:8" x14ac:dyDescent="0.2">
      <c r="F67847" s="195"/>
      <c r="G67847" s="196"/>
      <c r="H67847" s="192"/>
    </row>
    <row r="67848" spans="6:8" x14ac:dyDescent="0.2">
      <c r="F67848" s="195"/>
      <c r="G67848" s="196"/>
      <c r="H67848" s="192"/>
    </row>
    <row r="67849" spans="6:8" x14ac:dyDescent="0.2">
      <c r="F67849" s="195"/>
      <c r="G67849" s="196"/>
      <c r="H67849" s="192"/>
    </row>
    <row r="67850" spans="6:8" x14ac:dyDescent="0.2">
      <c r="F67850" s="195"/>
      <c r="G67850" s="196"/>
      <c r="H67850" s="192"/>
    </row>
    <row r="67851" spans="6:8" x14ac:dyDescent="0.2">
      <c r="F67851" s="195"/>
      <c r="G67851" s="196"/>
      <c r="H67851" s="192"/>
    </row>
    <row r="67852" spans="6:8" x14ac:dyDescent="0.2">
      <c r="F67852" s="195"/>
      <c r="G67852" s="196"/>
      <c r="H67852" s="192"/>
    </row>
    <row r="67853" spans="6:8" x14ac:dyDescent="0.2">
      <c r="F67853" s="195"/>
      <c r="G67853" s="196"/>
      <c r="H67853" s="192"/>
    </row>
    <row r="67854" spans="6:8" x14ac:dyDescent="0.2">
      <c r="F67854" s="195"/>
      <c r="G67854" s="196"/>
      <c r="H67854" s="192"/>
    </row>
    <row r="67855" spans="6:8" x14ac:dyDescent="0.2">
      <c r="F67855" s="195"/>
      <c r="G67855" s="196"/>
      <c r="H67855" s="192"/>
    </row>
    <row r="67856" spans="6:8" x14ac:dyDescent="0.2">
      <c r="F67856" s="195"/>
      <c r="G67856" s="196"/>
      <c r="H67856" s="192"/>
    </row>
    <row r="67857" spans="6:8" x14ac:dyDescent="0.2">
      <c r="F67857" s="195"/>
      <c r="G67857" s="196"/>
      <c r="H67857" s="192"/>
    </row>
    <row r="67858" spans="6:8" x14ac:dyDescent="0.2">
      <c r="F67858" s="195"/>
      <c r="G67858" s="196"/>
      <c r="H67858" s="192"/>
    </row>
    <row r="67859" spans="6:8" x14ac:dyDescent="0.2">
      <c r="F67859" s="195"/>
      <c r="G67859" s="196"/>
      <c r="H67859" s="192"/>
    </row>
    <row r="67860" spans="6:8" x14ac:dyDescent="0.2">
      <c r="F67860" s="195"/>
      <c r="G67860" s="196"/>
      <c r="H67860" s="192"/>
    </row>
    <row r="67861" spans="6:8" x14ac:dyDescent="0.2">
      <c r="F67861" s="195"/>
      <c r="G67861" s="196"/>
      <c r="H67861" s="192"/>
    </row>
    <row r="67862" spans="6:8" x14ac:dyDescent="0.2">
      <c r="F67862" s="195"/>
      <c r="G67862" s="196"/>
      <c r="H67862" s="192"/>
    </row>
    <row r="67863" spans="6:8" x14ac:dyDescent="0.2">
      <c r="F67863" s="195"/>
      <c r="G67863" s="196"/>
      <c r="H67863" s="192"/>
    </row>
    <row r="67864" spans="6:8" x14ac:dyDescent="0.2">
      <c r="F67864" s="195"/>
      <c r="G67864" s="196"/>
      <c r="H67864" s="192"/>
    </row>
    <row r="67865" spans="6:8" x14ac:dyDescent="0.2">
      <c r="F67865" s="195"/>
      <c r="G67865" s="196"/>
      <c r="H67865" s="192"/>
    </row>
    <row r="67866" spans="6:8" x14ac:dyDescent="0.2">
      <c r="F67866" s="195"/>
      <c r="G67866" s="196"/>
      <c r="H67866" s="192"/>
    </row>
    <row r="67867" spans="6:8" x14ac:dyDescent="0.2">
      <c r="F67867" s="195"/>
      <c r="G67867" s="196"/>
      <c r="H67867" s="192"/>
    </row>
    <row r="67868" spans="6:8" x14ac:dyDescent="0.2">
      <c r="F67868" s="195"/>
      <c r="G67868" s="196"/>
      <c r="H67868" s="192"/>
    </row>
    <row r="67869" spans="6:8" x14ac:dyDescent="0.2">
      <c r="F67869" s="195"/>
      <c r="G67869" s="196"/>
      <c r="H67869" s="192"/>
    </row>
    <row r="67870" spans="6:8" x14ac:dyDescent="0.2">
      <c r="F67870" s="195"/>
      <c r="G67870" s="196"/>
      <c r="H67870" s="192"/>
    </row>
    <row r="67871" spans="6:8" x14ac:dyDescent="0.2">
      <c r="F67871" s="195"/>
      <c r="G67871" s="196"/>
      <c r="H67871" s="192"/>
    </row>
    <row r="67872" spans="6:8" x14ac:dyDescent="0.2">
      <c r="F67872" s="195"/>
      <c r="G67872" s="196"/>
      <c r="H67872" s="192"/>
    </row>
    <row r="67873" spans="6:8" x14ac:dyDescent="0.2">
      <c r="F67873" s="195"/>
      <c r="G67873" s="196"/>
      <c r="H67873" s="192"/>
    </row>
    <row r="67874" spans="6:8" x14ac:dyDescent="0.2">
      <c r="F67874" s="195"/>
      <c r="G67874" s="196"/>
      <c r="H67874" s="192"/>
    </row>
    <row r="67875" spans="6:8" x14ac:dyDescent="0.2">
      <c r="F67875" s="195"/>
      <c r="G67875" s="196"/>
      <c r="H67875" s="192"/>
    </row>
    <row r="67876" spans="6:8" x14ac:dyDescent="0.2">
      <c r="F67876" s="195"/>
      <c r="G67876" s="196"/>
      <c r="H67876" s="192"/>
    </row>
    <row r="67877" spans="6:8" x14ac:dyDescent="0.2">
      <c r="F67877" s="195"/>
      <c r="G67877" s="196"/>
      <c r="H67877" s="192"/>
    </row>
    <row r="67878" spans="6:8" x14ac:dyDescent="0.2">
      <c r="F67878" s="195"/>
      <c r="G67878" s="196"/>
      <c r="H67878" s="192"/>
    </row>
    <row r="67879" spans="6:8" x14ac:dyDescent="0.2">
      <c r="F67879" s="195"/>
      <c r="G67879" s="196"/>
      <c r="H67879" s="192"/>
    </row>
    <row r="67880" spans="6:8" x14ac:dyDescent="0.2">
      <c r="F67880" s="195"/>
      <c r="G67880" s="196"/>
      <c r="H67880" s="192"/>
    </row>
    <row r="67881" spans="6:8" x14ac:dyDescent="0.2">
      <c r="F67881" s="195"/>
      <c r="G67881" s="196"/>
      <c r="H67881" s="192"/>
    </row>
    <row r="67882" spans="6:8" x14ac:dyDescent="0.2">
      <c r="F67882" s="195"/>
      <c r="G67882" s="196"/>
      <c r="H67882" s="192"/>
    </row>
    <row r="67883" spans="6:8" x14ac:dyDescent="0.2">
      <c r="F67883" s="195"/>
      <c r="G67883" s="196"/>
      <c r="H67883" s="192"/>
    </row>
    <row r="67884" spans="6:8" x14ac:dyDescent="0.2">
      <c r="F67884" s="195"/>
      <c r="G67884" s="196"/>
      <c r="H67884" s="192"/>
    </row>
    <row r="67885" spans="6:8" x14ac:dyDescent="0.2">
      <c r="F67885" s="195"/>
      <c r="G67885" s="196"/>
      <c r="H67885" s="192"/>
    </row>
    <row r="67886" spans="6:8" x14ac:dyDescent="0.2">
      <c r="F67886" s="195"/>
      <c r="G67886" s="196"/>
      <c r="H67886" s="192"/>
    </row>
    <row r="67887" spans="6:8" x14ac:dyDescent="0.2">
      <c r="F67887" s="195"/>
      <c r="G67887" s="196"/>
      <c r="H67887" s="192"/>
    </row>
    <row r="67888" spans="6:8" x14ac:dyDescent="0.2">
      <c r="F67888" s="195"/>
      <c r="G67888" s="196"/>
      <c r="H67888" s="192"/>
    </row>
    <row r="67889" spans="6:8" x14ac:dyDescent="0.2">
      <c r="F67889" s="195"/>
      <c r="G67889" s="196"/>
      <c r="H67889" s="192"/>
    </row>
    <row r="67890" spans="6:8" x14ac:dyDescent="0.2">
      <c r="F67890" s="195"/>
      <c r="G67890" s="196"/>
      <c r="H67890" s="192"/>
    </row>
    <row r="67891" spans="6:8" x14ac:dyDescent="0.2">
      <c r="F67891" s="195"/>
      <c r="G67891" s="196"/>
      <c r="H67891" s="192"/>
    </row>
    <row r="67892" spans="6:8" x14ac:dyDescent="0.2">
      <c r="F67892" s="195"/>
      <c r="G67892" s="196"/>
      <c r="H67892" s="192"/>
    </row>
    <row r="67893" spans="6:8" x14ac:dyDescent="0.2">
      <c r="F67893" s="195"/>
      <c r="G67893" s="196"/>
      <c r="H67893" s="192"/>
    </row>
    <row r="67894" spans="6:8" x14ac:dyDescent="0.2">
      <c r="F67894" s="195"/>
      <c r="G67894" s="196"/>
      <c r="H67894" s="192"/>
    </row>
    <row r="67895" spans="6:8" x14ac:dyDescent="0.2">
      <c r="F67895" s="195"/>
      <c r="G67895" s="196"/>
      <c r="H67895" s="192"/>
    </row>
    <row r="67896" spans="6:8" x14ac:dyDescent="0.2">
      <c r="F67896" s="195"/>
      <c r="G67896" s="196"/>
      <c r="H67896" s="192"/>
    </row>
    <row r="67897" spans="6:8" x14ac:dyDescent="0.2">
      <c r="F67897" s="195"/>
      <c r="G67897" s="196"/>
      <c r="H67897" s="192"/>
    </row>
    <row r="67898" spans="6:8" x14ac:dyDescent="0.2">
      <c r="F67898" s="195"/>
      <c r="G67898" s="196"/>
      <c r="H67898" s="192"/>
    </row>
    <row r="67899" spans="6:8" x14ac:dyDescent="0.2">
      <c r="F67899" s="195"/>
      <c r="G67899" s="196"/>
      <c r="H67899" s="192"/>
    </row>
    <row r="67900" spans="6:8" x14ac:dyDescent="0.2">
      <c r="F67900" s="195"/>
      <c r="G67900" s="196"/>
      <c r="H67900" s="192"/>
    </row>
    <row r="67901" spans="6:8" x14ac:dyDescent="0.2">
      <c r="F67901" s="195"/>
      <c r="G67901" s="196"/>
      <c r="H67901" s="192"/>
    </row>
    <row r="67902" spans="6:8" x14ac:dyDescent="0.2">
      <c r="F67902" s="195"/>
      <c r="G67902" s="196"/>
      <c r="H67902" s="192"/>
    </row>
    <row r="67903" spans="6:8" x14ac:dyDescent="0.2">
      <c r="F67903" s="195"/>
      <c r="G67903" s="196"/>
      <c r="H67903" s="192"/>
    </row>
    <row r="67904" spans="6:8" x14ac:dyDescent="0.2">
      <c r="F67904" s="195"/>
      <c r="G67904" s="196"/>
      <c r="H67904" s="192"/>
    </row>
    <row r="67905" spans="6:8" x14ac:dyDescent="0.2">
      <c r="F67905" s="195"/>
      <c r="G67905" s="196"/>
      <c r="H67905" s="192"/>
    </row>
    <row r="67906" spans="6:8" x14ac:dyDescent="0.2">
      <c r="F67906" s="195"/>
      <c r="G67906" s="196"/>
      <c r="H67906" s="192"/>
    </row>
    <row r="67907" spans="6:8" x14ac:dyDescent="0.2">
      <c r="F67907" s="195"/>
      <c r="G67907" s="196"/>
      <c r="H67907" s="192"/>
    </row>
    <row r="67908" spans="6:8" x14ac:dyDescent="0.2">
      <c r="F67908" s="195"/>
      <c r="G67908" s="196"/>
      <c r="H67908" s="192"/>
    </row>
    <row r="67909" spans="6:8" x14ac:dyDescent="0.2">
      <c r="F67909" s="195"/>
      <c r="G67909" s="196"/>
      <c r="H67909" s="192"/>
    </row>
    <row r="67910" spans="6:8" x14ac:dyDescent="0.2">
      <c r="F67910" s="195"/>
      <c r="G67910" s="196"/>
      <c r="H67910" s="192"/>
    </row>
    <row r="67911" spans="6:8" x14ac:dyDescent="0.2">
      <c r="F67911" s="195"/>
      <c r="G67911" s="196"/>
      <c r="H67911" s="192"/>
    </row>
    <row r="67912" spans="6:8" x14ac:dyDescent="0.2">
      <c r="F67912" s="195"/>
      <c r="G67912" s="196"/>
      <c r="H67912" s="192"/>
    </row>
    <row r="67913" spans="6:8" x14ac:dyDescent="0.2">
      <c r="F67913" s="195"/>
      <c r="G67913" s="196"/>
      <c r="H67913" s="192"/>
    </row>
    <row r="67914" spans="6:8" x14ac:dyDescent="0.2">
      <c r="F67914" s="195"/>
      <c r="G67914" s="196"/>
      <c r="H67914" s="192"/>
    </row>
    <row r="67915" spans="6:8" x14ac:dyDescent="0.2">
      <c r="F67915" s="195"/>
      <c r="G67915" s="196"/>
      <c r="H67915" s="192"/>
    </row>
    <row r="67916" spans="6:8" x14ac:dyDescent="0.2">
      <c r="F67916" s="195"/>
      <c r="G67916" s="196"/>
      <c r="H67916" s="192"/>
    </row>
    <row r="67917" spans="6:8" x14ac:dyDescent="0.2">
      <c r="F67917" s="195"/>
      <c r="G67917" s="196"/>
      <c r="H67917" s="192"/>
    </row>
    <row r="67918" spans="6:8" x14ac:dyDescent="0.2">
      <c r="F67918" s="195"/>
      <c r="G67918" s="196"/>
      <c r="H67918" s="192"/>
    </row>
    <row r="67919" spans="6:8" x14ac:dyDescent="0.2">
      <c r="F67919" s="195"/>
      <c r="G67919" s="196"/>
      <c r="H67919" s="192"/>
    </row>
    <row r="67920" spans="6:8" x14ac:dyDescent="0.2">
      <c r="F67920" s="195"/>
      <c r="G67920" s="196"/>
      <c r="H67920" s="192"/>
    </row>
    <row r="67921" spans="6:8" x14ac:dyDescent="0.2">
      <c r="F67921" s="195"/>
      <c r="G67921" s="196"/>
      <c r="H67921" s="192"/>
    </row>
    <row r="67922" spans="6:8" x14ac:dyDescent="0.2">
      <c r="F67922" s="195"/>
      <c r="G67922" s="196"/>
      <c r="H67922" s="192"/>
    </row>
    <row r="67923" spans="6:8" x14ac:dyDescent="0.2">
      <c r="F67923" s="195"/>
      <c r="G67923" s="196"/>
      <c r="H67923" s="192"/>
    </row>
    <row r="67924" spans="6:8" x14ac:dyDescent="0.2">
      <c r="F67924" s="195"/>
      <c r="G67924" s="196"/>
      <c r="H67924" s="192"/>
    </row>
    <row r="67925" spans="6:8" x14ac:dyDescent="0.2">
      <c r="F67925" s="195"/>
      <c r="G67925" s="196"/>
      <c r="H67925" s="192"/>
    </row>
    <row r="67926" spans="6:8" x14ac:dyDescent="0.2">
      <c r="F67926" s="195"/>
      <c r="G67926" s="196"/>
      <c r="H67926" s="192"/>
    </row>
    <row r="67927" spans="6:8" x14ac:dyDescent="0.2">
      <c r="F67927" s="195"/>
      <c r="G67927" s="196"/>
      <c r="H67927" s="192"/>
    </row>
    <row r="67928" spans="6:8" x14ac:dyDescent="0.2">
      <c r="F67928" s="195"/>
      <c r="G67928" s="196"/>
      <c r="H67928" s="192"/>
    </row>
    <row r="67929" spans="6:8" x14ac:dyDescent="0.2">
      <c r="F67929" s="195"/>
      <c r="G67929" s="196"/>
      <c r="H67929" s="192"/>
    </row>
    <row r="67930" spans="6:8" x14ac:dyDescent="0.2">
      <c r="F67930" s="195"/>
      <c r="G67930" s="196"/>
      <c r="H67930" s="192"/>
    </row>
    <row r="67931" spans="6:8" x14ac:dyDescent="0.2">
      <c r="F67931" s="195"/>
      <c r="G67931" s="196"/>
      <c r="H67931" s="192"/>
    </row>
    <row r="67932" spans="6:8" x14ac:dyDescent="0.2">
      <c r="F67932" s="195"/>
      <c r="G67932" s="196"/>
      <c r="H67932" s="192"/>
    </row>
    <row r="67933" spans="6:8" x14ac:dyDescent="0.2">
      <c r="F67933" s="195"/>
      <c r="G67933" s="196"/>
      <c r="H67933" s="192"/>
    </row>
    <row r="67934" spans="6:8" x14ac:dyDescent="0.2">
      <c r="F67934" s="195"/>
      <c r="G67934" s="196"/>
      <c r="H67934" s="192"/>
    </row>
    <row r="67935" spans="6:8" x14ac:dyDescent="0.2">
      <c r="F67935" s="195"/>
      <c r="G67935" s="196"/>
      <c r="H67935" s="192"/>
    </row>
    <row r="67936" spans="6:8" x14ac:dyDescent="0.2">
      <c r="F67936" s="195"/>
      <c r="G67936" s="196"/>
      <c r="H67936" s="192"/>
    </row>
    <row r="67937" spans="6:8" x14ac:dyDescent="0.2">
      <c r="F67937" s="195"/>
      <c r="G67937" s="196"/>
      <c r="H67937" s="192"/>
    </row>
    <row r="67938" spans="6:8" x14ac:dyDescent="0.2">
      <c r="F67938" s="195"/>
      <c r="G67938" s="196"/>
      <c r="H67938" s="192"/>
    </row>
    <row r="67939" spans="6:8" x14ac:dyDescent="0.2">
      <c r="F67939" s="195"/>
      <c r="G67939" s="196"/>
      <c r="H67939" s="192"/>
    </row>
    <row r="67940" spans="6:8" x14ac:dyDescent="0.2">
      <c r="F67940" s="195"/>
      <c r="G67940" s="196"/>
      <c r="H67940" s="192"/>
    </row>
    <row r="67941" spans="6:8" x14ac:dyDescent="0.2">
      <c r="F67941" s="195"/>
      <c r="G67941" s="196"/>
      <c r="H67941" s="192"/>
    </row>
    <row r="67942" spans="6:8" x14ac:dyDescent="0.2">
      <c r="F67942" s="195"/>
      <c r="G67942" s="196"/>
      <c r="H67942" s="192"/>
    </row>
    <row r="67943" spans="6:8" x14ac:dyDescent="0.2">
      <c r="F67943" s="195"/>
      <c r="G67943" s="196"/>
      <c r="H67943" s="192"/>
    </row>
    <row r="67944" spans="6:8" x14ac:dyDescent="0.2">
      <c r="F67944" s="195"/>
      <c r="G67944" s="196"/>
      <c r="H67944" s="192"/>
    </row>
    <row r="67945" spans="6:8" x14ac:dyDescent="0.2">
      <c r="F67945" s="195"/>
      <c r="G67945" s="196"/>
      <c r="H67945" s="192"/>
    </row>
    <row r="67946" spans="6:8" x14ac:dyDescent="0.2">
      <c r="F67946" s="195"/>
      <c r="G67946" s="196"/>
      <c r="H67946" s="192"/>
    </row>
    <row r="67947" spans="6:8" x14ac:dyDescent="0.2">
      <c r="F67947" s="195"/>
      <c r="G67947" s="196"/>
      <c r="H67947" s="192"/>
    </row>
    <row r="67948" spans="6:8" x14ac:dyDescent="0.2">
      <c r="F67948" s="195"/>
      <c r="G67948" s="196"/>
      <c r="H67948" s="192"/>
    </row>
    <row r="67949" spans="6:8" x14ac:dyDescent="0.2">
      <c r="F67949" s="195"/>
      <c r="G67949" s="196"/>
      <c r="H67949" s="192"/>
    </row>
    <row r="67950" spans="6:8" x14ac:dyDescent="0.2">
      <c r="F67950" s="195"/>
      <c r="G67950" s="196"/>
      <c r="H67950" s="192"/>
    </row>
    <row r="67951" spans="6:8" x14ac:dyDescent="0.2">
      <c r="F67951" s="195"/>
      <c r="G67951" s="196"/>
      <c r="H67951" s="192"/>
    </row>
    <row r="67952" spans="6:8" x14ac:dyDescent="0.2">
      <c r="F67952" s="195"/>
      <c r="G67952" s="196"/>
      <c r="H67952" s="192"/>
    </row>
    <row r="67953" spans="6:8" x14ac:dyDescent="0.2">
      <c r="F67953" s="195"/>
      <c r="G67953" s="196"/>
      <c r="H67953" s="192"/>
    </row>
    <row r="67954" spans="6:8" x14ac:dyDescent="0.2">
      <c r="F67954" s="195"/>
      <c r="G67954" s="196"/>
      <c r="H67954" s="192"/>
    </row>
    <row r="67955" spans="6:8" x14ac:dyDescent="0.2">
      <c r="F67955" s="195"/>
      <c r="G67955" s="196"/>
      <c r="H67955" s="192"/>
    </row>
    <row r="67956" spans="6:8" x14ac:dyDescent="0.2">
      <c r="F67956" s="195"/>
      <c r="G67956" s="196"/>
      <c r="H67956" s="192"/>
    </row>
    <row r="67957" spans="6:8" x14ac:dyDescent="0.2">
      <c r="F67957" s="195"/>
      <c r="G67957" s="196"/>
      <c r="H67957" s="192"/>
    </row>
    <row r="67958" spans="6:8" x14ac:dyDescent="0.2">
      <c r="F67958" s="195"/>
      <c r="G67958" s="196"/>
      <c r="H67958" s="192"/>
    </row>
    <row r="67959" spans="6:8" x14ac:dyDescent="0.2">
      <c r="F67959" s="195"/>
      <c r="G67959" s="196"/>
      <c r="H67959" s="192"/>
    </row>
    <row r="67960" spans="6:8" x14ac:dyDescent="0.2">
      <c r="F67960" s="195"/>
      <c r="G67960" s="196"/>
      <c r="H67960" s="192"/>
    </row>
    <row r="67961" spans="6:8" x14ac:dyDescent="0.2">
      <c r="F67961" s="195"/>
      <c r="G67961" s="196"/>
      <c r="H67961" s="192"/>
    </row>
    <row r="67962" spans="6:8" x14ac:dyDescent="0.2">
      <c r="F67962" s="195"/>
      <c r="G67962" s="196"/>
      <c r="H67962" s="192"/>
    </row>
    <row r="67963" spans="6:8" x14ac:dyDescent="0.2">
      <c r="F67963" s="195"/>
      <c r="G67963" s="196"/>
      <c r="H67963" s="192"/>
    </row>
    <row r="67964" spans="6:8" x14ac:dyDescent="0.2">
      <c r="F67964" s="195"/>
      <c r="G67964" s="196"/>
      <c r="H67964" s="192"/>
    </row>
    <row r="67965" spans="6:8" x14ac:dyDescent="0.2">
      <c r="F67965" s="195"/>
      <c r="G67965" s="196"/>
      <c r="H67965" s="192"/>
    </row>
    <row r="67966" spans="6:8" x14ac:dyDescent="0.2">
      <c r="F67966" s="195"/>
      <c r="G67966" s="196"/>
      <c r="H67966" s="192"/>
    </row>
    <row r="67967" spans="6:8" x14ac:dyDescent="0.2">
      <c r="F67967" s="195"/>
      <c r="G67967" s="196"/>
      <c r="H67967" s="192"/>
    </row>
    <row r="67968" spans="6:8" x14ac:dyDescent="0.2">
      <c r="F67968" s="195"/>
      <c r="G67968" s="196"/>
      <c r="H67968" s="192"/>
    </row>
    <row r="67969" spans="6:8" x14ac:dyDescent="0.2">
      <c r="F67969" s="195"/>
      <c r="G67969" s="196"/>
      <c r="H67969" s="192"/>
    </row>
    <row r="67970" spans="6:8" x14ac:dyDescent="0.2">
      <c r="F67970" s="195"/>
      <c r="G67970" s="196"/>
      <c r="H67970" s="192"/>
    </row>
    <row r="67971" spans="6:8" x14ac:dyDescent="0.2">
      <c r="F67971" s="195"/>
      <c r="G67971" s="196"/>
      <c r="H67971" s="192"/>
    </row>
    <row r="67972" spans="6:8" x14ac:dyDescent="0.2">
      <c r="F67972" s="195"/>
      <c r="G67972" s="196"/>
      <c r="H67972" s="192"/>
    </row>
    <row r="67973" spans="6:8" x14ac:dyDescent="0.2">
      <c r="F67973" s="195"/>
      <c r="G67973" s="196"/>
      <c r="H67973" s="192"/>
    </row>
    <row r="67974" spans="6:8" x14ac:dyDescent="0.2">
      <c r="F67974" s="195"/>
      <c r="G67974" s="196"/>
      <c r="H67974" s="192"/>
    </row>
    <row r="67975" spans="6:8" x14ac:dyDescent="0.2">
      <c r="F67975" s="195"/>
      <c r="G67975" s="196"/>
      <c r="H67975" s="192"/>
    </row>
    <row r="67976" spans="6:8" x14ac:dyDescent="0.2">
      <c r="F67976" s="195"/>
      <c r="G67976" s="196"/>
      <c r="H67976" s="192"/>
    </row>
    <row r="67977" spans="6:8" x14ac:dyDescent="0.2">
      <c r="F67977" s="195"/>
      <c r="G67977" s="196"/>
      <c r="H67977" s="192"/>
    </row>
    <row r="67978" spans="6:8" x14ac:dyDescent="0.2">
      <c r="F67978" s="195"/>
      <c r="G67978" s="196"/>
      <c r="H67978" s="192"/>
    </row>
    <row r="67979" spans="6:8" x14ac:dyDescent="0.2">
      <c r="F67979" s="195"/>
      <c r="G67979" s="196"/>
      <c r="H67979" s="192"/>
    </row>
    <row r="67980" spans="6:8" x14ac:dyDescent="0.2">
      <c r="F67980" s="195"/>
      <c r="G67980" s="196"/>
      <c r="H67980" s="192"/>
    </row>
    <row r="67981" spans="6:8" x14ac:dyDescent="0.2">
      <c r="F67981" s="195"/>
      <c r="G67981" s="196"/>
      <c r="H67981" s="192"/>
    </row>
    <row r="67982" spans="6:8" x14ac:dyDescent="0.2">
      <c r="F67982" s="195"/>
      <c r="G67982" s="196"/>
      <c r="H67982" s="192"/>
    </row>
    <row r="67983" spans="6:8" x14ac:dyDescent="0.2">
      <c r="F67983" s="195"/>
      <c r="G67983" s="196"/>
      <c r="H67983" s="192"/>
    </row>
    <row r="67984" spans="6:8" x14ac:dyDescent="0.2">
      <c r="F67984" s="195"/>
      <c r="G67984" s="196"/>
      <c r="H67984" s="192"/>
    </row>
    <row r="67985" spans="6:8" x14ac:dyDescent="0.2">
      <c r="F67985" s="195"/>
      <c r="G67985" s="196"/>
      <c r="H67985" s="192"/>
    </row>
    <row r="67986" spans="6:8" x14ac:dyDescent="0.2">
      <c r="F67986" s="195"/>
      <c r="G67986" s="196"/>
      <c r="H67986" s="192"/>
    </row>
    <row r="67987" spans="6:8" x14ac:dyDescent="0.2">
      <c r="F67987" s="195"/>
      <c r="G67987" s="196"/>
      <c r="H67987" s="192"/>
    </row>
    <row r="67988" spans="6:8" x14ac:dyDescent="0.2">
      <c r="F67988" s="195"/>
      <c r="G67988" s="196"/>
      <c r="H67988" s="192"/>
    </row>
    <row r="67989" spans="6:8" x14ac:dyDescent="0.2">
      <c r="F67989" s="195"/>
      <c r="G67989" s="196"/>
      <c r="H67989" s="192"/>
    </row>
    <row r="67990" spans="6:8" x14ac:dyDescent="0.2">
      <c r="F67990" s="195"/>
      <c r="G67990" s="196"/>
      <c r="H67990" s="192"/>
    </row>
    <row r="67991" spans="6:8" x14ac:dyDescent="0.2">
      <c r="F67991" s="195"/>
      <c r="G67991" s="196"/>
      <c r="H67991" s="192"/>
    </row>
    <row r="67992" spans="6:8" x14ac:dyDescent="0.2">
      <c r="F67992" s="195"/>
      <c r="G67992" s="196"/>
      <c r="H67992" s="192"/>
    </row>
    <row r="67993" spans="6:8" x14ac:dyDescent="0.2">
      <c r="F67993" s="195"/>
      <c r="G67993" s="196"/>
      <c r="H67993" s="192"/>
    </row>
    <row r="67994" spans="6:8" x14ac:dyDescent="0.2">
      <c r="F67994" s="195"/>
      <c r="G67994" s="196"/>
      <c r="H67994" s="192"/>
    </row>
    <row r="67995" spans="6:8" x14ac:dyDescent="0.2">
      <c r="F67995" s="195"/>
      <c r="G67995" s="196"/>
      <c r="H67995" s="192"/>
    </row>
    <row r="67996" spans="6:8" x14ac:dyDescent="0.2">
      <c r="F67996" s="195"/>
      <c r="G67996" s="196"/>
      <c r="H67996" s="192"/>
    </row>
    <row r="67997" spans="6:8" x14ac:dyDescent="0.2">
      <c r="F67997" s="195"/>
      <c r="G67997" s="196"/>
      <c r="H67997" s="192"/>
    </row>
    <row r="67998" spans="6:8" x14ac:dyDescent="0.2">
      <c r="F67998" s="195"/>
      <c r="G67998" s="196"/>
      <c r="H67998" s="192"/>
    </row>
    <row r="67999" spans="6:8" x14ac:dyDescent="0.2">
      <c r="F67999" s="195"/>
      <c r="G67999" s="196"/>
      <c r="H67999" s="192"/>
    </row>
    <row r="68000" spans="6:8" x14ac:dyDescent="0.2">
      <c r="F68000" s="195"/>
      <c r="G68000" s="196"/>
      <c r="H68000" s="192"/>
    </row>
    <row r="68001" spans="6:8" x14ac:dyDescent="0.2">
      <c r="F68001" s="195"/>
      <c r="G68001" s="196"/>
      <c r="H68001" s="192"/>
    </row>
    <row r="68002" spans="6:8" x14ac:dyDescent="0.2">
      <c r="F68002" s="195"/>
      <c r="G68002" s="196"/>
      <c r="H68002" s="192"/>
    </row>
    <row r="68003" spans="6:8" x14ac:dyDescent="0.2">
      <c r="F68003" s="195"/>
      <c r="G68003" s="196"/>
      <c r="H68003" s="192"/>
    </row>
    <row r="68004" spans="6:8" x14ac:dyDescent="0.2">
      <c r="F68004" s="195"/>
      <c r="G68004" s="196"/>
      <c r="H68004" s="192"/>
    </row>
    <row r="68005" spans="6:8" x14ac:dyDescent="0.2">
      <c r="F68005" s="195"/>
      <c r="G68005" s="196"/>
      <c r="H68005" s="192"/>
    </row>
    <row r="68006" spans="6:8" x14ac:dyDescent="0.2">
      <c r="F68006" s="195"/>
      <c r="G68006" s="196"/>
      <c r="H68006" s="192"/>
    </row>
    <row r="68007" spans="6:8" x14ac:dyDescent="0.2">
      <c r="F68007" s="195"/>
      <c r="G68007" s="196"/>
      <c r="H68007" s="192"/>
    </row>
    <row r="68008" spans="6:8" x14ac:dyDescent="0.2">
      <c r="F68008" s="195"/>
      <c r="G68008" s="196"/>
      <c r="H68008" s="192"/>
    </row>
    <row r="68009" spans="6:8" x14ac:dyDescent="0.2">
      <c r="F68009" s="195"/>
      <c r="G68009" s="196"/>
      <c r="H68009" s="192"/>
    </row>
    <row r="68010" spans="6:8" x14ac:dyDescent="0.2">
      <c r="F68010" s="195"/>
      <c r="G68010" s="196"/>
      <c r="H68010" s="192"/>
    </row>
    <row r="68011" spans="6:8" x14ac:dyDescent="0.2">
      <c r="F68011" s="195"/>
      <c r="G68011" s="196"/>
      <c r="H68011" s="192"/>
    </row>
    <row r="68012" spans="6:8" x14ac:dyDescent="0.2">
      <c r="F68012" s="195"/>
      <c r="G68012" s="196"/>
      <c r="H68012" s="192"/>
    </row>
    <row r="68013" spans="6:8" x14ac:dyDescent="0.2">
      <c r="F68013" s="195"/>
      <c r="G68013" s="196"/>
      <c r="H68013" s="192"/>
    </row>
    <row r="68014" spans="6:8" x14ac:dyDescent="0.2">
      <c r="F68014" s="195"/>
      <c r="G68014" s="196"/>
      <c r="H68014" s="192"/>
    </row>
    <row r="68015" spans="6:8" x14ac:dyDescent="0.2">
      <c r="F68015" s="195"/>
      <c r="G68015" s="196"/>
      <c r="H68015" s="192"/>
    </row>
    <row r="68016" spans="6:8" x14ac:dyDescent="0.2">
      <c r="F68016" s="195"/>
      <c r="G68016" s="196"/>
      <c r="H68016" s="192"/>
    </row>
    <row r="68017" spans="6:8" x14ac:dyDescent="0.2">
      <c r="F68017" s="195"/>
      <c r="G68017" s="196"/>
      <c r="H68017" s="192"/>
    </row>
    <row r="68018" spans="6:8" x14ac:dyDescent="0.2">
      <c r="F68018" s="195"/>
      <c r="G68018" s="196"/>
      <c r="H68018" s="192"/>
    </row>
    <row r="68019" spans="6:8" x14ac:dyDescent="0.2">
      <c r="F68019" s="195"/>
      <c r="G68019" s="196"/>
      <c r="H68019" s="192"/>
    </row>
    <row r="68020" spans="6:8" x14ac:dyDescent="0.2">
      <c r="F68020" s="195"/>
      <c r="G68020" s="196"/>
      <c r="H68020" s="192"/>
    </row>
    <row r="68021" spans="6:8" x14ac:dyDescent="0.2">
      <c r="F68021" s="195"/>
      <c r="G68021" s="196"/>
      <c r="H68021" s="192"/>
    </row>
    <row r="68022" spans="6:8" x14ac:dyDescent="0.2">
      <c r="F68022" s="195"/>
      <c r="G68022" s="196"/>
      <c r="H68022" s="192"/>
    </row>
    <row r="68023" spans="6:8" x14ac:dyDescent="0.2">
      <c r="F68023" s="195"/>
      <c r="G68023" s="196"/>
      <c r="H68023" s="192"/>
    </row>
    <row r="68024" spans="6:8" x14ac:dyDescent="0.2">
      <c r="F68024" s="195"/>
      <c r="G68024" s="196"/>
      <c r="H68024" s="192"/>
    </row>
    <row r="68025" spans="6:8" x14ac:dyDescent="0.2">
      <c r="F68025" s="195"/>
      <c r="G68025" s="196"/>
      <c r="H68025" s="192"/>
    </row>
    <row r="68026" spans="6:8" x14ac:dyDescent="0.2">
      <c r="F68026" s="195"/>
      <c r="G68026" s="196"/>
      <c r="H68026" s="192"/>
    </row>
    <row r="68027" spans="6:8" x14ac:dyDescent="0.2">
      <c r="F68027" s="195"/>
      <c r="G68027" s="196"/>
      <c r="H68027" s="192"/>
    </row>
    <row r="68028" spans="6:8" x14ac:dyDescent="0.2">
      <c r="F68028" s="195"/>
      <c r="G68028" s="196"/>
      <c r="H68028" s="192"/>
    </row>
    <row r="68029" spans="6:8" x14ac:dyDescent="0.2">
      <c r="F68029" s="195"/>
      <c r="G68029" s="196"/>
      <c r="H68029" s="192"/>
    </row>
    <row r="68030" spans="6:8" x14ac:dyDescent="0.2">
      <c r="F68030" s="195"/>
      <c r="G68030" s="196"/>
      <c r="H68030" s="192"/>
    </row>
    <row r="68031" spans="6:8" x14ac:dyDescent="0.2">
      <c r="F68031" s="195"/>
      <c r="G68031" s="196"/>
      <c r="H68031" s="192"/>
    </row>
    <row r="68032" spans="6:8" x14ac:dyDescent="0.2">
      <c r="F68032" s="195"/>
      <c r="G68032" s="196"/>
      <c r="H68032" s="192"/>
    </row>
    <row r="68033" spans="6:8" x14ac:dyDescent="0.2">
      <c r="F68033" s="195"/>
      <c r="G68033" s="196"/>
      <c r="H68033" s="192"/>
    </row>
    <row r="68034" spans="6:8" x14ac:dyDescent="0.2">
      <c r="F68034" s="195"/>
      <c r="G68034" s="196"/>
      <c r="H68034" s="192"/>
    </row>
    <row r="68035" spans="6:8" x14ac:dyDescent="0.2">
      <c r="F68035" s="195"/>
      <c r="G68035" s="196"/>
      <c r="H68035" s="192"/>
    </row>
    <row r="68036" spans="6:8" x14ac:dyDescent="0.2">
      <c r="F68036" s="195"/>
      <c r="G68036" s="196"/>
      <c r="H68036" s="192"/>
    </row>
    <row r="68037" spans="6:8" x14ac:dyDescent="0.2">
      <c r="F68037" s="195"/>
      <c r="G68037" s="196"/>
      <c r="H68037" s="192"/>
    </row>
    <row r="68038" spans="6:8" x14ac:dyDescent="0.2">
      <c r="F68038" s="195"/>
      <c r="G68038" s="196"/>
      <c r="H68038" s="192"/>
    </row>
    <row r="68039" spans="6:8" x14ac:dyDescent="0.2">
      <c r="F68039" s="195"/>
      <c r="G68039" s="196"/>
      <c r="H68039" s="192"/>
    </row>
    <row r="68040" spans="6:8" x14ac:dyDescent="0.2">
      <c r="F68040" s="195"/>
      <c r="G68040" s="196"/>
      <c r="H68040" s="192"/>
    </row>
    <row r="68041" spans="6:8" x14ac:dyDescent="0.2">
      <c r="F68041" s="195"/>
      <c r="G68041" s="196"/>
      <c r="H68041" s="192"/>
    </row>
    <row r="68042" spans="6:8" x14ac:dyDescent="0.2">
      <c r="F68042" s="195"/>
      <c r="G68042" s="196"/>
      <c r="H68042" s="192"/>
    </row>
    <row r="68043" spans="6:8" x14ac:dyDescent="0.2">
      <c r="F68043" s="195"/>
      <c r="G68043" s="196"/>
      <c r="H68043" s="192"/>
    </row>
    <row r="68044" spans="6:8" x14ac:dyDescent="0.2">
      <c r="F68044" s="195"/>
      <c r="G68044" s="196"/>
      <c r="H68044" s="192"/>
    </row>
    <row r="68045" spans="6:8" x14ac:dyDescent="0.2">
      <c r="F68045" s="195"/>
      <c r="G68045" s="196"/>
      <c r="H68045" s="192"/>
    </row>
    <row r="68046" spans="6:8" x14ac:dyDescent="0.2">
      <c r="F68046" s="195"/>
      <c r="G68046" s="196"/>
      <c r="H68046" s="192"/>
    </row>
    <row r="68047" spans="6:8" x14ac:dyDescent="0.2">
      <c r="F68047" s="195"/>
      <c r="G68047" s="196"/>
      <c r="H68047" s="192"/>
    </row>
    <row r="68048" spans="6:8" x14ac:dyDescent="0.2">
      <c r="F68048" s="195"/>
      <c r="G68048" s="196"/>
      <c r="H68048" s="192"/>
    </row>
    <row r="68049" spans="6:8" x14ac:dyDescent="0.2">
      <c r="F68049" s="195"/>
      <c r="G68049" s="196"/>
      <c r="H68049" s="192"/>
    </row>
    <row r="68050" spans="6:8" x14ac:dyDescent="0.2">
      <c r="F68050" s="195"/>
      <c r="G68050" s="196"/>
      <c r="H68050" s="192"/>
    </row>
    <row r="68051" spans="6:8" x14ac:dyDescent="0.2">
      <c r="F68051" s="195"/>
      <c r="G68051" s="196"/>
      <c r="H68051" s="192"/>
    </row>
    <row r="68052" spans="6:8" x14ac:dyDescent="0.2">
      <c r="F68052" s="195"/>
      <c r="G68052" s="196"/>
      <c r="H68052" s="192"/>
    </row>
    <row r="68053" spans="6:8" x14ac:dyDescent="0.2">
      <c r="F68053" s="195"/>
      <c r="G68053" s="196"/>
      <c r="H68053" s="192"/>
    </row>
    <row r="68054" spans="6:8" x14ac:dyDescent="0.2">
      <c r="F68054" s="195"/>
      <c r="G68054" s="196"/>
      <c r="H68054" s="192"/>
    </row>
    <row r="68055" spans="6:8" x14ac:dyDescent="0.2">
      <c r="F68055" s="195"/>
      <c r="G68055" s="196"/>
      <c r="H68055" s="192"/>
    </row>
    <row r="68056" spans="6:8" x14ac:dyDescent="0.2">
      <c r="F68056" s="195"/>
      <c r="G68056" s="196"/>
      <c r="H68056" s="192"/>
    </row>
    <row r="68057" spans="6:8" x14ac:dyDescent="0.2">
      <c r="F68057" s="195"/>
      <c r="G68057" s="196"/>
      <c r="H68057" s="192"/>
    </row>
    <row r="68058" spans="6:8" x14ac:dyDescent="0.2">
      <c r="F68058" s="195"/>
      <c r="G68058" s="196"/>
      <c r="H68058" s="192"/>
    </row>
    <row r="68059" spans="6:8" x14ac:dyDescent="0.2">
      <c r="F68059" s="195"/>
      <c r="G68059" s="196"/>
      <c r="H68059" s="192"/>
    </row>
    <row r="68060" spans="6:8" x14ac:dyDescent="0.2">
      <c r="F68060" s="195"/>
      <c r="G68060" s="196"/>
      <c r="H68060" s="192"/>
    </row>
    <row r="68061" spans="6:8" x14ac:dyDescent="0.2">
      <c r="F68061" s="195"/>
      <c r="G68061" s="196"/>
      <c r="H68061" s="192"/>
    </row>
    <row r="68062" spans="6:8" x14ac:dyDescent="0.2">
      <c r="F68062" s="195"/>
      <c r="G68062" s="196"/>
      <c r="H68062" s="192"/>
    </row>
    <row r="68063" spans="6:8" x14ac:dyDescent="0.2">
      <c r="F68063" s="195"/>
      <c r="G68063" s="196"/>
      <c r="H68063" s="192"/>
    </row>
    <row r="68064" spans="6:8" x14ac:dyDescent="0.2">
      <c r="F68064" s="195"/>
      <c r="G68064" s="196"/>
      <c r="H68064" s="192"/>
    </row>
    <row r="68065" spans="6:8" x14ac:dyDescent="0.2">
      <c r="F68065" s="195"/>
      <c r="G68065" s="196"/>
      <c r="H68065" s="192"/>
    </row>
    <row r="68066" spans="6:8" x14ac:dyDescent="0.2">
      <c r="F68066" s="195"/>
      <c r="G68066" s="196"/>
      <c r="H68066" s="192"/>
    </row>
    <row r="68067" spans="6:8" x14ac:dyDescent="0.2">
      <c r="F68067" s="195"/>
      <c r="G68067" s="196"/>
      <c r="H68067" s="192"/>
    </row>
    <row r="68068" spans="6:8" x14ac:dyDescent="0.2">
      <c r="F68068" s="195"/>
      <c r="G68068" s="196"/>
      <c r="H68068" s="192"/>
    </row>
    <row r="68069" spans="6:8" x14ac:dyDescent="0.2">
      <c r="F68069" s="195"/>
      <c r="G68069" s="196"/>
      <c r="H68069" s="192"/>
    </row>
    <row r="68070" spans="6:8" x14ac:dyDescent="0.2">
      <c r="F68070" s="195"/>
      <c r="G68070" s="196"/>
      <c r="H68070" s="192"/>
    </row>
    <row r="68071" spans="6:8" x14ac:dyDescent="0.2">
      <c r="F68071" s="195"/>
      <c r="G68071" s="196"/>
      <c r="H68071" s="192"/>
    </row>
    <row r="68072" spans="6:8" x14ac:dyDescent="0.2">
      <c r="F68072" s="195"/>
      <c r="G68072" s="196"/>
      <c r="H68072" s="192"/>
    </row>
    <row r="68073" spans="6:8" x14ac:dyDescent="0.2">
      <c r="F68073" s="195"/>
      <c r="G68073" s="196"/>
      <c r="H68073" s="192"/>
    </row>
    <row r="68074" spans="6:8" x14ac:dyDescent="0.2">
      <c r="F68074" s="195"/>
      <c r="G68074" s="196"/>
      <c r="H68074" s="192"/>
    </row>
    <row r="68075" spans="6:8" x14ac:dyDescent="0.2">
      <c r="F68075" s="195"/>
      <c r="G68075" s="196"/>
      <c r="H68075" s="192"/>
    </row>
    <row r="68076" spans="6:8" x14ac:dyDescent="0.2">
      <c r="F68076" s="195"/>
      <c r="G68076" s="196"/>
      <c r="H68076" s="192"/>
    </row>
    <row r="68077" spans="6:8" x14ac:dyDescent="0.2">
      <c r="F68077" s="195"/>
      <c r="G68077" s="196"/>
      <c r="H68077" s="192"/>
    </row>
    <row r="68078" spans="6:8" x14ac:dyDescent="0.2">
      <c r="F68078" s="195"/>
      <c r="G68078" s="196"/>
      <c r="H68078" s="192"/>
    </row>
    <row r="68079" spans="6:8" x14ac:dyDescent="0.2">
      <c r="F68079" s="195"/>
      <c r="G68079" s="196"/>
      <c r="H68079" s="192"/>
    </row>
    <row r="68080" spans="6:8" x14ac:dyDescent="0.2">
      <c r="F68080" s="195"/>
      <c r="G68080" s="196"/>
      <c r="H68080" s="192"/>
    </row>
    <row r="68081" spans="6:8" x14ac:dyDescent="0.2">
      <c r="F68081" s="195"/>
      <c r="G68081" s="196"/>
      <c r="H68081" s="192"/>
    </row>
    <row r="68082" spans="6:8" x14ac:dyDescent="0.2">
      <c r="F68082" s="195"/>
      <c r="G68082" s="196"/>
      <c r="H68082" s="192"/>
    </row>
    <row r="68083" spans="6:8" x14ac:dyDescent="0.2">
      <c r="F68083" s="195"/>
      <c r="G68083" s="196"/>
      <c r="H68083" s="192"/>
    </row>
    <row r="68084" spans="6:8" x14ac:dyDescent="0.2">
      <c r="F68084" s="195"/>
      <c r="G68084" s="196"/>
      <c r="H68084" s="192"/>
    </row>
    <row r="68085" spans="6:8" x14ac:dyDescent="0.2">
      <c r="F68085" s="195"/>
      <c r="G68085" s="196"/>
      <c r="H68085" s="192"/>
    </row>
    <row r="68086" spans="6:8" x14ac:dyDescent="0.2">
      <c r="F68086" s="195"/>
      <c r="G68086" s="196"/>
      <c r="H68086" s="192"/>
    </row>
    <row r="68087" spans="6:8" x14ac:dyDescent="0.2">
      <c r="F68087" s="195"/>
      <c r="G68087" s="196"/>
      <c r="H68087" s="192"/>
    </row>
    <row r="68088" spans="6:8" x14ac:dyDescent="0.2">
      <c r="F68088" s="195"/>
      <c r="G68088" s="196"/>
      <c r="H68088" s="192"/>
    </row>
    <row r="68089" spans="6:8" x14ac:dyDescent="0.2">
      <c r="F68089" s="195"/>
      <c r="G68089" s="196"/>
      <c r="H68089" s="192"/>
    </row>
    <row r="68090" spans="6:8" x14ac:dyDescent="0.2">
      <c r="F68090" s="195"/>
      <c r="G68090" s="196"/>
      <c r="H68090" s="192"/>
    </row>
    <row r="68091" spans="6:8" x14ac:dyDescent="0.2">
      <c r="F68091" s="195"/>
      <c r="G68091" s="196"/>
      <c r="H68091" s="192"/>
    </row>
    <row r="68092" spans="6:8" x14ac:dyDescent="0.2">
      <c r="F68092" s="195"/>
      <c r="G68092" s="196"/>
      <c r="H68092" s="192"/>
    </row>
    <row r="68093" spans="6:8" x14ac:dyDescent="0.2">
      <c r="F68093" s="195"/>
      <c r="G68093" s="196"/>
      <c r="H68093" s="192"/>
    </row>
    <row r="68094" spans="6:8" x14ac:dyDescent="0.2">
      <c r="F68094" s="195"/>
      <c r="G68094" s="196"/>
      <c r="H68094" s="192"/>
    </row>
    <row r="68095" spans="6:8" x14ac:dyDescent="0.2">
      <c r="F68095" s="195"/>
      <c r="G68095" s="196"/>
      <c r="H68095" s="192"/>
    </row>
    <row r="68096" spans="6:8" x14ac:dyDescent="0.2">
      <c r="F68096" s="195"/>
      <c r="G68096" s="196"/>
      <c r="H68096" s="192"/>
    </row>
    <row r="68097" spans="6:8" x14ac:dyDescent="0.2">
      <c r="F68097" s="195"/>
      <c r="G68097" s="196"/>
      <c r="H68097" s="192"/>
    </row>
    <row r="68098" spans="6:8" x14ac:dyDescent="0.2">
      <c r="F68098" s="195"/>
      <c r="G68098" s="196"/>
      <c r="H68098" s="192"/>
    </row>
    <row r="68099" spans="6:8" x14ac:dyDescent="0.2">
      <c r="F68099" s="195"/>
      <c r="G68099" s="196"/>
      <c r="H68099" s="192"/>
    </row>
    <row r="68100" spans="6:8" x14ac:dyDescent="0.2">
      <c r="F68100" s="195"/>
      <c r="G68100" s="196"/>
      <c r="H68100" s="192"/>
    </row>
    <row r="68101" spans="6:8" x14ac:dyDescent="0.2">
      <c r="F68101" s="195"/>
      <c r="G68101" s="196"/>
      <c r="H68101" s="192"/>
    </row>
    <row r="68102" spans="6:8" x14ac:dyDescent="0.2">
      <c r="F68102" s="195"/>
      <c r="G68102" s="196"/>
      <c r="H68102" s="192"/>
    </row>
    <row r="68103" spans="6:8" x14ac:dyDescent="0.2">
      <c r="F68103" s="195"/>
      <c r="G68103" s="196"/>
      <c r="H68103" s="192"/>
    </row>
    <row r="68104" spans="6:8" x14ac:dyDescent="0.2">
      <c r="F68104" s="195"/>
      <c r="G68104" s="196"/>
      <c r="H68104" s="192"/>
    </row>
    <row r="68105" spans="6:8" x14ac:dyDescent="0.2">
      <c r="F68105" s="195"/>
      <c r="G68105" s="196"/>
      <c r="H68105" s="192"/>
    </row>
    <row r="68106" spans="6:8" x14ac:dyDescent="0.2">
      <c r="F68106" s="195"/>
      <c r="G68106" s="196"/>
      <c r="H68106" s="192"/>
    </row>
    <row r="68107" spans="6:8" x14ac:dyDescent="0.2">
      <c r="F68107" s="195"/>
      <c r="G68107" s="196"/>
      <c r="H68107" s="192"/>
    </row>
    <row r="68108" spans="6:8" x14ac:dyDescent="0.2">
      <c r="F68108" s="195"/>
      <c r="G68108" s="196"/>
      <c r="H68108" s="192"/>
    </row>
    <row r="68109" spans="6:8" x14ac:dyDescent="0.2">
      <c r="F68109" s="195"/>
      <c r="G68109" s="196"/>
      <c r="H68109" s="192"/>
    </row>
    <row r="68110" spans="6:8" x14ac:dyDescent="0.2">
      <c r="F68110" s="195"/>
      <c r="G68110" s="196"/>
      <c r="H68110" s="192"/>
    </row>
    <row r="68111" spans="6:8" x14ac:dyDescent="0.2">
      <c r="F68111" s="195"/>
      <c r="G68111" s="196"/>
      <c r="H68111" s="192"/>
    </row>
    <row r="68112" spans="6:8" x14ac:dyDescent="0.2">
      <c r="F68112" s="195"/>
      <c r="G68112" s="196"/>
      <c r="H68112" s="192"/>
    </row>
    <row r="68113" spans="6:8" x14ac:dyDescent="0.2">
      <c r="F68113" s="195"/>
      <c r="G68113" s="196"/>
      <c r="H68113" s="192"/>
    </row>
    <row r="68114" spans="6:8" x14ac:dyDescent="0.2">
      <c r="F68114" s="195"/>
      <c r="G68114" s="196"/>
      <c r="H68114" s="192"/>
    </row>
    <row r="68115" spans="6:8" x14ac:dyDescent="0.2">
      <c r="F68115" s="195"/>
      <c r="G68115" s="196"/>
      <c r="H68115" s="192"/>
    </row>
    <row r="68116" spans="6:8" x14ac:dyDescent="0.2">
      <c r="F68116" s="195"/>
      <c r="G68116" s="196"/>
      <c r="H68116" s="192"/>
    </row>
    <row r="68117" spans="6:8" x14ac:dyDescent="0.2">
      <c r="F68117" s="195"/>
      <c r="G68117" s="196"/>
      <c r="H68117" s="192"/>
    </row>
    <row r="68118" spans="6:8" x14ac:dyDescent="0.2">
      <c r="F68118" s="195"/>
      <c r="G68118" s="196"/>
      <c r="H68118" s="192"/>
    </row>
    <row r="68119" spans="6:8" x14ac:dyDescent="0.2">
      <c r="F68119" s="195"/>
      <c r="G68119" s="196"/>
      <c r="H68119" s="192"/>
    </row>
    <row r="68120" spans="6:8" x14ac:dyDescent="0.2">
      <c r="F68120" s="195"/>
      <c r="G68120" s="196"/>
      <c r="H68120" s="192"/>
    </row>
    <row r="68121" spans="6:8" x14ac:dyDescent="0.2">
      <c r="F68121" s="195"/>
      <c r="G68121" s="196"/>
      <c r="H68121" s="192"/>
    </row>
    <row r="68122" spans="6:8" x14ac:dyDescent="0.2">
      <c r="F68122" s="195"/>
      <c r="G68122" s="196"/>
      <c r="H68122" s="192"/>
    </row>
    <row r="68123" spans="6:8" x14ac:dyDescent="0.2">
      <c r="F68123" s="195"/>
      <c r="G68123" s="196"/>
      <c r="H68123" s="192"/>
    </row>
    <row r="68124" spans="6:8" x14ac:dyDescent="0.2">
      <c r="F68124" s="195"/>
      <c r="G68124" s="196"/>
      <c r="H68124" s="192"/>
    </row>
    <row r="68125" spans="6:8" x14ac:dyDescent="0.2">
      <c r="F68125" s="195"/>
      <c r="G68125" s="196"/>
      <c r="H68125" s="192"/>
    </row>
    <row r="68126" spans="6:8" x14ac:dyDescent="0.2">
      <c r="F68126" s="195"/>
      <c r="G68126" s="196"/>
      <c r="H68126" s="192"/>
    </row>
    <row r="68127" spans="6:8" x14ac:dyDescent="0.2">
      <c r="F68127" s="195"/>
      <c r="G68127" s="196"/>
      <c r="H68127" s="192"/>
    </row>
    <row r="68128" spans="6:8" x14ac:dyDescent="0.2">
      <c r="F68128" s="195"/>
      <c r="G68128" s="196"/>
      <c r="H68128" s="192"/>
    </row>
    <row r="68129" spans="6:8" x14ac:dyDescent="0.2">
      <c r="F68129" s="195"/>
      <c r="G68129" s="196"/>
      <c r="H68129" s="192"/>
    </row>
    <row r="68130" spans="6:8" x14ac:dyDescent="0.2">
      <c r="F68130" s="195"/>
      <c r="G68130" s="196"/>
      <c r="H68130" s="192"/>
    </row>
    <row r="68131" spans="6:8" x14ac:dyDescent="0.2">
      <c r="F68131" s="195"/>
      <c r="G68131" s="196"/>
      <c r="H68131" s="192"/>
    </row>
    <row r="68132" spans="6:8" x14ac:dyDescent="0.2">
      <c r="F68132" s="195"/>
      <c r="G68132" s="196"/>
      <c r="H68132" s="192"/>
    </row>
    <row r="68133" spans="6:8" x14ac:dyDescent="0.2">
      <c r="F68133" s="195"/>
      <c r="G68133" s="196"/>
      <c r="H68133" s="192"/>
    </row>
    <row r="68134" spans="6:8" x14ac:dyDescent="0.2">
      <c r="F68134" s="195"/>
      <c r="G68134" s="196"/>
      <c r="H68134" s="192"/>
    </row>
    <row r="68135" spans="6:8" x14ac:dyDescent="0.2">
      <c r="F68135" s="195"/>
      <c r="G68135" s="196"/>
      <c r="H68135" s="192"/>
    </row>
    <row r="68136" spans="6:8" x14ac:dyDescent="0.2">
      <c r="F68136" s="195"/>
      <c r="G68136" s="196"/>
      <c r="H68136" s="192"/>
    </row>
    <row r="68137" spans="6:8" x14ac:dyDescent="0.2">
      <c r="F68137" s="195"/>
      <c r="G68137" s="196"/>
      <c r="H68137" s="192"/>
    </row>
    <row r="68138" spans="6:8" x14ac:dyDescent="0.2">
      <c r="F68138" s="195"/>
      <c r="G68138" s="196"/>
      <c r="H68138" s="192"/>
    </row>
    <row r="68139" spans="6:8" x14ac:dyDescent="0.2">
      <c r="F68139" s="195"/>
      <c r="G68139" s="196"/>
      <c r="H68139" s="192"/>
    </row>
    <row r="68140" spans="6:8" x14ac:dyDescent="0.2">
      <c r="F68140" s="195"/>
      <c r="G68140" s="196"/>
      <c r="H68140" s="192"/>
    </row>
    <row r="68141" spans="6:8" x14ac:dyDescent="0.2">
      <c r="F68141" s="195"/>
      <c r="G68141" s="196"/>
      <c r="H68141" s="192"/>
    </row>
    <row r="68142" spans="6:8" x14ac:dyDescent="0.2">
      <c r="F68142" s="195"/>
      <c r="G68142" s="196"/>
      <c r="H68142" s="192"/>
    </row>
    <row r="68143" spans="6:8" x14ac:dyDescent="0.2">
      <c r="F68143" s="195"/>
      <c r="G68143" s="196"/>
      <c r="H68143" s="192"/>
    </row>
    <row r="68144" spans="6:8" x14ac:dyDescent="0.2">
      <c r="F68144" s="195"/>
      <c r="G68144" s="196"/>
      <c r="H68144" s="192"/>
    </row>
    <row r="68145" spans="6:8" x14ac:dyDescent="0.2">
      <c r="F68145" s="195"/>
      <c r="G68145" s="196"/>
      <c r="H68145" s="192"/>
    </row>
    <row r="68146" spans="6:8" x14ac:dyDescent="0.2">
      <c r="F68146" s="195"/>
      <c r="G68146" s="196"/>
      <c r="H68146" s="192"/>
    </row>
    <row r="68147" spans="6:8" x14ac:dyDescent="0.2">
      <c r="F68147" s="195"/>
      <c r="G68147" s="196"/>
      <c r="H68147" s="192"/>
    </row>
    <row r="68148" spans="6:8" x14ac:dyDescent="0.2">
      <c r="F68148" s="195"/>
      <c r="G68148" s="196"/>
      <c r="H68148" s="192"/>
    </row>
    <row r="68149" spans="6:8" x14ac:dyDescent="0.2">
      <c r="F68149" s="195"/>
      <c r="G68149" s="196"/>
      <c r="H68149" s="192"/>
    </row>
    <row r="68150" spans="6:8" x14ac:dyDescent="0.2">
      <c r="F68150" s="195"/>
      <c r="G68150" s="196"/>
      <c r="H68150" s="192"/>
    </row>
    <row r="68151" spans="6:8" x14ac:dyDescent="0.2">
      <c r="F68151" s="195"/>
      <c r="G68151" s="196"/>
      <c r="H68151" s="192"/>
    </row>
    <row r="68152" spans="6:8" x14ac:dyDescent="0.2">
      <c r="F68152" s="195"/>
      <c r="G68152" s="196"/>
      <c r="H68152" s="192"/>
    </row>
    <row r="68153" spans="6:8" x14ac:dyDescent="0.2">
      <c r="F68153" s="195"/>
      <c r="G68153" s="196"/>
      <c r="H68153" s="192"/>
    </row>
    <row r="68154" spans="6:8" x14ac:dyDescent="0.2">
      <c r="F68154" s="195"/>
      <c r="G68154" s="196"/>
      <c r="H68154" s="192"/>
    </row>
    <row r="68155" spans="6:8" x14ac:dyDescent="0.2">
      <c r="F68155" s="195"/>
      <c r="G68155" s="196"/>
      <c r="H68155" s="192"/>
    </row>
    <row r="68156" spans="6:8" x14ac:dyDescent="0.2">
      <c r="F68156" s="195"/>
      <c r="G68156" s="196"/>
      <c r="H68156" s="192"/>
    </row>
    <row r="68157" spans="6:8" x14ac:dyDescent="0.2">
      <c r="F68157" s="195"/>
      <c r="G68157" s="196"/>
      <c r="H68157" s="192"/>
    </row>
    <row r="68158" spans="6:8" x14ac:dyDescent="0.2">
      <c r="F68158" s="195"/>
      <c r="G68158" s="196"/>
      <c r="H68158" s="192"/>
    </row>
    <row r="68159" spans="6:8" x14ac:dyDescent="0.2">
      <c r="F68159" s="195"/>
      <c r="G68159" s="196"/>
      <c r="H68159" s="192"/>
    </row>
    <row r="68160" spans="6:8" x14ac:dyDescent="0.2">
      <c r="F68160" s="195"/>
      <c r="G68160" s="196"/>
      <c r="H68160" s="192"/>
    </row>
    <row r="68161" spans="6:8" x14ac:dyDescent="0.2">
      <c r="F68161" s="195"/>
      <c r="G68161" s="196"/>
      <c r="H68161" s="192"/>
    </row>
    <row r="68162" spans="6:8" x14ac:dyDescent="0.2">
      <c r="F68162" s="195"/>
      <c r="G68162" s="196"/>
      <c r="H68162" s="192"/>
    </row>
    <row r="68163" spans="6:8" x14ac:dyDescent="0.2">
      <c r="F68163" s="195"/>
      <c r="G68163" s="196"/>
      <c r="H68163" s="192"/>
    </row>
    <row r="68164" spans="6:8" x14ac:dyDescent="0.2">
      <c r="F68164" s="195"/>
      <c r="G68164" s="196"/>
      <c r="H68164" s="192"/>
    </row>
    <row r="68165" spans="6:8" x14ac:dyDescent="0.2">
      <c r="F68165" s="195"/>
      <c r="G68165" s="196"/>
      <c r="H68165" s="192"/>
    </row>
    <row r="68166" spans="6:8" x14ac:dyDescent="0.2">
      <c r="F68166" s="195"/>
      <c r="G68166" s="196"/>
      <c r="H68166" s="192"/>
    </row>
    <row r="68167" spans="6:8" x14ac:dyDescent="0.2">
      <c r="F68167" s="195"/>
      <c r="G68167" s="196"/>
      <c r="H68167" s="192"/>
    </row>
    <row r="68168" spans="6:8" x14ac:dyDescent="0.2">
      <c r="F68168" s="195"/>
      <c r="G68168" s="196"/>
      <c r="H68168" s="192"/>
    </row>
    <row r="68169" spans="6:8" x14ac:dyDescent="0.2">
      <c r="F68169" s="195"/>
      <c r="G68169" s="196"/>
      <c r="H68169" s="192"/>
    </row>
    <row r="68170" spans="6:8" x14ac:dyDescent="0.2">
      <c r="F68170" s="195"/>
      <c r="G68170" s="196"/>
      <c r="H68170" s="192"/>
    </row>
    <row r="68171" spans="6:8" x14ac:dyDescent="0.2">
      <c r="F68171" s="195"/>
      <c r="G68171" s="196"/>
      <c r="H68171" s="192"/>
    </row>
    <row r="68172" spans="6:8" x14ac:dyDescent="0.2">
      <c r="F68172" s="195"/>
      <c r="G68172" s="196"/>
      <c r="H68172" s="192"/>
    </row>
    <row r="68173" spans="6:8" x14ac:dyDescent="0.2">
      <c r="F68173" s="195"/>
      <c r="G68173" s="196"/>
      <c r="H68173" s="192"/>
    </row>
    <row r="68174" spans="6:8" x14ac:dyDescent="0.2">
      <c r="F68174" s="195"/>
      <c r="G68174" s="196"/>
      <c r="H68174" s="192"/>
    </row>
    <row r="68175" spans="6:8" x14ac:dyDescent="0.2">
      <c r="F68175" s="195"/>
      <c r="G68175" s="196"/>
      <c r="H68175" s="192"/>
    </row>
    <row r="68176" spans="6:8" x14ac:dyDescent="0.2">
      <c r="F68176" s="195"/>
      <c r="G68176" s="196"/>
      <c r="H68176" s="192"/>
    </row>
    <row r="68177" spans="6:8" x14ac:dyDescent="0.2">
      <c r="F68177" s="195"/>
      <c r="G68177" s="196"/>
      <c r="H68177" s="192"/>
    </row>
    <row r="68178" spans="6:8" x14ac:dyDescent="0.2">
      <c r="F68178" s="195"/>
      <c r="G68178" s="196"/>
      <c r="H68178" s="192"/>
    </row>
    <row r="68179" spans="6:8" x14ac:dyDescent="0.2">
      <c r="F68179" s="195"/>
      <c r="G68179" s="196"/>
      <c r="H68179" s="192"/>
    </row>
    <row r="68180" spans="6:8" x14ac:dyDescent="0.2">
      <c r="F68180" s="195"/>
      <c r="G68180" s="196"/>
      <c r="H68180" s="192"/>
    </row>
    <row r="68181" spans="6:8" x14ac:dyDescent="0.2">
      <c r="F68181" s="195"/>
      <c r="G68181" s="196"/>
      <c r="H68181" s="192"/>
    </row>
    <row r="68182" spans="6:8" x14ac:dyDescent="0.2">
      <c r="F68182" s="195"/>
      <c r="G68182" s="196"/>
      <c r="H68182" s="192"/>
    </row>
    <row r="68183" spans="6:8" x14ac:dyDescent="0.2">
      <c r="F68183" s="195"/>
      <c r="G68183" s="196"/>
      <c r="H68183" s="192"/>
    </row>
    <row r="68184" spans="6:8" x14ac:dyDescent="0.2">
      <c r="F68184" s="195"/>
      <c r="G68184" s="196"/>
      <c r="H68184" s="192"/>
    </row>
    <row r="68185" spans="6:8" x14ac:dyDescent="0.2">
      <c r="F68185" s="195"/>
      <c r="G68185" s="196"/>
      <c r="H68185" s="192"/>
    </row>
    <row r="68186" spans="6:8" x14ac:dyDescent="0.2">
      <c r="F68186" s="195"/>
      <c r="G68186" s="196"/>
      <c r="H68186" s="192"/>
    </row>
    <row r="68187" spans="6:8" x14ac:dyDescent="0.2">
      <c r="F68187" s="195"/>
      <c r="G68187" s="196"/>
      <c r="H68187" s="192"/>
    </row>
    <row r="68188" spans="6:8" x14ac:dyDescent="0.2">
      <c r="F68188" s="195"/>
      <c r="G68188" s="196"/>
      <c r="H68188" s="192"/>
    </row>
    <row r="68189" spans="6:8" x14ac:dyDescent="0.2">
      <c r="F68189" s="195"/>
      <c r="G68189" s="196"/>
      <c r="H68189" s="192"/>
    </row>
    <row r="68190" spans="6:8" x14ac:dyDescent="0.2">
      <c r="F68190" s="195"/>
      <c r="G68190" s="196"/>
      <c r="H68190" s="192"/>
    </row>
    <row r="68191" spans="6:8" x14ac:dyDescent="0.2">
      <c r="F68191" s="195"/>
      <c r="G68191" s="196"/>
      <c r="H68191" s="192"/>
    </row>
    <row r="68192" spans="6:8" x14ac:dyDescent="0.2">
      <c r="F68192" s="195"/>
      <c r="G68192" s="196"/>
      <c r="H68192" s="192"/>
    </row>
    <row r="68193" spans="6:8" x14ac:dyDescent="0.2">
      <c r="F68193" s="195"/>
      <c r="G68193" s="196"/>
      <c r="H68193" s="192"/>
    </row>
    <row r="68194" spans="6:8" x14ac:dyDescent="0.2">
      <c r="F68194" s="195"/>
      <c r="G68194" s="196"/>
      <c r="H68194" s="192"/>
    </row>
    <row r="68195" spans="6:8" x14ac:dyDescent="0.2">
      <c r="F68195" s="195"/>
      <c r="G68195" s="196"/>
      <c r="H68195" s="192"/>
    </row>
    <row r="68196" spans="6:8" x14ac:dyDescent="0.2">
      <c r="F68196" s="195"/>
      <c r="G68196" s="196"/>
      <c r="H68196" s="192"/>
    </row>
    <row r="68197" spans="6:8" x14ac:dyDescent="0.2">
      <c r="F68197" s="195"/>
      <c r="G68197" s="196"/>
      <c r="H68197" s="192"/>
    </row>
    <row r="68198" spans="6:8" x14ac:dyDescent="0.2">
      <c r="F68198" s="195"/>
      <c r="G68198" s="196"/>
      <c r="H68198" s="192"/>
    </row>
    <row r="68199" spans="6:8" x14ac:dyDescent="0.2">
      <c r="F68199" s="195"/>
      <c r="G68199" s="196"/>
      <c r="H68199" s="192"/>
    </row>
    <row r="68200" spans="6:8" x14ac:dyDescent="0.2">
      <c r="F68200" s="195"/>
      <c r="G68200" s="196"/>
      <c r="H68200" s="192"/>
    </row>
    <row r="68201" spans="6:8" x14ac:dyDescent="0.2">
      <c r="F68201" s="195"/>
      <c r="G68201" s="196"/>
      <c r="H68201" s="192"/>
    </row>
    <row r="68202" spans="6:8" x14ac:dyDescent="0.2">
      <c r="F68202" s="195"/>
      <c r="G68202" s="196"/>
      <c r="H68202" s="192"/>
    </row>
    <row r="68203" spans="6:8" x14ac:dyDescent="0.2">
      <c r="F68203" s="195"/>
      <c r="G68203" s="196"/>
      <c r="H68203" s="192"/>
    </row>
    <row r="68204" spans="6:8" x14ac:dyDescent="0.2">
      <c r="F68204" s="195"/>
      <c r="G68204" s="196"/>
      <c r="H68204" s="192"/>
    </row>
    <row r="68205" spans="6:8" x14ac:dyDescent="0.2">
      <c r="F68205" s="195"/>
      <c r="G68205" s="196"/>
      <c r="H68205" s="192"/>
    </row>
    <row r="68206" spans="6:8" x14ac:dyDescent="0.2">
      <c r="F68206" s="195"/>
      <c r="G68206" s="196"/>
      <c r="H68206" s="192"/>
    </row>
    <row r="68207" spans="6:8" x14ac:dyDescent="0.2">
      <c r="F68207" s="195"/>
      <c r="G68207" s="196"/>
      <c r="H68207" s="192"/>
    </row>
    <row r="68208" spans="6:8" x14ac:dyDescent="0.2">
      <c r="F68208" s="195"/>
      <c r="G68208" s="196"/>
      <c r="H68208" s="192"/>
    </row>
    <row r="68209" spans="6:8" x14ac:dyDescent="0.2">
      <c r="F68209" s="195"/>
      <c r="G68209" s="196"/>
      <c r="H68209" s="192"/>
    </row>
    <row r="68210" spans="6:8" x14ac:dyDescent="0.2">
      <c r="F68210" s="195"/>
      <c r="G68210" s="196"/>
      <c r="H68210" s="192"/>
    </row>
    <row r="68211" spans="6:8" x14ac:dyDescent="0.2">
      <c r="F68211" s="195"/>
      <c r="G68211" s="196"/>
      <c r="H68211" s="192"/>
    </row>
    <row r="68212" spans="6:8" x14ac:dyDescent="0.2">
      <c r="F68212" s="195"/>
      <c r="G68212" s="196"/>
      <c r="H68212" s="192"/>
    </row>
    <row r="68213" spans="6:8" x14ac:dyDescent="0.2">
      <c r="F68213" s="195"/>
      <c r="G68213" s="196"/>
      <c r="H68213" s="192"/>
    </row>
    <row r="68214" spans="6:8" x14ac:dyDescent="0.2">
      <c r="F68214" s="195"/>
      <c r="G68214" s="196"/>
      <c r="H68214" s="192"/>
    </row>
    <row r="68215" spans="6:8" x14ac:dyDescent="0.2">
      <c r="F68215" s="195"/>
      <c r="G68215" s="196"/>
      <c r="H68215" s="192"/>
    </row>
    <row r="68216" spans="6:8" x14ac:dyDescent="0.2">
      <c r="F68216" s="195"/>
      <c r="G68216" s="196"/>
      <c r="H68216" s="192"/>
    </row>
    <row r="68217" spans="6:8" x14ac:dyDescent="0.2">
      <c r="F68217" s="195"/>
      <c r="G68217" s="196"/>
      <c r="H68217" s="192"/>
    </row>
    <row r="68218" spans="6:8" x14ac:dyDescent="0.2">
      <c r="F68218" s="195"/>
      <c r="G68218" s="196"/>
      <c r="H68218" s="192"/>
    </row>
    <row r="68219" spans="6:8" x14ac:dyDescent="0.2">
      <c r="F68219" s="195"/>
      <c r="G68219" s="196"/>
      <c r="H68219" s="192"/>
    </row>
    <row r="68220" spans="6:8" x14ac:dyDescent="0.2">
      <c r="F68220" s="195"/>
      <c r="G68220" s="196"/>
      <c r="H68220" s="192"/>
    </row>
    <row r="68221" spans="6:8" x14ac:dyDescent="0.2">
      <c r="F68221" s="195"/>
      <c r="G68221" s="196"/>
      <c r="H68221" s="192"/>
    </row>
    <row r="68222" spans="6:8" x14ac:dyDescent="0.2">
      <c r="F68222" s="195"/>
      <c r="G68222" s="196"/>
      <c r="H68222" s="192"/>
    </row>
    <row r="68223" spans="6:8" x14ac:dyDescent="0.2">
      <c r="F68223" s="195"/>
      <c r="G68223" s="196"/>
      <c r="H68223" s="192"/>
    </row>
    <row r="68224" spans="6:8" x14ac:dyDescent="0.2">
      <c r="F68224" s="195"/>
      <c r="G68224" s="196"/>
      <c r="H68224" s="192"/>
    </row>
    <row r="68225" spans="6:8" x14ac:dyDescent="0.2">
      <c r="F68225" s="195"/>
      <c r="G68225" s="196"/>
      <c r="H68225" s="192"/>
    </row>
    <row r="68226" spans="6:8" x14ac:dyDescent="0.2">
      <c r="F68226" s="195"/>
      <c r="G68226" s="196"/>
      <c r="H68226" s="192"/>
    </row>
    <row r="68227" spans="6:8" x14ac:dyDescent="0.2">
      <c r="F68227" s="195"/>
      <c r="G68227" s="196"/>
      <c r="H68227" s="192"/>
    </row>
    <row r="68228" spans="6:8" x14ac:dyDescent="0.2">
      <c r="F68228" s="195"/>
      <c r="G68228" s="196"/>
      <c r="H68228" s="192"/>
    </row>
    <row r="68229" spans="6:8" x14ac:dyDescent="0.2">
      <c r="F68229" s="195"/>
      <c r="G68229" s="196"/>
      <c r="H68229" s="192"/>
    </row>
    <row r="68230" spans="6:8" x14ac:dyDescent="0.2">
      <c r="F68230" s="195"/>
      <c r="G68230" s="196"/>
      <c r="H68230" s="192"/>
    </row>
    <row r="68231" spans="6:8" x14ac:dyDescent="0.2">
      <c r="F68231" s="195"/>
      <c r="G68231" s="196"/>
      <c r="H68231" s="192"/>
    </row>
    <row r="68232" spans="6:8" x14ac:dyDescent="0.2">
      <c r="F68232" s="195"/>
      <c r="G68232" s="196"/>
      <c r="H68232" s="192"/>
    </row>
    <row r="68233" spans="6:8" x14ac:dyDescent="0.2">
      <c r="F68233" s="195"/>
      <c r="G68233" s="196"/>
      <c r="H68233" s="192"/>
    </row>
    <row r="68234" spans="6:8" x14ac:dyDescent="0.2">
      <c r="F68234" s="195"/>
      <c r="G68234" s="196"/>
      <c r="H68234" s="192"/>
    </row>
    <row r="68235" spans="6:8" x14ac:dyDescent="0.2">
      <c r="F68235" s="195"/>
      <c r="G68235" s="196"/>
      <c r="H68235" s="192"/>
    </row>
    <row r="68236" spans="6:8" x14ac:dyDescent="0.2">
      <c r="F68236" s="195"/>
      <c r="G68236" s="196"/>
      <c r="H68236" s="192"/>
    </row>
    <row r="68237" spans="6:8" x14ac:dyDescent="0.2">
      <c r="F68237" s="195"/>
      <c r="G68237" s="196"/>
      <c r="H68237" s="192"/>
    </row>
    <row r="68238" spans="6:8" x14ac:dyDescent="0.2">
      <c r="F68238" s="195"/>
      <c r="G68238" s="196"/>
      <c r="H68238" s="192"/>
    </row>
    <row r="68239" spans="6:8" x14ac:dyDescent="0.2">
      <c r="F68239" s="195"/>
      <c r="G68239" s="196"/>
      <c r="H68239" s="192"/>
    </row>
    <row r="68240" spans="6:8" x14ac:dyDescent="0.2">
      <c r="F68240" s="195"/>
      <c r="G68240" s="196"/>
      <c r="H68240" s="192"/>
    </row>
    <row r="68241" spans="6:8" x14ac:dyDescent="0.2">
      <c r="F68241" s="195"/>
      <c r="G68241" s="196"/>
      <c r="H68241" s="192"/>
    </row>
    <row r="68242" spans="6:8" x14ac:dyDescent="0.2">
      <c r="F68242" s="195"/>
      <c r="G68242" s="196"/>
      <c r="H68242" s="192"/>
    </row>
    <row r="68243" spans="6:8" x14ac:dyDescent="0.2">
      <c r="F68243" s="195"/>
      <c r="G68243" s="196"/>
      <c r="H68243" s="192"/>
    </row>
    <row r="68244" spans="6:8" x14ac:dyDescent="0.2">
      <c r="F68244" s="195"/>
      <c r="G68244" s="196"/>
      <c r="H68244" s="192"/>
    </row>
    <row r="68245" spans="6:8" x14ac:dyDescent="0.2">
      <c r="F68245" s="195"/>
      <c r="G68245" s="196"/>
      <c r="H68245" s="192"/>
    </row>
    <row r="68246" spans="6:8" x14ac:dyDescent="0.2">
      <c r="F68246" s="195"/>
      <c r="G68246" s="196"/>
      <c r="H68246" s="192"/>
    </row>
    <row r="68247" spans="6:8" x14ac:dyDescent="0.2">
      <c r="F68247" s="195"/>
      <c r="G68247" s="196"/>
      <c r="H68247" s="192"/>
    </row>
    <row r="68248" spans="6:8" x14ac:dyDescent="0.2">
      <c r="F68248" s="195"/>
      <c r="G68248" s="196"/>
      <c r="H68248" s="192"/>
    </row>
    <row r="68249" spans="6:8" x14ac:dyDescent="0.2">
      <c r="F68249" s="195"/>
      <c r="G68249" s="196"/>
      <c r="H68249" s="192"/>
    </row>
    <row r="68250" spans="6:8" x14ac:dyDescent="0.2">
      <c r="F68250" s="195"/>
      <c r="G68250" s="196"/>
      <c r="H68250" s="192"/>
    </row>
    <row r="68251" spans="6:8" x14ac:dyDescent="0.2">
      <c r="F68251" s="195"/>
      <c r="G68251" s="196"/>
      <c r="H68251" s="192"/>
    </row>
    <row r="68252" spans="6:8" x14ac:dyDescent="0.2">
      <c r="F68252" s="195"/>
      <c r="G68252" s="196"/>
      <c r="H68252" s="192"/>
    </row>
    <row r="68253" spans="6:8" x14ac:dyDescent="0.2">
      <c r="F68253" s="195"/>
      <c r="G68253" s="196"/>
      <c r="H68253" s="192"/>
    </row>
    <row r="68254" spans="6:8" x14ac:dyDescent="0.2">
      <c r="F68254" s="195"/>
      <c r="G68254" s="196"/>
      <c r="H68254" s="192"/>
    </row>
    <row r="68255" spans="6:8" x14ac:dyDescent="0.2">
      <c r="F68255" s="195"/>
      <c r="G68255" s="196"/>
      <c r="H68255" s="192"/>
    </row>
    <row r="68256" spans="6:8" x14ac:dyDescent="0.2">
      <c r="F68256" s="195"/>
      <c r="G68256" s="196"/>
      <c r="H68256" s="192"/>
    </row>
    <row r="68257" spans="6:8" x14ac:dyDescent="0.2">
      <c r="F68257" s="195"/>
      <c r="G68257" s="196"/>
      <c r="H68257" s="192"/>
    </row>
    <row r="68258" spans="6:8" x14ac:dyDescent="0.2">
      <c r="F68258" s="195"/>
      <c r="G68258" s="196"/>
      <c r="H68258" s="192"/>
    </row>
    <row r="68259" spans="6:8" x14ac:dyDescent="0.2">
      <c r="F68259" s="195"/>
      <c r="G68259" s="196"/>
      <c r="H68259" s="192"/>
    </row>
    <row r="68260" spans="6:8" x14ac:dyDescent="0.2">
      <c r="F68260" s="195"/>
      <c r="G68260" s="196"/>
      <c r="H68260" s="192"/>
    </row>
    <row r="68261" spans="6:8" x14ac:dyDescent="0.2">
      <c r="F68261" s="195"/>
      <c r="G68261" s="196"/>
      <c r="H68261" s="192"/>
    </row>
    <row r="68262" spans="6:8" x14ac:dyDescent="0.2">
      <c r="F68262" s="195"/>
      <c r="G68262" s="196"/>
      <c r="H68262" s="192"/>
    </row>
    <row r="68263" spans="6:8" x14ac:dyDescent="0.2">
      <c r="F68263" s="195"/>
      <c r="G68263" s="196"/>
      <c r="H68263" s="192"/>
    </row>
    <row r="68264" spans="6:8" x14ac:dyDescent="0.2">
      <c r="F68264" s="195"/>
      <c r="G68264" s="196"/>
      <c r="H68264" s="192"/>
    </row>
    <row r="68265" spans="6:8" x14ac:dyDescent="0.2">
      <c r="F68265" s="195"/>
      <c r="G68265" s="196"/>
      <c r="H68265" s="192"/>
    </row>
    <row r="68266" spans="6:8" x14ac:dyDescent="0.2">
      <c r="F68266" s="195"/>
      <c r="G68266" s="196"/>
      <c r="H68266" s="192"/>
    </row>
    <row r="68267" spans="6:8" x14ac:dyDescent="0.2">
      <c r="F68267" s="195"/>
      <c r="G68267" s="196"/>
      <c r="H68267" s="192"/>
    </row>
    <row r="68268" spans="6:8" x14ac:dyDescent="0.2">
      <c r="F68268" s="195"/>
      <c r="G68268" s="196"/>
      <c r="H68268" s="192"/>
    </row>
    <row r="68269" spans="6:8" x14ac:dyDescent="0.2">
      <c r="F68269" s="195"/>
      <c r="G68269" s="196"/>
      <c r="H68269" s="192"/>
    </row>
    <row r="68270" spans="6:8" x14ac:dyDescent="0.2">
      <c r="F68270" s="195"/>
      <c r="G68270" s="196"/>
      <c r="H68270" s="192"/>
    </row>
    <row r="68271" spans="6:8" x14ac:dyDescent="0.2">
      <c r="F68271" s="195"/>
      <c r="G68271" s="196"/>
      <c r="H68271" s="192"/>
    </row>
    <row r="68272" spans="6:8" x14ac:dyDescent="0.2">
      <c r="F68272" s="195"/>
      <c r="G68272" s="196"/>
      <c r="H68272" s="192"/>
    </row>
    <row r="68273" spans="6:8" x14ac:dyDescent="0.2">
      <c r="F68273" s="195"/>
      <c r="G68273" s="196"/>
      <c r="H68273" s="192"/>
    </row>
    <row r="68274" spans="6:8" x14ac:dyDescent="0.2">
      <c r="F68274" s="195"/>
      <c r="G68274" s="196"/>
      <c r="H68274" s="192"/>
    </row>
    <row r="68275" spans="6:8" x14ac:dyDescent="0.2">
      <c r="F68275" s="195"/>
      <c r="G68275" s="196"/>
      <c r="H68275" s="192"/>
    </row>
    <row r="68276" spans="6:8" x14ac:dyDescent="0.2">
      <c r="F68276" s="195"/>
      <c r="G68276" s="196"/>
      <c r="H68276" s="192"/>
    </row>
    <row r="68277" spans="6:8" x14ac:dyDescent="0.2">
      <c r="F68277" s="195"/>
      <c r="G68277" s="196"/>
      <c r="H68277" s="192"/>
    </row>
    <row r="68278" spans="6:8" x14ac:dyDescent="0.2">
      <c r="F68278" s="195"/>
      <c r="G68278" s="196"/>
      <c r="H68278" s="192"/>
    </row>
    <row r="68279" spans="6:8" x14ac:dyDescent="0.2">
      <c r="F68279" s="195"/>
      <c r="G68279" s="196"/>
      <c r="H68279" s="192"/>
    </row>
    <row r="68280" spans="6:8" x14ac:dyDescent="0.2">
      <c r="F68280" s="195"/>
      <c r="G68280" s="196"/>
      <c r="H68280" s="192"/>
    </row>
    <row r="68281" spans="6:8" x14ac:dyDescent="0.2">
      <c r="F68281" s="195"/>
      <c r="G68281" s="196"/>
      <c r="H68281" s="192"/>
    </row>
    <row r="68282" spans="6:8" x14ac:dyDescent="0.2">
      <c r="F68282" s="195"/>
      <c r="G68282" s="196"/>
      <c r="H68282" s="192"/>
    </row>
    <row r="68283" spans="6:8" x14ac:dyDescent="0.2">
      <c r="F68283" s="195"/>
      <c r="G68283" s="196"/>
      <c r="H68283" s="192"/>
    </row>
    <row r="68284" spans="6:8" x14ac:dyDescent="0.2">
      <c r="F68284" s="195"/>
      <c r="G68284" s="196"/>
      <c r="H68284" s="192"/>
    </row>
    <row r="68285" spans="6:8" x14ac:dyDescent="0.2">
      <c r="F68285" s="195"/>
      <c r="G68285" s="196"/>
      <c r="H68285" s="192"/>
    </row>
    <row r="68286" spans="6:8" x14ac:dyDescent="0.2">
      <c r="F68286" s="195"/>
      <c r="G68286" s="196"/>
      <c r="H68286" s="192"/>
    </row>
    <row r="68287" spans="6:8" x14ac:dyDescent="0.2">
      <c r="F68287" s="195"/>
      <c r="G68287" s="196"/>
      <c r="H68287" s="192"/>
    </row>
    <row r="68288" spans="6:8" x14ac:dyDescent="0.2">
      <c r="F68288" s="195"/>
      <c r="G68288" s="196"/>
      <c r="H68288" s="192"/>
    </row>
    <row r="68289" spans="6:8" x14ac:dyDescent="0.2">
      <c r="F68289" s="195"/>
      <c r="G68289" s="196"/>
      <c r="H68289" s="192"/>
    </row>
    <row r="68290" spans="6:8" x14ac:dyDescent="0.2">
      <c r="F68290" s="195"/>
      <c r="G68290" s="196"/>
      <c r="H68290" s="192"/>
    </row>
    <row r="68291" spans="6:8" x14ac:dyDescent="0.2">
      <c r="F68291" s="195"/>
      <c r="G68291" s="196"/>
      <c r="H68291" s="192"/>
    </row>
    <row r="68292" spans="6:8" x14ac:dyDescent="0.2">
      <c r="F68292" s="195"/>
      <c r="G68292" s="196"/>
      <c r="H68292" s="192"/>
    </row>
    <row r="68293" spans="6:8" x14ac:dyDescent="0.2">
      <c r="F68293" s="195"/>
      <c r="G68293" s="196"/>
      <c r="H68293" s="192"/>
    </row>
    <row r="68294" spans="6:8" x14ac:dyDescent="0.2">
      <c r="F68294" s="195"/>
      <c r="G68294" s="196"/>
      <c r="H68294" s="192"/>
    </row>
    <row r="68295" spans="6:8" x14ac:dyDescent="0.2">
      <c r="F68295" s="195"/>
      <c r="G68295" s="196"/>
      <c r="H68295" s="192"/>
    </row>
    <row r="68296" spans="6:8" x14ac:dyDescent="0.2">
      <c r="F68296" s="195"/>
      <c r="G68296" s="196"/>
      <c r="H68296" s="192"/>
    </row>
    <row r="68297" spans="6:8" x14ac:dyDescent="0.2">
      <c r="F68297" s="195"/>
      <c r="G68297" s="196"/>
      <c r="H68297" s="192"/>
    </row>
    <row r="68298" spans="6:8" x14ac:dyDescent="0.2">
      <c r="F68298" s="195"/>
      <c r="G68298" s="196"/>
      <c r="H68298" s="192"/>
    </row>
    <row r="68299" spans="6:8" x14ac:dyDescent="0.2">
      <c r="F68299" s="195"/>
      <c r="G68299" s="196"/>
      <c r="H68299" s="192"/>
    </row>
    <row r="68300" spans="6:8" x14ac:dyDescent="0.2">
      <c r="F68300" s="195"/>
      <c r="G68300" s="196"/>
      <c r="H68300" s="192"/>
    </row>
    <row r="68301" spans="6:8" x14ac:dyDescent="0.2">
      <c r="F68301" s="195"/>
      <c r="G68301" s="196"/>
      <c r="H68301" s="192"/>
    </row>
    <row r="68302" spans="6:8" x14ac:dyDescent="0.2">
      <c r="F68302" s="195"/>
      <c r="G68302" s="196"/>
      <c r="H68302" s="192"/>
    </row>
    <row r="68303" spans="6:8" x14ac:dyDescent="0.2">
      <c r="F68303" s="195"/>
      <c r="G68303" s="196"/>
      <c r="H68303" s="192"/>
    </row>
    <row r="68304" spans="6:8" x14ac:dyDescent="0.2">
      <c r="F68304" s="195"/>
      <c r="G68304" s="196"/>
      <c r="H68304" s="192"/>
    </row>
    <row r="68305" spans="6:8" x14ac:dyDescent="0.2">
      <c r="F68305" s="195"/>
      <c r="G68305" s="196"/>
      <c r="H68305" s="192"/>
    </row>
    <row r="68306" spans="6:8" x14ac:dyDescent="0.2">
      <c r="F68306" s="195"/>
      <c r="G68306" s="196"/>
      <c r="H68306" s="192"/>
    </row>
    <row r="68307" spans="6:8" x14ac:dyDescent="0.2">
      <c r="F68307" s="195"/>
      <c r="G68307" s="196"/>
      <c r="H68307" s="192"/>
    </row>
    <row r="68308" spans="6:8" x14ac:dyDescent="0.2">
      <c r="F68308" s="195"/>
      <c r="G68308" s="196"/>
      <c r="H68308" s="192"/>
    </row>
    <row r="68309" spans="6:8" x14ac:dyDescent="0.2">
      <c r="F68309" s="195"/>
      <c r="G68309" s="196"/>
      <c r="H68309" s="192"/>
    </row>
    <row r="68310" spans="6:8" x14ac:dyDescent="0.2">
      <c r="F68310" s="195"/>
      <c r="G68310" s="196"/>
      <c r="H68310" s="192"/>
    </row>
    <row r="68311" spans="6:8" x14ac:dyDescent="0.2">
      <c r="F68311" s="195"/>
      <c r="G68311" s="196"/>
      <c r="H68311" s="192"/>
    </row>
    <row r="68312" spans="6:8" x14ac:dyDescent="0.2">
      <c r="F68312" s="195"/>
      <c r="G68312" s="196"/>
      <c r="H68312" s="192"/>
    </row>
    <row r="68313" spans="6:8" x14ac:dyDescent="0.2">
      <c r="F68313" s="195"/>
      <c r="G68313" s="196"/>
      <c r="H68313" s="192"/>
    </row>
    <row r="68314" spans="6:8" x14ac:dyDescent="0.2">
      <c r="F68314" s="195"/>
      <c r="G68314" s="196"/>
      <c r="H68314" s="192"/>
    </row>
    <row r="68315" spans="6:8" x14ac:dyDescent="0.2">
      <c r="F68315" s="195"/>
      <c r="G68315" s="196"/>
      <c r="H68315" s="192"/>
    </row>
    <row r="68316" spans="6:8" x14ac:dyDescent="0.2">
      <c r="F68316" s="195"/>
      <c r="G68316" s="196"/>
      <c r="H68316" s="192"/>
    </row>
    <row r="68317" spans="6:8" x14ac:dyDescent="0.2">
      <c r="F68317" s="195"/>
      <c r="G68317" s="196"/>
      <c r="H68317" s="192"/>
    </row>
    <row r="68318" spans="6:8" x14ac:dyDescent="0.2">
      <c r="F68318" s="195"/>
      <c r="G68318" s="196"/>
      <c r="H68318" s="192"/>
    </row>
    <row r="68319" spans="6:8" x14ac:dyDescent="0.2">
      <c r="F68319" s="195"/>
      <c r="G68319" s="196"/>
      <c r="H68319" s="192"/>
    </row>
    <row r="68320" spans="6:8" x14ac:dyDescent="0.2">
      <c r="F68320" s="195"/>
      <c r="G68320" s="196"/>
      <c r="H68320" s="192"/>
    </row>
    <row r="68321" spans="6:8" x14ac:dyDescent="0.2">
      <c r="F68321" s="195"/>
      <c r="G68321" s="196"/>
      <c r="H68321" s="192"/>
    </row>
    <row r="68322" spans="6:8" x14ac:dyDescent="0.2">
      <c r="F68322" s="195"/>
      <c r="G68322" s="196"/>
      <c r="H68322" s="192"/>
    </row>
    <row r="68323" spans="6:8" x14ac:dyDescent="0.2">
      <c r="F68323" s="195"/>
      <c r="G68323" s="196"/>
      <c r="H68323" s="192"/>
    </row>
    <row r="68324" spans="6:8" x14ac:dyDescent="0.2">
      <c r="F68324" s="195"/>
      <c r="G68324" s="196"/>
      <c r="H68324" s="192"/>
    </row>
    <row r="68325" spans="6:8" x14ac:dyDescent="0.2">
      <c r="F68325" s="195"/>
      <c r="G68325" s="196"/>
      <c r="H68325" s="192"/>
    </row>
    <row r="68326" spans="6:8" x14ac:dyDescent="0.2">
      <c r="F68326" s="195"/>
      <c r="G68326" s="196"/>
      <c r="H68326" s="192"/>
    </row>
    <row r="68327" spans="6:8" x14ac:dyDescent="0.2">
      <c r="F68327" s="195"/>
      <c r="G68327" s="196"/>
      <c r="H68327" s="192"/>
    </row>
    <row r="68328" spans="6:8" x14ac:dyDescent="0.2">
      <c r="F68328" s="195"/>
      <c r="G68328" s="196"/>
      <c r="H68328" s="192"/>
    </row>
    <row r="68329" spans="6:8" x14ac:dyDescent="0.2">
      <c r="F68329" s="195"/>
      <c r="G68329" s="196"/>
      <c r="H68329" s="192"/>
    </row>
    <row r="68330" spans="6:8" x14ac:dyDescent="0.2">
      <c r="F68330" s="195"/>
      <c r="G68330" s="196"/>
      <c r="H68330" s="192"/>
    </row>
    <row r="68331" spans="6:8" x14ac:dyDescent="0.2">
      <c r="F68331" s="195"/>
      <c r="G68331" s="196"/>
      <c r="H68331" s="192"/>
    </row>
    <row r="68332" spans="6:8" x14ac:dyDescent="0.2">
      <c r="F68332" s="195"/>
      <c r="G68332" s="196"/>
      <c r="H68332" s="192"/>
    </row>
    <row r="68333" spans="6:8" x14ac:dyDescent="0.2">
      <c r="F68333" s="195"/>
      <c r="G68333" s="196"/>
      <c r="H68333" s="192"/>
    </row>
    <row r="68334" spans="6:8" x14ac:dyDescent="0.2">
      <c r="F68334" s="195"/>
      <c r="G68334" s="196"/>
      <c r="H68334" s="192"/>
    </row>
    <row r="68335" spans="6:8" x14ac:dyDescent="0.2">
      <c r="F68335" s="195"/>
      <c r="G68335" s="196"/>
      <c r="H68335" s="192"/>
    </row>
    <row r="68336" spans="6:8" x14ac:dyDescent="0.2">
      <c r="F68336" s="195"/>
      <c r="G68336" s="196"/>
      <c r="H68336" s="192"/>
    </row>
    <row r="68337" spans="6:8" x14ac:dyDescent="0.2">
      <c r="F68337" s="195"/>
      <c r="G68337" s="196"/>
      <c r="H68337" s="192"/>
    </row>
    <row r="68338" spans="6:8" x14ac:dyDescent="0.2">
      <c r="F68338" s="195"/>
      <c r="G68338" s="196"/>
      <c r="H68338" s="192"/>
    </row>
    <row r="68339" spans="6:8" x14ac:dyDescent="0.2">
      <c r="F68339" s="195"/>
      <c r="G68339" s="196"/>
      <c r="H68339" s="192"/>
    </row>
    <row r="68340" spans="6:8" x14ac:dyDescent="0.2">
      <c r="F68340" s="195"/>
      <c r="G68340" s="196"/>
      <c r="H68340" s="192"/>
    </row>
    <row r="68341" spans="6:8" x14ac:dyDescent="0.2">
      <c r="F68341" s="195"/>
      <c r="G68341" s="196"/>
      <c r="H68341" s="192"/>
    </row>
    <row r="68342" spans="6:8" x14ac:dyDescent="0.2">
      <c r="F68342" s="195"/>
      <c r="G68342" s="196"/>
      <c r="H68342" s="192"/>
    </row>
    <row r="68343" spans="6:8" x14ac:dyDescent="0.2">
      <c r="F68343" s="195"/>
      <c r="G68343" s="196"/>
      <c r="H68343" s="192"/>
    </row>
    <row r="68344" spans="6:8" x14ac:dyDescent="0.2">
      <c r="F68344" s="195"/>
      <c r="G68344" s="196"/>
      <c r="H68344" s="192"/>
    </row>
    <row r="68345" spans="6:8" x14ac:dyDescent="0.2">
      <c r="F68345" s="195"/>
      <c r="G68345" s="196"/>
      <c r="H68345" s="192"/>
    </row>
    <row r="68346" spans="6:8" x14ac:dyDescent="0.2">
      <c r="F68346" s="195"/>
      <c r="G68346" s="196"/>
      <c r="H68346" s="192"/>
    </row>
    <row r="68347" spans="6:8" x14ac:dyDescent="0.2">
      <c r="F68347" s="195"/>
      <c r="G68347" s="196"/>
      <c r="H68347" s="192"/>
    </row>
    <row r="68348" spans="6:8" x14ac:dyDescent="0.2">
      <c r="F68348" s="195"/>
      <c r="G68348" s="196"/>
      <c r="H68348" s="192"/>
    </row>
    <row r="68349" spans="6:8" x14ac:dyDescent="0.2">
      <c r="F68349" s="195"/>
      <c r="G68349" s="196"/>
      <c r="H68349" s="192"/>
    </row>
    <row r="68350" spans="6:8" x14ac:dyDescent="0.2">
      <c r="F68350" s="195"/>
      <c r="G68350" s="196"/>
      <c r="H68350" s="192"/>
    </row>
    <row r="68351" spans="6:8" x14ac:dyDescent="0.2">
      <c r="F68351" s="195"/>
      <c r="G68351" s="196"/>
      <c r="H68351" s="192"/>
    </row>
    <row r="68352" spans="6:8" x14ac:dyDescent="0.2">
      <c r="F68352" s="195"/>
      <c r="G68352" s="196"/>
      <c r="H68352" s="192"/>
    </row>
    <row r="68353" spans="6:8" x14ac:dyDescent="0.2">
      <c r="F68353" s="195"/>
      <c r="G68353" s="196"/>
      <c r="H68353" s="192"/>
    </row>
    <row r="68354" spans="6:8" x14ac:dyDescent="0.2">
      <c r="F68354" s="195"/>
      <c r="G68354" s="196"/>
      <c r="H68354" s="192"/>
    </row>
    <row r="68355" spans="6:8" x14ac:dyDescent="0.2">
      <c r="F68355" s="195"/>
      <c r="G68355" s="196"/>
      <c r="H68355" s="192"/>
    </row>
    <row r="68356" spans="6:8" x14ac:dyDescent="0.2">
      <c r="F68356" s="195"/>
      <c r="G68356" s="196"/>
      <c r="H68356" s="192"/>
    </row>
    <row r="68357" spans="6:8" x14ac:dyDescent="0.2">
      <c r="F68357" s="195"/>
      <c r="G68357" s="196"/>
      <c r="H68357" s="192"/>
    </row>
    <row r="68358" spans="6:8" x14ac:dyDescent="0.2">
      <c r="F68358" s="195"/>
      <c r="G68358" s="196"/>
      <c r="H68358" s="192"/>
    </row>
    <row r="68359" spans="6:8" x14ac:dyDescent="0.2">
      <c r="F68359" s="195"/>
      <c r="G68359" s="196"/>
      <c r="H68359" s="192"/>
    </row>
    <row r="68360" spans="6:8" x14ac:dyDescent="0.2">
      <c r="F68360" s="195"/>
      <c r="G68360" s="196"/>
      <c r="H68360" s="192"/>
    </row>
    <row r="68361" spans="6:8" x14ac:dyDescent="0.2">
      <c r="F68361" s="195"/>
      <c r="G68361" s="196"/>
      <c r="H68361" s="192"/>
    </row>
    <row r="68362" spans="6:8" x14ac:dyDescent="0.2">
      <c r="F68362" s="195"/>
      <c r="G68362" s="196"/>
      <c r="H68362" s="192"/>
    </row>
    <row r="68363" spans="6:8" x14ac:dyDescent="0.2">
      <c r="F68363" s="195"/>
      <c r="G68363" s="196"/>
      <c r="H68363" s="192"/>
    </row>
    <row r="68364" spans="6:8" x14ac:dyDescent="0.2">
      <c r="F68364" s="195"/>
      <c r="G68364" s="196"/>
      <c r="H68364" s="192"/>
    </row>
    <row r="68365" spans="6:8" x14ac:dyDescent="0.2">
      <c r="F68365" s="195"/>
      <c r="G68365" s="196"/>
      <c r="H68365" s="192"/>
    </row>
    <row r="68366" spans="6:8" x14ac:dyDescent="0.2">
      <c r="F68366" s="195"/>
      <c r="G68366" s="196"/>
      <c r="H68366" s="192"/>
    </row>
    <row r="68367" spans="6:8" x14ac:dyDescent="0.2">
      <c r="F68367" s="195"/>
      <c r="G68367" s="196"/>
      <c r="H68367" s="192"/>
    </row>
    <row r="68368" spans="6:8" x14ac:dyDescent="0.2">
      <c r="F68368" s="195"/>
      <c r="G68368" s="196"/>
      <c r="H68368" s="192"/>
    </row>
    <row r="68369" spans="6:8" x14ac:dyDescent="0.2">
      <c r="F68369" s="195"/>
      <c r="G68369" s="196"/>
      <c r="H68369" s="192"/>
    </row>
    <row r="68370" spans="6:8" x14ac:dyDescent="0.2">
      <c r="F68370" s="195"/>
      <c r="G68370" s="196"/>
      <c r="H68370" s="192"/>
    </row>
    <row r="68371" spans="6:8" x14ac:dyDescent="0.2">
      <c r="F68371" s="195"/>
      <c r="G68371" s="196"/>
      <c r="H68371" s="192"/>
    </row>
    <row r="68372" spans="6:8" x14ac:dyDescent="0.2">
      <c r="F68372" s="195"/>
      <c r="G68372" s="196"/>
      <c r="H68372" s="192"/>
    </row>
    <row r="68373" spans="6:8" x14ac:dyDescent="0.2">
      <c r="F68373" s="195"/>
      <c r="G68373" s="196"/>
      <c r="H68373" s="192"/>
    </row>
    <row r="68374" spans="6:8" x14ac:dyDescent="0.2">
      <c r="F68374" s="195"/>
      <c r="G68374" s="196"/>
      <c r="H68374" s="192"/>
    </row>
    <row r="68375" spans="6:8" x14ac:dyDescent="0.2">
      <c r="F68375" s="195"/>
      <c r="G68375" s="196"/>
      <c r="H68375" s="192"/>
    </row>
    <row r="68376" spans="6:8" x14ac:dyDescent="0.2">
      <c r="F68376" s="195"/>
      <c r="G68376" s="196"/>
      <c r="H68376" s="192"/>
    </row>
    <row r="68377" spans="6:8" x14ac:dyDescent="0.2">
      <c r="F68377" s="195"/>
      <c r="G68377" s="196"/>
      <c r="H68377" s="192"/>
    </row>
    <row r="68378" spans="6:8" x14ac:dyDescent="0.2">
      <c r="F68378" s="195"/>
      <c r="G68378" s="196"/>
      <c r="H68378" s="192"/>
    </row>
    <row r="68379" spans="6:8" x14ac:dyDescent="0.2">
      <c r="F68379" s="195"/>
      <c r="G68379" s="196"/>
      <c r="H68379" s="192"/>
    </row>
    <row r="68380" spans="6:8" x14ac:dyDescent="0.2">
      <c r="F68380" s="195"/>
      <c r="G68380" s="196"/>
      <c r="H68380" s="192"/>
    </row>
    <row r="68381" spans="6:8" x14ac:dyDescent="0.2">
      <c r="F68381" s="195"/>
      <c r="G68381" s="196"/>
      <c r="H68381" s="192"/>
    </row>
    <row r="68382" spans="6:8" x14ac:dyDescent="0.2">
      <c r="F68382" s="195"/>
      <c r="G68382" s="196"/>
      <c r="H68382" s="192"/>
    </row>
    <row r="68383" spans="6:8" x14ac:dyDescent="0.2">
      <c r="F68383" s="195"/>
      <c r="G68383" s="196"/>
      <c r="H68383" s="192"/>
    </row>
    <row r="68384" spans="6:8" x14ac:dyDescent="0.2">
      <c r="F68384" s="195"/>
      <c r="G68384" s="196"/>
      <c r="H68384" s="192"/>
    </row>
    <row r="68385" spans="6:8" x14ac:dyDescent="0.2">
      <c r="F68385" s="195"/>
      <c r="G68385" s="196"/>
      <c r="H68385" s="192"/>
    </row>
    <row r="68386" spans="6:8" x14ac:dyDescent="0.2">
      <c r="F68386" s="195"/>
      <c r="G68386" s="196"/>
      <c r="H68386" s="192"/>
    </row>
    <row r="68387" spans="6:8" x14ac:dyDescent="0.2">
      <c r="F68387" s="195"/>
      <c r="G68387" s="196"/>
      <c r="H68387" s="192"/>
    </row>
    <row r="68388" spans="6:8" x14ac:dyDescent="0.2">
      <c r="F68388" s="195"/>
      <c r="G68388" s="196"/>
      <c r="H68388" s="192"/>
    </row>
    <row r="68389" spans="6:8" x14ac:dyDescent="0.2">
      <c r="F68389" s="195"/>
      <c r="G68389" s="196"/>
      <c r="H68389" s="192"/>
    </row>
    <row r="68390" spans="6:8" x14ac:dyDescent="0.2">
      <c r="F68390" s="195"/>
      <c r="G68390" s="196"/>
      <c r="H68390" s="192"/>
    </row>
    <row r="68391" spans="6:8" x14ac:dyDescent="0.2">
      <c r="F68391" s="195"/>
      <c r="G68391" s="196"/>
      <c r="H68391" s="192"/>
    </row>
    <row r="68392" spans="6:8" x14ac:dyDescent="0.2">
      <c r="F68392" s="195"/>
      <c r="G68392" s="196"/>
      <c r="H68392" s="192"/>
    </row>
    <row r="68393" spans="6:8" x14ac:dyDescent="0.2">
      <c r="F68393" s="195"/>
      <c r="G68393" s="196"/>
      <c r="H68393" s="192"/>
    </row>
    <row r="68394" spans="6:8" x14ac:dyDescent="0.2">
      <c r="F68394" s="195"/>
      <c r="G68394" s="196"/>
      <c r="H68394" s="192"/>
    </row>
    <row r="68395" spans="6:8" x14ac:dyDescent="0.2">
      <c r="F68395" s="195"/>
      <c r="G68395" s="196"/>
      <c r="H68395" s="192"/>
    </row>
    <row r="68396" spans="6:8" x14ac:dyDescent="0.2">
      <c r="F68396" s="195"/>
      <c r="G68396" s="196"/>
      <c r="H68396" s="192"/>
    </row>
    <row r="68397" spans="6:8" x14ac:dyDescent="0.2">
      <c r="F68397" s="195"/>
      <c r="G68397" s="196"/>
      <c r="H68397" s="192"/>
    </row>
    <row r="68398" spans="6:8" x14ac:dyDescent="0.2">
      <c r="F68398" s="195"/>
      <c r="G68398" s="196"/>
      <c r="H68398" s="192"/>
    </row>
    <row r="68399" spans="6:8" x14ac:dyDescent="0.2">
      <c r="F68399" s="195"/>
      <c r="G68399" s="196"/>
      <c r="H68399" s="192"/>
    </row>
    <row r="68400" spans="6:8" x14ac:dyDescent="0.2">
      <c r="F68400" s="195"/>
      <c r="G68400" s="196"/>
      <c r="H68400" s="192"/>
    </row>
    <row r="68401" spans="6:8" x14ac:dyDescent="0.2">
      <c r="F68401" s="195"/>
      <c r="G68401" s="196"/>
      <c r="H68401" s="192"/>
    </row>
    <row r="68402" spans="6:8" x14ac:dyDescent="0.2">
      <c r="F68402" s="195"/>
      <c r="G68402" s="196"/>
      <c r="H68402" s="192"/>
    </row>
    <row r="68403" spans="6:8" x14ac:dyDescent="0.2">
      <c r="F68403" s="195"/>
      <c r="G68403" s="196"/>
      <c r="H68403" s="192"/>
    </row>
    <row r="68404" spans="6:8" x14ac:dyDescent="0.2">
      <c r="F68404" s="195"/>
      <c r="G68404" s="196"/>
      <c r="H68404" s="192"/>
    </row>
    <row r="68405" spans="6:8" x14ac:dyDescent="0.2">
      <c r="F68405" s="195"/>
      <c r="G68405" s="196"/>
      <c r="H68405" s="192"/>
    </row>
    <row r="68406" spans="6:8" x14ac:dyDescent="0.2">
      <c r="F68406" s="195"/>
      <c r="G68406" s="196"/>
      <c r="H68406" s="192"/>
    </row>
    <row r="68407" spans="6:8" x14ac:dyDescent="0.2">
      <c r="F68407" s="195"/>
      <c r="G68407" s="196"/>
      <c r="H68407" s="192"/>
    </row>
    <row r="68408" spans="6:8" x14ac:dyDescent="0.2">
      <c r="F68408" s="195"/>
      <c r="G68408" s="196"/>
      <c r="H68408" s="192"/>
    </row>
    <row r="68409" spans="6:8" x14ac:dyDescent="0.2">
      <c r="F68409" s="195"/>
      <c r="G68409" s="196"/>
      <c r="H68409" s="192"/>
    </row>
    <row r="68410" spans="6:8" x14ac:dyDescent="0.2">
      <c r="F68410" s="195"/>
      <c r="G68410" s="196"/>
      <c r="H68410" s="192"/>
    </row>
    <row r="68411" spans="6:8" x14ac:dyDescent="0.2">
      <c r="F68411" s="195"/>
      <c r="G68411" s="196"/>
      <c r="H68411" s="192"/>
    </row>
    <row r="68412" spans="6:8" x14ac:dyDescent="0.2">
      <c r="F68412" s="195"/>
      <c r="G68412" s="196"/>
      <c r="H68412" s="192"/>
    </row>
    <row r="68413" spans="6:8" x14ac:dyDescent="0.2">
      <c r="F68413" s="195"/>
      <c r="G68413" s="196"/>
      <c r="H68413" s="192"/>
    </row>
    <row r="68414" spans="6:8" x14ac:dyDescent="0.2">
      <c r="F68414" s="195"/>
      <c r="G68414" s="196"/>
      <c r="H68414" s="192"/>
    </row>
    <row r="68415" spans="6:8" x14ac:dyDescent="0.2">
      <c r="F68415" s="195"/>
      <c r="G68415" s="196"/>
      <c r="H68415" s="192"/>
    </row>
    <row r="68416" spans="6:8" x14ac:dyDescent="0.2">
      <c r="F68416" s="195"/>
      <c r="G68416" s="196"/>
      <c r="H68416" s="192"/>
    </row>
    <row r="68417" spans="6:8" x14ac:dyDescent="0.2">
      <c r="F68417" s="195"/>
      <c r="G68417" s="196"/>
      <c r="H68417" s="192"/>
    </row>
    <row r="68418" spans="6:8" x14ac:dyDescent="0.2">
      <c r="F68418" s="195"/>
      <c r="G68418" s="196"/>
      <c r="H68418" s="192"/>
    </row>
    <row r="68419" spans="6:8" x14ac:dyDescent="0.2">
      <c r="F68419" s="195"/>
      <c r="G68419" s="196"/>
      <c r="H68419" s="192"/>
    </row>
    <row r="68420" spans="6:8" x14ac:dyDescent="0.2">
      <c r="F68420" s="195"/>
      <c r="G68420" s="196"/>
      <c r="H68420" s="192"/>
    </row>
    <row r="68421" spans="6:8" x14ac:dyDescent="0.2">
      <c r="F68421" s="195"/>
      <c r="G68421" s="196"/>
      <c r="H68421" s="192"/>
    </row>
    <row r="68422" spans="6:8" x14ac:dyDescent="0.2">
      <c r="F68422" s="195"/>
      <c r="G68422" s="196"/>
      <c r="H68422" s="192"/>
    </row>
    <row r="68423" spans="6:8" x14ac:dyDescent="0.2">
      <c r="F68423" s="195"/>
      <c r="G68423" s="196"/>
      <c r="H68423" s="192"/>
    </row>
    <row r="68424" spans="6:8" x14ac:dyDescent="0.2">
      <c r="F68424" s="195"/>
      <c r="G68424" s="196"/>
      <c r="H68424" s="192"/>
    </row>
    <row r="68425" spans="6:8" x14ac:dyDescent="0.2">
      <c r="F68425" s="195"/>
      <c r="G68425" s="196"/>
      <c r="H68425" s="192"/>
    </row>
    <row r="68426" spans="6:8" x14ac:dyDescent="0.2">
      <c r="F68426" s="195"/>
      <c r="G68426" s="196"/>
      <c r="H68426" s="192"/>
    </row>
    <row r="68427" spans="6:8" x14ac:dyDescent="0.2">
      <c r="F68427" s="195"/>
      <c r="G68427" s="196"/>
      <c r="H68427" s="192"/>
    </row>
    <row r="68428" spans="6:8" x14ac:dyDescent="0.2">
      <c r="F68428" s="195"/>
      <c r="G68428" s="196"/>
      <c r="H68428" s="192"/>
    </row>
    <row r="68429" spans="6:8" x14ac:dyDescent="0.2">
      <c r="F68429" s="195"/>
      <c r="G68429" s="196"/>
      <c r="H68429" s="192"/>
    </row>
    <row r="68430" spans="6:8" x14ac:dyDescent="0.2">
      <c r="F68430" s="195"/>
      <c r="G68430" s="196"/>
      <c r="H68430" s="192"/>
    </row>
    <row r="68431" spans="6:8" x14ac:dyDescent="0.2">
      <c r="F68431" s="195"/>
      <c r="G68431" s="196"/>
      <c r="H68431" s="192"/>
    </row>
    <row r="68432" spans="6:8" x14ac:dyDescent="0.2">
      <c r="F68432" s="195"/>
      <c r="G68432" s="196"/>
      <c r="H68432" s="192"/>
    </row>
    <row r="68433" spans="6:8" x14ac:dyDescent="0.2">
      <c r="F68433" s="195"/>
      <c r="G68433" s="196"/>
      <c r="H68433" s="192"/>
    </row>
    <row r="68434" spans="6:8" x14ac:dyDescent="0.2">
      <c r="F68434" s="195"/>
      <c r="G68434" s="196"/>
      <c r="H68434" s="192"/>
    </row>
    <row r="68435" spans="6:8" x14ac:dyDescent="0.2">
      <c r="F68435" s="195"/>
      <c r="G68435" s="196"/>
      <c r="H68435" s="192"/>
    </row>
    <row r="68436" spans="6:8" x14ac:dyDescent="0.2">
      <c r="F68436" s="195"/>
      <c r="G68436" s="196"/>
      <c r="H68436" s="192"/>
    </row>
    <row r="68437" spans="6:8" x14ac:dyDescent="0.2">
      <c r="F68437" s="195"/>
      <c r="G68437" s="196"/>
      <c r="H68437" s="192"/>
    </row>
    <row r="68438" spans="6:8" x14ac:dyDescent="0.2">
      <c r="F68438" s="195"/>
      <c r="G68438" s="196"/>
      <c r="H68438" s="192"/>
    </row>
    <row r="68439" spans="6:8" x14ac:dyDescent="0.2">
      <c r="F68439" s="195"/>
      <c r="G68439" s="196"/>
      <c r="H68439" s="192"/>
    </row>
    <row r="68440" spans="6:8" x14ac:dyDescent="0.2">
      <c r="F68440" s="195"/>
      <c r="G68440" s="196"/>
      <c r="H68440" s="192"/>
    </row>
    <row r="68441" spans="6:8" x14ac:dyDescent="0.2">
      <c r="F68441" s="195"/>
      <c r="G68441" s="196"/>
      <c r="H68441" s="192"/>
    </row>
    <row r="68442" spans="6:8" x14ac:dyDescent="0.2">
      <c r="F68442" s="195"/>
      <c r="G68442" s="196"/>
      <c r="H68442" s="192"/>
    </row>
    <row r="68443" spans="6:8" x14ac:dyDescent="0.2">
      <c r="F68443" s="195"/>
      <c r="G68443" s="196"/>
      <c r="H68443" s="192"/>
    </row>
    <row r="68444" spans="6:8" x14ac:dyDescent="0.2">
      <c r="F68444" s="195"/>
      <c r="G68444" s="196"/>
      <c r="H68444" s="192"/>
    </row>
    <row r="68445" spans="6:8" x14ac:dyDescent="0.2">
      <c r="F68445" s="195"/>
      <c r="G68445" s="196"/>
      <c r="H68445" s="192"/>
    </row>
    <row r="68446" spans="6:8" x14ac:dyDescent="0.2">
      <c r="F68446" s="195"/>
      <c r="G68446" s="196"/>
      <c r="H68446" s="192"/>
    </row>
    <row r="68447" spans="6:8" x14ac:dyDescent="0.2">
      <c r="F68447" s="195"/>
      <c r="G68447" s="196"/>
      <c r="H68447" s="192"/>
    </row>
    <row r="68448" spans="6:8" x14ac:dyDescent="0.2">
      <c r="F68448" s="195"/>
      <c r="G68448" s="196"/>
      <c r="H68448" s="192"/>
    </row>
    <row r="68449" spans="6:8" x14ac:dyDescent="0.2">
      <c r="F68449" s="195"/>
      <c r="G68449" s="196"/>
      <c r="H68449" s="192"/>
    </row>
    <row r="68450" spans="6:8" x14ac:dyDescent="0.2">
      <c r="F68450" s="195"/>
      <c r="G68450" s="196"/>
      <c r="H68450" s="192"/>
    </row>
    <row r="68451" spans="6:8" x14ac:dyDescent="0.2">
      <c r="F68451" s="195"/>
      <c r="G68451" s="196"/>
      <c r="H68451" s="192"/>
    </row>
    <row r="68452" spans="6:8" x14ac:dyDescent="0.2">
      <c r="F68452" s="195"/>
      <c r="G68452" s="196"/>
      <c r="H68452" s="192"/>
    </row>
    <row r="68453" spans="6:8" x14ac:dyDescent="0.2">
      <c r="F68453" s="195"/>
      <c r="G68453" s="196"/>
      <c r="H68453" s="192"/>
    </row>
    <row r="68454" spans="6:8" x14ac:dyDescent="0.2">
      <c r="F68454" s="195"/>
      <c r="G68454" s="196"/>
      <c r="H68454" s="192"/>
    </row>
    <row r="68455" spans="6:8" x14ac:dyDescent="0.2">
      <c r="F68455" s="195"/>
      <c r="G68455" s="196"/>
      <c r="H68455" s="192"/>
    </row>
    <row r="68456" spans="6:8" x14ac:dyDescent="0.2">
      <c r="F68456" s="195"/>
      <c r="G68456" s="196"/>
      <c r="H68456" s="192"/>
    </row>
    <row r="68457" spans="6:8" x14ac:dyDescent="0.2">
      <c r="F68457" s="195"/>
      <c r="G68457" s="196"/>
      <c r="H68457" s="192"/>
    </row>
    <row r="68458" spans="6:8" x14ac:dyDescent="0.2">
      <c r="F68458" s="195"/>
      <c r="G68458" s="196"/>
      <c r="H68458" s="192"/>
    </row>
    <row r="68459" spans="6:8" x14ac:dyDescent="0.2">
      <c r="F68459" s="195"/>
      <c r="G68459" s="196"/>
      <c r="H68459" s="192"/>
    </row>
    <row r="68460" spans="6:8" x14ac:dyDescent="0.2">
      <c r="F68460" s="195"/>
      <c r="G68460" s="196"/>
      <c r="H68460" s="192"/>
    </row>
    <row r="68461" spans="6:8" x14ac:dyDescent="0.2">
      <c r="F68461" s="195"/>
      <c r="G68461" s="196"/>
      <c r="H68461" s="192"/>
    </row>
    <row r="68462" spans="6:8" x14ac:dyDescent="0.2">
      <c r="F68462" s="195"/>
      <c r="G68462" s="196"/>
      <c r="H68462" s="192"/>
    </row>
    <row r="68463" spans="6:8" x14ac:dyDescent="0.2">
      <c r="F68463" s="195"/>
      <c r="G68463" s="196"/>
      <c r="H68463" s="192"/>
    </row>
    <row r="68464" spans="6:8" x14ac:dyDescent="0.2">
      <c r="F68464" s="195"/>
      <c r="G68464" s="196"/>
      <c r="H68464" s="192"/>
    </row>
    <row r="68465" spans="6:8" x14ac:dyDescent="0.2">
      <c r="F68465" s="195"/>
      <c r="G68465" s="196"/>
      <c r="H68465" s="192"/>
    </row>
    <row r="68466" spans="6:8" x14ac:dyDescent="0.2">
      <c r="F68466" s="195"/>
      <c r="G68466" s="196"/>
      <c r="H68466" s="192"/>
    </row>
    <row r="68467" spans="6:8" x14ac:dyDescent="0.2">
      <c r="F68467" s="195"/>
      <c r="G68467" s="196"/>
      <c r="H68467" s="192"/>
    </row>
    <row r="68468" spans="6:8" x14ac:dyDescent="0.2">
      <c r="F68468" s="195"/>
      <c r="G68468" s="196"/>
      <c r="H68468" s="192"/>
    </row>
    <row r="68469" spans="6:8" x14ac:dyDescent="0.2">
      <c r="F68469" s="195"/>
      <c r="G68469" s="196"/>
      <c r="H68469" s="192"/>
    </row>
    <row r="68470" spans="6:8" x14ac:dyDescent="0.2">
      <c r="F68470" s="195"/>
      <c r="G68470" s="196"/>
      <c r="H68470" s="192"/>
    </row>
    <row r="68471" spans="6:8" x14ac:dyDescent="0.2">
      <c r="F68471" s="195"/>
      <c r="G68471" s="196"/>
      <c r="H68471" s="192"/>
    </row>
    <row r="68472" spans="6:8" x14ac:dyDescent="0.2">
      <c r="F68472" s="195"/>
      <c r="G68472" s="196"/>
      <c r="H68472" s="192"/>
    </row>
    <row r="68473" spans="6:8" x14ac:dyDescent="0.2">
      <c r="F68473" s="195"/>
      <c r="G68473" s="196"/>
      <c r="H68473" s="192"/>
    </row>
    <row r="68474" spans="6:8" x14ac:dyDescent="0.2">
      <c r="F68474" s="195"/>
      <c r="G68474" s="196"/>
      <c r="H68474" s="192"/>
    </row>
    <row r="68475" spans="6:8" x14ac:dyDescent="0.2">
      <c r="F68475" s="195"/>
      <c r="G68475" s="196"/>
      <c r="H68475" s="192"/>
    </row>
    <row r="68476" spans="6:8" x14ac:dyDescent="0.2">
      <c r="F68476" s="195"/>
      <c r="G68476" s="196"/>
      <c r="H68476" s="192"/>
    </row>
    <row r="68477" spans="6:8" x14ac:dyDescent="0.2">
      <c r="F68477" s="195"/>
      <c r="G68477" s="196"/>
      <c r="H68477" s="192"/>
    </row>
    <row r="68478" spans="6:8" x14ac:dyDescent="0.2">
      <c r="F68478" s="195"/>
      <c r="G68478" s="196"/>
      <c r="H68478" s="192"/>
    </row>
    <row r="68479" spans="6:8" x14ac:dyDescent="0.2">
      <c r="F68479" s="195"/>
      <c r="G68479" s="196"/>
      <c r="H68479" s="192"/>
    </row>
    <row r="68480" spans="6:8" x14ac:dyDescent="0.2">
      <c r="F68480" s="195"/>
      <c r="G68480" s="196"/>
      <c r="H68480" s="192"/>
    </row>
    <row r="68481" spans="6:8" x14ac:dyDescent="0.2">
      <c r="F68481" s="195"/>
      <c r="G68481" s="196"/>
      <c r="H68481" s="192"/>
    </row>
    <row r="68482" spans="6:8" x14ac:dyDescent="0.2">
      <c r="F68482" s="195"/>
      <c r="G68482" s="196"/>
      <c r="H68482" s="192"/>
    </row>
    <row r="68483" spans="6:8" x14ac:dyDescent="0.2">
      <c r="F68483" s="195"/>
      <c r="G68483" s="196"/>
      <c r="H68483" s="192"/>
    </row>
    <row r="68484" spans="6:8" x14ac:dyDescent="0.2">
      <c r="F68484" s="195"/>
      <c r="G68484" s="196"/>
      <c r="H68484" s="192"/>
    </row>
    <row r="68485" spans="6:8" x14ac:dyDescent="0.2">
      <c r="F68485" s="195"/>
      <c r="G68485" s="196"/>
      <c r="H68485" s="192"/>
    </row>
    <row r="68486" spans="6:8" x14ac:dyDescent="0.2">
      <c r="F68486" s="195"/>
      <c r="G68486" s="196"/>
      <c r="H68486" s="192"/>
    </row>
    <row r="68487" spans="6:8" x14ac:dyDescent="0.2">
      <c r="F68487" s="195"/>
      <c r="G68487" s="196"/>
      <c r="H68487" s="192"/>
    </row>
    <row r="68488" spans="6:8" x14ac:dyDescent="0.2">
      <c r="F68488" s="195"/>
      <c r="G68488" s="196"/>
      <c r="H68488" s="192"/>
    </row>
    <row r="68489" spans="6:8" x14ac:dyDescent="0.2">
      <c r="F68489" s="195"/>
      <c r="G68489" s="196"/>
      <c r="H68489" s="192"/>
    </row>
    <row r="68490" spans="6:8" x14ac:dyDescent="0.2">
      <c r="F68490" s="195"/>
      <c r="G68490" s="196"/>
      <c r="H68490" s="192"/>
    </row>
    <row r="68491" spans="6:8" x14ac:dyDescent="0.2">
      <c r="F68491" s="195"/>
      <c r="G68491" s="196"/>
      <c r="H68491" s="192"/>
    </row>
    <row r="68492" spans="6:8" x14ac:dyDescent="0.2">
      <c r="F68492" s="195"/>
      <c r="G68492" s="196"/>
      <c r="H68492" s="192"/>
    </row>
    <row r="68493" spans="6:8" x14ac:dyDescent="0.2">
      <c r="F68493" s="195"/>
      <c r="G68493" s="196"/>
      <c r="H68493" s="192"/>
    </row>
    <row r="68494" spans="6:8" x14ac:dyDescent="0.2">
      <c r="F68494" s="195"/>
      <c r="G68494" s="196"/>
      <c r="H68494" s="192"/>
    </row>
    <row r="68495" spans="6:8" x14ac:dyDescent="0.2">
      <c r="F68495" s="195"/>
      <c r="G68495" s="196"/>
      <c r="H68495" s="192"/>
    </row>
    <row r="68496" spans="6:8" x14ac:dyDescent="0.2">
      <c r="F68496" s="195"/>
      <c r="G68496" s="196"/>
      <c r="H68496" s="192"/>
    </row>
    <row r="68497" spans="6:8" x14ac:dyDescent="0.2">
      <c r="F68497" s="195"/>
      <c r="G68497" s="196"/>
      <c r="H68497" s="192"/>
    </row>
    <row r="68498" spans="6:8" x14ac:dyDescent="0.2">
      <c r="F68498" s="195"/>
      <c r="G68498" s="196"/>
      <c r="H68498" s="192"/>
    </row>
    <row r="68499" spans="6:8" x14ac:dyDescent="0.2">
      <c r="F68499" s="195"/>
      <c r="G68499" s="196"/>
      <c r="H68499" s="192"/>
    </row>
    <row r="68500" spans="6:8" x14ac:dyDescent="0.2">
      <c r="F68500" s="195"/>
      <c r="G68500" s="196"/>
      <c r="H68500" s="192"/>
    </row>
    <row r="68501" spans="6:8" x14ac:dyDescent="0.2">
      <c r="F68501" s="195"/>
      <c r="G68501" s="196"/>
      <c r="H68501" s="192"/>
    </row>
    <row r="68502" spans="6:8" x14ac:dyDescent="0.2">
      <c r="F68502" s="195"/>
      <c r="G68502" s="196"/>
      <c r="H68502" s="192"/>
    </row>
    <row r="68503" spans="6:8" x14ac:dyDescent="0.2">
      <c r="F68503" s="195"/>
      <c r="G68503" s="196"/>
      <c r="H68503" s="192"/>
    </row>
    <row r="68504" spans="6:8" x14ac:dyDescent="0.2">
      <c r="F68504" s="195"/>
      <c r="G68504" s="196"/>
      <c r="H68504" s="192"/>
    </row>
    <row r="68505" spans="6:8" x14ac:dyDescent="0.2">
      <c r="F68505" s="195"/>
      <c r="G68505" s="196"/>
      <c r="H68505" s="192"/>
    </row>
    <row r="68506" spans="6:8" x14ac:dyDescent="0.2">
      <c r="F68506" s="195"/>
      <c r="G68506" s="196"/>
      <c r="H68506" s="192"/>
    </row>
    <row r="68507" spans="6:8" x14ac:dyDescent="0.2">
      <c r="F68507" s="195"/>
      <c r="G68507" s="196"/>
      <c r="H68507" s="192"/>
    </row>
    <row r="68508" spans="6:8" x14ac:dyDescent="0.2">
      <c r="F68508" s="195"/>
      <c r="G68508" s="196"/>
      <c r="H68508" s="192"/>
    </row>
    <row r="68509" spans="6:8" x14ac:dyDescent="0.2">
      <c r="F68509" s="195"/>
      <c r="G68509" s="196"/>
      <c r="H68509" s="192"/>
    </row>
    <row r="68510" spans="6:8" x14ac:dyDescent="0.2">
      <c r="F68510" s="195"/>
      <c r="G68510" s="196"/>
      <c r="H68510" s="192"/>
    </row>
    <row r="68511" spans="6:8" x14ac:dyDescent="0.2">
      <c r="F68511" s="195"/>
      <c r="G68511" s="196"/>
      <c r="H68511" s="192"/>
    </row>
    <row r="68512" spans="6:8" x14ac:dyDescent="0.2">
      <c r="F68512" s="195"/>
      <c r="G68512" s="196"/>
      <c r="H68512" s="192"/>
    </row>
    <row r="68513" spans="6:8" x14ac:dyDescent="0.2">
      <c r="F68513" s="195"/>
      <c r="G68513" s="196"/>
      <c r="H68513" s="192"/>
    </row>
    <row r="68514" spans="6:8" x14ac:dyDescent="0.2">
      <c r="F68514" s="195"/>
      <c r="G68514" s="196"/>
      <c r="H68514" s="192"/>
    </row>
    <row r="68515" spans="6:8" x14ac:dyDescent="0.2">
      <c r="F68515" s="195"/>
      <c r="G68515" s="196"/>
      <c r="H68515" s="192"/>
    </row>
    <row r="68516" spans="6:8" x14ac:dyDescent="0.2">
      <c r="F68516" s="195"/>
      <c r="G68516" s="196"/>
      <c r="H68516" s="192"/>
    </row>
    <row r="68517" spans="6:8" x14ac:dyDescent="0.2">
      <c r="F68517" s="195"/>
      <c r="G68517" s="196"/>
      <c r="H68517" s="192"/>
    </row>
    <row r="68518" spans="6:8" x14ac:dyDescent="0.2">
      <c r="F68518" s="195"/>
      <c r="G68518" s="196"/>
      <c r="H68518" s="192"/>
    </row>
    <row r="68519" spans="6:8" x14ac:dyDescent="0.2">
      <c r="F68519" s="195"/>
      <c r="G68519" s="196"/>
      <c r="H68519" s="192"/>
    </row>
    <row r="68520" spans="6:8" x14ac:dyDescent="0.2">
      <c r="F68520" s="195"/>
      <c r="G68520" s="196"/>
      <c r="H68520" s="192"/>
    </row>
    <row r="68521" spans="6:8" x14ac:dyDescent="0.2">
      <c r="F68521" s="195"/>
      <c r="G68521" s="196"/>
      <c r="H68521" s="192"/>
    </row>
    <row r="68522" spans="6:8" x14ac:dyDescent="0.2">
      <c r="F68522" s="195"/>
      <c r="G68522" s="196"/>
      <c r="H68522" s="192"/>
    </row>
    <row r="68523" spans="6:8" x14ac:dyDescent="0.2">
      <c r="F68523" s="195"/>
      <c r="G68523" s="196"/>
      <c r="H68523" s="192"/>
    </row>
    <row r="68524" spans="6:8" x14ac:dyDescent="0.2">
      <c r="F68524" s="195"/>
      <c r="G68524" s="196"/>
      <c r="H68524" s="192"/>
    </row>
    <row r="68525" spans="6:8" x14ac:dyDescent="0.2">
      <c r="F68525" s="195"/>
      <c r="G68525" s="196"/>
      <c r="H68525" s="192"/>
    </row>
    <row r="68526" spans="6:8" x14ac:dyDescent="0.2">
      <c r="F68526" s="195"/>
      <c r="G68526" s="196"/>
      <c r="H68526" s="192"/>
    </row>
    <row r="68527" spans="6:8" x14ac:dyDescent="0.2">
      <c r="F68527" s="195"/>
      <c r="G68527" s="196"/>
      <c r="H68527" s="192"/>
    </row>
    <row r="68528" spans="6:8" x14ac:dyDescent="0.2">
      <c r="F68528" s="195"/>
      <c r="G68528" s="196"/>
      <c r="H68528" s="192"/>
    </row>
    <row r="68529" spans="6:8" x14ac:dyDescent="0.2">
      <c r="F68529" s="195"/>
      <c r="G68529" s="196"/>
      <c r="H68529" s="192"/>
    </row>
    <row r="68530" spans="6:8" x14ac:dyDescent="0.2">
      <c r="F68530" s="195"/>
      <c r="G68530" s="196"/>
      <c r="H68530" s="192"/>
    </row>
    <row r="68531" spans="6:8" x14ac:dyDescent="0.2">
      <c r="F68531" s="195"/>
      <c r="G68531" s="196"/>
      <c r="H68531" s="192"/>
    </row>
    <row r="68532" spans="6:8" x14ac:dyDescent="0.2">
      <c r="F68532" s="195"/>
      <c r="G68532" s="196"/>
      <c r="H68532" s="192"/>
    </row>
    <row r="68533" spans="6:8" x14ac:dyDescent="0.2">
      <c r="F68533" s="195"/>
      <c r="G68533" s="196"/>
      <c r="H68533" s="192"/>
    </row>
    <row r="68534" spans="6:8" x14ac:dyDescent="0.2">
      <c r="F68534" s="195"/>
      <c r="G68534" s="196"/>
      <c r="H68534" s="192"/>
    </row>
    <row r="68535" spans="6:8" x14ac:dyDescent="0.2">
      <c r="F68535" s="195"/>
      <c r="G68535" s="196"/>
      <c r="H68535" s="192"/>
    </row>
    <row r="68536" spans="6:8" x14ac:dyDescent="0.2">
      <c r="F68536" s="195"/>
      <c r="G68536" s="196"/>
      <c r="H68536" s="192"/>
    </row>
    <row r="68537" spans="6:8" x14ac:dyDescent="0.2">
      <c r="F68537" s="195"/>
      <c r="G68537" s="196"/>
      <c r="H68537" s="192"/>
    </row>
    <row r="68538" spans="6:8" x14ac:dyDescent="0.2">
      <c r="F68538" s="195"/>
      <c r="G68538" s="196"/>
      <c r="H68538" s="192"/>
    </row>
    <row r="68539" spans="6:8" x14ac:dyDescent="0.2">
      <c r="F68539" s="195"/>
      <c r="G68539" s="196"/>
      <c r="H68539" s="192"/>
    </row>
    <row r="68540" spans="6:8" x14ac:dyDescent="0.2">
      <c r="F68540" s="195"/>
      <c r="G68540" s="196"/>
      <c r="H68540" s="192"/>
    </row>
    <row r="68541" spans="6:8" x14ac:dyDescent="0.2">
      <c r="F68541" s="195"/>
      <c r="G68541" s="196"/>
      <c r="H68541" s="192"/>
    </row>
    <row r="68542" spans="6:8" x14ac:dyDescent="0.2">
      <c r="F68542" s="195"/>
      <c r="G68542" s="196"/>
      <c r="H68542" s="192"/>
    </row>
    <row r="68543" spans="6:8" x14ac:dyDescent="0.2">
      <c r="F68543" s="195"/>
      <c r="G68543" s="196"/>
      <c r="H68543" s="192"/>
    </row>
    <row r="68544" spans="6:8" x14ac:dyDescent="0.2">
      <c r="F68544" s="195"/>
      <c r="G68544" s="196"/>
      <c r="H68544" s="192"/>
    </row>
    <row r="68545" spans="6:8" x14ac:dyDescent="0.2">
      <c r="F68545" s="195"/>
      <c r="G68545" s="196"/>
      <c r="H68545" s="192"/>
    </row>
    <row r="68546" spans="6:8" x14ac:dyDescent="0.2">
      <c r="F68546" s="195"/>
      <c r="G68546" s="196"/>
      <c r="H68546" s="192"/>
    </row>
    <row r="68547" spans="6:8" x14ac:dyDescent="0.2">
      <c r="F68547" s="195"/>
      <c r="G68547" s="196"/>
      <c r="H68547" s="192"/>
    </row>
    <row r="68548" spans="6:8" x14ac:dyDescent="0.2">
      <c r="F68548" s="195"/>
      <c r="G68548" s="196"/>
      <c r="H68548" s="192"/>
    </row>
    <row r="68549" spans="6:8" x14ac:dyDescent="0.2">
      <c r="F68549" s="195"/>
      <c r="G68549" s="196"/>
      <c r="H68549" s="192"/>
    </row>
    <row r="68550" spans="6:8" x14ac:dyDescent="0.2">
      <c r="F68550" s="195"/>
      <c r="G68550" s="196"/>
      <c r="H68550" s="192"/>
    </row>
    <row r="68551" spans="6:8" x14ac:dyDescent="0.2">
      <c r="F68551" s="195"/>
      <c r="G68551" s="196"/>
      <c r="H68551" s="192"/>
    </row>
    <row r="68552" spans="6:8" x14ac:dyDescent="0.2">
      <c r="F68552" s="195"/>
      <c r="G68552" s="196"/>
      <c r="H68552" s="192"/>
    </row>
    <row r="68553" spans="6:8" x14ac:dyDescent="0.2">
      <c r="F68553" s="195"/>
      <c r="G68553" s="196"/>
      <c r="H68553" s="192"/>
    </row>
    <row r="68554" spans="6:8" x14ac:dyDescent="0.2">
      <c r="F68554" s="195"/>
      <c r="G68554" s="196"/>
      <c r="H68554" s="192"/>
    </row>
    <row r="68555" spans="6:8" x14ac:dyDescent="0.2">
      <c r="F68555" s="195"/>
      <c r="G68555" s="196"/>
      <c r="H68555" s="192"/>
    </row>
    <row r="68556" spans="6:8" x14ac:dyDescent="0.2">
      <c r="F68556" s="195"/>
      <c r="G68556" s="196"/>
      <c r="H68556" s="192"/>
    </row>
    <row r="68557" spans="6:8" x14ac:dyDescent="0.2">
      <c r="F68557" s="195"/>
      <c r="G68557" s="196"/>
      <c r="H68557" s="192"/>
    </row>
    <row r="68558" spans="6:8" x14ac:dyDescent="0.2">
      <c r="F68558" s="195"/>
      <c r="G68558" s="196"/>
      <c r="H68558" s="192"/>
    </row>
    <row r="68559" spans="6:8" x14ac:dyDescent="0.2">
      <c r="F68559" s="195"/>
      <c r="G68559" s="196"/>
      <c r="H68559" s="192"/>
    </row>
    <row r="68560" spans="6:8" x14ac:dyDescent="0.2">
      <c r="F68560" s="195"/>
      <c r="G68560" s="196"/>
      <c r="H68560" s="192"/>
    </row>
    <row r="68561" spans="6:8" x14ac:dyDescent="0.2">
      <c r="F68561" s="195"/>
      <c r="G68561" s="196"/>
      <c r="H68561" s="192"/>
    </row>
    <row r="68562" spans="6:8" x14ac:dyDescent="0.2">
      <c r="F68562" s="195"/>
      <c r="G68562" s="196"/>
      <c r="H68562" s="192"/>
    </row>
    <row r="68563" spans="6:8" x14ac:dyDescent="0.2">
      <c r="F68563" s="195"/>
      <c r="G68563" s="196"/>
      <c r="H68563" s="192"/>
    </row>
    <row r="68564" spans="6:8" x14ac:dyDescent="0.2">
      <c r="F68564" s="195"/>
      <c r="G68564" s="196"/>
      <c r="H68564" s="192"/>
    </row>
    <row r="68565" spans="6:8" x14ac:dyDescent="0.2">
      <c r="F68565" s="195"/>
      <c r="G68565" s="196"/>
      <c r="H68565" s="192"/>
    </row>
    <row r="68566" spans="6:8" x14ac:dyDescent="0.2">
      <c r="F68566" s="195"/>
      <c r="G68566" s="196"/>
      <c r="H68566" s="192"/>
    </row>
    <row r="68567" spans="6:8" x14ac:dyDescent="0.2">
      <c r="F68567" s="195"/>
      <c r="G68567" s="196"/>
      <c r="H68567" s="192"/>
    </row>
    <row r="68568" spans="6:8" x14ac:dyDescent="0.2">
      <c r="F68568" s="195"/>
      <c r="G68568" s="196"/>
      <c r="H68568" s="192"/>
    </row>
    <row r="68569" spans="6:8" x14ac:dyDescent="0.2">
      <c r="F68569" s="195"/>
      <c r="G68569" s="196"/>
      <c r="H68569" s="192"/>
    </row>
    <row r="68570" spans="6:8" x14ac:dyDescent="0.2">
      <c r="F68570" s="195"/>
      <c r="G68570" s="196"/>
      <c r="H68570" s="192"/>
    </row>
    <row r="68571" spans="6:8" x14ac:dyDescent="0.2">
      <c r="F68571" s="195"/>
      <c r="G68571" s="196"/>
      <c r="H68571" s="192"/>
    </row>
    <row r="68572" spans="6:8" x14ac:dyDescent="0.2">
      <c r="F68572" s="195"/>
      <c r="G68572" s="196"/>
      <c r="H68572" s="192"/>
    </row>
    <row r="68573" spans="6:8" x14ac:dyDescent="0.2">
      <c r="F68573" s="195"/>
      <c r="G68573" s="196"/>
      <c r="H68573" s="192"/>
    </row>
    <row r="68574" spans="6:8" x14ac:dyDescent="0.2">
      <c r="F68574" s="195"/>
      <c r="G68574" s="196"/>
      <c r="H68574" s="192"/>
    </row>
    <row r="68575" spans="6:8" x14ac:dyDescent="0.2">
      <c r="F68575" s="195"/>
      <c r="G68575" s="196"/>
      <c r="H68575" s="192"/>
    </row>
    <row r="68576" spans="6:8" x14ac:dyDescent="0.2">
      <c r="F68576" s="195"/>
      <c r="G68576" s="196"/>
      <c r="H68576" s="192"/>
    </row>
    <row r="68577" spans="6:8" x14ac:dyDescent="0.2">
      <c r="F68577" s="195"/>
      <c r="G68577" s="196"/>
      <c r="H68577" s="192"/>
    </row>
    <row r="68578" spans="6:8" x14ac:dyDescent="0.2">
      <c r="F68578" s="195"/>
      <c r="G68578" s="196"/>
      <c r="H68578" s="192"/>
    </row>
    <row r="68579" spans="6:8" x14ac:dyDescent="0.2">
      <c r="F68579" s="195"/>
      <c r="G68579" s="196"/>
      <c r="H68579" s="192"/>
    </row>
    <row r="68580" spans="6:8" x14ac:dyDescent="0.2">
      <c r="F68580" s="195"/>
      <c r="G68580" s="196"/>
      <c r="H68580" s="192"/>
    </row>
    <row r="68581" spans="6:8" x14ac:dyDescent="0.2">
      <c r="F68581" s="195"/>
      <c r="G68581" s="196"/>
      <c r="H68581" s="192"/>
    </row>
    <row r="68582" spans="6:8" x14ac:dyDescent="0.2">
      <c r="F68582" s="195"/>
      <c r="G68582" s="196"/>
      <c r="H68582" s="192"/>
    </row>
    <row r="68583" spans="6:8" x14ac:dyDescent="0.2">
      <c r="F68583" s="195"/>
      <c r="G68583" s="196"/>
      <c r="H68583" s="192"/>
    </row>
    <row r="68584" spans="6:8" x14ac:dyDescent="0.2">
      <c r="F68584" s="195"/>
      <c r="G68584" s="196"/>
      <c r="H68584" s="192"/>
    </row>
    <row r="68585" spans="6:8" x14ac:dyDescent="0.2">
      <c r="F68585" s="195"/>
      <c r="G68585" s="196"/>
      <c r="H68585" s="192"/>
    </row>
    <row r="68586" spans="6:8" x14ac:dyDescent="0.2">
      <c r="F68586" s="195"/>
      <c r="G68586" s="196"/>
      <c r="H68586" s="192"/>
    </row>
    <row r="68587" spans="6:8" x14ac:dyDescent="0.2">
      <c r="F68587" s="195"/>
      <c r="G68587" s="196"/>
      <c r="H68587" s="192"/>
    </row>
    <row r="68588" spans="6:8" x14ac:dyDescent="0.2">
      <c r="F68588" s="195"/>
      <c r="G68588" s="196"/>
      <c r="H68588" s="192"/>
    </row>
    <row r="68589" spans="6:8" x14ac:dyDescent="0.2">
      <c r="F68589" s="195"/>
      <c r="G68589" s="196"/>
      <c r="H68589" s="192"/>
    </row>
    <row r="68590" spans="6:8" x14ac:dyDescent="0.2">
      <c r="F68590" s="195"/>
      <c r="G68590" s="196"/>
      <c r="H68590" s="192"/>
    </row>
    <row r="68591" spans="6:8" x14ac:dyDescent="0.2">
      <c r="F68591" s="195"/>
      <c r="G68591" s="196"/>
      <c r="H68591" s="192"/>
    </row>
    <row r="68592" spans="6:8" x14ac:dyDescent="0.2">
      <c r="F68592" s="195"/>
      <c r="G68592" s="196"/>
      <c r="H68592" s="192"/>
    </row>
    <row r="68593" spans="6:8" x14ac:dyDescent="0.2">
      <c r="F68593" s="195"/>
      <c r="G68593" s="196"/>
      <c r="H68593" s="192"/>
    </row>
    <row r="68594" spans="6:8" x14ac:dyDescent="0.2">
      <c r="F68594" s="195"/>
      <c r="G68594" s="196"/>
      <c r="H68594" s="192"/>
    </row>
    <row r="68595" spans="6:8" x14ac:dyDescent="0.2">
      <c r="F68595" s="195"/>
      <c r="G68595" s="196"/>
      <c r="H68595" s="192"/>
    </row>
    <row r="68596" spans="6:8" x14ac:dyDescent="0.2">
      <c r="F68596" s="195"/>
      <c r="G68596" s="196"/>
      <c r="H68596" s="192"/>
    </row>
    <row r="68597" spans="6:8" x14ac:dyDescent="0.2">
      <c r="F68597" s="195"/>
      <c r="G68597" s="196"/>
      <c r="H68597" s="192"/>
    </row>
    <row r="68598" spans="6:8" x14ac:dyDescent="0.2">
      <c r="F68598" s="195"/>
      <c r="G68598" s="196"/>
      <c r="H68598" s="192"/>
    </row>
    <row r="68599" spans="6:8" x14ac:dyDescent="0.2">
      <c r="F68599" s="195"/>
      <c r="G68599" s="196"/>
      <c r="H68599" s="192"/>
    </row>
    <row r="68600" spans="6:8" x14ac:dyDescent="0.2">
      <c r="F68600" s="195"/>
      <c r="G68600" s="196"/>
      <c r="H68600" s="192"/>
    </row>
    <row r="68601" spans="6:8" x14ac:dyDescent="0.2">
      <c r="F68601" s="195"/>
      <c r="G68601" s="196"/>
      <c r="H68601" s="192"/>
    </row>
    <row r="68602" spans="6:8" x14ac:dyDescent="0.2">
      <c r="F68602" s="195"/>
      <c r="G68602" s="196"/>
      <c r="H68602" s="192"/>
    </row>
    <row r="68603" spans="6:8" x14ac:dyDescent="0.2">
      <c r="F68603" s="195"/>
      <c r="G68603" s="196"/>
      <c r="H68603" s="192"/>
    </row>
    <row r="68604" spans="6:8" x14ac:dyDescent="0.2">
      <c r="F68604" s="195"/>
      <c r="G68604" s="196"/>
      <c r="H68604" s="192"/>
    </row>
    <row r="68605" spans="6:8" x14ac:dyDescent="0.2">
      <c r="F68605" s="195"/>
      <c r="G68605" s="196"/>
      <c r="H68605" s="192"/>
    </row>
    <row r="68606" spans="6:8" x14ac:dyDescent="0.2">
      <c r="F68606" s="195"/>
      <c r="G68606" s="196"/>
      <c r="H68606" s="192"/>
    </row>
    <row r="68607" spans="6:8" x14ac:dyDescent="0.2">
      <c r="F68607" s="195"/>
      <c r="G68607" s="196"/>
      <c r="H68607" s="192"/>
    </row>
    <row r="68608" spans="6:8" x14ac:dyDescent="0.2">
      <c r="F68608" s="195"/>
      <c r="G68608" s="196"/>
      <c r="H68608" s="192"/>
    </row>
    <row r="68609" spans="6:8" x14ac:dyDescent="0.2">
      <c r="F68609" s="195"/>
      <c r="G68609" s="196"/>
      <c r="H68609" s="192"/>
    </row>
    <row r="68610" spans="6:8" x14ac:dyDescent="0.2">
      <c r="F68610" s="195"/>
      <c r="G68610" s="196"/>
      <c r="H68610" s="192"/>
    </row>
    <row r="68611" spans="6:8" x14ac:dyDescent="0.2">
      <c r="F68611" s="195"/>
      <c r="G68611" s="196"/>
      <c r="H68611" s="192"/>
    </row>
    <row r="68612" spans="6:8" x14ac:dyDescent="0.2">
      <c r="F68612" s="195"/>
      <c r="G68612" s="196"/>
      <c r="H68612" s="192"/>
    </row>
    <row r="68613" spans="6:8" x14ac:dyDescent="0.2">
      <c r="F68613" s="195"/>
      <c r="G68613" s="196"/>
      <c r="H68613" s="192"/>
    </row>
    <row r="68614" spans="6:8" x14ac:dyDescent="0.2">
      <c r="F68614" s="195"/>
      <c r="G68614" s="196"/>
      <c r="H68614" s="192"/>
    </row>
    <row r="68615" spans="6:8" x14ac:dyDescent="0.2">
      <c r="F68615" s="195"/>
      <c r="G68615" s="196"/>
      <c r="H68615" s="192"/>
    </row>
    <row r="68616" spans="6:8" x14ac:dyDescent="0.2">
      <c r="F68616" s="195"/>
      <c r="G68616" s="196"/>
      <c r="H68616" s="192"/>
    </row>
    <row r="68617" spans="6:8" x14ac:dyDescent="0.2">
      <c r="F68617" s="195"/>
      <c r="G68617" s="196"/>
      <c r="H68617" s="192"/>
    </row>
    <row r="68618" spans="6:8" x14ac:dyDescent="0.2">
      <c r="F68618" s="195"/>
      <c r="G68618" s="196"/>
      <c r="H68618" s="192"/>
    </row>
    <row r="68619" spans="6:8" x14ac:dyDescent="0.2">
      <c r="F68619" s="195"/>
      <c r="G68619" s="196"/>
      <c r="H68619" s="192"/>
    </row>
    <row r="68620" spans="6:8" x14ac:dyDescent="0.2">
      <c r="F68620" s="195"/>
      <c r="G68620" s="196"/>
      <c r="H68620" s="192"/>
    </row>
    <row r="68621" spans="6:8" x14ac:dyDescent="0.2">
      <c r="F68621" s="195"/>
      <c r="G68621" s="196"/>
      <c r="H68621" s="192"/>
    </row>
    <row r="68622" spans="6:8" x14ac:dyDescent="0.2">
      <c r="F68622" s="195"/>
      <c r="G68622" s="196"/>
      <c r="H68622" s="192"/>
    </row>
    <row r="68623" spans="6:8" x14ac:dyDescent="0.2">
      <c r="F68623" s="195"/>
      <c r="G68623" s="196"/>
      <c r="H68623" s="192"/>
    </row>
    <row r="68624" spans="6:8" x14ac:dyDescent="0.2">
      <c r="F68624" s="195"/>
      <c r="G68624" s="196"/>
      <c r="H68624" s="192"/>
    </row>
    <row r="68625" spans="6:8" x14ac:dyDescent="0.2">
      <c r="F68625" s="195"/>
      <c r="G68625" s="196"/>
      <c r="H68625" s="192"/>
    </row>
    <row r="68626" spans="6:8" x14ac:dyDescent="0.2">
      <c r="F68626" s="195"/>
      <c r="G68626" s="196"/>
      <c r="H68626" s="192"/>
    </row>
    <row r="68627" spans="6:8" x14ac:dyDescent="0.2">
      <c r="F68627" s="195"/>
      <c r="G68627" s="196"/>
      <c r="H68627" s="192"/>
    </row>
    <row r="68628" spans="6:8" x14ac:dyDescent="0.2">
      <c r="F68628" s="195"/>
      <c r="G68628" s="196"/>
      <c r="H68628" s="192"/>
    </row>
    <row r="68629" spans="6:8" x14ac:dyDescent="0.2">
      <c r="F68629" s="195"/>
      <c r="G68629" s="196"/>
      <c r="H68629" s="192"/>
    </row>
    <row r="68630" spans="6:8" x14ac:dyDescent="0.2">
      <c r="F68630" s="195"/>
      <c r="G68630" s="196"/>
      <c r="H68630" s="192"/>
    </row>
    <row r="68631" spans="6:8" x14ac:dyDescent="0.2">
      <c r="F68631" s="195"/>
      <c r="G68631" s="196"/>
      <c r="H68631" s="192"/>
    </row>
    <row r="68632" spans="6:8" x14ac:dyDescent="0.2">
      <c r="F68632" s="195"/>
      <c r="G68632" s="196"/>
      <c r="H68632" s="192"/>
    </row>
    <row r="68633" spans="6:8" x14ac:dyDescent="0.2">
      <c r="F68633" s="195"/>
      <c r="G68633" s="196"/>
      <c r="H68633" s="192"/>
    </row>
    <row r="68634" spans="6:8" x14ac:dyDescent="0.2">
      <c r="F68634" s="195"/>
      <c r="G68634" s="196"/>
      <c r="H68634" s="192"/>
    </row>
    <row r="68635" spans="6:8" x14ac:dyDescent="0.2">
      <c r="F68635" s="195"/>
      <c r="G68635" s="196"/>
      <c r="H68635" s="192"/>
    </row>
    <row r="68636" spans="6:8" x14ac:dyDescent="0.2">
      <c r="F68636" s="195"/>
      <c r="G68636" s="196"/>
      <c r="H68636" s="192"/>
    </row>
    <row r="68637" spans="6:8" x14ac:dyDescent="0.2">
      <c r="F68637" s="195"/>
      <c r="G68637" s="196"/>
      <c r="H68637" s="192"/>
    </row>
    <row r="68638" spans="6:8" x14ac:dyDescent="0.2">
      <c r="F68638" s="195"/>
      <c r="G68638" s="196"/>
      <c r="H68638" s="192"/>
    </row>
    <row r="68639" spans="6:8" x14ac:dyDescent="0.2">
      <c r="F68639" s="195"/>
      <c r="G68639" s="196"/>
      <c r="H68639" s="192"/>
    </row>
    <row r="68640" spans="6:8" x14ac:dyDescent="0.2">
      <c r="F68640" s="195"/>
      <c r="G68640" s="196"/>
      <c r="H68640" s="192"/>
    </row>
    <row r="68641" spans="6:8" x14ac:dyDescent="0.2">
      <c r="F68641" s="195"/>
      <c r="G68641" s="196"/>
      <c r="H68641" s="192"/>
    </row>
    <row r="68642" spans="6:8" x14ac:dyDescent="0.2">
      <c r="F68642" s="195"/>
      <c r="G68642" s="196"/>
      <c r="H68642" s="192"/>
    </row>
    <row r="68643" spans="6:8" x14ac:dyDescent="0.2">
      <c r="F68643" s="195"/>
      <c r="G68643" s="196"/>
      <c r="H68643" s="192"/>
    </row>
    <row r="68644" spans="6:8" x14ac:dyDescent="0.2">
      <c r="F68644" s="195"/>
      <c r="G68644" s="196"/>
      <c r="H68644" s="192"/>
    </row>
    <row r="68645" spans="6:8" x14ac:dyDescent="0.2">
      <c r="F68645" s="195"/>
      <c r="G68645" s="196"/>
      <c r="H68645" s="192"/>
    </row>
    <row r="68646" spans="6:8" x14ac:dyDescent="0.2">
      <c r="F68646" s="195"/>
      <c r="G68646" s="196"/>
      <c r="H68646" s="192"/>
    </row>
    <row r="68647" spans="6:8" x14ac:dyDescent="0.2">
      <c r="F68647" s="195"/>
      <c r="G68647" s="196"/>
      <c r="H68647" s="192"/>
    </row>
    <row r="68648" spans="6:8" x14ac:dyDescent="0.2">
      <c r="F68648" s="195"/>
      <c r="G68648" s="196"/>
      <c r="H68648" s="192"/>
    </row>
    <row r="68649" spans="6:8" x14ac:dyDescent="0.2">
      <c r="F68649" s="195"/>
      <c r="G68649" s="196"/>
      <c r="H68649" s="192"/>
    </row>
    <row r="68650" spans="6:8" x14ac:dyDescent="0.2">
      <c r="F68650" s="195"/>
      <c r="G68650" s="196"/>
      <c r="H68650" s="192"/>
    </row>
    <row r="68651" spans="6:8" x14ac:dyDescent="0.2">
      <c r="F68651" s="195"/>
      <c r="G68651" s="196"/>
      <c r="H68651" s="192"/>
    </row>
    <row r="68652" spans="6:8" x14ac:dyDescent="0.2">
      <c r="F68652" s="195"/>
      <c r="G68652" s="196"/>
      <c r="H68652" s="192"/>
    </row>
    <row r="68653" spans="6:8" x14ac:dyDescent="0.2">
      <c r="F68653" s="195"/>
      <c r="G68653" s="196"/>
      <c r="H68653" s="192"/>
    </row>
    <row r="68654" spans="6:8" x14ac:dyDescent="0.2">
      <c r="F68654" s="195"/>
      <c r="G68654" s="196"/>
      <c r="H68654" s="192"/>
    </row>
    <row r="68655" spans="6:8" x14ac:dyDescent="0.2">
      <c r="F68655" s="195"/>
      <c r="G68655" s="196"/>
      <c r="H68655" s="192"/>
    </row>
    <row r="68656" spans="6:8" x14ac:dyDescent="0.2">
      <c r="F68656" s="195"/>
      <c r="G68656" s="196"/>
      <c r="H68656" s="192"/>
    </row>
    <row r="68657" spans="6:8" x14ac:dyDescent="0.2">
      <c r="F68657" s="195"/>
      <c r="G68657" s="196"/>
      <c r="H68657" s="192"/>
    </row>
    <row r="68658" spans="6:8" x14ac:dyDescent="0.2">
      <c r="F68658" s="195"/>
      <c r="G68658" s="196"/>
      <c r="H68658" s="192"/>
    </row>
    <row r="68659" spans="6:8" x14ac:dyDescent="0.2">
      <c r="F68659" s="195"/>
      <c r="G68659" s="196"/>
      <c r="H68659" s="192"/>
    </row>
    <row r="68660" spans="6:8" x14ac:dyDescent="0.2">
      <c r="F68660" s="195"/>
      <c r="G68660" s="196"/>
      <c r="H68660" s="192"/>
    </row>
    <row r="68661" spans="6:8" x14ac:dyDescent="0.2">
      <c r="F68661" s="195"/>
      <c r="G68661" s="196"/>
      <c r="H68661" s="192"/>
    </row>
    <row r="68662" spans="6:8" x14ac:dyDescent="0.2">
      <c r="F68662" s="195"/>
      <c r="G68662" s="196"/>
      <c r="H68662" s="192"/>
    </row>
    <row r="68663" spans="6:8" x14ac:dyDescent="0.2">
      <c r="F68663" s="195"/>
      <c r="G68663" s="196"/>
      <c r="H68663" s="192"/>
    </row>
    <row r="68664" spans="6:8" x14ac:dyDescent="0.2">
      <c r="F68664" s="195"/>
      <c r="G68664" s="196"/>
      <c r="H68664" s="192"/>
    </row>
    <row r="68665" spans="6:8" x14ac:dyDescent="0.2">
      <c r="F68665" s="195"/>
      <c r="G68665" s="196"/>
      <c r="H68665" s="192"/>
    </row>
    <row r="68666" spans="6:8" x14ac:dyDescent="0.2">
      <c r="F68666" s="195"/>
      <c r="G68666" s="196"/>
      <c r="H68666" s="192"/>
    </row>
    <row r="68667" spans="6:8" x14ac:dyDescent="0.2">
      <c r="F68667" s="195"/>
      <c r="G68667" s="196"/>
      <c r="H68667" s="192"/>
    </row>
    <row r="68668" spans="6:8" x14ac:dyDescent="0.2">
      <c r="F68668" s="195"/>
      <c r="G68668" s="196"/>
      <c r="H68668" s="192"/>
    </row>
    <row r="68669" spans="6:8" x14ac:dyDescent="0.2">
      <c r="F68669" s="195"/>
      <c r="G68669" s="196"/>
      <c r="H68669" s="192"/>
    </row>
    <row r="68670" spans="6:8" x14ac:dyDescent="0.2">
      <c r="F68670" s="195"/>
      <c r="G68670" s="196"/>
      <c r="H68670" s="192"/>
    </row>
    <row r="68671" spans="6:8" x14ac:dyDescent="0.2">
      <c r="F68671" s="195"/>
      <c r="G68671" s="196"/>
      <c r="H68671" s="192"/>
    </row>
    <row r="68672" spans="6:8" x14ac:dyDescent="0.2">
      <c r="F68672" s="195"/>
      <c r="G68672" s="196"/>
      <c r="H68672" s="192"/>
    </row>
    <row r="68673" spans="6:8" x14ac:dyDescent="0.2">
      <c r="F68673" s="195"/>
      <c r="G68673" s="196"/>
      <c r="H68673" s="192"/>
    </row>
    <row r="68674" spans="6:8" x14ac:dyDescent="0.2">
      <c r="F68674" s="195"/>
      <c r="G68674" s="196"/>
      <c r="H68674" s="192"/>
    </row>
    <row r="68675" spans="6:8" x14ac:dyDescent="0.2">
      <c r="F68675" s="195"/>
      <c r="G68675" s="196"/>
      <c r="H68675" s="192"/>
    </row>
    <row r="68676" spans="6:8" x14ac:dyDescent="0.2">
      <c r="F68676" s="195"/>
      <c r="G68676" s="196"/>
      <c r="H68676" s="192"/>
    </row>
    <row r="68677" spans="6:8" x14ac:dyDescent="0.2">
      <c r="F68677" s="195"/>
      <c r="G68677" s="196"/>
      <c r="H68677" s="192"/>
    </row>
    <row r="68678" spans="6:8" x14ac:dyDescent="0.2">
      <c r="F68678" s="195"/>
      <c r="G68678" s="196"/>
      <c r="H68678" s="192"/>
    </row>
    <row r="68679" spans="6:8" x14ac:dyDescent="0.2">
      <c r="F68679" s="195"/>
      <c r="G68679" s="196"/>
      <c r="H68679" s="192"/>
    </row>
    <row r="68680" spans="6:8" x14ac:dyDescent="0.2">
      <c r="F68680" s="195"/>
      <c r="G68680" s="196"/>
      <c r="H68680" s="192"/>
    </row>
    <row r="68681" spans="6:8" x14ac:dyDescent="0.2">
      <c r="F68681" s="195"/>
      <c r="G68681" s="196"/>
      <c r="H68681" s="192"/>
    </row>
    <row r="68682" spans="6:8" x14ac:dyDescent="0.2">
      <c r="F68682" s="195"/>
      <c r="G68682" s="196"/>
      <c r="H68682" s="192"/>
    </row>
    <row r="68683" spans="6:8" x14ac:dyDescent="0.2">
      <c r="F68683" s="195"/>
      <c r="G68683" s="196"/>
      <c r="H68683" s="192"/>
    </row>
    <row r="68684" spans="6:8" x14ac:dyDescent="0.2">
      <c r="F68684" s="195"/>
      <c r="G68684" s="196"/>
      <c r="H68684" s="192"/>
    </row>
    <row r="68685" spans="6:8" x14ac:dyDescent="0.2">
      <c r="F68685" s="195"/>
      <c r="G68685" s="196"/>
      <c r="H68685" s="192"/>
    </row>
    <row r="68686" spans="6:8" x14ac:dyDescent="0.2">
      <c r="F68686" s="195"/>
      <c r="G68686" s="196"/>
      <c r="H68686" s="192"/>
    </row>
    <row r="68687" spans="6:8" x14ac:dyDescent="0.2">
      <c r="F68687" s="195"/>
      <c r="G68687" s="196"/>
      <c r="H68687" s="192"/>
    </row>
    <row r="68688" spans="6:8" x14ac:dyDescent="0.2">
      <c r="F68688" s="195"/>
      <c r="G68688" s="196"/>
      <c r="H68688" s="192"/>
    </row>
    <row r="68689" spans="6:8" x14ac:dyDescent="0.2">
      <c r="F68689" s="195"/>
      <c r="G68689" s="196"/>
      <c r="H68689" s="192"/>
    </row>
    <row r="68690" spans="6:8" x14ac:dyDescent="0.2">
      <c r="F68690" s="195"/>
      <c r="G68690" s="196"/>
      <c r="H68690" s="192"/>
    </row>
    <row r="68691" spans="6:8" x14ac:dyDescent="0.2">
      <c r="F68691" s="195"/>
      <c r="G68691" s="196"/>
      <c r="H68691" s="192"/>
    </row>
    <row r="68692" spans="6:8" x14ac:dyDescent="0.2">
      <c r="F68692" s="195"/>
      <c r="G68692" s="196"/>
      <c r="H68692" s="192"/>
    </row>
    <row r="68693" spans="6:8" x14ac:dyDescent="0.2">
      <c r="F68693" s="195"/>
      <c r="G68693" s="196"/>
      <c r="H68693" s="192"/>
    </row>
    <row r="68694" spans="6:8" x14ac:dyDescent="0.2">
      <c r="F68694" s="195"/>
      <c r="G68694" s="196"/>
      <c r="H68694" s="192"/>
    </row>
    <row r="68695" spans="6:8" x14ac:dyDescent="0.2">
      <c r="F68695" s="195"/>
      <c r="G68695" s="196"/>
      <c r="H68695" s="192"/>
    </row>
    <row r="68696" spans="6:8" x14ac:dyDescent="0.2">
      <c r="F68696" s="195"/>
      <c r="G68696" s="196"/>
      <c r="H68696" s="192"/>
    </row>
    <row r="68697" spans="6:8" x14ac:dyDescent="0.2">
      <c r="F68697" s="195"/>
      <c r="G68697" s="196"/>
      <c r="H68697" s="192"/>
    </row>
    <row r="68698" spans="6:8" x14ac:dyDescent="0.2">
      <c r="F68698" s="195"/>
      <c r="G68698" s="196"/>
      <c r="H68698" s="192"/>
    </row>
    <row r="68699" spans="6:8" x14ac:dyDescent="0.2">
      <c r="F68699" s="195"/>
      <c r="G68699" s="196"/>
      <c r="H68699" s="192"/>
    </row>
    <row r="68700" spans="6:8" x14ac:dyDescent="0.2">
      <c r="F68700" s="195"/>
      <c r="G68700" s="196"/>
      <c r="H68700" s="192"/>
    </row>
    <row r="68701" spans="6:8" x14ac:dyDescent="0.2">
      <c r="F68701" s="195"/>
      <c r="G68701" s="196"/>
      <c r="H68701" s="192"/>
    </row>
    <row r="68702" spans="6:8" x14ac:dyDescent="0.2">
      <c r="F68702" s="195"/>
      <c r="G68702" s="196"/>
      <c r="H68702" s="192"/>
    </row>
    <row r="68703" spans="6:8" x14ac:dyDescent="0.2">
      <c r="F68703" s="195"/>
      <c r="G68703" s="196"/>
      <c r="H68703" s="192"/>
    </row>
    <row r="68704" spans="6:8" x14ac:dyDescent="0.2">
      <c r="F68704" s="195"/>
      <c r="G68704" s="196"/>
      <c r="H68704" s="192"/>
    </row>
    <row r="68705" spans="6:8" x14ac:dyDescent="0.2">
      <c r="F68705" s="195"/>
      <c r="G68705" s="196"/>
      <c r="H68705" s="192"/>
    </row>
    <row r="68706" spans="6:8" x14ac:dyDescent="0.2">
      <c r="F68706" s="195"/>
      <c r="G68706" s="196"/>
      <c r="H68706" s="192"/>
    </row>
    <row r="68707" spans="6:8" x14ac:dyDescent="0.2">
      <c r="F68707" s="195"/>
      <c r="G68707" s="196"/>
      <c r="H68707" s="192"/>
    </row>
    <row r="68708" spans="6:8" x14ac:dyDescent="0.2">
      <c r="F68708" s="195"/>
      <c r="G68708" s="196"/>
      <c r="H68708" s="192"/>
    </row>
    <row r="68709" spans="6:8" x14ac:dyDescent="0.2">
      <c r="F68709" s="195"/>
      <c r="G68709" s="196"/>
      <c r="H68709" s="192"/>
    </row>
    <row r="68710" spans="6:8" x14ac:dyDescent="0.2">
      <c r="F68710" s="195"/>
      <c r="G68710" s="196"/>
      <c r="H68710" s="192"/>
    </row>
    <row r="68711" spans="6:8" x14ac:dyDescent="0.2">
      <c r="F68711" s="195"/>
      <c r="G68711" s="196"/>
      <c r="H68711" s="192"/>
    </row>
    <row r="68712" spans="6:8" x14ac:dyDescent="0.2">
      <c r="F68712" s="195"/>
      <c r="G68712" s="196"/>
      <c r="H68712" s="192"/>
    </row>
    <row r="68713" spans="6:8" x14ac:dyDescent="0.2">
      <c r="F68713" s="195"/>
      <c r="G68713" s="196"/>
      <c r="H68713" s="192"/>
    </row>
    <row r="68714" spans="6:8" x14ac:dyDescent="0.2">
      <c r="F68714" s="195"/>
      <c r="G68714" s="196"/>
      <c r="H68714" s="192"/>
    </row>
    <row r="68715" spans="6:8" x14ac:dyDescent="0.2">
      <c r="F68715" s="195"/>
      <c r="G68715" s="196"/>
      <c r="H68715" s="192"/>
    </row>
    <row r="68716" spans="6:8" x14ac:dyDescent="0.2">
      <c r="F68716" s="195"/>
      <c r="G68716" s="196"/>
      <c r="H68716" s="192"/>
    </row>
    <row r="68717" spans="6:8" x14ac:dyDescent="0.2">
      <c r="F68717" s="195"/>
      <c r="G68717" s="196"/>
      <c r="H68717" s="192"/>
    </row>
    <row r="68718" spans="6:8" x14ac:dyDescent="0.2">
      <c r="F68718" s="195"/>
      <c r="G68718" s="196"/>
      <c r="H68718" s="192"/>
    </row>
    <row r="68719" spans="6:8" x14ac:dyDescent="0.2">
      <c r="F68719" s="195"/>
      <c r="G68719" s="196"/>
      <c r="H68719" s="192"/>
    </row>
    <row r="68720" spans="6:8" x14ac:dyDescent="0.2">
      <c r="F68720" s="195"/>
      <c r="G68720" s="196"/>
      <c r="H68720" s="192"/>
    </row>
    <row r="68721" spans="6:8" x14ac:dyDescent="0.2">
      <c r="F68721" s="195"/>
      <c r="G68721" s="196"/>
      <c r="H68721" s="192"/>
    </row>
    <row r="68722" spans="6:8" x14ac:dyDescent="0.2">
      <c r="F68722" s="195"/>
      <c r="G68722" s="196"/>
      <c r="H68722" s="192"/>
    </row>
    <row r="68723" spans="6:8" x14ac:dyDescent="0.2">
      <c r="F68723" s="195"/>
      <c r="G68723" s="196"/>
      <c r="H68723" s="192"/>
    </row>
    <row r="68724" spans="6:8" x14ac:dyDescent="0.2">
      <c r="F68724" s="195"/>
      <c r="G68724" s="196"/>
      <c r="H68724" s="192"/>
    </row>
    <row r="68725" spans="6:8" x14ac:dyDescent="0.2">
      <c r="F68725" s="195"/>
      <c r="G68725" s="196"/>
      <c r="H68725" s="192"/>
    </row>
    <row r="68726" spans="6:8" x14ac:dyDescent="0.2">
      <c r="F68726" s="195"/>
      <c r="G68726" s="196"/>
      <c r="H68726" s="192"/>
    </row>
    <row r="68727" spans="6:8" x14ac:dyDescent="0.2">
      <c r="F68727" s="195"/>
      <c r="G68727" s="196"/>
      <c r="H68727" s="192"/>
    </row>
    <row r="68728" spans="6:8" x14ac:dyDescent="0.2">
      <c r="F68728" s="195"/>
      <c r="G68728" s="196"/>
      <c r="H68728" s="192"/>
    </row>
    <row r="68729" spans="6:8" x14ac:dyDescent="0.2">
      <c r="F68729" s="195"/>
      <c r="G68729" s="196"/>
      <c r="H68729" s="192"/>
    </row>
    <row r="68730" spans="6:8" x14ac:dyDescent="0.2">
      <c r="F68730" s="195"/>
      <c r="G68730" s="196"/>
      <c r="H68730" s="192"/>
    </row>
    <row r="68731" spans="6:8" x14ac:dyDescent="0.2">
      <c r="F68731" s="195"/>
      <c r="G68731" s="196"/>
      <c r="H68731" s="192"/>
    </row>
    <row r="68732" spans="6:8" x14ac:dyDescent="0.2">
      <c r="F68732" s="195"/>
      <c r="G68732" s="196"/>
      <c r="H68732" s="192"/>
    </row>
    <row r="68733" spans="6:8" x14ac:dyDescent="0.2">
      <c r="F68733" s="195"/>
      <c r="G68733" s="196"/>
      <c r="H68733" s="192"/>
    </row>
    <row r="68734" spans="6:8" x14ac:dyDescent="0.2">
      <c r="F68734" s="195"/>
      <c r="G68734" s="196"/>
      <c r="H68734" s="192"/>
    </row>
    <row r="68735" spans="6:8" x14ac:dyDescent="0.2">
      <c r="F68735" s="195"/>
      <c r="G68735" s="196"/>
      <c r="H68735" s="192"/>
    </row>
    <row r="68736" spans="6:8" x14ac:dyDescent="0.2">
      <c r="F68736" s="195"/>
      <c r="G68736" s="196"/>
      <c r="H68736" s="192"/>
    </row>
    <row r="68737" spans="6:8" x14ac:dyDescent="0.2">
      <c r="F68737" s="195"/>
      <c r="G68737" s="196"/>
      <c r="H68737" s="192"/>
    </row>
    <row r="68738" spans="6:8" x14ac:dyDescent="0.2">
      <c r="F68738" s="195"/>
      <c r="G68738" s="196"/>
      <c r="H68738" s="192"/>
    </row>
    <row r="68739" spans="6:8" x14ac:dyDescent="0.2">
      <c r="F68739" s="195"/>
      <c r="G68739" s="196"/>
      <c r="H68739" s="192"/>
    </row>
    <row r="68740" spans="6:8" x14ac:dyDescent="0.2">
      <c r="F68740" s="195"/>
      <c r="G68740" s="196"/>
      <c r="H68740" s="192"/>
    </row>
    <row r="68741" spans="6:8" x14ac:dyDescent="0.2">
      <c r="F68741" s="195"/>
      <c r="G68741" s="196"/>
      <c r="H68741" s="192"/>
    </row>
    <row r="68742" spans="6:8" x14ac:dyDescent="0.2">
      <c r="F68742" s="195"/>
      <c r="G68742" s="196"/>
      <c r="H68742" s="192"/>
    </row>
    <row r="68743" spans="6:8" x14ac:dyDescent="0.2">
      <c r="F68743" s="195"/>
      <c r="G68743" s="196"/>
      <c r="H68743" s="192"/>
    </row>
    <row r="68744" spans="6:8" x14ac:dyDescent="0.2">
      <c r="F68744" s="195"/>
      <c r="G68744" s="196"/>
      <c r="H68744" s="192"/>
    </row>
    <row r="68745" spans="6:8" x14ac:dyDescent="0.2">
      <c r="F68745" s="195"/>
      <c r="G68745" s="196"/>
      <c r="H68745" s="192"/>
    </row>
    <row r="68746" spans="6:8" x14ac:dyDescent="0.2">
      <c r="F68746" s="195"/>
      <c r="G68746" s="196"/>
      <c r="H68746" s="192"/>
    </row>
    <row r="68747" spans="6:8" x14ac:dyDescent="0.2">
      <c r="F68747" s="195"/>
      <c r="G68747" s="196"/>
      <c r="H68747" s="192"/>
    </row>
    <row r="68748" spans="6:8" x14ac:dyDescent="0.2">
      <c r="F68748" s="195"/>
      <c r="G68748" s="196"/>
      <c r="H68748" s="192"/>
    </row>
    <row r="68749" spans="6:8" x14ac:dyDescent="0.2">
      <c r="F68749" s="195"/>
      <c r="G68749" s="196"/>
      <c r="H68749" s="192"/>
    </row>
    <row r="68750" spans="6:8" x14ac:dyDescent="0.2">
      <c r="F68750" s="195"/>
      <c r="G68750" s="196"/>
      <c r="H68750" s="192"/>
    </row>
    <row r="68751" spans="6:8" x14ac:dyDescent="0.2">
      <c r="F68751" s="195"/>
      <c r="G68751" s="196"/>
      <c r="H68751" s="192"/>
    </row>
    <row r="68752" spans="6:8" x14ac:dyDescent="0.2">
      <c r="F68752" s="195"/>
      <c r="G68752" s="196"/>
      <c r="H68752" s="192"/>
    </row>
    <row r="68753" spans="6:8" x14ac:dyDescent="0.2">
      <c r="F68753" s="195"/>
      <c r="G68753" s="196"/>
      <c r="H68753" s="192"/>
    </row>
    <row r="68754" spans="6:8" x14ac:dyDescent="0.2">
      <c r="F68754" s="195"/>
      <c r="G68754" s="196"/>
      <c r="H68754" s="192"/>
    </row>
    <row r="68755" spans="6:8" x14ac:dyDescent="0.2">
      <c r="F68755" s="195"/>
      <c r="G68755" s="196"/>
      <c r="H68755" s="192"/>
    </row>
    <row r="68756" spans="6:8" x14ac:dyDescent="0.2">
      <c r="F68756" s="195"/>
      <c r="G68756" s="196"/>
      <c r="H68756" s="192"/>
    </row>
    <row r="68757" spans="6:8" x14ac:dyDescent="0.2">
      <c r="F68757" s="195"/>
      <c r="G68757" s="196"/>
      <c r="H68757" s="192"/>
    </row>
    <row r="68758" spans="6:8" x14ac:dyDescent="0.2">
      <c r="F68758" s="195"/>
      <c r="G68758" s="196"/>
      <c r="H68758" s="192"/>
    </row>
    <row r="68759" spans="6:8" x14ac:dyDescent="0.2">
      <c r="F68759" s="195"/>
      <c r="G68759" s="196"/>
      <c r="H68759" s="192"/>
    </row>
    <row r="68760" spans="6:8" x14ac:dyDescent="0.2">
      <c r="F68760" s="195"/>
      <c r="G68760" s="196"/>
      <c r="H68760" s="192"/>
    </row>
    <row r="68761" spans="6:8" x14ac:dyDescent="0.2">
      <c r="F68761" s="195"/>
      <c r="G68761" s="196"/>
      <c r="H68761" s="192"/>
    </row>
    <row r="68762" spans="6:8" x14ac:dyDescent="0.2">
      <c r="F68762" s="195"/>
      <c r="G68762" s="196"/>
      <c r="H68762" s="192"/>
    </row>
    <row r="68763" spans="6:8" x14ac:dyDescent="0.2">
      <c r="F68763" s="195"/>
      <c r="G68763" s="196"/>
      <c r="H68763" s="192"/>
    </row>
    <row r="68764" spans="6:8" x14ac:dyDescent="0.2">
      <c r="F68764" s="195"/>
      <c r="G68764" s="196"/>
      <c r="H68764" s="192"/>
    </row>
    <row r="68765" spans="6:8" x14ac:dyDescent="0.2">
      <c r="F68765" s="195"/>
      <c r="G68765" s="196"/>
      <c r="H68765" s="192"/>
    </row>
    <row r="68766" spans="6:8" x14ac:dyDescent="0.2">
      <c r="F68766" s="195"/>
      <c r="G68766" s="196"/>
      <c r="H68766" s="192"/>
    </row>
    <row r="68767" spans="6:8" x14ac:dyDescent="0.2">
      <c r="F68767" s="195"/>
      <c r="G68767" s="196"/>
      <c r="H68767" s="192"/>
    </row>
    <row r="68768" spans="6:8" x14ac:dyDescent="0.2">
      <c r="F68768" s="195"/>
      <c r="G68768" s="196"/>
      <c r="H68768" s="192"/>
    </row>
    <row r="68769" spans="6:8" x14ac:dyDescent="0.2">
      <c r="F68769" s="195"/>
      <c r="G68769" s="196"/>
      <c r="H68769" s="192"/>
    </row>
    <row r="68770" spans="6:8" x14ac:dyDescent="0.2">
      <c r="F68770" s="195"/>
      <c r="G68770" s="196"/>
      <c r="H68770" s="192"/>
    </row>
    <row r="68771" spans="6:8" x14ac:dyDescent="0.2">
      <c r="F68771" s="195"/>
      <c r="G68771" s="196"/>
      <c r="H68771" s="192"/>
    </row>
    <row r="68772" spans="6:8" x14ac:dyDescent="0.2">
      <c r="F68772" s="195"/>
      <c r="G68772" s="196"/>
      <c r="H68772" s="192"/>
    </row>
    <row r="68773" spans="6:8" x14ac:dyDescent="0.2">
      <c r="F68773" s="195"/>
      <c r="G68773" s="196"/>
      <c r="H68773" s="192"/>
    </row>
    <row r="68774" spans="6:8" x14ac:dyDescent="0.2">
      <c r="F68774" s="195"/>
      <c r="G68774" s="196"/>
      <c r="H68774" s="192"/>
    </row>
    <row r="68775" spans="6:8" x14ac:dyDescent="0.2">
      <c r="F68775" s="195"/>
      <c r="G68775" s="196"/>
      <c r="H68775" s="192"/>
    </row>
    <row r="68776" spans="6:8" x14ac:dyDescent="0.2">
      <c r="F68776" s="195"/>
      <c r="G68776" s="196"/>
      <c r="H68776" s="192"/>
    </row>
    <row r="68777" spans="6:8" x14ac:dyDescent="0.2">
      <c r="F68777" s="195"/>
      <c r="G68777" s="196"/>
      <c r="H68777" s="192"/>
    </row>
    <row r="68778" spans="6:8" x14ac:dyDescent="0.2">
      <c r="F68778" s="195"/>
      <c r="G68778" s="196"/>
      <c r="H68778" s="192"/>
    </row>
    <row r="68779" spans="6:8" x14ac:dyDescent="0.2">
      <c r="F68779" s="195"/>
      <c r="G68779" s="196"/>
      <c r="H68779" s="192"/>
    </row>
    <row r="68780" spans="6:8" x14ac:dyDescent="0.2">
      <c r="F68780" s="195"/>
      <c r="G68780" s="196"/>
      <c r="H68780" s="192"/>
    </row>
    <row r="68781" spans="6:8" x14ac:dyDescent="0.2">
      <c r="F68781" s="195"/>
      <c r="G68781" s="196"/>
      <c r="H68781" s="192"/>
    </row>
    <row r="68782" spans="6:8" x14ac:dyDescent="0.2">
      <c r="F68782" s="195"/>
      <c r="G68782" s="196"/>
      <c r="H68782" s="192"/>
    </row>
    <row r="68783" spans="6:8" x14ac:dyDescent="0.2">
      <c r="F68783" s="195"/>
      <c r="G68783" s="196"/>
      <c r="H68783" s="192"/>
    </row>
    <row r="68784" spans="6:8" x14ac:dyDescent="0.2">
      <c r="F68784" s="195"/>
      <c r="G68784" s="196"/>
      <c r="H68784" s="192"/>
    </row>
    <row r="68785" spans="6:8" x14ac:dyDescent="0.2">
      <c r="F68785" s="195"/>
      <c r="G68785" s="196"/>
      <c r="H68785" s="192"/>
    </row>
    <row r="68786" spans="6:8" x14ac:dyDescent="0.2">
      <c r="F68786" s="195"/>
      <c r="G68786" s="196"/>
      <c r="H68786" s="192"/>
    </row>
    <row r="68787" spans="6:8" x14ac:dyDescent="0.2">
      <c r="F68787" s="195"/>
      <c r="G68787" s="196"/>
      <c r="H68787" s="192"/>
    </row>
    <row r="68788" spans="6:8" x14ac:dyDescent="0.2">
      <c r="F68788" s="195"/>
      <c r="G68788" s="196"/>
      <c r="H68788" s="192"/>
    </row>
    <row r="68789" spans="6:8" x14ac:dyDescent="0.2">
      <c r="F68789" s="195"/>
      <c r="G68789" s="196"/>
      <c r="H68789" s="192"/>
    </row>
    <row r="68790" spans="6:8" x14ac:dyDescent="0.2">
      <c r="F68790" s="195"/>
      <c r="G68790" s="196"/>
      <c r="H68790" s="192"/>
    </row>
    <row r="68791" spans="6:8" x14ac:dyDescent="0.2">
      <c r="F68791" s="195"/>
      <c r="G68791" s="196"/>
      <c r="H68791" s="192"/>
    </row>
    <row r="68792" spans="6:8" x14ac:dyDescent="0.2">
      <c r="F68792" s="195"/>
      <c r="G68792" s="196"/>
      <c r="H68792" s="192"/>
    </row>
    <row r="68793" spans="6:8" x14ac:dyDescent="0.2">
      <c r="F68793" s="195"/>
      <c r="G68793" s="196"/>
      <c r="H68793" s="192"/>
    </row>
    <row r="68794" spans="6:8" x14ac:dyDescent="0.2">
      <c r="F68794" s="195"/>
      <c r="G68794" s="196"/>
      <c r="H68794" s="192"/>
    </row>
    <row r="68795" spans="6:8" x14ac:dyDescent="0.2">
      <c r="F68795" s="195"/>
      <c r="G68795" s="196"/>
      <c r="H68795" s="192"/>
    </row>
    <row r="68796" spans="6:8" x14ac:dyDescent="0.2">
      <c r="F68796" s="195"/>
      <c r="G68796" s="196"/>
      <c r="H68796" s="192"/>
    </row>
    <row r="68797" spans="6:8" x14ac:dyDescent="0.2">
      <c r="F68797" s="195"/>
      <c r="G68797" s="196"/>
      <c r="H68797" s="192"/>
    </row>
    <row r="68798" spans="6:8" x14ac:dyDescent="0.2">
      <c r="F68798" s="195"/>
      <c r="G68798" s="196"/>
      <c r="H68798" s="192"/>
    </row>
    <row r="68799" spans="6:8" x14ac:dyDescent="0.2">
      <c r="F68799" s="195"/>
      <c r="G68799" s="196"/>
      <c r="H68799" s="192"/>
    </row>
    <row r="68800" spans="6:8" x14ac:dyDescent="0.2">
      <c r="F68800" s="195"/>
      <c r="G68800" s="196"/>
      <c r="H68800" s="192"/>
    </row>
    <row r="68801" spans="6:8" x14ac:dyDescent="0.2">
      <c r="F68801" s="195"/>
      <c r="G68801" s="196"/>
      <c r="H68801" s="192"/>
    </row>
    <row r="68802" spans="6:8" x14ac:dyDescent="0.2">
      <c r="F68802" s="195"/>
      <c r="G68802" s="196"/>
      <c r="H68802" s="192"/>
    </row>
    <row r="68803" spans="6:8" x14ac:dyDescent="0.2">
      <c r="F68803" s="195"/>
      <c r="G68803" s="196"/>
      <c r="H68803" s="192"/>
    </row>
    <row r="68804" spans="6:8" x14ac:dyDescent="0.2">
      <c r="F68804" s="195"/>
      <c r="G68804" s="196"/>
      <c r="H68804" s="192"/>
    </row>
    <row r="68805" spans="6:8" x14ac:dyDescent="0.2">
      <c r="F68805" s="195"/>
      <c r="G68805" s="196"/>
      <c r="H68805" s="192"/>
    </row>
    <row r="68806" spans="6:8" x14ac:dyDescent="0.2">
      <c r="F68806" s="195"/>
      <c r="G68806" s="196"/>
      <c r="H68806" s="192"/>
    </row>
    <row r="68807" spans="6:8" x14ac:dyDescent="0.2">
      <c r="F68807" s="195"/>
      <c r="G68807" s="196"/>
      <c r="H68807" s="192"/>
    </row>
    <row r="68808" spans="6:8" x14ac:dyDescent="0.2">
      <c r="F68808" s="195"/>
      <c r="G68808" s="196"/>
      <c r="H68808" s="192"/>
    </row>
    <row r="68809" spans="6:8" x14ac:dyDescent="0.2">
      <c r="F68809" s="195"/>
      <c r="G68809" s="196"/>
      <c r="H68809" s="192"/>
    </row>
    <row r="68810" spans="6:8" x14ac:dyDescent="0.2">
      <c r="F68810" s="195"/>
      <c r="G68810" s="196"/>
      <c r="H68810" s="192"/>
    </row>
    <row r="68811" spans="6:8" x14ac:dyDescent="0.2">
      <c r="F68811" s="195"/>
      <c r="G68811" s="196"/>
      <c r="H68811" s="192"/>
    </row>
    <row r="68812" spans="6:8" x14ac:dyDescent="0.2">
      <c r="F68812" s="195"/>
      <c r="G68812" s="196"/>
      <c r="H68812" s="192"/>
    </row>
    <row r="68813" spans="6:8" x14ac:dyDescent="0.2">
      <c r="F68813" s="195"/>
      <c r="G68813" s="196"/>
      <c r="H68813" s="192"/>
    </row>
    <row r="68814" spans="6:8" x14ac:dyDescent="0.2">
      <c r="F68814" s="195"/>
      <c r="G68814" s="196"/>
      <c r="H68814" s="192"/>
    </row>
    <row r="68815" spans="6:8" x14ac:dyDescent="0.2">
      <c r="F68815" s="195"/>
      <c r="G68815" s="196"/>
      <c r="H68815" s="192"/>
    </row>
    <row r="68816" spans="6:8" x14ac:dyDescent="0.2">
      <c r="F68816" s="195"/>
      <c r="G68816" s="196"/>
      <c r="H68816" s="192"/>
    </row>
    <row r="68817" spans="6:8" x14ac:dyDescent="0.2">
      <c r="F68817" s="195"/>
      <c r="G68817" s="196"/>
      <c r="H68817" s="192"/>
    </row>
    <row r="68818" spans="6:8" x14ac:dyDescent="0.2">
      <c r="F68818" s="195"/>
      <c r="G68818" s="196"/>
      <c r="H68818" s="192"/>
    </row>
    <row r="68819" spans="6:8" x14ac:dyDescent="0.2">
      <c r="F68819" s="195"/>
      <c r="G68819" s="196"/>
      <c r="H68819" s="192"/>
    </row>
    <row r="68820" spans="6:8" x14ac:dyDescent="0.2">
      <c r="F68820" s="195"/>
      <c r="G68820" s="196"/>
      <c r="H68820" s="192"/>
    </row>
    <row r="68821" spans="6:8" x14ac:dyDescent="0.2">
      <c r="F68821" s="195"/>
      <c r="G68821" s="196"/>
      <c r="H68821" s="192"/>
    </row>
    <row r="68822" spans="6:8" x14ac:dyDescent="0.2">
      <c r="F68822" s="195"/>
      <c r="G68822" s="196"/>
      <c r="H68822" s="192"/>
    </row>
    <row r="68823" spans="6:8" x14ac:dyDescent="0.2">
      <c r="F68823" s="195"/>
      <c r="G68823" s="196"/>
      <c r="H68823" s="192"/>
    </row>
    <row r="68824" spans="6:8" x14ac:dyDescent="0.2">
      <c r="F68824" s="195"/>
      <c r="G68824" s="196"/>
      <c r="H68824" s="192"/>
    </row>
    <row r="68825" spans="6:8" x14ac:dyDescent="0.2">
      <c r="F68825" s="195"/>
      <c r="G68825" s="196"/>
      <c r="H68825" s="192"/>
    </row>
    <row r="68826" spans="6:8" x14ac:dyDescent="0.2">
      <c r="F68826" s="195"/>
      <c r="G68826" s="196"/>
      <c r="H68826" s="192"/>
    </row>
    <row r="68827" spans="6:8" x14ac:dyDescent="0.2">
      <c r="F68827" s="195"/>
      <c r="G68827" s="196"/>
      <c r="H68827" s="192"/>
    </row>
    <row r="68828" spans="6:8" x14ac:dyDescent="0.2">
      <c r="F68828" s="195"/>
      <c r="G68828" s="196"/>
      <c r="H68828" s="192"/>
    </row>
    <row r="68829" spans="6:8" x14ac:dyDescent="0.2">
      <c r="F68829" s="195"/>
      <c r="G68829" s="196"/>
      <c r="H68829" s="192"/>
    </row>
    <row r="68830" spans="6:8" x14ac:dyDescent="0.2">
      <c r="F68830" s="195"/>
      <c r="G68830" s="196"/>
      <c r="H68830" s="192"/>
    </row>
    <row r="68831" spans="6:8" x14ac:dyDescent="0.2">
      <c r="F68831" s="195"/>
      <c r="G68831" s="196"/>
      <c r="H68831" s="192"/>
    </row>
    <row r="68832" spans="6:8" x14ac:dyDescent="0.2">
      <c r="F68832" s="195"/>
      <c r="G68832" s="196"/>
      <c r="H68832" s="192"/>
    </row>
    <row r="68833" spans="6:8" x14ac:dyDescent="0.2">
      <c r="F68833" s="195"/>
      <c r="G68833" s="196"/>
      <c r="H68833" s="192"/>
    </row>
    <row r="68834" spans="6:8" x14ac:dyDescent="0.2">
      <c r="F68834" s="195"/>
      <c r="G68834" s="196"/>
      <c r="H68834" s="192"/>
    </row>
    <row r="68835" spans="6:8" x14ac:dyDescent="0.2">
      <c r="F68835" s="195"/>
      <c r="G68835" s="196"/>
      <c r="H68835" s="192"/>
    </row>
    <row r="68836" spans="6:8" x14ac:dyDescent="0.2">
      <c r="F68836" s="195"/>
      <c r="G68836" s="196"/>
      <c r="H68836" s="192"/>
    </row>
    <row r="68837" spans="6:8" x14ac:dyDescent="0.2">
      <c r="F68837" s="195"/>
      <c r="G68837" s="196"/>
      <c r="H68837" s="192"/>
    </row>
    <row r="68838" spans="6:8" x14ac:dyDescent="0.2">
      <c r="F68838" s="195"/>
      <c r="G68838" s="196"/>
      <c r="H68838" s="192"/>
    </row>
    <row r="68839" spans="6:8" x14ac:dyDescent="0.2">
      <c r="F68839" s="195"/>
      <c r="G68839" s="196"/>
      <c r="H68839" s="192"/>
    </row>
    <row r="68840" spans="6:8" x14ac:dyDescent="0.2">
      <c r="F68840" s="195"/>
      <c r="G68840" s="196"/>
      <c r="H68840" s="192"/>
    </row>
    <row r="68841" spans="6:8" x14ac:dyDescent="0.2">
      <c r="F68841" s="195"/>
      <c r="G68841" s="196"/>
      <c r="H68841" s="192"/>
    </row>
    <row r="68842" spans="6:8" x14ac:dyDescent="0.2">
      <c r="F68842" s="195"/>
      <c r="G68842" s="196"/>
      <c r="H68842" s="192"/>
    </row>
    <row r="68843" spans="6:8" x14ac:dyDescent="0.2">
      <c r="F68843" s="195"/>
      <c r="G68843" s="196"/>
      <c r="H68843" s="192"/>
    </row>
    <row r="68844" spans="6:8" x14ac:dyDescent="0.2">
      <c r="F68844" s="195"/>
      <c r="G68844" s="196"/>
      <c r="H68844" s="192"/>
    </row>
    <row r="68845" spans="6:8" x14ac:dyDescent="0.2">
      <c r="F68845" s="195"/>
      <c r="G68845" s="196"/>
      <c r="H68845" s="192"/>
    </row>
    <row r="68846" spans="6:8" x14ac:dyDescent="0.2">
      <c r="F68846" s="195"/>
      <c r="G68846" s="196"/>
      <c r="H68846" s="192"/>
    </row>
    <row r="68847" spans="6:8" x14ac:dyDescent="0.2">
      <c r="F68847" s="195"/>
      <c r="G68847" s="196"/>
      <c r="H68847" s="192"/>
    </row>
    <row r="68848" spans="6:8" x14ac:dyDescent="0.2">
      <c r="F68848" s="195"/>
      <c r="G68848" s="196"/>
      <c r="H68848" s="192"/>
    </row>
    <row r="68849" spans="6:8" x14ac:dyDescent="0.2">
      <c r="F68849" s="195"/>
      <c r="G68849" s="196"/>
      <c r="H68849" s="192"/>
    </row>
    <row r="68850" spans="6:8" x14ac:dyDescent="0.2">
      <c r="F68850" s="195"/>
      <c r="G68850" s="196"/>
      <c r="H68850" s="192"/>
    </row>
    <row r="68851" spans="6:8" x14ac:dyDescent="0.2">
      <c r="F68851" s="195"/>
      <c r="G68851" s="196"/>
      <c r="H68851" s="192"/>
    </row>
    <row r="68852" spans="6:8" x14ac:dyDescent="0.2">
      <c r="F68852" s="195"/>
      <c r="G68852" s="196"/>
      <c r="H68852" s="192"/>
    </row>
    <row r="68853" spans="6:8" x14ac:dyDescent="0.2">
      <c r="F68853" s="195"/>
      <c r="G68853" s="196"/>
      <c r="H68853" s="192"/>
    </row>
    <row r="68854" spans="6:8" x14ac:dyDescent="0.2">
      <c r="F68854" s="195"/>
      <c r="G68854" s="196"/>
      <c r="H68854" s="192"/>
    </row>
    <row r="68855" spans="6:8" x14ac:dyDescent="0.2">
      <c r="F68855" s="195"/>
      <c r="G68855" s="196"/>
      <c r="H68855" s="192"/>
    </row>
    <row r="68856" spans="6:8" x14ac:dyDescent="0.2">
      <c r="F68856" s="195"/>
      <c r="G68856" s="196"/>
      <c r="H68856" s="192"/>
    </row>
    <row r="68857" spans="6:8" x14ac:dyDescent="0.2">
      <c r="F68857" s="195"/>
      <c r="G68857" s="196"/>
      <c r="H68857" s="192"/>
    </row>
    <row r="68858" spans="6:8" x14ac:dyDescent="0.2">
      <c r="F68858" s="195"/>
      <c r="G68858" s="196"/>
      <c r="H68858" s="192"/>
    </row>
    <row r="68859" spans="6:8" x14ac:dyDescent="0.2">
      <c r="F68859" s="195"/>
      <c r="G68859" s="196"/>
      <c r="H68859" s="192"/>
    </row>
    <row r="68860" spans="6:8" x14ac:dyDescent="0.2">
      <c r="F68860" s="195"/>
      <c r="G68860" s="196"/>
      <c r="H68860" s="192"/>
    </row>
    <row r="68861" spans="6:8" x14ac:dyDescent="0.2">
      <c r="F68861" s="195"/>
      <c r="G68861" s="196"/>
      <c r="H68861" s="192"/>
    </row>
    <row r="68862" spans="6:8" x14ac:dyDescent="0.2">
      <c r="F68862" s="195"/>
      <c r="G68862" s="196"/>
      <c r="H68862" s="192"/>
    </row>
    <row r="68863" spans="6:8" x14ac:dyDescent="0.2">
      <c r="F68863" s="195"/>
      <c r="G68863" s="196"/>
      <c r="H68863" s="192"/>
    </row>
    <row r="68864" spans="6:8" x14ac:dyDescent="0.2">
      <c r="F68864" s="195"/>
      <c r="G68864" s="196"/>
      <c r="H68864" s="192"/>
    </row>
    <row r="68865" spans="6:8" x14ac:dyDescent="0.2">
      <c r="F68865" s="195"/>
      <c r="G68865" s="196"/>
      <c r="H68865" s="192"/>
    </row>
    <row r="68866" spans="6:8" x14ac:dyDescent="0.2">
      <c r="F68866" s="195"/>
      <c r="G68866" s="196"/>
      <c r="H68866" s="192"/>
    </row>
    <row r="68867" spans="6:8" x14ac:dyDescent="0.2">
      <c r="F68867" s="195"/>
      <c r="G68867" s="196"/>
      <c r="H68867" s="192"/>
    </row>
    <row r="68868" spans="6:8" x14ac:dyDescent="0.2">
      <c r="F68868" s="195"/>
      <c r="G68868" s="196"/>
      <c r="H68868" s="192"/>
    </row>
    <row r="68869" spans="6:8" x14ac:dyDescent="0.2">
      <c r="F68869" s="195"/>
      <c r="G68869" s="196"/>
      <c r="H68869" s="192"/>
    </row>
    <row r="68870" spans="6:8" x14ac:dyDescent="0.2">
      <c r="F68870" s="195"/>
      <c r="G68870" s="196"/>
      <c r="H68870" s="192"/>
    </row>
    <row r="68871" spans="6:8" x14ac:dyDescent="0.2">
      <c r="F68871" s="195"/>
      <c r="G68871" s="196"/>
      <c r="H68871" s="192"/>
    </row>
    <row r="68872" spans="6:8" x14ac:dyDescent="0.2">
      <c r="F68872" s="195"/>
      <c r="G68872" s="196"/>
      <c r="H68872" s="192"/>
    </row>
    <row r="68873" spans="6:8" x14ac:dyDescent="0.2">
      <c r="F68873" s="195"/>
      <c r="G68873" s="196"/>
      <c r="H68873" s="192"/>
    </row>
    <row r="68874" spans="6:8" x14ac:dyDescent="0.2">
      <c r="F68874" s="195"/>
      <c r="G68874" s="196"/>
      <c r="H68874" s="192"/>
    </row>
    <row r="68875" spans="6:8" x14ac:dyDescent="0.2">
      <c r="F68875" s="195"/>
      <c r="G68875" s="196"/>
      <c r="H68875" s="192"/>
    </row>
    <row r="68876" spans="6:8" x14ac:dyDescent="0.2">
      <c r="F68876" s="195"/>
      <c r="G68876" s="196"/>
      <c r="H68876" s="192"/>
    </row>
    <row r="68877" spans="6:8" x14ac:dyDescent="0.2">
      <c r="F68877" s="195"/>
      <c r="G68877" s="196"/>
      <c r="H68877" s="192"/>
    </row>
    <row r="68878" spans="6:8" x14ac:dyDescent="0.2">
      <c r="F68878" s="195"/>
      <c r="G68878" s="196"/>
      <c r="H68878" s="192"/>
    </row>
    <row r="68879" spans="6:8" x14ac:dyDescent="0.2">
      <c r="F68879" s="195"/>
      <c r="G68879" s="196"/>
      <c r="H68879" s="192"/>
    </row>
    <row r="68880" spans="6:8" x14ac:dyDescent="0.2">
      <c r="F68880" s="195"/>
      <c r="G68880" s="196"/>
      <c r="H68880" s="192"/>
    </row>
    <row r="68881" spans="6:8" x14ac:dyDescent="0.2">
      <c r="F68881" s="195"/>
      <c r="G68881" s="196"/>
      <c r="H68881" s="192"/>
    </row>
    <row r="68882" spans="6:8" x14ac:dyDescent="0.2">
      <c r="F68882" s="195"/>
      <c r="G68882" s="196"/>
      <c r="H68882" s="192"/>
    </row>
    <row r="68883" spans="6:8" x14ac:dyDescent="0.2">
      <c r="F68883" s="195"/>
      <c r="G68883" s="196"/>
      <c r="H68883" s="192"/>
    </row>
    <row r="68884" spans="6:8" x14ac:dyDescent="0.2">
      <c r="F68884" s="195"/>
      <c r="G68884" s="196"/>
      <c r="H68884" s="192"/>
    </row>
    <row r="68885" spans="6:8" x14ac:dyDescent="0.2">
      <c r="F68885" s="195"/>
      <c r="G68885" s="196"/>
      <c r="H68885" s="192"/>
    </row>
    <row r="68886" spans="6:8" x14ac:dyDescent="0.2">
      <c r="F68886" s="195"/>
      <c r="G68886" s="196"/>
      <c r="H68886" s="192"/>
    </row>
    <row r="68887" spans="6:8" x14ac:dyDescent="0.2">
      <c r="F68887" s="195"/>
      <c r="G68887" s="196"/>
      <c r="H68887" s="192"/>
    </row>
    <row r="68888" spans="6:8" x14ac:dyDescent="0.2">
      <c r="F68888" s="195"/>
      <c r="G68888" s="196"/>
      <c r="H68888" s="192"/>
    </row>
    <row r="68889" spans="6:8" x14ac:dyDescent="0.2">
      <c r="F68889" s="195"/>
      <c r="G68889" s="196"/>
      <c r="H68889" s="192"/>
    </row>
    <row r="68890" spans="6:8" x14ac:dyDescent="0.2">
      <c r="F68890" s="195"/>
      <c r="G68890" s="196"/>
      <c r="H68890" s="192"/>
    </row>
    <row r="68891" spans="6:8" x14ac:dyDescent="0.2">
      <c r="F68891" s="195"/>
      <c r="G68891" s="196"/>
      <c r="H68891" s="192"/>
    </row>
    <row r="68892" spans="6:8" x14ac:dyDescent="0.2">
      <c r="F68892" s="195"/>
      <c r="G68892" s="196"/>
      <c r="H68892" s="192"/>
    </row>
    <row r="68893" spans="6:8" x14ac:dyDescent="0.2">
      <c r="F68893" s="195"/>
      <c r="G68893" s="196"/>
      <c r="H68893" s="192"/>
    </row>
    <row r="68894" spans="6:8" x14ac:dyDescent="0.2">
      <c r="F68894" s="195"/>
      <c r="G68894" s="196"/>
      <c r="H68894" s="192"/>
    </row>
    <row r="68895" spans="6:8" x14ac:dyDescent="0.2">
      <c r="F68895" s="195"/>
      <c r="G68895" s="196"/>
      <c r="H68895" s="192"/>
    </row>
    <row r="68896" spans="6:8" x14ac:dyDescent="0.2">
      <c r="F68896" s="195"/>
      <c r="G68896" s="196"/>
      <c r="H68896" s="192"/>
    </row>
    <row r="68897" spans="6:8" x14ac:dyDescent="0.2">
      <c r="F68897" s="195"/>
      <c r="G68897" s="196"/>
      <c r="H68897" s="192"/>
    </row>
    <row r="68898" spans="6:8" x14ac:dyDescent="0.2">
      <c r="F68898" s="195"/>
      <c r="G68898" s="196"/>
      <c r="H68898" s="192"/>
    </row>
    <row r="68899" spans="6:8" x14ac:dyDescent="0.2">
      <c r="F68899" s="195"/>
      <c r="G68899" s="196"/>
      <c r="H68899" s="192"/>
    </row>
    <row r="68900" spans="6:8" x14ac:dyDescent="0.2">
      <c r="F68900" s="195"/>
      <c r="G68900" s="196"/>
      <c r="H68900" s="192"/>
    </row>
    <row r="68901" spans="6:8" x14ac:dyDescent="0.2">
      <c r="F68901" s="195"/>
      <c r="G68901" s="196"/>
      <c r="H68901" s="192"/>
    </row>
    <row r="68902" spans="6:8" x14ac:dyDescent="0.2">
      <c r="F68902" s="195"/>
      <c r="G68902" s="196"/>
      <c r="H68902" s="192"/>
    </row>
    <row r="68903" spans="6:8" x14ac:dyDescent="0.2">
      <c r="F68903" s="195"/>
      <c r="G68903" s="196"/>
      <c r="H68903" s="192"/>
    </row>
    <row r="68904" spans="6:8" x14ac:dyDescent="0.2">
      <c r="F68904" s="195"/>
      <c r="G68904" s="196"/>
      <c r="H68904" s="192"/>
    </row>
    <row r="68905" spans="6:8" x14ac:dyDescent="0.2">
      <c r="F68905" s="195"/>
      <c r="G68905" s="196"/>
      <c r="H68905" s="192"/>
    </row>
    <row r="68906" spans="6:8" x14ac:dyDescent="0.2">
      <c r="F68906" s="195"/>
      <c r="G68906" s="196"/>
      <c r="H68906" s="192"/>
    </row>
    <row r="68907" spans="6:8" x14ac:dyDescent="0.2">
      <c r="F68907" s="195"/>
      <c r="G68907" s="196"/>
      <c r="H68907" s="192"/>
    </row>
    <row r="68908" spans="6:8" x14ac:dyDescent="0.2">
      <c r="F68908" s="195"/>
      <c r="G68908" s="196"/>
      <c r="H68908" s="192"/>
    </row>
    <row r="68909" spans="6:8" x14ac:dyDescent="0.2">
      <c r="F68909" s="195"/>
      <c r="G68909" s="196"/>
      <c r="H68909" s="192"/>
    </row>
    <row r="68910" spans="6:8" x14ac:dyDescent="0.2">
      <c r="F68910" s="195"/>
      <c r="G68910" s="196"/>
      <c r="H68910" s="192"/>
    </row>
    <row r="68911" spans="6:8" x14ac:dyDescent="0.2">
      <c r="F68911" s="195"/>
      <c r="G68911" s="196"/>
      <c r="H68911" s="192"/>
    </row>
    <row r="68912" spans="6:8" x14ac:dyDescent="0.2">
      <c r="F68912" s="195"/>
      <c r="G68912" s="196"/>
      <c r="H68912" s="192"/>
    </row>
    <row r="68913" spans="6:8" x14ac:dyDescent="0.2">
      <c r="F68913" s="195"/>
      <c r="G68913" s="196"/>
      <c r="H68913" s="192"/>
    </row>
    <row r="68914" spans="6:8" x14ac:dyDescent="0.2">
      <c r="F68914" s="195"/>
      <c r="G68914" s="196"/>
      <c r="H68914" s="192"/>
    </row>
    <row r="68915" spans="6:8" x14ac:dyDescent="0.2">
      <c r="F68915" s="195"/>
      <c r="G68915" s="196"/>
      <c r="H68915" s="192"/>
    </row>
    <row r="68916" spans="6:8" x14ac:dyDescent="0.2">
      <c r="F68916" s="195"/>
      <c r="G68916" s="196"/>
      <c r="H68916" s="192"/>
    </row>
    <row r="68917" spans="6:8" x14ac:dyDescent="0.2">
      <c r="F68917" s="195"/>
      <c r="G68917" s="196"/>
      <c r="H68917" s="192"/>
    </row>
    <row r="68918" spans="6:8" x14ac:dyDescent="0.2">
      <c r="F68918" s="195"/>
      <c r="G68918" s="196"/>
      <c r="H68918" s="192"/>
    </row>
    <row r="68919" spans="6:8" x14ac:dyDescent="0.2">
      <c r="F68919" s="195"/>
      <c r="G68919" s="196"/>
      <c r="H68919" s="192"/>
    </row>
    <row r="68920" spans="6:8" x14ac:dyDescent="0.2">
      <c r="F68920" s="195"/>
      <c r="G68920" s="196"/>
      <c r="H68920" s="192"/>
    </row>
    <row r="68921" spans="6:8" x14ac:dyDescent="0.2">
      <c r="F68921" s="195"/>
      <c r="G68921" s="196"/>
      <c r="H68921" s="192"/>
    </row>
    <row r="68922" spans="6:8" x14ac:dyDescent="0.2">
      <c r="F68922" s="195"/>
      <c r="G68922" s="196"/>
      <c r="H68922" s="192"/>
    </row>
    <row r="68923" spans="6:8" x14ac:dyDescent="0.2">
      <c r="F68923" s="195"/>
      <c r="G68923" s="196"/>
      <c r="H68923" s="192"/>
    </row>
    <row r="68924" spans="6:8" x14ac:dyDescent="0.2">
      <c r="F68924" s="195"/>
      <c r="G68924" s="196"/>
      <c r="H68924" s="192"/>
    </row>
    <row r="68925" spans="6:8" x14ac:dyDescent="0.2">
      <c r="F68925" s="195"/>
      <c r="G68925" s="196"/>
      <c r="H68925" s="192"/>
    </row>
    <row r="68926" spans="6:8" x14ac:dyDescent="0.2">
      <c r="F68926" s="195"/>
      <c r="G68926" s="196"/>
      <c r="H68926" s="192"/>
    </row>
    <row r="68927" spans="6:8" x14ac:dyDescent="0.2">
      <c r="F68927" s="195"/>
      <c r="G68927" s="196"/>
      <c r="H68927" s="192"/>
    </row>
    <row r="68928" spans="6:8" x14ac:dyDescent="0.2">
      <c r="F68928" s="195"/>
      <c r="G68928" s="196"/>
      <c r="H68928" s="192"/>
    </row>
    <row r="68929" spans="6:8" x14ac:dyDescent="0.2">
      <c r="F68929" s="195"/>
      <c r="G68929" s="196"/>
      <c r="H68929" s="192"/>
    </row>
    <row r="68930" spans="6:8" x14ac:dyDescent="0.2">
      <c r="F68930" s="195"/>
      <c r="G68930" s="196"/>
      <c r="H68930" s="192"/>
    </row>
    <row r="68931" spans="6:8" x14ac:dyDescent="0.2">
      <c r="F68931" s="195"/>
      <c r="G68931" s="196"/>
      <c r="H68931" s="192"/>
    </row>
    <row r="68932" spans="6:8" x14ac:dyDescent="0.2">
      <c r="F68932" s="195"/>
      <c r="G68932" s="196"/>
      <c r="H68932" s="192"/>
    </row>
    <row r="68933" spans="6:8" x14ac:dyDescent="0.2">
      <c r="F68933" s="195"/>
      <c r="G68933" s="196"/>
      <c r="H68933" s="192"/>
    </row>
    <row r="68934" spans="6:8" x14ac:dyDescent="0.2">
      <c r="F68934" s="195"/>
      <c r="G68934" s="196"/>
      <c r="H68934" s="192"/>
    </row>
    <row r="68935" spans="6:8" x14ac:dyDescent="0.2">
      <c r="F68935" s="195"/>
      <c r="G68935" s="196"/>
      <c r="H68935" s="192"/>
    </row>
    <row r="68936" spans="6:8" x14ac:dyDescent="0.2">
      <c r="F68936" s="195"/>
      <c r="G68936" s="196"/>
      <c r="H68936" s="192"/>
    </row>
    <row r="68937" spans="6:8" x14ac:dyDescent="0.2">
      <c r="F68937" s="195"/>
      <c r="G68937" s="196"/>
      <c r="H68937" s="192"/>
    </row>
    <row r="68938" spans="6:8" x14ac:dyDescent="0.2">
      <c r="F68938" s="195"/>
      <c r="G68938" s="196"/>
      <c r="H68938" s="192"/>
    </row>
    <row r="68939" spans="6:8" x14ac:dyDescent="0.2">
      <c r="F68939" s="195"/>
      <c r="G68939" s="196"/>
      <c r="H68939" s="192"/>
    </row>
    <row r="68940" spans="6:8" x14ac:dyDescent="0.2">
      <c r="F68940" s="195"/>
      <c r="G68940" s="196"/>
      <c r="H68940" s="192"/>
    </row>
    <row r="68941" spans="6:8" x14ac:dyDescent="0.2">
      <c r="F68941" s="195"/>
      <c r="G68941" s="196"/>
      <c r="H68941" s="192"/>
    </row>
    <row r="68942" spans="6:8" x14ac:dyDescent="0.2">
      <c r="F68942" s="195"/>
      <c r="G68942" s="196"/>
      <c r="H68942" s="192"/>
    </row>
    <row r="68943" spans="6:8" x14ac:dyDescent="0.2">
      <c r="F68943" s="195"/>
      <c r="G68943" s="196"/>
      <c r="H68943" s="192"/>
    </row>
    <row r="68944" spans="6:8" x14ac:dyDescent="0.2">
      <c r="F68944" s="195"/>
      <c r="G68944" s="196"/>
      <c r="H68944" s="192"/>
    </row>
    <row r="68945" spans="6:8" x14ac:dyDescent="0.2">
      <c r="F68945" s="195"/>
      <c r="G68945" s="196"/>
      <c r="H68945" s="192"/>
    </row>
    <row r="68946" spans="6:8" x14ac:dyDescent="0.2">
      <c r="F68946" s="195"/>
      <c r="G68946" s="196"/>
      <c r="H68946" s="192"/>
    </row>
    <row r="68947" spans="6:8" x14ac:dyDescent="0.2">
      <c r="F68947" s="195"/>
      <c r="G68947" s="196"/>
      <c r="H68947" s="192"/>
    </row>
    <row r="68948" spans="6:8" x14ac:dyDescent="0.2">
      <c r="F68948" s="195"/>
      <c r="G68948" s="196"/>
      <c r="H68948" s="192"/>
    </row>
    <row r="68949" spans="6:8" x14ac:dyDescent="0.2">
      <c r="F68949" s="195"/>
      <c r="G68949" s="196"/>
      <c r="H68949" s="192"/>
    </row>
    <row r="68950" spans="6:8" x14ac:dyDescent="0.2">
      <c r="F68950" s="195"/>
      <c r="G68950" s="196"/>
      <c r="H68950" s="192"/>
    </row>
    <row r="68951" spans="6:8" x14ac:dyDescent="0.2">
      <c r="F68951" s="195"/>
      <c r="G68951" s="196"/>
      <c r="H68951" s="192"/>
    </row>
    <row r="68952" spans="6:8" x14ac:dyDescent="0.2">
      <c r="F68952" s="195"/>
      <c r="G68952" s="196"/>
      <c r="H68952" s="192"/>
    </row>
    <row r="68953" spans="6:8" x14ac:dyDescent="0.2">
      <c r="F68953" s="195"/>
      <c r="G68953" s="196"/>
      <c r="H68953" s="192"/>
    </row>
    <row r="68954" spans="6:8" x14ac:dyDescent="0.2">
      <c r="F68954" s="195"/>
      <c r="G68954" s="196"/>
      <c r="H68954" s="192"/>
    </row>
    <row r="68955" spans="6:8" x14ac:dyDescent="0.2">
      <c r="F68955" s="195"/>
      <c r="G68955" s="196"/>
      <c r="H68955" s="192"/>
    </row>
    <row r="68956" spans="6:8" x14ac:dyDescent="0.2">
      <c r="F68956" s="195"/>
      <c r="G68956" s="196"/>
      <c r="H68956" s="192"/>
    </row>
    <row r="68957" spans="6:8" x14ac:dyDescent="0.2">
      <c r="F68957" s="195"/>
      <c r="G68957" s="196"/>
      <c r="H68957" s="192"/>
    </row>
    <row r="68958" spans="6:8" x14ac:dyDescent="0.2">
      <c r="F68958" s="195"/>
      <c r="G68958" s="196"/>
      <c r="H68958" s="192"/>
    </row>
    <row r="68959" spans="6:8" x14ac:dyDescent="0.2">
      <c r="F68959" s="195"/>
      <c r="G68959" s="196"/>
      <c r="H68959" s="192"/>
    </row>
    <row r="68960" spans="6:8" x14ac:dyDescent="0.2">
      <c r="F68960" s="195"/>
      <c r="G68960" s="196"/>
      <c r="H68960" s="192"/>
    </row>
    <row r="68961" spans="6:8" x14ac:dyDescent="0.2">
      <c r="F68961" s="195"/>
      <c r="G68961" s="196"/>
      <c r="H68961" s="192"/>
    </row>
    <row r="68962" spans="6:8" x14ac:dyDescent="0.2">
      <c r="F68962" s="195"/>
      <c r="G68962" s="196"/>
      <c r="H68962" s="192"/>
    </row>
    <row r="68963" spans="6:8" x14ac:dyDescent="0.2">
      <c r="F68963" s="195"/>
      <c r="G68963" s="196"/>
      <c r="H68963" s="192"/>
    </row>
    <row r="68964" spans="6:8" x14ac:dyDescent="0.2">
      <c r="F68964" s="195"/>
      <c r="G68964" s="196"/>
      <c r="H68964" s="192"/>
    </row>
    <row r="68965" spans="6:8" x14ac:dyDescent="0.2">
      <c r="F68965" s="195"/>
      <c r="G68965" s="196"/>
      <c r="H68965" s="192"/>
    </row>
    <row r="68966" spans="6:8" x14ac:dyDescent="0.2">
      <c r="F68966" s="195"/>
      <c r="G68966" s="196"/>
      <c r="H68966" s="192"/>
    </row>
    <row r="68967" spans="6:8" x14ac:dyDescent="0.2">
      <c r="F68967" s="195"/>
      <c r="G68967" s="196"/>
      <c r="H68967" s="192"/>
    </row>
    <row r="68968" spans="6:8" x14ac:dyDescent="0.2">
      <c r="F68968" s="195"/>
      <c r="G68968" s="196"/>
      <c r="H68968" s="192"/>
    </row>
    <row r="68969" spans="6:8" x14ac:dyDescent="0.2">
      <c r="F68969" s="195"/>
      <c r="G68969" s="196"/>
      <c r="H68969" s="192"/>
    </row>
    <row r="68970" spans="6:8" x14ac:dyDescent="0.2">
      <c r="F68970" s="195"/>
      <c r="G68970" s="196"/>
      <c r="H68970" s="192"/>
    </row>
    <row r="68971" spans="6:8" x14ac:dyDescent="0.2">
      <c r="F68971" s="195"/>
      <c r="G68971" s="196"/>
      <c r="H68971" s="192"/>
    </row>
    <row r="68972" spans="6:8" x14ac:dyDescent="0.2">
      <c r="F68972" s="195"/>
      <c r="G68972" s="196"/>
      <c r="H68972" s="192"/>
    </row>
    <row r="68973" spans="6:8" x14ac:dyDescent="0.2">
      <c r="F68973" s="195"/>
      <c r="G68973" s="196"/>
      <c r="H68973" s="192"/>
    </row>
    <row r="68974" spans="6:8" x14ac:dyDescent="0.2">
      <c r="F68974" s="195"/>
      <c r="G68974" s="196"/>
      <c r="H68974" s="192"/>
    </row>
    <row r="68975" spans="6:8" x14ac:dyDescent="0.2">
      <c r="F68975" s="195"/>
      <c r="G68975" s="196"/>
      <c r="H68975" s="192"/>
    </row>
    <row r="68976" spans="6:8" x14ac:dyDescent="0.2">
      <c r="F68976" s="195"/>
      <c r="G68976" s="196"/>
      <c r="H68976" s="192"/>
    </row>
    <row r="68977" spans="6:8" x14ac:dyDescent="0.2">
      <c r="F68977" s="195"/>
      <c r="G68977" s="196"/>
      <c r="H68977" s="192"/>
    </row>
    <row r="68978" spans="6:8" x14ac:dyDescent="0.2">
      <c r="F68978" s="195"/>
      <c r="G68978" s="196"/>
      <c r="H68978" s="192"/>
    </row>
    <row r="68979" spans="6:8" x14ac:dyDescent="0.2">
      <c r="F68979" s="195"/>
      <c r="G68979" s="196"/>
      <c r="H68979" s="192"/>
    </row>
    <row r="68980" spans="6:8" x14ac:dyDescent="0.2">
      <c r="F68980" s="195"/>
      <c r="G68980" s="196"/>
      <c r="H68980" s="192"/>
    </row>
    <row r="68981" spans="6:8" x14ac:dyDescent="0.2">
      <c r="F68981" s="195"/>
      <c r="G68981" s="196"/>
      <c r="H68981" s="192"/>
    </row>
    <row r="68982" spans="6:8" x14ac:dyDescent="0.2">
      <c r="F68982" s="195"/>
      <c r="G68982" s="196"/>
      <c r="H68982" s="192"/>
    </row>
    <row r="68983" spans="6:8" x14ac:dyDescent="0.2">
      <c r="F68983" s="195"/>
      <c r="G68983" s="196"/>
      <c r="H68983" s="192"/>
    </row>
    <row r="68984" spans="6:8" x14ac:dyDescent="0.2">
      <c r="F68984" s="195"/>
      <c r="G68984" s="196"/>
      <c r="H68984" s="192"/>
    </row>
    <row r="68985" spans="6:8" x14ac:dyDescent="0.2">
      <c r="F68985" s="195"/>
      <c r="G68985" s="196"/>
      <c r="H68985" s="192"/>
    </row>
    <row r="68986" spans="6:8" x14ac:dyDescent="0.2">
      <c r="F68986" s="195"/>
      <c r="G68986" s="196"/>
      <c r="H68986" s="192"/>
    </row>
    <row r="68987" spans="6:8" x14ac:dyDescent="0.2">
      <c r="F68987" s="195"/>
      <c r="G68987" s="196"/>
      <c r="H68987" s="192"/>
    </row>
    <row r="68988" spans="6:8" x14ac:dyDescent="0.2">
      <c r="F68988" s="195"/>
      <c r="G68988" s="196"/>
      <c r="H68988" s="192"/>
    </row>
    <row r="68989" spans="6:8" x14ac:dyDescent="0.2">
      <c r="F68989" s="195"/>
      <c r="G68989" s="196"/>
      <c r="H68989" s="192"/>
    </row>
    <row r="68990" spans="6:8" x14ac:dyDescent="0.2">
      <c r="F68990" s="195"/>
      <c r="G68990" s="196"/>
      <c r="H68990" s="192"/>
    </row>
    <row r="68991" spans="6:8" x14ac:dyDescent="0.2">
      <c r="F68991" s="195"/>
      <c r="G68991" s="196"/>
      <c r="H68991" s="192"/>
    </row>
    <row r="68992" spans="6:8" x14ac:dyDescent="0.2">
      <c r="F68992" s="195"/>
      <c r="G68992" s="196"/>
      <c r="H68992" s="192"/>
    </row>
    <row r="68993" spans="6:8" x14ac:dyDescent="0.2">
      <c r="F68993" s="195"/>
      <c r="G68993" s="196"/>
      <c r="H68993" s="192"/>
    </row>
    <row r="68994" spans="6:8" x14ac:dyDescent="0.2">
      <c r="F68994" s="195"/>
      <c r="G68994" s="196"/>
      <c r="H68994" s="192"/>
    </row>
    <row r="68995" spans="6:8" x14ac:dyDescent="0.2">
      <c r="F68995" s="195"/>
      <c r="G68995" s="196"/>
      <c r="H68995" s="192"/>
    </row>
    <row r="68996" spans="6:8" x14ac:dyDescent="0.2">
      <c r="F68996" s="195"/>
      <c r="G68996" s="196"/>
      <c r="H68996" s="192"/>
    </row>
    <row r="68997" spans="6:8" x14ac:dyDescent="0.2">
      <c r="F68997" s="195"/>
      <c r="G68997" s="196"/>
      <c r="H68997" s="192"/>
    </row>
    <row r="68998" spans="6:8" x14ac:dyDescent="0.2">
      <c r="F68998" s="195"/>
      <c r="G68998" s="196"/>
      <c r="H68998" s="192"/>
    </row>
    <row r="68999" spans="6:8" x14ac:dyDescent="0.2">
      <c r="F68999" s="195"/>
      <c r="G68999" s="196"/>
      <c r="H68999" s="192"/>
    </row>
    <row r="69000" spans="6:8" x14ac:dyDescent="0.2">
      <c r="F69000" s="195"/>
      <c r="G69000" s="196"/>
      <c r="H69000" s="192"/>
    </row>
    <row r="69001" spans="6:8" x14ac:dyDescent="0.2">
      <c r="F69001" s="195"/>
      <c r="G69001" s="196"/>
      <c r="H69001" s="192"/>
    </row>
    <row r="69002" spans="6:8" x14ac:dyDescent="0.2">
      <c r="F69002" s="195"/>
      <c r="G69002" s="196"/>
      <c r="H69002" s="192"/>
    </row>
    <row r="69003" spans="6:8" x14ac:dyDescent="0.2">
      <c r="F69003" s="195"/>
      <c r="G69003" s="196"/>
      <c r="H69003" s="192"/>
    </row>
    <row r="69004" spans="6:8" x14ac:dyDescent="0.2">
      <c r="F69004" s="195"/>
      <c r="G69004" s="196"/>
      <c r="H69004" s="192"/>
    </row>
    <row r="69005" spans="6:8" x14ac:dyDescent="0.2">
      <c r="F69005" s="195"/>
      <c r="G69005" s="196"/>
      <c r="H69005" s="192"/>
    </row>
    <row r="69006" spans="6:8" x14ac:dyDescent="0.2">
      <c r="F69006" s="195"/>
      <c r="G69006" s="196"/>
      <c r="H69006" s="192"/>
    </row>
    <row r="69007" spans="6:8" x14ac:dyDescent="0.2">
      <c r="F69007" s="195"/>
      <c r="G69007" s="196"/>
      <c r="H69007" s="192"/>
    </row>
    <row r="69008" spans="6:8" x14ac:dyDescent="0.2">
      <c r="F69008" s="195"/>
      <c r="G69008" s="196"/>
      <c r="H69008" s="192"/>
    </row>
    <row r="69009" spans="6:8" x14ac:dyDescent="0.2">
      <c r="F69009" s="195"/>
      <c r="G69009" s="196"/>
      <c r="H69009" s="192"/>
    </row>
    <row r="69010" spans="6:8" x14ac:dyDescent="0.2">
      <c r="F69010" s="195"/>
      <c r="G69010" s="196"/>
      <c r="H69010" s="192"/>
    </row>
    <row r="69011" spans="6:8" x14ac:dyDescent="0.2">
      <c r="F69011" s="195"/>
      <c r="G69011" s="196"/>
      <c r="H69011" s="192"/>
    </row>
    <row r="69012" spans="6:8" x14ac:dyDescent="0.2">
      <c r="F69012" s="195"/>
      <c r="G69012" s="196"/>
      <c r="H69012" s="192"/>
    </row>
    <row r="69013" spans="6:8" x14ac:dyDescent="0.2">
      <c r="F69013" s="195"/>
      <c r="G69013" s="196"/>
      <c r="H69013" s="192"/>
    </row>
    <row r="69014" spans="6:8" x14ac:dyDescent="0.2">
      <c r="F69014" s="195"/>
      <c r="G69014" s="196"/>
      <c r="H69014" s="192"/>
    </row>
    <row r="69015" spans="6:8" x14ac:dyDescent="0.2">
      <c r="F69015" s="195"/>
      <c r="G69015" s="196"/>
      <c r="H69015" s="192"/>
    </row>
    <row r="69016" spans="6:8" x14ac:dyDescent="0.2">
      <c r="F69016" s="195"/>
      <c r="G69016" s="196"/>
      <c r="H69016" s="192"/>
    </row>
    <row r="69017" spans="6:8" x14ac:dyDescent="0.2">
      <c r="F69017" s="195"/>
      <c r="G69017" s="196"/>
      <c r="H69017" s="192"/>
    </row>
    <row r="69018" spans="6:8" x14ac:dyDescent="0.2">
      <c r="F69018" s="195"/>
      <c r="G69018" s="196"/>
      <c r="H69018" s="192"/>
    </row>
    <row r="69019" spans="6:8" x14ac:dyDescent="0.2">
      <c r="F69019" s="195"/>
      <c r="G69019" s="196"/>
      <c r="H69019" s="192"/>
    </row>
    <row r="69020" spans="6:8" x14ac:dyDescent="0.2">
      <c r="F69020" s="195"/>
      <c r="G69020" s="196"/>
      <c r="H69020" s="192"/>
    </row>
    <row r="69021" spans="6:8" x14ac:dyDescent="0.2">
      <c r="F69021" s="195"/>
      <c r="G69021" s="196"/>
      <c r="H69021" s="192"/>
    </row>
    <row r="69022" spans="6:8" x14ac:dyDescent="0.2">
      <c r="F69022" s="195"/>
      <c r="G69022" s="196"/>
      <c r="H69022" s="192"/>
    </row>
    <row r="69023" spans="6:8" x14ac:dyDescent="0.2">
      <c r="F69023" s="195"/>
      <c r="G69023" s="196"/>
      <c r="H69023" s="192"/>
    </row>
    <row r="69024" spans="6:8" x14ac:dyDescent="0.2">
      <c r="F69024" s="195"/>
      <c r="G69024" s="196"/>
      <c r="H69024" s="192"/>
    </row>
    <row r="69025" spans="6:8" x14ac:dyDescent="0.2">
      <c r="F69025" s="195"/>
      <c r="G69025" s="196"/>
      <c r="H69025" s="192"/>
    </row>
    <row r="69026" spans="6:8" x14ac:dyDescent="0.2">
      <c r="F69026" s="195"/>
      <c r="G69026" s="196"/>
      <c r="H69026" s="192"/>
    </row>
    <row r="69027" spans="6:8" x14ac:dyDescent="0.2">
      <c r="F69027" s="195"/>
      <c r="G69027" s="196"/>
      <c r="H69027" s="192"/>
    </row>
    <row r="69028" spans="6:8" x14ac:dyDescent="0.2">
      <c r="F69028" s="195"/>
      <c r="G69028" s="196"/>
      <c r="H69028" s="192"/>
    </row>
    <row r="69029" spans="6:8" x14ac:dyDescent="0.2">
      <c r="F69029" s="195"/>
      <c r="G69029" s="196"/>
      <c r="H69029" s="192"/>
    </row>
    <row r="69030" spans="6:8" x14ac:dyDescent="0.2">
      <c r="F69030" s="195"/>
      <c r="G69030" s="196"/>
      <c r="H69030" s="192"/>
    </row>
    <row r="69031" spans="6:8" x14ac:dyDescent="0.2">
      <c r="F69031" s="195"/>
      <c r="G69031" s="196"/>
      <c r="H69031" s="192"/>
    </row>
    <row r="69032" spans="6:8" x14ac:dyDescent="0.2">
      <c r="F69032" s="195"/>
      <c r="G69032" s="196"/>
      <c r="H69032" s="192"/>
    </row>
    <row r="69033" spans="6:8" x14ac:dyDescent="0.2">
      <c r="F69033" s="195"/>
      <c r="G69033" s="196"/>
      <c r="H69033" s="192"/>
    </row>
    <row r="69034" spans="6:8" x14ac:dyDescent="0.2">
      <c r="F69034" s="195"/>
      <c r="G69034" s="196"/>
      <c r="H69034" s="192"/>
    </row>
    <row r="69035" spans="6:8" x14ac:dyDescent="0.2">
      <c r="F69035" s="195"/>
      <c r="G69035" s="196"/>
      <c r="H69035" s="192"/>
    </row>
    <row r="69036" spans="6:8" x14ac:dyDescent="0.2">
      <c r="F69036" s="195"/>
      <c r="G69036" s="196"/>
      <c r="H69036" s="192"/>
    </row>
    <row r="69037" spans="6:8" x14ac:dyDescent="0.2">
      <c r="F69037" s="195"/>
      <c r="G69037" s="196"/>
      <c r="H69037" s="192"/>
    </row>
    <row r="69038" spans="6:8" x14ac:dyDescent="0.2">
      <c r="F69038" s="195"/>
      <c r="G69038" s="196"/>
      <c r="H69038" s="192"/>
    </row>
    <row r="69039" spans="6:8" x14ac:dyDescent="0.2">
      <c r="F69039" s="195"/>
      <c r="G69039" s="196"/>
      <c r="H69039" s="192"/>
    </row>
    <row r="69040" spans="6:8" x14ac:dyDescent="0.2">
      <c r="F69040" s="195"/>
      <c r="G69040" s="196"/>
      <c r="H69040" s="192"/>
    </row>
    <row r="69041" spans="6:8" x14ac:dyDescent="0.2">
      <c r="F69041" s="195"/>
      <c r="G69041" s="196"/>
      <c r="H69041" s="192"/>
    </row>
    <row r="69042" spans="6:8" x14ac:dyDescent="0.2">
      <c r="F69042" s="195"/>
      <c r="G69042" s="196"/>
      <c r="H69042" s="192"/>
    </row>
    <row r="69043" spans="6:8" x14ac:dyDescent="0.2">
      <c r="F69043" s="195"/>
      <c r="G69043" s="196"/>
      <c r="H69043" s="192"/>
    </row>
    <row r="69044" spans="6:8" x14ac:dyDescent="0.2">
      <c r="F69044" s="195"/>
      <c r="G69044" s="196"/>
      <c r="H69044" s="192"/>
    </row>
    <row r="69045" spans="6:8" x14ac:dyDescent="0.2">
      <c r="F69045" s="195"/>
      <c r="G69045" s="196"/>
      <c r="H69045" s="192"/>
    </row>
    <row r="69046" spans="6:8" x14ac:dyDescent="0.2">
      <c r="F69046" s="195"/>
      <c r="G69046" s="196"/>
      <c r="H69046" s="192"/>
    </row>
    <row r="69047" spans="6:8" x14ac:dyDescent="0.2">
      <c r="F69047" s="195"/>
      <c r="G69047" s="196"/>
      <c r="H69047" s="192"/>
    </row>
    <row r="69048" spans="6:8" x14ac:dyDescent="0.2">
      <c r="F69048" s="195"/>
      <c r="G69048" s="196"/>
      <c r="H69048" s="192"/>
    </row>
    <row r="69049" spans="6:8" x14ac:dyDescent="0.2">
      <c r="F69049" s="195"/>
      <c r="G69049" s="196"/>
      <c r="H69049" s="192"/>
    </row>
    <row r="69050" spans="6:8" x14ac:dyDescent="0.2">
      <c r="F69050" s="195"/>
      <c r="G69050" s="196"/>
      <c r="H69050" s="192"/>
    </row>
    <row r="69051" spans="6:8" x14ac:dyDescent="0.2">
      <c r="F69051" s="195"/>
      <c r="G69051" s="196"/>
      <c r="H69051" s="192"/>
    </row>
    <row r="69052" spans="6:8" x14ac:dyDescent="0.2">
      <c r="F69052" s="195"/>
      <c r="G69052" s="196"/>
      <c r="H69052" s="192"/>
    </row>
    <row r="69053" spans="6:8" x14ac:dyDescent="0.2">
      <c r="F69053" s="195"/>
      <c r="G69053" s="196"/>
      <c r="H69053" s="192"/>
    </row>
    <row r="69054" spans="6:8" x14ac:dyDescent="0.2">
      <c r="F69054" s="195"/>
      <c r="G69054" s="196"/>
      <c r="H69054" s="192"/>
    </row>
    <row r="69055" spans="6:8" x14ac:dyDescent="0.2">
      <c r="F69055" s="195"/>
      <c r="G69055" s="196"/>
      <c r="H69055" s="192"/>
    </row>
    <row r="69056" spans="6:8" x14ac:dyDescent="0.2">
      <c r="F69056" s="195"/>
      <c r="G69056" s="196"/>
      <c r="H69056" s="192"/>
    </row>
    <row r="69057" spans="6:8" x14ac:dyDescent="0.2">
      <c r="F69057" s="195"/>
      <c r="G69057" s="196"/>
      <c r="H69057" s="192"/>
    </row>
    <row r="69058" spans="6:8" x14ac:dyDescent="0.2">
      <c r="F69058" s="195"/>
      <c r="G69058" s="196"/>
      <c r="H69058" s="192"/>
    </row>
    <row r="69059" spans="6:8" x14ac:dyDescent="0.2">
      <c r="F69059" s="195"/>
      <c r="G69059" s="196"/>
      <c r="H69059" s="192"/>
    </row>
    <row r="69060" spans="6:8" x14ac:dyDescent="0.2">
      <c r="F69060" s="195"/>
      <c r="G69060" s="196"/>
      <c r="H69060" s="192"/>
    </row>
    <row r="69061" spans="6:8" x14ac:dyDescent="0.2">
      <c r="F69061" s="195"/>
      <c r="G69061" s="196"/>
      <c r="H69061" s="192"/>
    </row>
    <row r="69062" spans="6:8" x14ac:dyDescent="0.2">
      <c r="F69062" s="195"/>
      <c r="G69062" s="196"/>
      <c r="H69062" s="192"/>
    </row>
    <row r="69063" spans="6:8" x14ac:dyDescent="0.2">
      <c r="F69063" s="195"/>
      <c r="G69063" s="196"/>
      <c r="H69063" s="192"/>
    </row>
    <row r="69064" spans="6:8" x14ac:dyDescent="0.2">
      <c r="F69064" s="195"/>
      <c r="G69064" s="196"/>
      <c r="H69064" s="192"/>
    </row>
    <row r="69065" spans="6:8" x14ac:dyDescent="0.2">
      <c r="F69065" s="195"/>
      <c r="G69065" s="196"/>
      <c r="H69065" s="192"/>
    </row>
    <row r="69066" spans="6:8" x14ac:dyDescent="0.2">
      <c r="F69066" s="195"/>
      <c r="G69066" s="196"/>
      <c r="H69066" s="192"/>
    </row>
    <row r="69067" spans="6:8" x14ac:dyDescent="0.2">
      <c r="F69067" s="195"/>
      <c r="G69067" s="196"/>
      <c r="H69067" s="192"/>
    </row>
    <row r="69068" spans="6:8" x14ac:dyDescent="0.2">
      <c r="F69068" s="195"/>
      <c r="G69068" s="196"/>
      <c r="H69068" s="192"/>
    </row>
    <row r="69069" spans="6:8" x14ac:dyDescent="0.2">
      <c r="F69069" s="195"/>
      <c r="G69069" s="196"/>
      <c r="H69069" s="192"/>
    </row>
    <row r="69070" spans="6:8" x14ac:dyDescent="0.2">
      <c r="F69070" s="195"/>
      <c r="G69070" s="196"/>
      <c r="H69070" s="192"/>
    </row>
    <row r="69071" spans="6:8" x14ac:dyDescent="0.2">
      <c r="F69071" s="195"/>
      <c r="G69071" s="196"/>
      <c r="H69071" s="192"/>
    </row>
    <row r="69072" spans="6:8" x14ac:dyDescent="0.2">
      <c r="F69072" s="195"/>
      <c r="G69072" s="196"/>
      <c r="H69072" s="192"/>
    </row>
    <row r="69073" spans="6:8" x14ac:dyDescent="0.2">
      <c r="F69073" s="195"/>
      <c r="G69073" s="196"/>
      <c r="H69073" s="192"/>
    </row>
    <row r="69074" spans="6:8" x14ac:dyDescent="0.2">
      <c r="F69074" s="195"/>
      <c r="G69074" s="196"/>
      <c r="H69074" s="192"/>
    </row>
    <row r="69075" spans="6:8" x14ac:dyDescent="0.2">
      <c r="F69075" s="195"/>
      <c r="G69075" s="196"/>
      <c r="H69075" s="192"/>
    </row>
    <row r="69076" spans="6:8" x14ac:dyDescent="0.2">
      <c r="F69076" s="195"/>
      <c r="G69076" s="196"/>
      <c r="H69076" s="192"/>
    </row>
    <row r="69077" spans="6:8" x14ac:dyDescent="0.2">
      <c r="F69077" s="195"/>
      <c r="G69077" s="196"/>
      <c r="H69077" s="192"/>
    </row>
    <row r="69078" spans="6:8" x14ac:dyDescent="0.2">
      <c r="F69078" s="195"/>
      <c r="G69078" s="196"/>
      <c r="H69078" s="192"/>
    </row>
    <row r="69079" spans="6:8" x14ac:dyDescent="0.2">
      <c r="F69079" s="195"/>
      <c r="G69079" s="196"/>
      <c r="H69079" s="192"/>
    </row>
    <row r="69080" spans="6:8" x14ac:dyDescent="0.2">
      <c r="F69080" s="195"/>
      <c r="G69080" s="196"/>
      <c r="H69080" s="192"/>
    </row>
    <row r="69081" spans="6:8" x14ac:dyDescent="0.2">
      <c r="F69081" s="195"/>
      <c r="G69081" s="196"/>
      <c r="H69081" s="192"/>
    </row>
    <row r="69082" spans="6:8" x14ac:dyDescent="0.2">
      <c r="F69082" s="195"/>
      <c r="G69082" s="196"/>
      <c r="H69082" s="192"/>
    </row>
    <row r="69083" spans="6:8" x14ac:dyDescent="0.2">
      <c r="F69083" s="195"/>
      <c r="G69083" s="196"/>
      <c r="H69083" s="192"/>
    </row>
    <row r="69084" spans="6:8" x14ac:dyDescent="0.2">
      <c r="F69084" s="195"/>
      <c r="G69084" s="196"/>
      <c r="H69084" s="192"/>
    </row>
    <row r="69085" spans="6:8" x14ac:dyDescent="0.2">
      <c r="F69085" s="195"/>
      <c r="G69085" s="196"/>
      <c r="H69085" s="192"/>
    </row>
    <row r="69086" spans="6:8" x14ac:dyDescent="0.2">
      <c r="F69086" s="195"/>
      <c r="G69086" s="196"/>
      <c r="H69086" s="192"/>
    </row>
    <row r="69087" spans="6:8" x14ac:dyDescent="0.2">
      <c r="F69087" s="195"/>
      <c r="G69087" s="196"/>
      <c r="H69087" s="192"/>
    </row>
    <row r="69088" spans="6:8" x14ac:dyDescent="0.2">
      <c r="F69088" s="195"/>
      <c r="G69088" s="196"/>
      <c r="H69088" s="192"/>
    </row>
    <row r="69089" spans="6:8" x14ac:dyDescent="0.2">
      <c r="F69089" s="195"/>
      <c r="G69089" s="196"/>
      <c r="H69089" s="192"/>
    </row>
    <row r="69090" spans="6:8" x14ac:dyDescent="0.2">
      <c r="F69090" s="195"/>
      <c r="G69090" s="196"/>
      <c r="H69090" s="192"/>
    </row>
    <row r="69091" spans="6:8" x14ac:dyDescent="0.2">
      <c r="F69091" s="195"/>
      <c r="G69091" s="196"/>
      <c r="H69091" s="192"/>
    </row>
    <row r="69092" spans="6:8" x14ac:dyDescent="0.2">
      <c r="F69092" s="195"/>
      <c r="G69092" s="196"/>
      <c r="H69092" s="192"/>
    </row>
    <row r="69093" spans="6:8" x14ac:dyDescent="0.2">
      <c r="F69093" s="195"/>
      <c r="G69093" s="196"/>
      <c r="H69093" s="192"/>
    </row>
    <row r="69094" spans="6:8" x14ac:dyDescent="0.2">
      <c r="F69094" s="195"/>
      <c r="G69094" s="196"/>
      <c r="H69094" s="192"/>
    </row>
    <row r="69095" spans="6:8" x14ac:dyDescent="0.2">
      <c r="F69095" s="195"/>
      <c r="G69095" s="196"/>
      <c r="H69095" s="192"/>
    </row>
    <row r="69096" spans="6:8" x14ac:dyDescent="0.2">
      <c r="F69096" s="195"/>
      <c r="G69096" s="196"/>
      <c r="H69096" s="192"/>
    </row>
    <row r="69097" spans="6:8" x14ac:dyDescent="0.2">
      <c r="F69097" s="195"/>
      <c r="G69097" s="196"/>
      <c r="H69097" s="192"/>
    </row>
    <row r="69098" spans="6:8" x14ac:dyDescent="0.2">
      <c r="F69098" s="195"/>
      <c r="G69098" s="196"/>
      <c r="H69098" s="192"/>
    </row>
    <row r="69099" spans="6:8" x14ac:dyDescent="0.2">
      <c r="F69099" s="195"/>
      <c r="G69099" s="196"/>
      <c r="H69099" s="192"/>
    </row>
    <row r="69100" spans="6:8" x14ac:dyDescent="0.2">
      <c r="F69100" s="195"/>
      <c r="G69100" s="196"/>
      <c r="H69100" s="192"/>
    </row>
    <row r="69101" spans="6:8" x14ac:dyDescent="0.2">
      <c r="F69101" s="195"/>
      <c r="G69101" s="196"/>
      <c r="H69101" s="192"/>
    </row>
    <row r="69102" spans="6:8" x14ac:dyDescent="0.2">
      <c r="F69102" s="195"/>
      <c r="G69102" s="196"/>
      <c r="H69102" s="192"/>
    </row>
    <row r="69103" spans="6:8" x14ac:dyDescent="0.2">
      <c r="F69103" s="195"/>
      <c r="G69103" s="196"/>
      <c r="H69103" s="192"/>
    </row>
    <row r="69104" spans="6:8" x14ac:dyDescent="0.2">
      <c r="F69104" s="195"/>
      <c r="G69104" s="196"/>
      <c r="H69104" s="192"/>
    </row>
    <row r="69105" spans="6:8" x14ac:dyDescent="0.2">
      <c r="F69105" s="195"/>
      <c r="G69105" s="196"/>
      <c r="H69105" s="192"/>
    </row>
    <row r="69106" spans="6:8" x14ac:dyDescent="0.2">
      <c r="F69106" s="195"/>
      <c r="G69106" s="196"/>
      <c r="H69106" s="192"/>
    </row>
    <row r="69107" spans="6:8" x14ac:dyDescent="0.2">
      <c r="F69107" s="195"/>
      <c r="G69107" s="196"/>
      <c r="H69107" s="192"/>
    </row>
    <row r="69108" spans="6:8" x14ac:dyDescent="0.2">
      <c r="F69108" s="195"/>
      <c r="G69108" s="196"/>
      <c r="H69108" s="192"/>
    </row>
    <row r="69109" spans="6:8" x14ac:dyDescent="0.2">
      <c r="F69109" s="195"/>
      <c r="G69109" s="196"/>
      <c r="H69109" s="192"/>
    </row>
    <row r="69110" spans="6:8" x14ac:dyDescent="0.2">
      <c r="F69110" s="195"/>
      <c r="G69110" s="196"/>
      <c r="H69110" s="192"/>
    </row>
    <row r="69111" spans="6:8" x14ac:dyDescent="0.2">
      <c r="F69111" s="195"/>
      <c r="G69111" s="196"/>
      <c r="H69111" s="192"/>
    </row>
    <row r="69112" spans="6:8" x14ac:dyDescent="0.2">
      <c r="F69112" s="195"/>
      <c r="G69112" s="196"/>
      <c r="H69112" s="192"/>
    </row>
    <row r="69113" spans="6:8" x14ac:dyDescent="0.2">
      <c r="F69113" s="195"/>
      <c r="G69113" s="196"/>
      <c r="H69113" s="192"/>
    </row>
    <row r="69114" spans="6:8" x14ac:dyDescent="0.2">
      <c r="F69114" s="195"/>
      <c r="G69114" s="196"/>
      <c r="H69114" s="192"/>
    </row>
    <row r="69115" spans="6:8" x14ac:dyDescent="0.2">
      <c r="F69115" s="195"/>
      <c r="G69115" s="196"/>
      <c r="H69115" s="192"/>
    </row>
    <row r="69116" spans="6:8" x14ac:dyDescent="0.2">
      <c r="F69116" s="195"/>
      <c r="G69116" s="196"/>
      <c r="H69116" s="192"/>
    </row>
    <row r="69117" spans="6:8" x14ac:dyDescent="0.2">
      <c r="F69117" s="195"/>
      <c r="G69117" s="196"/>
      <c r="H69117" s="192"/>
    </row>
    <row r="69118" spans="6:8" x14ac:dyDescent="0.2">
      <c r="F69118" s="195"/>
      <c r="G69118" s="196"/>
      <c r="H69118" s="192"/>
    </row>
    <row r="69119" spans="6:8" x14ac:dyDescent="0.2">
      <c r="F69119" s="195"/>
      <c r="G69119" s="196"/>
      <c r="H69119" s="192"/>
    </row>
    <row r="69120" spans="6:8" x14ac:dyDescent="0.2">
      <c r="F69120" s="195"/>
      <c r="G69120" s="196"/>
      <c r="H69120" s="192"/>
    </row>
    <row r="69121" spans="6:8" x14ac:dyDescent="0.2">
      <c r="F69121" s="195"/>
      <c r="G69121" s="196"/>
      <c r="H69121" s="192"/>
    </row>
    <row r="69122" spans="6:8" x14ac:dyDescent="0.2">
      <c r="F69122" s="195"/>
      <c r="G69122" s="196"/>
      <c r="H69122" s="192"/>
    </row>
    <row r="69123" spans="6:8" x14ac:dyDescent="0.2">
      <c r="F69123" s="195"/>
      <c r="G69123" s="196"/>
      <c r="H69123" s="192"/>
    </row>
    <row r="69124" spans="6:8" x14ac:dyDescent="0.2">
      <c r="F69124" s="195"/>
      <c r="G69124" s="196"/>
      <c r="H69124" s="192"/>
    </row>
    <row r="69125" spans="6:8" x14ac:dyDescent="0.2">
      <c r="F69125" s="195"/>
      <c r="G69125" s="196"/>
      <c r="H69125" s="192"/>
    </row>
    <row r="69126" spans="6:8" x14ac:dyDescent="0.2">
      <c r="F69126" s="195"/>
      <c r="G69126" s="196"/>
      <c r="H69126" s="192"/>
    </row>
    <row r="69127" spans="6:8" x14ac:dyDescent="0.2">
      <c r="F69127" s="195"/>
      <c r="G69127" s="196"/>
      <c r="H69127" s="192"/>
    </row>
    <row r="69128" spans="6:8" x14ac:dyDescent="0.2">
      <c r="F69128" s="195"/>
      <c r="G69128" s="196"/>
      <c r="H69128" s="192"/>
    </row>
    <row r="69129" spans="6:8" x14ac:dyDescent="0.2">
      <c r="F69129" s="195"/>
      <c r="G69129" s="196"/>
      <c r="H69129" s="192"/>
    </row>
    <row r="69130" spans="6:8" x14ac:dyDescent="0.2">
      <c r="F69130" s="195"/>
      <c r="G69130" s="196"/>
      <c r="H69130" s="192"/>
    </row>
    <row r="69131" spans="6:8" x14ac:dyDescent="0.2">
      <c r="F69131" s="195"/>
      <c r="G69131" s="196"/>
      <c r="H69131" s="192"/>
    </row>
    <row r="69132" spans="6:8" x14ac:dyDescent="0.2">
      <c r="F69132" s="195"/>
      <c r="G69132" s="196"/>
      <c r="H69132" s="192"/>
    </row>
    <row r="69133" spans="6:8" x14ac:dyDescent="0.2">
      <c r="F69133" s="195"/>
      <c r="G69133" s="196"/>
      <c r="H69133" s="192"/>
    </row>
    <row r="69134" spans="6:8" x14ac:dyDescent="0.2">
      <c r="F69134" s="195"/>
      <c r="G69134" s="196"/>
      <c r="H69134" s="192"/>
    </row>
    <row r="69135" spans="6:8" x14ac:dyDescent="0.2">
      <c r="F69135" s="195"/>
      <c r="G69135" s="196"/>
      <c r="H69135" s="192"/>
    </row>
    <row r="69136" spans="6:8" x14ac:dyDescent="0.2">
      <c r="F69136" s="195"/>
      <c r="G69136" s="196"/>
      <c r="H69136" s="192"/>
    </row>
    <row r="69137" spans="6:8" x14ac:dyDescent="0.2">
      <c r="F69137" s="195"/>
      <c r="G69137" s="196"/>
      <c r="H69137" s="192"/>
    </row>
    <row r="69138" spans="6:8" x14ac:dyDescent="0.2">
      <c r="F69138" s="195"/>
      <c r="G69138" s="196"/>
      <c r="H69138" s="192"/>
    </row>
    <row r="69139" spans="6:8" x14ac:dyDescent="0.2">
      <c r="F69139" s="195"/>
      <c r="G69139" s="196"/>
      <c r="H69139" s="192"/>
    </row>
    <row r="69140" spans="6:8" x14ac:dyDescent="0.2">
      <c r="F69140" s="195"/>
      <c r="G69140" s="196"/>
      <c r="H69140" s="192"/>
    </row>
    <row r="69141" spans="6:8" x14ac:dyDescent="0.2">
      <c r="F69141" s="195"/>
      <c r="G69141" s="196"/>
      <c r="H69141" s="192"/>
    </row>
    <row r="69142" spans="6:8" x14ac:dyDescent="0.2">
      <c r="F69142" s="195"/>
      <c r="G69142" s="196"/>
      <c r="H69142" s="192"/>
    </row>
    <row r="69143" spans="6:8" x14ac:dyDescent="0.2">
      <c r="F69143" s="195"/>
      <c r="G69143" s="196"/>
      <c r="H69143" s="192"/>
    </row>
    <row r="69144" spans="6:8" x14ac:dyDescent="0.2">
      <c r="F69144" s="195"/>
      <c r="G69144" s="196"/>
      <c r="H69144" s="192"/>
    </row>
    <row r="69145" spans="6:8" x14ac:dyDescent="0.2">
      <c r="F69145" s="195"/>
      <c r="G69145" s="196"/>
      <c r="H69145" s="192"/>
    </row>
    <row r="69146" spans="6:8" x14ac:dyDescent="0.2">
      <c r="F69146" s="195"/>
      <c r="G69146" s="196"/>
      <c r="H69146" s="192"/>
    </row>
    <row r="69147" spans="6:8" x14ac:dyDescent="0.2">
      <c r="F69147" s="195"/>
      <c r="G69147" s="196"/>
      <c r="H69147" s="192"/>
    </row>
    <row r="69148" spans="6:8" x14ac:dyDescent="0.2">
      <c r="F69148" s="195"/>
      <c r="G69148" s="196"/>
      <c r="H69148" s="192"/>
    </row>
    <row r="69149" spans="6:8" x14ac:dyDescent="0.2">
      <c r="F69149" s="195"/>
      <c r="G69149" s="196"/>
      <c r="H69149" s="192"/>
    </row>
    <row r="69150" spans="6:8" x14ac:dyDescent="0.2">
      <c r="F69150" s="195"/>
      <c r="G69150" s="196"/>
      <c r="H69150" s="192"/>
    </row>
    <row r="69151" spans="6:8" x14ac:dyDescent="0.2">
      <c r="F69151" s="195"/>
      <c r="G69151" s="196"/>
      <c r="H69151" s="192"/>
    </row>
    <row r="69152" spans="6:8" x14ac:dyDescent="0.2">
      <c r="F69152" s="195"/>
      <c r="G69152" s="196"/>
      <c r="H69152" s="192"/>
    </row>
    <row r="69153" spans="6:8" x14ac:dyDescent="0.2">
      <c r="F69153" s="195"/>
      <c r="G69153" s="196"/>
      <c r="H69153" s="192"/>
    </row>
    <row r="69154" spans="6:8" x14ac:dyDescent="0.2">
      <c r="F69154" s="195"/>
      <c r="G69154" s="196"/>
      <c r="H69154" s="192"/>
    </row>
    <row r="69155" spans="6:8" x14ac:dyDescent="0.2">
      <c r="F69155" s="195"/>
      <c r="G69155" s="196"/>
      <c r="H69155" s="192"/>
    </row>
    <row r="69156" spans="6:8" x14ac:dyDescent="0.2">
      <c r="F69156" s="195"/>
      <c r="G69156" s="196"/>
      <c r="H69156" s="192"/>
    </row>
    <row r="69157" spans="6:8" x14ac:dyDescent="0.2">
      <c r="F69157" s="195"/>
      <c r="G69157" s="196"/>
      <c r="H69157" s="192"/>
    </row>
    <row r="69158" spans="6:8" x14ac:dyDescent="0.2">
      <c r="F69158" s="195"/>
      <c r="G69158" s="196"/>
      <c r="H69158" s="192"/>
    </row>
    <row r="69159" spans="6:8" x14ac:dyDescent="0.2">
      <c r="F69159" s="195"/>
      <c r="G69159" s="196"/>
      <c r="H69159" s="192"/>
    </row>
    <row r="69160" spans="6:8" x14ac:dyDescent="0.2">
      <c r="F69160" s="195"/>
      <c r="G69160" s="196"/>
      <c r="H69160" s="192"/>
    </row>
    <row r="69161" spans="6:8" x14ac:dyDescent="0.2">
      <c r="F69161" s="195"/>
      <c r="G69161" s="196"/>
      <c r="H69161" s="192"/>
    </row>
    <row r="69162" spans="6:8" x14ac:dyDescent="0.2">
      <c r="F69162" s="195"/>
      <c r="G69162" s="196"/>
      <c r="H69162" s="192"/>
    </row>
    <row r="69163" spans="6:8" x14ac:dyDescent="0.2">
      <c r="F69163" s="195"/>
      <c r="G69163" s="196"/>
      <c r="H69163" s="192"/>
    </row>
    <row r="69164" spans="6:8" x14ac:dyDescent="0.2">
      <c r="F69164" s="195"/>
      <c r="G69164" s="196"/>
      <c r="H69164" s="192"/>
    </row>
    <row r="69165" spans="6:8" x14ac:dyDescent="0.2">
      <c r="F69165" s="195"/>
      <c r="G69165" s="196"/>
      <c r="H69165" s="192"/>
    </row>
    <row r="69166" spans="6:8" x14ac:dyDescent="0.2">
      <c r="F69166" s="195"/>
      <c r="G69166" s="196"/>
      <c r="H69166" s="192"/>
    </row>
    <row r="69167" spans="6:8" x14ac:dyDescent="0.2">
      <c r="F69167" s="195"/>
      <c r="G69167" s="196"/>
      <c r="H69167" s="192"/>
    </row>
    <row r="69168" spans="6:8" x14ac:dyDescent="0.2">
      <c r="F69168" s="195"/>
      <c r="G69168" s="196"/>
      <c r="H69168" s="192"/>
    </row>
    <row r="69169" spans="6:8" x14ac:dyDescent="0.2">
      <c r="F69169" s="195"/>
      <c r="G69169" s="196"/>
      <c r="H69169" s="192"/>
    </row>
    <row r="69170" spans="6:8" x14ac:dyDescent="0.2">
      <c r="F69170" s="195"/>
      <c r="G69170" s="196"/>
      <c r="H69170" s="192"/>
    </row>
    <row r="69171" spans="6:8" x14ac:dyDescent="0.2">
      <c r="F69171" s="195"/>
      <c r="G69171" s="196"/>
      <c r="H69171" s="192"/>
    </row>
    <row r="69172" spans="6:8" x14ac:dyDescent="0.2">
      <c r="F69172" s="195"/>
      <c r="G69172" s="196"/>
      <c r="H69172" s="192"/>
    </row>
    <row r="69173" spans="6:8" x14ac:dyDescent="0.2">
      <c r="F69173" s="195"/>
      <c r="G69173" s="196"/>
      <c r="H69173" s="192"/>
    </row>
    <row r="69174" spans="6:8" x14ac:dyDescent="0.2">
      <c r="F69174" s="195"/>
      <c r="G69174" s="196"/>
      <c r="H69174" s="192"/>
    </row>
    <row r="69175" spans="6:8" x14ac:dyDescent="0.2">
      <c r="F69175" s="195"/>
      <c r="G69175" s="196"/>
      <c r="H69175" s="192"/>
    </row>
    <row r="69176" spans="6:8" x14ac:dyDescent="0.2">
      <c r="F69176" s="195"/>
      <c r="G69176" s="196"/>
      <c r="H69176" s="192"/>
    </row>
    <row r="69177" spans="6:8" x14ac:dyDescent="0.2">
      <c r="F69177" s="195"/>
      <c r="G69177" s="196"/>
      <c r="H69177" s="192"/>
    </row>
    <row r="69178" spans="6:8" x14ac:dyDescent="0.2">
      <c r="F69178" s="195"/>
      <c r="G69178" s="196"/>
      <c r="H69178" s="192"/>
    </row>
    <row r="69179" spans="6:8" x14ac:dyDescent="0.2">
      <c r="F69179" s="195"/>
      <c r="G69179" s="196"/>
      <c r="H69179" s="192"/>
    </row>
    <row r="69180" spans="6:8" x14ac:dyDescent="0.2">
      <c r="F69180" s="195"/>
      <c r="G69180" s="196"/>
      <c r="H69180" s="192"/>
    </row>
    <row r="69181" spans="6:8" x14ac:dyDescent="0.2">
      <c r="F69181" s="195"/>
      <c r="G69181" s="196"/>
      <c r="H69181" s="192"/>
    </row>
    <row r="69182" spans="6:8" x14ac:dyDescent="0.2">
      <c r="F69182" s="195"/>
      <c r="G69182" s="196"/>
      <c r="H69182" s="192"/>
    </row>
    <row r="69183" spans="6:8" x14ac:dyDescent="0.2">
      <c r="F69183" s="195"/>
      <c r="G69183" s="196"/>
      <c r="H69183" s="192"/>
    </row>
    <row r="69184" spans="6:8" x14ac:dyDescent="0.2">
      <c r="F69184" s="195"/>
      <c r="G69184" s="196"/>
      <c r="H69184" s="192"/>
    </row>
    <row r="69185" spans="6:8" x14ac:dyDescent="0.2">
      <c r="F69185" s="195"/>
      <c r="G69185" s="196"/>
      <c r="H69185" s="192"/>
    </row>
    <row r="69186" spans="6:8" x14ac:dyDescent="0.2">
      <c r="F69186" s="195"/>
      <c r="G69186" s="196"/>
      <c r="H69186" s="192"/>
    </row>
    <row r="69187" spans="6:8" x14ac:dyDescent="0.2">
      <c r="F69187" s="195"/>
      <c r="G69187" s="196"/>
      <c r="H69187" s="192"/>
    </row>
    <row r="69188" spans="6:8" x14ac:dyDescent="0.2">
      <c r="F69188" s="195"/>
      <c r="G69188" s="196"/>
      <c r="H69188" s="192"/>
    </row>
    <row r="69189" spans="6:8" x14ac:dyDescent="0.2">
      <c r="F69189" s="195"/>
      <c r="G69189" s="196"/>
      <c r="H69189" s="192"/>
    </row>
    <row r="69190" spans="6:8" x14ac:dyDescent="0.2">
      <c r="F69190" s="195"/>
      <c r="G69190" s="196"/>
      <c r="H69190" s="192"/>
    </row>
    <row r="69191" spans="6:8" x14ac:dyDescent="0.2">
      <c r="F69191" s="195"/>
      <c r="G69191" s="196"/>
      <c r="H69191" s="192"/>
    </row>
    <row r="69192" spans="6:8" x14ac:dyDescent="0.2">
      <c r="F69192" s="195"/>
      <c r="G69192" s="196"/>
      <c r="H69192" s="192"/>
    </row>
    <row r="69193" spans="6:8" x14ac:dyDescent="0.2">
      <c r="F69193" s="195"/>
      <c r="G69193" s="196"/>
      <c r="H69193" s="192"/>
    </row>
    <row r="69194" spans="6:8" x14ac:dyDescent="0.2">
      <c r="F69194" s="195"/>
      <c r="G69194" s="196"/>
      <c r="H69194" s="192"/>
    </row>
    <row r="69195" spans="6:8" x14ac:dyDescent="0.2">
      <c r="F69195" s="195"/>
      <c r="G69195" s="196"/>
      <c r="H69195" s="192"/>
    </row>
    <row r="69196" spans="6:8" x14ac:dyDescent="0.2">
      <c r="F69196" s="195"/>
      <c r="G69196" s="196"/>
      <c r="H69196" s="192"/>
    </row>
    <row r="69197" spans="6:8" x14ac:dyDescent="0.2">
      <c r="F69197" s="195"/>
      <c r="G69197" s="196"/>
      <c r="H69197" s="192"/>
    </row>
    <row r="69198" spans="6:8" x14ac:dyDescent="0.2">
      <c r="F69198" s="195"/>
      <c r="G69198" s="196"/>
      <c r="H69198" s="192"/>
    </row>
    <row r="69199" spans="6:8" x14ac:dyDescent="0.2">
      <c r="F69199" s="195"/>
      <c r="G69199" s="196"/>
      <c r="H69199" s="192"/>
    </row>
    <row r="69200" spans="6:8" x14ac:dyDescent="0.2">
      <c r="F69200" s="195"/>
      <c r="G69200" s="196"/>
      <c r="H69200" s="192"/>
    </row>
    <row r="69201" spans="6:8" x14ac:dyDescent="0.2">
      <c r="F69201" s="195"/>
      <c r="G69201" s="196"/>
      <c r="H69201" s="192"/>
    </row>
    <row r="69202" spans="6:8" x14ac:dyDescent="0.2">
      <c r="F69202" s="195"/>
      <c r="G69202" s="196"/>
      <c r="H69202" s="192"/>
    </row>
    <row r="69203" spans="6:8" x14ac:dyDescent="0.2">
      <c r="F69203" s="195"/>
      <c r="G69203" s="196"/>
      <c r="H69203" s="192"/>
    </row>
    <row r="69204" spans="6:8" x14ac:dyDescent="0.2">
      <c r="F69204" s="195"/>
      <c r="G69204" s="196"/>
      <c r="H69204" s="192"/>
    </row>
    <row r="69205" spans="6:8" x14ac:dyDescent="0.2">
      <c r="F69205" s="195"/>
      <c r="G69205" s="196"/>
      <c r="H69205" s="192"/>
    </row>
    <row r="69206" spans="6:8" x14ac:dyDescent="0.2">
      <c r="F69206" s="195"/>
      <c r="G69206" s="196"/>
      <c r="H69206" s="192"/>
    </row>
    <row r="69207" spans="6:8" x14ac:dyDescent="0.2">
      <c r="F69207" s="195"/>
      <c r="G69207" s="196"/>
      <c r="H69207" s="192"/>
    </row>
    <row r="69208" spans="6:8" x14ac:dyDescent="0.2">
      <c r="F69208" s="195"/>
      <c r="G69208" s="196"/>
      <c r="H69208" s="192"/>
    </row>
    <row r="69209" spans="6:8" x14ac:dyDescent="0.2">
      <c r="F69209" s="195"/>
      <c r="G69209" s="196"/>
      <c r="H69209" s="192"/>
    </row>
    <row r="69210" spans="6:8" x14ac:dyDescent="0.2">
      <c r="F69210" s="195"/>
      <c r="G69210" s="196"/>
      <c r="H69210" s="192"/>
    </row>
    <row r="69211" spans="6:8" x14ac:dyDescent="0.2">
      <c r="F69211" s="195"/>
      <c r="G69211" s="196"/>
      <c r="H69211" s="192"/>
    </row>
    <row r="69212" spans="6:8" x14ac:dyDescent="0.2">
      <c r="F69212" s="195"/>
      <c r="G69212" s="196"/>
      <c r="H69212" s="192"/>
    </row>
    <row r="69213" spans="6:8" x14ac:dyDescent="0.2">
      <c r="F69213" s="195"/>
      <c r="G69213" s="196"/>
      <c r="H69213" s="192"/>
    </row>
    <row r="69214" spans="6:8" x14ac:dyDescent="0.2">
      <c r="F69214" s="195"/>
      <c r="G69214" s="196"/>
      <c r="H69214" s="192"/>
    </row>
    <row r="69215" spans="6:8" x14ac:dyDescent="0.2">
      <c r="F69215" s="195"/>
      <c r="G69215" s="196"/>
      <c r="H69215" s="192"/>
    </row>
    <row r="69216" spans="6:8" x14ac:dyDescent="0.2">
      <c r="F69216" s="195"/>
      <c r="G69216" s="196"/>
      <c r="H69216" s="192"/>
    </row>
    <row r="69217" spans="6:8" x14ac:dyDescent="0.2">
      <c r="F69217" s="195"/>
      <c r="G69217" s="196"/>
      <c r="H69217" s="192"/>
    </row>
    <row r="69218" spans="6:8" x14ac:dyDescent="0.2">
      <c r="F69218" s="195"/>
      <c r="G69218" s="196"/>
      <c r="H69218" s="192"/>
    </row>
    <row r="69219" spans="6:8" x14ac:dyDescent="0.2">
      <c r="F69219" s="195"/>
      <c r="G69219" s="196"/>
      <c r="H69219" s="192"/>
    </row>
    <row r="69220" spans="6:8" x14ac:dyDescent="0.2">
      <c r="F69220" s="195"/>
      <c r="G69220" s="196"/>
      <c r="H69220" s="192"/>
    </row>
    <row r="69221" spans="6:8" x14ac:dyDescent="0.2">
      <c r="F69221" s="195"/>
      <c r="G69221" s="196"/>
      <c r="H69221" s="192"/>
    </row>
    <row r="69222" spans="6:8" x14ac:dyDescent="0.2">
      <c r="F69222" s="195"/>
      <c r="G69222" s="196"/>
      <c r="H69222" s="192"/>
    </row>
    <row r="69223" spans="6:8" x14ac:dyDescent="0.2">
      <c r="F69223" s="195"/>
      <c r="G69223" s="196"/>
      <c r="H69223" s="192"/>
    </row>
    <row r="69224" spans="6:8" x14ac:dyDescent="0.2">
      <c r="F69224" s="195"/>
      <c r="G69224" s="196"/>
      <c r="H69224" s="192"/>
    </row>
    <row r="69225" spans="6:8" x14ac:dyDescent="0.2">
      <c r="F69225" s="195"/>
      <c r="G69225" s="196"/>
      <c r="H69225" s="192"/>
    </row>
    <row r="69226" spans="6:8" x14ac:dyDescent="0.2">
      <c r="F69226" s="195"/>
      <c r="G69226" s="196"/>
      <c r="H69226" s="192"/>
    </row>
    <row r="69227" spans="6:8" x14ac:dyDescent="0.2">
      <c r="F69227" s="195"/>
      <c r="G69227" s="196"/>
      <c r="H69227" s="192"/>
    </row>
    <row r="69228" spans="6:8" x14ac:dyDescent="0.2">
      <c r="F69228" s="195"/>
      <c r="G69228" s="196"/>
      <c r="H69228" s="192"/>
    </row>
    <row r="69229" spans="6:8" x14ac:dyDescent="0.2">
      <c r="F69229" s="195"/>
      <c r="G69229" s="196"/>
      <c r="H69229" s="192"/>
    </row>
    <row r="69230" spans="6:8" x14ac:dyDescent="0.2">
      <c r="F69230" s="195"/>
      <c r="G69230" s="196"/>
      <c r="H69230" s="192"/>
    </row>
    <row r="69231" spans="6:8" x14ac:dyDescent="0.2">
      <c r="F69231" s="195"/>
      <c r="G69231" s="196"/>
      <c r="H69231" s="192"/>
    </row>
    <row r="69232" spans="6:8" x14ac:dyDescent="0.2">
      <c r="F69232" s="195"/>
      <c r="G69232" s="196"/>
      <c r="H69232" s="192"/>
    </row>
    <row r="69233" spans="6:8" x14ac:dyDescent="0.2">
      <c r="F69233" s="195"/>
      <c r="G69233" s="196"/>
      <c r="H69233" s="192"/>
    </row>
    <row r="69234" spans="6:8" x14ac:dyDescent="0.2">
      <c r="F69234" s="195"/>
      <c r="G69234" s="196"/>
      <c r="H69234" s="192"/>
    </row>
    <row r="69235" spans="6:8" x14ac:dyDescent="0.2">
      <c r="F69235" s="195"/>
      <c r="G69235" s="196"/>
      <c r="H69235" s="192"/>
    </row>
    <row r="69236" spans="6:8" x14ac:dyDescent="0.2">
      <c r="F69236" s="195"/>
      <c r="G69236" s="196"/>
      <c r="H69236" s="192"/>
    </row>
    <row r="69237" spans="6:8" x14ac:dyDescent="0.2">
      <c r="F69237" s="195"/>
      <c r="G69237" s="196"/>
      <c r="H69237" s="192"/>
    </row>
    <row r="69238" spans="6:8" x14ac:dyDescent="0.2">
      <c r="F69238" s="195"/>
      <c r="G69238" s="196"/>
      <c r="H69238" s="192"/>
    </row>
    <row r="69239" spans="6:8" x14ac:dyDescent="0.2">
      <c r="F69239" s="195"/>
      <c r="G69239" s="196"/>
      <c r="H69239" s="192"/>
    </row>
    <row r="69240" spans="6:8" x14ac:dyDescent="0.2">
      <c r="F69240" s="195"/>
      <c r="G69240" s="196"/>
      <c r="H69240" s="192"/>
    </row>
    <row r="69241" spans="6:8" x14ac:dyDescent="0.2">
      <c r="F69241" s="195"/>
      <c r="G69241" s="196"/>
      <c r="H69241" s="192"/>
    </row>
    <row r="69242" spans="6:8" x14ac:dyDescent="0.2">
      <c r="F69242" s="195"/>
      <c r="G69242" s="196"/>
      <c r="H69242" s="192"/>
    </row>
    <row r="69243" spans="6:8" x14ac:dyDescent="0.2">
      <c r="F69243" s="195"/>
      <c r="G69243" s="196"/>
      <c r="H69243" s="192"/>
    </row>
    <row r="69244" spans="6:8" x14ac:dyDescent="0.2">
      <c r="F69244" s="195"/>
      <c r="G69244" s="196"/>
      <c r="H69244" s="192"/>
    </row>
    <row r="69245" spans="6:8" x14ac:dyDescent="0.2">
      <c r="F69245" s="195"/>
      <c r="G69245" s="196"/>
      <c r="H69245" s="192"/>
    </row>
    <row r="69246" spans="6:8" x14ac:dyDescent="0.2">
      <c r="F69246" s="195"/>
      <c r="G69246" s="196"/>
      <c r="H69246" s="192"/>
    </row>
    <row r="69247" spans="6:8" x14ac:dyDescent="0.2">
      <c r="F69247" s="195"/>
      <c r="G69247" s="196"/>
      <c r="H69247" s="192"/>
    </row>
    <row r="69248" spans="6:8" x14ac:dyDescent="0.2">
      <c r="F69248" s="195"/>
      <c r="G69248" s="196"/>
      <c r="H69248" s="192"/>
    </row>
    <row r="69249" spans="6:8" x14ac:dyDescent="0.2">
      <c r="F69249" s="195"/>
      <c r="G69249" s="196"/>
      <c r="H69249" s="192"/>
    </row>
    <row r="69250" spans="6:8" x14ac:dyDescent="0.2">
      <c r="F69250" s="195"/>
      <c r="G69250" s="196"/>
      <c r="H69250" s="192"/>
    </row>
    <row r="69251" spans="6:8" x14ac:dyDescent="0.2">
      <c r="F69251" s="195"/>
      <c r="G69251" s="196"/>
      <c r="H69251" s="192"/>
    </row>
    <row r="69252" spans="6:8" x14ac:dyDescent="0.2">
      <c r="F69252" s="195"/>
      <c r="G69252" s="196"/>
      <c r="H69252" s="192"/>
    </row>
    <row r="69253" spans="6:8" x14ac:dyDescent="0.2">
      <c r="F69253" s="195"/>
      <c r="G69253" s="196"/>
      <c r="H69253" s="192"/>
    </row>
    <row r="69254" spans="6:8" x14ac:dyDescent="0.2">
      <c r="F69254" s="195"/>
      <c r="G69254" s="196"/>
      <c r="H69254" s="192"/>
    </row>
    <row r="69255" spans="6:8" x14ac:dyDescent="0.2">
      <c r="F69255" s="195"/>
      <c r="G69255" s="196"/>
      <c r="H69255" s="192"/>
    </row>
    <row r="69256" spans="6:8" x14ac:dyDescent="0.2">
      <c r="F69256" s="195"/>
      <c r="G69256" s="196"/>
      <c r="H69256" s="192"/>
    </row>
    <row r="69257" spans="6:8" x14ac:dyDescent="0.2">
      <c r="F69257" s="195"/>
      <c r="G69257" s="196"/>
      <c r="H69257" s="192"/>
    </row>
    <row r="69258" spans="6:8" x14ac:dyDescent="0.2">
      <c r="F69258" s="195"/>
      <c r="G69258" s="196"/>
      <c r="H69258" s="192"/>
    </row>
    <row r="69259" spans="6:8" x14ac:dyDescent="0.2">
      <c r="F69259" s="195"/>
      <c r="G69259" s="196"/>
      <c r="H69259" s="192"/>
    </row>
    <row r="69260" spans="6:8" x14ac:dyDescent="0.2">
      <c r="F69260" s="195"/>
      <c r="G69260" s="196"/>
      <c r="H69260" s="192"/>
    </row>
    <row r="69261" spans="6:8" x14ac:dyDescent="0.2">
      <c r="F69261" s="195"/>
      <c r="G69261" s="196"/>
      <c r="H69261" s="192"/>
    </row>
    <row r="69262" spans="6:8" x14ac:dyDescent="0.2">
      <c r="F69262" s="195"/>
      <c r="G69262" s="196"/>
      <c r="H69262" s="192"/>
    </row>
    <row r="69263" spans="6:8" x14ac:dyDescent="0.2">
      <c r="F69263" s="195"/>
      <c r="G69263" s="196"/>
      <c r="H69263" s="192"/>
    </row>
    <row r="69264" spans="6:8" x14ac:dyDescent="0.2">
      <c r="F69264" s="195"/>
      <c r="G69264" s="196"/>
      <c r="H69264" s="192"/>
    </row>
    <row r="69265" spans="6:8" x14ac:dyDescent="0.2">
      <c r="F69265" s="195"/>
      <c r="G69265" s="196"/>
      <c r="H69265" s="192"/>
    </row>
    <row r="69266" spans="6:8" x14ac:dyDescent="0.2">
      <c r="F69266" s="195"/>
      <c r="G69266" s="196"/>
      <c r="H69266" s="192"/>
    </row>
    <row r="69267" spans="6:8" x14ac:dyDescent="0.2">
      <c r="F69267" s="195"/>
      <c r="G69267" s="196"/>
      <c r="H69267" s="192"/>
    </row>
    <row r="69268" spans="6:8" x14ac:dyDescent="0.2">
      <c r="F69268" s="195"/>
      <c r="G69268" s="196"/>
      <c r="H69268" s="192"/>
    </row>
    <row r="69269" spans="6:8" x14ac:dyDescent="0.2">
      <c r="F69269" s="195"/>
      <c r="G69269" s="196"/>
      <c r="H69269" s="192"/>
    </row>
    <row r="69270" spans="6:8" x14ac:dyDescent="0.2">
      <c r="F69270" s="195"/>
      <c r="G69270" s="196"/>
      <c r="H69270" s="192"/>
    </row>
    <row r="69271" spans="6:8" x14ac:dyDescent="0.2">
      <c r="F69271" s="195"/>
      <c r="G69271" s="196"/>
      <c r="H69271" s="192"/>
    </row>
    <row r="69272" spans="6:8" x14ac:dyDescent="0.2">
      <c r="F69272" s="195"/>
      <c r="G69272" s="196"/>
      <c r="H69272" s="192"/>
    </row>
    <row r="69273" spans="6:8" x14ac:dyDescent="0.2">
      <c r="F69273" s="195"/>
      <c r="G69273" s="196"/>
      <c r="H69273" s="192"/>
    </row>
    <row r="69274" spans="6:8" x14ac:dyDescent="0.2">
      <c r="F69274" s="195"/>
      <c r="G69274" s="196"/>
      <c r="H69274" s="192"/>
    </row>
    <row r="69275" spans="6:8" x14ac:dyDescent="0.2">
      <c r="F69275" s="195"/>
      <c r="G69275" s="196"/>
      <c r="H69275" s="192"/>
    </row>
    <row r="69276" spans="6:8" x14ac:dyDescent="0.2">
      <c r="F69276" s="195"/>
      <c r="G69276" s="196"/>
      <c r="H69276" s="192"/>
    </row>
    <row r="69277" spans="6:8" x14ac:dyDescent="0.2">
      <c r="F69277" s="195"/>
      <c r="G69277" s="196"/>
      <c r="H69277" s="192"/>
    </row>
    <row r="69278" spans="6:8" x14ac:dyDescent="0.2">
      <c r="F69278" s="195"/>
      <c r="G69278" s="196"/>
      <c r="H69278" s="192"/>
    </row>
    <row r="69279" spans="6:8" x14ac:dyDescent="0.2">
      <c r="F69279" s="195"/>
      <c r="G69279" s="196"/>
      <c r="H69279" s="192"/>
    </row>
    <row r="69280" spans="6:8" x14ac:dyDescent="0.2">
      <c r="F69280" s="195"/>
      <c r="G69280" s="196"/>
      <c r="H69280" s="192"/>
    </row>
    <row r="69281" spans="6:8" x14ac:dyDescent="0.2">
      <c r="F69281" s="195"/>
      <c r="G69281" s="196"/>
      <c r="H69281" s="192"/>
    </row>
    <row r="69282" spans="6:8" x14ac:dyDescent="0.2">
      <c r="F69282" s="195"/>
      <c r="G69282" s="196"/>
      <c r="H69282" s="192"/>
    </row>
    <row r="69283" spans="6:8" x14ac:dyDescent="0.2">
      <c r="F69283" s="195"/>
      <c r="G69283" s="196"/>
      <c r="H69283" s="192"/>
    </row>
    <row r="69284" spans="6:8" x14ac:dyDescent="0.2">
      <c r="F69284" s="195"/>
      <c r="G69284" s="196"/>
      <c r="H69284" s="192"/>
    </row>
    <row r="69285" spans="6:8" x14ac:dyDescent="0.2">
      <c r="F69285" s="195"/>
      <c r="G69285" s="196"/>
      <c r="H69285" s="192"/>
    </row>
    <row r="69286" spans="6:8" x14ac:dyDescent="0.2">
      <c r="F69286" s="195"/>
      <c r="G69286" s="196"/>
      <c r="H69286" s="192"/>
    </row>
    <row r="69287" spans="6:8" x14ac:dyDescent="0.2">
      <c r="F69287" s="195"/>
      <c r="G69287" s="196"/>
      <c r="H69287" s="192"/>
    </row>
    <row r="69288" spans="6:8" x14ac:dyDescent="0.2">
      <c r="F69288" s="195"/>
      <c r="G69288" s="196"/>
      <c r="H69288" s="192"/>
    </row>
    <row r="69289" spans="6:8" x14ac:dyDescent="0.2">
      <c r="F69289" s="195"/>
      <c r="G69289" s="196"/>
      <c r="H69289" s="192"/>
    </row>
    <row r="69290" spans="6:8" x14ac:dyDescent="0.2">
      <c r="F69290" s="195"/>
      <c r="G69290" s="196"/>
      <c r="H69290" s="192"/>
    </row>
    <row r="69291" spans="6:8" x14ac:dyDescent="0.2">
      <c r="F69291" s="195"/>
      <c r="G69291" s="196"/>
      <c r="H69291" s="192"/>
    </row>
    <row r="69292" spans="6:8" x14ac:dyDescent="0.2">
      <c r="F69292" s="195"/>
      <c r="G69292" s="196"/>
      <c r="H69292" s="192"/>
    </row>
    <row r="69293" spans="6:8" x14ac:dyDescent="0.2">
      <c r="F69293" s="195"/>
      <c r="G69293" s="196"/>
      <c r="H69293" s="192"/>
    </row>
    <row r="69294" spans="6:8" x14ac:dyDescent="0.2">
      <c r="F69294" s="195"/>
      <c r="G69294" s="196"/>
      <c r="H69294" s="192"/>
    </row>
    <row r="69295" spans="6:8" x14ac:dyDescent="0.2">
      <c r="F69295" s="195"/>
      <c r="G69295" s="196"/>
      <c r="H69295" s="192"/>
    </row>
    <row r="69296" spans="6:8" x14ac:dyDescent="0.2">
      <c r="F69296" s="195"/>
      <c r="G69296" s="196"/>
      <c r="H69296" s="192"/>
    </row>
    <row r="69297" spans="6:8" x14ac:dyDescent="0.2">
      <c r="F69297" s="195"/>
      <c r="G69297" s="196"/>
      <c r="H69297" s="192"/>
    </row>
    <row r="69298" spans="6:8" x14ac:dyDescent="0.2">
      <c r="F69298" s="195"/>
      <c r="G69298" s="196"/>
      <c r="H69298" s="192"/>
    </row>
    <row r="69299" spans="6:8" x14ac:dyDescent="0.2">
      <c r="F69299" s="195"/>
      <c r="G69299" s="196"/>
      <c r="H69299" s="192"/>
    </row>
    <row r="69300" spans="6:8" x14ac:dyDescent="0.2">
      <c r="F69300" s="195"/>
      <c r="G69300" s="196"/>
      <c r="H69300" s="192"/>
    </row>
    <row r="69301" spans="6:8" x14ac:dyDescent="0.2">
      <c r="F69301" s="195"/>
      <c r="G69301" s="196"/>
      <c r="H69301" s="192"/>
    </row>
    <row r="69302" spans="6:8" x14ac:dyDescent="0.2">
      <c r="F69302" s="195"/>
      <c r="G69302" s="196"/>
      <c r="H69302" s="192"/>
    </row>
    <row r="69303" spans="6:8" x14ac:dyDescent="0.2">
      <c r="F69303" s="195"/>
      <c r="G69303" s="196"/>
      <c r="H69303" s="192"/>
    </row>
    <row r="69304" spans="6:8" x14ac:dyDescent="0.2">
      <c r="F69304" s="195"/>
      <c r="G69304" s="196"/>
      <c r="H69304" s="192"/>
    </row>
    <row r="69305" spans="6:8" x14ac:dyDescent="0.2">
      <c r="F69305" s="195"/>
      <c r="G69305" s="196"/>
      <c r="H69305" s="192"/>
    </row>
    <row r="69306" spans="6:8" x14ac:dyDescent="0.2">
      <c r="F69306" s="195"/>
      <c r="G69306" s="196"/>
      <c r="H69306" s="192"/>
    </row>
    <row r="69307" spans="6:8" x14ac:dyDescent="0.2">
      <c r="F69307" s="195"/>
      <c r="G69307" s="196"/>
      <c r="H69307" s="192"/>
    </row>
    <row r="69308" spans="6:8" x14ac:dyDescent="0.2">
      <c r="F69308" s="195"/>
      <c r="G69308" s="196"/>
      <c r="H69308" s="192"/>
    </row>
    <row r="69309" spans="6:8" x14ac:dyDescent="0.2">
      <c r="F69309" s="195"/>
      <c r="G69309" s="196"/>
      <c r="H69309" s="192"/>
    </row>
    <row r="69310" spans="6:8" x14ac:dyDescent="0.2">
      <c r="F69310" s="195"/>
      <c r="G69310" s="196"/>
      <c r="H69310" s="192"/>
    </row>
    <row r="69311" spans="6:8" x14ac:dyDescent="0.2">
      <c r="F69311" s="195"/>
      <c r="G69311" s="196"/>
      <c r="H69311" s="192"/>
    </row>
    <row r="69312" spans="6:8" x14ac:dyDescent="0.2">
      <c r="F69312" s="195"/>
      <c r="G69312" s="196"/>
      <c r="H69312" s="192"/>
    </row>
    <row r="69313" spans="6:8" x14ac:dyDescent="0.2">
      <c r="F69313" s="195"/>
      <c r="G69313" s="196"/>
      <c r="H69313" s="192"/>
    </row>
    <row r="69314" spans="6:8" x14ac:dyDescent="0.2">
      <c r="F69314" s="195"/>
      <c r="G69314" s="196"/>
      <c r="H69314" s="192"/>
    </row>
    <row r="69315" spans="6:8" x14ac:dyDescent="0.2">
      <c r="F69315" s="195"/>
      <c r="G69315" s="196"/>
      <c r="H69315" s="192"/>
    </row>
    <row r="69316" spans="6:8" x14ac:dyDescent="0.2">
      <c r="F69316" s="195"/>
      <c r="G69316" s="196"/>
      <c r="H69316" s="192"/>
    </row>
    <row r="69317" spans="6:8" x14ac:dyDescent="0.2">
      <c r="F69317" s="195"/>
      <c r="G69317" s="196"/>
      <c r="H69317" s="192"/>
    </row>
    <row r="69318" spans="6:8" x14ac:dyDescent="0.2">
      <c r="F69318" s="195"/>
      <c r="G69318" s="196"/>
      <c r="H69318" s="192"/>
    </row>
    <row r="69319" spans="6:8" x14ac:dyDescent="0.2">
      <c r="F69319" s="195"/>
      <c r="G69319" s="196"/>
      <c r="H69319" s="192"/>
    </row>
    <row r="69320" spans="6:8" x14ac:dyDescent="0.2">
      <c r="F69320" s="195"/>
      <c r="G69320" s="196"/>
      <c r="H69320" s="192"/>
    </row>
    <row r="69321" spans="6:8" x14ac:dyDescent="0.2">
      <c r="F69321" s="195"/>
      <c r="G69321" s="196"/>
      <c r="H69321" s="192"/>
    </row>
    <row r="69322" spans="6:8" x14ac:dyDescent="0.2">
      <c r="F69322" s="195"/>
      <c r="G69322" s="196"/>
      <c r="H69322" s="192"/>
    </row>
    <row r="69323" spans="6:8" x14ac:dyDescent="0.2">
      <c r="F69323" s="195"/>
      <c r="G69323" s="196"/>
      <c r="H69323" s="192"/>
    </row>
    <row r="69324" spans="6:8" x14ac:dyDescent="0.2">
      <c r="F69324" s="195"/>
      <c r="G69324" s="196"/>
      <c r="H69324" s="192"/>
    </row>
    <row r="69325" spans="6:8" x14ac:dyDescent="0.2">
      <c r="F69325" s="195"/>
      <c r="G69325" s="196"/>
      <c r="H69325" s="192"/>
    </row>
    <row r="69326" spans="6:8" x14ac:dyDescent="0.2">
      <c r="F69326" s="195"/>
      <c r="G69326" s="196"/>
      <c r="H69326" s="192"/>
    </row>
    <row r="69327" spans="6:8" x14ac:dyDescent="0.2">
      <c r="F69327" s="195"/>
      <c r="G69327" s="196"/>
      <c r="H69327" s="192"/>
    </row>
    <row r="69328" spans="6:8" x14ac:dyDescent="0.2">
      <c r="F69328" s="195"/>
      <c r="G69328" s="196"/>
      <c r="H69328" s="192"/>
    </row>
    <row r="69329" spans="6:8" x14ac:dyDescent="0.2">
      <c r="F69329" s="195"/>
      <c r="G69329" s="196"/>
      <c r="H69329" s="192"/>
    </row>
    <row r="69330" spans="6:8" x14ac:dyDescent="0.2">
      <c r="F69330" s="195"/>
      <c r="G69330" s="196"/>
      <c r="H69330" s="192"/>
    </row>
    <row r="69331" spans="6:8" x14ac:dyDescent="0.2">
      <c r="F69331" s="195"/>
      <c r="G69331" s="196"/>
      <c r="H69331" s="192"/>
    </row>
    <row r="69332" spans="6:8" x14ac:dyDescent="0.2">
      <c r="F69332" s="195"/>
      <c r="G69332" s="196"/>
      <c r="H69332" s="192"/>
    </row>
    <row r="69333" spans="6:8" x14ac:dyDescent="0.2">
      <c r="F69333" s="195"/>
      <c r="G69333" s="196"/>
      <c r="H69333" s="192"/>
    </row>
    <row r="69334" spans="6:8" x14ac:dyDescent="0.2">
      <c r="F69334" s="195"/>
      <c r="G69334" s="196"/>
      <c r="H69334" s="192"/>
    </row>
    <row r="69335" spans="6:8" x14ac:dyDescent="0.2">
      <c r="F69335" s="195"/>
      <c r="G69335" s="196"/>
      <c r="H69335" s="192"/>
    </row>
    <row r="69336" spans="6:8" x14ac:dyDescent="0.2">
      <c r="F69336" s="195"/>
      <c r="G69336" s="196"/>
      <c r="H69336" s="192"/>
    </row>
    <row r="69337" spans="6:8" x14ac:dyDescent="0.2">
      <c r="F69337" s="195"/>
      <c r="G69337" s="196"/>
      <c r="H69337" s="192"/>
    </row>
    <row r="69338" spans="6:8" x14ac:dyDescent="0.2">
      <c r="F69338" s="195"/>
      <c r="G69338" s="196"/>
      <c r="H69338" s="192"/>
    </row>
    <row r="69339" spans="6:8" x14ac:dyDescent="0.2">
      <c r="F69339" s="195"/>
      <c r="G69339" s="196"/>
      <c r="H69339" s="192"/>
    </row>
    <row r="69340" spans="6:8" x14ac:dyDescent="0.2">
      <c r="F69340" s="195"/>
      <c r="G69340" s="196"/>
      <c r="H69340" s="192"/>
    </row>
    <row r="69341" spans="6:8" x14ac:dyDescent="0.2">
      <c r="F69341" s="195"/>
      <c r="G69341" s="196"/>
      <c r="H69341" s="192"/>
    </row>
    <row r="69342" spans="6:8" x14ac:dyDescent="0.2">
      <c r="F69342" s="195"/>
      <c r="G69342" s="196"/>
      <c r="H69342" s="192"/>
    </row>
    <row r="69343" spans="6:8" x14ac:dyDescent="0.2">
      <c r="F69343" s="195"/>
      <c r="G69343" s="196"/>
      <c r="H69343" s="192"/>
    </row>
    <row r="69344" spans="6:8" x14ac:dyDescent="0.2">
      <c r="F69344" s="195"/>
      <c r="G69344" s="196"/>
      <c r="H69344" s="192"/>
    </row>
    <row r="69345" spans="6:8" x14ac:dyDescent="0.2">
      <c r="F69345" s="195"/>
      <c r="G69345" s="196"/>
      <c r="H69345" s="192"/>
    </row>
    <row r="69346" spans="6:8" x14ac:dyDescent="0.2">
      <c r="F69346" s="195"/>
      <c r="G69346" s="196"/>
      <c r="H69346" s="192"/>
    </row>
    <row r="69347" spans="6:8" x14ac:dyDescent="0.2">
      <c r="F69347" s="195"/>
      <c r="G69347" s="196"/>
      <c r="H69347" s="192"/>
    </row>
    <row r="69348" spans="6:8" x14ac:dyDescent="0.2">
      <c r="F69348" s="195"/>
      <c r="G69348" s="196"/>
      <c r="H69348" s="192"/>
    </row>
    <row r="69349" spans="6:8" x14ac:dyDescent="0.2">
      <c r="F69349" s="195"/>
      <c r="G69349" s="196"/>
      <c r="H69349" s="192"/>
    </row>
    <row r="69350" spans="6:8" x14ac:dyDescent="0.2">
      <c r="F69350" s="195"/>
      <c r="G69350" s="196"/>
      <c r="H69350" s="192"/>
    </row>
    <row r="69351" spans="6:8" x14ac:dyDescent="0.2">
      <c r="F69351" s="195"/>
      <c r="G69351" s="196"/>
      <c r="H69351" s="192"/>
    </row>
    <row r="69352" spans="6:8" x14ac:dyDescent="0.2">
      <c r="F69352" s="195"/>
      <c r="G69352" s="196"/>
      <c r="H69352" s="192"/>
    </row>
    <row r="69353" spans="6:8" x14ac:dyDescent="0.2">
      <c r="F69353" s="195"/>
      <c r="G69353" s="196"/>
      <c r="H69353" s="192"/>
    </row>
    <row r="69354" spans="6:8" x14ac:dyDescent="0.2">
      <c r="F69354" s="195"/>
      <c r="G69354" s="196"/>
      <c r="H69354" s="192"/>
    </row>
    <row r="69355" spans="6:8" x14ac:dyDescent="0.2">
      <c r="F69355" s="195"/>
      <c r="G69355" s="196"/>
      <c r="H69355" s="192"/>
    </row>
    <row r="69356" spans="6:8" x14ac:dyDescent="0.2">
      <c r="F69356" s="195"/>
      <c r="G69356" s="196"/>
      <c r="H69356" s="192"/>
    </row>
    <row r="69357" spans="6:8" x14ac:dyDescent="0.2">
      <c r="F69357" s="195"/>
      <c r="G69357" s="196"/>
      <c r="H69357" s="192"/>
    </row>
    <row r="69358" spans="6:8" x14ac:dyDescent="0.2">
      <c r="F69358" s="195"/>
      <c r="G69358" s="196"/>
      <c r="H69358" s="192"/>
    </row>
    <row r="69359" spans="6:8" x14ac:dyDescent="0.2">
      <c r="F69359" s="195"/>
      <c r="G69359" s="196"/>
      <c r="H69359" s="192"/>
    </row>
    <row r="69360" spans="6:8" x14ac:dyDescent="0.2">
      <c r="F69360" s="195"/>
      <c r="G69360" s="196"/>
      <c r="H69360" s="192"/>
    </row>
    <row r="69361" spans="6:8" x14ac:dyDescent="0.2">
      <c r="F69361" s="195"/>
      <c r="G69361" s="196"/>
      <c r="H69361" s="192"/>
    </row>
    <row r="69362" spans="6:8" x14ac:dyDescent="0.2">
      <c r="F69362" s="195"/>
      <c r="G69362" s="196"/>
      <c r="H69362" s="192"/>
    </row>
    <row r="69363" spans="6:8" x14ac:dyDescent="0.2">
      <c r="F69363" s="195"/>
      <c r="G69363" s="196"/>
      <c r="H69363" s="192"/>
    </row>
    <row r="69364" spans="6:8" x14ac:dyDescent="0.2">
      <c r="F69364" s="195"/>
      <c r="G69364" s="196"/>
      <c r="H69364" s="192"/>
    </row>
    <row r="69365" spans="6:8" x14ac:dyDescent="0.2">
      <c r="F69365" s="195"/>
      <c r="G69365" s="196"/>
      <c r="H69365" s="192"/>
    </row>
    <row r="69366" spans="6:8" x14ac:dyDescent="0.2">
      <c r="F69366" s="195"/>
      <c r="G69366" s="196"/>
      <c r="H69366" s="192"/>
    </row>
    <row r="69367" spans="6:8" x14ac:dyDescent="0.2">
      <c r="F69367" s="195"/>
      <c r="G69367" s="196"/>
      <c r="H69367" s="192"/>
    </row>
    <row r="69368" spans="6:8" x14ac:dyDescent="0.2">
      <c r="F69368" s="195"/>
      <c r="G69368" s="196"/>
      <c r="H69368" s="192"/>
    </row>
    <row r="69369" spans="6:8" x14ac:dyDescent="0.2">
      <c r="F69369" s="195"/>
      <c r="G69369" s="196"/>
      <c r="H69369" s="192"/>
    </row>
    <row r="69370" spans="6:8" x14ac:dyDescent="0.2">
      <c r="F69370" s="195"/>
      <c r="G69370" s="196"/>
      <c r="H69370" s="192"/>
    </row>
    <row r="69371" spans="6:8" x14ac:dyDescent="0.2">
      <c r="F69371" s="195"/>
      <c r="G69371" s="196"/>
      <c r="H69371" s="192"/>
    </row>
    <row r="69372" spans="6:8" x14ac:dyDescent="0.2">
      <c r="F69372" s="195"/>
      <c r="G69372" s="196"/>
      <c r="H69372" s="192"/>
    </row>
    <row r="69373" spans="6:8" x14ac:dyDescent="0.2">
      <c r="F69373" s="195"/>
      <c r="G69373" s="196"/>
      <c r="H69373" s="192"/>
    </row>
    <row r="69374" spans="6:8" x14ac:dyDescent="0.2">
      <c r="F69374" s="195"/>
      <c r="G69374" s="196"/>
      <c r="H69374" s="192"/>
    </row>
    <row r="69375" spans="6:8" x14ac:dyDescent="0.2">
      <c r="F69375" s="195"/>
      <c r="G69375" s="196"/>
      <c r="H69375" s="192"/>
    </row>
    <row r="69376" spans="6:8" x14ac:dyDescent="0.2">
      <c r="F69376" s="195"/>
      <c r="G69376" s="196"/>
      <c r="H69376" s="192"/>
    </row>
    <row r="69377" spans="6:8" x14ac:dyDescent="0.2">
      <c r="F69377" s="195"/>
      <c r="G69377" s="196"/>
      <c r="H69377" s="192"/>
    </row>
    <row r="69378" spans="6:8" x14ac:dyDescent="0.2">
      <c r="F69378" s="195"/>
      <c r="G69378" s="196"/>
      <c r="H69378" s="192"/>
    </row>
    <row r="69379" spans="6:8" x14ac:dyDescent="0.2">
      <c r="F69379" s="195"/>
      <c r="G69379" s="196"/>
      <c r="H69379" s="192"/>
    </row>
    <row r="69380" spans="6:8" x14ac:dyDescent="0.2">
      <c r="F69380" s="195"/>
      <c r="G69380" s="196"/>
      <c r="H69380" s="192"/>
    </row>
    <row r="69381" spans="6:8" x14ac:dyDescent="0.2">
      <c r="F69381" s="195"/>
      <c r="G69381" s="196"/>
      <c r="H69381" s="192"/>
    </row>
    <row r="69382" spans="6:8" x14ac:dyDescent="0.2">
      <c r="F69382" s="195"/>
      <c r="G69382" s="196"/>
      <c r="H69382" s="192"/>
    </row>
    <row r="69383" spans="6:8" x14ac:dyDescent="0.2">
      <c r="F69383" s="195"/>
      <c r="G69383" s="196"/>
      <c r="H69383" s="192"/>
    </row>
    <row r="69384" spans="6:8" x14ac:dyDescent="0.2">
      <c r="F69384" s="195"/>
      <c r="G69384" s="196"/>
      <c r="H69384" s="192"/>
    </row>
    <row r="69385" spans="6:8" x14ac:dyDescent="0.2">
      <c r="F69385" s="195"/>
      <c r="G69385" s="196"/>
      <c r="H69385" s="192"/>
    </row>
    <row r="69386" spans="6:8" x14ac:dyDescent="0.2">
      <c r="F69386" s="195"/>
      <c r="G69386" s="196"/>
      <c r="H69386" s="192"/>
    </row>
    <row r="69387" spans="6:8" x14ac:dyDescent="0.2">
      <c r="F69387" s="195"/>
      <c r="G69387" s="196"/>
      <c r="H69387" s="192"/>
    </row>
    <row r="69388" spans="6:8" x14ac:dyDescent="0.2">
      <c r="F69388" s="195"/>
      <c r="G69388" s="196"/>
      <c r="H69388" s="192"/>
    </row>
    <row r="69389" spans="6:8" x14ac:dyDescent="0.2">
      <c r="F69389" s="195"/>
      <c r="G69389" s="196"/>
      <c r="H69389" s="192"/>
    </row>
    <row r="69390" spans="6:8" x14ac:dyDescent="0.2">
      <c r="F69390" s="195"/>
      <c r="G69390" s="196"/>
      <c r="H69390" s="192"/>
    </row>
    <row r="69391" spans="6:8" x14ac:dyDescent="0.2">
      <c r="F69391" s="195"/>
      <c r="G69391" s="196"/>
      <c r="H69391" s="192"/>
    </row>
    <row r="69392" spans="6:8" x14ac:dyDescent="0.2">
      <c r="F69392" s="195"/>
      <c r="G69392" s="196"/>
      <c r="H69392" s="192"/>
    </row>
    <row r="69393" spans="6:8" x14ac:dyDescent="0.2">
      <c r="F69393" s="195"/>
      <c r="G69393" s="196"/>
      <c r="H69393" s="192"/>
    </row>
    <row r="69394" spans="6:8" x14ac:dyDescent="0.2">
      <c r="F69394" s="195"/>
      <c r="G69394" s="196"/>
      <c r="H69394" s="192"/>
    </row>
    <row r="69395" spans="6:8" x14ac:dyDescent="0.2">
      <c r="F69395" s="195"/>
      <c r="G69395" s="196"/>
      <c r="H69395" s="192"/>
    </row>
    <row r="69396" spans="6:8" x14ac:dyDescent="0.2">
      <c r="F69396" s="195"/>
      <c r="G69396" s="196"/>
      <c r="H69396" s="192"/>
    </row>
    <row r="69397" spans="6:8" x14ac:dyDescent="0.2">
      <c r="F69397" s="195"/>
      <c r="G69397" s="196"/>
      <c r="H69397" s="192"/>
    </row>
    <row r="69398" spans="6:8" x14ac:dyDescent="0.2">
      <c r="F69398" s="195"/>
      <c r="G69398" s="196"/>
      <c r="H69398" s="192"/>
    </row>
    <row r="69399" spans="6:8" x14ac:dyDescent="0.2">
      <c r="F69399" s="195"/>
      <c r="G69399" s="196"/>
      <c r="H69399" s="192"/>
    </row>
    <row r="69400" spans="6:8" x14ac:dyDescent="0.2">
      <c r="F69400" s="195"/>
      <c r="G69400" s="196"/>
      <c r="H69400" s="192"/>
    </row>
    <row r="69401" spans="6:8" x14ac:dyDescent="0.2">
      <c r="F69401" s="195"/>
      <c r="G69401" s="196"/>
      <c r="H69401" s="192"/>
    </row>
    <row r="69402" spans="6:8" x14ac:dyDescent="0.2">
      <c r="F69402" s="195"/>
      <c r="G69402" s="196"/>
      <c r="H69402" s="192"/>
    </row>
    <row r="69403" spans="6:8" x14ac:dyDescent="0.2">
      <c r="F69403" s="195"/>
      <c r="G69403" s="196"/>
      <c r="H69403" s="192"/>
    </row>
    <row r="69404" spans="6:8" x14ac:dyDescent="0.2">
      <c r="F69404" s="195"/>
      <c r="G69404" s="196"/>
      <c r="H69404" s="192"/>
    </row>
    <row r="69405" spans="6:8" x14ac:dyDescent="0.2">
      <c r="F69405" s="195"/>
      <c r="G69405" s="196"/>
      <c r="H69405" s="192"/>
    </row>
    <row r="69406" spans="6:8" x14ac:dyDescent="0.2">
      <c r="F69406" s="195"/>
      <c r="G69406" s="196"/>
      <c r="H69406" s="192"/>
    </row>
    <row r="69407" spans="6:8" x14ac:dyDescent="0.2">
      <c r="F69407" s="195"/>
      <c r="G69407" s="196"/>
      <c r="H69407" s="192"/>
    </row>
    <row r="69408" spans="6:8" x14ac:dyDescent="0.2">
      <c r="F69408" s="195"/>
      <c r="G69408" s="196"/>
      <c r="H69408" s="192"/>
    </row>
    <row r="69409" spans="6:8" x14ac:dyDescent="0.2">
      <c r="F69409" s="195"/>
      <c r="G69409" s="196"/>
      <c r="H69409" s="192"/>
    </row>
    <row r="69410" spans="6:8" x14ac:dyDescent="0.2">
      <c r="F69410" s="195"/>
      <c r="G69410" s="196"/>
      <c r="H69410" s="192"/>
    </row>
    <row r="69411" spans="6:8" x14ac:dyDescent="0.2">
      <c r="F69411" s="195"/>
      <c r="G69411" s="196"/>
      <c r="H69411" s="192"/>
    </row>
    <row r="69412" spans="6:8" x14ac:dyDescent="0.2">
      <c r="F69412" s="195"/>
      <c r="G69412" s="196"/>
      <c r="H69412" s="192"/>
    </row>
    <row r="69413" spans="6:8" x14ac:dyDescent="0.2">
      <c r="F69413" s="195"/>
      <c r="G69413" s="196"/>
      <c r="H69413" s="192"/>
    </row>
    <row r="69414" spans="6:8" x14ac:dyDescent="0.2">
      <c r="F69414" s="195"/>
      <c r="G69414" s="196"/>
      <c r="H69414" s="192"/>
    </row>
    <row r="69415" spans="6:8" x14ac:dyDescent="0.2">
      <c r="F69415" s="195"/>
      <c r="G69415" s="196"/>
      <c r="H69415" s="192"/>
    </row>
    <row r="69416" spans="6:8" x14ac:dyDescent="0.2">
      <c r="F69416" s="195"/>
      <c r="G69416" s="196"/>
      <c r="H69416" s="192"/>
    </row>
    <row r="69417" spans="6:8" x14ac:dyDescent="0.2">
      <c r="F69417" s="195"/>
      <c r="G69417" s="196"/>
      <c r="H69417" s="192"/>
    </row>
    <row r="69418" spans="6:8" x14ac:dyDescent="0.2">
      <c r="F69418" s="195"/>
      <c r="G69418" s="196"/>
      <c r="H69418" s="192"/>
    </row>
    <row r="69419" spans="6:8" x14ac:dyDescent="0.2">
      <c r="F69419" s="195"/>
      <c r="G69419" s="196"/>
      <c r="H69419" s="192"/>
    </row>
    <row r="69420" spans="6:8" x14ac:dyDescent="0.2">
      <c r="F69420" s="195"/>
      <c r="G69420" s="196"/>
      <c r="H69420" s="192"/>
    </row>
    <row r="69421" spans="6:8" x14ac:dyDescent="0.2">
      <c r="F69421" s="195"/>
      <c r="G69421" s="196"/>
      <c r="H69421" s="192"/>
    </row>
    <row r="69422" spans="6:8" x14ac:dyDescent="0.2">
      <c r="F69422" s="195"/>
      <c r="G69422" s="196"/>
      <c r="H69422" s="192"/>
    </row>
    <row r="69423" spans="6:8" x14ac:dyDescent="0.2">
      <c r="F69423" s="195"/>
      <c r="G69423" s="196"/>
      <c r="H69423" s="192"/>
    </row>
    <row r="69424" spans="6:8" x14ac:dyDescent="0.2">
      <c r="F69424" s="195"/>
      <c r="G69424" s="196"/>
      <c r="H69424" s="192"/>
    </row>
    <row r="69425" spans="6:8" x14ac:dyDescent="0.2">
      <c r="F69425" s="195"/>
      <c r="G69425" s="196"/>
      <c r="H69425" s="192"/>
    </row>
    <row r="69426" spans="6:8" x14ac:dyDescent="0.2">
      <c r="F69426" s="195"/>
      <c r="G69426" s="196"/>
      <c r="H69426" s="192"/>
    </row>
    <row r="69427" spans="6:8" x14ac:dyDescent="0.2">
      <c r="F69427" s="195"/>
      <c r="G69427" s="196"/>
      <c r="H69427" s="192"/>
    </row>
    <row r="69428" spans="6:8" x14ac:dyDescent="0.2">
      <c r="F69428" s="195"/>
      <c r="G69428" s="196"/>
      <c r="H69428" s="192"/>
    </row>
    <row r="69429" spans="6:8" x14ac:dyDescent="0.2">
      <c r="F69429" s="195"/>
      <c r="G69429" s="196"/>
      <c r="H69429" s="192"/>
    </row>
    <row r="69430" spans="6:8" x14ac:dyDescent="0.2">
      <c r="F69430" s="195"/>
      <c r="G69430" s="196"/>
      <c r="H69430" s="192"/>
    </row>
    <row r="69431" spans="6:8" x14ac:dyDescent="0.2">
      <c r="F69431" s="195"/>
      <c r="G69431" s="196"/>
      <c r="H69431" s="192"/>
    </row>
    <row r="69432" spans="6:8" x14ac:dyDescent="0.2">
      <c r="F69432" s="195"/>
      <c r="G69432" s="196"/>
      <c r="H69432" s="192"/>
    </row>
    <row r="69433" spans="6:8" x14ac:dyDescent="0.2">
      <c r="F69433" s="195"/>
      <c r="G69433" s="196"/>
      <c r="H69433" s="192"/>
    </row>
    <row r="69434" spans="6:8" x14ac:dyDescent="0.2">
      <c r="F69434" s="195"/>
      <c r="G69434" s="196"/>
      <c r="H69434" s="192"/>
    </row>
    <row r="69435" spans="6:8" x14ac:dyDescent="0.2">
      <c r="F69435" s="195"/>
      <c r="G69435" s="196"/>
      <c r="H69435" s="192"/>
    </row>
    <row r="69436" spans="6:8" x14ac:dyDescent="0.2">
      <c r="F69436" s="195"/>
      <c r="G69436" s="196"/>
      <c r="H69436" s="192"/>
    </row>
    <row r="69437" spans="6:8" x14ac:dyDescent="0.2">
      <c r="F69437" s="195"/>
      <c r="G69437" s="196"/>
      <c r="H69437" s="192"/>
    </row>
    <row r="69438" spans="6:8" x14ac:dyDescent="0.2">
      <c r="F69438" s="195"/>
      <c r="G69438" s="196"/>
      <c r="H69438" s="192"/>
    </row>
    <row r="69439" spans="6:8" x14ac:dyDescent="0.2">
      <c r="F69439" s="195"/>
      <c r="G69439" s="196"/>
      <c r="H69439" s="192"/>
    </row>
    <row r="69440" spans="6:8" x14ac:dyDescent="0.2">
      <c r="F69440" s="195"/>
      <c r="G69440" s="196"/>
      <c r="H69440" s="192"/>
    </row>
    <row r="69441" spans="6:8" x14ac:dyDescent="0.2">
      <c r="F69441" s="195"/>
      <c r="G69441" s="196"/>
      <c r="H69441" s="192"/>
    </row>
    <row r="69442" spans="6:8" x14ac:dyDescent="0.2">
      <c r="F69442" s="195"/>
      <c r="G69442" s="196"/>
      <c r="H69442" s="192"/>
    </row>
    <row r="69443" spans="6:8" x14ac:dyDescent="0.2">
      <c r="F69443" s="195"/>
      <c r="G69443" s="196"/>
      <c r="H69443" s="192"/>
    </row>
    <row r="69444" spans="6:8" x14ac:dyDescent="0.2">
      <c r="F69444" s="195"/>
      <c r="G69444" s="196"/>
      <c r="H69444" s="192"/>
    </row>
    <row r="69445" spans="6:8" x14ac:dyDescent="0.2">
      <c r="F69445" s="195"/>
      <c r="G69445" s="196"/>
      <c r="H69445" s="192"/>
    </row>
    <row r="69446" spans="6:8" x14ac:dyDescent="0.2">
      <c r="F69446" s="195"/>
      <c r="G69446" s="196"/>
      <c r="H69446" s="192"/>
    </row>
    <row r="69447" spans="6:8" x14ac:dyDescent="0.2">
      <c r="F69447" s="195"/>
      <c r="G69447" s="196"/>
      <c r="H69447" s="192"/>
    </row>
    <row r="69448" spans="6:8" x14ac:dyDescent="0.2">
      <c r="F69448" s="195"/>
      <c r="G69448" s="196"/>
      <c r="H69448" s="192"/>
    </row>
    <row r="69449" spans="6:8" x14ac:dyDescent="0.2">
      <c r="F69449" s="195"/>
      <c r="G69449" s="196"/>
      <c r="H69449" s="192"/>
    </row>
    <row r="69450" spans="6:8" x14ac:dyDescent="0.2">
      <c r="F69450" s="195"/>
      <c r="G69450" s="196"/>
      <c r="H69450" s="192"/>
    </row>
    <row r="69451" spans="6:8" x14ac:dyDescent="0.2">
      <c r="F69451" s="195"/>
      <c r="G69451" s="196"/>
      <c r="H69451" s="192"/>
    </row>
    <row r="69452" spans="6:8" x14ac:dyDescent="0.2">
      <c r="F69452" s="195"/>
      <c r="G69452" s="196"/>
      <c r="H69452" s="192"/>
    </row>
    <row r="69453" spans="6:8" x14ac:dyDescent="0.2">
      <c r="F69453" s="195"/>
      <c r="G69453" s="196"/>
      <c r="H69453" s="192"/>
    </row>
    <row r="69454" spans="6:8" x14ac:dyDescent="0.2">
      <c r="F69454" s="195"/>
      <c r="G69454" s="196"/>
      <c r="H69454" s="192"/>
    </row>
    <row r="69455" spans="6:8" x14ac:dyDescent="0.2">
      <c r="F69455" s="195"/>
      <c r="G69455" s="196"/>
      <c r="H69455" s="192"/>
    </row>
    <row r="69456" spans="6:8" x14ac:dyDescent="0.2">
      <c r="F69456" s="195"/>
      <c r="G69456" s="196"/>
      <c r="H69456" s="192"/>
    </row>
    <row r="69457" spans="6:8" x14ac:dyDescent="0.2">
      <c r="F69457" s="195"/>
      <c r="G69457" s="196"/>
      <c r="H69457" s="192"/>
    </row>
    <row r="69458" spans="6:8" x14ac:dyDescent="0.2">
      <c r="F69458" s="195"/>
      <c r="G69458" s="196"/>
      <c r="H69458" s="192"/>
    </row>
    <row r="69459" spans="6:8" x14ac:dyDescent="0.2">
      <c r="F69459" s="195"/>
      <c r="G69459" s="196"/>
      <c r="H69459" s="192"/>
    </row>
    <row r="69460" spans="6:8" x14ac:dyDescent="0.2">
      <c r="F69460" s="195"/>
      <c r="G69460" s="196"/>
      <c r="H69460" s="192"/>
    </row>
    <row r="69461" spans="6:8" x14ac:dyDescent="0.2">
      <c r="F69461" s="195"/>
      <c r="G69461" s="196"/>
      <c r="H69461" s="192"/>
    </row>
    <row r="69462" spans="6:8" x14ac:dyDescent="0.2">
      <c r="F69462" s="195"/>
      <c r="G69462" s="196"/>
      <c r="H69462" s="192"/>
    </row>
    <row r="69463" spans="6:8" x14ac:dyDescent="0.2">
      <c r="F69463" s="195"/>
      <c r="G69463" s="196"/>
      <c r="H69463" s="192"/>
    </row>
    <row r="69464" spans="6:8" x14ac:dyDescent="0.2">
      <c r="F69464" s="195"/>
      <c r="G69464" s="196"/>
      <c r="H69464" s="192"/>
    </row>
    <row r="69465" spans="6:8" x14ac:dyDescent="0.2">
      <c r="F69465" s="195"/>
      <c r="G69465" s="196"/>
      <c r="H69465" s="192"/>
    </row>
    <row r="69466" spans="6:8" x14ac:dyDescent="0.2">
      <c r="F69466" s="195"/>
      <c r="G69466" s="196"/>
      <c r="H69466" s="192"/>
    </row>
    <row r="69467" spans="6:8" x14ac:dyDescent="0.2">
      <c r="F69467" s="195"/>
      <c r="G69467" s="196"/>
      <c r="H69467" s="192"/>
    </row>
    <row r="69468" spans="6:8" x14ac:dyDescent="0.2">
      <c r="F69468" s="195"/>
      <c r="G69468" s="196"/>
      <c r="H69468" s="192"/>
    </row>
    <row r="69469" spans="6:8" x14ac:dyDescent="0.2">
      <c r="F69469" s="195"/>
      <c r="G69469" s="196"/>
      <c r="H69469" s="192"/>
    </row>
    <row r="69470" spans="6:8" x14ac:dyDescent="0.2">
      <c r="F69470" s="195"/>
      <c r="G69470" s="196"/>
      <c r="H69470" s="192"/>
    </row>
    <row r="69471" spans="6:8" x14ac:dyDescent="0.2">
      <c r="F69471" s="195"/>
      <c r="G69471" s="196"/>
      <c r="H69471" s="192"/>
    </row>
    <row r="69472" spans="6:8" x14ac:dyDescent="0.2">
      <c r="F69472" s="195"/>
      <c r="G69472" s="196"/>
      <c r="H69472" s="192"/>
    </row>
    <row r="69473" spans="6:8" x14ac:dyDescent="0.2">
      <c r="F69473" s="195"/>
      <c r="G69473" s="196"/>
      <c r="H69473" s="192"/>
    </row>
    <row r="69474" spans="6:8" x14ac:dyDescent="0.2">
      <c r="F69474" s="195"/>
      <c r="G69474" s="196"/>
      <c r="H69474" s="192"/>
    </row>
    <row r="69475" spans="6:8" x14ac:dyDescent="0.2">
      <c r="F69475" s="195"/>
      <c r="G69475" s="196"/>
      <c r="H69475" s="192"/>
    </row>
    <row r="69476" spans="6:8" x14ac:dyDescent="0.2">
      <c r="F69476" s="195"/>
      <c r="G69476" s="196"/>
      <c r="H69476" s="192"/>
    </row>
    <row r="69477" spans="6:8" x14ac:dyDescent="0.2">
      <c r="F69477" s="195"/>
      <c r="G69477" s="196"/>
      <c r="H69477" s="192"/>
    </row>
    <row r="69478" spans="6:8" x14ac:dyDescent="0.2">
      <c r="F69478" s="195"/>
      <c r="G69478" s="196"/>
      <c r="H69478" s="192"/>
    </row>
    <row r="69479" spans="6:8" x14ac:dyDescent="0.2">
      <c r="F69479" s="195"/>
      <c r="G69479" s="196"/>
      <c r="H69479" s="192"/>
    </row>
    <row r="69480" spans="6:8" x14ac:dyDescent="0.2">
      <c r="F69480" s="195"/>
      <c r="G69480" s="196"/>
      <c r="H69480" s="192"/>
    </row>
    <row r="69481" spans="6:8" x14ac:dyDescent="0.2">
      <c r="F69481" s="195"/>
      <c r="G69481" s="196"/>
      <c r="H69481" s="192"/>
    </row>
    <row r="69482" spans="6:8" x14ac:dyDescent="0.2">
      <c r="F69482" s="195"/>
      <c r="G69482" s="196"/>
      <c r="H69482" s="192"/>
    </row>
    <row r="69483" spans="6:8" x14ac:dyDescent="0.2">
      <c r="F69483" s="195"/>
      <c r="G69483" s="196"/>
      <c r="H69483" s="192"/>
    </row>
    <row r="69484" spans="6:8" x14ac:dyDescent="0.2">
      <c r="F69484" s="195"/>
      <c r="G69484" s="196"/>
      <c r="H69484" s="192"/>
    </row>
    <row r="69485" spans="6:8" x14ac:dyDescent="0.2">
      <c r="F69485" s="195"/>
      <c r="G69485" s="196"/>
      <c r="H69485" s="192"/>
    </row>
    <row r="69486" spans="6:8" x14ac:dyDescent="0.2">
      <c r="F69486" s="195"/>
      <c r="G69486" s="196"/>
      <c r="H69486" s="192"/>
    </row>
    <row r="69487" spans="6:8" x14ac:dyDescent="0.2">
      <c r="F69487" s="195"/>
      <c r="G69487" s="196"/>
      <c r="H69487" s="192"/>
    </row>
    <row r="69488" spans="6:8" x14ac:dyDescent="0.2">
      <c r="F69488" s="195"/>
      <c r="G69488" s="196"/>
      <c r="H69488" s="192"/>
    </row>
    <row r="69489" spans="6:8" x14ac:dyDescent="0.2">
      <c r="F69489" s="195"/>
      <c r="G69489" s="196"/>
      <c r="H69489" s="192"/>
    </row>
    <row r="69490" spans="6:8" x14ac:dyDescent="0.2">
      <c r="F69490" s="195"/>
      <c r="G69490" s="196"/>
      <c r="H69490" s="192"/>
    </row>
    <row r="69491" spans="6:8" x14ac:dyDescent="0.2">
      <c r="F69491" s="195"/>
      <c r="G69491" s="196"/>
      <c r="H69491" s="192"/>
    </row>
    <row r="69492" spans="6:8" x14ac:dyDescent="0.2">
      <c r="F69492" s="195"/>
      <c r="G69492" s="196"/>
      <c r="H69492" s="192"/>
    </row>
    <row r="69493" spans="6:8" x14ac:dyDescent="0.2">
      <c r="F69493" s="195"/>
      <c r="G69493" s="196"/>
      <c r="H69493" s="192"/>
    </row>
    <row r="69494" spans="6:8" x14ac:dyDescent="0.2">
      <c r="F69494" s="195"/>
      <c r="G69494" s="196"/>
      <c r="H69494" s="192"/>
    </row>
    <row r="69495" spans="6:8" x14ac:dyDescent="0.2">
      <c r="F69495" s="195"/>
      <c r="G69495" s="196"/>
      <c r="H69495" s="192"/>
    </row>
    <row r="69496" spans="6:8" x14ac:dyDescent="0.2">
      <c r="F69496" s="195"/>
      <c r="G69496" s="196"/>
      <c r="H69496" s="192"/>
    </row>
    <row r="69497" spans="6:8" x14ac:dyDescent="0.2">
      <c r="F69497" s="195"/>
      <c r="G69497" s="196"/>
      <c r="H69497" s="192"/>
    </row>
    <row r="69498" spans="6:8" x14ac:dyDescent="0.2">
      <c r="F69498" s="195"/>
      <c r="G69498" s="196"/>
      <c r="H69498" s="192"/>
    </row>
    <row r="69499" spans="6:8" x14ac:dyDescent="0.2">
      <c r="F69499" s="195"/>
      <c r="G69499" s="196"/>
      <c r="H69499" s="192"/>
    </row>
    <row r="69500" spans="6:8" x14ac:dyDescent="0.2">
      <c r="F69500" s="195"/>
      <c r="G69500" s="196"/>
      <c r="H69500" s="192"/>
    </row>
    <row r="69501" spans="6:8" x14ac:dyDescent="0.2">
      <c r="F69501" s="195"/>
      <c r="G69501" s="196"/>
      <c r="H69501" s="192"/>
    </row>
    <row r="69502" spans="6:8" x14ac:dyDescent="0.2">
      <c r="F69502" s="195"/>
      <c r="G69502" s="196"/>
      <c r="H69502" s="192"/>
    </row>
    <row r="69503" spans="6:8" x14ac:dyDescent="0.2">
      <c r="F69503" s="195"/>
      <c r="G69503" s="196"/>
      <c r="H69503" s="192"/>
    </row>
    <row r="69504" spans="6:8" x14ac:dyDescent="0.2">
      <c r="F69504" s="195"/>
      <c r="G69504" s="196"/>
      <c r="H69504" s="192"/>
    </row>
    <row r="69505" spans="6:8" x14ac:dyDescent="0.2">
      <c r="F69505" s="195"/>
      <c r="G69505" s="196"/>
      <c r="H69505" s="192"/>
    </row>
    <row r="69506" spans="6:8" x14ac:dyDescent="0.2">
      <c r="F69506" s="195"/>
      <c r="G69506" s="196"/>
      <c r="H69506" s="192"/>
    </row>
    <row r="69507" spans="6:8" x14ac:dyDescent="0.2">
      <c r="F69507" s="195"/>
      <c r="G69507" s="196"/>
      <c r="H69507" s="192"/>
    </row>
    <row r="69508" spans="6:8" x14ac:dyDescent="0.2">
      <c r="F69508" s="195"/>
      <c r="G69508" s="196"/>
      <c r="H69508" s="192"/>
    </row>
    <row r="69509" spans="6:8" x14ac:dyDescent="0.2">
      <c r="F69509" s="195"/>
      <c r="G69509" s="196"/>
      <c r="H69509" s="192"/>
    </row>
    <row r="69510" spans="6:8" x14ac:dyDescent="0.2">
      <c r="F69510" s="195"/>
      <c r="G69510" s="196"/>
      <c r="H69510" s="192"/>
    </row>
    <row r="69511" spans="6:8" x14ac:dyDescent="0.2">
      <c r="F69511" s="195"/>
      <c r="G69511" s="196"/>
      <c r="H69511" s="192"/>
    </row>
    <row r="69512" spans="6:8" x14ac:dyDescent="0.2">
      <c r="F69512" s="195"/>
      <c r="G69512" s="196"/>
      <c r="H69512" s="192"/>
    </row>
    <row r="69513" spans="6:8" x14ac:dyDescent="0.2">
      <c r="F69513" s="195"/>
      <c r="G69513" s="196"/>
      <c r="H69513" s="192"/>
    </row>
    <row r="69514" spans="6:8" x14ac:dyDescent="0.2">
      <c r="F69514" s="195"/>
      <c r="G69514" s="196"/>
      <c r="H69514" s="192"/>
    </row>
    <row r="69515" spans="6:8" x14ac:dyDescent="0.2">
      <c r="F69515" s="195"/>
      <c r="G69515" s="196"/>
      <c r="H69515" s="192"/>
    </row>
    <row r="69516" spans="6:8" x14ac:dyDescent="0.2">
      <c r="F69516" s="195"/>
      <c r="G69516" s="196"/>
      <c r="H69516" s="192"/>
    </row>
    <row r="69517" spans="6:8" x14ac:dyDescent="0.2">
      <c r="F69517" s="195"/>
      <c r="G69517" s="196"/>
      <c r="H69517" s="192"/>
    </row>
    <row r="69518" spans="6:8" x14ac:dyDescent="0.2">
      <c r="F69518" s="195"/>
      <c r="G69518" s="196"/>
      <c r="H69518" s="192"/>
    </row>
    <row r="69519" spans="6:8" x14ac:dyDescent="0.2">
      <c r="F69519" s="195"/>
      <c r="G69519" s="196"/>
      <c r="H69519" s="192"/>
    </row>
    <row r="69520" spans="6:8" x14ac:dyDescent="0.2">
      <c r="F69520" s="195"/>
      <c r="G69520" s="196"/>
      <c r="H69520" s="192"/>
    </row>
    <row r="69521" spans="6:8" x14ac:dyDescent="0.2">
      <c r="F69521" s="195"/>
      <c r="G69521" s="196"/>
      <c r="H69521" s="192"/>
    </row>
    <row r="69522" spans="6:8" x14ac:dyDescent="0.2">
      <c r="F69522" s="195"/>
      <c r="G69522" s="196"/>
      <c r="H69522" s="192"/>
    </row>
    <row r="69523" spans="6:8" x14ac:dyDescent="0.2">
      <c r="F69523" s="195"/>
      <c r="G69523" s="196"/>
      <c r="H69523" s="192"/>
    </row>
    <row r="69524" spans="6:8" x14ac:dyDescent="0.2">
      <c r="F69524" s="195"/>
      <c r="G69524" s="196"/>
      <c r="H69524" s="192"/>
    </row>
    <row r="69525" spans="6:8" x14ac:dyDescent="0.2">
      <c r="F69525" s="195"/>
      <c r="G69525" s="196"/>
      <c r="H69525" s="192"/>
    </row>
    <row r="69526" spans="6:8" x14ac:dyDescent="0.2">
      <c r="F69526" s="195"/>
      <c r="G69526" s="196"/>
      <c r="H69526" s="192"/>
    </row>
    <row r="69527" spans="6:8" x14ac:dyDescent="0.2">
      <c r="F69527" s="195"/>
      <c r="G69527" s="196"/>
      <c r="H69527" s="192"/>
    </row>
    <row r="69528" spans="6:8" x14ac:dyDescent="0.2">
      <c r="F69528" s="195"/>
      <c r="G69528" s="196"/>
      <c r="H69528" s="192"/>
    </row>
    <row r="69529" spans="6:8" x14ac:dyDescent="0.2">
      <c r="F69529" s="195"/>
      <c r="G69529" s="196"/>
      <c r="H69529" s="192"/>
    </row>
    <row r="69530" spans="6:8" x14ac:dyDescent="0.2">
      <c r="F69530" s="195"/>
      <c r="G69530" s="196"/>
      <c r="H69530" s="192"/>
    </row>
    <row r="69531" spans="6:8" x14ac:dyDescent="0.2">
      <c r="F69531" s="195"/>
      <c r="G69531" s="196"/>
      <c r="H69531" s="192"/>
    </row>
    <row r="69532" spans="6:8" x14ac:dyDescent="0.2">
      <c r="F69532" s="195"/>
      <c r="G69532" s="196"/>
      <c r="H69532" s="192"/>
    </row>
    <row r="69533" spans="6:8" x14ac:dyDescent="0.2">
      <c r="F69533" s="195"/>
      <c r="G69533" s="196"/>
      <c r="H69533" s="192"/>
    </row>
    <row r="69534" spans="6:8" x14ac:dyDescent="0.2">
      <c r="F69534" s="195"/>
      <c r="G69534" s="196"/>
      <c r="H69534" s="192"/>
    </row>
    <row r="69535" spans="6:8" x14ac:dyDescent="0.2">
      <c r="F69535" s="195"/>
      <c r="G69535" s="196"/>
      <c r="H69535" s="192"/>
    </row>
    <row r="69536" spans="6:8" x14ac:dyDescent="0.2">
      <c r="F69536" s="195"/>
      <c r="G69536" s="196"/>
      <c r="H69536" s="192"/>
    </row>
    <row r="69537" spans="6:8" x14ac:dyDescent="0.2">
      <c r="F69537" s="195"/>
      <c r="G69537" s="196"/>
      <c r="H69537" s="192"/>
    </row>
    <row r="69538" spans="6:8" x14ac:dyDescent="0.2">
      <c r="F69538" s="195"/>
      <c r="G69538" s="196"/>
      <c r="H69538" s="192"/>
    </row>
    <row r="69539" spans="6:8" x14ac:dyDescent="0.2">
      <c r="F69539" s="195"/>
      <c r="G69539" s="196"/>
      <c r="H69539" s="192"/>
    </row>
    <row r="69540" spans="6:8" x14ac:dyDescent="0.2">
      <c r="F69540" s="195"/>
      <c r="G69540" s="196"/>
      <c r="H69540" s="192"/>
    </row>
    <row r="69541" spans="6:8" x14ac:dyDescent="0.2">
      <c r="F69541" s="195"/>
      <c r="G69541" s="196"/>
      <c r="H69541" s="192"/>
    </row>
    <row r="69542" spans="6:8" x14ac:dyDescent="0.2">
      <c r="F69542" s="195"/>
      <c r="G69542" s="196"/>
      <c r="H69542" s="192"/>
    </row>
    <row r="69543" spans="6:8" x14ac:dyDescent="0.2">
      <c r="F69543" s="195"/>
      <c r="G69543" s="196"/>
      <c r="H69543" s="192"/>
    </row>
    <row r="69544" spans="6:8" x14ac:dyDescent="0.2">
      <c r="F69544" s="195"/>
      <c r="G69544" s="196"/>
      <c r="H69544" s="192"/>
    </row>
    <row r="69545" spans="6:8" x14ac:dyDescent="0.2">
      <c r="F69545" s="195"/>
      <c r="G69545" s="196"/>
      <c r="H69545" s="192"/>
    </row>
    <row r="69546" spans="6:8" x14ac:dyDescent="0.2">
      <c r="F69546" s="195"/>
      <c r="G69546" s="196"/>
      <c r="H69546" s="192"/>
    </row>
    <row r="69547" spans="6:8" x14ac:dyDescent="0.2">
      <c r="F69547" s="195"/>
      <c r="G69547" s="196"/>
      <c r="H69547" s="192"/>
    </row>
    <row r="69548" spans="6:8" x14ac:dyDescent="0.2">
      <c r="F69548" s="195"/>
      <c r="G69548" s="196"/>
      <c r="H69548" s="192"/>
    </row>
    <row r="69549" spans="6:8" x14ac:dyDescent="0.2">
      <c r="F69549" s="195"/>
      <c r="G69549" s="196"/>
      <c r="H69549" s="192"/>
    </row>
    <row r="69550" spans="6:8" x14ac:dyDescent="0.2">
      <c r="F69550" s="195"/>
      <c r="G69550" s="196"/>
      <c r="H69550" s="192"/>
    </row>
    <row r="69551" spans="6:8" x14ac:dyDescent="0.2">
      <c r="F69551" s="195"/>
      <c r="G69551" s="196"/>
      <c r="H69551" s="192"/>
    </row>
    <row r="69552" spans="6:8" x14ac:dyDescent="0.2">
      <c r="F69552" s="195"/>
      <c r="G69552" s="196"/>
      <c r="H69552" s="192"/>
    </row>
    <row r="69553" spans="6:8" x14ac:dyDescent="0.2">
      <c r="F69553" s="195"/>
      <c r="G69553" s="196"/>
      <c r="H69553" s="192"/>
    </row>
    <row r="69554" spans="6:8" x14ac:dyDescent="0.2">
      <c r="F69554" s="195"/>
      <c r="G69554" s="196"/>
      <c r="H69554" s="192"/>
    </row>
    <row r="69555" spans="6:8" x14ac:dyDescent="0.2">
      <c r="F69555" s="195"/>
      <c r="G69555" s="196"/>
      <c r="H69555" s="192"/>
    </row>
    <row r="69556" spans="6:8" x14ac:dyDescent="0.2">
      <c r="F69556" s="195"/>
      <c r="G69556" s="196"/>
      <c r="H69556" s="192"/>
    </row>
    <row r="69557" spans="6:8" x14ac:dyDescent="0.2">
      <c r="F69557" s="195"/>
      <c r="G69557" s="196"/>
      <c r="H69557" s="192"/>
    </row>
    <row r="69558" spans="6:8" x14ac:dyDescent="0.2">
      <c r="F69558" s="195"/>
      <c r="G69558" s="196"/>
      <c r="H69558" s="192"/>
    </row>
    <row r="69559" spans="6:8" x14ac:dyDescent="0.2">
      <c r="F69559" s="195"/>
      <c r="G69559" s="196"/>
      <c r="H69559" s="192"/>
    </row>
    <row r="69560" spans="6:8" x14ac:dyDescent="0.2">
      <c r="F69560" s="195"/>
      <c r="G69560" s="196"/>
      <c r="H69560" s="192"/>
    </row>
    <row r="69561" spans="6:8" x14ac:dyDescent="0.2">
      <c r="F69561" s="195"/>
      <c r="G69561" s="196"/>
      <c r="H69561" s="192"/>
    </row>
    <row r="69562" spans="6:8" x14ac:dyDescent="0.2">
      <c r="F69562" s="195"/>
      <c r="G69562" s="196"/>
      <c r="H69562" s="192"/>
    </row>
    <row r="69563" spans="6:8" x14ac:dyDescent="0.2">
      <c r="F69563" s="195"/>
      <c r="G69563" s="196"/>
      <c r="H69563" s="192"/>
    </row>
    <row r="69564" spans="6:8" x14ac:dyDescent="0.2">
      <c r="F69564" s="195"/>
      <c r="G69564" s="196"/>
      <c r="H69564" s="192"/>
    </row>
    <row r="69565" spans="6:8" x14ac:dyDescent="0.2">
      <c r="F69565" s="195"/>
      <c r="G69565" s="196"/>
      <c r="H69565" s="192"/>
    </row>
    <row r="69566" spans="6:8" x14ac:dyDescent="0.2">
      <c r="F69566" s="195"/>
      <c r="G69566" s="196"/>
      <c r="H69566" s="192"/>
    </row>
    <row r="69567" spans="6:8" x14ac:dyDescent="0.2">
      <c r="F69567" s="195"/>
      <c r="G69567" s="196"/>
      <c r="H69567" s="192"/>
    </row>
    <row r="69568" spans="6:8" x14ac:dyDescent="0.2">
      <c r="F69568" s="195"/>
      <c r="G69568" s="196"/>
      <c r="H69568" s="192"/>
    </row>
    <row r="69569" spans="6:8" x14ac:dyDescent="0.2">
      <c r="F69569" s="195"/>
      <c r="G69569" s="196"/>
      <c r="H69569" s="192"/>
    </row>
    <row r="69570" spans="6:8" x14ac:dyDescent="0.2">
      <c r="F69570" s="195"/>
      <c r="G69570" s="196"/>
      <c r="H69570" s="192"/>
    </row>
    <row r="69571" spans="6:8" x14ac:dyDescent="0.2">
      <c r="F69571" s="195"/>
      <c r="G69571" s="196"/>
      <c r="H69571" s="192"/>
    </row>
    <row r="69572" spans="6:8" x14ac:dyDescent="0.2">
      <c r="F69572" s="195"/>
      <c r="G69572" s="196"/>
      <c r="H69572" s="192"/>
    </row>
    <row r="69573" spans="6:8" x14ac:dyDescent="0.2">
      <c r="F69573" s="195"/>
      <c r="G69573" s="196"/>
      <c r="H69573" s="192"/>
    </row>
    <row r="69574" spans="6:8" x14ac:dyDescent="0.2">
      <c r="F69574" s="195"/>
      <c r="G69574" s="196"/>
      <c r="H69574" s="192"/>
    </row>
    <row r="69575" spans="6:8" x14ac:dyDescent="0.2">
      <c r="F69575" s="195"/>
      <c r="G69575" s="196"/>
      <c r="H69575" s="192"/>
    </row>
    <row r="69576" spans="6:8" x14ac:dyDescent="0.2">
      <c r="F69576" s="195"/>
      <c r="G69576" s="196"/>
      <c r="H69576" s="192"/>
    </row>
    <row r="69577" spans="6:8" x14ac:dyDescent="0.2">
      <c r="F69577" s="195"/>
      <c r="G69577" s="196"/>
      <c r="H69577" s="192"/>
    </row>
    <row r="69578" spans="6:8" x14ac:dyDescent="0.2">
      <c r="F69578" s="195"/>
      <c r="G69578" s="196"/>
      <c r="H69578" s="192"/>
    </row>
    <row r="69579" spans="6:8" x14ac:dyDescent="0.2">
      <c r="F69579" s="195"/>
      <c r="G69579" s="196"/>
      <c r="H69579" s="192"/>
    </row>
    <row r="69580" spans="6:8" x14ac:dyDescent="0.2">
      <c r="F69580" s="195"/>
      <c r="G69580" s="196"/>
      <c r="H69580" s="192"/>
    </row>
    <row r="69581" spans="6:8" x14ac:dyDescent="0.2">
      <c r="F69581" s="195"/>
      <c r="G69581" s="196"/>
      <c r="H69581" s="192"/>
    </row>
    <row r="69582" spans="6:8" x14ac:dyDescent="0.2">
      <c r="F69582" s="195"/>
      <c r="G69582" s="196"/>
      <c r="H69582" s="192"/>
    </row>
    <row r="69583" spans="6:8" x14ac:dyDescent="0.2">
      <c r="F69583" s="195"/>
      <c r="G69583" s="196"/>
      <c r="H69583" s="192"/>
    </row>
    <row r="69584" spans="6:8" x14ac:dyDescent="0.2">
      <c r="F69584" s="195"/>
      <c r="G69584" s="196"/>
      <c r="H69584" s="192"/>
    </row>
    <row r="69585" spans="6:8" x14ac:dyDescent="0.2">
      <c r="F69585" s="195"/>
      <c r="G69585" s="196"/>
      <c r="H69585" s="192"/>
    </row>
    <row r="69586" spans="6:8" x14ac:dyDescent="0.2">
      <c r="F69586" s="195"/>
      <c r="G69586" s="196"/>
      <c r="H69586" s="192"/>
    </row>
    <row r="69587" spans="6:8" x14ac:dyDescent="0.2">
      <c r="F69587" s="195"/>
      <c r="G69587" s="196"/>
      <c r="H69587" s="192"/>
    </row>
    <row r="69588" spans="6:8" x14ac:dyDescent="0.2">
      <c r="F69588" s="195"/>
      <c r="G69588" s="196"/>
      <c r="H69588" s="192"/>
    </row>
    <row r="69589" spans="6:8" x14ac:dyDescent="0.2">
      <c r="F69589" s="195"/>
      <c r="G69589" s="196"/>
      <c r="H69589" s="192"/>
    </row>
    <row r="69590" spans="6:8" x14ac:dyDescent="0.2">
      <c r="F69590" s="195"/>
      <c r="G69590" s="196"/>
      <c r="H69590" s="192"/>
    </row>
    <row r="69591" spans="6:8" x14ac:dyDescent="0.2">
      <c r="F69591" s="195"/>
      <c r="G69591" s="196"/>
      <c r="H69591" s="192"/>
    </row>
    <row r="69592" spans="6:8" x14ac:dyDescent="0.2">
      <c r="F69592" s="195"/>
      <c r="G69592" s="196"/>
      <c r="H69592" s="192"/>
    </row>
    <row r="69593" spans="6:8" x14ac:dyDescent="0.2">
      <c r="F69593" s="195"/>
      <c r="G69593" s="196"/>
      <c r="H69593" s="192"/>
    </row>
    <row r="69594" spans="6:8" x14ac:dyDescent="0.2">
      <c r="F69594" s="195"/>
      <c r="G69594" s="196"/>
      <c r="H69594" s="192"/>
    </row>
    <row r="69595" spans="6:8" x14ac:dyDescent="0.2">
      <c r="F69595" s="195"/>
      <c r="G69595" s="196"/>
      <c r="H69595" s="192"/>
    </row>
    <row r="69596" spans="6:8" x14ac:dyDescent="0.2">
      <c r="F69596" s="195"/>
      <c r="G69596" s="196"/>
      <c r="H69596" s="192"/>
    </row>
    <row r="69597" spans="6:8" x14ac:dyDescent="0.2">
      <c r="F69597" s="195"/>
      <c r="G69597" s="196"/>
      <c r="H69597" s="192"/>
    </row>
    <row r="69598" spans="6:8" x14ac:dyDescent="0.2">
      <c r="F69598" s="195"/>
      <c r="G69598" s="196"/>
      <c r="H69598" s="192"/>
    </row>
    <row r="69599" spans="6:8" x14ac:dyDescent="0.2">
      <c r="F69599" s="195"/>
      <c r="G69599" s="196"/>
      <c r="H69599" s="192"/>
    </row>
    <row r="69600" spans="6:8" x14ac:dyDescent="0.2">
      <c r="F69600" s="195"/>
      <c r="G69600" s="196"/>
      <c r="H69600" s="192"/>
    </row>
    <row r="69601" spans="6:8" x14ac:dyDescent="0.2">
      <c r="F69601" s="195"/>
      <c r="G69601" s="196"/>
      <c r="H69601" s="192"/>
    </row>
    <row r="69602" spans="6:8" x14ac:dyDescent="0.2">
      <c r="F69602" s="195"/>
      <c r="G69602" s="196"/>
      <c r="H69602" s="192"/>
    </row>
    <row r="69603" spans="6:8" x14ac:dyDescent="0.2">
      <c r="F69603" s="195"/>
      <c r="G69603" s="196"/>
      <c r="H69603" s="192"/>
    </row>
    <row r="69604" spans="6:8" x14ac:dyDescent="0.2">
      <c r="F69604" s="195"/>
      <c r="G69604" s="196"/>
      <c r="H69604" s="192"/>
    </row>
    <row r="69605" spans="6:8" x14ac:dyDescent="0.2">
      <c r="F69605" s="195"/>
      <c r="G69605" s="196"/>
      <c r="H69605" s="192"/>
    </row>
    <row r="69606" spans="6:8" x14ac:dyDescent="0.2">
      <c r="F69606" s="195"/>
      <c r="G69606" s="196"/>
      <c r="H69606" s="192"/>
    </row>
    <row r="69607" spans="6:8" x14ac:dyDescent="0.2">
      <c r="F69607" s="195"/>
      <c r="G69607" s="196"/>
      <c r="H69607" s="192"/>
    </row>
    <row r="69608" spans="6:8" x14ac:dyDescent="0.2">
      <c r="F69608" s="195"/>
      <c r="G69608" s="196"/>
      <c r="H69608" s="192"/>
    </row>
    <row r="69609" spans="6:8" x14ac:dyDescent="0.2">
      <c r="F69609" s="195"/>
      <c r="G69609" s="196"/>
      <c r="H69609" s="192"/>
    </row>
    <row r="69610" spans="6:8" x14ac:dyDescent="0.2">
      <c r="F69610" s="195"/>
      <c r="G69610" s="196"/>
      <c r="H69610" s="192"/>
    </row>
    <row r="69611" spans="6:8" x14ac:dyDescent="0.2">
      <c r="F69611" s="195"/>
      <c r="G69611" s="196"/>
      <c r="H69611" s="192"/>
    </row>
    <row r="69612" spans="6:8" x14ac:dyDescent="0.2">
      <c r="F69612" s="195"/>
      <c r="G69612" s="196"/>
      <c r="H69612" s="192"/>
    </row>
    <row r="69613" spans="6:8" x14ac:dyDescent="0.2">
      <c r="F69613" s="195"/>
      <c r="G69613" s="196"/>
      <c r="H69613" s="192"/>
    </row>
    <row r="69614" spans="6:8" x14ac:dyDescent="0.2">
      <c r="F69614" s="195"/>
      <c r="G69614" s="196"/>
      <c r="H69614" s="192"/>
    </row>
    <row r="69615" spans="6:8" x14ac:dyDescent="0.2">
      <c r="F69615" s="195"/>
      <c r="G69615" s="196"/>
      <c r="H69615" s="192"/>
    </row>
    <row r="69616" spans="6:8" x14ac:dyDescent="0.2">
      <c r="F69616" s="195"/>
      <c r="G69616" s="196"/>
      <c r="H69616" s="192"/>
    </row>
    <row r="69617" spans="6:8" x14ac:dyDescent="0.2">
      <c r="F69617" s="195"/>
      <c r="G69617" s="196"/>
      <c r="H69617" s="192"/>
    </row>
    <row r="69618" spans="6:8" x14ac:dyDescent="0.2">
      <c r="F69618" s="195"/>
      <c r="G69618" s="196"/>
      <c r="H69618" s="192"/>
    </row>
    <row r="69619" spans="6:8" x14ac:dyDescent="0.2">
      <c r="F69619" s="195"/>
      <c r="G69619" s="196"/>
      <c r="H69619" s="192"/>
    </row>
    <row r="69620" spans="6:8" x14ac:dyDescent="0.2">
      <c r="F69620" s="195"/>
      <c r="G69620" s="196"/>
      <c r="H69620" s="192"/>
    </row>
    <row r="69621" spans="6:8" x14ac:dyDescent="0.2">
      <c r="F69621" s="195"/>
      <c r="G69621" s="196"/>
      <c r="H69621" s="192"/>
    </row>
    <row r="69622" spans="6:8" x14ac:dyDescent="0.2">
      <c r="F69622" s="195"/>
      <c r="G69622" s="196"/>
      <c r="H69622" s="192"/>
    </row>
    <row r="69623" spans="6:8" x14ac:dyDescent="0.2">
      <c r="F69623" s="195"/>
      <c r="G69623" s="196"/>
      <c r="H69623" s="192"/>
    </row>
    <row r="69624" spans="6:8" x14ac:dyDescent="0.2">
      <c r="F69624" s="195"/>
      <c r="G69624" s="196"/>
      <c r="H69624" s="192"/>
    </row>
    <row r="69625" spans="6:8" x14ac:dyDescent="0.2">
      <c r="F69625" s="195"/>
      <c r="G69625" s="196"/>
      <c r="H69625" s="192"/>
    </row>
    <row r="69626" spans="6:8" x14ac:dyDescent="0.2">
      <c r="F69626" s="195"/>
      <c r="G69626" s="196"/>
      <c r="H69626" s="192"/>
    </row>
    <row r="69627" spans="6:8" x14ac:dyDescent="0.2">
      <c r="F69627" s="195"/>
      <c r="G69627" s="196"/>
      <c r="H69627" s="192"/>
    </row>
    <row r="69628" spans="6:8" x14ac:dyDescent="0.2">
      <c r="F69628" s="195"/>
      <c r="G69628" s="196"/>
      <c r="H69628" s="192"/>
    </row>
    <row r="69629" spans="6:8" x14ac:dyDescent="0.2">
      <c r="F69629" s="195"/>
      <c r="G69629" s="196"/>
      <c r="H69629" s="192"/>
    </row>
    <row r="69630" spans="6:8" x14ac:dyDescent="0.2">
      <c r="F69630" s="195"/>
      <c r="G69630" s="196"/>
      <c r="H69630" s="192"/>
    </row>
    <row r="69631" spans="6:8" x14ac:dyDescent="0.2">
      <c r="F69631" s="195"/>
      <c r="G69631" s="196"/>
      <c r="H69631" s="192"/>
    </row>
    <row r="69632" spans="6:8" x14ac:dyDescent="0.2">
      <c r="F69632" s="195"/>
      <c r="G69632" s="196"/>
      <c r="H69632" s="192"/>
    </row>
    <row r="69633" spans="6:8" x14ac:dyDescent="0.2">
      <c r="F69633" s="195"/>
      <c r="G69633" s="196"/>
      <c r="H69633" s="192"/>
    </row>
    <row r="69634" spans="6:8" x14ac:dyDescent="0.2">
      <c r="F69634" s="195"/>
      <c r="G69634" s="196"/>
      <c r="H69634" s="192"/>
    </row>
    <row r="69635" spans="6:8" x14ac:dyDescent="0.2">
      <c r="F69635" s="195"/>
      <c r="G69635" s="196"/>
      <c r="H69635" s="192"/>
    </row>
    <row r="69636" spans="6:8" x14ac:dyDescent="0.2">
      <c r="F69636" s="195"/>
      <c r="G69636" s="196"/>
      <c r="H69636" s="192"/>
    </row>
    <row r="69637" spans="6:8" x14ac:dyDescent="0.2">
      <c r="F69637" s="195"/>
      <c r="G69637" s="196"/>
      <c r="H69637" s="192"/>
    </row>
    <row r="69638" spans="6:8" x14ac:dyDescent="0.2">
      <c r="F69638" s="195"/>
      <c r="G69638" s="196"/>
      <c r="H69638" s="192"/>
    </row>
    <row r="69639" spans="6:8" x14ac:dyDescent="0.2">
      <c r="F69639" s="195"/>
      <c r="G69639" s="196"/>
      <c r="H69639" s="192"/>
    </row>
    <row r="69640" spans="6:8" x14ac:dyDescent="0.2">
      <c r="F69640" s="195"/>
      <c r="G69640" s="196"/>
      <c r="H69640" s="192"/>
    </row>
    <row r="69641" spans="6:8" x14ac:dyDescent="0.2">
      <c r="F69641" s="195"/>
      <c r="G69641" s="196"/>
      <c r="H69641" s="192"/>
    </row>
    <row r="69642" spans="6:8" x14ac:dyDescent="0.2">
      <c r="F69642" s="195"/>
      <c r="G69642" s="196"/>
      <c r="H69642" s="192"/>
    </row>
    <row r="69643" spans="6:8" x14ac:dyDescent="0.2">
      <c r="F69643" s="195"/>
      <c r="G69643" s="196"/>
      <c r="H69643" s="192"/>
    </row>
    <row r="69644" spans="6:8" x14ac:dyDescent="0.2">
      <c r="F69644" s="195"/>
      <c r="G69644" s="196"/>
      <c r="H69644" s="192"/>
    </row>
    <row r="69645" spans="6:8" x14ac:dyDescent="0.2">
      <c r="F69645" s="195"/>
      <c r="G69645" s="196"/>
      <c r="H69645" s="192"/>
    </row>
    <row r="69646" spans="6:8" x14ac:dyDescent="0.2">
      <c r="F69646" s="195"/>
      <c r="G69646" s="196"/>
      <c r="H69646" s="192"/>
    </row>
    <row r="69647" spans="6:8" x14ac:dyDescent="0.2">
      <c r="F69647" s="195"/>
      <c r="G69647" s="196"/>
      <c r="H69647" s="192"/>
    </row>
    <row r="69648" spans="6:8" x14ac:dyDescent="0.2">
      <c r="F69648" s="195"/>
      <c r="G69648" s="196"/>
      <c r="H69648" s="192"/>
    </row>
    <row r="69649" spans="6:8" x14ac:dyDescent="0.2">
      <c r="F69649" s="195"/>
      <c r="G69649" s="196"/>
      <c r="H69649" s="192"/>
    </row>
    <row r="69650" spans="6:8" x14ac:dyDescent="0.2">
      <c r="F69650" s="195"/>
      <c r="G69650" s="196"/>
      <c r="H69650" s="192"/>
    </row>
    <row r="69651" spans="6:8" x14ac:dyDescent="0.2">
      <c r="F69651" s="195"/>
      <c r="G69651" s="196"/>
      <c r="H69651" s="192"/>
    </row>
    <row r="69652" spans="6:8" x14ac:dyDescent="0.2">
      <c r="F69652" s="195"/>
      <c r="G69652" s="196"/>
      <c r="H69652" s="192"/>
    </row>
    <row r="69653" spans="6:8" x14ac:dyDescent="0.2">
      <c r="F69653" s="195"/>
      <c r="G69653" s="196"/>
      <c r="H69653" s="192"/>
    </row>
    <row r="69654" spans="6:8" x14ac:dyDescent="0.2">
      <c r="F69654" s="195"/>
      <c r="G69654" s="196"/>
      <c r="H69654" s="192"/>
    </row>
    <row r="69655" spans="6:8" x14ac:dyDescent="0.2">
      <c r="F69655" s="195"/>
      <c r="G69655" s="196"/>
      <c r="H69655" s="192"/>
    </row>
    <row r="69656" spans="6:8" x14ac:dyDescent="0.2">
      <c r="F69656" s="195"/>
      <c r="G69656" s="196"/>
      <c r="H69656" s="192"/>
    </row>
    <row r="69657" spans="6:8" x14ac:dyDescent="0.2">
      <c r="F69657" s="195"/>
      <c r="G69657" s="196"/>
      <c r="H69657" s="192"/>
    </row>
    <row r="69658" spans="6:8" x14ac:dyDescent="0.2">
      <c r="F69658" s="195"/>
      <c r="G69658" s="196"/>
      <c r="H69658" s="192"/>
    </row>
    <row r="69659" spans="6:8" x14ac:dyDescent="0.2">
      <c r="F69659" s="195"/>
      <c r="G69659" s="196"/>
      <c r="H69659" s="192"/>
    </row>
    <row r="69660" spans="6:8" x14ac:dyDescent="0.2">
      <c r="F69660" s="195"/>
      <c r="G69660" s="196"/>
      <c r="H69660" s="192"/>
    </row>
    <row r="69661" spans="6:8" x14ac:dyDescent="0.2">
      <c r="F69661" s="195"/>
      <c r="G69661" s="196"/>
      <c r="H69661" s="192"/>
    </row>
    <row r="69662" spans="6:8" x14ac:dyDescent="0.2">
      <c r="F69662" s="195"/>
      <c r="G69662" s="196"/>
      <c r="H69662" s="192"/>
    </row>
    <row r="69663" spans="6:8" x14ac:dyDescent="0.2">
      <c r="F69663" s="195"/>
      <c r="G69663" s="196"/>
      <c r="H69663" s="192"/>
    </row>
    <row r="69664" spans="6:8" x14ac:dyDescent="0.2">
      <c r="F69664" s="195"/>
      <c r="G69664" s="196"/>
      <c r="H69664" s="192"/>
    </row>
    <row r="69665" spans="6:8" x14ac:dyDescent="0.2">
      <c r="F69665" s="195"/>
      <c r="G69665" s="196"/>
      <c r="H69665" s="192"/>
    </row>
    <row r="69666" spans="6:8" x14ac:dyDescent="0.2">
      <c r="F69666" s="195"/>
      <c r="G69666" s="196"/>
      <c r="H69666" s="192"/>
    </row>
    <row r="69667" spans="6:8" x14ac:dyDescent="0.2">
      <c r="F69667" s="195"/>
      <c r="G69667" s="196"/>
      <c r="H69667" s="192"/>
    </row>
    <row r="69668" spans="6:8" x14ac:dyDescent="0.2">
      <c r="F69668" s="195"/>
      <c r="G69668" s="196"/>
      <c r="H69668" s="192"/>
    </row>
    <row r="69669" spans="6:8" x14ac:dyDescent="0.2">
      <c r="F69669" s="195"/>
      <c r="G69669" s="196"/>
      <c r="H69669" s="192"/>
    </row>
    <row r="69670" spans="6:8" x14ac:dyDescent="0.2">
      <c r="F69670" s="195"/>
      <c r="G69670" s="196"/>
      <c r="H69670" s="192"/>
    </row>
    <row r="69671" spans="6:8" x14ac:dyDescent="0.2">
      <c r="F69671" s="195"/>
      <c r="G69671" s="196"/>
      <c r="H69671" s="192"/>
    </row>
    <row r="69672" spans="6:8" x14ac:dyDescent="0.2">
      <c r="F69672" s="195"/>
      <c r="G69672" s="196"/>
      <c r="H69672" s="192"/>
    </row>
    <row r="69673" spans="6:8" x14ac:dyDescent="0.2">
      <c r="F69673" s="195"/>
      <c r="G69673" s="196"/>
      <c r="H69673" s="192"/>
    </row>
    <row r="69674" spans="6:8" x14ac:dyDescent="0.2">
      <c r="F69674" s="195"/>
      <c r="G69674" s="196"/>
      <c r="H69674" s="192"/>
    </row>
    <row r="69675" spans="6:8" x14ac:dyDescent="0.2">
      <c r="F69675" s="195"/>
      <c r="G69675" s="196"/>
      <c r="H69675" s="192"/>
    </row>
    <row r="69676" spans="6:8" x14ac:dyDescent="0.2">
      <c r="F69676" s="195"/>
      <c r="G69676" s="196"/>
      <c r="H69676" s="192"/>
    </row>
    <row r="69677" spans="6:8" x14ac:dyDescent="0.2">
      <c r="F69677" s="195"/>
      <c r="G69677" s="196"/>
      <c r="H69677" s="192"/>
    </row>
    <row r="69678" spans="6:8" x14ac:dyDescent="0.2">
      <c r="F69678" s="195"/>
      <c r="G69678" s="196"/>
      <c r="H69678" s="192"/>
    </row>
    <row r="69679" spans="6:8" x14ac:dyDescent="0.2">
      <c r="F69679" s="195"/>
      <c r="G69679" s="196"/>
      <c r="H69679" s="192"/>
    </row>
    <row r="69680" spans="6:8" x14ac:dyDescent="0.2">
      <c r="F69680" s="195"/>
      <c r="G69680" s="196"/>
      <c r="H69680" s="192"/>
    </row>
    <row r="69681" spans="6:8" x14ac:dyDescent="0.2">
      <c r="F69681" s="195"/>
      <c r="G69681" s="196"/>
      <c r="H69681" s="192"/>
    </row>
    <row r="69682" spans="6:8" x14ac:dyDescent="0.2">
      <c r="F69682" s="195"/>
      <c r="G69682" s="196"/>
      <c r="H69682" s="192"/>
    </row>
    <row r="69683" spans="6:8" x14ac:dyDescent="0.2">
      <c r="F69683" s="195"/>
      <c r="G69683" s="196"/>
      <c r="H69683" s="192"/>
    </row>
    <row r="69684" spans="6:8" x14ac:dyDescent="0.2">
      <c r="F69684" s="195"/>
      <c r="G69684" s="196"/>
      <c r="H69684" s="192"/>
    </row>
    <row r="69685" spans="6:8" x14ac:dyDescent="0.2">
      <c r="F69685" s="195"/>
      <c r="G69685" s="196"/>
      <c r="H69685" s="192"/>
    </row>
    <row r="69686" spans="6:8" x14ac:dyDescent="0.2">
      <c r="F69686" s="195"/>
      <c r="G69686" s="196"/>
      <c r="H69686" s="192"/>
    </row>
    <row r="69687" spans="6:8" x14ac:dyDescent="0.2">
      <c r="F69687" s="195"/>
      <c r="G69687" s="196"/>
      <c r="H69687" s="192"/>
    </row>
    <row r="69688" spans="6:8" x14ac:dyDescent="0.2">
      <c r="F69688" s="195"/>
      <c r="G69688" s="196"/>
      <c r="H69688" s="192"/>
    </row>
    <row r="69689" spans="6:8" x14ac:dyDescent="0.2">
      <c r="F69689" s="195"/>
      <c r="G69689" s="196"/>
      <c r="H69689" s="192"/>
    </row>
    <row r="69690" spans="6:8" x14ac:dyDescent="0.2">
      <c r="F69690" s="195"/>
      <c r="G69690" s="196"/>
      <c r="H69690" s="192"/>
    </row>
    <row r="69691" spans="6:8" x14ac:dyDescent="0.2">
      <c r="F69691" s="195"/>
      <c r="G69691" s="196"/>
      <c r="H69691" s="192"/>
    </row>
    <row r="69692" spans="6:8" x14ac:dyDescent="0.2">
      <c r="F69692" s="195"/>
      <c r="G69692" s="196"/>
      <c r="H69692" s="192"/>
    </row>
    <row r="69693" spans="6:8" x14ac:dyDescent="0.2">
      <c r="F69693" s="195"/>
      <c r="G69693" s="196"/>
      <c r="H69693" s="192"/>
    </row>
    <row r="69694" spans="6:8" x14ac:dyDescent="0.2">
      <c r="F69694" s="195"/>
      <c r="G69694" s="196"/>
      <c r="H69694" s="192"/>
    </row>
    <row r="69695" spans="6:8" x14ac:dyDescent="0.2">
      <c r="F69695" s="195"/>
      <c r="G69695" s="196"/>
      <c r="H69695" s="192"/>
    </row>
    <row r="69696" spans="6:8" x14ac:dyDescent="0.2">
      <c r="F69696" s="195"/>
      <c r="G69696" s="196"/>
      <c r="H69696" s="192"/>
    </row>
    <row r="69697" spans="6:8" x14ac:dyDescent="0.2">
      <c r="F69697" s="195"/>
      <c r="G69697" s="196"/>
      <c r="H69697" s="192"/>
    </row>
    <row r="69698" spans="6:8" x14ac:dyDescent="0.2">
      <c r="F69698" s="195"/>
      <c r="G69698" s="196"/>
      <c r="H69698" s="192"/>
    </row>
    <row r="69699" spans="6:8" x14ac:dyDescent="0.2">
      <c r="F69699" s="195"/>
      <c r="G69699" s="196"/>
      <c r="H69699" s="192"/>
    </row>
    <row r="69700" spans="6:8" x14ac:dyDescent="0.2">
      <c r="F69700" s="195"/>
      <c r="G69700" s="196"/>
      <c r="H69700" s="192"/>
    </row>
    <row r="69701" spans="6:8" x14ac:dyDescent="0.2">
      <c r="F69701" s="195"/>
      <c r="G69701" s="196"/>
      <c r="H69701" s="192"/>
    </row>
    <row r="69702" spans="6:8" x14ac:dyDescent="0.2">
      <c r="F69702" s="195"/>
      <c r="G69702" s="196"/>
      <c r="H69702" s="192"/>
    </row>
    <row r="69703" spans="6:8" x14ac:dyDescent="0.2">
      <c r="F69703" s="195"/>
      <c r="G69703" s="196"/>
      <c r="H69703" s="192"/>
    </row>
    <row r="69704" spans="6:8" x14ac:dyDescent="0.2">
      <c r="F69704" s="195"/>
      <c r="G69704" s="196"/>
      <c r="H69704" s="192"/>
    </row>
    <row r="69705" spans="6:8" x14ac:dyDescent="0.2">
      <c r="F69705" s="195"/>
      <c r="G69705" s="196"/>
      <c r="H69705" s="192"/>
    </row>
    <row r="69706" spans="6:8" x14ac:dyDescent="0.2">
      <c r="F69706" s="195"/>
      <c r="G69706" s="196"/>
      <c r="H69706" s="192"/>
    </row>
    <row r="69707" spans="6:8" x14ac:dyDescent="0.2">
      <c r="F69707" s="195"/>
      <c r="G69707" s="196"/>
      <c r="H69707" s="192"/>
    </row>
    <row r="69708" spans="6:8" x14ac:dyDescent="0.2">
      <c r="F69708" s="195"/>
      <c r="G69708" s="196"/>
      <c r="H69708" s="192"/>
    </row>
    <row r="69709" spans="6:8" x14ac:dyDescent="0.2">
      <c r="F69709" s="195"/>
      <c r="G69709" s="196"/>
      <c r="H69709" s="192"/>
    </row>
    <row r="69710" spans="6:8" x14ac:dyDescent="0.2">
      <c r="F69710" s="195"/>
      <c r="G69710" s="196"/>
      <c r="H69710" s="192"/>
    </row>
    <row r="69711" spans="6:8" x14ac:dyDescent="0.2">
      <c r="F69711" s="195"/>
      <c r="G69711" s="196"/>
      <c r="H69711" s="192"/>
    </row>
    <row r="69712" spans="6:8" x14ac:dyDescent="0.2">
      <c r="F69712" s="195"/>
      <c r="G69712" s="196"/>
      <c r="H69712" s="192"/>
    </row>
    <row r="69713" spans="6:8" x14ac:dyDescent="0.2">
      <c r="F69713" s="195"/>
      <c r="G69713" s="196"/>
      <c r="H69713" s="192"/>
    </row>
    <row r="69714" spans="6:8" x14ac:dyDescent="0.2">
      <c r="F69714" s="195"/>
      <c r="G69714" s="196"/>
      <c r="H69714" s="192"/>
    </row>
    <row r="69715" spans="6:8" x14ac:dyDescent="0.2">
      <c r="F69715" s="195"/>
      <c r="G69715" s="196"/>
      <c r="H69715" s="192"/>
    </row>
    <row r="69716" spans="6:8" x14ac:dyDescent="0.2">
      <c r="F69716" s="195"/>
      <c r="G69716" s="196"/>
      <c r="H69716" s="192"/>
    </row>
    <row r="69717" spans="6:8" x14ac:dyDescent="0.2">
      <c r="F69717" s="195"/>
      <c r="G69717" s="196"/>
      <c r="H69717" s="192"/>
    </row>
    <row r="69718" spans="6:8" x14ac:dyDescent="0.2">
      <c r="F69718" s="195"/>
      <c r="G69718" s="196"/>
      <c r="H69718" s="192"/>
    </row>
    <row r="69719" spans="6:8" x14ac:dyDescent="0.2">
      <c r="F69719" s="195"/>
      <c r="G69719" s="196"/>
      <c r="H69719" s="192"/>
    </row>
    <row r="69720" spans="6:8" x14ac:dyDescent="0.2">
      <c r="F69720" s="195"/>
      <c r="G69720" s="196"/>
      <c r="H69720" s="192"/>
    </row>
    <row r="69721" spans="6:8" x14ac:dyDescent="0.2">
      <c r="F69721" s="195"/>
      <c r="G69721" s="196"/>
      <c r="H69721" s="192"/>
    </row>
    <row r="69722" spans="6:8" x14ac:dyDescent="0.2">
      <c r="F69722" s="195"/>
      <c r="G69722" s="196"/>
      <c r="H69722" s="192"/>
    </row>
    <row r="69723" spans="6:8" x14ac:dyDescent="0.2">
      <c r="F69723" s="195"/>
      <c r="G69723" s="196"/>
      <c r="H69723" s="192"/>
    </row>
    <row r="69724" spans="6:8" x14ac:dyDescent="0.2">
      <c r="F69724" s="195"/>
      <c r="G69724" s="196"/>
      <c r="H69724" s="192"/>
    </row>
    <row r="69725" spans="6:8" x14ac:dyDescent="0.2">
      <c r="F69725" s="195"/>
      <c r="G69725" s="196"/>
      <c r="H69725" s="192"/>
    </row>
    <row r="69726" spans="6:8" x14ac:dyDescent="0.2">
      <c r="F69726" s="195"/>
      <c r="G69726" s="196"/>
      <c r="H69726" s="192"/>
    </row>
    <row r="69727" spans="6:8" x14ac:dyDescent="0.2">
      <c r="F69727" s="195"/>
      <c r="G69727" s="196"/>
      <c r="H69727" s="192"/>
    </row>
    <row r="69728" spans="6:8" x14ac:dyDescent="0.2">
      <c r="F69728" s="195"/>
      <c r="G69728" s="196"/>
      <c r="H69728" s="192"/>
    </row>
    <row r="69729" spans="6:8" x14ac:dyDescent="0.2">
      <c r="F69729" s="195"/>
      <c r="G69729" s="196"/>
      <c r="H69729" s="192"/>
    </row>
    <row r="69730" spans="6:8" x14ac:dyDescent="0.2">
      <c r="F69730" s="195"/>
      <c r="G69730" s="196"/>
      <c r="H69730" s="192"/>
    </row>
    <row r="69731" spans="6:8" x14ac:dyDescent="0.2">
      <c r="F69731" s="195"/>
      <c r="G69731" s="196"/>
      <c r="H69731" s="192"/>
    </row>
    <row r="69732" spans="6:8" x14ac:dyDescent="0.2">
      <c r="F69732" s="195"/>
      <c r="G69732" s="196"/>
      <c r="H69732" s="192"/>
    </row>
    <row r="69733" spans="6:8" x14ac:dyDescent="0.2">
      <c r="F69733" s="195"/>
      <c r="G69733" s="196"/>
      <c r="H69733" s="192"/>
    </row>
    <row r="69734" spans="6:8" x14ac:dyDescent="0.2">
      <c r="F69734" s="195"/>
      <c r="G69734" s="196"/>
      <c r="H69734" s="192"/>
    </row>
    <row r="69735" spans="6:8" x14ac:dyDescent="0.2">
      <c r="F69735" s="195"/>
      <c r="G69735" s="196"/>
      <c r="H69735" s="192"/>
    </row>
    <row r="69736" spans="6:8" x14ac:dyDescent="0.2">
      <c r="F69736" s="195"/>
      <c r="G69736" s="196"/>
      <c r="H69736" s="192"/>
    </row>
    <row r="69737" spans="6:8" x14ac:dyDescent="0.2">
      <c r="F69737" s="195"/>
      <c r="G69737" s="196"/>
      <c r="H69737" s="192"/>
    </row>
    <row r="69738" spans="6:8" x14ac:dyDescent="0.2">
      <c r="F69738" s="195"/>
      <c r="G69738" s="196"/>
      <c r="H69738" s="192"/>
    </row>
    <row r="69739" spans="6:8" x14ac:dyDescent="0.2">
      <c r="F69739" s="195"/>
      <c r="G69739" s="196"/>
      <c r="H69739" s="192"/>
    </row>
    <row r="69740" spans="6:8" x14ac:dyDescent="0.2">
      <c r="F69740" s="195"/>
      <c r="G69740" s="196"/>
      <c r="H69740" s="192"/>
    </row>
    <row r="69741" spans="6:8" x14ac:dyDescent="0.2">
      <c r="F69741" s="195"/>
      <c r="G69741" s="196"/>
      <c r="H69741" s="192"/>
    </row>
    <row r="69742" spans="6:8" x14ac:dyDescent="0.2">
      <c r="F69742" s="195"/>
      <c r="G69742" s="196"/>
      <c r="H69742" s="192"/>
    </row>
    <row r="69743" spans="6:8" x14ac:dyDescent="0.2">
      <c r="F69743" s="195"/>
      <c r="G69743" s="196"/>
      <c r="H69743" s="192"/>
    </row>
    <row r="69744" spans="6:8" x14ac:dyDescent="0.2">
      <c r="F69744" s="195"/>
      <c r="G69744" s="196"/>
      <c r="H69744" s="192"/>
    </row>
    <row r="69745" spans="6:8" x14ac:dyDescent="0.2">
      <c r="F69745" s="195"/>
      <c r="G69745" s="196"/>
      <c r="H69745" s="192"/>
    </row>
    <row r="69746" spans="6:8" x14ac:dyDescent="0.2">
      <c r="F69746" s="195"/>
      <c r="G69746" s="196"/>
      <c r="H69746" s="192"/>
    </row>
    <row r="69747" spans="6:8" x14ac:dyDescent="0.2">
      <c r="F69747" s="195"/>
      <c r="G69747" s="196"/>
      <c r="H69747" s="192"/>
    </row>
    <row r="69748" spans="6:8" x14ac:dyDescent="0.2">
      <c r="F69748" s="195"/>
      <c r="G69748" s="196"/>
      <c r="H69748" s="192"/>
    </row>
    <row r="69749" spans="6:8" x14ac:dyDescent="0.2">
      <c r="F69749" s="195"/>
      <c r="G69749" s="196"/>
      <c r="H69749" s="192"/>
    </row>
    <row r="69750" spans="6:8" x14ac:dyDescent="0.2">
      <c r="F69750" s="195"/>
      <c r="G69750" s="196"/>
      <c r="H69750" s="192"/>
    </row>
    <row r="69751" spans="6:8" x14ac:dyDescent="0.2">
      <c r="F69751" s="195"/>
      <c r="G69751" s="196"/>
      <c r="H69751" s="192"/>
    </row>
    <row r="69752" spans="6:8" x14ac:dyDescent="0.2">
      <c r="F69752" s="195"/>
      <c r="G69752" s="196"/>
      <c r="H69752" s="192"/>
    </row>
    <row r="69753" spans="6:8" x14ac:dyDescent="0.2">
      <c r="F69753" s="195"/>
      <c r="G69753" s="196"/>
      <c r="H69753" s="192"/>
    </row>
    <row r="69754" spans="6:8" x14ac:dyDescent="0.2">
      <c r="F69754" s="195"/>
      <c r="G69754" s="196"/>
      <c r="H69754" s="192"/>
    </row>
    <row r="69755" spans="6:8" x14ac:dyDescent="0.2">
      <c r="F69755" s="195"/>
      <c r="G69755" s="196"/>
      <c r="H69755" s="192"/>
    </row>
    <row r="69756" spans="6:8" x14ac:dyDescent="0.2">
      <c r="F69756" s="195"/>
      <c r="G69756" s="196"/>
      <c r="H69756" s="192"/>
    </row>
    <row r="69757" spans="6:8" x14ac:dyDescent="0.2">
      <c r="F69757" s="195"/>
      <c r="G69757" s="196"/>
      <c r="H69757" s="192"/>
    </row>
    <row r="69758" spans="6:8" x14ac:dyDescent="0.2">
      <c r="F69758" s="195"/>
      <c r="G69758" s="196"/>
      <c r="H69758" s="192"/>
    </row>
    <row r="69759" spans="6:8" x14ac:dyDescent="0.2">
      <c r="F69759" s="195"/>
      <c r="G69759" s="196"/>
      <c r="H69759" s="192"/>
    </row>
    <row r="69760" spans="6:8" x14ac:dyDescent="0.2">
      <c r="F69760" s="195"/>
      <c r="G69760" s="196"/>
      <c r="H69760" s="192"/>
    </row>
    <row r="69761" spans="6:8" x14ac:dyDescent="0.2">
      <c r="F69761" s="195"/>
      <c r="G69761" s="196"/>
      <c r="H69761" s="192"/>
    </row>
    <row r="69762" spans="6:8" x14ac:dyDescent="0.2">
      <c r="F69762" s="195"/>
      <c r="G69762" s="196"/>
      <c r="H69762" s="192"/>
    </row>
    <row r="69763" spans="6:8" x14ac:dyDescent="0.2">
      <c r="F69763" s="195"/>
      <c r="G69763" s="196"/>
      <c r="H69763" s="192"/>
    </row>
    <row r="69764" spans="6:8" x14ac:dyDescent="0.2">
      <c r="F69764" s="195"/>
      <c r="G69764" s="196"/>
      <c r="H69764" s="192"/>
    </row>
    <row r="69765" spans="6:8" x14ac:dyDescent="0.2">
      <c r="F69765" s="195"/>
      <c r="G69765" s="196"/>
      <c r="H69765" s="192"/>
    </row>
    <row r="69766" spans="6:8" x14ac:dyDescent="0.2">
      <c r="F69766" s="195"/>
      <c r="G69766" s="196"/>
      <c r="H69766" s="192"/>
    </row>
    <row r="69767" spans="6:8" x14ac:dyDescent="0.2">
      <c r="F69767" s="195"/>
      <c r="G69767" s="196"/>
      <c r="H69767" s="192"/>
    </row>
    <row r="69768" spans="6:8" x14ac:dyDescent="0.2">
      <c r="F69768" s="195"/>
      <c r="G69768" s="196"/>
      <c r="H69768" s="192"/>
    </row>
    <row r="69769" spans="6:8" x14ac:dyDescent="0.2">
      <c r="F69769" s="195"/>
      <c r="G69769" s="196"/>
      <c r="H69769" s="192"/>
    </row>
    <row r="69770" spans="6:8" x14ac:dyDescent="0.2">
      <c r="F69770" s="195"/>
      <c r="G69770" s="196"/>
      <c r="H69770" s="192"/>
    </row>
    <row r="69771" spans="6:8" x14ac:dyDescent="0.2">
      <c r="F69771" s="195"/>
      <c r="G69771" s="196"/>
      <c r="H69771" s="192"/>
    </row>
    <row r="69772" spans="6:8" x14ac:dyDescent="0.2">
      <c r="F69772" s="195"/>
      <c r="G69772" s="196"/>
      <c r="H69772" s="192"/>
    </row>
    <row r="69773" spans="6:8" x14ac:dyDescent="0.2">
      <c r="F69773" s="195"/>
      <c r="G69773" s="196"/>
      <c r="H69773" s="192"/>
    </row>
    <row r="69774" spans="6:8" x14ac:dyDescent="0.2">
      <c r="F69774" s="195"/>
      <c r="G69774" s="196"/>
      <c r="H69774" s="192"/>
    </row>
    <row r="69775" spans="6:8" x14ac:dyDescent="0.2">
      <c r="F69775" s="195"/>
      <c r="G69775" s="196"/>
      <c r="H69775" s="192"/>
    </row>
    <row r="69776" spans="6:8" x14ac:dyDescent="0.2">
      <c r="F69776" s="195"/>
      <c r="G69776" s="196"/>
      <c r="H69776" s="192"/>
    </row>
    <row r="69777" spans="6:8" x14ac:dyDescent="0.2">
      <c r="F69777" s="195"/>
      <c r="G69777" s="196"/>
      <c r="H69777" s="192"/>
    </row>
    <row r="69778" spans="6:8" x14ac:dyDescent="0.2">
      <c r="F69778" s="195"/>
      <c r="G69778" s="196"/>
      <c r="H69778" s="192"/>
    </row>
    <row r="69779" spans="6:8" x14ac:dyDescent="0.2">
      <c r="F69779" s="195"/>
      <c r="G69779" s="196"/>
      <c r="H69779" s="192"/>
    </row>
    <row r="69780" spans="6:8" x14ac:dyDescent="0.2">
      <c r="F69780" s="195"/>
      <c r="G69780" s="196"/>
      <c r="H69780" s="192"/>
    </row>
    <row r="69781" spans="6:8" x14ac:dyDescent="0.2">
      <c r="F69781" s="195"/>
      <c r="G69781" s="196"/>
      <c r="H69781" s="192"/>
    </row>
    <row r="69782" spans="6:8" x14ac:dyDescent="0.2">
      <c r="F69782" s="195"/>
      <c r="G69782" s="196"/>
      <c r="H69782" s="192"/>
    </row>
    <row r="69783" spans="6:8" x14ac:dyDescent="0.2">
      <c r="F69783" s="195"/>
      <c r="G69783" s="196"/>
      <c r="H69783" s="192"/>
    </row>
    <row r="69784" spans="6:8" x14ac:dyDescent="0.2">
      <c r="F69784" s="195"/>
      <c r="G69784" s="196"/>
      <c r="H69784" s="192"/>
    </row>
    <row r="69785" spans="6:8" x14ac:dyDescent="0.2">
      <c r="F69785" s="195"/>
      <c r="G69785" s="196"/>
      <c r="H69785" s="192"/>
    </row>
    <row r="69786" spans="6:8" x14ac:dyDescent="0.2">
      <c r="F69786" s="195"/>
      <c r="G69786" s="196"/>
      <c r="H69786" s="192"/>
    </row>
    <row r="69787" spans="6:8" x14ac:dyDescent="0.2">
      <c r="F69787" s="195"/>
      <c r="G69787" s="196"/>
      <c r="H69787" s="192"/>
    </row>
    <row r="69788" spans="6:8" x14ac:dyDescent="0.2">
      <c r="F69788" s="195"/>
      <c r="G69788" s="196"/>
      <c r="H69788" s="192"/>
    </row>
    <row r="69789" spans="6:8" x14ac:dyDescent="0.2">
      <c r="F69789" s="195"/>
      <c r="G69789" s="196"/>
      <c r="H69789" s="192"/>
    </row>
    <row r="69790" spans="6:8" x14ac:dyDescent="0.2">
      <c r="F69790" s="195"/>
      <c r="G69790" s="196"/>
      <c r="H69790" s="192"/>
    </row>
    <row r="69791" spans="6:8" x14ac:dyDescent="0.2">
      <c r="F69791" s="195"/>
      <c r="G69791" s="196"/>
      <c r="H69791" s="192"/>
    </row>
    <row r="69792" spans="6:8" x14ac:dyDescent="0.2">
      <c r="F69792" s="195"/>
      <c r="G69792" s="196"/>
      <c r="H69792" s="192"/>
    </row>
    <row r="69793" spans="6:8" x14ac:dyDescent="0.2">
      <c r="F69793" s="195"/>
      <c r="G69793" s="196"/>
      <c r="H69793" s="192"/>
    </row>
    <row r="69794" spans="6:8" x14ac:dyDescent="0.2">
      <c r="F69794" s="195"/>
      <c r="G69794" s="196"/>
      <c r="H69794" s="192"/>
    </row>
    <row r="69795" spans="6:8" x14ac:dyDescent="0.2">
      <c r="F69795" s="195"/>
      <c r="G69795" s="196"/>
      <c r="H69795" s="192"/>
    </row>
    <row r="69796" spans="6:8" x14ac:dyDescent="0.2">
      <c r="F69796" s="195"/>
      <c r="G69796" s="196"/>
      <c r="H69796" s="192"/>
    </row>
    <row r="69797" spans="6:8" x14ac:dyDescent="0.2">
      <c r="F69797" s="195"/>
      <c r="G69797" s="196"/>
      <c r="H69797" s="192"/>
    </row>
    <row r="69798" spans="6:8" x14ac:dyDescent="0.2">
      <c r="F69798" s="195"/>
      <c r="G69798" s="196"/>
      <c r="H69798" s="192"/>
    </row>
    <row r="69799" spans="6:8" x14ac:dyDescent="0.2">
      <c r="F69799" s="195"/>
      <c r="G69799" s="196"/>
      <c r="H69799" s="192"/>
    </row>
    <row r="69800" spans="6:8" x14ac:dyDescent="0.2">
      <c r="F69800" s="195"/>
      <c r="G69800" s="196"/>
      <c r="H69800" s="192"/>
    </row>
    <row r="69801" spans="6:8" x14ac:dyDescent="0.2">
      <c r="F69801" s="195"/>
      <c r="G69801" s="196"/>
      <c r="H69801" s="192"/>
    </row>
    <row r="69802" spans="6:8" x14ac:dyDescent="0.2">
      <c r="F69802" s="195"/>
      <c r="G69802" s="196"/>
      <c r="H69802" s="192"/>
    </row>
    <row r="69803" spans="6:8" x14ac:dyDescent="0.2">
      <c r="F69803" s="195"/>
      <c r="G69803" s="196"/>
      <c r="H69803" s="192"/>
    </row>
    <row r="69804" spans="6:8" x14ac:dyDescent="0.2">
      <c r="F69804" s="195"/>
      <c r="G69804" s="196"/>
      <c r="H69804" s="192"/>
    </row>
    <row r="69805" spans="6:8" x14ac:dyDescent="0.2">
      <c r="F69805" s="195"/>
      <c r="G69805" s="196"/>
      <c r="H69805" s="192"/>
    </row>
    <row r="69806" spans="6:8" x14ac:dyDescent="0.2">
      <c r="F69806" s="195"/>
      <c r="G69806" s="196"/>
      <c r="H69806" s="192"/>
    </row>
    <row r="69807" spans="6:8" x14ac:dyDescent="0.2">
      <c r="F69807" s="195"/>
      <c r="G69807" s="196"/>
      <c r="H69807" s="192"/>
    </row>
    <row r="69808" spans="6:8" x14ac:dyDescent="0.2">
      <c r="F69808" s="195"/>
      <c r="G69808" s="196"/>
      <c r="H69808" s="192"/>
    </row>
    <row r="69809" spans="6:8" x14ac:dyDescent="0.2">
      <c r="F69809" s="195"/>
      <c r="G69809" s="196"/>
      <c r="H69809" s="192"/>
    </row>
    <row r="69810" spans="6:8" x14ac:dyDescent="0.2">
      <c r="F69810" s="195"/>
      <c r="G69810" s="196"/>
      <c r="H69810" s="192"/>
    </row>
    <row r="69811" spans="6:8" x14ac:dyDescent="0.2">
      <c r="F69811" s="195"/>
      <c r="G69811" s="196"/>
      <c r="H69811" s="192"/>
    </row>
    <row r="69812" spans="6:8" x14ac:dyDescent="0.2">
      <c r="F69812" s="195"/>
      <c r="G69812" s="196"/>
      <c r="H69812" s="192"/>
    </row>
    <row r="69813" spans="6:8" x14ac:dyDescent="0.2">
      <c r="F69813" s="195"/>
      <c r="G69813" s="196"/>
      <c r="H69813" s="192"/>
    </row>
    <row r="69814" spans="6:8" x14ac:dyDescent="0.2">
      <c r="F69814" s="195"/>
      <c r="G69814" s="196"/>
      <c r="H69814" s="192"/>
    </row>
    <row r="69815" spans="6:8" x14ac:dyDescent="0.2">
      <c r="F69815" s="195"/>
      <c r="G69815" s="196"/>
      <c r="H69815" s="192"/>
    </row>
    <row r="69816" spans="6:8" x14ac:dyDescent="0.2">
      <c r="F69816" s="195"/>
      <c r="G69816" s="196"/>
      <c r="H69816" s="192"/>
    </row>
    <row r="69817" spans="6:8" x14ac:dyDescent="0.2">
      <c r="F69817" s="195"/>
      <c r="G69817" s="196"/>
      <c r="H69817" s="192"/>
    </row>
    <row r="69818" spans="6:8" x14ac:dyDescent="0.2">
      <c r="F69818" s="195"/>
      <c r="G69818" s="196"/>
      <c r="H69818" s="192"/>
    </row>
    <row r="69819" spans="6:8" x14ac:dyDescent="0.2">
      <c r="F69819" s="195"/>
      <c r="G69819" s="196"/>
      <c r="H69819" s="192"/>
    </row>
    <row r="69820" spans="6:8" x14ac:dyDescent="0.2">
      <c r="F69820" s="195"/>
      <c r="G69820" s="196"/>
      <c r="H69820" s="192"/>
    </row>
    <row r="69821" spans="6:8" x14ac:dyDescent="0.2">
      <c r="F69821" s="195"/>
      <c r="G69821" s="196"/>
      <c r="H69821" s="192"/>
    </row>
    <row r="69822" spans="6:8" x14ac:dyDescent="0.2">
      <c r="F69822" s="195"/>
      <c r="G69822" s="196"/>
      <c r="H69822" s="192"/>
    </row>
    <row r="69823" spans="6:8" x14ac:dyDescent="0.2">
      <c r="F69823" s="195"/>
      <c r="G69823" s="196"/>
      <c r="H69823" s="192"/>
    </row>
    <row r="69824" spans="6:8" x14ac:dyDescent="0.2">
      <c r="F69824" s="195"/>
      <c r="G69824" s="196"/>
      <c r="H69824" s="192"/>
    </row>
    <row r="69825" spans="6:8" x14ac:dyDescent="0.2">
      <c r="F69825" s="195"/>
      <c r="G69825" s="196"/>
      <c r="H69825" s="192"/>
    </row>
    <row r="69826" spans="6:8" x14ac:dyDescent="0.2">
      <c r="F69826" s="195"/>
      <c r="G69826" s="196"/>
      <c r="H69826" s="192"/>
    </row>
    <row r="69827" spans="6:8" x14ac:dyDescent="0.2">
      <c r="F69827" s="195"/>
      <c r="G69827" s="196"/>
      <c r="H69827" s="192"/>
    </row>
    <row r="69828" spans="6:8" x14ac:dyDescent="0.2">
      <c r="F69828" s="195"/>
      <c r="G69828" s="196"/>
      <c r="H69828" s="192"/>
    </row>
    <row r="69829" spans="6:8" x14ac:dyDescent="0.2">
      <c r="F69829" s="195"/>
      <c r="G69829" s="196"/>
      <c r="H69829" s="192"/>
    </row>
    <row r="69830" spans="6:8" x14ac:dyDescent="0.2">
      <c r="F69830" s="195"/>
      <c r="G69830" s="196"/>
      <c r="H69830" s="192"/>
    </row>
    <row r="69831" spans="6:8" x14ac:dyDescent="0.2">
      <c r="F69831" s="195"/>
      <c r="G69831" s="196"/>
      <c r="H69831" s="192"/>
    </row>
    <row r="69832" spans="6:8" x14ac:dyDescent="0.2">
      <c r="F69832" s="195"/>
      <c r="G69832" s="196"/>
      <c r="H69832" s="192"/>
    </row>
    <row r="69833" spans="6:8" x14ac:dyDescent="0.2">
      <c r="F69833" s="195"/>
      <c r="G69833" s="196"/>
      <c r="H69833" s="192"/>
    </row>
    <row r="69834" spans="6:8" x14ac:dyDescent="0.2">
      <c r="F69834" s="195"/>
      <c r="G69834" s="196"/>
      <c r="H69834" s="192"/>
    </row>
    <row r="69835" spans="6:8" x14ac:dyDescent="0.2">
      <c r="F69835" s="195"/>
      <c r="G69835" s="196"/>
      <c r="H69835" s="192"/>
    </row>
    <row r="69836" spans="6:8" x14ac:dyDescent="0.2">
      <c r="F69836" s="195"/>
      <c r="G69836" s="196"/>
      <c r="H69836" s="192"/>
    </row>
    <row r="69837" spans="6:8" x14ac:dyDescent="0.2">
      <c r="F69837" s="195"/>
      <c r="G69837" s="196"/>
      <c r="H69837" s="192"/>
    </row>
    <row r="69838" spans="6:8" x14ac:dyDescent="0.2">
      <c r="F69838" s="195"/>
      <c r="G69838" s="196"/>
      <c r="H69838" s="192"/>
    </row>
    <row r="69839" spans="6:8" x14ac:dyDescent="0.2">
      <c r="F69839" s="195"/>
      <c r="G69839" s="196"/>
      <c r="H69839" s="192"/>
    </row>
    <row r="69840" spans="6:8" x14ac:dyDescent="0.2">
      <c r="F69840" s="195"/>
      <c r="G69840" s="196"/>
      <c r="H69840" s="192"/>
    </row>
    <row r="69841" spans="6:8" x14ac:dyDescent="0.2">
      <c r="F69841" s="195"/>
      <c r="G69841" s="196"/>
      <c r="H69841" s="192"/>
    </row>
    <row r="69842" spans="6:8" x14ac:dyDescent="0.2">
      <c r="F69842" s="195"/>
      <c r="G69842" s="196"/>
      <c r="H69842" s="192"/>
    </row>
    <row r="69843" spans="6:8" x14ac:dyDescent="0.2">
      <c r="F69843" s="195"/>
      <c r="G69843" s="196"/>
      <c r="H69843" s="192"/>
    </row>
    <row r="69844" spans="6:8" x14ac:dyDescent="0.2">
      <c r="F69844" s="195"/>
      <c r="G69844" s="196"/>
      <c r="H69844" s="192"/>
    </row>
    <row r="69845" spans="6:8" x14ac:dyDescent="0.2">
      <c r="F69845" s="195"/>
      <c r="G69845" s="196"/>
      <c r="H69845" s="192"/>
    </row>
    <row r="69846" spans="6:8" x14ac:dyDescent="0.2">
      <c r="F69846" s="195"/>
      <c r="G69846" s="196"/>
      <c r="H69846" s="192"/>
    </row>
    <row r="69847" spans="6:8" x14ac:dyDescent="0.2">
      <c r="F69847" s="195"/>
      <c r="G69847" s="196"/>
      <c r="H69847" s="192"/>
    </row>
    <row r="69848" spans="6:8" x14ac:dyDescent="0.2">
      <c r="F69848" s="195"/>
      <c r="G69848" s="196"/>
      <c r="H69848" s="192"/>
    </row>
    <row r="69849" spans="6:8" x14ac:dyDescent="0.2">
      <c r="F69849" s="195"/>
      <c r="G69849" s="196"/>
      <c r="H69849" s="192"/>
    </row>
    <row r="69850" spans="6:8" x14ac:dyDescent="0.2">
      <c r="F69850" s="195"/>
      <c r="G69850" s="196"/>
      <c r="H69850" s="192"/>
    </row>
    <row r="69851" spans="6:8" x14ac:dyDescent="0.2">
      <c r="F69851" s="195"/>
      <c r="G69851" s="196"/>
      <c r="H69851" s="192"/>
    </row>
    <row r="69852" spans="6:8" x14ac:dyDescent="0.2">
      <c r="F69852" s="195"/>
      <c r="G69852" s="196"/>
      <c r="H69852" s="192"/>
    </row>
    <row r="69853" spans="6:8" x14ac:dyDescent="0.2">
      <c r="F69853" s="195"/>
      <c r="G69853" s="196"/>
      <c r="H69853" s="192"/>
    </row>
    <row r="69854" spans="6:8" x14ac:dyDescent="0.2">
      <c r="F69854" s="195"/>
      <c r="G69854" s="196"/>
      <c r="H69854" s="192"/>
    </row>
    <row r="69855" spans="6:8" x14ac:dyDescent="0.2">
      <c r="F69855" s="195"/>
      <c r="G69855" s="196"/>
      <c r="H69855" s="192"/>
    </row>
    <row r="69856" spans="6:8" x14ac:dyDescent="0.2">
      <c r="F69856" s="195"/>
      <c r="G69856" s="196"/>
      <c r="H69856" s="192"/>
    </row>
    <row r="69857" spans="6:8" x14ac:dyDescent="0.2">
      <c r="F69857" s="195"/>
      <c r="G69857" s="196"/>
      <c r="H69857" s="192"/>
    </row>
    <row r="69858" spans="6:8" x14ac:dyDescent="0.2">
      <c r="F69858" s="195"/>
      <c r="G69858" s="196"/>
      <c r="H69858" s="192"/>
    </row>
    <row r="69859" spans="6:8" x14ac:dyDescent="0.2">
      <c r="F69859" s="195"/>
      <c r="G69859" s="196"/>
      <c r="H69859" s="192"/>
    </row>
    <row r="69860" spans="6:8" x14ac:dyDescent="0.2">
      <c r="F69860" s="195"/>
      <c r="G69860" s="196"/>
      <c r="H69860" s="192"/>
    </row>
    <row r="69861" spans="6:8" x14ac:dyDescent="0.2">
      <c r="F69861" s="195"/>
      <c r="G69861" s="196"/>
      <c r="H69861" s="192"/>
    </row>
    <row r="69862" spans="6:8" x14ac:dyDescent="0.2">
      <c r="F69862" s="195"/>
      <c r="G69862" s="196"/>
      <c r="H69862" s="192"/>
    </row>
    <row r="69863" spans="6:8" x14ac:dyDescent="0.2">
      <c r="F69863" s="195"/>
      <c r="G69863" s="196"/>
      <c r="H69863" s="192"/>
    </row>
    <row r="69864" spans="6:8" x14ac:dyDescent="0.2">
      <c r="F69864" s="195"/>
      <c r="G69864" s="196"/>
      <c r="H69864" s="192"/>
    </row>
    <row r="69865" spans="6:8" x14ac:dyDescent="0.2">
      <c r="F69865" s="195"/>
      <c r="G69865" s="196"/>
      <c r="H69865" s="192"/>
    </row>
    <row r="69866" spans="6:8" x14ac:dyDescent="0.2">
      <c r="F69866" s="195"/>
      <c r="G69866" s="196"/>
      <c r="H69866" s="192"/>
    </row>
    <row r="69867" spans="6:8" x14ac:dyDescent="0.2">
      <c r="F69867" s="195"/>
      <c r="G69867" s="196"/>
      <c r="H69867" s="192"/>
    </row>
    <row r="69868" spans="6:8" x14ac:dyDescent="0.2">
      <c r="F69868" s="195"/>
      <c r="G69868" s="196"/>
      <c r="H69868" s="192"/>
    </row>
    <row r="69869" spans="6:8" x14ac:dyDescent="0.2">
      <c r="F69869" s="195"/>
      <c r="G69869" s="196"/>
      <c r="H69869" s="192"/>
    </row>
    <row r="69870" spans="6:8" x14ac:dyDescent="0.2">
      <c r="F69870" s="195"/>
      <c r="G69870" s="196"/>
      <c r="H69870" s="192"/>
    </row>
    <row r="69871" spans="6:8" x14ac:dyDescent="0.2">
      <c r="F69871" s="195"/>
      <c r="G69871" s="196"/>
      <c r="H69871" s="192"/>
    </row>
    <row r="69872" spans="6:8" x14ac:dyDescent="0.2">
      <c r="F69872" s="195"/>
      <c r="G69872" s="196"/>
      <c r="H69872" s="192"/>
    </row>
    <row r="69873" spans="6:8" x14ac:dyDescent="0.2">
      <c r="F69873" s="195"/>
      <c r="G69873" s="196"/>
      <c r="H69873" s="192"/>
    </row>
    <row r="69874" spans="6:8" x14ac:dyDescent="0.2">
      <c r="F69874" s="195"/>
      <c r="G69874" s="196"/>
      <c r="H69874" s="192"/>
    </row>
    <row r="69875" spans="6:8" x14ac:dyDescent="0.2">
      <c r="F69875" s="195"/>
      <c r="G69875" s="196"/>
      <c r="H69875" s="192"/>
    </row>
    <row r="69876" spans="6:8" x14ac:dyDescent="0.2">
      <c r="F69876" s="195"/>
      <c r="G69876" s="196"/>
      <c r="H69876" s="192"/>
    </row>
    <row r="69877" spans="6:8" x14ac:dyDescent="0.2">
      <c r="F69877" s="195"/>
      <c r="G69877" s="196"/>
      <c r="H69877" s="192"/>
    </row>
    <row r="69878" spans="6:8" x14ac:dyDescent="0.2">
      <c r="F69878" s="195"/>
      <c r="G69878" s="196"/>
      <c r="H69878" s="192"/>
    </row>
    <row r="69879" spans="6:8" x14ac:dyDescent="0.2">
      <c r="F69879" s="195"/>
      <c r="G69879" s="196"/>
      <c r="H69879" s="192"/>
    </row>
    <row r="69880" spans="6:8" x14ac:dyDescent="0.2">
      <c r="F69880" s="195"/>
      <c r="G69880" s="196"/>
      <c r="H69880" s="192"/>
    </row>
    <row r="69881" spans="6:8" x14ac:dyDescent="0.2">
      <c r="F69881" s="195"/>
      <c r="G69881" s="196"/>
      <c r="H69881" s="192"/>
    </row>
    <row r="69882" spans="6:8" x14ac:dyDescent="0.2">
      <c r="F69882" s="195"/>
      <c r="G69882" s="196"/>
      <c r="H69882" s="192"/>
    </row>
    <row r="69883" spans="6:8" x14ac:dyDescent="0.2">
      <c r="F69883" s="195"/>
      <c r="G69883" s="196"/>
      <c r="H69883" s="192"/>
    </row>
    <row r="69884" spans="6:8" x14ac:dyDescent="0.2">
      <c r="F69884" s="195"/>
      <c r="G69884" s="196"/>
      <c r="H69884" s="192"/>
    </row>
    <row r="69885" spans="6:8" x14ac:dyDescent="0.2">
      <c r="F69885" s="195"/>
      <c r="G69885" s="196"/>
      <c r="H69885" s="192"/>
    </row>
    <row r="69886" spans="6:8" x14ac:dyDescent="0.2">
      <c r="F69886" s="195"/>
      <c r="G69886" s="196"/>
      <c r="H69886" s="192"/>
    </row>
    <row r="69887" spans="6:8" x14ac:dyDescent="0.2">
      <c r="F69887" s="195"/>
      <c r="G69887" s="196"/>
      <c r="H69887" s="192"/>
    </row>
    <row r="69888" spans="6:8" x14ac:dyDescent="0.2">
      <c r="F69888" s="195"/>
      <c r="G69888" s="196"/>
      <c r="H69888" s="192"/>
    </row>
    <row r="69889" spans="6:8" x14ac:dyDescent="0.2">
      <c r="F69889" s="195"/>
      <c r="G69889" s="196"/>
      <c r="H69889" s="192"/>
    </row>
    <row r="69890" spans="6:8" x14ac:dyDescent="0.2">
      <c r="F69890" s="195"/>
      <c r="G69890" s="196"/>
      <c r="H69890" s="192"/>
    </row>
    <row r="69891" spans="6:8" x14ac:dyDescent="0.2">
      <c r="F69891" s="195"/>
      <c r="G69891" s="196"/>
      <c r="H69891" s="192"/>
    </row>
    <row r="69892" spans="6:8" x14ac:dyDescent="0.2">
      <c r="F69892" s="195"/>
      <c r="G69892" s="196"/>
      <c r="H69892" s="192"/>
    </row>
    <row r="69893" spans="6:8" x14ac:dyDescent="0.2">
      <c r="F69893" s="195"/>
      <c r="G69893" s="196"/>
      <c r="H69893" s="192"/>
    </row>
    <row r="69894" spans="6:8" x14ac:dyDescent="0.2">
      <c r="F69894" s="195"/>
      <c r="G69894" s="196"/>
      <c r="H69894" s="192"/>
    </row>
    <row r="69895" spans="6:8" x14ac:dyDescent="0.2">
      <c r="F69895" s="195"/>
      <c r="G69895" s="196"/>
      <c r="H69895" s="192"/>
    </row>
    <row r="69896" spans="6:8" x14ac:dyDescent="0.2">
      <c r="F69896" s="195"/>
      <c r="G69896" s="196"/>
      <c r="H69896" s="192"/>
    </row>
    <row r="69897" spans="6:8" x14ac:dyDescent="0.2">
      <c r="F69897" s="195"/>
      <c r="G69897" s="196"/>
      <c r="H69897" s="192"/>
    </row>
    <row r="69898" spans="6:8" x14ac:dyDescent="0.2">
      <c r="F69898" s="195"/>
      <c r="G69898" s="196"/>
      <c r="H69898" s="192"/>
    </row>
    <row r="69899" spans="6:8" x14ac:dyDescent="0.2">
      <c r="F69899" s="195"/>
      <c r="G69899" s="196"/>
      <c r="H69899" s="192"/>
    </row>
    <row r="69900" spans="6:8" x14ac:dyDescent="0.2">
      <c r="F69900" s="195"/>
      <c r="G69900" s="196"/>
      <c r="H69900" s="192"/>
    </row>
    <row r="69901" spans="6:8" x14ac:dyDescent="0.2">
      <c r="F69901" s="195"/>
      <c r="G69901" s="196"/>
      <c r="H69901" s="192"/>
    </row>
    <row r="69902" spans="6:8" x14ac:dyDescent="0.2">
      <c r="F69902" s="195"/>
      <c r="G69902" s="196"/>
      <c r="H69902" s="192"/>
    </row>
    <row r="69903" spans="6:8" x14ac:dyDescent="0.2">
      <c r="F69903" s="195"/>
      <c r="G69903" s="196"/>
      <c r="H69903" s="192"/>
    </row>
    <row r="69904" spans="6:8" x14ac:dyDescent="0.2">
      <c r="F69904" s="195"/>
      <c r="G69904" s="196"/>
      <c r="H69904" s="192"/>
    </row>
    <row r="69905" spans="6:8" x14ac:dyDescent="0.2">
      <c r="F69905" s="195"/>
      <c r="G69905" s="196"/>
      <c r="H69905" s="192"/>
    </row>
    <row r="69906" spans="6:8" x14ac:dyDescent="0.2">
      <c r="F69906" s="195"/>
      <c r="G69906" s="196"/>
      <c r="H69906" s="192"/>
    </row>
    <row r="69907" spans="6:8" x14ac:dyDescent="0.2">
      <c r="F69907" s="195"/>
      <c r="G69907" s="196"/>
      <c r="H69907" s="192"/>
    </row>
    <row r="69908" spans="6:8" x14ac:dyDescent="0.2">
      <c r="F69908" s="195"/>
      <c r="G69908" s="196"/>
      <c r="H69908" s="192"/>
    </row>
    <row r="69909" spans="6:8" x14ac:dyDescent="0.2">
      <c r="F69909" s="195"/>
      <c r="G69909" s="196"/>
      <c r="H69909" s="192"/>
    </row>
    <row r="69910" spans="6:8" x14ac:dyDescent="0.2">
      <c r="F69910" s="195"/>
      <c r="G69910" s="196"/>
      <c r="H69910" s="192"/>
    </row>
    <row r="69911" spans="6:8" x14ac:dyDescent="0.2">
      <c r="F69911" s="195"/>
      <c r="G69911" s="196"/>
      <c r="H69911" s="192"/>
    </row>
    <row r="69912" spans="6:8" x14ac:dyDescent="0.2">
      <c r="F69912" s="195"/>
      <c r="G69912" s="196"/>
      <c r="H69912" s="192"/>
    </row>
    <row r="69913" spans="6:8" x14ac:dyDescent="0.2">
      <c r="F69913" s="195"/>
      <c r="G69913" s="196"/>
      <c r="H69913" s="192"/>
    </row>
    <row r="69914" spans="6:8" x14ac:dyDescent="0.2">
      <c r="F69914" s="195"/>
      <c r="G69914" s="196"/>
      <c r="H69914" s="192"/>
    </row>
    <row r="69915" spans="6:8" x14ac:dyDescent="0.2">
      <c r="F69915" s="195"/>
      <c r="G69915" s="196"/>
      <c r="H69915" s="192"/>
    </row>
    <row r="69916" spans="6:8" x14ac:dyDescent="0.2">
      <c r="F69916" s="195"/>
      <c r="G69916" s="196"/>
      <c r="H69916" s="192"/>
    </row>
    <row r="69917" spans="6:8" x14ac:dyDescent="0.2">
      <c r="F69917" s="195"/>
      <c r="G69917" s="196"/>
      <c r="H69917" s="192"/>
    </row>
    <row r="69918" spans="6:8" x14ac:dyDescent="0.2">
      <c r="F69918" s="195"/>
      <c r="G69918" s="196"/>
      <c r="H69918" s="192"/>
    </row>
    <row r="69919" spans="6:8" x14ac:dyDescent="0.2">
      <c r="F69919" s="195"/>
      <c r="G69919" s="196"/>
      <c r="H69919" s="192"/>
    </row>
    <row r="69920" spans="6:8" x14ac:dyDescent="0.2">
      <c r="F69920" s="195"/>
      <c r="G69920" s="196"/>
      <c r="H69920" s="192"/>
    </row>
    <row r="69921" spans="6:8" x14ac:dyDescent="0.2">
      <c r="F69921" s="195"/>
      <c r="G69921" s="196"/>
      <c r="H69921" s="192"/>
    </row>
    <row r="69922" spans="6:8" x14ac:dyDescent="0.2">
      <c r="F69922" s="195"/>
      <c r="G69922" s="196"/>
      <c r="H69922" s="192"/>
    </row>
    <row r="69923" spans="6:8" x14ac:dyDescent="0.2">
      <c r="F69923" s="195"/>
      <c r="G69923" s="196"/>
      <c r="H69923" s="192"/>
    </row>
    <row r="69924" spans="6:8" x14ac:dyDescent="0.2">
      <c r="F69924" s="195"/>
      <c r="G69924" s="196"/>
      <c r="H69924" s="192"/>
    </row>
    <row r="69925" spans="6:8" x14ac:dyDescent="0.2">
      <c r="F69925" s="195"/>
      <c r="G69925" s="196"/>
      <c r="H69925" s="192"/>
    </row>
    <row r="69926" spans="6:8" x14ac:dyDescent="0.2">
      <c r="F69926" s="195"/>
      <c r="G69926" s="196"/>
      <c r="H69926" s="192"/>
    </row>
    <row r="69927" spans="6:8" x14ac:dyDescent="0.2">
      <c r="F69927" s="195"/>
      <c r="G69927" s="196"/>
      <c r="H69927" s="192"/>
    </row>
    <row r="69928" spans="6:8" x14ac:dyDescent="0.2">
      <c r="F69928" s="195"/>
      <c r="G69928" s="196"/>
      <c r="H69928" s="192"/>
    </row>
    <row r="69929" spans="6:8" x14ac:dyDescent="0.2">
      <c r="F69929" s="195"/>
      <c r="G69929" s="196"/>
      <c r="H69929" s="192"/>
    </row>
    <row r="69930" spans="6:8" x14ac:dyDescent="0.2">
      <c r="F69930" s="195"/>
      <c r="G69930" s="196"/>
      <c r="H69930" s="192"/>
    </row>
    <row r="69931" spans="6:8" x14ac:dyDescent="0.2">
      <c r="F69931" s="195"/>
      <c r="G69931" s="196"/>
      <c r="H69931" s="192"/>
    </row>
    <row r="69932" spans="6:8" x14ac:dyDescent="0.2">
      <c r="F69932" s="195"/>
      <c r="G69932" s="196"/>
      <c r="H69932" s="192"/>
    </row>
    <row r="69933" spans="6:8" x14ac:dyDescent="0.2">
      <c r="F69933" s="195"/>
      <c r="G69933" s="196"/>
      <c r="H69933" s="192"/>
    </row>
    <row r="69934" spans="6:8" x14ac:dyDescent="0.2">
      <c r="F69934" s="195"/>
      <c r="G69934" s="196"/>
      <c r="H69934" s="192"/>
    </row>
    <row r="69935" spans="6:8" x14ac:dyDescent="0.2">
      <c r="F69935" s="195"/>
      <c r="G69935" s="196"/>
      <c r="H69935" s="192"/>
    </row>
    <row r="69936" spans="6:8" x14ac:dyDescent="0.2">
      <c r="F69936" s="195"/>
      <c r="G69936" s="196"/>
      <c r="H69936" s="192"/>
    </row>
    <row r="69937" spans="6:8" x14ac:dyDescent="0.2">
      <c r="F69937" s="195"/>
      <c r="G69937" s="196"/>
      <c r="H69937" s="192"/>
    </row>
    <row r="69938" spans="6:8" x14ac:dyDescent="0.2">
      <c r="F69938" s="195"/>
      <c r="G69938" s="196"/>
      <c r="H69938" s="192"/>
    </row>
    <row r="69939" spans="6:8" x14ac:dyDescent="0.2">
      <c r="F69939" s="195"/>
      <c r="G69939" s="196"/>
      <c r="H69939" s="192"/>
    </row>
    <row r="69940" spans="6:8" x14ac:dyDescent="0.2">
      <c r="F69940" s="195"/>
      <c r="G69940" s="196"/>
      <c r="H69940" s="192"/>
    </row>
    <row r="69941" spans="6:8" x14ac:dyDescent="0.2">
      <c r="F69941" s="195"/>
      <c r="G69941" s="196"/>
      <c r="H69941" s="192"/>
    </row>
    <row r="69942" spans="6:8" x14ac:dyDescent="0.2">
      <c r="F69942" s="195"/>
      <c r="G69942" s="196"/>
      <c r="H69942" s="192"/>
    </row>
    <row r="69943" spans="6:8" x14ac:dyDescent="0.2">
      <c r="F69943" s="195"/>
      <c r="G69943" s="196"/>
      <c r="H69943" s="192"/>
    </row>
    <row r="69944" spans="6:8" x14ac:dyDescent="0.2">
      <c r="F69944" s="195"/>
      <c r="G69944" s="196"/>
      <c r="H69944" s="192"/>
    </row>
    <row r="69945" spans="6:8" x14ac:dyDescent="0.2">
      <c r="F69945" s="195"/>
      <c r="G69945" s="196"/>
      <c r="H69945" s="192"/>
    </row>
    <row r="69946" spans="6:8" x14ac:dyDescent="0.2">
      <c r="F69946" s="195"/>
      <c r="G69946" s="196"/>
      <c r="H69946" s="192"/>
    </row>
    <row r="69947" spans="6:8" x14ac:dyDescent="0.2">
      <c r="F69947" s="195"/>
      <c r="G69947" s="196"/>
      <c r="H69947" s="192"/>
    </row>
    <row r="69948" spans="6:8" x14ac:dyDescent="0.2">
      <c r="F69948" s="195"/>
      <c r="G69948" s="196"/>
      <c r="H69948" s="192"/>
    </row>
    <row r="69949" spans="6:8" x14ac:dyDescent="0.2">
      <c r="F69949" s="195"/>
      <c r="G69949" s="196"/>
      <c r="H69949" s="192"/>
    </row>
    <row r="69950" spans="6:8" x14ac:dyDescent="0.2">
      <c r="F69950" s="195"/>
      <c r="G69950" s="196"/>
      <c r="H69950" s="192"/>
    </row>
    <row r="69951" spans="6:8" x14ac:dyDescent="0.2">
      <c r="F69951" s="195"/>
      <c r="G69951" s="196"/>
      <c r="H69951" s="192"/>
    </row>
    <row r="69952" spans="6:8" x14ac:dyDescent="0.2">
      <c r="F69952" s="195"/>
      <c r="G69952" s="196"/>
      <c r="H69952" s="192"/>
    </row>
    <row r="69953" spans="6:8" x14ac:dyDescent="0.2">
      <c r="F69953" s="195"/>
      <c r="G69953" s="196"/>
      <c r="H69953" s="192"/>
    </row>
    <row r="69954" spans="6:8" x14ac:dyDescent="0.2">
      <c r="F69954" s="195"/>
      <c r="G69954" s="196"/>
      <c r="H69954" s="192"/>
    </row>
    <row r="69955" spans="6:8" x14ac:dyDescent="0.2">
      <c r="F69955" s="195"/>
      <c r="G69955" s="196"/>
      <c r="H69955" s="192"/>
    </row>
    <row r="69956" spans="6:8" x14ac:dyDescent="0.2">
      <c r="F69956" s="195"/>
      <c r="G69956" s="196"/>
      <c r="H69956" s="192"/>
    </row>
    <row r="69957" spans="6:8" x14ac:dyDescent="0.2">
      <c r="F69957" s="195"/>
      <c r="G69957" s="196"/>
      <c r="H69957" s="192"/>
    </row>
    <row r="69958" spans="6:8" x14ac:dyDescent="0.2">
      <c r="F69958" s="195"/>
      <c r="G69958" s="196"/>
      <c r="H69958" s="192"/>
    </row>
    <row r="69959" spans="6:8" x14ac:dyDescent="0.2">
      <c r="F69959" s="195"/>
      <c r="G69959" s="196"/>
      <c r="H69959" s="192"/>
    </row>
    <row r="69960" spans="6:8" x14ac:dyDescent="0.2">
      <c r="F69960" s="195"/>
      <c r="G69960" s="196"/>
      <c r="H69960" s="192"/>
    </row>
    <row r="69961" spans="6:8" x14ac:dyDescent="0.2">
      <c r="F69961" s="195"/>
      <c r="G69961" s="196"/>
      <c r="H69961" s="192"/>
    </row>
    <row r="69962" spans="6:8" x14ac:dyDescent="0.2">
      <c r="F69962" s="195"/>
      <c r="G69962" s="196"/>
      <c r="H69962" s="192"/>
    </row>
    <row r="69963" spans="6:8" x14ac:dyDescent="0.2">
      <c r="F69963" s="195"/>
      <c r="G69963" s="196"/>
      <c r="H69963" s="192"/>
    </row>
    <row r="69964" spans="6:8" x14ac:dyDescent="0.2">
      <c r="F69964" s="195"/>
      <c r="G69964" s="196"/>
      <c r="H69964" s="192"/>
    </row>
    <row r="69965" spans="6:8" x14ac:dyDescent="0.2">
      <c r="F69965" s="195"/>
      <c r="G69965" s="196"/>
      <c r="H69965" s="192"/>
    </row>
    <row r="69966" spans="6:8" x14ac:dyDescent="0.2">
      <c r="F69966" s="195"/>
      <c r="G69966" s="196"/>
      <c r="H69966" s="192"/>
    </row>
    <row r="69967" spans="6:8" x14ac:dyDescent="0.2">
      <c r="F69967" s="195"/>
      <c r="G69967" s="196"/>
      <c r="H69967" s="192"/>
    </row>
    <row r="69968" spans="6:8" x14ac:dyDescent="0.2">
      <c r="F69968" s="195"/>
      <c r="G69968" s="196"/>
      <c r="H69968" s="192"/>
    </row>
    <row r="69969" spans="6:8" x14ac:dyDescent="0.2">
      <c r="F69969" s="195"/>
      <c r="G69969" s="196"/>
      <c r="H69969" s="192"/>
    </row>
    <row r="69970" spans="6:8" x14ac:dyDescent="0.2">
      <c r="F69970" s="195"/>
      <c r="G69970" s="196"/>
      <c r="H69970" s="192"/>
    </row>
    <row r="69971" spans="6:8" x14ac:dyDescent="0.2">
      <c r="F69971" s="195"/>
      <c r="G69971" s="196"/>
      <c r="H69971" s="192"/>
    </row>
    <row r="69972" spans="6:8" x14ac:dyDescent="0.2">
      <c r="F69972" s="195"/>
      <c r="G69972" s="196"/>
      <c r="H69972" s="192"/>
    </row>
    <row r="69973" spans="6:8" x14ac:dyDescent="0.2">
      <c r="F69973" s="195"/>
      <c r="G69973" s="196"/>
      <c r="H69973" s="192"/>
    </row>
    <row r="69974" spans="6:8" x14ac:dyDescent="0.2">
      <c r="F69974" s="195"/>
      <c r="G69974" s="196"/>
      <c r="H69974" s="192"/>
    </row>
    <row r="69975" spans="6:8" x14ac:dyDescent="0.2">
      <c r="F69975" s="195"/>
      <c r="G69975" s="196"/>
      <c r="H69975" s="192"/>
    </row>
    <row r="69976" spans="6:8" x14ac:dyDescent="0.2">
      <c r="F69976" s="195"/>
      <c r="G69976" s="196"/>
      <c r="H69976" s="192"/>
    </row>
    <row r="69977" spans="6:8" x14ac:dyDescent="0.2">
      <c r="F69977" s="195"/>
      <c r="G69977" s="196"/>
      <c r="H69977" s="192"/>
    </row>
    <row r="69978" spans="6:8" x14ac:dyDescent="0.2">
      <c r="F69978" s="195"/>
      <c r="G69978" s="196"/>
      <c r="H69978" s="192"/>
    </row>
    <row r="69979" spans="6:8" x14ac:dyDescent="0.2">
      <c r="F69979" s="195"/>
      <c r="G69979" s="196"/>
      <c r="H69979" s="192"/>
    </row>
    <row r="69980" spans="6:8" x14ac:dyDescent="0.2">
      <c r="F69980" s="195"/>
      <c r="G69980" s="196"/>
      <c r="H69980" s="192"/>
    </row>
    <row r="69981" spans="6:8" x14ac:dyDescent="0.2">
      <c r="F69981" s="195"/>
      <c r="G69981" s="196"/>
      <c r="H69981" s="192"/>
    </row>
    <row r="69982" spans="6:8" x14ac:dyDescent="0.2">
      <c r="F69982" s="195"/>
      <c r="G69982" s="196"/>
      <c r="H69982" s="192"/>
    </row>
    <row r="69983" spans="6:8" x14ac:dyDescent="0.2">
      <c r="F69983" s="195"/>
      <c r="G69983" s="196"/>
      <c r="H69983" s="192"/>
    </row>
    <row r="69984" spans="6:8" x14ac:dyDescent="0.2">
      <c r="F69984" s="195"/>
      <c r="G69984" s="196"/>
      <c r="H69984" s="192"/>
    </row>
    <row r="69985" spans="6:8" x14ac:dyDescent="0.2">
      <c r="F69985" s="195"/>
      <c r="G69985" s="196"/>
      <c r="H69985" s="192"/>
    </row>
    <row r="69986" spans="6:8" x14ac:dyDescent="0.2">
      <c r="F69986" s="195"/>
      <c r="G69986" s="196"/>
      <c r="H69986" s="192"/>
    </row>
    <row r="69987" spans="6:8" x14ac:dyDescent="0.2">
      <c r="F69987" s="195"/>
      <c r="G69987" s="196"/>
      <c r="H69987" s="192"/>
    </row>
    <row r="69988" spans="6:8" x14ac:dyDescent="0.2">
      <c r="F69988" s="195"/>
      <c r="G69988" s="196"/>
      <c r="H69988" s="192"/>
    </row>
    <row r="69989" spans="6:8" x14ac:dyDescent="0.2">
      <c r="F69989" s="195"/>
      <c r="G69989" s="196"/>
      <c r="H69989" s="192"/>
    </row>
    <row r="69990" spans="6:8" x14ac:dyDescent="0.2">
      <c r="F69990" s="195"/>
      <c r="G69990" s="196"/>
      <c r="H69990" s="192"/>
    </row>
    <row r="69991" spans="6:8" x14ac:dyDescent="0.2">
      <c r="F69991" s="195"/>
      <c r="G69991" s="196"/>
      <c r="H69991" s="192"/>
    </row>
    <row r="69992" spans="6:8" x14ac:dyDescent="0.2">
      <c r="F69992" s="195"/>
      <c r="G69992" s="196"/>
      <c r="H69992" s="192"/>
    </row>
    <row r="69993" spans="6:8" x14ac:dyDescent="0.2">
      <c r="F69993" s="195"/>
      <c r="G69993" s="196"/>
      <c r="H69993" s="192"/>
    </row>
    <row r="69994" spans="6:8" x14ac:dyDescent="0.2">
      <c r="F69994" s="195"/>
      <c r="G69994" s="196"/>
      <c r="H69994" s="192"/>
    </row>
    <row r="69995" spans="6:8" x14ac:dyDescent="0.2">
      <c r="F69995" s="195"/>
      <c r="G69995" s="196"/>
      <c r="H69995" s="192"/>
    </row>
    <row r="69996" spans="6:8" x14ac:dyDescent="0.2">
      <c r="F69996" s="195"/>
      <c r="G69996" s="196"/>
      <c r="H69996" s="192"/>
    </row>
    <row r="69997" spans="6:8" x14ac:dyDescent="0.2">
      <c r="F69997" s="195"/>
      <c r="G69997" s="196"/>
      <c r="H69997" s="192"/>
    </row>
    <row r="69998" spans="6:8" x14ac:dyDescent="0.2">
      <c r="F69998" s="195"/>
      <c r="G69998" s="196"/>
      <c r="H69998" s="192"/>
    </row>
    <row r="69999" spans="6:8" x14ac:dyDescent="0.2">
      <c r="F69999" s="195"/>
      <c r="G69999" s="196"/>
      <c r="H69999" s="192"/>
    </row>
    <row r="70000" spans="6:8" x14ac:dyDescent="0.2">
      <c r="F70000" s="195"/>
      <c r="G70000" s="196"/>
      <c r="H70000" s="192"/>
    </row>
    <row r="70001" spans="6:8" x14ac:dyDescent="0.2">
      <c r="F70001" s="195"/>
      <c r="G70001" s="196"/>
      <c r="H70001" s="192"/>
    </row>
    <row r="70002" spans="6:8" x14ac:dyDescent="0.2">
      <c r="F70002" s="195"/>
      <c r="G70002" s="196"/>
      <c r="H70002" s="192"/>
    </row>
    <row r="70003" spans="6:8" x14ac:dyDescent="0.2">
      <c r="F70003" s="195"/>
      <c r="G70003" s="196"/>
      <c r="H70003" s="192"/>
    </row>
    <row r="70004" spans="6:8" x14ac:dyDescent="0.2">
      <c r="F70004" s="195"/>
      <c r="G70004" s="196"/>
      <c r="H70004" s="192"/>
    </row>
    <row r="70005" spans="6:8" x14ac:dyDescent="0.2">
      <c r="F70005" s="195"/>
      <c r="G70005" s="196"/>
      <c r="H70005" s="192"/>
    </row>
    <row r="70006" spans="6:8" x14ac:dyDescent="0.2">
      <c r="F70006" s="195"/>
      <c r="G70006" s="196"/>
      <c r="H70006" s="192"/>
    </row>
    <row r="70007" spans="6:8" x14ac:dyDescent="0.2">
      <c r="F70007" s="195"/>
      <c r="G70007" s="196"/>
      <c r="H70007" s="192"/>
    </row>
    <row r="70008" spans="6:8" x14ac:dyDescent="0.2">
      <c r="F70008" s="195"/>
      <c r="G70008" s="196"/>
      <c r="H70008" s="192"/>
    </row>
    <row r="70009" spans="6:8" x14ac:dyDescent="0.2">
      <c r="F70009" s="195"/>
      <c r="G70009" s="196"/>
      <c r="H70009" s="192"/>
    </row>
    <row r="70010" spans="6:8" x14ac:dyDescent="0.2">
      <c r="F70010" s="195"/>
      <c r="G70010" s="196"/>
      <c r="H70010" s="192"/>
    </row>
    <row r="70011" spans="6:8" x14ac:dyDescent="0.2">
      <c r="F70011" s="195"/>
      <c r="G70011" s="196"/>
      <c r="H70011" s="192"/>
    </row>
    <row r="70012" spans="6:8" x14ac:dyDescent="0.2">
      <c r="F70012" s="195"/>
      <c r="G70012" s="196"/>
      <c r="H70012" s="192"/>
    </row>
    <row r="70013" spans="6:8" x14ac:dyDescent="0.2">
      <c r="F70013" s="195"/>
      <c r="G70013" s="196"/>
      <c r="H70013" s="192"/>
    </row>
    <row r="70014" spans="6:8" x14ac:dyDescent="0.2">
      <c r="F70014" s="195"/>
      <c r="G70014" s="196"/>
      <c r="H70014" s="192"/>
    </row>
    <row r="70015" spans="6:8" x14ac:dyDescent="0.2">
      <c r="F70015" s="195"/>
      <c r="G70015" s="196"/>
      <c r="H70015" s="192"/>
    </row>
    <row r="70016" spans="6:8" x14ac:dyDescent="0.2">
      <c r="F70016" s="195"/>
      <c r="G70016" s="196"/>
      <c r="H70016" s="192"/>
    </row>
    <row r="70017" spans="6:8" x14ac:dyDescent="0.2">
      <c r="F70017" s="195"/>
      <c r="G70017" s="196"/>
      <c r="H70017" s="192"/>
    </row>
    <row r="70018" spans="6:8" x14ac:dyDescent="0.2">
      <c r="F70018" s="195"/>
      <c r="G70018" s="196"/>
      <c r="H70018" s="192"/>
    </row>
    <row r="70019" spans="6:8" x14ac:dyDescent="0.2">
      <c r="F70019" s="195"/>
      <c r="G70019" s="196"/>
      <c r="H70019" s="192"/>
    </row>
    <row r="70020" spans="6:8" x14ac:dyDescent="0.2">
      <c r="F70020" s="195"/>
      <c r="G70020" s="196"/>
      <c r="H70020" s="192"/>
    </row>
    <row r="70021" spans="6:8" x14ac:dyDescent="0.2">
      <c r="F70021" s="195"/>
      <c r="G70021" s="196"/>
      <c r="H70021" s="192"/>
    </row>
    <row r="70022" spans="6:8" x14ac:dyDescent="0.2">
      <c r="F70022" s="195"/>
      <c r="G70022" s="196"/>
      <c r="H70022" s="192"/>
    </row>
    <row r="70023" spans="6:8" x14ac:dyDescent="0.2">
      <c r="F70023" s="195"/>
      <c r="G70023" s="196"/>
      <c r="H70023" s="192"/>
    </row>
    <row r="70024" spans="6:8" x14ac:dyDescent="0.2">
      <c r="F70024" s="195"/>
      <c r="G70024" s="196"/>
      <c r="H70024" s="192"/>
    </row>
    <row r="70025" spans="6:8" x14ac:dyDescent="0.2">
      <c r="F70025" s="195"/>
      <c r="G70025" s="196"/>
      <c r="H70025" s="192"/>
    </row>
    <row r="70026" spans="6:8" x14ac:dyDescent="0.2">
      <c r="F70026" s="195"/>
      <c r="G70026" s="196"/>
      <c r="H70026" s="192"/>
    </row>
    <row r="70027" spans="6:8" x14ac:dyDescent="0.2">
      <c r="F70027" s="195"/>
      <c r="G70027" s="196"/>
      <c r="H70027" s="192"/>
    </row>
    <row r="70028" spans="6:8" x14ac:dyDescent="0.2">
      <c r="F70028" s="195"/>
      <c r="G70028" s="196"/>
      <c r="H70028" s="192"/>
    </row>
    <row r="70029" spans="6:8" x14ac:dyDescent="0.2">
      <c r="F70029" s="195"/>
      <c r="G70029" s="196"/>
      <c r="H70029" s="192"/>
    </row>
    <row r="70030" spans="6:8" x14ac:dyDescent="0.2">
      <c r="F70030" s="195"/>
      <c r="G70030" s="196"/>
      <c r="H70030" s="192"/>
    </row>
    <row r="70031" spans="6:8" x14ac:dyDescent="0.2">
      <c r="F70031" s="195"/>
      <c r="G70031" s="196"/>
      <c r="H70031" s="192"/>
    </row>
    <row r="70032" spans="6:8" x14ac:dyDescent="0.2">
      <c r="F70032" s="195"/>
      <c r="G70032" s="196"/>
      <c r="H70032" s="192"/>
    </row>
    <row r="70033" spans="6:8" x14ac:dyDescent="0.2">
      <c r="F70033" s="195"/>
      <c r="G70033" s="196"/>
      <c r="H70033" s="192"/>
    </row>
    <row r="70034" spans="6:8" x14ac:dyDescent="0.2">
      <c r="F70034" s="195"/>
      <c r="G70034" s="196"/>
      <c r="H70034" s="192"/>
    </row>
    <row r="70035" spans="6:8" x14ac:dyDescent="0.2">
      <c r="F70035" s="195"/>
      <c r="G70035" s="196"/>
      <c r="H70035" s="192"/>
    </row>
    <row r="70036" spans="6:8" x14ac:dyDescent="0.2">
      <c r="F70036" s="195"/>
      <c r="G70036" s="196"/>
      <c r="H70036" s="192"/>
    </row>
    <row r="70037" spans="6:8" x14ac:dyDescent="0.2">
      <c r="F70037" s="195"/>
      <c r="G70037" s="196"/>
      <c r="H70037" s="192"/>
    </row>
    <row r="70038" spans="6:8" x14ac:dyDescent="0.2">
      <c r="F70038" s="195"/>
      <c r="G70038" s="196"/>
      <c r="H70038" s="192"/>
    </row>
    <row r="70039" spans="6:8" x14ac:dyDescent="0.2">
      <c r="F70039" s="195"/>
      <c r="G70039" s="196"/>
      <c r="H70039" s="192"/>
    </row>
    <row r="70040" spans="6:8" x14ac:dyDescent="0.2">
      <c r="F70040" s="195"/>
      <c r="G70040" s="196"/>
      <c r="H70040" s="192"/>
    </row>
    <row r="70041" spans="6:8" x14ac:dyDescent="0.2">
      <c r="F70041" s="195"/>
      <c r="G70041" s="196"/>
      <c r="H70041" s="192"/>
    </row>
    <row r="70042" spans="6:8" x14ac:dyDescent="0.2">
      <c r="F70042" s="195"/>
      <c r="G70042" s="196"/>
      <c r="H70042" s="192"/>
    </row>
    <row r="70043" spans="6:8" x14ac:dyDescent="0.2">
      <c r="F70043" s="195"/>
      <c r="G70043" s="196"/>
      <c r="H70043" s="192"/>
    </row>
    <row r="70044" spans="6:8" x14ac:dyDescent="0.2">
      <c r="F70044" s="195"/>
      <c r="G70044" s="196"/>
      <c r="H70044" s="192"/>
    </row>
    <row r="70045" spans="6:8" x14ac:dyDescent="0.2">
      <c r="F70045" s="195"/>
      <c r="G70045" s="196"/>
      <c r="H70045" s="192"/>
    </row>
    <row r="70046" spans="6:8" x14ac:dyDescent="0.2">
      <c r="F70046" s="195"/>
      <c r="G70046" s="196"/>
      <c r="H70046" s="192"/>
    </row>
    <row r="70047" spans="6:8" x14ac:dyDescent="0.2">
      <c r="F70047" s="195"/>
      <c r="G70047" s="196"/>
      <c r="H70047" s="192"/>
    </row>
    <row r="70048" spans="6:8" x14ac:dyDescent="0.2">
      <c r="F70048" s="195"/>
      <c r="G70048" s="196"/>
      <c r="H70048" s="192"/>
    </row>
    <row r="70049" spans="6:8" x14ac:dyDescent="0.2">
      <c r="F70049" s="195"/>
      <c r="G70049" s="196"/>
      <c r="H70049" s="192"/>
    </row>
    <row r="70050" spans="6:8" x14ac:dyDescent="0.2">
      <c r="F70050" s="195"/>
      <c r="G70050" s="196"/>
      <c r="H70050" s="192"/>
    </row>
    <row r="70051" spans="6:8" x14ac:dyDescent="0.2">
      <c r="F70051" s="195"/>
      <c r="G70051" s="196"/>
      <c r="H70051" s="192"/>
    </row>
    <row r="70052" spans="6:8" x14ac:dyDescent="0.2">
      <c r="F70052" s="195"/>
      <c r="G70052" s="196"/>
      <c r="H70052" s="192"/>
    </row>
    <row r="70053" spans="6:8" x14ac:dyDescent="0.2">
      <c r="F70053" s="195"/>
      <c r="G70053" s="196"/>
      <c r="H70053" s="192"/>
    </row>
    <row r="70054" spans="6:8" x14ac:dyDescent="0.2">
      <c r="F70054" s="195"/>
      <c r="G70054" s="196"/>
      <c r="H70054" s="192"/>
    </row>
    <row r="70055" spans="6:8" x14ac:dyDescent="0.2">
      <c r="F70055" s="195"/>
      <c r="G70055" s="196"/>
      <c r="H70055" s="192"/>
    </row>
    <row r="70056" spans="6:8" x14ac:dyDescent="0.2">
      <c r="F70056" s="195"/>
      <c r="G70056" s="196"/>
      <c r="H70056" s="192"/>
    </row>
    <row r="70057" spans="6:8" x14ac:dyDescent="0.2">
      <c r="F70057" s="195"/>
      <c r="G70057" s="196"/>
      <c r="H70057" s="192"/>
    </row>
    <row r="70058" spans="6:8" x14ac:dyDescent="0.2">
      <c r="F70058" s="195"/>
      <c r="G70058" s="196"/>
      <c r="H70058" s="192"/>
    </row>
    <row r="70059" spans="6:8" x14ac:dyDescent="0.2">
      <c r="F70059" s="195"/>
      <c r="G70059" s="196"/>
      <c r="H70059" s="192"/>
    </row>
    <row r="70060" spans="6:8" x14ac:dyDescent="0.2">
      <c r="F70060" s="195"/>
      <c r="G70060" s="196"/>
      <c r="H70060" s="192"/>
    </row>
    <row r="70061" spans="6:8" x14ac:dyDescent="0.2">
      <c r="F70061" s="195"/>
      <c r="G70061" s="196"/>
      <c r="H70061" s="192"/>
    </row>
    <row r="70062" spans="6:8" x14ac:dyDescent="0.2">
      <c r="F70062" s="195"/>
      <c r="G70062" s="196"/>
      <c r="H70062" s="192"/>
    </row>
    <row r="70063" spans="6:8" x14ac:dyDescent="0.2">
      <c r="F70063" s="195"/>
      <c r="G70063" s="196"/>
      <c r="H70063" s="192"/>
    </row>
    <row r="70064" spans="6:8" x14ac:dyDescent="0.2">
      <c r="F70064" s="195"/>
      <c r="G70064" s="196"/>
      <c r="H70064" s="192"/>
    </row>
    <row r="70065" spans="6:8" x14ac:dyDescent="0.2">
      <c r="F70065" s="195"/>
      <c r="G70065" s="196"/>
      <c r="H70065" s="192"/>
    </row>
    <row r="70066" spans="6:8" x14ac:dyDescent="0.2">
      <c r="F70066" s="195"/>
      <c r="G70066" s="196"/>
      <c r="H70066" s="192"/>
    </row>
    <row r="70067" spans="6:8" x14ac:dyDescent="0.2">
      <c r="F70067" s="195"/>
      <c r="G70067" s="196"/>
      <c r="H70067" s="192"/>
    </row>
    <row r="70068" spans="6:8" x14ac:dyDescent="0.2">
      <c r="F70068" s="195"/>
      <c r="G70068" s="196"/>
      <c r="H70068" s="192"/>
    </row>
    <row r="70069" spans="6:8" x14ac:dyDescent="0.2">
      <c r="F70069" s="195"/>
      <c r="G70069" s="196"/>
      <c r="H70069" s="192"/>
    </row>
    <row r="70070" spans="6:8" x14ac:dyDescent="0.2">
      <c r="F70070" s="195"/>
      <c r="G70070" s="196"/>
      <c r="H70070" s="192"/>
    </row>
    <row r="70071" spans="6:8" x14ac:dyDescent="0.2">
      <c r="F70071" s="195"/>
      <c r="G70071" s="196"/>
      <c r="H70071" s="192"/>
    </row>
    <row r="70072" spans="6:8" x14ac:dyDescent="0.2">
      <c r="F70072" s="195"/>
      <c r="G70072" s="196"/>
      <c r="H70072" s="192"/>
    </row>
    <row r="70073" spans="6:8" x14ac:dyDescent="0.2">
      <c r="F70073" s="195"/>
      <c r="G70073" s="196"/>
      <c r="H70073" s="192"/>
    </row>
    <row r="70074" spans="6:8" x14ac:dyDescent="0.2">
      <c r="F70074" s="195"/>
      <c r="G70074" s="196"/>
      <c r="H70074" s="192"/>
    </row>
    <row r="70075" spans="6:8" x14ac:dyDescent="0.2">
      <c r="F70075" s="195"/>
      <c r="G70075" s="196"/>
      <c r="H70075" s="192"/>
    </row>
    <row r="70076" spans="6:8" x14ac:dyDescent="0.2">
      <c r="F70076" s="195"/>
      <c r="G70076" s="196"/>
      <c r="H70076" s="192"/>
    </row>
    <row r="70077" spans="6:8" x14ac:dyDescent="0.2">
      <c r="F70077" s="195"/>
      <c r="G70077" s="196"/>
      <c r="H70077" s="192"/>
    </row>
    <row r="70078" spans="6:8" x14ac:dyDescent="0.2">
      <c r="F70078" s="195"/>
      <c r="G70078" s="196"/>
      <c r="H70078" s="192"/>
    </row>
    <row r="70079" spans="6:8" x14ac:dyDescent="0.2">
      <c r="F70079" s="195"/>
      <c r="G70079" s="196"/>
      <c r="H70079" s="192"/>
    </row>
    <row r="70080" spans="6:8" x14ac:dyDescent="0.2">
      <c r="F70080" s="195"/>
      <c r="G70080" s="196"/>
      <c r="H70080" s="192"/>
    </row>
    <row r="70081" spans="6:8" x14ac:dyDescent="0.2">
      <c r="F70081" s="195"/>
      <c r="G70081" s="196"/>
      <c r="H70081" s="192"/>
    </row>
    <row r="70082" spans="6:8" x14ac:dyDescent="0.2">
      <c r="F70082" s="195"/>
      <c r="G70082" s="196"/>
      <c r="H70082" s="192"/>
    </row>
    <row r="70083" spans="6:8" x14ac:dyDescent="0.2">
      <c r="F70083" s="195"/>
      <c r="G70083" s="196"/>
      <c r="H70083" s="192"/>
    </row>
    <row r="70084" spans="6:8" x14ac:dyDescent="0.2">
      <c r="F70084" s="195"/>
      <c r="G70084" s="196"/>
      <c r="H70084" s="192"/>
    </row>
    <row r="70085" spans="6:8" x14ac:dyDescent="0.2">
      <c r="F70085" s="195"/>
      <c r="G70085" s="196"/>
      <c r="H70085" s="192"/>
    </row>
    <row r="70086" spans="6:8" x14ac:dyDescent="0.2">
      <c r="F70086" s="195"/>
      <c r="G70086" s="196"/>
      <c r="H70086" s="192"/>
    </row>
    <row r="70087" spans="6:8" x14ac:dyDescent="0.2">
      <c r="F70087" s="195"/>
      <c r="G70087" s="196"/>
      <c r="H70087" s="192"/>
    </row>
    <row r="70088" spans="6:8" x14ac:dyDescent="0.2">
      <c r="F70088" s="195"/>
      <c r="G70088" s="196"/>
      <c r="H70088" s="192"/>
    </row>
    <row r="70089" spans="6:8" x14ac:dyDescent="0.2">
      <c r="F70089" s="195"/>
      <c r="G70089" s="196"/>
      <c r="H70089" s="192"/>
    </row>
    <row r="70090" spans="6:8" x14ac:dyDescent="0.2">
      <c r="F70090" s="195"/>
      <c r="G70090" s="196"/>
      <c r="H70090" s="192"/>
    </row>
    <row r="70091" spans="6:8" x14ac:dyDescent="0.2">
      <c r="F70091" s="195"/>
      <c r="G70091" s="196"/>
      <c r="H70091" s="192"/>
    </row>
    <row r="70092" spans="6:8" x14ac:dyDescent="0.2">
      <c r="F70092" s="195"/>
      <c r="G70092" s="196"/>
      <c r="H70092" s="192"/>
    </row>
    <row r="70093" spans="6:8" x14ac:dyDescent="0.2">
      <c r="F70093" s="195"/>
      <c r="G70093" s="196"/>
      <c r="H70093" s="192"/>
    </row>
    <row r="70094" spans="6:8" x14ac:dyDescent="0.2">
      <c r="F70094" s="195"/>
      <c r="G70094" s="196"/>
      <c r="H70094" s="192"/>
    </row>
    <row r="70095" spans="6:8" x14ac:dyDescent="0.2">
      <c r="F70095" s="195"/>
      <c r="G70095" s="196"/>
      <c r="H70095" s="192"/>
    </row>
    <row r="70096" spans="6:8" x14ac:dyDescent="0.2">
      <c r="F70096" s="195"/>
      <c r="G70096" s="196"/>
      <c r="H70096" s="192"/>
    </row>
    <row r="70097" spans="6:8" x14ac:dyDescent="0.2">
      <c r="F70097" s="195"/>
      <c r="G70097" s="196"/>
      <c r="H70097" s="192"/>
    </row>
    <row r="70098" spans="6:8" x14ac:dyDescent="0.2">
      <c r="F70098" s="195"/>
      <c r="G70098" s="196"/>
      <c r="H70098" s="192"/>
    </row>
    <row r="70099" spans="6:8" x14ac:dyDescent="0.2">
      <c r="F70099" s="195"/>
      <c r="G70099" s="196"/>
      <c r="H70099" s="192"/>
    </row>
    <row r="70100" spans="6:8" x14ac:dyDescent="0.2">
      <c r="F70100" s="195"/>
      <c r="G70100" s="196"/>
      <c r="H70100" s="192"/>
    </row>
    <row r="70101" spans="6:8" x14ac:dyDescent="0.2">
      <c r="F70101" s="195"/>
      <c r="G70101" s="196"/>
      <c r="H70101" s="192"/>
    </row>
    <row r="70102" spans="6:8" x14ac:dyDescent="0.2">
      <c r="F70102" s="195"/>
      <c r="G70102" s="196"/>
      <c r="H70102" s="192"/>
    </row>
    <row r="70103" spans="6:8" x14ac:dyDescent="0.2">
      <c r="F70103" s="195"/>
      <c r="G70103" s="196"/>
      <c r="H70103" s="192"/>
    </row>
    <row r="70104" spans="6:8" x14ac:dyDescent="0.2">
      <c r="F70104" s="195"/>
      <c r="G70104" s="196"/>
      <c r="H70104" s="192"/>
    </row>
    <row r="70105" spans="6:8" x14ac:dyDescent="0.2">
      <c r="F70105" s="195"/>
      <c r="G70105" s="196"/>
      <c r="H70105" s="192"/>
    </row>
    <row r="70106" spans="6:8" x14ac:dyDescent="0.2">
      <c r="F70106" s="195"/>
      <c r="G70106" s="196"/>
      <c r="H70106" s="192"/>
    </row>
    <row r="70107" spans="6:8" x14ac:dyDescent="0.2">
      <c r="F70107" s="195"/>
      <c r="G70107" s="196"/>
      <c r="H70107" s="192"/>
    </row>
    <row r="70108" spans="6:8" x14ac:dyDescent="0.2">
      <c r="F70108" s="195"/>
      <c r="G70108" s="196"/>
      <c r="H70108" s="192"/>
    </row>
    <row r="70109" spans="6:8" x14ac:dyDescent="0.2">
      <c r="F70109" s="195"/>
      <c r="G70109" s="196"/>
      <c r="H70109" s="192"/>
    </row>
    <row r="70110" spans="6:8" x14ac:dyDescent="0.2">
      <c r="F70110" s="195"/>
      <c r="G70110" s="196"/>
      <c r="H70110" s="192"/>
    </row>
    <row r="70111" spans="6:8" x14ac:dyDescent="0.2">
      <c r="F70111" s="195"/>
      <c r="G70111" s="196"/>
      <c r="H70111" s="192"/>
    </row>
    <row r="70112" spans="6:8" x14ac:dyDescent="0.2">
      <c r="F70112" s="195"/>
      <c r="G70112" s="196"/>
      <c r="H70112" s="192"/>
    </row>
    <row r="70113" spans="6:8" x14ac:dyDescent="0.2">
      <c r="F70113" s="195"/>
      <c r="G70113" s="196"/>
      <c r="H70113" s="192"/>
    </row>
    <row r="70114" spans="6:8" x14ac:dyDescent="0.2">
      <c r="F70114" s="195"/>
      <c r="G70114" s="196"/>
      <c r="H70114" s="192"/>
    </row>
    <row r="70115" spans="6:8" x14ac:dyDescent="0.2">
      <c r="F70115" s="195"/>
      <c r="G70115" s="196"/>
      <c r="H70115" s="192"/>
    </row>
    <row r="70116" spans="6:8" x14ac:dyDescent="0.2">
      <c r="F70116" s="195"/>
      <c r="G70116" s="196"/>
      <c r="H70116" s="192"/>
    </row>
    <row r="70117" spans="6:8" x14ac:dyDescent="0.2">
      <c r="F70117" s="195"/>
      <c r="G70117" s="196"/>
      <c r="H70117" s="192"/>
    </row>
    <row r="70118" spans="6:8" x14ac:dyDescent="0.2">
      <c r="F70118" s="195"/>
      <c r="G70118" s="196"/>
      <c r="H70118" s="192"/>
    </row>
    <row r="70119" spans="6:8" x14ac:dyDescent="0.2">
      <c r="F70119" s="195"/>
      <c r="G70119" s="196"/>
      <c r="H70119" s="192"/>
    </row>
    <row r="70120" spans="6:8" x14ac:dyDescent="0.2">
      <c r="F70120" s="195"/>
      <c r="G70120" s="196"/>
      <c r="H70120" s="192"/>
    </row>
    <row r="70121" spans="6:8" x14ac:dyDescent="0.2">
      <c r="F70121" s="195"/>
      <c r="G70121" s="196"/>
      <c r="H70121" s="192"/>
    </row>
    <row r="70122" spans="6:8" x14ac:dyDescent="0.2">
      <c r="F70122" s="195"/>
      <c r="G70122" s="196"/>
      <c r="H70122" s="192"/>
    </row>
    <row r="70123" spans="6:8" x14ac:dyDescent="0.2">
      <c r="F70123" s="195"/>
      <c r="G70123" s="196"/>
      <c r="H70123" s="192"/>
    </row>
    <row r="70124" spans="6:8" x14ac:dyDescent="0.2">
      <c r="F70124" s="195"/>
      <c r="G70124" s="196"/>
      <c r="H70124" s="192"/>
    </row>
    <row r="70125" spans="6:8" x14ac:dyDescent="0.2">
      <c r="F70125" s="195"/>
      <c r="G70125" s="196"/>
      <c r="H70125" s="192"/>
    </row>
    <row r="70126" spans="6:8" x14ac:dyDescent="0.2">
      <c r="F70126" s="195"/>
      <c r="G70126" s="196"/>
      <c r="H70126" s="192"/>
    </row>
    <row r="70127" spans="6:8" x14ac:dyDescent="0.2">
      <c r="F70127" s="195"/>
      <c r="G70127" s="196"/>
      <c r="H70127" s="192"/>
    </row>
    <row r="70128" spans="6:8" x14ac:dyDescent="0.2">
      <c r="F70128" s="195"/>
      <c r="G70128" s="196"/>
      <c r="H70128" s="192"/>
    </row>
    <row r="70129" spans="6:8" x14ac:dyDescent="0.2">
      <c r="F70129" s="195"/>
      <c r="G70129" s="196"/>
      <c r="H70129" s="192"/>
    </row>
    <row r="70130" spans="6:8" x14ac:dyDescent="0.2">
      <c r="F70130" s="195"/>
      <c r="G70130" s="196"/>
      <c r="H70130" s="192"/>
    </row>
    <row r="70131" spans="6:8" x14ac:dyDescent="0.2">
      <c r="F70131" s="195"/>
      <c r="G70131" s="196"/>
      <c r="H70131" s="192"/>
    </row>
    <row r="70132" spans="6:8" x14ac:dyDescent="0.2">
      <c r="F70132" s="195"/>
      <c r="G70132" s="196"/>
      <c r="H70132" s="192"/>
    </row>
    <row r="70133" spans="6:8" x14ac:dyDescent="0.2">
      <c r="F70133" s="195"/>
      <c r="G70133" s="196"/>
      <c r="H70133" s="192"/>
    </row>
    <row r="70134" spans="6:8" x14ac:dyDescent="0.2">
      <c r="F70134" s="195"/>
      <c r="G70134" s="196"/>
      <c r="H70134" s="192"/>
    </row>
    <row r="70135" spans="6:8" x14ac:dyDescent="0.2">
      <c r="F70135" s="195"/>
      <c r="G70135" s="196"/>
      <c r="H70135" s="192"/>
    </row>
    <row r="70136" spans="6:8" x14ac:dyDescent="0.2">
      <c r="F70136" s="195"/>
      <c r="G70136" s="196"/>
      <c r="H70136" s="192"/>
    </row>
    <row r="70137" spans="6:8" x14ac:dyDescent="0.2">
      <c r="F70137" s="195"/>
      <c r="G70137" s="196"/>
      <c r="H70137" s="192"/>
    </row>
    <row r="70138" spans="6:8" x14ac:dyDescent="0.2">
      <c r="F70138" s="195"/>
      <c r="G70138" s="196"/>
      <c r="H70138" s="192"/>
    </row>
    <row r="70139" spans="6:8" x14ac:dyDescent="0.2">
      <c r="F70139" s="195"/>
      <c r="G70139" s="196"/>
      <c r="H70139" s="192"/>
    </row>
    <row r="70140" spans="6:8" x14ac:dyDescent="0.2">
      <c r="F70140" s="195"/>
      <c r="G70140" s="196"/>
      <c r="H70140" s="192"/>
    </row>
    <row r="70141" spans="6:8" x14ac:dyDescent="0.2">
      <c r="F70141" s="195"/>
      <c r="G70141" s="196"/>
      <c r="H70141" s="192"/>
    </row>
    <row r="70142" spans="6:8" x14ac:dyDescent="0.2">
      <c r="F70142" s="195"/>
      <c r="G70142" s="196"/>
      <c r="H70142" s="192"/>
    </row>
    <row r="70143" spans="6:8" x14ac:dyDescent="0.2">
      <c r="F70143" s="195"/>
      <c r="G70143" s="196"/>
      <c r="H70143" s="192"/>
    </row>
    <row r="70144" spans="6:8" x14ac:dyDescent="0.2">
      <c r="F70144" s="195"/>
      <c r="G70144" s="196"/>
      <c r="H70144" s="192"/>
    </row>
    <row r="70145" spans="6:8" x14ac:dyDescent="0.2">
      <c r="F70145" s="195"/>
      <c r="G70145" s="196"/>
      <c r="H70145" s="192"/>
    </row>
    <row r="70146" spans="6:8" x14ac:dyDescent="0.2">
      <c r="F70146" s="195"/>
      <c r="G70146" s="196"/>
      <c r="H70146" s="192"/>
    </row>
    <row r="70147" spans="6:8" x14ac:dyDescent="0.2">
      <c r="F70147" s="195"/>
      <c r="G70147" s="196"/>
      <c r="H70147" s="192"/>
    </row>
    <row r="70148" spans="6:8" x14ac:dyDescent="0.2">
      <c r="F70148" s="195"/>
      <c r="G70148" s="196"/>
      <c r="H70148" s="192"/>
    </row>
    <row r="70149" spans="6:8" x14ac:dyDescent="0.2">
      <c r="F70149" s="195"/>
      <c r="G70149" s="196"/>
      <c r="H70149" s="192"/>
    </row>
    <row r="70150" spans="6:8" x14ac:dyDescent="0.2">
      <c r="F70150" s="195"/>
      <c r="G70150" s="196"/>
      <c r="H70150" s="192"/>
    </row>
    <row r="70151" spans="6:8" x14ac:dyDescent="0.2">
      <c r="F70151" s="195"/>
      <c r="G70151" s="196"/>
      <c r="H70151" s="192"/>
    </row>
    <row r="70152" spans="6:8" x14ac:dyDescent="0.2">
      <c r="F70152" s="195"/>
      <c r="G70152" s="196"/>
      <c r="H70152" s="192"/>
    </row>
    <row r="70153" spans="6:8" x14ac:dyDescent="0.2">
      <c r="F70153" s="195"/>
      <c r="G70153" s="196"/>
      <c r="H70153" s="192"/>
    </row>
    <row r="70154" spans="6:8" x14ac:dyDescent="0.2">
      <c r="F70154" s="195"/>
      <c r="G70154" s="196"/>
      <c r="H70154" s="192"/>
    </row>
    <row r="70155" spans="6:8" x14ac:dyDescent="0.2">
      <c r="F70155" s="195"/>
      <c r="G70155" s="196"/>
      <c r="H70155" s="192"/>
    </row>
    <row r="70156" spans="6:8" x14ac:dyDescent="0.2">
      <c r="F70156" s="195"/>
      <c r="G70156" s="196"/>
      <c r="H70156" s="192"/>
    </row>
    <row r="70157" spans="6:8" x14ac:dyDescent="0.2">
      <c r="F70157" s="195"/>
      <c r="G70157" s="196"/>
      <c r="H70157" s="192"/>
    </row>
    <row r="70158" spans="6:8" x14ac:dyDescent="0.2">
      <c r="F70158" s="195"/>
      <c r="G70158" s="196"/>
      <c r="H70158" s="192"/>
    </row>
    <row r="70159" spans="6:8" x14ac:dyDescent="0.2">
      <c r="F70159" s="195"/>
      <c r="G70159" s="196"/>
      <c r="H70159" s="192"/>
    </row>
    <row r="70160" spans="6:8" x14ac:dyDescent="0.2">
      <c r="F70160" s="195"/>
      <c r="G70160" s="196"/>
      <c r="H70160" s="192"/>
    </row>
    <row r="70161" spans="6:8" x14ac:dyDescent="0.2">
      <c r="F70161" s="195"/>
      <c r="G70161" s="196"/>
      <c r="H70161" s="192"/>
    </row>
    <row r="70162" spans="6:8" x14ac:dyDescent="0.2">
      <c r="F70162" s="195"/>
      <c r="G70162" s="196"/>
      <c r="H70162" s="192"/>
    </row>
    <row r="70163" spans="6:8" x14ac:dyDescent="0.2">
      <c r="F70163" s="195"/>
      <c r="G70163" s="196"/>
      <c r="H70163" s="192"/>
    </row>
    <row r="70164" spans="6:8" x14ac:dyDescent="0.2">
      <c r="F70164" s="195"/>
      <c r="G70164" s="196"/>
      <c r="H70164" s="192"/>
    </row>
    <row r="70165" spans="6:8" x14ac:dyDescent="0.2">
      <c r="F70165" s="195"/>
      <c r="G70165" s="196"/>
      <c r="H70165" s="192"/>
    </row>
    <row r="70166" spans="6:8" x14ac:dyDescent="0.2">
      <c r="F70166" s="195"/>
      <c r="G70166" s="196"/>
      <c r="H70166" s="192"/>
    </row>
    <row r="70167" spans="6:8" x14ac:dyDescent="0.2">
      <c r="F70167" s="195"/>
      <c r="G70167" s="196"/>
      <c r="H70167" s="192"/>
    </row>
    <row r="70168" spans="6:8" x14ac:dyDescent="0.2">
      <c r="F70168" s="195"/>
      <c r="G70168" s="196"/>
      <c r="H70168" s="192"/>
    </row>
    <row r="70169" spans="6:8" x14ac:dyDescent="0.2">
      <c r="F70169" s="195"/>
      <c r="G70169" s="196"/>
      <c r="H70169" s="192"/>
    </row>
    <row r="70170" spans="6:8" x14ac:dyDescent="0.2">
      <c r="F70170" s="195"/>
      <c r="G70170" s="196"/>
      <c r="H70170" s="192"/>
    </row>
    <row r="70171" spans="6:8" x14ac:dyDescent="0.2">
      <c r="F70171" s="195"/>
      <c r="G70171" s="196"/>
      <c r="H70171" s="192"/>
    </row>
    <row r="70172" spans="6:8" x14ac:dyDescent="0.2">
      <c r="F70172" s="195"/>
      <c r="G70172" s="196"/>
      <c r="H70172" s="192"/>
    </row>
    <row r="70173" spans="6:8" x14ac:dyDescent="0.2">
      <c r="F70173" s="195"/>
      <c r="G70173" s="196"/>
      <c r="H70173" s="192"/>
    </row>
    <row r="70174" spans="6:8" x14ac:dyDescent="0.2">
      <c r="F70174" s="195"/>
      <c r="G70174" s="196"/>
      <c r="H70174" s="192"/>
    </row>
    <row r="70175" spans="6:8" x14ac:dyDescent="0.2">
      <c r="F70175" s="195"/>
      <c r="G70175" s="196"/>
      <c r="H70175" s="192"/>
    </row>
    <row r="70176" spans="6:8" x14ac:dyDescent="0.2">
      <c r="F70176" s="195"/>
      <c r="G70176" s="196"/>
      <c r="H70176" s="192"/>
    </row>
    <row r="70177" spans="6:8" x14ac:dyDescent="0.2">
      <c r="F70177" s="195"/>
      <c r="G70177" s="196"/>
      <c r="H70177" s="192"/>
    </row>
    <row r="70178" spans="6:8" x14ac:dyDescent="0.2">
      <c r="F70178" s="195"/>
      <c r="G70178" s="196"/>
      <c r="H70178" s="192"/>
    </row>
    <row r="70179" spans="6:8" x14ac:dyDescent="0.2">
      <c r="F70179" s="195"/>
      <c r="G70179" s="196"/>
      <c r="H70179" s="192"/>
    </row>
    <row r="70180" spans="6:8" x14ac:dyDescent="0.2">
      <c r="F70180" s="195"/>
      <c r="G70180" s="196"/>
      <c r="H70180" s="192"/>
    </row>
    <row r="70181" spans="6:8" x14ac:dyDescent="0.2">
      <c r="F70181" s="195"/>
      <c r="G70181" s="196"/>
      <c r="H70181" s="192"/>
    </row>
    <row r="70182" spans="6:8" x14ac:dyDescent="0.2">
      <c r="F70182" s="195"/>
      <c r="G70182" s="196"/>
      <c r="H70182" s="192"/>
    </row>
    <row r="70183" spans="6:8" x14ac:dyDescent="0.2">
      <c r="F70183" s="195"/>
      <c r="G70183" s="196"/>
      <c r="H70183" s="192"/>
    </row>
    <row r="70184" spans="6:8" x14ac:dyDescent="0.2">
      <c r="F70184" s="195"/>
      <c r="G70184" s="196"/>
      <c r="H70184" s="192"/>
    </row>
    <row r="70185" spans="6:8" x14ac:dyDescent="0.2">
      <c r="F70185" s="195"/>
      <c r="G70185" s="196"/>
      <c r="H70185" s="192"/>
    </row>
    <row r="70186" spans="6:8" x14ac:dyDescent="0.2">
      <c r="F70186" s="195"/>
      <c r="G70186" s="196"/>
      <c r="H70186" s="192"/>
    </row>
    <row r="70187" spans="6:8" x14ac:dyDescent="0.2">
      <c r="F70187" s="195"/>
      <c r="G70187" s="196"/>
      <c r="H70187" s="192"/>
    </row>
    <row r="70188" spans="6:8" x14ac:dyDescent="0.2">
      <c r="F70188" s="195"/>
      <c r="G70188" s="196"/>
      <c r="H70188" s="192"/>
    </row>
    <row r="70189" spans="6:8" x14ac:dyDescent="0.2">
      <c r="F70189" s="195"/>
      <c r="G70189" s="196"/>
      <c r="H70189" s="192"/>
    </row>
    <row r="70190" spans="6:8" x14ac:dyDescent="0.2">
      <c r="F70190" s="195"/>
      <c r="G70190" s="196"/>
      <c r="H70190" s="192"/>
    </row>
    <row r="70191" spans="6:8" x14ac:dyDescent="0.2">
      <c r="F70191" s="195"/>
      <c r="G70191" s="196"/>
      <c r="H70191" s="192"/>
    </row>
    <row r="70192" spans="6:8" x14ac:dyDescent="0.2">
      <c r="F70192" s="195"/>
      <c r="G70192" s="196"/>
      <c r="H70192" s="192"/>
    </row>
    <row r="70193" spans="6:8" x14ac:dyDescent="0.2">
      <c r="F70193" s="195"/>
      <c r="G70193" s="196"/>
      <c r="H70193" s="192"/>
    </row>
    <row r="70194" spans="6:8" x14ac:dyDescent="0.2">
      <c r="F70194" s="195"/>
      <c r="G70194" s="196"/>
      <c r="H70194" s="192"/>
    </row>
    <row r="70195" spans="6:8" x14ac:dyDescent="0.2">
      <c r="F70195" s="195"/>
      <c r="G70195" s="196"/>
      <c r="H70195" s="192"/>
    </row>
    <row r="70196" spans="6:8" x14ac:dyDescent="0.2">
      <c r="F70196" s="195"/>
      <c r="G70196" s="196"/>
      <c r="H70196" s="192"/>
    </row>
    <row r="70197" spans="6:8" x14ac:dyDescent="0.2">
      <c r="F70197" s="195"/>
      <c r="G70197" s="196"/>
      <c r="H70197" s="192"/>
    </row>
    <row r="70198" spans="6:8" x14ac:dyDescent="0.2">
      <c r="F70198" s="195"/>
      <c r="G70198" s="196"/>
      <c r="H70198" s="192"/>
    </row>
    <row r="70199" spans="6:8" x14ac:dyDescent="0.2">
      <c r="F70199" s="195"/>
      <c r="G70199" s="196"/>
      <c r="H70199" s="192"/>
    </row>
    <row r="70200" spans="6:8" x14ac:dyDescent="0.2">
      <c r="F70200" s="195"/>
      <c r="G70200" s="196"/>
      <c r="H70200" s="192"/>
    </row>
    <row r="70201" spans="6:8" x14ac:dyDescent="0.2">
      <c r="F70201" s="195"/>
      <c r="G70201" s="196"/>
      <c r="H70201" s="192"/>
    </row>
    <row r="70202" spans="6:8" x14ac:dyDescent="0.2">
      <c r="F70202" s="195"/>
      <c r="G70202" s="196"/>
      <c r="H70202" s="192"/>
    </row>
    <row r="70203" spans="6:8" x14ac:dyDescent="0.2">
      <c r="F70203" s="195"/>
      <c r="G70203" s="196"/>
      <c r="H70203" s="192"/>
    </row>
    <row r="70204" spans="6:8" x14ac:dyDescent="0.2">
      <c r="F70204" s="195"/>
      <c r="G70204" s="196"/>
      <c r="H70204" s="192"/>
    </row>
    <row r="70205" spans="6:8" x14ac:dyDescent="0.2">
      <c r="F70205" s="195"/>
      <c r="G70205" s="196"/>
      <c r="H70205" s="192"/>
    </row>
    <row r="70206" spans="6:8" x14ac:dyDescent="0.2">
      <c r="F70206" s="195"/>
      <c r="G70206" s="196"/>
      <c r="H70206" s="192"/>
    </row>
    <row r="70207" spans="6:8" x14ac:dyDescent="0.2">
      <c r="F70207" s="195"/>
      <c r="G70207" s="196"/>
      <c r="H70207" s="192"/>
    </row>
    <row r="70208" spans="6:8" x14ac:dyDescent="0.2">
      <c r="F70208" s="195"/>
      <c r="G70208" s="196"/>
      <c r="H70208" s="192"/>
    </row>
    <row r="70209" spans="6:8" x14ac:dyDescent="0.2">
      <c r="F70209" s="195"/>
      <c r="G70209" s="196"/>
      <c r="H70209" s="192"/>
    </row>
    <row r="70210" spans="6:8" x14ac:dyDescent="0.2">
      <c r="F70210" s="195"/>
      <c r="G70210" s="196"/>
      <c r="H70210" s="192"/>
    </row>
    <row r="70211" spans="6:8" x14ac:dyDescent="0.2">
      <c r="F70211" s="195"/>
      <c r="G70211" s="196"/>
      <c r="H70211" s="192"/>
    </row>
    <row r="70212" spans="6:8" x14ac:dyDescent="0.2">
      <c r="F70212" s="195"/>
      <c r="G70212" s="196"/>
      <c r="H70212" s="192"/>
    </row>
    <row r="70213" spans="6:8" x14ac:dyDescent="0.2">
      <c r="F70213" s="195"/>
      <c r="G70213" s="196"/>
      <c r="H70213" s="192"/>
    </row>
    <row r="70214" spans="6:8" x14ac:dyDescent="0.2">
      <c r="F70214" s="195"/>
      <c r="G70214" s="196"/>
      <c r="H70214" s="192"/>
    </row>
    <row r="70215" spans="6:8" x14ac:dyDescent="0.2">
      <c r="F70215" s="195"/>
      <c r="G70215" s="196"/>
      <c r="H70215" s="192"/>
    </row>
    <row r="70216" spans="6:8" x14ac:dyDescent="0.2">
      <c r="F70216" s="195"/>
      <c r="G70216" s="196"/>
      <c r="H70216" s="192"/>
    </row>
    <row r="70217" spans="6:8" x14ac:dyDescent="0.2">
      <c r="F70217" s="195"/>
      <c r="G70217" s="196"/>
      <c r="H70217" s="192"/>
    </row>
    <row r="70218" spans="6:8" x14ac:dyDescent="0.2">
      <c r="F70218" s="195"/>
      <c r="G70218" s="196"/>
      <c r="H70218" s="192"/>
    </row>
    <row r="70219" spans="6:8" x14ac:dyDescent="0.2">
      <c r="F70219" s="195"/>
      <c r="G70219" s="196"/>
      <c r="H70219" s="192"/>
    </row>
    <row r="70220" spans="6:8" x14ac:dyDescent="0.2">
      <c r="F70220" s="195"/>
      <c r="G70220" s="196"/>
      <c r="H70220" s="192"/>
    </row>
    <row r="70221" spans="6:8" x14ac:dyDescent="0.2">
      <c r="F70221" s="195"/>
      <c r="G70221" s="196"/>
      <c r="H70221" s="192"/>
    </row>
    <row r="70222" spans="6:8" x14ac:dyDescent="0.2">
      <c r="F70222" s="195"/>
      <c r="G70222" s="196"/>
      <c r="H70222" s="192"/>
    </row>
    <row r="70223" spans="6:8" x14ac:dyDescent="0.2">
      <c r="F70223" s="195"/>
      <c r="G70223" s="196"/>
      <c r="H70223" s="192"/>
    </row>
    <row r="70224" spans="6:8" x14ac:dyDescent="0.2">
      <c r="F70224" s="195"/>
      <c r="G70224" s="196"/>
      <c r="H70224" s="192"/>
    </row>
    <row r="70225" spans="6:8" x14ac:dyDescent="0.2">
      <c r="F70225" s="195"/>
      <c r="G70225" s="196"/>
      <c r="H70225" s="192"/>
    </row>
    <row r="70226" spans="6:8" x14ac:dyDescent="0.2">
      <c r="F70226" s="195"/>
      <c r="G70226" s="196"/>
      <c r="H70226" s="192"/>
    </row>
    <row r="70227" spans="6:8" x14ac:dyDescent="0.2">
      <c r="F70227" s="195"/>
      <c r="G70227" s="196"/>
      <c r="H70227" s="192"/>
    </row>
    <row r="70228" spans="6:8" x14ac:dyDescent="0.2">
      <c r="F70228" s="195"/>
      <c r="G70228" s="196"/>
      <c r="H70228" s="192"/>
    </row>
    <row r="70229" spans="6:8" x14ac:dyDescent="0.2">
      <c r="F70229" s="195"/>
      <c r="G70229" s="196"/>
      <c r="H70229" s="192"/>
    </row>
    <row r="70230" spans="6:8" x14ac:dyDescent="0.2">
      <c r="F70230" s="195"/>
      <c r="G70230" s="196"/>
      <c r="H70230" s="192"/>
    </row>
    <row r="70231" spans="6:8" x14ac:dyDescent="0.2">
      <c r="F70231" s="195"/>
      <c r="G70231" s="196"/>
      <c r="H70231" s="192"/>
    </row>
    <row r="70232" spans="6:8" x14ac:dyDescent="0.2">
      <c r="F70232" s="195"/>
      <c r="G70232" s="196"/>
      <c r="H70232" s="192"/>
    </row>
    <row r="70233" spans="6:8" x14ac:dyDescent="0.2">
      <c r="F70233" s="195"/>
      <c r="G70233" s="196"/>
      <c r="H70233" s="192"/>
    </row>
    <row r="70234" spans="6:8" x14ac:dyDescent="0.2">
      <c r="F70234" s="195"/>
      <c r="G70234" s="196"/>
      <c r="H70234" s="192"/>
    </row>
    <row r="70235" spans="6:8" x14ac:dyDescent="0.2">
      <c r="F70235" s="195"/>
      <c r="G70235" s="196"/>
      <c r="H70235" s="192"/>
    </row>
    <row r="70236" spans="6:8" x14ac:dyDescent="0.2">
      <c r="F70236" s="195"/>
      <c r="G70236" s="196"/>
      <c r="H70236" s="192"/>
    </row>
    <row r="70237" spans="6:8" x14ac:dyDescent="0.2">
      <c r="F70237" s="195"/>
      <c r="G70237" s="196"/>
      <c r="H70237" s="192"/>
    </row>
    <row r="70238" spans="6:8" x14ac:dyDescent="0.2">
      <c r="F70238" s="195"/>
      <c r="G70238" s="196"/>
      <c r="H70238" s="192"/>
    </row>
    <row r="70239" spans="6:8" x14ac:dyDescent="0.2">
      <c r="F70239" s="195"/>
      <c r="G70239" s="196"/>
      <c r="H70239" s="192"/>
    </row>
    <row r="70240" spans="6:8" x14ac:dyDescent="0.2">
      <c r="F70240" s="195"/>
      <c r="G70240" s="196"/>
      <c r="H70240" s="192"/>
    </row>
    <row r="70241" spans="6:8" x14ac:dyDescent="0.2">
      <c r="F70241" s="195"/>
      <c r="G70241" s="196"/>
      <c r="H70241" s="192"/>
    </row>
    <row r="70242" spans="6:8" x14ac:dyDescent="0.2">
      <c r="F70242" s="195"/>
      <c r="G70242" s="196"/>
      <c r="H70242" s="192"/>
    </row>
    <row r="70243" spans="6:8" x14ac:dyDescent="0.2">
      <c r="F70243" s="195"/>
      <c r="G70243" s="196"/>
      <c r="H70243" s="192"/>
    </row>
    <row r="70244" spans="6:8" x14ac:dyDescent="0.2">
      <c r="F70244" s="195"/>
      <c r="G70244" s="196"/>
      <c r="H70244" s="192"/>
    </row>
    <row r="70245" spans="6:8" x14ac:dyDescent="0.2">
      <c r="F70245" s="195"/>
      <c r="G70245" s="196"/>
      <c r="H70245" s="192"/>
    </row>
    <row r="70246" spans="6:8" x14ac:dyDescent="0.2">
      <c r="F70246" s="195"/>
      <c r="G70246" s="196"/>
      <c r="H70246" s="192"/>
    </row>
    <row r="70247" spans="6:8" x14ac:dyDescent="0.2">
      <c r="F70247" s="195"/>
      <c r="G70247" s="196"/>
      <c r="H70247" s="192"/>
    </row>
    <row r="70248" spans="6:8" x14ac:dyDescent="0.2">
      <c r="F70248" s="195"/>
      <c r="G70248" s="196"/>
      <c r="H70248" s="192"/>
    </row>
    <row r="70249" spans="6:8" x14ac:dyDescent="0.2">
      <c r="F70249" s="195"/>
      <c r="G70249" s="196"/>
      <c r="H70249" s="192"/>
    </row>
    <row r="70250" spans="6:8" x14ac:dyDescent="0.2">
      <c r="F70250" s="195"/>
      <c r="G70250" s="196"/>
      <c r="H70250" s="192"/>
    </row>
    <row r="70251" spans="6:8" x14ac:dyDescent="0.2">
      <c r="F70251" s="195"/>
      <c r="G70251" s="196"/>
      <c r="H70251" s="192"/>
    </row>
    <row r="70252" spans="6:8" x14ac:dyDescent="0.2">
      <c r="F70252" s="195"/>
      <c r="G70252" s="196"/>
      <c r="H70252" s="192"/>
    </row>
    <row r="70253" spans="6:8" x14ac:dyDescent="0.2">
      <c r="F70253" s="195"/>
      <c r="G70253" s="196"/>
      <c r="H70253" s="192"/>
    </row>
    <row r="70254" spans="6:8" x14ac:dyDescent="0.2">
      <c r="F70254" s="195"/>
      <c r="G70254" s="196"/>
      <c r="H70254" s="192"/>
    </row>
    <row r="70255" spans="6:8" x14ac:dyDescent="0.2">
      <c r="F70255" s="195"/>
      <c r="G70255" s="196"/>
      <c r="H70255" s="192"/>
    </row>
    <row r="70256" spans="6:8" x14ac:dyDescent="0.2">
      <c r="F70256" s="195"/>
      <c r="G70256" s="196"/>
      <c r="H70256" s="192"/>
    </row>
    <row r="70257" spans="6:8" x14ac:dyDescent="0.2">
      <c r="F70257" s="195"/>
      <c r="G70257" s="196"/>
      <c r="H70257" s="192"/>
    </row>
    <row r="70258" spans="6:8" x14ac:dyDescent="0.2">
      <c r="F70258" s="195"/>
      <c r="G70258" s="196"/>
      <c r="H70258" s="192"/>
    </row>
    <row r="70259" spans="6:8" x14ac:dyDescent="0.2">
      <c r="F70259" s="195"/>
      <c r="G70259" s="196"/>
      <c r="H70259" s="192"/>
    </row>
    <row r="70260" spans="6:8" x14ac:dyDescent="0.2">
      <c r="F70260" s="195"/>
      <c r="G70260" s="196"/>
      <c r="H70260" s="192"/>
    </row>
    <row r="70261" spans="6:8" x14ac:dyDescent="0.2">
      <c r="F70261" s="195"/>
      <c r="G70261" s="196"/>
      <c r="H70261" s="192"/>
    </row>
    <row r="70262" spans="6:8" x14ac:dyDescent="0.2">
      <c r="F70262" s="195"/>
      <c r="G70262" s="196"/>
      <c r="H70262" s="192"/>
    </row>
    <row r="70263" spans="6:8" x14ac:dyDescent="0.2">
      <c r="F70263" s="195"/>
      <c r="G70263" s="196"/>
      <c r="H70263" s="192"/>
    </row>
    <row r="70264" spans="6:8" x14ac:dyDescent="0.2">
      <c r="F70264" s="195"/>
      <c r="G70264" s="196"/>
      <c r="H70264" s="192"/>
    </row>
    <row r="70265" spans="6:8" x14ac:dyDescent="0.2">
      <c r="F70265" s="195"/>
      <c r="G70265" s="196"/>
      <c r="H70265" s="192"/>
    </row>
    <row r="70266" spans="6:8" x14ac:dyDescent="0.2">
      <c r="F70266" s="195"/>
      <c r="G70266" s="196"/>
      <c r="H70266" s="192"/>
    </row>
    <row r="70267" spans="6:8" x14ac:dyDescent="0.2">
      <c r="F70267" s="195"/>
      <c r="G70267" s="196"/>
      <c r="H70267" s="192"/>
    </row>
    <row r="70268" spans="6:8" x14ac:dyDescent="0.2">
      <c r="F70268" s="195"/>
      <c r="G70268" s="196"/>
      <c r="H70268" s="192"/>
    </row>
    <row r="70269" spans="6:8" x14ac:dyDescent="0.2">
      <c r="F70269" s="195"/>
      <c r="G70269" s="196"/>
      <c r="H70269" s="192"/>
    </row>
    <row r="70270" spans="6:8" x14ac:dyDescent="0.2">
      <c r="F70270" s="195"/>
      <c r="G70270" s="196"/>
      <c r="H70270" s="192"/>
    </row>
    <row r="70271" spans="6:8" x14ac:dyDescent="0.2">
      <c r="F70271" s="195"/>
      <c r="G70271" s="196"/>
      <c r="H70271" s="192"/>
    </row>
    <row r="70272" spans="6:8" x14ac:dyDescent="0.2">
      <c r="F70272" s="195"/>
      <c r="G70272" s="196"/>
      <c r="H70272" s="192"/>
    </row>
    <row r="70273" spans="6:8" x14ac:dyDescent="0.2">
      <c r="F70273" s="195"/>
      <c r="G70273" s="196"/>
      <c r="H70273" s="192"/>
    </row>
    <row r="70274" spans="6:8" x14ac:dyDescent="0.2">
      <c r="F70274" s="195"/>
      <c r="G70274" s="196"/>
      <c r="H70274" s="192"/>
    </row>
    <row r="70275" spans="6:8" x14ac:dyDescent="0.2">
      <c r="F70275" s="195"/>
      <c r="G70275" s="196"/>
      <c r="H70275" s="192"/>
    </row>
    <row r="70276" spans="6:8" x14ac:dyDescent="0.2">
      <c r="F70276" s="195"/>
      <c r="G70276" s="196"/>
      <c r="H70276" s="192"/>
    </row>
    <row r="70277" spans="6:8" x14ac:dyDescent="0.2">
      <c r="F70277" s="195"/>
      <c r="G70277" s="196"/>
      <c r="H70277" s="192"/>
    </row>
    <row r="70278" spans="6:8" x14ac:dyDescent="0.2">
      <c r="F70278" s="195"/>
      <c r="G70278" s="196"/>
      <c r="H70278" s="192"/>
    </row>
    <row r="70279" spans="6:8" x14ac:dyDescent="0.2">
      <c r="F70279" s="195"/>
      <c r="G70279" s="196"/>
      <c r="H70279" s="192"/>
    </row>
    <row r="70280" spans="6:8" x14ac:dyDescent="0.2">
      <c r="F70280" s="195"/>
      <c r="G70280" s="196"/>
      <c r="H70280" s="192"/>
    </row>
    <row r="70281" spans="6:8" x14ac:dyDescent="0.2">
      <c r="F70281" s="195"/>
      <c r="G70281" s="196"/>
      <c r="H70281" s="192"/>
    </row>
    <row r="70282" spans="6:8" x14ac:dyDescent="0.2">
      <c r="F70282" s="195"/>
      <c r="G70282" s="196"/>
      <c r="H70282" s="192"/>
    </row>
    <row r="70283" spans="6:8" x14ac:dyDescent="0.2">
      <c r="F70283" s="195"/>
      <c r="G70283" s="196"/>
      <c r="H70283" s="192"/>
    </row>
    <row r="70284" spans="6:8" x14ac:dyDescent="0.2">
      <c r="F70284" s="195"/>
      <c r="G70284" s="196"/>
      <c r="H70284" s="192"/>
    </row>
    <row r="70285" spans="6:8" x14ac:dyDescent="0.2">
      <c r="F70285" s="195"/>
      <c r="G70285" s="196"/>
      <c r="H70285" s="192"/>
    </row>
    <row r="70286" spans="6:8" x14ac:dyDescent="0.2">
      <c r="F70286" s="195"/>
      <c r="G70286" s="196"/>
      <c r="H70286" s="192"/>
    </row>
    <row r="70287" spans="6:8" x14ac:dyDescent="0.2">
      <c r="F70287" s="195"/>
      <c r="G70287" s="196"/>
      <c r="H70287" s="192"/>
    </row>
    <row r="70288" spans="6:8" x14ac:dyDescent="0.2">
      <c r="F70288" s="195"/>
      <c r="G70288" s="196"/>
      <c r="H70288" s="192"/>
    </row>
    <row r="70289" spans="6:8" x14ac:dyDescent="0.2">
      <c r="F70289" s="195"/>
      <c r="G70289" s="196"/>
      <c r="H70289" s="192"/>
    </row>
    <row r="70290" spans="6:8" x14ac:dyDescent="0.2">
      <c r="F70290" s="195"/>
      <c r="G70290" s="196"/>
      <c r="H70290" s="192"/>
    </row>
    <row r="70291" spans="6:8" x14ac:dyDescent="0.2">
      <c r="F70291" s="195"/>
      <c r="G70291" s="196"/>
      <c r="H70291" s="192"/>
    </row>
    <row r="70292" spans="6:8" x14ac:dyDescent="0.2">
      <c r="F70292" s="195"/>
      <c r="G70292" s="196"/>
      <c r="H70292" s="192"/>
    </row>
    <row r="70293" spans="6:8" x14ac:dyDescent="0.2">
      <c r="F70293" s="195"/>
      <c r="G70293" s="196"/>
      <c r="H70293" s="192"/>
    </row>
    <row r="70294" spans="6:8" x14ac:dyDescent="0.2">
      <c r="F70294" s="195"/>
      <c r="G70294" s="196"/>
      <c r="H70294" s="192"/>
    </row>
    <row r="70295" spans="6:8" x14ac:dyDescent="0.2">
      <c r="F70295" s="195"/>
      <c r="G70295" s="196"/>
      <c r="H70295" s="192"/>
    </row>
    <row r="70296" spans="6:8" x14ac:dyDescent="0.2">
      <c r="F70296" s="195"/>
      <c r="G70296" s="196"/>
      <c r="H70296" s="192"/>
    </row>
    <row r="70297" spans="6:8" x14ac:dyDescent="0.2">
      <c r="F70297" s="195"/>
      <c r="G70297" s="196"/>
      <c r="H70297" s="192"/>
    </row>
    <row r="70298" spans="6:8" x14ac:dyDescent="0.2">
      <c r="F70298" s="195"/>
      <c r="G70298" s="196"/>
      <c r="H70298" s="192"/>
    </row>
    <row r="70299" spans="6:8" x14ac:dyDescent="0.2">
      <c r="F70299" s="195"/>
      <c r="G70299" s="196"/>
      <c r="H70299" s="192"/>
    </row>
    <row r="70300" spans="6:8" x14ac:dyDescent="0.2">
      <c r="F70300" s="195"/>
      <c r="G70300" s="196"/>
      <c r="H70300" s="192"/>
    </row>
    <row r="70301" spans="6:8" x14ac:dyDescent="0.2">
      <c r="F70301" s="195"/>
      <c r="G70301" s="196"/>
      <c r="H70301" s="192"/>
    </row>
    <row r="70302" spans="6:8" x14ac:dyDescent="0.2">
      <c r="F70302" s="195"/>
      <c r="G70302" s="196"/>
      <c r="H70302" s="192"/>
    </row>
    <row r="70303" spans="6:8" x14ac:dyDescent="0.2">
      <c r="F70303" s="195"/>
      <c r="G70303" s="196"/>
      <c r="H70303" s="192"/>
    </row>
    <row r="70304" spans="6:8" x14ac:dyDescent="0.2">
      <c r="F70304" s="195"/>
      <c r="G70304" s="196"/>
      <c r="H70304" s="192"/>
    </row>
    <row r="70305" spans="6:8" x14ac:dyDescent="0.2">
      <c r="F70305" s="195"/>
      <c r="G70305" s="196"/>
      <c r="H70305" s="192"/>
    </row>
    <row r="70306" spans="6:8" x14ac:dyDescent="0.2">
      <c r="F70306" s="195"/>
      <c r="G70306" s="196"/>
      <c r="H70306" s="192"/>
    </row>
    <row r="70307" spans="6:8" x14ac:dyDescent="0.2">
      <c r="F70307" s="195"/>
      <c r="G70307" s="196"/>
      <c r="H70307" s="192"/>
    </row>
    <row r="70308" spans="6:8" x14ac:dyDescent="0.2">
      <c r="F70308" s="195"/>
      <c r="G70308" s="196"/>
      <c r="H70308" s="192"/>
    </row>
    <row r="70309" spans="6:8" x14ac:dyDescent="0.2">
      <c r="F70309" s="195"/>
      <c r="G70309" s="196"/>
      <c r="H70309" s="192"/>
    </row>
    <row r="70310" spans="6:8" x14ac:dyDescent="0.2">
      <c r="F70310" s="195"/>
      <c r="G70310" s="196"/>
      <c r="H70310" s="192"/>
    </row>
    <row r="70311" spans="6:8" x14ac:dyDescent="0.2">
      <c r="F70311" s="195"/>
      <c r="G70311" s="196"/>
      <c r="H70311" s="192"/>
    </row>
    <row r="70312" spans="6:8" x14ac:dyDescent="0.2">
      <c r="F70312" s="195"/>
      <c r="G70312" s="196"/>
      <c r="H70312" s="192"/>
    </row>
    <row r="70313" spans="6:8" x14ac:dyDescent="0.2">
      <c r="F70313" s="195"/>
      <c r="G70313" s="196"/>
      <c r="H70313" s="192"/>
    </row>
    <row r="70314" spans="6:8" x14ac:dyDescent="0.2">
      <c r="F70314" s="195"/>
      <c r="G70314" s="196"/>
      <c r="H70314" s="192"/>
    </row>
    <row r="70315" spans="6:8" x14ac:dyDescent="0.2">
      <c r="F70315" s="195"/>
      <c r="G70315" s="196"/>
      <c r="H70315" s="192"/>
    </row>
    <row r="70316" spans="6:8" x14ac:dyDescent="0.2">
      <c r="F70316" s="195"/>
      <c r="G70316" s="196"/>
      <c r="H70316" s="192"/>
    </row>
    <row r="70317" spans="6:8" x14ac:dyDescent="0.2">
      <c r="F70317" s="195"/>
      <c r="G70317" s="196"/>
      <c r="H70317" s="192"/>
    </row>
    <row r="70318" spans="6:8" x14ac:dyDescent="0.2">
      <c r="F70318" s="195"/>
      <c r="G70318" s="196"/>
      <c r="H70318" s="192"/>
    </row>
    <row r="70319" spans="6:8" x14ac:dyDescent="0.2">
      <c r="F70319" s="195"/>
      <c r="G70319" s="196"/>
      <c r="H70319" s="192"/>
    </row>
    <row r="70320" spans="6:8" x14ac:dyDescent="0.2">
      <c r="F70320" s="195"/>
      <c r="G70320" s="196"/>
      <c r="H70320" s="192"/>
    </row>
    <row r="70321" spans="6:8" x14ac:dyDescent="0.2">
      <c r="F70321" s="195"/>
      <c r="G70321" s="196"/>
      <c r="H70321" s="192"/>
    </row>
    <row r="70322" spans="6:8" x14ac:dyDescent="0.2">
      <c r="F70322" s="195"/>
      <c r="G70322" s="196"/>
      <c r="H70322" s="192"/>
    </row>
    <row r="70323" spans="6:8" x14ac:dyDescent="0.2">
      <c r="F70323" s="195"/>
      <c r="G70323" s="196"/>
      <c r="H70323" s="192"/>
    </row>
    <row r="70324" spans="6:8" x14ac:dyDescent="0.2">
      <c r="F70324" s="195"/>
      <c r="G70324" s="196"/>
      <c r="H70324" s="192"/>
    </row>
    <row r="70325" spans="6:8" x14ac:dyDescent="0.2">
      <c r="F70325" s="195"/>
      <c r="G70325" s="196"/>
      <c r="H70325" s="192"/>
    </row>
    <row r="70326" spans="6:8" x14ac:dyDescent="0.2">
      <c r="F70326" s="195"/>
      <c r="G70326" s="196"/>
      <c r="H70326" s="192"/>
    </row>
    <row r="70327" spans="6:8" x14ac:dyDescent="0.2">
      <c r="F70327" s="195"/>
      <c r="G70327" s="196"/>
      <c r="H70327" s="192"/>
    </row>
    <row r="70328" spans="6:8" x14ac:dyDescent="0.2">
      <c r="F70328" s="195"/>
      <c r="G70328" s="196"/>
      <c r="H70328" s="192"/>
    </row>
    <row r="70329" spans="6:8" x14ac:dyDescent="0.2">
      <c r="F70329" s="195"/>
      <c r="G70329" s="196"/>
      <c r="H70329" s="192"/>
    </row>
    <row r="70330" spans="6:8" x14ac:dyDescent="0.2">
      <c r="F70330" s="195"/>
      <c r="G70330" s="196"/>
      <c r="H70330" s="192"/>
    </row>
    <row r="70331" spans="6:8" x14ac:dyDescent="0.2">
      <c r="F70331" s="195"/>
      <c r="G70331" s="196"/>
      <c r="H70331" s="192"/>
    </row>
    <row r="70332" spans="6:8" x14ac:dyDescent="0.2">
      <c r="F70332" s="195"/>
      <c r="G70332" s="196"/>
      <c r="H70332" s="192"/>
    </row>
    <row r="70333" spans="6:8" x14ac:dyDescent="0.2">
      <c r="F70333" s="195"/>
      <c r="G70333" s="196"/>
      <c r="H70333" s="192"/>
    </row>
    <row r="70334" spans="6:8" x14ac:dyDescent="0.2">
      <c r="F70334" s="195"/>
      <c r="G70334" s="196"/>
      <c r="H70334" s="192"/>
    </row>
    <row r="70335" spans="6:8" x14ac:dyDescent="0.2">
      <c r="F70335" s="195"/>
      <c r="G70335" s="196"/>
      <c r="H70335" s="192"/>
    </row>
    <row r="70336" spans="6:8" x14ac:dyDescent="0.2">
      <c r="F70336" s="195"/>
      <c r="G70336" s="196"/>
      <c r="H70336" s="192"/>
    </row>
    <row r="70337" spans="6:8" x14ac:dyDescent="0.2">
      <c r="F70337" s="195"/>
      <c r="G70337" s="196"/>
      <c r="H70337" s="192"/>
    </row>
    <row r="70338" spans="6:8" x14ac:dyDescent="0.2">
      <c r="F70338" s="195"/>
      <c r="G70338" s="196"/>
      <c r="H70338" s="192"/>
    </row>
    <row r="70339" spans="6:8" x14ac:dyDescent="0.2">
      <c r="F70339" s="195"/>
      <c r="G70339" s="196"/>
      <c r="H70339" s="192"/>
    </row>
    <row r="70340" spans="6:8" x14ac:dyDescent="0.2">
      <c r="F70340" s="195"/>
      <c r="G70340" s="196"/>
      <c r="H70340" s="192"/>
    </row>
    <row r="70341" spans="6:8" x14ac:dyDescent="0.2">
      <c r="F70341" s="195"/>
      <c r="G70341" s="196"/>
      <c r="H70341" s="192"/>
    </row>
    <row r="70342" spans="6:8" x14ac:dyDescent="0.2">
      <c r="F70342" s="195"/>
      <c r="G70342" s="196"/>
      <c r="H70342" s="192"/>
    </row>
    <row r="70343" spans="6:8" x14ac:dyDescent="0.2">
      <c r="F70343" s="195"/>
      <c r="G70343" s="196"/>
      <c r="H70343" s="192"/>
    </row>
    <row r="70344" spans="6:8" x14ac:dyDescent="0.2">
      <c r="F70344" s="195"/>
      <c r="G70344" s="196"/>
      <c r="H70344" s="192"/>
    </row>
    <row r="70345" spans="6:8" x14ac:dyDescent="0.2">
      <c r="F70345" s="195"/>
      <c r="G70345" s="196"/>
      <c r="H70345" s="192"/>
    </row>
    <row r="70346" spans="6:8" x14ac:dyDescent="0.2">
      <c r="F70346" s="195"/>
      <c r="G70346" s="196"/>
      <c r="H70346" s="192"/>
    </row>
    <row r="70347" spans="6:8" x14ac:dyDescent="0.2">
      <c r="F70347" s="195"/>
      <c r="G70347" s="196"/>
      <c r="H70347" s="192"/>
    </row>
    <row r="70348" spans="6:8" x14ac:dyDescent="0.2">
      <c r="F70348" s="195"/>
      <c r="G70348" s="196"/>
      <c r="H70348" s="192"/>
    </row>
    <row r="70349" spans="6:8" x14ac:dyDescent="0.2">
      <c r="F70349" s="195"/>
      <c r="G70349" s="196"/>
      <c r="H70349" s="192"/>
    </row>
    <row r="70350" spans="6:8" x14ac:dyDescent="0.2">
      <c r="F70350" s="195"/>
      <c r="G70350" s="196"/>
      <c r="H70350" s="192"/>
    </row>
    <row r="70351" spans="6:8" x14ac:dyDescent="0.2">
      <c r="F70351" s="195"/>
      <c r="G70351" s="196"/>
      <c r="H70351" s="192"/>
    </row>
    <row r="70352" spans="6:8" x14ac:dyDescent="0.2">
      <c r="F70352" s="195"/>
      <c r="G70352" s="196"/>
      <c r="H70352" s="192"/>
    </row>
    <row r="70353" spans="6:8" x14ac:dyDescent="0.2">
      <c r="F70353" s="195"/>
      <c r="G70353" s="196"/>
      <c r="H70353" s="192"/>
    </row>
    <row r="70354" spans="6:8" x14ac:dyDescent="0.2">
      <c r="F70354" s="195"/>
      <c r="G70354" s="196"/>
      <c r="H70354" s="192"/>
    </row>
    <row r="70355" spans="6:8" x14ac:dyDescent="0.2">
      <c r="F70355" s="195"/>
      <c r="G70355" s="196"/>
      <c r="H70355" s="192"/>
    </row>
    <row r="70356" spans="6:8" x14ac:dyDescent="0.2">
      <c r="F70356" s="195"/>
      <c r="G70356" s="196"/>
      <c r="H70356" s="192"/>
    </row>
    <row r="70357" spans="6:8" x14ac:dyDescent="0.2">
      <c r="F70357" s="195"/>
      <c r="G70357" s="196"/>
      <c r="H70357" s="192"/>
    </row>
    <row r="70358" spans="6:8" x14ac:dyDescent="0.2">
      <c r="F70358" s="195"/>
      <c r="G70358" s="196"/>
      <c r="H70358" s="192"/>
    </row>
    <row r="70359" spans="6:8" x14ac:dyDescent="0.2">
      <c r="F70359" s="195"/>
      <c r="G70359" s="196"/>
      <c r="H70359" s="192"/>
    </row>
    <row r="70360" spans="6:8" x14ac:dyDescent="0.2">
      <c r="F70360" s="195"/>
      <c r="G70360" s="196"/>
      <c r="H70360" s="192"/>
    </row>
    <row r="70361" spans="6:8" x14ac:dyDescent="0.2">
      <c r="F70361" s="195"/>
      <c r="G70361" s="196"/>
      <c r="H70361" s="192"/>
    </row>
    <row r="70362" spans="6:8" x14ac:dyDescent="0.2">
      <c r="F70362" s="195"/>
      <c r="G70362" s="196"/>
      <c r="H70362" s="192"/>
    </row>
    <row r="70363" spans="6:8" x14ac:dyDescent="0.2">
      <c r="F70363" s="195"/>
      <c r="G70363" s="196"/>
      <c r="H70363" s="192"/>
    </row>
    <row r="70364" spans="6:8" x14ac:dyDescent="0.2">
      <c r="F70364" s="195"/>
      <c r="G70364" s="196"/>
      <c r="H70364" s="192"/>
    </row>
    <row r="70365" spans="6:8" x14ac:dyDescent="0.2">
      <c r="F70365" s="195"/>
      <c r="G70365" s="196"/>
      <c r="H70365" s="192"/>
    </row>
    <row r="70366" spans="6:8" x14ac:dyDescent="0.2">
      <c r="F70366" s="195"/>
      <c r="G70366" s="196"/>
      <c r="H70366" s="192"/>
    </row>
    <row r="70367" spans="6:8" x14ac:dyDescent="0.2">
      <c r="F70367" s="195"/>
      <c r="G70367" s="196"/>
      <c r="H70367" s="192"/>
    </row>
    <row r="70368" spans="6:8" x14ac:dyDescent="0.2">
      <c r="F70368" s="195"/>
      <c r="G70368" s="196"/>
      <c r="H70368" s="192"/>
    </row>
    <row r="70369" spans="6:8" x14ac:dyDescent="0.2">
      <c r="F70369" s="195"/>
      <c r="G70369" s="196"/>
      <c r="H70369" s="192"/>
    </row>
    <row r="70370" spans="6:8" x14ac:dyDescent="0.2">
      <c r="F70370" s="195"/>
      <c r="G70370" s="196"/>
      <c r="H70370" s="192"/>
    </row>
    <row r="70371" spans="6:8" x14ac:dyDescent="0.2">
      <c r="F70371" s="195"/>
      <c r="G70371" s="196"/>
      <c r="H70371" s="192"/>
    </row>
    <row r="70372" spans="6:8" x14ac:dyDescent="0.2">
      <c r="F70372" s="195"/>
      <c r="G70372" s="196"/>
      <c r="H70372" s="192"/>
    </row>
    <row r="70373" spans="6:8" x14ac:dyDescent="0.2">
      <c r="F70373" s="195"/>
      <c r="G70373" s="196"/>
      <c r="H70373" s="192"/>
    </row>
    <row r="70374" spans="6:8" x14ac:dyDescent="0.2">
      <c r="F70374" s="195"/>
      <c r="G70374" s="196"/>
      <c r="H70374" s="192"/>
    </row>
    <row r="70375" spans="6:8" x14ac:dyDescent="0.2">
      <c r="F70375" s="195"/>
      <c r="G70375" s="196"/>
      <c r="H70375" s="192"/>
    </row>
    <row r="70376" spans="6:8" x14ac:dyDescent="0.2">
      <c r="F70376" s="195"/>
      <c r="G70376" s="196"/>
      <c r="H70376" s="192"/>
    </row>
    <row r="70377" spans="6:8" x14ac:dyDescent="0.2">
      <c r="F70377" s="195"/>
      <c r="G70377" s="196"/>
      <c r="H70377" s="192"/>
    </row>
    <row r="70378" spans="6:8" x14ac:dyDescent="0.2">
      <c r="F70378" s="195"/>
      <c r="G70378" s="196"/>
      <c r="H70378" s="192"/>
    </row>
    <row r="70379" spans="6:8" x14ac:dyDescent="0.2">
      <c r="F70379" s="195"/>
      <c r="G70379" s="196"/>
      <c r="H70379" s="192"/>
    </row>
    <row r="70380" spans="6:8" x14ac:dyDescent="0.2">
      <c r="F70380" s="195"/>
      <c r="G70380" s="196"/>
      <c r="H70380" s="192"/>
    </row>
    <row r="70381" spans="6:8" x14ac:dyDescent="0.2">
      <c r="F70381" s="195"/>
      <c r="G70381" s="196"/>
      <c r="H70381" s="192"/>
    </row>
    <row r="70382" spans="6:8" x14ac:dyDescent="0.2">
      <c r="F70382" s="195"/>
      <c r="G70382" s="196"/>
      <c r="H70382" s="192"/>
    </row>
    <row r="70383" spans="6:8" x14ac:dyDescent="0.2">
      <c r="F70383" s="195"/>
      <c r="G70383" s="196"/>
      <c r="H70383" s="192"/>
    </row>
    <row r="70384" spans="6:8" x14ac:dyDescent="0.2">
      <c r="F70384" s="195"/>
      <c r="G70384" s="196"/>
      <c r="H70384" s="192"/>
    </row>
    <row r="70385" spans="6:8" x14ac:dyDescent="0.2">
      <c r="F70385" s="195"/>
      <c r="G70385" s="196"/>
      <c r="H70385" s="192"/>
    </row>
    <row r="70386" spans="6:8" x14ac:dyDescent="0.2">
      <c r="F70386" s="195"/>
      <c r="G70386" s="196"/>
      <c r="H70386" s="192"/>
    </row>
    <row r="70387" spans="6:8" x14ac:dyDescent="0.2">
      <c r="F70387" s="195"/>
      <c r="G70387" s="196"/>
      <c r="H70387" s="192"/>
    </row>
    <row r="70388" spans="6:8" x14ac:dyDescent="0.2">
      <c r="F70388" s="195"/>
      <c r="G70388" s="196"/>
      <c r="H70388" s="192"/>
    </row>
    <row r="70389" spans="6:8" x14ac:dyDescent="0.2">
      <c r="F70389" s="195"/>
      <c r="G70389" s="196"/>
      <c r="H70389" s="192"/>
    </row>
    <row r="70390" spans="6:8" x14ac:dyDescent="0.2">
      <c r="F70390" s="195"/>
      <c r="G70390" s="196"/>
      <c r="H70390" s="192"/>
    </row>
    <row r="70391" spans="6:8" x14ac:dyDescent="0.2">
      <c r="F70391" s="195"/>
      <c r="G70391" s="196"/>
      <c r="H70391" s="192"/>
    </row>
    <row r="70392" spans="6:8" x14ac:dyDescent="0.2">
      <c r="F70392" s="195"/>
      <c r="G70392" s="196"/>
      <c r="H70392" s="192"/>
    </row>
    <row r="70393" spans="6:8" x14ac:dyDescent="0.2">
      <c r="F70393" s="195"/>
      <c r="G70393" s="196"/>
      <c r="H70393" s="192"/>
    </row>
    <row r="70394" spans="6:8" x14ac:dyDescent="0.2">
      <c r="F70394" s="195"/>
      <c r="G70394" s="196"/>
      <c r="H70394" s="192"/>
    </row>
    <row r="70395" spans="6:8" x14ac:dyDescent="0.2">
      <c r="F70395" s="195"/>
      <c r="G70395" s="196"/>
      <c r="H70395" s="192"/>
    </row>
    <row r="70396" spans="6:8" x14ac:dyDescent="0.2">
      <c r="F70396" s="195"/>
      <c r="G70396" s="196"/>
      <c r="H70396" s="192"/>
    </row>
    <row r="70397" spans="6:8" x14ac:dyDescent="0.2">
      <c r="F70397" s="195"/>
      <c r="G70397" s="196"/>
      <c r="H70397" s="192"/>
    </row>
    <row r="70398" spans="6:8" x14ac:dyDescent="0.2">
      <c r="F70398" s="195"/>
      <c r="G70398" s="196"/>
      <c r="H70398" s="192"/>
    </row>
    <row r="70399" spans="6:8" x14ac:dyDescent="0.2">
      <c r="F70399" s="195"/>
      <c r="G70399" s="196"/>
      <c r="H70399" s="192"/>
    </row>
    <row r="70400" spans="6:8" x14ac:dyDescent="0.2">
      <c r="F70400" s="195"/>
      <c r="G70400" s="196"/>
      <c r="H70400" s="192"/>
    </row>
    <row r="70401" spans="6:8" x14ac:dyDescent="0.2">
      <c r="F70401" s="195"/>
      <c r="G70401" s="196"/>
      <c r="H70401" s="192"/>
    </row>
    <row r="70402" spans="6:8" x14ac:dyDescent="0.2">
      <c r="F70402" s="195"/>
      <c r="G70402" s="196"/>
      <c r="H70402" s="192"/>
    </row>
    <row r="70403" spans="6:8" x14ac:dyDescent="0.2">
      <c r="F70403" s="195"/>
      <c r="G70403" s="196"/>
      <c r="H70403" s="192"/>
    </row>
    <row r="70404" spans="6:8" x14ac:dyDescent="0.2">
      <c r="F70404" s="195"/>
      <c r="G70404" s="196"/>
      <c r="H70404" s="192"/>
    </row>
    <row r="70405" spans="6:8" x14ac:dyDescent="0.2">
      <c r="F70405" s="195"/>
      <c r="G70405" s="196"/>
      <c r="H70405" s="192"/>
    </row>
    <row r="70406" spans="6:8" x14ac:dyDescent="0.2">
      <c r="F70406" s="195"/>
      <c r="G70406" s="196"/>
      <c r="H70406" s="192"/>
    </row>
    <row r="70407" spans="6:8" x14ac:dyDescent="0.2">
      <c r="F70407" s="195"/>
      <c r="G70407" s="196"/>
      <c r="H70407" s="192"/>
    </row>
    <row r="70408" spans="6:8" x14ac:dyDescent="0.2">
      <c r="F70408" s="195"/>
      <c r="G70408" s="196"/>
      <c r="H70408" s="192"/>
    </row>
    <row r="70409" spans="6:8" x14ac:dyDescent="0.2">
      <c r="F70409" s="195"/>
      <c r="G70409" s="196"/>
      <c r="H70409" s="192"/>
    </row>
    <row r="70410" spans="6:8" x14ac:dyDescent="0.2">
      <c r="F70410" s="195"/>
      <c r="G70410" s="196"/>
      <c r="H70410" s="192"/>
    </row>
    <row r="70411" spans="6:8" x14ac:dyDescent="0.2">
      <c r="F70411" s="195"/>
      <c r="G70411" s="196"/>
      <c r="H70411" s="192"/>
    </row>
    <row r="70412" spans="6:8" x14ac:dyDescent="0.2">
      <c r="F70412" s="195"/>
      <c r="G70412" s="196"/>
      <c r="H70412" s="192"/>
    </row>
    <row r="70413" spans="6:8" x14ac:dyDescent="0.2">
      <c r="F70413" s="195"/>
      <c r="G70413" s="196"/>
      <c r="H70413" s="192"/>
    </row>
    <row r="70414" spans="6:8" x14ac:dyDescent="0.2">
      <c r="F70414" s="195"/>
      <c r="G70414" s="196"/>
      <c r="H70414" s="192"/>
    </row>
    <row r="70415" spans="6:8" x14ac:dyDescent="0.2">
      <c r="F70415" s="195"/>
      <c r="G70415" s="196"/>
      <c r="H70415" s="192"/>
    </row>
    <row r="70416" spans="6:8" x14ac:dyDescent="0.2">
      <c r="F70416" s="195"/>
      <c r="G70416" s="196"/>
      <c r="H70416" s="192"/>
    </row>
    <row r="70417" spans="6:8" x14ac:dyDescent="0.2">
      <c r="F70417" s="195"/>
      <c r="G70417" s="196"/>
      <c r="H70417" s="192"/>
    </row>
    <row r="70418" spans="6:8" x14ac:dyDescent="0.2">
      <c r="F70418" s="195"/>
      <c r="G70418" s="196"/>
      <c r="H70418" s="192"/>
    </row>
    <row r="70419" spans="6:8" x14ac:dyDescent="0.2">
      <c r="F70419" s="195"/>
      <c r="G70419" s="196"/>
      <c r="H70419" s="192"/>
    </row>
    <row r="70420" spans="6:8" x14ac:dyDescent="0.2">
      <c r="F70420" s="195"/>
      <c r="G70420" s="196"/>
      <c r="H70420" s="192"/>
    </row>
    <row r="70421" spans="6:8" x14ac:dyDescent="0.2">
      <c r="F70421" s="195"/>
      <c r="G70421" s="196"/>
      <c r="H70421" s="192"/>
    </row>
    <row r="70422" spans="6:8" x14ac:dyDescent="0.2">
      <c r="F70422" s="195"/>
      <c r="G70422" s="196"/>
      <c r="H70422" s="192"/>
    </row>
    <row r="70423" spans="6:8" x14ac:dyDescent="0.2">
      <c r="F70423" s="195"/>
      <c r="G70423" s="196"/>
      <c r="H70423" s="192"/>
    </row>
    <row r="70424" spans="6:8" x14ac:dyDescent="0.2">
      <c r="F70424" s="195"/>
      <c r="G70424" s="196"/>
      <c r="H70424" s="192"/>
    </row>
    <row r="70425" spans="6:8" x14ac:dyDescent="0.2">
      <c r="F70425" s="195"/>
      <c r="G70425" s="196"/>
      <c r="H70425" s="192"/>
    </row>
    <row r="70426" spans="6:8" x14ac:dyDescent="0.2">
      <c r="F70426" s="195"/>
      <c r="G70426" s="196"/>
      <c r="H70426" s="192"/>
    </row>
    <row r="70427" spans="6:8" x14ac:dyDescent="0.2">
      <c r="F70427" s="195"/>
      <c r="G70427" s="196"/>
      <c r="H70427" s="192"/>
    </row>
    <row r="70428" spans="6:8" x14ac:dyDescent="0.2">
      <c r="F70428" s="195"/>
      <c r="G70428" s="196"/>
      <c r="H70428" s="192"/>
    </row>
    <row r="70429" spans="6:8" x14ac:dyDescent="0.2">
      <c r="F70429" s="195"/>
      <c r="G70429" s="196"/>
      <c r="H70429" s="192"/>
    </row>
    <row r="70430" spans="6:8" x14ac:dyDescent="0.2">
      <c r="F70430" s="195"/>
      <c r="G70430" s="196"/>
      <c r="H70430" s="192"/>
    </row>
    <row r="70431" spans="6:8" x14ac:dyDescent="0.2">
      <c r="F70431" s="195"/>
      <c r="G70431" s="196"/>
      <c r="H70431" s="192"/>
    </row>
    <row r="70432" spans="6:8" x14ac:dyDescent="0.2">
      <c r="F70432" s="195"/>
      <c r="G70432" s="196"/>
      <c r="H70432" s="192"/>
    </row>
    <row r="70433" spans="6:8" x14ac:dyDescent="0.2">
      <c r="F70433" s="195"/>
      <c r="G70433" s="196"/>
      <c r="H70433" s="192"/>
    </row>
    <row r="70434" spans="6:8" x14ac:dyDescent="0.2">
      <c r="F70434" s="195"/>
      <c r="G70434" s="196"/>
      <c r="H70434" s="192"/>
    </row>
    <row r="70435" spans="6:8" x14ac:dyDescent="0.2">
      <c r="F70435" s="195"/>
      <c r="G70435" s="196"/>
      <c r="H70435" s="192"/>
    </row>
    <row r="70436" spans="6:8" x14ac:dyDescent="0.2">
      <c r="F70436" s="195"/>
      <c r="G70436" s="196"/>
      <c r="H70436" s="192"/>
    </row>
    <row r="70437" spans="6:8" x14ac:dyDescent="0.2">
      <c r="F70437" s="195"/>
      <c r="G70437" s="196"/>
      <c r="H70437" s="192"/>
    </row>
    <row r="70438" spans="6:8" x14ac:dyDescent="0.2">
      <c r="F70438" s="195"/>
      <c r="G70438" s="196"/>
      <c r="H70438" s="192"/>
    </row>
    <row r="70439" spans="6:8" x14ac:dyDescent="0.2">
      <c r="F70439" s="195"/>
      <c r="G70439" s="196"/>
      <c r="H70439" s="192"/>
    </row>
    <row r="70440" spans="6:8" x14ac:dyDescent="0.2">
      <c r="F70440" s="195"/>
      <c r="G70440" s="196"/>
      <c r="H70440" s="192"/>
    </row>
    <row r="70441" spans="6:8" x14ac:dyDescent="0.2">
      <c r="F70441" s="195"/>
      <c r="G70441" s="196"/>
      <c r="H70441" s="192"/>
    </row>
    <row r="70442" spans="6:8" x14ac:dyDescent="0.2">
      <c r="F70442" s="195"/>
      <c r="G70442" s="196"/>
      <c r="H70442" s="192"/>
    </row>
    <row r="70443" spans="6:8" x14ac:dyDescent="0.2">
      <c r="F70443" s="195"/>
      <c r="G70443" s="196"/>
      <c r="H70443" s="192"/>
    </row>
    <row r="70444" spans="6:8" x14ac:dyDescent="0.2">
      <c r="F70444" s="195"/>
      <c r="G70444" s="196"/>
      <c r="H70444" s="192"/>
    </row>
    <row r="70445" spans="6:8" x14ac:dyDescent="0.2">
      <c r="F70445" s="195"/>
      <c r="G70445" s="196"/>
      <c r="H70445" s="192"/>
    </row>
    <row r="70446" spans="6:8" x14ac:dyDescent="0.2">
      <c r="F70446" s="195"/>
      <c r="G70446" s="196"/>
      <c r="H70446" s="192"/>
    </row>
    <row r="70447" spans="6:8" x14ac:dyDescent="0.2">
      <c r="F70447" s="195"/>
      <c r="G70447" s="196"/>
      <c r="H70447" s="192"/>
    </row>
    <row r="70448" spans="6:8" x14ac:dyDescent="0.2">
      <c r="F70448" s="195"/>
      <c r="G70448" s="196"/>
      <c r="H70448" s="192"/>
    </row>
    <row r="70449" spans="6:8" x14ac:dyDescent="0.2">
      <c r="F70449" s="195"/>
      <c r="G70449" s="196"/>
      <c r="H70449" s="192"/>
    </row>
    <row r="70450" spans="6:8" x14ac:dyDescent="0.2">
      <c r="F70450" s="195"/>
      <c r="G70450" s="196"/>
      <c r="H70450" s="192"/>
    </row>
    <row r="70451" spans="6:8" x14ac:dyDescent="0.2">
      <c r="F70451" s="195"/>
      <c r="G70451" s="196"/>
      <c r="H70451" s="192"/>
    </row>
    <row r="70452" spans="6:8" x14ac:dyDescent="0.2">
      <c r="F70452" s="195"/>
      <c r="G70452" s="196"/>
      <c r="H70452" s="192"/>
    </row>
    <row r="70453" spans="6:8" x14ac:dyDescent="0.2">
      <c r="F70453" s="195"/>
      <c r="G70453" s="196"/>
      <c r="H70453" s="192"/>
    </row>
    <row r="70454" spans="6:8" x14ac:dyDescent="0.2">
      <c r="F70454" s="195"/>
      <c r="G70454" s="196"/>
      <c r="H70454" s="192"/>
    </row>
    <row r="70455" spans="6:8" x14ac:dyDescent="0.2">
      <c r="F70455" s="195"/>
      <c r="G70455" s="196"/>
      <c r="H70455" s="192"/>
    </row>
    <row r="70456" spans="6:8" x14ac:dyDescent="0.2">
      <c r="F70456" s="195"/>
      <c r="G70456" s="196"/>
      <c r="H70456" s="192"/>
    </row>
    <row r="70457" spans="6:8" x14ac:dyDescent="0.2">
      <c r="F70457" s="195"/>
      <c r="G70457" s="196"/>
      <c r="H70457" s="192"/>
    </row>
    <row r="70458" spans="6:8" x14ac:dyDescent="0.2">
      <c r="F70458" s="195"/>
      <c r="G70458" s="196"/>
      <c r="H70458" s="192"/>
    </row>
    <row r="70459" spans="6:8" x14ac:dyDescent="0.2">
      <c r="F70459" s="195"/>
      <c r="G70459" s="196"/>
      <c r="H70459" s="192"/>
    </row>
    <row r="70460" spans="6:8" x14ac:dyDescent="0.2">
      <c r="F70460" s="195"/>
      <c r="G70460" s="196"/>
      <c r="H70460" s="192"/>
    </row>
    <row r="70461" spans="6:8" x14ac:dyDescent="0.2">
      <c r="F70461" s="195"/>
      <c r="G70461" s="196"/>
      <c r="H70461" s="192"/>
    </row>
    <row r="70462" spans="6:8" x14ac:dyDescent="0.2">
      <c r="F70462" s="195"/>
      <c r="G70462" s="196"/>
      <c r="H70462" s="192"/>
    </row>
    <row r="70463" spans="6:8" x14ac:dyDescent="0.2">
      <c r="F70463" s="195"/>
      <c r="G70463" s="196"/>
      <c r="H70463" s="192"/>
    </row>
    <row r="70464" spans="6:8" x14ac:dyDescent="0.2">
      <c r="F70464" s="195"/>
      <c r="G70464" s="196"/>
      <c r="H70464" s="192"/>
    </row>
    <row r="70465" spans="6:8" x14ac:dyDescent="0.2">
      <c r="F70465" s="195"/>
      <c r="G70465" s="196"/>
      <c r="H70465" s="192"/>
    </row>
    <row r="70466" spans="6:8" x14ac:dyDescent="0.2">
      <c r="F70466" s="195"/>
      <c r="G70466" s="196"/>
      <c r="H70466" s="192"/>
    </row>
    <row r="70467" spans="6:8" x14ac:dyDescent="0.2">
      <c r="F70467" s="195"/>
      <c r="G70467" s="196"/>
      <c r="H70467" s="192"/>
    </row>
    <row r="70468" spans="6:8" x14ac:dyDescent="0.2">
      <c r="F70468" s="195"/>
      <c r="G70468" s="196"/>
      <c r="H70468" s="192"/>
    </row>
    <row r="70469" spans="6:8" x14ac:dyDescent="0.2">
      <c r="F70469" s="195"/>
      <c r="G70469" s="196"/>
      <c r="H70469" s="192"/>
    </row>
    <row r="70470" spans="6:8" x14ac:dyDescent="0.2">
      <c r="F70470" s="195"/>
      <c r="G70470" s="196"/>
      <c r="H70470" s="192"/>
    </row>
    <row r="70471" spans="6:8" x14ac:dyDescent="0.2">
      <c r="F70471" s="195"/>
      <c r="G70471" s="196"/>
      <c r="H70471" s="192"/>
    </row>
    <row r="70472" spans="6:8" x14ac:dyDescent="0.2">
      <c r="F70472" s="195"/>
      <c r="G70472" s="196"/>
      <c r="H70472" s="192"/>
    </row>
    <row r="70473" spans="6:8" x14ac:dyDescent="0.2">
      <c r="F70473" s="195"/>
      <c r="G70473" s="196"/>
      <c r="H70473" s="192"/>
    </row>
    <row r="70474" spans="6:8" x14ac:dyDescent="0.2">
      <c r="F70474" s="195"/>
      <c r="G70474" s="196"/>
      <c r="H70474" s="192"/>
    </row>
    <row r="70475" spans="6:8" x14ac:dyDescent="0.2">
      <c r="F70475" s="195"/>
      <c r="G70475" s="196"/>
      <c r="H70475" s="192"/>
    </row>
    <row r="70476" spans="6:8" x14ac:dyDescent="0.2">
      <c r="F70476" s="195"/>
      <c r="G70476" s="196"/>
      <c r="H70476" s="192"/>
    </row>
    <row r="70477" spans="6:8" x14ac:dyDescent="0.2">
      <c r="F70477" s="195"/>
      <c r="G70477" s="196"/>
      <c r="H70477" s="192"/>
    </row>
    <row r="70478" spans="6:8" x14ac:dyDescent="0.2">
      <c r="F70478" s="195"/>
      <c r="G70478" s="196"/>
      <c r="H70478" s="192"/>
    </row>
    <row r="70479" spans="6:8" x14ac:dyDescent="0.2">
      <c r="F70479" s="195"/>
      <c r="G70479" s="196"/>
      <c r="H70479" s="192"/>
    </row>
    <row r="70480" spans="6:8" x14ac:dyDescent="0.2">
      <c r="F70480" s="195"/>
      <c r="G70480" s="196"/>
      <c r="H70480" s="192"/>
    </row>
    <row r="70481" spans="6:8" x14ac:dyDescent="0.2">
      <c r="F70481" s="195"/>
      <c r="G70481" s="196"/>
      <c r="H70481" s="192"/>
    </row>
    <row r="70482" spans="6:8" x14ac:dyDescent="0.2">
      <c r="F70482" s="195"/>
      <c r="G70482" s="196"/>
      <c r="H70482" s="192"/>
    </row>
    <row r="70483" spans="6:8" x14ac:dyDescent="0.2">
      <c r="F70483" s="195"/>
      <c r="G70483" s="196"/>
      <c r="H70483" s="192"/>
    </row>
    <row r="70484" spans="6:8" x14ac:dyDescent="0.2">
      <c r="F70484" s="195"/>
      <c r="G70484" s="196"/>
      <c r="H70484" s="192"/>
    </row>
    <row r="70485" spans="6:8" x14ac:dyDescent="0.2">
      <c r="F70485" s="195"/>
      <c r="G70485" s="196"/>
      <c r="H70485" s="192"/>
    </row>
    <row r="70486" spans="6:8" x14ac:dyDescent="0.2">
      <c r="F70486" s="195"/>
      <c r="G70486" s="196"/>
      <c r="H70486" s="192"/>
    </row>
    <row r="70487" spans="6:8" x14ac:dyDescent="0.2">
      <c r="F70487" s="195"/>
      <c r="G70487" s="196"/>
      <c r="H70487" s="192"/>
    </row>
    <row r="70488" spans="6:8" x14ac:dyDescent="0.2">
      <c r="F70488" s="195"/>
      <c r="G70488" s="196"/>
      <c r="H70488" s="192"/>
    </row>
    <row r="70489" spans="6:8" x14ac:dyDescent="0.2">
      <c r="F70489" s="195"/>
      <c r="G70489" s="196"/>
      <c r="H70489" s="192"/>
    </row>
    <row r="70490" spans="6:8" x14ac:dyDescent="0.2">
      <c r="F70490" s="195"/>
      <c r="G70490" s="196"/>
      <c r="H70490" s="192"/>
    </row>
    <row r="70491" spans="6:8" x14ac:dyDescent="0.2">
      <c r="F70491" s="195"/>
      <c r="G70491" s="196"/>
      <c r="H70491" s="192"/>
    </row>
    <row r="70492" spans="6:8" x14ac:dyDescent="0.2">
      <c r="F70492" s="195"/>
      <c r="G70492" s="196"/>
      <c r="H70492" s="192"/>
    </row>
    <row r="70493" spans="6:8" x14ac:dyDescent="0.2">
      <c r="F70493" s="195"/>
      <c r="G70493" s="196"/>
      <c r="H70493" s="192"/>
    </row>
    <row r="70494" spans="6:8" x14ac:dyDescent="0.2">
      <c r="F70494" s="195"/>
      <c r="G70494" s="196"/>
      <c r="H70494" s="192"/>
    </row>
    <row r="70495" spans="6:8" x14ac:dyDescent="0.2">
      <c r="F70495" s="195"/>
      <c r="G70495" s="196"/>
      <c r="H70495" s="192"/>
    </row>
    <row r="70496" spans="6:8" x14ac:dyDescent="0.2">
      <c r="F70496" s="195"/>
      <c r="G70496" s="196"/>
      <c r="H70496" s="192"/>
    </row>
    <row r="70497" spans="6:8" x14ac:dyDescent="0.2">
      <c r="F70497" s="195"/>
      <c r="G70497" s="196"/>
      <c r="H70497" s="192"/>
    </row>
    <row r="70498" spans="6:8" x14ac:dyDescent="0.2">
      <c r="F70498" s="195"/>
      <c r="G70498" s="196"/>
      <c r="H70498" s="192"/>
    </row>
    <row r="70499" spans="6:8" x14ac:dyDescent="0.2">
      <c r="F70499" s="195"/>
      <c r="G70499" s="196"/>
      <c r="H70499" s="192"/>
    </row>
    <row r="70500" spans="6:8" x14ac:dyDescent="0.2">
      <c r="F70500" s="195"/>
      <c r="G70500" s="196"/>
      <c r="H70500" s="192"/>
    </row>
    <row r="70501" spans="6:8" x14ac:dyDescent="0.2">
      <c r="F70501" s="195"/>
      <c r="G70501" s="196"/>
      <c r="H70501" s="192"/>
    </row>
    <row r="70502" spans="6:8" x14ac:dyDescent="0.2">
      <c r="F70502" s="195"/>
      <c r="G70502" s="196"/>
      <c r="H70502" s="192"/>
    </row>
    <row r="70503" spans="6:8" x14ac:dyDescent="0.2">
      <c r="F70503" s="195"/>
      <c r="G70503" s="196"/>
      <c r="H70503" s="192"/>
    </row>
    <row r="70504" spans="6:8" x14ac:dyDescent="0.2">
      <c r="F70504" s="195"/>
      <c r="G70504" s="196"/>
      <c r="H70504" s="192"/>
    </row>
    <row r="70505" spans="6:8" x14ac:dyDescent="0.2">
      <c r="F70505" s="195"/>
      <c r="G70505" s="196"/>
      <c r="H70505" s="192"/>
    </row>
    <row r="70506" spans="6:8" x14ac:dyDescent="0.2">
      <c r="F70506" s="195"/>
      <c r="G70506" s="196"/>
      <c r="H70506" s="192"/>
    </row>
    <row r="70507" spans="6:8" x14ac:dyDescent="0.2">
      <c r="F70507" s="195"/>
      <c r="G70507" s="196"/>
      <c r="H70507" s="192"/>
    </row>
    <row r="70508" spans="6:8" x14ac:dyDescent="0.2">
      <c r="F70508" s="195"/>
      <c r="G70508" s="196"/>
      <c r="H70508" s="192"/>
    </row>
    <row r="70509" spans="6:8" x14ac:dyDescent="0.2">
      <c r="F70509" s="195"/>
      <c r="G70509" s="196"/>
      <c r="H70509" s="192"/>
    </row>
    <row r="70510" spans="6:8" x14ac:dyDescent="0.2">
      <c r="F70510" s="195"/>
      <c r="G70510" s="196"/>
      <c r="H70510" s="192"/>
    </row>
    <row r="70511" spans="6:8" x14ac:dyDescent="0.2">
      <c r="F70511" s="195"/>
      <c r="G70511" s="196"/>
      <c r="H70511" s="192"/>
    </row>
    <row r="70512" spans="6:8" x14ac:dyDescent="0.2">
      <c r="F70512" s="195"/>
      <c r="G70512" s="196"/>
      <c r="H70512" s="192"/>
    </row>
    <row r="70513" spans="6:8" x14ac:dyDescent="0.2">
      <c r="F70513" s="195"/>
      <c r="G70513" s="196"/>
      <c r="H70513" s="192"/>
    </row>
    <row r="70514" spans="6:8" x14ac:dyDescent="0.2">
      <c r="F70514" s="195"/>
      <c r="G70514" s="196"/>
      <c r="H70514" s="192"/>
    </row>
    <row r="70515" spans="6:8" x14ac:dyDescent="0.2">
      <c r="F70515" s="195"/>
      <c r="G70515" s="196"/>
      <c r="H70515" s="192"/>
    </row>
    <row r="70516" spans="6:8" x14ac:dyDescent="0.2">
      <c r="F70516" s="195"/>
      <c r="G70516" s="196"/>
      <c r="H70516" s="192"/>
    </row>
    <row r="70517" spans="6:8" x14ac:dyDescent="0.2">
      <c r="F70517" s="195"/>
      <c r="G70517" s="196"/>
      <c r="H70517" s="192"/>
    </row>
    <row r="70518" spans="6:8" x14ac:dyDescent="0.2">
      <c r="F70518" s="195"/>
      <c r="G70518" s="196"/>
      <c r="H70518" s="192"/>
    </row>
    <row r="70519" spans="6:8" x14ac:dyDescent="0.2">
      <c r="F70519" s="195"/>
      <c r="G70519" s="196"/>
      <c r="H70519" s="192"/>
    </row>
    <row r="70520" spans="6:8" x14ac:dyDescent="0.2">
      <c r="F70520" s="195"/>
      <c r="G70520" s="196"/>
      <c r="H70520" s="192"/>
    </row>
    <row r="70521" spans="6:8" x14ac:dyDescent="0.2">
      <c r="F70521" s="195"/>
      <c r="G70521" s="196"/>
      <c r="H70521" s="192"/>
    </row>
    <row r="70522" spans="6:8" x14ac:dyDescent="0.2">
      <c r="F70522" s="195"/>
      <c r="G70522" s="196"/>
      <c r="H70522" s="192"/>
    </row>
    <row r="70523" spans="6:8" x14ac:dyDescent="0.2">
      <c r="F70523" s="195"/>
      <c r="G70523" s="196"/>
      <c r="H70523" s="192"/>
    </row>
    <row r="70524" spans="6:8" x14ac:dyDescent="0.2">
      <c r="F70524" s="195"/>
      <c r="G70524" s="196"/>
      <c r="H70524" s="192"/>
    </row>
    <row r="70525" spans="6:8" x14ac:dyDescent="0.2">
      <c r="F70525" s="195"/>
      <c r="G70525" s="196"/>
      <c r="H70525" s="192"/>
    </row>
    <row r="70526" spans="6:8" x14ac:dyDescent="0.2">
      <c r="F70526" s="195"/>
      <c r="G70526" s="196"/>
      <c r="H70526" s="192"/>
    </row>
    <row r="70527" spans="6:8" x14ac:dyDescent="0.2">
      <c r="F70527" s="195"/>
      <c r="G70527" s="196"/>
      <c r="H70527" s="192"/>
    </row>
    <row r="70528" spans="6:8" x14ac:dyDescent="0.2">
      <c r="F70528" s="195"/>
      <c r="G70528" s="196"/>
      <c r="H70528" s="192"/>
    </row>
    <row r="70529" spans="6:8" x14ac:dyDescent="0.2">
      <c r="F70529" s="195"/>
      <c r="G70529" s="196"/>
      <c r="H70529" s="192"/>
    </row>
    <row r="70530" spans="6:8" x14ac:dyDescent="0.2">
      <c r="F70530" s="195"/>
      <c r="G70530" s="196"/>
      <c r="H70530" s="192"/>
    </row>
    <row r="70531" spans="6:8" x14ac:dyDescent="0.2">
      <c r="F70531" s="195"/>
      <c r="G70531" s="196"/>
      <c r="H70531" s="192"/>
    </row>
    <row r="70532" spans="6:8" x14ac:dyDescent="0.2">
      <c r="F70532" s="195"/>
      <c r="G70532" s="196"/>
      <c r="H70532" s="192"/>
    </row>
    <row r="70533" spans="6:8" x14ac:dyDescent="0.2">
      <c r="F70533" s="195"/>
      <c r="G70533" s="196"/>
      <c r="H70533" s="192"/>
    </row>
    <row r="70534" spans="6:8" x14ac:dyDescent="0.2">
      <c r="F70534" s="195"/>
      <c r="G70534" s="196"/>
      <c r="H70534" s="192"/>
    </row>
    <row r="70535" spans="6:8" x14ac:dyDescent="0.2">
      <c r="F70535" s="195"/>
      <c r="G70535" s="196"/>
      <c r="H70535" s="192"/>
    </row>
    <row r="70536" spans="6:8" x14ac:dyDescent="0.2">
      <c r="F70536" s="195"/>
      <c r="G70536" s="196"/>
      <c r="H70536" s="192"/>
    </row>
    <row r="70537" spans="6:8" x14ac:dyDescent="0.2">
      <c r="F70537" s="195"/>
      <c r="G70537" s="196"/>
      <c r="H70537" s="192"/>
    </row>
    <row r="70538" spans="6:8" x14ac:dyDescent="0.2">
      <c r="F70538" s="195"/>
      <c r="G70538" s="196"/>
      <c r="H70538" s="192"/>
    </row>
    <row r="70539" spans="6:8" x14ac:dyDescent="0.2">
      <c r="F70539" s="195"/>
      <c r="G70539" s="196"/>
      <c r="H70539" s="192"/>
    </row>
    <row r="70540" spans="6:8" x14ac:dyDescent="0.2">
      <c r="F70540" s="195"/>
      <c r="G70540" s="196"/>
      <c r="H70540" s="192"/>
    </row>
    <row r="70541" spans="6:8" x14ac:dyDescent="0.2">
      <c r="F70541" s="195"/>
      <c r="G70541" s="196"/>
      <c r="H70541" s="192"/>
    </row>
    <row r="70542" spans="6:8" x14ac:dyDescent="0.2">
      <c r="F70542" s="195"/>
      <c r="G70542" s="196"/>
      <c r="H70542" s="192"/>
    </row>
    <row r="70543" spans="6:8" x14ac:dyDescent="0.2">
      <c r="F70543" s="195"/>
      <c r="G70543" s="196"/>
      <c r="H70543" s="192"/>
    </row>
    <row r="70544" spans="6:8" x14ac:dyDescent="0.2">
      <c r="F70544" s="195"/>
      <c r="G70544" s="196"/>
      <c r="H70544" s="192"/>
    </row>
    <row r="70545" spans="6:8" x14ac:dyDescent="0.2">
      <c r="F70545" s="195"/>
      <c r="G70545" s="196"/>
      <c r="H70545" s="192"/>
    </row>
    <row r="70546" spans="6:8" x14ac:dyDescent="0.2">
      <c r="F70546" s="195"/>
      <c r="G70546" s="196"/>
      <c r="H70546" s="192"/>
    </row>
    <row r="70547" spans="6:8" x14ac:dyDescent="0.2">
      <c r="F70547" s="195"/>
      <c r="G70547" s="196"/>
      <c r="H70547" s="192"/>
    </row>
    <row r="70548" spans="6:8" x14ac:dyDescent="0.2">
      <c r="F70548" s="195"/>
      <c r="G70548" s="196"/>
      <c r="H70548" s="192"/>
    </row>
    <row r="70549" spans="6:8" x14ac:dyDescent="0.2">
      <c r="F70549" s="195"/>
      <c r="G70549" s="196"/>
      <c r="H70549" s="192"/>
    </row>
    <row r="70550" spans="6:8" x14ac:dyDescent="0.2">
      <c r="F70550" s="195"/>
      <c r="G70550" s="196"/>
      <c r="H70550" s="192"/>
    </row>
    <row r="70551" spans="6:8" x14ac:dyDescent="0.2">
      <c r="F70551" s="195"/>
      <c r="G70551" s="196"/>
      <c r="H70551" s="192"/>
    </row>
    <row r="70552" spans="6:8" x14ac:dyDescent="0.2">
      <c r="F70552" s="195"/>
      <c r="G70552" s="196"/>
      <c r="H70552" s="192"/>
    </row>
    <row r="70553" spans="6:8" x14ac:dyDescent="0.2">
      <c r="F70553" s="195"/>
      <c r="G70553" s="196"/>
      <c r="H70553" s="192"/>
    </row>
    <row r="70554" spans="6:8" x14ac:dyDescent="0.2">
      <c r="F70554" s="195"/>
      <c r="G70554" s="196"/>
      <c r="H70554" s="192"/>
    </row>
    <row r="70555" spans="6:8" x14ac:dyDescent="0.2">
      <c r="F70555" s="195"/>
      <c r="G70555" s="196"/>
      <c r="H70555" s="192"/>
    </row>
    <row r="70556" spans="6:8" x14ac:dyDescent="0.2">
      <c r="F70556" s="195"/>
      <c r="G70556" s="196"/>
      <c r="H70556" s="192"/>
    </row>
    <row r="70557" spans="6:8" x14ac:dyDescent="0.2">
      <c r="F70557" s="195"/>
      <c r="G70557" s="196"/>
      <c r="H70557" s="192"/>
    </row>
    <row r="70558" spans="6:8" x14ac:dyDescent="0.2">
      <c r="F70558" s="195"/>
      <c r="G70558" s="196"/>
      <c r="H70558" s="192"/>
    </row>
    <row r="70559" spans="6:8" x14ac:dyDescent="0.2">
      <c r="F70559" s="195"/>
      <c r="G70559" s="196"/>
      <c r="H70559" s="192"/>
    </row>
    <row r="70560" spans="6:8" x14ac:dyDescent="0.2">
      <c r="F70560" s="195"/>
      <c r="G70560" s="196"/>
      <c r="H70560" s="192"/>
    </row>
    <row r="70561" spans="6:8" x14ac:dyDescent="0.2">
      <c r="F70561" s="195"/>
      <c r="G70561" s="196"/>
      <c r="H70561" s="192"/>
    </row>
    <row r="70562" spans="6:8" x14ac:dyDescent="0.2">
      <c r="F70562" s="195"/>
      <c r="G70562" s="196"/>
      <c r="H70562" s="192"/>
    </row>
    <row r="70563" spans="6:8" x14ac:dyDescent="0.2">
      <c r="F70563" s="195"/>
      <c r="G70563" s="196"/>
      <c r="H70563" s="192"/>
    </row>
    <row r="70564" spans="6:8" x14ac:dyDescent="0.2">
      <c r="F70564" s="195"/>
      <c r="G70564" s="196"/>
      <c r="H70564" s="192"/>
    </row>
    <row r="70565" spans="6:8" x14ac:dyDescent="0.2">
      <c r="F70565" s="195"/>
      <c r="G70565" s="196"/>
      <c r="H70565" s="192"/>
    </row>
    <row r="70566" spans="6:8" x14ac:dyDescent="0.2">
      <c r="F70566" s="195"/>
      <c r="G70566" s="196"/>
      <c r="H70566" s="192"/>
    </row>
    <row r="70567" spans="6:8" x14ac:dyDescent="0.2">
      <c r="F70567" s="195"/>
      <c r="G70567" s="196"/>
      <c r="H70567" s="192"/>
    </row>
    <row r="70568" spans="6:8" x14ac:dyDescent="0.2">
      <c r="F70568" s="195"/>
      <c r="G70568" s="196"/>
      <c r="H70568" s="192"/>
    </row>
    <row r="70569" spans="6:8" x14ac:dyDescent="0.2">
      <c r="F70569" s="195"/>
      <c r="G70569" s="196"/>
      <c r="H70569" s="192"/>
    </row>
    <row r="70570" spans="6:8" x14ac:dyDescent="0.2">
      <c r="F70570" s="195"/>
      <c r="G70570" s="196"/>
      <c r="H70570" s="192"/>
    </row>
    <row r="70571" spans="6:8" x14ac:dyDescent="0.2">
      <c r="F70571" s="195"/>
      <c r="G70571" s="196"/>
      <c r="H70571" s="192"/>
    </row>
    <row r="70572" spans="6:8" x14ac:dyDescent="0.2">
      <c r="F70572" s="195"/>
      <c r="G70572" s="196"/>
      <c r="H70572" s="192"/>
    </row>
    <row r="70573" spans="6:8" x14ac:dyDescent="0.2">
      <c r="F70573" s="195"/>
      <c r="G70573" s="196"/>
      <c r="H70573" s="192"/>
    </row>
    <row r="70574" spans="6:8" x14ac:dyDescent="0.2">
      <c r="F70574" s="195"/>
      <c r="G70574" s="196"/>
      <c r="H70574" s="192"/>
    </row>
    <row r="70575" spans="6:8" x14ac:dyDescent="0.2">
      <c r="F70575" s="195"/>
      <c r="G70575" s="196"/>
      <c r="H70575" s="192"/>
    </row>
    <row r="70576" spans="6:8" x14ac:dyDescent="0.2">
      <c r="F70576" s="195"/>
      <c r="G70576" s="196"/>
      <c r="H70576" s="192"/>
    </row>
    <row r="70577" spans="6:8" x14ac:dyDescent="0.2">
      <c r="F70577" s="195"/>
      <c r="G70577" s="196"/>
      <c r="H70577" s="192"/>
    </row>
    <row r="70578" spans="6:8" x14ac:dyDescent="0.2">
      <c r="F70578" s="195"/>
      <c r="G70578" s="196"/>
      <c r="H70578" s="192"/>
    </row>
    <row r="70579" spans="6:8" x14ac:dyDescent="0.2">
      <c r="F70579" s="195"/>
      <c r="G70579" s="196"/>
      <c r="H70579" s="192"/>
    </row>
    <row r="70580" spans="6:8" x14ac:dyDescent="0.2">
      <c r="F70580" s="195"/>
      <c r="G70580" s="196"/>
      <c r="H70580" s="192"/>
    </row>
    <row r="70581" spans="6:8" x14ac:dyDescent="0.2">
      <c r="F70581" s="195"/>
      <c r="G70581" s="196"/>
      <c r="H70581" s="192"/>
    </row>
    <row r="70582" spans="6:8" x14ac:dyDescent="0.2">
      <c r="F70582" s="195"/>
      <c r="G70582" s="196"/>
      <c r="H70582" s="192"/>
    </row>
    <row r="70583" spans="6:8" x14ac:dyDescent="0.2">
      <c r="F70583" s="195"/>
      <c r="G70583" s="196"/>
      <c r="H70583" s="192"/>
    </row>
    <row r="70584" spans="6:8" x14ac:dyDescent="0.2">
      <c r="F70584" s="195"/>
      <c r="G70584" s="196"/>
      <c r="H70584" s="192"/>
    </row>
    <row r="70585" spans="6:8" x14ac:dyDescent="0.2">
      <c r="F70585" s="195"/>
      <c r="G70585" s="196"/>
      <c r="H70585" s="192"/>
    </row>
    <row r="70586" spans="6:8" x14ac:dyDescent="0.2">
      <c r="F70586" s="195"/>
      <c r="G70586" s="196"/>
      <c r="H70586" s="192"/>
    </row>
    <row r="70587" spans="6:8" x14ac:dyDescent="0.2">
      <c r="F70587" s="195"/>
      <c r="G70587" s="196"/>
      <c r="H70587" s="192"/>
    </row>
    <row r="70588" spans="6:8" x14ac:dyDescent="0.2">
      <c r="F70588" s="195"/>
      <c r="G70588" s="196"/>
      <c r="H70588" s="192"/>
    </row>
    <row r="70589" spans="6:8" x14ac:dyDescent="0.2">
      <c r="F70589" s="195"/>
      <c r="G70589" s="196"/>
      <c r="H70589" s="192"/>
    </row>
    <row r="70590" spans="6:8" x14ac:dyDescent="0.2">
      <c r="F70590" s="195"/>
      <c r="G70590" s="196"/>
      <c r="H70590" s="192"/>
    </row>
    <row r="70591" spans="6:8" x14ac:dyDescent="0.2">
      <c r="F70591" s="195"/>
      <c r="G70591" s="196"/>
      <c r="H70591" s="192"/>
    </row>
    <row r="70592" spans="6:8" x14ac:dyDescent="0.2">
      <c r="F70592" s="195"/>
      <c r="G70592" s="196"/>
      <c r="H70592" s="192"/>
    </row>
    <row r="70593" spans="6:8" x14ac:dyDescent="0.2">
      <c r="F70593" s="195"/>
      <c r="G70593" s="196"/>
      <c r="H70593" s="192"/>
    </row>
    <row r="70594" spans="6:8" x14ac:dyDescent="0.2">
      <c r="F70594" s="195"/>
      <c r="G70594" s="196"/>
      <c r="H70594" s="192"/>
    </row>
    <row r="70595" spans="6:8" x14ac:dyDescent="0.2">
      <c r="F70595" s="195"/>
      <c r="G70595" s="196"/>
      <c r="H70595" s="192"/>
    </row>
    <row r="70596" spans="6:8" x14ac:dyDescent="0.2">
      <c r="F70596" s="195"/>
      <c r="G70596" s="196"/>
      <c r="H70596" s="192"/>
    </row>
    <row r="70597" spans="6:8" x14ac:dyDescent="0.2">
      <c r="F70597" s="195"/>
      <c r="G70597" s="196"/>
      <c r="H70597" s="192"/>
    </row>
    <row r="70598" spans="6:8" x14ac:dyDescent="0.2">
      <c r="F70598" s="195"/>
      <c r="G70598" s="196"/>
      <c r="H70598" s="192"/>
    </row>
    <row r="70599" spans="6:8" x14ac:dyDescent="0.2">
      <c r="F70599" s="195"/>
      <c r="G70599" s="196"/>
      <c r="H70599" s="192"/>
    </row>
    <row r="70600" spans="6:8" x14ac:dyDescent="0.2">
      <c r="F70600" s="195"/>
      <c r="G70600" s="196"/>
      <c r="H70600" s="192"/>
    </row>
    <row r="70601" spans="6:8" x14ac:dyDescent="0.2">
      <c r="F70601" s="195"/>
      <c r="G70601" s="196"/>
      <c r="H70601" s="192"/>
    </row>
    <row r="70602" spans="6:8" x14ac:dyDescent="0.2">
      <c r="F70602" s="195"/>
      <c r="G70602" s="196"/>
      <c r="H70602" s="192"/>
    </row>
    <row r="70603" spans="6:8" x14ac:dyDescent="0.2">
      <c r="F70603" s="195"/>
      <c r="G70603" s="196"/>
      <c r="H70603" s="192"/>
    </row>
    <row r="70604" spans="6:8" x14ac:dyDescent="0.2">
      <c r="F70604" s="195"/>
      <c r="G70604" s="196"/>
      <c r="H70604" s="192"/>
    </row>
    <row r="70605" spans="6:8" x14ac:dyDescent="0.2">
      <c r="F70605" s="195"/>
      <c r="G70605" s="196"/>
      <c r="H70605" s="192"/>
    </row>
    <row r="70606" spans="6:8" x14ac:dyDescent="0.2">
      <c r="F70606" s="195"/>
      <c r="G70606" s="196"/>
      <c r="H70606" s="192"/>
    </row>
    <row r="70607" spans="6:8" x14ac:dyDescent="0.2">
      <c r="F70607" s="195"/>
      <c r="G70607" s="196"/>
      <c r="H70607" s="192"/>
    </row>
    <row r="70608" spans="6:8" x14ac:dyDescent="0.2">
      <c r="F70608" s="195"/>
      <c r="G70608" s="196"/>
      <c r="H70608" s="192"/>
    </row>
    <row r="70609" spans="6:8" x14ac:dyDescent="0.2">
      <c r="F70609" s="195"/>
      <c r="G70609" s="196"/>
      <c r="H70609" s="192"/>
    </row>
    <row r="70610" spans="6:8" x14ac:dyDescent="0.2">
      <c r="F70610" s="195"/>
      <c r="G70610" s="196"/>
      <c r="H70610" s="192"/>
    </row>
    <row r="70611" spans="6:8" x14ac:dyDescent="0.2">
      <c r="F70611" s="195"/>
      <c r="G70611" s="196"/>
      <c r="H70611" s="192"/>
    </row>
    <row r="70612" spans="6:8" x14ac:dyDescent="0.2">
      <c r="F70612" s="195"/>
      <c r="G70612" s="196"/>
      <c r="H70612" s="192"/>
    </row>
    <row r="70613" spans="6:8" x14ac:dyDescent="0.2">
      <c r="F70613" s="195"/>
      <c r="G70613" s="196"/>
      <c r="H70613" s="192"/>
    </row>
    <row r="70614" spans="6:8" x14ac:dyDescent="0.2">
      <c r="F70614" s="195"/>
      <c r="G70614" s="196"/>
      <c r="H70614" s="192"/>
    </row>
    <row r="70615" spans="6:8" x14ac:dyDescent="0.2">
      <c r="F70615" s="195"/>
      <c r="G70615" s="196"/>
      <c r="H70615" s="192"/>
    </row>
    <row r="70616" spans="6:8" x14ac:dyDescent="0.2">
      <c r="F70616" s="195"/>
      <c r="G70616" s="196"/>
      <c r="H70616" s="192"/>
    </row>
    <row r="70617" spans="6:8" x14ac:dyDescent="0.2">
      <c r="F70617" s="195"/>
      <c r="G70617" s="196"/>
      <c r="H70617" s="192"/>
    </row>
    <row r="70618" spans="6:8" x14ac:dyDescent="0.2">
      <c r="F70618" s="195"/>
      <c r="G70618" s="196"/>
      <c r="H70618" s="192"/>
    </row>
    <row r="70619" spans="6:8" x14ac:dyDescent="0.2">
      <c r="F70619" s="195"/>
      <c r="G70619" s="196"/>
      <c r="H70619" s="192"/>
    </row>
    <row r="70620" spans="6:8" x14ac:dyDescent="0.2">
      <c r="F70620" s="195"/>
      <c r="G70620" s="196"/>
      <c r="H70620" s="192"/>
    </row>
    <row r="70621" spans="6:8" x14ac:dyDescent="0.2">
      <c r="F70621" s="195"/>
      <c r="G70621" s="196"/>
      <c r="H70621" s="192"/>
    </row>
    <row r="70622" spans="6:8" x14ac:dyDescent="0.2">
      <c r="F70622" s="195"/>
      <c r="G70622" s="196"/>
      <c r="H70622" s="192"/>
    </row>
    <row r="70623" spans="6:8" x14ac:dyDescent="0.2">
      <c r="F70623" s="195"/>
      <c r="G70623" s="196"/>
      <c r="H70623" s="192"/>
    </row>
    <row r="70624" spans="6:8" x14ac:dyDescent="0.2">
      <c r="F70624" s="195"/>
      <c r="G70624" s="196"/>
      <c r="H70624" s="192"/>
    </row>
    <row r="70625" spans="6:8" x14ac:dyDescent="0.2">
      <c r="F70625" s="195"/>
      <c r="G70625" s="196"/>
      <c r="H70625" s="192"/>
    </row>
    <row r="70626" spans="6:8" x14ac:dyDescent="0.2">
      <c r="F70626" s="195"/>
      <c r="G70626" s="196"/>
      <c r="H70626" s="192"/>
    </row>
    <row r="70627" spans="6:8" x14ac:dyDescent="0.2">
      <c r="F70627" s="195"/>
      <c r="G70627" s="196"/>
      <c r="H70627" s="192"/>
    </row>
    <row r="70628" spans="6:8" x14ac:dyDescent="0.2">
      <c r="F70628" s="195"/>
      <c r="G70628" s="196"/>
      <c r="H70628" s="192"/>
    </row>
    <row r="70629" spans="6:8" x14ac:dyDescent="0.2">
      <c r="F70629" s="195"/>
      <c r="G70629" s="196"/>
      <c r="H70629" s="192"/>
    </row>
    <row r="70630" spans="6:8" x14ac:dyDescent="0.2">
      <c r="F70630" s="195"/>
      <c r="G70630" s="196"/>
      <c r="H70630" s="192"/>
    </row>
    <row r="70631" spans="6:8" x14ac:dyDescent="0.2">
      <c r="F70631" s="195"/>
      <c r="G70631" s="196"/>
      <c r="H70631" s="192"/>
    </row>
    <row r="70632" spans="6:8" x14ac:dyDescent="0.2">
      <c r="F70632" s="195"/>
      <c r="G70632" s="196"/>
      <c r="H70632" s="192"/>
    </row>
    <row r="70633" spans="6:8" x14ac:dyDescent="0.2">
      <c r="F70633" s="195"/>
      <c r="G70633" s="196"/>
      <c r="H70633" s="192"/>
    </row>
    <row r="70634" spans="6:8" x14ac:dyDescent="0.2">
      <c r="F70634" s="195"/>
      <c r="G70634" s="196"/>
      <c r="H70634" s="192"/>
    </row>
    <row r="70635" spans="6:8" x14ac:dyDescent="0.2">
      <c r="F70635" s="195"/>
      <c r="G70635" s="196"/>
      <c r="H70635" s="192"/>
    </row>
    <row r="70636" spans="6:8" x14ac:dyDescent="0.2">
      <c r="F70636" s="195"/>
      <c r="G70636" s="196"/>
      <c r="H70636" s="192"/>
    </row>
    <row r="70637" spans="6:8" x14ac:dyDescent="0.2">
      <c r="F70637" s="195"/>
      <c r="G70637" s="196"/>
      <c r="H70637" s="192"/>
    </row>
    <row r="70638" spans="6:8" x14ac:dyDescent="0.2">
      <c r="F70638" s="195"/>
      <c r="G70638" s="196"/>
      <c r="H70638" s="192"/>
    </row>
    <row r="70639" spans="6:8" x14ac:dyDescent="0.2">
      <c r="F70639" s="195"/>
      <c r="G70639" s="196"/>
      <c r="H70639" s="192"/>
    </row>
    <row r="70640" spans="6:8" x14ac:dyDescent="0.2">
      <c r="F70640" s="195"/>
      <c r="G70640" s="196"/>
      <c r="H70640" s="192"/>
    </row>
    <row r="70641" spans="6:8" x14ac:dyDescent="0.2">
      <c r="F70641" s="195"/>
      <c r="G70641" s="196"/>
      <c r="H70641" s="192"/>
    </row>
    <row r="70642" spans="6:8" x14ac:dyDescent="0.2">
      <c r="F70642" s="195"/>
      <c r="G70642" s="196"/>
      <c r="H70642" s="192"/>
    </row>
    <row r="70643" spans="6:8" x14ac:dyDescent="0.2">
      <c r="F70643" s="195"/>
      <c r="G70643" s="196"/>
      <c r="H70643" s="192"/>
    </row>
    <row r="70644" spans="6:8" x14ac:dyDescent="0.2">
      <c r="F70644" s="195"/>
      <c r="G70644" s="196"/>
      <c r="H70644" s="192"/>
    </row>
    <row r="70645" spans="6:8" x14ac:dyDescent="0.2">
      <c r="F70645" s="195"/>
      <c r="G70645" s="196"/>
      <c r="H70645" s="192"/>
    </row>
    <row r="70646" spans="6:8" x14ac:dyDescent="0.2">
      <c r="F70646" s="195"/>
      <c r="G70646" s="196"/>
      <c r="H70646" s="192"/>
    </row>
    <row r="70647" spans="6:8" x14ac:dyDescent="0.2">
      <c r="F70647" s="195"/>
      <c r="G70647" s="196"/>
      <c r="H70647" s="192"/>
    </row>
    <row r="70648" spans="6:8" x14ac:dyDescent="0.2">
      <c r="F70648" s="195"/>
      <c r="G70648" s="196"/>
      <c r="H70648" s="192"/>
    </row>
    <row r="70649" spans="6:8" x14ac:dyDescent="0.2">
      <c r="F70649" s="195"/>
      <c r="G70649" s="196"/>
      <c r="H70649" s="192"/>
    </row>
    <row r="70650" spans="6:8" x14ac:dyDescent="0.2">
      <c r="F70650" s="195"/>
      <c r="G70650" s="196"/>
      <c r="H70650" s="192"/>
    </row>
    <row r="70651" spans="6:8" x14ac:dyDescent="0.2">
      <c r="F70651" s="195"/>
      <c r="G70651" s="196"/>
      <c r="H70651" s="192"/>
    </row>
    <row r="70652" spans="6:8" x14ac:dyDescent="0.2">
      <c r="F70652" s="195"/>
      <c r="G70652" s="196"/>
      <c r="H70652" s="192"/>
    </row>
    <row r="70653" spans="6:8" x14ac:dyDescent="0.2">
      <c r="F70653" s="195"/>
      <c r="G70653" s="196"/>
      <c r="H70653" s="192"/>
    </row>
    <row r="70654" spans="6:8" x14ac:dyDescent="0.2">
      <c r="F70654" s="195"/>
      <c r="G70654" s="196"/>
      <c r="H70654" s="192"/>
    </row>
    <row r="70655" spans="6:8" x14ac:dyDescent="0.2">
      <c r="F70655" s="195"/>
      <c r="G70655" s="196"/>
      <c r="H70655" s="192"/>
    </row>
    <row r="70656" spans="6:8" x14ac:dyDescent="0.2">
      <c r="F70656" s="195"/>
      <c r="G70656" s="196"/>
      <c r="H70656" s="192"/>
    </row>
    <row r="70657" spans="6:8" x14ac:dyDescent="0.2">
      <c r="F70657" s="195"/>
      <c r="G70657" s="196"/>
      <c r="H70657" s="192"/>
    </row>
    <row r="70658" spans="6:8" x14ac:dyDescent="0.2">
      <c r="F70658" s="195"/>
      <c r="G70658" s="196"/>
      <c r="H70658" s="192"/>
    </row>
    <row r="70659" spans="6:8" x14ac:dyDescent="0.2">
      <c r="F70659" s="195"/>
      <c r="G70659" s="196"/>
      <c r="H70659" s="192"/>
    </row>
    <row r="70660" spans="6:8" x14ac:dyDescent="0.2">
      <c r="F70660" s="195"/>
      <c r="G70660" s="196"/>
      <c r="H70660" s="192"/>
    </row>
    <row r="70661" spans="6:8" x14ac:dyDescent="0.2">
      <c r="F70661" s="195"/>
      <c r="G70661" s="196"/>
      <c r="H70661" s="192"/>
    </row>
    <row r="70662" spans="6:8" x14ac:dyDescent="0.2">
      <c r="F70662" s="195"/>
      <c r="G70662" s="196"/>
      <c r="H70662" s="192"/>
    </row>
    <row r="70663" spans="6:8" x14ac:dyDescent="0.2">
      <c r="F70663" s="195"/>
      <c r="G70663" s="196"/>
      <c r="H70663" s="192"/>
    </row>
    <row r="70664" spans="6:8" x14ac:dyDescent="0.2">
      <c r="F70664" s="195"/>
      <c r="G70664" s="196"/>
      <c r="H70664" s="192"/>
    </row>
    <row r="70665" spans="6:8" x14ac:dyDescent="0.2">
      <c r="F70665" s="195"/>
      <c r="G70665" s="196"/>
      <c r="H70665" s="192"/>
    </row>
    <row r="70666" spans="6:8" x14ac:dyDescent="0.2">
      <c r="F70666" s="195"/>
      <c r="G70666" s="196"/>
      <c r="H70666" s="192"/>
    </row>
    <row r="70667" spans="6:8" x14ac:dyDescent="0.2">
      <c r="F70667" s="195"/>
      <c r="G70667" s="196"/>
      <c r="H70667" s="192"/>
    </row>
    <row r="70668" spans="6:8" x14ac:dyDescent="0.2">
      <c r="F70668" s="195"/>
      <c r="G70668" s="196"/>
      <c r="H70668" s="192"/>
    </row>
    <row r="70669" spans="6:8" x14ac:dyDescent="0.2">
      <c r="F70669" s="195"/>
      <c r="G70669" s="196"/>
      <c r="H70669" s="192"/>
    </row>
    <row r="70670" spans="6:8" x14ac:dyDescent="0.2">
      <c r="F70670" s="195"/>
      <c r="G70670" s="196"/>
      <c r="H70670" s="192"/>
    </row>
    <row r="70671" spans="6:8" x14ac:dyDescent="0.2">
      <c r="F70671" s="195"/>
      <c r="G70671" s="196"/>
      <c r="H70671" s="192"/>
    </row>
    <row r="70672" spans="6:8" x14ac:dyDescent="0.2">
      <c r="F70672" s="195"/>
      <c r="G70672" s="196"/>
      <c r="H70672" s="192"/>
    </row>
    <row r="70673" spans="6:8" x14ac:dyDescent="0.2">
      <c r="F70673" s="195"/>
      <c r="G70673" s="196"/>
      <c r="H70673" s="192"/>
    </row>
    <row r="70674" spans="6:8" x14ac:dyDescent="0.2">
      <c r="F70674" s="195"/>
      <c r="G70674" s="196"/>
      <c r="H70674" s="192"/>
    </row>
    <row r="70675" spans="6:8" x14ac:dyDescent="0.2">
      <c r="F70675" s="195"/>
      <c r="G70675" s="196"/>
      <c r="H70675" s="192"/>
    </row>
    <row r="70676" spans="6:8" x14ac:dyDescent="0.2">
      <c r="F70676" s="195"/>
      <c r="G70676" s="196"/>
      <c r="H70676" s="192"/>
    </row>
    <row r="70677" spans="6:8" x14ac:dyDescent="0.2">
      <c r="F70677" s="195"/>
      <c r="G70677" s="196"/>
      <c r="H70677" s="192"/>
    </row>
    <row r="70678" spans="6:8" x14ac:dyDescent="0.2">
      <c r="F70678" s="195"/>
      <c r="G70678" s="196"/>
      <c r="H70678" s="192"/>
    </row>
    <row r="70679" spans="6:8" x14ac:dyDescent="0.2">
      <c r="F70679" s="195"/>
      <c r="G70679" s="196"/>
      <c r="H70679" s="192"/>
    </row>
    <row r="70680" spans="6:8" x14ac:dyDescent="0.2">
      <c r="F70680" s="195"/>
      <c r="G70680" s="196"/>
      <c r="H70680" s="192"/>
    </row>
    <row r="70681" spans="6:8" x14ac:dyDescent="0.2">
      <c r="F70681" s="195"/>
      <c r="G70681" s="196"/>
      <c r="H70681" s="192"/>
    </row>
    <row r="70682" spans="6:8" x14ac:dyDescent="0.2">
      <c r="F70682" s="195"/>
      <c r="G70682" s="196"/>
      <c r="H70682" s="192"/>
    </row>
    <row r="70683" spans="6:8" x14ac:dyDescent="0.2">
      <c r="F70683" s="195"/>
      <c r="G70683" s="196"/>
      <c r="H70683" s="192"/>
    </row>
    <row r="70684" spans="6:8" x14ac:dyDescent="0.2">
      <c r="F70684" s="195"/>
      <c r="G70684" s="196"/>
      <c r="H70684" s="192"/>
    </row>
    <row r="70685" spans="6:8" x14ac:dyDescent="0.2">
      <c r="F70685" s="195"/>
      <c r="G70685" s="196"/>
      <c r="H70685" s="192"/>
    </row>
    <row r="70686" spans="6:8" x14ac:dyDescent="0.2">
      <c r="F70686" s="195"/>
      <c r="G70686" s="196"/>
      <c r="H70686" s="192"/>
    </row>
    <row r="70687" spans="6:8" x14ac:dyDescent="0.2">
      <c r="F70687" s="195"/>
      <c r="G70687" s="196"/>
      <c r="H70687" s="192"/>
    </row>
    <row r="70688" spans="6:8" x14ac:dyDescent="0.2">
      <c r="F70688" s="195"/>
      <c r="G70688" s="196"/>
      <c r="H70688" s="192"/>
    </row>
    <row r="70689" spans="6:8" x14ac:dyDescent="0.2">
      <c r="F70689" s="195"/>
      <c r="G70689" s="196"/>
      <c r="H70689" s="192"/>
    </row>
    <row r="70690" spans="6:8" x14ac:dyDescent="0.2">
      <c r="F70690" s="195"/>
      <c r="G70690" s="196"/>
      <c r="H70690" s="192"/>
    </row>
    <row r="70691" spans="6:8" x14ac:dyDescent="0.2">
      <c r="F70691" s="195"/>
      <c r="G70691" s="196"/>
      <c r="H70691" s="192"/>
    </row>
    <row r="70692" spans="6:8" x14ac:dyDescent="0.2">
      <c r="F70692" s="195"/>
      <c r="G70692" s="196"/>
      <c r="H70692" s="192"/>
    </row>
    <row r="70693" spans="6:8" x14ac:dyDescent="0.2">
      <c r="F70693" s="195"/>
      <c r="G70693" s="196"/>
      <c r="H70693" s="192"/>
    </row>
    <row r="70694" spans="6:8" x14ac:dyDescent="0.2">
      <c r="F70694" s="195"/>
      <c r="G70694" s="196"/>
      <c r="H70694" s="192"/>
    </row>
    <row r="70695" spans="6:8" x14ac:dyDescent="0.2">
      <c r="F70695" s="195"/>
      <c r="G70695" s="196"/>
      <c r="H70695" s="192"/>
    </row>
    <row r="70696" spans="6:8" x14ac:dyDescent="0.2">
      <c r="F70696" s="195"/>
      <c r="G70696" s="196"/>
      <c r="H70696" s="192"/>
    </row>
    <row r="70697" spans="6:8" x14ac:dyDescent="0.2">
      <c r="F70697" s="195"/>
      <c r="G70697" s="196"/>
      <c r="H70697" s="192"/>
    </row>
    <row r="70698" spans="6:8" x14ac:dyDescent="0.2">
      <c r="F70698" s="195"/>
      <c r="G70698" s="196"/>
      <c r="H70698" s="192"/>
    </row>
    <row r="70699" spans="6:8" x14ac:dyDescent="0.2">
      <c r="F70699" s="195"/>
      <c r="G70699" s="196"/>
      <c r="H70699" s="192"/>
    </row>
    <row r="70700" spans="6:8" x14ac:dyDescent="0.2">
      <c r="F70700" s="195"/>
      <c r="G70700" s="196"/>
      <c r="H70700" s="192"/>
    </row>
    <row r="70701" spans="6:8" x14ac:dyDescent="0.2">
      <c r="F70701" s="195"/>
      <c r="G70701" s="196"/>
      <c r="H70701" s="192"/>
    </row>
    <row r="70702" spans="6:8" x14ac:dyDescent="0.2">
      <c r="F70702" s="195"/>
      <c r="G70702" s="196"/>
      <c r="H70702" s="192"/>
    </row>
    <row r="70703" spans="6:8" x14ac:dyDescent="0.2">
      <c r="F70703" s="195"/>
      <c r="G70703" s="196"/>
      <c r="H70703" s="192"/>
    </row>
    <row r="70704" spans="6:8" x14ac:dyDescent="0.2">
      <c r="F70704" s="195"/>
      <c r="G70704" s="196"/>
      <c r="H70704" s="192"/>
    </row>
    <row r="70705" spans="6:8" x14ac:dyDescent="0.2">
      <c r="F70705" s="195"/>
      <c r="G70705" s="196"/>
      <c r="H70705" s="192"/>
    </row>
    <row r="70706" spans="6:8" x14ac:dyDescent="0.2">
      <c r="F70706" s="195"/>
      <c r="G70706" s="196"/>
      <c r="H70706" s="192"/>
    </row>
    <row r="70707" spans="6:8" x14ac:dyDescent="0.2">
      <c r="F70707" s="195"/>
      <c r="G70707" s="196"/>
      <c r="H70707" s="192"/>
    </row>
    <row r="70708" spans="6:8" x14ac:dyDescent="0.2">
      <c r="F70708" s="195"/>
      <c r="G70708" s="196"/>
      <c r="H70708" s="192"/>
    </row>
    <row r="70709" spans="6:8" x14ac:dyDescent="0.2">
      <c r="F70709" s="195"/>
      <c r="G70709" s="196"/>
      <c r="H70709" s="192"/>
    </row>
    <row r="70710" spans="6:8" x14ac:dyDescent="0.2">
      <c r="F70710" s="195"/>
      <c r="G70710" s="196"/>
      <c r="H70710" s="192"/>
    </row>
    <row r="70711" spans="6:8" x14ac:dyDescent="0.2">
      <c r="F70711" s="195"/>
      <c r="G70711" s="196"/>
      <c r="H70711" s="192"/>
    </row>
    <row r="70712" spans="6:8" x14ac:dyDescent="0.2">
      <c r="F70712" s="195"/>
      <c r="G70712" s="196"/>
      <c r="H70712" s="192"/>
    </row>
    <row r="70713" spans="6:8" x14ac:dyDescent="0.2">
      <c r="F70713" s="195"/>
      <c r="G70713" s="196"/>
      <c r="H70713" s="192"/>
    </row>
    <row r="70714" spans="6:8" x14ac:dyDescent="0.2">
      <c r="F70714" s="195"/>
      <c r="G70714" s="196"/>
      <c r="H70714" s="192"/>
    </row>
    <row r="70715" spans="6:8" x14ac:dyDescent="0.2">
      <c r="F70715" s="195"/>
      <c r="G70715" s="196"/>
      <c r="H70715" s="192"/>
    </row>
    <row r="70716" spans="6:8" x14ac:dyDescent="0.2">
      <c r="F70716" s="195"/>
      <c r="G70716" s="196"/>
      <c r="H70716" s="192"/>
    </row>
    <row r="70717" spans="6:8" x14ac:dyDescent="0.2">
      <c r="F70717" s="195"/>
      <c r="G70717" s="196"/>
      <c r="H70717" s="192"/>
    </row>
    <row r="70718" spans="6:8" x14ac:dyDescent="0.2">
      <c r="F70718" s="195"/>
      <c r="G70718" s="196"/>
      <c r="H70718" s="192"/>
    </row>
    <row r="70719" spans="6:8" x14ac:dyDescent="0.2">
      <c r="F70719" s="195"/>
      <c r="G70719" s="196"/>
      <c r="H70719" s="192"/>
    </row>
    <row r="70720" spans="6:8" x14ac:dyDescent="0.2">
      <c r="F70720" s="195"/>
      <c r="G70720" s="196"/>
      <c r="H70720" s="192"/>
    </row>
    <row r="70721" spans="6:8" x14ac:dyDescent="0.2">
      <c r="F70721" s="195"/>
      <c r="G70721" s="196"/>
      <c r="H70721" s="192"/>
    </row>
    <row r="70722" spans="6:8" x14ac:dyDescent="0.2">
      <c r="F70722" s="195"/>
      <c r="G70722" s="196"/>
      <c r="H70722" s="192"/>
    </row>
    <row r="70723" spans="6:8" x14ac:dyDescent="0.2">
      <c r="F70723" s="195"/>
      <c r="G70723" s="196"/>
      <c r="H70723" s="192"/>
    </row>
    <row r="70724" spans="6:8" x14ac:dyDescent="0.2">
      <c r="F70724" s="195"/>
      <c r="G70724" s="196"/>
      <c r="H70724" s="192"/>
    </row>
    <row r="70725" spans="6:8" x14ac:dyDescent="0.2">
      <c r="F70725" s="195"/>
      <c r="G70725" s="196"/>
      <c r="H70725" s="192"/>
    </row>
    <row r="70726" spans="6:8" x14ac:dyDescent="0.2">
      <c r="F70726" s="195"/>
      <c r="G70726" s="196"/>
      <c r="H70726" s="192"/>
    </row>
    <row r="70727" spans="6:8" x14ac:dyDescent="0.2">
      <c r="F70727" s="195"/>
      <c r="G70727" s="196"/>
      <c r="H70727" s="192"/>
    </row>
    <row r="70728" spans="6:8" x14ac:dyDescent="0.2">
      <c r="F70728" s="195"/>
      <c r="G70728" s="196"/>
      <c r="H70728" s="192"/>
    </row>
    <row r="70729" spans="6:8" x14ac:dyDescent="0.2">
      <c r="F70729" s="195"/>
      <c r="G70729" s="196"/>
      <c r="H70729" s="192"/>
    </row>
    <row r="70730" spans="6:8" x14ac:dyDescent="0.2">
      <c r="F70730" s="195"/>
      <c r="G70730" s="196"/>
      <c r="H70730" s="192"/>
    </row>
    <row r="70731" spans="6:8" x14ac:dyDescent="0.2">
      <c r="F70731" s="195"/>
      <c r="G70731" s="196"/>
      <c r="H70731" s="192"/>
    </row>
    <row r="70732" spans="6:8" x14ac:dyDescent="0.2">
      <c r="F70732" s="195"/>
      <c r="G70732" s="196"/>
      <c r="H70732" s="192"/>
    </row>
    <row r="70733" spans="6:8" x14ac:dyDescent="0.2">
      <c r="F70733" s="195"/>
      <c r="G70733" s="196"/>
      <c r="H70733" s="192"/>
    </row>
    <row r="70734" spans="6:8" x14ac:dyDescent="0.2">
      <c r="F70734" s="195"/>
      <c r="G70734" s="196"/>
      <c r="H70734" s="192"/>
    </row>
    <row r="70735" spans="6:8" x14ac:dyDescent="0.2">
      <c r="F70735" s="195"/>
      <c r="G70735" s="196"/>
      <c r="H70735" s="192"/>
    </row>
    <row r="70736" spans="6:8" x14ac:dyDescent="0.2">
      <c r="F70736" s="195"/>
      <c r="G70736" s="196"/>
      <c r="H70736" s="192"/>
    </row>
    <row r="70737" spans="6:8" x14ac:dyDescent="0.2">
      <c r="F70737" s="195"/>
      <c r="G70737" s="196"/>
      <c r="H70737" s="192"/>
    </row>
    <row r="70738" spans="6:8" x14ac:dyDescent="0.2">
      <c r="F70738" s="195"/>
      <c r="G70738" s="196"/>
      <c r="H70738" s="192"/>
    </row>
    <row r="70739" spans="6:8" x14ac:dyDescent="0.2">
      <c r="F70739" s="195"/>
      <c r="G70739" s="196"/>
      <c r="H70739" s="192"/>
    </row>
    <row r="70740" spans="6:8" x14ac:dyDescent="0.2">
      <c r="F70740" s="195"/>
      <c r="G70740" s="196"/>
      <c r="H70740" s="192"/>
    </row>
    <row r="70741" spans="6:8" x14ac:dyDescent="0.2">
      <c r="F70741" s="195"/>
      <c r="G70741" s="196"/>
      <c r="H70741" s="192"/>
    </row>
    <row r="70742" spans="6:8" x14ac:dyDescent="0.2">
      <c r="F70742" s="195"/>
      <c r="G70742" s="196"/>
      <c r="H70742" s="192"/>
    </row>
    <row r="70743" spans="6:8" x14ac:dyDescent="0.2">
      <c r="F70743" s="195"/>
      <c r="G70743" s="196"/>
      <c r="H70743" s="192"/>
    </row>
    <row r="70744" spans="6:8" x14ac:dyDescent="0.2">
      <c r="F70744" s="195"/>
      <c r="G70744" s="196"/>
      <c r="H70744" s="192"/>
    </row>
    <row r="70745" spans="6:8" x14ac:dyDescent="0.2">
      <c r="F70745" s="195"/>
      <c r="G70745" s="196"/>
      <c r="H70745" s="192"/>
    </row>
    <row r="70746" spans="6:8" x14ac:dyDescent="0.2">
      <c r="F70746" s="195"/>
      <c r="G70746" s="196"/>
      <c r="H70746" s="192"/>
    </row>
    <row r="70747" spans="6:8" x14ac:dyDescent="0.2">
      <c r="F70747" s="195"/>
      <c r="G70747" s="196"/>
      <c r="H70747" s="192"/>
    </row>
    <row r="70748" spans="6:8" x14ac:dyDescent="0.2">
      <c r="F70748" s="195"/>
      <c r="G70748" s="196"/>
      <c r="H70748" s="192"/>
    </row>
    <row r="70749" spans="6:8" x14ac:dyDescent="0.2">
      <c r="F70749" s="195"/>
      <c r="G70749" s="196"/>
      <c r="H70749" s="192"/>
    </row>
    <row r="70750" spans="6:8" x14ac:dyDescent="0.2">
      <c r="F70750" s="195"/>
      <c r="G70750" s="196"/>
      <c r="H70750" s="192"/>
    </row>
    <row r="70751" spans="6:8" x14ac:dyDescent="0.2">
      <c r="F70751" s="195"/>
      <c r="G70751" s="196"/>
      <c r="H70751" s="192"/>
    </row>
    <row r="70752" spans="6:8" x14ac:dyDescent="0.2">
      <c r="F70752" s="195"/>
      <c r="G70752" s="196"/>
      <c r="H70752" s="192"/>
    </row>
    <row r="70753" spans="6:8" x14ac:dyDescent="0.2">
      <c r="F70753" s="195"/>
      <c r="G70753" s="196"/>
      <c r="H70753" s="192"/>
    </row>
    <row r="70754" spans="6:8" x14ac:dyDescent="0.2">
      <c r="F70754" s="195"/>
      <c r="G70754" s="196"/>
      <c r="H70754" s="192"/>
    </row>
    <row r="70755" spans="6:8" x14ac:dyDescent="0.2">
      <c r="F70755" s="195"/>
      <c r="G70755" s="196"/>
      <c r="H70755" s="192"/>
    </row>
    <row r="70756" spans="6:8" x14ac:dyDescent="0.2">
      <c r="F70756" s="195"/>
      <c r="G70756" s="196"/>
      <c r="H70756" s="192"/>
    </row>
    <row r="70757" spans="6:8" x14ac:dyDescent="0.2">
      <c r="F70757" s="195"/>
      <c r="G70757" s="196"/>
      <c r="H70757" s="192"/>
    </row>
    <row r="70758" spans="6:8" x14ac:dyDescent="0.2">
      <c r="F70758" s="195"/>
      <c r="G70758" s="196"/>
      <c r="H70758" s="192"/>
    </row>
    <row r="70759" spans="6:8" x14ac:dyDescent="0.2">
      <c r="F70759" s="195"/>
      <c r="G70759" s="196"/>
      <c r="H70759" s="192"/>
    </row>
    <row r="70760" spans="6:8" x14ac:dyDescent="0.2">
      <c r="F70760" s="195"/>
      <c r="G70760" s="196"/>
      <c r="H70760" s="192"/>
    </row>
    <row r="70761" spans="6:8" x14ac:dyDescent="0.2">
      <c r="F70761" s="195"/>
      <c r="G70761" s="196"/>
      <c r="H70761" s="192"/>
    </row>
    <row r="70762" spans="6:8" x14ac:dyDescent="0.2">
      <c r="F70762" s="195"/>
      <c r="G70762" s="196"/>
      <c r="H70762" s="192"/>
    </row>
    <row r="70763" spans="6:8" x14ac:dyDescent="0.2">
      <c r="F70763" s="195"/>
      <c r="G70763" s="196"/>
      <c r="H70763" s="192"/>
    </row>
    <row r="70764" spans="6:8" x14ac:dyDescent="0.2">
      <c r="F70764" s="195"/>
      <c r="G70764" s="196"/>
      <c r="H70764" s="192"/>
    </row>
    <row r="70765" spans="6:8" x14ac:dyDescent="0.2">
      <c r="F70765" s="195"/>
      <c r="G70765" s="196"/>
      <c r="H70765" s="192"/>
    </row>
    <row r="70766" spans="6:8" x14ac:dyDescent="0.2">
      <c r="F70766" s="195"/>
      <c r="G70766" s="196"/>
      <c r="H70766" s="192"/>
    </row>
    <row r="70767" spans="6:8" x14ac:dyDescent="0.2">
      <c r="F70767" s="195"/>
      <c r="G70767" s="196"/>
      <c r="H70767" s="192"/>
    </row>
    <row r="70768" spans="6:8" x14ac:dyDescent="0.2">
      <c r="F70768" s="195"/>
      <c r="G70768" s="196"/>
      <c r="H70768" s="192"/>
    </row>
    <row r="70769" spans="6:8" x14ac:dyDescent="0.2">
      <c r="F70769" s="195"/>
      <c r="G70769" s="196"/>
      <c r="H70769" s="192"/>
    </row>
    <row r="70770" spans="6:8" x14ac:dyDescent="0.2">
      <c r="F70770" s="195"/>
      <c r="G70770" s="196"/>
      <c r="H70770" s="192"/>
    </row>
    <row r="70771" spans="6:8" x14ac:dyDescent="0.2">
      <c r="F70771" s="195"/>
      <c r="G70771" s="196"/>
      <c r="H70771" s="192"/>
    </row>
    <row r="70772" spans="6:8" x14ac:dyDescent="0.2">
      <c r="F70772" s="195"/>
      <c r="G70772" s="196"/>
      <c r="H70772" s="192"/>
    </row>
    <row r="70773" spans="6:8" x14ac:dyDescent="0.2">
      <c r="F70773" s="195"/>
      <c r="G70773" s="196"/>
      <c r="H70773" s="192"/>
    </row>
    <row r="70774" spans="6:8" x14ac:dyDescent="0.2">
      <c r="F70774" s="195"/>
      <c r="G70774" s="196"/>
      <c r="H70774" s="192"/>
    </row>
    <row r="70775" spans="6:8" x14ac:dyDescent="0.2">
      <c r="F70775" s="195"/>
      <c r="G70775" s="196"/>
      <c r="H70775" s="192"/>
    </row>
    <row r="70776" spans="6:8" x14ac:dyDescent="0.2">
      <c r="F70776" s="195"/>
      <c r="G70776" s="196"/>
      <c r="H70776" s="192"/>
    </row>
    <row r="70777" spans="6:8" x14ac:dyDescent="0.2">
      <c r="F70777" s="195"/>
      <c r="G70777" s="196"/>
      <c r="H70777" s="192"/>
    </row>
    <row r="70778" spans="6:8" x14ac:dyDescent="0.2">
      <c r="F70778" s="195"/>
      <c r="G70778" s="196"/>
      <c r="H70778" s="192"/>
    </row>
    <row r="70779" spans="6:8" x14ac:dyDescent="0.2">
      <c r="F70779" s="195"/>
      <c r="G70779" s="196"/>
      <c r="H70779" s="192"/>
    </row>
    <row r="70780" spans="6:8" x14ac:dyDescent="0.2">
      <c r="F70780" s="195"/>
      <c r="G70780" s="196"/>
      <c r="H70780" s="192"/>
    </row>
    <row r="70781" spans="6:8" x14ac:dyDescent="0.2">
      <c r="F70781" s="195"/>
      <c r="G70781" s="196"/>
      <c r="H70781" s="192"/>
    </row>
    <row r="70782" spans="6:8" x14ac:dyDescent="0.2">
      <c r="F70782" s="195"/>
      <c r="G70782" s="196"/>
      <c r="H70782" s="192"/>
    </row>
    <row r="70783" spans="6:8" x14ac:dyDescent="0.2">
      <c r="F70783" s="195"/>
      <c r="G70783" s="196"/>
      <c r="H70783" s="192"/>
    </row>
    <row r="70784" spans="6:8" x14ac:dyDescent="0.2">
      <c r="F70784" s="195"/>
      <c r="G70784" s="196"/>
      <c r="H70784" s="192"/>
    </row>
    <row r="70785" spans="6:8" x14ac:dyDescent="0.2">
      <c r="F70785" s="195"/>
      <c r="G70785" s="196"/>
      <c r="H70785" s="192"/>
    </row>
    <row r="70786" spans="6:8" x14ac:dyDescent="0.2">
      <c r="F70786" s="195"/>
      <c r="G70786" s="196"/>
      <c r="H70786" s="192"/>
    </row>
    <row r="70787" spans="6:8" x14ac:dyDescent="0.2">
      <c r="F70787" s="195"/>
      <c r="G70787" s="196"/>
      <c r="H70787" s="192"/>
    </row>
    <row r="70788" spans="6:8" x14ac:dyDescent="0.2">
      <c r="F70788" s="195"/>
      <c r="G70788" s="196"/>
      <c r="H70788" s="192"/>
    </row>
    <row r="70789" spans="6:8" x14ac:dyDescent="0.2">
      <c r="F70789" s="195"/>
      <c r="G70789" s="196"/>
      <c r="H70789" s="192"/>
    </row>
    <row r="70790" spans="6:8" x14ac:dyDescent="0.2">
      <c r="F70790" s="195"/>
      <c r="G70790" s="196"/>
      <c r="H70790" s="192"/>
    </row>
    <row r="70791" spans="6:8" x14ac:dyDescent="0.2">
      <c r="F70791" s="195"/>
      <c r="G70791" s="196"/>
      <c r="H70791" s="192"/>
    </row>
    <row r="70792" spans="6:8" x14ac:dyDescent="0.2">
      <c r="F70792" s="195"/>
      <c r="G70792" s="196"/>
      <c r="H70792" s="192"/>
    </row>
    <row r="70793" spans="6:8" x14ac:dyDescent="0.2">
      <c r="F70793" s="195"/>
      <c r="G70793" s="196"/>
      <c r="H70793" s="192"/>
    </row>
    <row r="70794" spans="6:8" x14ac:dyDescent="0.2">
      <c r="F70794" s="195"/>
      <c r="G70794" s="196"/>
      <c r="H70794" s="192"/>
    </row>
    <row r="70795" spans="6:8" x14ac:dyDescent="0.2">
      <c r="F70795" s="195"/>
      <c r="G70795" s="196"/>
      <c r="H70795" s="192"/>
    </row>
    <row r="70796" spans="6:8" x14ac:dyDescent="0.2">
      <c r="F70796" s="195"/>
      <c r="G70796" s="196"/>
      <c r="H70796" s="192"/>
    </row>
    <row r="70797" spans="6:8" x14ac:dyDescent="0.2">
      <c r="F70797" s="195"/>
      <c r="G70797" s="196"/>
      <c r="H70797" s="192"/>
    </row>
    <row r="70798" spans="6:8" x14ac:dyDescent="0.2">
      <c r="F70798" s="195"/>
      <c r="G70798" s="196"/>
      <c r="H70798" s="192"/>
    </row>
    <row r="70799" spans="6:8" x14ac:dyDescent="0.2">
      <c r="F70799" s="195"/>
      <c r="G70799" s="196"/>
      <c r="H70799" s="192"/>
    </row>
    <row r="70800" spans="6:8" x14ac:dyDescent="0.2">
      <c r="F70800" s="195"/>
      <c r="G70800" s="196"/>
      <c r="H70800" s="192"/>
    </row>
    <row r="70801" spans="6:8" x14ac:dyDescent="0.2">
      <c r="F70801" s="195"/>
      <c r="G70801" s="196"/>
      <c r="H70801" s="192"/>
    </row>
    <row r="70802" spans="6:8" x14ac:dyDescent="0.2">
      <c r="F70802" s="195"/>
      <c r="G70802" s="196"/>
      <c r="H70802" s="192"/>
    </row>
    <row r="70803" spans="6:8" x14ac:dyDescent="0.2">
      <c r="F70803" s="195"/>
      <c r="G70803" s="196"/>
      <c r="H70803" s="192"/>
    </row>
    <row r="70804" spans="6:8" x14ac:dyDescent="0.2">
      <c r="F70804" s="195"/>
      <c r="G70804" s="196"/>
      <c r="H70804" s="192"/>
    </row>
    <row r="70805" spans="6:8" x14ac:dyDescent="0.2">
      <c r="F70805" s="195"/>
      <c r="G70805" s="196"/>
      <c r="H70805" s="192"/>
    </row>
    <row r="70806" spans="6:8" x14ac:dyDescent="0.2">
      <c r="F70806" s="195"/>
      <c r="G70806" s="196"/>
      <c r="H70806" s="192"/>
    </row>
    <row r="70807" spans="6:8" x14ac:dyDescent="0.2">
      <c r="F70807" s="195"/>
      <c r="G70807" s="196"/>
      <c r="H70807" s="192"/>
    </row>
    <row r="70808" spans="6:8" x14ac:dyDescent="0.2">
      <c r="F70808" s="195"/>
      <c r="G70808" s="196"/>
      <c r="H70808" s="192"/>
    </row>
    <row r="70809" spans="6:8" x14ac:dyDescent="0.2">
      <c r="F70809" s="195"/>
      <c r="G70809" s="196"/>
      <c r="H70809" s="192"/>
    </row>
    <row r="70810" spans="6:8" x14ac:dyDescent="0.2">
      <c r="F70810" s="195"/>
      <c r="G70810" s="196"/>
      <c r="H70810" s="192"/>
    </row>
    <row r="70811" spans="6:8" x14ac:dyDescent="0.2">
      <c r="F70811" s="195"/>
      <c r="G70811" s="196"/>
      <c r="H70811" s="192"/>
    </row>
    <row r="70812" spans="6:8" x14ac:dyDescent="0.2">
      <c r="F70812" s="195"/>
      <c r="G70812" s="196"/>
      <c r="H70812" s="192"/>
    </row>
    <row r="70813" spans="6:8" x14ac:dyDescent="0.2">
      <c r="F70813" s="195"/>
      <c r="G70813" s="196"/>
      <c r="H70813" s="192"/>
    </row>
    <row r="70814" spans="6:8" x14ac:dyDescent="0.2">
      <c r="F70814" s="195"/>
      <c r="G70814" s="196"/>
      <c r="H70814" s="192"/>
    </row>
    <row r="70815" spans="6:8" x14ac:dyDescent="0.2">
      <c r="F70815" s="195"/>
      <c r="G70815" s="196"/>
      <c r="H70815" s="192"/>
    </row>
    <row r="70816" spans="6:8" x14ac:dyDescent="0.2">
      <c r="F70816" s="195"/>
      <c r="G70816" s="196"/>
      <c r="H70816" s="192"/>
    </row>
    <row r="70817" spans="6:8" x14ac:dyDescent="0.2">
      <c r="F70817" s="195"/>
      <c r="G70817" s="196"/>
      <c r="H70817" s="192"/>
    </row>
    <row r="70818" spans="6:8" x14ac:dyDescent="0.2">
      <c r="F70818" s="195"/>
      <c r="G70818" s="196"/>
      <c r="H70818" s="192"/>
    </row>
    <row r="70819" spans="6:8" x14ac:dyDescent="0.2">
      <c r="F70819" s="195"/>
      <c r="G70819" s="196"/>
      <c r="H70819" s="192"/>
    </row>
    <row r="70820" spans="6:8" x14ac:dyDescent="0.2">
      <c r="F70820" s="195"/>
      <c r="G70820" s="196"/>
      <c r="H70820" s="192"/>
    </row>
    <row r="70821" spans="6:8" x14ac:dyDescent="0.2">
      <c r="F70821" s="195"/>
      <c r="G70821" s="196"/>
      <c r="H70821" s="192"/>
    </row>
    <row r="70822" spans="6:8" x14ac:dyDescent="0.2">
      <c r="F70822" s="195"/>
      <c r="G70822" s="196"/>
      <c r="H70822" s="192"/>
    </row>
    <row r="70823" spans="6:8" x14ac:dyDescent="0.2">
      <c r="F70823" s="195"/>
      <c r="G70823" s="196"/>
      <c r="H70823" s="192"/>
    </row>
    <row r="70824" spans="6:8" x14ac:dyDescent="0.2">
      <c r="F70824" s="195"/>
      <c r="G70824" s="196"/>
      <c r="H70824" s="192"/>
    </row>
    <row r="70825" spans="6:8" x14ac:dyDescent="0.2">
      <c r="F70825" s="195"/>
      <c r="G70825" s="196"/>
      <c r="H70825" s="192"/>
    </row>
    <row r="70826" spans="6:8" x14ac:dyDescent="0.2">
      <c r="F70826" s="195"/>
      <c r="G70826" s="196"/>
      <c r="H70826" s="192"/>
    </row>
    <row r="70827" spans="6:8" x14ac:dyDescent="0.2">
      <c r="F70827" s="195"/>
      <c r="G70827" s="196"/>
      <c r="H70827" s="192"/>
    </row>
    <row r="70828" spans="6:8" x14ac:dyDescent="0.2">
      <c r="F70828" s="195"/>
      <c r="G70828" s="196"/>
      <c r="H70828" s="192"/>
    </row>
    <row r="70829" spans="6:8" x14ac:dyDescent="0.2">
      <c r="F70829" s="195"/>
      <c r="G70829" s="196"/>
      <c r="H70829" s="192"/>
    </row>
    <row r="70830" spans="6:8" x14ac:dyDescent="0.2">
      <c r="F70830" s="195"/>
      <c r="G70830" s="196"/>
      <c r="H70830" s="192"/>
    </row>
    <row r="70831" spans="6:8" x14ac:dyDescent="0.2">
      <c r="F70831" s="195"/>
      <c r="G70831" s="196"/>
      <c r="H70831" s="192"/>
    </row>
    <row r="70832" spans="6:8" x14ac:dyDescent="0.2">
      <c r="F70832" s="195"/>
      <c r="G70832" s="196"/>
      <c r="H70832" s="192"/>
    </row>
    <row r="70833" spans="6:8" x14ac:dyDescent="0.2">
      <c r="F70833" s="195"/>
      <c r="G70833" s="196"/>
      <c r="H70833" s="192"/>
    </row>
    <row r="70834" spans="6:8" x14ac:dyDescent="0.2">
      <c r="F70834" s="195"/>
      <c r="G70834" s="196"/>
      <c r="H70834" s="192"/>
    </row>
    <row r="70835" spans="6:8" x14ac:dyDescent="0.2">
      <c r="F70835" s="195"/>
      <c r="G70835" s="196"/>
      <c r="H70835" s="192"/>
    </row>
    <row r="70836" spans="6:8" x14ac:dyDescent="0.2">
      <c r="F70836" s="195"/>
      <c r="G70836" s="196"/>
      <c r="H70836" s="192"/>
    </row>
    <row r="70837" spans="6:8" x14ac:dyDescent="0.2">
      <c r="F70837" s="195"/>
      <c r="G70837" s="196"/>
      <c r="H70837" s="192"/>
    </row>
    <row r="70838" spans="6:8" x14ac:dyDescent="0.2">
      <c r="F70838" s="195"/>
      <c r="G70838" s="196"/>
      <c r="H70838" s="192"/>
    </row>
    <row r="70839" spans="6:8" x14ac:dyDescent="0.2">
      <c r="F70839" s="195"/>
      <c r="G70839" s="196"/>
      <c r="H70839" s="192"/>
    </row>
    <row r="70840" spans="6:8" x14ac:dyDescent="0.2">
      <c r="F70840" s="195"/>
      <c r="G70840" s="196"/>
      <c r="H70840" s="192"/>
    </row>
    <row r="70841" spans="6:8" x14ac:dyDescent="0.2">
      <c r="F70841" s="195"/>
      <c r="G70841" s="196"/>
      <c r="H70841" s="192"/>
    </row>
    <row r="70842" spans="6:8" x14ac:dyDescent="0.2">
      <c r="F70842" s="195"/>
      <c r="G70842" s="196"/>
      <c r="H70842" s="192"/>
    </row>
    <row r="70843" spans="6:8" x14ac:dyDescent="0.2">
      <c r="F70843" s="195"/>
      <c r="G70843" s="196"/>
      <c r="H70843" s="192"/>
    </row>
    <row r="70844" spans="6:8" x14ac:dyDescent="0.2">
      <c r="F70844" s="195"/>
      <c r="G70844" s="196"/>
      <c r="H70844" s="192"/>
    </row>
    <row r="70845" spans="6:8" x14ac:dyDescent="0.2">
      <c r="F70845" s="195"/>
      <c r="G70845" s="196"/>
      <c r="H70845" s="192"/>
    </row>
    <row r="70846" spans="6:8" x14ac:dyDescent="0.2">
      <c r="F70846" s="195"/>
      <c r="G70846" s="196"/>
      <c r="H70846" s="192"/>
    </row>
    <row r="70847" spans="6:8" x14ac:dyDescent="0.2">
      <c r="F70847" s="195"/>
      <c r="G70847" s="196"/>
      <c r="H70847" s="192"/>
    </row>
    <row r="70848" spans="6:8" x14ac:dyDescent="0.2">
      <c r="F70848" s="195"/>
      <c r="G70848" s="196"/>
      <c r="H70848" s="192"/>
    </row>
    <row r="70849" spans="6:8" x14ac:dyDescent="0.2">
      <c r="F70849" s="195"/>
      <c r="G70849" s="196"/>
      <c r="H70849" s="192"/>
    </row>
    <row r="70850" spans="6:8" x14ac:dyDescent="0.2">
      <c r="F70850" s="195"/>
      <c r="G70850" s="196"/>
      <c r="H70850" s="192"/>
    </row>
    <row r="70851" spans="6:8" x14ac:dyDescent="0.2">
      <c r="F70851" s="195"/>
      <c r="G70851" s="196"/>
      <c r="H70851" s="192"/>
    </row>
    <row r="70852" spans="6:8" x14ac:dyDescent="0.2">
      <c r="F70852" s="195"/>
      <c r="G70852" s="196"/>
      <c r="H70852" s="192"/>
    </row>
    <row r="70853" spans="6:8" x14ac:dyDescent="0.2">
      <c r="F70853" s="195"/>
      <c r="G70853" s="196"/>
      <c r="H70853" s="192"/>
    </row>
    <row r="70854" spans="6:8" x14ac:dyDescent="0.2">
      <c r="F70854" s="195"/>
      <c r="G70854" s="196"/>
      <c r="H70854" s="192"/>
    </row>
    <row r="70855" spans="6:8" x14ac:dyDescent="0.2">
      <c r="F70855" s="195"/>
      <c r="G70855" s="196"/>
      <c r="H70855" s="192"/>
    </row>
    <row r="70856" spans="6:8" x14ac:dyDescent="0.2">
      <c r="F70856" s="195"/>
      <c r="G70856" s="196"/>
      <c r="H70856" s="192"/>
    </row>
    <row r="70857" spans="6:8" x14ac:dyDescent="0.2">
      <c r="F70857" s="195"/>
      <c r="G70857" s="196"/>
      <c r="H70857" s="192"/>
    </row>
    <row r="70858" spans="6:8" x14ac:dyDescent="0.2">
      <c r="F70858" s="195"/>
      <c r="G70858" s="196"/>
      <c r="H70858" s="192"/>
    </row>
    <row r="70859" spans="6:8" x14ac:dyDescent="0.2">
      <c r="F70859" s="195"/>
      <c r="G70859" s="196"/>
      <c r="H70859" s="192"/>
    </row>
    <row r="70860" spans="6:8" x14ac:dyDescent="0.2">
      <c r="F70860" s="195"/>
      <c r="G70860" s="196"/>
      <c r="H70860" s="192"/>
    </row>
    <row r="70861" spans="6:8" x14ac:dyDescent="0.2">
      <c r="F70861" s="195"/>
      <c r="G70861" s="196"/>
      <c r="H70861" s="192"/>
    </row>
    <row r="70862" spans="6:8" x14ac:dyDescent="0.2">
      <c r="F70862" s="195"/>
      <c r="G70862" s="196"/>
      <c r="H70862" s="192"/>
    </row>
    <row r="70863" spans="6:8" x14ac:dyDescent="0.2">
      <c r="F70863" s="195"/>
      <c r="G70863" s="196"/>
      <c r="H70863" s="192"/>
    </row>
    <row r="70864" spans="6:8" x14ac:dyDescent="0.2">
      <c r="F70864" s="195"/>
      <c r="G70864" s="196"/>
      <c r="H70864" s="192"/>
    </row>
    <row r="70865" spans="6:8" x14ac:dyDescent="0.2">
      <c r="F70865" s="195"/>
      <c r="G70865" s="196"/>
      <c r="H70865" s="192"/>
    </row>
    <row r="70866" spans="6:8" x14ac:dyDescent="0.2">
      <c r="F70866" s="195"/>
      <c r="G70866" s="196"/>
      <c r="H70866" s="192"/>
    </row>
    <row r="70867" spans="6:8" x14ac:dyDescent="0.2">
      <c r="F70867" s="195"/>
      <c r="G70867" s="196"/>
      <c r="H70867" s="192"/>
    </row>
    <row r="70868" spans="6:8" x14ac:dyDescent="0.2">
      <c r="F70868" s="195"/>
      <c r="G70868" s="196"/>
      <c r="H70868" s="192"/>
    </row>
    <row r="70869" spans="6:8" x14ac:dyDescent="0.2">
      <c r="F70869" s="195"/>
      <c r="G70869" s="196"/>
      <c r="H70869" s="192"/>
    </row>
    <row r="70870" spans="6:8" x14ac:dyDescent="0.2">
      <c r="F70870" s="195"/>
      <c r="G70870" s="196"/>
      <c r="H70870" s="192"/>
    </row>
    <row r="70871" spans="6:8" x14ac:dyDescent="0.2">
      <c r="F70871" s="195"/>
      <c r="G70871" s="196"/>
      <c r="H70871" s="192"/>
    </row>
    <row r="70872" spans="6:8" x14ac:dyDescent="0.2">
      <c r="F70872" s="195"/>
      <c r="G70872" s="196"/>
      <c r="H70872" s="192"/>
    </row>
    <row r="70873" spans="6:8" x14ac:dyDescent="0.2">
      <c r="F70873" s="195"/>
      <c r="G70873" s="196"/>
      <c r="H70873" s="192"/>
    </row>
    <row r="70874" spans="6:8" x14ac:dyDescent="0.2">
      <c r="F70874" s="195"/>
      <c r="G70874" s="196"/>
      <c r="H70874" s="192"/>
    </row>
    <row r="70875" spans="6:8" x14ac:dyDescent="0.2">
      <c r="F70875" s="195"/>
      <c r="G70875" s="196"/>
      <c r="H70875" s="192"/>
    </row>
    <row r="70876" spans="6:8" x14ac:dyDescent="0.2">
      <c r="F70876" s="195"/>
      <c r="G70876" s="196"/>
      <c r="H70876" s="192"/>
    </row>
    <row r="70877" spans="6:8" x14ac:dyDescent="0.2">
      <c r="F70877" s="195"/>
      <c r="G70877" s="196"/>
      <c r="H70877" s="192"/>
    </row>
    <row r="70878" spans="6:8" x14ac:dyDescent="0.2">
      <c r="F70878" s="195"/>
      <c r="G70878" s="196"/>
      <c r="H70878" s="192"/>
    </row>
    <row r="70879" spans="6:8" x14ac:dyDescent="0.2">
      <c r="F70879" s="195"/>
      <c r="G70879" s="196"/>
      <c r="H70879" s="192"/>
    </row>
    <row r="70880" spans="6:8" x14ac:dyDescent="0.2">
      <c r="F70880" s="195"/>
      <c r="G70880" s="196"/>
      <c r="H70880" s="192"/>
    </row>
    <row r="70881" spans="6:8" x14ac:dyDescent="0.2">
      <c r="F70881" s="195"/>
      <c r="G70881" s="196"/>
      <c r="H70881" s="192"/>
    </row>
    <row r="70882" spans="6:8" x14ac:dyDescent="0.2">
      <c r="F70882" s="195"/>
      <c r="G70882" s="196"/>
      <c r="H70882" s="192"/>
    </row>
    <row r="70883" spans="6:8" x14ac:dyDescent="0.2">
      <c r="F70883" s="195"/>
      <c r="G70883" s="196"/>
      <c r="H70883" s="192"/>
    </row>
    <row r="70884" spans="6:8" x14ac:dyDescent="0.2">
      <c r="F70884" s="195"/>
      <c r="G70884" s="196"/>
      <c r="H70884" s="192"/>
    </row>
    <row r="70885" spans="6:8" x14ac:dyDescent="0.2">
      <c r="F70885" s="195"/>
      <c r="G70885" s="196"/>
      <c r="H70885" s="192"/>
    </row>
    <row r="70886" spans="6:8" x14ac:dyDescent="0.2">
      <c r="F70886" s="195"/>
      <c r="G70886" s="196"/>
      <c r="H70886" s="192"/>
    </row>
    <row r="70887" spans="6:8" x14ac:dyDescent="0.2">
      <c r="F70887" s="195"/>
      <c r="G70887" s="196"/>
      <c r="H70887" s="192"/>
    </row>
    <row r="70888" spans="6:8" x14ac:dyDescent="0.2">
      <c r="F70888" s="195"/>
      <c r="G70888" s="196"/>
      <c r="H70888" s="192"/>
    </row>
    <row r="70889" spans="6:8" x14ac:dyDescent="0.2">
      <c r="F70889" s="195"/>
      <c r="G70889" s="196"/>
      <c r="H70889" s="192"/>
    </row>
    <row r="70890" spans="6:8" x14ac:dyDescent="0.2">
      <c r="F70890" s="195"/>
      <c r="G70890" s="196"/>
      <c r="H70890" s="192"/>
    </row>
    <row r="70891" spans="6:8" x14ac:dyDescent="0.2">
      <c r="F70891" s="195"/>
      <c r="G70891" s="196"/>
      <c r="H70891" s="192"/>
    </row>
    <row r="70892" spans="6:8" x14ac:dyDescent="0.2">
      <c r="F70892" s="195"/>
      <c r="G70892" s="196"/>
      <c r="H70892" s="192"/>
    </row>
    <row r="70893" spans="6:8" x14ac:dyDescent="0.2">
      <c r="F70893" s="195"/>
      <c r="G70893" s="196"/>
      <c r="H70893" s="192"/>
    </row>
    <row r="70894" spans="6:8" x14ac:dyDescent="0.2">
      <c r="F70894" s="195"/>
      <c r="G70894" s="196"/>
      <c r="H70894" s="192"/>
    </row>
    <row r="70895" spans="6:8" x14ac:dyDescent="0.2">
      <c r="F70895" s="195"/>
      <c r="G70895" s="196"/>
      <c r="H70895" s="192"/>
    </row>
    <row r="70896" spans="6:8" x14ac:dyDescent="0.2">
      <c r="F70896" s="195"/>
      <c r="G70896" s="196"/>
      <c r="H70896" s="192"/>
    </row>
    <row r="70897" spans="6:8" x14ac:dyDescent="0.2">
      <c r="F70897" s="195"/>
      <c r="G70897" s="196"/>
      <c r="H70897" s="192"/>
    </row>
    <row r="70898" spans="6:8" x14ac:dyDescent="0.2">
      <c r="F70898" s="195"/>
      <c r="G70898" s="196"/>
      <c r="H70898" s="192"/>
    </row>
    <row r="70899" spans="6:8" x14ac:dyDescent="0.2">
      <c r="F70899" s="195"/>
      <c r="G70899" s="196"/>
      <c r="H70899" s="192"/>
    </row>
    <row r="70900" spans="6:8" x14ac:dyDescent="0.2">
      <c r="F70900" s="195"/>
      <c r="G70900" s="196"/>
      <c r="H70900" s="192"/>
    </row>
    <row r="70901" spans="6:8" x14ac:dyDescent="0.2">
      <c r="F70901" s="195"/>
      <c r="G70901" s="196"/>
      <c r="H70901" s="192"/>
    </row>
    <row r="70902" spans="6:8" x14ac:dyDescent="0.2">
      <c r="F70902" s="195"/>
      <c r="G70902" s="196"/>
      <c r="H70902" s="192"/>
    </row>
    <row r="70903" spans="6:8" x14ac:dyDescent="0.2">
      <c r="F70903" s="195"/>
      <c r="G70903" s="196"/>
      <c r="H70903" s="192"/>
    </row>
    <row r="70904" spans="6:8" x14ac:dyDescent="0.2">
      <c r="F70904" s="195"/>
      <c r="G70904" s="196"/>
      <c r="H70904" s="192"/>
    </row>
    <row r="70905" spans="6:8" x14ac:dyDescent="0.2">
      <c r="F70905" s="195"/>
      <c r="G70905" s="196"/>
      <c r="H70905" s="192"/>
    </row>
    <row r="70906" spans="6:8" x14ac:dyDescent="0.2">
      <c r="F70906" s="195"/>
      <c r="G70906" s="196"/>
      <c r="H70906" s="192"/>
    </row>
    <row r="70907" spans="6:8" x14ac:dyDescent="0.2">
      <c r="F70907" s="195"/>
      <c r="G70907" s="196"/>
      <c r="H70907" s="192"/>
    </row>
    <row r="70908" spans="6:8" x14ac:dyDescent="0.2">
      <c r="F70908" s="195"/>
      <c r="G70908" s="196"/>
      <c r="H70908" s="192"/>
    </row>
    <row r="70909" spans="6:8" x14ac:dyDescent="0.2">
      <c r="F70909" s="195"/>
      <c r="G70909" s="196"/>
      <c r="H70909" s="192"/>
    </row>
    <row r="70910" spans="6:8" x14ac:dyDescent="0.2">
      <c r="F70910" s="195"/>
      <c r="G70910" s="196"/>
      <c r="H70910" s="192"/>
    </row>
    <row r="70911" spans="6:8" x14ac:dyDescent="0.2">
      <c r="F70911" s="195"/>
      <c r="G70911" s="196"/>
      <c r="H70911" s="192"/>
    </row>
    <row r="70912" spans="6:8" x14ac:dyDescent="0.2">
      <c r="F70912" s="195"/>
      <c r="G70912" s="196"/>
      <c r="H70912" s="192"/>
    </row>
    <row r="70913" spans="6:8" x14ac:dyDescent="0.2">
      <c r="F70913" s="195"/>
      <c r="G70913" s="196"/>
      <c r="H70913" s="192"/>
    </row>
    <row r="70914" spans="6:8" x14ac:dyDescent="0.2">
      <c r="F70914" s="195"/>
      <c r="G70914" s="196"/>
      <c r="H70914" s="192"/>
    </row>
    <row r="70915" spans="6:8" x14ac:dyDescent="0.2">
      <c r="F70915" s="195"/>
      <c r="G70915" s="196"/>
      <c r="H70915" s="192"/>
    </row>
    <row r="70916" spans="6:8" x14ac:dyDescent="0.2">
      <c r="F70916" s="195"/>
      <c r="G70916" s="196"/>
      <c r="H70916" s="192"/>
    </row>
    <row r="70917" spans="6:8" x14ac:dyDescent="0.2">
      <c r="F70917" s="195"/>
      <c r="G70917" s="196"/>
      <c r="H70917" s="192"/>
    </row>
    <row r="70918" spans="6:8" x14ac:dyDescent="0.2">
      <c r="F70918" s="195"/>
      <c r="G70918" s="196"/>
      <c r="H70918" s="192"/>
    </row>
    <row r="70919" spans="6:8" x14ac:dyDescent="0.2">
      <c r="F70919" s="195"/>
      <c r="G70919" s="196"/>
      <c r="H70919" s="192"/>
    </row>
    <row r="70920" spans="6:8" x14ac:dyDescent="0.2">
      <c r="F70920" s="195"/>
      <c r="G70920" s="196"/>
      <c r="H70920" s="192"/>
    </row>
    <row r="70921" spans="6:8" x14ac:dyDescent="0.2">
      <c r="F70921" s="195"/>
      <c r="G70921" s="196"/>
      <c r="H70921" s="192"/>
    </row>
    <row r="70922" spans="6:8" x14ac:dyDescent="0.2">
      <c r="F70922" s="195"/>
      <c r="G70922" s="196"/>
      <c r="H70922" s="192"/>
    </row>
    <row r="70923" spans="6:8" x14ac:dyDescent="0.2">
      <c r="F70923" s="195"/>
      <c r="G70923" s="196"/>
      <c r="H70923" s="192"/>
    </row>
    <row r="70924" spans="6:8" x14ac:dyDescent="0.2">
      <c r="F70924" s="195"/>
      <c r="G70924" s="196"/>
      <c r="H70924" s="192"/>
    </row>
    <row r="70925" spans="6:8" x14ac:dyDescent="0.2">
      <c r="F70925" s="195"/>
      <c r="G70925" s="196"/>
      <c r="H70925" s="192"/>
    </row>
    <row r="70926" spans="6:8" x14ac:dyDescent="0.2">
      <c r="F70926" s="195"/>
      <c r="G70926" s="196"/>
      <c r="H70926" s="192"/>
    </row>
    <row r="70927" spans="6:8" x14ac:dyDescent="0.2">
      <c r="F70927" s="195"/>
      <c r="G70927" s="196"/>
      <c r="H70927" s="192"/>
    </row>
    <row r="70928" spans="6:8" x14ac:dyDescent="0.2">
      <c r="F70928" s="195"/>
      <c r="G70928" s="196"/>
      <c r="H70928" s="192"/>
    </row>
    <row r="70929" spans="6:8" x14ac:dyDescent="0.2">
      <c r="F70929" s="195"/>
      <c r="G70929" s="196"/>
      <c r="H70929" s="192"/>
    </row>
    <row r="70930" spans="6:8" x14ac:dyDescent="0.2">
      <c r="F70930" s="195"/>
      <c r="G70930" s="196"/>
      <c r="H70930" s="192"/>
    </row>
    <row r="70931" spans="6:8" x14ac:dyDescent="0.2">
      <c r="F70931" s="195"/>
      <c r="G70931" s="196"/>
      <c r="H70931" s="192"/>
    </row>
    <row r="70932" spans="6:8" x14ac:dyDescent="0.2">
      <c r="F70932" s="195"/>
      <c r="G70932" s="196"/>
      <c r="H70932" s="192"/>
    </row>
    <row r="70933" spans="6:8" x14ac:dyDescent="0.2">
      <c r="F70933" s="195"/>
      <c r="G70933" s="196"/>
      <c r="H70933" s="192"/>
    </row>
    <row r="70934" spans="6:8" x14ac:dyDescent="0.2">
      <c r="F70934" s="195"/>
      <c r="G70934" s="196"/>
      <c r="H70934" s="192"/>
    </row>
    <row r="70935" spans="6:8" x14ac:dyDescent="0.2">
      <c r="F70935" s="195"/>
      <c r="G70935" s="196"/>
      <c r="H70935" s="192"/>
    </row>
    <row r="70936" spans="6:8" x14ac:dyDescent="0.2">
      <c r="F70936" s="195"/>
      <c r="G70936" s="196"/>
      <c r="H70936" s="192"/>
    </row>
    <row r="70937" spans="6:8" x14ac:dyDescent="0.2">
      <c r="F70937" s="195"/>
      <c r="G70937" s="196"/>
      <c r="H70937" s="192"/>
    </row>
    <row r="70938" spans="6:8" x14ac:dyDescent="0.2">
      <c r="F70938" s="195"/>
      <c r="G70938" s="196"/>
      <c r="H70938" s="192"/>
    </row>
    <row r="70939" spans="6:8" x14ac:dyDescent="0.2">
      <c r="F70939" s="195"/>
      <c r="G70939" s="196"/>
      <c r="H70939" s="192"/>
    </row>
    <row r="70940" spans="6:8" x14ac:dyDescent="0.2">
      <c r="F70940" s="195"/>
      <c r="G70940" s="196"/>
      <c r="H70940" s="192"/>
    </row>
    <row r="70941" spans="6:8" x14ac:dyDescent="0.2">
      <c r="F70941" s="195"/>
      <c r="G70941" s="196"/>
      <c r="H70941" s="192"/>
    </row>
    <row r="70942" spans="6:8" x14ac:dyDescent="0.2">
      <c r="F70942" s="195"/>
      <c r="G70942" s="196"/>
      <c r="H70942" s="192"/>
    </row>
    <row r="70943" spans="6:8" x14ac:dyDescent="0.2">
      <c r="F70943" s="195"/>
      <c r="G70943" s="196"/>
      <c r="H70943" s="192"/>
    </row>
    <row r="70944" spans="6:8" x14ac:dyDescent="0.2">
      <c r="F70944" s="195"/>
      <c r="G70944" s="196"/>
      <c r="H70944" s="192"/>
    </row>
    <row r="70945" spans="6:8" x14ac:dyDescent="0.2">
      <c r="F70945" s="195"/>
      <c r="G70945" s="196"/>
      <c r="H70945" s="192"/>
    </row>
    <row r="70946" spans="6:8" x14ac:dyDescent="0.2">
      <c r="F70946" s="195"/>
      <c r="G70946" s="196"/>
      <c r="H70946" s="192"/>
    </row>
    <row r="70947" spans="6:8" x14ac:dyDescent="0.2">
      <c r="F70947" s="195"/>
      <c r="G70947" s="196"/>
      <c r="H70947" s="192"/>
    </row>
    <row r="70948" spans="6:8" x14ac:dyDescent="0.2">
      <c r="F70948" s="195"/>
      <c r="G70948" s="196"/>
      <c r="H70948" s="192"/>
    </row>
    <row r="70949" spans="6:8" x14ac:dyDescent="0.2">
      <c r="F70949" s="195"/>
      <c r="G70949" s="196"/>
      <c r="H70949" s="192"/>
    </row>
    <row r="70950" spans="6:8" x14ac:dyDescent="0.2">
      <c r="F70950" s="195"/>
      <c r="G70950" s="196"/>
      <c r="H70950" s="192"/>
    </row>
    <row r="70951" spans="6:8" x14ac:dyDescent="0.2">
      <c r="F70951" s="195"/>
      <c r="G70951" s="196"/>
      <c r="H70951" s="192"/>
    </row>
    <row r="70952" spans="6:8" x14ac:dyDescent="0.2">
      <c r="F70952" s="195"/>
      <c r="G70952" s="196"/>
      <c r="H70952" s="192"/>
    </row>
    <row r="70953" spans="6:8" x14ac:dyDescent="0.2">
      <c r="F70953" s="195"/>
      <c r="G70953" s="196"/>
      <c r="H70953" s="192"/>
    </row>
    <row r="70954" spans="6:8" x14ac:dyDescent="0.2">
      <c r="F70954" s="195"/>
      <c r="G70954" s="196"/>
      <c r="H70954" s="192"/>
    </row>
    <row r="70955" spans="6:8" x14ac:dyDescent="0.2">
      <c r="F70955" s="195"/>
      <c r="G70955" s="196"/>
      <c r="H70955" s="192"/>
    </row>
    <row r="70956" spans="6:8" x14ac:dyDescent="0.2">
      <c r="F70956" s="195"/>
      <c r="G70956" s="196"/>
      <c r="H70956" s="192"/>
    </row>
    <row r="70957" spans="6:8" x14ac:dyDescent="0.2">
      <c r="F70957" s="195"/>
      <c r="G70957" s="196"/>
      <c r="H70957" s="192"/>
    </row>
    <row r="70958" spans="6:8" x14ac:dyDescent="0.2">
      <c r="F70958" s="195"/>
      <c r="G70958" s="196"/>
      <c r="H70958" s="192"/>
    </row>
    <row r="70959" spans="6:8" x14ac:dyDescent="0.2">
      <c r="F70959" s="195"/>
      <c r="G70959" s="196"/>
      <c r="H70959" s="192"/>
    </row>
    <row r="70960" spans="6:8" x14ac:dyDescent="0.2">
      <c r="F70960" s="195"/>
      <c r="G70960" s="196"/>
      <c r="H70960" s="192"/>
    </row>
    <row r="70961" spans="6:8" x14ac:dyDescent="0.2">
      <c r="F70961" s="195"/>
      <c r="G70961" s="196"/>
      <c r="H70961" s="192"/>
    </row>
    <row r="70962" spans="6:8" x14ac:dyDescent="0.2">
      <c r="F70962" s="195"/>
      <c r="G70962" s="196"/>
      <c r="H70962" s="192"/>
    </row>
    <row r="70963" spans="6:8" x14ac:dyDescent="0.2">
      <c r="F70963" s="195"/>
      <c r="G70963" s="196"/>
      <c r="H70963" s="192"/>
    </row>
    <row r="70964" spans="6:8" x14ac:dyDescent="0.2">
      <c r="F70964" s="195"/>
      <c r="G70964" s="196"/>
      <c r="H70964" s="192"/>
    </row>
    <row r="70965" spans="6:8" x14ac:dyDescent="0.2">
      <c r="F70965" s="195"/>
      <c r="G70965" s="196"/>
      <c r="H70965" s="192"/>
    </row>
    <row r="70966" spans="6:8" x14ac:dyDescent="0.2">
      <c r="F70966" s="195"/>
      <c r="G70966" s="196"/>
      <c r="H70966" s="192"/>
    </row>
    <row r="70967" spans="6:8" x14ac:dyDescent="0.2">
      <c r="F70967" s="195"/>
      <c r="G70967" s="196"/>
      <c r="H70967" s="192"/>
    </row>
    <row r="70968" spans="6:8" x14ac:dyDescent="0.2">
      <c r="F70968" s="195"/>
      <c r="G70968" s="196"/>
      <c r="H70968" s="192"/>
    </row>
    <row r="70969" spans="6:8" x14ac:dyDescent="0.2">
      <c r="F70969" s="195"/>
      <c r="G70969" s="196"/>
      <c r="H70969" s="192"/>
    </row>
    <row r="70970" spans="6:8" x14ac:dyDescent="0.2">
      <c r="F70970" s="195"/>
      <c r="G70970" s="196"/>
      <c r="H70970" s="192"/>
    </row>
    <row r="70971" spans="6:8" x14ac:dyDescent="0.2">
      <c r="F70971" s="195"/>
      <c r="G70971" s="196"/>
      <c r="H70971" s="192"/>
    </row>
    <row r="70972" spans="6:8" x14ac:dyDescent="0.2">
      <c r="F70972" s="195"/>
      <c r="G70972" s="196"/>
      <c r="H70972" s="192"/>
    </row>
    <row r="70973" spans="6:8" x14ac:dyDescent="0.2">
      <c r="F70973" s="195"/>
      <c r="G70973" s="196"/>
      <c r="H70973" s="192"/>
    </row>
    <row r="70974" spans="6:8" x14ac:dyDescent="0.2">
      <c r="F70974" s="195"/>
      <c r="G70974" s="196"/>
      <c r="H70974" s="192"/>
    </row>
    <row r="70975" spans="6:8" x14ac:dyDescent="0.2">
      <c r="F70975" s="195"/>
      <c r="G70975" s="196"/>
      <c r="H70975" s="192"/>
    </row>
    <row r="70976" spans="6:8" x14ac:dyDescent="0.2">
      <c r="F70976" s="195"/>
      <c r="G70976" s="196"/>
      <c r="H70976" s="192"/>
    </row>
    <row r="70977" spans="6:8" x14ac:dyDescent="0.2">
      <c r="F70977" s="195"/>
      <c r="G70977" s="196"/>
      <c r="H70977" s="192"/>
    </row>
    <row r="70978" spans="6:8" x14ac:dyDescent="0.2">
      <c r="F70978" s="195"/>
      <c r="G70978" s="196"/>
      <c r="H70978" s="192"/>
    </row>
    <row r="70979" spans="6:8" x14ac:dyDescent="0.2">
      <c r="F70979" s="195"/>
      <c r="G70979" s="196"/>
      <c r="H70979" s="192"/>
    </row>
    <row r="70980" spans="6:8" x14ac:dyDescent="0.2">
      <c r="F70980" s="195"/>
      <c r="G70980" s="196"/>
      <c r="H70980" s="192"/>
    </row>
    <row r="70981" spans="6:8" x14ac:dyDescent="0.2">
      <c r="F70981" s="195"/>
      <c r="G70981" s="196"/>
      <c r="H70981" s="192"/>
    </row>
    <row r="70982" spans="6:8" x14ac:dyDescent="0.2">
      <c r="F70982" s="195"/>
      <c r="G70982" s="196"/>
      <c r="H70982" s="192"/>
    </row>
    <row r="70983" spans="6:8" x14ac:dyDescent="0.2">
      <c r="F70983" s="195"/>
      <c r="G70983" s="196"/>
      <c r="H70983" s="192"/>
    </row>
    <row r="70984" spans="6:8" x14ac:dyDescent="0.2">
      <c r="F70984" s="195"/>
      <c r="G70984" s="196"/>
      <c r="H70984" s="192"/>
    </row>
    <row r="70985" spans="6:8" x14ac:dyDescent="0.2">
      <c r="F70985" s="195"/>
      <c r="G70985" s="196"/>
      <c r="H70985" s="192"/>
    </row>
    <row r="70986" spans="6:8" x14ac:dyDescent="0.2">
      <c r="F70986" s="195"/>
      <c r="G70986" s="196"/>
      <c r="H70986" s="192"/>
    </row>
    <row r="70987" spans="6:8" x14ac:dyDescent="0.2">
      <c r="F70987" s="195"/>
      <c r="G70987" s="196"/>
      <c r="H70987" s="192"/>
    </row>
    <row r="70988" spans="6:8" x14ac:dyDescent="0.2">
      <c r="F70988" s="195"/>
      <c r="G70988" s="196"/>
      <c r="H70988" s="192"/>
    </row>
    <row r="70989" spans="6:8" x14ac:dyDescent="0.2">
      <c r="F70989" s="195"/>
      <c r="G70989" s="196"/>
      <c r="H70989" s="192"/>
    </row>
    <row r="70990" spans="6:8" x14ac:dyDescent="0.2">
      <c r="F70990" s="195"/>
      <c r="G70990" s="196"/>
      <c r="H70990" s="192"/>
    </row>
    <row r="70991" spans="6:8" x14ac:dyDescent="0.2">
      <c r="F70991" s="195"/>
      <c r="G70991" s="196"/>
      <c r="H70991" s="192"/>
    </row>
    <row r="70992" spans="6:8" x14ac:dyDescent="0.2">
      <c r="F70992" s="195"/>
      <c r="G70992" s="196"/>
      <c r="H70992" s="192"/>
    </row>
    <row r="70993" spans="6:8" x14ac:dyDescent="0.2">
      <c r="F70993" s="195"/>
      <c r="G70993" s="196"/>
      <c r="H70993" s="192"/>
    </row>
    <row r="70994" spans="6:8" x14ac:dyDescent="0.2">
      <c r="F70994" s="195"/>
      <c r="G70994" s="196"/>
      <c r="H70994" s="192"/>
    </row>
    <row r="70995" spans="6:8" x14ac:dyDescent="0.2">
      <c r="F70995" s="195"/>
      <c r="G70995" s="196"/>
      <c r="H70995" s="192"/>
    </row>
    <row r="70996" spans="6:8" x14ac:dyDescent="0.2">
      <c r="F70996" s="195"/>
      <c r="G70996" s="196"/>
      <c r="H70996" s="192"/>
    </row>
    <row r="70997" spans="6:8" x14ac:dyDescent="0.2">
      <c r="F70997" s="195"/>
      <c r="G70997" s="196"/>
      <c r="H70997" s="192"/>
    </row>
    <row r="70998" spans="6:8" x14ac:dyDescent="0.2">
      <c r="F70998" s="195"/>
      <c r="G70998" s="196"/>
      <c r="H70998" s="192"/>
    </row>
    <row r="70999" spans="6:8" x14ac:dyDescent="0.2">
      <c r="F70999" s="195"/>
      <c r="G70999" s="196"/>
      <c r="H70999" s="192"/>
    </row>
    <row r="71000" spans="6:8" x14ac:dyDescent="0.2">
      <c r="F71000" s="195"/>
      <c r="G71000" s="196"/>
      <c r="H71000" s="192"/>
    </row>
    <row r="71001" spans="6:8" x14ac:dyDescent="0.2">
      <c r="F71001" s="195"/>
      <c r="G71001" s="196"/>
      <c r="H71001" s="192"/>
    </row>
    <row r="71002" spans="6:8" x14ac:dyDescent="0.2">
      <c r="F71002" s="195"/>
      <c r="G71002" s="196"/>
      <c r="H71002" s="192"/>
    </row>
    <row r="71003" spans="6:8" x14ac:dyDescent="0.2">
      <c r="F71003" s="195"/>
      <c r="G71003" s="196"/>
      <c r="H71003" s="192"/>
    </row>
    <row r="71004" spans="6:8" x14ac:dyDescent="0.2">
      <c r="F71004" s="195"/>
      <c r="G71004" s="196"/>
      <c r="H71004" s="192"/>
    </row>
    <row r="71005" spans="6:8" x14ac:dyDescent="0.2">
      <c r="F71005" s="195"/>
      <c r="G71005" s="196"/>
      <c r="H71005" s="192"/>
    </row>
    <row r="71006" spans="6:8" x14ac:dyDescent="0.2">
      <c r="F71006" s="195"/>
      <c r="G71006" s="196"/>
      <c r="H71006" s="192"/>
    </row>
    <row r="71007" spans="6:8" x14ac:dyDescent="0.2">
      <c r="F71007" s="195"/>
      <c r="G71007" s="196"/>
      <c r="H71007" s="192"/>
    </row>
    <row r="71008" spans="6:8" x14ac:dyDescent="0.2">
      <c r="F71008" s="195"/>
      <c r="G71008" s="196"/>
      <c r="H71008" s="192"/>
    </row>
    <row r="71009" spans="6:8" x14ac:dyDescent="0.2">
      <c r="F71009" s="195"/>
      <c r="G71009" s="196"/>
      <c r="H71009" s="192"/>
    </row>
    <row r="71010" spans="6:8" x14ac:dyDescent="0.2">
      <c r="F71010" s="195"/>
      <c r="G71010" s="196"/>
      <c r="H71010" s="192"/>
    </row>
    <row r="71011" spans="6:8" x14ac:dyDescent="0.2">
      <c r="F71011" s="195"/>
      <c r="G71011" s="196"/>
      <c r="H71011" s="192"/>
    </row>
    <row r="71012" spans="6:8" x14ac:dyDescent="0.2">
      <c r="F71012" s="195"/>
      <c r="G71012" s="196"/>
      <c r="H71012" s="192"/>
    </row>
    <row r="71013" spans="6:8" x14ac:dyDescent="0.2">
      <c r="F71013" s="195"/>
      <c r="G71013" s="196"/>
      <c r="H71013" s="192"/>
    </row>
    <row r="71014" spans="6:8" x14ac:dyDescent="0.2">
      <c r="F71014" s="195"/>
      <c r="G71014" s="196"/>
      <c r="H71014" s="192"/>
    </row>
    <row r="71015" spans="6:8" x14ac:dyDescent="0.2">
      <c r="F71015" s="195"/>
      <c r="G71015" s="196"/>
      <c r="H71015" s="192"/>
    </row>
    <row r="71016" spans="6:8" x14ac:dyDescent="0.2">
      <c r="F71016" s="195"/>
      <c r="G71016" s="196"/>
      <c r="H71016" s="192"/>
    </row>
    <row r="71017" spans="6:8" x14ac:dyDescent="0.2">
      <c r="F71017" s="195"/>
      <c r="G71017" s="196"/>
      <c r="H71017" s="192"/>
    </row>
    <row r="71018" spans="6:8" x14ac:dyDescent="0.2">
      <c r="F71018" s="195"/>
      <c r="G71018" s="196"/>
      <c r="H71018" s="192"/>
    </row>
    <row r="71019" spans="6:8" x14ac:dyDescent="0.2">
      <c r="F71019" s="195"/>
      <c r="G71019" s="196"/>
      <c r="H71019" s="192"/>
    </row>
    <row r="71020" spans="6:8" x14ac:dyDescent="0.2">
      <c r="F71020" s="195"/>
      <c r="G71020" s="196"/>
      <c r="H71020" s="192"/>
    </row>
    <row r="71021" spans="6:8" x14ac:dyDescent="0.2">
      <c r="F71021" s="195"/>
      <c r="G71021" s="196"/>
      <c r="H71021" s="192"/>
    </row>
    <row r="71022" spans="6:8" x14ac:dyDescent="0.2">
      <c r="F71022" s="195"/>
      <c r="G71022" s="196"/>
      <c r="H71022" s="192"/>
    </row>
    <row r="71023" spans="6:8" x14ac:dyDescent="0.2">
      <c r="F71023" s="195"/>
      <c r="G71023" s="196"/>
      <c r="H71023" s="192"/>
    </row>
    <row r="71024" spans="6:8" x14ac:dyDescent="0.2">
      <c r="F71024" s="195"/>
      <c r="G71024" s="196"/>
      <c r="H71024" s="192"/>
    </row>
    <row r="71025" spans="6:8" x14ac:dyDescent="0.2">
      <c r="F71025" s="195"/>
      <c r="G71025" s="196"/>
      <c r="H71025" s="192"/>
    </row>
    <row r="71026" spans="6:8" x14ac:dyDescent="0.2">
      <c r="F71026" s="195"/>
      <c r="G71026" s="196"/>
      <c r="H71026" s="192"/>
    </row>
    <row r="71027" spans="6:8" x14ac:dyDescent="0.2">
      <c r="F71027" s="195"/>
      <c r="G71027" s="196"/>
      <c r="H71027" s="192"/>
    </row>
    <row r="71028" spans="6:8" x14ac:dyDescent="0.2">
      <c r="F71028" s="195"/>
      <c r="G71028" s="196"/>
      <c r="H71028" s="192"/>
    </row>
    <row r="71029" spans="6:8" x14ac:dyDescent="0.2">
      <c r="F71029" s="195"/>
      <c r="G71029" s="196"/>
      <c r="H71029" s="192"/>
    </row>
    <row r="71030" spans="6:8" x14ac:dyDescent="0.2">
      <c r="F71030" s="195"/>
      <c r="G71030" s="196"/>
      <c r="H71030" s="192"/>
    </row>
    <row r="71031" spans="6:8" x14ac:dyDescent="0.2">
      <c r="F71031" s="195"/>
      <c r="G71031" s="196"/>
      <c r="H71031" s="192"/>
    </row>
    <row r="71032" spans="6:8" x14ac:dyDescent="0.2">
      <c r="F71032" s="195"/>
      <c r="G71032" s="196"/>
      <c r="H71032" s="192"/>
    </row>
    <row r="71033" spans="6:8" x14ac:dyDescent="0.2">
      <c r="F71033" s="195"/>
      <c r="G71033" s="196"/>
      <c r="H71033" s="192"/>
    </row>
    <row r="71034" spans="6:8" x14ac:dyDescent="0.2">
      <c r="F71034" s="195"/>
      <c r="G71034" s="196"/>
      <c r="H71034" s="192"/>
    </row>
    <row r="71035" spans="6:8" x14ac:dyDescent="0.2">
      <c r="F71035" s="195"/>
      <c r="G71035" s="196"/>
      <c r="H71035" s="192"/>
    </row>
    <row r="71036" spans="6:8" x14ac:dyDescent="0.2">
      <c r="F71036" s="195"/>
      <c r="G71036" s="196"/>
      <c r="H71036" s="192"/>
    </row>
    <row r="71037" spans="6:8" x14ac:dyDescent="0.2">
      <c r="F71037" s="195"/>
      <c r="G71037" s="196"/>
      <c r="H71037" s="192"/>
    </row>
    <row r="71038" spans="6:8" x14ac:dyDescent="0.2">
      <c r="F71038" s="195"/>
      <c r="G71038" s="196"/>
      <c r="H71038" s="192"/>
    </row>
    <row r="71039" spans="6:8" x14ac:dyDescent="0.2">
      <c r="F71039" s="195"/>
      <c r="G71039" s="196"/>
      <c r="H71039" s="192"/>
    </row>
    <row r="71040" spans="6:8" x14ac:dyDescent="0.2">
      <c r="F71040" s="195"/>
      <c r="G71040" s="196"/>
      <c r="H71040" s="192"/>
    </row>
    <row r="71041" spans="6:8" x14ac:dyDescent="0.2">
      <c r="F71041" s="195"/>
      <c r="G71041" s="196"/>
      <c r="H71041" s="192"/>
    </row>
    <row r="71042" spans="6:8" x14ac:dyDescent="0.2">
      <c r="F71042" s="195"/>
      <c r="G71042" s="196"/>
      <c r="H71042" s="192"/>
    </row>
    <row r="71043" spans="6:8" x14ac:dyDescent="0.2">
      <c r="F71043" s="195"/>
      <c r="G71043" s="196"/>
      <c r="H71043" s="192"/>
    </row>
    <row r="71044" spans="6:8" x14ac:dyDescent="0.2">
      <c r="F71044" s="195"/>
      <c r="G71044" s="196"/>
      <c r="H71044" s="192"/>
    </row>
    <row r="71045" spans="6:8" x14ac:dyDescent="0.2">
      <c r="F71045" s="195"/>
      <c r="G71045" s="196"/>
      <c r="H71045" s="192"/>
    </row>
    <row r="71046" spans="6:8" x14ac:dyDescent="0.2">
      <c r="F71046" s="195"/>
      <c r="G71046" s="196"/>
      <c r="H71046" s="192"/>
    </row>
    <row r="71047" spans="6:8" x14ac:dyDescent="0.2">
      <c r="F71047" s="195"/>
      <c r="G71047" s="196"/>
      <c r="H71047" s="192"/>
    </row>
    <row r="71048" spans="6:8" x14ac:dyDescent="0.2">
      <c r="F71048" s="195"/>
      <c r="G71048" s="196"/>
      <c r="H71048" s="192"/>
    </row>
    <row r="71049" spans="6:8" x14ac:dyDescent="0.2">
      <c r="F71049" s="195"/>
      <c r="G71049" s="196"/>
      <c r="H71049" s="192"/>
    </row>
    <row r="71050" spans="6:8" x14ac:dyDescent="0.2">
      <c r="F71050" s="195"/>
      <c r="G71050" s="196"/>
      <c r="H71050" s="192"/>
    </row>
    <row r="71051" spans="6:8" x14ac:dyDescent="0.2">
      <c r="F71051" s="195"/>
      <c r="G71051" s="196"/>
      <c r="H71051" s="192"/>
    </row>
    <row r="71052" spans="6:8" x14ac:dyDescent="0.2">
      <c r="F71052" s="195"/>
      <c r="G71052" s="196"/>
      <c r="H71052" s="192"/>
    </row>
    <row r="71053" spans="6:8" x14ac:dyDescent="0.2">
      <c r="F71053" s="195"/>
      <c r="G71053" s="196"/>
      <c r="H71053" s="192"/>
    </row>
    <row r="71054" spans="6:8" x14ac:dyDescent="0.2">
      <c r="F71054" s="195"/>
      <c r="G71054" s="196"/>
      <c r="H71054" s="192"/>
    </row>
    <row r="71055" spans="6:8" x14ac:dyDescent="0.2">
      <c r="F71055" s="195"/>
      <c r="G71055" s="196"/>
      <c r="H71055" s="192"/>
    </row>
    <row r="71056" spans="6:8" x14ac:dyDescent="0.2">
      <c r="F71056" s="195"/>
      <c r="G71056" s="196"/>
      <c r="H71056" s="192"/>
    </row>
    <row r="71057" spans="6:8" x14ac:dyDescent="0.2">
      <c r="F71057" s="195"/>
      <c r="G71057" s="196"/>
      <c r="H71057" s="192"/>
    </row>
    <row r="71058" spans="6:8" x14ac:dyDescent="0.2">
      <c r="F71058" s="195"/>
      <c r="G71058" s="196"/>
      <c r="H71058" s="192"/>
    </row>
    <row r="71059" spans="6:8" x14ac:dyDescent="0.2">
      <c r="F71059" s="195"/>
      <c r="G71059" s="196"/>
      <c r="H71059" s="192"/>
    </row>
    <row r="71060" spans="6:8" x14ac:dyDescent="0.2">
      <c r="F71060" s="195"/>
      <c r="G71060" s="196"/>
      <c r="H71060" s="192"/>
    </row>
    <row r="71061" spans="6:8" x14ac:dyDescent="0.2">
      <c r="F71061" s="195"/>
      <c r="G71061" s="196"/>
      <c r="H71061" s="192"/>
    </row>
    <row r="71062" spans="6:8" x14ac:dyDescent="0.2">
      <c r="F71062" s="195"/>
      <c r="G71062" s="196"/>
      <c r="H71062" s="192"/>
    </row>
    <row r="71063" spans="6:8" x14ac:dyDescent="0.2">
      <c r="F71063" s="195"/>
      <c r="G71063" s="196"/>
      <c r="H71063" s="192"/>
    </row>
    <row r="71064" spans="6:8" x14ac:dyDescent="0.2">
      <c r="F71064" s="195"/>
      <c r="G71064" s="196"/>
      <c r="H71064" s="192"/>
    </row>
    <row r="71065" spans="6:8" x14ac:dyDescent="0.2">
      <c r="F71065" s="195"/>
      <c r="G71065" s="196"/>
      <c r="H71065" s="192"/>
    </row>
    <row r="71066" spans="6:8" x14ac:dyDescent="0.2">
      <c r="F71066" s="195"/>
      <c r="G71066" s="196"/>
      <c r="H71066" s="192"/>
    </row>
    <row r="71067" spans="6:8" x14ac:dyDescent="0.2">
      <c r="F71067" s="195"/>
      <c r="G71067" s="196"/>
      <c r="H71067" s="192"/>
    </row>
    <row r="71068" spans="6:8" x14ac:dyDescent="0.2">
      <c r="F71068" s="195"/>
      <c r="G71068" s="196"/>
      <c r="H71068" s="192"/>
    </row>
    <row r="71069" spans="6:8" x14ac:dyDescent="0.2">
      <c r="F71069" s="195"/>
      <c r="G71069" s="196"/>
      <c r="H71069" s="192"/>
    </row>
    <row r="71070" spans="6:8" x14ac:dyDescent="0.2">
      <c r="F71070" s="195"/>
      <c r="G71070" s="196"/>
      <c r="H71070" s="192"/>
    </row>
    <row r="71071" spans="6:8" x14ac:dyDescent="0.2">
      <c r="F71071" s="195"/>
      <c r="G71071" s="196"/>
      <c r="H71071" s="192"/>
    </row>
    <row r="71072" spans="6:8" x14ac:dyDescent="0.2">
      <c r="F71072" s="195"/>
      <c r="G71072" s="196"/>
      <c r="H71072" s="192"/>
    </row>
    <row r="71073" spans="6:8" x14ac:dyDescent="0.2">
      <c r="F71073" s="195"/>
      <c r="G71073" s="196"/>
      <c r="H71073" s="192"/>
    </row>
    <row r="71074" spans="6:8" x14ac:dyDescent="0.2">
      <c r="F71074" s="195"/>
      <c r="G71074" s="196"/>
      <c r="H71074" s="192"/>
    </row>
    <row r="71075" spans="6:8" x14ac:dyDescent="0.2">
      <c r="F71075" s="195"/>
      <c r="G71075" s="196"/>
      <c r="H71075" s="192"/>
    </row>
    <row r="71076" spans="6:8" x14ac:dyDescent="0.2">
      <c r="F71076" s="195"/>
      <c r="G71076" s="196"/>
      <c r="H71076" s="192"/>
    </row>
    <row r="71077" spans="6:8" x14ac:dyDescent="0.2">
      <c r="F71077" s="195"/>
      <c r="G71077" s="196"/>
      <c r="H71077" s="192"/>
    </row>
    <row r="71078" spans="6:8" x14ac:dyDescent="0.2">
      <c r="F71078" s="195"/>
      <c r="G71078" s="196"/>
      <c r="H71078" s="192"/>
    </row>
    <row r="71079" spans="6:8" x14ac:dyDescent="0.2">
      <c r="F71079" s="195"/>
      <c r="G71079" s="196"/>
      <c r="H71079" s="192"/>
    </row>
    <row r="71080" spans="6:8" x14ac:dyDescent="0.2">
      <c r="F71080" s="195"/>
      <c r="G71080" s="196"/>
      <c r="H71080" s="192"/>
    </row>
    <row r="71081" spans="6:8" x14ac:dyDescent="0.2">
      <c r="F71081" s="195"/>
      <c r="G71081" s="196"/>
      <c r="H71081" s="192"/>
    </row>
    <row r="71082" spans="6:8" x14ac:dyDescent="0.2">
      <c r="F71082" s="195"/>
      <c r="G71082" s="196"/>
      <c r="H71082" s="192"/>
    </row>
    <row r="71083" spans="6:8" x14ac:dyDescent="0.2">
      <c r="F71083" s="195"/>
      <c r="G71083" s="196"/>
      <c r="H71083" s="192"/>
    </row>
    <row r="71084" spans="6:8" x14ac:dyDescent="0.2">
      <c r="F71084" s="195"/>
      <c r="G71084" s="196"/>
      <c r="H71084" s="192"/>
    </row>
    <row r="71085" spans="6:8" x14ac:dyDescent="0.2">
      <c r="F71085" s="195"/>
      <c r="G71085" s="196"/>
      <c r="H71085" s="192"/>
    </row>
    <row r="71086" spans="6:8" x14ac:dyDescent="0.2">
      <c r="F71086" s="195"/>
      <c r="G71086" s="196"/>
      <c r="H71086" s="192"/>
    </row>
    <row r="71087" spans="6:8" x14ac:dyDescent="0.2">
      <c r="F71087" s="195"/>
      <c r="G71087" s="196"/>
      <c r="H71087" s="192"/>
    </row>
    <row r="71088" spans="6:8" x14ac:dyDescent="0.2">
      <c r="F71088" s="195"/>
      <c r="G71088" s="196"/>
      <c r="H71088" s="192"/>
    </row>
    <row r="71089" spans="6:8" x14ac:dyDescent="0.2">
      <c r="F71089" s="195"/>
      <c r="G71089" s="196"/>
      <c r="H71089" s="192"/>
    </row>
    <row r="71090" spans="6:8" x14ac:dyDescent="0.2">
      <c r="F71090" s="195"/>
      <c r="G71090" s="196"/>
      <c r="H71090" s="192"/>
    </row>
    <row r="71091" spans="6:8" x14ac:dyDescent="0.2">
      <c r="F71091" s="195"/>
      <c r="G71091" s="196"/>
      <c r="H71091" s="192"/>
    </row>
    <row r="71092" spans="6:8" x14ac:dyDescent="0.2">
      <c r="F71092" s="195"/>
      <c r="G71092" s="196"/>
      <c r="H71092" s="192"/>
    </row>
    <row r="71093" spans="6:8" x14ac:dyDescent="0.2">
      <c r="F71093" s="195"/>
      <c r="G71093" s="196"/>
      <c r="H71093" s="192"/>
    </row>
    <row r="71094" spans="6:8" x14ac:dyDescent="0.2">
      <c r="F71094" s="195"/>
      <c r="G71094" s="196"/>
      <c r="H71094" s="192"/>
    </row>
    <row r="71095" spans="6:8" x14ac:dyDescent="0.2">
      <c r="F71095" s="195"/>
      <c r="G71095" s="196"/>
      <c r="H71095" s="192"/>
    </row>
    <row r="71096" spans="6:8" x14ac:dyDescent="0.2">
      <c r="F71096" s="195"/>
      <c r="G71096" s="196"/>
      <c r="H71096" s="192"/>
    </row>
    <row r="71097" spans="6:8" x14ac:dyDescent="0.2">
      <c r="F71097" s="195"/>
      <c r="G71097" s="196"/>
      <c r="H71097" s="192"/>
    </row>
    <row r="71098" spans="6:8" x14ac:dyDescent="0.2">
      <c r="F71098" s="195"/>
      <c r="G71098" s="196"/>
      <c r="H71098" s="192"/>
    </row>
    <row r="71099" spans="6:8" x14ac:dyDescent="0.2">
      <c r="F71099" s="195"/>
      <c r="G71099" s="196"/>
      <c r="H71099" s="192"/>
    </row>
    <row r="71100" spans="6:8" x14ac:dyDescent="0.2">
      <c r="F71100" s="195"/>
      <c r="G71100" s="196"/>
      <c r="H71100" s="192"/>
    </row>
    <row r="71101" spans="6:8" x14ac:dyDescent="0.2">
      <c r="F71101" s="195"/>
      <c r="G71101" s="196"/>
      <c r="H71101" s="192"/>
    </row>
    <row r="71102" spans="6:8" x14ac:dyDescent="0.2">
      <c r="F71102" s="195"/>
      <c r="G71102" s="196"/>
      <c r="H71102" s="192"/>
    </row>
    <row r="71103" spans="6:8" x14ac:dyDescent="0.2">
      <c r="F71103" s="195"/>
      <c r="G71103" s="196"/>
      <c r="H71103" s="192"/>
    </row>
    <row r="71104" spans="6:8" x14ac:dyDescent="0.2">
      <c r="F71104" s="195"/>
      <c r="G71104" s="196"/>
      <c r="H71104" s="192"/>
    </row>
    <row r="71105" spans="6:8" x14ac:dyDescent="0.2">
      <c r="F71105" s="195"/>
      <c r="G71105" s="196"/>
      <c r="H71105" s="192"/>
    </row>
    <row r="71106" spans="6:8" x14ac:dyDescent="0.2">
      <c r="F71106" s="195"/>
      <c r="G71106" s="196"/>
      <c r="H71106" s="192"/>
    </row>
    <row r="71107" spans="6:8" x14ac:dyDescent="0.2">
      <c r="F71107" s="195"/>
      <c r="G71107" s="196"/>
      <c r="H71107" s="192"/>
    </row>
    <row r="71108" spans="6:8" x14ac:dyDescent="0.2">
      <c r="F71108" s="195"/>
      <c r="G71108" s="196"/>
      <c r="H71108" s="192"/>
    </row>
    <row r="71109" spans="6:8" x14ac:dyDescent="0.2">
      <c r="F71109" s="195"/>
      <c r="G71109" s="196"/>
      <c r="H71109" s="192"/>
    </row>
    <row r="71110" spans="6:8" x14ac:dyDescent="0.2">
      <c r="F71110" s="195"/>
      <c r="G71110" s="196"/>
      <c r="H71110" s="192"/>
    </row>
    <row r="71111" spans="6:8" x14ac:dyDescent="0.2">
      <c r="F71111" s="195"/>
      <c r="G71111" s="196"/>
      <c r="H71111" s="192"/>
    </row>
    <row r="71112" spans="6:8" x14ac:dyDescent="0.2">
      <c r="F71112" s="195"/>
      <c r="G71112" s="196"/>
      <c r="H71112" s="192"/>
    </row>
    <row r="71113" spans="6:8" x14ac:dyDescent="0.2">
      <c r="F71113" s="195"/>
      <c r="G71113" s="196"/>
      <c r="H71113" s="192"/>
    </row>
    <row r="71114" spans="6:8" x14ac:dyDescent="0.2">
      <c r="F71114" s="195"/>
      <c r="G71114" s="196"/>
      <c r="H71114" s="192"/>
    </row>
    <row r="71115" spans="6:8" x14ac:dyDescent="0.2">
      <c r="F71115" s="195"/>
      <c r="G71115" s="196"/>
      <c r="H71115" s="192"/>
    </row>
    <row r="71116" spans="6:8" x14ac:dyDescent="0.2">
      <c r="F71116" s="195"/>
      <c r="G71116" s="196"/>
      <c r="H71116" s="192"/>
    </row>
    <row r="71117" spans="6:8" x14ac:dyDescent="0.2">
      <c r="F71117" s="195"/>
      <c r="G71117" s="196"/>
      <c r="H71117" s="192"/>
    </row>
    <row r="71118" spans="6:8" x14ac:dyDescent="0.2">
      <c r="F71118" s="195"/>
      <c r="G71118" s="196"/>
      <c r="H71118" s="192"/>
    </row>
    <row r="71119" spans="6:8" x14ac:dyDescent="0.2">
      <c r="F71119" s="195"/>
      <c r="G71119" s="196"/>
      <c r="H71119" s="192"/>
    </row>
    <row r="71120" spans="6:8" x14ac:dyDescent="0.2">
      <c r="F71120" s="195"/>
      <c r="G71120" s="196"/>
      <c r="H71120" s="192"/>
    </row>
    <row r="71121" spans="6:8" x14ac:dyDescent="0.2">
      <c r="F71121" s="195"/>
      <c r="G71121" s="196"/>
      <c r="H71121" s="192"/>
    </row>
    <row r="71122" spans="6:8" x14ac:dyDescent="0.2">
      <c r="F71122" s="195"/>
      <c r="G71122" s="196"/>
      <c r="H71122" s="192"/>
    </row>
    <row r="71123" spans="6:8" x14ac:dyDescent="0.2">
      <c r="F71123" s="195"/>
      <c r="G71123" s="196"/>
      <c r="H71123" s="192"/>
    </row>
    <row r="71124" spans="6:8" x14ac:dyDescent="0.2">
      <c r="F71124" s="195"/>
      <c r="G71124" s="196"/>
      <c r="H71124" s="192"/>
    </row>
    <row r="71125" spans="6:8" x14ac:dyDescent="0.2">
      <c r="F71125" s="195"/>
      <c r="G71125" s="196"/>
      <c r="H71125" s="192"/>
    </row>
    <row r="71126" spans="6:8" x14ac:dyDescent="0.2">
      <c r="F71126" s="195"/>
      <c r="G71126" s="196"/>
      <c r="H71126" s="192"/>
    </row>
    <row r="71127" spans="6:8" x14ac:dyDescent="0.2">
      <c r="F71127" s="195"/>
      <c r="G71127" s="196"/>
      <c r="H71127" s="192"/>
    </row>
    <row r="71128" spans="6:8" x14ac:dyDescent="0.2">
      <c r="F71128" s="195"/>
      <c r="G71128" s="196"/>
      <c r="H71128" s="192"/>
    </row>
    <row r="71129" spans="6:8" x14ac:dyDescent="0.2">
      <c r="F71129" s="195"/>
      <c r="G71129" s="196"/>
      <c r="H71129" s="192"/>
    </row>
    <row r="71130" spans="6:8" x14ac:dyDescent="0.2">
      <c r="F71130" s="195"/>
      <c r="G71130" s="196"/>
      <c r="H71130" s="192"/>
    </row>
    <row r="71131" spans="6:8" x14ac:dyDescent="0.2">
      <c r="F71131" s="195"/>
      <c r="G71131" s="196"/>
      <c r="H71131" s="192"/>
    </row>
    <row r="71132" spans="6:8" x14ac:dyDescent="0.2">
      <c r="F71132" s="195"/>
      <c r="G71132" s="196"/>
      <c r="H71132" s="192"/>
    </row>
    <row r="71133" spans="6:8" x14ac:dyDescent="0.2">
      <c r="F71133" s="195"/>
      <c r="G71133" s="196"/>
      <c r="H71133" s="192"/>
    </row>
    <row r="71134" spans="6:8" x14ac:dyDescent="0.2">
      <c r="F71134" s="195"/>
      <c r="G71134" s="196"/>
      <c r="H71134" s="192"/>
    </row>
    <row r="71135" spans="6:8" x14ac:dyDescent="0.2">
      <c r="F71135" s="195"/>
      <c r="G71135" s="196"/>
      <c r="H71135" s="192"/>
    </row>
    <row r="71136" spans="6:8" x14ac:dyDescent="0.2">
      <c r="F71136" s="195"/>
      <c r="G71136" s="196"/>
      <c r="H71136" s="192"/>
    </row>
    <row r="71137" spans="6:8" x14ac:dyDescent="0.2">
      <c r="F71137" s="195"/>
      <c r="G71137" s="196"/>
      <c r="H71137" s="192"/>
    </row>
    <row r="71138" spans="6:8" x14ac:dyDescent="0.2">
      <c r="F71138" s="195"/>
      <c r="G71138" s="196"/>
      <c r="H71138" s="192"/>
    </row>
    <row r="71139" spans="6:8" x14ac:dyDescent="0.2">
      <c r="F71139" s="195"/>
      <c r="G71139" s="196"/>
      <c r="H71139" s="192"/>
    </row>
    <row r="71140" spans="6:8" x14ac:dyDescent="0.2">
      <c r="F71140" s="195"/>
      <c r="G71140" s="196"/>
      <c r="H71140" s="192"/>
    </row>
    <row r="71141" spans="6:8" x14ac:dyDescent="0.2">
      <c r="F71141" s="195"/>
      <c r="G71141" s="196"/>
      <c r="H71141" s="192"/>
    </row>
    <row r="71142" spans="6:8" x14ac:dyDescent="0.2">
      <c r="F71142" s="195"/>
      <c r="G71142" s="196"/>
      <c r="H71142" s="192"/>
    </row>
    <row r="71143" spans="6:8" x14ac:dyDescent="0.2">
      <c r="F71143" s="195"/>
      <c r="G71143" s="196"/>
      <c r="H71143" s="192"/>
    </row>
    <row r="71144" spans="6:8" x14ac:dyDescent="0.2">
      <c r="F71144" s="195"/>
      <c r="G71144" s="196"/>
      <c r="H71144" s="192"/>
    </row>
    <row r="71145" spans="6:8" x14ac:dyDescent="0.2">
      <c r="F71145" s="195"/>
      <c r="G71145" s="196"/>
      <c r="H71145" s="192"/>
    </row>
    <row r="71146" spans="6:8" x14ac:dyDescent="0.2">
      <c r="F71146" s="195"/>
      <c r="G71146" s="196"/>
      <c r="H71146" s="192"/>
    </row>
    <row r="71147" spans="6:8" x14ac:dyDescent="0.2">
      <c r="F71147" s="195"/>
      <c r="G71147" s="196"/>
      <c r="H71147" s="192"/>
    </row>
    <row r="71148" spans="6:8" x14ac:dyDescent="0.2">
      <c r="F71148" s="195"/>
      <c r="G71148" s="196"/>
      <c r="H71148" s="192"/>
    </row>
    <row r="71149" spans="6:8" x14ac:dyDescent="0.2">
      <c r="F71149" s="195"/>
      <c r="G71149" s="196"/>
      <c r="H71149" s="192"/>
    </row>
    <row r="71150" spans="6:8" x14ac:dyDescent="0.2">
      <c r="F71150" s="195"/>
      <c r="G71150" s="196"/>
      <c r="H71150" s="192"/>
    </row>
    <row r="71151" spans="6:8" x14ac:dyDescent="0.2">
      <c r="F71151" s="195"/>
      <c r="G71151" s="196"/>
      <c r="H71151" s="192"/>
    </row>
    <row r="71152" spans="6:8" x14ac:dyDescent="0.2">
      <c r="F71152" s="195"/>
      <c r="G71152" s="196"/>
      <c r="H71152" s="192"/>
    </row>
    <row r="71153" spans="6:8" x14ac:dyDescent="0.2">
      <c r="F71153" s="195"/>
      <c r="G71153" s="196"/>
      <c r="H71153" s="192"/>
    </row>
    <row r="71154" spans="6:8" x14ac:dyDescent="0.2">
      <c r="F71154" s="195"/>
      <c r="G71154" s="196"/>
      <c r="H71154" s="192"/>
    </row>
    <row r="71155" spans="6:8" x14ac:dyDescent="0.2">
      <c r="F71155" s="195"/>
      <c r="G71155" s="196"/>
      <c r="H71155" s="192"/>
    </row>
    <row r="71156" spans="6:8" x14ac:dyDescent="0.2">
      <c r="F71156" s="195"/>
      <c r="G71156" s="196"/>
      <c r="H71156" s="192"/>
    </row>
    <row r="71157" spans="6:8" x14ac:dyDescent="0.2">
      <c r="F71157" s="195"/>
      <c r="G71157" s="196"/>
      <c r="H71157" s="192"/>
    </row>
    <row r="71158" spans="6:8" x14ac:dyDescent="0.2">
      <c r="F71158" s="195"/>
      <c r="G71158" s="196"/>
      <c r="H71158" s="192"/>
    </row>
    <row r="71159" spans="6:8" x14ac:dyDescent="0.2">
      <c r="F71159" s="195"/>
      <c r="G71159" s="196"/>
      <c r="H71159" s="192"/>
    </row>
    <row r="71160" spans="6:8" x14ac:dyDescent="0.2">
      <c r="F71160" s="195"/>
      <c r="G71160" s="196"/>
      <c r="H71160" s="192"/>
    </row>
    <row r="71161" spans="6:8" x14ac:dyDescent="0.2">
      <c r="F71161" s="195"/>
      <c r="G71161" s="196"/>
      <c r="H71161" s="192"/>
    </row>
    <row r="71162" spans="6:8" x14ac:dyDescent="0.2">
      <c r="F71162" s="195"/>
      <c r="G71162" s="196"/>
      <c r="H71162" s="192"/>
    </row>
    <row r="71163" spans="6:8" x14ac:dyDescent="0.2">
      <c r="F71163" s="195"/>
      <c r="G71163" s="196"/>
      <c r="H71163" s="192"/>
    </row>
    <row r="71164" spans="6:8" x14ac:dyDescent="0.2">
      <c r="F71164" s="195"/>
      <c r="G71164" s="196"/>
      <c r="H71164" s="192"/>
    </row>
    <row r="71165" spans="6:8" x14ac:dyDescent="0.2">
      <c r="F71165" s="195"/>
      <c r="G71165" s="196"/>
      <c r="H71165" s="192"/>
    </row>
    <row r="71166" spans="6:8" x14ac:dyDescent="0.2">
      <c r="F71166" s="195"/>
      <c r="G71166" s="196"/>
      <c r="H71166" s="192"/>
    </row>
    <row r="71167" spans="6:8" x14ac:dyDescent="0.2">
      <c r="F71167" s="195"/>
      <c r="G71167" s="196"/>
      <c r="H71167" s="192"/>
    </row>
    <row r="71168" spans="6:8" x14ac:dyDescent="0.2">
      <c r="F71168" s="195"/>
      <c r="G71168" s="196"/>
      <c r="H71168" s="192"/>
    </row>
    <row r="71169" spans="6:8" x14ac:dyDescent="0.2">
      <c r="F71169" s="195"/>
      <c r="G71169" s="196"/>
      <c r="H71169" s="192"/>
    </row>
    <row r="71170" spans="6:8" x14ac:dyDescent="0.2">
      <c r="F71170" s="195"/>
      <c r="G71170" s="196"/>
      <c r="H71170" s="192"/>
    </row>
    <row r="71171" spans="6:8" x14ac:dyDescent="0.2">
      <c r="F71171" s="195"/>
      <c r="G71171" s="196"/>
      <c r="H71171" s="192"/>
    </row>
    <row r="71172" spans="6:8" x14ac:dyDescent="0.2">
      <c r="F71172" s="195"/>
      <c r="G71172" s="196"/>
      <c r="H71172" s="192"/>
    </row>
    <row r="71173" spans="6:8" x14ac:dyDescent="0.2">
      <c r="F71173" s="195"/>
      <c r="G71173" s="196"/>
      <c r="H71173" s="192"/>
    </row>
    <row r="71174" spans="6:8" x14ac:dyDescent="0.2">
      <c r="F71174" s="195"/>
      <c r="G71174" s="196"/>
      <c r="H71174" s="192"/>
    </row>
    <row r="71175" spans="6:8" x14ac:dyDescent="0.2">
      <c r="F71175" s="195"/>
      <c r="G71175" s="196"/>
      <c r="H71175" s="192"/>
    </row>
    <row r="71176" spans="6:8" x14ac:dyDescent="0.2">
      <c r="F71176" s="195"/>
      <c r="G71176" s="196"/>
      <c r="H71176" s="192"/>
    </row>
    <row r="71177" spans="6:8" x14ac:dyDescent="0.2">
      <c r="F71177" s="195"/>
      <c r="G71177" s="196"/>
      <c r="H71177" s="192"/>
    </row>
    <row r="71178" spans="6:8" x14ac:dyDescent="0.2">
      <c r="F71178" s="195"/>
      <c r="G71178" s="196"/>
      <c r="H71178" s="192"/>
    </row>
    <row r="71179" spans="6:8" x14ac:dyDescent="0.2">
      <c r="F71179" s="195"/>
      <c r="G71179" s="196"/>
      <c r="H71179" s="192"/>
    </row>
    <row r="71180" spans="6:8" x14ac:dyDescent="0.2">
      <c r="F71180" s="195"/>
      <c r="G71180" s="196"/>
      <c r="H71180" s="192"/>
    </row>
    <row r="71181" spans="6:8" x14ac:dyDescent="0.2">
      <c r="F71181" s="195"/>
      <c r="G71181" s="196"/>
      <c r="H71181" s="192"/>
    </row>
    <row r="71182" spans="6:8" x14ac:dyDescent="0.2">
      <c r="F71182" s="195"/>
      <c r="G71182" s="196"/>
      <c r="H71182" s="192"/>
    </row>
    <row r="71183" spans="6:8" x14ac:dyDescent="0.2">
      <c r="F71183" s="195"/>
      <c r="G71183" s="196"/>
      <c r="H71183" s="192"/>
    </row>
    <row r="71184" spans="6:8" x14ac:dyDescent="0.2">
      <c r="F71184" s="195"/>
      <c r="G71184" s="196"/>
      <c r="H71184" s="192"/>
    </row>
    <row r="71185" spans="6:8" x14ac:dyDescent="0.2">
      <c r="F71185" s="195"/>
      <c r="G71185" s="196"/>
      <c r="H71185" s="192"/>
    </row>
    <row r="71186" spans="6:8" x14ac:dyDescent="0.2">
      <c r="F71186" s="195"/>
      <c r="G71186" s="196"/>
      <c r="H71186" s="192"/>
    </row>
    <row r="71187" spans="6:8" x14ac:dyDescent="0.2">
      <c r="F71187" s="195"/>
      <c r="G71187" s="196"/>
      <c r="H71187" s="192"/>
    </row>
    <row r="71188" spans="6:8" x14ac:dyDescent="0.2">
      <c r="F71188" s="195"/>
      <c r="G71188" s="196"/>
      <c r="H71188" s="192"/>
    </row>
    <row r="71189" spans="6:8" x14ac:dyDescent="0.2">
      <c r="F71189" s="195"/>
      <c r="G71189" s="196"/>
      <c r="H71189" s="192"/>
    </row>
    <row r="71190" spans="6:8" x14ac:dyDescent="0.2">
      <c r="F71190" s="195"/>
      <c r="G71190" s="196"/>
      <c r="H71190" s="192"/>
    </row>
    <row r="71191" spans="6:8" x14ac:dyDescent="0.2">
      <c r="F71191" s="195"/>
      <c r="G71191" s="196"/>
      <c r="H71191" s="192"/>
    </row>
    <row r="71192" spans="6:8" x14ac:dyDescent="0.2">
      <c r="F71192" s="195"/>
      <c r="G71192" s="196"/>
      <c r="H71192" s="192"/>
    </row>
    <row r="71193" spans="6:8" x14ac:dyDescent="0.2">
      <c r="F71193" s="195"/>
      <c r="G71193" s="196"/>
      <c r="H71193" s="192"/>
    </row>
    <row r="71194" spans="6:8" x14ac:dyDescent="0.2">
      <c r="F71194" s="195"/>
      <c r="G71194" s="196"/>
      <c r="H71194" s="192"/>
    </row>
    <row r="71195" spans="6:8" x14ac:dyDescent="0.2">
      <c r="F71195" s="195"/>
      <c r="G71195" s="196"/>
      <c r="H71195" s="192"/>
    </row>
    <row r="71196" spans="6:8" x14ac:dyDescent="0.2">
      <c r="F71196" s="195"/>
      <c r="G71196" s="196"/>
      <c r="H71196" s="192"/>
    </row>
    <row r="71197" spans="6:8" x14ac:dyDescent="0.2">
      <c r="F71197" s="195"/>
      <c r="G71197" s="196"/>
      <c r="H71197" s="192"/>
    </row>
    <row r="71198" spans="6:8" x14ac:dyDescent="0.2">
      <c r="F71198" s="195"/>
      <c r="G71198" s="196"/>
      <c r="H71198" s="192"/>
    </row>
    <row r="71199" spans="6:8" x14ac:dyDescent="0.2">
      <c r="F71199" s="195"/>
      <c r="G71199" s="196"/>
      <c r="H71199" s="192"/>
    </row>
    <row r="71200" spans="6:8" x14ac:dyDescent="0.2">
      <c r="F71200" s="195"/>
      <c r="G71200" s="196"/>
      <c r="H71200" s="192"/>
    </row>
    <row r="71201" spans="6:8" x14ac:dyDescent="0.2">
      <c r="F71201" s="195"/>
      <c r="G71201" s="196"/>
      <c r="H71201" s="192"/>
    </row>
    <row r="71202" spans="6:8" x14ac:dyDescent="0.2">
      <c r="F71202" s="195"/>
      <c r="G71202" s="196"/>
      <c r="H71202" s="192"/>
    </row>
    <row r="71203" spans="6:8" x14ac:dyDescent="0.2">
      <c r="F71203" s="195"/>
      <c r="G71203" s="196"/>
      <c r="H71203" s="192"/>
    </row>
    <row r="71204" spans="6:8" x14ac:dyDescent="0.2">
      <c r="F71204" s="195"/>
      <c r="G71204" s="196"/>
      <c r="H71204" s="192"/>
    </row>
    <row r="71205" spans="6:8" x14ac:dyDescent="0.2">
      <c r="F71205" s="195"/>
      <c r="G71205" s="196"/>
      <c r="H71205" s="192"/>
    </row>
    <row r="71206" spans="6:8" x14ac:dyDescent="0.2">
      <c r="F71206" s="195"/>
      <c r="G71206" s="196"/>
      <c r="H71206" s="192"/>
    </row>
    <row r="71207" spans="6:8" x14ac:dyDescent="0.2">
      <c r="F71207" s="195"/>
      <c r="G71207" s="196"/>
      <c r="H71207" s="192"/>
    </row>
    <row r="71208" spans="6:8" x14ac:dyDescent="0.2">
      <c r="F71208" s="195"/>
      <c r="G71208" s="196"/>
      <c r="H71208" s="192"/>
    </row>
    <row r="71209" spans="6:8" x14ac:dyDescent="0.2">
      <c r="F71209" s="195"/>
      <c r="G71209" s="196"/>
      <c r="H71209" s="192"/>
    </row>
    <row r="71210" spans="6:8" x14ac:dyDescent="0.2">
      <c r="F71210" s="195"/>
      <c r="G71210" s="196"/>
      <c r="H71210" s="192"/>
    </row>
    <row r="71211" spans="6:8" x14ac:dyDescent="0.2">
      <c r="F71211" s="195"/>
      <c r="G71211" s="196"/>
      <c r="H71211" s="192"/>
    </row>
    <row r="71212" spans="6:8" x14ac:dyDescent="0.2">
      <c r="F71212" s="195"/>
      <c r="G71212" s="196"/>
      <c r="H71212" s="192"/>
    </row>
    <row r="71213" spans="6:8" x14ac:dyDescent="0.2">
      <c r="F71213" s="195"/>
      <c r="G71213" s="196"/>
      <c r="H71213" s="192"/>
    </row>
    <row r="71214" spans="6:8" x14ac:dyDescent="0.2">
      <c r="F71214" s="195"/>
      <c r="G71214" s="196"/>
      <c r="H71214" s="192"/>
    </row>
    <row r="71215" spans="6:8" x14ac:dyDescent="0.2">
      <c r="F71215" s="195"/>
      <c r="G71215" s="196"/>
      <c r="H71215" s="192"/>
    </row>
    <row r="71216" spans="6:8" x14ac:dyDescent="0.2">
      <c r="F71216" s="195"/>
      <c r="G71216" s="196"/>
      <c r="H71216" s="192"/>
    </row>
    <row r="71217" spans="6:8" x14ac:dyDescent="0.2">
      <c r="F71217" s="195"/>
      <c r="G71217" s="196"/>
      <c r="H71217" s="192"/>
    </row>
    <row r="71218" spans="6:8" x14ac:dyDescent="0.2">
      <c r="F71218" s="195"/>
      <c r="G71218" s="196"/>
      <c r="H71218" s="192"/>
    </row>
    <row r="71219" spans="6:8" x14ac:dyDescent="0.2">
      <c r="F71219" s="195"/>
      <c r="G71219" s="196"/>
      <c r="H71219" s="192"/>
    </row>
    <row r="71220" spans="6:8" x14ac:dyDescent="0.2">
      <c r="F71220" s="195"/>
      <c r="G71220" s="196"/>
      <c r="H71220" s="192"/>
    </row>
    <row r="71221" spans="6:8" x14ac:dyDescent="0.2">
      <c r="F71221" s="195"/>
      <c r="G71221" s="196"/>
      <c r="H71221" s="192"/>
    </row>
    <row r="71222" spans="6:8" x14ac:dyDescent="0.2">
      <c r="F71222" s="195"/>
      <c r="G71222" s="196"/>
      <c r="H71222" s="192"/>
    </row>
    <row r="71223" spans="6:8" x14ac:dyDescent="0.2">
      <c r="F71223" s="195"/>
      <c r="G71223" s="196"/>
      <c r="H71223" s="192"/>
    </row>
    <row r="71224" spans="6:8" x14ac:dyDescent="0.2">
      <c r="F71224" s="195"/>
      <c r="G71224" s="196"/>
      <c r="H71224" s="192"/>
    </row>
    <row r="71225" spans="6:8" x14ac:dyDescent="0.2">
      <c r="F71225" s="195"/>
      <c r="G71225" s="196"/>
      <c r="H71225" s="192"/>
    </row>
    <row r="71226" spans="6:8" x14ac:dyDescent="0.2">
      <c r="F71226" s="195"/>
      <c r="G71226" s="196"/>
      <c r="H71226" s="192"/>
    </row>
    <row r="71227" spans="6:8" x14ac:dyDescent="0.2">
      <c r="F71227" s="195"/>
      <c r="G71227" s="196"/>
      <c r="H71227" s="192"/>
    </row>
    <row r="71228" spans="6:8" x14ac:dyDescent="0.2">
      <c r="F71228" s="195"/>
      <c r="G71228" s="196"/>
      <c r="H71228" s="192"/>
    </row>
    <row r="71229" spans="6:8" x14ac:dyDescent="0.2">
      <c r="F71229" s="195"/>
      <c r="G71229" s="196"/>
      <c r="H71229" s="192"/>
    </row>
    <row r="71230" spans="6:8" x14ac:dyDescent="0.2">
      <c r="F71230" s="195"/>
      <c r="G71230" s="196"/>
      <c r="H71230" s="192"/>
    </row>
    <row r="71231" spans="6:8" x14ac:dyDescent="0.2">
      <c r="F71231" s="195"/>
      <c r="G71231" s="196"/>
      <c r="H71231" s="192"/>
    </row>
    <row r="71232" spans="6:8" x14ac:dyDescent="0.2">
      <c r="F71232" s="195"/>
      <c r="G71232" s="196"/>
      <c r="H71232" s="192"/>
    </row>
    <row r="71233" spans="6:8" x14ac:dyDescent="0.2">
      <c r="F71233" s="195"/>
      <c r="G71233" s="196"/>
      <c r="H71233" s="192"/>
    </row>
    <row r="71234" spans="6:8" x14ac:dyDescent="0.2">
      <c r="F71234" s="195"/>
      <c r="G71234" s="196"/>
      <c r="H71234" s="192"/>
    </row>
    <row r="71235" spans="6:8" x14ac:dyDescent="0.2">
      <c r="F71235" s="195"/>
      <c r="G71235" s="196"/>
      <c r="H71235" s="192"/>
    </row>
    <row r="71236" spans="6:8" x14ac:dyDescent="0.2">
      <c r="F71236" s="195"/>
      <c r="G71236" s="196"/>
      <c r="H71236" s="192"/>
    </row>
    <row r="71237" spans="6:8" x14ac:dyDescent="0.2">
      <c r="F71237" s="195"/>
      <c r="G71237" s="196"/>
      <c r="H71237" s="192"/>
    </row>
    <row r="71238" spans="6:8" x14ac:dyDescent="0.2">
      <c r="F71238" s="195"/>
      <c r="G71238" s="196"/>
      <c r="H71238" s="192"/>
    </row>
    <row r="71239" spans="6:8" x14ac:dyDescent="0.2">
      <c r="F71239" s="195"/>
      <c r="G71239" s="196"/>
      <c r="H71239" s="192"/>
    </row>
    <row r="71240" spans="6:8" x14ac:dyDescent="0.2">
      <c r="F71240" s="195"/>
      <c r="G71240" s="196"/>
      <c r="H71240" s="192"/>
    </row>
    <row r="71241" spans="6:8" x14ac:dyDescent="0.2">
      <c r="F71241" s="195"/>
      <c r="G71241" s="196"/>
      <c r="H71241" s="192"/>
    </row>
    <row r="71242" spans="6:8" x14ac:dyDescent="0.2">
      <c r="F71242" s="195"/>
      <c r="G71242" s="196"/>
      <c r="H71242" s="192"/>
    </row>
    <row r="71243" spans="6:8" x14ac:dyDescent="0.2">
      <c r="F71243" s="195"/>
      <c r="G71243" s="196"/>
      <c r="H71243" s="192"/>
    </row>
    <row r="71244" spans="6:8" x14ac:dyDescent="0.2">
      <c r="F71244" s="195"/>
      <c r="G71244" s="196"/>
      <c r="H71244" s="192"/>
    </row>
    <row r="71245" spans="6:8" x14ac:dyDescent="0.2">
      <c r="F71245" s="195"/>
      <c r="G71245" s="196"/>
      <c r="H71245" s="192"/>
    </row>
    <row r="71246" spans="6:8" x14ac:dyDescent="0.2">
      <c r="F71246" s="195"/>
      <c r="G71246" s="196"/>
      <c r="H71246" s="192"/>
    </row>
    <row r="71247" spans="6:8" x14ac:dyDescent="0.2">
      <c r="F71247" s="195"/>
      <c r="G71247" s="196"/>
      <c r="H71247" s="192"/>
    </row>
    <row r="71248" spans="6:8" x14ac:dyDescent="0.2">
      <c r="F71248" s="195"/>
      <c r="G71248" s="196"/>
      <c r="H71248" s="192"/>
    </row>
    <row r="71249" spans="6:8" x14ac:dyDescent="0.2">
      <c r="F71249" s="195"/>
      <c r="G71249" s="196"/>
      <c r="H71249" s="192"/>
    </row>
    <row r="71250" spans="6:8" x14ac:dyDescent="0.2">
      <c r="F71250" s="195"/>
      <c r="G71250" s="196"/>
      <c r="H71250" s="192"/>
    </row>
    <row r="71251" spans="6:8" x14ac:dyDescent="0.2">
      <c r="F71251" s="195"/>
      <c r="G71251" s="196"/>
      <c r="H71251" s="192"/>
    </row>
    <row r="71252" spans="6:8" x14ac:dyDescent="0.2">
      <c r="F71252" s="195"/>
      <c r="G71252" s="196"/>
      <c r="H71252" s="192"/>
    </row>
    <row r="71253" spans="6:8" x14ac:dyDescent="0.2">
      <c r="F71253" s="195"/>
      <c r="G71253" s="196"/>
      <c r="H71253" s="192"/>
    </row>
    <row r="71254" spans="6:8" x14ac:dyDescent="0.2">
      <c r="F71254" s="195"/>
      <c r="G71254" s="196"/>
      <c r="H71254" s="192"/>
    </row>
    <row r="71255" spans="6:8" x14ac:dyDescent="0.2">
      <c r="F71255" s="195"/>
      <c r="G71255" s="196"/>
      <c r="H71255" s="192"/>
    </row>
    <row r="71256" spans="6:8" x14ac:dyDescent="0.2">
      <c r="F71256" s="195"/>
      <c r="G71256" s="196"/>
      <c r="H71256" s="192"/>
    </row>
    <row r="71257" spans="6:8" x14ac:dyDescent="0.2">
      <c r="F71257" s="195"/>
      <c r="G71257" s="196"/>
      <c r="H71257" s="192"/>
    </row>
    <row r="71258" spans="6:8" x14ac:dyDescent="0.2">
      <c r="F71258" s="195"/>
      <c r="G71258" s="196"/>
      <c r="H71258" s="192"/>
    </row>
    <row r="71259" spans="6:8" x14ac:dyDescent="0.2">
      <c r="F71259" s="195"/>
      <c r="G71259" s="196"/>
      <c r="H71259" s="192"/>
    </row>
    <row r="71260" spans="6:8" x14ac:dyDescent="0.2">
      <c r="F71260" s="195"/>
      <c r="G71260" s="196"/>
      <c r="H71260" s="192"/>
    </row>
    <row r="71261" spans="6:8" x14ac:dyDescent="0.2">
      <c r="F71261" s="195"/>
      <c r="G71261" s="196"/>
      <c r="H71261" s="192"/>
    </row>
    <row r="71262" spans="6:8" x14ac:dyDescent="0.2">
      <c r="F71262" s="195"/>
      <c r="G71262" s="196"/>
      <c r="H71262" s="192"/>
    </row>
    <row r="71263" spans="6:8" x14ac:dyDescent="0.2">
      <c r="F71263" s="195"/>
      <c r="G71263" s="196"/>
      <c r="H71263" s="192"/>
    </row>
    <row r="71264" spans="6:8" x14ac:dyDescent="0.2">
      <c r="F71264" s="195"/>
      <c r="G71264" s="196"/>
      <c r="H71264" s="192"/>
    </row>
    <row r="71265" spans="6:8" x14ac:dyDescent="0.2">
      <c r="F71265" s="195"/>
      <c r="G71265" s="196"/>
      <c r="H71265" s="192"/>
    </row>
    <row r="71266" spans="6:8" x14ac:dyDescent="0.2">
      <c r="F71266" s="195"/>
      <c r="G71266" s="196"/>
      <c r="H71266" s="192"/>
    </row>
    <row r="71267" spans="6:8" x14ac:dyDescent="0.2">
      <c r="F71267" s="195"/>
      <c r="G71267" s="196"/>
      <c r="H71267" s="192"/>
    </row>
    <row r="71268" spans="6:8" x14ac:dyDescent="0.2">
      <c r="F71268" s="195"/>
      <c r="G71268" s="196"/>
      <c r="H71268" s="192"/>
    </row>
    <row r="71269" spans="6:8" x14ac:dyDescent="0.2">
      <c r="F71269" s="195"/>
      <c r="G71269" s="196"/>
      <c r="H71269" s="192"/>
    </row>
    <row r="71270" spans="6:8" x14ac:dyDescent="0.2">
      <c r="F71270" s="195"/>
      <c r="G71270" s="196"/>
      <c r="H71270" s="192"/>
    </row>
    <row r="71271" spans="6:8" x14ac:dyDescent="0.2">
      <c r="F71271" s="195"/>
      <c r="G71271" s="196"/>
      <c r="H71271" s="192"/>
    </row>
    <row r="71272" spans="6:8" x14ac:dyDescent="0.2">
      <c r="F71272" s="195"/>
      <c r="G71272" s="196"/>
      <c r="H71272" s="192"/>
    </row>
    <row r="71273" spans="6:8" x14ac:dyDescent="0.2">
      <c r="F71273" s="195"/>
      <c r="G71273" s="196"/>
      <c r="H71273" s="192"/>
    </row>
    <row r="71274" spans="6:8" x14ac:dyDescent="0.2">
      <c r="F71274" s="195"/>
      <c r="G71274" s="196"/>
      <c r="H71274" s="192"/>
    </row>
    <row r="71275" spans="6:8" x14ac:dyDescent="0.2">
      <c r="F71275" s="195"/>
      <c r="G71275" s="196"/>
      <c r="H71275" s="192"/>
    </row>
    <row r="71276" spans="6:8" x14ac:dyDescent="0.2">
      <c r="F71276" s="195"/>
      <c r="G71276" s="196"/>
      <c r="H71276" s="192"/>
    </row>
    <row r="71277" spans="6:8" x14ac:dyDescent="0.2">
      <c r="F71277" s="195"/>
      <c r="G71277" s="196"/>
      <c r="H71277" s="192"/>
    </row>
    <row r="71278" spans="6:8" x14ac:dyDescent="0.2">
      <c r="F71278" s="195"/>
      <c r="G71278" s="196"/>
      <c r="H71278" s="192"/>
    </row>
    <row r="71279" spans="6:8" x14ac:dyDescent="0.2">
      <c r="F71279" s="195"/>
      <c r="G71279" s="196"/>
      <c r="H71279" s="192"/>
    </row>
    <row r="71280" spans="6:8" x14ac:dyDescent="0.2">
      <c r="F71280" s="195"/>
      <c r="G71280" s="196"/>
      <c r="H71280" s="192"/>
    </row>
    <row r="71281" spans="6:8" x14ac:dyDescent="0.2">
      <c r="F71281" s="195"/>
      <c r="G71281" s="196"/>
      <c r="H71281" s="192"/>
    </row>
    <row r="71282" spans="6:8" x14ac:dyDescent="0.2">
      <c r="F71282" s="195"/>
      <c r="G71282" s="196"/>
      <c r="H71282" s="192"/>
    </row>
    <row r="71283" spans="6:8" x14ac:dyDescent="0.2">
      <c r="F71283" s="195"/>
      <c r="G71283" s="196"/>
      <c r="H71283" s="192"/>
    </row>
    <row r="71284" spans="6:8" x14ac:dyDescent="0.2">
      <c r="F71284" s="195"/>
      <c r="G71284" s="196"/>
      <c r="H71284" s="192"/>
    </row>
    <row r="71285" spans="6:8" x14ac:dyDescent="0.2">
      <c r="F71285" s="195"/>
      <c r="G71285" s="196"/>
      <c r="H71285" s="192"/>
    </row>
    <row r="71286" spans="6:8" x14ac:dyDescent="0.2">
      <c r="F71286" s="195"/>
      <c r="G71286" s="196"/>
      <c r="H71286" s="192"/>
    </row>
    <row r="71287" spans="6:8" x14ac:dyDescent="0.2">
      <c r="F71287" s="195"/>
      <c r="G71287" s="196"/>
      <c r="H71287" s="192"/>
    </row>
    <row r="71288" spans="6:8" x14ac:dyDescent="0.2">
      <c r="F71288" s="195"/>
      <c r="G71288" s="196"/>
      <c r="H71288" s="192"/>
    </row>
    <row r="71289" spans="6:8" x14ac:dyDescent="0.2">
      <c r="F71289" s="195"/>
      <c r="G71289" s="196"/>
      <c r="H71289" s="192"/>
    </row>
    <row r="71290" spans="6:8" x14ac:dyDescent="0.2">
      <c r="F71290" s="195"/>
      <c r="G71290" s="196"/>
      <c r="H71290" s="192"/>
    </row>
    <row r="71291" spans="6:8" x14ac:dyDescent="0.2">
      <c r="F71291" s="195"/>
      <c r="G71291" s="196"/>
      <c r="H71291" s="192"/>
    </row>
    <row r="71292" spans="6:8" x14ac:dyDescent="0.2">
      <c r="F71292" s="195"/>
      <c r="G71292" s="196"/>
      <c r="H71292" s="192"/>
    </row>
    <row r="71293" spans="6:8" x14ac:dyDescent="0.2">
      <c r="F71293" s="195"/>
      <c r="G71293" s="196"/>
      <c r="H71293" s="192"/>
    </row>
    <row r="71294" spans="6:8" x14ac:dyDescent="0.2">
      <c r="F71294" s="195"/>
      <c r="G71294" s="196"/>
      <c r="H71294" s="192"/>
    </row>
    <row r="71295" spans="6:8" x14ac:dyDescent="0.2">
      <c r="F71295" s="195"/>
      <c r="G71295" s="196"/>
      <c r="H71295" s="192"/>
    </row>
    <row r="71296" spans="6:8" x14ac:dyDescent="0.2">
      <c r="F71296" s="195"/>
      <c r="G71296" s="196"/>
      <c r="H71296" s="192"/>
    </row>
    <row r="71297" spans="6:8" x14ac:dyDescent="0.2">
      <c r="F71297" s="195"/>
      <c r="G71297" s="196"/>
      <c r="H71297" s="192"/>
    </row>
    <row r="71298" spans="6:8" x14ac:dyDescent="0.2">
      <c r="F71298" s="195"/>
      <c r="G71298" s="196"/>
      <c r="H71298" s="192"/>
    </row>
    <row r="71299" spans="6:8" x14ac:dyDescent="0.2">
      <c r="F71299" s="195"/>
      <c r="G71299" s="196"/>
      <c r="H71299" s="192"/>
    </row>
    <row r="71300" spans="6:8" x14ac:dyDescent="0.2">
      <c r="F71300" s="195"/>
      <c r="G71300" s="196"/>
      <c r="H71300" s="192"/>
    </row>
    <row r="71301" spans="6:8" x14ac:dyDescent="0.2">
      <c r="F71301" s="195"/>
      <c r="G71301" s="196"/>
      <c r="H71301" s="192"/>
    </row>
    <row r="71302" spans="6:8" x14ac:dyDescent="0.2">
      <c r="F71302" s="195"/>
      <c r="G71302" s="196"/>
      <c r="H71302" s="192"/>
    </row>
    <row r="71303" spans="6:8" x14ac:dyDescent="0.2">
      <c r="F71303" s="195"/>
      <c r="G71303" s="196"/>
      <c r="H71303" s="192"/>
    </row>
    <row r="71304" spans="6:8" x14ac:dyDescent="0.2">
      <c r="F71304" s="195"/>
      <c r="G71304" s="196"/>
      <c r="H71304" s="192"/>
    </row>
    <row r="71305" spans="6:8" x14ac:dyDescent="0.2">
      <c r="F71305" s="195"/>
      <c r="G71305" s="196"/>
      <c r="H71305" s="192"/>
    </row>
    <row r="71306" spans="6:8" x14ac:dyDescent="0.2">
      <c r="F71306" s="195"/>
      <c r="G71306" s="196"/>
      <c r="H71306" s="192"/>
    </row>
    <row r="71307" spans="6:8" x14ac:dyDescent="0.2">
      <c r="F71307" s="195"/>
      <c r="G71307" s="196"/>
      <c r="H71307" s="192"/>
    </row>
    <row r="71308" spans="6:8" x14ac:dyDescent="0.2">
      <c r="F71308" s="195"/>
      <c r="G71308" s="196"/>
      <c r="H71308" s="192"/>
    </row>
    <row r="71309" spans="6:8" x14ac:dyDescent="0.2">
      <c r="F71309" s="195"/>
      <c r="G71309" s="196"/>
      <c r="H71309" s="192"/>
    </row>
    <row r="71310" spans="6:8" x14ac:dyDescent="0.2">
      <c r="F71310" s="195"/>
      <c r="G71310" s="196"/>
      <c r="H71310" s="192"/>
    </row>
    <row r="71311" spans="6:8" x14ac:dyDescent="0.2">
      <c r="F71311" s="195"/>
      <c r="G71311" s="196"/>
      <c r="H71311" s="192"/>
    </row>
    <row r="71312" spans="6:8" x14ac:dyDescent="0.2">
      <c r="F71312" s="195"/>
      <c r="G71312" s="196"/>
      <c r="H71312" s="192"/>
    </row>
    <row r="71313" spans="6:8" x14ac:dyDescent="0.2">
      <c r="F71313" s="195"/>
      <c r="G71313" s="196"/>
      <c r="H71313" s="192"/>
    </row>
    <row r="71314" spans="6:8" x14ac:dyDescent="0.2">
      <c r="F71314" s="195"/>
      <c r="G71314" s="196"/>
      <c r="H71314" s="192"/>
    </row>
    <row r="71315" spans="6:8" x14ac:dyDescent="0.2">
      <c r="F71315" s="195"/>
      <c r="G71315" s="196"/>
      <c r="H71315" s="192"/>
    </row>
    <row r="71316" spans="6:8" x14ac:dyDescent="0.2">
      <c r="F71316" s="195"/>
      <c r="G71316" s="196"/>
      <c r="H71316" s="192"/>
    </row>
    <row r="71317" spans="6:8" x14ac:dyDescent="0.2">
      <c r="F71317" s="195"/>
      <c r="G71317" s="196"/>
      <c r="H71317" s="192"/>
    </row>
    <row r="71318" spans="6:8" x14ac:dyDescent="0.2">
      <c r="F71318" s="195"/>
      <c r="G71318" s="196"/>
      <c r="H71318" s="192"/>
    </row>
    <row r="71319" spans="6:8" x14ac:dyDescent="0.2">
      <c r="F71319" s="195"/>
      <c r="G71319" s="196"/>
      <c r="H71319" s="192"/>
    </row>
    <row r="71320" spans="6:8" x14ac:dyDescent="0.2">
      <c r="F71320" s="195"/>
      <c r="G71320" s="196"/>
      <c r="H71320" s="192"/>
    </row>
    <row r="71321" spans="6:8" x14ac:dyDescent="0.2">
      <c r="F71321" s="195"/>
      <c r="G71321" s="196"/>
      <c r="H71321" s="192"/>
    </row>
    <row r="71322" spans="6:8" x14ac:dyDescent="0.2">
      <c r="F71322" s="195"/>
      <c r="G71322" s="196"/>
      <c r="H71322" s="192"/>
    </row>
    <row r="71323" spans="6:8" x14ac:dyDescent="0.2">
      <c r="F71323" s="195"/>
      <c r="G71323" s="196"/>
      <c r="H71323" s="192"/>
    </row>
    <row r="71324" spans="6:8" x14ac:dyDescent="0.2">
      <c r="F71324" s="195"/>
      <c r="G71324" s="196"/>
      <c r="H71324" s="192"/>
    </row>
    <row r="71325" spans="6:8" x14ac:dyDescent="0.2">
      <c r="F71325" s="195"/>
      <c r="G71325" s="196"/>
      <c r="H71325" s="192"/>
    </row>
    <row r="71326" spans="6:8" x14ac:dyDescent="0.2">
      <c r="F71326" s="195"/>
      <c r="G71326" s="196"/>
      <c r="H71326" s="192"/>
    </row>
    <row r="71327" spans="6:8" x14ac:dyDescent="0.2">
      <c r="F71327" s="195"/>
      <c r="G71327" s="196"/>
      <c r="H71327" s="192"/>
    </row>
    <row r="71328" spans="6:8" x14ac:dyDescent="0.2">
      <c r="F71328" s="195"/>
      <c r="G71328" s="196"/>
      <c r="H71328" s="192"/>
    </row>
    <row r="71329" spans="6:8" x14ac:dyDescent="0.2">
      <c r="F71329" s="195"/>
      <c r="G71329" s="196"/>
      <c r="H71329" s="192"/>
    </row>
    <row r="71330" spans="6:8" x14ac:dyDescent="0.2">
      <c r="F71330" s="195"/>
      <c r="G71330" s="196"/>
      <c r="H71330" s="192"/>
    </row>
    <row r="71331" spans="6:8" x14ac:dyDescent="0.2">
      <c r="F71331" s="195"/>
      <c r="G71331" s="196"/>
      <c r="H71331" s="192"/>
    </row>
    <row r="71332" spans="6:8" x14ac:dyDescent="0.2">
      <c r="F71332" s="195"/>
      <c r="G71332" s="196"/>
      <c r="H71332" s="192"/>
    </row>
    <row r="71333" spans="6:8" x14ac:dyDescent="0.2">
      <c r="F71333" s="195"/>
      <c r="G71333" s="196"/>
      <c r="H71333" s="192"/>
    </row>
    <row r="71334" spans="6:8" x14ac:dyDescent="0.2">
      <c r="F71334" s="195"/>
      <c r="G71334" s="196"/>
      <c r="H71334" s="192"/>
    </row>
    <row r="71335" spans="6:8" x14ac:dyDescent="0.2">
      <c r="F71335" s="195"/>
      <c r="G71335" s="196"/>
      <c r="H71335" s="192"/>
    </row>
    <row r="71336" spans="6:8" x14ac:dyDescent="0.2">
      <c r="F71336" s="195"/>
      <c r="G71336" s="196"/>
      <c r="H71336" s="192"/>
    </row>
    <row r="71337" spans="6:8" x14ac:dyDescent="0.2">
      <c r="F71337" s="195"/>
      <c r="G71337" s="196"/>
      <c r="H71337" s="192"/>
    </row>
    <row r="71338" spans="6:8" x14ac:dyDescent="0.2">
      <c r="F71338" s="195"/>
      <c r="G71338" s="196"/>
      <c r="H71338" s="192"/>
    </row>
    <row r="71339" spans="6:8" x14ac:dyDescent="0.2">
      <c r="F71339" s="195"/>
      <c r="G71339" s="196"/>
      <c r="H71339" s="192"/>
    </row>
    <row r="71340" spans="6:8" x14ac:dyDescent="0.2">
      <c r="F71340" s="195"/>
      <c r="G71340" s="196"/>
      <c r="H71340" s="192"/>
    </row>
    <row r="71341" spans="6:8" x14ac:dyDescent="0.2">
      <c r="F71341" s="195"/>
      <c r="G71341" s="196"/>
      <c r="H71341" s="192"/>
    </row>
    <row r="71342" spans="6:8" x14ac:dyDescent="0.2">
      <c r="F71342" s="195"/>
      <c r="G71342" s="196"/>
      <c r="H71342" s="192"/>
    </row>
    <row r="71343" spans="6:8" x14ac:dyDescent="0.2">
      <c r="F71343" s="195"/>
      <c r="G71343" s="196"/>
      <c r="H71343" s="192"/>
    </row>
    <row r="71344" spans="6:8" x14ac:dyDescent="0.2">
      <c r="F71344" s="195"/>
      <c r="G71344" s="196"/>
      <c r="H71344" s="192"/>
    </row>
    <row r="71345" spans="6:8" x14ac:dyDescent="0.2">
      <c r="F71345" s="195"/>
      <c r="G71345" s="196"/>
      <c r="H71345" s="192"/>
    </row>
    <row r="71346" spans="6:8" x14ac:dyDescent="0.2">
      <c r="F71346" s="195"/>
      <c r="G71346" s="196"/>
      <c r="H71346" s="192"/>
    </row>
    <row r="71347" spans="6:8" x14ac:dyDescent="0.2">
      <c r="F71347" s="195"/>
      <c r="G71347" s="196"/>
      <c r="H71347" s="192"/>
    </row>
    <row r="71348" spans="6:8" x14ac:dyDescent="0.2">
      <c r="F71348" s="195"/>
      <c r="G71348" s="196"/>
      <c r="H71348" s="192"/>
    </row>
    <row r="71349" spans="6:8" x14ac:dyDescent="0.2">
      <c r="F71349" s="195"/>
      <c r="G71349" s="196"/>
      <c r="H71349" s="192"/>
    </row>
    <row r="71350" spans="6:8" x14ac:dyDescent="0.2">
      <c r="F71350" s="195"/>
      <c r="G71350" s="196"/>
      <c r="H71350" s="192"/>
    </row>
    <row r="71351" spans="6:8" x14ac:dyDescent="0.2">
      <c r="F71351" s="195"/>
      <c r="G71351" s="196"/>
      <c r="H71351" s="192"/>
    </row>
    <row r="71352" spans="6:8" x14ac:dyDescent="0.2">
      <c r="F71352" s="195"/>
      <c r="G71352" s="196"/>
      <c r="H71352" s="192"/>
    </row>
    <row r="71353" spans="6:8" x14ac:dyDescent="0.2">
      <c r="F71353" s="195"/>
      <c r="G71353" s="196"/>
      <c r="H71353" s="192"/>
    </row>
    <row r="71354" spans="6:8" x14ac:dyDescent="0.2">
      <c r="F71354" s="195"/>
      <c r="G71354" s="196"/>
      <c r="H71354" s="192"/>
    </row>
    <row r="71355" spans="6:8" x14ac:dyDescent="0.2">
      <c r="F71355" s="195"/>
      <c r="G71355" s="196"/>
      <c r="H71355" s="192"/>
    </row>
    <row r="71356" spans="6:8" x14ac:dyDescent="0.2">
      <c r="F71356" s="195"/>
      <c r="G71356" s="196"/>
      <c r="H71356" s="192"/>
    </row>
    <row r="71357" spans="6:8" x14ac:dyDescent="0.2">
      <c r="F71357" s="195"/>
      <c r="G71357" s="196"/>
      <c r="H71357" s="192"/>
    </row>
    <row r="71358" spans="6:8" x14ac:dyDescent="0.2">
      <c r="F71358" s="195"/>
      <c r="G71358" s="196"/>
      <c r="H71358" s="192"/>
    </row>
    <row r="71359" spans="6:8" x14ac:dyDescent="0.2">
      <c r="F71359" s="195"/>
      <c r="G71359" s="196"/>
      <c r="H71359" s="192"/>
    </row>
    <row r="71360" spans="6:8" x14ac:dyDescent="0.2">
      <c r="F71360" s="195"/>
      <c r="G71360" s="196"/>
      <c r="H71360" s="192"/>
    </row>
    <row r="71361" spans="6:8" x14ac:dyDescent="0.2">
      <c r="F71361" s="195"/>
      <c r="G71361" s="196"/>
      <c r="H71361" s="192"/>
    </row>
    <row r="71362" spans="6:8" x14ac:dyDescent="0.2">
      <c r="F71362" s="195"/>
      <c r="G71362" s="196"/>
      <c r="H71362" s="192"/>
    </row>
    <row r="71363" spans="6:8" x14ac:dyDescent="0.2">
      <c r="F71363" s="195"/>
      <c r="G71363" s="196"/>
      <c r="H71363" s="192"/>
    </row>
    <row r="71364" spans="6:8" x14ac:dyDescent="0.2">
      <c r="F71364" s="195"/>
      <c r="G71364" s="196"/>
      <c r="H71364" s="192"/>
    </row>
    <row r="71365" spans="6:8" x14ac:dyDescent="0.2">
      <c r="F71365" s="195"/>
      <c r="G71365" s="196"/>
      <c r="H71365" s="192"/>
    </row>
    <row r="71366" spans="6:8" x14ac:dyDescent="0.2">
      <c r="F71366" s="195"/>
      <c r="G71366" s="196"/>
      <c r="H71366" s="192"/>
    </row>
    <row r="71367" spans="6:8" x14ac:dyDescent="0.2">
      <c r="F71367" s="195"/>
      <c r="G71367" s="196"/>
      <c r="H71367" s="192"/>
    </row>
    <row r="71368" spans="6:8" x14ac:dyDescent="0.2">
      <c r="F71368" s="195"/>
      <c r="G71368" s="196"/>
      <c r="H71368" s="192"/>
    </row>
    <row r="71369" spans="6:8" x14ac:dyDescent="0.2">
      <c r="F71369" s="195"/>
      <c r="G71369" s="196"/>
      <c r="H71369" s="192"/>
    </row>
    <row r="71370" spans="6:8" x14ac:dyDescent="0.2">
      <c r="F71370" s="195"/>
      <c r="G71370" s="196"/>
      <c r="H71370" s="192"/>
    </row>
    <row r="71371" spans="6:8" x14ac:dyDescent="0.2">
      <c r="F71371" s="195"/>
      <c r="G71371" s="196"/>
      <c r="H71371" s="192"/>
    </row>
    <row r="71372" spans="6:8" x14ac:dyDescent="0.2">
      <c r="F71372" s="195"/>
      <c r="G71372" s="196"/>
      <c r="H71372" s="192"/>
    </row>
    <row r="71373" spans="6:8" x14ac:dyDescent="0.2">
      <c r="F71373" s="195"/>
      <c r="G71373" s="196"/>
      <c r="H71373" s="192"/>
    </row>
    <row r="71374" spans="6:8" x14ac:dyDescent="0.2">
      <c r="F71374" s="195"/>
      <c r="G71374" s="196"/>
      <c r="H71374" s="192"/>
    </row>
    <row r="71375" spans="6:8" x14ac:dyDescent="0.2">
      <c r="F71375" s="195"/>
      <c r="G71375" s="196"/>
      <c r="H71375" s="192"/>
    </row>
    <row r="71376" spans="6:8" x14ac:dyDescent="0.2">
      <c r="F71376" s="195"/>
      <c r="G71376" s="196"/>
      <c r="H71376" s="192"/>
    </row>
    <row r="71377" spans="6:8" x14ac:dyDescent="0.2">
      <c r="F71377" s="195"/>
      <c r="G71377" s="196"/>
      <c r="H71377" s="192"/>
    </row>
    <row r="71378" spans="6:8" x14ac:dyDescent="0.2">
      <c r="F71378" s="195"/>
      <c r="G71378" s="196"/>
      <c r="H71378" s="192"/>
    </row>
    <row r="71379" spans="6:8" x14ac:dyDescent="0.2">
      <c r="F71379" s="195"/>
      <c r="G71379" s="196"/>
      <c r="H71379" s="192"/>
    </row>
    <row r="71380" spans="6:8" x14ac:dyDescent="0.2">
      <c r="F71380" s="195"/>
      <c r="G71380" s="196"/>
      <c r="H71380" s="192"/>
    </row>
    <row r="71381" spans="6:8" x14ac:dyDescent="0.2">
      <c r="F71381" s="195"/>
      <c r="G71381" s="196"/>
      <c r="H71381" s="192"/>
    </row>
    <row r="71382" spans="6:8" x14ac:dyDescent="0.2">
      <c r="F71382" s="195"/>
      <c r="G71382" s="196"/>
      <c r="H71382" s="192"/>
    </row>
    <row r="71383" spans="6:8" x14ac:dyDescent="0.2">
      <c r="F71383" s="195"/>
      <c r="G71383" s="196"/>
      <c r="H71383" s="192"/>
    </row>
    <row r="71384" spans="6:8" x14ac:dyDescent="0.2">
      <c r="F71384" s="195"/>
      <c r="G71384" s="196"/>
      <c r="H71384" s="192"/>
    </row>
    <row r="71385" spans="6:8" x14ac:dyDescent="0.2">
      <c r="F71385" s="195"/>
      <c r="G71385" s="196"/>
      <c r="H71385" s="192"/>
    </row>
    <row r="71386" spans="6:8" x14ac:dyDescent="0.2">
      <c r="F71386" s="195"/>
      <c r="G71386" s="196"/>
      <c r="H71386" s="192"/>
    </row>
    <row r="71387" spans="6:8" x14ac:dyDescent="0.2">
      <c r="F71387" s="195"/>
      <c r="G71387" s="196"/>
      <c r="H71387" s="192"/>
    </row>
    <row r="71388" spans="6:8" x14ac:dyDescent="0.2">
      <c r="F71388" s="195"/>
      <c r="G71388" s="196"/>
      <c r="H71388" s="192"/>
    </row>
    <row r="71389" spans="6:8" x14ac:dyDescent="0.2">
      <c r="F71389" s="195"/>
      <c r="G71389" s="196"/>
      <c r="H71389" s="192"/>
    </row>
    <row r="71390" spans="6:8" x14ac:dyDescent="0.2">
      <c r="F71390" s="195"/>
      <c r="G71390" s="196"/>
      <c r="H71390" s="192"/>
    </row>
    <row r="71391" spans="6:8" x14ac:dyDescent="0.2">
      <c r="F71391" s="195"/>
      <c r="G71391" s="196"/>
      <c r="H71391" s="192"/>
    </row>
    <row r="71392" spans="6:8" x14ac:dyDescent="0.2">
      <c r="F71392" s="195"/>
      <c r="G71392" s="196"/>
      <c r="H71392" s="192"/>
    </row>
    <row r="71393" spans="6:8" x14ac:dyDescent="0.2">
      <c r="F71393" s="195"/>
      <c r="G71393" s="196"/>
      <c r="H71393" s="192"/>
    </row>
    <row r="71394" spans="6:8" x14ac:dyDescent="0.2">
      <c r="F71394" s="195"/>
      <c r="G71394" s="196"/>
      <c r="H71394" s="192"/>
    </row>
    <row r="71395" spans="6:8" x14ac:dyDescent="0.2">
      <c r="F71395" s="195"/>
      <c r="G71395" s="196"/>
      <c r="H71395" s="192"/>
    </row>
    <row r="71396" spans="6:8" x14ac:dyDescent="0.2">
      <c r="F71396" s="195"/>
      <c r="G71396" s="196"/>
      <c r="H71396" s="192"/>
    </row>
    <row r="71397" spans="6:8" x14ac:dyDescent="0.2">
      <c r="F71397" s="195"/>
      <c r="G71397" s="196"/>
      <c r="H71397" s="192"/>
    </row>
    <row r="71398" spans="6:8" x14ac:dyDescent="0.2">
      <c r="F71398" s="195"/>
      <c r="G71398" s="196"/>
      <c r="H71398" s="192"/>
    </row>
    <row r="71399" spans="6:8" x14ac:dyDescent="0.2">
      <c r="F71399" s="195"/>
      <c r="G71399" s="196"/>
      <c r="H71399" s="192"/>
    </row>
    <row r="71400" spans="6:8" x14ac:dyDescent="0.2">
      <c r="F71400" s="195"/>
      <c r="G71400" s="196"/>
      <c r="H71400" s="192"/>
    </row>
    <row r="71401" spans="6:8" x14ac:dyDescent="0.2">
      <c r="F71401" s="195"/>
      <c r="G71401" s="196"/>
      <c r="H71401" s="192"/>
    </row>
    <row r="71402" spans="6:8" x14ac:dyDescent="0.2">
      <c r="F71402" s="195"/>
      <c r="G71402" s="196"/>
      <c r="H71402" s="192"/>
    </row>
    <row r="71403" spans="6:8" x14ac:dyDescent="0.2">
      <c r="F71403" s="195"/>
      <c r="G71403" s="196"/>
      <c r="H71403" s="192"/>
    </row>
    <row r="71404" spans="6:8" x14ac:dyDescent="0.2">
      <c r="F71404" s="195"/>
      <c r="G71404" s="196"/>
      <c r="H71404" s="192"/>
    </row>
    <row r="71405" spans="6:8" x14ac:dyDescent="0.2">
      <c r="F71405" s="195"/>
      <c r="G71405" s="196"/>
      <c r="H71405" s="192"/>
    </row>
    <row r="71406" spans="6:8" x14ac:dyDescent="0.2">
      <c r="F71406" s="195"/>
      <c r="G71406" s="196"/>
      <c r="H71406" s="192"/>
    </row>
    <row r="71407" spans="6:8" x14ac:dyDescent="0.2">
      <c r="F71407" s="195"/>
      <c r="G71407" s="196"/>
      <c r="H71407" s="192"/>
    </row>
    <row r="71408" spans="6:8" x14ac:dyDescent="0.2">
      <c r="F71408" s="195"/>
      <c r="G71408" s="196"/>
      <c r="H71408" s="192"/>
    </row>
    <row r="71409" spans="6:8" x14ac:dyDescent="0.2">
      <c r="F71409" s="195"/>
      <c r="G71409" s="196"/>
      <c r="H71409" s="192"/>
    </row>
    <row r="71410" spans="6:8" x14ac:dyDescent="0.2">
      <c r="F71410" s="195"/>
      <c r="G71410" s="196"/>
      <c r="H71410" s="192"/>
    </row>
    <row r="71411" spans="6:8" x14ac:dyDescent="0.2">
      <c r="F71411" s="195"/>
      <c r="G71411" s="196"/>
      <c r="H71411" s="192"/>
    </row>
    <row r="71412" spans="6:8" x14ac:dyDescent="0.2">
      <c r="F71412" s="195"/>
      <c r="G71412" s="196"/>
      <c r="H71412" s="192"/>
    </row>
    <row r="71413" spans="6:8" x14ac:dyDescent="0.2">
      <c r="F71413" s="195"/>
      <c r="G71413" s="196"/>
      <c r="H71413" s="192"/>
    </row>
    <row r="71414" spans="6:8" x14ac:dyDescent="0.2">
      <c r="F71414" s="195"/>
      <c r="G71414" s="196"/>
      <c r="H71414" s="192"/>
    </row>
    <row r="71415" spans="6:8" x14ac:dyDescent="0.2">
      <c r="F71415" s="195"/>
      <c r="G71415" s="196"/>
      <c r="H71415" s="192"/>
    </row>
    <row r="71416" spans="6:8" x14ac:dyDescent="0.2">
      <c r="F71416" s="195"/>
      <c r="G71416" s="196"/>
      <c r="H71416" s="192"/>
    </row>
    <row r="71417" spans="6:8" x14ac:dyDescent="0.2">
      <c r="F71417" s="195"/>
      <c r="G71417" s="196"/>
      <c r="H71417" s="192"/>
    </row>
    <row r="71418" spans="6:8" x14ac:dyDescent="0.2">
      <c r="F71418" s="195"/>
      <c r="G71418" s="196"/>
      <c r="H71418" s="192"/>
    </row>
    <row r="71419" spans="6:8" x14ac:dyDescent="0.2">
      <c r="F71419" s="195"/>
      <c r="G71419" s="196"/>
      <c r="H71419" s="192"/>
    </row>
    <row r="71420" spans="6:8" x14ac:dyDescent="0.2">
      <c r="F71420" s="195"/>
      <c r="G71420" s="196"/>
      <c r="H71420" s="192"/>
    </row>
    <row r="71421" spans="6:8" x14ac:dyDescent="0.2">
      <c r="F71421" s="195"/>
      <c r="G71421" s="196"/>
      <c r="H71421" s="192"/>
    </row>
    <row r="71422" spans="6:8" x14ac:dyDescent="0.2">
      <c r="F71422" s="195"/>
      <c r="G71422" s="196"/>
      <c r="H71422" s="192"/>
    </row>
    <row r="71423" spans="6:8" x14ac:dyDescent="0.2">
      <c r="F71423" s="195"/>
      <c r="G71423" s="196"/>
      <c r="H71423" s="192"/>
    </row>
    <row r="71424" spans="6:8" x14ac:dyDescent="0.2">
      <c r="F71424" s="195"/>
      <c r="G71424" s="196"/>
      <c r="H71424" s="192"/>
    </row>
    <row r="71425" spans="6:8" x14ac:dyDescent="0.2">
      <c r="F71425" s="195"/>
      <c r="G71425" s="196"/>
      <c r="H71425" s="192"/>
    </row>
    <row r="71426" spans="6:8" x14ac:dyDescent="0.2">
      <c r="F71426" s="195"/>
      <c r="G71426" s="196"/>
      <c r="H71426" s="192"/>
    </row>
    <row r="71427" spans="6:8" x14ac:dyDescent="0.2">
      <c r="F71427" s="195"/>
      <c r="G71427" s="196"/>
      <c r="H71427" s="192"/>
    </row>
    <row r="71428" spans="6:8" x14ac:dyDescent="0.2">
      <c r="F71428" s="195"/>
      <c r="G71428" s="196"/>
      <c r="H71428" s="192"/>
    </row>
    <row r="71429" spans="6:8" x14ac:dyDescent="0.2">
      <c r="F71429" s="195"/>
      <c r="G71429" s="196"/>
      <c r="H71429" s="192"/>
    </row>
    <row r="71430" spans="6:8" x14ac:dyDescent="0.2">
      <c r="F71430" s="195"/>
      <c r="G71430" s="196"/>
      <c r="H71430" s="192"/>
    </row>
    <row r="71431" spans="6:8" x14ac:dyDescent="0.2">
      <c r="F71431" s="195"/>
      <c r="G71431" s="196"/>
      <c r="H71431" s="192"/>
    </row>
    <row r="71432" spans="6:8" x14ac:dyDescent="0.2">
      <c r="F71432" s="195"/>
      <c r="G71432" s="196"/>
      <c r="H71432" s="192"/>
    </row>
    <row r="71433" spans="6:8" x14ac:dyDescent="0.2">
      <c r="F71433" s="195"/>
      <c r="G71433" s="196"/>
      <c r="H71433" s="192"/>
    </row>
    <row r="71434" spans="6:8" x14ac:dyDescent="0.2">
      <c r="F71434" s="195"/>
      <c r="G71434" s="196"/>
      <c r="H71434" s="192"/>
    </row>
    <row r="71435" spans="6:8" x14ac:dyDescent="0.2">
      <c r="F71435" s="195"/>
      <c r="G71435" s="196"/>
      <c r="H71435" s="192"/>
    </row>
    <row r="71436" spans="6:8" x14ac:dyDescent="0.2">
      <c r="F71436" s="195"/>
      <c r="G71436" s="196"/>
      <c r="H71436" s="192"/>
    </row>
    <row r="71437" spans="6:8" x14ac:dyDescent="0.2">
      <c r="F71437" s="195"/>
      <c r="G71437" s="196"/>
      <c r="H71437" s="192"/>
    </row>
    <row r="71438" spans="6:8" x14ac:dyDescent="0.2">
      <c r="F71438" s="195"/>
      <c r="G71438" s="196"/>
      <c r="H71438" s="192"/>
    </row>
    <row r="71439" spans="6:8" x14ac:dyDescent="0.2">
      <c r="F71439" s="195"/>
      <c r="G71439" s="196"/>
      <c r="H71439" s="192"/>
    </row>
    <row r="71440" spans="6:8" x14ac:dyDescent="0.2">
      <c r="F71440" s="195"/>
      <c r="G71440" s="196"/>
      <c r="H71440" s="192"/>
    </row>
    <row r="71441" spans="6:8" x14ac:dyDescent="0.2">
      <c r="F71441" s="195"/>
      <c r="G71441" s="196"/>
      <c r="H71441" s="192"/>
    </row>
    <row r="71442" spans="6:8" x14ac:dyDescent="0.2">
      <c r="F71442" s="195"/>
      <c r="G71442" s="196"/>
      <c r="H71442" s="192"/>
    </row>
    <row r="71443" spans="6:8" x14ac:dyDescent="0.2">
      <c r="F71443" s="195"/>
      <c r="G71443" s="196"/>
      <c r="H71443" s="192"/>
    </row>
    <row r="71444" spans="6:8" x14ac:dyDescent="0.2">
      <c r="F71444" s="195"/>
      <c r="G71444" s="196"/>
      <c r="H71444" s="192"/>
    </row>
    <row r="71445" spans="6:8" x14ac:dyDescent="0.2">
      <c r="F71445" s="195"/>
      <c r="G71445" s="196"/>
      <c r="H71445" s="192"/>
    </row>
    <row r="71446" spans="6:8" x14ac:dyDescent="0.2">
      <c r="F71446" s="195"/>
      <c r="G71446" s="196"/>
      <c r="H71446" s="192"/>
    </row>
    <row r="71447" spans="6:8" x14ac:dyDescent="0.2">
      <c r="F71447" s="195"/>
      <c r="G71447" s="196"/>
      <c r="H71447" s="192"/>
    </row>
    <row r="71448" spans="6:8" x14ac:dyDescent="0.2">
      <c r="F71448" s="195"/>
      <c r="G71448" s="196"/>
      <c r="H71448" s="192"/>
    </row>
    <row r="71449" spans="6:8" x14ac:dyDescent="0.2">
      <c r="F71449" s="195"/>
      <c r="G71449" s="196"/>
      <c r="H71449" s="192"/>
    </row>
    <row r="71450" spans="6:8" x14ac:dyDescent="0.2">
      <c r="F71450" s="195"/>
      <c r="G71450" s="196"/>
      <c r="H71450" s="192"/>
    </row>
    <row r="71451" spans="6:8" x14ac:dyDescent="0.2">
      <c r="F71451" s="195"/>
      <c r="G71451" s="196"/>
      <c r="H71451" s="192"/>
    </row>
    <row r="71452" spans="6:8" x14ac:dyDescent="0.2">
      <c r="F71452" s="195"/>
      <c r="G71452" s="196"/>
      <c r="H71452" s="192"/>
    </row>
    <row r="71453" spans="6:8" x14ac:dyDescent="0.2">
      <c r="F71453" s="195"/>
      <c r="G71453" s="196"/>
      <c r="H71453" s="192"/>
    </row>
    <row r="71454" spans="6:8" x14ac:dyDescent="0.2">
      <c r="F71454" s="195"/>
      <c r="G71454" s="196"/>
      <c r="H71454" s="192"/>
    </row>
    <row r="71455" spans="6:8" x14ac:dyDescent="0.2">
      <c r="F71455" s="195"/>
      <c r="G71455" s="196"/>
      <c r="H71455" s="192"/>
    </row>
    <row r="71456" spans="6:8" x14ac:dyDescent="0.2">
      <c r="F71456" s="195"/>
      <c r="G71456" s="196"/>
      <c r="H71456" s="192"/>
    </row>
    <row r="71457" spans="6:8" x14ac:dyDescent="0.2">
      <c r="F71457" s="195"/>
      <c r="G71457" s="196"/>
      <c r="H71457" s="192"/>
    </row>
    <row r="71458" spans="6:8" x14ac:dyDescent="0.2">
      <c r="F71458" s="195"/>
      <c r="G71458" s="196"/>
      <c r="H71458" s="192"/>
    </row>
    <row r="71459" spans="6:8" x14ac:dyDescent="0.2">
      <c r="F71459" s="195"/>
      <c r="G71459" s="196"/>
      <c r="H71459" s="192"/>
    </row>
    <row r="71460" spans="6:8" x14ac:dyDescent="0.2">
      <c r="F71460" s="195"/>
      <c r="G71460" s="196"/>
      <c r="H71460" s="192"/>
    </row>
    <row r="71461" spans="6:8" x14ac:dyDescent="0.2">
      <c r="F71461" s="195"/>
      <c r="G71461" s="196"/>
      <c r="H71461" s="192"/>
    </row>
    <row r="71462" spans="6:8" x14ac:dyDescent="0.2">
      <c r="F71462" s="195"/>
      <c r="G71462" s="196"/>
      <c r="H71462" s="192"/>
    </row>
    <row r="71463" spans="6:8" x14ac:dyDescent="0.2">
      <c r="F71463" s="195"/>
      <c r="G71463" s="196"/>
      <c r="H71463" s="192"/>
    </row>
    <row r="71464" spans="6:8" x14ac:dyDescent="0.2">
      <c r="F71464" s="195"/>
      <c r="G71464" s="196"/>
      <c r="H71464" s="192"/>
    </row>
    <row r="71465" spans="6:8" x14ac:dyDescent="0.2">
      <c r="F71465" s="195"/>
      <c r="G71465" s="196"/>
      <c r="H71465" s="192"/>
    </row>
    <row r="71466" spans="6:8" x14ac:dyDescent="0.2">
      <c r="F71466" s="195"/>
      <c r="G71466" s="196"/>
      <c r="H71466" s="192"/>
    </row>
    <row r="71467" spans="6:8" x14ac:dyDescent="0.2">
      <c r="F71467" s="195"/>
      <c r="G71467" s="196"/>
      <c r="H71467" s="192"/>
    </row>
    <row r="71468" spans="6:8" x14ac:dyDescent="0.2">
      <c r="F71468" s="195"/>
      <c r="G71468" s="196"/>
      <c r="H71468" s="192"/>
    </row>
    <row r="71469" spans="6:8" x14ac:dyDescent="0.2">
      <c r="F71469" s="195"/>
      <c r="G71469" s="196"/>
      <c r="H71469" s="192"/>
    </row>
    <row r="71470" spans="6:8" x14ac:dyDescent="0.2">
      <c r="F71470" s="195"/>
      <c r="G71470" s="196"/>
      <c r="H71470" s="192"/>
    </row>
    <row r="71471" spans="6:8" x14ac:dyDescent="0.2">
      <c r="F71471" s="195"/>
      <c r="G71471" s="196"/>
      <c r="H71471" s="192"/>
    </row>
    <row r="71472" spans="6:8" x14ac:dyDescent="0.2">
      <c r="F71472" s="195"/>
      <c r="G71472" s="196"/>
      <c r="H71472" s="192"/>
    </row>
    <row r="71473" spans="6:8" x14ac:dyDescent="0.2">
      <c r="F71473" s="195"/>
      <c r="G71473" s="196"/>
      <c r="H71473" s="192"/>
    </row>
    <row r="71474" spans="6:8" x14ac:dyDescent="0.2">
      <c r="F71474" s="195"/>
      <c r="G71474" s="196"/>
      <c r="H71474" s="192"/>
    </row>
    <row r="71475" spans="6:8" x14ac:dyDescent="0.2">
      <c r="F71475" s="195"/>
      <c r="G71475" s="196"/>
      <c r="H71475" s="192"/>
    </row>
    <row r="71476" spans="6:8" x14ac:dyDescent="0.2">
      <c r="F71476" s="195"/>
      <c r="G71476" s="196"/>
      <c r="H71476" s="192"/>
    </row>
    <row r="71477" spans="6:8" x14ac:dyDescent="0.2">
      <c r="F71477" s="195"/>
      <c r="G71477" s="196"/>
      <c r="H71477" s="192"/>
    </row>
    <row r="71478" spans="6:8" x14ac:dyDescent="0.2">
      <c r="F71478" s="195"/>
      <c r="G71478" s="196"/>
      <c r="H71478" s="192"/>
    </row>
    <row r="71479" spans="6:8" x14ac:dyDescent="0.2">
      <c r="F71479" s="195"/>
      <c r="G71479" s="196"/>
      <c r="H71479" s="192"/>
    </row>
    <row r="71480" spans="6:8" x14ac:dyDescent="0.2">
      <c r="F71480" s="195"/>
      <c r="G71480" s="196"/>
      <c r="H71480" s="192"/>
    </row>
    <row r="71481" spans="6:8" x14ac:dyDescent="0.2">
      <c r="F71481" s="195"/>
      <c r="G71481" s="196"/>
      <c r="H71481" s="192"/>
    </row>
    <row r="71482" spans="6:8" x14ac:dyDescent="0.2">
      <c r="F71482" s="195"/>
      <c r="G71482" s="196"/>
      <c r="H71482" s="192"/>
    </row>
    <row r="71483" spans="6:8" x14ac:dyDescent="0.2">
      <c r="F71483" s="195"/>
      <c r="G71483" s="196"/>
      <c r="H71483" s="192"/>
    </row>
    <row r="71484" spans="6:8" x14ac:dyDescent="0.2">
      <c r="F71484" s="195"/>
      <c r="G71484" s="196"/>
      <c r="H71484" s="192"/>
    </row>
    <row r="71485" spans="6:8" x14ac:dyDescent="0.2">
      <c r="F71485" s="195"/>
      <c r="G71485" s="196"/>
      <c r="H71485" s="192"/>
    </row>
    <row r="71486" spans="6:8" x14ac:dyDescent="0.2">
      <c r="F71486" s="195"/>
      <c r="G71486" s="196"/>
      <c r="H71486" s="192"/>
    </row>
    <row r="71487" spans="6:8" x14ac:dyDescent="0.2">
      <c r="F71487" s="195"/>
      <c r="G71487" s="196"/>
      <c r="H71487" s="192"/>
    </row>
    <row r="71488" spans="6:8" x14ac:dyDescent="0.2">
      <c r="F71488" s="195"/>
      <c r="G71488" s="196"/>
      <c r="H71488" s="192"/>
    </row>
    <row r="71489" spans="6:8" x14ac:dyDescent="0.2">
      <c r="F71489" s="195"/>
      <c r="G71489" s="196"/>
      <c r="H71489" s="192"/>
    </row>
    <row r="71490" spans="6:8" x14ac:dyDescent="0.2">
      <c r="F71490" s="195"/>
      <c r="G71490" s="196"/>
      <c r="H71490" s="192"/>
    </row>
    <row r="71491" spans="6:8" x14ac:dyDescent="0.2">
      <c r="F71491" s="195"/>
      <c r="G71491" s="196"/>
      <c r="H71491" s="192"/>
    </row>
    <row r="71492" spans="6:8" x14ac:dyDescent="0.2">
      <c r="F71492" s="195"/>
      <c r="G71492" s="196"/>
      <c r="H71492" s="192"/>
    </row>
    <row r="71493" spans="6:8" x14ac:dyDescent="0.2">
      <c r="F71493" s="195"/>
      <c r="G71493" s="196"/>
      <c r="H71493" s="192"/>
    </row>
    <row r="71494" spans="6:8" x14ac:dyDescent="0.2">
      <c r="F71494" s="195"/>
      <c r="G71494" s="196"/>
      <c r="H71494" s="192"/>
    </row>
    <row r="71495" spans="6:8" x14ac:dyDescent="0.2">
      <c r="F71495" s="195"/>
      <c r="G71495" s="196"/>
      <c r="H71495" s="192"/>
    </row>
    <row r="71496" spans="6:8" x14ac:dyDescent="0.2">
      <c r="F71496" s="195"/>
      <c r="G71496" s="196"/>
      <c r="H71496" s="192"/>
    </row>
    <row r="71497" spans="6:8" x14ac:dyDescent="0.2">
      <c r="F71497" s="195"/>
      <c r="G71497" s="196"/>
      <c r="H71497" s="192"/>
    </row>
    <row r="71498" spans="6:8" x14ac:dyDescent="0.2">
      <c r="F71498" s="195"/>
      <c r="G71498" s="196"/>
      <c r="H71498" s="192"/>
    </row>
    <row r="71499" spans="6:8" x14ac:dyDescent="0.2">
      <c r="F71499" s="195"/>
      <c r="G71499" s="196"/>
      <c r="H71499" s="192"/>
    </row>
    <row r="71500" spans="6:8" x14ac:dyDescent="0.2">
      <c r="F71500" s="195"/>
      <c r="G71500" s="196"/>
      <c r="H71500" s="192"/>
    </row>
    <row r="71501" spans="6:8" x14ac:dyDescent="0.2">
      <c r="F71501" s="195"/>
      <c r="G71501" s="196"/>
      <c r="H71501" s="192"/>
    </row>
    <row r="71502" spans="6:8" x14ac:dyDescent="0.2">
      <c r="F71502" s="195"/>
      <c r="G71502" s="196"/>
      <c r="H71502" s="192"/>
    </row>
    <row r="71503" spans="6:8" x14ac:dyDescent="0.2">
      <c r="F71503" s="195"/>
      <c r="G71503" s="196"/>
      <c r="H71503" s="192"/>
    </row>
    <row r="71504" spans="6:8" x14ac:dyDescent="0.2">
      <c r="F71504" s="195"/>
      <c r="G71504" s="196"/>
      <c r="H71504" s="192"/>
    </row>
    <row r="71505" spans="6:8" x14ac:dyDescent="0.2">
      <c r="F71505" s="195"/>
      <c r="G71505" s="196"/>
      <c r="H71505" s="192"/>
    </row>
    <row r="71506" spans="6:8" x14ac:dyDescent="0.2">
      <c r="F71506" s="195"/>
      <c r="G71506" s="196"/>
      <c r="H71506" s="192"/>
    </row>
    <row r="71507" spans="6:8" x14ac:dyDescent="0.2">
      <c r="F71507" s="195"/>
      <c r="G71507" s="196"/>
      <c r="H71507" s="192"/>
    </row>
    <row r="71508" spans="6:8" x14ac:dyDescent="0.2">
      <c r="F71508" s="195"/>
      <c r="G71508" s="196"/>
      <c r="H71508" s="192"/>
    </row>
    <row r="71509" spans="6:8" x14ac:dyDescent="0.2">
      <c r="F71509" s="195"/>
      <c r="G71509" s="196"/>
      <c r="H71509" s="192"/>
    </row>
    <row r="71510" spans="6:8" x14ac:dyDescent="0.2">
      <c r="F71510" s="195"/>
      <c r="G71510" s="196"/>
      <c r="H71510" s="192"/>
    </row>
    <row r="71511" spans="6:8" x14ac:dyDescent="0.2">
      <c r="F71511" s="195"/>
      <c r="G71511" s="196"/>
      <c r="H71511" s="192"/>
    </row>
    <row r="71512" spans="6:8" x14ac:dyDescent="0.2">
      <c r="F71512" s="195"/>
      <c r="G71512" s="196"/>
      <c r="H71512" s="192"/>
    </row>
    <row r="71513" spans="6:8" x14ac:dyDescent="0.2">
      <c r="F71513" s="195"/>
      <c r="G71513" s="196"/>
      <c r="H71513" s="192"/>
    </row>
    <row r="71514" spans="6:8" x14ac:dyDescent="0.2">
      <c r="F71514" s="195"/>
      <c r="G71514" s="196"/>
      <c r="H71514" s="192"/>
    </row>
    <row r="71515" spans="6:8" x14ac:dyDescent="0.2">
      <c r="F71515" s="195"/>
      <c r="G71515" s="196"/>
      <c r="H71515" s="192"/>
    </row>
    <row r="71516" spans="6:8" x14ac:dyDescent="0.2">
      <c r="F71516" s="195"/>
      <c r="G71516" s="196"/>
      <c r="H71516" s="192"/>
    </row>
    <row r="71517" spans="6:8" x14ac:dyDescent="0.2">
      <c r="F71517" s="195"/>
      <c r="G71517" s="196"/>
      <c r="H71517" s="192"/>
    </row>
    <row r="71518" spans="6:8" x14ac:dyDescent="0.2">
      <c r="F71518" s="195"/>
      <c r="G71518" s="196"/>
      <c r="H71518" s="192"/>
    </row>
    <row r="71519" spans="6:8" x14ac:dyDescent="0.2">
      <c r="F71519" s="195"/>
      <c r="G71519" s="196"/>
      <c r="H71519" s="192"/>
    </row>
    <row r="71520" spans="6:8" x14ac:dyDescent="0.2">
      <c r="F71520" s="195"/>
      <c r="G71520" s="196"/>
      <c r="H71520" s="192"/>
    </row>
    <row r="71521" spans="6:8" x14ac:dyDescent="0.2">
      <c r="F71521" s="195"/>
      <c r="G71521" s="196"/>
      <c r="H71521" s="192"/>
    </row>
    <row r="71522" spans="6:8" x14ac:dyDescent="0.2">
      <c r="F71522" s="195"/>
      <c r="G71522" s="196"/>
      <c r="H71522" s="192"/>
    </row>
    <row r="71523" spans="6:8" x14ac:dyDescent="0.2">
      <c r="F71523" s="195"/>
      <c r="G71523" s="196"/>
      <c r="H71523" s="192"/>
    </row>
    <row r="71524" spans="6:8" x14ac:dyDescent="0.2">
      <c r="F71524" s="195"/>
      <c r="G71524" s="196"/>
      <c r="H71524" s="192"/>
    </row>
    <row r="71525" spans="6:8" x14ac:dyDescent="0.2">
      <c r="F71525" s="195"/>
      <c r="G71525" s="196"/>
      <c r="H71525" s="192"/>
    </row>
    <row r="71526" spans="6:8" x14ac:dyDescent="0.2">
      <c r="F71526" s="195"/>
      <c r="G71526" s="196"/>
      <c r="H71526" s="192"/>
    </row>
    <row r="71527" spans="6:8" x14ac:dyDescent="0.2">
      <c r="F71527" s="195"/>
      <c r="G71527" s="196"/>
      <c r="H71527" s="192"/>
    </row>
    <row r="71528" spans="6:8" x14ac:dyDescent="0.2">
      <c r="F71528" s="195"/>
      <c r="G71528" s="196"/>
      <c r="H71528" s="192"/>
    </row>
    <row r="71529" spans="6:8" x14ac:dyDescent="0.2">
      <c r="F71529" s="195"/>
      <c r="G71529" s="196"/>
      <c r="H71529" s="192"/>
    </row>
    <row r="71530" spans="6:8" x14ac:dyDescent="0.2">
      <c r="F71530" s="195"/>
      <c r="G71530" s="196"/>
      <c r="H71530" s="192"/>
    </row>
    <row r="71531" spans="6:8" x14ac:dyDescent="0.2">
      <c r="F71531" s="195"/>
      <c r="G71531" s="196"/>
      <c r="H71531" s="192"/>
    </row>
    <row r="71532" spans="6:8" x14ac:dyDescent="0.2">
      <c r="F71532" s="195"/>
      <c r="G71532" s="196"/>
      <c r="H71532" s="192"/>
    </row>
    <row r="71533" spans="6:8" x14ac:dyDescent="0.2">
      <c r="F71533" s="195"/>
      <c r="G71533" s="196"/>
      <c r="H71533" s="192"/>
    </row>
    <row r="71534" spans="6:8" x14ac:dyDescent="0.2">
      <c r="F71534" s="195"/>
      <c r="G71534" s="196"/>
      <c r="H71534" s="192"/>
    </row>
    <row r="71535" spans="6:8" x14ac:dyDescent="0.2">
      <c r="F71535" s="195"/>
      <c r="G71535" s="196"/>
      <c r="H71535" s="192"/>
    </row>
    <row r="71536" spans="6:8" x14ac:dyDescent="0.2">
      <c r="F71536" s="195"/>
      <c r="G71536" s="196"/>
      <c r="H71536" s="192"/>
    </row>
    <row r="71537" spans="6:8" x14ac:dyDescent="0.2">
      <c r="F71537" s="195"/>
      <c r="G71537" s="196"/>
      <c r="H71537" s="192"/>
    </row>
    <row r="71538" spans="6:8" x14ac:dyDescent="0.2">
      <c r="F71538" s="195"/>
      <c r="G71538" s="196"/>
      <c r="H71538" s="192"/>
    </row>
    <row r="71539" spans="6:8" x14ac:dyDescent="0.2">
      <c r="F71539" s="195"/>
      <c r="G71539" s="196"/>
      <c r="H71539" s="192"/>
    </row>
    <row r="71540" spans="6:8" x14ac:dyDescent="0.2">
      <c r="F71540" s="195"/>
      <c r="G71540" s="196"/>
      <c r="H71540" s="192"/>
    </row>
    <row r="71541" spans="6:8" x14ac:dyDescent="0.2">
      <c r="F71541" s="195"/>
      <c r="G71541" s="196"/>
      <c r="H71541" s="192"/>
    </row>
    <row r="71542" spans="6:8" x14ac:dyDescent="0.2">
      <c r="F71542" s="195"/>
      <c r="G71542" s="196"/>
      <c r="H71542" s="192"/>
    </row>
    <row r="71543" spans="6:8" x14ac:dyDescent="0.2">
      <c r="F71543" s="195"/>
      <c r="G71543" s="196"/>
      <c r="H71543" s="192"/>
    </row>
    <row r="71544" spans="6:8" x14ac:dyDescent="0.2">
      <c r="F71544" s="195"/>
      <c r="G71544" s="196"/>
      <c r="H71544" s="192"/>
    </row>
    <row r="71545" spans="6:8" x14ac:dyDescent="0.2">
      <c r="F71545" s="195"/>
      <c r="G71545" s="196"/>
      <c r="H71545" s="192"/>
    </row>
    <row r="71546" spans="6:8" x14ac:dyDescent="0.2">
      <c r="F71546" s="195"/>
      <c r="G71546" s="196"/>
      <c r="H71546" s="192"/>
    </row>
    <row r="71547" spans="6:8" x14ac:dyDescent="0.2">
      <c r="F71547" s="195"/>
      <c r="G71547" s="196"/>
      <c r="H71547" s="192"/>
    </row>
    <row r="71548" spans="6:8" x14ac:dyDescent="0.2">
      <c r="F71548" s="195"/>
      <c r="G71548" s="196"/>
      <c r="H71548" s="192"/>
    </row>
    <row r="71549" spans="6:8" x14ac:dyDescent="0.2">
      <c r="F71549" s="195"/>
      <c r="G71549" s="196"/>
      <c r="H71549" s="192"/>
    </row>
    <row r="71550" spans="6:8" x14ac:dyDescent="0.2">
      <c r="F71550" s="195"/>
      <c r="G71550" s="196"/>
      <c r="H71550" s="192"/>
    </row>
    <row r="71551" spans="6:8" x14ac:dyDescent="0.2">
      <c r="F71551" s="195"/>
      <c r="G71551" s="196"/>
      <c r="H71551" s="192"/>
    </row>
    <row r="71552" spans="6:8" x14ac:dyDescent="0.2">
      <c r="F71552" s="195"/>
      <c r="G71552" s="196"/>
      <c r="H71552" s="192"/>
    </row>
    <row r="71553" spans="6:8" x14ac:dyDescent="0.2">
      <c r="F71553" s="195"/>
      <c r="G71553" s="196"/>
      <c r="H71553" s="192"/>
    </row>
    <row r="71554" spans="6:8" x14ac:dyDescent="0.2">
      <c r="F71554" s="195"/>
      <c r="G71554" s="196"/>
      <c r="H71554" s="192"/>
    </row>
    <row r="71555" spans="6:8" x14ac:dyDescent="0.2">
      <c r="F71555" s="195"/>
      <c r="G71555" s="196"/>
      <c r="H71555" s="192"/>
    </row>
    <row r="71556" spans="6:8" x14ac:dyDescent="0.2">
      <c r="F71556" s="195"/>
      <c r="G71556" s="196"/>
      <c r="H71556" s="192"/>
    </row>
    <row r="71557" spans="6:8" x14ac:dyDescent="0.2">
      <c r="F71557" s="195"/>
      <c r="G71557" s="196"/>
      <c r="H71557" s="192"/>
    </row>
    <row r="71558" spans="6:8" x14ac:dyDescent="0.2">
      <c r="F71558" s="195"/>
      <c r="G71558" s="196"/>
      <c r="H71558" s="192"/>
    </row>
    <row r="71559" spans="6:8" x14ac:dyDescent="0.2">
      <c r="F71559" s="195"/>
      <c r="G71559" s="196"/>
      <c r="H71559" s="192"/>
    </row>
    <row r="71560" spans="6:8" x14ac:dyDescent="0.2">
      <c r="F71560" s="195"/>
      <c r="G71560" s="196"/>
      <c r="H71560" s="192"/>
    </row>
    <row r="71561" spans="6:8" x14ac:dyDescent="0.2">
      <c r="F71561" s="195"/>
      <c r="G71561" s="196"/>
      <c r="H71561" s="192"/>
    </row>
    <row r="71562" spans="6:8" x14ac:dyDescent="0.2">
      <c r="F71562" s="195"/>
      <c r="G71562" s="196"/>
      <c r="H71562" s="192"/>
    </row>
    <row r="71563" spans="6:8" x14ac:dyDescent="0.2">
      <c r="F71563" s="195"/>
      <c r="G71563" s="196"/>
      <c r="H71563" s="192"/>
    </row>
    <row r="71564" spans="6:8" x14ac:dyDescent="0.2">
      <c r="F71564" s="195"/>
      <c r="G71564" s="196"/>
      <c r="H71564" s="192"/>
    </row>
    <row r="71565" spans="6:8" x14ac:dyDescent="0.2">
      <c r="F71565" s="195"/>
      <c r="G71565" s="196"/>
      <c r="H71565" s="192"/>
    </row>
    <row r="71566" spans="6:8" x14ac:dyDescent="0.2">
      <c r="F71566" s="195"/>
      <c r="G71566" s="196"/>
      <c r="H71566" s="192"/>
    </row>
    <row r="71567" spans="6:8" x14ac:dyDescent="0.2">
      <c r="F71567" s="195"/>
      <c r="G71567" s="196"/>
      <c r="H71567" s="192"/>
    </row>
    <row r="71568" spans="6:8" x14ac:dyDescent="0.2">
      <c r="F71568" s="195"/>
      <c r="G71568" s="196"/>
      <c r="H71568" s="192"/>
    </row>
    <row r="71569" spans="6:8" x14ac:dyDescent="0.2">
      <c r="F71569" s="195"/>
      <c r="G71569" s="196"/>
      <c r="H71569" s="192"/>
    </row>
    <row r="71570" spans="6:8" x14ac:dyDescent="0.2">
      <c r="F71570" s="195"/>
      <c r="G71570" s="196"/>
      <c r="H71570" s="192"/>
    </row>
    <row r="71571" spans="6:8" x14ac:dyDescent="0.2">
      <c r="F71571" s="195"/>
      <c r="G71571" s="196"/>
      <c r="H71571" s="192"/>
    </row>
    <row r="71572" spans="6:8" x14ac:dyDescent="0.2">
      <c r="F71572" s="195"/>
      <c r="G71572" s="196"/>
      <c r="H71572" s="192"/>
    </row>
    <row r="71573" spans="6:8" x14ac:dyDescent="0.2">
      <c r="F71573" s="195"/>
      <c r="G71573" s="196"/>
      <c r="H71573" s="192"/>
    </row>
    <row r="71574" spans="6:8" x14ac:dyDescent="0.2">
      <c r="F71574" s="195"/>
      <c r="G71574" s="196"/>
      <c r="H71574" s="192"/>
    </row>
    <row r="71575" spans="6:8" x14ac:dyDescent="0.2">
      <c r="F71575" s="195"/>
      <c r="G71575" s="196"/>
      <c r="H71575" s="192"/>
    </row>
    <row r="71576" spans="6:8" x14ac:dyDescent="0.2">
      <c r="F71576" s="195"/>
      <c r="G71576" s="196"/>
      <c r="H71576" s="192"/>
    </row>
    <row r="71577" spans="6:8" x14ac:dyDescent="0.2">
      <c r="F71577" s="195"/>
      <c r="G71577" s="196"/>
      <c r="H71577" s="192"/>
    </row>
    <row r="71578" spans="6:8" x14ac:dyDescent="0.2">
      <c r="F71578" s="195"/>
      <c r="G71578" s="196"/>
      <c r="H71578" s="192"/>
    </row>
    <row r="71579" spans="6:8" x14ac:dyDescent="0.2">
      <c r="F71579" s="195"/>
      <c r="G71579" s="196"/>
      <c r="H71579" s="192"/>
    </row>
    <row r="71580" spans="6:8" x14ac:dyDescent="0.2">
      <c r="F71580" s="195"/>
      <c r="G71580" s="196"/>
      <c r="H71580" s="192"/>
    </row>
    <row r="71581" spans="6:8" x14ac:dyDescent="0.2">
      <c r="F71581" s="195"/>
      <c r="G71581" s="196"/>
      <c r="H71581" s="192"/>
    </row>
    <row r="71582" spans="6:8" x14ac:dyDescent="0.2">
      <c r="F71582" s="195"/>
      <c r="G71582" s="196"/>
      <c r="H71582" s="192"/>
    </row>
    <row r="71583" spans="6:8" x14ac:dyDescent="0.2">
      <c r="F71583" s="195"/>
      <c r="G71583" s="196"/>
      <c r="H71583" s="192"/>
    </row>
    <row r="71584" spans="6:8" x14ac:dyDescent="0.2">
      <c r="F71584" s="195"/>
      <c r="G71584" s="196"/>
      <c r="H71584" s="192"/>
    </row>
    <row r="71585" spans="6:8" x14ac:dyDescent="0.2">
      <c r="F71585" s="195"/>
      <c r="G71585" s="196"/>
      <c r="H71585" s="192"/>
    </row>
    <row r="71586" spans="6:8" x14ac:dyDescent="0.2">
      <c r="F71586" s="195"/>
      <c r="G71586" s="196"/>
      <c r="H71586" s="192"/>
    </row>
    <row r="71587" spans="6:8" x14ac:dyDescent="0.2">
      <c r="F71587" s="195"/>
      <c r="G71587" s="196"/>
      <c r="H71587" s="192"/>
    </row>
    <row r="71588" spans="6:8" x14ac:dyDescent="0.2">
      <c r="F71588" s="195"/>
      <c r="G71588" s="196"/>
      <c r="H71588" s="192"/>
    </row>
    <row r="71589" spans="6:8" x14ac:dyDescent="0.2">
      <c r="F71589" s="195"/>
      <c r="G71589" s="196"/>
      <c r="H71589" s="192"/>
    </row>
    <row r="71590" spans="6:8" x14ac:dyDescent="0.2">
      <c r="F71590" s="195"/>
      <c r="G71590" s="196"/>
      <c r="H71590" s="192"/>
    </row>
    <row r="71591" spans="6:8" x14ac:dyDescent="0.2">
      <c r="F71591" s="195"/>
      <c r="G71591" s="196"/>
      <c r="H71591" s="192"/>
    </row>
    <row r="71592" spans="6:8" x14ac:dyDescent="0.2">
      <c r="F71592" s="195"/>
      <c r="G71592" s="196"/>
      <c r="H71592" s="192"/>
    </row>
    <row r="71593" spans="6:8" x14ac:dyDescent="0.2">
      <c r="F71593" s="195"/>
      <c r="G71593" s="196"/>
      <c r="H71593" s="192"/>
    </row>
    <row r="71594" spans="6:8" x14ac:dyDescent="0.2">
      <c r="F71594" s="195"/>
      <c r="G71594" s="196"/>
      <c r="H71594" s="192"/>
    </row>
    <row r="71595" spans="6:8" x14ac:dyDescent="0.2">
      <c r="F71595" s="195"/>
      <c r="G71595" s="196"/>
      <c r="H71595" s="192"/>
    </row>
    <row r="71596" spans="6:8" x14ac:dyDescent="0.2">
      <c r="F71596" s="195"/>
      <c r="G71596" s="196"/>
      <c r="H71596" s="192"/>
    </row>
    <row r="71597" spans="6:8" x14ac:dyDescent="0.2">
      <c r="F71597" s="195"/>
      <c r="G71597" s="196"/>
      <c r="H71597" s="192"/>
    </row>
    <row r="71598" spans="6:8" x14ac:dyDescent="0.2">
      <c r="F71598" s="195"/>
      <c r="G71598" s="196"/>
      <c r="H71598" s="192"/>
    </row>
    <row r="71599" spans="6:8" x14ac:dyDescent="0.2">
      <c r="F71599" s="195"/>
      <c r="G71599" s="196"/>
      <c r="H71599" s="192"/>
    </row>
    <row r="71600" spans="6:8" x14ac:dyDescent="0.2">
      <c r="F71600" s="195"/>
      <c r="G71600" s="196"/>
      <c r="H71600" s="192"/>
    </row>
    <row r="71601" spans="6:8" x14ac:dyDescent="0.2">
      <c r="F71601" s="195"/>
      <c r="G71601" s="196"/>
      <c r="H71601" s="192"/>
    </row>
    <row r="71602" spans="6:8" x14ac:dyDescent="0.2">
      <c r="F71602" s="195"/>
      <c r="G71602" s="196"/>
      <c r="H71602" s="192"/>
    </row>
    <row r="71603" spans="6:8" x14ac:dyDescent="0.2">
      <c r="F71603" s="195"/>
      <c r="G71603" s="196"/>
      <c r="H71603" s="192"/>
    </row>
    <row r="71604" spans="6:8" x14ac:dyDescent="0.2">
      <c r="F71604" s="195"/>
      <c r="G71604" s="196"/>
      <c r="H71604" s="192"/>
    </row>
    <row r="71605" spans="6:8" x14ac:dyDescent="0.2">
      <c r="F71605" s="195"/>
      <c r="G71605" s="196"/>
      <c r="H71605" s="192"/>
    </row>
    <row r="71606" spans="6:8" x14ac:dyDescent="0.2">
      <c r="F71606" s="195"/>
      <c r="G71606" s="196"/>
      <c r="H71606" s="192"/>
    </row>
    <row r="71607" spans="6:8" x14ac:dyDescent="0.2">
      <c r="F71607" s="195"/>
      <c r="G71607" s="196"/>
      <c r="H71607" s="192"/>
    </row>
    <row r="71608" spans="6:8" x14ac:dyDescent="0.2">
      <c r="F71608" s="195"/>
      <c r="G71608" s="196"/>
      <c r="H71608" s="192"/>
    </row>
    <row r="71609" spans="6:8" x14ac:dyDescent="0.2">
      <c r="F71609" s="195"/>
      <c r="G71609" s="196"/>
      <c r="H71609" s="192"/>
    </row>
    <row r="71610" spans="6:8" x14ac:dyDescent="0.2">
      <c r="F71610" s="195"/>
      <c r="G71610" s="196"/>
      <c r="H71610" s="192"/>
    </row>
    <row r="71611" spans="6:8" x14ac:dyDescent="0.2">
      <c r="F71611" s="195"/>
      <c r="G71611" s="196"/>
      <c r="H71611" s="192"/>
    </row>
    <row r="71612" spans="6:8" x14ac:dyDescent="0.2">
      <c r="F71612" s="195"/>
      <c r="G71612" s="196"/>
      <c r="H71612" s="192"/>
    </row>
    <row r="71613" spans="6:8" x14ac:dyDescent="0.2">
      <c r="F71613" s="195"/>
      <c r="G71613" s="196"/>
      <c r="H71613" s="192"/>
    </row>
    <row r="71614" spans="6:8" x14ac:dyDescent="0.2">
      <c r="F71614" s="195"/>
      <c r="G71614" s="196"/>
      <c r="H71614" s="192"/>
    </row>
    <row r="71615" spans="6:8" x14ac:dyDescent="0.2">
      <c r="F71615" s="195"/>
      <c r="G71615" s="196"/>
      <c r="H71615" s="192"/>
    </row>
    <row r="71616" spans="6:8" x14ac:dyDescent="0.2">
      <c r="F71616" s="195"/>
      <c r="G71616" s="196"/>
      <c r="H71616" s="192"/>
    </row>
    <row r="71617" spans="6:8" x14ac:dyDescent="0.2">
      <c r="F71617" s="195"/>
      <c r="G71617" s="196"/>
      <c r="H71617" s="192"/>
    </row>
    <row r="71618" spans="6:8" x14ac:dyDescent="0.2">
      <c r="F71618" s="195"/>
      <c r="G71618" s="196"/>
      <c r="H71618" s="192"/>
    </row>
    <row r="71619" spans="6:8" x14ac:dyDescent="0.2">
      <c r="F71619" s="195"/>
      <c r="G71619" s="196"/>
      <c r="H71619" s="192"/>
    </row>
    <row r="71620" spans="6:8" x14ac:dyDescent="0.2">
      <c r="F71620" s="195"/>
      <c r="G71620" s="196"/>
      <c r="H71620" s="192"/>
    </row>
    <row r="71621" spans="6:8" x14ac:dyDescent="0.2">
      <c r="F71621" s="195"/>
      <c r="G71621" s="196"/>
      <c r="H71621" s="192"/>
    </row>
    <row r="71622" spans="6:8" x14ac:dyDescent="0.2">
      <c r="F71622" s="195"/>
      <c r="G71622" s="196"/>
      <c r="H71622" s="192"/>
    </row>
    <row r="71623" spans="6:8" x14ac:dyDescent="0.2">
      <c r="F71623" s="195"/>
      <c r="G71623" s="196"/>
      <c r="H71623" s="192"/>
    </row>
    <row r="71624" spans="6:8" x14ac:dyDescent="0.2">
      <c r="F71624" s="195"/>
      <c r="G71624" s="196"/>
      <c r="H71624" s="192"/>
    </row>
    <row r="71625" spans="6:8" x14ac:dyDescent="0.2">
      <c r="F71625" s="195"/>
      <c r="G71625" s="196"/>
      <c r="H71625" s="192"/>
    </row>
    <row r="71626" spans="6:8" x14ac:dyDescent="0.2">
      <c r="F71626" s="195"/>
      <c r="G71626" s="196"/>
      <c r="H71626" s="192"/>
    </row>
    <row r="71627" spans="6:8" x14ac:dyDescent="0.2">
      <c r="F71627" s="195"/>
      <c r="G71627" s="196"/>
      <c r="H71627" s="192"/>
    </row>
    <row r="71628" spans="6:8" x14ac:dyDescent="0.2">
      <c r="F71628" s="195"/>
      <c r="G71628" s="196"/>
      <c r="H71628" s="192"/>
    </row>
    <row r="71629" spans="6:8" x14ac:dyDescent="0.2">
      <c r="F71629" s="195"/>
      <c r="G71629" s="196"/>
      <c r="H71629" s="192"/>
    </row>
    <row r="71630" spans="6:8" x14ac:dyDescent="0.2">
      <c r="F71630" s="195"/>
      <c r="G71630" s="196"/>
      <c r="H71630" s="192"/>
    </row>
    <row r="71631" spans="6:8" x14ac:dyDescent="0.2">
      <c r="F71631" s="195"/>
      <c r="G71631" s="196"/>
      <c r="H71631" s="192"/>
    </row>
    <row r="71632" spans="6:8" x14ac:dyDescent="0.2">
      <c r="F71632" s="195"/>
      <c r="G71632" s="196"/>
      <c r="H71632" s="192"/>
    </row>
    <row r="71633" spans="6:8" x14ac:dyDescent="0.2">
      <c r="F71633" s="195"/>
      <c r="G71633" s="196"/>
      <c r="H71633" s="192"/>
    </row>
    <row r="71634" spans="6:8" x14ac:dyDescent="0.2">
      <c r="F71634" s="195"/>
      <c r="G71634" s="196"/>
      <c r="H71634" s="192"/>
    </row>
    <row r="71635" spans="6:8" x14ac:dyDescent="0.2">
      <c r="F71635" s="195"/>
      <c r="G71635" s="196"/>
      <c r="H71635" s="192"/>
    </row>
    <row r="71636" spans="6:8" x14ac:dyDescent="0.2">
      <c r="F71636" s="195"/>
      <c r="G71636" s="196"/>
      <c r="H71636" s="192"/>
    </row>
    <row r="71637" spans="6:8" x14ac:dyDescent="0.2">
      <c r="F71637" s="195"/>
      <c r="G71637" s="196"/>
      <c r="H71637" s="192"/>
    </row>
    <row r="71638" spans="6:8" x14ac:dyDescent="0.2">
      <c r="F71638" s="195"/>
      <c r="G71638" s="196"/>
      <c r="H71638" s="192"/>
    </row>
    <row r="71639" spans="6:8" x14ac:dyDescent="0.2">
      <c r="F71639" s="195"/>
      <c r="G71639" s="196"/>
      <c r="H71639" s="192"/>
    </row>
    <row r="71640" spans="6:8" x14ac:dyDescent="0.2">
      <c r="F71640" s="195"/>
      <c r="G71640" s="196"/>
      <c r="H71640" s="192"/>
    </row>
    <row r="71641" spans="6:8" x14ac:dyDescent="0.2">
      <c r="F71641" s="195"/>
      <c r="G71641" s="196"/>
      <c r="H71641" s="192"/>
    </row>
    <row r="71642" spans="6:8" x14ac:dyDescent="0.2">
      <c r="F71642" s="195"/>
      <c r="G71642" s="196"/>
      <c r="H71642" s="192"/>
    </row>
    <row r="71643" spans="6:8" x14ac:dyDescent="0.2">
      <c r="F71643" s="195"/>
      <c r="G71643" s="196"/>
      <c r="H71643" s="192"/>
    </row>
    <row r="71644" spans="6:8" x14ac:dyDescent="0.2">
      <c r="F71644" s="195"/>
      <c r="G71644" s="196"/>
      <c r="H71644" s="192"/>
    </row>
    <row r="71645" spans="6:8" x14ac:dyDescent="0.2">
      <c r="F71645" s="195"/>
      <c r="G71645" s="196"/>
      <c r="H71645" s="192"/>
    </row>
    <row r="71646" spans="6:8" x14ac:dyDescent="0.2">
      <c r="F71646" s="195"/>
      <c r="G71646" s="196"/>
      <c r="H71646" s="192"/>
    </row>
    <row r="71647" spans="6:8" x14ac:dyDescent="0.2">
      <c r="F71647" s="195"/>
      <c r="G71647" s="196"/>
      <c r="H71647" s="192"/>
    </row>
    <row r="71648" spans="6:8" x14ac:dyDescent="0.2">
      <c r="F71648" s="195"/>
      <c r="G71648" s="196"/>
      <c r="H71648" s="192"/>
    </row>
    <row r="71649" spans="6:8" x14ac:dyDescent="0.2">
      <c r="F71649" s="195"/>
      <c r="G71649" s="196"/>
      <c r="H71649" s="192"/>
    </row>
    <row r="71650" spans="6:8" x14ac:dyDescent="0.2">
      <c r="F71650" s="195"/>
      <c r="G71650" s="196"/>
      <c r="H71650" s="192"/>
    </row>
    <row r="71651" spans="6:8" x14ac:dyDescent="0.2">
      <c r="F71651" s="195"/>
      <c r="G71651" s="196"/>
      <c r="H71651" s="192"/>
    </row>
    <row r="71652" spans="6:8" x14ac:dyDescent="0.2">
      <c r="F71652" s="195"/>
      <c r="G71652" s="196"/>
      <c r="H71652" s="192"/>
    </row>
    <row r="71653" spans="6:8" x14ac:dyDescent="0.2">
      <c r="F71653" s="195"/>
      <c r="G71653" s="196"/>
      <c r="H71653" s="192"/>
    </row>
    <row r="71654" spans="6:8" x14ac:dyDescent="0.2">
      <c r="F71654" s="195"/>
      <c r="G71654" s="196"/>
      <c r="H71654" s="192"/>
    </row>
    <row r="71655" spans="6:8" x14ac:dyDescent="0.2">
      <c r="F71655" s="195"/>
      <c r="G71655" s="196"/>
      <c r="H71655" s="192"/>
    </row>
    <row r="71656" spans="6:8" x14ac:dyDescent="0.2">
      <c r="F71656" s="195"/>
      <c r="G71656" s="196"/>
      <c r="H71656" s="192"/>
    </row>
    <row r="71657" spans="6:8" x14ac:dyDescent="0.2">
      <c r="F71657" s="195"/>
      <c r="G71657" s="196"/>
      <c r="H71657" s="192"/>
    </row>
    <row r="71658" spans="6:8" x14ac:dyDescent="0.2">
      <c r="F71658" s="195"/>
      <c r="G71658" s="196"/>
      <c r="H71658" s="192"/>
    </row>
    <row r="71659" spans="6:8" x14ac:dyDescent="0.2">
      <c r="F71659" s="195"/>
      <c r="G71659" s="196"/>
      <c r="H71659" s="192"/>
    </row>
    <row r="71660" spans="6:8" x14ac:dyDescent="0.2">
      <c r="F71660" s="195"/>
      <c r="G71660" s="196"/>
      <c r="H71660" s="192"/>
    </row>
    <row r="71661" spans="6:8" x14ac:dyDescent="0.2">
      <c r="F71661" s="195"/>
      <c r="G71661" s="196"/>
      <c r="H71661" s="192"/>
    </row>
    <row r="71662" spans="6:8" x14ac:dyDescent="0.2">
      <c r="F71662" s="195"/>
      <c r="G71662" s="196"/>
      <c r="H71662" s="192"/>
    </row>
    <row r="71663" spans="6:8" x14ac:dyDescent="0.2">
      <c r="F71663" s="195"/>
      <c r="G71663" s="196"/>
      <c r="H71663" s="192"/>
    </row>
    <row r="71664" spans="6:8" x14ac:dyDescent="0.2">
      <c r="F71664" s="195"/>
      <c r="G71664" s="196"/>
      <c r="H71664" s="192"/>
    </row>
    <row r="71665" spans="6:8" x14ac:dyDescent="0.2">
      <c r="F71665" s="195"/>
      <c r="G71665" s="196"/>
      <c r="H71665" s="192"/>
    </row>
    <row r="71666" spans="6:8" x14ac:dyDescent="0.2">
      <c r="F71666" s="195"/>
      <c r="G71666" s="196"/>
      <c r="H71666" s="192"/>
    </row>
    <row r="71667" spans="6:8" x14ac:dyDescent="0.2">
      <c r="F71667" s="195"/>
      <c r="G71667" s="196"/>
      <c r="H71667" s="192"/>
    </row>
    <row r="71668" spans="6:8" x14ac:dyDescent="0.2">
      <c r="F71668" s="195"/>
      <c r="G71668" s="196"/>
      <c r="H71668" s="192"/>
    </row>
    <row r="71669" spans="6:8" x14ac:dyDescent="0.2">
      <c r="F71669" s="195"/>
      <c r="G71669" s="196"/>
      <c r="H71669" s="192"/>
    </row>
    <row r="71670" spans="6:8" x14ac:dyDescent="0.2">
      <c r="F71670" s="195"/>
      <c r="G71670" s="196"/>
      <c r="H71670" s="192"/>
    </row>
    <row r="71671" spans="6:8" x14ac:dyDescent="0.2">
      <c r="F71671" s="195"/>
      <c r="G71671" s="196"/>
      <c r="H71671" s="192"/>
    </row>
    <row r="71672" spans="6:8" x14ac:dyDescent="0.2">
      <c r="F71672" s="195"/>
      <c r="G71672" s="196"/>
      <c r="H71672" s="192"/>
    </row>
    <row r="71673" spans="6:8" x14ac:dyDescent="0.2">
      <c r="F71673" s="195"/>
      <c r="G71673" s="196"/>
      <c r="H71673" s="192"/>
    </row>
    <row r="71674" spans="6:8" x14ac:dyDescent="0.2">
      <c r="F71674" s="195"/>
      <c r="G71674" s="196"/>
      <c r="H71674" s="192"/>
    </row>
    <row r="71675" spans="6:8" x14ac:dyDescent="0.2">
      <c r="F71675" s="195"/>
      <c r="G71675" s="196"/>
      <c r="H71675" s="192"/>
    </row>
    <row r="71676" spans="6:8" x14ac:dyDescent="0.2">
      <c r="F71676" s="195"/>
      <c r="G71676" s="196"/>
      <c r="H71676" s="192"/>
    </row>
    <row r="71677" spans="6:8" x14ac:dyDescent="0.2">
      <c r="F71677" s="195"/>
      <c r="G71677" s="196"/>
      <c r="H71677" s="192"/>
    </row>
    <row r="71678" spans="6:8" x14ac:dyDescent="0.2">
      <c r="F71678" s="195"/>
      <c r="G71678" s="196"/>
      <c r="H71678" s="192"/>
    </row>
    <row r="71679" spans="6:8" x14ac:dyDescent="0.2">
      <c r="F71679" s="195"/>
      <c r="G71679" s="196"/>
      <c r="H71679" s="192"/>
    </row>
    <row r="71680" spans="6:8" x14ac:dyDescent="0.2">
      <c r="F71680" s="195"/>
      <c r="G71680" s="196"/>
      <c r="H71680" s="192"/>
    </row>
    <row r="71681" spans="6:8" x14ac:dyDescent="0.2">
      <c r="F71681" s="195"/>
      <c r="G71681" s="196"/>
      <c r="H71681" s="192"/>
    </row>
    <row r="71682" spans="6:8" x14ac:dyDescent="0.2">
      <c r="F71682" s="195"/>
      <c r="G71682" s="196"/>
      <c r="H71682" s="192"/>
    </row>
    <row r="71683" spans="6:8" x14ac:dyDescent="0.2">
      <c r="F71683" s="195"/>
      <c r="G71683" s="196"/>
      <c r="H71683" s="192"/>
    </row>
    <row r="71684" spans="6:8" x14ac:dyDescent="0.2">
      <c r="F71684" s="195"/>
      <c r="G71684" s="196"/>
      <c r="H71684" s="192"/>
    </row>
    <row r="71685" spans="6:8" x14ac:dyDescent="0.2">
      <c r="F71685" s="195"/>
      <c r="G71685" s="196"/>
      <c r="H71685" s="192"/>
    </row>
    <row r="71686" spans="6:8" x14ac:dyDescent="0.2">
      <c r="F71686" s="195"/>
      <c r="G71686" s="196"/>
      <c r="H71686" s="192"/>
    </row>
    <row r="71687" spans="6:8" x14ac:dyDescent="0.2">
      <c r="F71687" s="195"/>
      <c r="G71687" s="196"/>
      <c r="H71687" s="192"/>
    </row>
    <row r="71688" spans="6:8" x14ac:dyDescent="0.2">
      <c r="F71688" s="195"/>
      <c r="G71688" s="196"/>
      <c r="H71688" s="192"/>
    </row>
    <row r="71689" spans="6:8" x14ac:dyDescent="0.2">
      <c r="F71689" s="195"/>
      <c r="G71689" s="196"/>
      <c r="H71689" s="192"/>
    </row>
    <row r="71690" spans="6:8" x14ac:dyDescent="0.2">
      <c r="F71690" s="195"/>
      <c r="G71690" s="196"/>
      <c r="H71690" s="192"/>
    </row>
    <row r="71691" spans="6:8" x14ac:dyDescent="0.2">
      <c r="F71691" s="195"/>
      <c r="G71691" s="196"/>
      <c r="H71691" s="192"/>
    </row>
    <row r="71692" spans="6:8" x14ac:dyDescent="0.2">
      <c r="F71692" s="195"/>
      <c r="G71692" s="196"/>
      <c r="H71692" s="192"/>
    </row>
    <row r="71693" spans="6:8" x14ac:dyDescent="0.2">
      <c r="F71693" s="195"/>
      <c r="G71693" s="196"/>
      <c r="H71693" s="192"/>
    </row>
    <row r="71694" spans="6:8" x14ac:dyDescent="0.2">
      <c r="F71694" s="195"/>
      <c r="G71694" s="196"/>
      <c r="H71694" s="192"/>
    </row>
    <row r="71695" spans="6:8" x14ac:dyDescent="0.2">
      <c r="F71695" s="195"/>
      <c r="G71695" s="196"/>
      <c r="H71695" s="192"/>
    </row>
    <row r="71696" spans="6:8" x14ac:dyDescent="0.2">
      <c r="F71696" s="195"/>
      <c r="G71696" s="196"/>
      <c r="H71696" s="192"/>
    </row>
    <row r="71697" spans="6:8" x14ac:dyDescent="0.2">
      <c r="F71697" s="195"/>
      <c r="G71697" s="196"/>
      <c r="H71697" s="192"/>
    </row>
    <row r="71698" spans="6:8" x14ac:dyDescent="0.2">
      <c r="F71698" s="195"/>
      <c r="G71698" s="196"/>
      <c r="H71698" s="192"/>
    </row>
    <row r="71699" spans="6:8" x14ac:dyDescent="0.2">
      <c r="F71699" s="195"/>
      <c r="G71699" s="196"/>
      <c r="H71699" s="192"/>
    </row>
    <row r="71700" spans="6:8" x14ac:dyDescent="0.2">
      <c r="F71700" s="195"/>
      <c r="G71700" s="196"/>
      <c r="H71700" s="192"/>
    </row>
    <row r="71701" spans="6:8" x14ac:dyDescent="0.2">
      <c r="F71701" s="195"/>
      <c r="G71701" s="196"/>
      <c r="H71701" s="192"/>
    </row>
    <row r="71702" spans="6:8" x14ac:dyDescent="0.2">
      <c r="F71702" s="195"/>
      <c r="G71702" s="196"/>
      <c r="H71702" s="192"/>
    </row>
    <row r="71703" spans="6:8" x14ac:dyDescent="0.2">
      <c r="F71703" s="195"/>
      <c r="G71703" s="196"/>
      <c r="H71703" s="192"/>
    </row>
    <row r="71704" spans="6:8" x14ac:dyDescent="0.2">
      <c r="F71704" s="195"/>
      <c r="G71704" s="196"/>
      <c r="H71704" s="192"/>
    </row>
    <row r="71705" spans="6:8" x14ac:dyDescent="0.2">
      <c r="F71705" s="195"/>
      <c r="G71705" s="196"/>
      <c r="H71705" s="192"/>
    </row>
    <row r="71706" spans="6:8" x14ac:dyDescent="0.2">
      <c r="F71706" s="195"/>
      <c r="G71706" s="196"/>
      <c r="H71706" s="192"/>
    </row>
    <row r="71707" spans="6:8" x14ac:dyDescent="0.2">
      <c r="F71707" s="195"/>
      <c r="G71707" s="196"/>
      <c r="H71707" s="192"/>
    </row>
    <row r="71708" spans="6:8" x14ac:dyDescent="0.2">
      <c r="F71708" s="195"/>
      <c r="G71708" s="196"/>
      <c r="H71708" s="192"/>
    </row>
    <row r="71709" spans="6:8" x14ac:dyDescent="0.2">
      <c r="F71709" s="195"/>
      <c r="G71709" s="196"/>
      <c r="H71709" s="192"/>
    </row>
    <row r="71710" spans="6:8" x14ac:dyDescent="0.2">
      <c r="F71710" s="195"/>
      <c r="G71710" s="196"/>
      <c r="H71710" s="192"/>
    </row>
    <row r="71711" spans="6:8" x14ac:dyDescent="0.2">
      <c r="F71711" s="195"/>
      <c r="G71711" s="196"/>
      <c r="H71711" s="192"/>
    </row>
    <row r="71712" spans="6:8" x14ac:dyDescent="0.2">
      <c r="F71712" s="195"/>
      <c r="G71712" s="196"/>
      <c r="H71712" s="192"/>
    </row>
    <row r="71713" spans="6:8" x14ac:dyDescent="0.2">
      <c r="F71713" s="195"/>
      <c r="G71713" s="196"/>
      <c r="H71713" s="192"/>
    </row>
    <row r="71714" spans="6:8" x14ac:dyDescent="0.2">
      <c r="F71714" s="195"/>
      <c r="G71714" s="196"/>
      <c r="H71714" s="192"/>
    </row>
    <row r="71715" spans="6:8" x14ac:dyDescent="0.2">
      <c r="F71715" s="195"/>
      <c r="G71715" s="196"/>
      <c r="H71715" s="192"/>
    </row>
    <row r="71716" spans="6:8" x14ac:dyDescent="0.2">
      <c r="F71716" s="195"/>
      <c r="G71716" s="196"/>
      <c r="H71716" s="192"/>
    </row>
    <row r="71717" spans="6:8" x14ac:dyDescent="0.2">
      <c r="F71717" s="195"/>
      <c r="G71717" s="196"/>
      <c r="H71717" s="192"/>
    </row>
    <row r="71718" spans="6:8" x14ac:dyDescent="0.2">
      <c r="F71718" s="195"/>
      <c r="G71718" s="196"/>
      <c r="H71718" s="192"/>
    </row>
    <row r="71719" spans="6:8" x14ac:dyDescent="0.2">
      <c r="F71719" s="195"/>
      <c r="G71719" s="196"/>
      <c r="H71719" s="192"/>
    </row>
    <row r="71720" spans="6:8" x14ac:dyDescent="0.2">
      <c r="F71720" s="195"/>
      <c r="G71720" s="196"/>
      <c r="H71720" s="192"/>
    </row>
    <row r="71721" spans="6:8" x14ac:dyDescent="0.2">
      <c r="F71721" s="195"/>
      <c r="G71721" s="196"/>
      <c r="H71721" s="192"/>
    </row>
    <row r="71722" spans="6:8" x14ac:dyDescent="0.2">
      <c r="F71722" s="195"/>
      <c r="G71722" s="196"/>
      <c r="H71722" s="192"/>
    </row>
    <row r="71723" spans="6:8" x14ac:dyDescent="0.2">
      <c r="F71723" s="195"/>
      <c r="G71723" s="196"/>
      <c r="H71723" s="192"/>
    </row>
    <row r="71724" spans="6:8" x14ac:dyDescent="0.2">
      <c r="F71724" s="195"/>
      <c r="G71724" s="196"/>
      <c r="H71724" s="192"/>
    </row>
    <row r="71725" spans="6:8" x14ac:dyDescent="0.2">
      <c r="F71725" s="195"/>
      <c r="G71725" s="196"/>
      <c r="H71725" s="192"/>
    </row>
    <row r="71726" spans="6:8" x14ac:dyDescent="0.2">
      <c r="F71726" s="195"/>
      <c r="G71726" s="196"/>
      <c r="H71726" s="192"/>
    </row>
    <row r="71727" spans="6:8" x14ac:dyDescent="0.2">
      <c r="F71727" s="195"/>
      <c r="G71727" s="196"/>
      <c r="H71727" s="192"/>
    </row>
    <row r="71728" spans="6:8" x14ac:dyDescent="0.2">
      <c r="F71728" s="195"/>
      <c r="G71728" s="196"/>
      <c r="H71728" s="192"/>
    </row>
    <row r="71729" spans="6:8" x14ac:dyDescent="0.2">
      <c r="F71729" s="195"/>
      <c r="G71729" s="196"/>
      <c r="H71729" s="192"/>
    </row>
    <row r="71730" spans="6:8" x14ac:dyDescent="0.2">
      <c r="F71730" s="195"/>
      <c r="G71730" s="196"/>
      <c r="H71730" s="192"/>
    </row>
    <row r="71731" spans="6:8" x14ac:dyDescent="0.2">
      <c r="F71731" s="195"/>
      <c r="G71731" s="196"/>
      <c r="H71731" s="192"/>
    </row>
    <row r="71732" spans="6:8" x14ac:dyDescent="0.2">
      <c r="F71732" s="195"/>
      <c r="G71732" s="196"/>
      <c r="H71732" s="192"/>
    </row>
    <row r="71733" spans="6:8" x14ac:dyDescent="0.2">
      <c r="F71733" s="195"/>
      <c r="G71733" s="196"/>
      <c r="H71733" s="192"/>
    </row>
    <row r="71734" spans="6:8" x14ac:dyDescent="0.2">
      <c r="F71734" s="195"/>
      <c r="G71734" s="196"/>
      <c r="H71734" s="192"/>
    </row>
    <row r="71735" spans="6:8" x14ac:dyDescent="0.2">
      <c r="F71735" s="195"/>
      <c r="G71735" s="196"/>
      <c r="H71735" s="192"/>
    </row>
    <row r="71736" spans="6:8" x14ac:dyDescent="0.2">
      <c r="F71736" s="195"/>
      <c r="G71736" s="196"/>
      <c r="H71736" s="192"/>
    </row>
    <row r="71737" spans="6:8" x14ac:dyDescent="0.2">
      <c r="F71737" s="195"/>
      <c r="G71737" s="196"/>
      <c r="H71737" s="192"/>
    </row>
    <row r="71738" spans="6:8" x14ac:dyDescent="0.2">
      <c r="F71738" s="195"/>
      <c r="G71738" s="196"/>
      <c r="H71738" s="192"/>
    </row>
    <row r="71739" spans="6:8" x14ac:dyDescent="0.2">
      <c r="F71739" s="195"/>
      <c r="G71739" s="196"/>
      <c r="H71739" s="192"/>
    </row>
    <row r="71740" spans="6:8" x14ac:dyDescent="0.2">
      <c r="F71740" s="195"/>
      <c r="G71740" s="196"/>
      <c r="H71740" s="192"/>
    </row>
    <row r="71741" spans="6:8" x14ac:dyDescent="0.2">
      <c r="F71741" s="195"/>
      <c r="G71741" s="196"/>
      <c r="H71741" s="192"/>
    </row>
    <row r="71742" spans="6:8" x14ac:dyDescent="0.2">
      <c r="F71742" s="195"/>
      <c r="G71742" s="196"/>
      <c r="H71742" s="192"/>
    </row>
    <row r="71743" spans="6:8" x14ac:dyDescent="0.2">
      <c r="F71743" s="195"/>
      <c r="G71743" s="196"/>
      <c r="H71743" s="192"/>
    </row>
    <row r="71744" spans="6:8" x14ac:dyDescent="0.2">
      <c r="F71744" s="195"/>
      <c r="G71744" s="196"/>
      <c r="H71744" s="192"/>
    </row>
    <row r="71745" spans="6:8" x14ac:dyDescent="0.2">
      <c r="F71745" s="195"/>
      <c r="G71745" s="196"/>
      <c r="H71745" s="192"/>
    </row>
    <row r="71746" spans="6:8" x14ac:dyDescent="0.2">
      <c r="F71746" s="195"/>
      <c r="G71746" s="196"/>
      <c r="H71746" s="192"/>
    </row>
    <row r="71747" spans="6:8" x14ac:dyDescent="0.2">
      <c r="F71747" s="195"/>
      <c r="G71747" s="196"/>
      <c r="H71747" s="192"/>
    </row>
    <row r="71748" spans="6:8" x14ac:dyDescent="0.2">
      <c r="F71748" s="195"/>
      <c r="G71748" s="196"/>
      <c r="H71748" s="192"/>
    </row>
    <row r="71749" spans="6:8" x14ac:dyDescent="0.2">
      <c r="F71749" s="195"/>
      <c r="G71749" s="196"/>
      <c r="H71749" s="192"/>
    </row>
    <row r="71750" spans="6:8" x14ac:dyDescent="0.2">
      <c r="F71750" s="195"/>
      <c r="G71750" s="196"/>
      <c r="H71750" s="192"/>
    </row>
    <row r="71751" spans="6:8" x14ac:dyDescent="0.2">
      <c r="F71751" s="195"/>
      <c r="G71751" s="196"/>
      <c r="H71751" s="192"/>
    </row>
    <row r="71752" spans="6:8" x14ac:dyDescent="0.2">
      <c r="F71752" s="195"/>
      <c r="G71752" s="196"/>
      <c r="H71752" s="192"/>
    </row>
    <row r="71753" spans="6:8" x14ac:dyDescent="0.2">
      <c r="F71753" s="195"/>
      <c r="G71753" s="196"/>
      <c r="H71753" s="192"/>
    </row>
    <row r="71754" spans="6:8" x14ac:dyDescent="0.2">
      <c r="F71754" s="195"/>
      <c r="G71754" s="196"/>
      <c r="H71754" s="192"/>
    </row>
    <row r="71755" spans="6:8" x14ac:dyDescent="0.2">
      <c r="F71755" s="195"/>
      <c r="G71755" s="196"/>
      <c r="H71755" s="192"/>
    </row>
    <row r="71756" spans="6:8" x14ac:dyDescent="0.2">
      <c r="F71756" s="195"/>
      <c r="G71756" s="196"/>
      <c r="H71756" s="192"/>
    </row>
    <row r="71757" spans="6:8" x14ac:dyDescent="0.2">
      <c r="F71757" s="195"/>
      <c r="G71757" s="196"/>
      <c r="H71757" s="192"/>
    </row>
    <row r="71758" spans="6:8" x14ac:dyDescent="0.2">
      <c r="F71758" s="195"/>
      <c r="G71758" s="196"/>
      <c r="H71758" s="192"/>
    </row>
    <row r="71759" spans="6:8" x14ac:dyDescent="0.2">
      <c r="F71759" s="195"/>
      <c r="G71759" s="196"/>
      <c r="H71759" s="192"/>
    </row>
    <row r="71760" spans="6:8" x14ac:dyDescent="0.2">
      <c r="F71760" s="195"/>
      <c r="G71760" s="196"/>
      <c r="H71760" s="192"/>
    </row>
    <row r="71761" spans="6:8" x14ac:dyDescent="0.2">
      <c r="F71761" s="195"/>
      <c r="G71761" s="196"/>
      <c r="H71761" s="192"/>
    </row>
    <row r="71762" spans="6:8" x14ac:dyDescent="0.2">
      <c r="F71762" s="195"/>
      <c r="G71762" s="196"/>
      <c r="H71762" s="192"/>
    </row>
    <row r="71763" spans="6:8" x14ac:dyDescent="0.2">
      <c r="F71763" s="195"/>
      <c r="G71763" s="196"/>
      <c r="H71763" s="192"/>
    </row>
    <row r="71764" spans="6:8" x14ac:dyDescent="0.2">
      <c r="F71764" s="195"/>
      <c r="G71764" s="196"/>
      <c r="H71764" s="192"/>
    </row>
    <row r="71765" spans="6:8" x14ac:dyDescent="0.2">
      <c r="F71765" s="195"/>
      <c r="G71765" s="196"/>
      <c r="H71765" s="192"/>
    </row>
    <row r="71766" spans="6:8" x14ac:dyDescent="0.2">
      <c r="F71766" s="195"/>
      <c r="G71766" s="196"/>
      <c r="H71766" s="192"/>
    </row>
    <row r="71767" spans="6:8" x14ac:dyDescent="0.2">
      <c r="F71767" s="195"/>
      <c r="G71767" s="196"/>
      <c r="H71767" s="192"/>
    </row>
    <row r="71768" spans="6:8" x14ac:dyDescent="0.2">
      <c r="F71768" s="195"/>
      <c r="G71768" s="196"/>
      <c r="H71768" s="192"/>
    </row>
    <row r="71769" spans="6:8" x14ac:dyDescent="0.2">
      <c r="F71769" s="195"/>
      <c r="G71769" s="196"/>
      <c r="H71769" s="192"/>
    </row>
    <row r="71770" spans="6:8" x14ac:dyDescent="0.2">
      <c r="F71770" s="195"/>
      <c r="G71770" s="196"/>
      <c r="H71770" s="192"/>
    </row>
    <row r="71771" spans="6:8" x14ac:dyDescent="0.2">
      <c r="F71771" s="195"/>
      <c r="G71771" s="196"/>
      <c r="H71771" s="192"/>
    </row>
    <row r="71772" spans="6:8" x14ac:dyDescent="0.2">
      <c r="F71772" s="195"/>
      <c r="G71772" s="196"/>
      <c r="H71772" s="192"/>
    </row>
    <row r="71773" spans="6:8" x14ac:dyDescent="0.2">
      <c r="F71773" s="195"/>
      <c r="G71773" s="196"/>
      <c r="H71773" s="192"/>
    </row>
    <row r="71774" spans="6:8" x14ac:dyDescent="0.2">
      <c r="F71774" s="195"/>
      <c r="G71774" s="196"/>
      <c r="H71774" s="192"/>
    </row>
    <row r="71775" spans="6:8" x14ac:dyDescent="0.2">
      <c r="F71775" s="195"/>
      <c r="G71775" s="196"/>
      <c r="H71775" s="192"/>
    </row>
    <row r="71776" spans="6:8" x14ac:dyDescent="0.2">
      <c r="F71776" s="195"/>
      <c r="G71776" s="196"/>
      <c r="H71776" s="192"/>
    </row>
    <row r="71777" spans="6:8" x14ac:dyDescent="0.2">
      <c r="F71777" s="195"/>
      <c r="G71777" s="196"/>
      <c r="H71777" s="192"/>
    </row>
    <row r="71778" spans="6:8" x14ac:dyDescent="0.2">
      <c r="F71778" s="195"/>
      <c r="G71778" s="196"/>
      <c r="H71778" s="192"/>
    </row>
    <row r="71779" spans="6:8" x14ac:dyDescent="0.2">
      <c r="F71779" s="195"/>
      <c r="G71779" s="196"/>
      <c r="H71779" s="192"/>
    </row>
    <row r="71780" spans="6:8" x14ac:dyDescent="0.2">
      <c r="F71780" s="195"/>
      <c r="G71780" s="196"/>
      <c r="H71780" s="192"/>
    </row>
    <row r="71781" spans="6:8" x14ac:dyDescent="0.2">
      <c r="F71781" s="195"/>
      <c r="G71781" s="196"/>
      <c r="H71781" s="192"/>
    </row>
    <row r="71782" spans="6:8" x14ac:dyDescent="0.2">
      <c r="F71782" s="195"/>
      <c r="G71782" s="196"/>
      <c r="H71782" s="192"/>
    </row>
    <row r="71783" spans="6:8" x14ac:dyDescent="0.2">
      <c r="F71783" s="195"/>
      <c r="G71783" s="196"/>
      <c r="H71783" s="192"/>
    </row>
    <row r="71784" spans="6:8" x14ac:dyDescent="0.2">
      <c r="F71784" s="195"/>
      <c r="G71784" s="196"/>
      <c r="H71784" s="192"/>
    </row>
    <row r="71785" spans="6:8" x14ac:dyDescent="0.2">
      <c r="F71785" s="195"/>
      <c r="G71785" s="196"/>
      <c r="H71785" s="192"/>
    </row>
    <row r="71786" spans="6:8" x14ac:dyDescent="0.2">
      <c r="F71786" s="195"/>
      <c r="G71786" s="196"/>
      <c r="H71786" s="192"/>
    </row>
    <row r="71787" spans="6:8" x14ac:dyDescent="0.2">
      <c r="F71787" s="195"/>
      <c r="G71787" s="196"/>
      <c r="H71787" s="192"/>
    </row>
    <row r="71788" spans="6:8" x14ac:dyDescent="0.2">
      <c r="F71788" s="195"/>
      <c r="G71788" s="196"/>
      <c r="H71788" s="192"/>
    </row>
    <row r="71789" spans="6:8" x14ac:dyDescent="0.2">
      <c r="F71789" s="195"/>
      <c r="G71789" s="196"/>
      <c r="H71789" s="192"/>
    </row>
    <row r="71790" spans="6:8" x14ac:dyDescent="0.2">
      <c r="F71790" s="195"/>
      <c r="G71790" s="196"/>
      <c r="H71790" s="192"/>
    </row>
    <row r="71791" spans="6:8" x14ac:dyDescent="0.2">
      <c r="F71791" s="195"/>
      <c r="G71791" s="196"/>
      <c r="H71791" s="192"/>
    </row>
    <row r="71792" spans="6:8" x14ac:dyDescent="0.2">
      <c r="F71792" s="195"/>
      <c r="G71792" s="196"/>
      <c r="H71792" s="192"/>
    </row>
    <row r="71793" spans="6:8" x14ac:dyDescent="0.2">
      <c r="F71793" s="195"/>
      <c r="G71793" s="196"/>
      <c r="H71793" s="192"/>
    </row>
    <row r="71794" spans="6:8" x14ac:dyDescent="0.2">
      <c r="F71794" s="195"/>
      <c r="G71794" s="196"/>
      <c r="H71794" s="192"/>
    </row>
    <row r="71795" spans="6:8" x14ac:dyDescent="0.2">
      <c r="F71795" s="195"/>
      <c r="G71795" s="196"/>
      <c r="H71795" s="192"/>
    </row>
    <row r="71796" spans="6:8" x14ac:dyDescent="0.2">
      <c r="F71796" s="195"/>
      <c r="G71796" s="196"/>
      <c r="H71796" s="192"/>
    </row>
    <row r="71797" spans="6:8" x14ac:dyDescent="0.2">
      <c r="F71797" s="195"/>
      <c r="G71797" s="196"/>
      <c r="H71797" s="192"/>
    </row>
    <row r="71798" spans="6:8" x14ac:dyDescent="0.2">
      <c r="F71798" s="195"/>
      <c r="G71798" s="196"/>
      <c r="H71798" s="192"/>
    </row>
    <row r="71799" spans="6:8" x14ac:dyDescent="0.2">
      <c r="F71799" s="195"/>
      <c r="G71799" s="196"/>
      <c r="H71799" s="192"/>
    </row>
    <row r="71800" spans="6:8" x14ac:dyDescent="0.2">
      <c r="F71800" s="195"/>
      <c r="G71800" s="196"/>
      <c r="H71800" s="192"/>
    </row>
    <row r="71801" spans="6:8" x14ac:dyDescent="0.2">
      <c r="F71801" s="195"/>
      <c r="G71801" s="196"/>
      <c r="H71801" s="192"/>
    </row>
    <row r="71802" spans="6:8" x14ac:dyDescent="0.2">
      <c r="F71802" s="195"/>
      <c r="G71802" s="196"/>
      <c r="H71802" s="192"/>
    </row>
    <row r="71803" spans="6:8" x14ac:dyDescent="0.2">
      <c r="F71803" s="195"/>
      <c r="G71803" s="196"/>
      <c r="H71803" s="192"/>
    </row>
    <row r="71804" spans="6:8" x14ac:dyDescent="0.2">
      <c r="F71804" s="195"/>
      <c r="G71804" s="196"/>
      <c r="H71804" s="192"/>
    </row>
    <row r="71805" spans="6:8" x14ac:dyDescent="0.2">
      <c r="F71805" s="195"/>
      <c r="G71805" s="196"/>
      <c r="H71805" s="192"/>
    </row>
    <row r="71806" spans="6:8" x14ac:dyDescent="0.2">
      <c r="F71806" s="195"/>
      <c r="G71806" s="196"/>
      <c r="H71806" s="192"/>
    </row>
    <row r="71807" spans="6:8" x14ac:dyDescent="0.2">
      <c r="F71807" s="195"/>
      <c r="G71807" s="196"/>
      <c r="H71807" s="192"/>
    </row>
    <row r="71808" spans="6:8" x14ac:dyDescent="0.2">
      <c r="F71808" s="195"/>
      <c r="G71808" s="196"/>
      <c r="H71808" s="192"/>
    </row>
    <row r="71809" spans="6:8" x14ac:dyDescent="0.2">
      <c r="F71809" s="195"/>
      <c r="G71809" s="196"/>
      <c r="H71809" s="192"/>
    </row>
    <row r="71810" spans="6:8" x14ac:dyDescent="0.2">
      <c r="F71810" s="195"/>
      <c r="G71810" s="196"/>
      <c r="H71810" s="192"/>
    </row>
    <row r="71811" spans="6:8" x14ac:dyDescent="0.2">
      <c r="F71811" s="195"/>
      <c r="G71811" s="196"/>
      <c r="H71811" s="192"/>
    </row>
    <row r="71812" spans="6:8" x14ac:dyDescent="0.2">
      <c r="F71812" s="195"/>
      <c r="G71812" s="196"/>
      <c r="H71812" s="192"/>
    </row>
    <row r="71813" spans="6:8" x14ac:dyDescent="0.2">
      <c r="F71813" s="195"/>
      <c r="G71813" s="196"/>
      <c r="H71813" s="192"/>
    </row>
    <row r="71814" spans="6:8" x14ac:dyDescent="0.2">
      <c r="F71814" s="195"/>
      <c r="G71814" s="196"/>
      <c r="H71814" s="192"/>
    </row>
    <row r="71815" spans="6:8" x14ac:dyDescent="0.2">
      <c r="F71815" s="195"/>
      <c r="G71815" s="196"/>
      <c r="H71815" s="192"/>
    </row>
    <row r="71816" spans="6:8" x14ac:dyDescent="0.2">
      <c r="F71816" s="195"/>
      <c r="G71816" s="196"/>
      <c r="H71816" s="192"/>
    </row>
    <row r="71817" spans="6:8" x14ac:dyDescent="0.2">
      <c r="F71817" s="195"/>
      <c r="G71817" s="196"/>
      <c r="H71817" s="192"/>
    </row>
    <row r="71818" spans="6:8" x14ac:dyDescent="0.2">
      <c r="F71818" s="195"/>
      <c r="G71818" s="196"/>
      <c r="H71818" s="192"/>
    </row>
    <row r="71819" spans="6:8" x14ac:dyDescent="0.2">
      <c r="F71819" s="195"/>
      <c r="G71819" s="196"/>
      <c r="H71819" s="192"/>
    </row>
    <row r="71820" spans="6:8" x14ac:dyDescent="0.2">
      <c r="F71820" s="195"/>
      <c r="G71820" s="196"/>
      <c r="H71820" s="192"/>
    </row>
    <row r="71821" spans="6:8" x14ac:dyDescent="0.2">
      <c r="F71821" s="195"/>
      <c r="G71821" s="196"/>
      <c r="H71821" s="192"/>
    </row>
    <row r="71822" spans="6:8" x14ac:dyDescent="0.2">
      <c r="F71822" s="195"/>
      <c r="G71822" s="196"/>
      <c r="H71822" s="192"/>
    </row>
    <row r="71823" spans="6:8" x14ac:dyDescent="0.2">
      <c r="F71823" s="195"/>
      <c r="G71823" s="196"/>
      <c r="H71823" s="192"/>
    </row>
    <row r="71824" spans="6:8" x14ac:dyDescent="0.2">
      <c r="F71824" s="195"/>
      <c r="G71824" s="196"/>
      <c r="H71824" s="192"/>
    </row>
    <row r="71825" spans="6:8" x14ac:dyDescent="0.2">
      <c r="F71825" s="195"/>
      <c r="G71825" s="196"/>
      <c r="H71825" s="192"/>
    </row>
    <row r="71826" spans="6:8" x14ac:dyDescent="0.2">
      <c r="F71826" s="195"/>
      <c r="G71826" s="196"/>
      <c r="H71826" s="192"/>
    </row>
    <row r="71827" spans="6:8" x14ac:dyDescent="0.2">
      <c r="F71827" s="195"/>
      <c r="G71827" s="196"/>
      <c r="H71827" s="192"/>
    </row>
    <row r="71828" spans="6:8" x14ac:dyDescent="0.2">
      <c r="F71828" s="195"/>
      <c r="G71828" s="196"/>
      <c r="H71828" s="192"/>
    </row>
    <row r="71829" spans="6:8" x14ac:dyDescent="0.2">
      <c r="F71829" s="195"/>
      <c r="G71829" s="196"/>
      <c r="H71829" s="192"/>
    </row>
    <row r="71830" spans="6:8" x14ac:dyDescent="0.2">
      <c r="F71830" s="195"/>
      <c r="G71830" s="196"/>
      <c r="H71830" s="192"/>
    </row>
    <row r="71831" spans="6:8" x14ac:dyDescent="0.2">
      <c r="F71831" s="195"/>
      <c r="G71831" s="196"/>
      <c r="H71831" s="192"/>
    </row>
    <row r="71832" spans="6:8" x14ac:dyDescent="0.2">
      <c r="F71832" s="195"/>
      <c r="G71832" s="196"/>
      <c r="H71832" s="192"/>
    </row>
    <row r="71833" spans="6:8" x14ac:dyDescent="0.2">
      <c r="F71833" s="195"/>
      <c r="G71833" s="196"/>
      <c r="H71833" s="192"/>
    </row>
    <row r="71834" spans="6:8" x14ac:dyDescent="0.2">
      <c r="F71834" s="195"/>
      <c r="G71834" s="196"/>
      <c r="H71834" s="192"/>
    </row>
    <row r="71835" spans="6:8" x14ac:dyDescent="0.2">
      <c r="F71835" s="195"/>
      <c r="G71835" s="196"/>
      <c r="H71835" s="192"/>
    </row>
    <row r="71836" spans="6:8" x14ac:dyDescent="0.2">
      <c r="F71836" s="195"/>
      <c r="G71836" s="196"/>
      <c r="H71836" s="192"/>
    </row>
    <row r="71837" spans="6:8" x14ac:dyDescent="0.2">
      <c r="F71837" s="195"/>
      <c r="G71837" s="196"/>
      <c r="H71837" s="192"/>
    </row>
    <row r="71838" spans="6:8" x14ac:dyDescent="0.2">
      <c r="F71838" s="195"/>
      <c r="G71838" s="196"/>
      <c r="H71838" s="192"/>
    </row>
    <row r="71839" spans="6:8" x14ac:dyDescent="0.2">
      <c r="F71839" s="195"/>
      <c r="G71839" s="196"/>
      <c r="H71839" s="192"/>
    </row>
    <row r="71840" spans="6:8" x14ac:dyDescent="0.2">
      <c r="F71840" s="195"/>
      <c r="G71840" s="196"/>
      <c r="H71840" s="192"/>
    </row>
    <row r="71841" spans="6:8" x14ac:dyDescent="0.2">
      <c r="F71841" s="195"/>
      <c r="G71841" s="196"/>
      <c r="H71841" s="192"/>
    </row>
    <row r="71842" spans="6:8" x14ac:dyDescent="0.2">
      <c r="F71842" s="195"/>
      <c r="G71842" s="196"/>
      <c r="H71842" s="192"/>
    </row>
    <row r="71843" spans="6:8" x14ac:dyDescent="0.2">
      <c r="F71843" s="195"/>
      <c r="G71843" s="196"/>
      <c r="H71843" s="192"/>
    </row>
    <row r="71844" spans="6:8" x14ac:dyDescent="0.2">
      <c r="F71844" s="195"/>
      <c r="G71844" s="196"/>
      <c r="H71844" s="192"/>
    </row>
    <row r="71845" spans="6:8" x14ac:dyDescent="0.2">
      <c r="F71845" s="195"/>
      <c r="G71845" s="196"/>
      <c r="H71845" s="192"/>
    </row>
    <row r="71846" spans="6:8" x14ac:dyDescent="0.2">
      <c r="F71846" s="195"/>
      <c r="G71846" s="196"/>
      <c r="H71846" s="192"/>
    </row>
    <row r="71847" spans="6:8" x14ac:dyDescent="0.2">
      <c r="F71847" s="195"/>
      <c r="G71847" s="196"/>
      <c r="H71847" s="192"/>
    </row>
    <row r="71848" spans="6:8" x14ac:dyDescent="0.2">
      <c r="F71848" s="195"/>
      <c r="G71848" s="196"/>
      <c r="H71848" s="192"/>
    </row>
    <row r="71849" spans="6:8" x14ac:dyDescent="0.2">
      <c r="F71849" s="195"/>
      <c r="G71849" s="196"/>
      <c r="H71849" s="192"/>
    </row>
    <row r="71850" spans="6:8" x14ac:dyDescent="0.2">
      <c r="F71850" s="195"/>
      <c r="G71850" s="196"/>
      <c r="H71850" s="192"/>
    </row>
    <row r="71851" spans="6:8" x14ac:dyDescent="0.2">
      <c r="F71851" s="195"/>
      <c r="G71851" s="196"/>
      <c r="H71851" s="192"/>
    </row>
    <row r="71852" spans="6:8" x14ac:dyDescent="0.2">
      <c r="F71852" s="195"/>
      <c r="G71852" s="196"/>
      <c r="H71852" s="192"/>
    </row>
    <row r="71853" spans="6:8" x14ac:dyDescent="0.2">
      <c r="F71853" s="195"/>
      <c r="G71853" s="196"/>
      <c r="H71853" s="192"/>
    </row>
    <row r="71854" spans="6:8" x14ac:dyDescent="0.2">
      <c r="F71854" s="195"/>
      <c r="G71854" s="196"/>
      <c r="H71854" s="192"/>
    </row>
    <row r="71855" spans="6:8" x14ac:dyDescent="0.2">
      <c r="F71855" s="195"/>
      <c r="G71855" s="196"/>
      <c r="H71855" s="192"/>
    </row>
    <row r="71856" spans="6:8" x14ac:dyDescent="0.2">
      <c r="F71856" s="195"/>
      <c r="G71856" s="196"/>
      <c r="H71856" s="192"/>
    </row>
    <row r="71857" spans="6:8" x14ac:dyDescent="0.2">
      <c r="F71857" s="195"/>
      <c r="G71857" s="196"/>
      <c r="H71857" s="192"/>
    </row>
    <row r="71858" spans="6:8" x14ac:dyDescent="0.2">
      <c r="F71858" s="195"/>
      <c r="G71858" s="196"/>
      <c r="H71858" s="192"/>
    </row>
    <row r="71859" spans="6:8" x14ac:dyDescent="0.2">
      <c r="F71859" s="195"/>
      <c r="G71859" s="196"/>
      <c r="H71859" s="192"/>
    </row>
    <row r="71860" spans="6:8" x14ac:dyDescent="0.2">
      <c r="F71860" s="195"/>
      <c r="G71860" s="196"/>
      <c r="H71860" s="192"/>
    </row>
    <row r="71861" spans="6:8" x14ac:dyDescent="0.2">
      <c r="F71861" s="195"/>
      <c r="G71861" s="196"/>
      <c r="H71861" s="192"/>
    </row>
    <row r="71862" spans="6:8" x14ac:dyDescent="0.2">
      <c r="F71862" s="195"/>
      <c r="G71862" s="196"/>
      <c r="H71862" s="192"/>
    </row>
    <row r="71863" spans="6:8" x14ac:dyDescent="0.2">
      <c r="F71863" s="195"/>
      <c r="G71863" s="196"/>
      <c r="H71863" s="192"/>
    </row>
    <row r="71864" spans="6:8" x14ac:dyDescent="0.2">
      <c r="F71864" s="195"/>
      <c r="G71864" s="196"/>
      <c r="H71864" s="192"/>
    </row>
    <row r="71865" spans="6:8" x14ac:dyDescent="0.2">
      <c r="F71865" s="195"/>
      <c r="G71865" s="196"/>
      <c r="H71865" s="192"/>
    </row>
    <row r="71866" spans="6:8" x14ac:dyDescent="0.2">
      <c r="F71866" s="195"/>
      <c r="G71866" s="196"/>
      <c r="H71866" s="192"/>
    </row>
    <row r="71867" spans="6:8" x14ac:dyDescent="0.2">
      <c r="F71867" s="195"/>
      <c r="G71867" s="196"/>
      <c r="H71867" s="192"/>
    </row>
    <row r="71868" spans="6:8" x14ac:dyDescent="0.2">
      <c r="F71868" s="195"/>
      <c r="G71868" s="196"/>
      <c r="H71868" s="192"/>
    </row>
    <row r="71869" spans="6:8" x14ac:dyDescent="0.2">
      <c r="F71869" s="195"/>
      <c r="G71869" s="196"/>
      <c r="H71869" s="192"/>
    </row>
    <row r="71870" spans="6:8" x14ac:dyDescent="0.2">
      <c r="F71870" s="195"/>
      <c r="G71870" s="196"/>
      <c r="H71870" s="192"/>
    </row>
    <row r="71871" spans="6:8" x14ac:dyDescent="0.2">
      <c r="F71871" s="195"/>
      <c r="G71871" s="196"/>
      <c r="H71871" s="192"/>
    </row>
    <row r="71872" spans="6:8" x14ac:dyDescent="0.2">
      <c r="F71872" s="195"/>
      <c r="G71872" s="196"/>
      <c r="H71872" s="192"/>
    </row>
    <row r="71873" spans="6:8" x14ac:dyDescent="0.2">
      <c r="F71873" s="195"/>
      <c r="G71873" s="196"/>
      <c r="H71873" s="192"/>
    </row>
    <row r="71874" spans="6:8" x14ac:dyDescent="0.2">
      <c r="F71874" s="195"/>
      <c r="G71874" s="196"/>
      <c r="H71874" s="192"/>
    </row>
    <row r="71875" spans="6:8" x14ac:dyDescent="0.2">
      <c r="F71875" s="195"/>
      <c r="G71875" s="196"/>
      <c r="H71875" s="192"/>
    </row>
    <row r="71876" spans="6:8" x14ac:dyDescent="0.2">
      <c r="F71876" s="195"/>
      <c r="G71876" s="196"/>
      <c r="H71876" s="192"/>
    </row>
    <row r="71877" spans="6:8" x14ac:dyDescent="0.2">
      <c r="F71877" s="195"/>
      <c r="G71877" s="196"/>
      <c r="H71877" s="192"/>
    </row>
    <row r="71878" spans="6:8" x14ac:dyDescent="0.2">
      <c r="F71878" s="195"/>
      <c r="G71878" s="196"/>
      <c r="H71878" s="192"/>
    </row>
    <row r="71879" spans="6:8" x14ac:dyDescent="0.2">
      <c r="F71879" s="195"/>
      <c r="G71879" s="196"/>
      <c r="H71879" s="192"/>
    </row>
    <row r="71880" spans="6:8" x14ac:dyDescent="0.2">
      <c r="F71880" s="195"/>
      <c r="G71880" s="196"/>
      <c r="H71880" s="192"/>
    </row>
    <row r="71881" spans="6:8" x14ac:dyDescent="0.2">
      <c r="F71881" s="195"/>
      <c r="G71881" s="196"/>
      <c r="H71881" s="192"/>
    </row>
    <row r="71882" spans="6:8" x14ac:dyDescent="0.2">
      <c r="F71882" s="195"/>
      <c r="G71882" s="196"/>
      <c r="H71882" s="192"/>
    </row>
    <row r="71883" spans="6:8" x14ac:dyDescent="0.2">
      <c r="F71883" s="195"/>
      <c r="G71883" s="196"/>
      <c r="H71883" s="192"/>
    </row>
    <row r="71884" spans="6:8" x14ac:dyDescent="0.2">
      <c r="F71884" s="195"/>
      <c r="G71884" s="196"/>
      <c r="H71884" s="192"/>
    </row>
    <row r="71885" spans="6:8" x14ac:dyDescent="0.2">
      <c r="F71885" s="195"/>
      <c r="G71885" s="196"/>
      <c r="H71885" s="192"/>
    </row>
    <row r="71886" spans="6:8" x14ac:dyDescent="0.2">
      <c r="F71886" s="195"/>
      <c r="G71886" s="196"/>
      <c r="H71886" s="192"/>
    </row>
    <row r="71887" spans="6:8" x14ac:dyDescent="0.2">
      <c r="F71887" s="195"/>
      <c r="G71887" s="196"/>
      <c r="H71887" s="192"/>
    </row>
    <row r="71888" spans="6:8" x14ac:dyDescent="0.2">
      <c r="F71888" s="195"/>
      <c r="G71888" s="196"/>
      <c r="H71888" s="192"/>
    </row>
    <row r="71889" spans="6:8" x14ac:dyDescent="0.2">
      <c r="F71889" s="195"/>
      <c r="G71889" s="196"/>
      <c r="H71889" s="192"/>
    </row>
    <row r="71890" spans="6:8" x14ac:dyDescent="0.2">
      <c r="F71890" s="195"/>
      <c r="G71890" s="196"/>
      <c r="H71890" s="192"/>
    </row>
    <row r="71891" spans="6:8" x14ac:dyDescent="0.2">
      <c r="F71891" s="195"/>
      <c r="G71891" s="196"/>
      <c r="H71891" s="192"/>
    </row>
    <row r="71892" spans="6:8" x14ac:dyDescent="0.2">
      <c r="F71892" s="195"/>
      <c r="G71892" s="196"/>
      <c r="H71892" s="192"/>
    </row>
    <row r="71893" spans="6:8" x14ac:dyDescent="0.2">
      <c r="F71893" s="195"/>
      <c r="G71893" s="196"/>
      <c r="H71893" s="192"/>
    </row>
    <row r="71894" spans="6:8" x14ac:dyDescent="0.2">
      <c r="F71894" s="195"/>
      <c r="G71894" s="196"/>
      <c r="H71894" s="192"/>
    </row>
    <row r="71895" spans="6:8" x14ac:dyDescent="0.2">
      <c r="F71895" s="195"/>
      <c r="G71895" s="196"/>
      <c r="H71895" s="192"/>
    </row>
    <row r="71896" spans="6:8" x14ac:dyDescent="0.2">
      <c r="F71896" s="195"/>
      <c r="G71896" s="196"/>
      <c r="H71896" s="192"/>
    </row>
    <row r="71897" spans="6:8" x14ac:dyDescent="0.2">
      <c r="F71897" s="195"/>
      <c r="G71897" s="196"/>
      <c r="H71897" s="192"/>
    </row>
    <row r="71898" spans="6:8" x14ac:dyDescent="0.2">
      <c r="F71898" s="195"/>
      <c r="G71898" s="196"/>
      <c r="H71898" s="192"/>
    </row>
    <row r="71899" spans="6:8" x14ac:dyDescent="0.2">
      <c r="F71899" s="195"/>
      <c r="G71899" s="196"/>
      <c r="H71899" s="192"/>
    </row>
    <row r="71900" spans="6:8" x14ac:dyDescent="0.2">
      <c r="F71900" s="195"/>
      <c r="G71900" s="196"/>
      <c r="H71900" s="192"/>
    </row>
    <row r="71901" spans="6:8" x14ac:dyDescent="0.2">
      <c r="F71901" s="195"/>
      <c r="G71901" s="196"/>
      <c r="H71901" s="192"/>
    </row>
    <row r="71902" spans="6:8" x14ac:dyDescent="0.2">
      <c r="F71902" s="195"/>
      <c r="G71902" s="196"/>
      <c r="H71902" s="192"/>
    </row>
    <row r="71903" spans="6:8" x14ac:dyDescent="0.2">
      <c r="F71903" s="195"/>
      <c r="G71903" s="196"/>
      <c r="H71903" s="192"/>
    </row>
    <row r="71904" spans="6:8" x14ac:dyDescent="0.2">
      <c r="F71904" s="195"/>
      <c r="G71904" s="196"/>
      <c r="H71904" s="192"/>
    </row>
    <row r="71905" spans="6:8" x14ac:dyDescent="0.2">
      <c r="F71905" s="195"/>
      <c r="G71905" s="196"/>
      <c r="H71905" s="192"/>
    </row>
    <row r="71906" spans="6:8" x14ac:dyDescent="0.2">
      <c r="F71906" s="195"/>
      <c r="G71906" s="196"/>
      <c r="H71906" s="192"/>
    </row>
    <row r="71907" spans="6:8" x14ac:dyDescent="0.2">
      <c r="F71907" s="195"/>
      <c r="G71907" s="196"/>
      <c r="H71907" s="192"/>
    </row>
    <row r="71908" spans="6:8" x14ac:dyDescent="0.2">
      <c r="F71908" s="195"/>
      <c r="G71908" s="196"/>
      <c r="H71908" s="192"/>
    </row>
    <row r="71909" spans="6:8" x14ac:dyDescent="0.2">
      <c r="F71909" s="195"/>
      <c r="G71909" s="196"/>
      <c r="H71909" s="192"/>
    </row>
    <row r="71910" spans="6:8" x14ac:dyDescent="0.2">
      <c r="F71910" s="195"/>
      <c r="G71910" s="196"/>
      <c r="H71910" s="192"/>
    </row>
    <row r="71911" spans="6:8" x14ac:dyDescent="0.2">
      <c r="F71911" s="195"/>
      <c r="G71911" s="196"/>
      <c r="H71911" s="192"/>
    </row>
    <row r="71912" spans="6:8" x14ac:dyDescent="0.2">
      <c r="F71912" s="195"/>
      <c r="G71912" s="196"/>
      <c r="H71912" s="192"/>
    </row>
    <row r="71913" spans="6:8" x14ac:dyDescent="0.2">
      <c r="F71913" s="195"/>
      <c r="G71913" s="196"/>
      <c r="H71913" s="192"/>
    </row>
    <row r="71914" spans="6:8" x14ac:dyDescent="0.2">
      <c r="F71914" s="195"/>
      <c r="G71914" s="196"/>
      <c r="H71914" s="192"/>
    </row>
    <row r="71915" spans="6:8" x14ac:dyDescent="0.2">
      <c r="F71915" s="195"/>
      <c r="G71915" s="196"/>
      <c r="H71915" s="192"/>
    </row>
    <row r="71916" spans="6:8" x14ac:dyDescent="0.2">
      <c r="F71916" s="195"/>
      <c r="G71916" s="196"/>
      <c r="H71916" s="192"/>
    </row>
    <row r="71917" spans="6:8" x14ac:dyDescent="0.2">
      <c r="F71917" s="195"/>
      <c r="G71917" s="196"/>
      <c r="H71917" s="192"/>
    </row>
    <row r="71918" spans="6:8" x14ac:dyDescent="0.2">
      <c r="F71918" s="195"/>
      <c r="G71918" s="196"/>
      <c r="H71918" s="192"/>
    </row>
    <row r="71919" spans="6:8" x14ac:dyDescent="0.2">
      <c r="F71919" s="195"/>
      <c r="G71919" s="196"/>
      <c r="H71919" s="192"/>
    </row>
    <row r="71920" spans="6:8" x14ac:dyDescent="0.2">
      <c r="F71920" s="195"/>
      <c r="G71920" s="196"/>
      <c r="H71920" s="192"/>
    </row>
    <row r="71921" spans="6:8" x14ac:dyDescent="0.2">
      <c r="F71921" s="195"/>
      <c r="G71921" s="196"/>
      <c r="H71921" s="192"/>
    </row>
    <row r="71922" spans="6:8" x14ac:dyDescent="0.2">
      <c r="F71922" s="195"/>
      <c r="G71922" s="196"/>
      <c r="H71922" s="192"/>
    </row>
    <row r="71923" spans="6:8" x14ac:dyDescent="0.2">
      <c r="F71923" s="195"/>
      <c r="G71923" s="196"/>
      <c r="H71923" s="192"/>
    </row>
    <row r="71924" spans="6:8" x14ac:dyDescent="0.2">
      <c r="F71924" s="195"/>
      <c r="G71924" s="196"/>
      <c r="H71924" s="192"/>
    </row>
    <row r="71925" spans="6:8" x14ac:dyDescent="0.2">
      <c r="F71925" s="195"/>
      <c r="G71925" s="196"/>
      <c r="H71925" s="192"/>
    </row>
    <row r="71926" spans="6:8" x14ac:dyDescent="0.2">
      <c r="F71926" s="195"/>
      <c r="G71926" s="196"/>
      <c r="H71926" s="192"/>
    </row>
    <row r="71927" spans="6:8" x14ac:dyDescent="0.2">
      <c r="F71927" s="195"/>
      <c r="G71927" s="196"/>
      <c r="H71927" s="192"/>
    </row>
    <row r="71928" spans="6:8" x14ac:dyDescent="0.2">
      <c r="F71928" s="195"/>
      <c r="G71928" s="196"/>
      <c r="H71928" s="192"/>
    </row>
    <row r="71929" spans="6:8" x14ac:dyDescent="0.2">
      <c r="F71929" s="195"/>
      <c r="G71929" s="196"/>
      <c r="H71929" s="192"/>
    </row>
    <row r="71930" spans="6:8" x14ac:dyDescent="0.2">
      <c r="F71930" s="195"/>
      <c r="G71930" s="196"/>
      <c r="H71930" s="192"/>
    </row>
    <row r="71931" spans="6:8" x14ac:dyDescent="0.2">
      <c r="F71931" s="195"/>
      <c r="G71931" s="196"/>
      <c r="H71931" s="192"/>
    </row>
    <row r="71932" spans="6:8" x14ac:dyDescent="0.2">
      <c r="F71932" s="195"/>
      <c r="G71932" s="196"/>
      <c r="H71932" s="192"/>
    </row>
    <row r="71933" spans="6:8" x14ac:dyDescent="0.2">
      <c r="F71933" s="195"/>
      <c r="G71933" s="196"/>
      <c r="H71933" s="192"/>
    </row>
    <row r="71934" spans="6:8" x14ac:dyDescent="0.2">
      <c r="F71934" s="195"/>
      <c r="G71934" s="196"/>
      <c r="H71934" s="192"/>
    </row>
    <row r="71935" spans="6:8" x14ac:dyDescent="0.2">
      <c r="F71935" s="195"/>
      <c r="G71935" s="196"/>
      <c r="H71935" s="192"/>
    </row>
    <row r="71936" spans="6:8" x14ac:dyDescent="0.2">
      <c r="F71936" s="195"/>
      <c r="G71936" s="196"/>
      <c r="H71936" s="192"/>
    </row>
    <row r="71937" spans="6:8" x14ac:dyDescent="0.2">
      <c r="F71937" s="195"/>
      <c r="G71937" s="196"/>
      <c r="H71937" s="192"/>
    </row>
    <row r="71938" spans="6:8" x14ac:dyDescent="0.2">
      <c r="F71938" s="195"/>
      <c r="G71938" s="196"/>
      <c r="H71938" s="192"/>
    </row>
    <row r="71939" spans="6:8" x14ac:dyDescent="0.2">
      <c r="F71939" s="195"/>
      <c r="G71939" s="196"/>
      <c r="H71939" s="192"/>
    </row>
    <row r="71940" spans="6:8" x14ac:dyDescent="0.2">
      <c r="F71940" s="195"/>
      <c r="G71940" s="196"/>
      <c r="H71940" s="192"/>
    </row>
    <row r="71941" spans="6:8" x14ac:dyDescent="0.2">
      <c r="F71941" s="195"/>
      <c r="G71941" s="196"/>
      <c r="H71941" s="192"/>
    </row>
    <row r="71942" spans="6:8" x14ac:dyDescent="0.2">
      <c r="F71942" s="195"/>
      <c r="G71942" s="196"/>
      <c r="H71942" s="192"/>
    </row>
    <row r="71943" spans="6:8" x14ac:dyDescent="0.2">
      <c r="F71943" s="195"/>
      <c r="G71943" s="196"/>
      <c r="H71943" s="192"/>
    </row>
    <row r="71944" spans="6:8" x14ac:dyDescent="0.2">
      <c r="F71944" s="195"/>
      <c r="G71944" s="196"/>
      <c r="H71944" s="192"/>
    </row>
    <row r="71945" spans="6:8" x14ac:dyDescent="0.2">
      <c r="F71945" s="195"/>
      <c r="G71945" s="196"/>
      <c r="H71945" s="192"/>
    </row>
    <row r="71946" spans="6:8" x14ac:dyDescent="0.2">
      <c r="F71946" s="195"/>
      <c r="G71946" s="196"/>
      <c r="H71946" s="192"/>
    </row>
    <row r="71947" spans="6:8" x14ac:dyDescent="0.2">
      <c r="F71947" s="195"/>
      <c r="G71947" s="196"/>
      <c r="H71947" s="192"/>
    </row>
    <row r="71948" spans="6:8" x14ac:dyDescent="0.2">
      <c r="F71948" s="195"/>
      <c r="G71948" s="196"/>
      <c r="H71948" s="192"/>
    </row>
    <row r="71949" spans="6:8" x14ac:dyDescent="0.2">
      <c r="F71949" s="195"/>
      <c r="G71949" s="196"/>
      <c r="H71949" s="192"/>
    </row>
    <row r="71950" spans="6:8" x14ac:dyDescent="0.2">
      <c r="F71950" s="195"/>
      <c r="G71950" s="196"/>
      <c r="H71950" s="192"/>
    </row>
    <row r="71951" spans="6:8" x14ac:dyDescent="0.2">
      <c r="F71951" s="195"/>
      <c r="G71951" s="196"/>
      <c r="H71951" s="192"/>
    </row>
    <row r="71952" spans="6:8" x14ac:dyDescent="0.2">
      <c r="F71952" s="195"/>
      <c r="G71952" s="196"/>
      <c r="H71952" s="192"/>
    </row>
    <row r="71953" spans="6:8" x14ac:dyDescent="0.2">
      <c r="F71953" s="195"/>
      <c r="G71953" s="196"/>
      <c r="H71953" s="192"/>
    </row>
    <row r="71954" spans="6:8" x14ac:dyDescent="0.2">
      <c r="F71954" s="195"/>
      <c r="G71954" s="196"/>
      <c r="H71954" s="192"/>
    </row>
    <row r="71955" spans="6:8" x14ac:dyDescent="0.2">
      <c r="F71955" s="195"/>
      <c r="G71955" s="196"/>
      <c r="H71955" s="192"/>
    </row>
    <row r="71956" spans="6:8" x14ac:dyDescent="0.2">
      <c r="F71956" s="195"/>
      <c r="G71956" s="196"/>
      <c r="H71956" s="192"/>
    </row>
    <row r="71957" spans="6:8" x14ac:dyDescent="0.2">
      <c r="F71957" s="195"/>
      <c r="G71957" s="196"/>
      <c r="H71957" s="192"/>
    </row>
    <row r="71958" spans="6:8" x14ac:dyDescent="0.2">
      <c r="F71958" s="195"/>
      <c r="G71958" s="196"/>
      <c r="H71958" s="192"/>
    </row>
    <row r="71959" spans="6:8" x14ac:dyDescent="0.2">
      <c r="F71959" s="195"/>
      <c r="G71959" s="196"/>
      <c r="H71959" s="192"/>
    </row>
    <row r="71960" spans="6:8" x14ac:dyDescent="0.2">
      <c r="F71960" s="195"/>
      <c r="G71960" s="196"/>
      <c r="H71960" s="192"/>
    </row>
    <row r="71961" spans="6:8" x14ac:dyDescent="0.2">
      <c r="F71961" s="195"/>
      <c r="G71961" s="196"/>
      <c r="H71961" s="192"/>
    </row>
    <row r="71962" spans="6:8" x14ac:dyDescent="0.2">
      <c r="F71962" s="195"/>
      <c r="G71962" s="196"/>
      <c r="H71962" s="192"/>
    </row>
    <row r="71963" spans="6:8" x14ac:dyDescent="0.2">
      <c r="F71963" s="195"/>
      <c r="G71963" s="196"/>
      <c r="H71963" s="192"/>
    </row>
    <row r="71964" spans="6:8" x14ac:dyDescent="0.2">
      <c r="F71964" s="195"/>
      <c r="G71964" s="196"/>
      <c r="H71964" s="192"/>
    </row>
    <row r="71965" spans="6:8" x14ac:dyDescent="0.2">
      <c r="F71965" s="195"/>
      <c r="G71965" s="196"/>
      <c r="H71965" s="192"/>
    </row>
    <row r="71966" spans="6:8" x14ac:dyDescent="0.2">
      <c r="F71966" s="195"/>
      <c r="G71966" s="196"/>
      <c r="H71966" s="192"/>
    </row>
    <row r="71967" spans="6:8" x14ac:dyDescent="0.2">
      <c r="F71967" s="195"/>
      <c r="G71967" s="196"/>
      <c r="H71967" s="192"/>
    </row>
    <row r="71968" spans="6:8" x14ac:dyDescent="0.2">
      <c r="F71968" s="195"/>
      <c r="G71968" s="196"/>
      <c r="H71968" s="192"/>
    </row>
    <row r="71969" spans="6:8" x14ac:dyDescent="0.2">
      <c r="F71969" s="195"/>
      <c r="G71969" s="196"/>
      <c r="H71969" s="192"/>
    </row>
    <row r="71970" spans="6:8" x14ac:dyDescent="0.2">
      <c r="F71970" s="195"/>
      <c r="G71970" s="196"/>
      <c r="H71970" s="192"/>
    </row>
    <row r="71971" spans="6:8" x14ac:dyDescent="0.2">
      <c r="F71971" s="195"/>
      <c r="G71971" s="196"/>
      <c r="H71971" s="192"/>
    </row>
    <row r="71972" spans="6:8" x14ac:dyDescent="0.2">
      <c r="F71972" s="195"/>
      <c r="G71972" s="196"/>
      <c r="H71972" s="192"/>
    </row>
    <row r="71973" spans="6:8" x14ac:dyDescent="0.2">
      <c r="F71973" s="195"/>
      <c r="G71973" s="196"/>
      <c r="H71973" s="192"/>
    </row>
    <row r="71974" spans="6:8" x14ac:dyDescent="0.2">
      <c r="F71974" s="195"/>
      <c r="G71974" s="196"/>
      <c r="H71974" s="192"/>
    </row>
    <row r="71975" spans="6:8" x14ac:dyDescent="0.2">
      <c r="F71975" s="195"/>
      <c r="G71975" s="196"/>
      <c r="H71975" s="192"/>
    </row>
    <row r="71976" spans="6:8" x14ac:dyDescent="0.2">
      <c r="F71976" s="195"/>
      <c r="G71976" s="196"/>
      <c r="H71976" s="192"/>
    </row>
    <row r="71977" spans="6:8" x14ac:dyDescent="0.2">
      <c r="F71977" s="195"/>
      <c r="G71977" s="196"/>
      <c r="H71977" s="192"/>
    </row>
    <row r="71978" spans="6:8" x14ac:dyDescent="0.2">
      <c r="F71978" s="195"/>
      <c r="G71978" s="196"/>
      <c r="H71978" s="192"/>
    </row>
    <row r="71979" spans="6:8" x14ac:dyDescent="0.2">
      <c r="F71979" s="195"/>
      <c r="G71979" s="196"/>
      <c r="H71979" s="192"/>
    </row>
    <row r="71980" spans="6:8" x14ac:dyDescent="0.2">
      <c r="F71980" s="195"/>
      <c r="G71980" s="196"/>
      <c r="H71980" s="192"/>
    </row>
    <row r="71981" spans="6:8" x14ac:dyDescent="0.2">
      <c r="F71981" s="195"/>
      <c r="G71981" s="196"/>
      <c r="H71981" s="192"/>
    </row>
    <row r="71982" spans="6:8" x14ac:dyDescent="0.2">
      <c r="F71982" s="195"/>
      <c r="G71982" s="196"/>
      <c r="H71982" s="192"/>
    </row>
    <row r="71983" spans="6:8" x14ac:dyDescent="0.2">
      <c r="F71983" s="195"/>
      <c r="G71983" s="196"/>
      <c r="H71983" s="192"/>
    </row>
    <row r="71984" spans="6:8" x14ac:dyDescent="0.2">
      <c r="F71984" s="195"/>
      <c r="G71984" s="196"/>
      <c r="H71984" s="192"/>
    </row>
    <row r="71985" spans="6:8" x14ac:dyDescent="0.2">
      <c r="F71985" s="195"/>
      <c r="G71985" s="196"/>
      <c r="H71985" s="192"/>
    </row>
    <row r="71986" spans="6:8" x14ac:dyDescent="0.2">
      <c r="F71986" s="195"/>
      <c r="G71986" s="196"/>
      <c r="H71986" s="192"/>
    </row>
    <row r="71987" spans="6:8" x14ac:dyDescent="0.2">
      <c r="F71987" s="195"/>
      <c r="G71987" s="196"/>
      <c r="H71987" s="192"/>
    </row>
    <row r="71988" spans="6:8" x14ac:dyDescent="0.2">
      <c r="F71988" s="195"/>
      <c r="G71988" s="196"/>
      <c r="H71988" s="192"/>
    </row>
    <row r="71989" spans="6:8" x14ac:dyDescent="0.2">
      <c r="F71989" s="195"/>
      <c r="G71989" s="196"/>
      <c r="H71989" s="192"/>
    </row>
    <row r="71990" spans="6:8" x14ac:dyDescent="0.2">
      <c r="F71990" s="195"/>
      <c r="G71990" s="196"/>
      <c r="H71990" s="192"/>
    </row>
    <row r="71991" spans="6:8" x14ac:dyDescent="0.2">
      <c r="F71991" s="195"/>
      <c r="G71991" s="196"/>
      <c r="H71991" s="192"/>
    </row>
    <row r="71992" spans="6:8" x14ac:dyDescent="0.2">
      <c r="F71992" s="195"/>
      <c r="G71992" s="196"/>
      <c r="H71992" s="192"/>
    </row>
    <row r="71993" spans="6:8" x14ac:dyDescent="0.2">
      <c r="F71993" s="195"/>
      <c r="G71993" s="196"/>
      <c r="H71993" s="192"/>
    </row>
    <row r="71994" spans="6:8" x14ac:dyDescent="0.2">
      <c r="F71994" s="195"/>
      <c r="G71994" s="196"/>
      <c r="H71994" s="192"/>
    </row>
    <row r="71995" spans="6:8" x14ac:dyDescent="0.2">
      <c r="F71995" s="195"/>
      <c r="G71995" s="196"/>
      <c r="H71995" s="192"/>
    </row>
    <row r="71996" spans="6:8" x14ac:dyDescent="0.2">
      <c r="F71996" s="195"/>
      <c r="G71996" s="196"/>
      <c r="H71996" s="192"/>
    </row>
    <row r="71997" spans="6:8" x14ac:dyDescent="0.2">
      <c r="F71997" s="195"/>
      <c r="G71997" s="196"/>
      <c r="H71997" s="192"/>
    </row>
    <row r="71998" spans="6:8" x14ac:dyDescent="0.2">
      <c r="F71998" s="195"/>
      <c r="G71998" s="196"/>
      <c r="H71998" s="192"/>
    </row>
    <row r="71999" spans="6:8" x14ac:dyDescent="0.2">
      <c r="F71999" s="195"/>
      <c r="G71999" s="196"/>
      <c r="H71999" s="192"/>
    </row>
    <row r="72000" spans="6:8" x14ac:dyDescent="0.2">
      <c r="F72000" s="195"/>
      <c r="G72000" s="196"/>
      <c r="H72000" s="192"/>
    </row>
    <row r="72001" spans="6:8" x14ac:dyDescent="0.2">
      <c r="F72001" s="195"/>
      <c r="G72001" s="196"/>
      <c r="H72001" s="192"/>
    </row>
    <row r="72002" spans="6:8" x14ac:dyDescent="0.2">
      <c r="F72002" s="195"/>
      <c r="G72002" s="196"/>
      <c r="H72002" s="192"/>
    </row>
    <row r="72003" spans="6:8" x14ac:dyDescent="0.2">
      <c r="F72003" s="195"/>
      <c r="G72003" s="196"/>
      <c r="H72003" s="192"/>
    </row>
    <row r="72004" spans="6:8" x14ac:dyDescent="0.2">
      <c r="F72004" s="195"/>
      <c r="G72004" s="196"/>
      <c r="H72004" s="192"/>
    </row>
    <row r="72005" spans="6:8" x14ac:dyDescent="0.2">
      <c r="F72005" s="195"/>
      <c r="G72005" s="196"/>
      <c r="H72005" s="192"/>
    </row>
    <row r="72006" spans="6:8" x14ac:dyDescent="0.2">
      <c r="F72006" s="195"/>
      <c r="G72006" s="196"/>
      <c r="H72006" s="192"/>
    </row>
    <row r="72007" spans="6:8" x14ac:dyDescent="0.2">
      <c r="F72007" s="195"/>
      <c r="G72007" s="196"/>
      <c r="H72007" s="192"/>
    </row>
    <row r="72008" spans="6:8" x14ac:dyDescent="0.2">
      <c r="F72008" s="195"/>
      <c r="G72008" s="196"/>
      <c r="H72008" s="192"/>
    </row>
    <row r="72009" spans="6:8" x14ac:dyDescent="0.2">
      <c r="F72009" s="195"/>
      <c r="G72009" s="196"/>
      <c r="H72009" s="192"/>
    </row>
    <row r="72010" spans="6:8" x14ac:dyDescent="0.2">
      <c r="F72010" s="195"/>
      <c r="G72010" s="196"/>
      <c r="H72010" s="192"/>
    </row>
    <row r="72011" spans="6:8" x14ac:dyDescent="0.2">
      <c r="F72011" s="195"/>
      <c r="G72011" s="196"/>
      <c r="H72011" s="192"/>
    </row>
    <row r="72012" spans="6:8" x14ac:dyDescent="0.2">
      <c r="F72012" s="195"/>
      <c r="G72012" s="196"/>
      <c r="H72012" s="192"/>
    </row>
    <row r="72013" spans="6:8" x14ac:dyDescent="0.2">
      <c r="F72013" s="195"/>
      <c r="G72013" s="196"/>
      <c r="H72013" s="192"/>
    </row>
    <row r="72014" spans="6:8" x14ac:dyDescent="0.2">
      <c r="F72014" s="195"/>
      <c r="G72014" s="196"/>
      <c r="H72014" s="192"/>
    </row>
    <row r="72015" spans="6:8" x14ac:dyDescent="0.2">
      <c r="F72015" s="195"/>
      <c r="G72015" s="196"/>
      <c r="H72015" s="192"/>
    </row>
    <row r="72016" spans="6:8" x14ac:dyDescent="0.2">
      <c r="F72016" s="195"/>
      <c r="G72016" s="196"/>
      <c r="H72016" s="192"/>
    </row>
    <row r="72017" spans="6:8" x14ac:dyDescent="0.2">
      <c r="F72017" s="195"/>
      <c r="G72017" s="196"/>
      <c r="H72017" s="192"/>
    </row>
    <row r="72018" spans="6:8" x14ac:dyDescent="0.2">
      <c r="F72018" s="195"/>
      <c r="G72018" s="196"/>
      <c r="H72018" s="192"/>
    </row>
    <row r="72019" spans="6:8" x14ac:dyDescent="0.2">
      <c r="F72019" s="195"/>
      <c r="G72019" s="196"/>
      <c r="H72019" s="192"/>
    </row>
    <row r="72020" spans="6:8" x14ac:dyDescent="0.2">
      <c r="F72020" s="195"/>
      <c r="G72020" s="196"/>
      <c r="H72020" s="192"/>
    </row>
    <row r="72021" spans="6:8" x14ac:dyDescent="0.2">
      <c r="F72021" s="195"/>
      <c r="G72021" s="196"/>
      <c r="H72021" s="192"/>
    </row>
    <row r="72022" spans="6:8" x14ac:dyDescent="0.2">
      <c r="F72022" s="195"/>
      <c r="G72022" s="196"/>
      <c r="H72022" s="192"/>
    </row>
    <row r="72023" spans="6:8" x14ac:dyDescent="0.2">
      <c r="F72023" s="195"/>
      <c r="G72023" s="196"/>
      <c r="H72023" s="192"/>
    </row>
    <row r="72024" spans="6:8" x14ac:dyDescent="0.2">
      <c r="F72024" s="195"/>
      <c r="G72024" s="196"/>
      <c r="H72024" s="192"/>
    </row>
    <row r="72025" spans="6:8" x14ac:dyDescent="0.2">
      <c r="F72025" s="195"/>
      <c r="G72025" s="196"/>
      <c r="H72025" s="192"/>
    </row>
    <row r="72026" spans="6:8" x14ac:dyDescent="0.2">
      <c r="F72026" s="195"/>
      <c r="G72026" s="196"/>
      <c r="H72026" s="192"/>
    </row>
    <row r="72027" spans="6:8" x14ac:dyDescent="0.2">
      <c r="F72027" s="195"/>
      <c r="G72027" s="196"/>
      <c r="H72027" s="192"/>
    </row>
    <row r="72028" spans="6:8" x14ac:dyDescent="0.2">
      <c r="F72028" s="195"/>
      <c r="G72028" s="196"/>
      <c r="H72028" s="192"/>
    </row>
    <row r="72029" spans="6:8" x14ac:dyDescent="0.2">
      <c r="F72029" s="195"/>
      <c r="G72029" s="196"/>
      <c r="H72029" s="192"/>
    </row>
    <row r="72030" spans="6:8" x14ac:dyDescent="0.2">
      <c r="F72030" s="195"/>
      <c r="G72030" s="196"/>
      <c r="H72030" s="192"/>
    </row>
    <row r="72031" spans="6:8" x14ac:dyDescent="0.2">
      <c r="F72031" s="195"/>
      <c r="G72031" s="196"/>
      <c r="H72031" s="192"/>
    </row>
    <row r="72032" spans="6:8" x14ac:dyDescent="0.2">
      <c r="F72032" s="195"/>
      <c r="G72032" s="196"/>
      <c r="H72032" s="192"/>
    </row>
    <row r="72033" spans="6:8" x14ac:dyDescent="0.2">
      <c r="F72033" s="195"/>
      <c r="G72033" s="196"/>
      <c r="H72033" s="192"/>
    </row>
    <row r="72034" spans="6:8" x14ac:dyDescent="0.2">
      <c r="F72034" s="195"/>
      <c r="G72034" s="196"/>
      <c r="H72034" s="192"/>
    </row>
    <row r="72035" spans="6:8" x14ac:dyDescent="0.2">
      <c r="F72035" s="195"/>
      <c r="G72035" s="196"/>
      <c r="H72035" s="192"/>
    </row>
    <row r="72036" spans="6:8" x14ac:dyDescent="0.2">
      <c r="F72036" s="195"/>
      <c r="G72036" s="196"/>
      <c r="H72036" s="192"/>
    </row>
    <row r="72037" spans="6:8" x14ac:dyDescent="0.2">
      <c r="F72037" s="195"/>
      <c r="G72037" s="196"/>
      <c r="H72037" s="192"/>
    </row>
    <row r="72038" spans="6:8" x14ac:dyDescent="0.2">
      <c r="F72038" s="195"/>
      <c r="G72038" s="196"/>
      <c r="H72038" s="192"/>
    </row>
    <row r="72039" spans="6:8" x14ac:dyDescent="0.2">
      <c r="F72039" s="195"/>
      <c r="G72039" s="196"/>
      <c r="H72039" s="192"/>
    </row>
    <row r="72040" spans="6:8" x14ac:dyDescent="0.2">
      <c r="F72040" s="195"/>
      <c r="G72040" s="196"/>
      <c r="H72040" s="192"/>
    </row>
    <row r="72041" spans="6:8" x14ac:dyDescent="0.2">
      <c r="F72041" s="195"/>
      <c r="G72041" s="196"/>
      <c r="H72041" s="192"/>
    </row>
    <row r="72042" spans="6:8" x14ac:dyDescent="0.2">
      <c r="F72042" s="195"/>
      <c r="G72042" s="196"/>
      <c r="H72042" s="192"/>
    </row>
    <row r="72043" spans="6:8" x14ac:dyDescent="0.2">
      <c r="F72043" s="195"/>
      <c r="G72043" s="196"/>
      <c r="H72043" s="192"/>
    </row>
    <row r="72044" spans="6:8" x14ac:dyDescent="0.2">
      <c r="F72044" s="195"/>
      <c r="G72044" s="196"/>
      <c r="H72044" s="192"/>
    </row>
    <row r="72045" spans="6:8" x14ac:dyDescent="0.2">
      <c r="F72045" s="195"/>
      <c r="G72045" s="196"/>
      <c r="H72045" s="192"/>
    </row>
    <row r="72046" spans="6:8" x14ac:dyDescent="0.2">
      <c r="F72046" s="195"/>
      <c r="G72046" s="196"/>
      <c r="H72046" s="192"/>
    </row>
    <row r="72047" spans="6:8" x14ac:dyDescent="0.2">
      <c r="F72047" s="195"/>
      <c r="G72047" s="196"/>
      <c r="H72047" s="192"/>
    </row>
    <row r="72048" spans="6:8" x14ac:dyDescent="0.2">
      <c r="F72048" s="195"/>
      <c r="G72048" s="196"/>
      <c r="H72048" s="192"/>
    </row>
    <row r="72049" spans="6:8" x14ac:dyDescent="0.2">
      <c r="F72049" s="195"/>
      <c r="G72049" s="196"/>
      <c r="H72049" s="192"/>
    </row>
    <row r="72050" spans="6:8" x14ac:dyDescent="0.2">
      <c r="F72050" s="195"/>
      <c r="G72050" s="196"/>
      <c r="H72050" s="192"/>
    </row>
    <row r="72051" spans="6:8" x14ac:dyDescent="0.2">
      <c r="F72051" s="195"/>
      <c r="G72051" s="196"/>
      <c r="H72051" s="192"/>
    </row>
    <row r="72052" spans="6:8" x14ac:dyDescent="0.2">
      <c r="F72052" s="195"/>
      <c r="G72052" s="196"/>
      <c r="H72052" s="192"/>
    </row>
    <row r="72053" spans="6:8" x14ac:dyDescent="0.2">
      <c r="F72053" s="195"/>
      <c r="G72053" s="196"/>
      <c r="H72053" s="192"/>
    </row>
    <row r="72054" spans="6:8" x14ac:dyDescent="0.2">
      <c r="F72054" s="195"/>
      <c r="G72054" s="196"/>
      <c r="H72054" s="192"/>
    </row>
    <row r="72055" spans="6:8" x14ac:dyDescent="0.2">
      <c r="F72055" s="195"/>
      <c r="G72055" s="196"/>
      <c r="H72055" s="192"/>
    </row>
    <row r="72056" spans="6:8" x14ac:dyDescent="0.2">
      <c r="F72056" s="195"/>
      <c r="G72056" s="196"/>
      <c r="H72056" s="192"/>
    </row>
    <row r="72057" spans="6:8" x14ac:dyDescent="0.2">
      <c r="F72057" s="195"/>
      <c r="G72057" s="196"/>
      <c r="H72057" s="192"/>
    </row>
    <row r="72058" spans="6:8" x14ac:dyDescent="0.2">
      <c r="F72058" s="195"/>
      <c r="G72058" s="196"/>
      <c r="H72058" s="192"/>
    </row>
    <row r="72059" spans="6:8" x14ac:dyDescent="0.2">
      <c r="F72059" s="195"/>
      <c r="G72059" s="196"/>
      <c r="H72059" s="192"/>
    </row>
    <row r="72060" spans="6:8" x14ac:dyDescent="0.2">
      <c r="F72060" s="195"/>
      <c r="G72060" s="196"/>
      <c r="H72060" s="192"/>
    </row>
    <row r="72061" spans="6:8" x14ac:dyDescent="0.2">
      <c r="F72061" s="195"/>
      <c r="G72061" s="196"/>
      <c r="H72061" s="192"/>
    </row>
    <row r="72062" spans="6:8" x14ac:dyDescent="0.2">
      <c r="F72062" s="195"/>
      <c r="G72062" s="196"/>
      <c r="H72062" s="192"/>
    </row>
    <row r="72063" spans="6:8" x14ac:dyDescent="0.2">
      <c r="F72063" s="195"/>
      <c r="G72063" s="196"/>
      <c r="H72063" s="192"/>
    </row>
    <row r="72064" spans="6:8" x14ac:dyDescent="0.2">
      <c r="F72064" s="195"/>
      <c r="G72064" s="196"/>
      <c r="H72064" s="192"/>
    </row>
    <row r="72065" spans="6:8" x14ac:dyDescent="0.2">
      <c r="F72065" s="195"/>
      <c r="G72065" s="196"/>
      <c r="H72065" s="192"/>
    </row>
    <row r="72066" spans="6:8" x14ac:dyDescent="0.2">
      <c r="F72066" s="195"/>
      <c r="G72066" s="196"/>
      <c r="H72066" s="192"/>
    </row>
    <row r="72067" spans="6:8" x14ac:dyDescent="0.2">
      <c r="F72067" s="195"/>
      <c r="G72067" s="196"/>
      <c r="H72067" s="192"/>
    </row>
    <row r="72068" spans="6:8" x14ac:dyDescent="0.2">
      <c r="F72068" s="195"/>
      <c r="G72068" s="196"/>
      <c r="H72068" s="192"/>
    </row>
    <row r="72069" spans="6:8" x14ac:dyDescent="0.2">
      <c r="F72069" s="195"/>
      <c r="G72069" s="196"/>
      <c r="H72069" s="192"/>
    </row>
    <row r="72070" spans="6:8" x14ac:dyDescent="0.2">
      <c r="F72070" s="195"/>
      <c r="G72070" s="196"/>
      <c r="H72070" s="192"/>
    </row>
    <row r="72071" spans="6:8" x14ac:dyDescent="0.2">
      <c r="F72071" s="195"/>
      <c r="G72071" s="196"/>
      <c r="H72071" s="192"/>
    </row>
    <row r="72072" spans="6:8" x14ac:dyDescent="0.2">
      <c r="F72072" s="195"/>
      <c r="G72072" s="196"/>
      <c r="H72072" s="192"/>
    </row>
    <row r="72073" spans="6:8" x14ac:dyDescent="0.2">
      <c r="F72073" s="195"/>
      <c r="G72073" s="196"/>
      <c r="H72073" s="192"/>
    </row>
    <row r="72074" spans="6:8" x14ac:dyDescent="0.2">
      <c r="F72074" s="195"/>
      <c r="G72074" s="196"/>
      <c r="H72074" s="192"/>
    </row>
    <row r="72075" spans="6:8" x14ac:dyDescent="0.2">
      <c r="F72075" s="195"/>
      <c r="G72075" s="196"/>
      <c r="H72075" s="192"/>
    </row>
    <row r="72076" spans="6:8" x14ac:dyDescent="0.2">
      <c r="F72076" s="195"/>
      <c r="G72076" s="196"/>
      <c r="H72076" s="192"/>
    </row>
    <row r="72077" spans="6:8" x14ac:dyDescent="0.2">
      <c r="F72077" s="195"/>
      <c r="G72077" s="196"/>
      <c r="H72077" s="192"/>
    </row>
    <row r="72078" spans="6:8" x14ac:dyDescent="0.2">
      <c r="F72078" s="195"/>
      <c r="G72078" s="196"/>
      <c r="H72078" s="192"/>
    </row>
    <row r="72079" spans="6:8" x14ac:dyDescent="0.2">
      <c r="F72079" s="195"/>
      <c r="G72079" s="196"/>
      <c r="H72079" s="192"/>
    </row>
    <row r="72080" spans="6:8" x14ac:dyDescent="0.2">
      <c r="F72080" s="195"/>
      <c r="G72080" s="196"/>
      <c r="H72080" s="192"/>
    </row>
    <row r="72081" spans="6:8" x14ac:dyDescent="0.2">
      <c r="F72081" s="195"/>
      <c r="G72081" s="196"/>
      <c r="H72081" s="192"/>
    </row>
    <row r="72082" spans="6:8" x14ac:dyDescent="0.2">
      <c r="F72082" s="195"/>
      <c r="G72082" s="196"/>
      <c r="H72082" s="192"/>
    </row>
    <row r="72083" spans="6:8" x14ac:dyDescent="0.2">
      <c r="F72083" s="195"/>
      <c r="G72083" s="196"/>
      <c r="H72083" s="192"/>
    </row>
    <row r="72084" spans="6:8" x14ac:dyDescent="0.2">
      <c r="F72084" s="195"/>
      <c r="G72084" s="196"/>
      <c r="H72084" s="192"/>
    </row>
    <row r="72085" spans="6:8" x14ac:dyDescent="0.2">
      <c r="F72085" s="195"/>
      <c r="G72085" s="196"/>
      <c r="H72085" s="192"/>
    </row>
    <row r="72086" spans="6:8" x14ac:dyDescent="0.2">
      <c r="F72086" s="195"/>
      <c r="G72086" s="196"/>
      <c r="H72086" s="192"/>
    </row>
    <row r="72087" spans="6:8" x14ac:dyDescent="0.2">
      <c r="F72087" s="195"/>
      <c r="G72087" s="196"/>
      <c r="H72087" s="192"/>
    </row>
    <row r="72088" spans="6:8" x14ac:dyDescent="0.2">
      <c r="F72088" s="195"/>
      <c r="G72088" s="196"/>
      <c r="H72088" s="192"/>
    </row>
    <row r="72089" spans="6:8" x14ac:dyDescent="0.2">
      <c r="F72089" s="195"/>
      <c r="G72089" s="196"/>
      <c r="H72089" s="192"/>
    </row>
    <row r="72090" spans="6:8" x14ac:dyDescent="0.2">
      <c r="F72090" s="195"/>
      <c r="G72090" s="196"/>
      <c r="H72090" s="192"/>
    </row>
    <row r="72091" spans="6:8" x14ac:dyDescent="0.2">
      <c r="F72091" s="195"/>
      <c r="G72091" s="196"/>
      <c r="H72091" s="192"/>
    </row>
    <row r="72092" spans="6:8" x14ac:dyDescent="0.2">
      <c r="F72092" s="195"/>
      <c r="G72092" s="196"/>
      <c r="H72092" s="192"/>
    </row>
    <row r="72093" spans="6:8" x14ac:dyDescent="0.2">
      <c r="F72093" s="195"/>
      <c r="G72093" s="196"/>
      <c r="H72093" s="192"/>
    </row>
    <row r="72094" spans="6:8" x14ac:dyDescent="0.2">
      <c r="F72094" s="195"/>
      <c r="G72094" s="196"/>
      <c r="H72094" s="192"/>
    </row>
    <row r="72095" spans="6:8" x14ac:dyDescent="0.2">
      <c r="F72095" s="195"/>
      <c r="G72095" s="196"/>
      <c r="H72095" s="192"/>
    </row>
    <row r="72096" spans="6:8" x14ac:dyDescent="0.2">
      <c r="F72096" s="195"/>
      <c r="G72096" s="196"/>
      <c r="H72096" s="192"/>
    </row>
    <row r="72097" spans="6:8" x14ac:dyDescent="0.2">
      <c r="F72097" s="195"/>
      <c r="G72097" s="196"/>
      <c r="H72097" s="192"/>
    </row>
    <row r="72098" spans="6:8" x14ac:dyDescent="0.2">
      <c r="F72098" s="195"/>
      <c r="G72098" s="196"/>
      <c r="H72098" s="192"/>
    </row>
    <row r="72099" spans="6:8" x14ac:dyDescent="0.2">
      <c r="F72099" s="195"/>
      <c r="G72099" s="196"/>
      <c r="H72099" s="192"/>
    </row>
    <row r="72100" spans="6:8" x14ac:dyDescent="0.2">
      <c r="F72100" s="195"/>
      <c r="G72100" s="196"/>
      <c r="H72100" s="192"/>
    </row>
    <row r="72101" spans="6:8" x14ac:dyDescent="0.2">
      <c r="F72101" s="195"/>
      <c r="G72101" s="196"/>
      <c r="H72101" s="192"/>
    </row>
    <row r="72102" spans="6:8" x14ac:dyDescent="0.2">
      <c r="F72102" s="195"/>
      <c r="G72102" s="196"/>
      <c r="H72102" s="192"/>
    </row>
    <row r="72103" spans="6:8" x14ac:dyDescent="0.2">
      <c r="F72103" s="195"/>
      <c r="G72103" s="196"/>
      <c r="H72103" s="192"/>
    </row>
    <row r="72104" spans="6:8" x14ac:dyDescent="0.2">
      <c r="F72104" s="195"/>
      <c r="G72104" s="196"/>
      <c r="H72104" s="192"/>
    </row>
    <row r="72105" spans="6:8" x14ac:dyDescent="0.2">
      <c r="F72105" s="195"/>
      <c r="G72105" s="196"/>
      <c r="H72105" s="192"/>
    </row>
    <row r="72106" spans="6:8" x14ac:dyDescent="0.2">
      <c r="F72106" s="195"/>
      <c r="G72106" s="196"/>
      <c r="H72106" s="192"/>
    </row>
    <row r="72107" spans="6:8" x14ac:dyDescent="0.2">
      <c r="F72107" s="195"/>
      <c r="G72107" s="196"/>
      <c r="H72107" s="192"/>
    </row>
    <row r="72108" spans="6:8" x14ac:dyDescent="0.2">
      <c r="F72108" s="195"/>
      <c r="G72108" s="196"/>
      <c r="H72108" s="192"/>
    </row>
    <row r="72109" spans="6:8" x14ac:dyDescent="0.2">
      <c r="F72109" s="195"/>
      <c r="G72109" s="196"/>
      <c r="H72109" s="192"/>
    </row>
    <row r="72110" spans="6:8" x14ac:dyDescent="0.2">
      <c r="F72110" s="195"/>
      <c r="G72110" s="196"/>
      <c r="H72110" s="192"/>
    </row>
    <row r="72111" spans="6:8" x14ac:dyDescent="0.2">
      <c r="F72111" s="195"/>
      <c r="G72111" s="196"/>
      <c r="H72111" s="192"/>
    </row>
    <row r="72112" spans="6:8" x14ac:dyDescent="0.2">
      <c r="F72112" s="195"/>
      <c r="G72112" s="196"/>
      <c r="H72112" s="192"/>
    </row>
    <row r="72113" spans="6:8" x14ac:dyDescent="0.2">
      <c r="F72113" s="195"/>
      <c r="G72113" s="196"/>
      <c r="H72113" s="192"/>
    </row>
    <row r="72114" spans="6:8" x14ac:dyDescent="0.2">
      <c r="F72114" s="195"/>
      <c r="G72114" s="196"/>
      <c r="H72114" s="192"/>
    </row>
    <row r="72115" spans="6:8" x14ac:dyDescent="0.2">
      <c r="F72115" s="195"/>
      <c r="G72115" s="196"/>
      <c r="H72115" s="192"/>
    </row>
    <row r="72116" spans="6:8" x14ac:dyDescent="0.2">
      <c r="F72116" s="195"/>
      <c r="G72116" s="196"/>
      <c r="H72116" s="192"/>
    </row>
    <row r="72117" spans="6:8" x14ac:dyDescent="0.2">
      <c r="F72117" s="195"/>
      <c r="G72117" s="196"/>
      <c r="H72117" s="192"/>
    </row>
    <row r="72118" spans="6:8" x14ac:dyDescent="0.2">
      <c r="F72118" s="195"/>
      <c r="G72118" s="196"/>
      <c r="H72118" s="192"/>
    </row>
    <row r="72119" spans="6:8" x14ac:dyDescent="0.2">
      <c r="F72119" s="195"/>
      <c r="G72119" s="196"/>
      <c r="H72119" s="192"/>
    </row>
    <row r="72120" spans="6:8" x14ac:dyDescent="0.2">
      <c r="F72120" s="195"/>
      <c r="G72120" s="196"/>
      <c r="H72120" s="192"/>
    </row>
    <row r="72121" spans="6:8" x14ac:dyDescent="0.2">
      <c r="F72121" s="195"/>
      <c r="G72121" s="196"/>
      <c r="H72121" s="192"/>
    </row>
    <row r="72122" spans="6:8" x14ac:dyDescent="0.2">
      <c r="F72122" s="195"/>
      <c r="G72122" s="196"/>
      <c r="H72122" s="192"/>
    </row>
    <row r="72123" spans="6:8" x14ac:dyDescent="0.2">
      <c r="F72123" s="195"/>
      <c r="G72123" s="196"/>
      <c r="H72123" s="192"/>
    </row>
    <row r="72124" spans="6:8" x14ac:dyDescent="0.2">
      <c r="F72124" s="195"/>
      <c r="G72124" s="196"/>
      <c r="H72124" s="192"/>
    </row>
    <row r="72125" spans="6:8" x14ac:dyDescent="0.2">
      <c r="F72125" s="195"/>
      <c r="G72125" s="196"/>
      <c r="H72125" s="192"/>
    </row>
    <row r="72126" spans="6:8" x14ac:dyDescent="0.2">
      <c r="F72126" s="195"/>
      <c r="G72126" s="196"/>
      <c r="H72126" s="192"/>
    </row>
    <row r="72127" spans="6:8" x14ac:dyDescent="0.2">
      <c r="F72127" s="195"/>
      <c r="G72127" s="196"/>
      <c r="H72127" s="192"/>
    </row>
    <row r="72128" spans="6:8" x14ac:dyDescent="0.2">
      <c r="F72128" s="195"/>
      <c r="G72128" s="196"/>
      <c r="H72128" s="192"/>
    </row>
    <row r="72129" spans="6:8" x14ac:dyDescent="0.2">
      <c r="F72129" s="195"/>
      <c r="G72129" s="196"/>
      <c r="H72129" s="192"/>
    </row>
    <row r="72130" spans="6:8" x14ac:dyDescent="0.2">
      <c r="F72130" s="195"/>
      <c r="G72130" s="196"/>
      <c r="H72130" s="192"/>
    </row>
    <row r="72131" spans="6:8" x14ac:dyDescent="0.2">
      <c r="F72131" s="195"/>
      <c r="G72131" s="196"/>
      <c r="H72131" s="192"/>
    </row>
    <row r="72132" spans="6:8" x14ac:dyDescent="0.2">
      <c r="F72132" s="195"/>
      <c r="G72132" s="196"/>
      <c r="H72132" s="192"/>
    </row>
    <row r="72133" spans="6:8" x14ac:dyDescent="0.2">
      <c r="F72133" s="195"/>
      <c r="G72133" s="196"/>
      <c r="H72133" s="192"/>
    </row>
    <row r="72134" spans="6:8" x14ac:dyDescent="0.2">
      <c r="F72134" s="195"/>
      <c r="G72134" s="196"/>
      <c r="H72134" s="192"/>
    </row>
    <row r="72135" spans="6:8" x14ac:dyDescent="0.2">
      <c r="F72135" s="195"/>
      <c r="G72135" s="196"/>
      <c r="H72135" s="192"/>
    </row>
    <row r="72136" spans="6:8" x14ac:dyDescent="0.2">
      <c r="F72136" s="195"/>
      <c r="G72136" s="196"/>
      <c r="H72136" s="192"/>
    </row>
    <row r="72137" spans="6:8" x14ac:dyDescent="0.2">
      <c r="F72137" s="195"/>
      <c r="G72137" s="196"/>
      <c r="H72137" s="192"/>
    </row>
    <row r="72138" spans="6:8" x14ac:dyDescent="0.2">
      <c r="F72138" s="195"/>
      <c r="G72138" s="196"/>
      <c r="H72138" s="192"/>
    </row>
    <row r="72139" spans="6:8" x14ac:dyDescent="0.2">
      <c r="F72139" s="195"/>
      <c r="G72139" s="196"/>
      <c r="H72139" s="192"/>
    </row>
    <row r="72140" spans="6:8" x14ac:dyDescent="0.2">
      <c r="F72140" s="195"/>
      <c r="G72140" s="196"/>
      <c r="H72140" s="192"/>
    </row>
    <row r="72141" spans="6:8" x14ac:dyDescent="0.2">
      <c r="F72141" s="195"/>
      <c r="G72141" s="196"/>
      <c r="H72141" s="192"/>
    </row>
    <row r="72142" spans="6:8" x14ac:dyDescent="0.2">
      <c r="F72142" s="195"/>
      <c r="G72142" s="196"/>
      <c r="H72142" s="192"/>
    </row>
    <row r="72143" spans="6:8" x14ac:dyDescent="0.2">
      <c r="F72143" s="195"/>
      <c r="G72143" s="196"/>
      <c r="H72143" s="192"/>
    </row>
    <row r="72144" spans="6:8" x14ac:dyDescent="0.2">
      <c r="F72144" s="195"/>
      <c r="G72144" s="196"/>
      <c r="H72144" s="192"/>
    </row>
    <row r="72145" spans="6:8" x14ac:dyDescent="0.2">
      <c r="F72145" s="195"/>
      <c r="G72145" s="196"/>
      <c r="H72145" s="192"/>
    </row>
    <row r="72146" spans="6:8" x14ac:dyDescent="0.2">
      <c r="F72146" s="195"/>
      <c r="G72146" s="196"/>
      <c r="H72146" s="192"/>
    </row>
    <row r="72147" spans="6:8" x14ac:dyDescent="0.2">
      <c r="F72147" s="195"/>
      <c r="G72147" s="196"/>
      <c r="H72147" s="192"/>
    </row>
    <row r="72148" spans="6:8" x14ac:dyDescent="0.2">
      <c r="F72148" s="195"/>
      <c r="G72148" s="196"/>
      <c r="H72148" s="192"/>
    </row>
    <row r="72149" spans="6:8" x14ac:dyDescent="0.2">
      <c r="F72149" s="195"/>
      <c r="G72149" s="196"/>
      <c r="H72149" s="192"/>
    </row>
    <row r="72150" spans="6:8" x14ac:dyDescent="0.2">
      <c r="F72150" s="195"/>
      <c r="G72150" s="196"/>
      <c r="H72150" s="192"/>
    </row>
    <row r="72151" spans="6:8" x14ac:dyDescent="0.2">
      <c r="F72151" s="195"/>
      <c r="G72151" s="196"/>
      <c r="H72151" s="192"/>
    </row>
    <row r="72152" spans="6:8" x14ac:dyDescent="0.2">
      <c r="F72152" s="195"/>
      <c r="G72152" s="196"/>
      <c r="H72152" s="192"/>
    </row>
    <row r="72153" spans="6:8" x14ac:dyDescent="0.2">
      <c r="F72153" s="195"/>
      <c r="G72153" s="196"/>
      <c r="H72153" s="192"/>
    </row>
    <row r="72154" spans="6:8" x14ac:dyDescent="0.2">
      <c r="F72154" s="195"/>
      <c r="G72154" s="196"/>
      <c r="H72154" s="192"/>
    </row>
    <row r="72155" spans="6:8" x14ac:dyDescent="0.2">
      <c r="F72155" s="195"/>
      <c r="G72155" s="196"/>
      <c r="H72155" s="192"/>
    </row>
    <row r="72156" spans="6:8" x14ac:dyDescent="0.2">
      <c r="F72156" s="195"/>
      <c r="G72156" s="196"/>
      <c r="H72156" s="192"/>
    </row>
    <row r="72157" spans="6:8" x14ac:dyDescent="0.2">
      <c r="F72157" s="195"/>
      <c r="G72157" s="196"/>
      <c r="H72157" s="192"/>
    </row>
    <row r="72158" spans="6:8" x14ac:dyDescent="0.2">
      <c r="F72158" s="195"/>
      <c r="G72158" s="196"/>
      <c r="H72158" s="192"/>
    </row>
    <row r="72159" spans="6:8" x14ac:dyDescent="0.2">
      <c r="F72159" s="195"/>
      <c r="G72159" s="196"/>
      <c r="H72159" s="192"/>
    </row>
    <row r="72160" spans="6:8" x14ac:dyDescent="0.2">
      <c r="F72160" s="195"/>
      <c r="G72160" s="196"/>
      <c r="H72160" s="192"/>
    </row>
    <row r="72161" spans="6:8" x14ac:dyDescent="0.2">
      <c r="F72161" s="195"/>
      <c r="G72161" s="196"/>
      <c r="H72161" s="192"/>
    </row>
    <row r="72162" spans="6:8" x14ac:dyDescent="0.2">
      <c r="F72162" s="195"/>
      <c r="G72162" s="196"/>
      <c r="H72162" s="192"/>
    </row>
    <row r="72163" spans="6:8" x14ac:dyDescent="0.2">
      <c r="F72163" s="195"/>
      <c r="G72163" s="196"/>
      <c r="H72163" s="192"/>
    </row>
    <row r="72164" spans="6:8" x14ac:dyDescent="0.2">
      <c r="F72164" s="195"/>
      <c r="G72164" s="196"/>
      <c r="H72164" s="192"/>
    </row>
    <row r="72165" spans="6:8" x14ac:dyDescent="0.2">
      <c r="F72165" s="195"/>
      <c r="G72165" s="196"/>
      <c r="H72165" s="192"/>
    </row>
    <row r="72166" spans="6:8" x14ac:dyDescent="0.2">
      <c r="F72166" s="195"/>
      <c r="G72166" s="196"/>
      <c r="H72166" s="192"/>
    </row>
    <row r="72167" spans="6:8" x14ac:dyDescent="0.2">
      <c r="F72167" s="195"/>
      <c r="G72167" s="196"/>
      <c r="H72167" s="192"/>
    </row>
    <row r="72168" spans="6:8" x14ac:dyDescent="0.2">
      <c r="F72168" s="195"/>
      <c r="G72168" s="196"/>
      <c r="H72168" s="192"/>
    </row>
    <row r="72169" spans="6:8" x14ac:dyDescent="0.2">
      <c r="F72169" s="195"/>
      <c r="G72169" s="196"/>
      <c r="H72169" s="192"/>
    </row>
    <row r="72170" spans="6:8" x14ac:dyDescent="0.2">
      <c r="F72170" s="195"/>
      <c r="G72170" s="196"/>
      <c r="H72170" s="192"/>
    </row>
    <row r="72171" spans="6:8" x14ac:dyDescent="0.2">
      <c r="F72171" s="195"/>
      <c r="G72171" s="196"/>
      <c r="H72171" s="192"/>
    </row>
    <row r="72172" spans="6:8" x14ac:dyDescent="0.2">
      <c r="F72172" s="195"/>
      <c r="G72172" s="196"/>
      <c r="H72172" s="192"/>
    </row>
    <row r="72173" spans="6:8" x14ac:dyDescent="0.2">
      <c r="F72173" s="195"/>
      <c r="G72173" s="196"/>
      <c r="H72173" s="192"/>
    </row>
    <row r="72174" spans="6:8" x14ac:dyDescent="0.2">
      <c r="F72174" s="195"/>
      <c r="G72174" s="196"/>
      <c r="H72174" s="192"/>
    </row>
    <row r="72175" spans="6:8" x14ac:dyDescent="0.2">
      <c r="F72175" s="195"/>
      <c r="G72175" s="196"/>
      <c r="H72175" s="192"/>
    </row>
    <row r="72176" spans="6:8" x14ac:dyDescent="0.2">
      <c r="F72176" s="195"/>
      <c r="G72176" s="196"/>
      <c r="H72176" s="192"/>
    </row>
    <row r="72177" spans="6:8" x14ac:dyDescent="0.2">
      <c r="F72177" s="195"/>
      <c r="G72177" s="196"/>
      <c r="H72177" s="192"/>
    </row>
    <row r="72178" spans="6:8" x14ac:dyDescent="0.2">
      <c r="F72178" s="195"/>
      <c r="G72178" s="196"/>
      <c r="H72178" s="192"/>
    </row>
    <row r="72179" spans="6:8" x14ac:dyDescent="0.2">
      <c r="F72179" s="195"/>
      <c r="G72179" s="196"/>
      <c r="H72179" s="192"/>
    </row>
    <row r="72180" spans="6:8" x14ac:dyDescent="0.2">
      <c r="F72180" s="195"/>
      <c r="G72180" s="196"/>
      <c r="H72180" s="192"/>
    </row>
    <row r="72181" spans="6:8" x14ac:dyDescent="0.2">
      <c r="F72181" s="195"/>
      <c r="G72181" s="196"/>
      <c r="H72181" s="192"/>
    </row>
    <row r="72182" spans="6:8" x14ac:dyDescent="0.2">
      <c r="F72182" s="195"/>
      <c r="G72182" s="196"/>
      <c r="H72182" s="192"/>
    </row>
    <row r="72183" spans="6:8" x14ac:dyDescent="0.2">
      <c r="F72183" s="195"/>
      <c r="G72183" s="196"/>
      <c r="H72183" s="192"/>
    </row>
    <row r="72184" spans="6:8" x14ac:dyDescent="0.2">
      <c r="F72184" s="195"/>
      <c r="G72184" s="196"/>
      <c r="H72184" s="192"/>
    </row>
    <row r="72185" spans="6:8" x14ac:dyDescent="0.2">
      <c r="F72185" s="195"/>
      <c r="G72185" s="196"/>
      <c r="H72185" s="192"/>
    </row>
    <row r="72186" spans="6:8" x14ac:dyDescent="0.2">
      <c r="F72186" s="195"/>
      <c r="G72186" s="196"/>
      <c r="H72186" s="192"/>
    </row>
    <row r="72187" spans="6:8" x14ac:dyDescent="0.2">
      <c r="F72187" s="195"/>
      <c r="G72187" s="196"/>
      <c r="H72187" s="192"/>
    </row>
    <row r="72188" spans="6:8" x14ac:dyDescent="0.2">
      <c r="F72188" s="195"/>
      <c r="G72188" s="196"/>
      <c r="H72188" s="192"/>
    </row>
    <row r="72189" spans="6:8" x14ac:dyDescent="0.2">
      <c r="F72189" s="195"/>
      <c r="G72189" s="196"/>
      <c r="H72189" s="192"/>
    </row>
    <row r="72190" spans="6:8" x14ac:dyDescent="0.2">
      <c r="F72190" s="195"/>
      <c r="G72190" s="196"/>
      <c r="H72190" s="192"/>
    </row>
    <row r="72191" spans="6:8" x14ac:dyDescent="0.2">
      <c r="F72191" s="195"/>
      <c r="G72191" s="196"/>
      <c r="H72191" s="192"/>
    </row>
    <row r="72192" spans="6:8" x14ac:dyDescent="0.2">
      <c r="F72192" s="195"/>
      <c r="G72192" s="196"/>
      <c r="H72192" s="192"/>
    </row>
    <row r="72193" spans="6:8" x14ac:dyDescent="0.2">
      <c r="F72193" s="195"/>
      <c r="G72193" s="196"/>
      <c r="H72193" s="192"/>
    </row>
    <row r="72194" spans="6:8" x14ac:dyDescent="0.2">
      <c r="F72194" s="195"/>
      <c r="G72194" s="196"/>
      <c r="H72194" s="192"/>
    </row>
    <row r="72195" spans="6:8" x14ac:dyDescent="0.2">
      <c r="F72195" s="195"/>
      <c r="G72195" s="196"/>
      <c r="H72195" s="192"/>
    </row>
    <row r="72196" spans="6:8" x14ac:dyDescent="0.2">
      <c r="F72196" s="195"/>
      <c r="G72196" s="196"/>
      <c r="H72196" s="192"/>
    </row>
    <row r="72197" spans="6:8" x14ac:dyDescent="0.2">
      <c r="F72197" s="195"/>
      <c r="G72197" s="196"/>
      <c r="H72197" s="192"/>
    </row>
    <row r="72198" spans="6:8" x14ac:dyDescent="0.2">
      <c r="F72198" s="195"/>
      <c r="G72198" s="196"/>
      <c r="H72198" s="192"/>
    </row>
    <row r="72199" spans="6:8" x14ac:dyDescent="0.2">
      <c r="F72199" s="195"/>
      <c r="G72199" s="196"/>
      <c r="H72199" s="192"/>
    </row>
    <row r="72200" spans="6:8" x14ac:dyDescent="0.2">
      <c r="F72200" s="195"/>
      <c r="G72200" s="196"/>
      <c r="H72200" s="192"/>
    </row>
    <row r="72201" spans="6:8" x14ac:dyDescent="0.2">
      <c r="F72201" s="195"/>
      <c r="G72201" s="196"/>
      <c r="H72201" s="192"/>
    </row>
    <row r="72202" spans="6:8" x14ac:dyDescent="0.2">
      <c r="F72202" s="195"/>
      <c r="G72202" s="196"/>
      <c r="H72202" s="192"/>
    </row>
    <row r="72203" spans="6:8" x14ac:dyDescent="0.2">
      <c r="F72203" s="195"/>
      <c r="G72203" s="196"/>
      <c r="H72203" s="192"/>
    </row>
    <row r="72204" spans="6:8" x14ac:dyDescent="0.2">
      <c r="F72204" s="195"/>
      <c r="G72204" s="196"/>
      <c r="H72204" s="192"/>
    </row>
    <row r="72205" spans="6:8" x14ac:dyDescent="0.2">
      <c r="F72205" s="195"/>
      <c r="G72205" s="196"/>
      <c r="H72205" s="192"/>
    </row>
    <row r="72206" spans="6:8" x14ac:dyDescent="0.2">
      <c r="F72206" s="195"/>
      <c r="G72206" s="196"/>
      <c r="H72206" s="192"/>
    </row>
    <row r="72207" spans="6:8" x14ac:dyDescent="0.2">
      <c r="F72207" s="195"/>
      <c r="G72207" s="196"/>
      <c r="H72207" s="192"/>
    </row>
    <row r="72208" spans="6:8" x14ac:dyDescent="0.2">
      <c r="F72208" s="195"/>
      <c r="G72208" s="196"/>
      <c r="H72208" s="192"/>
    </row>
    <row r="72209" spans="6:8" x14ac:dyDescent="0.2">
      <c r="F72209" s="195"/>
      <c r="G72209" s="196"/>
      <c r="H72209" s="192"/>
    </row>
    <row r="72210" spans="6:8" x14ac:dyDescent="0.2">
      <c r="F72210" s="195"/>
      <c r="G72210" s="196"/>
      <c r="H72210" s="192"/>
    </row>
    <row r="72211" spans="6:8" x14ac:dyDescent="0.2">
      <c r="F72211" s="195"/>
      <c r="G72211" s="196"/>
      <c r="H72211" s="192"/>
    </row>
    <row r="72212" spans="6:8" x14ac:dyDescent="0.2">
      <c r="F72212" s="195"/>
      <c r="G72212" s="196"/>
      <c r="H72212" s="192"/>
    </row>
    <row r="72213" spans="6:8" x14ac:dyDescent="0.2">
      <c r="F72213" s="195"/>
      <c r="G72213" s="196"/>
      <c r="H72213" s="192"/>
    </row>
    <row r="72214" spans="6:8" x14ac:dyDescent="0.2">
      <c r="F72214" s="195"/>
      <c r="G72214" s="196"/>
      <c r="H72214" s="192"/>
    </row>
    <row r="72215" spans="6:8" x14ac:dyDescent="0.2">
      <c r="F72215" s="195"/>
      <c r="G72215" s="196"/>
      <c r="H72215" s="192"/>
    </row>
    <row r="72216" spans="6:8" x14ac:dyDescent="0.2">
      <c r="F72216" s="195"/>
      <c r="G72216" s="196"/>
      <c r="H72216" s="192"/>
    </row>
    <row r="72217" spans="6:8" x14ac:dyDescent="0.2">
      <c r="F72217" s="195"/>
      <c r="G72217" s="196"/>
      <c r="H72217" s="192"/>
    </row>
    <row r="72218" spans="6:8" x14ac:dyDescent="0.2">
      <c r="F72218" s="195"/>
      <c r="G72218" s="196"/>
      <c r="H72218" s="192"/>
    </row>
    <row r="72219" spans="6:8" x14ac:dyDescent="0.2">
      <c r="F72219" s="195"/>
      <c r="G72219" s="196"/>
      <c r="H72219" s="192"/>
    </row>
    <row r="72220" spans="6:8" x14ac:dyDescent="0.2">
      <c r="F72220" s="195"/>
      <c r="G72220" s="196"/>
      <c r="H72220" s="192"/>
    </row>
    <row r="72221" spans="6:8" x14ac:dyDescent="0.2">
      <c r="F72221" s="195"/>
      <c r="G72221" s="196"/>
      <c r="H72221" s="192"/>
    </row>
    <row r="72222" spans="6:8" x14ac:dyDescent="0.2">
      <c r="F72222" s="195"/>
      <c r="G72222" s="196"/>
      <c r="H72222" s="192"/>
    </row>
    <row r="72223" spans="6:8" x14ac:dyDescent="0.2">
      <c r="F72223" s="195"/>
      <c r="G72223" s="196"/>
      <c r="H72223" s="192"/>
    </row>
    <row r="72224" spans="6:8" x14ac:dyDescent="0.2">
      <c r="F72224" s="195"/>
      <c r="G72224" s="196"/>
      <c r="H72224" s="192"/>
    </row>
    <row r="72225" spans="6:8" x14ac:dyDescent="0.2">
      <c r="F72225" s="195"/>
      <c r="G72225" s="196"/>
      <c r="H72225" s="192"/>
    </row>
    <row r="72226" spans="6:8" x14ac:dyDescent="0.2">
      <c r="F72226" s="195"/>
      <c r="G72226" s="196"/>
      <c r="H72226" s="192"/>
    </row>
    <row r="72227" spans="6:8" x14ac:dyDescent="0.2">
      <c r="F72227" s="195"/>
      <c r="G72227" s="196"/>
      <c r="H72227" s="192"/>
    </row>
    <row r="72228" spans="6:8" x14ac:dyDescent="0.2">
      <c r="F72228" s="195"/>
      <c r="G72228" s="196"/>
      <c r="H72228" s="192"/>
    </row>
    <row r="72229" spans="6:8" x14ac:dyDescent="0.2">
      <c r="F72229" s="195"/>
      <c r="G72229" s="196"/>
      <c r="H72229" s="192"/>
    </row>
    <row r="72230" spans="6:8" x14ac:dyDescent="0.2">
      <c r="F72230" s="195"/>
      <c r="G72230" s="196"/>
      <c r="H72230" s="192"/>
    </row>
    <row r="72231" spans="6:8" x14ac:dyDescent="0.2">
      <c r="F72231" s="195"/>
      <c r="G72231" s="196"/>
      <c r="H72231" s="192"/>
    </row>
    <row r="72232" spans="6:8" x14ac:dyDescent="0.2">
      <c r="F72232" s="195"/>
      <c r="G72232" s="196"/>
      <c r="H72232" s="192"/>
    </row>
    <row r="72233" spans="6:8" x14ac:dyDescent="0.2">
      <c r="F72233" s="195"/>
      <c r="G72233" s="196"/>
      <c r="H72233" s="192"/>
    </row>
    <row r="72234" spans="6:8" x14ac:dyDescent="0.2">
      <c r="F72234" s="195"/>
      <c r="G72234" s="196"/>
      <c r="H72234" s="192"/>
    </row>
    <row r="72235" spans="6:8" x14ac:dyDescent="0.2">
      <c r="F72235" s="195"/>
      <c r="G72235" s="196"/>
      <c r="H72235" s="192"/>
    </row>
    <row r="72236" spans="6:8" x14ac:dyDescent="0.2">
      <c r="F72236" s="195"/>
      <c r="G72236" s="196"/>
      <c r="H72236" s="192"/>
    </row>
    <row r="72237" spans="6:8" x14ac:dyDescent="0.2">
      <c r="F72237" s="195"/>
      <c r="G72237" s="196"/>
      <c r="H72237" s="192"/>
    </row>
    <row r="72238" spans="6:8" x14ac:dyDescent="0.2">
      <c r="F72238" s="195"/>
      <c r="G72238" s="196"/>
      <c r="H72238" s="192"/>
    </row>
    <row r="72239" spans="6:8" x14ac:dyDescent="0.2">
      <c r="F72239" s="195"/>
      <c r="G72239" s="196"/>
      <c r="H72239" s="192"/>
    </row>
    <row r="72240" spans="6:8" x14ac:dyDescent="0.2">
      <c r="F72240" s="195"/>
      <c r="G72240" s="196"/>
      <c r="H72240" s="192"/>
    </row>
    <row r="72241" spans="6:8" x14ac:dyDescent="0.2">
      <c r="F72241" s="195"/>
      <c r="G72241" s="196"/>
      <c r="H72241" s="192"/>
    </row>
    <row r="72242" spans="6:8" x14ac:dyDescent="0.2">
      <c r="F72242" s="195"/>
      <c r="G72242" s="196"/>
      <c r="H72242" s="192"/>
    </row>
    <row r="72243" spans="6:8" x14ac:dyDescent="0.2">
      <c r="F72243" s="195"/>
      <c r="G72243" s="196"/>
      <c r="H72243" s="192"/>
    </row>
    <row r="72244" spans="6:8" x14ac:dyDescent="0.2">
      <c r="F72244" s="195"/>
      <c r="G72244" s="196"/>
      <c r="H72244" s="192"/>
    </row>
    <row r="72245" spans="6:8" x14ac:dyDescent="0.2">
      <c r="F72245" s="195"/>
      <c r="G72245" s="196"/>
      <c r="H72245" s="192"/>
    </row>
    <row r="72246" spans="6:8" x14ac:dyDescent="0.2">
      <c r="F72246" s="195"/>
      <c r="G72246" s="196"/>
      <c r="H72246" s="192"/>
    </row>
    <row r="72247" spans="6:8" x14ac:dyDescent="0.2">
      <c r="F72247" s="195"/>
      <c r="G72247" s="196"/>
      <c r="H72247" s="192"/>
    </row>
    <row r="72248" spans="6:8" x14ac:dyDescent="0.2">
      <c r="F72248" s="195"/>
      <c r="G72248" s="196"/>
      <c r="H72248" s="192"/>
    </row>
    <row r="72249" spans="6:8" x14ac:dyDescent="0.2">
      <c r="F72249" s="195"/>
      <c r="G72249" s="196"/>
      <c r="H72249" s="192"/>
    </row>
    <row r="72250" spans="6:8" x14ac:dyDescent="0.2">
      <c r="F72250" s="195"/>
      <c r="G72250" s="196"/>
      <c r="H72250" s="192"/>
    </row>
    <row r="72251" spans="6:8" x14ac:dyDescent="0.2">
      <c r="F72251" s="195"/>
      <c r="G72251" s="196"/>
      <c r="H72251" s="192"/>
    </row>
    <row r="72252" spans="6:8" x14ac:dyDescent="0.2">
      <c r="F72252" s="195"/>
      <c r="G72252" s="196"/>
      <c r="H72252" s="192"/>
    </row>
    <row r="72253" spans="6:8" x14ac:dyDescent="0.2">
      <c r="F72253" s="195"/>
      <c r="G72253" s="196"/>
      <c r="H72253" s="192"/>
    </row>
    <row r="72254" spans="6:8" x14ac:dyDescent="0.2">
      <c r="F72254" s="195"/>
      <c r="G72254" s="196"/>
      <c r="H72254" s="192"/>
    </row>
    <row r="72255" spans="6:8" x14ac:dyDescent="0.2">
      <c r="F72255" s="195"/>
      <c r="G72255" s="196"/>
      <c r="H72255" s="192"/>
    </row>
    <row r="72256" spans="6:8" x14ac:dyDescent="0.2">
      <c r="F72256" s="195"/>
      <c r="G72256" s="196"/>
      <c r="H72256" s="192"/>
    </row>
    <row r="72257" spans="6:8" x14ac:dyDescent="0.2">
      <c r="F72257" s="195"/>
      <c r="G72257" s="196"/>
      <c r="H72257" s="192"/>
    </row>
    <row r="72258" spans="6:8" x14ac:dyDescent="0.2">
      <c r="F72258" s="195"/>
      <c r="G72258" s="196"/>
      <c r="H72258" s="192"/>
    </row>
    <row r="72259" spans="6:8" x14ac:dyDescent="0.2">
      <c r="F72259" s="195"/>
      <c r="G72259" s="196"/>
      <c r="H72259" s="192"/>
    </row>
    <row r="72260" spans="6:8" x14ac:dyDescent="0.2">
      <c r="F72260" s="195"/>
      <c r="G72260" s="196"/>
      <c r="H72260" s="192"/>
    </row>
    <row r="72261" spans="6:8" x14ac:dyDescent="0.2">
      <c r="F72261" s="195"/>
      <c r="G72261" s="196"/>
      <c r="H72261" s="192"/>
    </row>
    <row r="72262" spans="6:8" x14ac:dyDescent="0.2">
      <c r="F72262" s="195"/>
      <c r="G72262" s="196"/>
      <c r="H72262" s="192"/>
    </row>
    <row r="72263" spans="6:8" x14ac:dyDescent="0.2">
      <c r="F72263" s="195"/>
      <c r="G72263" s="196"/>
      <c r="H72263" s="192"/>
    </row>
    <row r="72264" spans="6:8" x14ac:dyDescent="0.2">
      <c r="F72264" s="195"/>
      <c r="G72264" s="196"/>
      <c r="H72264" s="192"/>
    </row>
    <row r="72265" spans="6:8" x14ac:dyDescent="0.2">
      <c r="F72265" s="195"/>
      <c r="G72265" s="196"/>
      <c r="H72265" s="192"/>
    </row>
    <row r="72266" spans="6:8" x14ac:dyDescent="0.2">
      <c r="F72266" s="195"/>
      <c r="G72266" s="196"/>
      <c r="H72266" s="192"/>
    </row>
    <row r="72267" spans="6:8" x14ac:dyDescent="0.2">
      <c r="F72267" s="195"/>
      <c r="G72267" s="196"/>
      <c r="H72267" s="192"/>
    </row>
    <row r="72268" spans="6:8" x14ac:dyDescent="0.2">
      <c r="F72268" s="195"/>
      <c r="G72268" s="196"/>
      <c r="H72268" s="192"/>
    </row>
    <row r="72269" spans="6:8" x14ac:dyDescent="0.2">
      <c r="F72269" s="195"/>
      <c r="G72269" s="196"/>
      <c r="H72269" s="192"/>
    </row>
    <row r="72270" spans="6:8" x14ac:dyDescent="0.2">
      <c r="F72270" s="195"/>
      <c r="G72270" s="196"/>
      <c r="H72270" s="192"/>
    </row>
    <row r="72271" spans="6:8" x14ac:dyDescent="0.2">
      <c r="F72271" s="195"/>
      <c r="G72271" s="196"/>
      <c r="H72271" s="192"/>
    </row>
    <row r="72272" spans="6:8" x14ac:dyDescent="0.2">
      <c r="F72272" s="195"/>
      <c r="G72272" s="196"/>
      <c r="H72272" s="192"/>
    </row>
    <row r="72273" spans="6:8" x14ac:dyDescent="0.2">
      <c r="F72273" s="195"/>
      <c r="G72273" s="196"/>
      <c r="H72273" s="192"/>
    </row>
    <row r="72274" spans="6:8" x14ac:dyDescent="0.2">
      <c r="F72274" s="195"/>
      <c r="G72274" s="196"/>
      <c r="H72274" s="192"/>
    </row>
    <row r="72275" spans="6:8" x14ac:dyDescent="0.2">
      <c r="F72275" s="195"/>
      <c r="G72275" s="196"/>
      <c r="H72275" s="192"/>
    </row>
    <row r="72276" spans="6:8" x14ac:dyDescent="0.2">
      <c r="F72276" s="195"/>
      <c r="G72276" s="196"/>
      <c r="H72276" s="192"/>
    </row>
    <row r="72277" spans="6:8" x14ac:dyDescent="0.2">
      <c r="F72277" s="195"/>
      <c r="G72277" s="196"/>
      <c r="H72277" s="192"/>
    </row>
    <row r="72278" spans="6:8" x14ac:dyDescent="0.2">
      <c r="F72278" s="195"/>
      <c r="G72278" s="196"/>
      <c r="H72278" s="192"/>
    </row>
    <row r="72279" spans="6:8" x14ac:dyDescent="0.2">
      <c r="F72279" s="195"/>
      <c r="G72279" s="196"/>
      <c r="H72279" s="192"/>
    </row>
    <row r="72280" spans="6:8" x14ac:dyDescent="0.2">
      <c r="F72280" s="195"/>
      <c r="G72280" s="196"/>
      <c r="H72280" s="192"/>
    </row>
    <row r="72281" spans="6:8" x14ac:dyDescent="0.2">
      <c r="F72281" s="195"/>
      <c r="G72281" s="196"/>
      <c r="H72281" s="192"/>
    </row>
    <row r="72282" spans="6:8" x14ac:dyDescent="0.2">
      <c r="F72282" s="195"/>
      <c r="G72282" s="196"/>
      <c r="H72282" s="192"/>
    </row>
    <row r="72283" spans="6:8" x14ac:dyDescent="0.2">
      <c r="F72283" s="195"/>
      <c r="G72283" s="196"/>
      <c r="H72283" s="192"/>
    </row>
    <row r="72284" spans="6:8" x14ac:dyDescent="0.2">
      <c r="F72284" s="195"/>
      <c r="G72284" s="196"/>
      <c r="H72284" s="192"/>
    </row>
    <row r="72285" spans="6:8" x14ac:dyDescent="0.2">
      <c r="F72285" s="195"/>
      <c r="G72285" s="196"/>
      <c r="H72285" s="192"/>
    </row>
    <row r="72286" spans="6:8" x14ac:dyDescent="0.2">
      <c r="F72286" s="195"/>
      <c r="G72286" s="196"/>
      <c r="H72286" s="192"/>
    </row>
    <row r="72287" spans="6:8" x14ac:dyDescent="0.2">
      <c r="F72287" s="195"/>
      <c r="G72287" s="196"/>
      <c r="H72287" s="192"/>
    </row>
    <row r="72288" spans="6:8" x14ac:dyDescent="0.2">
      <c r="F72288" s="195"/>
      <c r="G72288" s="196"/>
      <c r="H72288" s="192"/>
    </row>
    <row r="72289" spans="6:8" x14ac:dyDescent="0.2">
      <c r="F72289" s="195"/>
      <c r="G72289" s="196"/>
      <c r="H72289" s="192"/>
    </row>
    <row r="72290" spans="6:8" x14ac:dyDescent="0.2">
      <c r="F72290" s="195"/>
      <c r="G72290" s="196"/>
      <c r="H72290" s="192"/>
    </row>
    <row r="72291" spans="6:8" x14ac:dyDescent="0.2">
      <c r="F72291" s="195"/>
      <c r="G72291" s="196"/>
      <c r="H72291" s="192"/>
    </row>
    <row r="72292" spans="6:8" x14ac:dyDescent="0.2">
      <c r="F72292" s="195"/>
      <c r="G72292" s="196"/>
      <c r="H72292" s="192"/>
    </row>
    <row r="72293" spans="6:8" x14ac:dyDescent="0.2">
      <c r="F72293" s="195"/>
      <c r="G72293" s="196"/>
      <c r="H72293" s="192"/>
    </row>
    <row r="72294" spans="6:8" x14ac:dyDescent="0.2">
      <c r="F72294" s="195"/>
      <c r="G72294" s="196"/>
      <c r="H72294" s="192"/>
    </row>
    <row r="72295" spans="6:8" x14ac:dyDescent="0.2">
      <c r="F72295" s="195"/>
      <c r="G72295" s="196"/>
      <c r="H72295" s="192"/>
    </row>
    <row r="72296" spans="6:8" x14ac:dyDescent="0.2">
      <c r="F72296" s="195"/>
      <c r="G72296" s="196"/>
      <c r="H72296" s="192"/>
    </row>
    <row r="72297" spans="6:8" x14ac:dyDescent="0.2">
      <c r="F72297" s="195"/>
      <c r="G72297" s="196"/>
      <c r="H72297" s="192"/>
    </row>
    <row r="72298" spans="6:8" x14ac:dyDescent="0.2">
      <c r="F72298" s="195"/>
      <c r="G72298" s="196"/>
      <c r="H72298" s="192"/>
    </row>
    <row r="72299" spans="6:8" x14ac:dyDescent="0.2">
      <c r="F72299" s="195"/>
      <c r="G72299" s="196"/>
      <c r="H72299" s="192"/>
    </row>
    <row r="72300" spans="6:8" x14ac:dyDescent="0.2">
      <c r="F72300" s="195"/>
      <c r="G72300" s="196"/>
      <c r="H72300" s="192"/>
    </row>
    <row r="72301" spans="6:8" x14ac:dyDescent="0.2">
      <c r="F72301" s="195"/>
      <c r="G72301" s="196"/>
      <c r="H72301" s="192"/>
    </row>
    <row r="72302" spans="6:8" x14ac:dyDescent="0.2">
      <c r="F72302" s="195"/>
      <c r="G72302" s="196"/>
      <c r="H72302" s="192"/>
    </row>
    <row r="72303" spans="6:8" x14ac:dyDescent="0.2">
      <c r="F72303" s="195"/>
      <c r="G72303" s="196"/>
      <c r="H72303" s="192"/>
    </row>
    <row r="72304" spans="6:8" x14ac:dyDescent="0.2">
      <c r="F72304" s="195"/>
      <c r="G72304" s="196"/>
      <c r="H72304" s="192"/>
    </row>
    <row r="72305" spans="6:8" x14ac:dyDescent="0.2">
      <c r="F72305" s="195"/>
      <c r="G72305" s="196"/>
      <c r="H72305" s="192"/>
    </row>
    <row r="72306" spans="6:8" x14ac:dyDescent="0.2">
      <c r="F72306" s="195"/>
      <c r="G72306" s="196"/>
      <c r="H72306" s="192"/>
    </row>
    <row r="72307" spans="6:8" x14ac:dyDescent="0.2">
      <c r="F72307" s="195"/>
      <c r="G72307" s="196"/>
      <c r="H72307" s="192"/>
    </row>
    <row r="72308" spans="6:8" x14ac:dyDescent="0.2">
      <c r="F72308" s="195"/>
      <c r="G72308" s="196"/>
      <c r="H72308" s="192"/>
    </row>
    <row r="72309" spans="6:8" x14ac:dyDescent="0.2">
      <c r="F72309" s="195"/>
      <c r="G72309" s="196"/>
      <c r="H72309" s="192"/>
    </row>
    <row r="72310" spans="6:8" x14ac:dyDescent="0.2">
      <c r="F72310" s="195"/>
      <c r="G72310" s="196"/>
      <c r="H72310" s="192"/>
    </row>
    <row r="72311" spans="6:8" x14ac:dyDescent="0.2">
      <c r="F72311" s="195"/>
      <c r="G72311" s="196"/>
      <c r="H72311" s="192"/>
    </row>
    <row r="72312" spans="6:8" x14ac:dyDescent="0.2">
      <c r="F72312" s="195"/>
      <c r="G72312" s="196"/>
      <c r="H72312" s="192"/>
    </row>
    <row r="72313" spans="6:8" x14ac:dyDescent="0.2">
      <c r="F72313" s="195"/>
      <c r="G72313" s="196"/>
      <c r="H72313" s="192"/>
    </row>
    <row r="72314" spans="6:8" x14ac:dyDescent="0.2">
      <c r="F72314" s="195"/>
      <c r="G72314" s="196"/>
      <c r="H72314" s="192"/>
    </row>
    <row r="72315" spans="6:8" x14ac:dyDescent="0.2">
      <c r="F72315" s="195"/>
      <c r="G72315" s="196"/>
      <c r="H72315" s="192"/>
    </row>
    <row r="72316" spans="6:8" x14ac:dyDescent="0.2">
      <c r="F72316" s="195"/>
      <c r="G72316" s="196"/>
      <c r="H72316" s="192"/>
    </row>
    <row r="72317" spans="6:8" x14ac:dyDescent="0.2">
      <c r="F72317" s="195"/>
      <c r="G72317" s="196"/>
      <c r="H72317" s="192"/>
    </row>
    <row r="72318" spans="6:8" x14ac:dyDescent="0.2">
      <c r="F72318" s="195"/>
      <c r="G72318" s="196"/>
      <c r="H72318" s="192"/>
    </row>
    <row r="72319" spans="6:8" x14ac:dyDescent="0.2">
      <c r="F72319" s="195"/>
      <c r="G72319" s="196"/>
      <c r="H72319" s="192"/>
    </row>
    <row r="72320" spans="6:8" x14ac:dyDescent="0.2">
      <c r="F72320" s="195"/>
      <c r="G72320" s="196"/>
      <c r="H72320" s="192"/>
    </row>
    <row r="72321" spans="6:8" x14ac:dyDescent="0.2">
      <c r="F72321" s="195"/>
      <c r="G72321" s="196"/>
      <c r="H72321" s="192"/>
    </row>
    <row r="72322" spans="6:8" x14ac:dyDescent="0.2">
      <c r="F72322" s="195"/>
      <c r="G72322" s="196"/>
      <c r="H72322" s="192"/>
    </row>
    <row r="72323" spans="6:8" x14ac:dyDescent="0.2">
      <c r="F72323" s="195"/>
      <c r="G72323" s="196"/>
      <c r="H72323" s="192"/>
    </row>
    <row r="72324" spans="6:8" x14ac:dyDescent="0.2">
      <c r="F72324" s="195"/>
      <c r="G72324" s="196"/>
      <c r="H72324" s="192"/>
    </row>
    <row r="72325" spans="6:8" x14ac:dyDescent="0.2">
      <c r="F72325" s="195"/>
      <c r="G72325" s="196"/>
      <c r="H72325" s="192"/>
    </row>
    <row r="72326" spans="6:8" x14ac:dyDescent="0.2">
      <c r="F72326" s="195"/>
      <c r="G72326" s="196"/>
      <c r="H72326" s="192"/>
    </row>
    <row r="72327" spans="6:8" x14ac:dyDescent="0.2">
      <c r="F72327" s="195"/>
      <c r="G72327" s="196"/>
      <c r="H72327" s="192"/>
    </row>
    <row r="72328" spans="6:8" x14ac:dyDescent="0.2">
      <c r="F72328" s="195"/>
      <c r="G72328" s="196"/>
      <c r="H72328" s="192"/>
    </row>
    <row r="72329" spans="6:8" x14ac:dyDescent="0.2">
      <c r="F72329" s="195"/>
      <c r="G72329" s="196"/>
      <c r="H72329" s="192"/>
    </row>
    <row r="72330" spans="6:8" x14ac:dyDescent="0.2">
      <c r="F72330" s="195"/>
      <c r="G72330" s="196"/>
      <c r="H72330" s="192"/>
    </row>
    <row r="72331" spans="6:8" x14ac:dyDescent="0.2">
      <c r="F72331" s="195"/>
      <c r="G72331" s="196"/>
      <c r="H72331" s="192"/>
    </row>
    <row r="72332" spans="6:8" x14ac:dyDescent="0.2">
      <c r="F72332" s="195"/>
      <c r="G72332" s="196"/>
      <c r="H72332" s="192"/>
    </row>
    <row r="72333" spans="6:8" x14ac:dyDescent="0.2">
      <c r="F72333" s="195"/>
      <c r="G72333" s="196"/>
      <c r="H72333" s="192"/>
    </row>
    <row r="72334" spans="6:8" x14ac:dyDescent="0.2">
      <c r="F72334" s="195"/>
      <c r="G72334" s="196"/>
      <c r="H72334" s="192"/>
    </row>
    <row r="72335" spans="6:8" x14ac:dyDescent="0.2">
      <c r="F72335" s="195"/>
      <c r="G72335" s="196"/>
      <c r="H72335" s="192"/>
    </row>
    <row r="72336" spans="6:8" x14ac:dyDescent="0.2">
      <c r="F72336" s="195"/>
      <c r="G72336" s="196"/>
      <c r="H72336" s="192"/>
    </row>
    <row r="72337" spans="6:8" x14ac:dyDescent="0.2">
      <c r="F72337" s="195"/>
      <c r="G72337" s="196"/>
      <c r="H72337" s="192"/>
    </row>
    <row r="72338" spans="6:8" x14ac:dyDescent="0.2">
      <c r="F72338" s="195"/>
      <c r="G72338" s="196"/>
      <c r="H72338" s="192"/>
    </row>
    <row r="72339" spans="6:8" x14ac:dyDescent="0.2">
      <c r="F72339" s="195"/>
      <c r="G72339" s="196"/>
      <c r="H72339" s="192"/>
    </row>
    <row r="72340" spans="6:8" x14ac:dyDescent="0.2">
      <c r="F72340" s="195"/>
      <c r="G72340" s="196"/>
      <c r="H72340" s="192"/>
    </row>
    <row r="72341" spans="6:8" x14ac:dyDescent="0.2">
      <c r="F72341" s="195"/>
      <c r="G72341" s="196"/>
      <c r="H72341" s="192"/>
    </row>
    <row r="72342" spans="6:8" x14ac:dyDescent="0.2">
      <c r="F72342" s="195"/>
      <c r="G72342" s="196"/>
      <c r="H72342" s="192"/>
    </row>
    <row r="72343" spans="6:8" x14ac:dyDescent="0.2">
      <c r="F72343" s="195"/>
      <c r="G72343" s="196"/>
      <c r="H72343" s="192"/>
    </row>
    <row r="72344" spans="6:8" x14ac:dyDescent="0.2">
      <c r="F72344" s="195"/>
      <c r="G72344" s="196"/>
      <c r="H72344" s="192"/>
    </row>
    <row r="72345" spans="6:8" x14ac:dyDescent="0.2">
      <c r="F72345" s="195"/>
      <c r="G72345" s="196"/>
      <c r="H72345" s="192"/>
    </row>
    <row r="72346" spans="6:8" x14ac:dyDescent="0.2">
      <c r="F72346" s="195"/>
      <c r="G72346" s="196"/>
      <c r="H72346" s="192"/>
    </row>
    <row r="72347" spans="6:8" x14ac:dyDescent="0.2">
      <c r="F72347" s="195"/>
      <c r="G72347" s="196"/>
      <c r="H72347" s="192"/>
    </row>
    <row r="72348" spans="6:8" x14ac:dyDescent="0.2">
      <c r="F72348" s="195"/>
      <c r="G72348" s="196"/>
      <c r="H72348" s="192"/>
    </row>
    <row r="72349" spans="6:8" x14ac:dyDescent="0.2">
      <c r="F72349" s="195"/>
      <c r="G72349" s="196"/>
      <c r="H72349" s="192"/>
    </row>
    <row r="72350" spans="6:8" x14ac:dyDescent="0.2">
      <c r="F72350" s="195"/>
      <c r="G72350" s="196"/>
      <c r="H72350" s="192"/>
    </row>
    <row r="72351" spans="6:8" x14ac:dyDescent="0.2">
      <c r="F72351" s="195"/>
      <c r="G72351" s="196"/>
      <c r="H72351" s="192"/>
    </row>
    <row r="72352" spans="6:8" x14ac:dyDescent="0.2">
      <c r="F72352" s="195"/>
      <c r="G72352" s="196"/>
      <c r="H72352" s="192"/>
    </row>
    <row r="72353" spans="6:8" x14ac:dyDescent="0.2">
      <c r="F72353" s="195"/>
      <c r="G72353" s="196"/>
      <c r="H72353" s="192"/>
    </row>
    <row r="72354" spans="6:8" x14ac:dyDescent="0.2">
      <c r="F72354" s="195"/>
      <c r="G72354" s="196"/>
      <c r="H72354" s="192"/>
    </row>
    <row r="72355" spans="6:8" x14ac:dyDescent="0.2">
      <c r="F72355" s="195"/>
      <c r="G72355" s="196"/>
      <c r="H72355" s="192"/>
    </row>
    <row r="72356" spans="6:8" x14ac:dyDescent="0.2">
      <c r="F72356" s="195"/>
      <c r="G72356" s="196"/>
      <c r="H72356" s="192"/>
    </row>
    <row r="72357" spans="6:8" x14ac:dyDescent="0.2">
      <c r="F72357" s="195"/>
      <c r="G72357" s="196"/>
      <c r="H72357" s="192"/>
    </row>
    <row r="72358" spans="6:8" x14ac:dyDescent="0.2">
      <c r="F72358" s="195"/>
      <c r="G72358" s="196"/>
      <c r="H72358" s="192"/>
    </row>
    <row r="72359" spans="6:8" x14ac:dyDescent="0.2">
      <c r="F72359" s="195"/>
      <c r="G72359" s="196"/>
      <c r="H72359" s="192"/>
    </row>
    <row r="72360" spans="6:8" x14ac:dyDescent="0.2">
      <c r="F72360" s="195"/>
      <c r="G72360" s="196"/>
      <c r="H72360" s="192"/>
    </row>
    <row r="72361" spans="6:8" x14ac:dyDescent="0.2">
      <c r="F72361" s="195"/>
      <c r="G72361" s="196"/>
      <c r="H72361" s="192"/>
    </row>
    <row r="72362" spans="6:8" x14ac:dyDescent="0.2">
      <c r="F72362" s="195"/>
      <c r="G72362" s="196"/>
      <c r="H72362" s="192"/>
    </row>
    <row r="72363" spans="6:8" x14ac:dyDescent="0.2">
      <c r="F72363" s="195"/>
      <c r="G72363" s="196"/>
      <c r="H72363" s="192"/>
    </row>
    <row r="72364" spans="6:8" x14ac:dyDescent="0.2">
      <c r="F72364" s="195"/>
      <c r="G72364" s="196"/>
      <c r="H72364" s="192"/>
    </row>
    <row r="72365" spans="6:8" x14ac:dyDescent="0.2">
      <c r="F72365" s="195"/>
      <c r="G72365" s="196"/>
      <c r="H72365" s="192"/>
    </row>
    <row r="72366" spans="6:8" x14ac:dyDescent="0.2">
      <c r="F72366" s="195"/>
      <c r="G72366" s="196"/>
      <c r="H72366" s="192"/>
    </row>
    <row r="72367" spans="6:8" x14ac:dyDescent="0.2">
      <c r="F72367" s="195"/>
      <c r="G72367" s="196"/>
      <c r="H72367" s="192"/>
    </row>
    <row r="72368" spans="6:8" x14ac:dyDescent="0.2">
      <c r="F72368" s="195"/>
      <c r="G72368" s="196"/>
      <c r="H72368" s="192"/>
    </row>
    <row r="72369" spans="6:8" x14ac:dyDescent="0.2">
      <c r="F72369" s="195"/>
      <c r="G72369" s="196"/>
      <c r="H72369" s="192"/>
    </row>
    <row r="72370" spans="6:8" x14ac:dyDescent="0.2">
      <c r="F72370" s="195"/>
      <c r="G72370" s="196"/>
      <c r="H72370" s="192"/>
    </row>
    <row r="72371" spans="6:8" x14ac:dyDescent="0.2">
      <c r="F72371" s="195"/>
      <c r="G72371" s="196"/>
      <c r="H72371" s="192"/>
    </row>
    <row r="72372" spans="6:8" x14ac:dyDescent="0.2">
      <c r="F72372" s="195"/>
      <c r="G72372" s="196"/>
      <c r="H72372" s="192"/>
    </row>
    <row r="72373" spans="6:8" x14ac:dyDescent="0.2">
      <c r="F72373" s="195"/>
      <c r="G72373" s="196"/>
      <c r="H72373" s="192"/>
    </row>
    <row r="72374" spans="6:8" x14ac:dyDescent="0.2">
      <c r="F72374" s="195"/>
      <c r="G72374" s="196"/>
      <c r="H72374" s="192"/>
    </row>
    <row r="72375" spans="6:8" x14ac:dyDescent="0.2">
      <c r="F72375" s="195"/>
      <c r="G72375" s="196"/>
      <c r="H72375" s="192"/>
    </row>
    <row r="72376" spans="6:8" x14ac:dyDescent="0.2">
      <c r="F72376" s="195"/>
      <c r="G72376" s="196"/>
      <c r="H72376" s="192"/>
    </row>
    <row r="72377" spans="6:8" x14ac:dyDescent="0.2">
      <c r="F72377" s="195"/>
      <c r="G72377" s="196"/>
      <c r="H72377" s="192"/>
    </row>
    <row r="72378" spans="6:8" x14ac:dyDescent="0.2">
      <c r="F72378" s="195"/>
      <c r="G72378" s="196"/>
      <c r="H72378" s="192"/>
    </row>
    <row r="72379" spans="6:8" x14ac:dyDescent="0.2">
      <c r="F72379" s="195"/>
      <c r="G72379" s="196"/>
      <c r="H72379" s="192"/>
    </row>
    <row r="72380" spans="6:8" x14ac:dyDescent="0.2">
      <c r="F72380" s="195"/>
      <c r="G72380" s="196"/>
      <c r="H72380" s="192"/>
    </row>
    <row r="72381" spans="6:8" x14ac:dyDescent="0.2">
      <c r="F72381" s="195"/>
      <c r="G72381" s="196"/>
      <c r="H72381" s="192"/>
    </row>
    <row r="72382" spans="6:8" x14ac:dyDescent="0.2">
      <c r="F72382" s="195"/>
      <c r="G72382" s="196"/>
      <c r="H72382" s="192"/>
    </row>
    <row r="72383" spans="6:8" x14ac:dyDescent="0.2">
      <c r="F72383" s="195"/>
      <c r="G72383" s="196"/>
      <c r="H72383" s="192"/>
    </row>
    <row r="72384" spans="6:8" x14ac:dyDescent="0.2">
      <c r="F72384" s="195"/>
      <c r="G72384" s="196"/>
      <c r="H72384" s="192"/>
    </row>
    <row r="72385" spans="6:8" x14ac:dyDescent="0.2">
      <c r="F72385" s="195"/>
      <c r="G72385" s="196"/>
      <c r="H72385" s="192"/>
    </row>
    <row r="72386" spans="6:8" x14ac:dyDescent="0.2">
      <c r="F72386" s="195"/>
      <c r="G72386" s="196"/>
      <c r="H72386" s="192"/>
    </row>
    <row r="72387" spans="6:8" x14ac:dyDescent="0.2">
      <c r="F72387" s="195"/>
      <c r="G72387" s="196"/>
      <c r="H72387" s="192"/>
    </row>
    <row r="72388" spans="6:8" x14ac:dyDescent="0.2">
      <c r="F72388" s="195"/>
      <c r="G72388" s="196"/>
      <c r="H72388" s="192"/>
    </row>
    <row r="72389" spans="6:8" x14ac:dyDescent="0.2">
      <c r="F72389" s="195"/>
      <c r="G72389" s="196"/>
      <c r="H72389" s="192"/>
    </row>
    <row r="72390" spans="6:8" x14ac:dyDescent="0.2">
      <c r="F72390" s="195"/>
      <c r="G72390" s="196"/>
      <c r="H72390" s="192"/>
    </row>
    <row r="72391" spans="6:8" x14ac:dyDescent="0.2">
      <c r="F72391" s="195"/>
      <c r="G72391" s="196"/>
      <c r="H72391" s="192"/>
    </row>
    <row r="72392" spans="6:8" x14ac:dyDescent="0.2">
      <c r="F72392" s="195"/>
      <c r="G72392" s="196"/>
      <c r="H72392" s="192"/>
    </row>
    <row r="72393" spans="6:8" x14ac:dyDescent="0.2">
      <c r="F72393" s="195"/>
      <c r="G72393" s="196"/>
      <c r="H72393" s="192"/>
    </row>
    <row r="72394" spans="6:8" x14ac:dyDescent="0.2">
      <c r="F72394" s="195"/>
      <c r="G72394" s="196"/>
      <c r="H72394" s="192"/>
    </row>
    <row r="72395" spans="6:8" x14ac:dyDescent="0.2">
      <c r="F72395" s="195"/>
      <c r="G72395" s="196"/>
      <c r="H72395" s="192"/>
    </row>
    <row r="72396" spans="6:8" x14ac:dyDescent="0.2">
      <c r="F72396" s="195"/>
      <c r="G72396" s="196"/>
      <c r="H72396" s="192"/>
    </row>
    <row r="72397" spans="6:8" x14ac:dyDescent="0.2">
      <c r="F72397" s="195"/>
      <c r="G72397" s="196"/>
      <c r="H72397" s="192"/>
    </row>
    <row r="72398" spans="6:8" x14ac:dyDescent="0.2">
      <c r="F72398" s="195"/>
      <c r="G72398" s="196"/>
      <c r="H72398" s="192"/>
    </row>
    <row r="72399" spans="6:8" x14ac:dyDescent="0.2">
      <c r="F72399" s="195"/>
      <c r="G72399" s="196"/>
      <c r="H72399" s="192"/>
    </row>
    <row r="72400" spans="6:8" x14ac:dyDescent="0.2">
      <c r="F72400" s="195"/>
      <c r="G72400" s="196"/>
      <c r="H72400" s="192"/>
    </row>
    <row r="72401" spans="6:8" x14ac:dyDescent="0.2">
      <c r="F72401" s="195"/>
      <c r="G72401" s="196"/>
      <c r="H72401" s="192"/>
    </row>
    <row r="72402" spans="6:8" x14ac:dyDescent="0.2">
      <c r="F72402" s="195"/>
      <c r="G72402" s="196"/>
      <c r="H72402" s="192"/>
    </row>
    <row r="72403" spans="6:8" x14ac:dyDescent="0.2">
      <c r="F72403" s="195"/>
      <c r="G72403" s="196"/>
      <c r="H72403" s="192"/>
    </row>
    <row r="72404" spans="6:8" x14ac:dyDescent="0.2">
      <c r="F72404" s="195"/>
      <c r="G72404" s="196"/>
      <c r="H72404" s="192"/>
    </row>
    <row r="72405" spans="6:8" x14ac:dyDescent="0.2">
      <c r="F72405" s="195"/>
      <c r="G72405" s="196"/>
      <c r="H72405" s="192"/>
    </row>
    <row r="72406" spans="6:8" x14ac:dyDescent="0.2">
      <c r="F72406" s="195"/>
      <c r="G72406" s="196"/>
      <c r="H72406" s="192"/>
    </row>
    <row r="72407" spans="6:8" x14ac:dyDescent="0.2">
      <c r="F72407" s="195"/>
      <c r="G72407" s="196"/>
      <c r="H72407" s="192"/>
    </row>
    <row r="72408" spans="6:8" x14ac:dyDescent="0.2">
      <c r="F72408" s="195"/>
      <c r="G72408" s="196"/>
      <c r="H72408" s="192"/>
    </row>
    <row r="72409" spans="6:8" x14ac:dyDescent="0.2">
      <c r="F72409" s="195"/>
      <c r="G72409" s="196"/>
      <c r="H72409" s="192"/>
    </row>
    <row r="72410" spans="6:8" x14ac:dyDescent="0.2">
      <c r="F72410" s="195"/>
      <c r="G72410" s="196"/>
      <c r="H72410" s="192"/>
    </row>
    <row r="72411" spans="6:8" x14ac:dyDescent="0.2">
      <c r="F72411" s="195"/>
      <c r="G72411" s="196"/>
      <c r="H72411" s="192"/>
    </row>
    <row r="72412" spans="6:8" x14ac:dyDescent="0.2">
      <c r="F72412" s="195"/>
      <c r="G72412" s="196"/>
      <c r="H72412" s="192"/>
    </row>
    <row r="72413" spans="6:8" x14ac:dyDescent="0.2">
      <c r="F72413" s="195"/>
      <c r="G72413" s="196"/>
      <c r="H72413" s="192"/>
    </row>
    <row r="72414" spans="6:8" x14ac:dyDescent="0.2">
      <c r="F72414" s="195"/>
      <c r="G72414" s="196"/>
      <c r="H72414" s="192"/>
    </row>
    <row r="72415" spans="6:8" x14ac:dyDescent="0.2">
      <c r="F72415" s="195"/>
      <c r="G72415" s="196"/>
      <c r="H72415" s="192"/>
    </row>
    <row r="72416" spans="6:8" x14ac:dyDescent="0.2">
      <c r="F72416" s="195"/>
      <c r="G72416" s="196"/>
      <c r="H72416" s="192"/>
    </row>
    <row r="72417" spans="6:8" x14ac:dyDescent="0.2">
      <c r="F72417" s="195"/>
      <c r="G72417" s="196"/>
      <c r="H72417" s="192"/>
    </row>
    <row r="72418" spans="6:8" x14ac:dyDescent="0.2">
      <c r="F72418" s="195"/>
      <c r="G72418" s="196"/>
      <c r="H72418" s="192"/>
    </row>
    <row r="72419" spans="6:8" x14ac:dyDescent="0.2">
      <c r="F72419" s="195"/>
      <c r="G72419" s="196"/>
      <c r="H72419" s="192"/>
    </row>
    <row r="72420" spans="6:8" x14ac:dyDescent="0.2">
      <c r="F72420" s="195"/>
      <c r="G72420" s="196"/>
      <c r="H72420" s="192"/>
    </row>
    <row r="72421" spans="6:8" x14ac:dyDescent="0.2">
      <c r="F72421" s="195"/>
      <c r="G72421" s="196"/>
      <c r="H72421" s="192"/>
    </row>
    <row r="72422" spans="6:8" x14ac:dyDescent="0.2">
      <c r="F72422" s="195"/>
      <c r="G72422" s="196"/>
      <c r="H72422" s="192"/>
    </row>
    <row r="72423" spans="6:8" x14ac:dyDescent="0.2">
      <c r="F72423" s="195"/>
      <c r="G72423" s="196"/>
      <c r="H72423" s="192"/>
    </row>
    <row r="72424" spans="6:8" x14ac:dyDescent="0.2">
      <c r="F72424" s="195"/>
      <c r="G72424" s="196"/>
      <c r="H72424" s="192"/>
    </row>
    <row r="72425" spans="6:8" x14ac:dyDescent="0.2">
      <c r="F72425" s="195"/>
      <c r="G72425" s="196"/>
      <c r="H72425" s="192"/>
    </row>
    <row r="72426" spans="6:8" x14ac:dyDescent="0.2">
      <c r="F72426" s="195"/>
      <c r="G72426" s="196"/>
      <c r="H72426" s="192"/>
    </row>
    <row r="72427" spans="6:8" x14ac:dyDescent="0.2">
      <c r="F72427" s="195"/>
      <c r="G72427" s="196"/>
      <c r="H72427" s="192"/>
    </row>
    <row r="72428" spans="6:8" x14ac:dyDescent="0.2">
      <c r="F72428" s="195"/>
      <c r="G72428" s="196"/>
      <c r="H72428" s="192"/>
    </row>
    <row r="72429" spans="6:8" x14ac:dyDescent="0.2">
      <c r="F72429" s="195"/>
      <c r="G72429" s="196"/>
      <c r="H72429" s="192"/>
    </row>
    <row r="72430" spans="6:8" x14ac:dyDescent="0.2">
      <c r="F72430" s="195"/>
      <c r="G72430" s="196"/>
      <c r="H72430" s="192"/>
    </row>
    <row r="72431" spans="6:8" x14ac:dyDescent="0.2">
      <c r="F72431" s="195"/>
      <c r="G72431" s="196"/>
      <c r="H72431" s="192"/>
    </row>
    <row r="72432" spans="6:8" x14ac:dyDescent="0.2">
      <c r="F72432" s="195"/>
      <c r="G72432" s="196"/>
      <c r="H72432" s="192"/>
    </row>
    <row r="72433" spans="6:8" x14ac:dyDescent="0.2">
      <c r="F72433" s="195"/>
      <c r="G72433" s="196"/>
      <c r="H72433" s="192"/>
    </row>
    <row r="72434" spans="6:8" x14ac:dyDescent="0.2">
      <c r="F72434" s="195"/>
      <c r="G72434" s="196"/>
      <c r="H72434" s="192"/>
    </row>
    <row r="72435" spans="6:8" x14ac:dyDescent="0.2">
      <c r="F72435" s="195"/>
      <c r="G72435" s="196"/>
      <c r="H72435" s="192"/>
    </row>
    <row r="72436" spans="6:8" x14ac:dyDescent="0.2">
      <c r="F72436" s="195"/>
      <c r="G72436" s="196"/>
      <c r="H72436" s="192"/>
    </row>
    <row r="72437" spans="6:8" x14ac:dyDescent="0.2">
      <c r="F72437" s="195"/>
      <c r="G72437" s="196"/>
      <c r="H72437" s="192"/>
    </row>
    <row r="72438" spans="6:8" x14ac:dyDescent="0.2">
      <c r="F72438" s="195"/>
      <c r="G72438" s="196"/>
      <c r="H72438" s="192"/>
    </row>
    <row r="72439" spans="6:8" x14ac:dyDescent="0.2">
      <c r="F72439" s="195"/>
      <c r="G72439" s="196"/>
      <c r="H72439" s="192"/>
    </row>
    <row r="72440" spans="6:8" x14ac:dyDescent="0.2">
      <c r="F72440" s="195"/>
      <c r="G72440" s="196"/>
      <c r="H72440" s="192"/>
    </row>
    <row r="72441" spans="6:8" x14ac:dyDescent="0.2">
      <c r="F72441" s="195"/>
      <c r="G72441" s="196"/>
      <c r="H72441" s="192"/>
    </row>
    <row r="72442" spans="6:8" x14ac:dyDescent="0.2">
      <c r="F72442" s="195"/>
      <c r="G72442" s="196"/>
      <c r="H72442" s="192"/>
    </row>
    <row r="72443" spans="6:8" x14ac:dyDescent="0.2">
      <c r="F72443" s="195"/>
      <c r="G72443" s="196"/>
      <c r="H72443" s="192"/>
    </row>
    <row r="72444" spans="6:8" x14ac:dyDescent="0.2">
      <c r="F72444" s="195"/>
      <c r="G72444" s="196"/>
      <c r="H72444" s="192"/>
    </row>
    <row r="72445" spans="6:8" x14ac:dyDescent="0.2">
      <c r="F72445" s="195"/>
      <c r="G72445" s="196"/>
      <c r="H72445" s="192"/>
    </row>
    <row r="72446" spans="6:8" x14ac:dyDescent="0.2">
      <c r="F72446" s="195"/>
      <c r="G72446" s="196"/>
      <c r="H72446" s="192"/>
    </row>
    <row r="72447" spans="6:8" x14ac:dyDescent="0.2">
      <c r="F72447" s="195"/>
      <c r="G72447" s="196"/>
      <c r="H72447" s="192"/>
    </row>
    <row r="72448" spans="6:8" x14ac:dyDescent="0.2">
      <c r="F72448" s="195"/>
      <c r="G72448" s="196"/>
      <c r="H72448" s="192"/>
    </row>
    <row r="72449" spans="6:8" x14ac:dyDescent="0.2">
      <c r="F72449" s="195"/>
      <c r="G72449" s="196"/>
      <c r="H72449" s="192"/>
    </row>
    <row r="72450" spans="6:8" x14ac:dyDescent="0.2">
      <c r="F72450" s="195"/>
      <c r="G72450" s="196"/>
      <c r="H72450" s="192"/>
    </row>
    <row r="72451" spans="6:8" x14ac:dyDescent="0.2">
      <c r="F72451" s="195"/>
      <c r="G72451" s="196"/>
      <c r="H72451" s="192"/>
    </row>
    <row r="72452" spans="6:8" x14ac:dyDescent="0.2">
      <c r="F72452" s="195"/>
      <c r="G72452" s="196"/>
      <c r="H72452" s="192"/>
    </row>
    <row r="72453" spans="6:8" x14ac:dyDescent="0.2">
      <c r="F72453" s="195"/>
      <c r="G72453" s="196"/>
      <c r="H72453" s="192"/>
    </row>
    <row r="72454" spans="6:8" x14ac:dyDescent="0.2">
      <c r="F72454" s="195"/>
      <c r="G72454" s="196"/>
      <c r="H72454" s="192"/>
    </row>
    <row r="72455" spans="6:8" x14ac:dyDescent="0.2">
      <c r="F72455" s="195"/>
      <c r="G72455" s="196"/>
      <c r="H72455" s="192"/>
    </row>
    <row r="72456" spans="6:8" x14ac:dyDescent="0.2">
      <c r="F72456" s="195"/>
      <c r="G72456" s="196"/>
      <c r="H72456" s="192"/>
    </row>
    <row r="72457" spans="6:8" x14ac:dyDescent="0.2">
      <c r="F72457" s="195"/>
      <c r="G72457" s="196"/>
      <c r="H72457" s="192"/>
    </row>
    <row r="72458" spans="6:8" x14ac:dyDescent="0.2">
      <c r="F72458" s="195"/>
      <c r="G72458" s="196"/>
      <c r="H72458" s="192"/>
    </row>
    <row r="72459" spans="6:8" x14ac:dyDescent="0.2">
      <c r="F72459" s="195"/>
      <c r="G72459" s="196"/>
      <c r="H72459" s="192"/>
    </row>
    <row r="72460" spans="6:8" x14ac:dyDescent="0.2">
      <c r="F72460" s="195"/>
      <c r="G72460" s="196"/>
      <c r="H72460" s="192"/>
    </row>
    <row r="72461" spans="6:8" x14ac:dyDescent="0.2">
      <c r="F72461" s="195"/>
      <c r="G72461" s="196"/>
      <c r="H72461" s="192"/>
    </row>
    <row r="72462" spans="6:8" x14ac:dyDescent="0.2">
      <c r="F72462" s="195"/>
      <c r="G72462" s="196"/>
      <c r="H72462" s="192"/>
    </row>
    <row r="72463" spans="6:8" x14ac:dyDescent="0.2">
      <c r="F72463" s="195"/>
      <c r="G72463" s="196"/>
      <c r="H72463" s="192"/>
    </row>
    <row r="72464" spans="6:8" x14ac:dyDescent="0.2">
      <c r="F72464" s="195"/>
      <c r="G72464" s="196"/>
      <c r="H72464" s="192"/>
    </row>
    <row r="72465" spans="6:8" x14ac:dyDescent="0.2">
      <c r="F72465" s="195"/>
      <c r="G72465" s="196"/>
      <c r="H72465" s="192"/>
    </row>
    <row r="72466" spans="6:8" x14ac:dyDescent="0.2">
      <c r="F72466" s="195"/>
      <c r="G72466" s="196"/>
      <c r="H72466" s="192"/>
    </row>
    <row r="72467" spans="6:8" x14ac:dyDescent="0.2">
      <c r="F72467" s="195"/>
      <c r="G72467" s="196"/>
      <c r="H72467" s="192"/>
    </row>
    <row r="72468" spans="6:8" x14ac:dyDescent="0.2">
      <c r="F72468" s="195"/>
      <c r="G72468" s="196"/>
      <c r="H72468" s="192"/>
    </row>
    <row r="72469" spans="6:8" x14ac:dyDescent="0.2">
      <c r="F72469" s="195"/>
      <c r="G72469" s="196"/>
      <c r="H72469" s="192"/>
    </row>
    <row r="72470" spans="6:8" x14ac:dyDescent="0.2">
      <c r="F72470" s="195"/>
      <c r="G72470" s="196"/>
      <c r="H72470" s="192"/>
    </row>
    <row r="72471" spans="6:8" x14ac:dyDescent="0.2">
      <c r="F72471" s="195"/>
      <c r="G72471" s="196"/>
      <c r="H72471" s="192"/>
    </row>
    <row r="72472" spans="6:8" x14ac:dyDescent="0.2">
      <c r="F72472" s="195"/>
      <c r="G72472" s="196"/>
      <c r="H72472" s="192"/>
    </row>
    <row r="72473" spans="6:8" x14ac:dyDescent="0.2">
      <c r="F72473" s="195"/>
      <c r="G72473" s="196"/>
      <c r="H72473" s="192"/>
    </row>
    <row r="72474" spans="6:8" x14ac:dyDescent="0.2">
      <c r="F72474" s="195"/>
      <c r="G72474" s="196"/>
      <c r="H72474" s="192"/>
    </row>
    <row r="72475" spans="6:8" x14ac:dyDescent="0.2">
      <c r="F72475" s="195"/>
      <c r="G72475" s="196"/>
      <c r="H72475" s="192"/>
    </row>
    <row r="72476" spans="6:8" x14ac:dyDescent="0.2">
      <c r="F72476" s="195"/>
      <c r="G72476" s="196"/>
      <c r="H72476" s="192"/>
    </row>
    <row r="72477" spans="6:8" x14ac:dyDescent="0.2">
      <c r="F72477" s="195"/>
      <c r="G72477" s="196"/>
      <c r="H72477" s="192"/>
    </row>
    <row r="72478" spans="6:8" x14ac:dyDescent="0.2">
      <c r="F72478" s="195"/>
      <c r="G72478" s="196"/>
      <c r="H72478" s="192"/>
    </row>
    <row r="72479" spans="6:8" x14ac:dyDescent="0.2">
      <c r="F72479" s="195"/>
      <c r="G72479" s="196"/>
      <c r="H72479" s="192"/>
    </row>
    <row r="72480" spans="6:8" x14ac:dyDescent="0.2">
      <c r="F72480" s="195"/>
      <c r="G72480" s="196"/>
      <c r="H72480" s="192"/>
    </row>
    <row r="72481" spans="6:8" x14ac:dyDescent="0.2">
      <c r="F72481" s="195"/>
      <c r="G72481" s="196"/>
      <c r="H72481" s="192"/>
    </row>
    <row r="72482" spans="6:8" x14ac:dyDescent="0.2">
      <c r="F72482" s="195"/>
      <c r="G72482" s="196"/>
      <c r="H72482" s="192"/>
    </row>
    <row r="72483" spans="6:8" x14ac:dyDescent="0.2">
      <c r="F72483" s="195"/>
      <c r="G72483" s="196"/>
      <c r="H72483" s="192"/>
    </row>
    <row r="72484" spans="6:8" x14ac:dyDescent="0.2">
      <c r="F72484" s="195"/>
      <c r="G72484" s="196"/>
      <c r="H72484" s="192"/>
    </row>
    <row r="72485" spans="6:8" x14ac:dyDescent="0.2">
      <c r="F72485" s="195"/>
      <c r="G72485" s="196"/>
      <c r="H72485" s="192"/>
    </row>
    <row r="72486" spans="6:8" x14ac:dyDescent="0.2">
      <c r="F72486" s="195"/>
      <c r="G72486" s="196"/>
      <c r="H72486" s="192"/>
    </row>
    <row r="72487" spans="6:8" x14ac:dyDescent="0.2">
      <c r="F72487" s="195"/>
      <c r="G72487" s="196"/>
      <c r="H72487" s="192"/>
    </row>
    <row r="72488" spans="6:8" x14ac:dyDescent="0.2">
      <c r="F72488" s="195"/>
      <c r="G72488" s="196"/>
      <c r="H72488" s="192"/>
    </row>
    <row r="72489" spans="6:8" x14ac:dyDescent="0.2">
      <c r="F72489" s="195"/>
      <c r="G72489" s="196"/>
      <c r="H72489" s="192"/>
    </row>
    <row r="72490" spans="6:8" x14ac:dyDescent="0.2">
      <c r="F72490" s="195"/>
      <c r="G72490" s="196"/>
      <c r="H72490" s="192"/>
    </row>
    <row r="72491" spans="6:8" x14ac:dyDescent="0.2">
      <c r="F72491" s="195"/>
      <c r="G72491" s="196"/>
      <c r="H72491" s="192"/>
    </row>
    <row r="72492" spans="6:8" x14ac:dyDescent="0.2">
      <c r="F72492" s="195"/>
      <c r="G72492" s="196"/>
      <c r="H72492" s="192"/>
    </row>
    <row r="72493" spans="6:8" x14ac:dyDescent="0.2">
      <c r="F72493" s="195"/>
      <c r="G72493" s="196"/>
      <c r="H72493" s="192"/>
    </row>
    <row r="72494" spans="6:8" x14ac:dyDescent="0.2">
      <c r="F72494" s="195"/>
      <c r="G72494" s="196"/>
      <c r="H72494" s="192"/>
    </row>
    <row r="72495" spans="6:8" x14ac:dyDescent="0.2">
      <c r="F72495" s="195"/>
      <c r="G72495" s="196"/>
      <c r="H72495" s="192"/>
    </row>
    <row r="72496" spans="6:8" x14ac:dyDescent="0.2">
      <c r="F72496" s="195"/>
      <c r="G72496" s="196"/>
      <c r="H72496" s="192"/>
    </row>
    <row r="72497" spans="6:8" x14ac:dyDescent="0.2">
      <c r="F72497" s="195"/>
      <c r="G72497" s="196"/>
      <c r="H72497" s="192"/>
    </row>
    <row r="72498" spans="6:8" x14ac:dyDescent="0.2">
      <c r="F72498" s="195"/>
      <c r="G72498" s="196"/>
      <c r="H72498" s="192"/>
    </row>
    <row r="72499" spans="6:8" x14ac:dyDescent="0.2">
      <c r="F72499" s="195"/>
      <c r="G72499" s="196"/>
      <c r="H72499" s="192"/>
    </row>
    <row r="72500" spans="6:8" x14ac:dyDescent="0.2">
      <c r="F72500" s="195"/>
      <c r="G72500" s="196"/>
      <c r="H72500" s="192"/>
    </row>
    <row r="72501" spans="6:8" x14ac:dyDescent="0.2">
      <c r="F72501" s="195"/>
      <c r="G72501" s="196"/>
      <c r="H72501" s="192"/>
    </row>
    <row r="72502" spans="6:8" x14ac:dyDescent="0.2">
      <c r="F72502" s="195"/>
      <c r="G72502" s="196"/>
      <c r="H72502" s="192"/>
    </row>
    <row r="72503" spans="6:8" x14ac:dyDescent="0.2">
      <c r="F72503" s="195"/>
      <c r="G72503" s="196"/>
      <c r="H72503" s="192"/>
    </row>
    <row r="72504" spans="6:8" x14ac:dyDescent="0.2">
      <c r="F72504" s="195"/>
      <c r="G72504" s="196"/>
      <c r="H72504" s="192"/>
    </row>
    <row r="72505" spans="6:8" x14ac:dyDescent="0.2">
      <c r="F72505" s="195"/>
      <c r="G72505" s="196"/>
      <c r="H72505" s="192"/>
    </row>
    <row r="72506" spans="6:8" x14ac:dyDescent="0.2">
      <c r="F72506" s="195"/>
      <c r="G72506" s="196"/>
      <c r="H72506" s="192"/>
    </row>
    <row r="72507" spans="6:8" x14ac:dyDescent="0.2">
      <c r="F72507" s="195"/>
      <c r="G72507" s="196"/>
      <c r="H72507" s="192"/>
    </row>
    <row r="72508" spans="6:8" x14ac:dyDescent="0.2">
      <c r="F72508" s="195"/>
      <c r="G72508" s="196"/>
      <c r="H72508" s="192"/>
    </row>
    <row r="72509" spans="6:8" x14ac:dyDescent="0.2">
      <c r="F72509" s="195"/>
      <c r="G72509" s="196"/>
      <c r="H72509" s="192"/>
    </row>
    <row r="72510" spans="6:8" x14ac:dyDescent="0.2">
      <c r="F72510" s="195"/>
      <c r="G72510" s="196"/>
      <c r="H72510" s="192"/>
    </row>
    <row r="72511" spans="6:8" x14ac:dyDescent="0.2">
      <c r="F72511" s="195"/>
      <c r="G72511" s="196"/>
      <c r="H72511" s="192"/>
    </row>
    <row r="72512" spans="6:8" x14ac:dyDescent="0.2">
      <c r="F72512" s="195"/>
      <c r="G72512" s="196"/>
      <c r="H72512" s="192"/>
    </row>
    <row r="72513" spans="6:8" x14ac:dyDescent="0.2">
      <c r="F72513" s="195"/>
      <c r="G72513" s="196"/>
      <c r="H72513" s="192"/>
    </row>
    <row r="72514" spans="6:8" x14ac:dyDescent="0.2">
      <c r="F72514" s="195"/>
      <c r="G72514" s="196"/>
      <c r="H72514" s="192"/>
    </row>
    <row r="72515" spans="6:8" x14ac:dyDescent="0.2">
      <c r="F72515" s="195"/>
      <c r="G72515" s="196"/>
      <c r="H72515" s="192"/>
    </row>
    <row r="72516" spans="6:8" x14ac:dyDescent="0.2">
      <c r="F72516" s="195"/>
      <c r="G72516" s="196"/>
      <c r="H72516" s="192"/>
    </row>
    <row r="72517" spans="6:8" x14ac:dyDescent="0.2">
      <c r="F72517" s="195"/>
      <c r="G72517" s="196"/>
      <c r="H72517" s="192"/>
    </row>
    <row r="72518" spans="6:8" x14ac:dyDescent="0.2">
      <c r="F72518" s="195"/>
      <c r="G72518" s="196"/>
      <c r="H72518" s="192"/>
    </row>
    <row r="72519" spans="6:8" x14ac:dyDescent="0.2">
      <c r="F72519" s="195"/>
      <c r="G72519" s="196"/>
      <c r="H72519" s="192"/>
    </row>
    <row r="72520" spans="6:8" x14ac:dyDescent="0.2">
      <c r="F72520" s="195"/>
      <c r="G72520" s="196"/>
      <c r="H72520" s="192"/>
    </row>
    <row r="72521" spans="6:8" x14ac:dyDescent="0.2">
      <c r="F72521" s="195"/>
      <c r="G72521" s="196"/>
      <c r="H72521" s="192"/>
    </row>
    <row r="72522" spans="6:8" x14ac:dyDescent="0.2">
      <c r="F72522" s="195"/>
      <c r="G72522" s="196"/>
      <c r="H72522" s="192"/>
    </row>
    <row r="72523" spans="6:8" x14ac:dyDescent="0.2">
      <c r="F72523" s="195"/>
      <c r="G72523" s="196"/>
      <c r="H72523" s="192"/>
    </row>
    <row r="72524" spans="6:8" x14ac:dyDescent="0.2">
      <c r="F72524" s="195"/>
      <c r="G72524" s="196"/>
      <c r="H72524" s="192"/>
    </row>
    <row r="72525" spans="6:8" x14ac:dyDescent="0.2">
      <c r="F72525" s="195"/>
      <c r="G72525" s="196"/>
      <c r="H72525" s="192"/>
    </row>
    <row r="72526" spans="6:8" x14ac:dyDescent="0.2">
      <c r="F72526" s="195"/>
      <c r="G72526" s="196"/>
      <c r="H72526" s="192"/>
    </row>
    <row r="72527" spans="6:8" x14ac:dyDescent="0.2">
      <c r="F72527" s="195"/>
      <c r="G72527" s="196"/>
      <c r="H72527" s="192"/>
    </row>
    <row r="72528" spans="6:8" x14ac:dyDescent="0.2">
      <c r="F72528" s="195"/>
      <c r="G72528" s="196"/>
      <c r="H72528" s="192"/>
    </row>
    <row r="72529" spans="6:8" x14ac:dyDescent="0.2">
      <c r="F72529" s="195"/>
      <c r="G72529" s="196"/>
      <c r="H72529" s="192"/>
    </row>
    <row r="72530" spans="6:8" x14ac:dyDescent="0.2">
      <c r="F72530" s="195"/>
      <c r="G72530" s="196"/>
      <c r="H72530" s="192"/>
    </row>
    <row r="72531" spans="6:8" x14ac:dyDescent="0.2">
      <c r="F72531" s="195"/>
      <c r="G72531" s="196"/>
      <c r="H72531" s="192"/>
    </row>
    <row r="72532" spans="6:8" x14ac:dyDescent="0.2">
      <c r="F72532" s="195"/>
      <c r="G72532" s="196"/>
      <c r="H72532" s="192"/>
    </row>
    <row r="72533" spans="6:8" x14ac:dyDescent="0.2">
      <c r="F72533" s="195"/>
      <c r="G72533" s="196"/>
      <c r="H72533" s="192"/>
    </row>
    <row r="72534" spans="6:8" x14ac:dyDescent="0.2">
      <c r="F72534" s="195"/>
      <c r="G72534" s="196"/>
      <c r="H72534" s="192"/>
    </row>
    <row r="72535" spans="6:8" x14ac:dyDescent="0.2">
      <c r="F72535" s="195"/>
      <c r="G72535" s="196"/>
      <c r="H72535" s="192"/>
    </row>
    <row r="72536" spans="6:8" x14ac:dyDescent="0.2">
      <c r="F72536" s="195"/>
      <c r="G72536" s="196"/>
      <c r="H72536" s="192"/>
    </row>
    <row r="72537" spans="6:8" x14ac:dyDescent="0.2">
      <c r="F72537" s="195"/>
      <c r="G72537" s="196"/>
      <c r="H72537" s="192"/>
    </row>
    <row r="72538" spans="6:8" x14ac:dyDescent="0.2">
      <c r="F72538" s="195"/>
      <c r="G72538" s="196"/>
      <c r="H72538" s="192"/>
    </row>
    <row r="72539" spans="6:8" x14ac:dyDescent="0.2">
      <c r="F72539" s="195"/>
      <c r="G72539" s="196"/>
      <c r="H72539" s="192"/>
    </row>
    <row r="72540" spans="6:8" x14ac:dyDescent="0.2">
      <c r="F72540" s="195"/>
      <c r="G72540" s="196"/>
      <c r="H72540" s="192"/>
    </row>
    <row r="72541" spans="6:8" x14ac:dyDescent="0.2">
      <c r="F72541" s="195"/>
      <c r="G72541" s="196"/>
      <c r="H72541" s="192"/>
    </row>
    <row r="72542" spans="6:8" x14ac:dyDescent="0.2">
      <c r="F72542" s="195"/>
      <c r="G72542" s="196"/>
      <c r="H72542" s="192"/>
    </row>
    <row r="72543" spans="6:8" x14ac:dyDescent="0.2">
      <c r="F72543" s="195"/>
      <c r="G72543" s="196"/>
      <c r="H72543" s="192"/>
    </row>
    <row r="72544" spans="6:8" x14ac:dyDescent="0.2">
      <c r="F72544" s="195"/>
      <c r="G72544" s="196"/>
      <c r="H72544" s="192"/>
    </row>
    <row r="72545" spans="6:8" x14ac:dyDescent="0.2">
      <c r="F72545" s="195"/>
      <c r="G72545" s="196"/>
      <c r="H72545" s="192"/>
    </row>
    <row r="72546" spans="6:8" x14ac:dyDescent="0.2">
      <c r="F72546" s="195"/>
      <c r="G72546" s="196"/>
      <c r="H72546" s="192"/>
    </row>
    <row r="72547" spans="6:8" x14ac:dyDescent="0.2">
      <c r="F72547" s="195"/>
      <c r="G72547" s="196"/>
      <c r="H72547" s="192"/>
    </row>
    <row r="72548" spans="6:8" x14ac:dyDescent="0.2">
      <c r="F72548" s="195"/>
      <c r="G72548" s="196"/>
      <c r="H72548" s="192"/>
    </row>
    <row r="72549" spans="6:8" x14ac:dyDescent="0.2">
      <c r="F72549" s="195"/>
      <c r="G72549" s="196"/>
      <c r="H72549" s="192"/>
    </row>
    <row r="72550" spans="6:8" x14ac:dyDescent="0.2">
      <c r="F72550" s="195"/>
      <c r="G72550" s="196"/>
      <c r="H72550" s="192"/>
    </row>
    <row r="72551" spans="6:8" x14ac:dyDescent="0.2">
      <c r="F72551" s="195"/>
      <c r="G72551" s="196"/>
      <c r="H72551" s="192"/>
    </row>
    <row r="72552" spans="6:8" x14ac:dyDescent="0.2">
      <c r="F72552" s="195"/>
      <c r="G72552" s="196"/>
      <c r="H72552" s="192"/>
    </row>
    <row r="72553" spans="6:8" x14ac:dyDescent="0.2">
      <c r="F72553" s="195"/>
      <c r="G72553" s="196"/>
      <c r="H72553" s="192"/>
    </row>
    <row r="72554" spans="6:8" x14ac:dyDescent="0.2">
      <c r="F72554" s="195"/>
      <c r="G72554" s="196"/>
      <c r="H72554" s="192"/>
    </row>
    <row r="72555" spans="6:8" x14ac:dyDescent="0.2">
      <c r="F72555" s="195"/>
      <c r="G72555" s="196"/>
      <c r="H72555" s="192"/>
    </row>
    <row r="72556" spans="6:8" x14ac:dyDescent="0.2">
      <c r="F72556" s="195"/>
      <c r="G72556" s="196"/>
      <c r="H72556" s="192"/>
    </row>
    <row r="72557" spans="6:8" x14ac:dyDescent="0.2">
      <c r="F72557" s="195"/>
      <c r="G72557" s="196"/>
      <c r="H72557" s="192"/>
    </row>
    <row r="72558" spans="6:8" x14ac:dyDescent="0.2">
      <c r="F72558" s="195"/>
      <c r="G72558" s="196"/>
      <c r="H72558" s="192"/>
    </row>
    <row r="72559" spans="6:8" x14ac:dyDescent="0.2">
      <c r="F72559" s="195"/>
      <c r="G72559" s="196"/>
      <c r="H72559" s="192"/>
    </row>
    <row r="72560" spans="6:8" x14ac:dyDescent="0.2">
      <c r="F72560" s="195"/>
      <c r="G72560" s="196"/>
      <c r="H72560" s="192"/>
    </row>
    <row r="72561" spans="6:8" x14ac:dyDescent="0.2">
      <c r="F72561" s="195"/>
      <c r="G72561" s="196"/>
      <c r="H72561" s="192"/>
    </row>
    <row r="72562" spans="6:8" x14ac:dyDescent="0.2">
      <c r="F72562" s="195"/>
      <c r="G72562" s="196"/>
      <c r="H72562" s="192"/>
    </row>
    <row r="72563" spans="6:8" x14ac:dyDescent="0.2">
      <c r="F72563" s="195"/>
      <c r="G72563" s="196"/>
      <c r="H72563" s="192"/>
    </row>
    <row r="72564" spans="6:8" x14ac:dyDescent="0.2">
      <c r="F72564" s="195"/>
      <c r="G72564" s="196"/>
      <c r="H72564" s="192"/>
    </row>
    <row r="72565" spans="6:8" x14ac:dyDescent="0.2">
      <c r="F72565" s="195"/>
      <c r="G72565" s="196"/>
      <c r="H72565" s="192"/>
    </row>
    <row r="72566" spans="6:8" x14ac:dyDescent="0.2">
      <c r="F72566" s="195"/>
      <c r="G72566" s="196"/>
      <c r="H72566" s="192"/>
    </row>
    <row r="72567" spans="6:8" x14ac:dyDescent="0.2">
      <c r="F72567" s="195"/>
      <c r="G72567" s="196"/>
      <c r="H72567" s="192"/>
    </row>
    <row r="72568" spans="6:8" x14ac:dyDescent="0.2">
      <c r="F72568" s="195"/>
      <c r="G72568" s="196"/>
      <c r="H72568" s="192"/>
    </row>
    <row r="72569" spans="6:8" x14ac:dyDescent="0.2">
      <c r="F72569" s="195"/>
      <c r="G72569" s="196"/>
      <c r="H72569" s="192"/>
    </row>
    <row r="72570" spans="6:8" x14ac:dyDescent="0.2">
      <c r="F72570" s="195"/>
      <c r="G72570" s="196"/>
      <c r="H72570" s="192"/>
    </row>
    <row r="72571" spans="6:8" x14ac:dyDescent="0.2">
      <c r="F72571" s="195"/>
      <c r="G72571" s="196"/>
      <c r="H72571" s="192"/>
    </row>
    <row r="72572" spans="6:8" x14ac:dyDescent="0.2">
      <c r="F72572" s="195"/>
      <c r="G72572" s="196"/>
      <c r="H72572" s="192"/>
    </row>
    <row r="72573" spans="6:8" x14ac:dyDescent="0.2">
      <c r="F72573" s="195"/>
      <c r="G72573" s="196"/>
      <c r="H72573" s="192"/>
    </row>
    <row r="72574" spans="6:8" x14ac:dyDescent="0.2">
      <c r="F72574" s="195"/>
      <c r="G72574" s="196"/>
      <c r="H72574" s="192"/>
    </row>
    <row r="72575" spans="6:8" x14ac:dyDescent="0.2">
      <c r="F72575" s="195"/>
      <c r="G72575" s="196"/>
      <c r="H72575" s="192"/>
    </row>
    <row r="72576" spans="6:8" x14ac:dyDescent="0.2">
      <c r="F72576" s="195"/>
      <c r="G72576" s="196"/>
      <c r="H72576" s="192"/>
    </row>
    <row r="72577" spans="6:8" x14ac:dyDescent="0.2">
      <c r="F72577" s="195"/>
      <c r="G72577" s="196"/>
      <c r="H72577" s="192"/>
    </row>
    <row r="72578" spans="6:8" x14ac:dyDescent="0.2">
      <c r="F72578" s="195"/>
      <c r="G72578" s="196"/>
      <c r="H72578" s="192"/>
    </row>
    <row r="72579" spans="6:8" x14ac:dyDescent="0.2">
      <c r="F72579" s="195"/>
      <c r="G72579" s="196"/>
      <c r="H72579" s="192"/>
    </row>
    <row r="72580" spans="6:8" x14ac:dyDescent="0.2">
      <c r="F72580" s="195"/>
      <c r="G72580" s="196"/>
      <c r="H72580" s="192"/>
    </row>
    <row r="72581" spans="6:8" x14ac:dyDescent="0.2">
      <c r="F72581" s="195"/>
      <c r="G72581" s="196"/>
      <c r="H72581" s="192"/>
    </row>
    <row r="72582" spans="6:8" x14ac:dyDescent="0.2">
      <c r="F72582" s="195"/>
      <c r="G72582" s="196"/>
      <c r="H72582" s="192"/>
    </row>
    <row r="72583" spans="6:8" x14ac:dyDescent="0.2">
      <c r="F72583" s="195"/>
      <c r="G72583" s="196"/>
      <c r="H72583" s="192"/>
    </row>
    <row r="72584" spans="6:8" x14ac:dyDescent="0.2">
      <c r="F72584" s="195"/>
      <c r="G72584" s="196"/>
      <c r="H72584" s="192"/>
    </row>
    <row r="72585" spans="6:8" x14ac:dyDescent="0.2">
      <c r="F72585" s="195"/>
      <c r="G72585" s="196"/>
      <c r="H72585" s="192"/>
    </row>
    <row r="72586" spans="6:8" x14ac:dyDescent="0.2">
      <c r="F72586" s="195"/>
      <c r="G72586" s="196"/>
      <c r="H72586" s="192"/>
    </row>
    <row r="72587" spans="6:8" x14ac:dyDescent="0.2">
      <c r="F72587" s="195"/>
      <c r="G72587" s="196"/>
      <c r="H72587" s="192"/>
    </row>
    <row r="72588" spans="6:8" x14ac:dyDescent="0.2">
      <c r="F72588" s="195"/>
      <c r="G72588" s="196"/>
      <c r="H72588" s="192"/>
    </row>
    <row r="72589" spans="6:8" x14ac:dyDescent="0.2">
      <c r="F72589" s="195"/>
      <c r="G72589" s="196"/>
      <c r="H72589" s="192"/>
    </row>
    <row r="72590" spans="6:8" x14ac:dyDescent="0.2">
      <c r="F72590" s="195"/>
      <c r="G72590" s="196"/>
      <c r="H72590" s="192"/>
    </row>
    <row r="72591" spans="6:8" x14ac:dyDescent="0.2">
      <c r="F72591" s="195"/>
      <c r="G72591" s="196"/>
      <c r="H72591" s="192"/>
    </row>
    <row r="72592" spans="6:8" x14ac:dyDescent="0.2">
      <c r="F72592" s="195"/>
      <c r="G72592" s="196"/>
      <c r="H72592" s="192"/>
    </row>
    <row r="72593" spans="6:8" x14ac:dyDescent="0.2">
      <c r="F72593" s="195"/>
      <c r="G72593" s="196"/>
      <c r="H72593" s="192"/>
    </row>
    <row r="72594" spans="6:8" x14ac:dyDescent="0.2">
      <c r="F72594" s="195"/>
      <c r="G72594" s="196"/>
      <c r="H72594" s="192"/>
    </row>
    <row r="72595" spans="6:8" x14ac:dyDescent="0.2">
      <c r="F72595" s="195"/>
      <c r="G72595" s="196"/>
      <c r="H72595" s="192"/>
    </row>
    <row r="72596" spans="6:8" x14ac:dyDescent="0.2">
      <c r="F72596" s="195"/>
      <c r="G72596" s="196"/>
      <c r="H72596" s="192"/>
    </row>
    <row r="72597" spans="6:8" x14ac:dyDescent="0.2">
      <c r="F72597" s="195"/>
      <c r="G72597" s="196"/>
      <c r="H72597" s="192"/>
    </row>
    <row r="72598" spans="6:8" x14ac:dyDescent="0.2">
      <c r="F72598" s="195"/>
      <c r="G72598" s="196"/>
      <c r="H72598" s="192"/>
    </row>
    <row r="72599" spans="6:8" x14ac:dyDescent="0.2">
      <c r="F72599" s="195"/>
      <c r="G72599" s="196"/>
      <c r="H72599" s="192"/>
    </row>
    <row r="72600" spans="6:8" x14ac:dyDescent="0.2">
      <c r="F72600" s="195"/>
      <c r="G72600" s="196"/>
      <c r="H72600" s="192"/>
    </row>
    <row r="72601" spans="6:8" x14ac:dyDescent="0.2">
      <c r="F72601" s="195"/>
      <c r="G72601" s="196"/>
      <c r="H72601" s="192"/>
    </row>
    <row r="72602" spans="6:8" x14ac:dyDescent="0.2">
      <c r="F72602" s="195"/>
      <c r="G72602" s="196"/>
      <c r="H72602" s="192"/>
    </row>
    <row r="72603" spans="6:8" x14ac:dyDescent="0.2">
      <c r="F72603" s="195"/>
      <c r="G72603" s="196"/>
      <c r="H72603" s="192"/>
    </row>
    <row r="72604" spans="6:8" x14ac:dyDescent="0.2">
      <c r="F72604" s="195"/>
      <c r="G72604" s="196"/>
      <c r="H72604" s="192"/>
    </row>
    <row r="72605" spans="6:8" x14ac:dyDescent="0.2">
      <c r="F72605" s="195"/>
      <c r="G72605" s="196"/>
      <c r="H72605" s="192"/>
    </row>
    <row r="72606" spans="6:8" x14ac:dyDescent="0.2">
      <c r="F72606" s="195"/>
      <c r="G72606" s="196"/>
      <c r="H72606" s="192"/>
    </row>
    <row r="72607" spans="6:8" x14ac:dyDescent="0.2">
      <c r="F72607" s="195"/>
      <c r="G72607" s="196"/>
      <c r="H72607" s="192"/>
    </row>
    <row r="72608" spans="6:8" x14ac:dyDescent="0.2">
      <c r="F72608" s="195"/>
      <c r="G72608" s="196"/>
      <c r="H72608" s="192"/>
    </row>
    <row r="72609" spans="6:8" x14ac:dyDescent="0.2">
      <c r="F72609" s="195"/>
      <c r="G72609" s="196"/>
      <c r="H72609" s="192"/>
    </row>
    <row r="72610" spans="6:8" x14ac:dyDescent="0.2">
      <c r="F72610" s="195"/>
      <c r="G72610" s="196"/>
      <c r="H72610" s="192"/>
    </row>
    <row r="72611" spans="6:8" x14ac:dyDescent="0.2">
      <c r="F72611" s="195"/>
      <c r="G72611" s="196"/>
      <c r="H72611" s="192"/>
    </row>
    <row r="72612" spans="6:8" x14ac:dyDescent="0.2">
      <c r="F72612" s="195"/>
      <c r="G72612" s="196"/>
      <c r="H72612" s="192"/>
    </row>
    <row r="72613" spans="6:8" x14ac:dyDescent="0.2">
      <c r="F72613" s="195"/>
      <c r="G72613" s="196"/>
      <c r="H72613" s="192"/>
    </row>
    <row r="72614" spans="6:8" x14ac:dyDescent="0.2">
      <c r="F72614" s="195"/>
      <c r="G72614" s="196"/>
      <c r="H72614" s="192"/>
    </row>
    <row r="72615" spans="6:8" x14ac:dyDescent="0.2">
      <c r="F72615" s="195"/>
      <c r="G72615" s="196"/>
      <c r="H72615" s="192"/>
    </row>
    <row r="72616" spans="6:8" x14ac:dyDescent="0.2">
      <c r="F72616" s="195"/>
      <c r="G72616" s="196"/>
      <c r="H72616" s="192"/>
    </row>
    <row r="72617" spans="6:8" x14ac:dyDescent="0.2">
      <c r="F72617" s="195"/>
      <c r="G72617" s="196"/>
      <c r="H72617" s="192"/>
    </row>
    <row r="72618" spans="6:8" x14ac:dyDescent="0.2">
      <c r="F72618" s="195"/>
      <c r="G72618" s="196"/>
      <c r="H72618" s="192"/>
    </row>
    <row r="72619" spans="6:8" x14ac:dyDescent="0.2">
      <c r="F72619" s="195"/>
      <c r="G72619" s="196"/>
      <c r="H72619" s="192"/>
    </row>
    <row r="72620" spans="6:8" x14ac:dyDescent="0.2">
      <c r="F72620" s="195"/>
      <c r="G72620" s="196"/>
      <c r="H72620" s="192"/>
    </row>
    <row r="72621" spans="6:8" x14ac:dyDescent="0.2">
      <c r="F72621" s="195"/>
      <c r="G72621" s="196"/>
      <c r="H72621" s="192"/>
    </row>
    <row r="72622" spans="6:8" x14ac:dyDescent="0.2">
      <c r="F72622" s="195"/>
      <c r="G72622" s="196"/>
      <c r="H72622" s="192"/>
    </row>
    <row r="72623" spans="6:8" x14ac:dyDescent="0.2">
      <c r="F72623" s="195"/>
      <c r="G72623" s="196"/>
      <c r="H72623" s="192"/>
    </row>
    <row r="72624" spans="6:8" x14ac:dyDescent="0.2">
      <c r="F72624" s="195"/>
      <c r="G72624" s="196"/>
      <c r="H72624" s="192"/>
    </row>
    <row r="72625" spans="6:8" x14ac:dyDescent="0.2">
      <c r="F72625" s="195"/>
      <c r="G72625" s="196"/>
      <c r="H72625" s="192"/>
    </row>
    <row r="72626" spans="6:8" x14ac:dyDescent="0.2">
      <c r="F72626" s="195"/>
      <c r="G72626" s="196"/>
      <c r="H72626" s="192"/>
    </row>
    <row r="72627" spans="6:8" x14ac:dyDescent="0.2">
      <c r="F72627" s="195"/>
      <c r="G72627" s="196"/>
      <c r="H72627" s="192"/>
    </row>
    <row r="72628" spans="6:8" x14ac:dyDescent="0.2">
      <c r="F72628" s="195"/>
      <c r="G72628" s="196"/>
      <c r="H72628" s="192"/>
    </row>
    <row r="72629" spans="6:8" x14ac:dyDescent="0.2">
      <c r="F72629" s="195"/>
      <c r="G72629" s="196"/>
      <c r="H72629" s="192"/>
    </row>
    <row r="72630" spans="6:8" x14ac:dyDescent="0.2">
      <c r="F72630" s="195"/>
      <c r="G72630" s="196"/>
      <c r="H72630" s="192"/>
    </row>
    <row r="72631" spans="6:8" x14ac:dyDescent="0.2">
      <c r="F72631" s="195"/>
      <c r="G72631" s="196"/>
      <c r="H72631" s="192"/>
    </row>
    <row r="72632" spans="6:8" x14ac:dyDescent="0.2">
      <c r="F72632" s="195"/>
      <c r="G72632" s="196"/>
      <c r="H72632" s="192"/>
    </row>
    <row r="72633" spans="6:8" x14ac:dyDescent="0.2">
      <c r="F72633" s="195"/>
      <c r="G72633" s="196"/>
      <c r="H72633" s="192"/>
    </row>
    <row r="72634" spans="6:8" x14ac:dyDescent="0.2">
      <c r="F72634" s="195"/>
      <c r="G72634" s="196"/>
      <c r="H72634" s="192"/>
    </row>
    <row r="72635" spans="6:8" x14ac:dyDescent="0.2">
      <c r="F72635" s="195"/>
      <c r="G72635" s="196"/>
      <c r="H72635" s="192"/>
    </row>
    <row r="72636" spans="6:8" x14ac:dyDescent="0.2">
      <c r="F72636" s="195"/>
      <c r="G72636" s="196"/>
      <c r="H72636" s="192"/>
    </row>
    <row r="72637" spans="6:8" x14ac:dyDescent="0.2">
      <c r="F72637" s="195"/>
      <c r="G72637" s="196"/>
      <c r="H72637" s="192"/>
    </row>
    <row r="72638" spans="6:8" x14ac:dyDescent="0.2">
      <c r="F72638" s="195"/>
      <c r="G72638" s="196"/>
      <c r="H72638" s="192"/>
    </row>
    <row r="72639" spans="6:8" x14ac:dyDescent="0.2">
      <c r="F72639" s="195"/>
      <c r="G72639" s="196"/>
      <c r="H72639" s="192"/>
    </row>
    <row r="72640" spans="6:8" x14ac:dyDescent="0.2">
      <c r="F72640" s="195"/>
      <c r="G72640" s="196"/>
      <c r="H72640" s="192"/>
    </row>
    <row r="72641" spans="6:8" x14ac:dyDescent="0.2">
      <c r="F72641" s="195"/>
      <c r="G72641" s="196"/>
      <c r="H72641" s="192"/>
    </row>
    <row r="72642" spans="6:8" x14ac:dyDescent="0.2">
      <c r="F72642" s="195"/>
      <c r="G72642" s="196"/>
      <c r="H72642" s="192"/>
    </row>
    <row r="72643" spans="6:8" x14ac:dyDescent="0.2">
      <c r="F72643" s="195"/>
      <c r="G72643" s="196"/>
      <c r="H72643" s="192"/>
    </row>
    <row r="72644" spans="6:8" x14ac:dyDescent="0.2">
      <c r="F72644" s="195"/>
      <c r="G72644" s="196"/>
      <c r="H72644" s="192"/>
    </row>
    <row r="72645" spans="6:8" x14ac:dyDescent="0.2">
      <c r="F72645" s="195"/>
      <c r="G72645" s="196"/>
      <c r="H72645" s="192"/>
    </row>
    <row r="72646" spans="6:8" x14ac:dyDescent="0.2">
      <c r="F72646" s="195"/>
      <c r="G72646" s="196"/>
      <c r="H72646" s="192"/>
    </row>
    <row r="72647" spans="6:8" x14ac:dyDescent="0.2">
      <c r="F72647" s="195"/>
      <c r="G72647" s="196"/>
      <c r="H72647" s="192"/>
    </row>
    <row r="72648" spans="6:8" x14ac:dyDescent="0.2">
      <c r="F72648" s="195"/>
      <c r="G72648" s="196"/>
      <c r="H72648" s="192"/>
    </row>
    <row r="72649" spans="6:8" x14ac:dyDescent="0.2">
      <c r="F72649" s="195"/>
      <c r="G72649" s="196"/>
      <c r="H72649" s="192"/>
    </row>
    <row r="72650" spans="6:8" x14ac:dyDescent="0.2">
      <c r="F72650" s="195"/>
      <c r="G72650" s="196"/>
      <c r="H72650" s="192"/>
    </row>
    <row r="72651" spans="6:8" x14ac:dyDescent="0.2">
      <c r="F72651" s="195"/>
      <c r="G72651" s="196"/>
      <c r="H72651" s="192"/>
    </row>
    <row r="72652" spans="6:8" x14ac:dyDescent="0.2">
      <c r="F72652" s="195"/>
      <c r="G72652" s="196"/>
      <c r="H72652" s="192"/>
    </row>
    <row r="72653" spans="6:8" x14ac:dyDescent="0.2">
      <c r="F72653" s="195"/>
      <c r="G72653" s="196"/>
      <c r="H72653" s="192"/>
    </row>
    <row r="72654" spans="6:8" x14ac:dyDescent="0.2">
      <c r="F72654" s="195"/>
      <c r="G72654" s="196"/>
      <c r="H72654" s="192"/>
    </row>
    <row r="72655" spans="6:8" x14ac:dyDescent="0.2">
      <c r="F72655" s="195"/>
      <c r="G72655" s="196"/>
      <c r="H72655" s="192"/>
    </row>
    <row r="72656" spans="6:8" x14ac:dyDescent="0.2">
      <c r="F72656" s="195"/>
      <c r="G72656" s="196"/>
      <c r="H72656" s="192"/>
    </row>
    <row r="72657" spans="6:8" x14ac:dyDescent="0.2">
      <c r="F72657" s="195"/>
      <c r="G72657" s="196"/>
      <c r="H72657" s="192"/>
    </row>
    <row r="72658" spans="6:8" x14ac:dyDescent="0.2">
      <c r="F72658" s="195"/>
      <c r="G72658" s="196"/>
      <c r="H72658" s="192"/>
    </row>
    <row r="72659" spans="6:8" x14ac:dyDescent="0.2">
      <c r="F72659" s="195"/>
      <c r="G72659" s="196"/>
      <c r="H72659" s="192"/>
    </row>
    <row r="72660" spans="6:8" x14ac:dyDescent="0.2">
      <c r="F72660" s="195"/>
      <c r="G72660" s="196"/>
      <c r="H72660" s="192"/>
    </row>
    <row r="72661" spans="6:8" x14ac:dyDescent="0.2">
      <c r="F72661" s="195"/>
      <c r="G72661" s="196"/>
      <c r="H72661" s="192"/>
    </row>
    <row r="72662" spans="6:8" x14ac:dyDescent="0.2">
      <c r="F72662" s="195"/>
      <c r="G72662" s="196"/>
      <c r="H72662" s="192"/>
    </row>
    <row r="72663" spans="6:8" x14ac:dyDescent="0.2">
      <c r="F72663" s="195"/>
      <c r="G72663" s="196"/>
      <c r="H72663" s="192"/>
    </row>
    <row r="72664" spans="6:8" x14ac:dyDescent="0.2">
      <c r="F72664" s="195"/>
      <c r="G72664" s="196"/>
      <c r="H72664" s="192"/>
    </row>
    <row r="72665" spans="6:8" x14ac:dyDescent="0.2">
      <c r="F72665" s="195"/>
      <c r="G72665" s="196"/>
      <c r="H72665" s="192"/>
    </row>
    <row r="72666" spans="6:8" x14ac:dyDescent="0.2">
      <c r="F72666" s="195"/>
      <c r="G72666" s="196"/>
      <c r="H72666" s="192"/>
    </row>
    <row r="72667" spans="6:8" x14ac:dyDescent="0.2">
      <c r="F72667" s="195"/>
      <c r="G72667" s="196"/>
      <c r="H72667" s="192"/>
    </row>
    <row r="72668" spans="6:8" x14ac:dyDescent="0.2">
      <c r="F72668" s="195"/>
      <c r="G72668" s="196"/>
      <c r="H72668" s="192"/>
    </row>
    <row r="72669" spans="6:8" x14ac:dyDescent="0.2">
      <c r="F72669" s="195"/>
      <c r="G72669" s="196"/>
      <c r="H72669" s="192"/>
    </row>
    <row r="72670" spans="6:8" x14ac:dyDescent="0.2">
      <c r="F72670" s="195"/>
      <c r="G72670" s="196"/>
      <c r="H72670" s="192"/>
    </row>
    <row r="72671" spans="6:8" x14ac:dyDescent="0.2">
      <c r="F72671" s="195"/>
      <c r="G72671" s="196"/>
      <c r="H72671" s="192"/>
    </row>
    <row r="72672" spans="6:8" x14ac:dyDescent="0.2">
      <c r="F72672" s="195"/>
      <c r="G72672" s="196"/>
      <c r="H72672" s="192"/>
    </row>
    <row r="72673" spans="6:8" x14ac:dyDescent="0.2">
      <c r="F72673" s="195"/>
      <c r="G72673" s="196"/>
      <c r="H72673" s="192"/>
    </row>
    <row r="72674" spans="6:8" x14ac:dyDescent="0.2">
      <c r="F72674" s="195"/>
      <c r="G72674" s="196"/>
      <c r="H72674" s="192"/>
    </row>
    <row r="72675" spans="6:8" x14ac:dyDescent="0.2">
      <c r="F72675" s="195"/>
      <c r="G72675" s="196"/>
      <c r="H72675" s="192"/>
    </row>
    <row r="72676" spans="6:8" x14ac:dyDescent="0.2">
      <c r="F72676" s="195"/>
      <c r="G72676" s="196"/>
      <c r="H72676" s="192"/>
    </row>
    <row r="72677" spans="6:8" x14ac:dyDescent="0.2">
      <c r="F72677" s="195"/>
      <c r="G72677" s="196"/>
      <c r="H72677" s="192"/>
    </row>
    <row r="72678" spans="6:8" x14ac:dyDescent="0.2">
      <c r="F72678" s="195"/>
      <c r="G72678" s="196"/>
      <c r="H72678" s="192"/>
    </row>
    <row r="72679" spans="6:8" x14ac:dyDescent="0.2">
      <c r="F72679" s="195"/>
      <c r="G72679" s="196"/>
      <c r="H72679" s="192"/>
    </row>
    <row r="72680" spans="6:8" x14ac:dyDescent="0.2">
      <c r="F72680" s="195"/>
      <c r="G72680" s="196"/>
      <c r="H72680" s="192"/>
    </row>
    <row r="72681" spans="6:8" x14ac:dyDescent="0.2">
      <c r="F72681" s="195"/>
      <c r="G72681" s="196"/>
      <c r="H72681" s="192"/>
    </row>
    <row r="72682" spans="6:8" x14ac:dyDescent="0.2">
      <c r="F72682" s="195"/>
      <c r="G72682" s="196"/>
      <c r="H72682" s="192"/>
    </row>
    <row r="72683" spans="6:8" x14ac:dyDescent="0.2">
      <c r="F72683" s="195"/>
      <c r="G72683" s="196"/>
      <c r="H72683" s="192"/>
    </row>
    <row r="72684" spans="6:8" x14ac:dyDescent="0.2">
      <c r="F72684" s="195"/>
      <c r="G72684" s="196"/>
      <c r="H72684" s="192"/>
    </row>
    <row r="72685" spans="6:8" x14ac:dyDescent="0.2">
      <c r="F72685" s="195"/>
      <c r="G72685" s="196"/>
      <c r="H72685" s="192"/>
    </row>
    <row r="72686" spans="6:8" x14ac:dyDescent="0.2">
      <c r="F72686" s="195"/>
      <c r="G72686" s="196"/>
      <c r="H72686" s="192"/>
    </row>
    <row r="72687" spans="6:8" x14ac:dyDescent="0.2">
      <c r="F72687" s="195"/>
      <c r="G72687" s="196"/>
      <c r="H72687" s="192"/>
    </row>
    <row r="72688" spans="6:8" x14ac:dyDescent="0.2">
      <c r="F72688" s="195"/>
      <c r="G72688" s="196"/>
      <c r="H72688" s="192"/>
    </row>
    <row r="72689" spans="6:8" x14ac:dyDescent="0.2">
      <c r="F72689" s="195"/>
      <c r="G72689" s="196"/>
      <c r="H72689" s="192"/>
    </row>
    <row r="72690" spans="6:8" x14ac:dyDescent="0.2">
      <c r="F72690" s="195"/>
      <c r="G72690" s="196"/>
      <c r="H72690" s="192"/>
    </row>
    <row r="72691" spans="6:8" x14ac:dyDescent="0.2">
      <c r="F72691" s="195"/>
      <c r="G72691" s="196"/>
      <c r="H72691" s="192"/>
    </row>
    <row r="72692" spans="6:8" x14ac:dyDescent="0.2">
      <c r="F72692" s="195"/>
      <c r="G72692" s="196"/>
      <c r="H72692" s="192"/>
    </row>
    <row r="72693" spans="6:8" x14ac:dyDescent="0.2">
      <c r="F72693" s="195"/>
      <c r="G72693" s="196"/>
      <c r="H72693" s="192"/>
    </row>
    <row r="72694" spans="6:8" x14ac:dyDescent="0.2">
      <c r="F72694" s="195"/>
      <c r="G72694" s="196"/>
      <c r="H72694" s="192"/>
    </row>
    <row r="72695" spans="6:8" x14ac:dyDescent="0.2">
      <c r="F72695" s="195"/>
      <c r="G72695" s="196"/>
      <c r="H72695" s="192"/>
    </row>
    <row r="72696" spans="6:8" x14ac:dyDescent="0.2">
      <c r="F72696" s="195"/>
      <c r="G72696" s="196"/>
      <c r="H72696" s="192"/>
    </row>
    <row r="72697" spans="6:8" x14ac:dyDescent="0.2">
      <c r="F72697" s="195"/>
      <c r="G72697" s="196"/>
      <c r="H72697" s="192"/>
    </row>
    <row r="72698" spans="6:8" x14ac:dyDescent="0.2">
      <c r="F72698" s="195"/>
      <c r="G72698" s="196"/>
      <c r="H72698" s="192"/>
    </row>
    <row r="72699" spans="6:8" x14ac:dyDescent="0.2">
      <c r="F72699" s="195"/>
      <c r="G72699" s="196"/>
      <c r="H72699" s="192"/>
    </row>
    <row r="72700" spans="6:8" x14ac:dyDescent="0.2">
      <c r="F72700" s="195"/>
      <c r="G72700" s="196"/>
      <c r="H72700" s="192"/>
    </row>
    <row r="72701" spans="6:8" x14ac:dyDescent="0.2">
      <c r="F72701" s="195"/>
      <c r="G72701" s="196"/>
      <c r="H72701" s="192"/>
    </row>
    <row r="72702" spans="6:8" x14ac:dyDescent="0.2">
      <c r="F72702" s="195"/>
      <c r="G72702" s="196"/>
      <c r="H72702" s="192"/>
    </row>
    <row r="72703" spans="6:8" x14ac:dyDescent="0.2">
      <c r="F72703" s="195"/>
      <c r="G72703" s="196"/>
      <c r="H72703" s="192"/>
    </row>
    <row r="72704" spans="6:8" x14ac:dyDescent="0.2">
      <c r="F72704" s="195"/>
      <c r="G72704" s="196"/>
      <c r="H72704" s="192"/>
    </row>
    <row r="72705" spans="6:8" x14ac:dyDescent="0.2">
      <c r="F72705" s="195"/>
      <c r="G72705" s="196"/>
      <c r="H72705" s="192"/>
    </row>
    <row r="72706" spans="6:8" x14ac:dyDescent="0.2">
      <c r="F72706" s="195"/>
      <c r="G72706" s="196"/>
      <c r="H72706" s="192"/>
    </row>
    <row r="72707" spans="6:8" x14ac:dyDescent="0.2">
      <c r="F72707" s="195"/>
      <c r="G72707" s="196"/>
      <c r="H72707" s="192"/>
    </row>
    <row r="72708" spans="6:8" x14ac:dyDescent="0.2">
      <c r="F72708" s="195"/>
      <c r="G72708" s="196"/>
      <c r="H72708" s="192"/>
    </row>
    <row r="72709" spans="6:8" x14ac:dyDescent="0.2">
      <c r="F72709" s="195"/>
      <c r="G72709" s="196"/>
      <c r="H72709" s="192"/>
    </row>
    <row r="72710" spans="6:8" x14ac:dyDescent="0.2">
      <c r="F72710" s="195"/>
      <c r="G72710" s="196"/>
      <c r="H72710" s="192"/>
    </row>
    <row r="72711" spans="6:8" x14ac:dyDescent="0.2">
      <c r="F72711" s="195"/>
      <c r="G72711" s="196"/>
      <c r="H72711" s="192"/>
    </row>
    <row r="72712" spans="6:8" x14ac:dyDescent="0.2">
      <c r="F72712" s="195"/>
      <c r="G72712" s="196"/>
      <c r="H72712" s="192"/>
    </row>
    <row r="72713" spans="6:8" x14ac:dyDescent="0.2">
      <c r="F72713" s="195"/>
      <c r="G72713" s="196"/>
      <c r="H72713" s="192"/>
    </row>
    <row r="72714" spans="6:8" x14ac:dyDescent="0.2">
      <c r="F72714" s="195"/>
      <c r="G72714" s="196"/>
      <c r="H72714" s="192"/>
    </row>
    <row r="72715" spans="6:8" x14ac:dyDescent="0.2">
      <c r="F72715" s="195"/>
      <c r="G72715" s="196"/>
      <c r="H72715" s="192"/>
    </row>
    <row r="72716" spans="6:8" x14ac:dyDescent="0.2">
      <c r="F72716" s="195"/>
      <c r="G72716" s="196"/>
      <c r="H72716" s="192"/>
    </row>
    <row r="72717" spans="6:8" x14ac:dyDescent="0.2">
      <c r="F72717" s="195"/>
      <c r="G72717" s="196"/>
      <c r="H72717" s="192"/>
    </row>
    <row r="72718" spans="6:8" x14ac:dyDescent="0.2">
      <c r="F72718" s="195"/>
      <c r="G72718" s="196"/>
      <c r="H72718" s="192"/>
    </row>
    <row r="72719" spans="6:8" x14ac:dyDescent="0.2">
      <c r="F72719" s="195"/>
      <c r="G72719" s="196"/>
      <c r="H72719" s="192"/>
    </row>
    <row r="72720" spans="6:8" x14ac:dyDescent="0.2">
      <c r="F72720" s="195"/>
      <c r="G72720" s="196"/>
      <c r="H72720" s="192"/>
    </row>
    <row r="72721" spans="6:8" x14ac:dyDescent="0.2">
      <c r="F72721" s="195"/>
      <c r="G72721" s="196"/>
      <c r="H72721" s="192"/>
    </row>
    <row r="72722" spans="6:8" x14ac:dyDescent="0.2">
      <c r="F72722" s="195"/>
      <c r="G72722" s="196"/>
      <c r="H72722" s="192"/>
    </row>
    <row r="72723" spans="6:8" x14ac:dyDescent="0.2">
      <c r="F72723" s="195"/>
      <c r="G72723" s="196"/>
      <c r="H72723" s="192"/>
    </row>
    <row r="72724" spans="6:8" x14ac:dyDescent="0.2">
      <c r="F72724" s="195"/>
      <c r="G72724" s="196"/>
      <c r="H72724" s="192"/>
    </row>
    <row r="72725" spans="6:8" x14ac:dyDescent="0.2">
      <c r="F72725" s="195"/>
      <c r="G72725" s="196"/>
      <c r="H72725" s="192"/>
    </row>
    <row r="72726" spans="6:8" x14ac:dyDescent="0.2">
      <c r="F72726" s="195"/>
      <c r="G72726" s="196"/>
      <c r="H72726" s="192"/>
    </row>
    <row r="72727" spans="6:8" x14ac:dyDescent="0.2">
      <c r="F72727" s="195"/>
      <c r="G72727" s="196"/>
      <c r="H72727" s="192"/>
    </row>
    <row r="72728" spans="6:8" x14ac:dyDescent="0.2">
      <c r="F72728" s="195"/>
      <c r="G72728" s="196"/>
      <c r="H72728" s="192"/>
    </row>
    <row r="72729" spans="6:8" x14ac:dyDescent="0.2">
      <c r="F72729" s="195"/>
      <c r="G72729" s="196"/>
      <c r="H72729" s="192"/>
    </row>
    <row r="72730" spans="6:8" x14ac:dyDescent="0.2">
      <c r="F72730" s="195"/>
      <c r="G72730" s="196"/>
      <c r="H72730" s="192"/>
    </row>
    <row r="72731" spans="6:8" x14ac:dyDescent="0.2">
      <c r="F72731" s="195"/>
      <c r="G72731" s="196"/>
      <c r="H72731" s="192"/>
    </row>
    <row r="72732" spans="6:8" x14ac:dyDescent="0.2">
      <c r="F72732" s="195"/>
      <c r="G72732" s="196"/>
      <c r="H72732" s="192"/>
    </row>
    <row r="72733" spans="6:8" x14ac:dyDescent="0.2">
      <c r="F72733" s="195"/>
      <c r="G72733" s="196"/>
      <c r="H72733" s="192"/>
    </row>
    <row r="72734" spans="6:8" x14ac:dyDescent="0.2">
      <c r="F72734" s="195"/>
      <c r="G72734" s="196"/>
      <c r="H72734" s="192"/>
    </row>
    <row r="72735" spans="6:8" x14ac:dyDescent="0.2">
      <c r="F72735" s="195"/>
      <c r="G72735" s="196"/>
      <c r="H72735" s="192"/>
    </row>
    <row r="72736" spans="6:8" x14ac:dyDescent="0.2">
      <c r="F72736" s="195"/>
      <c r="G72736" s="196"/>
      <c r="H72736" s="192"/>
    </row>
    <row r="72737" spans="6:8" x14ac:dyDescent="0.2">
      <c r="F72737" s="195"/>
      <c r="G72737" s="196"/>
      <c r="H72737" s="192"/>
    </row>
    <row r="72738" spans="6:8" x14ac:dyDescent="0.2">
      <c r="F72738" s="195"/>
      <c r="G72738" s="196"/>
      <c r="H72738" s="192"/>
    </row>
    <row r="72739" spans="6:8" x14ac:dyDescent="0.2">
      <c r="F72739" s="195"/>
      <c r="G72739" s="196"/>
      <c r="H72739" s="192"/>
    </row>
    <row r="72740" spans="6:8" x14ac:dyDescent="0.2">
      <c r="F72740" s="195"/>
      <c r="G72740" s="196"/>
      <c r="H72740" s="192"/>
    </row>
    <row r="72741" spans="6:8" x14ac:dyDescent="0.2">
      <c r="F72741" s="195"/>
      <c r="G72741" s="196"/>
      <c r="H72741" s="192"/>
    </row>
    <row r="72742" spans="6:8" x14ac:dyDescent="0.2">
      <c r="F72742" s="195"/>
      <c r="G72742" s="196"/>
      <c r="H72742" s="192"/>
    </row>
    <row r="72743" spans="6:8" x14ac:dyDescent="0.2">
      <c r="F72743" s="195"/>
      <c r="G72743" s="196"/>
      <c r="H72743" s="192"/>
    </row>
    <row r="72744" spans="6:8" x14ac:dyDescent="0.2">
      <c r="F72744" s="195"/>
      <c r="G72744" s="196"/>
      <c r="H72744" s="192"/>
    </row>
    <row r="72745" spans="6:8" x14ac:dyDescent="0.2">
      <c r="F72745" s="195"/>
      <c r="G72745" s="196"/>
      <c r="H72745" s="192"/>
    </row>
    <row r="72746" spans="6:8" x14ac:dyDescent="0.2">
      <c r="F72746" s="195"/>
      <c r="G72746" s="196"/>
      <c r="H72746" s="192"/>
    </row>
    <row r="72747" spans="6:8" x14ac:dyDescent="0.2">
      <c r="F72747" s="195"/>
      <c r="G72747" s="196"/>
      <c r="H72747" s="192"/>
    </row>
    <row r="72748" spans="6:8" x14ac:dyDescent="0.2">
      <c r="F72748" s="195"/>
      <c r="G72748" s="196"/>
      <c r="H72748" s="192"/>
    </row>
    <row r="72749" spans="6:8" x14ac:dyDescent="0.2">
      <c r="F72749" s="195"/>
      <c r="G72749" s="196"/>
      <c r="H72749" s="192"/>
    </row>
    <row r="72750" spans="6:8" x14ac:dyDescent="0.2">
      <c r="F72750" s="195"/>
      <c r="G72750" s="196"/>
      <c r="H72750" s="192"/>
    </row>
    <row r="72751" spans="6:8" x14ac:dyDescent="0.2">
      <c r="F72751" s="195"/>
      <c r="G72751" s="196"/>
      <c r="H72751" s="192"/>
    </row>
    <row r="72752" spans="6:8" x14ac:dyDescent="0.2">
      <c r="F72752" s="195"/>
      <c r="G72752" s="196"/>
      <c r="H72752" s="192"/>
    </row>
    <row r="72753" spans="6:8" x14ac:dyDescent="0.2">
      <c r="F72753" s="195"/>
      <c r="G72753" s="196"/>
      <c r="H72753" s="192"/>
    </row>
    <row r="72754" spans="6:8" x14ac:dyDescent="0.2">
      <c r="F72754" s="195"/>
      <c r="G72754" s="196"/>
      <c r="H72754" s="192"/>
    </row>
    <row r="72755" spans="6:8" x14ac:dyDescent="0.2">
      <c r="F72755" s="195"/>
      <c r="G72755" s="196"/>
      <c r="H72755" s="192"/>
    </row>
    <row r="72756" spans="6:8" x14ac:dyDescent="0.2">
      <c r="F72756" s="195"/>
      <c r="G72756" s="196"/>
      <c r="H72756" s="192"/>
    </row>
    <row r="72757" spans="6:8" x14ac:dyDescent="0.2">
      <c r="F72757" s="195"/>
      <c r="G72757" s="196"/>
      <c r="H72757" s="192"/>
    </row>
    <row r="72758" spans="6:8" x14ac:dyDescent="0.2">
      <c r="F72758" s="195"/>
      <c r="G72758" s="196"/>
      <c r="H72758" s="192"/>
    </row>
    <row r="72759" spans="6:8" x14ac:dyDescent="0.2">
      <c r="F72759" s="195"/>
      <c r="G72759" s="196"/>
      <c r="H72759" s="192"/>
    </row>
    <row r="72760" spans="6:8" x14ac:dyDescent="0.2">
      <c r="F72760" s="195"/>
      <c r="G72760" s="196"/>
      <c r="H72760" s="192"/>
    </row>
    <row r="72761" spans="6:8" x14ac:dyDescent="0.2">
      <c r="F72761" s="195"/>
      <c r="G72761" s="196"/>
      <c r="H72761" s="192"/>
    </row>
    <row r="72762" spans="6:8" x14ac:dyDescent="0.2">
      <c r="F72762" s="195"/>
      <c r="G72762" s="196"/>
      <c r="H72762" s="192"/>
    </row>
    <row r="72763" spans="6:8" x14ac:dyDescent="0.2">
      <c r="F72763" s="195"/>
      <c r="G72763" s="196"/>
      <c r="H72763" s="192"/>
    </row>
    <row r="72764" spans="6:8" x14ac:dyDescent="0.2">
      <c r="F72764" s="195"/>
      <c r="G72764" s="196"/>
      <c r="H72764" s="192"/>
    </row>
    <row r="72765" spans="6:8" x14ac:dyDescent="0.2">
      <c r="F72765" s="195"/>
      <c r="G72765" s="196"/>
      <c r="H72765" s="192"/>
    </row>
    <row r="72766" spans="6:8" x14ac:dyDescent="0.2">
      <c r="F72766" s="195"/>
      <c r="G72766" s="196"/>
      <c r="H72766" s="192"/>
    </row>
    <row r="72767" spans="6:8" x14ac:dyDescent="0.2">
      <c r="F72767" s="195"/>
      <c r="G72767" s="196"/>
      <c r="H72767" s="192"/>
    </row>
    <row r="72768" spans="6:8" x14ac:dyDescent="0.2">
      <c r="F72768" s="195"/>
      <c r="G72768" s="196"/>
      <c r="H72768" s="192"/>
    </row>
    <row r="72769" spans="6:8" x14ac:dyDescent="0.2">
      <c r="F72769" s="195"/>
      <c r="G72769" s="196"/>
      <c r="H72769" s="192"/>
    </row>
    <row r="72770" spans="6:8" x14ac:dyDescent="0.2">
      <c r="F72770" s="195"/>
      <c r="G72770" s="196"/>
      <c r="H72770" s="192"/>
    </row>
    <row r="72771" spans="6:8" x14ac:dyDescent="0.2">
      <c r="F72771" s="195"/>
      <c r="G72771" s="196"/>
      <c r="H72771" s="192"/>
    </row>
    <row r="72772" spans="6:8" x14ac:dyDescent="0.2">
      <c r="F72772" s="195"/>
      <c r="G72772" s="196"/>
      <c r="H72772" s="192"/>
    </row>
    <row r="72773" spans="6:8" x14ac:dyDescent="0.2">
      <c r="F72773" s="195"/>
      <c r="G72773" s="196"/>
      <c r="H72773" s="192"/>
    </row>
    <row r="72774" spans="6:8" x14ac:dyDescent="0.2">
      <c r="F72774" s="195"/>
      <c r="G72774" s="196"/>
      <c r="H72774" s="192"/>
    </row>
    <row r="72775" spans="6:8" x14ac:dyDescent="0.2">
      <c r="F72775" s="195"/>
      <c r="G72775" s="196"/>
      <c r="H72775" s="192"/>
    </row>
    <row r="72776" spans="6:8" x14ac:dyDescent="0.2">
      <c r="F72776" s="195"/>
      <c r="G72776" s="196"/>
      <c r="H72776" s="192"/>
    </row>
    <row r="72777" spans="6:8" x14ac:dyDescent="0.2">
      <c r="F72777" s="195"/>
      <c r="G72777" s="196"/>
      <c r="H72777" s="192"/>
    </row>
    <row r="72778" spans="6:8" x14ac:dyDescent="0.2">
      <c r="F72778" s="195"/>
      <c r="G72778" s="196"/>
      <c r="H72778" s="192"/>
    </row>
    <row r="72779" spans="6:8" x14ac:dyDescent="0.2">
      <c r="F72779" s="195"/>
      <c r="G72779" s="196"/>
      <c r="H72779" s="192"/>
    </row>
    <row r="72780" spans="6:8" x14ac:dyDescent="0.2">
      <c r="F72780" s="195"/>
      <c r="G72780" s="196"/>
      <c r="H72780" s="192"/>
    </row>
    <row r="72781" spans="6:8" x14ac:dyDescent="0.2">
      <c r="F72781" s="195"/>
      <c r="G72781" s="196"/>
      <c r="H72781" s="192"/>
    </row>
    <row r="72782" spans="6:8" x14ac:dyDescent="0.2">
      <c r="F72782" s="195"/>
      <c r="G72782" s="196"/>
      <c r="H72782" s="192"/>
    </row>
    <row r="72783" spans="6:8" x14ac:dyDescent="0.2">
      <c r="F72783" s="195"/>
      <c r="G72783" s="196"/>
      <c r="H72783" s="192"/>
    </row>
    <row r="72784" spans="6:8" x14ac:dyDescent="0.2">
      <c r="F72784" s="195"/>
      <c r="G72784" s="196"/>
      <c r="H72784" s="192"/>
    </row>
    <row r="72785" spans="6:8" x14ac:dyDescent="0.2">
      <c r="F72785" s="195"/>
      <c r="G72785" s="196"/>
      <c r="H72785" s="192"/>
    </row>
    <row r="72786" spans="6:8" x14ac:dyDescent="0.2">
      <c r="F72786" s="195"/>
      <c r="G72786" s="196"/>
      <c r="H72786" s="192"/>
    </row>
    <row r="72787" spans="6:8" x14ac:dyDescent="0.2">
      <c r="F72787" s="195"/>
      <c r="G72787" s="196"/>
      <c r="H72787" s="192"/>
    </row>
    <row r="72788" spans="6:8" x14ac:dyDescent="0.2">
      <c r="F72788" s="195"/>
      <c r="G72788" s="196"/>
      <c r="H72788" s="192"/>
    </row>
    <row r="72789" spans="6:8" x14ac:dyDescent="0.2">
      <c r="F72789" s="195"/>
      <c r="G72789" s="196"/>
      <c r="H72789" s="192"/>
    </row>
    <row r="72790" spans="6:8" x14ac:dyDescent="0.2">
      <c r="F72790" s="195"/>
      <c r="G72790" s="196"/>
      <c r="H72790" s="192"/>
    </row>
    <row r="72791" spans="6:8" x14ac:dyDescent="0.2">
      <c r="F72791" s="195"/>
      <c r="G72791" s="196"/>
      <c r="H72791" s="192"/>
    </row>
    <row r="72792" spans="6:8" x14ac:dyDescent="0.2">
      <c r="F72792" s="195"/>
      <c r="G72792" s="196"/>
      <c r="H72792" s="192"/>
    </row>
    <row r="72793" spans="6:8" x14ac:dyDescent="0.2">
      <c r="F72793" s="195"/>
      <c r="G72793" s="196"/>
      <c r="H72793" s="192"/>
    </row>
    <row r="72794" spans="6:8" x14ac:dyDescent="0.2">
      <c r="F72794" s="195"/>
      <c r="G72794" s="196"/>
      <c r="H72794" s="192"/>
    </row>
    <row r="72795" spans="6:8" x14ac:dyDescent="0.2">
      <c r="F72795" s="195"/>
      <c r="G72795" s="196"/>
      <c r="H72795" s="192"/>
    </row>
    <row r="72796" spans="6:8" x14ac:dyDescent="0.2">
      <c r="F72796" s="195"/>
      <c r="G72796" s="196"/>
      <c r="H72796" s="192"/>
    </row>
    <row r="72797" spans="6:8" x14ac:dyDescent="0.2">
      <c r="F72797" s="195"/>
      <c r="G72797" s="196"/>
      <c r="H72797" s="192"/>
    </row>
    <row r="72798" spans="6:8" x14ac:dyDescent="0.2">
      <c r="F72798" s="195"/>
      <c r="G72798" s="196"/>
      <c r="H72798" s="192"/>
    </row>
    <row r="72799" spans="6:8" x14ac:dyDescent="0.2">
      <c r="F72799" s="195"/>
      <c r="G72799" s="196"/>
      <c r="H72799" s="192"/>
    </row>
    <row r="72800" spans="6:8" x14ac:dyDescent="0.2">
      <c r="F72800" s="195"/>
      <c r="G72800" s="196"/>
      <c r="H72800" s="192"/>
    </row>
    <row r="72801" spans="6:8" x14ac:dyDescent="0.2">
      <c r="F72801" s="195"/>
      <c r="G72801" s="196"/>
      <c r="H72801" s="192"/>
    </row>
    <row r="72802" spans="6:8" x14ac:dyDescent="0.2">
      <c r="F72802" s="195"/>
      <c r="G72802" s="196"/>
      <c r="H72802" s="192"/>
    </row>
    <row r="72803" spans="6:8" x14ac:dyDescent="0.2">
      <c r="F72803" s="195"/>
      <c r="G72803" s="196"/>
      <c r="H72803" s="192"/>
    </row>
    <row r="72804" spans="6:8" x14ac:dyDescent="0.2">
      <c r="F72804" s="195"/>
      <c r="G72804" s="196"/>
      <c r="H72804" s="192"/>
    </row>
    <row r="72805" spans="6:8" x14ac:dyDescent="0.2">
      <c r="F72805" s="195"/>
      <c r="G72805" s="196"/>
      <c r="H72805" s="192"/>
    </row>
    <row r="72806" spans="6:8" x14ac:dyDescent="0.2">
      <c r="F72806" s="195"/>
      <c r="G72806" s="196"/>
      <c r="H72806" s="192"/>
    </row>
    <row r="72807" spans="6:8" x14ac:dyDescent="0.2">
      <c r="F72807" s="195"/>
      <c r="G72807" s="196"/>
      <c r="H72807" s="192"/>
    </row>
    <row r="72808" spans="6:8" x14ac:dyDescent="0.2">
      <c r="F72808" s="195"/>
      <c r="G72808" s="196"/>
      <c r="H72808" s="192"/>
    </row>
    <row r="72809" spans="6:8" x14ac:dyDescent="0.2">
      <c r="F72809" s="195"/>
      <c r="G72809" s="196"/>
      <c r="H72809" s="192"/>
    </row>
    <row r="72810" spans="6:8" x14ac:dyDescent="0.2">
      <c r="F72810" s="195"/>
      <c r="G72810" s="196"/>
      <c r="H72810" s="192"/>
    </row>
    <row r="72811" spans="6:8" x14ac:dyDescent="0.2">
      <c r="F72811" s="195"/>
      <c r="G72811" s="196"/>
      <c r="H72811" s="192"/>
    </row>
    <row r="72812" spans="6:8" x14ac:dyDescent="0.2">
      <c r="F72812" s="195"/>
      <c r="G72812" s="196"/>
      <c r="H72812" s="192"/>
    </row>
    <row r="72813" spans="6:8" x14ac:dyDescent="0.2">
      <c r="F72813" s="195"/>
      <c r="G72813" s="196"/>
      <c r="H72813" s="192"/>
    </row>
    <row r="72814" spans="6:8" x14ac:dyDescent="0.2">
      <c r="F72814" s="195"/>
      <c r="G72814" s="196"/>
      <c r="H72814" s="192"/>
    </row>
    <row r="72815" spans="6:8" x14ac:dyDescent="0.2">
      <c r="F72815" s="195"/>
      <c r="G72815" s="196"/>
      <c r="H72815" s="192"/>
    </row>
    <row r="72816" spans="6:8" x14ac:dyDescent="0.2">
      <c r="F72816" s="195"/>
      <c r="G72816" s="196"/>
      <c r="H72816" s="192"/>
    </row>
    <row r="72817" spans="6:8" x14ac:dyDescent="0.2">
      <c r="F72817" s="195"/>
      <c r="G72817" s="196"/>
      <c r="H72817" s="192"/>
    </row>
    <row r="72818" spans="6:8" x14ac:dyDescent="0.2">
      <c r="F72818" s="195"/>
      <c r="G72818" s="196"/>
      <c r="H72818" s="192"/>
    </row>
    <row r="72819" spans="6:8" x14ac:dyDescent="0.2">
      <c r="F72819" s="195"/>
      <c r="G72819" s="196"/>
      <c r="H72819" s="192"/>
    </row>
    <row r="72820" spans="6:8" x14ac:dyDescent="0.2">
      <c r="F72820" s="195"/>
      <c r="G72820" s="196"/>
      <c r="H72820" s="192"/>
    </row>
    <row r="72821" spans="6:8" x14ac:dyDescent="0.2">
      <c r="F72821" s="195"/>
      <c r="G72821" s="196"/>
      <c r="H72821" s="192"/>
    </row>
    <row r="72822" spans="6:8" x14ac:dyDescent="0.2">
      <c r="F72822" s="195"/>
      <c r="G72822" s="196"/>
      <c r="H72822" s="192"/>
    </row>
    <row r="72823" spans="6:8" x14ac:dyDescent="0.2">
      <c r="F72823" s="195"/>
      <c r="G72823" s="196"/>
      <c r="H72823" s="192"/>
    </row>
    <row r="72824" spans="6:8" x14ac:dyDescent="0.2">
      <c r="F72824" s="195"/>
      <c r="G72824" s="196"/>
      <c r="H72824" s="192"/>
    </row>
    <row r="72825" spans="6:8" x14ac:dyDescent="0.2">
      <c r="F72825" s="195"/>
      <c r="G72825" s="196"/>
      <c r="H72825" s="192"/>
    </row>
    <row r="72826" spans="6:8" x14ac:dyDescent="0.2">
      <c r="F72826" s="195"/>
      <c r="G72826" s="196"/>
      <c r="H72826" s="192"/>
    </row>
    <row r="72827" spans="6:8" x14ac:dyDescent="0.2">
      <c r="F72827" s="195"/>
      <c r="G72827" s="196"/>
      <c r="H72827" s="192"/>
    </row>
    <row r="72828" spans="6:8" x14ac:dyDescent="0.2">
      <c r="F72828" s="195"/>
      <c r="G72828" s="196"/>
      <c r="H72828" s="192"/>
    </row>
    <row r="72829" spans="6:8" x14ac:dyDescent="0.2">
      <c r="F72829" s="195"/>
      <c r="G72829" s="196"/>
      <c r="H72829" s="192"/>
    </row>
    <row r="72830" spans="6:8" x14ac:dyDescent="0.2">
      <c r="F72830" s="195"/>
      <c r="G72830" s="196"/>
      <c r="H72830" s="192"/>
    </row>
    <row r="72831" spans="6:8" x14ac:dyDescent="0.2">
      <c r="F72831" s="195"/>
      <c r="G72831" s="196"/>
      <c r="H72831" s="192"/>
    </row>
    <row r="72832" spans="6:8" x14ac:dyDescent="0.2">
      <c r="F72832" s="195"/>
      <c r="G72832" s="196"/>
      <c r="H72832" s="192"/>
    </row>
    <row r="72833" spans="6:8" x14ac:dyDescent="0.2">
      <c r="F72833" s="195"/>
      <c r="G72833" s="196"/>
      <c r="H72833" s="192"/>
    </row>
    <row r="72834" spans="6:8" x14ac:dyDescent="0.2">
      <c r="F72834" s="195"/>
      <c r="G72834" s="196"/>
      <c r="H72834" s="192"/>
    </row>
    <row r="72835" spans="6:8" x14ac:dyDescent="0.2">
      <c r="F72835" s="195"/>
      <c r="G72835" s="196"/>
      <c r="H72835" s="192"/>
    </row>
    <row r="72836" spans="6:8" x14ac:dyDescent="0.2">
      <c r="F72836" s="195"/>
      <c r="G72836" s="196"/>
      <c r="H72836" s="192"/>
    </row>
    <row r="72837" spans="6:8" x14ac:dyDescent="0.2">
      <c r="F72837" s="195"/>
      <c r="G72837" s="196"/>
      <c r="H72837" s="192"/>
    </row>
    <row r="72838" spans="6:8" x14ac:dyDescent="0.2">
      <c r="F72838" s="195"/>
      <c r="G72838" s="196"/>
      <c r="H72838" s="192"/>
    </row>
    <row r="72839" spans="6:8" x14ac:dyDescent="0.2">
      <c r="F72839" s="195"/>
      <c r="G72839" s="196"/>
      <c r="H72839" s="192"/>
    </row>
    <row r="72840" spans="6:8" x14ac:dyDescent="0.2">
      <c r="F72840" s="195"/>
      <c r="G72840" s="196"/>
      <c r="H72840" s="192"/>
    </row>
    <row r="72841" spans="6:8" x14ac:dyDescent="0.2">
      <c r="F72841" s="195"/>
      <c r="G72841" s="196"/>
      <c r="H72841" s="192"/>
    </row>
    <row r="72842" spans="6:8" x14ac:dyDescent="0.2">
      <c r="F72842" s="195"/>
      <c r="G72842" s="196"/>
      <c r="H72842" s="192"/>
    </row>
    <row r="72843" spans="6:8" x14ac:dyDescent="0.2">
      <c r="F72843" s="195"/>
      <c r="G72843" s="196"/>
      <c r="H72843" s="192"/>
    </row>
    <row r="72844" spans="6:8" x14ac:dyDescent="0.2">
      <c r="F72844" s="195"/>
      <c r="G72844" s="196"/>
      <c r="H72844" s="192"/>
    </row>
    <row r="72845" spans="6:8" x14ac:dyDescent="0.2">
      <c r="F72845" s="195"/>
      <c r="G72845" s="196"/>
      <c r="H72845" s="192"/>
    </row>
    <row r="72846" spans="6:8" x14ac:dyDescent="0.2">
      <c r="F72846" s="195"/>
      <c r="G72846" s="196"/>
      <c r="H72846" s="192"/>
    </row>
    <row r="72847" spans="6:8" x14ac:dyDescent="0.2">
      <c r="F72847" s="195"/>
      <c r="G72847" s="196"/>
      <c r="H72847" s="192"/>
    </row>
    <row r="72848" spans="6:8" x14ac:dyDescent="0.2">
      <c r="F72848" s="195"/>
      <c r="G72848" s="196"/>
      <c r="H72848" s="192"/>
    </row>
    <row r="72849" spans="6:8" x14ac:dyDescent="0.2">
      <c r="F72849" s="195"/>
      <c r="G72849" s="196"/>
      <c r="H72849" s="192"/>
    </row>
    <row r="72850" spans="6:8" x14ac:dyDescent="0.2">
      <c r="F72850" s="195"/>
      <c r="G72850" s="196"/>
      <c r="H72850" s="192"/>
    </row>
    <row r="72851" spans="6:8" x14ac:dyDescent="0.2">
      <c r="F72851" s="195"/>
      <c r="G72851" s="196"/>
      <c r="H72851" s="192"/>
    </row>
    <row r="72852" spans="6:8" x14ac:dyDescent="0.2">
      <c r="F72852" s="195"/>
      <c r="G72852" s="196"/>
      <c r="H72852" s="192"/>
    </row>
    <row r="72853" spans="6:8" x14ac:dyDescent="0.2">
      <c r="F72853" s="195"/>
      <c r="G72853" s="196"/>
      <c r="H72853" s="192"/>
    </row>
    <row r="72854" spans="6:8" x14ac:dyDescent="0.2">
      <c r="F72854" s="195"/>
      <c r="G72854" s="196"/>
      <c r="H72854" s="192"/>
    </row>
    <row r="72855" spans="6:8" x14ac:dyDescent="0.2">
      <c r="F72855" s="195"/>
      <c r="G72855" s="196"/>
      <c r="H72855" s="192"/>
    </row>
    <row r="72856" spans="6:8" x14ac:dyDescent="0.2">
      <c r="F72856" s="195"/>
      <c r="G72856" s="196"/>
      <c r="H72856" s="192"/>
    </row>
    <row r="72857" spans="6:8" x14ac:dyDescent="0.2">
      <c r="F72857" s="195"/>
      <c r="G72857" s="196"/>
      <c r="H72857" s="192"/>
    </row>
    <row r="72858" spans="6:8" x14ac:dyDescent="0.2">
      <c r="F72858" s="195"/>
      <c r="G72858" s="196"/>
      <c r="H72858" s="192"/>
    </row>
    <row r="72859" spans="6:8" x14ac:dyDescent="0.2">
      <c r="F72859" s="195"/>
      <c r="G72859" s="196"/>
      <c r="H72859" s="192"/>
    </row>
    <row r="72860" spans="6:8" x14ac:dyDescent="0.2">
      <c r="F72860" s="195"/>
      <c r="G72860" s="196"/>
      <c r="H72860" s="192"/>
    </row>
    <row r="72861" spans="6:8" x14ac:dyDescent="0.2">
      <c r="F72861" s="195"/>
      <c r="G72861" s="196"/>
      <c r="H72861" s="192"/>
    </row>
    <row r="72862" spans="6:8" x14ac:dyDescent="0.2">
      <c r="F72862" s="195"/>
      <c r="G72862" s="196"/>
      <c r="H72862" s="192"/>
    </row>
    <row r="72863" spans="6:8" x14ac:dyDescent="0.2">
      <c r="F72863" s="195"/>
      <c r="G72863" s="196"/>
      <c r="H72863" s="192"/>
    </row>
    <row r="72864" spans="6:8" x14ac:dyDescent="0.2">
      <c r="F72864" s="195"/>
      <c r="G72864" s="196"/>
      <c r="H72864" s="192"/>
    </row>
    <row r="72865" spans="6:8" x14ac:dyDescent="0.2">
      <c r="F72865" s="195"/>
      <c r="G72865" s="196"/>
      <c r="H72865" s="192"/>
    </row>
    <row r="72866" spans="6:8" x14ac:dyDescent="0.2">
      <c r="F72866" s="195"/>
      <c r="G72866" s="196"/>
      <c r="H72866" s="192"/>
    </row>
    <row r="72867" spans="6:8" x14ac:dyDescent="0.2">
      <c r="F72867" s="195"/>
      <c r="G72867" s="196"/>
      <c r="H72867" s="192"/>
    </row>
    <row r="72868" spans="6:8" x14ac:dyDescent="0.2">
      <c r="F72868" s="195"/>
      <c r="G72868" s="196"/>
      <c r="H72868" s="192"/>
    </row>
    <row r="72869" spans="6:8" x14ac:dyDescent="0.2">
      <c r="F72869" s="195"/>
      <c r="G72869" s="196"/>
      <c r="H72869" s="192"/>
    </row>
    <row r="72870" spans="6:8" x14ac:dyDescent="0.2">
      <c r="F72870" s="195"/>
      <c r="G72870" s="196"/>
      <c r="H72870" s="192"/>
    </row>
    <row r="72871" spans="6:8" x14ac:dyDescent="0.2">
      <c r="F72871" s="195"/>
      <c r="G72871" s="196"/>
      <c r="H72871" s="192"/>
    </row>
    <row r="72872" spans="6:8" x14ac:dyDescent="0.2">
      <c r="F72872" s="195"/>
      <c r="G72872" s="196"/>
      <c r="H72872" s="192"/>
    </row>
    <row r="72873" spans="6:8" x14ac:dyDescent="0.2">
      <c r="F72873" s="195"/>
      <c r="G72873" s="196"/>
      <c r="H72873" s="192"/>
    </row>
    <row r="72874" spans="6:8" x14ac:dyDescent="0.2">
      <c r="F72874" s="195"/>
      <c r="G72874" s="196"/>
      <c r="H72874" s="192"/>
    </row>
    <row r="72875" spans="6:8" x14ac:dyDescent="0.2">
      <c r="F72875" s="195"/>
      <c r="G72875" s="196"/>
      <c r="H72875" s="192"/>
    </row>
    <row r="72876" spans="6:8" x14ac:dyDescent="0.2">
      <c r="F72876" s="195"/>
      <c r="G72876" s="196"/>
      <c r="H72876" s="192"/>
    </row>
    <row r="72877" spans="6:8" x14ac:dyDescent="0.2">
      <c r="F72877" s="195"/>
      <c r="G72877" s="196"/>
      <c r="H72877" s="192"/>
    </row>
    <row r="72878" spans="6:8" x14ac:dyDescent="0.2">
      <c r="F72878" s="195"/>
      <c r="G72878" s="196"/>
      <c r="H72878" s="192"/>
    </row>
    <row r="72879" spans="6:8" x14ac:dyDescent="0.2">
      <c r="F72879" s="195"/>
      <c r="G72879" s="196"/>
      <c r="H72879" s="192"/>
    </row>
    <row r="72880" spans="6:8" x14ac:dyDescent="0.2">
      <c r="F72880" s="195"/>
      <c r="G72880" s="196"/>
      <c r="H72880" s="192"/>
    </row>
    <row r="72881" spans="6:8" x14ac:dyDescent="0.2">
      <c r="F72881" s="195"/>
      <c r="G72881" s="196"/>
      <c r="H72881" s="192"/>
    </row>
    <row r="72882" spans="6:8" x14ac:dyDescent="0.2">
      <c r="F72882" s="195"/>
      <c r="G72882" s="196"/>
      <c r="H72882" s="192"/>
    </row>
    <row r="72883" spans="6:8" x14ac:dyDescent="0.2">
      <c r="F72883" s="195"/>
      <c r="G72883" s="196"/>
      <c r="H72883" s="192"/>
    </row>
    <row r="72884" spans="6:8" x14ac:dyDescent="0.2">
      <c r="F72884" s="195"/>
      <c r="G72884" s="196"/>
      <c r="H72884" s="192"/>
    </row>
    <row r="72885" spans="6:8" x14ac:dyDescent="0.2">
      <c r="F72885" s="195"/>
      <c r="G72885" s="196"/>
      <c r="H72885" s="192"/>
    </row>
    <row r="72886" spans="6:8" x14ac:dyDescent="0.2">
      <c r="F72886" s="195"/>
      <c r="G72886" s="196"/>
      <c r="H72886" s="192"/>
    </row>
    <row r="72887" spans="6:8" x14ac:dyDescent="0.2">
      <c r="F72887" s="195"/>
      <c r="G72887" s="196"/>
      <c r="H72887" s="192"/>
    </row>
    <row r="72888" spans="6:8" x14ac:dyDescent="0.2">
      <c r="F72888" s="195"/>
      <c r="G72888" s="196"/>
      <c r="H72888" s="192"/>
    </row>
    <row r="72889" spans="6:8" x14ac:dyDescent="0.2">
      <c r="F72889" s="195"/>
      <c r="G72889" s="196"/>
      <c r="H72889" s="192"/>
    </row>
    <row r="72890" spans="6:8" x14ac:dyDescent="0.2">
      <c r="F72890" s="195"/>
      <c r="G72890" s="196"/>
      <c r="H72890" s="192"/>
    </row>
    <row r="72891" spans="6:8" x14ac:dyDescent="0.2">
      <c r="F72891" s="195"/>
      <c r="G72891" s="196"/>
      <c r="H72891" s="192"/>
    </row>
    <row r="72892" spans="6:8" x14ac:dyDescent="0.2">
      <c r="F72892" s="195"/>
      <c r="G72892" s="196"/>
      <c r="H72892" s="192"/>
    </row>
    <row r="72893" spans="6:8" x14ac:dyDescent="0.2">
      <c r="F72893" s="195"/>
      <c r="G72893" s="196"/>
      <c r="H72893" s="192"/>
    </row>
    <row r="72894" spans="6:8" x14ac:dyDescent="0.2">
      <c r="F72894" s="195"/>
      <c r="G72894" s="196"/>
      <c r="H72894" s="192"/>
    </row>
    <row r="72895" spans="6:8" x14ac:dyDescent="0.2">
      <c r="F72895" s="195"/>
      <c r="G72895" s="196"/>
      <c r="H72895" s="192"/>
    </row>
    <row r="72896" spans="6:8" x14ac:dyDescent="0.2">
      <c r="F72896" s="195"/>
      <c r="G72896" s="196"/>
      <c r="H72896" s="192"/>
    </row>
    <row r="72897" spans="6:8" x14ac:dyDescent="0.2">
      <c r="F72897" s="195"/>
      <c r="G72897" s="196"/>
      <c r="H72897" s="192"/>
    </row>
    <row r="72898" spans="6:8" x14ac:dyDescent="0.2">
      <c r="F72898" s="195"/>
      <c r="G72898" s="196"/>
      <c r="H72898" s="192"/>
    </row>
    <row r="72899" spans="6:8" x14ac:dyDescent="0.2">
      <c r="F72899" s="195"/>
      <c r="G72899" s="196"/>
      <c r="H72899" s="192"/>
    </row>
    <row r="72900" spans="6:8" x14ac:dyDescent="0.2">
      <c r="F72900" s="195"/>
      <c r="G72900" s="196"/>
      <c r="H72900" s="192"/>
    </row>
    <row r="72901" spans="6:8" x14ac:dyDescent="0.2">
      <c r="F72901" s="195"/>
      <c r="G72901" s="196"/>
      <c r="H72901" s="192"/>
    </row>
    <row r="72902" spans="6:8" x14ac:dyDescent="0.2">
      <c r="F72902" s="195"/>
      <c r="G72902" s="196"/>
      <c r="H72902" s="192"/>
    </row>
    <row r="72903" spans="6:8" x14ac:dyDescent="0.2">
      <c r="F72903" s="195"/>
      <c r="G72903" s="196"/>
      <c r="H72903" s="192"/>
    </row>
    <row r="72904" spans="6:8" x14ac:dyDescent="0.2">
      <c r="F72904" s="195"/>
      <c r="G72904" s="196"/>
      <c r="H72904" s="192"/>
    </row>
    <row r="72905" spans="6:8" x14ac:dyDescent="0.2">
      <c r="F72905" s="195"/>
      <c r="G72905" s="196"/>
      <c r="H72905" s="192"/>
    </row>
    <row r="72906" spans="6:8" x14ac:dyDescent="0.2">
      <c r="F72906" s="195"/>
      <c r="G72906" s="196"/>
      <c r="H72906" s="192"/>
    </row>
    <row r="72907" spans="6:8" x14ac:dyDescent="0.2">
      <c r="F72907" s="195"/>
      <c r="G72907" s="196"/>
      <c r="H72907" s="192"/>
    </row>
    <row r="72908" spans="6:8" x14ac:dyDescent="0.2">
      <c r="F72908" s="195"/>
      <c r="G72908" s="196"/>
      <c r="H72908" s="192"/>
    </row>
    <row r="72909" spans="6:8" x14ac:dyDescent="0.2">
      <c r="F72909" s="195"/>
      <c r="G72909" s="196"/>
      <c r="H72909" s="192"/>
    </row>
    <row r="72910" spans="6:8" x14ac:dyDescent="0.2">
      <c r="F72910" s="195"/>
      <c r="G72910" s="196"/>
      <c r="H72910" s="192"/>
    </row>
    <row r="72911" spans="6:8" x14ac:dyDescent="0.2">
      <c r="F72911" s="195"/>
      <c r="G72911" s="196"/>
      <c r="H72911" s="192"/>
    </row>
    <row r="72912" spans="6:8" x14ac:dyDescent="0.2">
      <c r="F72912" s="195"/>
      <c r="G72912" s="196"/>
      <c r="H72912" s="192"/>
    </row>
    <row r="72913" spans="6:8" x14ac:dyDescent="0.2">
      <c r="F72913" s="195"/>
      <c r="G72913" s="196"/>
      <c r="H72913" s="192"/>
    </row>
    <row r="72914" spans="6:8" x14ac:dyDescent="0.2">
      <c r="F72914" s="195"/>
      <c r="G72914" s="196"/>
      <c r="H72914" s="192"/>
    </row>
    <row r="72915" spans="6:8" x14ac:dyDescent="0.2">
      <c r="F72915" s="195"/>
      <c r="G72915" s="196"/>
      <c r="H72915" s="192"/>
    </row>
    <row r="72916" spans="6:8" x14ac:dyDescent="0.2">
      <c r="F72916" s="195"/>
      <c r="G72916" s="196"/>
      <c r="H72916" s="192"/>
    </row>
    <row r="72917" spans="6:8" x14ac:dyDescent="0.2">
      <c r="F72917" s="195"/>
      <c r="G72917" s="196"/>
      <c r="H72917" s="192"/>
    </row>
    <row r="72918" spans="6:8" x14ac:dyDescent="0.2">
      <c r="F72918" s="195"/>
      <c r="G72918" s="196"/>
      <c r="H72918" s="192"/>
    </row>
    <row r="72919" spans="6:8" x14ac:dyDescent="0.2">
      <c r="F72919" s="195"/>
      <c r="G72919" s="196"/>
      <c r="H72919" s="192"/>
    </row>
    <row r="72920" spans="6:8" x14ac:dyDescent="0.2">
      <c r="F72920" s="195"/>
      <c r="G72920" s="196"/>
      <c r="H72920" s="192"/>
    </row>
    <row r="72921" spans="6:8" x14ac:dyDescent="0.2">
      <c r="F72921" s="195"/>
      <c r="G72921" s="196"/>
      <c r="H72921" s="192"/>
    </row>
    <row r="72922" spans="6:8" x14ac:dyDescent="0.2">
      <c r="F72922" s="195"/>
      <c r="G72922" s="196"/>
      <c r="H72922" s="192"/>
    </row>
    <row r="72923" spans="6:8" x14ac:dyDescent="0.2">
      <c r="F72923" s="195"/>
      <c r="G72923" s="196"/>
      <c r="H72923" s="192"/>
    </row>
    <row r="72924" spans="6:8" x14ac:dyDescent="0.2">
      <c r="F72924" s="195"/>
      <c r="G72924" s="196"/>
      <c r="H72924" s="192"/>
    </row>
    <row r="72925" spans="6:8" x14ac:dyDescent="0.2">
      <c r="F72925" s="195"/>
      <c r="G72925" s="196"/>
      <c r="H72925" s="192"/>
    </row>
    <row r="72926" spans="6:8" x14ac:dyDescent="0.2">
      <c r="F72926" s="195"/>
      <c r="G72926" s="196"/>
      <c r="H72926" s="192"/>
    </row>
    <row r="72927" spans="6:8" x14ac:dyDescent="0.2">
      <c r="F72927" s="195"/>
      <c r="G72927" s="196"/>
      <c r="H72927" s="192"/>
    </row>
    <row r="72928" spans="6:8" x14ac:dyDescent="0.2">
      <c r="F72928" s="195"/>
      <c r="G72928" s="196"/>
      <c r="H72928" s="192"/>
    </row>
    <row r="72929" spans="6:8" x14ac:dyDescent="0.2">
      <c r="F72929" s="195"/>
      <c r="G72929" s="196"/>
      <c r="H72929" s="192"/>
    </row>
    <row r="72930" spans="6:8" x14ac:dyDescent="0.2">
      <c r="F72930" s="195"/>
      <c r="G72930" s="196"/>
      <c r="H72930" s="192"/>
    </row>
    <row r="72931" spans="6:8" x14ac:dyDescent="0.2">
      <c r="F72931" s="195"/>
      <c r="G72931" s="196"/>
      <c r="H72931" s="192"/>
    </row>
    <row r="72932" spans="6:8" x14ac:dyDescent="0.2">
      <c r="F72932" s="195"/>
      <c r="G72932" s="196"/>
      <c r="H72932" s="192"/>
    </row>
    <row r="72933" spans="6:8" x14ac:dyDescent="0.2">
      <c r="F72933" s="195"/>
      <c r="G72933" s="196"/>
      <c r="H72933" s="192"/>
    </row>
    <row r="72934" spans="6:8" x14ac:dyDescent="0.2">
      <c r="F72934" s="195"/>
      <c r="G72934" s="196"/>
      <c r="H72934" s="192"/>
    </row>
    <row r="72935" spans="6:8" x14ac:dyDescent="0.2">
      <c r="F72935" s="195"/>
      <c r="G72935" s="196"/>
      <c r="H72935" s="192"/>
    </row>
    <row r="72936" spans="6:8" x14ac:dyDescent="0.2">
      <c r="F72936" s="195"/>
      <c r="G72936" s="196"/>
      <c r="H72936" s="192"/>
    </row>
    <row r="72937" spans="6:8" x14ac:dyDescent="0.2">
      <c r="F72937" s="195"/>
      <c r="G72937" s="196"/>
      <c r="H72937" s="192"/>
    </row>
    <row r="72938" spans="6:8" x14ac:dyDescent="0.2">
      <c r="F72938" s="195"/>
      <c r="G72938" s="196"/>
      <c r="H72938" s="192"/>
    </row>
    <row r="72939" spans="6:8" x14ac:dyDescent="0.2">
      <c r="F72939" s="195"/>
      <c r="G72939" s="196"/>
      <c r="H72939" s="192"/>
    </row>
    <row r="72940" spans="6:8" x14ac:dyDescent="0.2">
      <c r="F72940" s="195"/>
      <c r="G72940" s="196"/>
      <c r="H72940" s="192"/>
    </row>
    <row r="72941" spans="6:8" x14ac:dyDescent="0.2">
      <c r="F72941" s="195"/>
      <c r="G72941" s="196"/>
      <c r="H72941" s="192"/>
    </row>
    <row r="72942" spans="6:8" x14ac:dyDescent="0.2">
      <c r="F72942" s="195"/>
      <c r="G72942" s="196"/>
      <c r="H72942" s="192"/>
    </row>
    <row r="72943" spans="6:8" x14ac:dyDescent="0.2">
      <c r="F72943" s="195"/>
      <c r="G72943" s="196"/>
      <c r="H72943" s="192"/>
    </row>
    <row r="72944" spans="6:8" x14ac:dyDescent="0.2">
      <c r="F72944" s="195"/>
      <c r="G72944" s="196"/>
      <c r="H72944" s="192"/>
    </row>
    <row r="72945" spans="6:8" x14ac:dyDescent="0.2">
      <c r="F72945" s="195"/>
      <c r="G72945" s="196"/>
      <c r="H72945" s="192"/>
    </row>
    <row r="72946" spans="6:8" x14ac:dyDescent="0.2">
      <c r="F72946" s="195"/>
      <c r="G72946" s="196"/>
      <c r="H72946" s="192"/>
    </row>
    <row r="72947" spans="6:8" x14ac:dyDescent="0.2">
      <c r="F72947" s="195"/>
      <c r="G72947" s="196"/>
      <c r="H72947" s="192"/>
    </row>
    <row r="72948" spans="6:8" x14ac:dyDescent="0.2">
      <c r="F72948" s="195"/>
      <c r="G72948" s="196"/>
      <c r="H72948" s="192"/>
    </row>
    <row r="72949" spans="6:8" x14ac:dyDescent="0.2">
      <c r="F72949" s="195"/>
      <c r="G72949" s="196"/>
      <c r="H72949" s="192"/>
    </row>
    <row r="72950" spans="6:8" x14ac:dyDescent="0.2">
      <c r="F72950" s="195"/>
      <c r="G72950" s="196"/>
      <c r="H72950" s="192"/>
    </row>
    <row r="72951" spans="6:8" x14ac:dyDescent="0.2">
      <c r="F72951" s="195"/>
      <c r="G72951" s="196"/>
      <c r="H72951" s="192"/>
    </row>
    <row r="72952" spans="6:8" x14ac:dyDescent="0.2">
      <c r="F72952" s="195"/>
      <c r="G72952" s="196"/>
      <c r="H72952" s="192"/>
    </row>
    <row r="72953" spans="6:8" x14ac:dyDescent="0.2">
      <c r="F72953" s="195"/>
      <c r="G72953" s="196"/>
      <c r="H72953" s="192"/>
    </row>
    <row r="72954" spans="6:8" x14ac:dyDescent="0.2">
      <c r="F72954" s="195"/>
      <c r="G72954" s="196"/>
      <c r="H72954" s="192"/>
    </row>
    <row r="72955" spans="6:8" x14ac:dyDescent="0.2">
      <c r="F72955" s="195"/>
      <c r="G72955" s="196"/>
      <c r="H72955" s="192"/>
    </row>
    <row r="72956" spans="6:8" x14ac:dyDescent="0.2">
      <c r="F72956" s="195"/>
      <c r="G72956" s="196"/>
      <c r="H72956" s="192"/>
    </row>
    <row r="72957" spans="6:8" x14ac:dyDescent="0.2">
      <c r="F72957" s="195"/>
      <c r="G72957" s="196"/>
      <c r="H72957" s="192"/>
    </row>
    <row r="72958" spans="6:8" x14ac:dyDescent="0.2">
      <c r="F72958" s="195"/>
      <c r="G72958" s="196"/>
      <c r="H72958" s="192"/>
    </row>
    <row r="72959" spans="6:8" x14ac:dyDescent="0.2">
      <c r="F72959" s="195"/>
      <c r="G72959" s="196"/>
      <c r="H72959" s="192"/>
    </row>
    <row r="72960" spans="6:8" x14ac:dyDescent="0.2">
      <c r="F72960" s="195"/>
      <c r="G72960" s="196"/>
      <c r="H72960" s="192"/>
    </row>
    <row r="72961" spans="6:8" x14ac:dyDescent="0.2">
      <c r="F72961" s="195"/>
      <c r="G72961" s="196"/>
      <c r="H72961" s="192"/>
    </row>
    <row r="72962" spans="6:8" x14ac:dyDescent="0.2">
      <c r="F72962" s="195"/>
      <c r="G72962" s="196"/>
      <c r="H72962" s="192"/>
    </row>
    <row r="72963" spans="6:8" x14ac:dyDescent="0.2">
      <c r="F72963" s="195"/>
      <c r="G72963" s="196"/>
      <c r="H72963" s="192"/>
    </row>
    <row r="72964" spans="6:8" x14ac:dyDescent="0.2">
      <c r="F72964" s="195"/>
      <c r="G72964" s="196"/>
      <c r="H72964" s="192"/>
    </row>
    <row r="72965" spans="6:8" x14ac:dyDescent="0.2">
      <c r="F72965" s="195"/>
      <c r="G72965" s="196"/>
      <c r="H72965" s="192"/>
    </row>
    <row r="72966" spans="6:8" x14ac:dyDescent="0.2">
      <c r="F72966" s="195"/>
      <c r="G72966" s="196"/>
      <c r="H72966" s="192"/>
    </row>
    <row r="72967" spans="6:8" x14ac:dyDescent="0.2">
      <c r="F72967" s="195"/>
      <c r="G72967" s="196"/>
      <c r="H72967" s="192"/>
    </row>
    <row r="72968" spans="6:8" x14ac:dyDescent="0.2">
      <c r="F72968" s="195"/>
      <c r="G72968" s="196"/>
      <c r="H72968" s="192"/>
    </row>
    <row r="72969" spans="6:8" x14ac:dyDescent="0.2">
      <c r="F72969" s="195"/>
      <c r="G72969" s="196"/>
      <c r="H72969" s="192"/>
    </row>
    <row r="72970" spans="6:8" x14ac:dyDescent="0.2">
      <c r="F72970" s="195"/>
      <c r="G72970" s="196"/>
      <c r="H72970" s="192"/>
    </row>
    <row r="72971" spans="6:8" x14ac:dyDescent="0.2">
      <c r="F72971" s="195"/>
      <c r="G72971" s="196"/>
      <c r="H72971" s="192"/>
    </row>
    <row r="72972" spans="6:8" x14ac:dyDescent="0.2">
      <c r="F72972" s="195"/>
      <c r="G72972" s="196"/>
      <c r="H72972" s="192"/>
    </row>
    <row r="72973" spans="6:8" x14ac:dyDescent="0.2">
      <c r="F72973" s="195"/>
      <c r="G72973" s="196"/>
      <c r="H72973" s="192"/>
    </row>
    <row r="72974" spans="6:8" x14ac:dyDescent="0.2">
      <c r="F72974" s="195"/>
      <c r="G72974" s="196"/>
      <c r="H72974" s="192"/>
    </row>
    <row r="72975" spans="6:8" x14ac:dyDescent="0.2">
      <c r="F72975" s="195"/>
      <c r="G72975" s="196"/>
      <c r="H72975" s="192"/>
    </row>
    <row r="72976" spans="6:8" x14ac:dyDescent="0.2">
      <c r="F72976" s="195"/>
      <c r="G72976" s="196"/>
      <c r="H72976" s="192"/>
    </row>
    <row r="72977" spans="6:8" x14ac:dyDescent="0.2">
      <c r="F72977" s="195"/>
      <c r="G72977" s="196"/>
      <c r="H72977" s="192"/>
    </row>
    <row r="72978" spans="6:8" x14ac:dyDescent="0.2">
      <c r="F72978" s="195"/>
      <c r="G72978" s="196"/>
      <c r="H72978" s="192"/>
    </row>
    <row r="72979" spans="6:8" x14ac:dyDescent="0.2">
      <c r="F72979" s="195"/>
      <c r="G72979" s="196"/>
      <c r="H72979" s="192"/>
    </row>
    <row r="72980" spans="6:8" x14ac:dyDescent="0.2">
      <c r="F72980" s="195"/>
      <c r="G72980" s="196"/>
      <c r="H72980" s="192"/>
    </row>
    <row r="72981" spans="6:8" x14ac:dyDescent="0.2">
      <c r="F72981" s="195"/>
      <c r="G72981" s="196"/>
      <c r="H72981" s="192"/>
    </row>
    <row r="72982" spans="6:8" x14ac:dyDescent="0.2">
      <c r="F72982" s="195"/>
      <c r="G72982" s="196"/>
      <c r="H72982" s="192"/>
    </row>
    <row r="72983" spans="6:8" x14ac:dyDescent="0.2">
      <c r="F72983" s="195"/>
      <c r="G72983" s="196"/>
      <c r="H72983" s="192"/>
    </row>
    <row r="72984" spans="6:8" x14ac:dyDescent="0.2">
      <c r="F72984" s="195"/>
      <c r="G72984" s="196"/>
      <c r="H72984" s="192"/>
    </row>
    <row r="72985" spans="6:8" x14ac:dyDescent="0.2">
      <c r="F72985" s="195"/>
      <c r="G72985" s="196"/>
      <c r="H72985" s="192"/>
    </row>
    <row r="72986" spans="6:8" x14ac:dyDescent="0.2">
      <c r="F72986" s="195"/>
      <c r="G72986" s="196"/>
      <c r="H72986" s="192"/>
    </row>
    <row r="72987" spans="6:8" x14ac:dyDescent="0.2">
      <c r="F72987" s="195"/>
      <c r="G72987" s="196"/>
      <c r="H72987" s="192"/>
    </row>
    <row r="72988" spans="6:8" x14ac:dyDescent="0.2">
      <c r="F72988" s="195"/>
      <c r="G72988" s="196"/>
      <c r="H72988" s="192"/>
    </row>
    <row r="72989" spans="6:8" x14ac:dyDescent="0.2">
      <c r="F72989" s="195"/>
      <c r="G72989" s="196"/>
      <c r="H72989" s="192"/>
    </row>
    <row r="72990" spans="6:8" x14ac:dyDescent="0.2">
      <c r="F72990" s="195"/>
      <c r="G72990" s="196"/>
      <c r="H72990" s="192"/>
    </row>
    <row r="72991" spans="6:8" x14ac:dyDescent="0.2">
      <c r="F72991" s="195"/>
      <c r="G72991" s="196"/>
      <c r="H72991" s="192"/>
    </row>
    <row r="72992" spans="6:8" x14ac:dyDescent="0.2">
      <c r="F72992" s="195"/>
      <c r="G72992" s="196"/>
      <c r="H72992" s="192"/>
    </row>
    <row r="72993" spans="6:8" x14ac:dyDescent="0.2">
      <c r="F72993" s="195"/>
      <c r="G72993" s="196"/>
      <c r="H72993" s="192"/>
    </row>
    <row r="72994" spans="6:8" x14ac:dyDescent="0.2">
      <c r="F72994" s="195"/>
      <c r="G72994" s="196"/>
      <c r="H72994" s="192"/>
    </row>
    <row r="72995" spans="6:8" x14ac:dyDescent="0.2">
      <c r="F72995" s="195"/>
      <c r="G72995" s="196"/>
      <c r="H72995" s="192"/>
    </row>
    <row r="72996" spans="6:8" x14ac:dyDescent="0.2">
      <c r="F72996" s="195"/>
      <c r="G72996" s="196"/>
      <c r="H72996" s="192"/>
    </row>
    <row r="72997" spans="6:8" x14ac:dyDescent="0.2">
      <c r="F72997" s="195"/>
      <c r="G72997" s="196"/>
      <c r="H72997" s="192"/>
    </row>
    <row r="72998" spans="6:8" x14ac:dyDescent="0.2">
      <c r="F72998" s="195"/>
      <c r="G72998" s="196"/>
      <c r="H72998" s="192"/>
    </row>
    <row r="72999" spans="6:8" x14ac:dyDescent="0.2">
      <c r="F72999" s="195"/>
      <c r="G72999" s="196"/>
      <c r="H72999" s="192"/>
    </row>
    <row r="73000" spans="6:8" x14ac:dyDescent="0.2">
      <c r="F73000" s="195"/>
      <c r="G73000" s="196"/>
      <c r="H73000" s="192"/>
    </row>
    <row r="73001" spans="6:8" x14ac:dyDescent="0.2">
      <c r="F73001" s="195"/>
      <c r="G73001" s="196"/>
      <c r="H73001" s="192"/>
    </row>
    <row r="73002" spans="6:8" x14ac:dyDescent="0.2">
      <c r="F73002" s="195"/>
      <c r="G73002" s="196"/>
      <c r="H73002" s="192"/>
    </row>
    <row r="73003" spans="6:8" x14ac:dyDescent="0.2">
      <c r="F73003" s="195"/>
      <c r="G73003" s="196"/>
      <c r="H73003" s="192"/>
    </row>
    <row r="73004" spans="6:8" x14ac:dyDescent="0.2">
      <c r="F73004" s="195"/>
      <c r="G73004" s="196"/>
      <c r="H73004" s="192"/>
    </row>
    <row r="73005" spans="6:8" x14ac:dyDescent="0.2">
      <c r="F73005" s="195"/>
      <c r="G73005" s="196"/>
      <c r="H73005" s="192"/>
    </row>
    <row r="73006" spans="6:8" x14ac:dyDescent="0.2">
      <c r="F73006" s="195"/>
      <c r="G73006" s="196"/>
      <c r="H73006" s="192"/>
    </row>
    <row r="73007" spans="6:8" x14ac:dyDescent="0.2">
      <c r="F73007" s="195"/>
      <c r="G73007" s="196"/>
      <c r="H73007" s="192"/>
    </row>
    <row r="73008" spans="6:8" x14ac:dyDescent="0.2">
      <c r="F73008" s="195"/>
      <c r="G73008" s="196"/>
      <c r="H73008" s="192"/>
    </row>
    <row r="73009" spans="6:8" x14ac:dyDescent="0.2">
      <c r="F73009" s="195"/>
      <c r="G73009" s="196"/>
      <c r="H73009" s="192"/>
    </row>
    <row r="73010" spans="6:8" x14ac:dyDescent="0.2">
      <c r="F73010" s="195"/>
      <c r="G73010" s="196"/>
      <c r="H73010" s="192"/>
    </row>
    <row r="73011" spans="6:8" x14ac:dyDescent="0.2">
      <c r="F73011" s="195"/>
      <c r="G73011" s="196"/>
      <c r="H73011" s="192"/>
    </row>
    <row r="73012" spans="6:8" x14ac:dyDescent="0.2">
      <c r="F73012" s="195"/>
      <c r="G73012" s="196"/>
      <c r="H73012" s="192"/>
    </row>
    <row r="73013" spans="6:8" x14ac:dyDescent="0.2">
      <c r="F73013" s="195"/>
      <c r="G73013" s="196"/>
      <c r="H73013" s="192"/>
    </row>
    <row r="73014" spans="6:8" x14ac:dyDescent="0.2">
      <c r="F73014" s="195"/>
      <c r="G73014" s="196"/>
      <c r="H73014" s="192"/>
    </row>
    <row r="73015" spans="6:8" x14ac:dyDescent="0.2">
      <c r="F73015" s="195"/>
      <c r="G73015" s="196"/>
      <c r="H73015" s="192"/>
    </row>
    <row r="73016" spans="6:8" x14ac:dyDescent="0.2">
      <c r="F73016" s="195"/>
      <c r="G73016" s="196"/>
      <c r="H73016" s="192"/>
    </row>
    <row r="73017" spans="6:8" x14ac:dyDescent="0.2">
      <c r="F73017" s="195"/>
      <c r="G73017" s="196"/>
      <c r="H73017" s="192"/>
    </row>
    <row r="73018" spans="6:8" x14ac:dyDescent="0.2">
      <c r="F73018" s="195"/>
      <c r="G73018" s="196"/>
      <c r="H73018" s="192"/>
    </row>
    <row r="73019" spans="6:8" x14ac:dyDescent="0.2">
      <c r="F73019" s="195"/>
      <c r="G73019" s="196"/>
      <c r="H73019" s="192"/>
    </row>
    <row r="73020" spans="6:8" x14ac:dyDescent="0.2">
      <c r="F73020" s="195"/>
      <c r="G73020" s="196"/>
      <c r="H73020" s="192"/>
    </row>
    <row r="73021" spans="6:8" x14ac:dyDescent="0.2">
      <c r="F73021" s="195"/>
      <c r="G73021" s="196"/>
      <c r="H73021" s="192"/>
    </row>
    <row r="73022" spans="6:8" x14ac:dyDescent="0.2">
      <c r="F73022" s="195"/>
      <c r="G73022" s="196"/>
      <c r="H73022" s="192"/>
    </row>
    <row r="73023" spans="6:8" x14ac:dyDescent="0.2">
      <c r="F73023" s="195"/>
      <c r="G73023" s="196"/>
      <c r="H73023" s="192"/>
    </row>
    <row r="73024" spans="6:8" x14ac:dyDescent="0.2">
      <c r="F73024" s="195"/>
      <c r="G73024" s="196"/>
      <c r="H73024" s="192"/>
    </row>
    <row r="73025" spans="6:8" x14ac:dyDescent="0.2">
      <c r="F73025" s="195"/>
      <c r="G73025" s="196"/>
      <c r="H73025" s="192"/>
    </row>
    <row r="73026" spans="6:8" x14ac:dyDescent="0.2">
      <c r="F73026" s="195"/>
      <c r="G73026" s="196"/>
      <c r="H73026" s="192"/>
    </row>
    <row r="73027" spans="6:8" x14ac:dyDescent="0.2">
      <c r="F73027" s="195"/>
      <c r="G73027" s="196"/>
      <c r="H73027" s="192"/>
    </row>
    <row r="73028" spans="6:8" x14ac:dyDescent="0.2">
      <c r="F73028" s="195"/>
      <c r="G73028" s="196"/>
      <c r="H73028" s="192"/>
    </row>
    <row r="73029" spans="6:8" x14ac:dyDescent="0.2">
      <c r="F73029" s="195"/>
      <c r="G73029" s="196"/>
      <c r="H73029" s="192"/>
    </row>
    <row r="73030" spans="6:8" x14ac:dyDescent="0.2">
      <c r="F73030" s="195"/>
      <c r="G73030" s="196"/>
      <c r="H73030" s="192"/>
    </row>
    <row r="73031" spans="6:8" x14ac:dyDescent="0.2">
      <c r="F73031" s="195"/>
      <c r="G73031" s="196"/>
      <c r="H73031" s="192"/>
    </row>
    <row r="73032" spans="6:8" x14ac:dyDescent="0.2">
      <c r="F73032" s="195"/>
      <c r="G73032" s="196"/>
      <c r="H73032" s="192"/>
    </row>
    <row r="73033" spans="6:8" x14ac:dyDescent="0.2">
      <c r="F73033" s="195"/>
      <c r="G73033" s="196"/>
      <c r="H73033" s="192"/>
    </row>
    <row r="73034" spans="6:8" x14ac:dyDescent="0.2">
      <c r="F73034" s="195"/>
      <c r="G73034" s="196"/>
      <c r="H73034" s="192"/>
    </row>
    <row r="73035" spans="6:8" x14ac:dyDescent="0.2">
      <c r="F73035" s="195"/>
      <c r="G73035" s="196"/>
      <c r="H73035" s="192"/>
    </row>
    <row r="73036" spans="6:8" x14ac:dyDescent="0.2">
      <c r="F73036" s="195"/>
      <c r="G73036" s="196"/>
      <c r="H73036" s="192"/>
    </row>
    <row r="73037" spans="6:8" x14ac:dyDescent="0.2">
      <c r="F73037" s="195"/>
      <c r="G73037" s="196"/>
      <c r="H73037" s="192"/>
    </row>
    <row r="73038" spans="6:8" x14ac:dyDescent="0.2">
      <c r="F73038" s="195"/>
      <c r="G73038" s="196"/>
      <c r="H73038" s="192"/>
    </row>
    <row r="73039" spans="6:8" x14ac:dyDescent="0.2">
      <c r="F73039" s="195"/>
      <c r="G73039" s="196"/>
      <c r="H73039" s="192"/>
    </row>
    <row r="73040" spans="6:8" x14ac:dyDescent="0.2">
      <c r="F73040" s="195"/>
      <c r="G73040" s="196"/>
      <c r="H73040" s="192"/>
    </row>
    <row r="73041" spans="6:8" x14ac:dyDescent="0.2">
      <c r="F73041" s="195"/>
      <c r="G73041" s="196"/>
      <c r="H73041" s="192"/>
    </row>
    <row r="73042" spans="6:8" x14ac:dyDescent="0.2">
      <c r="F73042" s="195"/>
      <c r="G73042" s="196"/>
      <c r="H73042" s="192"/>
    </row>
    <row r="73043" spans="6:8" x14ac:dyDescent="0.2">
      <c r="F73043" s="195"/>
      <c r="G73043" s="196"/>
      <c r="H73043" s="192"/>
    </row>
    <row r="73044" spans="6:8" x14ac:dyDescent="0.2">
      <c r="F73044" s="195"/>
      <c r="G73044" s="196"/>
      <c r="H73044" s="192"/>
    </row>
    <row r="73045" spans="6:8" x14ac:dyDescent="0.2">
      <c r="F73045" s="195"/>
      <c r="G73045" s="196"/>
      <c r="H73045" s="192"/>
    </row>
    <row r="73046" spans="6:8" x14ac:dyDescent="0.2">
      <c r="F73046" s="195"/>
      <c r="G73046" s="196"/>
      <c r="H73046" s="192"/>
    </row>
    <row r="73047" spans="6:8" x14ac:dyDescent="0.2">
      <c r="F73047" s="195"/>
      <c r="G73047" s="196"/>
      <c r="H73047" s="192"/>
    </row>
    <row r="73048" spans="6:8" x14ac:dyDescent="0.2">
      <c r="F73048" s="195"/>
      <c r="G73048" s="196"/>
      <c r="H73048" s="192"/>
    </row>
    <row r="73049" spans="6:8" x14ac:dyDescent="0.2">
      <c r="F73049" s="195"/>
      <c r="G73049" s="196"/>
      <c r="H73049" s="192"/>
    </row>
    <row r="73050" spans="6:8" x14ac:dyDescent="0.2">
      <c r="F73050" s="195"/>
      <c r="G73050" s="196"/>
      <c r="H73050" s="192"/>
    </row>
    <row r="73051" spans="6:8" x14ac:dyDescent="0.2">
      <c r="F73051" s="195"/>
      <c r="G73051" s="196"/>
      <c r="H73051" s="192"/>
    </row>
    <row r="73052" spans="6:8" x14ac:dyDescent="0.2">
      <c r="F73052" s="195"/>
      <c r="G73052" s="196"/>
      <c r="H73052" s="192"/>
    </row>
    <row r="73053" spans="6:8" x14ac:dyDescent="0.2">
      <c r="F73053" s="195"/>
      <c r="G73053" s="196"/>
      <c r="H73053" s="192"/>
    </row>
    <row r="73054" spans="6:8" x14ac:dyDescent="0.2">
      <c r="F73054" s="195"/>
      <c r="G73054" s="196"/>
      <c r="H73054" s="192"/>
    </row>
    <row r="73055" spans="6:8" x14ac:dyDescent="0.2">
      <c r="F73055" s="195"/>
      <c r="G73055" s="196"/>
      <c r="H73055" s="192"/>
    </row>
    <row r="73056" spans="6:8" x14ac:dyDescent="0.2">
      <c r="F73056" s="195"/>
      <c r="G73056" s="196"/>
      <c r="H73056" s="192"/>
    </row>
    <row r="73057" spans="6:8" x14ac:dyDescent="0.2">
      <c r="F73057" s="195"/>
      <c r="G73057" s="196"/>
      <c r="H73057" s="192"/>
    </row>
    <row r="73058" spans="6:8" x14ac:dyDescent="0.2">
      <c r="F73058" s="195"/>
      <c r="G73058" s="196"/>
      <c r="H73058" s="192"/>
    </row>
    <row r="73059" spans="6:8" x14ac:dyDescent="0.2">
      <c r="F73059" s="195"/>
      <c r="G73059" s="196"/>
      <c r="H73059" s="192"/>
    </row>
    <row r="73060" spans="6:8" x14ac:dyDescent="0.2">
      <c r="F73060" s="195"/>
      <c r="G73060" s="196"/>
      <c r="H73060" s="192"/>
    </row>
    <row r="73061" spans="6:8" x14ac:dyDescent="0.2">
      <c r="F73061" s="195"/>
      <c r="G73061" s="196"/>
      <c r="H73061" s="192"/>
    </row>
    <row r="73062" spans="6:8" x14ac:dyDescent="0.2">
      <c r="F73062" s="195"/>
      <c r="G73062" s="196"/>
      <c r="H73062" s="192"/>
    </row>
    <row r="73063" spans="6:8" x14ac:dyDescent="0.2">
      <c r="F73063" s="195"/>
      <c r="G73063" s="196"/>
      <c r="H73063" s="192"/>
    </row>
    <row r="73064" spans="6:8" x14ac:dyDescent="0.2">
      <c r="F73064" s="195"/>
      <c r="G73064" s="196"/>
      <c r="H73064" s="192"/>
    </row>
    <row r="73065" spans="6:8" x14ac:dyDescent="0.2">
      <c r="F73065" s="195"/>
      <c r="G73065" s="196"/>
      <c r="H73065" s="192"/>
    </row>
    <row r="73066" spans="6:8" x14ac:dyDescent="0.2">
      <c r="F73066" s="195"/>
      <c r="G73066" s="196"/>
      <c r="H73066" s="192"/>
    </row>
    <row r="73067" spans="6:8" x14ac:dyDescent="0.2">
      <c r="F73067" s="195"/>
      <c r="G73067" s="196"/>
      <c r="H73067" s="192"/>
    </row>
    <row r="73068" spans="6:8" x14ac:dyDescent="0.2">
      <c r="F73068" s="195"/>
      <c r="G73068" s="196"/>
      <c r="H73068" s="192"/>
    </row>
    <row r="73069" spans="6:8" x14ac:dyDescent="0.2">
      <c r="F73069" s="195"/>
      <c r="G73069" s="196"/>
      <c r="H73069" s="192"/>
    </row>
    <row r="73070" spans="6:8" x14ac:dyDescent="0.2">
      <c r="F73070" s="195"/>
      <c r="G73070" s="196"/>
      <c r="H73070" s="192"/>
    </row>
    <row r="73071" spans="6:8" x14ac:dyDescent="0.2">
      <c r="F73071" s="195"/>
      <c r="G73071" s="196"/>
      <c r="H73071" s="192"/>
    </row>
    <row r="73072" spans="6:8" x14ac:dyDescent="0.2">
      <c r="F73072" s="195"/>
      <c r="G73072" s="196"/>
      <c r="H73072" s="192"/>
    </row>
    <row r="73073" spans="6:8" x14ac:dyDescent="0.2">
      <c r="F73073" s="195"/>
      <c r="G73073" s="196"/>
      <c r="H73073" s="192"/>
    </row>
    <row r="73074" spans="6:8" x14ac:dyDescent="0.2">
      <c r="F73074" s="195"/>
      <c r="G73074" s="196"/>
      <c r="H73074" s="192"/>
    </row>
    <row r="73075" spans="6:8" x14ac:dyDescent="0.2">
      <c r="F73075" s="195"/>
      <c r="G73075" s="196"/>
      <c r="H73075" s="192"/>
    </row>
    <row r="73076" spans="6:8" x14ac:dyDescent="0.2">
      <c r="F73076" s="195"/>
      <c r="G73076" s="196"/>
      <c r="H73076" s="192"/>
    </row>
    <row r="73077" spans="6:8" x14ac:dyDescent="0.2">
      <c r="F73077" s="195"/>
      <c r="G73077" s="196"/>
      <c r="H73077" s="192"/>
    </row>
    <row r="73078" spans="6:8" x14ac:dyDescent="0.2">
      <c r="F73078" s="195"/>
      <c r="G73078" s="196"/>
      <c r="H73078" s="192"/>
    </row>
    <row r="73079" spans="6:8" x14ac:dyDescent="0.2">
      <c r="F73079" s="195"/>
      <c r="G73079" s="196"/>
      <c r="H73079" s="192"/>
    </row>
    <row r="73080" spans="6:8" x14ac:dyDescent="0.2">
      <c r="F73080" s="195"/>
      <c r="G73080" s="196"/>
      <c r="H73080" s="192"/>
    </row>
    <row r="73081" spans="6:8" x14ac:dyDescent="0.2">
      <c r="F73081" s="195"/>
      <c r="G73081" s="196"/>
      <c r="H73081" s="192"/>
    </row>
    <row r="73082" spans="6:8" x14ac:dyDescent="0.2">
      <c r="F73082" s="195"/>
      <c r="G73082" s="196"/>
      <c r="H73082" s="192"/>
    </row>
    <row r="73083" spans="6:8" x14ac:dyDescent="0.2">
      <c r="F73083" s="195"/>
      <c r="G73083" s="196"/>
      <c r="H73083" s="192"/>
    </row>
    <row r="73084" spans="6:8" x14ac:dyDescent="0.2">
      <c r="F73084" s="195"/>
      <c r="G73084" s="196"/>
      <c r="H73084" s="192"/>
    </row>
    <row r="73085" spans="6:8" x14ac:dyDescent="0.2">
      <c r="F73085" s="195"/>
      <c r="G73085" s="196"/>
      <c r="H73085" s="192"/>
    </row>
    <row r="73086" spans="6:8" x14ac:dyDescent="0.2">
      <c r="F73086" s="195"/>
      <c r="G73086" s="196"/>
      <c r="H73086" s="192"/>
    </row>
    <row r="73087" spans="6:8" x14ac:dyDescent="0.2">
      <c r="F73087" s="195"/>
      <c r="G73087" s="196"/>
      <c r="H73087" s="192"/>
    </row>
    <row r="73088" spans="6:8" x14ac:dyDescent="0.2">
      <c r="F73088" s="195"/>
      <c r="G73088" s="196"/>
      <c r="H73088" s="192"/>
    </row>
    <row r="73089" spans="6:8" x14ac:dyDescent="0.2">
      <c r="F73089" s="195"/>
      <c r="G73089" s="196"/>
      <c r="H73089" s="192"/>
    </row>
    <row r="73090" spans="6:8" x14ac:dyDescent="0.2">
      <c r="F73090" s="195"/>
      <c r="G73090" s="196"/>
      <c r="H73090" s="192"/>
    </row>
    <row r="73091" spans="6:8" x14ac:dyDescent="0.2">
      <c r="F73091" s="195"/>
      <c r="G73091" s="196"/>
      <c r="H73091" s="192"/>
    </row>
    <row r="73092" spans="6:8" x14ac:dyDescent="0.2">
      <c r="F73092" s="195"/>
      <c r="G73092" s="196"/>
      <c r="H73092" s="192"/>
    </row>
    <row r="73093" spans="6:8" x14ac:dyDescent="0.2">
      <c r="F73093" s="195"/>
      <c r="G73093" s="196"/>
      <c r="H73093" s="192"/>
    </row>
    <row r="73094" spans="6:8" x14ac:dyDescent="0.2">
      <c r="F73094" s="195"/>
      <c r="G73094" s="196"/>
      <c r="H73094" s="192"/>
    </row>
    <row r="73095" spans="6:8" x14ac:dyDescent="0.2">
      <c r="F73095" s="195"/>
      <c r="G73095" s="196"/>
      <c r="H73095" s="192"/>
    </row>
    <row r="73096" spans="6:8" x14ac:dyDescent="0.2">
      <c r="F73096" s="195"/>
      <c r="G73096" s="196"/>
      <c r="H73096" s="192"/>
    </row>
    <row r="73097" spans="6:8" x14ac:dyDescent="0.2">
      <c r="F73097" s="195"/>
      <c r="G73097" s="196"/>
      <c r="H73097" s="192"/>
    </row>
    <row r="73098" spans="6:8" x14ac:dyDescent="0.2">
      <c r="F73098" s="195"/>
      <c r="G73098" s="196"/>
      <c r="H73098" s="192"/>
    </row>
    <row r="73099" spans="6:8" x14ac:dyDescent="0.2">
      <c r="F73099" s="195"/>
      <c r="G73099" s="196"/>
      <c r="H73099" s="192"/>
    </row>
    <row r="73100" spans="6:8" x14ac:dyDescent="0.2">
      <c r="F73100" s="195"/>
      <c r="G73100" s="196"/>
      <c r="H73100" s="192"/>
    </row>
    <row r="73101" spans="6:8" x14ac:dyDescent="0.2">
      <c r="F73101" s="195"/>
      <c r="G73101" s="196"/>
      <c r="H73101" s="192"/>
    </row>
    <row r="73102" spans="6:8" x14ac:dyDescent="0.2">
      <c r="F73102" s="195"/>
      <c r="G73102" s="196"/>
      <c r="H73102" s="192"/>
    </row>
    <row r="73103" spans="6:8" x14ac:dyDescent="0.2">
      <c r="F73103" s="195"/>
      <c r="G73103" s="196"/>
      <c r="H73103" s="192"/>
    </row>
    <row r="73104" spans="6:8" x14ac:dyDescent="0.2">
      <c r="F73104" s="195"/>
      <c r="G73104" s="196"/>
      <c r="H73104" s="192"/>
    </row>
    <row r="73105" spans="6:8" x14ac:dyDescent="0.2">
      <c r="F73105" s="195"/>
      <c r="G73105" s="196"/>
      <c r="H73105" s="192"/>
    </row>
    <row r="73106" spans="6:8" x14ac:dyDescent="0.2">
      <c r="F73106" s="195"/>
      <c r="G73106" s="196"/>
      <c r="H73106" s="192"/>
    </row>
    <row r="73107" spans="6:8" x14ac:dyDescent="0.2">
      <c r="F73107" s="195"/>
      <c r="G73107" s="196"/>
      <c r="H73107" s="192"/>
    </row>
    <row r="73108" spans="6:8" x14ac:dyDescent="0.2">
      <c r="F73108" s="195"/>
      <c r="G73108" s="196"/>
      <c r="H73108" s="192"/>
    </row>
    <row r="73109" spans="6:8" x14ac:dyDescent="0.2">
      <c r="F73109" s="195"/>
      <c r="G73109" s="196"/>
      <c r="H73109" s="192"/>
    </row>
    <row r="73110" spans="6:8" x14ac:dyDescent="0.2">
      <c r="F73110" s="195"/>
      <c r="G73110" s="196"/>
      <c r="H73110" s="192"/>
    </row>
    <row r="73111" spans="6:8" x14ac:dyDescent="0.2">
      <c r="F73111" s="195"/>
      <c r="G73111" s="196"/>
      <c r="H73111" s="192"/>
    </row>
    <row r="73112" spans="6:8" x14ac:dyDescent="0.2">
      <c r="F73112" s="195"/>
      <c r="G73112" s="196"/>
      <c r="H73112" s="192"/>
    </row>
    <row r="73113" spans="6:8" x14ac:dyDescent="0.2">
      <c r="F73113" s="195"/>
      <c r="G73113" s="196"/>
      <c r="H73113" s="192"/>
    </row>
    <row r="73114" spans="6:8" x14ac:dyDescent="0.2">
      <c r="F73114" s="195"/>
      <c r="G73114" s="196"/>
      <c r="H73114" s="192"/>
    </row>
    <row r="73115" spans="6:8" x14ac:dyDescent="0.2">
      <c r="F73115" s="195"/>
      <c r="G73115" s="196"/>
      <c r="H73115" s="192"/>
    </row>
    <row r="73116" spans="6:8" x14ac:dyDescent="0.2">
      <c r="F73116" s="195"/>
      <c r="G73116" s="196"/>
      <c r="H73116" s="192"/>
    </row>
    <row r="73117" spans="6:8" x14ac:dyDescent="0.2">
      <c r="F73117" s="195"/>
      <c r="G73117" s="196"/>
      <c r="H73117" s="192"/>
    </row>
    <row r="73118" spans="6:8" x14ac:dyDescent="0.2">
      <c r="F73118" s="195"/>
      <c r="G73118" s="196"/>
      <c r="H73118" s="192"/>
    </row>
    <row r="73119" spans="6:8" x14ac:dyDescent="0.2">
      <c r="F73119" s="195"/>
      <c r="G73119" s="196"/>
      <c r="H73119" s="192"/>
    </row>
    <row r="73120" spans="6:8" x14ac:dyDescent="0.2">
      <c r="F73120" s="195"/>
      <c r="G73120" s="196"/>
      <c r="H73120" s="192"/>
    </row>
    <row r="73121" spans="6:8" x14ac:dyDescent="0.2">
      <c r="F73121" s="195"/>
      <c r="G73121" s="196"/>
      <c r="H73121" s="192"/>
    </row>
    <row r="73122" spans="6:8" x14ac:dyDescent="0.2">
      <c r="F73122" s="195"/>
      <c r="G73122" s="196"/>
      <c r="H73122" s="192"/>
    </row>
    <row r="73123" spans="6:8" x14ac:dyDescent="0.2">
      <c r="F73123" s="195"/>
      <c r="G73123" s="196"/>
      <c r="H73123" s="192"/>
    </row>
    <row r="73124" spans="6:8" x14ac:dyDescent="0.2">
      <c r="F73124" s="195"/>
      <c r="G73124" s="196"/>
      <c r="H73124" s="192"/>
    </row>
    <row r="73125" spans="6:8" x14ac:dyDescent="0.2">
      <c r="F73125" s="195"/>
      <c r="G73125" s="196"/>
      <c r="H73125" s="192"/>
    </row>
    <row r="73126" spans="6:8" x14ac:dyDescent="0.2">
      <c r="F73126" s="195"/>
      <c r="G73126" s="196"/>
      <c r="H73126" s="192"/>
    </row>
    <row r="73127" spans="6:8" x14ac:dyDescent="0.2">
      <c r="F73127" s="195"/>
      <c r="G73127" s="196"/>
      <c r="H73127" s="192"/>
    </row>
    <row r="73128" spans="6:8" x14ac:dyDescent="0.2">
      <c r="F73128" s="195"/>
      <c r="G73128" s="196"/>
      <c r="H73128" s="192"/>
    </row>
    <row r="73129" spans="6:8" x14ac:dyDescent="0.2">
      <c r="F73129" s="195"/>
      <c r="G73129" s="196"/>
      <c r="H73129" s="192"/>
    </row>
    <row r="73130" spans="6:8" x14ac:dyDescent="0.2">
      <c r="F73130" s="195"/>
      <c r="G73130" s="196"/>
      <c r="H73130" s="192"/>
    </row>
    <row r="73131" spans="6:8" x14ac:dyDescent="0.2">
      <c r="F73131" s="195"/>
      <c r="G73131" s="196"/>
      <c r="H73131" s="192"/>
    </row>
    <row r="73132" spans="6:8" x14ac:dyDescent="0.2">
      <c r="F73132" s="195"/>
      <c r="G73132" s="196"/>
      <c r="H73132" s="192"/>
    </row>
    <row r="73133" spans="6:8" x14ac:dyDescent="0.2">
      <c r="F73133" s="195"/>
      <c r="G73133" s="196"/>
      <c r="H73133" s="192"/>
    </row>
    <row r="73134" spans="6:8" x14ac:dyDescent="0.2">
      <c r="F73134" s="195"/>
      <c r="G73134" s="196"/>
      <c r="H73134" s="192"/>
    </row>
    <row r="73135" spans="6:8" x14ac:dyDescent="0.2">
      <c r="F73135" s="195"/>
      <c r="G73135" s="196"/>
      <c r="H73135" s="192"/>
    </row>
    <row r="73136" spans="6:8" x14ac:dyDescent="0.2">
      <c r="F73136" s="195"/>
      <c r="G73136" s="196"/>
      <c r="H73136" s="192"/>
    </row>
    <row r="73137" spans="6:8" x14ac:dyDescent="0.2">
      <c r="F73137" s="195"/>
      <c r="G73137" s="196"/>
      <c r="H73137" s="192"/>
    </row>
    <row r="73138" spans="6:8" x14ac:dyDescent="0.2">
      <c r="F73138" s="195"/>
      <c r="G73138" s="196"/>
      <c r="H73138" s="192"/>
    </row>
    <row r="73139" spans="6:8" x14ac:dyDescent="0.2">
      <c r="F73139" s="195"/>
      <c r="G73139" s="196"/>
      <c r="H73139" s="192"/>
    </row>
    <row r="73140" spans="6:8" x14ac:dyDescent="0.2">
      <c r="F73140" s="195"/>
      <c r="G73140" s="196"/>
      <c r="H73140" s="192"/>
    </row>
    <row r="73141" spans="6:8" x14ac:dyDescent="0.2">
      <c r="F73141" s="195"/>
      <c r="G73141" s="196"/>
      <c r="H73141" s="192"/>
    </row>
    <row r="73142" spans="6:8" x14ac:dyDescent="0.2">
      <c r="F73142" s="195"/>
      <c r="G73142" s="196"/>
      <c r="H73142" s="192"/>
    </row>
    <row r="73143" spans="6:8" x14ac:dyDescent="0.2">
      <c r="F73143" s="195"/>
      <c r="G73143" s="196"/>
      <c r="H73143" s="192"/>
    </row>
    <row r="73144" spans="6:8" x14ac:dyDescent="0.2">
      <c r="F73144" s="195"/>
      <c r="G73144" s="196"/>
      <c r="H73144" s="192"/>
    </row>
    <row r="73145" spans="6:8" x14ac:dyDescent="0.2">
      <c r="F73145" s="195"/>
      <c r="G73145" s="196"/>
      <c r="H73145" s="192"/>
    </row>
    <row r="73146" spans="6:8" x14ac:dyDescent="0.2">
      <c r="F73146" s="195"/>
      <c r="G73146" s="196"/>
      <c r="H73146" s="192"/>
    </row>
    <row r="73147" spans="6:8" x14ac:dyDescent="0.2">
      <c r="F73147" s="195"/>
      <c r="G73147" s="196"/>
      <c r="H73147" s="192"/>
    </row>
    <row r="73148" spans="6:8" x14ac:dyDescent="0.2">
      <c r="F73148" s="195"/>
      <c r="G73148" s="196"/>
      <c r="H73148" s="192"/>
    </row>
    <row r="73149" spans="6:8" x14ac:dyDescent="0.2">
      <c r="F73149" s="195"/>
      <c r="G73149" s="196"/>
      <c r="H73149" s="192"/>
    </row>
    <row r="73150" spans="6:8" x14ac:dyDescent="0.2">
      <c r="F73150" s="195"/>
      <c r="G73150" s="196"/>
      <c r="H73150" s="192"/>
    </row>
    <row r="73151" spans="6:8" x14ac:dyDescent="0.2">
      <c r="F73151" s="195"/>
      <c r="G73151" s="196"/>
      <c r="H73151" s="192"/>
    </row>
    <row r="73152" spans="6:8" x14ac:dyDescent="0.2">
      <c r="F73152" s="195"/>
      <c r="G73152" s="196"/>
      <c r="H73152" s="192"/>
    </row>
    <row r="73153" spans="6:8" x14ac:dyDescent="0.2">
      <c r="F73153" s="195"/>
      <c r="G73153" s="196"/>
      <c r="H73153" s="192"/>
    </row>
    <row r="73154" spans="6:8" x14ac:dyDescent="0.2">
      <c r="F73154" s="195"/>
      <c r="G73154" s="196"/>
      <c r="H73154" s="192"/>
    </row>
    <row r="73155" spans="6:8" x14ac:dyDescent="0.2">
      <c r="F73155" s="195"/>
      <c r="G73155" s="196"/>
      <c r="H73155" s="192"/>
    </row>
    <row r="73156" spans="6:8" x14ac:dyDescent="0.2">
      <c r="F73156" s="195"/>
      <c r="G73156" s="196"/>
      <c r="H73156" s="192"/>
    </row>
    <row r="73157" spans="6:8" x14ac:dyDescent="0.2">
      <c r="F73157" s="195"/>
      <c r="G73157" s="196"/>
      <c r="H73157" s="192"/>
    </row>
    <row r="73158" spans="6:8" x14ac:dyDescent="0.2">
      <c r="F73158" s="195"/>
      <c r="G73158" s="196"/>
      <c r="H73158" s="192"/>
    </row>
    <row r="73159" spans="6:8" x14ac:dyDescent="0.2">
      <c r="F73159" s="195"/>
      <c r="G73159" s="196"/>
      <c r="H73159" s="192"/>
    </row>
    <row r="73160" spans="6:8" x14ac:dyDescent="0.2">
      <c r="F73160" s="195"/>
      <c r="G73160" s="196"/>
      <c r="H73160" s="192"/>
    </row>
    <row r="73161" spans="6:8" x14ac:dyDescent="0.2">
      <c r="F73161" s="195"/>
      <c r="G73161" s="196"/>
      <c r="H73161" s="192"/>
    </row>
    <row r="73162" spans="6:8" x14ac:dyDescent="0.2">
      <c r="F73162" s="195"/>
      <c r="G73162" s="196"/>
      <c r="H73162" s="192"/>
    </row>
    <row r="73163" spans="6:8" x14ac:dyDescent="0.2">
      <c r="F73163" s="195"/>
      <c r="G73163" s="196"/>
      <c r="H73163" s="192"/>
    </row>
    <row r="73164" spans="6:8" x14ac:dyDescent="0.2">
      <c r="F73164" s="195"/>
      <c r="G73164" s="196"/>
      <c r="H73164" s="192"/>
    </row>
    <row r="73165" spans="6:8" x14ac:dyDescent="0.2">
      <c r="F73165" s="195"/>
      <c r="G73165" s="196"/>
      <c r="H73165" s="192"/>
    </row>
    <row r="73166" spans="6:8" x14ac:dyDescent="0.2">
      <c r="F73166" s="195"/>
      <c r="G73166" s="196"/>
      <c r="H73166" s="192"/>
    </row>
    <row r="73167" spans="6:8" x14ac:dyDescent="0.2">
      <c r="F73167" s="195"/>
      <c r="G73167" s="196"/>
      <c r="H73167" s="192"/>
    </row>
    <row r="73168" spans="6:8" x14ac:dyDescent="0.2">
      <c r="F73168" s="195"/>
      <c r="G73168" s="196"/>
      <c r="H73168" s="192"/>
    </row>
    <row r="73169" spans="6:8" x14ac:dyDescent="0.2">
      <c r="F73169" s="195"/>
      <c r="G73169" s="196"/>
      <c r="H73169" s="192"/>
    </row>
    <row r="73170" spans="6:8" x14ac:dyDescent="0.2">
      <c r="F73170" s="195"/>
      <c r="G73170" s="196"/>
      <c r="H73170" s="192"/>
    </row>
    <row r="73171" spans="6:8" x14ac:dyDescent="0.2">
      <c r="F73171" s="195"/>
      <c r="G73171" s="196"/>
      <c r="H73171" s="192"/>
    </row>
    <row r="73172" spans="6:8" x14ac:dyDescent="0.2">
      <c r="F73172" s="195"/>
      <c r="G73172" s="196"/>
      <c r="H73172" s="192"/>
    </row>
    <row r="73173" spans="6:8" x14ac:dyDescent="0.2">
      <c r="F73173" s="195"/>
      <c r="G73173" s="196"/>
      <c r="H73173" s="192"/>
    </row>
    <row r="73174" spans="6:8" x14ac:dyDescent="0.2">
      <c r="F73174" s="195"/>
      <c r="G73174" s="196"/>
      <c r="H73174" s="192"/>
    </row>
    <row r="73175" spans="6:8" x14ac:dyDescent="0.2">
      <c r="F73175" s="195"/>
      <c r="G73175" s="196"/>
      <c r="H73175" s="192"/>
    </row>
    <row r="73176" spans="6:8" x14ac:dyDescent="0.2">
      <c r="F73176" s="195"/>
      <c r="G73176" s="196"/>
      <c r="H73176" s="192"/>
    </row>
    <row r="73177" spans="6:8" x14ac:dyDescent="0.2">
      <c r="F73177" s="195"/>
      <c r="G73177" s="196"/>
      <c r="H73177" s="192"/>
    </row>
    <row r="73178" spans="6:8" x14ac:dyDescent="0.2">
      <c r="F73178" s="195"/>
      <c r="G73178" s="196"/>
      <c r="H73178" s="192"/>
    </row>
    <row r="73179" spans="6:8" x14ac:dyDescent="0.2">
      <c r="F73179" s="195"/>
      <c r="G73179" s="196"/>
      <c r="H73179" s="192"/>
    </row>
    <row r="73180" spans="6:8" x14ac:dyDescent="0.2">
      <c r="F73180" s="195"/>
      <c r="G73180" s="196"/>
      <c r="H73180" s="192"/>
    </row>
    <row r="73181" spans="6:8" x14ac:dyDescent="0.2">
      <c r="F73181" s="195"/>
      <c r="G73181" s="196"/>
      <c r="H73181" s="192"/>
    </row>
    <row r="73182" spans="6:8" x14ac:dyDescent="0.2">
      <c r="F73182" s="195"/>
      <c r="G73182" s="196"/>
      <c r="H73182" s="192"/>
    </row>
    <row r="73183" spans="6:8" x14ac:dyDescent="0.2">
      <c r="F73183" s="195"/>
      <c r="G73183" s="196"/>
      <c r="H73183" s="192"/>
    </row>
    <row r="73184" spans="6:8" x14ac:dyDescent="0.2">
      <c r="F73184" s="195"/>
      <c r="G73184" s="196"/>
      <c r="H73184" s="192"/>
    </row>
    <row r="73185" spans="6:8" x14ac:dyDescent="0.2">
      <c r="F73185" s="195"/>
      <c r="G73185" s="196"/>
      <c r="H73185" s="192"/>
    </row>
    <row r="73186" spans="6:8" x14ac:dyDescent="0.2">
      <c r="F73186" s="195"/>
      <c r="G73186" s="196"/>
      <c r="H73186" s="192"/>
    </row>
    <row r="73187" spans="6:8" x14ac:dyDescent="0.2">
      <c r="F73187" s="195"/>
      <c r="G73187" s="196"/>
      <c r="H73187" s="192"/>
    </row>
    <row r="73188" spans="6:8" x14ac:dyDescent="0.2">
      <c r="F73188" s="195"/>
      <c r="G73188" s="196"/>
      <c r="H73188" s="192"/>
    </row>
    <row r="73189" spans="6:8" x14ac:dyDescent="0.2">
      <c r="F73189" s="195"/>
      <c r="G73189" s="196"/>
      <c r="H73189" s="192"/>
    </row>
    <row r="73190" spans="6:8" x14ac:dyDescent="0.2">
      <c r="F73190" s="195"/>
      <c r="G73190" s="196"/>
      <c r="H73190" s="192"/>
    </row>
    <row r="73191" spans="6:8" x14ac:dyDescent="0.2">
      <c r="F73191" s="195"/>
      <c r="G73191" s="196"/>
      <c r="H73191" s="192"/>
    </row>
    <row r="73192" spans="6:8" x14ac:dyDescent="0.2">
      <c r="F73192" s="195"/>
      <c r="G73192" s="196"/>
      <c r="H73192" s="192"/>
    </row>
    <row r="73193" spans="6:8" x14ac:dyDescent="0.2">
      <c r="F73193" s="195"/>
      <c r="G73193" s="196"/>
      <c r="H73193" s="192"/>
    </row>
    <row r="73194" spans="6:8" x14ac:dyDescent="0.2">
      <c r="F73194" s="195"/>
      <c r="G73194" s="196"/>
      <c r="H73194" s="192"/>
    </row>
    <row r="73195" spans="6:8" x14ac:dyDescent="0.2">
      <c r="F73195" s="195"/>
      <c r="G73195" s="196"/>
      <c r="H73195" s="192"/>
    </row>
    <row r="73196" spans="6:8" x14ac:dyDescent="0.2">
      <c r="F73196" s="195"/>
      <c r="G73196" s="196"/>
      <c r="H73196" s="192"/>
    </row>
    <row r="73197" spans="6:8" x14ac:dyDescent="0.2">
      <c r="F73197" s="195"/>
      <c r="G73197" s="196"/>
      <c r="H73197" s="192"/>
    </row>
    <row r="73198" spans="6:8" x14ac:dyDescent="0.2">
      <c r="F73198" s="195"/>
      <c r="G73198" s="196"/>
      <c r="H73198" s="192"/>
    </row>
    <row r="73199" spans="6:8" x14ac:dyDescent="0.2">
      <c r="F73199" s="195"/>
      <c r="G73199" s="196"/>
      <c r="H73199" s="192"/>
    </row>
    <row r="73200" spans="6:8" x14ac:dyDescent="0.2">
      <c r="F73200" s="195"/>
      <c r="G73200" s="196"/>
      <c r="H73200" s="192"/>
    </row>
    <row r="73201" spans="6:8" x14ac:dyDescent="0.2">
      <c r="F73201" s="195"/>
      <c r="G73201" s="196"/>
      <c r="H73201" s="192"/>
    </row>
    <row r="73202" spans="6:8" x14ac:dyDescent="0.2">
      <c r="F73202" s="195"/>
      <c r="G73202" s="196"/>
      <c r="H73202" s="192"/>
    </row>
    <row r="73203" spans="6:8" x14ac:dyDescent="0.2">
      <c r="F73203" s="195"/>
      <c r="G73203" s="196"/>
      <c r="H73203" s="192"/>
    </row>
    <row r="73204" spans="6:8" x14ac:dyDescent="0.2">
      <c r="F73204" s="195"/>
      <c r="G73204" s="196"/>
      <c r="H73204" s="192"/>
    </row>
    <row r="73205" spans="6:8" x14ac:dyDescent="0.2">
      <c r="F73205" s="195"/>
      <c r="G73205" s="196"/>
      <c r="H73205" s="192"/>
    </row>
    <row r="73206" spans="6:8" x14ac:dyDescent="0.2">
      <c r="F73206" s="195"/>
      <c r="G73206" s="196"/>
      <c r="H73206" s="192"/>
    </row>
    <row r="73207" spans="6:8" x14ac:dyDescent="0.2">
      <c r="F73207" s="195"/>
      <c r="G73207" s="196"/>
      <c r="H73207" s="192"/>
    </row>
    <row r="73208" spans="6:8" x14ac:dyDescent="0.2">
      <c r="F73208" s="195"/>
      <c r="G73208" s="196"/>
      <c r="H73208" s="192"/>
    </row>
    <row r="73209" spans="6:8" x14ac:dyDescent="0.2">
      <c r="F73209" s="195"/>
      <c r="G73209" s="196"/>
      <c r="H73209" s="192"/>
    </row>
    <row r="73210" spans="6:8" x14ac:dyDescent="0.2">
      <c r="F73210" s="195"/>
      <c r="G73210" s="196"/>
      <c r="H73210" s="192"/>
    </row>
    <row r="73211" spans="6:8" x14ac:dyDescent="0.2">
      <c r="F73211" s="195"/>
      <c r="G73211" s="196"/>
      <c r="H73211" s="192"/>
    </row>
    <row r="73212" spans="6:8" x14ac:dyDescent="0.2">
      <c r="F73212" s="195"/>
      <c r="G73212" s="196"/>
      <c r="H73212" s="192"/>
    </row>
    <row r="73213" spans="6:8" x14ac:dyDescent="0.2">
      <c r="F73213" s="195"/>
      <c r="G73213" s="196"/>
      <c r="H73213" s="192"/>
    </row>
    <row r="73214" spans="6:8" x14ac:dyDescent="0.2">
      <c r="F73214" s="195"/>
      <c r="G73214" s="196"/>
      <c r="H73214" s="192"/>
    </row>
    <row r="73215" spans="6:8" x14ac:dyDescent="0.2">
      <c r="F73215" s="195"/>
      <c r="G73215" s="196"/>
      <c r="H73215" s="192"/>
    </row>
    <row r="73216" spans="6:8" x14ac:dyDescent="0.2">
      <c r="F73216" s="195"/>
      <c r="G73216" s="196"/>
      <c r="H73216" s="192"/>
    </row>
    <row r="73217" spans="6:8" x14ac:dyDescent="0.2">
      <c r="F73217" s="195"/>
      <c r="G73217" s="196"/>
      <c r="H73217" s="192"/>
    </row>
    <row r="73218" spans="6:8" x14ac:dyDescent="0.2">
      <c r="F73218" s="195"/>
      <c r="G73218" s="196"/>
      <c r="H73218" s="192"/>
    </row>
    <row r="73219" spans="6:8" x14ac:dyDescent="0.2">
      <c r="F73219" s="195"/>
      <c r="G73219" s="196"/>
      <c r="H73219" s="192"/>
    </row>
    <row r="73220" spans="6:8" x14ac:dyDescent="0.2">
      <c r="F73220" s="195"/>
      <c r="G73220" s="196"/>
      <c r="H73220" s="192"/>
    </row>
    <row r="73221" spans="6:8" x14ac:dyDescent="0.2">
      <c r="F73221" s="195"/>
      <c r="G73221" s="196"/>
      <c r="H73221" s="192"/>
    </row>
    <row r="73222" spans="6:8" x14ac:dyDescent="0.2">
      <c r="F73222" s="195"/>
      <c r="G73222" s="196"/>
      <c r="H73222" s="192"/>
    </row>
    <row r="73223" spans="6:8" x14ac:dyDescent="0.2">
      <c r="F73223" s="195"/>
      <c r="G73223" s="196"/>
      <c r="H73223" s="192"/>
    </row>
    <row r="73224" spans="6:8" x14ac:dyDescent="0.2">
      <c r="F73224" s="195"/>
      <c r="G73224" s="196"/>
      <c r="H73224" s="192"/>
    </row>
    <row r="73225" spans="6:8" x14ac:dyDescent="0.2">
      <c r="F73225" s="195"/>
      <c r="G73225" s="196"/>
      <c r="H73225" s="192"/>
    </row>
    <row r="73226" spans="6:8" x14ac:dyDescent="0.2">
      <c r="F73226" s="195"/>
      <c r="G73226" s="196"/>
      <c r="H73226" s="192"/>
    </row>
    <row r="73227" spans="6:8" x14ac:dyDescent="0.2">
      <c r="F73227" s="195"/>
      <c r="G73227" s="196"/>
      <c r="H73227" s="192"/>
    </row>
    <row r="73228" spans="6:8" x14ac:dyDescent="0.2">
      <c r="F73228" s="195"/>
      <c r="G73228" s="196"/>
      <c r="H73228" s="192"/>
    </row>
    <row r="73229" spans="6:8" x14ac:dyDescent="0.2">
      <c r="F73229" s="195"/>
      <c r="G73229" s="196"/>
      <c r="H73229" s="192"/>
    </row>
    <row r="73230" spans="6:8" x14ac:dyDescent="0.2">
      <c r="F73230" s="195"/>
      <c r="G73230" s="196"/>
      <c r="H73230" s="192"/>
    </row>
    <row r="73231" spans="6:8" x14ac:dyDescent="0.2">
      <c r="F73231" s="195"/>
      <c r="G73231" s="196"/>
      <c r="H73231" s="192"/>
    </row>
    <row r="73232" spans="6:8" x14ac:dyDescent="0.2">
      <c r="F73232" s="195"/>
      <c r="G73232" s="196"/>
      <c r="H73232" s="192"/>
    </row>
    <row r="73233" spans="6:8" x14ac:dyDescent="0.2">
      <c r="F73233" s="195"/>
      <c r="G73233" s="196"/>
      <c r="H73233" s="192"/>
    </row>
    <row r="73234" spans="6:8" x14ac:dyDescent="0.2">
      <c r="F73234" s="195"/>
      <c r="G73234" s="196"/>
      <c r="H73234" s="192"/>
    </row>
    <row r="73235" spans="6:8" x14ac:dyDescent="0.2">
      <c r="F73235" s="195"/>
      <c r="G73235" s="196"/>
      <c r="H73235" s="192"/>
    </row>
    <row r="73236" spans="6:8" x14ac:dyDescent="0.2">
      <c r="F73236" s="195"/>
      <c r="G73236" s="196"/>
      <c r="H73236" s="192"/>
    </row>
    <row r="73237" spans="6:8" x14ac:dyDescent="0.2">
      <c r="F73237" s="195"/>
      <c r="G73237" s="196"/>
      <c r="H73237" s="192"/>
    </row>
    <row r="73238" spans="6:8" x14ac:dyDescent="0.2">
      <c r="F73238" s="195"/>
      <c r="G73238" s="196"/>
      <c r="H73238" s="192"/>
    </row>
    <row r="73239" spans="6:8" x14ac:dyDescent="0.2">
      <c r="F73239" s="195"/>
      <c r="G73239" s="196"/>
      <c r="H73239" s="192"/>
    </row>
    <row r="73240" spans="6:8" x14ac:dyDescent="0.2">
      <c r="F73240" s="195"/>
      <c r="G73240" s="196"/>
      <c r="H73240" s="192"/>
    </row>
    <row r="73241" spans="6:8" x14ac:dyDescent="0.2">
      <c r="F73241" s="195"/>
      <c r="G73241" s="196"/>
      <c r="H73241" s="192"/>
    </row>
    <row r="73242" spans="6:8" x14ac:dyDescent="0.2">
      <c r="F73242" s="195"/>
      <c r="G73242" s="196"/>
      <c r="H73242" s="192"/>
    </row>
    <row r="73243" spans="6:8" x14ac:dyDescent="0.2">
      <c r="F73243" s="195"/>
      <c r="G73243" s="196"/>
      <c r="H73243" s="192"/>
    </row>
    <row r="73244" spans="6:8" x14ac:dyDescent="0.2">
      <c r="F73244" s="195"/>
      <c r="G73244" s="196"/>
      <c r="H73244" s="192"/>
    </row>
    <row r="73245" spans="6:8" x14ac:dyDescent="0.2">
      <c r="F73245" s="195"/>
      <c r="G73245" s="196"/>
      <c r="H73245" s="192"/>
    </row>
    <row r="73246" spans="6:8" x14ac:dyDescent="0.2">
      <c r="F73246" s="195"/>
      <c r="G73246" s="196"/>
      <c r="H73246" s="192"/>
    </row>
    <row r="73247" spans="6:8" x14ac:dyDescent="0.2">
      <c r="F73247" s="195"/>
      <c r="G73247" s="196"/>
      <c r="H73247" s="192"/>
    </row>
    <row r="73248" spans="6:8" x14ac:dyDescent="0.2">
      <c r="F73248" s="195"/>
      <c r="G73248" s="196"/>
      <c r="H73248" s="192"/>
    </row>
    <row r="73249" spans="6:8" x14ac:dyDescent="0.2">
      <c r="F73249" s="195"/>
      <c r="G73249" s="196"/>
      <c r="H73249" s="192"/>
    </row>
    <row r="73250" spans="6:8" x14ac:dyDescent="0.2">
      <c r="F73250" s="195"/>
      <c r="G73250" s="196"/>
      <c r="H73250" s="192"/>
    </row>
    <row r="73251" spans="6:8" x14ac:dyDescent="0.2">
      <c r="F73251" s="195"/>
      <c r="G73251" s="196"/>
      <c r="H73251" s="192"/>
    </row>
    <row r="73252" spans="6:8" x14ac:dyDescent="0.2">
      <c r="F73252" s="195"/>
      <c r="G73252" s="196"/>
      <c r="H73252" s="192"/>
    </row>
    <row r="73253" spans="6:8" x14ac:dyDescent="0.2">
      <c r="F73253" s="195"/>
      <c r="G73253" s="196"/>
      <c r="H73253" s="192"/>
    </row>
    <row r="73254" spans="6:8" x14ac:dyDescent="0.2">
      <c r="F73254" s="195"/>
      <c r="G73254" s="196"/>
      <c r="H73254" s="192"/>
    </row>
    <row r="73255" spans="6:8" x14ac:dyDescent="0.2">
      <c r="F73255" s="195"/>
      <c r="G73255" s="196"/>
      <c r="H73255" s="192"/>
    </row>
    <row r="73256" spans="6:8" x14ac:dyDescent="0.2">
      <c r="F73256" s="195"/>
      <c r="G73256" s="196"/>
      <c r="H73256" s="192"/>
    </row>
    <row r="73257" spans="6:8" x14ac:dyDescent="0.2">
      <c r="F73257" s="195"/>
      <c r="G73257" s="196"/>
      <c r="H73257" s="192"/>
    </row>
    <row r="73258" spans="6:8" x14ac:dyDescent="0.2">
      <c r="F73258" s="195"/>
      <c r="G73258" s="196"/>
      <c r="H73258" s="192"/>
    </row>
    <row r="73259" spans="6:8" x14ac:dyDescent="0.2">
      <c r="F73259" s="195"/>
      <c r="G73259" s="196"/>
      <c r="H73259" s="192"/>
    </row>
    <row r="73260" spans="6:8" x14ac:dyDescent="0.2">
      <c r="F73260" s="195"/>
      <c r="G73260" s="196"/>
      <c r="H73260" s="192"/>
    </row>
    <row r="73261" spans="6:8" x14ac:dyDescent="0.2">
      <c r="F73261" s="195"/>
      <c r="G73261" s="196"/>
      <c r="H73261" s="192"/>
    </row>
    <row r="73262" spans="6:8" x14ac:dyDescent="0.2">
      <c r="F73262" s="195"/>
      <c r="G73262" s="196"/>
      <c r="H73262" s="192"/>
    </row>
    <row r="73263" spans="6:8" x14ac:dyDescent="0.2">
      <c r="F73263" s="195"/>
      <c r="G73263" s="196"/>
      <c r="H73263" s="192"/>
    </row>
    <row r="73264" spans="6:8" x14ac:dyDescent="0.2">
      <c r="F73264" s="195"/>
      <c r="G73264" s="196"/>
      <c r="H73264" s="192"/>
    </row>
    <row r="73265" spans="6:8" x14ac:dyDescent="0.2">
      <c r="F73265" s="195"/>
      <c r="G73265" s="196"/>
      <c r="H73265" s="192"/>
    </row>
    <row r="73266" spans="6:8" x14ac:dyDescent="0.2">
      <c r="F73266" s="195"/>
      <c r="G73266" s="196"/>
      <c r="H73266" s="192"/>
    </row>
    <row r="73267" spans="6:8" x14ac:dyDescent="0.2">
      <c r="F73267" s="195"/>
      <c r="G73267" s="196"/>
      <c r="H73267" s="192"/>
    </row>
    <row r="73268" spans="6:8" x14ac:dyDescent="0.2">
      <c r="F73268" s="195"/>
      <c r="G73268" s="196"/>
      <c r="H73268" s="192"/>
    </row>
    <row r="73269" spans="6:8" x14ac:dyDescent="0.2">
      <c r="F73269" s="195"/>
      <c r="G73269" s="196"/>
      <c r="H73269" s="192"/>
    </row>
    <row r="73270" spans="6:8" x14ac:dyDescent="0.2">
      <c r="F73270" s="195"/>
      <c r="G73270" s="196"/>
      <c r="H73270" s="192"/>
    </row>
    <row r="73271" spans="6:8" x14ac:dyDescent="0.2">
      <c r="F73271" s="195"/>
      <c r="G73271" s="196"/>
      <c r="H73271" s="192"/>
    </row>
    <row r="73272" spans="6:8" x14ac:dyDescent="0.2">
      <c r="F73272" s="195"/>
      <c r="G73272" s="196"/>
      <c r="H73272" s="192"/>
    </row>
    <row r="73273" spans="6:8" x14ac:dyDescent="0.2">
      <c r="F73273" s="195"/>
      <c r="G73273" s="196"/>
      <c r="H73273" s="192"/>
    </row>
    <row r="73274" spans="6:8" x14ac:dyDescent="0.2">
      <c r="F73274" s="195"/>
      <c r="G73274" s="196"/>
      <c r="H73274" s="192"/>
    </row>
    <row r="73275" spans="6:8" x14ac:dyDescent="0.2">
      <c r="F73275" s="195"/>
      <c r="G73275" s="196"/>
      <c r="H73275" s="192"/>
    </row>
    <row r="73276" spans="6:8" x14ac:dyDescent="0.2">
      <c r="F73276" s="195"/>
      <c r="G73276" s="196"/>
      <c r="H73276" s="192"/>
    </row>
    <row r="73277" spans="6:8" x14ac:dyDescent="0.2">
      <c r="F73277" s="195"/>
      <c r="G73277" s="196"/>
      <c r="H73277" s="192"/>
    </row>
    <row r="73278" spans="6:8" x14ac:dyDescent="0.2">
      <c r="F73278" s="195"/>
      <c r="G73278" s="196"/>
      <c r="H73278" s="192"/>
    </row>
    <row r="73279" spans="6:8" x14ac:dyDescent="0.2">
      <c r="F73279" s="195"/>
      <c r="G73279" s="196"/>
      <c r="H73279" s="192"/>
    </row>
    <row r="73280" spans="6:8" x14ac:dyDescent="0.2">
      <c r="F73280" s="195"/>
      <c r="G73280" s="196"/>
      <c r="H73280" s="192"/>
    </row>
    <row r="73281" spans="6:8" x14ac:dyDescent="0.2">
      <c r="F73281" s="195"/>
      <c r="G73281" s="196"/>
      <c r="H73281" s="192"/>
    </row>
    <row r="73282" spans="6:8" x14ac:dyDescent="0.2">
      <c r="F73282" s="195"/>
      <c r="G73282" s="196"/>
      <c r="H73282" s="192"/>
    </row>
    <row r="73283" spans="6:8" x14ac:dyDescent="0.2">
      <c r="F73283" s="195"/>
      <c r="G73283" s="196"/>
      <c r="H73283" s="192"/>
    </row>
    <row r="73284" spans="6:8" x14ac:dyDescent="0.2">
      <c r="F73284" s="195"/>
      <c r="G73284" s="196"/>
      <c r="H73284" s="192"/>
    </row>
    <row r="73285" spans="6:8" x14ac:dyDescent="0.2">
      <c r="F73285" s="195"/>
      <c r="G73285" s="196"/>
      <c r="H73285" s="192"/>
    </row>
    <row r="73286" spans="6:8" x14ac:dyDescent="0.2">
      <c r="F73286" s="195"/>
      <c r="G73286" s="196"/>
      <c r="H73286" s="192"/>
    </row>
    <row r="73287" spans="6:8" x14ac:dyDescent="0.2">
      <c r="F73287" s="195"/>
      <c r="G73287" s="196"/>
      <c r="H73287" s="192"/>
    </row>
    <row r="73288" spans="6:8" x14ac:dyDescent="0.2">
      <c r="F73288" s="195"/>
      <c r="G73288" s="196"/>
      <c r="H73288" s="192"/>
    </row>
    <row r="73289" spans="6:8" x14ac:dyDescent="0.2">
      <c r="F73289" s="195"/>
      <c r="G73289" s="196"/>
      <c r="H73289" s="192"/>
    </row>
    <row r="73290" spans="6:8" x14ac:dyDescent="0.2">
      <c r="F73290" s="195"/>
      <c r="G73290" s="196"/>
      <c r="H73290" s="192"/>
    </row>
    <row r="73291" spans="6:8" x14ac:dyDescent="0.2">
      <c r="F73291" s="195"/>
      <c r="G73291" s="196"/>
      <c r="H73291" s="192"/>
    </row>
    <row r="73292" spans="6:8" x14ac:dyDescent="0.2">
      <c r="F73292" s="195"/>
      <c r="G73292" s="196"/>
      <c r="H73292" s="192"/>
    </row>
    <row r="73293" spans="6:8" x14ac:dyDescent="0.2">
      <c r="F73293" s="195"/>
      <c r="G73293" s="196"/>
      <c r="H73293" s="192"/>
    </row>
    <row r="73294" spans="6:8" x14ac:dyDescent="0.2">
      <c r="F73294" s="195"/>
      <c r="G73294" s="196"/>
      <c r="H73294" s="192"/>
    </row>
    <row r="73295" spans="6:8" x14ac:dyDescent="0.2">
      <c r="F73295" s="195"/>
      <c r="G73295" s="196"/>
      <c r="H73295" s="192"/>
    </row>
    <row r="73296" spans="6:8" x14ac:dyDescent="0.2">
      <c r="F73296" s="195"/>
      <c r="G73296" s="196"/>
      <c r="H73296" s="192"/>
    </row>
    <row r="73297" spans="6:8" x14ac:dyDescent="0.2">
      <c r="F73297" s="195"/>
      <c r="G73297" s="196"/>
      <c r="H73297" s="192"/>
    </row>
    <row r="73298" spans="6:8" x14ac:dyDescent="0.2">
      <c r="F73298" s="195"/>
      <c r="G73298" s="196"/>
      <c r="H73298" s="192"/>
    </row>
    <row r="73299" spans="6:8" x14ac:dyDescent="0.2">
      <c r="F73299" s="195"/>
      <c r="G73299" s="196"/>
      <c r="H73299" s="192"/>
    </row>
    <row r="73300" spans="6:8" x14ac:dyDescent="0.2">
      <c r="F73300" s="195"/>
      <c r="G73300" s="196"/>
      <c r="H73300" s="192"/>
    </row>
    <row r="73301" spans="6:8" x14ac:dyDescent="0.2">
      <c r="F73301" s="195"/>
      <c r="G73301" s="196"/>
      <c r="H73301" s="192"/>
    </row>
    <row r="73302" spans="6:8" x14ac:dyDescent="0.2">
      <c r="F73302" s="195"/>
      <c r="G73302" s="196"/>
      <c r="H73302" s="192"/>
    </row>
    <row r="73303" spans="6:8" x14ac:dyDescent="0.2">
      <c r="F73303" s="195"/>
      <c r="G73303" s="196"/>
      <c r="H73303" s="192"/>
    </row>
    <row r="73304" spans="6:8" x14ac:dyDescent="0.2">
      <c r="F73304" s="195"/>
      <c r="G73304" s="196"/>
      <c r="H73304" s="192"/>
    </row>
    <row r="73305" spans="6:8" x14ac:dyDescent="0.2">
      <c r="F73305" s="195"/>
      <c r="G73305" s="196"/>
      <c r="H73305" s="192"/>
    </row>
    <row r="73306" spans="6:8" x14ac:dyDescent="0.2">
      <c r="F73306" s="195"/>
      <c r="G73306" s="196"/>
      <c r="H73306" s="192"/>
    </row>
    <row r="73307" spans="6:8" x14ac:dyDescent="0.2">
      <c r="F73307" s="195"/>
      <c r="G73307" s="196"/>
      <c r="H73307" s="192"/>
    </row>
    <row r="73308" spans="6:8" x14ac:dyDescent="0.2">
      <c r="F73308" s="195"/>
      <c r="G73308" s="196"/>
      <c r="H73308" s="192"/>
    </row>
    <row r="73309" spans="6:8" x14ac:dyDescent="0.2">
      <c r="F73309" s="195"/>
      <c r="G73309" s="196"/>
      <c r="H73309" s="192"/>
    </row>
    <row r="73310" spans="6:8" x14ac:dyDescent="0.2">
      <c r="F73310" s="195"/>
      <c r="G73310" s="196"/>
      <c r="H73310" s="192"/>
    </row>
    <row r="73311" spans="6:8" x14ac:dyDescent="0.2">
      <c r="F73311" s="195"/>
      <c r="G73311" s="196"/>
      <c r="H73311" s="192"/>
    </row>
    <row r="73312" spans="6:8" x14ac:dyDescent="0.2">
      <c r="F73312" s="195"/>
      <c r="G73312" s="196"/>
      <c r="H73312" s="192"/>
    </row>
    <row r="73313" spans="6:8" x14ac:dyDescent="0.2">
      <c r="F73313" s="195"/>
      <c r="G73313" s="196"/>
      <c r="H73313" s="192"/>
    </row>
    <row r="73314" spans="6:8" x14ac:dyDescent="0.2">
      <c r="F73314" s="195"/>
      <c r="G73314" s="196"/>
      <c r="H73314" s="192"/>
    </row>
    <row r="73315" spans="6:8" x14ac:dyDescent="0.2">
      <c r="F73315" s="195"/>
      <c r="G73315" s="196"/>
      <c r="H73315" s="192"/>
    </row>
    <row r="73316" spans="6:8" x14ac:dyDescent="0.2">
      <c r="F73316" s="195"/>
      <c r="G73316" s="196"/>
      <c r="H73316" s="192"/>
    </row>
    <row r="73317" spans="6:8" x14ac:dyDescent="0.2">
      <c r="F73317" s="195"/>
      <c r="G73317" s="196"/>
      <c r="H73317" s="192"/>
    </row>
    <row r="73318" spans="6:8" x14ac:dyDescent="0.2">
      <c r="F73318" s="195"/>
      <c r="G73318" s="196"/>
      <c r="H73318" s="192"/>
    </row>
    <row r="73319" spans="6:8" x14ac:dyDescent="0.2">
      <c r="F73319" s="195"/>
      <c r="G73319" s="196"/>
      <c r="H73319" s="192"/>
    </row>
    <row r="73320" spans="6:8" x14ac:dyDescent="0.2">
      <c r="F73320" s="195"/>
      <c r="G73320" s="196"/>
      <c r="H73320" s="192"/>
    </row>
    <row r="73321" spans="6:8" x14ac:dyDescent="0.2">
      <c r="F73321" s="195"/>
      <c r="G73321" s="196"/>
      <c r="H73321" s="192"/>
    </row>
    <row r="73322" spans="6:8" x14ac:dyDescent="0.2">
      <c r="F73322" s="195"/>
      <c r="G73322" s="196"/>
      <c r="H73322" s="192"/>
    </row>
    <row r="73323" spans="6:8" x14ac:dyDescent="0.2">
      <c r="F73323" s="195"/>
      <c r="G73323" s="196"/>
      <c r="H73323" s="192"/>
    </row>
    <row r="73324" spans="6:8" x14ac:dyDescent="0.2">
      <c r="F73324" s="195"/>
      <c r="G73324" s="196"/>
      <c r="H73324" s="192"/>
    </row>
    <row r="73325" spans="6:8" x14ac:dyDescent="0.2">
      <c r="F73325" s="195"/>
      <c r="G73325" s="196"/>
      <c r="H73325" s="192"/>
    </row>
    <row r="73326" spans="6:8" x14ac:dyDescent="0.2">
      <c r="F73326" s="195"/>
      <c r="G73326" s="196"/>
      <c r="H73326" s="192"/>
    </row>
    <row r="73327" spans="6:8" x14ac:dyDescent="0.2">
      <c r="F73327" s="195"/>
      <c r="G73327" s="196"/>
      <c r="H73327" s="192"/>
    </row>
    <row r="73328" spans="6:8" x14ac:dyDescent="0.2">
      <c r="F73328" s="195"/>
      <c r="G73328" s="196"/>
      <c r="H73328" s="192"/>
    </row>
    <row r="73329" spans="6:8" x14ac:dyDescent="0.2">
      <c r="F73329" s="195"/>
      <c r="G73329" s="196"/>
      <c r="H73329" s="192"/>
    </row>
    <row r="73330" spans="6:8" x14ac:dyDescent="0.2">
      <c r="F73330" s="195"/>
      <c r="G73330" s="196"/>
      <c r="H73330" s="192"/>
    </row>
    <row r="73331" spans="6:8" x14ac:dyDescent="0.2">
      <c r="F73331" s="195"/>
      <c r="G73331" s="196"/>
      <c r="H73331" s="192"/>
    </row>
    <row r="73332" spans="6:8" x14ac:dyDescent="0.2">
      <c r="F73332" s="195"/>
      <c r="G73332" s="196"/>
      <c r="H73332" s="192"/>
    </row>
    <row r="73333" spans="6:8" x14ac:dyDescent="0.2">
      <c r="F73333" s="195"/>
      <c r="G73333" s="196"/>
      <c r="H73333" s="192"/>
    </row>
    <row r="73334" spans="6:8" x14ac:dyDescent="0.2">
      <c r="F73334" s="195"/>
      <c r="G73334" s="196"/>
      <c r="H73334" s="192"/>
    </row>
    <row r="73335" spans="6:8" x14ac:dyDescent="0.2">
      <c r="F73335" s="195"/>
      <c r="G73335" s="196"/>
      <c r="H73335" s="192"/>
    </row>
    <row r="73336" spans="6:8" x14ac:dyDescent="0.2">
      <c r="F73336" s="195"/>
      <c r="G73336" s="196"/>
      <c r="H73336" s="192"/>
    </row>
    <row r="73337" spans="6:8" x14ac:dyDescent="0.2">
      <c r="F73337" s="195"/>
      <c r="G73337" s="196"/>
      <c r="H73337" s="192"/>
    </row>
    <row r="73338" spans="6:8" x14ac:dyDescent="0.2">
      <c r="F73338" s="195"/>
      <c r="G73338" s="196"/>
      <c r="H73338" s="192"/>
    </row>
    <row r="73339" spans="6:8" x14ac:dyDescent="0.2">
      <c r="F73339" s="195"/>
      <c r="G73339" s="196"/>
      <c r="H73339" s="192"/>
    </row>
    <row r="73340" spans="6:8" x14ac:dyDescent="0.2">
      <c r="F73340" s="195"/>
      <c r="G73340" s="196"/>
      <c r="H73340" s="192"/>
    </row>
    <row r="73341" spans="6:8" x14ac:dyDescent="0.2">
      <c r="F73341" s="195"/>
      <c r="G73341" s="196"/>
      <c r="H73341" s="192"/>
    </row>
    <row r="73342" spans="6:8" x14ac:dyDescent="0.2">
      <c r="F73342" s="195"/>
      <c r="G73342" s="196"/>
      <c r="H73342" s="192"/>
    </row>
    <row r="73343" spans="6:8" x14ac:dyDescent="0.2">
      <c r="F73343" s="195"/>
      <c r="G73343" s="196"/>
      <c r="H73343" s="192"/>
    </row>
    <row r="73344" spans="6:8" x14ac:dyDescent="0.2">
      <c r="F73344" s="195"/>
      <c r="G73344" s="196"/>
      <c r="H73344" s="192"/>
    </row>
    <row r="73345" spans="6:8" x14ac:dyDescent="0.2">
      <c r="F73345" s="195"/>
      <c r="G73345" s="196"/>
      <c r="H73345" s="192"/>
    </row>
    <row r="73346" spans="6:8" x14ac:dyDescent="0.2">
      <c r="F73346" s="195"/>
      <c r="G73346" s="196"/>
      <c r="H73346" s="192"/>
    </row>
    <row r="73347" spans="6:8" x14ac:dyDescent="0.2">
      <c r="F73347" s="195"/>
      <c r="G73347" s="196"/>
      <c r="H73347" s="192"/>
    </row>
    <row r="73348" spans="6:8" x14ac:dyDescent="0.2">
      <c r="F73348" s="195"/>
      <c r="G73348" s="196"/>
      <c r="H73348" s="192"/>
    </row>
    <row r="73349" spans="6:8" x14ac:dyDescent="0.2">
      <c r="F73349" s="195"/>
      <c r="G73349" s="196"/>
      <c r="H73349" s="192"/>
    </row>
    <row r="73350" spans="6:8" x14ac:dyDescent="0.2">
      <c r="F73350" s="195"/>
      <c r="G73350" s="196"/>
      <c r="H73350" s="192"/>
    </row>
    <row r="73351" spans="6:8" x14ac:dyDescent="0.2">
      <c r="F73351" s="195"/>
      <c r="G73351" s="196"/>
      <c r="H73351" s="192"/>
    </row>
    <row r="73352" spans="6:8" x14ac:dyDescent="0.2">
      <c r="F73352" s="195"/>
      <c r="G73352" s="196"/>
      <c r="H73352" s="192"/>
    </row>
    <row r="73353" spans="6:8" x14ac:dyDescent="0.2">
      <c r="F73353" s="195"/>
      <c r="G73353" s="196"/>
      <c r="H73353" s="192"/>
    </row>
    <row r="73354" spans="6:8" x14ac:dyDescent="0.2">
      <c r="F73354" s="195"/>
      <c r="G73354" s="196"/>
      <c r="H73354" s="192"/>
    </row>
    <row r="73355" spans="6:8" x14ac:dyDescent="0.2">
      <c r="F73355" s="195"/>
      <c r="G73355" s="196"/>
      <c r="H73355" s="192"/>
    </row>
    <row r="73356" spans="6:8" x14ac:dyDescent="0.2">
      <c r="F73356" s="195"/>
      <c r="G73356" s="196"/>
      <c r="H73356" s="192"/>
    </row>
    <row r="73357" spans="6:8" x14ac:dyDescent="0.2">
      <c r="F73357" s="195"/>
      <c r="G73357" s="196"/>
      <c r="H73357" s="192"/>
    </row>
    <row r="73358" spans="6:8" x14ac:dyDescent="0.2">
      <c r="F73358" s="195"/>
      <c r="G73358" s="196"/>
      <c r="H73358" s="192"/>
    </row>
    <row r="73359" spans="6:8" x14ac:dyDescent="0.2">
      <c r="F73359" s="195"/>
      <c r="G73359" s="196"/>
      <c r="H73359" s="192"/>
    </row>
    <row r="73360" spans="6:8" x14ac:dyDescent="0.2">
      <c r="F73360" s="195"/>
      <c r="G73360" s="196"/>
      <c r="H73360" s="192"/>
    </row>
    <row r="73361" spans="6:8" x14ac:dyDescent="0.2">
      <c r="F73361" s="195"/>
      <c r="G73361" s="196"/>
      <c r="H73361" s="192"/>
    </row>
    <row r="73362" spans="6:8" x14ac:dyDescent="0.2">
      <c r="F73362" s="195"/>
      <c r="G73362" s="196"/>
      <c r="H73362" s="192"/>
    </row>
    <row r="73363" spans="6:8" x14ac:dyDescent="0.2">
      <c r="F73363" s="195"/>
      <c r="G73363" s="196"/>
      <c r="H73363" s="192"/>
    </row>
    <row r="73364" spans="6:8" x14ac:dyDescent="0.2">
      <c r="F73364" s="195"/>
      <c r="G73364" s="196"/>
      <c r="H73364" s="192"/>
    </row>
    <row r="73365" spans="6:8" x14ac:dyDescent="0.2">
      <c r="F73365" s="195"/>
      <c r="G73365" s="196"/>
      <c r="H73365" s="192"/>
    </row>
    <row r="73366" spans="6:8" x14ac:dyDescent="0.2">
      <c r="F73366" s="195"/>
      <c r="G73366" s="196"/>
      <c r="H73366" s="192"/>
    </row>
    <row r="73367" spans="6:8" x14ac:dyDescent="0.2">
      <c r="F73367" s="195"/>
      <c r="G73367" s="196"/>
      <c r="H73367" s="192"/>
    </row>
    <row r="73368" spans="6:8" x14ac:dyDescent="0.2">
      <c r="F73368" s="195"/>
      <c r="G73368" s="196"/>
      <c r="H73368" s="192"/>
    </row>
    <row r="73369" spans="6:8" x14ac:dyDescent="0.2">
      <c r="F73369" s="195"/>
      <c r="G73369" s="196"/>
      <c r="H73369" s="192"/>
    </row>
    <row r="73370" spans="6:8" x14ac:dyDescent="0.2">
      <c r="F73370" s="195"/>
      <c r="G73370" s="196"/>
      <c r="H73370" s="192"/>
    </row>
    <row r="73371" spans="6:8" x14ac:dyDescent="0.2">
      <c r="F73371" s="195"/>
      <c r="G73371" s="196"/>
      <c r="H73371" s="192"/>
    </row>
    <row r="73372" spans="6:8" x14ac:dyDescent="0.2">
      <c r="F73372" s="195"/>
      <c r="G73372" s="196"/>
      <c r="H73372" s="192"/>
    </row>
    <row r="73373" spans="6:8" x14ac:dyDescent="0.2">
      <c r="F73373" s="195"/>
      <c r="G73373" s="196"/>
      <c r="H73373" s="192"/>
    </row>
    <row r="73374" spans="6:8" x14ac:dyDescent="0.2">
      <c r="F73374" s="195"/>
      <c r="G73374" s="196"/>
      <c r="H73374" s="192"/>
    </row>
    <row r="73375" spans="6:8" x14ac:dyDescent="0.2">
      <c r="F73375" s="195"/>
      <c r="G73375" s="196"/>
      <c r="H73375" s="192"/>
    </row>
    <row r="73376" spans="6:8" x14ac:dyDescent="0.2">
      <c r="F73376" s="195"/>
      <c r="G73376" s="196"/>
      <c r="H73376" s="192"/>
    </row>
    <row r="73377" spans="6:8" x14ac:dyDescent="0.2">
      <c r="F73377" s="195"/>
      <c r="G73377" s="196"/>
      <c r="H73377" s="192"/>
    </row>
    <row r="73378" spans="6:8" x14ac:dyDescent="0.2">
      <c r="F73378" s="195"/>
      <c r="G73378" s="196"/>
      <c r="H73378" s="192"/>
    </row>
    <row r="73379" spans="6:8" x14ac:dyDescent="0.2">
      <c r="F73379" s="195"/>
      <c r="G73379" s="196"/>
      <c r="H73379" s="192"/>
    </row>
    <row r="73380" spans="6:8" x14ac:dyDescent="0.2">
      <c r="F73380" s="195"/>
      <c r="G73380" s="196"/>
      <c r="H73380" s="192"/>
    </row>
    <row r="73381" spans="6:8" x14ac:dyDescent="0.2">
      <c r="F73381" s="195"/>
      <c r="G73381" s="196"/>
      <c r="H73381" s="192"/>
    </row>
    <row r="73382" spans="6:8" x14ac:dyDescent="0.2">
      <c r="F73382" s="195"/>
      <c r="G73382" s="196"/>
      <c r="H73382" s="192"/>
    </row>
    <row r="73383" spans="6:8" x14ac:dyDescent="0.2">
      <c r="F73383" s="195"/>
      <c r="G73383" s="196"/>
      <c r="H73383" s="192"/>
    </row>
    <row r="73384" spans="6:8" x14ac:dyDescent="0.2">
      <c r="F73384" s="195"/>
      <c r="G73384" s="196"/>
      <c r="H73384" s="192"/>
    </row>
    <row r="73385" spans="6:8" x14ac:dyDescent="0.2">
      <c r="F73385" s="195"/>
      <c r="G73385" s="196"/>
      <c r="H73385" s="192"/>
    </row>
    <row r="73386" spans="6:8" x14ac:dyDescent="0.2">
      <c r="F73386" s="195"/>
      <c r="G73386" s="196"/>
      <c r="H73386" s="192"/>
    </row>
    <row r="73387" spans="6:8" x14ac:dyDescent="0.2">
      <c r="F73387" s="195"/>
      <c r="G73387" s="196"/>
      <c r="H73387" s="192"/>
    </row>
    <row r="73388" spans="6:8" x14ac:dyDescent="0.2">
      <c r="F73388" s="195"/>
      <c r="G73388" s="196"/>
      <c r="H73388" s="192"/>
    </row>
    <row r="73389" spans="6:8" x14ac:dyDescent="0.2">
      <c r="F73389" s="195"/>
      <c r="G73389" s="196"/>
      <c r="H73389" s="192"/>
    </row>
    <row r="73390" spans="6:8" x14ac:dyDescent="0.2">
      <c r="F73390" s="195"/>
      <c r="G73390" s="196"/>
      <c r="H73390" s="192"/>
    </row>
    <row r="73391" spans="6:8" x14ac:dyDescent="0.2">
      <c r="F73391" s="195"/>
      <c r="G73391" s="196"/>
      <c r="H73391" s="192"/>
    </row>
    <row r="73392" spans="6:8" x14ac:dyDescent="0.2">
      <c r="F73392" s="195"/>
      <c r="G73392" s="196"/>
      <c r="H73392" s="192"/>
    </row>
    <row r="73393" spans="6:8" x14ac:dyDescent="0.2">
      <c r="F73393" s="195"/>
      <c r="G73393" s="196"/>
      <c r="H73393" s="192"/>
    </row>
    <row r="73394" spans="6:8" x14ac:dyDescent="0.2">
      <c r="F73394" s="195"/>
      <c r="G73394" s="196"/>
      <c r="H73394" s="192"/>
    </row>
    <row r="73395" spans="6:8" x14ac:dyDescent="0.2">
      <c r="F73395" s="195"/>
      <c r="G73395" s="196"/>
      <c r="H73395" s="192"/>
    </row>
    <row r="73396" spans="6:8" x14ac:dyDescent="0.2">
      <c r="F73396" s="195"/>
      <c r="G73396" s="196"/>
      <c r="H73396" s="192"/>
    </row>
    <row r="73397" spans="6:8" x14ac:dyDescent="0.2">
      <c r="F73397" s="195"/>
      <c r="G73397" s="196"/>
      <c r="H73397" s="192"/>
    </row>
    <row r="73398" spans="6:8" x14ac:dyDescent="0.2">
      <c r="F73398" s="195"/>
      <c r="G73398" s="196"/>
      <c r="H73398" s="192"/>
    </row>
    <row r="73399" spans="6:8" x14ac:dyDescent="0.2">
      <c r="F73399" s="195"/>
      <c r="G73399" s="196"/>
      <c r="H73399" s="192"/>
    </row>
    <row r="73400" spans="6:8" x14ac:dyDescent="0.2">
      <c r="F73400" s="195"/>
      <c r="G73400" s="196"/>
      <c r="H73400" s="192"/>
    </row>
    <row r="73401" spans="6:8" x14ac:dyDescent="0.2">
      <c r="F73401" s="195"/>
      <c r="G73401" s="196"/>
      <c r="H73401" s="192"/>
    </row>
    <row r="73402" spans="6:8" x14ac:dyDescent="0.2">
      <c r="F73402" s="195"/>
      <c r="G73402" s="196"/>
      <c r="H73402" s="192"/>
    </row>
    <row r="73403" spans="6:8" x14ac:dyDescent="0.2">
      <c r="F73403" s="195"/>
      <c r="G73403" s="196"/>
      <c r="H73403" s="192"/>
    </row>
    <row r="73404" spans="6:8" x14ac:dyDescent="0.2">
      <c r="F73404" s="195"/>
      <c r="G73404" s="196"/>
      <c r="H73404" s="192"/>
    </row>
    <row r="73405" spans="6:8" x14ac:dyDescent="0.2">
      <c r="F73405" s="195"/>
      <c r="G73405" s="196"/>
      <c r="H73405" s="192"/>
    </row>
    <row r="73406" spans="6:8" x14ac:dyDescent="0.2">
      <c r="F73406" s="195"/>
      <c r="G73406" s="196"/>
      <c r="H73406" s="192"/>
    </row>
    <row r="73407" spans="6:8" x14ac:dyDescent="0.2">
      <c r="F73407" s="195"/>
      <c r="G73407" s="196"/>
      <c r="H73407" s="192"/>
    </row>
    <row r="73408" spans="6:8" x14ac:dyDescent="0.2">
      <c r="F73408" s="195"/>
      <c r="G73408" s="196"/>
      <c r="H73408" s="192"/>
    </row>
    <row r="73409" spans="6:8" x14ac:dyDescent="0.2">
      <c r="F73409" s="195"/>
      <c r="G73409" s="196"/>
      <c r="H73409" s="192"/>
    </row>
    <row r="73410" spans="6:8" x14ac:dyDescent="0.2">
      <c r="F73410" s="195"/>
      <c r="G73410" s="196"/>
      <c r="H73410" s="192"/>
    </row>
    <row r="73411" spans="6:8" x14ac:dyDescent="0.2">
      <c r="F73411" s="195"/>
      <c r="G73411" s="196"/>
      <c r="H73411" s="192"/>
    </row>
    <row r="73412" spans="6:8" x14ac:dyDescent="0.2">
      <c r="F73412" s="195"/>
      <c r="G73412" s="196"/>
      <c r="H73412" s="192"/>
    </row>
    <row r="73413" spans="6:8" x14ac:dyDescent="0.2">
      <c r="F73413" s="195"/>
      <c r="G73413" s="196"/>
      <c r="H73413" s="192"/>
    </row>
    <row r="73414" spans="6:8" x14ac:dyDescent="0.2">
      <c r="F73414" s="195"/>
      <c r="G73414" s="196"/>
      <c r="H73414" s="192"/>
    </row>
    <row r="73415" spans="6:8" x14ac:dyDescent="0.2">
      <c r="F73415" s="195"/>
      <c r="G73415" s="196"/>
      <c r="H73415" s="192"/>
    </row>
    <row r="73416" spans="6:8" x14ac:dyDescent="0.2">
      <c r="F73416" s="195"/>
      <c r="G73416" s="196"/>
      <c r="H73416" s="192"/>
    </row>
    <row r="73417" spans="6:8" x14ac:dyDescent="0.2">
      <c r="F73417" s="195"/>
      <c r="G73417" s="196"/>
      <c r="H73417" s="192"/>
    </row>
    <row r="73418" spans="6:8" x14ac:dyDescent="0.2">
      <c r="F73418" s="195"/>
      <c r="G73418" s="196"/>
      <c r="H73418" s="192"/>
    </row>
    <row r="73419" spans="6:8" x14ac:dyDescent="0.2">
      <c r="F73419" s="195"/>
      <c r="G73419" s="196"/>
      <c r="H73419" s="192"/>
    </row>
    <row r="73420" spans="6:8" x14ac:dyDescent="0.2">
      <c r="F73420" s="195"/>
      <c r="G73420" s="196"/>
      <c r="H73420" s="192"/>
    </row>
    <row r="73421" spans="6:8" x14ac:dyDescent="0.2">
      <c r="F73421" s="195"/>
      <c r="G73421" s="196"/>
      <c r="H73421" s="192"/>
    </row>
    <row r="73422" spans="6:8" x14ac:dyDescent="0.2">
      <c r="F73422" s="195"/>
      <c r="G73422" s="196"/>
      <c r="H73422" s="192"/>
    </row>
    <row r="73423" spans="6:8" x14ac:dyDescent="0.2">
      <c r="F73423" s="195"/>
      <c r="G73423" s="196"/>
      <c r="H73423" s="192"/>
    </row>
    <row r="73424" spans="6:8" x14ac:dyDescent="0.2">
      <c r="F73424" s="195"/>
      <c r="G73424" s="196"/>
      <c r="H73424" s="192"/>
    </row>
    <row r="73425" spans="6:8" x14ac:dyDescent="0.2">
      <c r="F73425" s="195"/>
      <c r="G73425" s="196"/>
      <c r="H73425" s="192"/>
    </row>
    <row r="73426" spans="6:8" x14ac:dyDescent="0.2">
      <c r="F73426" s="195"/>
      <c r="G73426" s="196"/>
      <c r="H73426" s="192"/>
    </row>
    <row r="73427" spans="6:8" x14ac:dyDescent="0.2">
      <c r="F73427" s="195"/>
      <c r="G73427" s="196"/>
      <c r="H73427" s="192"/>
    </row>
    <row r="73428" spans="6:8" x14ac:dyDescent="0.2">
      <c r="F73428" s="195"/>
      <c r="G73428" s="196"/>
      <c r="H73428" s="192"/>
    </row>
    <row r="73429" spans="6:8" x14ac:dyDescent="0.2">
      <c r="F73429" s="195"/>
      <c r="G73429" s="196"/>
      <c r="H73429" s="192"/>
    </row>
    <row r="73430" spans="6:8" x14ac:dyDescent="0.2">
      <c r="F73430" s="195"/>
      <c r="G73430" s="196"/>
      <c r="H73430" s="192"/>
    </row>
    <row r="73431" spans="6:8" x14ac:dyDescent="0.2">
      <c r="F73431" s="195"/>
      <c r="G73431" s="196"/>
      <c r="H73431" s="192"/>
    </row>
    <row r="73432" spans="6:8" x14ac:dyDescent="0.2">
      <c r="F73432" s="195"/>
      <c r="G73432" s="196"/>
      <c r="H73432" s="192"/>
    </row>
    <row r="73433" spans="6:8" x14ac:dyDescent="0.2">
      <c r="F73433" s="195"/>
      <c r="G73433" s="196"/>
      <c r="H73433" s="192"/>
    </row>
    <row r="73434" spans="6:8" x14ac:dyDescent="0.2">
      <c r="F73434" s="195"/>
      <c r="G73434" s="196"/>
      <c r="H73434" s="192"/>
    </row>
    <row r="73435" spans="6:8" x14ac:dyDescent="0.2">
      <c r="F73435" s="195"/>
      <c r="G73435" s="196"/>
      <c r="H73435" s="192"/>
    </row>
    <row r="73436" spans="6:8" x14ac:dyDescent="0.2">
      <c r="F73436" s="195"/>
      <c r="G73436" s="196"/>
      <c r="H73436" s="192"/>
    </row>
    <row r="73437" spans="6:8" x14ac:dyDescent="0.2">
      <c r="F73437" s="195"/>
      <c r="G73437" s="196"/>
      <c r="H73437" s="192"/>
    </row>
    <row r="73438" spans="6:8" x14ac:dyDescent="0.2">
      <c r="F73438" s="195"/>
      <c r="G73438" s="196"/>
      <c r="H73438" s="192"/>
    </row>
    <row r="73439" spans="6:8" x14ac:dyDescent="0.2">
      <c r="F73439" s="195"/>
      <c r="G73439" s="196"/>
      <c r="H73439" s="192"/>
    </row>
    <row r="73440" spans="6:8" x14ac:dyDescent="0.2">
      <c r="F73440" s="195"/>
      <c r="G73440" s="196"/>
      <c r="H73440" s="192"/>
    </row>
    <row r="73441" spans="6:8" x14ac:dyDescent="0.2">
      <c r="F73441" s="195"/>
      <c r="G73441" s="196"/>
      <c r="H73441" s="192"/>
    </row>
    <row r="73442" spans="6:8" x14ac:dyDescent="0.2">
      <c r="F73442" s="195"/>
      <c r="G73442" s="196"/>
      <c r="H73442" s="192"/>
    </row>
    <row r="73443" spans="6:8" x14ac:dyDescent="0.2">
      <c r="F73443" s="195"/>
      <c r="G73443" s="196"/>
      <c r="H73443" s="192"/>
    </row>
    <row r="73444" spans="6:8" x14ac:dyDescent="0.2">
      <c r="F73444" s="195"/>
      <c r="G73444" s="196"/>
      <c r="H73444" s="192"/>
    </row>
    <row r="73445" spans="6:8" x14ac:dyDescent="0.2">
      <c r="F73445" s="195"/>
      <c r="G73445" s="196"/>
      <c r="H73445" s="192"/>
    </row>
    <row r="73446" spans="6:8" x14ac:dyDescent="0.2">
      <c r="F73446" s="195"/>
      <c r="G73446" s="196"/>
      <c r="H73446" s="192"/>
    </row>
    <row r="73447" spans="6:8" x14ac:dyDescent="0.2">
      <c r="F73447" s="195"/>
      <c r="G73447" s="196"/>
      <c r="H73447" s="192"/>
    </row>
    <row r="73448" spans="6:8" x14ac:dyDescent="0.2">
      <c r="F73448" s="195"/>
      <c r="G73448" s="196"/>
      <c r="H73448" s="192"/>
    </row>
    <row r="73449" spans="6:8" x14ac:dyDescent="0.2">
      <c r="F73449" s="195"/>
      <c r="G73449" s="196"/>
      <c r="H73449" s="192"/>
    </row>
    <row r="73450" spans="6:8" x14ac:dyDescent="0.2">
      <c r="F73450" s="195"/>
      <c r="G73450" s="196"/>
      <c r="H73450" s="192"/>
    </row>
    <row r="73451" spans="6:8" x14ac:dyDescent="0.2">
      <c r="F73451" s="195"/>
      <c r="G73451" s="196"/>
      <c r="H73451" s="192"/>
    </row>
    <row r="73452" spans="6:8" x14ac:dyDescent="0.2">
      <c r="F73452" s="195"/>
      <c r="G73452" s="196"/>
      <c r="H73452" s="192"/>
    </row>
    <row r="73453" spans="6:8" x14ac:dyDescent="0.2">
      <c r="F73453" s="195"/>
      <c r="G73453" s="196"/>
      <c r="H73453" s="192"/>
    </row>
    <row r="73454" spans="6:8" x14ac:dyDescent="0.2">
      <c r="F73454" s="195"/>
      <c r="G73454" s="196"/>
      <c r="H73454" s="192"/>
    </row>
    <row r="73455" spans="6:8" x14ac:dyDescent="0.2">
      <c r="F73455" s="195"/>
      <c r="G73455" s="196"/>
      <c r="H73455" s="192"/>
    </row>
    <row r="73456" spans="6:8" x14ac:dyDescent="0.2">
      <c r="F73456" s="195"/>
      <c r="G73456" s="196"/>
      <c r="H73456" s="192"/>
    </row>
    <row r="73457" spans="6:8" x14ac:dyDescent="0.2">
      <c r="F73457" s="195"/>
      <c r="G73457" s="196"/>
      <c r="H73457" s="192"/>
    </row>
    <row r="73458" spans="6:8" x14ac:dyDescent="0.2">
      <c r="F73458" s="195"/>
      <c r="G73458" s="196"/>
      <c r="H73458" s="192"/>
    </row>
    <row r="73459" spans="6:8" x14ac:dyDescent="0.2">
      <c r="F73459" s="195"/>
      <c r="G73459" s="196"/>
      <c r="H73459" s="192"/>
    </row>
    <row r="73460" spans="6:8" x14ac:dyDescent="0.2">
      <c r="F73460" s="195"/>
      <c r="G73460" s="196"/>
      <c r="H73460" s="192"/>
    </row>
    <row r="73461" spans="6:8" x14ac:dyDescent="0.2">
      <c r="F73461" s="195"/>
      <c r="G73461" s="196"/>
      <c r="H73461" s="192"/>
    </row>
    <row r="73462" spans="6:8" x14ac:dyDescent="0.2">
      <c r="F73462" s="195"/>
      <c r="G73462" s="196"/>
      <c r="H73462" s="192"/>
    </row>
    <row r="73463" spans="6:8" x14ac:dyDescent="0.2">
      <c r="F73463" s="195"/>
      <c r="G73463" s="196"/>
      <c r="H73463" s="192"/>
    </row>
    <row r="73464" spans="6:8" x14ac:dyDescent="0.2">
      <c r="F73464" s="195"/>
      <c r="G73464" s="196"/>
      <c r="H73464" s="192"/>
    </row>
    <row r="73465" spans="6:8" x14ac:dyDescent="0.2">
      <c r="F73465" s="195"/>
      <c r="G73465" s="196"/>
      <c r="H73465" s="192"/>
    </row>
    <row r="73466" spans="6:8" x14ac:dyDescent="0.2">
      <c r="F73466" s="195"/>
      <c r="G73466" s="196"/>
      <c r="H73466" s="192"/>
    </row>
    <row r="73467" spans="6:8" x14ac:dyDescent="0.2">
      <c r="F73467" s="195"/>
      <c r="G73467" s="196"/>
      <c r="H73467" s="192"/>
    </row>
    <row r="73468" spans="6:8" x14ac:dyDescent="0.2">
      <c r="F73468" s="195"/>
      <c r="G73468" s="196"/>
      <c r="H73468" s="192"/>
    </row>
    <row r="73469" spans="6:8" x14ac:dyDescent="0.2">
      <c r="F73469" s="195"/>
      <c r="G73469" s="196"/>
      <c r="H73469" s="192"/>
    </row>
    <row r="73470" spans="6:8" x14ac:dyDescent="0.2">
      <c r="F73470" s="195"/>
      <c r="G73470" s="196"/>
      <c r="H73470" s="192"/>
    </row>
    <row r="73471" spans="6:8" x14ac:dyDescent="0.2">
      <c r="F73471" s="195"/>
      <c r="G73471" s="196"/>
      <c r="H73471" s="192"/>
    </row>
    <row r="73472" spans="6:8" x14ac:dyDescent="0.2">
      <c r="F73472" s="195"/>
      <c r="G73472" s="196"/>
      <c r="H73472" s="192"/>
    </row>
    <row r="73473" spans="6:8" x14ac:dyDescent="0.2">
      <c r="F73473" s="195"/>
      <c r="G73473" s="196"/>
      <c r="H73473" s="192"/>
    </row>
    <row r="73474" spans="6:8" x14ac:dyDescent="0.2">
      <c r="F73474" s="195"/>
      <c r="G73474" s="196"/>
      <c r="H73474" s="192"/>
    </row>
    <row r="73475" spans="6:8" x14ac:dyDescent="0.2">
      <c r="F73475" s="195"/>
      <c r="G73475" s="196"/>
      <c r="H73475" s="192"/>
    </row>
    <row r="73476" spans="6:8" x14ac:dyDescent="0.2">
      <c r="F73476" s="195"/>
      <c r="G73476" s="196"/>
      <c r="H73476" s="192"/>
    </row>
    <row r="73477" spans="6:8" x14ac:dyDescent="0.2">
      <c r="F73477" s="195"/>
      <c r="G73477" s="196"/>
      <c r="H73477" s="192"/>
    </row>
    <row r="73478" spans="6:8" x14ac:dyDescent="0.2">
      <c r="F73478" s="195"/>
      <c r="G73478" s="196"/>
      <c r="H73478" s="192"/>
    </row>
    <row r="73479" spans="6:8" x14ac:dyDescent="0.2">
      <c r="F73479" s="195"/>
      <c r="G73479" s="196"/>
      <c r="H73479" s="192"/>
    </row>
    <row r="73480" spans="6:8" x14ac:dyDescent="0.2">
      <c r="F73480" s="195"/>
      <c r="G73480" s="196"/>
      <c r="H73480" s="192"/>
    </row>
    <row r="73481" spans="6:8" x14ac:dyDescent="0.2">
      <c r="F73481" s="195"/>
      <c r="G73481" s="196"/>
      <c r="H73481" s="192"/>
    </row>
    <row r="73482" spans="6:8" x14ac:dyDescent="0.2">
      <c r="F73482" s="195"/>
      <c r="G73482" s="196"/>
      <c r="H73482" s="192"/>
    </row>
    <row r="73483" spans="6:8" x14ac:dyDescent="0.2">
      <c r="F73483" s="195"/>
      <c r="G73483" s="196"/>
      <c r="H73483" s="192"/>
    </row>
    <row r="73484" spans="6:8" x14ac:dyDescent="0.2">
      <c r="F73484" s="195"/>
      <c r="G73484" s="196"/>
      <c r="H73484" s="192"/>
    </row>
    <row r="73485" spans="6:8" x14ac:dyDescent="0.2">
      <c r="F73485" s="195"/>
      <c r="G73485" s="196"/>
      <c r="H73485" s="192"/>
    </row>
    <row r="73486" spans="6:8" x14ac:dyDescent="0.2">
      <c r="F73486" s="195"/>
      <c r="G73486" s="196"/>
      <c r="H73486" s="192"/>
    </row>
    <row r="73487" spans="6:8" x14ac:dyDescent="0.2">
      <c r="F73487" s="195"/>
      <c r="G73487" s="196"/>
      <c r="H73487" s="192"/>
    </row>
    <row r="73488" spans="6:8" x14ac:dyDescent="0.2">
      <c r="F73488" s="195"/>
      <c r="G73488" s="196"/>
      <c r="H73488" s="192"/>
    </row>
    <row r="73489" spans="6:8" x14ac:dyDescent="0.2">
      <c r="F73489" s="195"/>
      <c r="G73489" s="196"/>
      <c r="H73489" s="192"/>
    </row>
    <row r="73490" spans="6:8" x14ac:dyDescent="0.2">
      <c r="F73490" s="195"/>
      <c r="G73490" s="196"/>
      <c r="H73490" s="192"/>
    </row>
    <row r="73491" spans="6:8" x14ac:dyDescent="0.2">
      <c r="F73491" s="195"/>
      <c r="G73491" s="196"/>
      <c r="H73491" s="192"/>
    </row>
    <row r="73492" spans="6:8" x14ac:dyDescent="0.2">
      <c r="F73492" s="195"/>
      <c r="G73492" s="196"/>
      <c r="H73492" s="192"/>
    </row>
    <row r="73493" spans="6:8" x14ac:dyDescent="0.2">
      <c r="F73493" s="195"/>
      <c r="G73493" s="196"/>
      <c r="H73493" s="192"/>
    </row>
    <row r="73494" spans="6:8" x14ac:dyDescent="0.2">
      <c r="F73494" s="195"/>
      <c r="G73494" s="196"/>
      <c r="H73494" s="192"/>
    </row>
    <row r="73495" spans="6:8" x14ac:dyDescent="0.2">
      <c r="F73495" s="195"/>
      <c r="G73495" s="196"/>
      <c r="H73495" s="192"/>
    </row>
    <row r="73496" spans="6:8" x14ac:dyDescent="0.2">
      <c r="F73496" s="195"/>
      <c r="G73496" s="196"/>
      <c r="H73496" s="192"/>
    </row>
    <row r="73497" spans="6:8" x14ac:dyDescent="0.2">
      <c r="F73497" s="195"/>
      <c r="G73497" s="196"/>
      <c r="H73497" s="192"/>
    </row>
    <row r="73498" spans="6:8" x14ac:dyDescent="0.2">
      <c r="F73498" s="195"/>
      <c r="G73498" s="196"/>
      <c r="H73498" s="192"/>
    </row>
    <row r="73499" spans="6:8" x14ac:dyDescent="0.2">
      <c r="F73499" s="195"/>
      <c r="G73499" s="196"/>
      <c r="H73499" s="192"/>
    </row>
    <row r="73500" spans="6:8" x14ac:dyDescent="0.2">
      <c r="F73500" s="195"/>
      <c r="G73500" s="196"/>
      <c r="H73500" s="192"/>
    </row>
    <row r="73501" spans="6:8" x14ac:dyDescent="0.2">
      <c r="F73501" s="195"/>
      <c r="G73501" s="196"/>
      <c r="H73501" s="192"/>
    </row>
    <row r="73502" spans="6:8" x14ac:dyDescent="0.2">
      <c r="F73502" s="195"/>
      <c r="G73502" s="196"/>
      <c r="H73502" s="192"/>
    </row>
    <row r="73503" spans="6:8" x14ac:dyDescent="0.2">
      <c r="F73503" s="195"/>
      <c r="G73503" s="196"/>
      <c r="H73503" s="192"/>
    </row>
    <row r="73504" spans="6:8" x14ac:dyDescent="0.2">
      <c r="F73504" s="195"/>
      <c r="G73504" s="196"/>
      <c r="H73504" s="192"/>
    </row>
    <row r="73505" spans="6:8" x14ac:dyDescent="0.2">
      <c r="F73505" s="195"/>
      <c r="G73505" s="196"/>
      <c r="H73505" s="192"/>
    </row>
    <row r="73506" spans="6:8" x14ac:dyDescent="0.2">
      <c r="F73506" s="195"/>
      <c r="G73506" s="196"/>
      <c r="H73506" s="192"/>
    </row>
    <row r="73507" spans="6:8" x14ac:dyDescent="0.2">
      <c r="F73507" s="195"/>
      <c r="G73507" s="196"/>
      <c r="H73507" s="192"/>
    </row>
    <row r="73508" spans="6:8" x14ac:dyDescent="0.2">
      <c r="F73508" s="195"/>
      <c r="G73508" s="196"/>
      <c r="H73508" s="192"/>
    </row>
    <row r="73509" spans="6:8" x14ac:dyDescent="0.2">
      <c r="F73509" s="195"/>
      <c r="G73509" s="196"/>
      <c r="H73509" s="192"/>
    </row>
    <row r="73510" spans="6:8" x14ac:dyDescent="0.2">
      <c r="F73510" s="195"/>
      <c r="G73510" s="196"/>
      <c r="H73510" s="192"/>
    </row>
    <row r="73511" spans="6:8" x14ac:dyDescent="0.2">
      <c r="F73511" s="195"/>
      <c r="G73511" s="196"/>
      <c r="H73511" s="192"/>
    </row>
    <row r="73512" spans="6:8" x14ac:dyDescent="0.2">
      <c r="F73512" s="195"/>
      <c r="G73512" s="196"/>
      <c r="H73512" s="192"/>
    </row>
    <row r="73513" spans="6:8" x14ac:dyDescent="0.2">
      <c r="F73513" s="195"/>
      <c r="G73513" s="196"/>
      <c r="H73513" s="192"/>
    </row>
    <row r="73514" spans="6:8" x14ac:dyDescent="0.2">
      <c r="F73514" s="195"/>
      <c r="G73514" s="196"/>
      <c r="H73514" s="192"/>
    </row>
    <row r="73515" spans="6:8" x14ac:dyDescent="0.2">
      <c r="F73515" s="195"/>
      <c r="G73515" s="196"/>
      <c r="H73515" s="192"/>
    </row>
    <row r="73516" spans="6:8" x14ac:dyDescent="0.2">
      <c r="F73516" s="195"/>
      <c r="G73516" s="196"/>
      <c r="H73516" s="192"/>
    </row>
    <row r="73517" spans="6:8" x14ac:dyDescent="0.2">
      <c r="F73517" s="195"/>
      <c r="G73517" s="196"/>
      <c r="H73517" s="192"/>
    </row>
    <row r="73518" spans="6:8" x14ac:dyDescent="0.2">
      <c r="F73518" s="195"/>
      <c r="G73518" s="196"/>
      <c r="H73518" s="192"/>
    </row>
    <row r="73519" spans="6:8" x14ac:dyDescent="0.2">
      <c r="F73519" s="195"/>
      <c r="G73519" s="196"/>
      <c r="H73519" s="192"/>
    </row>
    <row r="73520" spans="6:8" x14ac:dyDescent="0.2">
      <c r="F73520" s="195"/>
      <c r="G73520" s="196"/>
      <c r="H73520" s="192"/>
    </row>
    <row r="73521" spans="6:8" x14ac:dyDescent="0.2">
      <c r="F73521" s="195"/>
      <c r="G73521" s="196"/>
      <c r="H73521" s="192"/>
    </row>
    <row r="73522" spans="6:8" x14ac:dyDescent="0.2">
      <c r="F73522" s="195"/>
      <c r="G73522" s="196"/>
      <c r="H73522" s="192"/>
    </row>
    <row r="73523" spans="6:8" x14ac:dyDescent="0.2">
      <c r="F73523" s="195"/>
      <c r="G73523" s="196"/>
      <c r="H73523" s="192"/>
    </row>
    <row r="73524" spans="6:8" x14ac:dyDescent="0.2">
      <c r="F73524" s="195"/>
      <c r="G73524" s="196"/>
      <c r="H73524" s="192"/>
    </row>
    <row r="73525" spans="6:8" x14ac:dyDescent="0.2">
      <c r="F73525" s="195"/>
      <c r="G73525" s="196"/>
      <c r="H73525" s="192"/>
    </row>
    <row r="73526" spans="6:8" x14ac:dyDescent="0.2">
      <c r="F73526" s="195"/>
      <c r="G73526" s="196"/>
      <c r="H73526" s="192"/>
    </row>
    <row r="73527" spans="6:8" x14ac:dyDescent="0.2">
      <c r="F73527" s="195"/>
      <c r="G73527" s="196"/>
      <c r="H73527" s="192"/>
    </row>
    <row r="73528" spans="6:8" x14ac:dyDescent="0.2">
      <c r="F73528" s="195"/>
      <c r="G73528" s="196"/>
      <c r="H73528" s="192"/>
    </row>
    <row r="73529" spans="6:8" x14ac:dyDescent="0.2">
      <c r="F73529" s="195"/>
      <c r="G73529" s="196"/>
      <c r="H73529" s="192"/>
    </row>
    <row r="73530" spans="6:8" x14ac:dyDescent="0.2">
      <c r="F73530" s="195"/>
      <c r="G73530" s="196"/>
      <c r="H73530" s="192"/>
    </row>
    <row r="73531" spans="6:8" x14ac:dyDescent="0.2">
      <c r="F73531" s="195"/>
      <c r="G73531" s="196"/>
      <c r="H73531" s="192"/>
    </row>
    <row r="73532" spans="6:8" x14ac:dyDescent="0.2">
      <c r="F73532" s="195"/>
      <c r="G73532" s="196"/>
      <c r="H73532" s="192"/>
    </row>
    <row r="73533" spans="6:8" x14ac:dyDescent="0.2">
      <c r="F73533" s="195"/>
      <c r="G73533" s="196"/>
      <c r="H73533" s="192"/>
    </row>
    <row r="73534" spans="6:8" x14ac:dyDescent="0.2">
      <c r="F73534" s="195"/>
      <c r="G73534" s="196"/>
      <c r="H73534" s="192"/>
    </row>
    <row r="73535" spans="6:8" x14ac:dyDescent="0.2">
      <c r="F73535" s="195"/>
      <c r="G73535" s="196"/>
      <c r="H73535" s="192"/>
    </row>
    <row r="73536" spans="6:8" x14ac:dyDescent="0.2">
      <c r="F73536" s="195"/>
      <c r="G73536" s="196"/>
      <c r="H73536" s="192"/>
    </row>
    <row r="73537" spans="6:8" x14ac:dyDescent="0.2">
      <c r="F73537" s="195"/>
      <c r="G73537" s="196"/>
      <c r="H73537" s="192"/>
    </row>
    <row r="73538" spans="6:8" x14ac:dyDescent="0.2">
      <c r="F73538" s="195"/>
      <c r="G73538" s="196"/>
      <c r="H73538" s="192"/>
    </row>
    <row r="73539" spans="6:8" x14ac:dyDescent="0.2">
      <c r="F73539" s="195"/>
      <c r="G73539" s="196"/>
      <c r="H73539" s="192"/>
    </row>
    <row r="73540" spans="6:8" x14ac:dyDescent="0.2">
      <c r="F73540" s="195"/>
      <c r="G73540" s="196"/>
      <c r="H73540" s="192"/>
    </row>
    <row r="73541" spans="6:8" x14ac:dyDescent="0.2">
      <c r="F73541" s="195"/>
      <c r="G73541" s="196"/>
      <c r="H73541" s="192"/>
    </row>
    <row r="73542" spans="6:8" x14ac:dyDescent="0.2">
      <c r="F73542" s="195"/>
      <c r="G73542" s="196"/>
      <c r="H73542" s="192"/>
    </row>
    <row r="73543" spans="6:8" x14ac:dyDescent="0.2">
      <c r="F73543" s="195"/>
      <c r="G73543" s="196"/>
      <c r="H73543" s="192"/>
    </row>
    <row r="73544" spans="6:8" x14ac:dyDescent="0.2">
      <c r="F73544" s="195"/>
      <c r="G73544" s="196"/>
      <c r="H73544" s="192"/>
    </row>
    <row r="73545" spans="6:8" x14ac:dyDescent="0.2">
      <c r="F73545" s="195"/>
      <c r="G73545" s="196"/>
      <c r="H73545" s="192"/>
    </row>
    <row r="73546" spans="6:8" x14ac:dyDescent="0.2">
      <c r="F73546" s="195"/>
      <c r="G73546" s="196"/>
      <c r="H73546" s="192"/>
    </row>
    <row r="73547" spans="6:8" x14ac:dyDescent="0.2">
      <c r="F73547" s="195"/>
      <c r="G73547" s="196"/>
      <c r="H73547" s="192"/>
    </row>
    <row r="73548" spans="6:8" x14ac:dyDescent="0.2">
      <c r="F73548" s="195"/>
      <c r="G73548" s="196"/>
      <c r="H73548" s="192"/>
    </row>
    <row r="73549" spans="6:8" x14ac:dyDescent="0.2">
      <c r="F73549" s="195"/>
      <c r="G73549" s="196"/>
      <c r="H73549" s="192"/>
    </row>
    <row r="73550" spans="6:8" x14ac:dyDescent="0.2">
      <c r="F73550" s="195"/>
      <c r="G73550" s="196"/>
      <c r="H73550" s="192"/>
    </row>
    <row r="73551" spans="6:8" x14ac:dyDescent="0.2">
      <c r="F73551" s="195"/>
      <c r="G73551" s="196"/>
      <c r="H73551" s="192"/>
    </row>
    <row r="73552" spans="6:8" x14ac:dyDescent="0.2">
      <c r="F73552" s="195"/>
      <c r="G73552" s="196"/>
      <c r="H73552" s="192"/>
    </row>
    <row r="73553" spans="6:8" x14ac:dyDescent="0.2">
      <c r="F73553" s="195"/>
      <c r="G73553" s="196"/>
      <c r="H73553" s="192"/>
    </row>
    <row r="73554" spans="6:8" x14ac:dyDescent="0.2">
      <c r="F73554" s="195"/>
      <c r="G73554" s="196"/>
      <c r="H73554" s="192"/>
    </row>
    <row r="73555" spans="6:8" x14ac:dyDescent="0.2">
      <c r="F73555" s="195"/>
      <c r="G73555" s="196"/>
      <c r="H73555" s="192"/>
    </row>
    <row r="73556" spans="6:8" x14ac:dyDescent="0.2">
      <c r="F73556" s="195"/>
      <c r="G73556" s="196"/>
      <c r="H73556" s="192"/>
    </row>
    <row r="73557" spans="6:8" x14ac:dyDescent="0.2">
      <c r="F73557" s="195"/>
      <c r="G73557" s="196"/>
      <c r="H73557" s="192"/>
    </row>
    <row r="73558" spans="6:8" x14ac:dyDescent="0.2">
      <c r="F73558" s="195"/>
      <c r="G73558" s="196"/>
      <c r="H73558" s="192"/>
    </row>
    <row r="73559" spans="6:8" x14ac:dyDescent="0.2">
      <c r="F73559" s="195"/>
      <c r="G73559" s="196"/>
      <c r="H73559" s="192"/>
    </row>
    <row r="73560" spans="6:8" x14ac:dyDescent="0.2">
      <c r="F73560" s="195"/>
      <c r="G73560" s="196"/>
      <c r="H73560" s="192"/>
    </row>
    <row r="73561" spans="6:8" x14ac:dyDescent="0.2">
      <c r="F73561" s="195"/>
      <c r="G73561" s="196"/>
      <c r="H73561" s="192"/>
    </row>
    <row r="73562" spans="6:8" x14ac:dyDescent="0.2">
      <c r="F73562" s="195"/>
      <c r="G73562" s="196"/>
      <c r="H73562" s="192"/>
    </row>
    <row r="73563" spans="6:8" x14ac:dyDescent="0.2">
      <c r="F73563" s="195"/>
      <c r="G73563" s="196"/>
      <c r="H73563" s="192"/>
    </row>
    <row r="73564" spans="6:8" x14ac:dyDescent="0.2">
      <c r="F73564" s="195"/>
      <c r="G73564" s="196"/>
      <c r="H73564" s="192"/>
    </row>
    <row r="73565" spans="6:8" x14ac:dyDescent="0.2">
      <c r="F73565" s="195"/>
      <c r="G73565" s="196"/>
      <c r="H73565" s="192"/>
    </row>
    <row r="73566" spans="6:8" x14ac:dyDescent="0.2">
      <c r="F73566" s="195"/>
      <c r="G73566" s="196"/>
      <c r="H73566" s="192"/>
    </row>
    <row r="73567" spans="6:8" x14ac:dyDescent="0.2">
      <c r="F73567" s="195"/>
      <c r="G73567" s="196"/>
      <c r="H73567" s="192"/>
    </row>
    <row r="73568" spans="6:8" x14ac:dyDescent="0.2">
      <c r="F73568" s="195"/>
      <c r="G73568" s="196"/>
      <c r="H73568" s="192"/>
    </row>
    <row r="73569" spans="6:8" x14ac:dyDescent="0.2">
      <c r="F73569" s="195"/>
      <c r="G73569" s="196"/>
      <c r="H73569" s="192"/>
    </row>
    <row r="73570" spans="6:8" x14ac:dyDescent="0.2">
      <c r="F73570" s="195"/>
      <c r="G73570" s="196"/>
      <c r="H73570" s="192"/>
    </row>
    <row r="73571" spans="6:8" x14ac:dyDescent="0.2">
      <c r="F73571" s="195"/>
      <c r="G73571" s="196"/>
      <c r="H73571" s="192"/>
    </row>
    <row r="73572" spans="6:8" x14ac:dyDescent="0.2">
      <c r="F73572" s="195"/>
      <c r="G73572" s="196"/>
      <c r="H73572" s="192"/>
    </row>
    <row r="73573" spans="6:8" x14ac:dyDescent="0.2">
      <c r="F73573" s="195"/>
      <c r="G73573" s="196"/>
      <c r="H73573" s="192"/>
    </row>
    <row r="73574" spans="6:8" x14ac:dyDescent="0.2">
      <c r="F73574" s="195"/>
      <c r="G73574" s="196"/>
      <c r="H73574" s="192"/>
    </row>
    <row r="73575" spans="6:8" x14ac:dyDescent="0.2">
      <c r="F73575" s="195"/>
      <c r="G73575" s="196"/>
      <c r="H73575" s="192"/>
    </row>
    <row r="73576" spans="6:8" x14ac:dyDescent="0.2">
      <c r="F73576" s="195"/>
      <c r="G73576" s="196"/>
      <c r="H73576" s="192"/>
    </row>
    <row r="73577" spans="6:8" x14ac:dyDescent="0.2">
      <c r="F73577" s="195"/>
      <c r="G73577" s="196"/>
      <c r="H73577" s="192"/>
    </row>
    <row r="73578" spans="6:8" x14ac:dyDescent="0.2">
      <c r="F73578" s="195"/>
      <c r="G73578" s="196"/>
      <c r="H73578" s="192"/>
    </row>
    <row r="73579" spans="6:8" x14ac:dyDescent="0.2">
      <c r="F73579" s="195"/>
      <c r="G73579" s="196"/>
      <c r="H73579" s="192"/>
    </row>
    <row r="73580" spans="6:8" x14ac:dyDescent="0.2">
      <c r="F73580" s="195"/>
      <c r="G73580" s="196"/>
      <c r="H73580" s="192"/>
    </row>
    <row r="73581" spans="6:8" x14ac:dyDescent="0.2">
      <c r="F73581" s="195"/>
      <c r="G73581" s="196"/>
      <c r="H73581" s="192"/>
    </row>
    <row r="73582" spans="6:8" x14ac:dyDescent="0.2">
      <c r="F73582" s="195"/>
      <c r="G73582" s="196"/>
      <c r="H73582" s="192"/>
    </row>
    <row r="73583" spans="6:8" x14ac:dyDescent="0.2">
      <c r="F73583" s="195"/>
      <c r="G73583" s="196"/>
      <c r="H73583" s="192"/>
    </row>
    <row r="73584" spans="6:8" x14ac:dyDescent="0.2">
      <c r="F73584" s="195"/>
      <c r="G73584" s="196"/>
      <c r="H73584" s="192"/>
    </row>
    <row r="73585" spans="6:8" x14ac:dyDescent="0.2">
      <c r="F73585" s="195"/>
      <c r="G73585" s="196"/>
      <c r="H73585" s="192"/>
    </row>
    <row r="73586" spans="6:8" x14ac:dyDescent="0.2">
      <c r="F73586" s="195"/>
      <c r="G73586" s="196"/>
      <c r="H73586" s="192"/>
    </row>
    <row r="73587" spans="6:8" x14ac:dyDescent="0.2">
      <c r="F73587" s="195"/>
      <c r="G73587" s="196"/>
      <c r="H73587" s="192"/>
    </row>
    <row r="73588" spans="6:8" x14ac:dyDescent="0.2">
      <c r="F73588" s="195"/>
      <c r="G73588" s="196"/>
      <c r="H73588" s="192"/>
    </row>
    <row r="73589" spans="6:8" x14ac:dyDescent="0.2">
      <c r="F73589" s="195"/>
      <c r="G73589" s="196"/>
      <c r="H73589" s="192"/>
    </row>
    <row r="73590" spans="6:8" x14ac:dyDescent="0.2">
      <c r="F73590" s="195"/>
      <c r="G73590" s="196"/>
      <c r="H73590" s="192"/>
    </row>
    <row r="73591" spans="6:8" x14ac:dyDescent="0.2">
      <c r="F73591" s="195"/>
      <c r="G73591" s="196"/>
      <c r="H73591" s="192"/>
    </row>
    <row r="73592" spans="6:8" x14ac:dyDescent="0.2">
      <c r="F73592" s="195"/>
      <c r="G73592" s="196"/>
      <c r="H73592" s="192"/>
    </row>
    <row r="73593" spans="6:8" x14ac:dyDescent="0.2">
      <c r="F73593" s="195"/>
      <c r="G73593" s="196"/>
      <c r="H73593" s="192"/>
    </row>
    <row r="73594" spans="6:8" x14ac:dyDescent="0.2">
      <c r="F73594" s="195"/>
      <c r="G73594" s="196"/>
      <c r="H73594" s="192"/>
    </row>
    <row r="73595" spans="6:8" x14ac:dyDescent="0.2">
      <c r="F73595" s="195"/>
      <c r="G73595" s="196"/>
      <c r="H73595" s="192"/>
    </row>
    <row r="73596" spans="6:8" x14ac:dyDescent="0.2">
      <c r="F73596" s="195"/>
      <c r="G73596" s="196"/>
      <c r="H73596" s="192"/>
    </row>
    <row r="73597" spans="6:8" x14ac:dyDescent="0.2">
      <c r="F73597" s="195"/>
      <c r="G73597" s="196"/>
      <c r="H73597" s="192"/>
    </row>
    <row r="73598" spans="6:8" x14ac:dyDescent="0.2">
      <c r="F73598" s="195"/>
      <c r="G73598" s="196"/>
      <c r="H73598" s="192"/>
    </row>
    <row r="73599" spans="6:8" x14ac:dyDescent="0.2">
      <c r="F73599" s="195"/>
      <c r="G73599" s="196"/>
      <c r="H73599" s="192"/>
    </row>
    <row r="73600" spans="6:8" x14ac:dyDescent="0.2">
      <c r="F73600" s="195"/>
      <c r="G73600" s="196"/>
      <c r="H73600" s="192"/>
    </row>
    <row r="73601" spans="6:8" x14ac:dyDescent="0.2">
      <c r="F73601" s="195"/>
      <c r="G73601" s="196"/>
      <c r="H73601" s="192"/>
    </row>
    <row r="73602" spans="6:8" x14ac:dyDescent="0.2">
      <c r="F73602" s="195"/>
      <c r="G73602" s="196"/>
      <c r="H73602" s="192"/>
    </row>
    <row r="73603" spans="6:8" x14ac:dyDescent="0.2">
      <c r="F73603" s="195"/>
      <c r="G73603" s="196"/>
      <c r="H73603" s="192"/>
    </row>
    <row r="73604" spans="6:8" x14ac:dyDescent="0.2">
      <c r="F73604" s="195"/>
      <c r="G73604" s="196"/>
      <c r="H73604" s="192"/>
    </row>
    <row r="73605" spans="6:8" x14ac:dyDescent="0.2">
      <c r="F73605" s="195"/>
      <c r="G73605" s="196"/>
      <c r="H73605" s="192"/>
    </row>
    <row r="73606" spans="6:8" x14ac:dyDescent="0.2">
      <c r="F73606" s="195"/>
      <c r="G73606" s="196"/>
      <c r="H73606" s="192"/>
    </row>
    <row r="73607" spans="6:8" x14ac:dyDescent="0.2">
      <c r="F73607" s="195"/>
      <c r="G73607" s="196"/>
      <c r="H73607" s="192"/>
    </row>
    <row r="73608" spans="6:8" x14ac:dyDescent="0.2">
      <c r="F73608" s="195"/>
      <c r="G73608" s="196"/>
      <c r="H73608" s="192"/>
    </row>
    <row r="73609" spans="6:8" x14ac:dyDescent="0.2">
      <c r="F73609" s="195"/>
      <c r="G73609" s="196"/>
      <c r="H73609" s="192"/>
    </row>
    <row r="73610" spans="6:8" x14ac:dyDescent="0.2">
      <c r="F73610" s="195"/>
      <c r="G73610" s="196"/>
      <c r="H73610" s="192"/>
    </row>
    <row r="73611" spans="6:8" x14ac:dyDescent="0.2">
      <c r="F73611" s="195"/>
      <c r="G73611" s="196"/>
      <c r="H73611" s="192"/>
    </row>
    <row r="73612" spans="6:8" x14ac:dyDescent="0.2">
      <c r="F73612" s="195"/>
      <c r="G73612" s="196"/>
      <c r="H73612" s="192"/>
    </row>
    <row r="73613" spans="6:8" x14ac:dyDescent="0.2">
      <c r="F73613" s="195"/>
      <c r="G73613" s="196"/>
      <c r="H73613" s="192"/>
    </row>
    <row r="73614" spans="6:8" x14ac:dyDescent="0.2">
      <c r="F73614" s="195"/>
      <c r="G73614" s="196"/>
      <c r="H73614" s="192"/>
    </row>
    <row r="73615" spans="6:8" x14ac:dyDescent="0.2">
      <c r="F73615" s="195"/>
      <c r="G73615" s="196"/>
      <c r="H73615" s="192"/>
    </row>
    <row r="73616" spans="6:8" x14ac:dyDescent="0.2">
      <c r="F73616" s="195"/>
      <c r="G73616" s="196"/>
      <c r="H73616" s="192"/>
    </row>
    <row r="73617" spans="6:8" x14ac:dyDescent="0.2">
      <c r="F73617" s="195"/>
      <c r="G73617" s="196"/>
      <c r="H73617" s="192"/>
    </row>
    <row r="73618" spans="6:8" x14ac:dyDescent="0.2">
      <c r="F73618" s="195"/>
      <c r="G73618" s="196"/>
      <c r="H73618" s="192"/>
    </row>
    <row r="73619" spans="6:8" x14ac:dyDescent="0.2">
      <c r="F73619" s="195"/>
      <c r="G73619" s="196"/>
      <c r="H73619" s="192"/>
    </row>
    <row r="73620" spans="6:8" x14ac:dyDescent="0.2">
      <c r="F73620" s="195"/>
      <c r="G73620" s="196"/>
      <c r="H73620" s="192"/>
    </row>
    <row r="73621" spans="6:8" x14ac:dyDescent="0.2">
      <c r="F73621" s="195"/>
      <c r="G73621" s="196"/>
      <c r="H73621" s="192"/>
    </row>
    <row r="73622" spans="6:8" x14ac:dyDescent="0.2">
      <c r="F73622" s="195"/>
      <c r="G73622" s="196"/>
      <c r="H73622" s="192"/>
    </row>
    <row r="73623" spans="6:8" x14ac:dyDescent="0.2">
      <c r="F73623" s="195"/>
      <c r="G73623" s="196"/>
      <c r="H73623" s="192"/>
    </row>
    <row r="73624" spans="6:8" x14ac:dyDescent="0.2">
      <c r="F73624" s="195"/>
      <c r="G73624" s="196"/>
      <c r="H73624" s="192"/>
    </row>
    <row r="73625" spans="6:8" x14ac:dyDescent="0.2">
      <c r="F73625" s="195"/>
      <c r="G73625" s="196"/>
      <c r="H73625" s="192"/>
    </row>
    <row r="73626" spans="6:8" x14ac:dyDescent="0.2">
      <c r="F73626" s="195"/>
      <c r="G73626" s="196"/>
      <c r="H73626" s="192"/>
    </row>
    <row r="73627" spans="6:8" x14ac:dyDescent="0.2">
      <c r="F73627" s="195"/>
      <c r="G73627" s="196"/>
      <c r="H73627" s="192"/>
    </row>
    <row r="73628" spans="6:8" x14ac:dyDescent="0.2">
      <c r="F73628" s="195"/>
      <c r="G73628" s="196"/>
      <c r="H73628" s="192"/>
    </row>
    <row r="73629" spans="6:8" x14ac:dyDescent="0.2">
      <c r="F73629" s="195"/>
      <c r="G73629" s="196"/>
      <c r="H73629" s="192"/>
    </row>
    <row r="73630" spans="6:8" x14ac:dyDescent="0.2">
      <c r="F73630" s="195"/>
      <c r="G73630" s="196"/>
      <c r="H73630" s="192"/>
    </row>
    <row r="73631" spans="6:8" x14ac:dyDescent="0.2">
      <c r="F73631" s="195"/>
      <c r="G73631" s="196"/>
      <c r="H73631" s="192"/>
    </row>
    <row r="73632" spans="6:8" x14ac:dyDescent="0.2">
      <c r="F73632" s="195"/>
      <c r="G73632" s="196"/>
      <c r="H73632" s="192"/>
    </row>
    <row r="73633" spans="6:8" x14ac:dyDescent="0.2">
      <c r="F73633" s="195"/>
      <c r="G73633" s="196"/>
      <c r="H73633" s="192"/>
    </row>
    <row r="73634" spans="6:8" x14ac:dyDescent="0.2">
      <c r="F73634" s="195"/>
      <c r="G73634" s="196"/>
      <c r="H73634" s="192"/>
    </row>
    <row r="73635" spans="6:8" x14ac:dyDescent="0.2">
      <c r="F73635" s="195"/>
      <c r="G73635" s="196"/>
      <c r="H73635" s="192"/>
    </row>
    <row r="73636" spans="6:8" x14ac:dyDescent="0.2">
      <c r="F73636" s="195"/>
      <c r="G73636" s="196"/>
      <c r="H73636" s="192"/>
    </row>
    <row r="73637" spans="6:8" x14ac:dyDescent="0.2">
      <c r="F73637" s="195"/>
      <c r="G73637" s="196"/>
      <c r="H73637" s="192"/>
    </row>
    <row r="73638" spans="6:8" x14ac:dyDescent="0.2">
      <c r="F73638" s="195"/>
      <c r="G73638" s="196"/>
      <c r="H73638" s="192"/>
    </row>
    <row r="73639" spans="6:8" x14ac:dyDescent="0.2">
      <c r="F73639" s="195"/>
      <c r="G73639" s="196"/>
      <c r="H73639" s="192"/>
    </row>
    <row r="73640" spans="6:8" x14ac:dyDescent="0.2">
      <c r="F73640" s="195"/>
      <c r="G73640" s="196"/>
      <c r="H73640" s="192"/>
    </row>
    <row r="73641" spans="6:8" x14ac:dyDescent="0.2">
      <c r="F73641" s="195"/>
      <c r="G73641" s="196"/>
      <c r="H73641" s="192"/>
    </row>
    <row r="73642" spans="6:8" x14ac:dyDescent="0.2">
      <c r="F73642" s="195"/>
      <c r="G73642" s="196"/>
      <c r="H73642" s="192"/>
    </row>
    <row r="73643" spans="6:8" x14ac:dyDescent="0.2">
      <c r="F73643" s="195"/>
      <c r="G73643" s="196"/>
      <c r="H73643" s="192"/>
    </row>
    <row r="73644" spans="6:8" x14ac:dyDescent="0.2">
      <c r="F73644" s="195"/>
      <c r="G73644" s="196"/>
      <c r="H73644" s="192"/>
    </row>
    <row r="73645" spans="6:8" x14ac:dyDescent="0.2">
      <c r="F73645" s="195"/>
      <c r="G73645" s="196"/>
      <c r="H73645" s="192"/>
    </row>
    <row r="73646" spans="6:8" x14ac:dyDescent="0.2">
      <c r="F73646" s="195"/>
      <c r="G73646" s="196"/>
      <c r="H73646" s="192"/>
    </row>
    <row r="73647" spans="6:8" x14ac:dyDescent="0.2">
      <c r="F73647" s="195"/>
      <c r="G73647" s="196"/>
      <c r="H73647" s="192"/>
    </row>
    <row r="73648" spans="6:8" x14ac:dyDescent="0.2">
      <c r="F73648" s="195"/>
      <c r="G73648" s="196"/>
      <c r="H73648" s="192"/>
    </row>
    <row r="73649" spans="6:8" x14ac:dyDescent="0.2">
      <c r="F73649" s="195"/>
      <c r="G73649" s="196"/>
      <c r="H73649" s="192"/>
    </row>
    <row r="73650" spans="6:8" x14ac:dyDescent="0.2">
      <c r="F73650" s="195"/>
      <c r="G73650" s="196"/>
      <c r="H73650" s="192"/>
    </row>
    <row r="73651" spans="6:8" x14ac:dyDescent="0.2">
      <c r="F73651" s="195"/>
      <c r="G73651" s="196"/>
      <c r="H73651" s="192"/>
    </row>
    <row r="73652" spans="6:8" x14ac:dyDescent="0.2">
      <c r="F73652" s="195"/>
      <c r="G73652" s="196"/>
      <c r="H73652" s="192"/>
    </row>
    <row r="73653" spans="6:8" x14ac:dyDescent="0.2">
      <c r="F73653" s="195"/>
      <c r="G73653" s="196"/>
      <c r="H73653" s="192"/>
    </row>
    <row r="73654" spans="6:8" x14ac:dyDescent="0.2">
      <c r="F73654" s="195"/>
      <c r="G73654" s="196"/>
      <c r="H73654" s="192"/>
    </row>
    <row r="73655" spans="6:8" x14ac:dyDescent="0.2">
      <c r="F73655" s="195"/>
      <c r="G73655" s="196"/>
      <c r="H73655" s="192"/>
    </row>
    <row r="73656" spans="6:8" x14ac:dyDescent="0.2">
      <c r="F73656" s="195"/>
      <c r="G73656" s="196"/>
      <c r="H73656" s="192"/>
    </row>
    <row r="73657" spans="6:8" x14ac:dyDescent="0.2">
      <c r="F73657" s="195"/>
      <c r="G73657" s="196"/>
      <c r="H73657" s="192"/>
    </row>
    <row r="73658" spans="6:8" x14ac:dyDescent="0.2">
      <c r="F73658" s="195"/>
      <c r="G73658" s="196"/>
      <c r="H73658" s="192"/>
    </row>
    <row r="73659" spans="6:8" x14ac:dyDescent="0.2">
      <c r="F73659" s="195"/>
      <c r="G73659" s="196"/>
      <c r="H73659" s="192"/>
    </row>
    <row r="73660" spans="6:8" x14ac:dyDescent="0.2">
      <c r="F73660" s="195"/>
      <c r="G73660" s="196"/>
      <c r="H73660" s="192"/>
    </row>
    <row r="73661" spans="6:8" x14ac:dyDescent="0.2">
      <c r="F73661" s="195"/>
      <c r="G73661" s="196"/>
      <c r="H73661" s="192"/>
    </row>
    <row r="73662" spans="6:8" x14ac:dyDescent="0.2">
      <c r="F73662" s="195"/>
      <c r="G73662" s="196"/>
      <c r="H73662" s="192"/>
    </row>
    <row r="73663" spans="6:8" x14ac:dyDescent="0.2">
      <c r="F73663" s="195"/>
      <c r="G73663" s="196"/>
      <c r="H73663" s="192"/>
    </row>
    <row r="73664" spans="6:8" x14ac:dyDescent="0.2">
      <c r="F73664" s="195"/>
      <c r="G73664" s="196"/>
      <c r="H73664" s="192"/>
    </row>
    <row r="73665" spans="6:8" x14ac:dyDescent="0.2">
      <c r="F73665" s="195"/>
      <c r="G73665" s="196"/>
      <c r="H73665" s="192"/>
    </row>
    <row r="73666" spans="6:8" x14ac:dyDescent="0.2">
      <c r="F73666" s="195"/>
      <c r="G73666" s="196"/>
      <c r="H73666" s="192"/>
    </row>
    <row r="73667" spans="6:8" x14ac:dyDescent="0.2">
      <c r="F73667" s="195"/>
      <c r="G73667" s="196"/>
      <c r="H73667" s="192"/>
    </row>
    <row r="73668" spans="6:8" x14ac:dyDescent="0.2">
      <c r="F73668" s="195"/>
      <c r="G73668" s="196"/>
      <c r="H73668" s="192"/>
    </row>
    <row r="73669" spans="6:8" x14ac:dyDescent="0.2">
      <c r="F73669" s="195"/>
      <c r="G73669" s="196"/>
      <c r="H73669" s="192"/>
    </row>
    <row r="73670" spans="6:8" x14ac:dyDescent="0.2">
      <c r="F73670" s="195"/>
      <c r="G73670" s="196"/>
      <c r="H73670" s="192"/>
    </row>
    <row r="73671" spans="6:8" x14ac:dyDescent="0.2">
      <c r="F73671" s="195"/>
      <c r="G73671" s="196"/>
      <c r="H73671" s="192"/>
    </row>
    <row r="73672" spans="6:8" x14ac:dyDescent="0.2">
      <c r="F73672" s="195"/>
      <c r="G73672" s="196"/>
      <c r="H73672" s="192"/>
    </row>
    <row r="73673" spans="6:8" x14ac:dyDescent="0.2">
      <c r="F73673" s="195"/>
      <c r="G73673" s="196"/>
      <c r="H73673" s="192"/>
    </row>
    <row r="73674" spans="6:8" x14ac:dyDescent="0.2">
      <c r="F73674" s="195"/>
      <c r="G73674" s="196"/>
      <c r="H73674" s="192"/>
    </row>
    <row r="73675" spans="6:8" x14ac:dyDescent="0.2">
      <c r="F73675" s="195"/>
      <c r="G73675" s="196"/>
      <c r="H73675" s="192"/>
    </row>
    <row r="73676" spans="6:8" x14ac:dyDescent="0.2">
      <c r="F73676" s="195"/>
      <c r="G73676" s="196"/>
      <c r="H73676" s="192"/>
    </row>
    <row r="73677" spans="6:8" x14ac:dyDescent="0.2">
      <c r="F73677" s="195"/>
      <c r="G73677" s="196"/>
      <c r="H73677" s="192"/>
    </row>
    <row r="73678" spans="6:8" x14ac:dyDescent="0.2">
      <c r="F73678" s="195"/>
      <c r="G73678" s="196"/>
      <c r="H73678" s="192"/>
    </row>
    <row r="73679" spans="6:8" x14ac:dyDescent="0.2">
      <c r="F73679" s="195"/>
      <c r="G73679" s="196"/>
      <c r="H73679" s="192"/>
    </row>
    <row r="73680" spans="6:8" x14ac:dyDescent="0.2">
      <c r="F73680" s="195"/>
      <c r="G73680" s="196"/>
      <c r="H73680" s="192"/>
    </row>
    <row r="73681" spans="6:8" x14ac:dyDescent="0.2">
      <c r="F73681" s="195"/>
      <c r="G73681" s="196"/>
      <c r="H73681" s="192"/>
    </row>
    <row r="73682" spans="6:8" x14ac:dyDescent="0.2">
      <c r="F73682" s="195"/>
      <c r="G73682" s="196"/>
      <c r="H73682" s="192"/>
    </row>
    <row r="73683" spans="6:8" x14ac:dyDescent="0.2">
      <c r="F73683" s="195"/>
      <c r="G73683" s="196"/>
      <c r="H73683" s="192"/>
    </row>
    <row r="73684" spans="6:8" x14ac:dyDescent="0.2">
      <c r="F73684" s="195"/>
      <c r="G73684" s="196"/>
      <c r="H73684" s="192"/>
    </row>
    <row r="73685" spans="6:8" x14ac:dyDescent="0.2">
      <c r="F73685" s="195"/>
      <c r="G73685" s="196"/>
      <c r="H73685" s="192"/>
    </row>
    <row r="73686" spans="6:8" x14ac:dyDescent="0.2">
      <c r="F73686" s="195"/>
      <c r="G73686" s="196"/>
      <c r="H73686" s="192"/>
    </row>
    <row r="73687" spans="6:8" x14ac:dyDescent="0.2">
      <c r="F73687" s="195"/>
      <c r="G73687" s="196"/>
      <c r="H73687" s="192"/>
    </row>
    <row r="73688" spans="6:8" x14ac:dyDescent="0.2">
      <c r="F73688" s="195"/>
      <c r="G73688" s="196"/>
      <c r="H73688" s="192"/>
    </row>
    <row r="73689" spans="6:8" x14ac:dyDescent="0.2">
      <c r="F73689" s="195"/>
      <c r="G73689" s="196"/>
      <c r="H73689" s="192"/>
    </row>
    <row r="73690" spans="6:8" x14ac:dyDescent="0.2">
      <c r="F73690" s="195"/>
      <c r="G73690" s="196"/>
      <c r="H73690" s="192"/>
    </row>
    <row r="73691" spans="6:8" x14ac:dyDescent="0.2">
      <c r="F73691" s="195"/>
      <c r="G73691" s="196"/>
      <c r="H73691" s="192"/>
    </row>
    <row r="73692" spans="6:8" x14ac:dyDescent="0.2">
      <c r="F73692" s="195"/>
      <c r="G73692" s="196"/>
      <c r="H73692" s="192"/>
    </row>
    <row r="73693" spans="6:8" x14ac:dyDescent="0.2">
      <c r="F73693" s="195"/>
      <c r="G73693" s="196"/>
      <c r="H73693" s="192"/>
    </row>
    <row r="73694" spans="6:8" x14ac:dyDescent="0.2">
      <c r="F73694" s="195"/>
      <c r="G73694" s="196"/>
      <c r="H73694" s="192"/>
    </row>
    <row r="73695" spans="6:8" x14ac:dyDescent="0.2">
      <c r="F73695" s="195"/>
      <c r="G73695" s="196"/>
      <c r="H73695" s="192"/>
    </row>
    <row r="73696" spans="6:8" x14ac:dyDescent="0.2">
      <c r="F73696" s="195"/>
      <c r="G73696" s="196"/>
      <c r="H73696" s="192"/>
    </row>
    <row r="73697" spans="6:8" x14ac:dyDescent="0.2">
      <c r="F73697" s="195"/>
      <c r="G73697" s="196"/>
      <c r="H73697" s="192"/>
    </row>
    <row r="73698" spans="6:8" x14ac:dyDescent="0.2">
      <c r="F73698" s="195"/>
      <c r="G73698" s="196"/>
      <c r="H73698" s="192"/>
    </row>
    <row r="73699" spans="6:8" x14ac:dyDescent="0.2">
      <c r="F73699" s="195"/>
      <c r="G73699" s="196"/>
      <c r="H73699" s="192"/>
    </row>
    <row r="73700" spans="6:8" x14ac:dyDescent="0.2">
      <c r="F73700" s="195"/>
      <c r="G73700" s="196"/>
      <c r="H73700" s="192"/>
    </row>
    <row r="73701" spans="6:8" x14ac:dyDescent="0.2">
      <c r="F73701" s="195"/>
      <c r="G73701" s="196"/>
      <c r="H73701" s="192"/>
    </row>
    <row r="73702" spans="6:8" x14ac:dyDescent="0.2">
      <c r="F73702" s="195"/>
      <c r="G73702" s="196"/>
      <c r="H73702" s="192"/>
    </row>
    <row r="73703" spans="6:8" x14ac:dyDescent="0.2">
      <c r="F73703" s="195"/>
      <c r="G73703" s="196"/>
      <c r="H73703" s="192"/>
    </row>
    <row r="73704" spans="6:8" x14ac:dyDescent="0.2">
      <c r="F73704" s="195"/>
      <c r="G73704" s="196"/>
      <c r="H73704" s="192"/>
    </row>
    <row r="73705" spans="6:8" x14ac:dyDescent="0.2">
      <c r="F73705" s="195"/>
      <c r="G73705" s="196"/>
      <c r="H73705" s="192"/>
    </row>
    <row r="73706" spans="6:8" x14ac:dyDescent="0.2">
      <c r="F73706" s="195"/>
      <c r="G73706" s="196"/>
      <c r="H73706" s="192"/>
    </row>
    <row r="73707" spans="6:8" x14ac:dyDescent="0.2">
      <c r="F73707" s="195"/>
      <c r="G73707" s="196"/>
      <c r="H73707" s="192"/>
    </row>
    <row r="73708" spans="6:8" x14ac:dyDescent="0.2">
      <c r="F73708" s="195"/>
      <c r="G73708" s="196"/>
      <c r="H73708" s="192"/>
    </row>
    <row r="73709" spans="6:8" x14ac:dyDescent="0.2">
      <c r="F73709" s="195"/>
      <c r="G73709" s="196"/>
      <c r="H73709" s="192"/>
    </row>
    <row r="73710" spans="6:8" x14ac:dyDescent="0.2">
      <c r="F73710" s="195"/>
      <c r="G73710" s="196"/>
      <c r="H73710" s="192"/>
    </row>
    <row r="73711" spans="6:8" x14ac:dyDescent="0.2">
      <c r="F73711" s="195"/>
      <c r="G73711" s="196"/>
      <c r="H73711" s="192"/>
    </row>
    <row r="73712" spans="6:8" x14ac:dyDescent="0.2">
      <c r="F73712" s="195"/>
      <c r="G73712" s="196"/>
      <c r="H73712" s="192"/>
    </row>
    <row r="73713" spans="6:8" x14ac:dyDescent="0.2">
      <c r="F73713" s="195"/>
      <c r="G73713" s="196"/>
      <c r="H73713" s="192"/>
    </row>
    <row r="73714" spans="6:8" x14ac:dyDescent="0.2">
      <c r="F73714" s="195"/>
      <c r="G73714" s="196"/>
      <c r="H73714" s="192"/>
    </row>
    <row r="73715" spans="6:8" x14ac:dyDescent="0.2">
      <c r="F73715" s="195"/>
      <c r="G73715" s="196"/>
      <c r="H73715" s="192"/>
    </row>
    <row r="73716" spans="6:8" x14ac:dyDescent="0.2">
      <c r="F73716" s="195"/>
      <c r="G73716" s="196"/>
      <c r="H73716" s="192"/>
    </row>
    <row r="73717" spans="6:8" x14ac:dyDescent="0.2">
      <c r="F73717" s="195"/>
      <c r="G73717" s="196"/>
      <c r="H73717" s="192"/>
    </row>
    <row r="73718" spans="6:8" x14ac:dyDescent="0.2">
      <c r="F73718" s="195"/>
      <c r="G73718" s="196"/>
      <c r="H73718" s="192"/>
    </row>
    <row r="73719" spans="6:8" x14ac:dyDescent="0.2">
      <c r="F73719" s="195"/>
      <c r="G73719" s="196"/>
      <c r="H73719" s="192"/>
    </row>
    <row r="73720" spans="6:8" x14ac:dyDescent="0.2">
      <c r="F73720" s="195"/>
      <c r="G73720" s="196"/>
      <c r="H73720" s="192"/>
    </row>
    <row r="73721" spans="6:8" x14ac:dyDescent="0.2">
      <c r="F73721" s="195"/>
      <c r="G73721" s="196"/>
      <c r="H73721" s="192"/>
    </row>
    <row r="73722" spans="6:8" x14ac:dyDescent="0.2">
      <c r="F73722" s="195"/>
      <c r="G73722" s="196"/>
      <c r="H73722" s="192"/>
    </row>
    <row r="73723" spans="6:8" x14ac:dyDescent="0.2">
      <c r="F73723" s="195"/>
      <c r="G73723" s="196"/>
      <c r="H73723" s="192"/>
    </row>
    <row r="73724" spans="6:8" x14ac:dyDescent="0.2">
      <c r="F73724" s="195"/>
      <c r="G73724" s="196"/>
      <c r="H73724" s="192"/>
    </row>
    <row r="73725" spans="6:8" x14ac:dyDescent="0.2">
      <c r="F73725" s="195"/>
      <c r="G73725" s="196"/>
      <c r="H73725" s="192"/>
    </row>
    <row r="73726" spans="6:8" x14ac:dyDescent="0.2">
      <c r="F73726" s="195"/>
      <c r="G73726" s="196"/>
      <c r="H73726" s="192"/>
    </row>
    <row r="73727" spans="6:8" x14ac:dyDescent="0.2">
      <c r="F73727" s="195"/>
      <c r="G73727" s="196"/>
      <c r="H73727" s="192"/>
    </row>
    <row r="73728" spans="6:8" x14ac:dyDescent="0.2">
      <c r="F73728" s="195"/>
      <c r="G73728" s="196"/>
      <c r="H73728" s="192"/>
    </row>
    <row r="73729" spans="6:8" x14ac:dyDescent="0.2">
      <c r="F73729" s="195"/>
      <c r="G73729" s="196"/>
      <c r="H73729" s="192"/>
    </row>
    <row r="73730" spans="6:8" x14ac:dyDescent="0.2">
      <c r="F73730" s="195"/>
      <c r="G73730" s="196"/>
      <c r="H73730" s="192"/>
    </row>
    <row r="73731" spans="6:8" x14ac:dyDescent="0.2">
      <c r="F73731" s="195"/>
      <c r="G73731" s="196"/>
      <c r="H73731" s="192"/>
    </row>
    <row r="73732" spans="6:8" x14ac:dyDescent="0.2">
      <c r="F73732" s="195"/>
      <c r="G73732" s="196"/>
      <c r="H73732" s="192"/>
    </row>
    <row r="73733" spans="6:8" x14ac:dyDescent="0.2">
      <c r="F73733" s="195"/>
      <c r="G73733" s="196"/>
      <c r="H73733" s="192"/>
    </row>
    <row r="73734" spans="6:8" x14ac:dyDescent="0.2">
      <c r="F73734" s="195"/>
      <c r="G73734" s="196"/>
      <c r="H73734" s="192"/>
    </row>
    <row r="73735" spans="6:8" x14ac:dyDescent="0.2">
      <c r="F73735" s="195"/>
      <c r="G73735" s="196"/>
      <c r="H73735" s="192"/>
    </row>
    <row r="73736" spans="6:8" x14ac:dyDescent="0.2">
      <c r="F73736" s="195"/>
      <c r="G73736" s="196"/>
      <c r="H73736" s="192"/>
    </row>
    <row r="73737" spans="6:8" x14ac:dyDescent="0.2">
      <c r="F73737" s="195"/>
      <c r="G73737" s="196"/>
      <c r="H73737" s="192"/>
    </row>
    <row r="73738" spans="6:8" x14ac:dyDescent="0.2">
      <c r="F73738" s="195"/>
      <c r="G73738" s="196"/>
      <c r="H73738" s="192"/>
    </row>
    <row r="73739" spans="6:8" x14ac:dyDescent="0.2">
      <c r="F73739" s="195"/>
      <c r="G73739" s="196"/>
      <c r="H73739" s="192"/>
    </row>
    <row r="73740" spans="6:8" x14ac:dyDescent="0.2">
      <c r="F73740" s="195"/>
      <c r="G73740" s="196"/>
      <c r="H73740" s="192"/>
    </row>
    <row r="73741" spans="6:8" x14ac:dyDescent="0.2">
      <c r="F73741" s="195"/>
      <c r="G73741" s="196"/>
      <c r="H73741" s="192"/>
    </row>
    <row r="73742" spans="6:8" x14ac:dyDescent="0.2">
      <c r="F73742" s="195"/>
      <c r="G73742" s="196"/>
      <c r="H73742" s="192"/>
    </row>
    <row r="73743" spans="6:8" x14ac:dyDescent="0.2">
      <c r="F73743" s="195"/>
      <c r="G73743" s="196"/>
      <c r="H73743" s="192"/>
    </row>
    <row r="73744" spans="6:8" x14ac:dyDescent="0.2">
      <c r="F73744" s="195"/>
      <c r="G73744" s="196"/>
      <c r="H73744" s="192"/>
    </row>
    <row r="73745" spans="6:8" x14ac:dyDescent="0.2">
      <c r="F73745" s="195"/>
      <c r="G73745" s="196"/>
      <c r="H73745" s="192"/>
    </row>
    <row r="73746" spans="6:8" x14ac:dyDescent="0.2">
      <c r="F73746" s="195"/>
      <c r="G73746" s="196"/>
      <c r="H73746" s="192"/>
    </row>
    <row r="73747" spans="6:8" x14ac:dyDescent="0.2">
      <c r="F73747" s="195"/>
      <c r="G73747" s="196"/>
      <c r="H73747" s="192"/>
    </row>
    <row r="73748" spans="6:8" x14ac:dyDescent="0.2">
      <c r="F73748" s="195"/>
      <c r="G73748" s="196"/>
      <c r="H73748" s="192"/>
    </row>
    <row r="73749" spans="6:8" x14ac:dyDescent="0.2">
      <c r="F73749" s="195"/>
      <c r="G73749" s="196"/>
      <c r="H73749" s="192"/>
    </row>
    <row r="73750" spans="6:8" x14ac:dyDescent="0.2">
      <c r="F73750" s="195"/>
      <c r="G73750" s="196"/>
      <c r="H73750" s="192"/>
    </row>
    <row r="73751" spans="6:8" x14ac:dyDescent="0.2">
      <c r="F73751" s="195"/>
      <c r="G73751" s="196"/>
      <c r="H73751" s="192"/>
    </row>
    <row r="73752" spans="6:8" x14ac:dyDescent="0.2">
      <c r="F73752" s="195"/>
      <c r="G73752" s="196"/>
      <c r="H73752" s="192"/>
    </row>
    <row r="73753" spans="6:8" x14ac:dyDescent="0.2">
      <c r="F73753" s="195"/>
      <c r="G73753" s="196"/>
      <c r="H73753" s="192"/>
    </row>
    <row r="73754" spans="6:8" x14ac:dyDescent="0.2">
      <c r="F73754" s="195"/>
      <c r="G73754" s="196"/>
      <c r="H73754" s="192"/>
    </row>
    <row r="73755" spans="6:8" x14ac:dyDescent="0.2">
      <c r="F73755" s="195"/>
      <c r="G73755" s="196"/>
      <c r="H73755" s="192"/>
    </row>
    <row r="73756" spans="6:8" x14ac:dyDescent="0.2">
      <c r="F73756" s="195"/>
      <c r="G73756" s="196"/>
      <c r="H73756" s="192"/>
    </row>
    <row r="73757" spans="6:8" x14ac:dyDescent="0.2">
      <c r="F73757" s="195"/>
      <c r="G73757" s="196"/>
      <c r="H73757" s="192"/>
    </row>
    <row r="73758" spans="6:8" x14ac:dyDescent="0.2">
      <c r="F73758" s="195"/>
      <c r="G73758" s="196"/>
      <c r="H73758" s="192"/>
    </row>
    <row r="73759" spans="6:8" x14ac:dyDescent="0.2">
      <c r="F73759" s="195"/>
      <c r="G73759" s="196"/>
      <c r="H73759" s="192"/>
    </row>
    <row r="73760" spans="6:8" x14ac:dyDescent="0.2">
      <c r="F73760" s="195"/>
      <c r="G73760" s="196"/>
      <c r="H73760" s="192"/>
    </row>
    <row r="73761" spans="6:8" x14ac:dyDescent="0.2">
      <c r="F73761" s="195"/>
      <c r="G73761" s="196"/>
      <c r="H73761" s="192"/>
    </row>
    <row r="73762" spans="6:8" x14ac:dyDescent="0.2">
      <c r="F73762" s="195"/>
      <c r="G73762" s="196"/>
      <c r="H73762" s="192"/>
    </row>
    <row r="73763" spans="6:8" x14ac:dyDescent="0.2">
      <c r="F73763" s="195"/>
      <c r="G73763" s="196"/>
      <c r="H73763" s="192"/>
    </row>
    <row r="73764" spans="6:8" x14ac:dyDescent="0.2">
      <c r="F73764" s="195"/>
      <c r="G73764" s="196"/>
      <c r="H73764" s="192"/>
    </row>
    <row r="73765" spans="6:8" x14ac:dyDescent="0.2">
      <c r="F73765" s="195"/>
      <c r="G73765" s="196"/>
      <c r="H73765" s="192"/>
    </row>
    <row r="73766" spans="6:8" x14ac:dyDescent="0.2">
      <c r="F73766" s="195"/>
      <c r="G73766" s="196"/>
      <c r="H73766" s="192"/>
    </row>
    <row r="73767" spans="6:8" x14ac:dyDescent="0.2">
      <c r="F73767" s="195"/>
      <c r="G73767" s="196"/>
      <c r="H73767" s="192"/>
    </row>
    <row r="73768" spans="6:8" x14ac:dyDescent="0.2">
      <c r="F73768" s="195"/>
      <c r="G73768" s="196"/>
      <c r="H73768" s="192"/>
    </row>
    <row r="73769" spans="6:8" x14ac:dyDescent="0.2">
      <c r="F73769" s="195"/>
      <c r="G73769" s="196"/>
      <c r="H73769" s="192"/>
    </row>
    <row r="73770" spans="6:8" x14ac:dyDescent="0.2">
      <c r="F73770" s="195"/>
      <c r="G73770" s="196"/>
      <c r="H73770" s="192"/>
    </row>
    <row r="73771" spans="6:8" x14ac:dyDescent="0.2">
      <c r="F73771" s="195"/>
      <c r="G73771" s="196"/>
      <c r="H73771" s="192"/>
    </row>
    <row r="73772" spans="6:8" x14ac:dyDescent="0.2">
      <c r="F73772" s="195"/>
      <c r="G73772" s="196"/>
      <c r="H73772" s="192"/>
    </row>
    <row r="73773" spans="6:8" x14ac:dyDescent="0.2">
      <c r="F73773" s="195"/>
      <c r="G73773" s="196"/>
      <c r="H73773" s="192"/>
    </row>
    <row r="73774" spans="6:8" x14ac:dyDescent="0.2">
      <c r="F73774" s="195"/>
      <c r="G73774" s="196"/>
      <c r="H73774" s="192"/>
    </row>
    <row r="73775" spans="6:8" x14ac:dyDescent="0.2">
      <c r="F73775" s="195"/>
      <c r="G73775" s="196"/>
      <c r="H73775" s="192"/>
    </row>
    <row r="73776" spans="6:8" x14ac:dyDescent="0.2">
      <c r="F73776" s="195"/>
      <c r="G73776" s="196"/>
      <c r="H73776" s="192"/>
    </row>
    <row r="73777" spans="6:8" x14ac:dyDescent="0.2">
      <c r="F73777" s="195"/>
      <c r="G73777" s="196"/>
      <c r="H73777" s="192"/>
    </row>
    <row r="73778" spans="6:8" x14ac:dyDescent="0.2">
      <c r="F73778" s="195"/>
      <c r="G73778" s="196"/>
      <c r="H73778" s="192"/>
    </row>
    <row r="73779" spans="6:8" x14ac:dyDescent="0.2">
      <c r="F73779" s="195"/>
      <c r="G73779" s="196"/>
      <c r="H73779" s="192"/>
    </row>
    <row r="73780" spans="6:8" x14ac:dyDescent="0.2">
      <c r="F73780" s="195"/>
      <c r="G73780" s="196"/>
      <c r="H73780" s="192"/>
    </row>
    <row r="73781" spans="6:8" x14ac:dyDescent="0.2">
      <c r="F73781" s="195"/>
      <c r="G73781" s="196"/>
      <c r="H73781" s="192"/>
    </row>
    <row r="73782" spans="6:8" x14ac:dyDescent="0.2">
      <c r="F73782" s="195"/>
      <c r="G73782" s="196"/>
      <c r="H73782" s="192"/>
    </row>
    <row r="73783" spans="6:8" x14ac:dyDescent="0.2">
      <c r="F73783" s="195"/>
      <c r="G73783" s="196"/>
      <c r="H73783" s="192"/>
    </row>
    <row r="73784" spans="6:8" x14ac:dyDescent="0.2">
      <c r="F73784" s="195"/>
      <c r="G73784" s="196"/>
      <c r="H73784" s="192"/>
    </row>
    <row r="73785" spans="6:8" x14ac:dyDescent="0.2">
      <c r="F73785" s="195"/>
      <c r="G73785" s="196"/>
      <c r="H73785" s="192"/>
    </row>
    <row r="73786" spans="6:8" x14ac:dyDescent="0.2">
      <c r="F73786" s="195"/>
      <c r="G73786" s="196"/>
      <c r="H73786" s="192"/>
    </row>
    <row r="73787" spans="6:8" x14ac:dyDescent="0.2">
      <c r="F73787" s="195"/>
      <c r="G73787" s="196"/>
      <c r="H73787" s="192"/>
    </row>
    <row r="73788" spans="6:8" x14ac:dyDescent="0.2">
      <c r="F73788" s="195"/>
      <c r="G73788" s="196"/>
      <c r="H73788" s="192"/>
    </row>
    <row r="73789" spans="6:8" x14ac:dyDescent="0.2">
      <c r="F73789" s="195"/>
      <c r="G73789" s="196"/>
      <c r="H73789" s="192"/>
    </row>
    <row r="73790" spans="6:8" x14ac:dyDescent="0.2">
      <c r="F73790" s="195"/>
      <c r="G73790" s="196"/>
      <c r="H73790" s="192"/>
    </row>
    <row r="73791" spans="6:8" x14ac:dyDescent="0.2">
      <c r="F73791" s="195"/>
      <c r="G73791" s="196"/>
      <c r="H73791" s="192"/>
    </row>
    <row r="73792" spans="6:8" x14ac:dyDescent="0.2">
      <c r="F73792" s="195"/>
      <c r="G73792" s="196"/>
      <c r="H73792" s="192"/>
    </row>
    <row r="73793" spans="6:8" x14ac:dyDescent="0.2">
      <c r="F73793" s="195"/>
      <c r="G73793" s="196"/>
      <c r="H73793" s="192"/>
    </row>
    <row r="73794" spans="6:8" x14ac:dyDescent="0.2">
      <c r="F73794" s="195"/>
      <c r="G73794" s="196"/>
      <c r="H73794" s="192"/>
    </row>
    <row r="73795" spans="6:8" x14ac:dyDescent="0.2">
      <c r="F73795" s="195"/>
      <c r="G73795" s="196"/>
      <c r="H73795" s="192"/>
    </row>
    <row r="73796" spans="6:8" x14ac:dyDescent="0.2">
      <c r="F73796" s="195"/>
      <c r="G73796" s="196"/>
      <c r="H73796" s="192"/>
    </row>
    <row r="73797" spans="6:8" x14ac:dyDescent="0.2">
      <c r="F73797" s="195"/>
      <c r="G73797" s="196"/>
      <c r="H73797" s="192"/>
    </row>
    <row r="73798" spans="6:8" x14ac:dyDescent="0.2">
      <c r="F73798" s="195"/>
      <c r="G73798" s="196"/>
      <c r="H73798" s="192"/>
    </row>
    <row r="73799" spans="6:8" x14ac:dyDescent="0.2">
      <c r="F73799" s="195"/>
      <c r="G73799" s="196"/>
      <c r="H73799" s="192"/>
    </row>
    <row r="73800" spans="6:8" x14ac:dyDescent="0.2">
      <c r="F73800" s="195"/>
      <c r="G73800" s="196"/>
      <c r="H73800" s="192"/>
    </row>
    <row r="73801" spans="6:8" x14ac:dyDescent="0.2">
      <c r="F73801" s="195"/>
      <c r="G73801" s="196"/>
      <c r="H73801" s="192"/>
    </row>
    <row r="73802" spans="6:8" x14ac:dyDescent="0.2">
      <c r="F73802" s="195"/>
      <c r="G73802" s="196"/>
      <c r="H73802" s="192"/>
    </row>
    <row r="73803" spans="6:8" x14ac:dyDescent="0.2">
      <c r="F73803" s="195"/>
      <c r="G73803" s="196"/>
      <c r="H73803" s="192"/>
    </row>
    <row r="73804" spans="6:8" x14ac:dyDescent="0.2">
      <c r="F73804" s="195"/>
      <c r="G73804" s="196"/>
      <c r="H73804" s="192"/>
    </row>
    <row r="73805" spans="6:8" x14ac:dyDescent="0.2">
      <c r="F73805" s="195"/>
      <c r="G73805" s="196"/>
      <c r="H73805" s="192"/>
    </row>
    <row r="73806" spans="6:8" x14ac:dyDescent="0.2">
      <c r="F73806" s="195"/>
      <c r="G73806" s="196"/>
      <c r="H73806" s="192"/>
    </row>
    <row r="73807" spans="6:8" x14ac:dyDescent="0.2">
      <c r="F73807" s="195"/>
      <c r="G73807" s="196"/>
      <c r="H73807" s="192"/>
    </row>
    <row r="73808" spans="6:8" x14ac:dyDescent="0.2">
      <c r="F73808" s="195"/>
      <c r="G73808" s="196"/>
      <c r="H73808" s="192"/>
    </row>
    <row r="73809" spans="6:8" x14ac:dyDescent="0.2">
      <c r="F73809" s="195"/>
      <c r="G73809" s="196"/>
      <c r="H73809" s="192"/>
    </row>
    <row r="73810" spans="6:8" x14ac:dyDescent="0.2">
      <c r="F73810" s="195"/>
      <c r="G73810" s="196"/>
      <c r="H73810" s="192"/>
    </row>
    <row r="73811" spans="6:8" x14ac:dyDescent="0.2">
      <c r="F73811" s="195"/>
      <c r="G73811" s="196"/>
      <c r="H73811" s="192"/>
    </row>
    <row r="73812" spans="6:8" x14ac:dyDescent="0.2">
      <c r="F73812" s="195"/>
      <c r="G73812" s="196"/>
      <c r="H73812" s="192"/>
    </row>
    <row r="73813" spans="6:8" x14ac:dyDescent="0.2">
      <c r="F73813" s="195"/>
      <c r="G73813" s="196"/>
      <c r="H73813" s="192"/>
    </row>
    <row r="73814" spans="6:8" x14ac:dyDescent="0.2">
      <c r="F73814" s="195"/>
      <c r="G73814" s="196"/>
      <c r="H73814" s="192"/>
    </row>
    <row r="73815" spans="6:8" x14ac:dyDescent="0.2">
      <c r="F73815" s="195"/>
      <c r="G73815" s="196"/>
      <c r="H73815" s="192"/>
    </row>
    <row r="73816" spans="6:8" x14ac:dyDescent="0.2">
      <c r="F73816" s="195"/>
      <c r="G73816" s="196"/>
      <c r="H73816" s="192"/>
    </row>
    <row r="73817" spans="6:8" x14ac:dyDescent="0.2">
      <c r="F73817" s="195"/>
      <c r="G73817" s="196"/>
      <c r="H73817" s="192"/>
    </row>
    <row r="73818" spans="6:8" x14ac:dyDescent="0.2">
      <c r="F73818" s="195"/>
      <c r="G73818" s="196"/>
      <c r="H73818" s="192"/>
    </row>
    <row r="73819" spans="6:8" x14ac:dyDescent="0.2">
      <c r="F73819" s="195"/>
      <c r="G73819" s="196"/>
      <c r="H73819" s="192"/>
    </row>
    <row r="73820" spans="6:8" x14ac:dyDescent="0.2">
      <c r="F73820" s="195"/>
      <c r="G73820" s="196"/>
      <c r="H73820" s="192"/>
    </row>
    <row r="73821" spans="6:8" x14ac:dyDescent="0.2">
      <c r="F73821" s="195"/>
      <c r="G73821" s="196"/>
      <c r="H73821" s="192"/>
    </row>
    <row r="73822" spans="6:8" x14ac:dyDescent="0.2">
      <c r="F73822" s="195"/>
      <c r="G73822" s="196"/>
      <c r="H73822" s="192"/>
    </row>
    <row r="73823" spans="6:8" x14ac:dyDescent="0.2">
      <c r="F73823" s="195"/>
      <c r="G73823" s="196"/>
      <c r="H73823" s="192"/>
    </row>
    <row r="73824" spans="6:8" x14ac:dyDescent="0.2">
      <c r="F73824" s="195"/>
      <c r="G73824" s="196"/>
      <c r="H73824" s="192"/>
    </row>
    <row r="73825" spans="6:8" x14ac:dyDescent="0.2">
      <c r="F73825" s="195"/>
      <c r="G73825" s="196"/>
      <c r="H73825" s="192"/>
    </row>
    <row r="73826" spans="6:8" x14ac:dyDescent="0.2">
      <c r="F73826" s="195"/>
      <c r="G73826" s="196"/>
      <c r="H73826" s="192"/>
    </row>
    <row r="73827" spans="6:8" x14ac:dyDescent="0.2">
      <c r="F73827" s="195"/>
      <c r="G73827" s="196"/>
      <c r="H73827" s="192"/>
    </row>
    <row r="73828" spans="6:8" x14ac:dyDescent="0.2">
      <c r="F73828" s="195"/>
      <c r="G73828" s="196"/>
      <c r="H73828" s="192"/>
    </row>
    <row r="73829" spans="6:8" x14ac:dyDescent="0.2">
      <c r="F73829" s="195"/>
      <c r="G73829" s="196"/>
      <c r="H73829" s="192"/>
    </row>
    <row r="73830" spans="6:8" x14ac:dyDescent="0.2">
      <c r="F73830" s="195"/>
      <c r="G73830" s="196"/>
      <c r="H73830" s="192"/>
    </row>
    <row r="73831" spans="6:8" x14ac:dyDescent="0.2">
      <c r="F73831" s="195"/>
      <c r="G73831" s="196"/>
      <c r="H73831" s="192"/>
    </row>
    <row r="73832" spans="6:8" x14ac:dyDescent="0.2">
      <c r="F73832" s="195"/>
      <c r="G73832" s="196"/>
      <c r="H73832" s="192"/>
    </row>
    <row r="73833" spans="6:8" x14ac:dyDescent="0.2">
      <c r="F73833" s="195"/>
      <c r="G73833" s="196"/>
      <c r="H73833" s="192"/>
    </row>
    <row r="73834" spans="6:8" x14ac:dyDescent="0.2">
      <c r="F73834" s="195"/>
      <c r="G73834" s="196"/>
      <c r="H73834" s="192"/>
    </row>
    <row r="73835" spans="6:8" x14ac:dyDescent="0.2">
      <c r="F73835" s="195"/>
      <c r="G73835" s="196"/>
      <c r="H73835" s="192"/>
    </row>
    <row r="73836" spans="6:8" x14ac:dyDescent="0.2">
      <c r="F73836" s="195"/>
      <c r="G73836" s="196"/>
      <c r="H73836" s="192"/>
    </row>
    <row r="73837" spans="6:8" x14ac:dyDescent="0.2">
      <c r="F73837" s="195"/>
      <c r="G73837" s="196"/>
      <c r="H73837" s="192"/>
    </row>
    <row r="73838" spans="6:8" x14ac:dyDescent="0.2">
      <c r="F73838" s="195"/>
      <c r="G73838" s="196"/>
      <c r="H73838" s="192"/>
    </row>
    <row r="73839" spans="6:8" x14ac:dyDescent="0.2">
      <c r="F73839" s="195"/>
      <c r="G73839" s="196"/>
      <c r="H73839" s="192"/>
    </row>
    <row r="73840" spans="6:8" x14ac:dyDescent="0.2">
      <c r="F73840" s="195"/>
      <c r="G73840" s="196"/>
      <c r="H73840" s="192"/>
    </row>
    <row r="73841" spans="6:8" x14ac:dyDescent="0.2">
      <c r="F73841" s="195"/>
      <c r="G73841" s="196"/>
      <c r="H73841" s="192"/>
    </row>
    <row r="73842" spans="6:8" x14ac:dyDescent="0.2">
      <c r="F73842" s="195"/>
      <c r="G73842" s="196"/>
      <c r="H73842" s="192"/>
    </row>
    <row r="73843" spans="6:8" x14ac:dyDescent="0.2">
      <c r="F73843" s="195"/>
      <c r="G73843" s="196"/>
      <c r="H73843" s="192"/>
    </row>
    <row r="73844" spans="6:8" x14ac:dyDescent="0.2">
      <c r="F73844" s="195"/>
      <c r="G73844" s="196"/>
      <c r="H73844" s="192"/>
    </row>
    <row r="73845" spans="6:8" x14ac:dyDescent="0.2">
      <c r="F73845" s="195"/>
      <c r="G73845" s="196"/>
      <c r="H73845" s="192"/>
    </row>
    <row r="73846" spans="6:8" x14ac:dyDescent="0.2">
      <c r="F73846" s="195"/>
      <c r="G73846" s="196"/>
      <c r="H73846" s="192"/>
    </row>
    <row r="73847" spans="6:8" x14ac:dyDescent="0.2">
      <c r="F73847" s="195"/>
      <c r="G73847" s="196"/>
      <c r="H73847" s="192"/>
    </row>
    <row r="73848" spans="6:8" x14ac:dyDescent="0.2">
      <c r="F73848" s="195"/>
      <c r="G73848" s="196"/>
      <c r="H73848" s="192"/>
    </row>
    <row r="73849" spans="6:8" x14ac:dyDescent="0.2">
      <c r="F73849" s="195"/>
      <c r="G73849" s="196"/>
      <c r="H73849" s="192"/>
    </row>
    <row r="73850" spans="6:8" x14ac:dyDescent="0.2">
      <c r="F73850" s="195"/>
      <c r="G73850" s="196"/>
      <c r="H73850" s="192"/>
    </row>
    <row r="73851" spans="6:8" x14ac:dyDescent="0.2">
      <c r="F73851" s="195"/>
      <c r="G73851" s="196"/>
      <c r="H73851" s="192"/>
    </row>
    <row r="73852" spans="6:8" x14ac:dyDescent="0.2">
      <c r="F73852" s="195"/>
      <c r="G73852" s="196"/>
      <c r="H73852" s="192"/>
    </row>
    <row r="73853" spans="6:8" x14ac:dyDescent="0.2">
      <c r="F73853" s="195"/>
      <c r="G73853" s="196"/>
      <c r="H73853" s="192"/>
    </row>
    <row r="73854" spans="6:8" x14ac:dyDescent="0.2">
      <c r="F73854" s="195"/>
      <c r="G73854" s="196"/>
      <c r="H73854" s="192"/>
    </row>
    <row r="73855" spans="6:8" x14ac:dyDescent="0.2">
      <c r="F73855" s="195"/>
      <c r="G73855" s="196"/>
      <c r="H73855" s="192"/>
    </row>
    <row r="73856" spans="6:8" x14ac:dyDescent="0.2">
      <c r="F73856" s="195"/>
      <c r="G73856" s="196"/>
      <c r="H73856" s="192"/>
    </row>
    <row r="73857" spans="6:8" x14ac:dyDescent="0.2">
      <c r="F73857" s="195"/>
      <c r="G73857" s="196"/>
      <c r="H73857" s="192"/>
    </row>
    <row r="73858" spans="6:8" x14ac:dyDescent="0.2">
      <c r="F73858" s="195"/>
      <c r="G73858" s="196"/>
      <c r="H73858" s="192"/>
    </row>
    <row r="73859" spans="6:8" x14ac:dyDescent="0.2">
      <c r="F73859" s="195"/>
      <c r="G73859" s="196"/>
      <c r="H73859" s="192"/>
    </row>
    <row r="73860" spans="6:8" x14ac:dyDescent="0.2">
      <c r="F73860" s="195"/>
      <c r="G73860" s="196"/>
      <c r="H73860" s="192"/>
    </row>
    <row r="73861" spans="6:8" x14ac:dyDescent="0.2">
      <c r="F73861" s="195"/>
      <c r="G73861" s="196"/>
      <c r="H73861" s="192"/>
    </row>
    <row r="73862" spans="6:8" x14ac:dyDescent="0.2">
      <c r="F73862" s="195"/>
      <c r="G73862" s="196"/>
      <c r="H73862" s="192"/>
    </row>
    <row r="73863" spans="6:8" x14ac:dyDescent="0.2">
      <c r="F73863" s="195"/>
      <c r="G73863" s="196"/>
      <c r="H73863" s="192"/>
    </row>
    <row r="73864" spans="6:8" x14ac:dyDescent="0.2">
      <c r="F73864" s="195"/>
      <c r="G73864" s="196"/>
      <c r="H73864" s="192"/>
    </row>
    <row r="73865" spans="6:8" x14ac:dyDescent="0.2">
      <c r="F73865" s="195"/>
      <c r="G73865" s="196"/>
      <c r="H73865" s="192"/>
    </row>
    <row r="73866" spans="6:8" x14ac:dyDescent="0.2">
      <c r="F73866" s="195"/>
      <c r="G73866" s="196"/>
      <c r="H73866" s="192"/>
    </row>
    <row r="73867" spans="6:8" x14ac:dyDescent="0.2">
      <c r="F73867" s="195"/>
      <c r="G73867" s="196"/>
      <c r="H73867" s="192"/>
    </row>
    <row r="73868" spans="6:8" x14ac:dyDescent="0.2">
      <c r="F73868" s="195"/>
      <c r="G73868" s="196"/>
      <c r="H73868" s="192"/>
    </row>
    <row r="73869" spans="6:8" x14ac:dyDescent="0.2">
      <c r="F73869" s="195"/>
      <c r="G73869" s="196"/>
      <c r="H73869" s="192"/>
    </row>
    <row r="73870" spans="6:8" x14ac:dyDescent="0.2">
      <c r="F73870" s="195"/>
      <c r="G73870" s="196"/>
      <c r="H73870" s="192"/>
    </row>
    <row r="73871" spans="6:8" x14ac:dyDescent="0.2">
      <c r="F73871" s="195"/>
      <c r="G73871" s="196"/>
      <c r="H73871" s="192"/>
    </row>
    <row r="73872" spans="6:8" x14ac:dyDescent="0.2">
      <c r="F73872" s="195"/>
      <c r="G73872" s="196"/>
      <c r="H73872" s="192"/>
    </row>
    <row r="73873" spans="6:8" x14ac:dyDescent="0.2">
      <c r="F73873" s="195"/>
      <c r="G73873" s="196"/>
      <c r="H73873" s="192"/>
    </row>
    <row r="73874" spans="6:8" x14ac:dyDescent="0.2">
      <c r="F73874" s="195"/>
      <c r="G73874" s="196"/>
      <c r="H73874" s="192"/>
    </row>
    <row r="73875" spans="6:8" x14ac:dyDescent="0.2">
      <c r="F73875" s="195"/>
      <c r="G73875" s="196"/>
      <c r="H73875" s="192"/>
    </row>
    <row r="73876" spans="6:8" x14ac:dyDescent="0.2">
      <c r="F73876" s="195"/>
      <c r="G73876" s="196"/>
      <c r="H73876" s="192"/>
    </row>
    <row r="73877" spans="6:8" x14ac:dyDescent="0.2">
      <c r="F73877" s="195"/>
      <c r="G73877" s="196"/>
      <c r="H73877" s="192"/>
    </row>
    <row r="73878" spans="6:8" x14ac:dyDescent="0.2">
      <c r="F73878" s="195"/>
      <c r="G73878" s="196"/>
      <c r="H73878" s="192"/>
    </row>
    <row r="73879" spans="6:8" x14ac:dyDescent="0.2">
      <c r="F73879" s="195"/>
      <c r="G73879" s="196"/>
      <c r="H73879" s="192"/>
    </row>
    <row r="73880" spans="6:8" x14ac:dyDescent="0.2">
      <c r="F73880" s="195"/>
      <c r="G73880" s="196"/>
      <c r="H73880" s="192"/>
    </row>
    <row r="73881" spans="6:8" x14ac:dyDescent="0.2">
      <c r="F73881" s="195"/>
      <c r="G73881" s="196"/>
      <c r="H73881" s="192"/>
    </row>
    <row r="73882" spans="6:8" x14ac:dyDescent="0.2">
      <c r="F73882" s="195"/>
      <c r="G73882" s="196"/>
      <c r="H73882" s="192"/>
    </row>
    <row r="73883" spans="6:8" x14ac:dyDescent="0.2">
      <c r="F73883" s="195"/>
      <c r="G73883" s="196"/>
      <c r="H73883" s="192"/>
    </row>
    <row r="73884" spans="6:8" x14ac:dyDescent="0.2">
      <c r="F73884" s="195"/>
      <c r="G73884" s="196"/>
      <c r="H73884" s="192"/>
    </row>
    <row r="73885" spans="6:8" x14ac:dyDescent="0.2">
      <c r="F73885" s="195"/>
      <c r="G73885" s="196"/>
      <c r="H73885" s="192"/>
    </row>
    <row r="73886" spans="6:8" x14ac:dyDescent="0.2">
      <c r="F73886" s="195"/>
      <c r="G73886" s="196"/>
      <c r="H73886" s="192"/>
    </row>
    <row r="73887" spans="6:8" x14ac:dyDescent="0.2">
      <c r="F73887" s="195"/>
      <c r="G73887" s="196"/>
      <c r="H73887" s="192"/>
    </row>
    <row r="73888" spans="6:8" x14ac:dyDescent="0.2">
      <c r="F73888" s="195"/>
      <c r="G73888" s="196"/>
      <c r="H73888" s="192"/>
    </row>
    <row r="73889" spans="6:8" x14ac:dyDescent="0.2">
      <c r="F73889" s="195"/>
      <c r="G73889" s="196"/>
      <c r="H73889" s="192"/>
    </row>
    <row r="73890" spans="6:8" x14ac:dyDescent="0.2">
      <c r="F73890" s="195"/>
      <c r="G73890" s="196"/>
      <c r="H73890" s="192"/>
    </row>
    <row r="73891" spans="6:8" x14ac:dyDescent="0.2">
      <c r="F73891" s="195"/>
      <c r="G73891" s="196"/>
      <c r="H73891" s="192"/>
    </row>
    <row r="73892" spans="6:8" x14ac:dyDescent="0.2">
      <c r="F73892" s="195"/>
      <c r="G73892" s="196"/>
      <c r="H73892" s="192"/>
    </row>
    <row r="73893" spans="6:8" x14ac:dyDescent="0.2">
      <c r="F73893" s="195"/>
      <c r="G73893" s="196"/>
      <c r="H73893" s="192"/>
    </row>
    <row r="73894" spans="6:8" x14ac:dyDescent="0.2">
      <c r="F73894" s="195"/>
      <c r="G73894" s="196"/>
      <c r="H73894" s="192"/>
    </row>
    <row r="73895" spans="6:8" x14ac:dyDescent="0.2">
      <c r="F73895" s="195"/>
      <c r="G73895" s="196"/>
      <c r="H73895" s="192"/>
    </row>
    <row r="73896" spans="6:8" x14ac:dyDescent="0.2">
      <c r="F73896" s="195"/>
      <c r="G73896" s="196"/>
      <c r="H73896" s="192"/>
    </row>
    <row r="73897" spans="6:8" x14ac:dyDescent="0.2">
      <c r="F73897" s="195"/>
      <c r="G73897" s="196"/>
      <c r="H73897" s="192"/>
    </row>
    <row r="73898" spans="6:8" x14ac:dyDescent="0.2">
      <c r="F73898" s="195"/>
      <c r="G73898" s="196"/>
      <c r="H73898" s="192"/>
    </row>
    <row r="73899" spans="6:8" x14ac:dyDescent="0.2">
      <c r="F73899" s="195"/>
      <c r="G73899" s="196"/>
      <c r="H73899" s="192"/>
    </row>
    <row r="73900" spans="6:8" x14ac:dyDescent="0.2">
      <c r="F73900" s="195"/>
      <c r="G73900" s="196"/>
      <c r="H73900" s="192"/>
    </row>
    <row r="73901" spans="6:8" x14ac:dyDescent="0.2">
      <c r="F73901" s="195"/>
      <c r="G73901" s="196"/>
      <c r="H73901" s="192"/>
    </row>
    <row r="73902" spans="6:8" x14ac:dyDescent="0.2">
      <c r="F73902" s="195"/>
      <c r="G73902" s="196"/>
      <c r="H73902" s="192"/>
    </row>
    <row r="73903" spans="6:8" x14ac:dyDescent="0.2">
      <c r="F73903" s="195"/>
      <c r="G73903" s="196"/>
      <c r="H73903" s="192"/>
    </row>
    <row r="73904" spans="6:8" x14ac:dyDescent="0.2">
      <c r="F73904" s="195"/>
      <c r="G73904" s="196"/>
      <c r="H73904" s="192"/>
    </row>
    <row r="73905" spans="6:8" x14ac:dyDescent="0.2">
      <c r="F73905" s="195"/>
      <c r="G73905" s="196"/>
      <c r="H73905" s="192"/>
    </row>
    <row r="73906" spans="6:8" x14ac:dyDescent="0.2">
      <c r="F73906" s="195"/>
      <c r="G73906" s="196"/>
      <c r="H73906" s="192"/>
    </row>
    <row r="73907" spans="6:8" x14ac:dyDescent="0.2">
      <c r="F73907" s="195"/>
      <c r="G73907" s="196"/>
      <c r="H73907" s="192"/>
    </row>
    <row r="73908" spans="6:8" x14ac:dyDescent="0.2">
      <c r="F73908" s="195"/>
      <c r="G73908" s="196"/>
      <c r="H73908" s="192"/>
    </row>
    <row r="73909" spans="6:8" x14ac:dyDescent="0.2">
      <c r="F73909" s="195"/>
      <c r="G73909" s="196"/>
      <c r="H73909" s="192"/>
    </row>
    <row r="73910" spans="6:8" x14ac:dyDescent="0.2">
      <c r="F73910" s="195"/>
      <c r="G73910" s="196"/>
      <c r="H73910" s="192"/>
    </row>
    <row r="73911" spans="6:8" x14ac:dyDescent="0.2">
      <c r="F73911" s="195"/>
      <c r="G73911" s="196"/>
      <c r="H73911" s="192"/>
    </row>
    <row r="73912" spans="6:8" x14ac:dyDescent="0.2">
      <c r="F73912" s="195"/>
      <c r="G73912" s="196"/>
      <c r="H73912" s="192"/>
    </row>
    <row r="73913" spans="6:8" x14ac:dyDescent="0.2">
      <c r="F73913" s="195"/>
      <c r="G73913" s="196"/>
      <c r="H73913" s="192"/>
    </row>
    <row r="73914" spans="6:8" x14ac:dyDescent="0.2">
      <c r="F73914" s="195"/>
      <c r="G73914" s="196"/>
      <c r="H73914" s="192"/>
    </row>
    <row r="73915" spans="6:8" x14ac:dyDescent="0.2">
      <c r="F73915" s="195"/>
      <c r="G73915" s="196"/>
      <c r="H73915" s="192"/>
    </row>
    <row r="73916" spans="6:8" x14ac:dyDescent="0.2">
      <c r="F73916" s="195"/>
      <c r="G73916" s="196"/>
      <c r="H73916" s="192"/>
    </row>
    <row r="73917" spans="6:8" x14ac:dyDescent="0.2">
      <c r="F73917" s="195"/>
      <c r="G73917" s="196"/>
      <c r="H73917" s="192"/>
    </row>
    <row r="73918" spans="6:8" x14ac:dyDescent="0.2">
      <c r="F73918" s="195"/>
      <c r="G73918" s="196"/>
      <c r="H73918" s="192"/>
    </row>
    <row r="73919" spans="6:8" x14ac:dyDescent="0.2">
      <c r="F73919" s="195"/>
      <c r="G73919" s="196"/>
      <c r="H73919" s="192"/>
    </row>
    <row r="73920" spans="6:8" x14ac:dyDescent="0.2">
      <c r="F73920" s="195"/>
      <c r="G73920" s="196"/>
      <c r="H73920" s="192"/>
    </row>
    <row r="73921" spans="6:8" x14ac:dyDescent="0.2">
      <c r="F73921" s="195"/>
      <c r="G73921" s="196"/>
      <c r="H73921" s="192"/>
    </row>
    <row r="73922" spans="6:8" x14ac:dyDescent="0.2">
      <c r="F73922" s="195"/>
      <c r="G73922" s="196"/>
      <c r="H73922" s="192"/>
    </row>
    <row r="73923" spans="6:8" x14ac:dyDescent="0.2">
      <c r="F73923" s="195"/>
      <c r="G73923" s="196"/>
      <c r="H73923" s="192"/>
    </row>
    <row r="73924" spans="6:8" x14ac:dyDescent="0.2">
      <c r="F73924" s="195"/>
      <c r="G73924" s="196"/>
      <c r="H73924" s="192"/>
    </row>
    <row r="73925" spans="6:8" x14ac:dyDescent="0.2">
      <c r="F73925" s="195"/>
      <c r="G73925" s="196"/>
      <c r="H73925" s="192"/>
    </row>
    <row r="73926" spans="6:8" x14ac:dyDescent="0.2">
      <c r="F73926" s="195"/>
      <c r="G73926" s="196"/>
      <c r="H73926" s="192"/>
    </row>
    <row r="73927" spans="6:8" x14ac:dyDescent="0.2">
      <c r="F73927" s="195"/>
      <c r="G73927" s="196"/>
      <c r="H73927" s="192"/>
    </row>
    <row r="73928" spans="6:8" x14ac:dyDescent="0.2">
      <c r="F73928" s="195"/>
      <c r="G73928" s="196"/>
      <c r="H73928" s="192"/>
    </row>
    <row r="73929" spans="6:8" x14ac:dyDescent="0.2">
      <c r="F73929" s="195"/>
      <c r="G73929" s="196"/>
      <c r="H73929" s="192"/>
    </row>
    <row r="73930" spans="6:8" x14ac:dyDescent="0.2">
      <c r="F73930" s="195"/>
      <c r="G73930" s="196"/>
      <c r="H73930" s="192"/>
    </row>
    <row r="73931" spans="6:8" x14ac:dyDescent="0.2">
      <c r="F73931" s="195"/>
      <c r="G73931" s="196"/>
      <c r="H73931" s="192"/>
    </row>
    <row r="73932" spans="6:8" x14ac:dyDescent="0.2">
      <c r="F73932" s="195"/>
      <c r="G73932" s="196"/>
      <c r="H73932" s="192"/>
    </row>
    <row r="73933" spans="6:8" x14ac:dyDescent="0.2">
      <c r="F73933" s="195"/>
      <c r="G73933" s="196"/>
      <c r="H73933" s="192"/>
    </row>
    <row r="73934" spans="6:8" x14ac:dyDescent="0.2">
      <c r="F73934" s="195"/>
      <c r="G73934" s="196"/>
      <c r="H73934" s="192"/>
    </row>
    <row r="73935" spans="6:8" x14ac:dyDescent="0.2">
      <c r="F73935" s="195"/>
      <c r="G73935" s="196"/>
      <c r="H73935" s="192"/>
    </row>
    <row r="73936" spans="6:8" x14ac:dyDescent="0.2">
      <c r="F73936" s="195"/>
      <c r="G73936" s="196"/>
      <c r="H73936" s="192"/>
    </row>
    <row r="73937" spans="6:8" x14ac:dyDescent="0.2">
      <c r="F73937" s="195"/>
      <c r="G73937" s="196"/>
      <c r="H73937" s="192"/>
    </row>
    <row r="73938" spans="6:8" x14ac:dyDescent="0.2">
      <c r="F73938" s="195"/>
      <c r="G73938" s="196"/>
      <c r="H73938" s="192"/>
    </row>
    <row r="73939" spans="6:8" x14ac:dyDescent="0.2">
      <c r="F73939" s="195"/>
      <c r="G73939" s="196"/>
      <c r="H73939" s="192"/>
    </row>
    <row r="73940" spans="6:8" x14ac:dyDescent="0.2">
      <c r="F73940" s="195"/>
      <c r="G73940" s="196"/>
      <c r="H73940" s="192"/>
    </row>
    <row r="73941" spans="6:8" x14ac:dyDescent="0.2">
      <c r="F73941" s="195"/>
      <c r="G73941" s="196"/>
      <c r="H73941" s="192"/>
    </row>
    <row r="73942" spans="6:8" x14ac:dyDescent="0.2">
      <c r="F73942" s="195"/>
      <c r="G73942" s="196"/>
      <c r="H73942" s="192"/>
    </row>
    <row r="73943" spans="6:8" x14ac:dyDescent="0.2">
      <c r="F73943" s="195"/>
      <c r="G73943" s="196"/>
      <c r="H73943" s="192"/>
    </row>
    <row r="73944" spans="6:8" x14ac:dyDescent="0.2">
      <c r="F73944" s="195"/>
      <c r="G73944" s="196"/>
      <c r="H73944" s="192"/>
    </row>
    <row r="73945" spans="6:8" x14ac:dyDescent="0.2">
      <c r="F73945" s="195"/>
      <c r="G73945" s="196"/>
      <c r="H73945" s="192"/>
    </row>
    <row r="73946" spans="6:8" x14ac:dyDescent="0.2">
      <c r="F73946" s="195"/>
      <c r="G73946" s="196"/>
      <c r="H73946" s="192"/>
    </row>
    <row r="73947" spans="6:8" x14ac:dyDescent="0.2">
      <c r="F73947" s="195"/>
      <c r="G73947" s="196"/>
      <c r="H73947" s="192"/>
    </row>
    <row r="73948" spans="6:8" x14ac:dyDescent="0.2">
      <c r="F73948" s="195"/>
      <c r="G73948" s="196"/>
      <c r="H73948" s="192"/>
    </row>
    <row r="73949" spans="6:8" x14ac:dyDescent="0.2">
      <c r="F73949" s="195"/>
      <c r="G73949" s="196"/>
      <c r="H73949" s="192"/>
    </row>
    <row r="73950" spans="6:8" x14ac:dyDescent="0.2">
      <c r="F73950" s="195"/>
      <c r="G73950" s="196"/>
      <c r="H73950" s="192"/>
    </row>
    <row r="73951" spans="6:8" x14ac:dyDescent="0.2">
      <c r="F73951" s="195"/>
      <c r="G73951" s="196"/>
      <c r="H73951" s="192"/>
    </row>
    <row r="73952" spans="6:8" x14ac:dyDescent="0.2">
      <c r="F73952" s="195"/>
      <c r="G73952" s="196"/>
      <c r="H73952" s="192"/>
    </row>
    <row r="73953" spans="6:8" x14ac:dyDescent="0.2">
      <c r="F73953" s="195"/>
      <c r="G73953" s="196"/>
      <c r="H73953" s="192"/>
    </row>
    <row r="73954" spans="6:8" x14ac:dyDescent="0.2">
      <c r="F73954" s="195"/>
      <c r="G73954" s="196"/>
      <c r="H73954" s="192"/>
    </row>
    <row r="73955" spans="6:8" x14ac:dyDescent="0.2">
      <c r="F73955" s="195"/>
      <c r="G73955" s="196"/>
      <c r="H73955" s="192"/>
    </row>
    <row r="73956" spans="6:8" x14ac:dyDescent="0.2">
      <c r="F73956" s="195"/>
      <c r="G73956" s="196"/>
      <c r="H73956" s="192"/>
    </row>
    <row r="73957" spans="6:8" x14ac:dyDescent="0.2">
      <c r="F73957" s="195"/>
      <c r="G73957" s="196"/>
      <c r="H73957" s="192"/>
    </row>
    <row r="73958" spans="6:8" x14ac:dyDescent="0.2">
      <c r="F73958" s="195"/>
      <c r="G73958" s="196"/>
      <c r="H73958" s="192"/>
    </row>
    <row r="73959" spans="6:8" x14ac:dyDescent="0.2">
      <c r="F73959" s="195"/>
      <c r="G73959" s="196"/>
      <c r="H73959" s="192"/>
    </row>
    <row r="73960" spans="6:8" x14ac:dyDescent="0.2">
      <c r="F73960" s="195"/>
      <c r="G73960" s="196"/>
      <c r="H73960" s="192"/>
    </row>
    <row r="73961" spans="6:8" x14ac:dyDescent="0.2">
      <c r="F73961" s="195"/>
      <c r="G73961" s="196"/>
      <c r="H73961" s="192"/>
    </row>
    <row r="73962" spans="6:8" x14ac:dyDescent="0.2">
      <c r="F73962" s="195"/>
      <c r="G73962" s="196"/>
      <c r="H73962" s="192"/>
    </row>
    <row r="73963" spans="6:8" x14ac:dyDescent="0.2">
      <c r="F73963" s="195"/>
      <c r="G73963" s="196"/>
      <c r="H73963" s="192"/>
    </row>
    <row r="73964" spans="6:8" x14ac:dyDescent="0.2">
      <c r="F73964" s="195"/>
      <c r="G73964" s="196"/>
      <c r="H73964" s="192"/>
    </row>
    <row r="73965" spans="6:8" x14ac:dyDescent="0.2">
      <c r="F73965" s="195"/>
      <c r="G73965" s="196"/>
      <c r="H73965" s="192"/>
    </row>
    <row r="73966" spans="6:8" x14ac:dyDescent="0.2">
      <c r="F73966" s="195"/>
      <c r="G73966" s="196"/>
      <c r="H73966" s="192"/>
    </row>
    <row r="73967" spans="6:8" x14ac:dyDescent="0.2">
      <c r="F73967" s="195"/>
      <c r="G73967" s="196"/>
      <c r="H73967" s="192"/>
    </row>
    <row r="73968" spans="6:8" x14ac:dyDescent="0.2">
      <c r="F73968" s="195"/>
      <c r="G73968" s="196"/>
      <c r="H73968" s="192"/>
    </row>
    <row r="73969" spans="6:8" x14ac:dyDescent="0.2">
      <c r="F73969" s="195"/>
      <c r="G73969" s="196"/>
      <c r="H73969" s="192"/>
    </row>
    <row r="73970" spans="6:8" x14ac:dyDescent="0.2">
      <c r="F73970" s="195"/>
      <c r="G73970" s="196"/>
      <c r="H73970" s="192"/>
    </row>
    <row r="73971" spans="6:8" x14ac:dyDescent="0.2">
      <c r="F73971" s="195"/>
      <c r="G73971" s="196"/>
      <c r="H73971" s="192"/>
    </row>
    <row r="73972" spans="6:8" x14ac:dyDescent="0.2">
      <c r="F73972" s="195"/>
      <c r="G73972" s="196"/>
      <c r="H73972" s="192"/>
    </row>
    <row r="73973" spans="6:8" x14ac:dyDescent="0.2">
      <c r="F73973" s="195"/>
      <c r="G73973" s="196"/>
      <c r="H73973" s="192"/>
    </row>
    <row r="73974" spans="6:8" x14ac:dyDescent="0.2">
      <c r="F73974" s="195"/>
      <c r="G73974" s="196"/>
      <c r="H73974" s="192"/>
    </row>
    <row r="73975" spans="6:8" x14ac:dyDescent="0.2">
      <c r="F73975" s="195"/>
      <c r="G73975" s="196"/>
      <c r="H73975" s="192"/>
    </row>
    <row r="73976" spans="6:8" x14ac:dyDescent="0.2">
      <c r="F73976" s="195"/>
      <c r="G73976" s="196"/>
      <c r="H73976" s="192"/>
    </row>
    <row r="73977" spans="6:8" x14ac:dyDescent="0.2">
      <c r="F73977" s="195"/>
      <c r="G73977" s="196"/>
      <c r="H73977" s="192"/>
    </row>
    <row r="73978" spans="6:8" x14ac:dyDescent="0.2">
      <c r="F73978" s="195"/>
      <c r="G73978" s="196"/>
      <c r="H73978" s="192"/>
    </row>
    <row r="73979" spans="6:8" x14ac:dyDescent="0.2">
      <c r="F73979" s="195"/>
      <c r="G73979" s="196"/>
      <c r="H73979" s="192"/>
    </row>
    <row r="73980" spans="6:8" x14ac:dyDescent="0.2">
      <c r="F73980" s="195"/>
      <c r="G73980" s="196"/>
      <c r="H73980" s="192"/>
    </row>
    <row r="73981" spans="6:8" x14ac:dyDescent="0.2">
      <c r="F73981" s="195"/>
      <c r="G73981" s="196"/>
      <c r="H73981" s="192"/>
    </row>
    <row r="73982" spans="6:8" x14ac:dyDescent="0.2">
      <c r="F73982" s="195"/>
      <c r="G73982" s="196"/>
      <c r="H73982" s="192"/>
    </row>
    <row r="73983" spans="6:8" x14ac:dyDescent="0.2">
      <c r="F73983" s="195"/>
      <c r="G73983" s="196"/>
      <c r="H73983" s="192"/>
    </row>
    <row r="73984" spans="6:8" x14ac:dyDescent="0.2">
      <c r="F73984" s="195"/>
      <c r="G73984" s="196"/>
      <c r="H73984" s="192"/>
    </row>
    <row r="73985" spans="6:8" x14ac:dyDescent="0.2">
      <c r="F73985" s="195"/>
      <c r="G73985" s="196"/>
      <c r="H73985" s="192"/>
    </row>
    <row r="73986" spans="6:8" x14ac:dyDescent="0.2">
      <c r="F73986" s="195"/>
      <c r="G73986" s="196"/>
      <c r="H73986" s="192"/>
    </row>
    <row r="73987" spans="6:8" x14ac:dyDescent="0.2">
      <c r="F73987" s="195"/>
      <c r="G73987" s="196"/>
      <c r="H73987" s="192"/>
    </row>
    <row r="73988" spans="6:8" x14ac:dyDescent="0.2">
      <c r="F73988" s="195"/>
      <c r="G73988" s="196"/>
      <c r="H73988" s="192"/>
    </row>
    <row r="73989" spans="6:8" x14ac:dyDescent="0.2">
      <c r="F73989" s="195"/>
      <c r="G73989" s="196"/>
      <c r="H73989" s="192"/>
    </row>
    <row r="73990" spans="6:8" x14ac:dyDescent="0.2">
      <c r="F73990" s="195"/>
      <c r="G73990" s="196"/>
      <c r="H73990" s="192"/>
    </row>
    <row r="73991" spans="6:8" x14ac:dyDescent="0.2">
      <c r="F73991" s="195"/>
      <c r="G73991" s="196"/>
      <c r="H73991" s="192"/>
    </row>
    <row r="73992" spans="6:8" x14ac:dyDescent="0.2">
      <c r="F73992" s="195"/>
      <c r="G73992" s="196"/>
      <c r="H73992" s="192"/>
    </row>
    <row r="73993" spans="6:8" x14ac:dyDescent="0.2">
      <c r="F73993" s="195"/>
      <c r="G73993" s="196"/>
      <c r="H73993" s="192"/>
    </row>
    <row r="73994" spans="6:8" x14ac:dyDescent="0.2">
      <c r="F73994" s="195"/>
      <c r="G73994" s="196"/>
      <c r="H73994" s="192"/>
    </row>
    <row r="73995" spans="6:8" x14ac:dyDescent="0.2">
      <c r="F73995" s="195"/>
      <c r="G73995" s="196"/>
      <c r="H73995" s="192"/>
    </row>
    <row r="73996" spans="6:8" x14ac:dyDescent="0.2">
      <c r="F73996" s="195"/>
      <c r="G73996" s="196"/>
      <c r="H73996" s="192"/>
    </row>
    <row r="73997" spans="6:8" x14ac:dyDescent="0.2">
      <c r="F73997" s="195"/>
      <c r="G73997" s="196"/>
      <c r="H73997" s="192"/>
    </row>
    <row r="73998" spans="6:8" x14ac:dyDescent="0.2">
      <c r="F73998" s="195"/>
      <c r="G73998" s="196"/>
      <c r="H73998" s="192"/>
    </row>
    <row r="73999" spans="6:8" x14ac:dyDescent="0.2">
      <c r="F73999" s="195"/>
      <c r="G73999" s="196"/>
      <c r="H73999" s="192"/>
    </row>
    <row r="74000" spans="6:8" x14ac:dyDescent="0.2">
      <c r="F74000" s="195"/>
      <c r="G74000" s="196"/>
      <c r="H74000" s="192"/>
    </row>
    <row r="74001" spans="6:8" x14ac:dyDescent="0.2">
      <c r="F74001" s="195"/>
      <c r="G74001" s="196"/>
      <c r="H74001" s="192"/>
    </row>
    <row r="74002" spans="6:8" x14ac:dyDescent="0.2">
      <c r="F74002" s="195"/>
      <c r="G74002" s="196"/>
      <c r="H74002" s="192"/>
    </row>
    <row r="74003" spans="6:8" x14ac:dyDescent="0.2">
      <c r="F74003" s="195"/>
      <c r="G74003" s="196"/>
      <c r="H74003" s="192"/>
    </row>
    <row r="74004" spans="6:8" x14ac:dyDescent="0.2">
      <c r="F74004" s="195"/>
      <c r="G74004" s="196"/>
      <c r="H74004" s="192"/>
    </row>
    <row r="74005" spans="6:8" x14ac:dyDescent="0.2">
      <c r="F74005" s="195"/>
      <c r="G74005" s="196"/>
      <c r="H74005" s="192"/>
    </row>
    <row r="74006" spans="6:8" x14ac:dyDescent="0.2">
      <c r="F74006" s="195"/>
      <c r="G74006" s="196"/>
      <c r="H74006" s="192"/>
    </row>
    <row r="74007" spans="6:8" x14ac:dyDescent="0.2">
      <c r="F74007" s="195"/>
      <c r="G74007" s="196"/>
      <c r="H74007" s="192"/>
    </row>
    <row r="74008" spans="6:8" x14ac:dyDescent="0.2">
      <c r="F74008" s="195"/>
      <c r="G74008" s="196"/>
      <c r="H74008" s="192"/>
    </row>
    <row r="74009" spans="6:8" x14ac:dyDescent="0.2">
      <c r="F74009" s="195"/>
      <c r="G74009" s="196"/>
      <c r="H74009" s="192"/>
    </row>
    <row r="74010" spans="6:8" x14ac:dyDescent="0.2">
      <c r="F74010" s="195"/>
      <c r="G74010" s="196"/>
      <c r="H74010" s="192"/>
    </row>
    <row r="74011" spans="6:8" x14ac:dyDescent="0.2">
      <c r="F74011" s="195"/>
      <c r="G74011" s="196"/>
      <c r="H74011" s="192"/>
    </row>
    <row r="74012" spans="6:8" x14ac:dyDescent="0.2">
      <c r="F74012" s="195"/>
      <c r="G74012" s="196"/>
      <c r="H74012" s="192"/>
    </row>
    <row r="74013" spans="6:8" x14ac:dyDescent="0.2">
      <c r="F74013" s="195"/>
      <c r="G74013" s="196"/>
      <c r="H74013" s="192"/>
    </row>
    <row r="74014" spans="6:8" x14ac:dyDescent="0.2">
      <c r="F74014" s="195"/>
      <c r="G74014" s="196"/>
      <c r="H74014" s="192"/>
    </row>
    <row r="74015" spans="6:8" x14ac:dyDescent="0.2">
      <c r="F74015" s="195"/>
      <c r="G74015" s="196"/>
      <c r="H74015" s="192"/>
    </row>
    <row r="74016" spans="6:8" x14ac:dyDescent="0.2">
      <c r="F74016" s="195"/>
      <c r="G74016" s="196"/>
      <c r="H74016" s="192"/>
    </row>
    <row r="74017" spans="6:8" x14ac:dyDescent="0.2">
      <c r="F74017" s="195"/>
      <c r="G74017" s="196"/>
      <c r="H74017" s="192"/>
    </row>
    <row r="74018" spans="6:8" x14ac:dyDescent="0.2">
      <c r="F74018" s="195"/>
      <c r="G74018" s="196"/>
      <c r="H74018" s="192"/>
    </row>
    <row r="74019" spans="6:8" x14ac:dyDescent="0.2">
      <c r="F74019" s="195"/>
      <c r="G74019" s="196"/>
      <c r="H74019" s="192"/>
    </row>
    <row r="74020" spans="6:8" x14ac:dyDescent="0.2">
      <c r="F74020" s="195"/>
      <c r="G74020" s="196"/>
      <c r="H74020" s="192"/>
    </row>
    <row r="74021" spans="6:8" x14ac:dyDescent="0.2">
      <c r="F74021" s="195"/>
      <c r="G74021" s="196"/>
      <c r="H74021" s="192"/>
    </row>
    <row r="74022" spans="6:8" x14ac:dyDescent="0.2">
      <c r="F74022" s="195"/>
      <c r="G74022" s="196"/>
      <c r="H74022" s="192"/>
    </row>
    <row r="74023" spans="6:8" x14ac:dyDescent="0.2">
      <c r="F74023" s="195"/>
      <c r="G74023" s="196"/>
      <c r="H74023" s="192"/>
    </row>
    <row r="74024" spans="6:8" x14ac:dyDescent="0.2">
      <c r="F74024" s="195"/>
      <c r="G74024" s="196"/>
      <c r="H74024" s="192"/>
    </row>
    <row r="74025" spans="6:8" x14ac:dyDescent="0.2">
      <c r="F74025" s="195"/>
      <c r="G74025" s="196"/>
      <c r="H74025" s="192"/>
    </row>
    <row r="74026" spans="6:8" x14ac:dyDescent="0.2">
      <c r="F74026" s="195"/>
      <c r="G74026" s="196"/>
      <c r="H74026" s="192"/>
    </row>
    <row r="74027" spans="6:8" x14ac:dyDescent="0.2">
      <c r="F74027" s="195"/>
      <c r="G74027" s="196"/>
      <c r="H74027" s="192"/>
    </row>
    <row r="74028" spans="6:8" x14ac:dyDescent="0.2">
      <c r="F74028" s="195"/>
      <c r="G74028" s="196"/>
      <c r="H74028" s="192"/>
    </row>
    <row r="74029" spans="6:8" x14ac:dyDescent="0.2">
      <c r="F74029" s="195"/>
      <c r="G74029" s="196"/>
      <c r="H74029" s="192"/>
    </row>
    <row r="74030" spans="6:8" x14ac:dyDescent="0.2">
      <c r="F74030" s="195"/>
      <c r="G74030" s="196"/>
      <c r="H74030" s="192"/>
    </row>
    <row r="74031" spans="6:8" x14ac:dyDescent="0.2">
      <c r="F74031" s="195"/>
      <c r="G74031" s="196"/>
      <c r="H74031" s="192"/>
    </row>
    <row r="74032" spans="6:8" x14ac:dyDescent="0.2">
      <c r="F74032" s="195"/>
      <c r="G74032" s="196"/>
      <c r="H74032" s="192"/>
    </row>
    <row r="74033" spans="6:8" x14ac:dyDescent="0.2">
      <c r="F74033" s="195"/>
      <c r="G74033" s="196"/>
      <c r="H74033" s="192"/>
    </row>
    <row r="74034" spans="6:8" x14ac:dyDescent="0.2">
      <c r="F74034" s="195"/>
      <c r="G74034" s="196"/>
      <c r="H74034" s="192"/>
    </row>
    <row r="74035" spans="6:8" x14ac:dyDescent="0.2">
      <c r="F74035" s="195"/>
      <c r="G74035" s="196"/>
      <c r="H74035" s="192"/>
    </row>
    <row r="74036" spans="6:8" x14ac:dyDescent="0.2">
      <c r="F74036" s="195"/>
      <c r="G74036" s="196"/>
      <c r="H74036" s="192"/>
    </row>
    <row r="74037" spans="6:8" x14ac:dyDescent="0.2">
      <c r="F74037" s="195"/>
      <c r="G74037" s="196"/>
      <c r="H74037" s="192"/>
    </row>
    <row r="74038" spans="6:8" x14ac:dyDescent="0.2">
      <c r="F74038" s="195"/>
      <c r="G74038" s="196"/>
      <c r="H74038" s="192"/>
    </row>
    <row r="74039" spans="6:8" x14ac:dyDescent="0.2">
      <c r="F74039" s="195"/>
      <c r="G74039" s="196"/>
      <c r="H74039" s="192"/>
    </row>
    <row r="74040" spans="6:8" x14ac:dyDescent="0.2">
      <c r="F74040" s="195"/>
      <c r="G74040" s="196"/>
      <c r="H74040" s="192"/>
    </row>
    <row r="74041" spans="6:8" x14ac:dyDescent="0.2">
      <c r="F74041" s="195"/>
      <c r="G74041" s="196"/>
      <c r="H74041" s="192"/>
    </row>
    <row r="74042" spans="6:8" x14ac:dyDescent="0.2">
      <c r="F74042" s="195"/>
      <c r="G74042" s="196"/>
      <c r="H74042" s="192"/>
    </row>
    <row r="74043" spans="6:8" x14ac:dyDescent="0.2">
      <c r="F74043" s="195"/>
      <c r="G74043" s="196"/>
      <c r="H74043" s="192"/>
    </row>
    <row r="74044" spans="6:8" x14ac:dyDescent="0.2">
      <c r="F74044" s="195"/>
      <c r="G74044" s="196"/>
      <c r="H74044" s="192"/>
    </row>
    <row r="74045" spans="6:8" x14ac:dyDescent="0.2">
      <c r="F74045" s="195"/>
      <c r="G74045" s="196"/>
      <c r="H74045" s="192"/>
    </row>
    <row r="74046" spans="6:8" x14ac:dyDescent="0.2">
      <c r="F74046" s="195"/>
      <c r="G74046" s="196"/>
      <c r="H74046" s="192"/>
    </row>
    <row r="74047" spans="6:8" x14ac:dyDescent="0.2">
      <c r="F74047" s="195"/>
      <c r="G74047" s="196"/>
      <c r="H74047" s="192"/>
    </row>
    <row r="74048" spans="6:8" x14ac:dyDescent="0.2">
      <c r="F74048" s="195"/>
      <c r="G74048" s="196"/>
      <c r="H74048" s="192"/>
    </row>
    <row r="74049" spans="6:8" x14ac:dyDescent="0.2">
      <c r="F74049" s="195"/>
      <c r="G74049" s="196"/>
      <c r="H74049" s="192"/>
    </row>
    <row r="74050" spans="6:8" x14ac:dyDescent="0.2">
      <c r="F74050" s="195"/>
      <c r="G74050" s="196"/>
      <c r="H74050" s="192"/>
    </row>
    <row r="74051" spans="6:8" x14ac:dyDescent="0.2">
      <c r="F74051" s="195"/>
      <c r="G74051" s="196"/>
      <c r="H74051" s="192"/>
    </row>
    <row r="74052" spans="6:8" x14ac:dyDescent="0.2">
      <c r="F74052" s="195"/>
      <c r="G74052" s="196"/>
      <c r="H74052" s="192"/>
    </row>
    <row r="74053" spans="6:8" x14ac:dyDescent="0.2">
      <c r="F74053" s="195"/>
      <c r="G74053" s="196"/>
      <c r="H74053" s="192"/>
    </row>
    <row r="74054" spans="6:8" x14ac:dyDescent="0.2">
      <c r="F74054" s="195"/>
      <c r="G74054" s="196"/>
      <c r="H74054" s="192"/>
    </row>
    <row r="74055" spans="6:8" x14ac:dyDescent="0.2">
      <c r="F74055" s="195"/>
      <c r="G74055" s="196"/>
      <c r="H74055" s="192"/>
    </row>
    <row r="74056" spans="6:8" x14ac:dyDescent="0.2">
      <c r="F74056" s="195"/>
      <c r="G74056" s="196"/>
      <c r="H74056" s="192"/>
    </row>
    <row r="74057" spans="6:8" x14ac:dyDescent="0.2">
      <c r="F74057" s="195"/>
      <c r="G74057" s="196"/>
      <c r="H74057" s="192"/>
    </row>
    <row r="74058" spans="6:8" x14ac:dyDescent="0.2">
      <c r="F74058" s="195"/>
      <c r="G74058" s="196"/>
      <c r="H74058" s="192"/>
    </row>
    <row r="74059" spans="6:8" x14ac:dyDescent="0.2">
      <c r="F74059" s="195"/>
      <c r="G74059" s="196"/>
      <c r="H74059" s="192"/>
    </row>
    <row r="74060" spans="6:8" x14ac:dyDescent="0.2">
      <c r="F74060" s="195"/>
      <c r="G74060" s="196"/>
      <c r="H74060" s="192"/>
    </row>
    <row r="74061" spans="6:8" x14ac:dyDescent="0.2">
      <c r="F74061" s="195"/>
      <c r="G74061" s="196"/>
      <c r="H74061" s="192"/>
    </row>
    <row r="74062" spans="6:8" x14ac:dyDescent="0.2">
      <c r="F74062" s="195"/>
      <c r="G74062" s="196"/>
      <c r="H74062" s="192"/>
    </row>
    <row r="74063" spans="6:8" x14ac:dyDescent="0.2">
      <c r="F74063" s="195"/>
      <c r="G74063" s="196"/>
      <c r="H74063" s="192"/>
    </row>
    <row r="74064" spans="6:8" x14ac:dyDescent="0.2">
      <c r="F74064" s="195"/>
      <c r="G74064" s="196"/>
      <c r="H74064" s="192"/>
    </row>
    <row r="74065" spans="6:8" x14ac:dyDescent="0.2">
      <c r="F74065" s="195"/>
      <c r="G74065" s="196"/>
      <c r="H74065" s="192"/>
    </row>
    <row r="74066" spans="6:8" x14ac:dyDescent="0.2">
      <c r="F74066" s="195"/>
      <c r="G74066" s="196"/>
      <c r="H74066" s="192"/>
    </row>
    <row r="74067" spans="6:8" x14ac:dyDescent="0.2">
      <c r="F74067" s="195"/>
      <c r="G74067" s="196"/>
      <c r="H74067" s="192"/>
    </row>
    <row r="74068" spans="6:8" x14ac:dyDescent="0.2">
      <c r="F74068" s="195"/>
      <c r="G74068" s="196"/>
      <c r="H74068" s="192"/>
    </row>
    <row r="74069" spans="6:8" x14ac:dyDescent="0.2">
      <c r="F74069" s="195"/>
      <c r="G74069" s="196"/>
      <c r="H74069" s="192"/>
    </row>
    <row r="74070" spans="6:8" x14ac:dyDescent="0.2">
      <c r="F74070" s="195"/>
      <c r="G74070" s="196"/>
      <c r="H74070" s="192"/>
    </row>
    <row r="74071" spans="6:8" x14ac:dyDescent="0.2">
      <c r="F74071" s="195"/>
      <c r="G74071" s="196"/>
      <c r="H74071" s="192"/>
    </row>
    <row r="74072" spans="6:8" x14ac:dyDescent="0.2">
      <c r="F74072" s="195"/>
      <c r="G74072" s="196"/>
      <c r="H74072" s="192"/>
    </row>
    <row r="74073" spans="6:8" x14ac:dyDescent="0.2">
      <c r="F74073" s="195"/>
      <c r="G74073" s="196"/>
      <c r="H74073" s="192"/>
    </row>
    <row r="74074" spans="6:8" x14ac:dyDescent="0.2">
      <c r="F74074" s="195"/>
      <c r="G74074" s="196"/>
      <c r="H74074" s="192"/>
    </row>
    <row r="74075" spans="6:8" x14ac:dyDescent="0.2">
      <c r="F74075" s="195"/>
      <c r="G74075" s="196"/>
      <c r="H74075" s="192"/>
    </row>
    <row r="74076" spans="6:8" x14ac:dyDescent="0.2">
      <c r="F74076" s="195"/>
      <c r="G74076" s="196"/>
      <c r="H74076" s="192"/>
    </row>
    <row r="74077" spans="6:8" x14ac:dyDescent="0.2">
      <c r="F74077" s="195"/>
      <c r="G74077" s="196"/>
      <c r="H74077" s="192"/>
    </row>
    <row r="74078" spans="6:8" x14ac:dyDescent="0.2">
      <c r="F74078" s="195"/>
      <c r="G74078" s="196"/>
      <c r="H74078" s="192"/>
    </row>
    <row r="74079" spans="6:8" x14ac:dyDescent="0.2">
      <c r="F74079" s="195"/>
      <c r="G74079" s="196"/>
      <c r="H74079" s="192"/>
    </row>
    <row r="74080" spans="6:8" x14ac:dyDescent="0.2">
      <c r="F74080" s="195"/>
      <c r="G74080" s="196"/>
      <c r="H74080" s="192"/>
    </row>
    <row r="74081" spans="6:8" x14ac:dyDescent="0.2">
      <c r="F74081" s="195"/>
      <c r="G74081" s="196"/>
      <c r="H74081" s="192"/>
    </row>
    <row r="74082" spans="6:8" x14ac:dyDescent="0.2">
      <c r="F74082" s="195"/>
      <c r="G74082" s="196"/>
      <c r="H74082" s="192"/>
    </row>
    <row r="74083" spans="6:8" x14ac:dyDescent="0.2">
      <c r="F74083" s="195"/>
      <c r="G74083" s="196"/>
      <c r="H74083" s="192"/>
    </row>
    <row r="74084" spans="6:8" x14ac:dyDescent="0.2">
      <c r="F74084" s="195"/>
      <c r="G74084" s="196"/>
      <c r="H74084" s="192"/>
    </row>
    <row r="74085" spans="6:8" x14ac:dyDescent="0.2">
      <c r="F74085" s="195"/>
      <c r="G74085" s="196"/>
      <c r="H74085" s="192"/>
    </row>
    <row r="74086" spans="6:8" x14ac:dyDescent="0.2">
      <c r="F74086" s="195"/>
      <c r="G74086" s="196"/>
      <c r="H74086" s="192"/>
    </row>
    <row r="74087" spans="6:8" x14ac:dyDescent="0.2">
      <c r="F74087" s="195"/>
      <c r="G74087" s="196"/>
      <c r="H74087" s="192"/>
    </row>
    <row r="74088" spans="6:8" x14ac:dyDescent="0.2">
      <c r="F74088" s="195"/>
      <c r="G74088" s="196"/>
      <c r="H74088" s="192"/>
    </row>
    <row r="74089" spans="6:8" x14ac:dyDescent="0.2">
      <c r="F74089" s="195"/>
      <c r="G74089" s="196"/>
      <c r="H74089" s="192"/>
    </row>
    <row r="74090" spans="6:8" x14ac:dyDescent="0.2">
      <c r="F74090" s="195"/>
      <c r="G74090" s="196"/>
      <c r="H74090" s="192"/>
    </row>
    <row r="74091" spans="6:8" x14ac:dyDescent="0.2">
      <c r="F74091" s="195"/>
      <c r="G74091" s="196"/>
      <c r="H74091" s="192"/>
    </row>
    <row r="74092" spans="6:8" x14ac:dyDescent="0.2">
      <c r="F74092" s="195"/>
      <c r="G74092" s="196"/>
      <c r="H74092" s="192"/>
    </row>
    <row r="74093" spans="6:8" x14ac:dyDescent="0.2">
      <c r="F74093" s="195"/>
      <c r="G74093" s="196"/>
      <c r="H74093" s="192"/>
    </row>
    <row r="74094" spans="6:8" x14ac:dyDescent="0.2">
      <c r="F74094" s="195"/>
      <c r="G74094" s="196"/>
      <c r="H74094" s="192"/>
    </row>
    <row r="74095" spans="6:8" x14ac:dyDescent="0.2">
      <c r="F74095" s="195"/>
      <c r="G74095" s="196"/>
      <c r="H74095" s="192"/>
    </row>
    <row r="74096" spans="6:8" x14ac:dyDescent="0.2">
      <c r="F74096" s="195"/>
      <c r="G74096" s="196"/>
      <c r="H74096" s="192"/>
    </row>
    <row r="74097" spans="6:8" x14ac:dyDescent="0.2">
      <c r="F74097" s="195"/>
      <c r="G74097" s="196"/>
      <c r="H74097" s="192"/>
    </row>
    <row r="74098" spans="6:8" x14ac:dyDescent="0.2">
      <c r="F74098" s="195"/>
      <c r="G74098" s="196"/>
      <c r="H74098" s="192"/>
    </row>
    <row r="74099" spans="6:8" x14ac:dyDescent="0.2">
      <c r="F74099" s="195"/>
      <c r="G74099" s="196"/>
      <c r="H74099" s="192"/>
    </row>
    <row r="74100" spans="6:8" x14ac:dyDescent="0.2">
      <c r="F74100" s="195"/>
      <c r="G74100" s="196"/>
      <c r="H74100" s="192"/>
    </row>
    <row r="74101" spans="6:8" x14ac:dyDescent="0.2">
      <c r="F74101" s="195"/>
      <c r="G74101" s="196"/>
      <c r="H74101" s="192"/>
    </row>
    <row r="74102" spans="6:8" x14ac:dyDescent="0.2">
      <c r="F74102" s="195"/>
      <c r="G74102" s="196"/>
      <c r="H74102" s="192"/>
    </row>
    <row r="74103" spans="6:8" x14ac:dyDescent="0.2">
      <c r="F74103" s="195"/>
      <c r="G74103" s="196"/>
      <c r="H74103" s="192"/>
    </row>
    <row r="74104" spans="6:8" x14ac:dyDescent="0.2">
      <c r="F74104" s="195"/>
      <c r="G74104" s="196"/>
      <c r="H74104" s="192"/>
    </row>
    <row r="74105" spans="6:8" x14ac:dyDescent="0.2">
      <c r="F74105" s="195"/>
      <c r="G74105" s="196"/>
      <c r="H74105" s="192"/>
    </row>
    <row r="74106" spans="6:8" x14ac:dyDescent="0.2">
      <c r="F74106" s="195"/>
      <c r="G74106" s="196"/>
      <c r="H74106" s="192"/>
    </row>
    <row r="74107" spans="6:8" x14ac:dyDescent="0.2">
      <c r="F74107" s="195"/>
      <c r="G74107" s="196"/>
      <c r="H74107" s="192"/>
    </row>
    <row r="74108" spans="6:8" x14ac:dyDescent="0.2">
      <c r="F74108" s="195"/>
      <c r="G74108" s="196"/>
      <c r="H74108" s="192"/>
    </row>
    <row r="74109" spans="6:8" x14ac:dyDescent="0.2">
      <c r="F74109" s="195"/>
      <c r="G74109" s="196"/>
      <c r="H74109" s="192"/>
    </row>
    <row r="74110" spans="6:8" x14ac:dyDescent="0.2">
      <c r="F74110" s="195"/>
      <c r="G74110" s="196"/>
      <c r="H74110" s="192"/>
    </row>
    <row r="74111" spans="6:8" x14ac:dyDescent="0.2">
      <c r="F74111" s="195"/>
      <c r="G74111" s="196"/>
      <c r="H74111" s="192"/>
    </row>
    <row r="74112" spans="6:8" x14ac:dyDescent="0.2">
      <c r="F74112" s="195"/>
      <c r="G74112" s="196"/>
      <c r="H74112" s="192"/>
    </row>
    <row r="74113" spans="6:8" x14ac:dyDescent="0.2">
      <c r="F74113" s="195"/>
      <c r="G74113" s="196"/>
      <c r="H74113" s="192"/>
    </row>
    <row r="74114" spans="6:8" x14ac:dyDescent="0.2">
      <c r="F74114" s="195"/>
      <c r="G74114" s="196"/>
      <c r="H74114" s="192"/>
    </row>
    <row r="74115" spans="6:8" x14ac:dyDescent="0.2">
      <c r="F74115" s="195"/>
      <c r="G74115" s="196"/>
      <c r="H74115" s="192"/>
    </row>
    <row r="74116" spans="6:8" x14ac:dyDescent="0.2">
      <c r="F74116" s="195"/>
      <c r="G74116" s="196"/>
      <c r="H74116" s="192"/>
    </row>
    <row r="74117" spans="6:8" x14ac:dyDescent="0.2">
      <c r="F74117" s="195"/>
      <c r="G74117" s="196"/>
      <c r="H74117" s="192"/>
    </row>
    <row r="74118" spans="6:8" x14ac:dyDescent="0.2">
      <c r="F74118" s="195"/>
      <c r="G74118" s="196"/>
      <c r="H74118" s="192"/>
    </row>
    <row r="74119" spans="6:8" x14ac:dyDescent="0.2">
      <c r="F74119" s="195"/>
      <c r="G74119" s="196"/>
      <c r="H74119" s="192"/>
    </row>
    <row r="74120" spans="6:8" x14ac:dyDescent="0.2">
      <c r="F74120" s="195"/>
      <c r="G74120" s="196"/>
      <c r="H74120" s="192"/>
    </row>
    <row r="74121" spans="6:8" x14ac:dyDescent="0.2">
      <c r="F74121" s="195"/>
      <c r="G74121" s="196"/>
      <c r="H74121" s="192"/>
    </row>
    <row r="74122" spans="6:8" x14ac:dyDescent="0.2">
      <c r="F74122" s="195"/>
      <c r="G74122" s="196"/>
      <c r="H74122" s="192"/>
    </row>
    <row r="74123" spans="6:8" x14ac:dyDescent="0.2">
      <c r="F74123" s="195"/>
      <c r="G74123" s="196"/>
      <c r="H74123" s="192"/>
    </row>
    <row r="74124" spans="6:8" x14ac:dyDescent="0.2">
      <c r="F74124" s="195"/>
      <c r="G74124" s="196"/>
      <c r="H74124" s="192"/>
    </row>
    <row r="74125" spans="6:8" x14ac:dyDescent="0.2">
      <c r="F74125" s="195"/>
      <c r="G74125" s="196"/>
      <c r="H74125" s="192"/>
    </row>
    <row r="74126" spans="6:8" x14ac:dyDescent="0.2">
      <c r="F74126" s="195"/>
      <c r="G74126" s="196"/>
      <c r="H74126" s="192"/>
    </row>
    <row r="74127" spans="6:8" x14ac:dyDescent="0.2">
      <c r="F74127" s="195"/>
      <c r="G74127" s="196"/>
      <c r="H74127" s="192"/>
    </row>
    <row r="74128" spans="6:8" x14ac:dyDescent="0.2">
      <c r="F74128" s="195"/>
      <c r="G74128" s="196"/>
      <c r="H74128" s="192"/>
    </row>
    <row r="74129" spans="6:8" x14ac:dyDescent="0.2">
      <c r="F74129" s="195"/>
      <c r="G74129" s="196"/>
      <c r="H74129" s="192"/>
    </row>
    <row r="74130" spans="6:8" x14ac:dyDescent="0.2">
      <c r="F74130" s="195"/>
      <c r="G74130" s="196"/>
      <c r="H74130" s="192"/>
    </row>
    <row r="74131" spans="6:8" x14ac:dyDescent="0.2">
      <c r="F74131" s="195"/>
      <c r="G74131" s="196"/>
      <c r="H74131" s="192"/>
    </row>
    <row r="74132" spans="6:8" x14ac:dyDescent="0.2">
      <c r="F74132" s="195"/>
      <c r="G74132" s="196"/>
      <c r="H74132" s="192"/>
    </row>
    <row r="74133" spans="6:8" x14ac:dyDescent="0.2">
      <c r="F74133" s="195"/>
      <c r="G74133" s="196"/>
      <c r="H74133" s="192"/>
    </row>
    <row r="74134" spans="6:8" x14ac:dyDescent="0.2">
      <c r="F74134" s="195"/>
      <c r="G74134" s="196"/>
      <c r="H74134" s="192"/>
    </row>
    <row r="74135" spans="6:8" x14ac:dyDescent="0.2">
      <c r="F74135" s="195"/>
      <c r="G74135" s="196"/>
      <c r="H74135" s="192"/>
    </row>
    <row r="74136" spans="6:8" x14ac:dyDescent="0.2">
      <c r="F74136" s="195"/>
      <c r="G74136" s="196"/>
      <c r="H74136" s="192"/>
    </row>
    <row r="74137" spans="6:8" x14ac:dyDescent="0.2">
      <c r="F74137" s="195"/>
      <c r="G74137" s="196"/>
      <c r="H74137" s="192"/>
    </row>
    <row r="74138" spans="6:8" x14ac:dyDescent="0.2">
      <c r="F74138" s="195"/>
      <c r="G74138" s="196"/>
      <c r="H74138" s="192"/>
    </row>
    <row r="74139" spans="6:8" x14ac:dyDescent="0.2">
      <c r="F74139" s="195"/>
      <c r="G74139" s="196"/>
      <c r="H74139" s="192"/>
    </row>
    <row r="74140" spans="6:8" x14ac:dyDescent="0.2">
      <c r="F74140" s="195"/>
      <c r="G74140" s="196"/>
      <c r="H74140" s="192"/>
    </row>
    <row r="74141" spans="6:8" x14ac:dyDescent="0.2">
      <c r="F74141" s="195"/>
      <c r="G74141" s="196"/>
      <c r="H74141" s="192"/>
    </row>
    <row r="74142" spans="6:8" x14ac:dyDescent="0.2">
      <c r="F74142" s="195"/>
      <c r="G74142" s="196"/>
      <c r="H74142" s="192"/>
    </row>
    <row r="74143" spans="6:8" x14ac:dyDescent="0.2">
      <c r="F74143" s="195"/>
      <c r="G74143" s="196"/>
      <c r="H74143" s="192"/>
    </row>
    <row r="74144" spans="6:8" x14ac:dyDescent="0.2">
      <c r="F74144" s="195"/>
      <c r="G74144" s="196"/>
      <c r="H74144" s="192"/>
    </row>
    <row r="74145" spans="6:8" x14ac:dyDescent="0.2">
      <c r="F74145" s="195"/>
      <c r="G74145" s="196"/>
      <c r="H74145" s="192"/>
    </row>
    <row r="74146" spans="6:8" x14ac:dyDescent="0.2">
      <c r="F74146" s="195"/>
      <c r="G74146" s="196"/>
      <c r="H74146" s="192"/>
    </row>
    <row r="74147" spans="6:8" x14ac:dyDescent="0.2">
      <c r="F74147" s="195"/>
      <c r="G74147" s="196"/>
      <c r="H74147" s="192"/>
    </row>
    <row r="74148" spans="6:8" x14ac:dyDescent="0.2">
      <c r="F74148" s="195"/>
      <c r="G74148" s="196"/>
      <c r="H74148" s="192"/>
    </row>
    <row r="74149" spans="6:8" x14ac:dyDescent="0.2">
      <c r="F74149" s="195"/>
      <c r="G74149" s="196"/>
      <c r="H74149" s="192"/>
    </row>
    <row r="74150" spans="6:8" x14ac:dyDescent="0.2">
      <c r="F74150" s="195"/>
      <c r="G74150" s="196"/>
      <c r="H74150" s="192"/>
    </row>
    <row r="74151" spans="6:8" x14ac:dyDescent="0.2">
      <c r="F74151" s="195"/>
      <c r="G74151" s="196"/>
      <c r="H74151" s="192"/>
    </row>
    <row r="74152" spans="6:8" x14ac:dyDescent="0.2">
      <c r="F74152" s="195"/>
      <c r="G74152" s="196"/>
      <c r="H74152" s="192"/>
    </row>
    <row r="74153" spans="6:8" x14ac:dyDescent="0.2">
      <c r="F74153" s="195"/>
      <c r="G74153" s="196"/>
      <c r="H74153" s="192"/>
    </row>
    <row r="74154" spans="6:8" x14ac:dyDescent="0.2">
      <c r="F74154" s="195"/>
      <c r="G74154" s="196"/>
      <c r="H74154" s="192"/>
    </row>
    <row r="74155" spans="6:8" x14ac:dyDescent="0.2">
      <c r="F74155" s="195"/>
      <c r="G74155" s="196"/>
      <c r="H74155" s="192"/>
    </row>
    <row r="74156" spans="6:8" x14ac:dyDescent="0.2">
      <c r="F74156" s="195"/>
      <c r="G74156" s="196"/>
      <c r="H74156" s="192"/>
    </row>
    <row r="74157" spans="6:8" x14ac:dyDescent="0.2">
      <c r="F74157" s="195"/>
      <c r="G74157" s="196"/>
      <c r="H74157" s="192"/>
    </row>
    <row r="74158" spans="6:8" x14ac:dyDescent="0.2">
      <c r="F74158" s="195"/>
      <c r="G74158" s="196"/>
      <c r="H74158" s="192"/>
    </row>
    <row r="74159" spans="6:8" x14ac:dyDescent="0.2">
      <c r="F74159" s="195"/>
      <c r="G74159" s="196"/>
      <c r="H74159" s="192"/>
    </row>
    <row r="74160" spans="6:8" x14ac:dyDescent="0.2">
      <c r="F74160" s="195"/>
      <c r="G74160" s="196"/>
      <c r="H74160" s="192"/>
    </row>
    <row r="74161" spans="6:8" x14ac:dyDescent="0.2">
      <c r="F74161" s="195"/>
      <c r="G74161" s="196"/>
      <c r="H74161" s="192"/>
    </row>
    <row r="74162" spans="6:8" x14ac:dyDescent="0.2">
      <c r="F74162" s="195"/>
      <c r="G74162" s="196"/>
      <c r="H74162" s="192"/>
    </row>
    <row r="74163" spans="6:8" x14ac:dyDescent="0.2">
      <c r="F74163" s="195"/>
      <c r="G74163" s="196"/>
      <c r="H74163" s="192"/>
    </row>
    <row r="74164" spans="6:8" x14ac:dyDescent="0.2">
      <c r="F74164" s="195"/>
      <c r="G74164" s="196"/>
      <c r="H74164" s="192"/>
    </row>
    <row r="74165" spans="6:8" x14ac:dyDescent="0.2">
      <c r="F74165" s="195"/>
      <c r="G74165" s="196"/>
      <c r="H74165" s="192"/>
    </row>
    <row r="74166" spans="6:8" x14ac:dyDescent="0.2">
      <c r="F74166" s="195"/>
      <c r="G74166" s="196"/>
      <c r="H74166" s="192"/>
    </row>
    <row r="74167" spans="6:8" x14ac:dyDescent="0.2">
      <c r="F74167" s="195"/>
      <c r="G74167" s="196"/>
      <c r="H74167" s="192"/>
    </row>
    <row r="74168" spans="6:8" x14ac:dyDescent="0.2">
      <c r="F74168" s="195"/>
      <c r="G74168" s="196"/>
      <c r="H74168" s="192"/>
    </row>
    <row r="74169" spans="6:8" x14ac:dyDescent="0.2">
      <c r="F74169" s="195"/>
      <c r="G74169" s="196"/>
      <c r="H74169" s="192"/>
    </row>
    <row r="74170" spans="6:8" x14ac:dyDescent="0.2">
      <c r="F74170" s="195"/>
      <c r="G74170" s="196"/>
      <c r="H74170" s="192"/>
    </row>
    <row r="74171" spans="6:8" x14ac:dyDescent="0.2">
      <c r="F74171" s="195"/>
      <c r="G74171" s="196"/>
      <c r="H74171" s="192"/>
    </row>
    <row r="74172" spans="6:8" x14ac:dyDescent="0.2">
      <c r="F74172" s="195"/>
      <c r="G74172" s="196"/>
      <c r="H74172" s="192"/>
    </row>
    <row r="74173" spans="6:8" x14ac:dyDescent="0.2">
      <c r="F74173" s="195"/>
      <c r="G74173" s="196"/>
      <c r="H74173" s="192"/>
    </row>
    <row r="74174" spans="6:8" x14ac:dyDescent="0.2">
      <c r="F74174" s="195"/>
      <c r="G74174" s="196"/>
      <c r="H74174" s="192"/>
    </row>
    <row r="74175" spans="6:8" x14ac:dyDescent="0.2">
      <c r="F74175" s="195"/>
      <c r="G74175" s="196"/>
      <c r="H74175" s="192"/>
    </row>
    <row r="74176" spans="6:8" x14ac:dyDescent="0.2">
      <c r="F74176" s="195"/>
      <c r="G74176" s="196"/>
      <c r="H74176" s="192"/>
    </row>
    <row r="74177" spans="6:8" x14ac:dyDescent="0.2">
      <c r="F74177" s="195"/>
      <c r="G74177" s="196"/>
      <c r="H74177" s="192"/>
    </row>
    <row r="74178" spans="6:8" x14ac:dyDescent="0.2">
      <c r="F74178" s="195"/>
      <c r="G74178" s="196"/>
      <c r="H74178" s="192"/>
    </row>
    <row r="74179" spans="6:8" x14ac:dyDescent="0.2">
      <c r="F74179" s="195"/>
      <c r="G74179" s="196"/>
      <c r="H74179" s="192"/>
    </row>
    <row r="74180" spans="6:8" x14ac:dyDescent="0.2">
      <c r="F74180" s="195"/>
      <c r="G74180" s="196"/>
      <c r="H74180" s="192"/>
    </row>
    <row r="74181" spans="6:8" x14ac:dyDescent="0.2">
      <c r="F74181" s="195"/>
      <c r="G74181" s="196"/>
      <c r="H74181" s="192"/>
    </row>
    <row r="74182" spans="6:8" x14ac:dyDescent="0.2">
      <c r="F74182" s="195"/>
      <c r="G74182" s="196"/>
      <c r="H74182" s="192"/>
    </row>
    <row r="74183" spans="6:8" x14ac:dyDescent="0.2">
      <c r="F74183" s="195"/>
      <c r="G74183" s="196"/>
      <c r="H74183" s="192"/>
    </row>
    <row r="74184" spans="6:8" x14ac:dyDescent="0.2">
      <c r="F74184" s="195"/>
      <c r="G74184" s="196"/>
      <c r="H74184" s="192"/>
    </row>
    <row r="74185" spans="6:8" x14ac:dyDescent="0.2">
      <c r="F74185" s="195"/>
      <c r="G74185" s="196"/>
      <c r="H74185" s="192"/>
    </row>
    <row r="74186" spans="6:8" x14ac:dyDescent="0.2">
      <c r="F74186" s="195"/>
      <c r="G74186" s="196"/>
      <c r="H74186" s="192"/>
    </row>
    <row r="74187" spans="6:8" x14ac:dyDescent="0.2">
      <c r="F74187" s="195"/>
      <c r="G74187" s="196"/>
      <c r="H74187" s="192"/>
    </row>
    <row r="74188" spans="6:8" x14ac:dyDescent="0.2">
      <c r="F74188" s="195"/>
      <c r="G74188" s="196"/>
      <c r="H74188" s="192"/>
    </row>
    <row r="74189" spans="6:8" x14ac:dyDescent="0.2">
      <c r="F74189" s="195"/>
      <c r="G74189" s="196"/>
      <c r="H74189" s="192"/>
    </row>
    <row r="74190" spans="6:8" x14ac:dyDescent="0.2">
      <c r="F74190" s="195"/>
      <c r="G74190" s="196"/>
      <c r="H74190" s="192"/>
    </row>
    <row r="74191" spans="6:8" x14ac:dyDescent="0.2">
      <c r="F74191" s="195"/>
      <c r="G74191" s="196"/>
      <c r="H74191" s="192"/>
    </row>
    <row r="74192" spans="6:8" x14ac:dyDescent="0.2">
      <c r="F74192" s="195"/>
      <c r="G74192" s="196"/>
      <c r="H74192" s="192"/>
    </row>
    <row r="74193" spans="6:8" x14ac:dyDescent="0.2">
      <c r="F74193" s="195"/>
      <c r="G74193" s="196"/>
      <c r="H74193" s="192"/>
    </row>
    <row r="74194" spans="6:8" x14ac:dyDescent="0.2">
      <c r="F74194" s="195"/>
      <c r="G74194" s="196"/>
      <c r="H74194" s="192"/>
    </row>
    <row r="74195" spans="6:8" x14ac:dyDescent="0.2">
      <c r="F74195" s="195"/>
      <c r="G74195" s="196"/>
      <c r="H74195" s="192"/>
    </row>
    <row r="74196" spans="6:8" x14ac:dyDescent="0.2">
      <c r="F74196" s="195"/>
      <c r="G74196" s="196"/>
      <c r="H74196" s="192"/>
    </row>
    <row r="74197" spans="6:8" x14ac:dyDescent="0.2">
      <c r="F74197" s="195"/>
      <c r="G74197" s="196"/>
      <c r="H74197" s="192"/>
    </row>
    <row r="74198" spans="6:8" x14ac:dyDescent="0.2">
      <c r="F74198" s="195"/>
      <c r="G74198" s="196"/>
      <c r="H74198" s="192"/>
    </row>
    <row r="74199" spans="6:8" x14ac:dyDescent="0.2">
      <c r="F74199" s="195"/>
      <c r="G74199" s="196"/>
      <c r="H74199" s="192"/>
    </row>
    <row r="74200" spans="6:8" x14ac:dyDescent="0.2">
      <c r="F74200" s="195"/>
      <c r="G74200" s="196"/>
      <c r="H74200" s="192"/>
    </row>
    <row r="74201" spans="6:8" x14ac:dyDescent="0.2">
      <c r="F74201" s="195"/>
      <c r="G74201" s="196"/>
      <c r="H74201" s="192"/>
    </row>
    <row r="74202" spans="6:8" x14ac:dyDescent="0.2">
      <c r="F74202" s="195"/>
      <c r="G74202" s="196"/>
      <c r="H74202" s="192"/>
    </row>
    <row r="74203" spans="6:8" x14ac:dyDescent="0.2">
      <c r="F74203" s="195"/>
      <c r="G74203" s="196"/>
      <c r="H74203" s="192"/>
    </row>
    <row r="74204" spans="6:8" x14ac:dyDescent="0.2">
      <c r="F74204" s="195"/>
      <c r="G74204" s="196"/>
      <c r="H74204" s="192"/>
    </row>
    <row r="74205" spans="6:8" x14ac:dyDescent="0.2">
      <c r="F74205" s="195"/>
      <c r="G74205" s="196"/>
      <c r="H74205" s="192"/>
    </row>
    <row r="74206" spans="6:8" x14ac:dyDescent="0.2">
      <c r="F74206" s="195"/>
      <c r="G74206" s="196"/>
      <c r="H74206" s="192"/>
    </row>
    <row r="74207" spans="6:8" x14ac:dyDescent="0.2">
      <c r="F74207" s="195"/>
      <c r="G74207" s="196"/>
      <c r="H74207" s="192"/>
    </row>
    <row r="74208" spans="6:8" x14ac:dyDescent="0.2">
      <c r="F74208" s="195"/>
      <c r="G74208" s="196"/>
      <c r="H74208" s="192"/>
    </row>
    <row r="74209" spans="6:8" x14ac:dyDescent="0.2">
      <c r="F74209" s="195"/>
      <c r="G74209" s="196"/>
      <c r="H74209" s="192"/>
    </row>
    <row r="74210" spans="6:8" x14ac:dyDescent="0.2">
      <c r="F74210" s="195"/>
      <c r="G74210" s="196"/>
      <c r="H74210" s="192"/>
    </row>
    <row r="74211" spans="6:8" x14ac:dyDescent="0.2">
      <c r="F74211" s="195"/>
      <c r="G74211" s="196"/>
      <c r="H74211" s="192"/>
    </row>
    <row r="74212" spans="6:8" x14ac:dyDescent="0.2">
      <c r="F74212" s="195"/>
      <c r="G74212" s="196"/>
      <c r="H74212" s="192"/>
    </row>
    <row r="74213" spans="6:8" x14ac:dyDescent="0.2">
      <c r="F74213" s="195"/>
      <c r="G74213" s="196"/>
      <c r="H74213" s="192"/>
    </row>
    <row r="74214" spans="6:8" x14ac:dyDescent="0.2">
      <c r="F74214" s="195"/>
      <c r="G74214" s="196"/>
      <c r="H74214" s="192"/>
    </row>
    <row r="74215" spans="6:8" x14ac:dyDescent="0.2">
      <c r="F74215" s="195"/>
      <c r="G74215" s="196"/>
      <c r="H74215" s="192"/>
    </row>
    <row r="74216" spans="6:8" x14ac:dyDescent="0.2">
      <c r="F74216" s="195"/>
      <c r="G74216" s="196"/>
      <c r="H74216" s="192"/>
    </row>
    <row r="74217" spans="6:8" x14ac:dyDescent="0.2">
      <c r="F74217" s="195"/>
      <c r="G74217" s="196"/>
      <c r="H74217" s="192"/>
    </row>
    <row r="74218" spans="6:8" x14ac:dyDescent="0.2">
      <c r="F74218" s="195"/>
      <c r="G74218" s="196"/>
      <c r="H74218" s="192"/>
    </row>
    <row r="74219" spans="6:8" x14ac:dyDescent="0.2">
      <c r="F74219" s="195"/>
      <c r="G74219" s="196"/>
      <c r="H74219" s="192"/>
    </row>
    <row r="74220" spans="6:8" x14ac:dyDescent="0.2">
      <c r="F74220" s="195"/>
      <c r="G74220" s="196"/>
      <c r="H74220" s="192"/>
    </row>
    <row r="74221" spans="6:8" x14ac:dyDescent="0.2">
      <c r="F74221" s="195"/>
      <c r="G74221" s="196"/>
      <c r="H74221" s="192"/>
    </row>
    <row r="74222" spans="6:8" x14ac:dyDescent="0.2">
      <c r="F74222" s="195"/>
      <c r="G74222" s="196"/>
      <c r="H74222" s="192"/>
    </row>
    <row r="74223" spans="6:8" x14ac:dyDescent="0.2">
      <c r="F74223" s="195"/>
      <c r="G74223" s="196"/>
      <c r="H74223" s="192"/>
    </row>
    <row r="74224" spans="6:8" x14ac:dyDescent="0.2">
      <c r="F74224" s="195"/>
      <c r="G74224" s="196"/>
      <c r="H74224" s="192"/>
    </row>
    <row r="74225" spans="6:8" x14ac:dyDescent="0.2">
      <c r="F74225" s="195"/>
      <c r="G74225" s="196"/>
      <c r="H74225" s="192"/>
    </row>
    <row r="74226" spans="6:8" x14ac:dyDescent="0.2">
      <c r="F74226" s="195"/>
      <c r="G74226" s="196"/>
      <c r="H74226" s="192"/>
    </row>
    <row r="74227" spans="6:8" x14ac:dyDescent="0.2">
      <c r="F74227" s="195"/>
      <c r="G74227" s="196"/>
      <c r="H74227" s="192"/>
    </row>
    <row r="74228" spans="6:8" x14ac:dyDescent="0.2">
      <c r="F74228" s="195"/>
      <c r="G74228" s="196"/>
      <c r="H74228" s="192"/>
    </row>
    <row r="74229" spans="6:8" x14ac:dyDescent="0.2">
      <c r="F74229" s="195"/>
      <c r="G74229" s="196"/>
      <c r="H74229" s="192"/>
    </row>
    <row r="74230" spans="6:8" x14ac:dyDescent="0.2">
      <c r="F74230" s="195"/>
      <c r="G74230" s="196"/>
      <c r="H74230" s="192"/>
    </row>
    <row r="74231" spans="6:8" x14ac:dyDescent="0.2">
      <c r="F74231" s="195"/>
      <c r="G74231" s="196"/>
      <c r="H74231" s="192"/>
    </row>
    <row r="74232" spans="6:8" x14ac:dyDescent="0.2">
      <c r="F74232" s="195"/>
      <c r="G74232" s="196"/>
      <c r="H74232" s="192"/>
    </row>
    <row r="74233" spans="6:8" x14ac:dyDescent="0.2">
      <c r="F74233" s="195"/>
      <c r="G74233" s="196"/>
      <c r="H74233" s="192"/>
    </row>
    <row r="74234" spans="6:8" x14ac:dyDescent="0.2">
      <c r="F74234" s="195"/>
      <c r="G74234" s="196"/>
      <c r="H74234" s="192"/>
    </row>
    <row r="74235" spans="6:8" x14ac:dyDescent="0.2">
      <c r="F74235" s="195"/>
      <c r="G74235" s="196"/>
      <c r="H74235" s="192"/>
    </row>
    <row r="74236" spans="6:8" x14ac:dyDescent="0.2">
      <c r="F74236" s="195"/>
      <c r="G74236" s="196"/>
      <c r="H74236" s="192"/>
    </row>
    <row r="74237" spans="6:8" x14ac:dyDescent="0.2">
      <c r="F74237" s="195"/>
      <c r="G74237" s="196"/>
      <c r="H74237" s="192"/>
    </row>
    <row r="74238" spans="6:8" x14ac:dyDescent="0.2">
      <c r="F74238" s="195"/>
      <c r="G74238" s="196"/>
      <c r="H74238" s="192"/>
    </row>
    <row r="74239" spans="6:8" x14ac:dyDescent="0.2">
      <c r="F74239" s="195"/>
      <c r="G74239" s="196"/>
      <c r="H74239" s="192"/>
    </row>
    <row r="74240" spans="6:8" x14ac:dyDescent="0.2">
      <c r="F74240" s="195"/>
      <c r="G74240" s="196"/>
      <c r="H74240" s="192"/>
    </row>
    <row r="74241" spans="6:8" x14ac:dyDescent="0.2">
      <c r="F74241" s="195"/>
      <c r="G74241" s="196"/>
      <c r="H74241" s="192"/>
    </row>
    <row r="74242" spans="6:8" x14ac:dyDescent="0.2">
      <c r="F74242" s="195"/>
      <c r="G74242" s="196"/>
      <c r="H74242" s="192"/>
    </row>
    <row r="74243" spans="6:8" x14ac:dyDescent="0.2">
      <c r="F74243" s="195"/>
      <c r="G74243" s="196"/>
      <c r="H74243" s="192"/>
    </row>
    <row r="74244" spans="6:8" x14ac:dyDescent="0.2">
      <c r="F74244" s="195"/>
      <c r="G74244" s="196"/>
      <c r="H74244" s="192"/>
    </row>
    <row r="74245" spans="6:8" x14ac:dyDescent="0.2">
      <c r="F74245" s="195"/>
      <c r="G74245" s="196"/>
      <c r="H74245" s="192"/>
    </row>
    <row r="74246" spans="6:8" x14ac:dyDescent="0.2">
      <c r="F74246" s="195"/>
      <c r="G74246" s="196"/>
      <c r="H74246" s="192"/>
    </row>
    <row r="74247" spans="6:8" x14ac:dyDescent="0.2">
      <c r="F74247" s="195"/>
      <c r="G74247" s="196"/>
      <c r="H74247" s="192"/>
    </row>
    <row r="74248" spans="6:8" x14ac:dyDescent="0.2">
      <c r="F74248" s="195"/>
      <c r="G74248" s="196"/>
      <c r="H74248" s="192"/>
    </row>
    <row r="74249" spans="6:8" x14ac:dyDescent="0.2">
      <c r="F74249" s="195"/>
      <c r="G74249" s="196"/>
      <c r="H74249" s="192"/>
    </row>
    <row r="74250" spans="6:8" x14ac:dyDescent="0.2">
      <c r="F74250" s="195"/>
      <c r="G74250" s="196"/>
      <c r="H74250" s="192"/>
    </row>
    <row r="74251" spans="6:8" x14ac:dyDescent="0.2">
      <c r="F74251" s="195"/>
      <c r="G74251" s="196"/>
      <c r="H74251" s="192"/>
    </row>
    <row r="74252" spans="6:8" x14ac:dyDescent="0.2">
      <c r="F74252" s="195"/>
      <c r="G74252" s="196"/>
      <c r="H74252" s="192"/>
    </row>
    <row r="74253" spans="6:8" x14ac:dyDescent="0.2">
      <c r="F74253" s="195"/>
      <c r="G74253" s="196"/>
      <c r="H74253" s="192"/>
    </row>
    <row r="74254" spans="6:8" x14ac:dyDescent="0.2">
      <c r="F74254" s="195"/>
      <c r="G74254" s="196"/>
      <c r="H74254" s="192"/>
    </row>
    <row r="74255" spans="6:8" x14ac:dyDescent="0.2">
      <c r="F74255" s="195"/>
      <c r="G74255" s="196"/>
      <c r="H74255" s="192"/>
    </row>
    <row r="74256" spans="6:8" x14ac:dyDescent="0.2">
      <c r="F74256" s="195"/>
      <c r="G74256" s="196"/>
      <c r="H74256" s="192"/>
    </row>
    <row r="74257" spans="6:8" x14ac:dyDescent="0.2">
      <c r="F74257" s="195"/>
      <c r="G74257" s="196"/>
      <c r="H74257" s="192"/>
    </row>
    <row r="74258" spans="6:8" x14ac:dyDescent="0.2">
      <c r="F74258" s="195"/>
      <c r="G74258" s="196"/>
      <c r="H74258" s="192"/>
    </row>
    <row r="74259" spans="6:8" x14ac:dyDescent="0.2">
      <c r="F74259" s="195"/>
      <c r="G74259" s="196"/>
      <c r="H74259" s="192"/>
    </row>
    <row r="74260" spans="6:8" x14ac:dyDescent="0.2">
      <c r="F74260" s="195"/>
      <c r="G74260" s="196"/>
      <c r="H74260" s="192"/>
    </row>
    <row r="74261" spans="6:8" x14ac:dyDescent="0.2">
      <c r="F74261" s="195"/>
      <c r="G74261" s="196"/>
      <c r="H74261" s="192"/>
    </row>
    <row r="74262" spans="6:8" x14ac:dyDescent="0.2">
      <c r="F74262" s="195"/>
      <c r="G74262" s="196"/>
      <c r="H74262" s="192"/>
    </row>
    <row r="74263" spans="6:8" x14ac:dyDescent="0.2">
      <c r="F74263" s="195"/>
      <c r="G74263" s="196"/>
      <c r="H74263" s="192"/>
    </row>
    <row r="74264" spans="6:8" x14ac:dyDescent="0.2">
      <c r="F74264" s="195"/>
      <c r="G74264" s="196"/>
      <c r="H74264" s="192"/>
    </row>
    <row r="74265" spans="6:8" x14ac:dyDescent="0.2">
      <c r="F74265" s="195"/>
      <c r="G74265" s="196"/>
      <c r="H74265" s="192"/>
    </row>
    <row r="74266" spans="6:8" x14ac:dyDescent="0.2">
      <c r="F74266" s="195"/>
      <c r="G74266" s="196"/>
      <c r="H74266" s="192"/>
    </row>
    <row r="74267" spans="6:8" x14ac:dyDescent="0.2">
      <c r="F74267" s="195"/>
      <c r="G74267" s="196"/>
      <c r="H74267" s="192"/>
    </row>
    <row r="74268" spans="6:8" x14ac:dyDescent="0.2">
      <c r="F74268" s="195"/>
      <c r="G74268" s="196"/>
      <c r="H74268" s="192"/>
    </row>
    <row r="74269" spans="6:8" x14ac:dyDescent="0.2">
      <c r="F74269" s="195"/>
      <c r="G74269" s="196"/>
      <c r="H74269" s="192"/>
    </row>
    <row r="74270" spans="6:8" x14ac:dyDescent="0.2">
      <c r="F74270" s="195"/>
      <c r="G74270" s="196"/>
      <c r="H74270" s="192"/>
    </row>
    <row r="74271" spans="6:8" x14ac:dyDescent="0.2">
      <c r="F74271" s="195"/>
      <c r="G74271" s="196"/>
      <c r="H74271" s="192"/>
    </row>
    <row r="74272" spans="6:8" x14ac:dyDescent="0.2">
      <c r="F74272" s="195"/>
      <c r="G74272" s="196"/>
      <c r="H74272" s="192"/>
    </row>
    <row r="74273" spans="6:8" x14ac:dyDescent="0.2">
      <c r="F74273" s="195"/>
      <c r="G74273" s="196"/>
      <c r="H74273" s="192"/>
    </row>
    <row r="74274" spans="6:8" x14ac:dyDescent="0.2">
      <c r="F74274" s="195"/>
      <c r="G74274" s="196"/>
      <c r="H74274" s="192"/>
    </row>
    <row r="74275" spans="6:8" x14ac:dyDescent="0.2">
      <c r="F74275" s="195"/>
      <c r="G74275" s="196"/>
      <c r="H74275" s="192"/>
    </row>
    <row r="74276" spans="6:8" x14ac:dyDescent="0.2">
      <c r="F74276" s="195"/>
      <c r="G74276" s="196"/>
      <c r="H74276" s="192"/>
    </row>
    <row r="74277" spans="6:8" x14ac:dyDescent="0.2">
      <c r="F74277" s="195"/>
      <c r="G74277" s="196"/>
      <c r="H74277" s="192"/>
    </row>
    <row r="74278" spans="6:8" x14ac:dyDescent="0.2">
      <c r="F74278" s="195"/>
      <c r="G74278" s="196"/>
      <c r="H74278" s="192"/>
    </row>
    <row r="74279" spans="6:8" x14ac:dyDescent="0.2">
      <c r="F74279" s="195"/>
      <c r="G74279" s="196"/>
      <c r="H74279" s="192"/>
    </row>
    <row r="74280" spans="6:8" x14ac:dyDescent="0.2">
      <c r="F74280" s="195"/>
      <c r="G74280" s="196"/>
      <c r="H74280" s="192"/>
    </row>
    <row r="74281" spans="6:8" x14ac:dyDescent="0.2">
      <c r="F74281" s="195"/>
      <c r="G74281" s="196"/>
      <c r="H74281" s="192"/>
    </row>
    <row r="74282" spans="6:8" x14ac:dyDescent="0.2">
      <c r="F74282" s="195"/>
      <c r="G74282" s="196"/>
      <c r="H74282" s="192"/>
    </row>
    <row r="74283" spans="6:8" x14ac:dyDescent="0.2">
      <c r="F74283" s="195"/>
      <c r="G74283" s="196"/>
      <c r="H74283" s="192"/>
    </row>
    <row r="74284" spans="6:8" x14ac:dyDescent="0.2">
      <c r="F74284" s="195"/>
      <c r="G74284" s="196"/>
      <c r="H74284" s="192"/>
    </row>
    <row r="74285" spans="6:8" x14ac:dyDescent="0.2">
      <c r="F74285" s="195"/>
      <c r="G74285" s="196"/>
      <c r="H74285" s="192"/>
    </row>
    <row r="74286" spans="6:8" x14ac:dyDescent="0.2">
      <c r="F74286" s="195"/>
      <c r="G74286" s="196"/>
      <c r="H74286" s="192"/>
    </row>
    <row r="74287" spans="6:8" x14ac:dyDescent="0.2">
      <c r="F74287" s="195"/>
      <c r="G74287" s="196"/>
      <c r="H74287" s="192"/>
    </row>
    <row r="74288" spans="6:8" x14ac:dyDescent="0.2">
      <c r="F74288" s="195"/>
      <c r="G74288" s="196"/>
      <c r="H74288" s="192"/>
    </row>
    <row r="74289" spans="6:8" x14ac:dyDescent="0.2">
      <c r="F74289" s="195"/>
      <c r="G74289" s="196"/>
      <c r="H74289" s="192"/>
    </row>
    <row r="74290" spans="6:8" x14ac:dyDescent="0.2">
      <c r="F74290" s="195"/>
      <c r="G74290" s="196"/>
      <c r="H74290" s="192"/>
    </row>
    <row r="74291" spans="6:8" x14ac:dyDescent="0.2">
      <c r="F74291" s="195"/>
      <c r="G74291" s="196"/>
      <c r="H74291" s="192"/>
    </row>
    <row r="74292" spans="6:8" x14ac:dyDescent="0.2">
      <c r="F74292" s="195"/>
      <c r="G74292" s="196"/>
      <c r="H74292" s="192"/>
    </row>
    <row r="74293" spans="6:8" x14ac:dyDescent="0.2">
      <c r="F74293" s="195"/>
      <c r="G74293" s="196"/>
      <c r="H74293" s="192"/>
    </row>
    <row r="74294" spans="6:8" x14ac:dyDescent="0.2">
      <c r="F74294" s="195"/>
      <c r="G74294" s="196"/>
      <c r="H74294" s="192"/>
    </row>
    <row r="74295" spans="6:8" x14ac:dyDescent="0.2">
      <c r="F74295" s="195"/>
      <c r="G74295" s="196"/>
      <c r="H74295" s="192"/>
    </row>
    <row r="74296" spans="6:8" x14ac:dyDescent="0.2">
      <c r="F74296" s="195"/>
      <c r="G74296" s="196"/>
      <c r="H74296" s="192"/>
    </row>
    <row r="74297" spans="6:8" x14ac:dyDescent="0.2">
      <c r="F74297" s="195"/>
      <c r="G74297" s="196"/>
      <c r="H74297" s="192"/>
    </row>
    <row r="74298" spans="6:8" x14ac:dyDescent="0.2">
      <c r="F74298" s="195"/>
      <c r="G74298" s="196"/>
      <c r="H74298" s="192"/>
    </row>
    <row r="74299" spans="6:8" x14ac:dyDescent="0.2">
      <c r="F74299" s="195"/>
      <c r="G74299" s="196"/>
      <c r="H74299" s="192"/>
    </row>
    <row r="74300" spans="6:8" x14ac:dyDescent="0.2">
      <c r="F74300" s="195"/>
      <c r="G74300" s="196"/>
      <c r="H74300" s="192"/>
    </row>
    <row r="74301" spans="6:8" x14ac:dyDescent="0.2">
      <c r="F74301" s="195"/>
      <c r="G74301" s="196"/>
      <c r="H74301" s="192"/>
    </row>
    <row r="74302" spans="6:8" x14ac:dyDescent="0.2">
      <c r="F74302" s="195"/>
      <c r="G74302" s="196"/>
      <c r="H74302" s="192"/>
    </row>
    <row r="74303" spans="6:8" x14ac:dyDescent="0.2">
      <c r="F74303" s="195"/>
      <c r="G74303" s="196"/>
      <c r="H74303" s="192"/>
    </row>
    <row r="74304" spans="6:8" x14ac:dyDescent="0.2">
      <c r="F74304" s="195"/>
      <c r="G74304" s="196"/>
      <c r="H74304" s="192"/>
    </row>
    <row r="74305" spans="6:8" x14ac:dyDescent="0.2">
      <c r="F74305" s="195"/>
      <c r="G74305" s="196"/>
      <c r="H74305" s="192"/>
    </row>
    <row r="74306" spans="6:8" x14ac:dyDescent="0.2">
      <c r="F74306" s="195"/>
      <c r="G74306" s="196"/>
      <c r="H74306" s="192"/>
    </row>
    <row r="74307" spans="6:8" x14ac:dyDescent="0.2">
      <c r="F74307" s="195"/>
      <c r="G74307" s="196"/>
      <c r="H74307" s="192"/>
    </row>
    <row r="74308" spans="6:8" x14ac:dyDescent="0.2">
      <c r="F74308" s="195"/>
      <c r="G74308" s="196"/>
      <c r="H74308" s="192"/>
    </row>
    <row r="74309" spans="6:8" x14ac:dyDescent="0.2">
      <c r="F74309" s="195"/>
      <c r="G74309" s="196"/>
      <c r="H74309" s="192"/>
    </row>
    <row r="74310" spans="6:8" x14ac:dyDescent="0.2">
      <c r="F74310" s="195"/>
      <c r="G74310" s="196"/>
      <c r="H74310" s="192"/>
    </row>
    <row r="74311" spans="6:8" x14ac:dyDescent="0.2">
      <c r="F74311" s="195"/>
      <c r="G74311" s="196"/>
      <c r="H74311" s="192"/>
    </row>
    <row r="74312" spans="6:8" x14ac:dyDescent="0.2">
      <c r="F74312" s="195"/>
      <c r="G74312" s="196"/>
      <c r="H74312" s="192"/>
    </row>
    <row r="74313" spans="6:8" x14ac:dyDescent="0.2">
      <c r="F74313" s="195"/>
      <c r="G74313" s="196"/>
      <c r="H74313" s="192"/>
    </row>
    <row r="74314" spans="6:8" x14ac:dyDescent="0.2">
      <c r="F74314" s="195"/>
      <c r="G74314" s="196"/>
      <c r="H74314" s="192"/>
    </row>
    <row r="74315" spans="6:8" x14ac:dyDescent="0.2">
      <c r="F74315" s="195"/>
      <c r="G74315" s="196"/>
      <c r="H74315" s="192"/>
    </row>
    <row r="74316" spans="6:8" x14ac:dyDescent="0.2">
      <c r="F74316" s="195"/>
      <c r="G74316" s="196"/>
      <c r="H74316" s="192"/>
    </row>
    <row r="74317" spans="6:8" x14ac:dyDescent="0.2">
      <c r="F74317" s="195"/>
      <c r="G74317" s="196"/>
      <c r="H74317" s="192"/>
    </row>
    <row r="74318" spans="6:8" x14ac:dyDescent="0.2">
      <c r="F74318" s="195"/>
      <c r="G74318" s="196"/>
      <c r="H74318" s="192"/>
    </row>
    <row r="74319" spans="6:8" x14ac:dyDescent="0.2">
      <c r="F74319" s="195"/>
      <c r="G74319" s="196"/>
      <c r="H74319" s="192"/>
    </row>
    <row r="74320" spans="6:8" x14ac:dyDescent="0.2">
      <c r="F74320" s="195"/>
      <c r="G74320" s="196"/>
      <c r="H74320" s="192"/>
    </row>
    <row r="74321" spans="6:8" x14ac:dyDescent="0.2">
      <c r="F74321" s="195"/>
      <c r="G74321" s="196"/>
      <c r="H74321" s="192"/>
    </row>
    <row r="74322" spans="6:8" x14ac:dyDescent="0.2">
      <c r="F74322" s="195"/>
      <c r="G74322" s="196"/>
      <c r="H74322" s="192"/>
    </row>
    <row r="74323" spans="6:8" x14ac:dyDescent="0.2">
      <c r="F74323" s="195"/>
      <c r="G74323" s="196"/>
      <c r="H74323" s="192"/>
    </row>
    <row r="74324" spans="6:8" x14ac:dyDescent="0.2">
      <c r="F74324" s="195"/>
      <c r="G74324" s="196"/>
      <c r="H74324" s="192"/>
    </row>
    <row r="74325" spans="6:8" x14ac:dyDescent="0.2">
      <c r="F74325" s="195"/>
      <c r="G74325" s="196"/>
      <c r="H74325" s="192"/>
    </row>
    <row r="74326" spans="6:8" x14ac:dyDescent="0.2">
      <c r="F74326" s="195"/>
      <c r="G74326" s="196"/>
      <c r="H74326" s="192"/>
    </row>
    <row r="74327" spans="6:8" x14ac:dyDescent="0.2">
      <c r="F74327" s="195"/>
      <c r="G74327" s="196"/>
      <c r="H74327" s="192"/>
    </row>
    <row r="74328" spans="6:8" x14ac:dyDescent="0.2">
      <c r="F74328" s="195"/>
      <c r="G74328" s="196"/>
      <c r="H74328" s="192"/>
    </row>
    <row r="74329" spans="6:8" x14ac:dyDescent="0.2">
      <c r="F74329" s="195"/>
      <c r="G74329" s="196"/>
      <c r="H74329" s="192"/>
    </row>
    <row r="74330" spans="6:8" x14ac:dyDescent="0.2">
      <c r="F74330" s="195"/>
      <c r="G74330" s="196"/>
      <c r="H74330" s="192"/>
    </row>
    <row r="74331" spans="6:8" x14ac:dyDescent="0.2">
      <c r="F74331" s="195"/>
      <c r="G74331" s="196"/>
      <c r="H74331" s="192"/>
    </row>
    <row r="74332" spans="6:8" x14ac:dyDescent="0.2">
      <c r="F74332" s="195"/>
      <c r="G74332" s="196"/>
      <c r="H74332" s="192"/>
    </row>
    <row r="74333" spans="6:8" x14ac:dyDescent="0.2">
      <c r="F74333" s="195"/>
      <c r="G74333" s="196"/>
      <c r="H74333" s="192"/>
    </row>
    <row r="74334" spans="6:8" x14ac:dyDescent="0.2">
      <c r="F74334" s="195"/>
      <c r="G74334" s="196"/>
      <c r="H74334" s="192"/>
    </row>
    <row r="74335" spans="6:8" x14ac:dyDescent="0.2">
      <c r="F74335" s="195"/>
      <c r="G74335" s="196"/>
      <c r="H74335" s="192"/>
    </row>
    <row r="74336" spans="6:8" x14ac:dyDescent="0.2">
      <c r="F74336" s="195"/>
      <c r="G74336" s="196"/>
      <c r="H74336" s="192"/>
    </row>
    <row r="74337" spans="6:8" x14ac:dyDescent="0.2">
      <c r="F74337" s="195"/>
      <c r="G74337" s="196"/>
      <c r="H74337" s="192"/>
    </row>
    <row r="74338" spans="6:8" x14ac:dyDescent="0.2">
      <c r="F74338" s="195"/>
      <c r="G74338" s="196"/>
      <c r="H74338" s="192"/>
    </row>
    <row r="74339" spans="6:8" x14ac:dyDescent="0.2">
      <c r="F74339" s="195"/>
      <c r="G74339" s="196"/>
      <c r="H74339" s="192"/>
    </row>
    <row r="74340" spans="6:8" x14ac:dyDescent="0.2">
      <c r="F74340" s="195"/>
      <c r="G74340" s="196"/>
      <c r="H74340" s="192"/>
    </row>
    <row r="74341" spans="6:8" x14ac:dyDescent="0.2">
      <c r="F74341" s="195"/>
      <c r="G74341" s="196"/>
      <c r="H74341" s="192"/>
    </row>
    <row r="74342" spans="6:8" x14ac:dyDescent="0.2">
      <c r="F74342" s="195"/>
      <c r="G74342" s="196"/>
      <c r="H74342" s="192"/>
    </row>
    <row r="74343" spans="6:8" x14ac:dyDescent="0.2">
      <c r="F74343" s="195"/>
      <c r="G74343" s="196"/>
      <c r="H74343" s="192"/>
    </row>
    <row r="74344" spans="6:8" x14ac:dyDescent="0.2">
      <c r="F74344" s="195"/>
      <c r="G74344" s="196"/>
      <c r="H74344" s="192"/>
    </row>
    <row r="74345" spans="6:8" x14ac:dyDescent="0.2">
      <c r="F74345" s="195"/>
      <c r="G74345" s="196"/>
      <c r="H74345" s="192"/>
    </row>
    <row r="74346" spans="6:8" x14ac:dyDescent="0.2">
      <c r="F74346" s="195"/>
      <c r="G74346" s="196"/>
      <c r="H74346" s="192"/>
    </row>
    <row r="74347" spans="6:8" x14ac:dyDescent="0.2">
      <c r="F74347" s="195"/>
      <c r="G74347" s="196"/>
      <c r="H74347" s="192"/>
    </row>
    <row r="74348" spans="6:8" x14ac:dyDescent="0.2">
      <c r="F74348" s="195"/>
      <c r="G74348" s="196"/>
      <c r="H74348" s="192"/>
    </row>
    <row r="74349" spans="6:8" x14ac:dyDescent="0.2">
      <c r="F74349" s="195"/>
      <c r="G74349" s="196"/>
      <c r="H74349" s="192"/>
    </row>
    <row r="74350" spans="6:8" x14ac:dyDescent="0.2">
      <c r="F74350" s="195"/>
      <c r="G74350" s="196"/>
      <c r="H74350" s="192"/>
    </row>
    <row r="74351" spans="6:8" x14ac:dyDescent="0.2">
      <c r="F74351" s="195"/>
      <c r="G74351" s="196"/>
      <c r="H74351" s="192"/>
    </row>
    <row r="74352" spans="6:8" x14ac:dyDescent="0.2">
      <c r="F74352" s="195"/>
      <c r="G74352" s="196"/>
      <c r="H74352" s="192"/>
    </row>
    <row r="74353" spans="6:8" x14ac:dyDescent="0.2">
      <c r="F74353" s="195"/>
      <c r="G74353" s="196"/>
      <c r="H74353" s="192"/>
    </row>
    <row r="74354" spans="6:8" x14ac:dyDescent="0.2">
      <c r="F74354" s="195"/>
      <c r="G74354" s="196"/>
      <c r="H74354" s="192"/>
    </row>
    <row r="74355" spans="6:8" x14ac:dyDescent="0.2">
      <c r="F74355" s="195"/>
      <c r="G74355" s="196"/>
      <c r="H74355" s="192"/>
    </row>
    <row r="74356" spans="6:8" x14ac:dyDescent="0.2">
      <c r="F74356" s="195"/>
      <c r="G74356" s="196"/>
      <c r="H74356" s="192"/>
    </row>
    <row r="74357" spans="6:8" x14ac:dyDescent="0.2">
      <c r="F74357" s="195"/>
      <c r="G74357" s="196"/>
      <c r="H74357" s="192"/>
    </row>
    <row r="74358" spans="6:8" x14ac:dyDescent="0.2">
      <c r="F74358" s="195"/>
      <c r="G74358" s="196"/>
      <c r="H74358" s="192"/>
    </row>
    <row r="74359" spans="6:8" x14ac:dyDescent="0.2">
      <c r="F74359" s="195"/>
      <c r="G74359" s="196"/>
      <c r="H74359" s="192"/>
    </row>
    <row r="74360" spans="6:8" x14ac:dyDescent="0.2">
      <c r="F74360" s="195"/>
      <c r="G74360" s="196"/>
      <c r="H74360" s="192"/>
    </row>
    <row r="74361" spans="6:8" x14ac:dyDescent="0.2">
      <c r="F74361" s="195"/>
      <c r="G74361" s="196"/>
      <c r="H74361" s="192"/>
    </row>
    <row r="74362" spans="6:8" x14ac:dyDescent="0.2">
      <c r="F74362" s="195"/>
      <c r="G74362" s="196"/>
      <c r="H74362" s="192"/>
    </row>
    <row r="74363" spans="6:8" x14ac:dyDescent="0.2">
      <c r="F74363" s="195"/>
      <c r="G74363" s="196"/>
      <c r="H74363" s="192"/>
    </row>
    <row r="74364" spans="6:8" x14ac:dyDescent="0.2">
      <c r="F74364" s="195"/>
      <c r="G74364" s="196"/>
      <c r="H74364" s="192"/>
    </row>
    <row r="74365" spans="6:8" x14ac:dyDescent="0.2">
      <c r="F74365" s="195"/>
      <c r="G74365" s="196"/>
      <c r="H74365" s="192"/>
    </row>
    <row r="74366" spans="6:8" x14ac:dyDescent="0.2">
      <c r="F74366" s="195"/>
      <c r="G74366" s="196"/>
      <c r="H74366" s="192"/>
    </row>
    <row r="74367" spans="6:8" x14ac:dyDescent="0.2">
      <c r="F74367" s="195"/>
      <c r="G74367" s="196"/>
      <c r="H74367" s="192"/>
    </row>
    <row r="74368" spans="6:8" x14ac:dyDescent="0.2">
      <c r="F74368" s="195"/>
      <c r="G74368" s="196"/>
      <c r="H74368" s="192"/>
    </row>
    <row r="74369" spans="6:8" x14ac:dyDescent="0.2">
      <c r="F74369" s="195"/>
      <c r="G74369" s="196"/>
      <c r="H74369" s="192"/>
    </row>
    <row r="74370" spans="6:8" x14ac:dyDescent="0.2">
      <c r="F74370" s="195"/>
      <c r="G74370" s="196"/>
      <c r="H74370" s="192"/>
    </row>
    <row r="74371" spans="6:8" x14ac:dyDescent="0.2">
      <c r="F74371" s="195"/>
      <c r="G74371" s="196"/>
      <c r="H74371" s="192"/>
    </row>
    <row r="74372" spans="6:8" x14ac:dyDescent="0.2">
      <c r="F74372" s="195"/>
      <c r="G74372" s="196"/>
      <c r="H74372" s="192"/>
    </row>
    <row r="74373" spans="6:8" x14ac:dyDescent="0.2">
      <c r="F74373" s="195"/>
      <c r="G74373" s="196"/>
      <c r="H74373" s="192"/>
    </row>
    <row r="74374" spans="6:8" x14ac:dyDescent="0.2">
      <c r="F74374" s="195"/>
      <c r="G74374" s="196"/>
      <c r="H74374" s="192"/>
    </row>
    <row r="74375" spans="6:8" x14ac:dyDescent="0.2">
      <c r="F74375" s="195"/>
      <c r="G74375" s="196"/>
      <c r="H74375" s="192"/>
    </row>
    <row r="74376" spans="6:8" x14ac:dyDescent="0.2">
      <c r="F74376" s="195"/>
      <c r="G74376" s="196"/>
      <c r="H74376" s="192"/>
    </row>
    <row r="74377" spans="6:8" x14ac:dyDescent="0.2">
      <c r="F74377" s="195"/>
      <c r="G74377" s="196"/>
      <c r="H74377" s="192"/>
    </row>
    <row r="74378" spans="6:8" x14ac:dyDescent="0.2">
      <c r="F74378" s="195"/>
      <c r="G74378" s="196"/>
      <c r="H74378" s="192"/>
    </row>
    <row r="74379" spans="6:8" x14ac:dyDescent="0.2">
      <c r="F74379" s="195"/>
      <c r="G74379" s="196"/>
      <c r="H74379" s="192"/>
    </row>
    <row r="74380" spans="6:8" x14ac:dyDescent="0.2">
      <c r="F74380" s="195"/>
      <c r="G74380" s="196"/>
      <c r="H74380" s="192"/>
    </row>
    <row r="74381" spans="6:8" x14ac:dyDescent="0.2">
      <c r="F74381" s="195"/>
      <c r="G74381" s="196"/>
      <c r="H74381" s="192"/>
    </row>
    <row r="74382" spans="6:8" x14ac:dyDescent="0.2">
      <c r="F74382" s="195"/>
      <c r="G74382" s="196"/>
      <c r="H74382" s="192"/>
    </row>
    <row r="74383" spans="6:8" x14ac:dyDescent="0.2">
      <c r="F74383" s="195"/>
      <c r="G74383" s="196"/>
      <c r="H74383" s="192"/>
    </row>
    <row r="74384" spans="6:8" x14ac:dyDescent="0.2">
      <c r="F74384" s="195"/>
      <c r="G74384" s="196"/>
      <c r="H74384" s="192"/>
    </row>
    <row r="74385" spans="6:8" x14ac:dyDescent="0.2">
      <c r="F74385" s="195"/>
      <c r="G74385" s="196"/>
      <c r="H74385" s="192"/>
    </row>
    <row r="74386" spans="6:8" x14ac:dyDescent="0.2">
      <c r="F74386" s="195"/>
      <c r="G74386" s="196"/>
      <c r="H74386" s="192"/>
    </row>
    <row r="74387" spans="6:8" x14ac:dyDescent="0.2">
      <c r="F74387" s="195"/>
      <c r="G74387" s="196"/>
      <c r="H74387" s="192"/>
    </row>
    <row r="74388" spans="6:8" x14ac:dyDescent="0.2">
      <c r="F74388" s="195"/>
      <c r="G74388" s="196"/>
      <c r="H74388" s="192"/>
    </row>
    <row r="74389" spans="6:8" x14ac:dyDescent="0.2">
      <c r="F74389" s="195"/>
      <c r="G74389" s="196"/>
      <c r="H74389" s="192"/>
    </row>
    <row r="74390" spans="6:8" x14ac:dyDescent="0.2">
      <c r="F74390" s="195"/>
      <c r="G74390" s="196"/>
      <c r="H74390" s="192"/>
    </row>
    <row r="74391" spans="6:8" x14ac:dyDescent="0.2">
      <c r="F74391" s="195"/>
      <c r="G74391" s="196"/>
      <c r="H74391" s="192"/>
    </row>
    <row r="74392" spans="6:8" x14ac:dyDescent="0.2">
      <c r="F74392" s="195"/>
      <c r="G74392" s="196"/>
      <c r="H74392" s="192"/>
    </row>
    <row r="74393" spans="6:8" x14ac:dyDescent="0.2">
      <c r="F74393" s="195"/>
      <c r="G74393" s="196"/>
      <c r="H74393" s="192"/>
    </row>
    <row r="74394" spans="6:8" x14ac:dyDescent="0.2">
      <c r="F74394" s="195"/>
      <c r="G74394" s="196"/>
      <c r="H74394" s="192"/>
    </row>
    <row r="74395" spans="6:8" x14ac:dyDescent="0.2">
      <c r="F74395" s="195"/>
      <c r="G74395" s="196"/>
      <c r="H74395" s="192"/>
    </row>
    <row r="74396" spans="6:8" x14ac:dyDescent="0.2">
      <c r="F74396" s="195"/>
      <c r="G74396" s="196"/>
      <c r="H74396" s="192"/>
    </row>
    <row r="74397" spans="6:8" x14ac:dyDescent="0.2">
      <c r="F74397" s="195"/>
      <c r="G74397" s="196"/>
      <c r="H74397" s="192"/>
    </row>
    <row r="74398" spans="6:8" x14ac:dyDescent="0.2">
      <c r="F74398" s="195"/>
      <c r="G74398" s="196"/>
      <c r="H74398" s="192"/>
    </row>
    <row r="74399" spans="6:8" x14ac:dyDescent="0.2">
      <c r="F74399" s="195"/>
      <c r="G74399" s="196"/>
      <c r="H74399" s="192"/>
    </row>
    <row r="74400" spans="6:8" x14ac:dyDescent="0.2">
      <c r="F74400" s="195"/>
      <c r="G74400" s="196"/>
      <c r="H74400" s="192"/>
    </row>
    <row r="74401" spans="6:8" x14ac:dyDescent="0.2">
      <c r="F74401" s="195"/>
      <c r="G74401" s="196"/>
      <c r="H74401" s="192"/>
    </row>
    <row r="74402" spans="6:8" x14ac:dyDescent="0.2">
      <c r="F74402" s="195"/>
      <c r="G74402" s="196"/>
      <c r="H74402" s="192"/>
    </row>
    <row r="74403" spans="6:8" x14ac:dyDescent="0.2">
      <c r="F74403" s="195"/>
      <c r="G74403" s="196"/>
      <c r="H74403" s="192"/>
    </row>
    <row r="74404" spans="6:8" x14ac:dyDescent="0.2">
      <c r="F74404" s="195"/>
      <c r="G74404" s="196"/>
      <c r="H74404" s="192"/>
    </row>
    <row r="74405" spans="6:8" x14ac:dyDescent="0.2">
      <c r="F74405" s="195"/>
      <c r="G74405" s="196"/>
      <c r="H74405" s="192"/>
    </row>
    <row r="74406" spans="6:8" x14ac:dyDescent="0.2">
      <c r="F74406" s="195"/>
      <c r="G74406" s="196"/>
      <c r="H74406" s="192"/>
    </row>
    <row r="74407" spans="6:8" x14ac:dyDescent="0.2">
      <c r="F74407" s="195"/>
      <c r="G74407" s="196"/>
      <c r="H74407" s="192"/>
    </row>
    <row r="74408" spans="6:8" x14ac:dyDescent="0.2">
      <c r="F74408" s="195"/>
      <c r="G74408" s="196"/>
      <c r="H74408" s="192"/>
    </row>
    <row r="74409" spans="6:8" x14ac:dyDescent="0.2">
      <c r="F74409" s="195"/>
      <c r="G74409" s="196"/>
      <c r="H74409" s="192"/>
    </row>
    <row r="74410" spans="6:8" x14ac:dyDescent="0.2">
      <c r="F74410" s="195"/>
      <c r="G74410" s="196"/>
      <c r="H74410" s="192"/>
    </row>
    <row r="74411" spans="6:8" x14ac:dyDescent="0.2">
      <c r="F74411" s="195"/>
      <c r="G74411" s="196"/>
      <c r="H74411" s="192"/>
    </row>
    <row r="74412" spans="6:8" x14ac:dyDescent="0.2">
      <c r="F74412" s="195"/>
      <c r="G74412" s="196"/>
      <c r="H74412" s="192"/>
    </row>
    <row r="74413" spans="6:8" x14ac:dyDescent="0.2">
      <c r="F74413" s="195"/>
      <c r="G74413" s="196"/>
      <c r="H74413" s="192"/>
    </row>
    <row r="74414" spans="6:8" x14ac:dyDescent="0.2">
      <c r="F74414" s="195"/>
      <c r="G74414" s="196"/>
      <c r="H74414" s="192"/>
    </row>
    <row r="74415" spans="6:8" x14ac:dyDescent="0.2">
      <c r="F74415" s="195"/>
      <c r="G74415" s="196"/>
      <c r="H74415" s="192"/>
    </row>
    <row r="74416" spans="6:8" x14ac:dyDescent="0.2">
      <c r="F74416" s="195"/>
      <c r="G74416" s="196"/>
      <c r="H74416" s="192"/>
    </row>
    <row r="74417" spans="6:8" x14ac:dyDescent="0.2">
      <c r="F74417" s="195"/>
      <c r="G74417" s="196"/>
      <c r="H74417" s="192"/>
    </row>
    <row r="74418" spans="6:8" x14ac:dyDescent="0.2">
      <c r="F74418" s="195"/>
      <c r="G74418" s="196"/>
      <c r="H74418" s="192"/>
    </row>
    <row r="74419" spans="6:8" x14ac:dyDescent="0.2">
      <c r="F74419" s="195"/>
      <c r="G74419" s="196"/>
      <c r="H74419" s="192"/>
    </row>
    <row r="74420" spans="6:8" x14ac:dyDescent="0.2">
      <c r="F74420" s="195"/>
      <c r="G74420" s="196"/>
      <c r="H74420" s="192"/>
    </row>
    <row r="74421" spans="6:8" x14ac:dyDescent="0.2">
      <c r="F74421" s="195"/>
      <c r="G74421" s="196"/>
      <c r="H74421" s="192"/>
    </row>
    <row r="74422" spans="6:8" x14ac:dyDescent="0.2">
      <c r="F74422" s="195"/>
      <c r="G74422" s="196"/>
      <c r="H74422" s="192"/>
    </row>
    <row r="74423" spans="6:8" x14ac:dyDescent="0.2">
      <c r="F74423" s="195"/>
      <c r="G74423" s="196"/>
      <c r="H74423" s="192"/>
    </row>
    <row r="74424" spans="6:8" x14ac:dyDescent="0.2">
      <c r="F74424" s="195"/>
      <c r="G74424" s="196"/>
      <c r="H74424" s="192"/>
    </row>
    <row r="74425" spans="6:8" x14ac:dyDescent="0.2">
      <c r="F74425" s="195"/>
      <c r="G74425" s="196"/>
      <c r="H74425" s="192"/>
    </row>
    <row r="74426" spans="6:8" x14ac:dyDescent="0.2">
      <c r="F74426" s="195"/>
      <c r="G74426" s="196"/>
      <c r="H74426" s="192"/>
    </row>
    <row r="74427" spans="6:8" x14ac:dyDescent="0.2">
      <c r="F74427" s="195"/>
      <c r="G74427" s="196"/>
      <c r="H74427" s="192"/>
    </row>
    <row r="74428" spans="6:8" x14ac:dyDescent="0.2">
      <c r="F74428" s="195"/>
      <c r="G74428" s="196"/>
      <c r="H74428" s="192"/>
    </row>
    <row r="74429" spans="6:8" x14ac:dyDescent="0.2">
      <c r="F74429" s="195"/>
      <c r="G74429" s="196"/>
      <c r="H74429" s="192"/>
    </row>
    <row r="74430" spans="6:8" x14ac:dyDescent="0.2">
      <c r="F74430" s="195"/>
      <c r="G74430" s="196"/>
      <c r="H74430" s="192"/>
    </row>
    <row r="74431" spans="6:8" x14ac:dyDescent="0.2">
      <c r="F74431" s="195"/>
      <c r="G74431" s="196"/>
      <c r="H74431" s="192"/>
    </row>
    <row r="74432" spans="6:8" x14ac:dyDescent="0.2">
      <c r="F74432" s="195"/>
      <c r="G74432" s="196"/>
      <c r="H74432" s="192"/>
    </row>
    <row r="74433" spans="6:8" x14ac:dyDescent="0.2">
      <c r="F74433" s="195"/>
      <c r="G74433" s="196"/>
      <c r="H74433" s="192"/>
    </row>
    <row r="74434" spans="6:8" x14ac:dyDescent="0.2">
      <c r="F74434" s="195"/>
      <c r="G74434" s="196"/>
      <c r="H74434" s="192"/>
    </row>
    <row r="74435" spans="6:8" x14ac:dyDescent="0.2">
      <c r="F74435" s="195"/>
      <c r="G74435" s="196"/>
      <c r="H74435" s="192"/>
    </row>
    <row r="74436" spans="6:8" x14ac:dyDescent="0.2">
      <c r="F74436" s="195"/>
      <c r="G74436" s="196"/>
      <c r="H74436" s="192"/>
    </row>
    <row r="74437" spans="6:8" x14ac:dyDescent="0.2">
      <c r="F74437" s="195"/>
      <c r="G74437" s="196"/>
      <c r="H74437" s="192"/>
    </row>
    <row r="74438" spans="6:8" x14ac:dyDescent="0.2">
      <c r="F74438" s="195"/>
      <c r="G74438" s="196"/>
      <c r="H74438" s="192"/>
    </row>
    <row r="74439" spans="6:8" x14ac:dyDescent="0.2">
      <c r="F74439" s="195"/>
      <c r="G74439" s="196"/>
      <c r="H74439" s="192"/>
    </row>
    <row r="74440" spans="6:8" x14ac:dyDescent="0.2">
      <c r="F74440" s="195"/>
      <c r="G74440" s="196"/>
      <c r="H74440" s="192"/>
    </row>
    <row r="74441" spans="6:8" x14ac:dyDescent="0.2">
      <c r="F74441" s="195"/>
      <c r="G74441" s="196"/>
      <c r="H74441" s="192"/>
    </row>
    <row r="74442" spans="6:8" x14ac:dyDescent="0.2">
      <c r="F74442" s="195"/>
      <c r="G74442" s="196"/>
      <c r="H74442" s="192"/>
    </row>
    <row r="74443" spans="6:8" x14ac:dyDescent="0.2">
      <c r="F74443" s="195"/>
      <c r="G74443" s="196"/>
      <c r="H74443" s="192"/>
    </row>
    <row r="74444" spans="6:8" x14ac:dyDescent="0.2">
      <c r="F74444" s="195"/>
      <c r="G74444" s="196"/>
      <c r="H74444" s="192"/>
    </row>
    <row r="74445" spans="6:8" x14ac:dyDescent="0.2">
      <c r="F74445" s="195"/>
      <c r="G74445" s="196"/>
      <c r="H74445" s="192"/>
    </row>
    <row r="74446" spans="6:8" x14ac:dyDescent="0.2">
      <c r="F74446" s="195"/>
      <c r="G74446" s="196"/>
      <c r="H74446" s="192"/>
    </row>
    <row r="74447" spans="6:8" x14ac:dyDescent="0.2">
      <c r="F74447" s="195"/>
      <c r="G74447" s="196"/>
      <c r="H74447" s="192"/>
    </row>
    <row r="74448" spans="6:8" x14ac:dyDescent="0.2">
      <c r="F74448" s="195"/>
      <c r="G74448" s="196"/>
      <c r="H74448" s="192"/>
    </row>
    <row r="74449" spans="6:8" x14ac:dyDescent="0.2">
      <c r="F74449" s="195"/>
      <c r="G74449" s="196"/>
      <c r="H74449" s="192"/>
    </row>
    <row r="74450" spans="6:8" x14ac:dyDescent="0.2">
      <c r="F74450" s="195"/>
      <c r="G74450" s="196"/>
      <c r="H74450" s="192"/>
    </row>
    <row r="74451" spans="6:8" x14ac:dyDescent="0.2">
      <c r="F74451" s="195"/>
      <c r="G74451" s="196"/>
      <c r="H74451" s="192"/>
    </row>
    <row r="74452" spans="6:8" x14ac:dyDescent="0.2">
      <c r="F74452" s="195"/>
      <c r="G74452" s="196"/>
      <c r="H74452" s="192"/>
    </row>
    <row r="74453" spans="6:8" x14ac:dyDescent="0.2">
      <c r="F74453" s="195"/>
      <c r="G74453" s="196"/>
      <c r="H74453" s="192"/>
    </row>
    <row r="74454" spans="6:8" x14ac:dyDescent="0.2">
      <c r="F74454" s="195"/>
      <c r="G74454" s="196"/>
      <c r="H74454" s="192"/>
    </row>
    <row r="74455" spans="6:8" x14ac:dyDescent="0.2">
      <c r="F74455" s="195"/>
      <c r="G74455" s="196"/>
      <c r="H74455" s="192"/>
    </row>
    <row r="74456" spans="6:8" x14ac:dyDescent="0.2">
      <c r="F74456" s="195"/>
      <c r="G74456" s="196"/>
      <c r="H74456" s="192"/>
    </row>
    <row r="74457" spans="6:8" x14ac:dyDescent="0.2">
      <c r="F74457" s="195"/>
      <c r="G74457" s="196"/>
      <c r="H74457" s="192"/>
    </row>
    <row r="74458" spans="6:8" x14ac:dyDescent="0.2">
      <c r="F74458" s="195"/>
      <c r="G74458" s="196"/>
      <c r="H74458" s="192"/>
    </row>
    <row r="74459" spans="6:8" x14ac:dyDescent="0.2">
      <c r="F74459" s="195"/>
      <c r="G74459" s="196"/>
      <c r="H74459" s="192"/>
    </row>
    <row r="74460" spans="6:8" x14ac:dyDescent="0.2">
      <c r="F74460" s="195"/>
      <c r="G74460" s="196"/>
      <c r="H74460" s="192"/>
    </row>
    <row r="74461" spans="6:8" x14ac:dyDescent="0.2">
      <c r="F74461" s="195"/>
      <c r="G74461" s="196"/>
      <c r="H74461" s="192"/>
    </row>
    <row r="74462" spans="6:8" x14ac:dyDescent="0.2">
      <c r="F74462" s="195"/>
      <c r="G74462" s="196"/>
      <c r="H74462" s="192"/>
    </row>
    <row r="74463" spans="6:8" x14ac:dyDescent="0.2">
      <c r="F74463" s="195"/>
      <c r="G74463" s="196"/>
      <c r="H74463" s="192"/>
    </row>
    <row r="74464" spans="6:8" x14ac:dyDescent="0.2">
      <c r="F74464" s="195"/>
      <c r="G74464" s="196"/>
      <c r="H74464" s="192"/>
    </row>
    <row r="74465" spans="6:8" x14ac:dyDescent="0.2">
      <c r="F74465" s="195"/>
      <c r="G74465" s="196"/>
      <c r="H74465" s="192"/>
    </row>
    <row r="74466" spans="6:8" x14ac:dyDescent="0.2">
      <c r="F74466" s="195"/>
      <c r="G74466" s="196"/>
      <c r="H74466" s="192"/>
    </row>
    <row r="74467" spans="6:8" x14ac:dyDescent="0.2">
      <c r="F74467" s="195"/>
      <c r="G74467" s="196"/>
      <c r="H74467" s="192"/>
    </row>
    <row r="74468" spans="6:8" x14ac:dyDescent="0.2">
      <c r="F74468" s="195"/>
      <c r="G74468" s="196"/>
      <c r="H74468" s="192"/>
    </row>
    <row r="74469" spans="6:8" x14ac:dyDescent="0.2">
      <c r="F74469" s="195"/>
      <c r="G74469" s="196"/>
      <c r="H74469" s="192"/>
    </row>
    <row r="74470" spans="6:8" x14ac:dyDescent="0.2">
      <c r="F74470" s="195"/>
      <c r="G74470" s="196"/>
      <c r="H74470" s="192"/>
    </row>
    <row r="74471" spans="6:8" x14ac:dyDescent="0.2">
      <c r="F74471" s="195"/>
      <c r="G74471" s="196"/>
      <c r="H74471" s="192"/>
    </row>
    <row r="74472" spans="6:8" x14ac:dyDescent="0.2">
      <c r="F74472" s="195"/>
      <c r="G74472" s="196"/>
      <c r="H74472" s="192"/>
    </row>
    <row r="74473" spans="6:8" x14ac:dyDescent="0.2">
      <c r="F74473" s="195"/>
      <c r="G74473" s="196"/>
      <c r="H74473" s="192"/>
    </row>
    <row r="74474" spans="6:8" x14ac:dyDescent="0.2">
      <c r="F74474" s="195"/>
      <c r="G74474" s="196"/>
      <c r="H74474" s="192"/>
    </row>
    <row r="74475" spans="6:8" x14ac:dyDescent="0.2">
      <c r="F74475" s="195"/>
      <c r="G74475" s="196"/>
      <c r="H74475" s="192"/>
    </row>
    <row r="74476" spans="6:8" x14ac:dyDescent="0.2">
      <c r="F74476" s="195"/>
      <c r="G74476" s="196"/>
      <c r="H74476" s="192"/>
    </row>
    <row r="74477" spans="6:8" x14ac:dyDescent="0.2">
      <c r="F74477" s="195"/>
      <c r="G74477" s="196"/>
      <c r="H74477" s="192"/>
    </row>
    <row r="74478" spans="6:8" x14ac:dyDescent="0.2">
      <c r="F74478" s="195"/>
      <c r="G74478" s="196"/>
      <c r="H74478" s="192"/>
    </row>
    <row r="74479" spans="6:8" x14ac:dyDescent="0.2">
      <c r="F74479" s="195"/>
      <c r="G74479" s="196"/>
      <c r="H74479" s="192"/>
    </row>
    <row r="74480" spans="6:8" x14ac:dyDescent="0.2">
      <c r="F74480" s="195"/>
      <c r="G74480" s="196"/>
      <c r="H74480" s="192"/>
    </row>
    <row r="74481" spans="6:8" x14ac:dyDescent="0.2">
      <c r="F74481" s="195"/>
      <c r="G74481" s="196"/>
      <c r="H74481" s="192"/>
    </row>
    <row r="74482" spans="6:8" x14ac:dyDescent="0.2">
      <c r="F74482" s="195"/>
      <c r="G74482" s="196"/>
      <c r="H74482" s="192"/>
    </row>
    <row r="74483" spans="6:8" x14ac:dyDescent="0.2">
      <c r="F74483" s="195"/>
      <c r="G74483" s="196"/>
      <c r="H74483" s="192"/>
    </row>
    <row r="74484" spans="6:8" x14ac:dyDescent="0.2">
      <c r="F74484" s="195"/>
      <c r="G74484" s="196"/>
      <c r="H74484" s="192"/>
    </row>
    <row r="74485" spans="6:8" x14ac:dyDescent="0.2">
      <c r="F74485" s="195"/>
      <c r="G74485" s="196"/>
      <c r="H74485" s="192"/>
    </row>
    <row r="74486" spans="6:8" x14ac:dyDescent="0.2">
      <c r="F74486" s="195"/>
      <c r="G74486" s="196"/>
      <c r="H74486" s="192"/>
    </row>
    <row r="74487" spans="6:8" x14ac:dyDescent="0.2">
      <c r="F74487" s="195"/>
      <c r="G74487" s="196"/>
      <c r="H74487" s="192"/>
    </row>
    <row r="74488" spans="6:8" x14ac:dyDescent="0.2">
      <c r="F74488" s="195"/>
      <c r="G74488" s="196"/>
      <c r="H74488" s="192"/>
    </row>
    <row r="74489" spans="6:8" x14ac:dyDescent="0.2">
      <c r="F74489" s="195"/>
      <c r="G74489" s="196"/>
      <c r="H74489" s="192"/>
    </row>
    <row r="74490" spans="6:8" x14ac:dyDescent="0.2">
      <c r="F74490" s="195"/>
      <c r="G74490" s="196"/>
      <c r="H74490" s="192"/>
    </row>
    <row r="74491" spans="6:8" x14ac:dyDescent="0.2">
      <c r="F74491" s="195"/>
      <c r="G74491" s="196"/>
      <c r="H74491" s="192"/>
    </row>
    <row r="74492" spans="6:8" x14ac:dyDescent="0.2">
      <c r="F74492" s="195"/>
      <c r="G74492" s="196"/>
      <c r="H74492" s="192"/>
    </row>
    <row r="74493" spans="6:8" x14ac:dyDescent="0.2">
      <c r="F74493" s="195"/>
      <c r="G74493" s="196"/>
      <c r="H74493" s="192"/>
    </row>
    <row r="74494" spans="6:8" x14ac:dyDescent="0.2">
      <c r="F74494" s="195"/>
      <c r="G74494" s="196"/>
      <c r="H74494" s="192"/>
    </row>
    <row r="74495" spans="6:8" x14ac:dyDescent="0.2">
      <c r="F74495" s="195"/>
      <c r="G74495" s="196"/>
      <c r="H74495" s="192"/>
    </row>
    <row r="74496" spans="6:8" x14ac:dyDescent="0.2">
      <c r="F74496" s="195"/>
      <c r="G74496" s="196"/>
      <c r="H74496" s="192"/>
    </row>
    <row r="74497" spans="6:8" x14ac:dyDescent="0.2">
      <c r="F74497" s="195"/>
      <c r="G74497" s="196"/>
      <c r="H74497" s="192"/>
    </row>
    <row r="74498" spans="6:8" x14ac:dyDescent="0.2">
      <c r="F74498" s="195"/>
      <c r="G74498" s="196"/>
      <c r="H74498" s="192"/>
    </row>
    <row r="74499" spans="6:8" x14ac:dyDescent="0.2">
      <c r="F74499" s="195"/>
      <c r="G74499" s="196"/>
      <c r="H74499" s="192"/>
    </row>
    <row r="74500" spans="6:8" x14ac:dyDescent="0.2">
      <c r="F74500" s="195"/>
      <c r="G74500" s="196"/>
      <c r="H74500" s="192"/>
    </row>
    <row r="74501" spans="6:8" x14ac:dyDescent="0.2">
      <c r="F74501" s="195"/>
      <c r="G74501" s="196"/>
      <c r="H74501" s="192"/>
    </row>
    <row r="74502" spans="6:8" x14ac:dyDescent="0.2">
      <c r="F74502" s="195"/>
      <c r="G74502" s="196"/>
      <c r="H74502" s="192"/>
    </row>
    <row r="74503" spans="6:8" x14ac:dyDescent="0.2">
      <c r="F74503" s="195"/>
      <c r="G74503" s="196"/>
      <c r="H74503" s="192"/>
    </row>
    <row r="74504" spans="6:8" x14ac:dyDescent="0.2">
      <c r="F74504" s="195"/>
      <c r="G74504" s="196"/>
      <c r="H74504" s="192"/>
    </row>
    <row r="74505" spans="6:8" x14ac:dyDescent="0.2">
      <c r="F74505" s="195"/>
      <c r="G74505" s="196"/>
      <c r="H74505" s="192"/>
    </row>
    <row r="74506" spans="6:8" x14ac:dyDescent="0.2">
      <c r="F74506" s="195"/>
      <c r="G74506" s="196"/>
      <c r="H74506" s="192"/>
    </row>
    <row r="74507" spans="6:8" x14ac:dyDescent="0.2">
      <c r="F74507" s="195"/>
      <c r="G74507" s="196"/>
      <c r="H74507" s="192"/>
    </row>
    <row r="74508" spans="6:8" x14ac:dyDescent="0.2">
      <c r="F74508" s="195"/>
      <c r="G74508" s="196"/>
      <c r="H74508" s="192"/>
    </row>
    <row r="74509" spans="6:8" x14ac:dyDescent="0.2">
      <c r="F74509" s="195"/>
      <c r="G74509" s="196"/>
      <c r="H74509" s="192"/>
    </row>
    <row r="74510" spans="6:8" x14ac:dyDescent="0.2">
      <c r="F74510" s="195"/>
      <c r="G74510" s="196"/>
      <c r="H74510" s="192"/>
    </row>
    <row r="74511" spans="6:8" x14ac:dyDescent="0.2">
      <c r="F74511" s="195"/>
      <c r="G74511" s="196"/>
      <c r="H74511" s="192"/>
    </row>
    <row r="74512" spans="6:8" x14ac:dyDescent="0.2">
      <c r="F74512" s="195"/>
      <c r="G74512" s="196"/>
      <c r="H74512" s="192"/>
    </row>
    <row r="74513" spans="6:8" x14ac:dyDescent="0.2">
      <c r="F74513" s="195"/>
      <c r="G74513" s="196"/>
      <c r="H74513" s="192"/>
    </row>
    <row r="74514" spans="6:8" x14ac:dyDescent="0.2">
      <c r="F74514" s="195"/>
      <c r="G74514" s="196"/>
      <c r="H74514" s="192"/>
    </row>
    <row r="74515" spans="6:8" x14ac:dyDescent="0.2">
      <c r="F74515" s="195"/>
      <c r="G74515" s="196"/>
      <c r="H74515" s="192"/>
    </row>
    <row r="74516" spans="6:8" x14ac:dyDescent="0.2">
      <c r="F74516" s="195"/>
      <c r="G74516" s="196"/>
      <c r="H74516" s="192"/>
    </row>
    <row r="74517" spans="6:8" x14ac:dyDescent="0.2">
      <c r="F74517" s="195"/>
      <c r="G74517" s="196"/>
      <c r="H74517" s="192"/>
    </row>
    <row r="74518" spans="6:8" x14ac:dyDescent="0.2">
      <c r="F74518" s="195"/>
      <c r="G74518" s="196"/>
      <c r="H74518" s="192"/>
    </row>
    <row r="74519" spans="6:8" x14ac:dyDescent="0.2">
      <c r="F74519" s="195"/>
      <c r="G74519" s="196"/>
      <c r="H74519" s="192"/>
    </row>
    <row r="74520" spans="6:8" x14ac:dyDescent="0.2">
      <c r="F74520" s="195"/>
      <c r="G74520" s="196"/>
      <c r="H74520" s="192"/>
    </row>
    <row r="74521" spans="6:8" x14ac:dyDescent="0.2">
      <c r="F74521" s="195"/>
      <c r="G74521" s="196"/>
      <c r="H74521" s="192"/>
    </row>
    <row r="74522" spans="6:8" x14ac:dyDescent="0.2">
      <c r="F74522" s="195"/>
      <c r="G74522" s="196"/>
      <c r="H74522" s="192"/>
    </row>
    <row r="74523" spans="6:8" x14ac:dyDescent="0.2">
      <c r="F74523" s="195"/>
      <c r="G74523" s="196"/>
      <c r="H74523" s="192"/>
    </row>
    <row r="74524" spans="6:8" x14ac:dyDescent="0.2">
      <c r="F74524" s="195"/>
      <c r="G74524" s="196"/>
      <c r="H74524" s="192"/>
    </row>
    <row r="74525" spans="6:8" x14ac:dyDescent="0.2">
      <c r="F74525" s="195"/>
      <c r="G74525" s="196"/>
      <c r="H74525" s="192"/>
    </row>
    <row r="74526" spans="6:8" x14ac:dyDescent="0.2">
      <c r="F74526" s="195"/>
      <c r="G74526" s="196"/>
      <c r="H74526" s="192"/>
    </row>
    <row r="74527" spans="6:8" x14ac:dyDescent="0.2">
      <c r="F74527" s="195"/>
      <c r="G74527" s="196"/>
      <c r="H74527" s="192"/>
    </row>
    <row r="74528" spans="6:8" x14ac:dyDescent="0.2">
      <c r="F74528" s="195"/>
      <c r="G74528" s="196"/>
      <c r="H74528" s="192"/>
    </row>
    <row r="74529" spans="6:8" x14ac:dyDescent="0.2">
      <c r="F74529" s="195"/>
      <c r="G74529" s="196"/>
      <c r="H74529" s="192"/>
    </row>
    <row r="74530" spans="6:8" x14ac:dyDescent="0.2">
      <c r="F74530" s="195"/>
      <c r="G74530" s="196"/>
      <c r="H74530" s="192"/>
    </row>
    <row r="74531" spans="6:8" x14ac:dyDescent="0.2">
      <c r="F74531" s="195"/>
      <c r="G74531" s="196"/>
      <c r="H74531" s="192"/>
    </row>
    <row r="74532" spans="6:8" x14ac:dyDescent="0.2">
      <c r="F74532" s="195"/>
      <c r="G74532" s="196"/>
      <c r="H74532" s="192"/>
    </row>
    <row r="74533" spans="6:8" x14ac:dyDescent="0.2">
      <c r="F74533" s="195"/>
      <c r="G74533" s="196"/>
      <c r="H74533" s="192"/>
    </row>
    <row r="74534" spans="6:8" x14ac:dyDescent="0.2">
      <c r="F74534" s="195"/>
      <c r="G74534" s="196"/>
      <c r="H74534" s="192"/>
    </row>
    <row r="74535" spans="6:8" x14ac:dyDescent="0.2">
      <c r="F74535" s="195"/>
      <c r="G74535" s="196"/>
      <c r="H74535" s="192"/>
    </row>
    <row r="74536" spans="6:8" x14ac:dyDescent="0.2">
      <c r="F74536" s="195"/>
      <c r="G74536" s="196"/>
      <c r="H74536" s="192"/>
    </row>
    <row r="74537" spans="6:8" x14ac:dyDescent="0.2">
      <c r="F74537" s="195"/>
      <c r="G74537" s="196"/>
      <c r="H74537" s="192"/>
    </row>
    <row r="74538" spans="6:8" x14ac:dyDescent="0.2">
      <c r="F74538" s="195"/>
      <c r="G74538" s="196"/>
      <c r="H74538" s="192"/>
    </row>
    <row r="74539" spans="6:8" x14ac:dyDescent="0.2">
      <c r="F74539" s="195"/>
      <c r="G74539" s="196"/>
      <c r="H74539" s="192"/>
    </row>
    <row r="74540" spans="6:8" x14ac:dyDescent="0.2">
      <c r="F74540" s="195"/>
      <c r="G74540" s="196"/>
      <c r="H74540" s="192"/>
    </row>
    <row r="74541" spans="6:8" x14ac:dyDescent="0.2">
      <c r="F74541" s="195"/>
      <c r="G74541" s="196"/>
      <c r="H74541" s="192"/>
    </row>
    <row r="74542" spans="6:8" x14ac:dyDescent="0.2">
      <c r="F74542" s="195"/>
      <c r="G74542" s="196"/>
      <c r="H74542" s="192"/>
    </row>
    <row r="74543" spans="6:8" x14ac:dyDescent="0.2">
      <c r="F74543" s="195"/>
      <c r="G74543" s="196"/>
      <c r="H74543" s="192"/>
    </row>
    <row r="74544" spans="6:8" x14ac:dyDescent="0.2">
      <c r="F74544" s="195"/>
      <c r="G74544" s="196"/>
      <c r="H74544" s="192"/>
    </row>
    <row r="74545" spans="6:8" x14ac:dyDescent="0.2">
      <c r="F74545" s="195"/>
      <c r="G74545" s="196"/>
      <c r="H74545" s="192"/>
    </row>
    <row r="74546" spans="6:8" x14ac:dyDescent="0.2">
      <c r="F74546" s="195"/>
      <c r="G74546" s="196"/>
      <c r="H74546" s="192"/>
    </row>
    <row r="74547" spans="6:8" x14ac:dyDescent="0.2">
      <c r="F74547" s="195"/>
      <c r="G74547" s="196"/>
      <c r="H74547" s="192"/>
    </row>
    <row r="74548" spans="6:8" x14ac:dyDescent="0.2">
      <c r="F74548" s="195"/>
      <c r="G74548" s="196"/>
      <c r="H74548" s="192"/>
    </row>
    <row r="74549" spans="6:8" x14ac:dyDescent="0.2">
      <c r="F74549" s="195"/>
      <c r="G74549" s="196"/>
      <c r="H74549" s="192"/>
    </row>
    <row r="74550" spans="6:8" x14ac:dyDescent="0.2">
      <c r="F74550" s="195"/>
      <c r="G74550" s="196"/>
      <c r="H74550" s="192"/>
    </row>
    <row r="74551" spans="6:8" x14ac:dyDescent="0.2">
      <c r="F74551" s="195"/>
      <c r="G74551" s="196"/>
      <c r="H74551" s="192"/>
    </row>
    <row r="74552" spans="6:8" x14ac:dyDescent="0.2">
      <c r="F74552" s="195"/>
      <c r="G74552" s="196"/>
      <c r="H74552" s="192"/>
    </row>
    <row r="74553" spans="6:8" x14ac:dyDescent="0.2">
      <c r="F74553" s="195"/>
      <c r="G74553" s="196"/>
      <c r="H74553" s="192"/>
    </row>
    <row r="74554" spans="6:8" x14ac:dyDescent="0.2">
      <c r="F74554" s="195"/>
      <c r="G74554" s="196"/>
      <c r="H74554" s="192"/>
    </row>
    <row r="74555" spans="6:8" x14ac:dyDescent="0.2">
      <c r="F74555" s="195"/>
      <c r="G74555" s="196"/>
      <c r="H74555" s="192"/>
    </row>
    <row r="74556" spans="6:8" x14ac:dyDescent="0.2">
      <c r="F74556" s="195"/>
      <c r="G74556" s="196"/>
      <c r="H74556" s="192"/>
    </row>
    <row r="74557" spans="6:8" x14ac:dyDescent="0.2">
      <c r="F74557" s="195"/>
      <c r="G74557" s="196"/>
      <c r="H74557" s="192"/>
    </row>
    <row r="74558" spans="6:8" x14ac:dyDescent="0.2">
      <c r="F74558" s="195"/>
      <c r="G74558" s="196"/>
      <c r="H74558" s="192"/>
    </row>
    <row r="74559" spans="6:8" x14ac:dyDescent="0.2">
      <c r="F74559" s="195"/>
      <c r="G74559" s="196"/>
      <c r="H74559" s="192"/>
    </row>
    <row r="74560" spans="6:8" x14ac:dyDescent="0.2">
      <c r="F74560" s="195"/>
      <c r="G74560" s="196"/>
      <c r="H74560" s="192"/>
    </row>
    <row r="74561" spans="6:8" x14ac:dyDescent="0.2">
      <c r="F74561" s="195"/>
      <c r="G74561" s="196"/>
      <c r="H74561" s="192"/>
    </row>
    <row r="74562" spans="6:8" x14ac:dyDescent="0.2">
      <c r="F74562" s="195"/>
      <c r="G74562" s="196"/>
      <c r="H74562" s="192"/>
    </row>
    <row r="74563" spans="6:8" x14ac:dyDescent="0.2">
      <c r="F74563" s="195"/>
      <c r="G74563" s="196"/>
      <c r="H74563" s="192"/>
    </row>
    <row r="74564" spans="6:8" x14ac:dyDescent="0.2">
      <c r="F74564" s="195"/>
      <c r="G74564" s="196"/>
      <c r="H74564" s="192"/>
    </row>
    <row r="74565" spans="6:8" x14ac:dyDescent="0.2">
      <c r="F74565" s="195"/>
      <c r="G74565" s="196"/>
      <c r="H74565" s="192"/>
    </row>
    <row r="74566" spans="6:8" x14ac:dyDescent="0.2">
      <c r="F74566" s="195"/>
      <c r="G74566" s="196"/>
      <c r="H74566" s="192"/>
    </row>
    <row r="74567" spans="6:8" x14ac:dyDescent="0.2">
      <c r="F74567" s="195"/>
      <c r="G74567" s="196"/>
      <c r="H74567" s="192"/>
    </row>
    <row r="74568" spans="6:8" x14ac:dyDescent="0.2">
      <c r="F74568" s="195"/>
      <c r="G74568" s="196"/>
      <c r="H74568" s="192"/>
    </row>
    <row r="74569" spans="6:8" x14ac:dyDescent="0.2">
      <c r="F74569" s="195"/>
      <c r="G74569" s="196"/>
      <c r="H74569" s="192"/>
    </row>
    <row r="74570" spans="6:8" x14ac:dyDescent="0.2">
      <c r="F74570" s="195"/>
      <c r="G74570" s="196"/>
      <c r="H74570" s="192"/>
    </row>
    <row r="74571" spans="6:8" x14ac:dyDescent="0.2">
      <c r="F74571" s="195"/>
      <c r="G74571" s="196"/>
      <c r="H74571" s="192"/>
    </row>
    <row r="74572" spans="6:8" x14ac:dyDescent="0.2">
      <c r="F74572" s="195"/>
      <c r="G74572" s="196"/>
      <c r="H74572" s="192"/>
    </row>
    <row r="74573" spans="6:8" x14ac:dyDescent="0.2">
      <c r="F74573" s="195"/>
      <c r="G74573" s="196"/>
      <c r="H74573" s="192"/>
    </row>
    <row r="74574" spans="6:8" x14ac:dyDescent="0.2">
      <c r="F74574" s="195"/>
      <c r="G74574" s="196"/>
      <c r="H74574" s="192"/>
    </row>
    <row r="74575" spans="6:8" x14ac:dyDescent="0.2">
      <c r="F74575" s="195"/>
      <c r="G74575" s="196"/>
      <c r="H74575" s="192"/>
    </row>
    <row r="74576" spans="6:8" x14ac:dyDescent="0.2">
      <c r="F74576" s="195"/>
      <c r="G74576" s="196"/>
      <c r="H74576" s="192"/>
    </row>
    <row r="74577" spans="6:8" x14ac:dyDescent="0.2">
      <c r="F74577" s="195"/>
      <c r="G74577" s="196"/>
      <c r="H74577" s="192"/>
    </row>
    <row r="74578" spans="6:8" x14ac:dyDescent="0.2">
      <c r="F74578" s="195"/>
      <c r="G74578" s="196"/>
      <c r="H74578" s="192"/>
    </row>
    <row r="74579" spans="6:8" x14ac:dyDescent="0.2">
      <c r="F74579" s="195"/>
      <c r="G74579" s="196"/>
      <c r="H74579" s="192"/>
    </row>
    <row r="74580" spans="6:8" x14ac:dyDescent="0.2">
      <c r="F74580" s="195"/>
      <c r="G74580" s="196"/>
      <c r="H74580" s="192"/>
    </row>
    <row r="74581" spans="6:8" x14ac:dyDescent="0.2">
      <c r="F74581" s="195"/>
      <c r="G74581" s="196"/>
      <c r="H74581" s="192"/>
    </row>
    <row r="74582" spans="6:8" x14ac:dyDescent="0.2">
      <c r="F74582" s="195"/>
      <c r="G74582" s="196"/>
      <c r="H74582" s="192"/>
    </row>
    <row r="74583" spans="6:8" x14ac:dyDescent="0.2">
      <c r="F74583" s="195"/>
      <c r="G74583" s="196"/>
      <c r="H74583" s="192"/>
    </row>
    <row r="74584" spans="6:8" x14ac:dyDescent="0.2">
      <c r="F74584" s="195"/>
      <c r="G74584" s="196"/>
      <c r="H74584" s="192"/>
    </row>
    <row r="74585" spans="6:8" x14ac:dyDescent="0.2">
      <c r="F74585" s="195"/>
      <c r="G74585" s="196"/>
      <c r="H74585" s="192"/>
    </row>
    <row r="74586" spans="6:8" x14ac:dyDescent="0.2">
      <c r="F74586" s="195"/>
      <c r="G74586" s="196"/>
      <c r="H74586" s="192"/>
    </row>
    <row r="74587" spans="6:8" x14ac:dyDescent="0.2">
      <c r="F74587" s="195"/>
      <c r="G74587" s="196"/>
      <c r="H74587" s="192"/>
    </row>
    <row r="74588" spans="6:8" x14ac:dyDescent="0.2">
      <c r="F74588" s="195"/>
      <c r="G74588" s="196"/>
      <c r="H74588" s="192"/>
    </row>
    <row r="74589" spans="6:8" x14ac:dyDescent="0.2">
      <c r="F74589" s="195"/>
      <c r="G74589" s="196"/>
      <c r="H74589" s="192"/>
    </row>
    <row r="74590" spans="6:8" x14ac:dyDescent="0.2">
      <c r="F74590" s="195"/>
      <c r="G74590" s="196"/>
      <c r="H74590" s="192"/>
    </row>
    <row r="74591" spans="6:8" x14ac:dyDescent="0.2">
      <c r="F74591" s="195"/>
      <c r="G74591" s="196"/>
      <c r="H74591" s="192"/>
    </row>
    <row r="74592" spans="6:8" x14ac:dyDescent="0.2">
      <c r="F74592" s="195"/>
      <c r="G74592" s="196"/>
      <c r="H74592" s="192"/>
    </row>
    <row r="74593" spans="6:8" x14ac:dyDescent="0.2">
      <c r="F74593" s="195"/>
      <c r="G74593" s="196"/>
      <c r="H74593" s="192"/>
    </row>
    <row r="74594" spans="6:8" x14ac:dyDescent="0.2">
      <c r="F74594" s="195"/>
      <c r="G74594" s="196"/>
      <c r="H74594" s="192"/>
    </row>
    <row r="74595" spans="6:8" x14ac:dyDescent="0.2">
      <c r="F74595" s="195"/>
      <c r="G74595" s="196"/>
      <c r="H74595" s="192"/>
    </row>
    <row r="74596" spans="6:8" x14ac:dyDescent="0.2">
      <c r="F74596" s="195"/>
      <c r="G74596" s="196"/>
      <c r="H74596" s="192"/>
    </row>
    <row r="74597" spans="6:8" x14ac:dyDescent="0.2">
      <c r="F74597" s="195"/>
      <c r="G74597" s="196"/>
      <c r="H74597" s="192"/>
    </row>
    <row r="74598" spans="6:8" x14ac:dyDescent="0.2">
      <c r="F74598" s="195"/>
      <c r="G74598" s="196"/>
      <c r="H74598" s="192"/>
    </row>
    <row r="74599" spans="6:8" x14ac:dyDescent="0.2">
      <c r="F74599" s="195"/>
      <c r="G74599" s="196"/>
      <c r="H74599" s="192"/>
    </row>
    <row r="74600" spans="6:8" x14ac:dyDescent="0.2">
      <c r="F74600" s="195"/>
      <c r="G74600" s="196"/>
      <c r="H74600" s="192"/>
    </row>
    <row r="74601" spans="6:8" x14ac:dyDescent="0.2">
      <c r="F74601" s="195"/>
      <c r="G74601" s="196"/>
      <c r="H74601" s="192"/>
    </row>
    <row r="74602" spans="6:8" x14ac:dyDescent="0.2">
      <c r="F74602" s="195"/>
      <c r="G74602" s="196"/>
      <c r="H74602" s="192"/>
    </row>
    <row r="74603" spans="6:8" x14ac:dyDescent="0.2">
      <c r="F74603" s="195"/>
      <c r="G74603" s="196"/>
      <c r="H74603" s="192"/>
    </row>
    <row r="74604" spans="6:8" x14ac:dyDescent="0.2">
      <c r="F74604" s="195"/>
      <c r="G74604" s="196"/>
      <c r="H74604" s="192"/>
    </row>
    <row r="74605" spans="6:8" x14ac:dyDescent="0.2">
      <c r="F74605" s="195"/>
      <c r="G74605" s="196"/>
      <c r="H74605" s="192"/>
    </row>
    <row r="74606" spans="6:8" x14ac:dyDescent="0.2">
      <c r="F74606" s="195"/>
      <c r="G74606" s="196"/>
      <c r="H74606" s="192"/>
    </row>
    <row r="74607" spans="6:8" x14ac:dyDescent="0.2">
      <c r="F74607" s="195"/>
      <c r="G74607" s="196"/>
      <c r="H74607" s="192"/>
    </row>
    <row r="74608" spans="6:8" x14ac:dyDescent="0.2">
      <c r="F74608" s="195"/>
      <c r="G74608" s="196"/>
      <c r="H74608" s="192"/>
    </row>
    <row r="74609" spans="6:8" x14ac:dyDescent="0.2">
      <c r="F74609" s="195"/>
      <c r="G74609" s="196"/>
      <c r="H74609" s="192"/>
    </row>
    <row r="74610" spans="6:8" x14ac:dyDescent="0.2">
      <c r="F74610" s="195"/>
      <c r="G74610" s="196"/>
      <c r="H74610" s="192"/>
    </row>
    <row r="74611" spans="6:8" x14ac:dyDescent="0.2">
      <c r="F74611" s="195"/>
      <c r="G74611" s="196"/>
      <c r="H74611" s="192"/>
    </row>
    <row r="74612" spans="6:8" x14ac:dyDescent="0.2">
      <c r="F74612" s="195"/>
      <c r="G74612" s="196"/>
      <c r="H74612" s="192"/>
    </row>
    <row r="74613" spans="6:8" x14ac:dyDescent="0.2">
      <c r="F74613" s="195"/>
      <c r="G74613" s="196"/>
      <c r="H74613" s="192"/>
    </row>
    <row r="74614" spans="6:8" x14ac:dyDescent="0.2">
      <c r="F74614" s="195"/>
      <c r="G74614" s="196"/>
      <c r="H74614" s="192"/>
    </row>
    <row r="74615" spans="6:8" x14ac:dyDescent="0.2">
      <c r="F74615" s="195"/>
      <c r="G74615" s="196"/>
      <c r="H74615" s="192"/>
    </row>
    <row r="74616" spans="6:8" x14ac:dyDescent="0.2">
      <c r="F74616" s="195"/>
      <c r="G74616" s="196"/>
      <c r="H74616" s="192"/>
    </row>
    <row r="74617" spans="6:8" x14ac:dyDescent="0.2">
      <c r="F74617" s="195"/>
      <c r="G74617" s="196"/>
      <c r="H74617" s="192"/>
    </row>
    <row r="74618" spans="6:8" x14ac:dyDescent="0.2">
      <c r="F74618" s="195"/>
      <c r="G74618" s="196"/>
      <c r="H74618" s="192"/>
    </row>
    <row r="74619" spans="6:8" x14ac:dyDescent="0.2">
      <c r="F74619" s="195"/>
      <c r="G74619" s="196"/>
      <c r="H74619" s="192"/>
    </row>
    <row r="74620" spans="6:8" x14ac:dyDescent="0.2">
      <c r="F74620" s="195"/>
      <c r="G74620" s="196"/>
      <c r="H74620" s="192"/>
    </row>
    <row r="74621" spans="6:8" x14ac:dyDescent="0.2">
      <c r="F74621" s="195"/>
      <c r="G74621" s="196"/>
      <c r="H74621" s="192"/>
    </row>
    <row r="74622" spans="6:8" x14ac:dyDescent="0.2">
      <c r="F74622" s="195"/>
      <c r="G74622" s="196"/>
      <c r="H74622" s="192"/>
    </row>
    <row r="74623" spans="6:8" x14ac:dyDescent="0.2">
      <c r="F74623" s="195"/>
      <c r="G74623" s="196"/>
      <c r="H74623" s="192"/>
    </row>
    <row r="74624" spans="6:8" x14ac:dyDescent="0.2">
      <c r="F74624" s="195"/>
      <c r="G74624" s="196"/>
      <c r="H74624" s="192"/>
    </row>
    <row r="74625" spans="6:8" x14ac:dyDescent="0.2">
      <c r="F74625" s="195"/>
      <c r="G74625" s="196"/>
      <c r="H74625" s="192"/>
    </row>
    <row r="74626" spans="6:8" x14ac:dyDescent="0.2">
      <c r="F74626" s="195"/>
      <c r="G74626" s="196"/>
      <c r="H74626" s="192"/>
    </row>
    <row r="74627" spans="6:8" x14ac:dyDescent="0.2">
      <c r="F74627" s="195"/>
      <c r="G74627" s="196"/>
      <c r="H74627" s="192"/>
    </row>
    <row r="74628" spans="6:8" x14ac:dyDescent="0.2">
      <c r="F74628" s="195"/>
      <c r="G74628" s="196"/>
      <c r="H74628" s="192"/>
    </row>
    <row r="74629" spans="6:8" x14ac:dyDescent="0.2">
      <c r="F74629" s="195"/>
      <c r="G74629" s="196"/>
      <c r="H74629" s="192"/>
    </row>
    <row r="74630" spans="6:8" x14ac:dyDescent="0.2">
      <c r="F74630" s="195"/>
      <c r="G74630" s="196"/>
      <c r="H74630" s="192"/>
    </row>
    <row r="74631" spans="6:8" x14ac:dyDescent="0.2">
      <c r="F74631" s="195"/>
      <c r="G74631" s="196"/>
      <c r="H74631" s="192"/>
    </row>
    <row r="74632" spans="6:8" x14ac:dyDescent="0.2">
      <c r="F74632" s="195"/>
      <c r="G74632" s="196"/>
      <c r="H74632" s="192"/>
    </row>
    <row r="74633" spans="6:8" x14ac:dyDescent="0.2">
      <c r="F74633" s="195"/>
      <c r="G74633" s="196"/>
      <c r="H74633" s="192"/>
    </row>
    <row r="74634" spans="6:8" x14ac:dyDescent="0.2">
      <c r="F74634" s="195"/>
      <c r="G74634" s="196"/>
      <c r="H74634" s="192"/>
    </row>
    <row r="74635" spans="6:8" x14ac:dyDescent="0.2">
      <c r="F74635" s="195"/>
      <c r="G74635" s="196"/>
      <c r="H74635" s="192"/>
    </row>
    <row r="74636" spans="6:8" x14ac:dyDescent="0.2">
      <c r="F74636" s="195"/>
      <c r="G74636" s="196"/>
      <c r="H74636" s="192"/>
    </row>
    <row r="74637" spans="6:8" x14ac:dyDescent="0.2">
      <c r="F74637" s="195"/>
      <c r="G74637" s="196"/>
      <c r="H74637" s="192"/>
    </row>
    <row r="74638" spans="6:8" x14ac:dyDescent="0.2">
      <c r="F74638" s="195"/>
      <c r="G74638" s="196"/>
      <c r="H74638" s="192"/>
    </row>
    <row r="74639" spans="6:8" x14ac:dyDescent="0.2">
      <c r="F74639" s="195"/>
      <c r="G74639" s="196"/>
      <c r="H74639" s="192"/>
    </row>
    <row r="74640" spans="6:8" x14ac:dyDescent="0.2">
      <c r="F74640" s="195"/>
      <c r="G74640" s="196"/>
      <c r="H74640" s="192"/>
    </row>
    <row r="74641" spans="6:8" x14ac:dyDescent="0.2">
      <c r="F74641" s="195"/>
      <c r="G74641" s="196"/>
      <c r="H74641" s="192"/>
    </row>
    <row r="74642" spans="6:8" x14ac:dyDescent="0.2">
      <c r="F74642" s="195"/>
      <c r="G74642" s="196"/>
      <c r="H74642" s="192"/>
    </row>
    <row r="74643" spans="6:8" x14ac:dyDescent="0.2">
      <c r="F74643" s="195"/>
      <c r="G74643" s="196"/>
      <c r="H74643" s="192"/>
    </row>
    <row r="74644" spans="6:8" x14ac:dyDescent="0.2">
      <c r="F74644" s="195"/>
      <c r="G74644" s="196"/>
      <c r="H74644" s="192"/>
    </row>
    <row r="74645" spans="6:8" x14ac:dyDescent="0.2">
      <c r="F74645" s="195"/>
      <c r="G74645" s="196"/>
      <c r="H74645" s="192"/>
    </row>
    <row r="74646" spans="6:8" x14ac:dyDescent="0.2">
      <c r="F74646" s="195"/>
      <c r="G74646" s="196"/>
      <c r="H74646" s="192"/>
    </row>
    <row r="74647" spans="6:8" x14ac:dyDescent="0.2">
      <c r="F74647" s="195"/>
      <c r="G74647" s="196"/>
      <c r="H74647" s="192"/>
    </row>
    <row r="74648" spans="6:8" x14ac:dyDescent="0.2">
      <c r="F74648" s="195"/>
      <c r="G74648" s="196"/>
      <c r="H74648" s="192"/>
    </row>
    <row r="74649" spans="6:8" x14ac:dyDescent="0.2">
      <c r="F74649" s="195"/>
      <c r="G74649" s="196"/>
      <c r="H74649" s="192"/>
    </row>
    <row r="74650" spans="6:8" x14ac:dyDescent="0.2">
      <c r="F74650" s="195"/>
      <c r="G74650" s="196"/>
      <c r="H74650" s="192"/>
    </row>
    <row r="74651" spans="6:8" x14ac:dyDescent="0.2">
      <c r="F74651" s="195"/>
      <c r="G74651" s="196"/>
      <c r="H74651" s="192"/>
    </row>
    <row r="74652" spans="6:8" x14ac:dyDescent="0.2">
      <c r="F74652" s="195"/>
      <c r="G74652" s="196"/>
      <c r="H74652" s="192"/>
    </row>
    <row r="74653" spans="6:8" x14ac:dyDescent="0.2">
      <c r="F74653" s="195"/>
      <c r="G74653" s="196"/>
      <c r="H74653" s="192"/>
    </row>
    <row r="74654" spans="6:8" x14ac:dyDescent="0.2">
      <c r="F74654" s="195"/>
      <c r="G74654" s="196"/>
      <c r="H74654" s="192"/>
    </row>
    <row r="74655" spans="6:8" x14ac:dyDescent="0.2">
      <c r="F74655" s="195"/>
      <c r="G74655" s="196"/>
      <c r="H74655" s="192"/>
    </row>
    <row r="74656" spans="6:8" x14ac:dyDescent="0.2">
      <c r="F74656" s="195"/>
      <c r="G74656" s="196"/>
      <c r="H74656" s="192"/>
    </row>
    <row r="74657" spans="6:8" x14ac:dyDescent="0.2">
      <c r="F74657" s="195"/>
      <c r="G74657" s="196"/>
      <c r="H74657" s="192"/>
    </row>
    <row r="74658" spans="6:8" x14ac:dyDescent="0.2">
      <c r="F74658" s="195"/>
      <c r="G74658" s="196"/>
      <c r="H74658" s="192"/>
    </row>
    <row r="74659" spans="6:8" x14ac:dyDescent="0.2">
      <c r="F74659" s="195"/>
      <c r="G74659" s="196"/>
      <c r="H74659" s="192"/>
    </row>
    <row r="74660" spans="6:8" x14ac:dyDescent="0.2">
      <c r="F74660" s="195"/>
      <c r="G74660" s="196"/>
      <c r="H74660" s="192"/>
    </row>
    <row r="74661" spans="6:8" x14ac:dyDescent="0.2">
      <c r="F74661" s="195"/>
      <c r="G74661" s="196"/>
      <c r="H74661" s="192"/>
    </row>
    <row r="74662" spans="6:8" x14ac:dyDescent="0.2">
      <c r="F74662" s="195"/>
      <c r="G74662" s="196"/>
      <c r="H74662" s="192"/>
    </row>
    <row r="74663" spans="6:8" x14ac:dyDescent="0.2">
      <c r="F74663" s="195"/>
      <c r="G74663" s="196"/>
      <c r="H74663" s="192"/>
    </row>
    <row r="74664" spans="6:8" x14ac:dyDescent="0.2">
      <c r="F74664" s="195"/>
      <c r="G74664" s="196"/>
      <c r="H74664" s="192"/>
    </row>
    <row r="74665" spans="6:8" x14ac:dyDescent="0.2">
      <c r="F74665" s="195"/>
      <c r="G74665" s="196"/>
      <c r="H74665" s="192"/>
    </row>
    <row r="74666" spans="6:8" x14ac:dyDescent="0.2">
      <c r="F74666" s="195"/>
      <c r="G74666" s="196"/>
      <c r="H74666" s="192"/>
    </row>
    <row r="74667" spans="6:8" x14ac:dyDescent="0.2">
      <c r="F74667" s="195"/>
      <c r="G74667" s="196"/>
      <c r="H74667" s="192"/>
    </row>
    <row r="74668" spans="6:8" x14ac:dyDescent="0.2">
      <c r="F74668" s="195"/>
      <c r="G74668" s="196"/>
      <c r="H74668" s="192"/>
    </row>
    <row r="74669" spans="6:8" x14ac:dyDescent="0.2">
      <c r="F74669" s="195"/>
      <c r="G74669" s="196"/>
      <c r="H74669" s="192"/>
    </row>
    <row r="74670" spans="6:8" x14ac:dyDescent="0.2">
      <c r="F74670" s="195"/>
      <c r="G74670" s="196"/>
      <c r="H74670" s="192"/>
    </row>
    <row r="74671" spans="6:8" x14ac:dyDescent="0.2">
      <c r="F74671" s="195"/>
      <c r="G74671" s="196"/>
      <c r="H74671" s="192"/>
    </row>
    <row r="74672" spans="6:8" x14ac:dyDescent="0.2">
      <c r="F74672" s="195"/>
      <c r="G74672" s="196"/>
      <c r="H74672" s="192"/>
    </row>
    <row r="74673" spans="6:8" x14ac:dyDescent="0.2">
      <c r="F74673" s="195"/>
      <c r="G74673" s="196"/>
      <c r="H74673" s="192"/>
    </row>
    <row r="74674" spans="6:8" x14ac:dyDescent="0.2">
      <c r="F74674" s="195"/>
      <c r="G74674" s="196"/>
      <c r="H74674" s="192"/>
    </row>
    <row r="74675" spans="6:8" x14ac:dyDescent="0.2">
      <c r="F74675" s="195"/>
      <c r="G74675" s="196"/>
      <c r="H74675" s="192"/>
    </row>
    <row r="74676" spans="6:8" x14ac:dyDescent="0.2">
      <c r="F74676" s="195"/>
      <c r="G74676" s="196"/>
      <c r="H74676" s="192"/>
    </row>
    <row r="74677" spans="6:8" x14ac:dyDescent="0.2">
      <c r="F74677" s="195"/>
      <c r="G74677" s="196"/>
      <c r="H74677" s="192"/>
    </row>
    <row r="74678" spans="6:8" x14ac:dyDescent="0.2">
      <c r="F74678" s="195"/>
      <c r="G74678" s="196"/>
      <c r="H74678" s="192"/>
    </row>
    <row r="74679" spans="6:8" x14ac:dyDescent="0.2">
      <c r="F74679" s="195"/>
      <c r="G74679" s="196"/>
      <c r="H74679" s="192"/>
    </row>
    <row r="74680" spans="6:8" x14ac:dyDescent="0.2">
      <c r="F74680" s="195"/>
      <c r="G74680" s="196"/>
      <c r="H74680" s="192"/>
    </row>
    <row r="74681" spans="6:8" x14ac:dyDescent="0.2">
      <c r="F74681" s="195"/>
      <c r="G74681" s="196"/>
      <c r="H74681" s="192"/>
    </row>
    <row r="74682" spans="6:8" x14ac:dyDescent="0.2">
      <c r="F74682" s="195"/>
      <c r="G74682" s="196"/>
      <c r="H74682" s="192"/>
    </row>
    <row r="74683" spans="6:8" x14ac:dyDescent="0.2">
      <c r="F74683" s="195"/>
      <c r="G74683" s="196"/>
      <c r="H74683" s="192"/>
    </row>
    <row r="74684" spans="6:8" x14ac:dyDescent="0.2">
      <c r="F74684" s="195"/>
      <c r="G74684" s="196"/>
      <c r="H74684" s="192"/>
    </row>
    <row r="74685" spans="6:8" x14ac:dyDescent="0.2">
      <c r="F74685" s="195"/>
      <c r="G74685" s="196"/>
      <c r="H74685" s="192"/>
    </row>
    <row r="74686" spans="6:8" x14ac:dyDescent="0.2">
      <c r="F74686" s="195"/>
      <c r="G74686" s="196"/>
      <c r="H74686" s="192"/>
    </row>
    <row r="74687" spans="6:8" x14ac:dyDescent="0.2">
      <c r="F74687" s="195"/>
      <c r="G74687" s="196"/>
      <c r="H74687" s="192"/>
    </row>
    <row r="74688" spans="6:8" x14ac:dyDescent="0.2">
      <c r="F74688" s="195"/>
      <c r="G74688" s="196"/>
      <c r="H74688" s="192"/>
    </row>
    <row r="74689" spans="6:8" x14ac:dyDescent="0.2">
      <c r="F74689" s="195"/>
      <c r="G74689" s="196"/>
      <c r="H74689" s="192"/>
    </row>
    <row r="74690" spans="6:8" x14ac:dyDescent="0.2">
      <c r="F74690" s="195"/>
      <c r="G74690" s="196"/>
      <c r="H74690" s="192"/>
    </row>
    <row r="74691" spans="6:8" x14ac:dyDescent="0.2">
      <c r="F74691" s="195"/>
      <c r="G74691" s="196"/>
      <c r="H74691" s="192"/>
    </row>
    <row r="74692" spans="6:8" x14ac:dyDescent="0.2">
      <c r="F74692" s="195"/>
      <c r="G74692" s="196"/>
      <c r="H74692" s="192"/>
    </row>
    <row r="74693" spans="6:8" x14ac:dyDescent="0.2">
      <c r="F74693" s="195"/>
      <c r="G74693" s="196"/>
      <c r="H74693" s="192"/>
    </row>
    <row r="74694" spans="6:8" x14ac:dyDescent="0.2">
      <c r="F74694" s="195"/>
      <c r="G74694" s="196"/>
      <c r="H74694" s="192"/>
    </row>
    <row r="74695" spans="6:8" x14ac:dyDescent="0.2">
      <c r="F74695" s="195"/>
      <c r="G74695" s="196"/>
      <c r="H74695" s="192"/>
    </row>
    <row r="74696" spans="6:8" x14ac:dyDescent="0.2">
      <c r="F74696" s="195"/>
      <c r="G74696" s="196"/>
      <c r="H74696" s="192"/>
    </row>
    <row r="74697" spans="6:8" x14ac:dyDescent="0.2">
      <c r="F74697" s="195"/>
      <c r="G74697" s="196"/>
      <c r="H74697" s="192"/>
    </row>
    <row r="74698" spans="6:8" x14ac:dyDescent="0.2">
      <c r="F74698" s="195"/>
      <c r="G74698" s="196"/>
      <c r="H74698" s="192"/>
    </row>
    <row r="74699" spans="6:8" x14ac:dyDescent="0.2">
      <c r="F74699" s="195"/>
      <c r="G74699" s="196"/>
      <c r="H74699" s="192"/>
    </row>
    <row r="74700" spans="6:8" x14ac:dyDescent="0.2">
      <c r="F74700" s="195"/>
      <c r="G74700" s="196"/>
      <c r="H74700" s="192"/>
    </row>
    <row r="74701" spans="6:8" x14ac:dyDescent="0.2">
      <c r="F74701" s="195"/>
      <c r="G74701" s="196"/>
      <c r="H74701" s="192"/>
    </row>
    <row r="74702" spans="6:8" x14ac:dyDescent="0.2">
      <c r="F74702" s="195"/>
      <c r="G74702" s="196"/>
      <c r="H74702" s="192"/>
    </row>
    <row r="74703" spans="6:8" x14ac:dyDescent="0.2">
      <c r="F74703" s="195"/>
      <c r="G74703" s="196"/>
      <c r="H74703" s="192"/>
    </row>
    <row r="74704" spans="6:8" x14ac:dyDescent="0.2">
      <c r="F74704" s="195"/>
      <c r="G74704" s="196"/>
      <c r="H74704" s="192"/>
    </row>
    <row r="74705" spans="6:8" x14ac:dyDescent="0.2">
      <c r="F74705" s="195"/>
      <c r="G74705" s="196"/>
      <c r="H74705" s="192"/>
    </row>
    <row r="74706" spans="6:8" x14ac:dyDescent="0.2">
      <c r="F74706" s="195"/>
      <c r="G74706" s="196"/>
      <c r="H74706" s="192"/>
    </row>
    <row r="74707" spans="6:8" x14ac:dyDescent="0.2">
      <c r="F74707" s="195"/>
      <c r="G74707" s="196"/>
      <c r="H74707" s="192"/>
    </row>
    <row r="74708" spans="6:8" x14ac:dyDescent="0.2">
      <c r="F74708" s="195"/>
      <c r="G74708" s="196"/>
      <c r="H74708" s="192"/>
    </row>
    <row r="74709" spans="6:8" x14ac:dyDescent="0.2">
      <c r="F74709" s="195"/>
      <c r="G74709" s="196"/>
      <c r="H74709" s="192"/>
    </row>
    <row r="74710" spans="6:8" x14ac:dyDescent="0.2">
      <c r="F74710" s="195"/>
      <c r="G74710" s="196"/>
      <c r="H74710" s="192"/>
    </row>
    <row r="74711" spans="6:8" x14ac:dyDescent="0.2">
      <c r="F74711" s="195"/>
      <c r="G74711" s="196"/>
      <c r="H74711" s="192"/>
    </row>
    <row r="74712" spans="6:8" x14ac:dyDescent="0.2">
      <c r="F74712" s="195"/>
      <c r="G74712" s="196"/>
      <c r="H74712" s="192"/>
    </row>
    <row r="74713" spans="6:8" x14ac:dyDescent="0.2">
      <c r="F74713" s="195"/>
      <c r="G74713" s="196"/>
      <c r="H74713" s="192"/>
    </row>
    <row r="74714" spans="6:8" x14ac:dyDescent="0.2">
      <c r="F74714" s="195"/>
      <c r="G74714" s="196"/>
      <c r="H74714" s="192"/>
    </row>
    <row r="74715" spans="6:8" x14ac:dyDescent="0.2">
      <c r="F74715" s="195"/>
      <c r="G74715" s="196"/>
      <c r="H74715" s="192"/>
    </row>
    <row r="74716" spans="6:8" x14ac:dyDescent="0.2">
      <c r="F74716" s="195"/>
      <c r="G74716" s="196"/>
      <c r="H74716" s="192"/>
    </row>
    <row r="74717" spans="6:8" x14ac:dyDescent="0.2">
      <c r="F74717" s="195"/>
      <c r="G74717" s="196"/>
      <c r="H74717" s="192"/>
    </row>
    <row r="74718" spans="6:8" x14ac:dyDescent="0.2">
      <c r="F74718" s="195"/>
      <c r="G74718" s="196"/>
      <c r="H74718" s="192"/>
    </row>
    <row r="74719" spans="6:8" x14ac:dyDescent="0.2">
      <c r="F74719" s="195"/>
      <c r="G74719" s="196"/>
      <c r="H74719" s="192"/>
    </row>
    <row r="74720" spans="6:8" x14ac:dyDescent="0.2">
      <c r="F74720" s="195"/>
      <c r="G74720" s="196"/>
      <c r="H74720" s="192"/>
    </row>
    <row r="74721" spans="6:8" x14ac:dyDescent="0.2">
      <c r="F74721" s="195"/>
      <c r="G74721" s="196"/>
      <c r="H74721" s="192"/>
    </row>
    <row r="74722" spans="6:8" x14ac:dyDescent="0.2">
      <c r="F74722" s="195"/>
      <c r="G74722" s="196"/>
      <c r="H74722" s="192"/>
    </row>
    <row r="74723" spans="6:8" x14ac:dyDescent="0.2">
      <c r="F74723" s="195"/>
      <c r="G74723" s="196"/>
      <c r="H74723" s="192"/>
    </row>
    <row r="74724" spans="6:8" x14ac:dyDescent="0.2">
      <c r="F74724" s="195"/>
      <c r="G74724" s="196"/>
      <c r="H74724" s="192"/>
    </row>
    <row r="74725" spans="6:8" x14ac:dyDescent="0.2">
      <c r="F74725" s="195"/>
      <c r="G74725" s="196"/>
      <c r="H74725" s="192"/>
    </row>
    <row r="74726" spans="6:8" x14ac:dyDescent="0.2">
      <c r="F74726" s="195"/>
      <c r="G74726" s="196"/>
      <c r="H74726" s="192"/>
    </row>
    <row r="74727" spans="6:8" x14ac:dyDescent="0.2">
      <c r="F74727" s="195"/>
      <c r="G74727" s="196"/>
      <c r="H74727" s="192"/>
    </row>
    <row r="74728" spans="6:8" x14ac:dyDescent="0.2">
      <c r="F74728" s="195"/>
      <c r="G74728" s="196"/>
      <c r="H74728" s="192"/>
    </row>
    <row r="74729" spans="6:8" x14ac:dyDescent="0.2">
      <c r="F74729" s="195"/>
      <c r="G74729" s="196"/>
      <c r="H74729" s="192"/>
    </row>
    <row r="74730" spans="6:8" x14ac:dyDescent="0.2">
      <c r="F74730" s="195"/>
      <c r="G74730" s="196"/>
      <c r="H74730" s="192"/>
    </row>
    <row r="74731" spans="6:8" x14ac:dyDescent="0.2">
      <c r="F74731" s="195"/>
      <c r="G74731" s="196"/>
      <c r="H74731" s="192"/>
    </row>
    <row r="74732" spans="6:8" x14ac:dyDescent="0.2">
      <c r="F74732" s="195"/>
      <c r="G74732" s="196"/>
      <c r="H74732" s="192"/>
    </row>
    <row r="74733" spans="6:8" x14ac:dyDescent="0.2">
      <c r="F74733" s="195"/>
      <c r="G74733" s="196"/>
      <c r="H74733" s="192"/>
    </row>
    <row r="74734" spans="6:8" x14ac:dyDescent="0.2">
      <c r="F74734" s="195"/>
      <c r="G74734" s="196"/>
      <c r="H74734" s="192"/>
    </row>
    <row r="74735" spans="6:8" x14ac:dyDescent="0.2">
      <c r="F74735" s="195"/>
      <c r="G74735" s="196"/>
      <c r="H74735" s="192"/>
    </row>
    <row r="74736" spans="6:8" x14ac:dyDescent="0.2">
      <c r="F74736" s="195"/>
      <c r="G74736" s="196"/>
      <c r="H74736" s="192"/>
    </row>
    <row r="74737" spans="6:8" x14ac:dyDescent="0.2">
      <c r="F74737" s="195"/>
      <c r="G74737" s="196"/>
      <c r="H74737" s="192"/>
    </row>
    <row r="74738" spans="6:8" x14ac:dyDescent="0.2">
      <c r="F74738" s="195"/>
      <c r="G74738" s="196"/>
      <c r="H74738" s="192"/>
    </row>
    <row r="74739" spans="6:8" x14ac:dyDescent="0.2">
      <c r="F74739" s="195"/>
      <c r="G74739" s="196"/>
      <c r="H74739" s="192"/>
    </row>
    <row r="74740" spans="6:8" x14ac:dyDescent="0.2">
      <c r="F74740" s="195"/>
      <c r="G74740" s="196"/>
      <c r="H74740" s="192"/>
    </row>
    <row r="74741" spans="6:8" x14ac:dyDescent="0.2">
      <c r="F74741" s="195"/>
      <c r="G74741" s="196"/>
      <c r="H74741" s="192"/>
    </row>
    <row r="74742" spans="6:8" x14ac:dyDescent="0.2">
      <c r="F74742" s="195"/>
      <c r="G74742" s="196"/>
      <c r="H74742" s="192"/>
    </row>
    <row r="74743" spans="6:8" x14ac:dyDescent="0.2">
      <c r="F74743" s="195"/>
      <c r="G74743" s="196"/>
      <c r="H74743" s="192"/>
    </row>
    <row r="74744" spans="6:8" x14ac:dyDescent="0.2">
      <c r="F74744" s="195"/>
      <c r="G74744" s="196"/>
      <c r="H74744" s="192"/>
    </row>
    <row r="74745" spans="6:8" x14ac:dyDescent="0.2">
      <c r="F74745" s="195"/>
      <c r="G74745" s="196"/>
      <c r="H74745" s="192"/>
    </row>
    <row r="74746" spans="6:8" x14ac:dyDescent="0.2">
      <c r="F74746" s="195"/>
      <c r="G74746" s="196"/>
      <c r="H74746" s="192"/>
    </row>
    <row r="74747" spans="6:8" x14ac:dyDescent="0.2">
      <c r="F74747" s="195"/>
      <c r="G74747" s="196"/>
      <c r="H74747" s="192"/>
    </row>
    <row r="74748" spans="6:8" x14ac:dyDescent="0.2">
      <c r="F74748" s="195"/>
      <c r="G74748" s="196"/>
      <c r="H74748" s="192"/>
    </row>
    <row r="74749" spans="6:8" x14ac:dyDescent="0.2">
      <c r="F74749" s="195"/>
      <c r="G74749" s="196"/>
      <c r="H74749" s="192"/>
    </row>
    <row r="74750" spans="6:8" x14ac:dyDescent="0.2">
      <c r="F74750" s="195"/>
      <c r="G74750" s="196"/>
      <c r="H74750" s="192"/>
    </row>
    <row r="74751" spans="6:8" x14ac:dyDescent="0.2">
      <c r="F74751" s="195"/>
      <c r="G74751" s="196"/>
      <c r="H74751" s="192"/>
    </row>
    <row r="74752" spans="6:8" x14ac:dyDescent="0.2">
      <c r="F74752" s="195"/>
      <c r="G74752" s="196"/>
      <c r="H74752" s="192"/>
    </row>
    <row r="74753" spans="6:8" x14ac:dyDescent="0.2">
      <c r="F74753" s="195"/>
      <c r="G74753" s="196"/>
      <c r="H74753" s="192"/>
    </row>
    <row r="74754" spans="6:8" x14ac:dyDescent="0.2">
      <c r="F74754" s="195"/>
      <c r="G74754" s="196"/>
      <c r="H74754" s="192"/>
    </row>
    <row r="74755" spans="6:8" x14ac:dyDescent="0.2">
      <c r="F74755" s="195"/>
      <c r="G74755" s="196"/>
      <c r="H74755" s="192"/>
    </row>
    <row r="74756" spans="6:8" x14ac:dyDescent="0.2">
      <c r="F74756" s="195"/>
      <c r="G74756" s="196"/>
      <c r="H74756" s="192"/>
    </row>
    <row r="74757" spans="6:8" x14ac:dyDescent="0.2">
      <c r="F74757" s="195"/>
      <c r="G74757" s="196"/>
      <c r="H74757" s="192"/>
    </row>
    <row r="74758" spans="6:8" x14ac:dyDescent="0.2">
      <c r="F74758" s="195"/>
      <c r="G74758" s="196"/>
      <c r="H74758" s="192"/>
    </row>
    <row r="74759" spans="6:8" x14ac:dyDescent="0.2">
      <c r="F74759" s="195"/>
      <c r="G74759" s="196"/>
      <c r="H74759" s="192"/>
    </row>
    <row r="74760" spans="6:8" x14ac:dyDescent="0.2">
      <c r="F74760" s="195"/>
      <c r="G74760" s="196"/>
      <c r="H74760" s="192"/>
    </row>
    <row r="74761" spans="6:8" x14ac:dyDescent="0.2">
      <c r="F74761" s="195"/>
      <c r="G74761" s="196"/>
      <c r="H74761" s="192"/>
    </row>
    <row r="74762" spans="6:8" x14ac:dyDescent="0.2">
      <c r="F74762" s="195"/>
      <c r="G74762" s="196"/>
      <c r="H74762" s="192"/>
    </row>
    <row r="74763" spans="6:8" x14ac:dyDescent="0.2">
      <c r="F74763" s="195"/>
      <c r="G74763" s="196"/>
      <c r="H74763" s="192"/>
    </row>
    <row r="74764" spans="6:8" x14ac:dyDescent="0.2">
      <c r="F74764" s="195"/>
      <c r="G74764" s="196"/>
      <c r="H74764" s="192"/>
    </row>
    <row r="74765" spans="6:8" x14ac:dyDescent="0.2">
      <c r="F74765" s="195"/>
      <c r="G74765" s="196"/>
      <c r="H74765" s="192"/>
    </row>
    <row r="74766" spans="6:8" x14ac:dyDescent="0.2">
      <c r="F74766" s="195"/>
      <c r="G74766" s="196"/>
      <c r="H74766" s="192"/>
    </row>
    <row r="74767" spans="6:8" x14ac:dyDescent="0.2">
      <c r="F74767" s="195"/>
      <c r="G74767" s="196"/>
      <c r="H74767" s="192"/>
    </row>
    <row r="74768" spans="6:8" x14ac:dyDescent="0.2">
      <c r="F74768" s="195"/>
      <c r="G74768" s="196"/>
      <c r="H74768" s="192"/>
    </row>
    <row r="74769" spans="6:8" x14ac:dyDescent="0.2">
      <c r="F74769" s="195"/>
      <c r="G74769" s="196"/>
      <c r="H74769" s="192"/>
    </row>
    <row r="74770" spans="6:8" x14ac:dyDescent="0.2">
      <c r="F74770" s="195"/>
      <c r="G74770" s="196"/>
      <c r="H74770" s="192"/>
    </row>
    <row r="74771" spans="6:8" x14ac:dyDescent="0.2">
      <c r="F74771" s="195"/>
      <c r="G74771" s="196"/>
      <c r="H74771" s="192"/>
    </row>
    <row r="74772" spans="6:8" x14ac:dyDescent="0.2">
      <c r="F74772" s="195"/>
      <c r="G74772" s="196"/>
      <c r="H74772" s="192"/>
    </row>
    <row r="74773" spans="6:8" x14ac:dyDescent="0.2">
      <c r="F74773" s="195"/>
      <c r="G74773" s="196"/>
      <c r="H74773" s="192"/>
    </row>
    <row r="74774" spans="6:8" x14ac:dyDescent="0.2">
      <c r="F74774" s="195"/>
      <c r="G74774" s="196"/>
      <c r="H74774" s="192"/>
    </row>
    <row r="74775" spans="6:8" x14ac:dyDescent="0.2">
      <c r="F74775" s="195"/>
      <c r="G74775" s="196"/>
      <c r="H74775" s="192"/>
    </row>
    <row r="74776" spans="6:8" x14ac:dyDescent="0.2">
      <c r="F74776" s="195"/>
      <c r="G74776" s="196"/>
      <c r="H74776" s="192"/>
    </row>
    <row r="74777" spans="6:8" x14ac:dyDescent="0.2">
      <c r="F74777" s="195"/>
      <c r="G74777" s="196"/>
      <c r="H74777" s="192"/>
    </row>
    <row r="74778" spans="6:8" x14ac:dyDescent="0.2">
      <c r="F74778" s="195"/>
      <c r="G74778" s="196"/>
      <c r="H74778" s="192"/>
    </row>
    <row r="74779" spans="6:8" x14ac:dyDescent="0.2">
      <c r="F74779" s="195"/>
      <c r="G74779" s="196"/>
      <c r="H74779" s="192"/>
    </row>
    <row r="74780" spans="6:8" x14ac:dyDescent="0.2">
      <c r="F74780" s="195"/>
      <c r="G74780" s="196"/>
      <c r="H74780" s="192"/>
    </row>
    <row r="74781" spans="6:8" x14ac:dyDescent="0.2">
      <c r="F74781" s="195"/>
      <c r="G74781" s="196"/>
      <c r="H74781" s="192"/>
    </row>
    <row r="74782" spans="6:8" x14ac:dyDescent="0.2">
      <c r="F74782" s="195"/>
      <c r="G74782" s="196"/>
      <c r="H74782" s="192"/>
    </row>
    <row r="74783" spans="6:8" x14ac:dyDescent="0.2">
      <c r="F74783" s="195"/>
      <c r="G74783" s="196"/>
      <c r="H74783" s="192"/>
    </row>
    <row r="74784" spans="6:8" x14ac:dyDescent="0.2">
      <c r="F74784" s="195"/>
      <c r="G74784" s="196"/>
      <c r="H74784" s="192"/>
    </row>
    <row r="74785" spans="6:8" x14ac:dyDescent="0.2">
      <c r="F74785" s="195"/>
      <c r="G74785" s="196"/>
      <c r="H74785" s="192"/>
    </row>
    <row r="74786" spans="6:8" x14ac:dyDescent="0.2">
      <c r="F74786" s="195"/>
      <c r="G74786" s="196"/>
      <c r="H74786" s="192"/>
    </row>
    <row r="74787" spans="6:8" x14ac:dyDescent="0.2">
      <c r="F74787" s="195"/>
      <c r="G74787" s="196"/>
      <c r="H74787" s="192"/>
    </row>
    <row r="74788" spans="6:8" x14ac:dyDescent="0.2">
      <c r="F74788" s="195"/>
      <c r="G74788" s="196"/>
      <c r="H74788" s="192"/>
    </row>
    <row r="74789" spans="6:8" x14ac:dyDescent="0.2">
      <c r="F74789" s="195"/>
      <c r="G74789" s="196"/>
      <c r="H74789" s="192"/>
    </row>
    <row r="74790" spans="6:8" x14ac:dyDescent="0.2">
      <c r="F74790" s="195"/>
      <c r="G74790" s="196"/>
      <c r="H74790" s="192"/>
    </row>
    <row r="74791" spans="6:8" x14ac:dyDescent="0.2">
      <c r="F74791" s="195"/>
      <c r="G74791" s="196"/>
      <c r="H74791" s="192"/>
    </row>
    <row r="74792" spans="6:8" x14ac:dyDescent="0.2">
      <c r="F74792" s="195"/>
      <c r="G74792" s="196"/>
      <c r="H74792" s="192"/>
    </row>
    <row r="74793" spans="6:8" x14ac:dyDescent="0.2">
      <c r="F74793" s="195"/>
      <c r="G74793" s="196"/>
      <c r="H74793" s="192"/>
    </row>
    <row r="74794" spans="6:8" x14ac:dyDescent="0.2">
      <c r="F74794" s="195"/>
      <c r="G74794" s="196"/>
      <c r="H74794" s="192"/>
    </row>
    <row r="74795" spans="6:8" x14ac:dyDescent="0.2">
      <c r="F74795" s="195"/>
      <c r="G74795" s="196"/>
      <c r="H74795" s="192"/>
    </row>
    <row r="74796" spans="6:8" x14ac:dyDescent="0.2">
      <c r="F74796" s="195"/>
      <c r="G74796" s="196"/>
      <c r="H74796" s="192"/>
    </row>
    <row r="74797" spans="6:8" x14ac:dyDescent="0.2">
      <c r="F74797" s="195"/>
      <c r="G74797" s="196"/>
      <c r="H74797" s="192"/>
    </row>
    <row r="74798" spans="6:8" x14ac:dyDescent="0.2">
      <c r="F74798" s="195"/>
      <c r="G74798" s="196"/>
      <c r="H74798" s="192"/>
    </row>
    <row r="74799" spans="6:8" x14ac:dyDescent="0.2">
      <c r="F74799" s="195"/>
      <c r="G74799" s="196"/>
      <c r="H74799" s="192"/>
    </row>
    <row r="74800" spans="6:8" x14ac:dyDescent="0.2">
      <c r="F74800" s="195"/>
      <c r="G74800" s="196"/>
      <c r="H74800" s="192"/>
    </row>
    <row r="74801" spans="6:8" x14ac:dyDescent="0.2">
      <c r="F74801" s="195"/>
      <c r="G74801" s="196"/>
      <c r="H74801" s="192"/>
    </row>
    <row r="74802" spans="6:8" x14ac:dyDescent="0.2">
      <c r="F74802" s="195"/>
      <c r="G74802" s="196"/>
      <c r="H74802" s="192"/>
    </row>
    <row r="74803" spans="6:8" x14ac:dyDescent="0.2">
      <c r="F74803" s="195"/>
      <c r="G74803" s="196"/>
      <c r="H74803" s="192"/>
    </row>
    <row r="74804" spans="6:8" x14ac:dyDescent="0.2">
      <c r="F74804" s="195"/>
      <c r="G74804" s="196"/>
      <c r="H74804" s="192"/>
    </row>
    <row r="74805" spans="6:8" x14ac:dyDescent="0.2">
      <c r="F74805" s="195"/>
      <c r="G74805" s="196"/>
      <c r="H74805" s="192"/>
    </row>
    <row r="74806" spans="6:8" x14ac:dyDescent="0.2">
      <c r="F74806" s="195"/>
      <c r="G74806" s="196"/>
      <c r="H74806" s="192"/>
    </row>
    <row r="74807" spans="6:8" x14ac:dyDescent="0.2">
      <c r="F74807" s="195"/>
      <c r="G74807" s="196"/>
      <c r="H74807" s="192"/>
    </row>
    <row r="74808" spans="6:8" x14ac:dyDescent="0.2">
      <c r="F74808" s="195"/>
      <c r="G74808" s="196"/>
      <c r="H74808" s="192"/>
    </row>
    <row r="74809" spans="6:8" x14ac:dyDescent="0.2">
      <c r="F74809" s="195"/>
      <c r="G74809" s="196"/>
      <c r="H74809" s="192"/>
    </row>
    <row r="74810" spans="6:8" x14ac:dyDescent="0.2">
      <c r="F74810" s="195"/>
      <c r="G74810" s="196"/>
      <c r="H74810" s="192"/>
    </row>
    <row r="74811" spans="6:8" x14ac:dyDescent="0.2">
      <c r="F74811" s="195"/>
      <c r="G74811" s="196"/>
      <c r="H74811" s="192"/>
    </row>
    <row r="74812" spans="6:8" x14ac:dyDescent="0.2">
      <c r="F74812" s="195"/>
      <c r="G74812" s="196"/>
      <c r="H74812" s="192"/>
    </row>
    <row r="74813" spans="6:8" x14ac:dyDescent="0.2">
      <c r="F74813" s="195"/>
      <c r="G74813" s="196"/>
      <c r="H74813" s="192"/>
    </row>
    <row r="74814" spans="6:8" x14ac:dyDescent="0.2">
      <c r="F74814" s="195"/>
      <c r="G74814" s="196"/>
      <c r="H74814" s="192"/>
    </row>
    <row r="74815" spans="6:8" x14ac:dyDescent="0.2">
      <c r="F74815" s="195"/>
      <c r="G74815" s="196"/>
      <c r="H74815" s="192"/>
    </row>
    <row r="74816" spans="6:8" x14ac:dyDescent="0.2">
      <c r="F74816" s="195"/>
      <c r="G74816" s="196"/>
      <c r="H74816" s="192"/>
    </row>
    <row r="74817" spans="6:8" x14ac:dyDescent="0.2">
      <c r="F74817" s="195"/>
      <c r="G74817" s="196"/>
      <c r="H74817" s="192"/>
    </row>
    <row r="74818" spans="6:8" x14ac:dyDescent="0.2">
      <c r="F74818" s="195"/>
      <c r="G74818" s="196"/>
      <c r="H74818" s="192"/>
    </row>
    <row r="74819" spans="6:8" x14ac:dyDescent="0.2">
      <c r="F74819" s="195"/>
      <c r="G74819" s="196"/>
      <c r="H74819" s="192"/>
    </row>
    <row r="74820" spans="6:8" x14ac:dyDescent="0.2">
      <c r="F74820" s="195"/>
      <c r="G74820" s="196"/>
      <c r="H74820" s="192"/>
    </row>
    <row r="74821" spans="6:8" x14ac:dyDescent="0.2">
      <c r="F74821" s="195"/>
      <c r="G74821" s="196"/>
      <c r="H74821" s="192"/>
    </row>
    <row r="74822" spans="6:8" x14ac:dyDescent="0.2">
      <c r="F74822" s="195"/>
      <c r="G74822" s="196"/>
      <c r="H74822" s="192"/>
    </row>
    <row r="74823" spans="6:8" x14ac:dyDescent="0.2">
      <c r="F74823" s="195"/>
      <c r="G74823" s="196"/>
      <c r="H74823" s="192"/>
    </row>
    <row r="74824" spans="6:8" x14ac:dyDescent="0.2">
      <c r="F74824" s="195"/>
      <c r="G74824" s="196"/>
      <c r="H74824" s="192"/>
    </row>
    <row r="74825" spans="6:8" x14ac:dyDescent="0.2">
      <c r="F74825" s="195"/>
      <c r="G74825" s="196"/>
      <c r="H74825" s="192"/>
    </row>
    <row r="74826" spans="6:8" x14ac:dyDescent="0.2">
      <c r="F74826" s="195"/>
      <c r="G74826" s="196"/>
      <c r="H74826" s="192"/>
    </row>
    <row r="74827" spans="6:8" x14ac:dyDescent="0.2">
      <c r="F74827" s="195"/>
      <c r="G74827" s="196"/>
      <c r="H74827" s="192"/>
    </row>
    <row r="74828" spans="6:8" x14ac:dyDescent="0.2">
      <c r="F74828" s="195"/>
      <c r="G74828" s="196"/>
      <c r="H74828" s="192"/>
    </row>
    <row r="74829" spans="6:8" x14ac:dyDescent="0.2">
      <c r="F74829" s="195"/>
      <c r="G74829" s="196"/>
      <c r="H74829" s="192"/>
    </row>
    <row r="74830" spans="6:8" x14ac:dyDescent="0.2">
      <c r="F74830" s="195"/>
      <c r="G74830" s="196"/>
      <c r="H74830" s="192"/>
    </row>
    <row r="74831" spans="6:8" x14ac:dyDescent="0.2">
      <c r="F74831" s="195"/>
      <c r="G74831" s="196"/>
      <c r="H74831" s="192"/>
    </row>
    <row r="74832" spans="6:8" x14ac:dyDescent="0.2">
      <c r="F74832" s="195"/>
      <c r="G74832" s="196"/>
      <c r="H74832" s="192"/>
    </row>
    <row r="74833" spans="6:8" x14ac:dyDescent="0.2">
      <c r="F74833" s="195"/>
      <c r="G74833" s="196"/>
      <c r="H74833" s="192"/>
    </row>
    <row r="74834" spans="6:8" x14ac:dyDescent="0.2">
      <c r="F74834" s="195"/>
      <c r="G74834" s="196"/>
      <c r="H74834" s="192"/>
    </row>
    <row r="74835" spans="6:8" x14ac:dyDescent="0.2">
      <c r="F74835" s="195"/>
      <c r="G74835" s="196"/>
      <c r="H74835" s="192"/>
    </row>
    <row r="74836" spans="6:8" x14ac:dyDescent="0.2">
      <c r="F74836" s="195"/>
      <c r="G74836" s="196"/>
      <c r="H74836" s="192"/>
    </row>
    <row r="74837" spans="6:8" x14ac:dyDescent="0.2">
      <c r="F74837" s="195"/>
      <c r="G74837" s="196"/>
      <c r="H74837" s="192"/>
    </row>
    <row r="74838" spans="6:8" x14ac:dyDescent="0.2">
      <c r="F74838" s="195"/>
      <c r="G74838" s="196"/>
      <c r="H74838" s="192"/>
    </row>
    <row r="74839" spans="6:8" x14ac:dyDescent="0.2">
      <c r="F74839" s="195"/>
      <c r="G74839" s="196"/>
      <c r="H74839" s="192"/>
    </row>
    <row r="74840" spans="6:8" x14ac:dyDescent="0.2">
      <c r="F74840" s="195"/>
      <c r="G74840" s="196"/>
      <c r="H74840" s="192"/>
    </row>
    <row r="74841" spans="6:8" x14ac:dyDescent="0.2">
      <c r="F74841" s="195"/>
      <c r="G74841" s="196"/>
      <c r="H74841" s="192"/>
    </row>
    <row r="74842" spans="6:8" x14ac:dyDescent="0.2">
      <c r="F74842" s="195"/>
      <c r="G74842" s="196"/>
      <c r="H74842" s="192"/>
    </row>
    <row r="74843" spans="6:8" x14ac:dyDescent="0.2">
      <c r="F74843" s="195"/>
      <c r="G74843" s="196"/>
      <c r="H74843" s="192"/>
    </row>
    <row r="74844" spans="6:8" x14ac:dyDescent="0.2">
      <c r="F74844" s="195"/>
      <c r="G74844" s="196"/>
      <c r="H74844" s="192"/>
    </row>
    <row r="74845" spans="6:8" x14ac:dyDescent="0.2">
      <c r="F74845" s="195"/>
      <c r="G74845" s="196"/>
      <c r="H74845" s="192"/>
    </row>
    <row r="74846" spans="6:8" x14ac:dyDescent="0.2">
      <c r="F74846" s="195"/>
      <c r="G74846" s="196"/>
      <c r="H74846" s="192"/>
    </row>
    <row r="74847" spans="6:8" x14ac:dyDescent="0.2">
      <c r="F74847" s="195"/>
      <c r="G74847" s="196"/>
      <c r="H74847" s="192"/>
    </row>
    <row r="74848" spans="6:8" x14ac:dyDescent="0.2">
      <c r="F74848" s="195"/>
      <c r="G74848" s="196"/>
      <c r="H74848" s="192"/>
    </row>
    <row r="74849" spans="6:8" x14ac:dyDescent="0.2">
      <c r="F74849" s="195"/>
      <c r="G74849" s="196"/>
      <c r="H74849" s="192"/>
    </row>
    <row r="74850" spans="6:8" x14ac:dyDescent="0.2">
      <c r="F74850" s="195"/>
      <c r="G74850" s="196"/>
      <c r="H74850" s="192"/>
    </row>
    <row r="74851" spans="6:8" x14ac:dyDescent="0.2">
      <c r="F74851" s="195"/>
      <c r="G74851" s="196"/>
      <c r="H74851" s="192"/>
    </row>
    <row r="74852" spans="6:8" x14ac:dyDescent="0.2">
      <c r="F74852" s="195"/>
      <c r="G74852" s="196"/>
      <c r="H74852" s="192"/>
    </row>
    <row r="74853" spans="6:8" x14ac:dyDescent="0.2">
      <c r="F74853" s="195"/>
      <c r="G74853" s="196"/>
      <c r="H74853" s="192"/>
    </row>
    <row r="74854" spans="6:8" x14ac:dyDescent="0.2">
      <c r="F74854" s="195"/>
      <c r="G74854" s="196"/>
      <c r="H74854" s="192"/>
    </row>
    <row r="74855" spans="6:8" x14ac:dyDescent="0.2">
      <c r="F74855" s="195"/>
      <c r="G74855" s="196"/>
      <c r="H74855" s="192"/>
    </row>
    <row r="74856" spans="6:8" x14ac:dyDescent="0.2">
      <c r="F74856" s="195"/>
      <c r="G74856" s="196"/>
      <c r="H74856" s="192"/>
    </row>
    <row r="74857" spans="6:8" x14ac:dyDescent="0.2">
      <c r="F74857" s="195"/>
      <c r="G74857" s="196"/>
      <c r="H74857" s="192"/>
    </row>
    <row r="74858" spans="6:8" x14ac:dyDescent="0.2">
      <c r="F74858" s="195"/>
      <c r="G74858" s="196"/>
      <c r="H74858" s="192"/>
    </row>
    <row r="74859" spans="6:8" x14ac:dyDescent="0.2">
      <c r="F74859" s="195"/>
      <c r="G74859" s="196"/>
      <c r="H74859" s="192"/>
    </row>
    <row r="74860" spans="6:8" x14ac:dyDescent="0.2">
      <c r="F74860" s="195"/>
      <c r="G74860" s="196"/>
      <c r="H74860" s="192"/>
    </row>
    <row r="74861" spans="6:8" x14ac:dyDescent="0.2">
      <c r="F74861" s="195"/>
      <c r="G74861" s="196"/>
      <c r="H74861" s="192"/>
    </row>
    <row r="74862" spans="6:8" x14ac:dyDescent="0.2">
      <c r="F74862" s="195"/>
      <c r="G74862" s="196"/>
      <c r="H74862" s="192"/>
    </row>
    <row r="74863" spans="6:8" x14ac:dyDescent="0.2">
      <c r="F74863" s="195"/>
      <c r="G74863" s="196"/>
      <c r="H74863" s="192"/>
    </row>
    <row r="74864" spans="6:8" x14ac:dyDescent="0.2">
      <c r="F74864" s="195"/>
      <c r="G74864" s="196"/>
      <c r="H74864" s="192"/>
    </row>
    <row r="74865" spans="6:8" x14ac:dyDescent="0.2">
      <c r="F74865" s="195"/>
      <c r="G74865" s="196"/>
      <c r="H74865" s="192"/>
    </row>
    <row r="74866" spans="6:8" x14ac:dyDescent="0.2">
      <c r="F74866" s="195"/>
      <c r="G74866" s="196"/>
      <c r="H74866" s="192"/>
    </row>
    <row r="74867" spans="6:8" x14ac:dyDescent="0.2">
      <c r="F74867" s="195"/>
      <c r="G74867" s="196"/>
      <c r="H74867" s="192"/>
    </row>
    <row r="74868" spans="6:8" x14ac:dyDescent="0.2">
      <c r="F74868" s="195"/>
      <c r="G74868" s="196"/>
      <c r="H74868" s="192"/>
    </row>
    <row r="74869" spans="6:8" x14ac:dyDescent="0.2">
      <c r="F74869" s="195"/>
      <c r="G74869" s="196"/>
      <c r="H74869" s="192"/>
    </row>
    <row r="74870" spans="6:8" x14ac:dyDescent="0.2">
      <c r="F74870" s="195"/>
      <c r="G74870" s="196"/>
      <c r="H74870" s="192"/>
    </row>
    <row r="74871" spans="6:8" x14ac:dyDescent="0.2">
      <c r="F74871" s="195"/>
      <c r="G74871" s="196"/>
      <c r="H74871" s="192"/>
    </row>
    <row r="74872" spans="6:8" x14ac:dyDescent="0.2">
      <c r="F74872" s="195"/>
      <c r="G74872" s="196"/>
      <c r="H74872" s="192"/>
    </row>
    <row r="74873" spans="6:8" x14ac:dyDescent="0.2">
      <c r="F74873" s="195"/>
      <c r="G74873" s="196"/>
      <c r="H74873" s="192"/>
    </row>
    <row r="74874" spans="6:8" x14ac:dyDescent="0.2">
      <c r="F74874" s="195"/>
      <c r="G74874" s="196"/>
      <c r="H74874" s="192"/>
    </row>
    <row r="74875" spans="6:8" x14ac:dyDescent="0.2">
      <c r="F74875" s="195"/>
      <c r="G74875" s="196"/>
      <c r="H74875" s="192"/>
    </row>
    <row r="74876" spans="6:8" x14ac:dyDescent="0.2">
      <c r="F74876" s="195"/>
      <c r="G74876" s="196"/>
      <c r="H74876" s="192"/>
    </row>
    <row r="74877" spans="6:8" x14ac:dyDescent="0.2">
      <c r="F74877" s="195"/>
      <c r="G74877" s="196"/>
      <c r="H74877" s="192"/>
    </row>
    <row r="74878" spans="6:8" x14ac:dyDescent="0.2">
      <c r="F74878" s="195"/>
      <c r="G74878" s="196"/>
      <c r="H74878" s="192"/>
    </row>
    <row r="74879" spans="6:8" x14ac:dyDescent="0.2">
      <c r="F74879" s="195"/>
      <c r="G74879" s="196"/>
      <c r="H74879" s="192"/>
    </row>
    <row r="74880" spans="6:8" x14ac:dyDescent="0.2">
      <c r="F74880" s="195"/>
      <c r="G74880" s="196"/>
      <c r="H74880" s="192"/>
    </row>
    <row r="74881" spans="6:8" x14ac:dyDescent="0.2">
      <c r="F74881" s="195"/>
      <c r="G74881" s="196"/>
      <c r="H74881" s="192"/>
    </row>
    <row r="74882" spans="6:8" x14ac:dyDescent="0.2">
      <c r="F74882" s="195"/>
      <c r="G74882" s="196"/>
      <c r="H74882" s="192"/>
    </row>
    <row r="74883" spans="6:8" x14ac:dyDescent="0.2">
      <c r="F74883" s="195"/>
      <c r="G74883" s="196"/>
      <c r="H74883" s="192"/>
    </row>
    <row r="74884" spans="6:8" x14ac:dyDescent="0.2">
      <c r="F74884" s="195"/>
      <c r="G74884" s="196"/>
      <c r="H74884" s="192"/>
    </row>
    <row r="74885" spans="6:8" x14ac:dyDescent="0.2">
      <c r="F74885" s="195"/>
      <c r="G74885" s="196"/>
      <c r="H74885" s="192"/>
    </row>
    <row r="74886" spans="6:8" x14ac:dyDescent="0.2">
      <c r="F74886" s="195"/>
      <c r="G74886" s="196"/>
      <c r="H74886" s="192"/>
    </row>
    <row r="74887" spans="6:8" x14ac:dyDescent="0.2">
      <c r="F74887" s="195"/>
      <c r="G74887" s="196"/>
      <c r="H74887" s="192"/>
    </row>
    <row r="74888" spans="6:8" x14ac:dyDescent="0.2">
      <c r="F74888" s="195"/>
      <c r="G74888" s="196"/>
      <c r="H74888" s="192"/>
    </row>
    <row r="74889" spans="6:8" x14ac:dyDescent="0.2">
      <c r="F74889" s="195"/>
      <c r="G74889" s="196"/>
      <c r="H74889" s="192"/>
    </row>
    <row r="74890" spans="6:8" x14ac:dyDescent="0.2">
      <c r="F74890" s="195"/>
      <c r="G74890" s="196"/>
      <c r="H74890" s="192"/>
    </row>
    <row r="74891" spans="6:8" x14ac:dyDescent="0.2">
      <c r="F74891" s="195"/>
      <c r="G74891" s="196"/>
      <c r="H74891" s="192"/>
    </row>
    <row r="74892" spans="6:8" x14ac:dyDescent="0.2">
      <c r="F74892" s="195"/>
      <c r="G74892" s="196"/>
      <c r="H74892" s="192"/>
    </row>
    <row r="74893" spans="6:8" x14ac:dyDescent="0.2">
      <c r="F74893" s="195"/>
      <c r="G74893" s="196"/>
      <c r="H74893" s="192"/>
    </row>
    <row r="74894" spans="6:8" x14ac:dyDescent="0.2">
      <c r="F74894" s="195"/>
      <c r="G74894" s="196"/>
      <c r="H74894" s="192"/>
    </row>
    <row r="74895" spans="6:8" x14ac:dyDescent="0.2">
      <c r="F74895" s="195"/>
      <c r="G74895" s="196"/>
      <c r="H74895" s="192"/>
    </row>
    <row r="74896" spans="6:8" x14ac:dyDescent="0.2">
      <c r="F74896" s="195"/>
      <c r="G74896" s="196"/>
      <c r="H74896" s="192"/>
    </row>
    <row r="74897" spans="6:8" x14ac:dyDescent="0.2">
      <c r="F74897" s="195"/>
      <c r="G74897" s="196"/>
      <c r="H74897" s="192"/>
    </row>
    <row r="74898" spans="6:8" x14ac:dyDescent="0.2">
      <c r="F74898" s="195"/>
      <c r="G74898" s="196"/>
      <c r="H74898" s="192"/>
    </row>
    <row r="74899" spans="6:8" x14ac:dyDescent="0.2">
      <c r="F74899" s="195"/>
      <c r="G74899" s="196"/>
      <c r="H74899" s="192"/>
    </row>
    <row r="74900" spans="6:8" x14ac:dyDescent="0.2">
      <c r="F74900" s="195"/>
      <c r="G74900" s="196"/>
      <c r="H74900" s="192"/>
    </row>
    <row r="74901" spans="6:8" x14ac:dyDescent="0.2">
      <c r="F74901" s="195"/>
      <c r="G74901" s="196"/>
      <c r="H74901" s="192"/>
    </row>
    <row r="74902" spans="6:8" x14ac:dyDescent="0.2">
      <c r="F74902" s="195"/>
      <c r="G74902" s="196"/>
      <c r="H74902" s="192"/>
    </row>
    <row r="74903" spans="6:8" x14ac:dyDescent="0.2">
      <c r="F74903" s="195"/>
      <c r="G74903" s="196"/>
      <c r="H74903" s="192"/>
    </row>
    <row r="74904" spans="6:8" x14ac:dyDescent="0.2">
      <c r="F74904" s="195"/>
      <c r="G74904" s="196"/>
      <c r="H74904" s="192"/>
    </row>
    <row r="74905" spans="6:8" x14ac:dyDescent="0.2">
      <c r="F74905" s="195"/>
      <c r="G74905" s="196"/>
      <c r="H74905" s="192"/>
    </row>
    <row r="74906" spans="6:8" x14ac:dyDescent="0.2">
      <c r="F74906" s="195"/>
      <c r="G74906" s="196"/>
      <c r="H74906" s="192"/>
    </row>
    <row r="74907" spans="6:8" x14ac:dyDescent="0.2">
      <c r="F74907" s="195"/>
      <c r="G74907" s="196"/>
      <c r="H74907" s="192"/>
    </row>
    <row r="74908" spans="6:8" x14ac:dyDescent="0.2">
      <c r="F74908" s="195"/>
      <c r="G74908" s="196"/>
      <c r="H74908" s="192"/>
    </row>
    <row r="74909" spans="6:8" x14ac:dyDescent="0.2">
      <c r="F74909" s="195"/>
      <c r="G74909" s="196"/>
      <c r="H74909" s="192"/>
    </row>
    <row r="74910" spans="6:8" x14ac:dyDescent="0.2">
      <c r="F74910" s="195"/>
      <c r="G74910" s="196"/>
      <c r="H74910" s="192"/>
    </row>
    <row r="74911" spans="6:8" x14ac:dyDescent="0.2">
      <c r="F74911" s="195"/>
      <c r="G74911" s="196"/>
      <c r="H74911" s="192"/>
    </row>
    <row r="74912" spans="6:8" x14ac:dyDescent="0.2">
      <c r="F74912" s="195"/>
      <c r="G74912" s="196"/>
      <c r="H74912" s="192"/>
    </row>
    <row r="74913" spans="6:8" x14ac:dyDescent="0.2">
      <c r="F74913" s="195"/>
      <c r="G74913" s="196"/>
      <c r="H74913" s="192"/>
    </row>
    <row r="74914" spans="6:8" x14ac:dyDescent="0.2">
      <c r="F74914" s="195"/>
      <c r="G74914" s="196"/>
      <c r="H74914" s="192"/>
    </row>
    <row r="74915" spans="6:8" x14ac:dyDescent="0.2">
      <c r="F74915" s="195"/>
      <c r="G74915" s="196"/>
      <c r="H74915" s="192"/>
    </row>
    <row r="74916" spans="6:8" x14ac:dyDescent="0.2">
      <c r="F74916" s="195"/>
      <c r="G74916" s="196"/>
      <c r="H74916" s="192"/>
    </row>
    <row r="74917" spans="6:8" x14ac:dyDescent="0.2">
      <c r="F74917" s="195"/>
      <c r="G74917" s="196"/>
      <c r="H74917" s="192"/>
    </row>
    <row r="74918" spans="6:8" x14ac:dyDescent="0.2">
      <c r="F74918" s="195"/>
      <c r="G74918" s="196"/>
      <c r="H74918" s="192"/>
    </row>
    <row r="74919" spans="6:8" x14ac:dyDescent="0.2">
      <c r="F74919" s="195"/>
      <c r="G74919" s="196"/>
      <c r="H74919" s="192"/>
    </row>
    <row r="74920" spans="6:8" x14ac:dyDescent="0.2">
      <c r="F74920" s="195"/>
      <c r="G74920" s="196"/>
      <c r="H74920" s="192"/>
    </row>
    <row r="74921" spans="6:8" x14ac:dyDescent="0.2">
      <c r="F74921" s="195"/>
      <c r="G74921" s="196"/>
      <c r="H74921" s="192"/>
    </row>
    <row r="74922" spans="6:8" x14ac:dyDescent="0.2">
      <c r="F74922" s="195"/>
      <c r="G74922" s="196"/>
      <c r="H74922" s="192"/>
    </row>
    <row r="74923" spans="6:8" x14ac:dyDescent="0.2">
      <c r="F74923" s="195"/>
      <c r="G74923" s="196"/>
      <c r="H74923" s="192"/>
    </row>
    <row r="74924" spans="6:8" x14ac:dyDescent="0.2">
      <c r="F74924" s="195"/>
      <c r="G74924" s="196"/>
      <c r="H74924" s="192"/>
    </row>
    <row r="74925" spans="6:8" x14ac:dyDescent="0.2">
      <c r="F74925" s="195"/>
      <c r="G74925" s="196"/>
      <c r="H74925" s="192"/>
    </row>
    <row r="74926" spans="6:8" x14ac:dyDescent="0.2">
      <c r="F74926" s="195"/>
      <c r="G74926" s="196"/>
      <c r="H74926" s="192"/>
    </row>
    <row r="74927" spans="6:8" x14ac:dyDescent="0.2">
      <c r="F74927" s="195"/>
      <c r="G74927" s="196"/>
      <c r="H74927" s="192"/>
    </row>
    <row r="74928" spans="6:8" x14ac:dyDescent="0.2">
      <c r="F74928" s="195"/>
      <c r="G74928" s="196"/>
      <c r="H74928" s="192"/>
    </row>
    <row r="74929" spans="6:8" x14ac:dyDescent="0.2">
      <c r="F74929" s="195"/>
      <c r="G74929" s="196"/>
      <c r="H74929" s="192"/>
    </row>
    <row r="74930" spans="6:8" x14ac:dyDescent="0.2">
      <c r="F74930" s="195"/>
      <c r="G74930" s="196"/>
      <c r="H74930" s="192"/>
    </row>
    <row r="74931" spans="6:8" x14ac:dyDescent="0.2">
      <c r="F74931" s="195"/>
      <c r="G74931" s="196"/>
      <c r="H74931" s="192"/>
    </row>
    <row r="74932" spans="6:8" x14ac:dyDescent="0.2">
      <c r="F74932" s="195"/>
      <c r="G74932" s="196"/>
      <c r="H74932" s="192"/>
    </row>
    <row r="74933" spans="6:8" x14ac:dyDescent="0.2">
      <c r="F74933" s="195"/>
      <c r="G74933" s="196"/>
      <c r="H74933" s="192"/>
    </row>
    <row r="74934" spans="6:8" x14ac:dyDescent="0.2">
      <c r="F74934" s="195"/>
      <c r="G74934" s="196"/>
      <c r="H74934" s="192"/>
    </row>
    <row r="74935" spans="6:8" x14ac:dyDescent="0.2">
      <c r="F74935" s="195"/>
      <c r="G74935" s="196"/>
      <c r="H74935" s="192"/>
    </row>
    <row r="74936" spans="6:8" x14ac:dyDescent="0.2">
      <c r="F74936" s="195"/>
      <c r="G74936" s="196"/>
      <c r="H74936" s="192"/>
    </row>
    <row r="74937" spans="6:8" x14ac:dyDescent="0.2">
      <c r="F74937" s="195"/>
      <c r="G74937" s="196"/>
      <c r="H74937" s="192"/>
    </row>
    <row r="74938" spans="6:8" x14ac:dyDescent="0.2">
      <c r="F74938" s="195"/>
      <c r="G74938" s="196"/>
      <c r="H74938" s="192"/>
    </row>
    <row r="74939" spans="6:8" x14ac:dyDescent="0.2">
      <c r="F74939" s="195"/>
      <c r="G74939" s="196"/>
      <c r="H74939" s="192"/>
    </row>
    <row r="74940" spans="6:8" x14ac:dyDescent="0.2">
      <c r="F74940" s="195"/>
      <c r="G74940" s="196"/>
      <c r="H74940" s="192"/>
    </row>
    <row r="74941" spans="6:8" x14ac:dyDescent="0.2">
      <c r="F74941" s="195"/>
      <c r="G74941" s="196"/>
      <c r="H74941" s="192"/>
    </row>
    <row r="74942" spans="6:8" x14ac:dyDescent="0.2">
      <c r="F74942" s="195"/>
      <c r="G74942" s="196"/>
      <c r="H74942" s="192"/>
    </row>
    <row r="74943" spans="6:8" x14ac:dyDescent="0.2">
      <c r="F74943" s="195"/>
      <c r="G74943" s="196"/>
      <c r="H74943" s="192"/>
    </row>
    <row r="74944" spans="6:8" x14ac:dyDescent="0.2">
      <c r="F74944" s="195"/>
      <c r="G74944" s="196"/>
      <c r="H74944" s="192"/>
    </row>
    <row r="74945" spans="6:8" x14ac:dyDescent="0.2">
      <c r="F74945" s="195"/>
      <c r="G74945" s="196"/>
      <c r="H74945" s="192"/>
    </row>
    <row r="74946" spans="6:8" x14ac:dyDescent="0.2">
      <c r="F74946" s="195"/>
      <c r="G74946" s="196"/>
      <c r="H74946" s="192"/>
    </row>
    <row r="74947" spans="6:8" x14ac:dyDescent="0.2">
      <c r="F74947" s="195"/>
      <c r="G74947" s="196"/>
      <c r="H74947" s="192"/>
    </row>
    <row r="74948" spans="6:8" x14ac:dyDescent="0.2">
      <c r="F74948" s="195"/>
      <c r="G74948" s="196"/>
      <c r="H74948" s="192"/>
    </row>
    <row r="74949" spans="6:8" x14ac:dyDescent="0.2">
      <c r="F74949" s="195"/>
      <c r="G74949" s="196"/>
      <c r="H74949" s="192"/>
    </row>
    <row r="74950" spans="6:8" x14ac:dyDescent="0.2">
      <c r="F74950" s="195"/>
      <c r="G74950" s="196"/>
      <c r="H74950" s="192"/>
    </row>
    <row r="74951" spans="6:8" x14ac:dyDescent="0.2">
      <c r="F74951" s="195"/>
      <c r="G74951" s="196"/>
      <c r="H74951" s="192"/>
    </row>
    <row r="74952" spans="6:8" x14ac:dyDescent="0.2">
      <c r="F74952" s="195"/>
      <c r="G74952" s="196"/>
      <c r="H74952" s="192"/>
    </row>
    <row r="74953" spans="6:8" x14ac:dyDescent="0.2">
      <c r="F74953" s="195"/>
      <c r="G74953" s="196"/>
      <c r="H74953" s="192"/>
    </row>
    <row r="74954" spans="6:8" x14ac:dyDescent="0.2">
      <c r="F74954" s="195"/>
      <c r="G74954" s="196"/>
      <c r="H74954" s="192"/>
    </row>
    <row r="74955" spans="6:8" x14ac:dyDescent="0.2">
      <c r="F74955" s="195"/>
      <c r="G74955" s="196"/>
      <c r="H74955" s="192"/>
    </row>
    <row r="74956" spans="6:8" x14ac:dyDescent="0.2">
      <c r="F74956" s="195"/>
      <c r="G74956" s="196"/>
      <c r="H74956" s="192"/>
    </row>
    <row r="74957" spans="6:8" x14ac:dyDescent="0.2">
      <c r="F74957" s="195"/>
      <c r="G74957" s="196"/>
      <c r="H74957" s="192"/>
    </row>
    <row r="74958" spans="6:8" x14ac:dyDescent="0.2">
      <c r="F74958" s="195"/>
      <c r="G74958" s="196"/>
      <c r="H74958" s="192"/>
    </row>
    <row r="74959" spans="6:8" x14ac:dyDescent="0.2">
      <c r="F74959" s="195"/>
      <c r="G74959" s="196"/>
      <c r="H74959" s="192"/>
    </row>
    <row r="74960" spans="6:8" x14ac:dyDescent="0.2">
      <c r="F74960" s="195"/>
      <c r="G74960" s="196"/>
      <c r="H74960" s="192"/>
    </row>
    <row r="74961" spans="6:8" x14ac:dyDescent="0.2">
      <c r="F74961" s="195"/>
      <c r="G74961" s="196"/>
      <c r="H74961" s="192"/>
    </row>
    <row r="74962" spans="6:8" x14ac:dyDescent="0.2">
      <c r="F74962" s="195"/>
      <c r="G74962" s="196"/>
      <c r="H74962" s="192"/>
    </row>
    <row r="74963" spans="6:8" x14ac:dyDescent="0.2">
      <c r="F74963" s="195"/>
      <c r="G74963" s="196"/>
      <c r="H74963" s="192"/>
    </row>
    <row r="74964" spans="6:8" x14ac:dyDescent="0.2">
      <c r="F74964" s="195"/>
      <c r="G74964" s="196"/>
      <c r="H74964" s="192"/>
    </row>
    <row r="74965" spans="6:8" x14ac:dyDescent="0.2">
      <c r="F74965" s="195"/>
      <c r="G74965" s="196"/>
      <c r="H74965" s="192"/>
    </row>
    <row r="74966" spans="6:8" x14ac:dyDescent="0.2">
      <c r="F74966" s="195"/>
      <c r="G74966" s="196"/>
      <c r="H74966" s="192"/>
    </row>
    <row r="74967" spans="6:8" x14ac:dyDescent="0.2">
      <c r="F74967" s="195"/>
      <c r="G74967" s="196"/>
      <c r="H74967" s="192"/>
    </row>
    <row r="74968" spans="6:8" x14ac:dyDescent="0.2">
      <c r="F74968" s="195"/>
      <c r="G74968" s="196"/>
      <c r="H74968" s="192"/>
    </row>
    <row r="74969" spans="6:8" x14ac:dyDescent="0.2">
      <c r="F74969" s="195"/>
      <c r="G74969" s="196"/>
      <c r="H74969" s="192"/>
    </row>
    <row r="74970" spans="6:8" x14ac:dyDescent="0.2">
      <c r="F74970" s="195"/>
      <c r="G74970" s="196"/>
      <c r="H74970" s="192"/>
    </row>
    <row r="74971" spans="6:8" x14ac:dyDescent="0.2">
      <c r="F74971" s="195"/>
      <c r="G74971" s="196"/>
      <c r="H74971" s="192"/>
    </row>
    <row r="74972" spans="6:8" x14ac:dyDescent="0.2">
      <c r="F74972" s="195"/>
      <c r="G74972" s="196"/>
      <c r="H74972" s="192"/>
    </row>
    <row r="74973" spans="6:8" x14ac:dyDescent="0.2">
      <c r="F74973" s="195"/>
      <c r="G74973" s="196"/>
      <c r="H74973" s="192"/>
    </row>
    <row r="74974" spans="6:8" x14ac:dyDescent="0.2">
      <c r="F74974" s="195"/>
      <c r="G74974" s="196"/>
      <c r="H74974" s="192"/>
    </row>
    <row r="74975" spans="6:8" x14ac:dyDescent="0.2">
      <c r="F74975" s="195"/>
      <c r="G74975" s="196"/>
      <c r="H74975" s="192"/>
    </row>
    <row r="74976" spans="6:8" x14ac:dyDescent="0.2">
      <c r="F74976" s="195"/>
      <c r="G74976" s="196"/>
      <c r="H74976" s="192"/>
    </row>
    <row r="74977" spans="6:8" x14ac:dyDescent="0.2">
      <c r="F74977" s="195"/>
      <c r="G74977" s="196"/>
      <c r="H74977" s="192"/>
    </row>
    <row r="74978" spans="6:8" x14ac:dyDescent="0.2">
      <c r="F74978" s="195"/>
      <c r="G74978" s="196"/>
      <c r="H74978" s="192"/>
    </row>
    <row r="74979" spans="6:8" x14ac:dyDescent="0.2">
      <c r="F74979" s="195"/>
      <c r="G74979" s="196"/>
      <c r="H74979" s="192"/>
    </row>
    <row r="74980" spans="6:8" x14ac:dyDescent="0.2">
      <c r="F74980" s="195"/>
      <c r="G74980" s="196"/>
      <c r="H74980" s="192"/>
    </row>
    <row r="74981" spans="6:8" x14ac:dyDescent="0.2">
      <c r="F74981" s="195"/>
      <c r="G74981" s="196"/>
      <c r="H74981" s="192"/>
    </row>
    <row r="74982" spans="6:8" x14ac:dyDescent="0.2">
      <c r="F74982" s="195"/>
      <c r="G74982" s="196"/>
      <c r="H74982" s="192"/>
    </row>
    <row r="74983" spans="6:8" x14ac:dyDescent="0.2">
      <c r="F74983" s="195"/>
      <c r="G74983" s="196"/>
      <c r="H74983" s="192"/>
    </row>
    <row r="74984" spans="6:8" x14ac:dyDescent="0.2">
      <c r="F74984" s="195"/>
      <c r="G74984" s="196"/>
      <c r="H74984" s="192"/>
    </row>
    <row r="74985" spans="6:8" x14ac:dyDescent="0.2">
      <c r="F74985" s="195"/>
      <c r="G74985" s="196"/>
      <c r="H74985" s="192"/>
    </row>
    <row r="74986" spans="6:8" x14ac:dyDescent="0.2">
      <c r="F74986" s="195"/>
      <c r="G74986" s="196"/>
      <c r="H74986" s="192"/>
    </row>
    <row r="74987" spans="6:8" x14ac:dyDescent="0.2">
      <c r="F74987" s="195"/>
      <c r="G74987" s="196"/>
      <c r="H74987" s="192"/>
    </row>
    <row r="74988" spans="6:8" x14ac:dyDescent="0.2">
      <c r="F74988" s="195"/>
      <c r="G74988" s="196"/>
      <c r="H74988" s="192"/>
    </row>
    <row r="74989" spans="6:8" x14ac:dyDescent="0.2">
      <c r="F74989" s="195"/>
      <c r="G74989" s="196"/>
      <c r="H74989" s="192"/>
    </row>
    <row r="74990" spans="6:8" x14ac:dyDescent="0.2">
      <c r="F74990" s="195"/>
      <c r="G74990" s="196"/>
      <c r="H74990" s="192"/>
    </row>
    <row r="74991" spans="6:8" x14ac:dyDescent="0.2">
      <c r="F74991" s="195"/>
      <c r="G74991" s="196"/>
      <c r="H74991" s="192"/>
    </row>
    <row r="74992" spans="6:8" x14ac:dyDescent="0.2">
      <c r="F74992" s="195"/>
      <c r="G74992" s="196"/>
      <c r="H74992" s="192"/>
    </row>
    <row r="74993" spans="6:8" x14ac:dyDescent="0.2">
      <c r="F74993" s="195"/>
      <c r="G74993" s="196"/>
      <c r="H74993" s="192"/>
    </row>
    <row r="74994" spans="6:8" x14ac:dyDescent="0.2">
      <c r="F74994" s="195"/>
      <c r="G74994" s="196"/>
      <c r="H74994" s="192"/>
    </row>
    <row r="74995" spans="6:8" x14ac:dyDescent="0.2">
      <c r="F74995" s="195"/>
      <c r="G74995" s="196"/>
      <c r="H74995" s="192"/>
    </row>
    <row r="74996" spans="6:8" x14ac:dyDescent="0.2">
      <c r="F74996" s="195"/>
      <c r="G74996" s="196"/>
      <c r="H74996" s="192"/>
    </row>
    <row r="74997" spans="6:8" x14ac:dyDescent="0.2">
      <c r="F74997" s="195"/>
      <c r="G74997" s="196"/>
      <c r="H74997" s="192"/>
    </row>
    <row r="74998" spans="6:8" x14ac:dyDescent="0.2">
      <c r="F74998" s="195"/>
      <c r="G74998" s="196"/>
      <c r="H74998" s="192"/>
    </row>
    <row r="74999" spans="6:8" x14ac:dyDescent="0.2">
      <c r="F74999" s="195"/>
      <c r="G74999" s="196"/>
      <c r="H74999" s="192"/>
    </row>
    <row r="75000" spans="6:8" x14ac:dyDescent="0.2">
      <c r="F75000" s="195"/>
      <c r="G75000" s="196"/>
      <c r="H75000" s="192"/>
    </row>
    <row r="75001" spans="6:8" x14ac:dyDescent="0.2">
      <c r="F75001" s="195"/>
      <c r="G75001" s="196"/>
      <c r="H75001" s="192"/>
    </row>
    <row r="75002" spans="6:8" x14ac:dyDescent="0.2">
      <c r="F75002" s="195"/>
      <c r="G75002" s="196"/>
      <c r="H75002" s="192"/>
    </row>
    <row r="75003" spans="6:8" x14ac:dyDescent="0.2">
      <c r="F75003" s="195"/>
      <c r="G75003" s="196"/>
      <c r="H75003" s="192"/>
    </row>
    <row r="75004" spans="6:8" x14ac:dyDescent="0.2">
      <c r="F75004" s="195"/>
      <c r="G75004" s="196"/>
      <c r="H75004" s="192"/>
    </row>
    <row r="75005" spans="6:8" x14ac:dyDescent="0.2">
      <c r="F75005" s="195"/>
      <c r="G75005" s="196"/>
      <c r="H75005" s="192"/>
    </row>
    <row r="75006" spans="6:8" x14ac:dyDescent="0.2">
      <c r="F75006" s="195"/>
      <c r="G75006" s="196"/>
      <c r="H75006" s="192"/>
    </row>
    <row r="75007" spans="6:8" x14ac:dyDescent="0.2">
      <c r="F75007" s="195"/>
      <c r="G75007" s="196"/>
      <c r="H75007" s="192"/>
    </row>
    <row r="75008" spans="6:8" x14ac:dyDescent="0.2">
      <c r="F75008" s="195"/>
      <c r="G75008" s="196"/>
      <c r="H75008" s="192"/>
    </row>
    <row r="75009" spans="6:8" x14ac:dyDescent="0.2">
      <c r="F75009" s="195"/>
      <c r="G75009" s="196"/>
      <c r="H75009" s="192"/>
    </row>
    <row r="75010" spans="6:8" x14ac:dyDescent="0.2">
      <c r="F75010" s="195"/>
      <c r="G75010" s="196"/>
      <c r="H75010" s="192"/>
    </row>
    <row r="75011" spans="6:8" x14ac:dyDescent="0.2">
      <c r="F75011" s="195"/>
      <c r="G75011" s="196"/>
      <c r="H75011" s="192"/>
    </row>
    <row r="75012" spans="6:8" x14ac:dyDescent="0.2">
      <c r="F75012" s="195"/>
      <c r="G75012" s="196"/>
      <c r="H75012" s="192"/>
    </row>
    <row r="75013" spans="6:8" x14ac:dyDescent="0.2">
      <c r="F75013" s="195"/>
      <c r="G75013" s="196"/>
      <c r="H75013" s="192"/>
    </row>
    <row r="75014" spans="6:8" x14ac:dyDescent="0.2">
      <c r="F75014" s="195"/>
      <c r="G75014" s="196"/>
      <c r="H75014" s="192"/>
    </row>
    <row r="75015" spans="6:8" x14ac:dyDescent="0.2">
      <c r="F75015" s="195"/>
      <c r="G75015" s="196"/>
      <c r="H75015" s="192"/>
    </row>
    <row r="75016" spans="6:8" x14ac:dyDescent="0.2">
      <c r="F75016" s="195"/>
      <c r="G75016" s="196"/>
      <c r="H75016" s="192"/>
    </row>
    <row r="75017" spans="6:8" x14ac:dyDescent="0.2">
      <c r="F75017" s="195"/>
      <c r="G75017" s="196"/>
      <c r="H75017" s="192"/>
    </row>
    <row r="75018" spans="6:8" x14ac:dyDescent="0.2">
      <c r="F75018" s="195"/>
      <c r="G75018" s="196"/>
      <c r="H75018" s="192"/>
    </row>
    <row r="75019" spans="6:8" x14ac:dyDescent="0.2">
      <c r="F75019" s="195"/>
      <c r="G75019" s="196"/>
      <c r="H75019" s="192"/>
    </row>
    <row r="75020" spans="6:8" x14ac:dyDescent="0.2">
      <c r="F75020" s="195"/>
      <c r="G75020" s="196"/>
      <c r="H75020" s="192"/>
    </row>
    <row r="75021" spans="6:8" x14ac:dyDescent="0.2">
      <c r="F75021" s="195"/>
      <c r="G75021" s="196"/>
      <c r="H75021" s="192"/>
    </row>
    <row r="75022" spans="6:8" x14ac:dyDescent="0.2">
      <c r="F75022" s="195"/>
      <c r="G75022" s="196"/>
      <c r="H75022" s="192"/>
    </row>
    <row r="75023" spans="6:8" x14ac:dyDescent="0.2">
      <c r="F75023" s="195"/>
      <c r="G75023" s="196"/>
      <c r="H75023" s="192"/>
    </row>
    <row r="75024" spans="6:8" x14ac:dyDescent="0.2">
      <c r="F75024" s="195"/>
      <c r="G75024" s="196"/>
      <c r="H75024" s="192"/>
    </row>
    <row r="75025" spans="6:8" x14ac:dyDescent="0.2">
      <c r="F75025" s="195"/>
      <c r="G75025" s="196"/>
      <c r="H75025" s="192"/>
    </row>
    <row r="75026" spans="6:8" x14ac:dyDescent="0.2">
      <c r="F75026" s="195"/>
      <c r="G75026" s="196"/>
      <c r="H75026" s="192"/>
    </row>
    <row r="75027" spans="6:8" x14ac:dyDescent="0.2">
      <c r="F75027" s="195"/>
      <c r="G75027" s="196"/>
      <c r="H75027" s="192"/>
    </row>
    <row r="75028" spans="6:8" x14ac:dyDescent="0.2">
      <c r="F75028" s="195"/>
      <c r="G75028" s="196"/>
      <c r="H75028" s="192"/>
    </row>
    <row r="75029" spans="6:8" x14ac:dyDescent="0.2">
      <c r="F75029" s="195"/>
      <c r="G75029" s="196"/>
      <c r="H75029" s="192"/>
    </row>
    <row r="75030" spans="6:8" x14ac:dyDescent="0.2">
      <c r="F75030" s="195"/>
      <c r="G75030" s="196"/>
      <c r="H75030" s="192"/>
    </row>
    <row r="75031" spans="6:8" x14ac:dyDescent="0.2">
      <c r="F75031" s="195"/>
      <c r="G75031" s="196"/>
      <c r="H75031" s="192"/>
    </row>
    <row r="75032" spans="6:8" x14ac:dyDescent="0.2">
      <c r="F75032" s="195"/>
      <c r="G75032" s="196"/>
      <c r="H75032" s="192"/>
    </row>
    <row r="75033" spans="6:8" x14ac:dyDescent="0.2">
      <c r="F75033" s="195"/>
      <c r="G75033" s="196"/>
      <c r="H75033" s="192"/>
    </row>
    <row r="75034" spans="6:8" x14ac:dyDescent="0.2">
      <c r="F75034" s="195"/>
      <c r="G75034" s="196"/>
      <c r="H75034" s="192"/>
    </row>
    <row r="75035" spans="6:8" x14ac:dyDescent="0.2">
      <c r="F75035" s="195"/>
      <c r="G75035" s="196"/>
      <c r="H75035" s="192"/>
    </row>
    <row r="75036" spans="6:8" x14ac:dyDescent="0.2">
      <c r="F75036" s="195"/>
      <c r="G75036" s="196"/>
      <c r="H75036" s="192"/>
    </row>
    <row r="75037" spans="6:8" x14ac:dyDescent="0.2">
      <c r="F75037" s="195"/>
      <c r="G75037" s="196"/>
      <c r="H75037" s="192"/>
    </row>
    <row r="75038" spans="6:8" x14ac:dyDescent="0.2">
      <c r="F75038" s="195"/>
      <c r="G75038" s="196"/>
      <c r="H75038" s="192"/>
    </row>
    <row r="75039" spans="6:8" x14ac:dyDescent="0.2">
      <c r="F75039" s="195"/>
      <c r="G75039" s="196"/>
      <c r="H75039" s="192"/>
    </row>
    <row r="75040" spans="6:8" x14ac:dyDescent="0.2">
      <c r="F75040" s="195"/>
      <c r="G75040" s="196"/>
      <c r="H75040" s="192"/>
    </row>
    <row r="75041" spans="6:8" x14ac:dyDescent="0.2">
      <c r="F75041" s="195"/>
      <c r="G75041" s="196"/>
      <c r="H75041" s="192"/>
    </row>
    <row r="75042" spans="6:8" x14ac:dyDescent="0.2">
      <c r="F75042" s="195"/>
      <c r="G75042" s="196"/>
      <c r="H75042" s="192"/>
    </row>
    <row r="75043" spans="6:8" x14ac:dyDescent="0.2">
      <c r="F75043" s="195"/>
      <c r="G75043" s="196"/>
      <c r="H75043" s="192"/>
    </row>
    <row r="75044" spans="6:8" x14ac:dyDescent="0.2">
      <c r="F75044" s="195"/>
      <c r="G75044" s="196"/>
      <c r="H75044" s="192"/>
    </row>
    <row r="75045" spans="6:8" x14ac:dyDescent="0.2">
      <c r="F75045" s="195"/>
      <c r="G75045" s="196"/>
      <c r="H75045" s="192"/>
    </row>
    <row r="75046" spans="6:8" x14ac:dyDescent="0.2">
      <c r="F75046" s="195"/>
      <c r="G75046" s="196"/>
      <c r="H75046" s="192"/>
    </row>
    <row r="75047" spans="6:8" x14ac:dyDescent="0.2">
      <c r="F75047" s="195"/>
      <c r="G75047" s="196"/>
      <c r="H75047" s="192"/>
    </row>
    <row r="75048" spans="6:8" x14ac:dyDescent="0.2">
      <c r="F75048" s="195"/>
      <c r="G75048" s="196"/>
      <c r="H75048" s="192"/>
    </row>
    <row r="75049" spans="6:8" x14ac:dyDescent="0.2">
      <c r="F75049" s="195"/>
      <c r="G75049" s="196"/>
      <c r="H75049" s="192"/>
    </row>
    <row r="75050" spans="6:8" x14ac:dyDescent="0.2">
      <c r="F75050" s="195"/>
      <c r="G75050" s="196"/>
      <c r="H75050" s="192"/>
    </row>
    <row r="75051" spans="6:8" x14ac:dyDescent="0.2">
      <c r="F75051" s="195"/>
      <c r="G75051" s="196"/>
      <c r="H75051" s="192"/>
    </row>
    <row r="75052" spans="6:8" x14ac:dyDescent="0.2">
      <c r="F75052" s="195"/>
      <c r="G75052" s="196"/>
      <c r="H75052" s="192"/>
    </row>
    <row r="75053" spans="6:8" x14ac:dyDescent="0.2">
      <c r="F75053" s="195"/>
      <c r="G75053" s="196"/>
      <c r="H75053" s="192"/>
    </row>
    <row r="75054" spans="6:8" x14ac:dyDescent="0.2">
      <c r="F75054" s="195"/>
      <c r="G75054" s="196"/>
      <c r="H75054" s="192"/>
    </row>
    <row r="75055" spans="6:8" x14ac:dyDescent="0.2">
      <c r="F75055" s="195"/>
      <c r="G75055" s="196"/>
      <c r="H75055" s="192"/>
    </row>
    <row r="75056" spans="6:8" x14ac:dyDescent="0.2">
      <c r="F75056" s="195"/>
      <c r="G75056" s="196"/>
      <c r="H75056" s="192"/>
    </row>
    <row r="75057" spans="6:8" x14ac:dyDescent="0.2">
      <c r="F75057" s="195"/>
      <c r="G75057" s="196"/>
      <c r="H75057" s="192"/>
    </row>
    <row r="75058" spans="6:8" x14ac:dyDescent="0.2">
      <c r="F75058" s="195"/>
      <c r="G75058" s="196"/>
      <c r="H75058" s="192"/>
    </row>
    <row r="75059" spans="6:8" x14ac:dyDescent="0.2">
      <c r="F75059" s="195"/>
      <c r="G75059" s="196"/>
      <c r="H75059" s="192"/>
    </row>
    <row r="75060" spans="6:8" x14ac:dyDescent="0.2">
      <c r="F75060" s="195"/>
      <c r="G75060" s="196"/>
      <c r="H75060" s="192"/>
    </row>
    <row r="75061" spans="6:8" x14ac:dyDescent="0.2">
      <c r="F75061" s="195"/>
      <c r="G75061" s="196"/>
      <c r="H75061" s="192"/>
    </row>
    <row r="75062" spans="6:8" x14ac:dyDescent="0.2">
      <c r="F75062" s="195"/>
      <c r="G75062" s="196"/>
      <c r="H75062" s="192"/>
    </row>
    <row r="75063" spans="6:8" x14ac:dyDescent="0.2">
      <c r="F75063" s="195"/>
      <c r="G75063" s="196"/>
      <c r="H75063" s="192"/>
    </row>
    <row r="75064" spans="6:8" x14ac:dyDescent="0.2">
      <c r="F75064" s="195"/>
      <c r="G75064" s="196"/>
      <c r="H75064" s="192"/>
    </row>
    <row r="75065" spans="6:8" x14ac:dyDescent="0.2">
      <c r="F75065" s="195"/>
      <c r="G75065" s="196"/>
      <c r="H75065" s="192"/>
    </row>
    <row r="75066" spans="6:8" x14ac:dyDescent="0.2">
      <c r="F75066" s="195"/>
      <c r="G75066" s="196"/>
      <c r="H75066" s="192"/>
    </row>
    <row r="75067" spans="6:8" x14ac:dyDescent="0.2">
      <c r="F75067" s="195"/>
      <c r="G75067" s="196"/>
      <c r="H75067" s="192"/>
    </row>
    <row r="75068" spans="6:8" x14ac:dyDescent="0.2">
      <c r="F75068" s="195"/>
      <c r="G75068" s="196"/>
      <c r="H75068" s="192"/>
    </row>
    <row r="75069" spans="6:8" x14ac:dyDescent="0.2">
      <c r="F75069" s="195"/>
      <c r="G75069" s="196"/>
      <c r="H75069" s="192"/>
    </row>
    <row r="75070" spans="6:8" x14ac:dyDescent="0.2">
      <c r="F75070" s="195"/>
      <c r="G75070" s="196"/>
      <c r="H75070" s="192"/>
    </row>
    <row r="75071" spans="6:8" x14ac:dyDescent="0.2">
      <c r="F75071" s="195"/>
      <c r="G75071" s="196"/>
      <c r="H75071" s="192"/>
    </row>
    <row r="75072" spans="6:8" x14ac:dyDescent="0.2">
      <c r="F75072" s="195"/>
      <c r="G75072" s="196"/>
      <c r="H75072" s="192"/>
    </row>
    <row r="75073" spans="6:8" x14ac:dyDescent="0.2">
      <c r="F75073" s="195"/>
      <c r="G75073" s="196"/>
      <c r="H75073" s="192"/>
    </row>
    <row r="75074" spans="6:8" x14ac:dyDescent="0.2">
      <c r="F75074" s="195"/>
      <c r="G75074" s="196"/>
      <c r="H75074" s="192"/>
    </row>
    <row r="75075" spans="6:8" x14ac:dyDescent="0.2">
      <c r="F75075" s="195"/>
      <c r="G75075" s="196"/>
      <c r="H75075" s="192"/>
    </row>
    <row r="75076" spans="6:8" x14ac:dyDescent="0.2">
      <c r="F75076" s="195"/>
      <c r="G75076" s="196"/>
      <c r="H75076" s="192"/>
    </row>
    <row r="75077" spans="6:8" x14ac:dyDescent="0.2">
      <c r="F75077" s="195"/>
      <c r="G75077" s="196"/>
      <c r="H75077" s="192"/>
    </row>
    <row r="75078" spans="6:8" x14ac:dyDescent="0.2">
      <c r="F75078" s="195"/>
      <c r="G75078" s="196"/>
      <c r="H75078" s="192"/>
    </row>
    <row r="75079" spans="6:8" x14ac:dyDescent="0.2">
      <c r="F75079" s="195"/>
      <c r="G75079" s="196"/>
      <c r="H75079" s="192"/>
    </row>
    <row r="75080" spans="6:8" x14ac:dyDescent="0.2">
      <c r="F75080" s="195"/>
      <c r="G75080" s="196"/>
      <c r="H75080" s="192"/>
    </row>
    <row r="75081" spans="6:8" x14ac:dyDescent="0.2">
      <c r="F75081" s="195"/>
      <c r="G75081" s="196"/>
      <c r="H75081" s="192"/>
    </row>
    <row r="75082" spans="6:8" x14ac:dyDescent="0.2">
      <c r="F75082" s="195"/>
      <c r="G75082" s="196"/>
      <c r="H75082" s="192"/>
    </row>
    <row r="75083" spans="6:8" x14ac:dyDescent="0.2">
      <c r="F75083" s="195"/>
      <c r="G75083" s="196"/>
      <c r="H75083" s="192"/>
    </row>
    <row r="75084" spans="6:8" x14ac:dyDescent="0.2">
      <c r="F75084" s="195"/>
      <c r="G75084" s="196"/>
      <c r="H75084" s="192"/>
    </row>
    <row r="75085" spans="6:8" x14ac:dyDescent="0.2">
      <c r="F75085" s="195"/>
      <c r="G75085" s="196"/>
      <c r="H75085" s="192"/>
    </row>
    <row r="75086" spans="6:8" x14ac:dyDescent="0.2">
      <c r="F75086" s="195"/>
      <c r="G75086" s="196"/>
      <c r="H75086" s="192"/>
    </row>
    <row r="75087" spans="6:8" x14ac:dyDescent="0.2">
      <c r="F75087" s="195"/>
      <c r="G75087" s="196"/>
      <c r="H75087" s="192"/>
    </row>
    <row r="75088" spans="6:8" x14ac:dyDescent="0.2">
      <c r="F75088" s="195"/>
      <c r="G75088" s="196"/>
      <c r="H75088" s="192"/>
    </row>
    <row r="75089" spans="6:8" x14ac:dyDescent="0.2">
      <c r="F75089" s="195"/>
      <c r="G75089" s="196"/>
      <c r="H75089" s="192"/>
    </row>
    <row r="75090" spans="6:8" x14ac:dyDescent="0.2">
      <c r="F75090" s="195"/>
      <c r="G75090" s="196"/>
      <c r="H75090" s="192"/>
    </row>
    <row r="75091" spans="6:8" x14ac:dyDescent="0.2">
      <c r="F75091" s="195"/>
      <c r="G75091" s="196"/>
      <c r="H75091" s="192"/>
    </row>
    <row r="75092" spans="6:8" x14ac:dyDescent="0.2">
      <c r="F75092" s="195"/>
      <c r="G75092" s="196"/>
      <c r="H75092" s="192"/>
    </row>
    <row r="75093" spans="6:8" x14ac:dyDescent="0.2">
      <c r="F75093" s="195"/>
      <c r="G75093" s="196"/>
      <c r="H75093" s="192"/>
    </row>
    <row r="75094" spans="6:8" x14ac:dyDescent="0.2">
      <c r="F75094" s="195"/>
      <c r="G75094" s="196"/>
      <c r="H75094" s="192"/>
    </row>
    <row r="75095" spans="6:8" x14ac:dyDescent="0.2">
      <c r="F75095" s="195"/>
      <c r="G75095" s="196"/>
      <c r="H75095" s="192"/>
    </row>
    <row r="75096" spans="6:8" x14ac:dyDescent="0.2">
      <c r="F75096" s="195"/>
      <c r="G75096" s="196"/>
      <c r="H75096" s="192"/>
    </row>
    <row r="75097" spans="6:8" x14ac:dyDescent="0.2">
      <c r="F75097" s="195"/>
      <c r="G75097" s="196"/>
      <c r="H75097" s="192"/>
    </row>
    <row r="75098" spans="6:8" x14ac:dyDescent="0.2">
      <c r="F75098" s="195"/>
      <c r="G75098" s="196"/>
      <c r="H75098" s="192"/>
    </row>
    <row r="75099" spans="6:8" x14ac:dyDescent="0.2">
      <c r="F75099" s="195"/>
      <c r="G75099" s="196"/>
      <c r="H75099" s="192"/>
    </row>
    <row r="75100" spans="6:8" x14ac:dyDescent="0.2">
      <c r="F75100" s="195"/>
      <c r="G75100" s="196"/>
      <c r="H75100" s="192"/>
    </row>
    <row r="75101" spans="6:8" x14ac:dyDescent="0.2">
      <c r="F75101" s="195"/>
      <c r="G75101" s="196"/>
      <c r="H75101" s="192"/>
    </row>
    <row r="75102" spans="6:8" x14ac:dyDescent="0.2">
      <c r="F75102" s="195"/>
      <c r="G75102" s="196"/>
      <c r="H75102" s="192"/>
    </row>
    <row r="75103" spans="6:8" x14ac:dyDescent="0.2">
      <c r="F75103" s="195"/>
      <c r="G75103" s="196"/>
      <c r="H75103" s="192"/>
    </row>
    <row r="75104" spans="6:8" x14ac:dyDescent="0.2">
      <c r="F75104" s="195"/>
      <c r="G75104" s="196"/>
      <c r="H75104" s="192"/>
    </row>
    <row r="75105" spans="6:8" x14ac:dyDescent="0.2">
      <c r="F75105" s="195"/>
      <c r="G75105" s="196"/>
      <c r="H75105" s="192"/>
    </row>
    <row r="75106" spans="6:8" x14ac:dyDescent="0.2">
      <c r="F75106" s="195"/>
      <c r="G75106" s="196"/>
      <c r="H75106" s="192"/>
    </row>
    <row r="75107" spans="6:8" x14ac:dyDescent="0.2">
      <c r="F75107" s="195"/>
      <c r="G75107" s="196"/>
      <c r="H75107" s="192"/>
    </row>
    <row r="75108" spans="6:8" x14ac:dyDescent="0.2">
      <c r="F75108" s="195"/>
      <c r="G75108" s="196"/>
      <c r="H75108" s="192"/>
    </row>
    <row r="75109" spans="6:8" x14ac:dyDescent="0.2">
      <c r="F75109" s="195"/>
      <c r="G75109" s="196"/>
      <c r="H75109" s="192"/>
    </row>
    <row r="75110" spans="6:8" x14ac:dyDescent="0.2">
      <c r="F75110" s="195"/>
      <c r="G75110" s="196"/>
      <c r="H75110" s="192"/>
    </row>
    <row r="75111" spans="6:8" x14ac:dyDescent="0.2">
      <c r="F75111" s="195"/>
      <c r="G75111" s="196"/>
      <c r="H75111" s="192"/>
    </row>
    <row r="75112" spans="6:8" x14ac:dyDescent="0.2">
      <c r="F75112" s="195"/>
      <c r="G75112" s="196"/>
      <c r="H75112" s="192"/>
    </row>
    <row r="75113" spans="6:8" x14ac:dyDescent="0.2">
      <c r="F75113" s="195"/>
      <c r="G75113" s="196"/>
      <c r="H75113" s="192"/>
    </row>
    <row r="75114" spans="6:8" x14ac:dyDescent="0.2">
      <c r="F75114" s="195"/>
      <c r="G75114" s="196"/>
      <c r="H75114" s="192"/>
    </row>
    <row r="75115" spans="6:8" x14ac:dyDescent="0.2">
      <c r="F75115" s="195"/>
      <c r="G75115" s="196"/>
      <c r="H75115" s="192"/>
    </row>
    <row r="75116" spans="6:8" x14ac:dyDescent="0.2">
      <c r="F75116" s="195"/>
      <c r="G75116" s="196"/>
      <c r="H75116" s="192"/>
    </row>
    <row r="75117" spans="6:8" x14ac:dyDescent="0.2">
      <c r="F75117" s="195"/>
      <c r="G75117" s="196"/>
      <c r="H75117" s="192"/>
    </row>
    <row r="75118" spans="6:8" x14ac:dyDescent="0.2">
      <c r="F75118" s="195"/>
      <c r="G75118" s="196"/>
      <c r="H75118" s="192"/>
    </row>
    <row r="75119" spans="6:8" x14ac:dyDescent="0.2">
      <c r="F75119" s="195"/>
      <c r="G75119" s="196"/>
      <c r="H75119" s="192"/>
    </row>
    <row r="75120" spans="6:8" x14ac:dyDescent="0.2">
      <c r="F75120" s="195"/>
      <c r="G75120" s="196"/>
      <c r="H75120" s="192"/>
    </row>
    <row r="75121" spans="6:8" x14ac:dyDescent="0.2">
      <c r="F75121" s="195"/>
      <c r="G75121" s="196"/>
      <c r="H75121" s="192"/>
    </row>
    <row r="75122" spans="6:8" x14ac:dyDescent="0.2">
      <c r="F75122" s="195"/>
      <c r="G75122" s="196"/>
      <c r="H75122" s="192"/>
    </row>
    <row r="75123" spans="6:8" x14ac:dyDescent="0.2">
      <c r="F75123" s="195"/>
      <c r="G75123" s="196"/>
      <c r="H75123" s="192"/>
    </row>
    <row r="75124" spans="6:8" x14ac:dyDescent="0.2">
      <c r="F75124" s="195"/>
      <c r="G75124" s="196"/>
      <c r="H75124" s="192"/>
    </row>
    <row r="75125" spans="6:8" x14ac:dyDescent="0.2">
      <c r="F75125" s="195"/>
      <c r="G75125" s="196"/>
      <c r="H75125" s="192"/>
    </row>
    <row r="75126" spans="6:8" x14ac:dyDescent="0.2">
      <c r="F75126" s="195"/>
      <c r="G75126" s="196"/>
      <c r="H75126" s="192"/>
    </row>
    <row r="75127" spans="6:8" x14ac:dyDescent="0.2">
      <c r="F75127" s="195"/>
      <c r="G75127" s="196"/>
      <c r="H75127" s="192"/>
    </row>
    <row r="75128" spans="6:8" x14ac:dyDescent="0.2">
      <c r="F75128" s="195"/>
      <c r="G75128" s="196"/>
      <c r="H75128" s="192"/>
    </row>
    <row r="75129" spans="6:8" x14ac:dyDescent="0.2">
      <c r="F75129" s="195"/>
      <c r="G75129" s="196"/>
      <c r="H75129" s="192"/>
    </row>
    <row r="75130" spans="6:8" x14ac:dyDescent="0.2">
      <c r="F75130" s="195"/>
      <c r="G75130" s="196"/>
      <c r="H75130" s="192"/>
    </row>
    <row r="75131" spans="6:8" x14ac:dyDescent="0.2">
      <c r="F75131" s="195"/>
      <c r="G75131" s="196"/>
      <c r="H75131" s="192"/>
    </row>
    <row r="75132" spans="6:8" x14ac:dyDescent="0.2">
      <c r="F75132" s="195"/>
      <c r="G75132" s="196"/>
      <c r="H75132" s="192"/>
    </row>
    <row r="75133" spans="6:8" x14ac:dyDescent="0.2">
      <c r="F75133" s="195"/>
      <c r="G75133" s="196"/>
      <c r="H75133" s="192"/>
    </row>
    <row r="75134" spans="6:8" x14ac:dyDescent="0.2">
      <c r="F75134" s="195"/>
      <c r="G75134" s="196"/>
      <c r="H75134" s="192"/>
    </row>
    <row r="75135" spans="6:8" x14ac:dyDescent="0.2">
      <c r="F75135" s="195"/>
      <c r="G75135" s="196"/>
      <c r="H75135" s="192"/>
    </row>
    <row r="75136" spans="6:8" x14ac:dyDescent="0.2">
      <c r="F75136" s="195"/>
      <c r="G75136" s="196"/>
      <c r="H75136" s="192"/>
    </row>
    <row r="75137" spans="6:8" x14ac:dyDescent="0.2">
      <c r="F75137" s="195"/>
      <c r="G75137" s="196"/>
      <c r="H75137" s="192"/>
    </row>
    <row r="75138" spans="6:8" x14ac:dyDescent="0.2">
      <c r="F75138" s="195"/>
      <c r="G75138" s="196"/>
      <c r="H75138" s="192"/>
    </row>
    <row r="75139" spans="6:8" x14ac:dyDescent="0.2">
      <c r="F75139" s="195"/>
      <c r="G75139" s="196"/>
      <c r="H75139" s="192"/>
    </row>
    <row r="75140" spans="6:8" x14ac:dyDescent="0.2">
      <c r="F75140" s="195"/>
      <c r="G75140" s="196"/>
      <c r="H75140" s="192"/>
    </row>
    <row r="75141" spans="6:8" x14ac:dyDescent="0.2">
      <c r="F75141" s="195"/>
      <c r="G75141" s="196"/>
      <c r="H75141" s="192"/>
    </row>
    <row r="75142" spans="6:8" x14ac:dyDescent="0.2">
      <c r="F75142" s="195"/>
      <c r="G75142" s="196"/>
      <c r="H75142" s="192"/>
    </row>
    <row r="75143" spans="6:8" x14ac:dyDescent="0.2">
      <c r="F75143" s="195"/>
      <c r="G75143" s="196"/>
      <c r="H75143" s="192"/>
    </row>
    <row r="75144" spans="6:8" x14ac:dyDescent="0.2">
      <c r="F75144" s="195"/>
      <c r="G75144" s="196"/>
      <c r="H75144" s="192"/>
    </row>
    <row r="75145" spans="6:8" x14ac:dyDescent="0.2">
      <c r="F75145" s="195"/>
      <c r="G75145" s="196"/>
      <c r="H75145" s="192"/>
    </row>
    <row r="75146" spans="6:8" x14ac:dyDescent="0.2">
      <c r="F75146" s="195"/>
      <c r="G75146" s="196"/>
      <c r="H75146" s="192"/>
    </row>
    <row r="75147" spans="6:8" x14ac:dyDescent="0.2">
      <c r="F75147" s="195"/>
      <c r="G75147" s="196"/>
      <c r="H75147" s="192"/>
    </row>
    <row r="75148" spans="6:8" x14ac:dyDescent="0.2">
      <c r="F75148" s="195"/>
      <c r="G75148" s="196"/>
      <c r="H75148" s="192"/>
    </row>
    <row r="75149" spans="6:8" x14ac:dyDescent="0.2">
      <c r="F75149" s="195"/>
      <c r="G75149" s="196"/>
      <c r="H75149" s="192"/>
    </row>
    <row r="75150" spans="6:8" x14ac:dyDescent="0.2">
      <c r="F75150" s="195"/>
      <c r="G75150" s="196"/>
      <c r="H75150" s="192"/>
    </row>
    <row r="75151" spans="6:8" x14ac:dyDescent="0.2">
      <c r="F75151" s="195"/>
      <c r="G75151" s="196"/>
      <c r="H75151" s="192"/>
    </row>
    <row r="75152" spans="6:8" x14ac:dyDescent="0.2">
      <c r="F75152" s="195"/>
      <c r="G75152" s="196"/>
      <c r="H75152" s="192"/>
    </row>
    <row r="75153" spans="6:8" x14ac:dyDescent="0.2">
      <c r="F75153" s="195"/>
      <c r="G75153" s="196"/>
      <c r="H75153" s="192"/>
    </row>
    <row r="75154" spans="6:8" x14ac:dyDescent="0.2">
      <c r="F75154" s="195"/>
      <c r="G75154" s="196"/>
      <c r="H75154" s="192"/>
    </row>
    <row r="75155" spans="6:8" x14ac:dyDescent="0.2">
      <c r="F75155" s="195"/>
      <c r="G75155" s="196"/>
      <c r="H75155" s="192"/>
    </row>
    <row r="75156" spans="6:8" x14ac:dyDescent="0.2">
      <c r="F75156" s="195"/>
      <c r="G75156" s="196"/>
      <c r="H75156" s="192"/>
    </row>
    <row r="75157" spans="6:8" x14ac:dyDescent="0.2">
      <c r="F75157" s="195"/>
      <c r="G75157" s="196"/>
      <c r="H75157" s="192"/>
    </row>
    <row r="75158" spans="6:8" x14ac:dyDescent="0.2">
      <c r="F75158" s="195"/>
      <c r="G75158" s="196"/>
      <c r="H75158" s="192"/>
    </row>
    <row r="75159" spans="6:8" x14ac:dyDescent="0.2">
      <c r="F75159" s="195"/>
      <c r="G75159" s="196"/>
      <c r="H75159" s="192"/>
    </row>
    <row r="75160" spans="6:8" x14ac:dyDescent="0.2">
      <c r="F75160" s="195"/>
      <c r="G75160" s="196"/>
      <c r="H75160" s="192"/>
    </row>
    <row r="75161" spans="6:8" x14ac:dyDescent="0.2">
      <c r="F75161" s="195"/>
      <c r="G75161" s="196"/>
      <c r="H75161" s="192"/>
    </row>
    <row r="75162" spans="6:8" x14ac:dyDescent="0.2">
      <c r="F75162" s="195"/>
      <c r="G75162" s="196"/>
      <c r="H75162" s="192"/>
    </row>
    <row r="75163" spans="6:8" x14ac:dyDescent="0.2">
      <c r="F75163" s="195"/>
      <c r="G75163" s="196"/>
      <c r="H75163" s="192"/>
    </row>
    <row r="75164" spans="6:8" x14ac:dyDescent="0.2">
      <c r="F75164" s="195"/>
      <c r="G75164" s="196"/>
      <c r="H75164" s="192"/>
    </row>
    <row r="75165" spans="6:8" x14ac:dyDescent="0.2">
      <c r="F75165" s="195"/>
      <c r="G75165" s="196"/>
      <c r="H75165" s="192"/>
    </row>
    <row r="75166" spans="6:8" x14ac:dyDescent="0.2">
      <c r="F75166" s="195"/>
      <c r="G75166" s="196"/>
      <c r="H75166" s="192"/>
    </row>
    <row r="75167" spans="6:8" x14ac:dyDescent="0.2">
      <c r="F75167" s="195"/>
      <c r="G75167" s="196"/>
      <c r="H75167" s="192"/>
    </row>
    <row r="75168" spans="6:8" x14ac:dyDescent="0.2">
      <c r="F75168" s="195"/>
      <c r="G75168" s="196"/>
      <c r="H75168" s="192"/>
    </row>
    <row r="75169" spans="6:8" x14ac:dyDescent="0.2">
      <c r="F75169" s="195"/>
      <c r="G75169" s="196"/>
      <c r="H75169" s="192"/>
    </row>
    <row r="75170" spans="6:8" x14ac:dyDescent="0.2">
      <c r="F75170" s="195"/>
      <c r="G75170" s="196"/>
      <c r="H75170" s="192"/>
    </row>
    <row r="75171" spans="6:8" x14ac:dyDescent="0.2">
      <c r="F75171" s="195"/>
      <c r="G75171" s="196"/>
      <c r="H75171" s="192"/>
    </row>
    <row r="75172" spans="6:8" x14ac:dyDescent="0.2">
      <c r="F75172" s="195"/>
      <c r="G75172" s="196"/>
      <c r="H75172" s="192"/>
    </row>
    <row r="75173" spans="6:8" x14ac:dyDescent="0.2">
      <c r="F75173" s="195"/>
      <c r="G75173" s="196"/>
      <c r="H75173" s="192"/>
    </row>
    <row r="75174" spans="6:8" x14ac:dyDescent="0.2">
      <c r="F75174" s="195"/>
      <c r="G75174" s="196"/>
      <c r="H75174" s="192"/>
    </row>
    <row r="75175" spans="6:8" x14ac:dyDescent="0.2">
      <c r="F75175" s="195"/>
      <c r="G75175" s="196"/>
      <c r="H75175" s="192"/>
    </row>
    <row r="75176" spans="6:8" x14ac:dyDescent="0.2">
      <c r="F75176" s="195"/>
      <c r="G75176" s="196"/>
      <c r="H75176" s="192"/>
    </row>
    <row r="75177" spans="6:8" x14ac:dyDescent="0.2">
      <c r="F75177" s="195"/>
      <c r="G75177" s="196"/>
      <c r="H75177" s="192"/>
    </row>
    <row r="75178" spans="6:8" x14ac:dyDescent="0.2">
      <c r="F75178" s="195"/>
      <c r="G75178" s="196"/>
      <c r="H75178" s="192"/>
    </row>
    <row r="75179" spans="6:8" x14ac:dyDescent="0.2">
      <c r="F75179" s="195"/>
      <c r="G75179" s="196"/>
      <c r="H75179" s="192"/>
    </row>
    <row r="75180" spans="6:8" x14ac:dyDescent="0.2">
      <c r="F75180" s="195"/>
      <c r="G75180" s="196"/>
      <c r="H75180" s="192"/>
    </row>
    <row r="75181" spans="6:8" x14ac:dyDescent="0.2">
      <c r="F75181" s="195"/>
      <c r="G75181" s="196"/>
      <c r="H75181" s="192"/>
    </row>
    <row r="75182" spans="6:8" x14ac:dyDescent="0.2">
      <c r="F75182" s="195"/>
      <c r="G75182" s="196"/>
      <c r="H75182" s="192"/>
    </row>
    <row r="75183" spans="6:8" x14ac:dyDescent="0.2">
      <c r="F75183" s="195"/>
      <c r="G75183" s="196"/>
      <c r="H75183" s="192"/>
    </row>
    <row r="75184" spans="6:8" x14ac:dyDescent="0.2">
      <c r="F75184" s="195"/>
      <c r="G75184" s="196"/>
      <c r="H75184" s="192"/>
    </row>
    <row r="75185" spans="6:8" x14ac:dyDescent="0.2">
      <c r="F75185" s="195"/>
      <c r="G75185" s="196"/>
      <c r="H75185" s="192"/>
    </row>
    <row r="75186" spans="6:8" x14ac:dyDescent="0.2">
      <c r="F75186" s="195"/>
      <c r="G75186" s="196"/>
      <c r="H75186" s="192"/>
    </row>
    <row r="75187" spans="6:8" x14ac:dyDescent="0.2">
      <c r="F75187" s="195"/>
      <c r="G75187" s="196"/>
      <c r="H75187" s="192"/>
    </row>
    <row r="75188" spans="6:8" x14ac:dyDescent="0.2">
      <c r="F75188" s="195"/>
      <c r="G75188" s="196"/>
      <c r="H75188" s="192"/>
    </row>
    <row r="75189" spans="6:8" x14ac:dyDescent="0.2">
      <c r="F75189" s="195"/>
      <c r="G75189" s="196"/>
      <c r="H75189" s="192"/>
    </row>
    <row r="75190" spans="6:8" x14ac:dyDescent="0.2">
      <c r="F75190" s="195"/>
      <c r="G75190" s="196"/>
      <c r="H75190" s="192"/>
    </row>
    <row r="75191" spans="6:8" x14ac:dyDescent="0.2">
      <c r="F75191" s="195"/>
      <c r="G75191" s="196"/>
      <c r="H75191" s="192"/>
    </row>
    <row r="75192" spans="6:8" x14ac:dyDescent="0.2">
      <c r="F75192" s="195"/>
      <c r="G75192" s="196"/>
      <c r="H75192" s="192"/>
    </row>
    <row r="75193" spans="6:8" x14ac:dyDescent="0.2">
      <c r="F75193" s="195"/>
      <c r="G75193" s="196"/>
      <c r="H75193" s="192"/>
    </row>
    <row r="75194" spans="6:8" x14ac:dyDescent="0.2">
      <c r="F75194" s="195"/>
      <c r="G75194" s="196"/>
      <c r="H75194" s="192"/>
    </row>
    <row r="75195" spans="6:8" x14ac:dyDescent="0.2">
      <c r="F75195" s="195"/>
      <c r="G75195" s="196"/>
      <c r="H75195" s="192"/>
    </row>
    <row r="75196" spans="6:8" x14ac:dyDescent="0.2">
      <c r="F75196" s="195"/>
      <c r="G75196" s="196"/>
      <c r="H75196" s="192"/>
    </row>
    <row r="75197" spans="6:8" x14ac:dyDescent="0.2">
      <c r="F75197" s="195"/>
      <c r="G75197" s="196"/>
      <c r="H75197" s="192"/>
    </row>
    <row r="75198" spans="6:8" x14ac:dyDescent="0.2">
      <c r="F75198" s="195"/>
      <c r="G75198" s="196"/>
      <c r="H75198" s="192"/>
    </row>
    <row r="75199" spans="6:8" x14ac:dyDescent="0.2">
      <c r="F75199" s="195"/>
      <c r="G75199" s="196"/>
      <c r="H75199" s="192"/>
    </row>
    <row r="75200" spans="6:8" x14ac:dyDescent="0.2">
      <c r="F75200" s="195"/>
      <c r="G75200" s="196"/>
      <c r="H75200" s="192"/>
    </row>
    <row r="75201" spans="6:8" x14ac:dyDescent="0.2">
      <c r="F75201" s="195"/>
      <c r="G75201" s="196"/>
      <c r="H75201" s="192"/>
    </row>
    <row r="75202" spans="6:8" x14ac:dyDescent="0.2">
      <c r="F75202" s="195"/>
      <c r="G75202" s="196"/>
      <c r="H75202" s="192"/>
    </row>
    <row r="75203" spans="6:8" x14ac:dyDescent="0.2">
      <c r="F75203" s="195"/>
      <c r="G75203" s="196"/>
      <c r="H75203" s="192"/>
    </row>
    <row r="75204" spans="6:8" x14ac:dyDescent="0.2">
      <c r="F75204" s="195"/>
      <c r="G75204" s="196"/>
      <c r="H75204" s="192"/>
    </row>
    <row r="75205" spans="6:8" x14ac:dyDescent="0.2">
      <c r="F75205" s="195"/>
      <c r="G75205" s="196"/>
      <c r="H75205" s="192"/>
    </row>
    <row r="75206" spans="6:8" x14ac:dyDescent="0.2">
      <c r="F75206" s="195"/>
      <c r="G75206" s="196"/>
      <c r="H75206" s="192"/>
    </row>
    <row r="75207" spans="6:8" x14ac:dyDescent="0.2">
      <c r="F75207" s="195"/>
      <c r="G75207" s="196"/>
      <c r="H75207" s="192"/>
    </row>
    <row r="75208" spans="6:8" x14ac:dyDescent="0.2">
      <c r="F75208" s="195"/>
      <c r="G75208" s="196"/>
      <c r="H75208" s="192"/>
    </row>
    <row r="75209" spans="6:8" x14ac:dyDescent="0.2">
      <c r="F75209" s="195"/>
      <c r="G75209" s="196"/>
      <c r="H75209" s="192"/>
    </row>
    <row r="75210" spans="6:8" x14ac:dyDescent="0.2">
      <c r="F75210" s="195"/>
      <c r="G75210" s="196"/>
      <c r="H75210" s="192"/>
    </row>
    <row r="75211" spans="6:8" x14ac:dyDescent="0.2">
      <c r="F75211" s="195"/>
      <c r="G75211" s="196"/>
      <c r="H75211" s="192"/>
    </row>
    <row r="75212" spans="6:8" x14ac:dyDescent="0.2">
      <c r="F75212" s="195"/>
      <c r="G75212" s="196"/>
      <c r="H75212" s="192"/>
    </row>
    <row r="75213" spans="6:8" x14ac:dyDescent="0.2">
      <c r="F75213" s="195"/>
      <c r="G75213" s="196"/>
      <c r="H75213" s="192"/>
    </row>
    <row r="75214" spans="6:8" x14ac:dyDescent="0.2">
      <c r="F75214" s="195"/>
      <c r="G75214" s="196"/>
      <c r="H75214" s="192"/>
    </row>
    <row r="75215" spans="6:8" x14ac:dyDescent="0.2">
      <c r="F75215" s="195"/>
      <c r="G75215" s="196"/>
      <c r="H75215" s="192"/>
    </row>
    <row r="75216" spans="6:8" x14ac:dyDescent="0.2">
      <c r="F75216" s="195"/>
      <c r="G75216" s="196"/>
      <c r="H75216" s="192"/>
    </row>
    <row r="75217" spans="6:8" x14ac:dyDescent="0.2">
      <c r="F75217" s="195"/>
      <c r="G75217" s="196"/>
      <c r="H75217" s="192"/>
    </row>
    <row r="75218" spans="6:8" x14ac:dyDescent="0.2">
      <c r="F75218" s="195"/>
      <c r="G75218" s="196"/>
      <c r="H75218" s="192"/>
    </row>
    <row r="75219" spans="6:8" x14ac:dyDescent="0.2">
      <c r="F75219" s="195"/>
      <c r="G75219" s="196"/>
      <c r="H75219" s="192"/>
    </row>
    <row r="75220" spans="6:8" x14ac:dyDescent="0.2">
      <c r="F75220" s="195"/>
      <c r="G75220" s="196"/>
      <c r="H75220" s="192"/>
    </row>
    <row r="75221" spans="6:8" x14ac:dyDescent="0.2">
      <c r="F75221" s="195"/>
      <c r="G75221" s="196"/>
      <c r="H75221" s="192"/>
    </row>
    <row r="75222" spans="6:8" x14ac:dyDescent="0.2">
      <c r="F75222" s="195"/>
      <c r="G75222" s="196"/>
      <c r="H75222" s="192"/>
    </row>
    <row r="75223" spans="6:8" x14ac:dyDescent="0.2">
      <c r="F75223" s="195"/>
      <c r="G75223" s="196"/>
      <c r="H75223" s="192"/>
    </row>
    <row r="75224" spans="6:8" x14ac:dyDescent="0.2">
      <c r="F75224" s="195"/>
      <c r="G75224" s="196"/>
      <c r="H75224" s="192"/>
    </row>
    <row r="75225" spans="6:8" x14ac:dyDescent="0.2">
      <c r="F75225" s="195"/>
      <c r="G75225" s="196"/>
      <c r="H75225" s="192"/>
    </row>
    <row r="75226" spans="6:8" x14ac:dyDescent="0.2">
      <c r="F75226" s="195"/>
      <c r="G75226" s="196"/>
      <c r="H75226" s="192"/>
    </row>
    <row r="75227" spans="6:8" x14ac:dyDescent="0.2">
      <c r="F75227" s="195"/>
      <c r="G75227" s="196"/>
      <c r="H75227" s="192"/>
    </row>
    <row r="75228" spans="6:8" x14ac:dyDescent="0.2">
      <c r="F75228" s="195"/>
      <c r="G75228" s="196"/>
      <c r="H75228" s="192"/>
    </row>
    <row r="75229" spans="6:8" x14ac:dyDescent="0.2">
      <c r="F75229" s="195"/>
      <c r="G75229" s="196"/>
      <c r="H75229" s="192"/>
    </row>
    <row r="75230" spans="6:8" x14ac:dyDescent="0.2">
      <c r="F75230" s="195"/>
      <c r="G75230" s="196"/>
      <c r="H75230" s="192"/>
    </row>
    <row r="75231" spans="6:8" x14ac:dyDescent="0.2">
      <c r="F75231" s="195"/>
      <c r="G75231" s="196"/>
      <c r="H75231" s="192"/>
    </row>
    <row r="75232" spans="6:8" x14ac:dyDescent="0.2">
      <c r="F75232" s="195"/>
      <c r="G75232" s="196"/>
      <c r="H75232" s="192"/>
    </row>
    <row r="75233" spans="6:8" x14ac:dyDescent="0.2">
      <c r="F75233" s="195"/>
      <c r="G75233" s="196"/>
      <c r="H75233" s="192"/>
    </row>
    <row r="75234" spans="6:8" x14ac:dyDescent="0.2">
      <c r="F75234" s="195"/>
      <c r="G75234" s="196"/>
      <c r="H75234" s="192"/>
    </row>
    <row r="75235" spans="6:8" x14ac:dyDescent="0.2">
      <c r="F75235" s="195"/>
      <c r="G75235" s="196"/>
      <c r="H75235" s="192"/>
    </row>
    <row r="75236" spans="6:8" x14ac:dyDescent="0.2">
      <c r="F75236" s="195"/>
      <c r="G75236" s="196"/>
      <c r="H75236" s="192"/>
    </row>
    <row r="75237" spans="6:8" x14ac:dyDescent="0.2">
      <c r="F75237" s="195"/>
      <c r="G75237" s="196"/>
      <c r="H75237" s="192"/>
    </row>
    <row r="75238" spans="6:8" x14ac:dyDescent="0.2">
      <c r="F75238" s="195"/>
      <c r="G75238" s="196"/>
      <c r="H75238" s="192"/>
    </row>
    <row r="75239" spans="6:8" x14ac:dyDescent="0.2">
      <c r="F75239" s="195"/>
      <c r="G75239" s="196"/>
      <c r="H75239" s="192"/>
    </row>
    <row r="75240" spans="6:8" x14ac:dyDescent="0.2">
      <c r="F75240" s="195"/>
      <c r="G75240" s="196"/>
      <c r="H75240" s="192"/>
    </row>
    <row r="75241" spans="6:8" x14ac:dyDescent="0.2">
      <c r="F75241" s="195"/>
      <c r="G75241" s="196"/>
      <c r="H75241" s="192"/>
    </row>
    <row r="75242" spans="6:8" x14ac:dyDescent="0.2">
      <c r="F75242" s="195"/>
      <c r="G75242" s="196"/>
      <c r="H75242" s="192"/>
    </row>
    <row r="75243" spans="6:8" x14ac:dyDescent="0.2">
      <c r="F75243" s="195"/>
      <c r="G75243" s="196"/>
      <c r="H75243" s="192"/>
    </row>
    <row r="75244" spans="6:8" x14ac:dyDescent="0.2">
      <c r="F75244" s="195"/>
      <c r="G75244" s="196"/>
      <c r="H75244" s="192"/>
    </row>
    <row r="75245" spans="6:8" x14ac:dyDescent="0.2">
      <c r="F75245" s="195"/>
      <c r="G75245" s="196"/>
      <c r="H75245" s="192"/>
    </row>
    <row r="75246" spans="6:8" x14ac:dyDescent="0.2">
      <c r="F75246" s="195"/>
      <c r="G75246" s="196"/>
      <c r="H75246" s="192"/>
    </row>
    <row r="75247" spans="6:8" x14ac:dyDescent="0.2">
      <c r="F75247" s="195"/>
      <c r="G75247" s="196"/>
      <c r="H75247" s="192"/>
    </row>
    <row r="75248" spans="6:8" x14ac:dyDescent="0.2">
      <c r="F75248" s="195"/>
      <c r="G75248" s="196"/>
      <c r="H75248" s="192"/>
    </row>
    <row r="75249" spans="6:8" x14ac:dyDescent="0.2">
      <c r="F75249" s="195"/>
      <c r="G75249" s="196"/>
      <c r="H75249" s="192"/>
    </row>
    <row r="75250" spans="6:8" x14ac:dyDescent="0.2">
      <c r="F75250" s="195"/>
      <c r="G75250" s="196"/>
      <c r="H75250" s="192"/>
    </row>
    <row r="75251" spans="6:8" x14ac:dyDescent="0.2">
      <c r="F75251" s="195"/>
      <c r="G75251" s="196"/>
      <c r="H75251" s="192"/>
    </row>
    <row r="75252" spans="6:8" x14ac:dyDescent="0.2">
      <c r="F75252" s="195"/>
      <c r="G75252" s="196"/>
      <c r="H75252" s="192"/>
    </row>
    <row r="75253" spans="6:8" x14ac:dyDescent="0.2">
      <c r="F75253" s="195"/>
      <c r="G75253" s="196"/>
      <c r="H75253" s="192"/>
    </row>
    <row r="75254" spans="6:8" x14ac:dyDescent="0.2">
      <c r="F75254" s="195"/>
      <c r="G75254" s="196"/>
      <c r="H75254" s="192"/>
    </row>
    <row r="75255" spans="6:8" x14ac:dyDescent="0.2">
      <c r="F75255" s="195"/>
      <c r="G75255" s="196"/>
      <c r="H75255" s="192"/>
    </row>
    <row r="75256" spans="6:8" x14ac:dyDescent="0.2">
      <c r="F75256" s="195"/>
      <c r="G75256" s="196"/>
      <c r="H75256" s="192"/>
    </row>
    <row r="75257" spans="6:8" x14ac:dyDescent="0.2">
      <c r="F75257" s="195"/>
      <c r="G75257" s="196"/>
      <c r="H75257" s="192"/>
    </row>
    <row r="75258" spans="6:8" x14ac:dyDescent="0.2">
      <c r="F75258" s="195"/>
      <c r="G75258" s="196"/>
      <c r="H75258" s="192"/>
    </row>
    <row r="75259" spans="6:8" x14ac:dyDescent="0.2">
      <c r="F75259" s="195"/>
      <c r="G75259" s="196"/>
      <c r="H75259" s="192"/>
    </row>
    <row r="75260" spans="6:8" x14ac:dyDescent="0.2">
      <c r="F75260" s="195"/>
      <c r="G75260" s="196"/>
      <c r="H75260" s="192"/>
    </row>
    <row r="75261" spans="6:8" x14ac:dyDescent="0.2">
      <c r="F75261" s="195"/>
      <c r="G75261" s="196"/>
      <c r="H75261" s="192"/>
    </row>
    <row r="75262" spans="6:8" x14ac:dyDescent="0.2">
      <c r="F75262" s="195"/>
      <c r="G75262" s="196"/>
      <c r="H75262" s="192"/>
    </row>
    <row r="75263" spans="6:8" x14ac:dyDescent="0.2">
      <c r="F75263" s="195"/>
      <c r="G75263" s="196"/>
      <c r="H75263" s="192"/>
    </row>
    <row r="75264" spans="6:8" x14ac:dyDescent="0.2">
      <c r="F75264" s="195"/>
      <c r="G75264" s="196"/>
      <c r="H75264" s="192"/>
    </row>
    <row r="75265" spans="6:8" x14ac:dyDescent="0.2">
      <c r="F75265" s="195"/>
      <c r="G75265" s="196"/>
      <c r="H75265" s="192"/>
    </row>
    <row r="75266" spans="6:8" x14ac:dyDescent="0.2">
      <c r="F75266" s="195"/>
      <c r="G75266" s="196"/>
      <c r="H75266" s="192"/>
    </row>
    <row r="75267" spans="6:8" x14ac:dyDescent="0.2">
      <c r="F75267" s="195"/>
      <c r="G75267" s="196"/>
      <c r="H75267" s="192"/>
    </row>
    <row r="75268" spans="6:8" x14ac:dyDescent="0.2">
      <c r="F75268" s="195"/>
      <c r="G75268" s="196"/>
      <c r="H75268" s="192"/>
    </row>
    <row r="75269" spans="6:8" x14ac:dyDescent="0.2">
      <c r="F75269" s="195"/>
      <c r="G75269" s="196"/>
      <c r="H75269" s="192"/>
    </row>
    <row r="75270" spans="6:8" x14ac:dyDescent="0.2">
      <c r="F75270" s="195"/>
      <c r="G75270" s="196"/>
      <c r="H75270" s="192"/>
    </row>
    <row r="75271" spans="6:8" x14ac:dyDescent="0.2">
      <c r="F75271" s="195"/>
      <c r="G75271" s="196"/>
      <c r="H75271" s="192"/>
    </row>
    <row r="75272" spans="6:8" x14ac:dyDescent="0.2">
      <c r="F75272" s="195"/>
      <c r="G75272" s="196"/>
      <c r="H75272" s="192"/>
    </row>
    <row r="75273" spans="6:8" x14ac:dyDescent="0.2">
      <c r="F75273" s="195"/>
      <c r="G75273" s="196"/>
      <c r="H75273" s="192"/>
    </row>
    <row r="75274" spans="6:8" x14ac:dyDescent="0.2">
      <c r="F75274" s="195"/>
      <c r="G75274" s="196"/>
      <c r="H75274" s="192"/>
    </row>
    <row r="75275" spans="6:8" x14ac:dyDescent="0.2">
      <c r="F75275" s="195"/>
      <c r="G75275" s="196"/>
      <c r="H75275" s="192"/>
    </row>
    <row r="75276" spans="6:8" x14ac:dyDescent="0.2">
      <c r="F75276" s="195"/>
      <c r="G75276" s="196"/>
      <c r="H75276" s="192"/>
    </row>
    <row r="75277" spans="6:8" x14ac:dyDescent="0.2">
      <c r="F75277" s="195"/>
      <c r="G75277" s="196"/>
      <c r="H75277" s="192"/>
    </row>
    <row r="75278" spans="6:8" x14ac:dyDescent="0.2">
      <c r="F75278" s="195"/>
      <c r="G75278" s="196"/>
      <c r="H75278" s="192"/>
    </row>
    <row r="75279" spans="6:8" x14ac:dyDescent="0.2">
      <c r="F75279" s="195"/>
      <c r="G75279" s="196"/>
      <c r="H75279" s="192"/>
    </row>
    <row r="75280" spans="6:8" x14ac:dyDescent="0.2">
      <c r="F75280" s="195"/>
      <c r="G75280" s="196"/>
      <c r="H75280" s="192"/>
    </row>
    <row r="75281" spans="6:8" x14ac:dyDescent="0.2">
      <c r="F75281" s="195"/>
      <c r="G75281" s="196"/>
      <c r="H75281" s="192"/>
    </row>
    <row r="75282" spans="6:8" x14ac:dyDescent="0.2">
      <c r="F75282" s="195"/>
      <c r="G75282" s="196"/>
      <c r="H75282" s="192"/>
    </row>
    <row r="75283" spans="6:8" x14ac:dyDescent="0.2">
      <c r="F75283" s="195"/>
      <c r="G75283" s="196"/>
      <c r="H75283" s="192"/>
    </row>
    <row r="75284" spans="6:8" x14ac:dyDescent="0.2">
      <c r="F75284" s="195"/>
      <c r="G75284" s="196"/>
      <c r="H75284" s="192"/>
    </row>
    <row r="75285" spans="6:8" x14ac:dyDescent="0.2">
      <c r="F75285" s="195"/>
      <c r="G75285" s="196"/>
      <c r="H75285" s="192"/>
    </row>
    <row r="75286" spans="6:8" x14ac:dyDescent="0.2">
      <c r="F75286" s="195"/>
      <c r="G75286" s="196"/>
      <c r="H75286" s="192"/>
    </row>
    <row r="75287" spans="6:8" x14ac:dyDescent="0.2">
      <c r="F75287" s="195"/>
      <c r="G75287" s="196"/>
      <c r="H75287" s="192"/>
    </row>
    <row r="75288" spans="6:8" x14ac:dyDescent="0.2">
      <c r="F75288" s="195"/>
      <c r="G75288" s="196"/>
      <c r="H75288" s="192"/>
    </row>
    <row r="75289" spans="6:8" x14ac:dyDescent="0.2">
      <c r="F75289" s="195"/>
      <c r="G75289" s="196"/>
      <c r="H75289" s="192"/>
    </row>
    <row r="75290" spans="6:8" x14ac:dyDescent="0.2">
      <c r="F75290" s="195"/>
      <c r="G75290" s="196"/>
      <c r="H75290" s="192"/>
    </row>
    <row r="75291" spans="6:8" x14ac:dyDescent="0.2">
      <c r="F75291" s="195"/>
      <c r="G75291" s="196"/>
      <c r="H75291" s="192"/>
    </row>
    <row r="75292" spans="6:8" x14ac:dyDescent="0.2">
      <c r="F75292" s="195"/>
      <c r="G75292" s="196"/>
      <c r="H75292" s="192"/>
    </row>
    <row r="75293" spans="6:8" x14ac:dyDescent="0.2">
      <c r="F75293" s="195"/>
      <c r="G75293" s="196"/>
      <c r="H75293" s="192"/>
    </row>
    <row r="75294" spans="6:8" x14ac:dyDescent="0.2">
      <c r="F75294" s="195"/>
      <c r="G75294" s="196"/>
      <c r="H75294" s="192"/>
    </row>
    <row r="75295" spans="6:8" x14ac:dyDescent="0.2">
      <c r="F75295" s="195"/>
      <c r="G75295" s="196"/>
      <c r="H75295" s="192"/>
    </row>
    <row r="75296" spans="6:8" x14ac:dyDescent="0.2">
      <c r="F75296" s="195"/>
      <c r="G75296" s="196"/>
      <c r="H75296" s="192"/>
    </row>
    <row r="75297" spans="6:8" x14ac:dyDescent="0.2">
      <c r="F75297" s="195"/>
      <c r="G75297" s="196"/>
      <c r="H75297" s="192"/>
    </row>
    <row r="75298" spans="6:8" x14ac:dyDescent="0.2">
      <c r="F75298" s="195"/>
      <c r="G75298" s="196"/>
      <c r="H75298" s="192"/>
    </row>
    <row r="75299" spans="6:8" x14ac:dyDescent="0.2">
      <c r="F75299" s="195"/>
      <c r="G75299" s="196"/>
      <c r="H75299" s="192"/>
    </row>
    <row r="75300" spans="6:8" x14ac:dyDescent="0.2">
      <c r="F75300" s="195"/>
      <c r="G75300" s="196"/>
      <c r="H75300" s="192"/>
    </row>
    <row r="75301" spans="6:8" x14ac:dyDescent="0.2">
      <c r="F75301" s="195"/>
      <c r="G75301" s="196"/>
      <c r="H75301" s="192"/>
    </row>
    <row r="75302" spans="6:8" x14ac:dyDescent="0.2">
      <c r="F75302" s="195"/>
      <c r="G75302" s="196"/>
      <c r="H75302" s="192"/>
    </row>
    <row r="75303" spans="6:8" x14ac:dyDescent="0.2">
      <c r="F75303" s="195"/>
      <c r="G75303" s="196"/>
      <c r="H75303" s="192"/>
    </row>
    <row r="75304" spans="6:8" x14ac:dyDescent="0.2">
      <c r="F75304" s="195"/>
      <c r="G75304" s="196"/>
      <c r="H75304" s="192"/>
    </row>
    <row r="75305" spans="6:8" x14ac:dyDescent="0.2">
      <c r="F75305" s="195"/>
      <c r="G75305" s="196"/>
      <c r="H75305" s="192"/>
    </row>
    <row r="75306" spans="6:8" x14ac:dyDescent="0.2">
      <c r="F75306" s="195"/>
      <c r="G75306" s="196"/>
      <c r="H75306" s="192"/>
    </row>
    <row r="75307" spans="6:8" x14ac:dyDescent="0.2">
      <c r="F75307" s="195"/>
      <c r="G75307" s="196"/>
      <c r="H75307" s="192"/>
    </row>
    <row r="75308" spans="6:8" x14ac:dyDescent="0.2">
      <c r="F75308" s="195"/>
      <c r="G75308" s="196"/>
      <c r="H75308" s="192"/>
    </row>
    <row r="75309" spans="6:8" x14ac:dyDescent="0.2">
      <c r="F75309" s="195"/>
      <c r="G75309" s="196"/>
      <c r="H75309" s="192"/>
    </row>
    <row r="75310" spans="6:8" x14ac:dyDescent="0.2">
      <c r="F75310" s="195"/>
      <c r="G75310" s="196"/>
      <c r="H75310" s="192"/>
    </row>
    <row r="75311" spans="6:8" x14ac:dyDescent="0.2">
      <c r="F75311" s="195"/>
      <c r="G75311" s="196"/>
      <c r="H75311" s="192"/>
    </row>
    <row r="75312" spans="6:8" x14ac:dyDescent="0.2">
      <c r="F75312" s="195"/>
      <c r="G75312" s="196"/>
      <c r="H75312" s="192"/>
    </row>
    <row r="75313" spans="6:8" x14ac:dyDescent="0.2">
      <c r="F75313" s="195"/>
      <c r="G75313" s="196"/>
      <c r="H75313" s="192"/>
    </row>
    <row r="75314" spans="6:8" x14ac:dyDescent="0.2">
      <c r="F75314" s="195"/>
      <c r="G75314" s="196"/>
      <c r="H75314" s="192"/>
    </row>
    <row r="75315" spans="6:8" x14ac:dyDescent="0.2">
      <c r="F75315" s="195"/>
      <c r="G75315" s="196"/>
      <c r="H75315" s="192"/>
    </row>
    <row r="75316" spans="6:8" x14ac:dyDescent="0.2">
      <c r="F75316" s="195"/>
      <c r="G75316" s="196"/>
      <c r="H75316" s="192"/>
    </row>
    <row r="75317" spans="6:8" x14ac:dyDescent="0.2">
      <c r="F75317" s="195"/>
      <c r="G75317" s="196"/>
      <c r="H75317" s="192"/>
    </row>
    <row r="75318" spans="6:8" x14ac:dyDescent="0.2">
      <c r="F75318" s="195"/>
      <c r="G75318" s="196"/>
      <c r="H75318" s="192"/>
    </row>
    <row r="75319" spans="6:8" x14ac:dyDescent="0.2">
      <c r="F75319" s="195"/>
      <c r="G75319" s="196"/>
      <c r="H75319" s="192"/>
    </row>
    <row r="75320" spans="6:8" x14ac:dyDescent="0.2">
      <c r="F75320" s="195"/>
      <c r="G75320" s="196"/>
      <c r="H75320" s="192"/>
    </row>
    <row r="75321" spans="6:8" x14ac:dyDescent="0.2">
      <c r="F75321" s="195"/>
      <c r="G75321" s="196"/>
      <c r="H75321" s="192"/>
    </row>
    <row r="75322" spans="6:8" x14ac:dyDescent="0.2">
      <c r="F75322" s="195"/>
      <c r="G75322" s="196"/>
      <c r="H75322" s="192"/>
    </row>
    <row r="75323" spans="6:8" x14ac:dyDescent="0.2">
      <c r="F75323" s="195"/>
      <c r="G75323" s="196"/>
      <c r="H75323" s="192"/>
    </row>
    <row r="75324" spans="6:8" x14ac:dyDescent="0.2">
      <c r="F75324" s="195"/>
      <c r="G75324" s="196"/>
      <c r="H75324" s="192"/>
    </row>
    <row r="75325" spans="6:8" x14ac:dyDescent="0.2">
      <c r="F75325" s="195"/>
      <c r="G75325" s="196"/>
      <c r="H75325" s="192"/>
    </row>
    <row r="75326" spans="6:8" x14ac:dyDescent="0.2">
      <c r="F75326" s="195"/>
      <c r="G75326" s="196"/>
      <c r="H75326" s="192"/>
    </row>
    <row r="75327" spans="6:8" x14ac:dyDescent="0.2">
      <c r="F75327" s="195"/>
      <c r="G75327" s="196"/>
      <c r="H75327" s="192"/>
    </row>
    <row r="75328" spans="6:8" x14ac:dyDescent="0.2">
      <c r="F75328" s="195"/>
      <c r="G75328" s="196"/>
      <c r="H75328" s="192"/>
    </row>
    <row r="75329" spans="6:8" x14ac:dyDescent="0.2">
      <c r="F75329" s="195"/>
      <c r="G75329" s="196"/>
      <c r="H75329" s="192"/>
    </row>
    <row r="75330" spans="6:8" x14ac:dyDescent="0.2">
      <c r="F75330" s="195"/>
      <c r="G75330" s="196"/>
      <c r="H75330" s="192"/>
    </row>
    <row r="75331" spans="6:8" x14ac:dyDescent="0.2">
      <c r="F75331" s="195"/>
      <c r="G75331" s="196"/>
      <c r="H75331" s="192"/>
    </row>
    <row r="75332" spans="6:8" x14ac:dyDescent="0.2">
      <c r="F75332" s="195"/>
      <c r="G75332" s="196"/>
      <c r="H75332" s="192"/>
    </row>
    <row r="75333" spans="6:8" x14ac:dyDescent="0.2">
      <c r="F75333" s="195"/>
      <c r="G75333" s="196"/>
      <c r="H75333" s="192"/>
    </row>
    <row r="75334" spans="6:8" x14ac:dyDescent="0.2">
      <c r="F75334" s="195"/>
      <c r="G75334" s="196"/>
      <c r="H75334" s="192"/>
    </row>
    <row r="75335" spans="6:8" x14ac:dyDescent="0.2">
      <c r="F75335" s="195"/>
      <c r="G75335" s="196"/>
      <c r="H75335" s="192"/>
    </row>
    <row r="75336" spans="6:8" x14ac:dyDescent="0.2">
      <c r="F75336" s="195"/>
      <c r="G75336" s="196"/>
      <c r="H75336" s="192"/>
    </row>
    <row r="75337" spans="6:8" x14ac:dyDescent="0.2">
      <c r="F75337" s="195"/>
      <c r="G75337" s="196"/>
      <c r="H75337" s="192"/>
    </row>
    <row r="75338" spans="6:8" x14ac:dyDescent="0.2">
      <c r="F75338" s="195"/>
      <c r="G75338" s="196"/>
      <c r="H75338" s="192"/>
    </row>
    <row r="75339" spans="6:8" x14ac:dyDescent="0.2">
      <c r="F75339" s="195"/>
      <c r="G75339" s="196"/>
      <c r="H75339" s="192"/>
    </row>
    <row r="75340" spans="6:8" x14ac:dyDescent="0.2">
      <c r="F75340" s="195"/>
      <c r="G75340" s="196"/>
      <c r="H75340" s="192"/>
    </row>
    <row r="75341" spans="6:8" x14ac:dyDescent="0.2">
      <c r="F75341" s="195"/>
      <c r="G75341" s="196"/>
      <c r="H75341" s="192"/>
    </row>
    <row r="75342" spans="6:8" x14ac:dyDescent="0.2">
      <c r="F75342" s="195"/>
      <c r="G75342" s="196"/>
      <c r="H75342" s="192"/>
    </row>
    <row r="75343" spans="6:8" x14ac:dyDescent="0.2">
      <c r="F75343" s="195"/>
      <c r="G75343" s="196"/>
      <c r="H75343" s="192"/>
    </row>
    <row r="75344" spans="6:8" x14ac:dyDescent="0.2">
      <c r="F75344" s="195"/>
      <c r="G75344" s="196"/>
      <c r="H75344" s="192"/>
    </row>
    <row r="75345" spans="6:8" x14ac:dyDescent="0.2">
      <c r="F75345" s="195"/>
      <c r="G75345" s="196"/>
      <c r="H75345" s="192"/>
    </row>
    <row r="75346" spans="6:8" x14ac:dyDescent="0.2">
      <c r="F75346" s="195"/>
      <c r="G75346" s="196"/>
      <c r="H75346" s="192"/>
    </row>
    <row r="75347" spans="6:8" x14ac:dyDescent="0.2">
      <c r="F75347" s="195"/>
      <c r="G75347" s="196"/>
      <c r="H75347" s="192"/>
    </row>
    <row r="75348" spans="6:8" x14ac:dyDescent="0.2">
      <c r="F75348" s="195"/>
      <c r="G75348" s="196"/>
      <c r="H75348" s="192"/>
    </row>
    <row r="75349" spans="6:8" x14ac:dyDescent="0.2">
      <c r="F75349" s="195"/>
      <c r="G75349" s="196"/>
      <c r="H75349" s="192"/>
    </row>
    <row r="75350" spans="6:8" x14ac:dyDescent="0.2">
      <c r="F75350" s="195"/>
      <c r="G75350" s="196"/>
      <c r="H75350" s="192"/>
    </row>
    <row r="75351" spans="6:8" x14ac:dyDescent="0.2">
      <c r="F75351" s="195"/>
      <c r="G75351" s="196"/>
      <c r="H75351" s="192"/>
    </row>
    <row r="75352" spans="6:8" x14ac:dyDescent="0.2">
      <c r="F75352" s="195"/>
      <c r="G75352" s="196"/>
      <c r="H75352" s="192"/>
    </row>
    <row r="75353" spans="6:8" x14ac:dyDescent="0.2">
      <c r="F75353" s="195"/>
      <c r="G75353" s="196"/>
      <c r="H75353" s="192"/>
    </row>
    <row r="75354" spans="6:8" x14ac:dyDescent="0.2">
      <c r="F75354" s="195"/>
      <c r="G75354" s="196"/>
      <c r="H75354" s="192"/>
    </row>
    <row r="75355" spans="6:8" x14ac:dyDescent="0.2">
      <c r="F75355" s="195"/>
      <c r="G75355" s="196"/>
      <c r="H75355" s="192"/>
    </row>
    <row r="75356" spans="6:8" x14ac:dyDescent="0.2">
      <c r="F75356" s="195"/>
      <c r="G75356" s="196"/>
      <c r="H75356" s="192"/>
    </row>
    <row r="75357" spans="6:8" x14ac:dyDescent="0.2">
      <c r="F75357" s="195"/>
      <c r="G75357" s="196"/>
      <c r="H75357" s="192"/>
    </row>
    <row r="75358" spans="6:8" x14ac:dyDescent="0.2">
      <c r="F75358" s="195"/>
      <c r="G75358" s="196"/>
      <c r="H75358" s="192"/>
    </row>
    <row r="75359" spans="6:8" x14ac:dyDescent="0.2">
      <c r="F75359" s="195"/>
      <c r="G75359" s="196"/>
      <c r="H75359" s="192"/>
    </row>
    <row r="75360" spans="6:8" x14ac:dyDescent="0.2">
      <c r="F75360" s="195"/>
      <c r="G75360" s="196"/>
      <c r="H75360" s="192"/>
    </row>
    <row r="75361" spans="6:8" x14ac:dyDescent="0.2">
      <c r="F75361" s="195"/>
      <c r="G75361" s="196"/>
      <c r="H75361" s="192"/>
    </row>
    <row r="75362" spans="6:8" x14ac:dyDescent="0.2">
      <c r="F75362" s="195"/>
      <c r="G75362" s="196"/>
      <c r="H75362" s="192"/>
    </row>
    <row r="75363" spans="6:8" x14ac:dyDescent="0.2">
      <c r="F75363" s="195"/>
      <c r="G75363" s="196"/>
      <c r="H75363" s="192"/>
    </row>
    <row r="75364" spans="6:8" x14ac:dyDescent="0.2">
      <c r="F75364" s="195"/>
      <c r="G75364" s="196"/>
      <c r="H75364" s="192"/>
    </row>
    <row r="75365" spans="6:8" x14ac:dyDescent="0.2">
      <c r="F75365" s="195"/>
      <c r="G75365" s="196"/>
      <c r="H75365" s="192"/>
    </row>
    <row r="75366" spans="6:8" x14ac:dyDescent="0.2">
      <c r="F75366" s="195"/>
      <c r="G75366" s="196"/>
      <c r="H75366" s="192"/>
    </row>
    <row r="75367" spans="6:8" x14ac:dyDescent="0.2">
      <c r="F75367" s="195"/>
      <c r="G75367" s="196"/>
      <c r="H75367" s="192"/>
    </row>
    <row r="75368" spans="6:8" x14ac:dyDescent="0.2">
      <c r="F75368" s="195"/>
      <c r="G75368" s="196"/>
      <c r="H75368" s="192"/>
    </row>
    <row r="75369" spans="6:8" x14ac:dyDescent="0.2">
      <c r="F75369" s="195"/>
      <c r="G75369" s="196"/>
      <c r="H75369" s="192"/>
    </row>
    <row r="75370" spans="6:8" x14ac:dyDescent="0.2">
      <c r="F75370" s="195"/>
      <c r="G75370" s="196"/>
      <c r="H75370" s="192"/>
    </row>
    <row r="75371" spans="6:8" x14ac:dyDescent="0.2">
      <c r="F75371" s="195"/>
      <c r="G75371" s="196"/>
      <c r="H75371" s="192"/>
    </row>
    <row r="75372" spans="6:8" x14ac:dyDescent="0.2">
      <c r="F75372" s="195"/>
      <c r="G75372" s="196"/>
      <c r="H75372" s="192"/>
    </row>
    <row r="75373" spans="6:8" x14ac:dyDescent="0.2">
      <c r="F75373" s="195"/>
      <c r="G75373" s="196"/>
      <c r="H75373" s="192"/>
    </row>
    <row r="75374" spans="6:8" x14ac:dyDescent="0.2">
      <c r="F75374" s="195"/>
      <c r="G75374" s="196"/>
      <c r="H75374" s="192"/>
    </row>
    <row r="75375" spans="6:8" x14ac:dyDescent="0.2">
      <c r="F75375" s="195"/>
      <c r="G75375" s="196"/>
      <c r="H75375" s="192"/>
    </row>
    <row r="75376" spans="6:8" x14ac:dyDescent="0.2">
      <c r="F75376" s="195"/>
      <c r="G75376" s="196"/>
      <c r="H75376" s="192"/>
    </row>
    <row r="75377" spans="6:8" x14ac:dyDescent="0.2">
      <c r="F75377" s="195"/>
      <c r="G75377" s="196"/>
      <c r="H75377" s="192"/>
    </row>
    <row r="75378" spans="6:8" x14ac:dyDescent="0.2">
      <c r="F75378" s="195"/>
      <c r="G75378" s="196"/>
      <c r="H75378" s="192"/>
    </row>
    <row r="75379" spans="6:8" x14ac:dyDescent="0.2">
      <c r="F75379" s="195"/>
      <c r="G75379" s="196"/>
      <c r="H75379" s="192"/>
    </row>
    <row r="75380" spans="6:8" x14ac:dyDescent="0.2">
      <c r="F75380" s="195"/>
      <c r="G75380" s="196"/>
      <c r="H75380" s="192"/>
    </row>
    <row r="75381" spans="6:8" x14ac:dyDescent="0.2">
      <c r="F75381" s="195"/>
      <c r="G75381" s="196"/>
      <c r="H75381" s="192"/>
    </row>
    <row r="75382" spans="6:8" x14ac:dyDescent="0.2">
      <c r="F75382" s="195"/>
      <c r="G75382" s="196"/>
      <c r="H75382" s="192"/>
    </row>
    <row r="75383" spans="6:8" x14ac:dyDescent="0.2">
      <c r="F75383" s="195"/>
      <c r="G75383" s="196"/>
      <c r="H75383" s="192"/>
    </row>
    <row r="75384" spans="6:8" x14ac:dyDescent="0.2">
      <c r="F75384" s="195"/>
      <c r="G75384" s="196"/>
      <c r="H75384" s="192"/>
    </row>
    <row r="75385" spans="6:8" x14ac:dyDescent="0.2">
      <c r="F75385" s="195"/>
      <c r="G75385" s="196"/>
      <c r="H75385" s="192"/>
    </row>
    <row r="75386" spans="6:8" x14ac:dyDescent="0.2">
      <c r="F75386" s="195"/>
      <c r="G75386" s="196"/>
      <c r="H75386" s="192"/>
    </row>
    <row r="75387" spans="6:8" x14ac:dyDescent="0.2">
      <c r="F75387" s="195"/>
      <c r="G75387" s="196"/>
      <c r="H75387" s="192"/>
    </row>
    <row r="75388" spans="6:8" x14ac:dyDescent="0.2">
      <c r="F75388" s="195"/>
      <c r="G75388" s="196"/>
      <c r="H75388" s="192"/>
    </row>
    <row r="75389" spans="6:8" x14ac:dyDescent="0.2">
      <c r="F75389" s="195"/>
      <c r="G75389" s="196"/>
      <c r="H75389" s="192"/>
    </row>
    <row r="75390" spans="6:8" x14ac:dyDescent="0.2">
      <c r="F75390" s="195"/>
      <c r="G75390" s="196"/>
      <c r="H75390" s="192"/>
    </row>
    <row r="75391" spans="6:8" x14ac:dyDescent="0.2">
      <c r="F75391" s="195"/>
      <c r="G75391" s="196"/>
      <c r="H75391" s="192"/>
    </row>
    <row r="75392" spans="6:8" x14ac:dyDescent="0.2">
      <c r="F75392" s="195"/>
      <c r="G75392" s="196"/>
      <c r="H75392" s="192"/>
    </row>
    <row r="75393" spans="6:8" x14ac:dyDescent="0.2">
      <c r="F75393" s="195"/>
      <c r="G75393" s="196"/>
      <c r="H75393" s="192"/>
    </row>
    <row r="75394" spans="6:8" x14ac:dyDescent="0.2">
      <c r="F75394" s="195"/>
      <c r="G75394" s="196"/>
      <c r="H75394" s="192"/>
    </row>
    <row r="75395" spans="6:8" x14ac:dyDescent="0.2">
      <c r="F75395" s="195"/>
      <c r="G75395" s="196"/>
      <c r="H75395" s="192"/>
    </row>
    <row r="75396" spans="6:8" x14ac:dyDescent="0.2">
      <c r="F75396" s="195"/>
      <c r="G75396" s="196"/>
      <c r="H75396" s="192"/>
    </row>
    <row r="75397" spans="6:8" x14ac:dyDescent="0.2">
      <c r="F75397" s="195"/>
      <c r="G75397" s="196"/>
      <c r="H75397" s="192"/>
    </row>
    <row r="75398" spans="6:8" x14ac:dyDescent="0.2">
      <c r="F75398" s="195"/>
      <c r="G75398" s="196"/>
      <c r="H75398" s="192"/>
    </row>
    <row r="75399" spans="6:8" x14ac:dyDescent="0.2">
      <c r="F75399" s="195"/>
      <c r="G75399" s="196"/>
      <c r="H75399" s="192"/>
    </row>
    <row r="75400" spans="6:8" x14ac:dyDescent="0.2">
      <c r="F75400" s="195"/>
      <c r="G75400" s="196"/>
      <c r="H75400" s="192"/>
    </row>
    <row r="75401" spans="6:8" x14ac:dyDescent="0.2">
      <c r="F75401" s="195"/>
      <c r="G75401" s="196"/>
      <c r="H75401" s="192"/>
    </row>
    <row r="75402" spans="6:8" x14ac:dyDescent="0.2">
      <c r="F75402" s="195"/>
      <c r="G75402" s="196"/>
      <c r="H75402" s="192"/>
    </row>
    <row r="75403" spans="6:8" x14ac:dyDescent="0.2">
      <c r="F75403" s="195"/>
      <c r="G75403" s="196"/>
      <c r="H75403" s="192"/>
    </row>
    <row r="75404" spans="6:8" x14ac:dyDescent="0.2">
      <c r="F75404" s="195"/>
      <c r="G75404" s="196"/>
      <c r="H75404" s="192"/>
    </row>
    <row r="75405" spans="6:8" x14ac:dyDescent="0.2">
      <c r="F75405" s="195"/>
      <c r="G75405" s="196"/>
      <c r="H75405" s="192"/>
    </row>
    <row r="75406" spans="6:8" x14ac:dyDescent="0.2">
      <c r="F75406" s="195"/>
      <c r="G75406" s="196"/>
      <c r="H75406" s="192"/>
    </row>
    <row r="75407" spans="6:8" x14ac:dyDescent="0.2">
      <c r="F75407" s="195"/>
      <c r="G75407" s="196"/>
      <c r="H75407" s="192"/>
    </row>
    <row r="75408" spans="6:8" x14ac:dyDescent="0.2">
      <c r="F75408" s="195"/>
      <c r="G75408" s="196"/>
      <c r="H75408" s="192"/>
    </row>
    <row r="75409" spans="6:8" x14ac:dyDescent="0.2">
      <c r="F75409" s="195"/>
      <c r="G75409" s="196"/>
      <c r="H75409" s="192"/>
    </row>
    <row r="75410" spans="6:8" x14ac:dyDescent="0.2">
      <c r="F75410" s="195"/>
      <c r="G75410" s="196"/>
      <c r="H75410" s="192"/>
    </row>
    <row r="75411" spans="6:8" x14ac:dyDescent="0.2">
      <c r="F75411" s="195"/>
      <c r="G75411" s="196"/>
      <c r="H75411" s="192"/>
    </row>
    <row r="75412" spans="6:8" x14ac:dyDescent="0.2">
      <c r="F75412" s="195"/>
      <c r="G75412" s="196"/>
      <c r="H75412" s="192"/>
    </row>
    <row r="75413" spans="6:8" x14ac:dyDescent="0.2">
      <c r="F75413" s="195"/>
      <c r="G75413" s="196"/>
      <c r="H75413" s="192"/>
    </row>
    <row r="75414" spans="6:8" x14ac:dyDescent="0.2">
      <c r="F75414" s="195"/>
      <c r="G75414" s="196"/>
      <c r="H75414" s="192"/>
    </row>
    <row r="75415" spans="6:8" x14ac:dyDescent="0.2">
      <c r="F75415" s="195"/>
      <c r="G75415" s="196"/>
      <c r="H75415" s="192"/>
    </row>
    <row r="75416" spans="6:8" x14ac:dyDescent="0.2">
      <c r="F75416" s="195"/>
      <c r="G75416" s="196"/>
      <c r="H75416" s="192"/>
    </row>
    <row r="75417" spans="6:8" x14ac:dyDescent="0.2">
      <c r="F75417" s="195"/>
      <c r="G75417" s="196"/>
      <c r="H75417" s="192"/>
    </row>
    <row r="75418" spans="6:8" x14ac:dyDescent="0.2">
      <c r="F75418" s="195"/>
      <c r="G75418" s="196"/>
      <c r="H75418" s="192"/>
    </row>
    <row r="75419" spans="6:8" x14ac:dyDescent="0.2">
      <c r="F75419" s="195"/>
      <c r="G75419" s="196"/>
      <c r="H75419" s="192"/>
    </row>
    <row r="75420" spans="6:8" x14ac:dyDescent="0.2">
      <c r="F75420" s="195"/>
      <c r="G75420" s="196"/>
      <c r="H75420" s="192"/>
    </row>
    <row r="75421" spans="6:8" x14ac:dyDescent="0.2">
      <c r="F75421" s="195"/>
      <c r="G75421" s="196"/>
      <c r="H75421" s="192"/>
    </row>
    <row r="75422" spans="6:8" x14ac:dyDescent="0.2">
      <c r="F75422" s="195"/>
      <c r="G75422" s="196"/>
      <c r="H75422" s="192"/>
    </row>
    <row r="75423" spans="6:8" x14ac:dyDescent="0.2">
      <c r="F75423" s="195"/>
      <c r="G75423" s="196"/>
      <c r="H75423" s="192"/>
    </row>
    <row r="75424" spans="6:8" x14ac:dyDescent="0.2">
      <c r="F75424" s="195"/>
      <c r="G75424" s="196"/>
      <c r="H75424" s="192"/>
    </row>
    <row r="75425" spans="6:8" x14ac:dyDescent="0.2">
      <c r="F75425" s="195"/>
      <c r="G75425" s="196"/>
      <c r="H75425" s="192"/>
    </row>
    <row r="75426" spans="6:8" x14ac:dyDescent="0.2">
      <c r="F75426" s="195"/>
      <c r="G75426" s="196"/>
      <c r="H75426" s="192"/>
    </row>
    <row r="75427" spans="6:8" x14ac:dyDescent="0.2">
      <c r="F75427" s="195"/>
      <c r="G75427" s="196"/>
      <c r="H75427" s="192"/>
    </row>
    <row r="75428" spans="6:8" x14ac:dyDescent="0.2">
      <c r="F75428" s="195"/>
      <c r="G75428" s="196"/>
      <c r="H75428" s="192"/>
    </row>
    <row r="75429" spans="6:8" x14ac:dyDescent="0.2">
      <c r="F75429" s="195"/>
      <c r="G75429" s="196"/>
      <c r="H75429" s="192"/>
    </row>
    <row r="75430" spans="6:8" x14ac:dyDescent="0.2">
      <c r="F75430" s="195"/>
      <c r="G75430" s="196"/>
      <c r="H75430" s="192"/>
    </row>
    <row r="75431" spans="6:8" x14ac:dyDescent="0.2">
      <c r="F75431" s="195"/>
      <c r="G75431" s="196"/>
      <c r="H75431" s="192"/>
    </row>
    <row r="75432" spans="6:8" x14ac:dyDescent="0.2">
      <c r="F75432" s="195"/>
      <c r="G75432" s="196"/>
      <c r="H75432" s="192"/>
    </row>
    <row r="75433" spans="6:8" x14ac:dyDescent="0.2">
      <c r="F75433" s="195"/>
      <c r="G75433" s="196"/>
      <c r="H75433" s="192"/>
    </row>
    <row r="75434" spans="6:8" x14ac:dyDescent="0.2">
      <c r="F75434" s="195"/>
      <c r="G75434" s="196"/>
      <c r="H75434" s="192"/>
    </row>
    <row r="75435" spans="6:8" x14ac:dyDescent="0.2">
      <c r="F75435" s="195"/>
      <c r="G75435" s="196"/>
      <c r="H75435" s="192"/>
    </row>
    <row r="75436" spans="6:8" x14ac:dyDescent="0.2">
      <c r="F75436" s="195"/>
      <c r="G75436" s="196"/>
      <c r="H75436" s="192"/>
    </row>
    <row r="75437" spans="6:8" x14ac:dyDescent="0.2">
      <c r="F75437" s="195"/>
      <c r="G75437" s="196"/>
      <c r="H75437" s="192"/>
    </row>
    <row r="75438" spans="6:8" x14ac:dyDescent="0.2">
      <c r="F75438" s="195"/>
      <c r="G75438" s="196"/>
      <c r="H75438" s="192"/>
    </row>
    <row r="75439" spans="6:8" x14ac:dyDescent="0.2">
      <c r="F75439" s="195"/>
      <c r="G75439" s="196"/>
      <c r="H75439" s="192"/>
    </row>
    <row r="75440" spans="6:8" x14ac:dyDescent="0.2">
      <c r="F75440" s="195"/>
      <c r="G75440" s="196"/>
      <c r="H75440" s="192"/>
    </row>
    <row r="75441" spans="6:8" x14ac:dyDescent="0.2">
      <c r="F75441" s="195"/>
      <c r="G75441" s="196"/>
      <c r="H75441" s="192"/>
    </row>
    <row r="75442" spans="6:8" x14ac:dyDescent="0.2">
      <c r="F75442" s="195"/>
      <c r="G75442" s="196"/>
      <c r="H75442" s="192"/>
    </row>
    <row r="75443" spans="6:8" x14ac:dyDescent="0.2">
      <c r="F75443" s="195"/>
      <c r="G75443" s="196"/>
      <c r="H75443" s="192"/>
    </row>
    <row r="75444" spans="6:8" x14ac:dyDescent="0.2">
      <c r="F75444" s="195"/>
      <c r="G75444" s="196"/>
      <c r="H75444" s="192"/>
    </row>
    <row r="75445" spans="6:8" x14ac:dyDescent="0.2">
      <c r="F75445" s="195"/>
      <c r="G75445" s="196"/>
      <c r="H75445" s="192"/>
    </row>
    <row r="75446" spans="6:8" x14ac:dyDescent="0.2">
      <c r="F75446" s="195"/>
      <c r="G75446" s="196"/>
      <c r="H75446" s="192"/>
    </row>
    <row r="75447" spans="6:8" x14ac:dyDescent="0.2">
      <c r="F75447" s="195"/>
      <c r="G75447" s="196"/>
      <c r="H75447" s="192"/>
    </row>
    <row r="75448" spans="6:8" x14ac:dyDescent="0.2">
      <c r="F75448" s="195"/>
      <c r="G75448" s="196"/>
      <c r="H75448" s="192"/>
    </row>
    <row r="75449" spans="6:8" x14ac:dyDescent="0.2">
      <c r="F75449" s="195"/>
      <c r="G75449" s="196"/>
      <c r="H75449" s="192"/>
    </row>
    <row r="75450" spans="6:8" x14ac:dyDescent="0.2">
      <c r="F75450" s="195"/>
      <c r="G75450" s="196"/>
      <c r="H75450" s="192"/>
    </row>
    <row r="75451" spans="6:8" x14ac:dyDescent="0.2">
      <c r="F75451" s="195"/>
      <c r="G75451" s="196"/>
      <c r="H75451" s="192"/>
    </row>
    <row r="75452" spans="6:8" x14ac:dyDescent="0.2">
      <c r="F75452" s="195"/>
      <c r="G75452" s="196"/>
      <c r="H75452" s="192"/>
    </row>
    <row r="75453" spans="6:8" x14ac:dyDescent="0.2">
      <c r="F75453" s="195"/>
      <c r="G75453" s="196"/>
      <c r="H75453" s="192"/>
    </row>
    <row r="75454" spans="6:8" x14ac:dyDescent="0.2">
      <c r="F75454" s="195"/>
      <c r="G75454" s="196"/>
      <c r="H75454" s="192"/>
    </row>
    <row r="75455" spans="6:8" x14ac:dyDescent="0.2">
      <c r="F75455" s="195"/>
      <c r="G75455" s="196"/>
      <c r="H75455" s="192"/>
    </row>
    <row r="75456" spans="6:8" x14ac:dyDescent="0.2">
      <c r="F75456" s="195"/>
      <c r="G75456" s="196"/>
      <c r="H75456" s="192"/>
    </row>
    <row r="75457" spans="6:8" x14ac:dyDescent="0.2">
      <c r="F75457" s="195"/>
      <c r="G75457" s="196"/>
      <c r="H75457" s="192"/>
    </row>
    <row r="75458" spans="6:8" x14ac:dyDescent="0.2">
      <c r="F75458" s="195"/>
      <c r="G75458" s="196"/>
      <c r="H75458" s="192"/>
    </row>
    <row r="75459" spans="6:8" x14ac:dyDescent="0.2">
      <c r="F75459" s="195"/>
      <c r="G75459" s="196"/>
      <c r="H75459" s="192"/>
    </row>
    <row r="75460" spans="6:8" x14ac:dyDescent="0.2">
      <c r="F75460" s="195"/>
      <c r="G75460" s="196"/>
      <c r="H75460" s="192"/>
    </row>
    <row r="75461" spans="6:8" x14ac:dyDescent="0.2">
      <c r="F75461" s="195"/>
      <c r="G75461" s="196"/>
      <c r="H75461" s="192"/>
    </row>
    <row r="75462" spans="6:8" x14ac:dyDescent="0.2">
      <c r="F75462" s="195"/>
      <c r="G75462" s="196"/>
      <c r="H75462" s="192"/>
    </row>
    <row r="75463" spans="6:8" x14ac:dyDescent="0.2">
      <c r="F75463" s="195"/>
      <c r="G75463" s="196"/>
      <c r="H75463" s="192"/>
    </row>
    <row r="75464" spans="6:8" x14ac:dyDescent="0.2">
      <c r="F75464" s="195"/>
      <c r="G75464" s="196"/>
      <c r="H75464" s="192"/>
    </row>
    <row r="75465" spans="6:8" x14ac:dyDescent="0.2">
      <c r="F75465" s="195"/>
      <c r="G75465" s="196"/>
      <c r="H75465" s="192"/>
    </row>
    <row r="75466" spans="6:8" x14ac:dyDescent="0.2">
      <c r="F75466" s="195"/>
      <c r="G75466" s="196"/>
      <c r="H75466" s="192"/>
    </row>
    <row r="75467" spans="6:8" x14ac:dyDescent="0.2">
      <c r="F75467" s="195"/>
      <c r="G75467" s="196"/>
      <c r="H75467" s="192"/>
    </row>
    <row r="75468" spans="6:8" x14ac:dyDescent="0.2">
      <c r="F75468" s="195"/>
      <c r="G75468" s="196"/>
      <c r="H75468" s="192"/>
    </row>
    <row r="75469" spans="6:8" x14ac:dyDescent="0.2">
      <c r="F75469" s="195"/>
      <c r="G75469" s="196"/>
      <c r="H75469" s="192"/>
    </row>
    <row r="75470" spans="6:8" x14ac:dyDescent="0.2">
      <c r="F75470" s="195"/>
      <c r="G75470" s="196"/>
      <c r="H75470" s="192"/>
    </row>
    <row r="75471" spans="6:8" x14ac:dyDescent="0.2">
      <c r="F75471" s="195"/>
      <c r="G75471" s="196"/>
      <c r="H75471" s="192"/>
    </row>
    <row r="75472" spans="6:8" x14ac:dyDescent="0.2">
      <c r="F75472" s="195"/>
      <c r="G75472" s="196"/>
      <c r="H75472" s="192"/>
    </row>
    <row r="75473" spans="6:8" x14ac:dyDescent="0.2">
      <c r="F75473" s="195"/>
      <c r="G75473" s="196"/>
      <c r="H75473" s="192"/>
    </row>
    <row r="75474" spans="6:8" x14ac:dyDescent="0.2">
      <c r="F75474" s="195"/>
      <c r="G75474" s="196"/>
      <c r="H75474" s="192"/>
    </row>
    <row r="75475" spans="6:8" x14ac:dyDescent="0.2">
      <c r="F75475" s="195"/>
      <c r="G75475" s="196"/>
      <c r="H75475" s="192"/>
    </row>
    <row r="75476" spans="6:8" x14ac:dyDescent="0.2">
      <c r="F75476" s="195"/>
      <c r="G75476" s="196"/>
      <c r="H75476" s="192"/>
    </row>
    <row r="75477" spans="6:8" x14ac:dyDescent="0.2">
      <c r="F75477" s="195"/>
      <c r="G75477" s="196"/>
      <c r="H75477" s="192"/>
    </row>
    <row r="75478" spans="6:8" x14ac:dyDescent="0.2">
      <c r="F75478" s="195"/>
      <c r="G75478" s="196"/>
      <c r="H75478" s="192"/>
    </row>
    <row r="75479" spans="6:8" x14ac:dyDescent="0.2">
      <c r="F75479" s="195"/>
      <c r="G75479" s="196"/>
      <c r="H75479" s="192"/>
    </row>
    <row r="75480" spans="6:8" x14ac:dyDescent="0.2">
      <c r="F75480" s="195"/>
      <c r="G75480" s="196"/>
      <c r="H75480" s="192"/>
    </row>
    <row r="75481" spans="6:8" x14ac:dyDescent="0.2">
      <c r="F75481" s="195"/>
      <c r="G75481" s="196"/>
      <c r="H75481" s="192"/>
    </row>
    <row r="75482" spans="6:8" x14ac:dyDescent="0.2">
      <c r="F75482" s="195"/>
      <c r="G75482" s="196"/>
      <c r="H75482" s="192"/>
    </row>
    <row r="75483" spans="6:8" x14ac:dyDescent="0.2">
      <c r="F75483" s="195"/>
      <c r="G75483" s="196"/>
      <c r="H75483" s="192"/>
    </row>
    <row r="75484" spans="6:8" x14ac:dyDescent="0.2">
      <c r="F75484" s="195"/>
      <c r="G75484" s="196"/>
      <c r="H75484" s="192"/>
    </row>
    <row r="75485" spans="6:8" x14ac:dyDescent="0.2">
      <c r="F75485" s="195"/>
      <c r="G75485" s="196"/>
      <c r="H75485" s="192"/>
    </row>
    <row r="75486" spans="6:8" x14ac:dyDescent="0.2">
      <c r="F75486" s="195"/>
      <c r="G75486" s="196"/>
      <c r="H75486" s="192"/>
    </row>
    <row r="75487" spans="6:8" x14ac:dyDescent="0.2">
      <c r="F75487" s="195"/>
      <c r="G75487" s="196"/>
      <c r="H75487" s="192"/>
    </row>
    <row r="75488" spans="6:8" x14ac:dyDescent="0.2">
      <c r="F75488" s="195"/>
      <c r="G75488" s="196"/>
      <c r="H75488" s="192"/>
    </row>
    <row r="75489" spans="6:8" x14ac:dyDescent="0.2">
      <c r="F75489" s="195"/>
      <c r="G75489" s="196"/>
      <c r="H75489" s="192"/>
    </row>
    <row r="75490" spans="6:8" x14ac:dyDescent="0.2">
      <c r="F75490" s="195"/>
      <c r="G75490" s="196"/>
      <c r="H75490" s="192"/>
    </row>
    <row r="75491" spans="6:8" x14ac:dyDescent="0.2">
      <c r="F75491" s="195"/>
      <c r="G75491" s="196"/>
      <c r="H75491" s="192"/>
    </row>
    <row r="75492" spans="6:8" x14ac:dyDescent="0.2">
      <c r="F75492" s="195"/>
      <c r="G75492" s="196"/>
      <c r="H75492" s="192"/>
    </row>
    <row r="75493" spans="6:8" x14ac:dyDescent="0.2">
      <c r="F75493" s="195"/>
      <c r="G75493" s="196"/>
      <c r="H75493" s="192"/>
    </row>
    <row r="75494" spans="6:8" x14ac:dyDescent="0.2">
      <c r="F75494" s="195"/>
      <c r="G75494" s="196"/>
      <c r="H75494" s="192"/>
    </row>
    <row r="75495" spans="6:8" x14ac:dyDescent="0.2">
      <c r="F75495" s="195"/>
      <c r="G75495" s="196"/>
      <c r="H75495" s="192"/>
    </row>
    <row r="75496" spans="6:8" x14ac:dyDescent="0.2">
      <c r="F75496" s="195"/>
      <c r="G75496" s="196"/>
      <c r="H75496" s="192"/>
    </row>
    <row r="75497" spans="6:8" x14ac:dyDescent="0.2">
      <c r="F75497" s="195"/>
      <c r="G75497" s="196"/>
      <c r="H75497" s="192"/>
    </row>
    <row r="75498" spans="6:8" x14ac:dyDescent="0.2">
      <c r="F75498" s="195"/>
      <c r="G75498" s="196"/>
      <c r="H75498" s="192"/>
    </row>
    <row r="75499" spans="6:8" x14ac:dyDescent="0.2">
      <c r="F75499" s="195"/>
      <c r="G75499" s="196"/>
      <c r="H75499" s="192"/>
    </row>
    <row r="75500" spans="6:8" x14ac:dyDescent="0.2">
      <c r="F75500" s="195"/>
      <c r="G75500" s="196"/>
      <c r="H75500" s="192"/>
    </row>
    <row r="75501" spans="6:8" x14ac:dyDescent="0.2">
      <c r="F75501" s="195"/>
      <c r="G75501" s="196"/>
      <c r="H75501" s="192"/>
    </row>
    <row r="75502" spans="6:8" x14ac:dyDescent="0.2">
      <c r="F75502" s="195"/>
      <c r="G75502" s="196"/>
      <c r="H75502" s="192"/>
    </row>
    <row r="75503" spans="6:8" x14ac:dyDescent="0.2">
      <c r="F75503" s="195"/>
      <c r="G75503" s="196"/>
      <c r="H75503" s="192"/>
    </row>
    <row r="75504" spans="6:8" x14ac:dyDescent="0.2">
      <c r="F75504" s="195"/>
      <c r="G75504" s="196"/>
      <c r="H75504" s="192"/>
    </row>
    <row r="75505" spans="6:8" x14ac:dyDescent="0.2">
      <c r="F75505" s="195"/>
      <c r="G75505" s="196"/>
      <c r="H75505" s="192"/>
    </row>
    <row r="75506" spans="6:8" x14ac:dyDescent="0.2">
      <c r="F75506" s="195"/>
      <c r="G75506" s="196"/>
      <c r="H75506" s="192"/>
    </row>
    <row r="75507" spans="6:8" x14ac:dyDescent="0.2">
      <c r="F75507" s="195"/>
      <c r="G75507" s="196"/>
      <c r="H75507" s="192"/>
    </row>
    <row r="75508" spans="6:8" x14ac:dyDescent="0.2">
      <c r="F75508" s="195"/>
      <c r="G75508" s="196"/>
      <c r="H75508" s="192"/>
    </row>
    <row r="75509" spans="6:8" x14ac:dyDescent="0.2">
      <c r="F75509" s="195"/>
      <c r="G75509" s="196"/>
      <c r="H75509" s="192"/>
    </row>
    <row r="75510" spans="6:8" x14ac:dyDescent="0.2">
      <c r="F75510" s="195"/>
      <c r="G75510" s="196"/>
      <c r="H75510" s="192"/>
    </row>
    <row r="75511" spans="6:8" x14ac:dyDescent="0.2">
      <c r="F75511" s="195"/>
      <c r="G75511" s="196"/>
      <c r="H75511" s="192"/>
    </row>
    <row r="75512" spans="6:8" x14ac:dyDescent="0.2">
      <c r="F75512" s="195"/>
      <c r="G75512" s="196"/>
      <c r="H75512" s="192"/>
    </row>
    <row r="75513" spans="6:8" x14ac:dyDescent="0.2">
      <c r="F75513" s="195"/>
      <c r="G75513" s="196"/>
      <c r="H75513" s="192"/>
    </row>
    <row r="75514" spans="6:8" x14ac:dyDescent="0.2">
      <c r="F75514" s="195"/>
      <c r="G75514" s="196"/>
      <c r="H75514" s="192"/>
    </row>
    <row r="75515" spans="6:8" x14ac:dyDescent="0.2">
      <c r="F75515" s="195"/>
      <c r="G75515" s="196"/>
      <c r="H75515" s="192"/>
    </row>
    <row r="75516" spans="6:8" x14ac:dyDescent="0.2">
      <c r="F75516" s="195"/>
      <c r="G75516" s="196"/>
      <c r="H75516" s="192"/>
    </row>
    <row r="75517" spans="6:8" x14ac:dyDescent="0.2">
      <c r="F75517" s="195"/>
      <c r="G75517" s="196"/>
      <c r="H75517" s="192"/>
    </row>
    <row r="75518" spans="6:8" x14ac:dyDescent="0.2">
      <c r="F75518" s="195"/>
      <c r="G75518" s="196"/>
      <c r="H75518" s="192"/>
    </row>
    <row r="75519" spans="6:8" x14ac:dyDescent="0.2">
      <c r="F75519" s="195"/>
      <c r="G75519" s="196"/>
      <c r="H75519" s="192"/>
    </row>
    <row r="75520" spans="6:8" x14ac:dyDescent="0.2">
      <c r="F75520" s="195"/>
      <c r="G75520" s="196"/>
      <c r="H75520" s="192"/>
    </row>
    <row r="75521" spans="6:8" x14ac:dyDescent="0.2">
      <c r="F75521" s="195"/>
      <c r="G75521" s="196"/>
      <c r="H75521" s="192"/>
    </row>
    <row r="75522" spans="6:8" x14ac:dyDescent="0.2">
      <c r="F75522" s="195"/>
      <c r="G75522" s="196"/>
      <c r="H75522" s="192"/>
    </row>
    <row r="75523" spans="6:8" x14ac:dyDescent="0.2">
      <c r="F75523" s="195"/>
      <c r="G75523" s="196"/>
      <c r="H75523" s="192"/>
    </row>
    <row r="75524" spans="6:8" x14ac:dyDescent="0.2">
      <c r="F75524" s="195"/>
      <c r="G75524" s="196"/>
      <c r="H75524" s="192"/>
    </row>
    <row r="75525" spans="6:8" x14ac:dyDescent="0.2">
      <c r="F75525" s="195"/>
      <c r="G75525" s="196"/>
      <c r="H75525" s="192"/>
    </row>
    <row r="75526" spans="6:8" x14ac:dyDescent="0.2">
      <c r="F75526" s="195"/>
      <c r="G75526" s="196"/>
      <c r="H75526" s="192"/>
    </row>
    <row r="75527" spans="6:8" x14ac:dyDescent="0.2">
      <c r="F75527" s="195"/>
      <c r="G75527" s="196"/>
      <c r="H75527" s="192"/>
    </row>
    <row r="75528" spans="6:8" x14ac:dyDescent="0.2">
      <c r="F75528" s="195"/>
      <c r="G75528" s="196"/>
      <c r="H75528" s="192"/>
    </row>
    <row r="75529" spans="6:8" x14ac:dyDescent="0.2">
      <c r="F75529" s="195"/>
      <c r="G75529" s="196"/>
      <c r="H75529" s="192"/>
    </row>
    <row r="75530" spans="6:8" x14ac:dyDescent="0.2">
      <c r="F75530" s="195"/>
      <c r="G75530" s="196"/>
      <c r="H75530" s="192"/>
    </row>
    <row r="75531" spans="6:8" x14ac:dyDescent="0.2">
      <c r="F75531" s="195"/>
      <c r="G75531" s="196"/>
      <c r="H75531" s="192"/>
    </row>
    <row r="75532" spans="6:8" x14ac:dyDescent="0.2">
      <c r="F75532" s="195"/>
      <c r="G75532" s="196"/>
      <c r="H75532" s="192"/>
    </row>
    <row r="75533" spans="6:8" x14ac:dyDescent="0.2">
      <c r="F75533" s="195"/>
      <c r="G75533" s="196"/>
      <c r="H75533" s="192"/>
    </row>
    <row r="75534" spans="6:8" x14ac:dyDescent="0.2">
      <c r="F75534" s="195"/>
      <c r="G75534" s="196"/>
      <c r="H75534" s="192"/>
    </row>
    <row r="75535" spans="6:8" x14ac:dyDescent="0.2">
      <c r="F75535" s="195"/>
      <c r="G75535" s="196"/>
      <c r="H75535" s="192"/>
    </row>
    <row r="75536" spans="6:8" x14ac:dyDescent="0.2">
      <c r="F75536" s="195"/>
      <c r="G75536" s="196"/>
      <c r="H75536" s="192"/>
    </row>
    <row r="75537" spans="6:8" x14ac:dyDescent="0.2">
      <c r="F75537" s="195"/>
      <c r="G75537" s="196"/>
      <c r="H75537" s="192"/>
    </row>
    <row r="75538" spans="6:8" x14ac:dyDescent="0.2">
      <c r="F75538" s="195"/>
      <c r="G75538" s="196"/>
      <c r="H75538" s="192"/>
    </row>
    <row r="75539" spans="6:8" x14ac:dyDescent="0.2">
      <c r="F75539" s="195"/>
      <c r="G75539" s="196"/>
      <c r="H75539" s="192"/>
    </row>
    <row r="75540" spans="6:8" x14ac:dyDescent="0.2">
      <c r="F75540" s="195"/>
      <c r="G75540" s="196"/>
      <c r="H75540" s="192"/>
    </row>
    <row r="75541" spans="6:8" x14ac:dyDescent="0.2">
      <c r="F75541" s="195"/>
      <c r="G75541" s="196"/>
      <c r="H75541" s="192"/>
    </row>
    <row r="75542" spans="6:8" x14ac:dyDescent="0.2">
      <c r="F75542" s="195"/>
      <c r="G75542" s="196"/>
      <c r="H75542" s="192"/>
    </row>
    <row r="75543" spans="6:8" x14ac:dyDescent="0.2">
      <c r="F75543" s="195"/>
      <c r="G75543" s="196"/>
      <c r="H75543" s="192"/>
    </row>
    <row r="75544" spans="6:8" x14ac:dyDescent="0.2">
      <c r="F75544" s="195"/>
      <c r="G75544" s="196"/>
      <c r="H75544" s="192"/>
    </row>
    <row r="75545" spans="6:8" x14ac:dyDescent="0.2">
      <c r="F75545" s="195"/>
      <c r="G75545" s="196"/>
      <c r="H75545" s="192"/>
    </row>
    <row r="75546" spans="6:8" x14ac:dyDescent="0.2">
      <c r="F75546" s="195"/>
      <c r="G75546" s="196"/>
      <c r="H75546" s="192"/>
    </row>
    <row r="75547" spans="6:8" x14ac:dyDescent="0.2">
      <c r="F75547" s="195"/>
      <c r="G75547" s="196"/>
      <c r="H75547" s="192"/>
    </row>
    <row r="75548" spans="6:8" x14ac:dyDescent="0.2">
      <c r="F75548" s="195"/>
      <c r="G75548" s="196"/>
      <c r="H75548" s="192"/>
    </row>
    <row r="75549" spans="6:8" x14ac:dyDescent="0.2">
      <c r="F75549" s="195"/>
      <c r="G75549" s="196"/>
      <c r="H75549" s="192"/>
    </row>
    <row r="75550" spans="6:8" x14ac:dyDescent="0.2">
      <c r="F75550" s="195"/>
      <c r="G75550" s="196"/>
      <c r="H75550" s="192"/>
    </row>
    <row r="75551" spans="6:8" x14ac:dyDescent="0.2">
      <c r="F75551" s="195"/>
      <c r="G75551" s="196"/>
      <c r="H75551" s="192"/>
    </row>
    <row r="75552" spans="6:8" x14ac:dyDescent="0.2">
      <c r="F75552" s="195"/>
      <c r="G75552" s="196"/>
      <c r="H75552" s="192"/>
    </row>
    <row r="75553" spans="6:8" x14ac:dyDescent="0.2">
      <c r="F75553" s="195"/>
      <c r="G75553" s="196"/>
      <c r="H75553" s="192"/>
    </row>
    <row r="75554" spans="6:8" x14ac:dyDescent="0.2">
      <c r="F75554" s="195"/>
      <c r="G75554" s="196"/>
      <c r="H75554" s="192"/>
    </row>
    <row r="75555" spans="6:8" x14ac:dyDescent="0.2">
      <c r="F75555" s="195"/>
      <c r="G75555" s="196"/>
      <c r="H75555" s="192"/>
    </row>
    <row r="75556" spans="6:8" x14ac:dyDescent="0.2">
      <c r="F75556" s="195"/>
      <c r="G75556" s="196"/>
      <c r="H75556" s="192"/>
    </row>
    <row r="75557" spans="6:8" x14ac:dyDescent="0.2">
      <c r="F75557" s="195"/>
      <c r="G75557" s="196"/>
      <c r="H75557" s="192"/>
    </row>
    <row r="75558" spans="6:8" x14ac:dyDescent="0.2">
      <c r="F75558" s="195"/>
      <c r="G75558" s="196"/>
      <c r="H75558" s="192"/>
    </row>
    <row r="75559" spans="6:8" x14ac:dyDescent="0.2">
      <c r="F75559" s="195"/>
      <c r="G75559" s="196"/>
      <c r="H75559" s="192"/>
    </row>
    <row r="75560" spans="6:8" x14ac:dyDescent="0.2">
      <c r="F75560" s="195"/>
      <c r="G75560" s="196"/>
      <c r="H75560" s="192"/>
    </row>
    <row r="75561" spans="6:8" x14ac:dyDescent="0.2">
      <c r="F75561" s="195"/>
      <c r="G75561" s="196"/>
      <c r="H75561" s="192"/>
    </row>
    <row r="75562" spans="6:8" x14ac:dyDescent="0.2">
      <c r="F75562" s="195"/>
      <c r="G75562" s="196"/>
      <c r="H75562" s="192"/>
    </row>
    <row r="75563" spans="6:8" x14ac:dyDescent="0.2">
      <c r="F75563" s="195"/>
      <c r="G75563" s="196"/>
      <c r="H75563" s="192"/>
    </row>
    <row r="75564" spans="6:8" x14ac:dyDescent="0.2">
      <c r="F75564" s="195"/>
      <c r="G75564" s="196"/>
      <c r="H75564" s="192"/>
    </row>
    <row r="75565" spans="6:8" x14ac:dyDescent="0.2">
      <c r="F75565" s="195"/>
      <c r="G75565" s="196"/>
      <c r="H75565" s="192"/>
    </row>
    <row r="75566" spans="6:8" x14ac:dyDescent="0.2">
      <c r="F75566" s="195"/>
      <c r="G75566" s="196"/>
      <c r="H75566" s="192"/>
    </row>
    <row r="75567" spans="6:8" x14ac:dyDescent="0.2">
      <c r="F75567" s="195"/>
      <c r="G75567" s="196"/>
      <c r="H75567" s="192"/>
    </row>
    <row r="75568" spans="6:8" x14ac:dyDescent="0.2">
      <c r="F75568" s="195"/>
      <c r="G75568" s="196"/>
      <c r="H75568" s="192"/>
    </row>
    <row r="75569" spans="6:8" x14ac:dyDescent="0.2">
      <c r="F75569" s="195"/>
      <c r="G75569" s="196"/>
      <c r="H75569" s="192"/>
    </row>
    <row r="75570" spans="6:8" x14ac:dyDescent="0.2">
      <c r="F75570" s="195"/>
      <c r="G75570" s="196"/>
      <c r="H75570" s="192"/>
    </row>
    <row r="75571" spans="6:8" x14ac:dyDescent="0.2">
      <c r="F75571" s="195"/>
      <c r="G75571" s="196"/>
      <c r="H75571" s="192"/>
    </row>
    <row r="75572" spans="6:8" x14ac:dyDescent="0.2">
      <c r="F75572" s="195"/>
      <c r="G75572" s="196"/>
      <c r="H75572" s="192"/>
    </row>
    <row r="75573" spans="6:8" x14ac:dyDescent="0.2">
      <c r="F75573" s="195"/>
      <c r="G75573" s="196"/>
      <c r="H75573" s="192"/>
    </row>
    <row r="75574" spans="6:8" x14ac:dyDescent="0.2">
      <c r="F75574" s="195"/>
      <c r="G75574" s="196"/>
      <c r="H75574" s="192"/>
    </row>
    <row r="75575" spans="6:8" x14ac:dyDescent="0.2">
      <c r="F75575" s="195"/>
      <c r="G75575" s="196"/>
      <c r="H75575" s="192"/>
    </row>
    <row r="75576" spans="6:8" x14ac:dyDescent="0.2">
      <c r="F75576" s="195"/>
      <c r="G75576" s="196"/>
      <c r="H75576" s="192"/>
    </row>
    <row r="75577" spans="6:8" x14ac:dyDescent="0.2">
      <c r="F75577" s="195"/>
      <c r="G75577" s="196"/>
      <c r="H75577" s="192"/>
    </row>
    <row r="75578" spans="6:8" x14ac:dyDescent="0.2">
      <c r="F75578" s="195"/>
      <c r="G75578" s="196"/>
      <c r="H75578" s="192"/>
    </row>
    <row r="75579" spans="6:8" x14ac:dyDescent="0.2">
      <c r="F75579" s="195"/>
      <c r="G75579" s="196"/>
      <c r="H75579" s="192"/>
    </row>
    <row r="75580" spans="6:8" x14ac:dyDescent="0.2">
      <c r="F75580" s="195"/>
      <c r="G75580" s="196"/>
      <c r="H75580" s="192"/>
    </row>
    <row r="75581" spans="6:8" x14ac:dyDescent="0.2">
      <c r="F75581" s="195"/>
      <c r="G75581" s="196"/>
      <c r="H75581" s="192"/>
    </row>
    <row r="75582" spans="6:8" x14ac:dyDescent="0.2">
      <c r="F75582" s="195"/>
      <c r="G75582" s="196"/>
      <c r="H75582" s="192"/>
    </row>
    <row r="75583" spans="6:8" x14ac:dyDescent="0.2">
      <c r="F75583" s="195"/>
      <c r="G75583" s="196"/>
      <c r="H75583" s="192"/>
    </row>
    <row r="75584" spans="6:8" x14ac:dyDescent="0.2">
      <c r="F75584" s="195"/>
      <c r="G75584" s="196"/>
      <c r="H75584" s="192"/>
    </row>
    <row r="75585" spans="6:8" x14ac:dyDescent="0.2">
      <c r="F75585" s="195"/>
      <c r="G75585" s="196"/>
      <c r="H75585" s="192"/>
    </row>
    <row r="75586" spans="6:8" x14ac:dyDescent="0.2">
      <c r="F75586" s="195"/>
      <c r="G75586" s="196"/>
      <c r="H75586" s="192"/>
    </row>
    <row r="75587" spans="6:8" x14ac:dyDescent="0.2">
      <c r="F75587" s="195"/>
      <c r="G75587" s="196"/>
      <c r="H75587" s="192"/>
    </row>
    <row r="75588" spans="6:8" x14ac:dyDescent="0.2">
      <c r="F75588" s="195"/>
      <c r="G75588" s="196"/>
      <c r="H75588" s="192"/>
    </row>
    <row r="75589" spans="6:8" x14ac:dyDescent="0.2">
      <c r="F75589" s="195"/>
      <c r="G75589" s="196"/>
      <c r="H75589" s="192"/>
    </row>
    <row r="75590" spans="6:8" x14ac:dyDescent="0.2">
      <c r="F75590" s="195"/>
      <c r="G75590" s="196"/>
      <c r="H75590" s="192"/>
    </row>
    <row r="75591" spans="6:8" x14ac:dyDescent="0.2">
      <c r="F75591" s="195"/>
      <c r="G75591" s="196"/>
      <c r="H75591" s="192"/>
    </row>
    <row r="75592" spans="6:8" x14ac:dyDescent="0.2">
      <c r="F75592" s="195"/>
      <c r="G75592" s="196"/>
      <c r="H75592" s="192"/>
    </row>
    <row r="75593" spans="6:8" x14ac:dyDescent="0.2">
      <c r="F75593" s="195"/>
      <c r="G75593" s="196"/>
      <c r="H75593" s="192"/>
    </row>
    <row r="75594" spans="6:8" x14ac:dyDescent="0.2">
      <c r="F75594" s="195"/>
      <c r="G75594" s="196"/>
      <c r="H75594" s="192"/>
    </row>
    <row r="75595" spans="6:8" x14ac:dyDescent="0.2">
      <c r="F75595" s="195"/>
      <c r="G75595" s="196"/>
      <c r="H75595" s="192"/>
    </row>
    <row r="75596" spans="6:8" x14ac:dyDescent="0.2">
      <c r="F75596" s="195"/>
      <c r="G75596" s="196"/>
      <c r="H75596" s="192"/>
    </row>
    <row r="75597" spans="6:8" x14ac:dyDescent="0.2">
      <c r="F75597" s="195"/>
      <c r="G75597" s="196"/>
      <c r="H75597" s="192"/>
    </row>
    <row r="75598" spans="6:8" x14ac:dyDescent="0.2">
      <c r="F75598" s="195"/>
      <c r="G75598" s="196"/>
      <c r="H75598" s="192"/>
    </row>
    <row r="75599" spans="6:8" x14ac:dyDescent="0.2">
      <c r="F75599" s="195"/>
      <c r="G75599" s="196"/>
      <c r="H75599" s="192"/>
    </row>
    <row r="75600" spans="6:8" x14ac:dyDescent="0.2">
      <c r="F75600" s="195"/>
      <c r="G75600" s="196"/>
      <c r="H75600" s="192"/>
    </row>
    <row r="75601" spans="6:8" x14ac:dyDescent="0.2">
      <c r="F75601" s="195"/>
      <c r="G75601" s="196"/>
      <c r="H75601" s="192"/>
    </row>
    <row r="75602" spans="6:8" x14ac:dyDescent="0.2">
      <c r="F75602" s="195"/>
      <c r="G75602" s="196"/>
      <c r="H75602" s="192"/>
    </row>
    <row r="75603" spans="6:8" x14ac:dyDescent="0.2">
      <c r="F75603" s="195"/>
      <c r="G75603" s="196"/>
      <c r="H75603" s="192"/>
    </row>
    <row r="75604" spans="6:8" x14ac:dyDescent="0.2">
      <c r="F75604" s="195"/>
      <c r="G75604" s="196"/>
      <c r="H75604" s="192"/>
    </row>
    <row r="75605" spans="6:8" x14ac:dyDescent="0.2">
      <c r="F75605" s="195"/>
      <c r="G75605" s="196"/>
      <c r="H75605" s="192"/>
    </row>
    <row r="75606" spans="6:8" x14ac:dyDescent="0.2">
      <c r="F75606" s="195"/>
      <c r="G75606" s="196"/>
      <c r="H75606" s="192"/>
    </row>
    <row r="75607" spans="6:8" x14ac:dyDescent="0.2">
      <c r="F75607" s="195"/>
      <c r="G75607" s="196"/>
      <c r="H75607" s="192"/>
    </row>
    <row r="75608" spans="6:8" x14ac:dyDescent="0.2">
      <c r="F75608" s="195"/>
      <c r="G75608" s="196"/>
      <c r="H75608" s="192"/>
    </row>
    <row r="75609" spans="6:8" x14ac:dyDescent="0.2">
      <c r="F75609" s="195"/>
      <c r="G75609" s="196"/>
      <c r="H75609" s="192"/>
    </row>
    <row r="75610" spans="6:8" x14ac:dyDescent="0.2">
      <c r="F75610" s="195"/>
      <c r="G75610" s="196"/>
      <c r="H75610" s="192"/>
    </row>
    <row r="75611" spans="6:8" x14ac:dyDescent="0.2">
      <c r="F75611" s="195"/>
      <c r="G75611" s="196"/>
      <c r="H75611" s="192"/>
    </row>
    <row r="75612" spans="6:8" x14ac:dyDescent="0.2">
      <c r="F75612" s="195"/>
      <c r="G75612" s="196"/>
      <c r="H75612" s="192"/>
    </row>
    <row r="75613" spans="6:8" x14ac:dyDescent="0.2">
      <c r="F75613" s="195"/>
      <c r="G75613" s="196"/>
      <c r="H75613" s="192"/>
    </row>
    <row r="75614" spans="6:8" x14ac:dyDescent="0.2">
      <c r="F75614" s="195"/>
      <c r="G75614" s="196"/>
      <c r="H75614" s="192"/>
    </row>
    <row r="75615" spans="6:8" x14ac:dyDescent="0.2">
      <c r="F75615" s="195"/>
      <c r="G75615" s="196"/>
      <c r="H75615" s="192"/>
    </row>
    <row r="75616" spans="6:8" x14ac:dyDescent="0.2">
      <c r="F75616" s="195"/>
      <c r="G75616" s="196"/>
      <c r="H75616" s="192"/>
    </row>
    <row r="75617" spans="6:8" x14ac:dyDescent="0.2">
      <c r="F75617" s="195"/>
      <c r="G75617" s="196"/>
      <c r="H75617" s="192"/>
    </row>
    <row r="75618" spans="6:8" x14ac:dyDescent="0.2">
      <c r="F75618" s="195"/>
      <c r="G75618" s="196"/>
      <c r="H75618" s="192"/>
    </row>
    <row r="75619" spans="6:8" x14ac:dyDescent="0.2">
      <c r="F75619" s="195"/>
      <c r="G75619" s="196"/>
      <c r="H75619" s="192"/>
    </row>
    <row r="75620" spans="6:8" x14ac:dyDescent="0.2">
      <c r="F75620" s="195"/>
      <c r="G75620" s="196"/>
      <c r="H75620" s="192"/>
    </row>
    <row r="75621" spans="6:8" x14ac:dyDescent="0.2">
      <c r="F75621" s="195"/>
      <c r="G75621" s="196"/>
      <c r="H75621" s="192"/>
    </row>
    <row r="75622" spans="6:8" x14ac:dyDescent="0.2">
      <c r="F75622" s="195"/>
      <c r="G75622" s="196"/>
      <c r="H75622" s="192"/>
    </row>
    <row r="75623" spans="6:8" x14ac:dyDescent="0.2">
      <c r="F75623" s="195"/>
      <c r="G75623" s="196"/>
      <c r="H75623" s="192"/>
    </row>
    <row r="75624" spans="6:8" x14ac:dyDescent="0.2">
      <c r="F75624" s="195"/>
      <c r="G75624" s="196"/>
      <c r="H75624" s="192"/>
    </row>
    <row r="75625" spans="6:8" x14ac:dyDescent="0.2">
      <c r="F75625" s="195"/>
      <c r="G75625" s="196"/>
      <c r="H75625" s="192"/>
    </row>
    <row r="75626" spans="6:8" x14ac:dyDescent="0.2">
      <c r="F75626" s="195"/>
      <c r="G75626" s="196"/>
      <c r="H75626" s="192"/>
    </row>
    <row r="75627" spans="6:8" x14ac:dyDescent="0.2">
      <c r="F75627" s="195"/>
      <c r="G75627" s="196"/>
      <c r="H75627" s="192"/>
    </row>
    <row r="75628" spans="6:8" x14ac:dyDescent="0.2">
      <c r="F75628" s="195"/>
      <c r="G75628" s="196"/>
      <c r="H75628" s="192"/>
    </row>
    <row r="75629" spans="6:8" x14ac:dyDescent="0.2">
      <c r="F75629" s="195"/>
      <c r="G75629" s="196"/>
      <c r="H75629" s="192"/>
    </row>
    <row r="75630" spans="6:8" x14ac:dyDescent="0.2">
      <c r="F75630" s="195"/>
      <c r="G75630" s="196"/>
      <c r="H75630" s="192"/>
    </row>
    <row r="75631" spans="6:8" x14ac:dyDescent="0.2">
      <c r="F75631" s="195"/>
      <c r="G75631" s="196"/>
      <c r="H75631" s="192"/>
    </row>
    <row r="75632" spans="6:8" x14ac:dyDescent="0.2">
      <c r="F75632" s="195"/>
      <c r="G75632" s="196"/>
      <c r="H75632" s="192"/>
    </row>
    <row r="75633" spans="6:8" x14ac:dyDescent="0.2">
      <c r="F75633" s="195"/>
      <c r="G75633" s="196"/>
      <c r="H75633" s="192"/>
    </row>
    <row r="75634" spans="6:8" x14ac:dyDescent="0.2">
      <c r="F75634" s="195"/>
      <c r="G75634" s="196"/>
      <c r="H75634" s="192"/>
    </row>
    <row r="75635" spans="6:8" x14ac:dyDescent="0.2">
      <c r="F75635" s="195"/>
      <c r="G75635" s="196"/>
      <c r="H75635" s="192"/>
    </row>
    <row r="75636" spans="6:8" x14ac:dyDescent="0.2">
      <c r="F75636" s="195"/>
      <c r="G75636" s="196"/>
      <c r="H75636" s="192"/>
    </row>
    <row r="75637" spans="6:8" x14ac:dyDescent="0.2">
      <c r="F75637" s="195"/>
      <c r="G75637" s="196"/>
      <c r="H75637" s="192"/>
    </row>
    <row r="75638" spans="6:8" x14ac:dyDescent="0.2">
      <c r="F75638" s="195"/>
      <c r="G75638" s="196"/>
      <c r="H75638" s="192"/>
    </row>
    <row r="75639" spans="6:8" x14ac:dyDescent="0.2">
      <c r="F75639" s="195"/>
      <c r="G75639" s="196"/>
      <c r="H75639" s="192"/>
    </row>
    <row r="75640" spans="6:8" x14ac:dyDescent="0.2">
      <c r="F75640" s="195"/>
      <c r="G75640" s="196"/>
      <c r="H75640" s="192"/>
    </row>
    <row r="75641" spans="6:8" x14ac:dyDescent="0.2">
      <c r="F75641" s="195"/>
      <c r="G75641" s="196"/>
      <c r="H75641" s="192"/>
    </row>
    <row r="75642" spans="6:8" x14ac:dyDescent="0.2">
      <c r="F75642" s="195"/>
      <c r="G75642" s="196"/>
      <c r="H75642" s="192"/>
    </row>
    <row r="75643" spans="6:8" x14ac:dyDescent="0.2">
      <c r="F75643" s="195"/>
      <c r="G75643" s="196"/>
      <c r="H75643" s="192"/>
    </row>
    <row r="75644" spans="6:8" x14ac:dyDescent="0.2">
      <c r="F75644" s="195"/>
      <c r="G75644" s="196"/>
      <c r="H75644" s="192"/>
    </row>
    <row r="75645" spans="6:8" x14ac:dyDescent="0.2">
      <c r="F75645" s="195"/>
      <c r="G75645" s="196"/>
      <c r="H75645" s="192"/>
    </row>
    <row r="75646" spans="6:8" x14ac:dyDescent="0.2">
      <c r="F75646" s="195"/>
      <c r="G75646" s="196"/>
      <c r="H75646" s="192"/>
    </row>
    <row r="75647" spans="6:8" x14ac:dyDescent="0.2">
      <c r="F75647" s="195"/>
      <c r="G75647" s="196"/>
      <c r="H75647" s="192"/>
    </row>
    <row r="75648" spans="6:8" x14ac:dyDescent="0.2">
      <c r="F75648" s="195"/>
      <c r="G75648" s="196"/>
      <c r="H75648" s="192"/>
    </row>
    <row r="75649" spans="6:8" x14ac:dyDescent="0.2">
      <c r="F75649" s="195"/>
      <c r="G75649" s="196"/>
      <c r="H75649" s="192"/>
    </row>
    <row r="75650" spans="6:8" x14ac:dyDescent="0.2">
      <c r="F75650" s="195"/>
      <c r="G75650" s="196"/>
      <c r="H75650" s="192"/>
    </row>
    <row r="75651" spans="6:8" x14ac:dyDescent="0.2">
      <c r="F75651" s="195"/>
      <c r="G75651" s="196"/>
      <c r="H75651" s="192"/>
    </row>
    <row r="75652" spans="6:8" x14ac:dyDescent="0.2">
      <c r="F75652" s="195"/>
      <c r="G75652" s="196"/>
      <c r="H75652" s="192"/>
    </row>
    <row r="75653" spans="6:8" x14ac:dyDescent="0.2">
      <c r="F75653" s="195"/>
      <c r="G75653" s="196"/>
      <c r="H75653" s="192"/>
    </row>
    <row r="75654" spans="6:8" x14ac:dyDescent="0.2">
      <c r="F75654" s="195"/>
      <c r="G75654" s="196"/>
      <c r="H75654" s="192"/>
    </row>
    <row r="75655" spans="6:8" x14ac:dyDescent="0.2">
      <c r="F75655" s="195"/>
      <c r="G75655" s="196"/>
      <c r="H75655" s="192"/>
    </row>
    <row r="75656" spans="6:8" x14ac:dyDescent="0.2">
      <c r="F75656" s="195"/>
      <c r="G75656" s="196"/>
      <c r="H75656" s="192"/>
    </row>
    <row r="75657" spans="6:8" x14ac:dyDescent="0.2">
      <c r="F75657" s="195"/>
      <c r="G75657" s="196"/>
      <c r="H75657" s="192"/>
    </row>
    <row r="75658" spans="6:8" x14ac:dyDescent="0.2">
      <c r="F75658" s="195"/>
      <c r="G75658" s="196"/>
      <c r="H75658" s="192"/>
    </row>
    <row r="75659" spans="6:8" x14ac:dyDescent="0.2">
      <c r="F75659" s="195"/>
      <c r="G75659" s="196"/>
      <c r="H75659" s="192"/>
    </row>
    <row r="75660" spans="6:8" x14ac:dyDescent="0.2">
      <c r="F75660" s="195"/>
      <c r="G75660" s="196"/>
      <c r="H75660" s="192"/>
    </row>
    <row r="75661" spans="6:8" x14ac:dyDescent="0.2">
      <c r="F75661" s="195"/>
      <c r="G75661" s="196"/>
      <c r="H75661" s="192"/>
    </row>
    <row r="75662" spans="6:8" x14ac:dyDescent="0.2">
      <c r="F75662" s="195"/>
      <c r="G75662" s="196"/>
      <c r="H75662" s="192"/>
    </row>
    <row r="75663" spans="6:8" x14ac:dyDescent="0.2">
      <c r="F75663" s="195"/>
      <c r="G75663" s="196"/>
      <c r="H75663" s="192"/>
    </row>
    <row r="75664" spans="6:8" x14ac:dyDescent="0.2">
      <c r="F75664" s="195"/>
      <c r="G75664" s="196"/>
      <c r="H75664" s="192"/>
    </row>
    <row r="75665" spans="6:8" x14ac:dyDescent="0.2">
      <c r="F75665" s="195"/>
      <c r="G75665" s="196"/>
      <c r="H75665" s="192"/>
    </row>
    <row r="75666" spans="6:8" x14ac:dyDescent="0.2">
      <c r="F75666" s="195"/>
      <c r="G75666" s="196"/>
      <c r="H75666" s="192"/>
    </row>
    <row r="75667" spans="6:8" x14ac:dyDescent="0.2">
      <c r="F75667" s="195"/>
      <c r="G75667" s="196"/>
      <c r="H75667" s="192"/>
    </row>
    <row r="75668" spans="6:8" x14ac:dyDescent="0.2">
      <c r="F75668" s="195"/>
      <c r="G75668" s="196"/>
      <c r="H75668" s="192"/>
    </row>
    <row r="75669" spans="6:8" x14ac:dyDescent="0.2">
      <c r="F75669" s="195"/>
      <c r="G75669" s="196"/>
      <c r="H75669" s="192"/>
    </row>
    <row r="75670" spans="6:8" x14ac:dyDescent="0.2">
      <c r="F75670" s="195"/>
      <c r="G75670" s="196"/>
      <c r="H75670" s="192"/>
    </row>
    <row r="75671" spans="6:8" x14ac:dyDescent="0.2">
      <c r="F75671" s="195"/>
      <c r="G75671" s="196"/>
      <c r="H75671" s="192"/>
    </row>
    <row r="75672" spans="6:8" x14ac:dyDescent="0.2">
      <c r="F75672" s="195"/>
      <c r="G75672" s="196"/>
      <c r="H75672" s="192"/>
    </row>
    <row r="75673" spans="6:8" x14ac:dyDescent="0.2">
      <c r="F75673" s="195"/>
      <c r="G75673" s="196"/>
      <c r="H75673" s="192"/>
    </row>
    <row r="75674" spans="6:8" x14ac:dyDescent="0.2">
      <c r="F75674" s="195"/>
      <c r="G75674" s="196"/>
      <c r="H75674" s="192"/>
    </row>
    <row r="75675" spans="6:8" x14ac:dyDescent="0.2">
      <c r="F75675" s="195"/>
      <c r="G75675" s="196"/>
      <c r="H75675" s="192"/>
    </row>
    <row r="75676" spans="6:8" x14ac:dyDescent="0.2">
      <c r="F75676" s="195"/>
      <c r="G75676" s="196"/>
      <c r="H75676" s="192"/>
    </row>
    <row r="75677" spans="6:8" x14ac:dyDescent="0.2">
      <c r="F75677" s="195"/>
      <c r="G75677" s="196"/>
      <c r="H75677" s="192"/>
    </row>
    <row r="75678" spans="6:8" x14ac:dyDescent="0.2">
      <c r="F75678" s="195"/>
      <c r="G75678" s="196"/>
      <c r="H75678" s="192"/>
    </row>
    <row r="75679" spans="6:8" x14ac:dyDescent="0.2">
      <c r="F75679" s="195"/>
      <c r="G75679" s="196"/>
      <c r="H75679" s="192"/>
    </row>
    <row r="75680" spans="6:8" x14ac:dyDescent="0.2">
      <c r="F75680" s="195"/>
      <c r="G75680" s="196"/>
      <c r="H75680" s="192"/>
    </row>
    <row r="75681" spans="6:8" x14ac:dyDescent="0.2">
      <c r="F75681" s="195"/>
      <c r="G75681" s="196"/>
      <c r="H75681" s="192"/>
    </row>
    <row r="75682" spans="6:8" x14ac:dyDescent="0.2">
      <c r="F75682" s="195"/>
      <c r="G75682" s="196"/>
      <c r="H75682" s="192"/>
    </row>
    <row r="75683" spans="6:8" x14ac:dyDescent="0.2">
      <c r="F75683" s="195"/>
      <c r="G75683" s="196"/>
      <c r="H75683" s="192"/>
    </row>
    <row r="75684" spans="6:8" x14ac:dyDescent="0.2">
      <c r="F75684" s="195"/>
      <c r="G75684" s="196"/>
      <c r="H75684" s="192"/>
    </row>
    <row r="75685" spans="6:8" x14ac:dyDescent="0.2">
      <c r="F75685" s="195"/>
      <c r="G75685" s="196"/>
      <c r="H75685" s="192"/>
    </row>
    <row r="75686" spans="6:8" x14ac:dyDescent="0.2">
      <c r="F75686" s="195"/>
      <c r="G75686" s="196"/>
      <c r="H75686" s="192"/>
    </row>
    <row r="75687" spans="6:8" x14ac:dyDescent="0.2">
      <c r="F75687" s="195"/>
      <c r="G75687" s="196"/>
      <c r="H75687" s="192"/>
    </row>
    <row r="75688" spans="6:8" x14ac:dyDescent="0.2">
      <c r="F75688" s="195"/>
      <c r="G75688" s="196"/>
      <c r="H75688" s="192"/>
    </row>
    <row r="75689" spans="6:8" x14ac:dyDescent="0.2">
      <c r="F75689" s="195"/>
      <c r="G75689" s="196"/>
      <c r="H75689" s="192"/>
    </row>
    <row r="75690" spans="6:8" x14ac:dyDescent="0.2">
      <c r="F75690" s="195"/>
      <c r="G75690" s="196"/>
      <c r="H75690" s="192"/>
    </row>
    <row r="75691" spans="6:8" x14ac:dyDescent="0.2">
      <c r="F75691" s="195"/>
      <c r="G75691" s="196"/>
      <c r="H75691" s="192"/>
    </row>
    <row r="75692" spans="6:8" x14ac:dyDescent="0.2">
      <c r="F75692" s="195"/>
      <c r="G75692" s="196"/>
      <c r="H75692" s="192"/>
    </row>
    <row r="75693" spans="6:8" x14ac:dyDescent="0.2">
      <c r="F75693" s="195"/>
      <c r="G75693" s="196"/>
      <c r="H75693" s="192"/>
    </row>
    <row r="75694" spans="6:8" x14ac:dyDescent="0.2">
      <c r="F75694" s="195"/>
      <c r="G75694" s="196"/>
      <c r="H75694" s="192"/>
    </row>
    <row r="75695" spans="6:8" x14ac:dyDescent="0.2">
      <c r="F75695" s="195"/>
      <c r="G75695" s="196"/>
      <c r="H75695" s="192"/>
    </row>
    <row r="75696" spans="6:8" x14ac:dyDescent="0.2">
      <c r="F75696" s="195"/>
      <c r="G75696" s="196"/>
      <c r="H75696" s="192"/>
    </row>
    <row r="75697" spans="6:8" x14ac:dyDescent="0.2">
      <c r="F75697" s="195"/>
      <c r="G75697" s="196"/>
      <c r="H75697" s="192"/>
    </row>
    <row r="75698" spans="6:8" x14ac:dyDescent="0.2">
      <c r="F75698" s="195"/>
      <c r="G75698" s="196"/>
      <c r="H75698" s="192"/>
    </row>
    <row r="75699" spans="6:8" x14ac:dyDescent="0.2">
      <c r="F75699" s="195"/>
      <c r="G75699" s="196"/>
      <c r="H75699" s="192"/>
    </row>
    <row r="75700" spans="6:8" x14ac:dyDescent="0.2">
      <c r="F75700" s="195"/>
      <c r="G75700" s="196"/>
      <c r="H75700" s="192"/>
    </row>
    <row r="75701" spans="6:8" x14ac:dyDescent="0.2">
      <c r="F75701" s="195"/>
      <c r="G75701" s="196"/>
      <c r="H75701" s="192"/>
    </row>
    <row r="75702" spans="6:8" x14ac:dyDescent="0.2">
      <c r="F75702" s="195"/>
      <c r="G75702" s="196"/>
      <c r="H75702" s="192"/>
    </row>
    <row r="75703" spans="6:8" x14ac:dyDescent="0.2">
      <c r="F75703" s="195"/>
      <c r="G75703" s="196"/>
      <c r="H75703" s="192"/>
    </row>
    <row r="75704" spans="6:8" x14ac:dyDescent="0.2">
      <c r="F75704" s="195"/>
      <c r="G75704" s="196"/>
      <c r="H75704" s="192"/>
    </row>
    <row r="75705" spans="6:8" x14ac:dyDescent="0.2">
      <c r="F75705" s="195"/>
      <c r="G75705" s="196"/>
      <c r="H75705" s="192"/>
    </row>
    <row r="75706" spans="6:8" x14ac:dyDescent="0.2">
      <c r="F75706" s="195"/>
      <c r="G75706" s="196"/>
      <c r="H75706" s="192"/>
    </row>
    <row r="75707" spans="6:8" x14ac:dyDescent="0.2">
      <c r="F75707" s="195"/>
      <c r="G75707" s="196"/>
      <c r="H75707" s="192"/>
    </row>
    <row r="75708" spans="6:8" x14ac:dyDescent="0.2">
      <c r="F75708" s="195"/>
      <c r="G75708" s="196"/>
      <c r="H75708" s="192"/>
    </row>
    <row r="75709" spans="6:8" x14ac:dyDescent="0.2">
      <c r="F75709" s="195"/>
      <c r="G75709" s="196"/>
      <c r="H75709" s="192"/>
    </row>
    <row r="75710" spans="6:8" x14ac:dyDescent="0.2">
      <c r="F75710" s="195"/>
      <c r="G75710" s="196"/>
      <c r="H75710" s="192"/>
    </row>
    <row r="75711" spans="6:8" x14ac:dyDescent="0.2">
      <c r="F75711" s="195"/>
      <c r="G75711" s="196"/>
      <c r="H75711" s="192"/>
    </row>
    <row r="75712" spans="6:8" x14ac:dyDescent="0.2">
      <c r="F75712" s="195"/>
      <c r="G75712" s="196"/>
      <c r="H75712" s="192"/>
    </row>
    <row r="75713" spans="6:8" x14ac:dyDescent="0.2">
      <c r="F75713" s="195"/>
      <c r="G75713" s="196"/>
      <c r="H75713" s="192"/>
    </row>
    <row r="75714" spans="6:8" x14ac:dyDescent="0.2">
      <c r="F75714" s="195"/>
      <c r="G75714" s="196"/>
      <c r="H75714" s="192"/>
    </row>
    <row r="75715" spans="6:8" x14ac:dyDescent="0.2">
      <c r="F75715" s="195"/>
      <c r="G75715" s="196"/>
      <c r="H75715" s="192"/>
    </row>
    <row r="75716" spans="6:8" x14ac:dyDescent="0.2">
      <c r="F75716" s="195"/>
      <c r="G75716" s="196"/>
      <c r="H75716" s="192"/>
    </row>
    <row r="75717" spans="6:8" x14ac:dyDescent="0.2">
      <c r="F75717" s="195"/>
      <c r="G75717" s="196"/>
      <c r="H75717" s="192"/>
    </row>
    <row r="75718" spans="6:8" x14ac:dyDescent="0.2">
      <c r="F75718" s="195"/>
      <c r="G75718" s="196"/>
      <c r="H75718" s="192"/>
    </row>
    <row r="75719" spans="6:8" x14ac:dyDescent="0.2">
      <c r="F75719" s="195"/>
      <c r="G75719" s="196"/>
      <c r="H75719" s="192"/>
    </row>
    <row r="75720" spans="6:8" x14ac:dyDescent="0.2">
      <c r="F75720" s="195"/>
      <c r="G75720" s="196"/>
      <c r="H75720" s="192"/>
    </row>
    <row r="75721" spans="6:8" x14ac:dyDescent="0.2">
      <c r="F75721" s="195"/>
      <c r="G75721" s="196"/>
      <c r="H75721" s="192"/>
    </row>
    <row r="75722" spans="6:8" x14ac:dyDescent="0.2">
      <c r="F75722" s="195"/>
      <c r="G75722" s="196"/>
      <c r="H75722" s="192"/>
    </row>
    <row r="75723" spans="6:8" x14ac:dyDescent="0.2">
      <c r="F75723" s="195"/>
      <c r="G75723" s="196"/>
      <c r="H75723" s="192"/>
    </row>
    <row r="75724" spans="6:8" x14ac:dyDescent="0.2">
      <c r="F75724" s="195"/>
      <c r="G75724" s="196"/>
      <c r="H75724" s="192"/>
    </row>
    <row r="75725" spans="6:8" x14ac:dyDescent="0.2">
      <c r="F75725" s="195"/>
      <c r="G75725" s="196"/>
      <c r="H75725" s="192"/>
    </row>
    <row r="75726" spans="6:8" x14ac:dyDescent="0.2">
      <c r="F75726" s="195"/>
      <c r="G75726" s="196"/>
      <c r="H75726" s="192"/>
    </row>
    <row r="75727" spans="6:8" x14ac:dyDescent="0.2">
      <c r="F75727" s="195"/>
      <c r="G75727" s="196"/>
      <c r="H75727" s="192"/>
    </row>
    <row r="75728" spans="6:8" x14ac:dyDescent="0.2">
      <c r="F75728" s="195"/>
      <c r="G75728" s="196"/>
      <c r="H75728" s="192"/>
    </row>
    <row r="75729" spans="6:8" x14ac:dyDescent="0.2">
      <c r="F75729" s="195"/>
      <c r="G75729" s="196"/>
      <c r="H75729" s="192"/>
    </row>
    <row r="75730" spans="6:8" x14ac:dyDescent="0.2">
      <c r="F75730" s="195"/>
      <c r="G75730" s="196"/>
      <c r="H75730" s="192"/>
    </row>
    <row r="75731" spans="6:8" x14ac:dyDescent="0.2">
      <c r="F75731" s="195"/>
      <c r="G75731" s="196"/>
      <c r="H75731" s="192"/>
    </row>
    <row r="75732" spans="6:8" x14ac:dyDescent="0.2">
      <c r="F75732" s="195"/>
      <c r="G75732" s="196"/>
      <c r="H75732" s="192"/>
    </row>
    <row r="75733" spans="6:8" x14ac:dyDescent="0.2">
      <c r="F75733" s="195"/>
      <c r="G75733" s="196"/>
      <c r="H75733" s="192"/>
    </row>
    <row r="75734" spans="6:8" x14ac:dyDescent="0.2">
      <c r="F75734" s="195"/>
      <c r="G75734" s="196"/>
      <c r="H75734" s="192"/>
    </row>
    <row r="75735" spans="6:8" x14ac:dyDescent="0.2">
      <c r="F75735" s="195"/>
      <c r="G75735" s="196"/>
      <c r="H75735" s="192"/>
    </row>
    <row r="75736" spans="6:8" x14ac:dyDescent="0.2">
      <c r="F75736" s="195"/>
      <c r="G75736" s="196"/>
      <c r="H75736" s="192"/>
    </row>
    <row r="75737" spans="6:8" x14ac:dyDescent="0.2">
      <c r="F75737" s="195"/>
      <c r="G75737" s="196"/>
      <c r="H75737" s="192"/>
    </row>
    <row r="75738" spans="6:8" x14ac:dyDescent="0.2">
      <c r="F75738" s="195"/>
      <c r="G75738" s="196"/>
      <c r="H75738" s="192"/>
    </row>
    <row r="75739" spans="6:8" x14ac:dyDescent="0.2">
      <c r="F75739" s="195"/>
      <c r="G75739" s="196"/>
      <c r="H75739" s="192"/>
    </row>
    <row r="75740" spans="6:8" x14ac:dyDescent="0.2">
      <c r="F75740" s="195"/>
      <c r="G75740" s="196"/>
      <c r="H75740" s="192"/>
    </row>
    <row r="75741" spans="6:8" x14ac:dyDescent="0.2">
      <c r="F75741" s="195"/>
      <c r="G75741" s="196"/>
      <c r="H75741" s="192"/>
    </row>
    <row r="75742" spans="6:8" x14ac:dyDescent="0.2">
      <c r="F75742" s="195"/>
      <c r="G75742" s="196"/>
      <c r="H75742" s="192"/>
    </row>
    <row r="75743" spans="6:8" x14ac:dyDescent="0.2">
      <c r="F75743" s="195"/>
      <c r="G75743" s="196"/>
      <c r="H75743" s="192"/>
    </row>
    <row r="75744" spans="6:8" x14ac:dyDescent="0.2">
      <c r="F75744" s="195"/>
      <c r="G75744" s="196"/>
      <c r="H75744" s="192"/>
    </row>
    <row r="75745" spans="6:8" x14ac:dyDescent="0.2">
      <c r="F75745" s="195"/>
      <c r="G75745" s="196"/>
      <c r="H75745" s="192"/>
    </row>
    <row r="75746" spans="6:8" x14ac:dyDescent="0.2">
      <c r="F75746" s="195"/>
      <c r="G75746" s="196"/>
      <c r="H75746" s="192"/>
    </row>
    <row r="75747" spans="6:8" x14ac:dyDescent="0.2">
      <c r="F75747" s="195"/>
      <c r="G75747" s="196"/>
      <c r="H75747" s="192"/>
    </row>
    <row r="75748" spans="6:8" x14ac:dyDescent="0.2">
      <c r="F75748" s="195"/>
      <c r="G75748" s="196"/>
      <c r="H75748" s="192"/>
    </row>
    <row r="75749" spans="6:8" x14ac:dyDescent="0.2">
      <c r="F75749" s="195"/>
      <c r="G75749" s="196"/>
      <c r="H75749" s="192"/>
    </row>
    <row r="75750" spans="6:8" x14ac:dyDescent="0.2">
      <c r="F75750" s="195"/>
      <c r="G75750" s="196"/>
      <c r="H75750" s="192"/>
    </row>
    <row r="75751" spans="6:8" x14ac:dyDescent="0.2">
      <c r="F75751" s="195"/>
      <c r="G75751" s="196"/>
      <c r="H75751" s="192"/>
    </row>
    <row r="75752" spans="6:8" x14ac:dyDescent="0.2">
      <c r="F75752" s="195"/>
      <c r="G75752" s="196"/>
      <c r="H75752" s="192"/>
    </row>
    <row r="75753" spans="6:8" x14ac:dyDescent="0.2">
      <c r="F75753" s="195"/>
      <c r="G75753" s="196"/>
      <c r="H75753" s="192"/>
    </row>
    <row r="75754" spans="6:8" x14ac:dyDescent="0.2">
      <c r="F75754" s="195"/>
      <c r="G75754" s="196"/>
      <c r="H75754" s="192"/>
    </row>
    <row r="75755" spans="6:8" x14ac:dyDescent="0.2">
      <c r="F75755" s="195"/>
      <c r="G75755" s="196"/>
      <c r="H75755" s="192"/>
    </row>
    <row r="75756" spans="6:8" x14ac:dyDescent="0.2">
      <c r="F75756" s="195"/>
      <c r="G75756" s="196"/>
      <c r="H75756" s="192"/>
    </row>
    <row r="75757" spans="6:8" x14ac:dyDescent="0.2">
      <c r="F75757" s="195"/>
      <c r="G75757" s="196"/>
      <c r="H75757" s="192"/>
    </row>
    <row r="75758" spans="6:8" x14ac:dyDescent="0.2">
      <c r="F75758" s="195"/>
      <c r="G75758" s="196"/>
      <c r="H75758" s="192"/>
    </row>
    <row r="75759" spans="6:8" x14ac:dyDescent="0.2">
      <c r="F75759" s="195"/>
      <c r="G75759" s="196"/>
      <c r="H75759" s="192"/>
    </row>
    <row r="75760" spans="6:8" x14ac:dyDescent="0.2">
      <c r="F75760" s="195"/>
      <c r="G75760" s="196"/>
      <c r="H75760" s="192"/>
    </row>
    <row r="75761" spans="6:8" x14ac:dyDescent="0.2">
      <c r="F75761" s="195"/>
      <c r="G75761" s="196"/>
      <c r="H75761" s="192"/>
    </row>
    <row r="75762" spans="6:8" x14ac:dyDescent="0.2">
      <c r="F75762" s="195"/>
      <c r="G75762" s="196"/>
      <c r="H75762" s="192"/>
    </row>
    <row r="75763" spans="6:8" x14ac:dyDescent="0.2">
      <c r="F75763" s="195"/>
      <c r="G75763" s="196"/>
      <c r="H75763" s="192"/>
    </row>
    <row r="75764" spans="6:8" x14ac:dyDescent="0.2">
      <c r="F75764" s="195"/>
      <c r="G75764" s="196"/>
      <c r="H75764" s="192"/>
    </row>
    <row r="75765" spans="6:8" x14ac:dyDescent="0.2">
      <c r="F75765" s="195"/>
      <c r="G75765" s="196"/>
      <c r="H75765" s="192"/>
    </row>
    <row r="75766" spans="6:8" x14ac:dyDescent="0.2">
      <c r="F75766" s="195"/>
      <c r="G75766" s="196"/>
      <c r="H75766" s="192"/>
    </row>
    <row r="75767" spans="6:8" x14ac:dyDescent="0.2">
      <c r="F75767" s="195"/>
      <c r="G75767" s="196"/>
      <c r="H75767" s="192"/>
    </row>
    <row r="75768" spans="6:8" x14ac:dyDescent="0.2">
      <c r="F75768" s="195"/>
      <c r="G75768" s="196"/>
      <c r="H75768" s="192"/>
    </row>
    <row r="75769" spans="6:8" x14ac:dyDescent="0.2">
      <c r="F75769" s="195"/>
      <c r="G75769" s="196"/>
      <c r="H75769" s="192"/>
    </row>
    <row r="75770" spans="6:8" x14ac:dyDescent="0.2">
      <c r="F75770" s="195"/>
      <c r="G75770" s="196"/>
      <c r="H75770" s="192"/>
    </row>
    <row r="75771" spans="6:8" x14ac:dyDescent="0.2">
      <c r="F75771" s="195"/>
      <c r="G75771" s="196"/>
      <c r="H75771" s="192"/>
    </row>
    <row r="75772" spans="6:8" x14ac:dyDescent="0.2">
      <c r="F75772" s="195"/>
      <c r="G75772" s="196"/>
      <c r="H75772" s="192"/>
    </row>
    <row r="75773" spans="6:8" x14ac:dyDescent="0.2">
      <c r="F75773" s="195"/>
      <c r="G75773" s="196"/>
      <c r="H75773" s="192"/>
    </row>
    <row r="75774" spans="6:8" x14ac:dyDescent="0.2">
      <c r="F75774" s="195"/>
      <c r="G75774" s="196"/>
      <c r="H75774" s="192"/>
    </row>
    <row r="75775" spans="6:8" x14ac:dyDescent="0.2">
      <c r="F75775" s="195"/>
      <c r="G75775" s="196"/>
      <c r="H75775" s="192"/>
    </row>
    <row r="75776" spans="6:8" x14ac:dyDescent="0.2">
      <c r="F75776" s="195"/>
      <c r="G75776" s="196"/>
      <c r="H75776" s="192"/>
    </row>
    <row r="75777" spans="6:8" x14ac:dyDescent="0.2">
      <c r="F75777" s="195"/>
      <c r="G75777" s="196"/>
      <c r="H75777" s="192"/>
    </row>
    <row r="75778" spans="6:8" x14ac:dyDescent="0.2">
      <c r="F75778" s="195"/>
      <c r="G75778" s="196"/>
      <c r="H75778" s="192"/>
    </row>
    <row r="75779" spans="6:8" x14ac:dyDescent="0.2">
      <c r="F75779" s="195"/>
      <c r="G75779" s="196"/>
      <c r="H75779" s="192"/>
    </row>
    <row r="75780" spans="6:8" x14ac:dyDescent="0.2">
      <c r="F75780" s="195"/>
      <c r="G75780" s="196"/>
      <c r="H75780" s="192"/>
    </row>
    <row r="75781" spans="6:8" x14ac:dyDescent="0.2">
      <c r="F75781" s="195"/>
      <c r="G75781" s="196"/>
      <c r="H75781" s="192"/>
    </row>
    <row r="75782" spans="6:8" x14ac:dyDescent="0.2">
      <c r="F75782" s="195"/>
      <c r="G75782" s="196"/>
      <c r="H75782" s="192"/>
    </row>
    <row r="75783" spans="6:8" x14ac:dyDescent="0.2">
      <c r="F75783" s="195"/>
      <c r="G75783" s="196"/>
      <c r="H75783" s="192"/>
    </row>
    <row r="75784" spans="6:8" x14ac:dyDescent="0.2">
      <c r="F75784" s="195"/>
      <c r="G75784" s="196"/>
      <c r="H75784" s="192"/>
    </row>
    <row r="75785" spans="6:8" x14ac:dyDescent="0.2">
      <c r="F75785" s="195"/>
      <c r="G75785" s="196"/>
      <c r="H75785" s="192"/>
    </row>
    <row r="75786" spans="6:8" x14ac:dyDescent="0.2">
      <c r="F75786" s="195"/>
      <c r="G75786" s="196"/>
      <c r="H75786" s="192"/>
    </row>
    <row r="75787" spans="6:8" x14ac:dyDescent="0.2">
      <c r="F75787" s="195"/>
      <c r="G75787" s="196"/>
      <c r="H75787" s="192"/>
    </row>
    <row r="75788" spans="6:8" x14ac:dyDescent="0.2">
      <c r="F75788" s="195"/>
      <c r="G75788" s="196"/>
      <c r="H75788" s="192"/>
    </row>
    <row r="75789" spans="6:8" x14ac:dyDescent="0.2">
      <c r="F75789" s="195"/>
      <c r="G75789" s="196"/>
      <c r="H75789" s="192"/>
    </row>
    <row r="75790" spans="6:8" x14ac:dyDescent="0.2">
      <c r="F75790" s="195"/>
      <c r="G75790" s="196"/>
      <c r="H75790" s="192"/>
    </row>
    <row r="75791" spans="6:8" x14ac:dyDescent="0.2">
      <c r="F75791" s="195"/>
      <c r="G75791" s="196"/>
      <c r="H75791" s="192"/>
    </row>
    <row r="75792" spans="6:8" x14ac:dyDescent="0.2">
      <c r="F75792" s="195"/>
      <c r="G75792" s="196"/>
      <c r="H75792" s="192"/>
    </row>
    <row r="75793" spans="6:8" x14ac:dyDescent="0.2">
      <c r="F75793" s="195"/>
      <c r="G75793" s="196"/>
      <c r="H75793" s="192"/>
    </row>
    <row r="75794" spans="6:8" x14ac:dyDescent="0.2">
      <c r="F75794" s="195"/>
      <c r="G75794" s="196"/>
      <c r="H75794" s="192"/>
    </row>
    <row r="75795" spans="6:8" x14ac:dyDescent="0.2">
      <c r="F75795" s="195"/>
      <c r="G75795" s="196"/>
      <c r="H75795" s="192"/>
    </row>
    <row r="75796" spans="6:8" x14ac:dyDescent="0.2">
      <c r="F75796" s="195"/>
      <c r="G75796" s="196"/>
      <c r="H75796" s="192"/>
    </row>
    <row r="75797" spans="6:8" x14ac:dyDescent="0.2">
      <c r="F75797" s="195"/>
      <c r="G75797" s="196"/>
      <c r="H75797" s="192"/>
    </row>
    <row r="75798" spans="6:8" x14ac:dyDescent="0.2">
      <c r="F75798" s="195"/>
      <c r="G75798" s="196"/>
      <c r="H75798" s="192"/>
    </row>
    <row r="75799" spans="6:8" x14ac:dyDescent="0.2">
      <c r="F75799" s="195"/>
      <c r="G75799" s="196"/>
      <c r="H75799" s="192"/>
    </row>
    <row r="75800" spans="6:8" x14ac:dyDescent="0.2">
      <c r="F75800" s="195"/>
      <c r="G75800" s="196"/>
      <c r="H75800" s="192"/>
    </row>
    <row r="75801" spans="6:8" x14ac:dyDescent="0.2">
      <c r="F75801" s="195"/>
      <c r="G75801" s="196"/>
      <c r="H75801" s="192"/>
    </row>
    <row r="75802" spans="6:8" x14ac:dyDescent="0.2">
      <c r="F75802" s="195"/>
      <c r="G75802" s="196"/>
      <c r="H75802" s="192"/>
    </row>
    <row r="75803" spans="6:8" x14ac:dyDescent="0.2">
      <c r="F75803" s="195"/>
      <c r="G75803" s="196"/>
      <c r="H75803" s="192"/>
    </row>
    <row r="75804" spans="6:8" x14ac:dyDescent="0.2">
      <c r="F75804" s="195"/>
      <c r="G75804" s="196"/>
      <c r="H75804" s="192"/>
    </row>
    <row r="75805" spans="6:8" x14ac:dyDescent="0.2">
      <c r="F75805" s="195"/>
      <c r="G75805" s="196"/>
      <c r="H75805" s="192"/>
    </row>
    <row r="75806" spans="6:8" x14ac:dyDescent="0.2">
      <c r="F75806" s="195"/>
      <c r="G75806" s="196"/>
      <c r="H75806" s="192"/>
    </row>
    <row r="75807" spans="6:8" x14ac:dyDescent="0.2">
      <c r="F75807" s="195"/>
      <c r="G75807" s="196"/>
      <c r="H75807" s="192"/>
    </row>
    <row r="75808" spans="6:8" x14ac:dyDescent="0.2">
      <c r="F75808" s="195"/>
      <c r="G75808" s="196"/>
      <c r="H75808" s="192"/>
    </row>
    <row r="75809" spans="6:8" x14ac:dyDescent="0.2">
      <c r="F75809" s="195"/>
      <c r="G75809" s="196"/>
      <c r="H75809" s="192"/>
    </row>
    <row r="75810" spans="6:8" x14ac:dyDescent="0.2">
      <c r="F75810" s="195"/>
      <c r="G75810" s="196"/>
      <c r="H75810" s="192"/>
    </row>
    <row r="75811" spans="6:8" x14ac:dyDescent="0.2">
      <c r="F75811" s="195"/>
      <c r="G75811" s="196"/>
      <c r="H75811" s="192"/>
    </row>
    <row r="75812" spans="6:8" x14ac:dyDescent="0.2">
      <c r="F75812" s="195"/>
      <c r="G75812" s="196"/>
      <c r="H75812" s="192"/>
    </row>
    <row r="75813" spans="6:8" x14ac:dyDescent="0.2">
      <c r="F75813" s="195"/>
      <c r="G75813" s="196"/>
      <c r="H75813" s="192"/>
    </row>
    <row r="75814" spans="6:8" x14ac:dyDescent="0.2">
      <c r="F75814" s="195"/>
      <c r="G75814" s="196"/>
      <c r="H75814" s="192"/>
    </row>
    <row r="75815" spans="6:8" x14ac:dyDescent="0.2">
      <c r="F75815" s="195"/>
      <c r="G75815" s="196"/>
      <c r="H75815" s="192"/>
    </row>
    <row r="75816" spans="6:8" x14ac:dyDescent="0.2">
      <c r="F75816" s="195"/>
      <c r="G75816" s="196"/>
      <c r="H75816" s="192"/>
    </row>
    <row r="75817" spans="6:8" x14ac:dyDescent="0.2">
      <c r="F75817" s="195"/>
      <c r="G75817" s="196"/>
      <c r="H75817" s="192"/>
    </row>
    <row r="75818" spans="6:8" x14ac:dyDescent="0.2">
      <c r="F75818" s="195"/>
      <c r="G75818" s="196"/>
      <c r="H75818" s="192"/>
    </row>
    <row r="75819" spans="6:8" x14ac:dyDescent="0.2">
      <c r="F75819" s="195"/>
      <c r="G75819" s="196"/>
      <c r="H75819" s="192"/>
    </row>
    <row r="75820" spans="6:8" x14ac:dyDescent="0.2">
      <c r="F75820" s="195"/>
      <c r="G75820" s="196"/>
      <c r="H75820" s="192"/>
    </row>
    <row r="75821" spans="6:8" x14ac:dyDescent="0.2">
      <c r="F75821" s="195"/>
      <c r="G75821" s="196"/>
      <c r="H75821" s="192"/>
    </row>
    <row r="75822" spans="6:8" x14ac:dyDescent="0.2">
      <c r="F75822" s="195"/>
      <c r="G75822" s="196"/>
      <c r="H75822" s="192"/>
    </row>
    <row r="75823" spans="6:8" x14ac:dyDescent="0.2">
      <c r="F75823" s="195"/>
      <c r="G75823" s="196"/>
      <c r="H75823" s="192"/>
    </row>
    <row r="75824" spans="6:8" x14ac:dyDescent="0.2">
      <c r="F75824" s="195"/>
      <c r="G75824" s="196"/>
      <c r="H75824" s="192"/>
    </row>
    <row r="75825" spans="6:8" x14ac:dyDescent="0.2">
      <c r="F75825" s="195"/>
      <c r="G75825" s="196"/>
      <c r="H75825" s="192"/>
    </row>
    <row r="75826" spans="6:8" x14ac:dyDescent="0.2">
      <c r="F75826" s="195"/>
      <c r="G75826" s="196"/>
      <c r="H75826" s="192"/>
    </row>
    <row r="75827" spans="6:8" x14ac:dyDescent="0.2">
      <c r="F75827" s="195"/>
      <c r="G75827" s="196"/>
      <c r="H75827" s="192"/>
    </row>
    <row r="75828" spans="6:8" x14ac:dyDescent="0.2">
      <c r="F75828" s="195"/>
      <c r="G75828" s="196"/>
      <c r="H75828" s="192"/>
    </row>
    <row r="75829" spans="6:8" x14ac:dyDescent="0.2">
      <c r="F75829" s="195"/>
      <c r="G75829" s="196"/>
      <c r="H75829" s="192"/>
    </row>
    <row r="75830" spans="6:8" x14ac:dyDescent="0.2">
      <c r="F75830" s="195"/>
      <c r="G75830" s="196"/>
      <c r="H75830" s="192"/>
    </row>
    <row r="75831" spans="6:8" x14ac:dyDescent="0.2">
      <c r="F75831" s="195"/>
      <c r="G75831" s="196"/>
      <c r="H75831" s="192"/>
    </row>
    <row r="75832" spans="6:8" x14ac:dyDescent="0.2">
      <c r="F75832" s="195"/>
      <c r="G75832" s="196"/>
      <c r="H75832" s="192"/>
    </row>
    <row r="75833" spans="6:8" x14ac:dyDescent="0.2">
      <c r="F75833" s="195"/>
      <c r="G75833" s="196"/>
      <c r="H75833" s="192"/>
    </row>
    <row r="75834" spans="6:8" x14ac:dyDescent="0.2">
      <c r="F75834" s="195"/>
      <c r="G75834" s="196"/>
      <c r="H75834" s="192"/>
    </row>
    <row r="75835" spans="6:8" x14ac:dyDescent="0.2">
      <c r="F75835" s="195"/>
      <c r="G75835" s="196"/>
      <c r="H75835" s="192"/>
    </row>
    <row r="75836" spans="6:8" x14ac:dyDescent="0.2">
      <c r="F75836" s="195"/>
      <c r="G75836" s="196"/>
      <c r="H75836" s="192"/>
    </row>
    <row r="75837" spans="6:8" x14ac:dyDescent="0.2">
      <c r="F75837" s="195"/>
      <c r="G75837" s="196"/>
      <c r="H75837" s="192"/>
    </row>
    <row r="75838" spans="6:8" x14ac:dyDescent="0.2">
      <c r="F75838" s="195"/>
      <c r="G75838" s="196"/>
      <c r="H75838" s="192"/>
    </row>
    <row r="75839" spans="6:8" x14ac:dyDescent="0.2">
      <c r="F75839" s="195"/>
      <c r="G75839" s="196"/>
      <c r="H75839" s="192"/>
    </row>
    <row r="75840" spans="6:8" x14ac:dyDescent="0.2">
      <c r="F75840" s="195"/>
      <c r="G75840" s="196"/>
      <c r="H75840" s="192"/>
    </row>
    <row r="75841" spans="6:8" x14ac:dyDescent="0.2">
      <c r="F75841" s="195"/>
      <c r="G75841" s="196"/>
      <c r="H75841" s="192"/>
    </row>
    <row r="75842" spans="6:8" x14ac:dyDescent="0.2">
      <c r="F75842" s="195"/>
      <c r="G75842" s="196"/>
      <c r="H75842" s="192"/>
    </row>
    <row r="75843" spans="6:8" x14ac:dyDescent="0.2">
      <c r="F75843" s="195"/>
      <c r="G75843" s="196"/>
      <c r="H75843" s="192"/>
    </row>
    <row r="75844" spans="6:8" x14ac:dyDescent="0.2">
      <c r="F75844" s="195"/>
      <c r="G75844" s="196"/>
      <c r="H75844" s="192"/>
    </row>
    <row r="75845" spans="6:8" x14ac:dyDescent="0.2">
      <c r="F75845" s="195"/>
      <c r="G75845" s="196"/>
      <c r="H75845" s="192"/>
    </row>
    <row r="75846" spans="6:8" x14ac:dyDescent="0.2">
      <c r="F75846" s="195"/>
      <c r="G75846" s="196"/>
      <c r="H75846" s="192"/>
    </row>
    <row r="75847" spans="6:8" x14ac:dyDescent="0.2">
      <c r="F75847" s="195"/>
      <c r="G75847" s="196"/>
      <c r="H75847" s="192"/>
    </row>
    <row r="75848" spans="6:8" x14ac:dyDescent="0.2">
      <c r="F75848" s="195"/>
      <c r="G75848" s="196"/>
      <c r="H75848" s="192"/>
    </row>
    <row r="75849" spans="6:8" x14ac:dyDescent="0.2">
      <c r="F75849" s="195"/>
      <c r="G75849" s="196"/>
      <c r="H75849" s="192"/>
    </row>
    <row r="75850" spans="6:8" x14ac:dyDescent="0.2">
      <c r="F75850" s="195"/>
      <c r="G75850" s="196"/>
      <c r="H75850" s="192"/>
    </row>
    <row r="75851" spans="6:8" x14ac:dyDescent="0.2">
      <c r="F75851" s="195"/>
      <c r="G75851" s="196"/>
      <c r="H75851" s="192"/>
    </row>
    <row r="75852" spans="6:8" x14ac:dyDescent="0.2">
      <c r="F75852" s="195"/>
      <c r="G75852" s="196"/>
      <c r="H75852" s="192"/>
    </row>
    <row r="75853" spans="6:8" x14ac:dyDescent="0.2">
      <c r="F75853" s="195"/>
      <c r="G75853" s="196"/>
      <c r="H75853" s="192"/>
    </row>
    <row r="75854" spans="6:8" x14ac:dyDescent="0.2">
      <c r="F75854" s="195"/>
      <c r="G75854" s="196"/>
      <c r="H75854" s="192"/>
    </row>
    <row r="75855" spans="6:8" x14ac:dyDescent="0.2">
      <c r="F75855" s="195"/>
      <c r="G75855" s="196"/>
      <c r="H75855" s="192"/>
    </row>
    <row r="75856" spans="6:8" x14ac:dyDescent="0.2">
      <c r="F75856" s="195"/>
      <c r="G75856" s="196"/>
      <c r="H75856" s="192"/>
    </row>
    <row r="75857" spans="6:8" x14ac:dyDescent="0.2">
      <c r="F75857" s="195"/>
      <c r="G75857" s="196"/>
      <c r="H75857" s="192"/>
    </row>
    <row r="75858" spans="6:8" x14ac:dyDescent="0.2">
      <c r="F75858" s="195"/>
      <c r="G75858" s="196"/>
      <c r="H75858" s="192"/>
    </row>
    <row r="75859" spans="6:8" x14ac:dyDescent="0.2">
      <c r="F75859" s="195"/>
      <c r="G75859" s="196"/>
      <c r="H75859" s="192"/>
    </row>
    <row r="75860" spans="6:8" x14ac:dyDescent="0.2">
      <c r="F75860" s="195"/>
      <c r="G75860" s="196"/>
      <c r="H75860" s="192"/>
    </row>
    <row r="75861" spans="6:8" x14ac:dyDescent="0.2">
      <c r="F75861" s="195"/>
      <c r="G75861" s="196"/>
      <c r="H75861" s="192"/>
    </row>
    <row r="75862" spans="6:8" x14ac:dyDescent="0.2">
      <c r="F75862" s="195"/>
      <c r="G75862" s="196"/>
      <c r="H75862" s="192"/>
    </row>
    <row r="75863" spans="6:8" x14ac:dyDescent="0.2">
      <c r="F75863" s="195"/>
      <c r="G75863" s="196"/>
      <c r="H75863" s="192"/>
    </row>
    <row r="75864" spans="6:8" x14ac:dyDescent="0.2">
      <c r="F75864" s="195"/>
      <c r="G75864" s="196"/>
      <c r="H75864" s="192"/>
    </row>
    <row r="75865" spans="6:8" x14ac:dyDescent="0.2">
      <c r="F75865" s="195"/>
      <c r="G75865" s="196"/>
      <c r="H75865" s="192"/>
    </row>
    <row r="75866" spans="6:8" x14ac:dyDescent="0.2">
      <c r="F75866" s="195"/>
      <c r="G75866" s="196"/>
      <c r="H75866" s="192"/>
    </row>
    <row r="75867" spans="6:8" x14ac:dyDescent="0.2">
      <c r="F75867" s="195"/>
      <c r="G75867" s="196"/>
      <c r="H75867" s="192"/>
    </row>
    <row r="75868" spans="6:8" x14ac:dyDescent="0.2">
      <c r="F75868" s="195"/>
      <c r="G75868" s="196"/>
      <c r="H75868" s="192"/>
    </row>
    <row r="75869" spans="6:8" x14ac:dyDescent="0.2">
      <c r="F75869" s="195"/>
      <c r="G75869" s="196"/>
      <c r="H75869" s="192"/>
    </row>
    <row r="75870" spans="6:8" x14ac:dyDescent="0.2">
      <c r="F75870" s="195"/>
      <c r="G75870" s="196"/>
      <c r="H75870" s="192"/>
    </row>
    <row r="75871" spans="6:8" x14ac:dyDescent="0.2">
      <c r="F75871" s="195"/>
      <c r="G75871" s="196"/>
      <c r="H75871" s="192"/>
    </row>
    <row r="75872" spans="6:8" x14ac:dyDescent="0.2">
      <c r="F75872" s="195"/>
      <c r="G75872" s="196"/>
      <c r="H75872" s="192"/>
    </row>
    <row r="75873" spans="6:8" x14ac:dyDescent="0.2">
      <c r="F75873" s="195"/>
      <c r="G75873" s="196"/>
      <c r="H75873" s="192"/>
    </row>
    <row r="75874" spans="6:8" x14ac:dyDescent="0.2">
      <c r="F75874" s="195"/>
      <c r="G75874" s="196"/>
      <c r="H75874" s="192"/>
    </row>
    <row r="75875" spans="6:8" x14ac:dyDescent="0.2">
      <c r="F75875" s="195"/>
      <c r="G75875" s="196"/>
      <c r="H75875" s="192"/>
    </row>
    <row r="75876" spans="6:8" x14ac:dyDescent="0.2">
      <c r="F75876" s="195"/>
      <c r="G75876" s="196"/>
      <c r="H75876" s="192"/>
    </row>
    <row r="75877" spans="6:8" x14ac:dyDescent="0.2">
      <c r="F75877" s="195"/>
      <c r="G75877" s="196"/>
      <c r="H75877" s="192"/>
    </row>
    <row r="75878" spans="6:8" x14ac:dyDescent="0.2">
      <c r="F75878" s="195"/>
      <c r="G75878" s="196"/>
      <c r="H75878" s="192"/>
    </row>
    <row r="75879" spans="6:8" x14ac:dyDescent="0.2">
      <c r="F75879" s="195"/>
      <c r="G75879" s="196"/>
      <c r="H75879" s="192"/>
    </row>
    <row r="75880" spans="6:8" x14ac:dyDescent="0.2">
      <c r="F75880" s="195"/>
      <c r="G75880" s="196"/>
      <c r="H75880" s="192"/>
    </row>
    <row r="75881" spans="6:8" x14ac:dyDescent="0.2">
      <c r="F75881" s="195"/>
      <c r="G75881" s="196"/>
      <c r="H75881" s="192"/>
    </row>
    <row r="75882" spans="6:8" x14ac:dyDescent="0.2">
      <c r="F75882" s="195"/>
      <c r="G75882" s="196"/>
      <c r="H75882" s="192"/>
    </row>
    <row r="75883" spans="6:8" x14ac:dyDescent="0.2">
      <c r="F75883" s="195"/>
      <c r="G75883" s="196"/>
      <c r="H75883" s="192"/>
    </row>
    <row r="75884" spans="6:8" x14ac:dyDescent="0.2">
      <c r="F75884" s="195"/>
      <c r="G75884" s="196"/>
      <c r="H75884" s="192"/>
    </row>
    <row r="75885" spans="6:8" x14ac:dyDescent="0.2">
      <c r="F75885" s="195"/>
      <c r="G75885" s="196"/>
      <c r="H75885" s="192"/>
    </row>
    <row r="75886" spans="6:8" x14ac:dyDescent="0.2">
      <c r="F75886" s="195"/>
      <c r="G75886" s="196"/>
      <c r="H75886" s="192"/>
    </row>
    <row r="75887" spans="6:8" x14ac:dyDescent="0.2">
      <c r="F75887" s="195"/>
      <c r="G75887" s="196"/>
      <c r="H75887" s="192"/>
    </row>
    <row r="75888" spans="6:8" x14ac:dyDescent="0.2">
      <c r="F75888" s="195"/>
      <c r="G75888" s="196"/>
      <c r="H75888" s="192"/>
    </row>
    <row r="75889" spans="6:8" x14ac:dyDescent="0.2">
      <c r="F75889" s="195"/>
      <c r="G75889" s="196"/>
      <c r="H75889" s="192"/>
    </row>
    <row r="75890" spans="6:8" x14ac:dyDescent="0.2">
      <c r="F75890" s="195"/>
      <c r="G75890" s="196"/>
      <c r="H75890" s="192"/>
    </row>
    <row r="75891" spans="6:8" x14ac:dyDescent="0.2">
      <c r="F75891" s="195"/>
      <c r="G75891" s="196"/>
      <c r="H75891" s="192"/>
    </row>
    <row r="75892" spans="6:8" x14ac:dyDescent="0.2">
      <c r="F75892" s="195"/>
      <c r="G75892" s="196"/>
      <c r="H75892" s="192"/>
    </row>
    <row r="75893" spans="6:8" x14ac:dyDescent="0.2">
      <c r="F75893" s="195"/>
      <c r="G75893" s="196"/>
      <c r="H75893" s="192"/>
    </row>
    <row r="75894" spans="6:8" x14ac:dyDescent="0.2">
      <c r="F75894" s="195"/>
      <c r="G75894" s="196"/>
      <c r="H75894" s="192"/>
    </row>
    <row r="75895" spans="6:8" x14ac:dyDescent="0.2">
      <c r="F75895" s="195"/>
      <c r="G75895" s="196"/>
      <c r="H75895" s="192"/>
    </row>
    <row r="75896" spans="6:8" x14ac:dyDescent="0.2">
      <c r="F75896" s="195"/>
      <c r="G75896" s="196"/>
      <c r="H75896" s="192"/>
    </row>
    <row r="75897" spans="6:8" x14ac:dyDescent="0.2">
      <c r="F75897" s="195"/>
      <c r="G75897" s="196"/>
      <c r="H75897" s="192"/>
    </row>
    <row r="75898" spans="6:8" x14ac:dyDescent="0.2">
      <c r="F75898" s="195"/>
      <c r="G75898" s="196"/>
      <c r="H75898" s="192"/>
    </row>
    <row r="75899" spans="6:8" x14ac:dyDescent="0.2">
      <c r="F75899" s="195"/>
      <c r="G75899" s="196"/>
      <c r="H75899" s="192"/>
    </row>
    <row r="75900" spans="6:8" x14ac:dyDescent="0.2">
      <c r="F75900" s="195"/>
      <c r="G75900" s="196"/>
      <c r="H75900" s="192"/>
    </row>
    <row r="75901" spans="6:8" x14ac:dyDescent="0.2">
      <c r="F75901" s="195"/>
      <c r="G75901" s="196"/>
      <c r="H75901" s="192"/>
    </row>
    <row r="75902" spans="6:8" x14ac:dyDescent="0.2">
      <c r="F75902" s="195"/>
      <c r="G75902" s="196"/>
      <c r="H75902" s="192"/>
    </row>
    <row r="75903" spans="6:8" x14ac:dyDescent="0.2">
      <c r="F75903" s="195"/>
      <c r="G75903" s="196"/>
      <c r="H75903" s="192"/>
    </row>
    <row r="75904" spans="6:8" x14ac:dyDescent="0.2">
      <c r="F75904" s="195"/>
      <c r="G75904" s="196"/>
      <c r="H75904" s="192"/>
    </row>
    <row r="75905" spans="6:8" x14ac:dyDescent="0.2">
      <c r="F75905" s="195"/>
      <c r="G75905" s="196"/>
      <c r="H75905" s="192"/>
    </row>
    <row r="75906" spans="6:8" x14ac:dyDescent="0.2">
      <c r="F75906" s="195"/>
      <c r="G75906" s="196"/>
      <c r="H75906" s="192"/>
    </row>
    <row r="75907" spans="6:8" x14ac:dyDescent="0.2">
      <c r="F75907" s="195"/>
      <c r="G75907" s="196"/>
      <c r="H75907" s="192"/>
    </row>
    <row r="75908" spans="6:8" x14ac:dyDescent="0.2">
      <c r="F75908" s="195"/>
      <c r="G75908" s="196"/>
      <c r="H75908" s="192"/>
    </row>
    <row r="75909" spans="6:8" x14ac:dyDescent="0.2">
      <c r="F75909" s="195"/>
      <c r="G75909" s="196"/>
      <c r="H75909" s="192"/>
    </row>
    <row r="75910" spans="6:8" x14ac:dyDescent="0.2">
      <c r="F75910" s="195"/>
      <c r="G75910" s="196"/>
      <c r="H75910" s="192"/>
    </row>
    <row r="75911" spans="6:8" x14ac:dyDescent="0.2">
      <c r="F75911" s="195"/>
      <c r="G75911" s="196"/>
      <c r="H75911" s="192"/>
    </row>
    <row r="75912" spans="6:8" x14ac:dyDescent="0.2">
      <c r="F75912" s="195"/>
      <c r="G75912" s="196"/>
      <c r="H75912" s="192"/>
    </row>
    <row r="75913" spans="6:8" x14ac:dyDescent="0.2">
      <c r="F75913" s="195"/>
      <c r="G75913" s="196"/>
      <c r="H75913" s="192"/>
    </row>
    <row r="75914" spans="6:8" x14ac:dyDescent="0.2">
      <c r="F75914" s="195"/>
      <c r="G75914" s="196"/>
      <c r="H75914" s="192"/>
    </row>
    <row r="75915" spans="6:8" x14ac:dyDescent="0.2">
      <c r="F75915" s="195"/>
      <c r="G75915" s="196"/>
      <c r="H75915" s="192"/>
    </row>
    <row r="75916" spans="6:8" x14ac:dyDescent="0.2">
      <c r="F75916" s="195"/>
      <c r="G75916" s="196"/>
      <c r="H75916" s="192"/>
    </row>
    <row r="75917" spans="6:8" x14ac:dyDescent="0.2">
      <c r="F75917" s="195"/>
      <c r="G75917" s="196"/>
      <c r="H75917" s="192"/>
    </row>
    <row r="75918" spans="6:8" x14ac:dyDescent="0.2">
      <c r="F75918" s="195"/>
      <c r="G75918" s="196"/>
      <c r="H75918" s="192"/>
    </row>
    <row r="75919" spans="6:8" x14ac:dyDescent="0.2">
      <c r="F75919" s="195"/>
      <c r="G75919" s="196"/>
      <c r="H75919" s="192"/>
    </row>
    <row r="75920" spans="6:8" x14ac:dyDescent="0.2">
      <c r="F75920" s="195"/>
      <c r="G75920" s="196"/>
      <c r="H75920" s="192"/>
    </row>
    <row r="75921" spans="6:8" x14ac:dyDescent="0.2">
      <c r="F75921" s="195"/>
      <c r="G75921" s="196"/>
      <c r="H75921" s="192"/>
    </row>
    <row r="75922" spans="6:8" x14ac:dyDescent="0.2">
      <c r="F75922" s="195"/>
      <c r="G75922" s="196"/>
      <c r="H75922" s="192"/>
    </row>
    <row r="75923" spans="6:8" x14ac:dyDescent="0.2">
      <c r="F75923" s="195"/>
      <c r="G75923" s="196"/>
      <c r="H75923" s="192"/>
    </row>
    <row r="75924" spans="6:8" x14ac:dyDescent="0.2">
      <c r="F75924" s="195"/>
      <c r="G75924" s="196"/>
      <c r="H75924" s="192"/>
    </row>
    <row r="75925" spans="6:8" x14ac:dyDescent="0.2">
      <c r="F75925" s="195"/>
      <c r="G75925" s="196"/>
      <c r="H75925" s="192"/>
    </row>
    <row r="75926" spans="6:8" x14ac:dyDescent="0.2">
      <c r="F75926" s="195"/>
      <c r="G75926" s="196"/>
      <c r="H75926" s="192"/>
    </row>
    <row r="75927" spans="6:8" x14ac:dyDescent="0.2">
      <c r="F75927" s="195"/>
      <c r="G75927" s="196"/>
      <c r="H75927" s="192"/>
    </row>
    <row r="75928" spans="6:8" x14ac:dyDescent="0.2">
      <c r="F75928" s="195"/>
      <c r="G75928" s="196"/>
      <c r="H75928" s="192"/>
    </row>
    <row r="75929" spans="6:8" x14ac:dyDescent="0.2">
      <c r="F75929" s="195"/>
      <c r="G75929" s="196"/>
      <c r="H75929" s="192"/>
    </row>
    <row r="75930" spans="6:8" x14ac:dyDescent="0.2">
      <c r="F75930" s="195"/>
      <c r="G75930" s="196"/>
      <c r="H75930" s="192"/>
    </row>
    <row r="75931" spans="6:8" x14ac:dyDescent="0.2">
      <c r="F75931" s="195"/>
      <c r="G75931" s="196"/>
      <c r="H75931" s="192"/>
    </row>
    <row r="75932" spans="6:8" x14ac:dyDescent="0.2">
      <c r="F75932" s="195"/>
      <c r="G75932" s="196"/>
      <c r="H75932" s="192"/>
    </row>
    <row r="75933" spans="6:8" x14ac:dyDescent="0.2">
      <c r="F75933" s="195"/>
      <c r="G75933" s="196"/>
      <c r="H75933" s="192"/>
    </row>
    <row r="75934" spans="6:8" x14ac:dyDescent="0.2">
      <c r="F75934" s="195"/>
      <c r="G75934" s="196"/>
      <c r="H75934" s="192"/>
    </row>
    <row r="75935" spans="6:8" x14ac:dyDescent="0.2">
      <c r="F75935" s="195"/>
      <c r="G75935" s="196"/>
      <c r="H75935" s="192"/>
    </row>
    <row r="75936" spans="6:8" x14ac:dyDescent="0.2">
      <c r="F75936" s="195"/>
      <c r="G75936" s="196"/>
      <c r="H75936" s="192"/>
    </row>
    <row r="75937" spans="6:8" x14ac:dyDescent="0.2">
      <c r="F75937" s="195"/>
      <c r="G75937" s="196"/>
      <c r="H75937" s="192"/>
    </row>
    <row r="75938" spans="6:8" x14ac:dyDescent="0.2">
      <c r="F75938" s="195"/>
      <c r="G75938" s="196"/>
      <c r="H75938" s="192"/>
    </row>
    <row r="75939" spans="6:8" x14ac:dyDescent="0.2">
      <c r="F75939" s="195"/>
      <c r="G75939" s="196"/>
      <c r="H75939" s="192"/>
    </row>
    <row r="75940" spans="6:8" x14ac:dyDescent="0.2">
      <c r="F75940" s="195"/>
      <c r="G75940" s="196"/>
      <c r="H75940" s="192"/>
    </row>
    <row r="75941" spans="6:8" x14ac:dyDescent="0.2">
      <c r="F75941" s="195"/>
      <c r="G75941" s="196"/>
      <c r="H75941" s="192"/>
    </row>
    <row r="75942" spans="6:8" x14ac:dyDescent="0.2">
      <c r="F75942" s="195"/>
      <c r="G75942" s="196"/>
      <c r="H75942" s="192"/>
    </row>
    <row r="75943" spans="6:8" x14ac:dyDescent="0.2">
      <c r="F75943" s="195"/>
      <c r="G75943" s="196"/>
      <c r="H75943" s="192"/>
    </row>
    <row r="75944" spans="6:8" x14ac:dyDescent="0.2">
      <c r="F75944" s="195"/>
      <c r="G75944" s="196"/>
      <c r="H75944" s="192"/>
    </row>
    <row r="75945" spans="6:8" x14ac:dyDescent="0.2">
      <c r="F75945" s="195"/>
      <c r="G75945" s="196"/>
      <c r="H75945" s="192"/>
    </row>
    <row r="75946" spans="6:8" x14ac:dyDescent="0.2">
      <c r="F75946" s="195"/>
      <c r="G75946" s="196"/>
      <c r="H75946" s="192"/>
    </row>
    <row r="75947" spans="6:8" x14ac:dyDescent="0.2">
      <c r="F75947" s="195"/>
      <c r="G75947" s="196"/>
      <c r="H75947" s="192"/>
    </row>
    <row r="75948" spans="6:8" x14ac:dyDescent="0.2">
      <c r="F75948" s="195"/>
      <c r="G75948" s="196"/>
      <c r="H75948" s="192"/>
    </row>
    <row r="75949" spans="6:8" x14ac:dyDescent="0.2">
      <c r="F75949" s="195"/>
      <c r="G75949" s="196"/>
      <c r="H75949" s="192"/>
    </row>
    <row r="75950" spans="6:8" x14ac:dyDescent="0.2">
      <c r="F75950" s="195"/>
      <c r="G75950" s="196"/>
      <c r="H75950" s="192"/>
    </row>
    <row r="75951" spans="6:8" x14ac:dyDescent="0.2">
      <c r="F75951" s="195"/>
      <c r="G75951" s="196"/>
      <c r="H75951" s="192"/>
    </row>
    <row r="75952" spans="6:8" x14ac:dyDescent="0.2">
      <c r="F75952" s="195"/>
      <c r="G75952" s="196"/>
      <c r="H75952" s="192"/>
    </row>
    <row r="75953" spans="6:8" x14ac:dyDescent="0.2">
      <c r="F75953" s="195"/>
      <c r="G75953" s="196"/>
      <c r="H75953" s="192"/>
    </row>
    <row r="75954" spans="6:8" x14ac:dyDescent="0.2">
      <c r="F75954" s="195"/>
      <c r="G75954" s="196"/>
      <c r="H75954" s="192"/>
    </row>
    <row r="75955" spans="6:8" x14ac:dyDescent="0.2">
      <c r="F75955" s="195"/>
      <c r="G75955" s="196"/>
      <c r="H75955" s="192"/>
    </row>
    <row r="75956" spans="6:8" x14ac:dyDescent="0.2">
      <c r="F75956" s="195"/>
      <c r="G75956" s="196"/>
      <c r="H75956" s="192"/>
    </row>
    <row r="75957" spans="6:8" x14ac:dyDescent="0.2">
      <c r="F75957" s="195"/>
      <c r="G75957" s="196"/>
      <c r="H75957" s="192"/>
    </row>
    <row r="75958" spans="6:8" x14ac:dyDescent="0.2">
      <c r="F75958" s="195"/>
      <c r="G75958" s="196"/>
      <c r="H75958" s="192"/>
    </row>
    <row r="75959" spans="6:8" x14ac:dyDescent="0.2">
      <c r="F75959" s="195"/>
      <c r="G75959" s="196"/>
      <c r="H75959" s="192"/>
    </row>
    <row r="75960" spans="6:8" x14ac:dyDescent="0.2">
      <c r="F75960" s="195"/>
      <c r="G75960" s="196"/>
      <c r="H75960" s="192"/>
    </row>
    <row r="75961" spans="6:8" x14ac:dyDescent="0.2">
      <c r="F75961" s="195"/>
      <c r="G75961" s="196"/>
      <c r="H75961" s="192"/>
    </row>
    <row r="75962" spans="6:8" x14ac:dyDescent="0.2">
      <c r="F75962" s="195"/>
      <c r="G75962" s="196"/>
      <c r="H75962" s="192"/>
    </row>
    <row r="75963" spans="6:8" x14ac:dyDescent="0.2">
      <c r="F75963" s="195"/>
      <c r="G75963" s="196"/>
      <c r="H75963" s="192"/>
    </row>
    <row r="75964" spans="6:8" x14ac:dyDescent="0.2">
      <c r="F75964" s="195"/>
      <c r="G75964" s="196"/>
      <c r="H75964" s="192"/>
    </row>
    <row r="75965" spans="6:8" x14ac:dyDescent="0.2">
      <c r="F75965" s="195"/>
      <c r="G75965" s="196"/>
      <c r="H75965" s="192"/>
    </row>
    <row r="75966" spans="6:8" x14ac:dyDescent="0.2">
      <c r="F75966" s="195"/>
      <c r="G75966" s="196"/>
      <c r="H75966" s="192"/>
    </row>
    <row r="75967" spans="6:8" x14ac:dyDescent="0.2">
      <c r="F75967" s="195"/>
      <c r="G75967" s="196"/>
      <c r="H75967" s="192"/>
    </row>
    <row r="75968" spans="6:8" x14ac:dyDescent="0.2">
      <c r="F75968" s="195"/>
      <c r="G75968" s="196"/>
      <c r="H75968" s="192"/>
    </row>
    <row r="75969" spans="6:8" x14ac:dyDescent="0.2">
      <c r="F75969" s="195"/>
      <c r="G75969" s="196"/>
      <c r="H75969" s="192"/>
    </row>
    <row r="75970" spans="6:8" x14ac:dyDescent="0.2">
      <c r="F75970" s="195"/>
      <c r="G75970" s="196"/>
      <c r="H75970" s="192"/>
    </row>
    <row r="75971" spans="6:8" x14ac:dyDescent="0.2">
      <c r="F75971" s="195"/>
      <c r="G75971" s="196"/>
      <c r="H75971" s="192"/>
    </row>
    <row r="75972" spans="6:8" x14ac:dyDescent="0.2">
      <c r="F75972" s="195"/>
      <c r="G75972" s="196"/>
      <c r="H75972" s="192"/>
    </row>
    <row r="75973" spans="6:8" x14ac:dyDescent="0.2">
      <c r="F75973" s="195"/>
      <c r="G75973" s="196"/>
      <c r="H75973" s="192"/>
    </row>
    <row r="75974" spans="6:8" x14ac:dyDescent="0.2">
      <c r="F75974" s="195"/>
      <c r="G75974" s="196"/>
      <c r="H75974" s="192"/>
    </row>
    <row r="75975" spans="6:8" x14ac:dyDescent="0.2">
      <c r="F75975" s="195"/>
      <c r="G75975" s="196"/>
      <c r="H75975" s="192"/>
    </row>
    <row r="75976" spans="6:8" x14ac:dyDescent="0.2">
      <c r="F75976" s="195"/>
      <c r="G75976" s="196"/>
      <c r="H75976" s="192"/>
    </row>
    <row r="75977" spans="6:8" x14ac:dyDescent="0.2">
      <c r="F75977" s="195"/>
      <c r="G75977" s="196"/>
      <c r="H75977" s="192"/>
    </row>
    <row r="75978" spans="6:8" x14ac:dyDescent="0.2">
      <c r="F75978" s="195"/>
      <c r="G75978" s="196"/>
      <c r="H75978" s="192"/>
    </row>
    <row r="75979" spans="6:8" x14ac:dyDescent="0.2">
      <c r="F75979" s="195"/>
      <c r="G75979" s="196"/>
      <c r="H75979" s="192"/>
    </row>
    <row r="75980" spans="6:8" x14ac:dyDescent="0.2">
      <c r="F75980" s="195"/>
      <c r="G75980" s="196"/>
      <c r="H75980" s="192"/>
    </row>
    <row r="75981" spans="6:8" x14ac:dyDescent="0.2">
      <c r="F75981" s="195"/>
      <c r="G75981" s="196"/>
      <c r="H75981" s="192"/>
    </row>
    <row r="75982" spans="6:8" x14ac:dyDescent="0.2">
      <c r="F75982" s="195"/>
      <c r="G75982" s="196"/>
      <c r="H75982" s="192"/>
    </row>
    <row r="75983" spans="6:8" x14ac:dyDescent="0.2">
      <c r="F75983" s="195"/>
      <c r="G75983" s="196"/>
      <c r="H75983" s="192"/>
    </row>
    <row r="75984" spans="6:8" x14ac:dyDescent="0.2">
      <c r="F75984" s="195"/>
      <c r="G75984" s="196"/>
      <c r="H75984" s="192"/>
    </row>
    <row r="75985" spans="6:8" x14ac:dyDescent="0.2">
      <c r="F75985" s="195"/>
      <c r="G75985" s="196"/>
      <c r="H75985" s="192"/>
    </row>
    <row r="75986" spans="6:8" x14ac:dyDescent="0.2">
      <c r="F75986" s="195"/>
      <c r="G75986" s="196"/>
      <c r="H75986" s="192"/>
    </row>
    <row r="75987" spans="6:8" x14ac:dyDescent="0.2">
      <c r="F75987" s="195"/>
      <c r="G75987" s="196"/>
      <c r="H75987" s="192"/>
    </row>
    <row r="75988" spans="6:8" x14ac:dyDescent="0.2">
      <c r="F75988" s="195"/>
      <c r="G75988" s="196"/>
      <c r="H75988" s="192"/>
    </row>
    <row r="75989" spans="6:8" x14ac:dyDescent="0.2">
      <c r="F75989" s="195"/>
      <c r="G75989" s="196"/>
      <c r="H75989" s="192"/>
    </row>
    <row r="75990" spans="6:8" x14ac:dyDescent="0.2">
      <c r="F75990" s="195"/>
      <c r="G75990" s="196"/>
      <c r="H75990" s="192"/>
    </row>
    <row r="75991" spans="6:8" x14ac:dyDescent="0.2">
      <c r="F75991" s="195"/>
      <c r="G75991" s="196"/>
      <c r="H75991" s="192"/>
    </row>
    <row r="75992" spans="6:8" x14ac:dyDescent="0.2">
      <c r="F75992" s="195"/>
      <c r="G75992" s="196"/>
      <c r="H75992" s="192"/>
    </row>
    <row r="75993" spans="6:8" x14ac:dyDescent="0.2">
      <c r="F75993" s="195"/>
      <c r="G75993" s="196"/>
      <c r="H75993" s="192"/>
    </row>
    <row r="75994" spans="6:8" x14ac:dyDescent="0.2">
      <c r="F75994" s="195"/>
      <c r="G75994" s="196"/>
      <c r="H75994" s="192"/>
    </row>
    <row r="75995" spans="6:8" x14ac:dyDescent="0.2">
      <c r="F75995" s="195"/>
      <c r="G75995" s="196"/>
      <c r="H75995" s="192"/>
    </row>
    <row r="75996" spans="6:8" x14ac:dyDescent="0.2">
      <c r="F75996" s="195"/>
      <c r="G75996" s="196"/>
      <c r="H75996" s="192"/>
    </row>
    <row r="75997" spans="6:8" x14ac:dyDescent="0.2">
      <c r="F75997" s="195"/>
      <c r="G75997" s="196"/>
      <c r="H75997" s="192"/>
    </row>
    <row r="75998" spans="6:8" x14ac:dyDescent="0.2">
      <c r="F75998" s="195"/>
      <c r="G75998" s="196"/>
      <c r="H75998" s="192"/>
    </row>
    <row r="75999" spans="6:8" x14ac:dyDescent="0.2">
      <c r="F75999" s="195"/>
      <c r="G75999" s="196"/>
      <c r="H75999" s="192"/>
    </row>
    <row r="76000" spans="6:8" x14ac:dyDescent="0.2">
      <c r="F76000" s="195"/>
      <c r="G76000" s="196"/>
      <c r="H76000" s="192"/>
    </row>
    <row r="76001" spans="6:8" x14ac:dyDescent="0.2">
      <c r="F76001" s="195"/>
      <c r="G76001" s="196"/>
      <c r="H76001" s="192"/>
    </row>
    <row r="76002" spans="6:8" x14ac:dyDescent="0.2">
      <c r="F76002" s="195"/>
      <c r="G76002" s="196"/>
      <c r="H76002" s="192"/>
    </row>
    <row r="76003" spans="6:8" x14ac:dyDescent="0.2">
      <c r="F76003" s="195"/>
      <c r="G76003" s="196"/>
      <c r="H76003" s="192"/>
    </row>
    <row r="76004" spans="6:8" x14ac:dyDescent="0.2">
      <c r="F76004" s="195"/>
      <c r="G76004" s="196"/>
      <c r="H76004" s="192"/>
    </row>
    <row r="76005" spans="6:8" x14ac:dyDescent="0.2">
      <c r="F76005" s="195"/>
      <c r="G76005" s="196"/>
      <c r="H76005" s="192"/>
    </row>
    <row r="76006" spans="6:8" x14ac:dyDescent="0.2">
      <c r="F76006" s="195"/>
      <c r="G76006" s="196"/>
      <c r="H76006" s="192"/>
    </row>
    <row r="76007" spans="6:8" x14ac:dyDescent="0.2">
      <c r="F76007" s="195"/>
      <c r="G76007" s="196"/>
      <c r="H76007" s="192"/>
    </row>
    <row r="76008" spans="6:8" x14ac:dyDescent="0.2">
      <c r="F76008" s="195"/>
      <c r="G76008" s="196"/>
      <c r="H76008" s="192"/>
    </row>
    <row r="76009" spans="6:8" x14ac:dyDescent="0.2">
      <c r="F76009" s="195"/>
      <c r="G76009" s="196"/>
      <c r="H76009" s="192"/>
    </row>
    <row r="76010" spans="6:8" x14ac:dyDescent="0.2">
      <c r="F76010" s="195"/>
      <c r="G76010" s="196"/>
      <c r="H76010" s="192"/>
    </row>
    <row r="76011" spans="6:8" x14ac:dyDescent="0.2">
      <c r="F76011" s="195"/>
      <c r="G76011" s="196"/>
      <c r="H76011" s="192"/>
    </row>
    <row r="76012" spans="6:8" x14ac:dyDescent="0.2">
      <c r="F76012" s="195"/>
      <c r="G76012" s="196"/>
      <c r="H76012" s="192"/>
    </row>
    <row r="76013" spans="6:8" x14ac:dyDescent="0.2">
      <c r="F76013" s="195"/>
      <c r="G76013" s="196"/>
      <c r="H76013" s="192"/>
    </row>
    <row r="76014" spans="6:8" x14ac:dyDescent="0.2">
      <c r="F76014" s="195"/>
      <c r="G76014" s="196"/>
      <c r="H76014" s="192"/>
    </row>
    <row r="76015" spans="6:8" x14ac:dyDescent="0.2">
      <c r="F76015" s="195"/>
      <c r="G76015" s="196"/>
      <c r="H76015" s="192"/>
    </row>
    <row r="76016" spans="6:8" x14ac:dyDescent="0.2">
      <c r="F76016" s="195"/>
      <c r="G76016" s="196"/>
      <c r="H76016" s="192"/>
    </row>
    <row r="76017" spans="6:8" x14ac:dyDescent="0.2">
      <c r="F76017" s="195"/>
      <c r="G76017" s="196"/>
      <c r="H76017" s="192"/>
    </row>
    <row r="76018" spans="6:8" x14ac:dyDescent="0.2">
      <c r="F76018" s="195"/>
      <c r="G76018" s="196"/>
      <c r="H76018" s="192"/>
    </row>
    <row r="76019" spans="6:8" x14ac:dyDescent="0.2">
      <c r="F76019" s="195"/>
      <c r="G76019" s="196"/>
      <c r="H76019" s="192"/>
    </row>
    <row r="76020" spans="6:8" x14ac:dyDescent="0.2">
      <c r="F76020" s="195"/>
      <c r="G76020" s="196"/>
      <c r="H76020" s="192"/>
    </row>
    <row r="76021" spans="6:8" x14ac:dyDescent="0.2">
      <c r="F76021" s="195"/>
      <c r="G76021" s="196"/>
      <c r="H76021" s="192"/>
    </row>
    <row r="76022" spans="6:8" x14ac:dyDescent="0.2">
      <c r="F76022" s="195"/>
      <c r="G76022" s="196"/>
      <c r="H76022" s="192"/>
    </row>
    <row r="76023" spans="6:8" x14ac:dyDescent="0.2">
      <c r="F76023" s="195"/>
      <c r="G76023" s="196"/>
      <c r="H76023" s="192"/>
    </row>
    <row r="76024" spans="6:8" x14ac:dyDescent="0.2">
      <c r="F76024" s="195"/>
      <c r="G76024" s="196"/>
      <c r="H76024" s="192"/>
    </row>
    <row r="76025" spans="6:8" x14ac:dyDescent="0.2">
      <c r="F76025" s="195"/>
      <c r="G76025" s="196"/>
      <c r="H76025" s="192"/>
    </row>
    <row r="76026" spans="6:8" x14ac:dyDescent="0.2">
      <c r="F76026" s="195"/>
      <c r="G76026" s="196"/>
      <c r="H76026" s="192"/>
    </row>
    <row r="76027" spans="6:8" x14ac:dyDescent="0.2">
      <c r="F76027" s="195"/>
      <c r="G76027" s="196"/>
      <c r="H76027" s="192"/>
    </row>
    <row r="76028" spans="6:8" x14ac:dyDescent="0.2">
      <c r="F76028" s="195"/>
      <c r="G76028" s="196"/>
      <c r="H76028" s="192"/>
    </row>
    <row r="76029" spans="6:8" x14ac:dyDescent="0.2">
      <c r="F76029" s="195"/>
      <c r="G76029" s="196"/>
      <c r="H76029" s="192"/>
    </row>
    <row r="76030" spans="6:8" x14ac:dyDescent="0.2">
      <c r="F76030" s="195"/>
      <c r="G76030" s="196"/>
      <c r="H76030" s="192"/>
    </row>
    <row r="76031" spans="6:8" x14ac:dyDescent="0.2">
      <c r="F76031" s="195"/>
      <c r="G76031" s="196"/>
      <c r="H76031" s="192"/>
    </row>
    <row r="76032" spans="6:8" x14ac:dyDescent="0.2">
      <c r="F76032" s="195"/>
      <c r="G76032" s="196"/>
      <c r="H76032" s="192"/>
    </row>
    <row r="76033" spans="6:8" x14ac:dyDescent="0.2">
      <c r="F76033" s="195"/>
      <c r="G76033" s="196"/>
      <c r="H76033" s="192"/>
    </row>
    <row r="76034" spans="6:8" x14ac:dyDescent="0.2">
      <c r="F76034" s="195"/>
      <c r="G76034" s="196"/>
      <c r="H76034" s="192"/>
    </row>
    <row r="76035" spans="6:8" x14ac:dyDescent="0.2">
      <c r="F76035" s="195"/>
      <c r="G76035" s="196"/>
      <c r="H76035" s="192"/>
    </row>
    <row r="76036" spans="6:8" x14ac:dyDescent="0.2">
      <c r="F76036" s="195"/>
      <c r="G76036" s="196"/>
      <c r="H76036" s="192"/>
    </row>
    <row r="76037" spans="6:8" x14ac:dyDescent="0.2">
      <c r="F76037" s="195"/>
      <c r="G76037" s="196"/>
      <c r="H76037" s="192"/>
    </row>
    <row r="76038" spans="6:8" x14ac:dyDescent="0.2">
      <c r="F76038" s="195"/>
      <c r="G76038" s="196"/>
      <c r="H76038" s="192"/>
    </row>
    <row r="76039" spans="6:8" x14ac:dyDescent="0.2">
      <c r="F76039" s="195"/>
      <c r="G76039" s="196"/>
      <c r="H76039" s="192"/>
    </row>
    <row r="76040" spans="6:8" x14ac:dyDescent="0.2">
      <c r="F76040" s="195"/>
      <c r="G76040" s="196"/>
      <c r="H76040" s="192"/>
    </row>
    <row r="76041" spans="6:8" x14ac:dyDescent="0.2">
      <c r="F76041" s="195"/>
      <c r="G76041" s="196"/>
      <c r="H76041" s="192"/>
    </row>
    <row r="76042" spans="6:8" x14ac:dyDescent="0.2">
      <c r="F76042" s="195"/>
      <c r="G76042" s="196"/>
      <c r="H76042" s="192"/>
    </row>
    <row r="76043" spans="6:8" x14ac:dyDescent="0.2">
      <c r="F76043" s="195"/>
      <c r="G76043" s="196"/>
      <c r="H76043" s="192"/>
    </row>
    <row r="76044" spans="6:8" x14ac:dyDescent="0.2">
      <c r="F76044" s="195"/>
      <c r="G76044" s="196"/>
      <c r="H76044" s="192"/>
    </row>
    <row r="76045" spans="6:8" x14ac:dyDescent="0.2">
      <c r="F76045" s="195"/>
      <c r="G76045" s="196"/>
      <c r="H76045" s="192"/>
    </row>
    <row r="76046" spans="6:8" x14ac:dyDescent="0.2">
      <c r="F76046" s="195"/>
      <c r="G76046" s="196"/>
      <c r="H76046" s="192"/>
    </row>
    <row r="76047" spans="6:8" x14ac:dyDescent="0.2">
      <c r="F76047" s="195"/>
      <c r="G76047" s="196"/>
      <c r="H76047" s="192"/>
    </row>
    <row r="76048" spans="6:8" x14ac:dyDescent="0.2">
      <c r="F76048" s="195"/>
      <c r="G76048" s="196"/>
      <c r="H76048" s="192"/>
    </row>
    <row r="76049" spans="6:8" x14ac:dyDescent="0.2">
      <c r="F76049" s="195"/>
      <c r="G76049" s="196"/>
      <c r="H76049" s="192"/>
    </row>
    <row r="76050" spans="6:8" x14ac:dyDescent="0.2">
      <c r="F76050" s="195"/>
      <c r="G76050" s="196"/>
      <c r="H76050" s="192"/>
    </row>
    <row r="76051" spans="6:8" x14ac:dyDescent="0.2">
      <c r="F76051" s="195"/>
      <c r="G76051" s="196"/>
      <c r="H76051" s="192"/>
    </row>
    <row r="76052" spans="6:8" x14ac:dyDescent="0.2">
      <c r="F76052" s="195"/>
      <c r="G76052" s="196"/>
      <c r="H76052" s="192"/>
    </row>
    <row r="76053" spans="6:8" x14ac:dyDescent="0.2">
      <c r="F76053" s="195"/>
      <c r="G76053" s="196"/>
      <c r="H76053" s="192"/>
    </row>
    <row r="76054" spans="6:8" x14ac:dyDescent="0.2">
      <c r="F76054" s="195"/>
      <c r="G76054" s="196"/>
      <c r="H76054" s="192"/>
    </row>
    <row r="76055" spans="6:8" x14ac:dyDescent="0.2">
      <c r="F76055" s="195"/>
      <c r="G76055" s="196"/>
      <c r="H76055" s="192"/>
    </row>
    <row r="76056" spans="6:8" x14ac:dyDescent="0.2">
      <c r="F76056" s="195"/>
      <c r="G76056" s="196"/>
      <c r="H76056" s="192"/>
    </row>
    <row r="76057" spans="6:8" x14ac:dyDescent="0.2">
      <c r="F76057" s="195"/>
      <c r="G76057" s="196"/>
      <c r="H76057" s="192"/>
    </row>
    <row r="76058" spans="6:8" x14ac:dyDescent="0.2">
      <c r="F76058" s="195"/>
      <c r="G76058" s="196"/>
      <c r="H76058" s="192"/>
    </row>
    <row r="76059" spans="6:8" x14ac:dyDescent="0.2">
      <c r="F76059" s="195"/>
      <c r="G76059" s="196"/>
      <c r="H76059" s="192"/>
    </row>
    <row r="76060" spans="6:8" x14ac:dyDescent="0.2">
      <c r="F76060" s="195"/>
      <c r="G76060" s="196"/>
      <c r="H76060" s="192"/>
    </row>
    <row r="76061" spans="6:8" x14ac:dyDescent="0.2">
      <c r="F76061" s="195"/>
      <c r="G76061" s="196"/>
      <c r="H76061" s="192"/>
    </row>
    <row r="76062" spans="6:8" x14ac:dyDescent="0.2">
      <c r="F76062" s="195"/>
      <c r="G76062" s="196"/>
      <c r="H76062" s="192"/>
    </row>
    <row r="76063" spans="6:8" x14ac:dyDescent="0.2">
      <c r="F76063" s="195"/>
      <c r="G76063" s="196"/>
      <c r="H76063" s="192"/>
    </row>
    <row r="76064" spans="6:8" x14ac:dyDescent="0.2">
      <c r="F76064" s="195"/>
      <c r="G76064" s="196"/>
      <c r="H76064" s="192"/>
    </row>
    <row r="76065" spans="6:8" x14ac:dyDescent="0.2">
      <c r="F76065" s="195"/>
      <c r="G76065" s="196"/>
      <c r="H76065" s="192"/>
    </row>
    <row r="76066" spans="6:8" x14ac:dyDescent="0.2">
      <c r="F76066" s="195"/>
      <c r="G76066" s="196"/>
      <c r="H76066" s="192"/>
    </row>
    <row r="76067" spans="6:8" x14ac:dyDescent="0.2">
      <c r="F76067" s="195"/>
      <c r="G76067" s="196"/>
      <c r="H76067" s="192"/>
    </row>
    <row r="76068" spans="6:8" x14ac:dyDescent="0.2">
      <c r="F76068" s="195"/>
      <c r="G76068" s="196"/>
      <c r="H76068" s="192"/>
    </row>
    <row r="76069" spans="6:8" x14ac:dyDescent="0.2">
      <c r="F76069" s="195"/>
      <c r="G76069" s="196"/>
      <c r="H76069" s="192"/>
    </row>
    <row r="76070" spans="6:8" x14ac:dyDescent="0.2">
      <c r="F76070" s="195"/>
      <c r="G76070" s="196"/>
      <c r="H76070" s="192"/>
    </row>
    <row r="76071" spans="6:8" x14ac:dyDescent="0.2">
      <c r="F76071" s="195"/>
      <c r="G76071" s="196"/>
      <c r="H76071" s="192"/>
    </row>
    <row r="76072" spans="6:8" x14ac:dyDescent="0.2">
      <c r="F76072" s="195"/>
      <c r="G76072" s="196"/>
      <c r="H76072" s="192"/>
    </row>
    <row r="76073" spans="6:8" x14ac:dyDescent="0.2">
      <c r="F76073" s="195"/>
      <c r="G76073" s="196"/>
      <c r="H76073" s="192"/>
    </row>
    <row r="76074" spans="6:8" x14ac:dyDescent="0.2">
      <c r="F76074" s="195"/>
      <c r="G76074" s="196"/>
      <c r="H76074" s="192"/>
    </row>
    <row r="76075" spans="6:8" x14ac:dyDescent="0.2">
      <c r="F76075" s="195"/>
      <c r="G76075" s="196"/>
      <c r="H76075" s="192"/>
    </row>
    <row r="76076" spans="6:8" x14ac:dyDescent="0.2">
      <c r="F76076" s="195"/>
      <c r="G76076" s="196"/>
      <c r="H76076" s="192"/>
    </row>
    <row r="76077" spans="6:8" x14ac:dyDescent="0.2">
      <c r="F76077" s="195"/>
      <c r="G76077" s="196"/>
      <c r="H76077" s="192"/>
    </row>
    <row r="76078" spans="6:8" x14ac:dyDescent="0.2">
      <c r="F76078" s="195"/>
      <c r="G76078" s="196"/>
      <c r="H76078" s="192"/>
    </row>
    <row r="76079" spans="6:8" x14ac:dyDescent="0.2">
      <c r="F76079" s="195"/>
      <c r="G76079" s="196"/>
      <c r="H76079" s="192"/>
    </row>
    <row r="76080" spans="6:8" x14ac:dyDescent="0.2">
      <c r="F76080" s="195"/>
      <c r="G76080" s="196"/>
      <c r="H76080" s="192"/>
    </row>
    <row r="76081" spans="6:8" x14ac:dyDescent="0.2">
      <c r="F76081" s="195"/>
      <c r="G76081" s="196"/>
      <c r="H76081" s="192"/>
    </row>
    <row r="76082" spans="6:8" x14ac:dyDescent="0.2">
      <c r="F76082" s="195"/>
      <c r="G76082" s="196"/>
      <c r="H76082" s="192"/>
    </row>
    <row r="76083" spans="6:8" x14ac:dyDescent="0.2">
      <c r="F76083" s="195"/>
      <c r="G76083" s="196"/>
      <c r="H76083" s="192"/>
    </row>
    <row r="76084" spans="6:8" x14ac:dyDescent="0.2">
      <c r="F76084" s="195"/>
      <c r="G76084" s="196"/>
      <c r="H76084" s="192"/>
    </row>
    <row r="76085" spans="6:8" x14ac:dyDescent="0.2">
      <c r="F76085" s="195"/>
      <c r="G76085" s="196"/>
      <c r="H76085" s="192"/>
    </row>
    <row r="76086" spans="6:8" x14ac:dyDescent="0.2">
      <c r="F76086" s="195"/>
      <c r="G76086" s="196"/>
      <c r="H76086" s="192"/>
    </row>
    <row r="76087" spans="6:8" x14ac:dyDescent="0.2">
      <c r="F76087" s="195"/>
      <c r="G76087" s="196"/>
      <c r="H76087" s="192"/>
    </row>
    <row r="76088" spans="6:8" x14ac:dyDescent="0.2">
      <c r="F76088" s="195"/>
      <c r="G76088" s="196"/>
      <c r="H76088" s="192"/>
    </row>
    <row r="76089" spans="6:8" x14ac:dyDescent="0.2">
      <c r="F76089" s="195"/>
      <c r="G76089" s="196"/>
      <c r="H76089" s="192"/>
    </row>
    <row r="76090" spans="6:8" x14ac:dyDescent="0.2">
      <c r="F76090" s="195"/>
      <c r="G76090" s="196"/>
      <c r="H76090" s="192"/>
    </row>
    <row r="76091" spans="6:8" x14ac:dyDescent="0.2">
      <c r="F76091" s="195"/>
      <c r="G76091" s="196"/>
      <c r="H76091" s="192"/>
    </row>
    <row r="76092" spans="6:8" x14ac:dyDescent="0.2">
      <c r="F76092" s="195"/>
      <c r="G76092" s="196"/>
      <c r="H76092" s="192"/>
    </row>
    <row r="76093" spans="6:8" x14ac:dyDescent="0.2">
      <c r="F76093" s="195"/>
      <c r="G76093" s="196"/>
      <c r="H76093" s="192"/>
    </row>
    <row r="76094" spans="6:8" x14ac:dyDescent="0.2">
      <c r="F76094" s="195"/>
      <c r="G76094" s="196"/>
      <c r="H76094" s="192"/>
    </row>
    <row r="76095" spans="6:8" x14ac:dyDescent="0.2">
      <c r="F76095" s="195"/>
      <c r="G76095" s="196"/>
      <c r="H76095" s="192"/>
    </row>
    <row r="76096" spans="6:8" x14ac:dyDescent="0.2">
      <c r="F76096" s="195"/>
      <c r="G76096" s="196"/>
      <c r="H76096" s="192"/>
    </row>
    <row r="76097" spans="6:8" x14ac:dyDescent="0.2">
      <c r="F76097" s="195"/>
      <c r="G76097" s="196"/>
      <c r="H76097" s="192"/>
    </row>
    <row r="76098" spans="6:8" x14ac:dyDescent="0.2">
      <c r="F76098" s="195"/>
      <c r="G76098" s="196"/>
      <c r="H76098" s="192"/>
    </row>
    <row r="76099" spans="6:8" x14ac:dyDescent="0.2">
      <c r="F76099" s="195"/>
      <c r="G76099" s="196"/>
      <c r="H76099" s="192"/>
    </row>
    <row r="76100" spans="6:8" x14ac:dyDescent="0.2">
      <c r="F76100" s="195"/>
      <c r="G76100" s="196"/>
      <c r="H76100" s="192"/>
    </row>
    <row r="76101" spans="6:8" x14ac:dyDescent="0.2">
      <c r="F76101" s="195"/>
      <c r="G76101" s="196"/>
      <c r="H76101" s="192"/>
    </row>
    <row r="76102" spans="6:8" x14ac:dyDescent="0.2">
      <c r="F76102" s="195"/>
      <c r="G76102" s="196"/>
      <c r="H76102" s="192"/>
    </row>
    <row r="76103" spans="6:8" x14ac:dyDescent="0.2">
      <c r="F76103" s="195"/>
      <c r="G76103" s="196"/>
      <c r="H76103" s="192"/>
    </row>
    <row r="76104" spans="6:8" x14ac:dyDescent="0.2">
      <c r="F76104" s="195"/>
      <c r="G76104" s="196"/>
      <c r="H76104" s="192"/>
    </row>
    <row r="76105" spans="6:8" x14ac:dyDescent="0.2">
      <c r="F76105" s="195"/>
      <c r="G76105" s="196"/>
      <c r="H76105" s="192"/>
    </row>
    <row r="76106" spans="6:8" x14ac:dyDescent="0.2">
      <c r="F76106" s="195"/>
      <c r="G76106" s="196"/>
      <c r="H76106" s="192"/>
    </row>
    <row r="76107" spans="6:8" x14ac:dyDescent="0.2">
      <c r="F76107" s="195"/>
      <c r="G76107" s="196"/>
      <c r="H76107" s="192"/>
    </row>
    <row r="76108" spans="6:8" x14ac:dyDescent="0.2">
      <c r="F76108" s="195"/>
      <c r="G76108" s="196"/>
      <c r="H76108" s="192"/>
    </row>
    <row r="76109" spans="6:8" x14ac:dyDescent="0.2">
      <c r="F76109" s="195"/>
      <c r="G76109" s="196"/>
      <c r="H76109" s="192"/>
    </row>
    <row r="76110" spans="6:8" x14ac:dyDescent="0.2">
      <c r="F76110" s="195"/>
      <c r="G76110" s="196"/>
      <c r="H76110" s="192"/>
    </row>
    <row r="76111" spans="6:8" x14ac:dyDescent="0.2">
      <c r="F76111" s="195"/>
      <c r="G76111" s="196"/>
      <c r="H76111" s="192"/>
    </row>
    <row r="76112" spans="6:8" x14ac:dyDescent="0.2">
      <c r="F76112" s="195"/>
      <c r="G76112" s="196"/>
      <c r="H76112" s="192"/>
    </row>
    <row r="76113" spans="6:8" x14ac:dyDescent="0.2">
      <c r="F76113" s="195"/>
      <c r="G76113" s="196"/>
      <c r="H76113" s="192"/>
    </row>
    <row r="76114" spans="6:8" x14ac:dyDescent="0.2">
      <c r="F76114" s="195"/>
      <c r="G76114" s="196"/>
      <c r="H76114" s="192"/>
    </row>
    <row r="76115" spans="6:8" x14ac:dyDescent="0.2">
      <c r="F76115" s="195"/>
      <c r="G76115" s="196"/>
      <c r="H76115" s="192"/>
    </row>
    <row r="76116" spans="6:8" x14ac:dyDescent="0.2">
      <c r="F76116" s="195"/>
      <c r="G76116" s="196"/>
      <c r="H76116" s="192"/>
    </row>
    <row r="76117" spans="6:8" x14ac:dyDescent="0.2">
      <c r="F76117" s="195"/>
      <c r="G76117" s="196"/>
      <c r="H76117" s="192"/>
    </row>
    <row r="76118" spans="6:8" x14ac:dyDescent="0.2">
      <c r="F76118" s="195"/>
      <c r="G76118" s="196"/>
      <c r="H76118" s="192"/>
    </row>
    <row r="76119" spans="6:8" x14ac:dyDescent="0.2">
      <c r="F76119" s="195"/>
      <c r="G76119" s="196"/>
      <c r="H76119" s="192"/>
    </row>
    <row r="76120" spans="6:8" x14ac:dyDescent="0.2">
      <c r="F76120" s="195"/>
      <c r="G76120" s="196"/>
      <c r="H76120" s="192"/>
    </row>
    <row r="76121" spans="6:8" x14ac:dyDescent="0.2">
      <c r="F76121" s="195"/>
      <c r="G76121" s="196"/>
      <c r="H76121" s="192"/>
    </row>
    <row r="76122" spans="6:8" x14ac:dyDescent="0.2">
      <c r="F76122" s="195"/>
      <c r="G76122" s="196"/>
      <c r="H76122" s="192"/>
    </row>
    <row r="76123" spans="6:8" x14ac:dyDescent="0.2">
      <c r="F76123" s="195"/>
      <c r="G76123" s="196"/>
      <c r="H76123" s="192"/>
    </row>
    <row r="76124" spans="6:8" x14ac:dyDescent="0.2">
      <c r="F76124" s="195"/>
      <c r="G76124" s="196"/>
      <c r="H76124" s="192"/>
    </row>
    <row r="76125" spans="6:8" x14ac:dyDescent="0.2">
      <c r="F76125" s="195"/>
      <c r="G76125" s="196"/>
      <c r="H76125" s="192"/>
    </row>
    <row r="76126" spans="6:8" x14ac:dyDescent="0.2">
      <c r="F76126" s="195"/>
      <c r="G76126" s="196"/>
      <c r="H76126" s="192"/>
    </row>
    <row r="76127" spans="6:8" x14ac:dyDescent="0.2">
      <c r="F76127" s="195"/>
      <c r="G76127" s="196"/>
      <c r="H76127" s="192"/>
    </row>
    <row r="76128" spans="6:8" x14ac:dyDescent="0.2">
      <c r="F76128" s="195"/>
      <c r="G76128" s="196"/>
      <c r="H76128" s="192"/>
    </row>
    <row r="76129" spans="6:8" x14ac:dyDescent="0.2">
      <c r="F76129" s="195"/>
      <c r="G76129" s="196"/>
      <c r="H76129" s="192"/>
    </row>
    <row r="76130" spans="6:8" x14ac:dyDescent="0.2">
      <c r="F76130" s="195"/>
      <c r="G76130" s="196"/>
      <c r="H76130" s="192"/>
    </row>
    <row r="76131" spans="6:8" x14ac:dyDescent="0.2">
      <c r="F76131" s="195"/>
      <c r="G76131" s="196"/>
      <c r="H76131" s="192"/>
    </row>
    <row r="76132" spans="6:8" x14ac:dyDescent="0.2">
      <c r="F76132" s="195"/>
      <c r="G76132" s="196"/>
      <c r="H76132" s="192"/>
    </row>
    <row r="76133" spans="6:8" x14ac:dyDescent="0.2">
      <c r="F76133" s="195"/>
      <c r="G76133" s="196"/>
      <c r="H76133" s="192"/>
    </row>
    <row r="76134" spans="6:8" x14ac:dyDescent="0.2">
      <c r="F76134" s="195"/>
      <c r="G76134" s="196"/>
      <c r="H76134" s="192"/>
    </row>
    <row r="76135" spans="6:8" x14ac:dyDescent="0.2">
      <c r="F76135" s="195"/>
      <c r="G76135" s="196"/>
      <c r="H76135" s="192"/>
    </row>
    <row r="76136" spans="6:8" x14ac:dyDescent="0.2">
      <c r="F76136" s="195"/>
      <c r="G76136" s="196"/>
      <c r="H76136" s="192"/>
    </row>
    <row r="76137" spans="6:8" x14ac:dyDescent="0.2">
      <c r="F76137" s="195"/>
      <c r="G76137" s="196"/>
      <c r="H76137" s="192"/>
    </row>
    <row r="76138" spans="6:8" x14ac:dyDescent="0.2">
      <c r="F76138" s="195"/>
      <c r="G76138" s="196"/>
      <c r="H76138" s="192"/>
    </row>
    <row r="76139" spans="6:8" x14ac:dyDescent="0.2">
      <c r="F76139" s="195"/>
      <c r="G76139" s="196"/>
      <c r="H76139" s="192"/>
    </row>
    <row r="76140" spans="6:8" x14ac:dyDescent="0.2">
      <c r="F76140" s="195"/>
      <c r="G76140" s="196"/>
      <c r="H76140" s="192"/>
    </row>
    <row r="76141" spans="6:8" x14ac:dyDescent="0.2">
      <c r="F76141" s="195"/>
      <c r="G76141" s="196"/>
      <c r="H76141" s="192"/>
    </row>
    <row r="76142" spans="6:8" x14ac:dyDescent="0.2">
      <c r="F76142" s="195"/>
      <c r="G76142" s="196"/>
      <c r="H76142" s="192"/>
    </row>
    <row r="76143" spans="6:8" x14ac:dyDescent="0.2">
      <c r="F76143" s="195"/>
      <c r="G76143" s="196"/>
      <c r="H76143" s="192"/>
    </row>
    <row r="76144" spans="6:8" x14ac:dyDescent="0.2">
      <c r="F76144" s="195"/>
      <c r="G76144" s="196"/>
      <c r="H76144" s="192"/>
    </row>
    <row r="76145" spans="6:8" x14ac:dyDescent="0.2">
      <c r="F76145" s="195"/>
      <c r="G76145" s="196"/>
      <c r="H76145" s="192"/>
    </row>
    <row r="76146" spans="6:8" x14ac:dyDescent="0.2">
      <c r="F76146" s="195"/>
      <c r="G76146" s="196"/>
      <c r="H76146" s="192"/>
    </row>
    <row r="76147" spans="6:8" x14ac:dyDescent="0.2">
      <c r="F76147" s="195"/>
      <c r="G76147" s="196"/>
      <c r="H76147" s="192"/>
    </row>
    <row r="76148" spans="6:8" x14ac:dyDescent="0.2">
      <c r="F76148" s="195"/>
      <c r="G76148" s="196"/>
      <c r="H76148" s="192"/>
    </row>
    <row r="76149" spans="6:8" x14ac:dyDescent="0.2">
      <c r="F76149" s="195"/>
      <c r="G76149" s="196"/>
      <c r="H76149" s="192"/>
    </row>
    <row r="76150" spans="6:8" x14ac:dyDescent="0.2">
      <c r="F76150" s="195"/>
      <c r="G76150" s="196"/>
      <c r="H76150" s="192"/>
    </row>
    <row r="76151" spans="6:8" x14ac:dyDescent="0.2">
      <c r="F76151" s="195"/>
      <c r="G76151" s="196"/>
      <c r="H76151" s="192"/>
    </row>
    <row r="76152" spans="6:8" x14ac:dyDescent="0.2">
      <c r="F76152" s="195"/>
      <c r="G76152" s="196"/>
      <c r="H76152" s="192"/>
    </row>
    <row r="76153" spans="6:8" x14ac:dyDescent="0.2">
      <c r="F76153" s="195"/>
      <c r="G76153" s="196"/>
      <c r="H76153" s="192"/>
    </row>
    <row r="76154" spans="6:8" x14ac:dyDescent="0.2">
      <c r="F76154" s="195"/>
      <c r="G76154" s="196"/>
      <c r="H76154" s="192"/>
    </row>
    <row r="76155" spans="6:8" x14ac:dyDescent="0.2">
      <c r="F76155" s="195"/>
      <c r="G76155" s="196"/>
      <c r="H76155" s="192"/>
    </row>
    <row r="76156" spans="6:8" x14ac:dyDescent="0.2">
      <c r="F76156" s="195"/>
      <c r="G76156" s="196"/>
      <c r="H76156" s="192"/>
    </row>
    <row r="76157" spans="6:8" x14ac:dyDescent="0.2">
      <c r="F76157" s="195"/>
      <c r="G76157" s="196"/>
      <c r="H76157" s="192"/>
    </row>
    <row r="76158" spans="6:8" x14ac:dyDescent="0.2">
      <c r="F76158" s="195"/>
      <c r="G76158" s="196"/>
      <c r="H76158" s="192"/>
    </row>
    <row r="76159" spans="6:8" x14ac:dyDescent="0.2">
      <c r="F76159" s="195"/>
      <c r="G76159" s="196"/>
      <c r="H76159" s="192"/>
    </row>
    <row r="76160" spans="6:8" x14ac:dyDescent="0.2">
      <c r="F76160" s="195"/>
      <c r="G76160" s="196"/>
      <c r="H76160" s="192"/>
    </row>
    <row r="76161" spans="6:8" x14ac:dyDescent="0.2">
      <c r="F76161" s="195"/>
      <c r="G76161" s="196"/>
      <c r="H76161" s="192"/>
    </row>
    <row r="76162" spans="6:8" x14ac:dyDescent="0.2">
      <c r="F76162" s="195"/>
      <c r="G76162" s="196"/>
      <c r="H76162" s="192"/>
    </row>
    <row r="76163" spans="6:8" x14ac:dyDescent="0.2">
      <c r="F76163" s="195"/>
      <c r="G76163" s="196"/>
      <c r="H76163" s="192"/>
    </row>
    <row r="76164" spans="6:8" x14ac:dyDescent="0.2">
      <c r="F76164" s="195"/>
      <c r="G76164" s="196"/>
      <c r="H76164" s="192"/>
    </row>
    <row r="76165" spans="6:8" x14ac:dyDescent="0.2">
      <c r="F76165" s="195"/>
      <c r="G76165" s="196"/>
      <c r="H76165" s="192"/>
    </row>
    <row r="76166" spans="6:8" x14ac:dyDescent="0.2">
      <c r="F76166" s="195"/>
      <c r="G76166" s="196"/>
      <c r="H76166" s="192"/>
    </row>
    <row r="76167" spans="6:8" x14ac:dyDescent="0.2">
      <c r="F76167" s="195"/>
      <c r="G76167" s="196"/>
      <c r="H76167" s="192"/>
    </row>
    <row r="76168" spans="6:8" x14ac:dyDescent="0.2">
      <c r="F76168" s="195"/>
      <c r="G76168" s="196"/>
      <c r="H76168" s="192"/>
    </row>
    <row r="76169" spans="6:8" x14ac:dyDescent="0.2">
      <c r="F76169" s="195"/>
      <c r="G76169" s="196"/>
      <c r="H76169" s="192"/>
    </row>
    <row r="76170" spans="6:8" x14ac:dyDescent="0.2">
      <c r="F76170" s="195"/>
      <c r="G76170" s="196"/>
      <c r="H76170" s="192"/>
    </row>
    <row r="76171" spans="6:8" x14ac:dyDescent="0.2">
      <c r="F76171" s="195"/>
      <c r="G76171" s="196"/>
      <c r="H76171" s="192"/>
    </row>
    <row r="76172" spans="6:8" x14ac:dyDescent="0.2">
      <c r="F76172" s="195"/>
      <c r="G76172" s="196"/>
      <c r="H76172" s="192"/>
    </row>
    <row r="76173" spans="6:8" x14ac:dyDescent="0.2">
      <c r="F76173" s="195"/>
      <c r="G76173" s="196"/>
      <c r="H76173" s="192"/>
    </row>
    <row r="76174" spans="6:8" x14ac:dyDescent="0.2">
      <c r="F76174" s="195"/>
      <c r="G76174" s="196"/>
      <c r="H76174" s="192"/>
    </row>
    <row r="76175" spans="6:8" x14ac:dyDescent="0.2">
      <c r="F76175" s="195"/>
      <c r="G76175" s="196"/>
      <c r="H76175" s="192"/>
    </row>
    <row r="76176" spans="6:8" x14ac:dyDescent="0.2">
      <c r="F76176" s="195"/>
      <c r="G76176" s="196"/>
      <c r="H76176" s="192"/>
    </row>
    <row r="76177" spans="6:8" x14ac:dyDescent="0.2">
      <c r="F76177" s="195"/>
      <c r="G76177" s="196"/>
      <c r="H76177" s="192"/>
    </row>
    <row r="76178" spans="6:8" x14ac:dyDescent="0.2">
      <c r="F76178" s="195"/>
      <c r="G76178" s="196"/>
      <c r="H76178" s="192"/>
    </row>
    <row r="76179" spans="6:8" x14ac:dyDescent="0.2">
      <c r="F76179" s="195"/>
      <c r="G76179" s="196"/>
      <c r="H76179" s="192"/>
    </row>
    <row r="76180" spans="6:8" x14ac:dyDescent="0.2">
      <c r="F76180" s="195"/>
      <c r="G76180" s="196"/>
      <c r="H76180" s="192"/>
    </row>
    <row r="76181" spans="6:8" x14ac:dyDescent="0.2">
      <c r="F76181" s="195"/>
      <c r="G76181" s="196"/>
      <c r="H76181" s="192"/>
    </row>
    <row r="76182" spans="6:8" x14ac:dyDescent="0.2">
      <c r="F76182" s="195"/>
      <c r="G76182" s="196"/>
      <c r="H76182" s="192"/>
    </row>
    <row r="76183" spans="6:8" x14ac:dyDescent="0.2">
      <c r="F76183" s="195"/>
      <c r="G76183" s="196"/>
      <c r="H76183" s="192"/>
    </row>
    <row r="76184" spans="6:8" x14ac:dyDescent="0.2">
      <c r="F76184" s="195"/>
      <c r="G76184" s="196"/>
      <c r="H76184" s="192"/>
    </row>
    <row r="76185" spans="6:8" x14ac:dyDescent="0.2">
      <c r="F76185" s="195"/>
      <c r="G76185" s="196"/>
      <c r="H76185" s="192"/>
    </row>
    <row r="76186" spans="6:8" x14ac:dyDescent="0.2">
      <c r="F76186" s="195"/>
      <c r="G76186" s="196"/>
      <c r="H76186" s="192"/>
    </row>
    <row r="76187" spans="6:8" x14ac:dyDescent="0.2">
      <c r="F76187" s="195"/>
      <c r="G76187" s="196"/>
      <c r="H76187" s="192"/>
    </row>
    <row r="76188" spans="6:8" x14ac:dyDescent="0.2">
      <c r="F76188" s="195"/>
      <c r="G76188" s="196"/>
      <c r="H76188" s="192"/>
    </row>
    <row r="76189" spans="6:8" x14ac:dyDescent="0.2">
      <c r="F76189" s="195"/>
      <c r="G76189" s="196"/>
      <c r="H76189" s="192"/>
    </row>
    <row r="76190" spans="6:8" x14ac:dyDescent="0.2">
      <c r="F76190" s="195"/>
      <c r="G76190" s="196"/>
      <c r="H76190" s="192"/>
    </row>
    <row r="76191" spans="6:8" x14ac:dyDescent="0.2">
      <c r="F76191" s="195"/>
      <c r="G76191" s="196"/>
      <c r="H76191" s="192"/>
    </row>
    <row r="76192" spans="6:8" x14ac:dyDescent="0.2">
      <c r="F76192" s="195"/>
      <c r="G76192" s="196"/>
      <c r="H76192" s="192"/>
    </row>
    <row r="76193" spans="6:8" x14ac:dyDescent="0.2">
      <c r="F76193" s="195"/>
      <c r="G76193" s="196"/>
      <c r="H76193" s="192"/>
    </row>
    <row r="76194" spans="6:8" x14ac:dyDescent="0.2">
      <c r="F76194" s="195"/>
      <c r="G76194" s="196"/>
      <c r="H76194" s="192"/>
    </row>
    <row r="76195" spans="6:8" x14ac:dyDescent="0.2">
      <c r="F76195" s="195"/>
      <c r="G76195" s="196"/>
      <c r="H76195" s="192"/>
    </row>
    <row r="76196" spans="6:8" x14ac:dyDescent="0.2">
      <c r="F76196" s="195"/>
      <c r="G76196" s="196"/>
      <c r="H76196" s="192"/>
    </row>
    <row r="76197" spans="6:8" x14ac:dyDescent="0.2">
      <c r="F76197" s="195"/>
      <c r="G76197" s="196"/>
      <c r="H76197" s="192"/>
    </row>
    <row r="76198" spans="6:8" x14ac:dyDescent="0.2">
      <c r="F76198" s="195"/>
      <c r="G76198" s="196"/>
      <c r="H76198" s="192"/>
    </row>
    <row r="76199" spans="6:8" x14ac:dyDescent="0.2">
      <c r="F76199" s="195"/>
      <c r="G76199" s="196"/>
      <c r="H76199" s="192"/>
    </row>
    <row r="76200" spans="6:8" x14ac:dyDescent="0.2">
      <c r="F76200" s="195"/>
      <c r="G76200" s="196"/>
      <c r="H76200" s="192"/>
    </row>
    <row r="76201" spans="6:8" x14ac:dyDescent="0.2">
      <c r="F76201" s="195"/>
      <c r="G76201" s="196"/>
      <c r="H76201" s="192"/>
    </row>
    <row r="76202" spans="6:8" x14ac:dyDescent="0.2">
      <c r="F76202" s="195"/>
      <c r="G76202" s="196"/>
      <c r="H76202" s="192"/>
    </row>
    <row r="76203" spans="6:8" x14ac:dyDescent="0.2">
      <c r="F76203" s="195"/>
      <c r="G76203" s="196"/>
      <c r="H76203" s="192"/>
    </row>
    <row r="76204" spans="6:8" x14ac:dyDescent="0.2">
      <c r="F76204" s="195"/>
      <c r="G76204" s="196"/>
      <c r="H76204" s="192"/>
    </row>
    <row r="76205" spans="6:8" x14ac:dyDescent="0.2">
      <c r="F76205" s="195"/>
      <c r="G76205" s="196"/>
      <c r="H76205" s="192"/>
    </row>
    <row r="76206" spans="6:8" x14ac:dyDescent="0.2">
      <c r="F76206" s="195"/>
      <c r="G76206" s="196"/>
      <c r="H76206" s="192"/>
    </row>
    <row r="76207" spans="6:8" x14ac:dyDescent="0.2">
      <c r="F76207" s="195"/>
      <c r="G76207" s="196"/>
      <c r="H76207" s="192"/>
    </row>
    <row r="76208" spans="6:8" x14ac:dyDescent="0.2">
      <c r="F76208" s="195"/>
      <c r="G76208" s="196"/>
      <c r="H76208" s="192"/>
    </row>
    <row r="76209" spans="6:8" x14ac:dyDescent="0.2">
      <c r="F76209" s="195"/>
      <c r="G76209" s="196"/>
      <c r="H76209" s="192"/>
    </row>
    <row r="76210" spans="6:8" x14ac:dyDescent="0.2">
      <c r="F76210" s="195"/>
      <c r="G76210" s="196"/>
      <c r="H76210" s="192"/>
    </row>
    <row r="76211" spans="6:8" x14ac:dyDescent="0.2">
      <c r="F76211" s="195"/>
      <c r="G76211" s="196"/>
      <c r="H76211" s="192"/>
    </row>
    <row r="76212" spans="6:8" x14ac:dyDescent="0.2">
      <c r="F76212" s="195"/>
      <c r="G76212" s="196"/>
      <c r="H76212" s="192"/>
    </row>
    <row r="76213" spans="6:8" x14ac:dyDescent="0.2">
      <c r="F76213" s="195"/>
      <c r="G76213" s="196"/>
      <c r="H76213" s="192"/>
    </row>
    <row r="76214" spans="6:8" x14ac:dyDescent="0.2">
      <c r="F76214" s="195"/>
      <c r="G76214" s="196"/>
      <c r="H76214" s="192"/>
    </row>
    <row r="76215" spans="6:8" x14ac:dyDescent="0.2">
      <c r="F76215" s="195"/>
      <c r="G76215" s="196"/>
      <c r="H76215" s="192"/>
    </row>
    <row r="76216" spans="6:8" x14ac:dyDescent="0.2">
      <c r="F76216" s="195"/>
      <c r="G76216" s="196"/>
      <c r="H76216" s="192"/>
    </row>
    <row r="76217" spans="6:8" x14ac:dyDescent="0.2">
      <c r="F76217" s="195"/>
      <c r="G76217" s="196"/>
      <c r="H76217" s="192"/>
    </row>
    <row r="76218" spans="6:8" x14ac:dyDescent="0.2">
      <c r="F76218" s="195"/>
      <c r="G76218" s="196"/>
      <c r="H76218" s="192"/>
    </row>
    <row r="76219" spans="6:8" x14ac:dyDescent="0.2">
      <c r="F76219" s="195"/>
      <c r="G76219" s="196"/>
      <c r="H76219" s="192"/>
    </row>
    <row r="76220" spans="6:8" x14ac:dyDescent="0.2">
      <c r="F76220" s="195"/>
      <c r="G76220" s="196"/>
      <c r="H76220" s="192"/>
    </row>
    <row r="76221" spans="6:8" x14ac:dyDescent="0.2">
      <c r="F76221" s="195"/>
      <c r="G76221" s="196"/>
      <c r="H76221" s="192"/>
    </row>
    <row r="76222" spans="6:8" x14ac:dyDescent="0.2">
      <c r="F76222" s="195"/>
      <c r="G76222" s="196"/>
      <c r="H76222" s="192"/>
    </row>
    <row r="76223" spans="6:8" x14ac:dyDescent="0.2">
      <c r="F76223" s="195"/>
      <c r="G76223" s="196"/>
      <c r="H76223" s="192"/>
    </row>
    <row r="76224" spans="6:8" x14ac:dyDescent="0.2">
      <c r="F76224" s="195"/>
      <c r="G76224" s="196"/>
      <c r="H76224" s="192"/>
    </row>
    <row r="76225" spans="6:8" x14ac:dyDescent="0.2">
      <c r="F76225" s="195"/>
      <c r="G76225" s="196"/>
      <c r="H76225" s="192"/>
    </row>
    <row r="76226" spans="6:8" x14ac:dyDescent="0.2">
      <c r="F76226" s="195"/>
      <c r="G76226" s="196"/>
      <c r="H76226" s="192"/>
    </row>
    <row r="76227" spans="6:8" x14ac:dyDescent="0.2">
      <c r="F76227" s="195"/>
      <c r="G76227" s="196"/>
      <c r="H76227" s="192"/>
    </row>
    <row r="76228" spans="6:8" x14ac:dyDescent="0.2">
      <c r="F76228" s="195"/>
      <c r="G76228" s="196"/>
      <c r="H76228" s="192"/>
    </row>
    <row r="76229" spans="6:8" x14ac:dyDescent="0.2">
      <c r="F76229" s="195"/>
      <c r="G76229" s="196"/>
      <c r="H76229" s="192"/>
    </row>
    <row r="76230" spans="6:8" x14ac:dyDescent="0.2">
      <c r="F76230" s="195"/>
      <c r="G76230" s="196"/>
      <c r="H76230" s="192"/>
    </row>
    <row r="76231" spans="6:8" x14ac:dyDescent="0.2">
      <c r="F76231" s="195"/>
      <c r="G76231" s="196"/>
      <c r="H76231" s="192"/>
    </row>
    <row r="76232" spans="6:8" x14ac:dyDescent="0.2">
      <c r="F76232" s="195"/>
      <c r="G76232" s="196"/>
      <c r="H76232" s="192"/>
    </row>
    <row r="76233" spans="6:8" x14ac:dyDescent="0.2">
      <c r="F76233" s="195"/>
      <c r="G76233" s="196"/>
      <c r="H76233" s="192"/>
    </row>
    <row r="76234" spans="6:8" x14ac:dyDescent="0.2">
      <c r="F76234" s="195"/>
      <c r="G76234" s="196"/>
      <c r="H76234" s="192"/>
    </row>
    <row r="76235" spans="6:8" x14ac:dyDescent="0.2">
      <c r="F76235" s="195"/>
      <c r="G76235" s="196"/>
      <c r="H76235" s="192"/>
    </row>
    <row r="76236" spans="6:8" x14ac:dyDescent="0.2">
      <c r="F76236" s="195"/>
      <c r="G76236" s="196"/>
      <c r="H76236" s="192"/>
    </row>
    <row r="76237" spans="6:8" x14ac:dyDescent="0.2">
      <c r="F76237" s="195"/>
      <c r="G76237" s="196"/>
      <c r="H76237" s="192"/>
    </row>
    <row r="76238" spans="6:8" x14ac:dyDescent="0.2">
      <c r="F76238" s="195"/>
      <c r="G76238" s="196"/>
      <c r="H76238" s="192"/>
    </row>
    <row r="76239" spans="6:8" x14ac:dyDescent="0.2">
      <c r="F76239" s="195"/>
      <c r="G76239" s="196"/>
      <c r="H76239" s="192"/>
    </row>
    <row r="76240" spans="6:8" x14ac:dyDescent="0.2">
      <c r="F76240" s="195"/>
      <c r="G76240" s="196"/>
      <c r="H76240" s="192"/>
    </row>
    <row r="76241" spans="6:8" x14ac:dyDescent="0.2">
      <c r="F76241" s="195"/>
      <c r="G76241" s="196"/>
      <c r="H76241" s="192"/>
    </row>
    <row r="76242" spans="6:8" x14ac:dyDescent="0.2">
      <c r="F76242" s="195"/>
      <c r="G76242" s="196"/>
      <c r="H76242" s="192"/>
    </row>
    <row r="76243" spans="6:8" x14ac:dyDescent="0.2">
      <c r="F76243" s="195"/>
      <c r="G76243" s="196"/>
      <c r="H76243" s="192"/>
    </row>
    <row r="76244" spans="6:8" x14ac:dyDescent="0.2">
      <c r="F76244" s="195"/>
      <c r="G76244" s="196"/>
      <c r="H76244" s="192"/>
    </row>
    <row r="76245" spans="6:8" x14ac:dyDescent="0.2">
      <c r="F76245" s="195"/>
      <c r="G76245" s="196"/>
      <c r="H76245" s="192"/>
    </row>
    <row r="76246" spans="6:8" x14ac:dyDescent="0.2">
      <c r="F76246" s="195"/>
      <c r="G76246" s="196"/>
      <c r="H76246" s="192"/>
    </row>
    <row r="76247" spans="6:8" x14ac:dyDescent="0.2">
      <c r="F76247" s="195"/>
      <c r="G76247" s="196"/>
      <c r="H76247" s="192"/>
    </row>
    <row r="76248" spans="6:8" x14ac:dyDescent="0.2">
      <c r="F76248" s="195"/>
      <c r="G76248" s="196"/>
      <c r="H76248" s="192"/>
    </row>
    <row r="76249" spans="6:8" x14ac:dyDescent="0.2">
      <c r="F76249" s="195"/>
      <c r="G76249" s="196"/>
      <c r="H76249" s="192"/>
    </row>
    <row r="76250" spans="6:8" x14ac:dyDescent="0.2">
      <c r="F76250" s="195"/>
      <c r="G76250" s="196"/>
      <c r="H76250" s="192"/>
    </row>
    <row r="76251" spans="6:8" x14ac:dyDescent="0.2">
      <c r="F76251" s="195"/>
      <c r="G76251" s="196"/>
      <c r="H76251" s="192"/>
    </row>
    <row r="76252" spans="6:8" x14ac:dyDescent="0.2">
      <c r="F76252" s="195"/>
      <c r="G76252" s="196"/>
      <c r="H76252" s="192"/>
    </row>
    <row r="76253" spans="6:8" x14ac:dyDescent="0.2">
      <c r="F76253" s="195"/>
      <c r="G76253" s="196"/>
      <c r="H76253" s="192"/>
    </row>
    <row r="76254" spans="6:8" x14ac:dyDescent="0.2">
      <c r="F76254" s="195"/>
      <c r="G76254" s="196"/>
      <c r="H76254" s="192"/>
    </row>
    <row r="76255" spans="6:8" x14ac:dyDescent="0.2">
      <c r="F76255" s="195"/>
      <c r="G76255" s="196"/>
      <c r="H76255" s="192"/>
    </row>
    <row r="76256" spans="6:8" x14ac:dyDescent="0.2">
      <c r="F76256" s="195"/>
      <c r="G76256" s="196"/>
      <c r="H76256" s="192"/>
    </row>
    <row r="76257" spans="6:8" x14ac:dyDescent="0.2">
      <c r="F76257" s="195"/>
      <c r="G76257" s="196"/>
      <c r="H76257" s="192"/>
    </row>
    <row r="76258" spans="6:8" x14ac:dyDescent="0.2">
      <c r="F76258" s="195"/>
      <c r="G76258" s="196"/>
      <c r="H76258" s="192"/>
    </row>
    <row r="76259" spans="6:8" x14ac:dyDescent="0.2">
      <c r="F76259" s="195"/>
      <c r="G76259" s="196"/>
      <c r="H76259" s="192"/>
    </row>
    <row r="76260" spans="6:8" x14ac:dyDescent="0.2">
      <c r="F76260" s="195"/>
      <c r="G76260" s="196"/>
      <c r="H76260" s="192"/>
    </row>
    <row r="76261" spans="6:8" x14ac:dyDescent="0.2">
      <c r="F76261" s="195"/>
      <c r="G76261" s="196"/>
      <c r="H76261" s="192"/>
    </row>
    <row r="76262" spans="6:8" x14ac:dyDescent="0.2">
      <c r="F76262" s="195"/>
      <c r="G76262" s="196"/>
      <c r="H76262" s="192"/>
    </row>
    <row r="76263" spans="6:8" x14ac:dyDescent="0.2">
      <c r="F76263" s="195"/>
      <c r="G76263" s="196"/>
      <c r="H76263" s="192"/>
    </row>
    <row r="76264" spans="6:8" x14ac:dyDescent="0.2">
      <c r="F76264" s="195"/>
      <c r="G76264" s="196"/>
      <c r="H76264" s="192"/>
    </row>
    <row r="76265" spans="6:8" x14ac:dyDescent="0.2">
      <c r="F76265" s="195"/>
      <c r="G76265" s="196"/>
      <c r="H76265" s="192"/>
    </row>
    <row r="76266" spans="6:8" x14ac:dyDescent="0.2">
      <c r="F76266" s="195"/>
      <c r="G76266" s="196"/>
      <c r="H76266" s="192"/>
    </row>
    <row r="76267" spans="6:8" x14ac:dyDescent="0.2">
      <c r="F76267" s="195"/>
      <c r="G76267" s="196"/>
      <c r="H76267" s="192"/>
    </row>
    <row r="76268" spans="6:8" x14ac:dyDescent="0.2">
      <c r="F76268" s="195"/>
      <c r="G76268" s="196"/>
      <c r="H76268" s="192"/>
    </row>
    <row r="76269" spans="6:8" x14ac:dyDescent="0.2">
      <c r="F76269" s="195"/>
      <c r="G76269" s="196"/>
      <c r="H76269" s="192"/>
    </row>
    <row r="76270" spans="6:8" x14ac:dyDescent="0.2">
      <c r="F76270" s="195"/>
      <c r="G76270" s="196"/>
      <c r="H76270" s="192"/>
    </row>
    <row r="76271" spans="6:8" x14ac:dyDescent="0.2">
      <c r="F76271" s="195"/>
      <c r="G76271" s="196"/>
      <c r="H76271" s="192"/>
    </row>
    <row r="76272" spans="6:8" x14ac:dyDescent="0.2">
      <c r="F76272" s="195"/>
      <c r="G76272" s="196"/>
      <c r="H76272" s="192"/>
    </row>
    <row r="76273" spans="6:8" x14ac:dyDescent="0.2">
      <c r="F76273" s="195"/>
      <c r="G76273" s="196"/>
      <c r="H76273" s="192"/>
    </row>
    <row r="76274" spans="6:8" x14ac:dyDescent="0.2">
      <c r="F76274" s="195"/>
      <c r="G76274" s="196"/>
      <c r="H76274" s="192"/>
    </row>
    <row r="76275" spans="6:8" x14ac:dyDescent="0.2">
      <c r="F76275" s="195"/>
      <c r="G76275" s="196"/>
      <c r="H76275" s="192"/>
    </row>
    <row r="76276" spans="6:8" x14ac:dyDescent="0.2">
      <c r="F76276" s="195"/>
      <c r="G76276" s="196"/>
      <c r="H76276" s="192"/>
    </row>
    <row r="76277" spans="6:8" x14ac:dyDescent="0.2">
      <c r="F76277" s="195"/>
      <c r="G76277" s="196"/>
      <c r="H76277" s="192"/>
    </row>
    <row r="76278" spans="6:8" x14ac:dyDescent="0.2">
      <c r="F76278" s="195"/>
      <c r="G76278" s="196"/>
      <c r="H76278" s="192"/>
    </row>
    <row r="76279" spans="6:8" x14ac:dyDescent="0.2">
      <c r="F76279" s="195"/>
      <c r="G76279" s="196"/>
      <c r="H76279" s="192"/>
    </row>
    <row r="76280" spans="6:8" x14ac:dyDescent="0.2">
      <c r="F76280" s="195"/>
      <c r="G76280" s="196"/>
      <c r="H76280" s="192"/>
    </row>
    <row r="76281" spans="6:8" x14ac:dyDescent="0.2">
      <c r="F76281" s="195"/>
      <c r="G76281" s="196"/>
      <c r="H76281" s="192"/>
    </row>
    <row r="76282" spans="6:8" x14ac:dyDescent="0.2">
      <c r="F76282" s="195"/>
      <c r="G76282" s="196"/>
      <c r="H76282" s="192"/>
    </row>
    <row r="76283" spans="6:8" x14ac:dyDescent="0.2">
      <c r="F76283" s="195"/>
      <c r="G76283" s="196"/>
      <c r="H76283" s="192"/>
    </row>
    <row r="76284" spans="6:8" x14ac:dyDescent="0.2">
      <c r="F76284" s="195"/>
      <c r="G76284" s="196"/>
      <c r="H76284" s="192"/>
    </row>
    <row r="76285" spans="6:8" x14ac:dyDescent="0.2">
      <c r="F76285" s="195"/>
      <c r="G76285" s="196"/>
      <c r="H76285" s="192"/>
    </row>
    <row r="76286" spans="6:8" x14ac:dyDescent="0.2">
      <c r="F76286" s="195"/>
      <c r="G76286" s="196"/>
      <c r="H76286" s="192"/>
    </row>
    <row r="76287" spans="6:8" x14ac:dyDescent="0.2">
      <c r="F76287" s="195"/>
      <c r="G76287" s="196"/>
      <c r="H76287" s="192"/>
    </row>
    <row r="76288" spans="6:8" x14ac:dyDescent="0.2">
      <c r="F76288" s="195"/>
      <c r="G76288" s="196"/>
      <c r="H76288" s="192"/>
    </row>
    <row r="76289" spans="6:8" x14ac:dyDescent="0.2">
      <c r="F76289" s="195"/>
      <c r="G76289" s="196"/>
      <c r="H76289" s="192"/>
    </row>
    <row r="76290" spans="6:8" x14ac:dyDescent="0.2">
      <c r="F76290" s="195"/>
      <c r="G76290" s="196"/>
      <c r="H76290" s="192"/>
    </row>
    <row r="76291" spans="6:8" x14ac:dyDescent="0.2">
      <c r="F76291" s="195"/>
      <c r="G76291" s="196"/>
      <c r="H76291" s="192"/>
    </row>
    <row r="76292" spans="6:8" x14ac:dyDescent="0.2">
      <c r="F76292" s="195"/>
      <c r="G76292" s="196"/>
      <c r="H76292" s="192"/>
    </row>
    <row r="76293" spans="6:8" x14ac:dyDescent="0.2">
      <c r="F76293" s="195"/>
      <c r="G76293" s="196"/>
      <c r="H76293" s="192"/>
    </row>
    <row r="76294" spans="6:8" x14ac:dyDescent="0.2">
      <c r="F76294" s="195"/>
      <c r="G76294" s="196"/>
      <c r="H76294" s="192"/>
    </row>
    <row r="76295" spans="6:8" x14ac:dyDescent="0.2">
      <c r="F76295" s="195"/>
      <c r="G76295" s="196"/>
      <c r="H76295" s="192"/>
    </row>
    <row r="76296" spans="6:8" x14ac:dyDescent="0.2">
      <c r="F76296" s="195"/>
      <c r="G76296" s="196"/>
      <c r="H76296" s="192"/>
    </row>
    <row r="76297" spans="6:8" x14ac:dyDescent="0.2">
      <c r="F76297" s="195"/>
      <c r="G76297" s="196"/>
      <c r="H76297" s="192"/>
    </row>
    <row r="76298" spans="6:8" x14ac:dyDescent="0.2">
      <c r="F76298" s="195"/>
      <c r="G76298" s="196"/>
      <c r="H76298" s="192"/>
    </row>
    <row r="76299" spans="6:8" x14ac:dyDescent="0.2">
      <c r="F76299" s="195"/>
      <c r="G76299" s="196"/>
      <c r="H76299" s="192"/>
    </row>
    <row r="76300" spans="6:8" x14ac:dyDescent="0.2">
      <c r="F76300" s="195"/>
      <c r="G76300" s="196"/>
      <c r="H76300" s="192"/>
    </row>
    <row r="76301" spans="6:8" x14ac:dyDescent="0.2">
      <c r="F76301" s="195"/>
      <c r="G76301" s="196"/>
      <c r="H76301" s="192"/>
    </row>
    <row r="76302" spans="6:8" x14ac:dyDescent="0.2">
      <c r="F76302" s="195"/>
      <c r="G76302" s="196"/>
      <c r="H76302" s="192"/>
    </row>
    <row r="76303" spans="6:8" x14ac:dyDescent="0.2">
      <c r="F76303" s="195"/>
      <c r="G76303" s="196"/>
      <c r="H76303" s="192"/>
    </row>
    <row r="76304" spans="6:8" x14ac:dyDescent="0.2">
      <c r="F76304" s="195"/>
      <c r="G76304" s="196"/>
      <c r="H76304" s="192"/>
    </row>
    <row r="76305" spans="6:8" x14ac:dyDescent="0.2">
      <c r="F76305" s="195"/>
      <c r="G76305" s="196"/>
      <c r="H76305" s="192"/>
    </row>
    <row r="76306" spans="6:8" x14ac:dyDescent="0.2">
      <c r="F76306" s="195"/>
      <c r="G76306" s="196"/>
      <c r="H76306" s="192"/>
    </row>
    <row r="76307" spans="6:8" x14ac:dyDescent="0.2">
      <c r="F76307" s="195"/>
      <c r="G76307" s="196"/>
      <c r="H76307" s="192"/>
    </row>
    <row r="76308" spans="6:8" x14ac:dyDescent="0.2">
      <c r="F76308" s="195"/>
      <c r="G76308" s="196"/>
      <c r="H76308" s="192"/>
    </row>
    <row r="76309" spans="6:8" x14ac:dyDescent="0.2">
      <c r="F76309" s="195"/>
      <c r="G76309" s="196"/>
      <c r="H76309" s="192"/>
    </row>
    <row r="76310" spans="6:8" x14ac:dyDescent="0.2">
      <c r="F76310" s="195"/>
      <c r="G76310" s="196"/>
      <c r="H76310" s="192"/>
    </row>
    <row r="76311" spans="6:8" x14ac:dyDescent="0.2">
      <c r="F76311" s="195"/>
      <c r="G76311" s="196"/>
      <c r="H76311" s="192"/>
    </row>
    <row r="76312" spans="6:8" x14ac:dyDescent="0.2">
      <c r="F76312" s="195"/>
      <c r="G76312" s="196"/>
      <c r="H76312" s="192"/>
    </row>
    <row r="76313" spans="6:8" x14ac:dyDescent="0.2">
      <c r="F76313" s="195"/>
      <c r="G76313" s="196"/>
      <c r="H76313" s="192"/>
    </row>
    <row r="76314" spans="6:8" x14ac:dyDescent="0.2">
      <c r="F76314" s="195"/>
      <c r="G76314" s="196"/>
      <c r="H76314" s="192"/>
    </row>
    <row r="76315" spans="6:8" x14ac:dyDescent="0.2">
      <c r="F76315" s="195"/>
      <c r="G76315" s="196"/>
      <c r="H76315" s="192"/>
    </row>
    <row r="76316" spans="6:8" x14ac:dyDescent="0.2">
      <c r="F76316" s="195"/>
      <c r="G76316" s="196"/>
      <c r="H76316" s="192"/>
    </row>
    <row r="76317" spans="6:8" x14ac:dyDescent="0.2">
      <c r="F76317" s="195"/>
      <c r="G76317" s="196"/>
      <c r="H76317" s="192"/>
    </row>
    <row r="76318" spans="6:8" x14ac:dyDescent="0.2">
      <c r="F76318" s="195"/>
      <c r="G76318" s="196"/>
      <c r="H76318" s="192"/>
    </row>
    <row r="76319" spans="6:8" x14ac:dyDescent="0.2">
      <c r="F76319" s="195"/>
      <c r="G76319" s="196"/>
      <c r="H76319" s="192"/>
    </row>
    <row r="76320" spans="6:8" x14ac:dyDescent="0.2">
      <c r="F76320" s="195"/>
      <c r="G76320" s="196"/>
      <c r="H76320" s="192"/>
    </row>
    <row r="76321" spans="6:8" x14ac:dyDescent="0.2">
      <c r="F76321" s="195"/>
      <c r="G76321" s="196"/>
      <c r="H76321" s="192"/>
    </row>
    <row r="76322" spans="6:8" x14ac:dyDescent="0.2">
      <c r="F76322" s="195"/>
      <c r="G76322" s="196"/>
      <c r="H76322" s="192"/>
    </row>
    <row r="76323" spans="6:8" x14ac:dyDescent="0.2">
      <c r="F76323" s="195"/>
      <c r="G76323" s="196"/>
      <c r="H76323" s="192"/>
    </row>
    <row r="76324" spans="6:8" x14ac:dyDescent="0.2">
      <c r="F76324" s="195"/>
      <c r="G76324" s="196"/>
      <c r="H76324" s="192"/>
    </row>
    <row r="76325" spans="6:8" x14ac:dyDescent="0.2">
      <c r="F76325" s="195"/>
      <c r="G76325" s="196"/>
      <c r="H76325" s="192"/>
    </row>
    <row r="76326" spans="6:8" x14ac:dyDescent="0.2">
      <c r="F76326" s="195"/>
      <c r="G76326" s="196"/>
      <c r="H76326" s="192"/>
    </row>
    <row r="76327" spans="6:8" x14ac:dyDescent="0.2">
      <c r="F76327" s="195"/>
      <c r="G76327" s="196"/>
      <c r="H76327" s="192"/>
    </row>
    <row r="76328" spans="6:8" x14ac:dyDescent="0.2">
      <c r="F76328" s="195"/>
      <c r="G76328" s="196"/>
      <c r="H76328" s="192"/>
    </row>
    <row r="76329" spans="6:8" x14ac:dyDescent="0.2">
      <c r="F76329" s="195"/>
      <c r="G76329" s="196"/>
      <c r="H76329" s="192"/>
    </row>
    <row r="76330" spans="6:8" x14ac:dyDescent="0.2">
      <c r="F76330" s="195"/>
      <c r="G76330" s="196"/>
      <c r="H76330" s="192"/>
    </row>
    <row r="76331" spans="6:8" x14ac:dyDescent="0.2">
      <c r="F76331" s="195"/>
      <c r="G76331" s="196"/>
      <c r="H76331" s="192"/>
    </row>
    <row r="76332" spans="6:8" x14ac:dyDescent="0.2">
      <c r="F76332" s="195"/>
      <c r="G76332" s="196"/>
      <c r="H76332" s="192"/>
    </row>
    <row r="76333" spans="6:8" x14ac:dyDescent="0.2">
      <c r="F76333" s="195"/>
      <c r="G76333" s="196"/>
      <c r="H76333" s="192"/>
    </row>
    <row r="76334" spans="6:8" x14ac:dyDescent="0.2">
      <c r="F76334" s="195"/>
      <c r="G76334" s="196"/>
      <c r="H76334" s="192"/>
    </row>
    <row r="76335" spans="6:8" x14ac:dyDescent="0.2">
      <c r="F76335" s="195"/>
      <c r="G76335" s="196"/>
      <c r="H76335" s="192"/>
    </row>
    <row r="76336" spans="6:8" x14ac:dyDescent="0.2">
      <c r="F76336" s="195"/>
      <c r="G76336" s="196"/>
      <c r="H76336" s="192"/>
    </row>
    <row r="76337" spans="6:8" x14ac:dyDescent="0.2">
      <c r="F76337" s="195"/>
      <c r="G76337" s="196"/>
      <c r="H76337" s="192"/>
    </row>
    <row r="76338" spans="6:8" x14ac:dyDescent="0.2">
      <c r="F76338" s="195"/>
      <c r="G76338" s="196"/>
      <c r="H76338" s="192"/>
    </row>
    <row r="76339" spans="6:8" x14ac:dyDescent="0.2">
      <c r="F76339" s="195"/>
      <c r="G76339" s="196"/>
      <c r="H76339" s="192"/>
    </row>
    <row r="76340" spans="6:8" x14ac:dyDescent="0.2">
      <c r="F76340" s="195"/>
      <c r="G76340" s="196"/>
      <c r="H76340" s="192"/>
    </row>
    <row r="76341" spans="6:8" x14ac:dyDescent="0.2">
      <c r="F76341" s="195"/>
      <c r="G76341" s="196"/>
      <c r="H76341" s="192"/>
    </row>
    <row r="76342" spans="6:8" x14ac:dyDescent="0.2">
      <c r="F76342" s="195"/>
      <c r="G76342" s="196"/>
      <c r="H76342" s="192"/>
    </row>
    <row r="76343" spans="6:8" x14ac:dyDescent="0.2">
      <c r="F76343" s="195"/>
      <c r="G76343" s="196"/>
      <c r="H76343" s="192"/>
    </row>
    <row r="76344" spans="6:8" x14ac:dyDescent="0.2">
      <c r="F76344" s="195"/>
      <c r="G76344" s="196"/>
      <c r="H76344" s="192"/>
    </row>
    <row r="76345" spans="6:8" x14ac:dyDescent="0.2">
      <c r="F76345" s="195"/>
      <c r="G76345" s="196"/>
      <c r="H76345" s="192"/>
    </row>
    <row r="76346" spans="6:8" x14ac:dyDescent="0.2">
      <c r="F76346" s="195"/>
      <c r="G76346" s="196"/>
      <c r="H76346" s="192"/>
    </row>
    <row r="76347" spans="6:8" x14ac:dyDescent="0.2">
      <c r="F76347" s="195"/>
      <c r="G76347" s="196"/>
      <c r="H76347" s="192"/>
    </row>
    <row r="76348" spans="6:8" x14ac:dyDescent="0.2">
      <c r="F76348" s="195"/>
      <c r="G76348" s="196"/>
      <c r="H76348" s="192"/>
    </row>
    <row r="76349" spans="6:8" x14ac:dyDescent="0.2">
      <c r="F76349" s="195"/>
      <c r="G76349" s="196"/>
      <c r="H76349" s="192"/>
    </row>
    <row r="76350" spans="6:8" x14ac:dyDescent="0.2">
      <c r="F76350" s="195"/>
      <c r="G76350" s="196"/>
      <c r="H76350" s="192"/>
    </row>
    <row r="76351" spans="6:8" x14ac:dyDescent="0.2">
      <c r="F76351" s="195"/>
      <c r="G76351" s="196"/>
      <c r="H76351" s="192"/>
    </row>
    <row r="76352" spans="6:8" x14ac:dyDescent="0.2">
      <c r="F76352" s="195"/>
      <c r="G76352" s="196"/>
      <c r="H76352" s="192"/>
    </row>
    <row r="76353" spans="6:8" x14ac:dyDescent="0.2">
      <c r="F76353" s="195"/>
      <c r="G76353" s="196"/>
      <c r="H76353" s="192"/>
    </row>
    <row r="76354" spans="6:8" x14ac:dyDescent="0.2">
      <c r="F76354" s="195"/>
      <c r="G76354" s="196"/>
      <c r="H76354" s="192"/>
    </row>
    <row r="76355" spans="6:8" x14ac:dyDescent="0.2">
      <c r="F76355" s="195"/>
      <c r="G76355" s="196"/>
      <c r="H76355" s="192"/>
    </row>
    <row r="76356" spans="6:8" x14ac:dyDescent="0.2">
      <c r="F76356" s="195"/>
      <c r="G76356" s="196"/>
      <c r="H76356" s="192"/>
    </row>
    <row r="76357" spans="6:8" x14ac:dyDescent="0.2">
      <c r="F76357" s="195"/>
      <c r="G76357" s="196"/>
      <c r="H76357" s="192"/>
    </row>
    <row r="76358" spans="6:8" x14ac:dyDescent="0.2">
      <c r="F76358" s="195"/>
      <c r="G76358" s="196"/>
      <c r="H76358" s="192"/>
    </row>
    <row r="76359" spans="6:8" x14ac:dyDescent="0.2">
      <c r="F76359" s="195"/>
      <c r="G76359" s="196"/>
      <c r="H76359" s="192"/>
    </row>
    <row r="76360" spans="6:8" x14ac:dyDescent="0.2">
      <c r="F76360" s="195"/>
      <c r="G76360" s="196"/>
      <c r="H76360" s="192"/>
    </row>
    <row r="76361" spans="6:8" x14ac:dyDescent="0.2">
      <c r="F76361" s="195"/>
      <c r="G76361" s="196"/>
      <c r="H76361" s="192"/>
    </row>
    <row r="76362" spans="6:8" x14ac:dyDescent="0.2">
      <c r="F76362" s="195"/>
      <c r="G76362" s="196"/>
      <c r="H76362" s="192"/>
    </row>
    <row r="76363" spans="6:8" x14ac:dyDescent="0.2">
      <c r="F76363" s="195"/>
      <c r="G76363" s="196"/>
      <c r="H76363" s="192"/>
    </row>
    <row r="76364" spans="6:8" x14ac:dyDescent="0.2">
      <c r="F76364" s="195"/>
      <c r="G76364" s="196"/>
      <c r="H76364" s="192"/>
    </row>
    <row r="76365" spans="6:8" x14ac:dyDescent="0.2">
      <c r="F76365" s="195"/>
      <c r="G76365" s="196"/>
      <c r="H76365" s="192"/>
    </row>
    <row r="76366" spans="6:8" x14ac:dyDescent="0.2">
      <c r="F76366" s="195"/>
      <c r="G76366" s="196"/>
      <c r="H76366" s="192"/>
    </row>
    <row r="76367" spans="6:8" x14ac:dyDescent="0.2">
      <c r="F76367" s="195"/>
      <c r="G76367" s="196"/>
      <c r="H76367" s="192"/>
    </row>
    <row r="76368" spans="6:8" x14ac:dyDescent="0.2">
      <c r="F76368" s="195"/>
      <c r="G76368" s="196"/>
      <c r="H76368" s="192"/>
    </row>
    <row r="76369" spans="6:8" x14ac:dyDescent="0.2">
      <c r="F76369" s="195"/>
      <c r="G76369" s="196"/>
      <c r="H76369" s="192"/>
    </row>
    <row r="76370" spans="6:8" x14ac:dyDescent="0.2">
      <c r="F76370" s="195"/>
      <c r="G76370" s="196"/>
      <c r="H76370" s="192"/>
    </row>
    <row r="76371" spans="6:8" x14ac:dyDescent="0.2">
      <c r="F76371" s="195"/>
      <c r="G76371" s="196"/>
      <c r="H76371" s="192"/>
    </row>
    <row r="76372" spans="6:8" x14ac:dyDescent="0.2">
      <c r="F76372" s="195"/>
      <c r="G76372" s="196"/>
      <c r="H76372" s="192"/>
    </row>
    <row r="76373" spans="6:8" x14ac:dyDescent="0.2">
      <c r="F76373" s="195"/>
      <c r="G76373" s="196"/>
      <c r="H76373" s="192"/>
    </row>
    <row r="76374" spans="6:8" x14ac:dyDescent="0.2">
      <c r="F76374" s="195"/>
      <c r="G76374" s="196"/>
      <c r="H76374" s="192"/>
    </row>
    <row r="76375" spans="6:8" x14ac:dyDescent="0.2">
      <c r="F76375" s="195"/>
      <c r="G76375" s="196"/>
      <c r="H76375" s="192"/>
    </row>
    <row r="76376" spans="6:8" x14ac:dyDescent="0.2">
      <c r="F76376" s="195"/>
      <c r="G76376" s="196"/>
      <c r="H76376" s="192"/>
    </row>
    <row r="76377" spans="6:8" x14ac:dyDescent="0.2">
      <c r="F76377" s="195"/>
      <c r="G76377" s="196"/>
      <c r="H76377" s="192"/>
    </row>
    <row r="76378" spans="6:8" x14ac:dyDescent="0.2">
      <c r="F76378" s="195"/>
      <c r="G76378" s="196"/>
      <c r="H76378" s="192"/>
    </row>
    <row r="76379" spans="6:8" x14ac:dyDescent="0.2">
      <c r="F76379" s="195"/>
      <c r="G76379" s="196"/>
      <c r="H76379" s="192"/>
    </row>
    <row r="76380" spans="6:8" x14ac:dyDescent="0.2">
      <c r="F76380" s="195"/>
      <c r="G76380" s="196"/>
      <c r="H76380" s="192"/>
    </row>
    <row r="76381" spans="6:8" x14ac:dyDescent="0.2">
      <c r="F76381" s="195"/>
      <c r="G76381" s="196"/>
      <c r="H76381" s="192"/>
    </row>
    <row r="76382" spans="6:8" x14ac:dyDescent="0.2">
      <c r="F76382" s="195"/>
      <c r="G76382" s="196"/>
      <c r="H76382" s="192"/>
    </row>
    <row r="76383" spans="6:8" x14ac:dyDescent="0.2">
      <c r="F76383" s="195"/>
      <c r="G76383" s="196"/>
      <c r="H76383" s="192"/>
    </row>
    <row r="76384" spans="6:8" x14ac:dyDescent="0.2">
      <c r="F76384" s="195"/>
      <c r="G76384" s="196"/>
      <c r="H76384" s="192"/>
    </row>
    <row r="76385" spans="6:8" x14ac:dyDescent="0.2">
      <c r="F76385" s="195"/>
      <c r="G76385" s="196"/>
      <c r="H76385" s="192"/>
    </row>
    <row r="76386" spans="6:8" x14ac:dyDescent="0.2">
      <c r="F76386" s="195"/>
      <c r="G76386" s="196"/>
      <c r="H76386" s="192"/>
    </row>
    <row r="76387" spans="6:8" x14ac:dyDescent="0.2">
      <c r="F76387" s="195"/>
      <c r="G76387" s="196"/>
      <c r="H76387" s="192"/>
    </row>
    <row r="76388" spans="6:8" x14ac:dyDescent="0.2">
      <c r="F76388" s="195"/>
      <c r="G76388" s="196"/>
      <c r="H76388" s="192"/>
    </row>
    <row r="76389" spans="6:8" x14ac:dyDescent="0.2">
      <c r="F76389" s="195"/>
      <c r="G76389" s="196"/>
      <c r="H76389" s="192"/>
    </row>
    <row r="76390" spans="6:8" x14ac:dyDescent="0.2">
      <c r="F76390" s="195"/>
      <c r="G76390" s="196"/>
      <c r="H76390" s="192"/>
    </row>
    <row r="76391" spans="6:8" x14ac:dyDescent="0.2">
      <c r="F76391" s="195"/>
      <c r="G76391" s="196"/>
      <c r="H76391" s="192"/>
    </row>
    <row r="76392" spans="6:8" x14ac:dyDescent="0.2">
      <c r="F76392" s="195"/>
      <c r="G76392" s="196"/>
      <c r="H76392" s="192"/>
    </row>
    <row r="76393" spans="6:8" x14ac:dyDescent="0.2">
      <c r="F76393" s="195"/>
      <c r="G76393" s="196"/>
      <c r="H76393" s="192"/>
    </row>
    <row r="76394" spans="6:8" x14ac:dyDescent="0.2">
      <c r="F76394" s="195"/>
      <c r="G76394" s="196"/>
      <c r="H76394" s="192"/>
    </row>
    <row r="76395" spans="6:8" x14ac:dyDescent="0.2">
      <c r="F76395" s="195"/>
      <c r="G76395" s="196"/>
      <c r="H76395" s="192"/>
    </row>
    <row r="76396" spans="6:8" x14ac:dyDescent="0.2">
      <c r="F76396" s="195"/>
      <c r="G76396" s="196"/>
      <c r="H76396" s="192"/>
    </row>
    <row r="76397" spans="6:8" x14ac:dyDescent="0.2">
      <c r="F76397" s="195"/>
      <c r="G76397" s="196"/>
      <c r="H76397" s="192"/>
    </row>
    <row r="76398" spans="6:8" x14ac:dyDescent="0.2">
      <c r="F76398" s="195"/>
      <c r="G76398" s="196"/>
      <c r="H76398" s="192"/>
    </row>
    <row r="76399" spans="6:8" x14ac:dyDescent="0.2">
      <c r="F76399" s="195"/>
      <c r="G76399" s="196"/>
      <c r="H76399" s="192"/>
    </row>
    <row r="76400" spans="6:8" x14ac:dyDescent="0.2">
      <c r="F76400" s="195"/>
      <c r="G76400" s="196"/>
      <c r="H76400" s="192"/>
    </row>
    <row r="76401" spans="6:8" x14ac:dyDescent="0.2">
      <c r="F76401" s="195"/>
      <c r="G76401" s="196"/>
      <c r="H76401" s="192"/>
    </row>
    <row r="76402" spans="6:8" x14ac:dyDescent="0.2">
      <c r="F76402" s="195"/>
      <c r="G76402" s="196"/>
      <c r="H76402" s="192"/>
    </row>
    <row r="76403" spans="6:8" x14ac:dyDescent="0.2">
      <c r="F76403" s="195"/>
      <c r="G76403" s="196"/>
      <c r="H76403" s="192"/>
    </row>
    <row r="76404" spans="6:8" x14ac:dyDescent="0.2">
      <c r="F76404" s="195"/>
      <c r="G76404" s="196"/>
      <c r="H76404" s="192"/>
    </row>
    <row r="76405" spans="6:8" x14ac:dyDescent="0.2">
      <c r="F76405" s="195"/>
      <c r="G76405" s="196"/>
      <c r="H76405" s="192"/>
    </row>
    <row r="76406" spans="6:8" x14ac:dyDescent="0.2">
      <c r="F76406" s="195"/>
      <c r="G76406" s="196"/>
      <c r="H76406" s="192"/>
    </row>
    <row r="76407" spans="6:8" x14ac:dyDescent="0.2">
      <c r="F76407" s="195"/>
      <c r="G76407" s="196"/>
      <c r="H76407" s="192"/>
    </row>
    <row r="76408" spans="6:8" x14ac:dyDescent="0.2">
      <c r="F76408" s="195"/>
      <c r="G76408" s="196"/>
      <c r="H76408" s="192"/>
    </row>
    <row r="76409" spans="6:8" x14ac:dyDescent="0.2">
      <c r="F76409" s="195"/>
      <c r="G76409" s="196"/>
      <c r="H76409" s="192"/>
    </row>
    <row r="76410" spans="6:8" x14ac:dyDescent="0.2">
      <c r="F76410" s="195"/>
      <c r="G76410" s="196"/>
      <c r="H76410" s="192"/>
    </row>
    <row r="76411" spans="6:8" x14ac:dyDescent="0.2">
      <c r="F76411" s="195"/>
      <c r="G76411" s="196"/>
      <c r="H76411" s="192"/>
    </row>
    <row r="76412" spans="6:8" x14ac:dyDescent="0.2">
      <c r="F76412" s="195"/>
      <c r="G76412" s="196"/>
      <c r="H76412" s="192"/>
    </row>
    <row r="76413" spans="6:8" x14ac:dyDescent="0.2">
      <c r="F76413" s="195"/>
      <c r="G76413" s="196"/>
      <c r="H76413" s="192"/>
    </row>
    <row r="76414" spans="6:8" x14ac:dyDescent="0.2">
      <c r="F76414" s="195"/>
      <c r="G76414" s="196"/>
      <c r="H76414" s="192"/>
    </row>
    <row r="76415" spans="6:8" x14ac:dyDescent="0.2">
      <c r="F76415" s="195"/>
      <c r="G76415" s="196"/>
      <c r="H76415" s="192"/>
    </row>
    <row r="76416" spans="6:8" x14ac:dyDescent="0.2">
      <c r="F76416" s="195"/>
      <c r="G76416" s="196"/>
      <c r="H76416" s="192"/>
    </row>
    <row r="76417" spans="6:8" x14ac:dyDescent="0.2">
      <c r="F76417" s="195"/>
      <c r="G76417" s="196"/>
      <c r="H76417" s="192"/>
    </row>
    <row r="76418" spans="6:8" x14ac:dyDescent="0.2">
      <c r="F76418" s="195"/>
      <c r="G76418" s="196"/>
      <c r="H76418" s="192"/>
    </row>
    <row r="76419" spans="6:8" x14ac:dyDescent="0.2">
      <c r="F76419" s="195"/>
      <c r="G76419" s="196"/>
      <c r="H76419" s="192"/>
    </row>
    <row r="76420" spans="6:8" x14ac:dyDescent="0.2">
      <c r="F76420" s="195"/>
      <c r="G76420" s="196"/>
      <c r="H76420" s="192"/>
    </row>
    <row r="76421" spans="6:8" x14ac:dyDescent="0.2">
      <c r="F76421" s="195"/>
      <c r="G76421" s="196"/>
      <c r="H76421" s="192"/>
    </row>
    <row r="76422" spans="6:8" x14ac:dyDescent="0.2">
      <c r="F76422" s="195"/>
      <c r="G76422" s="196"/>
      <c r="H76422" s="192"/>
    </row>
    <row r="76423" spans="6:8" x14ac:dyDescent="0.2">
      <c r="F76423" s="195"/>
      <c r="G76423" s="196"/>
      <c r="H76423" s="192"/>
    </row>
    <row r="76424" spans="6:8" x14ac:dyDescent="0.2">
      <c r="F76424" s="195"/>
      <c r="G76424" s="196"/>
      <c r="H76424" s="192"/>
    </row>
    <row r="76425" spans="6:8" x14ac:dyDescent="0.2">
      <c r="F76425" s="195"/>
      <c r="G76425" s="196"/>
      <c r="H76425" s="192"/>
    </row>
    <row r="76426" spans="6:8" x14ac:dyDescent="0.2">
      <c r="F76426" s="195"/>
      <c r="G76426" s="196"/>
      <c r="H76426" s="192"/>
    </row>
    <row r="76427" spans="6:8" x14ac:dyDescent="0.2">
      <c r="F76427" s="195"/>
      <c r="G76427" s="196"/>
      <c r="H76427" s="192"/>
    </row>
    <row r="76428" spans="6:8" x14ac:dyDescent="0.2">
      <c r="F76428" s="195"/>
      <c r="G76428" s="196"/>
      <c r="H76428" s="192"/>
    </row>
    <row r="76429" spans="6:8" x14ac:dyDescent="0.2">
      <c r="F76429" s="195"/>
      <c r="G76429" s="196"/>
      <c r="H76429" s="192"/>
    </row>
    <row r="76430" spans="6:8" x14ac:dyDescent="0.2">
      <c r="F76430" s="195"/>
      <c r="G76430" s="196"/>
      <c r="H76430" s="192"/>
    </row>
    <row r="76431" spans="6:8" x14ac:dyDescent="0.2">
      <c r="F76431" s="195"/>
      <c r="G76431" s="196"/>
      <c r="H76431" s="192"/>
    </row>
    <row r="76432" spans="6:8" x14ac:dyDescent="0.2">
      <c r="F76432" s="195"/>
      <c r="G76432" s="196"/>
      <c r="H76432" s="192"/>
    </row>
    <row r="76433" spans="6:8" x14ac:dyDescent="0.2">
      <c r="F76433" s="195"/>
      <c r="G76433" s="196"/>
      <c r="H76433" s="192"/>
    </row>
    <row r="76434" spans="6:8" x14ac:dyDescent="0.2">
      <c r="F76434" s="195"/>
      <c r="G76434" s="196"/>
      <c r="H76434" s="192"/>
    </row>
    <row r="76435" spans="6:8" x14ac:dyDescent="0.2">
      <c r="F76435" s="195"/>
      <c r="G76435" s="196"/>
      <c r="H76435" s="192"/>
    </row>
    <row r="76436" spans="6:8" x14ac:dyDescent="0.2">
      <c r="F76436" s="195"/>
      <c r="G76436" s="196"/>
      <c r="H76436" s="192"/>
    </row>
    <row r="76437" spans="6:8" x14ac:dyDescent="0.2">
      <c r="F76437" s="195"/>
      <c r="G76437" s="196"/>
      <c r="H76437" s="192"/>
    </row>
    <row r="76438" spans="6:8" x14ac:dyDescent="0.2">
      <c r="F76438" s="195"/>
      <c r="G76438" s="196"/>
      <c r="H76438" s="192"/>
    </row>
    <row r="76439" spans="6:8" x14ac:dyDescent="0.2">
      <c r="F76439" s="195"/>
      <c r="G76439" s="196"/>
      <c r="H76439" s="192"/>
    </row>
    <row r="76440" spans="6:8" x14ac:dyDescent="0.2">
      <c r="F76440" s="195"/>
      <c r="G76440" s="196"/>
      <c r="H76440" s="192"/>
    </row>
    <row r="76441" spans="6:8" x14ac:dyDescent="0.2">
      <c r="F76441" s="195"/>
      <c r="G76441" s="196"/>
      <c r="H76441" s="192"/>
    </row>
    <row r="76442" spans="6:8" x14ac:dyDescent="0.2">
      <c r="F76442" s="195"/>
      <c r="G76442" s="196"/>
      <c r="H76442" s="192"/>
    </row>
    <row r="76443" spans="6:8" x14ac:dyDescent="0.2">
      <c r="F76443" s="195"/>
      <c r="G76443" s="196"/>
      <c r="H76443" s="192"/>
    </row>
    <row r="76444" spans="6:8" x14ac:dyDescent="0.2">
      <c r="F76444" s="195"/>
      <c r="G76444" s="196"/>
      <c r="H76444" s="192"/>
    </row>
    <row r="76445" spans="6:8" x14ac:dyDescent="0.2">
      <c r="F76445" s="195"/>
      <c r="G76445" s="196"/>
      <c r="H76445" s="192"/>
    </row>
    <row r="76446" spans="6:8" x14ac:dyDescent="0.2">
      <c r="F76446" s="195"/>
      <c r="G76446" s="196"/>
      <c r="H76446" s="192"/>
    </row>
    <row r="76447" spans="6:8" x14ac:dyDescent="0.2">
      <c r="F76447" s="195"/>
      <c r="G76447" s="196"/>
      <c r="H76447" s="192"/>
    </row>
    <row r="76448" spans="6:8" x14ac:dyDescent="0.2">
      <c r="F76448" s="195"/>
      <c r="G76448" s="196"/>
      <c r="H76448" s="192"/>
    </row>
    <row r="76449" spans="6:8" x14ac:dyDescent="0.2">
      <c r="F76449" s="195"/>
      <c r="G76449" s="196"/>
      <c r="H76449" s="192"/>
    </row>
    <row r="76450" spans="6:8" x14ac:dyDescent="0.2">
      <c r="F76450" s="195"/>
      <c r="G76450" s="196"/>
      <c r="H76450" s="192"/>
    </row>
    <row r="76451" spans="6:8" x14ac:dyDescent="0.2">
      <c r="F76451" s="195"/>
      <c r="G76451" s="196"/>
      <c r="H76451" s="192"/>
    </row>
    <row r="76452" spans="6:8" x14ac:dyDescent="0.2">
      <c r="F76452" s="195"/>
      <c r="G76452" s="196"/>
      <c r="H76452" s="192"/>
    </row>
    <row r="76453" spans="6:8" x14ac:dyDescent="0.2">
      <c r="F76453" s="195"/>
      <c r="G76453" s="196"/>
      <c r="H76453" s="192"/>
    </row>
    <row r="76454" spans="6:8" x14ac:dyDescent="0.2">
      <c r="F76454" s="195"/>
      <c r="G76454" s="196"/>
      <c r="H76454" s="192"/>
    </row>
    <row r="76455" spans="6:8" x14ac:dyDescent="0.2">
      <c r="F76455" s="195"/>
      <c r="G76455" s="196"/>
      <c r="H76455" s="192"/>
    </row>
    <row r="76456" spans="6:8" x14ac:dyDescent="0.2">
      <c r="F76456" s="195"/>
      <c r="G76456" s="196"/>
      <c r="H76456" s="192"/>
    </row>
    <row r="76457" spans="6:8" x14ac:dyDescent="0.2">
      <c r="F76457" s="195"/>
      <c r="G76457" s="196"/>
      <c r="H76457" s="192"/>
    </row>
    <row r="76458" spans="6:8" x14ac:dyDescent="0.2">
      <c r="F76458" s="195"/>
      <c r="G76458" s="196"/>
      <c r="H76458" s="192"/>
    </row>
    <row r="76459" spans="6:8" x14ac:dyDescent="0.2">
      <c r="F76459" s="195"/>
      <c r="G76459" s="196"/>
      <c r="H76459" s="192"/>
    </row>
    <row r="76460" spans="6:8" x14ac:dyDescent="0.2">
      <c r="F76460" s="195"/>
      <c r="G76460" s="196"/>
      <c r="H76460" s="192"/>
    </row>
    <row r="76461" spans="6:8" x14ac:dyDescent="0.2">
      <c r="F76461" s="195"/>
      <c r="G76461" s="196"/>
      <c r="H76461" s="192"/>
    </row>
    <row r="76462" spans="6:8" x14ac:dyDescent="0.2">
      <c r="F76462" s="195"/>
      <c r="G76462" s="196"/>
      <c r="H76462" s="192"/>
    </row>
    <row r="76463" spans="6:8" x14ac:dyDescent="0.2">
      <c r="F76463" s="195"/>
      <c r="G76463" s="196"/>
      <c r="H76463" s="192"/>
    </row>
    <row r="76464" spans="6:8" x14ac:dyDescent="0.2">
      <c r="F76464" s="195"/>
      <c r="G76464" s="196"/>
      <c r="H76464" s="192"/>
    </row>
    <row r="76465" spans="6:8" x14ac:dyDescent="0.2">
      <c r="F76465" s="195"/>
      <c r="G76465" s="196"/>
      <c r="H76465" s="192"/>
    </row>
    <row r="76466" spans="6:8" x14ac:dyDescent="0.2">
      <c r="F76466" s="195"/>
      <c r="G76466" s="196"/>
      <c r="H76466" s="192"/>
    </row>
    <row r="76467" spans="6:8" x14ac:dyDescent="0.2">
      <c r="F76467" s="195"/>
      <c r="G76467" s="196"/>
      <c r="H76467" s="192"/>
    </row>
    <row r="76468" spans="6:8" x14ac:dyDescent="0.2">
      <c r="F76468" s="195"/>
      <c r="G76468" s="196"/>
      <c r="H76468" s="192"/>
    </row>
    <row r="76469" spans="6:8" x14ac:dyDescent="0.2">
      <c r="F76469" s="195"/>
      <c r="G76469" s="196"/>
      <c r="H76469" s="192"/>
    </row>
    <row r="76470" spans="6:8" x14ac:dyDescent="0.2">
      <c r="F76470" s="195"/>
      <c r="G76470" s="196"/>
      <c r="H76470" s="192"/>
    </row>
    <row r="76471" spans="6:8" x14ac:dyDescent="0.2">
      <c r="F76471" s="195"/>
      <c r="G76471" s="196"/>
      <c r="H76471" s="192"/>
    </row>
    <row r="76472" spans="6:8" x14ac:dyDescent="0.2">
      <c r="F76472" s="195"/>
      <c r="G76472" s="196"/>
      <c r="H76472" s="192"/>
    </row>
    <row r="76473" spans="6:8" x14ac:dyDescent="0.2">
      <c r="F76473" s="195"/>
      <c r="G76473" s="196"/>
      <c r="H76473" s="192"/>
    </row>
    <row r="76474" spans="6:8" x14ac:dyDescent="0.2">
      <c r="F76474" s="195"/>
      <c r="G76474" s="196"/>
      <c r="H76474" s="192"/>
    </row>
    <row r="76475" spans="6:8" x14ac:dyDescent="0.2">
      <c r="F76475" s="195"/>
      <c r="G76475" s="196"/>
      <c r="H76475" s="192"/>
    </row>
    <row r="76476" spans="6:8" x14ac:dyDescent="0.2">
      <c r="F76476" s="195"/>
      <c r="G76476" s="196"/>
      <c r="H76476" s="192"/>
    </row>
    <row r="76477" spans="6:8" x14ac:dyDescent="0.2">
      <c r="F76477" s="195"/>
      <c r="G76477" s="196"/>
      <c r="H76477" s="192"/>
    </row>
    <row r="76478" spans="6:8" x14ac:dyDescent="0.2">
      <c r="F76478" s="195"/>
      <c r="G76478" s="196"/>
      <c r="H76478" s="192"/>
    </row>
    <row r="76479" spans="6:8" x14ac:dyDescent="0.2">
      <c r="F76479" s="195"/>
      <c r="G76479" s="196"/>
      <c r="H76479" s="192"/>
    </row>
    <row r="76480" spans="6:8" x14ac:dyDescent="0.2">
      <c r="F76480" s="195"/>
      <c r="G76480" s="196"/>
      <c r="H76480" s="192"/>
    </row>
    <row r="76481" spans="6:8" x14ac:dyDescent="0.2">
      <c r="F76481" s="195"/>
      <c r="G76481" s="196"/>
      <c r="H76481" s="192"/>
    </row>
    <row r="76482" spans="6:8" x14ac:dyDescent="0.2">
      <c r="F76482" s="195"/>
      <c r="G76482" s="196"/>
      <c r="H76482" s="192"/>
    </row>
    <row r="76483" spans="6:8" x14ac:dyDescent="0.2">
      <c r="F76483" s="195"/>
      <c r="G76483" s="196"/>
      <c r="H76483" s="192"/>
    </row>
    <row r="76484" spans="6:8" x14ac:dyDescent="0.2">
      <c r="F76484" s="195"/>
      <c r="G76484" s="196"/>
      <c r="H76484" s="192"/>
    </row>
    <row r="76485" spans="6:8" x14ac:dyDescent="0.2">
      <c r="F76485" s="195"/>
      <c r="G76485" s="196"/>
      <c r="H76485" s="192"/>
    </row>
    <row r="76486" spans="6:8" x14ac:dyDescent="0.2">
      <c r="F76486" s="195"/>
      <c r="G76486" s="196"/>
      <c r="H76486" s="192"/>
    </row>
    <row r="76487" spans="6:8" x14ac:dyDescent="0.2">
      <c r="F76487" s="195"/>
      <c r="G76487" s="196"/>
      <c r="H76487" s="192"/>
    </row>
    <row r="76488" spans="6:8" x14ac:dyDescent="0.2">
      <c r="F76488" s="195"/>
      <c r="G76488" s="196"/>
      <c r="H76488" s="192"/>
    </row>
    <row r="76489" spans="6:8" x14ac:dyDescent="0.2">
      <c r="F76489" s="195"/>
      <c r="G76489" s="196"/>
      <c r="H76489" s="192"/>
    </row>
    <row r="76490" spans="6:8" x14ac:dyDescent="0.2">
      <c r="F76490" s="195"/>
      <c r="G76490" s="196"/>
      <c r="H76490" s="192"/>
    </row>
    <row r="76491" spans="6:8" x14ac:dyDescent="0.2">
      <c r="F76491" s="195"/>
      <c r="G76491" s="196"/>
      <c r="H76491" s="192"/>
    </row>
    <row r="76492" spans="6:8" x14ac:dyDescent="0.2">
      <c r="F76492" s="195"/>
      <c r="G76492" s="196"/>
      <c r="H76492" s="192"/>
    </row>
    <row r="76493" spans="6:8" x14ac:dyDescent="0.2">
      <c r="F76493" s="195"/>
      <c r="G76493" s="196"/>
      <c r="H76493" s="192"/>
    </row>
    <row r="76494" spans="6:8" x14ac:dyDescent="0.2">
      <c r="F76494" s="195"/>
      <c r="G76494" s="196"/>
      <c r="H76494" s="192"/>
    </row>
    <row r="76495" spans="6:8" x14ac:dyDescent="0.2">
      <c r="F76495" s="195"/>
      <c r="G76495" s="196"/>
      <c r="H76495" s="192"/>
    </row>
    <row r="76496" spans="6:8" x14ac:dyDescent="0.2">
      <c r="F76496" s="195"/>
      <c r="G76496" s="196"/>
      <c r="H76496" s="192"/>
    </row>
    <row r="76497" spans="6:8" x14ac:dyDescent="0.2">
      <c r="F76497" s="195"/>
      <c r="G76497" s="196"/>
      <c r="H76497" s="192"/>
    </row>
    <row r="76498" spans="6:8" x14ac:dyDescent="0.2">
      <c r="F76498" s="195"/>
      <c r="G76498" s="196"/>
      <c r="H76498" s="192"/>
    </row>
    <row r="76499" spans="6:8" x14ac:dyDescent="0.2">
      <c r="F76499" s="195"/>
      <c r="G76499" s="196"/>
      <c r="H76499" s="192"/>
    </row>
    <row r="76500" spans="6:8" x14ac:dyDescent="0.2">
      <c r="F76500" s="195"/>
      <c r="G76500" s="196"/>
      <c r="H76500" s="192"/>
    </row>
    <row r="76501" spans="6:8" x14ac:dyDescent="0.2">
      <c r="F76501" s="195"/>
      <c r="G76501" s="196"/>
      <c r="H76501" s="192"/>
    </row>
    <row r="76502" spans="6:8" x14ac:dyDescent="0.2">
      <c r="F76502" s="195"/>
      <c r="G76502" s="196"/>
      <c r="H76502" s="192"/>
    </row>
    <row r="76503" spans="6:8" x14ac:dyDescent="0.2">
      <c r="F76503" s="195"/>
      <c r="G76503" s="196"/>
      <c r="H76503" s="192"/>
    </row>
    <row r="76504" spans="6:8" x14ac:dyDescent="0.2">
      <c r="F76504" s="195"/>
      <c r="G76504" s="196"/>
      <c r="H76504" s="192"/>
    </row>
    <row r="76505" spans="6:8" x14ac:dyDescent="0.2">
      <c r="F76505" s="195"/>
      <c r="G76505" s="196"/>
      <c r="H76505" s="192"/>
    </row>
    <row r="76506" spans="6:8" x14ac:dyDescent="0.2">
      <c r="F76506" s="195"/>
      <c r="G76506" s="196"/>
      <c r="H76506" s="192"/>
    </row>
    <row r="76507" spans="6:8" x14ac:dyDescent="0.2">
      <c r="F76507" s="195"/>
      <c r="G76507" s="196"/>
      <c r="H76507" s="192"/>
    </row>
    <row r="76508" spans="6:8" x14ac:dyDescent="0.2">
      <c r="F76508" s="195"/>
      <c r="G76508" s="196"/>
      <c r="H76508" s="192"/>
    </row>
    <row r="76509" spans="6:8" x14ac:dyDescent="0.2">
      <c r="F76509" s="195"/>
      <c r="G76509" s="196"/>
      <c r="H76509" s="192"/>
    </row>
    <row r="76510" spans="6:8" x14ac:dyDescent="0.2">
      <c r="F76510" s="195"/>
      <c r="G76510" s="196"/>
      <c r="H76510" s="192"/>
    </row>
    <row r="76511" spans="6:8" x14ac:dyDescent="0.2">
      <c r="F76511" s="195"/>
      <c r="G76511" s="196"/>
      <c r="H76511" s="192"/>
    </row>
    <row r="76512" spans="6:8" x14ac:dyDescent="0.2">
      <c r="F76512" s="195"/>
      <c r="G76512" s="196"/>
      <c r="H76512" s="192"/>
    </row>
    <row r="76513" spans="6:8" x14ac:dyDescent="0.2">
      <c r="F76513" s="195"/>
      <c r="G76513" s="196"/>
      <c r="H76513" s="192"/>
    </row>
    <row r="76514" spans="6:8" x14ac:dyDescent="0.2">
      <c r="F76514" s="195"/>
      <c r="G76514" s="196"/>
      <c r="H76514" s="192"/>
    </row>
    <row r="76515" spans="6:8" x14ac:dyDescent="0.2">
      <c r="F76515" s="195"/>
      <c r="G76515" s="196"/>
      <c r="H76515" s="192"/>
    </row>
    <row r="76516" spans="6:8" x14ac:dyDescent="0.2">
      <c r="F76516" s="195"/>
      <c r="G76516" s="196"/>
      <c r="H76516" s="192"/>
    </row>
    <row r="76517" spans="6:8" x14ac:dyDescent="0.2">
      <c r="F76517" s="195"/>
      <c r="G76517" s="196"/>
      <c r="H76517" s="192"/>
    </row>
    <row r="76518" spans="6:8" x14ac:dyDescent="0.2">
      <c r="F76518" s="195"/>
      <c r="G76518" s="196"/>
      <c r="H76518" s="192"/>
    </row>
    <row r="76519" spans="6:8" x14ac:dyDescent="0.2">
      <c r="F76519" s="195"/>
      <c r="G76519" s="196"/>
      <c r="H76519" s="192"/>
    </row>
    <row r="76520" spans="6:8" x14ac:dyDescent="0.2">
      <c r="F76520" s="195"/>
      <c r="G76520" s="196"/>
      <c r="H76520" s="192"/>
    </row>
    <row r="76521" spans="6:8" x14ac:dyDescent="0.2">
      <c r="F76521" s="195"/>
      <c r="G76521" s="196"/>
      <c r="H76521" s="192"/>
    </row>
    <row r="76522" spans="6:8" x14ac:dyDescent="0.2">
      <c r="F76522" s="195"/>
      <c r="G76522" s="196"/>
      <c r="H76522" s="192"/>
    </row>
    <row r="76523" spans="6:8" x14ac:dyDescent="0.2">
      <c r="F76523" s="195"/>
      <c r="G76523" s="196"/>
      <c r="H76523" s="192"/>
    </row>
    <row r="76524" spans="6:8" x14ac:dyDescent="0.2">
      <c r="F76524" s="195"/>
      <c r="G76524" s="196"/>
      <c r="H76524" s="192"/>
    </row>
    <row r="76525" spans="6:8" x14ac:dyDescent="0.2">
      <c r="F76525" s="195"/>
      <c r="G76525" s="196"/>
      <c r="H76525" s="192"/>
    </row>
    <row r="76526" spans="6:8" x14ac:dyDescent="0.2">
      <c r="F76526" s="195"/>
      <c r="G76526" s="196"/>
      <c r="H76526" s="192"/>
    </row>
    <row r="76527" spans="6:8" x14ac:dyDescent="0.2">
      <c r="F76527" s="195"/>
      <c r="G76527" s="196"/>
      <c r="H76527" s="192"/>
    </row>
    <row r="76528" spans="6:8" x14ac:dyDescent="0.2">
      <c r="F76528" s="195"/>
      <c r="G76528" s="196"/>
      <c r="H76528" s="192"/>
    </row>
    <row r="76529" spans="6:8" x14ac:dyDescent="0.2">
      <c r="F76529" s="195"/>
      <c r="G76529" s="196"/>
      <c r="H76529" s="192"/>
    </row>
    <row r="76530" spans="6:8" x14ac:dyDescent="0.2">
      <c r="F76530" s="195"/>
      <c r="G76530" s="196"/>
      <c r="H76530" s="192"/>
    </row>
    <row r="76531" spans="6:8" x14ac:dyDescent="0.2">
      <c r="F76531" s="195"/>
      <c r="G76531" s="196"/>
      <c r="H76531" s="192"/>
    </row>
    <row r="76532" spans="6:8" x14ac:dyDescent="0.2">
      <c r="F76532" s="195"/>
      <c r="G76532" s="196"/>
      <c r="H76532" s="192"/>
    </row>
    <row r="76533" spans="6:8" x14ac:dyDescent="0.2">
      <c r="F76533" s="195"/>
      <c r="G76533" s="196"/>
      <c r="H76533" s="192"/>
    </row>
    <row r="76534" spans="6:8" x14ac:dyDescent="0.2">
      <c r="F76534" s="195"/>
      <c r="G76534" s="196"/>
      <c r="H76534" s="192"/>
    </row>
    <row r="76535" spans="6:8" x14ac:dyDescent="0.2">
      <c r="F76535" s="195"/>
      <c r="G76535" s="196"/>
      <c r="H76535" s="192"/>
    </row>
    <row r="76536" spans="6:8" x14ac:dyDescent="0.2">
      <c r="F76536" s="195"/>
      <c r="G76536" s="196"/>
      <c r="H76536" s="192"/>
    </row>
    <row r="76537" spans="6:8" x14ac:dyDescent="0.2">
      <c r="F76537" s="195"/>
      <c r="G76537" s="196"/>
      <c r="H76537" s="192"/>
    </row>
    <row r="76538" spans="6:8" x14ac:dyDescent="0.2">
      <c r="F76538" s="195"/>
      <c r="G76538" s="196"/>
      <c r="H76538" s="192"/>
    </row>
    <row r="76539" spans="6:8" x14ac:dyDescent="0.2">
      <c r="F76539" s="195"/>
      <c r="G76539" s="196"/>
      <c r="H76539" s="192"/>
    </row>
    <row r="76540" spans="6:8" x14ac:dyDescent="0.2">
      <c r="F76540" s="195"/>
      <c r="G76540" s="196"/>
      <c r="H76540" s="192"/>
    </row>
    <row r="76541" spans="6:8" x14ac:dyDescent="0.2">
      <c r="F76541" s="195"/>
      <c r="G76541" s="196"/>
      <c r="H76541" s="192"/>
    </row>
    <row r="76542" spans="6:8" x14ac:dyDescent="0.2">
      <c r="F76542" s="195"/>
      <c r="G76542" s="196"/>
      <c r="H76542" s="192"/>
    </row>
    <row r="76543" spans="6:8" x14ac:dyDescent="0.2">
      <c r="F76543" s="195"/>
      <c r="G76543" s="196"/>
      <c r="H76543" s="192"/>
    </row>
    <row r="76544" spans="6:8" x14ac:dyDescent="0.2">
      <c r="F76544" s="195"/>
      <c r="G76544" s="196"/>
      <c r="H76544" s="192"/>
    </row>
    <row r="76545" spans="6:8" x14ac:dyDescent="0.2">
      <c r="F76545" s="195"/>
      <c r="G76545" s="196"/>
      <c r="H76545" s="192"/>
    </row>
    <row r="76546" spans="6:8" x14ac:dyDescent="0.2">
      <c r="F76546" s="195"/>
      <c r="G76546" s="196"/>
      <c r="H76546" s="192"/>
    </row>
    <row r="76547" spans="6:8" x14ac:dyDescent="0.2">
      <c r="F76547" s="195"/>
      <c r="G76547" s="196"/>
      <c r="H76547" s="192"/>
    </row>
    <row r="76548" spans="6:8" x14ac:dyDescent="0.2">
      <c r="F76548" s="195"/>
      <c r="G76548" s="196"/>
      <c r="H76548" s="192"/>
    </row>
    <row r="76549" spans="6:8" x14ac:dyDescent="0.2">
      <c r="F76549" s="195"/>
      <c r="G76549" s="196"/>
      <c r="H76549" s="192"/>
    </row>
    <row r="76550" spans="6:8" x14ac:dyDescent="0.2">
      <c r="F76550" s="195"/>
      <c r="G76550" s="196"/>
      <c r="H76550" s="192"/>
    </row>
    <row r="76551" spans="6:8" x14ac:dyDescent="0.2">
      <c r="F76551" s="195"/>
      <c r="G76551" s="196"/>
      <c r="H76551" s="192"/>
    </row>
    <row r="76552" spans="6:8" x14ac:dyDescent="0.2">
      <c r="F76552" s="195"/>
      <c r="G76552" s="196"/>
      <c r="H76552" s="192"/>
    </row>
    <row r="76553" spans="6:8" x14ac:dyDescent="0.2">
      <c r="F76553" s="195"/>
      <c r="G76553" s="196"/>
      <c r="H76553" s="192"/>
    </row>
    <row r="76554" spans="6:8" x14ac:dyDescent="0.2">
      <c r="F76554" s="195"/>
      <c r="G76554" s="196"/>
      <c r="H76554" s="192"/>
    </row>
    <row r="76555" spans="6:8" x14ac:dyDescent="0.2">
      <c r="F76555" s="195"/>
      <c r="G76555" s="196"/>
      <c r="H76555" s="192"/>
    </row>
    <row r="76556" spans="6:8" x14ac:dyDescent="0.2">
      <c r="F76556" s="195"/>
      <c r="G76556" s="196"/>
      <c r="H76556" s="192"/>
    </row>
    <row r="76557" spans="6:8" x14ac:dyDescent="0.2">
      <c r="F76557" s="195"/>
      <c r="G76557" s="196"/>
      <c r="H76557" s="192"/>
    </row>
    <row r="76558" spans="6:8" x14ac:dyDescent="0.2">
      <c r="F76558" s="195"/>
      <c r="G76558" s="196"/>
      <c r="H76558" s="192"/>
    </row>
    <row r="76559" spans="6:8" x14ac:dyDescent="0.2">
      <c r="F76559" s="195"/>
      <c r="G76559" s="196"/>
      <c r="H76559" s="192"/>
    </row>
    <row r="76560" spans="6:8" x14ac:dyDescent="0.2">
      <c r="F76560" s="195"/>
      <c r="G76560" s="196"/>
      <c r="H76560" s="192"/>
    </row>
    <row r="76561" spans="6:8" x14ac:dyDescent="0.2">
      <c r="F76561" s="195"/>
      <c r="G76561" s="196"/>
      <c r="H76561" s="192"/>
    </row>
    <row r="76562" spans="6:8" x14ac:dyDescent="0.2">
      <c r="F76562" s="195"/>
      <c r="G76562" s="196"/>
      <c r="H76562" s="192"/>
    </row>
    <row r="76563" spans="6:8" x14ac:dyDescent="0.2">
      <c r="F76563" s="195"/>
      <c r="G76563" s="196"/>
      <c r="H76563" s="192"/>
    </row>
    <row r="76564" spans="6:8" x14ac:dyDescent="0.2">
      <c r="F76564" s="195"/>
      <c r="G76564" s="196"/>
      <c r="H76564" s="192"/>
    </row>
    <row r="76565" spans="6:8" x14ac:dyDescent="0.2">
      <c r="F76565" s="195"/>
      <c r="G76565" s="196"/>
      <c r="H76565" s="192"/>
    </row>
    <row r="76566" spans="6:8" x14ac:dyDescent="0.2">
      <c r="F76566" s="195"/>
      <c r="G76566" s="196"/>
      <c r="H76566" s="192"/>
    </row>
    <row r="76567" spans="6:8" x14ac:dyDescent="0.2">
      <c r="F76567" s="195"/>
      <c r="G76567" s="196"/>
      <c r="H76567" s="192"/>
    </row>
    <row r="76568" spans="6:8" x14ac:dyDescent="0.2">
      <c r="F76568" s="195"/>
      <c r="G76568" s="196"/>
      <c r="H76568" s="192"/>
    </row>
    <row r="76569" spans="6:8" x14ac:dyDescent="0.2">
      <c r="F76569" s="195"/>
      <c r="G76569" s="196"/>
      <c r="H76569" s="192"/>
    </row>
    <row r="76570" spans="6:8" x14ac:dyDescent="0.2">
      <c r="F76570" s="195"/>
      <c r="G76570" s="196"/>
      <c r="H76570" s="192"/>
    </row>
    <row r="76571" spans="6:8" x14ac:dyDescent="0.2">
      <c r="F76571" s="195"/>
      <c r="G76571" s="196"/>
      <c r="H76571" s="192"/>
    </row>
    <row r="76572" spans="6:8" x14ac:dyDescent="0.2">
      <c r="F76572" s="195"/>
      <c r="G76572" s="196"/>
      <c r="H76572" s="192"/>
    </row>
    <row r="76573" spans="6:8" x14ac:dyDescent="0.2">
      <c r="F76573" s="195"/>
      <c r="G76573" s="196"/>
      <c r="H76573" s="192"/>
    </row>
    <row r="76574" spans="6:8" x14ac:dyDescent="0.2">
      <c r="F76574" s="195"/>
      <c r="G76574" s="196"/>
      <c r="H76574" s="192"/>
    </row>
    <row r="76575" spans="6:8" x14ac:dyDescent="0.2">
      <c r="F76575" s="195"/>
      <c r="G76575" s="196"/>
      <c r="H76575" s="192"/>
    </row>
    <row r="76576" spans="6:8" x14ac:dyDescent="0.2">
      <c r="F76576" s="195"/>
      <c r="G76576" s="196"/>
      <c r="H76576" s="192"/>
    </row>
    <row r="76577" spans="6:8" x14ac:dyDescent="0.2">
      <c r="F76577" s="195"/>
      <c r="G76577" s="196"/>
      <c r="H76577" s="192"/>
    </row>
    <row r="76578" spans="6:8" x14ac:dyDescent="0.2">
      <c r="F76578" s="195"/>
      <c r="G76578" s="196"/>
      <c r="H76578" s="192"/>
    </row>
    <row r="76579" spans="6:8" x14ac:dyDescent="0.2">
      <c r="F76579" s="195"/>
      <c r="G76579" s="196"/>
      <c r="H76579" s="192"/>
    </row>
    <row r="76580" spans="6:8" x14ac:dyDescent="0.2">
      <c r="F76580" s="195"/>
      <c r="G76580" s="196"/>
      <c r="H76580" s="192"/>
    </row>
    <row r="76581" spans="6:8" x14ac:dyDescent="0.2">
      <c r="F76581" s="195"/>
      <c r="G76581" s="196"/>
      <c r="H76581" s="192"/>
    </row>
    <row r="76582" spans="6:8" x14ac:dyDescent="0.2">
      <c r="F76582" s="195"/>
      <c r="G76582" s="196"/>
      <c r="H76582" s="192"/>
    </row>
    <row r="76583" spans="6:8" x14ac:dyDescent="0.2">
      <c r="F76583" s="195"/>
      <c r="G76583" s="196"/>
      <c r="H76583" s="192"/>
    </row>
    <row r="76584" spans="6:8" x14ac:dyDescent="0.2">
      <c r="F76584" s="195"/>
      <c r="G76584" s="196"/>
      <c r="H76584" s="192"/>
    </row>
    <row r="76585" spans="6:8" x14ac:dyDescent="0.2">
      <c r="F76585" s="195"/>
      <c r="G76585" s="196"/>
      <c r="H76585" s="192"/>
    </row>
    <row r="76586" spans="6:8" x14ac:dyDescent="0.2">
      <c r="F76586" s="195"/>
      <c r="G76586" s="196"/>
      <c r="H76586" s="192"/>
    </row>
    <row r="76587" spans="6:8" x14ac:dyDescent="0.2">
      <c r="F76587" s="195"/>
      <c r="G76587" s="196"/>
      <c r="H76587" s="192"/>
    </row>
    <row r="76588" spans="6:8" x14ac:dyDescent="0.2">
      <c r="F76588" s="195"/>
      <c r="G76588" s="196"/>
      <c r="H76588" s="192"/>
    </row>
    <row r="76589" spans="6:8" x14ac:dyDescent="0.2">
      <c r="F76589" s="195"/>
      <c r="G76589" s="196"/>
      <c r="H76589" s="192"/>
    </row>
    <row r="76590" spans="6:8" x14ac:dyDescent="0.2">
      <c r="F76590" s="195"/>
      <c r="G76590" s="196"/>
      <c r="H76590" s="192"/>
    </row>
    <row r="76591" spans="6:8" x14ac:dyDescent="0.2">
      <c r="F76591" s="195"/>
      <c r="G76591" s="196"/>
      <c r="H76591" s="192"/>
    </row>
    <row r="76592" spans="6:8" x14ac:dyDescent="0.2">
      <c r="F76592" s="195"/>
      <c r="G76592" s="196"/>
      <c r="H76592" s="192"/>
    </row>
    <row r="76593" spans="6:8" x14ac:dyDescent="0.2">
      <c r="F76593" s="195"/>
      <c r="G76593" s="196"/>
      <c r="H76593" s="192"/>
    </row>
    <row r="76594" spans="6:8" x14ac:dyDescent="0.2">
      <c r="F76594" s="195"/>
      <c r="G76594" s="196"/>
      <c r="H76594" s="192"/>
    </row>
    <row r="76595" spans="6:8" x14ac:dyDescent="0.2">
      <c r="F76595" s="195"/>
      <c r="G76595" s="196"/>
      <c r="H76595" s="192"/>
    </row>
    <row r="76596" spans="6:8" x14ac:dyDescent="0.2">
      <c r="F76596" s="195"/>
      <c r="G76596" s="196"/>
      <c r="H76596" s="192"/>
    </row>
    <row r="76597" spans="6:8" x14ac:dyDescent="0.2">
      <c r="F76597" s="195"/>
      <c r="G76597" s="196"/>
      <c r="H76597" s="192"/>
    </row>
    <row r="76598" spans="6:8" x14ac:dyDescent="0.2">
      <c r="F76598" s="195"/>
      <c r="G76598" s="196"/>
      <c r="H76598" s="192"/>
    </row>
    <row r="76599" spans="6:8" x14ac:dyDescent="0.2">
      <c r="F76599" s="195"/>
      <c r="G76599" s="196"/>
      <c r="H76599" s="192"/>
    </row>
    <row r="76600" spans="6:8" x14ac:dyDescent="0.2">
      <c r="F76600" s="195"/>
      <c r="G76600" s="196"/>
      <c r="H76600" s="192"/>
    </row>
    <row r="76601" spans="6:8" x14ac:dyDescent="0.2">
      <c r="F76601" s="195"/>
      <c r="G76601" s="196"/>
      <c r="H76601" s="192"/>
    </row>
    <row r="76602" spans="6:8" x14ac:dyDescent="0.2">
      <c r="F76602" s="195"/>
      <c r="G76602" s="196"/>
      <c r="H76602" s="192"/>
    </row>
    <row r="76603" spans="6:8" x14ac:dyDescent="0.2">
      <c r="F76603" s="195"/>
      <c r="G76603" s="196"/>
      <c r="H76603" s="192"/>
    </row>
    <row r="76604" spans="6:8" x14ac:dyDescent="0.2">
      <c r="F76604" s="195"/>
      <c r="G76604" s="196"/>
      <c r="H76604" s="192"/>
    </row>
    <row r="76605" spans="6:8" x14ac:dyDescent="0.2">
      <c r="F76605" s="195"/>
      <c r="G76605" s="196"/>
      <c r="H76605" s="192"/>
    </row>
    <row r="76606" spans="6:8" x14ac:dyDescent="0.2">
      <c r="F76606" s="195"/>
      <c r="G76606" s="196"/>
      <c r="H76606" s="192"/>
    </row>
    <row r="76607" spans="6:8" x14ac:dyDescent="0.2">
      <c r="F76607" s="195"/>
      <c r="G76607" s="196"/>
      <c r="H76607" s="192"/>
    </row>
    <row r="76608" spans="6:8" x14ac:dyDescent="0.2">
      <c r="F76608" s="195"/>
      <c r="G76608" s="196"/>
      <c r="H76608" s="192"/>
    </row>
    <row r="76609" spans="6:8" x14ac:dyDescent="0.2">
      <c r="F76609" s="195"/>
      <c r="G76609" s="196"/>
      <c r="H76609" s="192"/>
    </row>
    <row r="76610" spans="6:8" x14ac:dyDescent="0.2">
      <c r="F76610" s="195"/>
      <c r="G76610" s="196"/>
      <c r="H76610" s="192"/>
    </row>
    <row r="76611" spans="6:8" x14ac:dyDescent="0.2">
      <c r="F76611" s="195"/>
      <c r="G76611" s="196"/>
      <c r="H76611" s="192"/>
    </row>
    <row r="76612" spans="6:8" x14ac:dyDescent="0.2">
      <c r="F76612" s="195"/>
      <c r="G76612" s="196"/>
      <c r="H76612" s="192"/>
    </row>
    <row r="76613" spans="6:8" x14ac:dyDescent="0.2">
      <c r="F76613" s="195"/>
      <c r="G76613" s="196"/>
      <c r="H76613" s="192"/>
    </row>
    <row r="76614" spans="6:8" x14ac:dyDescent="0.2">
      <c r="F76614" s="195"/>
      <c r="G76614" s="196"/>
      <c r="H76614" s="192"/>
    </row>
    <row r="76615" spans="6:8" x14ac:dyDescent="0.2">
      <c r="F76615" s="195"/>
      <c r="G76615" s="196"/>
      <c r="H76615" s="192"/>
    </row>
    <row r="76616" spans="6:8" x14ac:dyDescent="0.2">
      <c r="F76616" s="195"/>
      <c r="G76616" s="196"/>
      <c r="H76616" s="192"/>
    </row>
    <row r="76617" spans="6:8" x14ac:dyDescent="0.2">
      <c r="F76617" s="195"/>
      <c r="G76617" s="196"/>
      <c r="H76617" s="192"/>
    </row>
    <row r="76618" spans="6:8" x14ac:dyDescent="0.2">
      <c r="F76618" s="195"/>
      <c r="G76618" s="196"/>
      <c r="H76618" s="192"/>
    </row>
    <row r="76619" spans="6:8" x14ac:dyDescent="0.2">
      <c r="F76619" s="195"/>
      <c r="G76619" s="196"/>
      <c r="H76619" s="192"/>
    </row>
    <row r="76620" spans="6:8" x14ac:dyDescent="0.2">
      <c r="F76620" s="195"/>
      <c r="G76620" s="196"/>
      <c r="H76620" s="192"/>
    </row>
    <row r="76621" spans="6:8" x14ac:dyDescent="0.2">
      <c r="F76621" s="195"/>
      <c r="G76621" s="196"/>
      <c r="H76621" s="192"/>
    </row>
    <row r="76622" spans="6:8" x14ac:dyDescent="0.2">
      <c r="F76622" s="195"/>
      <c r="G76622" s="196"/>
      <c r="H76622" s="192"/>
    </row>
    <row r="76623" spans="6:8" x14ac:dyDescent="0.2">
      <c r="F76623" s="195"/>
      <c r="G76623" s="196"/>
      <c r="H76623" s="192"/>
    </row>
    <row r="76624" spans="6:8" x14ac:dyDescent="0.2">
      <c r="F76624" s="195"/>
      <c r="G76624" s="196"/>
      <c r="H76624" s="192"/>
    </row>
    <row r="76625" spans="6:8" x14ac:dyDescent="0.2">
      <c r="F76625" s="195"/>
      <c r="G76625" s="196"/>
      <c r="H76625" s="192"/>
    </row>
    <row r="76626" spans="6:8" x14ac:dyDescent="0.2">
      <c r="F76626" s="195"/>
      <c r="G76626" s="196"/>
      <c r="H76626" s="192"/>
    </row>
    <row r="76627" spans="6:8" x14ac:dyDescent="0.2">
      <c r="F76627" s="195"/>
      <c r="G76627" s="196"/>
      <c r="H76627" s="192"/>
    </row>
    <row r="76628" spans="6:8" x14ac:dyDescent="0.2">
      <c r="F76628" s="195"/>
      <c r="G76628" s="196"/>
      <c r="H76628" s="192"/>
    </row>
    <row r="76629" spans="6:8" x14ac:dyDescent="0.2">
      <c r="F76629" s="195"/>
      <c r="G76629" s="196"/>
      <c r="H76629" s="192"/>
    </row>
    <row r="76630" spans="6:8" x14ac:dyDescent="0.2">
      <c r="F76630" s="195"/>
      <c r="G76630" s="196"/>
      <c r="H76630" s="192"/>
    </row>
    <row r="76631" spans="6:8" x14ac:dyDescent="0.2">
      <c r="F76631" s="195"/>
      <c r="G76631" s="196"/>
      <c r="H76631" s="192"/>
    </row>
    <row r="76632" spans="6:8" x14ac:dyDescent="0.2">
      <c r="F76632" s="195"/>
      <c r="G76632" s="196"/>
      <c r="H76632" s="192"/>
    </row>
    <row r="76633" spans="6:8" x14ac:dyDescent="0.2">
      <c r="F76633" s="195"/>
      <c r="G76633" s="196"/>
      <c r="H76633" s="192"/>
    </row>
    <row r="76634" spans="6:8" x14ac:dyDescent="0.2">
      <c r="F76634" s="195"/>
      <c r="G76634" s="196"/>
      <c r="H76634" s="192"/>
    </row>
    <row r="76635" spans="6:8" x14ac:dyDescent="0.2">
      <c r="F76635" s="195"/>
      <c r="G76635" s="196"/>
      <c r="H76635" s="192"/>
    </row>
    <row r="76636" spans="6:8" x14ac:dyDescent="0.2">
      <c r="F76636" s="195"/>
      <c r="G76636" s="196"/>
      <c r="H76636" s="192"/>
    </row>
    <row r="76637" spans="6:8" x14ac:dyDescent="0.2">
      <c r="F76637" s="195"/>
      <c r="G76637" s="196"/>
      <c r="H76637" s="192"/>
    </row>
    <row r="76638" spans="6:8" x14ac:dyDescent="0.2">
      <c r="F76638" s="195"/>
      <c r="G76638" s="196"/>
      <c r="H76638" s="192"/>
    </row>
    <row r="76639" spans="6:8" x14ac:dyDescent="0.2">
      <c r="F76639" s="195"/>
      <c r="G76639" s="196"/>
      <c r="H76639" s="192"/>
    </row>
    <row r="76640" spans="6:8" x14ac:dyDescent="0.2">
      <c r="F76640" s="195"/>
      <c r="G76640" s="196"/>
      <c r="H76640" s="192"/>
    </row>
    <row r="76641" spans="6:8" x14ac:dyDescent="0.2">
      <c r="F76641" s="195"/>
      <c r="G76641" s="196"/>
      <c r="H76641" s="192"/>
    </row>
    <row r="76642" spans="6:8" x14ac:dyDescent="0.2">
      <c r="F76642" s="195"/>
      <c r="G76642" s="196"/>
      <c r="H76642" s="192"/>
    </row>
    <row r="76643" spans="6:8" x14ac:dyDescent="0.2">
      <c r="F76643" s="195"/>
      <c r="G76643" s="196"/>
      <c r="H76643" s="192"/>
    </row>
    <row r="76644" spans="6:8" x14ac:dyDescent="0.2">
      <c r="F76644" s="195"/>
      <c r="G76644" s="196"/>
      <c r="H76644" s="192"/>
    </row>
    <row r="76645" spans="6:8" x14ac:dyDescent="0.2">
      <c r="F76645" s="195"/>
      <c r="G76645" s="196"/>
      <c r="H76645" s="192"/>
    </row>
    <row r="76646" spans="6:8" x14ac:dyDescent="0.2">
      <c r="F76646" s="195"/>
      <c r="G76646" s="196"/>
      <c r="H76646" s="192"/>
    </row>
    <row r="76647" spans="6:8" x14ac:dyDescent="0.2">
      <c r="F76647" s="195"/>
      <c r="G76647" s="196"/>
      <c r="H76647" s="192"/>
    </row>
    <row r="76648" spans="6:8" x14ac:dyDescent="0.2">
      <c r="F76648" s="195"/>
      <c r="G76648" s="196"/>
      <c r="H76648" s="192"/>
    </row>
    <row r="76649" spans="6:8" x14ac:dyDescent="0.2">
      <c r="F76649" s="195"/>
      <c r="G76649" s="196"/>
      <c r="H76649" s="192"/>
    </row>
    <row r="76650" spans="6:8" x14ac:dyDescent="0.2">
      <c r="F76650" s="195"/>
      <c r="G76650" s="196"/>
      <c r="H76650" s="192"/>
    </row>
    <row r="76651" spans="6:8" x14ac:dyDescent="0.2">
      <c r="F76651" s="195"/>
      <c r="G76651" s="196"/>
      <c r="H76651" s="192"/>
    </row>
    <row r="76652" spans="6:8" x14ac:dyDescent="0.2">
      <c r="F76652" s="195"/>
      <c r="G76652" s="196"/>
      <c r="H76652" s="192"/>
    </row>
    <row r="76653" spans="6:8" x14ac:dyDescent="0.2">
      <c r="F76653" s="195"/>
      <c r="G76653" s="196"/>
      <c r="H76653" s="192"/>
    </row>
    <row r="76654" spans="6:8" x14ac:dyDescent="0.2">
      <c r="F76654" s="195"/>
      <c r="G76654" s="196"/>
      <c r="H76654" s="192"/>
    </row>
    <row r="76655" spans="6:8" x14ac:dyDescent="0.2">
      <c r="F76655" s="195"/>
      <c r="G76655" s="196"/>
      <c r="H76655" s="192"/>
    </row>
    <row r="76656" spans="6:8" x14ac:dyDescent="0.2">
      <c r="F76656" s="195"/>
      <c r="G76656" s="196"/>
      <c r="H76656" s="192"/>
    </row>
    <row r="76657" spans="6:8" x14ac:dyDescent="0.2">
      <c r="F76657" s="195"/>
      <c r="G76657" s="196"/>
      <c r="H76657" s="192"/>
    </row>
    <row r="76658" spans="6:8" x14ac:dyDescent="0.2">
      <c r="F76658" s="195"/>
      <c r="G76658" s="196"/>
      <c r="H76658" s="192"/>
    </row>
    <row r="76659" spans="6:8" x14ac:dyDescent="0.2">
      <c r="F76659" s="195"/>
      <c r="G76659" s="196"/>
      <c r="H76659" s="192"/>
    </row>
    <row r="76660" spans="6:8" x14ac:dyDescent="0.2">
      <c r="F76660" s="195"/>
      <c r="G76660" s="196"/>
      <c r="H76660" s="192"/>
    </row>
    <row r="76661" spans="6:8" x14ac:dyDescent="0.2">
      <c r="F76661" s="195"/>
      <c r="G76661" s="196"/>
      <c r="H76661" s="192"/>
    </row>
    <row r="76662" spans="6:8" x14ac:dyDescent="0.2">
      <c r="F76662" s="195"/>
      <c r="G76662" s="196"/>
      <c r="H76662" s="192"/>
    </row>
    <row r="76663" spans="6:8" x14ac:dyDescent="0.2">
      <c r="F76663" s="195"/>
      <c r="G76663" s="196"/>
      <c r="H76663" s="192"/>
    </row>
    <row r="76664" spans="6:8" x14ac:dyDescent="0.2">
      <c r="F76664" s="195"/>
      <c r="G76664" s="196"/>
      <c r="H76664" s="192"/>
    </row>
    <row r="76665" spans="6:8" x14ac:dyDescent="0.2">
      <c r="F76665" s="195"/>
      <c r="G76665" s="196"/>
      <c r="H76665" s="192"/>
    </row>
    <row r="76666" spans="6:8" x14ac:dyDescent="0.2">
      <c r="F76666" s="195"/>
      <c r="G76666" s="196"/>
      <c r="H76666" s="192"/>
    </row>
    <row r="76667" spans="6:8" x14ac:dyDescent="0.2">
      <c r="F76667" s="195"/>
      <c r="G76667" s="196"/>
      <c r="H76667" s="192"/>
    </row>
    <row r="76668" spans="6:8" x14ac:dyDescent="0.2">
      <c r="F76668" s="195"/>
      <c r="G76668" s="196"/>
      <c r="H76668" s="192"/>
    </row>
    <row r="76669" spans="6:8" x14ac:dyDescent="0.2">
      <c r="F76669" s="195"/>
      <c r="G76669" s="196"/>
      <c r="H76669" s="192"/>
    </row>
    <row r="76670" spans="6:8" x14ac:dyDescent="0.2">
      <c r="F76670" s="195"/>
      <c r="G76670" s="196"/>
      <c r="H76670" s="192"/>
    </row>
    <row r="76671" spans="6:8" x14ac:dyDescent="0.2">
      <c r="F76671" s="195"/>
      <c r="G76671" s="196"/>
      <c r="H76671" s="192"/>
    </row>
    <row r="76672" spans="6:8" x14ac:dyDescent="0.2">
      <c r="F76672" s="195"/>
      <c r="G76672" s="196"/>
      <c r="H76672" s="192"/>
    </row>
    <row r="76673" spans="6:8" x14ac:dyDescent="0.2">
      <c r="F76673" s="195"/>
      <c r="G76673" s="196"/>
      <c r="H76673" s="192"/>
    </row>
    <row r="76674" spans="6:8" x14ac:dyDescent="0.2">
      <c r="F76674" s="195"/>
      <c r="G76674" s="196"/>
      <c r="H76674" s="192"/>
    </row>
    <row r="76675" spans="6:8" x14ac:dyDescent="0.2">
      <c r="F76675" s="195"/>
      <c r="G76675" s="196"/>
      <c r="H76675" s="192"/>
    </row>
    <row r="76676" spans="6:8" x14ac:dyDescent="0.2">
      <c r="F76676" s="195"/>
      <c r="G76676" s="196"/>
      <c r="H76676" s="192"/>
    </row>
    <row r="76677" spans="6:8" x14ac:dyDescent="0.2">
      <c r="F76677" s="195"/>
      <c r="G76677" s="196"/>
      <c r="H76677" s="192"/>
    </row>
    <row r="76678" spans="6:8" x14ac:dyDescent="0.2">
      <c r="F76678" s="195"/>
      <c r="G76678" s="196"/>
      <c r="H76678" s="192"/>
    </row>
    <row r="76679" spans="6:8" x14ac:dyDescent="0.2">
      <c r="F76679" s="195"/>
      <c r="G76679" s="196"/>
      <c r="H76679" s="192"/>
    </row>
    <row r="76680" spans="6:8" x14ac:dyDescent="0.2">
      <c r="F76680" s="195"/>
      <c r="G76680" s="196"/>
      <c r="H76680" s="192"/>
    </row>
    <row r="76681" spans="6:8" x14ac:dyDescent="0.2">
      <c r="F76681" s="195"/>
      <c r="G76681" s="196"/>
      <c r="H76681" s="192"/>
    </row>
    <row r="76682" spans="6:8" x14ac:dyDescent="0.2">
      <c r="F76682" s="195"/>
      <c r="G76682" s="196"/>
      <c r="H76682" s="192"/>
    </row>
    <row r="76683" spans="6:8" x14ac:dyDescent="0.2">
      <c r="F76683" s="195"/>
      <c r="G76683" s="196"/>
      <c r="H76683" s="192"/>
    </row>
    <row r="76684" spans="6:8" x14ac:dyDescent="0.2">
      <c r="F76684" s="195"/>
      <c r="G76684" s="196"/>
      <c r="H76684" s="192"/>
    </row>
    <row r="76685" spans="6:8" x14ac:dyDescent="0.2">
      <c r="F76685" s="195"/>
      <c r="G76685" s="196"/>
      <c r="H76685" s="192"/>
    </row>
    <row r="76686" spans="6:8" x14ac:dyDescent="0.2">
      <c r="F76686" s="195"/>
      <c r="G76686" s="196"/>
      <c r="H76686" s="192"/>
    </row>
    <row r="76687" spans="6:8" x14ac:dyDescent="0.2">
      <c r="F76687" s="195"/>
      <c r="G76687" s="196"/>
      <c r="H76687" s="192"/>
    </row>
    <row r="76688" spans="6:8" x14ac:dyDescent="0.2">
      <c r="F76688" s="195"/>
      <c r="G76688" s="196"/>
      <c r="H76688" s="192"/>
    </row>
    <row r="76689" spans="6:8" x14ac:dyDescent="0.2">
      <c r="F76689" s="195"/>
      <c r="G76689" s="196"/>
      <c r="H76689" s="192"/>
    </row>
    <row r="76690" spans="6:8" x14ac:dyDescent="0.2">
      <c r="F76690" s="195"/>
      <c r="G76690" s="196"/>
      <c r="H76690" s="192"/>
    </row>
    <row r="76691" spans="6:8" x14ac:dyDescent="0.2">
      <c r="F76691" s="195"/>
      <c r="G76691" s="196"/>
      <c r="H76691" s="192"/>
    </row>
    <row r="76692" spans="6:8" x14ac:dyDescent="0.2">
      <c r="F76692" s="195"/>
      <c r="G76692" s="196"/>
      <c r="H76692" s="192"/>
    </row>
    <row r="76693" spans="6:8" x14ac:dyDescent="0.2">
      <c r="F76693" s="195"/>
      <c r="G76693" s="196"/>
      <c r="H76693" s="192"/>
    </row>
    <row r="76694" spans="6:8" x14ac:dyDescent="0.2">
      <c r="F76694" s="195"/>
      <c r="G76694" s="196"/>
      <c r="H76694" s="192"/>
    </row>
    <row r="76695" spans="6:8" x14ac:dyDescent="0.2">
      <c r="F76695" s="195"/>
      <c r="G76695" s="196"/>
      <c r="H76695" s="192"/>
    </row>
    <row r="76696" spans="6:8" x14ac:dyDescent="0.2">
      <c r="F76696" s="195"/>
      <c r="G76696" s="196"/>
      <c r="H76696" s="192"/>
    </row>
    <row r="76697" spans="6:8" x14ac:dyDescent="0.2">
      <c r="F76697" s="195"/>
      <c r="G76697" s="196"/>
      <c r="H76697" s="192"/>
    </row>
    <row r="76698" spans="6:8" x14ac:dyDescent="0.2">
      <c r="F76698" s="195"/>
      <c r="G76698" s="196"/>
      <c r="H76698" s="192"/>
    </row>
    <row r="76699" spans="6:8" x14ac:dyDescent="0.2">
      <c r="F76699" s="195"/>
      <c r="G76699" s="196"/>
      <c r="H76699" s="192"/>
    </row>
    <row r="76700" spans="6:8" x14ac:dyDescent="0.2">
      <c r="F76700" s="195"/>
      <c r="G76700" s="196"/>
      <c r="H76700" s="192"/>
    </row>
    <row r="76701" spans="6:8" x14ac:dyDescent="0.2">
      <c r="F76701" s="195"/>
      <c r="G76701" s="196"/>
      <c r="H76701" s="192"/>
    </row>
    <row r="76702" spans="6:8" x14ac:dyDescent="0.2">
      <c r="F76702" s="195"/>
      <c r="G76702" s="196"/>
      <c r="H76702" s="192"/>
    </row>
    <row r="76703" spans="6:8" x14ac:dyDescent="0.2">
      <c r="F76703" s="195"/>
      <c r="G76703" s="196"/>
      <c r="H76703" s="192"/>
    </row>
    <row r="76704" spans="6:8" x14ac:dyDescent="0.2">
      <c r="F76704" s="195"/>
      <c r="G76704" s="196"/>
      <c r="H76704" s="192"/>
    </row>
    <row r="76705" spans="6:8" x14ac:dyDescent="0.2">
      <c r="F76705" s="195"/>
      <c r="G76705" s="196"/>
      <c r="H76705" s="192"/>
    </row>
    <row r="76706" spans="6:8" x14ac:dyDescent="0.2">
      <c r="F76706" s="195"/>
      <c r="G76706" s="196"/>
      <c r="H76706" s="192"/>
    </row>
    <row r="76707" spans="6:8" x14ac:dyDescent="0.2">
      <c r="F76707" s="195"/>
      <c r="G76707" s="196"/>
      <c r="H76707" s="192"/>
    </row>
    <row r="76708" spans="6:8" x14ac:dyDescent="0.2">
      <c r="F76708" s="195"/>
      <c r="G76708" s="196"/>
      <c r="H76708" s="192"/>
    </row>
    <row r="76709" spans="6:8" x14ac:dyDescent="0.2">
      <c r="F76709" s="195"/>
      <c r="G76709" s="196"/>
      <c r="H76709" s="192"/>
    </row>
    <row r="76710" spans="6:8" x14ac:dyDescent="0.2">
      <c r="F76710" s="195"/>
      <c r="G76710" s="196"/>
      <c r="H76710" s="192"/>
    </row>
    <row r="76711" spans="6:8" x14ac:dyDescent="0.2">
      <c r="F76711" s="195"/>
      <c r="G76711" s="196"/>
      <c r="H76711" s="192"/>
    </row>
    <row r="76712" spans="6:8" x14ac:dyDescent="0.2">
      <c r="F76712" s="195"/>
      <c r="G76712" s="196"/>
      <c r="H76712" s="192"/>
    </row>
    <row r="76713" spans="6:8" x14ac:dyDescent="0.2">
      <c r="F76713" s="195"/>
      <c r="G76713" s="196"/>
      <c r="H76713" s="192"/>
    </row>
    <row r="76714" spans="6:8" x14ac:dyDescent="0.2">
      <c r="F76714" s="195"/>
      <c r="G76714" s="196"/>
      <c r="H76714" s="192"/>
    </row>
    <row r="76715" spans="6:8" x14ac:dyDescent="0.2">
      <c r="F76715" s="195"/>
      <c r="G76715" s="196"/>
      <c r="H76715" s="192"/>
    </row>
    <row r="76716" spans="6:8" x14ac:dyDescent="0.2">
      <c r="F76716" s="195"/>
      <c r="G76716" s="196"/>
      <c r="H76716" s="192"/>
    </row>
    <row r="76717" spans="6:8" x14ac:dyDescent="0.2">
      <c r="F76717" s="195"/>
      <c r="G76717" s="196"/>
      <c r="H76717" s="192"/>
    </row>
    <row r="76718" spans="6:8" x14ac:dyDescent="0.2">
      <c r="F76718" s="195"/>
      <c r="G76718" s="196"/>
      <c r="H76718" s="192"/>
    </row>
    <row r="76719" spans="6:8" x14ac:dyDescent="0.2">
      <c r="F76719" s="195"/>
      <c r="G76719" s="196"/>
      <c r="H76719" s="192"/>
    </row>
    <row r="76720" spans="6:8" x14ac:dyDescent="0.2">
      <c r="F76720" s="195"/>
      <c r="G76720" s="196"/>
      <c r="H76720" s="192"/>
    </row>
    <row r="76721" spans="6:8" x14ac:dyDescent="0.2">
      <c r="F76721" s="195"/>
      <c r="G76721" s="196"/>
      <c r="H76721" s="192"/>
    </row>
    <row r="76722" spans="6:8" x14ac:dyDescent="0.2">
      <c r="F76722" s="195"/>
      <c r="G76722" s="196"/>
      <c r="H76722" s="192"/>
    </row>
    <row r="76723" spans="6:8" x14ac:dyDescent="0.2">
      <c r="F76723" s="195"/>
      <c r="G76723" s="196"/>
      <c r="H76723" s="192"/>
    </row>
    <row r="76724" spans="6:8" x14ac:dyDescent="0.2">
      <c r="F76724" s="195"/>
      <c r="G76724" s="196"/>
      <c r="H76724" s="192"/>
    </row>
    <row r="76725" spans="6:8" x14ac:dyDescent="0.2">
      <c r="F76725" s="195"/>
      <c r="G76725" s="196"/>
      <c r="H76725" s="192"/>
    </row>
    <row r="76726" spans="6:8" x14ac:dyDescent="0.2">
      <c r="F76726" s="195"/>
      <c r="G76726" s="196"/>
      <c r="H76726" s="192"/>
    </row>
    <row r="76727" spans="6:8" x14ac:dyDescent="0.2">
      <c r="F76727" s="195"/>
      <c r="G76727" s="196"/>
      <c r="H76727" s="192"/>
    </row>
    <row r="76728" spans="6:8" x14ac:dyDescent="0.2">
      <c r="F76728" s="195"/>
      <c r="G76728" s="196"/>
      <c r="H76728" s="192"/>
    </row>
    <row r="76729" spans="6:8" x14ac:dyDescent="0.2">
      <c r="F76729" s="195"/>
      <c r="G76729" s="196"/>
      <c r="H76729" s="192"/>
    </row>
    <row r="76730" spans="6:8" x14ac:dyDescent="0.2">
      <c r="F76730" s="195"/>
      <c r="G76730" s="196"/>
      <c r="H76730" s="192"/>
    </row>
    <row r="76731" spans="6:8" x14ac:dyDescent="0.2">
      <c r="F76731" s="195"/>
      <c r="G76731" s="196"/>
      <c r="H76731" s="192"/>
    </row>
    <row r="76732" spans="6:8" x14ac:dyDescent="0.2">
      <c r="F76732" s="195"/>
      <c r="G76732" s="196"/>
      <c r="H76732" s="192"/>
    </row>
    <row r="76733" spans="6:8" x14ac:dyDescent="0.2">
      <c r="F76733" s="195"/>
      <c r="G76733" s="196"/>
      <c r="H76733" s="192"/>
    </row>
    <row r="76734" spans="6:8" x14ac:dyDescent="0.2">
      <c r="F76734" s="195"/>
      <c r="G76734" s="196"/>
      <c r="H76734" s="192"/>
    </row>
    <row r="76735" spans="6:8" x14ac:dyDescent="0.2">
      <c r="F76735" s="195"/>
      <c r="G76735" s="196"/>
      <c r="H76735" s="192"/>
    </row>
    <row r="76736" spans="6:8" x14ac:dyDescent="0.2">
      <c r="F76736" s="195"/>
      <c r="G76736" s="196"/>
      <c r="H76736" s="192"/>
    </row>
    <row r="76737" spans="6:8" x14ac:dyDescent="0.2">
      <c r="F76737" s="195"/>
      <c r="G76737" s="196"/>
      <c r="H76737" s="192"/>
    </row>
    <row r="76738" spans="6:8" x14ac:dyDescent="0.2">
      <c r="F76738" s="195"/>
      <c r="G76738" s="196"/>
      <c r="H76738" s="192"/>
    </row>
    <row r="76739" spans="6:8" x14ac:dyDescent="0.2">
      <c r="F76739" s="195"/>
      <c r="G76739" s="196"/>
      <c r="H76739" s="192"/>
    </row>
    <row r="76740" spans="6:8" x14ac:dyDescent="0.2">
      <c r="F76740" s="195"/>
      <c r="G76740" s="196"/>
      <c r="H76740" s="192"/>
    </row>
    <row r="76741" spans="6:8" x14ac:dyDescent="0.2">
      <c r="F76741" s="195"/>
      <c r="G76741" s="196"/>
      <c r="H76741" s="192"/>
    </row>
    <row r="76742" spans="6:8" x14ac:dyDescent="0.2">
      <c r="F76742" s="195"/>
      <c r="G76742" s="196"/>
      <c r="H76742" s="192"/>
    </row>
    <row r="76743" spans="6:8" x14ac:dyDescent="0.2">
      <c r="F76743" s="195"/>
      <c r="G76743" s="196"/>
      <c r="H76743" s="192"/>
    </row>
    <row r="76744" spans="6:8" x14ac:dyDescent="0.2">
      <c r="F76744" s="195"/>
      <c r="G76744" s="196"/>
      <c r="H76744" s="192"/>
    </row>
    <row r="76745" spans="6:8" x14ac:dyDescent="0.2">
      <c r="F76745" s="195"/>
      <c r="G76745" s="196"/>
      <c r="H76745" s="192"/>
    </row>
    <row r="76746" spans="6:8" x14ac:dyDescent="0.2">
      <c r="F76746" s="195"/>
      <c r="G76746" s="196"/>
      <c r="H76746" s="192"/>
    </row>
    <row r="76747" spans="6:8" x14ac:dyDescent="0.2">
      <c r="F76747" s="195"/>
      <c r="G76747" s="196"/>
      <c r="H76747" s="192"/>
    </row>
    <row r="76748" spans="6:8" x14ac:dyDescent="0.2">
      <c r="F76748" s="195"/>
      <c r="G76748" s="196"/>
      <c r="H76748" s="192"/>
    </row>
    <row r="76749" spans="6:8" x14ac:dyDescent="0.2">
      <c r="F76749" s="195"/>
      <c r="G76749" s="196"/>
      <c r="H76749" s="192"/>
    </row>
    <row r="76750" spans="6:8" x14ac:dyDescent="0.2">
      <c r="F76750" s="195"/>
      <c r="G76750" s="196"/>
      <c r="H76750" s="192"/>
    </row>
    <row r="76751" spans="6:8" x14ac:dyDescent="0.2">
      <c r="F76751" s="195"/>
      <c r="G76751" s="196"/>
      <c r="H76751" s="192"/>
    </row>
    <row r="76752" spans="6:8" x14ac:dyDescent="0.2">
      <c r="F76752" s="195"/>
      <c r="G76752" s="196"/>
      <c r="H76752" s="192"/>
    </row>
    <row r="76753" spans="6:8" x14ac:dyDescent="0.2">
      <c r="F76753" s="195"/>
      <c r="G76753" s="196"/>
      <c r="H76753" s="192"/>
    </row>
    <row r="76754" spans="6:8" x14ac:dyDescent="0.2">
      <c r="F76754" s="195"/>
      <c r="G76754" s="196"/>
      <c r="H76754" s="192"/>
    </row>
    <row r="76755" spans="6:8" x14ac:dyDescent="0.2">
      <c r="F76755" s="195"/>
      <c r="G76755" s="196"/>
      <c r="H76755" s="192"/>
    </row>
    <row r="76756" spans="6:8" x14ac:dyDescent="0.2">
      <c r="F76756" s="195"/>
      <c r="G76756" s="196"/>
      <c r="H76756" s="192"/>
    </row>
    <row r="76757" spans="6:8" x14ac:dyDescent="0.2">
      <c r="F76757" s="195"/>
      <c r="G76757" s="196"/>
      <c r="H76757" s="192"/>
    </row>
    <row r="76758" spans="6:8" x14ac:dyDescent="0.2">
      <c r="F76758" s="195"/>
      <c r="G76758" s="196"/>
      <c r="H76758" s="192"/>
    </row>
    <row r="76759" spans="6:8" x14ac:dyDescent="0.2">
      <c r="F76759" s="195"/>
      <c r="G76759" s="196"/>
      <c r="H76759" s="192"/>
    </row>
    <row r="76760" spans="6:8" x14ac:dyDescent="0.2">
      <c r="F76760" s="195"/>
      <c r="G76760" s="196"/>
      <c r="H76760" s="192"/>
    </row>
    <row r="76761" spans="6:8" x14ac:dyDescent="0.2">
      <c r="F76761" s="195"/>
      <c r="G76761" s="196"/>
      <c r="H76761" s="192"/>
    </row>
    <row r="76762" spans="6:8" x14ac:dyDescent="0.2">
      <c r="F76762" s="195"/>
      <c r="G76762" s="196"/>
      <c r="H76762" s="192"/>
    </row>
    <row r="76763" spans="6:8" x14ac:dyDescent="0.2">
      <c r="F76763" s="195"/>
      <c r="G76763" s="196"/>
      <c r="H76763" s="192"/>
    </row>
    <row r="76764" spans="6:8" x14ac:dyDescent="0.2">
      <c r="F76764" s="195"/>
      <c r="G76764" s="196"/>
      <c r="H76764" s="192"/>
    </row>
    <row r="76765" spans="6:8" x14ac:dyDescent="0.2">
      <c r="F76765" s="195"/>
      <c r="G76765" s="196"/>
      <c r="H76765" s="192"/>
    </row>
    <row r="76766" spans="6:8" x14ac:dyDescent="0.2">
      <c r="F76766" s="195"/>
      <c r="G76766" s="196"/>
      <c r="H76766" s="192"/>
    </row>
    <row r="76767" spans="6:8" x14ac:dyDescent="0.2">
      <c r="F76767" s="195"/>
      <c r="G76767" s="196"/>
      <c r="H76767" s="192"/>
    </row>
    <row r="76768" spans="6:8" x14ac:dyDescent="0.2">
      <c r="F76768" s="195"/>
      <c r="G76768" s="196"/>
      <c r="H76768" s="192"/>
    </row>
    <row r="76769" spans="6:8" x14ac:dyDescent="0.2">
      <c r="F76769" s="195"/>
      <c r="G76769" s="196"/>
      <c r="H76769" s="192"/>
    </row>
    <row r="76770" spans="6:8" x14ac:dyDescent="0.2">
      <c r="F76770" s="195"/>
      <c r="G76770" s="196"/>
      <c r="H76770" s="192"/>
    </row>
    <row r="76771" spans="6:8" x14ac:dyDescent="0.2">
      <c r="F76771" s="195"/>
      <c r="G76771" s="196"/>
      <c r="H76771" s="192"/>
    </row>
    <row r="76772" spans="6:8" x14ac:dyDescent="0.2">
      <c r="F76772" s="195"/>
      <c r="G76772" s="196"/>
      <c r="H76772" s="192"/>
    </row>
    <row r="76773" spans="6:8" x14ac:dyDescent="0.2">
      <c r="F76773" s="195"/>
      <c r="G76773" s="196"/>
      <c r="H76773" s="192"/>
    </row>
    <row r="76774" spans="6:8" x14ac:dyDescent="0.2">
      <c r="F76774" s="195"/>
      <c r="G76774" s="196"/>
      <c r="H76774" s="192"/>
    </row>
    <row r="76775" spans="6:8" x14ac:dyDescent="0.2">
      <c r="F76775" s="195"/>
      <c r="G76775" s="196"/>
      <c r="H76775" s="192"/>
    </row>
    <row r="76776" spans="6:8" x14ac:dyDescent="0.2">
      <c r="F76776" s="195"/>
      <c r="G76776" s="196"/>
      <c r="H76776" s="192"/>
    </row>
    <row r="76777" spans="6:8" x14ac:dyDescent="0.2">
      <c r="F76777" s="195"/>
      <c r="G76777" s="196"/>
      <c r="H76777" s="192"/>
    </row>
    <row r="76778" spans="6:8" x14ac:dyDescent="0.2">
      <c r="F76778" s="195"/>
      <c r="G76778" s="196"/>
      <c r="H76778" s="192"/>
    </row>
    <row r="76779" spans="6:8" x14ac:dyDescent="0.2">
      <c r="F76779" s="195"/>
      <c r="G76779" s="196"/>
      <c r="H76779" s="192"/>
    </row>
    <row r="76780" spans="6:8" x14ac:dyDescent="0.2">
      <c r="F76780" s="195"/>
      <c r="G76780" s="196"/>
      <c r="H76780" s="192"/>
    </row>
    <row r="76781" spans="6:8" x14ac:dyDescent="0.2">
      <c r="F76781" s="195"/>
      <c r="G76781" s="196"/>
      <c r="H76781" s="192"/>
    </row>
    <row r="76782" spans="6:8" x14ac:dyDescent="0.2">
      <c r="F76782" s="195"/>
      <c r="G76782" s="196"/>
      <c r="H76782" s="192"/>
    </row>
    <row r="76783" spans="6:8" x14ac:dyDescent="0.2">
      <c r="F76783" s="195"/>
      <c r="G76783" s="196"/>
      <c r="H76783" s="192"/>
    </row>
    <row r="76784" spans="6:8" x14ac:dyDescent="0.2">
      <c r="F76784" s="195"/>
      <c r="G76784" s="196"/>
      <c r="H76784" s="192"/>
    </row>
    <row r="76785" spans="6:8" x14ac:dyDescent="0.2">
      <c r="F76785" s="195"/>
      <c r="G76785" s="196"/>
      <c r="H76785" s="192"/>
    </row>
    <row r="76786" spans="6:8" x14ac:dyDescent="0.2">
      <c r="F76786" s="195"/>
      <c r="G76786" s="196"/>
      <c r="H76786" s="192"/>
    </row>
    <row r="76787" spans="6:8" x14ac:dyDescent="0.2">
      <c r="F76787" s="195"/>
      <c r="G76787" s="196"/>
      <c r="H76787" s="192"/>
    </row>
    <row r="76788" spans="6:8" x14ac:dyDescent="0.2">
      <c r="F76788" s="195"/>
      <c r="G76788" s="196"/>
      <c r="H76788" s="192"/>
    </row>
    <row r="76789" spans="6:8" x14ac:dyDescent="0.2">
      <c r="F76789" s="195"/>
      <c r="G76789" s="196"/>
      <c r="H76789" s="192"/>
    </row>
    <row r="76790" spans="6:8" x14ac:dyDescent="0.2">
      <c r="F76790" s="195"/>
      <c r="G76790" s="196"/>
      <c r="H76790" s="192"/>
    </row>
    <row r="76791" spans="6:8" x14ac:dyDescent="0.2">
      <c r="F76791" s="195"/>
      <c r="G76791" s="196"/>
      <c r="H76791" s="192"/>
    </row>
    <row r="76792" spans="6:8" x14ac:dyDescent="0.2">
      <c r="F76792" s="195"/>
      <c r="G76792" s="196"/>
      <c r="H76792" s="192"/>
    </row>
    <row r="76793" spans="6:8" x14ac:dyDescent="0.2">
      <c r="F76793" s="195"/>
      <c r="G76793" s="196"/>
      <c r="H76793" s="192"/>
    </row>
    <row r="76794" spans="6:8" x14ac:dyDescent="0.2">
      <c r="F76794" s="195"/>
      <c r="G76794" s="196"/>
      <c r="H76794" s="192"/>
    </row>
    <row r="76795" spans="6:8" x14ac:dyDescent="0.2">
      <c r="F76795" s="195"/>
      <c r="G76795" s="196"/>
      <c r="H76795" s="192"/>
    </row>
    <row r="76796" spans="6:8" x14ac:dyDescent="0.2">
      <c r="F76796" s="195"/>
      <c r="G76796" s="196"/>
      <c r="H76796" s="192"/>
    </row>
    <row r="76797" spans="6:8" x14ac:dyDescent="0.2">
      <c r="F76797" s="195"/>
      <c r="G76797" s="196"/>
      <c r="H76797" s="192"/>
    </row>
    <row r="76798" spans="6:8" x14ac:dyDescent="0.2">
      <c r="F76798" s="195"/>
      <c r="G76798" s="196"/>
      <c r="H76798" s="192"/>
    </row>
    <row r="76799" spans="6:8" x14ac:dyDescent="0.2">
      <c r="F76799" s="195"/>
      <c r="G76799" s="196"/>
      <c r="H76799" s="192"/>
    </row>
    <row r="76800" spans="6:8" x14ac:dyDescent="0.2">
      <c r="F76800" s="195"/>
      <c r="G76800" s="196"/>
      <c r="H76800" s="192"/>
    </row>
    <row r="76801" spans="6:8" x14ac:dyDescent="0.2">
      <c r="F76801" s="195"/>
      <c r="G76801" s="196"/>
      <c r="H76801" s="192"/>
    </row>
    <row r="76802" spans="6:8" x14ac:dyDescent="0.2">
      <c r="F76802" s="195"/>
      <c r="G76802" s="196"/>
      <c r="H76802" s="192"/>
    </row>
    <row r="76803" spans="6:8" x14ac:dyDescent="0.2">
      <c r="F76803" s="195"/>
      <c r="G76803" s="196"/>
      <c r="H76803" s="192"/>
    </row>
    <row r="76804" spans="6:8" x14ac:dyDescent="0.2">
      <c r="F76804" s="195"/>
      <c r="G76804" s="196"/>
      <c r="H76804" s="192"/>
    </row>
    <row r="76805" spans="6:8" x14ac:dyDescent="0.2">
      <c r="F76805" s="195"/>
      <c r="G76805" s="196"/>
      <c r="H76805" s="192"/>
    </row>
    <row r="76806" spans="6:8" x14ac:dyDescent="0.2">
      <c r="F76806" s="195"/>
      <c r="G76806" s="196"/>
      <c r="H76806" s="192"/>
    </row>
    <row r="76807" spans="6:8" x14ac:dyDescent="0.2">
      <c r="F76807" s="195"/>
      <c r="G76807" s="196"/>
      <c r="H76807" s="192"/>
    </row>
    <row r="76808" spans="6:8" x14ac:dyDescent="0.2">
      <c r="F76808" s="195"/>
      <c r="G76808" s="196"/>
      <c r="H76808" s="192"/>
    </row>
    <row r="76809" spans="6:8" x14ac:dyDescent="0.2">
      <c r="F76809" s="195"/>
      <c r="G76809" s="196"/>
      <c r="H76809" s="192"/>
    </row>
    <row r="76810" spans="6:8" x14ac:dyDescent="0.2">
      <c r="F76810" s="195"/>
      <c r="G76810" s="196"/>
      <c r="H76810" s="192"/>
    </row>
    <row r="76811" spans="6:8" x14ac:dyDescent="0.2">
      <c r="F76811" s="195"/>
      <c r="G76811" s="196"/>
      <c r="H76811" s="192"/>
    </row>
    <row r="76812" spans="6:8" x14ac:dyDescent="0.2">
      <c r="F76812" s="195"/>
      <c r="G76812" s="196"/>
      <c r="H76812" s="192"/>
    </row>
    <row r="76813" spans="6:8" x14ac:dyDescent="0.2">
      <c r="F76813" s="195"/>
      <c r="G76813" s="196"/>
      <c r="H76813" s="192"/>
    </row>
    <row r="76814" spans="6:8" x14ac:dyDescent="0.2">
      <c r="F76814" s="195"/>
      <c r="G76814" s="196"/>
      <c r="H76814" s="192"/>
    </row>
    <row r="76815" spans="6:8" x14ac:dyDescent="0.2">
      <c r="F76815" s="195"/>
      <c r="G76815" s="196"/>
      <c r="H76815" s="192"/>
    </row>
    <row r="76816" spans="6:8" x14ac:dyDescent="0.2">
      <c r="F76816" s="195"/>
      <c r="G76816" s="196"/>
      <c r="H76816" s="192"/>
    </row>
    <row r="76817" spans="6:8" x14ac:dyDescent="0.2">
      <c r="F76817" s="195"/>
      <c r="G76817" s="196"/>
      <c r="H76817" s="192"/>
    </row>
    <row r="76818" spans="6:8" x14ac:dyDescent="0.2">
      <c r="F76818" s="195"/>
      <c r="G76818" s="196"/>
      <c r="H76818" s="192"/>
    </row>
    <row r="76819" spans="6:8" x14ac:dyDescent="0.2">
      <c r="F76819" s="195"/>
      <c r="G76819" s="196"/>
      <c r="H76819" s="192"/>
    </row>
    <row r="76820" spans="6:8" x14ac:dyDescent="0.2">
      <c r="F76820" s="195"/>
      <c r="G76820" s="196"/>
      <c r="H76820" s="192"/>
    </row>
    <row r="76821" spans="6:8" x14ac:dyDescent="0.2">
      <c r="F76821" s="195"/>
      <c r="G76821" s="196"/>
      <c r="H76821" s="192"/>
    </row>
    <row r="76822" spans="6:8" x14ac:dyDescent="0.2">
      <c r="F76822" s="195"/>
      <c r="G76822" s="196"/>
      <c r="H76822" s="192"/>
    </row>
    <row r="76823" spans="6:8" x14ac:dyDescent="0.2">
      <c r="F76823" s="195"/>
      <c r="G76823" s="196"/>
      <c r="H76823" s="192"/>
    </row>
    <row r="76824" spans="6:8" x14ac:dyDescent="0.2">
      <c r="F76824" s="195"/>
      <c r="G76824" s="196"/>
      <c r="H76824" s="192"/>
    </row>
    <row r="76825" spans="6:8" x14ac:dyDescent="0.2">
      <c r="F76825" s="195"/>
      <c r="G76825" s="196"/>
      <c r="H76825" s="192"/>
    </row>
    <row r="76826" spans="6:8" x14ac:dyDescent="0.2">
      <c r="F76826" s="195"/>
      <c r="G76826" s="196"/>
      <c r="H76826" s="192"/>
    </row>
    <row r="76827" spans="6:8" x14ac:dyDescent="0.2">
      <c r="F76827" s="195"/>
      <c r="G76827" s="196"/>
      <c r="H76827" s="192"/>
    </row>
    <row r="76828" spans="6:8" x14ac:dyDescent="0.2">
      <c r="F76828" s="195"/>
      <c r="G76828" s="196"/>
      <c r="H76828" s="192"/>
    </row>
    <row r="76829" spans="6:8" x14ac:dyDescent="0.2">
      <c r="F76829" s="195"/>
      <c r="G76829" s="196"/>
      <c r="H76829" s="192"/>
    </row>
    <row r="76830" spans="6:8" x14ac:dyDescent="0.2">
      <c r="F76830" s="195"/>
      <c r="G76830" s="196"/>
      <c r="H76830" s="192"/>
    </row>
    <row r="76831" spans="6:8" x14ac:dyDescent="0.2">
      <c r="F76831" s="195"/>
      <c r="G76831" s="196"/>
      <c r="H76831" s="192"/>
    </row>
    <row r="76832" spans="6:8" x14ac:dyDescent="0.2">
      <c r="F76832" s="195"/>
      <c r="G76832" s="196"/>
      <c r="H76832" s="192"/>
    </row>
    <row r="76833" spans="6:8" x14ac:dyDescent="0.2">
      <c r="F76833" s="195"/>
      <c r="G76833" s="196"/>
      <c r="H76833" s="192"/>
    </row>
    <row r="76834" spans="6:8" x14ac:dyDescent="0.2">
      <c r="F76834" s="195"/>
      <c r="G76834" s="196"/>
      <c r="H76834" s="192"/>
    </row>
    <row r="76835" spans="6:8" x14ac:dyDescent="0.2">
      <c r="F76835" s="195"/>
      <c r="G76835" s="196"/>
      <c r="H76835" s="192"/>
    </row>
    <row r="76836" spans="6:8" x14ac:dyDescent="0.2">
      <c r="F76836" s="195"/>
      <c r="G76836" s="196"/>
      <c r="H76836" s="192"/>
    </row>
    <row r="76837" spans="6:8" x14ac:dyDescent="0.2">
      <c r="F76837" s="195"/>
      <c r="G76837" s="196"/>
      <c r="H76837" s="192"/>
    </row>
    <row r="76838" spans="6:8" x14ac:dyDescent="0.2">
      <c r="F76838" s="195"/>
      <c r="G76838" s="196"/>
      <c r="H76838" s="192"/>
    </row>
    <row r="76839" spans="6:8" x14ac:dyDescent="0.2">
      <c r="F76839" s="195"/>
      <c r="G76839" s="196"/>
      <c r="H76839" s="192"/>
    </row>
    <row r="76840" spans="6:8" x14ac:dyDescent="0.2">
      <c r="F76840" s="195"/>
      <c r="G76840" s="196"/>
      <c r="H76840" s="192"/>
    </row>
    <row r="76841" spans="6:8" x14ac:dyDescent="0.2">
      <c r="F76841" s="195"/>
      <c r="G76841" s="196"/>
      <c r="H76841" s="192"/>
    </row>
    <row r="76842" spans="6:8" x14ac:dyDescent="0.2">
      <c r="F76842" s="195"/>
      <c r="G76842" s="196"/>
      <c r="H76842" s="192"/>
    </row>
    <row r="76843" spans="6:8" x14ac:dyDescent="0.2">
      <c r="F76843" s="195"/>
      <c r="G76843" s="196"/>
      <c r="H76843" s="192"/>
    </row>
    <row r="76844" spans="6:8" x14ac:dyDescent="0.2">
      <c r="F76844" s="195"/>
      <c r="G76844" s="196"/>
      <c r="H76844" s="192"/>
    </row>
    <row r="76845" spans="6:8" x14ac:dyDescent="0.2">
      <c r="F76845" s="195"/>
      <c r="G76845" s="196"/>
      <c r="H76845" s="192"/>
    </row>
    <row r="76846" spans="6:8" x14ac:dyDescent="0.2">
      <c r="F76846" s="195"/>
      <c r="G76846" s="196"/>
      <c r="H76846" s="192"/>
    </row>
    <row r="76847" spans="6:8" x14ac:dyDescent="0.2">
      <c r="F76847" s="195"/>
      <c r="G76847" s="196"/>
      <c r="H76847" s="192"/>
    </row>
    <row r="76848" spans="6:8" x14ac:dyDescent="0.2">
      <c r="F76848" s="195"/>
      <c r="G76848" s="196"/>
      <c r="H76848" s="192"/>
    </row>
    <row r="76849" spans="6:8" x14ac:dyDescent="0.2">
      <c r="F76849" s="195"/>
      <c r="G76849" s="196"/>
      <c r="H76849" s="192"/>
    </row>
    <row r="76850" spans="6:8" x14ac:dyDescent="0.2">
      <c r="F76850" s="195"/>
      <c r="G76850" s="196"/>
      <c r="H76850" s="192"/>
    </row>
    <row r="76851" spans="6:8" x14ac:dyDescent="0.2">
      <c r="F76851" s="195"/>
      <c r="G76851" s="196"/>
      <c r="H76851" s="192"/>
    </row>
    <row r="76852" spans="6:8" x14ac:dyDescent="0.2">
      <c r="F76852" s="195"/>
      <c r="G76852" s="196"/>
      <c r="H76852" s="192"/>
    </row>
    <row r="76853" spans="6:8" x14ac:dyDescent="0.2">
      <c r="F76853" s="195"/>
      <c r="G76853" s="196"/>
      <c r="H76853" s="192"/>
    </row>
    <row r="76854" spans="6:8" x14ac:dyDescent="0.2">
      <c r="F76854" s="195"/>
      <c r="G76854" s="196"/>
      <c r="H76854" s="192"/>
    </row>
    <row r="76855" spans="6:8" x14ac:dyDescent="0.2">
      <c r="F76855" s="195"/>
      <c r="G76855" s="196"/>
      <c r="H76855" s="192"/>
    </row>
    <row r="76856" spans="6:8" x14ac:dyDescent="0.2">
      <c r="F76856" s="195"/>
      <c r="G76856" s="196"/>
      <c r="H76856" s="192"/>
    </row>
    <row r="76857" spans="6:8" x14ac:dyDescent="0.2">
      <c r="F76857" s="195"/>
      <c r="G76857" s="196"/>
      <c r="H76857" s="192"/>
    </row>
    <row r="76858" spans="6:8" x14ac:dyDescent="0.2">
      <c r="F76858" s="195"/>
      <c r="G76858" s="196"/>
      <c r="H76858" s="192"/>
    </row>
    <row r="76859" spans="6:8" x14ac:dyDescent="0.2">
      <c r="F76859" s="195"/>
      <c r="G76859" s="196"/>
      <c r="H76859" s="192"/>
    </row>
    <row r="76860" spans="6:8" x14ac:dyDescent="0.2">
      <c r="F76860" s="195"/>
      <c r="G76860" s="196"/>
      <c r="H76860" s="192"/>
    </row>
    <row r="76861" spans="6:8" x14ac:dyDescent="0.2">
      <c r="F76861" s="195"/>
      <c r="G76861" s="196"/>
      <c r="H76861" s="192"/>
    </row>
    <row r="76862" spans="6:8" x14ac:dyDescent="0.2">
      <c r="F76862" s="195"/>
      <c r="G76862" s="196"/>
      <c r="H76862" s="192"/>
    </row>
    <row r="76863" spans="6:8" x14ac:dyDescent="0.2">
      <c r="F76863" s="195"/>
      <c r="G76863" s="196"/>
      <c r="H76863" s="192"/>
    </row>
    <row r="76864" spans="6:8" x14ac:dyDescent="0.2">
      <c r="F76864" s="195"/>
      <c r="G76864" s="196"/>
      <c r="H76864" s="192"/>
    </row>
    <row r="76865" spans="6:8" x14ac:dyDescent="0.2">
      <c r="F76865" s="195"/>
      <c r="G76865" s="196"/>
      <c r="H76865" s="192"/>
    </row>
    <row r="76866" spans="6:8" x14ac:dyDescent="0.2">
      <c r="F76866" s="195"/>
      <c r="G76866" s="196"/>
      <c r="H76866" s="192"/>
    </row>
    <row r="76867" spans="6:8" x14ac:dyDescent="0.2">
      <c r="F76867" s="195"/>
      <c r="G76867" s="196"/>
      <c r="H76867" s="192"/>
    </row>
    <row r="76868" spans="6:8" x14ac:dyDescent="0.2">
      <c r="F76868" s="195"/>
      <c r="G76868" s="196"/>
      <c r="H76868" s="192"/>
    </row>
    <row r="76869" spans="6:8" x14ac:dyDescent="0.2">
      <c r="F76869" s="195"/>
      <c r="G76869" s="196"/>
      <c r="H76869" s="192"/>
    </row>
    <row r="76870" spans="6:8" x14ac:dyDescent="0.2">
      <c r="F76870" s="195"/>
      <c r="G76870" s="196"/>
      <c r="H76870" s="192"/>
    </row>
    <row r="76871" spans="6:8" x14ac:dyDescent="0.2">
      <c r="F76871" s="195"/>
      <c r="G76871" s="196"/>
      <c r="H76871" s="192"/>
    </row>
    <row r="76872" spans="6:8" x14ac:dyDescent="0.2">
      <c r="F76872" s="195"/>
      <c r="G76872" s="196"/>
      <c r="H76872" s="192"/>
    </row>
    <row r="76873" spans="6:8" x14ac:dyDescent="0.2">
      <c r="F76873" s="195"/>
      <c r="G76873" s="196"/>
      <c r="H76873" s="192"/>
    </row>
    <row r="76874" spans="6:8" x14ac:dyDescent="0.2">
      <c r="F76874" s="195"/>
      <c r="G76874" s="196"/>
      <c r="H76874" s="192"/>
    </row>
    <row r="76875" spans="6:8" x14ac:dyDescent="0.2">
      <c r="F76875" s="195"/>
      <c r="G76875" s="196"/>
      <c r="H76875" s="192"/>
    </row>
    <row r="76876" spans="6:8" x14ac:dyDescent="0.2">
      <c r="F76876" s="195"/>
      <c r="G76876" s="196"/>
      <c r="H76876" s="192"/>
    </row>
    <row r="76877" spans="6:8" x14ac:dyDescent="0.2">
      <c r="F76877" s="195"/>
      <c r="G76877" s="196"/>
      <c r="H76877" s="192"/>
    </row>
    <row r="76878" spans="6:8" x14ac:dyDescent="0.2">
      <c r="F76878" s="195"/>
      <c r="G76878" s="196"/>
      <c r="H76878" s="192"/>
    </row>
    <row r="76879" spans="6:8" x14ac:dyDescent="0.2">
      <c r="F76879" s="195"/>
      <c r="G76879" s="196"/>
      <c r="H76879" s="192"/>
    </row>
    <row r="76880" spans="6:8" x14ac:dyDescent="0.2">
      <c r="F76880" s="195"/>
      <c r="G76880" s="196"/>
      <c r="H76880" s="192"/>
    </row>
    <row r="76881" spans="6:8" x14ac:dyDescent="0.2">
      <c r="F76881" s="195"/>
      <c r="G76881" s="196"/>
      <c r="H76881" s="192"/>
    </row>
    <row r="76882" spans="6:8" x14ac:dyDescent="0.2">
      <c r="F76882" s="195"/>
      <c r="G76882" s="196"/>
      <c r="H76882" s="192"/>
    </row>
    <row r="76883" spans="6:8" x14ac:dyDescent="0.2">
      <c r="F76883" s="195"/>
      <c r="G76883" s="196"/>
      <c r="H76883" s="192"/>
    </row>
    <row r="76884" spans="6:8" x14ac:dyDescent="0.2">
      <c r="F76884" s="195"/>
      <c r="G76884" s="196"/>
      <c r="H76884" s="192"/>
    </row>
    <row r="76885" spans="6:8" x14ac:dyDescent="0.2">
      <c r="F76885" s="195"/>
      <c r="G76885" s="196"/>
      <c r="H76885" s="192"/>
    </row>
    <row r="76886" spans="6:8" x14ac:dyDescent="0.2">
      <c r="F76886" s="195"/>
      <c r="G76886" s="196"/>
      <c r="H76886" s="192"/>
    </row>
    <row r="76887" spans="6:8" x14ac:dyDescent="0.2">
      <c r="F76887" s="195"/>
      <c r="G76887" s="196"/>
      <c r="H76887" s="192"/>
    </row>
    <row r="76888" spans="6:8" x14ac:dyDescent="0.2">
      <c r="F76888" s="195"/>
      <c r="G76888" s="196"/>
      <c r="H76888" s="192"/>
    </row>
    <row r="76889" spans="6:8" x14ac:dyDescent="0.2">
      <c r="F76889" s="195"/>
      <c r="G76889" s="196"/>
      <c r="H76889" s="192"/>
    </row>
    <row r="76890" spans="6:8" x14ac:dyDescent="0.2">
      <c r="F76890" s="195"/>
      <c r="G76890" s="196"/>
      <c r="H76890" s="192"/>
    </row>
    <row r="76891" spans="6:8" x14ac:dyDescent="0.2">
      <c r="F76891" s="195"/>
      <c r="G76891" s="196"/>
      <c r="H76891" s="192"/>
    </row>
    <row r="76892" spans="6:8" x14ac:dyDescent="0.2">
      <c r="F76892" s="195"/>
      <c r="G76892" s="196"/>
      <c r="H76892" s="192"/>
    </row>
    <row r="76893" spans="6:8" x14ac:dyDescent="0.2">
      <c r="F76893" s="195"/>
      <c r="G76893" s="196"/>
      <c r="H76893" s="192"/>
    </row>
    <row r="76894" spans="6:8" x14ac:dyDescent="0.2">
      <c r="F76894" s="195"/>
      <c r="G76894" s="196"/>
      <c r="H76894" s="192"/>
    </row>
    <row r="76895" spans="6:8" x14ac:dyDescent="0.2">
      <c r="F76895" s="195"/>
      <c r="G76895" s="196"/>
      <c r="H76895" s="192"/>
    </row>
    <row r="76896" spans="6:8" x14ac:dyDescent="0.2">
      <c r="F76896" s="195"/>
      <c r="G76896" s="196"/>
      <c r="H76896" s="192"/>
    </row>
    <row r="76897" spans="6:8" x14ac:dyDescent="0.2">
      <c r="F76897" s="195"/>
      <c r="G76897" s="196"/>
      <c r="H76897" s="192"/>
    </row>
    <row r="76898" spans="6:8" x14ac:dyDescent="0.2">
      <c r="F76898" s="195"/>
      <c r="G76898" s="196"/>
      <c r="H76898" s="192"/>
    </row>
    <row r="76899" spans="6:8" x14ac:dyDescent="0.2">
      <c r="F76899" s="195"/>
      <c r="G76899" s="196"/>
      <c r="H76899" s="192"/>
    </row>
    <row r="76900" spans="6:8" x14ac:dyDescent="0.2">
      <c r="F76900" s="195"/>
      <c r="G76900" s="196"/>
      <c r="H76900" s="192"/>
    </row>
    <row r="76901" spans="6:8" x14ac:dyDescent="0.2">
      <c r="F76901" s="195"/>
      <c r="G76901" s="196"/>
      <c r="H76901" s="192"/>
    </row>
    <row r="76902" spans="6:8" x14ac:dyDescent="0.2">
      <c r="F76902" s="195"/>
      <c r="G76902" s="196"/>
      <c r="H76902" s="192"/>
    </row>
    <row r="76903" spans="6:8" x14ac:dyDescent="0.2">
      <c r="F76903" s="195"/>
      <c r="G76903" s="196"/>
      <c r="H76903" s="192"/>
    </row>
    <row r="76904" spans="6:8" x14ac:dyDescent="0.2">
      <c r="F76904" s="195"/>
      <c r="G76904" s="196"/>
      <c r="H76904" s="192"/>
    </row>
    <row r="76905" spans="6:8" x14ac:dyDescent="0.2">
      <c r="F76905" s="195"/>
      <c r="G76905" s="196"/>
      <c r="H76905" s="192"/>
    </row>
    <row r="76906" spans="6:8" x14ac:dyDescent="0.2">
      <c r="F76906" s="195"/>
      <c r="G76906" s="196"/>
      <c r="H76906" s="192"/>
    </row>
    <row r="76907" spans="6:8" x14ac:dyDescent="0.2">
      <c r="F76907" s="195"/>
      <c r="G76907" s="196"/>
      <c r="H76907" s="192"/>
    </row>
    <row r="76908" spans="6:8" x14ac:dyDescent="0.2">
      <c r="F76908" s="195"/>
      <c r="G76908" s="196"/>
      <c r="H76908" s="192"/>
    </row>
    <row r="76909" spans="6:8" x14ac:dyDescent="0.2">
      <c r="F76909" s="195"/>
      <c r="G76909" s="196"/>
      <c r="H76909" s="192"/>
    </row>
    <row r="76910" spans="6:8" x14ac:dyDescent="0.2">
      <c r="F76910" s="195"/>
      <c r="G76910" s="196"/>
      <c r="H76910" s="192"/>
    </row>
    <row r="76911" spans="6:8" x14ac:dyDescent="0.2">
      <c r="F76911" s="195"/>
      <c r="G76911" s="196"/>
      <c r="H76911" s="192"/>
    </row>
    <row r="76912" spans="6:8" x14ac:dyDescent="0.2">
      <c r="F76912" s="195"/>
      <c r="G76912" s="196"/>
      <c r="H76912" s="192"/>
    </row>
    <row r="76913" spans="6:8" x14ac:dyDescent="0.2">
      <c r="F76913" s="195"/>
      <c r="G76913" s="196"/>
      <c r="H76913" s="192"/>
    </row>
    <row r="76914" spans="6:8" x14ac:dyDescent="0.2">
      <c r="F76914" s="195"/>
      <c r="G76914" s="196"/>
      <c r="H76914" s="192"/>
    </row>
    <row r="76915" spans="6:8" x14ac:dyDescent="0.2">
      <c r="F76915" s="195"/>
      <c r="G76915" s="196"/>
      <c r="H76915" s="192"/>
    </row>
    <row r="76916" spans="6:8" x14ac:dyDescent="0.2">
      <c r="F76916" s="195"/>
      <c r="G76916" s="196"/>
      <c r="H76916" s="192"/>
    </row>
    <row r="76917" spans="6:8" x14ac:dyDescent="0.2">
      <c r="F76917" s="195"/>
      <c r="G76917" s="196"/>
      <c r="H76917" s="192"/>
    </row>
    <row r="76918" spans="6:8" x14ac:dyDescent="0.2">
      <c r="F76918" s="195"/>
      <c r="G76918" s="196"/>
      <c r="H76918" s="192"/>
    </row>
    <row r="76919" spans="6:8" x14ac:dyDescent="0.2">
      <c r="F76919" s="195"/>
      <c r="G76919" s="196"/>
      <c r="H76919" s="192"/>
    </row>
    <row r="76920" spans="6:8" x14ac:dyDescent="0.2">
      <c r="F76920" s="195"/>
      <c r="G76920" s="196"/>
      <c r="H76920" s="192"/>
    </row>
    <row r="76921" spans="6:8" x14ac:dyDescent="0.2">
      <c r="F76921" s="195"/>
      <c r="G76921" s="196"/>
      <c r="H76921" s="192"/>
    </row>
    <row r="76922" spans="6:8" x14ac:dyDescent="0.2">
      <c r="F76922" s="195"/>
      <c r="G76922" s="196"/>
      <c r="H76922" s="192"/>
    </row>
    <row r="76923" spans="6:8" x14ac:dyDescent="0.2">
      <c r="F76923" s="195"/>
      <c r="G76923" s="196"/>
      <c r="H76923" s="192"/>
    </row>
    <row r="76924" spans="6:8" x14ac:dyDescent="0.2">
      <c r="F76924" s="195"/>
      <c r="G76924" s="196"/>
      <c r="H76924" s="192"/>
    </row>
    <row r="76925" spans="6:8" x14ac:dyDescent="0.2">
      <c r="F76925" s="195"/>
      <c r="G76925" s="196"/>
      <c r="H76925" s="192"/>
    </row>
    <row r="76926" spans="6:8" x14ac:dyDescent="0.2">
      <c r="F76926" s="195"/>
      <c r="G76926" s="196"/>
      <c r="H76926" s="192"/>
    </row>
    <row r="76927" spans="6:8" x14ac:dyDescent="0.2">
      <c r="F76927" s="195"/>
      <c r="G76927" s="196"/>
      <c r="H76927" s="192"/>
    </row>
    <row r="76928" spans="6:8" x14ac:dyDescent="0.2">
      <c r="F76928" s="195"/>
      <c r="G76928" s="196"/>
      <c r="H76928" s="192"/>
    </row>
    <row r="76929" spans="6:8" x14ac:dyDescent="0.2">
      <c r="F76929" s="195"/>
      <c r="G76929" s="196"/>
      <c r="H76929" s="192"/>
    </row>
    <row r="76930" spans="6:8" x14ac:dyDescent="0.2">
      <c r="F76930" s="195"/>
      <c r="G76930" s="196"/>
      <c r="H76930" s="192"/>
    </row>
    <row r="76931" spans="6:8" x14ac:dyDescent="0.2">
      <c r="F76931" s="195"/>
      <c r="G76931" s="196"/>
      <c r="H76931" s="192"/>
    </row>
    <row r="76932" spans="6:8" x14ac:dyDescent="0.2">
      <c r="F76932" s="195"/>
      <c r="G76932" s="196"/>
      <c r="H76932" s="192"/>
    </row>
    <row r="76933" spans="6:8" x14ac:dyDescent="0.2">
      <c r="F76933" s="195"/>
      <c r="G76933" s="196"/>
      <c r="H76933" s="192"/>
    </row>
    <row r="76934" spans="6:8" x14ac:dyDescent="0.2">
      <c r="F76934" s="195"/>
      <c r="G76934" s="196"/>
      <c r="H76934" s="192"/>
    </row>
    <row r="76935" spans="6:8" x14ac:dyDescent="0.2">
      <c r="F76935" s="195"/>
      <c r="G76935" s="196"/>
      <c r="H76935" s="192"/>
    </row>
    <row r="76936" spans="6:8" x14ac:dyDescent="0.2">
      <c r="F76936" s="195"/>
      <c r="G76936" s="196"/>
      <c r="H76936" s="192"/>
    </row>
    <row r="76937" spans="6:8" x14ac:dyDescent="0.2">
      <c r="F76937" s="195"/>
      <c r="G76937" s="196"/>
      <c r="H76937" s="192"/>
    </row>
    <row r="76938" spans="6:8" x14ac:dyDescent="0.2">
      <c r="F76938" s="195"/>
      <c r="G76938" s="196"/>
      <c r="H76938" s="192"/>
    </row>
    <row r="76939" spans="6:8" x14ac:dyDescent="0.2">
      <c r="F76939" s="195"/>
      <c r="G76939" s="196"/>
      <c r="H76939" s="192"/>
    </row>
    <row r="76940" spans="6:8" x14ac:dyDescent="0.2">
      <c r="F76940" s="195"/>
      <c r="G76940" s="196"/>
      <c r="H76940" s="192"/>
    </row>
    <row r="76941" spans="6:8" x14ac:dyDescent="0.2">
      <c r="F76941" s="195"/>
      <c r="G76941" s="196"/>
      <c r="H76941" s="192"/>
    </row>
    <row r="76942" spans="6:8" x14ac:dyDescent="0.2">
      <c r="F76942" s="195"/>
      <c r="G76942" s="196"/>
      <c r="H76942" s="192"/>
    </row>
    <row r="76943" spans="6:8" x14ac:dyDescent="0.2">
      <c r="F76943" s="195"/>
      <c r="G76943" s="196"/>
      <c r="H76943" s="192"/>
    </row>
    <row r="76944" spans="6:8" x14ac:dyDescent="0.2">
      <c r="F76944" s="195"/>
      <c r="G76944" s="196"/>
      <c r="H76944" s="192"/>
    </row>
    <row r="76945" spans="6:8" x14ac:dyDescent="0.2">
      <c r="F76945" s="195"/>
      <c r="G76945" s="196"/>
      <c r="H76945" s="192"/>
    </row>
    <row r="76946" spans="6:8" x14ac:dyDescent="0.2">
      <c r="F76946" s="195"/>
      <c r="G76946" s="196"/>
      <c r="H76946" s="192"/>
    </row>
    <row r="76947" spans="6:8" x14ac:dyDescent="0.2">
      <c r="F76947" s="195"/>
      <c r="G76947" s="196"/>
      <c r="H76947" s="192"/>
    </row>
    <row r="76948" spans="6:8" x14ac:dyDescent="0.2">
      <c r="F76948" s="195"/>
      <c r="G76948" s="196"/>
      <c r="H76948" s="192"/>
    </row>
    <row r="76949" spans="6:8" x14ac:dyDescent="0.2">
      <c r="F76949" s="195"/>
      <c r="G76949" s="196"/>
      <c r="H76949" s="192"/>
    </row>
    <row r="76950" spans="6:8" x14ac:dyDescent="0.2">
      <c r="F76950" s="195"/>
      <c r="G76950" s="196"/>
      <c r="H76950" s="192"/>
    </row>
    <row r="76951" spans="6:8" x14ac:dyDescent="0.2">
      <c r="F76951" s="195"/>
      <c r="G76951" s="196"/>
      <c r="H76951" s="192"/>
    </row>
    <row r="76952" spans="6:8" x14ac:dyDescent="0.2">
      <c r="F76952" s="195"/>
      <c r="G76952" s="196"/>
      <c r="H76952" s="192"/>
    </row>
    <row r="76953" spans="6:8" x14ac:dyDescent="0.2">
      <c r="F76953" s="195"/>
      <c r="G76953" s="196"/>
      <c r="H76953" s="192"/>
    </row>
    <row r="76954" spans="6:8" x14ac:dyDescent="0.2">
      <c r="F76954" s="195"/>
      <c r="G76954" s="196"/>
      <c r="H76954" s="192"/>
    </row>
    <row r="76955" spans="6:8" x14ac:dyDescent="0.2">
      <c r="F76955" s="195"/>
      <c r="G76955" s="196"/>
      <c r="H76955" s="192"/>
    </row>
    <row r="76956" spans="6:8" x14ac:dyDescent="0.2">
      <c r="F76956" s="195"/>
      <c r="G76956" s="196"/>
      <c r="H76956" s="192"/>
    </row>
    <row r="76957" spans="6:8" x14ac:dyDescent="0.2">
      <c r="F76957" s="195"/>
      <c r="G76957" s="196"/>
      <c r="H76957" s="192"/>
    </row>
    <row r="76958" spans="6:8" x14ac:dyDescent="0.2">
      <c r="F76958" s="195"/>
      <c r="G76958" s="196"/>
      <c r="H76958" s="192"/>
    </row>
    <row r="76959" spans="6:8" x14ac:dyDescent="0.2">
      <c r="F76959" s="195"/>
      <c r="G76959" s="196"/>
      <c r="H76959" s="192"/>
    </row>
    <row r="76960" spans="6:8" x14ac:dyDescent="0.2">
      <c r="F76960" s="195"/>
      <c r="G76960" s="196"/>
      <c r="H76960" s="192"/>
    </row>
    <row r="76961" spans="6:8" x14ac:dyDescent="0.2">
      <c r="F76961" s="195"/>
      <c r="G76961" s="196"/>
      <c r="H76961" s="192"/>
    </row>
    <row r="76962" spans="6:8" x14ac:dyDescent="0.2">
      <c r="F76962" s="195"/>
      <c r="G76962" s="196"/>
      <c r="H76962" s="192"/>
    </row>
    <row r="76963" spans="6:8" x14ac:dyDescent="0.2">
      <c r="F76963" s="195"/>
      <c r="G76963" s="196"/>
      <c r="H76963" s="192"/>
    </row>
    <row r="76964" spans="6:8" x14ac:dyDescent="0.2">
      <c r="F76964" s="195"/>
      <c r="G76964" s="196"/>
      <c r="H76964" s="192"/>
    </row>
    <row r="76965" spans="6:8" x14ac:dyDescent="0.2">
      <c r="F76965" s="195"/>
      <c r="G76965" s="196"/>
      <c r="H76965" s="192"/>
    </row>
    <row r="76966" spans="6:8" x14ac:dyDescent="0.2">
      <c r="F76966" s="195"/>
      <c r="G76966" s="196"/>
      <c r="H76966" s="192"/>
    </row>
    <row r="76967" spans="6:8" x14ac:dyDescent="0.2">
      <c r="F76967" s="195"/>
      <c r="G76967" s="196"/>
      <c r="H76967" s="192"/>
    </row>
    <row r="76968" spans="6:8" x14ac:dyDescent="0.2">
      <c r="F76968" s="195"/>
      <c r="G76968" s="196"/>
      <c r="H76968" s="192"/>
    </row>
    <row r="76969" spans="6:8" x14ac:dyDescent="0.2">
      <c r="F76969" s="195"/>
      <c r="G76969" s="196"/>
      <c r="H76969" s="192"/>
    </row>
    <row r="76970" spans="6:8" x14ac:dyDescent="0.2">
      <c r="F76970" s="195"/>
      <c r="G76970" s="196"/>
      <c r="H76970" s="192"/>
    </row>
    <row r="76971" spans="6:8" x14ac:dyDescent="0.2">
      <c r="F76971" s="195"/>
      <c r="G76971" s="196"/>
      <c r="H76971" s="192"/>
    </row>
    <row r="76972" spans="6:8" x14ac:dyDescent="0.2">
      <c r="F76972" s="195"/>
      <c r="G76972" s="196"/>
      <c r="H76972" s="192"/>
    </row>
    <row r="76973" spans="6:8" x14ac:dyDescent="0.2">
      <c r="F76973" s="195"/>
      <c r="G76973" s="196"/>
      <c r="H76973" s="192"/>
    </row>
    <row r="76974" spans="6:8" x14ac:dyDescent="0.2">
      <c r="F76974" s="195"/>
      <c r="G76974" s="196"/>
      <c r="H76974" s="192"/>
    </row>
    <row r="76975" spans="6:8" x14ac:dyDescent="0.2">
      <c r="F76975" s="195"/>
      <c r="G76975" s="196"/>
      <c r="H76975" s="192"/>
    </row>
    <row r="76976" spans="6:8" x14ac:dyDescent="0.2">
      <c r="F76976" s="195"/>
      <c r="G76976" s="196"/>
      <c r="H76976" s="192"/>
    </row>
    <row r="76977" spans="6:8" x14ac:dyDescent="0.2">
      <c r="F76977" s="195"/>
      <c r="G76977" s="196"/>
      <c r="H76977" s="192"/>
    </row>
    <row r="76978" spans="6:8" x14ac:dyDescent="0.2">
      <c r="F76978" s="195"/>
      <c r="G76978" s="196"/>
      <c r="H76978" s="192"/>
    </row>
    <row r="76979" spans="6:8" x14ac:dyDescent="0.2">
      <c r="F76979" s="195"/>
      <c r="G76979" s="196"/>
      <c r="H76979" s="192"/>
    </row>
    <row r="76980" spans="6:8" x14ac:dyDescent="0.2">
      <c r="F76980" s="195"/>
      <c r="G76980" s="196"/>
      <c r="H76980" s="192"/>
    </row>
    <row r="76981" spans="6:8" x14ac:dyDescent="0.2">
      <c r="F76981" s="195"/>
      <c r="G76981" s="196"/>
      <c r="H76981" s="192"/>
    </row>
    <row r="76982" spans="6:8" x14ac:dyDescent="0.2">
      <c r="F76982" s="195"/>
      <c r="G76982" s="196"/>
      <c r="H76982" s="192"/>
    </row>
    <row r="76983" spans="6:8" x14ac:dyDescent="0.2">
      <c r="F76983" s="195"/>
      <c r="G76983" s="196"/>
      <c r="H76983" s="192"/>
    </row>
    <row r="76984" spans="6:8" x14ac:dyDescent="0.2">
      <c r="F76984" s="195"/>
      <c r="G76984" s="196"/>
      <c r="H76984" s="192"/>
    </row>
    <row r="76985" spans="6:8" x14ac:dyDescent="0.2">
      <c r="F76985" s="195"/>
      <c r="G76985" s="196"/>
      <c r="H76985" s="192"/>
    </row>
    <row r="76986" spans="6:8" x14ac:dyDescent="0.2">
      <c r="F76986" s="195"/>
      <c r="G76986" s="196"/>
      <c r="H76986" s="192"/>
    </row>
    <row r="76987" spans="6:8" x14ac:dyDescent="0.2">
      <c r="F76987" s="195"/>
      <c r="G76987" s="196"/>
      <c r="H76987" s="192"/>
    </row>
    <row r="76988" spans="6:8" x14ac:dyDescent="0.2">
      <c r="F76988" s="195"/>
      <c r="G76988" s="196"/>
      <c r="H76988" s="192"/>
    </row>
    <row r="76989" spans="6:8" x14ac:dyDescent="0.2">
      <c r="F76989" s="195"/>
      <c r="G76989" s="196"/>
      <c r="H76989" s="192"/>
    </row>
    <row r="76990" spans="6:8" x14ac:dyDescent="0.2">
      <c r="F76990" s="195"/>
      <c r="G76990" s="196"/>
      <c r="H76990" s="192"/>
    </row>
    <row r="76991" spans="6:8" x14ac:dyDescent="0.2">
      <c r="F76991" s="195"/>
      <c r="G76991" s="196"/>
      <c r="H76991" s="192"/>
    </row>
    <row r="76992" spans="6:8" x14ac:dyDescent="0.2">
      <c r="F76992" s="195"/>
      <c r="G76992" s="196"/>
      <c r="H76992" s="192"/>
    </row>
    <row r="76993" spans="6:8" x14ac:dyDescent="0.2">
      <c r="F76993" s="195"/>
      <c r="G76993" s="196"/>
      <c r="H76993" s="192"/>
    </row>
    <row r="76994" spans="6:8" x14ac:dyDescent="0.2">
      <c r="F76994" s="195"/>
      <c r="G76994" s="196"/>
      <c r="H76994" s="192"/>
    </row>
    <row r="76995" spans="6:8" x14ac:dyDescent="0.2">
      <c r="F76995" s="195"/>
      <c r="G76995" s="196"/>
      <c r="H76995" s="192"/>
    </row>
    <row r="76996" spans="6:8" x14ac:dyDescent="0.2">
      <c r="F76996" s="195"/>
      <c r="G76996" s="196"/>
      <c r="H76996" s="192"/>
    </row>
    <row r="76997" spans="6:8" x14ac:dyDescent="0.2">
      <c r="F76997" s="195"/>
      <c r="G76997" s="196"/>
      <c r="H76997" s="192"/>
    </row>
    <row r="76998" spans="6:8" x14ac:dyDescent="0.2">
      <c r="F76998" s="195"/>
      <c r="G76998" s="196"/>
      <c r="H76998" s="192"/>
    </row>
    <row r="76999" spans="6:8" x14ac:dyDescent="0.2">
      <c r="F76999" s="195"/>
      <c r="G76999" s="196"/>
      <c r="H76999" s="192"/>
    </row>
    <row r="77000" spans="6:8" x14ac:dyDescent="0.2">
      <c r="F77000" s="195"/>
      <c r="G77000" s="196"/>
      <c r="H77000" s="192"/>
    </row>
    <row r="77001" spans="6:8" x14ac:dyDescent="0.2">
      <c r="F77001" s="195"/>
      <c r="G77001" s="196"/>
      <c r="H77001" s="192"/>
    </row>
    <row r="77002" spans="6:8" x14ac:dyDescent="0.2">
      <c r="F77002" s="195"/>
      <c r="G77002" s="196"/>
      <c r="H77002" s="192"/>
    </row>
    <row r="77003" spans="6:8" x14ac:dyDescent="0.2">
      <c r="F77003" s="195"/>
      <c r="G77003" s="196"/>
      <c r="H77003" s="192"/>
    </row>
    <row r="77004" spans="6:8" x14ac:dyDescent="0.2">
      <c r="F77004" s="195"/>
      <c r="G77004" s="196"/>
      <c r="H77004" s="192"/>
    </row>
    <row r="77005" spans="6:8" x14ac:dyDescent="0.2">
      <c r="F77005" s="195"/>
      <c r="G77005" s="196"/>
      <c r="H77005" s="192"/>
    </row>
    <row r="77006" spans="6:8" x14ac:dyDescent="0.2">
      <c r="F77006" s="195"/>
      <c r="G77006" s="196"/>
      <c r="H77006" s="192"/>
    </row>
    <row r="77007" spans="6:8" x14ac:dyDescent="0.2">
      <c r="F77007" s="195"/>
      <c r="G77007" s="196"/>
      <c r="H77007" s="192"/>
    </row>
    <row r="77008" spans="6:8" x14ac:dyDescent="0.2">
      <c r="F77008" s="195"/>
      <c r="G77008" s="196"/>
      <c r="H77008" s="192"/>
    </row>
    <row r="77009" spans="6:8" x14ac:dyDescent="0.2">
      <c r="F77009" s="195"/>
      <c r="G77009" s="196"/>
      <c r="H77009" s="192"/>
    </row>
    <row r="77010" spans="6:8" x14ac:dyDescent="0.2">
      <c r="F77010" s="195"/>
      <c r="G77010" s="196"/>
      <c r="H77010" s="192"/>
    </row>
    <row r="77011" spans="6:8" x14ac:dyDescent="0.2">
      <c r="F77011" s="195"/>
      <c r="G77011" s="196"/>
      <c r="H77011" s="192"/>
    </row>
    <row r="77012" spans="6:8" x14ac:dyDescent="0.2">
      <c r="F77012" s="195"/>
      <c r="G77012" s="196"/>
      <c r="H77012" s="192"/>
    </row>
    <row r="77013" spans="6:8" x14ac:dyDescent="0.2">
      <c r="F77013" s="195"/>
      <c r="G77013" s="196"/>
      <c r="H77013" s="192"/>
    </row>
    <row r="77014" spans="6:8" x14ac:dyDescent="0.2">
      <c r="F77014" s="195"/>
      <c r="G77014" s="196"/>
      <c r="H77014" s="192"/>
    </row>
    <row r="77015" spans="6:8" x14ac:dyDescent="0.2">
      <c r="F77015" s="195"/>
      <c r="G77015" s="196"/>
      <c r="H77015" s="192"/>
    </row>
    <row r="77016" spans="6:8" x14ac:dyDescent="0.2">
      <c r="F77016" s="195"/>
      <c r="G77016" s="196"/>
      <c r="H77016" s="192"/>
    </row>
    <row r="77017" spans="6:8" x14ac:dyDescent="0.2">
      <c r="F77017" s="195"/>
      <c r="G77017" s="196"/>
      <c r="H77017" s="192"/>
    </row>
    <row r="77018" spans="6:8" x14ac:dyDescent="0.2">
      <c r="F77018" s="195"/>
      <c r="G77018" s="196"/>
      <c r="H77018" s="192"/>
    </row>
    <row r="77019" spans="6:8" x14ac:dyDescent="0.2">
      <c r="F77019" s="195"/>
      <c r="G77019" s="196"/>
      <c r="H77019" s="192"/>
    </row>
    <row r="77020" spans="6:8" x14ac:dyDescent="0.2">
      <c r="F77020" s="195"/>
      <c r="G77020" s="196"/>
      <c r="H77020" s="192"/>
    </row>
    <row r="77021" spans="6:8" x14ac:dyDescent="0.2">
      <c r="F77021" s="195"/>
      <c r="G77021" s="196"/>
      <c r="H77021" s="192"/>
    </row>
    <row r="77022" spans="6:8" x14ac:dyDescent="0.2">
      <c r="F77022" s="195"/>
      <c r="G77022" s="196"/>
      <c r="H77022" s="192"/>
    </row>
    <row r="77023" spans="6:8" x14ac:dyDescent="0.2">
      <c r="F77023" s="195"/>
      <c r="G77023" s="196"/>
      <c r="H77023" s="192"/>
    </row>
    <row r="77024" spans="6:8" x14ac:dyDescent="0.2">
      <c r="F77024" s="195"/>
      <c r="G77024" s="196"/>
      <c r="H77024" s="192"/>
    </row>
    <row r="77025" spans="6:8" x14ac:dyDescent="0.2">
      <c r="F77025" s="195"/>
      <c r="G77025" s="196"/>
      <c r="H77025" s="192"/>
    </row>
    <row r="77026" spans="6:8" x14ac:dyDescent="0.2">
      <c r="F77026" s="195"/>
      <c r="G77026" s="196"/>
      <c r="H77026" s="192"/>
    </row>
    <row r="77027" spans="6:8" x14ac:dyDescent="0.2">
      <c r="F77027" s="195"/>
      <c r="G77027" s="196"/>
      <c r="H77027" s="192"/>
    </row>
    <row r="77028" spans="6:8" x14ac:dyDescent="0.2">
      <c r="F77028" s="195"/>
      <c r="G77028" s="196"/>
      <c r="H77028" s="192"/>
    </row>
    <row r="77029" spans="6:8" x14ac:dyDescent="0.2">
      <c r="F77029" s="195"/>
      <c r="G77029" s="196"/>
      <c r="H77029" s="192"/>
    </row>
    <row r="77030" spans="6:8" x14ac:dyDescent="0.2">
      <c r="F77030" s="195"/>
      <c r="G77030" s="196"/>
      <c r="H77030" s="192"/>
    </row>
    <row r="77031" spans="6:8" x14ac:dyDescent="0.2">
      <c r="F77031" s="195"/>
      <c r="G77031" s="196"/>
      <c r="H77031" s="192"/>
    </row>
    <row r="77032" spans="6:8" x14ac:dyDescent="0.2">
      <c r="F77032" s="195"/>
      <c r="G77032" s="196"/>
      <c r="H77032" s="192"/>
    </row>
    <row r="77033" spans="6:8" x14ac:dyDescent="0.2">
      <c r="F77033" s="195"/>
      <c r="G77033" s="196"/>
      <c r="H77033" s="192"/>
    </row>
    <row r="77034" spans="6:8" x14ac:dyDescent="0.2">
      <c r="F77034" s="195"/>
      <c r="G77034" s="196"/>
      <c r="H77034" s="192"/>
    </row>
    <row r="77035" spans="6:8" x14ac:dyDescent="0.2">
      <c r="F77035" s="195"/>
      <c r="G77035" s="196"/>
      <c r="H77035" s="192"/>
    </row>
    <row r="77036" spans="6:8" x14ac:dyDescent="0.2">
      <c r="F77036" s="195"/>
      <c r="G77036" s="196"/>
      <c r="H77036" s="192"/>
    </row>
    <row r="77037" spans="6:8" x14ac:dyDescent="0.2">
      <c r="F77037" s="195"/>
      <c r="G77037" s="196"/>
      <c r="H77037" s="192"/>
    </row>
    <row r="77038" spans="6:8" x14ac:dyDescent="0.2">
      <c r="F77038" s="195"/>
      <c r="G77038" s="196"/>
      <c r="H77038" s="192"/>
    </row>
    <row r="77039" spans="6:8" x14ac:dyDescent="0.2">
      <c r="F77039" s="195"/>
      <c r="G77039" s="196"/>
      <c r="H77039" s="192"/>
    </row>
    <row r="77040" spans="6:8" x14ac:dyDescent="0.2">
      <c r="F77040" s="195"/>
      <c r="G77040" s="196"/>
      <c r="H77040" s="192"/>
    </row>
    <row r="77041" spans="6:8" x14ac:dyDescent="0.2">
      <c r="F77041" s="195"/>
      <c r="G77041" s="196"/>
      <c r="H77041" s="192"/>
    </row>
    <row r="77042" spans="6:8" x14ac:dyDescent="0.2">
      <c r="F77042" s="195"/>
      <c r="G77042" s="196"/>
      <c r="H77042" s="192"/>
    </row>
    <row r="77043" spans="6:8" x14ac:dyDescent="0.2">
      <c r="F77043" s="195"/>
      <c r="G77043" s="196"/>
      <c r="H77043" s="192"/>
    </row>
    <row r="77044" spans="6:8" x14ac:dyDescent="0.2">
      <c r="F77044" s="195"/>
      <c r="G77044" s="196"/>
      <c r="H77044" s="192"/>
    </row>
    <row r="77045" spans="6:8" x14ac:dyDescent="0.2">
      <c r="F77045" s="195"/>
      <c r="G77045" s="196"/>
      <c r="H77045" s="192"/>
    </row>
    <row r="77046" spans="6:8" x14ac:dyDescent="0.2">
      <c r="F77046" s="195"/>
      <c r="G77046" s="196"/>
      <c r="H77046" s="192"/>
    </row>
    <row r="77047" spans="6:8" x14ac:dyDescent="0.2">
      <c r="F77047" s="195"/>
      <c r="G77047" s="196"/>
      <c r="H77047" s="192"/>
    </row>
    <row r="77048" spans="6:8" x14ac:dyDescent="0.2">
      <c r="F77048" s="195"/>
      <c r="G77048" s="196"/>
      <c r="H77048" s="192"/>
    </row>
    <row r="77049" spans="6:8" x14ac:dyDescent="0.2">
      <c r="F77049" s="195"/>
      <c r="G77049" s="196"/>
      <c r="H77049" s="192"/>
    </row>
    <row r="77050" spans="6:8" x14ac:dyDescent="0.2">
      <c r="F77050" s="195"/>
      <c r="G77050" s="196"/>
      <c r="H77050" s="192"/>
    </row>
    <row r="77051" spans="6:8" x14ac:dyDescent="0.2">
      <c r="F77051" s="195"/>
      <c r="G77051" s="196"/>
      <c r="H77051" s="192"/>
    </row>
    <row r="77052" spans="6:8" x14ac:dyDescent="0.2">
      <c r="F77052" s="195"/>
      <c r="G77052" s="196"/>
      <c r="H77052" s="192"/>
    </row>
    <row r="77053" spans="6:8" x14ac:dyDescent="0.2">
      <c r="F77053" s="195"/>
      <c r="G77053" s="196"/>
      <c r="H77053" s="192"/>
    </row>
    <row r="77054" spans="6:8" x14ac:dyDescent="0.2">
      <c r="F77054" s="195"/>
      <c r="G77054" s="196"/>
      <c r="H77054" s="192"/>
    </row>
    <row r="77055" spans="6:8" x14ac:dyDescent="0.2">
      <c r="F77055" s="195"/>
      <c r="G77055" s="196"/>
      <c r="H77055" s="192"/>
    </row>
    <row r="77056" spans="6:8" x14ac:dyDescent="0.2">
      <c r="F77056" s="195"/>
      <c r="G77056" s="196"/>
      <c r="H77056" s="192"/>
    </row>
    <row r="77057" spans="6:8" x14ac:dyDescent="0.2">
      <c r="F77057" s="195"/>
      <c r="G77057" s="196"/>
      <c r="H77057" s="192"/>
    </row>
    <row r="77058" spans="6:8" x14ac:dyDescent="0.2">
      <c r="F77058" s="195"/>
      <c r="G77058" s="196"/>
      <c r="H77058" s="192"/>
    </row>
    <row r="77059" spans="6:8" x14ac:dyDescent="0.2">
      <c r="F77059" s="195"/>
      <c r="G77059" s="196"/>
      <c r="H77059" s="192"/>
    </row>
    <row r="77060" spans="6:8" x14ac:dyDescent="0.2">
      <c r="F77060" s="195"/>
      <c r="G77060" s="196"/>
      <c r="H77060" s="192"/>
    </row>
    <row r="77061" spans="6:8" x14ac:dyDescent="0.2">
      <c r="F77061" s="195"/>
      <c r="G77061" s="196"/>
      <c r="H77061" s="192"/>
    </row>
    <row r="77062" spans="6:8" x14ac:dyDescent="0.2">
      <c r="F77062" s="195"/>
      <c r="G77062" s="196"/>
      <c r="H77062" s="192"/>
    </row>
    <row r="77063" spans="6:8" x14ac:dyDescent="0.2">
      <c r="F77063" s="195"/>
      <c r="G77063" s="196"/>
      <c r="H77063" s="192"/>
    </row>
    <row r="77064" spans="6:8" x14ac:dyDescent="0.2">
      <c r="F77064" s="195"/>
      <c r="G77064" s="196"/>
      <c r="H77064" s="192"/>
    </row>
    <row r="77065" spans="6:8" x14ac:dyDescent="0.2">
      <c r="F77065" s="195"/>
      <c r="G77065" s="196"/>
      <c r="H77065" s="192"/>
    </row>
    <row r="77066" spans="6:8" x14ac:dyDescent="0.2">
      <c r="F77066" s="195"/>
      <c r="G77066" s="196"/>
      <c r="H77066" s="192"/>
    </row>
    <row r="77067" spans="6:8" x14ac:dyDescent="0.2">
      <c r="F77067" s="195"/>
      <c r="G77067" s="196"/>
      <c r="H77067" s="192"/>
    </row>
    <row r="77068" spans="6:8" x14ac:dyDescent="0.2">
      <c r="F77068" s="195"/>
      <c r="G77068" s="196"/>
      <c r="H77068" s="192"/>
    </row>
    <row r="77069" spans="6:8" x14ac:dyDescent="0.2">
      <c r="F77069" s="195"/>
      <c r="G77069" s="196"/>
      <c r="H77069" s="192"/>
    </row>
    <row r="77070" spans="6:8" x14ac:dyDescent="0.2">
      <c r="F77070" s="195"/>
      <c r="G77070" s="196"/>
      <c r="H77070" s="192"/>
    </row>
    <row r="77071" spans="6:8" x14ac:dyDescent="0.2">
      <c r="F77071" s="195"/>
      <c r="G77071" s="196"/>
      <c r="H77071" s="192"/>
    </row>
    <row r="77072" spans="6:8" x14ac:dyDescent="0.2">
      <c r="F77072" s="195"/>
      <c r="G77072" s="196"/>
      <c r="H77072" s="192"/>
    </row>
    <row r="77073" spans="6:8" x14ac:dyDescent="0.2">
      <c r="F77073" s="195"/>
      <c r="G77073" s="196"/>
      <c r="H77073" s="192"/>
    </row>
    <row r="77074" spans="6:8" x14ac:dyDescent="0.2">
      <c r="F77074" s="195"/>
      <c r="G77074" s="196"/>
      <c r="H77074" s="192"/>
    </row>
    <row r="77075" spans="6:8" x14ac:dyDescent="0.2">
      <c r="F77075" s="195"/>
      <c r="G77075" s="196"/>
      <c r="H77075" s="192"/>
    </row>
    <row r="77076" spans="6:8" x14ac:dyDescent="0.2">
      <c r="F77076" s="195"/>
      <c r="G77076" s="196"/>
      <c r="H77076" s="192"/>
    </row>
    <row r="77077" spans="6:8" x14ac:dyDescent="0.2">
      <c r="F77077" s="195"/>
      <c r="G77077" s="196"/>
      <c r="H77077" s="192"/>
    </row>
    <row r="77078" spans="6:8" x14ac:dyDescent="0.2">
      <c r="F77078" s="195"/>
      <c r="G77078" s="196"/>
      <c r="H77078" s="192"/>
    </row>
    <row r="77079" spans="6:8" x14ac:dyDescent="0.2">
      <c r="F77079" s="195"/>
      <c r="G77079" s="196"/>
      <c r="H77079" s="192"/>
    </row>
    <row r="77080" spans="6:8" x14ac:dyDescent="0.2">
      <c r="F77080" s="195"/>
      <c r="G77080" s="196"/>
      <c r="H77080" s="192"/>
    </row>
    <row r="77081" spans="6:8" x14ac:dyDescent="0.2">
      <c r="F77081" s="195"/>
      <c r="G77081" s="196"/>
      <c r="H77081" s="192"/>
    </row>
    <row r="77082" spans="6:8" x14ac:dyDescent="0.2">
      <c r="F77082" s="195"/>
      <c r="G77082" s="196"/>
      <c r="H77082" s="192"/>
    </row>
    <row r="77083" spans="6:8" x14ac:dyDescent="0.2">
      <c r="F77083" s="195"/>
      <c r="G77083" s="196"/>
      <c r="H77083" s="192"/>
    </row>
    <row r="77084" spans="6:8" x14ac:dyDescent="0.2">
      <c r="F77084" s="195"/>
      <c r="G77084" s="196"/>
      <c r="H77084" s="192"/>
    </row>
    <row r="77085" spans="6:8" x14ac:dyDescent="0.2">
      <c r="F77085" s="195"/>
      <c r="G77085" s="196"/>
      <c r="H77085" s="192"/>
    </row>
    <row r="77086" spans="6:8" x14ac:dyDescent="0.2">
      <c r="F77086" s="195"/>
      <c r="G77086" s="196"/>
      <c r="H77086" s="192"/>
    </row>
    <row r="77087" spans="6:8" x14ac:dyDescent="0.2">
      <c r="F77087" s="195"/>
      <c r="G77087" s="196"/>
      <c r="H77087" s="192"/>
    </row>
    <row r="77088" spans="6:8" x14ac:dyDescent="0.2">
      <c r="F77088" s="195"/>
      <c r="G77088" s="196"/>
      <c r="H77088" s="192"/>
    </row>
    <row r="77089" spans="6:8" x14ac:dyDescent="0.2">
      <c r="F77089" s="195"/>
      <c r="G77089" s="196"/>
      <c r="H77089" s="192"/>
    </row>
    <row r="77090" spans="6:8" x14ac:dyDescent="0.2">
      <c r="F77090" s="195"/>
      <c r="G77090" s="196"/>
      <c r="H77090" s="192"/>
    </row>
    <row r="77091" spans="6:8" x14ac:dyDescent="0.2">
      <c r="F77091" s="195"/>
      <c r="G77091" s="196"/>
      <c r="H77091" s="192"/>
    </row>
    <row r="77092" spans="6:8" x14ac:dyDescent="0.2">
      <c r="F77092" s="195"/>
      <c r="G77092" s="196"/>
      <c r="H77092" s="192"/>
    </row>
    <row r="77093" spans="6:8" x14ac:dyDescent="0.2">
      <c r="F77093" s="195"/>
      <c r="G77093" s="196"/>
      <c r="H77093" s="192"/>
    </row>
    <row r="77094" spans="6:8" x14ac:dyDescent="0.2">
      <c r="F77094" s="195"/>
      <c r="G77094" s="196"/>
      <c r="H77094" s="192"/>
    </row>
    <row r="77095" spans="6:8" x14ac:dyDescent="0.2">
      <c r="F77095" s="195"/>
      <c r="G77095" s="196"/>
      <c r="H77095" s="192"/>
    </row>
    <row r="77096" spans="6:8" x14ac:dyDescent="0.2">
      <c r="F77096" s="195"/>
      <c r="G77096" s="196"/>
      <c r="H77096" s="192"/>
    </row>
    <row r="77097" spans="6:8" x14ac:dyDescent="0.2">
      <c r="F77097" s="195"/>
      <c r="G77097" s="196"/>
      <c r="H77097" s="192"/>
    </row>
    <row r="77098" spans="6:8" x14ac:dyDescent="0.2">
      <c r="F77098" s="195"/>
      <c r="G77098" s="196"/>
      <c r="H77098" s="192"/>
    </row>
    <row r="77099" spans="6:8" x14ac:dyDescent="0.2">
      <c r="F77099" s="195"/>
      <c r="G77099" s="196"/>
      <c r="H77099" s="192"/>
    </row>
    <row r="77100" spans="6:8" x14ac:dyDescent="0.2">
      <c r="F77100" s="195"/>
      <c r="G77100" s="196"/>
      <c r="H77100" s="192"/>
    </row>
    <row r="77101" spans="6:8" x14ac:dyDescent="0.2">
      <c r="F77101" s="195"/>
      <c r="G77101" s="196"/>
      <c r="H77101" s="192"/>
    </row>
    <row r="77102" spans="6:8" x14ac:dyDescent="0.2">
      <c r="F77102" s="195"/>
      <c r="G77102" s="196"/>
      <c r="H77102" s="192"/>
    </row>
    <row r="77103" spans="6:8" x14ac:dyDescent="0.2">
      <c r="F77103" s="195"/>
      <c r="G77103" s="196"/>
      <c r="H77103" s="192"/>
    </row>
    <row r="77104" spans="6:8" x14ac:dyDescent="0.2">
      <c r="F77104" s="195"/>
      <c r="G77104" s="196"/>
      <c r="H77104" s="192"/>
    </row>
    <row r="77105" spans="6:8" x14ac:dyDescent="0.2">
      <c r="F77105" s="195"/>
      <c r="G77105" s="196"/>
      <c r="H77105" s="192"/>
    </row>
    <row r="77106" spans="6:8" x14ac:dyDescent="0.2">
      <c r="F77106" s="195"/>
      <c r="G77106" s="196"/>
      <c r="H77106" s="192"/>
    </row>
    <row r="77107" spans="6:8" x14ac:dyDescent="0.2">
      <c r="F77107" s="195"/>
      <c r="G77107" s="196"/>
      <c r="H77107" s="192"/>
    </row>
    <row r="77108" spans="6:8" x14ac:dyDescent="0.2">
      <c r="F77108" s="195"/>
      <c r="G77108" s="196"/>
      <c r="H77108" s="192"/>
    </row>
    <row r="77109" spans="6:8" x14ac:dyDescent="0.2">
      <c r="F77109" s="195"/>
      <c r="G77109" s="196"/>
      <c r="H77109" s="192"/>
    </row>
    <row r="77110" spans="6:8" x14ac:dyDescent="0.2">
      <c r="F77110" s="195"/>
      <c r="G77110" s="196"/>
      <c r="H77110" s="192"/>
    </row>
    <row r="77111" spans="6:8" x14ac:dyDescent="0.2">
      <c r="F77111" s="195"/>
      <c r="G77111" s="196"/>
      <c r="H77111" s="192"/>
    </row>
    <row r="77112" spans="6:8" x14ac:dyDescent="0.2">
      <c r="F77112" s="195"/>
      <c r="G77112" s="196"/>
      <c r="H77112" s="192"/>
    </row>
    <row r="77113" spans="6:8" x14ac:dyDescent="0.2">
      <c r="F77113" s="195"/>
      <c r="G77113" s="196"/>
      <c r="H77113" s="192"/>
    </row>
    <row r="77114" spans="6:8" x14ac:dyDescent="0.2">
      <c r="F77114" s="195"/>
      <c r="G77114" s="196"/>
      <c r="H77114" s="192"/>
    </row>
    <row r="77115" spans="6:8" x14ac:dyDescent="0.2">
      <c r="F77115" s="195"/>
      <c r="G77115" s="196"/>
      <c r="H77115" s="192"/>
    </row>
    <row r="77116" spans="6:8" x14ac:dyDescent="0.2">
      <c r="F77116" s="195"/>
      <c r="G77116" s="196"/>
      <c r="H77116" s="192"/>
    </row>
    <row r="77117" spans="6:8" x14ac:dyDescent="0.2">
      <c r="F77117" s="195"/>
      <c r="G77117" s="196"/>
      <c r="H77117" s="192"/>
    </row>
    <row r="77118" spans="6:8" x14ac:dyDescent="0.2">
      <c r="F77118" s="195"/>
      <c r="G77118" s="196"/>
      <c r="H77118" s="192"/>
    </row>
    <row r="77119" spans="6:8" x14ac:dyDescent="0.2">
      <c r="F77119" s="195"/>
      <c r="G77119" s="196"/>
      <c r="H77119" s="192"/>
    </row>
    <row r="77120" spans="6:8" x14ac:dyDescent="0.2">
      <c r="F77120" s="195"/>
      <c r="G77120" s="196"/>
      <c r="H77120" s="192"/>
    </row>
    <row r="77121" spans="6:8" x14ac:dyDescent="0.2">
      <c r="F77121" s="195"/>
      <c r="G77121" s="196"/>
      <c r="H77121" s="192"/>
    </row>
    <row r="77122" spans="6:8" x14ac:dyDescent="0.2">
      <c r="F77122" s="195"/>
      <c r="G77122" s="196"/>
      <c r="H77122" s="192"/>
    </row>
    <row r="77123" spans="6:8" x14ac:dyDescent="0.2">
      <c r="F77123" s="195"/>
      <c r="G77123" s="196"/>
      <c r="H77123" s="192"/>
    </row>
    <row r="77124" spans="6:8" x14ac:dyDescent="0.2">
      <c r="F77124" s="195"/>
      <c r="G77124" s="196"/>
      <c r="H77124" s="192"/>
    </row>
    <row r="77125" spans="6:8" x14ac:dyDescent="0.2">
      <c r="F77125" s="195"/>
      <c r="G77125" s="196"/>
      <c r="H77125" s="192"/>
    </row>
    <row r="77126" spans="6:8" x14ac:dyDescent="0.2">
      <c r="F77126" s="195"/>
      <c r="G77126" s="196"/>
      <c r="H77126" s="192"/>
    </row>
    <row r="77127" spans="6:8" x14ac:dyDescent="0.2">
      <c r="F77127" s="195"/>
      <c r="G77127" s="196"/>
      <c r="H77127" s="192"/>
    </row>
    <row r="77128" spans="6:8" x14ac:dyDescent="0.2">
      <c r="F77128" s="195"/>
      <c r="G77128" s="196"/>
      <c r="H77128" s="192"/>
    </row>
    <row r="77129" spans="6:8" x14ac:dyDescent="0.2">
      <c r="F77129" s="195"/>
      <c r="G77129" s="196"/>
      <c r="H77129" s="192"/>
    </row>
    <row r="77130" spans="6:8" x14ac:dyDescent="0.2">
      <c r="F77130" s="195"/>
      <c r="G77130" s="196"/>
      <c r="H77130" s="192"/>
    </row>
    <row r="77131" spans="6:8" x14ac:dyDescent="0.2">
      <c r="F77131" s="195"/>
      <c r="G77131" s="196"/>
      <c r="H77131" s="192"/>
    </row>
    <row r="77132" spans="6:8" x14ac:dyDescent="0.2">
      <c r="F77132" s="195"/>
      <c r="G77132" s="196"/>
      <c r="H77132" s="192"/>
    </row>
    <row r="77133" spans="6:8" x14ac:dyDescent="0.2">
      <c r="F77133" s="195"/>
      <c r="G77133" s="196"/>
      <c r="H77133" s="192"/>
    </row>
    <row r="77134" spans="6:8" x14ac:dyDescent="0.2">
      <c r="F77134" s="195"/>
      <c r="G77134" s="196"/>
      <c r="H77134" s="192"/>
    </row>
    <row r="77135" spans="6:8" x14ac:dyDescent="0.2">
      <c r="F77135" s="195"/>
      <c r="G77135" s="196"/>
      <c r="H77135" s="192"/>
    </row>
    <row r="77136" spans="6:8" x14ac:dyDescent="0.2">
      <c r="F77136" s="195"/>
      <c r="G77136" s="196"/>
      <c r="H77136" s="192"/>
    </row>
    <row r="77137" spans="6:8" x14ac:dyDescent="0.2">
      <c r="F77137" s="195"/>
      <c r="G77137" s="196"/>
      <c r="H77137" s="192"/>
    </row>
    <row r="77138" spans="6:8" x14ac:dyDescent="0.2">
      <c r="F77138" s="195"/>
      <c r="G77138" s="196"/>
      <c r="H77138" s="192"/>
    </row>
    <row r="77139" spans="6:8" x14ac:dyDescent="0.2">
      <c r="F77139" s="195"/>
      <c r="G77139" s="196"/>
      <c r="H77139" s="192"/>
    </row>
    <row r="77140" spans="6:8" x14ac:dyDescent="0.2">
      <c r="F77140" s="195"/>
      <c r="G77140" s="196"/>
      <c r="H77140" s="192"/>
    </row>
    <row r="77141" spans="6:8" x14ac:dyDescent="0.2">
      <c r="F77141" s="195"/>
      <c r="G77141" s="196"/>
      <c r="H77141" s="192"/>
    </row>
    <row r="77142" spans="6:8" x14ac:dyDescent="0.2">
      <c r="F77142" s="195"/>
      <c r="G77142" s="196"/>
      <c r="H77142" s="192"/>
    </row>
    <row r="77143" spans="6:8" x14ac:dyDescent="0.2">
      <c r="F77143" s="195"/>
      <c r="G77143" s="196"/>
      <c r="H77143" s="192"/>
    </row>
    <row r="77144" spans="6:8" x14ac:dyDescent="0.2">
      <c r="F77144" s="195"/>
      <c r="G77144" s="196"/>
      <c r="H77144" s="192"/>
    </row>
    <row r="77145" spans="6:8" x14ac:dyDescent="0.2">
      <c r="F77145" s="195"/>
      <c r="G77145" s="196"/>
      <c r="H77145" s="192"/>
    </row>
    <row r="77146" spans="6:8" x14ac:dyDescent="0.2">
      <c r="F77146" s="195"/>
      <c r="G77146" s="196"/>
      <c r="H77146" s="192"/>
    </row>
    <row r="77147" spans="6:8" x14ac:dyDescent="0.2">
      <c r="F77147" s="195"/>
      <c r="G77147" s="196"/>
      <c r="H77147" s="192"/>
    </row>
    <row r="77148" spans="6:8" x14ac:dyDescent="0.2">
      <c r="F77148" s="195"/>
      <c r="G77148" s="196"/>
      <c r="H77148" s="192"/>
    </row>
    <row r="77149" spans="6:8" x14ac:dyDescent="0.2">
      <c r="F77149" s="195"/>
      <c r="G77149" s="196"/>
      <c r="H77149" s="192"/>
    </row>
    <row r="77150" spans="6:8" x14ac:dyDescent="0.2">
      <c r="F77150" s="195"/>
      <c r="G77150" s="196"/>
      <c r="H77150" s="192"/>
    </row>
    <row r="77151" spans="6:8" x14ac:dyDescent="0.2">
      <c r="F77151" s="195"/>
      <c r="G77151" s="196"/>
      <c r="H77151" s="192"/>
    </row>
    <row r="77152" spans="6:8" x14ac:dyDescent="0.2">
      <c r="F77152" s="195"/>
      <c r="G77152" s="196"/>
      <c r="H77152" s="192"/>
    </row>
    <row r="77153" spans="6:8" x14ac:dyDescent="0.2">
      <c r="F77153" s="195"/>
      <c r="G77153" s="196"/>
      <c r="H77153" s="192"/>
    </row>
    <row r="77154" spans="6:8" x14ac:dyDescent="0.2">
      <c r="F77154" s="195"/>
      <c r="G77154" s="196"/>
      <c r="H77154" s="192"/>
    </row>
    <row r="77155" spans="6:8" x14ac:dyDescent="0.2">
      <c r="F77155" s="195"/>
      <c r="G77155" s="196"/>
      <c r="H77155" s="192"/>
    </row>
    <row r="77156" spans="6:8" x14ac:dyDescent="0.2">
      <c r="F77156" s="195"/>
      <c r="G77156" s="196"/>
      <c r="H77156" s="192"/>
    </row>
    <row r="77157" spans="6:8" x14ac:dyDescent="0.2">
      <c r="F77157" s="195"/>
      <c r="G77157" s="196"/>
      <c r="H77157" s="192"/>
    </row>
    <row r="77158" spans="6:8" x14ac:dyDescent="0.2">
      <c r="F77158" s="195"/>
      <c r="G77158" s="196"/>
      <c r="H77158" s="192"/>
    </row>
    <row r="77159" spans="6:8" x14ac:dyDescent="0.2">
      <c r="F77159" s="195"/>
      <c r="G77159" s="196"/>
      <c r="H77159" s="192"/>
    </row>
    <row r="77160" spans="6:8" x14ac:dyDescent="0.2">
      <c r="F77160" s="195"/>
      <c r="G77160" s="196"/>
      <c r="H77160" s="192"/>
    </row>
    <row r="77161" spans="6:8" x14ac:dyDescent="0.2">
      <c r="F77161" s="195"/>
      <c r="G77161" s="196"/>
      <c r="H77161" s="192"/>
    </row>
    <row r="77162" spans="6:8" x14ac:dyDescent="0.2">
      <c r="F77162" s="195"/>
      <c r="G77162" s="196"/>
      <c r="H77162" s="192"/>
    </row>
    <row r="77163" spans="6:8" x14ac:dyDescent="0.2">
      <c r="F77163" s="195"/>
      <c r="G77163" s="196"/>
      <c r="H77163" s="192"/>
    </row>
    <row r="77164" spans="6:8" x14ac:dyDescent="0.2">
      <c r="F77164" s="195"/>
      <c r="G77164" s="196"/>
      <c r="H77164" s="192"/>
    </row>
    <row r="77165" spans="6:8" x14ac:dyDescent="0.2">
      <c r="F77165" s="195"/>
      <c r="G77165" s="196"/>
      <c r="H77165" s="192"/>
    </row>
    <row r="77166" spans="6:8" x14ac:dyDescent="0.2">
      <c r="F77166" s="195"/>
      <c r="G77166" s="196"/>
      <c r="H77166" s="192"/>
    </row>
    <row r="77167" spans="6:8" x14ac:dyDescent="0.2">
      <c r="F77167" s="195"/>
      <c r="G77167" s="196"/>
      <c r="H77167" s="192"/>
    </row>
    <row r="77168" spans="6:8" x14ac:dyDescent="0.2">
      <c r="F77168" s="195"/>
      <c r="G77168" s="196"/>
      <c r="H77168" s="192"/>
    </row>
    <row r="77169" spans="6:8" x14ac:dyDescent="0.2">
      <c r="F77169" s="195"/>
      <c r="G77169" s="196"/>
      <c r="H77169" s="192"/>
    </row>
    <row r="77170" spans="6:8" x14ac:dyDescent="0.2">
      <c r="F77170" s="195"/>
      <c r="G77170" s="196"/>
      <c r="H77170" s="192"/>
    </row>
    <row r="77171" spans="6:8" x14ac:dyDescent="0.2">
      <c r="F77171" s="195"/>
      <c r="G77171" s="196"/>
      <c r="H77171" s="192"/>
    </row>
    <row r="77172" spans="6:8" x14ac:dyDescent="0.2">
      <c r="F77172" s="195"/>
      <c r="G77172" s="196"/>
      <c r="H77172" s="192"/>
    </row>
    <row r="77173" spans="6:8" x14ac:dyDescent="0.2">
      <c r="F77173" s="195"/>
      <c r="G77173" s="196"/>
      <c r="H77173" s="192"/>
    </row>
    <row r="77174" spans="6:8" x14ac:dyDescent="0.2">
      <c r="F77174" s="195"/>
      <c r="G77174" s="196"/>
      <c r="H77174" s="192"/>
    </row>
    <row r="77175" spans="6:8" x14ac:dyDescent="0.2">
      <c r="F77175" s="195"/>
      <c r="G77175" s="196"/>
      <c r="H77175" s="192"/>
    </row>
    <row r="77176" spans="6:8" x14ac:dyDescent="0.2">
      <c r="F77176" s="195"/>
      <c r="G77176" s="196"/>
      <c r="H77176" s="192"/>
    </row>
    <row r="77177" spans="6:8" x14ac:dyDescent="0.2">
      <c r="F77177" s="195"/>
      <c r="G77177" s="196"/>
      <c r="H77177" s="192"/>
    </row>
    <row r="77178" spans="6:8" x14ac:dyDescent="0.2">
      <c r="F77178" s="195"/>
      <c r="G77178" s="196"/>
      <c r="H77178" s="192"/>
    </row>
    <row r="77179" spans="6:8" x14ac:dyDescent="0.2">
      <c r="F77179" s="195"/>
      <c r="G77179" s="196"/>
      <c r="H77179" s="192"/>
    </row>
    <row r="77180" spans="6:8" x14ac:dyDescent="0.2">
      <c r="F77180" s="195"/>
      <c r="G77180" s="196"/>
      <c r="H77180" s="192"/>
    </row>
    <row r="77181" spans="6:8" x14ac:dyDescent="0.2">
      <c r="F77181" s="195"/>
      <c r="G77181" s="196"/>
      <c r="H77181" s="192"/>
    </row>
    <row r="77182" spans="6:8" x14ac:dyDescent="0.2">
      <c r="F77182" s="195"/>
      <c r="G77182" s="196"/>
      <c r="H77182" s="192"/>
    </row>
    <row r="77183" spans="6:8" x14ac:dyDescent="0.2">
      <c r="F77183" s="195"/>
      <c r="G77183" s="196"/>
      <c r="H77183" s="192"/>
    </row>
    <row r="77184" spans="6:8" x14ac:dyDescent="0.2">
      <c r="F77184" s="195"/>
      <c r="G77184" s="196"/>
      <c r="H77184" s="192"/>
    </row>
    <row r="77185" spans="6:8" x14ac:dyDescent="0.2">
      <c r="F77185" s="195"/>
      <c r="G77185" s="196"/>
      <c r="H77185" s="192"/>
    </row>
    <row r="77186" spans="6:8" x14ac:dyDescent="0.2">
      <c r="F77186" s="195"/>
      <c r="G77186" s="196"/>
      <c r="H77186" s="192"/>
    </row>
    <row r="77187" spans="6:8" x14ac:dyDescent="0.2">
      <c r="F77187" s="195"/>
      <c r="G77187" s="196"/>
      <c r="H77187" s="192"/>
    </row>
    <row r="77188" spans="6:8" x14ac:dyDescent="0.2">
      <c r="F77188" s="195"/>
      <c r="G77188" s="196"/>
      <c r="H77188" s="192"/>
    </row>
    <row r="77189" spans="6:8" x14ac:dyDescent="0.2">
      <c r="F77189" s="195"/>
      <c r="G77189" s="196"/>
      <c r="H77189" s="192"/>
    </row>
    <row r="77190" spans="6:8" x14ac:dyDescent="0.2">
      <c r="F77190" s="195"/>
      <c r="G77190" s="196"/>
      <c r="H77190" s="192"/>
    </row>
    <row r="77191" spans="6:8" x14ac:dyDescent="0.2">
      <c r="F77191" s="195"/>
      <c r="G77191" s="196"/>
      <c r="H77191" s="192"/>
    </row>
    <row r="77192" spans="6:8" x14ac:dyDescent="0.2">
      <c r="F77192" s="195"/>
      <c r="G77192" s="196"/>
      <c r="H77192" s="192"/>
    </row>
    <row r="77193" spans="6:8" x14ac:dyDescent="0.2">
      <c r="F77193" s="195"/>
      <c r="G77193" s="196"/>
      <c r="H77193" s="192"/>
    </row>
    <row r="77194" spans="6:8" x14ac:dyDescent="0.2">
      <c r="F77194" s="195"/>
      <c r="G77194" s="196"/>
      <c r="H77194" s="192"/>
    </row>
    <row r="77195" spans="6:8" x14ac:dyDescent="0.2">
      <c r="F77195" s="195"/>
      <c r="G77195" s="196"/>
      <c r="H77195" s="192"/>
    </row>
    <row r="77196" spans="6:8" x14ac:dyDescent="0.2">
      <c r="F77196" s="195"/>
      <c r="G77196" s="196"/>
      <c r="H77196" s="192"/>
    </row>
    <row r="77197" spans="6:8" x14ac:dyDescent="0.2">
      <c r="F77197" s="195"/>
      <c r="G77197" s="196"/>
      <c r="H77197" s="192"/>
    </row>
    <row r="77198" spans="6:8" x14ac:dyDescent="0.2">
      <c r="F77198" s="195"/>
      <c r="G77198" s="196"/>
      <c r="H77198" s="192"/>
    </row>
    <row r="77199" spans="6:8" x14ac:dyDescent="0.2">
      <c r="F77199" s="195"/>
      <c r="G77199" s="196"/>
      <c r="H77199" s="192"/>
    </row>
    <row r="77200" spans="6:8" x14ac:dyDescent="0.2">
      <c r="F77200" s="195"/>
      <c r="G77200" s="196"/>
      <c r="H77200" s="192"/>
    </row>
    <row r="77201" spans="6:8" x14ac:dyDescent="0.2">
      <c r="F77201" s="195"/>
      <c r="G77201" s="196"/>
      <c r="H77201" s="192"/>
    </row>
    <row r="77202" spans="6:8" x14ac:dyDescent="0.2">
      <c r="F77202" s="195"/>
      <c r="G77202" s="196"/>
      <c r="H77202" s="192"/>
    </row>
    <row r="77203" spans="6:8" x14ac:dyDescent="0.2">
      <c r="F77203" s="195"/>
      <c r="G77203" s="196"/>
      <c r="H77203" s="192"/>
    </row>
    <row r="77204" spans="6:8" x14ac:dyDescent="0.2">
      <c r="F77204" s="195"/>
      <c r="G77204" s="196"/>
      <c r="H77204" s="192"/>
    </row>
    <row r="77205" spans="6:8" x14ac:dyDescent="0.2">
      <c r="F77205" s="195"/>
      <c r="G77205" s="196"/>
      <c r="H77205" s="192"/>
    </row>
    <row r="77206" spans="6:8" x14ac:dyDescent="0.2">
      <c r="F77206" s="195"/>
      <c r="G77206" s="196"/>
      <c r="H77206" s="192"/>
    </row>
    <row r="77207" spans="6:8" x14ac:dyDescent="0.2">
      <c r="F77207" s="195"/>
      <c r="G77207" s="196"/>
      <c r="H77207" s="192"/>
    </row>
    <row r="77208" spans="6:8" x14ac:dyDescent="0.2">
      <c r="F77208" s="195"/>
      <c r="G77208" s="196"/>
      <c r="H77208" s="192"/>
    </row>
    <row r="77209" spans="6:8" x14ac:dyDescent="0.2">
      <c r="F77209" s="195"/>
      <c r="G77209" s="196"/>
      <c r="H77209" s="192"/>
    </row>
    <row r="77210" spans="6:8" x14ac:dyDescent="0.2">
      <c r="F77210" s="195"/>
      <c r="G77210" s="196"/>
      <c r="H77210" s="192"/>
    </row>
    <row r="77211" spans="6:8" x14ac:dyDescent="0.2">
      <c r="F77211" s="195"/>
      <c r="G77211" s="196"/>
      <c r="H77211" s="192"/>
    </row>
    <row r="77212" spans="6:8" x14ac:dyDescent="0.2">
      <c r="F77212" s="195"/>
      <c r="G77212" s="196"/>
      <c r="H77212" s="192"/>
    </row>
    <row r="77213" spans="6:8" x14ac:dyDescent="0.2">
      <c r="F77213" s="195"/>
      <c r="G77213" s="196"/>
      <c r="H77213" s="192"/>
    </row>
    <row r="77214" spans="6:8" x14ac:dyDescent="0.2">
      <c r="F77214" s="195"/>
      <c r="G77214" s="196"/>
      <c r="H77214" s="192"/>
    </row>
    <row r="77215" spans="6:8" x14ac:dyDescent="0.2">
      <c r="F77215" s="195"/>
      <c r="G77215" s="196"/>
      <c r="H77215" s="192"/>
    </row>
    <row r="77216" spans="6:8" x14ac:dyDescent="0.2">
      <c r="F77216" s="195"/>
      <c r="G77216" s="196"/>
      <c r="H77216" s="192"/>
    </row>
    <row r="77217" spans="6:8" x14ac:dyDescent="0.2">
      <c r="F77217" s="195"/>
      <c r="G77217" s="196"/>
      <c r="H77217" s="192"/>
    </row>
    <row r="77218" spans="6:8" x14ac:dyDescent="0.2">
      <c r="F77218" s="195"/>
      <c r="G77218" s="196"/>
      <c r="H77218" s="192"/>
    </row>
    <row r="77219" spans="6:8" x14ac:dyDescent="0.2">
      <c r="F77219" s="195"/>
      <c r="G77219" s="196"/>
      <c r="H77219" s="192"/>
    </row>
    <row r="77220" spans="6:8" x14ac:dyDescent="0.2">
      <c r="F77220" s="195"/>
      <c r="G77220" s="196"/>
      <c r="H77220" s="192"/>
    </row>
    <row r="77221" spans="6:8" x14ac:dyDescent="0.2">
      <c r="F77221" s="195"/>
      <c r="G77221" s="196"/>
      <c r="H77221" s="192"/>
    </row>
    <row r="77222" spans="6:8" x14ac:dyDescent="0.2">
      <c r="F77222" s="195"/>
      <c r="G77222" s="196"/>
      <c r="H77222" s="192"/>
    </row>
    <row r="77223" spans="6:8" x14ac:dyDescent="0.2">
      <c r="F77223" s="195"/>
      <c r="G77223" s="196"/>
      <c r="H77223" s="192"/>
    </row>
    <row r="77224" spans="6:8" x14ac:dyDescent="0.2">
      <c r="F77224" s="195"/>
      <c r="G77224" s="196"/>
      <c r="H77224" s="192"/>
    </row>
    <row r="77225" spans="6:8" x14ac:dyDescent="0.2">
      <c r="F77225" s="195"/>
      <c r="G77225" s="196"/>
      <c r="H77225" s="192"/>
    </row>
    <row r="77226" spans="6:8" x14ac:dyDescent="0.2">
      <c r="F77226" s="195"/>
      <c r="G77226" s="196"/>
      <c r="H77226" s="192"/>
    </row>
    <row r="77227" spans="6:8" x14ac:dyDescent="0.2">
      <c r="F77227" s="195"/>
      <c r="G77227" s="196"/>
      <c r="H77227" s="192"/>
    </row>
    <row r="77228" spans="6:8" x14ac:dyDescent="0.2">
      <c r="F77228" s="195"/>
      <c r="G77228" s="196"/>
      <c r="H77228" s="192"/>
    </row>
    <row r="77229" spans="6:8" x14ac:dyDescent="0.2">
      <c r="F77229" s="195"/>
      <c r="G77229" s="196"/>
      <c r="H77229" s="192"/>
    </row>
    <row r="77230" spans="6:8" x14ac:dyDescent="0.2">
      <c r="F77230" s="195"/>
      <c r="G77230" s="196"/>
      <c r="H77230" s="192"/>
    </row>
    <row r="77231" spans="6:8" x14ac:dyDescent="0.2">
      <c r="F77231" s="195"/>
      <c r="G77231" s="196"/>
      <c r="H77231" s="192"/>
    </row>
    <row r="77232" spans="6:8" x14ac:dyDescent="0.2">
      <c r="F77232" s="195"/>
      <c r="G77232" s="196"/>
      <c r="H77232" s="192"/>
    </row>
    <row r="77233" spans="6:8" x14ac:dyDescent="0.2">
      <c r="F77233" s="195"/>
      <c r="G77233" s="196"/>
      <c r="H77233" s="192"/>
    </row>
    <row r="77234" spans="6:8" x14ac:dyDescent="0.2">
      <c r="F77234" s="195"/>
      <c r="G77234" s="196"/>
      <c r="H77234" s="192"/>
    </row>
    <row r="77235" spans="6:8" x14ac:dyDescent="0.2">
      <c r="F77235" s="195"/>
      <c r="G77235" s="196"/>
      <c r="H77235" s="192"/>
    </row>
    <row r="77236" spans="6:8" x14ac:dyDescent="0.2">
      <c r="F77236" s="195"/>
      <c r="G77236" s="196"/>
      <c r="H77236" s="192"/>
    </row>
    <row r="77237" spans="6:8" x14ac:dyDescent="0.2">
      <c r="F77237" s="195"/>
      <c r="G77237" s="196"/>
      <c r="H77237" s="192"/>
    </row>
    <row r="77238" spans="6:8" x14ac:dyDescent="0.2">
      <c r="F77238" s="195"/>
      <c r="G77238" s="196"/>
      <c r="H77238" s="192"/>
    </row>
    <row r="77239" spans="6:8" x14ac:dyDescent="0.2">
      <c r="F77239" s="195"/>
      <c r="G77239" s="196"/>
      <c r="H77239" s="192"/>
    </row>
    <row r="77240" spans="6:8" x14ac:dyDescent="0.2">
      <c r="F77240" s="195"/>
      <c r="G77240" s="196"/>
      <c r="H77240" s="192"/>
    </row>
    <row r="77241" spans="6:8" x14ac:dyDescent="0.2">
      <c r="F77241" s="195"/>
      <c r="G77241" s="196"/>
      <c r="H77241" s="192"/>
    </row>
    <row r="77242" spans="6:8" x14ac:dyDescent="0.2">
      <c r="F77242" s="195"/>
      <c r="G77242" s="196"/>
      <c r="H77242" s="192"/>
    </row>
    <row r="77243" spans="6:8" x14ac:dyDescent="0.2">
      <c r="F77243" s="195"/>
      <c r="G77243" s="196"/>
      <c r="H77243" s="192"/>
    </row>
    <row r="77244" spans="6:8" x14ac:dyDescent="0.2">
      <c r="F77244" s="195"/>
      <c r="G77244" s="196"/>
      <c r="H77244" s="192"/>
    </row>
    <row r="77245" spans="6:8" x14ac:dyDescent="0.2">
      <c r="F77245" s="195"/>
      <c r="G77245" s="196"/>
      <c r="H77245" s="192"/>
    </row>
    <row r="77246" spans="6:8" x14ac:dyDescent="0.2">
      <c r="F77246" s="195"/>
      <c r="G77246" s="196"/>
      <c r="H77246" s="192"/>
    </row>
    <row r="77247" spans="6:8" x14ac:dyDescent="0.2">
      <c r="F77247" s="195"/>
      <c r="G77247" s="196"/>
      <c r="H77247" s="192"/>
    </row>
    <row r="77248" spans="6:8" x14ac:dyDescent="0.2">
      <c r="F77248" s="195"/>
      <c r="G77248" s="196"/>
      <c r="H77248" s="192"/>
    </row>
    <row r="77249" spans="6:8" x14ac:dyDescent="0.2">
      <c r="F77249" s="195"/>
      <c r="G77249" s="196"/>
      <c r="H77249" s="192"/>
    </row>
    <row r="77250" spans="6:8" x14ac:dyDescent="0.2">
      <c r="F77250" s="195"/>
      <c r="G77250" s="196"/>
      <c r="H77250" s="192"/>
    </row>
    <row r="77251" spans="6:8" x14ac:dyDescent="0.2">
      <c r="F77251" s="195"/>
      <c r="G77251" s="196"/>
      <c r="H77251" s="192"/>
    </row>
    <row r="77252" spans="6:8" x14ac:dyDescent="0.2">
      <c r="F77252" s="195"/>
      <c r="G77252" s="196"/>
      <c r="H77252" s="192"/>
    </row>
    <row r="77253" spans="6:8" x14ac:dyDescent="0.2">
      <c r="F77253" s="195"/>
      <c r="G77253" s="196"/>
      <c r="H77253" s="192"/>
    </row>
    <row r="77254" spans="6:8" x14ac:dyDescent="0.2">
      <c r="F77254" s="195"/>
      <c r="G77254" s="196"/>
      <c r="H77254" s="192"/>
    </row>
    <row r="77255" spans="6:8" x14ac:dyDescent="0.2">
      <c r="F77255" s="195"/>
      <c r="G77255" s="196"/>
      <c r="H77255" s="192"/>
    </row>
    <row r="77256" spans="6:8" x14ac:dyDescent="0.2">
      <c r="F77256" s="195"/>
      <c r="G77256" s="196"/>
      <c r="H77256" s="192"/>
    </row>
    <row r="77257" spans="6:8" x14ac:dyDescent="0.2">
      <c r="F77257" s="195"/>
      <c r="G77257" s="196"/>
      <c r="H77257" s="192"/>
    </row>
    <row r="77258" spans="6:8" x14ac:dyDescent="0.2">
      <c r="F77258" s="195"/>
      <c r="G77258" s="196"/>
      <c r="H77258" s="192"/>
    </row>
    <row r="77259" spans="6:8" x14ac:dyDescent="0.2">
      <c r="F77259" s="195"/>
      <c r="G77259" s="196"/>
      <c r="H77259" s="192"/>
    </row>
    <row r="77260" spans="6:8" x14ac:dyDescent="0.2">
      <c r="F77260" s="195"/>
      <c r="G77260" s="196"/>
      <c r="H77260" s="192"/>
    </row>
    <row r="77261" spans="6:8" x14ac:dyDescent="0.2">
      <c r="F77261" s="195"/>
      <c r="G77261" s="196"/>
      <c r="H77261" s="192"/>
    </row>
    <row r="77262" spans="6:8" x14ac:dyDescent="0.2">
      <c r="F77262" s="195"/>
      <c r="G77262" s="196"/>
      <c r="H77262" s="192"/>
    </row>
    <row r="77263" spans="6:8" x14ac:dyDescent="0.2">
      <c r="F77263" s="195"/>
      <c r="G77263" s="196"/>
      <c r="H77263" s="192"/>
    </row>
    <row r="77264" spans="6:8" x14ac:dyDescent="0.2">
      <c r="F77264" s="195"/>
      <c r="G77264" s="196"/>
      <c r="H77264" s="192"/>
    </row>
    <row r="77265" spans="6:8" x14ac:dyDescent="0.2">
      <c r="F77265" s="195"/>
      <c r="G77265" s="196"/>
      <c r="H77265" s="192"/>
    </row>
    <row r="77266" spans="6:8" x14ac:dyDescent="0.2">
      <c r="F77266" s="195"/>
      <c r="G77266" s="196"/>
      <c r="H77266" s="192"/>
    </row>
    <row r="77267" spans="6:8" x14ac:dyDescent="0.2">
      <c r="F77267" s="195"/>
      <c r="G77267" s="196"/>
      <c r="H77267" s="192"/>
    </row>
    <row r="77268" spans="6:8" x14ac:dyDescent="0.2">
      <c r="F77268" s="195"/>
      <c r="G77268" s="196"/>
      <c r="H77268" s="192"/>
    </row>
    <row r="77269" spans="6:8" x14ac:dyDescent="0.2">
      <c r="F77269" s="195"/>
      <c r="G77269" s="196"/>
      <c r="H77269" s="192"/>
    </row>
    <row r="77270" spans="6:8" x14ac:dyDescent="0.2">
      <c r="F77270" s="195"/>
      <c r="G77270" s="196"/>
      <c r="H77270" s="192"/>
    </row>
    <row r="77271" spans="6:8" x14ac:dyDescent="0.2">
      <c r="F77271" s="195"/>
      <c r="G77271" s="196"/>
      <c r="H77271" s="192"/>
    </row>
    <row r="77272" spans="6:8" x14ac:dyDescent="0.2">
      <c r="F77272" s="195"/>
      <c r="G77272" s="196"/>
      <c r="H77272" s="192"/>
    </row>
    <row r="77273" spans="6:8" x14ac:dyDescent="0.2">
      <c r="F77273" s="195"/>
      <c r="G77273" s="196"/>
      <c r="H77273" s="192"/>
    </row>
    <row r="77274" spans="6:8" x14ac:dyDescent="0.2">
      <c r="F77274" s="195"/>
      <c r="G77274" s="196"/>
      <c r="H77274" s="192"/>
    </row>
    <row r="77275" spans="6:8" x14ac:dyDescent="0.2">
      <c r="F77275" s="195"/>
      <c r="G77275" s="196"/>
      <c r="H77275" s="192"/>
    </row>
    <row r="77276" spans="6:8" x14ac:dyDescent="0.2">
      <c r="F77276" s="195"/>
      <c r="G77276" s="196"/>
      <c r="H77276" s="192"/>
    </row>
    <row r="77277" spans="6:8" x14ac:dyDescent="0.2">
      <c r="F77277" s="195"/>
      <c r="G77277" s="196"/>
      <c r="H77277" s="192"/>
    </row>
    <row r="77278" spans="6:8" x14ac:dyDescent="0.2">
      <c r="F77278" s="195"/>
      <c r="G77278" s="196"/>
      <c r="H77278" s="192"/>
    </row>
    <row r="77279" spans="6:8" x14ac:dyDescent="0.2">
      <c r="F77279" s="195"/>
      <c r="G77279" s="196"/>
      <c r="H77279" s="192"/>
    </row>
    <row r="77280" spans="6:8" x14ac:dyDescent="0.2">
      <c r="F77280" s="195"/>
      <c r="G77280" s="196"/>
      <c r="H77280" s="192"/>
    </row>
    <row r="77281" spans="6:8" x14ac:dyDescent="0.2">
      <c r="F77281" s="195"/>
      <c r="G77281" s="196"/>
      <c r="H77281" s="192"/>
    </row>
    <row r="77282" spans="6:8" x14ac:dyDescent="0.2">
      <c r="F77282" s="195"/>
      <c r="G77282" s="196"/>
      <c r="H77282" s="192"/>
    </row>
    <row r="77283" spans="6:8" x14ac:dyDescent="0.2">
      <c r="F77283" s="195"/>
      <c r="G77283" s="196"/>
      <c r="H77283" s="192"/>
    </row>
    <row r="77284" spans="6:8" x14ac:dyDescent="0.2">
      <c r="F77284" s="195"/>
      <c r="G77284" s="196"/>
      <c r="H77284" s="192"/>
    </row>
    <row r="77285" spans="6:8" x14ac:dyDescent="0.2">
      <c r="F77285" s="195"/>
      <c r="G77285" s="196"/>
      <c r="H77285" s="192"/>
    </row>
    <row r="77286" spans="6:8" x14ac:dyDescent="0.2">
      <c r="F77286" s="195"/>
      <c r="G77286" s="196"/>
      <c r="H77286" s="192"/>
    </row>
    <row r="77287" spans="6:8" x14ac:dyDescent="0.2">
      <c r="F77287" s="195"/>
      <c r="G77287" s="196"/>
      <c r="H77287" s="192"/>
    </row>
    <row r="77288" spans="6:8" x14ac:dyDescent="0.2">
      <c r="F77288" s="195"/>
      <c r="G77288" s="196"/>
      <c r="H77288" s="192"/>
    </row>
    <row r="77289" spans="6:8" x14ac:dyDescent="0.2">
      <c r="F77289" s="195"/>
      <c r="G77289" s="196"/>
      <c r="H77289" s="192"/>
    </row>
    <row r="77290" spans="6:8" x14ac:dyDescent="0.2">
      <c r="F77290" s="195"/>
      <c r="G77290" s="196"/>
      <c r="H77290" s="192"/>
    </row>
    <row r="77291" spans="6:8" x14ac:dyDescent="0.2">
      <c r="F77291" s="195"/>
      <c r="G77291" s="196"/>
      <c r="H77291" s="192"/>
    </row>
    <row r="77292" spans="6:8" x14ac:dyDescent="0.2">
      <c r="F77292" s="195"/>
      <c r="G77292" s="196"/>
      <c r="H77292" s="192"/>
    </row>
    <row r="77293" spans="6:8" x14ac:dyDescent="0.2">
      <c r="F77293" s="195"/>
      <c r="G77293" s="196"/>
      <c r="H77293" s="192"/>
    </row>
    <row r="77294" spans="6:8" x14ac:dyDescent="0.2">
      <c r="F77294" s="195"/>
      <c r="G77294" s="196"/>
      <c r="H77294" s="192"/>
    </row>
    <row r="77295" spans="6:8" x14ac:dyDescent="0.2">
      <c r="F77295" s="195"/>
      <c r="G77295" s="196"/>
      <c r="H77295" s="192"/>
    </row>
    <row r="77296" spans="6:8" x14ac:dyDescent="0.2">
      <c r="F77296" s="195"/>
      <c r="G77296" s="196"/>
      <c r="H77296" s="192"/>
    </row>
    <row r="77297" spans="6:8" x14ac:dyDescent="0.2">
      <c r="F77297" s="195"/>
      <c r="G77297" s="196"/>
      <c r="H77297" s="192"/>
    </row>
    <row r="77298" spans="6:8" x14ac:dyDescent="0.2">
      <c r="F77298" s="195"/>
      <c r="G77298" s="196"/>
      <c r="H77298" s="192"/>
    </row>
    <row r="77299" spans="6:8" x14ac:dyDescent="0.2">
      <c r="F77299" s="195"/>
      <c r="G77299" s="196"/>
      <c r="H77299" s="192"/>
    </row>
    <row r="77300" spans="6:8" x14ac:dyDescent="0.2">
      <c r="F77300" s="195"/>
      <c r="G77300" s="196"/>
      <c r="H77300" s="192"/>
    </row>
    <row r="77301" spans="6:8" x14ac:dyDescent="0.2">
      <c r="F77301" s="195"/>
      <c r="G77301" s="196"/>
      <c r="H77301" s="192"/>
    </row>
    <row r="77302" spans="6:8" x14ac:dyDescent="0.2">
      <c r="F77302" s="195"/>
      <c r="G77302" s="196"/>
      <c r="H77302" s="192"/>
    </row>
    <row r="77303" spans="6:8" x14ac:dyDescent="0.2">
      <c r="F77303" s="195"/>
      <c r="G77303" s="196"/>
      <c r="H77303" s="192"/>
    </row>
    <row r="77304" spans="6:8" x14ac:dyDescent="0.2">
      <c r="F77304" s="195"/>
      <c r="G77304" s="196"/>
      <c r="H77304" s="192"/>
    </row>
    <row r="77305" spans="6:8" x14ac:dyDescent="0.2">
      <c r="F77305" s="195"/>
      <c r="G77305" s="196"/>
      <c r="H77305" s="192"/>
    </row>
    <row r="77306" spans="6:8" x14ac:dyDescent="0.2">
      <c r="F77306" s="195"/>
      <c r="G77306" s="196"/>
      <c r="H77306" s="192"/>
    </row>
    <row r="77307" spans="6:8" x14ac:dyDescent="0.2">
      <c r="F77307" s="195"/>
      <c r="G77307" s="196"/>
      <c r="H77307" s="192"/>
    </row>
    <row r="77308" spans="6:8" x14ac:dyDescent="0.2">
      <c r="F77308" s="195"/>
      <c r="G77308" s="196"/>
      <c r="H77308" s="192"/>
    </row>
    <row r="77309" spans="6:8" x14ac:dyDescent="0.2">
      <c r="F77309" s="195"/>
      <c r="G77309" s="196"/>
      <c r="H77309" s="192"/>
    </row>
    <row r="77310" spans="6:8" x14ac:dyDescent="0.2">
      <c r="F77310" s="195"/>
      <c r="G77310" s="196"/>
      <c r="H77310" s="192"/>
    </row>
    <row r="77311" spans="6:8" x14ac:dyDescent="0.2">
      <c r="F77311" s="195"/>
      <c r="G77311" s="196"/>
      <c r="H77311" s="192"/>
    </row>
    <row r="77312" spans="6:8" x14ac:dyDescent="0.2">
      <c r="F77312" s="195"/>
      <c r="G77312" s="196"/>
      <c r="H77312" s="192"/>
    </row>
    <row r="77313" spans="6:8" x14ac:dyDescent="0.2">
      <c r="F77313" s="195"/>
      <c r="G77313" s="196"/>
      <c r="H77313" s="192"/>
    </row>
    <row r="77314" spans="6:8" x14ac:dyDescent="0.2">
      <c r="F77314" s="195"/>
      <c r="G77314" s="196"/>
      <c r="H77314" s="192"/>
    </row>
    <row r="77315" spans="6:8" x14ac:dyDescent="0.2">
      <c r="F77315" s="195"/>
      <c r="G77315" s="196"/>
      <c r="H77315" s="192"/>
    </row>
    <row r="77316" spans="6:8" x14ac:dyDescent="0.2">
      <c r="F77316" s="195"/>
      <c r="G77316" s="196"/>
      <c r="H77316" s="192"/>
    </row>
    <row r="77317" spans="6:8" x14ac:dyDescent="0.2">
      <c r="F77317" s="195"/>
      <c r="G77317" s="196"/>
      <c r="H77317" s="192"/>
    </row>
    <row r="77318" spans="6:8" x14ac:dyDescent="0.2">
      <c r="F77318" s="195"/>
      <c r="G77318" s="196"/>
      <c r="H77318" s="192"/>
    </row>
    <row r="77319" spans="6:8" x14ac:dyDescent="0.2">
      <c r="F77319" s="195"/>
      <c r="G77319" s="196"/>
      <c r="H77319" s="192"/>
    </row>
    <row r="77320" spans="6:8" x14ac:dyDescent="0.2">
      <c r="F77320" s="195"/>
      <c r="G77320" s="196"/>
      <c r="H77320" s="192"/>
    </row>
    <row r="77321" spans="6:8" x14ac:dyDescent="0.2">
      <c r="F77321" s="195"/>
      <c r="G77321" s="196"/>
      <c r="H77321" s="192"/>
    </row>
    <row r="77322" spans="6:8" x14ac:dyDescent="0.2">
      <c r="F77322" s="195"/>
      <c r="G77322" s="196"/>
      <c r="H77322" s="192"/>
    </row>
    <row r="77323" spans="6:8" x14ac:dyDescent="0.2">
      <c r="F77323" s="195"/>
      <c r="G77323" s="196"/>
      <c r="H77323" s="192"/>
    </row>
    <row r="77324" spans="6:8" x14ac:dyDescent="0.2">
      <c r="F77324" s="195"/>
      <c r="G77324" s="196"/>
      <c r="H77324" s="192"/>
    </row>
    <row r="77325" spans="6:8" x14ac:dyDescent="0.2">
      <c r="F77325" s="195"/>
      <c r="G77325" s="196"/>
      <c r="H77325" s="192"/>
    </row>
    <row r="77326" spans="6:8" x14ac:dyDescent="0.2">
      <c r="F77326" s="195"/>
      <c r="G77326" s="196"/>
      <c r="H77326" s="192"/>
    </row>
    <row r="77327" spans="6:8" x14ac:dyDescent="0.2">
      <c r="F77327" s="195"/>
      <c r="G77327" s="196"/>
      <c r="H77327" s="192"/>
    </row>
    <row r="77328" spans="6:8" x14ac:dyDescent="0.2">
      <c r="F77328" s="195"/>
      <c r="G77328" s="196"/>
      <c r="H77328" s="192"/>
    </row>
    <row r="77329" spans="6:8" x14ac:dyDescent="0.2">
      <c r="F77329" s="195"/>
      <c r="G77329" s="196"/>
      <c r="H77329" s="192"/>
    </row>
    <row r="77330" spans="6:8" x14ac:dyDescent="0.2">
      <c r="F77330" s="195"/>
      <c r="G77330" s="196"/>
      <c r="H77330" s="192"/>
    </row>
    <row r="77331" spans="6:8" x14ac:dyDescent="0.2">
      <c r="F77331" s="195"/>
      <c r="G77331" s="196"/>
      <c r="H77331" s="192"/>
    </row>
    <row r="77332" spans="6:8" x14ac:dyDescent="0.2">
      <c r="F77332" s="195"/>
      <c r="G77332" s="196"/>
      <c r="H77332" s="192"/>
    </row>
    <row r="77333" spans="6:8" x14ac:dyDescent="0.2">
      <c r="F77333" s="195"/>
      <c r="G77333" s="196"/>
      <c r="H77333" s="192"/>
    </row>
    <row r="77334" spans="6:8" x14ac:dyDescent="0.2">
      <c r="F77334" s="195"/>
      <c r="G77334" s="196"/>
      <c r="H77334" s="192"/>
    </row>
    <row r="77335" spans="6:8" x14ac:dyDescent="0.2">
      <c r="F77335" s="195"/>
      <c r="G77335" s="196"/>
      <c r="H77335" s="192"/>
    </row>
    <row r="77336" spans="6:8" x14ac:dyDescent="0.2">
      <c r="F77336" s="195"/>
      <c r="G77336" s="196"/>
      <c r="H77336" s="192"/>
    </row>
    <row r="77337" spans="6:8" x14ac:dyDescent="0.2">
      <c r="F77337" s="195"/>
      <c r="G77337" s="196"/>
      <c r="H77337" s="192"/>
    </row>
    <row r="77338" spans="6:8" x14ac:dyDescent="0.2">
      <c r="F77338" s="195"/>
      <c r="G77338" s="196"/>
      <c r="H77338" s="192"/>
    </row>
    <row r="77339" spans="6:8" x14ac:dyDescent="0.2">
      <c r="F77339" s="195"/>
      <c r="G77339" s="196"/>
      <c r="H77339" s="192"/>
    </row>
    <row r="77340" spans="6:8" x14ac:dyDescent="0.2">
      <c r="F77340" s="195"/>
      <c r="G77340" s="196"/>
      <c r="H77340" s="192"/>
    </row>
    <row r="77341" spans="6:8" x14ac:dyDescent="0.2">
      <c r="F77341" s="195"/>
      <c r="G77341" s="196"/>
      <c r="H77341" s="192"/>
    </row>
    <row r="77342" spans="6:8" x14ac:dyDescent="0.2">
      <c r="F77342" s="195"/>
      <c r="G77342" s="196"/>
      <c r="H77342" s="192"/>
    </row>
    <row r="77343" spans="6:8" x14ac:dyDescent="0.2">
      <c r="F77343" s="195"/>
      <c r="G77343" s="196"/>
      <c r="H77343" s="192"/>
    </row>
    <row r="77344" spans="6:8" x14ac:dyDescent="0.2">
      <c r="F77344" s="195"/>
      <c r="G77344" s="196"/>
      <c r="H77344" s="192"/>
    </row>
    <row r="77345" spans="6:8" x14ac:dyDescent="0.2">
      <c r="F77345" s="195"/>
      <c r="G77345" s="196"/>
      <c r="H77345" s="192"/>
    </row>
    <row r="77346" spans="6:8" x14ac:dyDescent="0.2">
      <c r="F77346" s="195"/>
      <c r="G77346" s="196"/>
      <c r="H77346" s="192"/>
    </row>
    <row r="77347" spans="6:8" x14ac:dyDescent="0.2">
      <c r="F77347" s="195"/>
      <c r="G77347" s="196"/>
      <c r="H77347" s="192"/>
    </row>
    <row r="77348" spans="6:8" x14ac:dyDescent="0.2">
      <c r="F77348" s="195"/>
      <c r="G77348" s="196"/>
      <c r="H77348" s="192"/>
    </row>
    <row r="77349" spans="6:8" x14ac:dyDescent="0.2">
      <c r="F77349" s="195"/>
      <c r="G77349" s="196"/>
      <c r="H77349" s="192"/>
    </row>
    <row r="77350" spans="6:8" x14ac:dyDescent="0.2">
      <c r="F77350" s="195"/>
      <c r="G77350" s="196"/>
      <c r="H77350" s="192"/>
    </row>
    <row r="77351" spans="6:8" x14ac:dyDescent="0.2">
      <c r="F77351" s="195"/>
      <c r="G77351" s="196"/>
      <c r="H77351" s="192"/>
    </row>
    <row r="77352" spans="6:8" x14ac:dyDescent="0.2">
      <c r="F77352" s="195"/>
      <c r="G77352" s="196"/>
      <c r="H77352" s="192"/>
    </row>
    <row r="77353" spans="6:8" x14ac:dyDescent="0.2">
      <c r="F77353" s="195"/>
      <c r="G77353" s="196"/>
      <c r="H77353" s="192"/>
    </row>
    <row r="77354" spans="6:8" x14ac:dyDescent="0.2">
      <c r="F77354" s="195"/>
      <c r="G77354" s="196"/>
      <c r="H77354" s="192"/>
    </row>
    <row r="77355" spans="6:8" x14ac:dyDescent="0.2">
      <c r="F77355" s="195"/>
      <c r="G77355" s="196"/>
      <c r="H77355" s="192"/>
    </row>
    <row r="77356" spans="6:8" x14ac:dyDescent="0.2">
      <c r="F77356" s="195"/>
      <c r="G77356" s="196"/>
      <c r="H77356" s="192"/>
    </row>
    <row r="77357" spans="6:8" x14ac:dyDescent="0.2">
      <c r="F77357" s="195"/>
      <c r="G77357" s="196"/>
      <c r="H77357" s="192"/>
    </row>
    <row r="77358" spans="6:8" x14ac:dyDescent="0.2">
      <c r="F77358" s="195"/>
      <c r="G77358" s="196"/>
      <c r="H77358" s="192"/>
    </row>
    <row r="77359" spans="6:8" x14ac:dyDescent="0.2">
      <c r="F77359" s="195"/>
      <c r="G77359" s="196"/>
      <c r="H77359" s="192"/>
    </row>
    <row r="77360" spans="6:8" x14ac:dyDescent="0.2">
      <c r="F77360" s="195"/>
      <c r="G77360" s="196"/>
      <c r="H77360" s="192"/>
    </row>
    <row r="77361" spans="6:8" x14ac:dyDescent="0.2">
      <c r="F77361" s="195"/>
      <c r="G77361" s="196"/>
      <c r="H77361" s="192"/>
    </row>
    <row r="77362" spans="6:8" x14ac:dyDescent="0.2">
      <c r="F77362" s="195"/>
      <c r="G77362" s="196"/>
      <c r="H77362" s="192"/>
    </row>
    <row r="77363" spans="6:8" x14ac:dyDescent="0.2">
      <c r="F77363" s="195"/>
      <c r="G77363" s="196"/>
      <c r="H77363" s="192"/>
    </row>
    <row r="77364" spans="6:8" x14ac:dyDescent="0.2">
      <c r="F77364" s="195"/>
      <c r="G77364" s="196"/>
      <c r="H77364" s="192"/>
    </row>
    <row r="77365" spans="6:8" x14ac:dyDescent="0.2">
      <c r="F77365" s="195"/>
      <c r="G77365" s="196"/>
      <c r="H77365" s="192"/>
    </row>
    <row r="77366" spans="6:8" x14ac:dyDescent="0.2">
      <c r="F77366" s="195"/>
      <c r="G77366" s="196"/>
      <c r="H77366" s="192"/>
    </row>
    <row r="77367" spans="6:8" x14ac:dyDescent="0.2">
      <c r="F77367" s="195"/>
      <c r="G77367" s="196"/>
      <c r="H77367" s="192"/>
    </row>
    <row r="77368" spans="6:8" x14ac:dyDescent="0.2">
      <c r="F77368" s="195"/>
      <c r="G77368" s="196"/>
      <c r="H77368" s="192"/>
    </row>
    <row r="77369" spans="6:8" x14ac:dyDescent="0.2">
      <c r="F77369" s="195"/>
      <c r="G77369" s="196"/>
      <c r="H77369" s="192"/>
    </row>
    <row r="77370" spans="6:8" x14ac:dyDescent="0.2">
      <c r="F77370" s="195"/>
      <c r="G77370" s="196"/>
      <c r="H77370" s="192"/>
    </row>
    <row r="77371" spans="6:8" x14ac:dyDescent="0.2">
      <c r="F77371" s="195"/>
      <c r="G77371" s="196"/>
      <c r="H77371" s="192"/>
    </row>
    <row r="77372" spans="6:8" x14ac:dyDescent="0.2">
      <c r="F77372" s="195"/>
      <c r="G77372" s="196"/>
      <c r="H77372" s="192"/>
    </row>
    <row r="77373" spans="6:8" x14ac:dyDescent="0.2">
      <c r="F77373" s="195"/>
      <c r="G77373" s="196"/>
      <c r="H77373" s="192"/>
    </row>
    <row r="77374" spans="6:8" x14ac:dyDescent="0.2">
      <c r="F77374" s="195"/>
      <c r="G77374" s="196"/>
      <c r="H77374" s="192"/>
    </row>
    <row r="77375" spans="6:8" x14ac:dyDescent="0.2">
      <c r="F77375" s="195"/>
      <c r="G77375" s="196"/>
      <c r="H77375" s="192"/>
    </row>
    <row r="77376" spans="6:8" x14ac:dyDescent="0.2">
      <c r="F77376" s="195"/>
      <c r="G77376" s="196"/>
      <c r="H77376" s="192"/>
    </row>
    <row r="77377" spans="6:8" x14ac:dyDescent="0.2">
      <c r="F77377" s="195"/>
      <c r="G77377" s="196"/>
      <c r="H77377" s="192"/>
    </row>
    <row r="77378" spans="6:8" x14ac:dyDescent="0.2">
      <c r="F77378" s="195"/>
      <c r="G77378" s="196"/>
      <c r="H77378" s="192"/>
    </row>
    <row r="77379" spans="6:8" x14ac:dyDescent="0.2">
      <c r="F77379" s="195"/>
      <c r="G77379" s="196"/>
      <c r="H77379" s="192"/>
    </row>
    <row r="77380" spans="6:8" x14ac:dyDescent="0.2">
      <c r="F77380" s="195"/>
      <c r="G77380" s="196"/>
      <c r="H77380" s="192"/>
    </row>
    <row r="77381" spans="6:8" x14ac:dyDescent="0.2">
      <c r="F77381" s="195"/>
      <c r="G77381" s="196"/>
      <c r="H77381" s="192"/>
    </row>
    <row r="77382" spans="6:8" x14ac:dyDescent="0.2">
      <c r="F77382" s="195"/>
      <c r="G77382" s="196"/>
      <c r="H77382" s="192"/>
    </row>
    <row r="77383" spans="6:8" x14ac:dyDescent="0.2">
      <c r="F77383" s="195"/>
      <c r="G77383" s="196"/>
      <c r="H77383" s="192"/>
    </row>
    <row r="77384" spans="6:8" x14ac:dyDescent="0.2">
      <c r="F77384" s="195"/>
      <c r="G77384" s="196"/>
      <c r="H77384" s="192"/>
    </row>
    <row r="77385" spans="6:8" x14ac:dyDescent="0.2">
      <c r="F77385" s="195"/>
      <c r="G77385" s="196"/>
      <c r="H77385" s="192"/>
    </row>
    <row r="77386" spans="6:8" x14ac:dyDescent="0.2">
      <c r="F77386" s="195"/>
      <c r="G77386" s="196"/>
      <c r="H77386" s="192"/>
    </row>
    <row r="77387" spans="6:8" x14ac:dyDescent="0.2">
      <c r="F77387" s="195"/>
      <c r="G77387" s="196"/>
      <c r="H77387" s="192"/>
    </row>
    <row r="77388" spans="6:8" x14ac:dyDescent="0.2">
      <c r="F77388" s="195"/>
      <c r="G77388" s="196"/>
      <c r="H77388" s="192"/>
    </row>
    <row r="77389" spans="6:8" x14ac:dyDescent="0.2">
      <c r="F77389" s="195"/>
      <c r="G77389" s="196"/>
      <c r="H77389" s="192"/>
    </row>
    <row r="77390" spans="6:8" x14ac:dyDescent="0.2">
      <c r="F77390" s="195"/>
      <c r="G77390" s="196"/>
      <c r="H77390" s="192"/>
    </row>
    <row r="77391" spans="6:8" x14ac:dyDescent="0.2">
      <c r="F77391" s="195"/>
      <c r="G77391" s="196"/>
      <c r="H77391" s="192"/>
    </row>
    <row r="77392" spans="6:8" x14ac:dyDescent="0.2">
      <c r="F77392" s="195"/>
      <c r="G77392" s="196"/>
      <c r="H77392" s="192"/>
    </row>
    <row r="77393" spans="6:8" x14ac:dyDescent="0.2">
      <c r="F77393" s="195"/>
      <c r="G77393" s="196"/>
      <c r="H77393" s="192"/>
    </row>
    <row r="77394" spans="6:8" x14ac:dyDescent="0.2">
      <c r="F77394" s="195"/>
      <c r="G77394" s="196"/>
      <c r="H77394" s="192"/>
    </row>
    <row r="77395" spans="6:8" x14ac:dyDescent="0.2">
      <c r="F77395" s="195"/>
      <c r="G77395" s="196"/>
      <c r="H77395" s="192"/>
    </row>
    <row r="77396" spans="6:8" x14ac:dyDescent="0.2">
      <c r="F77396" s="195"/>
      <c r="G77396" s="196"/>
      <c r="H77396" s="192"/>
    </row>
    <row r="77397" spans="6:8" x14ac:dyDescent="0.2">
      <c r="F77397" s="195"/>
      <c r="G77397" s="196"/>
      <c r="H77397" s="192"/>
    </row>
    <row r="77398" spans="6:8" x14ac:dyDescent="0.2">
      <c r="F77398" s="195"/>
      <c r="G77398" s="196"/>
      <c r="H77398" s="192"/>
    </row>
    <row r="77399" spans="6:8" x14ac:dyDescent="0.2">
      <c r="F77399" s="195"/>
      <c r="G77399" s="196"/>
      <c r="H77399" s="192"/>
    </row>
    <row r="77400" spans="6:8" x14ac:dyDescent="0.2">
      <c r="F77400" s="195"/>
      <c r="G77400" s="196"/>
      <c r="H77400" s="192"/>
    </row>
    <row r="77401" spans="6:8" x14ac:dyDescent="0.2">
      <c r="F77401" s="195"/>
      <c r="G77401" s="196"/>
      <c r="H77401" s="192"/>
    </row>
    <row r="77402" spans="6:8" x14ac:dyDescent="0.2">
      <c r="F77402" s="195"/>
      <c r="G77402" s="196"/>
      <c r="H77402" s="192"/>
    </row>
    <row r="77403" spans="6:8" x14ac:dyDescent="0.2">
      <c r="F77403" s="195"/>
      <c r="G77403" s="196"/>
      <c r="H77403" s="192"/>
    </row>
    <row r="77404" spans="6:8" x14ac:dyDescent="0.2">
      <c r="F77404" s="195"/>
      <c r="G77404" s="196"/>
      <c r="H77404" s="192"/>
    </row>
    <row r="77405" spans="6:8" x14ac:dyDescent="0.2">
      <c r="F77405" s="195"/>
      <c r="G77405" s="196"/>
      <c r="H77405" s="192"/>
    </row>
    <row r="77406" spans="6:8" x14ac:dyDescent="0.2">
      <c r="F77406" s="195"/>
      <c r="G77406" s="196"/>
      <c r="H77406" s="192"/>
    </row>
    <row r="77407" spans="6:8" x14ac:dyDescent="0.2">
      <c r="F77407" s="195"/>
      <c r="G77407" s="196"/>
      <c r="H77407" s="192"/>
    </row>
    <row r="77408" spans="6:8" x14ac:dyDescent="0.2">
      <c r="F77408" s="195"/>
      <c r="G77408" s="196"/>
      <c r="H77408" s="192"/>
    </row>
    <row r="77409" spans="6:8" x14ac:dyDescent="0.2">
      <c r="F77409" s="195"/>
      <c r="G77409" s="196"/>
      <c r="H77409" s="192"/>
    </row>
    <row r="77410" spans="6:8" x14ac:dyDescent="0.2">
      <c r="F77410" s="195"/>
      <c r="G77410" s="196"/>
      <c r="H77410" s="192"/>
    </row>
    <row r="77411" spans="6:8" x14ac:dyDescent="0.2">
      <c r="F77411" s="195"/>
      <c r="G77411" s="196"/>
      <c r="H77411" s="192"/>
    </row>
    <row r="77412" spans="6:8" x14ac:dyDescent="0.2">
      <c r="F77412" s="195"/>
      <c r="G77412" s="196"/>
      <c r="H77412" s="192"/>
    </row>
    <row r="77413" spans="6:8" x14ac:dyDescent="0.2">
      <c r="F77413" s="195"/>
      <c r="G77413" s="196"/>
      <c r="H77413" s="192"/>
    </row>
    <row r="77414" spans="6:8" x14ac:dyDescent="0.2">
      <c r="F77414" s="195"/>
      <c r="G77414" s="196"/>
      <c r="H77414" s="192"/>
    </row>
    <row r="77415" spans="6:8" x14ac:dyDescent="0.2">
      <c r="F77415" s="195"/>
      <c r="G77415" s="196"/>
      <c r="H77415" s="192"/>
    </row>
    <row r="77416" spans="6:8" x14ac:dyDescent="0.2">
      <c r="F77416" s="195"/>
      <c r="G77416" s="196"/>
      <c r="H77416" s="192"/>
    </row>
    <row r="77417" spans="6:8" x14ac:dyDescent="0.2">
      <c r="F77417" s="195"/>
      <c r="G77417" s="196"/>
      <c r="H77417" s="192"/>
    </row>
    <row r="77418" spans="6:8" x14ac:dyDescent="0.2">
      <c r="F77418" s="195"/>
      <c r="G77418" s="196"/>
      <c r="H77418" s="192"/>
    </row>
    <row r="77419" spans="6:8" x14ac:dyDescent="0.2">
      <c r="F77419" s="195"/>
      <c r="G77419" s="196"/>
      <c r="H77419" s="192"/>
    </row>
    <row r="77420" spans="6:8" x14ac:dyDescent="0.2">
      <c r="F77420" s="195"/>
      <c r="G77420" s="196"/>
      <c r="H77420" s="192"/>
    </row>
    <row r="77421" spans="6:8" x14ac:dyDescent="0.2">
      <c r="F77421" s="195"/>
      <c r="G77421" s="196"/>
      <c r="H77421" s="192"/>
    </row>
    <row r="77422" spans="6:8" x14ac:dyDescent="0.2">
      <c r="F77422" s="195"/>
      <c r="G77422" s="196"/>
      <c r="H77422" s="192"/>
    </row>
    <row r="77423" spans="6:8" x14ac:dyDescent="0.2">
      <c r="F77423" s="195"/>
      <c r="G77423" s="196"/>
      <c r="H77423" s="192"/>
    </row>
    <row r="77424" spans="6:8" x14ac:dyDescent="0.2">
      <c r="F77424" s="195"/>
      <c r="G77424" s="196"/>
      <c r="H77424" s="192"/>
    </row>
    <row r="77425" spans="6:8" x14ac:dyDescent="0.2">
      <c r="F77425" s="195"/>
      <c r="G77425" s="196"/>
      <c r="H77425" s="192"/>
    </row>
    <row r="77426" spans="6:8" x14ac:dyDescent="0.2">
      <c r="F77426" s="195"/>
      <c r="G77426" s="196"/>
      <c r="H77426" s="192"/>
    </row>
    <row r="77427" spans="6:8" x14ac:dyDescent="0.2">
      <c r="F77427" s="195"/>
      <c r="G77427" s="196"/>
      <c r="H77427" s="192"/>
    </row>
    <row r="77428" spans="6:8" x14ac:dyDescent="0.2">
      <c r="F77428" s="195"/>
      <c r="G77428" s="196"/>
      <c r="H77428" s="192"/>
    </row>
    <row r="77429" spans="6:8" x14ac:dyDescent="0.2">
      <c r="F77429" s="195"/>
      <c r="G77429" s="196"/>
      <c r="H77429" s="192"/>
    </row>
    <row r="77430" spans="6:8" x14ac:dyDescent="0.2">
      <c r="F77430" s="195"/>
      <c r="G77430" s="196"/>
      <c r="H77430" s="192"/>
    </row>
    <row r="77431" spans="6:8" x14ac:dyDescent="0.2">
      <c r="F77431" s="195"/>
      <c r="G77431" s="196"/>
      <c r="H77431" s="192"/>
    </row>
    <row r="77432" spans="6:8" x14ac:dyDescent="0.2">
      <c r="F77432" s="195"/>
      <c r="G77432" s="196"/>
      <c r="H77432" s="192"/>
    </row>
    <row r="77433" spans="6:8" x14ac:dyDescent="0.2">
      <c r="F77433" s="195"/>
      <c r="G77433" s="196"/>
      <c r="H77433" s="192"/>
    </row>
    <row r="77434" spans="6:8" x14ac:dyDescent="0.2">
      <c r="F77434" s="195"/>
      <c r="G77434" s="196"/>
      <c r="H77434" s="192"/>
    </row>
    <row r="77435" spans="6:8" x14ac:dyDescent="0.2">
      <c r="F77435" s="195"/>
      <c r="G77435" s="196"/>
      <c r="H77435" s="192"/>
    </row>
    <row r="77436" spans="6:8" x14ac:dyDescent="0.2">
      <c r="F77436" s="195"/>
      <c r="G77436" s="196"/>
      <c r="H77436" s="192"/>
    </row>
    <row r="77437" spans="6:8" x14ac:dyDescent="0.2">
      <c r="F77437" s="195"/>
      <c r="G77437" s="196"/>
      <c r="H77437" s="192"/>
    </row>
    <row r="77438" spans="6:8" x14ac:dyDescent="0.2">
      <c r="F77438" s="195"/>
      <c r="G77438" s="196"/>
      <c r="H77438" s="192"/>
    </row>
    <row r="77439" spans="6:8" x14ac:dyDescent="0.2">
      <c r="F77439" s="195"/>
      <c r="G77439" s="196"/>
      <c r="H77439" s="192"/>
    </row>
    <row r="77440" spans="6:8" x14ac:dyDescent="0.2">
      <c r="F77440" s="195"/>
      <c r="G77440" s="196"/>
      <c r="H77440" s="192"/>
    </row>
    <row r="77441" spans="6:8" x14ac:dyDescent="0.2">
      <c r="F77441" s="195"/>
      <c r="G77441" s="196"/>
      <c r="H77441" s="192"/>
    </row>
    <row r="77442" spans="6:8" x14ac:dyDescent="0.2">
      <c r="F77442" s="195"/>
      <c r="G77442" s="196"/>
      <c r="H77442" s="192"/>
    </row>
    <row r="77443" spans="6:8" x14ac:dyDescent="0.2">
      <c r="F77443" s="195"/>
      <c r="G77443" s="196"/>
      <c r="H77443" s="192"/>
    </row>
    <row r="77444" spans="6:8" x14ac:dyDescent="0.2">
      <c r="F77444" s="195"/>
      <c r="G77444" s="196"/>
      <c r="H77444" s="192"/>
    </row>
    <row r="77445" spans="6:8" x14ac:dyDescent="0.2">
      <c r="F77445" s="195"/>
      <c r="G77445" s="196"/>
      <c r="H77445" s="192"/>
    </row>
    <row r="77446" spans="6:8" x14ac:dyDescent="0.2">
      <c r="F77446" s="195"/>
      <c r="G77446" s="196"/>
      <c r="H77446" s="192"/>
    </row>
    <row r="77447" spans="6:8" x14ac:dyDescent="0.2">
      <c r="F77447" s="195"/>
      <c r="G77447" s="196"/>
      <c r="H77447" s="192"/>
    </row>
    <row r="77448" spans="6:8" x14ac:dyDescent="0.2">
      <c r="F77448" s="195"/>
      <c r="G77448" s="196"/>
      <c r="H77448" s="192"/>
    </row>
    <row r="77449" spans="6:8" x14ac:dyDescent="0.2">
      <c r="F77449" s="195"/>
      <c r="G77449" s="196"/>
      <c r="H77449" s="192"/>
    </row>
    <row r="77450" spans="6:8" x14ac:dyDescent="0.2">
      <c r="F77450" s="195"/>
      <c r="G77450" s="196"/>
      <c r="H77450" s="192"/>
    </row>
    <row r="77451" spans="6:8" x14ac:dyDescent="0.2">
      <c r="F77451" s="195"/>
      <c r="G77451" s="196"/>
      <c r="H77451" s="192"/>
    </row>
    <row r="77452" spans="6:8" x14ac:dyDescent="0.2">
      <c r="F77452" s="195"/>
      <c r="G77452" s="196"/>
      <c r="H77452" s="192"/>
    </row>
    <row r="77453" spans="6:8" x14ac:dyDescent="0.2">
      <c r="F77453" s="195"/>
      <c r="G77453" s="196"/>
      <c r="H77453" s="192"/>
    </row>
    <row r="77454" spans="6:8" x14ac:dyDescent="0.2">
      <c r="F77454" s="195"/>
      <c r="G77454" s="196"/>
      <c r="H77454" s="192"/>
    </row>
    <row r="77455" spans="6:8" x14ac:dyDescent="0.2">
      <c r="F77455" s="195"/>
      <c r="G77455" s="196"/>
      <c r="H77455" s="192"/>
    </row>
    <row r="77456" spans="6:8" x14ac:dyDescent="0.2">
      <c r="F77456" s="195"/>
      <c r="G77456" s="196"/>
      <c r="H77456" s="192"/>
    </row>
    <row r="77457" spans="6:8" x14ac:dyDescent="0.2">
      <c r="F77457" s="195"/>
      <c r="G77457" s="196"/>
      <c r="H77457" s="192"/>
    </row>
    <row r="77458" spans="6:8" x14ac:dyDescent="0.2">
      <c r="F77458" s="195"/>
      <c r="G77458" s="196"/>
      <c r="H77458" s="192"/>
    </row>
    <row r="77459" spans="6:8" x14ac:dyDescent="0.2">
      <c r="F77459" s="195"/>
      <c r="G77459" s="196"/>
      <c r="H77459" s="192"/>
    </row>
    <row r="77460" spans="6:8" x14ac:dyDescent="0.2">
      <c r="F77460" s="195"/>
      <c r="G77460" s="196"/>
      <c r="H77460" s="192"/>
    </row>
    <row r="77461" spans="6:8" x14ac:dyDescent="0.2">
      <c r="F77461" s="195"/>
      <c r="G77461" s="196"/>
      <c r="H77461" s="192"/>
    </row>
    <row r="77462" spans="6:8" x14ac:dyDescent="0.2">
      <c r="F77462" s="195"/>
      <c r="G77462" s="196"/>
      <c r="H77462" s="192"/>
    </row>
    <row r="77463" spans="6:8" x14ac:dyDescent="0.2">
      <c r="F77463" s="195"/>
      <c r="G77463" s="196"/>
      <c r="H77463" s="192"/>
    </row>
    <row r="77464" spans="6:8" x14ac:dyDescent="0.2">
      <c r="F77464" s="195"/>
      <c r="G77464" s="196"/>
      <c r="H77464" s="192"/>
    </row>
    <row r="77465" spans="6:8" x14ac:dyDescent="0.2">
      <c r="F77465" s="195"/>
      <c r="G77465" s="196"/>
      <c r="H77465" s="192"/>
    </row>
    <row r="77466" spans="6:8" x14ac:dyDescent="0.2">
      <c r="F77466" s="195"/>
      <c r="G77466" s="196"/>
      <c r="H77466" s="192"/>
    </row>
    <row r="77467" spans="6:8" x14ac:dyDescent="0.2">
      <c r="F77467" s="195"/>
      <c r="G77467" s="196"/>
      <c r="H77467" s="192"/>
    </row>
    <row r="77468" spans="6:8" x14ac:dyDescent="0.2">
      <c r="F77468" s="195"/>
      <c r="G77468" s="196"/>
      <c r="H77468" s="192"/>
    </row>
    <row r="77469" spans="6:8" x14ac:dyDescent="0.2">
      <c r="F77469" s="195"/>
      <c r="G77469" s="196"/>
      <c r="H77469" s="192"/>
    </row>
    <row r="77470" spans="6:8" x14ac:dyDescent="0.2">
      <c r="F77470" s="195"/>
      <c r="G77470" s="196"/>
      <c r="H77470" s="192"/>
    </row>
    <row r="77471" spans="6:8" x14ac:dyDescent="0.2">
      <c r="F77471" s="195"/>
      <c r="G77471" s="196"/>
      <c r="H77471" s="192"/>
    </row>
    <row r="77472" spans="6:8" x14ac:dyDescent="0.2">
      <c r="F77472" s="195"/>
      <c r="G77472" s="196"/>
      <c r="H77472" s="192"/>
    </row>
    <row r="77473" spans="6:8" x14ac:dyDescent="0.2">
      <c r="F77473" s="195"/>
      <c r="G77473" s="196"/>
      <c r="H77473" s="192"/>
    </row>
    <row r="77474" spans="6:8" x14ac:dyDescent="0.2">
      <c r="F77474" s="195"/>
      <c r="G77474" s="196"/>
      <c r="H77474" s="192"/>
    </row>
    <row r="77475" spans="6:8" x14ac:dyDescent="0.2">
      <c r="F77475" s="195"/>
      <c r="G77475" s="196"/>
      <c r="H77475" s="192"/>
    </row>
    <row r="77476" spans="6:8" x14ac:dyDescent="0.2">
      <c r="F77476" s="195"/>
      <c r="G77476" s="196"/>
      <c r="H77476" s="192"/>
    </row>
    <row r="77477" spans="6:8" x14ac:dyDescent="0.2">
      <c r="F77477" s="195"/>
      <c r="G77477" s="196"/>
      <c r="H77477" s="192"/>
    </row>
    <row r="77478" spans="6:8" x14ac:dyDescent="0.2">
      <c r="F77478" s="195"/>
      <c r="G77478" s="196"/>
      <c r="H77478" s="192"/>
    </row>
    <row r="77479" spans="6:8" x14ac:dyDescent="0.2">
      <c r="F77479" s="195"/>
      <c r="G77479" s="196"/>
      <c r="H77479" s="192"/>
    </row>
    <row r="77480" spans="6:8" x14ac:dyDescent="0.2">
      <c r="F77480" s="195"/>
      <c r="G77480" s="196"/>
      <c r="H77480" s="192"/>
    </row>
    <row r="77481" spans="6:8" x14ac:dyDescent="0.2">
      <c r="F77481" s="195"/>
      <c r="G77481" s="196"/>
      <c r="H77481" s="192"/>
    </row>
    <row r="77482" spans="6:8" x14ac:dyDescent="0.2">
      <c r="F77482" s="195"/>
      <c r="G77482" s="196"/>
      <c r="H77482" s="192"/>
    </row>
    <row r="77483" spans="6:8" x14ac:dyDescent="0.2">
      <c r="F77483" s="195"/>
      <c r="G77483" s="196"/>
      <c r="H77483" s="192"/>
    </row>
    <row r="77484" spans="6:8" x14ac:dyDescent="0.2">
      <c r="F77484" s="195"/>
      <c r="G77484" s="196"/>
      <c r="H77484" s="192"/>
    </row>
    <row r="77485" spans="6:8" x14ac:dyDescent="0.2">
      <c r="F77485" s="195"/>
      <c r="G77485" s="196"/>
      <c r="H77485" s="192"/>
    </row>
    <row r="77486" spans="6:8" x14ac:dyDescent="0.2">
      <c r="F77486" s="195"/>
      <c r="G77486" s="196"/>
      <c r="H77486" s="192"/>
    </row>
    <row r="77487" spans="6:8" x14ac:dyDescent="0.2">
      <c r="F77487" s="195"/>
      <c r="G77487" s="196"/>
      <c r="H77487" s="192"/>
    </row>
    <row r="77488" spans="6:8" x14ac:dyDescent="0.2">
      <c r="F77488" s="195"/>
      <c r="G77488" s="196"/>
      <c r="H77488" s="192"/>
    </row>
    <row r="77489" spans="6:8" x14ac:dyDescent="0.2">
      <c r="F77489" s="195"/>
      <c r="G77489" s="196"/>
      <c r="H77489" s="192"/>
    </row>
    <row r="77490" spans="6:8" x14ac:dyDescent="0.2">
      <c r="F77490" s="195"/>
      <c r="G77490" s="196"/>
      <c r="H77490" s="192"/>
    </row>
    <row r="77491" spans="6:8" x14ac:dyDescent="0.2">
      <c r="F77491" s="195"/>
      <c r="G77491" s="196"/>
      <c r="H77491" s="192"/>
    </row>
    <row r="77492" spans="6:8" x14ac:dyDescent="0.2">
      <c r="F77492" s="195"/>
      <c r="G77492" s="196"/>
      <c r="H77492" s="192"/>
    </row>
    <row r="77493" spans="6:8" x14ac:dyDescent="0.2">
      <c r="F77493" s="195"/>
      <c r="G77493" s="196"/>
      <c r="H77493" s="192"/>
    </row>
    <row r="77494" spans="6:8" x14ac:dyDescent="0.2">
      <c r="F77494" s="195"/>
      <c r="G77494" s="196"/>
      <c r="H77494" s="192"/>
    </row>
    <row r="77495" spans="6:8" x14ac:dyDescent="0.2">
      <c r="F77495" s="195"/>
      <c r="G77495" s="196"/>
      <c r="H77495" s="192"/>
    </row>
    <row r="77496" spans="6:8" x14ac:dyDescent="0.2">
      <c r="F77496" s="195"/>
      <c r="G77496" s="196"/>
      <c r="H77496" s="192"/>
    </row>
    <row r="77497" spans="6:8" x14ac:dyDescent="0.2">
      <c r="F77497" s="195"/>
      <c r="G77497" s="196"/>
      <c r="H77497" s="192"/>
    </row>
    <row r="77498" spans="6:8" x14ac:dyDescent="0.2">
      <c r="F77498" s="195"/>
      <c r="G77498" s="196"/>
      <c r="H77498" s="192"/>
    </row>
    <row r="77499" spans="6:8" x14ac:dyDescent="0.2">
      <c r="F77499" s="195"/>
      <c r="G77499" s="196"/>
      <c r="H77499" s="192"/>
    </row>
    <row r="77500" spans="6:8" x14ac:dyDescent="0.2">
      <c r="F77500" s="195"/>
      <c r="G77500" s="196"/>
      <c r="H77500" s="192"/>
    </row>
    <row r="77501" spans="6:8" x14ac:dyDescent="0.2">
      <c r="F77501" s="195"/>
      <c r="G77501" s="196"/>
      <c r="H77501" s="192"/>
    </row>
    <row r="77502" spans="6:8" x14ac:dyDescent="0.2">
      <c r="F77502" s="195"/>
      <c r="G77502" s="196"/>
      <c r="H77502" s="192"/>
    </row>
    <row r="77503" spans="6:8" x14ac:dyDescent="0.2">
      <c r="F77503" s="195"/>
      <c r="G77503" s="196"/>
      <c r="H77503" s="192"/>
    </row>
    <row r="77504" spans="6:8" x14ac:dyDescent="0.2">
      <c r="F77504" s="195"/>
      <c r="G77504" s="196"/>
      <c r="H77504" s="192"/>
    </row>
    <row r="77505" spans="6:8" x14ac:dyDescent="0.2">
      <c r="F77505" s="195"/>
      <c r="G77505" s="196"/>
      <c r="H77505" s="192"/>
    </row>
    <row r="77506" spans="6:8" x14ac:dyDescent="0.2">
      <c r="F77506" s="195"/>
      <c r="G77506" s="196"/>
      <c r="H77506" s="192"/>
    </row>
    <row r="77507" spans="6:8" x14ac:dyDescent="0.2">
      <c r="F77507" s="195"/>
      <c r="G77507" s="196"/>
      <c r="H77507" s="192"/>
    </row>
    <row r="77508" spans="6:8" x14ac:dyDescent="0.2">
      <c r="F77508" s="195"/>
      <c r="G77508" s="196"/>
      <c r="H77508" s="192"/>
    </row>
    <row r="77509" spans="6:8" x14ac:dyDescent="0.2">
      <c r="F77509" s="195"/>
      <c r="G77509" s="196"/>
      <c r="H77509" s="192"/>
    </row>
    <row r="77510" spans="6:8" x14ac:dyDescent="0.2">
      <c r="F77510" s="195"/>
      <c r="G77510" s="196"/>
      <c r="H77510" s="192"/>
    </row>
    <row r="77511" spans="6:8" x14ac:dyDescent="0.2">
      <c r="F77511" s="195"/>
      <c r="G77511" s="196"/>
      <c r="H77511" s="192"/>
    </row>
    <row r="77512" spans="6:8" x14ac:dyDescent="0.2">
      <c r="F77512" s="195"/>
      <c r="G77512" s="196"/>
      <c r="H77512" s="192"/>
    </row>
    <row r="77513" spans="6:8" x14ac:dyDescent="0.2">
      <c r="F77513" s="195"/>
      <c r="G77513" s="196"/>
      <c r="H77513" s="192"/>
    </row>
    <row r="77514" spans="6:8" x14ac:dyDescent="0.2">
      <c r="F77514" s="195"/>
      <c r="G77514" s="196"/>
      <c r="H77514" s="192"/>
    </row>
    <row r="77515" spans="6:8" x14ac:dyDescent="0.2">
      <c r="F77515" s="195"/>
      <c r="G77515" s="196"/>
      <c r="H77515" s="192"/>
    </row>
    <row r="77516" spans="6:8" x14ac:dyDescent="0.2">
      <c r="F77516" s="195"/>
      <c r="G77516" s="196"/>
      <c r="H77516" s="192"/>
    </row>
    <row r="77517" spans="6:8" x14ac:dyDescent="0.2">
      <c r="F77517" s="195"/>
      <c r="G77517" s="196"/>
      <c r="H77517" s="192"/>
    </row>
    <row r="77518" spans="6:8" x14ac:dyDescent="0.2">
      <c r="F77518" s="195"/>
      <c r="G77518" s="196"/>
      <c r="H77518" s="192"/>
    </row>
    <row r="77519" spans="6:8" x14ac:dyDescent="0.2">
      <c r="F77519" s="195"/>
      <c r="G77519" s="196"/>
      <c r="H77519" s="192"/>
    </row>
    <row r="77520" spans="6:8" x14ac:dyDescent="0.2">
      <c r="F77520" s="195"/>
      <c r="G77520" s="196"/>
      <c r="H77520" s="192"/>
    </row>
    <row r="77521" spans="6:8" x14ac:dyDescent="0.2">
      <c r="F77521" s="195"/>
      <c r="G77521" s="196"/>
      <c r="H77521" s="192"/>
    </row>
    <row r="77522" spans="6:8" x14ac:dyDescent="0.2">
      <c r="F77522" s="195"/>
      <c r="G77522" s="196"/>
      <c r="H77522" s="192"/>
    </row>
    <row r="77523" spans="6:8" x14ac:dyDescent="0.2">
      <c r="F77523" s="195"/>
      <c r="G77523" s="196"/>
      <c r="H77523" s="192"/>
    </row>
    <row r="77524" spans="6:8" x14ac:dyDescent="0.2">
      <c r="F77524" s="195"/>
      <c r="G77524" s="196"/>
      <c r="H77524" s="192"/>
    </row>
    <row r="77525" spans="6:8" x14ac:dyDescent="0.2">
      <c r="F77525" s="195"/>
      <c r="G77525" s="196"/>
      <c r="H77525" s="192"/>
    </row>
    <row r="77526" spans="6:8" x14ac:dyDescent="0.2">
      <c r="F77526" s="195"/>
      <c r="G77526" s="196"/>
      <c r="H77526" s="192"/>
    </row>
    <row r="77527" spans="6:8" x14ac:dyDescent="0.2">
      <c r="F77527" s="195"/>
      <c r="G77527" s="196"/>
      <c r="H77527" s="192"/>
    </row>
    <row r="77528" spans="6:8" x14ac:dyDescent="0.2">
      <c r="F77528" s="195"/>
      <c r="G77528" s="196"/>
      <c r="H77528" s="192"/>
    </row>
    <row r="77529" spans="6:8" x14ac:dyDescent="0.2">
      <c r="F77529" s="195"/>
      <c r="G77529" s="196"/>
      <c r="H77529" s="192"/>
    </row>
    <row r="77530" spans="6:8" x14ac:dyDescent="0.2">
      <c r="F77530" s="195"/>
      <c r="G77530" s="196"/>
      <c r="H77530" s="192"/>
    </row>
    <row r="77531" spans="6:8" x14ac:dyDescent="0.2">
      <c r="F77531" s="195"/>
      <c r="G77531" s="196"/>
      <c r="H77531" s="192"/>
    </row>
    <row r="77532" spans="6:8" x14ac:dyDescent="0.2">
      <c r="F77532" s="195"/>
      <c r="G77532" s="196"/>
      <c r="H77532" s="192"/>
    </row>
    <row r="77533" spans="6:8" x14ac:dyDescent="0.2">
      <c r="F77533" s="195"/>
      <c r="G77533" s="196"/>
      <c r="H77533" s="192"/>
    </row>
    <row r="77534" spans="6:8" x14ac:dyDescent="0.2">
      <c r="F77534" s="195"/>
      <c r="G77534" s="196"/>
      <c r="H77534" s="192"/>
    </row>
    <row r="77535" spans="6:8" x14ac:dyDescent="0.2">
      <c r="F77535" s="195"/>
      <c r="G77535" s="196"/>
      <c r="H77535" s="192"/>
    </row>
    <row r="77536" spans="6:8" x14ac:dyDescent="0.2">
      <c r="F77536" s="195"/>
      <c r="G77536" s="196"/>
      <c r="H77536" s="192"/>
    </row>
    <row r="77537" spans="6:8" x14ac:dyDescent="0.2">
      <c r="F77537" s="195"/>
      <c r="G77537" s="196"/>
      <c r="H77537" s="192"/>
    </row>
    <row r="77538" spans="6:8" x14ac:dyDescent="0.2">
      <c r="F77538" s="195"/>
      <c r="G77538" s="196"/>
      <c r="H77538" s="192"/>
    </row>
    <row r="77539" spans="6:8" x14ac:dyDescent="0.2">
      <c r="F77539" s="195"/>
      <c r="G77539" s="196"/>
      <c r="H77539" s="192"/>
    </row>
    <row r="77540" spans="6:8" x14ac:dyDescent="0.2">
      <c r="F77540" s="195"/>
      <c r="G77540" s="196"/>
      <c r="H77540" s="192"/>
    </row>
    <row r="77541" spans="6:8" x14ac:dyDescent="0.2">
      <c r="F77541" s="195"/>
      <c r="G77541" s="196"/>
      <c r="H77541" s="192"/>
    </row>
    <row r="77542" spans="6:8" x14ac:dyDescent="0.2">
      <c r="F77542" s="195"/>
      <c r="G77542" s="196"/>
      <c r="H77542" s="192"/>
    </row>
    <row r="77543" spans="6:8" x14ac:dyDescent="0.2">
      <c r="F77543" s="195"/>
      <c r="G77543" s="196"/>
      <c r="H77543" s="192"/>
    </row>
    <row r="77544" spans="6:8" x14ac:dyDescent="0.2">
      <c r="F77544" s="195"/>
      <c r="G77544" s="196"/>
      <c r="H77544" s="192"/>
    </row>
    <row r="77545" spans="6:8" x14ac:dyDescent="0.2">
      <c r="F77545" s="195"/>
      <c r="G77545" s="196"/>
      <c r="H77545" s="192"/>
    </row>
    <row r="77546" spans="6:8" x14ac:dyDescent="0.2">
      <c r="F77546" s="195"/>
      <c r="G77546" s="196"/>
      <c r="H77546" s="192"/>
    </row>
    <row r="77547" spans="6:8" x14ac:dyDescent="0.2">
      <c r="F77547" s="195"/>
      <c r="G77547" s="196"/>
      <c r="H77547" s="192"/>
    </row>
    <row r="77548" spans="6:8" x14ac:dyDescent="0.2">
      <c r="F77548" s="195"/>
      <c r="G77548" s="196"/>
      <c r="H77548" s="192"/>
    </row>
    <row r="77549" spans="6:8" x14ac:dyDescent="0.2">
      <c r="F77549" s="195"/>
      <c r="G77549" s="196"/>
      <c r="H77549" s="192"/>
    </row>
    <row r="77550" spans="6:8" x14ac:dyDescent="0.2">
      <c r="F77550" s="195"/>
      <c r="G77550" s="196"/>
      <c r="H77550" s="192"/>
    </row>
    <row r="77551" spans="6:8" x14ac:dyDescent="0.2">
      <c r="F77551" s="195"/>
      <c r="G77551" s="196"/>
      <c r="H77551" s="192"/>
    </row>
    <row r="77552" spans="6:8" x14ac:dyDescent="0.2">
      <c r="F77552" s="195"/>
      <c r="G77552" s="196"/>
      <c r="H77552" s="192"/>
    </row>
    <row r="77553" spans="6:8" x14ac:dyDescent="0.2">
      <c r="F77553" s="195"/>
      <c r="G77553" s="196"/>
      <c r="H77553" s="192"/>
    </row>
    <row r="77554" spans="6:8" x14ac:dyDescent="0.2">
      <c r="F77554" s="195"/>
      <c r="G77554" s="196"/>
      <c r="H77554" s="192"/>
    </row>
    <row r="77555" spans="6:8" x14ac:dyDescent="0.2">
      <c r="F77555" s="195"/>
      <c r="G77555" s="196"/>
      <c r="H77555" s="192"/>
    </row>
    <row r="77556" spans="6:8" x14ac:dyDescent="0.2">
      <c r="F77556" s="195"/>
      <c r="G77556" s="196"/>
      <c r="H77556" s="192"/>
    </row>
    <row r="77557" spans="6:8" x14ac:dyDescent="0.2">
      <c r="F77557" s="195"/>
      <c r="G77557" s="196"/>
      <c r="H77557" s="192"/>
    </row>
    <row r="77558" spans="6:8" x14ac:dyDescent="0.2">
      <c r="F77558" s="195"/>
      <c r="G77558" s="196"/>
      <c r="H77558" s="192"/>
    </row>
    <row r="77559" spans="6:8" x14ac:dyDescent="0.2">
      <c r="F77559" s="195"/>
      <c r="G77559" s="196"/>
      <c r="H77559" s="192"/>
    </row>
    <row r="77560" spans="6:8" x14ac:dyDescent="0.2">
      <c r="F77560" s="195"/>
      <c r="G77560" s="196"/>
      <c r="H77560" s="192"/>
    </row>
    <row r="77561" spans="6:8" x14ac:dyDescent="0.2">
      <c r="F77561" s="195"/>
      <c r="G77561" s="196"/>
      <c r="H77561" s="192"/>
    </row>
    <row r="77562" spans="6:8" x14ac:dyDescent="0.2">
      <c r="F77562" s="195"/>
      <c r="G77562" s="196"/>
      <c r="H77562" s="192"/>
    </row>
    <row r="77563" spans="6:8" x14ac:dyDescent="0.2">
      <c r="F77563" s="195"/>
      <c r="G77563" s="196"/>
      <c r="H77563" s="192"/>
    </row>
    <row r="77564" spans="6:8" x14ac:dyDescent="0.2">
      <c r="F77564" s="195"/>
      <c r="G77564" s="196"/>
      <c r="H77564" s="192"/>
    </row>
    <row r="77565" spans="6:8" x14ac:dyDescent="0.2">
      <c r="F77565" s="195"/>
      <c r="G77565" s="196"/>
      <c r="H77565" s="192"/>
    </row>
    <row r="77566" spans="6:8" x14ac:dyDescent="0.2">
      <c r="F77566" s="195"/>
      <c r="G77566" s="196"/>
      <c r="H77566" s="192"/>
    </row>
    <row r="77567" spans="6:8" x14ac:dyDescent="0.2">
      <c r="F77567" s="195"/>
      <c r="G77567" s="196"/>
      <c r="H77567" s="192"/>
    </row>
    <row r="77568" spans="6:8" x14ac:dyDescent="0.2">
      <c r="F77568" s="195"/>
      <c r="G77568" s="196"/>
      <c r="H77568" s="192"/>
    </row>
    <row r="77569" spans="6:8" x14ac:dyDescent="0.2">
      <c r="F77569" s="195"/>
      <c r="G77569" s="196"/>
      <c r="H77569" s="192"/>
    </row>
    <row r="77570" spans="6:8" x14ac:dyDescent="0.2">
      <c r="F77570" s="195"/>
      <c r="G77570" s="196"/>
      <c r="H77570" s="192"/>
    </row>
    <row r="77571" spans="6:8" x14ac:dyDescent="0.2">
      <c r="F77571" s="195"/>
      <c r="G77571" s="196"/>
      <c r="H77571" s="192"/>
    </row>
    <row r="77572" spans="6:8" x14ac:dyDescent="0.2">
      <c r="F77572" s="195"/>
      <c r="G77572" s="196"/>
      <c r="H77572" s="192"/>
    </row>
    <row r="77573" spans="6:8" x14ac:dyDescent="0.2">
      <c r="F77573" s="195"/>
      <c r="G77573" s="196"/>
      <c r="H77573" s="192"/>
    </row>
    <row r="77574" spans="6:8" x14ac:dyDescent="0.2">
      <c r="F77574" s="195"/>
      <c r="G77574" s="196"/>
      <c r="H77574" s="192"/>
    </row>
    <row r="77575" spans="6:8" x14ac:dyDescent="0.2">
      <c r="F77575" s="195"/>
      <c r="G77575" s="196"/>
      <c r="H77575" s="192"/>
    </row>
    <row r="77576" spans="6:8" x14ac:dyDescent="0.2">
      <c r="F77576" s="195"/>
      <c r="G77576" s="196"/>
      <c r="H77576" s="192"/>
    </row>
    <row r="77577" spans="6:8" x14ac:dyDescent="0.2">
      <c r="F77577" s="195"/>
      <c r="G77577" s="196"/>
      <c r="H77577" s="192"/>
    </row>
    <row r="77578" spans="6:8" x14ac:dyDescent="0.2">
      <c r="F77578" s="195"/>
      <c r="G77578" s="196"/>
      <c r="H77578" s="192"/>
    </row>
    <row r="77579" spans="6:8" x14ac:dyDescent="0.2">
      <c r="F77579" s="195"/>
      <c r="G77579" s="196"/>
      <c r="H77579" s="192"/>
    </row>
    <row r="77580" spans="6:8" x14ac:dyDescent="0.2">
      <c r="F77580" s="195"/>
      <c r="G77580" s="196"/>
      <c r="H77580" s="192"/>
    </row>
    <row r="77581" spans="6:8" x14ac:dyDescent="0.2">
      <c r="F77581" s="195"/>
      <c r="G77581" s="196"/>
      <c r="H77581" s="192"/>
    </row>
    <row r="77582" spans="6:8" x14ac:dyDescent="0.2">
      <c r="F77582" s="195"/>
      <c r="G77582" s="196"/>
      <c r="H77582" s="192"/>
    </row>
    <row r="77583" spans="6:8" x14ac:dyDescent="0.2">
      <c r="F77583" s="195"/>
      <c r="G77583" s="196"/>
      <c r="H77583" s="192"/>
    </row>
    <row r="77584" spans="6:8" x14ac:dyDescent="0.2">
      <c r="F77584" s="195"/>
      <c r="G77584" s="196"/>
      <c r="H77584" s="192"/>
    </row>
    <row r="77585" spans="6:8" x14ac:dyDescent="0.2">
      <c r="F77585" s="195"/>
      <c r="G77585" s="196"/>
      <c r="H77585" s="192"/>
    </row>
    <row r="77586" spans="6:8" x14ac:dyDescent="0.2">
      <c r="F77586" s="195"/>
      <c r="G77586" s="196"/>
      <c r="H77586" s="192"/>
    </row>
    <row r="77587" spans="6:8" x14ac:dyDescent="0.2">
      <c r="F77587" s="195"/>
      <c r="G77587" s="196"/>
      <c r="H77587" s="192"/>
    </row>
    <row r="77588" spans="6:8" x14ac:dyDescent="0.2">
      <c r="F77588" s="195"/>
      <c r="G77588" s="196"/>
      <c r="H77588" s="192"/>
    </row>
    <row r="77589" spans="6:8" x14ac:dyDescent="0.2">
      <c r="F77589" s="195"/>
      <c r="G77589" s="196"/>
      <c r="H77589" s="192"/>
    </row>
    <row r="77590" spans="6:8" x14ac:dyDescent="0.2">
      <c r="F77590" s="195"/>
      <c r="G77590" s="196"/>
      <c r="H77590" s="192"/>
    </row>
    <row r="77591" spans="6:8" x14ac:dyDescent="0.2">
      <c r="F77591" s="195"/>
      <c r="G77591" s="196"/>
      <c r="H77591" s="192"/>
    </row>
    <row r="77592" spans="6:8" x14ac:dyDescent="0.2">
      <c r="F77592" s="195"/>
      <c r="G77592" s="196"/>
      <c r="H77592" s="192"/>
    </row>
    <row r="77593" spans="6:8" x14ac:dyDescent="0.2">
      <c r="F77593" s="195"/>
      <c r="G77593" s="196"/>
      <c r="H77593" s="192"/>
    </row>
    <row r="77594" spans="6:8" x14ac:dyDescent="0.2">
      <c r="F77594" s="195"/>
      <c r="G77594" s="196"/>
      <c r="H77594" s="192"/>
    </row>
    <row r="77595" spans="6:8" x14ac:dyDescent="0.2">
      <c r="F77595" s="195"/>
      <c r="G77595" s="196"/>
      <c r="H77595" s="192"/>
    </row>
    <row r="77596" spans="6:8" x14ac:dyDescent="0.2">
      <c r="F77596" s="195"/>
      <c r="G77596" s="196"/>
      <c r="H77596" s="192"/>
    </row>
    <row r="77597" spans="6:8" x14ac:dyDescent="0.2">
      <c r="F77597" s="195"/>
      <c r="G77597" s="196"/>
      <c r="H77597" s="192"/>
    </row>
    <row r="77598" spans="6:8" x14ac:dyDescent="0.2">
      <c r="F77598" s="195"/>
      <c r="G77598" s="196"/>
      <c r="H77598" s="192"/>
    </row>
    <row r="77599" spans="6:8" x14ac:dyDescent="0.2">
      <c r="F77599" s="195"/>
      <c r="G77599" s="196"/>
      <c r="H77599" s="192"/>
    </row>
    <row r="77600" spans="6:8" x14ac:dyDescent="0.2">
      <c r="F77600" s="195"/>
      <c r="G77600" s="196"/>
      <c r="H77600" s="192"/>
    </row>
    <row r="77601" spans="6:8" x14ac:dyDescent="0.2">
      <c r="F77601" s="195"/>
      <c r="G77601" s="196"/>
      <c r="H77601" s="192"/>
    </row>
    <row r="77602" spans="6:8" x14ac:dyDescent="0.2">
      <c r="F77602" s="195"/>
      <c r="G77602" s="196"/>
      <c r="H77602" s="192"/>
    </row>
    <row r="77603" spans="6:8" x14ac:dyDescent="0.2">
      <c r="F77603" s="195"/>
      <c r="G77603" s="196"/>
      <c r="H77603" s="192"/>
    </row>
    <row r="77604" spans="6:8" x14ac:dyDescent="0.2">
      <c r="F77604" s="195"/>
      <c r="G77604" s="196"/>
      <c r="H77604" s="192"/>
    </row>
    <row r="77605" spans="6:8" x14ac:dyDescent="0.2">
      <c r="F77605" s="195"/>
      <c r="G77605" s="196"/>
      <c r="H77605" s="192"/>
    </row>
    <row r="77606" spans="6:8" x14ac:dyDescent="0.2">
      <c r="F77606" s="195"/>
      <c r="G77606" s="196"/>
      <c r="H77606" s="192"/>
    </row>
    <row r="77607" spans="6:8" x14ac:dyDescent="0.2">
      <c r="F77607" s="195"/>
      <c r="G77607" s="196"/>
      <c r="H77607" s="192"/>
    </row>
    <row r="77608" spans="6:8" x14ac:dyDescent="0.2">
      <c r="F77608" s="195"/>
      <c r="G77608" s="196"/>
      <c r="H77608" s="192"/>
    </row>
    <row r="77609" spans="6:8" x14ac:dyDescent="0.2">
      <c r="F77609" s="195"/>
      <c r="G77609" s="196"/>
      <c r="H77609" s="192"/>
    </row>
    <row r="77610" spans="6:8" x14ac:dyDescent="0.2">
      <c r="F77610" s="195"/>
      <c r="G77610" s="196"/>
      <c r="H77610" s="192"/>
    </row>
    <row r="77611" spans="6:8" x14ac:dyDescent="0.2">
      <c r="F77611" s="195"/>
      <c r="G77611" s="196"/>
      <c r="H77611" s="192"/>
    </row>
    <row r="77612" spans="6:8" x14ac:dyDescent="0.2">
      <c r="F77612" s="195"/>
      <c r="G77612" s="196"/>
      <c r="H77612" s="192"/>
    </row>
    <row r="77613" spans="6:8" x14ac:dyDescent="0.2">
      <c r="F77613" s="195"/>
      <c r="G77613" s="196"/>
      <c r="H77613" s="192"/>
    </row>
    <row r="77614" spans="6:8" x14ac:dyDescent="0.2">
      <c r="F77614" s="195"/>
      <c r="G77614" s="196"/>
      <c r="H77614" s="192"/>
    </row>
    <row r="77615" spans="6:8" x14ac:dyDescent="0.2">
      <c r="F77615" s="195"/>
      <c r="G77615" s="196"/>
      <c r="H77615" s="192"/>
    </row>
    <row r="77616" spans="6:8" x14ac:dyDescent="0.2">
      <c r="F77616" s="195"/>
      <c r="G77616" s="196"/>
      <c r="H77616" s="192"/>
    </row>
    <row r="77617" spans="6:8" x14ac:dyDescent="0.2">
      <c r="F77617" s="195"/>
      <c r="G77617" s="196"/>
      <c r="H77617" s="192"/>
    </row>
    <row r="77618" spans="6:8" x14ac:dyDescent="0.2">
      <c r="F77618" s="195"/>
      <c r="G77618" s="196"/>
      <c r="H77618" s="192"/>
    </row>
    <row r="77619" spans="6:8" x14ac:dyDescent="0.2">
      <c r="F77619" s="195"/>
      <c r="G77619" s="196"/>
      <c r="H77619" s="192"/>
    </row>
    <row r="77620" spans="6:8" x14ac:dyDescent="0.2">
      <c r="F77620" s="195"/>
      <c r="G77620" s="196"/>
      <c r="H77620" s="192"/>
    </row>
    <row r="77621" spans="6:8" x14ac:dyDescent="0.2">
      <c r="F77621" s="195"/>
      <c r="G77621" s="196"/>
      <c r="H77621" s="192"/>
    </row>
    <row r="77622" spans="6:8" x14ac:dyDescent="0.2">
      <c r="F77622" s="195"/>
      <c r="G77622" s="196"/>
      <c r="H77622" s="192"/>
    </row>
    <row r="77623" spans="6:8" x14ac:dyDescent="0.2">
      <c r="F77623" s="195"/>
      <c r="G77623" s="196"/>
      <c r="H77623" s="192"/>
    </row>
    <row r="77624" spans="6:8" x14ac:dyDescent="0.2">
      <c r="F77624" s="195"/>
      <c r="G77624" s="196"/>
      <c r="H77624" s="192"/>
    </row>
    <row r="77625" spans="6:8" x14ac:dyDescent="0.2">
      <c r="F77625" s="195"/>
      <c r="G77625" s="196"/>
      <c r="H77625" s="192"/>
    </row>
    <row r="77626" spans="6:8" x14ac:dyDescent="0.2">
      <c r="F77626" s="195"/>
      <c r="G77626" s="196"/>
      <c r="H77626" s="192"/>
    </row>
    <row r="77627" spans="6:8" x14ac:dyDescent="0.2">
      <c r="F77627" s="195"/>
      <c r="G77627" s="196"/>
      <c r="H77627" s="192"/>
    </row>
    <row r="77628" spans="6:8" x14ac:dyDescent="0.2">
      <c r="F77628" s="195"/>
      <c r="G77628" s="196"/>
      <c r="H77628" s="192"/>
    </row>
    <row r="77629" spans="6:8" x14ac:dyDescent="0.2">
      <c r="F77629" s="195"/>
      <c r="G77629" s="196"/>
      <c r="H77629" s="192"/>
    </row>
    <row r="77630" spans="6:8" x14ac:dyDescent="0.2">
      <c r="F77630" s="195"/>
      <c r="G77630" s="196"/>
      <c r="H77630" s="192"/>
    </row>
    <row r="77631" spans="6:8" x14ac:dyDescent="0.2">
      <c r="F77631" s="195"/>
      <c r="G77631" s="196"/>
      <c r="H77631" s="192"/>
    </row>
    <row r="77632" spans="6:8" x14ac:dyDescent="0.2">
      <c r="F77632" s="195"/>
      <c r="G77632" s="196"/>
      <c r="H77632" s="192"/>
    </row>
    <row r="77633" spans="6:8" x14ac:dyDescent="0.2">
      <c r="F77633" s="195"/>
      <c r="G77633" s="196"/>
      <c r="H77633" s="192"/>
    </row>
    <row r="77634" spans="6:8" x14ac:dyDescent="0.2">
      <c r="F77634" s="195"/>
      <c r="G77634" s="196"/>
      <c r="H77634" s="192"/>
    </row>
    <row r="77635" spans="6:8" x14ac:dyDescent="0.2">
      <c r="F77635" s="195"/>
      <c r="G77635" s="196"/>
      <c r="H77635" s="192"/>
    </row>
    <row r="77636" spans="6:8" x14ac:dyDescent="0.2">
      <c r="F77636" s="195"/>
      <c r="G77636" s="196"/>
      <c r="H77636" s="192"/>
    </row>
    <row r="77637" spans="6:8" x14ac:dyDescent="0.2">
      <c r="F77637" s="195"/>
      <c r="G77637" s="196"/>
      <c r="H77637" s="192"/>
    </row>
    <row r="77638" spans="6:8" x14ac:dyDescent="0.2">
      <c r="F77638" s="195"/>
      <c r="G77638" s="196"/>
      <c r="H77638" s="192"/>
    </row>
    <row r="77639" spans="6:8" x14ac:dyDescent="0.2">
      <c r="F77639" s="195"/>
      <c r="G77639" s="196"/>
      <c r="H77639" s="192"/>
    </row>
    <row r="77640" spans="6:8" x14ac:dyDescent="0.2">
      <c r="F77640" s="195"/>
      <c r="G77640" s="196"/>
      <c r="H77640" s="192"/>
    </row>
    <row r="77641" spans="6:8" x14ac:dyDescent="0.2">
      <c r="F77641" s="195"/>
      <c r="G77641" s="196"/>
      <c r="H77641" s="192"/>
    </row>
    <row r="77642" spans="6:8" x14ac:dyDescent="0.2">
      <c r="F77642" s="195"/>
      <c r="G77642" s="196"/>
      <c r="H77642" s="192"/>
    </row>
    <row r="77643" spans="6:8" x14ac:dyDescent="0.2">
      <c r="F77643" s="195"/>
      <c r="G77643" s="196"/>
      <c r="H77643" s="192"/>
    </row>
    <row r="77644" spans="6:8" x14ac:dyDescent="0.2">
      <c r="F77644" s="195"/>
      <c r="G77644" s="196"/>
      <c r="H77644" s="192"/>
    </row>
    <row r="77645" spans="6:8" x14ac:dyDescent="0.2">
      <c r="F77645" s="195"/>
      <c r="G77645" s="196"/>
      <c r="H77645" s="192"/>
    </row>
    <row r="77646" spans="6:8" x14ac:dyDescent="0.2">
      <c r="F77646" s="195"/>
      <c r="G77646" s="196"/>
      <c r="H77646" s="192"/>
    </row>
    <row r="77647" spans="6:8" x14ac:dyDescent="0.2">
      <c r="F77647" s="195"/>
      <c r="G77647" s="196"/>
      <c r="H77647" s="192"/>
    </row>
    <row r="77648" spans="6:8" x14ac:dyDescent="0.2">
      <c r="F77648" s="195"/>
      <c r="G77648" s="196"/>
      <c r="H77648" s="192"/>
    </row>
    <row r="77649" spans="6:8" x14ac:dyDescent="0.2">
      <c r="F77649" s="195"/>
      <c r="G77649" s="196"/>
      <c r="H77649" s="192"/>
    </row>
    <row r="77650" spans="6:8" x14ac:dyDescent="0.2">
      <c r="F77650" s="195"/>
      <c r="G77650" s="196"/>
      <c r="H77650" s="192"/>
    </row>
    <row r="77651" spans="6:8" x14ac:dyDescent="0.2">
      <c r="F77651" s="195"/>
      <c r="G77651" s="196"/>
      <c r="H77651" s="192"/>
    </row>
    <row r="77652" spans="6:8" x14ac:dyDescent="0.2">
      <c r="F77652" s="195"/>
      <c r="G77652" s="196"/>
      <c r="H77652" s="192"/>
    </row>
    <row r="77653" spans="6:8" x14ac:dyDescent="0.2">
      <c r="F77653" s="195"/>
      <c r="G77653" s="196"/>
      <c r="H77653" s="192"/>
    </row>
    <row r="77654" spans="6:8" x14ac:dyDescent="0.2">
      <c r="F77654" s="195"/>
      <c r="G77654" s="196"/>
      <c r="H77654" s="192"/>
    </row>
    <row r="77655" spans="6:8" x14ac:dyDescent="0.2">
      <c r="F77655" s="195"/>
      <c r="G77655" s="196"/>
      <c r="H77655" s="192"/>
    </row>
    <row r="77656" spans="6:8" x14ac:dyDescent="0.2">
      <c r="F77656" s="195"/>
      <c r="G77656" s="196"/>
      <c r="H77656" s="192"/>
    </row>
    <row r="77657" spans="6:8" x14ac:dyDescent="0.2">
      <c r="F77657" s="195"/>
      <c r="G77657" s="196"/>
      <c r="H77657" s="192"/>
    </row>
    <row r="77658" spans="6:8" x14ac:dyDescent="0.2">
      <c r="F77658" s="195"/>
      <c r="G77658" s="196"/>
      <c r="H77658" s="192"/>
    </row>
    <row r="77659" spans="6:8" x14ac:dyDescent="0.2">
      <c r="F77659" s="195"/>
      <c r="G77659" s="196"/>
      <c r="H77659" s="192"/>
    </row>
    <row r="77660" spans="6:8" x14ac:dyDescent="0.2">
      <c r="F77660" s="195"/>
      <c r="G77660" s="196"/>
      <c r="H77660" s="192"/>
    </row>
    <row r="77661" spans="6:8" x14ac:dyDescent="0.2">
      <c r="F77661" s="195"/>
      <c r="G77661" s="196"/>
      <c r="H77661" s="192"/>
    </row>
    <row r="77662" spans="6:8" x14ac:dyDescent="0.2">
      <c r="F77662" s="195"/>
      <c r="G77662" s="196"/>
      <c r="H77662" s="192"/>
    </row>
    <row r="77663" spans="6:8" x14ac:dyDescent="0.2">
      <c r="F77663" s="195"/>
      <c r="G77663" s="196"/>
      <c r="H77663" s="192"/>
    </row>
    <row r="77664" spans="6:8" x14ac:dyDescent="0.2">
      <c r="F77664" s="195"/>
      <c r="G77664" s="196"/>
      <c r="H77664" s="192"/>
    </row>
    <row r="77665" spans="6:8" x14ac:dyDescent="0.2">
      <c r="F77665" s="195"/>
      <c r="G77665" s="196"/>
      <c r="H77665" s="192"/>
    </row>
    <row r="77666" spans="6:8" x14ac:dyDescent="0.2">
      <c r="F77666" s="195"/>
      <c r="G77666" s="196"/>
      <c r="H77666" s="192"/>
    </row>
    <row r="77667" spans="6:8" x14ac:dyDescent="0.2">
      <c r="F77667" s="195"/>
      <c r="G77667" s="196"/>
      <c r="H77667" s="192"/>
    </row>
    <row r="77668" spans="6:8" x14ac:dyDescent="0.2">
      <c r="F77668" s="195"/>
      <c r="G77668" s="196"/>
      <c r="H77668" s="192"/>
    </row>
    <row r="77669" spans="6:8" x14ac:dyDescent="0.2">
      <c r="F77669" s="195"/>
      <c r="G77669" s="196"/>
      <c r="H77669" s="192"/>
    </row>
    <row r="77670" spans="6:8" x14ac:dyDescent="0.2">
      <c r="F77670" s="195"/>
      <c r="G77670" s="196"/>
      <c r="H77670" s="192"/>
    </row>
    <row r="77671" spans="6:8" x14ac:dyDescent="0.2">
      <c r="F77671" s="195"/>
      <c r="G77671" s="196"/>
      <c r="H77671" s="192"/>
    </row>
    <row r="77672" spans="6:8" x14ac:dyDescent="0.2">
      <c r="F77672" s="195"/>
      <c r="G77672" s="196"/>
      <c r="H77672" s="192"/>
    </row>
    <row r="77673" spans="6:8" x14ac:dyDescent="0.2">
      <c r="F77673" s="195"/>
      <c r="G77673" s="196"/>
      <c r="H77673" s="192"/>
    </row>
    <row r="77674" spans="6:8" x14ac:dyDescent="0.2">
      <c r="F77674" s="195"/>
      <c r="G77674" s="196"/>
      <c r="H77674" s="192"/>
    </row>
    <row r="77675" spans="6:8" x14ac:dyDescent="0.2">
      <c r="F77675" s="195"/>
      <c r="G77675" s="196"/>
      <c r="H77675" s="192"/>
    </row>
    <row r="77676" spans="6:8" x14ac:dyDescent="0.2">
      <c r="F77676" s="195"/>
      <c r="G77676" s="196"/>
      <c r="H77676" s="192"/>
    </row>
    <row r="77677" spans="6:8" x14ac:dyDescent="0.2">
      <c r="F77677" s="195"/>
      <c r="G77677" s="196"/>
      <c r="H77677" s="192"/>
    </row>
    <row r="77678" spans="6:8" x14ac:dyDescent="0.2">
      <c r="F77678" s="195"/>
      <c r="G77678" s="196"/>
      <c r="H77678" s="192"/>
    </row>
    <row r="77679" spans="6:8" x14ac:dyDescent="0.2">
      <c r="F77679" s="195"/>
      <c r="G77679" s="196"/>
      <c r="H77679" s="192"/>
    </row>
    <row r="77680" spans="6:8" x14ac:dyDescent="0.2">
      <c r="F77680" s="195"/>
      <c r="G77680" s="196"/>
      <c r="H77680" s="192"/>
    </row>
    <row r="77681" spans="6:8" x14ac:dyDescent="0.2">
      <c r="F77681" s="195"/>
      <c r="G77681" s="196"/>
      <c r="H77681" s="192"/>
    </row>
    <row r="77682" spans="6:8" x14ac:dyDescent="0.2">
      <c r="F77682" s="195"/>
      <c r="G77682" s="196"/>
      <c r="H77682" s="192"/>
    </row>
    <row r="77683" spans="6:8" x14ac:dyDescent="0.2">
      <c r="F77683" s="195"/>
      <c r="G77683" s="196"/>
      <c r="H77683" s="192"/>
    </row>
    <row r="77684" spans="6:8" x14ac:dyDescent="0.2">
      <c r="F77684" s="195"/>
      <c r="G77684" s="196"/>
      <c r="H77684" s="192"/>
    </row>
    <row r="77685" spans="6:8" x14ac:dyDescent="0.2">
      <c r="F77685" s="195"/>
      <c r="G77685" s="196"/>
      <c r="H77685" s="192"/>
    </row>
    <row r="77686" spans="6:8" x14ac:dyDescent="0.2">
      <c r="F77686" s="195"/>
      <c r="G77686" s="196"/>
      <c r="H77686" s="192"/>
    </row>
    <row r="77687" spans="6:8" x14ac:dyDescent="0.2">
      <c r="F77687" s="195"/>
      <c r="G77687" s="196"/>
      <c r="H77687" s="192"/>
    </row>
    <row r="77688" spans="6:8" x14ac:dyDescent="0.2">
      <c r="F77688" s="195"/>
      <c r="G77688" s="196"/>
      <c r="H77688" s="192"/>
    </row>
    <row r="77689" spans="6:8" x14ac:dyDescent="0.2">
      <c r="F77689" s="195"/>
      <c r="G77689" s="196"/>
      <c r="H77689" s="192"/>
    </row>
    <row r="77690" spans="6:8" x14ac:dyDescent="0.2">
      <c r="F77690" s="195"/>
      <c r="G77690" s="196"/>
      <c r="H77690" s="192"/>
    </row>
    <row r="77691" spans="6:8" x14ac:dyDescent="0.2">
      <c r="F77691" s="195"/>
      <c r="G77691" s="196"/>
      <c r="H77691" s="192"/>
    </row>
    <row r="77692" spans="6:8" x14ac:dyDescent="0.2">
      <c r="F77692" s="195"/>
      <c r="G77692" s="196"/>
      <c r="H77692" s="192"/>
    </row>
    <row r="77693" spans="6:8" x14ac:dyDescent="0.2">
      <c r="F77693" s="195"/>
      <c r="G77693" s="196"/>
      <c r="H77693" s="192"/>
    </row>
    <row r="77694" spans="6:8" x14ac:dyDescent="0.2">
      <c r="F77694" s="195"/>
      <c r="G77694" s="196"/>
      <c r="H77694" s="192"/>
    </row>
    <row r="77695" spans="6:8" x14ac:dyDescent="0.2">
      <c r="F77695" s="195"/>
      <c r="G77695" s="196"/>
      <c r="H77695" s="192"/>
    </row>
    <row r="77696" spans="6:8" x14ac:dyDescent="0.2">
      <c r="F77696" s="195"/>
      <c r="G77696" s="196"/>
      <c r="H77696" s="192"/>
    </row>
    <row r="77697" spans="6:8" x14ac:dyDescent="0.2">
      <c r="F77697" s="195"/>
      <c r="G77697" s="196"/>
      <c r="H77697" s="192"/>
    </row>
    <row r="77698" spans="6:8" x14ac:dyDescent="0.2">
      <c r="F77698" s="195"/>
      <c r="G77698" s="196"/>
      <c r="H77698" s="192"/>
    </row>
    <row r="77699" spans="6:8" x14ac:dyDescent="0.2">
      <c r="F77699" s="195"/>
      <c r="G77699" s="196"/>
      <c r="H77699" s="192"/>
    </row>
    <row r="77700" spans="6:8" x14ac:dyDescent="0.2">
      <c r="F77700" s="195"/>
      <c r="G77700" s="196"/>
      <c r="H77700" s="192"/>
    </row>
    <row r="77701" spans="6:8" x14ac:dyDescent="0.2">
      <c r="F77701" s="195"/>
      <c r="G77701" s="196"/>
      <c r="H77701" s="192"/>
    </row>
    <row r="77702" spans="6:8" x14ac:dyDescent="0.2">
      <c r="F77702" s="195"/>
      <c r="G77702" s="196"/>
      <c r="H77702" s="192"/>
    </row>
    <row r="77703" spans="6:8" x14ac:dyDescent="0.2">
      <c r="F77703" s="195"/>
      <c r="G77703" s="196"/>
      <c r="H77703" s="192"/>
    </row>
    <row r="77704" spans="6:8" x14ac:dyDescent="0.2">
      <c r="F77704" s="195"/>
      <c r="G77704" s="196"/>
      <c r="H77704" s="192"/>
    </row>
    <row r="77705" spans="6:8" x14ac:dyDescent="0.2">
      <c r="F77705" s="195"/>
      <c r="G77705" s="196"/>
      <c r="H77705" s="192"/>
    </row>
    <row r="77706" spans="6:8" x14ac:dyDescent="0.2">
      <c r="F77706" s="195"/>
      <c r="G77706" s="196"/>
      <c r="H77706" s="192"/>
    </row>
    <row r="77707" spans="6:8" x14ac:dyDescent="0.2">
      <c r="F77707" s="195"/>
      <c r="G77707" s="196"/>
      <c r="H77707" s="192"/>
    </row>
    <row r="77708" spans="6:8" x14ac:dyDescent="0.2">
      <c r="F77708" s="195"/>
      <c r="G77708" s="196"/>
      <c r="H77708" s="192"/>
    </row>
    <row r="77709" spans="6:8" x14ac:dyDescent="0.2">
      <c r="F77709" s="195"/>
      <c r="G77709" s="196"/>
      <c r="H77709" s="192"/>
    </row>
    <row r="77710" spans="6:8" x14ac:dyDescent="0.2">
      <c r="F77710" s="195"/>
      <c r="G77710" s="196"/>
      <c r="H77710" s="192"/>
    </row>
    <row r="77711" spans="6:8" x14ac:dyDescent="0.2">
      <c r="F77711" s="195"/>
      <c r="G77711" s="196"/>
      <c r="H77711" s="192"/>
    </row>
    <row r="77712" spans="6:8" x14ac:dyDescent="0.2">
      <c r="F77712" s="195"/>
      <c r="G77712" s="196"/>
      <c r="H77712" s="192"/>
    </row>
    <row r="77713" spans="6:8" x14ac:dyDescent="0.2">
      <c r="F77713" s="195"/>
      <c r="G77713" s="196"/>
      <c r="H77713" s="192"/>
    </row>
    <row r="77714" spans="6:8" x14ac:dyDescent="0.2">
      <c r="F77714" s="195"/>
      <c r="G77714" s="196"/>
      <c r="H77714" s="192"/>
    </row>
    <row r="77715" spans="6:8" x14ac:dyDescent="0.2">
      <c r="F77715" s="195"/>
      <c r="G77715" s="196"/>
      <c r="H77715" s="192"/>
    </row>
    <row r="77716" spans="6:8" x14ac:dyDescent="0.2">
      <c r="F77716" s="195"/>
      <c r="G77716" s="196"/>
      <c r="H77716" s="192"/>
    </row>
    <row r="77717" spans="6:8" x14ac:dyDescent="0.2">
      <c r="F77717" s="195"/>
      <c r="G77717" s="196"/>
      <c r="H77717" s="192"/>
    </row>
    <row r="77718" spans="6:8" x14ac:dyDescent="0.2">
      <c r="F77718" s="195"/>
      <c r="G77718" s="196"/>
      <c r="H77718" s="192"/>
    </row>
    <row r="77719" spans="6:8" x14ac:dyDescent="0.2">
      <c r="F77719" s="195"/>
      <c r="G77719" s="196"/>
      <c r="H77719" s="192"/>
    </row>
    <row r="77720" spans="6:8" x14ac:dyDescent="0.2">
      <c r="F77720" s="195"/>
      <c r="G77720" s="196"/>
      <c r="H77720" s="192"/>
    </row>
    <row r="77721" spans="6:8" x14ac:dyDescent="0.2">
      <c r="F77721" s="195"/>
      <c r="G77721" s="196"/>
      <c r="H77721" s="192"/>
    </row>
    <row r="77722" spans="6:8" x14ac:dyDescent="0.2">
      <c r="F77722" s="195"/>
      <c r="G77722" s="196"/>
      <c r="H77722" s="192"/>
    </row>
    <row r="77723" spans="6:8" x14ac:dyDescent="0.2">
      <c r="F77723" s="195"/>
      <c r="G77723" s="196"/>
      <c r="H77723" s="192"/>
    </row>
    <row r="77724" spans="6:8" x14ac:dyDescent="0.2">
      <c r="F77724" s="195"/>
      <c r="G77724" s="196"/>
      <c r="H77724" s="192"/>
    </row>
    <row r="77725" spans="6:8" x14ac:dyDescent="0.2">
      <c r="F77725" s="195"/>
      <c r="G77725" s="196"/>
      <c r="H77725" s="192"/>
    </row>
    <row r="77726" spans="6:8" x14ac:dyDescent="0.2">
      <c r="F77726" s="195"/>
      <c r="G77726" s="196"/>
      <c r="H77726" s="192"/>
    </row>
    <row r="77727" spans="6:8" x14ac:dyDescent="0.2">
      <c r="F77727" s="195"/>
      <c r="G77727" s="196"/>
      <c r="H77727" s="192"/>
    </row>
    <row r="77728" spans="6:8" x14ac:dyDescent="0.2">
      <c r="F77728" s="195"/>
      <c r="G77728" s="196"/>
      <c r="H77728" s="192"/>
    </row>
    <row r="77729" spans="6:8" x14ac:dyDescent="0.2">
      <c r="F77729" s="195"/>
      <c r="G77729" s="196"/>
      <c r="H77729" s="192"/>
    </row>
    <row r="77730" spans="6:8" x14ac:dyDescent="0.2">
      <c r="F77730" s="195"/>
      <c r="G77730" s="196"/>
      <c r="H77730" s="192"/>
    </row>
    <row r="77731" spans="6:8" x14ac:dyDescent="0.2">
      <c r="F77731" s="195"/>
      <c r="G77731" s="196"/>
      <c r="H77731" s="192"/>
    </row>
    <row r="77732" spans="6:8" x14ac:dyDescent="0.2">
      <c r="F77732" s="195"/>
      <c r="G77732" s="196"/>
      <c r="H77732" s="192"/>
    </row>
    <row r="77733" spans="6:8" x14ac:dyDescent="0.2">
      <c r="F77733" s="195"/>
      <c r="G77733" s="196"/>
      <c r="H77733" s="192"/>
    </row>
    <row r="77734" spans="6:8" x14ac:dyDescent="0.2">
      <c r="F77734" s="195"/>
      <c r="G77734" s="196"/>
      <c r="H77734" s="192"/>
    </row>
    <row r="77735" spans="6:8" x14ac:dyDescent="0.2">
      <c r="F77735" s="195"/>
      <c r="G77735" s="196"/>
      <c r="H77735" s="192"/>
    </row>
    <row r="77736" spans="6:8" x14ac:dyDescent="0.2">
      <c r="F77736" s="195"/>
      <c r="G77736" s="196"/>
      <c r="H77736" s="192"/>
    </row>
    <row r="77737" spans="6:8" x14ac:dyDescent="0.2">
      <c r="F77737" s="195"/>
      <c r="G77737" s="196"/>
      <c r="H77737" s="192"/>
    </row>
    <row r="77738" spans="6:8" x14ac:dyDescent="0.2">
      <c r="F77738" s="195"/>
      <c r="G77738" s="196"/>
      <c r="H77738" s="192"/>
    </row>
    <row r="77739" spans="6:8" x14ac:dyDescent="0.2">
      <c r="F77739" s="195"/>
      <c r="G77739" s="196"/>
      <c r="H77739" s="192"/>
    </row>
    <row r="77740" spans="6:8" x14ac:dyDescent="0.2">
      <c r="F77740" s="195"/>
      <c r="G77740" s="196"/>
      <c r="H77740" s="192"/>
    </row>
    <row r="77741" spans="6:8" x14ac:dyDescent="0.2">
      <c r="F77741" s="195"/>
      <c r="G77741" s="196"/>
      <c r="H77741" s="192"/>
    </row>
    <row r="77742" spans="6:8" x14ac:dyDescent="0.2">
      <c r="F77742" s="195"/>
      <c r="G77742" s="196"/>
      <c r="H77742" s="192"/>
    </row>
    <row r="77743" spans="6:8" x14ac:dyDescent="0.2">
      <c r="F77743" s="195"/>
      <c r="G77743" s="196"/>
      <c r="H77743" s="192"/>
    </row>
    <row r="77744" spans="6:8" x14ac:dyDescent="0.2">
      <c r="F77744" s="195"/>
      <c r="G77744" s="196"/>
      <c r="H77744" s="192"/>
    </row>
    <row r="77745" spans="6:8" x14ac:dyDescent="0.2">
      <c r="F77745" s="195"/>
      <c r="G77745" s="196"/>
      <c r="H77745" s="192"/>
    </row>
    <row r="77746" spans="6:8" x14ac:dyDescent="0.2">
      <c r="F77746" s="195"/>
      <c r="G77746" s="196"/>
      <c r="H77746" s="192"/>
    </row>
    <row r="77747" spans="6:8" x14ac:dyDescent="0.2">
      <c r="F77747" s="195"/>
      <c r="G77747" s="196"/>
      <c r="H77747" s="192"/>
    </row>
    <row r="77748" spans="6:8" x14ac:dyDescent="0.2">
      <c r="F77748" s="195"/>
      <c r="G77748" s="196"/>
      <c r="H77748" s="192"/>
    </row>
    <row r="77749" spans="6:8" x14ac:dyDescent="0.2">
      <c r="F77749" s="195"/>
      <c r="G77749" s="196"/>
      <c r="H77749" s="192"/>
    </row>
    <row r="77750" spans="6:8" x14ac:dyDescent="0.2">
      <c r="F77750" s="195"/>
      <c r="G77750" s="196"/>
      <c r="H77750" s="192"/>
    </row>
    <row r="77751" spans="6:8" x14ac:dyDescent="0.2">
      <c r="F77751" s="195"/>
      <c r="G77751" s="196"/>
      <c r="H77751" s="192"/>
    </row>
    <row r="77752" spans="6:8" x14ac:dyDescent="0.2">
      <c r="F77752" s="195"/>
      <c r="G77752" s="196"/>
      <c r="H77752" s="192"/>
    </row>
    <row r="77753" spans="6:8" x14ac:dyDescent="0.2">
      <c r="F77753" s="195"/>
      <c r="G77753" s="196"/>
      <c r="H77753" s="192"/>
    </row>
    <row r="77754" spans="6:8" x14ac:dyDescent="0.2">
      <c r="F77754" s="195"/>
      <c r="G77754" s="196"/>
      <c r="H77754" s="192"/>
    </row>
    <row r="77755" spans="6:8" x14ac:dyDescent="0.2">
      <c r="F77755" s="195"/>
      <c r="G77755" s="196"/>
      <c r="H77755" s="192"/>
    </row>
    <row r="77756" spans="6:8" x14ac:dyDescent="0.2">
      <c r="F77756" s="195"/>
      <c r="G77756" s="196"/>
      <c r="H77756" s="192"/>
    </row>
    <row r="77757" spans="6:8" x14ac:dyDescent="0.2">
      <c r="F77757" s="195"/>
      <c r="G77757" s="196"/>
      <c r="H77757" s="192"/>
    </row>
    <row r="77758" spans="6:8" x14ac:dyDescent="0.2">
      <c r="F77758" s="195"/>
      <c r="G77758" s="196"/>
      <c r="H77758" s="192"/>
    </row>
    <row r="77759" spans="6:8" x14ac:dyDescent="0.2">
      <c r="F77759" s="195"/>
      <c r="G77759" s="196"/>
      <c r="H77759" s="192"/>
    </row>
    <row r="77760" spans="6:8" x14ac:dyDescent="0.2">
      <c r="F77760" s="195"/>
      <c r="G77760" s="196"/>
      <c r="H77760" s="192"/>
    </row>
    <row r="77761" spans="6:8" x14ac:dyDescent="0.2">
      <c r="F77761" s="195"/>
      <c r="G77761" s="196"/>
      <c r="H77761" s="192"/>
    </row>
    <row r="77762" spans="6:8" x14ac:dyDescent="0.2">
      <c r="F77762" s="195"/>
      <c r="G77762" s="196"/>
      <c r="H77762" s="192"/>
    </row>
    <row r="77763" spans="6:8" x14ac:dyDescent="0.2">
      <c r="F77763" s="195"/>
      <c r="G77763" s="196"/>
      <c r="H77763" s="192"/>
    </row>
    <row r="77764" spans="6:8" x14ac:dyDescent="0.2">
      <c r="F77764" s="195"/>
      <c r="G77764" s="196"/>
      <c r="H77764" s="192"/>
    </row>
    <row r="77765" spans="6:8" x14ac:dyDescent="0.2">
      <c r="F77765" s="195"/>
      <c r="G77765" s="196"/>
      <c r="H77765" s="192"/>
    </row>
    <row r="77766" spans="6:8" x14ac:dyDescent="0.2">
      <c r="F77766" s="195"/>
      <c r="G77766" s="196"/>
      <c r="H77766" s="192"/>
    </row>
    <row r="77767" spans="6:8" x14ac:dyDescent="0.2">
      <c r="F77767" s="195"/>
      <c r="G77767" s="196"/>
      <c r="H77767" s="192"/>
    </row>
    <row r="77768" spans="6:8" x14ac:dyDescent="0.2">
      <c r="F77768" s="195"/>
      <c r="G77768" s="196"/>
      <c r="H77768" s="192"/>
    </row>
    <row r="77769" spans="6:8" x14ac:dyDescent="0.2">
      <c r="F77769" s="195"/>
      <c r="G77769" s="196"/>
      <c r="H77769" s="192"/>
    </row>
    <row r="77770" spans="6:8" x14ac:dyDescent="0.2">
      <c r="F77770" s="195"/>
      <c r="G77770" s="196"/>
      <c r="H77770" s="192"/>
    </row>
    <row r="77771" spans="6:8" x14ac:dyDescent="0.2">
      <c r="F77771" s="195"/>
      <c r="G77771" s="196"/>
      <c r="H77771" s="192"/>
    </row>
    <row r="77772" spans="6:8" x14ac:dyDescent="0.2">
      <c r="F77772" s="195"/>
      <c r="G77772" s="196"/>
      <c r="H77772" s="192"/>
    </row>
    <row r="77773" spans="6:8" x14ac:dyDescent="0.2">
      <c r="F77773" s="195"/>
      <c r="G77773" s="196"/>
      <c r="H77773" s="192"/>
    </row>
    <row r="77774" spans="6:8" x14ac:dyDescent="0.2">
      <c r="F77774" s="195"/>
      <c r="G77774" s="196"/>
      <c r="H77774" s="192"/>
    </row>
    <row r="77775" spans="6:8" x14ac:dyDescent="0.2">
      <c r="F77775" s="195"/>
      <c r="G77775" s="196"/>
      <c r="H77775" s="192"/>
    </row>
    <row r="77776" spans="6:8" x14ac:dyDescent="0.2">
      <c r="F77776" s="195"/>
      <c r="G77776" s="196"/>
      <c r="H77776" s="192"/>
    </row>
    <row r="77777" spans="6:8" x14ac:dyDescent="0.2">
      <c r="F77777" s="195"/>
      <c r="G77777" s="196"/>
      <c r="H77777" s="192"/>
    </row>
    <row r="77778" spans="6:8" x14ac:dyDescent="0.2">
      <c r="F77778" s="195"/>
      <c r="G77778" s="196"/>
      <c r="H77778" s="192"/>
    </row>
    <row r="77779" spans="6:8" x14ac:dyDescent="0.2">
      <c r="F77779" s="195"/>
      <c r="G77779" s="196"/>
      <c r="H77779" s="192"/>
    </row>
    <row r="77780" spans="6:8" x14ac:dyDescent="0.2">
      <c r="F77780" s="195"/>
      <c r="G77780" s="196"/>
      <c r="H77780" s="192"/>
    </row>
    <row r="77781" spans="6:8" x14ac:dyDescent="0.2">
      <c r="F77781" s="195"/>
      <c r="G77781" s="196"/>
      <c r="H77781" s="192"/>
    </row>
    <row r="77782" spans="6:8" x14ac:dyDescent="0.2">
      <c r="F77782" s="195"/>
      <c r="G77782" s="196"/>
      <c r="H77782" s="192"/>
    </row>
    <row r="77783" spans="6:8" x14ac:dyDescent="0.2">
      <c r="F77783" s="195"/>
      <c r="G77783" s="196"/>
      <c r="H77783" s="192"/>
    </row>
    <row r="77784" spans="6:8" x14ac:dyDescent="0.2">
      <c r="F77784" s="195"/>
      <c r="G77784" s="196"/>
      <c r="H77784" s="192"/>
    </row>
    <row r="77785" spans="6:8" x14ac:dyDescent="0.2">
      <c r="F77785" s="195"/>
      <c r="G77785" s="196"/>
      <c r="H77785" s="192"/>
    </row>
    <row r="77786" spans="6:8" x14ac:dyDescent="0.2">
      <c r="F77786" s="195"/>
      <c r="G77786" s="196"/>
      <c r="H77786" s="192"/>
    </row>
    <row r="77787" spans="6:8" x14ac:dyDescent="0.2">
      <c r="F77787" s="195"/>
      <c r="G77787" s="196"/>
      <c r="H77787" s="192"/>
    </row>
    <row r="77788" spans="6:8" x14ac:dyDescent="0.2">
      <c r="F77788" s="195"/>
      <c r="G77788" s="196"/>
      <c r="H77788" s="192"/>
    </row>
    <row r="77789" spans="6:8" x14ac:dyDescent="0.2">
      <c r="F77789" s="195"/>
      <c r="G77789" s="196"/>
      <c r="H77789" s="192"/>
    </row>
    <row r="77790" spans="6:8" x14ac:dyDescent="0.2">
      <c r="F77790" s="195"/>
      <c r="G77790" s="196"/>
      <c r="H77790" s="192"/>
    </row>
    <row r="77791" spans="6:8" x14ac:dyDescent="0.2">
      <c r="F77791" s="195"/>
      <c r="G77791" s="196"/>
      <c r="H77791" s="192"/>
    </row>
    <row r="77792" spans="6:8" x14ac:dyDescent="0.2">
      <c r="F77792" s="195"/>
      <c r="G77792" s="196"/>
      <c r="H77792" s="192"/>
    </row>
    <row r="77793" spans="6:8" x14ac:dyDescent="0.2">
      <c r="F77793" s="195"/>
      <c r="G77793" s="196"/>
      <c r="H77793" s="192"/>
    </row>
    <row r="77794" spans="6:8" x14ac:dyDescent="0.2">
      <c r="F77794" s="195"/>
      <c r="G77794" s="196"/>
      <c r="H77794" s="192"/>
    </row>
    <row r="77795" spans="6:8" x14ac:dyDescent="0.2">
      <c r="F77795" s="195"/>
      <c r="G77795" s="196"/>
      <c r="H77795" s="192"/>
    </row>
    <row r="77796" spans="6:8" x14ac:dyDescent="0.2">
      <c r="F77796" s="195"/>
      <c r="G77796" s="196"/>
      <c r="H77796" s="192"/>
    </row>
    <row r="77797" spans="6:8" x14ac:dyDescent="0.2">
      <c r="F77797" s="195"/>
      <c r="G77797" s="196"/>
      <c r="H77797" s="192"/>
    </row>
    <row r="77798" spans="6:8" x14ac:dyDescent="0.2">
      <c r="F77798" s="195"/>
      <c r="G77798" s="196"/>
      <c r="H77798" s="192"/>
    </row>
    <row r="77799" spans="6:8" x14ac:dyDescent="0.2">
      <c r="F77799" s="195"/>
      <c r="G77799" s="196"/>
      <c r="H77799" s="192"/>
    </row>
    <row r="77800" spans="6:8" x14ac:dyDescent="0.2">
      <c r="F77800" s="195"/>
      <c r="G77800" s="196"/>
      <c r="H77800" s="192"/>
    </row>
    <row r="77801" spans="6:8" x14ac:dyDescent="0.2">
      <c r="F77801" s="195"/>
      <c r="G77801" s="196"/>
      <c r="H77801" s="192"/>
    </row>
    <row r="77802" spans="6:8" x14ac:dyDescent="0.2">
      <c r="F77802" s="195"/>
      <c r="G77802" s="196"/>
      <c r="H77802" s="192"/>
    </row>
    <row r="77803" spans="6:8" x14ac:dyDescent="0.2">
      <c r="F77803" s="195"/>
      <c r="G77803" s="196"/>
      <c r="H77803" s="192"/>
    </row>
    <row r="77804" spans="6:8" x14ac:dyDescent="0.2">
      <c r="F77804" s="195"/>
      <c r="G77804" s="196"/>
      <c r="H77804" s="192"/>
    </row>
    <row r="77805" spans="6:8" x14ac:dyDescent="0.2">
      <c r="F77805" s="195"/>
      <c r="G77805" s="196"/>
      <c r="H77805" s="192"/>
    </row>
    <row r="77806" spans="6:8" x14ac:dyDescent="0.2">
      <c r="F77806" s="195"/>
      <c r="G77806" s="196"/>
      <c r="H77806" s="192"/>
    </row>
    <row r="77807" spans="6:8" x14ac:dyDescent="0.2">
      <c r="F77807" s="195"/>
      <c r="G77807" s="196"/>
      <c r="H77807" s="192"/>
    </row>
    <row r="77808" spans="6:8" x14ac:dyDescent="0.2">
      <c r="F77808" s="195"/>
      <c r="G77808" s="196"/>
      <c r="H77808" s="192"/>
    </row>
    <row r="77809" spans="6:8" x14ac:dyDescent="0.2">
      <c r="F77809" s="195"/>
      <c r="G77809" s="196"/>
      <c r="H77809" s="192"/>
    </row>
    <row r="77810" spans="6:8" x14ac:dyDescent="0.2">
      <c r="F77810" s="195"/>
      <c r="G77810" s="196"/>
      <c r="H77810" s="192"/>
    </row>
    <row r="77811" spans="6:8" x14ac:dyDescent="0.2">
      <c r="F77811" s="195"/>
      <c r="G77811" s="196"/>
      <c r="H77811" s="192"/>
    </row>
    <row r="77812" spans="6:8" x14ac:dyDescent="0.2">
      <c r="F77812" s="195"/>
      <c r="G77812" s="196"/>
      <c r="H77812" s="192"/>
    </row>
    <row r="77813" spans="6:8" x14ac:dyDescent="0.2">
      <c r="F77813" s="195"/>
      <c r="G77813" s="196"/>
      <c r="H77813" s="192"/>
    </row>
    <row r="77814" spans="6:8" x14ac:dyDescent="0.2">
      <c r="F77814" s="195"/>
      <c r="G77814" s="196"/>
      <c r="H77814" s="192"/>
    </row>
    <row r="77815" spans="6:8" x14ac:dyDescent="0.2">
      <c r="F77815" s="195"/>
      <c r="G77815" s="196"/>
      <c r="H77815" s="192"/>
    </row>
    <row r="77816" spans="6:8" x14ac:dyDescent="0.2">
      <c r="F77816" s="195"/>
      <c r="G77816" s="196"/>
      <c r="H77816" s="192"/>
    </row>
    <row r="77817" spans="6:8" x14ac:dyDescent="0.2">
      <c r="F77817" s="195"/>
      <c r="G77817" s="196"/>
      <c r="H77817" s="192"/>
    </row>
    <row r="77818" spans="6:8" x14ac:dyDescent="0.2">
      <c r="F77818" s="195"/>
      <c r="G77818" s="196"/>
      <c r="H77818" s="192"/>
    </row>
    <row r="77819" spans="6:8" x14ac:dyDescent="0.2">
      <c r="F77819" s="195"/>
      <c r="G77819" s="196"/>
      <c r="H77819" s="192"/>
    </row>
    <row r="77820" spans="6:8" x14ac:dyDescent="0.2">
      <c r="F77820" s="195"/>
      <c r="G77820" s="196"/>
      <c r="H77820" s="192"/>
    </row>
    <row r="77821" spans="6:8" x14ac:dyDescent="0.2">
      <c r="F77821" s="195"/>
      <c r="G77821" s="196"/>
      <c r="H77821" s="192"/>
    </row>
    <row r="77822" spans="6:8" x14ac:dyDescent="0.2">
      <c r="F77822" s="195"/>
      <c r="G77822" s="196"/>
      <c r="H77822" s="192"/>
    </row>
    <row r="77823" spans="6:8" x14ac:dyDescent="0.2">
      <c r="F77823" s="195"/>
      <c r="G77823" s="196"/>
      <c r="H77823" s="192"/>
    </row>
    <row r="77824" spans="6:8" x14ac:dyDescent="0.2">
      <c r="F77824" s="195"/>
      <c r="G77824" s="196"/>
      <c r="H77824" s="192"/>
    </row>
    <row r="77825" spans="6:8" x14ac:dyDescent="0.2">
      <c r="F77825" s="195"/>
      <c r="G77825" s="196"/>
      <c r="H77825" s="192"/>
    </row>
    <row r="77826" spans="6:8" x14ac:dyDescent="0.2">
      <c r="F77826" s="195"/>
      <c r="G77826" s="196"/>
      <c r="H77826" s="192"/>
    </row>
    <row r="77827" spans="6:8" x14ac:dyDescent="0.2">
      <c r="F77827" s="195"/>
      <c r="G77827" s="196"/>
      <c r="H77827" s="192"/>
    </row>
    <row r="77828" spans="6:8" x14ac:dyDescent="0.2">
      <c r="F77828" s="195"/>
      <c r="G77828" s="196"/>
      <c r="H77828" s="192"/>
    </row>
    <row r="77829" spans="6:8" x14ac:dyDescent="0.2">
      <c r="F77829" s="195"/>
      <c r="G77829" s="196"/>
      <c r="H77829" s="192"/>
    </row>
    <row r="77830" spans="6:8" x14ac:dyDescent="0.2">
      <c r="F77830" s="195"/>
      <c r="G77830" s="196"/>
      <c r="H77830" s="192"/>
    </row>
    <row r="77831" spans="6:8" x14ac:dyDescent="0.2">
      <c r="F77831" s="195"/>
      <c r="G77831" s="196"/>
      <c r="H77831" s="192"/>
    </row>
    <row r="77832" spans="6:8" x14ac:dyDescent="0.2">
      <c r="F77832" s="195"/>
      <c r="G77832" s="196"/>
      <c r="H77832" s="192"/>
    </row>
    <row r="77833" spans="6:8" x14ac:dyDescent="0.2">
      <c r="F77833" s="195"/>
      <c r="G77833" s="196"/>
      <c r="H77833" s="192"/>
    </row>
    <row r="77834" spans="6:8" x14ac:dyDescent="0.2">
      <c r="F77834" s="195"/>
      <c r="G77834" s="196"/>
      <c r="H77834" s="192"/>
    </row>
    <row r="77835" spans="6:8" x14ac:dyDescent="0.2">
      <c r="F77835" s="195"/>
      <c r="G77835" s="196"/>
      <c r="H77835" s="192"/>
    </row>
    <row r="77836" spans="6:8" x14ac:dyDescent="0.2">
      <c r="F77836" s="195"/>
      <c r="G77836" s="196"/>
      <c r="H77836" s="192"/>
    </row>
    <row r="77837" spans="6:8" x14ac:dyDescent="0.2">
      <c r="F77837" s="195"/>
      <c r="G77837" s="196"/>
      <c r="H77837" s="192"/>
    </row>
    <row r="77838" spans="6:8" x14ac:dyDescent="0.2">
      <c r="F77838" s="195"/>
      <c r="G77838" s="196"/>
      <c r="H77838" s="192"/>
    </row>
    <row r="77839" spans="6:8" x14ac:dyDescent="0.2">
      <c r="F77839" s="195"/>
      <c r="G77839" s="196"/>
      <c r="H77839" s="192"/>
    </row>
    <row r="77840" spans="6:8" x14ac:dyDescent="0.2">
      <c r="F77840" s="195"/>
      <c r="G77840" s="196"/>
      <c r="H77840" s="192"/>
    </row>
    <row r="77841" spans="6:8" x14ac:dyDescent="0.2">
      <c r="F77841" s="195"/>
      <c r="G77841" s="196"/>
      <c r="H77841" s="192"/>
    </row>
    <row r="77842" spans="6:8" x14ac:dyDescent="0.2">
      <c r="F77842" s="195"/>
      <c r="G77842" s="196"/>
      <c r="H77842" s="192"/>
    </row>
    <row r="77843" spans="6:8" x14ac:dyDescent="0.2">
      <c r="F77843" s="195"/>
      <c r="G77843" s="196"/>
      <c r="H77843" s="192"/>
    </row>
    <row r="77844" spans="6:8" x14ac:dyDescent="0.2">
      <c r="F77844" s="195"/>
      <c r="G77844" s="196"/>
      <c r="H77844" s="192"/>
    </row>
    <row r="77845" spans="6:8" x14ac:dyDescent="0.2">
      <c r="F77845" s="195"/>
      <c r="G77845" s="196"/>
      <c r="H77845" s="192"/>
    </row>
    <row r="77846" spans="6:8" x14ac:dyDescent="0.2">
      <c r="F77846" s="195"/>
      <c r="G77846" s="196"/>
      <c r="H77846" s="192"/>
    </row>
    <row r="77847" spans="6:8" x14ac:dyDescent="0.2">
      <c r="F77847" s="195"/>
      <c r="G77847" s="196"/>
      <c r="H77847" s="192"/>
    </row>
    <row r="77848" spans="6:8" x14ac:dyDescent="0.2">
      <c r="F77848" s="195"/>
      <c r="G77848" s="196"/>
      <c r="H77848" s="192"/>
    </row>
    <row r="77849" spans="6:8" x14ac:dyDescent="0.2">
      <c r="F77849" s="195"/>
      <c r="G77849" s="196"/>
      <c r="H77849" s="192"/>
    </row>
    <row r="77850" spans="6:8" x14ac:dyDescent="0.2">
      <c r="F77850" s="195"/>
      <c r="G77850" s="196"/>
      <c r="H77850" s="192"/>
    </row>
    <row r="77851" spans="6:8" x14ac:dyDescent="0.2">
      <c r="F77851" s="195"/>
      <c r="G77851" s="196"/>
      <c r="H77851" s="192"/>
    </row>
    <row r="77852" spans="6:8" x14ac:dyDescent="0.2">
      <c r="F77852" s="195"/>
      <c r="G77852" s="196"/>
      <c r="H77852" s="192"/>
    </row>
    <row r="77853" spans="6:8" x14ac:dyDescent="0.2">
      <c r="F77853" s="195"/>
      <c r="G77853" s="196"/>
      <c r="H77853" s="192"/>
    </row>
    <row r="77854" spans="6:8" x14ac:dyDescent="0.2">
      <c r="F77854" s="195"/>
      <c r="G77854" s="196"/>
      <c r="H77854" s="192"/>
    </row>
    <row r="77855" spans="6:8" x14ac:dyDescent="0.2">
      <c r="F77855" s="195"/>
      <c r="G77855" s="196"/>
      <c r="H77855" s="192"/>
    </row>
    <row r="77856" spans="6:8" x14ac:dyDescent="0.2">
      <c r="F77856" s="195"/>
      <c r="G77856" s="196"/>
      <c r="H77856" s="192"/>
    </row>
    <row r="77857" spans="6:8" x14ac:dyDescent="0.2">
      <c r="F77857" s="195"/>
      <c r="G77857" s="196"/>
      <c r="H77857" s="192"/>
    </row>
    <row r="77858" spans="6:8" x14ac:dyDescent="0.2">
      <c r="F77858" s="195"/>
      <c r="G77858" s="196"/>
      <c r="H77858" s="192"/>
    </row>
    <row r="77859" spans="6:8" x14ac:dyDescent="0.2">
      <c r="F77859" s="195"/>
      <c r="G77859" s="196"/>
      <c r="H77859" s="192"/>
    </row>
    <row r="77860" spans="6:8" x14ac:dyDescent="0.2">
      <c r="F77860" s="195"/>
      <c r="G77860" s="196"/>
      <c r="H77860" s="192"/>
    </row>
    <row r="77861" spans="6:8" x14ac:dyDescent="0.2">
      <c r="F77861" s="195"/>
      <c r="G77861" s="196"/>
      <c r="H77861" s="192"/>
    </row>
    <row r="77862" spans="6:8" x14ac:dyDescent="0.2">
      <c r="F77862" s="195"/>
      <c r="G77862" s="196"/>
      <c r="H77862" s="192"/>
    </row>
    <row r="77863" spans="6:8" x14ac:dyDescent="0.2">
      <c r="F77863" s="195"/>
      <c r="G77863" s="196"/>
      <c r="H77863" s="192"/>
    </row>
    <row r="77864" spans="6:8" x14ac:dyDescent="0.2">
      <c r="F77864" s="195"/>
      <c r="G77864" s="196"/>
      <c r="H77864" s="192"/>
    </row>
    <row r="77865" spans="6:8" x14ac:dyDescent="0.2">
      <c r="F77865" s="195"/>
      <c r="G77865" s="196"/>
      <c r="H77865" s="192"/>
    </row>
    <row r="77866" spans="6:8" x14ac:dyDescent="0.2">
      <c r="F77866" s="195"/>
      <c r="G77866" s="196"/>
      <c r="H77866" s="192"/>
    </row>
    <row r="77867" spans="6:8" x14ac:dyDescent="0.2">
      <c r="F77867" s="195"/>
      <c r="G77867" s="196"/>
      <c r="H77867" s="192"/>
    </row>
    <row r="77868" spans="6:8" x14ac:dyDescent="0.2">
      <c r="F77868" s="195"/>
      <c r="G77868" s="196"/>
      <c r="H77868" s="192"/>
    </row>
    <row r="77869" spans="6:8" x14ac:dyDescent="0.2">
      <c r="F77869" s="195"/>
      <c r="G77869" s="196"/>
      <c r="H77869" s="192"/>
    </row>
    <row r="77870" spans="6:8" x14ac:dyDescent="0.2">
      <c r="F77870" s="195"/>
      <c r="G77870" s="196"/>
      <c r="H77870" s="192"/>
    </row>
    <row r="77871" spans="6:8" x14ac:dyDescent="0.2">
      <c r="F77871" s="195"/>
      <c r="G77871" s="196"/>
      <c r="H77871" s="192"/>
    </row>
    <row r="77872" spans="6:8" x14ac:dyDescent="0.2">
      <c r="F77872" s="195"/>
      <c r="G77872" s="196"/>
      <c r="H77872" s="192"/>
    </row>
    <row r="77873" spans="6:8" x14ac:dyDescent="0.2">
      <c r="F77873" s="195"/>
      <c r="G77873" s="196"/>
      <c r="H77873" s="192"/>
    </row>
    <row r="77874" spans="6:8" x14ac:dyDescent="0.2">
      <c r="F77874" s="195"/>
      <c r="G77874" s="196"/>
      <c r="H77874" s="192"/>
    </row>
    <row r="77875" spans="6:8" x14ac:dyDescent="0.2">
      <c r="F77875" s="195"/>
      <c r="G77875" s="196"/>
      <c r="H77875" s="192"/>
    </row>
    <row r="77876" spans="6:8" x14ac:dyDescent="0.2">
      <c r="F77876" s="195"/>
      <c r="G77876" s="196"/>
      <c r="H77876" s="192"/>
    </row>
    <row r="77877" spans="6:8" x14ac:dyDescent="0.2">
      <c r="F77877" s="195"/>
      <c r="G77877" s="196"/>
      <c r="H77877" s="192"/>
    </row>
    <row r="77878" spans="6:8" x14ac:dyDescent="0.2">
      <c r="F77878" s="195"/>
      <c r="G77878" s="196"/>
      <c r="H77878" s="192"/>
    </row>
    <row r="77879" spans="6:8" x14ac:dyDescent="0.2">
      <c r="F77879" s="195"/>
      <c r="G77879" s="196"/>
      <c r="H77879" s="192"/>
    </row>
    <row r="77880" spans="6:8" x14ac:dyDescent="0.2">
      <c r="F77880" s="195"/>
      <c r="G77880" s="196"/>
      <c r="H77880" s="192"/>
    </row>
    <row r="77881" spans="6:8" x14ac:dyDescent="0.2">
      <c r="F77881" s="195"/>
      <c r="G77881" s="196"/>
      <c r="H77881" s="192"/>
    </row>
    <row r="77882" spans="6:8" x14ac:dyDescent="0.2">
      <c r="F77882" s="195"/>
      <c r="G77882" s="196"/>
      <c r="H77882" s="192"/>
    </row>
    <row r="77883" spans="6:8" x14ac:dyDescent="0.2">
      <c r="F77883" s="195"/>
      <c r="G77883" s="196"/>
      <c r="H77883" s="192"/>
    </row>
    <row r="77884" spans="6:8" x14ac:dyDescent="0.2">
      <c r="F77884" s="195"/>
      <c r="G77884" s="196"/>
      <c r="H77884" s="192"/>
    </row>
    <row r="77885" spans="6:8" x14ac:dyDescent="0.2">
      <c r="F77885" s="195"/>
      <c r="G77885" s="196"/>
      <c r="H77885" s="192"/>
    </row>
    <row r="77886" spans="6:8" x14ac:dyDescent="0.2">
      <c r="F77886" s="195"/>
      <c r="G77886" s="196"/>
      <c r="H77886" s="192"/>
    </row>
    <row r="77887" spans="6:8" x14ac:dyDescent="0.2">
      <c r="F77887" s="195"/>
      <c r="G77887" s="196"/>
      <c r="H77887" s="192"/>
    </row>
    <row r="77888" spans="6:8" x14ac:dyDescent="0.2">
      <c r="F77888" s="195"/>
      <c r="G77888" s="196"/>
      <c r="H77888" s="192"/>
    </row>
    <row r="77889" spans="6:8" x14ac:dyDescent="0.2">
      <c r="F77889" s="195"/>
      <c r="G77889" s="196"/>
      <c r="H77889" s="192"/>
    </row>
    <row r="77890" spans="6:8" x14ac:dyDescent="0.2">
      <c r="F77890" s="195"/>
      <c r="G77890" s="196"/>
      <c r="H77890" s="192"/>
    </row>
    <row r="77891" spans="6:8" x14ac:dyDescent="0.2">
      <c r="F77891" s="195"/>
      <c r="G77891" s="196"/>
      <c r="H77891" s="192"/>
    </row>
    <row r="77892" spans="6:8" x14ac:dyDescent="0.2">
      <c r="F77892" s="195"/>
      <c r="G77892" s="196"/>
      <c r="H77892" s="192"/>
    </row>
    <row r="77893" spans="6:8" x14ac:dyDescent="0.2">
      <c r="F77893" s="195"/>
      <c r="G77893" s="196"/>
      <c r="H77893" s="192"/>
    </row>
    <row r="77894" spans="6:8" x14ac:dyDescent="0.2">
      <c r="F77894" s="195"/>
      <c r="G77894" s="196"/>
      <c r="H77894" s="192"/>
    </row>
    <row r="77895" spans="6:8" x14ac:dyDescent="0.2">
      <c r="F77895" s="195"/>
      <c r="G77895" s="196"/>
      <c r="H77895" s="192"/>
    </row>
    <row r="77896" spans="6:8" x14ac:dyDescent="0.2">
      <c r="F77896" s="195"/>
      <c r="G77896" s="196"/>
      <c r="H77896" s="192"/>
    </row>
    <row r="77897" spans="6:8" x14ac:dyDescent="0.2">
      <c r="F77897" s="195"/>
      <c r="G77897" s="196"/>
      <c r="H77897" s="192"/>
    </row>
    <row r="77898" spans="6:8" x14ac:dyDescent="0.2">
      <c r="F77898" s="195"/>
      <c r="G77898" s="196"/>
      <c r="H77898" s="192"/>
    </row>
    <row r="77899" spans="6:8" x14ac:dyDescent="0.2">
      <c r="F77899" s="195"/>
      <c r="G77899" s="196"/>
      <c r="H77899" s="192"/>
    </row>
    <row r="77900" spans="6:8" x14ac:dyDescent="0.2">
      <c r="F77900" s="195"/>
      <c r="G77900" s="196"/>
      <c r="H77900" s="192"/>
    </row>
    <row r="77901" spans="6:8" x14ac:dyDescent="0.2">
      <c r="F77901" s="195"/>
      <c r="G77901" s="196"/>
      <c r="H77901" s="192"/>
    </row>
    <row r="77902" spans="6:8" x14ac:dyDescent="0.2">
      <c r="F77902" s="195"/>
      <c r="G77902" s="196"/>
      <c r="H77902" s="192"/>
    </row>
    <row r="77903" spans="6:8" x14ac:dyDescent="0.2">
      <c r="F77903" s="195"/>
      <c r="G77903" s="196"/>
      <c r="H77903" s="192"/>
    </row>
    <row r="77904" spans="6:8" x14ac:dyDescent="0.2">
      <c r="F77904" s="195"/>
      <c r="G77904" s="196"/>
      <c r="H77904" s="192"/>
    </row>
    <row r="77905" spans="6:8" x14ac:dyDescent="0.2">
      <c r="F77905" s="195"/>
      <c r="G77905" s="196"/>
      <c r="H77905" s="192"/>
    </row>
    <row r="77906" spans="6:8" x14ac:dyDescent="0.2">
      <c r="F77906" s="195"/>
      <c r="G77906" s="196"/>
      <c r="H77906" s="192"/>
    </row>
    <row r="77907" spans="6:8" x14ac:dyDescent="0.2">
      <c r="F77907" s="195"/>
      <c r="G77907" s="196"/>
      <c r="H77907" s="192"/>
    </row>
    <row r="77908" spans="6:8" x14ac:dyDescent="0.2">
      <c r="F77908" s="195"/>
      <c r="G77908" s="196"/>
      <c r="H77908" s="192"/>
    </row>
    <row r="77909" spans="6:8" x14ac:dyDescent="0.2">
      <c r="F77909" s="195"/>
      <c r="G77909" s="196"/>
      <c r="H77909" s="192"/>
    </row>
    <row r="77910" spans="6:8" x14ac:dyDescent="0.2">
      <c r="F77910" s="195"/>
      <c r="G77910" s="196"/>
      <c r="H77910" s="192"/>
    </row>
    <row r="77911" spans="6:8" x14ac:dyDescent="0.2">
      <c r="F77911" s="195"/>
      <c r="G77911" s="196"/>
      <c r="H77911" s="192"/>
    </row>
    <row r="77912" spans="6:8" x14ac:dyDescent="0.2">
      <c r="F77912" s="195"/>
      <c r="G77912" s="196"/>
      <c r="H77912" s="192"/>
    </row>
    <row r="77913" spans="6:8" x14ac:dyDescent="0.2">
      <c r="F77913" s="195"/>
      <c r="G77913" s="196"/>
      <c r="H77913" s="192"/>
    </row>
    <row r="77914" spans="6:8" x14ac:dyDescent="0.2">
      <c r="F77914" s="195"/>
      <c r="G77914" s="196"/>
      <c r="H77914" s="192"/>
    </row>
    <row r="77915" spans="6:8" x14ac:dyDescent="0.2">
      <c r="F77915" s="195"/>
      <c r="G77915" s="196"/>
      <c r="H77915" s="192"/>
    </row>
    <row r="77916" spans="6:8" x14ac:dyDescent="0.2">
      <c r="F77916" s="195"/>
      <c r="G77916" s="196"/>
      <c r="H77916" s="192"/>
    </row>
    <row r="77917" spans="6:8" x14ac:dyDescent="0.2">
      <c r="F77917" s="195"/>
      <c r="G77917" s="196"/>
      <c r="H77917" s="192"/>
    </row>
    <row r="77918" spans="6:8" x14ac:dyDescent="0.2">
      <c r="F77918" s="195"/>
      <c r="G77918" s="196"/>
      <c r="H77918" s="192"/>
    </row>
    <row r="77919" spans="6:8" x14ac:dyDescent="0.2">
      <c r="F77919" s="195"/>
      <c r="G77919" s="196"/>
      <c r="H77919" s="192"/>
    </row>
    <row r="77920" spans="6:8" x14ac:dyDescent="0.2">
      <c r="F77920" s="195"/>
      <c r="G77920" s="196"/>
      <c r="H77920" s="192"/>
    </row>
    <row r="77921" spans="6:8" x14ac:dyDescent="0.2">
      <c r="F77921" s="195"/>
      <c r="G77921" s="196"/>
      <c r="H77921" s="192"/>
    </row>
    <row r="77922" spans="6:8" x14ac:dyDescent="0.2">
      <c r="F77922" s="195"/>
      <c r="G77922" s="196"/>
      <c r="H77922" s="192"/>
    </row>
    <row r="77923" spans="6:8" x14ac:dyDescent="0.2">
      <c r="F77923" s="195"/>
      <c r="G77923" s="196"/>
      <c r="H77923" s="192"/>
    </row>
    <row r="77924" spans="6:8" x14ac:dyDescent="0.2">
      <c r="F77924" s="195"/>
      <c r="G77924" s="196"/>
      <c r="H77924" s="192"/>
    </row>
    <row r="77925" spans="6:8" x14ac:dyDescent="0.2">
      <c r="F77925" s="195"/>
      <c r="G77925" s="196"/>
      <c r="H77925" s="192"/>
    </row>
    <row r="77926" spans="6:8" x14ac:dyDescent="0.2">
      <c r="F77926" s="195"/>
      <c r="G77926" s="196"/>
      <c r="H77926" s="192"/>
    </row>
    <row r="77927" spans="6:8" x14ac:dyDescent="0.2">
      <c r="F77927" s="195"/>
      <c r="G77927" s="196"/>
      <c r="H77927" s="192"/>
    </row>
    <row r="77928" spans="6:8" x14ac:dyDescent="0.2">
      <c r="F77928" s="195"/>
      <c r="G77928" s="196"/>
      <c r="H77928" s="192"/>
    </row>
    <row r="77929" spans="6:8" x14ac:dyDescent="0.2">
      <c r="F77929" s="195"/>
      <c r="G77929" s="196"/>
      <c r="H77929" s="192"/>
    </row>
    <row r="77930" spans="6:8" x14ac:dyDescent="0.2">
      <c r="F77930" s="195"/>
      <c r="G77930" s="196"/>
      <c r="H77930" s="192"/>
    </row>
    <row r="77931" spans="6:8" x14ac:dyDescent="0.2">
      <c r="F77931" s="195"/>
      <c r="G77931" s="196"/>
      <c r="H77931" s="192"/>
    </row>
    <row r="77932" spans="6:8" x14ac:dyDescent="0.2">
      <c r="F77932" s="195"/>
      <c r="G77932" s="196"/>
      <c r="H77932" s="192"/>
    </row>
    <row r="77933" spans="6:8" x14ac:dyDescent="0.2">
      <c r="F77933" s="195"/>
      <c r="G77933" s="196"/>
      <c r="H77933" s="192"/>
    </row>
    <row r="77934" spans="6:8" x14ac:dyDescent="0.2">
      <c r="F77934" s="195"/>
      <c r="G77934" s="196"/>
      <c r="H77934" s="192"/>
    </row>
    <row r="77935" spans="6:8" x14ac:dyDescent="0.2">
      <c r="F77935" s="195"/>
      <c r="G77935" s="196"/>
      <c r="H77935" s="192"/>
    </row>
    <row r="77936" spans="6:8" x14ac:dyDescent="0.2">
      <c r="F77936" s="195"/>
      <c r="G77936" s="196"/>
      <c r="H77936" s="192"/>
    </row>
    <row r="77937" spans="6:8" x14ac:dyDescent="0.2">
      <c r="F77937" s="195"/>
      <c r="G77937" s="196"/>
      <c r="H77937" s="192"/>
    </row>
    <row r="77938" spans="6:8" x14ac:dyDescent="0.2">
      <c r="F77938" s="195"/>
      <c r="G77938" s="196"/>
      <c r="H77938" s="192"/>
    </row>
    <row r="77939" spans="6:8" x14ac:dyDescent="0.2">
      <c r="F77939" s="195"/>
      <c r="G77939" s="196"/>
      <c r="H77939" s="192"/>
    </row>
    <row r="77940" spans="6:8" x14ac:dyDescent="0.2">
      <c r="F77940" s="195"/>
      <c r="G77940" s="196"/>
      <c r="H77940" s="192"/>
    </row>
    <row r="77941" spans="6:8" x14ac:dyDescent="0.2">
      <c r="F77941" s="195"/>
      <c r="G77941" s="196"/>
      <c r="H77941" s="192"/>
    </row>
    <row r="77942" spans="6:8" x14ac:dyDescent="0.2">
      <c r="F77942" s="195"/>
      <c r="G77942" s="196"/>
      <c r="H77942" s="192"/>
    </row>
    <row r="77943" spans="6:8" x14ac:dyDescent="0.2">
      <c r="F77943" s="195"/>
      <c r="G77943" s="196"/>
      <c r="H77943" s="192"/>
    </row>
    <row r="77944" spans="6:8" x14ac:dyDescent="0.2">
      <c r="F77944" s="195"/>
      <c r="G77944" s="196"/>
      <c r="H77944" s="192"/>
    </row>
    <row r="77945" spans="6:8" x14ac:dyDescent="0.2">
      <c r="F77945" s="195"/>
      <c r="G77945" s="196"/>
      <c r="H77945" s="192"/>
    </row>
    <row r="77946" spans="6:8" x14ac:dyDescent="0.2">
      <c r="F77946" s="195"/>
      <c r="G77946" s="196"/>
      <c r="H77946" s="192"/>
    </row>
    <row r="77947" spans="6:8" x14ac:dyDescent="0.2">
      <c r="F77947" s="195"/>
      <c r="G77947" s="196"/>
      <c r="H77947" s="192"/>
    </row>
    <row r="77948" spans="6:8" x14ac:dyDescent="0.2">
      <c r="F77948" s="195"/>
      <c r="G77948" s="196"/>
      <c r="H77948" s="192"/>
    </row>
    <row r="77949" spans="6:8" x14ac:dyDescent="0.2">
      <c r="F77949" s="195"/>
      <c r="G77949" s="196"/>
      <c r="H77949" s="192"/>
    </row>
    <row r="77950" spans="6:8" x14ac:dyDescent="0.2">
      <c r="F77950" s="195"/>
      <c r="G77950" s="196"/>
      <c r="H77950" s="192"/>
    </row>
    <row r="77951" spans="6:8" x14ac:dyDescent="0.2">
      <c r="F77951" s="195"/>
      <c r="G77951" s="196"/>
      <c r="H77951" s="192"/>
    </row>
    <row r="77952" spans="6:8" x14ac:dyDescent="0.2">
      <c r="F77952" s="195"/>
      <c r="G77952" s="196"/>
      <c r="H77952" s="192"/>
    </row>
    <row r="77953" spans="6:8" x14ac:dyDescent="0.2">
      <c r="F77953" s="195"/>
      <c r="G77953" s="196"/>
      <c r="H77953" s="192"/>
    </row>
    <row r="77954" spans="6:8" x14ac:dyDescent="0.2">
      <c r="F77954" s="195"/>
      <c r="G77954" s="196"/>
      <c r="H77954" s="192"/>
    </row>
    <row r="77955" spans="6:8" x14ac:dyDescent="0.2">
      <c r="F77955" s="195"/>
      <c r="G77955" s="196"/>
      <c r="H77955" s="192"/>
    </row>
    <row r="77956" spans="6:8" x14ac:dyDescent="0.2">
      <c r="F77956" s="195"/>
      <c r="G77956" s="196"/>
      <c r="H77956" s="192"/>
    </row>
    <row r="77957" spans="6:8" x14ac:dyDescent="0.2">
      <c r="F77957" s="195"/>
      <c r="G77957" s="196"/>
      <c r="H77957" s="192"/>
    </row>
    <row r="77958" spans="6:8" x14ac:dyDescent="0.2">
      <c r="F77958" s="195"/>
      <c r="G77958" s="196"/>
      <c r="H77958" s="192"/>
    </row>
    <row r="77959" spans="6:8" x14ac:dyDescent="0.2">
      <c r="F77959" s="195"/>
      <c r="G77959" s="196"/>
      <c r="H77959" s="192"/>
    </row>
    <row r="77960" spans="6:8" x14ac:dyDescent="0.2">
      <c r="F77960" s="195"/>
      <c r="G77960" s="196"/>
      <c r="H77960" s="192"/>
    </row>
    <row r="77961" spans="6:8" x14ac:dyDescent="0.2">
      <c r="F77961" s="195"/>
      <c r="G77961" s="196"/>
      <c r="H77961" s="192"/>
    </row>
    <row r="77962" spans="6:8" x14ac:dyDescent="0.2">
      <c r="F77962" s="195"/>
      <c r="G77962" s="196"/>
      <c r="H77962" s="192"/>
    </row>
    <row r="77963" spans="6:8" x14ac:dyDescent="0.2">
      <c r="F77963" s="195"/>
      <c r="G77963" s="196"/>
      <c r="H77963" s="192"/>
    </row>
    <row r="77964" spans="6:8" x14ac:dyDescent="0.2">
      <c r="F77964" s="195"/>
      <c r="G77964" s="196"/>
      <c r="H77964" s="192"/>
    </row>
    <row r="77965" spans="6:8" x14ac:dyDescent="0.2">
      <c r="F77965" s="195"/>
      <c r="G77965" s="196"/>
      <c r="H77965" s="192"/>
    </row>
    <row r="77966" spans="6:8" x14ac:dyDescent="0.2">
      <c r="F77966" s="195"/>
      <c r="G77966" s="196"/>
      <c r="H77966" s="192"/>
    </row>
    <row r="77967" spans="6:8" x14ac:dyDescent="0.2">
      <c r="F77967" s="195"/>
      <c r="G77967" s="196"/>
      <c r="H77967" s="192"/>
    </row>
    <row r="77968" spans="6:8" x14ac:dyDescent="0.2">
      <c r="F77968" s="195"/>
      <c r="G77968" s="196"/>
      <c r="H77968" s="192"/>
    </row>
    <row r="77969" spans="6:8" x14ac:dyDescent="0.2">
      <c r="F77969" s="195"/>
      <c r="G77969" s="196"/>
      <c r="H77969" s="192"/>
    </row>
    <row r="77970" spans="6:8" x14ac:dyDescent="0.2">
      <c r="F77970" s="195"/>
      <c r="G77970" s="196"/>
      <c r="H77970" s="192"/>
    </row>
    <row r="77971" spans="6:8" x14ac:dyDescent="0.2">
      <c r="F77971" s="195"/>
      <c r="G77971" s="196"/>
      <c r="H77971" s="192"/>
    </row>
    <row r="77972" spans="6:8" x14ac:dyDescent="0.2">
      <c r="F77972" s="195"/>
      <c r="G77972" s="196"/>
      <c r="H77972" s="192"/>
    </row>
    <row r="77973" spans="6:8" x14ac:dyDescent="0.2">
      <c r="F77973" s="195"/>
      <c r="G77973" s="196"/>
      <c r="H77973" s="192"/>
    </row>
    <row r="77974" spans="6:8" x14ac:dyDescent="0.2">
      <c r="F77974" s="195"/>
      <c r="G77974" s="196"/>
      <c r="H77974" s="192"/>
    </row>
    <row r="77975" spans="6:8" x14ac:dyDescent="0.2">
      <c r="F77975" s="195"/>
      <c r="G77975" s="196"/>
      <c r="H77975" s="192"/>
    </row>
    <row r="77976" spans="6:8" x14ac:dyDescent="0.2">
      <c r="F77976" s="195"/>
      <c r="G77976" s="196"/>
      <c r="H77976" s="192"/>
    </row>
    <row r="77977" spans="6:8" x14ac:dyDescent="0.2">
      <c r="F77977" s="195"/>
      <c r="G77977" s="196"/>
      <c r="H77977" s="192"/>
    </row>
    <row r="77978" spans="6:8" x14ac:dyDescent="0.2">
      <c r="F77978" s="195"/>
      <c r="G77978" s="196"/>
      <c r="H77978" s="192"/>
    </row>
    <row r="77979" spans="6:8" x14ac:dyDescent="0.2">
      <c r="F77979" s="195"/>
      <c r="G77979" s="196"/>
      <c r="H77979" s="192"/>
    </row>
    <row r="77980" spans="6:8" x14ac:dyDescent="0.2">
      <c r="F77980" s="195"/>
      <c r="G77980" s="196"/>
      <c r="H77980" s="192"/>
    </row>
    <row r="77981" spans="6:8" x14ac:dyDescent="0.2">
      <c r="F77981" s="195"/>
      <c r="G77981" s="196"/>
      <c r="H77981" s="192"/>
    </row>
    <row r="77982" spans="6:8" x14ac:dyDescent="0.2">
      <c r="F77982" s="195"/>
      <c r="G77982" s="196"/>
      <c r="H77982" s="192"/>
    </row>
    <row r="77983" spans="6:8" x14ac:dyDescent="0.2">
      <c r="F77983" s="195"/>
      <c r="G77983" s="196"/>
      <c r="H77983" s="192"/>
    </row>
    <row r="77984" spans="6:8" x14ac:dyDescent="0.2">
      <c r="F77984" s="195"/>
      <c r="G77984" s="196"/>
      <c r="H77984" s="192"/>
    </row>
    <row r="77985" spans="6:8" x14ac:dyDescent="0.2">
      <c r="F77985" s="195"/>
      <c r="G77985" s="196"/>
      <c r="H77985" s="192"/>
    </row>
    <row r="77986" spans="6:8" x14ac:dyDescent="0.2">
      <c r="F77986" s="195"/>
      <c r="G77986" s="196"/>
      <c r="H77986" s="192"/>
    </row>
    <row r="77987" spans="6:8" x14ac:dyDescent="0.2">
      <c r="F77987" s="195"/>
      <c r="G77987" s="196"/>
      <c r="H77987" s="192"/>
    </row>
    <row r="77988" spans="6:8" x14ac:dyDescent="0.2">
      <c r="F77988" s="195"/>
      <c r="G77988" s="196"/>
      <c r="H77988" s="192"/>
    </row>
    <row r="77989" spans="6:8" x14ac:dyDescent="0.2">
      <c r="F77989" s="195"/>
      <c r="G77989" s="196"/>
      <c r="H77989" s="192"/>
    </row>
    <row r="77990" spans="6:8" x14ac:dyDescent="0.2">
      <c r="F77990" s="195"/>
      <c r="G77990" s="196"/>
      <c r="H77990" s="192"/>
    </row>
    <row r="77991" spans="6:8" x14ac:dyDescent="0.2">
      <c r="F77991" s="195"/>
      <c r="G77991" s="196"/>
      <c r="H77991" s="192"/>
    </row>
    <row r="77992" spans="6:8" x14ac:dyDescent="0.2">
      <c r="F77992" s="195"/>
      <c r="G77992" s="196"/>
      <c r="H77992" s="192"/>
    </row>
    <row r="77993" spans="6:8" x14ac:dyDescent="0.2">
      <c r="F77993" s="195"/>
      <c r="G77993" s="196"/>
      <c r="H77993" s="192"/>
    </row>
    <row r="77994" spans="6:8" x14ac:dyDescent="0.2">
      <c r="F77994" s="195"/>
      <c r="G77994" s="196"/>
      <c r="H77994" s="192"/>
    </row>
    <row r="77995" spans="6:8" x14ac:dyDescent="0.2">
      <c r="F77995" s="195"/>
      <c r="G77995" s="196"/>
      <c r="H77995" s="192"/>
    </row>
    <row r="77996" spans="6:8" x14ac:dyDescent="0.2">
      <c r="F77996" s="195"/>
      <c r="G77996" s="196"/>
      <c r="H77996" s="192"/>
    </row>
    <row r="77997" spans="6:8" x14ac:dyDescent="0.2">
      <c r="F77997" s="195"/>
      <c r="G77997" s="196"/>
      <c r="H77997" s="192"/>
    </row>
    <row r="77998" spans="6:8" x14ac:dyDescent="0.2">
      <c r="F77998" s="195"/>
      <c r="G77998" s="196"/>
      <c r="H77998" s="192"/>
    </row>
    <row r="77999" spans="6:8" x14ac:dyDescent="0.2">
      <c r="F77999" s="195"/>
      <c r="G77999" s="196"/>
      <c r="H77999" s="192"/>
    </row>
    <row r="78000" spans="6:8" x14ac:dyDescent="0.2">
      <c r="F78000" s="195"/>
      <c r="G78000" s="196"/>
      <c r="H78000" s="192"/>
    </row>
    <row r="78001" spans="6:8" x14ac:dyDescent="0.2">
      <c r="F78001" s="195"/>
      <c r="G78001" s="196"/>
      <c r="H78001" s="192"/>
    </row>
    <row r="78002" spans="6:8" x14ac:dyDescent="0.2">
      <c r="F78002" s="195"/>
      <c r="G78002" s="196"/>
      <c r="H78002" s="192"/>
    </row>
    <row r="78003" spans="6:8" x14ac:dyDescent="0.2">
      <c r="F78003" s="195"/>
      <c r="G78003" s="196"/>
      <c r="H78003" s="192"/>
    </row>
    <row r="78004" spans="6:8" x14ac:dyDescent="0.2">
      <c r="F78004" s="195"/>
      <c r="G78004" s="196"/>
      <c r="H78004" s="192"/>
    </row>
    <row r="78005" spans="6:8" x14ac:dyDescent="0.2">
      <c r="F78005" s="195"/>
      <c r="G78005" s="196"/>
      <c r="H78005" s="192"/>
    </row>
    <row r="78006" spans="6:8" x14ac:dyDescent="0.2">
      <c r="F78006" s="195"/>
      <c r="G78006" s="196"/>
      <c r="H78006" s="192"/>
    </row>
    <row r="78007" spans="6:8" x14ac:dyDescent="0.2">
      <c r="F78007" s="195"/>
      <c r="G78007" s="196"/>
      <c r="H78007" s="192"/>
    </row>
    <row r="78008" spans="6:8" x14ac:dyDescent="0.2">
      <c r="F78008" s="195"/>
      <c r="G78008" s="196"/>
      <c r="H78008" s="192"/>
    </row>
    <row r="78009" spans="6:8" x14ac:dyDescent="0.2">
      <c r="F78009" s="195"/>
      <c r="G78009" s="196"/>
      <c r="H78009" s="192"/>
    </row>
    <row r="78010" spans="6:8" x14ac:dyDescent="0.2">
      <c r="F78010" s="195"/>
      <c r="G78010" s="196"/>
      <c r="H78010" s="192"/>
    </row>
    <row r="78011" spans="6:8" x14ac:dyDescent="0.2">
      <c r="F78011" s="195"/>
      <c r="G78011" s="196"/>
      <c r="H78011" s="192"/>
    </row>
    <row r="78012" spans="6:8" x14ac:dyDescent="0.2">
      <c r="F78012" s="195"/>
      <c r="G78012" s="196"/>
      <c r="H78012" s="192"/>
    </row>
    <row r="78013" spans="6:8" x14ac:dyDescent="0.2">
      <c r="F78013" s="195"/>
      <c r="G78013" s="196"/>
      <c r="H78013" s="192"/>
    </row>
    <row r="78014" spans="6:8" x14ac:dyDescent="0.2">
      <c r="F78014" s="195"/>
      <c r="G78014" s="196"/>
      <c r="H78014" s="192"/>
    </row>
    <row r="78015" spans="6:8" x14ac:dyDescent="0.2">
      <c r="F78015" s="195"/>
      <c r="G78015" s="196"/>
      <c r="H78015" s="192"/>
    </row>
    <row r="78016" spans="6:8" x14ac:dyDescent="0.2">
      <c r="F78016" s="195"/>
      <c r="G78016" s="196"/>
      <c r="H78016" s="192"/>
    </row>
    <row r="78017" spans="6:8" x14ac:dyDescent="0.2">
      <c r="F78017" s="195"/>
      <c r="G78017" s="196"/>
      <c r="H78017" s="192"/>
    </row>
    <row r="78018" spans="6:8" x14ac:dyDescent="0.2">
      <c r="F78018" s="195"/>
      <c r="G78018" s="196"/>
      <c r="H78018" s="192"/>
    </row>
    <row r="78019" spans="6:8" x14ac:dyDescent="0.2">
      <c r="F78019" s="195"/>
      <c r="G78019" s="196"/>
      <c r="H78019" s="192"/>
    </row>
    <row r="78020" spans="6:8" x14ac:dyDescent="0.2">
      <c r="F78020" s="195"/>
      <c r="G78020" s="196"/>
      <c r="H78020" s="192"/>
    </row>
    <row r="78021" spans="6:8" x14ac:dyDescent="0.2">
      <c r="F78021" s="195"/>
      <c r="G78021" s="196"/>
      <c r="H78021" s="192"/>
    </row>
    <row r="78022" spans="6:8" x14ac:dyDescent="0.2">
      <c r="F78022" s="195"/>
      <c r="G78022" s="196"/>
      <c r="H78022" s="192"/>
    </row>
    <row r="78023" spans="6:8" x14ac:dyDescent="0.2">
      <c r="F78023" s="195"/>
      <c r="G78023" s="196"/>
      <c r="H78023" s="192"/>
    </row>
    <row r="78024" spans="6:8" x14ac:dyDescent="0.2">
      <c r="F78024" s="195"/>
      <c r="G78024" s="196"/>
      <c r="H78024" s="192"/>
    </row>
    <row r="78025" spans="6:8" x14ac:dyDescent="0.2">
      <c r="F78025" s="195"/>
      <c r="G78025" s="196"/>
      <c r="H78025" s="192"/>
    </row>
    <row r="78026" spans="6:8" x14ac:dyDescent="0.2">
      <c r="F78026" s="195"/>
      <c r="G78026" s="196"/>
      <c r="H78026" s="192"/>
    </row>
    <row r="78027" spans="6:8" x14ac:dyDescent="0.2">
      <c r="F78027" s="195"/>
      <c r="G78027" s="196"/>
      <c r="H78027" s="192"/>
    </row>
    <row r="78028" spans="6:8" x14ac:dyDescent="0.2">
      <c r="F78028" s="195"/>
      <c r="G78028" s="196"/>
      <c r="H78028" s="192"/>
    </row>
    <row r="78029" spans="6:8" x14ac:dyDescent="0.2">
      <c r="F78029" s="195"/>
      <c r="G78029" s="196"/>
      <c r="H78029" s="192"/>
    </row>
    <row r="78030" spans="6:8" x14ac:dyDescent="0.2">
      <c r="F78030" s="195"/>
      <c r="G78030" s="196"/>
      <c r="H78030" s="192"/>
    </row>
    <row r="78031" spans="6:8" x14ac:dyDescent="0.2">
      <c r="F78031" s="195"/>
      <c r="G78031" s="196"/>
      <c r="H78031" s="192"/>
    </row>
    <row r="78032" spans="6:8" x14ac:dyDescent="0.2">
      <c r="F78032" s="195"/>
      <c r="G78032" s="196"/>
      <c r="H78032" s="192"/>
    </row>
    <row r="78033" spans="6:8" x14ac:dyDescent="0.2">
      <c r="F78033" s="195"/>
      <c r="G78033" s="196"/>
      <c r="H78033" s="192"/>
    </row>
    <row r="78034" spans="6:8" x14ac:dyDescent="0.2">
      <c r="F78034" s="195"/>
      <c r="G78034" s="196"/>
      <c r="H78034" s="192"/>
    </row>
    <row r="78035" spans="6:8" x14ac:dyDescent="0.2">
      <c r="F78035" s="195"/>
      <c r="G78035" s="196"/>
      <c r="H78035" s="192"/>
    </row>
    <row r="78036" spans="6:8" x14ac:dyDescent="0.2">
      <c r="F78036" s="195"/>
      <c r="G78036" s="196"/>
      <c r="H78036" s="192"/>
    </row>
    <row r="78037" spans="6:8" x14ac:dyDescent="0.2">
      <c r="F78037" s="195"/>
      <c r="G78037" s="196"/>
      <c r="H78037" s="192"/>
    </row>
    <row r="78038" spans="6:8" x14ac:dyDescent="0.2">
      <c r="F78038" s="195"/>
      <c r="G78038" s="196"/>
      <c r="H78038" s="192"/>
    </row>
    <row r="78039" spans="6:8" x14ac:dyDescent="0.2">
      <c r="F78039" s="195"/>
      <c r="G78039" s="196"/>
      <c r="H78039" s="192"/>
    </row>
    <row r="78040" spans="6:8" x14ac:dyDescent="0.2">
      <c r="F78040" s="195"/>
      <c r="G78040" s="196"/>
      <c r="H78040" s="192"/>
    </row>
    <row r="78041" spans="6:8" x14ac:dyDescent="0.2">
      <c r="F78041" s="195"/>
      <c r="G78041" s="196"/>
      <c r="H78041" s="192"/>
    </row>
    <row r="78042" spans="6:8" x14ac:dyDescent="0.2">
      <c r="F78042" s="195"/>
      <c r="G78042" s="196"/>
      <c r="H78042" s="192"/>
    </row>
    <row r="78043" spans="6:8" x14ac:dyDescent="0.2">
      <c r="F78043" s="195"/>
      <c r="G78043" s="196"/>
      <c r="H78043" s="192"/>
    </row>
    <row r="78044" spans="6:8" x14ac:dyDescent="0.2">
      <c r="F78044" s="195"/>
      <c r="G78044" s="196"/>
      <c r="H78044" s="192"/>
    </row>
    <row r="78045" spans="6:8" x14ac:dyDescent="0.2">
      <c r="F78045" s="195"/>
      <c r="G78045" s="196"/>
      <c r="H78045" s="192"/>
    </row>
    <row r="78046" spans="6:8" x14ac:dyDescent="0.2">
      <c r="F78046" s="195"/>
      <c r="G78046" s="196"/>
      <c r="H78046" s="192"/>
    </row>
    <row r="78047" spans="6:8" x14ac:dyDescent="0.2">
      <c r="F78047" s="195"/>
      <c r="G78047" s="196"/>
      <c r="H78047" s="192"/>
    </row>
    <row r="78048" spans="6:8" x14ac:dyDescent="0.2">
      <c r="F78048" s="195"/>
      <c r="G78048" s="196"/>
      <c r="H78048" s="192"/>
    </row>
    <row r="78049" spans="6:8" x14ac:dyDescent="0.2">
      <c r="F78049" s="195"/>
      <c r="G78049" s="196"/>
      <c r="H78049" s="192"/>
    </row>
    <row r="78050" spans="6:8" x14ac:dyDescent="0.2">
      <c r="F78050" s="195"/>
      <c r="G78050" s="196"/>
      <c r="H78050" s="192"/>
    </row>
    <row r="78051" spans="6:8" x14ac:dyDescent="0.2">
      <c r="F78051" s="195"/>
      <c r="G78051" s="196"/>
      <c r="H78051" s="192"/>
    </row>
    <row r="78052" spans="6:8" x14ac:dyDescent="0.2">
      <c r="F78052" s="195"/>
      <c r="G78052" s="196"/>
      <c r="H78052" s="192"/>
    </row>
    <row r="78053" spans="6:8" x14ac:dyDescent="0.2">
      <c r="F78053" s="195"/>
      <c r="G78053" s="196"/>
      <c r="H78053" s="192"/>
    </row>
    <row r="78054" spans="6:8" x14ac:dyDescent="0.2">
      <c r="F78054" s="195"/>
      <c r="G78054" s="196"/>
      <c r="H78054" s="192"/>
    </row>
    <row r="78055" spans="6:8" x14ac:dyDescent="0.2">
      <c r="F78055" s="195"/>
      <c r="G78055" s="196"/>
      <c r="H78055" s="192"/>
    </row>
    <row r="78056" spans="6:8" x14ac:dyDescent="0.2">
      <c r="F78056" s="195"/>
      <c r="G78056" s="196"/>
      <c r="H78056" s="192"/>
    </row>
    <row r="78057" spans="6:8" x14ac:dyDescent="0.2">
      <c r="F78057" s="195"/>
      <c r="G78057" s="196"/>
      <c r="H78057" s="192"/>
    </row>
    <row r="78058" spans="6:8" x14ac:dyDescent="0.2">
      <c r="F78058" s="195"/>
      <c r="G78058" s="196"/>
      <c r="H78058" s="192"/>
    </row>
    <row r="78059" spans="6:8" x14ac:dyDescent="0.2">
      <c r="F78059" s="195"/>
      <c r="G78059" s="196"/>
      <c r="H78059" s="192"/>
    </row>
    <row r="78060" spans="6:8" x14ac:dyDescent="0.2">
      <c r="F78060" s="195"/>
      <c r="G78060" s="196"/>
      <c r="H78060" s="192"/>
    </row>
    <row r="78061" spans="6:8" x14ac:dyDescent="0.2">
      <c r="F78061" s="195"/>
      <c r="G78061" s="196"/>
      <c r="H78061" s="192"/>
    </row>
    <row r="78062" spans="6:8" x14ac:dyDescent="0.2">
      <c r="F78062" s="195"/>
      <c r="G78062" s="196"/>
      <c r="H78062" s="192"/>
    </row>
    <row r="78063" spans="6:8" x14ac:dyDescent="0.2">
      <c r="F78063" s="195"/>
      <c r="G78063" s="196"/>
      <c r="H78063" s="192"/>
    </row>
    <row r="78064" spans="6:8" x14ac:dyDescent="0.2">
      <c r="F78064" s="195"/>
      <c r="G78064" s="196"/>
      <c r="H78064" s="192"/>
    </row>
    <row r="78065" spans="6:8" x14ac:dyDescent="0.2">
      <c r="F78065" s="195"/>
      <c r="G78065" s="196"/>
      <c r="H78065" s="192"/>
    </row>
    <row r="78066" spans="6:8" x14ac:dyDescent="0.2">
      <c r="F78066" s="195"/>
      <c r="G78066" s="196"/>
      <c r="H78066" s="192"/>
    </row>
    <row r="78067" spans="6:8" x14ac:dyDescent="0.2">
      <c r="F78067" s="195"/>
      <c r="G78067" s="196"/>
      <c r="H78067" s="192"/>
    </row>
    <row r="78068" spans="6:8" x14ac:dyDescent="0.2">
      <c r="F78068" s="195"/>
      <c r="G78068" s="196"/>
      <c r="H78068" s="192"/>
    </row>
    <row r="78069" spans="6:8" x14ac:dyDescent="0.2">
      <c r="F78069" s="195"/>
      <c r="G78069" s="196"/>
      <c r="H78069" s="192"/>
    </row>
    <row r="78070" spans="6:8" x14ac:dyDescent="0.2">
      <c r="F78070" s="195"/>
      <c r="G78070" s="196"/>
      <c r="H78070" s="192"/>
    </row>
    <row r="78071" spans="6:8" x14ac:dyDescent="0.2">
      <c r="F78071" s="195"/>
      <c r="G78071" s="196"/>
      <c r="H78071" s="192"/>
    </row>
    <row r="78072" spans="6:8" x14ac:dyDescent="0.2">
      <c r="F78072" s="195"/>
      <c r="G78072" s="196"/>
      <c r="H78072" s="192"/>
    </row>
    <row r="78073" spans="6:8" x14ac:dyDescent="0.2">
      <c r="F78073" s="195"/>
      <c r="G78073" s="196"/>
      <c r="H78073" s="192"/>
    </row>
    <row r="78074" spans="6:8" x14ac:dyDescent="0.2">
      <c r="F78074" s="195"/>
      <c r="G78074" s="196"/>
      <c r="H78074" s="192"/>
    </row>
    <row r="78075" spans="6:8" x14ac:dyDescent="0.2">
      <c r="F78075" s="195"/>
      <c r="G78075" s="196"/>
      <c r="H78075" s="192"/>
    </row>
    <row r="78076" spans="6:8" x14ac:dyDescent="0.2">
      <c r="F78076" s="195"/>
      <c r="G78076" s="196"/>
      <c r="H78076" s="192"/>
    </row>
    <row r="78077" spans="6:8" x14ac:dyDescent="0.2">
      <c r="F78077" s="195"/>
      <c r="G78077" s="196"/>
      <c r="H78077" s="192"/>
    </row>
    <row r="78078" spans="6:8" x14ac:dyDescent="0.2">
      <c r="F78078" s="195"/>
      <c r="G78078" s="196"/>
      <c r="H78078" s="192"/>
    </row>
    <row r="78079" spans="6:8" x14ac:dyDescent="0.2">
      <c r="F78079" s="195"/>
      <c r="G78079" s="196"/>
      <c r="H78079" s="192"/>
    </row>
    <row r="78080" spans="6:8" x14ac:dyDescent="0.2">
      <c r="F78080" s="195"/>
      <c r="G78080" s="196"/>
      <c r="H78080" s="192"/>
    </row>
    <row r="78081" spans="6:8" x14ac:dyDescent="0.2">
      <c r="F78081" s="195"/>
      <c r="G78081" s="196"/>
      <c r="H78081" s="192"/>
    </row>
    <row r="78082" spans="6:8" x14ac:dyDescent="0.2">
      <c r="F78082" s="195"/>
      <c r="G78082" s="196"/>
      <c r="H78082" s="192"/>
    </row>
    <row r="78083" spans="6:8" x14ac:dyDescent="0.2">
      <c r="F78083" s="195"/>
      <c r="G78083" s="196"/>
      <c r="H78083" s="192"/>
    </row>
    <row r="78084" spans="6:8" x14ac:dyDescent="0.2">
      <c r="F78084" s="195"/>
      <c r="G78084" s="196"/>
      <c r="H78084" s="192"/>
    </row>
    <row r="78085" spans="6:8" x14ac:dyDescent="0.2">
      <c r="F78085" s="195"/>
      <c r="G78085" s="196"/>
      <c r="H78085" s="192"/>
    </row>
    <row r="78086" spans="6:8" x14ac:dyDescent="0.2">
      <c r="F78086" s="195"/>
      <c r="G78086" s="196"/>
      <c r="H78086" s="192"/>
    </row>
    <row r="78087" spans="6:8" x14ac:dyDescent="0.2">
      <c r="F78087" s="195"/>
      <c r="G78087" s="196"/>
      <c r="H78087" s="192"/>
    </row>
    <row r="78088" spans="6:8" x14ac:dyDescent="0.2">
      <c r="F78088" s="195"/>
      <c r="G78088" s="196"/>
      <c r="H78088" s="192"/>
    </row>
    <row r="78089" spans="6:8" x14ac:dyDescent="0.2">
      <c r="F78089" s="195"/>
      <c r="G78089" s="196"/>
      <c r="H78089" s="192"/>
    </row>
    <row r="78090" spans="6:8" x14ac:dyDescent="0.2">
      <c r="F78090" s="195"/>
      <c r="G78090" s="196"/>
      <c r="H78090" s="192"/>
    </row>
    <row r="78091" spans="6:8" x14ac:dyDescent="0.2">
      <c r="F78091" s="195"/>
      <c r="G78091" s="196"/>
      <c r="H78091" s="192"/>
    </row>
    <row r="78092" spans="6:8" x14ac:dyDescent="0.2">
      <c r="F78092" s="195"/>
      <c r="G78092" s="196"/>
      <c r="H78092" s="192"/>
    </row>
    <row r="78093" spans="6:8" x14ac:dyDescent="0.2">
      <c r="F78093" s="195"/>
      <c r="G78093" s="196"/>
      <c r="H78093" s="192"/>
    </row>
    <row r="78094" spans="6:8" x14ac:dyDescent="0.2">
      <c r="F78094" s="195"/>
      <c r="G78094" s="196"/>
      <c r="H78094" s="192"/>
    </row>
    <row r="78095" spans="6:8" x14ac:dyDescent="0.2">
      <c r="F78095" s="195"/>
      <c r="G78095" s="196"/>
      <c r="H78095" s="192"/>
    </row>
    <row r="78096" spans="6:8" x14ac:dyDescent="0.2">
      <c r="F78096" s="195"/>
      <c r="G78096" s="196"/>
      <c r="H78096" s="192"/>
    </row>
    <row r="78097" spans="6:8" x14ac:dyDescent="0.2">
      <c r="F78097" s="195"/>
      <c r="G78097" s="196"/>
      <c r="H78097" s="192"/>
    </row>
    <row r="78098" spans="6:8" x14ac:dyDescent="0.2">
      <c r="F78098" s="195"/>
      <c r="G78098" s="196"/>
      <c r="H78098" s="192"/>
    </row>
    <row r="78099" spans="6:8" x14ac:dyDescent="0.2">
      <c r="F78099" s="195"/>
      <c r="G78099" s="196"/>
      <c r="H78099" s="192"/>
    </row>
    <row r="78100" spans="6:8" x14ac:dyDescent="0.2">
      <c r="F78100" s="195"/>
      <c r="G78100" s="196"/>
      <c r="H78100" s="192"/>
    </row>
    <row r="78101" spans="6:8" x14ac:dyDescent="0.2">
      <c r="F78101" s="195"/>
      <c r="G78101" s="196"/>
      <c r="H78101" s="192"/>
    </row>
    <row r="78102" spans="6:8" x14ac:dyDescent="0.2">
      <c r="F78102" s="195"/>
      <c r="G78102" s="196"/>
      <c r="H78102" s="192"/>
    </row>
    <row r="78103" spans="6:8" x14ac:dyDescent="0.2">
      <c r="F78103" s="195"/>
      <c r="G78103" s="196"/>
      <c r="H78103" s="192"/>
    </row>
    <row r="78104" spans="6:8" x14ac:dyDescent="0.2">
      <c r="F78104" s="195"/>
      <c r="G78104" s="196"/>
      <c r="H78104" s="192"/>
    </row>
    <row r="78105" spans="6:8" x14ac:dyDescent="0.2">
      <c r="F78105" s="195"/>
      <c r="G78105" s="196"/>
      <c r="H78105" s="192"/>
    </row>
    <row r="78106" spans="6:8" x14ac:dyDescent="0.2">
      <c r="F78106" s="195"/>
      <c r="G78106" s="196"/>
      <c r="H78106" s="192"/>
    </row>
    <row r="78107" spans="6:8" x14ac:dyDescent="0.2">
      <c r="F78107" s="195"/>
      <c r="G78107" s="196"/>
      <c r="H78107" s="192"/>
    </row>
    <row r="78108" spans="6:8" x14ac:dyDescent="0.2">
      <c r="F78108" s="195"/>
      <c r="G78108" s="196"/>
      <c r="H78108" s="192"/>
    </row>
    <row r="78109" spans="6:8" x14ac:dyDescent="0.2">
      <c r="F78109" s="195"/>
      <c r="G78109" s="196"/>
      <c r="H78109" s="192"/>
    </row>
    <row r="78110" spans="6:8" x14ac:dyDescent="0.2">
      <c r="F78110" s="195"/>
      <c r="G78110" s="196"/>
      <c r="H78110" s="192"/>
    </row>
    <row r="78111" spans="6:8" x14ac:dyDescent="0.2">
      <c r="F78111" s="195"/>
      <c r="G78111" s="196"/>
      <c r="H78111" s="192"/>
    </row>
    <row r="78112" spans="6:8" x14ac:dyDescent="0.2">
      <c r="F78112" s="195"/>
      <c r="G78112" s="196"/>
      <c r="H78112" s="192"/>
    </row>
    <row r="78113" spans="6:8" x14ac:dyDescent="0.2">
      <c r="F78113" s="195"/>
      <c r="G78113" s="196"/>
      <c r="H78113" s="192"/>
    </row>
    <row r="78114" spans="6:8" x14ac:dyDescent="0.2">
      <c r="F78114" s="195"/>
      <c r="G78114" s="196"/>
      <c r="H78114" s="192"/>
    </row>
    <row r="78115" spans="6:8" x14ac:dyDescent="0.2">
      <c r="F78115" s="195"/>
      <c r="G78115" s="196"/>
      <c r="H78115" s="192"/>
    </row>
    <row r="78116" spans="6:8" x14ac:dyDescent="0.2">
      <c r="F78116" s="195"/>
      <c r="G78116" s="196"/>
      <c r="H78116" s="192"/>
    </row>
    <row r="78117" spans="6:8" x14ac:dyDescent="0.2">
      <c r="F78117" s="195"/>
      <c r="G78117" s="196"/>
      <c r="H78117" s="192"/>
    </row>
    <row r="78118" spans="6:8" x14ac:dyDescent="0.2">
      <c r="F78118" s="195"/>
      <c r="G78118" s="196"/>
      <c r="H78118" s="192"/>
    </row>
    <row r="78119" spans="6:8" x14ac:dyDescent="0.2">
      <c r="F78119" s="195"/>
      <c r="G78119" s="196"/>
      <c r="H78119" s="192"/>
    </row>
    <row r="78120" spans="6:8" x14ac:dyDescent="0.2">
      <c r="F78120" s="195"/>
      <c r="G78120" s="196"/>
      <c r="H78120" s="192"/>
    </row>
    <row r="78121" spans="6:8" x14ac:dyDescent="0.2">
      <c r="F78121" s="195"/>
      <c r="G78121" s="196"/>
      <c r="H78121" s="192"/>
    </row>
    <row r="78122" spans="6:8" x14ac:dyDescent="0.2">
      <c r="F78122" s="195"/>
      <c r="G78122" s="196"/>
      <c r="H78122" s="192"/>
    </row>
    <row r="78123" spans="6:8" x14ac:dyDescent="0.2">
      <c r="F78123" s="195"/>
      <c r="G78123" s="196"/>
      <c r="H78123" s="192"/>
    </row>
    <row r="78124" spans="6:8" x14ac:dyDescent="0.2">
      <c r="F78124" s="195"/>
      <c r="G78124" s="196"/>
      <c r="H78124" s="192"/>
    </row>
    <row r="78125" spans="6:8" x14ac:dyDescent="0.2">
      <c r="F78125" s="195"/>
      <c r="G78125" s="196"/>
      <c r="H78125" s="192"/>
    </row>
    <row r="78126" spans="6:8" x14ac:dyDescent="0.2">
      <c r="F78126" s="195"/>
      <c r="G78126" s="196"/>
      <c r="H78126" s="192"/>
    </row>
    <row r="78127" spans="6:8" x14ac:dyDescent="0.2">
      <c r="F78127" s="195"/>
      <c r="G78127" s="196"/>
      <c r="H78127" s="192"/>
    </row>
    <row r="78128" spans="6:8" x14ac:dyDescent="0.2">
      <c r="F78128" s="195"/>
      <c r="G78128" s="196"/>
      <c r="H78128" s="192"/>
    </row>
    <row r="78129" spans="6:8" x14ac:dyDescent="0.2">
      <c r="F78129" s="195"/>
      <c r="G78129" s="196"/>
      <c r="H78129" s="192"/>
    </row>
    <row r="78130" spans="6:8" x14ac:dyDescent="0.2">
      <c r="F78130" s="195"/>
      <c r="G78130" s="196"/>
      <c r="H78130" s="192"/>
    </row>
    <row r="78131" spans="6:8" x14ac:dyDescent="0.2">
      <c r="F78131" s="195"/>
      <c r="G78131" s="196"/>
      <c r="H78131" s="192"/>
    </row>
    <row r="78132" spans="6:8" x14ac:dyDescent="0.2">
      <c r="F78132" s="195"/>
      <c r="G78132" s="196"/>
      <c r="H78132" s="192"/>
    </row>
    <row r="78133" spans="6:8" x14ac:dyDescent="0.2">
      <c r="F78133" s="195"/>
      <c r="G78133" s="196"/>
      <c r="H78133" s="192"/>
    </row>
    <row r="78134" spans="6:8" x14ac:dyDescent="0.2">
      <c r="F78134" s="195"/>
      <c r="G78134" s="196"/>
      <c r="H78134" s="192"/>
    </row>
    <row r="78135" spans="6:8" x14ac:dyDescent="0.2">
      <c r="F78135" s="195"/>
      <c r="G78135" s="196"/>
      <c r="H78135" s="192"/>
    </row>
    <row r="78136" spans="6:8" x14ac:dyDescent="0.2">
      <c r="F78136" s="195"/>
      <c r="G78136" s="196"/>
      <c r="H78136" s="192"/>
    </row>
    <row r="78137" spans="6:8" x14ac:dyDescent="0.2">
      <c r="F78137" s="195"/>
      <c r="G78137" s="196"/>
      <c r="H78137" s="192"/>
    </row>
    <row r="78138" spans="6:8" x14ac:dyDescent="0.2">
      <c r="F78138" s="195"/>
      <c r="G78138" s="196"/>
      <c r="H78138" s="192"/>
    </row>
    <row r="78139" spans="6:8" x14ac:dyDescent="0.2">
      <c r="F78139" s="195"/>
      <c r="G78139" s="196"/>
      <c r="H78139" s="192"/>
    </row>
    <row r="78140" spans="6:8" x14ac:dyDescent="0.2">
      <c r="F78140" s="195"/>
      <c r="G78140" s="196"/>
      <c r="H78140" s="192"/>
    </row>
    <row r="78141" spans="6:8" x14ac:dyDescent="0.2">
      <c r="F78141" s="195"/>
      <c r="G78141" s="196"/>
      <c r="H78141" s="192"/>
    </row>
    <row r="78142" spans="6:8" x14ac:dyDescent="0.2">
      <c r="F78142" s="195"/>
      <c r="G78142" s="196"/>
      <c r="H78142" s="192"/>
    </row>
    <row r="78143" spans="6:8" x14ac:dyDescent="0.2">
      <c r="F78143" s="195"/>
      <c r="G78143" s="196"/>
      <c r="H78143" s="192"/>
    </row>
    <row r="78144" spans="6:8" x14ac:dyDescent="0.2">
      <c r="F78144" s="195"/>
      <c r="G78144" s="196"/>
      <c r="H78144" s="192"/>
    </row>
    <row r="78145" spans="6:8" x14ac:dyDescent="0.2">
      <c r="F78145" s="195"/>
      <c r="G78145" s="196"/>
      <c r="H78145" s="192"/>
    </row>
    <row r="78146" spans="6:8" x14ac:dyDescent="0.2">
      <c r="F78146" s="195"/>
      <c r="G78146" s="196"/>
      <c r="H78146" s="192"/>
    </row>
    <row r="78147" spans="6:8" x14ac:dyDescent="0.2">
      <c r="F78147" s="195"/>
      <c r="G78147" s="196"/>
      <c r="H78147" s="192"/>
    </row>
    <row r="78148" spans="6:8" x14ac:dyDescent="0.2">
      <c r="F78148" s="195"/>
      <c r="G78148" s="196"/>
      <c r="H78148" s="192"/>
    </row>
    <row r="78149" spans="6:8" x14ac:dyDescent="0.2">
      <c r="F78149" s="195"/>
      <c r="G78149" s="196"/>
      <c r="H78149" s="192"/>
    </row>
    <row r="78150" spans="6:8" x14ac:dyDescent="0.2">
      <c r="F78150" s="195"/>
      <c r="G78150" s="196"/>
      <c r="H78150" s="192"/>
    </row>
    <row r="78151" spans="6:8" x14ac:dyDescent="0.2">
      <c r="F78151" s="195"/>
      <c r="G78151" s="196"/>
      <c r="H78151" s="192"/>
    </row>
    <row r="78152" spans="6:8" x14ac:dyDescent="0.2">
      <c r="F78152" s="195"/>
      <c r="G78152" s="196"/>
      <c r="H78152" s="192"/>
    </row>
    <row r="78153" spans="6:8" x14ac:dyDescent="0.2">
      <c r="F78153" s="195"/>
      <c r="G78153" s="196"/>
      <c r="H78153" s="192"/>
    </row>
    <row r="78154" spans="6:8" x14ac:dyDescent="0.2">
      <c r="F78154" s="195"/>
      <c r="G78154" s="196"/>
      <c r="H78154" s="192"/>
    </row>
    <row r="78155" spans="6:8" x14ac:dyDescent="0.2">
      <c r="F78155" s="195"/>
      <c r="G78155" s="196"/>
      <c r="H78155" s="192"/>
    </row>
    <row r="78156" spans="6:8" x14ac:dyDescent="0.2">
      <c r="F78156" s="195"/>
      <c r="G78156" s="196"/>
      <c r="H78156" s="192"/>
    </row>
    <row r="78157" spans="6:8" x14ac:dyDescent="0.2">
      <c r="F78157" s="195"/>
      <c r="G78157" s="196"/>
      <c r="H78157" s="192"/>
    </row>
    <row r="78158" spans="6:8" x14ac:dyDescent="0.2">
      <c r="F78158" s="195"/>
      <c r="G78158" s="196"/>
      <c r="H78158" s="192"/>
    </row>
    <row r="78159" spans="6:8" x14ac:dyDescent="0.2">
      <c r="F78159" s="195"/>
      <c r="G78159" s="196"/>
      <c r="H78159" s="192"/>
    </row>
    <row r="78160" spans="6:8" x14ac:dyDescent="0.2">
      <c r="F78160" s="195"/>
      <c r="G78160" s="196"/>
      <c r="H78160" s="192"/>
    </row>
    <row r="78161" spans="6:8" x14ac:dyDescent="0.2">
      <c r="F78161" s="195"/>
      <c r="G78161" s="196"/>
      <c r="H78161" s="192"/>
    </row>
    <row r="78162" spans="6:8" x14ac:dyDescent="0.2">
      <c r="F78162" s="195"/>
      <c r="G78162" s="196"/>
      <c r="H78162" s="192"/>
    </row>
    <row r="78163" spans="6:8" x14ac:dyDescent="0.2">
      <c r="F78163" s="195"/>
      <c r="G78163" s="196"/>
      <c r="H78163" s="192"/>
    </row>
    <row r="78164" spans="6:8" x14ac:dyDescent="0.2">
      <c r="F78164" s="195"/>
      <c r="G78164" s="196"/>
      <c r="H78164" s="192"/>
    </row>
    <row r="78165" spans="6:8" x14ac:dyDescent="0.2">
      <c r="F78165" s="195"/>
      <c r="G78165" s="196"/>
      <c r="H78165" s="192"/>
    </row>
    <row r="78166" spans="6:8" x14ac:dyDescent="0.2">
      <c r="F78166" s="195"/>
      <c r="G78166" s="196"/>
      <c r="H78166" s="192"/>
    </row>
    <row r="78167" spans="6:8" x14ac:dyDescent="0.2">
      <c r="F78167" s="195"/>
      <c r="G78167" s="196"/>
      <c r="H78167" s="192"/>
    </row>
    <row r="78168" spans="6:8" x14ac:dyDescent="0.2">
      <c r="F78168" s="195"/>
      <c r="G78168" s="196"/>
      <c r="H78168" s="192"/>
    </row>
    <row r="78169" spans="6:8" x14ac:dyDescent="0.2">
      <c r="F78169" s="195"/>
      <c r="G78169" s="196"/>
      <c r="H78169" s="192"/>
    </row>
    <row r="78170" spans="6:8" x14ac:dyDescent="0.2">
      <c r="F78170" s="195"/>
      <c r="G78170" s="196"/>
      <c r="H78170" s="192"/>
    </row>
    <row r="78171" spans="6:8" x14ac:dyDescent="0.2">
      <c r="F78171" s="195"/>
      <c r="G78171" s="196"/>
      <c r="H78171" s="192"/>
    </row>
    <row r="78172" spans="6:8" x14ac:dyDescent="0.2">
      <c r="F78172" s="195"/>
      <c r="G78172" s="196"/>
      <c r="H78172" s="192"/>
    </row>
    <row r="78173" spans="6:8" x14ac:dyDescent="0.2">
      <c r="F78173" s="195"/>
      <c r="G78173" s="196"/>
      <c r="H78173" s="192"/>
    </row>
    <row r="78174" spans="6:8" x14ac:dyDescent="0.2">
      <c r="F78174" s="195"/>
      <c r="G78174" s="196"/>
      <c r="H78174" s="192"/>
    </row>
    <row r="78175" spans="6:8" x14ac:dyDescent="0.2">
      <c r="F78175" s="195"/>
      <c r="G78175" s="196"/>
      <c r="H78175" s="192"/>
    </row>
    <row r="78176" spans="6:8" x14ac:dyDescent="0.2">
      <c r="F78176" s="195"/>
      <c r="G78176" s="196"/>
      <c r="H78176" s="192"/>
    </row>
    <row r="78177" spans="6:8" x14ac:dyDescent="0.2">
      <c r="F78177" s="195"/>
      <c r="G78177" s="196"/>
      <c r="H78177" s="192"/>
    </row>
    <row r="78178" spans="6:8" x14ac:dyDescent="0.2">
      <c r="F78178" s="195"/>
      <c r="G78178" s="196"/>
      <c r="H78178" s="192"/>
    </row>
    <row r="78179" spans="6:8" x14ac:dyDescent="0.2">
      <c r="F78179" s="195"/>
      <c r="G78179" s="196"/>
      <c r="H78179" s="192"/>
    </row>
    <row r="78180" spans="6:8" x14ac:dyDescent="0.2">
      <c r="F78180" s="195"/>
      <c r="G78180" s="196"/>
      <c r="H78180" s="192"/>
    </row>
    <row r="78181" spans="6:8" x14ac:dyDescent="0.2">
      <c r="F78181" s="195"/>
      <c r="G78181" s="196"/>
      <c r="H78181" s="192"/>
    </row>
    <row r="78182" spans="6:8" x14ac:dyDescent="0.2">
      <c r="F78182" s="195"/>
      <c r="G78182" s="196"/>
      <c r="H78182" s="192"/>
    </row>
    <row r="78183" spans="6:8" x14ac:dyDescent="0.2">
      <c r="F78183" s="195"/>
      <c r="G78183" s="196"/>
      <c r="H78183" s="192"/>
    </row>
    <row r="78184" spans="6:8" x14ac:dyDescent="0.2">
      <c r="F78184" s="195"/>
      <c r="G78184" s="196"/>
      <c r="H78184" s="192"/>
    </row>
    <row r="78185" spans="6:8" x14ac:dyDescent="0.2">
      <c r="F78185" s="195"/>
      <c r="G78185" s="196"/>
      <c r="H78185" s="192"/>
    </row>
    <row r="78186" spans="6:8" x14ac:dyDescent="0.2">
      <c r="F78186" s="195"/>
      <c r="G78186" s="196"/>
      <c r="H78186" s="192"/>
    </row>
    <row r="78187" spans="6:8" x14ac:dyDescent="0.2">
      <c r="F78187" s="195"/>
      <c r="G78187" s="196"/>
      <c r="H78187" s="192"/>
    </row>
    <row r="78188" spans="6:8" x14ac:dyDescent="0.2">
      <c r="F78188" s="195"/>
      <c r="G78188" s="196"/>
      <c r="H78188" s="192"/>
    </row>
    <row r="78189" spans="6:8" x14ac:dyDescent="0.2">
      <c r="F78189" s="195"/>
      <c r="G78189" s="196"/>
      <c r="H78189" s="192"/>
    </row>
    <row r="78190" spans="6:8" x14ac:dyDescent="0.2">
      <c r="F78190" s="195"/>
      <c r="G78190" s="196"/>
      <c r="H78190" s="192"/>
    </row>
    <row r="78191" spans="6:8" x14ac:dyDescent="0.2">
      <c r="F78191" s="195"/>
      <c r="G78191" s="196"/>
      <c r="H78191" s="192"/>
    </row>
    <row r="78192" spans="6:8" x14ac:dyDescent="0.2">
      <c r="F78192" s="195"/>
      <c r="G78192" s="196"/>
      <c r="H78192" s="192"/>
    </row>
    <row r="78193" spans="6:8" x14ac:dyDescent="0.2">
      <c r="F78193" s="195"/>
      <c r="G78193" s="196"/>
      <c r="H78193" s="192"/>
    </row>
    <row r="78194" spans="6:8" x14ac:dyDescent="0.2">
      <c r="F78194" s="195"/>
      <c r="G78194" s="196"/>
      <c r="H78194" s="192"/>
    </row>
    <row r="78195" spans="6:8" x14ac:dyDescent="0.2">
      <c r="F78195" s="195"/>
      <c r="G78195" s="196"/>
      <c r="H78195" s="192"/>
    </row>
    <row r="78196" spans="6:8" x14ac:dyDescent="0.2">
      <c r="F78196" s="195"/>
      <c r="G78196" s="196"/>
      <c r="H78196" s="192"/>
    </row>
    <row r="78197" spans="6:8" x14ac:dyDescent="0.2">
      <c r="F78197" s="195"/>
      <c r="G78197" s="196"/>
      <c r="H78197" s="192"/>
    </row>
    <row r="78198" spans="6:8" x14ac:dyDescent="0.2">
      <c r="F78198" s="195"/>
      <c r="G78198" s="196"/>
      <c r="H78198" s="192"/>
    </row>
    <row r="78199" spans="6:8" x14ac:dyDescent="0.2">
      <c r="F78199" s="195"/>
      <c r="G78199" s="196"/>
      <c r="H78199" s="192"/>
    </row>
    <row r="78200" spans="6:8" x14ac:dyDescent="0.2">
      <c r="F78200" s="195"/>
      <c r="G78200" s="196"/>
      <c r="H78200" s="192"/>
    </row>
    <row r="78201" spans="6:8" x14ac:dyDescent="0.2">
      <c r="F78201" s="195"/>
      <c r="G78201" s="196"/>
      <c r="H78201" s="192"/>
    </row>
    <row r="78202" spans="6:8" x14ac:dyDescent="0.2">
      <c r="F78202" s="195"/>
      <c r="G78202" s="196"/>
      <c r="H78202" s="192"/>
    </row>
    <row r="78203" spans="6:8" x14ac:dyDescent="0.2">
      <c r="F78203" s="195"/>
      <c r="G78203" s="196"/>
      <c r="H78203" s="192"/>
    </row>
    <row r="78204" spans="6:8" x14ac:dyDescent="0.2">
      <c r="F78204" s="195"/>
      <c r="G78204" s="196"/>
      <c r="H78204" s="192"/>
    </row>
    <row r="78205" spans="6:8" x14ac:dyDescent="0.2">
      <c r="F78205" s="195"/>
      <c r="G78205" s="196"/>
      <c r="H78205" s="192"/>
    </row>
    <row r="78206" spans="6:8" x14ac:dyDescent="0.2">
      <c r="F78206" s="195"/>
      <c r="G78206" s="196"/>
      <c r="H78206" s="192"/>
    </row>
    <row r="78207" spans="6:8" x14ac:dyDescent="0.2">
      <c r="F78207" s="195"/>
      <c r="G78207" s="196"/>
      <c r="H78207" s="192"/>
    </row>
    <row r="78208" spans="6:8" x14ac:dyDescent="0.2">
      <c r="F78208" s="195"/>
      <c r="G78208" s="196"/>
      <c r="H78208" s="192"/>
    </row>
    <row r="78209" spans="6:8" x14ac:dyDescent="0.2">
      <c r="F78209" s="195"/>
      <c r="G78209" s="196"/>
      <c r="H78209" s="192"/>
    </row>
    <row r="78210" spans="6:8" x14ac:dyDescent="0.2">
      <c r="F78210" s="195"/>
      <c r="G78210" s="196"/>
      <c r="H78210" s="192"/>
    </row>
    <row r="78211" spans="6:8" x14ac:dyDescent="0.2">
      <c r="F78211" s="195"/>
      <c r="G78211" s="196"/>
      <c r="H78211" s="192"/>
    </row>
    <row r="78212" spans="6:8" x14ac:dyDescent="0.2">
      <c r="F78212" s="195"/>
      <c r="G78212" s="196"/>
      <c r="H78212" s="192"/>
    </row>
    <row r="78213" spans="6:8" x14ac:dyDescent="0.2">
      <c r="F78213" s="195"/>
      <c r="G78213" s="196"/>
      <c r="H78213" s="192"/>
    </row>
    <row r="78214" spans="6:8" x14ac:dyDescent="0.2">
      <c r="F78214" s="195"/>
      <c r="G78214" s="196"/>
      <c r="H78214" s="192"/>
    </row>
    <row r="78215" spans="6:8" x14ac:dyDescent="0.2">
      <c r="F78215" s="195"/>
      <c r="G78215" s="196"/>
      <c r="H78215" s="192"/>
    </row>
    <row r="78216" spans="6:8" x14ac:dyDescent="0.2">
      <c r="F78216" s="195"/>
      <c r="G78216" s="196"/>
      <c r="H78216" s="192"/>
    </row>
    <row r="78217" spans="6:8" x14ac:dyDescent="0.2">
      <c r="F78217" s="195"/>
      <c r="G78217" s="196"/>
      <c r="H78217" s="192"/>
    </row>
    <row r="78218" spans="6:8" x14ac:dyDescent="0.2">
      <c r="F78218" s="195"/>
      <c r="G78218" s="196"/>
      <c r="H78218" s="192"/>
    </row>
    <row r="78219" spans="6:8" x14ac:dyDescent="0.2">
      <c r="F78219" s="195"/>
      <c r="G78219" s="196"/>
      <c r="H78219" s="192"/>
    </row>
    <row r="78220" spans="6:8" x14ac:dyDescent="0.2">
      <c r="F78220" s="195"/>
      <c r="G78220" s="196"/>
      <c r="H78220" s="192"/>
    </row>
    <row r="78221" spans="6:8" x14ac:dyDescent="0.2">
      <c r="F78221" s="195"/>
      <c r="G78221" s="196"/>
      <c r="H78221" s="192"/>
    </row>
    <row r="78222" spans="6:8" x14ac:dyDescent="0.2">
      <c r="F78222" s="195"/>
      <c r="G78222" s="196"/>
      <c r="H78222" s="192"/>
    </row>
    <row r="78223" spans="6:8" x14ac:dyDescent="0.2">
      <c r="F78223" s="195"/>
      <c r="G78223" s="196"/>
      <c r="H78223" s="192"/>
    </row>
    <row r="78224" spans="6:8" x14ac:dyDescent="0.2">
      <c r="F78224" s="195"/>
      <c r="G78224" s="196"/>
      <c r="H78224" s="192"/>
    </row>
    <row r="78225" spans="6:8" x14ac:dyDescent="0.2">
      <c r="F78225" s="195"/>
      <c r="G78225" s="196"/>
      <c r="H78225" s="192"/>
    </row>
    <row r="78226" spans="6:8" x14ac:dyDescent="0.2">
      <c r="F78226" s="195"/>
      <c r="G78226" s="196"/>
      <c r="H78226" s="192"/>
    </row>
    <row r="78227" spans="6:8" x14ac:dyDescent="0.2">
      <c r="F78227" s="195"/>
      <c r="G78227" s="196"/>
      <c r="H78227" s="192"/>
    </row>
    <row r="78228" spans="6:8" x14ac:dyDescent="0.2">
      <c r="F78228" s="195"/>
      <c r="G78228" s="196"/>
      <c r="H78228" s="192"/>
    </row>
    <row r="78229" spans="6:8" x14ac:dyDescent="0.2">
      <c r="F78229" s="195"/>
      <c r="G78229" s="196"/>
      <c r="H78229" s="192"/>
    </row>
    <row r="78230" spans="6:8" x14ac:dyDescent="0.2">
      <c r="F78230" s="195"/>
      <c r="G78230" s="196"/>
      <c r="H78230" s="192"/>
    </row>
    <row r="78231" spans="6:8" x14ac:dyDescent="0.2">
      <c r="F78231" s="195"/>
      <c r="G78231" s="196"/>
      <c r="H78231" s="192"/>
    </row>
    <row r="78232" spans="6:8" x14ac:dyDescent="0.2">
      <c r="F78232" s="195"/>
      <c r="G78232" s="196"/>
      <c r="H78232" s="192"/>
    </row>
    <row r="78233" spans="6:8" x14ac:dyDescent="0.2">
      <c r="F78233" s="195"/>
      <c r="G78233" s="196"/>
      <c r="H78233" s="192"/>
    </row>
    <row r="78234" spans="6:8" x14ac:dyDescent="0.2">
      <c r="F78234" s="195"/>
      <c r="G78234" s="196"/>
      <c r="H78234" s="192"/>
    </row>
    <row r="78235" spans="6:8" x14ac:dyDescent="0.2">
      <c r="F78235" s="195"/>
      <c r="G78235" s="196"/>
      <c r="H78235" s="192"/>
    </row>
    <row r="78236" spans="6:8" x14ac:dyDescent="0.2">
      <c r="F78236" s="195"/>
      <c r="G78236" s="196"/>
      <c r="H78236" s="192"/>
    </row>
    <row r="78237" spans="6:8" x14ac:dyDescent="0.2">
      <c r="F78237" s="195"/>
      <c r="G78237" s="196"/>
      <c r="H78237" s="192"/>
    </row>
    <row r="78238" spans="6:8" x14ac:dyDescent="0.2">
      <c r="F78238" s="195"/>
      <c r="G78238" s="196"/>
      <c r="H78238" s="192"/>
    </row>
    <row r="78239" spans="6:8" x14ac:dyDescent="0.2">
      <c r="F78239" s="195"/>
      <c r="G78239" s="196"/>
      <c r="H78239" s="192"/>
    </row>
    <row r="78240" spans="6:8" x14ac:dyDescent="0.2">
      <c r="F78240" s="195"/>
      <c r="G78240" s="196"/>
      <c r="H78240" s="192"/>
    </row>
    <row r="78241" spans="6:8" x14ac:dyDescent="0.2">
      <c r="F78241" s="195"/>
      <c r="G78241" s="196"/>
      <c r="H78241" s="192"/>
    </row>
    <row r="78242" spans="6:8" x14ac:dyDescent="0.2">
      <c r="F78242" s="195"/>
      <c r="G78242" s="196"/>
      <c r="H78242" s="192"/>
    </row>
    <row r="78243" spans="6:8" x14ac:dyDescent="0.2">
      <c r="F78243" s="195"/>
      <c r="G78243" s="196"/>
      <c r="H78243" s="192"/>
    </row>
    <row r="78244" spans="6:8" x14ac:dyDescent="0.2">
      <c r="F78244" s="195"/>
      <c r="G78244" s="196"/>
      <c r="H78244" s="192"/>
    </row>
    <row r="78245" spans="6:8" x14ac:dyDescent="0.2">
      <c r="F78245" s="195"/>
      <c r="G78245" s="196"/>
      <c r="H78245" s="192"/>
    </row>
    <row r="78246" spans="6:8" x14ac:dyDescent="0.2">
      <c r="F78246" s="195"/>
      <c r="G78246" s="196"/>
      <c r="H78246" s="192"/>
    </row>
    <row r="78247" spans="6:8" x14ac:dyDescent="0.2">
      <c r="F78247" s="195"/>
      <c r="G78247" s="196"/>
      <c r="H78247" s="192"/>
    </row>
    <row r="78248" spans="6:8" x14ac:dyDescent="0.2">
      <c r="F78248" s="195"/>
      <c r="G78248" s="196"/>
      <c r="H78248" s="192"/>
    </row>
    <row r="78249" spans="6:8" x14ac:dyDescent="0.2">
      <c r="F78249" s="195"/>
      <c r="G78249" s="196"/>
      <c r="H78249" s="192"/>
    </row>
    <row r="78250" spans="6:8" x14ac:dyDescent="0.2">
      <c r="F78250" s="195"/>
      <c r="G78250" s="196"/>
      <c r="H78250" s="192"/>
    </row>
    <row r="78251" spans="6:8" x14ac:dyDescent="0.2">
      <c r="F78251" s="195"/>
      <c r="G78251" s="196"/>
      <c r="H78251" s="192"/>
    </row>
    <row r="78252" spans="6:8" x14ac:dyDescent="0.2">
      <c r="F78252" s="195"/>
      <c r="G78252" s="196"/>
      <c r="H78252" s="192"/>
    </row>
    <row r="78253" spans="6:8" x14ac:dyDescent="0.2">
      <c r="F78253" s="195"/>
      <c r="G78253" s="196"/>
      <c r="H78253" s="192"/>
    </row>
    <row r="78254" spans="6:8" x14ac:dyDescent="0.2">
      <c r="F78254" s="195"/>
      <c r="G78254" s="196"/>
      <c r="H78254" s="192"/>
    </row>
    <row r="78255" spans="6:8" x14ac:dyDescent="0.2">
      <c r="F78255" s="195"/>
      <c r="G78255" s="196"/>
      <c r="H78255" s="192"/>
    </row>
    <row r="78256" spans="6:8" x14ac:dyDescent="0.2">
      <c r="F78256" s="195"/>
      <c r="G78256" s="196"/>
      <c r="H78256" s="192"/>
    </row>
    <row r="78257" spans="6:8" x14ac:dyDescent="0.2">
      <c r="F78257" s="195"/>
      <c r="G78257" s="196"/>
      <c r="H78257" s="192"/>
    </row>
    <row r="78258" spans="6:8" x14ac:dyDescent="0.2">
      <c r="F78258" s="195"/>
      <c r="G78258" s="196"/>
      <c r="H78258" s="192"/>
    </row>
    <row r="78259" spans="6:8" x14ac:dyDescent="0.2">
      <c r="F78259" s="195"/>
      <c r="G78259" s="196"/>
      <c r="H78259" s="192"/>
    </row>
    <row r="78260" spans="6:8" x14ac:dyDescent="0.2">
      <c r="F78260" s="195"/>
      <c r="G78260" s="196"/>
      <c r="H78260" s="192"/>
    </row>
    <row r="78261" spans="6:8" x14ac:dyDescent="0.2">
      <c r="F78261" s="195"/>
      <c r="G78261" s="196"/>
      <c r="H78261" s="192"/>
    </row>
    <row r="78262" spans="6:8" x14ac:dyDescent="0.2">
      <c r="F78262" s="195"/>
      <c r="G78262" s="196"/>
      <c r="H78262" s="192"/>
    </row>
    <row r="78263" spans="6:8" x14ac:dyDescent="0.2">
      <c r="F78263" s="195"/>
      <c r="G78263" s="196"/>
      <c r="H78263" s="192"/>
    </row>
    <row r="78264" spans="6:8" x14ac:dyDescent="0.2">
      <c r="F78264" s="195"/>
      <c r="G78264" s="196"/>
      <c r="H78264" s="192"/>
    </row>
    <row r="78265" spans="6:8" x14ac:dyDescent="0.2">
      <c r="F78265" s="195"/>
      <c r="G78265" s="196"/>
      <c r="H78265" s="192"/>
    </row>
    <row r="78266" spans="6:8" x14ac:dyDescent="0.2">
      <c r="F78266" s="195"/>
      <c r="G78266" s="196"/>
      <c r="H78266" s="192"/>
    </row>
    <row r="78267" spans="6:8" x14ac:dyDescent="0.2">
      <c r="F78267" s="195"/>
      <c r="G78267" s="196"/>
      <c r="H78267" s="192"/>
    </row>
    <row r="78268" spans="6:8" x14ac:dyDescent="0.2">
      <c r="F78268" s="195"/>
      <c r="G78268" s="196"/>
      <c r="H78268" s="192"/>
    </row>
    <row r="78269" spans="6:8" x14ac:dyDescent="0.2">
      <c r="F78269" s="195"/>
      <c r="G78269" s="196"/>
      <c r="H78269" s="192"/>
    </row>
    <row r="78270" spans="6:8" x14ac:dyDescent="0.2">
      <c r="F78270" s="195"/>
      <c r="G78270" s="196"/>
      <c r="H78270" s="192"/>
    </row>
    <row r="78271" spans="6:8" x14ac:dyDescent="0.2">
      <c r="F78271" s="195"/>
      <c r="G78271" s="196"/>
      <c r="H78271" s="192"/>
    </row>
    <row r="78272" spans="6:8" x14ac:dyDescent="0.2">
      <c r="F78272" s="195"/>
      <c r="G78272" s="196"/>
      <c r="H78272" s="192"/>
    </row>
    <row r="78273" spans="6:8" x14ac:dyDescent="0.2">
      <c r="F78273" s="195"/>
      <c r="G78273" s="196"/>
      <c r="H78273" s="192"/>
    </row>
    <row r="78274" spans="6:8" x14ac:dyDescent="0.2">
      <c r="F78274" s="195"/>
      <c r="G78274" s="196"/>
      <c r="H78274" s="192"/>
    </row>
    <row r="78275" spans="6:8" x14ac:dyDescent="0.2">
      <c r="F78275" s="195"/>
      <c r="G78275" s="196"/>
      <c r="H78275" s="192"/>
    </row>
    <row r="78276" spans="6:8" x14ac:dyDescent="0.2">
      <c r="F78276" s="195"/>
      <c r="G78276" s="196"/>
      <c r="H78276" s="192"/>
    </row>
    <row r="78277" spans="6:8" x14ac:dyDescent="0.2">
      <c r="F78277" s="195"/>
      <c r="G78277" s="196"/>
      <c r="H78277" s="192"/>
    </row>
    <row r="78278" spans="6:8" x14ac:dyDescent="0.2">
      <c r="F78278" s="195"/>
      <c r="G78278" s="196"/>
      <c r="H78278" s="192"/>
    </row>
    <row r="78279" spans="6:8" x14ac:dyDescent="0.2">
      <c r="F78279" s="195"/>
      <c r="G78279" s="196"/>
      <c r="H78279" s="192"/>
    </row>
    <row r="78280" spans="6:8" x14ac:dyDescent="0.2">
      <c r="F78280" s="195"/>
      <c r="G78280" s="196"/>
      <c r="H78280" s="192"/>
    </row>
    <row r="78281" spans="6:8" x14ac:dyDescent="0.2">
      <c r="F78281" s="195"/>
      <c r="G78281" s="196"/>
      <c r="H78281" s="192"/>
    </row>
    <row r="78282" spans="6:8" x14ac:dyDescent="0.2">
      <c r="F78282" s="195"/>
      <c r="G78282" s="196"/>
      <c r="H78282" s="192"/>
    </row>
    <row r="78283" spans="6:8" x14ac:dyDescent="0.2">
      <c r="F78283" s="195"/>
      <c r="G78283" s="196"/>
      <c r="H78283" s="192"/>
    </row>
    <row r="78284" spans="6:8" x14ac:dyDescent="0.2">
      <c r="F78284" s="195"/>
      <c r="G78284" s="196"/>
      <c r="H78284" s="192"/>
    </row>
    <row r="78285" spans="6:8" x14ac:dyDescent="0.2">
      <c r="F78285" s="195"/>
      <c r="G78285" s="196"/>
      <c r="H78285" s="192"/>
    </row>
    <row r="78286" spans="6:8" x14ac:dyDescent="0.2">
      <c r="F78286" s="195"/>
      <c r="G78286" s="196"/>
      <c r="H78286" s="192"/>
    </row>
    <row r="78287" spans="6:8" x14ac:dyDescent="0.2">
      <c r="F78287" s="195"/>
      <c r="G78287" s="196"/>
      <c r="H78287" s="192"/>
    </row>
    <row r="78288" spans="6:8" x14ac:dyDescent="0.2">
      <c r="F78288" s="195"/>
      <c r="G78288" s="196"/>
      <c r="H78288" s="192"/>
    </row>
    <row r="78289" spans="6:8" x14ac:dyDescent="0.2">
      <c r="F78289" s="195"/>
      <c r="G78289" s="196"/>
      <c r="H78289" s="192"/>
    </row>
    <row r="78290" spans="6:8" x14ac:dyDescent="0.2">
      <c r="F78290" s="195"/>
      <c r="G78290" s="196"/>
      <c r="H78290" s="192"/>
    </row>
    <row r="78291" spans="6:8" x14ac:dyDescent="0.2">
      <c r="F78291" s="195"/>
      <c r="G78291" s="196"/>
      <c r="H78291" s="192"/>
    </row>
    <row r="78292" spans="6:8" x14ac:dyDescent="0.2">
      <c r="F78292" s="195"/>
      <c r="G78292" s="196"/>
      <c r="H78292" s="192"/>
    </row>
    <row r="78293" spans="6:8" x14ac:dyDescent="0.2">
      <c r="F78293" s="195"/>
      <c r="G78293" s="196"/>
      <c r="H78293" s="192"/>
    </row>
    <row r="78294" spans="6:8" x14ac:dyDescent="0.2">
      <c r="F78294" s="195"/>
      <c r="G78294" s="196"/>
      <c r="H78294" s="192"/>
    </row>
    <row r="78295" spans="6:8" x14ac:dyDescent="0.2">
      <c r="F78295" s="195"/>
      <c r="G78295" s="196"/>
      <c r="H78295" s="192"/>
    </row>
    <row r="78296" spans="6:8" x14ac:dyDescent="0.2">
      <c r="F78296" s="195"/>
      <c r="G78296" s="196"/>
      <c r="H78296" s="192"/>
    </row>
    <row r="78297" spans="6:8" x14ac:dyDescent="0.2">
      <c r="F78297" s="195"/>
      <c r="G78297" s="196"/>
      <c r="H78297" s="192"/>
    </row>
    <row r="78298" spans="6:8" x14ac:dyDescent="0.2">
      <c r="F78298" s="195"/>
      <c r="G78298" s="196"/>
      <c r="H78298" s="192"/>
    </row>
    <row r="78299" spans="6:8" x14ac:dyDescent="0.2">
      <c r="F78299" s="195"/>
      <c r="G78299" s="196"/>
      <c r="H78299" s="192"/>
    </row>
    <row r="78300" spans="6:8" x14ac:dyDescent="0.2">
      <c r="F78300" s="195"/>
      <c r="G78300" s="196"/>
      <c r="H78300" s="192"/>
    </row>
    <row r="78301" spans="6:8" x14ac:dyDescent="0.2">
      <c r="F78301" s="195"/>
      <c r="G78301" s="196"/>
      <c r="H78301" s="192"/>
    </row>
    <row r="78302" spans="6:8" x14ac:dyDescent="0.2">
      <c r="F78302" s="195"/>
      <c r="G78302" s="196"/>
      <c r="H78302" s="192"/>
    </row>
    <row r="78303" spans="6:8" x14ac:dyDescent="0.2">
      <c r="F78303" s="195"/>
      <c r="G78303" s="196"/>
      <c r="H78303" s="192"/>
    </row>
    <row r="78304" spans="6:8" x14ac:dyDescent="0.2">
      <c r="F78304" s="195"/>
      <c r="G78304" s="196"/>
      <c r="H78304" s="192"/>
    </row>
    <row r="78305" spans="6:8" x14ac:dyDescent="0.2">
      <c r="F78305" s="195"/>
      <c r="G78305" s="196"/>
      <c r="H78305" s="192"/>
    </row>
    <row r="78306" spans="6:8" x14ac:dyDescent="0.2">
      <c r="F78306" s="195"/>
      <c r="G78306" s="196"/>
      <c r="H78306" s="192"/>
    </row>
    <row r="78307" spans="6:8" x14ac:dyDescent="0.2">
      <c r="F78307" s="195"/>
      <c r="G78307" s="196"/>
      <c r="H78307" s="192"/>
    </row>
    <row r="78308" spans="6:8" x14ac:dyDescent="0.2">
      <c r="F78308" s="195"/>
      <c r="G78308" s="196"/>
      <c r="H78308" s="192"/>
    </row>
    <row r="78309" spans="6:8" x14ac:dyDescent="0.2">
      <c r="F78309" s="195"/>
      <c r="G78309" s="196"/>
      <c r="H78309" s="192"/>
    </row>
    <row r="78310" spans="6:8" x14ac:dyDescent="0.2">
      <c r="F78310" s="195"/>
      <c r="G78310" s="196"/>
      <c r="H78310" s="192"/>
    </row>
    <row r="78311" spans="6:8" x14ac:dyDescent="0.2">
      <c r="F78311" s="195"/>
      <c r="G78311" s="196"/>
      <c r="H78311" s="192"/>
    </row>
    <row r="78312" spans="6:8" x14ac:dyDescent="0.2">
      <c r="F78312" s="195"/>
      <c r="G78312" s="196"/>
      <c r="H78312" s="192"/>
    </row>
    <row r="78313" spans="6:8" x14ac:dyDescent="0.2">
      <c r="F78313" s="195"/>
      <c r="G78313" s="196"/>
      <c r="H78313" s="192"/>
    </row>
    <row r="78314" spans="6:8" x14ac:dyDescent="0.2">
      <c r="F78314" s="195"/>
      <c r="G78314" s="196"/>
      <c r="H78314" s="192"/>
    </row>
    <row r="78315" spans="6:8" x14ac:dyDescent="0.2">
      <c r="F78315" s="195"/>
      <c r="G78315" s="196"/>
      <c r="H78315" s="192"/>
    </row>
    <row r="78316" spans="6:8" x14ac:dyDescent="0.2">
      <c r="F78316" s="195"/>
      <c r="G78316" s="196"/>
      <c r="H78316" s="192"/>
    </row>
    <row r="78317" spans="6:8" x14ac:dyDescent="0.2">
      <c r="F78317" s="195"/>
      <c r="G78317" s="196"/>
      <c r="H78317" s="192"/>
    </row>
    <row r="78318" spans="6:8" x14ac:dyDescent="0.2">
      <c r="F78318" s="195"/>
      <c r="G78318" s="196"/>
      <c r="H78318" s="192"/>
    </row>
    <row r="78319" spans="6:8" x14ac:dyDescent="0.2">
      <c r="F78319" s="195"/>
      <c r="G78319" s="196"/>
      <c r="H78319" s="192"/>
    </row>
    <row r="78320" spans="6:8" x14ac:dyDescent="0.2">
      <c r="F78320" s="195"/>
      <c r="G78320" s="196"/>
      <c r="H78320" s="192"/>
    </row>
    <row r="78321" spans="6:8" x14ac:dyDescent="0.2">
      <c r="F78321" s="195"/>
      <c r="G78321" s="196"/>
      <c r="H78321" s="192"/>
    </row>
    <row r="78322" spans="6:8" x14ac:dyDescent="0.2">
      <c r="F78322" s="195"/>
      <c r="G78322" s="196"/>
      <c r="H78322" s="192"/>
    </row>
    <row r="78323" spans="6:8" x14ac:dyDescent="0.2">
      <c r="F78323" s="195"/>
      <c r="G78323" s="196"/>
      <c r="H78323" s="192"/>
    </row>
    <row r="78324" spans="6:8" x14ac:dyDescent="0.2">
      <c r="F78324" s="195"/>
      <c r="G78324" s="196"/>
      <c r="H78324" s="192"/>
    </row>
    <row r="78325" spans="6:8" x14ac:dyDescent="0.2">
      <c r="F78325" s="195"/>
      <c r="G78325" s="196"/>
      <c r="H78325" s="192"/>
    </row>
    <row r="78326" spans="6:8" x14ac:dyDescent="0.2">
      <c r="F78326" s="195"/>
      <c r="G78326" s="196"/>
      <c r="H78326" s="192"/>
    </row>
    <row r="78327" spans="6:8" x14ac:dyDescent="0.2">
      <c r="F78327" s="195"/>
      <c r="G78327" s="196"/>
      <c r="H78327" s="192"/>
    </row>
    <row r="78328" spans="6:8" x14ac:dyDescent="0.2">
      <c r="F78328" s="195"/>
      <c r="G78328" s="196"/>
      <c r="H78328" s="192"/>
    </row>
    <row r="78329" spans="6:8" x14ac:dyDescent="0.2">
      <c r="F78329" s="195"/>
      <c r="G78329" s="196"/>
      <c r="H78329" s="192"/>
    </row>
    <row r="78330" spans="6:8" x14ac:dyDescent="0.2">
      <c r="F78330" s="195"/>
      <c r="G78330" s="196"/>
      <c r="H78330" s="192"/>
    </row>
    <row r="78331" spans="6:8" x14ac:dyDescent="0.2">
      <c r="F78331" s="195"/>
      <c r="G78331" s="196"/>
      <c r="H78331" s="192"/>
    </row>
    <row r="78332" spans="6:8" x14ac:dyDescent="0.2">
      <c r="F78332" s="195"/>
      <c r="G78332" s="196"/>
      <c r="H78332" s="192"/>
    </row>
    <row r="78333" spans="6:8" x14ac:dyDescent="0.2">
      <c r="F78333" s="195"/>
      <c r="G78333" s="196"/>
      <c r="H78333" s="192"/>
    </row>
    <row r="78334" spans="6:8" x14ac:dyDescent="0.2">
      <c r="F78334" s="195"/>
      <c r="G78334" s="196"/>
      <c r="H78334" s="192"/>
    </row>
    <row r="78335" spans="6:8" x14ac:dyDescent="0.2">
      <c r="F78335" s="195"/>
      <c r="G78335" s="196"/>
      <c r="H78335" s="192"/>
    </row>
    <row r="78336" spans="6:8" x14ac:dyDescent="0.2">
      <c r="F78336" s="195"/>
      <c r="G78336" s="196"/>
      <c r="H78336" s="192"/>
    </row>
    <row r="78337" spans="6:8" x14ac:dyDescent="0.2">
      <c r="F78337" s="195"/>
      <c r="G78337" s="196"/>
      <c r="H78337" s="192"/>
    </row>
    <row r="78338" spans="6:8" x14ac:dyDescent="0.2">
      <c r="F78338" s="195"/>
      <c r="G78338" s="196"/>
      <c r="H78338" s="192"/>
    </row>
    <row r="78339" spans="6:8" x14ac:dyDescent="0.2">
      <c r="F78339" s="195"/>
      <c r="G78339" s="196"/>
      <c r="H78339" s="192"/>
    </row>
    <row r="78340" spans="6:8" x14ac:dyDescent="0.2">
      <c r="F78340" s="195"/>
      <c r="G78340" s="196"/>
      <c r="H78340" s="192"/>
    </row>
    <row r="78341" spans="6:8" x14ac:dyDescent="0.2">
      <c r="F78341" s="195"/>
      <c r="G78341" s="196"/>
      <c r="H78341" s="192"/>
    </row>
    <row r="78342" spans="6:8" x14ac:dyDescent="0.2">
      <c r="F78342" s="195"/>
      <c r="G78342" s="196"/>
      <c r="H78342" s="192"/>
    </row>
    <row r="78343" spans="6:8" x14ac:dyDescent="0.2">
      <c r="F78343" s="195"/>
      <c r="G78343" s="196"/>
      <c r="H78343" s="192"/>
    </row>
    <row r="78344" spans="6:8" x14ac:dyDescent="0.2">
      <c r="F78344" s="195"/>
      <c r="G78344" s="196"/>
      <c r="H78344" s="192"/>
    </row>
    <row r="78345" spans="6:8" x14ac:dyDescent="0.2">
      <c r="F78345" s="195"/>
      <c r="G78345" s="196"/>
      <c r="H78345" s="192"/>
    </row>
    <row r="78346" spans="6:8" x14ac:dyDescent="0.2">
      <c r="F78346" s="195"/>
      <c r="G78346" s="196"/>
      <c r="H78346" s="192"/>
    </row>
    <row r="78347" spans="6:8" x14ac:dyDescent="0.2">
      <c r="F78347" s="195"/>
      <c r="G78347" s="196"/>
      <c r="H78347" s="192"/>
    </row>
    <row r="78348" spans="6:8" x14ac:dyDescent="0.2">
      <c r="F78348" s="195"/>
      <c r="G78348" s="196"/>
      <c r="H78348" s="192"/>
    </row>
    <row r="78349" spans="6:8" x14ac:dyDescent="0.2">
      <c r="F78349" s="195"/>
      <c r="G78349" s="196"/>
      <c r="H78349" s="192"/>
    </row>
    <row r="78350" spans="6:8" x14ac:dyDescent="0.2">
      <c r="F78350" s="195"/>
      <c r="G78350" s="196"/>
      <c r="H78350" s="192"/>
    </row>
    <row r="78351" spans="6:8" x14ac:dyDescent="0.2">
      <c r="F78351" s="195"/>
      <c r="G78351" s="196"/>
      <c r="H78351" s="192"/>
    </row>
    <row r="78352" spans="6:8" x14ac:dyDescent="0.2">
      <c r="F78352" s="195"/>
      <c r="G78352" s="196"/>
      <c r="H78352" s="192"/>
    </row>
    <row r="78353" spans="6:8" x14ac:dyDescent="0.2">
      <c r="F78353" s="195"/>
      <c r="G78353" s="196"/>
      <c r="H78353" s="192"/>
    </row>
    <row r="78354" spans="6:8" x14ac:dyDescent="0.2">
      <c r="F78354" s="195"/>
      <c r="G78354" s="196"/>
      <c r="H78354" s="192"/>
    </row>
    <row r="78355" spans="6:8" x14ac:dyDescent="0.2">
      <c r="F78355" s="195"/>
      <c r="G78355" s="196"/>
      <c r="H78355" s="192"/>
    </row>
    <row r="78356" spans="6:8" x14ac:dyDescent="0.2">
      <c r="F78356" s="195"/>
      <c r="G78356" s="196"/>
      <c r="H78356" s="192"/>
    </row>
    <row r="78357" spans="6:8" x14ac:dyDescent="0.2">
      <c r="F78357" s="195"/>
      <c r="G78357" s="196"/>
      <c r="H78357" s="192"/>
    </row>
    <row r="78358" spans="6:8" x14ac:dyDescent="0.2">
      <c r="F78358" s="195"/>
      <c r="G78358" s="196"/>
      <c r="H78358" s="192"/>
    </row>
    <row r="78359" spans="6:8" x14ac:dyDescent="0.2">
      <c r="F78359" s="195"/>
      <c r="G78359" s="196"/>
      <c r="H78359" s="192"/>
    </row>
    <row r="78360" spans="6:8" x14ac:dyDescent="0.2">
      <c r="F78360" s="195"/>
      <c r="G78360" s="196"/>
      <c r="H78360" s="192"/>
    </row>
    <row r="78361" spans="6:8" x14ac:dyDescent="0.2">
      <c r="F78361" s="195"/>
      <c r="G78361" s="196"/>
      <c r="H78361" s="192"/>
    </row>
    <row r="78362" spans="6:8" x14ac:dyDescent="0.2">
      <c r="F78362" s="195"/>
      <c r="G78362" s="196"/>
      <c r="H78362" s="192"/>
    </row>
    <row r="78363" spans="6:8" x14ac:dyDescent="0.2">
      <c r="F78363" s="195"/>
      <c r="G78363" s="196"/>
      <c r="H78363" s="192"/>
    </row>
    <row r="78364" spans="6:8" x14ac:dyDescent="0.2">
      <c r="F78364" s="195"/>
      <c r="G78364" s="196"/>
      <c r="H78364" s="192"/>
    </row>
    <row r="78365" spans="6:8" x14ac:dyDescent="0.2">
      <c r="F78365" s="195"/>
      <c r="G78365" s="196"/>
      <c r="H78365" s="192"/>
    </row>
    <row r="78366" spans="6:8" x14ac:dyDescent="0.2">
      <c r="F78366" s="195"/>
      <c r="G78366" s="196"/>
      <c r="H78366" s="192"/>
    </row>
    <row r="78367" spans="6:8" x14ac:dyDescent="0.2">
      <c r="F78367" s="195"/>
      <c r="G78367" s="196"/>
      <c r="H78367" s="192"/>
    </row>
    <row r="78368" spans="6:8" x14ac:dyDescent="0.2">
      <c r="F78368" s="195"/>
      <c r="G78368" s="196"/>
      <c r="H78368" s="192"/>
    </row>
    <row r="78369" spans="6:8" x14ac:dyDescent="0.2">
      <c r="F78369" s="195"/>
      <c r="G78369" s="196"/>
      <c r="H78369" s="192"/>
    </row>
    <row r="78370" spans="6:8" x14ac:dyDescent="0.2">
      <c r="F78370" s="195"/>
      <c r="G78370" s="196"/>
      <c r="H78370" s="192"/>
    </row>
    <row r="78371" spans="6:8" x14ac:dyDescent="0.2">
      <c r="F78371" s="195"/>
      <c r="G78371" s="196"/>
      <c r="H78371" s="192"/>
    </row>
    <row r="78372" spans="6:8" x14ac:dyDescent="0.2">
      <c r="F78372" s="195"/>
      <c r="G78372" s="196"/>
      <c r="H78372" s="192"/>
    </row>
    <row r="78373" spans="6:8" x14ac:dyDescent="0.2">
      <c r="F78373" s="195"/>
      <c r="G78373" s="196"/>
      <c r="H78373" s="192"/>
    </row>
    <row r="78374" spans="6:8" x14ac:dyDescent="0.2">
      <c r="F78374" s="195"/>
      <c r="G78374" s="196"/>
      <c r="H78374" s="192"/>
    </row>
    <row r="78375" spans="6:8" x14ac:dyDescent="0.2">
      <c r="F78375" s="195"/>
      <c r="G78375" s="196"/>
      <c r="H78375" s="192"/>
    </row>
    <row r="78376" spans="6:8" x14ac:dyDescent="0.2">
      <c r="F78376" s="195"/>
      <c r="G78376" s="196"/>
      <c r="H78376" s="192"/>
    </row>
    <row r="78377" spans="6:8" x14ac:dyDescent="0.2">
      <c r="F78377" s="195"/>
      <c r="G78377" s="196"/>
      <c r="H78377" s="192"/>
    </row>
    <row r="78378" spans="6:8" x14ac:dyDescent="0.2">
      <c r="F78378" s="195"/>
      <c r="G78378" s="196"/>
      <c r="H78378" s="192"/>
    </row>
    <row r="78379" spans="6:8" x14ac:dyDescent="0.2">
      <c r="F78379" s="195"/>
      <c r="G78379" s="196"/>
      <c r="H78379" s="192"/>
    </row>
    <row r="78380" spans="6:8" x14ac:dyDescent="0.2">
      <c r="F78380" s="195"/>
      <c r="G78380" s="196"/>
      <c r="H78380" s="192"/>
    </row>
    <row r="78381" spans="6:8" x14ac:dyDescent="0.2">
      <c r="F78381" s="195"/>
      <c r="G78381" s="196"/>
      <c r="H78381" s="192"/>
    </row>
    <row r="78382" spans="6:8" x14ac:dyDescent="0.2">
      <c r="F78382" s="195"/>
      <c r="G78382" s="196"/>
      <c r="H78382" s="192"/>
    </row>
    <row r="78383" spans="6:8" x14ac:dyDescent="0.2">
      <c r="F78383" s="195"/>
      <c r="G78383" s="196"/>
      <c r="H78383" s="192"/>
    </row>
    <row r="78384" spans="6:8" x14ac:dyDescent="0.2">
      <c r="F78384" s="195"/>
      <c r="G78384" s="196"/>
      <c r="H78384" s="192"/>
    </row>
    <row r="78385" spans="6:8" x14ac:dyDescent="0.2">
      <c r="F78385" s="195"/>
      <c r="G78385" s="196"/>
      <c r="H78385" s="192"/>
    </row>
    <row r="78386" spans="6:8" x14ac:dyDescent="0.2">
      <c r="F78386" s="195"/>
      <c r="G78386" s="196"/>
      <c r="H78386" s="192"/>
    </row>
    <row r="78387" spans="6:8" x14ac:dyDescent="0.2">
      <c r="F78387" s="195"/>
      <c r="G78387" s="196"/>
      <c r="H78387" s="192"/>
    </row>
    <row r="78388" spans="6:8" x14ac:dyDescent="0.2">
      <c r="F78388" s="195"/>
      <c r="G78388" s="196"/>
      <c r="H78388" s="192"/>
    </row>
    <row r="78389" spans="6:8" x14ac:dyDescent="0.2">
      <c r="F78389" s="195"/>
      <c r="G78389" s="196"/>
      <c r="H78389" s="192"/>
    </row>
    <row r="78390" spans="6:8" x14ac:dyDescent="0.2">
      <c r="F78390" s="195"/>
      <c r="G78390" s="196"/>
      <c r="H78390" s="192"/>
    </row>
    <row r="78391" spans="6:8" x14ac:dyDescent="0.2">
      <c r="F78391" s="195"/>
      <c r="G78391" s="196"/>
      <c r="H78391" s="192"/>
    </row>
    <row r="78392" spans="6:8" x14ac:dyDescent="0.2">
      <c r="F78392" s="195"/>
      <c r="G78392" s="196"/>
      <c r="H78392" s="192"/>
    </row>
    <row r="78393" spans="6:8" x14ac:dyDescent="0.2">
      <c r="F78393" s="195"/>
      <c r="G78393" s="196"/>
      <c r="H78393" s="192"/>
    </row>
    <row r="78394" spans="6:8" x14ac:dyDescent="0.2">
      <c r="F78394" s="195"/>
      <c r="G78394" s="196"/>
      <c r="H78394" s="192"/>
    </row>
    <row r="78395" spans="6:8" x14ac:dyDescent="0.2">
      <c r="F78395" s="195"/>
      <c r="G78395" s="196"/>
      <c r="H78395" s="192"/>
    </row>
    <row r="78396" spans="6:8" x14ac:dyDescent="0.2">
      <c r="F78396" s="195"/>
      <c r="G78396" s="196"/>
      <c r="H78396" s="192"/>
    </row>
    <row r="78397" spans="6:8" x14ac:dyDescent="0.2">
      <c r="F78397" s="195"/>
      <c r="G78397" s="196"/>
      <c r="H78397" s="192"/>
    </row>
    <row r="78398" spans="6:8" x14ac:dyDescent="0.2">
      <c r="F78398" s="195"/>
      <c r="G78398" s="196"/>
      <c r="H78398" s="192"/>
    </row>
    <row r="78399" spans="6:8" x14ac:dyDescent="0.2">
      <c r="F78399" s="195"/>
      <c r="G78399" s="196"/>
      <c r="H78399" s="192"/>
    </row>
    <row r="78400" spans="6:8" x14ac:dyDescent="0.2">
      <c r="F78400" s="195"/>
      <c r="G78400" s="196"/>
      <c r="H78400" s="192"/>
    </row>
    <row r="78401" spans="6:8" x14ac:dyDescent="0.2">
      <c r="F78401" s="195"/>
      <c r="G78401" s="196"/>
      <c r="H78401" s="192"/>
    </row>
    <row r="78402" spans="6:8" x14ac:dyDescent="0.2">
      <c r="F78402" s="195"/>
      <c r="G78402" s="196"/>
      <c r="H78402" s="192"/>
    </row>
    <row r="78403" spans="6:8" x14ac:dyDescent="0.2">
      <c r="F78403" s="195"/>
      <c r="G78403" s="196"/>
      <c r="H78403" s="192"/>
    </row>
    <row r="78404" spans="6:8" x14ac:dyDescent="0.2">
      <c r="F78404" s="195"/>
      <c r="G78404" s="196"/>
      <c r="H78404" s="192"/>
    </row>
    <row r="78405" spans="6:8" x14ac:dyDescent="0.2">
      <c r="F78405" s="195"/>
      <c r="G78405" s="196"/>
      <c r="H78405" s="192"/>
    </row>
    <row r="78406" spans="6:8" x14ac:dyDescent="0.2">
      <c r="F78406" s="195"/>
      <c r="G78406" s="196"/>
      <c r="H78406" s="192"/>
    </row>
    <row r="78407" spans="6:8" x14ac:dyDescent="0.2">
      <c r="F78407" s="195"/>
      <c r="G78407" s="196"/>
      <c r="H78407" s="192"/>
    </row>
    <row r="78408" spans="6:8" x14ac:dyDescent="0.2">
      <c r="F78408" s="195"/>
      <c r="G78408" s="196"/>
      <c r="H78408" s="192"/>
    </row>
    <row r="78409" spans="6:8" x14ac:dyDescent="0.2">
      <c r="F78409" s="195"/>
      <c r="G78409" s="196"/>
      <c r="H78409" s="192"/>
    </row>
    <row r="78410" spans="6:8" x14ac:dyDescent="0.2">
      <c r="F78410" s="195"/>
      <c r="G78410" s="196"/>
      <c r="H78410" s="192"/>
    </row>
    <row r="78411" spans="6:8" x14ac:dyDescent="0.2">
      <c r="F78411" s="195"/>
      <c r="G78411" s="196"/>
      <c r="H78411" s="192"/>
    </row>
    <row r="78412" spans="6:8" x14ac:dyDescent="0.2">
      <c r="F78412" s="195"/>
      <c r="G78412" s="196"/>
      <c r="H78412" s="192"/>
    </row>
    <row r="78413" spans="6:8" x14ac:dyDescent="0.2">
      <c r="F78413" s="195"/>
      <c r="G78413" s="196"/>
      <c r="H78413" s="192"/>
    </row>
    <row r="78414" spans="6:8" x14ac:dyDescent="0.2">
      <c r="F78414" s="195"/>
      <c r="G78414" s="196"/>
      <c r="H78414" s="192"/>
    </row>
    <row r="78415" spans="6:8" x14ac:dyDescent="0.2">
      <c r="F78415" s="195"/>
      <c r="G78415" s="196"/>
      <c r="H78415" s="192"/>
    </row>
    <row r="78416" spans="6:8" x14ac:dyDescent="0.2">
      <c r="F78416" s="195"/>
      <c r="G78416" s="196"/>
      <c r="H78416" s="192"/>
    </row>
    <row r="78417" spans="6:8" x14ac:dyDescent="0.2">
      <c r="F78417" s="195"/>
      <c r="G78417" s="196"/>
      <c r="H78417" s="192"/>
    </row>
    <row r="78418" spans="6:8" x14ac:dyDescent="0.2">
      <c r="F78418" s="195"/>
      <c r="G78418" s="196"/>
      <c r="H78418" s="192"/>
    </row>
    <row r="78419" spans="6:8" x14ac:dyDescent="0.2">
      <c r="F78419" s="195"/>
      <c r="G78419" s="196"/>
      <c r="H78419" s="192"/>
    </row>
    <row r="78420" spans="6:8" x14ac:dyDescent="0.2">
      <c r="F78420" s="195"/>
      <c r="G78420" s="196"/>
      <c r="H78420" s="192"/>
    </row>
    <row r="78421" spans="6:8" x14ac:dyDescent="0.2">
      <c r="F78421" s="195"/>
      <c r="G78421" s="196"/>
      <c r="H78421" s="192"/>
    </row>
    <row r="78422" spans="6:8" x14ac:dyDescent="0.2">
      <c r="F78422" s="195"/>
      <c r="G78422" s="196"/>
      <c r="H78422" s="192"/>
    </row>
    <row r="78423" spans="6:8" x14ac:dyDescent="0.2">
      <c r="F78423" s="195"/>
      <c r="G78423" s="196"/>
      <c r="H78423" s="192"/>
    </row>
    <row r="78424" spans="6:8" x14ac:dyDescent="0.2">
      <c r="F78424" s="195"/>
      <c r="G78424" s="196"/>
      <c r="H78424" s="192"/>
    </row>
    <row r="78425" spans="6:8" x14ac:dyDescent="0.2">
      <c r="F78425" s="195"/>
      <c r="G78425" s="196"/>
      <c r="H78425" s="192"/>
    </row>
    <row r="78426" spans="6:8" x14ac:dyDescent="0.2">
      <c r="F78426" s="195"/>
      <c r="G78426" s="196"/>
      <c r="H78426" s="192"/>
    </row>
    <row r="78427" spans="6:8" x14ac:dyDescent="0.2">
      <c r="F78427" s="195"/>
      <c r="G78427" s="196"/>
      <c r="H78427" s="192"/>
    </row>
    <row r="78428" spans="6:8" x14ac:dyDescent="0.2">
      <c r="F78428" s="195"/>
      <c r="G78428" s="196"/>
      <c r="H78428" s="192"/>
    </row>
    <row r="78429" spans="6:8" x14ac:dyDescent="0.2">
      <c r="F78429" s="195"/>
      <c r="G78429" s="196"/>
      <c r="H78429" s="192"/>
    </row>
    <row r="78430" spans="6:8" x14ac:dyDescent="0.2">
      <c r="F78430" s="195"/>
      <c r="G78430" s="196"/>
      <c r="H78430" s="192"/>
    </row>
    <row r="78431" spans="6:8" x14ac:dyDescent="0.2">
      <c r="F78431" s="195"/>
      <c r="G78431" s="196"/>
      <c r="H78431" s="192"/>
    </row>
    <row r="78432" spans="6:8" x14ac:dyDescent="0.2">
      <c r="F78432" s="195"/>
      <c r="G78432" s="196"/>
      <c r="H78432" s="192"/>
    </row>
    <row r="78433" spans="6:8" x14ac:dyDescent="0.2">
      <c r="F78433" s="195"/>
      <c r="G78433" s="196"/>
      <c r="H78433" s="192"/>
    </row>
    <row r="78434" spans="6:8" x14ac:dyDescent="0.2">
      <c r="F78434" s="195"/>
      <c r="G78434" s="196"/>
      <c r="H78434" s="192"/>
    </row>
    <row r="78435" spans="6:8" x14ac:dyDescent="0.2">
      <c r="F78435" s="195"/>
      <c r="G78435" s="196"/>
      <c r="H78435" s="192"/>
    </row>
    <row r="78436" spans="6:8" x14ac:dyDescent="0.2">
      <c r="F78436" s="195"/>
      <c r="G78436" s="196"/>
      <c r="H78436" s="192"/>
    </row>
    <row r="78437" spans="6:8" x14ac:dyDescent="0.2">
      <c r="F78437" s="195"/>
      <c r="G78437" s="196"/>
      <c r="H78437" s="192"/>
    </row>
    <row r="78438" spans="6:8" x14ac:dyDescent="0.2">
      <c r="F78438" s="195"/>
      <c r="G78438" s="196"/>
      <c r="H78438" s="192"/>
    </row>
    <row r="78439" spans="6:8" x14ac:dyDescent="0.2">
      <c r="F78439" s="195"/>
      <c r="G78439" s="196"/>
      <c r="H78439" s="192"/>
    </row>
    <row r="78440" spans="6:8" x14ac:dyDescent="0.2">
      <c r="F78440" s="195"/>
      <c r="G78440" s="196"/>
      <c r="H78440" s="192"/>
    </row>
    <row r="78441" spans="6:8" x14ac:dyDescent="0.2">
      <c r="F78441" s="195"/>
      <c r="G78441" s="196"/>
      <c r="H78441" s="192"/>
    </row>
    <row r="78442" spans="6:8" x14ac:dyDescent="0.2">
      <c r="F78442" s="195"/>
      <c r="G78442" s="196"/>
      <c r="H78442" s="192"/>
    </row>
    <row r="78443" spans="6:8" x14ac:dyDescent="0.2">
      <c r="F78443" s="195"/>
      <c r="G78443" s="196"/>
      <c r="H78443" s="192"/>
    </row>
    <row r="78444" spans="6:8" x14ac:dyDescent="0.2">
      <c r="F78444" s="195"/>
      <c r="G78444" s="196"/>
      <c r="H78444" s="192"/>
    </row>
    <row r="78445" spans="6:8" x14ac:dyDescent="0.2">
      <c r="F78445" s="195"/>
      <c r="G78445" s="196"/>
      <c r="H78445" s="192"/>
    </row>
    <row r="78446" spans="6:8" x14ac:dyDescent="0.2">
      <c r="F78446" s="195"/>
      <c r="G78446" s="196"/>
      <c r="H78446" s="192"/>
    </row>
    <row r="78447" spans="6:8" x14ac:dyDescent="0.2">
      <c r="F78447" s="195"/>
      <c r="G78447" s="196"/>
      <c r="H78447" s="192"/>
    </row>
    <row r="78448" spans="6:8" x14ac:dyDescent="0.2">
      <c r="F78448" s="195"/>
      <c r="G78448" s="196"/>
      <c r="H78448" s="192"/>
    </row>
    <row r="78449" spans="6:8" x14ac:dyDescent="0.2">
      <c r="F78449" s="195"/>
      <c r="G78449" s="196"/>
      <c r="H78449" s="192"/>
    </row>
    <row r="78450" spans="6:8" x14ac:dyDescent="0.2">
      <c r="F78450" s="195"/>
      <c r="G78450" s="196"/>
      <c r="H78450" s="192"/>
    </row>
    <row r="78451" spans="6:8" x14ac:dyDescent="0.2">
      <c r="F78451" s="195"/>
      <c r="G78451" s="196"/>
      <c r="H78451" s="192"/>
    </row>
    <row r="78452" spans="6:8" x14ac:dyDescent="0.2">
      <c r="F78452" s="195"/>
      <c r="G78452" s="196"/>
      <c r="H78452" s="192"/>
    </row>
    <row r="78453" spans="6:8" x14ac:dyDescent="0.2">
      <c r="F78453" s="195"/>
      <c r="G78453" s="196"/>
      <c r="H78453" s="192"/>
    </row>
    <row r="78454" spans="6:8" x14ac:dyDescent="0.2">
      <c r="F78454" s="195"/>
      <c r="G78454" s="196"/>
      <c r="H78454" s="192"/>
    </row>
    <row r="78455" spans="6:8" x14ac:dyDescent="0.2">
      <c r="F78455" s="195"/>
      <c r="G78455" s="196"/>
      <c r="H78455" s="192"/>
    </row>
    <row r="78456" spans="6:8" x14ac:dyDescent="0.2">
      <c r="F78456" s="195"/>
      <c r="G78456" s="196"/>
      <c r="H78456" s="192"/>
    </row>
    <row r="78457" spans="6:8" x14ac:dyDescent="0.2">
      <c r="F78457" s="195"/>
      <c r="G78457" s="196"/>
      <c r="H78457" s="192"/>
    </row>
    <row r="78458" spans="6:8" x14ac:dyDescent="0.2">
      <c r="F78458" s="195"/>
      <c r="G78458" s="196"/>
      <c r="H78458" s="192"/>
    </row>
    <row r="78459" spans="6:8" x14ac:dyDescent="0.2">
      <c r="F78459" s="195"/>
      <c r="G78459" s="196"/>
      <c r="H78459" s="192"/>
    </row>
    <row r="78460" spans="6:8" x14ac:dyDescent="0.2">
      <c r="F78460" s="195"/>
      <c r="G78460" s="196"/>
      <c r="H78460" s="192"/>
    </row>
    <row r="78461" spans="6:8" x14ac:dyDescent="0.2">
      <c r="F78461" s="195"/>
      <c r="G78461" s="196"/>
      <c r="H78461" s="192"/>
    </row>
    <row r="78462" spans="6:8" x14ac:dyDescent="0.2">
      <c r="F78462" s="195"/>
      <c r="G78462" s="196"/>
      <c r="H78462" s="192"/>
    </row>
    <row r="78463" spans="6:8" x14ac:dyDescent="0.2">
      <c r="F78463" s="195"/>
      <c r="G78463" s="196"/>
      <c r="H78463" s="192"/>
    </row>
    <row r="78464" spans="6:8" x14ac:dyDescent="0.2">
      <c r="F78464" s="195"/>
      <c r="G78464" s="196"/>
      <c r="H78464" s="192"/>
    </row>
    <row r="78465" spans="6:8" x14ac:dyDescent="0.2">
      <c r="F78465" s="195"/>
      <c r="G78465" s="196"/>
      <c r="H78465" s="192"/>
    </row>
    <row r="78466" spans="6:8" x14ac:dyDescent="0.2">
      <c r="F78466" s="195"/>
      <c r="G78466" s="196"/>
      <c r="H78466" s="192"/>
    </row>
    <row r="78467" spans="6:8" x14ac:dyDescent="0.2">
      <c r="F78467" s="195"/>
      <c r="G78467" s="196"/>
      <c r="H78467" s="192"/>
    </row>
    <row r="78468" spans="6:8" x14ac:dyDescent="0.2">
      <c r="F78468" s="195"/>
      <c r="G78468" s="196"/>
      <c r="H78468" s="192"/>
    </row>
    <row r="78469" spans="6:8" x14ac:dyDescent="0.2">
      <c r="F78469" s="195"/>
      <c r="G78469" s="196"/>
      <c r="H78469" s="192"/>
    </row>
    <row r="78470" spans="6:8" x14ac:dyDescent="0.2">
      <c r="F78470" s="195"/>
      <c r="G78470" s="196"/>
      <c r="H78470" s="192"/>
    </row>
    <row r="78471" spans="6:8" x14ac:dyDescent="0.2">
      <c r="F78471" s="195"/>
      <c r="G78471" s="196"/>
      <c r="H78471" s="192"/>
    </row>
    <row r="78472" spans="6:8" x14ac:dyDescent="0.2">
      <c r="F78472" s="195"/>
      <c r="G78472" s="196"/>
      <c r="H78472" s="192"/>
    </row>
    <row r="78473" spans="6:8" x14ac:dyDescent="0.2">
      <c r="F78473" s="195"/>
      <c r="G78473" s="196"/>
      <c r="H78473" s="192"/>
    </row>
    <row r="78474" spans="6:8" x14ac:dyDescent="0.2">
      <c r="F78474" s="195"/>
      <c r="G78474" s="196"/>
      <c r="H78474" s="192"/>
    </row>
    <row r="78475" spans="6:8" x14ac:dyDescent="0.2">
      <c r="F78475" s="195"/>
      <c r="G78475" s="196"/>
      <c r="H78475" s="192"/>
    </row>
    <row r="78476" spans="6:8" x14ac:dyDescent="0.2">
      <c r="F78476" s="195"/>
      <c r="G78476" s="196"/>
      <c r="H78476" s="192"/>
    </row>
    <row r="78477" spans="6:8" x14ac:dyDescent="0.2">
      <c r="F78477" s="195"/>
      <c r="G78477" s="196"/>
      <c r="H78477" s="192"/>
    </row>
    <row r="78478" spans="6:8" x14ac:dyDescent="0.2">
      <c r="F78478" s="195"/>
      <c r="G78478" s="196"/>
      <c r="H78478" s="192"/>
    </row>
    <row r="78479" spans="6:8" x14ac:dyDescent="0.2">
      <c r="F78479" s="195"/>
      <c r="G78479" s="196"/>
      <c r="H78479" s="192"/>
    </row>
    <row r="78480" spans="6:8" x14ac:dyDescent="0.2">
      <c r="F78480" s="195"/>
      <c r="G78480" s="196"/>
      <c r="H78480" s="192"/>
    </row>
    <row r="78481" spans="6:8" x14ac:dyDescent="0.2">
      <c r="F78481" s="195"/>
      <c r="G78481" s="196"/>
      <c r="H78481" s="192"/>
    </row>
    <row r="78482" spans="6:8" x14ac:dyDescent="0.2">
      <c r="F78482" s="195"/>
      <c r="G78482" s="196"/>
      <c r="H78482" s="192"/>
    </row>
    <row r="78483" spans="6:8" x14ac:dyDescent="0.2">
      <c r="F78483" s="195"/>
      <c r="G78483" s="196"/>
      <c r="H78483" s="192"/>
    </row>
    <row r="78484" spans="6:8" x14ac:dyDescent="0.2">
      <c r="F78484" s="195"/>
      <c r="G78484" s="196"/>
      <c r="H78484" s="192"/>
    </row>
    <row r="78485" spans="6:8" x14ac:dyDescent="0.2">
      <c r="F78485" s="195"/>
      <c r="G78485" s="196"/>
      <c r="H78485" s="192"/>
    </row>
    <row r="78486" spans="6:8" x14ac:dyDescent="0.2">
      <c r="F78486" s="195"/>
      <c r="G78486" s="196"/>
      <c r="H78486" s="192"/>
    </row>
    <row r="78487" spans="6:8" x14ac:dyDescent="0.2">
      <c r="F78487" s="195"/>
      <c r="G78487" s="196"/>
      <c r="H78487" s="192"/>
    </row>
    <row r="78488" spans="6:8" x14ac:dyDescent="0.2">
      <c r="F78488" s="195"/>
      <c r="G78488" s="196"/>
      <c r="H78488" s="192"/>
    </row>
    <row r="78489" spans="6:8" x14ac:dyDescent="0.2">
      <c r="F78489" s="195"/>
      <c r="G78489" s="196"/>
      <c r="H78489" s="192"/>
    </row>
    <row r="78490" spans="6:8" x14ac:dyDescent="0.2">
      <c r="F78490" s="195"/>
      <c r="G78490" s="196"/>
      <c r="H78490" s="192"/>
    </row>
    <row r="78491" spans="6:8" x14ac:dyDescent="0.2">
      <c r="F78491" s="195"/>
      <c r="G78491" s="196"/>
      <c r="H78491" s="192"/>
    </row>
    <row r="78492" spans="6:8" x14ac:dyDescent="0.2">
      <c r="F78492" s="195"/>
      <c r="G78492" s="196"/>
      <c r="H78492" s="192"/>
    </row>
    <row r="78493" spans="6:8" x14ac:dyDescent="0.2">
      <c r="F78493" s="195"/>
      <c r="G78493" s="196"/>
      <c r="H78493" s="192"/>
    </row>
    <row r="78494" spans="6:8" x14ac:dyDescent="0.2">
      <c r="F78494" s="195"/>
      <c r="G78494" s="196"/>
      <c r="H78494" s="192"/>
    </row>
    <row r="78495" spans="6:8" x14ac:dyDescent="0.2">
      <c r="F78495" s="195"/>
      <c r="G78495" s="196"/>
      <c r="H78495" s="192"/>
    </row>
    <row r="78496" spans="6:8" x14ac:dyDescent="0.2">
      <c r="F78496" s="195"/>
      <c r="G78496" s="196"/>
      <c r="H78496" s="192"/>
    </row>
    <row r="78497" spans="6:8" x14ac:dyDescent="0.2">
      <c r="F78497" s="195"/>
      <c r="G78497" s="196"/>
      <c r="H78497" s="192"/>
    </row>
    <row r="78498" spans="6:8" x14ac:dyDescent="0.2">
      <c r="F78498" s="195"/>
      <c r="G78498" s="196"/>
      <c r="H78498" s="192"/>
    </row>
    <row r="78499" spans="6:8" x14ac:dyDescent="0.2">
      <c r="F78499" s="195"/>
      <c r="G78499" s="196"/>
      <c r="H78499" s="192"/>
    </row>
    <row r="78500" spans="6:8" x14ac:dyDescent="0.2">
      <c r="F78500" s="195"/>
      <c r="G78500" s="196"/>
      <c r="H78500" s="192"/>
    </row>
    <row r="78501" spans="6:8" x14ac:dyDescent="0.2">
      <c r="F78501" s="195"/>
      <c r="G78501" s="196"/>
      <c r="H78501" s="192"/>
    </row>
    <row r="78502" spans="6:8" x14ac:dyDescent="0.2">
      <c r="F78502" s="195"/>
      <c r="G78502" s="196"/>
      <c r="H78502" s="192"/>
    </row>
    <row r="78503" spans="6:8" x14ac:dyDescent="0.2">
      <c r="F78503" s="195"/>
      <c r="G78503" s="196"/>
      <c r="H78503" s="192"/>
    </row>
    <row r="78504" spans="6:8" x14ac:dyDescent="0.2">
      <c r="F78504" s="195"/>
      <c r="G78504" s="196"/>
      <c r="H78504" s="192"/>
    </row>
    <row r="78505" spans="6:8" x14ac:dyDescent="0.2">
      <c r="F78505" s="195"/>
      <c r="G78505" s="196"/>
      <c r="H78505" s="192"/>
    </row>
    <row r="78506" spans="6:8" x14ac:dyDescent="0.2">
      <c r="F78506" s="195"/>
      <c r="G78506" s="196"/>
      <c r="H78506" s="192"/>
    </row>
    <row r="78507" spans="6:8" x14ac:dyDescent="0.2">
      <c r="F78507" s="195"/>
      <c r="G78507" s="196"/>
      <c r="H78507" s="192"/>
    </row>
    <row r="78508" spans="6:8" x14ac:dyDescent="0.2">
      <c r="F78508" s="195"/>
      <c r="G78508" s="196"/>
      <c r="H78508" s="192"/>
    </row>
    <row r="78509" spans="6:8" x14ac:dyDescent="0.2">
      <c r="F78509" s="195"/>
      <c r="G78509" s="196"/>
      <c r="H78509" s="192"/>
    </row>
    <row r="78510" spans="6:8" x14ac:dyDescent="0.2">
      <c r="F78510" s="195"/>
      <c r="G78510" s="196"/>
      <c r="H78510" s="192"/>
    </row>
    <row r="78511" spans="6:8" x14ac:dyDescent="0.2">
      <c r="F78511" s="195"/>
      <c r="G78511" s="196"/>
      <c r="H78511" s="192"/>
    </row>
    <row r="78512" spans="6:8" x14ac:dyDescent="0.2">
      <c r="F78512" s="195"/>
      <c r="G78512" s="196"/>
      <c r="H78512" s="192"/>
    </row>
    <row r="78513" spans="6:8" x14ac:dyDescent="0.2">
      <c r="F78513" s="195"/>
      <c r="G78513" s="196"/>
      <c r="H78513" s="192"/>
    </row>
    <row r="78514" spans="6:8" x14ac:dyDescent="0.2">
      <c r="F78514" s="195"/>
      <c r="G78514" s="196"/>
      <c r="H78514" s="192"/>
    </row>
    <row r="78515" spans="6:8" x14ac:dyDescent="0.2">
      <c r="F78515" s="195"/>
      <c r="G78515" s="196"/>
      <c r="H78515" s="192"/>
    </row>
    <row r="78516" spans="6:8" x14ac:dyDescent="0.2">
      <c r="F78516" s="195"/>
      <c r="G78516" s="196"/>
      <c r="H78516" s="192"/>
    </row>
    <row r="78517" spans="6:8" x14ac:dyDescent="0.2">
      <c r="F78517" s="195"/>
      <c r="G78517" s="196"/>
      <c r="H78517" s="192"/>
    </row>
    <row r="78518" spans="6:8" x14ac:dyDescent="0.2">
      <c r="F78518" s="195"/>
      <c r="G78518" s="196"/>
      <c r="H78518" s="192"/>
    </row>
    <row r="78519" spans="6:8" x14ac:dyDescent="0.2">
      <c r="F78519" s="195"/>
      <c r="G78519" s="196"/>
      <c r="H78519" s="192"/>
    </row>
    <row r="78520" spans="6:8" x14ac:dyDescent="0.2">
      <c r="F78520" s="195"/>
      <c r="G78520" s="196"/>
      <c r="H78520" s="192"/>
    </row>
    <row r="78521" spans="6:8" x14ac:dyDescent="0.2">
      <c r="F78521" s="195"/>
      <c r="G78521" s="196"/>
      <c r="H78521" s="192"/>
    </row>
    <row r="78522" spans="6:8" x14ac:dyDescent="0.2">
      <c r="F78522" s="195"/>
      <c r="G78522" s="196"/>
      <c r="H78522" s="192"/>
    </row>
    <row r="78523" spans="6:8" x14ac:dyDescent="0.2">
      <c r="F78523" s="195"/>
      <c r="G78523" s="196"/>
      <c r="H78523" s="192"/>
    </row>
    <row r="78524" spans="6:8" x14ac:dyDescent="0.2">
      <c r="F78524" s="195"/>
      <c r="G78524" s="196"/>
      <c r="H78524" s="192"/>
    </row>
    <row r="78525" spans="6:8" x14ac:dyDescent="0.2">
      <c r="F78525" s="195"/>
      <c r="G78525" s="196"/>
      <c r="H78525" s="192"/>
    </row>
    <row r="78526" spans="6:8" x14ac:dyDescent="0.2">
      <c r="F78526" s="195"/>
      <c r="G78526" s="196"/>
      <c r="H78526" s="192"/>
    </row>
    <row r="78527" spans="6:8" x14ac:dyDescent="0.2">
      <c r="F78527" s="195"/>
      <c r="G78527" s="196"/>
      <c r="H78527" s="192"/>
    </row>
    <row r="78528" spans="6:8" x14ac:dyDescent="0.2">
      <c r="F78528" s="195"/>
      <c r="G78528" s="196"/>
      <c r="H78528" s="192"/>
    </row>
    <row r="78529" spans="6:8" x14ac:dyDescent="0.2">
      <c r="F78529" s="195"/>
      <c r="G78529" s="196"/>
      <c r="H78529" s="192"/>
    </row>
    <row r="78530" spans="6:8" x14ac:dyDescent="0.2">
      <c r="F78530" s="195"/>
      <c r="G78530" s="196"/>
      <c r="H78530" s="192"/>
    </row>
    <row r="78531" spans="6:8" x14ac:dyDescent="0.2">
      <c r="F78531" s="195"/>
      <c r="G78531" s="196"/>
      <c r="H78531" s="192"/>
    </row>
    <row r="78532" spans="6:8" x14ac:dyDescent="0.2">
      <c r="F78532" s="195"/>
      <c r="G78532" s="196"/>
      <c r="H78532" s="192"/>
    </row>
    <row r="78533" spans="6:8" x14ac:dyDescent="0.2">
      <c r="F78533" s="195"/>
      <c r="G78533" s="196"/>
      <c r="H78533" s="192"/>
    </row>
    <row r="78534" spans="6:8" x14ac:dyDescent="0.2">
      <c r="F78534" s="195"/>
      <c r="G78534" s="196"/>
      <c r="H78534" s="192"/>
    </row>
    <row r="78535" spans="6:8" x14ac:dyDescent="0.2">
      <c r="F78535" s="195"/>
      <c r="G78535" s="196"/>
      <c r="H78535" s="192"/>
    </row>
    <row r="78536" spans="6:8" x14ac:dyDescent="0.2">
      <c r="F78536" s="195"/>
      <c r="G78536" s="196"/>
      <c r="H78536" s="192"/>
    </row>
    <row r="78537" spans="6:8" x14ac:dyDescent="0.2">
      <c r="F78537" s="195"/>
      <c r="G78537" s="196"/>
      <c r="H78537" s="192"/>
    </row>
    <row r="78538" spans="6:8" x14ac:dyDescent="0.2">
      <c r="F78538" s="195"/>
      <c r="G78538" s="196"/>
      <c r="H78538" s="192"/>
    </row>
    <row r="78539" spans="6:8" x14ac:dyDescent="0.2">
      <c r="F78539" s="195"/>
      <c r="G78539" s="196"/>
      <c r="H78539" s="192"/>
    </row>
    <row r="78540" spans="6:8" x14ac:dyDescent="0.2">
      <c r="F78540" s="195"/>
      <c r="G78540" s="196"/>
      <c r="H78540" s="192"/>
    </row>
    <row r="78541" spans="6:8" x14ac:dyDescent="0.2">
      <c r="F78541" s="195"/>
      <c r="G78541" s="196"/>
      <c r="H78541" s="192"/>
    </row>
    <row r="78542" spans="6:8" x14ac:dyDescent="0.2">
      <c r="F78542" s="195"/>
      <c r="G78542" s="196"/>
      <c r="H78542" s="192"/>
    </row>
    <row r="78543" spans="6:8" x14ac:dyDescent="0.2">
      <c r="F78543" s="195"/>
      <c r="G78543" s="196"/>
      <c r="H78543" s="192"/>
    </row>
    <row r="78544" spans="6:8" x14ac:dyDescent="0.2">
      <c r="F78544" s="195"/>
      <c r="G78544" s="196"/>
      <c r="H78544" s="192"/>
    </row>
    <row r="78545" spans="6:8" x14ac:dyDescent="0.2">
      <c r="F78545" s="195"/>
      <c r="G78545" s="196"/>
      <c r="H78545" s="192"/>
    </row>
    <row r="78546" spans="6:8" x14ac:dyDescent="0.2">
      <c r="F78546" s="195"/>
      <c r="G78546" s="196"/>
      <c r="H78546" s="192"/>
    </row>
    <row r="78547" spans="6:8" x14ac:dyDescent="0.2">
      <c r="F78547" s="195"/>
      <c r="G78547" s="196"/>
      <c r="H78547" s="192"/>
    </row>
    <row r="78548" spans="6:8" x14ac:dyDescent="0.2">
      <c r="F78548" s="195"/>
      <c r="G78548" s="196"/>
      <c r="H78548" s="192"/>
    </row>
    <row r="78549" spans="6:8" x14ac:dyDescent="0.2">
      <c r="F78549" s="195"/>
      <c r="G78549" s="196"/>
      <c r="H78549" s="192"/>
    </row>
    <row r="78550" spans="6:8" x14ac:dyDescent="0.2">
      <c r="F78550" s="195"/>
      <c r="G78550" s="196"/>
      <c r="H78550" s="192"/>
    </row>
    <row r="78551" spans="6:8" x14ac:dyDescent="0.2">
      <c r="F78551" s="195"/>
      <c r="G78551" s="196"/>
      <c r="H78551" s="192"/>
    </row>
    <row r="78552" spans="6:8" x14ac:dyDescent="0.2">
      <c r="F78552" s="195"/>
      <c r="G78552" s="196"/>
      <c r="H78552" s="192"/>
    </row>
    <row r="78553" spans="6:8" x14ac:dyDescent="0.2">
      <c r="F78553" s="195"/>
      <c r="G78553" s="196"/>
      <c r="H78553" s="192"/>
    </row>
    <row r="78554" spans="6:8" x14ac:dyDescent="0.2">
      <c r="F78554" s="195"/>
      <c r="G78554" s="196"/>
      <c r="H78554" s="192"/>
    </row>
    <row r="78555" spans="6:8" x14ac:dyDescent="0.2">
      <c r="F78555" s="195"/>
      <c r="G78555" s="196"/>
      <c r="H78555" s="192"/>
    </row>
    <row r="78556" spans="6:8" x14ac:dyDescent="0.2">
      <c r="F78556" s="195"/>
      <c r="G78556" s="196"/>
      <c r="H78556" s="192"/>
    </row>
    <row r="78557" spans="6:8" x14ac:dyDescent="0.2">
      <c r="F78557" s="195"/>
      <c r="G78557" s="196"/>
      <c r="H78557" s="192"/>
    </row>
    <row r="78558" spans="6:8" x14ac:dyDescent="0.2">
      <c r="F78558" s="195"/>
      <c r="G78558" s="196"/>
      <c r="H78558" s="192"/>
    </row>
    <row r="78559" spans="6:8" x14ac:dyDescent="0.2">
      <c r="F78559" s="195"/>
      <c r="G78559" s="196"/>
      <c r="H78559" s="192"/>
    </row>
    <row r="78560" spans="6:8" x14ac:dyDescent="0.2">
      <c r="F78560" s="195"/>
      <c r="G78560" s="196"/>
      <c r="H78560" s="192"/>
    </row>
    <row r="78561" spans="6:8" x14ac:dyDescent="0.2">
      <c r="F78561" s="195"/>
      <c r="G78561" s="196"/>
      <c r="H78561" s="192"/>
    </row>
    <row r="78562" spans="6:8" x14ac:dyDescent="0.2">
      <c r="F78562" s="195"/>
      <c r="G78562" s="196"/>
      <c r="H78562" s="192"/>
    </row>
    <row r="78563" spans="6:8" x14ac:dyDescent="0.2">
      <c r="F78563" s="195"/>
      <c r="G78563" s="196"/>
      <c r="H78563" s="192"/>
    </row>
    <row r="78564" spans="6:8" x14ac:dyDescent="0.2">
      <c r="F78564" s="195"/>
      <c r="G78564" s="196"/>
      <c r="H78564" s="192"/>
    </row>
    <row r="78565" spans="6:8" x14ac:dyDescent="0.2">
      <c r="F78565" s="195"/>
      <c r="G78565" s="196"/>
      <c r="H78565" s="192"/>
    </row>
    <row r="78566" spans="6:8" x14ac:dyDescent="0.2">
      <c r="F78566" s="195"/>
      <c r="G78566" s="196"/>
      <c r="H78566" s="192"/>
    </row>
    <row r="78567" spans="6:8" x14ac:dyDescent="0.2">
      <c r="F78567" s="195"/>
      <c r="G78567" s="196"/>
      <c r="H78567" s="192"/>
    </row>
    <row r="78568" spans="6:8" x14ac:dyDescent="0.2">
      <c r="F78568" s="195"/>
      <c r="G78568" s="196"/>
      <c r="H78568" s="192"/>
    </row>
    <row r="78569" spans="6:8" x14ac:dyDescent="0.2">
      <c r="F78569" s="195"/>
      <c r="G78569" s="196"/>
      <c r="H78569" s="192"/>
    </row>
    <row r="78570" spans="6:8" x14ac:dyDescent="0.2">
      <c r="F78570" s="195"/>
      <c r="G78570" s="196"/>
      <c r="H78570" s="192"/>
    </row>
    <row r="78571" spans="6:8" x14ac:dyDescent="0.2">
      <c r="F78571" s="195"/>
      <c r="G78571" s="196"/>
      <c r="H78571" s="192"/>
    </row>
    <row r="78572" spans="6:8" x14ac:dyDescent="0.2">
      <c r="F78572" s="195"/>
      <c r="G78572" s="196"/>
      <c r="H78572" s="192"/>
    </row>
    <row r="78573" spans="6:8" x14ac:dyDescent="0.2">
      <c r="F78573" s="195"/>
      <c r="G78573" s="196"/>
      <c r="H78573" s="192"/>
    </row>
    <row r="78574" spans="6:8" x14ac:dyDescent="0.2">
      <c r="F78574" s="195"/>
      <c r="G78574" s="196"/>
      <c r="H78574" s="192"/>
    </row>
    <row r="78575" spans="6:8" x14ac:dyDescent="0.2">
      <c r="F78575" s="195"/>
      <c r="G78575" s="196"/>
      <c r="H78575" s="192"/>
    </row>
    <row r="78576" spans="6:8" x14ac:dyDescent="0.2">
      <c r="F78576" s="195"/>
      <c r="G78576" s="196"/>
      <c r="H78576" s="192"/>
    </row>
    <row r="78577" spans="6:8" x14ac:dyDescent="0.2">
      <c r="F78577" s="195"/>
      <c r="G78577" s="196"/>
      <c r="H78577" s="192"/>
    </row>
    <row r="78578" spans="6:8" x14ac:dyDescent="0.2">
      <c r="F78578" s="195"/>
      <c r="G78578" s="196"/>
      <c r="H78578" s="192"/>
    </row>
    <row r="78579" spans="6:8" x14ac:dyDescent="0.2">
      <c r="F78579" s="195"/>
      <c r="G78579" s="196"/>
      <c r="H78579" s="192"/>
    </row>
    <row r="78580" spans="6:8" x14ac:dyDescent="0.2">
      <c r="F78580" s="195"/>
      <c r="G78580" s="196"/>
      <c r="H78580" s="192"/>
    </row>
    <row r="78581" spans="6:8" x14ac:dyDescent="0.2">
      <c r="F78581" s="195"/>
      <c r="G78581" s="196"/>
      <c r="H78581" s="192"/>
    </row>
    <row r="78582" spans="6:8" x14ac:dyDescent="0.2">
      <c r="F78582" s="195"/>
      <c r="G78582" s="196"/>
      <c r="H78582" s="192"/>
    </row>
    <row r="78583" spans="6:8" x14ac:dyDescent="0.2">
      <c r="F78583" s="195"/>
      <c r="G78583" s="196"/>
      <c r="H78583" s="192"/>
    </row>
    <row r="78584" spans="6:8" x14ac:dyDescent="0.2">
      <c r="F78584" s="195"/>
      <c r="G78584" s="196"/>
      <c r="H78584" s="192"/>
    </row>
    <row r="78585" spans="6:8" x14ac:dyDescent="0.2">
      <c r="F78585" s="195"/>
      <c r="G78585" s="196"/>
      <c r="H78585" s="192"/>
    </row>
    <row r="78586" spans="6:8" x14ac:dyDescent="0.2">
      <c r="F78586" s="195"/>
      <c r="G78586" s="196"/>
      <c r="H78586" s="192"/>
    </row>
    <row r="78587" spans="6:8" x14ac:dyDescent="0.2">
      <c r="F78587" s="195"/>
      <c r="G78587" s="196"/>
      <c r="H78587" s="192"/>
    </row>
    <row r="78588" spans="6:8" x14ac:dyDescent="0.2">
      <c r="F78588" s="195"/>
      <c r="G78588" s="196"/>
      <c r="H78588" s="192"/>
    </row>
    <row r="78589" spans="6:8" x14ac:dyDescent="0.2">
      <c r="F78589" s="195"/>
      <c r="G78589" s="196"/>
      <c r="H78589" s="192"/>
    </row>
    <row r="78590" spans="6:8" x14ac:dyDescent="0.2">
      <c r="F78590" s="195"/>
      <c r="G78590" s="196"/>
      <c r="H78590" s="192"/>
    </row>
    <row r="78591" spans="6:8" x14ac:dyDescent="0.2">
      <c r="F78591" s="195"/>
      <c r="G78591" s="196"/>
      <c r="H78591" s="192"/>
    </row>
    <row r="78592" spans="6:8" x14ac:dyDescent="0.2">
      <c r="F78592" s="195"/>
      <c r="G78592" s="196"/>
      <c r="H78592" s="192"/>
    </row>
    <row r="78593" spans="6:8" x14ac:dyDescent="0.2">
      <c r="F78593" s="195"/>
      <c r="G78593" s="196"/>
      <c r="H78593" s="192"/>
    </row>
    <row r="78594" spans="6:8" x14ac:dyDescent="0.2">
      <c r="F78594" s="195"/>
      <c r="G78594" s="196"/>
      <c r="H78594" s="192"/>
    </row>
    <row r="78595" spans="6:8" x14ac:dyDescent="0.2">
      <c r="F78595" s="195"/>
      <c r="G78595" s="196"/>
      <c r="H78595" s="192"/>
    </row>
    <row r="78596" spans="6:8" x14ac:dyDescent="0.2">
      <c r="F78596" s="195"/>
      <c r="G78596" s="196"/>
      <c r="H78596" s="192"/>
    </row>
    <row r="78597" spans="6:8" x14ac:dyDescent="0.2">
      <c r="F78597" s="195"/>
      <c r="G78597" s="196"/>
      <c r="H78597" s="192"/>
    </row>
    <row r="78598" spans="6:8" x14ac:dyDescent="0.2">
      <c r="F78598" s="195"/>
      <c r="G78598" s="196"/>
      <c r="H78598" s="192"/>
    </row>
    <row r="78599" spans="6:8" x14ac:dyDescent="0.2">
      <c r="F78599" s="195"/>
      <c r="G78599" s="196"/>
      <c r="H78599" s="192"/>
    </row>
    <row r="78600" spans="6:8" x14ac:dyDescent="0.2">
      <c r="F78600" s="195"/>
      <c r="G78600" s="196"/>
      <c r="H78600" s="192"/>
    </row>
    <row r="78601" spans="6:8" x14ac:dyDescent="0.2">
      <c r="F78601" s="195"/>
      <c r="G78601" s="196"/>
      <c r="H78601" s="192"/>
    </row>
    <row r="78602" spans="6:8" x14ac:dyDescent="0.2">
      <c r="F78602" s="195"/>
      <c r="G78602" s="196"/>
      <c r="H78602" s="192"/>
    </row>
    <row r="78603" spans="6:8" x14ac:dyDescent="0.2">
      <c r="F78603" s="195"/>
      <c r="G78603" s="196"/>
      <c r="H78603" s="192"/>
    </row>
    <row r="78604" spans="6:8" x14ac:dyDescent="0.2">
      <c r="F78604" s="195"/>
      <c r="G78604" s="196"/>
      <c r="H78604" s="192"/>
    </row>
    <row r="78605" spans="6:8" x14ac:dyDescent="0.2">
      <c r="F78605" s="195"/>
      <c r="G78605" s="196"/>
      <c r="H78605" s="192"/>
    </row>
    <row r="78606" spans="6:8" x14ac:dyDescent="0.2">
      <c r="F78606" s="195"/>
      <c r="G78606" s="196"/>
      <c r="H78606" s="192"/>
    </row>
    <row r="78607" spans="6:8" x14ac:dyDescent="0.2">
      <c r="F78607" s="195"/>
      <c r="G78607" s="196"/>
      <c r="H78607" s="192"/>
    </row>
    <row r="78608" spans="6:8" x14ac:dyDescent="0.2">
      <c r="F78608" s="195"/>
      <c r="G78608" s="196"/>
      <c r="H78608" s="192"/>
    </row>
    <row r="78609" spans="6:8" x14ac:dyDescent="0.2">
      <c r="F78609" s="195"/>
      <c r="G78609" s="196"/>
      <c r="H78609" s="192"/>
    </row>
    <row r="78610" spans="6:8" x14ac:dyDescent="0.2">
      <c r="F78610" s="195"/>
      <c r="G78610" s="196"/>
      <c r="H78610" s="192"/>
    </row>
    <row r="78611" spans="6:8" x14ac:dyDescent="0.2">
      <c r="F78611" s="195"/>
      <c r="G78611" s="196"/>
      <c r="H78611" s="192"/>
    </row>
    <row r="78612" spans="6:8" x14ac:dyDescent="0.2">
      <c r="F78612" s="195"/>
      <c r="G78612" s="196"/>
      <c r="H78612" s="192"/>
    </row>
    <row r="78613" spans="6:8" x14ac:dyDescent="0.2">
      <c r="F78613" s="195"/>
      <c r="G78613" s="196"/>
      <c r="H78613" s="192"/>
    </row>
    <row r="78614" spans="6:8" x14ac:dyDescent="0.2">
      <c r="F78614" s="195"/>
      <c r="G78614" s="196"/>
      <c r="H78614" s="192"/>
    </row>
    <row r="78615" spans="6:8" x14ac:dyDescent="0.2">
      <c r="F78615" s="195"/>
      <c r="G78615" s="196"/>
      <c r="H78615" s="192"/>
    </row>
    <row r="78616" spans="6:8" x14ac:dyDescent="0.2">
      <c r="F78616" s="195"/>
      <c r="G78616" s="196"/>
      <c r="H78616" s="192"/>
    </row>
    <row r="78617" spans="6:8" x14ac:dyDescent="0.2">
      <c r="F78617" s="195"/>
      <c r="G78617" s="196"/>
      <c r="H78617" s="192"/>
    </row>
    <row r="78618" spans="6:8" x14ac:dyDescent="0.2">
      <c r="F78618" s="195"/>
      <c r="G78618" s="196"/>
      <c r="H78618" s="192"/>
    </row>
    <row r="78619" spans="6:8" x14ac:dyDescent="0.2">
      <c r="F78619" s="195"/>
      <c r="G78619" s="196"/>
      <c r="H78619" s="192"/>
    </row>
    <row r="78620" spans="6:8" x14ac:dyDescent="0.2">
      <c r="F78620" s="195"/>
      <c r="G78620" s="196"/>
      <c r="H78620" s="192"/>
    </row>
    <row r="78621" spans="6:8" x14ac:dyDescent="0.2">
      <c r="F78621" s="195"/>
      <c r="G78621" s="196"/>
      <c r="H78621" s="192"/>
    </row>
    <row r="78622" spans="6:8" x14ac:dyDescent="0.2">
      <c r="F78622" s="195"/>
      <c r="G78622" s="196"/>
      <c r="H78622" s="192"/>
    </row>
    <row r="78623" spans="6:8" x14ac:dyDescent="0.2">
      <c r="F78623" s="195"/>
      <c r="G78623" s="196"/>
      <c r="H78623" s="192"/>
    </row>
    <row r="78624" spans="6:8" x14ac:dyDescent="0.2">
      <c r="F78624" s="195"/>
      <c r="G78624" s="196"/>
      <c r="H78624" s="192"/>
    </row>
    <row r="78625" spans="6:8" x14ac:dyDescent="0.2">
      <c r="F78625" s="195"/>
      <c r="G78625" s="196"/>
      <c r="H78625" s="192"/>
    </row>
    <row r="78626" spans="6:8" x14ac:dyDescent="0.2">
      <c r="F78626" s="195"/>
      <c r="G78626" s="196"/>
      <c r="H78626" s="192"/>
    </row>
    <row r="78627" spans="6:8" x14ac:dyDescent="0.2">
      <c r="F78627" s="195"/>
      <c r="G78627" s="196"/>
      <c r="H78627" s="192"/>
    </row>
    <row r="78628" spans="6:8" x14ac:dyDescent="0.2">
      <c r="F78628" s="195"/>
      <c r="G78628" s="196"/>
      <c r="H78628" s="192"/>
    </row>
    <row r="78629" spans="6:8" x14ac:dyDescent="0.2">
      <c r="F78629" s="195"/>
      <c r="G78629" s="196"/>
      <c r="H78629" s="192"/>
    </row>
    <row r="78630" spans="6:8" x14ac:dyDescent="0.2">
      <c r="F78630" s="195"/>
      <c r="G78630" s="196"/>
      <c r="H78630" s="192"/>
    </row>
    <row r="78631" spans="6:8" x14ac:dyDescent="0.2">
      <c r="F78631" s="195"/>
      <c r="G78631" s="196"/>
      <c r="H78631" s="192"/>
    </row>
    <row r="78632" spans="6:8" x14ac:dyDescent="0.2">
      <c r="F78632" s="195"/>
      <c r="G78632" s="196"/>
      <c r="H78632" s="192"/>
    </row>
    <row r="78633" spans="6:8" x14ac:dyDescent="0.2">
      <c r="F78633" s="195"/>
      <c r="G78633" s="196"/>
      <c r="H78633" s="192"/>
    </row>
    <row r="78634" spans="6:8" x14ac:dyDescent="0.2">
      <c r="F78634" s="195"/>
      <c r="G78634" s="196"/>
      <c r="H78634" s="192"/>
    </row>
    <row r="78635" spans="6:8" x14ac:dyDescent="0.2">
      <c r="F78635" s="195"/>
      <c r="G78635" s="196"/>
      <c r="H78635" s="192"/>
    </row>
    <row r="78636" spans="6:8" x14ac:dyDescent="0.2">
      <c r="F78636" s="195"/>
      <c r="G78636" s="196"/>
      <c r="H78636" s="192"/>
    </row>
    <row r="78637" spans="6:8" x14ac:dyDescent="0.2">
      <c r="F78637" s="195"/>
      <c r="G78637" s="196"/>
      <c r="H78637" s="192"/>
    </row>
    <row r="78638" spans="6:8" x14ac:dyDescent="0.2">
      <c r="F78638" s="195"/>
      <c r="G78638" s="196"/>
      <c r="H78638" s="192"/>
    </row>
    <row r="78639" spans="6:8" x14ac:dyDescent="0.2">
      <c r="F78639" s="195"/>
      <c r="G78639" s="196"/>
      <c r="H78639" s="192"/>
    </row>
    <row r="78640" spans="6:8" x14ac:dyDescent="0.2">
      <c r="F78640" s="195"/>
      <c r="G78640" s="196"/>
      <c r="H78640" s="192"/>
    </row>
    <row r="78641" spans="6:8" x14ac:dyDescent="0.2">
      <c r="F78641" s="195"/>
      <c r="G78641" s="196"/>
      <c r="H78641" s="192"/>
    </row>
    <row r="78642" spans="6:8" x14ac:dyDescent="0.2">
      <c r="F78642" s="195"/>
      <c r="G78642" s="196"/>
      <c r="H78642" s="192"/>
    </row>
    <row r="78643" spans="6:8" x14ac:dyDescent="0.2">
      <c r="F78643" s="195"/>
      <c r="G78643" s="196"/>
      <c r="H78643" s="192"/>
    </row>
    <row r="78644" spans="6:8" x14ac:dyDescent="0.2">
      <c r="F78644" s="195"/>
      <c r="G78644" s="196"/>
      <c r="H78644" s="192"/>
    </row>
    <row r="78645" spans="6:8" x14ac:dyDescent="0.2">
      <c r="F78645" s="195"/>
      <c r="G78645" s="196"/>
      <c r="H78645" s="192"/>
    </row>
    <row r="78646" spans="6:8" x14ac:dyDescent="0.2">
      <c r="F78646" s="195"/>
      <c r="G78646" s="196"/>
      <c r="H78646" s="192"/>
    </row>
    <row r="78647" spans="6:8" x14ac:dyDescent="0.2">
      <c r="F78647" s="195"/>
      <c r="G78647" s="196"/>
      <c r="H78647" s="192"/>
    </row>
    <row r="78648" spans="6:8" x14ac:dyDescent="0.2">
      <c r="F78648" s="195"/>
      <c r="G78648" s="196"/>
      <c r="H78648" s="192"/>
    </row>
    <row r="78649" spans="6:8" x14ac:dyDescent="0.2">
      <c r="F78649" s="195"/>
      <c r="G78649" s="196"/>
      <c r="H78649" s="192"/>
    </row>
    <row r="78650" spans="6:8" x14ac:dyDescent="0.2">
      <c r="F78650" s="195"/>
      <c r="G78650" s="196"/>
      <c r="H78650" s="192"/>
    </row>
    <row r="78651" spans="6:8" x14ac:dyDescent="0.2">
      <c r="F78651" s="195"/>
      <c r="G78651" s="196"/>
      <c r="H78651" s="192"/>
    </row>
    <row r="78652" spans="6:8" x14ac:dyDescent="0.2">
      <c r="F78652" s="195"/>
      <c r="G78652" s="196"/>
      <c r="H78652" s="192"/>
    </row>
    <row r="78653" spans="6:8" x14ac:dyDescent="0.2">
      <c r="F78653" s="195"/>
      <c r="G78653" s="196"/>
      <c r="H78653" s="192"/>
    </row>
    <row r="78654" spans="6:8" x14ac:dyDescent="0.2">
      <c r="F78654" s="195"/>
      <c r="G78654" s="196"/>
      <c r="H78654" s="192"/>
    </row>
    <row r="78655" spans="6:8" x14ac:dyDescent="0.2">
      <c r="F78655" s="195"/>
      <c r="G78655" s="196"/>
      <c r="H78655" s="192"/>
    </row>
    <row r="78656" spans="6:8" x14ac:dyDescent="0.2">
      <c r="F78656" s="195"/>
      <c r="G78656" s="196"/>
      <c r="H78656" s="192"/>
    </row>
    <row r="78657" spans="6:8" x14ac:dyDescent="0.2">
      <c r="F78657" s="195"/>
      <c r="G78657" s="196"/>
      <c r="H78657" s="192"/>
    </row>
    <row r="78658" spans="6:8" x14ac:dyDescent="0.2">
      <c r="F78658" s="195"/>
      <c r="G78658" s="196"/>
      <c r="H78658" s="192"/>
    </row>
    <row r="78659" spans="6:8" x14ac:dyDescent="0.2">
      <c r="F78659" s="195"/>
      <c r="G78659" s="196"/>
      <c r="H78659" s="192"/>
    </row>
    <row r="78660" spans="6:8" x14ac:dyDescent="0.2">
      <c r="F78660" s="195"/>
      <c r="G78660" s="196"/>
      <c r="H78660" s="192"/>
    </row>
    <row r="78661" spans="6:8" x14ac:dyDescent="0.2">
      <c r="F78661" s="195"/>
      <c r="G78661" s="196"/>
      <c r="H78661" s="192"/>
    </row>
    <row r="78662" spans="6:8" x14ac:dyDescent="0.2">
      <c r="F78662" s="195"/>
      <c r="G78662" s="196"/>
      <c r="H78662" s="192"/>
    </row>
    <row r="78663" spans="6:8" x14ac:dyDescent="0.2">
      <c r="F78663" s="195"/>
      <c r="G78663" s="196"/>
      <c r="H78663" s="192"/>
    </row>
    <row r="78664" spans="6:8" x14ac:dyDescent="0.2">
      <c r="F78664" s="195"/>
      <c r="G78664" s="196"/>
      <c r="H78664" s="192"/>
    </row>
    <row r="78665" spans="6:8" x14ac:dyDescent="0.2">
      <c r="F78665" s="195"/>
      <c r="G78665" s="196"/>
      <c r="H78665" s="192"/>
    </row>
    <row r="78666" spans="6:8" x14ac:dyDescent="0.2">
      <c r="F78666" s="195"/>
      <c r="G78666" s="196"/>
      <c r="H78666" s="192"/>
    </row>
    <row r="78667" spans="6:8" x14ac:dyDescent="0.2">
      <c r="F78667" s="195"/>
      <c r="G78667" s="196"/>
      <c r="H78667" s="192"/>
    </row>
    <row r="78668" spans="6:8" x14ac:dyDescent="0.2">
      <c r="F78668" s="195"/>
      <c r="G78668" s="196"/>
      <c r="H78668" s="192"/>
    </row>
    <row r="78669" spans="6:8" x14ac:dyDescent="0.2">
      <c r="F78669" s="195"/>
      <c r="G78669" s="196"/>
      <c r="H78669" s="192"/>
    </row>
    <row r="78670" spans="6:8" x14ac:dyDescent="0.2">
      <c r="F78670" s="195"/>
      <c r="G78670" s="196"/>
      <c r="H78670" s="192"/>
    </row>
    <row r="78671" spans="6:8" x14ac:dyDescent="0.2">
      <c r="F78671" s="195"/>
      <c r="G78671" s="196"/>
      <c r="H78671" s="192"/>
    </row>
    <row r="78672" spans="6:8" x14ac:dyDescent="0.2">
      <c r="F78672" s="195"/>
      <c r="G78672" s="196"/>
      <c r="H78672" s="192"/>
    </row>
    <row r="78673" spans="6:8" x14ac:dyDescent="0.2">
      <c r="F78673" s="195"/>
      <c r="G78673" s="196"/>
      <c r="H78673" s="192"/>
    </row>
    <row r="78674" spans="6:8" x14ac:dyDescent="0.2">
      <c r="F78674" s="195"/>
      <c r="G78674" s="196"/>
      <c r="H78674" s="192"/>
    </row>
    <row r="78675" spans="6:8" x14ac:dyDescent="0.2">
      <c r="F78675" s="195"/>
      <c r="G78675" s="196"/>
      <c r="H78675" s="192"/>
    </row>
    <row r="78676" spans="6:8" x14ac:dyDescent="0.2">
      <c r="F78676" s="195"/>
      <c r="G78676" s="196"/>
      <c r="H78676" s="192"/>
    </row>
    <row r="78677" spans="6:8" x14ac:dyDescent="0.2">
      <c r="F78677" s="195"/>
      <c r="G78677" s="196"/>
      <c r="H78677" s="192"/>
    </row>
    <row r="78678" spans="6:8" x14ac:dyDescent="0.2">
      <c r="F78678" s="195"/>
      <c r="G78678" s="196"/>
      <c r="H78678" s="192"/>
    </row>
    <row r="78679" spans="6:8" x14ac:dyDescent="0.2">
      <c r="F78679" s="195"/>
      <c r="G78679" s="196"/>
      <c r="H78679" s="192"/>
    </row>
    <row r="78680" spans="6:8" x14ac:dyDescent="0.2">
      <c r="F78680" s="195"/>
      <c r="G78680" s="196"/>
      <c r="H78680" s="192"/>
    </row>
    <row r="78681" spans="6:8" x14ac:dyDescent="0.2">
      <c r="F78681" s="195"/>
      <c r="G78681" s="196"/>
      <c r="H78681" s="192"/>
    </row>
    <row r="78682" spans="6:8" x14ac:dyDescent="0.2">
      <c r="F78682" s="195"/>
      <c r="G78682" s="196"/>
      <c r="H78682" s="192"/>
    </row>
    <row r="78683" spans="6:8" x14ac:dyDescent="0.2">
      <c r="F78683" s="195"/>
      <c r="G78683" s="196"/>
      <c r="H78683" s="192"/>
    </row>
    <row r="78684" spans="6:8" x14ac:dyDescent="0.2">
      <c r="F78684" s="195"/>
      <c r="G78684" s="196"/>
      <c r="H78684" s="192"/>
    </row>
    <row r="78685" spans="6:8" x14ac:dyDescent="0.2">
      <c r="F78685" s="195"/>
      <c r="G78685" s="196"/>
      <c r="H78685" s="192"/>
    </row>
    <row r="78686" spans="6:8" x14ac:dyDescent="0.2">
      <c r="F78686" s="195"/>
      <c r="G78686" s="196"/>
      <c r="H78686" s="192"/>
    </row>
    <row r="78687" spans="6:8" x14ac:dyDescent="0.2">
      <c r="F78687" s="195"/>
      <c r="G78687" s="196"/>
      <c r="H78687" s="192"/>
    </row>
    <row r="78688" spans="6:8" x14ac:dyDescent="0.2">
      <c r="F78688" s="195"/>
      <c r="G78688" s="196"/>
      <c r="H78688" s="192"/>
    </row>
    <row r="78689" spans="6:8" x14ac:dyDescent="0.2">
      <c r="F78689" s="195"/>
      <c r="G78689" s="196"/>
      <c r="H78689" s="192"/>
    </row>
    <row r="78690" spans="6:8" x14ac:dyDescent="0.2">
      <c r="F78690" s="195"/>
      <c r="G78690" s="196"/>
      <c r="H78690" s="192"/>
    </row>
    <row r="78691" spans="6:8" x14ac:dyDescent="0.2">
      <c r="F78691" s="195"/>
      <c r="G78691" s="196"/>
      <c r="H78691" s="192"/>
    </row>
    <row r="78692" spans="6:8" x14ac:dyDescent="0.2">
      <c r="F78692" s="195"/>
      <c r="G78692" s="196"/>
      <c r="H78692" s="192"/>
    </row>
    <row r="78693" spans="6:8" x14ac:dyDescent="0.2">
      <c r="F78693" s="195"/>
      <c r="G78693" s="196"/>
      <c r="H78693" s="192"/>
    </row>
    <row r="78694" spans="6:8" x14ac:dyDescent="0.2">
      <c r="F78694" s="195"/>
      <c r="G78694" s="196"/>
      <c r="H78694" s="192"/>
    </row>
    <row r="78695" spans="6:8" x14ac:dyDescent="0.2">
      <c r="F78695" s="195"/>
      <c r="G78695" s="196"/>
      <c r="H78695" s="192"/>
    </row>
    <row r="78696" spans="6:8" x14ac:dyDescent="0.2">
      <c r="F78696" s="195"/>
      <c r="G78696" s="196"/>
      <c r="H78696" s="192"/>
    </row>
    <row r="78697" spans="6:8" x14ac:dyDescent="0.2">
      <c r="F78697" s="195"/>
      <c r="G78697" s="196"/>
      <c r="H78697" s="192"/>
    </row>
    <row r="78698" spans="6:8" x14ac:dyDescent="0.2">
      <c r="F78698" s="195"/>
      <c r="G78698" s="196"/>
      <c r="H78698" s="192"/>
    </row>
    <row r="78699" spans="6:8" x14ac:dyDescent="0.2">
      <c r="F78699" s="195"/>
      <c r="G78699" s="196"/>
      <c r="H78699" s="192"/>
    </row>
    <row r="78700" spans="6:8" x14ac:dyDescent="0.2">
      <c r="F78700" s="195"/>
      <c r="G78700" s="196"/>
      <c r="H78700" s="192"/>
    </row>
    <row r="78701" spans="6:8" x14ac:dyDescent="0.2">
      <c r="F78701" s="195"/>
      <c r="G78701" s="196"/>
      <c r="H78701" s="192"/>
    </row>
    <row r="78702" spans="6:8" x14ac:dyDescent="0.2">
      <c r="F78702" s="195"/>
      <c r="G78702" s="196"/>
      <c r="H78702" s="192"/>
    </row>
    <row r="78703" spans="6:8" x14ac:dyDescent="0.2">
      <c r="F78703" s="195"/>
      <c r="G78703" s="196"/>
      <c r="H78703" s="192"/>
    </row>
    <row r="78704" spans="6:8" x14ac:dyDescent="0.2">
      <c r="F78704" s="195"/>
      <c r="G78704" s="196"/>
      <c r="H78704" s="192"/>
    </row>
    <row r="78705" spans="6:8" x14ac:dyDescent="0.2">
      <c r="F78705" s="195"/>
      <c r="G78705" s="196"/>
      <c r="H78705" s="192"/>
    </row>
    <row r="78706" spans="6:8" x14ac:dyDescent="0.2">
      <c r="F78706" s="195"/>
      <c r="G78706" s="196"/>
      <c r="H78706" s="192"/>
    </row>
    <row r="78707" spans="6:8" x14ac:dyDescent="0.2">
      <c r="F78707" s="195"/>
      <c r="G78707" s="196"/>
      <c r="H78707" s="192"/>
    </row>
    <row r="78708" spans="6:8" x14ac:dyDescent="0.2">
      <c r="F78708" s="195"/>
      <c r="G78708" s="196"/>
      <c r="H78708" s="192"/>
    </row>
    <row r="78709" spans="6:8" x14ac:dyDescent="0.2">
      <c r="F78709" s="195"/>
      <c r="G78709" s="196"/>
      <c r="H78709" s="192"/>
    </row>
    <row r="78710" spans="6:8" x14ac:dyDescent="0.2">
      <c r="F78710" s="195"/>
      <c r="G78710" s="196"/>
      <c r="H78710" s="192"/>
    </row>
    <row r="78711" spans="6:8" x14ac:dyDescent="0.2">
      <c r="F78711" s="195"/>
      <c r="G78711" s="196"/>
      <c r="H78711" s="192"/>
    </row>
    <row r="78712" spans="6:8" x14ac:dyDescent="0.2">
      <c r="F78712" s="195"/>
      <c r="G78712" s="196"/>
      <c r="H78712" s="192"/>
    </row>
    <row r="78713" spans="6:8" x14ac:dyDescent="0.2">
      <c r="F78713" s="195"/>
      <c r="G78713" s="196"/>
      <c r="H78713" s="192"/>
    </row>
    <row r="78714" spans="6:8" x14ac:dyDescent="0.2">
      <c r="F78714" s="195"/>
      <c r="G78714" s="196"/>
      <c r="H78714" s="192"/>
    </row>
    <row r="78715" spans="6:8" x14ac:dyDescent="0.2">
      <c r="F78715" s="195"/>
      <c r="G78715" s="196"/>
      <c r="H78715" s="192"/>
    </row>
    <row r="78716" spans="6:8" x14ac:dyDescent="0.2">
      <c r="F78716" s="195"/>
      <c r="G78716" s="196"/>
      <c r="H78716" s="192"/>
    </row>
    <row r="78717" spans="6:8" x14ac:dyDescent="0.2">
      <c r="F78717" s="195"/>
      <c r="G78717" s="196"/>
      <c r="H78717" s="192"/>
    </row>
    <row r="78718" spans="6:8" x14ac:dyDescent="0.2">
      <c r="F78718" s="195"/>
      <c r="G78718" s="196"/>
      <c r="H78718" s="192"/>
    </row>
    <row r="78719" spans="6:8" x14ac:dyDescent="0.2">
      <c r="F78719" s="195"/>
      <c r="G78719" s="196"/>
      <c r="H78719" s="192"/>
    </row>
    <row r="78720" spans="6:8" x14ac:dyDescent="0.2">
      <c r="F78720" s="195"/>
      <c r="G78720" s="196"/>
      <c r="H78720" s="192"/>
    </row>
    <row r="78721" spans="6:8" x14ac:dyDescent="0.2">
      <c r="F78721" s="195"/>
      <c r="G78721" s="196"/>
      <c r="H78721" s="192"/>
    </row>
    <row r="78722" spans="6:8" x14ac:dyDescent="0.2">
      <c r="F78722" s="195"/>
      <c r="G78722" s="196"/>
      <c r="H78722" s="192"/>
    </row>
    <row r="78723" spans="6:8" x14ac:dyDescent="0.2">
      <c r="F78723" s="195"/>
      <c r="G78723" s="196"/>
      <c r="H78723" s="192"/>
    </row>
    <row r="78724" spans="6:8" x14ac:dyDescent="0.2">
      <c r="F78724" s="195"/>
      <c r="G78724" s="196"/>
      <c r="H78724" s="192"/>
    </row>
    <row r="78725" spans="6:8" x14ac:dyDescent="0.2">
      <c r="F78725" s="195"/>
      <c r="G78725" s="196"/>
      <c r="H78725" s="192"/>
    </row>
    <row r="78726" spans="6:8" x14ac:dyDescent="0.2">
      <c r="F78726" s="195"/>
      <c r="G78726" s="196"/>
      <c r="H78726" s="192"/>
    </row>
    <row r="78727" spans="6:8" x14ac:dyDescent="0.2">
      <c r="F78727" s="195"/>
      <c r="G78727" s="196"/>
      <c r="H78727" s="192"/>
    </row>
    <row r="78728" spans="6:8" x14ac:dyDescent="0.2">
      <c r="F78728" s="195"/>
      <c r="G78728" s="196"/>
      <c r="H78728" s="192"/>
    </row>
    <row r="78729" spans="6:8" x14ac:dyDescent="0.2">
      <c r="F78729" s="195"/>
      <c r="G78729" s="196"/>
      <c r="H78729" s="192"/>
    </row>
    <row r="78730" spans="6:8" x14ac:dyDescent="0.2">
      <c r="F78730" s="195"/>
      <c r="G78730" s="196"/>
      <c r="H78730" s="192"/>
    </row>
    <row r="78731" spans="6:8" x14ac:dyDescent="0.2">
      <c r="F78731" s="195"/>
      <c r="G78731" s="196"/>
      <c r="H78731" s="192"/>
    </row>
    <row r="78732" spans="6:8" x14ac:dyDescent="0.2">
      <c r="F78732" s="195"/>
      <c r="G78732" s="196"/>
      <c r="H78732" s="192"/>
    </row>
    <row r="78733" spans="6:8" x14ac:dyDescent="0.2">
      <c r="F78733" s="195"/>
      <c r="G78733" s="196"/>
      <c r="H78733" s="192"/>
    </row>
    <row r="78734" spans="6:8" x14ac:dyDescent="0.2">
      <c r="F78734" s="195"/>
      <c r="G78734" s="196"/>
      <c r="H78734" s="192"/>
    </row>
    <row r="78735" spans="6:8" x14ac:dyDescent="0.2">
      <c r="F78735" s="195"/>
      <c r="G78735" s="196"/>
      <c r="H78735" s="192"/>
    </row>
    <row r="78736" spans="6:8" x14ac:dyDescent="0.2">
      <c r="F78736" s="195"/>
      <c r="G78736" s="196"/>
      <c r="H78736" s="192"/>
    </row>
    <row r="78737" spans="6:8" x14ac:dyDescent="0.2">
      <c r="F78737" s="195"/>
      <c r="G78737" s="196"/>
      <c r="H78737" s="192"/>
    </row>
    <row r="78738" spans="6:8" x14ac:dyDescent="0.2">
      <c r="F78738" s="195"/>
      <c r="G78738" s="196"/>
      <c r="H78738" s="192"/>
    </row>
    <row r="78739" spans="6:8" x14ac:dyDescent="0.2">
      <c r="F78739" s="195"/>
      <c r="G78739" s="196"/>
      <c r="H78739" s="192"/>
    </row>
    <row r="78740" spans="6:8" x14ac:dyDescent="0.2">
      <c r="F78740" s="195"/>
      <c r="G78740" s="196"/>
      <c r="H78740" s="192"/>
    </row>
    <row r="78741" spans="6:8" x14ac:dyDescent="0.2">
      <c r="F78741" s="195"/>
      <c r="G78741" s="196"/>
      <c r="H78741" s="192"/>
    </row>
    <row r="78742" spans="6:8" x14ac:dyDescent="0.2">
      <c r="F78742" s="195"/>
      <c r="G78742" s="196"/>
      <c r="H78742" s="192"/>
    </row>
    <row r="78743" spans="6:8" x14ac:dyDescent="0.2">
      <c r="F78743" s="195"/>
      <c r="G78743" s="196"/>
      <c r="H78743" s="192"/>
    </row>
    <row r="78744" spans="6:8" x14ac:dyDescent="0.2">
      <c r="F78744" s="195"/>
      <c r="G78744" s="196"/>
      <c r="H78744" s="192"/>
    </row>
    <row r="78745" spans="6:8" x14ac:dyDescent="0.2">
      <c r="F78745" s="195"/>
      <c r="G78745" s="196"/>
      <c r="H78745" s="192"/>
    </row>
    <row r="78746" spans="6:8" x14ac:dyDescent="0.2">
      <c r="F78746" s="195"/>
      <c r="G78746" s="196"/>
      <c r="H78746" s="192"/>
    </row>
    <row r="78747" spans="6:8" x14ac:dyDescent="0.2">
      <c r="F78747" s="195"/>
      <c r="G78747" s="196"/>
      <c r="H78747" s="192"/>
    </row>
    <row r="78748" spans="6:8" x14ac:dyDescent="0.2">
      <c r="F78748" s="195"/>
      <c r="G78748" s="196"/>
      <c r="H78748" s="192"/>
    </row>
    <row r="78749" spans="6:8" x14ac:dyDescent="0.2">
      <c r="F78749" s="195"/>
      <c r="G78749" s="196"/>
      <c r="H78749" s="192"/>
    </row>
    <row r="78750" spans="6:8" x14ac:dyDescent="0.2">
      <c r="F78750" s="195"/>
      <c r="G78750" s="196"/>
      <c r="H78750" s="192"/>
    </row>
    <row r="78751" spans="6:8" x14ac:dyDescent="0.2">
      <c r="F78751" s="195"/>
      <c r="G78751" s="196"/>
      <c r="H78751" s="192"/>
    </row>
    <row r="78752" spans="6:8" x14ac:dyDescent="0.2">
      <c r="F78752" s="195"/>
      <c r="G78752" s="196"/>
      <c r="H78752" s="192"/>
    </row>
    <row r="78753" spans="6:8" x14ac:dyDescent="0.2">
      <c r="F78753" s="195"/>
      <c r="G78753" s="196"/>
      <c r="H78753" s="192"/>
    </row>
    <row r="78754" spans="6:8" x14ac:dyDescent="0.2">
      <c r="F78754" s="195"/>
      <c r="G78754" s="196"/>
      <c r="H78754" s="192"/>
    </row>
    <row r="78755" spans="6:8" x14ac:dyDescent="0.2">
      <c r="F78755" s="195"/>
      <c r="G78755" s="196"/>
      <c r="H78755" s="192"/>
    </row>
    <row r="78756" spans="6:8" x14ac:dyDescent="0.2">
      <c r="F78756" s="195"/>
      <c r="G78756" s="196"/>
      <c r="H78756" s="192"/>
    </row>
    <row r="78757" spans="6:8" x14ac:dyDescent="0.2">
      <c r="F78757" s="195"/>
      <c r="G78757" s="196"/>
      <c r="H78757" s="192"/>
    </row>
    <row r="78758" spans="6:8" x14ac:dyDescent="0.2">
      <c r="F78758" s="195"/>
      <c r="G78758" s="196"/>
      <c r="H78758" s="192"/>
    </row>
    <row r="78759" spans="6:8" x14ac:dyDescent="0.2">
      <c r="F78759" s="195"/>
      <c r="G78759" s="196"/>
      <c r="H78759" s="192"/>
    </row>
    <row r="78760" spans="6:8" x14ac:dyDescent="0.2">
      <c r="F78760" s="195"/>
      <c r="G78760" s="196"/>
      <c r="H78760" s="192"/>
    </row>
    <row r="78761" spans="6:8" x14ac:dyDescent="0.2">
      <c r="F78761" s="195"/>
      <c r="G78761" s="196"/>
      <c r="H78761" s="192"/>
    </row>
    <row r="78762" spans="6:8" x14ac:dyDescent="0.2">
      <c r="F78762" s="195"/>
      <c r="G78762" s="196"/>
      <c r="H78762" s="192"/>
    </row>
    <row r="78763" spans="6:8" x14ac:dyDescent="0.2">
      <c r="F78763" s="195"/>
      <c r="G78763" s="196"/>
      <c r="H78763" s="192"/>
    </row>
    <row r="78764" spans="6:8" x14ac:dyDescent="0.2">
      <c r="F78764" s="195"/>
      <c r="G78764" s="196"/>
      <c r="H78764" s="192"/>
    </row>
    <row r="78765" spans="6:8" x14ac:dyDescent="0.2">
      <c r="F78765" s="195"/>
      <c r="G78765" s="196"/>
      <c r="H78765" s="192"/>
    </row>
    <row r="78766" spans="6:8" x14ac:dyDescent="0.2">
      <c r="F78766" s="195"/>
      <c r="G78766" s="196"/>
      <c r="H78766" s="192"/>
    </row>
    <row r="78767" spans="6:8" x14ac:dyDescent="0.2">
      <c r="F78767" s="195"/>
      <c r="G78767" s="196"/>
      <c r="H78767" s="192"/>
    </row>
    <row r="78768" spans="6:8" x14ac:dyDescent="0.2">
      <c r="F78768" s="195"/>
      <c r="G78768" s="196"/>
      <c r="H78768" s="192"/>
    </row>
    <row r="78769" spans="6:8" x14ac:dyDescent="0.2">
      <c r="F78769" s="195"/>
      <c r="G78769" s="196"/>
      <c r="H78769" s="192"/>
    </row>
    <row r="78770" spans="6:8" x14ac:dyDescent="0.2">
      <c r="F78770" s="195"/>
      <c r="G78770" s="196"/>
      <c r="H78770" s="192"/>
    </row>
    <row r="78771" spans="6:8" x14ac:dyDescent="0.2">
      <c r="F78771" s="195"/>
      <c r="G78771" s="196"/>
      <c r="H78771" s="192"/>
    </row>
    <row r="78772" spans="6:8" x14ac:dyDescent="0.2">
      <c r="F78772" s="195"/>
      <c r="G78772" s="196"/>
      <c r="H78772" s="192"/>
    </row>
    <row r="78773" spans="6:8" x14ac:dyDescent="0.2">
      <c r="F78773" s="195"/>
      <c r="G78773" s="196"/>
      <c r="H78773" s="192"/>
    </row>
    <row r="78774" spans="6:8" x14ac:dyDescent="0.2">
      <c r="F78774" s="195"/>
      <c r="G78774" s="196"/>
      <c r="H78774" s="192"/>
    </row>
    <row r="78775" spans="6:8" x14ac:dyDescent="0.2">
      <c r="F78775" s="195"/>
      <c r="G78775" s="196"/>
      <c r="H78775" s="192"/>
    </row>
    <row r="78776" spans="6:8" x14ac:dyDescent="0.2">
      <c r="F78776" s="195"/>
      <c r="G78776" s="196"/>
      <c r="H78776" s="192"/>
    </row>
    <row r="78777" spans="6:8" x14ac:dyDescent="0.2">
      <c r="F78777" s="195"/>
      <c r="G78777" s="196"/>
      <c r="H78777" s="192"/>
    </row>
    <row r="78778" spans="6:8" x14ac:dyDescent="0.2">
      <c r="F78778" s="195"/>
      <c r="G78778" s="196"/>
      <c r="H78778" s="192"/>
    </row>
    <row r="78779" spans="6:8" x14ac:dyDescent="0.2">
      <c r="F78779" s="195"/>
      <c r="G78779" s="196"/>
      <c r="H78779" s="192"/>
    </row>
    <row r="78780" spans="6:8" x14ac:dyDescent="0.2">
      <c r="F78780" s="195"/>
      <c r="G78780" s="196"/>
      <c r="H78780" s="192"/>
    </row>
    <row r="78781" spans="6:8" x14ac:dyDescent="0.2">
      <c r="F78781" s="195"/>
      <c r="G78781" s="196"/>
      <c r="H78781" s="192"/>
    </row>
    <row r="78782" spans="6:8" x14ac:dyDescent="0.2">
      <c r="F78782" s="195"/>
      <c r="G78782" s="196"/>
      <c r="H78782" s="192"/>
    </row>
    <row r="78783" spans="6:8" x14ac:dyDescent="0.2">
      <c r="F78783" s="195"/>
      <c r="G78783" s="196"/>
      <c r="H78783" s="192"/>
    </row>
    <row r="78784" spans="6:8" x14ac:dyDescent="0.2">
      <c r="F78784" s="195"/>
      <c r="G78784" s="196"/>
      <c r="H78784" s="192"/>
    </row>
    <row r="78785" spans="6:8" x14ac:dyDescent="0.2">
      <c r="F78785" s="195"/>
      <c r="G78785" s="196"/>
      <c r="H78785" s="192"/>
    </row>
    <row r="78786" spans="6:8" x14ac:dyDescent="0.2">
      <c r="F78786" s="195"/>
      <c r="G78786" s="196"/>
      <c r="H78786" s="192"/>
    </row>
    <row r="78787" spans="6:8" x14ac:dyDescent="0.2">
      <c r="F78787" s="195"/>
      <c r="G78787" s="196"/>
      <c r="H78787" s="192"/>
    </row>
    <row r="78788" spans="6:8" x14ac:dyDescent="0.2">
      <c r="F78788" s="195"/>
      <c r="G78788" s="196"/>
      <c r="H78788" s="192"/>
    </row>
    <row r="78789" spans="6:8" x14ac:dyDescent="0.2">
      <c r="F78789" s="195"/>
      <c r="G78789" s="196"/>
      <c r="H78789" s="192"/>
    </row>
    <row r="78790" spans="6:8" x14ac:dyDescent="0.2">
      <c r="F78790" s="195"/>
      <c r="G78790" s="196"/>
      <c r="H78790" s="192"/>
    </row>
    <row r="78791" spans="6:8" x14ac:dyDescent="0.2">
      <c r="F78791" s="195"/>
      <c r="G78791" s="196"/>
      <c r="H78791" s="192"/>
    </row>
    <row r="78792" spans="6:8" x14ac:dyDescent="0.2">
      <c r="F78792" s="195"/>
      <c r="G78792" s="196"/>
      <c r="H78792" s="192"/>
    </row>
    <row r="78793" spans="6:8" x14ac:dyDescent="0.2">
      <c r="F78793" s="195"/>
      <c r="G78793" s="196"/>
      <c r="H78793" s="192"/>
    </row>
    <row r="78794" spans="6:8" x14ac:dyDescent="0.2">
      <c r="F78794" s="195"/>
      <c r="G78794" s="196"/>
      <c r="H78794" s="192"/>
    </row>
    <row r="78795" spans="6:8" x14ac:dyDescent="0.2">
      <c r="F78795" s="195"/>
      <c r="G78795" s="196"/>
      <c r="H78795" s="192"/>
    </row>
    <row r="78796" spans="6:8" x14ac:dyDescent="0.2">
      <c r="F78796" s="195"/>
      <c r="G78796" s="196"/>
      <c r="H78796" s="192"/>
    </row>
    <row r="78797" spans="6:8" x14ac:dyDescent="0.2">
      <c r="F78797" s="195"/>
      <c r="G78797" s="196"/>
      <c r="H78797" s="192"/>
    </row>
    <row r="78798" spans="6:8" x14ac:dyDescent="0.2">
      <c r="F78798" s="195"/>
      <c r="G78798" s="196"/>
      <c r="H78798" s="192"/>
    </row>
    <row r="78799" spans="6:8" x14ac:dyDescent="0.2">
      <c r="F78799" s="195"/>
      <c r="G78799" s="196"/>
      <c r="H78799" s="192"/>
    </row>
    <row r="78800" spans="6:8" x14ac:dyDescent="0.2">
      <c r="F78800" s="195"/>
      <c r="G78800" s="196"/>
      <c r="H78800" s="192"/>
    </row>
    <row r="78801" spans="6:8" x14ac:dyDescent="0.2">
      <c r="F78801" s="195"/>
      <c r="G78801" s="196"/>
      <c r="H78801" s="192"/>
    </row>
    <row r="78802" spans="6:8" x14ac:dyDescent="0.2">
      <c r="F78802" s="195"/>
      <c r="G78802" s="196"/>
      <c r="H78802" s="192"/>
    </row>
    <row r="78803" spans="6:8" x14ac:dyDescent="0.2">
      <c r="F78803" s="195"/>
      <c r="G78803" s="196"/>
      <c r="H78803" s="192"/>
    </row>
    <row r="78804" spans="6:8" x14ac:dyDescent="0.2">
      <c r="F78804" s="195"/>
      <c r="G78804" s="196"/>
      <c r="H78804" s="192"/>
    </row>
    <row r="78805" spans="6:8" x14ac:dyDescent="0.2">
      <c r="F78805" s="195"/>
      <c r="G78805" s="196"/>
      <c r="H78805" s="192"/>
    </row>
    <row r="78806" spans="6:8" x14ac:dyDescent="0.2">
      <c r="F78806" s="195"/>
      <c r="G78806" s="196"/>
      <c r="H78806" s="192"/>
    </row>
    <row r="78807" spans="6:8" x14ac:dyDescent="0.2">
      <c r="F78807" s="195"/>
      <c r="G78807" s="196"/>
      <c r="H78807" s="192"/>
    </row>
    <row r="78808" spans="6:8" x14ac:dyDescent="0.2">
      <c r="F78808" s="195"/>
      <c r="G78808" s="196"/>
      <c r="H78808" s="192"/>
    </row>
    <row r="78809" spans="6:8" x14ac:dyDescent="0.2">
      <c r="F78809" s="195"/>
      <c r="G78809" s="196"/>
      <c r="H78809" s="192"/>
    </row>
    <row r="78810" spans="6:8" x14ac:dyDescent="0.2">
      <c r="F78810" s="195"/>
      <c r="G78810" s="196"/>
      <c r="H78810" s="192"/>
    </row>
    <row r="78811" spans="6:8" x14ac:dyDescent="0.2">
      <c r="F78811" s="195"/>
      <c r="G78811" s="196"/>
      <c r="H78811" s="192"/>
    </row>
    <row r="78812" spans="6:8" x14ac:dyDescent="0.2">
      <c r="F78812" s="195"/>
      <c r="G78812" s="196"/>
      <c r="H78812" s="192"/>
    </row>
    <row r="78813" spans="6:8" x14ac:dyDescent="0.2">
      <c r="F78813" s="195"/>
      <c r="G78813" s="196"/>
      <c r="H78813" s="192"/>
    </row>
    <row r="78814" spans="6:8" x14ac:dyDescent="0.2">
      <c r="F78814" s="195"/>
      <c r="G78814" s="196"/>
      <c r="H78814" s="192"/>
    </row>
    <row r="78815" spans="6:8" x14ac:dyDescent="0.2">
      <c r="F78815" s="195"/>
      <c r="G78815" s="196"/>
      <c r="H78815" s="192"/>
    </row>
    <row r="78816" spans="6:8" x14ac:dyDescent="0.2">
      <c r="F78816" s="195"/>
      <c r="G78816" s="196"/>
      <c r="H78816" s="192"/>
    </row>
    <row r="78817" spans="6:8" x14ac:dyDescent="0.2">
      <c r="F78817" s="195"/>
      <c r="G78817" s="196"/>
      <c r="H78817" s="192"/>
    </row>
    <row r="78818" spans="6:8" x14ac:dyDescent="0.2">
      <c r="F78818" s="195"/>
      <c r="G78818" s="196"/>
      <c r="H78818" s="192"/>
    </row>
    <row r="78819" spans="6:8" x14ac:dyDescent="0.2">
      <c r="F78819" s="195"/>
      <c r="G78819" s="196"/>
      <c r="H78819" s="192"/>
    </row>
    <row r="78820" spans="6:8" x14ac:dyDescent="0.2">
      <c r="F78820" s="195"/>
      <c r="G78820" s="196"/>
      <c r="H78820" s="192"/>
    </row>
    <row r="78821" spans="6:8" x14ac:dyDescent="0.2">
      <c r="F78821" s="195"/>
      <c r="G78821" s="196"/>
      <c r="H78821" s="192"/>
    </row>
    <row r="78822" spans="6:8" x14ac:dyDescent="0.2">
      <c r="F78822" s="195"/>
      <c r="G78822" s="196"/>
      <c r="H78822" s="192"/>
    </row>
    <row r="78823" spans="6:8" x14ac:dyDescent="0.2">
      <c r="F78823" s="195"/>
      <c r="G78823" s="196"/>
      <c r="H78823" s="192"/>
    </row>
    <row r="78824" spans="6:8" x14ac:dyDescent="0.2">
      <c r="F78824" s="195"/>
      <c r="G78824" s="196"/>
      <c r="H78824" s="192"/>
    </row>
    <row r="78825" spans="6:8" x14ac:dyDescent="0.2">
      <c r="F78825" s="195"/>
      <c r="G78825" s="196"/>
      <c r="H78825" s="192"/>
    </row>
    <row r="78826" spans="6:8" x14ac:dyDescent="0.2">
      <c r="F78826" s="195"/>
      <c r="G78826" s="196"/>
      <c r="H78826" s="192"/>
    </row>
    <row r="78827" spans="6:8" x14ac:dyDescent="0.2">
      <c r="F78827" s="195"/>
      <c r="G78827" s="196"/>
      <c r="H78827" s="192"/>
    </row>
    <row r="78828" spans="6:8" x14ac:dyDescent="0.2">
      <c r="F78828" s="195"/>
      <c r="G78828" s="196"/>
      <c r="H78828" s="192"/>
    </row>
    <row r="78829" spans="6:8" x14ac:dyDescent="0.2">
      <c r="F78829" s="195"/>
      <c r="G78829" s="196"/>
      <c r="H78829" s="192"/>
    </row>
    <row r="78830" spans="6:8" x14ac:dyDescent="0.2">
      <c r="F78830" s="195"/>
      <c r="G78830" s="196"/>
      <c r="H78830" s="192"/>
    </row>
    <row r="78831" spans="6:8" x14ac:dyDescent="0.2">
      <c r="F78831" s="195"/>
      <c r="G78831" s="196"/>
      <c r="H78831" s="192"/>
    </row>
    <row r="78832" spans="6:8" x14ac:dyDescent="0.2">
      <c r="F78832" s="195"/>
      <c r="G78832" s="196"/>
      <c r="H78832" s="192"/>
    </row>
    <row r="78833" spans="6:8" x14ac:dyDescent="0.2">
      <c r="F78833" s="195"/>
      <c r="G78833" s="196"/>
      <c r="H78833" s="192"/>
    </row>
    <row r="78834" spans="6:8" x14ac:dyDescent="0.2">
      <c r="F78834" s="195"/>
      <c r="G78834" s="196"/>
      <c r="H78834" s="192"/>
    </row>
    <row r="78835" spans="6:8" x14ac:dyDescent="0.2">
      <c r="F78835" s="195"/>
      <c r="G78835" s="196"/>
      <c r="H78835" s="192"/>
    </row>
    <row r="78836" spans="6:8" x14ac:dyDescent="0.2">
      <c r="F78836" s="195"/>
      <c r="G78836" s="196"/>
      <c r="H78836" s="192"/>
    </row>
    <row r="78837" spans="6:8" x14ac:dyDescent="0.2">
      <c r="F78837" s="195"/>
      <c r="G78837" s="196"/>
      <c r="H78837" s="192"/>
    </row>
    <row r="78838" spans="6:8" x14ac:dyDescent="0.2">
      <c r="F78838" s="195"/>
      <c r="G78838" s="196"/>
      <c r="H78838" s="192"/>
    </row>
    <row r="78839" spans="6:8" x14ac:dyDescent="0.2">
      <c r="F78839" s="195"/>
      <c r="G78839" s="196"/>
      <c r="H78839" s="192"/>
    </row>
    <row r="78840" spans="6:8" x14ac:dyDescent="0.2">
      <c r="F78840" s="195"/>
      <c r="G78840" s="196"/>
      <c r="H78840" s="192"/>
    </row>
    <row r="78841" spans="6:8" x14ac:dyDescent="0.2">
      <c r="F78841" s="195"/>
      <c r="G78841" s="196"/>
      <c r="H78841" s="192"/>
    </row>
    <row r="78842" spans="6:8" x14ac:dyDescent="0.2">
      <c r="F78842" s="195"/>
      <c r="G78842" s="196"/>
      <c r="H78842" s="192"/>
    </row>
    <row r="78843" spans="6:8" x14ac:dyDescent="0.2">
      <c r="F78843" s="195"/>
      <c r="G78843" s="196"/>
      <c r="H78843" s="192"/>
    </row>
    <row r="78844" spans="6:8" x14ac:dyDescent="0.2">
      <c r="F78844" s="195"/>
      <c r="G78844" s="196"/>
      <c r="H78844" s="192"/>
    </row>
    <row r="78845" spans="6:8" x14ac:dyDescent="0.2">
      <c r="F78845" s="195"/>
      <c r="G78845" s="196"/>
      <c r="H78845" s="192"/>
    </row>
    <row r="78846" spans="6:8" x14ac:dyDescent="0.2">
      <c r="F78846" s="195"/>
      <c r="G78846" s="196"/>
      <c r="H78846" s="192"/>
    </row>
    <row r="78847" spans="6:8" x14ac:dyDescent="0.2">
      <c r="F78847" s="195"/>
      <c r="G78847" s="196"/>
      <c r="H78847" s="192"/>
    </row>
    <row r="78848" spans="6:8" x14ac:dyDescent="0.2">
      <c r="F78848" s="195"/>
      <c r="G78848" s="196"/>
      <c r="H78848" s="192"/>
    </row>
    <row r="78849" spans="6:8" x14ac:dyDescent="0.2">
      <c r="F78849" s="195"/>
      <c r="G78849" s="196"/>
      <c r="H78849" s="192"/>
    </row>
    <row r="78850" spans="6:8" x14ac:dyDescent="0.2">
      <c r="F78850" s="195"/>
      <c r="G78850" s="196"/>
      <c r="H78850" s="192"/>
    </row>
    <row r="78851" spans="6:8" x14ac:dyDescent="0.2">
      <c r="F78851" s="195"/>
      <c r="G78851" s="196"/>
      <c r="H78851" s="192"/>
    </row>
    <row r="78852" spans="6:8" x14ac:dyDescent="0.2">
      <c r="F78852" s="195"/>
      <c r="G78852" s="196"/>
      <c r="H78852" s="192"/>
    </row>
    <row r="78853" spans="6:8" x14ac:dyDescent="0.2">
      <c r="F78853" s="195"/>
      <c r="G78853" s="196"/>
      <c r="H78853" s="192"/>
    </row>
    <row r="78854" spans="6:8" x14ac:dyDescent="0.2">
      <c r="F78854" s="195"/>
      <c r="G78854" s="196"/>
      <c r="H78854" s="192"/>
    </row>
    <row r="78855" spans="6:8" x14ac:dyDescent="0.2">
      <c r="F78855" s="195"/>
      <c r="G78855" s="196"/>
      <c r="H78855" s="192"/>
    </row>
    <row r="78856" spans="6:8" x14ac:dyDescent="0.2">
      <c r="F78856" s="195"/>
      <c r="G78856" s="196"/>
      <c r="H78856" s="192"/>
    </row>
    <row r="78857" spans="6:8" x14ac:dyDescent="0.2">
      <c r="F78857" s="195"/>
      <c r="G78857" s="196"/>
      <c r="H78857" s="192"/>
    </row>
    <row r="78858" spans="6:8" x14ac:dyDescent="0.2">
      <c r="F78858" s="195"/>
      <c r="G78858" s="196"/>
      <c r="H78858" s="192"/>
    </row>
    <row r="78859" spans="6:8" x14ac:dyDescent="0.2">
      <c r="F78859" s="195"/>
      <c r="G78859" s="196"/>
      <c r="H78859" s="192"/>
    </row>
    <row r="78860" spans="6:8" x14ac:dyDescent="0.2">
      <c r="F78860" s="195"/>
      <c r="G78860" s="196"/>
      <c r="H78860" s="192"/>
    </row>
    <row r="78861" spans="6:8" x14ac:dyDescent="0.2">
      <c r="F78861" s="195"/>
      <c r="G78861" s="196"/>
      <c r="H78861" s="192"/>
    </row>
    <row r="78862" spans="6:8" x14ac:dyDescent="0.2">
      <c r="F78862" s="195"/>
      <c r="G78862" s="196"/>
      <c r="H78862" s="192"/>
    </row>
    <row r="78863" spans="6:8" x14ac:dyDescent="0.2">
      <c r="F78863" s="195"/>
      <c r="G78863" s="196"/>
      <c r="H78863" s="192"/>
    </row>
    <row r="78864" spans="6:8" x14ac:dyDescent="0.2">
      <c r="F78864" s="195"/>
      <c r="G78864" s="196"/>
      <c r="H78864" s="192"/>
    </row>
    <row r="78865" spans="6:8" x14ac:dyDescent="0.2">
      <c r="F78865" s="195"/>
      <c r="G78865" s="196"/>
      <c r="H78865" s="192"/>
    </row>
    <row r="78866" spans="6:8" x14ac:dyDescent="0.2">
      <c r="F78866" s="195"/>
      <c r="G78866" s="196"/>
      <c r="H78866" s="192"/>
    </row>
    <row r="78867" spans="6:8" x14ac:dyDescent="0.2">
      <c r="F78867" s="195"/>
      <c r="G78867" s="196"/>
      <c r="H78867" s="192"/>
    </row>
    <row r="78868" spans="6:8" x14ac:dyDescent="0.2">
      <c r="F78868" s="195"/>
      <c r="G78868" s="196"/>
      <c r="H78868" s="192"/>
    </row>
    <row r="78869" spans="6:8" x14ac:dyDescent="0.2">
      <c r="F78869" s="195"/>
      <c r="G78869" s="196"/>
      <c r="H78869" s="192"/>
    </row>
    <row r="78870" spans="6:8" x14ac:dyDescent="0.2">
      <c r="F78870" s="195"/>
      <c r="G78870" s="196"/>
      <c r="H78870" s="192"/>
    </row>
    <row r="78871" spans="6:8" x14ac:dyDescent="0.2">
      <c r="F78871" s="195"/>
      <c r="G78871" s="196"/>
      <c r="H78871" s="192"/>
    </row>
    <row r="78872" spans="6:8" x14ac:dyDescent="0.2">
      <c r="F78872" s="195"/>
      <c r="G78872" s="196"/>
      <c r="H78872" s="192"/>
    </row>
    <row r="78873" spans="6:8" x14ac:dyDescent="0.2">
      <c r="F78873" s="195"/>
      <c r="G78873" s="196"/>
      <c r="H78873" s="192"/>
    </row>
    <row r="78874" spans="6:8" x14ac:dyDescent="0.2">
      <c r="F78874" s="195"/>
      <c r="G78874" s="196"/>
      <c r="H78874" s="192"/>
    </row>
    <row r="78875" spans="6:8" x14ac:dyDescent="0.2">
      <c r="F78875" s="195"/>
      <c r="G78875" s="196"/>
      <c r="H78875" s="192"/>
    </row>
    <row r="78876" spans="6:8" x14ac:dyDescent="0.2">
      <c r="F78876" s="195"/>
      <c r="G78876" s="196"/>
      <c r="H78876" s="192"/>
    </row>
    <row r="78877" spans="6:8" x14ac:dyDescent="0.2">
      <c r="F78877" s="195"/>
      <c r="G78877" s="196"/>
      <c r="H78877" s="192"/>
    </row>
    <row r="78878" spans="6:8" x14ac:dyDescent="0.2">
      <c r="F78878" s="195"/>
      <c r="G78878" s="196"/>
      <c r="H78878" s="192"/>
    </row>
    <row r="78879" spans="6:8" x14ac:dyDescent="0.2">
      <c r="F78879" s="195"/>
      <c r="G78879" s="196"/>
      <c r="H78879" s="192"/>
    </row>
    <row r="78880" spans="6:8" x14ac:dyDescent="0.2">
      <c r="F78880" s="195"/>
      <c r="G78880" s="196"/>
      <c r="H78880" s="192"/>
    </row>
    <row r="78881" spans="6:8" x14ac:dyDescent="0.2">
      <c r="F78881" s="195"/>
      <c r="G78881" s="196"/>
      <c r="H78881" s="192"/>
    </row>
    <row r="78882" spans="6:8" x14ac:dyDescent="0.2">
      <c r="F78882" s="195"/>
      <c r="G78882" s="196"/>
      <c r="H78882" s="192"/>
    </row>
    <row r="78883" spans="6:8" x14ac:dyDescent="0.2">
      <c r="F78883" s="195"/>
      <c r="G78883" s="196"/>
      <c r="H78883" s="192"/>
    </row>
    <row r="78884" spans="6:8" x14ac:dyDescent="0.2">
      <c r="F78884" s="195"/>
      <c r="G78884" s="196"/>
      <c r="H78884" s="192"/>
    </row>
    <row r="78885" spans="6:8" x14ac:dyDescent="0.2">
      <c r="F78885" s="195"/>
      <c r="G78885" s="196"/>
      <c r="H78885" s="192"/>
    </row>
    <row r="78886" spans="6:8" x14ac:dyDescent="0.2">
      <c r="F78886" s="195"/>
      <c r="G78886" s="196"/>
      <c r="H78886" s="192"/>
    </row>
    <row r="78887" spans="6:8" x14ac:dyDescent="0.2">
      <c r="F78887" s="195"/>
      <c r="G78887" s="196"/>
      <c r="H78887" s="192"/>
    </row>
    <row r="78888" spans="6:8" x14ac:dyDescent="0.2">
      <c r="F78888" s="195"/>
      <c r="G78888" s="196"/>
      <c r="H78888" s="192"/>
    </row>
    <row r="78889" spans="6:8" x14ac:dyDescent="0.2">
      <c r="F78889" s="195"/>
      <c r="G78889" s="196"/>
      <c r="H78889" s="192"/>
    </row>
    <row r="78890" spans="6:8" x14ac:dyDescent="0.2">
      <c r="F78890" s="195"/>
      <c r="G78890" s="196"/>
      <c r="H78890" s="192"/>
    </row>
    <row r="78891" spans="6:8" x14ac:dyDescent="0.2">
      <c r="F78891" s="195"/>
      <c r="G78891" s="196"/>
      <c r="H78891" s="192"/>
    </row>
    <row r="78892" spans="6:8" x14ac:dyDescent="0.2">
      <c r="F78892" s="195"/>
      <c r="G78892" s="196"/>
      <c r="H78892" s="192"/>
    </row>
    <row r="78893" spans="6:8" x14ac:dyDescent="0.2">
      <c r="F78893" s="195"/>
      <c r="G78893" s="196"/>
      <c r="H78893" s="192"/>
    </row>
    <row r="78894" spans="6:8" x14ac:dyDescent="0.2">
      <c r="F78894" s="195"/>
      <c r="G78894" s="196"/>
      <c r="H78894" s="192"/>
    </row>
    <row r="78895" spans="6:8" x14ac:dyDescent="0.2">
      <c r="F78895" s="195"/>
      <c r="G78895" s="196"/>
      <c r="H78895" s="192"/>
    </row>
    <row r="78896" spans="6:8" x14ac:dyDescent="0.2">
      <c r="F78896" s="195"/>
      <c r="G78896" s="196"/>
      <c r="H78896" s="192"/>
    </row>
    <row r="78897" spans="6:8" x14ac:dyDescent="0.2">
      <c r="F78897" s="195"/>
      <c r="G78897" s="196"/>
      <c r="H78897" s="192"/>
    </row>
    <row r="78898" spans="6:8" x14ac:dyDescent="0.2">
      <c r="F78898" s="195"/>
      <c r="G78898" s="196"/>
      <c r="H78898" s="192"/>
    </row>
    <row r="78899" spans="6:8" x14ac:dyDescent="0.2">
      <c r="F78899" s="195"/>
      <c r="G78899" s="196"/>
      <c r="H78899" s="192"/>
    </row>
    <row r="78900" spans="6:8" x14ac:dyDescent="0.2">
      <c r="F78900" s="195"/>
      <c r="G78900" s="196"/>
      <c r="H78900" s="192"/>
    </row>
    <row r="78901" spans="6:8" x14ac:dyDescent="0.2">
      <c r="F78901" s="195"/>
      <c r="G78901" s="196"/>
      <c r="H78901" s="192"/>
    </row>
    <row r="78902" spans="6:8" x14ac:dyDescent="0.2">
      <c r="F78902" s="195"/>
      <c r="G78902" s="196"/>
      <c r="H78902" s="192"/>
    </row>
    <row r="78903" spans="6:8" x14ac:dyDescent="0.2">
      <c r="F78903" s="195"/>
      <c r="G78903" s="196"/>
      <c r="H78903" s="192"/>
    </row>
    <row r="78904" spans="6:8" x14ac:dyDescent="0.2">
      <c r="F78904" s="195"/>
      <c r="G78904" s="196"/>
      <c r="H78904" s="192"/>
    </row>
    <row r="78905" spans="6:8" x14ac:dyDescent="0.2">
      <c r="F78905" s="195"/>
      <c r="G78905" s="196"/>
      <c r="H78905" s="192"/>
    </row>
    <row r="78906" spans="6:8" x14ac:dyDescent="0.2">
      <c r="F78906" s="195"/>
      <c r="G78906" s="196"/>
      <c r="H78906" s="192"/>
    </row>
    <row r="78907" spans="6:8" x14ac:dyDescent="0.2">
      <c r="F78907" s="195"/>
      <c r="G78907" s="196"/>
      <c r="H78907" s="192"/>
    </row>
    <row r="78908" spans="6:8" x14ac:dyDescent="0.2">
      <c r="F78908" s="195"/>
      <c r="G78908" s="196"/>
      <c r="H78908" s="192"/>
    </row>
    <row r="78909" spans="6:8" x14ac:dyDescent="0.2">
      <c r="F78909" s="195"/>
      <c r="G78909" s="196"/>
      <c r="H78909" s="192"/>
    </row>
    <row r="78910" spans="6:8" x14ac:dyDescent="0.2">
      <c r="F78910" s="195"/>
      <c r="G78910" s="196"/>
      <c r="H78910" s="192"/>
    </row>
    <row r="78911" spans="6:8" x14ac:dyDescent="0.2">
      <c r="F78911" s="195"/>
      <c r="G78911" s="196"/>
      <c r="H78911" s="192"/>
    </row>
    <row r="78912" spans="6:8" x14ac:dyDescent="0.2">
      <c r="F78912" s="195"/>
      <c r="G78912" s="196"/>
      <c r="H78912" s="192"/>
    </row>
    <row r="78913" spans="6:8" x14ac:dyDescent="0.2">
      <c r="F78913" s="195"/>
      <c r="G78913" s="196"/>
      <c r="H78913" s="192"/>
    </row>
    <row r="78914" spans="6:8" x14ac:dyDescent="0.2">
      <c r="F78914" s="195"/>
      <c r="G78914" s="196"/>
      <c r="H78914" s="192"/>
    </row>
    <row r="78915" spans="6:8" x14ac:dyDescent="0.2">
      <c r="F78915" s="195"/>
      <c r="G78915" s="196"/>
      <c r="H78915" s="192"/>
    </row>
    <row r="78916" spans="6:8" x14ac:dyDescent="0.2">
      <c r="F78916" s="195"/>
      <c r="G78916" s="196"/>
      <c r="H78916" s="192"/>
    </row>
    <row r="78917" spans="6:8" x14ac:dyDescent="0.2">
      <c r="F78917" s="195"/>
      <c r="G78917" s="196"/>
      <c r="H78917" s="192"/>
    </row>
    <row r="78918" spans="6:8" x14ac:dyDescent="0.2">
      <c r="F78918" s="195"/>
      <c r="G78918" s="196"/>
      <c r="H78918" s="192"/>
    </row>
    <row r="78919" spans="6:8" x14ac:dyDescent="0.2">
      <c r="F78919" s="195"/>
      <c r="G78919" s="196"/>
      <c r="H78919" s="192"/>
    </row>
    <row r="78920" spans="6:8" x14ac:dyDescent="0.2">
      <c r="F78920" s="195"/>
      <c r="G78920" s="196"/>
      <c r="H78920" s="192"/>
    </row>
    <row r="78921" spans="6:8" x14ac:dyDescent="0.2">
      <c r="F78921" s="195"/>
      <c r="G78921" s="196"/>
      <c r="H78921" s="192"/>
    </row>
    <row r="78922" spans="6:8" x14ac:dyDescent="0.2">
      <c r="F78922" s="195"/>
      <c r="G78922" s="196"/>
      <c r="H78922" s="192"/>
    </row>
    <row r="78923" spans="6:8" x14ac:dyDescent="0.2">
      <c r="F78923" s="195"/>
      <c r="G78923" s="196"/>
      <c r="H78923" s="192"/>
    </row>
    <row r="78924" spans="6:8" x14ac:dyDescent="0.2">
      <c r="F78924" s="195"/>
      <c r="G78924" s="196"/>
      <c r="H78924" s="192"/>
    </row>
    <row r="78925" spans="6:8" x14ac:dyDescent="0.2">
      <c r="F78925" s="195"/>
      <c r="G78925" s="196"/>
      <c r="H78925" s="192"/>
    </row>
    <row r="78926" spans="6:8" x14ac:dyDescent="0.2">
      <c r="F78926" s="195"/>
      <c r="G78926" s="196"/>
      <c r="H78926" s="192"/>
    </row>
    <row r="78927" spans="6:8" x14ac:dyDescent="0.2">
      <c r="F78927" s="195"/>
      <c r="G78927" s="196"/>
      <c r="H78927" s="192"/>
    </row>
    <row r="78928" spans="6:8" x14ac:dyDescent="0.2">
      <c r="F78928" s="195"/>
      <c r="G78928" s="196"/>
      <c r="H78928" s="192"/>
    </row>
    <row r="78929" spans="6:8" x14ac:dyDescent="0.2">
      <c r="F78929" s="195"/>
      <c r="G78929" s="196"/>
      <c r="H78929" s="192"/>
    </row>
    <row r="78930" spans="6:8" x14ac:dyDescent="0.2">
      <c r="F78930" s="195"/>
      <c r="G78930" s="196"/>
      <c r="H78930" s="192"/>
    </row>
    <row r="78931" spans="6:8" x14ac:dyDescent="0.2">
      <c r="F78931" s="195"/>
      <c r="G78931" s="196"/>
      <c r="H78931" s="192"/>
    </row>
    <row r="78932" spans="6:8" x14ac:dyDescent="0.2">
      <c r="F78932" s="195"/>
      <c r="G78932" s="196"/>
      <c r="H78932" s="192"/>
    </row>
    <row r="78933" spans="6:8" x14ac:dyDescent="0.2">
      <c r="F78933" s="195"/>
      <c r="G78933" s="196"/>
      <c r="H78933" s="192"/>
    </row>
    <row r="78934" spans="6:8" x14ac:dyDescent="0.2">
      <c r="F78934" s="195"/>
      <c r="G78934" s="196"/>
      <c r="H78934" s="192"/>
    </row>
    <row r="78935" spans="6:8" x14ac:dyDescent="0.2">
      <c r="F78935" s="195"/>
      <c r="G78935" s="196"/>
      <c r="H78935" s="192"/>
    </row>
    <row r="78936" spans="6:8" x14ac:dyDescent="0.2">
      <c r="F78936" s="195"/>
      <c r="G78936" s="196"/>
      <c r="H78936" s="192"/>
    </row>
    <row r="78937" spans="6:8" x14ac:dyDescent="0.2">
      <c r="F78937" s="195"/>
      <c r="G78937" s="196"/>
      <c r="H78937" s="192"/>
    </row>
    <row r="78938" spans="6:8" x14ac:dyDescent="0.2">
      <c r="F78938" s="195"/>
      <c r="G78938" s="196"/>
      <c r="H78938" s="192"/>
    </row>
    <row r="78939" spans="6:8" x14ac:dyDescent="0.2">
      <c r="F78939" s="195"/>
      <c r="G78939" s="196"/>
      <c r="H78939" s="192"/>
    </row>
    <row r="78940" spans="6:8" x14ac:dyDescent="0.2">
      <c r="F78940" s="195"/>
      <c r="G78940" s="196"/>
      <c r="H78940" s="192"/>
    </row>
    <row r="78941" spans="6:8" x14ac:dyDescent="0.2">
      <c r="F78941" s="195"/>
      <c r="G78941" s="196"/>
      <c r="H78941" s="192"/>
    </row>
    <row r="78942" spans="6:8" x14ac:dyDescent="0.2">
      <c r="F78942" s="195"/>
      <c r="G78942" s="196"/>
      <c r="H78942" s="192"/>
    </row>
    <row r="78943" spans="6:8" x14ac:dyDescent="0.2">
      <c r="F78943" s="195"/>
      <c r="G78943" s="196"/>
      <c r="H78943" s="192"/>
    </row>
    <row r="78944" spans="6:8" x14ac:dyDescent="0.2">
      <c r="F78944" s="195"/>
      <c r="G78944" s="196"/>
      <c r="H78944" s="192"/>
    </row>
    <row r="78945" spans="6:8" x14ac:dyDescent="0.2">
      <c r="F78945" s="195"/>
      <c r="G78945" s="196"/>
      <c r="H78945" s="192"/>
    </row>
    <row r="78946" spans="6:8" x14ac:dyDescent="0.2">
      <c r="F78946" s="195"/>
      <c r="G78946" s="196"/>
      <c r="H78946" s="192"/>
    </row>
    <row r="78947" spans="6:8" x14ac:dyDescent="0.2">
      <c r="F78947" s="195"/>
      <c r="G78947" s="196"/>
      <c r="H78947" s="192"/>
    </row>
    <row r="78948" spans="6:8" x14ac:dyDescent="0.2">
      <c r="F78948" s="195"/>
      <c r="G78948" s="196"/>
      <c r="H78948" s="192"/>
    </row>
    <row r="78949" spans="6:8" x14ac:dyDescent="0.2">
      <c r="F78949" s="195"/>
      <c r="G78949" s="196"/>
      <c r="H78949" s="192"/>
    </row>
    <row r="78950" spans="6:8" x14ac:dyDescent="0.2">
      <c r="F78950" s="195"/>
      <c r="G78950" s="196"/>
      <c r="H78950" s="192"/>
    </row>
    <row r="78951" spans="6:8" x14ac:dyDescent="0.2">
      <c r="F78951" s="195"/>
      <c r="G78951" s="196"/>
      <c r="H78951" s="192"/>
    </row>
    <row r="78952" spans="6:8" x14ac:dyDescent="0.2">
      <c r="F78952" s="195"/>
      <c r="G78952" s="196"/>
      <c r="H78952" s="192"/>
    </row>
    <row r="78953" spans="6:8" x14ac:dyDescent="0.2">
      <c r="F78953" s="195"/>
      <c r="G78953" s="196"/>
      <c r="H78953" s="192"/>
    </row>
    <row r="78954" spans="6:8" x14ac:dyDescent="0.2">
      <c r="F78954" s="195"/>
      <c r="G78954" s="196"/>
      <c r="H78954" s="192"/>
    </row>
    <row r="78955" spans="6:8" x14ac:dyDescent="0.2">
      <c r="F78955" s="195"/>
      <c r="G78955" s="196"/>
      <c r="H78955" s="192"/>
    </row>
    <row r="78956" spans="6:8" x14ac:dyDescent="0.2">
      <c r="F78956" s="195"/>
      <c r="G78956" s="196"/>
      <c r="H78956" s="192"/>
    </row>
    <row r="78957" spans="6:8" x14ac:dyDescent="0.2">
      <c r="F78957" s="195"/>
      <c r="G78957" s="196"/>
      <c r="H78957" s="192"/>
    </row>
    <row r="78958" spans="6:8" x14ac:dyDescent="0.2">
      <c r="F78958" s="195"/>
      <c r="G78958" s="196"/>
      <c r="H78958" s="192"/>
    </row>
    <row r="78959" spans="6:8" x14ac:dyDescent="0.2">
      <c r="F78959" s="195"/>
      <c r="G78959" s="196"/>
      <c r="H78959" s="192"/>
    </row>
    <row r="78960" spans="6:8" x14ac:dyDescent="0.2">
      <c r="F78960" s="195"/>
      <c r="G78960" s="196"/>
      <c r="H78960" s="192"/>
    </row>
    <row r="78961" spans="6:8" x14ac:dyDescent="0.2">
      <c r="F78961" s="195"/>
      <c r="G78961" s="196"/>
      <c r="H78961" s="192"/>
    </row>
    <row r="78962" spans="6:8" x14ac:dyDescent="0.2">
      <c r="F78962" s="195"/>
      <c r="G78962" s="196"/>
      <c r="H78962" s="192"/>
    </row>
    <row r="78963" spans="6:8" x14ac:dyDescent="0.2">
      <c r="F78963" s="195"/>
      <c r="G78963" s="196"/>
      <c r="H78963" s="192"/>
    </row>
    <row r="78964" spans="6:8" x14ac:dyDescent="0.2">
      <c r="F78964" s="195"/>
      <c r="G78964" s="196"/>
      <c r="H78964" s="192"/>
    </row>
    <row r="78965" spans="6:8" x14ac:dyDescent="0.2">
      <c r="F78965" s="195"/>
      <c r="G78965" s="196"/>
      <c r="H78965" s="192"/>
    </row>
    <row r="78966" spans="6:8" x14ac:dyDescent="0.2">
      <c r="F78966" s="195"/>
      <c r="G78966" s="196"/>
      <c r="H78966" s="192"/>
    </row>
    <row r="78967" spans="6:8" x14ac:dyDescent="0.2">
      <c r="F78967" s="195"/>
      <c r="G78967" s="196"/>
      <c r="H78967" s="192"/>
    </row>
    <row r="78968" spans="6:8" x14ac:dyDescent="0.2">
      <c r="F78968" s="195"/>
      <c r="G78968" s="196"/>
      <c r="H78968" s="192"/>
    </row>
    <row r="78969" spans="6:8" x14ac:dyDescent="0.2">
      <c r="F78969" s="195"/>
      <c r="G78969" s="196"/>
      <c r="H78969" s="192"/>
    </row>
    <row r="78970" spans="6:8" x14ac:dyDescent="0.2">
      <c r="F78970" s="195"/>
      <c r="G78970" s="196"/>
      <c r="H78970" s="192"/>
    </row>
    <row r="78971" spans="6:8" x14ac:dyDescent="0.2">
      <c r="F78971" s="195"/>
      <c r="G78971" s="196"/>
      <c r="H78971" s="192"/>
    </row>
    <row r="78972" spans="6:8" x14ac:dyDescent="0.2">
      <c r="F78972" s="195"/>
      <c r="G78972" s="196"/>
      <c r="H78972" s="192"/>
    </row>
    <row r="78973" spans="6:8" x14ac:dyDescent="0.2">
      <c r="F78973" s="195"/>
      <c r="G78973" s="196"/>
      <c r="H78973" s="192"/>
    </row>
    <row r="78974" spans="6:8" x14ac:dyDescent="0.2">
      <c r="F78974" s="195"/>
      <c r="G78974" s="196"/>
      <c r="H78974" s="192"/>
    </row>
    <row r="78975" spans="6:8" x14ac:dyDescent="0.2">
      <c r="F78975" s="195"/>
      <c r="G78975" s="196"/>
      <c r="H78975" s="192"/>
    </row>
    <row r="78976" spans="6:8" x14ac:dyDescent="0.2">
      <c r="F78976" s="195"/>
      <c r="G78976" s="196"/>
      <c r="H78976" s="192"/>
    </row>
    <row r="78977" spans="6:8" x14ac:dyDescent="0.2">
      <c r="F78977" s="195"/>
      <c r="G78977" s="196"/>
      <c r="H78977" s="192"/>
    </row>
    <row r="78978" spans="6:8" x14ac:dyDescent="0.2">
      <c r="F78978" s="195"/>
      <c r="G78978" s="196"/>
      <c r="H78978" s="192"/>
    </row>
    <row r="78979" spans="6:8" x14ac:dyDescent="0.2">
      <c r="F78979" s="195"/>
      <c r="G78979" s="196"/>
      <c r="H78979" s="192"/>
    </row>
    <row r="78980" spans="6:8" x14ac:dyDescent="0.2">
      <c r="F78980" s="195"/>
      <c r="G78980" s="196"/>
      <c r="H78980" s="192"/>
    </row>
    <row r="78981" spans="6:8" x14ac:dyDescent="0.2">
      <c r="F78981" s="195"/>
      <c r="G78981" s="196"/>
      <c r="H78981" s="192"/>
    </row>
    <row r="78982" spans="6:8" x14ac:dyDescent="0.2">
      <c r="F78982" s="195"/>
      <c r="G78982" s="196"/>
      <c r="H78982" s="192"/>
    </row>
    <row r="78983" spans="6:8" x14ac:dyDescent="0.2">
      <c r="F78983" s="195"/>
      <c r="G78983" s="196"/>
      <c r="H78983" s="192"/>
    </row>
    <row r="78984" spans="6:8" x14ac:dyDescent="0.2">
      <c r="F78984" s="195"/>
      <c r="G78984" s="196"/>
      <c r="H78984" s="192"/>
    </row>
    <row r="78985" spans="6:8" x14ac:dyDescent="0.2">
      <c r="F78985" s="195"/>
      <c r="G78985" s="196"/>
      <c r="H78985" s="192"/>
    </row>
    <row r="78986" spans="6:8" x14ac:dyDescent="0.2">
      <c r="F78986" s="195"/>
      <c r="G78986" s="196"/>
      <c r="H78986" s="192"/>
    </row>
    <row r="78987" spans="6:8" x14ac:dyDescent="0.2">
      <c r="F78987" s="195"/>
      <c r="G78987" s="196"/>
      <c r="H78987" s="192"/>
    </row>
    <row r="78988" spans="6:8" x14ac:dyDescent="0.2">
      <c r="F78988" s="195"/>
      <c r="G78988" s="196"/>
      <c r="H78988" s="192"/>
    </row>
    <row r="78989" spans="6:8" x14ac:dyDescent="0.2">
      <c r="F78989" s="195"/>
      <c r="G78989" s="196"/>
      <c r="H78989" s="192"/>
    </row>
    <row r="78990" spans="6:8" x14ac:dyDescent="0.2">
      <c r="F78990" s="195"/>
      <c r="G78990" s="196"/>
      <c r="H78990" s="192"/>
    </row>
    <row r="78991" spans="6:8" x14ac:dyDescent="0.2">
      <c r="F78991" s="195"/>
      <c r="G78991" s="196"/>
      <c r="H78991" s="192"/>
    </row>
    <row r="78992" spans="6:8" x14ac:dyDescent="0.2">
      <c r="F78992" s="195"/>
      <c r="G78992" s="196"/>
      <c r="H78992" s="192"/>
    </row>
    <row r="78993" spans="6:8" x14ac:dyDescent="0.2">
      <c r="F78993" s="195"/>
      <c r="G78993" s="196"/>
      <c r="H78993" s="192"/>
    </row>
    <row r="78994" spans="6:8" x14ac:dyDescent="0.2">
      <c r="F78994" s="195"/>
      <c r="G78994" s="196"/>
      <c r="H78994" s="192"/>
    </row>
    <row r="78995" spans="6:8" x14ac:dyDescent="0.2">
      <c r="F78995" s="195"/>
      <c r="G78995" s="196"/>
      <c r="H78995" s="192"/>
    </row>
    <row r="78996" spans="6:8" x14ac:dyDescent="0.2">
      <c r="F78996" s="195"/>
      <c r="G78996" s="196"/>
      <c r="H78996" s="192"/>
    </row>
    <row r="78997" spans="6:8" x14ac:dyDescent="0.2">
      <c r="F78997" s="195"/>
      <c r="G78997" s="196"/>
      <c r="H78997" s="192"/>
    </row>
    <row r="78998" spans="6:8" x14ac:dyDescent="0.2">
      <c r="F78998" s="195"/>
      <c r="G78998" s="196"/>
      <c r="H78998" s="192"/>
    </row>
    <row r="78999" spans="6:8" x14ac:dyDescent="0.2">
      <c r="F78999" s="195"/>
      <c r="G78999" s="196"/>
      <c r="H78999" s="192"/>
    </row>
    <row r="79000" spans="6:8" x14ac:dyDescent="0.2">
      <c r="F79000" s="195"/>
      <c r="G79000" s="196"/>
      <c r="H79000" s="192"/>
    </row>
    <row r="79001" spans="6:8" x14ac:dyDescent="0.2">
      <c r="F79001" s="195"/>
      <c r="G79001" s="196"/>
      <c r="H79001" s="192"/>
    </row>
    <row r="79002" spans="6:8" x14ac:dyDescent="0.2">
      <c r="F79002" s="195"/>
      <c r="G79002" s="196"/>
      <c r="H79002" s="192"/>
    </row>
    <row r="79003" spans="6:8" x14ac:dyDescent="0.2">
      <c r="F79003" s="195"/>
      <c r="G79003" s="196"/>
      <c r="H79003" s="192"/>
    </row>
    <row r="79004" spans="6:8" x14ac:dyDescent="0.2">
      <c r="F79004" s="195"/>
      <c r="G79004" s="196"/>
      <c r="H79004" s="192"/>
    </row>
    <row r="79005" spans="6:8" x14ac:dyDescent="0.2">
      <c r="F79005" s="195"/>
      <c r="G79005" s="196"/>
      <c r="H79005" s="192"/>
    </row>
    <row r="79006" spans="6:8" x14ac:dyDescent="0.2">
      <c r="F79006" s="195"/>
      <c r="G79006" s="196"/>
      <c r="H79006" s="192"/>
    </row>
    <row r="79007" spans="6:8" x14ac:dyDescent="0.2">
      <c r="F79007" s="195"/>
      <c r="G79007" s="196"/>
      <c r="H79007" s="192"/>
    </row>
    <row r="79008" spans="6:8" x14ac:dyDescent="0.2">
      <c r="F79008" s="195"/>
      <c r="G79008" s="196"/>
      <c r="H79008" s="192"/>
    </row>
    <row r="79009" spans="6:8" x14ac:dyDescent="0.2">
      <c r="F79009" s="195"/>
      <c r="G79009" s="196"/>
      <c r="H79009" s="192"/>
    </row>
    <row r="79010" spans="6:8" x14ac:dyDescent="0.2">
      <c r="F79010" s="195"/>
      <c r="G79010" s="196"/>
      <c r="H79010" s="192"/>
    </row>
    <row r="79011" spans="6:8" x14ac:dyDescent="0.2">
      <c r="F79011" s="195"/>
      <c r="G79011" s="196"/>
      <c r="H79011" s="192"/>
    </row>
    <row r="79012" spans="6:8" x14ac:dyDescent="0.2">
      <c r="F79012" s="195"/>
      <c r="G79012" s="196"/>
      <c r="H79012" s="192"/>
    </row>
    <row r="79013" spans="6:8" x14ac:dyDescent="0.2">
      <c r="F79013" s="195"/>
      <c r="G79013" s="196"/>
      <c r="H79013" s="192"/>
    </row>
    <row r="79014" spans="6:8" x14ac:dyDescent="0.2">
      <c r="F79014" s="195"/>
      <c r="G79014" s="196"/>
      <c r="H79014" s="192"/>
    </row>
    <row r="79015" spans="6:8" x14ac:dyDescent="0.2">
      <c r="F79015" s="195"/>
      <c r="G79015" s="196"/>
      <c r="H79015" s="192"/>
    </row>
    <row r="79016" spans="6:8" x14ac:dyDescent="0.2">
      <c r="F79016" s="195"/>
      <c r="G79016" s="196"/>
      <c r="H79016" s="192"/>
    </row>
    <row r="79017" spans="6:8" x14ac:dyDescent="0.2">
      <c r="F79017" s="195"/>
      <c r="G79017" s="196"/>
      <c r="H79017" s="192"/>
    </row>
    <row r="79018" spans="6:8" x14ac:dyDescent="0.2">
      <c r="F79018" s="195"/>
      <c r="G79018" s="196"/>
      <c r="H79018" s="192"/>
    </row>
    <row r="79019" spans="6:8" x14ac:dyDescent="0.2">
      <c r="F79019" s="195"/>
      <c r="G79019" s="196"/>
      <c r="H79019" s="192"/>
    </row>
    <row r="79020" spans="6:8" x14ac:dyDescent="0.2">
      <c r="F79020" s="195"/>
      <c r="G79020" s="196"/>
      <c r="H79020" s="192"/>
    </row>
    <row r="79021" spans="6:8" x14ac:dyDescent="0.2">
      <c r="F79021" s="195"/>
      <c r="G79021" s="196"/>
      <c r="H79021" s="192"/>
    </row>
    <row r="79022" spans="6:8" x14ac:dyDescent="0.2">
      <c r="F79022" s="195"/>
      <c r="G79022" s="196"/>
      <c r="H79022" s="192"/>
    </row>
    <row r="79023" spans="6:8" x14ac:dyDescent="0.2">
      <c r="F79023" s="195"/>
      <c r="G79023" s="196"/>
      <c r="H79023" s="192"/>
    </row>
    <row r="79024" spans="6:8" x14ac:dyDescent="0.2">
      <c r="F79024" s="195"/>
      <c r="G79024" s="196"/>
      <c r="H79024" s="192"/>
    </row>
    <row r="79025" spans="6:8" x14ac:dyDescent="0.2">
      <c r="F79025" s="195"/>
      <c r="G79025" s="196"/>
      <c r="H79025" s="192"/>
    </row>
    <row r="79026" spans="6:8" x14ac:dyDescent="0.2">
      <c r="F79026" s="195"/>
      <c r="G79026" s="196"/>
      <c r="H79026" s="192"/>
    </row>
    <row r="79027" spans="6:8" x14ac:dyDescent="0.2">
      <c r="F79027" s="195"/>
      <c r="G79027" s="196"/>
      <c r="H79027" s="192"/>
    </row>
    <row r="79028" spans="6:8" x14ac:dyDescent="0.2">
      <c r="F79028" s="195"/>
      <c r="G79028" s="196"/>
      <c r="H79028" s="192"/>
    </row>
    <row r="79029" spans="6:8" x14ac:dyDescent="0.2">
      <c r="F79029" s="195"/>
      <c r="G79029" s="196"/>
      <c r="H79029" s="192"/>
    </row>
    <row r="79030" spans="6:8" x14ac:dyDescent="0.2">
      <c r="F79030" s="195"/>
      <c r="G79030" s="196"/>
      <c r="H79030" s="192"/>
    </row>
    <row r="79031" spans="6:8" x14ac:dyDescent="0.2">
      <c r="F79031" s="195"/>
      <c r="G79031" s="196"/>
      <c r="H79031" s="192"/>
    </row>
    <row r="79032" spans="6:8" x14ac:dyDescent="0.2">
      <c r="F79032" s="195"/>
      <c r="G79032" s="196"/>
      <c r="H79032" s="192"/>
    </row>
    <row r="79033" spans="6:8" x14ac:dyDescent="0.2">
      <c r="F79033" s="195"/>
      <c r="G79033" s="196"/>
      <c r="H79033" s="192"/>
    </row>
    <row r="79034" spans="6:8" x14ac:dyDescent="0.2">
      <c r="F79034" s="195"/>
      <c r="G79034" s="196"/>
      <c r="H79034" s="192"/>
    </row>
    <row r="79035" spans="6:8" x14ac:dyDescent="0.2">
      <c r="F79035" s="195"/>
      <c r="G79035" s="196"/>
      <c r="H79035" s="192"/>
    </row>
    <row r="79036" spans="6:8" x14ac:dyDescent="0.2">
      <c r="F79036" s="195"/>
      <c r="G79036" s="196"/>
      <c r="H79036" s="192"/>
    </row>
    <row r="79037" spans="6:8" x14ac:dyDescent="0.2">
      <c r="F79037" s="195"/>
      <c r="G79037" s="196"/>
      <c r="H79037" s="192"/>
    </row>
    <row r="79038" spans="6:8" x14ac:dyDescent="0.2">
      <c r="F79038" s="195"/>
      <c r="G79038" s="196"/>
      <c r="H79038" s="192"/>
    </row>
    <row r="79039" spans="6:8" x14ac:dyDescent="0.2">
      <c r="F79039" s="195"/>
      <c r="G79039" s="196"/>
      <c r="H79039" s="192"/>
    </row>
    <row r="79040" spans="6:8" x14ac:dyDescent="0.2">
      <c r="F79040" s="195"/>
      <c r="G79040" s="196"/>
      <c r="H79040" s="192"/>
    </row>
    <row r="79041" spans="6:8" x14ac:dyDescent="0.2">
      <c r="F79041" s="195"/>
      <c r="G79041" s="196"/>
      <c r="H79041" s="192"/>
    </row>
    <row r="79042" spans="6:8" x14ac:dyDescent="0.2">
      <c r="F79042" s="195"/>
      <c r="G79042" s="196"/>
      <c r="H79042" s="192"/>
    </row>
    <row r="79043" spans="6:8" x14ac:dyDescent="0.2">
      <c r="F79043" s="195"/>
      <c r="G79043" s="196"/>
      <c r="H79043" s="192"/>
    </row>
    <row r="79044" spans="6:8" x14ac:dyDescent="0.2">
      <c r="F79044" s="195"/>
      <c r="G79044" s="196"/>
      <c r="H79044" s="192"/>
    </row>
    <row r="79045" spans="6:8" x14ac:dyDescent="0.2">
      <c r="F79045" s="195"/>
      <c r="G79045" s="196"/>
      <c r="H79045" s="192"/>
    </row>
    <row r="79046" spans="6:8" x14ac:dyDescent="0.2">
      <c r="F79046" s="195"/>
      <c r="G79046" s="196"/>
      <c r="H79046" s="192"/>
    </row>
    <row r="79047" spans="6:8" x14ac:dyDescent="0.2">
      <c r="F79047" s="195"/>
      <c r="G79047" s="196"/>
      <c r="H79047" s="192"/>
    </row>
    <row r="79048" spans="6:8" x14ac:dyDescent="0.2">
      <c r="F79048" s="195"/>
      <c r="G79048" s="196"/>
      <c r="H79048" s="192"/>
    </row>
    <row r="79049" spans="6:8" x14ac:dyDescent="0.2">
      <c r="F79049" s="195"/>
      <c r="G79049" s="196"/>
      <c r="H79049" s="192"/>
    </row>
    <row r="79050" spans="6:8" x14ac:dyDescent="0.2">
      <c r="F79050" s="195"/>
      <c r="G79050" s="196"/>
      <c r="H79050" s="192"/>
    </row>
    <row r="79051" spans="6:8" x14ac:dyDescent="0.2">
      <c r="F79051" s="195"/>
      <c r="G79051" s="196"/>
      <c r="H79051" s="192"/>
    </row>
    <row r="79052" spans="6:8" x14ac:dyDescent="0.2">
      <c r="F79052" s="195"/>
      <c r="G79052" s="196"/>
      <c r="H79052" s="192"/>
    </row>
    <row r="79053" spans="6:8" x14ac:dyDescent="0.2">
      <c r="F79053" s="195"/>
      <c r="G79053" s="196"/>
      <c r="H79053" s="192"/>
    </row>
    <row r="79054" spans="6:8" x14ac:dyDescent="0.2">
      <c r="F79054" s="195"/>
      <c r="G79054" s="196"/>
      <c r="H79054" s="192"/>
    </row>
    <row r="79055" spans="6:8" x14ac:dyDescent="0.2">
      <c r="F79055" s="195"/>
      <c r="G79055" s="196"/>
      <c r="H79055" s="192"/>
    </row>
    <row r="79056" spans="6:8" x14ac:dyDescent="0.2">
      <c r="F79056" s="195"/>
      <c r="G79056" s="196"/>
      <c r="H79056" s="192"/>
    </row>
    <row r="79057" spans="6:8" x14ac:dyDescent="0.2">
      <c r="F79057" s="195"/>
      <c r="G79057" s="196"/>
      <c r="H79057" s="192"/>
    </row>
    <row r="79058" spans="6:8" x14ac:dyDescent="0.2">
      <c r="F79058" s="195"/>
      <c r="G79058" s="196"/>
      <c r="H79058" s="192"/>
    </row>
    <row r="79059" spans="6:8" x14ac:dyDescent="0.2">
      <c r="F79059" s="195"/>
      <c r="G79059" s="196"/>
      <c r="H79059" s="192"/>
    </row>
    <row r="79060" spans="6:8" x14ac:dyDescent="0.2">
      <c r="F79060" s="195"/>
      <c r="G79060" s="196"/>
      <c r="H79060" s="192"/>
    </row>
    <row r="79061" spans="6:8" x14ac:dyDescent="0.2">
      <c r="F79061" s="195"/>
      <c r="G79061" s="196"/>
      <c r="H79061" s="192"/>
    </row>
    <row r="79062" spans="6:8" x14ac:dyDescent="0.2">
      <c r="F79062" s="195"/>
      <c r="G79062" s="196"/>
      <c r="H79062" s="192"/>
    </row>
    <row r="79063" spans="6:8" x14ac:dyDescent="0.2">
      <c r="F79063" s="195"/>
      <c r="G79063" s="196"/>
      <c r="H79063" s="192"/>
    </row>
    <row r="79064" spans="6:8" x14ac:dyDescent="0.2">
      <c r="F79064" s="195"/>
      <c r="G79064" s="196"/>
      <c r="H79064" s="192"/>
    </row>
    <row r="79065" spans="6:8" x14ac:dyDescent="0.2">
      <c r="F79065" s="195"/>
      <c r="G79065" s="196"/>
      <c r="H79065" s="192"/>
    </row>
    <row r="79066" spans="6:8" x14ac:dyDescent="0.2">
      <c r="F79066" s="195"/>
      <c r="G79066" s="196"/>
      <c r="H79066" s="192"/>
    </row>
    <row r="79067" spans="6:8" x14ac:dyDescent="0.2">
      <c r="F79067" s="195"/>
      <c r="G79067" s="196"/>
      <c r="H79067" s="192"/>
    </row>
    <row r="79068" spans="6:8" x14ac:dyDescent="0.2">
      <c r="F79068" s="195"/>
      <c r="G79068" s="196"/>
      <c r="H79068" s="192"/>
    </row>
    <row r="79069" spans="6:8" x14ac:dyDescent="0.2">
      <c r="F79069" s="195"/>
      <c r="G79069" s="196"/>
      <c r="H79069" s="192"/>
    </row>
    <row r="79070" spans="6:8" x14ac:dyDescent="0.2">
      <c r="F79070" s="195"/>
      <c r="G79070" s="196"/>
      <c r="H79070" s="192"/>
    </row>
    <row r="79071" spans="6:8" x14ac:dyDescent="0.2">
      <c r="F79071" s="195"/>
      <c r="G79071" s="196"/>
      <c r="H79071" s="192"/>
    </row>
    <row r="79072" spans="6:8" x14ac:dyDescent="0.2">
      <c r="F79072" s="195"/>
      <c r="G79072" s="196"/>
      <c r="H79072" s="192"/>
    </row>
    <row r="79073" spans="6:8" x14ac:dyDescent="0.2">
      <c r="F79073" s="195"/>
      <c r="G79073" s="196"/>
      <c r="H79073" s="192"/>
    </row>
    <row r="79074" spans="6:8" x14ac:dyDescent="0.2">
      <c r="F79074" s="195"/>
      <c r="G79074" s="196"/>
      <c r="H79074" s="192"/>
    </row>
    <row r="79075" spans="6:8" x14ac:dyDescent="0.2">
      <c r="F79075" s="195"/>
      <c r="G79075" s="196"/>
      <c r="H79075" s="192"/>
    </row>
    <row r="79076" spans="6:8" x14ac:dyDescent="0.2">
      <c r="F79076" s="195"/>
      <c r="G79076" s="196"/>
      <c r="H79076" s="192"/>
    </row>
    <row r="79077" spans="6:8" x14ac:dyDescent="0.2">
      <c r="F79077" s="195"/>
      <c r="G79077" s="196"/>
      <c r="H79077" s="192"/>
    </row>
    <row r="79078" spans="6:8" x14ac:dyDescent="0.2">
      <c r="F79078" s="195"/>
      <c r="G79078" s="196"/>
      <c r="H79078" s="192"/>
    </row>
    <row r="79079" spans="6:8" x14ac:dyDescent="0.2">
      <c r="F79079" s="195"/>
      <c r="G79079" s="196"/>
      <c r="H79079" s="192"/>
    </row>
    <row r="79080" spans="6:8" x14ac:dyDescent="0.2">
      <c r="F79080" s="195"/>
      <c r="G79080" s="196"/>
      <c r="H79080" s="192"/>
    </row>
    <row r="79081" spans="6:8" x14ac:dyDescent="0.2">
      <c r="F79081" s="195"/>
      <c r="G79081" s="196"/>
      <c r="H79081" s="192"/>
    </row>
    <row r="79082" spans="6:8" x14ac:dyDescent="0.2">
      <c r="F79082" s="195"/>
      <c r="G79082" s="196"/>
      <c r="H79082" s="192"/>
    </row>
    <row r="79083" spans="6:8" x14ac:dyDescent="0.2">
      <c r="F79083" s="195"/>
      <c r="G79083" s="196"/>
      <c r="H79083" s="192"/>
    </row>
    <row r="79084" spans="6:8" x14ac:dyDescent="0.2">
      <c r="F79084" s="195"/>
      <c r="G79084" s="196"/>
      <c r="H79084" s="192"/>
    </row>
    <row r="79085" spans="6:8" x14ac:dyDescent="0.2">
      <c r="F79085" s="195"/>
      <c r="G79085" s="196"/>
      <c r="H79085" s="192"/>
    </row>
    <row r="79086" spans="6:8" x14ac:dyDescent="0.2">
      <c r="F79086" s="195"/>
      <c r="G79086" s="196"/>
      <c r="H79086" s="192"/>
    </row>
    <row r="79087" spans="6:8" x14ac:dyDescent="0.2">
      <c r="F79087" s="195"/>
      <c r="G79087" s="196"/>
      <c r="H79087" s="192"/>
    </row>
    <row r="79088" spans="6:8" x14ac:dyDescent="0.2">
      <c r="F79088" s="195"/>
      <c r="G79088" s="196"/>
      <c r="H79088" s="192"/>
    </row>
    <row r="79089" spans="6:8" x14ac:dyDescent="0.2">
      <c r="F79089" s="195"/>
      <c r="G79089" s="196"/>
      <c r="H79089" s="192"/>
    </row>
    <row r="79090" spans="6:8" x14ac:dyDescent="0.2">
      <c r="F79090" s="195"/>
      <c r="G79090" s="196"/>
      <c r="H79090" s="192"/>
    </row>
    <row r="79091" spans="6:8" x14ac:dyDescent="0.2">
      <c r="F79091" s="195"/>
      <c r="G79091" s="196"/>
      <c r="H79091" s="192"/>
    </row>
    <row r="79092" spans="6:8" x14ac:dyDescent="0.2">
      <c r="F79092" s="195"/>
      <c r="G79092" s="196"/>
      <c r="H79092" s="192"/>
    </row>
    <row r="79093" spans="6:8" x14ac:dyDescent="0.2">
      <c r="F79093" s="195"/>
      <c r="G79093" s="196"/>
      <c r="H79093" s="192"/>
    </row>
    <row r="79094" spans="6:8" x14ac:dyDescent="0.2">
      <c r="F79094" s="195"/>
      <c r="G79094" s="196"/>
      <c r="H79094" s="192"/>
    </row>
    <row r="79095" spans="6:8" x14ac:dyDescent="0.2">
      <c r="F79095" s="195"/>
      <c r="G79095" s="196"/>
      <c r="H79095" s="192"/>
    </row>
    <row r="79096" spans="6:8" x14ac:dyDescent="0.2">
      <c r="F79096" s="195"/>
      <c r="G79096" s="196"/>
      <c r="H79096" s="192"/>
    </row>
    <row r="79097" spans="6:8" x14ac:dyDescent="0.2">
      <c r="F79097" s="195"/>
      <c r="G79097" s="196"/>
      <c r="H79097" s="192"/>
    </row>
    <row r="79098" spans="6:8" x14ac:dyDescent="0.2">
      <c r="F79098" s="195"/>
      <c r="G79098" s="196"/>
      <c r="H79098" s="192"/>
    </row>
    <row r="79099" spans="6:8" x14ac:dyDescent="0.2">
      <c r="F79099" s="195"/>
      <c r="G79099" s="196"/>
      <c r="H79099" s="192"/>
    </row>
    <row r="79100" spans="6:8" x14ac:dyDescent="0.2">
      <c r="F79100" s="195"/>
      <c r="G79100" s="196"/>
      <c r="H79100" s="192"/>
    </row>
    <row r="79101" spans="6:8" x14ac:dyDescent="0.2">
      <c r="F79101" s="195"/>
      <c r="G79101" s="196"/>
      <c r="H79101" s="192"/>
    </row>
    <row r="79102" spans="6:8" x14ac:dyDescent="0.2">
      <c r="F79102" s="195"/>
      <c r="G79102" s="196"/>
      <c r="H79102" s="192"/>
    </row>
    <row r="79103" spans="6:8" x14ac:dyDescent="0.2">
      <c r="F79103" s="195"/>
      <c r="G79103" s="196"/>
      <c r="H79103" s="192"/>
    </row>
    <row r="79104" spans="6:8" x14ac:dyDescent="0.2">
      <c r="F79104" s="195"/>
      <c r="G79104" s="196"/>
      <c r="H79104" s="192"/>
    </row>
    <row r="79105" spans="6:8" x14ac:dyDescent="0.2">
      <c r="F79105" s="195"/>
      <c r="G79105" s="196"/>
      <c r="H79105" s="192"/>
    </row>
    <row r="79106" spans="6:8" x14ac:dyDescent="0.2">
      <c r="F79106" s="195"/>
      <c r="G79106" s="196"/>
      <c r="H79106" s="192"/>
    </row>
    <row r="79107" spans="6:8" x14ac:dyDescent="0.2">
      <c r="F79107" s="195"/>
      <c r="G79107" s="196"/>
      <c r="H79107" s="192"/>
    </row>
    <row r="79108" spans="6:8" x14ac:dyDescent="0.2">
      <c r="F79108" s="195"/>
      <c r="G79108" s="196"/>
      <c r="H79108" s="192"/>
    </row>
    <row r="79109" spans="6:8" x14ac:dyDescent="0.2">
      <c r="F79109" s="195"/>
      <c r="G79109" s="196"/>
      <c r="H79109" s="192"/>
    </row>
    <row r="79110" spans="6:8" x14ac:dyDescent="0.2">
      <c r="F79110" s="195"/>
      <c r="G79110" s="196"/>
      <c r="H79110" s="192"/>
    </row>
    <row r="79111" spans="6:8" x14ac:dyDescent="0.2">
      <c r="F79111" s="195"/>
      <c r="G79111" s="196"/>
      <c r="H79111" s="192"/>
    </row>
    <row r="79112" spans="6:8" x14ac:dyDescent="0.2">
      <c r="F79112" s="195"/>
      <c r="G79112" s="196"/>
      <c r="H79112" s="192"/>
    </row>
    <row r="79113" spans="6:8" x14ac:dyDescent="0.2">
      <c r="F79113" s="195"/>
      <c r="G79113" s="196"/>
      <c r="H79113" s="192"/>
    </row>
    <row r="79114" spans="6:8" x14ac:dyDescent="0.2">
      <c r="F79114" s="195"/>
      <c r="G79114" s="196"/>
      <c r="H79114" s="192"/>
    </row>
    <row r="79115" spans="6:8" x14ac:dyDescent="0.2">
      <c r="F79115" s="195"/>
      <c r="G79115" s="196"/>
      <c r="H79115" s="192"/>
    </row>
    <row r="79116" spans="6:8" x14ac:dyDescent="0.2">
      <c r="F79116" s="195"/>
      <c r="G79116" s="196"/>
      <c r="H79116" s="192"/>
    </row>
    <row r="79117" spans="6:8" x14ac:dyDescent="0.2">
      <c r="F79117" s="195"/>
      <c r="G79117" s="196"/>
      <c r="H79117" s="192"/>
    </row>
    <row r="79118" spans="6:8" x14ac:dyDescent="0.2">
      <c r="F79118" s="195"/>
      <c r="G79118" s="196"/>
      <c r="H79118" s="192"/>
    </row>
    <row r="79119" spans="6:8" x14ac:dyDescent="0.2">
      <c r="F79119" s="195"/>
      <c r="G79119" s="196"/>
      <c r="H79119" s="192"/>
    </row>
    <row r="79120" spans="6:8" x14ac:dyDescent="0.2">
      <c r="F79120" s="195"/>
      <c r="G79120" s="196"/>
      <c r="H79120" s="192"/>
    </row>
    <row r="79121" spans="6:8" x14ac:dyDescent="0.2">
      <c r="F79121" s="195"/>
      <c r="G79121" s="196"/>
      <c r="H79121" s="192"/>
    </row>
    <row r="79122" spans="6:8" x14ac:dyDescent="0.2">
      <c r="F79122" s="195"/>
      <c r="G79122" s="196"/>
      <c r="H79122" s="192"/>
    </row>
    <row r="79123" spans="6:8" x14ac:dyDescent="0.2">
      <c r="F79123" s="195"/>
      <c r="G79123" s="196"/>
      <c r="H79123" s="192"/>
    </row>
    <row r="79124" spans="6:8" x14ac:dyDescent="0.2">
      <c r="F79124" s="195"/>
      <c r="G79124" s="196"/>
      <c r="H79124" s="192"/>
    </row>
    <row r="79125" spans="6:8" x14ac:dyDescent="0.2">
      <c r="F79125" s="195"/>
      <c r="G79125" s="196"/>
      <c r="H79125" s="192"/>
    </row>
    <row r="79126" spans="6:8" x14ac:dyDescent="0.2">
      <c r="F79126" s="195"/>
      <c r="G79126" s="196"/>
      <c r="H79126" s="192"/>
    </row>
    <row r="79127" spans="6:8" x14ac:dyDescent="0.2">
      <c r="F79127" s="195"/>
      <c r="G79127" s="196"/>
      <c r="H79127" s="192"/>
    </row>
    <row r="79128" spans="6:8" x14ac:dyDescent="0.2">
      <c r="F79128" s="195"/>
      <c r="G79128" s="196"/>
      <c r="H79128" s="192"/>
    </row>
    <row r="79129" spans="6:8" x14ac:dyDescent="0.2">
      <c r="F79129" s="195"/>
      <c r="G79129" s="196"/>
      <c r="H79129" s="192"/>
    </row>
    <row r="79130" spans="6:8" x14ac:dyDescent="0.2">
      <c r="F79130" s="195"/>
      <c r="G79130" s="196"/>
      <c r="H79130" s="192"/>
    </row>
    <row r="79131" spans="6:8" x14ac:dyDescent="0.2">
      <c r="F79131" s="195"/>
      <c r="G79131" s="196"/>
      <c r="H79131" s="192"/>
    </row>
    <row r="79132" spans="6:8" x14ac:dyDescent="0.2">
      <c r="F79132" s="195"/>
      <c r="G79132" s="196"/>
      <c r="H79132" s="192"/>
    </row>
    <row r="79133" spans="6:8" x14ac:dyDescent="0.2">
      <c r="F79133" s="195"/>
      <c r="G79133" s="196"/>
      <c r="H79133" s="192"/>
    </row>
    <row r="79134" spans="6:8" x14ac:dyDescent="0.2">
      <c r="F79134" s="195"/>
      <c r="G79134" s="196"/>
      <c r="H79134" s="192"/>
    </row>
    <row r="79135" spans="6:8" x14ac:dyDescent="0.2">
      <c r="F79135" s="195"/>
      <c r="G79135" s="196"/>
      <c r="H79135" s="192"/>
    </row>
    <row r="79136" spans="6:8" x14ac:dyDescent="0.2">
      <c r="F79136" s="195"/>
      <c r="G79136" s="196"/>
      <c r="H79136" s="192"/>
    </row>
    <row r="79137" spans="6:8" x14ac:dyDescent="0.2">
      <c r="F79137" s="195"/>
      <c r="G79137" s="196"/>
      <c r="H79137" s="192"/>
    </row>
    <row r="79138" spans="6:8" x14ac:dyDescent="0.2">
      <c r="F79138" s="195"/>
      <c r="G79138" s="196"/>
      <c r="H79138" s="192"/>
    </row>
    <row r="79139" spans="6:8" x14ac:dyDescent="0.2">
      <c r="F79139" s="195"/>
      <c r="G79139" s="196"/>
      <c r="H79139" s="192"/>
    </row>
    <row r="79140" spans="6:8" x14ac:dyDescent="0.2">
      <c r="F79140" s="195"/>
      <c r="G79140" s="196"/>
      <c r="H79140" s="192"/>
    </row>
    <row r="79141" spans="6:8" x14ac:dyDescent="0.2">
      <c r="F79141" s="195"/>
      <c r="G79141" s="196"/>
      <c r="H79141" s="192"/>
    </row>
    <row r="79142" spans="6:8" x14ac:dyDescent="0.2">
      <c r="F79142" s="195"/>
      <c r="G79142" s="196"/>
      <c r="H79142" s="192"/>
    </row>
    <row r="79143" spans="6:8" x14ac:dyDescent="0.2">
      <c r="F79143" s="195"/>
      <c r="G79143" s="196"/>
      <c r="H79143" s="192"/>
    </row>
    <row r="79144" spans="6:8" x14ac:dyDescent="0.2">
      <c r="F79144" s="195"/>
      <c r="G79144" s="196"/>
      <c r="H79144" s="192"/>
    </row>
    <row r="79145" spans="6:8" x14ac:dyDescent="0.2">
      <c r="F79145" s="195"/>
      <c r="G79145" s="196"/>
      <c r="H79145" s="192"/>
    </row>
    <row r="79146" spans="6:8" x14ac:dyDescent="0.2">
      <c r="F79146" s="195"/>
      <c r="G79146" s="196"/>
      <c r="H79146" s="192"/>
    </row>
    <row r="79147" spans="6:8" x14ac:dyDescent="0.2">
      <c r="F79147" s="195"/>
      <c r="G79147" s="196"/>
      <c r="H79147" s="192"/>
    </row>
    <row r="79148" spans="6:8" x14ac:dyDescent="0.2">
      <c r="F79148" s="195"/>
      <c r="G79148" s="196"/>
      <c r="H79148" s="192"/>
    </row>
    <row r="79149" spans="6:8" x14ac:dyDescent="0.2">
      <c r="F79149" s="195"/>
      <c r="G79149" s="196"/>
      <c r="H79149" s="192"/>
    </row>
    <row r="79150" spans="6:8" x14ac:dyDescent="0.2">
      <c r="F79150" s="195"/>
      <c r="G79150" s="196"/>
      <c r="H79150" s="192"/>
    </row>
    <row r="79151" spans="6:8" x14ac:dyDescent="0.2">
      <c r="F79151" s="195"/>
      <c r="G79151" s="196"/>
      <c r="H79151" s="192"/>
    </row>
    <row r="79152" spans="6:8" x14ac:dyDescent="0.2">
      <c r="F79152" s="195"/>
      <c r="G79152" s="196"/>
      <c r="H79152" s="192"/>
    </row>
    <row r="79153" spans="6:8" x14ac:dyDescent="0.2">
      <c r="F79153" s="195"/>
      <c r="G79153" s="196"/>
      <c r="H79153" s="192"/>
    </row>
    <row r="79154" spans="6:8" x14ac:dyDescent="0.2">
      <c r="F79154" s="195"/>
      <c r="G79154" s="196"/>
      <c r="H79154" s="192"/>
    </row>
    <row r="79155" spans="6:8" x14ac:dyDescent="0.2">
      <c r="F79155" s="195"/>
      <c r="G79155" s="196"/>
      <c r="H79155" s="192"/>
    </row>
    <row r="79156" spans="6:8" x14ac:dyDescent="0.2">
      <c r="F79156" s="195"/>
      <c r="G79156" s="196"/>
      <c r="H79156" s="192"/>
    </row>
    <row r="79157" spans="6:8" x14ac:dyDescent="0.2">
      <c r="F79157" s="195"/>
      <c r="G79157" s="196"/>
      <c r="H79157" s="192"/>
    </row>
    <row r="79158" spans="6:8" x14ac:dyDescent="0.2">
      <c r="F79158" s="195"/>
      <c r="G79158" s="196"/>
      <c r="H79158" s="192"/>
    </row>
    <row r="79159" spans="6:8" x14ac:dyDescent="0.2">
      <c r="F79159" s="195"/>
      <c r="G79159" s="196"/>
      <c r="H79159" s="192"/>
    </row>
    <row r="79160" spans="6:8" x14ac:dyDescent="0.2">
      <c r="F79160" s="195"/>
      <c r="G79160" s="196"/>
      <c r="H79160" s="192"/>
    </row>
    <row r="79161" spans="6:8" x14ac:dyDescent="0.2">
      <c r="F79161" s="195"/>
      <c r="G79161" s="196"/>
      <c r="H79161" s="192"/>
    </row>
    <row r="79162" spans="6:8" x14ac:dyDescent="0.2">
      <c r="F79162" s="195"/>
      <c r="G79162" s="196"/>
      <c r="H79162" s="192"/>
    </row>
    <row r="79163" spans="6:8" x14ac:dyDescent="0.2">
      <c r="F79163" s="195"/>
      <c r="G79163" s="196"/>
      <c r="H79163" s="192"/>
    </row>
    <row r="79164" spans="6:8" x14ac:dyDescent="0.2">
      <c r="F79164" s="195"/>
      <c r="G79164" s="196"/>
      <c r="H79164" s="192"/>
    </row>
    <row r="79165" spans="6:8" x14ac:dyDescent="0.2">
      <c r="F79165" s="195"/>
      <c r="G79165" s="196"/>
      <c r="H79165" s="192"/>
    </row>
    <row r="79166" spans="6:8" x14ac:dyDescent="0.2">
      <c r="F79166" s="195"/>
      <c r="G79166" s="196"/>
      <c r="H79166" s="192"/>
    </row>
    <row r="79167" spans="6:8" x14ac:dyDescent="0.2">
      <c r="F79167" s="195"/>
      <c r="G79167" s="196"/>
      <c r="H79167" s="192"/>
    </row>
    <row r="79168" spans="6:8" x14ac:dyDescent="0.2">
      <c r="F79168" s="195"/>
      <c r="G79168" s="196"/>
      <c r="H79168" s="192"/>
    </row>
    <row r="79169" spans="6:8" x14ac:dyDescent="0.2">
      <c r="F79169" s="195"/>
      <c r="G79169" s="196"/>
      <c r="H79169" s="192"/>
    </row>
    <row r="79170" spans="6:8" x14ac:dyDescent="0.2">
      <c r="F79170" s="195"/>
      <c r="G79170" s="196"/>
      <c r="H79170" s="192"/>
    </row>
    <row r="79171" spans="6:8" x14ac:dyDescent="0.2">
      <c r="F79171" s="195"/>
      <c r="G79171" s="196"/>
      <c r="H79171" s="192"/>
    </row>
    <row r="79172" spans="6:8" x14ac:dyDescent="0.2">
      <c r="F79172" s="195"/>
      <c r="G79172" s="196"/>
      <c r="H79172" s="192"/>
    </row>
    <row r="79173" spans="6:8" x14ac:dyDescent="0.2">
      <c r="F79173" s="195"/>
      <c r="G79173" s="196"/>
      <c r="H79173" s="192"/>
    </row>
    <row r="79174" spans="6:8" x14ac:dyDescent="0.2">
      <c r="F79174" s="195"/>
      <c r="G79174" s="196"/>
      <c r="H79174" s="192"/>
    </row>
    <row r="79175" spans="6:8" x14ac:dyDescent="0.2">
      <c r="F79175" s="195"/>
      <c r="G79175" s="196"/>
      <c r="H79175" s="192"/>
    </row>
    <row r="79176" spans="6:8" x14ac:dyDescent="0.2">
      <c r="F79176" s="195"/>
      <c r="G79176" s="196"/>
      <c r="H79176" s="192"/>
    </row>
    <row r="79177" spans="6:8" x14ac:dyDescent="0.2">
      <c r="F79177" s="195"/>
      <c r="G79177" s="196"/>
      <c r="H79177" s="192"/>
    </row>
    <row r="79178" spans="6:8" x14ac:dyDescent="0.2">
      <c r="F79178" s="195"/>
      <c r="G79178" s="196"/>
      <c r="H79178" s="192"/>
    </row>
    <row r="79179" spans="6:8" x14ac:dyDescent="0.2">
      <c r="F79179" s="195"/>
      <c r="G79179" s="196"/>
      <c r="H79179" s="192"/>
    </row>
    <row r="79180" spans="6:8" x14ac:dyDescent="0.2">
      <c r="F79180" s="195"/>
      <c r="G79180" s="196"/>
      <c r="H79180" s="192"/>
    </row>
    <row r="79181" spans="6:8" x14ac:dyDescent="0.2">
      <c r="F79181" s="195"/>
      <c r="G79181" s="196"/>
      <c r="H79181" s="192"/>
    </row>
    <row r="79182" spans="6:8" x14ac:dyDescent="0.2">
      <c r="F79182" s="195"/>
      <c r="G79182" s="196"/>
      <c r="H79182" s="192"/>
    </row>
    <row r="79183" spans="6:8" x14ac:dyDescent="0.2">
      <c r="F79183" s="195"/>
      <c r="G79183" s="196"/>
      <c r="H79183" s="192"/>
    </row>
    <row r="79184" spans="6:8" x14ac:dyDescent="0.2">
      <c r="F79184" s="195"/>
      <c r="G79184" s="196"/>
      <c r="H79184" s="192"/>
    </row>
    <row r="79185" spans="6:8" x14ac:dyDescent="0.2">
      <c r="F79185" s="195"/>
      <c r="G79185" s="196"/>
      <c r="H79185" s="192"/>
    </row>
    <row r="79186" spans="6:8" x14ac:dyDescent="0.2">
      <c r="F79186" s="195"/>
      <c r="G79186" s="196"/>
      <c r="H79186" s="192"/>
    </row>
    <row r="79187" spans="6:8" x14ac:dyDescent="0.2">
      <c r="F79187" s="195"/>
      <c r="G79187" s="196"/>
      <c r="H79187" s="192"/>
    </row>
    <row r="79188" spans="6:8" x14ac:dyDescent="0.2">
      <c r="F79188" s="195"/>
      <c r="G79188" s="196"/>
      <c r="H79188" s="192"/>
    </row>
    <row r="79189" spans="6:8" x14ac:dyDescent="0.2">
      <c r="F79189" s="195"/>
      <c r="G79189" s="196"/>
      <c r="H79189" s="192"/>
    </row>
    <row r="79190" spans="6:8" x14ac:dyDescent="0.2">
      <c r="F79190" s="195"/>
      <c r="G79190" s="196"/>
      <c r="H79190" s="192"/>
    </row>
    <row r="79191" spans="6:8" x14ac:dyDescent="0.2">
      <c r="F79191" s="195"/>
      <c r="G79191" s="196"/>
      <c r="H79191" s="192"/>
    </row>
    <row r="79192" spans="6:8" x14ac:dyDescent="0.2">
      <c r="F79192" s="195"/>
      <c r="G79192" s="196"/>
      <c r="H79192" s="192"/>
    </row>
    <row r="79193" spans="6:8" x14ac:dyDescent="0.2">
      <c r="F79193" s="195"/>
      <c r="G79193" s="196"/>
      <c r="H79193" s="192"/>
    </row>
    <row r="79194" spans="6:8" x14ac:dyDescent="0.2">
      <c r="F79194" s="195"/>
      <c r="G79194" s="196"/>
      <c r="H79194" s="192"/>
    </row>
    <row r="79195" spans="6:8" x14ac:dyDescent="0.2">
      <c r="F79195" s="195"/>
      <c r="G79195" s="196"/>
      <c r="H79195" s="192"/>
    </row>
    <row r="79196" spans="6:8" x14ac:dyDescent="0.2">
      <c r="F79196" s="195"/>
      <c r="G79196" s="196"/>
      <c r="H79196" s="192"/>
    </row>
    <row r="79197" spans="6:8" x14ac:dyDescent="0.2">
      <c r="F79197" s="195"/>
      <c r="G79197" s="196"/>
      <c r="H79197" s="192"/>
    </row>
    <row r="79198" spans="6:8" x14ac:dyDescent="0.2">
      <c r="F79198" s="195"/>
      <c r="G79198" s="196"/>
      <c r="H79198" s="192"/>
    </row>
    <row r="79199" spans="6:8" x14ac:dyDescent="0.2">
      <c r="F79199" s="195"/>
      <c r="G79199" s="196"/>
      <c r="H79199" s="192"/>
    </row>
    <row r="79200" spans="6:8" x14ac:dyDescent="0.2">
      <c r="F79200" s="195"/>
      <c r="G79200" s="196"/>
      <c r="H79200" s="192"/>
    </row>
    <row r="79201" spans="6:8" x14ac:dyDescent="0.2">
      <c r="F79201" s="195"/>
      <c r="G79201" s="196"/>
      <c r="H79201" s="192"/>
    </row>
    <row r="79202" spans="6:8" x14ac:dyDescent="0.2">
      <c r="F79202" s="195"/>
      <c r="G79202" s="196"/>
      <c r="H79202" s="192"/>
    </row>
    <row r="79203" spans="6:8" x14ac:dyDescent="0.2">
      <c r="F79203" s="195"/>
      <c r="G79203" s="196"/>
      <c r="H79203" s="192"/>
    </row>
    <row r="79204" spans="6:8" x14ac:dyDescent="0.2">
      <c r="F79204" s="195"/>
      <c r="G79204" s="196"/>
      <c r="H79204" s="192"/>
    </row>
    <row r="79205" spans="6:8" x14ac:dyDescent="0.2">
      <c r="F79205" s="195"/>
      <c r="G79205" s="196"/>
      <c r="H79205" s="192"/>
    </row>
    <row r="79206" spans="6:8" x14ac:dyDescent="0.2">
      <c r="F79206" s="195"/>
      <c r="G79206" s="196"/>
      <c r="H79206" s="192"/>
    </row>
    <row r="79207" spans="6:8" x14ac:dyDescent="0.2">
      <c r="F79207" s="195"/>
      <c r="G79207" s="196"/>
      <c r="H79207" s="192"/>
    </row>
    <row r="79208" spans="6:8" x14ac:dyDescent="0.2">
      <c r="F79208" s="195"/>
      <c r="G79208" s="196"/>
      <c r="H79208" s="192"/>
    </row>
    <row r="79209" spans="6:8" x14ac:dyDescent="0.2">
      <c r="F79209" s="195"/>
      <c r="G79209" s="196"/>
      <c r="H79209" s="192"/>
    </row>
    <row r="79210" spans="6:8" x14ac:dyDescent="0.2">
      <c r="F79210" s="195"/>
      <c r="G79210" s="196"/>
      <c r="H79210" s="192"/>
    </row>
    <row r="79211" spans="6:8" x14ac:dyDescent="0.2">
      <c r="F79211" s="195"/>
      <c r="G79211" s="196"/>
      <c r="H79211" s="192"/>
    </row>
    <row r="79212" spans="6:8" x14ac:dyDescent="0.2">
      <c r="F79212" s="195"/>
      <c r="G79212" s="196"/>
      <c r="H79212" s="192"/>
    </row>
    <row r="79213" spans="6:8" x14ac:dyDescent="0.2">
      <c r="F79213" s="195"/>
      <c r="G79213" s="196"/>
      <c r="H79213" s="192"/>
    </row>
    <row r="79214" spans="6:8" x14ac:dyDescent="0.2">
      <c r="F79214" s="195"/>
      <c r="G79214" s="196"/>
      <c r="H79214" s="192"/>
    </row>
    <row r="79215" spans="6:8" x14ac:dyDescent="0.2">
      <c r="F79215" s="195"/>
      <c r="G79215" s="196"/>
      <c r="H79215" s="192"/>
    </row>
    <row r="79216" spans="6:8" x14ac:dyDescent="0.2">
      <c r="F79216" s="195"/>
      <c r="G79216" s="196"/>
      <c r="H79216" s="192"/>
    </row>
    <row r="79217" spans="6:8" x14ac:dyDescent="0.2">
      <c r="F79217" s="195"/>
      <c r="G79217" s="196"/>
      <c r="H79217" s="192"/>
    </row>
    <row r="79218" spans="6:8" x14ac:dyDescent="0.2">
      <c r="F79218" s="195"/>
      <c r="G79218" s="196"/>
      <c r="H79218" s="192"/>
    </row>
    <row r="79219" spans="6:8" x14ac:dyDescent="0.2">
      <c r="F79219" s="195"/>
      <c r="G79219" s="196"/>
      <c r="H79219" s="192"/>
    </row>
    <row r="79220" spans="6:8" x14ac:dyDescent="0.2">
      <c r="F79220" s="195"/>
      <c r="G79220" s="196"/>
      <c r="H79220" s="192"/>
    </row>
    <row r="79221" spans="6:8" x14ac:dyDescent="0.2">
      <c r="F79221" s="195"/>
      <c r="G79221" s="196"/>
      <c r="H79221" s="192"/>
    </row>
    <row r="79222" spans="6:8" x14ac:dyDescent="0.2">
      <c r="F79222" s="195"/>
      <c r="G79222" s="196"/>
      <c r="H79222" s="192"/>
    </row>
    <row r="79223" spans="6:8" x14ac:dyDescent="0.2">
      <c r="F79223" s="195"/>
      <c r="G79223" s="196"/>
      <c r="H79223" s="192"/>
    </row>
    <row r="79224" spans="6:8" x14ac:dyDescent="0.2">
      <c r="F79224" s="195"/>
      <c r="G79224" s="196"/>
      <c r="H79224" s="192"/>
    </row>
    <row r="79225" spans="6:8" x14ac:dyDescent="0.2">
      <c r="F79225" s="195"/>
      <c r="G79225" s="196"/>
      <c r="H79225" s="192"/>
    </row>
    <row r="79226" spans="6:8" x14ac:dyDescent="0.2">
      <c r="F79226" s="195"/>
      <c r="G79226" s="196"/>
      <c r="H79226" s="192"/>
    </row>
    <row r="79227" spans="6:8" x14ac:dyDescent="0.2">
      <c r="F79227" s="195"/>
      <c r="G79227" s="196"/>
      <c r="H79227" s="192"/>
    </row>
    <row r="79228" spans="6:8" x14ac:dyDescent="0.2">
      <c r="F79228" s="195"/>
      <c r="G79228" s="196"/>
      <c r="H79228" s="192"/>
    </row>
    <row r="79229" spans="6:8" x14ac:dyDescent="0.2">
      <c r="F79229" s="195"/>
      <c r="G79229" s="196"/>
      <c r="H79229" s="192"/>
    </row>
    <row r="79230" spans="6:8" x14ac:dyDescent="0.2">
      <c r="F79230" s="195"/>
      <c r="G79230" s="196"/>
      <c r="H79230" s="192"/>
    </row>
    <row r="79231" spans="6:8" x14ac:dyDescent="0.2">
      <c r="F79231" s="195"/>
      <c r="G79231" s="196"/>
      <c r="H79231" s="192"/>
    </row>
    <row r="79232" spans="6:8" x14ac:dyDescent="0.2">
      <c r="F79232" s="195"/>
      <c r="G79232" s="196"/>
      <c r="H79232" s="192"/>
    </row>
    <row r="79233" spans="6:8" x14ac:dyDescent="0.2">
      <c r="F79233" s="195"/>
      <c r="G79233" s="196"/>
      <c r="H79233" s="192"/>
    </row>
    <row r="79234" spans="6:8" x14ac:dyDescent="0.2">
      <c r="F79234" s="195"/>
      <c r="G79234" s="196"/>
      <c r="H79234" s="192"/>
    </row>
    <row r="79235" spans="6:8" x14ac:dyDescent="0.2">
      <c r="F79235" s="195"/>
      <c r="G79235" s="196"/>
      <c r="H79235" s="192"/>
    </row>
    <row r="79236" spans="6:8" x14ac:dyDescent="0.2">
      <c r="F79236" s="195"/>
      <c r="G79236" s="196"/>
      <c r="H79236" s="192"/>
    </row>
    <row r="79237" spans="6:8" x14ac:dyDescent="0.2">
      <c r="F79237" s="195"/>
      <c r="G79237" s="196"/>
      <c r="H79237" s="192"/>
    </row>
    <row r="79238" spans="6:8" x14ac:dyDescent="0.2">
      <c r="F79238" s="195"/>
      <c r="G79238" s="196"/>
      <c r="H79238" s="192"/>
    </row>
    <row r="79239" spans="6:8" x14ac:dyDescent="0.2">
      <c r="F79239" s="195"/>
      <c r="G79239" s="196"/>
      <c r="H79239" s="192"/>
    </row>
    <row r="79240" spans="6:8" x14ac:dyDescent="0.2">
      <c r="F79240" s="195"/>
      <c r="G79240" s="196"/>
      <c r="H79240" s="192"/>
    </row>
    <row r="79241" spans="6:8" x14ac:dyDescent="0.2">
      <c r="F79241" s="195"/>
      <c r="G79241" s="196"/>
      <c r="H79241" s="192"/>
    </row>
    <row r="79242" spans="6:8" x14ac:dyDescent="0.2">
      <c r="F79242" s="195"/>
      <c r="G79242" s="196"/>
      <c r="H79242" s="192"/>
    </row>
    <row r="79243" spans="6:8" x14ac:dyDescent="0.2">
      <c r="F79243" s="195"/>
      <c r="G79243" s="196"/>
      <c r="H79243" s="192"/>
    </row>
    <row r="79244" spans="6:8" x14ac:dyDescent="0.2">
      <c r="F79244" s="195"/>
      <c r="G79244" s="196"/>
      <c r="H79244" s="192"/>
    </row>
    <row r="79245" spans="6:8" x14ac:dyDescent="0.2">
      <c r="F79245" s="195"/>
      <c r="G79245" s="196"/>
      <c r="H79245" s="192"/>
    </row>
    <row r="79246" spans="6:8" x14ac:dyDescent="0.2">
      <c r="F79246" s="195"/>
      <c r="G79246" s="196"/>
      <c r="H79246" s="192"/>
    </row>
    <row r="79247" spans="6:8" x14ac:dyDescent="0.2">
      <c r="F79247" s="195"/>
      <c r="G79247" s="196"/>
      <c r="H79247" s="192"/>
    </row>
    <row r="79248" spans="6:8" x14ac:dyDescent="0.2">
      <c r="F79248" s="195"/>
      <c r="G79248" s="196"/>
      <c r="H79248" s="192"/>
    </row>
    <row r="79249" spans="6:8" x14ac:dyDescent="0.2">
      <c r="F79249" s="195"/>
      <c r="G79249" s="196"/>
      <c r="H79249" s="192"/>
    </row>
    <row r="79250" spans="6:8" x14ac:dyDescent="0.2">
      <c r="F79250" s="195"/>
      <c r="G79250" s="196"/>
      <c r="H79250" s="192"/>
    </row>
    <row r="79251" spans="6:8" x14ac:dyDescent="0.2">
      <c r="F79251" s="195"/>
      <c r="G79251" s="196"/>
      <c r="H79251" s="192"/>
    </row>
    <row r="79252" spans="6:8" x14ac:dyDescent="0.2">
      <c r="F79252" s="195"/>
      <c r="G79252" s="196"/>
      <c r="H79252" s="192"/>
    </row>
    <row r="79253" spans="6:8" x14ac:dyDescent="0.2">
      <c r="F79253" s="195"/>
      <c r="G79253" s="196"/>
      <c r="H79253" s="192"/>
    </row>
    <row r="79254" spans="6:8" x14ac:dyDescent="0.2">
      <c r="F79254" s="195"/>
      <c r="G79254" s="196"/>
      <c r="H79254" s="192"/>
    </row>
    <row r="79255" spans="6:8" x14ac:dyDescent="0.2">
      <c r="F79255" s="195"/>
      <c r="G79255" s="196"/>
      <c r="H79255" s="192"/>
    </row>
    <row r="79256" spans="6:8" x14ac:dyDescent="0.2">
      <c r="F79256" s="195"/>
      <c r="G79256" s="196"/>
      <c r="H79256" s="192"/>
    </row>
    <row r="79257" spans="6:8" x14ac:dyDescent="0.2">
      <c r="F79257" s="195"/>
      <c r="G79257" s="196"/>
      <c r="H79257" s="192"/>
    </row>
    <row r="79258" spans="6:8" x14ac:dyDescent="0.2">
      <c r="F79258" s="195"/>
      <c r="G79258" s="196"/>
      <c r="H79258" s="192"/>
    </row>
    <row r="79259" spans="6:8" x14ac:dyDescent="0.2">
      <c r="F79259" s="195"/>
      <c r="G79259" s="196"/>
      <c r="H79259" s="192"/>
    </row>
    <row r="79260" spans="6:8" x14ac:dyDescent="0.2">
      <c r="F79260" s="195"/>
      <c r="G79260" s="196"/>
      <c r="H79260" s="192"/>
    </row>
    <row r="79261" spans="6:8" x14ac:dyDescent="0.2">
      <c r="F79261" s="195"/>
      <c r="G79261" s="196"/>
      <c r="H79261" s="192"/>
    </row>
    <row r="79262" spans="6:8" x14ac:dyDescent="0.2">
      <c r="F79262" s="195"/>
      <c r="G79262" s="196"/>
      <c r="H79262" s="192"/>
    </row>
    <row r="79263" spans="6:8" x14ac:dyDescent="0.2">
      <c r="F79263" s="195"/>
      <c r="G79263" s="196"/>
      <c r="H79263" s="192"/>
    </row>
    <row r="79264" spans="6:8" x14ac:dyDescent="0.2">
      <c r="F79264" s="195"/>
      <c r="G79264" s="196"/>
      <c r="H79264" s="192"/>
    </row>
    <row r="79265" spans="6:8" x14ac:dyDescent="0.2">
      <c r="F79265" s="195"/>
      <c r="G79265" s="196"/>
      <c r="H79265" s="192"/>
    </row>
    <row r="79266" spans="6:8" x14ac:dyDescent="0.2">
      <c r="F79266" s="195"/>
      <c r="G79266" s="196"/>
      <c r="H79266" s="192"/>
    </row>
    <row r="79267" spans="6:8" x14ac:dyDescent="0.2">
      <c r="F79267" s="195"/>
      <c r="G79267" s="196"/>
      <c r="H79267" s="192"/>
    </row>
    <row r="79268" spans="6:8" x14ac:dyDescent="0.2">
      <c r="F79268" s="195"/>
      <c r="G79268" s="196"/>
      <c r="H79268" s="192"/>
    </row>
    <row r="79269" spans="6:8" x14ac:dyDescent="0.2">
      <c r="F79269" s="195"/>
      <c r="G79269" s="196"/>
      <c r="H79269" s="192"/>
    </row>
    <row r="79270" spans="6:8" x14ac:dyDescent="0.2">
      <c r="F79270" s="195"/>
      <c r="G79270" s="196"/>
      <c r="H79270" s="192"/>
    </row>
    <row r="79271" spans="6:8" x14ac:dyDescent="0.2">
      <c r="F79271" s="195"/>
      <c r="G79271" s="196"/>
      <c r="H79271" s="192"/>
    </row>
    <row r="79272" spans="6:8" x14ac:dyDescent="0.2">
      <c r="F79272" s="195"/>
      <c r="G79272" s="196"/>
      <c r="H79272" s="192"/>
    </row>
    <row r="79273" spans="6:8" x14ac:dyDescent="0.2">
      <c r="F79273" s="195"/>
      <c r="G79273" s="196"/>
      <c r="H79273" s="192"/>
    </row>
    <row r="79274" spans="6:8" x14ac:dyDescent="0.2">
      <c r="F79274" s="195"/>
      <c r="G79274" s="196"/>
      <c r="H79274" s="192"/>
    </row>
    <row r="79275" spans="6:8" x14ac:dyDescent="0.2">
      <c r="F79275" s="195"/>
      <c r="G79275" s="196"/>
      <c r="H79275" s="192"/>
    </row>
    <row r="79276" spans="6:8" x14ac:dyDescent="0.2">
      <c r="F79276" s="195"/>
      <c r="G79276" s="196"/>
      <c r="H79276" s="192"/>
    </row>
    <row r="79277" spans="6:8" x14ac:dyDescent="0.2">
      <c r="F79277" s="195"/>
      <c r="G79277" s="196"/>
      <c r="H79277" s="192"/>
    </row>
    <row r="79278" spans="6:8" x14ac:dyDescent="0.2">
      <c r="F79278" s="195"/>
      <c r="G79278" s="196"/>
      <c r="H79278" s="192"/>
    </row>
    <row r="79279" spans="6:8" x14ac:dyDescent="0.2">
      <c r="F79279" s="195"/>
      <c r="G79279" s="196"/>
      <c r="H79279" s="192"/>
    </row>
    <row r="79280" spans="6:8" x14ac:dyDescent="0.2">
      <c r="F79280" s="195"/>
      <c r="G79280" s="196"/>
      <c r="H79280" s="192"/>
    </row>
    <row r="79281" spans="6:8" x14ac:dyDescent="0.2">
      <c r="F79281" s="195"/>
      <c r="G79281" s="196"/>
      <c r="H79281" s="192"/>
    </row>
    <row r="79282" spans="6:8" x14ac:dyDescent="0.2">
      <c r="F79282" s="195"/>
      <c r="G79282" s="196"/>
      <c r="H79282" s="192"/>
    </row>
    <row r="79283" spans="6:8" x14ac:dyDescent="0.2">
      <c r="F79283" s="195"/>
      <c r="G79283" s="196"/>
      <c r="H79283" s="192"/>
    </row>
    <row r="79284" spans="6:8" x14ac:dyDescent="0.2">
      <c r="F79284" s="195"/>
      <c r="G79284" s="196"/>
      <c r="H79284" s="192"/>
    </row>
    <row r="79285" spans="6:8" x14ac:dyDescent="0.2">
      <c r="F79285" s="195"/>
      <c r="G79285" s="196"/>
      <c r="H79285" s="192"/>
    </row>
    <row r="79286" spans="6:8" x14ac:dyDescent="0.2">
      <c r="F79286" s="195"/>
      <c r="G79286" s="196"/>
      <c r="H79286" s="192"/>
    </row>
    <row r="79287" spans="6:8" x14ac:dyDescent="0.2">
      <c r="F79287" s="195"/>
      <c r="G79287" s="196"/>
      <c r="H79287" s="192"/>
    </row>
    <row r="79288" spans="6:8" x14ac:dyDescent="0.2">
      <c r="F79288" s="195"/>
      <c r="G79288" s="196"/>
      <c r="H79288" s="192"/>
    </row>
    <row r="79289" spans="6:8" x14ac:dyDescent="0.2">
      <c r="F79289" s="195"/>
      <c r="G79289" s="196"/>
      <c r="H79289" s="192"/>
    </row>
    <row r="79290" spans="6:8" x14ac:dyDescent="0.2">
      <c r="F79290" s="195"/>
      <c r="G79290" s="196"/>
      <c r="H79290" s="192"/>
    </row>
    <row r="79291" spans="6:8" x14ac:dyDescent="0.2">
      <c r="F79291" s="195"/>
      <c r="G79291" s="196"/>
      <c r="H79291" s="192"/>
    </row>
    <row r="79292" spans="6:8" x14ac:dyDescent="0.2">
      <c r="F79292" s="195"/>
      <c r="G79292" s="196"/>
      <c r="H79292" s="192"/>
    </row>
    <row r="79293" spans="6:8" x14ac:dyDescent="0.2">
      <c r="F79293" s="195"/>
      <c r="G79293" s="196"/>
      <c r="H79293" s="192"/>
    </row>
    <row r="79294" spans="6:8" x14ac:dyDescent="0.2">
      <c r="F79294" s="195"/>
      <c r="G79294" s="196"/>
      <c r="H79294" s="192"/>
    </row>
    <row r="79295" spans="6:8" x14ac:dyDescent="0.2">
      <c r="F79295" s="195"/>
      <c r="G79295" s="196"/>
      <c r="H79295" s="192"/>
    </row>
    <row r="79296" spans="6:8" x14ac:dyDescent="0.2">
      <c r="F79296" s="195"/>
      <c r="G79296" s="196"/>
      <c r="H79296" s="192"/>
    </row>
    <row r="79297" spans="6:8" x14ac:dyDescent="0.2">
      <c r="F79297" s="195"/>
      <c r="G79297" s="196"/>
      <c r="H79297" s="192"/>
    </row>
    <row r="79298" spans="6:8" x14ac:dyDescent="0.2">
      <c r="F79298" s="195"/>
      <c r="G79298" s="196"/>
      <c r="H79298" s="192"/>
    </row>
    <row r="79299" spans="6:8" x14ac:dyDescent="0.2">
      <c r="F79299" s="195"/>
      <c r="G79299" s="196"/>
      <c r="H79299" s="192"/>
    </row>
    <row r="79300" spans="6:8" x14ac:dyDescent="0.2">
      <c r="F79300" s="195"/>
      <c r="G79300" s="196"/>
      <c r="H79300" s="192"/>
    </row>
    <row r="79301" spans="6:8" x14ac:dyDescent="0.2">
      <c r="F79301" s="195"/>
      <c r="G79301" s="196"/>
      <c r="H79301" s="192"/>
    </row>
    <row r="79302" spans="6:8" x14ac:dyDescent="0.2">
      <c r="F79302" s="195"/>
      <c r="G79302" s="196"/>
      <c r="H79302" s="192"/>
    </row>
    <row r="79303" spans="6:8" x14ac:dyDescent="0.2">
      <c r="F79303" s="195"/>
      <c r="G79303" s="196"/>
      <c r="H79303" s="192"/>
    </row>
    <row r="79304" spans="6:8" x14ac:dyDescent="0.2">
      <c r="F79304" s="195"/>
      <c r="G79304" s="196"/>
      <c r="H79304" s="192"/>
    </row>
    <row r="79305" spans="6:8" x14ac:dyDescent="0.2">
      <c r="F79305" s="195"/>
      <c r="G79305" s="196"/>
      <c r="H79305" s="192"/>
    </row>
    <row r="79306" spans="6:8" x14ac:dyDescent="0.2">
      <c r="F79306" s="195"/>
      <c r="G79306" s="196"/>
      <c r="H79306" s="192"/>
    </row>
    <row r="79307" spans="6:8" x14ac:dyDescent="0.2">
      <c r="F79307" s="195"/>
      <c r="G79307" s="196"/>
      <c r="H79307" s="192"/>
    </row>
    <row r="79308" spans="6:8" x14ac:dyDescent="0.2">
      <c r="F79308" s="195"/>
      <c r="G79308" s="196"/>
      <c r="H79308" s="192"/>
    </row>
    <row r="79309" spans="6:8" x14ac:dyDescent="0.2">
      <c r="F79309" s="195"/>
      <c r="G79309" s="196"/>
      <c r="H79309" s="192"/>
    </row>
    <row r="79310" spans="6:8" x14ac:dyDescent="0.2">
      <c r="F79310" s="195"/>
      <c r="G79310" s="196"/>
      <c r="H79310" s="192"/>
    </row>
    <row r="79311" spans="6:8" x14ac:dyDescent="0.2">
      <c r="F79311" s="195"/>
      <c r="G79311" s="196"/>
      <c r="H79311" s="192"/>
    </row>
    <row r="79312" spans="6:8" x14ac:dyDescent="0.2">
      <c r="F79312" s="195"/>
      <c r="G79312" s="196"/>
      <c r="H79312" s="192"/>
    </row>
    <row r="79313" spans="6:8" x14ac:dyDescent="0.2">
      <c r="F79313" s="195"/>
      <c r="G79313" s="196"/>
      <c r="H79313" s="192"/>
    </row>
    <row r="79314" spans="6:8" x14ac:dyDescent="0.2">
      <c r="F79314" s="195"/>
      <c r="G79314" s="196"/>
      <c r="H79314" s="192"/>
    </row>
    <row r="79315" spans="6:8" x14ac:dyDescent="0.2">
      <c r="F79315" s="195"/>
      <c r="G79315" s="196"/>
      <c r="H79315" s="192"/>
    </row>
    <row r="79316" spans="6:8" x14ac:dyDescent="0.2">
      <c r="F79316" s="195"/>
      <c r="G79316" s="196"/>
      <c r="H79316" s="192"/>
    </row>
    <row r="79317" spans="6:8" x14ac:dyDescent="0.2">
      <c r="F79317" s="195"/>
      <c r="G79317" s="196"/>
      <c r="H79317" s="192"/>
    </row>
    <row r="79318" spans="6:8" x14ac:dyDescent="0.2">
      <c r="F79318" s="195"/>
      <c r="G79318" s="196"/>
      <c r="H79318" s="192"/>
    </row>
    <row r="79319" spans="6:8" x14ac:dyDescent="0.2">
      <c r="F79319" s="195"/>
      <c r="G79319" s="196"/>
      <c r="H79319" s="192"/>
    </row>
    <row r="79320" spans="6:8" x14ac:dyDescent="0.2">
      <c r="F79320" s="195"/>
      <c r="G79320" s="196"/>
      <c r="H79320" s="192"/>
    </row>
    <row r="79321" spans="6:8" x14ac:dyDescent="0.2">
      <c r="F79321" s="195"/>
      <c r="G79321" s="196"/>
      <c r="H79321" s="192"/>
    </row>
    <row r="79322" spans="6:8" x14ac:dyDescent="0.2">
      <c r="F79322" s="195"/>
      <c r="G79322" s="196"/>
      <c r="H79322" s="192"/>
    </row>
    <row r="79323" spans="6:8" x14ac:dyDescent="0.2">
      <c r="F79323" s="195"/>
      <c r="G79323" s="196"/>
      <c r="H79323" s="192"/>
    </row>
    <row r="79324" spans="6:8" x14ac:dyDescent="0.2">
      <c r="F79324" s="195"/>
      <c r="G79324" s="196"/>
      <c r="H79324" s="192"/>
    </row>
    <row r="79325" spans="6:8" x14ac:dyDescent="0.2">
      <c r="F79325" s="195"/>
      <c r="G79325" s="196"/>
      <c r="H79325" s="192"/>
    </row>
    <row r="79326" spans="6:8" x14ac:dyDescent="0.2">
      <c r="F79326" s="195"/>
      <c r="G79326" s="196"/>
      <c r="H79326" s="192"/>
    </row>
    <row r="79327" spans="6:8" x14ac:dyDescent="0.2">
      <c r="F79327" s="195"/>
      <c r="G79327" s="196"/>
      <c r="H79327" s="192"/>
    </row>
    <row r="79328" spans="6:8" x14ac:dyDescent="0.2">
      <c r="F79328" s="195"/>
      <c r="G79328" s="196"/>
      <c r="H79328" s="192"/>
    </row>
    <row r="79329" spans="6:8" x14ac:dyDescent="0.2">
      <c r="F79329" s="195"/>
      <c r="G79329" s="196"/>
      <c r="H79329" s="192"/>
    </row>
    <row r="79330" spans="6:8" x14ac:dyDescent="0.2">
      <c r="F79330" s="195"/>
      <c r="G79330" s="196"/>
      <c r="H79330" s="192"/>
    </row>
    <row r="79331" spans="6:8" x14ac:dyDescent="0.2">
      <c r="F79331" s="195"/>
      <c r="G79331" s="196"/>
      <c r="H79331" s="192"/>
    </row>
    <row r="79332" spans="6:8" x14ac:dyDescent="0.2">
      <c r="F79332" s="195"/>
      <c r="G79332" s="196"/>
      <c r="H79332" s="192"/>
    </row>
    <row r="79333" spans="6:8" x14ac:dyDescent="0.2">
      <c r="F79333" s="195"/>
      <c r="G79333" s="196"/>
      <c r="H79333" s="192"/>
    </row>
    <row r="79334" spans="6:8" x14ac:dyDescent="0.2">
      <c r="F79334" s="195"/>
      <c r="G79334" s="196"/>
      <c r="H79334" s="192"/>
    </row>
    <row r="79335" spans="6:8" x14ac:dyDescent="0.2">
      <c r="F79335" s="195"/>
      <c r="G79335" s="196"/>
      <c r="H79335" s="192"/>
    </row>
    <row r="79336" spans="6:8" x14ac:dyDescent="0.2">
      <c r="F79336" s="195"/>
      <c r="G79336" s="196"/>
      <c r="H79336" s="192"/>
    </row>
    <row r="79337" spans="6:8" x14ac:dyDescent="0.2">
      <c r="F79337" s="195"/>
      <c r="G79337" s="196"/>
      <c r="H79337" s="192"/>
    </row>
    <row r="79338" spans="6:8" x14ac:dyDescent="0.2">
      <c r="F79338" s="195"/>
      <c r="G79338" s="196"/>
      <c r="H79338" s="192"/>
    </row>
    <row r="79339" spans="6:8" x14ac:dyDescent="0.2">
      <c r="F79339" s="195"/>
      <c r="G79339" s="196"/>
      <c r="H79339" s="192"/>
    </row>
    <row r="79340" spans="6:8" x14ac:dyDescent="0.2">
      <c r="F79340" s="195"/>
      <c r="G79340" s="196"/>
      <c r="H79340" s="192"/>
    </row>
    <row r="79341" spans="6:8" x14ac:dyDescent="0.2">
      <c r="F79341" s="195"/>
      <c r="G79341" s="196"/>
      <c r="H79341" s="192"/>
    </row>
    <row r="79342" spans="6:8" x14ac:dyDescent="0.2">
      <c r="F79342" s="195"/>
      <c r="G79342" s="196"/>
      <c r="H79342" s="192"/>
    </row>
    <row r="79343" spans="6:8" x14ac:dyDescent="0.2">
      <c r="F79343" s="195"/>
      <c r="G79343" s="196"/>
      <c r="H79343" s="192"/>
    </row>
    <row r="79344" spans="6:8" x14ac:dyDescent="0.2">
      <c r="F79344" s="195"/>
      <c r="G79344" s="196"/>
      <c r="H79344" s="192"/>
    </row>
    <row r="79345" spans="6:8" x14ac:dyDescent="0.2">
      <c r="F79345" s="195"/>
      <c r="G79345" s="196"/>
      <c r="H79345" s="192"/>
    </row>
    <row r="79346" spans="6:8" x14ac:dyDescent="0.2">
      <c r="F79346" s="195"/>
      <c r="G79346" s="196"/>
      <c r="H79346" s="192"/>
    </row>
    <row r="79347" spans="6:8" x14ac:dyDescent="0.2">
      <c r="F79347" s="195"/>
      <c r="G79347" s="196"/>
      <c r="H79347" s="192"/>
    </row>
    <row r="79348" spans="6:8" x14ac:dyDescent="0.2">
      <c r="F79348" s="195"/>
      <c r="G79348" s="196"/>
      <c r="H79348" s="192"/>
    </row>
    <row r="79349" spans="6:8" x14ac:dyDescent="0.2">
      <c r="F79349" s="195"/>
      <c r="G79349" s="196"/>
      <c r="H79349" s="192"/>
    </row>
    <row r="79350" spans="6:8" x14ac:dyDescent="0.2">
      <c r="F79350" s="195"/>
      <c r="G79350" s="196"/>
      <c r="H79350" s="192"/>
    </row>
    <row r="79351" spans="6:8" x14ac:dyDescent="0.2">
      <c r="F79351" s="195"/>
      <c r="G79351" s="196"/>
      <c r="H79351" s="192"/>
    </row>
    <row r="79352" spans="6:8" x14ac:dyDescent="0.2">
      <c r="F79352" s="195"/>
      <c r="G79352" s="196"/>
      <c r="H79352" s="192"/>
    </row>
    <row r="79353" spans="6:8" x14ac:dyDescent="0.2">
      <c r="F79353" s="195"/>
      <c r="G79353" s="196"/>
      <c r="H79353" s="192"/>
    </row>
    <row r="79354" spans="6:8" x14ac:dyDescent="0.2">
      <c r="F79354" s="195"/>
      <c r="G79354" s="196"/>
      <c r="H79354" s="192"/>
    </row>
    <row r="79355" spans="6:8" x14ac:dyDescent="0.2">
      <c r="F79355" s="195"/>
      <c r="G79355" s="196"/>
      <c r="H79355" s="192"/>
    </row>
    <row r="79356" spans="6:8" x14ac:dyDescent="0.2">
      <c r="F79356" s="195"/>
      <c r="G79356" s="196"/>
      <c r="H79356" s="192"/>
    </row>
    <row r="79357" spans="6:8" x14ac:dyDescent="0.2">
      <c r="F79357" s="195"/>
      <c r="G79357" s="196"/>
      <c r="H79357" s="192"/>
    </row>
    <row r="79358" spans="6:8" x14ac:dyDescent="0.2">
      <c r="F79358" s="195"/>
      <c r="G79358" s="196"/>
      <c r="H79358" s="192"/>
    </row>
    <row r="79359" spans="6:8" x14ac:dyDescent="0.2">
      <c r="F79359" s="195"/>
      <c r="G79359" s="196"/>
      <c r="H79359" s="192"/>
    </row>
    <row r="79360" spans="6:8" x14ac:dyDescent="0.2">
      <c r="F79360" s="195"/>
      <c r="G79360" s="196"/>
      <c r="H79360" s="192"/>
    </row>
    <row r="79361" spans="6:8" x14ac:dyDescent="0.2">
      <c r="F79361" s="195"/>
      <c r="G79361" s="196"/>
      <c r="H79361" s="192"/>
    </row>
    <row r="79362" spans="6:8" x14ac:dyDescent="0.2">
      <c r="F79362" s="195"/>
      <c r="G79362" s="196"/>
      <c r="H79362" s="192"/>
    </row>
    <row r="79363" spans="6:8" x14ac:dyDescent="0.2">
      <c r="F79363" s="195"/>
      <c r="G79363" s="196"/>
      <c r="H79363" s="192"/>
    </row>
    <row r="79364" spans="6:8" x14ac:dyDescent="0.2">
      <c r="F79364" s="195"/>
      <c r="G79364" s="196"/>
      <c r="H79364" s="192"/>
    </row>
    <row r="79365" spans="6:8" x14ac:dyDescent="0.2">
      <c r="F79365" s="195"/>
      <c r="G79365" s="196"/>
      <c r="H79365" s="192"/>
    </row>
    <row r="79366" spans="6:8" x14ac:dyDescent="0.2">
      <c r="F79366" s="195"/>
      <c r="G79366" s="196"/>
      <c r="H79366" s="192"/>
    </row>
    <row r="79367" spans="6:8" x14ac:dyDescent="0.2">
      <c r="F79367" s="195"/>
      <c r="G79367" s="196"/>
      <c r="H79367" s="192"/>
    </row>
    <row r="79368" spans="6:8" x14ac:dyDescent="0.2">
      <c r="F79368" s="195"/>
      <c r="G79368" s="196"/>
      <c r="H79368" s="192"/>
    </row>
    <row r="79369" spans="6:8" x14ac:dyDescent="0.2">
      <c r="F79369" s="195"/>
      <c r="G79369" s="196"/>
      <c r="H79369" s="192"/>
    </row>
    <row r="79370" spans="6:8" x14ac:dyDescent="0.2">
      <c r="F79370" s="195"/>
      <c r="G79370" s="196"/>
      <c r="H79370" s="192"/>
    </row>
    <row r="79371" spans="6:8" x14ac:dyDescent="0.2">
      <c r="F79371" s="195"/>
      <c r="G79371" s="196"/>
      <c r="H79371" s="192"/>
    </row>
    <row r="79372" spans="6:8" x14ac:dyDescent="0.2">
      <c r="F79372" s="195"/>
      <c r="G79372" s="196"/>
      <c r="H79372" s="192"/>
    </row>
    <row r="79373" spans="6:8" x14ac:dyDescent="0.2">
      <c r="F79373" s="195"/>
      <c r="G79373" s="196"/>
      <c r="H79373" s="192"/>
    </row>
    <row r="79374" spans="6:8" x14ac:dyDescent="0.2">
      <c r="F79374" s="195"/>
      <c r="G79374" s="196"/>
      <c r="H79374" s="192"/>
    </row>
    <row r="79375" spans="6:8" x14ac:dyDescent="0.2">
      <c r="F79375" s="195"/>
      <c r="G79375" s="196"/>
      <c r="H79375" s="192"/>
    </row>
    <row r="79376" spans="6:8" x14ac:dyDescent="0.2">
      <c r="F79376" s="195"/>
      <c r="G79376" s="196"/>
      <c r="H79376" s="192"/>
    </row>
    <row r="79377" spans="6:8" x14ac:dyDescent="0.2">
      <c r="F79377" s="195"/>
      <c r="G79377" s="196"/>
      <c r="H79377" s="192"/>
    </row>
    <row r="79378" spans="6:8" x14ac:dyDescent="0.2">
      <c r="F79378" s="195"/>
      <c r="G79378" s="196"/>
      <c r="H79378" s="192"/>
    </row>
    <row r="79379" spans="6:8" x14ac:dyDescent="0.2">
      <c r="F79379" s="195"/>
      <c r="G79379" s="196"/>
      <c r="H79379" s="192"/>
    </row>
    <row r="79380" spans="6:8" x14ac:dyDescent="0.2">
      <c r="F79380" s="195"/>
      <c r="G79380" s="196"/>
      <c r="H79380" s="192"/>
    </row>
    <row r="79381" spans="6:8" x14ac:dyDescent="0.2">
      <c r="F79381" s="195"/>
      <c r="G79381" s="196"/>
      <c r="H79381" s="192"/>
    </row>
    <row r="79382" spans="6:8" x14ac:dyDescent="0.2">
      <c r="F79382" s="195"/>
      <c r="G79382" s="196"/>
      <c r="H79382" s="192"/>
    </row>
    <row r="79383" spans="6:8" x14ac:dyDescent="0.2">
      <c r="F79383" s="195"/>
      <c r="G79383" s="196"/>
      <c r="H79383" s="192"/>
    </row>
    <row r="79384" spans="6:8" x14ac:dyDescent="0.2">
      <c r="F79384" s="195"/>
      <c r="G79384" s="196"/>
      <c r="H79384" s="192"/>
    </row>
    <row r="79385" spans="6:8" x14ac:dyDescent="0.2">
      <c r="F79385" s="195"/>
      <c r="G79385" s="196"/>
      <c r="H79385" s="192"/>
    </row>
    <row r="79386" spans="6:8" x14ac:dyDescent="0.2">
      <c r="F79386" s="195"/>
      <c r="G79386" s="196"/>
      <c r="H79386" s="192"/>
    </row>
    <row r="79387" spans="6:8" x14ac:dyDescent="0.2">
      <c r="F79387" s="195"/>
      <c r="G79387" s="196"/>
      <c r="H79387" s="192"/>
    </row>
    <row r="79388" spans="6:8" x14ac:dyDescent="0.2">
      <c r="F79388" s="195"/>
      <c r="G79388" s="196"/>
      <c r="H79388" s="192"/>
    </row>
    <row r="79389" spans="6:8" x14ac:dyDescent="0.2">
      <c r="F79389" s="195"/>
      <c r="G79389" s="196"/>
      <c r="H79389" s="192"/>
    </row>
    <row r="79390" spans="6:8" x14ac:dyDescent="0.2">
      <c r="F79390" s="195"/>
      <c r="G79390" s="196"/>
      <c r="H79390" s="192"/>
    </row>
    <row r="79391" spans="6:8" x14ac:dyDescent="0.2">
      <c r="F79391" s="195"/>
      <c r="G79391" s="196"/>
      <c r="H79391" s="192"/>
    </row>
    <row r="79392" spans="6:8" x14ac:dyDescent="0.2">
      <c r="F79392" s="195"/>
      <c r="G79392" s="196"/>
      <c r="H79392" s="192"/>
    </row>
    <row r="79393" spans="6:8" x14ac:dyDescent="0.2">
      <c r="F79393" s="195"/>
      <c r="G79393" s="196"/>
      <c r="H79393" s="192"/>
    </row>
    <row r="79394" spans="6:8" x14ac:dyDescent="0.2">
      <c r="F79394" s="195"/>
      <c r="G79394" s="196"/>
      <c r="H79394" s="192"/>
    </row>
    <row r="79395" spans="6:8" x14ac:dyDescent="0.2">
      <c r="F79395" s="195"/>
      <c r="G79395" s="196"/>
      <c r="H79395" s="192"/>
    </row>
    <row r="79396" spans="6:8" x14ac:dyDescent="0.2">
      <c r="F79396" s="195"/>
      <c r="G79396" s="196"/>
      <c r="H79396" s="192"/>
    </row>
    <row r="79397" spans="6:8" x14ac:dyDescent="0.2">
      <c r="F79397" s="195"/>
      <c r="G79397" s="196"/>
      <c r="H79397" s="192"/>
    </row>
    <row r="79398" spans="6:8" x14ac:dyDescent="0.2">
      <c r="F79398" s="195"/>
      <c r="G79398" s="196"/>
      <c r="H79398" s="192"/>
    </row>
    <row r="79399" spans="6:8" x14ac:dyDescent="0.2">
      <c r="F79399" s="195"/>
      <c r="G79399" s="196"/>
      <c r="H79399" s="192"/>
    </row>
    <row r="79400" spans="6:8" x14ac:dyDescent="0.2">
      <c r="F79400" s="195"/>
      <c r="G79400" s="196"/>
      <c r="H79400" s="192"/>
    </row>
    <row r="79401" spans="6:8" x14ac:dyDescent="0.2">
      <c r="F79401" s="195"/>
      <c r="G79401" s="196"/>
      <c r="H79401" s="192"/>
    </row>
    <row r="79402" spans="6:8" x14ac:dyDescent="0.2">
      <c r="F79402" s="195"/>
      <c r="G79402" s="196"/>
      <c r="H79402" s="192"/>
    </row>
    <row r="79403" spans="6:8" x14ac:dyDescent="0.2">
      <c r="F79403" s="195"/>
      <c r="G79403" s="196"/>
      <c r="H79403" s="192"/>
    </row>
    <row r="79404" spans="6:8" x14ac:dyDescent="0.2">
      <c r="F79404" s="195"/>
      <c r="G79404" s="196"/>
      <c r="H79404" s="192"/>
    </row>
    <row r="79405" spans="6:8" x14ac:dyDescent="0.2">
      <c r="F79405" s="195"/>
      <c r="G79405" s="196"/>
      <c r="H79405" s="192"/>
    </row>
    <row r="79406" spans="6:8" x14ac:dyDescent="0.2">
      <c r="F79406" s="195"/>
      <c r="G79406" s="196"/>
      <c r="H79406" s="192"/>
    </row>
    <row r="79407" spans="6:8" x14ac:dyDescent="0.2">
      <c r="F79407" s="195"/>
      <c r="G79407" s="196"/>
      <c r="H79407" s="192"/>
    </row>
    <row r="79408" spans="6:8" x14ac:dyDescent="0.2">
      <c r="F79408" s="195"/>
      <c r="G79408" s="196"/>
      <c r="H79408" s="192"/>
    </row>
    <row r="79409" spans="6:8" x14ac:dyDescent="0.2">
      <c r="F79409" s="195"/>
      <c r="G79409" s="196"/>
      <c r="H79409" s="192"/>
    </row>
    <row r="79410" spans="6:8" x14ac:dyDescent="0.2">
      <c r="F79410" s="195"/>
      <c r="G79410" s="196"/>
      <c r="H79410" s="192"/>
    </row>
    <row r="79411" spans="6:8" x14ac:dyDescent="0.2">
      <c r="F79411" s="195"/>
      <c r="G79411" s="196"/>
      <c r="H79411" s="192"/>
    </row>
    <row r="79412" spans="6:8" x14ac:dyDescent="0.2">
      <c r="F79412" s="195"/>
      <c r="G79412" s="196"/>
      <c r="H79412" s="192"/>
    </row>
    <row r="79413" spans="6:8" x14ac:dyDescent="0.2">
      <c r="F79413" s="195"/>
      <c r="G79413" s="196"/>
      <c r="H79413" s="192"/>
    </row>
    <row r="79414" spans="6:8" x14ac:dyDescent="0.2">
      <c r="F79414" s="195"/>
      <c r="G79414" s="196"/>
      <c r="H79414" s="192"/>
    </row>
    <row r="79415" spans="6:8" x14ac:dyDescent="0.2">
      <c r="F79415" s="195"/>
      <c r="G79415" s="196"/>
      <c r="H79415" s="192"/>
    </row>
    <row r="79416" spans="6:8" x14ac:dyDescent="0.2">
      <c r="F79416" s="195"/>
      <c r="G79416" s="196"/>
      <c r="H79416" s="192"/>
    </row>
    <row r="79417" spans="6:8" x14ac:dyDescent="0.2">
      <c r="F79417" s="195"/>
      <c r="G79417" s="196"/>
      <c r="H79417" s="192"/>
    </row>
    <row r="79418" spans="6:8" x14ac:dyDescent="0.2">
      <c r="F79418" s="195"/>
      <c r="G79418" s="196"/>
      <c r="H79418" s="192"/>
    </row>
    <row r="79419" spans="6:8" x14ac:dyDescent="0.2">
      <c r="F79419" s="195"/>
      <c r="G79419" s="196"/>
      <c r="H79419" s="192"/>
    </row>
    <row r="79420" spans="6:8" x14ac:dyDescent="0.2">
      <c r="F79420" s="195"/>
      <c r="G79420" s="196"/>
      <c r="H79420" s="192"/>
    </row>
    <row r="79421" spans="6:8" x14ac:dyDescent="0.2">
      <c r="F79421" s="195"/>
      <c r="G79421" s="196"/>
      <c r="H79421" s="192"/>
    </row>
    <row r="79422" spans="6:8" x14ac:dyDescent="0.2">
      <c r="F79422" s="195"/>
      <c r="G79422" s="196"/>
      <c r="H79422" s="192"/>
    </row>
    <row r="79423" spans="6:8" x14ac:dyDescent="0.2">
      <c r="F79423" s="195"/>
      <c r="G79423" s="196"/>
      <c r="H79423" s="192"/>
    </row>
    <row r="79424" spans="6:8" x14ac:dyDescent="0.2">
      <c r="F79424" s="195"/>
      <c r="G79424" s="196"/>
      <c r="H79424" s="192"/>
    </row>
    <row r="79425" spans="6:8" x14ac:dyDescent="0.2">
      <c r="F79425" s="195"/>
      <c r="G79425" s="196"/>
      <c r="H79425" s="192"/>
    </row>
    <row r="79426" spans="6:8" x14ac:dyDescent="0.2">
      <c r="F79426" s="195"/>
      <c r="G79426" s="196"/>
      <c r="H79426" s="192"/>
    </row>
    <row r="79427" spans="6:8" x14ac:dyDescent="0.2">
      <c r="F79427" s="195"/>
      <c r="G79427" s="196"/>
      <c r="H79427" s="192"/>
    </row>
    <row r="79428" spans="6:8" x14ac:dyDescent="0.2">
      <c r="F79428" s="195"/>
      <c r="G79428" s="196"/>
      <c r="H79428" s="192"/>
    </row>
    <row r="79429" spans="6:8" x14ac:dyDescent="0.2">
      <c r="F79429" s="195"/>
      <c r="G79429" s="196"/>
      <c r="H79429" s="192"/>
    </row>
    <row r="79430" spans="6:8" x14ac:dyDescent="0.2">
      <c r="F79430" s="195"/>
      <c r="G79430" s="196"/>
      <c r="H79430" s="192"/>
    </row>
    <row r="79431" spans="6:8" x14ac:dyDescent="0.2">
      <c r="F79431" s="195"/>
      <c r="G79431" s="196"/>
      <c r="H79431" s="192"/>
    </row>
    <row r="79432" spans="6:8" x14ac:dyDescent="0.2">
      <c r="F79432" s="195"/>
      <c r="G79432" s="196"/>
      <c r="H79432" s="192"/>
    </row>
    <row r="79433" spans="6:8" x14ac:dyDescent="0.2">
      <c r="F79433" s="195"/>
      <c r="G79433" s="196"/>
      <c r="H79433" s="192"/>
    </row>
    <row r="79434" spans="6:8" x14ac:dyDescent="0.2">
      <c r="F79434" s="195"/>
      <c r="G79434" s="196"/>
      <c r="H79434" s="192"/>
    </row>
    <row r="79435" spans="6:8" x14ac:dyDescent="0.2">
      <c r="F79435" s="195"/>
      <c r="G79435" s="196"/>
      <c r="H79435" s="192"/>
    </row>
    <row r="79436" spans="6:8" x14ac:dyDescent="0.2">
      <c r="F79436" s="195"/>
      <c r="G79436" s="196"/>
      <c r="H79436" s="192"/>
    </row>
    <row r="79437" spans="6:8" x14ac:dyDescent="0.2">
      <c r="F79437" s="195"/>
      <c r="G79437" s="196"/>
      <c r="H79437" s="192"/>
    </row>
    <row r="79438" spans="6:8" x14ac:dyDescent="0.2">
      <c r="F79438" s="195"/>
      <c r="G79438" s="196"/>
      <c r="H79438" s="192"/>
    </row>
    <row r="79439" spans="6:8" x14ac:dyDescent="0.2">
      <c r="F79439" s="195"/>
      <c r="G79439" s="196"/>
      <c r="H79439" s="192"/>
    </row>
    <row r="79440" spans="6:8" x14ac:dyDescent="0.2">
      <c r="F79440" s="195"/>
      <c r="G79440" s="196"/>
      <c r="H79440" s="192"/>
    </row>
    <row r="79441" spans="6:8" x14ac:dyDescent="0.2">
      <c r="F79441" s="195"/>
      <c r="G79441" s="196"/>
      <c r="H79441" s="192"/>
    </row>
    <row r="79442" spans="6:8" x14ac:dyDescent="0.2">
      <c r="F79442" s="195"/>
      <c r="G79442" s="196"/>
      <c r="H79442" s="192"/>
    </row>
    <row r="79443" spans="6:8" x14ac:dyDescent="0.2">
      <c r="F79443" s="195"/>
      <c r="G79443" s="196"/>
      <c r="H79443" s="192"/>
    </row>
    <row r="79444" spans="6:8" x14ac:dyDescent="0.2">
      <c r="F79444" s="195"/>
      <c r="G79444" s="196"/>
      <c r="H79444" s="192"/>
    </row>
    <row r="79445" spans="6:8" x14ac:dyDescent="0.2">
      <c r="F79445" s="195"/>
      <c r="G79445" s="196"/>
      <c r="H79445" s="192"/>
    </row>
    <row r="79446" spans="6:8" x14ac:dyDescent="0.2">
      <c r="F79446" s="195"/>
      <c r="G79446" s="196"/>
      <c r="H79446" s="192"/>
    </row>
    <row r="79447" spans="6:8" x14ac:dyDescent="0.2">
      <c r="F79447" s="195"/>
      <c r="G79447" s="196"/>
      <c r="H79447" s="192"/>
    </row>
    <row r="79448" spans="6:8" x14ac:dyDescent="0.2">
      <c r="F79448" s="195"/>
      <c r="G79448" s="196"/>
      <c r="H79448" s="192"/>
    </row>
    <row r="79449" spans="6:8" x14ac:dyDescent="0.2">
      <c r="F79449" s="195"/>
      <c r="G79449" s="196"/>
      <c r="H79449" s="192"/>
    </row>
    <row r="79450" spans="6:8" x14ac:dyDescent="0.2">
      <c r="F79450" s="195"/>
      <c r="G79450" s="196"/>
      <c r="H79450" s="192"/>
    </row>
    <row r="79451" spans="6:8" x14ac:dyDescent="0.2">
      <c r="F79451" s="195"/>
      <c r="G79451" s="196"/>
      <c r="H79451" s="192"/>
    </row>
    <row r="79452" spans="6:8" x14ac:dyDescent="0.2">
      <c r="F79452" s="195"/>
      <c r="G79452" s="196"/>
      <c r="H79452" s="192"/>
    </row>
    <row r="79453" spans="6:8" x14ac:dyDescent="0.2">
      <c r="F79453" s="195"/>
      <c r="G79453" s="196"/>
      <c r="H79453" s="192"/>
    </row>
    <row r="79454" spans="6:8" x14ac:dyDescent="0.2">
      <c r="F79454" s="195"/>
      <c r="G79454" s="196"/>
      <c r="H79454" s="192"/>
    </row>
    <row r="79455" spans="6:8" x14ac:dyDescent="0.2">
      <c r="F79455" s="195"/>
      <c r="G79455" s="196"/>
      <c r="H79455" s="192"/>
    </row>
    <row r="79456" spans="6:8" x14ac:dyDescent="0.2">
      <c r="F79456" s="195"/>
      <c r="G79456" s="196"/>
      <c r="H79456" s="192"/>
    </row>
    <row r="79457" spans="6:8" x14ac:dyDescent="0.2">
      <c r="F79457" s="195"/>
      <c r="G79457" s="196"/>
      <c r="H79457" s="192"/>
    </row>
    <row r="79458" spans="6:8" x14ac:dyDescent="0.2">
      <c r="F79458" s="195"/>
      <c r="G79458" s="196"/>
      <c r="H79458" s="192"/>
    </row>
    <row r="79459" spans="6:8" x14ac:dyDescent="0.2">
      <c r="F79459" s="195"/>
      <c r="G79459" s="196"/>
      <c r="H79459" s="192"/>
    </row>
    <row r="79460" spans="6:8" x14ac:dyDescent="0.2">
      <c r="F79460" s="195"/>
      <c r="G79460" s="196"/>
      <c r="H79460" s="192"/>
    </row>
    <row r="79461" spans="6:8" x14ac:dyDescent="0.2">
      <c r="F79461" s="195"/>
      <c r="G79461" s="196"/>
      <c r="H79461" s="192"/>
    </row>
    <row r="79462" spans="6:8" x14ac:dyDescent="0.2">
      <c r="F79462" s="195"/>
      <c r="G79462" s="196"/>
      <c r="H79462" s="192"/>
    </row>
    <row r="79463" spans="6:8" x14ac:dyDescent="0.2">
      <c r="F79463" s="195"/>
      <c r="G79463" s="196"/>
      <c r="H79463" s="192"/>
    </row>
    <row r="79464" spans="6:8" x14ac:dyDescent="0.2">
      <c r="F79464" s="195"/>
      <c r="G79464" s="196"/>
      <c r="H79464" s="192"/>
    </row>
    <row r="79465" spans="6:8" x14ac:dyDescent="0.2">
      <c r="F79465" s="195"/>
      <c r="G79465" s="196"/>
      <c r="H79465" s="192"/>
    </row>
    <row r="79466" spans="6:8" x14ac:dyDescent="0.2">
      <c r="F79466" s="195"/>
      <c r="G79466" s="196"/>
      <c r="H79466" s="192"/>
    </row>
    <row r="79467" spans="6:8" x14ac:dyDescent="0.2">
      <c r="F79467" s="195"/>
      <c r="G79467" s="196"/>
      <c r="H79467" s="192"/>
    </row>
    <row r="79468" spans="6:8" x14ac:dyDescent="0.2">
      <c r="F79468" s="195"/>
      <c r="G79468" s="196"/>
      <c r="H79468" s="192"/>
    </row>
    <row r="79469" spans="6:8" x14ac:dyDescent="0.2">
      <c r="F79469" s="195"/>
      <c r="G79469" s="196"/>
      <c r="H79469" s="192"/>
    </row>
    <row r="79470" spans="6:8" x14ac:dyDescent="0.2">
      <c r="F79470" s="195"/>
      <c r="G79470" s="196"/>
      <c r="H79470" s="192"/>
    </row>
    <row r="79471" spans="6:8" x14ac:dyDescent="0.2">
      <c r="F79471" s="195"/>
      <c r="G79471" s="196"/>
      <c r="H79471" s="192"/>
    </row>
    <row r="79472" spans="6:8" x14ac:dyDescent="0.2">
      <c r="F79472" s="195"/>
      <c r="G79472" s="196"/>
      <c r="H79472" s="192"/>
    </row>
    <row r="79473" spans="6:8" x14ac:dyDescent="0.2">
      <c r="F79473" s="195"/>
      <c r="G79473" s="196"/>
      <c r="H79473" s="192"/>
    </row>
    <row r="79474" spans="6:8" x14ac:dyDescent="0.2">
      <c r="F79474" s="195"/>
      <c r="G79474" s="196"/>
      <c r="H79474" s="192"/>
    </row>
    <row r="79475" spans="6:8" x14ac:dyDescent="0.2">
      <c r="F79475" s="195"/>
      <c r="G79475" s="196"/>
      <c r="H79475" s="192"/>
    </row>
    <row r="79476" spans="6:8" x14ac:dyDescent="0.2">
      <c r="F79476" s="195"/>
      <c r="G79476" s="196"/>
      <c r="H79476" s="192"/>
    </row>
    <row r="79477" spans="6:8" x14ac:dyDescent="0.2">
      <c r="F79477" s="195"/>
      <c r="G79477" s="196"/>
      <c r="H79477" s="192"/>
    </row>
    <row r="79478" spans="6:8" x14ac:dyDescent="0.2">
      <c r="F79478" s="195"/>
      <c r="G79478" s="196"/>
      <c r="H79478" s="192"/>
    </row>
    <row r="79479" spans="6:8" x14ac:dyDescent="0.2">
      <c r="F79479" s="195"/>
      <c r="G79479" s="196"/>
      <c r="H79479" s="192"/>
    </row>
    <row r="79480" spans="6:8" x14ac:dyDescent="0.2">
      <c r="F79480" s="195"/>
      <c r="G79480" s="196"/>
      <c r="H79480" s="192"/>
    </row>
    <row r="79481" spans="6:8" x14ac:dyDescent="0.2">
      <c r="F79481" s="195"/>
      <c r="G79481" s="196"/>
      <c r="H79481" s="192"/>
    </row>
    <row r="79482" spans="6:8" x14ac:dyDescent="0.2">
      <c r="F79482" s="195"/>
      <c r="G79482" s="196"/>
      <c r="H79482" s="192"/>
    </row>
    <row r="79483" spans="6:8" x14ac:dyDescent="0.2">
      <c r="F79483" s="195"/>
      <c r="G79483" s="196"/>
      <c r="H79483" s="192"/>
    </row>
    <row r="79484" spans="6:8" x14ac:dyDescent="0.2">
      <c r="F79484" s="195"/>
      <c r="G79484" s="196"/>
      <c r="H79484" s="192"/>
    </row>
    <row r="79485" spans="6:8" x14ac:dyDescent="0.2">
      <c r="F79485" s="195"/>
      <c r="G79485" s="196"/>
      <c r="H79485" s="192"/>
    </row>
    <row r="79486" spans="6:8" x14ac:dyDescent="0.2">
      <c r="F79486" s="195"/>
      <c r="G79486" s="196"/>
      <c r="H79486" s="192"/>
    </row>
    <row r="79487" spans="6:8" x14ac:dyDescent="0.2">
      <c r="F79487" s="195"/>
      <c r="G79487" s="196"/>
      <c r="H79487" s="192"/>
    </row>
    <row r="79488" spans="6:8" x14ac:dyDescent="0.2">
      <c r="F79488" s="195"/>
      <c r="G79488" s="196"/>
      <c r="H79488" s="192"/>
    </row>
    <row r="79489" spans="6:8" x14ac:dyDescent="0.2">
      <c r="F79489" s="195"/>
      <c r="G79489" s="196"/>
      <c r="H79489" s="192"/>
    </row>
    <row r="79490" spans="6:8" x14ac:dyDescent="0.2">
      <c r="F79490" s="195"/>
      <c r="G79490" s="196"/>
      <c r="H79490" s="192"/>
    </row>
    <row r="79491" spans="6:8" x14ac:dyDescent="0.2">
      <c r="F79491" s="195"/>
      <c r="G79491" s="196"/>
      <c r="H79491" s="192"/>
    </row>
    <row r="79492" spans="6:8" x14ac:dyDescent="0.2">
      <c r="F79492" s="195"/>
      <c r="G79492" s="196"/>
      <c r="H79492" s="192"/>
    </row>
    <row r="79493" spans="6:8" x14ac:dyDescent="0.2">
      <c r="F79493" s="195"/>
      <c r="G79493" s="196"/>
      <c r="H79493" s="192"/>
    </row>
    <row r="79494" spans="6:8" x14ac:dyDescent="0.2">
      <c r="F79494" s="195"/>
      <c r="G79494" s="196"/>
      <c r="H79494" s="192"/>
    </row>
    <row r="79495" spans="6:8" x14ac:dyDescent="0.2">
      <c r="F79495" s="195"/>
      <c r="G79495" s="196"/>
      <c r="H79495" s="192"/>
    </row>
    <row r="79496" spans="6:8" x14ac:dyDescent="0.2">
      <c r="F79496" s="195"/>
      <c r="G79496" s="196"/>
      <c r="H79496" s="192"/>
    </row>
    <row r="79497" spans="6:8" x14ac:dyDescent="0.2">
      <c r="F79497" s="195"/>
      <c r="G79497" s="196"/>
      <c r="H79497" s="192"/>
    </row>
    <row r="79498" spans="6:8" x14ac:dyDescent="0.2">
      <c r="F79498" s="195"/>
      <c r="G79498" s="196"/>
      <c r="H79498" s="192"/>
    </row>
    <row r="79499" spans="6:8" x14ac:dyDescent="0.2">
      <c r="F79499" s="195"/>
      <c r="G79499" s="196"/>
      <c r="H79499" s="192"/>
    </row>
    <row r="79500" spans="6:8" x14ac:dyDescent="0.2">
      <c r="F79500" s="195"/>
      <c r="G79500" s="196"/>
      <c r="H79500" s="192"/>
    </row>
    <row r="79501" spans="6:8" x14ac:dyDescent="0.2">
      <c r="F79501" s="195"/>
      <c r="G79501" s="196"/>
      <c r="H79501" s="192"/>
    </row>
    <row r="79502" spans="6:8" x14ac:dyDescent="0.2">
      <c r="F79502" s="195"/>
      <c r="G79502" s="196"/>
      <c r="H79502" s="192"/>
    </row>
    <row r="79503" spans="6:8" x14ac:dyDescent="0.2">
      <c r="F79503" s="195"/>
      <c r="G79503" s="196"/>
      <c r="H79503" s="192"/>
    </row>
    <row r="79504" spans="6:8" x14ac:dyDescent="0.2">
      <c r="F79504" s="195"/>
      <c r="G79504" s="196"/>
      <c r="H79504" s="192"/>
    </row>
    <row r="79505" spans="6:8" x14ac:dyDescent="0.2">
      <c r="F79505" s="195"/>
      <c r="G79505" s="196"/>
      <c r="H79505" s="192"/>
    </row>
    <row r="79506" spans="6:8" x14ac:dyDescent="0.2">
      <c r="F79506" s="195"/>
      <c r="G79506" s="196"/>
      <c r="H79506" s="192"/>
    </row>
    <row r="79507" spans="6:8" x14ac:dyDescent="0.2">
      <c r="F79507" s="195"/>
      <c r="G79507" s="196"/>
      <c r="H79507" s="192"/>
    </row>
    <row r="79508" spans="6:8" x14ac:dyDescent="0.2">
      <c r="F79508" s="195"/>
      <c r="G79508" s="196"/>
      <c r="H79508" s="192"/>
    </row>
    <row r="79509" spans="6:8" x14ac:dyDescent="0.2">
      <c r="F79509" s="195"/>
      <c r="G79509" s="196"/>
      <c r="H79509" s="192"/>
    </row>
    <row r="79510" spans="6:8" x14ac:dyDescent="0.2">
      <c r="F79510" s="195"/>
      <c r="G79510" s="196"/>
      <c r="H79510" s="192"/>
    </row>
    <row r="79511" spans="6:8" x14ac:dyDescent="0.2">
      <c r="F79511" s="195"/>
      <c r="G79511" s="196"/>
      <c r="H79511" s="192"/>
    </row>
    <row r="79512" spans="6:8" x14ac:dyDescent="0.2">
      <c r="F79512" s="195"/>
      <c r="G79512" s="196"/>
      <c r="H79512" s="192"/>
    </row>
    <row r="79513" spans="6:8" x14ac:dyDescent="0.2">
      <c r="F79513" s="195"/>
      <c r="G79513" s="196"/>
      <c r="H79513" s="192"/>
    </row>
    <row r="79514" spans="6:8" x14ac:dyDescent="0.2">
      <c r="F79514" s="195"/>
      <c r="G79514" s="196"/>
      <c r="H79514" s="192"/>
    </row>
    <row r="79515" spans="6:8" x14ac:dyDescent="0.2">
      <c r="F79515" s="195"/>
      <c r="G79515" s="196"/>
      <c r="H79515" s="192"/>
    </row>
    <row r="79516" spans="6:8" x14ac:dyDescent="0.2">
      <c r="F79516" s="195"/>
      <c r="G79516" s="196"/>
      <c r="H79516" s="192"/>
    </row>
    <row r="79517" spans="6:8" x14ac:dyDescent="0.2">
      <c r="F79517" s="195"/>
      <c r="G79517" s="196"/>
      <c r="H79517" s="192"/>
    </row>
    <row r="79518" spans="6:8" x14ac:dyDescent="0.2">
      <c r="F79518" s="195"/>
      <c r="G79518" s="196"/>
      <c r="H79518" s="192"/>
    </row>
    <row r="79519" spans="6:8" x14ac:dyDescent="0.2">
      <c r="F79519" s="195"/>
      <c r="G79519" s="196"/>
      <c r="H79519" s="192"/>
    </row>
    <row r="79520" spans="6:8" x14ac:dyDescent="0.2">
      <c r="F79520" s="195"/>
      <c r="G79520" s="196"/>
      <c r="H79520" s="192"/>
    </row>
    <row r="79521" spans="6:8" x14ac:dyDescent="0.2">
      <c r="F79521" s="195"/>
      <c r="G79521" s="196"/>
      <c r="H79521" s="192"/>
    </row>
    <row r="79522" spans="6:8" x14ac:dyDescent="0.2">
      <c r="F79522" s="195"/>
      <c r="G79522" s="196"/>
      <c r="H79522" s="192"/>
    </row>
    <row r="79523" spans="6:8" x14ac:dyDescent="0.2">
      <c r="F79523" s="195"/>
      <c r="G79523" s="196"/>
      <c r="H79523" s="192"/>
    </row>
    <row r="79524" spans="6:8" x14ac:dyDescent="0.2">
      <c r="F79524" s="195"/>
      <c r="G79524" s="196"/>
      <c r="H79524" s="192"/>
    </row>
    <row r="79525" spans="6:8" x14ac:dyDescent="0.2">
      <c r="F79525" s="195"/>
      <c r="G79525" s="196"/>
      <c r="H79525" s="192"/>
    </row>
    <row r="79526" spans="6:8" x14ac:dyDescent="0.2">
      <c r="F79526" s="195"/>
      <c r="G79526" s="196"/>
      <c r="H79526" s="192"/>
    </row>
    <row r="79527" spans="6:8" x14ac:dyDescent="0.2">
      <c r="F79527" s="195"/>
      <c r="G79527" s="196"/>
      <c r="H79527" s="192"/>
    </row>
    <row r="79528" spans="6:8" x14ac:dyDescent="0.2">
      <c r="F79528" s="195"/>
      <c r="G79528" s="196"/>
      <c r="H79528" s="192"/>
    </row>
    <row r="79529" spans="6:8" x14ac:dyDescent="0.2">
      <c r="F79529" s="195"/>
      <c r="G79529" s="196"/>
      <c r="H79529" s="192"/>
    </row>
    <row r="79530" spans="6:8" x14ac:dyDescent="0.2">
      <c r="F79530" s="195"/>
      <c r="G79530" s="196"/>
      <c r="H79530" s="192"/>
    </row>
    <row r="79531" spans="6:8" x14ac:dyDescent="0.2">
      <c r="F79531" s="195"/>
      <c r="G79531" s="196"/>
      <c r="H79531" s="192"/>
    </row>
    <row r="79532" spans="6:8" x14ac:dyDescent="0.2">
      <c r="F79532" s="195"/>
      <c r="G79532" s="196"/>
      <c r="H79532" s="192"/>
    </row>
    <row r="79533" spans="6:8" x14ac:dyDescent="0.2">
      <c r="F79533" s="195"/>
      <c r="G79533" s="196"/>
      <c r="H79533" s="192"/>
    </row>
    <row r="79534" spans="6:8" x14ac:dyDescent="0.2">
      <c r="F79534" s="195"/>
      <c r="G79534" s="196"/>
      <c r="H79534" s="192"/>
    </row>
    <row r="79535" spans="6:8" x14ac:dyDescent="0.2">
      <c r="F79535" s="195"/>
      <c r="G79535" s="196"/>
      <c r="H79535" s="192"/>
    </row>
    <row r="79536" spans="6:8" x14ac:dyDescent="0.2">
      <c r="F79536" s="195"/>
      <c r="G79536" s="196"/>
      <c r="H79536" s="192"/>
    </row>
    <row r="79537" spans="6:8" x14ac:dyDescent="0.2">
      <c r="F79537" s="195"/>
      <c r="G79537" s="196"/>
      <c r="H79537" s="192"/>
    </row>
    <row r="79538" spans="6:8" x14ac:dyDescent="0.2">
      <c r="F79538" s="195"/>
      <c r="G79538" s="196"/>
      <c r="H79538" s="192"/>
    </row>
    <row r="79539" spans="6:8" x14ac:dyDescent="0.2">
      <c r="F79539" s="195"/>
      <c r="G79539" s="196"/>
      <c r="H79539" s="192"/>
    </row>
    <row r="79540" spans="6:8" x14ac:dyDescent="0.2">
      <c r="F79540" s="195"/>
      <c r="G79540" s="196"/>
      <c r="H79540" s="192"/>
    </row>
    <row r="79541" spans="6:8" x14ac:dyDescent="0.2">
      <c r="F79541" s="195"/>
      <c r="G79541" s="196"/>
      <c r="H79541" s="192"/>
    </row>
    <row r="79542" spans="6:8" x14ac:dyDescent="0.2">
      <c r="F79542" s="195"/>
      <c r="G79542" s="196"/>
      <c r="H79542" s="192"/>
    </row>
    <row r="79543" spans="6:8" x14ac:dyDescent="0.2">
      <c r="F79543" s="195"/>
      <c r="G79543" s="196"/>
      <c r="H79543" s="192"/>
    </row>
    <row r="79544" spans="6:8" x14ac:dyDescent="0.2">
      <c r="F79544" s="195"/>
      <c r="G79544" s="196"/>
      <c r="H79544" s="192"/>
    </row>
    <row r="79545" spans="6:8" x14ac:dyDescent="0.2">
      <c r="F79545" s="195"/>
      <c r="G79545" s="196"/>
      <c r="H79545" s="192"/>
    </row>
    <row r="79546" spans="6:8" x14ac:dyDescent="0.2">
      <c r="F79546" s="195"/>
      <c r="G79546" s="196"/>
      <c r="H79546" s="192"/>
    </row>
    <row r="79547" spans="6:8" x14ac:dyDescent="0.2">
      <c r="F79547" s="195"/>
      <c r="G79547" s="196"/>
      <c r="H79547" s="192"/>
    </row>
    <row r="79548" spans="6:8" x14ac:dyDescent="0.2">
      <c r="F79548" s="195"/>
      <c r="G79548" s="196"/>
      <c r="H79548" s="192"/>
    </row>
    <row r="79549" spans="6:8" x14ac:dyDescent="0.2">
      <c r="F79549" s="195"/>
      <c r="G79549" s="196"/>
      <c r="H79549" s="192"/>
    </row>
    <row r="79550" spans="6:8" x14ac:dyDescent="0.2">
      <c r="F79550" s="195"/>
      <c r="G79550" s="196"/>
      <c r="H79550" s="192"/>
    </row>
    <row r="79551" spans="6:8" x14ac:dyDescent="0.2">
      <c r="F79551" s="195"/>
      <c r="G79551" s="196"/>
      <c r="H79551" s="192"/>
    </row>
    <row r="79552" spans="6:8" x14ac:dyDescent="0.2">
      <c r="F79552" s="195"/>
      <c r="G79552" s="196"/>
      <c r="H79552" s="192"/>
    </row>
    <row r="79553" spans="6:8" x14ac:dyDescent="0.2">
      <c r="F79553" s="195"/>
      <c r="G79553" s="196"/>
      <c r="H79553" s="192"/>
    </row>
    <row r="79554" spans="6:8" x14ac:dyDescent="0.2">
      <c r="F79554" s="195"/>
      <c r="G79554" s="196"/>
      <c r="H79554" s="192"/>
    </row>
    <row r="79555" spans="6:8" x14ac:dyDescent="0.2">
      <c r="F79555" s="195"/>
      <c r="G79555" s="196"/>
      <c r="H79555" s="192"/>
    </row>
    <row r="79556" spans="6:8" x14ac:dyDescent="0.2">
      <c r="F79556" s="195"/>
      <c r="G79556" s="196"/>
      <c r="H79556" s="192"/>
    </row>
    <row r="79557" spans="6:8" x14ac:dyDescent="0.2">
      <c r="F79557" s="195"/>
      <c r="G79557" s="196"/>
      <c r="H79557" s="192"/>
    </row>
    <row r="79558" spans="6:8" x14ac:dyDescent="0.2">
      <c r="F79558" s="195"/>
      <c r="G79558" s="196"/>
      <c r="H79558" s="192"/>
    </row>
    <row r="79559" spans="6:8" x14ac:dyDescent="0.2">
      <c r="F79559" s="195"/>
      <c r="G79559" s="196"/>
      <c r="H79559" s="192"/>
    </row>
    <row r="79560" spans="6:8" x14ac:dyDescent="0.2">
      <c r="F79560" s="195"/>
      <c r="G79560" s="196"/>
      <c r="H79560" s="192"/>
    </row>
    <row r="79561" spans="6:8" x14ac:dyDescent="0.2">
      <c r="F79561" s="195"/>
      <c r="G79561" s="196"/>
      <c r="H79561" s="192"/>
    </row>
    <row r="79562" spans="6:8" x14ac:dyDescent="0.2">
      <c r="F79562" s="195"/>
      <c r="G79562" s="196"/>
      <c r="H79562" s="192"/>
    </row>
    <row r="79563" spans="6:8" x14ac:dyDescent="0.2">
      <c r="F79563" s="195"/>
      <c r="G79563" s="196"/>
      <c r="H79563" s="192"/>
    </row>
    <row r="79564" spans="6:8" x14ac:dyDescent="0.2">
      <c r="F79564" s="195"/>
      <c r="G79564" s="196"/>
      <c r="H79564" s="192"/>
    </row>
    <row r="79565" spans="6:8" x14ac:dyDescent="0.2">
      <c r="F79565" s="195"/>
      <c r="G79565" s="196"/>
      <c r="H79565" s="192"/>
    </row>
    <row r="79566" spans="6:8" x14ac:dyDescent="0.2">
      <c r="F79566" s="195"/>
      <c r="G79566" s="196"/>
      <c r="H79566" s="192"/>
    </row>
    <row r="79567" spans="6:8" x14ac:dyDescent="0.2">
      <c r="F79567" s="195"/>
      <c r="G79567" s="196"/>
      <c r="H79567" s="192"/>
    </row>
    <row r="79568" spans="6:8" x14ac:dyDescent="0.2">
      <c r="F79568" s="195"/>
      <c r="G79568" s="196"/>
      <c r="H79568" s="192"/>
    </row>
    <row r="79569" spans="6:8" x14ac:dyDescent="0.2">
      <c r="F79569" s="195"/>
      <c r="G79569" s="196"/>
      <c r="H79569" s="192"/>
    </row>
    <row r="79570" spans="6:8" x14ac:dyDescent="0.2">
      <c r="F79570" s="195"/>
      <c r="G79570" s="196"/>
      <c r="H79570" s="192"/>
    </row>
    <row r="79571" spans="6:8" x14ac:dyDescent="0.2">
      <c r="F79571" s="195"/>
      <c r="G79571" s="196"/>
      <c r="H79571" s="192"/>
    </row>
    <row r="79572" spans="6:8" x14ac:dyDescent="0.2">
      <c r="F79572" s="195"/>
      <c r="G79572" s="196"/>
      <c r="H79572" s="192"/>
    </row>
    <row r="79573" spans="6:8" x14ac:dyDescent="0.2">
      <c r="F79573" s="195"/>
      <c r="G79573" s="196"/>
      <c r="H79573" s="192"/>
    </row>
    <row r="79574" spans="6:8" x14ac:dyDescent="0.2">
      <c r="F79574" s="195"/>
      <c r="G79574" s="196"/>
      <c r="H79574" s="192"/>
    </row>
    <row r="79575" spans="6:8" x14ac:dyDescent="0.2">
      <c r="F79575" s="195"/>
      <c r="G79575" s="196"/>
      <c r="H79575" s="192"/>
    </row>
    <row r="79576" spans="6:8" x14ac:dyDescent="0.2">
      <c r="F79576" s="195"/>
      <c r="G79576" s="196"/>
      <c r="H79576" s="192"/>
    </row>
    <row r="79577" spans="6:8" x14ac:dyDescent="0.2">
      <c r="F79577" s="195"/>
      <c r="G79577" s="196"/>
      <c r="H79577" s="192"/>
    </row>
    <row r="79578" spans="6:8" x14ac:dyDescent="0.2">
      <c r="F79578" s="195"/>
      <c r="G79578" s="196"/>
      <c r="H79578" s="192"/>
    </row>
    <row r="79579" spans="6:8" x14ac:dyDescent="0.2">
      <c r="F79579" s="195"/>
      <c r="G79579" s="196"/>
      <c r="H79579" s="192"/>
    </row>
    <row r="79580" spans="6:8" x14ac:dyDescent="0.2">
      <c r="F79580" s="195"/>
      <c r="G79580" s="196"/>
      <c r="H79580" s="192"/>
    </row>
    <row r="79581" spans="6:8" x14ac:dyDescent="0.2">
      <c r="F79581" s="195"/>
      <c r="G79581" s="196"/>
      <c r="H79581" s="192"/>
    </row>
    <row r="79582" spans="6:8" x14ac:dyDescent="0.2">
      <c r="F79582" s="195"/>
      <c r="G79582" s="196"/>
      <c r="H79582" s="192"/>
    </row>
    <row r="79583" spans="6:8" x14ac:dyDescent="0.2">
      <c r="F79583" s="195"/>
      <c r="G79583" s="196"/>
      <c r="H79583" s="192"/>
    </row>
    <row r="79584" spans="6:8" x14ac:dyDescent="0.2">
      <c r="F79584" s="195"/>
      <c r="G79584" s="196"/>
      <c r="H79584" s="192"/>
    </row>
    <row r="79585" spans="6:8" x14ac:dyDescent="0.2">
      <c r="F79585" s="195"/>
      <c r="G79585" s="196"/>
      <c r="H79585" s="192"/>
    </row>
    <row r="79586" spans="6:8" x14ac:dyDescent="0.2">
      <c r="F79586" s="195"/>
      <c r="G79586" s="196"/>
      <c r="H79586" s="192"/>
    </row>
    <row r="79587" spans="6:8" x14ac:dyDescent="0.2">
      <c r="F79587" s="195"/>
      <c r="G79587" s="196"/>
      <c r="H79587" s="192"/>
    </row>
    <row r="79588" spans="6:8" x14ac:dyDescent="0.2">
      <c r="F79588" s="195"/>
      <c r="G79588" s="196"/>
      <c r="H79588" s="192"/>
    </row>
    <row r="79589" spans="6:8" x14ac:dyDescent="0.2">
      <c r="F79589" s="195"/>
      <c r="G79589" s="196"/>
      <c r="H79589" s="192"/>
    </row>
    <row r="79590" spans="6:8" x14ac:dyDescent="0.2">
      <c r="F79590" s="195"/>
      <c r="G79590" s="196"/>
      <c r="H79590" s="192"/>
    </row>
    <row r="79591" spans="6:8" x14ac:dyDescent="0.2">
      <c r="F79591" s="195"/>
      <c r="G79591" s="196"/>
      <c r="H79591" s="192"/>
    </row>
    <row r="79592" spans="6:8" x14ac:dyDescent="0.2">
      <c r="F79592" s="195"/>
      <c r="G79592" s="196"/>
      <c r="H79592" s="192"/>
    </row>
    <row r="79593" spans="6:8" x14ac:dyDescent="0.2">
      <c r="F79593" s="195"/>
      <c r="G79593" s="196"/>
      <c r="H79593" s="192"/>
    </row>
    <row r="79594" spans="6:8" x14ac:dyDescent="0.2">
      <c r="F79594" s="195"/>
      <c r="G79594" s="196"/>
      <c r="H79594" s="192"/>
    </row>
    <row r="79595" spans="6:8" x14ac:dyDescent="0.2">
      <c r="F79595" s="195"/>
      <c r="G79595" s="196"/>
      <c r="H79595" s="192"/>
    </row>
    <row r="79596" spans="6:8" x14ac:dyDescent="0.2">
      <c r="F79596" s="195"/>
      <c r="G79596" s="196"/>
      <c r="H79596" s="192"/>
    </row>
    <row r="79597" spans="6:8" x14ac:dyDescent="0.2">
      <c r="F79597" s="195"/>
      <c r="G79597" s="196"/>
      <c r="H79597" s="192"/>
    </row>
    <row r="79598" spans="6:8" x14ac:dyDescent="0.2">
      <c r="F79598" s="195"/>
      <c r="G79598" s="196"/>
      <c r="H79598" s="192"/>
    </row>
    <row r="79599" spans="6:8" x14ac:dyDescent="0.2">
      <c r="F79599" s="195"/>
      <c r="G79599" s="196"/>
      <c r="H79599" s="192"/>
    </row>
    <row r="79600" spans="6:8" x14ac:dyDescent="0.2">
      <c r="F79600" s="195"/>
      <c r="G79600" s="196"/>
      <c r="H79600" s="192"/>
    </row>
    <row r="79601" spans="6:8" x14ac:dyDescent="0.2">
      <c r="F79601" s="195"/>
      <c r="G79601" s="196"/>
      <c r="H79601" s="192"/>
    </row>
    <row r="79602" spans="6:8" x14ac:dyDescent="0.2">
      <c r="F79602" s="195"/>
      <c r="G79602" s="196"/>
      <c r="H79602" s="192"/>
    </row>
    <row r="79603" spans="6:8" x14ac:dyDescent="0.2">
      <c r="F79603" s="195"/>
      <c r="G79603" s="196"/>
      <c r="H79603" s="192"/>
    </row>
    <row r="79604" spans="6:8" x14ac:dyDescent="0.2">
      <c r="F79604" s="195"/>
      <c r="G79604" s="196"/>
      <c r="H79604" s="192"/>
    </row>
    <row r="79605" spans="6:8" x14ac:dyDescent="0.2">
      <c r="F79605" s="195"/>
      <c r="G79605" s="196"/>
      <c r="H79605" s="192"/>
    </row>
    <row r="79606" spans="6:8" x14ac:dyDescent="0.2">
      <c r="F79606" s="195"/>
      <c r="G79606" s="196"/>
      <c r="H79606" s="192"/>
    </row>
    <row r="79607" spans="6:8" x14ac:dyDescent="0.2">
      <c r="F79607" s="195"/>
      <c r="G79607" s="196"/>
      <c r="H79607" s="192"/>
    </row>
    <row r="79608" spans="6:8" x14ac:dyDescent="0.2">
      <c r="F79608" s="195"/>
      <c r="G79608" s="196"/>
      <c r="H79608" s="192"/>
    </row>
    <row r="79609" spans="6:8" x14ac:dyDescent="0.2">
      <c r="F79609" s="195"/>
      <c r="G79609" s="196"/>
      <c r="H79609" s="192"/>
    </row>
    <row r="79610" spans="6:8" x14ac:dyDescent="0.2">
      <c r="F79610" s="195"/>
      <c r="G79610" s="196"/>
      <c r="H79610" s="192"/>
    </row>
    <row r="79611" spans="6:8" x14ac:dyDescent="0.2">
      <c r="F79611" s="195"/>
      <c r="G79611" s="196"/>
      <c r="H79611" s="192"/>
    </row>
    <row r="79612" spans="6:8" x14ac:dyDescent="0.2">
      <c r="F79612" s="195"/>
      <c r="G79612" s="196"/>
      <c r="H79612" s="192"/>
    </row>
    <row r="79613" spans="6:8" x14ac:dyDescent="0.2">
      <c r="F79613" s="195"/>
      <c r="G79613" s="196"/>
      <c r="H79613" s="192"/>
    </row>
    <row r="79614" spans="6:8" x14ac:dyDescent="0.2">
      <c r="F79614" s="195"/>
      <c r="G79614" s="196"/>
      <c r="H79614" s="192"/>
    </row>
    <row r="79615" spans="6:8" x14ac:dyDescent="0.2">
      <c r="F79615" s="195"/>
      <c r="G79615" s="196"/>
      <c r="H79615" s="192"/>
    </row>
    <row r="79616" spans="6:8" x14ac:dyDescent="0.2">
      <c r="F79616" s="195"/>
      <c r="G79616" s="196"/>
      <c r="H79616" s="192"/>
    </row>
    <row r="79617" spans="6:8" x14ac:dyDescent="0.2">
      <c r="F79617" s="195"/>
      <c r="G79617" s="196"/>
      <c r="H79617" s="192"/>
    </row>
    <row r="79618" spans="6:8" x14ac:dyDescent="0.2">
      <c r="F79618" s="195"/>
      <c r="G79618" s="196"/>
      <c r="H79618" s="192"/>
    </row>
    <row r="79619" spans="6:8" x14ac:dyDescent="0.2">
      <c r="F79619" s="195"/>
      <c r="G79619" s="196"/>
      <c r="H79619" s="192"/>
    </row>
    <row r="79620" spans="6:8" x14ac:dyDescent="0.2">
      <c r="F79620" s="195"/>
      <c r="G79620" s="196"/>
      <c r="H79620" s="192"/>
    </row>
    <row r="79621" spans="6:8" x14ac:dyDescent="0.2">
      <c r="F79621" s="195"/>
      <c r="G79621" s="196"/>
      <c r="H79621" s="192"/>
    </row>
    <row r="79622" spans="6:8" x14ac:dyDescent="0.2">
      <c r="F79622" s="195"/>
      <c r="G79622" s="196"/>
      <c r="H79622" s="192"/>
    </row>
    <row r="79623" spans="6:8" x14ac:dyDescent="0.2">
      <c r="F79623" s="195"/>
      <c r="G79623" s="196"/>
      <c r="H79623" s="192"/>
    </row>
    <row r="79624" spans="6:8" x14ac:dyDescent="0.2">
      <c r="F79624" s="195"/>
      <c r="G79624" s="196"/>
      <c r="H79624" s="192"/>
    </row>
    <row r="79625" spans="6:8" x14ac:dyDescent="0.2">
      <c r="F79625" s="195"/>
      <c r="G79625" s="196"/>
      <c r="H79625" s="192"/>
    </row>
    <row r="79626" spans="6:8" x14ac:dyDescent="0.2">
      <c r="F79626" s="195"/>
      <c r="G79626" s="196"/>
      <c r="H79626" s="192"/>
    </row>
    <row r="79627" spans="6:8" x14ac:dyDescent="0.2">
      <c r="F79627" s="195"/>
      <c r="G79627" s="196"/>
      <c r="H79627" s="192"/>
    </row>
    <row r="79628" spans="6:8" x14ac:dyDescent="0.2">
      <c r="F79628" s="195"/>
      <c r="G79628" s="196"/>
      <c r="H79628" s="192"/>
    </row>
    <row r="79629" spans="6:8" x14ac:dyDescent="0.2">
      <c r="F79629" s="195"/>
      <c r="G79629" s="196"/>
      <c r="H79629" s="192"/>
    </row>
    <row r="79630" spans="6:8" x14ac:dyDescent="0.2">
      <c r="F79630" s="195"/>
      <c r="G79630" s="196"/>
      <c r="H79630" s="192"/>
    </row>
    <row r="79631" spans="6:8" x14ac:dyDescent="0.2">
      <c r="F79631" s="195"/>
      <c r="G79631" s="196"/>
      <c r="H79631" s="192"/>
    </row>
    <row r="79632" spans="6:8" x14ac:dyDescent="0.2">
      <c r="F79632" s="195"/>
      <c r="G79632" s="196"/>
      <c r="H79632" s="192"/>
    </row>
    <row r="79633" spans="6:8" x14ac:dyDescent="0.2">
      <c r="F79633" s="195"/>
      <c r="G79633" s="196"/>
      <c r="H79633" s="192"/>
    </row>
    <row r="79634" spans="6:8" x14ac:dyDescent="0.2">
      <c r="F79634" s="195"/>
      <c r="G79634" s="196"/>
      <c r="H79634" s="192"/>
    </row>
    <row r="79635" spans="6:8" x14ac:dyDescent="0.2">
      <c r="F79635" s="195"/>
      <c r="G79635" s="196"/>
      <c r="H79635" s="192"/>
    </row>
    <row r="79636" spans="6:8" x14ac:dyDescent="0.2">
      <c r="F79636" s="195"/>
      <c r="G79636" s="196"/>
      <c r="H79636" s="192"/>
    </row>
    <row r="79637" spans="6:8" x14ac:dyDescent="0.2">
      <c r="F79637" s="195"/>
      <c r="G79637" s="196"/>
      <c r="H79637" s="192"/>
    </row>
    <row r="79638" spans="6:8" x14ac:dyDescent="0.2">
      <c r="F79638" s="195"/>
      <c r="G79638" s="196"/>
      <c r="H79638" s="192"/>
    </row>
    <row r="79639" spans="6:8" x14ac:dyDescent="0.2">
      <c r="F79639" s="195"/>
      <c r="G79639" s="196"/>
      <c r="H79639" s="192"/>
    </row>
    <row r="79640" spans="6:8" x14ac:dyDescent="0.2">
      <c r="F79640" s="195"/>
      <c r="G79640" s="196"/>
      <c r="H79640" s="192"/>
    </row>
    <row r="79641" spans="6:8" x14ac:dyDescent="0.2">
      <c r="F79641" s="195"/>
      <c r="G79641" s="196"/>
      <c r="H79641" s="192"/>
    </row>
    <row r="79642" spans="6:8" x14ac:dyDescent="0.2">
      <c r="F79642" s="195"/>
      <c r="G79642" s="196"/>
      <c r="H79642" s="192"/>
    </row>
    <row r="79643" spans="6:8" x14ac:dyDescent="0.2">
      <c r="F79643" s="195"/>
      <c r="G79643" s="196"/>
      <c r="H79643" s="192"/>
    </row>
    <row r="79644" spans="6:8" x14ac:dyDescent="0.2">
      <c r="F79644" s="195"/>
      <c r="G79644" s="196"/>
      <c r="H79644" s="192"/>
    </row>
    <row r="79645" spans="6:8" x14ac:dyDescent="0.2">
      <c r="F79645" s="195"/>
      <c r="G79645" s="196"/>
      <c r="H79645" s="192"/>
    </row>
    <row r="79646" spans="6:8" x14ac:dyDescent="0.2">
      <c r="F79646" s="195"/>
      <c r="G79646" s="196"/>
      <c r="H79646" s="192"/>
    </row>
    <row r="79647" spans="6:8" x14ac:dyDescent="0.2">
      <c r="F79647" s="195"/>
      <c r="G79647" s="196"/>
      <c r="H79647" s="192"/>
    </row>
    <row r="79648" spans="6:8" x14ac:dyDescent="0.2">
      <c r="F79648" s="195"/>
      <c r="G79648" s="196"/>
      <c r="H79648" s="192"/>
    </row>
    <row r="79649" spans="6:8" x14ac:dyDescent="0.2">
      <c r="F79649" s="195"/>
      <c r="G79649" s="196"/>
      <c r="H79649" s="192"/>
    </row>
    <row r="79650" spans="6:8" x14ac:dyDescent="0.2">
      <c r="F79650" s="195"/>
      <c r="G79650" s="196"/>
      <c r="H79650" s="192"/>
    </row>
    <row r="79651" spans="6:8" x14ac:dyDescent="0.2">
      <c r="F79651" s="195"/>
      <c r="G79651" s="196"/>
      <c r="H79651" s="192"/>
    </row>
    <row r="79652" spans="6:8" x14ac:dyDescent="0.2">
      <c r="F79652" s="195"/>
      <c r="G79652" s="196"/>
      <c r="H79652" s="192"/>
    </row>
    <row r="79653" spans="6:8" x14ac:dyDescent="0.2">
      <c r="F79653" s="195"/>
      <c r="G79653" s="196"/>
      <c r="H79653" s="192"/>
    </row>
    <row r="79654" spans="6:8" x14ac:dyDescent="0.2">
      <c r="F79654" s="195"/>
      <c r="G79654" s="196"/>
      <c r="H79654" s="192"/>
    </row>
    <row r="79655" spans="6:8" x14ac:dyDescent="0.2">
      <c r="F79655" s="195"/>
      <c r="G79655" s="196"/>
      <c r="H79655" s="192"/>
    </row>
    <row r="79656" spans="6:8" x14ac:dyDescent="0.2">
      <c r="F79656" s="195"/>
      <c r="G79656" s="196"/>
      <c r="H79656" s="192"/>
    </row>
    <row r="79657" spans="6:8" x14ac:dyDescent="0.2">
      <c r="F79657" s="195"/>
      <c r="G79657" s="196"/>
      <c r="H79657" s="192"/>
    </row>
    <row r="79658" spans="6:8" x14ac:dyDescent="0.2">
      <c r="F79658" s="195"/>
      <c r="G79658" s="196"/>
      <c r="H79658" s="192"/>
    </row>
    <row r="79659" spans="6:8" x14ac:dyDescent="0.2">
      <c r="F79659" s="195"/>
      <c r="G79659" s="196"/>
      <c r="H79659" s="192"/>
    </row>
    <row r="79660" spans="6:8" x14ac:dyDescent="0.2">
      <c r="F79660" s="195"/>
      <c r="G79660" s="196"/>
      <c r="H79660" s="192"/>
    </row>
    <row r="79661" spans="6:8" x14ac:dyDescent="0.2">
      <c r="F79661" s="195"/>
      <c r="G79661" s="196"/>
      <c r="H79661" s="192"/>
    </row>
    <row r="79662" spans="6:8" x14ac:dyDescent="0.2">
      <c r="F79662" s="195"/>
      <c r="G79662" s="196"/>
      <c r="H79662" s="192"/>
    </row>
    <row r="79663" spans="6:8" x14ac:dyDescent="0.2">
      <c r="F79663" s="195"/>
      <c r="G79663" s="196"/>
      <c r="H79663" s="192"/>
    </row>
    <row r="79664" spans="6:8" x14ac:dyDescent="0.2">
      <c r="F79664" s="195"/>
      <c r="G79664" s="196"/>
      <c r="H79664" s="192"/>
    </row>
    <row r="79665" spans="6:8" x14ac:dyDescent="0.2">
      <c r="F79665" s="195"/>
      <c r="G79665" s="196"/>
      <c r="H79665" s="192"/>
    </row>
    <row r="79666" spans="6:8" x14ac:dyDescent="0.2">
      <c r="F79666" s="195"/>
      <c r="G79666" s="196"/>
      <c r="H79666" s="192"/>
    </row>
    <row r="79667" spans="6:8" x14ac:dyDescent="0.2">
      <c r="F79667" s="195"/>
      <c r="G79667" s="196"/>
      <c r="H79667" s="192"/>
    </row>
    <row r="79668" spans="6:8" x14ac:dyDescent="0.2">
      <c r="F79668" s="195"/>
      <c r="G79668" s="196"/>
      <c r="H79668" s="192"/>
    </row>
    <row r="79669" spans="6:8" x14ac:dyDescent="0.2">
      <c r="F79669" s="195"/>
      <c r="G79669" s="196"/>
      <c r="H79669" s="192"/>
    </row>
    <row r="79670" spans="6:8" x14ac:dyDescent="0.2">
      <c r="F79670" s="195"/>
      <c r="G79670" s="196"/>
      <c r="H79670" s="192"/>
    </row>
    <row r="79671" spans="6:8" x14ac:dyDescent="0.2">
      <c r="F79671" s="195"/>
      <c r="G79671" s="196"/>
      <c r="H79671" s="192"/>
    </row>
    <row r="79672" spans="6:8" x14ac:dyDescent="0.2">
      <c r="F79672" s="195"/>
      <c r="G79672" s="196"/>
      <c r="H79672" s="192"/>
    </row>
    <row r="79673" spans="6:8" x14ac:dyDescent="0.2">
      <c r="F79673" s="195"/>
      <c r="G79673" s="196"/>
      <c r="H79673" s="192"/>
    </row>
    <row r="79674" spans="6:8" x14ac:dyDescent="0.2">
      <c r="F79674" s="195"/>
      <c r="G79674" s="196"/>
      <c r="H79674" s="192"/>
    </row>
    <row r="79675" spans="6:8" x14ac:dyDescent="0.2">
      <c r="F79675" s="195"/>
      <c r="G79675" s="196"/>
      <c r="H79675" s="192"/>
    </row>
    <row r="79676" spans="6:8" x14ac:dyDescent="0.2">
      <c r="F79676" s="195"/>
      <c r="G79676" s="196"/>
      <c r="H79676" s="192"/>
    </row>
    <row r="79677" spans="6:8" x14ac:dyDescent="0.2">
      <c r="F79677" s="195"/>
      <c r="G79677" s="196"/>
      <c r="H79677" s="192"/>
    </row>
    <row r="79678" spans="6:8" x14ac:dyDescent="0.2">
      <c r="F79678" s="195"/>
      <c r="G79678" s="196"/>
      <c r="H79678" s="192"/>
    </row>
    <row r="79679" spans="6:8" x14ac:dyDescent="0.2">
      <c r="F79679" s="195"/>
      <c r="G79679" s="196"/>
      <c r="H79679" s="192"/>
    </row>
    <row r="79680" spans="6:8" x14ac:dyDescent="0.2">
      <c r="F79680" s="195"/>
      <c r="G79680" s="196"/>
      <c r="H79680" s="192"/>
    </row>
    <row r="79681" spans="6:8" x14ac:dyDescent="0.2">
      <c r="F79681" s="195"/>
      <c r="G79681" s="196"/>
      <c r="H79681" s="192"/>
    </row>
    <row r="79682" spans="6:8" x14ac:dyDescent="0.2">
      <c r="F79682" s="195"/>
      <c r="G79682" s="196"/>
      <c r="H79682" s="192"/>
    </row>
    <row r="79683" spans="6:8" x14ac:dyDescent="0.2">
      <c r="F79683" s="195"/>
      <c r="G79683" s="196"/>
      <c r="H79683" s="192"/>
    </row>
    <row r="79684" spans="6:8" x14ac:dyDescent="0.2">
      <c r="F79684" s="195"/>
      <c r="G79684" s="196"/>
      <c r="H79684" s="192"/>
    </row>
    <row r="79685" spans="6:8" x14ac:dyDescent="0.2">
      <c r="F79685" s="195"/>
      <c r="G79685" s="196"/>
      <c r="H79685" s="192"/>
    </row>
    <row r="79686" spans="6:8" x14ac:dyDescent="0.2">
      <c r="F79686" s="195"/>
      <c r="G79686" s="196"/>
      <c r="H79686" s="192"/>
    </row>
    <row r="79687" spans="6:8" x14ac:dyDescent="0.2">
      <c r="F79687" s="195"/>
      <c r="G79687" s="196"/>
      <c r="H79687" s="192"/>
    </row>
    <row r="79688" spans="6:8" x14ac:dyDescent="0.2">
      <c r="F79688" s="195"/>
      <c r="G79688" s="196"/>
      <c r="H79688" s="192"/>
    </row>
    <row r="79689" spans="6:8" x14ac:dyDescent="0.2">
      <c r="F79689" s="195"/>
      <c r="G79689" s="196"/>
      <c r="H79689" s="192"/>
    </row>
    <row r="79690" spans="6:8" x14ac:dyDescent="0.2">
      <c r="F79690" s="195"/>
      <c r="G79690" s="196"/>
      <c r="H79690" s="192"/>
    </row>
    <row r="79691" spans="6:8" x14ac:dyDescent="0.2">
      <c r="F79691" s="195"/>
      <c r="G79691" s="196"/>
      <c r="H79691" s="192"/>
    </row>
    <row r="79692" spans="6:8" x14ac:dyDescent="0.2">
      <c r="F79692" s="195"/>
      <c r="G79692" s="196"/>
      <c r="H79692" s="192"/>
    </row>
    <row r="79693" spans="6:8" x14ac:dyDescent="0.2">
      <c r="F79693" s="195"/>
      <c r="G79693" s="196"/>
      <c r="H79693" s="192"/>
    </row>
    <row r="79694" spans="6:8" x14ac:dyDescent="0.2">
      <c r="F79694" s="195"/>
      <c r="G79694" s="196"/>
      <c r="H79694" s="192"/>
    </row>
    <row r="79695" spans="6:8" x14ac:dyDescent="0.2">
      <c r="F79695" s="195"/>
      <c r="G79695" s="196"/>
      <c r="H79695" s="192"/>
    </row>
    <row r="79696" spans="6:8" x14ac:dyDescent="0.2">
      <c r="F79696" s="195"/>
      <c r="G79696" s="196"/>
      <c r="H79696" s="192"/>
    </row>
    <row r="79697" spans="6:8" x14ac:dyDescent="0.2">
      <c r="F79697" s="195"/>
      <c r="G79697" s="196"/>
      <c r="H79697" s="192"/>
    </row>
    <row r="79698" spans="6:8" x14ac:dyDescent="0.2">
      <c r="F79698" s="195"/>
      <c r="G79698" s="196"/>
      <c r="H79698" s="192"/>
    </row>
    <row r="79699" spans="6:8" x14ac:dyDescent="0.2">
      <c r="F79699" s="195"/>
      <c r="G79699" s="196"/>
      <c r="H79699" s="192"/>
    </row>
    <row r="79700" spans="6:8" x14ac:dyDescent="0.2">
      <c r="F79700" s="195"/>
      <c r="G79700" s="196"/>
      <c r="H79700" s="192"/>
    </row>
    <row r="79701" spans="6:8" x14ac:dyDescent="0.2">
      <c r="F79701" s="195"/>
      <c r="G79701" s="196"/>
      <c r="H79701" s="192"/>
    </row>
    <row r="79702" spans="6:8" x14ac:dyDescent="0.2">
      <c r="F79702" s="195"/>
      <c r="G79702" s="196"/>
      <c r="H79702" s="192"/>
    </row>
    <row r="79703" spans="6:8" x14ac:dyDescent="0.2">
      <c r="F79703" s="195"/>
      <c r="G79703" s="196"/>
      <c r="H79703" s="192"/>
    </row>
    <row r="79704" spans="6:8" x14ac:dyDescent="0.2">
      <c r="F79704" s="195"/>
      <c r="G79704" s="196"/>
      <c r="H79704" s="192"/>
    </row>
    <row r="79705" spans="6:8" x14ac:dyDescent="0.2">
      <c r="F79705" s="195"/>
      <c r="G79705" s="196"/>
      <c r="H79705" s="192"/>
    </row>
    <row r="79706" spans="6:8" x14ac:dyDescent="0.2">
      <c r="F79706" s="195"/>
      <c r="G79706" s="196"/>
      <c r="H79706" s="192"/>
    </row>
    <row r="79707" spans="6:8" x14ac:dyDescent="0.2">
      <c r="F79707" s="195"/>
      <c r="G79707" s="196"/>
      <c r="H79707" s="192"/>
    </row>
    <row r="79708" spans="6:8" x14ac:dyDescent="0.2">
      <c r="F79708" s="195"/>
      <c r="G79708" s="196"/>
      <c r="H79708" s="192"/>
    </row>
    <row r="79709" spans="6:8" x14ac:dyDescent="0.2">
      <c r="F79709" s="195"/>
      <c r="G79709" s="196"/>
      <c r="H79709" s="192"/>
    </row>
    <row r="79710" spans="6:8" x14ac:dyDescent="0.2">
      <c r="F79710" s="195"/>
      <c r="G79710" s="196"/>
      <c r="H79710" s="192"/>
    </row>
    <row r="79711" spans="6:8" x14ac:dyDescent="0.2">
      <c r="F79711" s="195"/>
      <c r="G79711" s="196"/>
      <c r="H79711" s="192"/>
    </row>
    <row r="79712" spans="6:8" x14ac:dyDescent="0.2">
      <c r="F79712" s="195"/>
      <c r="G79712" s="196"/>
      <c r="H79712" s="192"/>
    </row>
    <row r="79713" spans="6:8" x14ac:dyDescent="0.2">
      <c r="F79713" s="195"/>
      <c r="G79713" s="196"/>
      <c r="H79713" s="192"/>
    </row>
    <row r="79714" spans="6:8" x14ac:dyDescent="0.2">
      <c r="F79714" s="195"/>
      <c r="G79714" s="196"/>
      <c r="H79714" s="192"/>
    </row>
    <row r="79715" spans="6:8" x14ac:dyDescent="0.2">
      <c r="F79715" s="195"/>
      <c r="G79715" s="196"/>
      <c r="H79715" s="192"/>
    </row>
    <row r="79716" spans="6:8" x14ac:dyDescent="0.2">
      <c r="F79716" s="195"/>
      <c r="G79716" s="196"/>
      <c r="H79716" s="192"/>
    </row>
    <row r="79717" spans="6:8" x14ac:dyDescent="0.2">
      <c r="F79717" s="195"/>
      <c r="G79717" s="196"/>
      <c r="H79717" s="192"/>
    </row>
    <row r="79718" spans="6:8" x14ac:dyDescent="0.2">
      <c r="F79718" s="195"/>
      <c r="G79718" s="196"/>
      <c r="H79718" s="192"/>
    </row>
    <row r="79719" spans="6:8" x14ac:dyDescent="0.2">
      <c r="F79719" s="195"/>
      <c r="G79719" s="196"/>
      <c r="H79719" s="192"/>
    </row>
    <row r="79720" spans="6:8" x14ac:dyDescent="0.2">
      <c r="F79720" s="195"/>
      <c r="G79720" s="196"/>
      <c r="H79720" s="192"/>
    </row>
    <row r="79721" spans="6:8" x14ac:dyDescent="0.2">
      <c r="F79721" s="195"/>
      <c r="G79721" s="196"/>
      <c r="H79721" s="192"/>
    </row>
    <row r="79722" spans="6:8" x14ac:dyDescent="0.2">
      <c r="F79722" s="195"/>
      <c r="G79722" s="196"/>
      <c r="H79722" s="192"/>
    </row>
    <row r="79723" spans="6:8" x14ac:dyDescent="0.2">
      <c r="F79723" s="195"/>
      <c r="G79723" s="196"/>
      <c r="H79723" s="192"/>
    </row>
    <row r="79724" spans="6:8" x14ac:dyDescent="0.2">
      <c r="F79724" s="195"/>
      <c r="G79724" s="196"/>
      <c r="H79724" s="192"/>
    </row>
    <row r="79725" spans="6:8" x14ac:dyDescent="0.2">
      <c r="F79725" s="195"/>
      <c r="G79725" s="196"/>
      <c r="H79725" s="192"/>
    </row>
    <row r="79726" spans="6:8" x14ac:dyDescent="0.2">
      <c r="F79726" s="195"/>
      <c r="G79726" s="196"/>
      <c r="H79726" s="192"/>
    </row>
    <row r="79727" spans="6:8" x14ac:dyDescent="0.2">
      <c r="F79727" s="195"/>
      <c r="G79727" s="196"/>
      <c r="H79727" s="192"/>
    </row>
    <row r="79728" spans="6:8" x14ac:dyDescent="0.2">
      <c r="F79728" s="195"/>
      <c r="G79728" s="196"/>
      <c r="H79728" s="192"/>
    </row>
    <row r="79729" spans="6:8" x14ac:dyDescent="0.2">
      <c r="F79729" s="195"/>
      <c r="G79729" s="196"/>
      <c r="H79729" s="192"/>
    </row>
    <row r="79730" spans="6:8" x14ac:dyDescent="0.2">
      <c r="F79730" s="195"/>
      <c r="G79730" s="196"/>
      <c r="H79730" s="192"/>
    </row>
    <row r="79731" spans="6:8" x14ac:dyDescent="0.2">
      <c r="F79731" s="195"/>
      <c r="G79731" s="196"/>
      <c r="H79731" s="192"/>
    </row>
    <row r="79732" spans="6:8" x14ac:dyDescent="0.2">
      <c r="F79732" s="195"/>
      <c r="G79732" s="196"/>
      <c r="H79732" s="192"/>
    </row>
    <row r="79733" spans="6:8" x14ac:dyDescent="0.2">
      <c r="F79733" s="195"/>
      <c r="G79733" s="196"/>
      <c r="H79733" s="192"/>
    </row>
    <row r="79734" spans="6:8" x14ac:dyDescent="0.2">
      <c r="F79734" s="195"/>
      <c r="G79734" s="196"/>
      <c r="H79734" s="192"/>
    </row>
    <row r="79735" spans="6:8" x14ac:dyDescent="0.2">
      <c r="F79735" s="195"/>
      <c r="G79735" s="196"/>
      <c r="H79735" s="192"/>
    </row>
    <row r="79736" spans="6:8" x14ac:dyDescent="0.2">
      <c r="F79736" s="195"/>
      <c r="G79736" s="196"/>
      <c r="H79736" s="192"/>
    </row>
    <row r="79737" spans="6:8" x14ac:dyDescent="0.2">
      <c r="F79737" s="195"/>
      <c r="G79737" s="196"/>
      <c r="H79737" s="192"/>
    </row>
    <row r="79738" spans="6:8" x14ac:dyDescent="0.2">
      <c r="F79738" s="195"/>
      <c r="G79738" s="196"/>
      <c r="H79738" s="192"/>
    </row>
    <row r="79739" spans="6:8" x14ac:dyDescent="0.2">
      <c r="F79739" s="195"/>
      <c r="G79739" s="196"/>
      <c r="H79739" s="192"/>
    </row>
    <row r="79740" spans="6:8" x14ac:dyDescent="0.2">
      <c r="F79740" s="195"/>
      <c r="G79740" s="196"/>
      <c r="H79740" s="192"/>
    </row>
    <row r="79741" spans="6:8" x14ac:dyDescent="0.2">
      <c r="F79741" s="195"/>
      <c r="G79741" s="196"/>
      <c r="H79741" s="192"/>
    </row>
    <row r="79742" spans="6:8" x14ac:dyDescent="0.2">
      <c r="F79742" s="195"/>
      <c r="G79742" s="196"/>
      <c r="H79742" s="192"/>
    </row>
    <row r="79743" spans="6:8" x14ac:dyDescent="0.2">
      <c r="F79743" s="195"/>
      <c r="G79743" s="196"/>
      <c r="H79743" s="192"/>
    </row>
    <row r="79744" spans="6:8" x14ac:dyDescent="0.2">
      <c r="F79744" s="195"/>
      <c r="G79744" s="196"/>
      <c r="H79744" s="192"/>
    </row>
    <row r="79745" spans="6:8" x14ac:dyDescent="0.2">
      <c r="F79745" s="195"/>
      <c r="G79745" s="196"/>
      <c r="H79745" s="192"/>
    </row>
    <row r="79746" spans="6:8" x14ac:dyDescent="0.2">
      <c r="F79746" s="195"/>
      <c r="G79746" s="196"/>
      <c r="H79746" s="192"/>
    </row>
    <row r="79747" spans="6:8" x14ac:dyDescent="0.2">
      <c r="F79747" s="195"/>
      <c r="G79747" s="196"/>
      <c r="H79747" s="192"/>
    </row>
    <row r="79748" spans="6:8" x14ac:dyDescent="0.2">
      <c r="F79748" s="195"/>
      <c r="G79748" s="196"/>
      <c r="H79748" s="192"/>
    </row>
    <row r="79749" spans="6:8" x14ac:dyDescent="0.2">
      <c r="F79749" s="195"/>
      <c r="G79749" s="196"/>
      <c r="H79749" s="192"/>
    </row>
    <row r="79750" spans="6:8" x14ac:dyDescent="0.2">
      <c r="F79750" s="195"/>
      <c r="G79750" s="196"/>
      <c r="H79750" s="192"/>
    </row>
    <row r="79751" spans="6:8" x14ac:dyDescent="0.2">
      <c r="F79751" s="195"/>
      <c r="G79751" s="196"/>
      <c r="H79751" s="192"/>
    </row>
    <row r="79752" spans="6:8" x14ac:dyDescent="0.2">
      <c r="F79752" s="195"/>
      <c r="G79752" s="196"/>
      <c r="H79752" s="192"/>
    </row>
    <row r="79753" spans="6:8" x14ac:dyDescent="0.2">
      <c r="F79753" s="195"/>
      <c r="G79753" s="196"/>
      <c r="H79753" s="192"/>
    </row>
    <row r="79754" spans="6:8" x14ac:dyDescent="0.2">
      <c r="F79754" s="195"/>
      <c r="G79754" s="196"/>
      <c r="H79754" s="192"/>
    </row>
    <row r="79755" spans="6:8" x14ac:dyDescent="0.2">
      <c r="F79755" s="195"/>
      <c r="G79755" s="196"/>
      <c r="H79755" s="192"/>
    </row>
    <row r="79756" spans="6:8" x14ac:dyDescent="0.2">
      <c r="F79756" s="195"/>
      <c r="G79756" s="196"/>
      <c r="H79756" s="192"/>
    </row>
    <row r="79757" spans="6:8" x14ac:dyDescent="0.2">
      <c r="F79757" s="195"/>
      <c r="G79757" s="196"/>
      <c r="H79757" s="192"/>
    </row>
    <row r="79758" spans="6:8" x14ac:dyDescent="0.2">
      <c r="F79758" s="195"/>
      <c r="G79758" s="196"/>
      <c r="H79758" s="192"/>
    </row>
    <row r="79759" spans="6:8" x14ac:dyDescent="0.2">
      <c r="F79759" s="195"/>
      <c r="G79759" s="196"/>
      <c r="H79759" s="192"/>
    </row>
    <row r="79760" spans="6:8" x14ac:dyDescent="0.2">
      <c r="F79760" s="195"/>
      <c r="G79760" s="196"/>
      <c r="H79760" s="192"/>
    </row>
    <row r="79761" spans="6:8" x14ac:dyDescent="0.2">
      <c r="F79761" s="195"/>
      <c r="G79761" s="196"/>
      <c r="H79761" s="192"/>
    </row>
    <row r="79762" spans="6:8" x14ac:dyDescent="0.2">
      <c r="F79762" s="195"/>
      <c r="G79762" s="196"/>
      <c r="H79762" s="192"/>
    </row>
    <row r="79763" spans="6:8" x14ac:dyDescent="0.2">
      <c r="F79763" s="195"/>
      <c r="G79763" s="196"/>
      <c r="H79763" s="192"/>
    </row>
    <row r="79764" spans="6:8" x14ac:dyDescent="0.2">
      <c r="F79764" s="195"/>
      <c r="G79764" s="196"/>
      <c r="H79764" s="192"/>
    </row>
    <row r="79765" spans="6:8" x14ac:dyDescent="0.2">
      <c r="F79765" s="195"/>
      <c r="G79765" s="196"/>
      <c r="H79765" s="192"/>
    </row>
    <row r="79766" spans="6:8" x14ac:dyDescent="0.2">
      <c r="F79766" s="195"/>
      <c r="G79766" s="196"/>
      <c r="H79766" s="192"/>
    </row>
    <row r="79767" spans="6:8" x14ac:dyDescent="0.2">
      <c r="F79767" s="195"/>
      <c r="G79767" s="196"/>
      <c r="H79767" s="192"/>
    </row>
    <row r="79768" spans="6:8" x14ac:dyDescent="0.2">
      <c r="F79768" s="195"/>
      <c r="G79768" s="196"/>
      <c r="H79768" s="192"/>
    </row>
    <row r="79769" spans="6:8" x14ac:dyDescent="0.2">
      <c r="F79769" s="195"/>
      <c r="G79769" s="196"/>
      <c r="H79769" s="192"/>
    </row>
    <row r="79770" spans="6:8" x14ac:dyDescent="0.2">
      <c r="F79770" s="195"/>
      <c r="G79770" s="196"/>
      <c r="H79770" s="192"/>
    </row>
    <row r="79771" spans="6:8" x14ac:dyDescent="0.2">
      <c r="F79771" s="195"/>
      <c r="G79771" s="196"/>
      <c r="H79771" s="192"/>
    </row>
    <row r="79772" spans="6:8" x14ac:dyDescent="0.2">
      <c r="F79772" s="195"/>
      <c r="G79772" s="196"/>
      <c r="H79772" s="192"/>
    </row>
    <row r="79773" spans="6:8" x14ac:dyDescent="0.2">
      <c r="F79773" s="195"/>
      <c r="G79773" s="196"/>
      <c r="H79773" s="192"/>
    </row>
    <row r="79774" spans="6:8" x14ac:dyDescent="0.2">
      <c r="F79774" s="195"/>
      <c r="G79774" s="196"/>
      <c r="H79774" s="192"/>
    </row>
    <row r="79775" spans="6:8" x14ac:dyDescent="0.2">
      <c r="F79775" s="195"/>
      <c r="G79775" s="196"/>
      <c r="H79775" s="192"/>
    </row>
    <row r="79776" spans="6:8" x14ac:dyDescent="0.2">
      <c r="F79776" s="195"/>
      <c r="G79776" s="196"/>
      <c r="H79776" s="192"/>
    </row>
    <row r="79777" spans="6:8" x14ac:dyDescent="0.2">
      <c r="F79777" s="195"/>
      <c r="G79777" s="196"/>
      <c r="H79777" s="192"/>
    </row>
    <row r="79778" spans="6:8" x14ac:dyDescent="0.2">
      <c r="F79778" s="195"/>
      <c r="G79778" s="196"/>
      <c r="H79778" s="192"/>
    </row>
    <row r="79779" spans="6:8" x14ac:dyDescent="0.2">
      <c r="F79779" s="195"/>
      <c r="G79779" s="196"/>
      <c r="H79779" s="192"/>
    </row>
    <row r="79780" spans="6:8" x14ac:dyDescent="0.2">
      <c r="F79780" s="195"/>
      <c r="G79780" s="196"/>
      <c r="H79780" s="192"/>
    </row>
    <row r="79781" spans="6:8" x14ac:dyDescent="0.2">
      <c r="F79781" s="195"/>
      <c r="G79781" s="196"/>
      <c r="H79781" s="192"/>
    </row>
    <row r="79782" spans="6:8" x14ac:dyDescent="0.2">
      <c r="F79782" s="195"/>
      <c r="G79782" s="196"/>
      <c r="H79782" s="192"/>
    </row>
    <row r="79783" spans="6:8" x14ac:dyDescent="0.2">
      <c r="F79783" s="195"/>
      <c r="G79783" s="196"/>
      <c r="H79783" s="192"/>
    </row>
    <row r="79784" spans="6:8" x14ac:dyDescent="0.2">
      <c r="F79784" s="195"/>
      <c r="G79784" s="196"/>
      <c r="H79784" s="192"/>
    </row>
    <row r="79785" spans="6:8" x14ac:dyDescent="0.2">
      <c r="F79785" s="195"/>
      <c r="G79785" s="196"/>
      <c r="H79785" s="192"/>
    </row>
    <row r="79786" spans="6:8" x14ac:dyDescent="0.2">
      <c r="F79786" s="195"/>
      <c r="G79786" s="196"/>
      <c r="H79786" s="192"/>
    </row>
    <row r="79787" spans="6:8" x14ac:dyDescent="0.2">
      <c r="F79787" s="195"/>
      <c r="G79787" s="196"/>
      <c r="H79787" s="192"/>
    </row>
    <row r="79788" spans="6:8" x14ac:dyDescent="0.2">
      <c r="F79788" s="195"/>
      <c r="G79788" s="196"/>
      <c r="H79788" s="192"/>
    </row>
    <row r="79789" spans="6:8" x14ac:dyDescent="0.2">
      <c r="F79789" s="195"/>
      <c r="G79789" s="196"/>
      <c r="H79789" s="192"/>
    </row>
    <row r="79790" spans="6:8" x14ac:dyDescent="0.2">
      <c r="F79790" s="195"/>
      <c r="G79790" s="196"/>
      <c r="H79790" s="192"/>
    </row>
    <row r="79791" spans="6:8" x14ac:dyDescent="0.2">
      <c r="F79791" s="195"/>
      <c r="G79791" s="196"/>
      <c r="H79791" s="192"/>
    </row>
    <row r="79792" spans="6:8" x14ac:dyDescent="0.2">
      <c r="F79792" s="195"/>
      <c r="G79792" s="196"/>
      <c r="H79792" s="192"/>
    </row>
    <row r="79793" spans="6:8" x14ac:dyDescent="0.2">
      <c r="F79793" s="195"/>
      <c r="G79793" s="196"/>
      <c r="H79793" s="192"/>
    </row>
    <row r="79794" spans="6:8" x14ac:dyDescent="0.2">
      <c r="F79794" s="195"/>
      <c r="G79794" s="196"/>
      <c r="H79794" s="192"/>
    </row>
    <row r="79795" spans="6:8" x14ac:dyDescent="0.2">
      <c r="F79795" s="195"/>
      <c r="G79795" s="196"/>
      <c r="H79795" s="192"/>
    </row>
    <row r="79796" spans="6:8" x14ac:dyDescent="0.2">
      <c r="F79796" s="195"/>
      <c r="G79796" s="196"/>
      <c r="H79796" s="192"/>
    </row>
    <row r="79797" spans="6:8" x14ac:dyDescent="0.2">
      <c r="F79797" s="195"/>
      <c r="G79797" s="196"/>
      <c r="H79797" s="192"/>
    </row>
    <row r="79798" spans="6:8" x14ac:dyDescent="0.2">
      <c r="F79798" s="195"/>
      <c r="G79798" s="196"/>
      <c r="H79798" s="192"/>
    </row>
    <row r="79799" spans="6:8" x14ac:dyDescent="0.2">
      <c r="F79799" s="195"/>
      <c r="G79799" s="196"/>
      <c r="H79799" s="192"/>
    </row>
    <row r="79800" spans="6:8" x14ac:dyDescent="0.2">
      <c r="F79800" s="195"/>
      <c r="G79800" s="196"/>
      <c r="H79800" s="192"/>
    </row>
    <row r="79801" spans="6:8" x14ac:dyDescent="0.2">
      <c r="F79801" s="195"/>
      <c r="G79801" s="196"/>
      <c r="H79801" s="192"/>
    </row>
    <row r="79802" spans="6:8" x14ac:dyDescent="0.2">
      <c r="F79802" s="195"/>
      <c r="G79802" s="196"/>
      <c r="H79802" s="192"/>
    </row>
    <row r="79803" spans="6:8" x14ac:dyDescent="0.2">
      <c r="F79803" s="195"/>
      <c r="G79803" s="196"/>
      <c r="H79803" s="192"/>
    </row>
    <row r="79804" spans="6:8" x14ac:dyDescent="0.2">
      <c r="F79804" s="195"/>
      <c r="G79804" s="196"/>
      <c r="H79804" s="192"/>
    </row>
    <row r="79805" spans="6:8" x14ac:dyDescent="0.2">
      <c r="F79805" s="195"/>
      <c r="G79805" s="196"/>
      <c r="H79805" s="192"/>
    </row>
    <row r="79806" spans="6:8" x14ac:dyDescent="0.2">
      <c r="F79806" s="195"/>
      <c r="G79806" s="196"/>
      <c r="H79806" s="192"/>
    </row>
    <row r="79807" spans="6:8" x14ac:dyDescent="0.2">
      <c r="F79807" s="195"/>
      <c r="G79807" s="196"/>
      <c r="H79807" s="192"/>
    </row>
    <row r="79808" spans="6:8" x14ac:dyDescent="0.2">
      <c r="F79808" s="195"/>
      <c r="G79808" s="196"/>
      <c r="H79808" s="192"/>
    </row>
    <row r="79809" spans="6:8" x14ac:dyDescent="0.2">
      <c r="F79809" s="195"/>
      <c r="G79809" s="196"/>
      <c r="H79809" s="192"/>
    </row>
    <row r="79810" spans="6:8" x14ac:dyDescent="0.2">
      <c r="F79810" s="195"/>
      <c r="G79810" s="196"/>
      <c r="H79810" s="192"/>
    </row>
    <row r="79811" spans="6:8" x14ac:dyDescent="0.2">
      <c r="F79811" s="195"/>
      <c r="G79811" s="196"/>
      <c r="H79811" s="192"/>
    </row>
    <row r="79812" spans="6:8" x14ac:dyDescent="0.2">
      <c r="F79812" s="195"/>
      <c r="G79812" s="196"/>
      <c r="H79812" s="192"/>
    </row>
    <row r="79813" spans="6:8" x14ac:dyDescent="0.2">
      <c r="F79813" s="195"/>
      <c r="G79813" s="196"/>
      <c r="H79813" s="192"/>
    </row>
    <row r="79814" spans="6:8" x14ac:dyDescent="0.2">
      <c r="F79814" s="195"/>
      <c r="G79814" s="196"/>
      <c r="H79814" s="192"/>
    </row>
    <row r="79815" spans="6:8" x14ac:dyDescent="0.2">
      <c r="F79815" s="195"/>
      <c r="G79815" s="196"/>
      <c r="H79815" s="192"/>
    </row>
    <row r="79816" spans="6:8" x14ac:dyDescent="0.2">
      <c r="F79816" s="195"/>
      <c r="G79816" s="196"/>
      <c r="H79816" s="192"/>
    </row>
    <row r="79817" spans="6:8" x14ac:dyDescent="0.2">
      <c r="F79817" s="195"/>
      <c r="G79817" s="196"/>
      <c r="H79817" s="192"/>
    </row>
    <row r="79818" spans="6:8" x14ac:dyDescent="0.2">
      <c r="F79818" s="195"/>
      <c r="G79818" s="196"/>
      <c r="H79818" s="192"/>
    </row>
    <row r="79819" spans="6:8" x14ac:dyDescent="0.2">
      <c r="F79819" s="195"/>
      <c r="G79819" s="196"/>
      <c r="H79819" s="192"/>
    </row>
    <row r="79820" spans="6:8" x14ac:dyDescent="0.2">
      <c r="F79820" s="195"/>
      <c r="G79820" s="196"/>
      <c r="H79820" s="192"/>
    </row>
    <row r="79821" spans="6:8" x14ac:dyDescent="0.2">
      <c r="F79821" s="195"/>
      <c r="G79821" s="196"/>
      <c r="H79821" s="192"/>
    </row>
    <row r="79822" spans="6:8" x14ac:dyDescent="0.2">
      <c r="F79822" s="195"/>
      <c r="G79822" s="196"/>
      <c r="H79822" s="192"/>
    </row>
    <row r="79823" spans="6:8" x14ac:dyDescent="0.2">
      <c r="F79823" s="195"/>
      <c r="G79823" s="196"/>
      <c r="H79823" s="192"/>
    </row>
    <row r="79824" spans="6:8" x14ac:dyDescent="0.2">
      <c r="F79824" s="195"/>
      <c r="G79824" s="196"/>
      <c r="H79824" s="192"/>
    </row>
    <row r="79825" spans="6:8" x14ac:dyDescent="0.2">
      <c r="F79825" s="195"/>
      <c r="G79825" s="196"/>
      <c r="H79825" s="192"/>
    </row>
    <row r="79826" spans="6:8" x14ac:dyDescent="0.2">
      <c r="F79826" s="195"/>
      <c r="G79826" s="196"/>
      <c r="H79826" s="192"/>
    </row>
    <row r="79827" spans="6:8" x14ac:dyDescent="0.2">
      <c r="F79827" s="195"/>
      <c r="G79827" s="196"/>
      <c r="H79827" s="192"/>
    </row>
    <row r="79828" spans="6:8" x14ac:dyDescent="0.2">
      <c r="F79828" s="195"/>
      <c r="G79828" s="196"/>
      <c r="H79828" s="192"/>
    </row>
    <row r="79829" spans="6:8" x14ac:dyDescent="0.2">
      <c r="F79829" s="195"/>
      <c r="G79829" s="196"/>
      <c r="H79829" s="192"/>
    </row>
    <row r="79830" spans="6:8" x14ac:dyDescent="0.2">
      <c r="F79830" s="195"/>
      <c r="G79830" s="196"/>
      <c r="H79830" s="192"/>
    </row>
    <row r="79831" spans="6:8" x14ac:dyDescent="0.2">
      <c r="F79831" s="195"/>
      <c r="G79831" s="196"/>
      <c r="H79831" s="192"/>
    </row>
    <row r="79832" spans="6:8" x14ac:dyDescent="0.2">
      <c r="F79832" s="195"/>
      <c r="G79832" s="196"/>
      <c r="H79832" s="192"/>
    </row>
    <row r="79833" spans="6:8" x14ac:dyDescent="0.2">
      <c r="F79833" s="195"/>
      <c r="G79833" s="196"/>
      <c r="H79833" s="192"/>
    </row>
    <row r="79834" spans="6:8" x14ac:dyDescent="0.2">
      <c r="F79834" s="195"/>
      <c r="G79834" s="196"/>
      <c r="H79834" s="192"/>
    </row>
    <row r="79835" spans="6:8" x14ac:dyDescent="0.2">
      <c r="F79835" s="195"/>
      <c r="G79835" s="196"/>
      <c r="H79835" s="192"/>
    </row>
    <row r="79836" spans="6:8" x14ac:dyDescent="0.2">
      <c r="F79836" s="195"/>
      <c r="G79836" s="196"/>
      <c r="H79836" s="192"/>
    </row>
    <row r="79837" spans="6:8" x14ac:dyDescent="0.2">
      <c r="F79837" s="195"/>
      <c r="G79837" s="196"/>
      <c r="H79837" s="192"/>
    </row>
    <row r="79838" spans="6:8" x14ac:dyDescent="0.2">
      <c r="F79838" s="195"/>
      <c r="G79838" s="196"/>
      <c r="H79838" s="192"/>
    </row>
    <row r="79839" spans="6:8" x14ac:dyDescent="0.2">
      <c r="F79839" s="195"/>
      <c r="G79839" s="196"/>
      <c r="H79839" s="192"/>
    </row>
    <row r="79840" spans="6:8" x14ac:dyDescent="0.2">
      <c r="F79840" s="195"/>
      <c r="G79840" s="196"/>
      <c r="H79840" s="192"/>
    </row>
    <row r="79841" spans="6:8" x14ac:dyDescent="0.2">
      <c r="F79841" s="195"/>
      <c r="G79841" s="196"/>
      <c r="H79841" s="192"/>
    </row>
    <row r="79842" spans="6:8" x14ac:dyDescent="0.2">
      <c r="F79842" s="195"/>
      <c r="G79842" s="196"/>
      <c r="H79842" s="192"/>
    </row>
    <row r="79843" spans="6:8" x14ac:dyDescent="0.2">
      <c r="F79843" s="195"/>
      <c r="G79843" s="196"/>
      <c r="H79843" s="192"/>
    </row>
    <row r="79844" spans="6:8" x14ac:dyDescent="0.2">
      <c r="F79844" s="195"/>
      <c r="G79844" s="196"/>
      <c r="H79844" s="192"/>
    </row>
    <row r="79845" spans="6:8" x14ac:dyDescent="0.2">
      <c r="F79845" s="195"/>
      <c r="G79845" s="196"/>
      <c r="H79845" s="192"/>
    </row>
    <row r="79846" spans="6:8" x14ac:dyDescent="0.2">
      <c r="F79846" s="195"/>
      <c r="G79846" s="196"/>
      <c r="H79846" s="192"/>
    </row>
    <row r="79847" spans="6:8" x14ac:dyDescent="0.2">
      <c r="F79847" s="195"/>
      <c r="G79847" s="196"/>
      <c r="H79847" s="192"/>
    </row>
    <row r="79848" spans="6:8" x14ac:dyDescent="0.2">
      <c r="F79848" s="195"/>
      <c r="G79848" s="196"/>
      <c r="H79848" s="192"/>
    </row>
    <row r="79849" spans="6:8" x14ac:dyDescent="0.2">
      <c r="F79849" s="195"/>
      <c r="G79849" s="196"/>
      <c r="H79849" s="192"/>
    </row>
    <row r="79850" spans="6:8" x14ac:dyDescent="0.2">
      <c r="F79850" s="195"/>
      <c r="G79850" s="196"/>
      <c r="H79850" s="192"/>
    </row>
    <row r="79851" spans="6:8" x14ac:dyDescent="0.2">
      <c r="F79851" s="195"/>
      <c r="G79851" s="196"/>
      <c r="H79851" s="192"/>
    </row>
    <row r="79852" spans="6:8" x14ac:dyDescent="0.2">
      <c r="F79852" s="195"/>
      <c r="G79852" s="196"/>
      <c r="H79852" s="192"/>
    </row>
    <row r="79853" spans="6:8" x14ac:dyDescent="0.2">
      <c r="F79853" s="195"/>
      <c r="G79853" s="196"/>
      <c r="H79853" s="192"/>
    </row>
    <row r="79854" spans="6:8" x14ac:dyDescent="0.2">
      <c r="F79854" s="195"/>
      <c r="G79854" s="196"/>
      <c r="H79854" s="192"/>
    </row>
    <row r="79855" spans="6:8" x14ac:dyDescent="0.2">
      <c r="F79855" s="195"/>
      <c r="G79855" s="196"/>
      <c r="H79855" s="192"/>
    </row>
    <row r="79856" spans="6:8" x14ac:dyDescent="0.2">
      <c r="F79856" s="195"/>
      <c r="G79856" s="196"/>
      <c r="H79856" s="192"/>
    </row>
    <row r="79857" spans="6:8" x14ac:dyDescent="0.2">
      <c r="F79857" s="195"/>
      <c r="G79857" s="196"/>
      <c r="H79857" s="192"/>
    </row>
    <row r="79858" spans="6:8" x14ac:dyDescent="0.2">
      <c r="F79858" s="195"/>
      <c r="G79858" s="196"/>
      <c r="H79858" s="192"/>
    </row>
    <row r="79859" spans="6:8" x14ac:dyDescent="0.2">
      <c r="F79859" s="195"/>
      <c r="G79859" s="196"/>
      <c r="H79859" s="192"/>
    </row>
    <row r="79860" spans="6:8" x14ac:dyDescent="0.2">
      <c r="F79860" s="195"/>
      <c r="G79860" s="196"/>
      <c r="H79860" s="192"/>
    </row>
    <row r="79861" spans="6:8" x14ac:dyDescent="0.2">
      <c r="F79861" s="195"/>
      <c r="G79861" s="196"/>
      <c r="H79861" s="192"/>
    </row>
    <row r="79862" spans="6:8" x14ac:dyDescent="0.2">
      <c r="F79862" s="195"/>
      <c r="G79862" s="196"/>
      <c r="H79862" s="192"/>
    </row>
    <row r="79863" spans="6:8" x14ac:dyDescent="0.2">
      <c r="F79863" s="195"/>
      <c r="G79863" s="196"/>
      <c r="H79863" s="192"/>
    </row>
    <row r="79864" spans="6:8" x14ac:dyDescent="0.2">
      <c r="F79864" s="195"/>
      <c r="G79864" s="196"/>
      <c r="H79864" s="192"/>
    </row>
    <row r="79865" spans="6:8" x14ac:dyDescent="0.2">
      <c r="F79865" s="195"/>
      <c r="G79865" s="196"/>
      <c r="H79865" s="192"/>
    </row>
    <row r="79866" spans="6:8" x14ac:dyDescent="0.2">
      <c r="F79866" s="195"/>
      <c r="G79866" s="196"/>
      <c r="H79866" s="192"/>
    </row>
    <row r="79867" spans="6:8" x14ac:dyDescent="0.2">
      <c r="F79867" s="195"/>
      <c r="G79867" s="196"/>
      <c r="H79867" s="192"/>
    </row>
    <row r="79868" spans="6:8" x14ac:dyDescent="0.2">
      <c r="F79868" s="195"/>
      <c r="G79868" s="196"/>
      <c r="H79868" s="192"/>
    </row>
    <row r="79869" spans="6:8" x14ac:dyDescent="0.2">
      <c r="F79869" s="195"/>
      <c r="G79869" s="196"/>
      <c r="H79869" s="192"/>
    </row>
    <row r="79870" spans="6:8" x14ac:dyDescent="0.2">
      <c r="F79870" s="195"/>
      <c r="G79870" s="196"/>
      <c r="H79870" s="192"/>
    </row>
    <row r="79871" spans="6:8" x14ac:dyDescent="0.2">
      <c r="F79871" s="195"/>
      <c r="G79871" s="196"/>
      <c r="H79871" s="192"/>
    </row>
    <row r="79872" spans="6:8" x14ac:dyDescent="0.2">
      <c r="F79872" s="195"/>
      <c r="G79872" s="196"/>
      <c r="H79872" s="192"/>
    </row>
    <row r="79873" spans="6:8" x14ac:dyDescent="0.2">
      <c r="F79873" s="195"/>
      <c r="G79873" s="196"/>
      <c r="H79873" s="192"/>
    </row>
    <row r="79874" spans="6:8" x14ac:dyDescent="0.2">
      <c r="F79874" s="195"/>
      <c r="G79874" s="196"/>
      <c r="H79874" s="192"/>
    </row>
    <row r="79875" spans="6:8" x14ac:dyDescent="0.2">
      <c r="F79875" s="195"/>
      <c r="G79875" s="196"/>
      <c r="H79875" s="192"/>
    </row>
    <row r="79876" spans="6:8" x14ac:dyDescent="0.2">
      <c r="F79876" s="195"/>
      <c r="G79876" s="196"/>
      <c r="H79876" s="192"/>
    </row>
    <row r="79877" spans="6:8" x14ac:dyDescent="0.2">
      <c r="F79877" s="195"/>
      <c r="G79877" s="196"/>
      <c r="H79877" s="192"/>
    </row>
    <row r="79878" spans="6:8" x14ac:dyDescent="0.2">
      <c r="F79878" s="195"/>
      <c r="G79878" s="196"/>
      <c r="H79878" s="192"/>
    </row>
    <row r="79879" spans="6:8" x14ac:dyDescent="0.2">
      <c r="F79879" s="195"/>
      <c r="G79879" s="196"/>
      <c r="H79879" s="192"/>
    </row>
    <row r="79880" spans="6:8" x14ac:dyDescent="0.2">
      <c r="F79880" s="195"/>
      <c r="G79880" s="196"/>
      <c r="H79880" s="192"/>
    </row>
    <row r="79881" spans="6:8" x14ac:dyDescent="0.2">
      <c r="F79881" s="195"/>
      <c r="G79881" s="196"/>
      <c r="H79881" s="192"/>
    </row>
    <row r="79882" spans="6:8" x14ac:dyDescent="0.2">
      <c r="F79882" s="195"/>
      <c r="G79882" s="196"/>
      <c r="H79882" s="192"/>
    </row>
    <row r="79883" spans="6:8" x14ac:dyDescent="0.2">
      <c r="F79883" s="195"/>
      <c r="G79883" s="196"/>
      <c r="H79883" s="192"/>
    </row>
    <row r="79884" spans="6:8" x14ac:dyDescent="0.2">
      <c r="F79884" s="195"/>
      <c r="G79884" s="196"/>
      <c r="H79884" s="192"/>
    </row>
    <row r="79885" spans="6:8" x14ac:dyDescent="0.2">
      <c r="F79885" s="195"/>
      <c r="G79885" s="196"/>
      <c r="H79885" s="192"/>
    </row>
    <row r="79886" spans="6:8" x14ac:dyDescent="0.2">
      <c r="F79886" s="195"/>
      <c r="G79886" s="196"/>
      <c r="H79886" s="192"/>
    </row>
    <row r="79887" spans="6:8" x14ac:dyDescent="0.2">
      <c r="F79887" s="195"/>
      <c r="G79887" s="196"/>
      <c r="H79887" s="192"/>
    </row>
    <row r="79888" spans="6:8" x14ac:dyDescent="0.2">
      <c r="F79888" s="195"/>
      <c r="G79888" s="196"/>
      <c r="H79888" s="192"/>
    </row>
    <row r="79889" spans="6:8" x14ac:dyDescent="0.2">
      <c r="F79889" s="195"/>
      <c r="G79889" s="196"/>
      <c r="H79889" s="192"/>
    </row>
    <row r="79890" spans="6:8" x14ac:dyDescent="0.2">
      <c r="F79890" s="195"/>
      <c r="G79890" s="196"/>
      <c r="H79890" s="192"/>
    </row>
    <row r="79891" spans="6:8" x14ac:dyDescent="0.2">
      <c r="F79891" s="195"/>
      <c r="G79891" s="196"/>
      <c r="H79891" s="192"/>
    </row>
    <row r="79892" spans="6:8" x14ac:dyDescent="0.2">
      <c r="F79892" s="195"/>
      <c r="G79892" s="196"/>
      <c r="H79892" s="192"/>
    </row>
    <row r="79893" spans="6:8" x14ac:dyDescent="0.2">
      <c r="F79893" s="195"/>
      <c r="G79893" s="196"/>
      <c r="H79893" s="192"/>
    </row>
    <row r="79894" spans="6:8" x14ac:dyDescent="0.2">
      <c r="F79894" s="195"/>
      <c r="G79894" s="196"/>
      <c r="H79894" s="192"/>
    </row>
    <row r="79895" spans="6:8" x14ac:dyDescent="0.2">
      <c r="F79895" s="195"/>
      <c r="G79895" s="196"/>
      <c r="H79895" s="192"/>
    </row>
    <row r="79896" spans="6:8" x14ac:dyDescent="0.2">
      <c r="F79896" s="195"/>
      <c r="G79896" s="196"/>
      <c r="H79896" s="192"/>
    </row>
    <row r="79897" spans="6:8" x14ac:dyDescent="0.2">
      <c r="F79897" s="195"/>
      <c r="G79897" s="196"/>
      <c r="H79897" s="192"/>
    </row>
    <row r="79898" spans="6:8" x14ac:dyDescent="0.2">
      <c r="F79898" s="195"/>
      <c r="G79898" s="196"/>
      <c r="H79898" s="192"/>
    </row>
    <row r="79899" spans="6:8" x14ac:dyDescent="0.2">
      <c r="F79899" s="195"/>
      <c r="G79899" s="196"/>
      <c r="H79899" s="192"/>
    </row>
    <row r="79900" spans="6:8" x14ac:dyDescent="0.2">
      <c r="F79900" s="195"/>
      <c r="G79900" s="196"/>
      <c r="H79900" s="192"/>
    </row>
    <row r="79901" spans="6:8" x14ac:dyDescent="0.2">
      <c r="F79901" s="195"/>
      <c r="G79901" s="196"/>
      <c r="H79901" s="192"/>
    </row>
    <row r="79902" spans="6:8" x14ac:dyDescent="0.2">
      <c r="F79902" s="195"/>
      <c r="G79902" s="196"/>
      <c r="H79902" s="192"/>
    </row>
    <row r="79903" spans="6:8" x14ac:dyDescent="0.2">
      <c r="F79903" s="195"/>
      <c r="G79903" s="196"/>
      <c r="H79903" s="192"/>
    </row>
    <row r="79904" spans="6:8" x14ac:dyDescent="0.2">
      <c r="F79904" s="195"/>
      <c r="G79904" s="196"/>
      <c r="H79904" s="192"/>
    </row>
    <row r="79905" spans="6:8" x14ac:dyDescent="0.2">
      <c r="F79905" s="195"/>
      <c r="G79905" s="196"/>
      <c r="H79905" s="192"/>
    </row>
    <row r="79906" spans="6:8" x14ac:dyDescent="0.2">
      <c r="F79906" s="195"/>
      <c r="G79906" s="196"/>
      <c r="H79906" s="192"/>
    </row>
    <row r="79907" spans="6:8" x14ac:dyDescent="0.2">
      <c r="F79907" s="195"/>
      <c r="G79907" s="196"/>
      <c r="H79907" s="192"/>
    </row>
    <row r="79908" spans="6:8" x14ac:dyDescent="0.2">
      <c r="F79908" s="195"/>
      <c r="G79908" s="196"/>
      <c r="H79908" s="192"/>
    </row>
    <row r="79909" spans="6:8" x14ac:dyDescent="0.2">
      <c r="F79909" s="195"/>
      <c r="G79909" s="196"/>
      <c r="H79909" s="192"/>
    </row>
    <row r="79910" spans="6:8" x14ac:dyDescent="0.2">
      <c r="F79910" s="195"/>
      <c r="G79910" s="196"/>
      <c r="H79910" s="192"/>
    </row>
    <row r="79911" spans="6:8" x14ac:dyDescent="0.2">
      <c r="F79911" s="195"/>
      <c r="G79911" s="196"/>
      <c r="H79911" s="192"/>
    </row>
    <row r="79912" spans="6:8" x14ac:dyDescent="0.2">
      <c r="F79912" s="195"/>
      <c r="G79912" s="196"/>
      <c r="H79912" s="192"/>
    </row>
    <row r="79913" spans="6:8" x14ac:dyDescent="0.2">
      <c r="F79913" s="195"/>
      <c r="G79913" s="196"/>
      <c r="H79913" s="192"/>
    </row>
    <row r="79914" spans="6:8" x14ac:dyDescent="0.2">
      <c r="F79914" s="195"/>
      <c r="G79914" s="196"/>
      <c r="H79914" s="192"/>
    </row>
    <row r="79915" spans="6:8" x14ac:dyDescent="0.2">
      <c r="F79915" s="195"/>
      <c r="G79915" s="196"/>
      <c r="H79915" s="192"/>
    </row>
    <row r="79916" spans="6:8" x14ac:dyDescent="0.2">
      <c r="F79916" s="195"/>
      <c r="G79916" s="196"/>
      <c r="H79916" s="192"/>
    </row>
    <row r="79917" spans="6:8" x14ac:dyDescent="0.2">
      <c r="F79917" s="195"/>
      <c r="G79917" s="196"/>
      <c r="H79917" s="192"/>
    </row>
    <row r="79918" spans="6:8" x14ac:dyDescent="0.2">
      <c r="F79918" s="195"/>
      <c r="G79918" s="196"/>
      <c r="H79918" s="192"/>
    </row>
    <row r="79919" spans="6:8" x14ac:dyDescent="0.2">
      <c r="F79919" s="195"/>
      <c r="G79919" s="196"/>
      <c r="H79919" s="192"/>
    </row>
    <row r="79920" spans="6:8" x14ac:dyDescent="0.2">
      <c r="F79920" s="195"/>
      <c r="G79920" s="196"/>
      <c r="H79920" s="192"/>
    </row>
    <row r="79921" spans="6:8" x14ac:dyDescent="0.2">
      <c r="F79921" s="195"/>
      <c r="G79921" s="196"/>
      <c r="H79921" s="192"/>
    </row>
    <row r="79922" spans="6:8" x14ac:dyDescent="0.2">
      <c r="F79922" s="195"/>
      <c r="G79922" s="196"/>
      <c r="H79922" s="192"/>
    </row>
    <row r="79923" spans="6:8" x14ac:dyDescent="0.2">
      <c r="F79923" s="195"/>
      <c r="G79923" s="196"/>
      <c r="H79923" s="192"/>
    </row>
    <row r="79924" spans="6:8" x14ac:dyDescent="0.2">
      <c r="F79924" s="195"/>
      <c r="G79924" s="196"/>
      <c r="H79924" s="192"/>
    </row>
    <row r="79925" spans="6:8" x14ac:dyDescent="0.2">
      <c r="F79925" s="195"/>
      <c r="G79925" s="196"/>
      <c r="H79925" s="192"/>
    </row>
    <row r="79926" spans="6:8" x14ac:dyDescent="0.2">
      <c r="F79926" s="195"/>
      <c r="G79926" s="196"/>
      <c r="H79926" s="192"/>
    </row>
    <row r="79927" spans="6:8" x14ac:dyDescent="0.2">
      <c r="F79927" s="195"/>
      <c r="G79927" s="196"/>
      <c r="H79927" s="192"/>
    </row>
    <row r="79928" spans="6:8" x14ac:dyDescent="0.2">
      <c r="F79928" s="195"/>
      <c r="G79928" s="196"/>
      <c r="H79928" s="192"/>
    </row>
    <row r="79929" spans="6:8" x14ac:dyDescent="0.2">
      <c r="F79929" s="195"/>
      <c r="G79929" s="196"/>
      <c r="H79929" s="192"/>
    </row>
    <row r="79930" spans="6:8" x14ac:dyDescent="0.2">
      <c r="F79930" s="195"/>
      <c r="G79930" s="196"/>
      <c r="H79930" s="192"/>
    </row>
    <row r="79931" spans="6:8" x14ac:dyDescent="0.2">
      <c r="F79931" s="195"/>
      <c r="G79931" s="196"/>
      <c r="H79931" s="192"/>
    </row>
    <row r="79932" spans="6:8" x14ac:dyDescent="0.2">
      <c r="F79932" s="195"/>
      <c r="G79932" s="196"/>
      <c r="H79932" s="192"/>
    </row>
    <row r="79933" spans="6:8" x14ac:dyDescent="0.2">
      <c r="F79933" s="195"/>
      <c r="G79933" s="196"/>
      <c r="H79933" s="192"/>
    </row>
    <row r="79934" spans="6:8" x14ac:dyDescent="0.2">
      <c r="F79934" s="195"/>
      <c r="G79934" s="196"/>
      <c r="H79934" s="192"/>
    </row>
    <row r="79935" spans="6:8" x14ac:dyDescent="0.2">
      <c r="F79935" s="195"/>
      <c r="G79935" s="196"/>
      <c r="H79935" s="192"/>
    </row>
    <row r="79936" spans="6:8" x14ac:dyDescent="0.2">
      <c r="F79936" s="195"/>
      <c r="G79936" s="196"/>
      <c r="H79936" s="192"/>
    </row>
    <row r="79937" spans="6:8" x14ac:dyDescent="0.2">
      <c r="F79937" s="195"/>
      <c r="G79937" s="196"/>
      <c r="H79937" s="192"/>
    </row>
    <row r="79938" spans="6:8" x14ac:dyDescent="0.2">
      <c r="F79938" s="195"/>
      <c r="G79938" s="196"/>
      <c r="H79938" s="192"/>
    </row>
    <row r="79939" spans="6:8" x14ac:dyDescent="0.2">
      <c r="F79939" s="195"/>
      <c r="G79939" s="196"/>
      <c r="H79939" s="192"/>
    </row>
    <row r="79940" spans="6:8" x14ac:dyDescent="0.2">
      <c r="F79940" s="195"/>
      <c r="G79940" s="196"/>
      <c r="H79940" s="192"/>
    </row>
    <row r="79941" spans="6:8" x14ac:dyDescent="0.2">
      <c r="F79941" s="195"/>
      <c r="G79941" s="196"/>
      <c r="H79941" s="192"/>
    </row>
    <row r="79942" spans="6:8" x14ac:dyDescent="0.2">
      <c r="F79942" s="195"/>
      <c r="G79942" s="196"/>
      <c r="H79942" s="192"/>
    </row>
    <row r="79943" spans="6:8" x14ac:dyDescent="0.2">
      <c r="F79943" s="195"/>
      <c r="G79943" s="196"/>
      <c r="H79943" s="192"/>
    </row>
    <row r="79944" spans="6:8" x14ac:dyDescent="0.2">
      <c r="F79944" s="195"/>
      <c r="G79944" s="196"/>
      <c r="H79944" s="192"/>
    </row>
    <row r="79945" spans="6:8" x14ac:dyDescent="0.2">
      <c r="F79945" s="195"/>
      <c r="G79945" s="196"/>
      <c r="H79945" s="192"/>
    </row>
    <row r="79946" spans="6:8" x14ac:dyDescent="0.2">
      <c r="F79946" s="195"/>
      <c r="G79946" s="196"/>
      <c r="H79946" s="192"/>
    </row>
    <row r="79947" spans="6:8" x14ac:dyDescent="0.2">
      <c r="F79947" s="195"/>
      <c r="G79947" s="196"/>
      <c r="H79947" s="192"/>
    </row>
    <row r="79948" spans="6:8" x14ac:dyDescent="0.2">
      <c r="F79948" s="195"/>
      <c r="G79948" s="196"/>
      <c r="H79948" s="192"/>
    </row>
    <row r="79949" spans="6:8" x14ac:dyDescent="0.2">
      <c r="F79949" s="195"/>
      <c r="G79949" s="196"/>
      <c r="H79949" s="192"/>
    </row>
    <row r="79950" spans="6:8" x14ac:dyDescent="0.2">
      <c r="F79950" s="195"/>
      <c r="G79950" s="196"/>
      <c r="H79950" s="192"/>
    </row>
    <row r="79951" spans="6:8" x14ac:dyDescent="0.2">
      <c r="F79951" s="195"/>
      <c r="G79951" s="196"/>
      <c r="H79951" s="192"/>
    </row>
    <row r="79952" spans="6:8" x14ac:dyDescent="0.2">
      <c r="F79952" s="195"/>
      <c r="G79952" s="196"/>
      <c r="H79952" s="192"/>
    </row>
    <row r="79953" spans="6:8" x14ac:dyDescent="0.2">
      <c r="F79953" s="195"/>
      <c r="G79953" s="196"/>
      <c r="H79953" s="192"/>
    </row>
    <row r="79954" spans="6:8" x14ac:dyDescent="0.2">
      <c r="F79954" s="195"/>
      <c r="G79954" s="196"/>
      <c r="H79954" s="192"/>
    </row>
    <row r="79955" spans="6:8" x14ac:dyDescent="0.2">
      <c r="F79955" s="195"/>
      <c r="G79955" s="196"/>
      <c r="H79955" s="192"/>
    </row>
    <row r="79956" spans="6:8" x14ac:dyDescent="0.2">
      <c r="F79956" s="195"/>
      <c r="G79956" s="196"/>
      <c r="H79956" s="192"/>
    </row>
    <row r="79957" spans="6:8" x14ac:dyDescent="0.2">
      <c r="F79957" s="195"/>
      <c r="G79957" s="196"/>
      <c r="H79957" s="192"/>
    </row>
    <row r="79958" spans="6:8" x14ac:dyDescent="0.2">
      <c r="F79958" s="195"/>
      <c r="G79958" s="196"/>
      <c r="H79958" s="192"/>
    </row>
    <row r="79959" spans="6:8" x14ac:dyDescent="0.2">
      <c r="F79959" s="195"/>
      <c r="G79959" s="196"/>
      <c r="H79959" s="192"/>
    </row>
    <row r="79960" spans="6:8" x14ac:dyDescent="0.2">
      <c r="F79960" s="195"/>
      <c r="G79960" s="196"/>
      <c r="H79960" s="192"/>
    </row>
    <row r="79961" spans="6:8" x14ac:dyDescent="0.2">
      <c r="F79961" s="195"/>
      <c r="G79961" s="196"/>
      <c r="H79961" s="192"/>
    </row>
    <row r="79962" spans="6:8" x14ac:dyDescent="0.2">
      <c r="F79962" s="195"/>
      <c r="G79962" s="196"/>
      <c r="H79962" s="192"/>
    </row>
    <row r="79963" spans="6:8" x14ac:dyDescent="0.2">
      <c r="F79963" s="195"/>
      <c r="G79963" s="196"/>
      <c r="H79963" s="192"/>
    </row>
    <row r="79964" spans="6:8" x14ac:dyDescent="0.2">
      <c r="F79964" s="195"/>
      <c r="G79964" s="196"/>
      <c r="H79964" s="192"/>
    </row>
    <row r="79965" spans="6:8" x14ac:dyDescent="0.2">
      <c r="F79965" s="195"/>
      <c r="G79965" s="196"/>
      <c r="H79965" s="192"/>
    </row>
    <row r="79966" spans="6:8" x14ac:dyDescent="0.2">
      <c r="F79966" s="195"/>
      <c r="G79966" s="196"/>
      <c r="H79966" s="192"/>
    </row>
    <row r="79967" spans="6:8" x14ac:dyDescent="0.2">
      <c r="F79967" s="195"/>
      <c r="G79967" s="196"/>
      <c r="H79967" s="192"/>
    </row>
    <row r="79968" spans="6:8" x14ac:dyDescent="0.2">
      <c r="F79968" s="195"/>
      <c r="G79968" s="196"/>
      <c r="H79968" s="192"/>
    </row>
    <row r="79969" spans="6:8" x14ac:dyDescent="0.2">
      <c r="F79969" s="195"/>
      <c r="G79969" s="196"/>
      <c r="H79969" s="192"/>
    </row>
    <row r="79970" spans="6:8" x14ac:dyDescent="0.2">
      <c r="F79970" s="195"/>
      <c r="G79970" s="196"/>
      <c r="H79970" s="192"/>
    </row>
    <row r="79971" spans="6:8" x14ac:dyDescent="0.2">
      <c r="F79971" s="195"/>
      <c r="G79971" s="196"/>
      <c r="H79971" s="192"/>
    </row>
    <row r="79972" spans="6:8" x14ac:dyDescent="0.2">
      <c r="F79972" s="195"/>
      <c r="G79972" s="196"/>
      <c r="H79972" s="192"/>
    </row>
    <row r="79973" spans="6:8" x14ac:dyDescent="0.2">
      <c r="F79973" s="195"/>
      <c r="G79973" s="196"/>
      <c r="H79973" s="192"/>
    </row>
    <row r="79974" spans="6:8" x14ac:dyDescent="0.2">
      <c r="F79974" s="195"/>
      <c r="G79974" s="196"/>
      <c r="H79974" s="192"/>
    </row>
    <row r="79975" spans="6:8" x14ac:dyDescent="0.2">
      <c r="F79975" s="195"/>
      <c r="G79975" s="196"/>
      <c r="H79975" s="192"/>
    </row>
    <row r="79976" spans="6:8" x14ac:dyDescent="0.2">
      <c r="F79976" s="195"/>
      <c r="G79976" s="196"/>
      <c r="H79976" s="192"/>
    </row>
    <row r="79977" spans="6:8" x14ac:dyDescent="0.2">
      <c r="F79977" s="195"/>
      <c r="G79977" s="196"/>
      <c r="H79977" s="192"/>
    </row>
    <row r="79978" spans="6:8" x14ac:dyDescent="0.2">
      <c r="F79978" s="195"/>
      <c r="G79978" s="196"/>
      <c r="H79978" s="192"/>
    </row>
    <row r="79979" spans="6:8" x14ac:dyDescent="0.2">
      <c r="F79979" s="195"/>
      <c r="G79979" s="196"/>
      <c r="H79979" s="192"/>
    </row>
    <row r="79980" spans="6:8" x14ac:dyDescent="0.2">
      <c r="F79980" s="195"/>
      <c r="G79980" s="196"/>
      <c r="H79980" s="192"/>
    </row>
    <row r="79981" spans="6:8" x14ac:dyDescent="0.2">
      <c r="F79981" s="195"/>
      <c r="G79981" s="196"/>
      <c r="H79981" s="192"/>
    </row>
    <row r="79982" spans="6:8" x14ac:dyDescent="0.2">
      <c r="F79982" s="195"/>
      <c r="G79982" s="196"/>
      <c r="H79982" s="192"/>
    </row>
    <row r="79983" spans="6:8" x14ac:dyDescent="0.2">
      <c r="F79983" s="195"/>
      <c r="G79983" s="196"/>
      <c r="H79983" s="192"/>
    </row>
    <row r="79984" spans="6:8" x14ac:dyDescent="0.2">
      <c r="F79984" s="195"/>
      <c r="G79984" s="196"/>
      <c r="H79984" s="192"/>
    </row>
    <row r="79985" spans="6:8" x14ac:dyDescent="0.2">
      <c r="F79985" s="195"/>
      <c r="G79985" s="196"/>
      <c r="H79985" s="192"/>
    </row>
    <row r="79986" spans="6:8" x14ac:dyDescent="0.2">
      <c r="F79986" s="195"/>
      <c r="G79986" s="196"/>
      <c r="H79986" s="192"/>
    </row>
    <row r="79987" spans="6:8" x14ac:dyDescent="0.2">
      <c r="F79987" s="195"/>
      <c r="G79987" s="196"/>
      <c r="H79987" s="192"/>
    </row>
    <row r="79988" spans="6:8" x14ac:dyDescent="0.2">
      <c r="F79988" s="195"/>
      <c r="G79988" s="196"/>
      <c r="H79988" s="192"/>
    </row>
    <row r="79989" spans="6:8" x14ac:dyDescent="0.2">
      <c r="F79989" s="195"/>
      <c r="G79989" s="196"/>
      <c r="H79989" s="192"/>
    </row>
    <row r="79990" spans="6:8" x14ac:dyDescent="0.2">
      <c r="F79990" s="195"/>
      <c r="G79990" s="196"/>
      <c r="H79990" s="192"/>
    </row>
    <row r="79991" spans="6:8" x14ac:dyDescent="0.2">
      <c r="F79991" s="195"/>
      <c r="G79991" s="196"/>
      <c r="H79991" s="192"/>
    </row>
    <row r="79992" spans="6:8" x14ac:dyDescent="0.2">
      <c r="F79992" s="195"/>
      <c r="G79992" s="196"/>
      <c r="H79992" s="192"/>
    </row>
    <row r="79993" spans="6:8" x14ac:dyDescent="0.2">
      <c r="F79993" s="195"/>
      <c r="G79993" s="196"/>
      <c r="H79993" s="192"/>
    </row>
    <row r="79994" spans="6:8" x14ac:dyDescent="0.2">
      <c r="F79994" s="195"/>
      <c r="G79994" s="196"/>
      <c r="H79994" s="192"/>
    </row>
    <row r="79995" spans="6:8" x14ac:dyDescent="0.2">
      <c r="F79995" s="195"/>
      <c r="G79995" s="196"/>
      <c r="H79995" s="192"/>
    </row>
    <row r="79996" spans="6:8" x14ac:dyDescent="0.2">
      <c r="F79996" s="195"/>
      <c r="G79996" s="196"/>
      <c r="H79996" s="192"/>
    </row>
    <row r="79997" spans="6:8" x14ac:dyDescent="0.2">
      <c r="F79997" s="195"/>
      <c r="G79997" s="196"/>
      <c r="H79997" s="192"/>
    </row>
    <row r="79998" spans="6:8" x14ac:dyDescent="0.2">
      <c r="F79998" s="195"/>
      <c r="G79998" s="196"/>
      <c r="H79998" s="192"/>
    </row>
    <row r="79999" spans="6:8" x14ac:dyDescent="0.2">
      <c r="F79999" s="195"/>
      <c r="G79999" s="196"/>
      <c r="H79999" s="192"/>
    </row>
    <row r="80000" spans="6:8" x14ac:dyDescent="0.2">
      <c r="F80000" s="195"/>
      <c r="G80000" s="196"/>
      <c r="H80000" s="192"/>
    </row>
    <row r="80001" spans="6:8" x14ac:dyDescent="0.2">
      <c r="F80001" s="195"/>
      <c r="G80001" s="196"/>
      <c r="H80001" s="192"/>
    </row>
    <row r="80002" spans="6:8" x14ac:dyDescent="0.2">
      <c r="F80002" s="195"/>
      <c r="G80002" s="196"/>
      <c r="H80002" s="192"/>
    </row>
    <row r="80003" spans="6:8" x14ac:dyDescent="0.2">
      <c r="F80003" s="195"/>
      <c r="G80003" s="196"/>
      <c r="H80003" s="192"/>
    </row>
    <row r="80004" spans="6:8" x14ac:dyDescent="0.2">
      <c r="F80004" s="195"/>
      <c r="G80004" s="196"/>
      <c r="H80004" s="192"/>
    </row>
    <row r="80005" spans="6:8" x14ac:dyDescent="0.2">
      <c r="F80005" s="195"/>
      <c r="G80005" s="196"/>
      <c r="H80005" s="192"/>
    </row>
    <row r="80006" spans="6:8" x14ac:dyDescent="0.2">
      <c r="F80006" s="195"/>
      <c r="G80006" s="196"/>
      <c r="H80006" s="192"/>
    </row>
    <row r="80007" spans="6:8" x14ac:dyDescent="0.2">
      <c r="F80007" s="195"/>
      <c r="G80007" s="196"/>
      <c r="H80007" s="192"/>
    </row>
    <row r="80008" spans="6:8" x14ac:dyDescent="0.2">
      <c r="F80008" s="195"/>
      <c r="G80008" s="196"/>
      <c r="H80008" s="192"/>
    </row>
    <row r="80009" spans="6:8" x14ac:dyDescent="0.2">
      <c r="F80009" s="195"/>
      <c r="G80009" s="196"/>
      <c r="H80009" s="192"/>
    </row>
    <row r="80010" spans="6:8" x14ac:dyDescent="0.2">
      <c r="F80010" s="195"/>
      <c r="G80010" s="196"/>
      <c r="H80010" s="192"/>
    </row>
    <row r="80011" spans="6:8" x14ac:dyDescent="0.2">
      <c r="F80011" s="195"/>
      <c r="G80011" s="196"/>
      <c r="H80011" s="192"/>
    </row>
    <row r="80012" spans="6:8" x14ac:dyDescent="0.2">
      <c r="F80012" s="195"/>
      <c r="G80012" s="196"/>
      <c r="H80012" s="192"/>
    </row>
    <row r="80013" spans="6:8" x14ac:dyDescent="0.2">
      <c r="F80013" s="195"/>
      <c r="G80013" s="196"/>
      <c r="H80013" s="192"/>
    </row>
    <row r="80014" spans="6:8" x14ac:dyDescent="0.2">
      <c r="F80014" s="195"/>
      <c r="G80014" s="196"/>
      <c r="H80014" s="192"/>
    </row>
    <row r="80015" spans="6:8" x14ac:dyDescent="0.2">
      <c r="F80015" s="195"/>
      <c r="G80015" s="196"/>
      <c r="H80015" s="192"/>
    </row>
    <row r="80016" spans="6:8" x14ac:dyDescent="0.2">
      <c r="F80016" s="195"/>
      <c r="G80016" s="196"/>
      <c r="H80016" s="192"/>
    </row>
    <row r="80017" spans="6:8" x14ac:dyDescent="0.2">
      <c r="F80017" s="195"/>
      <c r="G80017" s="196"/>
      <c r="H80017" s="192"/>
    </row>
    <row r="80018" spans="6:8" x14ac:dyDescent="0.2">
      <c r="F80018" s="195"/>
      <c r="G80018" s="196"/>
      <c r="H80018" s="192"/>
    </row>
    <row r="80019" spans="6:8" x14ac:dyDescent="0.2">
      <c r="F80019" s="195"/>
      <c r="G80019" s="196"/>
      <c r="H80019" s="192"/>
    </row>
    <row r="80020" spans="6:8" x14ac:dyDescent="0.2">
      <c r="F80020" s="195"/>
      <c r="G80020" s="196"/>
      <c r="H80020" s="192"/>
    </row>
    <row r="80021" spans="6:8" x14ac:dyDescent="0.2">
      <c r="F80021" s="195"/>
      <c r="G80021" s="196"/>
      <c r="H80021" s="192"/>
    </row>
    <row r="80022" spans="6:8" x14ac:dyDescent="0.2">
      <c r="F80022" s="195"/>
      <c r="G80022" s="196"/>
      <c r="H80022" s="192"/>
    </row>
    <row r="80023" spans="6:8" x14ac:dyDescent="0.2">
      <c r="F80023" s="195"/>
      <c r="G80023" s="196"/>
      <c r="H80023" s="192"/>
    </row>
    <row r="80024" spans="6:8" x14ac:dyDescent="0.2">
      <c r="F80024" s="195"/>
      <c r="G80024" s="196"/>
      <c r="H80024" s="192"/>
    </row>
    <row r="80025" spans="6:8" x14ac:dyDescent="0.2">
      <c r="F80025" s="195"/>
      <c r="G80025" s="196"/>
      <c r="H80025" s="192"/>
    </row>
    <row r="80026" spans="6:8" x14ac:dyDescent="0.2">
      <c r="F80026" s="195"/>
      <c r="G80026" s="196"/>
      <c r="H80026" s="192"/>
    </row>
    <row r="80027" spans="6:8" x14ac:dyDescent="0.2">
      <c r="F80027" s="195"/>
      <c r="G80027" s="196"/>
      <c r="H80027" s="192"/>
    </row>
    <row r="80028" spans="6:8" x14ac:dyDescent="0.2">
      <c r="F80028" s="195"/>
      <c r="G80028" s="196"/>
      <c r="H80028" s="192"/>
    </row>
    <row r="80029" spans="6:8" x14ac:dyDescent="0.2">
      <c r="F80029" s="195"/>
      <c r="G80029" s="196"/>
      <c r="H80029" s="192"/>
    </row>
    <row r="80030" spans="6:8" x14ac:dyDescent="0.2">
      <c r="F80030" s="195"/>
      <c r="G80030" s="196"/>
      <c r="H80030" s="192"/>
    </row>
    <row r="80031" spans="6:8" x14ac:dyDescent="0.2">
      <c r="F80031" s="195"/>
      <c r="G80031" s="196"/>
      <c r="H80031" s="192"/>
    </row>
    <row r="80032" spans="6:8" x14ac:dyDescent="0.2">
      <c r="F80032" s="195"/>
      <c r="G80032" s="196"/>
      <c r="H80032" s="192"/>
    </row>
    <row r="80033" spans="6:8" x14ac:dyDescent="0.2">
      <c r="F80033" s="195"/>
      <c r="G80033" s="196"/>
      <c r="H80033" s="192"/>
    </row>
    <row r="80034" spans="6:8" x14ac:dyDescent="0.2">
      <c r="F80034" s="195"/>
      <c r="G80034" s="196"/>
      <c r="H80034" s="192"/>
    </row>
    <row r="80035" spans="6:8" x14ac:dyDescent="0.2">
      <c r="F80035" s="195"/>
      <c r="G80035" s="196"/>
      <c r="H80035" s="192"/>
    </row>
    <row r="80036" spans="6:8" x14ac:dyDescent="0.2">
      <c r="F80036" s="195"/>
      <c r="G80036" s="196"/>
      <c r="H80036" s="192"/>
    </row>
    <row r="80037" spans="6:8" x14ac:dyDescent="0.2">
      <c r="F80037" s="195"/>
      <c r="G80037" s="196"/>
      <c r="H80037" s="192"/>
    </row>
    <row r="80038" spans="6:8" x14ac:dyDescent="0.2">
      <c r="F80038" s="195"/>
      <c r="G80038" s="196"/>
      <c r="H80038" s="192"/>
    </row>
    <row r="80039" spans="6:8" x14ac:dyDescent="0.2">
      <c r="F80039" s="195"/>
      <c r="G80039" s="196"/>
      <c r="H80039" s="192"/>
    </row>
    <row r="80040" spans="6:8" x14ac:dyDescent="0.2">
      <c r="F80040" s="195"/>
      <c r="G80040" s="196"/>
      <c r="H80040" s="192"/>
    </row>
    <row r="80041" spans="6:8" x14ac:dyDescent="0.2">
      <c r="F80041" s="195"/>
      <c r="G80041" s="196"/>
      <c r="H80041" s="192"/>
    </row>
    <row r="80042" spans="6:8" x14ac:dyDescent="0.2">
      <c r="F80042" s="195"/>
      <c r="G80042" s="196"/>
      <c r="H80042" s="192"/>
    </row>
    <row r="80043" spans="6:8" x14ac:dyDescent="0.2">
      <c r="F80043" s="195"/>
      <c r="G80043" s="196"/>
      <c r="H80043" s="192"/>
    </row>
    <row r="80044" spans="6:8" x14ac:dyDescent="0.2">
      <c r="F80044" s="195"/>
      <c r="G80044" s="196"/>
      <c r="H80044" s="192"/>
    </row>
    <row r="80045" spans="6:8" x14ac:dyDescent="0.2">
      <c r="F80045" s="195"/>
      <c r="G80045" s="196"/>
      <c r="H80045" s="192"/>
    </row>
    <row r="80046" spans="6:8" x14ac:dyDescent="0.2">
      <c r="F80046" s="195"/>
      <c r="G80046" s="196"/>
      <c r="H80046" s="192"/>
    </row>
    <row r="80047" spans="6:8" x14ac:dyDescent="0.2">
      <c r="F80047" s="195"/>
      <c r="G80047" s="196"/>
      <c r="H80047" s="192"/>
    </row>
    <row r="80048" spans="6:8" x14ac:dyDescent="0.2">
      <c r="F80048" s="195"/>
      <c r="G80048" s="196"/>
      <c r="H80048" s="192"/>
    </row>
    <row r="80049" spans="6:8" x14ac:dyDescent="0.2">
      <c r="F80049" s="195"/>
      <c r="G80049" s="196"/>
      <c r="H80049" s="192"/>
    </row>
    <row r="80050" spans="6:8" x14ac:dyDescent="0.2">
      <c r="F80050" s="195"/>
      <c r="G80050" s="196"/>
      <c r="H80050" s="192"/>
    </row>
    <row r="80051" spans="6:8" x14ac:dyDescent="0.2">
      <c r="F80051" s="195"/>
      <c r="G80051" s="196"/>
      <c r="H80051" s="192"/>
    </row>
    <row r="80052" spans="6:8" x14ac:dyDescent="0.2">
      <c r="F80052" s="195"/>
      <c r="G80052" s="196"/>
      <c r="H80052" s="192"/>
    </row>
    <row r="80053" spans="6:8" x14ac:dyDescent="0.2">
      <c r="F80053" s="195"/>
      <c r="G80053" s="196"/>
      <c r="H80053" s="192"/>
    </row>
    <row r="80054" spans="6:8" x14ac:dyDescent="0.2">
      <c r="F80054" s="195"/>
      <c r="G80054" s="196"/>
      <c r="H80054" s="192"/>
    </row>
    <row r="80055" spans="6:8" x14ac:dyDescent="0.2">
      <c r="F80055" s="195"/>
      <c r="G80055" s="196"/>
      <c r="H80055" s="192"/>
    </row>
    <row r="80056" spans="6:8" x14ac:dyDescent="0.2">
      <c r="F80056" s="195"/>
      <c r="G80056" s="196"/>
      <c r="H80056" s="192"/>
    </row>
    <row r="80057" spans="6:8" x14ac:dyDescent="0.2">
      <c r="F80057" s="195"/>
      <c r="G80057" s="196"/>
      <c r="H80057" s="192"/>
    </row>
    <row r="80058" spans="6:8" x14ac:dyDescent="0.2">
      <c r="F80058" s="195"/>
      <c r="G80058" s="196"/>
      <c r="H80058" s="192"/>
    </row>
    <row r="80059" spans="6:8" x14ac:dyDescent="0.2">
      <c r="F80059" s="195"/>
      <c r="G80059" s="196"/>
      <c r="H80059" s="192"/>
    </row>
    <row r="80060" spans="6:8" x14ac:dyDescent="0.2">
      <c r="F80060" s="195"/>
      <c r="G80060" s="196"/>
      <c r="H80060" s="192"/>
    </row>
    <row r="80061" spans="6:8" x14ac:dyDescent="0.2">
      <c r="F80061" s="195"/>
      <c r="G80061" s="196"/>
      <c r="H80061" s="192"/>
    </row>
    <row r="80062" spans="6:8" x14ac:dyDescent="0.2">
      <c r="F80062" s="195"/>
      <c r="G80062" s="196"/>
      <c r="H80062" s="192"/>
    </row>
    <row r="80063" spans="6:8" x14ac:dyDescent="0.2">
      <c r="F80063" s="195"/>
      <c r="G80063" s="196"/>
      <c r="H80063" s="192"/>
    </row>
    <row r="80064" spans="6:8" x14ac:dyDescent="0.2">
      <c r="F80064" s="195"/>
      <c r="G80064" s="196"/>
      <c r="H80064" s="192"/>
    </row>
    <row r="80065" spans="6:8" x14ac:dyDescent="0.2">
      <c r="F80065" s="195"/>
      <c r="G80065" s="196"/>
      <c r="H80065" s="192"/>
    </row>
    <row r="80066" spans="6:8" x14ac:dyDescent="0.2">
      <c r="F80066" s="195"/>
      <c r="G80066" s="196"/>
      <c r="H80066" s="192"/>
    </row>
    <row r="80067" spans="6:8" x14ac:dyDescent="0.2">
      <c r="F80067" s="195"/>
      <c r="G80067" s="196"/>
      <c r="H80067" s="192"/>
    </row>
    <row r="80068" spans="6:8" x14ac:dyDescent="0.2">
      <c r="F80068" s="195"/>
      <c r="G80068" s="196"/>
      <c r="H80068" s="192"/>
    </row>
    <row r="80069" spans="6:8" x14ac:dyDescent="0.2">
      <c r="F80069" s="195"/>
      <c r="G80069" s="196"/>
      <c r="H80069" s="192"/>
    </row>
    <row r="80070" spans="6:8" x14ac:dyDescent="0.2">
      <c r="F80070" s="195"/>
      <c r="G80070" s="196"/>
      <c r="H80070" s="192"/>
    </row>
    <row r="80071" spans="6:8" x14ac:dyDescent="0.2">
      <c r="F80071" s="195"/>
      <c r="G80071" s="196"/>
      <c r="H80071" s="192"/>
    </row>
    <row r="80072" spans="6:8" x14ac:dyDescent="0.2">
      <c r="F80072" s="195"/>
      <c r="G80072" s="196"/>
      <c r="H80072" s="192"/>
    </row>
    <row r="80073" spans="6:8" x14ac:dyDescent="0.2">
      <c r="F80073" s="195"/>
      <c r="G80073" s="196"/>
      <c r="H80073" s="192"/>
    </row>
    <row r="80074" spans="6:8" x14ac:dyDescent="0.2">
      <c r="F80074" s="195"/>
      <c r="G80074" s="196"/>
      <c r="H80074" s="192"/>
    </row>
    <row r="80075" spans="6:8" x14ac:dyDescent="0.2">
      <c r="F80075" s="195"/>
      <c r="G80075" s="196"/>
      <c r="H80075" s="192"/>
    </row>
    <row r="80076" spans="6:8" x14ac:dyDescent="0.2">
      <c r="F80076" s="195"/>
      <c r="G80076" s="196"/>
      <c r="H80076" s="192"/>
    </row>
    <row r="80077" spans="6:8" x14ac:dyDescent="0.2">
      <c r="F80077" s="195"/>
      <c r="G80077" s="196"/>
      <c r="H80077" s="192"/>
    </row>
    <row r="80078" spans="6:8" x14ac:dyDescent="0.2">
      <c r="F80078" s="195"/>
      <c r="G80078" s="196"/>
      <c r="H80078" s="192"/>
    </row>
    <row r="80079" spans="6:8" x14ac:dyDescent="0.2">
      <c r="F80079" s="195"/>
      <c r="G80079" s="196"/>
      <c r="H80079" s="192"/>
    </row>
    <row r="80080" spans="6:8" x14ac:dyDescent="0.2">
      <c r="F80080" s="195"/>
      <c r="G80080" s="196"/>
      <c r="H80080" s="192"/>
    </row>
    <row r="80081" spans="6:8" x14ac:dyDescent="0.2">
      <c r="F80081" s="195"/>
      <c r="G80081" s="196"/>
      <c r="H80081" s="192"/>
    </row>
    <row r="80082" spans="6:8" x14ac:dyDescent="0.2">
      <c r="F80082" s="195"/>
      <c r="G80082" s="196"/>
      <c r="H80082" s="192"/>
    </row>
    <row r="80083" spans="6:8" x14ac:dyDescent="0.2">
      <c r="F80083" s="195"/>
      <c r="G80083" s="196"/>
      <c r="H80083" s="192"/>
    </row>
    <row r="80084" spans="6:8" x14ac:dyDescent="0.2">
      <c r="F80084" s="195"/>
      <c r="G80084" s="196"/>
      <c r="H80084" s="192"/>
    </row>
    <row r="80085" spans="6:8" x14ac:dyDescent="0.2">
      <c r="F80085" s="195"/>
      <c r="G80085" s="196"/>
      <c r="H80085" s="192"/>
    </row>
    <row r="80086" spans="6:8" x14ac:dyDescent="0.2">
      <c r="F80086" s="195"/>
      <c r="G80086" s="196"/>
      <c r="H80086" s="192"/>
    </row>
    <row r="80087" spans="6:8" x14ac:dyDescent="0.2">
      <c r="F80087" s="195"/>
      <c r="G80087" s="196"/>
      <c r="H80087" s="192"/>
    </row>
    <row r="80088" spans="6:8" x14ac:dyDescent="0.2">
      <c r="F80088" s="195"/>
      <c r="G80088" s="196"/>
      <c r="H80088" s="192"/>
    </row>
    <row r="80089" spans="6:8" x14ac:dyDescent="0.2">
      <c r="F80089" s="195"/>
      <c r="G80089" s="196"/>
      <c r="H80089" s="192"/>
    </row>
    <row r="80090" spans="6:8" x14ac:dyDescent="0.2">
      <c r="F80090" s="195"/>
      <c r="G80090" s="196"/>
      <c r="H80090" s="192"/>
    </row>
    <row r="80091" spans="6:8" x14ac:dyDescent="0.2">
      <c r="F80091" s="195"/>
      <c r="G80091" s="196"/>
      <c r="H80091" s="192"/>
    </row>
    <row r="80092" spans="6:8" x14ac:dyDescent="0.2">
      <c r="F80092" s="195"/>
      <c r="G80092" s="196"/>
      <c r="H80092" s="192"/>
    </row>
    <row r="80093" spans="6:8" x14ac:dyDescent="0.2">
      <c r="F80093" s="195"/>
      <c r="G80093" s="196"/>
      <c r="H80093" s="192"/>
    </row>
    <row r="80094" spans="6:8" x14ac:dyDescent="0.2">
      <c r="F80094" s="195"/>
      <c r="G80094" s="196"/>
      <c r="H80094" s="192"/>
    </row>
    <row r="80095" spans="6:8" x14ac:dyDescent="0.2">
      <c r="F80095" s="195"/>
      <c r="G80095" s="196"/>
      <c r="H80095" s="192"/>
    </row>
    <row r="80096" spans="6:8" x14ac:dyDescent="0.2">
      <c r="F80096" s="195"/>
      <c r="G80096" s="196"/>
      <c r="H80096" s="192"/>
    </row>
    <row r="80097" spans="6:8" x14ac:dyDescent="0.2">
      <c r="F80097" s="195"/>
      <c r="G80097" s="196"/>
      <c r="H80097" s="192"/>
    </row>
    <row r="80098" spans="6:8" x14ac:dyDescent="0.2">
      <c r="F80098" s="195"/>
      <c r="G80098" s="196"/>
      <c r="H80098" s="192"/>
    </row>
    <row r="80099" spans="6:8" x14ac:dyDescent="0.2">
      <c r="F80099" s="195"/>
      <c r="G80099" s="196"/>
      <c r="H80099" s="192"/>
    </row>
    <row r="80100" spans="6:8" x14ac:dyDescent="0.2">
      <c r="F80100" s="195"/>
      <c r="G80100" s="196"/>
      <c r="H80100" s="192"/>
    </row>
    <row r="80101" spans="6:8" x14ac:dyDescent="0.2">
      <c r="F80101" s="195"/>
      <c r="G80101" s="196"/>
      <c r="H80101" s="192"/>
    </row>
    <row r="80102" spans="6:8" x14ac:dyDescent="0.2">
      <c r="F80102" s="195"/>
      <c r="G80102" s="196"/>
      <c r="H80102" s="192"/>
    </row>
    <row r="80103" spans="6:8" x14ac:dyDescent="0.2">
      <c r="F80103" s="195"/>
      <c r="G80103" s="196"/>
      <c r="H80103" s="192"/>
    </row>
    <row r="80104" spans="6:8" x14ac:dyDescent="0.2">
      <c r="F80104" s="195"/>
      <c r="G80104" s="196"/>
      <c r="H80104" s="192"/>
    </row>
    <row r="80105" spans="6:8" x14ac:dyDescent="0.2">
      <c r="F80105" s="195"/>
      <c r="G80105" s="196"/>
      <c r="H80105" s="192"/>
    </row>
    <row r="80106" spans="6:8" x14ac:dyDescent="0.2">
      <c r="F80106" s="195"/>
      <c r="G80106" s="196"/>
      <c r="H80106" s="192"/>
    </row>
    <row r="80107" spans="6:8" x14ac:dyDescent="0.2">
      <c r="F80107" s="195"/>
      <c r="G80107" s="196"/>
      <c r="H80107" s="192"/>
    </row>
    <row r="80108" spans="6:8" x14ac:dyDescent="0.2">
      <c r="F80108" s="195"/>
      <c r="G80108" s="196"/>
      <c r="H80108" s="192"/>
    </row>
    <row r="80109" spans="6:8" x14ac:dyDescent="0.2">
      <c r="F80109" s="195"/>
      <c r="G80109" s="196"/>
      <c r="H80109" s="192"/>
    </row>
    <row r="80110" spans="6:8" x14ac:dyDescent="0.2">
      <c r="F80110" s="195"/>
      <c r="G80110" s="196"/>
      <c r="H80110" s="192"/>
    </row>
    <row r="80111" spans="6:8" x14ac:dyDescent="0.2">
      <c r="F80111" s="195"/>
      <c r="G80111" s="196"/>
      <c r="H80111" s="192"/>
    </row>
    <row r="80112" spans="6:8" x14ac:dyDescent="0.2">
      <c r="F80112" s="195"/>
      <c r="G80112" s="196"/>
      <c r="H80112" s="192"/>
    </row>
    <row r="80113" spans="6:8" x14ac:dyDescent="0.2">
      <c r="F80113" s="195"/>
      <c r="G80113" s="196"/>
      <c r="H80113" s="192"/>
    </row>
    <row r="80114" spans="6:8" x14ac:dyDescent="0.2">
      <c r="F80114" s="195"/>
      <c r="G80114" s="196"/>
      <c r="H80114" s="192"/>
    </row>
    <row r="80115" spans="6:8" x14ac:dyDescent="0.2">
      <c r="F80115" s="195"/>
      <c r="G80115" s="196"/>
      <c r="H80115" s="192"/>
    </row>
    <row r="80116" spans="6:8" x14ac:dyDescent="0.2">
      <c r="F80116" s="195"/>
      <c r="G80116" s="196"/>
      <c r="H80116" s="192"/>
    </row>
    <row r="80117" spans="6:8" x14ac:dyDescent="0.2">
      <c r="F80117" s="195"/>
      <c r="G80117" s="196"/>
      <c r="H80117" s="192"/>
    </row>
    <row r="80118" spans="6:8" x14ac:dyDescent="0.2">
      <c r="F80118" s="195"/>
      <c r="G80118" s="196"/>
      <c r="H80118" s="192"/>
    </row>
    <row r="80119" spans="6:8" x14ac:dyDescent="0.2">
      <c r="F80119" s="195"/>
      <c r="G80119" s="196"/>
      <c r="H80119" s="192"/>
    </row>
    <row r="80120" spans="6:8" x14ac:dyDescent="0.2">
      <c r="F80120" s="195"/>
      <c r="G80120" s="196"/>
      <c r="H80120" s="192"/>
    </row>
    <row r="80121" spans="6:8" x14ac:dyDescent="0.2">
      <c r="F80121" s="195"/>
      <c r="G80121" s="196"/>
      <c r="H80121" s="192"/>
    </row>
    <row r="80122" spans="6:8" x14ac:dyDescent="0.2">
      <c r="F80122" s="195"/>
      <c r="G80122" s="196"/>
      <c r="H80122" s="192"/>
    </row>
    <row r="80123" spans="6:8" x14ac:dyDescent="0.2">
      <c r="F80123" s="195"/>
      <c r="G80123" s="196"/>
      <c r="H80123" s="192"/>
    </row>
    <row r="80124" spans="6:8" x14ac:dyDescent="0.2">
      <c r="F80124" s="195"/>
      <c r="G80124" s="196"/>
      <c r="H80124" s="192"/>
    </row>
    <row r="80125" spans="6:8" x14ac:dyDescent="0.2">
      <c r="F80125" s="195"/>
      <c r="G80125" s="196"/>
      <c r="H80125" s="192"/>
    </row>
    <row r="80126" spans="6:8" x14ac:dyDescent="0.2">
      <c r="F80126" s="195"/>
      <c r="G80126" s="196"/>
      <c r="H80126" s="192"/>
    </row>
    <row r="80127" spans="6:8" x14ac:dyDescent="0.2">
      <c r="F80127" s="195"/>
      <c r="G80127" s="196"/>
      <c r="H80127" s="192"/>
    </row>
    <row r="80128" spans="6:8" x14ac:dyDescent="0.2">
      <c r="F80128" s="195"/>
      <c r="G80128" s="196"/>
      <c r="H80128" s="192"/>
    </row>
    <row r="80129" spans="6:8" x14ac:dyDescent="0.2">
      <c r="F80129" s="195"/>
      <c r="G80129" s="196"/>
      <c r="H80129" s="192"/>
    </row>
    <row r="80130" spans="6:8" x14ac:dyDescent="0.2">
      <c r="F80130" s="195"/>
      <c r="G80130" s="196"/>
      <c r="H80130" s="192"/>
    </row>
    <row r="80131" spans="6:8" x14ac:dyDescent="0.2">
      <c r="F80131" s="195"/>
      <c r="G80131" s="196"/>
      <c r="H80131" s="192"/>
    </row>
    <row r="80132" spans="6:8" x14ac:dyDescent="0.2">
      <c r="F80132" s="195"/>
      <c r="G80132" s="196"/>
      <c r="H80132" s="192"/>
    </row>
    <row r="80133" spans="6:8" x14ac:dyDescent="0.2">
      <c r="F80133" s="195"/>
      <c r="G80133" s="196"/>
      <c r="H80133" s="192"/>
    </row>
    <row r="80134" spans="6:8" x14ac:dyDescent="0.2">
      <c r="F80134" s="195"/>
      <c r="G80134" s="196"/>
      <c r="H80134" s="192"/>
    </row>
    <row r="80135" spans="6:8" x14ac:dyDescent="0.2">
      <c r="F80135" s="195"/>
      <c r="G80135" s="196"/>
      <c r="H80135" s="192"/>
    </row>
    <row r="80136" spans="6:8" x14ac:dyDescent="0.2">
      <c r="F80136" s="195"/>
      <c r="G80136" s="196"/>
      <c r="H80136" s="192"/>
    </row>
    <row r="80137" spans="6:8" x14ac:dyDescent="0.2">
      <c r="F80137" s="195"/>
      <c r="G80137" s="196"/>
      <c r="H80137" s="192"/>
    </row>
    <row r="80138" spans="6:8" x14ac:dyDescent="0.2">
      <c r="F80138" s="195"/>
      <c r="G80138" s="196"/>
      <c r="H80138" s="192"/>
    </row>
    <row r="80139" spans="6:8" x14ac:dyDescent="0.2">
      <c r="F80139" s="195"/>
      <c r="G80139" s="196"/>
      <c r="H80139" s="192"/>
    </row>
    <row r="80140" spans="6:8" x14ac:dyDescent="0.2">
      <c r="F80140" s="195"/>
      <c r="G80140" s="196"/>
      <c r="H80140" s="192"/>
    </row>
    <row r="80141" spans="6:8" x14ac:dyDescent="0.2">
      <c r="F80141" s="195"/>
      <c r="G80141" s="196"/>
      <c r="H80141" s="192"/>
    </row>
    <row r="80142" spans="6:8" x14ac:dyDescent="0.2">
      <c r="F80142" s="195"/>
      <c r="G80142" s="196"/>
      <c r="H80142" s="192"/>
    </row>
    <row r="80143" spans="6:8" x14ac:dyDescent="0.2">
      <c r="F80143" s="195"/>
      <c r="G80143" s="196"/>
      <c r="H80143" s="192"/>
    </row>
    <row r="80144" spans="6:8" x14ac:dyDescent="0.2">
      <c r="F80144" s="195"/>
      <c r="G80144" s="196"/>
      <c r="H80144" s="192"/>
    </row>
    <row r="80145" spans="6:8" x14ac:dyDescent="0.2">
      <c r="F80145" s="195"/>
      <c r="G80145" s="196"/>
      <c r="H80145" s="192"/>
    </row>
    <row r="80146" spans="6:8" x14ac:dyDescent="0.2">
      <c r="F80146" s="195"/>
      <c r="G80146" s="196"/>
      <c r="H80146" s="192"/>
    </row>
    <row r="80147" spans="6:8" x14ac:dyDescent="0.2">
      <c r="F80147" s="195"/>
      <c r="G80147" s="196"/>
      <c r="H80147" s="192"/>
    </row>
    <row r="80148" spans="6:8" x14ac:dyDescent="0.2">
      <c r="F80148" s="195"/>
      <c r="G80148" s="196"/>
      <c r="H80148" s="192"/>
    </row>
    <row r="80149" spans="6:8" x14ac:dyDescent="0.2">
      <c r="F80149" s="195"/>
      <c r="G80149" s="196"/>
      <c r="H80149" s="192"/>
    </row>
    <row r="80150" spans="6:8" x14ac:dyDescent="0.2">
      <c r="F80150" s="195"/>
      <c r="G80150" s="196"/>
      <c r="H80150" s="192"/>
    </row>
    <row r="80151" spans="6:8" x14ac:dyDescent="0.2">
      <c r="F80151" s="195"/>
      <c r="G80151" s="196"/>
      <c r="H80151" s="192"/>
    </row>
    <row r="80152" spans="6:8" x14ac:dyDescent="0.2">
      <c r="F80152" s="195"/>
      <c r="G80152" s="196"/>
      <c r="H80152" s="192"/>
    </row>
    <row r="80153" spans="6:8" x14ac:dyDescent="0.2">
      <c r="F80153" s="195"/>
      <c r="G80153" s="196"/>
      <c r="H80153" s="192"/>
    </row>
    <row r="80154" spans="6:8" x14ac:dyDescent="0.2">
      <c r="F80154" s="195"/>
      <c r="G80154" s="196"/>
      <c r="H80154" s="192"/>
    </row>
    <row r="80155" spans="6:8" x14ac:dyDescent="0.2">
      <c r="F80155" s="195"/>
      <c r="G80155" s="196"/>
      <c r="H80155" s="192"/>
    </row>
    <row r="80156" spans="6:8" x14ac:dyDescent="0.2">
      <c r="F80156" s="195"/>
      <c r="G80156" s="196"/>
      <c r="H80156" s="192"/>
    </row>
    <row r="80157" spans="6:8" x14ac:dyDescent="0.2">
      <c r="F80157" s="195"/>
      <c r="G80157" s="196"/>
      <c r="H80157" s="192"/>
    </row>
    <row r="80158" spans="6:8" x14ac:dyDescent="0.2">
      <c r="F80158" s="195"/>
      <c r="G80158" s="196"/>
      <c r="H80158" s="192"/>
    </row>
    <row r="80159" spans="6:8" x14ac:dyDescent="0.2">
      <c r="F80159" s="195"/>
      <c r="G80159" s="196"/>
      <c r="H80159" s="192"/>
    </row>
    <row r="80160" spans="6:8" x14ac:dyDescent="0.2">
      <c r="F80160" s="195"/>
      <c r="G80160" s="196"/>
      <c r="H80160" s="192"/>
    </row>
    <row r="80161" spans="6:8" x14ac:dyDescent="0.2">
      <c r="F80161" s="195"/>
      <c r="G80161" s="196"/>
      <c r="H80161" s="192"/>
    </row>
    <row r="80162" spans="6:8" x14ac:dyDescent="0.2">
      <c r="F80162" s="195"/>
      <c r="G80162" s="196"/>
      <c r="H80162" s="192"/>
    </row>
    <row r="80163" spans="6:8" x14ac:dyDescent="0.2">
      <c r="F80163" s="195"/>
      <c r="G80163" s="196"/>
      <c r="H80163" s="192"/>
    </row>
    <row r="80164" spans="6:8" x14ac:dyDescent="0.2">
      <c r="F80164" s="195"/>
      <c r="G80164" s="196"/>
      <c r="H80164" s="192"/>
    </row>
    <row r="80165" spans="6:8" x14ac:dyDescent="0.2">
      <c r="F80165" s="195"/>
      <c r="G80165" s="196"/>
      <c r="H80165" s="192"/>
    </row>
    <row r="80166" spans="6:8" x14ac:dyDescent="0.2">
      <c r="F80166" s="195"/>
      <c r="G80166" s="196"/>
      <c r="H80166" s="192"/>
    </row>
    <row r="80167" spans="6:8" x14ac:dyDescent="0.2">
      <c r="F80167" s="195"/>
      <c r="G80167" s="196"/>
      <c r="H80167" s="192"/>
    </row>
    <row r="80168" spans="6:8" x14ac:dyDescent="0.2">
      <c r="F80168" s="195"/>
      <c r="G80168" s="196"/>
      <c r="H80168" s="192"/>
    </row>
    <row r="80169" spans="6:8" x14ac:dyDescent="0.2">
      <c r="F80169" s="195"/>
      <c r="G80169" s="196"/>
      <c r="H80169" s="192"/>
    </row>
    <row r="80170" spans="6:8" x14ac:dyDescent="0.2">
      <c r="F80170" s="195"/>
      <c r="G80170" s="196"/>
      <c r="H80170" s="192"/>
    </row>
    <row r="80171" spans="6:8" x14ac:dyDescent="0.2">
      <c r="F80171" s="195"/>
      <c r="G80171" s="196"/>
      <c r="H80171" s="192"/>
    </row>
    <row r="80172" spans="6:8" x14ac:dyDescent="0.2">
      <c r="F80172" s="195"/>
      <c r="G80172" s="196"/>
      <c r="H80172" s="192"/>
    </row>
    <row r="80173" spans="6:8" x14ac:dyDescent="0.2">
      <c r="F80173" s="195"/>
      <c r="G80173" s="196"/>
      <c r="H80173" s="192"/>
    </row>
    <row r="80174" spans="6:8" x14ac:dyDescent="0.2">
      <c r="F80174" s="195"/>
      <c r="G80174" s="196"/>
      <c r="H80174" s="192"/>
    </row>
    <row r="80175" spans="6:8" x14ac:dyDescent="0.2">
      <c r="F80175" s="195"/>
      <c r="G80175" s="196"/>
      <c r="H80175" s="192"/>
    </row>
    <row r="80176" spans="6:8" x14ac:dyDescent="0.2">
      <c r="F80176" s="195"/>
      <c r="G80176" s="196"/>
      <c r="H80176" s="192"/>
    </row>
    <row r="80177" spans="6:8" x14ac:dyDescent="0.2">
      <c r="F80177" s="195"/>
      <c r="G80177" s="196"/>
      <c r="H80177" s="192"/>
    </row>
    <row r="80178" spans="6:8" x14ac:dyDescent="0.2">
      <c r="F80178" s="195"/>
      <c r="G80178" s="196"/>
      <c r="H80178" s="192"/>
    </row>
    <row r="80179" spans="6:8" x14ac:dyDescent="0.2">
      <c r="F80179" s="195"/>
      <c r="G80179" s="196"/>
      <c r="H80179" s="192"/>
    </row>
    <row r="80180" spans="6:8" x14ac:dyDescent="0.2">
      <c r="F80180" s="195"/>
      <c r="G80180" s="196"/>
      <c r="H80180" s="192"/>
    </row>
    <row r="80181" spans="6:8" x14ac:dyDescent="0.2">
      <c r="F80181" s="195"/>
      <c r="G80181" s="196"/>
      <c r="H80181" s="192"/>
    </row>
    <row r="80182" spans="6:8" x14ac:dyDescent="0.2">
      <c r="F80182" s="195"/>
      <c r="G80182" s="196"/>
      <c r="H80182" s="192"/>
    </row>
    <row r="80183" spans="6:8" x14ac:dyDescent="0.2">
      <c r="F80183" s="195"/>
      <c r="G80183" s="196"/>
      <c r="H80183" s="192"/>
    </row>
    <row r="80184" spans="6:8" x14ac:dyDescent="0.2">
      <c r="F80184" s="195"/>
      <c r="G80184" s="196"/>
      <c r="H80184" s="192"/>
    </row>
    <row r="80185" spans="6:8" x14ac:dyDescent="0.2">
      <c r="F80185" s="195"/>
      <c r="G80185" s="196"/>
      <c r="H80185" s="192"/>
    </row>
    <row r="80186" spans="6:8" x14ac:dyDescent="0.2">
      <c r="F80186" s="195"/>
      <c r="G80186" s="196"/>
      <c r="H80186" s="192"/>
    </row>
    <row r="80187" spans="6:8" x14ac:dyDescent="0.2">
      <c r="F80187" s="195"/>
      <c r="G80187" s="196"/>
      <c r="H80187" s="192"/>
    </row>
    <row r="80188" spans="6:8" x14ac:dyDescent="0.2">
      <c r="F80188" s="195"/>
      <c r="G80188" s="196"/>
      <c r="H80188" s="192"/>
    </row>
    <row r="80189" spans="6:8" x14ac:dyDescent="0.2">
      <c r="F80189" s="195"/>
      <c r="G80189" s="196"/>
      <c r="H80189" s="192"/>
    </row>
    <row r="80190" spans="6:8" x14ac:dyDescent="0.2">
      <c r="F80190" s="195"/>
      <c r="G80190" s="196"/>
      <c r="H80190" s="192"/>
    </row>
    <row r="80191" spans="6:8" x14ac:dyDescent="0.2">
      <c r="F80191" s="195"/>
      <c r="G80191" s="196"/>
      <c r="H80191" s="192"/>
    </row>
    <row r="80192" spans="6:8" x14ac:dyDescent="0.2">
      <c r="F80192" s="195"/>
      <c r="G80192" s="196"/>
      <c r="H80192" s="192"/>
    </row>
    <row r="80193" spans="6:8" x14ac:dyDescent="0.2">
      <c r="F80193" s="195"/>
      <c r="G80193" s="196"/>
      <c r="H80193" s="192"/>
    </row>
    <row r="80194" spans="6:8" x14ac:dyDescent="0.2">
      <c r="F80194" s="195"/>
      <c r="G80194" s="196"/>
      <c r="H80194" s="192"/>
    </row>
    <row r="80195" spans="6:8" x14ac:dyDescent="0.2">
      <c r="F80195" s="195"/>
      <c r="G80195" s="196"/>
      <c r="H80195" s="192"/>
    </row>
    <row r="80196" spans="6:8" x14ac:dyDescent="0.2">
      <c r="F80196" s="195"/>
      <c r="G80196" s="196"/>
      <c r="H80196" s="192"/>
    </row>
    <row r="80197" spans="6:8" x14ac:dyDescent="0.2">
      <c r="F80197" s="195"/>
      <c r="G80197" s="196"/>
      <c r="H80197" s="192"/>
    </row>
    <row r="80198" spans="6:8" x14ac:dyDescent="0.2">
      <c r="F80198" s="195"/>
      <c r="G80198" s="196"/>
      <c r="H80198" s="192"/>
    </row>
    <row r="80199" spans="6:8" x14ac:dyDescent="0.2">
      <c r="F80199" s="195"/>
      <c r="G80199" s="196"/>
      <c r="H80199" s="192"/>
    </row>
    <row r="80200" spans="6:8" x14ac:dyDescent="0.2">
      <c r="F80200" s="195"/>
      <c r="G80200" s="196"/>
      <c r="H80200" s="192"/>
    </row>
    <row r="80201" spans="6:8" x14ac:dyDescent="0.2">
      <c r="F80201" s="195"/>
      <c r="G80201" s="196"/>
      <c r="H80201" s="192"/>
    </row>
    <row r="80202" spans="6:8" x14ac:dyDescent="0.2">
      <c r="F80202" s="195"/>
      <c r="G80202" s="196"/>
      <c r="H80202" s="192"/>
    </row>
    <row r="80203" spans="6:8" x14ac:dyDescent="0.2">
      <c r="F80203" s="195"/>
      <c r="G80203" s="196"/>
      <c r="H80203" s="192"/>
    </row>
    <row r="80204" spans="6:8" x14ac:dyDescent="0.2">
      <c r="F80204" s="195"/>
      <c r="G80204" s="196"/>
      <c r="H80204" s="192"/>
    </row>
    <row r="80205" spans="6:8" x14ac:dyDescent="0.2">
      <c r="F80205" s="195"/>
      <c r="G80205" s="196"/>
      <c r="H80205" s="192"/>
    </row>
    <row r="80206" spans="6:8" x14ac:dyDescent="0.2">
      <c r="F80206" s="195"/>
      <c r="G80206" s="196"/>
      <c r="H80206" s="192"/>
    </row>
    <row r="80207" spans="6:8" x14ac:dyDescent="0.2">
      <c r="F80207" s="195"/>
      <c r="G80207" s="196"/>
      <c r="H80207" s="192"/>
    </row>
    <row r="80208" spans="6:8" x14ac:dyDescent="0.2">
      <c r="F80208" s="195"/>
      <c r="G80208" s="196"/>
      <c r="H80208" s="192"/>
    </row>
    <row r="80209" spans="6:8" x14ac:dyDescent="0.2">
      <c r="F80209" s="195"/>
      <c r="G80209" s="196"/>
      <c r="H80209" s="192"/>
    </row>
    <row r="80210" spans="6:8" x14ac:dyDescent="0.2">
      <c r="F80210" s="195"/>
      <c r="G80210" s="196"/>
      <c r="H80210" s="192"/>
    </row>
    <row r="80211" spans="6:8" x14ac:dyDescent="0.2">
      <c r="F80211" s="195"/>
      <c r="G80211" s="196"/>
      <c r="H80211" s="192"/>
    </row>
    <row r="80212" spans="6:8" x14ac:dyDescent="0.2">
      <c r="F80212" s="195"/>
      <c r="G80212" s="196"/>
      <c r="H80212" s="192"/>
    </row>
    <row r="80213" spans="6:8" x14ac:dyDescent="0.2">
      <c r="F80213" s="195"/>
      <c r="G80213" s="196"/>
      <c r="H80213" s="192"/>
    </row>
    <row r="80214" spans="6:8" x14ac:dyDescent="0.2">
      <c r="F80214" s="195"/>
      <c r="G80214" s="196"/>
      <c r="H80214" s="192"/>
    </row>
    <row r="80215" spans="6:8" x14ac:dyDescent="0.2">
      <c r="F80215" s="195"/>
      <c r="G80215" s="196"/>
      <c r="H80215" s="192"/>
    </row>
    <row r="80216" spans="6:8" x14ac:dyDescent="0.2">
      <c r="F80216" s="195"/>
      <c r="G80216" s="196"/>
      <c r="H80216" s="192"/>
    </row>
    <row r="80217" spans="6:8" x14ac:dyDescent="0.2">
      <c r="F80217" s="195"/>
      <c r="G80217" s="196"/>
      <c r="H80217" s="192"/>
    </row>
    <row r="80218" spans="6:8" x14ac:dyDescent="0.2">
      <c r="F80218" s="195"/>
      <c r="G80218" s="196"/>
      <c r="H80218" s="192"/>
    </row>
    <row r="80219" spans="6:8" x14ac:dyDescent="0.2">
      <c r="F80219" s="195"/>
      <c r="G80219" s="196"/>
      <c r="H80219" s="192"/>
    </row>
    <row r="80220" spans="6:8" x14ac:dyDescent="0.2">
      <c r="F80220" s="195"/>
      <c r="G80220" s="196"/>
      <c r="H80220" s="192"/>
    </row>
    <row r="80221" spans="6:8" x14ac:dyDescent="0.2">
      <c r="F80221" s="195"/>
      <c r="G80221" s="196"/>
      <c r="H80221" s="192"/>
    </row>
    <row r="80222" spans="6:8" x14ac:dyDescent="0.2">
      <c r="F80222" s="195"/>
      <c r="G80222" s="196"/>
      <c r="H80222" s="192"/>
    </row>
    <row r="80223" spans="6:8" x14ac:dyDescent="0.2">
      <c r="F80223" s="195"/>
      <c r="G80223" s="196"/>
      <c r="H80223" s="192"/>
    </row>
    <row r="80224" spans="6:8" x14ac:dyDescent="0.2">
      <c r="F80224" s="195"/>
      <c r="G80224" s="196"/>
      <c r="H80224" s="192"/>
    </row>
    <row r="80225" spans="6:8" x14ac:dyDescent="0.2">
      <c r="F80225" s="195"/>
      <c r="G80225" s="196"/>
      <c r="H80225" s="192"/>
    </row>
    <row r="80226" spans="6:8" x14ac:dyDescent="0.2">
      <c r="F80226" s="195"/>
      <c r="G80226" s="196"/>
      <c r="H80226" s="192"/>
    </row>
    <row r="80227" spans="6:8" x14ac:dyDescent="0.2">
      <c r="F80227" s="195"/>
      <c r="G80227" s="196"/>
      <c r="H80227" s="192"/>
    </row>
    <row r="80228" spans="6:8" x14ac:dyDescent="0.2">
      <c r="F80228" s="195"/>
      <c r="G80228" s="196"/>
      <c r="H80228" s="192"/>
    </row>
    <row r="80229" spans="6:8" x14ac:dyDescent="0.2">
      <c r="F80229" s="195"/>
      <c r="G80229" s="196"/>
      <c r="H80229" s="192"/>
    </row>
    <row r="80230" spans="6:8" x14ac:dyDescent="0.2">
      <c r="F80230" s="195"/>
      <c r="G80230" s="196"/>
      <c r="H80230" s="192"/>
    </row>
    <row r="80231" spans="6:8" x14ac:dyDescent="0.2">
      <c r="F80231" s="195"/>
      <c r="G80231" s="196"/>
      <c r="H80231" s="192"/>
    </row>
    <row r="80232" spans="6:8" x14ac:dyDescent="0.2">
      <c r="F80232" s="195"/>
      <c r="G80232" s="196"/>
      <c r="H80232" s="192"/>
    </row>
    <row r="80233" spans="6:8" x14ac:dyDescent="0.2">
      <c r="F80233" s="195"/>
      <c r="G80233" s="196"/>
      <c r="H80233" s="192"/>
    </row>
    <row r="80234" spans="6:8" x14ac:dyDescent="0.2">
      <c r="F80234" s="195"/>
      <c r="G80234" s="196"/>
      <c r="H80234" s="192"/>
    </row>
    <row r="80235" spans="6:8" x14ac:dyDescent="0.2">
      <c r="F80235" s="195"/>
      <c r="G80235" s="196"/>
      <c r="H80235" s="192"/>
    </row>
    <row r="80236" spans="6:8" x14ac:dyDescent="0.2">
      <c r="F80236" s="195"/>
      <c r="G80236" s="196"/>
      <c r="H80236" s="192"/>
    </row>
    <row r="80237" spans="6:8" x14ac:dyDescent="0.2">
      <c r="F80237" s="195"/>
      <c r="G80237" s="196"/>
      <c r="H80237" s="192"/>
    </row>
    <row r="80238" spans="6:8" x14ac:dyDescent="0.2">
      <c r="F80238" s="195"/>
      <c r="G80238" s="196"/>
      <c r="H80238" s="192"/>
    </row>
    <row r="80239" spans="6:8" x14ac:dyDescent="0.2">
      <c r="F80239" s="195"/>
      <c r="G80239" s="196"/>
      <c r="H80239" s="192"/>
    </row>
    <row r="80240" spans="6:8" x14ac:dyDescent="0.2">
      <c r="F80240" s="195"/>
      <c r="G80240" s="196"/>
      <c r="H80240" s="192"/>
    </row>
    <row r="80241" spans="6:8" x14ac:dyDescent="0.2">
      <c r="F80241" s="195"/>
      <c r="G80241" s="196"/>
      <c r="H80241" s="192"/>
    </row>
    <row r="80242" spans="6:8" x14ac:dyDescent="0.2">
      <c r="F80242" s="195"/>
      <c r="G80242" s="196"/>
      <c r="H80242" s="192"/>
    </row>
    <row r="80243" spans="6:8" x14ac:dyDescent="0.2">
      <c r="F80243" s="195"/>
      <c r="G80243" s="196"/>
      <c r="H80243" s="192"/>
    </row>
    <row r="80244" spans="6:8" x14ac:dyDescent="0.2">
      <c r="F80244" s="195"/>
      <c r="G80244" s="196"/>
      <c r="H80244" s="192"/>
    </row>
    <row r="80245" spans="6:8" x14ac:dyDescent="0.2">
      <c r="F80245" s="195"/>
      <c r="G80245" s="196"/>
      <c r="H80245" s="192"/>
    </row>
    <row r="80246" spans="6:8" x14ac:dyDescent="0.2">
      <c r="F80246" s="195"/>
      <c r="G80246" s="196"/>
      <c r="H80246" s="192"/>
    </row>
    <row r="80247" spans="6:8" x14ac:dyDescent="0.2">
      <c r="F80247" s="195"/>
      <c r="G80247" s="196"/>
      <c r="H80247" s="192"/>
    </row>
    <row r="80248" spans="6:8" x14ac:dyDescent="0.2">
      <c r="F80248" s="195"/>
      <c r="G80248" s="196"/>
      <c r="H80248" s="192"/>
    </row>
    <row r="80249" spans="6:8" x14ac:dyDescent="0.2">
      <c r="F80249" s="195"/>
      <c r="G80249" s="196"/>
      <c r="H80249" s="192"/>
    </row>
    <row r="80250" spans="6:8" x14ac:dyDescent="0.2">
      <c r="F80250" s="195"/>
      <c r="G80250" s="196"/>
      <c r="H80250" s="192"/>
    </row>
    <row r="80251" spans="6:8" x14ac:dyDescent="0.2">
      <c r="F80251" s="195"/>
      <c r="G80251" s="196"/>
      <c r="H80251" s="192"/>
    </row>
    <row r="80252" spans="6:8" x14ac:dyDescent="0.2">
      <c r="F80252" s="195"/>
      <c r="G80252" s="196"/>
      <c r="H80252" s="192"/>
    </row>
    <row r="80253" spans="6:8" x14ac:dyDescent="0.2">
      <c r="F80253" s="195"/>
      <c r="G80253" s="196"/>
      <c r="H80253" s="192"/>
    </row>
    <row r="80254" spans="6:8" x14ac:dyDescent="0.2">
      <c r="F80254" s="195"/>
      <c r="G80254" s="196"/>
      <c r="H80254" s="192"/>
    </row>
    <row r="80255" spans="6:8" x14ac:dyDescent="0.2">
      <c r="F80255" s="195"/>
      <c r="G80255" s="196"/>
      <c r="H80255" s="192"/>
    </row>
    <row r="80256" spans="6:8" x14ac:dyDescent="0.2">
      <c r="F80256" s="195"/>
      <c r="G80256" s="196"/>
      <c r="H80256" s="192"/>
    </row>
    <row r="80257" spans="6:8" x14ac:dyDescent="0.2">
      <c r="F80257" s="195"/>
      <c r="G80257" s="196"/>
      <c r="H80257" s="192"/>
    </row>
    <row r="80258" spans="6:8" x14ac:dyDescent="0.2">
      <c r="F80258" s="195"/>
      <c r="G80258" s="196"/>
      <c r="H80258" s="192"/>
    </row>
    <row r="80259" spans="6:8" x14ac:dyDescent="0.2">
      <c r="F80259" s="195"/>
      <c r="G80259" s="196"/>
      <c r="H80259" s="192"/>
    </row>
    <row r="80260" spans="6:8" x14ac:dyDescent="0.2">
      <c r="F80260" s="195"/>
      <c r="G80260" s="196"/>
      <c r="H80260" s="192"/>
    </row>
    <row r="80261" spans="6:8" x14ac:dyDescent="0.2">
      <c r="F80261" s="195"/>
      <c r="G80261" s="196"/>
      <c r="H80261" s="192"/>
    </row>
    <row r="80262" spans="6:8" x14ac:dyDescent="0.2">
      <c r="F80262" s="195"/>
      <c r="G80262" s="196"/>
      <c r="H80262" s="192"/>
    </row>
    <row r="80263" spans="6:8" x14ac:dyDescent="0.2">
      <c r="F80263" s="195"/>
      <c r="G80263" s="196"/>
      <c r="H80263" s="192"/>
    </row>
    <row r="80264" spans="6:8" x14ac:dyDescent="0.2">
      <c r="F80264" s="195"/>
      <c r="G80264" s="196"/>
      <c r="H80264" s="192"/>
    </row>
    <row r="80265" spans="6:8" x14ac:dyDescent="0.2">
      <c r="F80265" s="195"/>
      <c r="G80265" s="196"/>
      <c r="H80265" s="192"/>
    </row>
    <row r="80266" spans="6:8" x14ac:dyDescent="0.2">
      <c r="F80266" s="195"/>
      <c r="G80266" s="196"/>
      <c r="H80266" s="192"/>
    </row>
    <row r="80267" spans="6:8" x14ac:dyDescent="0.2">
      <c r="F80267" s="195"/>
      <c r="G80267" s="196"/>
      <c r="H80267" s="192"/>
    </row>
    <row r="80268" spans="6:8" x14ac:dyDescent="0.2">
      <c r="F80268" s="195"/>
      <c r="G80268" s="196"/>
      <c r="H80268" s="192"/>
    </row>
    <row r="80269" spans="6:8" x14ac:dyDescent="0.2">
      <c r="F80269" s="195"/>
      <c r="G80269" s="196"/>
      <c r="H80269" s="192"/>
    </row>
    <row r="80270" spans="6:8" x14ac:dyDescent="0.2">
      <c r="F80270" s="195"/>
      <c r="G80270" s="196"/>
      <c r="H80270" s="192"/>
    </row>
    <row r="80271" spans="6:8" x14ac:dyDescent="0.2">
      <c r="F80271" s="195"/>
      <c r="G80271" s="196"/>
      <c r="H80271" s="192"/>
    </row>
    <row r="80272" spans="6:8" x14ac:dyDescent="0.2">
      <c r="F80272" s="195"/>
      <c r="G80272" s="196"/>
      <c r="H80272" s="192"/>
    </row>
    <row r="80273" spans="6:8" x14ac:dyDescent="0.2">
      <c r="F80273" s="195"/>
      <c r="G80273" s="196"/>
      <c r="H80273" s="192"/>
    </row>
    <row r="80274" spans="6:8" x14ac:dyDescent="0.2">
      <c r="F80274" s="195"/>
      <c r="G80274" s="196"/>
      <c r="H80274" s="192"/>
    </row>
    <row r="80275" spans="6:8" x14ac:dyDescent="0.2">
      <c r="F80275" s="195"/>
      <c r="G80275" s="196"/>
      <c r="H80275" s="192"/>
    </row>
    <row r="80276" spans="6:8" x14ac:dyDescent="0.2">
      <c r="F80276" s="195"/>
      <c r="G80276" s="196"/>
      <c r="H80276" s="192"/>
    </row>
    <row r="80277" spans="6:8" x14ac:dyDescent="0.2">
      <c r="F80277" s="195"/>
      <c r="G80277" s="196"/>
      <c r="H80277" s="192"/>
    </row>
    <row r="80278" spans="6:8" x14ac:dyDescent="0.2">
      <c r="F80278" s="195"/>
      <c r="G80278" s="196"/>
      <c r="H80278" s="192"/>
    </row>
    <row r="80279" spans="6:8" x14ac:dyDescent="0.2">
      <c r="F80279" s="195"/>
      <c r="G80279" s="196"/>
      <c r="H80279" s="192"/>
    </row>
    <row r="80280" spans="6:8" x14ac:dyDescent="0.2">
      <c r="F80280" s="195"/>
      <c r="G80280" s="196"/>
      <c r="H80280" s="192"/>
    </row>
    <row r="80281" spans="6:8" x14ac:dyDescent="0.2">
      <c r="F80281" s="195"/>
      <c r="G80281" s="196"/>
      <c r="H80281" s="192"/>
    </row>
    <row r="80282" spans="6:8" x14ac:dyDescent="0.2">
      <c r="F80282" s="195"/>
      <c r="G80282" s="196"/>
      <c r="H80282" s="192"/>
    </row>
    <row r="80283" spans="6:8" x14ac:dyDescent="0.2">
      <c r="F80283" s="195"/>
      <c r="G80283" s="196"/>
      <c r="H80283" s="192"/>
    </row>
    <row r="80284" spans="6:8" x14ac:dyDescent="0.2">
      <c r="F80284" s="195"/>
      <c r="G80284" s="196"/>
      <c r="H80284" s="192"/>
    </row>
    <row r="80285" spans="6:8" x14ac:dyDescent="0.2">
      <c r="F80285" s="195"/>
      <c r="G80285" s="196"/>
      <c r="H80285" s="192"/>
    </row>
    <row r="80286" spans="6:8" x14ac:dyDescent="0.2">
      <c r="F80286" s="195"/>
      <c r="G80286" s="196"/>
      <c r="H80286" s="192"/>
    </row>
    <row r="80287" spans="6:8" x14ac:dyDescent="0.2">
      <c r="F80287" s="195"/>
      <c r="G80287" s="196"/>
      <c r="H80287" s="192"/>
    </row>
    <row r="80288" spans="6:8" x14ac:dyDescent="0.2">
      <c r="F80288" s="195"/>
      <c r="G80288" s="196"/>
      <c r="H80288" s="192"/>
    </row>
    <row r="80289" spans="6:8" x14ac:dyDescent="0.2">
      <c r="F80289" s="195"/>
      <c r="G80289" s="196"/>
      <c r="H80289" s="192"/>
    </row>
    <row r="80290" spans="6:8" x14ac:dyDescent="0.2">
      <c r="F80290" s="195"/>
      <c r="G80290" s="196"/>
      <c r="H80290" s="192"/>
    </row>
    <row r="80291" spans="6:8" x14ac:dyDescent="0.2">
      <c r="F80291" s="195"/>
      <c r="G80291" s="196"/>
      <c r="H80291" s="192"/>
    </row>
    <row r="80292" spans="6:8" x14ac:dyDescent="0.2">
      <c r="F80292" s="195"/>
      <c r="G80292" s="196"/>
      <c r="H80292" s="192"/>
    </row>
    <row r="80293" spans="6:8" x14ac:dyDescent="0.2">
      <c r="F80293" s="195"/>
      <c r="G80293" s="196"/>
      <c r="H80293" s="192"/>
    </row>
    <row r="80294" spans="6:8" x14ac:dyDescent="0.2">
      <c r="F80294" s="195"/>
      <c r="G80294" s="196"/>
      <c r="H80294" s="192"/>
    </row>
    <row r="80295" spans="6:8" x14ac:dyDescent="0.2">
      <c r="F80295" s="195"/>
      <c r="G80295" s="196"/>
      <c r="H80295" s="192"/>
    </row>
    <row r="80296" spans="6:8" x14ac:dyDescent="0.2">
      <c r="F80296" s="195"/>
      <c r="G80296" s="196"/>
      <c r="H80296" s="192"/>
    </row>
    <row r="80297" spans="6:8" x14ac:dyDescent="0.2">
      <c r="F80297" s="195"/>
      <c r="G80297" s="196"/>
      <c r="H80297" s="192"/>
    </row>
    <row r="80298" spans="6:8" x14ac:dyDescent="0.2">
      <c r="F80298" s="195"/>
      <c r="G80298" s="196"/>
      <c r="H80298" s="192"/>
    </row>
    <row r="80299" spans="6:8" x14ac:dyDescent="0.2">
      <c r="F80299" s="195"/>
      <c r="G80299" s="196"/>
      <c r="H80299" s="192"/>
    </row>
    <row r="80300" spans="6:8" x14ac:dyDescent="0.2">
      <c r="F80300" s="195"/>
      <c r="G80300" s="196"/>
      <c r="H80300" s="192"/>
    </row>
    <row r="80301" spans="6:8" x14ac:dyDescent="0.2">
      <c r="F80301" s="195"/>
      <c r="G80301" s="196"/>
      <c r="H80301" s="192"/>
    </row>
    <row r="80302" spans="6:8" x14ac:dyDescent="0.2">
      <c r="F80302" s="195"/>
      <c r="G80302" s="196"/>
      <c r="H80302" s="192"/>
    </row>
    <row r="80303" spans="6:8" x14ac:dyDescent="0.2">
      <c r="F80303" s="195"/>
      <c r="G80303" s="196"/>
      <c r="H80303" s="192"/>
    </row>
    <row r="80304" spans="6:8" x14ac:dyDescent="0.2">
      <c r="F80304" s="195"/>
      <c r="G80304" s="196"/>
      <c r="H80304" s="192"/>
    </row>
    <row r="80305" spans="6:8" x14ac:dyDescent="0.2">
      <c r="F80305" s="195"/>
      <c r="G80305" s="196"/>
      <c r="H80305" s="192"/>
    </row>
    <row r="80306" spans="6:8" x14ac:dyDescent="0.2">
      <c r="F80306" s="195"/>
      <c r="G80306" s="196"/>
      <c r="H80306" s="192"/>
    </row>
    <row r="80307" spans="6:8" x14ac:dyDescent="0.2">
      <c r="F80307" s="195"/>
      <c r="G80307" s="196"/>
      <c r="H80307" s="192"/>
    </row>
    <row r="80308" spans="6:8" x14ac:dyDescent="0.2">
      <c r="F80308" s="195"/>
      <c r="G80308" s="196"/>
      <c r="H80308" s="192"/>
    </row>
    <row r="80309" spans="6:8" x14ac:dyDescent="0.2">
      <c r="F80309" s="195"/>
      <c r="G80309" s="196"/>
      <c r="H80309" s="192"/>
    </row>
    <row r="80310" spans="6:8" x14ac:dyDescent="0.2">
      <c r="F80310" s="195"/>
      <c r="G80310" s="196"/>
      <c r="H80310" s="192"/>
    </row>
    <row r="80311" spans="6:8" x14ac:dyDescent="0.2">
      <c r="F80311" s="195"/>
      <c r="G80311" s="196"/>
      <c r="H80311" s="192"/>
    </row>
    <row r="80312" spans="6:8" x14ac:dyDescent="0.2">
      <c r="F80312" s="195"/>
      <c r="G80312" s="196"/>
      <c r="H80312" s="192"/>
    </row>
    <row r="80313" spans="6:8" x14ac:dyDescent="0.2">
      <c r="F80313" s="195"/>
      <c r="G80313" s="196"/>
      <c r="H80313" s="192"/>
    </row>
    <row r="80314" spans="6:8" x14ac:dyDescent="0.2">
      <c r="F80314" s="195"/>
      <c r="G80314" s="196"/>
      <c r="H80314" s="192"/>
    </row>
    <row r="80315" spans="6:8" x14ac:dyDescent="0.2">
      <c r="F80315" s="195"/>
      <c r="G80315" s="196"/>
      <c r="H80315" s="192"/>
    </row>
    <row r="80316" spans="6:8" x14ac:dyDescent="0.2">
      <c r="F80316" s="195"/>
      <c r="G80316" s="196"/>
      <c r="H80316" s="192"/>
    </row>
    <row r="80317" spans="6:8" x14ac:dyDescent="0.2">
      <c r="F80317" s="195"/>
      <c r="G80317" s="196"/>
      <c r="H80317" s="192"/>
    </row>
    <row r="80318" spans="6:8" x14ac:dyDescent="0.2">
      <c r="F80318" s="195"/>
      <c r="G80318" s="196"/>
      <c r="H80318" s="192"/>
    </row>
    <row r="80319" spans="6:8" x14ac:dyDescent="0.2">
      <c r="F80319" s="195"/>
      <c r="G80319" s="196"/>
      <c r="H80319" s="192"/>
    </row>
    <row r="80320" spans="6:8" x14ac:dyDescent="0.2">
      <c r="F80320" s="195"/>
      <c r="G80320" s="196"/>
      <c r="H80320" s="192"/>
    </row>
    <row r="80321" spans="6:8" x14ac:dyDescent="0.2">
      <c r="F80321" s="195"/>
      <c r="G80321" s="196"/>
      <c r="H80321" s="192"/>
    </row>
    <row r="80322" spans="6:8" x14ac:dyDescent="0.2">
      <c r="F80322" s="195"/>
      <c r="G80322" s="196"/>
      <c r="H80322" s="192"/>
    </row>
    <row r="80323" spans="6:8" x14ac:dyDescent="0.2">
      <c r="F80323" s="195"/>
      <c r="G80323" s="196"/>
      <c r="H80323" s="192"/>
    </row>
    <row r="80324" spans="6:8" x14ac:dyDescent="0.2">
      <c r="F80324" s="195"/>
      <c r="G80324" s="196"/>
      <c r="H80324" s="192"/>
    </row>
    <row r="80325" spans="6:8" x14ac:dyDescent="0.2">
      <c r="F80325" s="195"/>
      <c r="G80325" s="196"/>
      <c r="H80325" s="192"/>
    </row>
    <row r="80326" spans="6:8" x14ac:dyDescent="0.2">
      <c r="F80326" s="195"/>
      <c r="G80326" s="196"/>
      <c r="H80326" s="192"/>
    </row>
    <row r="80327" spans="6:8" x14ac:dyDescent="0.2">
      <c r="F80327" s="195"/>
      <c r="G80327" s="196"/>
      <c r="H80327" s="192"/>
    </row>
    <row r="80328" spans="6:8" x14ac:dyDescent="0.2">
      <c r="F80328" s="195"/>
      <c r="G80328" s="196"/>
      <c r="H80328" s="192"/>
    </row>
    <row r="80329" spans="6:8" x14ac:dyDescent="0.2">
      <c r="F80329" s="195"/>
      <c r="G80329" s="196"/>
      <c r="H80329" s="192"/>
    </row>
    <row r="80330" spans="6:8" x14ac:dyDescent="0.2">
      <c r="F80330" s="195"/>
      <c r="G80330" s="196"/>
      <c r="H80330" s="192"/>
    </row>
    <row r="80331" spans="6:8" x14ac:dyDescent="0.2">
      <c r="F80331" s="195"/>
      <c r="G80331" s="196"/>
      <c r="H80331" s="192"/>
    </row>
    <row r="80332" spans="6:8" x14ac:dyDescent="0.2">
      <c r="F80332" s="195"/>
      <c r="G80332" s="196"/>
      <c r="H80332" s="192"/>
    </row>
    <row r="80333" spans="6:8" x14ac:dyDescent="0.2">
      <c r="F80333" s="195"/>
      <c r="G80333" s="196"/>
      <c r="H80333" s="192"/>
    </row>
    <row r="80334" spans="6:8" x14ac:dyDescent="0.2">
      <c r="F80334" s="195"/>
      <c r="G80334" s="196"/>
      <c r="H80334" s="192"/>
    </row>
    <row r="80335" spans="6:8" x14ac:dyDescent="0.2">
      <c r="F80335" s="195"/>
      <c r="G80335" s="196"/>
      <c r="H80335" s="192"/>
    </row>
    <row r="80336" spans="6:8" x14ac:dyDescent="0.2">
      <c r="F80336" s="195"/>
      <c r="G80336" s="196"/>
      <c r="H80336" s="192"/>
    </row>
    <row r="80337" spans="6:8" x14ac:dyDescent="0.2">
      <c r="F80337" s="195"/>
      <c r="G80337" s="196"/>
      <c r="H80337" s="192"/>
    </row>
    <row r="80338" spans="6:8" x14ac:dyDescent="0.2">
      <c r="F80338" s="195"/>
      <c r="G80338" s="196"/>
      <c r="H80338" s="192"/>
    </row>
    <row r="80339" spans="6:8" x14ac:dyDescent="0.2">
      <c r="F80339" s="195"/>
      <c r="G80339" s="196"/>
      <c r="H80339" s="192"/>
    </row>
    <row r="80340" spans="6:8" x14ac:dyDescent="0.2">
      <c r="F80340" s="195"/>
      <c r="G80340" s="196"/>
      <c r="H80340" s="192"/>
    </row>
    <row r="80341" spans="6:8" x14ac:dyDescent="0.2">
      <c r="F80341" s="195"/>
      <c r="G80341" s="196"/>
      <c r="H80341" s="192"/>
    </row>
    <row r="80342" spans="6:8" x14ac:dyDescent="0.2">
      <c r="F80342" s="195"/>
      <c r="G80342" s="196"/>
      <c r="H80342" s="192"/>
    </row>
    <row r="80343" spans="6:8" x14ac:dyDescent="0.2">
      <c r="F80343" s="195"/>
      <c r="G80343" s="196"/>
      <c r="H80343" s="192"/>
    </row>
    <row r="80344" spans="6:8" x14ac:dyDescent="0.2">
      <c r="F80344" s="195"/>
      <c r="G80344" s="196"/>
      <c r="H80344" s="192"/>
    </row>
    <row r="80345" spans="6:8" x14ac:dyDescent="0.2">
      <c r="F80345" s="195"/>
      <c r="G80345" s="196"/>
      <c r="H80345" s="192"/>
    </row>
    <row r="80346" spans="6:8" x14ac:dyDescent="0.2">
      <c r="F80346" s="195"/>
      <c r="G80346" s="196"/>
      <c r="H80346" s="192"/>
    </row>
    <row r="80347" spans="6:8" x14ac:dyDescent="0.2">
      <c r="F80347" s="195"/>
      <c r="G80347" s="196"/>
      <c r="H80347" s="192"/>
    </row>
    <row r="80348" spans="6:8" x14ac:dyDescent="0.2">
      <c r="F80348" s="195"/>
      <c r="G80348" s="196"/>
      <c r="H80348" s="192"/>
    </row>
    <row r="80349" spans="6:8" x14ac:dyDescent="0.2">
      <c r="F80349" s="195"/>
      <c r="G80349" s="196"/>
      <c r="H80349" s="192"/>
    </row>
    <row r="80350" spans="6:8" x14ac:dyDescent="0.2">
      <c r="F80350" s="195"/>
      <c r="G80350" s="196"/>
      <c r="H80350" s="192"/>
    </row>
    <row r="80351" spans="6:8" x14ac:dyDescent="0.2">
      <c r="F80351" s="195"/>
      <c r="G80351" s="196"/>
      <c r="H80351" s="192"/>
    </row>
    <row r="80352" spans="6:8" x14ac:dyDescent="0.2">
      <c r="F80352" s="195"/>
      <c r="G80352" s="196"/>
      <c r="H80352" s="192"/>
    </row>
    <row r="80353" spans="6:8" x14ac:dyDescent="0.2">
      <c r="F80353" s="195"/>
      <c r="G80353" s="196"/>
      <c r="H80353" s="192"/>
    </row>
    <row r="80354" spans="6:8" x14ac:dyDescent="0.2">
      <c r="F80354" s="195"/>
      <c r="G80354" s="196"/>
      <c r="H80354" s="192"/>
    </row>
    <row r="80355" spans="6:8" x14ac:dyDescent="0.2">
      <c r="F80355" s="195"/>
      <c r="G80355" s="196"/>
      <c r="H80355" s="192"/>
    </row>
    <row r="80356" spans="6:8" x14ac:dyDescent="0.2">
      <c r="F80356" s="195"/>
      <c r="G80356" s="196"/>
      <c r="H80356" s="192"/>
    </row>
    <row r="80357" spans="6:8" x14ac:dyDescent="0.2">
      <c r="F80357" s="195"/>
      <c r="G80357" s="196"/>
      <c r="H80357" s="192"/>
    </row>
    <row r="80358" spans="6:8" x14ac:dyDescent="0.2">
      <c r="F80358" s="195"/>
      <c r="G80358" s="196"/>
      <c r="H80358" s="192"/>
    </row>
    <row r="80359" spans="6:8" x14ac:dyDescent="0.2">
      <c r="F80359" s="195"/>
      <c r="G80359" s="196"/>
      <c r="H80359" s="192"/>
    </row>
    <row r="80360" spans="6:8" x14ac:dyDescent="0.2">
      <c r="F80360" s="195"/>
      <c r="G80360" s="196"/>
      <c r="H80360" s="192"/>
    </row>
    <row r="80361" spans="6:8" x14ac:dyDescent="0.2">
      <c r="F80361" s="195"/>
      <c r="G80361" s="196"/>
      <c r="H80361" s="192"/>
    </row>
    <row r="80362" spans="6:8" x14ac:dyDescent="0.2">
      <c r="F80362" s="195"/>
      <c r="G80362" s="196"/>
      <c r="H80362" s="192"/>
    </row>
    <row r="80363" spans="6:8" x14ac:dyDescent="0.2">
      <c r="F80363" s="195"/>
      <c r="G80363" s="196"/>
      <c r="H80363" s="192"/>
    </row>
    <row r="80364" spans="6:8" x14ac:dyDescent="0.2">
      <c r="F80364" s="195"/>
      <c r="G80364" s="196"/>
      <c r="H80364" s="192"/>
    </row>
    <row r="80365" spans="6:8" x14ac:dyDescent="0.2">
      <c r="F80365" s="195"/>
      <c r="G80365" s="196"/>
      <c r="H80365" s="192"/>
    </row>
    <row r="80366" spans="6:8" x14ac:dyDescent="0.2">
      <c r="F80366" s="195"/>
      <c r="G80366" s="196"/>
      <c r="H80366" s="192"/>
    </row>
    <row r="80367" spans="6:8" x14ac:dyDescent="0.2">
      <c r="F80367" s="195"/>
      <c r="G80367" s="196"/>
      <c r="H80367" s="192"/>
    </row>
    <row r="80368" spans="6:8" x14ac:dyDescent="0.2">
      <c r="F80368" s="195"/>
      <c r="G80368" s="196"/>
      <c r="H80368" s="192"/>
    </row>
    <row r="80369" spans="6:8" x14ac:dyDescent="0.2">
      <c r="F80369" s="195"/>
      <c r="G80369" s="196"/>
      <c r="H80369" s="192"/>
    </row>
    <row r="80370" spans="6:8" x14ac:dyDescent="0.2">
      <c r="F80370" s="195"/>
      <c r="G80370" s="196"/>
      <c r="H80370" s="192"/>
    </row>
    <row r="80371" spans="6:8" x14ac:dyDescent="0.2">
      <c r="F80371" s="195"/>
      <c r="G80371" s="196"/>
      <c r="H80371" s="192"/>
    </row>
    <row r="80372" spans="6:8" x14ac:dyDescent="0.2">
      <c r="F80372" s="195"/>
      <c r="G80372" s="196"/>
      <c r="H80372" s="192"/>
    </row>
    <row r="80373" spans="6:8" x14ac:dyDescent="0.2">
      <c r="F80373" s="195"/>
      <c r="G80373" s="196"/>
      <c r="H80373" s="192"/>
    </row>
    <row r="80374" spans="6:8" x14ac:dyDescent="0.2">
      <c r="F80374" s="195"/>
      <c r="G80374" s="196"/>
      <c r="H80374" s="192"/>
    </row>
    <row r="80375" spans="6:8" x14ac:dyDescent="0.2">
      <c r="F80375" s="195"/>
      <c r="G80375" s="196"/>
      <c r="H80375" s="192"/>
    </row>
    <row r="80376" spans="6:8" x14ac:dyDescent="0.2">
      <c r="F80376" s="195"/>
      <c r="G80376" s="196"/>
      <c r="H80376" s="192"/>
    </row>
    <row r="80377" spans="6:8" x14ac:dyDescent="0.2">
      <c r="F80377" s="195"/>
      <c r="G80377" s="196"/>
      <c r="H80377" s="192"/>
    </row>
    <row r="80378" spans="6:8" x14ac:dyDescent="0.2">
      <c r="F80378" s="195"/>
      <c r="G80378" s="196"/>
      <c r="H80378" s="192"/>
    </row>
    <row r="80379" spans="6:8" x14ac:dyDescent="0.2">
      <c r="F80379" s="195"/>
      <c r="G80379" s="196"/>
      <c r="H80379" s="192"/>
    </row>
    <row r="80380" spans="6:8" x14ac:dyDescent="0.2">
      <c r="F80380" s="195"/>
      <c r="G80380" s="196"/>
      <c r="H80380" s="192"/>
    </row>
    <row r="80381" spans="6:8" x14ac:dyDescent="0.2">
      <c r="F80381" s="195"/>
      <c r="G80381" s="196"/>
      <c r="H80381" s="192"/>
    </row>
    <row r="80382" spans="6:8" x14ac:dyDescent="0.2">
      <c r="F80382" s="195"/>
      <c r="G80382" s="196"/>
      <c r="H80382" s="192"/>
    </row>
    <row r="80383" spans="6:8" x14ac:dyDescent="0.2">
      <c r="F80383" s="195"/>
      <c r="G80383" s="196"/>
      <c r="H80383" s="192"/>
    </row>
    <row r="80384" spans="6:8" x14ac:dyDescent="0.2">
      <c r="F80384" s="195"/>
      <c r="G80384" s="196"/>
      <c r="H80384" s="192"/>
    </row>
    <row r="80385" spans="6:8" x14ac:dyDescent="0.2">
      <c r="F80385" s="195"/>
      <c r="G80385" s="196"/>
      <c r="H80385" s="192"/>
    </row>
    <row r="80386" spans="6:8" x14ac:dyDescent="0.2">
      <c r="F80386" s="195"/>
      <c r="G80386" s="196"/>
      <c r="H80386" s="192"/>
    </row>
    <row r="80387" spans="6:8" x14ac:dyDescent="0.2">
      <c r="F80387" s="195"/>
      <c r="G80387" s="196"/>
      <c r="H80387" s="192"/>
    </row>
    <row r="80388" spans="6:8" x14ac:dyDescent="0.2">
      <c r="F80388" s="195"/>
      <c r="G80388" s="196"/>
      <c r="H80388" s="192"/>
    </row>
    <row r="80389" spans="6:8" x14ac:dyDescent="0.2">
      <c r="F80389" s="195"/>
      <c r="G80389" s="196"/>
      <c r="H80389" s="192"/>
    </row>
    <row r="80390" spans="6:8" x14ac:dyDescent="0.2">
      <c r="F80390" s="195"/>
      <c r="G80390" s="196"/>
      <c r="H80390" s="192"/>
    </row>
    <row r="80391" spans="6:8" x14ac:dyDescent="0.2">
      <c r="F80391" s="195"/>
      <c r="G80391" s="196"/>
      <c r="H80391" s="192"/>
    </row>
    <row r="80392" spans="6:8" x14ac:dyDescent="0.2">
      <c r="F80392" s="195"/>
      <c r="G80392" s="196"/>
      <c r="H80392" s="192"/>
    </row>
    <row r="80393" spans="6:8" x14ac:dyDescent="0.2">
      <c r="F80393" s="195"/>
      <c r="G80393" s="196"/>
      <c r="H80393" s="192"/>
    </row>
    <row r="80394" spans="6:8" x14ac:dyDescent="0.2">
      <c r="F80394" s="195"/>
      <c r="G80394" s="196"/>
      <c r="H80394" s="192"/>
    </row>
    <row r="80395" spans="6:8" x14ac:dyDescent="0.2">
      <c r="F80395" s="195"/>
      <c r="G80395" s="196"/>
      <c r="H80395" s="192"/>
    </row>
    <row r="80396" spans="6:8" x14ac:dyDescent="0.2">
      <c r="F80396" s="195"/>
      <c r="G80396" s="196"/>
      <c r="H80396" s="192"/>
    </row>
    <row r="80397" spans="6:8" x14ac:dyDescent="0.2">
      <c r="F80397" s="195"/>
      <c r="G80397" s="196"/>
      <c r="H80397" s="192"/>
    </row>
    <row r="80398" spans="6:8" x14ac:dyDescent="0.2">
      <c r="F80398" s="195"/>
      <c r="G80398" s="196"/>
      <c r="H80398" s="192"/>
    </row>
    <row r="80399" spans="6:8" x14ac:dyDescent="0.2">
      <c r="F80399" s="195"/>
      <c r="G80399" s="196"/>
      <c r="H80399" s="192"/>
    </row>
    <row r="80400" spans="6:8" x14ac:dyDescent="0.2">
      <c r="F80400" s="195"/>
      <c r="G80400" s="196"/>
      <c r="H80400" s="192"/>
    </row>
    <row r="80401" spans="6:8" x14ac:dyDescent="0.2">
      <c r="F80401" s="195"/>
      <c r="G80401" s="196"/>
      <c r="H80401" s="192"/>
    </row>
    <row r="80402" spans="6:8" x14ac:dyDescent="0.2">
      <c r="F80402" s="195"/>
      <c r="G80402" s="196"/>
      <c r="H80402" s="192"/>
    </row>
    <row r="80403" spans="6:8" x14ac:dyDescent="0.2">
      <c r="F80403" s="195"/>
      <c r="G80403" s="196"/>
      <c r="H80403" s="192"/>
    </row>
    <row r="80404" spans="6:8" x14ac:dyDescent="0.2">
      <c r="F80404" s="195"/>
      <c r="G80404" s="196"/>
      <c r="H80404" s="192"/>
    </row>
    <row r="80405" spans="6:8" x14ac:dyDescent="0.2">
      <c r="F80405" s="195"/>
      <c r="G80405" s="196"/>
      <c r="H80405" s="192"/>
    </row>
    <row r="80406" spans="6:8" x14ac:dyDescent="0.2">
      <c r="F80406" s="195"/>
      <c r="G80406" s="196"/>
      <c r="H80406" s="192"/>
    </row>
    <row r="80407" spans="6:8" x14ac:dyDescent="0.2">
      <c r="F80407" s="195"/>
      <c r="G80407" s="196"/>
      <c r="H80407" s="192"/>
    </row>
    <row r="80408" spans="6:8" x14ac:dyDescent="0.2">
      <c r="F80408" s="195"/>
      <c r="G80408" s="196"/>
      <c r="H80408" s="192"/>
    </row>
    <row r="80409" spans="6:8" x14ac:dyDescent="0.2">
      <c r="F80409" s="195"/>
      <c r="G80409" s="196"/>
      <c r="H80409" s="192"/>
    </row>
    <row r="80410" spans="6:8" x14ac:dyDescent="0.2">
      <c r="F80410" s="195"/>
      <c r="G80410" s="196"/>
      <c r="H80410" s="192"/>
    </row>
    <row r="80411" spans="6:8" x14ac:dyDescent="0.2">
      <c r="F80411" s="195"/>
      <c r="G80411" s="196"/>
      <c r="H80411" s="192"/>
    </row>
    <row r="80412" spans="6:8" x14ac:dyDescent="0.2">
      <c r="F80412" s="195"/>
      <c r="G80412" s="196"/>
      <c r="H80412" s="192"/>
    </row>
    <row r="80413" spans="6:8" x14ac:dyDescent="0.2">
      <c r="F80413" s="195"/>
      <c r="G80413" s="196"/>
      <c r="H80413" s="192"/>
    </row>
    <row r="80414" spans="6:8" x14ac:dyDescent="0.2">
      <c r="F80414" s="195"/>
      <c r="G80414" s="196"/>
      <c r="H80414" s="192"/>
    </row>
    <row r="80415" spans="6:8" x14ac:dyDescent="0.2">
      <c r="F80415" s="195"/>
      <c r="G80415" s="196"/>
      <c r="H80415" s="192"/>
    </row>
    <row r="80416" spans="6:8" x14ac:dyDescent="0.2">
      <c r="F80416" s="195"/>
      <c r="G80416" s="196"/>
      <c r="H80416" s="192"/>
    </row>
    <row r="80417" spans="6:8" x14ac:dyDescent="0.2">
      <c r="F80417" s="195"/>
      <c r="G80417" s="196"/>
      <c r="H80417" s="192"/>
    </row>
    <row r="80418" spans="6:8" x14ac:dyDescent="0.2">
      <c r="F80418" s="195"/>
      <c r="G80418" s="196"/>
      <c r="H80418" s="192"/>
    </row>
    <row r="80419" spans="6:8" x14ac:dyDescent="0.2">
      <c r="F80419" s="195"/>
      <c r="G80419" s="196"/>
      <c r="H80419" s="192"/>
    </row>
    <row r="80420" spans="6:8" x14ac:dyDescent="0.2">
      <c r="F80420" s="195"/>
      <c r="G80420" s="196"/>
      <c r="H80420" s="192"/>
    </row>
    <row r="80421" spans="6:8" x14ac:dyDescent="0.2">
      <c r="F80421" s="195"/>
      <c r="G80421" s="196"/>
      <c r="H80421" s="192"/>
    </row>
    <row r="80422" spans="6:8" x14ac:dyDescent="0.2">
      <c r="F80422" s="195"/>
      <c r="G80422" s="196"/>
      <c r="H80422" s="192"/>
    </row>
    <row r="80423" spans="6:8" x14ac:dyDescent="0.2">
      <c r="F80423" s="195"/>
      <c r="G80423" s="196"/>
      <c r="H80423" s="192"/>
    </row>
    <row r="80424" spans="6:8" x14ac:dyDescent="0.2">
      <c r="F80424" s="195"/>
      <c r="G80424" s="196"/>
      <c r="H80424" s="192"/>
    </row>
    <row r="80425" spans="6:8" x14ac:dyDescent="0.2">
      <c r="F80425" s="195"/>
      <c r="G80425" s="196"/>
      <c r="H80425" s="192"/>
    </row>
    <row r="80426" spans="6:8" x14ac:dyDescent="0.2">
      <c r="F80426" s="195"/>
      <c r="G80426" s="196"/>
      <c r="H80426" s="192"/>
    </row>
    <row r="80427" spans="6:8" x14ac:dyDescent="0.2">
      <c r="F80427" s="195"/>
      <c r="G80427" s="196"/>
      <c r="H80427" s="192"/>
    </row>
    <row r="80428" spans="6:8" x14ac:dyDescent="0.2">
      <c r="F80428" s="195"/>
      <c r="G80428" s="196"/>
      <c r="H80428" s="192"/>
    </row>
    <row r="80429" spans="6:8" x14ac:dyDescent="0.2">
      <c r="F80429" s="195"/>
      <c r="G80429" s="196"/>
      <c r="H80429" s="192"/>
    </row>
    <row r="80430" spans="6:8" x14ac:dyDescent="0.2">
      <c r="F80430" s="195"/>
      <c r="G80430" s="196"/>
      <c r="H80430" s="192"/>
    </row>
    <row r="80431" spans="6:8" x14ac:dyDescent="0.2">
      <c r="F80431" s="195"/>
      <c r="G80431" s="196"/>
      <c r="H80431" s="192"/>
    </row>
    <row r="80432" spans="6:8" x14ac:dyDescent="0.2">
      <c r="F80432" s="195"/>
      <c r="G80432" s="196"/>
      <c r="H80432" s="192"/>
    </row>
    <row r="80433" spans="6:8" x14ac:dyDescent="0.2">
      <c r="F80433" s="195"/>
      <c r="G80433" s="196"/>
      <c r="H80433" s="192"/>
    </row>
    <row r="80434" spans="6:8" x14ac:dyDescent="0.2">
      <c r="F80434" s="195"/>
      <c r="G80434" s="196"/>
      <c r="H80434" s="192"/>
    </row>
    <row r="80435" spans="6:8" x14ac:dyDescent="0.2">
      <c r="F80435" s="195"/>
      <c r="G80435" s="196"/>
      <c r="H80435" s="192"/>
    </row>
    <row r="80436" spans="6:8" x14ac:dyDescent="0.2">
      <c r="F80436" s="195"/>
      <c r="G80436" s="196"/>
      <c r="H80436" s="192"/>
    </row>
    <row r="80437" spans="6:8" x14ac:dyDescent="0.2">
      <c r="F80437" s="195"/>
      <c r="G80437" s="196"/>
      <c r="H80437" s="192"/>
    </row>
    <row r="80438" spans="6:8" x14ac:dyDescent="0.2">
      <c r="F80438" s="195"/>
      <c r="G80438" s="196"/>
      <c r="H80438" s="192"/>
    </row>
    <row r="80439" spans="6:8" x14ac:dyDescent="0.2">
      <c r="F80439" s="195"/>
      <c r="G80439" s="196"/>
      <c r="H80439" s="192"/>
    </row>
    <row r="80440" spans="6:8" x14ac:dyDescent="0.2">
      <c r="F80440" s="195"/>
      <c r="G80440" s="196"/>
      <c r="H80440" s="192"/>
    </row>
    <row r="80441" spans="6:8" x14ac:dyDescent="0.2">
      <c r="F80441" s="195"/>
      <c r="G80441" s="196"/>
      <c r="H80441" s="192"/>
    </row>
    <row r="80442" spans="6:8" x14ac:dyDescent="0.2">
      <c r="F80442" s="195"/>
      <c r="G80442" s="196"/>
      <c r="H80442" s="192"/>
    </row>
    <row r="80443" spans="6:8" x14ac:dyDescent="0.2">
      <c r="F80443" s="195"/>
      <c r="G80443" s="196"/>
      <c r="H80443" s="192"/>
    </row>
    <row r="80444" spans="6:8" x14ac:dyDescent="0.2">
      <c r="F80444" s="195"/>
      <c r="G80444" s="196"/>
      <c r="H80444" s="192"/>
    </row>
    <row r="80445" spans="6:8" x14ac:dyDescent="0.2">
      <c r="F80445" s="195"/>
      <c r="G80445" s="196"/>
      <c r="H80445" s="192"/>
    </row>
    <row r="80446" spans="6:8" x14ac:dyDescent="0.2">
      <c r="F80446" s="195"/>
      <c r="G80446" s="196"/>
      <c r="H80446" s="192"/>
    </row>
    <row r="80447" spans="6:8" x14ac:dyDescent="0.2">
      <c r="F80447" s="195"/>
      <c r="G80447" s="196"/>
      <c r="H80447" s="192"/>
    </row>
    <row r="80448" spans="6:8" x14ac:dyDescent="0.2">
      <c r="F80448" s="195"/>
      <c r="G80448" s="196"/>
      <c r="H80448" s="192"/>
    </row>
    <row r="80449" spans="6:8" x14ac:dyDescent="0.2">
      <c r="F80449" s="195"/>
      <c r="G80449" s="196"/>
      <c r="H80449" s="192"/>
    </row>
    <row r="80450" spans="6:8" x14ac:dyDescent="0.2">
      <c r="F80450" s="195"/>
      <c r="G80450" s="196"/>
      <c r="H80450" s="192"/>
    </row>
    <row r="80451" spans="6:8" x14ac:dyDescent="0.2">
      <c r="F80451" s="195"/>
      <c r="G80451" s="196"/>
      <c r="H80451" s="192"/>
    </row>
    <row r="80452" spans="6:8" x14ac:dyDescent="0.2">
      <c r="F80452" s="195"/>
      <c r="G80452" s="196"/>
      <c r="H80452" s="192"/>
    </row>
    <row r="80453" spans="6:8" x14ac:dyDescent="0.2">
      <c r="F80453" s="195"/>
      <c r="G80453" s="196"/>
      <c r="H80453" s="192"/>
    </row>
    <row r="80454" spans="6:8" x14ac:dyDescent="0.2">
      <c r="F80454" s="195"/>
      <c r="G80454" s="196"/>
      <c r="H80454" s="192"/>
    </row>
    <row r="80455" spans="6:8" x14ac:dyDescent="0.2">
      <c r="F80455" s="195"/>
      <c r="G80455" s="196"/>
      <c r="H80455" s="192"/>
    </row>
    <row r="80456" spans="6:8" x14ac:dyDescent="0.2">
      <c r="F80456" s="195"/>
      <c r="G80456" s="196"/>
      <c r="H80456" s="192"/>
    </row>
    <row r="80457" spans="6:8" x14ac:dyDescent="0.2">
      <c r="F80457" s="195"/>
      <c r="G80457" s="196"/>
      <c r="H80457" s="192"/>
    </row>
    <row r="80458" spans="6:8" x14ac:dyDescent="0.2">
      <c r="F80458" s="195"/>
      <c r="G80458" s="196"/>
      <c r="H80458" s="192"/>
    </row>
    <row r="80459" spans="6:8" x14ac:dyDescent="0.2">
      <c r="F80459" s="195"/>
      <c r="G80459" s="196"/>
      <c r="H80459" s="192"/>
    </row>
    <row r="80460" spans="6:8" x14ac:dyDescent="0.2">
      <c r="F80460" s="195"/>
      <c r="G80460" s="196"/>
      <c r="H80460" s="192"/>
    </row>
    <row r="80461" spans="6:8" x14ac:dyDescent="0.2">
      <c r="F80461" s="195"/>
      <c r="G80461" s="196"/>
      <c r="H80461" s="192"/>
    </row>
    <row r="80462" spans="6:8" x14ac:dyDescent="0.2">
      <c r="F80462" s="195"/>
      <c r="G80462" s="196"/>
      <c r="H80462" s="192"/>
    </row>
    <row r="80463" spans="6:8" x14ac:dyDescent="0.2">
      <c r="F80463" s="195"/>
      <c r="G80463" s="196"/>
      <c r="H80463" s="192"/>
    </row>
    <row r="80464" spans="6:8" x14ac:dyDescent="0.2">
      <c r="F80464" s="195"/>
      <c r="G80464" s="196"/>
      <c r="H80464" s="192"/>
    </row>
    <row r="80465" spans="6:8" x14ac:dyDescent="0.2">
      <c r="F80465" s="195"/>
      <c r="G80465" s="196"/>
      <c r="H80465" s="192"/>
    </row>
    <row r="80466" spans="6:8" x14ac:dyDescent="0.2">
      <c r="F80466" s="195"/>
      <c r="G80466" s="196"/>
      <c r="H80466" s="192"/>
    </row>
    <row r="80467" spans="6:8" x14ac:dyDescent="0.2">
      <c r="F80467" s="195"/>
      <c r="G80467" s="196"/>
      <c r="H80467" s="192"/>
    </row>
    <row r="80468" spans="6:8" x14ac:dyDescent="0.2">
      <c r="F80468" s="195"/>
      <c r="G80468" s="196"/>
      <c r="H80468" s="192"/>
    </row>
    <row r="80469" spans="6:8" x14ac:dyDescent="0.2">
      <c r="F80469" s="195"/>
      <c r="G80469" s="196"/>
      <c r="H80469" s="192"/>
    </row>
    <row r="80470" spans="6:8" x14ac:dyDescent="0.2">
      <c r="F80470" s="195"/>
      <c r="G80470" s="196"/>
      <c r="H80470" s="192"/>
    </row>
    <row r="80471" spans="6:8" x14ac:dyDescent="0.2">
      <c r="F80471" s="195"/>
      <c r="G80471" s="196"/>
      <c r="H80471" s="192"/>
    </row>
    <row r="80472" spans="6:8" x14ac:dyDescent="0.2">
      <c r="F80472" s="195"/>
      <c r="G80472" s="196"/>
      <c r="H80472" s="192"/>
    </row>
    <row r="80473" spans="6:8" x14ac:dyDescent="0.2">
      <c r="F80473" s="195"/>
      <c r="G80473" s="196"/>
      <c r="H80473" s="192"/>
    </row>
    <row r="80474" spans="6:8" x14ac:dyDescent="0.2">
      <c r="F80474" s="195"/>
      <c r="G80474" s="196"/>
      <c r="H80474" s="192"/>
    </row>
    <row r="80475" spans="6:8" x14ac:dyDescent="0.2">
      <c r="F80475" s="195"/>
      <c r="G80475" s="196"/>
      <c r="H80475" s="192"/>
    </row>
    <row r="80476" spans="6:8" x14ac:dyDescent="0.2">
      <c r="F80476" s="195"/>
      <c r="G80476" s="196"/>
      <c r="H80476" s="192"/>
    </row>
    <row r="80477" spans="6:8" x14ac:dyDescent="0.2">
      <c r="F80477" s="195"/>
      <c r="G80477" s="196"/>
      <c r="H80477" s="192"/>
    </row>
    <row r="80478" spans="6:8" x14ac:dyDescent="0.2">
      <c r="F80478" s="195"/>
      <c r="G80478" s="196"/>
      <c r="H80478" s="192"/>
    </row>
    <row r="80479" spans="6:8" x14ac:dyDescent="0.2">
      <c r="F80479" s="195"/>
      <c r="G80479" s="196"/>
      <c r="H80479" s="192"/>
    </row>
    <row r="80480" spans="6:8" x14ac:dyDescent="0.2">
      <c r="F80480" s="195"/>
      <c r="G80480" s="196"/>
      <c r="H80480" s="192"/>
    </row>
    <row r="80481" spans="6:8" x14ac:dyDescent="0.2">
      <c r="F80481" s="195"/>
      <c r="G80481" s="196"/>
      <c r="H80481" s="192"/>
    </row>
    <row r="80482" spans="6:8" x14ac:dyDescent="0.2">
      <c r="F80482" s="195"/>
      <c r="G80482" s="196"/>
      <c r="H80482" s="192"/>
    </row>
    <row r="80483" spans="6:8" x14ac:dyDescent="0.2">
      <c r="F80483" s="195"/>
      <c r="G80483" s="196"/>
      <c r="H80483" s="192"/>
    </row>
    <row r="80484" spans="6:8" x14ac:dyDescent="0.2">
      <c r="F80484" s="195"/>
      <c r="G80484" s="196"/>
      <c r="H80484" s="192"/>
    </row>
    <row r="80485" spans="6:8" x14ac:dyDescent="0.2">
      <c r="F80485" s="195"/>
      <c r="G80485" s="196"/>
      <c r="H80485" s="192"/>
    </row>
    <row r="80486" spans="6:8" x14ac:dyDescent="0.2">
      <c r="F80486" s="195"/>
      <c r="G80486" s="196"/>
      <c r="H80486" s="192"/>
    </row>
    <row r="80487" spans="6:8" x14ac:dyDescent="0.2">
      <c r="F80487" s="195"/>
      <c r="G80487" s="196"/>
      <c r="H80487" s="192"/>
    </row>
    <row r="80488" spans="6:8" x14ac:dyDescent="0.2">
      <c r="F80488" s="195"/>
      <c r="G80488" s="196"/>
      <c r="H80488" s="192"/>
    </row>
    <row r="80489" spans="6:8" x14ac:dyDescent="0.2">
      <c r="F80489" s="195"/>
      <c r="G80489" s="196"/>
      <c r="H80489" s="192"/>
    </row>
    <row r="80490" spans="6:8" x14ac:dyDescent="0.2">
      <c r="F80490" s="195"/>
      <c r="G80490" s="196"/>
      <c r="H80490" s="192"/>
    </row>
    <row r="80491" spans="6:8" x14ac:dyDescent="0.2">
      <c r="F80491" s="195"/>
      <c r="G80491" s="196"/>
      <c r="H80491" s="192"/>
    </row>
    <row r="80492" spans="6:8" x14ac:dyDescent="0.2">
      <c r="F80492" s="195"/>
      <c r="G80492" s="196"/>
      <c r="H80492" s="192"/>
    </row>
    <row r="80493" spans="6:8" x14ac:dyDescent="0.2">
      <c r="F80493" s="195"/>
      <c r="G80493" s="196"/>
      <c r="H80493" s="192"/>
    </row>
    <row r="80494" spans="6:8" x14ac:dyDescent="0.2">
      <c r="F80494" s="195"/>
      <c r="G80494" s="196"/>
      <c r="H80494" s="192"/>
    </row>
    <row r="80495" spans="6:8" x14ac:dyDescent="0.2">
      <c r="F80495" s="195"/>
      <c r="G80495" s="196"/>
      <c r="H80495" s="192"/>
    </row>
    <row r="80496" spans="6:8" x14ac:dyDescent="0.2">
      <c r="F80496" s="195"/>
      <c r="G80496" s="196"/>
      <c r="H80496" s="192"/>
    </row>
    <row r="80497" spans="6:8" x14ac:dyDescent="0.2">
      <c r="F80497" s="195"/>
      <c r="G80497" s="196"/>
      <c r="H80497" s="192"/>
    </row>
    <row r="80498" spans="6:8" x14ac:dyDescent="0.2">
      <c r="F80498" s="195"/>
      <c r="G80498" s="196"/>
      <c r="H80498" s="192"/>
    </row>
    <row r="80499" spans="6:8" x14ac:dyDescent="0.2">
      <c r="F80499" s="195"/>
      <c r="G80499" s="196"/>
      <c r="H80499" s="192"/>
    </row>
    <row r="80500" spans="6:8" x14ac:dyDescent="0.2">
      <c r="F80500" s="195"/>
      <c r="G80500" s="196"/>
      <c r="H80500" s="192"/>
    </row>
    <row r="80501" spans="6:8" x14ac:dyDescent="0.2">
      <c r="F80501" s="195"/>
      <c r="G80501" s="196"/>
      <c r="H80501" s="192"/>
    </row>
    <row r="80502" spans="6:8" x14ac:dyDescent="0.2">
      <c r="F80502" s="195"/>
      <c r="G80502" s="196"/>
      <c r="H80502" s="192"/>
    </row>
    <row r="80503" spans="6:8" x14ac:dyDescent="0.2">
      <c r="F80503" s="195"/>
      <c r="G80503" s="196"/>
      <c r="H80503" s="192"/>
    </row>
    <row r="80504" spans="6:8" x14ac:dyDescent="0.2">
      <c r="F80504" s="195"/>
      <c r="G80504" s="196"/>
      <c r="H80504" s="192"/>
    </row>
    <row r="80505" spans="6:8" x14ac:dyDescent="0.2">
      <c r="F80505" s="195"/>
      <c r="G80505" s="196"/>
      <c r="H80505" s="192"/>
    </row>
    <row r="80506" spans="6:8" x14ac:dyDescent="0.2">
      <c r="F80506" s="195"/>
      <c r="G80506" s="196"/>
      <c r="H80506" s="192"/>
    </row>
    <row r="80507" spans="6:8" x14ac:dyDescent="0.2">
      <c r="F80507" s="195"/>
      <c r="G80507" s="196"/>
      <c r="H80507" s="192"/>
    </row>
    <row r="80508" spans="6:8" x14ac:dyDescent="0.2">
      <c r="F80508" s="195"/>
      <c r="G80508" s="196"/>
      <c r="H80508" s="192"/>
    </row>
    <row r="80509" spans="6:8" x14ac:dyDescent="0.2">
      <c r="F80509" s="195"/>
      <c r="G80509" s="196"/>
      <c r="H80509" s="192"/>
    </row>
    <row r="80510" spans="6:8" x14ac:dyDescent="0.2">
      <c r="F80510" s="195"/>
      <c r="G80510" s="196"/>
      <c r="H80510" s="192"/>
    </row>
    <row r="80511" spans="6:8" x14ac:dyDescent="0.2">
      <c r="F80511" s="195"/>
      <c r="G80511" s="196"/>
      <c r="H80511" s="192"/>
    </row>
    <row r="80512" spans="6:8" x14ac:dyDescent="0.2">
      <c r="F80512" s="195"/>
      <c r="G80512" s="196"/>
      <c r="H80512" s="192"/>
    </row>
    <row r="80513" spans="6:8" x14ac:dyDescent="0.2">
      <c r="F80513" s="195"/>
      <c r="G80513" s="196"/>
      <c r="H80513" s="192"/>
    </row>
    <row r="80514" spans="6:8" x14ac:dyDescent="0.2">
      <c r="F80514" s="195"/>
      <c r="G80514" s="196"/>
      <c r="H80514" s="192"/>
    </row>
    <row r="80515" spans="6:8" x14ac:dyDescent="0.2">
      <c r="F80515" s="195"/>
      <c r="G80515" s="196"/>
      <c r="H80515" s="192"/>
    </row>
    <row r="80516" spans="6:8" x14ac:dyDescent="0.2">
      <c r="F80516" s="195"/>
      <c r="G80516" s="196"/>
      <c r="H80516" s="192"/>
    </row>
    <row r="80517" spans="6:8" x14ac:dyDescent="0.2">
      <c r="F80517" s="195"/>
      <c r="G80517" s="196"/>
      <c r="H80517" s="192"/>
    </row>
    <row r="80518" spans="6:8" x14ac:dyDescent="0.2">
      <c r="F80518" s="195"/>
      <c r="G80518" s="196"/>
      <c r="H80518" s="192"/>
    </row>
    <row r="80519" spans="6:8" x14ac:dyDescent="0.2">
      <c r="F80519" s="195"/>
      <c r="G80519" s="196"/>
      <c r="H80519" s="192"/>
    </row>
    <row r="80520" spans="6:8" x14ac:dyDescent="0.2">
      <c r="F80520" s="195"/>
      <c r="G80520" s="196"/>
      <c r="H80520" s="192"/>
    </row>
    <row r="80521" spans="6:8" x14ac:dyDescent="0.2">
      <c r="F80521" s="195"/>
      <c r="G80521" s="196"/>
      <c r="H80521" s="192"/>
    </row>
    <row r="80522" spans="6:8" x14ac:dyDescent="0.2">
      <c r="F80522" s="195"/>
      <c r="G80522" s="196"/>
      <c r="H80522" s="192"/>
    </row>
    <row r="80523" spans="6:8" x14ac:dyDescent="0.2">
      <c r="F80523" s="195"/>
      <c r="G80523" s="196"/>
      <c r="H80523" s="192"/>
    </row>
    <row r="80524" spans="6:8" x14ac:dyDescent="0.2">
      <c r="F80524" s="195"/>
      <c r="G80524" s="196"/>
      <c r="H80524" s="192"/>
    </row>
    <row r="80525" spans="6:8" x14ac:dyDescent="0.2">
      <c r="F80525" s="195"/>
      <c r="G80525" s="196"/>
      <c r="H80525" s="192"/>
    </row>
    <row r="80526" spans="6:8" x14ac:dyDescent="0.2">
      <c r="F80526" s="195"/>
      <c r="G80526" s="196"/>
      <c r="H80526" s="192"/>
    </row>
    <row r="80527" spans="6:8" x14ac:dyDescent="0.2">
      <c r="F80527" s="195"/>
      <c r="G80527" s="196"/>
      <c r="H80527" s="192"/>
    </row>
    <row r="80528" spans="6:8" x14ac:dyDescent="0.2">
      <c r="F80528" s="195"/>
      <c r="G80528" s="196"/>
      <c r="H80528" s="192"/>
    </row>
    <row r="80529" spans="6:8" x14ac:dyDescent="0.2">
      <c r="F80529" s="195"/>
      <c r="G80529" s="196"/>
      <c r="H80529" s="192"/>
    </row>
    <row r="80530" spans="6:8" x14ac:dyDescent="0.2">
      <c r="F80530" s="195"/>
      <c r="G80530" s="196"/>
      <c r="H80530" s="192"/>
    </row>
    <row r="80531" spans="6:8" x14ac:dyDescent="0.2">
      <c r="F80531" s="195"/>
      <c r="G80531" s="196"/>
      <c r="H80531" s="192"/>
    </row>
    <row r="80532" spans="6:8" x14ac:dyDescent="0.2">
      <c r="F80532" s="195"/>
      <c r="G80532" s="196"/>
      <c r="H80532" s="192"/>
    </row>
    <row r="80533" spans="6:8" x14ac:dyDescent="0.2">
      <c r="F80533" s="195"/>
      <c r="G80533" s="196"/>
      <c r="H80533" s="192"/>
    </row>
    <row r="80534" spans="6:8" x14ac:dyDescent="0.2">
      <c r="F80534" s="195"/>
      <c r="G80534" s="196"/>
      <c r="H80534" s="192"/>
    </row>
    <row r="80535" spans="6:8" x14ac:dyDescent="0.2">
      <c r="F80535" s="195"/>
      <c r="G80535" s="196"/>
      <c r="H80535" s="192"/>
    </row>
    <row r="80536" spans="6:8" x14ac:dyDescent="0.2">
      <c r="F80536" s="195"/>
      <c r="G80536" s="196"/>
      <c r="H80536" s="192"/>
    </row>
    <row r="80537" spans="6:8" x14ac:dyDescent="0.2">
      <c r="F80537" s="195"/>
      <c r="G80537" s="196"/>
      <c r="H80537" s="192"/>
    </row>
    <row r="80538" spans="6:8" x14ac:dyDescent="0.2">
      <c r="F80538" s="195"/>
      <c r="G80538" s="196"/>
      <c r="H80538" s="192"/>
    </row>
    <row r="80539" spans="6:8" x14ac:dyDescent="0.2">
      <c r="F80539" s="195"/>
      <c r="G80539" s="196"/>
      <c r="H80539" s="192"/>
    </row>
    <row r="80540" spans="6:8" x14ac:dyDescent="0.2">
      <c r="F80540" s="195"/>
      <c r="G80540" s="196"/>
      <c r="H80540" s="192"/>
    </row>
    <row r="80541" spans="6:8" x14ac:dyDescent="0.2">
      <c r="F80541" s="195"/>
      <c r="G80541" s="196"/>
      <c r="H80541" s="192"/>
    </row>
    <row r="80542" spans="6:8" x14ac:dyDescent="0.2">
      <c r="F80542" s="195"/>
      <c r="G80542" s="196"/>
      <c r="H80542" s="192"/>
    </row>
    <row r="80543" spans="6:8" x14ac:dyDescent="0.2">
      <c r="F80543" s="195"/>
      <c r="G80543" s="196"/>
      <c r="H80543" s="192"/>
    </row>
    <row r="80544" spans="6:8" x14ac:dyDescent="0.2">
      <c r="F80544" s="195"/>
      <c r="G80544" s="196"/>
      <c r="H80544" s="192"/>
    </row>
    <row r="80545" spans="6:8" x14ac:dyDescent="0.2">
      <c r="F80545" s="195"/>
      <c r="G80545" s="196"/>
      <c r="H80545" s="192"/>
    </row>
    <row r="80546" spans="6:8" x14ac:dyDescent="0.2">
      <c r="F80546" s="195"/>
      <c r="G80546" s="196"/>
      <c r="H80546" s="192"/>
    </row>
    <row r="80547" spans="6:8" x14ac:dyDescent="0.2">
      <c r="F80547" s="195"/>
      <c r="G80547" s="196"/>
      <c r="H80547" s="192"/>
    </row>
    <row r="80548" spans="6:8" x14ac:dyDescent="0.2">
      <c r="F80548" s="195"/>
      <c r="G80548" s="196"/>
      <c r="H80548" s="192"/>
    </row>
    <row r="80549" spans="6:8" x14ac:dyDescent="0.2">
      <c r="F80549" s="195"/>
      <c r="G80549" s="196"/>
      <c r="H80549" s="192"/>
    </row>
    <row r="80550" spans="6:8" x14ac:dyDescent="0.2">
      <c r="F80550" s="195"/>
      <c r="G80550" s="196"/>
      <c r="H80550" s="192"/>
    </row>
    <row r="80551" spans="6:8" x14ac:dyDescent="0.2">
      <c r="F80551" s="195"/>
      <c r="G80551" s="196"/>
      <c r="H80551" s="192"/>
    </row>
    <row r="80552" spans="6:8" x14ac:dyDescent="0.2">
      <c r="F80552" s="195"/>
      <c r="G80552" s="196"/>
      <c r="H80552" s="192"/>
    </row>
    <row r="80553" spans="6:8" x14ac:dyDescent="0.2">
      <c r="F80553" s="195"/>
      <c r="G80553" s="196"/>
      <c r="H80553" s="192"/>
    </row>
    <row r="80554" spans="6:8" x14ac:dyDescent="0.2">
      <c r="F80554" s="195"/>
      <c r="G80554" s="196"/>
      <c r="H80554" s="192"/>
    </row>
    <row r="80555" spans="6:8" x14ac:dyDescent="0.2">
      <c r="F80555" s="195"/>
      <c r="G80555" s="196"/>
      <c r="H80555" s="192"/>
    </row>
    <row r="80556" spans="6:8" x14ac:dyDescent="0.2">
      <c r="F80556" s="195"/>
      <c r="G80556" s="196"/>
      <c r="H80556" s="192"/>
    </row>
    <row r="80557" spans="6:8" x14ac:dyDescent="0.2">
      <c r="F80557" s="195"/>
      <c r="G80557" s="196"/>
      <c r="H80557" s="192"/>
    </row>
    <row r="80558" spans="6:8" x14ac:dyDescent="0.2">
      <c r="F80558" s="195"/>
      <c r="G80558" s="196"/>
      <c r="H80558" s="192"/>
    </row>
    <row r="80559" spans="6:8" x14ac:dyDescent="0.2">
      <c r="F80559" s="195"/>
      <c r="G80559" s="196"/>
      <c r="H80559" s="192"/>
    </row>
    <row r="80560" spans="6:8" x14ac:dyDescent="0.2">
      <c r="F80560" s="195"/>
      <c r="G80560" s="196"/>
      <c r="H80560" s="192"/>
    </row>
    <row r="80561" spans="6:8" x14ac:dyDescent="0.2">
      <c r="F80561" s="195"/>
      <c r="G80561" s="196"/>
      <c r="H80561" s="192"/>
    </row>
    <row r="80562" spans="6:8" x14ac:dyDescent="0.2">
      <c r="F80562" s="195"/>
      <c r="G80562" s="196"/>
      <c r="H80562" s="192"/>
    </row>
    <row r="80563" spans="6:8" x14ac:dyDescent="0.2">
      <c r="F80563" s="195"/>
      <c r="G80563" s="196"/>
      <c r="H80563" s="192"/>
    </row>
    <row r="80564" spans="6:8" x14ac:dyDescent="0.2">
      <c r="F80564" s="195"/>
      <c r="G80564" s="196"/>
      <c r="H80564" s="192"/>
    </row>
    <row r="80565" spans="6:8" x14ac:dyDescent="0.2">
      <c r="F80565" s="195"/>
      <c r="G80565" s="196"/>
      <c r="H80565" s="192"/>
    </row>
    <row r="80566" spans="6:8" x14ac:dyDescent="0.2">
      <c r="F80566" s="195"/>
      <c r="G80566" s="196"/>
      <c r="H80566" s="192"/>
    </row>
    <row r="80567" spans="6:8" x14ac:dyDescent="0.2">
      <c r="F80567" s="195"/>
      <c r="G80567" s="196"/>
      <c r="H80567" s="192"/>
    </row>
    <row r="80568" spans="6:8" x14ac:dyDescent="0.2">
      <c r="F80568" s="195"/>
      <c r="G80568" s="196"/>
      <c r="H80568" s="192"/>
    </row>
    <row r="80569" spans="6:8" x14ac:dyDescent="0.2">
      <c r="F80569" s="195"/>
      <c r="G80569" s="196"/>
      <c r="H80569" s="192"/>
    </row>
    <row r="80570" spans="6:8" x14ac:dyDescent="0.2">
      <c r="F80570" s="195"/>
      <c r="G80570" s="196"/>
      <c r="H80570" s="192"/>
    </row>
    <row r="80571" spans="6:8" x14ac:dyDescent="0.2">
      <c r="F80571" s="195"/>
      <c r="G80571" s="196"/>
      <c r="H80571" s="192"/>
    </row>
    <row r="80572" spans="6:8" x14ac:dyDescent="0.2">
      <c r="F80572" s="195"/>
      <c r="G80572" s="196"/>
      <c r="H80572" s="192"/>
    </row>
    <row r="80573" spans="6:8" x14ac:dyDescent="0.2">
      <c r="F80573" s="195"/>
      <c r="G80573" s="196"/>
      <c r="H80573" s="192"/>
    </row>
    <row r="80574" spans="6:8" x14ac:dyDescent="0.2">
      <c r="F80574" s="195"/>
      <c r="G80574" s="196"/>
      <c r="H80574" s="192"/>
    </row>
    <row r="80575" spans="6:8" x14ac:dyDescent="0.2">
      <c r="F80575" s="195"/>
      <c r="G80575" s="196"/>
      <c r="H80575" s="192"/>
    </row>
    <row r="80576" spans="6:8" x14ac:dyDescent="0.2">
      <c r="F80576" s="195"/>
      <c r="G80576" s="196"/>
      <c r="H80576" s="192"/>
    </row>
    <row r="80577" spans="6:8" x14ac:dyDescent="0.2">
      <c r="F80577" s="195"/>
      <c r="G80577" s="196"/>
      <c r="H80577" s="192"/>
    </row>
    <row r="80578" spans="6:8" x14ac:dyDescent="0.2">
      <c r="F80578" s="195"/>
      <c r="G80578" s="196"/>
      <c r="H80578" s="192"/>
    </row>
    <row r="80579" spans="6:8" x14ac:dyDescent="0.2">
      <c r="F80579" s="195"/>
      <c r="G80579" s="196"/>
      <c r="H80579" s="192"/>
    </row>
    <row r="80580" spans="6:8" x14ac:dyDescent="0.2">
      <c r="F80580" s="195"/>
      <c r="G80580" s="196"/>
      <c r="H80580" s="192"/>
    </row>
    <row r="80581" spans="6:8" x14ac:dyDescent="0.2">
      <c r="F80581" s="195"/>
      <c r="G80581" s="196"/>
      <c r="H80581" s="192"/>
    </row>
    <row r="80582" spans="6:8" x14ac:dyDescent="0.2">
      <c r="F80582" s="195"/>
      <c r="G80582" s="196"/>
      <c r="H80582" s="192"/>
    </row>
    <row r="80583" spans="6:8" x14ac:dyDescent="0.2">
      <c r="F80583" s="195"/>
      <c r="G80583" s="196"/>
      <c r="H80583" s="192"/>
    </row>
    <row r="80584" spans="6:8" x14ac:dyDescent="0.2">
      <c r="F80584" s="195"/>
      <c r="G80584" s="196"/>
      <c r="H80584" s="192"/>
    </row>
    <row r="80585" spans="6:8" x14ac:dyDescent="0.2">
      <c r="F80585" s="195"/>
      <c r="G80585" s="196"/>
      <c r="H80585" s="192"/>
    </row>
    <row r="80586" spans="6:8" x14ac:dyDescent="0.2">
      <c r="F80586" s="195"/>
      <c r="G80586" s="196"/>
      <c r="H80586" s="192"/>
    </row>
    <row r="80587" spans="6:8" x14ac:dyDescent="0.2">
      <c r="F80587" s="195"/>
      <c r="G80587" s="196"/>
      <c r="H80587" s="192"/>
    </row>
    <row r="80588" spans="6:8" x14ac:dyDescent="0.2">
      <c r="F80588" s="195"/>
      <c r="G80588" s="196"/>
      <c r="H80588" s="192"/>
    </row>
    <row r="80589" spans="6:8" x14ac:dyDescent="0.2">
      <c r="F80589" s="195"/>
      <c r="G80589" s="196"/>
      <c r="H80589" s="192"/>
    </row>
    <row r="80590" spans="6:8" x14ac:dyDescent="0.2">
      <c r="F80590" s="195"/>
      <c r="G80590" s="196"/>
      <c r="H80590" s="192"/>
    </row>
    <row r="80591" spans="6:8" x14ac:dyDescent="0.2">
      <c r="F80591" s="195"/>
      <c r="G80591" s="196"/>
      <c r="H80591" s="192"/>
    </row>
    <row r="80592" spans="6:8" x14ac:dyDescent="0.2">
      <c r="F80592" s="195"/>
      <c r="G80592" s="196"/>
      <c r="H80592" s="192"/>
    </row>
    <row r="80593" spans="6:8" x14ac:dyDescent="0.2">
      <c r="F80593" s="195"/>
      <c r="G80593" s="196"/>
      <c r="H80593" s="192"/>
    </row>
    <row r="80594" spans="6:8" x14ac:dyDescent="0.2">
      <c r="F80594" s="195"/>
      <c r="G80594" s="196"/>
      <c r="H80594" s="192"/>
    </row>
    <row r="80595" spans="6:8" x14ac:dyDescent="0.2">
      <c r="F80595" s="195"/>
      <c r="G80595" s="196"/>
      <c r="H80595" s="192"/>
    </row>
    <row r="80596" spans="6:8" x14ac:dyDescent="0.2">
      <c r="F80596" s="195"/>
      <c r="G80596" s="196"/>
      <c r="H80596" s="192"/>
    </row>
    <row r="80597" spans="6:8" x14ac:dyDescent="0.2">
      <c r="F80597" s="195"/>
      <c r="G80597" s="196"/>
      <c r="H80597" s="192"/>
    </row>
    <row r="80598" spans="6:8" x14ac:dyDescent="0.2">
      <c r="F80598" s="195"/>
      <c r="G80598" s="196"/>
      <c r="H80598" s="192"/>
    </row>
    <row r="80599" spans="6:8" x14ac:dyDescent="0.2">
      <c r="F80599" s="195"/>
      <c r="G80599" s="196"/>
      <c r="H80599" s="192"/>
    </row>
    <row r="80600" spans="6:8" x14ac:dyDescent="0.2">
      <c r="F80600" s="195"/>
      <c r="G80600" s="196"/>
      <c r="H80600" s="192"/>
    </row>
    <row r="80601" spans="6:8" x14ac:dyDescent="0.2">
      <c r="F80601" s="195"/>
      <c r="G80601" s="196"/>
      <c r="H80601" s="192"/>
    </row>
    <row r="80602" spans="6:8" x14ac:dyDescent="0.2">
      <c r="F80602" s="195"/>
      <c r="G80602" s="196"/>
      <c r="H80602" s="192"/>
    </row>
    <row r="80603" spans="6:8" x14ac:dyDescent="0.2">
      <c r="F80603" s="195"/>
      <c r="G80603" s="196"/>
      <c r="H80603" s="192"/>
    </row>
    <row r="80604" spans="6:8" x14ac:dyDescent="0.2">
      <c r="F80604" s="195"/>
      <c r="G80604" s="196"/>
      <c r="H80604" s="192"/>
    </row>
    <row r="80605" spans="6:8" x14ac:dyDescent="0.2">
      <c r="F80605" s="195"/>
      <c r="G80605" s="196"/>
      <c r="H80605" s="192"/>
    </row>
    <row r="80606" spans="6:8" x14ac:dyDescent="0.2">
      <c r="F80606" s="195"/>
      <c r="G80606" s="196"/>
      <c r="H80606" s="192"/>
    </row>
    <row r="80607" spans="6:8" x14ac:dyDescent="0.2">
      <c r="F80607" s="195"/>
      <c r="G80607" s="196"/>
      <c r="H80607" s="192"/>
    </row>
    <row r="80608" spans="6:8" x14ac:dyDescent="0.2">
      <c r="F80608" s="195"/>
      <c r="G80608" s="196"/>
      <c r="H80608" s="192"/>
    </row>
    <row r="80609" spans="6:8" x14ac:dyDescent="0.2">
      <c r="F80609" s="195"/>
      <c r="G80609" s="196"/>
      <c r="H80609" s="192"/>
    </row>
    <row r="80610" spans="6:8" x14ac:dyDescent="0.2">
      <c r="F80610" s="195"/>
      <c r="G80610" s="196"/>
      <c r="H80610" s="192"/>
    </row>
    <row r="80611" spans="6:8" x14ac:dyDescent="0.2">
      <c r="F80611" s="195"/>
      <c r="G80611" s="196"/>
      <c r="H80611" s="192"/>
    </row>
    <row r="80612" spans="6:8" x14ac:dyDescent="0.2">
      <c r="F80612" s="195"/>
      <c r="G80612" s="196"/>
      <c r="H80612" s="192"/>
    </row>
    <row r="80613" spans="6:8" x14ac:dyDescent="0.2">
      <c r="F80613" s="195"/>
      <c r="G80613" s="196"/>
      <c r="H80613" s="192"/>
    </row>
    <row r="80614" spans="6:8" x14ac:dyDescent="0.2">
      <c r="F80614" s="195"/>
      <c r="G80614" s="196"/>
      <c r="H80614" s="192"/>
    </row>
    <row r="80615" spans="6:8" x14ac:dyDescent="0.2">
      <c r="F80615" s="195"/>
      <c r="G80615" s="196"/>
      <c r="H80615" s="192"/>
    </row>
    <row r="80616" spans="6:8" x14ac:dyDescent="0.2">
      <c r="F80616" s="195"/>
      <c r="G80616" s="196"/>
      <c r="H80616" s="192"/>
    </row>
    <row r="80617" spans="6:8" x14ac:dyDescent="0.2">
      <c r="F80617" s="195"/>
      <c r="G80617" s="196"/>
      <c r="H80617" s="192"/>
    </row>
    <row r="80618" spans="6:8" x14ac:dyDescent="0.2">
      <c r="F80618" s="195"/>
      <c r="G80618" s="196"/>
      <c r="H80618" s="192"/>
    </row>
    <row r="80619" spans="6:8" x14ac:dyDescent="0.2">
      <c r="F80619" s="195"/>
      <c r="G80619" s="196"/>
      <c r="H80619" s="192"/>
    </row>
    <row r="80620" spans="6:8" x14ac:dyDescent="0.2">
      <c r="F80620" s="195"/>
      <c r="G80620" s="196"/>
      <c r="H80620" s="192"/>
    </row>
    <row r="80621" spans="6:8" x14ac:dyDescent="0.2">
      <c r="F80621" s="195"/>
      <c r="G80621" s="196"/>
      <c r="H80621" s="192"/>
    </row>
    <row r="80622" spans="6:8" x14ac:dyDescent="0.2">
      <c r="F80622" s="195"/>
      <c r="G80622" s="196"/>
      <c r="H80622" s="192"/>
    </row>
    <row r="80623" spans="6:8" x14ac:dyDescent="0.2">
      <c r="F80623" s="195"/>
      <c r="G80623" s="196"/>
      <c r="H80623" s="192"/>
    </row>
    <row r="80624" spans="6:8" x14ac:dyDescent="0.2">
      <c r="F80624" s="195"/>
      <c r="G80624" s="196"/>
      <c r="H80624" s="192"/>
    </row>
    <row r="80625" spans="6:8" x14ac:dyDescent="0.2">
      <c r="F80625" s="195"/>
      <c r="G80625" s="196"/>
      <c r="H80625" s="192"/>
    </row>
    <row r="80626" spans="6:8" x14ac:dyDescent="0.2">
      <c r="F80626" s="195"/>
      <c r="G80626" s="196"/>
      <c r="H80626" s="192"/>
    </row>
    <row r="80627" spans="6:8" x14ac:dyDescent="0.2">
      <c r="F80627" s="195"/>
      <c r="G80627" s="196"/>
      <c r="H80627" s="192"/>
    </row>
    <row r="80628" spans="6:8" x14ac:dyDescent="0.2">
      <c r="F80628" s="195"/>
      <c r="G80628" s="196"/>
      <c r="H80628" s="192"/>
    </row>
    <row r="80629" spans="6:8" x14ac:dyDescent="0.2">
      <c r="F80629" s="195"/>
      <c r="G80629" s="196"/>
      <c r="H80629" s="192"/>
    </row>
    <row r="80630" spans="6:8" x14ac:dyDescent="0.2">
      <c r="F80630" s="195"/>
      <c r="G80630" s="196"/>
      <c r="H80630" s="192"/>
    </row>
    <row r="80631" spans="6:8" x14ac:dyDescent="0.2">
      <c r="F80631" s="195"/>
      <c r="G80631" s="196"/>
      <c r="H80631" s="192"/>
    </row>
    <row r="80632" spans="6:8" x14ac:dyDescent="0.2">
      <c r="F80632" s="195"/>
      <c r="G80632" s="196"/>
      <c r="H80632" s="192"/>
    </row>
    <row r="80633" spans="6:8" x14ac:dyDescent="0.2">
      <c r="F80633" s="195"/>
      <c r="G80633" s="196"/>
      <c r="H80633" s="192"/>
    </row>
    <row r="80634" spans="6:8" x14ac:dyDescent="0.2">
      <c r="F80634" s="195"/>
      <c r="G80634" s="196"/>
      <c r="H80634" s="192"/>
    </row>
    <row r="80635" spans="6:8" x14ac:dyDescent="0.2">
      <c r="F80635" s="195"/>
      <c r="G80635" s="196"/>
      <c r="H80635" s="192"/>
    </row>
    <row r="80636" spans="6:8" x14ac:dyDescent="0.2">
      <c r="F80636" s="195"/>
      <c r="G80636" s="196"/>
      <c r="H80636" s="192"/>
    </row>
    <row r="80637" spans="6:8" x14ac:dyDescent="0.2">
      <c r="F80637" s="195"/>
      <c r="G80637" s="196"/>
      <c r="H80637" s="192"/>
    </row>
    <row r="80638" spans="6:8" x14ac:dyDescent="0.2">
      <c r="F80638" s="195"/>
      <c r="G80638" s="196"/>
      <c r="H80638" s="192"/>
    </row>
    <row r="80639" spans="6:8" x14ac:dyDescent="0.2">
      <c r="F80639" s="195"/>
      <c r="G80639" s="196"/>
      <c r="H80639" s="192"/>
    </row>
    <row r="80640" spans="6:8" x14ac:dyDescent="0.2">
      <c r="F80640" s="195"/>
      <c r="G80640" s="196"/>
      <c r="H80640" s="192"/>
    </row>
    <row r="80641" spans="6:8" x14ac:dyDescent="0.2">
      <c r="F80641" s="195"/>
      <c r="G80641" s="196"/>
      <c r="H80641" s="192"/>
    </row>
    <row r="80642" spans="6:8" x14ac:dyDescent="0.2">
      <c r="F80642" s="195"/>
      <c r="G80642" s="196"/>
      <c r="H80642" s="192"/>
    </row>
    <row r="80643" spans="6:8" x14ac:dyDescent="0.2">
      <c r="F80643" s="195"/>
      <c r="G80643" s="196"/>
      <c r="H80643" s="192"/>
    </row>
    <row r="80644" spans="6:8" x14ac:dyDescent="0.2">
      <c r="F80644" s="195"/>
      <c r="G80644" s="196"/>
      <c r="H80644" s="192"/>
    </row>
    <row r="80645" spans="6:8" x14ac:dyDescent="0.2">
      <c r="F80645" s="195"/>
      <c r="G80645" s="196"/>
      <c r="H80645" s="192"/>
    </row>
    <row r="80646" spans="6:8" x14ac:dyDescent="0.2">
      <c r="F80646" s="195"/>
      <c r="G80646" s="196"/>
      <c r="H80646" s="192"/>
    </row>
    <row r="80647" spans="6:8" x14ac:dyDescent="0.2">
      <c r="F80647" s="195"/>
      <c r="G80647" s="196"/>
      <c r="H80647" s="192"/>
    </row>
    <row r="80648" spans="6:8" x14ac:dyDescent="0.2">
      <c r="F80648" s="195"/>
      <c r="G80648" s="196"/>
      <c r="H80648" s="192"/>
    </row>
    <row r="80649" spans="6:8" x14ac:dyDescent="0.2">
      <c r="F80649" s="195"/>
      <c r="G80649" s="196"/>
      <c r="H80649" s="192"/>
    </row>
    <row r="80650" spans="6:8" x14ac:dyDescent="0.2">
      <c r="F80650" s="195"/>
      <c r="G80650" s="196"/>
      <c r="H80650" s="192"/>
    </row>
    <row r="80651" spans="6:8" x14ac:dyDescent="0.2">
      <c r="F80651" s="195"/>
      <c r="G80651" s="196"/>
      <c r="H80651" s="192"/>
    </row>
    <row r="80652" spans="6:8" x14ac:dyDescent="0.2">
      <c r="F80652" s="195"/>
      <c r="G80652" s="196"/>
      <c r="H80652" s="192"/>
    </row>
    <row r="80653" spans="6:8" x14ac:dyDescent="0.2">
      <c r="F80653" s="195"/>
      <c r="G80653" s="196"/>
      <c r="H80653" s="192"/>
    </row>
    <row r="80654" spans="6:8" x14ac:dyDescent="0.2">
      <c r="F80654" s="195"/>
      <c r="G80654" s="196"/>
      <c r="H80654" s="192"/>
    </row>
    <row r="80655" spans="6:8" x14ac:dyDescent="0.2">
      <c r="F80655" s="195"/>
      <c r="G80655" s="196"/>
      <c r="H80655" s="192"/>
    </row>
    <row r="80656" spans="6:8" x14ac:dyDescent="0.2">
      <c r="F80656" s="195"/>
      <c r="G80656" s="196"/>
      <c r="H80656" s="192"/>
    </row>
    <row r="80657" spans="6:8" x14ac:dyDescent="0.2">
      <c r="F80657" s="195"/>
      <c r="G80657" s="196"/>
      <c r="H80657" s="192"/>
    </row>
    <row r="80658" spans="6:8" x14ac:dyDescent="0.2">
      <c r="F80658" s="195"/>
      <c r="G80658" s="196"/>
      <c r="H80658" s="192"/>
    </row>
    <row r="80659" spans="6:8" x14ac:dyDescent="0.2">
      <c r="F80659" s="195"/>
      <c r="G80659" s="196"/>
      <c r="H80659" s="192"/>
    </row>
    <row r="80660" spans="6:8" x14ac:dyDescent="0.2">
      <c r="F80660" s="195"/>
      <c r="G80660" s="196"/>
      <c r="H80660" s="192"/>
    </row>
    <row r="80661" spans="6:8" x14ac:dyDescent="0.2">
      <c r="F80661" s="195"/>
      <c r="G80661" s="196"/>
      <c r="H80661" s="192"/>
    </row>
    <row r="80662" spans="6:8" x14ac:dyDescent="0.2">
      <c r="F80662" s="195"/>
      <c r="G80662" s="196"/>
      <c r="H80662" s="192"/>
    </row>
    <row r="80663" spans="6:8" x14ac:dyDescent="0.2">
      <c r="F80663" s="195"/>
      <c r="G80663" s="196"/>
      <c r="H80663" s="192"/>
    </row>
    <row r="80664" spans="6:8" x14ac:dyDescent="0.2">
      <c r="F80664" s="195"/>
      <c r="G80664" s="196"/>
      <c r="H80664" s="192"/>
    </row>
    <row r="80665" spans="6:8" x14ac:dyDescent="0.2">
      <c r="F80665" s="195"/>
      <c r="G80665" s="196"/>
      <c r="H80665" s="192"/>
    </row>
    <row r="80666" spans="6:8" x14ac:dyDescent="0.2">
      <c r="F80666" s="195"/>
      <c r="G80666" s="196"/>
      <c r="H80666" s="192"/>
    </row>
    <row r="80667" spans="6:8" x14ac:dyDescent="0.2">
      <c r="F80667" s="195"/>
      <c r="G80667" s="196"/>
      <c r="H80667" s="192"/>
    </row>
    <row r="80668" spans="6:8" x14ac:dyDescent="0.2">
      <c r="F80668" s="195"/>
      <c r="G80668" s="196"/>
      <c r="H80668" s="192"/>
    </row>
    <row r="80669" spans="6:8" x14ac:dyDescent="0.2">
      <c r="F80669" s="195"/>
      <c r="G80669" s="196"/>
      <c r="H80669" s="192"/>
    </row>
    <row r="80670" spans="6:8" x14ac:dyDescent="0.2">
      <c r="F80670" s="195"/>
      <c r="G80670" s="196"/>
      <c r="H80670" s="192"/>
    </row>
    <row r="80671" spans="6:8" x14ac:dyDescent="0.2">
      <c r="F80671" s="195"/>
      <c r="G80671" s="196"/>
      <c r="H80671" s="192"/>
    </row>
    <row r="80672" spans="6:8" x14ac:dyDescent="0.2">
      <c r="F80672" s="195"/>
      <c r="G80672" s="196"/>
      <c r="H80672" s="192"/>
    </row>
    <row r="80673" spans="6:8" x14ac:dyDescent="0.2">
      <c r="F80673" s="195"/>
      <c r="G80673" s="196"/>
      <c r="H80673" s="192"/>
    </row>
    <row r="80674" spans="6:8" x14ac:dyDescent="0.2">
      <c r="F80674" s="195"/>
      <c r="G80674" s="196"/>
      <c r="H80674" s="192"/>
    </row>
    <row r="80675" spans="6:8" x14ac:dyDescent="0.2">
      <c r="F80675" s="195"/>
      <c r="G80675" s="196"/>
      <c r="H80675" s="192"/>
    </row>
    <row r="80676" spans="6:8" x14ac:dyDescent="0.2">
      <c r="F80676" s="195"/>
      <c r="G80676" s="196"/>
      <c r="H80676" s="192"/>
    </row>
    <row r="80677" spans="6:8" x14ac:dyDescent="0.2">
      <c r="F80677" s="195"/>
      <c r="G80677" s="196"/>
      <c r="H80677" s="192"/>
    </row>
    <row r="80678" spans="6:8" x14ac:dyDescent="0.2">
      <c r="F80678" s="195"/>
      <c r="G80678" s="196"/>
      <c r="H80678" s="192"/>
    </row>
    <row r="80679" spans="6:8" x14ac:dyDescent="0.2">
      <c r="F80679" s="195"/>
      <c r="G80679" s="196"/>
      <c r="H80679" s="192"/>
    </row>
    <row r="80680" spans="6:8" x14ac:dyDescent="0.2">
      <c r="F80680" s="195"/>
      <c r="G80680" s="196"/>
      <c r="H80680" s="192"/>
    </row>
    <row r="80681" spans="6:8" x14ac:dyDescent="0.2">
      <c r="F80681" s="195"/>
      <c r="G80681" s="196"/>
      <c r="H80681" s="192"/>
    </row>
    <row r="80682" spans="6:8" x14ac:dyDescent="0.2">
      <c r="F80682" s="195"/>
      <c r="G80682" s="196"/>
      <c r="H80682" s="192"/>
    </row>
    <row r="80683" spans="6:8" x14ac:dyDescent="0.2">
      <c r="F80683" s="195"/>
      <c r="G80683" s="196"/>
      <c r="H80683" s="192"/>
    </row>
    <row r="80684" spans="6:8" x14ac:dyDescent="0.2">
      <c r="F80684" s="195"/>
      <c r="G80684" s="196"/>
      <c r="H80684" s="192"/>
    </row>
    <row r="80685" spans="6:8" x14ac:dyDescent="0.2">
      <c r="F80685" s="195"/>
      <c r="G80685" s="196"/>
      <c r="H80685" s="192"/>
    </row>
    <row r="80686" spans="6:8" x14ac:dyDescent="0.2">
      <c r="F80686" s="195"/>
      <c r="G80686" s="196"/>
      <c r="H80686" s="192"/>
    </row>
    <row r="80687" spans="6:8" x14ac:dyDescent="0.2">
      <c r="F80687" s="195"/>
      <c r="G80687" s="196"/>
      <c r="H80687" s="192"/>
    </row>
    <row r="80688" spans="6:8" x14ac:dyDescent="0.2">
      <c r="F80688" s="195"/>
      <c r="G80688" s="196"/>
      <c r="H80688" s="192"/>
    </row>
    <row r="80689" spans="6:8" x14ac:dyDescent="0.2">
      <c r="F80689" s="195"/>
      <c r="G80689" s="196"/>
      <c r="H80689" s="192"/>
    </row>
    <row r="80690" spans="6:8" x14ac:dyDescent="0.2">
      <c r="F80690" s="195"/>
      <c r="G80690" s="196"/>
      <c r="H80690" s="192"/>
    </row>
    <row r="80691" spans="6:8" x14ac:dyDescent="0.2">
      <c r="F80691" s="195"/>
      <c r="G80691" s="196"/>
      <c r="H80691" s="192"/>
    </row>
    <row r="80692" spans="6:8" x14ac:dyDescent="0.2">
      <c r="F80692" s="195"/>
      <c r="G80692" s="196"/>
      <c r="H80692" s="192"/>
    </row>
    <row r="80693" spans="6:8" x14ac:dyDescent="0.2">
      <c r="F80693" s="195"/>
      <c r="G80693" s="196"/>
      <c r="H80693" s="192"/>
    </row>
    <row r="80694" spans="6:8" x14ac:dyDescent="0.2">
      <c r="F80694" s="195"/>
      <c r="G80694" s="196"/>
      <c r="H80694" s="192"/>
    </row>
    <row r="80695" spans="6:8" x14ac:dyDescent="0.2">
      <c r="F80695" s="195"/>
      <c r="G80695" s="196"/>
      <c r="H80695" s="192"/>
    </row>
    <row r="80696" spans="6:8" x14ac:dyDescent="0.2">
      <c r="F80696" s="195"/>
      <c r="G80696" s="196"/>
      <c r="H80696" s="192"/>
    </row>
    <row r="80697" spans="6:8" x14ac:dyDescent="0.2">
      <c r="F80697" s="195"/>
      <c r="G80697" s="196"/>
      <c r="H80697" s="192"/>
    </row>
    <row r="80698" spans="6:8" x14ac:dyDescent="0.2">
      <c r="F80698" s="195"/>
      <c r="G80698" s="196"/>
      <c r="H80698" s="192"/>
    </row>
    <row r="80699" spans="6:8" x14ac:dyDescent="0.2">
      <c r="F80699" s="195"/>
      <c r="G80699" s="196"/>
      <c r="H80699" s="192"/>
    </row>
    <row r="80700" spans="6:8" x14ac:dyDescent="0.2">
      <c r="F80700" s="195"/>
      <c r="G80700" s="196"/>
      <c r="H80700" s="192"/>
    </row>
    <row r="80701" spans="6:8" x14ac:dyDescent="0.2">
      <c r="F80701" s="195"/>
      <c r="G80701" s="196"/>
      <c r="H80701" s="192"/>
    </row>
    <row r="80702" spans="6:8" x14ac:dyDescent="0.2">
      <c r="F80702" s="195"/>
      <c r="G80702" s="196"/>
      <c r="H80702" s="192"/>
    </row>
    <row r="80703" spans="6:8" x14ac:dyDescent="0.2">
      <c r="F80703" s="195"/>
      <c r="G80703" s="196"/>
      <c r="H80703" s="192"/>
    </row>
    <row r="80704" spans="6:8" x14ac:dyDescent="0.2">
      <c r="F80704" s="195"/>
      <c r="G80704" s="196"/>
      <c r="H80704" s="192"/>
    </row>
    <row r="80705" spans="6:8" x14ac:dyDescent="0.2">
      <c r="F80705" s="195"/>
      <c r="G80705" s="196"/>
      <c r="H80705" s="192"/>
    </row>
    <row r="80706" spans="6:8" x14ac:dyDescent="0.2">
      <c r="F80706" s="195"/>
      <c r="G80706" s="196"/>
      <c r="H80706" s="192"/>
    </row>
    <row r="80707" spans="6:8" x14ac:dyDescent="0.2">
      <c r="F80707" s="195"/>
      <c r="G80707" s="196"/>
      <c r="H80707" s="192"/>
    </row>
    <row r="80708" spans="6:8" x14ac:dyDescent="0.2">
      <c r="F80708" s="195"/>
      <c r="G80708" s="196"/>
      <c r="H80708" s="192"/>
    </row>
    <row r="80709" spans="6:8" x14ac:dyDescent="0.2">
      <c r="F80709" s="195"/>
      <c r="G80709" s="196"/>
      <c r="H80709" s="192"/>
    </row>
    <row r="80710" spans="6:8" x14ac:dyDescent="0.2">
      <c r="F80710" s="195"/>
      <c r="G80710" s="196"/>
      <c r="H80710" s="192"/>
    </row>
    <row r="80711" spans="6:8" x14ac:dyDescent="0.2">
      <c r="F80711" s="195"/>
      <c r="G80711" s="196"/>
      <c r="H80711" s="192"/>
    </row>
    <row r="80712" spans="6:8" x14ac:dyDescent="0.2">
      <c r="F80712" s="195"/>
      <c r="G80712" s="196"/>
      <c r="H80712" s="192"/>
    </row>
    <row r="80713" spans="6:8" x14ac:dyDescent="0.2">
      <c r="F80713" s="195"/>
      <c r="G80713" s="196"/>
      <c r="H80713" s="192"/>
    </row>
    <row r="80714" spans="6:8" x14ac:dyDescent="0.2">
      <c r="F80714" s="195"/>
      <c r="G80714" s="196"/>
      <c r="H80714" s="192"/>
    </row>
    <row r="80715" spans="6:8" x14ac:dyDescent="0.2">
      <c r="F80715" s="195"/>
      <c r="G80715" s="196"/>
      <c r="H80715" s="192"/>
    </row>
    <row r="80716" spans="6:8" x14ac:dyDescent="0.2">
      <c r="F80716" s="195"/>
      <c r="G80716" s="196"/>
      <c r="H80716" s="192"/>
    </row>
    <row r="80717" spans="6:8" x14ac:dyDescent="0.2">
      <c r="F80717" s="195"/>
      <c r="G80717" s="196"/>
      <c r="H80717" s="192"/>
    </row>
    <row r="80718" spans="6:8" x14ac:dyDescent="0.2">
      <c r="F80718" s="195"/>
      <c r="G80718" s="196"/>
      <c r="H80718" s="192"/>
    </row>
    <row r="80719" spans="6:8" x14ac:dyDescent="0.2">
      <c r="F80719" s="195"/>
      <c r="G80719" s="196"/>
      <c r="H80719" s="192"/>
    </row>
    <row r="80720" spans="6:8" x14ac:dyDescent="0.2">
      <c r="F80720" s="195"/>
      <c r="G80720" s="196"/>
      <c r="H80720" s="192"/>
    </row>
    <row r="80721" spans="6:8" x14ac:dyDescent="0.2">
      <c r="F80721" s="195"/>
      <c r="G80721" s="196"/>
      <c r="H80721" s="192"/>
    </row>
    <row r="80722" spans="6:8" x14ac:dyDescent="0.2">
      <c r="F80722" s="195"/>
      <c r="G80722" s="196"/>
      <c r="H80722" s="192"/>
    </row>
    <row r="80723" spans="6:8" x14ac:dyDescent="0.2">
      <c r="F80723" s="195"/>
      <c r="G80723" s="196"/>
      <c r="H80723" s="192"/>
    </row>
    <row r="80724" spans="6:8" x14ac:dyDescent="0.2">
      <c r="F80724" s="195"/>
      <c r="G80724" s="196"/>
      <c r="H80724" s="192"/>
    </row>
    <row r="80725" spans="6:8" x14ac:dyDescent="0.2">
      <c r="F80725" s="195"/>
      <c r="G80725" s="196"/>
      <c r="H80725" s="192"/>
    </row>
    <row r="80726" spans="6:8" x14ac:dyDescent="0.2">
      <c r="F80726" s="195"/>
      <c r="G80726" s="196"/>
      <c r="H80726" s="192"/>
    </row>
    <row r="80727" spans="6:8" x14ac:dyDescent="0.2">
      <c r="F80727" s="195"/>
      <c r="G80727" s="196"/>
      <c r="H80727" s="192"/>
    </row>
    <row r="80728" spans="6:8" x14ac:dyDescent="0.2">
      <c r="F80728" s="195"/>
      <c r="G80728" s="196"/>
      <c r="H80728" s="192"/>
    </row>
    <row r="80729" spans="6:8" x14ac:dyDescent="0.2">
      <c r="F80729" s="195"/>
      <c r="G80729" s="196"/>
      <c r="H80729" s="192"/>
    </row>
    <row r="80730" spans="6:8" x14ac:dyDescent="0.2">
      <c r="F80730" s="195"/>
      <c r="G80730" s="196"/>
      <c r="H80730" s="192"/>
    </row>
    <row r="80731" spans="6:8" x14ac:dyDescent="0.2">
      <c r="F80731" s="195"/>
      <c r="G80731" s="196"/>
      <c r="H80731" s="192"/>
    </row>
    <row r="80732" spans="6:8" x14ac:dyDescent="0.2">
      <c r="F80732" s="195"/>
      <c r="G80732" s="196"/>
      <c r="H80732" s="192"/>
    </row>
    <row r="80733" spans="6:8" x14ac:dyDescent="0.2">
      <c r="F80733" s="195"/>
      <c r="G80733" s="196"/>
      <c r="H80733" s="192"/>
    </row>
    <row r="80734" spans="6:8" x14ac:dyDescent="0.2">
      <c r="F80734" s="195"/>
      <c r="G80734" s="196"/>
      <c r="H80734" s="192"/>
    </row>
    <row r="80735" spans="6:8" x14ac:dyDescent="0.2">
      <c r="F80735" s="195"/>
      <c r="G80735" s="196"/>
      <c r="H80735" s="192"/>
    </row>
    <row r="80736" spans="6:8" x14ac:dyDescent="0.2">
      <c r="F80736" s="195"/>
      <c r="G80736" s="196"/>
      <c r="H80736" s="192"/>
    </row>
    <row r="80737" spans="6:8" x14ac:dyDescent="0.2">
      <c r="F80737" s="195"/>
      <c r="G80737" s="196"/>
      <c r="H80737" s="192"/>
    </row>
    <row r="80738" spans="6:8" x14ac:dyDescent="0.2">
      <c r="F80738" s="195"/>
      <c r="G80738" s="196"/>
      <c r="H80738" s="192"/>
    </row>
    <row r="80739" spans="6:8" x14ac:dyDescent="0.2">
      <c r="F80739" s="195"/>
      <c r="G80739" s="196"/>
      <c r="H80739" s="192"/>
    </row>
    <row r="80740" spans="6:8" x14ac:dyDescent="0.2">
      <c r="F80740" s="195"/>
      <c r="G80740" s="196"/>
      <c r="H80740" s="192"/>
    </row>
    <row r="80741" spans="6:8" x14ac:dyDescent="0.2">
      <c r="F80741" s="195"/>
      <c r="G80741" s="196"/>
      <c r="H80741" s="192"/>
    </row>
    <row r="80742" spans="6:8" x14ac:dyDescent="0.2">
      <c r="F80742" s="195"/>
      <c r="G80742" s="196"/>
      <c r="H80742" s="192"/>
    </row>
    <row r="80743" spans="6:8" x14ac:dyDescent="0.2">
      <c r="F80743" s="195"/>
      <c r="G80743" s="196"/>
      <c r="H80743" s="192"/>
    </row>
    <row r="80744" spans="6:8" x14ac:dyDescent="0.2">
      <c r="F80744" s="195"/>
      <c r="G80744" s="196"/>
      <c r="H80744" s="192"/>
    </row>
    <row r="80745" spans="6:8" x14ac:dyDescent="0.2">
      <c r="F80745" s="195"/>
      <c r="G80745" s="196"/>
      <c r="H80745" s="192"/>
    </row>
    <row r="80746" spans="6:8" x14ac:dyDescent="0.2">
      <c r="F80746" s="195"/>
      <c r="G80746" s="196"/>
      <c r="H80746" s="192"/>
    </row>
    <row r="80747" spans="6:8" x14ac:dyDescent="0.2">
      <c r="F80747" s="195"/>
      <c r="G80747" s="196"/>
      <c r="H80747" s="192"/>
    </row>
    <row r="80748" spans="6:8" x14ac:dyDescent="0.2">
      <c r="F80748" s="195"/>
      <c r="G80748" s="196"/>
      <c r="H80748" s="192"/>
    </row>
    <row r="80749" spans="6:8" x14ac:dyDescent="0.2">
      <c r="F80749" s="195"/>
      <c r="G80749" s="196"/>
      <c r="H80749" s="192"/>
    </row>
    <row r="80750" spans="6:8" x14ac:dyDescent="0.2">
      <c r="F80750" s="195"/>
      <c r="G80750" s="196"/>
      <c r="H80750" s="192"/>
    </row>
    <row r="80751" spans="6:8" x14ac:dyDescent="0.2">
      <c r="F80751" s="195"/>
      <c r="G80751" s="196"/>
      <c r="H80751" s="192"/>
    </row>
    <row r="80752" spans="6:8" x14ac:dyDescent="0.2">
      <c r="F80752" s="195"/>
      <c r="G80752" s="196"/>
      <c r="H80752" s="192"/>
    </row>
    <row r="80753" spans="6:8" x14ac:dyDescent="0.2">
      <c r="F80753" s="195"/>
      <c r="G80753" s="196"/>
      <c r="H80753" s="192"/>
    </row>
    <row r="80754" spans="6:8" x14ac:dyDescent="0.2">
      <c r="F80754" s="195"/>
      <c r="G80754" s="196"/>
      <c r="H80754" s="192"/>
    </row>
    <row r="80755" spans="6:8" x14ac:dyDescent="0.2">
      <c r="F80755" s="195"/>
      <c r="G80755" s="196"/>
      <c r="H80755" s="192"/>
    </row>
    <row r="80756" spans="6:8" x14ac:dyDescent="0.2">
      <c r="F80756" s="195"/>
      <c r="G80756" s="196"/>
      <c r="H80756" s="192"/>
    </row>
    <row r="80757" spans="6:8" x14ac:dyDescent="0.2">
      <c r="F80757" s="195"/>
      <c r="G80757" s="196"/>
      <c r="H80757" s="192"/>
    </row>
    <row r="80758" spans="6:8" x14ac:dyDescent="0.2">
      <c r="F80758" s="195"/>
      <c r="G80758" s="196"/>
      <c r="H80758" s="192"/>
    </row>
    <row r="80759" spans="6:8" x14ac:dyDescent="0.2">
      <c r="F80759" s="195"/>
      <c r="G80759" s="196"/>
      <c r="H80759" s="192"/>
    </row>
    <row r="80760" spans="6:8" x14ac:dyDescent="0.2">
      <c r="F80760" s="195"/>
      <c r="G80760" s="196"/>
      <c r="H80760" s="192"/>
    </row>
    <row r="80761" spans="6:8" x14ac:dyDescent="0.2">
      <c r="F80761" s="195"/>
      <c r="G80761" s="196"/>
      <c r="H80761" s="192"/>
    </row>
    <row r="80762" spans="6:8" x14ac:dyDescent="0.2">
      <c r="F80762" s="195"/>
      <c r="G80762" s="196"/>
      <c r="H80762" s="192"/>
    </row>
    <row r="80763" spans="6:8" x14ac:dyDescent="0.2">
      <c r="F80763" s="195"/>
      <c r="G80763" s="196"/>
      <c r="H80763" s="192"/>
    </row>
    <row r="80764" spans="6:8" x14ac:dyDescent="0.2">
      <c r="F80764" s="195"/>
      <c r="G80764" s="196"/>
      <c r="H80764" s="192"/>
    </row>
    <row r="80765" spans="6:8" x14ac:dyDescent="0.2">
      <c r="F80765" s="195"/>
      <c r="G80765" s="196"/>
      <c r="H80765" s="192"/>
    </row>
    <row r="80766" spans="6:8" x14ac:dyDescent="0.2">
      <c r="F80766" s="195"/>
      <c r="G80766" s="196"/>
      <c r="H80766" s="192"/>
    </row>
    <row r="80767" spans="6:8" x14ac:dyDescent="0.2">
      <c r="F80767" s="195"/>
      <c r="G80767" s="196"/>
      <c r="H80767" s="192"/>
    </row>
    <row r="80768" spans="6:8" x14ac:dyDescent="0.2">
      <c r="F80768" s="195"/>
      <c r="G80768" s="196"/>
      <c r="H80768" s="192"/>
    </row>
    <row r="80769" spans="6:8" x14ac:dyDescent="0.2">
      <c r="F80769" s="195"/>
      <c r="G80769" s="196"/>
      <c r="H80769" s="192"/>
    </row>
    <row r="80770" spans="6:8" x14ac:dyDescent="0.2">
      <c r="F80770" s="195"/>
      <c r="G80770" s="196"/>
      <c r="H80770" s="192"/>
    </row>
    <row r="80771" spans="6:8" x14ac:dyDescent="0.2">
      <c r="F80771" s="195"/>
      <c r="G80771" s="196"/>
      <c r="H80771" s="192"/>
    </row>
    <row r="80772" spans="6:8" x14ac:dyDescent="0.2">
      <c r="F80772" s="195"/>
      <c r="G80772" s="196"/>
      <c r="H80772" s="192"/>
    </row>
    <row r="80773" spans="6:8" x14ac:dyDescent="0.2">
      <c r="F80773" s="195"/>
      <c r="G80773" s="196"/>
      <c r="H80773" s="192"/>
    </row>
    <row r="80774" spans="6:8" x14ac:dyDescent="0.2">
      <c r="F80774" s="195"/>
      <c r="G80774" s="196"/>
      <c r="H80774" s="192"/>
    </row>
    <row r="80775" spans="6:8" x14ac:dyDescent="0.2">
      <c r="F80775" s="195"/>
      <c r="G80775" s="196"/>
      <c r="H80775" s="192"/>
    </row>
    <row r="80776" spans="6:8" x14ac:dyDescent="0.2">
      <c r="F80776" s="195"/>
      <c r="G80776" s="196"/>
      <c r="H80776" s="192"/>
    </row>
    <row r="80777" spans="6:8" x14ac:dyDescent="0.2">
      <c r="F80777" s="195"/>
      <c r="G80777" s="196"/>
      <c r="H80777" s="192"/>
    </row>
    <row r="80778" spans="6:8" x14ac:dyDescent="0.2">
      <c r="F80778" s="195"/>
      <c r="G80778" s="196"/>
      <c r="H80778" s="192"/>
    </row>
    <row r="80779" spans="6:8" x14ac:dyDescent="0.2">
      <c r="F80779" s="195"/>
      <c r="G80779" s="196"/>
      <c r="H80779" s="192"/>
    </row>
    <row r="80780" spans="6:8" x14ac:dyDescent="0.2">
      <c r="F80780" s="195"/>
      <c r="G80780" s="196"/>
      <c r="H80780" s="192"/>
    </row>
    <row r="80781" spans="6:8" x14ac:dyDescent="0.2">
      <c r="F80781" s="195"/>
      <c r="G80781" s="196"/>
      <c r="H80781" s="192"/>
    </row>
    <row r="80782" spans="6:8" x14ac:dyDescent="0.2">
      <c r="F80782" s="195"/>
      <c r="G80782" s="196"/>
      <c r="H80782" s="192"/>
    </row>
    <row r="80783" spans="6:8" x14ac:dyDescent="0.2">
      <c r="F80783" s="195"/>
      <c r="G80783" s="196"/>
      <c r="H80783" s="192"/>
    </row>
    <row r="80784" spans="6:8" x14ac:dyDescent="0.2">
      <c r="F80784" s="195"/>
      <c r="G80784" s="196"/>
      <c r="H80784" s="192"/>
    </row>
    <row r="80785" spans="6:8" x14ac:dyDescent="0.2">
      <c r="F80785" s="195"/>
      <c r="G80785" s="196"/>
      <c r="H80785" s="192"/>
    </row>
    <row r="80786" spans="6:8" x14ac:dyDescent="0.2">
      <c r="F80786" s="195"/>
      <c r="G80786" s="196"/>
      <c r="H80786" s="192"/>
    </row>
    <row r="80787" spans="6:8" x14ac:dyDescent="0.2">
      <c r="F80787" s="195"/>
      <c r="G80787" s="196"/>
      <c r="H80787" s="192"/>
    </row>
    <row r="80788" spans="6:8" x14ac:dyDescent="0.2">
      <c r="F80788" s="195"/>
      <c r="G80788" s="196"/>
      <c r="H80788" s="192"/>
    </row>
    <row r="80789" spans="6:8" x14ac:dyDescent="0.2">
      <c r="F80789" s="195"/>
      <c r="G80789" s="196"/>
      <c r="H80789" s="192"/>
    </row>
    <row r="80790" spans="6:8" x14ac:dyDescent="0.2">
      <c r="F80790" s="195"/>
      <c r="G80790" s="196"/>
      <c r="H80790" s="192"/>
    </row>
    <row r="80791" spans="6:8" x14ac:dyDescent="0.2">
      <c r="F80791" s="195"/>
      <c r="G80791" s="196"/>
      <c r="H80791" s="192"/>
    </row>
    <row r="80792" spans="6:8" x14ac:dyDescent="0.2">
      <c r="F80792" s="195"/>
      <c r="G80792" s="196"/>
      <c r="H80792" s="192"/>
    </row>
    <row r="80793" spans="6:8" x14ac:dyDescent="0.2">
      <c r="F80793" s="195"/>
      <c r="G80793" s="196"/>
      <c r="H80793" s="192"/>
    </row>
    <row r="80794" spans="6:8" x14ac:dyDescent="0.2">
      <c r="F80794" s="195"/>
      <c r="G80794" s="196"/>
      <c r="H80794" s="192"/>
    </row>
    <row r="80795" spans="6:8" x14ac:dyDescent="0.2">
      <c r="F80795" s="195"/>
      <c r="G80795" s="196"/>
      <c r="H80795" s="192"/>
    </row>
    <row r="80796" spans="6:8" x14ac:dyDescent="0.2">
      <c r="F80796" s="195"/>
      <c r="G80796" s="196"/>
      <c r="H80796" s="192"/>
    </row>
    <row r="80797" spans="6:8" x14ac:dyDescent="0.2">
      <c r="F80797" s="195"/>
      <c r="G80797" s="196"/>
      <c r="H80797" s="192"/>
    </row>
    <row r="80798" spans="6:8" x14ac:dyDescent="0.2">
      <c r="F80798" s="195"/>
      <c r="G80798" s="196"/>
      <c r="H80798" s="192"/>
    </row>
    <row r="80799" spans="6:8" x14ac:dyDescent="0.2">
      <c r="F80799" s="195"/>
      <c r="G80799" s="196"/>
      <c r="H80799" s="192"/>
    </row>
    <row r="80800" spans="6:8" x14ac:dyDescent="0.2">
      <c r="F80800" s="195"/>
      <c r="G80800" s="196"/>
      <c r="H80800" s="192"/>
    </row>
    <row r="80801" spans="6:8" x14ac:dyDescent="0.2">
      <c r="F80801" s="195"/>
      <c r="G80801" s="196"/>
      <c r="H80801" s="192"/>
    </row>
    <row r="80802" spans="6:8" x14ac:dyDescent="0.2">
      <c r="F80802" s="195"/>
      <c r="G80802" s="196"/>
      <c r="H80802" s="192"/>
    </row>
    <row r="80803" spans="6:8" x14ac:dyDescent="0.2">
      <c r="F80803" s="195"/>
      <c r="G80803" s="196"/>
      <c r="H80803" s="192"/>
    </row>
    <row r="80804" spans="6:8" x14ac:dyDescent="0.2">
      <c r="F80804" s="195"/>
      <c r="G80804" s="196"/>
      <c r="H80804" s="192"/>
    </row>
    <row r="80805" spans="6:8" x14ac:dyDescent="0.2">
      <c r="F80805" s="195"/>
      <c r="G80805" s="196"/>
      <c r="H80805" s="192"/>
    </row>
    <row r="80806" spans="6:8" x14ac:dyDescent="0.2">
      <c r="F80806" s="195"/>
      <c r="G80806" s="196"/>
      <c r="H80806" s="192"/>
    </row>
    <row r="80807" spans="6:8" x14ac:dyDescent="0.2">
      <c r="F80807" s="195"/>
      <c r="G80807" s="196"/>
      <c r="H80807" s="192"/>
    </row>
    <row r="80808" spans="6:8" x14ac:dyDescent="0.2">
      <c r="F80808" s="195"/>
      <c r="G80808" s="196"/>
      <c r="H80808" s="192"/>
    </row>
    <row r="80809" spans="6:8" x14ac:dyDescent="0.2">
      <c r="F80809" s="195"/>
      <c r="G80809" s="196"/>
      <c r="H80809" s="192"/>
    </row>
    <row r="80810" spans="6:8" x14ac:dyDescent="0.2">
      <c r="F80810" s="195"/>
      <c r="G80810" s="196"/>
      <c r="H80810" s="192"/>
    </row>
    <row r="80811" spans="6:8" x14ac:dyDescent="0.2">
      <c r="F80811" s="195"/>
      <c r="G80811" s="196"/>
      <c r="H80811" s="192"/>
    </row>
    <row r="80812" spans="6:8" x14ac:dyDescent="0.2">
      <c r="F80812" s="195"/>
      <c r="G80812" s="196"/>
      <c r="H80812" s="192"/>
    </row>
    <row r="80813" spans="6:8" x14ac:dyDescent="0.2">
      <c r="F80813" s="195"/>
      <c r="G80813" s="196"/>
      <c r="H80813" s="192"/>
    </row>
    <row r="80814" spans="6:8" x14ac:dyDescent="0.2">
      <c r="F80814" s="195"/>
      <c r="G80814" s="196"/>
      <c r="H80814" s="192"/>
    </row>
    <row r="80815" spans="6:8" x14ac:dyDescent="0.2">
      <c r="F80815" s="195"/>
      <c r="G80815" s="196"/>
      <c r="H80815" s="192"/>
    </row>
    <row r="80816" spans="6:8" x14ac:dyDescent="0.2">
      <c r="F80816" s="195"/>
      <c r="G80816" s="196"/>
      <c r="H80816" s="192"/>
    </row>
    <row r="80817" spans="6:8" x14ac:dyDescent="0.2">
      <c r="F80817" s="195"/>
      <c r="G80817" s="196"/>
      <c r="H80817" s="192"/>
    </row>
    <row r="80818" spans="6:8" x14ac:dyDescent="0.2">
      <c r="F80818" s="195"/>
      <c r="G80818" s="196"/>
      <c r="H80818" s="192"/>
    </row>
    <row r="80819" spans="6:8" x14ac:dyDescent="0.2">
      <c r="F80819" s="195"/>
      <c r="G80819" s="196"/>
      <c r="H80819" s="192"/>
    </row>
    <row r="80820" spans="6:8" x14ac:dyDescent="0.2">
      <c r="F80820" s="195"/>
      <c r="G80820" s="196"/>
      <c r="H80820" s="192"/>
    </row>
    <row r="80821" spans="6:8" x14ac:dyDescent="0.2">
      <c r="F80821" s="195"/>
      <c r="G80821" s="196"/>
      <c r="H80821" s="192"/>
    </row>
    <row r="80822" spans="6:8" x14ac:dyDescent="0.2">
      <c r="F80822" s="195"/>
      <c r="G80822" s="196"/>
      <c r="H80822" s="192"/>
    </row>
    <row r="80823" spans="6:8" x14ac:dyDescent="0.2">
      <c r="F80823" s="195"/>
      <c r="G80823" s="196"/>
      <c r="H80823" s="192"/>
    </row>
    <row r="80824" spans="6:8" x14ac:dyDescent="0.2">
      <c r="F80824" s="195"/>
      <c r="G80824" s="196"/>
      <c r="H80824" s="192"/>
    </row>
    <row r="80825" spans="6:8" x14ac:dyDescent="0.2">
      <c r="F80825" s="195"/>
      <c r="G80825" s="196"/>
      <c r="H80825" s="192"/>
    </row>
    <row r="80826" spans="6:8" x14ac:dyDescent="0.2">
      <c r="F80826" s="195"/>
      <c r="G80826" s="196"/>
      <c r="H80826" s="192"/>
    </row>
    <row r="80827" spans="6:8" x14ac:dyDescent="0.2">
      <c r="F80827" s="195"/>
      <c r="G80827" s="196"/>
      <c r="H80827" s="192"/>
    </row>
    <row r="80828" spans="6:8" x14ac:dyDescent="0.2">
      <c r="F80828" s="195"/>
      <c r="G80828" s="196"/>
      <c r="H80828" s="192"/>
    </row>
    <row r="80829" spans="6:8" x14ac:dyDescent="0.2">
      <c r="F80829" s="195"/>
      <c r="G80829" s="196"/>
      <c r="H80829" s="192"/>
    </row>
    <row r="80830" spans="6:8" x14ac:dyDescent="0.2">
      <c r="F80830" s="195"/>
      <c r="G80830" s="196"/>
      <c r="H80830" s="192"/>
    </row>
    <row r="80831" spans="6:8" x14ac:dyDescent="0.2">
      <c r="F80831" s="195"/>
      <c r="G80831" s="196"/>
      <c r="H80831" s="192"/>
    </row>
    <row r="80832" spans="6:8" x14ac:dyDescent="0.2">
      <c r="F80832" s="195"/>
      <c r="G80832" s="196"/>
      <c r="H80832" s="192"/>
    </row>
    <row r="80833" spans="6:8" x14ac:dyDescent="0.2">
      <c r="F80833" s="195"/>
      <c r="G80833" s="196"/>
      <c r="H80833" s="192"/>
    </row>
    <row r="80834" spans="6:8" x14ac:dyDescent="0.2">
      <c r="F80834" s="195"/>
      <c r="G80834" s="196"/>
      <c r="H80834" s="192"/>
    </row>
    <row r="80835" spans="6:8" x14ac:dyDescent="0.2">
      <c r="F80835" s="195"/>
      <c r="G80835" s="196"/>
      <c r="H80835" s="192"/>
    </row>
    <row r="80836" spans="6:8" x14ac:dyDescent="0.2">
      <c r="F80836" s="195"/>
      <c r="G80836" s="196"/>
      <c r="H80836" s="192"/>
    </row>
    <row r="80837" spans="6:8" x14ac:dyDescent="0.2">
      <c r="F80837" s="195"/>
      <c r="G80837" s="196"/>
      <c r="H80837" s="192"/>
    </row>
    <row r="80838" spans="6:8" x14ac:dyDescent="0.2">
      <c r="F80838" s="195"/>
      <c r="G80838" s="196"/>
      <c r="H80838" s="192"/>
    </row>
    <row r="80839" spans="6:8" x14ac:dyDescent="0.2">
      <c r="F80839" s="195"/>
      <c r="G80839" s="196"/>
      <c r="H80839" s="192"/>
    </row>
    <row r="80840" spans="6:8" x14ac:dyDescent="0.2">
      <c r="F80840" s="195"/>
      <c r="G80840" s="196"/>
      <c r="H80840" s="192"/>
    </row>
    <row r="80841" spans="6:8" x14ac:dyDescent="0.2">
      <c r="F80841" s="195"/>
      <c r="G80841" s="196"/>
      <c r="H80841" s="192"/>
    </row>
    <row r="80842" spans="6:8" x14ac:dyDescent="0.2">
      <c r="F80842" s="195"/>
      <c r="G80842" s="196"/>
      <c r="H80842" s="192"/>
    </row>
    <row r="80843" spans="6:8" x14ac:dyDescent="0.2">
      <c r="F80843" s="195"/>
      <c r="G80843" s="196"/>
      <c r="H80843" s="192"/>
    </row>
    <row r="80844" spans="6:8" x14ac:dyDescent="0.2">
      <c r="F80844" s="195"/>
      <c r="G80844" s="196"/>
      <c r="H80844" s="192"/>
    </row>
    <row r="80845" spans="6:8" x14ac:dyDescent="0.2">
      <c r="F80845" s="195"/>
      <c r="G80845" s="196"/>
      <c r="H80845" s="192"/>
    </row>
    <row r="80846" spans="6:8" x14ac:dyDescent="0.2">
      <c r="F80846" s="195"/>
      <c r="G80846" s="196"/>
      <c r="H80846" s="192"/>
    </row>
    <row r="80847" spans="6:8" x14ac:dyDescent="0.2">
      <c r="F80847" s="195"/>
      <c r="G80847" s="196"/>
      <c r="H80847" s="192"/>
    </row>
    <row r="80848" spans="6:8" x14ac:dyDescent="0.2">
      <c r="F80848" s="195"/>
      <c r="G80848" s="196"/>
      <c r="H80848" s="192"/>
    </row>
    <row r="80849" spans="6:8" x14ac:dyDescent="0.2">
      <c r="F80849" s="195"/>
      <c r="G80849" s="196"/>
      <c r="H80849" s="192"/>
    </row>
    <row r="80850" spans="6:8" x14ac:dyDescent="0.2">
      <c r="F80850" s="195"/>
      <c r="G80850" s="196"/>
      <c r="H80850" s="192"/>
    </row>
    <row r="80851" spans="6:8" x14ac:dyDescent="0.2">
      <c r="F80851" s="195"/>
      <c r="G80851" s="196"/>
      <c r="H80851" s="192"/>
    </row>
    <row r="80852" spans="6:8" x14ac:dyDescent="0.2">
      <c r="F80852" s="195"/>
      <c r="G80852" s="196"/>
      <c r="H80852" s="192"/>
    </row>
    <row r="80853" spans="6:8" x14ac:dyDescent="0.2">
      <c r="F80853" s="195"/>
      <c r="G80853" s="196"/>
      <c r="H80853" s="192"/>
    </row>
    <row r="80854" spans="6:8" x14ac:dyDescent="0.2">
      <c r="F80854" s="195"/>
      <c r="G80854" s="196"/>
      <c r="H80854" s="192"/>
    </row>
    <row r="80855" spans="6:8" x14ac:dyDescent="0.2">
      <c r="F80855" s="195"/>
      <c r="G80855" s="196"/>
      <c r="H80855" s="192"/>
    </row>
    <row r="80856" spans="6:8" x14ac:dyDescent="0.2">
      <c r="F80856" s="195"/>
      <c r="G80856" s="196"/>
      <c r="H80856" s="192"/>
    </row>
    <row r="80857" spans="6:8" x14ac:dyDescent="0.2">
      <c r="F80857" s="195"/>
      <c r="G80857" s="196"/>
      <c r="H80857" s="192"/>
    </row>
    <row r="80858" spans="6:8" x14ac:dyDescent="0.2">
      <c r="F80858" s="195"/>
      <c r="G80858" s="196"/>
      <c r="H80858" s="192"/>
    </row>
    <row r="80859" spans="6:8" x14ac:dyDescent="0.2">
      <c r="F80859" s="195"/>
      <c r="G80859" s="196"/>
      <c r="H80859" s="192"/>
    </row>
    <row r="80860" spans="6:8" x14ac:dyDescent="0.2">
      <c r="F80860" s="195"/>
      <c r="G80860" s="196"/>
      <c r="H80860" s="192"/>
    </row>
    <row r="80861" spans="6:8" x14ac:dyDescent="0.2">
      <c r="F80861" s="195"/>
      <c r="G80861" s="196"/>
      <c r="H80861" s="192"/>
    </row>
    <row r="80862" spans="6:8" x14ac:dyDescent="0.2">
      <c r="F80862" s="195"/>
      <c r="G80862" s="196"/>
      <c r="H80862" s="192"/>
    </row>
    <row r="80863" spans="6:8" x14ac:dyDescent="0.2">
      <c r="F80863" s="195"/>
      <c r="G80863" s="196"/>
      <c r="H80863" s="192"/>
    </row>
    <row r="80864" spans="6:8" x14ac:dyDescent="0.2">
      <c r="F80864" s="195"/>
      <c r="G80864" s="196"/>
      <c r="H80864" s="192"/>
    </row>
    <row r="80865" spans="6:8" x14ac:dyDescent="0.2">
      <c r="F80865" s="195"/>
      <c r="G80865" s="196"/>
      <c r="H80865" s="192"/>
    </row>
    <row r="80866" spans="6:8" x14ac:dyDescent="0.2">
      <c r="F80866" s="195"/>
      <c r="G80866" s="196"/>
      <c r="H80866" s="192"/>
    </row>
    <row r="80867" spans="6:8" x14ac:dyDescent="0.2">
      <c r="F80867" s="195"/>
      <c r="G80867" s="196"/>
      <c r="H80867" s="192"/>
    </row>
    <row r="80868" spans="6:8" x14ac:dyDescent="0.2">
      <c r="F80868" s="195"/>
      <c r="G80868" s="196"/>
      <c r="H80868" s="192"/>
    </row>
    <row r="80869" spans="6:8" x14ac:dyDescent="0.2">
      <c r="F80869" s="195"/>
      <c r="G80869" s="196"/>
      <c r="H80869" s="192"/>
    </row>
    <row r="80870" spans="6:8" x14ac:dyDescent="0.2">
      <c r="F80870" s="195"/>
      <c r="G80870" s="196"/>
      <c r="H80870" s="192"/>
    </row>
    <row r="80871" spans="6:8" x14ac:dyDescent="0.2">
      <c r="F80871" s="195"/>
      <c r="G80871" s="196"/>
      <c r="H80871" s="192"/>
    </row>
    <row r="80872" spans="6:8" x14ac:dyDescent="0.2">
      <c r="F80872" s="195"/>
      <c r="G80872" s="196"/>
      <c r="H80872" s="192"/>
    </row>
    <row r="80873" spans="6:8" x14ac:dyDescent="0.2">
      <c r="F80873" s="195"/>
      <c r="G80873" s="196"/>
      <c r="H80873" s="192"/>
    </row>
    <row r="80874" spans="6:8" x14ac:dyDescent="0.2">
      <c r="F80874" s="195"/>
      <c r="G80874" s="196"/>
      <c r="H80874" s="192"/>
    </row>
    <row r="80875" spans="6:8" x14ac:dyDescent="0.2">
      <c r="F80875" s="195"/>
      <c r="G80875" s="196"/>
      <c r="H80875" s="192"/>
    </row>
    <row r="80876" spans="6:8" x14ac:dyDescent="0.2">
      <c r="F80876" s="195"/>
      <c r="G80876" s="196"/>
      <c r="H80876" s="192"/>
    </row>
    <row r="80877" spans="6:8" x14ac:dyDescent="0.2">
      <c r="F80877" s="195"/>
      <c r="G80877" s="196"/>
      <c r="H80877" s="192"/>
    </row>
    <row r="80878" spans="6:8" x14ac:dyDescent="0.2">
      <c r="F80878" s="195"/>
      <c r="G80878" s="196"/>
      <c r="H80878" s="192"/>
    </row>
    <row r="80879" spans="6:8" x14ac:dyDescent="0.2">
      <c r="F80879" s="195"/>
      <c r="G80879" s="196"/>
      <c r="H80879" s="192"/>
    </row>
    <row r="80880" spans="6:8" x14ac:dyDescent="0.2">
      <c r="F80880" s="195"/>
      <c r="G80880" s="196"/>
      <c r="H80880" s="192"/>
    </row>
    <row r="80881" spans="6:8" x14ac:dyDescent="0.2">
      <c r="F80881" s="195"/>
      <c r="G80881" s="196"/>
      <c r="H80881" s="192"/>
    </row>
    <row r="80882" spans="6:8" x14ac:dyDescent="0.2">
      <c r="F80882" s="195"/>
      <c r="G80882" s="196"/>
      <c r="H80882" s="192"/>
    </row>
    <row r="80883" spans="6:8" x14ac:dyDescent="0.2">
      <c r="F80883" s="195"/>
      <c r="G80883" s="196"/>
      <c r="H80883" s="192"/>
    </row>
    <row r="80884" spans="6:8" x14ac:dyDescent="0.2">
      <c r="F80884" s="195"/>
      <c r="G80884" s="196"/>
      <c r="H80884" s="192"/>
    </row>
    <row r="80885" spans="6:8" x14ac:dyDescent="0.2">
      <c r="F80885" s="195"/>
      <c r="G80885" s="196"/>
      <c r="H80885" s="192"/>
    </row>
    <row r="80886" spans="6:8" x14ac:dyDescent="0.2">
      <c r="F80886" s="195"/>
      <c r="G80886" s="196"/>
      <c r="H80886" s="192"/>
    </row>
    <row r="80887" spans="6:8" x14ac:dyDescent="0.2">
      <c r="F80887" s="195"/>
      <c r="G80887" s="196"/>
      <c r="H80887" s="192"/>
    </row>
    <row r="80888" spans="6:8" x14ac:dyDescent="0.2">
      <c r="F80888" s="195"/>
      <c r="G80888" s="196"/>
      <c r="H80888" s="192"/>
    </row>
    <row r="80889" spans="6:8" x14ac:dyDescent="0.2">
      <c r="F80889" s="195"/>
      <c r="G80889" s="196"/>
      <c r="H80889" s="192"/>
    </row>
    <row r="80890" spans="6:8" x14ac:dyDescent="0.2">
      <c r="F80890" s="195"/>
      <c r="G80890" s="196"/>
      <c r="H80890" s="192"/>
    </row>
    <row r="80891" spans="6:8" x14ac:dyDescent="0.2">
      <c r="F80891" s="195"/>
      <c r="G80891" s="196"/>
      <c r="H80891" s="192"/>
    </row>
    <row r="80892" spans="6:8" x14ac:dyDescent="0.2">
      <c r="F80892" s="195"/>
      <c r="G80892" s="196"/>
      <c r="H80892" s="192"/>
    </row>
    <row r="80893" spans="6:8" x14ac:dyDescent="0.2">
      <c r="F80893" s="195"/>
      <c r="G80893" s="196"/>
      <c r="H80893" s="192"/>
    </row>
    <row r="80894" spans="6:8" x14ac:dyDescent="0.2">
      <c r="F80894" s="195"/>
      <c r="G80894" s="196"/>
      <c r="H80894" s="192"/>
    </row>
    <row r="80895" spans="6:8" x14ac:dyDescent="0.2">
      <c r="F80895" s="195"/>
      <c r="G80895" s="196"/>
      <c r="H80895" s="192"/>
    </row>
    <row r="80896" spans="6:8" x14ac:dyDescent="0.2">
      <c r="F80896" s="195"/>
      <c r="G80896" s="196"/>
      <c r="H80896" s="192"/>
    </row>
    <row r="80897" spans="6:8" x14ac:dyDescent="0.2">
      <c r="F80897" s="195"/>
      <c r="G80897" s="196"/>
      <c r="H80897" s="192"/>
    </row>
    <row r="80898" spans="6:8" x14ac:dyDescent="0.2">
      <c r="F80898" s="195"/>
      <c r="G80898" s="196"/>
      <c r="H80898" s="192"/>
    </row>
    <row r="80899" spans="6:8" x14ac:dyDescent="0.2">
      <c r="F80899" s="195"/>
      <c r="G80899" s="196"/>
      <c r="H80899" s="192"/>
    </row>
    <row r="80900" spans="6:8" x14ac:dyDescent="0.2">
      <c r="F80900" s="195"/>
      <c r="G80900" s="196"/>
      <c r="H80900" s="192"/>
    </row>
    <row r="80901" spans="6:8" x14ac:dyDescent="0.2">
      <c r="F80901" s="195"/>
      <c r="G80901" s="196"/>
      <c r="H80901" s="192"/>
    </row>
    <row r="80902" spans="6:8" x14ac:dyDescent="0.2">
      <c r="F80902" s="195"/>
      <c r="G80902" s="196"/>
      <c r="H80902" s="192"/>
    </row>
    <row r="80903" spans="6:8" x14ac:dyDescent="0.2">
      <c r="F80903" s="195"/>
      <c r="G80903" s="196"/>
      <c r="H80903" s="192"/>
    </row>
    <row r="80904" spans="6:8" x14ac:dyDescent="0.2">
      <c r="F80904" s="195"/>
      <c r="G80904" s="196"/>
      <c r="H80904" s="192"/>
    </row>
    <row r="80905" spans="6:8" x14ac:dyDescent="0.2">
      <c r="F80905" s="195"/>
      <c r="G80905" s="196"/>
      <c r="H80905" s="192"/>
    </row>
    <row r="80906" spans="6:8" x14ac:dyDescent="0.2">
      <c r="F80906" s="195"/>
      <c r="G80906" s="196"/>
      <c r="H80906" s="192"/>
    </row>
    <row r="80907" spans="6:8" x14ac:dyDescent="0.2">
      <c r="F80907" s="195"/>
      <c r="G80907" s="196"/>
      <c r="H80907" s="192"/>
    </row>
    <row r="80908" spans="6:8" x14ac:dyDescent="0.2">
      <c r="F80908" s="195"/>
      <c r="G80908" s="196"/>
      <c r="H80908" s="192"/>
    </row>
    <row r="80909" spans="6:8" x14ac:dyDescent="0.2">
      <c r="F80909" s="195"/>
      <c r="G80909" s="196"/>
      <c r="H80909" s="192"/>
    </row>
    <row r="80910" spans="6:8" x14ac:dyDescent="0.2">
      <c r="F80910" s="195"/>
      <c r="G80910" s="196"/>
      <c r="H80910" s="192"/>
    </row>
    <row r="80911" spans="6:8" x14ac:dyDescent="0.2">
      <c r="F80911" s="195"/>
      <c r="G80911" s="196"/>
      <c r="H80911" s="192"/>
    </row>
    <row r="80912" spans="6:8" x14ac:dyDescent="0.2">
      <c r="F80912" s="195"/>
      <c r="G80912" s="196"/>
      <c r="H80912" s="192"/>
    </row>
    <row r="80913" spans="6:8" x14ac:dyDescent="0.2">
      <c r="F80913" s="195"/>
      <c r="G80913" s="196"/>
      <c r="H80913" s="192"/>
    </row>
    <row r="80914" spans="6:8" x14ac:dyDescent="0.2">
      <c r="F80914" s="195"/>
      <c r="G80914" s="196"/>
      <c r="H80914" s="192"/>
    </row>
    <row r="80915" spans="6:8" x14ac:dyDescent="0.2">
      <c r="F80915" s="195"/>
      <c r="G80915" s="196"/>
      <c r="H80915" s="192"/>
    </row>
    <row r="80916" spans="6:8" x14ac:dyDescent="0.2">
      <c r="F80916" s="195"/>
      <c r="G80916" s="196"/>
      <c r="H80916" s="192"/>
    </row>
    <row r="80917" spans="6:8" x14ac:dyDescent="0.2">
      <c r="F80917" s="195"/>
      <c r="G80917" s="196"/>
      <c r="H80917" s="192"/>
    </row>
    <row r="80918" spans="6:8" x14ac:dyDescent="0.2">
      <c r="F80918" s="195"/>
      <c r="G80918" s="196"/>
      <c r="H80918" s="192"/>
    </row>
    <row r="80919" spans="6:8" x14ac:dyDescent="0.2">
      <c r="F80919" s="195"/>
      <c r="G80919" s="196"/>
      <c r="H80919" s="192"/>
    </row>
    <row r="80920" spans="6:8" x14ac:dyDescent="0.2">
      <c r="F80920" s="195"/>
      <c r="G80920" s="196"/>
      <c r="H80920" s="192"/>
    </row>
    <row r="80921" spans="6:8" x14ac:dyDescent="0.2">
      <c r="F80921" s="195"/>
      <c r="G80921" s="196"/>
      <c r="H80921" s="192"/>
    </row>
    <row r="80922" spans="6:8" x14ac:dyDescent="0.2">
      <c r="F80922" s="195"/>
      <c r="G80922" s="196"/>
      <c r="H80922" s="192"/>
    </row>
    <row r="80923" spans="6:8" x14ac:dyDescent="0.2">
      <c r="F80923" s="195"/>
      <c r="G80923" s="196"/>
      <c r="H80923" s="192"/>
    </row>
    <row r="80924" spans="6:8" x14ac:dyDescent="0.2">
      <c r="F80924" s="195"/>
      <c r="G80924" s="196"/>
      <c r="H80924" s="192"/>
    </row>
    <row r="80925" spans="6:8" x14ac:dyDescent="0.2">
      <c r="F80925" s="195"/>
      <c r="G80925" s="196"/>
      <c r="H80925" s="192"/>
    </row>
    <row r="80926" spans="6:8" x14ac:dyDescent="0.2">
      <c r="F80926" s="195"/>
      <c r="G80926" s="196"/>
      <c r="H80926" s="192"/>
    </row>
    <row r="80927" spans="6:8" x14ac:dyDescent="0.2">
      <c r="F80927" s="195"/>
      <c r="G80927" s="196"/>
      <c r="H80927" s="192"/>
    </row>
    <row r="80928" spans="6:8" x14ac:dyDescent="0.2">
      <c r="F80928" s="195"/>
      <c r="G80928" s="196"/>
      <c r="H80928" s="192"/>
    </row>
    <row r="80929" spans="6:8" x14ac:dyDescent="0.2">
      <c r="F80929" s="195"/>
      <c r="G80929" s="196"/>
      <c r="H80929" s="192"/>
    </row>
    <row r="80930" spans="6:8" x14ac:dyDescent="0.2">
      <c r="F80930" s="195"/>
      <c r="G80930" s="196"/>
      <c r="H80930" s="192"/>
    </row>
    <row r="80931" spans="6:8" x14ac:dyDescent="0.2">
      <c r="F80931" s="195"/>
      <c r="G80931" s="196"/>
      <c r="H80931" s="192"/>
    </row>
    <row r="80932" spans="6:8" x14ac:dyDescent="0.2">
      <c r="F80932" s="195"/>
      <c r="G80932" s="196"/>
      <c r="H80932" s="192"/>
    </row>
    <row r="80933" spans="6:8" x14ac:dyDescent="0.2">
      <c r="F80933" s="195"/>
      <c r="G80933" s="196"/>
      <c r="H80933" s="192"/>
    </row>
    <row r="80934" spans="6:8" x14ac:dyDescent="0.2">
      <c r="F80934" s="195"/>
      <c r="G80934" s="196"/>
      <c r="H80934" s="192"/>
    </row>
    <row r="80935" spans="6:8" x14ac:dyDescent="0.2">
      <c r="F80935" s="195"/>
      <c r="G80935" s="196"/>
      <c r="H80935" s="192"/>
    </row>
    <row r="80936" spans="6:8" x14ac:dyDescent="0.2">
      <c r="F80936" s="195"/>
      <c r="G80936" s="196"/>
      <c r="H80936" s="192"/>
    </row>
    <row r="80937" spans="6:8" x14ac:dyDescent="0.2">
      <c r="F80937" s="195"/>
      <c r="G80937" s="196"/>
      <c r="H80937" s="192"/>
    </row>
    <row r="80938" spans="6:8" x14ac:dyDescent="0.2">
      <c r="F80938" s="195"/>
      <c r="G80938" s="196"/>
      <c r="H80938" s="192"/>
    </row>
    <row r="80939" spans="6:8" x14ac:dyDescent="0.2">
      <c r="F80939" s="195"/>
      <c r="G80939" s="196"/>
      <c r="H80939" s="192"/>
    </row>
    <row r="80940" spans="6:8" x14ac:dyDescent="0.2">
      <c r="F80940" s="195"/>
      <c r="G80940" s="196"/>
      <c r="H80940" s="192"/>
    </row>
    <row r="80941" spans="6:8" x14ac:dyDescent="0.2">
      <c r="F80941" s="195"/>
      <c r="G80941" s="196"/>
      <c r="H80941" s="192"/>
    </row>
    <row r="80942" spans="6:8" x14ac:dyDescent="0.2">
      <c r="F80942" s="195"/>
      <c r="G80942" s="196"/>
      <c r="H80942" s="192"/>
    </row>
    <row r="80943" spans="6:8" x14ac:dyDescent="0.2">
      <c r="F80943" s="195"/>
      <c r="G80943" s="196"/>
      <c r="H80943" s="192"/>
    </row>
    <row r="80944" spans="6:8" x14ac:dyDescent="0.2">
      <c r="F80944" s="195"/>
      <c r="G80944" s="196"/>
      <c r="H80944" s="192"/>
    </row>
    <row r="80945" spans="6:8" x14ac:dyDescent="0.2">
      <c r="F80945" s="195"/>
      <c r="G80945" s="196"/>
      <c r="H80945" s="192"/>
    </row>
    <row r="80946" spans="6:8" x14ac:dyDescent="0.2">
      <c r="F80946" s="195"/>
      <c r="G80946" s="196"/>
      <c r="H80946" s="192"/>
    </row>
    <row r="80947" spans="6:8" x14ac:dyDescent="0.2">
      <c r="F80947" s="195"/>
      <c r="G80947" s="196"/>
      <c r="H80947" s="192"/>
    </row>
    <row r="80948" spans="6:8" x14ac:dyDescent="0.2">
      <c r="F80948" s="195"/>
      <c r="G80948" s="196"/>
      <c r="H80948" s="192"/>
    </row>
    <row r="80949" spans="6:8" x14ac:dyDescent="0.2">
      <c r="F80949" s="195"/>
      <c r="G80949" s="196"/>
      <c r="H80949" s="192"/>
    </row>
    <row r="80950" spans="6:8" x14ac:dyDescent="0.2">
      <c r="F80950" s="195"/>
      <c r="G80950" s="196"/>
      <c r="H80950" s="192"/>
    </row>
    <row r="80951" spans="6:8" x14ac:dyDescent="0.2">
      <c r="F80951" s="195"/>
      <c r="G80951" s="196"/>
      <c r="H80951" s="192"/>
    </row>
    <row r="80952" spans="6:8" x14ac:dyDescent="0.2">
      <c r="F80952" s="195"/>
      <c r="G80952" s="196"/>
      <c r="H80952" s="192"/>
    </row>
    <row r="80953" spans="6:8" x14ac:dyDescent="0.2">
      <c r="F80953" s="195"/>
      <c r="G80953" s="196"/>
      <c r="H80953" s="192"/>
    </row>
    <row r="80954" spans="6:8" x14ac:dyDescent="0.2">
      <c r="F80954" s="195"/>
      <c r="G80954" s="196"/>
      <c r="H80954" s="192"/>
    </row>
    <row r="80955" spans="6:8" x14ac:dyDescent="0.2">
      <c r="F80955" s="195"/>
      <c r="G80955" s="196"/>
      <c r="H80955" s="192"/>
    </row>
    <row r="80956" spans="6:8" x14ac:dyDescent="0.2">
      <c r="F80956" s="195"/>
      <c r="G80956" s="196"/>
      <c r="H80956" s="192"/>
    </row>
    <row r="80957" spans="6:8" x14ac:dyDescent="0.2">
      <c r="F80957" s="195"/>
      <c r="G80957" s="196"/>
      <c r="H80957" s="192"/>
    </row>
    <row r="80958" spans="6:8" x14ac:dyDescent="0.2">
      <c r="F80958" s="195"/>
      <c r="G80958" s="196"/>
      <c r="H80958" s="192"/>
    </row>
    <row r="80959" spans="6:8" x14ac:dyDescent="0.2">
      <c r="F80959" s="195"/>
      <c r="G80959" s="196"/>
      <c r="H80959" s="192"/>
    </row>
    <row r="80960" spans="6:8" x14ac:dyDescent="0.2">
      <c r="F80960" s="195"/>
      <c r="G80960" s="196"/>
      <c r="H80960" s="192"/>
    </row>
    <row r="80961" spans="6:8" x14ac:dyDescent="0.2">
      <c r="F80961" s="195"/>
      <c r="G80961" s="196"/>
      <c r="H80961" s="192"/>
    </row>
    <row r="80962" spans="6:8" x14ac:dyDescent="0.2">
      <c r="F80962" s="195"/>
      <c r="G80962" s="196"/>
      <c r="H80962" s="192"/>
    </row>
    <row r="80963" spans="6:8" x14ac:dyDescent="0.2">
      <c r="F80963" s="195"/>
      <c r="G80963" s="196"/>
      <c r="H80963" s="192"/>
    </row>
    <row r="80964" spans="6:8" x14ac:dyDescent="0.2">
      <c r="F80964" s="195"/>
      <c r="G80964" s="196"/>
      <c r="H80964" s="192"/>
    </row>
    <row r="80965" spans="6:8" x14ac:dyDescent="0.2">
      <c r="F80965" s="195"/>
      <c r="G80965" s="196"/>
      <c r="H80965" s="192"/>
    </row>
    <row r="80966" spans="6:8" x14ac:dyDescent="0.2">
      <c r="F80966" s="195"/>
      <c r="G80966" s="196"/>
      <c r="H80966" s="192"/>
    </row>
    <row r="80967" spans="6:8" x14ac:dyDescent="0.2">
      <c r="F80967" s="195"/>
      <c r="G80967" s="196"/>
      <c r="H80967" s="192"/>
    </row>
    <row r="80968" spans="6:8" x14ac:dyDescent="0.2">
      <c r="F80968" s="195"/>
      <c r="G80968" s="196"/>
      <c r="H80968" s="192"/>
    </row>
    <row r="80969" spans="6:8" x14ac:dyDescent="0.2">
      <c r="F80969" s="195"/>
      <c r="G80969" s="196"/>
      <c r="H80969" s="192"/>
    </row>
    <row r="80970" spans="6:8" x14ac:dyDescent="0.2">
      <c r="F80970" s="195"/>
      <c r="G80970" s="196"/>
      <c r="H80970" s="192"/>
    </row>
    <row r="80971" spans="6:8" x14ac:dyDescent="0.2">
      <c r="F80971" s="195"/>
      <c r="G80971" s="196"/>
      <c r="H80971" s="192"/>
    </row>
    <row r="80972" spans="6:8" x14ac:dyDescent="0.2">
      <c r="F80972" s="195"/>
      <c r="G80972" s="196"/>
      <c r="H80972" s="192"/>
    </row>
    <row r="80973" spans="6:8" x14ac:dyDescent="0.2">
      <c r="F80973" s="195"/>
      <c r="G80973" s="196"/>
      <c r="H80973" s="192"/>
    </row>
    <row r="80974" spans="6:8" x14ac:dyDescent="0.2">
      <c r="F80974" s="195"/>
      <c r="G80974" s="196"/>
      <c r="H80974" s="192"/>
    </row>
    <row r="80975" spans="6:8" x14ac:dyDescent="0.2">
      <c r="F80975" s="195"/>
      <c r="G80975" s="196"/>
      <c r="H80975" s="192"/>
    </row>
    <row r="80976" spans="6:8" x14ac:dyDescent="0.2">
      <c r="F80976" s="195"/>
      <c r="G80976" s="196"/>
      <c r="H80976" s="192"/>
    </row>
    <row r="80977" spans="6:8" x14ac:dyDescent="0.2">
      <c r="F80977" s="195"/>
      <c r="G80977" s="196"/>
      <c r="H80977" s="192"/>
    </row>
    <row r="80978" spans="6:8" x14ac:dyDescent="0.2">
      <c r="F80978" s="195"/>
      <c r="G80978" s="196"/>
      <c r="H80978" s="192"/>
    </row>
    <row r="80979" spans="6:8" x14ac:dyDescent="0.2">
      <c r="F80979" s="195"/>
      <c r="G80979" s="196"/>
      <c r="H80979" s="192"/>
    </row>
    <row r="80980" spans="6:8" x14ac:dyDescent="0.2">
      <c r="F80980" s="195"/>
      <c r="G80980" s="196"/>
      <c r="H80980" s="192"/>
    </row>
    <row r="80981" spans="6:8" x14ac:dyDescent="0.2">
      <c r="F80981" s="195"/>
      <c r="G80981" s="196"/>
      <c r="H80981" s="192"/>
    </row>
    <row r="80982" spans="6:8" x14ac:dyDescent="0.2">
      <c r="F80982" s="195"/>
      <c r="G80982" s="196"/>
      <c r="H80982" s="192"/>
    </row>
    <row r="80983" spans="6:8" x14ac:dyDescent="0.2">
      <c r="F80983" s="195"/>
      <c r="G80983" s="196"/>
      <c r="H80983" s="192"/>
    </row>
    <row r="80984" spans="6:8" x14ac:dyDescent="0.2">
      <c r="F80984" s="195"/>
      <c r="G80984" s="196"/>
      <c r="H80984" s="192"/>
    </row>
    <row r="80985" spans="6:8" x14ac:dyDescent="0.2">
      <c r="F80985" s="195"/>
      <c r="G80985" s="196"/>
      <c r="H80985" s="192"/>
    </row>
    <row r="80986" spans="6:8" x14ac:dyDescent="0.2">
      <c r="F80986" s="195"/>
      <c r="G80986" s="196"/>
      <c r="H80986" s="192"/>
    </row>
    <row r="80987" spans="6:8" x14ac:dyDescent="0.2">
      <c r="F80987" s="195"/>
      <c r="G80987" s="196"/>
      <c r="H80987" s="192"/>
    </row>
    <row r="80988" spans="6:8" x14ac:dyDescent="0.2">
      <c r="F80988" s="195"/>
      <c r="G80988" s="196"/>
      <c r="H80988" s="192"/>
    </row>
    <row r="80989" spans="6:8" x14ac:dyDescent="0.2">
      <c r="F80989" s="195"/>
      <c r="G80989" s="196"/>
      <c r="H80989" s="192"/>
    </row>
    <row r="80990" spans="6:8" x14ac:dyDescent="0.2">
      <c r="F80990" s="195"/>
      <c r="G80990" s="196"/>
      <c r="H80990" s="192"/>
    </row>
    <row r="80991" spans="6:8" x14ac:dyDescent="0.2">
      <c r="F80991" s="195"/>
      <c r="G80991" s="196"/>
      <c r="H80991" s="192"/>
    </row>
    <row r="80992" spans="6:8" x14ac:dyDescent="0.2">
      <c r="F80992" s="195"/>
      <c r="G80992" s="196"/>
      <c r="H80992" s="192"/>
    </row>
    <row r="80993" spans="6:8" x14ac:dyDescent="0.2">
      <c r="F80993" s="195"/>
      <c r="G80993" s="196"/>
      <c r="H80993" s="192"/>
    </row>
    <row r="80994" spans="6:8" x14ac:dyDescent="0.2">
      <c r="F80994" s="195"/>
      <c r="G80994" s="196"/>
      <c r="H80994" s="192"/>
    </row>
    <row r="80995" spans="6:8" x14ac:dyDescent="0.2">
      <c r="F80995" s="195"/>
      <c r="G80995" s="196"/>
      <c r="H80995" s="192"/>
    </row>
    <row r="80996" spans="6:8" x14ac:dyDescent="0.2">
      <c r="F80996" s="195"/>
      <c r="G80996" s="196"/>
      <c r="H80996" s="192"/>
    </row>
    <row r="80997" spans="6:8" x14ac:dyDescent="0.2">
      <c r="F80997" s="195"/>
      <c r="G80997" s="196"/>
      <c r="H80997" s="192"/>
    </row>
    <row r="80998" spans="6:8" x14ac:dyDescent="0.2">
      <c r="F80998" s="195"/>
      <c r="G80998" s="196"/>
      <c r="H80998" s="192"/>
    </row>
    <row r="80999" spans="6:8" x14ac:dyDescent="0.2">
      <c r="F80999" s="195"/>
      <c r="G80999" s="196"/>
      <c r="H80999" s="192"/>
    </row>
    <row r="81000" spans="6:8" x14ac:dyDescent="0.2">
      <c r="F81000" s="195"/>
      <c r="G81000" s="196"/>
      <c r="H81000" s="192"/>
    </row>
    <row r="81001" spans="6:8" x14ac:dyDescent="0.2">
      <c r="F81001" s="195"/>
      <c r="G81001" s="196"/>
      <c r="H81001" s="192"/>
    </row>
    <row r="81002" spans="6:8" x14ac:dyDescent="0.2">
      <c r="F81002" s="195"/>
      <c r="G81002" s="196"/>
      <c r="H81002" s="192"/>
    </row>
    <row r="81003" spans="6:8" x14ac:dyDescent="0.2">
      <c r="F81003" s="195"/>
      <c r="G81003" s="196"/>
      <c r="H81003" s="192"/>
    </row>
    <row r="81004" spans="6:8" x14ac:dyDescent="0.2">
      <c r="F81004" s="195"/>
      <c r="G81004" s="196"/>
      <c r="H81004" s="192"/>
    </row>
    <row r="81005" spans="6:8" x14ac:dyDescent="0.2">
      <c r="F81005" s="195"/>
      <c r="G81005" s="196"/>
      <c r="H81005" s="192"/>
    </row>
    <row r="81006" spans="6:8" x14ac:dyDescent="0.2">
      <c r="F81006" s="195"/>
      <c r="G81006" s="196"/>
      <c r="H81006" s="192"/>
    </row>
    <row r="81007" spans="6:8" x14ac:dyDescent="0.2">
      <c r="F81007" s="195"/>
      <c r="G81007" s="196"/>
      <c r="H81007" s="192"/>
    </row>
    <row r="81008" spans="6:8" x14ac:dyDescent="0.2">
      <c r="F81008" s="195"/>
      <c r="G81008" s="196"/>
      <c r="H81008" s="192"/>
    </row>
    <row r="81009" spans="6:8" x14ac:dyDescent="0.2">
      <c r="F81009" s="195"/>
      <c r="G81009" s="196"/>
      <c r="H81009" s="192"/>
    </row>
    <row r="81010" spans="6:8" x14ac:dyDescent="0.2">
      <c r="F81010" s="195"/>
      <c r="G81010" s="196"/>
      <c r="H81010" s="192"/>
    </row>
    <row r="81011" spans="6:8" x14ac:dyDescent="0.2">
      <c r="F81011" s="195"/>
      <c r="G81011" s="196"/>
      <c r="H81011" s="192"/>
    </row>
    <row r="81012" spans="6:8" x14ac:dyDescent="0.2">
      <c r="F81012" s="195"/>
      <c r="G81012" s="196"/>
      <c r="H81012" s="192"/>
    </row>
    <row r="81013" spans="6:8" x14ac:dyDescent="0.2">
      <c r="F81013" s="195"/>
      <c r="G81013" s="196"/>
      <c r="H81013" s="192"/>
    </row>
    <row r="81014" spans="6:8" x14ac:dyDescent="0.2">
      <c r="F81014" s="195"/>
      <c r="G81014" s="196"/>
      <c r="H81014" s="192"/>
    </row>
    <row r="81015" spans="6:8" x14ac:dyDescent="0.2">
      <c r="F81015" s="195"/>
      <c r="G81015" s="196"/>
      <c r="H81015" s="192"/>
    </row>
    <row r="81016" spans="6:8" x14ac:dyDescent="0.2">
      <c r="F81016" s="195"/>
      <c r="G81016" s="196"/>
      <c r="H81016" s="192"/>
    </row>
    <row r="81017" spans="6:8" x14ac:dyDescent="0.2">
      <c r="F81017" s="195"/>
      <c r="G81017" s="196"/>
      <c r="H81017" s="192"/>
    </row>
    <row r="81018" spans="6:8" x14ac:dyDescent="0.2">
      <c r="F81018" s="195"/>
      <c r="G81018" s="196"/>
      <c r="H81018" s="192"/>
    </row>
    <row r="81019" spans="6:8" x14ac:dyDescent="0.2">
      <c r="F81019" s="195"/>
      <c r="G81019" s="196"/>
      <c r="H81019" s="192"/>
    </row>
    <row r="81020" spans="6:8" x14ac:dyDescent="0.2">
      <c r="F81020" s="195"/>
      <c r="G81020" s="196"/>
      <c r="H81020" s="192"/>
    </row>
    <row r="81021" spans="6:8" x14ac:dyDescent="0.2">
      <c r="F81021" s="195"/>
      <c r="G81021" s="196"/>
      <c r="H81021" s="192"/>
    </row>
    <row r="81022" spans="6:8" x14ac:dyDescent="0.2">
      <c r="F81022" s="195"/>
      <c r="G81022" s="196"/>
      <c r="H81022" s="192"/>
    </row>
    <row r="81023" spans="6:8" x14ac:dyDescent="0.2">
      <c r="F81023" s="195"/>
      <c r="G81023" s="196"/>
      <c r="H81023" s="192"/>
    </row>
    <row r="81024" spans="6:8" x14ac:dyDescent="0.2">
      <c r="F81024" s="195"/>
      <c r="G81024" s="196"/>
      <c r="H81024" s="192"/>
    </row>
    <row r="81025" spans="6:8" x14ac:dyDescent="0.2">
      <c r="F81025" s="195"/>
      <c r="G81025" s="196"/>
      <c r="H81025" s="192"/>
    </row>
    <row r="81026" spans="6:8" x14ac:dyDescent="0.2">
      <c r="F81026" s="195"/>
      <c r="G81026" s="196"/>
      <c r="H81026" s="192"/>
    </row>
    <row r="81027" spans="6:8" x14ac:dyDescent="0.2">
      <c r="F81027" s="195"/>
      <c r="G81027" s="196"/>
      <c r="H81027" s="192"/>
    </row>
    <row r="81028" spans="6:8" x14ac:dyDescent="0.2">
      <c r="F81028" s="195"/>
      <c r="G81028" s="196"/>
      <c r="H81028" s="192"/>
    </row>
    <row r="81029" spans="6:8" x14ac:dyDescent="0.2">
      <c r="F81029" s="195"/>
      <c r="G81029" s="196"/>
      <c r="H81029" s="192"/>
    </row>
    <row r="81030" spans="6:8" x14ac:dyDescent="0.2">
      <c r="F81030" s="195"/>
      <c r="G81030" s="196"/>
      <c r="H81030" s="192"/>
    </row>
    <row r="81031" spans="6:8" x14ac:dyDescent="0.2">
      <c r="F81031" s="195"/>
      <c r="G81031" s="196"/>
      <c r="H81031" s="192"/>
    </row>
    <row r="81032" spans="6:8" x14ac:dyDescent="0.2">
      <c r="F81032" s="195"/>
      <c r="G81032" s="196"/>
      <c r="H81032" s="192"/>
    </row>
    <row r="81033" spans="6:8" x14ac:dyDescent="0.2">
      <c r="F81033" s="195"/>
      <c r="G81033" s="196"/>
      <c r="H81033" s="192"/>
    </row>
    <row r="81034" spans="6:8" x14ac:dyDescent="0.2">
      <c r="F81034" s="195"/>
      <c r="G81034" s="196"/>
      <c r="H81034" s="192"/>
    </row>
    <row r="81035" spans="6:8" x14ac:dyDescent="0.2">
      <c r="F81035" s="195"/>
      <c r="G81035" s="196"/>
      <c r="H81035" s="192"/>
    </row>
    <row r="81036" spans="6:8" x14ac:dyDescent="0.2">
      <c r="F81036" s="195"/>
      <c r="G81036" s="196"/>
      <c r="H81036" s="192"/>
    </row>
    <row r="81037" spans="6:8" x14ac:dyDescent="0.2">
      <c r="F81037" s="195"/>
      <c r="G81037" s="196"/>
      <c r="H81037" s="192"/>
    </row>
    <row r="81038" spans="6:8" x14ac:dyDescent="0.2">
      <c r="F81038" s="195"/>
      <c r="G81038" s="196"/>
      <c r="H81038" s="192"/>
    </row>
    <row r="81039" spans="6:8" x14ac:dyDescent="0.2">
      <c r="F81039" s="195"/>
      <c r="G81039" s="196"/>
      <c r="H81039" s="192"/>
    </row>
    <row r="81040" spans="6:8" x14ac:dyDescent="0.2">
      <c r="F81040" s="195"/>
      <c r="G81040" s="196"/>
      <c r="H81040" s="192"/>
    </row>
    <row r="81041" spans="6:8" x14ac:dyDescent="0.2">
      <c r="F81041" s="195"/>
      <c r="G81041" s="196"/>
      <c r="H81041" s="192"/>
    </row>
    <row r="81042" spans="6:8" x14ac:dyDescent="0.2">
      <c r="F81042" s="195"/>
      <c r="G81042" s="196"/>
      <c r="H81042" s="192"/>
    </row>
    <row r="81043" spans="6:8" x14ac:dyDescent="0.2">
      <c r="F81043" s="195"/>
      <c r="G81043" s="196"/>
      <c r="H81043" s="192"/>
    </row>
    <row r="81044" spans="6:8" x14ac:dyDescent="0.2">
      <c r="F81044" s="195"/>
      <c r="G81044" s="196"/>
      <c r="H81044" s="192"/>
    </row>
    <row r="81045" spans="6:8" x14ac:dyDescent="0.2">
      <c r="F81045" s="195"/>
      <c r="G81045" s="196"/>
      <c r="H81045" s="192"/>
    </row>
    <row r="81046" spans="6:8" x14ac:dyDescent="0.2">
      <c r="F81046" s="195"/>
      <c r="G81046" s="196"/>
      <c r="H81046" s="192"/>
    </row>
    <row r="81047" spans="6:8" x14ac:dyDescent="0.2">
      <c r="F81047" s="195"/>
      <c r="G81047" s="196"/>
      <c r="H81047" s="192"/>
    </row>
    <row r="81048" spans="6:8" x14ac:dyDescent="0.2">
      <c r="F81048" s="195"/>
      <c r="G81048" s="196"/>
      <c r="H81048" s="192"/>
    </row>
    <row r="81049" spans="6:8" x14ac:dyDescent="0.2">
      <c r="F81049" s="195"/>
      <c r="G81049" s="196"/>
      <c r="H81049" s="192"/>
    </row>
    <row r="81050" spans="6:8" x14ac:dyDescent="0.2">
      <c r="F81050" s="195"/>
      <c r="G81050" s="196"/>
      <c r="H81050" s="192"/>
    </row>
    <row r="81051" spans="6:8" x14ac:dyDescent="0.2">
      <c r="F81051" s="195"/>
      <c r="G81051" s="196"/>
      <c r="H81051" s="192"/>
    </row>
    <row r="81052" spans="6:8" x14ac:dyDescent="0.2">
      <c r="F81052" s="195"/>
      <c r="G81052" s="196"/>
      <c r="H81052" s="192"/>
    </row>
    <row r="81053" spans="6:8" x14ac:dyDescent="0.2">
      <c r="F81053" s="195"/>
      <c r="G81053" s="196"/>
      <c r="H81053" s="192"/>
    </row>
    <row r="81054" spans="6:8" x14ac:dyDescent="0.2">
      <c r="F81054" s="195"/>
      <c r="G81054" s="196"/>
      <c r="H81054" s="192"/>
    </row>
    <row r="81055" spans="6:8" x14ac:dyDescent="0.2">
      <c r="F81055" s="195"/>
      <c r="G81055" s="196"/>
      <c r="H81055" s="192"/>
    </row>
    <row r="81056" spans="6:8" x14ac:dyDescent="0.2">
      <c r="F81056" s="195"/>
      <c r="G81056" s="196"/>
      <c r="H81056" s="192"/>
    </row>
    <row r="81057" spans="6:8" x14ac:dyDescent="0.2">
      <c r="F81057" s="195"/>
      <c r="G81057" s="196"/>
      <c r="H81057" s="192"/>
    </row>
    <row r="81058" spans="6:8" x14ac:dyDescent="0.2">
      <c r="F81058" s="195"/>
      <c r="G81058" s="196"/>
      <c r="H81058" s="192"/>
    </row>
    <row r="81059" spans="6:8" x14ac:dyDescent="0.2">
      <c r="F81059" s="195"/>
      <c r="G81059" s="196"/>
      <c r="H81059" s="192"/>
    </row>
    <row r="81060" spans="6:8" x14ac:dyDescent="0.2">
      <c r="F81060" s="195"/>
      <c r="G81060" s="196"/>
      <c r="H81060" s="192"/>
    </row>
    <row r="81061" spans="6:8" x14ac:dyDescent="0.2">
      <c r="F81061" s="195"/>
      <c r="G81061" s="196"/>
      <c r="H81061" s="192"/>
    </row>
    <row r="81062" spans="6:8" x14ac:dyDescent="0.2">
      <c r="F81062" s="195"/>
      <c r="G81062" s="196"/>
      <c r="H81062" s="192"/>
    </row>
    <row r="81063" spans="6:8" x14ac:dyDescent="0.2">
      <c r="F81063" s="195"/>
      <c r="G81063" s="196"/>
      <c r="H81063" s="192"/>
    </row>
    <row r="81064" spans="6:8" x14ac:dyDescent="0.2">
      <c r="F81064" s="195"/>
      <c r="G81064" s="196"/>
      <c r="H81064" s="192"/>
    </row>
    <row r="81065" spans="6:8" x14ac:dyDescent="0.2">
      <c r="F81065" s="195"/>
      <c r="G81065" s="196"/>
      <c r="H81065" s="192"/>
    </row>
    <row r="81066" spans="6:8" x14ac:dyDescent="0.2">
      <c r="F81066" s="195"/>
      <c r="G81066" s="196"/>
      <c r="H81066" s="192"/>
    </row>
    <row r="81067" spans="6:8" x14ac:dyDescent="0.2">
      <c r="F81067" s="195"/>
      <c r="G81067" s="196"/>
      <c r="H81067" s="192"/>
    </row>
    <row r="81068" spans="6:8" x14ac:dyDescent="0.2">
      <c r="F81068" s="195"/>
      <c r="G81068" s="196"/>
      <c r="H81068" s="192"/>
    </row>
    <row r="81069" spans="6:8" x14ac:dyDescent="0.2">
      <c r="F81069" s="195"/>
      <c r="G81069" s="196"/>
      <c r="H81069" s="192"/>
    </row>
    <row r="81070" spans="6:8" x14ac:dyDescent="0.2">
      <c r="F81070" s="195"/>
      <c r="G81070" s="196"/>
      <c r="H81070" s="192"/>
    </row>
    <row r="81071" spans="6:8" x14ac:dyDescent="0.2">
      <c r="F81071" s="195"/>
      <c r="G81071" s="196"/>
      <c r="H81071" s="192"/>
    </row>
    <row r="81072" spans="6:8" x14ac:dyDescent="0.2">
      <c r="F81072" s="195"/>
      <c r="G81072" s="196"/>
      <c r="H81072" s="192"/>
    </row>
    <row r="81073" spans="6:8" x14ac:dyDescent="0.2">
      <c r="F81073" s="195"/>
      <c r="G81073" s="196"/>
      <c r="H81073" s="192"/>
    </row>
    <row r="81074" spans="6:8" x14ac:dyDescent="0.2">
      <c r="F81074" s="195"/>
      <c r="G81074" s="196"/>
      <c r="H81074" s="192"/>
    </row>
    <row r="81075" spans="6:8" x14ac:dyDescent="0.2">
      <c r="F81075" s="195"/>
      <c r="G81075" s="196"/>
      <c r="H81075" s="192"/>
    </row>
    <row r="81076" spans="6:8" x14ac:dyDescent="0.2">
      <c r="F81076" s="195"/>
      <c r="G81076" s="196"/>
      <c r="H81076" s="192"/>
    </row>
    <row r="81077" spans="6:8" x14ac:dyDescent="0.2">
      <c r="F81077" s="195"/>
      <c r="G81077" s="196"/>
      <c r="H81077" s="192"/>
    </row>
    <row r="81078" spans="6:8" x14ac:dyDescent="0.2">
      <c r="F81078" s="195"/>
      <c r="G81078" s="196"/>
      <c r="H81078" s="192"/>
    </row>
    <row r="81079" spans="6:8" x14ac:dyDescent="0.2">
      <c r="F81079" s="195"/>
      <c r="G81079" s="196"/>
      <c r="H81079" s="192"/>
    </row>
    <row r="81080" spans="6:8" x14ac:dyDescent="0.2">
      <c r="F81080" s="195"/>
      <c r="G81080" s="196"/>
      <c r="H81080" s="192"/>
    </row>
    <row r="81081" spans="6:8" x14ac:dyDescent="0.2">
      <c r="F81081" s="195"/>
      <c r="G81081" s="196"/>
      <c r="H81081" s="192"/>
    </row>
    <row r="81082" spans="6:8" x14ac:dyDescent="0.2">
      <c r="F81082" s="195"/>
      <c r="G81082" s="196"/>
      <c r="H81082" s="192"/>
    </row>
    <row r="81083" spans="6:8" x14ac:dyDescent="0.2">
      <c r="F81083" s="195"/>
      <c r="G81083" s="196"/>
      <c r="H81083" s="192"/>
    </row>
    <row r="81084" spans="6:8" x14ac:dyDescent="0.2">
      <c r="F81084" s="195"/>
      <c r="G81084" s="196"/>
      <c r="H81084" s="192"/>
    </row>
    <row r="81085" spans="6:8" x14ac:dyDescent="0.2">
      <c r="F81085" s="195"/>
      <c r="G81085" s="196"/>
      <c r="H81085" s="192"/>
    </row>
    <row r="81086" spans="6:8" x14ac:dyDescent="0.2">
      <c r="F81086" s="195"/>
      <c r="G81086" s="196"/>
      <c r="H81086" s="192"/>
    </row>
    <row r="81087" spans="6:8" x14ac:dyDescent="0.2">
      <c r="F81087" s="195"/>
      <c r="G81087" s="196"/>
      <c r="H81087" s="192"/>
    </row>
    <row r="81088" spans="6:8" x14ac:dyDescent="0.2">
      <c r="F81088" s="195"/>
      <c r="G81088" s="196"/>
      <c r="H81088" s="192"/>
    </row>
    <row r="81089" spans="6:8" x14ac:dyDescent="0.2">
      <c r="F81089" s="195"/>
      <c r="G81089" s="196"/>
      <c r="H81089" s="192"/>
    </row>
    <row r="81090" spans="6:8" x14ac:dyDescent="0.2">
      <c r="F81090" s="195"/>
      <c r="G81090" s="196"/>
      <c r="H81090" s="192"/>
    </row>
    <row r="81091" spans="6:8" x14ac:dyDescent="0.2">
      <c r="F81091" s="195"/>
      <c r="G81091" s="196"/>
      <c r="H81091" s="192"/>
    </row>
    <row r="81092" spans="6:8" x14ac:dyDescent="0.2">
      <c r="F81092" s="195"/>
      <c r="G81092" s="196"/>
      <c r="H81092" s="192"/>
    </row>
    <row r="81093" spans="6:8" x14ac:dyDescent="0.2">
      <c r="F81093" s="195"/>
      <c r="G81093" s="196"/>
      <c r="H81093" s="192"/>
    </row>
    <row r="81094" spans="6:8" x14ac:dyDescent="0.2">
      <c r="F81094" s="195"/>
      <c r="G81094" s="196"/>
      <c r="H81094" s="192"/>
    </row>
    <row r="81095" spans="6:8" x14ac:dyDescent="0.2">
      <c r="F81095" s="195"/>
      <c r="G81095" s="196"/>
      <c r="H81095" s="192"/>
    </row>
    <row r="81096" spans="6:8" x14ac:dyDescent="0.2">
      <c r="F81096" s="195"/>
      <c r="G81096" s="196"/>
      <c r="H81096" s="192"/>
    </row>
    <row r="81097" spans="6:8" x14ac:dyDescent="0.2">
      <c r="F81097" s="195"/>
      <c r="G81097" s="196"/>
      <c r="H81097" s="192"/>
    </row>
    <row r="81098" spans="6:8" x14ac:dyDescent="0.2">
      <c r="F81098" s="195"/>
      <c r="G81098" s="196"/>
      <c r="H81098" s="192"/>
    </row>
    <row r="81099" spans="6:8" x14ac:dyDescent="0.2">
      <c r="F81099" s="195"/>
      <c r="G81099" s="196"/>
      <c r="H81099" s="192"/>
    </row>
    <row r="81100" spans="6:8" x14ac:dyDescent="0.2">
      <c r="F81100" s="195"/>
      <c r="G81100" s="196"/>
      <c r="H81100" s="192"/>
    </row>
    <row r="81101" spans="6:8" x14ac:dyDescent="0.2">
      <c r="F81101" s="195"/>
      <c r="G81101" s="196"/>
      <c r="H81101" s="192"/>
    </row>
    <row r="81102" spans="6:8" x14ac:dyDescent="0.2">
      <c r="F81102" s="195"/>
      <c r="G81102" s="196"/>
      <c r="H81102" s="192"/>
    </row>
    <row r="81103" spans="6:8" x14ac:dyDescent="0.2">
      <c r="F81103" s="195"/>
      <c r="G81103" s="196"/>
      <c r="H81103" s="192"/>
    </row>
    <row r="81104" spans="6:8" x14ac:dyDescent="0.2">
      <c r="F81104" s="195"/>
      <c r="G81104" s="196"/>
      <c r="H81104" s="192"/>
    </row>
    <row r="81105" spans="6:8" x14ac:dyDescent="0.2">
      <c r="F81105" s="195"/>
      <c r="G81105" s="196"/>
      <c r="H81105" s="192"/>
    </row>
    <row r="81106" spans="6:8" x14ac:dyDescent="0.2">
      <c r="F81106" s="195"/>
      <c r="G81106" s="196"/>
      <c r="H81106" s="192"/>
    </row>
    <row r="81107" spans="6:8" x14ac:dyDescent="0.2">
      <c r="F81107" s="195"/>
      <c r="G81107" s="196"/>
      <c r="H81107" s="192"/>
    </row>
    <row r="81108" spans="6:8" x14ac:dyDescent="0.2">
      <c r="F81108" s="195"/>
      <c r="G81108" s="196"/>
      <c r="H81108" s="192"/>
    </row>
    <row r="81109" spans="6:8" x14ac:dyDescent="0.2">
      <c r="F81109" s="195"/>
      <c r="G81109" s="196"/>
      <c r="H81109" s="192"/>
    </row>
    <row r="81110" spans="6:8" x14ac:dyDescent="0.2">
      <c r="F81110" s="195"/>
      <c r="G81110" s="196"/>
      <c r="H81110" s="192"/>
    </row>
    <row r="81111" spans="6:8" x14ac:dyDescent="0.2">
      <c r="F81111" s="195"/>
      <c r="G81111" s="196"/>
      <c r="H81111" s="192"/>
    </row>
    <row r="81112" spans="6:8" x14ac:dyDescent="0.2">
      <c r="F81112" s="195"/>
      <c r="G81112" s="196"/>
      <c r="H81112" s="192"/>
    </row>
    <row r="81113" spans="6:8" x14ac:dyDescent="0.2">
      <c r="F81113" s="195"/>
      <c r="G81113" s="196"/>
      <c r="H81113" s="192"/>
    </row>
    <row r="81114" spans="6:8" x14ac:dyDescent="0.2">
      <c r="F81114" s="195"/>
      <c r="G81114" s="196"/>
      <c r="H81114" s="192"/>
    </row>
    <row r="81115" spans="6:8" x14ac:dyDescent="0.2">
      <c r="F81115" s="195"/>
      <c r="G81115" s="196"/>
      <c r="H81115" s="192"/>
    </row>
    <row r="81116" spans="6:8" x14ac:dyDescent="0.2">
      <c r="F81116" s="195"/>
      <c r="G81116" s="196"/>
      <c r="H81116" s="192"/>
    </row>
    <row r="81117" spans="6:8" x14ac:dyDescent="0.2">
      <c r="F81117" s="195"/>
      <c r="G81117" s="196"/>
      <c r="H81117" s="192"/>
    </row>
    <row r="81118" spans="6:8" x14ac:dyDescent="0.2">
      <c r="F81118" s="195"/>
      <c r="G81118" s="196"/>
      <c r="H81118" s="192"/>
    </row>
    <row r="81119" spans="6:8" x14ac:dyDescent="0.2">
      <c r="F81119" s="195"/>
      <c r="G81119" s="196"/>
      <c r="H81119" s="192"/>
    </row>
    <row r="81120" spans="6:8" x14ac:dyDescent="0.2">
      <c r="F81120" s="195"/>
      <c r="G81120" s="196"/>
      <c r="H81120" s="192"/>
    </row>
    <row r="81121" spans="6:8" x14ac:dyDescent="0.2">
      <c r="F81121" s="195"/>
      <c r="G81121" s="196"/>
      <c r="H81121" s="192"/>
    </row>
    <row r="81122" spans="6:8" x14ac:dyDescent="0.2">
      <c r="F81122" s="195"/>
      <c r="G81122" s="196"/>
      <c r="H81122" s="192"/>
    </row>
    <row r="81123" spans="6:8" x14ac:dyDescent="0.2">
      <c r="F81123" s="195"/>
      <c r="G81123" s="196"/>
      <c r="H81123" s="192"/>
    </row>
    <row r="81124" spans="6:8" x14ac:dyDescent="0.2">
      <c r="F81124" s="195"/>
      <c r="G81124" s="196"/>
      <c r="H81124" s="192"/>
    </row>
    <row r="81125" spans="6:8" x14ac:dyDescent="0.2">
      <c r="F81125" s="195"/>
      <c r="G81125" s="196"/>
      <c r="H81125" s="192"/>
    </row>
    <row r="81126" spans="6:8" x14ac:dyDescent="0.2">
      <c r="F81126" s="195"/>
      <c r="G81126" s="196"/>
      <c r="H81126" s="192"/>
    </row>
    <row r="81127" spans="6:8" x14ac:dyDescent="0.2">
      <c r="F81127" s="195"/>
      <c r="G81127" s="196"/>
      <c r="H81127" s="192"/>
    </row>
    <row r="81128" spans="6:8" x14ac:dyDescent="0.2">
      <c r="F81128" s="195"/>
      <c r="G81128" s="196"/>
      <c r="H81128" s="192"/>
    </row>
    <row r="81129" spans="6:8" x14ac:dyDescent="0.2">
      <c r="F81129" s="195"/>
      <c r="G81129" s="196"/>
      <c r="H81129" s="192"/>
    </row>
    <row r="81130" spans="6:8" x14ac:dyDescent="0.2">
      <c r="F81130" s="195"/>
      <c r="G81130" s="196"/>
      <c r="H81130" s="192"/>
    </row>
    <row r="81131" spans="6:8" x14ac:dyDescent="0.2">
      <c r="F81131" s="195"/>
      <c r="G81131" s="196"/>
      <c r="H81131" s="192"/>
    </row>
    <row r="81132" spans="6:8" x14ac:dyDescent="0.2">
      <c r="F81132" s="195"/>
      <c r="G81132" s="196"/>
      <c r="H81132" s="192"/>
    </row>
    <row r="81133" spans="6:8" x14ac:dyDescent="0.2">
      <c r="F81133" s="195"/>
      <c r="G81133" s="196"/>
      <c r="H81133" s="192"/>
    </row>
    <row r="81134" spans="6:8" x14ac:dyDescent="0.2">
      <c r="F81134" s="195"/>
      <c r="G81134" s="196"/>
      <c r="H81134" s="192"/>
    </row>
    <row r="81135" spans="6:8" x14ac:dyDescent="0.2">
      <c r="F81135" s="195"/>
      <c r="G81135" s="196"/>
      <c r="H81135" s="192"/>
    </row>
    <row r="81136" spans="6:8" x14ac:dyDescent="0.2">
      <c r="F81136" s="195"/>
      <c r="G81136" s="196"/>
      <c r="H81136" s="192"/>
    </row>
    <row r="81137" spans="6:8" x14ac:dyDescent="0.2">
      <c r="F81137" s="195"/>
      <c r="G81137" s="196"/>
      <c r="H81137" s="192"/>
    </row>
    <row r="81138" spans="6:8" x14ac:dyDescent="0.2">
      <c r="F81138" s="195"/>
      <c r="G81138" s="196"/>
      <c r="H81138" s="192"/>
    </row>
    <row r="81139" spans="6:8" x14ac:dyDescent="0.2">
      <c r="F81139" s="195"/>
      <c r="G81139" s="196"/>
      <c r="H81139" s="192"/>
    </row>
    <row r="81140" spans="6:8" x14ac:dyDescent="0.2">
      <c r="F81140" s="195"/>
      <c r="G81140" s="196"/>
      <c r="H81140" s="192"/>
    </row>
    <row r="81141" spans="6:8" x14ac:dyDescent="0.2">
      <c r="F81141" s="195"/>
      <c r="G81141" s="196"/>
      <c r="H81141" s="192"/>
    </row>
    <row r="81142" spans="6:8" x14ac:dyDescent="0.2">
      <c r="F81142" s="195"/>
      <c r="G81142" s="196"/>
      <c r="H81142" s="192"/>
    </row>
    <row r="81143" spans="6:8" x14ac:dyDescent="0.2">
      <c r="F81143" s="195"/>
      <c r="G81143" s="196"/>
      <c r="H81143" s="192"/>
    </row>
    <row r="81144" spans="6:8" x14ac:dyDescent="0.2">
      <c r="F81144" s="195"/>
      <c r="G81144" s="196"/>
      <c r="H81144" s="192"/>
    </row>
    <row r="81145" spans="6:8" x14ac:dyDescent="0.2">
      <c r="F81145" s="195"/>
      <c r="G81145" s="196"/>
      <c r="H81145" s="192"/>
    </row>
    <row r="81146" spans="6:8" x14ac:dyDescent="0.2">
      <c r="F81146" s="195"/>
      <c r="G81146" s="196"/>
      <c r="H81146" s="192"/>
    </row>
    <row r="81147" spans="6:8" x14ac:dyDescent="0.2">
      <c r="F81147" s="195"/>
      <c r="G81147" s="196"/>
      <c r="H81147" s="192"/>
    </row>
    <row r="81148" spans="6:8" x14ac:dyDescent="0.2">
      <c r="F81148" s="195"/>
      <c r="G81148" s="196"/>
      <c r="H81148" s="192"/>
    </row>
    <row r="81149" spans="6:8" x14ac:dyDescent="0.2">
      <c r="F81149" s="195"/>
      <c r="G81149" s="196"/>
      <c r="H81149" s="192"/>
    </row>
    <row r="81150" spans="6:8" x14ac:dyDescent="0.2">
      <c r="F81150" s="195"/>
      <c r="G81150" s="196"/>
      <c r="H81150" s="192"/>
    </row>
    <row r="81151" spans="6:8" x14ac:dyDescent="0.2">
      <c r="F81151" s="195"/>
      <c r="G81151" s="196"/>
      <c r="H81151" s="192"/>
    </row>
    <row r="81152" spans="6:8" x14ac:dyDescent="0.2">
      <c r="F81152" s="195"/>
      <c r="G81152" s="196"/>
      <c r="H81152" s="192"/>
    </row>
    <row r="81153" spans="6:8" x14ac:dyDescent="0.2">
      <c r="F81153" s="195"/>
      <c r="G81153" s="196"/>
      <c r="H81153" s="192"/>
    </row>
    <row r="81154" spans="6:8" x14ac:dyDescent="0.2">
      <c r="F81154" s="195"/>
      <c r="G81154" s="196"/>
      <c r="H81154" s="192"/>
    </row>
    <row r="81155" spans="6:8" x14ac:dyDescent="0.2">
      <c r="F81155" s="195"/>
      <c r="G81155" s="196"/>
      <c r="H81155" s="192"/>
    </row>
    <row r="81156" spans="6:8" x14ac:dyDescent="0.2">
      <c r="F81156" s="195"/>
      <c r="G81156" s="196"/>
      <c r="H81156" s="192"/>
    </row>
    <row r="81157" spans="6:8" x14ac:dyDescent="0.2">
      <c r="F81157" s="195"/>
      <c r="G81157" s="196"/>
      <c r="H81157" s="192"/>
    </row>
    <row r="81158" spans="6:8" x14ac:dyDescent="0.2">
      <c r="F81158" s="195"/>
      <c r="G81158" s="196"/>
      <c r="H81158" s="192"/>
    </row>
    <row r="81159" spans="6:8" x14ac:dyDescent="0.2">
      <c r="F81159" s="195"/>
      <c r="G81159" s="196"/>
      <c r="H81159" s="192"/>
    </row>
    <row r="81160" spans="6:8" x14ac:dyDescent="0.2">
      <c r="F81160" s="195"/>
      <c r="G81160" s="196"/>
      <c r="H81160" s="192"/>
    </row>
    <row r="81161" spans="6:8" x14ac:dyDescent="0.2">
      <c r="F81161" s="195"/>
      <c r="G81161" s="196"/>
      <c r="H81161" s="192"/>
    </row>
    <row r="81162" spans="6:8" x14ac:dyDescent="0.2">
      <c r="F81162" s="195"/>
      <c r="G81162" s="196"/>
      <c r="H81162" s="192"/>
    </row>
    <row r="81163" spans="6:8" x14ac:dyDescent="0.2">
      <c r="F81163" s="195"/>
      <c r="G81163" s="196"/>
      <c r="H81163" s="192"/>
    </row>
    <row r="81164" spans="6:8" x14ac:dyDescent="0.2">
      <c r="F81164" s="195"/>
      <c r="G81164" s="196"/>
      <c r="H81164" s="192"/>
    </row>
    <row r="81165" spans="6:8" x14ac:dyDescent="0.2">
      <c r="F81165" s="195"/>
      <c r="G81165" s="196"/>
      <c r="H81165" s="192"/>
    </row>
    <row r="81166" spans="6:8" x14ac:dyDescent="0.2">
      <c r="F81166" s="195"/>
      <c r="G81166" s="196"/>
      <c r="H81166" s="192"/>
    </row>
    <row r="81167" spans="6:8" x14ac:dyDescent="0.2">
      <c r="F81167" s="195"/>
      <c r="G81167" s="196"/>
      <c r="H81167" s="192"/>
    </row>
    <row r="81168" spans="6:8" x14ac:dyDescent="0.2">
      <c r="F81168" s="195"/>
      <c r="G81168" s="196"/>
      <c r="H81168" s="192"/>
    </row>
    <row r="81169" spans="6:8" x14ac:dyDescent="0.2">
      <c r="F81169" s="195"/>
      <c r="G81169" s="196"/>
      <c r="H81169" s="192"/>
    </row>
    <row r="81170" spans="6:8" x14ac:dyDescent="0.2">
      <c r="F81170" s="195"/>
      <c r="G81170" s="196"/>
      <c r="H81170" s="192"/>
    </row>
    <row r="81171" spans="6:8" x14ac:dyDescent="0.2">
      <c r="F81171" s="195"/>
      <c r="G81171" s="196"/>
      <c r="H81171" s="192"/>
    </row>
    <row r="81172" spans="6:8" x14ac:dyDescent="0.2">
      <c r="F81172" s="195"/>
      <c r="G81172" s="196"/>
      <c r="H81172" s="192"/>
    </row>
    <row r="81173" spans="6:8" x14ac:dyDescent="0.2">
      <c r="F81173" s="195"/>
      <c r="G81173" s="196"/>
      <c r="H81173" s="192"/>
    </row>
    <row r="81174" spans="6:8" x14ac:dyDescent="0.2">
      <c r="F81174" s="195"/>
      <c r="G81174" s="196"/>
      <c r="H81174" s="192"/>
    </row>
    <row r="81175" spans="6:8" x14ac:dyDescent="0.2">
      <c r="F81175" s="195"/>
      <c r="G81175" s="196"/>
      <c r="H81175" s="192"/>
    </row>
    <row r="81176" spans="6:8" x14ac:dyDescent="0.2">
      <c r="F81176" s="195"/>
      <c r="G81176" s="196"/>
      <c r="H81176" s="192"/>
    </row>
    <row r="81177" spans="6:8" x14ac:dyDescent="0.2">
      <c r="F81177" s="195"/>
      <c r="G81177" s="196"/>
      <c r="H81177" s="192"/>
    </row>
    <row r="81178" spans="6:8" x14ac:dyDescent="0.2">
      <c r="F81178" s="195"/>
      <c r="G81178" s="196"/>
      <c r="H81178" s="192"/>
    </row>
    <row r="81179" spans="6:8" x14ac:dyDescent="0.2">
      <c r="F81179" s="195"/>
      <c r="G81179" s="196"/>
      <c r="H81179" s="192"/>
    </row>
    <row r="81180" spans="6:8" x14ac:dyDescent="0.2">
      <c r="F81180" s="195"/>
      <c r="G81180" s="196"/>
      <c r="H81180" s="192"/>
    </row>
    <row r="81181" spans="6:8" x14ac:dyDescent="0.2">
      <c r="F81181" s="195"/>
      <c r="G81181" s="196"/>
      <c r="H81181" s="192"/>
    </row>
    <row r="81182" spans="6:8" x14ac:dyDescent="0.2">
      <c r="F81182" s="195"/>
      <c r="G81182" s="196"/>
      <c r="H81182" s="192"/>
    </row>
    <row r="81183" spans="6:8" x14ac:dyDescent="0.2">
      <c r="F81183" s="195"/>
      <c r="G81183" s="196"/>
      <c r="H81183" s="192"/>
    </row>
    <row r="81184" spans="6:8" x14ac:dyDescent="0.2">
      <c r="F81184" s="195"/>
      <c r="G81184" s="196"/>
      <c r="H81184" s="192"/>
    </row>
    <row r="81185" spans="6:8" x14ac:dyDescent="0.2">
      <c r="F81185" s="195"/>
      <c r="G81185" s="196"/>
      <c r="H81185" s="192"/>
    </row>
    <row r="81186" spans="6:8" x14ac:dyDescent="0.2">
      <c r="F81186" s="195"/>
      <c r="G81186" s="196"/>
      <c r="H81186" s="192"/>
    </row>
    <row r="81187" spans="6:8" x14ac:dyDescent="0.2">
      <c r="F81187" s="195"/>
      <c r="G81187" s="196"/>
      <c r="H81187" s="192"/>
    </row>
    <row r="81188" spans="6:8" x14ac:dyDescent="0.2">
      <c r="F81188" s="195"/>
      <c r="G81188" s="196"/>
      <c r="H81188" s="192"/>
    </row>
    <row r="81189" spans="6:8" x14ac:dyDescent="0.2">
      <c r="F81189" s="195"/>
      <c r="G81189" s="196"/>
      <c r="H81189" s="192"/>
    </row>
    <row r="81190" spans="6:8" x14ac:dyDescent="0.2">
      <c r="F81190" s="195"/>
      <c r="G81190" s="196"/>
      <c r="H81190" s="192"/>
    </row>
    <row r="81191" spans="6:8" x14ac:dyDescent="0.2">
      <c r="F81191" s="195"/>
      <c r="G81191" s="196"/>
      <c r="H81191" s="192"/>
    </row>
    <row r="81192" spans="6:8" x14ac:dyDescent="0.2">
      <c r="F81192" s="195"/>
      <c r="G81192" s="196"/>
      <c r="H81192" s="192"/>
    </row>
    <row r="81193" spans="6:8" x14ac:dyDescent="0.2">
      <c r="F81193" s="195"/>
      <c r="G81193" s="196"/>
      <c r="H81193" s="192"/>
    </row>
    <row r="81194" spans="6:8" x14ac:dyDescent="0.2">
      <c r="F81194" s="195"/>
      <c r="G81194" s="196"/>
      <c r="H81194" s="192"/>
    </row>
    <row r="81195" spans="6:8" x14ac:dyDescent="0.2">
      <c r="F81195" s="195"/>
      <c r="G81195" s="196"/>
      <c r="H81195" s="192"/>
    </row>
    <row r="81196" spans="6:8" x14ac:dyDescent="0.2">
      <c r="F81196" s="195"/>
      <c r="G81196" s="196"/>
      <c r="H81196" s="192"/>
    </row>
    <row r="81197" spans="6:8" x14ac:dyDescent="0.2">
      <c r="F81197" s="195"/>
      <c r="G81197" s="196"/>
      <c r="H81197" s="192"/>
    </row>
    <row r="81198" spans="6:8" x14ac:dyDescent="0.2">
      <c r="F81198" s="195"/>
      <c r="G81198" s="196"/>
      <c r="H81198" s="192"/>
    </row>
    <row r="81199" spans="6:8" x14ac:dyDescent="0.2">
      <c r="F81199" s="195"/>
      <c r="G81199" s="196"/>
      <c r="H81199" s="192"/>
    </row>
    <row r="81200" spans="6:8" x14ac:dyDescent="0.2">
      <c r="F81200" s="195"/>
      <c r="G81200" s="196"/>
      <c r="H81200" s="192"/>
    </row>
    <row r="81201" spans="6:8" x14ac:dyDescent="0.2">
      <c r="F81201" s="195"/>
      <c r="G81201" s="196"/>
      <c r="H81201" s="192"/>
    </row>
    <row r="81202" spans="6:8" x14ac:dyDescent="0.2">
      <c r="F81202" s="195"/>
      <c r="G81202" s="196"/>
      <c r="H81202" s="192"/>
    </row>
    <row r="81203" spans="6:8" x14ac:dyDescent="0.2">
      <c r="F81203" s="195"/>
      <c r="G81203" s="196"/>
      <c r="H81203" s="192"/>
    </row>
    <row r="81204" spans="6:8" x14ac:dyDescent="0.2">
      <c r="F81204" s="195"/>
      <c r="G81204" s="196"/>
      <c r="H81204" s="192"/>
    </row>
    <row r="81205" spans="6:8" x14ac:dyDescent="0.2">
      <c r="F81205" s="195"/>
      <c r="G81205" s="196"/>
      <c r="H81205" s="192"/>
    </row>
    <row r="81206" spans="6:8" x14ac:dyDescent="0.2">
      <c r="F81206" s="195"/>
      <c r="G81206" s="196"/>
      <c r="H81206" s="192"/>
    </row>
    <row r="81207" spans="6:8" x14ac:dyDescent="0.2">
      <c r="F81207" s="195"/>
      <c r="G81207" s="196"/>
      <c r="H81207" s="192"/>
    </row>
    <row r="81208" spans="6:8" x14ac:dyDescent="0.2">
      <c r="F81208" s="195"/>
      <c r="G81208" s="196"/>
      <c r="H81208" s="192"/>
    </row>
    <row r="81209" spans="6:8" x14ac:dyDescent="0.2">
      <c r="F81209" s="195"/>
      <c r="G81209" s="196"/>
      <c r="H81209" s="192"/>
    </row>
    <row r="81210" spans="6:8" x14ac:dyDescent="0.2">
      <c r="F81210" s="195"/>
      <c r="G81210" s="196"/>
      <c r="H81210" s="192"/>
    </row>
    <row r="81211" spans="6:8" x14ac:dyDescent="0.2">
      <c r="F81211" s="195"/>
      <c r="G81211" s="196"/>
      <c r="H81211" s="192"/>
    </row>
    <row r="81212" spans="6:8" x14ac:dyDescent="0.2">
      <c r="F81212" s="195"/>
      <c r="G81212" s="196"/>
      <c r="H81212" s="192"/>
    </row>
    <row r="81213" spans="6:8" x14ac:dyDescent="0.2">
      <c r="F81213" s="195"/>
      <c r="G81213" s="196"/>
      <c r="H81213" s="192"/>
    </row>
    <row r="81214" spans="6:8" x14ac:dyDescent="0.2">
      <c r="F81214" s="195"/>
      <c r="G81214" s="196"/>
      <c r="H81214" s="192"/>
    </row>
    <row r="81215" spans="6:8" x14ac:dyDescent="0.2">
      <c r="F81215" s="195"/>
      <c r="G81215" s="196"/>
      <c r="H81215" s="192"/>
    </row>
    <row r="81216" spans="6:8" x14ac:dyDescent="0.2">
      <c r="F81216" s="195"/>
      <c r="G81216" s="196"/>
      <c r="H81216" s="192"/>
    </row>
    <row r="81217" spans="6:8" x14ac:dyDescent="0.2">
      <c r="F81217" s="195"/>
      <c r="G81217" s="196"/>
      <c r="H81217" s="192"/>
    </row>
    <row r="81218" spans="6:8" x14ac:dyDescent="0.2">
      <c r="F81218" s="195"/>
      <c r="G81218" s="196"/>
      <c r="H81218" s="192"/>
    </row>
    <row r="81219" spans="6:8" x14ac:dyDescent="0.2">
      <c r="F81219" s="195"/>
      <c r="G81219" s="196"/>
      <c r="H81219" s="192"/>
    </row>
    <row r="81220" spans="6:8" x14ac:dyDescent="0.2">
      <c r="F81220" s="195"/>
      <c r="G81220" s="196"/>
      <c r="H81220" s="192"/>
    </row>
    <row r="81221" spans="6:8" x14ac:dyDescent="0.2">
      <c r="F81221" s="195"/>
      <c r="G81221" s="196"/>
      <c r="H81221" s="192"/>
    </row>
    <row r="81222" spans="6:8" x14ac:dyDescent="0.2">
      <c r="F81222" s="195"/>
      <c r="G81222" s="196"/>
      <c r="H81222" s="192"/>
    </row>
    <row r="81223" spans="6:8" x14ac:dyDescent="0.2">
      <c r="F81223" s="195"/>
      <c r="G81223" s="196"/>
      <c r="H81223" s="192"/>
    </row>
    <row r="81224" spans="6:8" x14ac:dyDescent="0.2">
      <c r="F81224" s="195"/>
      <c r="G81224" s="196"/>
      <c r="H81224" s="192"/>
    </row>
    <row r="81225" spans="6:8" x14ac:dyDescent="0.2">
      <c r="F81225" s="195"/>
      <c r="G81225" s="196"/>
      <c r="H81225" s="192"/>
    </row>
    <row r="81226" spans="6:8" x14ac:dyDescent="0.2">
      <c r="F81226" s="195"/>
      <c r="G81226" s="196"/>
      <c r="H81226" s="192"/>
    </row>
    <row r="81227" spans="6:8" x14ac:dyDescent="0.2">
      <c r="F81227" s="195"/>
      <c r="G81227" s="196"/>
      <c r="H81227" s="192"/>
    </row>
    <row r="81228" spans="6:8" x14ac:dyDescent="0.2">
      <c r="F81228" s="195"/>
      <c r="G81228" s="196"/>
      <c r="H81228" s="192"/>
    </row>
    <row r="81229" spans="6:8" x14ac:dyDescent="0.2">
      <c r="F81229" s="195"/>
      <c r="G81229" s="196"/>
      <c r="H81229" s="192"/>
    </row>
    <row r="81230" spans="6:8" x14ac:dyDescent="0.2">
      <c r="F81230" s="195"/>
      <c r="G81230" s="196"/>
      <c r="H81230" s="192"/>
    </row>
    <row r="81231" spans="6:8" x14ac:dyDescent="0.2">
      <c r="F81231" s="195"/>
      <c r="G81231" s="196"/>
      <c r="H81231" s="192"/>
    </row>
    <row r="81232" spans="6:8" x14ac:dyDescent="0.2">
      <c r="F81232" s="195"/>
      <c r="G81232" s="196"/>
      <c r="H81232" s="192"/>
    </row>
    <row r="81233" spans="6:8" x14ac:dyDescent="0.2">
      <c r="F81233" s="195"/>
      <c r="G81233" s="196"/>
      <c r="H81233" s="192"/>
    </row>
    <row r="81234" spans="6:8" x14ac:dyDescent="0.2">
      <c r="F81234" s="195"/>
      <c r="G81234" s="196"/>
      <c r="H81234" s="192"/>
    </row>
    <row r="81235" spans="6:8" x14ac:dyDescent="0.2">
      <c r="F81235" s="195"/>
      <c r="G81235" s="196"/>
      <c r="H81235" s="192"/>
    </row>
    <row r="81236" spans="6:8" x14ac:dyDescent="0.2">
      <c r="F81236" s="195"/>
      <c r="G81236" s="196"/>
      <c r="H81236" s="192"/>
    </row>
    <row r="81237" spans="6:8" x14ac:dyDescent="0.2">
      <c r="F81237" s="195"/>
      <c r="G81237" s="196"/>
      <c r="H81237" s="192"/>
    </row>
    <row r="81238" spans="6:8" x14ac:dyDescent="0.2">
      <c r="F81238" s="195"/>
      <c r="G81238" s="196"/>
      <c r="H81238" s="192"/>
    </row>
    <row r="81239" spans="6:8" x14ac:dyDescent="0.2">
      <c r="F81239" s="195"/>
      <c r="G81239" s="196"/>
      <c r="H81239" s="192"/>
    </row>
    <row r="81240" spans="6:8" x14ac:dyDescent="0.2">
      <c r="F81240" s="195"/>
      <c r="G81240" s="196"/>
      <c r="H81240" s="192"/>
    </row>
    <row r="81241" spans="6:8" x14ac:dyDescent="0.2">
      <c r="F81241" s="195"/>
      <c r="G81241" s="196"/>
      <c r="H81241" s="192"/>
    </row>
    <row r="81242" spans="6:8" x14ac:dyDescent="0.2">
      <c r="F81242" s="195"/>
      <c r="G81242" s="196"/>
      <c r="H81242" s="192"/>
    </row>
    <row r="81243" spans="6:8" x14ac:dyDescent="0.2">
      <c r="F81243" s="195"/>
      <c r="G81243" s="196"/>
      <c r="H81243" s="192"/>
    </row>
    <row r="81244" spans="6:8" x14ac:dyDescent="0.2">
      <c r="F81244" s="195"/>
      <c r="G81244" s="196"/>
      <c r="H81244" s="192"/>
    </row>
    <row r="81245" spans="6:8" x14ac:dyDescent="0.2">
      <c r="F81245" s="195"/>
      <c r="G81245" s="196"/>
      <c r="H81245" s="192"/>
    </row>
    <row r="81246" spans="6:8" x14ac:dyDescent="0.2">
      <c r="F81246" s="195"/>
      <c r="G81246" s="196"/>
      <c r="H81246" s="192"/>
    </row>
    <row r="81247" spans="6:8" x14ac:dyDescent="0.2">
      <c r="F81247" s="195"/>
      <c r="G81247" s="196"/>
      <c r="H81247" s="192"/>
    </row>
    <row r="81248" spans="6:8" x14ac:dyDescent="0.2">
      <c r="F81248" s="195"/>
      <c r="G81248" s="196"/>
      <c r="H81248" s="192"/>
    </row>
    <row r="81249" spans="6:8" x14ac:dyDescent="0.2">
      <c r="F81249" s="195"/>
      <c r="G81249" s="196"/>
      <c r="H81249" s="192"/>
    </row>
    <row r="81250" spans="6:8" x14ac:dyDescent="0.2">
      <c r="F81250" s="195"/>
      <c r="G81250" s="196"/>
      <c r="H81250" s="192"/>
    </row>
    <row r="81251" spans="6:8" x14ac:dyDescent="0.2">
      <c r="F81251" s="195"/>
      <c r="G81251" s="196"/>
      <c r="H81251" s="192"/>
    </row>
    <row r="81252" spans="6:8" x14ac:dyDescent="0.2">
      <c r="F81252" s="195"/>
      <c r="G81252" s="196"/>
      <c r="H81252" s="192"/>
    </row>
    <row r="81253" spans="6:8" x14ac:dyDescent="0.2">
      <c r="F81253" s="195"/>
      <c r="G81253" s="196"/>
      <c r="H81253" s="192"/>
    </row>
    <row r="81254" spans="6:8" x14ac:dyDescent="0.2">
      <c r="F81254" s="195"/>
      <c r="G81254" s="196"/>
      <c r="H81254" s="192"/>
    </row>
    <row r="81255" spans="6:8" x14ac:dyDescent="0.2">
      <c r="F81255" s="195"/>
      <c r="G81255" s="196"/>
      <c r="H81255" s="192"/>
    </row>
    <row r="81256" spans="6:8" x14ac:dyDescent="0.2">
      <c r="F81256" s="195"/>
      <c r="G81256" s="196"/>
      <c r="H81256" s="192"/>
    </row>
    <row r="81257" spans="6:8" x14ac:dyDescent="0.2">
      <c r="F81257" s="195"/>
      <c r="G81257" s="196"/>
      <c r="H81257" s="192"/>
    </row>
    <row r="81258" spans="6:8" x14ac:dyDescent="0.2">
      <c r="F81258" s="195"/>
      <c r="G81258" s="196"/>
      <c r="H81258" s="192"/>
    </row>
    <row r="81259" spans="6:8" x14ac:dyDescent="0.2">
      <c r="F81259" s="195"/>
      <c r="G81259" s="196"/>
      <c r="H81259" s="192"/>
    </row>
    <row r="81260" spans="6:8" x14ac:dyDescent="0.2">
      <c r="F81260" s="195"/>
      <c r="G81260" s="196"/>
      <c r="H81260" s="192"/>
    </row>
    <row r="81261" spans="6:8" x14ac:dyDescent="0.2">
      <c r="F81261" s="195"/>
      <c r="G81261" s="196"/>
      <c r="H81261" s="192"/>
    </row>
    <row r="81262" spans="6:8" x14ac:dyDescent="0.2">
      <c r="F81262" s="195"/>
      <c r="G81262" s="196"/>
      <c r="H81262" s="192"/>
    </row>
    <row r="81263" spans="6:8" x14ac:dyDescent="0.2">
      <c r="F81263" s="195"/>
      <c r="G81263" s="196"/>
      <c r="H81263" s="192"/>
    </row>
    <row r="81264" spans="6:8" x14ac:dyDescent="0.2">
      <c r="F81264" s="195"/>
      <c r="G81264" s="196"/>
      <c r="H81264" s="192"/>
    </row>
    <row r="81265" spans="6:8" x14ac:dyDescent="0.2">
      <c r="F81265" s="195"/>
      <c r="G81265" s="196"/>
      <c r="H81265" s="192"/>
    </row>
    <row r="81266" spans="6:8" x14ac:dyDescent="0.2">
      <c r="F81266" s="195"/>
      <c r="G81266" s="196"/>
      <c r="H81266" s="192"/>
    </row>
    <row r="81267" spans="6:8" x14ac:dyDescent="0.2">
      <c r="F81267" s="195"/>
      <c r="G81267" s="196"/>
      <c r="H81267" s="192"/>
    </row>
    <row r="81268" spans="6:8" x14ac:dyDescent="0.2">
      <c r="F81268" s="195"/>
      <c r="G81268" s="196"/>
      <c r="H81268" s="192"/>
    </row>
    <row r="81269" spans="6:8" x14ac:dyDescent="0.2">
      <c r="F81269" s="195"/>
      <c r="G81269" s="196"/>
      <c r="H81269" s="192"/>
    </row>
    <row r="81270" spans="6:8" x14ac:dyDescent="0.2">
      <c r="F81270" s="195"/>
      <c r="G81270" s="196"/>
      <c r="H81270" s="192"/>
    </row>
    <row r="81271" spans="6:8" x14ac:dyDescent="0.2">
      <c r="F81271" s="195"/>
      <c r="G81271" s="196"/>
      <c r="H81271" s="192"/>
    </row>
    <row r="81272" spans="6:8" x14ac:dyDescent="0.2">
      <c r="F81272" s="195"/>
      <c r="G81272" s="196"/>
      <c r="H81272" s="192"/>
    </row>
    <row r="81273" spans="6:8" x14ac:dyDescent="0.2">
      <c r="F81273" s="195"/>
      <c r="G81273" s="196"/>
      <c r="H81273" s="192"/>
    </row>
    <row r="81274" spans="6:8" x14ac:dyDescent="0.2">
      <c r="F81274" s="195"/>
      <c r="G81274" s="196"/>
      <c r="H81274" s="192"/>
    </row>
    <row r="81275" spans="6:8" x14ac:dyDescent="0.2">
      <c r="F81275" s="195"/>
      <c r="G81275" s="196"/>
      <c r="H81275" s="192"/>
    </row>
    <row r="81276" spans="6:8" x14ac:dyDescent="0.2">
      <c r="F81276" s="195"/>
      <c r="G81276" s="196"/>
      <c r="H81276" s="192"/>
    </row>
    <row r="81277" spans="6:8" x14ac:dyDescent="0.2">
      <c r="F81277" s="195"/>
      <c r="G81277" s="196"/>
      <c r="H81277" s="192"/>
    </row>
    <row r="81278" spans="6:8" x14ac:dyDescent="0.2">
      <c r="F81278" s="195"/>
      <c r="G81278" s="196"/>
      <c r="H81278" s="192"/>
    </row>
    <row r="81279" spans="6:8" x14ac:dyDescent="0.2">
      <c r="F81279" s="195"/>
      <c r="G81279" s="196"/>
      <c r="H81279" s="192"/>
    </row>
    <row r="81280" spans="6:8" x14ac:dyDescent="0.2">
      <c r="F81280" s="195"/>
      <c r="G81280" s="196"/>
      <c r="H81280" s="192"/>
    </row>
    <row r="81281" spans="6:8" x14ac:dyDescent="0.2">
      <c r="F81281" s="195"/>
      <c r="G81281" s="196"/>
      <c r="H81281" s="192"/>
    </row>
    <row r="81282" spans="6:8" x14ac:dyDescent="0.2">
      <c r="F81282" s="195"/>
      <c r="G81282" s="196"/>
      <c r="H81282" s="192"/>
    </row>
    <row r="81283" spans="6:8" x14ac:dyDescent="0.2">
      <c r="F81283" s="195"/>
      <c r="G81283" s="196"/>
      <c r="H81283" s="192"/>
    </row>
    <row r="81284" spans="6:8" x14ac:dyDescent="0.2">
      <c r="F81284" s="195"/>
      <c r="G81284" s="196"/>
      <c r="H81284" s="192"/>
    </row>
    <row r="81285" spans="6:8" x14ac:dyDescent="0.2">
      <c r="F81285" s="195"/>
      <c r="G81285" s="196"/>
      <c r="H81285" s="192"/>
    </row>
    <row r="81286" spans="6:8" x14ac:dyDescent="0.2">
      <c r="F81286" s="195"/>
      <c r="G81286" s="196"/>
      <c r="H81286" s="192"/>
    </row>
    <row r="81287" spans="6:8" x14ac:dyDescent="0.2">
      <c r="F81287" s="195"/>
      <c r="G81287" s="196"/>
      <c r="H81287" s="192"/>
    </row>
    <row r="81288" spans="6:8" x14ac:dyDescent="0.2">
      <c r="F81288" s="195"/>
      <c r="G81288" s="196"/>
      <c r="H81288" s="192"/>
    </row>
    <row r="81289" spans="6:8" x14ac:dyDescent="0.2">
      <c r="F81289" s="195"/>
      <c r="G81289" s="196"/>
      <c r="H81289" s="192"/>
    </row>
    <row r="81290" spans="6:8" x14ac:dyDescent="0.2">
      <c r="F81290" s="195"/>
      <c r="G81290" s="196"/>
      <c r="H81290" s="192"/>
    </row>
    <row r="81291" spans="6:8" x14ac:dyDescent="0.2">
      <c r="F81291" s="195"/>
      <c r="G81291" s="196"/>
      <c r="H81291" s="192"/>
    </row>
    <row r="81292" spans="6:8" x14ac:dyDescent="0.2">
      <c r="F81292" s="195"/>
      <c r="G81292" s="196"/>
      <c r="H81292" s="192"/>
    </row>
    <row r="81293" spans="6:8" x14ac:dyDescent="0.2">
      <c r="F81293" s="195"/>
      <c r="G81293" s="196"/>
      <c r="H81293" s="192"/>
    </row>
    <row r="81294" spans="6:8" x14ac:dyDescent="0.2">
      <c r="F81294" s="195"/>
      <c r="G81294" s="196"/>
      <c r="H81294" s="192"/>
    </row>
    <row r="81295" spans="6:8" x14ac:dyDescent="0.2">
      <c r="F81295" s="195"/>
      <c r="G81295" s="196"/>
      <c r="H81295" s="192"/>
    </row>
    <row r="81296" spans="6:8" x14ac:dyDescent="0.2">
      <c r="F81296" s="195"/>
      <c r="G81296" s="196"/>
      <c r="H81296" s="192"/>
    </row>
    <row r="81297" spans="6:8" x14ac:dyDescent="0.2">
      <c r="F81297" s="195"/>
      <c r="G81297" s="196"/>
      <c r="H81297" s="192"/>
    </row>
    <row r="81298" spans="6:8" x14ac:dyDescent="0.2">
      <c r="F81298" s="195"/>
      <c r="G81298" s="196"/>
      <c r="H81298" s="192"/>
    </row>
    <row r="81299" spans="6:8" x14ac:dyDescent="0.2">
      <c r="F81299" s="195"/>
      <c r="G81299" s="196"/>
      <c r="H81299" s="192"/>
    </row>
    <row r="81300" spans="6:8" x14ac:dyDescent="0.2">
      <c r="F81300" s="195"/>
      <c r="G81300" s="196"/>
      <c r="H81300" s="192"/>
    </row>
    <row r="81301" spans="6:8" x14ac:dyDescent="0.2">
      <c r="F81301" s="195"/>
      <c r="G81301" s="196"/>
      <c r="H81301" s="192"/>
    </row>
    <row r="81302" spans="6:8" x14ac:dyDescent="0.2">
      <c r="F81302" s="195"/>
      <c r="G81302" s="196"/>
      <c r="H81302" s="192"/>
    </row>
    <row r="81303" spans="6:8" x14ac:dyDescent="0.2">
      <c r="F81303" s="195"/>
      <c r="G81303" s="196"/>
      <c r="H81303" s="192"/>
    </row>
    <row r="81304" spans="6:8" x14ac:dyDescent="0.2">
      <c r="F81304" s="195"/>
      <c r="G81304" s="196"/>
      <c r="H81304" s="192"/>
    </row>
    <row r="81305" spans="6:8" x14ac:dyDescent="0.2">
      <c r="F81305" s="195"/>
      <c r="G81305" s="196"/>
      <c r="H81305" s="192"/>
    </row>
    <row r="81306" spans="6:8" x14ac:dyDescent="0.2">
      <c r="F81306" s="195"/>
      <c r="G81306" s="196"/>
      <c r="H81306" s="192"/>
    </row>
    <row r="81307" spans="6:8" x14ac:dyDescent="0.2">
      <c r="F81307" s="195"/>
      <c r="G81307" s="196"/>
      <c r="H81307" s="192"/>
    </row>
    <row r="81308" spans="6:8" x14ac:dyDescent="0.2">
      <c r="F81308" s="195"/>
      <c r="G81308" s="196"/>
      <c r="H81308" s="192"/>
    </row>
    <row r="81309" spans="6:8" x14ac:dyDescent="0.2">
      <c r="F81309" s="195"/>
      <c r="G81309" s="196"/>
      <c r="H81309" s="192"/>
    </row>
    <row r="81310" spans="6:8" x14ac:dyDescent="0.2">
      <c r="F81310" s="195"/>
      <c r="G81310" s="196"/>
      <c r="H81310" s="192"/>
    </row>
    <row r="81311" spans="6:8" x14ac:dyDescent="0.2">
      <c r="F81311" s="195"/>
      <c r="G81311" s="196"/>
      <c r="H81311" s="192"/>
    </row>
    <row r="81312" spans="6:8" x14ac:dyDescent="0.2">
      <c r="F81312" s="195"/>
      <c r="G81312" s="196"/>
      <c r="H81312" s="192"/>
    </row>
    <row r="81313" spans="6:8" x14ac:dyDescent="0.2">
      <c r="F81313" s="195"/>
      <c r="G81313" s="196"/>
      <c r="H81313" s="192"/>
    </row>
    <row r="81314" spans="6:8" x14ac:dyDescent="0.2">
      <c r="F81314" s="195"/>
      <c r="G81314" s="196"/>
      <c r="H81314" s="192"/>
    </row>
    <row r="81315" spans="6:8" x14ac:dyDescent="0.2">
      <c r="F81315" s="195"/>
      <c r="G81315" s="196"/>
      <c r="H81315" s="192"/>
    </row>
    <row r="81316" spans="6:8" x14ac:dyDescent="0.2">
      <c r="F81316" s="195"/>
      <c r="G81316" s="196"/>
      <c r="H81316" s="192"/>
    </row>
    <row r="81317" spans="6:8" x14ac:dyDescent="0.2">
      <c r="F81317" s="195"/>
      <c r="G81317" s="196"/>
      <c r="H81317" s="192"/>
    </row>
    <row r="81318" spans="6:8" x14ac:dyDescent="0.2">
      <c r="F81318" s="195"/>
      <c r="G81318" s="196"/>
      <c r="H81318" s="192"/>
    </row>
    <row r="81319" spans="6:8" x14ac:dyDescent="0.2">
      <c r="F81319" s="195"/>
      <c r="G81319" s="196"/>
      <c r="H81319" s="192"/>
    </row>
    <row r="81320" spans="6:8" x14ac:dyDescent="0.2">
      <c r="F81320" s="195"/>
      <c r="G81320" s="196"/>
      <c r="H81320" s="192"/>
    </row>
    <row r="81321" spans="6:8" x14ac:dyDescent="0.2">
      <c r="F81321" s="195"/>
      <c r="G81321" s="196"/>
      <c r="H81321" s="192"/>
    </row>
    <row r="81322" spans="6:8" x14ac:dyDescent="0.2">
      <c r="F81322" s="195"/>
      <c r="G81322" s="196"/>
      <c r="H81322" s="192"/>
    </row>
    <row r="81323" spans="6:8" x14ac:dyDescent="0.2">
      <c r="F81323" s="195"/>
      <c r="G81323" s="196"/>
      <c r="H81323" s="192"/>
    </row>
    <row r="81324" spans="6:8" x14ac:dyDescent="0.2">
      <c r="F81324" s="195"/>
      <c r="G81324" s="196"/>
      <c r="H81324" s="192"/>
    </row>
    <row r="81325" spans="6:8" x14ac:dyDescent="0.2">
      <c r="F81325" s="195"/>
      <c r="G81325" s="196"/>
      <c r="H81325" s="192"/>
    </row>
    <row r="81326" spans="6:8" x14ac:dyDescent="0.2">
      <c r="F81326" s="195"/>
      <c r="G81326" s="196"/>
      <c r="H81326" s="192"/>
    </row>
    <row r="81327" spans="6:8" x14ac:dyDescent="0.2">
      <c r="F81327" s="195"/>
      <c r="G81327" s="196"/>
      <c r="H81327" s="192"/>
    </row>
    <row r="81328" spans="6:8" x14ac:dyDescent="0.2">
      <c r="F81328" s="195"/>
      <c r="G81328" s="196"/>
      <c r="H81328" s="192"/>
    </row>
    <row r="81329" spans="6:8" x14ac:dyDescent="0.2">
      <c r="F81329" s="195"/>
      <c r="G81329" s="196"/>
      <c r="H81329" s="192"/>
    </row>
    <row r="81330" spans="6:8" x14ac:dyDescent="0.2">
      <c r="F81330" s="195"/>
      <c r="G81330" s="196"/>
      <c r="H81330" s="192"/>
    </row>
    <row r="81331" spans="6:8" x14ac:dyDescent="0.2">
      <c r="F81331" s="195"/>
      <c r="G81331" s="196"/>
      <c r="H81331" s="192"/>
    </row>
    <row r="81332" spans="6:8" x14ac:dyDescent="0.2">
      <c r="F81332" s="195"/>
      <c r="G81332" s="196"/>
      <c r="H81332" s="192"/>
    </row>
    <row r="81333" spans="6:8" x14ac:dyDescent="0.2">
      <c r="F81333" s="195"/>
      <c r="G81333" s="196"/>
      <c r="H81333" s="192"/>
    </row>
    <row r="81334" spans="6:8" x14ac:dyDescent="0.2">
      <c r="F81334" s="195"/>
      <c r="G81334" s="196"/>
      <c r="H81334" s="192"/>
    </row>
    <row r="81335" spans="6:8" x14ac:dyDescent="0.2">
      <c r="F81335" s="195"/>
      <c r="G81335" s="196"/>
      <c r="H81335" s="192"/>
    </row>
    <row r="81336" spans="6:8" x14ac:dyDescent="0.2">
      <c r="F81336" s="195"/>
      <c r="G81336" s="196"/>
      <c r="H81336" s="192"/>
    </row>
    <row r="81337" spans="6:8" x14ac:dyDescent="0.2">
      <c r="F81337" s="195"/>
      <c r="G81337" s="196"/>
      <c r="H81337" s="192"/>
    </row>
    <row r="81338" spans="6:8" x14ac:dyDescent="0.2">
      <c r="F81338" s="195"/>
      <c r="G81338" s="196"/>
      <c r="H81338" s="192"/>
    </row>
    <row r="81339" spans="6:8" x14ac:dyDescent="0.2">
      <c r="F81339" s="195"/>
      <c r="G81339" s="196"/>
      <c r="H81339" s="192"/>
    </row>
    <row r="81340" spans="6:8" x14ac:dyDescent="0.2">
      <c r="F81340" s="195"/>
      <c r="G81340" s="196"/>
      <c r="H81340" s="192"/>
    </row>
    <row r="81341" spans="6:8" x14ac:dyDescent="0.2">
      <c r="F81341" s="195"/>
      <c r="G81341" s="196"/>
      <c r="H81341" s="192"/>
    </row>
    <row r="81342" spans="6:8" x14ac:dyDescent="0.2">
      <c r="F81342" s="195"/>
      <c r="G81342" s="196"/>
      <c r="H81342" s="192"/>
    </row>
    <row r="81343" spans="6:8" x14ac:dyDescent="0.2">
      <c r="F81343" s="195"/>
      <c r="G81343" s="196"/>
      <c r="H81343" s="192"/>
    </row>
    <row r="81344" spans="6:8" x14ac:dyDescent="0.2">
      <c r="F81344" s="195"/>
      <c r="G81344" s="196"/>
      <c r="H81344" s="192"/>
    </row>
    <row r="81345" spans="6:8" x14ac:dyDescent="0.2">
      <c r="F81345" s="195"/>
      <c r="G81345" s="196"/>
      <c r="H81345" s="192"/>
    </row>
    <row r="81346" spans="6:8" x14ac:dyDescent="0.2">
      <c r="F81346" s="195"/>
      <c r="G81346" s="196"/>
      <c r="H81346" s="192"/>
    </row>
    <row r="81347" spans="6:8" x14ac:dyDescent="0.2">
      <c r="F81347" s="195"/>
      <c r="G81347" s="196"/>
      <c r="H81347" s="192"/>
    </row>
    <row r="81348" spans="6:8" x14ac:dyDescent="0.2">
      <c r="F81348" s="195"/>
      <c r="G81348" s="196"/>
      <c r="H81348" s="192"/>
    </row>
    <row r="81349" spans="6:8" x14ac:dyDescent="0.2">
      <c r="F81349" s="195"/>
      <c r="G81349" s="196"/>
      <c r="H81349" s="192"/>
    </row>
    <row r="81350" spans="6:8" x14ac:dyDescent="0.2">
      <c r="F81350" s="195"/>
      <c r="G81350" s="196"/>
      <c r="H81350" s="192"/>
    </row>
    <row r="81351" spans="6:8" x14ac:dyDescent="0.2">
      <c r="F81351" s="195"/>
      <c r="G81351" s="196"/>
      <c r="H81351" s="192"/>
    </row>
    <row r="81352" spans="6:8" x14ac:dyDescent="0.2">
      <c r="F81352" s="195"/>
      <c r="G81352" s="196"/>
      <c r="H81352" s="192"/>
    </row>
    <row r="81353" spans="6:8" x14ac:dyDescent="0.2">
      <c r="F81353" s="195"/>
      <c r="G81353" s="196"/>
      <c r="H81353" s="192"/>
    </row>
    <row r="81354" spans="6:8" x14ac:dyDescent="0.2">
      <c r="F81354" s="195"/>
      <c r="G81354" s="196"/>
      <c r="H81354" s="192"/>
    </row>
    <row r="81355" spans="6:8" x14ac:dyDescent="0.2">
      <c r="F81355" s="195"/>
      <c r="G81355" s="196"/>
      <c r="H81355" s="192"/>
    </row>
    <row r="81356" spans="6:8" x14ac:dyDescent="0.2">
      <c r="F81356" s="195"/>
      <c r="G81356" s="196"/>
      <c r="H81356" s="192"/>
    </row>
    <row r="81357" spans="6:8" x14ac:dyDescent="0.2">
      <c r="F81357" s="195"/>
      <c r="G81357" s="196"/>
      <c r="H81357" s="192"/>
    </row>
    <row r="81358" spans="6:8" x14ac:dyDescent="0.2">
      <c r="F81358" s="195"/>
      <c r="G81358" s="196"/>
      <c r="H81358" s="192"/>
    </row>
    <row r="81359" spans="6:8" x14ac:dyDescent="0.2">
      <c r="F81359" s="195"/>
      <c r="G81359" s="196"/>
      <c r="H81359" s="192"/>
    </row>
    <row r="81360" spans="6:8" x14ac:dyDescent="0.2">
      <c r="F81360" s="195"/>
      <c r="G81360" s="196"/>
      <c r="H81360" s="192"/>
    </row>
    <row r="81361" spans="6:8" x14ac:dyDescent="0.2">
      <c r="F81361" s="195"/>
      <c r="G81361" s="196"/>
      <c r="H81361" s="192"/>
    </row>
    <row r="81362" spans="6:8" x14ac:dyDescent="0.2">
      <c r="F81362" s="195"/>
      <c r="G81362" s="196"/>
      <c r="H81362" s="192"/>
    </row>
    <row r="81363" spans="6:8" x14ac:dyDescent="0.2">
      <c r="F81363" s="195"/>
      <c r="G81363" s="196"/>
      <c r="H81363" s="192"/>
    </row>
    <row r="81364" spans="6:8" x14ac:dyDescent="0.2">
      <c r="F81364" s="195"/>
      <c r="G81364" s="196"/>
      <c r="H81364" s="192"/>
    </row>
    <row r="81365" spans="6:8" x14ac:dyDescent="0.2">
      <c r="F81365" s="195"/>
      <c r="G81365" s="196"/>
      <c r="H81365" s="192"/>
    </row>
    <row r="81366" spans="6:8" x14ac:dyDescent="0.2">
      <c r="F81366" s="195"/>
      <c r="G81366" s="196"/>
      <c r="H81366" s="192"/>
    </row>
    <row r="81367" spans="6:8" x14ac:dyDescent="0.2">
      <c r="F81367" s="195"/>
      <c r="G81367" s="196"/>
      <c r="H81367" s="192"/>
    </row>
    <row r="81368" spans="6:8" x14ac:dyDescent="0.2">
      <c r="F81368" s="195"/>
      <c r="G81368" s="196"/>
      <c r="H81368" s="192"/>
    </row>
    <row r="81369" spans="6:8" x14ac:dyDescent="0.2">
      <c r="F81369" s="195"/>
      <c r="G81369" s="196"/>
      <c r="H81369" s="192"/>
    </row>
    <row r="81370" spans="6:8" x14ac:dyDescent="0.2">
      <c r="F81370" s="195"/>
      <c r="G81370" s="196"/>
      <c r="H81370" s="192"/>
    </row>
    <row r="81371" spans="6:8" x14ac:dyDescent="0.2">
      <c r="F81371" s="195"/>
      <c r="G81371" s="196"/>
      <c r="H81371" s="192"/>
    </row>
    <row r="81372" spans="6:8" x14ac:dyDescent="0.2">
      <c r="F81372" s="195"/>
      <c r="G81372" s="196"/>
      <c r="H81372" s="192"/>
    </row>
    <row r="81373" spans="6:8" x14ac:dyDescent="0.2">
      <c r="F81373" s="195"/>
      <c r="G81373" s="196"/>
      <c r="H81373" s="192"/>
    </row>
    <row r="81374" spans="6:8" x14ac:dyDescent="0.2">
      <c r="F81374" s="195"/>
      <c r="G81374" s="196"/>
      <c r="H81374" s="192"/>
    </row>
    <row r="81375" spans="6:8" x14ac:dyDescent="0.2">
      <c r="F81375" s="195"/>
      <c r="G81375" s="196"/>
      <c r="H81375" s="192"/>
    </row>
    <row r="81376" spans="6:8" x14ac:dyDescent="0.2">
      <c r="F81376" s="195"/>
      <c r="G81376" s="196"/>
      <c r="H81376" s="192"/>
    </row>
    <row r="81377" spans="6:8" x14ac:dyDescent="0.2">
      <c r="F81377" s="195"/>
      <c r="G81377" s="196"/>
      <c r="H81377" s="192"/>
    </row>
    <row r="81378" spans="6:8" x14ac:dyDescent="0.2">
      <c r="F81378" s="195"/>
      <c r="G81378" s="196"/>
      <c r="H81378" s="192"/>
    </row>
    <row r="81379" spans="6:8" x14ac:dyDescent="0.2">
      <c r="F81379" s="195"/>
      <c r="G81379" s="196"/>
      <c r="H81379" s="192"/>
    </row>
    <row r="81380" spans="6:8" x14ac:dyDescent="0.2">
      <c r="F81380" s="195"/>
      <c r="G81380" s="196"/>
      <c r="H81380" s="192"/>
    </row>
    <row r="81381" spans="6:8" x14ac:dyDescent="0.2">
      <c r="F81381" s="195"/>
      <c r="G81381" s="196"/>
      <c r="H81381" s="192"/>
    </row>
    <row r="81382" spans="6:8" x14ac:dyDescent="0.2">
      <c r="F81382" s="195"/>
      <c r="G81382" s="196"/>
      <c r="H81382" s="192"/>
    </row>
    <row r="81383" spans="6:8" x14ac:dyDescent="0.2">
      <c r="F81383" s="195"/>
      <c r="G81383" s="196"/>
      <c r="H81383" s="192"/>
    </row>
    <row r="81384" spans="6:8" x14ac:dyDescent="0.2">
      <c r="F81384" s="195"/>
      <c r="G81384" s="196"/>
      <c r="H81384" s="192"/>
    </row>
    <row r="81385" spans="6:8" x14ac:dyDescent="0.2">
      <c r="F81385" s="195"/>
      <c r="G81385" s="196"/>
      <c r="H81385" s="192"/>
    </row>
    <row r="81386" spans="6:8" x14ac:dyDescent="0.2">
      <c r="F81386" s="195"/>
      <c r="G81386" s="196"/>
      <c r="H81386" s="192"/>
    </row>
    <row r="81387" spans="6:8" x14ac:dyDescent="0.2">
      <c r="F81387" s="195"/>
      <c r="G81387" s="196"/>
      <c r="H81387" s="192"/>
    </row>
    <row r="81388" spans="6:8" x14ac:dyDescent="0.2">
      <c r="F81388" s="195"/>
      <c r="G81388" s="196"/>
      <c r="H81388" s="192"/>
    </row>
    <row r="81389" spans="6:8" x14ac:dyDescent="0.2">
      <c r="F81389" s="195"/>
      <c r="G81389" s="196"/>
      <c r="H81389" s="192"/>
    </row>
    <row r="81390" spans="6:8" x14ac:dyDescent="0.2">
      <c r="F81390" s="195"/>
      <c r="G81390" s="196"/>
      <c r="H81390" s="192"/>
    </row>
    <row r="81391" spans="6:8" x14ac:dyDescent="0.2">
      <c r="F81391" s="195"/>
      <c r="G81391" s="196"/>
      <c r="H81391" s="192"/>
    </row>
    <row r="81392" spans="6:8" x14ac:dyDescent="0.2">
      <c r="F81392" s="195"/>
      <c r="G81392" s="196"/>
      <c r="H81392" s="192"/>
    </row>
    <row r="81393" spans="6:8" x14ac:dyDescent="0.2">
      <c r="F81393" s="195"/>
      <c r="G81393" s="196"/>
      <c r="H81393" s="192"/>
    </row>
    <row r="81394" spans="6:8" x14ac:dyDescent="0.2">
      <c r="F81394" s="195"/>
      <c r="G81394" s="196"/>
      <c r="H81394" s="192"/>
    </row>
    <row r="81395" spans="6:8" x14ac:dyDescent="0.2">
      <c r="F81395" s="195"/>
      <c r="G81395" s="196"/>
      <c r="H81395" s="192"/>
    </row>
    <row r="81396" spans="6:8" x14ac:dyDescent="0.2">
      <c r="F81396" s="195"/>
      <c r="G81396" s="196"/>
      <c r="H81396" s="192"/>
    </row>
    <row r="81397" spans="6:8" x14ac:dyDescent="0.2">
      <c r="F81397" s="195"/>
      <c r="G81397" s="196"/>
      <c r="H81397" s="192"/>
    </row>
    <row r="81398" spans="6:8" x14ac:dyDescent="0.2">
      <c r="F81398" s="195"/>
      <c r="G81398" s="196"/>
      <c r="H81398" s="192"/>
    </row>
    <row r="81399" spans="6:8" x14ac:dyDescent="0.2">
      <c r="F81399" s="195"/>
      <c r="G81399" s="196"/>
      <c r="H81399" s="192"/>
    </row>
    <row r="81400" spans="6:8" x14ac:dyDescent="0.2">
      <c r="F81400" s="195"/>
      <c r="G81400" s="196"/>
      <c r="H81400" s="192"/>
    </row>
    <row r="81401" spans="6:8" x14ac:dyDescent="0.2">
      <c r="F81401" s="195"/>
      <c r="G81401" s="196"/>
      <c r="H81401" s="192"/>
    </row>
    <row r="81402" spans="6:8" x14ac:dyDescent="0.2">
      <c r="F81402" s="195"/>
      <c r="G81402" s="196"/>
      <c r="H81402" s="192"/>
    </row>
    <row r="81403" spans="6:8" x14ac:dyDescent="0.2">
      <c r="F81403" s="195"/>
      <c r="G81403" s="196"/>
      <c r="H81403" s="192"/>
    </row>
    <row r="81404" spans="6:8" x14ac:dyDescent="0.2">
      <c r="F81404" s="195"/>
      <c r="G81404" s="196"/>
      <c r="H81404" s="192"/>
    </row>
    <row r="81405" spans="6:8" x14ac:dyDescent="0.2">
      <c r="F81405" s="195"/>
      <c r="G81405" s="196"/>
      <c r="H81405" s="192"/>
    </row>
    <row r="81406" spans="6:8" x14ac:dyDescent="0.2">
      <c r="F81406" s="195"/>
      <c r="G81406" s="196"/>
      <c r="H81406" s="192"/>
    </row>
    <row r="81407" spans="6:8" x14ac:dyDescent="0.2">
      <c r="F81407" s="195"/>
      <c r="G81407" s="196"/>
      <c r="H81407" s="192"/>
    </row>
    <row r="81408" spans="6:8" x14ac:dyDescent="0.2">
      <c r="F81408" s="195"/>
      <c r="G81408" s="196"/>
      <c r="H81408" s="192"/>
    </row>
    <row r="81409" spans="6:8" x14ac:dyDescent="0.2">
      <c r="F81409" s="195"/>
      <c r="G81409" s="196"/>
      <c r="H81409" s="192"/>
    </row>
    <row r="81410" spans="6:8" x14ac:dyDescent="0.2">
      <c r="F81410" s="195"/>
      <c r="G81410" s="196"/>
      <c r="H81410" s="192"/>
    </row>
    <row r="81411" spans="6:8" x14ac:dyDescent="0.2">
      <c r="F81411" s="195"/>
      <c r="G81411" s="196"/>
      <c r="H81411" s="192"/>
    </row>
    <row r="81412" spans="6:8" x14ac:dyDescent="0.2">
      <c r="F81412" s="195"/>
      <c r="G81412" s="196"/>
      <c r="H81412" s="192"/>
    </row>
    <row r="81413" spans="6:8" x14ac:dyDescent="0.2">
      <c r="F81413" s="195"/>
      <c r="G81413" s="196"/>
      <c r="H81413" s="192"/>
    </row>
    <row r="81414" spans="6:8" x14ac:dyDescent="0.2">
      <c r="F81414" s="195"/>
      <c r="G81414" s="196"/>
      <c r="H81414" s="192"/>
    </row>
    <row r="81415" spans="6:8" x14ac:dyDescent="0.2">
      <c r="F81415" s="195"/>
      <c r="G81415" s="196"/>
      <c r="H81415" s="192"/>
    </row>
    <row r="81416" spans="6:8" x14ac:dyDescent="0.2">
      <c r="F81416" s="195"/>
      <c r="G81416" s="196"/>
      <c r="H81416" s="192"/>
    </row>
    <row r="81417" spans="6:8" x14ac:dyDescent="0.2">
      <c r="F81417" s="195"/>
      <c r="G81417" s="196"/>
      <c r="H81417" s="192"/>
    </row>
    <row r="81418" spans="6:8" x14ac:dyDescent="0.2">
      <c r="F81418" s="195"/>
      <c r="G81418" s="196"/>
      <c r="H81418" s="192"/>
    </row>
    <row r="81419" spans="6:8" x14ac:dyDescent="0.2">
      <c r="F81419" s="195"/>
      <c r="G81419" s="196"/>
      <c r="H81419" s="192"/>
    </row>
    <row r="81420" spans="6:8" x14ac:dyDescent="0.2">
      <c r="F81420" s="195"/>
      <c r="G81420" s="196"/>
      <c r="H81420" s="192"/>
    </row>
    <row r="81421" spans="6:8" x14ac:dyDescent="0.2">
      <c r="F81421" s="195"/>
      <c r="G81421" s="196"/>
      <c r="H81421" s="192"/>
    </row>
    <row r="81422" spans="6:8" x14ac:dyDescent="0.2">
      <c r="F81422" s="195"/>
      <c r="G81422" s="196"/>
      <c r="H81422" s="192"/>
    </row>
    <row r="81423" spans="6:8" x14ac:dyDescent="0.2">
      <c r="F81423" s="195"/>
      <c r="G81423" s="196"/>
      <c r="H81423" s="192"/>
    </row>
    <row r="81424" spans="6:8" x14ac:dyDescent="0.2">
      <c r="F81424" s="195"/>
      <c r="G81424" s="196"/>
      <c r="H81424" s="192"/>
    </row>
    <row r="81425" spans="6:8" x14ac:dyDescent="0.2">
      <c r="F81425" s="195"/>
      <c r="G81425" s="196"/>
      <c r="H81425" s="192"/>
    </row>
    <row r="81426" spans="6:8" x14ac:dyDescent="0.2">
      <c r="F81426" s="195"/>
      <c r="G81426" s="196"/>
      <c r="H81426" s="192"/>
    </row>
    <row r="81427" spans="6:8" x14ac:dyDescent="0.2">
      <c r="F81427" s="195"/>
      <c r="G81427" s="196"/>
      <c r="H81427" s="192"/>
    </row>
    <row r="81428" spans="6:8" x14ac:dyDescent="0.2">
      <c r="F81428" s="195"/>
      <c r="G81428" s="196"/>
      <c r="H81428" s="192"/>
    </row>
    <row r="81429" spans="6:8" x14ac:dyDescent="0.2">
      <c r="F81429" s="195"/>
      <c r="G81429" s="196"/>
      <c r="H81429" s="192"/>
    </row>
    <row r="81430" spans="6:8" x14ac:dyDescent="0.2">
      <c r="F81430" s="195"/>
      <c r="G81430" s="196"/>
      <c r="H81430" s="192"/>
    </row>
    <row r="81431" spans="6:8" x14ac:dyDescent="0.2">
      <c r="F81431" s="195"/>
      <c r="G81431" s="196"/>
      <c r="H81431" s="192"/>
    </row>
    <row r="81432" spans="6:8" x14ac:dyDescent="0.2">
      <c r="F81432" s="195"/>
      <c r="G81432" s="196"/>
      <c r="H81432" s="192"/>
    </row>
    <row r="81433" spans="6:8" x14ac:dyDescent="0.2">
      <c r="F81433" s="195"/>
      <c r="G81433" s="196"/>
      <c r="H81433" s="192"/>
    </row>
    <row r="81434" spans="6:8" x14ac:dyDescent="0.2">
      <c r="F81434" s="195"/>
      <c r="G81434" s="196"/>
      <c r="H81434" s="192"/>
    </row>
    <row r="81435" spans="6:8" x14ac:dyDescent="0.2">
      <c r="F81435" s="195"/>
      <c r="G81435" s="196"/>
      <c r="H81435" s="192"/>
    </row>
    <row r="81436" spans="6:8" x14ac:dyDescent="0.2">
      <c r="F81436" s="195"/>
      <c r="G81436" s="196"/>
      <c r="H81436" s="192"/>
    </row>
    <row r="81437" spans="6:8" x14ac:dyDescent="0.2">
      <c r="F81437" s="195"/>
      <c r="G81437" s="196"/>
      <c r="H81437" s="192"/>
    </row>
    <row r="81438" spans="6:8" x14ac:dyDescent="0.2">
      <c r="F81438" s="195"/>
      <c r="G81438" s="196"/>
      <c r="H81438" s="192"/>
    </row>
    <row r="81439" spans="6:8" x14ac:dyDescent="0.2">
      <c r="F81439" s="195"/>
      <c r="G81439" s="196"/>
      <c r="H81439" s="192"/>
    </row>
    <row r="81440" spans="6:8" x14ac:dyDescent="0.2">
      <c r="F81440" s="195"/>
      <c r="G81440" s="196"/>
      <c r="H81440" s="192"/>
    </row>
    <row r="81441" spans="6:8" x14ac:dyDescent="0.2">
      <c r="F81441" s="195"/>
      <c r="G81441" s="196"/>
      <c r="H81441" s="192"/>
    </row>
    <row r="81442" spans="6:8" x14ac:dyDescent="0.2">
      <c r="F81442" s="195"/>
      <c r="G81442" s="196"/>
      <c r="H81442" s="192"/>
    </row>
    <row r="81443" spans="6:8" x14ac:dyDescent="0.2">
      <c r="F81443" s="195"/>
      <c r="G81443" s="196"/>
      <c r="H81443" s="192"/>
    </row>
    <row r="81444" spans="6:8" x14ac:dyDescent="0.2">
      <c r="F81444" s="195"/>
      <c r="G81444" s="196"/>
      <c r="H81444" s="192"/>
    </row>
    <row r="81445" spans="6:8" x14ac:dyDescent="0.2">
      <c r="F81445" s="195"/>
      <c r="G81445" s="196"/>
      <c r="H81445" s="192"/>
    </row>
    <row r="81446" spans="6:8" x14ac:dyDescent="0.2">
      <c r="F81446" s="195"/>
      <c r="G81446" s="196"/>
      <c r="H81446" s="192"/>
    </row>
    <row r="81447" spans="6:8" x14ac:dyDescent="0.2">
      <c r="F81447" s="195"/>
      <c r="G81447" s="196"/>
      <c r="H81447" s="192"/>
    </row>
    <row r="81448" spans="6:8" x14ac:dyDescent="0.2">
      <c r="F81448" s="195"/>
      <c r="G81448" s="196"/>
      <c r="H81448" s="192"/>
    </row>
    <row r="81449" spans="6:8" x14ac:dyDescent="0.2">
      <c r="F81449" s="195"/>
      <c r="G81449" s="196"/>
      <c r="H81449" s="192"/>
    </row>
    <row r="81450" spans="6:8" x14ac:dyDescent="0.2">
      <c r="F81450" s="195"/>
      <c r="G81450" s="196"/>
      <c r="H81450" s="192"/>
    </row>
    <row r="81451" spans="6:8" x14ac:dyDescent="0.2">
      <c r="F81451" s="195"/>
      <c r="G81451" s="196"/>
      <c r="H81451" s="192"/>
    </row>
    <row r="81452" spans="6:8" x14ac:dyDescent="0.2">
      <c r="F81452" s="195"/>
      <c r="G81452" s="196"/>
      <c r="H81452" s="192"/>
    </row>
    <row r="81453" spans="6:8" x14ac:dyDescent="0.2">
      <c r="F81453" s="195"/>
      <c r="G81453" s="196"/>
      <c r="H81453" s="192"/>
    </row>
    <row r="81454" spans="6:8" x14ac:dyDescent="0.2">
      <c r="F81454" s="195"/>
      <c r="G81454" s="196"/>
      <c r="H81454" s="192"/>
    </row>
    <row r="81455" spans="6:8" x14ac:dyDescent="0.2">
      <c r="F81455" s="195"/>
      <c r="G81455" s="196"/>
      <c r="H81455" s="192"/>
    </row>
    <row r="81456" spans="6:8" x14ac:dyDescent="0.2">
      <c r="F81456" s="195"/>
      <c r="G81456" s="196"/>
      <c r="H81456" s="192"/>
    </row>
    <row r="81457" spans="6:8" x14ac:dyDescent="0.2">
      <c r="F81457" s="195"/>
      <c r="G81457" s="196"/>
      <c r="H81457" s="192"/>
    </row>
    <row r="81458" spans="6:8" x14ac:dyDescent="0.2">
      <c r="F81458" s="195"/>
      <c r="G81458" s="196"/>
      <c r="H81458" s="192"/>
    </row>
    <row r="81459" spans="6:8" x14ac:dyDescent="0.2">
      <c r="F81459" s="195"/>
      <c r="G81459" s="196"/>
      <c r="H81459" s="192"/>
    </row>
    <row r="81460" spans="6:8" x14ac:dyDescent="0.2">
      <c r="F81460" s="195"/>
      <c r="G81460" s="196"/>
      <c r="H81460" s="192"/>
    </row>
    <row r="81461" spans="6:8" x14ac:dyDescent="0.2">
      <c r="F81461" s="195"/>
      <c r="G81461" s="196"/>
      <c r="H81461" s="192"/>
    </row>
    <row r="81462" spans="6:8" x14ac:dyDescent="0.2">
      <c r="F81462" s="195"/>
      <c r="G81462" s="196"/>
      <c r="H81462" s="192"/>
    </row>
    <row r="81463" spans="6:8" x14ac:dyDescent="0.2">
      <c r="F81463" s="195"/>
      <c r="G81463" s="196"/>
      <c r="H81463" s="192"/>
    </row>
    <row r="81464" spans="6:8" x14ac:dyDescent="0.2">
      <c r="F81464" s="195"/>
      <c r="G81464" s="196"/>
      <c r="H81464" s="192"/>
    </row>
    <row r="81465" spans="6:8" x14ac:dyDescent="0.2">
      <c r="F81465" s="195"/>
      <c r="G81465" s="196"/>
      <c r="H81465" s="192"/>
    </row>
    <row r="81466" spans="6:8" x14ac:dyDescent="0.2">
      <c r="F81466" s="195"/>
      <c r="G81466" s="196"/>
      <c r="H81466" s="192"/>
    </row>
    <row r="81467" spans="6:8" x14ac:dyDescent="0.2">
      <c r="F81467" s="195"/>
      <c r="G81467" s="196"/>
      <c r="H81467" s="192"/>
    </row>
    <row r="81468" spans="6:8" x14ac:dyDescent="0.2">
      <c r="F81468" s="195"/>
      <c r="G81468" s="196"/>
      <c r="H81468" s="192"/>
    </row>
    <row r="81469" spans="6:8" x14ac:dyDescent="0.2">
      <c r="F81469" s="195"/>
      <c r="G81469" s="196"/>
      <c r="H81469" s="192"/>
    </row>
    <row r="81470" spans="6:8" x14ac:dyDescent="0.2">
      <c r="F81470" s="195"/>
      <c r="G81470" s="196"/>
      <c r="H81470" s="192"/>
    </row>
    <row r="81471" spans="6:8" x14ac:dyDescent="0.2">
      <c r="F81471" s="195"/>
      <c r="G81471" s="196"/>
      <c r="H81471" s="192"/>
    </row>
    <row r="81472" spans="6:8" x14ac:dyDescent="0.2">
      <c r="F81472" s="195"/>
      <c r="G81472" s="196"/>
      <c r="H81472" s="192"/>
    </row>
    <row r="81473" spans="6:8" x14ac:dyDescent="0.2">
      <c r="F81473" s="195"/>
      <c r="G81473" s="196"/>
      <c r="H81473" s="192"/>
    </row>
    <row r="81474" spans="6:8" x14ac:dyDescent="0.2">
      <c r="F81474" s="195"/>
      <c r="G81474" s="196"/>
      <c r="H81474" s="192"/>
    </row>
    <row r="81475" spans="6:8" x14ac:dyDescent="0.2">
      <c r="F81475" s="195"/>
      <c r="G81475" s="196"/>
      <c r="H81475" s="192"/>
    </row>
    <row r="81476" spans="6:8" x14ac:dyDescent="0.2">
      <c r="F81476" s="195"/>
      <c r="G81476" s="196"/>
      <c r="H81476" s="192"/>
    </row>
    <row r="81477" spans="6:8" x14ac:dyDescent="0.2">
      <c r="F81477" s="195"/>
      <c r="G81477" s="196"/>
      <c r="H81477" s="192"/>
    </row>
    <row r="81478" spans="6:8" x14ac:dyDescent="0.2">
      <c r="F81478" s="195"/>
      <c r="G81478" s="196"/>
      <c r="H81478" s="192"/>
    </row>
    <row r="81479" spans="6:8" x14ac:dyDescent="0.2">
      <c r="F81479" s="195"/>
      <c r="G81479" s="196"/>
      <c r="H81479" s="192"/>
    </row>
    <row r="81480" spans="6:8" x14ac:dyDescent="0.2">
      <c r="F81480" s="195"/>
      <c r="G81480" s="196"/>
      <c r="H81480" s="192"/>
    </row>
    <row r="81481" spans="6:8" x14ac:dyDescent="0.2">
      <c r="F81481" s="195"/>
      <c r="G81481" s="196"/>
      <c r="H81481" s="192"/>
    </row>
    <row r="81482" spans="6:8" x14ac:dyDescent="0.2">
      <c r="F81482" s="195"/>
      <c r="G81482" s="196"/>
      <c r="H81482" s="192"/>
    </row>
    <row r="81483" spans="6:8" x14ac:dyDescent="0.2">
      <c r="F81483" s="195"/>
      <c r="G81483" s="196"/>
      <c r="H81483" s="192"/>
    </row>
    <row r="81484" spans="6:8" x14ac:dyDescent="0.2">
      <c r="F81484" s="195"/>
      <c r="G81484" s="196"/>
      <c r="H81484" s="192"/>
    </row>
    <row r="81485" spans="6:8" x14ac:dyDescent="0.2">
      <c r="F81485" s="195"/>
      <c r="G81485" s="196"/>
      <c r="H81485" s="192"/>
    </row>
    <row r="81486" spans="6:8" x14ac:dyDescent="0.2">
      <c r="F81486" s="195"/>
      <c r="G81486" s="196"/>
      <c r="H81486" s="192"/>
    </row>
    <row r="81487" spans="6:8" x14ac:dyDescent="0.2">
      <c r="F81487" s="195"/>
      <c r="G81487" s="196"/>
      <c r="H81487" s="192"/>
    </row>
    <row r="81488" spans="6:8" x14ac:dyDescent="0.2">
      <c r="F81488" s="195"/>
      <c r="G81488" s="196"/>
      <c r="H81488" s="192"/>
    </row>
    <row r="81489" spans="6:8" x14ac:dyDescent="0.2">
      <c r="F81489" s="195"/>
      <c r="G81489" s="196"/>
      <c r="H81489" s="192"/>
    </row>
    <row r="81490" spans="6:8" x14ac:dyDescent="0.2">
      <c r="F81490" s="195"/>
      <c r="G81490" s="196"/>
      <c r="H81490" s="192"/>
    </row>
    <row r="81491" spans="6:8" x14ac:dyDescent="0.2">
      <c r="F81491" s="195"/>
      <c r="G81491" s="196"/>
      <c r="H81491" s="192"/>
    </row>
    <row r="81492" spans="6:8" x14ac:dyDescent="0.2">
      <c r="F81492" s="195"/>
      <c r="G81492" s="196"/>
      <c r="H81492" s="192"/>
    </row>
    <row r="81493" spans="6:8" x14ac:dyDescent="0.2">
      <c r="F81493" s="195"/>
      <c r="G81493" s="196"/>
      <c r="H81493" s="192"/>
    </row>
    <row r="81494" spans="6:8" x14ac:dyDescent="0.2">
      <c r="F81494" s="195"/>
      <c r="G81494" s="196"/>
      <c r="H81494" s="192"/>
    </row>
    <row r="81495" spans="6:8" x14ac:dyDescent="0.2">
      <c r="F81495" s="195"/>
      <c r="G81495" s="196"/>
      <c r="H81495" s="192"/>
    </row>
    <row r="81496" spans="6:8" x14ac:dyDescent="0.2">
      <c r="F81496" s="195"/>
      <c r="G81496" s="196"/>
      <c r="H81496" s="192"/>
    </row>
    <row r="81497" spans="6:8" x14ac:dyDescent="0.2">
      <c r="F81497" s="195"/>
      <c r="G81497" s="196"/>
      <c r="H81497" s="192"/>
    </row>
    <row r="81498" spans="6:8" x14ac:dyDescent="0.2">
      <c r="F81498" s="195"/>
      <c r="G81498" s="196"/>
      <c r="H81498" s="192"/>
    </row>
    <row r="81499" spans="6:8" x14ac:dyDescent="0.2">
      <c r="F81499" s="195"/>
      <c r="G81499" s="196"/>
      <c r="H81499" s="192"/>
    </row>
    <row r="81500" spans="6:8" x14ac:dyDescent="0.2">
      <c r="F81500" s="195"/>
      <c r="G81500" s="196"/>
      <c r="H81500" s="192"/>
    </row>
    <row r="81501" spans="6:8" x14ac:dyDescent="0.2">
      <c r="F81501" s="195"/>
      <c r="G81501" s="196"/>
      <c r="H81501" s="192"/>
    </row>
    <row r="81502" spans="6:8" x14ac:dyDescent="0.2">
      <c r="F81502" s="195"/>
      <c r="G81502" s="196"/>
      <c r="H81502" s="192"/>
    </row>
    <row r="81503" spans="6:8" x14ac:dyDescent="0.2">
      <c r="F81503" s="195"/>
      <c r="G81503" s="196"/>
      <c r="H81503" s="192"/>
    </row>
    <row r="81504" spans="6:8" x14ac:dyDescent="0.2">
      <c r="F81504" s="195"/>
      <c r="G81504" s="196"/>
      <c r="H81504" s="192"/>
    </row>
    <row r="81505" spans="6:8" x14ac:dyDescent="0.2">
      <c r="F81505" s="195"/>
      <c r="G81505" s="196"/>
      <c r="H81505" s="192"/>
    </row>
    <row r="81506" spans="6:8" x14ac:dyDescent="0.2">
      <c r="F81506" s="195"/>
      <c r="G81506" s="196"/>
      <c r="H81506" s="192"/>
    </row>
    <row r="81507" spans="6:8" x14ac:dyDescent="0.2">
      <c r="F81507" s="195"/>
      <c r="G81507" s="196"/>
      <c r="H81507" s="192"/>
    </row>
    <row r="81508" spans="6:8" x14ac:dyDescent="0.2">
      <c r="F81508" s="195"/>
      <c r="G81508" s="196"/>
      <c r="H81508" s="192"/>
    </row>
    <row r="81509" spans="6:8" x14ac:dyDescent="0.2">
      <c r="F81509" s="195"/>
      <c r="G81509" s="196"/>
      <c r="H81509" s="192"/>
    </row>
    <row r="81510" spans="6:8" x14ac:dyDescent="0.2">
      <c r="F81510" s="195"/>
      <c r="G81510" s="196"/>
      <c r="H81510" s="192"/>
    </row>
    <row r="81511" spans="6:8" x14ac:dyDescent="0.2">
      <c r="F81511" s="195"/>
      <c r="G81511" s="196"/>
      <c r="H81511" s="192"/>
    </row>
    <row r="81512" spans="6:8" x14ac:dyDescent="0.2">
      <c r="F81512" s="195"/>
      <c r="G81512" s="196"/>
      <c r="H81512" s="192"/>
    </row>
    <row r="81513" spans="6:8" x14ac:dyDescent="0.2">
      <c r="F81513" s="195"/>
      <c r="G81513" s="196"/>
      <c r="H81513" s="192"/>
    </row>
    <row r="81514" spans="6:8" x14ac:dyDescent="0.2">
      <c r="F81514" s="195"/>
      <c r="G81514" s="196"/>
      <c r="H81514" s="192"/>
    </row>
    <row r="81515" spans="6:8" x14ac:dyDescent="0.2">
      <c r="F81515" s="195"/>
      <c r="G81515" s="196"/>
      <c r="H81515" s="192"/>
    </row>
    <row r="81516" spans="6:8" x14ac:dyDescent="0.2">
      <c r="F81516" s="195"/>
      <c r="G81516" s="196"/>
      <c r="H81516" s="192"/>
    </row>
    <row r="81517" spans="6:8" x14ac:dyDescent="0.2">
      <c r="F81517" s="195"/>
      <c r="G81517" s="196"/>
      <c r="H81517" s="192"/>
    </row>
    <row r="81518" spans="6:8" x14ac:dyDescent="0.2">
      <c r="F81518" s="195"/>
      <c r="G81518" s="196"/>
      <c r="H81518" s="192"/>
    </row>
    <row r="81519" spans="6:8" x14ac:dyDescent="0.2">
      <c r="F81519" s="195"/>
      <c r="G81519" s="196"/>
      <c r="H81519" s="192"/>
    </row>
    <row r="81520" spans="6:8" x14ac:dyDescent="0.2">
      <c r="F81520" s="195"/>
      <c r="G81520" s="196"/>
      <c r="H81520" s="192"/>
    </row>
    <row r="81521" spans="6:8" x14ac:dyDescent="0.2">
      <c r="F81521" s="195"/>
      <c r="G81521" s="196"/>
      <c r="H81521" s="192"/>
    </row>
    <row r="81522" spans="6:8" x14ac:dyDescent="0.2">
      <c r="F81522" s="195"/>
      <c r="G81522" s="196"/>
      <c r="H81522" s="192"/>
    </row>
    <row r="81523" spans="6:8" x14ac:dyDescent="0.2">
      <c r="F81523" s="195"/>
      <c r="G81523" s="196"/>
      <c r="H81523" s="192"/>
    </row>
    <row r="81524" spans="6:8" x14ac:dyDescent="0.2">
      <c r="F81524" s="195"/>
      <c r="G81524" s="196"/>
      <c r="H81524" s="192"/>
    </row>
    <row r="81525" spans="6:8" x14ac:dyDescent="0.2">
      <c r="F81525" s="195"/>
      <c r="G81525" s="196"/>
      <c r="H81525" s="192"/>
    </row>
    <row r="81526" spans="6:8" x14ac:dyDescent="0.2">
      <c r="F81526" s="195"/>
      <c r="G81526" s="196"/>
      <c r="H81526" s="192"/>
    </row>
    <row r="81527" spans="6:8" x14ac:dyDescent="0.2">
      <c r="F81527" s="195"/>
      <c r="G81527" s="196"/>
      <c r="H81527" s="192"/>
    </row>
    <row r="81528" spans="6:8" x14ac:dyDescent="0.2">
      <c r="F81528" s="195"/>
      <c r="G81528" s="196"/>
      <c r="H81528" s="192"/>
    </row>
    <row r="81529" spans="6:8" x14ac:dyDescent="0.2">
      <c r="F81529" s="195"/>
      <c r="G81529" s="196"/>
      <c r="H81529" s="192"/>
    </row>
    <row r="81530" spans="6:8" x14ac:dyDescent="0.2">
      <c r="F81530" s="195"/>
      <c r="G81530" s="196"/>
      <c r="H81530" s="192"/>
    </row>
    <row r="81531" spans="6:8" x14ac:dyDescent="0.2">
      <c r="F81531" s="195"/>
      <c r="G81531" s="196"/>
      <c r="H81531" s="192"/>
    </row>
    <row r="81532" spans="6:8" x14ac:dyDescent="0.2">
      <c r="F81532" s="195"/>
      <c r="G81532" s="196"/>
      <c r="H81532" s="192"/>
    </row>
    <row r="81533" spans="6:8" x14ac:dyDescent="0.2">
      <c r="F81533" s="195"/>
      <c r="G81533" s="196"/>
      <c r="H81533" s="192"/>
    </row>
    <row r="81534" spans="6:8" x14ac:dyDescent="0.2">
      <c r="F81534" s="195"/>
      <c r="G81534" s="196"/>
      <c r="H81534" s="192"/>
    </row>
    <row r="81535" spans="6:8" x14ac:dyDescent="0.2">
      <c r="F81535" s="195"/>
      <c r="G81535" s="196"/>
      <c r="H81535" s="192"/>
    </row>
    <row r="81536" spans="6:8" x14ac:dyDescent="0.2">
      <c r="F81536" s="195"/>
      <c r="G81536" s="196"/>
      <c r="H81536" s="192"/>
    </row>
    <row r="81537" spans="6:8" x14ac:dyDescent="0.2">
      <c r="F81537" s="195"/>
      <c r="G81537" s="196"/>
      <c r="H81537" s="192"/>
    </row>
    <row r="81538" spans="6:8" x14ac:dyDescent="0.2">
      <c r="F81538" s="195"/>
      <c r="G81538" s="196"/>
      <c r="H81538" s="192"/>
    </row>
    <row r="81539" spans="6:8" x14ac:dyDescent="0.2">
      <c r="F81539" s="195"/>
      <c r="G81539" s="196"/>
      <c r="H81539" s="192"/>
    </row>
    <row r="81540" spans="6:8" x14ac:dyDescent="0.2">
      <c r="F81540" s="195"/>
      <c r="G81540" s="196"/>
      <c r="H81540" s="192"/>
    </row>
    <row r="81541" spans="6:8" x14ac:dyDescent="0.2">
      <c r="F81541" s="195"/>
      <c r="G81541" s="196"/>
      <c r="H81541" s="192"/>
    </row>
    <row r="81542" spans="6:8" x14ac:dyDescent="0.2">
      <c r="F81542" s="195"/>
      <c r="G81542" s="196"/>
      <c r="H81542" s="192"/>
    </row>
    <row r="81543" spans="6:8" x14ac:dyDescent="0.2">
      <c r="F81543" s="195"/>
      <c r="G81543" s="196"/>
      <c r="H81543" s="192"/>
    </row>
    <row r="81544" spans="6:8" x14ac:dyDescent="0.2">
      <c r="F81544" s="195"/>
      <c r="G81544" s="196"/>
      <c r="H81544" s="192"/>
    </row>
    <row r="81545" spans="6:8" x14ac:dyDescent="0.2">
      <c r="F81545" s="195"/>
      <c r="G81545" s="196"/>
      <c r="H81545" s="192"/>
    </row>
    <row r="81546" spans="6:8" x14ac:dyDescent="0.2">
      <c r="F81546" s="195"/>
      <c r="G81546" s="196"/>
      <c r="H81546" s="192"/>
    </row>
    <row r="81547" spans="6:8" x14ac:dyDescent="0.2">
      <c r="F81547" s="195"/>
      <c r="G81547" s="196"/>
      <c r="H81547" s="192"/>
    </row>
    <row r="81548" spans="6:8" x14ac:dyDescent="0.2">
      <c r="F81548" s="195"/>
      <c r="G81548" s="196"/>
      <c r="H81548" s="192"/>
    </row>
    <row r="81549" spans="6:8" x14ac:dyDescent="0.2">
      <c r="F81549" s="195"/>
      <c r="G81549" s="196"/>
      <c r="H81549" s="192"/>
    </row>
    <row r="81550" spans="6:8" x14ac:dyDescent="0.2">
      <c r="F81550" s="195"/>
      <c r="G81550" s="196"/>
      <c r="H81550" s="192"/>
    </row>
    <row r="81551" spans="6:8" x14ac:dyDescent="0.2">
      <c r="F81551" s="195"/>
      <c r="G81551" s="196"/>
      <c r="H81551" s="192"/>
    </row>
    <row r="81552" spans="6:8" x14ac:dyDescent="0.2">
      <c r="F81552" s="195"/>
      <c r="G81552" s="196"/>
      <c r="H81552" s="192"/>
    </row>
    <row r="81553" spans="6:8" x14ac:dyDescent="0.2">
      <c r="F81553" s="195"/>
      <c r="G81553" s="196"/>
      <c r="H81553" s="192"/>
    </row>
    <row r="81554" spans="6:8" x14ac:dyDescent="0.2">
      <c r="F81554" s="195"/>
      <c r="G81554" s="196"/>
      <c r="H81554" s="192"/>
    </row>
    <row r="81555" spans="6:8" x14ac:dyDescent="0.2">
      <c r="F81555" s="195"/>
      <c r="G81555" s="196"/>
      <c r="H81555" s="192"/>
    </row>
    <row r="81556" spans="6:8" x14ac:dyDescent="0.2">
      <c r="F81556" s="195"/>
      <c r="G81556" s="196"/>
      <c r="H81556" s="192"/>
    </row>
    <row r="81557" spans="6:8" x14ac:dyDescent="0.2">
      <c r="F81557" s="195"/>
      <c r="G81557" s="196"/>
      <c r="H81557" s="192"/>
    </row>
    <row r="81558" spans="6:8" x14ac:dyDescent="0.2">
      <c r="F81558" s="195"/>
      <c r="G81558" s="196"/>
      <c r="H81558" s="192"/>
    </row>
    <row r="81559" spans="6:8" x14ac:dyDescent="0.2">
      <c r="F81559" s="195"/>
      <c r="G81559" s="196"/>
      <c r="H81559" s="192"/>
    </row>
    <row r="81560" spans="6:8" x14ac:dyDescent="0.2">
      <c r="F81560" s="195"/>
      <c r="G81560" s="196"/>
      <c r="H81560" s="192"/>
    </row>
    <row r="81561" spans="6:8" x14ac:dyDescent="0.2">
      <c r="F81561" s="195"/>
      <c r="G81561" s="196"/>
      <c r="H81561" s="192"/>
    </row>
    <row r="81562" spans="6:8" x14ac:dyDescent="0.2">
      <c r="F81562" s="195"/>
      <c r="G81562" s="196"/>
      <c r="H81562" s="192"/>
    </row>
    <row r="81563" spans="6:8" x14ac:dyDescent="0.2">
      <c r="F81563" s="195"/>
      <c r="G81563" s="196"/>
      <c r="H81563" s="192"/>
    </row>
    <row r="81564" spans="6:8" x14ac:dyDescent="0.2">
      <c r="F81564" s="195"/>
      <c r="G81564" s="196"/>
      <c r="H81564" s="192"/>
    </row>
    <row r="81565" spans="6:8" x14ac:dyDescent="0.2">
      <c r="F81565" s="195"/>
      <c r="G81565" s="196"/>
      <c r="H81565" s="192"/>
    </row>
    <row r="81566" spans="6:8" x14ac:dyDescent="0.2">
      <c r="F81566" s="195"/>
      <c r="G81566" s="196"/>
      <c r="H81566" s="192"/>
    </row>
    <row r="81567" spans="6:8" x14ac:dyDescent="0.2">
      <c r="F81567" s="195"/>
      <c r="G81567" s="196"/>
      <c r="H81567" s="192"/>
    </row>
    <row r="81568" spans="6:8" x14ac:dyDescent="0.2">
      <c r="F81568" s="195"/>
      <c r="G81568" s="196"/>
      <c r="H81568" s="192"/>
    </row>
    <row r="81569" spans="6:8" x14ac:dyDescent="0.2">
      <c r="F81569" s="195"/>
      <c r="G81569" s="196"/>
      <c r="H81569" s="192"/>
    </row>
    <row r="81570" spans="6:8" x14ac:dyDescent="0.2">
      <c r="F81570" s="195"/>
      <c r="G81570" s="196"/>
      <c r="H81570" s="192"/>
    </row>
    <row r="81571" spans="6:8" x14ac:dyDescent="0.2">
      <c r="F81571" s="195"/>
      <c r="G81571" s="196"/>
      <c r="H81571" s="192"/>
    </row>
    <row r="81572" spans="6:8" x14ac:dyDescent="0.2">
      <c r="F81572" s="195"/>
      <c r="G81572" s="196"/>
      <c r="H81572" s="192"/>
    </row>
    <row r="81573" spans="6:8" x14ac:dyDescent="0.2">
      <c r="F81573" s="195"/>
      <c r="G81573" s="196"/>
      <c r="H81573" s="192"/>
    </row>
    <row r="81574" spans="6:8" x14ac:dyDescent="0.2">
      <c r="F81574" s="195"/>
      <c r="G81574" s="196"/>
      <c r="H81574" s="192"/>
    </row>
    <row r="81575" spans="6:8" x14ac:dyDescent="0.2">
      <c r="F81575" s="195"/>
      <c r="G81575" s="196"/>
      <c r="H81575" s="192"/>
    </row>
    <row r="81576" spans="6:8" x14ac:dyDescent="0.2">
      <c r="F81576" s="195"/>
      <c r="G81576" s="196"/>
      <c r="H81576" s="192"/>
    </row>
    <row r="81577" spans="6:8" x14ac:dyDescent="0.2">
      <c r="F81577" s="195"/>
      <c r="G81577" s="196"/>
      <c r="H81577" s="192"/>
    </row>
    <row r="81578" spans="6:8" x14ac:dyDescent="0.2">
      <c r="F81578" s="195"/>
      <c r="G81578" s="196"/>
      <c r="H81578" s="192"/>
    </row>
    <row r="81579" spans="6:8" x14ac:dyDescent="0.2">
      <c r="F81579" s="195"/>
      <c r="G81579" s="196"/>
      <c r="H81579" s="192"/>
    </row>
    <row r="81580" spans="6:8" x14ac:dyDescent="0.2">
      <c r="F81580" s="195"/>
      <c r="G81580" s="196"/>
      <c r="H81580" s="192"/>
    </row>
    <row r="81581" spans="6:8" x14ac:dyDescent="0.2">
      <c r="F81581" s="195"/>
      <c r="G81581" s="196"/>
      <c r="H81581" s="192"/>
    </row>
    <row r="81582" spans="6:8" x14ac:dyDescent="0.2">
      <c r="F81582" s="195"/>
      <c r="G81582" s="196"/>
      <c r="H81582" s="192"/>
    </row>
    <row r="81583" spans="6:8" x14ac:dyDescent="0.2">
      <c r="F81583" s="195"/>
      <c r="G81583" s="196"/>
      <c r="H81583" s="192"/>
    </row>
    <row r="81584" spans="6:8" x14ac:dyDescent="0.2">
      <c r="F81584" s="195"/>
      <c r="G81584" s="196"/>
      <c r="H81584" s="192"/>
    </row>
    <row r="81585" spans="6:8" x14ac:dyDescent="0.2">
      <c r="F81585" s="195"/>
      <c r="G81585" s="196"/>
      <c r="H81585" s="192"/>
    </row>
    <row r="81586" spans="6:8" x14ac:dyDescent="0.2">
      <c r="F81586" s="195"/>
      <c r="G81586" s="196"/>
      <c r="H81586" s="192"/>
    </row>
    <row r="81587" spans="6:8" x14ac:dyDescent="0.2">
      <c r="F81587" s="195"/>
      <c r="G81587" s="196"/>
      <c r="H81587" s="192"/>
    </row>
    <row r="81588" spans="6:8" x14ac:dyDescent="0.2">
      <c r="F81588" s="195"/>
      <c r="G81588" s="196"/>
      <c r="H81588" s="192"/>
    </row>
    <row r="81589" spans="6:8" x14ac:dyDescent="0.2">
      <c r="F81589" s="195"/>
      <c r="G81589" s="196"/>
      <c r="H81589" s="192"/>
    </row>
    <row r="81590" spans="6:8" x14ac:dyDescent="0.2">
      <c r="F81590" s="195"/>
      <c r="G81590" s="196"/>
      <c r="H81590" s="192"/>
    </row>
    <row r="81591" spans="6:8" x14ac:dyDescent="0.2">
      <c r="F81591" s="195"/>
      <c r="G81591" s="196"/>
      <c r="H81591" s="192"/>
    </row>
    <row r="81592" spans="6:8" x14ac:dyDescent="0.2">
      <c r="F81592" s="195"/>
      <c r="G81592" s="196"/>
      <c r="H81592" s="192"/>
    </row>
    <row r="81593" spans="6:8" x14ac:dyDescent="0.2">
      <c r="F81593" s="195"/>
      <c r="G81593" s="196"/>
      <c r="H81593" s="192"/>
    </row>
    <row r="81594" spans="6:8" x14ac:dyDescent="0.2">
      <c r="F81594" s="195"/>
      <c r="G81594" s="196"/>
      <c r="H81594" s="192"/>
    </row>
    <row r="81595" spans="6:8" x14ac:dyDescent="0.2">
      <c r="F81595" s="195"/>
      <c r="G81595" s="196"/>
      <c r="H81595" s="192"/>
    </row>
    <row r="81596" spans="6:8" x14ac:dyDescent="0.2">
      <c r="F81596" s="195"/>
      <c r="G81596" s="196"/>
      <c r="H81596" s="192"/>
    </row>
    <row r="81597" spans="6:8" x14ac:dyDescent="0.2">
      <c r="F81597" s="195"/>
      <c r="G81597" s="196"/>
      <c r="H81597" s="192"/>
    </row>
    <row r="81598" spans="6:8" x14ac:dyDescent="0.2">
      <c r="F81598" s="195"/>
      <c r="G81598" s="196"/>
      <c r="H81598" s="192"/>
    </row>
    <row r="81599" spans="6:8" x14ac:dyDescent="0.2">
      <c r="F81599" s="195"/>
      <c r="G81599" s="196"/>
      <c r="H81599" s="192"/>
    </row>
    <row r="81600" spans="6:8" x14ac:dyDescent="0.2">
      <c r="F81600" s="195"/>
      <c r="G81600" s="196"/>
      <c r="H81600" s="192"/>
    </row>
    <row r="81601" spans="6:8" x14ac:dyDescent="0.2">
      <c r="F81601" s="195"/>
      <c r="G81601" s="196"/>
      <c r="H81601" s="192"/>
    </row>
    <row r="81602" spans="6:8" x14ac:dyDescent="0.2">
      <c r="F81602" s="195"/>
      <c r="G81602" s="196"/>
      <c r="H81602" s="192"/>
    </row>
    <row r="81603" spans="6:8" x14ac:dyDescent="0.2">
      <c r="F81603" s="195"/>
      <c r="G81603" s="196"/>
      <c r="H81603" s="192"/>
    </row>
    <row r="81604" spans="6:8" x14ac:dyDescent="0.2">
      <c r="F81604" s="195"/>
      <c r="G81604" s="196"/>
      <c r="H81604" s="192"/>
    </row>
    <row r="81605" spans="6:8" x14ac:dyDescent="0.2">
      <c r="F81605" s="195"/>
      <c r="G81605" s="196"/>
      <c r="H81605" s="192"/>
    </row>
    <row r="81606" spans="6:8" x14ac:dyDescent="0.2">
      <c r="F81606" s="195"/>
      <c r="G81606" s="196"/>
      <c r="H81606" s="192"/>
    </row>
    <row r="81607" spans="6:8" x14ac:dyDescent="0.2">
      <c r="F81607" s="195"/>
      <c r="G81607" s="196"/>
      <c r="H81607" s="192"/>
    </row>
    <row r="81608" spans="6:8" x14ac:dyDescent="0.2">
      <c r="F81608" s="195"/>
      <c r="G81608" s="196"/>
      <c r="H81608" s="192"/>
    </row>
    <row r="81609" spans="6:8" x14ac:dyDescent="0.2">
      <c r="F81609" s="195"/>
      <c r="G81609" s="196"/>
      <c r="H81609" s="192"/>
    </row>
    <row r="81610" spans="6:8" x14ac:dyDescent="0.2">
      <c r="F81610" s="195"/>
      <c r="G81610" s="196"/>
      <c r="H81610" s="192"/>
    </row>
    <row r="81611" spans="6:8" x14ac:dyDescent="0.2">
      <c r="F81611" s="195"/>
      <c r="G81611" s="196"/>
      <c r="H81611" s="192"/>
    </row>
    <row r="81612" spans="6:8" x14ac:dyDescent="0.2">
      <c r="F81612" s="195"/>
      <c r="G81612" s="196"/>
      <c r="H81612" s="192"/>
    </row>
    <row r="81613" spans="6:8" x14ac:dyDescent="0.2">
      <c r="F81613" s="195"/>
      <c r="G81613" s="196"/>
      <c r="H81613" s="192"/>
    </row>
    <row r="81614" spans="6:8" x14ac:dyDescent="0.2">
      <c r="F81614" s="195"/>
      <c r="G81614" s="196"/>
      <c r="H81614" s="192"/>
    </row>
    <row r="81615" spans="6:8" x14ac:dyDescent="0.2">
      <c r="F81615" s="195"/>
      <c r="G81615" s="196"/>
      <c r="H81615" s="192"/>
    </row>
    <row r="81616" spans="6:8" x14ac:dyDescent="0.2">
      <c r="F81616" s="195"/>
      <c r="G81616" s="196"/>
      <c r="H81616" s="192"/>
    </row>
    <row r="81617" spans="6:8" x14ac:dyDescent="0.2">
      <c r="F81617" s="195"/>
      <c r="G81617" s="196"/>
      <c r="H81617" s="192"/>
    </row>
    <row r="81618" spans="6:8" x14ac:dyDescent="0.2">
      <c r="F81618" s="195"/>
      <c r="G81618" s="196"/>
      <c r="H81618" s="192"/>
    </row>
    <row r="81619" spans="6:8" x14ac:dyDescent="0.2">
      <c r="F81619" s="195"/>
      <c r="G81619" s="196"/>
      <c r="H81619" s="192"/>
    </row>
    <row r="81620" spans="6:8" x14ac:dyDescent="0.2">
      <c r="F81620" s="195"/>
      <c r="G81620" s="196"/>
      <c r="H81620" s="192"/>
    </row>
    <row r="81621" spans="6:8" x14ac:dyDescent="0.2">
      <c r="F81621" s="195"/>
      <c r="G81621" s="196"/>
      <c r="H81621" s="192"/>
    </row>
    <row r="81622" spans="6:8" x14ac:dyDescent="0.2">
      <c r="F81622" s="195"/>
      <c r="G81622" s="196"/>
      <c r="H81622" s="192"/>
    </row>
    <row r="81623" spans="6:8" x14ac:dyDescent="0.2">
      <c r="F81623" s="195"/>
      <c r="G81623" s="196"/>
      <c r="H81623" s="192"/>
    </row>
    <row r="81624" spans="6:8" x14ac:dyDescent="0.2">
      <c r="F81624" s="195"/>
      <c r="G81624" s="196"/>
      <c r="H81624" s="192"/>
    </row>
    <row r="81625" spans="6:8" x14ac:dyDescent="0.2">
      <c r="F81625" s="195"/>
      <c r="G81625" s="196"/>
      <c r="H81625" s="192"/>
    </row>
    <row r="81626" spans="6:8" x14ac:dyDescent="0.2">
      <c r="F81626" s="195"/>
      <c r="G81626" s="196"/>
      <c r="H81626" s="192"/>
    </row>
    <row r="81627" spans="6:8" x14ac:dyDescent="0.2">
      <c r="F81627" s="195"/>
      <c r="G81627" s="196"/>
      <c r="H81627" s="192"/>
    </row>
    <row r="81628" spans="6:8" x14ac:dyDescent="0.2">
      <c r="F81628" s="195"/>
      <c r="G81628" s="196"/>
      <c r="H81628" s="192"/>
    </row>
    <row r="81629" spans="6:8" x14ac:dyDescent="0.2">
      <c r="F81629" s="195"/>
      <c r="G81629" s="196"/>
      <c r="H81629" s="192"/>
    </row>
    <row r="81630" spans="6:8" x14ac:dyDescent="0.2">
      <c r="F81630" s="195"/>
      <c r="G81630" s="196"/>
      <c r="H81630" s="192"/>
    </row>
    <row r="81631" spans="6:8" x14ac:dyDescent="0.2">
      <c r="F81631" s="195"/>
      <c r="G81631" s="196"/>
      <c r="H81631" s="192"/>
    </row>
    <row r="81632" spans="6:8" x14ac:dyDescent="0.2">
      <c r="F81632" s="195"/>
      <c r="G81632" s="196"/>
      <c r="H81632" s="192"/>
    </row>
    <row r="81633" spans="6:8" x14ac:dyDescent="0.2">
      <c r="F81633" s="195"/>
      <c r="G81633" s="196"/>
      <c r="H81633" s="192"/>
    </row>
    <row r="81634" spans="6:8" x14ac:dyDescent="0.2">
      <c r="F81634" s="195"/>
      <c r="G81634" s="196"/>
      <c r="H81634" s="192"/>
    </row>
    <row r="81635" spans="6:8" x14ac:dyDescent="0.2">
      <c r="F81635" s="195"/>
      <c r="G81635" s="196"/>
      <c r="H81635" s="192"/>
    </row>
    <row r="81636" spans="6:8" x14ac:dyDescent="0.2">
      <c r="F81636" s="195"/>
      <c r="G81636" s="196"/>
      <c r="H81636" s="192"/>
    </row>
    <row r="81637" spans="6:8" x14ac:dyDescent="0.2">
      <c r="F81637" s="195"/>
      <c r="G81637" s="196"/>
      <c r="H81637" s="192"/>
    </row>
    <row r="81638" spans="6:8" x14ac:dyDescent="0.2">
      <c r="F81638" s="195"/>
      <c r="G81638" s="196"/>
      <c r="H81638" s="192"/>
    </row>
    <row r="81639" spans="6:8" x14ac:dyDescent="0.2">
      <c r="F81639" s="195"/>
      <c r="G81639" s="196"/>
      <c r="H81639" s="192"/>
    </row>
    <row r="81640" spans="6:8" x14ac:dyDescent="0.2">
      <c r="F81640" s="195"/>
      <c r="G81640" s="196"/>
      <c r="H81640" s="192"/>
    </row>
    <row r="81641" spans="6:8" x14ac:dyDescent="0.2">
      <c r="F81641" s="195"/>
      <c r="G81641" s="196"/>
      <c r="H81641" s="192"/>
    </row>
    <row r="81642" spans="6:8" x14ac:dyDescent="0.2">
      <c r="F81642" s="195"/>
      <c r="G81642" s="196"/>
      <c r="H81642" s="192"/>
    </row>
    <row r="81643" spans="6:8" x14ac:dyDescent="0.2">
      <c r="F81643" s="195"/>
      <c r="G81643" s="196"/>
      <c r="H81643" s="192"/>
    </row>
    <row r="81644" spans="6:8" x14ac:dyDescent="0.2">
      <c r="F81644" s="195"/>
      <c r="G81644" s="196"/>
      <c r="H81644" s="192"/>
    </row>
    <row r="81645" spans="6:8" x14ac:dyDescent="0.2">
      <c r="F81645" s="195"/>
      <c r="G81645" s="196"/>
      <c r="H81645" s="192"/>
    </row>
    <row r="81646" spans="6:8" x14ac:dyDescent="0.2">
      <c r="F81646" s="195"/>
      <c r="G81646" s="196"/>
      <c r="H81646" s="192"/>
    </row>
    <row r="81647" spans="6:8" x14ac:dyDescent="0.2">
      <c r="F81647" s="195"/>
      <c r="G81647" s="196"/>
      <c r="H81647" s="192"/>
    </row>
    <row r="81648" spans="6:8" x14ac:dyDescent="0.2">
      <c r="F81648" s="195"/>
      <c r="G81648" s="196"/>
      <c r="H81648" s="192"/>
    </row>
    <row r="81649" spans="6:8" x14ac:dyDescent="0.2">
      <c r="F81649" s="195"/>
      <c r="G81649" s="196"/>
      <c r="H81649" s="192"/>
    </row>
    <row r="81650" spans="6:8" x14ac:dyDescent="0.2">
      <c r="F81650" s="195"/>
      <c r="G81650" s="196"/>
      <c r="H81650" s="192"/>
    </row>
    <row r="81651" spans="6:8" x14ac:dyDescent="0.2">
      <c r="F81651" s="195"/>
      <c r="G81651" s="196"/>
      <c r="H81651" s="192"/>
    </row>
    <row r="81652" spans="6:8" x14ac:dyDescent="0.2">
      <c r="F81652" s="195"/>
      <c r="G81652" s="196"/>
      <c r="H81652" s="192"/>
    </row>
    <row r="81653" spans="6:8" x14ac:dyDescent="0.2">
      <c r="F81653" s="195"/>
      <c r="G81653" s="196"/>
      <c r="H81653" s="192"/>
    </row>
    <row r="81654" spans="6:8" x14ac:dyDescent="0.2">
      <c r="F81654" s="195"/>
      <c r="G81654" s="196"/>
      <c r="H81654" s="192"/>
    </row>
    <row r="81655" spans="6:8" x14ac:dyDescent="0.2">
      <c r="F81655" s="195"/>
      <c r="G81655" s="196"/>
      <c r="H81655" s="192"/>
    </row>
    <row r="81656" spans="6:8" x14ac:dyDescent="0.2">
      <c r="F81656" s="195"/>
      <c r="G81656" s="196"/>
      <c r="H81656" s="192"/>
    </row>
    <row r="81657" spans="6:8" x14ac:dyDescent="0.2">
      <c r="F81657" s="195"/>
      <c r="G81657" s="196"/>
      <c r="H81657" s="192"/>
    </row>
    <row r="81658" spans="6:8" x14ac:dyDescent="0.2">
      <c r="F81658" s="195"/>
      <c r="G81658" s="196"/>
      <c r="H81658" s="192"/>
    </row>
    <row r="81659" spans="6:8" x14ac:dyDescent="0.2">
      <c r="F81659" s="195"/>
      <c r="G81659" s="196"/>
      <c r="H81659" s="192"/>
    </row>
    <row r="81660" spans="6:8" x14ac:dyDescent="0.2">
      <c r="F81660" s="195"/>
      <c r="G81660" s="196"/>
      <c r="H81660" s="192"/>
    </row>
    <row r="81661" spans="6:8" x14ac:dyDescent="0.2">
      <c r="F81661" s="195"/>
      <c r="G81661" s="196"/>
      <c r="H81661" s="192"/>
    </row>
    <row r="81662" spans="6:8" x14ac:dyDescent="0.2">
      <c r="F81662" s="195"/>
      <c r="G81662" s="196"/>
      <c r="H81662" s="192"/>
    </row>
    <row r="81663" spans="6:8" x14ac:dyDescent="0.2">
      <c r="F81663" s="195"/>
      <c r="G81663" s="196"/>
      <c r="H81663" s="192"/>
    </row>
    <row r="81664" spans="6:8" x14ac:dyDescent="0.2">
      <c r="F81664" s="195"/>
      <c r="G81664" s="196"/>
      <c r="H81664" s="192"/>
    </row>
    <row r="81665" spans="6:8" x14ac:dyDescent="0.2">
      <c r="F81665" s="195"/>
      <c r="G81665" s="196"/>
      <c r="H81665" s="192"/>
    </row>
    <row r="81666" spans="6:8" x14ac:dyDescent="0.2">
      <c r="F81666" s="195"/>
      <c r="G81666" s="196"/>
      <c r="H81666" s="192"/>
    </row>
    <row r="81667" spans="6:8" x14ac:dyDescent="0.2">
      <c r="F81667" s="195"/>
      <c r="G81667" s="196"/>
      <c r="H81667" s="192"/>
    </row>
    <row r="81668" spans="6:8" x14ac:dyDescent="0.2">
      <c r="F81668" s="195"/>
      <c r="G81668" s="196"/>
      <c r="H81668" s="192"/>
    </row>
    <row r="81669" spans="6:8" x14ac:dyDescent="0.2">
      <c r="F81669" s="195"/>
      <c r="G81669" s="196"/>
      <c r="H81669" s="192"/>
    </row>
    <row r="81670" spans="6:8" x14ac:dyDescent="0.2">
      <c r="F81670" s="195"/>
      <c r="G81670" s="196"/>
      <c r="H81670" s="192"/>
    </row>
    <row r="81671" spans="6:8" x14ac:dyDescent="0.2">
      <c r="F81671" s="195"/>
      <c r="G81671" s="196"/>
      <c r="H81671" s="192"/>
    </row>
    <row r="81672" spans="6:8" x14ac:dyDescent="0.2">
      <c r="F81672" s="195"/>
      <c r="G81672" s="196"/>
      <c r="H81672" s="192"/>
    </row>
    <row r="81673" spans="6:8" x14ac:dyDescent="0.2">
      <c r="F81673" s="195"/>
      <c r="G81673" s="196"/>
      <c r="H81673" s="192"/>
    </row>
    <row r="81674" spans="6:8" x14ac:dyDescent="0.2">
      <c r="F81674" s="195"/>
      <c r="G81674" s="196"/>
      <c r="H81674" s="192"/>
    </row>
    <row r="81675" spans="6:8" x14ac:dyDescent="0.2">
      <c r="F81675" s="195"/>
      <c r="G81675" s="196"/>
      <c r="H81675" s="192"/>
    </row>
    <row r="81676" spans="6:8" x14ac:dyDescent="0.2">
      <c r="F81676" s="195"/>
      <c r="G81676" s="196"/>
      <c r="H81676" s="192"/>
    </row>
    <row r="81677" spans="6:8" x14ac:dyDescent="0.2">
      <c r="F81677" s="195"/>
      <c r="G81677" s="196"/>
      <c r="H81677" s="192"/>
    </row>
    <row r="81678" spans="6:8" x14ac:dyDescent="0.2">
      <c r="F81678" s="195"/>
      <c r="G81678" s="196"/>
      <c r="H81678" s="192"/>
    </row>
    <row r="81679" spans="6:8" x14ac:dyDescent="0.2">
      <c r="F81679" s="195"/>
      <c r="G81679" s="196"/>
      <c r="H81679" s="192"/>
    </row>
    <row r="81680" spans="6:8" x14ac:dyDescent="0.2">
      <c r="F81680" s="195"/>
      <c r="G81680" s="196"/>
      <c r="H81680" s="192"/>
    </row>
    <row r="81681" spans="6:8" x14ac:dyDescent="0.2">
      <c r="F81681" s="195"/>
      <c r="G81681" s="196"/>
      <c r="H81681" s="192"/>
    </row>
    <row r="81682" spans="6:8" x14ac:dyDescent="0.2">
      <c r="F81682" s="195"/>
      <c r="G81682" s="196"/>
      <c r="H81682" s="192"/>
    </row>
    <row r="81683" spans="6:8" x14ac:dyDescent="0.2">
      <c r="F81683" s="195"/>
      <c r="G81683" s="196"/>
      <c r="H81683" s="192"/>
    </row>
    <row r="81684" spans="6:8" x14ac:dyDescent="0.2">
      <c r="F81684" s="195"/>
      <c r="G81684" s="196"/>
      <c r="H81684" s="192"/>
    </row>
    <row r="81685" spans="6:8" x14ac:dyDescent="0.2">
      <c r="F81685" s="195"/>
      <c r="G81685" s="196"/>
      <c r="H81685" s="192"/>
    </row>
    <row r="81686" spans="6:8" x14ac:dyDescent="0.2">
      <c r="F81686" s="195"/>
      <c r="G81686" s="196"/>
      <c r="H81686" s="192"/>
    </row>
    <row r="81687" spans="6:8" x14ac:dyDescent="0.2">
      <c r="F81687" s="195"/>
      <c r="G81687" s="196"/>
      <c r="H81687" s="192"/>
    </row>
    <row r="81688" spans="6:8" x14ac:dyDescent="0.2">
      <c r="F81688" s="195"/>
      <c r="G81688" s="196"/>
      <c r="H81688" s="192"/>
    </row>
    <row r="81689" spans="6:8" x14ac:dyDescent="0.2">
      <c r="F81689" s="195"/>
      <c r="G81689" s="196"/>
      <c r="H81689" s="192"/>
    </row>
    <row r="81690" spans="6:8" x14ac:dyDescent="0.2">
      <c r="F81690" s="195"/>
      <c r="G81690" s="196"/>
      <c r="H81690" s="192"/>
    </row>
    <row r="81691" spans="6:8" x14ac:dyDescent="0.2">
      <c r="F81691" s="195"/>
      <c r="G81691" s="196"/>
      <c r="H81691" s="192"/>
    </row>
    <row r="81692" spans="6:8" x14ac:dyDescent="0.2">
      <c r="F81692" s="195"/>
      <c r="G81692" s="196"/>
      <c r="H81692" s="192"/>
    </row>
    <row r="81693" spans="6:8" x14ac:dyDescent="0.2">
      <c r="F81693" s="195"/>
      <c r="G81693" s="196"/>
      <c r="H81693" s="192"/>
    </row>
    <row r="81694" spans="6:8" x14ac:dyDescent="0.2">
      <c r="F81694" s="195"/>
      <c r="G81694" s="196"/>
      <c r="H81694" s="192"/>
    </row>
    <row r="81695" spans="6:8" x14ac:dyDescent="0.2">
      <c r="F81695" s="195"/>
      <c r="G81695" s="196"/>
      <c r="H81695" s="192"/>
    </row>
    <row r="81696" spans="6:8" x14ac:dyDescent="0.2">
      <c r="F81696" s="195"/>
      <c r="G81696" s="196"/>
      <c r="H81696" s="192"/>
    </row>
    <row r="81697" spans="6:8" x14ac:dyDescent="0.2">
      <c r="F81697" s="195"/>
      <c r="G81697" s="196"/>
      <c r="H81697" s="192"/>
    </row>
    <row r="81698" spans="6:8" x14ac:dyDescent="0.2">
      <c r="F81698" s="195"/>
      <c r="G81698" s="196"/>
      <c r="H81698" s="192"/>
    </row>
    <row r="81699" spans="6:8" x14ac:dyDescent="0.2">
      <c r="F81699" s="195"/>
      <c r="G81699" s="196"/>
      <c r="H81699" s="192"/>
    </row>
    <row r="81700" spans="6:8" x14ac:dyDescent="0.2">
      <c r="F81700" s="195"/>
      <c r="G81700" s="196"/>
      <c r="H81700" s="192"/>
    </row>
    <row r="81701" spans="6:8" x14ac:dyDescent="0.2">
      <c r="F81701" s="195"/>
      <c r="G81701" s="196"/>
      <c r="H81701" s="192"/>
    </row>
    <row r="81702" spans="6:8" x14ac:dyDescent="0.2">
      <c r="F81702" s="195"/>
      <c r="G81702" s="196"/>
      <c r="H81702" s="192"/>
    </row>
    <row r="81703" spans="6:8" x14ac:dyDescent="0.2">
      <c r="F81703" s="195"/>
      <c r="G81703" s="196"/>
      <c r="H81703" s="192"/>
    </row>
    <row r="81704" spans="6:8" x14ac:dyDescent="0.2">
      <c r="F81704" s="195"/>
      <c r="G81704" s="196"/>
      <c r="H81704" s="192"/>
    </row>
    <row r="81705" spans="6:8" x14ac:dyDescent="0.2">
      <c r="F81705" s="195"/>
      <c r="G81705" s="196"/>
      <c r="H81705" s="192"/>
    </row>
    <row r="81706" spans="6:8" x14ac:dyDescent="0.2">
      <c r="F81706" s="195"/>
      <c r="G81706" s="196"/>
      <c r="H81706" s="192"/>
    </row>
    <row r="81707" spans="6:8" x14ac:dyDescent="0.2">
      <c r="F81707" s="195"/>
      <c r="G81707" s="196"/>
      <c r="H81707" s="192"/>
    </row>
    <row r="81708" spans="6:8" x14ac:dyDescent="0.2">
      <c r="F81708" s="195"/>
      <c r="G81708" s="196"/>
      <c r="H81708" s="192"/>
    </row>
    <row r="81709" spans="6:8" x14ac:dyDescent="0.2">
      <c r="F81709" s="195"/>
      <c r="G81709" s="196"/>
      <c r="H81709" s="192"/>
    </row>
    <row r="81710" spans="6:8" x14ac:dyDescent="0.2">
      <c r="F81710" s="195"/>
      <c r="G81710" s="196"/>
      <c r="H81710" s="192"/>
    </row>
    <row r="81711" spans="6:8" x14ac:dyDescent="0.2">
      <c r="F81711" s="195"/>
      <c r="G81711" s="196"/>
      <c r="H81711" s="192"/>
    </row>
    <row r="81712" spans="6:8" x14ac:dyDescent="0.2">
      <c r="F81712" s="195"/>
      <c r="G81712" s="196"/>
      <c r="H81712" s="192"/>
    </row>
    <row r="81713" spans="6:8" x14ac:dyDescent="0.2">
      <c r="F81713" s="195"/>
      <c r="G81713" s="196"/>
      <c r="H81713" s="192"/>
    </row>
    <row r="81714" spans="6:8" x14ac:dyDescent="0.2">
      <c r="F81714" s="195"/>
      <c r="G81714" s="196"/>
      <c r="H81714" s="192"/>
    </row>
    <row r="81715" spans="6:8" x14ac:dyDescent="0.2">
      <c r="F81715" s="195"/>
      <c r="G81715" s="196"/>
      <c r="H81715" s="192"/>
    </row>
    <row r="81716" spans="6:8" x14ac:dyDescent="0.2">
      <c r="F81716" s="195"/>
      <c r="G81716" s="196"/>
      <c r="H81716" s="192"/>
    </row>
    <row r="81717" spans="6:8" x14ac:dyDescent="0.2">
      <c r="F81717" s="195"/>
      <c r="G81717" s="196"/>
      <c r="H81717" s="192"/>
    </row>
    <row r="81718" spans="6:8" x14ac:dyDescent="0.2">
      <c r="F81718" s="195"/>
      <c r="G81718" s="196"/>
      <c r="H81718" s="192"/>
    </row>
    <row r="81719" spans="6:8" x14ac:dyDescent="0.2">
      <c r="F81719" s="195"/>
      <c r="G81719" s="196"/>
      <c r="H81719" s="192"/>
    </row>
    <row r="81720" spans="6:8" x14ac:dyDescent="0.2">
      <c r="F81720" s="195"/>
      <c r="G81720" s="196"/>
      <c r="H81720" s="192"/>
    </row>
    <row r="81721" spans="6:8" x14ac:dyDescent="0.2">
      <c r="F81721" s="195"/>
      <c r="G81721" s="196"/>
      <c r="H81721" s="192"/>
    </row>
    <row r="81722" spans="6:8" x14ac:dyDescent="0.2">
      <c r="F81722" s="195"/>
      <c r="G81722" s="196"/>
      <c r="H81722" s="192"/>
    </row>
    <row r="81723" spans="6:8" x14ac:dyDescent="0.2">
      <c r="F81723" s="195"/>
      <c r="G81723" s="196"/>
      <c r="H81723" s="192"/>
    </row>
    <row r="81724" spans="6:8" x14ac:dyDescent="0.2">
      <c r="F81724" s="195"/>
      <c r="G81724" s="196"/>
      <c r="H81724" s="192"/>
    </row>
    <row r="81725" spans="6:8" x14ac:dyDescent="0.2">
      <c r="F81725" s="195"/>
      <c r="G81725" s="196"/>
      <c r="H81725" s="192"/>
    </row>
    <row r="81726" spans="6:8" x14ac:dyDescent="0.2">
      <c r="F81726" s="195"/>
      <c r="G81726" s="196"/>
      <c r="H81726" s="192"/>
    </row>
    <row r="81727" spans="6:8" x14ac:dyDescent="0.2">
      <c r="F81727" s="195"/>
      <c r="G81727" s="196"/>
      <c r="H81727" s="192"/>
    </row>
    <row r="81728" spans="6:8" x14ac:dyDescent="0.2">
      <c r="F81728" s="195"/>
      <c r="G81728" s="196"/>
      <c r="H81728" s="192"/>
    </row>
    <row r="81729" spans="6:8" x14ac:dyDescent="0.2">
      <c r="F81729" s="195"/>
      <c r="G81729" s="196"/>
      <c r="H81729" s="192"/>
    </row>
    <row r="81730" spans="6:8" x14ac:dyDescent="0.2">
      <c r="F81730" s="195"/>
      <c r="G81730" s="196"/>
      <c r="H81730" s="192"/>
    </row>
    <row r="81731" spans="6:8" x14ac:dyDescent="0.2">
      <c r="F81731" s="195"/>
      <c r="G81731" s="196"/>
      <c r="H81731" s="192"/>
    </row>
    <row r="81732" spans="6:8" x14ac:dyDescent="0.2">
      <c r="F81732" s="195"/>
      <c r="G81732" s="196"/>
      <c r="H81732" s="192"/>
    </row>
    <row r="81733" spans="6:8" x14ac:dyDescent="0.2">
      <c r="F81733" s="195"/>
      <c r="G81733" s="196"/>
      <c r="H81733" s="192"/>
    </row>
    <row r="81734" spans="6:8" x14ac:dyDescent="0.2">
      <c r="F81734" s="195"/>
      <c r="G81734" s="196"/>
      <c r="H81734" s="192"/>
    </row>
    <row r="81735" spans="6:8" x14ac:dyDescent="0.2">
      <c r="F81735" s="195"/>
      <c r="G81735" s="196"/>
      <c r="H81735" s="192"/>
    </row>
    <row r="81736" spans="6:8" x14ac:dyDescent="0.2">
      <c r="F81736" s="195"/>
      <c r="G81736" s="196"/>
      <c r="H81736" s="192"/>
    </row>
    <row r="81737" spans="6:8" x14ac:dyDescent="0.2">
      <c r="F81737" s="195"/>
      <c r="G81737" s="196"/>
      <c r="H81737" s="192"/>
    </row>
    <row r="81738" spans="6:8" x14ac:dyDescent="0.2">
      <c r="F81738" s="195"/>
      <c r="G81738" s="196"/>
      <c r="H81738" s="192"/>
    </row>
    <row r="81739" spans="6:8" x14ac:dyDescent="0.2">
      <c r="F81739" s="195"/>
      <c r="G81739" s="196"/>
      <c r="H81739" s="192"/>
    </row>
    <row r="81740" spans="6:8" x14ac:dyDescent="0.2">
      <c r="F81740" s="195"/>
      <c r="G81740" s="196"/>
      <c r="H81740" s="192"/>
    </row>
    <row r="81741" spans="6:8" x14ac:dyDescent="0.2">
      <c r="F81741" s="195"/>
      <c r="G81741" s="196"/>
      <c r="H81741" s="192"/>
    </row>
    <row r="81742" spans="6:8" x14ac:dyDescent="0.2">
      <c r="F81742" s="195"/>
      <c r="G81742" s="196"/>
      <c r="H81742" s="192"/>
    </row>
    <row r="81743" spans="6:8" x14ac:dyDescent="0.2">
      <c r="F81743" s="195"/>
      <c r="G81743" s="196"/>
      <c r="H81743" s="192"/>
    </row>
    <row r="81744" spans="6:8" x14ac:dyDescent="0.2">
      <c r="F81744" s="195"/>
      <c r="G81744" s="196"/>
      <c r="H81744" s="192"/>
    </row>
    <row r="81745" spans="6:8" x14ac:dyDescent="0.2">
      <c r="F81745" s="195"/>
      <c r="G81745" s="196"/>
      <c r="H81745" s="192"/>
    </row>
    <row r="81746" spans="6:8" x14ac:dyDescent="0.2">
      <c r="F81746" s="195"/>
      <c r="G81746" s="196"/>
      <c r="H81746" s="192"/>
    </row>
    <row r="81747" spans="6:8" x14ac:dyDescent="0.2">
      <c r="F81747" s="195"/>
      <c r="G81747" s="196"/>
      <c r="H81747" s="192"/>
    </row>
    <row r="81748" spans="6:8" x14ac:dyDescent="0.2">
      <c r="F81748" s="195"/>
      <c r="G81748" s="196"/>
      <c r="H81748" s="192"/>
    </row>
    <row r="81749" spans="6:8" x14ac:dyDescent="0.2">
      <c r="F81749" s="195"/>
      <c r="G81749" s="196"/>
      <c r="H81749" s="192"/>
    </row>
    <row r="81750" spans="6:8" x14ac:dyDescent="0.2">
      <c r="F81750" s="195"/>
      <c r="G81750" s="196"/>
      <c r="H81750" s="192"/>
    </row>
    <row r="81751" spans="6:8" x14ac:dyDescent="0.2">
      <c r="F81751" s="195"/>
      <c r="G81751" s="196"/>
      <c r="H81751" s="192"/>
    </row>
    <row r="81752" spans="6:8" x14ac:dyDescent="0.2">
      <c r="F81752" s="195"/>
      <c r="G81752" s="196"/>
      <c r="H81752" s="192"/>
    </row>
    <row r="81753" spans="6:8" x14ac:dyDescent="0.2">
      <c r="F81753" s="195"/>
      <c r="G81753" s="196"/>
      <c r="H81753" s="192"/>
    </row>
    <row r="81754" spans="6:8" x14ac:dyDescent="0.2">
      <c r="F81754" s="195"/>
      <c r="G81754" s="196"/>
      <c r="H81754" s="192"/>
    </row>
    <row r="81755" spans="6:8" x14ac:dyDescent="0.2">
      <c r="F81755" s="195"/>
      <c r="G81755" s="196"/>
      <c r="H81755" s="192"/>
    </row>
    <row r="81756" spans="6:8" x14ac:dyDescent="0.2">
      <c r="F81756" s="195"/>
      <c r="G81756" s="196"/>
      <c r="H81756" s="192"/>
    </row>
    <row r="81757" spans="6:8" x14ac:dyDescent="0.2">
      <c r="F81757" s="195"/>
      <c r="G81757" s="196"/>
      <c r="H81757" s="192"/>
    </row>
    <row r="81758" spans="6:8" x14ac:dyDescent="0.2">
      <c r="F81758" s="195"/>
      <c r="G81758" s="196"/>
      <c r="H81758" s="192"/>
    </row>
    <row r="81759" spans="6:8" x14ac:dyDescent="0.2">
      <c r="F81759" s="195"/>
      <c r="G81759" s="196"/>
      <c r="H81759" s="192"/>
    </row>
    <row r="81760" spans="6:8" x14ac:dyDescent="0.2">
      <c r="F81760" s="195"/>
      <c r="G81760" s="196"/>
      <c r="H81760" s="192"/>
    </row>
    <row r="81761" spans="6:8" x14ac:dyDescent="0.2">
      <c r="F81761" s="195"/>
      <c r="G81761" s="196"/>
      <c r="H81761" s="192"/>
    </row>
    <row r="81762" spans="6:8" x14ac:dyDescent="0.2">
      <c r="F81762" s="195"/>
      <c r="G81762" s="196"/>
      <c r="H81762" s="192"/>
    </row>
    <row r="81763" spans="6:8" x14ac:dyDescent="0.2">
      <c r="F81763" s="195"/>
      <c r="G81763" s="196"/>
      <c r="H81763" s="192"/>
    </row>
    <row r="81764" spans="6:8" x14ac:dyDescent="0.2">
      <c r="F81764" s="195"/>
      <c r="G81764" s="196"/>
      <c r="H81764" s="192"/>
    </row>
    <row r="81765" spans="6:8" x14ac:dyDescent="0.2">
      <c r="F81765" s="195"/>
      <c r="G81765" s="196"/>
      <c r="H81765" s="192"/>
    </row>
    <row r="81766" spans="6:8" x14ac:dyDescent="0.2">
      <c r="F81766" s="195"/>
      <c r="G81766" s="196"/>
      <c r="H81766" s="192"/>
    </row>
    <row r="81767" spans="6:8" x14ac:dyDescent="0.2">
      <c r="F81767" s="195"/>
      <c r="G81767" s="196"/>
      <c r="H81767" s="192"/>
    </row>
    <row r="81768" spans="6:8" x14ac:dyDescent="0.2">
      <c r="F81768" s="195"/>
      <c r="G81768" s="196"/>
      <c r="H81768" s="192"/>
    </row>
    <row r="81769" spans="6:8" x14ac:dyDescent="0.2">
      <c r="F81769" s="195"/>
      <c r="G81769" s="196"/>
      <c r="H81769" s="192"/>
    </row>
    <row r="81770" spans="6:8" x14ac:dyDescent="0.2">
      <c r="F81770" s="195"/>
      <c r="G81770" s="196"/>
      <c r="H81770" s="192"/>
    </row>
    <row r="81771" spans="6:8" x14ac:dyDescent="0.2">
      <c r="F81771" s="195"/>
      <c r="G81771" s="196"/>
      <c r="H81771" s="192"/>
    </row>
    <row r="81772" spans="6:8" x14ac:dyDescent="0.2">
      <c r="F81772" s="195"/>
      <c r="G81772" s="196"/>
      <c r="H81772" s="192"/>
    </row>
    <row r="81773" spans="6:8" x14ac:dyDescent="0.2">
      <c r="F81773" s="195"/>
      <c r="G81773" s="196"/>
      <c r="H81773" s="192"/>
    </row>
    <row r="81774" spans="6:8" x14ac:dyDescent="0.2">
      <c r="F81774" s="195"/>
      <c r="G81774" s="196"/>
      <c r="H81774" s="192"/>
    </row>
    <row r="81775" spans="6:8" x14ac:dyDescent="0.2">
      <c r="F81775" s="195"/>
      <c r="G81775" s="196"/>
      <c r="H81775" s="192"/>
    </row>
    <row r="81776" spans="6:8" x14ac:dyDescent="0.2">
      <c r="F81776" s="195"/>
      <c r="G81776" s="196"/>
      <c r="H81776" s="192"/>
    </row>
    <row r="81777" spans="6:8" x14ac:dyDescent="0.2">
      <c r="F81777" s="195"/>
      <c r="G81777" s="196"/>
      <c r="H81777" s="192"/>
    </row>
    <row r="81778" spans="6:8" x14ac:dyDescent="0.2">
      <c r="F81778" s="195"/>
      <c r="G81778" s="196"/>
      <c r="H81778" s="192"/>
    </row>
    <row r="81779" spans="6:8" x14ac:dyDescent="0.2">
      <c r="F81779" s="195"/>
      <c r="G81779" s="196"/>
      <c r="H81779" s="192"/>
    </row>
    <row r="81780" spans="6:8" x14ac:dyDescent="0.2">
      <c r="F81780" s="195"/>
      <c r="G81780" s="196"/>
      <c r="H81780" s="192"/>
    </row>
    <row r="81781" spans="6:8" x14ac:dyDescent="0.2">
      <c r="F81781" s="195"/>
      <c r="G81781" s="196"/>
      <c r="H81781" s="192"/>
    </row>
    <row r="81782" spans="6:8" x14ac:dyDescent="0.2">
      <c r="F81782" s="195"/>
      <c r="G81782" s="196"/>
      <c r="H81782" s="192"/>
    </row>
    <row r="81783" spans="6:8" x14ac:dyDescent="0.2">
      <c r="F81783" s="195"/>
      <c r="G81783" s="196"/>
      <c r="H81783" s="192"/>
    </row>
    <row r="81784" spans="6:8" x14ac:dyDescent="0.2">
      <c r="F81784" s="195"/>
      <c r="G81784" s="196"/>
      <c r="H81784" s="192"/>
    </row>
    <row r="81785" spans="6:8" x14ac:dyDescent="0.2">
      <c r="F81785" s="195"/>
      <c r="G81785" s="196"/>
      <c r="H81785" s="192"/>
    </row>
    <row r="81786" spans="6:8" x14ac:dyDescent="0.2">
      <c r="F81786" s="195"/>
      <c r="G81786" s="196"/>
      <c r="H81786" s="192"/>
    </row>
    <row r="81787" spans="6:8" x14ac:dyDescent="0.2">
      <c r="F81787" s="195"/>
      <c r="G81787" s="196"/>
      <c r="H81787" s="192"/>
    </row>
    <row r="81788" spans="6:8" x14ac:dyDescent="0.2">
      <c r="F81788" s="195"/>
      <c r="G81788" s="196"/>
      <c r="H81788" s="192"/>
    </row>
    <row r="81789" spans="6:8" x14ac:dyDescent="0.2">
      <c r="F81789" s="195"/>
      <c r="G81789" s="196"/>
      <c r="H81789" s="192"/>
    </row>
    <row r="81790" spans="6:8" x14ac:dyDescent="0.2">
      <c r="F81790" s="195"/>
      <c r="G81790" s="196"/>
      <c r="H81790" s="192"/>
    </row>
    <row r="81791" spans="6:8" x14ac:dyDescent="0.2">
      <c r="F81791" s="195"/>
      <c r="G81791" s="196"/>
      <c r="H81791" s="192"/>
    </row>
    <row r="81792" spans="6:8" x14ac:dyDescent="0.2">
      <c r="F81792" s="195"/>
      <c r="G81792" s="196"/>
      <c r="H81792" s="192"/>
    </row>
    <row r="81793" spans="6:8" x14ac:dyDescent="0.2">
      <c r="F81793" s="195"/>
      <c r="G81793" s="196"/>
      <c r="H81793" s="192"/>
    </row>
    <row r="81794" spans="6:8" x14ac:dyDescent="0.2">
      <c r="F81794" s="195"/>
      <c r="G81794" s="196"/>
      <c r="H81794" s="192"/>
    </row>
    <row r="81795" spans="6:8" x14ac:dyDescent="0.2">
      <c r="F81795" s="195"/>
      <c r="G81795" s="196"/>
      <c r="H81795" s="192"/>
    </row>
    <row r="81796" spans="6:8" x14ac:dyDescent="0.2">
      <c r="F81796" s="195"/>
      <c r="G81796" s="196"/>
      <c r="H81796" s="192"/>
    </row>
    <row r="81797" spans="6:8" x14ac:dyDescent="0.2">
      <c r="F81797" s="195"/>
      <c r="G81797" s="196"/>
      <c r="H81797" s="192"/>
    </row>
    <row r="81798" spans="6:8" x14ac:dyDescent="0.2">
      <c r="F81798" s="195"/>
      <c r="G81798" s="196"/>
      <c r="H81798" s="192"/>
    </row>
    <row r="81799" spans="6:8" x14ac:dyDescent="0.2">
      <c r="F81799" s="195"/>
      <c r="G81799" s="196"/>
      <c r="H81799" s="192"/>
    </row>
    <row r="81800" spans="6:8" x14ac:dyDescent="0.2">
      <c r="F81800" s="195"/>
      <c r="G81800" s="196"/>
      <c r="H81800" s="192"/>
    </row>
    <row r="81801" spans="6:8" x14ac:dyDescent="0.2">
      <c r="F81801" s="195"/>
      <c r="G81801" s="196"/>
      <c r="H81801" s="192"/>
    </row>
    <row r="81802" spans="6:8" x14ac:dyDescent="0.2">
      <c r="F81802" s="195"/>
      <c r="G81802" s="196"/>
      <c r="H81802" s="192"/>
    </row>
    <row r="81803" spans="6:8" x14ac:dyDescent="0.2">
      <c r="F81803" s="195"/>
      <c r="G81803" s="196"/>
      <c r="H81803" s="192"/>
    </row>
    <row r="81804" spans="6:8" x14ac:dyDescent="0.2">
      <c r="F81804" s="195"/>
      <c r="G81804" s="196"/>
      <c r="H81804" s="192"/>
    </row>
    <row r="81805" spans="6:8" x14ac:dyDescent="0.2">
      <c r="F81805" s="195"/>
      <c r="G81805" s="196"/>
      <c r="H81805" s="192"/>
    </row>
    <row r="81806" spans="6:8" x14ac:dyDescent="0.2">
      <c r="F81806" s="195"/>
      <c r="G81806" s="196"/>
      <c r="H81806" s="192"/>
    </row>
    <row r="81807" spans="6:8" x14ac:dyDescent="0.2">
      <c r="F81807" s="195"/>
      <c r="G81807" s="196"/>
      <c r="H81807" s="192"/>
    </row>
    <row r="81808" spans="6:8" x14ac:dyDescent="0.2">
      <c r="F81808" s="195"/>
      <c r="G81808" s="196"/>
      <c r="H81808" s="192"/>
    </row>
    <row r="81809" spans="6:8" x14ac:dyDescent="0.2">
      <c r="F81809" s="195"/>
      <c r="G81809" s="196"/>
      <c r="H81809" s="192"/>
    </row>
    <row r="81810" spans="6:8" x14ac:dyDescent="0.2">
      <c r="F81810" s="195"/>
      <c r="G81810" s="196"/>
      <c r="H81810" s="192"/>
    </row>
    <row r="81811" spans="6:8" x14ac:dyDescent="0.2">
      <c r="F81811" s="195"/>
      <c r="G81811" s="196"/>
      <c r="H81811" s="192"/>
    </row>
    <row r="81812" spans="6:8" x14ac:dyDescent="0.2">
      <c r="F81812" s="195"/>
      <c r="G81812" s="196"/>
      <c r="H81812" s="192"/>
    </row>
    <row r="81813" spans="6:8" x14ac:dyDescent="0.2">
      <c r="F81813" s="195"/>
      <c r="G81813" s="196"/>
      <c r="H81813" s="192"/>
    </row>
    <row r="81814" spans="6:8" x14ac:dyDescent="0.2">
      <c r="F81814" s="195"/>
      <c r="G81814" s="196"/>
      <c r="H81814" s="192"/>
    </row>
    <row r="81815" spans="6:8" x14ac:dyDescent="0.2">
      <c r="F81815" s="195"/>
      <c r="G81815" s="196"/>
      <c r="H81815" s="192"/>
    </row>
    <row r="81816" spans="6:8" x14ac:dyDescent="0.2">
      <c r="F81816" s="195"/>
      <c r="G81816" s="196"/>
      <c r="H81816" s="192"/>
    </row>
    <row r="81817" spans="6:8" x14ac:dyDescent="0.2">
      <c r="F81817" s="195"/>
      <c r="G81817" s="196"/>
      <c r="H81817" s="192"/>
    </row>
    <row r="81818" spans="6:8" x14ac:dyDescent="0.2">
      <c r="F81818" s="195"/>
      <c r="G81818" s="196"/>
      <c r="H81818" s="192"/>
    </row>
    <row r="81819" spans="6:8" x14ac:dyDescent="0.2">
      <c r="F81819" s="195"/>
      <c r="G81819" s="196"/>
      <c r="H81819" s="192"/>
    </row>
    <row r="81820" spans="6:8" x14ac:dyDescent="0.2">
      <c r="F81820" s="195"/>
      <c r="G81820" s="196"/>
      <c r="H81820" s="192"/>
    </row>
    <row r="81821" spans="6:8" x14ac:dyDescent="0.2">
      <c r="F81821" s="195"/>
      <c r="G81821" s="196"/>
      <c r="H81821" s="192"/>
    </row>
    <row r="81822" spans="6:8" x14ac:dyDescent="0.2">
      <c r="F81822" s="195"/>
      <c r="G81822" s="196"/>
      <c r="H81822" s="192"/>
    </row>
    <row r="81823" spans="6:8" x14ac:dyDescent="0.2">
      <c r="F81823" s="195"/>
      <c r="G81823" s="196"/>
      <c r="H81823" s="192"/>
    </row>
    <row r="81824" spans="6:8" x14ac:dyDescent="0.2">
      <c r="F81824" s="195"/>
      <c r="G81824" s="196"/>
      <c r="H81824" s="192"/>
    </row>
    <row r="81825" spans="6:8" x14ac:dyDescent="0.2">
      <c r="F81825" s="195"/>
      <c r="G81825" s="196"/>
      <c r="H81825" s="192"/>
    </row>
    <row r="81826" spans="6:8" x14ac:dyDescent="0.2">
      <c r="F81826" s="195"/>
      <c r="G81826" s="196"/>
      <c r="H81826" s="192"/>
    </row>
    <row r="81827" spans="6:8" x14ac:dyDescent="0.2">
      <c r="F81827" s="195"/>
      <c r="G81827" s="196"/>
      <c r="H81827" s="192"/>
    </row>
    <row r="81828" spans="6:8" x14ac:dyDescent="0.2">
      <c r="F81828" s="195"/>
      <c r="G81828" s="196"/>
      <c r="H81828" s="192"/>
    </row>
    <row r="81829" spans="6:8" x14ac:dyDescent="0.2">
      <c r="F81829" s="195"/>
      <c r="G81829" s="196"/>
      <c r="H81829" s="192"/>
    </row>
    <row r="81830" spans="6:8" x14ac:dyDescent="0.2">
      <c r="F81830" s="195"/>
      <c r="G81830" s="196"/>
      <c r="H81830" s="192"/>
    </row>
    <row r="81831" spans="6:8" x14ac:dyDescent="0.2">
      <c r="F81831" s="195"/>
      <c r="G81831" s="196"/>
      <c r="H81831" s="192"/>
    </row>
    <row r="81832" spans="6:8" x14ac:dyDescent="0.2">
      <c r="F81832" s="195"/>
      <c r="G81832" s="196"/>
      <c r="H81832" s="192"/>
    </row>
    <row r="81833" spans="6:8" x14ac:dyDescent="0.2">
      <c r="F81833" s="195"/>
      <c r="G81833" s="196"/>
      <c r="H81833" s="192"/>
    </row>
    <row r="81834" spans="6:8" x14ac:dyDescent="0.2">
      <c r="F81834" s="195"/>
      <c r="G81834" s="196"/>
      <c r="H81834" s="192"/>
    </row>
    <row r="81835" spans="6:8" x14ac:dyDescent="0.2">
      <c r="F81835" s="195"/>
      <c r="G81835" s="196"/>
      <c r="H81835" s="192"/>
    </row>
    <row r="81836" spans="6:8" x14ac:dyDescent="0.2">
      <c r="F81836" s="195"/>
      <c r="G81836" s="196"/>
      <c r="H81836" s="192"/>
    </row>
    <row r="81837" spans="6:8" x14ac:dyDescent="0.2">
      <c r="F81837" s="195"/>
      <c r="G81837" s="196"/>
      <c r="H81837" s="192"/>
    </row>
    <row r="81838" spans="6:8" x14ac:dyDescent="0.2">
      <c r="F81838" s="195"/>
      <c r="G81838" s="196"/>
      <c r="H81838" s="192"/>
    </row>
    <row r="81839" spans="6:8" x14ac:dyDescent="0.2">
      <c r="F81839" s="195"/>
      <c r="G81839" s="196"/>
      <c r="H81839" s="192"/>
    </row>
    <row r="81840" spans="6:8" x14ac:dyDescent="0.2">
      <c r="F81840" s="195"/>
      <c r="G81840" s="196"/>
      <c r="H81840" s="192"/>
    </row>
    <row r="81841" spans="6:8" x14ac:dyDescent="0.2">
      <c r="F81841" s="195"/>
      <c r="G81841" s="196"/>
      <c r="H81841" s="192"/>
    </row>
    <row r="81842" spans="6:8" x14ac:dyDescent="0.2">
      <c r="F81842" s="195"/>
      <c r="G81842" s="196"/>
      <c r="H81842" s="192"/>
    </row>
    <row r="81843" spans="6:8" x14ac:dyDescent="0.2">
      <c r="F81843" s="195"/>
      <c r="G81843" s="196"/>
      <c r="H81843" s="192"/>
    </row>
    <row r="81844" spans="6:8" x14ac:dyDescent="0.2">
      <c r="F81844" s="195"/>
      <c r="G81844" s="196"/>
      <c r="H81844" s="192"/>
    </row>
    <row r="81845" spans="6:8" x14ac:dyDescent="0.2">
      <c r="F81845" s="195"/>
      <c r="G81845" s="196"/>
      <c r="H81845" s="192"/>
    </row>
    <row r="81846" spans="6:8" x14ac:dyDescent="0.2">
      <c r="F81846" s="195"/>
      <c r="G81846" s="196"/>
      <c r="H81846" s="192"/>
    </row>
    <row r="81847" spans="6:8" x14ac:dyDescent="0.2">
      <c r="F81847" s="195"/>
      <c r="G81847" s="196"/>
      <c r="H81847" s="192"/>
    </row>
    <row r="81848" spans="6:8" x14ac:dyDescent="0.2">
      <c r="F81848" s="195"/>
      <c r="G81848" s="196"/>
      <c r="H81848" s="192"/>
    </row>
    <row r="81849" spans="6:8" x14ac:dyDescent="0.2">
      <c r="F81849" s="195"/>
      <c r="G81849" s="196"/>
      <c r="H81849" s="192"/>
    </row>
    <row r="81850" spans="6:8" x14ac:dyDescent="0.2">
      <c r="F81850" s="195"/>
      <c r="G81850" s="196"/>
      <c r="H81850" s="192"/>
    </row>
    <row r="81851" spans="6:8" x14ac:dyDescent="0.2">
      <c r="F81851" s="195"/>
      <c r="G81851" s="196"/>
      <c r="H81851" s="192"/>
    </row>
    <row r="81852" spans="6:8" x14ac:dyDescent="0.2">
      <c r="F81852" s="195"/>
      <c r="G81852" s="196"/>
      <c r="H81852" s="192"/>
    </row>
    <row r="81853" spans="6:8" x14ac:dyDescent="0.2">
      <c r="F81853" s="195"/>
      <c r="G81853" s="196"/>
      <c r="H81853" s="192"/>
    </row>
    <row r="81854" spans="6:8" x14ac:dyDescent="0.2">
      <c r="F81854" s="195"/>
      <c r="G81854" s="196"/>
      <c r="H81854" s="192"/>
    </row>
    <row r="81855" spans="6:8" x14ac:dyDescent="0.2">
      <c r="F81855" s="195"/>
      <c r="G81855" s="196"/>
      <c r="H81855" s="192"/>
    </row>
    <row r="81856" spans="6:8" x14ac:dyDescent="0.2">
      <c r="F81856" s="195"/>
      <c r="G81856" s="196"/>
      <c r="H81856" s="192"/>
    </row>
    <row r="81857" spans="6:8" x14ac:dyDescent="0.2">
      <c r="F81857" s="195"/>
      <c r="G81857" s="196"/>
      <c r="H81857" s="192"/>
    </row>
    <row r="81858" spans="6:8" x14ac:dyDescent="0.2">
      <c r="F81858" s="195"/>
      <c r="G81858" s="196"/>
      <c r="H81858" s="192"/>
    </row>
    <row r="81859" spans="6:8" x14ac:dyDescent="0.2">
      <c r="F81859" s="195"/>
      <c r="G81859" s="196"/>
      <c r="H81859" s="192"/>
    </row>
    <row r="81860" spans="6:8" x14ac:dyDescent="0.2">
      <c r="F81860" s="195"/>
      <c r="G81860" s="196"/>
      <c r="H81860" s="192"/>
    </row>
    <row r="81861" spans="6:8" x14ac:dyDescent="0.2">
      <c r="F81861" s="195"/>
      <c r="G81861" s="196"/>
      <c r="H81861" s="192"/>
    </row>
    <row r="81862" spans="6:8" x14ac:dyDescent="0.2">
      <c r="F81862" s="195"/>
      <c r="G81862" s="196"/>
      <c r="H81862" s="192"/>
    </row>
    <row r="81863" spans="6:8" x14ac:dyDescent="0.2">
      <c r="F81863" s="195"/>
      <c r="G81863" s="196"/>
      <c r="H81863" s="192"/>
    </row>
    <row r="81864" spans="6:8" x14ac:dyDescent="0.2">
      <c r="F81864" s="195"/>
      <c r="G81864" s="196"/>
      <c r="H81864" s="192"/>
    </row>
    <row r="81865" spans="6:8" x14ac:dyDescent="0.2">
      <c r="F81865" s="195"/>
      <c r="G81865" s="196"/>
      <c r="H81865" s="192"/>
    </row>
    <row r="81866" spans="6:8" x14ac:dyDescent="0.2">
      <c r="F81866" s="195"/>
      <c r="G81866" s="196"/>
      <c r="H81866" s="192"/>
    </row>
    <row r="81867" spans="6:8" x14ac:dyDescent="0.2">
      <c r="F81867" s="195"/>
      <c r="G81867" s="196"/>
      <c r="H81867" s="192"/>
    </row>
    <row r="81868" spans="6:8" x14ac:dyDescent="0.2">
      <c r="F81868" s="195"/>
      <c r="G81868" s="196"/>
      <c r="H81868" s="192"/>
    </row>
    <row r="81869" spans="6:8" x14ac:dyDescent="0.2">
      <c r="F81869" s="195"/>
      <c r="G81869" s="196"/>
      <c r="H81869" s="192"/>
    </row>
    <row r="81870" spans="6:8" x14ac:dyDescent="0.2">
      <c r="F81870" s="195"/>
      <c r="G81870" s="196"/>
      <c r="H81870" s="192"/>
    </row>
    <row r="81871" spans="6:8" x14ac:dyDescent="0.2">
      <c r="F81871" s="195"/>
      <c r="G81871" s="196"/>
      <c r="H81871" s="192"/>
    </row>
    <row r="81872" spans="6:8" x14ac:dyDescent="0.2">
      <c r="F81872" s="195"/>
      <c r="G81872" s="196"/>
      <c r="H81872" s="192"/>
    </row>
    <row r="81873" spans="6:8" x14ac:dyDescent="0.2">
      <c r="F81873" s="195"/>
      <c r="G81873" s="196"/>
      <c r="H81873" s="192"/>
    </row>
    <row r="81874" spans="6:8" x14ac:dyDescent="0.2">
      <c r="F81874" s="195"/>
      <c r="G81874" s="196"/>
      <c r="H81874" s="192"/>
    </row>
    <row r="81875" spans="6:8" x14ac:dyDescent="0.2">
      <c r="F81875" s="195"/>
      <c r="G81875" s="196"/>
      <c r="H81875" s="192"/>
    </row>
    <row r="81876" spans="6:8" x14ac:dyDescent="0.2">
      <c r="F81876" s="195"/>
      <c r="G81876" s="196"/>
      <c r="H81876" s="192"/>
    </row>
    <row r="81877" spans="6:8" x14ac:dyDescent="0.2">
      <c r="F81877" s="195"/>
      <c r="G81877" s="196"/>
      <c r="H81877" s="192"/>
    </row>
    <row r="81878" spans="6:8" x14ac:dyDescent="0.2">
      <c r="F81878" s="195"/>
      <c r="G81878" s="196"/>
      <c r="H81878" s="192"/>
    </row>
    <row r="81879" spans="6:8" x14ac:dyDescent="0.2">
      <c r="F81879" s="195"/>
      <c r="G81879" s="196"/>
      <c r="H81879" s="192"/>
    </row>
    <row r="81880" spans="6:8" x14ac:dyDescent="0.2">
      <c r="F81880" s="195"/>
      <c r="G81880" s="196"/>
      <c r="H81880" s="192"/>
    </row>
    <row r="81881" spans="6:8" x14ac:dyDescent="0.2">
      <c r="F81881" s="195"/>
      <c r="G81881" s="196"/>
      <c r="H81881" s="192"/>
    </row>
    <row r="81882" spans="6:8" x14ac:dyDescent="0.2">
      <c r="F81882" s="195"/>
      <c r="G81882" s="196"/>
      <c r="H81882" s="192"/>
    </row>
    <row r="81883" spans="6:8" x14ac:dyDescent="0.2">
      <c r="F81883" s="195"/>
      <c r="G81883" s="196"/>
      <c r="H81883" s="192"/>
    </row>
    <row r="81884" spans="6:8" x14ac:dyDescent="0.2">
      <c r="F81884" s="195"/>
      <c r="G81884" s="196"/>
      <c r="H81884" s="192"/>
    </row>
    <row r="81885" spans="6:8" x14ac:dyDescent="0.2">
      <c r="F81885" s="195"/>
      <c r="G81885" s="196"/>
      <c r="H81885" s="192"/>
    </row>
    <row r="81886" spans="6:8" x14ac:dyDescent="0.2">
      <c r="F81886" s="195"/>
      <c r="G81886" s="196"/>
      <c r="H81886" s="192"/>
    </row>
    <row r="81887" spans="6:8" x14ac:dyDescent="0.2">
      <c r="F81887" s="195"/>
      <c r="G81887" s="196"/>
      <c r="H81887" s="192"/>
    </row>
    <row r="81888" spans="6:8" x14ac:dyDescent="0.2">
      <c r="F81888" s="195"/>
      <c r="G81888" s="196"/>
      <c r="H81888" s="192"/>
    </row>
    <row r="81889" spans="6:8" x14ac:dyDescent="0.2">
      <c r="F81889" s="195"/>
      <c r="G81889" s="196"/>
      <c r="H81889" s="192"/>
    </row>
    <row r="81890" spans="6:8" x14ac:dyDescent="0.2">
      <c r="F81890" s="195"/>
      <c r="G81890" s="196"/>
      <c r="H81890" s="192"/>
    </row>
    <row r="81891" spans="6:8" x14ac:dyDescent="0.2">
      <c r="F81891" s="195"/>
      <c r="G81891" s="196"/>
      <c r="H81891" s="192"/>
    </row>
    <row r="81892" spans="6:8" x14ac:dyDescent="0.2">
      <c r="F81892" s="195"/>
      <c r="G81892" s="196"/>
      <c r="H81892" s="192"/>
    </row>
    <row r="81893" spans="6:8" x14ac:dyDescent="0.2">
      <c r="F81893" s="195"/>
      <c r="G81893" s="196"/>
      <c r="H81893" s="192"/>
    </row>
    <row r="81894" spans="6:8" x14ac:dyDescent="0.2">
      <c r="F81894" s="195"/>
      <c r="G81894" s="196"/>
      <c r="H81894" s="192"/>
    </row>
    <row r="81895" spans="6:8" x14ac:dyDescent="0.2">
      <c r="F81895" s="195"/>
      <c r="G81895" s="196"/>
      <c r="H81895" s="192"/>
    </row>
    <row r="81896" spans="6:8" x14ac:dyDescent="0.2">
      <c r="F81896" s="195"/>
      <c r="G81896" s="196"/>
      <c r="H81896" s="192"/>
    </row>
    <row r="81897" spans="6:8" x14ac:dyDescent="0.2">
      <c r="F81897" s="195"/>
      <c r="G81897" s="196"/>
      <c r="H81897" s="192"/>
    </row>
    <row r="81898" spans="6:8" x14ac:dyDescent="0.2">
      <c r="F81898" s="195"/>
      <c r="G81898" s="196"/>
      <c r="H81898" s="192"/>
    </row>
    <row r="81899" spans="6:8" x14ac:dyDescent="0.2">
      <c r="F81899" s="195"/>
      <c r="G81899" s="196"/>
      <c r="H81899" s="192"/>
    </row>
    <row r="81900" spans="6:8" x14ac:dyDescent="0.2">
      <c r="F81900" s="195"/>
      <c r="G81900" s="196"/>
      <c r="H81900" s="192"/>
    </row>
    <row r="81901" spans="6:8" x14ac:dyDescent="0.2">
      <c r="F81901" s="195"/>
      <c r="G81901" s="196"/>
      <c r="H81901" s="192"/>
    </row>
    <row r="81902" spans="6:8" x14ac:dyDescent="0.2">
      <c r="F81902" s="195"/>
      <c r="G81902" s="196"/>
      <c r="H81902" s="192"/>
    </row>
    <row r="81903" spans="6:8" x14ac:dyDescent="0.2">
      <c r="F81903" s="195"/>
      <c r="G81903" s="196"/>
      <c r="H81903" s="192"/>
    </row>
    <row r="81904" spans="6:8" x14ac:dyDescent="0.2">
      <c r="F81904" s="195"/>
      <c r="G81904" s="196"/>
      <c r="H81904" s="192"/>
    </row>
    <row r="81905" spans="6:8" x14ac:dyDescent="0.2">
      <c r="F81905" s="195"/>
      <c r="G81905" s="196"/>
      <c r="H81905" s="192"/>
    </row>
    <row r="81906" spans="6:8" x14ac:dyDescent="0.2">
      <c r="F81906" s="195"/>
      <c r="G81906" s="196"/>
      <c r="H81906" s="192"/>
    </row>
    <row r="81907" spans="6:8" x14ac:dyDescent="0.2">
      <c r="F81907" s="195"/>
      <c r="G81907" s="196"/>
      <c r="H81907" s="192"/>
    </row>
    <row r="81908" spans="6:8" x14ac:dyDescent="0.2">
      <c r="F81908" s="195"/>
      <c r="G81908" s="196"/>
      <c r="H81908" s="192"/>
    </row>
    <row r="81909" spans="6:8" x14ac:dyDescent="0.2">
      <c r="F81909" s="195"/>
      <c r="G81909" s="196"/>
      <c r="H81909" s="192"/>
    </row>
    <row r="81910" spans="6:8" x14ac:dyDescent="0.2">
      <c r="F81910" s="195"/>
      <c r="G81910" s="196"/>
      <c r="H81910" s="192"/>
    </row>
    <row r="81911" spans="6:8" x14ac:dyDescent="0.2">
      <c r="F81911" s="195"/>
      <c r="G81911" s="196"/>
      <c r="H81911" s="192"/>
    </row>
    <row r="81912" spans="6:8" x14ac:dyDescent="0.2">
      <c r="F81912" s="195"/>
      <c r="G81912" s="196"/>
      <c r="H81912" s="192"/>
    </row>
    <row r="81913" spans="6:8" x14ac:dyDescent="0.2">
      <c r="F81913" s="195"/>
      <c r="G81913" s="196"/>
      <c r="H81913" s="192"/>
    </row>
    <row r="81914" spans="6:8" x14ac:dyDescent="0.2">
      <c r="F81914" s="195"/>
      <c r="G81914" s="196"/>
      <c r="H81914" s="192"/>
    </row>
    <row r="81915" spans="6:8" x14ac:dyDescent="0.2">
      <c r="F81915" s="195"/>
      <c r="G81915" s="196"/>
      <c r="H81915" s="192"/>
    </row>
    <row r="81916" spans="6:8" x14ac:dyDescent="0.2">
      <c r="F81916" s="195"/>
      <c r="G81916" s="196"/>
      <c r="H81916" s="192"/>
    </row>
    <row r="81917" spans="6:8" x14ac:dyDescent="0.2">
      <c r="F81917" s="195"/>
      <c r="G81917" s="196"/>
      <c r="H81917" s="192"/>
    </row>
    <row r="81918" spans="6:8" x14ac:dyDescent="0.2">
      <c r="F81918" s="195"/>
      <c r="G81918" s="196"/>
      <c r="H81918" s="192"/>
    </row>
    <row r="81919" spans="6:8" x14ac:dyDescent="0.2">
      <c r="F81919" s="195"/>
      <c r="G81919" s="196"/>
      <c r="H81919" s="192"/>
    </row>
    <row r="81920" spans="6:8" x14ac:dyDescent="0.2">
      <c r="F81920" s="195"/>
      <c r="G81920" s="196"/>
      <c r="H81920" s="192"/>
    </row>
    <row r="81921" spans="6:8" x14ac:dyDescent="0.2">
      <c r="F81921" s="195"/>
      <c r="G81921" s="196"/>
      <c r="H81921" s="192"/>
    </row>
    <row r="81922" spans="6:8" x14ac:dyDescent="0.2">
      <c r="F81922" s="195"/>
      <c r="G81922" s="196"/>
      <c r="H81922" s="192"/>
    </row>
    <row r="81923" spans="6:8" x14ac:dyDescent="0.2">
      <c r="F81923" s="195"/>
      <c r="G81923" s="196"/>
      <c r="H81923" s="192"/>
    </row>
    <row r="81924" spans="6:8" x14ac:dyDescent="0.2">
      <c r="F81924" s="195"/>
      <c r="G81924" s="196"/>
      <c r="H81924" s="192"/>
    </row>
    <row r="81925" spans="6:8" x14ac:dyDescent="0.2">
      <c r="F81925" s="195"/>
      <c r="G81925" s="196"/>
      <c r="H81925" s="192"/>
    </row>
    <row r="81926" spans="6:8" x14ac:dyDescent="0.2">
      <c r="F81926" s="195"/>
      <c r="G81926" s="196"/>
      <c r="H81926" s="192"/>
    </row>
    <row r="81927" spans="6:8" x14ac:dyDescent="0.2">
      <c r="F81927" s="195"/>
      <c r="G81927" s="196"/>
      <c r="H81927" s="192"/>
    </row>
    <row r="81928" spans="6:8" x14ac:dyDescent="0.2">
      <c r="F81928" s="195"/>
      <c r="G81928" s="196"/>
      <c r="H81928" s="192"/>
    </row>
    <row r="81929" spans="6:8" x14ac:dyDescent="0.2">
      <c r="F81929" s="195"/>
      <c r="G81929" s="196"/>
      <c r="H81929" s="192"/>
    </row>
    <row r="81930" spans="6:8" x14ac:dyDescent="0.2">
      <c r="F81930" s="195"/>
      <c r="G81930" s="196"/>
      <c r="H81930" s="192"/>
    </row>
    <row r="81931" spans="6:8" x14ac:dyDescent="0.2">
      <c r="F81931" s="195"/>
      <c r="G81931" s="196"/>
      <c r="H81931" s="192"/>
    </row>
    <row r="81932" spans="6:8" x14ac:dyDescent="0.2">
      <c r="F81932" s="195"/>
      <c r="G81932" s="196"/>
      <c r="H81932" s="192"/>
    </row>
    <row r="81933" spans="6:8" x14ac:dyDescent="0.2">
      <c r="F81933" s="195"/>
      <c r="G81933" s="196"/>
      <c r="H81933" s="192"/>
    </row>
    <row r="81934" spans="6:8" x14ac:dyDescent="0.2">
      <c r="F81934" s="195"/>
      <c r="G81934" s="196"/>
      <c r="H81934" s="192"/>
    </row>
    <row r="81935" spans="6:8" x14ac:dyDescent="0.2">
      <c r="F81935" s="195"/>
      <c r="G81935" s="196"/>
      <c r="H81935" s="192"/>
    </row>
    <row r="81936" spans="6:8" x14ac:dyDescent="0.2">
      <c r="F81936" s="195"/>
      <c r="G81936" s="196"/>
      <c r="H81936" s="192"/>
    </row>
    <row r="81937" spans="6:8" x14ac:dyDescent="0.2">
      <c r="F81937" s="195"/>
      <c r="G81937" s="196"/>
      <c r="H81937" s="192"/>
    </row>
    <row r="81938" spans="6:8" x14ac:dyDescent="0.2">
      <c r="F81938" s="195"/>
      <c r="G81938" s="196"/>
      <c r="H81938" s="192"/>
    </row>
    <row r="81939" spans="6:8" x14ac:dyDescent="0.2">
      <c r="F81939" s="195"/>
      <c r="G81939" s="196"/>
      <c r="H81939" s="192"/>
    </row>
    <row r="81940" spans="6:8" x14ac:dyDescent="0.2">
      <c r="F81940" s="195"/>
      <c r="G81940" s="196"/>
      <c r="H81940" s="192"/>
    </row>
    <row r="81941" spans="6:8" x14ac:dyDescent="0.2">
      <c r="F81941" s="195"/>
      <c r="G81941" s="196"/>
      <c r="H81941" s="192"/>
    </row>
    <row r="81942" spans="6:8" x14ac:dyDescent="0.2">
      <c r="F81942" s="195"/>
      <c r="G81942" s="196"/>
      <c r="H81942" s="192"/>
    </row>
    <row r="81943" spans="6:8" x14ac:dyDescent="0.2">
      <c r="F81943" s="195"/>
      <c r="G81943" s="196"/>
      <c r="H81943" s="192"/>
    </row>
    <row r="81944" spans="6:8" x14ac:dyDescent="0.2">
      <c r="F81944" s="195"/>
      <c r="G81944" s="196"/>
      <c r="H81944" s="192"/>
    </row>
    <row r="81945" spans="6:8" x14ac:dyDescent="0.2">
      <c r="F81945" s="195"/>
      <c r="G81945" s="196"/>
      <c r="H81945" s="192"/>
    </row>
    <row r="81946" spans="6:8" x14ac:dyDescent="0.2">
      <c r="F81946" s="195"/>
      <c r="G81946" s="196"/>
      <c r="H81946" s="192"/>
    </row>
    <row r="81947" spans="6:8" x14ac:dyDescent="0.2">
      <c r="F81947" s="195"/>
      <c r="G81947" s="196"/>
      <c r="H81947" s="192"/>
    </row>
    <row r="81948" spans="6:8" x14ac:dyDescent="0.2">
      <c r="F81948" s="195"/>
      <c r="G81948" s="196"/>
      <c r="H81948" s="192"/>
    </row>
    <row r="81949" spans="6:8" x14ac:dyDescent="0.2">
      <c r="F81949" s="195"/>
      <c r="G81949" s="196"/>
      <c r="H81949" s="192"/>
    </row>
    <row r="81950" spans="6:8" x14ac:dyDescent="0.2">
      <c r="F81950" s="195"/>
      <c r="G81950" s="196"/>
      <c r="H81950" s="192"/>
    </row>
    <row r="81951" spans="6:8" x14ac:dyDescent="0.2">
      <c r="F81951" s="195"/>
      <c r="G81951" s="196"/>
      <c r="H81951" s="192"/>
    </row>
    <row r="81952" spans="6:8" x14ac:dyDescent="0.2">
      <c r="F81952" s="195"/>
      <c r="G81952" s="196"/>
      <c r="H81952" s="192"/>
    </row>
    <row r="81953" spans="6:8" x14ac:dyDescent="0.2">
      <c r="F81953" s="195"/>
      <c r="G81953" s="196"/>
      <c r="H81953" s="192"/>
    </row>
    <row r="81954" spans="6:8" x14ac:dyDescent="0.2">
      <c r="F81954" s="195"/>
      <c r="G81954" s="196"/>
      <c r="H81954" s="192"/>
    </row>
    <row r="81955" spans="6:8" x14ac:dyDescent="0.2">
      <c r="F81955" s="195"/>
      <c r="G81955" s="196"/>
      <c r="H81955" s="192"/>
    </row>
    <row r="81956" spans="6:8" x14ac:dyDescent="0.2">
      <c r="F81956" s="195"/>
      <c r="G81956" s="196"/>
      <c r="H81956" s="192"/>
    </row>
    <row r="81957" spans="6:8" x14ac:dyDescent="0.2">
      <c r="F81957" s="195"/>
      <c r="G81957" s="196"/>
      <c r="H81957" s="192"/>
    </row>
    <row r="81958" spans="6:8" x14ac:dyDescent="0.2">
      <c r="F81958" s="195"/>
      <c r="G81958" s="196"/>
      <c r="H81958" s="192"/>
    </row>
    <row r="81959" spans="6:8" x14ac:dyDescent="0.2">
      <c r="F81959" s="195"/>
      <c r="G81959" s="196"/>
      <c r="H81959" s="192"/>
    </row>
    <row r="81960" spans="6:8" x14ac:dyDescent="0.2">
      <c r="F81960" s="195"/>
      <c r="G81960" s="196"/>
      <c r="H81960" s="192"/>
    </row>
    <row r="81961" spans="6:8" x14ac:dyDescent="0.2">
      <c r="F81961" s="195"/>
      <c r="G81961" s="196"/>
      <c r="H81961" s="192"/>
    </row>
    <row r="81962" spans="6:8" x14ac:dyDescent="0.2">
      <c r="F81962" s="195"/>
      <c r="G81962" s="196"/>
      <c r="H81962" s="192"/>
    </row>
    <row r="81963" spans="6:8" x14ac:dyDescent="0.2">
      <c r="F81963" s="195"/>
      <c r="G81963" s="196"/>
      <c r="H81963" s="192"/>
    </row>
    <row r="81964" spans="6:8" x14ac:dyDescent="0.2">
      <c r="F81964" s="195"/>
      <c r="G81964" s="196"/>
      <c r="H81964" s="192"/>
    </row>
    <row r="81965" spans="6:8" x14ac:dyDescent="0.2">
      <c r="F81965" s="195"/>
      <c r="G81965" s="196"/>
      <c r="H81965" s="192"/>
    </row>
    <row r="81966" spans="6:8" x14ac:dyDescent="0.2">
      <c r="F81966" s="195"/>
      <c r="G81966" s="196"/>
      <c r="H81966" s="192"/>
    </row>
    <row r="81967" spans="6:8" x14ac:dyDescent="0.2">
      <c r="F81967" s="195"/>
      <c r="G81967" s="196"/>
      <c r="H81967" s="192"/>
    </row>
    <row r="81968" spans="6:8" x14ac:dyDescent="0.2">
      <c r="F81968" s="195"/>
      <c r="G81968" s="196"/>
      <c r="H81968" s="192"/>
    </row>
    <row r="81969" spans="6:8" x14ac:dyDescent="0.2">
      <c r="F81969" s="195"/>
      <c r="G81969" s="196"/>
      <c r="H81969" s="192"/>
    </row>
    <row r="81970" spans="6:8" x14ac:dyDescent="0.2">
      <c r="F81970" s="195"/>
      <c r="G81970" s="196"/>
      <c r="H81970" s="192"/>
    </row>
    <row r="81971" spans="6:8" x14ac:dyDescent="0.2">
      <c r="F81971" s="195"/>
      <c r="G81971" s="196"/>
      <c r="H81971" s="192"/>
    </row>
    <row r="81972" spans="6:8" x14ac:dyDescent="0.2">
      <c r="F81972" s="195"/>
      <c r="G81972" s="196"/>
      <c r="H81972" s="192"/>
    </row>
    <row r="81973" spans="6:8" x14ac:dyDescent="0.2">
      <c r="F81973" s="195"/>
      <c r="G81973" s="196"/>
      <c r="H81973" s="192"/>
    </row>
    <row r="81974" spans="6:8" x14ac:dyDescent="0.2">
      <c r="F81974" s="195"/>
      <c r="G81974" s="196"/>
      <c r="H81974" s="192"/>
    </row>
    <row r="81975" spans="6:8" x14ac:dyDescent="0.2">
      <c r="F81975" s="195"/>
      <c r="G81975" s="196"/>
      <c r="H81975" s="192"/>
    </row>
    <row r="81976" spans="6:8" x14ac:dyDescent="0.2">
      <c r="F81976" s="195"/>
      <c r="G81976" s="196"/>
      <c r="H81976" s="192"/>
    </row>
    <row r="81977" spans="6:8" x14ac:dyDescent="0.2">
      <c r="F81977" s="195"/>
      <c r="G81977" s="196"/>
      <c r="H81977" s="192"/>
    </row>
    <row r="81978" spans="6:8" x14ac:dyDescent="0.2">
      <c r="F81978" s="195"/>
      <c r="G81978" s="196"/>
      <c r="H81978" s="192"/>
    </row>
    <row r="81979" spans="6:8" x14ac:dyDescent="0.2">
      <c r="F81979" s="195"/>
      <c r="G81979" s="196"/>
      <c r="H81979" s="192"/>
    </row>
    <row r="81980" spans="6:8" x14ac:dyDescent="0.2">
      <c r="F81980" s="195"/>
      <c r="G81980" s="196"/>
      <c r="H81980" s="192"/>
    </row>
    <row r="81981" spans="6:8" x14ac:dyDescent="0.2">
      <c r="F81981" s="195"/>
      <c r="G81981" s="196"/>
      <c r="H81981" s="192"/>
    </row>
    <row r="81982" spans="6:8" x14ac:dyDescent="0.2">
      <c r="F81982" s="195"/>
      <c r="G81982" s="196"/>
      <c r="H81982" s="192"/>
    </row>
    <row r="81983" spans="6:8" x14ac:dyDescent="0.2">
      <c r="F81983" s="195"/>
      <c r="G81983" s="196"/>
      <c r="H81983" s="192"/>
    </row>
    <row r="81984" spans="6:8" x14ac:dyDescent="0.2">
      <c r="F81984" s="195"/>
      <c r="G81984" s="196"/>
      <c r="H81984" s="192"/>
    </row>
    <row r="81985" spans="6:8" x14ac:dyDescent="0.2">
      <c r="F81985" s="195"/>
      <c r="G81985" s="196"/>
      <c r="H81985" s="192"/>
    </row>
    <row r="81986" spans="6:8" x14ac:dyDescent="0.2">
      <c r="F81986" s="195"/>
      <c r="G81986" s="196"/>
      <c r="H81986" s="192"/>
    </row>
    <row r="81987" spans="6:8" x14ac:dyDescent="0.2">
      <c r="F81987" s="195"/>
      <c r="G81987" s="196"/>
      <c r="H81987" s="192"/>
    </row>
    <row r="81988" spans="6:8" x14ac:dyDescent="0.2">
      <c r="F81988" s="195"/>
      <c r="G81988" s="196"/>
      <c r="H81988" s="192"/>
    </row>
    <row r="81989" spans="6:8" x14ac:dyDescent="0.2">
      <c r="F81989" s="195"/>
      <c r="G81989" s="196"/>
      <c r="H81989" s="192"/>
    </row>
    <row r="81990" spans="6:8" x14ac:dyDescent="0.2">
      <c r="F81990" s="195"/>
      <c r="G81990" s="196"/>
      <c r="H81990" s="192"/>
    </row>
    <row r="81991" spans="6:8" x14ac:dyDescent="0.2">
      <c r="F81991" s="195"/>
      <c r="G81991" s="196"/>
      <c r="H81991" s="192"/>
    </row>
    <row r="81992" spans="6:8" x14ac:dyDescent="0.2">
      <c r="F81992" s="195"/>
      <c r="G81992" s="196"/>
      <c r="H81992" s="192"/>
    </row>
    <row r="81993" spans="6:8" x14ac:dyDescent="0.2">
      <c r="F81993" s="195"/>
      <c r="G81993" s="196"/>
      <c r="H81993" s="192"/>
    </row>
    <row r="81994" spans="6:8" x14ac:dyDescent="0.2">
      <c r="F81994" s="195"/>
      <c r="G81994" s="196"/>
      <c r="H81994" s="192"/>
    </row>
    <row r="81995" spans="6:8" x14ac:dyDescent="0.2">
      <c r="F81995" s="195"/>
      <c r="G81995" s="196"/>
      <c r="H81995" s="192"/>
    </row>
    <row r="81996" spans="6:8" x14ac:dyDescent="0.2">
      <c r="F81996" s="195"/>
      <c r="G81996" s="196"/>
      <c r="H81996" s="192"/>
    </row>
    <row r="81997" spans="6:8" x14ac:dyDescent="0.2">
      <c r="F81997" s="195"/>
      <c r="G81997" s="196"/>
      <c r="H81997" s="192"/>
    </row>
    <row r="81998" spans="6:8" x14ac:dyDescent="0.2">
      <c r="F81998" s="195"/>
      <c r="G81998" s="196"/>
      <c r="H81998" s="192"/>
    </row>
    <row r="81999" spans="6:8" x14ac:dyDescent="0.2">
      <c r="F81999" s="195"/>
      <c r="G81999" s="196"/>
      <c r="H81999" s="192"/>
    </row>
    <row r="82000" spans="6:8" x14ac:dyDescent="0.2">
      <c r="F82000" s="195"/>
      <c r="G82000" s="196"/>
      <c r="H82000" s="192"/>
    </row>
    <row r="82001" spans="6:8" x14ac:dyDescent="0.2">
      <c r="F82001" s="195"/>
      <c r="G82001" s="196"/>
      <c r="H82001" s="192"/>
    </row>
    <row r="82002" spans="6:8" x14ac:dyDescent="0.2">
      <c r="F82002" s="195"/>
      <c r="G82002" s="196"/>
      <c r="H82002" s="192"/>
    </row>
    <row r="82003" spans="6:8" x14ac:dyDescent="0.2">
      <c r="F82003" s="195"/>
      <c r="G82003" s="196"/>
      <c r="H82003" s="192"/>
    </row>
    <row r="82004" spans="6:8" x14ac:dyDescent="0.2">
      <c r="F82004" s="195"/>
      <c r="G82004" s="196"/>
      <c r="H82004" s="192"/>
    </row>
    <row r="82005" spans="6:8" x14ac:dyDescent="0.2">
      <c r="F82005" s="195"/>
      <c r="G82005" s="196"/>
      <c r="H82005" s="192"/>
    </row>
    <row r="82006" spans="6:8" x14ac:dyDescent="0.2">
      <c r="F82006" s="195"/>
      <c r="G82006" s="196"/>
      <c r="H82006" s="192"/>
    </row>
    <row r="82007" spans="6:8" x14ac:dyDescent="0.2">
      <c r="F82007" s="195"/>
      <c r="G82007" s="196"/>
      <c r="H82007" s="192"/>
    </row>
    <row r="82008" spans="6:8" x14ac:dyDescent="0.2">
      <c r="F82008" s="195"/>
      <c r="G82008" s="196"/>
      <c r="H82008" s="192"/>
    </row>
    <row r="82009" spans="6:8" x14ac:dyDescent="0.2">
      <c r="F82009" s="195"/>
      <c r="G82009" s="196"/>
      <c r="H82009" s="192"/>
    </row>
    <row r="82010" spans="6:8" x14ac:dyDescent="0.2">
      <c r="F82010" s="195"/>
      <c r="G82010" s="196"/>
      <c r="H82010" s="192"/>
    </row>
    <row r="82011" spans="6:8" x14ac:dyDescent="0.2">
      <c r="F82011" s="195"/>
      <c r="G82011" s="196"/>
      <c r="H82011" s="192"/>
    </row>
    <row r="82012" spans="6:8" x14ac:dyDescent="0.2">
      <c r="F82012" s="195"/>
      <c r="G82012" s="196"/>
      <c r="H82012" s="192"/>
    </row>
    <row r="82013" spans="6:8" x14ac:dyDescent="0.2">
      <c r="F82013" s="195"/>
      <c r="G82013" s="196"/>
      <c r="H82013" s="192"/>
    </row>
    <row r="82014" spans="6:8" x14ac:dyDescent="0.2">
      <c r="F82014" s="195"/>
      <c r="G82014" s="196"/>
      <c r="H82014" s="192"/>
    </row>
    <row r="82015" spans="6:8" x14ac:dyDescent="0.2">
      <c r="F82015" s="195"/>
      <c r="G82015" s="196"/>
      <c r="H82015" s="192"/>
    </row>
    <row r="82016" spans="6:8" x14ac:dyDescent="0.2">
      <c r="F82016" s="195"/>
      <c r="G82016" s="196"/>
      <c r="H82016" s="192"/>
    </row>
    <row r="82017" spans="6:8" x14ac:dyDescent="0.2">
      <c r="F82017" s="195"/>
      <c r="G82017" s="196"/>
      <c r="H82017" s="192"/>
    </row>
    <row r="82018" spans="6:8" x14ac:dyDescent="0.2">
      <c r="F82018" s="195"/>
      <c r="G82018" s="196"/>
      <c r="H82018" s="192"/>
    </row>
    <row r="82019" spans="6:8" x14ac:dyDescent="0.2">
      <c r="F82019" s="195"/>
      <c r="G82019" s="196"/>
      <c r="H82019" s="192"/>
    </row>
    <row r="82020" spans="6:8" x14ac:dyDescent="0.2">
      <c r="F82020" s="195"/>
      <c r="G82020" s="196"/>
      <c r="H82020" s="192"/>
    </row>
    <row r="82021" spans="6:8" x14ac:dyDescent="0.2">
      <c r="F82021" s="195"/>
      <c r="G82021" s="196"/>
      <c r="H82021" s="192"/>
    </row>
    <row r="82022" spans="6:8" x14ac:dyDescent="0.2">
      <c r="F82022" s="195"/>
      <c r="G82022" s="196"/>
      <c r="H82022" s="192"/>
    </row>
    <row r="82023" spans="6:8" x14ac:dyDescent="0.2">
      <c r="F82023" s="195"/>
      <c r="G82023" s="196"/>
      <c r="H82023" s="192"/>
    </row>
    <row r="82024" spans="6:8" x14ac:dyDescent="0.2">
      <c r="F82024" s="195"/>
      <c r="G82024" s="196"/>
      <c r="H82024" s="192"/>
    </row>
    <row r="82025" spans="6:8" x14ac:dyDescent="0.2">
      <c r="F82025" s="195"/>
      <c r="G82025" s="196"/>
      <c r="H82025" s="192"/>
    </row>
    <row r="82026" spans="6:8" x14ac:dyDescent="0.2">
      <c r="F82026" s="195"/>
      <c r="G82026" s="196"/>
      <c r="H82026" s="192"/>
    </row>
    <row r="82027" spans="6:8" x14ac:dyDescent="0.2">
      <c r="F82027" s="195"/>
      <c r="G82027" s="196"/>
      <c r="H82027" s="192"/>
    </row>
    <row r="82028" spans="6:8" x14ac:dyDescent="0.2">
      <c r="F82028" s="195"/>
      <c r="G82028" s="196"/>
      <c r="H82028" s="192"/>
    </row>
    <row r="82029" spans="6:8" x14ac:dyDescent="0.2">
      <c r="F82029" s="195"/>
      <c r="G82029" s="196"/>
      <c r="H82029" s="192"/>
    </row>
    <row r="82030" spans="6:8" x14ac:dyDescent="0.2">
      <c r="F82030" s="195"/>
      <c r="G82030" s="196"/>
      <c r="H82030" s="192"/>
    </row>
    <row r="82031" spans="6:8" x14ac:dyDescent="0.2">
      <c r="F82031" s="195"/>
      <c r="G82031" s="196"/>
      <c r="H82031" s="192"/>
    </row>
    <row r="82032" spans="6:8" x14ac:dyDescent="0.2">
      <c r="F82032" s="195"/>
      <c r="G82032" s="196"/>
      <c r="H82032" s="192"/>
    </row>
    <row r="82033" spans="6:8" x14ac:dyDescent="0.2">
      <c r="F82033" s="195"/>
      <c r="G82033" s="196"/>
      <c r="H82033" s="192"/>
    </row>
    <row r="82034" spans="6:8" x14ac:dyDescent="0.2">
      <c r="F82034" s="195"/>
      <c r="G82034" s="196"/>
      <c r="H82034" s="192"/>
    </row>
    <row r="82035" spans="6:8" x14ac:dyDescent="0.2">
      <c r="F82035" s="195"/>
      <c r="G82035" s="196"/>
      <c r="H82035" s="192"/>
    </row>
    <row r="82036" spans="6:8" x14ac:dyDescent="0.2">
      <c r="F82036" s="195"/>
      <c r="G82036" s="196"/>
      <c r="H82036" s="192"/>
    </row>
    <row r="82037" spans="6:8" x14ac:dyDescent="0.2">
      <c r="F82037" s="195"/>
      <c r="G82037" s="196"/>
      <c r="H82037" s="192"/>
    </row>
    <row r="82038" spans="6:8" x14ac:dyDescent="0.2">
      <c r="F82038" s="195"/>
      <c r="G82038" s="196"/>
      <c r="H82038" s="192"/>
    </row>
    <row r="82039" spans="6:8" x14ac:dyDescent="0.2">
      <c r="F82039" s="195"/>
      <c r="G82039" s="196"/>
      <c r="H82039" s="192"/>
    </row>
    <row r="82040" spans="6:8" x14ac:dyDescent="0.2">
      <c r="F82040" s="195"/>
      <c r="G82040" s="196"/>
      <c r="H82040" s="192"/>
    </row>
    <row r="82041" spans="6:8" x14ac:dyDescent="0.2">
      <c r="F82041" s="195"/>
      <c r="G82041" s="196"/>
      <c r="H82041" s="192"/>
    </row>
    <row r="82042" spans="6:8" x14ac:dyDescent="0.2">
      <c r="F82042" s="195"/>
      <c r="G82042" s="196"/>
      <c r="H82042" s="192"/>
    </row>
    <row r="82043" spans="6:8" x14ac:dyDescent="0.2">
      <c r="F82043" s="195"/>
      <c r="G82043" s="196"/>
      <c r="H82043" s="192"/>
    </row>
    <row r="82044" spans="6:8" x14ac:dyDescent="0.2">
      <c r="F82044" s="195"/>
      <c r="G82044" s="196"/>
      <c r="H82044" s="192"/>
    </row>
    <row r="82045" spans="6:8" x14ac:dyDescent="0.2">
      <c r="F82045" s="195"/>
      <c r="G82045" s="196"/>
      <c r="H82045" s="192"/>
    </row>
    <row r="82046" spans="6:8" x14ac:dyDescent="0.2">
      <c r="F82046" s="195"/>
      <c r="G82046" s="196"/>
      <c r="H82046" s="192"/>
    </row>
    <row r="82047" spans="6:8" x14ac:dyDescent="0.2">
      <c r="F82047" s="195"/>
      <c r="G82047" s="196"/>
      <c r="H82047" s="192"/>
    </row>
    <row r="82048" spans="6:8" x14ac:dyDescent="0.2">
      <c r="F82048" s="195"/>
      <c r="G82048" s="196"/>
      <c r="H82048" s="192"/>
    </row>
    <row r="82049" spans="6:8" x14ac:dyDescent="0.2">
      <c r="F82049" s="195"/>
      <c r="G82049" s="196"/>
      <c r="H82049" s="192"/>
    </row>
    <row r="82050" spans="6:8" x14ac:dyDescent="0.2">
      <c r="F82050" s="195"/>
      <c r="G82050" s="196"/>
      <c r="H82050" s="192"/>
    </row>
    <row r="82051" spans="6:8" x14ac:dyDescent="0.2">
      <c r="F82051" s="195"/>
      <c r="G82051" s="196"/>
      <c r="H82051" s="192"/>
    </row>
    <row r="82052" spans="6:8" x14ac:dyDescent="0.2">
      <c r="F82052" s="195"/>
      <c r="G82052" s="196"/>
      <c r="H82052" s="192"/>
    </row>
    <row r="82053" spans="6:8" x14ac:dyDescent="0.2">
      <c r="F82053" s="195"/>
      <c r="G82053" s="196"/>
      <c r="H82053" s="192"/>
    </row>
    <row r="82054" spans="6:8" x14ac:dyDescent="0.2">
      <c r="F82054" s="195"/>
      <c r="G82054" s="196"/>
      <c r="H82054" s="192"/>
    </row>
    <row r="82055" spans="6:8" x14ac:dyDescent="0.2">
      <c r="F82055" s="195"/>
      <c r="G82055" s="196"/>
      <c r="H82055" s="192"/>
    </row>
    <row r="82056" spans="6:8" x14ac:dyDescent="0.2">
      <c r="F82056" s="195"/>
      <c r="G82056" s="196"/>
      <c r="H82056" s="192"/>
    </row>
    <row r="82057" spans="6:8" x14ac:dyDescent="0.2">
      <c r="F82057" s="195"/>
      <c r="G82057" s="196"/>
      <c r="H82057" s="192"/>
    </row>
    <row r="82058" spans="6:8" x14ac:dyDescent="0.2">
      <c r="F82058" s="195"/>
      <c r="G82058" s="196"/>
      <c r="H82058" s="192"/>
    </row>
    <row r="82059" spans="6:8" x14ac:dyDescent="0.2">
      <c r="F82059" s="195"/>
      <c r="G82059" s="196"/>
      <c r="H82059" s="192"/>
    </row>
    <row r="82060" spans="6:8" x14ac:dyDescent="0.2">
      <c r="F82060" s="195"/>
      <c r="G82060" s="196"/>
      <c r="H82060" s="192"/>
    </row>
    <row r="82061" spans="6:8" x14ac:dyDescent="0.2">
      <c r="F82061" s="195"/>
      <c r="G82061" s="196"/>
      <c r="H82061" s="192"/>
    </row>
    <row r="82062" spans="6:8" x14ac:dyDescent="0.2">
      <c r="F82062" s="195"/>
      <c r="G82062" s="196"/>
      <c r="H82062" s="192"/>
    </row>
    <row r="82063" spans="6:8" x14ac:dyDescent="0.2">
      <c r="F82063" s="195"/>
      <c r="G82063" s="196"/>
      <c r="H82063" s="192"/>
    </row>
    <row r="82064" spans="6:8" x14ac:dyDescent="0.2">
      <c r="F82064" s="195"/>
      <c r="G82064" s="196"/>
      <c r="H82064" s="192"/>
    </row>
    <row r="82065" spans="6:8" x14ac:dyDescent="0.2">
      <c r="F82065" s="195"/>
      <c r="G82065" s="196"/>
      <c r="H82065" s="192"/>
    </row>
    <row r="82066" spans="6:8" x14ac:dyDescent="0.2">
      <c r="F82066" s="195"/>
      <c r="G82066" s="196"/>
      <c r="H82066" s="192"/>
    </row>
    <row r="82067" spans="6:8" x14ac:dyDescent="0.2">
      <c r="F82067" s="195"/>
      <c r="G82067" s="196"/>
      <c r="H82067" s="192"/>
    </row>
    <row r="82068" spans="6:8" x14ac:dyDescent="0.2">
      <c r="F82068" s="195"/>
      <c r="G82068" s="196"/>
      <c r="H82068" s="192"/>
    </row>
    <row r="82069" spans="6:8" x14ac:dyDescent="0.2">
      <c r="F82069" s="195"/>
      <c r="G82069" s="196"/>
      <c r="H82069" s="192"/>
    </row>
    <row r="82070" spans="6:8" x14ac:dyDescent="0.2">
      <c r="F82070" s="195"/>
      <c r="G82070" s="196"/>
      <c r="H82070" s="192"/>
    </row>
    <row r="82071" spans="6:8" x14ac:dyDescent="0.2">
      <c r="F82071" s="195"/>
      <c r="G82071" s="196"/>
      <c r="H82071" s="192"/>
    </row>
    <row r="82072" spans="6:8" x14ac:dyDescent="0.2">
      <c r="F82072" s="195"/>
      <c r="G82072" s="196"/>
      <c r="H82072" s="192"/>
    </row>
    <row r="82073" spans="6:8" x14ac:dyDescent="0.2">
      <c r="F82073" s="195"/>
      <c r="G82073" s="196"/>
      <c r="H82073" s="192"/>
    </row>
    <row r="82074" spans="6:8" x14ac:dyDescent="0.2">
      <c r="F82074" s="195"/>
      <c r="G82074" s="196"/>
      <c r="H82074" s="192"/>
    </row>
    <row r="82075" spans="6:8" x14ac:dyDescent="0.2">
      <c r="F82075" s="195"/>
      <c r="G82075" s="196"/>
      <c r="H82075" s="192"/>
    </row>
    <row r="82076" spans="6:8" x14ac:dyDescent="0.2">
      <c r="F82076" s="195"/>
      <c r="G82076" s="196"/>
      <c r="H82076" s="192"/>
    </row>
    <row r="82077" spans="6:8" x14ac:dyDescent="0.2">
      <c r="F82077" s="195"/>
      <c r="G82077" s="196"/>
      <c r="H82077" s="192"/>
    </row>
    <row r="82078" spans="6:8" x14ac:dyDescent="0.2">
      <c r="F82078" s="195"/>
      <c r="G82078" s="196"/>
      <c r="H82078" s="192"/>
    </row>
    <row r="82079" spans="6:8" x14ac:dyDescent="0.2">
      <c r="F82079" s="195"/>
      <c r="G82079" s="196"/>
      <c r="H82079" s="192"/>
    </row>
    <row r="82080" spans="6:8" x14ac:dyDescent="0.2">
      <c r="F82080" s="195"/>
      <c r="G82080" s="196"/>
      <c r="H82080" s="192"/>
    </row>
    <row r="82081" spans="6:8" x14ac:dyDescent="0.2">
      <c r="F82081" s="195"/>
      <c r="G82081" s="196"/>
      <c r="H82081" s="192"/>
    </row>
    <row r="82082" spans="6:8" x14ac:dyDescent="0.2">
      <c r="F82082" s="195"/>
      <c r="G82082" s="196"/>
      <c r="H82082" s="192"/>
    </row>
    <row r="82083" spans="6:8" x14ac:dyDescent="0.2">
      <c r="F82083" s="195"/>
      <c r="G82083" s="196"/>
      <c r="H82083" s="192"/>
    </row>
    <row r="82084" spans="6:8" x14ac:dyDescent="0.2">
      <c r="F82084" s="195"/>
      <c r="G82084" s="196"/>
      <c r="H82084" s="192"/>
    </row>
    <row r="82085" spans="6:8" x14ac:dyDescent="0.2">
      <c r="F82085" s="195"/>
      <c r="G82085" s="196"/>
      <c r="H82085" s="192"/>
    </row>
    <row r="82086" spans="6:8" x14ac:dyDescent="0.2">
      <c r="F82086" s="195"/>
      <c r="G82086" s="196"/>
      <c r="H82086" s="192"/>
    </row>
    <row r="82087" spans="6:8" x14ac:dyDescent="0.2">
      <c r="F82087" s="195"/>
      <c r="G82087" s="196"/>
      <c r="H82087" s="192"/>
    </row>
    <row r="82088" spans="6:8" x14ac:dyDescent="0.2">
      <c r="F82088" s="195"/>
      <c r="G82088" s="196"/>
      <c r="H82088" s="192"/>
    </row>
    <row r="82089" spans="6:8" x14ac:dyDescent="0.2">
      <c r="F82089" s="195"/>
      <c r="G82089" s="196"/>
      <c r="H82089" s="192"/>
    </row>
    <row r="82090" spans="6:8" x14ac:dyDescent="0.2">
      <c r="F82090" s="195"/>
      <c r="G82090" s="196"/>
      <c r="H82090" s="192"/>
    </row>
    <row r="82091" spans="6:8" x14ac:dyDescent="0.2">
      <c r="F82091" s="195"/>
      <c r="G82091" s="196"/>
      <c r="H82091" s="192"/>
    </row>
    <row r="82092" spans="6:8" x14ac:dyDescent="0.2">
      <c r="F82092" s="195"/>
      <c r="G82092" s="196"/>
      <c r="H82092" s="192"/>
    </row>
    <row r="82093" spans="6:8" x14ac:dyDescent="0.2">
      <c r="F82093" s="195"/>
      <c r="G82093" s="196"/>
      <c r="H82093" s="192"/>
    </row>
    <row r="82094" spans="6:8" x14ac:dyDescent="0.2">
      <c r="F82094" s="195"/>
      <c r="G82094" s="196"/>
      <c r="H82094" s="192"/>
    </row>
    <row r="82095" spans="6:8" x14ac:dyDescent="0.2">
      <c r="F82095" s="195"/>
      <c r="G82095" s="196"/>
      <c r="H82095" s="192"/>
    </row>
    <row r="82096" spans="6:8" x14ac:dyDescent="0.2">
      <c r="F82096" s="195"/>
      <c r="G82096" s="196"/>
      <c r="H82096" s="192"/>
    </row>
    <row r="82097" spans="6:8" x14ac:dyDescent="0.2">
      <c r="F82097" s="195"/>
      <c r="G82097" s="196"/>
      <c r="H82097" s="192"/>
    </row>
    <row r="82098" spans="6:8" x14ac:dyDescent="0.2">
      <c r="F82098" s="195"/>
      <c r="G82098" s="196"/>
      <c r="H82098" s="192"/>
    </row>
    <row r="82099" spans="6:8" x14ac:dyDescent="0.2">
      <c r="F82099" s="195"/>
      <c r="G82099" s="196"/>
      <c r="H82099" s="192"/>
    </row>
    <row r="82100" spans="6:8" x14ac:dyDescent="0.2">
      <c r="F82100" s="195"/>
      <c r="G82100" s="196"/>
      <c r="H82100" s="192"/>
    </row>
    <row r="82101" spans="6:8" x14ac:dyDescent="0.2">
      <c r="F82101" s="195"/>
      <c r="G82101" s="196"/>
      <c r="H82101" s="192"/>
    </row>
    <row r="82102" spans="6:8" x14ac:dyDescent="0.2">
      <c r="F82102" s="195"/>
      <c r="G82102" s="196"/>
      <c r="H82102" s="192"/>
    </row>
    <row r="82103" spans="6:8" x14ac:dyDescent="0.2">
      <c r="F82103" s="195"/>
      <c r="G82103" s="196"/>
      <c r="H82103" s="192"/>
    </row>
    <row r="82104" spans="6:8" x14ac:dyDescent="0.2">
      <c r="F82104" s="195"/>
      <c r="G82104" s="196"/>
      <c r="H82104" s="192"/>
    </row>
    <row r="82105" spans="6:8" x14ac:dyDescent="0.2">
      <c r="F82105" s="195"/>
      <c r="G82105" s="196"/>
      <c r="H82105" s="192"/>
    </row>
    <row r="82106" spans="6:8" x14ac:dyDescent="0.2">
      <c r="F82106" s="195"/>
      <c r="G82106" s="196"/>
      <c r="H82106" s="192"/>
    </row>
    <row r="82107" spans="6:8" x14ac:dyDescent="0.2">
      <c r="F82107" s="195"/>
      <c r="G82107" s="196"/>
      <c r="H82107" s="192"/>
    </row>
    <row r="82108" spans="6:8" x14ac:dyDescent="0.2">
      <c r="F82108" s="195"/>
      <c r="G82108" s="196"/>
      <c r="H82108" s="192"/>
    </row>
    <row r="82109" spans="6:8" x14ac:dyDescent="0.2">
      <c r="F82109" s="195"/>
      <c r="G82109" s="196"/>
      <c r="H82109" s="192"/>
    </row>
    <row r="82110" spans="6:8" x14ac:dyDescent="0.2">
      <c r="F82110" s="195"/>
      <c r="G82110" s="196"/>
      <c r="H82110" s="192"/>
    </row>
    <row r="82111" spans="6:8" x14ac:dyDescent="0.2">
      <c r="F82111" s="195"/>
      <c r="G82111" s="196"/>
      <c r="H82111" s="192"/>
    </row>
    <row r="82112" spans="6:8" x14ac:dyDescent="0.2">
      <c r="F82112" s="195"/>
      <c r="G82112" s="196"/>
      <c r="H82112" s="192"/>
    </row>
    <row r="82113" spans="6:8" x14ac:dyDescent="0.2">
      <c r="F82113" s="195"/>
      <c r="G82113" s="196"/>
      <c r="H82113" s="192"/>
    </row>
    <row r="82114" spans="6:8" x14ac:dyDescent="0.2">
      <c r="F82114" s="195"/>
      <c r="G82114" s="196"/>
      <c r="H82114" s="192"/>
    </row>
    <row r="82115" spans="6:8" x14ac:dyDescent="0.2">
      <c r="F82115" s="195"/>
      <c r="G82115" s="196"/>
      <c r="H82115" s="192"/>
    </row>
    <row r="82116" spans="6:8" x14ac:dyDescent="0.2">
      <c r="F82116" s="195"/>
      <c r="G82116" s="196"/>
      <c r="H82116" s="192"/>
    </row>
    <row r="82117" spans="6:8" x14ac:dyDescent="0.2">
      <c r="F82117" s="195"/>
      <c r="G82117" s="196"/>
      <c r="H82117" s="192"/>
    </row>
    <row r="82118" spans="6:8" x14ac:dyDescent="0.2">
      <c r="F82118" s="195"/>
      <c r="G82118" s="196"/>
      <c r="H82118" s="192"/>
    </row>
    <row r="82119" spans="6:8" x14ac:dyDescent="0.2">
      <c r="F82119" s="195"/>
      <c r="G82119" s="196"/>
      <c r="H82119" s="192"/>
    </row>
    <row r="82120" spans="6:8" x14ac:dyDescent="0.2">
      <c r="F82120" s="195"/>
      <c r="G82120" s="196"/>
      <c r="H82120" s="192"/>
    </row>
    <row r="82121" spans="6:8" x14ac:dyDescent="0.2">
      <c r="F82121" s="195"/>
      <c r="G82121" s="196"/>
      <c r="H82121" s="192"/>
    </row>
    <row r="82122" spans="6:8" x14ac:dyDescent="0.2">
      <c r="F82122" s="195"/>
      <c r="G82122" s="196"/>
      <c r="H82122" s="192"/>
    </row>
    <row r="82123" spans="6:8" x14ac:dyDescent="0.2">
      <c r="F82123" s="195"/>
      <c r="G82123" s="196"/>
      <c r="H82123" s="192"/>
    </row>
    <row r="82124" spans="6:8" x14ac:dyDescent="0.2">
      <c r="F82124" s="195"/>
      <c r="G82124" s="196"/>
      <c r="H82124" s="192"/>
    </row>
    <row r="82125" spans="6:8" x14ac:dyDescent="0.2">
      <c r="F82125" s="195"/>
      <c r="G82125" s="196"/>
      <c r="H82125" s="192"/>
    </row>
    <row r="82126" spans="6:8" x14ac:dyDescent="0.2">
      <c r="F82126" s="195"/>
      <c r="G82126" s="196"/>
      <c r="H82126" s="192"/>
    </row>
    <row r="82127" spans="6:8" x14ac:dyDescent="0.2">
      <c r="F82127" s="195"/>
      <c r="G82127" s="196"/>
      <c r="H82127" s="192"/>
    </row>
    <row r="82128" spans="6:8" x14ac:dyDescent="0.2">
      <c r="F82128" s="195"/>
      <c r="G82128" s="196"/>
      <c r="H82128" s="192"/>
    </row>
    <row r="82129" spans="6:8" x14ac:dyDescent="0.2">
      <c r="F82129" s="195"/>
      <c r="G82129" s="196"/>
      <c r="H82129" s="192"/>
    </row>
    <row r="82130" spans="6:8" x14ac:dyDescent="0.2">
      <c r="F82130" s="195"/>
      <c r="G82130" s="196"/>
      <c r="H82130" s="192"/>
    </row>
    <row r="82131" spans="6:8" x14ac:dyDescent="0.2">
      <c r="F82131" s="195"/>
      <c r="G82131" s="196"/>
      <c r="H82131" s="192"/>
    </row>
    <row r="82132" spans="6:8" x14ac:dyDescent="0.2">
      <c r="F82132" s="195"/>
      <c r="G82132" s="196"/>
      <c r="H82132" s="192"/>
    </row>
    <row r="82133" spans="6:8" x14ac:dyDescent="0.2">
      <c r="F82133" s="195"/>
      <c r="G82133" s="196"/>
      <c r="H82133" s="192"/>
    </row>
    <row r="82134" spans="6:8" x14ac:dyDescent="0.2">
      <c r="F82134" s="195"/>
      <c r="G82134" s="196"/>
      <c r="H82134" s="192"/>
    </row>
    <row r="82135" spans="6:8" x14ac:dyDescent="0.2">
      <c r="F82135" s="195"/>
      <c r="G82135" s="196"/>
      <c r="H82135" s="192"/>
    </row>
    <row r="82136" spans="6:8" x14ac:dyDescent="0.2">
      <c r="F82136" s="195"/>
      <c r="G82136" s="196"/>
      <c r="H82136" s="192"/>
    </row>
    <row r="82137" spans="6:8" x14ac:dyDescent="0.2">
      <c r="F82137" s="195"/>
      <c r="G82137" s="196"/>
      <c r="H82137" s="192"/>
    </row>
    <row r="82138" spans="6:8" x14ac:dyDescent="0.2">
      <c r="F82138" s="195"/>
      <c r="G82138" s="196"/>
      <c r="H82138" s="192"/>
    </row>
    <row r="82139" spans="6:8" x14ac:dyDescent="0.2">
      <c r="F82139" s="195"/>
      <c r="G82139" s="196"/>
      <c r="H82139" s="192"/>
    </row>
    <row r="82140" spans="6:8" x14ac:dyDescent="0.2">
      <c r="F82140" s="195"/>
      <c r="G82140" s="196"/>
      <c r="H82140" s="192"/>
    </row>
    <row r="82141" spans="6:8" x14ac:dyDescent="0.2">
      <c r="F82141" s="195"/>
      <c r="G82141" s="196"/>
      <c r="H82141" s="192"/>
    </row>
    <row r="82142" spans="6:8" x14ac:dyDescent="0.2">
      <c r="F82142" s="195"/>
      <c r="G82142" s="196"/>
      <c r="H82142" s="192"/>
    </row>
    <row r="82143" spans="6:8" x14ac:dyDescent="0.2">
      <c r="F82143" s="195"/>
      <c r="G82143" s="196"/>
      <c r="H82143" s="192"/>
    </row>
    <row r="82144" spans="6:8" x14ac:dyDescent="0.2">
      <c r="F82144" s="195"/>
      <c r="G82144" s="196"/>
      <c r="H82144" s="192"/>
    </row>
    <row r="82145" spans="6:8" x14ac:dyDescent="0.2">
      <c r="F82145" s="195"/>
      <c r="G82145" s="196"/>
      <c r="H82145" s="192"/>
    </row>
    <row r="82146" spans="6:8" x14ac:dyDescent="0.2">
      <c r="F82146" s="195"/>
      <c r="G82146" s="196"/>
      <c r="H82146" s="192"/>
    </row>
    <row r="82147" spans="6:8" x14ac:dyDescent="0.2">
      <c r="F82147" s="195"/>
      <c r="G82147" s="196"/>
      <c r="H82147" s="192"/>
    </row>
    <row r="82148" spans="6:8" x14ac:dyDescent="0.2">
      <c r="F82148" s="195"/>
      <c r="G82148" s="196"/>
      <c r="H82148" s="192"/>
    </row>
    <row r="82149" spans="6:8" x14ac:dyDescent="0.2">
      <c r="F82149" s="195"/>
      <c r="G82149" s="196"/>
      <c r="H82149" s="192"/>
    </row>
    <row r="82150" spans="6:8" x14ac:dyDescent="0.2">
      <c r="F82150" s="195"/>
      <c r="G82150" s="196"/>
      <c r="H82150" s="192"/>
    </row>
    <row r="82151" spans="6:8" x14ac:dyDescent="0.2">
      <c r="F82151" s="195"/>
      <c r="G82151" s="196"/>
      <c r="H82151" s="192"/>
    </row>
    <row r="82152" spans="6:8" x14ac:dyDescent="0.2">
      <c r="F82152" s="195"/>
      <c r="G82152" s="196"/>
      <c r="H82152" s="192"/>
    </row>
    <row r="82153" spans="6:8" x14ac:dyDescent="0.2">
      <c r="F82153" s="195"/>
      <c r="G82153" s="196"/>
      <c r="H82153" s="192"/>
    </row>
    <row r="82154" spans="6:8" x14ac:dyDescent="0.2">
      <c r="F82154" s="195"/>
      <c r="G82154" s="196"/>
      <c r="H82154" s="192"/>
    </row>
    <row r="82155" spans="6:8" x14ac:dyDescent="0.2">
      <c r="F82155" s="195"/>
      <c r="G82155" s="196"/>
      <c r="H82155" s="192"/>
    </row>
    <row r="82156" spans="6:8" x14ac:dyDescent="0.2">
      <c r="F82156" s="195"/>
      <c r="G82156" s="196"/>
      <c r="H82156" s="192"/>
    </row>
    <row r="82157" spans="6:8" x14ac:dyDescent="0.2">
      <c r="F82157" s="195"/>
      <c r="G82157" s="196"/>
      <c r="H82157" s="192"/>
    </row>
    <row r="82158" spans="6:8" x14ac:dyDescent="0.2">
      <c r="F82158" s="195"/>
      <c r="G82158" s="196"/>
      <c r="H82158" s="192"/>
    </row>
    <row r="82159" spans="6:8" x14ac:dyDescent="0.2">
      <c r="F82159" s="195"/>
      <c r="G82159" s="196"/>
      <c r="H82159" s="192"/>
    </row>
    <row r="82160" spans="6:8" x14ac:dyDescent="0.2">
      <c r="F82160" s="195"/>
      <c r="G82160" s="196"/>
      <c r="H82160" s="192"/>
    </row>
    <row r="82161" spans="6:8" x14ac:dyDescent="0.2">
      <c r="F82161" s="195"/>
      <c r="G82161" s="196"/>
      <c r="H82161" s="192"/>
    </row>
    <row r="82162" spans="6:8" x14ac:dyDescent="0.2">
      <c r="F82162" s="195"/>
      <c r="G82162" s="196"/>
      <c r="H82162" s="192"/>
    </row>
    <row r="82163" spans="6:8" x14ac:dyDescent="0.2">
      <c r="F82163" s="195"/>
      <c r="G82163" s="196"/>
      <c r="H82163" s="192"/>
    </row>
    <row r="82164" spans="6:8" x14ac:dyDescent="0.2">
      <c r="F82164" s="195"/>
      <c r="G82164" s="196"/>
      <c r="H82164" s="192"/>
    </row>
    <row r="82165" spans="6:8" x14ac:dyDescent="0.2">
      <c r="F82165" s="195"/>
      <c r="G82165" s="196"/>
      <c r="H82165" s="192"/>
    </row>
    <row r="82166" spans="6:8" x14ac:dyDescent="0.2">
      <c r="F82166" s="195"/>
      <c r="G82166" s="196"/>
      <c r="H82166" s="192"/>
    </row>
    <row r="82167" spans="6:8" x14ac:dyDescent="0.2">
      <c r="F82167" s="195"/>
      <c r="G82167" s="196"/>
      <c r="H82167" s="192"/>
    </row>
    <row r="82168" spans="6:8" x14ac:dyDescent="0.2">
      <c r="F82168" s="195"/>
      <c r="G82168" s="196"/>
      <c r="H82168" s="192"/>
    </row>
    <row r="82169" spans="6:8" x14ac:dyDescent="0.2">
      <c r="F82169" s="195"/>
      <c r="G82169" s="196"/>
      <c r="H82169" s="192"/>
    </row>
    <row r="82170" spans="6:8" x14ac:dyDescent="0.2">
      <c r="F82170" s="195"/>
      <c r="G82170" s="196"/>
      <c r="H82170" s="192"/>
    </row>
    <row r="82171" spans="6:8" x14ac:dyDescent="0.2">
      <c r="F82171" s="195"/>
      <c r="G82171" s="196"/>
      <c r="H82171" s="192"/>
    </row>
    <row r="82172" spans="6:8" x14ac:dyDescent="0.2">
      <c r="F82172" s="195"/>
      <c r="G82172" s="196"/>
      <c r="H82172" s="192"/>
    </row>
    <row r="82173" spans="6:8" x14ac:dyDescent="0.2">
      <c r="F82173" s="195"/>
      <c r="G82173" s="196"/>
      <c r="H82173" s="192"/>
    </row>
    <row r="82174" spans="6:8" x14ac:dyDescent="0.2">
      <c r="F82174" s="195"/>
      <c r="G82174" s="196"/>
      <c r="H82174" s="192"/>
    </row>
    <row r="82175" spans="6:8" x14ac:dyDescent="0.2">
      <c r="F82175" s="195"/>
      <c r="G82175" s="196"/>
      <c r="H82175" s="192"/>
    </row>
    <row r="82176" spans="6:8" x14ac:dyDescent="0.2">
      <c r="F82176" s="195"/>
      <c r="G82176" s="196"/>
      <c r="H82176" s="192"/>
    </row>
    <row r="82177" spans="6:8" x14ac:dyDescent="0.2">
      <c r="F82177" s="195"/>
      <c r="G82177" s="196"/>
      <c r="H82177" s="192"/>
    </row>
    <row r="82178" spans="6:8" x14ac:dyDescent="0.2">
      <c r="F82178" s="195"/>
      <c r="G82178" s="196"/>
      <c r="H82178" s="192"/>
    </row>
    <row r="82179" spans="6:8" x14ac:dyDescent="0.2">
      <c r="F82179" s="195"/>
      <c r="G82179" s="196"/>
      <c r="H82179" s="192"/>
    </row>
    <row r="82180" spans="6:8" x14ac:dyDescent="0.2">
      <c r="F82180" s="195"/>
      <c r="G82180" s="196"/>
      <c r="H82180" s="192"/>
    </row>
    <row r="82181" spans="6:8" x14ac:dyDescent="0.2">
      <c r="F82181" s="195"/>
      <c r="G82181" s="196"/>
      <c r="H82181" s="192"/>
    </row>
    <row r="82182" spans="6:8" x14ac:dyDescent="0.2">
      <c r="F82182" s="195"/>
      <c r="G82182" s="196"/>
      <c r="H82182" s="192"/>
    </row>
    <row r="82183" spans="6:8" x14ac:dyDescent="0.2">
      <c r="F82183" s="195"/>
      <c r="G82183" s="196"/>
      <c r="H82183" s="192"/>
    </row>
    <row r="82184" spans="6:8" x14ac:dyDescent="0.2">
      <c r="F82184" s="195"/>
      <c r="G82184" s="196"/>
      <c r="H82184" s="192"/>
    </row>
    <row r="82185" spans="6:8" x14ac:dyDescent="0.2">
      <c r="F82185" s="195"/>
      <c r="G82185" s="196"/>
      <c r="H82185" s="192"/>
    </row>
    <row r="82186" spans="6:8" x14ac:dyDescent="0.2">
      <c r="F82186" s="195"/>
      <c r="G82186" s="196"/>
      <c r="H82186" s="192"/>
    </row>
    <row r="82187" spans="6:8" x14ac:dyDescent="0.2">
      <c r="F82187" s="195"/>
      <c r="G82187" s="196"/>
      <c r="H82187" s="192"/>
    </row>
    <row r="82188" spans="6:8" x14ac:dyDescent="0.2">
      <c r="F82188" s="195"/>
      <c r="G82188" s="196"/>
      <c r="H82188" s="192"/>
    </row>
    <row r="82189" spans="6:8" x14ac:dyDescent="0.2">
      <c r="F82189" s="195"/>
      <c r="G82189" s="196"/>
      <c r="H82189" s="192"/>
    </row>
    <row r="82190" spans="6:8" x14ac:dyDescent="0.2">
      <c r="F82190" s="195"/>
      <c r="G82190" s="196"/>
      <c r="H82190" s="192"/>
    </row>
    <row r="82191" spans="6:8" x14ac:dyDescent="0.2">
      <c r="F82191" s="195"/>
      <c r="G82191" s="196"/>
      <c r="H82191" s="192"/>
    </row>
    <row r="82192" spans="6:8" x14ac:dyDescent="0.2">
      <c r="F82192" s="195"/>
      <c r="G82192" s="196"/>
      <c r="H82192" s="192"/>
    </row>
    <row r="82193" spans="6:8" x14ac:dyDescent="0.2">
      <c r="F82193" s="195"/>
      <c r="G82193" s="196"/>
      <c r="H82193" s="192"/>
    </row>
    <row r="82194" spans="6:8" x14ac:dyDescent="0.2">
      <c r="F82194" s="195"/>
      <c r="G82194" s="196"/>
      <c r="H82194" s="192"/>
    </row>
    <row r="82195" spans="6:8" x14ac:dyDescent="0.2">
      <c r="F82195" s="195"/>
      <c r="G82195" s="196"/>
      <c r="H82195" s="192"/>
    </row>
    <row r="82196" spans="6:8" x14ac:dyDescent="0.2">
      <c r="F82196" s="195"/>
      <c r="G82196" s="196"/>
      <c r="H82196" s="192"/>
    </row>
    <row r="82197" spans="6:8" x14ac:dyDescent="0.2">
      <c r="F82197" s="195"/>
      <c r="G82197" s="196"/>
      <c r="H82197" s="192"/>
    </row>
    <row r="82198" spans="6:8" x14ac:dyDescent="0.2">
      <c r="F82198" s="195"/>
      <c r="G82198" s="196"/>
      <c r="H82198" s="192"/>
    </row>
    <row r="82199" spans="6:8" x14ac:dyDescent="0.2">
      <c r="F82199" s="195"/>
      <c r="G82199" s="196"/>
      <c r="H82199" s="192"/>
    </row>
    <row r="82200" spans="6:8" x14ac:dyDescent="0.2">
      <c r="F82200" s="195"/>
      <c r="G82200" s="196"/>
      <c r="H82200" s="192"/>
    </row>
    <row r="82201" spans="6:8" x14ac:dyDescent="0.2">
      <c r="F82201" s="195"/>
      <c r="G82201" s="196"/>
      <c r="H82201" s="192"/>
    </row>
    <row r="82202" spans="6:8" x14ac:dyDescent="0.2">
      <c r="F82202" s="195"/>
      <c r="G82202" s="196"/>
      <c r="H82202" s="192"/>
    </row>
    <row r="82203" spans="6:8" x14ac:dyDescent="0.2">
      <c r="F82203" s="195"/>
      <c r="G82203" s="196"/>
      <c r="H82203" s="192"/>
    </row>
    <row r="82204" spans="6:8" x14ac:dyDescent="0.2">
      <c r="F82204" s="195"/>
      <c r="G82204" s="196"/>
      <c r="H82204" s="192"/>
    </row>
    <row r="82205" spans="6:8" x14ac:dyDescent="0.2">
      <c r="F82205" s="195"/>
      <c r="G82205" s="196"/>
      <c r="H82205" s="192"/>
    </row>
    <row r="82206" spans="6:8" x14ac:dyDescent="0.2">
      <c r="F82206" s="195"/>
      <c r="G82206" s="196"/>
      <c r="H82206" s="192"/>
    </row>
    <row r="82207" spans="6:8" x14ac:dyDescent="0.2">
      <c r="F82207" s="195"/>
      <c r="G82207" s="196"/>
      <c r="H82207" s="192"/>
    </row>
    <row r="82208" spans="6:8" x14ac:dyDescent="0.2">
      <c r="F82208" s="195"/>
      <c r="G82208" s="196"/>
      <c r="H82208" s="192"/>
    </row>
    <row r="82209" spans="6:8" x14ac:dyDescent="0.2">
      <c r="F82209" s="195"/>
      <c r="G82209" s="196"/>
      <c r="H82209" s="192"/>
    </row>
    <row r="82210" spans="6:8" x14ac:dyDescent="0.2">
      <c r="F82210" s="195"/>
      <c r="G82210" s="196"/>
      <c r="H82210" s="192"/>
    </row>
    <row r="82211" spans="6:8" x14ac:dyDescent="0.2">
      <c r="F82211" s="195"/>
      <c r="G82211" s="196"/>
      <c r="H82211" s="192"/>
    </row>
    <row r="82212" spans="6:8" x14ac:dyDescent="0.2">
      <c r="F82212" s="195"/>
      <c r="G82212" s="196"/>
      <c r="H82212" s="192"/>
    </row>
    <row r="82213" spans="6:8" x14ac:dyDescent="0.2">
      <c r="F82213" s="195"/>
      <c r="G82213" s="196"/>
      <c r="H82213" s="192"/>
    </row>
    <row r="82214" spans="6:8" x14ac:dyDescent="0.2">
      <c r="F82214" s="195"/>
      <c r="G82214" s="196"/>
      <c r="H82214" s="192"/>
    </row>
    <row r="82215" spans="6:8" x14ac:dyDescent="0.2">
      <c r="F82215" s="195"/>
      <c r="G82215" s="196"/>
      <c r="H82215" s="192"/>
    </row>
    <row r="82216" spans="6:8" x14ac:dyDescent="0.2">
      <c r="F82216" s="195"/>
      <c r="G82216" s="196"/>
      <c r="H82216" s="192"/>
    </row>
    <row r="82217" spans="6:8" x14ac:dyDescent="0.2">
      <c r="F82217" s="195"/>
      <c r="G82217" s="196"/>
      <c r="H82217" s="192"/>
    </row>
    <row r="82218" spans="6:8" x14ac:dyDescent="0.2">
      <c r="F82218" s="195"/>
      <c r="G82218" s="196"/>
      <c r="H82218" s="192"/>
    </row>
    <row r="82219" spans="6:8" x14ac:dyDescent="0.2">
      <c r="F82219" s="195"/>
      <c r="G82219" s="196"/>
      <c r="H82219" s="192"/>
    </row>
    <row r="82220" spans="6:8" x14ac:dyDescent="0.2">
      <c r="F82220" s="195"/>
      <c r="G82220" s="196"/>
      <c r="H82220" s="192"/>
    </row>
    <row r="82221" spans="6:8" x14ac:dyDescent="0.2">
      <c r="F82221" s="195"/>
      <c r="G82221" s="196"/>
      <c r="H82221" s="192"/>
    </row>
    <row r="82222" spans="6:8" x14ac:dyDescent="0.2">
      <c r="F82222" s="195"/>
      <c r="G82222" s="196"/>
      <c r="H82222" s="192"/>
    </row>
    <row r="82223" spans="6:8" x14ac:dyDescent="0.2">
      <c r="F82223" s="195"/>
      <c r="G82223" s="196"/>
      <c r="H82223" s="192"/>
    </row>
    <row r="82224" spans="6:8" x14ac:dyDescent="0.2">
      <c r="F82224" s="195"/>
      <c r="G82224" s="196"/>
      <c r="H82224" s="192"/>
    </row>
    <row r="82225" spans="6:8" x14ac:dyDescent="0.2">
      <c r="F82225" s="195"/>
      <c r="G82225" s="196"/>
      <c r="H82225" s="192"/>
    </row>
    <row r="82226" spans="6:8" x14ac:dyDescent="0.2">
      <c r="F82226" s="195"/>
      <c r="G82226" s="196"/>
      <c r="H82226" s="192"/>
    </row>
    <row r="82227" spans="6:8" x14ac:dyDescent="0.2">
      <c r="F82227" s="195"/>
      <c r="G82227" s="196"/>
      <c r="H82227" s="192"/>
    </row>
    <row r="82228" spans="6:8" x14ac:dyDescent="0.2">
      <c r="F82228" s="195"/>
      <c r="G82228" s="196"/>
      <c r="H82228" s="192"/>
    </row>
    <row r="82229" spans="6:8" x14ac:dyDescent="0.2">
      <c r="F82229" s="195"/>
      <c r="G82229" s="196"/>
      <c r="H82229" s="192"/>
    </row>
    <row r="82230" spans="6:8" x14ac:dyDescent="0.2">
      <c r="F82230" s="195"/>
      <c r="G82230" s="196"/>
      <c r="H82230" s="192"/>
    </row>
    <row r="82231" spans="6:8" x14ac:dyDescent="0.2">
      <c r="F82231" s="195"/>
      <c r="G82231" s="196"/>
      <c r="H82231" s="192"/>
    </row>
    <row r="82232" spans="6:8" x14ac:dyDescent="0.2">
      <c r="F82232" s="195"/>
      <c r="G82232" s="196"/>
      <c r="H82232" s="192"/>
    </row>
    <row r="82233" spans="6:8" x14ac:dyDescent="0.2">
      <c r="F82233" s="195"/>
      <c r="G82233" s="196"/>
      <c r="H82233" s="192"/>
    </row>
    <row r="82234" spans="6:8" x14ac:dyDescent="0.2">
      <c r="F82234" s="195"/>
      <c r="G82234" s="196"/>
      <c r="H82234" s="192"/>
    </row>
    <row r="82235" spans="6:8" x14ac:dyDescent="0.2">
      <c r="F82235" s="195"/>
      <c r="G82235" s="196"/>
      <c r="H82235" s="192"/>
    </row>
    <row r="82236" spans="6:8" x14ac:dyDescent="0.2">
      <c r="F82236" s="195"/>
      <c r="G82236" s="196"/>
      <c r="H82236" s="192"/>
    </row>
    <row r="82237" spans="6:8" x14ac:dyDescent="0.2">
      <c r="F82237" s="195"/>
      <c r="G82237" s="196"/>
      <c r="H82237" s="192"/>
    </row>
    <row r="82238" spans="6:8" x14ac:dyDescent="0.2">
      <c r="F82238" s="195"/>
      <c r="G82238" s="196"/>
      <c r="H82238" s="192"/>
    </row>
    <row r="82239" spans="6:8" x14ac:dyDescent="0.2">
      <c r="F82239" s="195"/>
      <c r="G82239" s="196"/>
      <c r="H82239" s="192"/>
    </row>
    <row r="82240" spans="6:8" x14ac:dyDescent="0.2">
      <c r="F82240" s="195"/>
      <c r="G82240" s="196"/>
      <c r="H82240" s="192"/>
    </row>
    <row r="82241" spans="6:8" x14ac:dyDescent="0.2">
      <c r="F82241" s="195"/>
      <c r="G82241" s="196"/>
      <c r="H82241" s="192"/>
    </row>
    <row r="82242" spans="6:8" x14ac:dyDescent="0.2">
      <c r="F82242" s="195"/>
      <c r="G82242" s="196"/>
      <c r="H82242" s="192"/>
    </row>
    <row r="82243" spans="6:8" x14ac:dyDescent="0.2">
      <c r="F82243" s="195"/>
      <c r="G82243" s="196"/>
      <c r="H82243" s="192"/>
    </row>
    <row r="82244" spans="6:8" x14ac:dyDescent="0.2">
      <c r="F82244" s="195"/>
      <c r="G82244" s="196"/>
      <c r="H82244" s="192"/>
    </row>
    <row r="82245" spans="6:8" x14ac:dyDescent="0.2">
      <c r="F82245" s="195"/>
      <c r="G82245" s="196"/>
      <c r="H82245" s="192"/>
    </row>
    <row r="82246" spans="6:8" x14ac:dyDescent="0.2">
      <c r="F82246" s="195"/>
      <c r="G82246" s="196"/>
      <c r="H82246" s="192"/>
    </row>
    <row r="82247" spans="6:8" x14ac:dyDescent="0.2">
      <c r="F82247" s="195"/>
      <c r="G82247" s="196"/>
      <c r="H82247" s="192"/>
    </row>
    <row r="82248" spans="6:8" x14ac:dyDescent="0.2">
      <c r="F82248" s="195"/>
      <c r="G82248" s="196"/>
      <c r="H82248" s="192"/>
    </row>
    <row r="82249" spans="6:8" x14ac:dyDescent="0.2">
      <c r="F82249" s="195"/>
      <c r="G82249" s="196"/>
      <c r="H82249" s="192"/>
    </row>
    <row r="82250" spans="6:8" x14ac:dyDescent="0.2">
      <c r="F82250" s="195"/>
      <c r="G82250" s="196"/>
      <c r="H82250" s="192"/>
    </row>
    <row r="82251" spans="6:8" x14ac:dyDescent="0.2">
      <c r="F82251" s="195"/>
      <c r="G82251" s="196"/>
      <c r="H82251" s="192"/>
    </row>
    <row r="82252" spans="6:8" x14ac:dyDescent="0.2">
      <c r="F82252" s="195"/>
      <c r="G82252" s="196"/>
      <c r="H82252" s="192"/>
    </row>
    <row r="82253" spans="6:8" x14ac:dyDescent="0.2">
      <c r="F82253" s="195"/>
      <c r="G82253" s="196"/>
      <c r="H82253" s="192"/>
    </row>
    <row r="82254" spans="6:8" x14ac:dyDescent="0.2">
      <c r="F82254" s="195"/>
      <c r="G82254" s="196"/>
      <c r="H82254" s="192"/>
    </row>
    <row r="82255" spans="6:8" x14ac:dyDescent="0.2">
      <c r="F82255" s="195"/>
      <c r="G82255" s="196"/>
      <c r="H82255" s="192"/>
    </row>
    <row r="82256" spans="6:8" x14ac:dyDescent="0.2">
      <c r="F82256" s="195"/>
      <c r="G82256" s="196"/>
      <c r="H82256" s="192"/>
    </row>
    <row r="82257" spans="6:8" x14ac:dyDescent="0.2">
      <c r="F82257" s="195"/>
      <c r="G82257" s="196"/>
      <c r="H82257" s="192"/>
    </row>
    <row r="82258" spans="6:8" x14ac:dyDescent="0.2">
      <c r="F82258" s="195"/>
      <c r="G82258" s="196"/>
      <c r="H82258" s="192"/>
    </row>
    <row r="82259" spans="6:8" x14ac:dyDescent="0.2">
      <c r="F82259" s="195"/>
      <c r="G82259" s="196"/>
      <c r="H82259" s="192"/>
    </row>
    <row r="82260" spans="6:8" x14ac:dyDescent="0.2">
      <c r="F82260" s="195"/>
      <c r="G82260" s="196"/>
      <c r="H82260" s="192"/>
    </row>
    <row r="82261" spans="6:8" x14ac:dyDescent="0.2">
      <c r="F82261" s="195"/>
      <c r="G82261" s="196"/>
      <c r="H82261" s="192"/>
    </row>
    <row r="82262" spans="6:8" x14ac:dyDescent="0.2">
      <c r="F82262" s="195"/>
      <c r="G82262" s="196"/>
      <c r="H82262" s="192"/>
    </row>
    <row r="82263" spans="6:8" x14ac:dyDescent="0.2">
      <c r="F82263" s="195"/>
      <c r="G82263" s="196"/>
      <c r="H82263" s="192"/>
    </row>
    <row r="82264" spans="6:8" x14ac:dyDescent="0.2">
      <c r="F82264" s="195"/>
      <c r="G82264" s="196"/>
      <c r="H82264" s="192"/>
    </row>
    <row r="82265" spans="6:8" x14ac:dyDescent="0.2">
      <c r="F82265" s="195"/>
      <c r="G82265" s="196"/>
      <c r="H82265" s="192"/>
    </row>
    <row r="82266" spans="6:8" x14ac:dyDescent="0.2">
      <c r="F82266" s="195"/>
      <c r="G82266" s="196"/>
      <c r="H82266" s="192"/>
    </row>
    <row r="82267" spans="6:8" x14ac:dyDescent="0.2">
      <c r="F82267" s="195"/>
      <c r="G82267" s="196"/>
      <c r="H82267" s="192"/>
    </row>
    <row r="82268" spans="6:8" x14ac:dyDescent="0.2">
      <c r="F82268" s="195"/>
      <c r="G82268" s="196"/>
      <c r="H82268" s="192"/>
    </row>
    <row r="82269" spans="6:8" x14ac:dyDescent="0.2">
      <c r="F82269" s="195"/>
      <c r="G82269" s="196"/>
      <c r="H82269" s="192"/>
    </row>
    <row r="82270" spans="6:8" x14ac:dyDescent="0.2">
      <c r="F82270" s="195"/>
      <c r="G82270" s="196"/>
      <c r="H82270" s="192"/>
    </row>
    <row r="82271" spans="6:8" x14ac:dyDescent="0.2">
      <c r="F82271" s="195"/>
      <c r="G82271" s="196"/>
      <c r="H82271" s="192"/>
    </row>
    <row r="82272" spans="6:8" x14ac:dyDescent="0.2">
      <c r="F82272" s="195"/>
      <c r="G82272" s="196"/>
      <c r="H82272" s="192"/>
    </row>
    <row r="82273" spans="6:8" x14ac:dyDescent="0.2">
      <c r="F82273" s="195"/>
      <c r="G82273" s="196"/>
      <c r="H82273" s="192"/>
    </row>
    <row r="82274" spans="6:8" x14ac:dyDescent="0.2">
      <c r="F82274" s="195"/>
      <c r="G82274" s="196"/>
      <c r="H82274" s="192"/>
    </row>
    <row r="82275" spans="6:8" x14ac:dyDescent="0.2">
      <c r="F82275" s="195"/>
      <c r="G82275" s="196"/>
      <c r="H82275" s="192"/>
    </row>
    <row r="82276" spans="6:8" x14ac:dyDescent="0.2">
      <c r="F82276" s="195"/>
      <c r="G82276" s="196"/>
      <c r="H82276" s="192"/>
    </row>
    <row r="82277" spans="6:8" x14ac:dyDescent="0.2">
      <c r="F82277" s="195"/>
      <c r="G82277" s="196"/>
      <c r="H82277" s="192"/>
    </row>
    <row r="82278" spans="6:8" x14ac:dyDescent="0.2">
      <c r="F82278" s="195"/>
      <c r="G82278" s="196"/>
      <c r="H82278" s="192"/>
    </row>
    <row r="82279" spans="6:8" x14ac:dyDescent="0.2">
      <c r="F82279" s="195"/>
      <c r="G82279" s="196"/>
      <c r="H82279" s="192"/>
    </row>
    <row r="82280" spans="6:8" x14ac:dyDescent="0.2">
      <c r="F82280" s="195"/>
      <c r="G82280" s="196"/>
      <c r="H82280" s="192"/>
    </row>
    <row r="82281" spans="6:8" x14ac:dyDescent="0.2">
      <c r="F82281" s="195"/>
      <c r="G82281" s="196"/>
      <c r="H82281" s="192"/>
    </row>
    <row r="82282" spans="6:8" x14ac:dyDescent="0.2">
      <c r="F82282" s="195"/>
      <c r="G82282" s="196"/>
      <c r="H82282" s="192"/>
    </row>
    <row r="82283" spans="6:8" x14ac:dyDescent="0.2">
      <c r="F82283" s="195"/>
      <c r="G82283" s="196"/>
      <c r="H82283" s="192"/>
    </row>
    <row r="82284" spans="6:8" x14ac:dyDescent="0.2">
      <c r="F82284" s="195"/>
      <c r="G82284" s="196"/>
      <c r="H82284" s="192"/>
    </row>
    <row r="82285" spans="6:8" x14ac:dyDescent="0.2">
      <c r="F82285" s="195"/>
      <c r="G82285" s="196"/>
      <c r="H82285" s="192"/>
    </row>
    <row r="82286" spans="6:8" x14ac:dyDescent="0.2">
      <c r="F82286" s="195"/>
      <c r="G82286" s="196"/>
      <c r="H82286" s="192"/>
    </row>
    <row r="82287" spans="6:8" x14ac:dyDescent="0.2">
      <c r="F82287" s="195"/>
      <c r="G82287" s="196"/>
      <c r="H82287" s="192"/>
    </row>
    <row r="82288" spans="6:8" x14ac:dyDescent="0.2">
      <c r="F82288" s="195"/>
      <c r="G82288" s="196"/>
      <c r="H82288" s="192"/>
    </row>
    <row r="82289" spans="6:8" x14ac:dyDescent="0.2">
      <c r="F82289" s="195"/>
      <c r="G82289" s="196"/>
      <c r="H82289" s="192"/>
    </row>
    <row r="82290" spans="6:8" x14ac:dyDescent="0.2">
      <c r="F82290" s="195"/>
      <c r="G82290" s="196"/>
      <c r="H82290" s="192"/>
    </row>
    <row r="82291" spans="6:8" x14ac:dyDescent="0.2">
      <c r="F82291" s="195"/>
      <c r="G82291" s="196"/>
      <c r="H82291" s="192"/>
    </row>
    <row r="82292" spans="6:8" x14ac:dyDescent="0.2">
      <c r="F82292" s="195"/>
      <c r="G82292" s="196"/>
      <c r="H82292" s="192"/>
    </row>
    <row r="82293" spans="6:8" x14ac:dyDescent="0.2">
      <c r="F82293" s="195"/>
      <c r="G82293" s="196"/>
      <c r="H82293" s="192"/>
    </row>
    <row r="82294" spans="6:8" x14ac:dyDescent="0.2">
      <c r="F82294" s="195"/>
      <c r="G82294" s="196"/>
      <c r="H82294" s="192"/>
    </row>
    <row r="82295" spans="6:8" x14ac:dyDescent="0.2">
      <c r="F82295" s="195"/>
      <c r="G82295" s="196"/>
      <c r="H82295" s="192"/>
    </row>
    <row r="82296" spans="6:8" x14ac:dyDescent="0.2">
      <c r="F82296" s="195"/>
      <c r="G82296" s="196"/>
      <c r="H82296" s="192"/>
    </row>
    <row r="82297" spans="6:8" x14ac:dyDescent="0.2">
      <c r="F82297" s="195"/>
      <c r="G82297" s="196"/>
      <c r="H82297" s="192"/>
    </row>
    <row r="82298" spans="6:8" x14ac:dyDescent="0.2">
      <c r="F82298" s="195"/>
      <c r="G82298" s="196"/>
      <c r="H82298" s="192"/>
    </row>
    <row r="82299" spans="6:8" x14ac:dyDescent="0.2">
      <c r="F82299" s="195"/>
      <c r="G82299" s="196"/>
      <c r="H82299" s="192"/>
    </row>
    <row r="82300" spans="6:8" x14ac:dyDescent="0.2">
      <c r="F82300" s="195"/>
      <c r="G82300" s="196"/>
      <c r="H82300" s="192"/>
    </row>
    <row r="82301" spans="6:8" x14ac:dyDescent="0.2">
      <c r="F82301" s="195"/>
      <c r="G82301" s="196"/>
      <c r="H82301" s="192"/>
    </row>
    <row r="82302" spans="6:8" x14ac:dyDescent="0.2">
      <c r="F82302" s="195"/>
      <c r="G82302" s="196"/>
      <c r="H82302" s="192"/>
    </row>
    <row r="82303" spans="6:8" x14ac:dyDescent="0.2">
      <c r="F82303" s="195"/>
      <c r="G82303" s="196"/>
      <c r="H82303" s="192"/>
    </row>
    <row r="82304" spans="6:8" x14ac:dyDescent="0.2">
      <c r="F82304" s="195"/>
      <c r="G82304" s="196"/>
      <c r="H82304" s="192"/>
    </row>
    <row r="82305" spans="6:8" x14ac:dyDescent="0.2">
      <c r="F82305" s="195"/>
      <c r="G82305" s="196"/>
      <c r="H82305" s="192"/>
    </row>
    <row r="82306" spans="6:8" x14ac:dyDescent="0.2">
      <c r="F82306" s="195"/>
      <c r="G82306" s="196"/>
      <c r="H82306" s="192"/>
    </row>
    <row r="82307" spans="6:8" x14ac:dyDescent="0.2">
      <c r="F82307" s="195"/>
      <c r="G82307" s="196"/>
      <c r="H82307" s="192"/>
    </row>
    <row r="82308" spans="6:8" x14ac:dyDescent="0.2">
      <c r="F82308" s="195"/>
      <c r="G82308" s="196"/>
      <c r="H82308" s="192"/>
    </row>
    <row r="82309" spans="6:8" x14ac:dyDescent="0.2">
      <c r="F82309" s="195"/>
      <c r="G82309" s="196"/>
      <c r="H82309" s="192"/>
    </row>
    <row r="82310" spans="6:8" x14ac:dyDescent="0.2">
      <c r="F82310" s="195"/>
      <c r="G82310" s="196"/>
      <c r="H82310" s="192"/>
    </row>
    <row r="82311" spans="6:8" x14ac:dyDescent="0.2">
      <c r="F82311" s="195"/>
      <c r="G82311" s="196"/>
      <c r="H82311" s="192"/>
    </row>
    <row r="82312" spans="6:8" x14ac:dyDescent="0.2">
      <c r="F82312" s="195"/>
      <c r="G82312" s="196"/>
      <c r="H82312" s="192"/>
    </row>
    <row r="82313" spans="6:8" x14ac:dyDescent="0.2">
      <c r="F82313" s="195"/>
      <c r="G82313" s="196"/>
      <c r="H82313" s="192"/>
    </row>
    <row r="82314" spans="6:8" x14ac:dyDescent="0.2">
      <c r="F82314" s="195"/>
      <c r="G82314" s="196"/>
      <c r="H82314" s="192"/>
    </row>
    <row r="82315" spans="6:8" x14ac:dyDescent="0.2">
      <c r="F82315" s="195"/>
      <c r="G82315" s="196"/>
      <c r="H82315" s="192"/>
    </row>
    <row r="82316" spans="6:8" x14ac:dyDescent="0.2">
      <c r="F82316" s="195"/>
      <c r="G82316" s="196"/>
      <c r="H82316" s="192"/>
    </row>
    <row r="82317" spans="6:8" x14ac:dyDescent="0.2">
      <c r="F82317" s="195"/>
      <c r="G82317" s="196"/>
      <c r="H82317" s="192"/>
    </row>
    <row r="82318" spans="6:8" x14ac:dyDescent="0.2">
      <c r="F82318" s="195"/>
      <c r="G82318" s="196"/>
      <c r="H82318" s="192"/>
    </row>
    <row r="82319" spans="6:8" x14ac:dyDescent="0.2">
      <c r="F82319" s="195"/>
      <c r="G82319" s="196"/>
      <c r="H82319" s="192"/>
    </row>
    <row r="82320" spans="6:8" x14ac:dyDescent="0.2">
      <c r="F82320" s="195"/>
      <c r="G82320" s="196"/>
      <c r="H82320" s="192"/>
    </row>
    <row r="82321" spans="6:8" x14ac:dyDescent="0.2">
      <c r="F82321" s="195"/>
      <c r="G82321" s="196"/>
      <c r="H82321" s="192"/>
    </row>
    <row r="82322" spans="6:8" x14ac:dyDescent="0.2">
      <c r="F82322" s="195"/>
      <c r="G82322" s="196"/>
      <c r="H82322" s="192"/>
    </row>
    <row r="82323" spans="6:8" x14ac:dyDescent="0.2">
      <c r="F82323" s="195"/>
      <c r="G82323" s="196"/>
      <c r="H82323" s="192"/>
    </row>
    <row r="82324" spans="6:8" x14ac:dyDescent="0.2">
      <c r="F82324" s="195"/>
      <c r="G82324" s="196"/>
      <c r="H82324" s="192"/>
    </row>
    <row r="82325" spans="6:8" x14ac:dyDescent="0.2">
      <c r="F82325" s="195"/>
      <c r="G82325" s="196"/>
      <c r="H82325" s="192"/>
    </row>
    <row r="82326" spans="6:8" x14ac:dyDescent="0.2">
      <c r="F82326" s="195"/>
      <c r="G82326" s="196"/>
      <c r="H82326" s="192"/>
    </row>
    <row r="82327" spans="6:8" x14ac:dyDescent="0.2">
      <c r="F82327" s="195"/>
      <c r="G82327" s="196"/>
      <c r="H82327" s="192"/>
    </row>
    <row r="82328" spans="6:8" x14ac:dyDescent="0.2">
      <c r="F82328" s="195"/>
      <c r="G82328" s="196"/>
      <c r="H82328" s="192"/>
    </row>
    <row r="82329" spans="6:8" x14ac:dyDescent="0.2">
      <c r="F82329" s="195"/>
      <c r="G82329" s="196"/>
      <c r="H82329" s="192"/>
    </row>
    <row r="82330" spans="6:8" x14ac:dyDescent="0.2">
      <c r="F82330" s="195"/>
      <c r="G82330" s="196"/>
      <c r="H82330" s="192"/>
    </row>
    <row r="82331" spans="6:8" x14ac:dyDescent="0.2">
      <c r="F82331" s="195"/>
      <c r="G82331" s="196"/>
      <c r="H82331" s="192"/>
    </row>
    <row r="82332" spans="6:8" x14ac:dyDescent="0.2">
      <c r="F82332" s="195"/>
      <c r="G82332" s="196"/>
      <c r="H82332" s="192"/>
    </row>
    <row r="82333" spans="6:8" x14ac:dyDescent="0.2">
      <c r="F82333" s="195"/>
      <c r="G82333" s="196"/>
      <c r="H82333" s="192"/>
    </row>
    <row r="82334" spans="6:8" x14ac:dyDescent="0.2">
      <c r="F82334" s="195"/>
      <c r="G82334" s="196"/>
      <c r="H82334" s="192"/>
    </row>
    <row r="82335" spans="6:8" x14ac:dyDescent="0.2">
      <c r="F82335" s="195"/>
      <c r="G82335" s="196"/>
      <c r="H82335" s="192"/>
    </row>
    <row r="82336" spans="6:8" x14ac:dyDescent="0.2">
      <c r="F82336" s="195"/>
      <c r="G82336" s="196"/>
      <c r="H82336" s="192"/>
    </row>
    <row r="82337" spans="6:8" x14ac:dyDescent="0.2">
      <c r="F82337" s="195"/>
      <c r="G82337" s="196"/>
      <c r="H82337" s="192"/>
    </row>
    <row r="82338" spans="6:8" x14ac:dyDescent="0.2">
      <c r="F82338" s="195"/>
      <c r="G82338" s="196"/>
      <c r="H82338" s="192"/>
    </row>
    <row r="82339" spans="6:8" x14ac:dyDescent="0.2">
      <c r="F82339" s="195"/>
      <c r="G82339" s="196"/>
      <c r="H82339" s="192"/>
    </row>
    <row r="82340" spans="6:8" x14ac:dyDescent="0.2">
      <c r="F82340" s="195"/>
      <c r="G82340" s="196"/>
      <c r="H82340" s="192"/>
    </row>
    <row r="82341" spans="6:8" x14ac:dyDescent="0.2">
      <c r="F82341" s="195"/>
      <c r="G82341" s="196"/>
      <c r="H82341" s="192"/>
    </row>
    <row r="82342" spans="6:8" x14ac:dyDescent="0.2">
      <c r="F82342" s="195"/>
      <c r="G82342" s="196"/>
      <c r="H82342" s="192"/>
    </row>
    <row r="82343" spans="6:8" x14ac:dyDescent="0.2">
      <c r="F82343" s="195"/>
      <c r="G82343" s="196"/>
      <c r="H82343" s="192"/>
    </row>
    <row r="82344" spans="6:8" x14ac:dyDescent="0.2">
      <c r="F82344" s="195"/>
      <c r="G82344" s="196"/>
      <c r="H82344" s="192"/>
    </row>
    <row r="82345" spans="6:8" x14ac:dyDescent="0.2">
      <c r="F82345" s="195"/>
      <c r="G82345" s="196"/>
      <c r="H82345" s="192"/>
    </row>
    <row r="82346" spans="6:8" x14ac:dyDescent="0.2">
      <c r="F82346" s="195"/>
      <c r="G82346" s="196"/>
      <c r="H82346" s="192"/>
    </row>
    <row r="82347" spans="6:8" x14ac:dyDescent="0.2">
      <c r="F82347" s="195"/>
      <c r="G82347" s="196"/>
      <c r="H82347" s="192"/>
    </row>
    <row r="82348" spans="6:8" x14ac:dyDescent="0.2">
      <c r="F82348" s="195"/>
      <c r="G82348" s="196"/>
      <c r="H82348" s="192"/>
    </row>
    <row r="82349" spans="6:8" x14ac:dyDescent="0.2">
      <c r="F82349" s="195"/>
      <c r="G82349" s="196"/>
      <c r="H82349" s="192"/>
    </row>
    <row r="82350" spans="6:8" x14ac:dyDescent="0.2">
      <c r="F82350" s="195"/>
      <c r="G82350" s="196"/>
      <c r="H82350" s="192"/>
    </row>
    <row r="82351" spans="6:8" x14ac:dyDescent="0.2">
      <c r="F82351" s="195"/>
      <c r="G82351" s="196"/>
      <c r="H82351" s="192"/>
    </row>
    <row r="82352" spans="6:8" x14ac:dyDescent="0.2">
      <c r="F82352" s="195"/>
      <c r="G82352" s="196"/>
      <c r="H82352" s="192"/>
    </row>
    <row r="82353" spans="6:8" x14ac:dyDescent="0.2">
      <c r="F82353" s="195"/>
      <c r="G82353" s="196"/>
      <c r="H82353" s="192"/>
    </row>
    <row r="82354" spans="6:8" x14ac:dyDescent="0.2">
      <c r="F82354" s="195"/>
      <c r="G82354" s="196"/>
      <c r="H82354" s="192"/>
    </row>
    <row r="82355" spans="6:8" x14ac:dyDescent="0.2">
      <c r="F82355" s="195"/>
      <c r="G82355" s="196"/>
      <c r="H82355" s="192"/>
    </row>
    <row r="82356" spans="6:8" x14ac:dyDescent="0.2">
      <c r="F82356" s="195"/>
      <c r="G82356" s="196"/>
      <c r="H82356" s="192"/>
    </row>
    <row r="82357" spans="6:8" x14ac:dyDescent="0.2">
      <c r="F82357" s="195"/>
      <c r="G82357" s="196"/>
      <c r="H82357" s="192"/>
    </row>
    <row r="82358" spans="6:8" x14ac:dyDescent="0.2">
      <c r="F82358" s="195"/>
      <c r="G82358" s="196"/>
      <c r="H82358" s="192"/>
    </row>
    <row r="82359" spans="6:8" x14ac:dyDescent="0.2">
      <c r="F82359" s="195"/>
      <c r="G82359" s="196"/>
      <c r="H82359" s="192"/>
    </row>
    <row r="82360" spans="6:8" x14ac:dyDescent="0.2">
      <c r="F82360" s="195"/>
      <c r="G82360" s="196"/>
      <c r="H82360" s="192"/>
    </row>
    <row r="82361" spans="6:8" x14ac:dyDescent="0.2">
      <c r="F82361" s="195"/>
      <c r="G82361" s="196"/>
      <c r="H82361" s="192"/>
    </row>
    <row r="82362" spans="6:8" x14ac:dyDescent="0.2">
      <c r="F82362" s="195"/>
      <c r="G82362" s="196"/>
      <c r="H82362" s="192"/>
    </row>
    <row r="82363" spans="6:8" x14ac:dyDescent="0.2">
      <c r="F82363" s="195"/>
      <c r="G82363" s="196"/>
      <c r="H82363" s="192"/>
    </row>
    <row r="82364" spans="6:8" x14ac:dyDescent="0.2">
      <c r="F82364" s="195"/>
      <c r="G82364" s="196"/>
      <c r="H82364" s="192"/>
    </row>
    <row r="82365" spans="6:8" x14ac:dyDescent="0.2">
      <c r="F82365" s="195"/>
      <c r="G82365" s="196"/>
      <c r="H82365" s="192"/>
    </row>
    <row r="82366" spans="6:8" x14ac:dyDescent="0.2">
      <c r="F82366" s="195"/>
      <c r="G82366" s="196"/>
      <c r="H82366" s="192"/>
    </row>
    <row r="82367" spans="6:8" x14ac:dyDescent="0.2">
      <c r="F82367" s="195"/>
      <c r="G82367" s="196"/>
      <c r="H82367" s="192"/>
    </row>
    <row r="82368" spans="6:8" x14ac:dyDescent="0.2">
      <c r="F82368" s="195"/>
      <c r="G82368" s="196"/>
      <c r="H82368" s="192"/>
    </row>
    <row r="82369" spans="6:8" x14ac:dyDescent="0.2">
      <c r="F82369" s="195"/>
      <c r="G82369" s="196"/>
      <c r="H82369" s="192"/>
    </row>
    <row r="82370" spans="6:8" x14ac:dyDescent="0.2">
      <c r="F82370" s="195"/>
      <c r="G82370" s="196"/>
      <c r="H82370" s="192"/>
    </row>
    <row r="82371" spans="6:8" x14ac:dyDescent="0.2">
      <c r="F82371" s="195"/>
      <c r="G82371" s="196"/>
      <c r="H82371" s="192"/>
    </row>
    <row r="82372" spans="6:8" x14ac:dyDescent="0.2">
      <c r="F82372" s="195"/>
      <c r="G82372" s="196"/>
      <c r="H82372" s="192"/>
    </row>
    <row r="82373" spans="6:8" x14ac:dyDescent="0.2">
      <c r="F82373" s="195"/>
      <c r="G82373" s="196"/>
      <c r="H82373" s="192"/>
    </row>
    <row r="82374" spans="6:8" x14ac:dyDescent="0.2">
      <c r="F82374" s="195"/>
      <c r="G82374" s="196"/>
      <c r="H82374" s="192"/>
    </row>
    <row r="82375" spans="6:8" x14ac:dyDescent="0.2">
      <c r="F82375" s="195"/>
      <c r="G82375" s="196"/>
      <c r="H82375" s="192"/>
    </row>
    <row r="82376" spans="6:8" x14ac:dyDescent="0.2">
      <c r="F82376" s="195"/>
      <c r="G82376" s="196"/>
      <c r="H82376" s="192"/>
    </row>
    <row r="82377" spans="6:8" x14ac:dyDescent="0.2">
      <c r="F82377" s="195"/>
      <c r="G82377" s="196"/>
      <c r="H82377" s="192"/>
    </row>
    <row r="82378" spans="6:8" x14ac:dyDescent="0.2">
      <c r="F82378" s="195"/>
      <c r="G82378" s="196"/>
      <c r="H82378" s="192"/>
    </row>
    <row r="82379" spans="6:8" x14ac:dyDescent="0.2">
      <c r="F82379" s="195"/>
      <c r="G82379" s="196"/>
      <c r="H82379" s="192"/>
    </row>
    <row r="82380" spans="6:8" x14ac:dyDescent="0.2">
      <c r="F82380" s="195"/>
      <c r="G82380" s="196"/>
      <c r="H82380" s="192"/>
    </row>
    <row r="82381" spans="6:8" x14ac:dyDescent="0.2">
      <c r="F82381" s="195"/>
      <c r="G82381" s="196"/>
      <c r="H82381" s="192"/>
    </row>
    <row r="82382" spans="6:8" x14ac:dyDescent="0.2">
      <c r="F82382" s="195"/>
      <c r="G82382" s="196"/>
      <c r="H82382" s="192"/>
    </row>
    <row r="82383" spans="6:8" x14ac:dyDescent="0.2">
      <c r="F82383" s="195"/>
      <c r="G82383" s="196"/>
      <c r="H82383" s="192"/>
    </row>
    <row r="82384" spans="6:8" x14ac:dyDescent="0.2">
      <c r="F82384" s="195"/>
      <c r="G82384" s="196"/>
      <c r="H82384" s="192"/>
    </row>
    <row r="82385" spans="6:8" x14ac:dyDescent="0.2">
      <c r="F82385" s="195"/>
      <c r="G82385" s="196"/>
      <c r="H82385" s="192"/>
    </row>
    <row r="82386" spans="6:8" x14ac:dyDescent="0.2">
      <c r="F82386" s="195"/>
      <c r="G82386" s="196"/>
      <c r="H82386" s="192"/>
    </row>
    <row r="82387" spans="6:8" x14ac:dyDescent="0.2">
      <c r="F82387" s="195"/>
      <c r="G82387" s="196"/>
      <c r="H82387" s="192"/>
    </row>
    <row r="82388" spans="6:8" x14ac:dyDescent="0.2">
      <c r="F82388" s="195"/>
      <c r="G82388" s="196"/>
      <c r="H82388" s="192"/>
    </row>
    <row r="82389" spans="6:8" x14ac:dyDescent="0.2">
      <c r="F82389" s="195"/>
      <c r="G82389" s="196"/>
      <c r="H82389" s="192"/>
    </row>
    <row r="82390" spans="6:8" x14ac:dyDescent="0.2">
      <c r="F82390" s="195"/>
      <c r="G82390" s="196"/>
      <c r="H82390" s="192"/>
    </row>
    <row r="82391" spans="6:8" x14ac:dyDescent="0.2">
      <c r="F82391" s="195"/>
      <c r="G82391" s="196"/>
      <c r="H82391" s="192"/>
    </row>
    <row r="82392" spans="6:8" x14ac:dyDescent="0.2">
      <c r="F82392" s="195"/>
      <c r="G82392" s="196"/>
      <c r="H82392" s="192"/>
    </row>
    <row r="82393" spans="6:8" x14ac:dyDescent="0.2">
      <c r="F82393" s="195"/>
      <c r="G82393" s="196"/>
      <c r="H82393" s="192"/>
    </row>
    <row r="82394" spans="6:8" x14ac:dyDescent="0.2">
      <c r="F82394" s="195"/>
      <c r="G82394" s="196"/>
      <c r="H82394" s="192"/>
    </row>
    <row r="82395" spans="6:8" x14ac:dyDescent="0.2">
      <c r="F82395" s="195"/>
      <c r="G82395" s="196"/>
      <c r="H82395" s="192"/>
    </row>
    <row r="82396" spans="6:8" x14ac:dyDescent="0.2">
      <c r="F82396" s="195"/>
      <c r="G82396" s="196"/>
      <c r="H82396" s="192"/>
    </row>
    <row r="82397" spans="6:8" x14ac:dyDescent="0.2">
      <c r="F82397" s="195"/>
      <c r="G82397" s="196"/>
      <c r="H82397" s="192"/>
    </row>
    <row r="82398" spans="6:8" x14ac:dyDescent="0.2">
      <c r="F82398" s="195"/>
      <c r="G82398" s="196"/>
      <c r="H82398" s="192"/>
    </row>
    <row r="82399" spans="6:8" x14ac:dyDescent="0.2">
      <c r="F82399" s="195"/>
      <c r="G82399" s="196"/>
      <c r="H82399" s="192"/>
    </row>
    <row r="82400" spans="6:8" x14ac:dyDescent="0.2">
      <c r="F82400" s="195"/>
      <c r="G82400" s="196"/>
      <c r="H82400" s="192"/>
    </row>
    <row r="82401" spans="6:8" x14ac:dyDescent="0.2">
      <c r="F82401" s="195"/>
      <c r="G82401" s="196"/>
      <c r="H82401" s="192"/>
    </row>
    <row r="82402" spans="6:8" x14ac:dyDescent="0.2">
      <c r="F82402" s="195"/>
      <c r="G82402" s="196"/>
      <c r="H82402" s="192"/>
    </row>
    <row r="82403" spans="6:8" x14ac:dyDescent="0.2">
      <c r="F82403" s="195"/>
      <c r="G82403" s="196"/>
      <c r="H82403" s="192"/>
    </row>
    <row r="82404" spans="6:8" x14ac:dyDescent="0.2">
      <c r="F82404" s="195"/>
      <c r="G82404" s="196"/>
      <c r="H82404" s="192"/>
    </row>
    <row r="82405" spans="6:8" x14ac:dyDescent="0.2">
      <c r="F82405" s="195"/>
      <c r="G82405" s="196"/>
      <c r="H82405" s="192"/>
    </row>
    <row r="82406" spans="6:8" x14ac:dyDescent="0.2">
      <c r="F82406" s="195"/>
      <c r="G82406" s="196"/>
      <c r="H82406" s="192"/>
    </row>
    <row r="82407" spans="6:8" x14ac:dyDescent="0.2">
      <c r="F82407" s="195"/>
      <c r="G82407" s="196"/>
      <c r="H82407" s="192"/>
    </row>
    <row r="82408" spans="6:8" x14ac:dyDescent="0.2">
      <c r="F82408" s="195"/>
      <c r="G82408" s="196"/>
      <c r="H82408" s="192"/>
    </row>
    <row r="82409" spans="6:8" x14ac:dyDescent="0.2">
      <c r="F82409" s="195"/>
      <c r="G82409" s="196"/>
      <c r="H82409" s="192"/>
    </row>
    <row r="82410" spans="6:8" x14ac:dyDescent="0.2">
      <c r="F82410" s="195"/>
      <c r="G82410" s="196"/>
      <c r="H82410" s="192"/>
    </row>
    <row r="82411" spans="6:8" x14ac:dyDescent="0.2">
      <c r="F82411" s="195"/>
      <c r="G82411" s="196"/>
      <c r="H82411" s="192"/>
    </row>
    <row r="82412" spans="6:8" x14ac:dyDescent="0.2">
      <c r="F82412" s="195"/>
      <c r="G82412" s="196"/>
      <c r="H82412" s="192"/>
    </row>
    <row r="82413" spans="6:8" x14ac:dyDescent="0.2">
      <c r="F82413" s="195"/>
      <c r="G82413" s="196"/>
      <c r="H82413" s="192"/>
    </row>
    <row r="82414" spans="6:8" x14ac:dyDescent="0.2">
      <c r="F82414" s="195"/>
      <c r="G82414" s="196"/>
      <c r="H82414" s="192"/>
    </row>
    <row r="82415" spans="6:8" x14ac:dyDescent="0.2">
      <c r="F82415" s="195"/>
      <c r="G82415" s="196"/>
      <c r="H82415" s="192"/>
    </row>
    <row r="82416" spans="6:8" x14ac:dyDescent="0.2">
      <c r="F82416" s="195"/>
      <c r="G82416" s="196"/>
      <c r="H82416" s="192"/>
    </row>
    <row r="82417" spans="6:8" x14ac:dyDescent="0.2">
      <c r="F82417" s="195"/>
      <c r="G82417" s="196"/>
      <c r="H82417" s="192"/>
    </row>
    <row r="82418" spans="6:8" x14ac:dyDescent="0.2">
      <c r="F82418" s="195"/>
      <c r="G82418" s="196"/>
      <c r="H82418" s="192"/>
    </row>
    <row r="82419" spans="6:8" x14ac:dyDescent="0.2">
      <c r="F82419" s="195"/>
      <c r="G82419" s="196"/>
      <c r="H82419" s="192"/>
    </row>
    <row r="82420" spans="6:8" x14ac:dyDescent="0.2">
      <c r="F82420" s="195"/>
      <c r="G82420" s="196"/>
      <c r="H82420" s="192"/>
    </row>
    <row r="82421" spans="6:8" x14ac:dyDescent="0.2">
      <c r="F82421" s="195"/>
      <c r="G82421" s="196"/>
      <c r="H82421" s="192"/>
    </row>
    <row r="82422" spans="6:8" x14ac:dyDescent="0.2">
      <c r="F82422" s="195"/>
      <c r="G82422" s="196"/>
      <c r="H82422" s="192"/>
    </row>
    <row r="82423" spans="6:8" x14ac:dyDescent="0.2">
      <c r="F82423" s="195"/>
      <c r="G82423" s="196"/>
      <c r="H82423" s="192"/>
    </row>
    <row r="82424" spans="6:8" x14ac:dyDescent="0.2">
      <c r="F82424" s="195"/>
      <c r="G82424" s="196"/>
      <c r="H82424" s="192"/>
    </row>
    <row r="82425" spans="6:8" x14ac:dyDescent="0.2">
      <c r="F82425" s="195"/>
      <c r="G82425" s="196"/>
      <c r="H82425" s="192"/>
    </row>
    <row r="82426" spans="6:8" x14ac:dyDescent="0.2">
      <c r="F82426" s="195"/>
      <c r="G82426" s="196"/>
      <c r="H82426" s="192"/>
    </row>
    <row r="82427" spans="6:8" x14ac:dyDescent="0.2">
      <c r="F82427" s="195"/>
      <c r="G82427" s="196"/>
      <c r="H82427" s="192"/>
    </row>
    <row r="82428" spans="6:8" x14ac:dyDescent="0.2">
      <c r="F82428" s="195"/>
      <c r="G82428" s="196"/>
      <c r="H82428" s="192"/>
    </row>
    <row r="82429" spans="6:8" x14ac:dyDescent="0.2">
      <c r="F82429" s="195"/>
      <c r="G82429" s="196"/>
      <c r="H82429" s="192"/>
    </row>
    <row r="82430" spans="6:8" x14ac:dyDescent="0.2">
      <c r="F82430" s="195"/>
      <c r="G82430" s="196"/>
      <c r="H82430" s="192"/>
    </row>
    <row r="82431" spans="6:8" x14ac:dyDescent="0.2">
      <c r="F82431" s="195"/>
      <c r="G82431" s="196"/>
      <c r="H82431" s="192"/>
    </row>
    <row r="82432" spans="6:8" x14ac:dyDescent="0.2">
      <c r="F82432" s="195"/>
      <c r="G82432" s="196"/>
      <c r="H82432" s="192"/>
    </row>
    <row r="82433" spans="6:8" x14ac:dyDescent="0.2">
      <c r="F82433" s="195"/>
      <c r="G82433" s="196"/>
      <c r="H82433" s="192"/>
    </row>
    <row r="82434" spans="6:8" x14ac:dyDescent="0.2">
      <c r="F82434" s="195"/>
      <c r="G82434" s="196"/>
      <c r="H82434" s="192"/>
    </row>
    <row r="82435" spans="6:8" x14ac:dyDescent="0.2">
      <c r="F82435" s="195"/>
      <c r="G82435" s="196"/>
      <c r="H82435" s="192"/>
    </row>
    <row r="82436" spans="6:8" x14ac:dyDescent="0.2">
      <c r="F82436" s="195"/>
      <c r="G82436" s="196"/>
      <c r="H82436" s="192"/>
    </row>
    <row r="82437" spans="6:8" x14ac:dyDescent="0.2">
      <c r="F82437" s="195"/>
      <c r="G82437" s="196"/>
      <c r="H82437" s="192"/>
    </row>
    <row r="82438" spans="6:8" x14ac:dyDescent="0.2">
      <c r="F82438" s="195"/>
      <c r="G82438" s="196"/>
      <c r="H82438" s="192"/>
    </row>
    <row r="82439" spans="6:8" x14ac:dyDescent="0.2">
      <c r="F82439" s="195"/>
      <c r="G82439" s="196"/>
      <c r="H82439" s="192"/>
    </row>
    <row r="82440" spans="6:8" x14ac:dyDescent="0.2">
      <c r="F82440" s="195"/>
      <c r="G82440" s="196"/>
      <c r="H82440" s="192"/>
    </row>
    <row r="82441" spans="6:8" x14ac:dyDescent="0.2">
      <c r="F82441" s="195"/>
      <c r="G82441" s="196"/>
      <c r="H82441" s="192"/>
    </row>
    <row r="82442" spans="6:8" x14ac:dyDescent="0.2">
      <c r="F82442" s="195"/>
      <c r="G82442" s="196"/>
      <c r="H82442" s="192"/>
    </row>
    <row r="82443" spans="6:8" x14ac:dyDescent="0.2">
      <c r="F82443" s="195"/>
      <c r="G82443" s="196"/>
      <c r="H82443" s="192"/>
    </row>
    <row r="82444" spans="6:8" x14ac:dyDescent="0.2">
      <c r="F82444" s="195"/>
      <c r="G82444" s="196"/>
      <c r="H82444" s="192"/>
    </row>
    <row r="82445" spans="6:8" x14ac:dyDescent="0.2">
      <c r="F82445" s="195"/>
      <c r="G82445" s="196"/>
      <c r="H82445" s="192"/>
    </row>
    <row r="82446" spans="6:8" x14ac:dyDescent="0.2">
      <c r="F82446" s="195"/>
      <c r="G82446" s="196"/>
      <c r="H82446" s="192"/>
    </row>
    <row r="82447" spans="6:8" x14ac:dyDescent="0.2">
      <c r="F82447" s="195"/>
      <c r="G82447" s="196"/>
      <c r="H82447" s="192"/>
    </row>
    <row r="82448" spans="6:8" x14ac:dyDescent="0.2">
      <c r="F82448" s="195"/>
      <c r="G82448" s="196"/>
      <c r="H82448" s="192"/>
    </row>
    <row r="82449" spans="6:8" x14ac:dyDescent="0.2">
      <c r="F82449" s="195"/>
      <c r="G82449" s="196"/>
      <c r="H82449" s="192"/>
    </row>
    <row r="82450" spans="6:8" x14ac:dyDescent="0.2">
      <c r="F82450" s="195"/>
      <c r="G82450" s="196"/>
      <c r="H82450" s="192"/>
    </row>
    <row r="82451" spans="6:8" x14ac:dyDescent="0.2">
      <c r="F82451" s="195"/>
      <c r="G82451" s="196"/>
      <c r="H82451" s="192"/>
    </row>
    <row r="82452" spans="6:8" x14ac:dyDescent="0.2">
      <c r="F82452" s="195"/>
      <c r="G82452" s="196"/>
      <c r="H82452" s="192"/>
    </row>
    <row r="82453" spans="6:8" x14ac:dyDescent="0.2">
      <c r="F82453" s="195"/>
      <c r="G82453" s="196"/>
      <c r="H82453" s="192"/>
    </row>
    <row r="82454" spans="6:8" x14ac:dyDescent="0.2">
      <c r="F82454" s="195"/>
      <c r="G82454" s="196"/>
      <c r="H82454" s="192"/>
    </row>
    <row r="82455" spans="6:8" x14ac:dyDescent="0.2">
      <c r="F82455" s="195"/>
      <c r="G82455" s="196"/>
      <c r="H82455" s="192"/>
    </row>
    <row r="82456" spans="6:8" x14ac:dyDescent="0.2">
      <c r="F82456" s="195"/>
      <c r="G82456" s="196"/>
      <c r="H82456" s="192"/>
    </row>
    <row r="82457" spans="6:8" x14ac:dyDescent="0.2">
      <c r="F82457" s="195"/>
      <c r="G82457" s="196"/>
      <c r="H82457" s="192"/>
    </row>
    <row r="82458" spans="6:8" x14ac:dyDescent="0.2">
      <c r="F82458" s="195"/>
      <c r="G82458" s="196"/>
      <c r="H82458" s="192"/>
    </row>
    <row r="82459" spans="6:8" x14ac:dyDescent="0.2">
      <c r="F82459" s="195"/>
      <c r="G82459" s="196"/>
      <c r="H82459" s="192"/>
    </row>
    <row r="82460" spans="6:8" x14ac:dyDescent="0.2">
      <c r="F82460" s="195"/>
      <c r="G82460" s="196"/>
      <c r="H82460" s="192"/>
    </row>
    <row r="82461" spans="6:8" x14ac:dyDescent="0.2">
      <c r="F82461" s="195"/>
      <c r="G82461" s="196"/>
      <c r="H82461" s="192"/>
    </row>
    <row r="82462" spans="6:8" x14ac:dyDescent="0.2">
      <c r="F82462" s="195"/>
      <c r="G82462" s="196"/>
      <c r="H82462" s="192"/>
    </row>
    <row r="82463" spans="6:8" x14ac:dyDescent="0.2">
      <c r="F82463" s="195"/>
      <c r="G82463" s="196"/>
      <c r="H82463" s="192"/>
    </row>
    <row r="82464" spans="6:8" x14ac:dyDescent="0.2">
      <c r="F82464" s="195"/>
      <c r="G82464" s="196"/>
      <c r="H82464" s="192"/>
    </row>
    <row r="82465" spans="6:8" x14ac:dyDescent="0.2">
      <c r="F82465" s="195"/>
      <c r="G82465" s="196"/>
      <c r="H82465" s="192"/>
    </row>
    <row r="82466" spans="6:8" x14ac:dyDescent="0.2">
      <c r="F82466" s="195"/>
      <c r="G82466" s="196"/>
      <c r="H82466" s="192"/>
    </row>
    <row r="82467" spans="6:8" x14ac:dyDescent="0.2">
      <c r="F82467" s="195"/>
      <c r="G82467" s="196"/>
      <c r="H82467" s="192"/>
    </row>
    <row r="82468" spans="6:8" x14ac:dyDescent="0.2">
      <c r="F82468" s="195"/>
      <c r="G82468" s="196"/>
      <c r="H82468" s="192"/>
    </row>
    <row r="82469" spans="6:8" x14ac:dyDescent="0.2">
      <c r="F82469" s="195"/>
      <c r="G82469" s="196"/>
      <c r="H82469" s="192"/>
    </row>
    <row r="82470" spans="6:8" x14ac:dyDescent="0.2">
      <c r="F82470" s="195"/>
      <c r="G82470" s="196"/>
      <c r="H82470" s="192"/>
    </row>
    <row r="82471" spans="6:8" x14ac:dyDescent="0.2">
      <c r="F82471" s="195"/>
      <c r="G82471" s="196"/>
      <c r="H82471" s="192"/>
    </row>
    <row r="82472" spans="6:8" x14ac:dyDescent="0.2">
      <c r="F82472" s="195"/>
      <c r="G82472" s="196"/>
      <c r="H82472" s="192"/>
    </row>
    <row r="82473" spans="6:8" x14ac:dyDescent="0.2">
      <c r="F82473" s="195"/>
      <c r="G82473" s="196"/>
      <c r="H82473" s="192"/>
    </row>
    <row r="82474" spans="6:8" x14ac:dyDescent="0.2">
      <c r="F82474" s="195"/>
      <c r="G82474" s="196"/>
      <c r="H82474" s="192"/>
    </row>
    <row r="82475" spans="6:8" x14ac:dyDescent="0.2">
      <c r="F82475" s="195"/>
      <c r="G82475" s="196"/>
      <c r="H82475" s="192"/>
    </row>
    <row r="82476" spans="6:8" x14ac:dyDescent="0.2">
      <c r="F82476" s="195"/>
      <c r="G82476" s="196"/>
      <c r="H82476" s="192"/>
    </row>
    <row r="82477" spans="6:8" x14ac:dyDescent="0.2">
      <c r="F82477" s="195"/>
      <c r="G82477" s="196"/>
      <c r="H82477" s="192"/>
    </row>
    <row r="82478" spans="6:8" x14ac:dyDescent="0.2">
      <c r="F82478" s="195"/>
      <c r="G82478" s="196"/>
      <c r="H82478" s="192"/>
    </row>
    <row r="82479" spans="6:8" x14ac:dyDescent="0.2">
      <c r="F82479" s="195"/>
      <c r="G82479" s="196"/>
      <c r="H82479" s="192"/>
    </row>
    <row r="82480" spans="6:8" x14ac:dyDescent="0.2">
      <c r="F82480" s="195"/>
      <c r="G82480" s="196"/>
      <c r="H82480" s="192"/>
    </row>
    <row r="82481" spans="6:8" x14ac:dyDescent="0.2">
      <c r="F82481" s="195"/>
      <c r="G82481" s="196"/>
      <c r="H82481" s="192"/>
    </row>
    <row r="82482" spans="6:8" x14ac:dyDescent="0.2">
      <c r="F82482" s="195"/>
      <c r="G82482" s="196"/>
      <c r="H82482" s="192"/>
    </row>
    <row r="82483" spans="6:8" x14ac:dyDescent="0.2">
      <c r="F82483" s="195"/>
      <c r="G82483" s="196"/>
      <c r="H82483" s="192"/>
    </row>
    <row r="82484" spans="6:8" x14ac:dyDescent="0.2">
      <c r="F82484" s="195"/>
      <c r="G82484" s="196"/>
      <c r="H82484" s="192"/>
    </row>
    <row r="82485" spans="6:8" x14ac:dyDescent="0.2">
      <c r="F82485" s="195"/>
      <c r="G82485" s="196"/>
      <c r="H82485" s="192"/>
    </row>
    <row r="82486" spans="6:8" x14ac:dyDescent="0.2">
      <c r="F82486" s="195"/>
      <c r="G82486" s="196"/>
      <c r="H82486" s="192"/>
    </row>
    <row r="82487" spans="6:8" x14ac:dyDescent="0.2">
      <c r="F82487" s="195"/>
      <c r="G82487" s="196"/>
      <c r="H82487" s="192"/>
    </row>
    <row r="82488" spans="6:8" x14ac:dyDescent="0.2">
      <c r="F82488" s="195"/>
      <c r="G82488" s="196"/>
      <c r="H82488" s="192"/>
    </row>
    <row r="82489" spans="6:8" x14ac:dyDescent="0.2">
      <c r="F82489" s="195"/>
      <c r="G82489" s="196"/>
      <c r="H82489" s="192"/>
    </row>
    <row r="82490" spans="6:8" x14ac:dyDescent="0.2">
      <c r="F82490" s="195"/>
      <c r="G82490" s="196"/>
      <c r="H82490" s="192"/>
    </row>
    <row r="82491" spans="6:8" x14ac:dyDescent="0.2">
      <c r="F82491" s="195"/>
      <c r="G82491" s="196"/>
      <c r="H82491" s="192"/>
    </row>
    <row r="82492" spans="6:8" x14ac:dyDescent="0.2">
      <c r="F82492" s="195"/>
      <c r="G82492" s="196"/>
      <c r="H82492" s="192"/>
    </row>
    <row r="82493" spans="6:8" x14ac:dyDescent="0.2">
      <c r="F82493" s="195"/>
      <c r="G82493" s="196"/>
      <c r="H82493" s="192"/>
    </row>
    <row r="82494" spans="6:8" x14ac:dyDescent="0.2">
      <c r="F82494" s="195"/>
      <c r="G82494" s="196"/>
      <c r="H82494" s="192"/>
    </row>
    <row r="82495" spans="6:8" x14ac:dyDescent="0.2">
      <c r="F82495" s="195"/>
      <c r="G82495" s="196"/>
      <c r="H82495" s="192"/>
    </row>
    <row r="82496" spans="6:8" x14ac:dyDescent="0.2">
      <c r="F82496" s="195"/>
      <c r="G82496" s="196"/>
      <c r="H82496" s="192"/>
    </row>
    <row r="82497" spans="6:8" x14ac:dyDescent="0.2">
      <c r="F82497" s="195"/>
      <c r="G82497" s="196"/>
      <c r="H82497" s="192"/>
    </row>
    <row r="82498" spans="6:8" x14ac:dyDescent="0.2">
      <c r="F82498" s="195"/>
      <c r="G82498" s="196"/>
      <c r="H82498" s="192"/>
    </row>
    <row r="82499" spans="6:8" x14ac:dyDescent="0.2">
      <c r="F82499" s="195"/>
      <c r="G82499" s="196"/>
      <c r="H82499" s="192"/>
    </row>
    <row r="82500" spans="6:8" x14ac:dyDescent="0.2">
      <c r="F82500" s="195"/>
      <c r="G82500" s="196"/>
      <c r="H82500" s="192"/>
    </row>
    <row r="82501" spans="6:8" x14ac:dyDescent="0.2">
      <c r="F82501" s="195"/>
      <c r="G82501" s="196"/>
      <c r="H82501" s="192"/>
    </row>
    <row r="82502" spans="6:8" x14ac:dyDescent="0.2">
      <c r="F82502" s="195"/>
      <c r="G82502" s="196"/>
      <c r="H82502" s="192"/>
    </row>
    <row r="82503" spans="6:8" x14ac:dyDescent="0.2">
      <c r="F82503" s="195"/>
      <c r="G82503" s="196"/>
      <c r="H82503" s="192"/>
    </row>
    <row r="82504" spans="6:8" x14ac:dyDescent="0.2">
      <c r="F82504" s="195"/>
      <c r="G82504" s="196"/>
      <c r="H82504" s="192"/>
    </row>
    <row r="82505" spans="6:8" x14ac:dyDescent="0.2">
      <c r="F82505" s="195"/>
      <c r="G82505" s="196"/>
      <c r="H82505" s="192"/>
    </row>
    <row r="82506" spans="6:8" x14ac:dyDescent="0.2">
      <c r="F82506" s="195"/>
      <c r="G82506" s="196"/>
      <c r="H82506" s="192"/>
    </row>
    <row r="82507" spans="6:8" x14ac:dyDescent="0.2">
      <c r="F82507" s="195"/>
      <c r="G82507" s="196"/>
      <c r="H82507" s="192"/>
    </row>
    <row r="82508" spans="6:8" x14ac:dyDescent="0.2">
      <c r="F82508" s="195"/>
      <c r="G82508" s="196"/>
      <c r="H82508" s="192"/>
    </row>
    <row r="82509" spans="6:8" x14ac:dyDescent="0.2">
      <c r="F82509" s="195"/>
      <c r="G82509" s="196"/>
      <c r="H82509" s="192"/>
    </row>
    <row r="82510" spans="6:8" x14ac:dyDescent="0.2">
      <c r="F82510" s="195"/>
      <c r="G82510" s="196"/>
      <c r="H82510" s="192"/>
    </row>
    <row r="82511" spans="6:8" x14ac:dyDescent="0.2">
      <c r="F82511" s="195"/>
      <c r="G82511" s="196"/>
      <c r="H82511" s="192"/>
    </row>
    <row r="82512" spans="6:8" x14ac:dyDescent="0.2">
      <c r="F82512" s="195"/>
      <c r="G82512" s="196"/>
      <c r="H82512" s="192"/>
    </row>
    <row r="82513" spans="6:8" x14ac:dyDescent="0.2">
      <c r="F82513" s="195"/>
      <c r="G82513" s="196"/>
      <c r="H82513" s="192"/>
    </row>
    <row r="82514" spans="6:8" x14ac:dyDescent="0.2">
      <c r="F82514" s="195"/>
      <c r="G82514" s="196"/>
      <c r="H82514" s="192"/>
    </row>
    <row r="82515" spans="6:8" x14ac:dyDescent="0.2">
      <c r="F82515" s="195"/>
      <c r="G82515" s="196"/>
      <c r="H82515" s="192"/>
    </row>
    <row r="82516" spans="6:8" x14ac:dyDescent="0.2">
      <c r="F82516" s="195"/>
      <c r="G82516" s="196"/>
      <c r="H82516" s="192"/>
    </row>
    <row r="82517" spans="6:8" x14ac:dyDescent="0.2">
      <c r="F82517" s="195"/>
      <c r="G82517" s="196"/>
      <c r="H82517" s="192"/>
    </row>
    <row r="82518" spans="6:8" x14ac:dyDescent="0.2">
      <c r="F82518" s="195"/>
      <c r="G82518" s="196"/>
      <c r="H82518" s="192"/>
    </row>
    <row r="82519" spans="6:8" x14ac:dyDescent="0.2">
      <c r="F82519" s="195"/>
      <c r="G82519" s="196"/>
      <c r="H82519" s="192"/>
    </row>
    <row r="82520" spans="6:8" x14ac:dyDescent="0.2">
      <c r="F82520" s="195"/>
      <c r="G82520" s="196"/>
      <c r="H82520" s="192"/>
    </row>
    <row r="82521" spans="6:8" x14ac:dyDescent="0.2">
      <c r="F82521" s="195"/>
      <c r="G82521" s="196"/>
      <c r="H82521" s="192"/>
    </row>
    <row r="82522" spans="6:8" x14ac:dyDescent="0.2">
      <c r="F82522" s="195"/>
      <c r="G82522" s="196"/>
      <c r="H82522" s="192"/>
    </row>
    <row r="82523" spans="6:8" x14ac:dyDescent="0.2">
      <c r="F82523" s="195"/>
      <c r="G82523" s="196"/>
      <c r="H82523" s="192"/>
    </row>
    <row r="82524" spans="6:8" x14ac:dyDescent="0.2">
      <c r="F82524" s="195"/>
      <c r="G82524" s="196"/>
      <c r="H82524" s="192"/>
    </row>
    <row r="82525" spans="6:8" x14ac:dyDescent="0.2">
      <c r="F82525" s="195"/>
      <c r="G82525" s="196"/>
      <c r="H82525" s="192"/>
    </row>
    <row r="82526" spans="6:8" x14ac:dyDescent="0.2">
      <c r="F82526" s="195"/>
      <c r="G82526" s="196"/>
      <c r="H82526" s="192"/>
    </row>
    <row r="82527" spans="6:8" x14ac:dyDescent="0.2">
      <c r="F82527" s="195"/>
      <c r="G82527" s="196"/>
      <c r="H82527" s="192"/>
    </row>
    <row r="82528" spans="6:8" x14ac:dyDescent="0.2">
      <c r="F82528" s="195"/>
      <c r="G82528" s="196"/>
      <c r="H82528" s="192"/>
    </row>
    <row r="82529" spans="6:8" x14ac:dyDescent="0.2">
      <c r="F82529" s="195"/>
      <c r="G82529" s="196"/>
      <c r="H82529" s="192"/>
    </row>
    <row r="82530" spans="6:8" x14ac:dyDescent="0.2">
      <c r="F82530" s="195"/>
      <c r="G82530" s="196"/>
      <c r="H82530" s="192"/>
    </row>
    <row r="82531" spans="6:8" x14ac:dyDescent="0.2">
      <c r="F82531" s="195"/>
      <c r="G82531" s="196"/>
      <c r="H82531" s="192"/>
    </row>
    <row r="82532" spans="6:8" x14ac:dyDescent="0.2">
      <c r="F82532" s="195"/>
      <c r="G82532" s="196"/>
      <c r="H82532" s="192"/>
    </row>
    <row r="82533" spans="6:8" x14ac:dyDescent="0.2">
      <c r="F82533" s="195"/>
      <c r="G82533" s="196"/>
      <c r="H82533" s="192"/>
    </row>
    <row r="82534" spans="6:8" x14ac:dyDescent="0.2">
      <c r="F82534" s="195"/>
      <c r="G82534" s="196"/>
      <c r="H82534" s="192"/>
    </row>
    <row r="82535" spans="6:8" x14ac:dyDescent="0.2">
      <c r="F82535" s="195"/>
      <c r="G82535" s="196"/>
      <c r="H82535" s="192"/>
    </row>
    <row r="82536" spans="6:8" x14ac:dyDescent="0.2">
      <c r="F82536" s="195"/>
      <c r="G82536" s="196"/>
      <c r="H82536" s="192"/>
    </row>
    <row r="82537" spans="6:8" x14ac:dyDescent="0.2">
      <c r="F82537" s="195"/>
      <c r="G82537" s="196"/>
      <c r="H82537" s="192"/>
    </row>
    <row r="82538" spans="6:8" x14ac:dyDescent="0.2">
      <c r="F82538" s="195"/>
      <c r="G82538" s="196"/>
      <c r="H82538" s="192"/>
    </row>
    <row r="82539" spans="6:8" x14ac:dyDescent="0.2">
      <c r="F82539" s="195"/>
      <c r="G82539" s="196"/>
      <c r="H82539" s="192"/>
    </row>
    <row r="82540" spans="6:8" x14ac:dyDescent="0.2">
      <c r="F82540" s="195"/>
      <c r="G82540" s="196"/>
      <c r="H82540" s="192"/>
    </row>
    <row r="82541" spans="6:8" x14ac:dyDescent="0.2">
      <c r="F82541" s="195"/>
      <c r="G82541" s="196"/>
      <c r="H82541" s="192"/>
    </row>
    <row r="82542" spans="6:8" x14ac:dyDescent="0.2">
      <c r="F82542" s="195"/>
      <c r="G82542" s="196"/>
      <c r="H82542" s="192"/>
    </row>
    <row r="82543" spans="6:8" x14ac:dyDescent="0.2">
      <c r="F82543" s="195"/>
      <c r="G82543" s="196"/>
      <c r="H82543" s="192"/>
    </row>
    <row r="82544" spans="6:8" x14ac:dyDescent="0.2">
      <c r="F82544" s="195"/>
      <c r="G82544" s="196"/>
      <c r="H82544" s="192"/>
    </row>
    <row r="82545" spans="6:8" x14ac:dyDescent="0.2">
      <c r="F82545" s="195"/>
      <c r="G82545" s="196"/>
      <c r="H82545" s="192"/>
    </row>
    <row r="82546" spans="6:8" x14ac:dyDescent="0.2">
      <c r="F82546" s="195"/>
      <c r="G82546" s="196"/>
      <c r="H82546" s="192"/>
    </row>
    <row r="82547" spans="6:8" x14ac:dyDescent="0.2">
      <c r="F82547" s="195"/>
      <c r="G82547" s="196"/>
      <c r="H82547" s="192"/>
    </row>
    <row r="82548" spans="6:8" x14ac:dyDescent="0.2">
      <c r="F82548" s="195"/>
      <c r="G82548" s="196"/>
      <c r="H82548" s="192"/>
    </row>
    <row r="82549" spans="6:8" x14ac:dyDescent="0.2">
      <c r="F82549" s="195"/>
      <c r="G82549" s="196"/>
      <c r="H82549" s="192"/>
    </row>
    <row r="82550" spans="6:8" x14ac:dyDescent="0.2">
      <c r="F82550" s="195"/>
      <c r="G82550" s="196"/>
      <c r="H82550" s="192"/>
    </row>
    <row r="82551" spans="6:8" x14ac:dyDescent="0.2">
      <c r="F82551" s="195"/>
      <c r="G82551" s="196"/>
      <c r="H82551" s="192"/>
    </row>
    <row r="82552" spans="6:8" x14ac:dyDescent="0.2">
      <c r="F82552" s="195"/>
      <c r="G82552" s="196"/>
      <c r="H82552" s="192"/>
    </row>
    <row r="82553" spans="6:8" x14ac:dyDescent="0.2">
      <c r="F82553" s="195"/>
      <c r="G82553" s="196"/>
      <c r="H82553" s="192"/>
    </row>
    <row r="82554" spans="6:8" x14ac:dyDescent="0.2">
      <c r="F82554" s="195"/>
      <c r="G82554" s="196"/>
      <c r="H82554" s="192"/>
    </row>
    <row r="82555" spans="6:8" x14ac:dyDescent="0.2">
      <c r="F82555" s="195"/>
      <c r="G82555" s="196"/>
      <c r="H82555" s="192"/>
    </row>
    <row r="82556" spans="6:8" x14ac:dyDescent="0.2">
      <c r="F82556" s="195"/>
      <c r="G82556" s="196"/>
      <c r="H82556" s="192"/>
    </row>
    <row r="82557" spans="6:8" x14ac:dyDescent="0.2">
      <c r="F82557" s="195"/>
      <c r="G82557" s="196"/>
      <c r="H82557" s="192"/>
    </row>
    <row r="82558" spans="6:8" x14ac:dyDescent="0.2">
      <c r="F82558" s="195"/>
      <c r="G82558" s="196"/>
      <c r="H82558" s="192"/>
    </row>
    <row r="82559" spans="6:8" x14ac:dyDescent="0.2">
      <c r="F82559" s="195"/>
      <c r="G82559" s="196"/>
      <c r="H82559" s="192"/>
    </row>
    <row r="82560" spans="6:8" x14ac:dyDescent="0.2">
      <c r="F82560" s="195"/>
      <c r="G82560" s="196"/>
      <c r="H82560" s="192"/>
    </row>
    <row r="82561" spans="6:8" x14ac:dyDescent="0.2">
      <c r="F82561" s="195"/>
      <c r="G82561" s="196"/>
      <c r="H82561" s="192"/>
    </row>
    <row r="82562" spans="6:8" x14ac:dyDescent="0.2">
      <c r="F82562" s="195"/>
      <c r="G82562" s="196"/>
      <c r="H82562" s="192"/>
    </row>
    <row r="82563" spans="6:8" x14ac:dyDescent="0.2">
      <c r="F82563" s="195"/>
      <c r="G82563" s="196"/>
      <c r="H82563" s="192"/>
    </row>
    <row r="82564" spans="6:8" x14ac:dyDescent="0.2">
      <c r="F82564" s="195"/>
      <c r="G82564" s="196"/>
      <c r="H82564" s="192"/>
    </row>
    <row r="82565" spans="6:8" x14ac:dyDescent="0.2">
      <c r="F82565" s="195"/>
      <c r="G82565" s="196"/>
      <c r="H82565" s="192"/>
    </row>
    <row r="82566" spans="6:8" x14ac:dyDescent="0.2">
      <c r="F82566" s="195"/>
      <c r="G82566" s="196"/>
      <c r="H82566" s="192"/>
    </row>
    <row r="82567" spans="6:8" x14ac:dyDescent="0.2">
      <c r="F82567" s="195"/>
      <c r="G82567" s="196"/>
      <c r="H82567" s="192"/>
    </row>
    <row r="82568" spans="6:8" x14ac:dyDescent="0.2">
      <c r="F82568" s="195"/>
      <c r="G82568" s="196"/>
      <c r="H82568" s="192"/>
    </row>
    <row r="82569" spans="6:8" x14ac:dyDescent="0.2">
      <c r="F82569" s="195"/>
      <c r="G82569" s="196"/>
      <c r="H82569" s="192"/>
    </row>
    <row r="82570" spans="6:8" x14ac:dyDescent="0.2">
      <c r="F82570" s="195"/>
      <c r="G82570" s="196"/>
      <c r="H82570" s="192"/>
    </row>
    <row r="82571" spans="6:8" x14ac:dyDescent="0.2">
      <c r="F82571" s="195"/>
      <c r="G82571" s="196"/>
      <c r="H82571" s="192"/>
    </row>
    <row r="82572" spans="6:8" x14ac:dyDescent="0.2">
      <c r="F82572" s="195"/>
      <c r="G82572" s="196"/>
      <c r="H82572" s="192"/>
    </row>
    <row r="82573" spans="6:8" x14ac:dyDescent="0.2">
      <c r="F82573" s="195"/>
      <c r="G82573" s="196"/>
      <c r="H82573" s="192"/>
    </row>
    <row r="82574" spans="6:8" x14ac:dyDescent="0.2">
      <c r="F82574" s="195"/>
      <c r="G82574" s="196"/>
      <c r="H82574" s="192"/>
    </row>
    <row r="82575" spans="6:8" x14ac:dyDescent="0.2">
      <c r="F82575" s="195"/>
      <c r="G82575" s="196"/>
      <c r="H82575" s="192"/>
    </row>
    <row r="82576" spans="6:8" x14ac:dyDescent="0.2">
      <c r="F82576" s="195"/>
      <c r="G82576" s="196"/>
      <c r="H82576" s="192"/>
    </row>
    <row r="82577" spans="6:8" x14ac:dyDescent="0.2">
      <c r="F82577" s="195"/>
      <c r="G82577" s="196"/>
      <c r="H82577" s="192"/>
    </row>
    <row r="82578" spans="6:8" x14ac:dyDescent="0.2">
      <c r="F82578" s="195"/>
      <c r="G82578" s="196"/>
      <c r="H82578" s="192"/>
    </row>
    <row r="82579" spans="6:8" x14ac:dyDescent="0.2">
      <c r="F82579" s="195"/>
      <c r="G82579" s="196"/>
      <c r="H82579" s="192"/>
    </row>
    <row r="82580" spans="6:8" x14ac:dyDescent="0.2">
      <c r="F82580" s="195"/>
      <c r="G82580" s="196"/>
      <c r="H82580" s="192"/>
    </row>
    <row r="82581" spans="6:8" x14ac:dyDescent="0.2">
      <c r="F82581" s="195"/>
      <c r="G82581" s="196"/>
      <c r="H82581" s="192"/>
    </row>
    <row r="82582" spans="6:8" x14ac:dyDescent="0.2">
      <c r="F82582" s="195"/>
      <c r="G82582" s="196"/>
      <c r="H82582" s="192"/>
    </row>
    <row r="82583" spans="6:8" x14ac:dyDescent="0.2">
      <c r="F82583" s="195"/>
      <c r="G82583" s="196"/>
      <c r="H82583" s="192"/>
    </row>
    <row r="82584" spans="6:8" x14ac:dyDescent="0.2">
      <c r="F82584" s="195"/>
      <c r="G82584" s="196"/>
      <c r="H82584" s="192"/>
    </row>
    <row r="82585" spans="6:8" x14ac:dyDescent="0.2">
      <c r="F82585" s="195"/>
      <c r="G82585" s="196"/>
      <c r="H82585" s="192"/>
    </row>
    <row r="82586" spans="6:8" x14ac:dyDescent="0.2">
      <c r="F82586" s="195"/>
      <c r="G82586" s="196"/>
      <c r="H82586" s="192"/>
    </row>
    <row r="82587" spans="6:8" x14ac:dyDescent="0.2">
      <c r="F82587" s="195"/>
      <c r="G82587" s="196"/>
      <c r="H82587" s="192"/>
    </row>
    <row r="82588" spans="6:8" x14ac:dyDescent="0.2">
      <c r="F82588" s="195"/>
      <c r="G82588" s="196"/>
      <c r="H82588" s="192"/>
    </row>
    <row r="82589" spans="6:8" x14ac:dyDescent="0.2">
      <c r="F82589" s="195"/>
      <c r="G82589" s="196"/>
      <c r="H82589" s="192"/>
    </row>
    <row r="82590" spans="6:8" x14ac:dyDescent="0.2">
      <c r="F82590" s="195"/>
      <c r="G82590" s="196"/>
      <c r="H82590" s="192"/>
    </row>
    <row r="82591" spans="6:8" x14ac:dyDescent="0.2">
      <c r="F82591" s="195"/>
      <c r="G82591" s="196"/>
      <c r="H82591" s="192"/>
    </row>
    <row r="82592" spans="6:8" x14ac:dyDescent="0.2">
      <c r="F82592" s="195"/>
      <c r="G82592" s="196"/>
      <c r="H82592" s="192"/>
    </row>
    <row r="82593" spans="6:8" x14ac:dyDescent="0.2">
      <c r="F82593" s="195"/>
      <c r="G82593" s="196"/>
      <c r="H82593" s="192"/>
    </row>
    <row r="82594" spans="6:8" x14ac:dyDescent="0.2">
      <c r="F82594" s="195"/>
      <c r="G82594" s="196"/>
      <c r="H82594" s="192"/>
    </row>
    <row r="82595" spans="6:8" x14ac:dyDescent="0.2">
      <c r="F82595" s="195"/>
      <c r="G82595" s="196"/>
      <c r="H82595" s="192"/>
    </row>
    <row r="82596" spans="6:8" x14ac:dyDescent="0.2">
      <c r="F82596" s="195"/>
      <c r="G82596" s="196"/>
      <c r="H82596" s="192"/>
    </row>
    <row r="82597" spans="6:8" x14ac:dyDescent="0.2">
      <c r="F82597" s="195"/>
      <c r="G82597" s="196"/>
      <c r="H82597" s="192"/>
    </row>
    <row r="82598" spans="6:8" x14ac:dyDescent="0.2">
      <c r="F82598" s="195"/>
      <c r="G82598" s="196"/>
      <c r="H82598" s="192"/>
    </row>
    <row r="82599" spans="6:8" x14ac:dyDescent="0.2">
      <c r="F82599" s="195"/>
      <c r="G82599" s="196"/>
      <c r="H82599" s="192"/>
    </row>
    <row r="82600" spans="6:8" x14ac:dyDescent="0.2">
      <c r="F82600" s="195"/>
      <c r="G82600" s="196"/>
      <c r="H82600" s="192"/>
    </row>
    <row r="82601" spans="6:8" x14ac:dyDescent="0.2">
      <c r="F82601" s="195"/>
      <c r="G82601" s="196"/>
      <c r="H82601" s="192"/>
    </row>
    <row r="82602" spans="6:8" x14ac:dyDescent="0.2">
      <c r="F82602" s="195"/>
      <c r="G82602" s="196"/>
      <c r="H82602" s="192"/>
    </row>
    <row r="82603" spans="6:8" x14ac:dyDescent="0.2">
      <c r="F82603" s="195"/>
      <c r="G82603" s="196"/>
      <c r="H82603" s="192"/>
    </row>
    <row r="82604" spans="6:8" x14ac:dyDescent="0.2">
      <c r="F82604" s="195"/>
      <c r="G82604" s="196"/>
      <c r="H82604" s="192"/>
    </row>
    <row r="82605" spans="6:8" x14ac:dyDescent="0.2">
      <c r="F82605" s="195"/>
      <c r="G82605" s="196"/>
      <c r="H82605" s="192"/>
    </row>
    <row r="82606" spans="6:8" x14ac:dyDescent="0.2">
      <c r="F82606" s="195"/>
      <c r="G82606" s="196"/>
      <c r="H82606" s="192"/>
    </row>
    <row r="82607" spans="6:8" x14ac:dyDescent="0.2">
      <c r="F82607" s="195"/>
      <c r="G82607" s="196"/>
      <c r="H82607" s="192"/>
    </row>
    <row r="82608" spans="6:8" x14ac:dyDescent="0.2">
      <c r="F82608" s="195"/>
      <c r="G82608" s="196"/>
      <c r="H82608" s="192"/>
    </row>
    <row r="82609" spans="6:8" x14ac:dyDescent="0.2">
      <c r="F82609" s="195"/>
      <c r="G82609" s="196"/>
      <c r="H82609" s="192"/>
    </row>
    <row r="82610" spans="6:8" x14ac:dyDescent="0.2">
      <c r="F82610" s="195"/>
      <c r="G82610" s="196"/>
      <c r="H82610" s="192"/>
    </row>
    <row r="82611" spans="6:8" x14ac:dyDescent="0.2">
      <c r="F82611" s="195"/>
      <c r="G82611" s="196"/>
      <c r="H82611" s="192"/>
    </row>
    <row r="82612" spans="6:8" x14ac:dyDescent="0.2">
      <c r="F82612" s="195"/>
      <c r="G82612" s="196"/>
      <c r="H82612" s="192"/>
    </row>
    <row r="82613" spans="6:8" x14ac:dyDescent="0.2">
      <c r="F82613" s="195"/>
      <c r="G82613" s="196"/>
      <c r="H82613" s="192"/>
    </row>
    <row r="82614" spans="6:8" x14ac:dyDescent="0.2">
      <c r="F82614" s="195"/>
      <c r="G82614" s="196"/>
      <c r="H82614" s="192"/>
    </row>
    <row r="82615" spans="6:8" x14ac:dyDescent="0.2">
      <c r="F82615" s="195"/>
      <c r="G82615" s="196"/>
      <c r="H82615" s="192"/>
    </row>
    <row r="82616" spans="6:8" x14ac:dyDescent="0.2">
      <c r="F82616" s="195"/>
      <c r="G82616" s="196"/>
      <c r="H82616" s="192"/>
    </row>
    <row r="82617" spans="6:8" x14ac:dyDescent="0.2">
      <c r="F82617" s="195"/>
      <c r="G82617" s="196"/>
      <c r="H82617" s="192"/>
    </row>
    <row r="82618" spans="6:8" x14ac:dyDescent="0.2">
      <c r="F82618" s="195"/>
      <c r="G82618" s="196"/>
      <c r="H82618" s="192"/>
    </row>
    <row r="82619" spans="6:8" x14ac:dyDescent="0.2">
      <c r="F82619" s="195"/>
      <c r="G82619" s="196"/>
      <c r="H82619" s="192"/>
    </row>
    <row r="82620" spans="6:8" x14ac:dyDescent="0.2">
      <c r="F82620" s="195"/>
      <c r="G82620" s="196"/>
      <c r="H82620" s="192"/>
    </row>
    <row r="82621" spans="6:8" x14ac:dyDescent="0.2">
      <c r="F82621" s="195"/>
      <c r="G82621" s="196"/>
      <c r="H82621" s="192"/>
    </row>
    <row r="82622" spans="6:8" x14ac:dyDescent="0.2">
      <c r="F82622" s="195"/>
      <c r="G82622" s="196"/>
      <c r="H82622" s="192"/>
    </row>
    <row r="82623" spans="6:8" x14ac:dyDescent="0.2">
      <c r="F82623" s="195"/>
      <c r="G82623" s="196"/>
      <c r="H82623" s="192"/>
    </row>
    <row r="82624" spans="6:8" x14ac:dyDescent="0.2">
      <c r="F82624" s="195"/>
      <c r="G82624" s="196"/>
      <c r="H82624" s="192"/>
    </row>
    <row r="82625" spans="6:8" x14ac:dyDescent="0.2">
      <c r="F82625" s="195"/>
      <c r="G82625" s="196"/>
      <c r="H82625" s="192"/>
    </row>
    <row r="82626" spans="6:8" x14ac:dyDescent="0.2">
      <c r="F82626" s="195"/>
      <c r="G82626" s="196"/>
      <c r="H82626" s="192"/>
    </row>
    <row r="82627" spans="6:8" x14ac:dyDescent="0.2">
      <c r="F82627" s="195"/>
      <c r="G82627" s="196"/>
      <c r="H82627" s="192"/>
    </row>
    <row r="82628" spans="6:8" x14ac:dyDescent="0.2">
      <c r="F82628" s="195"/>
      <c r="G82628" s="196"/>
      <c r="H82628" s="192"/>
    </row>
    <row r="82629" spans="6:8" x14ac:dyDescent="0.2">
      <c r="F82629" s="195"/>
      <c r="G82629" s="196"/>
      <c r="H82629" s="192"/>
    </row>
    <row r="82630" spans="6:8" x14ac:dyDescent="0.2">
      <c r="F82630" s="195"/>
      <c r="G82630" s="196"/>
      <c r="H82630" s="192"/>
    </row>
    <row r="82631" spans="6:8" x14ac:dyDescent="0.2">
      <c r="F82631" s="195"/>
      <c r="G82631" s="196"/>
      <c r="H82631" s="192"/>
    </row>
    <row r="82632" spans="6:8" x14ac:dyDescent="0.2">
      <c r="F82632" s="195"/>
      <c r="G82632" s="196"/>
      <c r="H82632" s="192"/>
    </row>
    <row r="82633" spans="6:8" x14ac:dyDescent="0.2">
      <c r="F82633" s="195"/>
      <c r="G82633" s="196"/>
      <c r="H82633" s="192"/>
    </row>
    <row r="82634" spans="6:8" x14ac:dyDescent="0.2">
      <c r="F82634" s="195"/>
      <c r="G82634" s="196"/>
      <c r="H82634" s="192"/>
    </row>
    <row r="82635" spans="6:8" x14ac:dyDescent="0.2">
      <c r="F82635" s="195"/>
      <c r="G82635" s="196"/>
      <c r="H82635" s="192"/>
    </row>
    <row r="82636" spans="6:8" x14ac:dyDescent="0.2">
      <c r="F82636" s="195"/>
      <c r="G82636" s="196"/>
      <c r="H82636" s="192"/>
    </row>
    <row r="82637" spans="6:8" x14ac:dyDescent="0.2">
      <c r="F82637" s="195"/>
      <c r="G82637" s="196"/>
      <c r="H82637" s="192"/>
    </row>
    <row r="82638" spans="6:8" x14ac:dyDescent="0.2">
      <c r="F82638" s="195"/>
      <c r="G82638" s="196"/>
      <c r="H82638" s="192"/>
    </row>
    <row r="82639" spans="6:8" x14ac:dyDescent="0.2">
      <c r="F82639" s="195"/>
      <c r="G82639" s="196"/>
      <c r="H82639" s="192"/>
    </row>
    <row r="82640" spans="6:8" x14ac:dyDescent="0.2">
      <c r="F82640" s="195"/>
      <c r="G82640" s="196"/>
      <c r="H82640" s="192"/>
    </row>
    <row r="82641" spans="6:8" x14ac:dyDescent="0.2">
      <c r="F82641" s="195"/>
      <c r="G82641" s="196"/>
      <c r="H82641" s="192"/>
    </row>
    <row r="82642" spans="6:8" x14ac:dyDescent="0.2">
      <c r="F82642" s="195"/>
      <c r="G82642" s="196"/>
      <c r="H82642" s="192"/>
    </row>
    <row r="82643" spans="6:8" x14ac:dyDescent="0.2">
      <c r="F82643" s="195"/>
      <c r="G82643" s="196"/>
      <c r="H82643" s="192"/>
    </row>
    <row r="82644" spans="6:8" x14ac:dyDescent="0.2">
      <c r="F82644" s="195"/>
      <c r="G82644" s="196"/>
      <c r="H82644" s="192"/>
    </row>
    <row r="82645" spans="6:8" x14ac:dyDescent="0.2">
      <c r="F82645" s="195"/>
      <c r="G82645" s="196"/>
      <c r="H82645" s="192"/>
    </row>
    <row r="82646" spans="6:8" x14ac:dyDescent="0.2">
      <c r="F82646" s="195"/>
      <c r="G82646" s="196"/>
      <c r="H82646" s="192"/>
    </row>
    <row r="82647" spans="6:8" x14ac:dyDescent="0.2">
      <c r="F82647" s="195"/>
      <c r="G82647" s="196"/>
      <c r="H82647" s="192"/>
    </row>
    <row r="82648" spans="6:8" x14ac:dyDescent="0.2">
      <c r="F82648" s="195"/>
      <c r="G82648" s="196"/>
      <c r="H82648" s="192"/>
    </row>
    <row r="82649" spans="6:8" x14ac:dyDescent="0.2">
      <c r="F82649" s="195"/>
      <c r="G82649" s="196"/>
      <c r="H82649" s="192"/>
    </row>
    <row r="82650" spans="6:8" x14ac:dyDescent="0.2">
      <c r="F82650" s="195"/>
      <c r="G82650" s="196"/>
      <c r="H82650" s="192"/>
    </row>
    <row r="82651" spans="6:8" x14ac:dyDescent="0.2">
      <c r="F82651" s="195"/>
      <c r="G82651" s="196"/>
      <c r="H82651" s="192"/>
    </row>
    <row r="82652" spans="6:8" x14ac:dyDescent="0.2">
      <c r="F82652" s="195"/>
      <c r="G82652" s="196"/>
      <c r="H82652" s="192"/>
    </row>
    <row r="82653" spans="6:8" x14ac:dyDescent="0.2">
      <c r="F82653" s="195"/>
      <c r="G82653" s="196"/>
      <c r="H82653" s="192"/>
    </row>
    <row r="82654" spans="6:8" x14ac:dyDescent="0.2">
      <c r="F82654" s="195"/>
      <c r="G82654" s="196"/>
      <c r="H82654" s="192"/>
    </row>
    <row r="82655" spans="6:8" x14ac:dyDescent="0.2">
      <c r="F82655" s="195"/>
      <c r="G82655" s="196"/>
      <c r="H82655" s="192"/>
    </row>
    <row r="82656" spans="6:8" x14ac:dyDescent="0.2">
      <c r="F82656" s="195"/>
      <c r="G82656" s="196"/>
      <c r="H82656" s="192"/>
    </row>
    <row r="82657" spans="6:8" x14ac:dyDescent="0.2">
      <c r="F82657" s="195"/>
      <c r="G82657" s="196"/>
      <c r="H82657" s="192"/>
    </row>
    <row r="82658" spans="6:8" x14ac:dyDescent="0.2">
      <c r="F82658" s="195"/>
      <c r="G82658" s="196"/>
      <c r="H82658" s="192"/>
    </row>
    <row r="82659" spans="6:8" x14ac:dyDescent="0.2">
      <c r="F82659" s="195"/>
      <c r="G82659" s="196"/>
      <c r="H82659" s="192"/>
    </row>
    <row r="82660" spans="6:8" x14ac:dyDescent="0.2">
      <c r="F82660" s="195"/>
      <c r="G82660" s="196"/>
      <c r="H82660" s="192"/>
    </row>
    <row r="82661" spans="6:8" x14ac:dyDescent="0.2">
      <c r="F82661" s="195"/>
      <c r="G82661" s="196"/>
      <c r="H82661" s="192"/>
    </row>
    <row r="82662" spans="6:8" x14ac:dyDescent="0.2">
      <c r="F82662" s="195"/>
      <c r="G82662" s="196"/>
      <c r="H82662" s="192"/>
    </row>
    <row r="82663" spans="6:8" x14ac:dyDescent="0.2">
      <c r="F82663" s="195"/>
      <c r="G82663" s="196"/>
      <c r="H82663" s="192"/>
    </row>
    <row r="82664" spans="6:8" x14ac:dyDescent="0.2">
      <c r="F82664" s="195"/>
      <c r="G82664" s="196"/>
      <c r="H82664" s="192"/>
    </row>
    <row r="82665" spans="6:8" x14ac:dyDescent="0.2">
      <c r="F82665" s="195"/>
      <c r="G82665" s="196"/>
      <c r="H82665" s="192"/>
    </row>
    <row r="82666" spans="6:8" x14ac:dyDescent="0.2">
      <c r="F82666" s="195"/>
      <c r="G82666" s="196"/>
      <c r="H82666" s="192"/>
    </row>
    <row r="82667" spans="6:8" x14ac:dyDescent="0.2">
      <c r="F82667" s="195"/>
      <c r="G82667" s="196"/>
      <c r="H82667" s="192"/>
    </row>
    <row r="82668" spans="6:8" x14ac:dyDescent="0.2">
      <c r="F82668" s="195"/>
      <c r="G82668" s="196"/>
      <c r="H82668" s="192"/>
    </row>
    <row r="82669" spans="6:8" x14ac:dyDescent="0.2">
      <c r="F82669" s="195"/>
      <c r="G82669" s="196"/>
      <c r="H82669" s="192"/>
    </row>
    <row r="82670" spans="6:8" x14ac:dyDescent="0.2">
      <c r="F82670" s="195"/>
      <c r="G82670" s="196"/>
      <c r="H82670" s="192"/>
    </row>
    <row r="82671" spans="6:8" x14ac:dyDescent="0.2">
      <c r="F82671" s="195"/>
      <c r="G82671" s="196"/>
      <c r="H82671" s="192"/>
    </row>
    <row r="82672" spans="6:8" x14ac:dyDescent="0.2">
      <c r="F82672" s="195"/>
      <c r="G82672" s="196"/>
      <c r="H82672" s="192"/>
    </row>
    <row r="82673" spans="6:8" x14ac:dyDescent="0.2">
      <c r="F82673" s="195"/>
      <c r="G82673" s="196"/>
      <c r="H82673" s="192"/>
    </row>
    <row r="82674" spans="6:8" x14ac:dyDescent="0.2">
      <c r="F82674" s="195"/>
      <c r="G82674" s="196"/>
      <c r="H82674" s="192"/>
    </row>
    <row r="82675" spans="6:8" x14ac:dyDescent="0.2">
      <c r="F82675" s="195"/>
      <c r="G82675" s="196"/>
      <c r="H82675" s="192"/>
    </row>
    <row r="82676" spans="6:8" x14ac:dyDescent="0.2">
      <c r="F82676" s="195"/>
      <c r="G82676" s="196"/>
      <c r="H82676" s="192"/>
    </row>
    <row r="82677" spans="6:8" x14ac:dyDescent="0.2">
      <c r="F82677" s="195"/>
      <c r="G82677" s="196"/>
      <c r="H82677" s="192"/>
    </row>
    <row r="82678" spans="6:8" x14ac:dyDescent="0.2">
      <c r="F82678" s="195"/>
      <c r="G82678" s="196"/>
      <c r="H82678" s="192"/>
    </row>
    <row r="82679" spans="6:8" x14ac:dyDescent="0.2">
      <c r="F82679" s="195"/>
      <c r="G82679" s="196"/>
      <c r="H82679" s="192"/>
    </row>
    <row r="82680" spans="6:8" x14ac:dyDescent="0.2">
      <c r="F82680" s="195"/>
      <c r="G82680" s="196"/>
      <c r="H82680" s="192"/>
    </row>
    <row r="82681" spans="6:8" x14ac:dyDescent="0.2">
      <c r="F82681" s="195"/>
      <c r="G82681" s="196"/>
      <c r="H82681" s="192"/>
    </row>
    <row r="82682" spans="6:8" x14ac:dyDescent="0.2">
      <c r="F82682" s="195"/>
      <c r="G82682" s="196"/>
      <c r="H82682" s="192"/>
    </row>
    <row r="82683" spans="6:8" x14ac:dyDescent="0.2">
      <c r="F82683" s="195"/>
      <c r="G82683" s="196"/>
      <c r="H82683" s="192"/>
    </row>
    <row r="82684" spans="6:8" x14ac:dyDescent="0.2">
      <c r="F82684" s="195"/>
      <c r="G82684" s="196"/>
      <c r="H82684" s="192"/>
    </row>
    <row r="82685" spans="6:8" x14ac:dyDescent="0.2">
      <c r="F82685" s="195"/>
      <c r="G82685" s="196"/>
      <c r="H82685" s="192"/>
    </row>
    <row r="82686" spans="6:8" x14ac:dyDescent="0.2">
      <c r="F82686" s="195"/>
      <c r="G82686" s="196"/>
      <c r="H82686" s="192"/>
    </row>
    <row r="82687" spans="6:8" x14ac:dyDescent="0.2">
      <c r="F82687" s="195"/>
      <c r="G82687" s="196"/>
      <c r="H82687" s="192"/>
    </row>
    <row r="82688" spans="6:8" x14ac:dyDescent="0.2">
      <c r="F82688" s="195"/>
      <c r="G82688" s="196"/>
      <c r="H82688" s="192"/>
    </row>
    <row r="82689" spans="6:8" x14ac:dyDescent="0.2">
      <c r="F82689" s="195"/>
      <c r="G82689" s="196"/>
      <c r="H82689" s="192"/>
    </row>
    <row r="82690" spans="6:8" x14ac:dyDescent="0.2">
      <c r="F82690" s="195"/>
      <c r="G82690" s="196"/>
      <c r="H82690" s="192"/>
    </row>
    <row r="82691" spans="6:8" x14ac:dyDescent="0.2">
      <c r="F82691" s="195"/>
      <c r="G82691" s="196"/>
      <c r="H82691" s="192"/>
    </row>
    <row r="82692" spans="6:8" x14ac:dyDescent="0.2">
      <c r="F82692" s="195"/>
      <c r="G82692" s="196"/>
      <c r="H82692" s="192"/>
    </row>
    <row r="82693" spans="6:8" x14ac:dyDescent="0.2">
      <c r="F82693" s="195"/>
      <c r="G82693" s="196"/>
      <c r="H82693" s="192"/>
    </row>
    <row r="82694" spans="6:8" x14ac:dyDescent="0.2">
      <c r="F82694" s="195"/>
      <c r="G82694" s="196"/>
      <c r="H82694" s="192"/>
    </row>
    <row r="82695" spans="6:8" x14ac:dyDescent="0.2">
      <c r="F82695" s="195"/>
      <c r="G82695" s="196"/>
      <c r="H82695" s="192"/>
    </row>
    <row r="82696" spans="6:8" x14ac:dyDescent="0.2">
      <c r="F82696" s="195"/>
      <c r="G82696" s="196"/>
      <c r="H82696" s="192"/>
    </row>
    <row r="82697" spans="6:8" x14ac:dyDescent="0.2">
      <c r="F82697" s="195"/>
      <c r="G82697" s="196"/>
      <c r="H82697" s="192"/>
    </row>
    <row r="82698" spans="6:8" x14ac:dyDescent="0.2">
      <c r="F82698" s="195"/>
      <c r="G82698" s="196"/>
      <c r="H82698" s="192"/>
    </row>
    <row r="82699" spans="6:8" x14ac:dyDescent="0.2">
      <c r="F82699" s="195"/>
      <c r="G82699" s="196"/>
      <c r="H82699" s="192"/>
    </row>
    <row r="82700" spans="6:8" x14ac:dyDescent="0.2">
      <c r="F82700" s="195"/>
      <c r="G82700" s="196"/>
      <c r="H82700" s="192"/>
    </row>
    <row r="82701" spans="6:8" x14ac:dyDescent="0.2">
      <c r="F82701" s="195"/>
      <c r="G82701" s="196"/>
      <c r="H82701" s="192"/>
    </row>
    <row r="82702" spans="6:8" x14ac:dyDescent="0.2">
      <c r="F82702" s="195"/>
      <c r="G82702" s="196"/>
      <c r="H82702" s="192"/>
    </row>
    <row r="82703" spans="6:8" x14ac:dyDescent="0.2">
      <c r="F82703" s="195"/>
      <c r="G82703" s="196"/>
      <c r="H82703" s="192"/>
    </row>
    <row r="82704" spans="6:8" x14ac:dyDescent="0.2">
      <c r="F82704" s="195"/>
      <c r="G82704" s="196"/>
      <c r="H82704" s="192"/>
    </row>
    <row r="82705" spans="6:8" x14ac:dyDescent="0.2">
      <c r="F82705" s="195"/>
      <c r="G82705" s="196"/>
      <c r="H82705" s="192"/>
    </row>
    <row r="82706" spans="6:8" x14ac:dyDescent="0.2">
      <c r="F82706" s="195"/>
      <c r="G82706" s="196"/>
      <c r="H82706" s="192"/>
    </row>
    <row r="82707" spans="6:8" x14ac:dyDescent="0.2">
      <c r="F82707" s="195"/>
      <c r="G82707" s="196"/>
      <c r="H82707" s="192"/>
    </row>
    <row r="82708" spans="6:8" x14ac:dyDescent="0.2">
      <c r="F82708" s="195"/>
      <c r="G82708" s="196"/>
      <c r="H82708" s="192"/>
    </row>
    <row r="82709" spans="6:8" x14ac:dyDescent="0.2">
      <c r="F82709" s="195"/>
      <c r="G82709" s="196"/>
      <c r="H82709" s="192"/>
    </row>
    <row r="82710" spans="6:8" x14ac:dyDescent="0.2">
      <c r="F82710" s="195"/>
      <c r="G82710" s="196"/>
      <c r="H82710" s="192"/>
    </row>
    <row r="82711" spans="6:8" x14ac:dyDescent="0.2">
      <c r="F82711" s="195"/>
      <c r="G82711" s="196"/>
      <c r="H82711" s="192"/>
    </row>
    <row r="82712" spans="6:8" x14ac:dyDescent="0.2">
      <c r="F82712" s="195"/>
      <c r="G82712" s="196"/>
      <c r="H82712" s="192"/>
    </row>
    <row r="82713" spans="6:8" x14ac:dyDescent="0.2">
      <c r="F82713" s="195"/>
      <c r="G82713" s="196"/>
      <c r="H82713" s="192"/>
    </row>
    <row r="82714" spans="6:8" x14ac:dyDescent="0.2">
      <c r="F82714" s="195"/>
      <c r="G82714" s="196"/>
      <c r="H82714" s="192"/>
    </row>
    <row r="82715" spans="6:8" x14ac:dyDescent="0.2">
      <c r="F82715" s="195"/>
      <c r="G82715" s="196"/>
      <c r="H82715" s="192"/>
    </row>
    <row r="82716" spans="6:8" x14ac:dyDescent="0.2">
      <c r="F82716" s="195"/>
      <c r="G82716" s="196"/>
      <c r="H82716" s="192"/>
    </row>
    <row r="82717" spans="6:8" x14ac:dyDescent="0.2">
      <c r="F82717" s="195"/>
      <c r="G82717" s="196"/>
      <c r="H82717" s="192"/>
    </row>
    <row r="82718" spans="6:8" x14ac:dyDescent="0.2">
      <c r="F82718" s="195"/>
      <c r="G82718" s="196"/>
      <c r="H82718" s="192"/>
    </row>
    <row r="82719" spans="6:8" x14ac:dyDescent="0.2">
      <c r="F82719" s="195"/>
      <c r="G82719" s="196"/>
      <c r="H82719" s="192"/>
    </row>
    <row r="82720" spans="6:8" x14ac:dyDescent="0.2">
      <c r="F82720" s="195"/>
      <c r="G82720" s="196"/>
      <c r="H82720" s="192"/>
    </row>
    <row r="82721" spans="6:8" x14ac:dyDescent="0.2">
      <c r="F82721" s="195"/>
      <c r="G82721" s="196"/>
      <c r="H82721" s="192"/>
    </row>
    <row r="82722" spans="6:8" x14ac:dyDescent="0.2">
      <c r="F82722" s="195"/>
      <c r="G82722" s="196"/>
      <c r="H82722" s="192"/>
    </row>
    <row r="82723" spans="6:8" x14ac:dyDescent="0.2">
      <c r="F82723" s="195"/>
      <c r="G82723" s="196"/>
      <c r="H82723" s="192"/>
    </row>
    <row r="82724" spans="6:8" x14ac:dyDescent="0.2">
      <c r="F82724" s="195"/>
      <c r="G82724" s="196"/>
      <c r="H82724" s="192"/>
    </row>
    <row r="82725" spans="6:8" x14ac:dyDescent="0.2">
      <c r="F82725" s="195"/>
      <c r="G82725" s="196"/>
      <c r="H82725" s="192"/>
    </row>
    <row r="82726" spans="6:8" x14ac:dyDescent="0.2">
      <c r="F82726" s="195"/>
      <c r="G82726" s="196"/>
      <c r="H82726" s="192"/>
    </row>
    <row r="82727" spans="6:8" x14ac:dyDescent="0.2">
      <c r="F82727" s="195"/>
      <c r="G82727" s="196"/>
      <c r="H82727" s="192"/>
    </row>
    <row r="82728" spans="6:8" x14ac:dyDescent="0.2">
      <c r="F82728" s="195"/>
      <c r="G82728" s="196"/>
      <c r="H82728" s="192"/>
    </row>
    <row r="82729" spans="6:8" x14ac:dyDescent="0.2">
      <c r="F82729" s="195"/>
      <c r="G82729" s="196"/>
      <c r="H82729" s="192"/>
    </row>
    <row r="82730" spans="6:8" x14ac:dyDescent="0.2">
      <c r="F82730" s="195"/>
      <c r="G82730" s="196"/>
      <c r="H82730" s="192"/>
    </row>
    <row r="82731" spans="6:8" x14ac:dyDescent="0.2">
      <c r="F82731" s="195"/>
      <c r="G82731" s="196"/>
      <c r="H82731" s="192"/>
    </row>
    <row r="82732" spans="6:8" x14ac:dyDescent="0.2">
      <c r="F82732" s="195"/>
      <c r="G82732" s="196"/>
      <c r="H82732" s="192"/>
    </row>
    <row r="82733" spans="6:8" x14ac:dyDescent="0.2">
      <c r="F82733" s="195"/>
      <c r="G82733" s="196"/>
      <c r="H82733" s="192"/>
    </row>
    <row r="82734" spans="6:8" x14ac:dyDescent="0.2">
      <c r="F82734" s="195"/>
      <c r="G82734" s="196"/>
      <c r="H82734" s="192"/>
    </row>
    <row r="82735" spans="6:8" x14ac:dyDescent="0.2">
      <c r="F82735" s="195"/>
      <c r="G82735" s="196"/>
      <c r="H82735" s="192"/>
    </row>
    <row r="82736" spans="6:8" x14ac:dyDescent="0.2">
      <c r="F82736" s="195"/>
      <c r="G82736" s="196"/>
      <c r="H82736" s="192"/>
    </row>
    <row r="82737" spans="6:8" x14ac:dyDescent="0.2">
      <c r="F82737" s="195"/>
      <c r="G82737" s="196"/>
      <c r="H82737" s="192"/>
    </row>
    <row r="82738" spans="6:8" x14ac:dyDescent="0.2">
      <c r="F82738" s="195"/>
      <c r="G82738" s="196"/>
      <c r="H82738" s="192"/>
    </row>
    <row r="82739" spans="6:8" x14ac:dyDescent="0.2">
      <c r="F82739" s="195"/>
      <c r="G82739" s="196"/>
      <c r="H82739" s="192"/>
    </row>
    <row r="82740" spans="6:8" x14ac:dyDescent="0.2">
      <c r="F82740" s="195"/>
      <c r="G82740" s="196"/>
      <c r="H82740" s="192"/>
    </row>
    <row r="82741" spans="6:8" x14ac:dyDescent="0.2">
      <c r="F82741" s="195"/>
      <c r="G82741" s="196"/>
      <c r="H82741" s="192"/>
    </row>
    <row r="82742" spans="6:8" x14ac:dyDescent="0.2">
      <c r="F82742" s="195"/>
      <c r="G82742" s="196"/>
      <c r="H82742" s="192"/>
    </row>
    <row r="82743" spans="6:8" x14ac:dyDescent="0.2">
      <c r="F82743" s="195"/>
      <c r="G82743" s="196"/>
      <c r="H82743" s="192"/>
    </row>
    <row r="82744" spans="6:8" x14ac:dyDescent="0.2">
      <c r="F82744" s="195"/>
      <c r="G82744" s="196"/>
      <c r="H82744" s="192"/>
    </row>
    <row r="82745" spans="6:8" x14ac:dyDescent="0.2">
      <c r="F82745" s="195"/>
      <c r="G82745" s="196"/>
      <c r="H82745" s="192"/>
    </row>
    <row r="82746" spans="6:8" x14ac:dyDescent="0.2">
      <c r="F82746" s="195"/>
      <c r="G82746" s="196"/>
      <c r="H82746" s="192"/>
    </row>
    <row r="82747" spans="6:8" x14ac:dyDescent="0.2">
      <c r="F82747" s="195"/>
      <c r="G82747" s="196"/>
      <c r="H82747" s="192"/>
    </row>
    <row r="82748" spans="6:8" x14ac:dyDescent="0.2">
      <c r="F82748" s="195"/>
      <c r="G82748" s="196"/>
      <c r="H82748" s="192"/>
    </row>
    <row r="82749" spans="6:8" x14ac:dyDescent="0.2">
      <c r="F82749" s="195"/>
      <c r="G82749" s="196"/>
      <c r="H82749" s="192"/>
    </row>
    <row r="82750" spans="6:8" x14ac:dyDescent="0.2">
      <c r="F82750" s="195"/>
      <c r="G82750" s="196"/>
      <c r="H82750" s="192"/>
    </row>
    <row r="82751" spans="6:8" x14ac:dyDescent="0.2">
      <c r="F82751" s="195"/>
      <c r="G82751" s="196"/>
      <c r="H82751" s="192"/>
    </row>
    <row r="82752" spans="6:8" x14ac:dyDescent="0.2">
      <c r="F82752" s="195"/>
      <c r="G82752" s="196"/>
      <c r="H82752" s="192"/>
    </row>
    <row r="82753" spans="6:8" x14ac:dyDescent="0.2">
      <c r="F82753" s="195"/>
      <c r="G82753" s="196"/>
      <c r="H82753" s="192"/>
    </row>
    <row r="82754" spans="6:8" x14ac:dyDescent="0.2">
      <c r="F82754" s="195"/>
      <c r="G82754" s="196"/>
      <c r="H82754" s="192"/>
    </row>
    <row r="82755" spans="6:8" x14ac:dyDescent="0.2">
      <c r="F82755" s="195"/>
      <c r="G82755" s="196"/>
      <c r="H82755" s="192"/>
    </row>
    <row r="82756" spans="6:8" x14ac:dyDescent="0.2">
      <c r="F82756" s="195"/>
      <c r="G82756" s="196"/>
      <c r="H82756" s="192"/>
    </row>
    <row r="82757" spans="6:8" x14ac:dyDescent="0.2">
      <c r="F82757" s="195"/>
      <c r="G82757" s="196"/>
      <c r="H82757" s="192"/>
    </row>
    <row r="82758" spans="6:8" x14ac:dyDescent="0.2">
      <c r="F82758" s="195"/>
      <c r="G82758" s="196"/>
      <c r="H82758" s="192"/>
    </row>
    <row r="82759" spans="6:8" x14ac:dyDescent="0.2">
      <c r="F82759" s="195"/>
      <c r="G82759" s="196"/>
      <c r="H82759" s="192"/>
    </row>
    <row r="82760" spans="6:8" x14ac:dyDescent="0.2">
      <c r="F82760" s="195"/>
      <c r="G82760" s="196"/>
      <c r="H82760" s="192"/>
    </row>
    <row r="82761" spans="6:8" x14ac:dyDescent="0.2">
      <c r="F82761" s="195"/>
      <c r="G82761" s="196"/>
      <c r="H82761" s="192"/>
    </row>
    <row r="82762" spans="6:8" x14ac:dyDescent="0.2">
      <c r="F82762" s="195"/>
      <c r="G82762" s="196"/>
      <c r="H82762" s="192"/>
    </row>
    <row r="82763" spans="6:8" x14ac:dyDescent="0.2">
      <c r="F82763" s="195"/>
      <c r="G82763" s="196"/>
      <c r="H82763" s="192"/>
    </row>
    <row r="82764" spans="6:8" x14ac:dyDescent="0.2">
      <c r="F82764" s="195"/>
      <c r="G82764" s="196"/>
      <c r="H82764" s="192"/>
    </row>
    <row r="82765" spans="6:8" x14ac:dyDescent="0.2">
      <c r="F82765" s="195"/>
      <c r="G82765" s="196"/>
      <c r="H82765" s="192"/>
    </row>
    <row r="82766" spans="6:8" x14ac:dyDescent="0.2">
      <c r="F82766" s="195"/>
      <c r="G82766" s="196"/>
      <c r="H82766" s="192"/>
    </row>
    <row r="82767" spans="6:8" x14ac:dyDescent="0.2">
      <c r="F82767" s="195"/>
      <c r="G82767" s="196"/>
      <c r="H82767" s="192"/>
    </row>
    <row r="82768" spans="6:8" x14ac:dyDescent="0.2">
      <c r="F82768" s="195"/>
      <c r="G82768" s="196"/>
      <c r="H82768" s="192"/>
    </row>
    <row r="82769" spans="6:8" x14ac:dyDescent="0.2">
      <c r="F82769" s="195"/>
      <c r="G82769" s="196"/>
      <c r="H82769" s="192"/>
    </row>
    <row r="82770" spans="6:8" x14ac:dyDescent="0.2">
      <c r="F82770" s="195"/>
      <c r="G82770" s="196"/>
      <c r="H82770" s="192"/>
    </row>
    <row r="82771" spans="6:8" x14ac:dyDescent="0.2">
      <c r="F82771" s="195"/>
      <c r="G82771" s="196"/>
      <c r="H82771" s="192"/>
    </row>
    <row r="82772" spans="6:8" x14ac:dyDescent="0.2">
      <c r="F82772" s="195"/>
      <c r="G82772" s="196"/>
      <c r="H82772" s="192"/>
    </row>
    <row r="82773" spans="6:8" x14ac:dyDescent="0.2">
      <c r="F82773" s="195"/>
      <c r="G82773" s="196"/>
      <c r="H82773" s="192"/>
    </row>
    <row r="82774" spans="6:8" x14ac:dyDescent="0.2">
      <c r="F82774" s="195"/>
      <c r="G82774" s="196"/>
      <c r="H82774" s="192"/>
    </row>
    <row r="82775" spans="6:8" x14ac:dyDescent="0.2">
      <c r="F82775" s="195"/>
      <c r="G82775" s="196"/>
      <c r="H82775" s="192"/>
    </row>
    <row r="82776" spans="6:8" x14ac:dyDescent="0.2">
      <c r="F82776" s="195"/>
      <c r="G82776" s="196"/>
      <c r="H82776" s="192"/>
    </row>
    <row r="82777" spans="6:8" x14ac:dyDescent="0.2">
      <c r="F82777" s="195"/>
      <c r="G82777" s="196"/>
      <c r="H82777" s="192"/>
    </row>
    <row r="82778" spans="6:8" x14ac:dyDescent="0.2">
      <c r="F82778" s="195"/>
      <c r="G82778" s="196"/>
      <c r="H82778" s="192"/>
    </row>
    <row r="82779" spans="6:8" x14ac:dyDescent="0.2">
      <c r="F82779" s="195"/>
      <c r="G82779" s="196"/>
      <c r="H82779" s="192"/>
    </row>
    <row r="82780" spans="6:8" x14ac:dyDescent="0.2">
      <c r="F82780" s="195"/>
      <c r="G82780" s="196"/>
      <c r="H82780" s="192"/>
    </row>
    <row r="82781" spans="6:8" x14ac:dyDescent="0.2">
      <c r="F82781" s="195"/>
      <c r="G82781" s="196"/>
      <c r="H82781" s="192"/>
    </row>
    <row r="82782" spans="6:8" x14ac:dyDescent="0.2">
      <c r="F82782" s="195"/>
      <c r="G82782" s="196"/>
      <c r="H82782" s="192"/>
    </row>
    <row r="82783" spans="6:8" x14ac:dyDescent="0.2">
      <c r="F82783" s="195"/>
      <c r="G82783" s="196"/>
      <c r="H82783" s="192"/>
    </row>
    <row r="82784" spans="6:8" x14ac:dyDescent="0.2">
      <c r="F82784" s="195"/>
      <c r="G82784" s="196"/>
      <c r="H82784" s="192"/>
    </row>
    <row r="82785" spans="6:8" x14ac:dyDescent="0.2">
      <c r="F82785" s="195"/>
      <c r="G82785" s="196"/>
      <c r="H82785" s="192"/>
    </row>
    <row r="82786" spans="6:8" x14ac:dyDescent="0.2">
      <c r="F82786" s="195"/>
      <c r="G82786" s="196"/>
      <c r="H82786" s="192"/>
    </row>
    <row r="82787" spans="6:8" x14ac:dyDescent="0.2">
      <c r="F82787" s="195"/>
      <c r="G82787" s="196"/>
      <c r="H82787" s="192"/>
    </row>
    <row r="82788" spans="6:8" x14ac:dyDescent="0.2">
      <c r="F82788" s="195"/>
      <c r="G82788" s="196"/>
      <c r="H82788" s="192"/>
    </row>
    <row r="82789" spans="6:8" x14ac:dyDescent="0.2">
      <c r="F82789" s="195"/>
      <c r="G82789" s="196"/>
      <c r="H82789" s="192"/>
    </row>
    <row r="82790" spans="6:8" x14ac:dyDescent="0.2">
      <c r="F82790" s="195"/>
      <c r="G82790" s="196"/>
      <c r="H82790" s="192"/>
    </row>
    <row r="82791" spans="6:8" x14ac:dyDescent="0.2">
      <c r="F82791" s="195"/>
      <c r="G82791" s="196"/>
      <c r="H82791" s="192"/>
    </row>
    <row r="82792" spans="6:8" x14ac:dyDescent="0.2">
      <c r="F82792" s="195"/>
      <c r="G82792" s="196"/>
      <c r="H82792" s="192"/>
    </row>
    <row r="82793" spans="6:8" x14ac:dyDescent="0.2">
      <c r="F82793" s="195"/>
      <c r="G82793" s="196"/>
      <c r="H82793" s="192"/>
    </row>
    <row r="82794" spans="6:8" x14ac:dyDescent="0.2">
      <c r="F82794" s="195"/>
      <c r="G82794" s="196"/>
      <c r="H82794" s="192"/>
    </row>
    <row r="82795" spans="6:8" x14ac:dyDescent="0.2">
      <c r="F82795" s="195"/>
      <c r="G82795" s="196"/>
      <c r="H82795" s="192"/>
    </row>
    <row r="82796" spans="6:8" x14ac:dyDescent="0.2">
      <c r="F82796" s="195"/>
      <c r="G82796" s="196"/>
      <c r="H82796" s="192"/>
    </row>
    <row r="82797" spans="6:8" x14ac:dyDescent="0.2">
      <c r="F82797" s="195"/>
      <c r="G82797" s="196"/>
      <c r="H82797" s="192"/>
    </row>
    <row r="82798" spans="6:8" x14ac:dyDescent="0.2">
      <c r="F82798" s="195"/>
      <c r="G82798" s="196"/>
      <c r="H82798" s="192"/>
    </row>
    <row r="82799" spans="6:8" x14ac:dyDescent="0.2">
      <c r="F82799" s="195"/>
      <c r="G82799" s="196"/>
      <c r="H82799" s="192"/>
    </row>
    <row r="82800" spans="6:8" x14ac:dyDescent="0.2">
      <c r="F82800" s="195"/>
      <c r="G82800" s="196"/>
      <c r="H82800" s="192"/>
    </row>
    <row r="82801" spans="6:8" x14ac:dyDescent="0.2">
      <c r="F82801" s="195"/>
      <c r="G82801" s="196"/>
      <c r="H82801" s="192"/>
    </row>
    <row r="82802" spans="6:8" x14ac:dyDescent="0.2">
      <c r="F82802" s="195"/>
      <c r="G82802" s="196"/>
      <c r="H82802" s="192"/>
    </row>
    <row r="82803" spans="6:8" x14ac:dyDescent="0.2">
      <c r="F82803" s="195"/>
      <c r="G82803" s="196"/>
      <c r="H82803" s="192"/>
    </row>
    <row r="82804" spans="6:8" x14ac:dyDescent="0.2">
      <c r="F82804" s="195"/>
      <c r="G82804" s="196"/>
      <c r="H82804" s="192"/>
    </row>
    <row r="82805" spans="6:8" x14ac:dyDescent="0.2">
      <c r="F82805" s="195"/>
      <c r="G82805" s="196"/>
      <c r="H82805" s="192"/>
    </row>
    <row r="82806" spans="6:8" x14ac:dyDescent="0.2">
      <c r="F82806" s="195"/>
      <c r="G82806" s="196"/>
      <c r="H82806" s="192"/>
    </row>
    <row r="82807" spans="6:8" x14ac:dyDescent="0.2">
      <c r="F82807" s="195"/>
      <c r="G82807" s="196"/>
      <c r="H82807" s="192"/>
    </row>
    <row r="82808" spans="6:8" x14ac:dyDescent="0.2">
      <c r="F82808" s="195"/>
      <c r="G82808" s="196"/>
      <c r="H82808" s="192"/>
    </row>
    <row r="82809" spans="6:8" x14ac:dyDescent="0.2">
      <c r="F82809" s="195"/>
      <c r="G82809" s="196"/>
      <c r="H82809" s="192"/>
    </row>
    <row r="82810" spans="6:8" x14ac:dyDescent="0.2">
      <c r="F82810" s="195"/>
      <c r="G82810" s="196"/>
      <c r="H82810" s="192"/>
    </row>
    <row r="82811" spans="6:8" x14ac:dyDescent="0.2">
      <c r="F82811" s="195"/>
      <c r="G82811" s="196"/>
      <c r="H82811" s="192"/>
    </row>
    <row r="82812" spans="6:8" x14ac:dyDescent="0.2">
      <c r="F82812" s="195"/>
      <c r="G82812" s="196"/>
      <c r="H82812" s="192"/>
    </row>
    <row r="82813" spans="6:8" x14ac:dyDescent="0.2">
      <c r="F82813" s="195"/>
      <c r="G82813" s="196"/>
      <c r="H82813" s="192"/>
    </row>
    <row r="82814" spans="6:8" x14ac:dyDescent="0.2">
      <c r="F82814" s="195"/>
      <c r="G82814" s="196"/>
      <c r="H82814" s="192"/>
    </row>
    <row r="82815" spans="6:8" x14ac:dyDescent="0.2">
      <c r="F82815" s="195"/>
      <c r="G82815" s="196"/>
      <c r="H82815" s="192"/>
    </row>
    <row r="82816" spans="6:8" x14ac:dyDescent="0.2">
      <c r="F82816" s="195"/>
      <c r="G82816" s="196"/>
      <c r="H82816" s="192"/>
    </row>
    <row r="82817" spans="6:8" x14ac:dyDescent="0.2">
      <c r="F82817" s="195"/>
      <c r="G82817" s="196"/>
      <c r="H82817" s="192"/>
    </row>
    <row r="82818" spans="6:8" x14ac:dyDescent="0.2">
      <c r="F82818" s="195"/>
      <c r="G82818" s="196"/>
      <c r="H82818" s="192"/>
    </row>
    <row r="82819" spans="6:8" x14ac:dyDescent="0.2">
      <c r="F82819" s="195"/>
      <c r="G82819" s="196"/>
      <c r="H82819" s="192"/>
    </row>
    <row r="82820" spans="6:8" x14ac:dyDescent="0.2">
      <c r="F82820" s="195"/>
      <c r="G82820" s="196"/>
      <c r="H82820" s="192"/>
    </row>
    <row r="82821" spans="6:8" x14ac:dyDescent="0.2">
      <c r="F82821" s="195"/>
      <c r="G82821" s="196"/>
      <c r="H82821" s="192"/>
    </row>
    <row r="82822" spans="6:8" x14ac:dyDescent="0.2">
      <c r="F82822" s="195"/>
      <c r="G82822" s="196"/>
      <c r="H82822" s="192"/>
    </row>
    <row r="82823" spans="6:8" x14ac:dyDescent="0.2">
      <c r="F82823" s="195"/>
      <c r="G82823" s="196"/>
      <c r="H82823" s="192"/>
    </row>
    <row r="82824" spans="6:8" x14ac:dyDescent="0.2">
      <c r="F82824" s="195"/>
      <c r="G82824" s="196"/>
      <c r="H82824" s="192"/>
    </row>
    <row r="82825" spans="6:8" x14ac:dyDescent="0.2">
      <c r="F82825" s="195"/>
      <c r="G82825" s="196"/>
      <c r="H82825" s="192"/>
    </row>
    <row r="82826" spans="6:8" x14ac:dyDescent="0.2">
      <c r="F82826" s="195"/>
      <c r="G82826" s="196"/>
      <c r="H82826" s="192"/>
    </row>
    <row r="82827" spans="6:8" x14ac:dyDescent="0.2">
      <c r="F82827" s="195"/>
      <c r="G82827" s="196"/>
      <c r="H82827" s="192"/>
    </row>
    <row r="82828" spans="6:8" x14ac:dyDescent="0.2">
      <c r="F82828" s="195"/>
      <c r="G82828" s="196"/>
      <c r="H82828" s="192"/>
    </row>
    <row r="82829" spans="6:8" x14ac:dyDescent="0.2">
      <c r="F82829" s="195"/>
      <c r="G82829" s="196"/>
      <c r="H82829" s="192"/>
    </row>
    <row r="82830" spans="6:8" x14ac:dyDescent="0.2">
      <c r="F82830" s="195"/>
      <c r="G82830" s="196"/>
      <c r="H82830" s="192"/>
    </row>
    <row r="82831" spans="6:8" x14ac:dyDescent="0.2">
      <c r="F82831" s="195"/>
      <c r="G82831" s="196"/>
      <c r="H82831" s="192"/>
    </row>
    <row r="82832" spans="6:8" x14ac:dyDescent="0.2">
      <c r="F82832" s="195"/>
      <c r="G82832" s="196"/>
      <c r="H82832" s="192"/>
    </row>
    <row r="82833" spans="6:8" x14ac:dyDescent="0.2">
      <c r="F82833" s="195"/>
      <c r="G82833" s="196"/>
      <c r="H82833" s="192"/>
    </row>
    <row r="82834" spans="6:8" x14ac:dyDescent="0.2">
      <c r="F82834" s="195"/>
      <c r="G82834" s="196"/>
      <c r="H82834" s="192"/>
    </row>
    <row r="82835" spans="6:8" x14ac:dyDescent="0.2">
      <c r="F82835" s="195"/>
      <c r="G82835" s="196"/>
      <c r="H82835" s="192"/>
    </row>
    <row r="82836" spans="6:8" x14ac:dyDescent="0.2">
      <c r="F82836" s="195"/>
      <c r="G82836" s="196"/>
      <c r="H82836" s="192"/>
    </row>
    <row r="82837" spans="6:8" x14ac:dyDescent="0.2">
      <c r="F82837" s="195"/>
      <c r="G82837" s="196"/>
      <c r="H82837" s="192"/>
    </row>
    <row r="82838" spans="6:8" x14ac:dyDescent="0.2">
      <c r="F82838" s="195"/>
      <c r="G82838" s="196"/>
      <c r="H82838" s="192"/>
    </row>
    <row r="82839" spans="6:8" x14ac:dyDescent="0.2">
      <c r="F82839" s="195"/>
      <c r="G82839" s="196"/>
      <c r="H82839" s="192"/>
    </row>
    <row r="82840" spans="6:8" x14ac:dyDescent="0.2">
      <c r="F82840" s="195"/>
      <c r="G82840" s="196"/>
      <c r="H82840" s="192"/>
    </row>
    <row r="82841" spans="6:8" x14ac:dyDescent="0.2">
      <c r="F82841" s="195"/>
      <c r="G82841" s="196"/>
      <c r="H82841" s="192"/>
    </row>
    <row r="82842" spans="6:8" x14ac:dyDescent="0.2">
      <c r="F82842" s="195"/>
      <c r="G82842" s="196"/>
      <c r="H82842" s="192"/>
    </row>
    <row r="82843" spans="6:8" x14ac:dyDescent="0.2">
      <c r="F82843" s="195"/>
      <c r="G82843" s="196"/>
      <c r="H82843" s="192"/>
    </row>
    <row r="82844" spans="6:8" x14ac:dyDescent="0.2">
      <c r="F82844" s="195"/>
      <c r="G82844" s="196"/>
      <c r="H82844" s="192"/>
    </row>
    <row r="82845" spans="6:8" x14ac:dyDescent="0.2">
      <c r="F82845" s="195"/>
      <c r="G82845" s="196"/>
      <c r="H82845" s="192"/>
    </row>
    <row r="82846" spans="6:8" x14ac:dyDescent="0.2">
      <c r="F82846" s="195"/>
      <c r="G82846" s="196"/>
      <c r="H82846" s="192"/>
    </row>
    <row r="82847" spans="6:8" x14ac:dyDescent="0.2">
      <c r="F82847" s="195"/>
      <c r="G82847" s="196"/>
      <c r="H82847" s="192"/>
    </row>
    <row r="82848" spans="6:8" x14ac:dyDescent="0.2">
      <c r="F82848" s="195"/>
      <c r="G82848" s="196"/>
      <c r="H82848" s="192"/>
    </row>
    <row r="82849" spans="6:8" x14ac:dyDescent="0.2">
      <c r="F82849" s="195"/>
      <c r="G82849" s="196"/>
      <c r="H82849" s="192"/>
    </row>
    <row r="82850" spans="6:8" x14ac:dyDescent="0.2">
      <c r="F82850" s="195"/>
      <c r="G82850" s="196"/>
      <c r="H82850" s="192"/>
    </row>
    <row r="82851" spans="6:8" x14ac:dyDescent="0.2">
      <c r="F82851" s="195"/>
      <c r="G82851" s="196"/>
      <c r="H82851" s="192"/>
    </row>
    <row r="82852" spans="6:8" x14ac:dyDescent="0.2">
      <c r="F82852" s="195"/>
      <c r="G82852" s="196"/>
      <c r="H82852" s="192"/>
    </row>
    <row r="82853" spans="6:8" x14ac:dyDescent="0.2">
      <c r="F82853" s="195"/>
      <c r="G82853" s="196"/>
      <c r="H82853" s="192"/>
    </row>
    <row r="82854" spans="6:8" x14ac:dyDescent="0.2">
      <c r="F82854" s="195"/>
      <c r="G82854" s="196"/>
      <c r="H82854" s="192"/>
    </row>
    <row r="82855" spans="6:8" x14ac:dyDescent="0.2">
      <c r="F82855" s="195"/>
      <c r="G82855" s="196"/>
      <c r="H82855" s="192"/>
    </row>
    <row r="82856" spans="6:8" x14ac:dyDescent="0.2">
      <c r="F82856" s="195"/>
      <c r="G82856" s="196"/>
      <c r="H82856" s="192"/>
    </row>
    <row r="82857" spans="6:8" x14ac:dyDescent="0.2">
      <c r="F82857" s="195"/>
      <c r="G82857" s="196"/>
      <c r="H82857" s="192"/>
    </row>
    <row r="82858" spans="6:8" x14ac:dyDescent="0.2">
      <c r="F82858" s="195"/>
      <c r="G82858" s="196"/>
      <c r="H82858" s="192"/>
    </row>
    <row r="82859" spans="6:8" x14ac:dyDescent="0.2">
      <c r="F82859" s="195"/>
      <c r="G82859" s="196"/>
      <c r="H82859" s="192"/>
    </row>
    <row r="82860" spans="6:8" x14ac:dyDescent="0.2">
      <c r="F82860" s="195"/>
      <c r="G82860" s="196"/>
      <c r="H82860" s="192"/>
    </row>
    <row r="82861" spans="6:8" x14ac:dyDescent="0.2">
      <c r="F82861" s="195"/>
      <c r="G82861" s="196"/>
      <c r="H82861" s="192"/>
    </row>
    <row r="82862" spans="6:8" x14ac:dyDescent="0.2">
      <c r="F82862" s="195"/>
      <c r="G82862" s="196"/>
      <c r="H82862" s="192"/>
    </row>
    <row r="82863" spans="6:8" x14ac:dyDescent="0.2">
      <c r="F82863" s="195"/>
      <c r="G82863" s="196"/>
      <c r="H82863" s="192"/>
    </row>
    <row r="82864" spans="6:8" x14ac:dyDescent="0.2">
      <c r="F82864" s="195"/>
      <c r="G82864" s="196"/>
      <c r="H82864" s="192"/>
    </row>
    <row r="82865" spans="6:8" x14ac:dyDescent="0.2">
      <c r="F82865" s="195"/>
      <c r="G82865" s="196"/>
      <c r="H82865" s="192"/>
    </row>
    <row r="82866" spans="6:8" x14ac:dyDescent="0.2">
      <c r="F82866" s="195"/>
      <c r="G82866" s="196"/>
      <c r="H82866" s="192"/>
    </row>
    <row r="82867" spans="6:8" x14ac:dyDescent="0.2">
      <c r="F82867" s="195"/>
      <c r="G82867" s="196"/>
      <c r="H82867" s="192"/>
    </row>
    <row r="82868" spans="6:8" x14ac:dyDescent="0.2">
      <c r="F82868" s="195"/>
      <c r="G82868" s="196"/>
      <c r="H82868" s="192"/>
    </row>
    <row r="82869" spans="6:8" x14ac:dyDescent="0.2">
      <c r="F82869" s="195"/>
      <c r="G82869" s="196"/>
      <c r="H82869" s="192"/>
    </row>
    <row r="82870" spans="6:8" x14ac:dyDescent="0.2">
      <c r="F82870" s="195"/>
      <c r="G82870" s="196"/>
      <c r="H82870" s="192"/>
    </row>
    <row r="82871" spans="6:8" x14ac:dyDescent="0.2">
      <c r="F82871" s="195"/>
      <c r="G82871" s="196"/>
      <c r="H82871" s="192"/>
    </row>
    <row r="82872" spans="6:8" x14ac:dyDescent="0.2">
      <c r="F82872" s="195"/>
      <c r="G82872" s="196"/>
      <c r="H82872" s="192"/>
    </row>
    <row r="82873" spans="6:8" x14ac:dyDescent="0.2">
      <c r="F82873" s="195"/>
      <c r="G82873" s="196"/>
      <c r="H82873" s="192"/>
    </row>
    <row r="82874" spans="6:8" x14ac:dyDescent="0.2">
      <c r="F82874" s="195"/>
      <c r="G82874" s="196"/>
      <c r="H82874" s="192"/>
    </row>
    <row r="82875" spans="6:8" x14ac:dyDescent="0.2">
      <c r="F82875" s="195"/>
      <c r="G82875" s="196"/>
      <c r="H82875" s="192"/>
    </row>
    <row r="82876" spans="6:8" x14ac:dyDescent="0.2">
      <c r="F82876" s="195"/>
      <c r="G82876" s="196"/>
      <c r="H82876" s="192"/>
    </row>
    <row r="82877" spans="6:8" x14ac:dyDescent="0.2">
      <c r="F82877" s="195"/>
      <c r="G82877" s="196"/>
      <c r="H82877" s="192"/>
    </row>
    <row r="82878" spans="6:8" x14ac:dyDescent="0.2">
      <c r="F82878" s="195"/>
      <c r="G82878" s="196"/>
      <c r="H82878" s="192"/>
    </row>
    <row r="82879" spans="6:8" x14ac:dyDescent="0.2">
      <c r="F82879" s="195"/>
      <c r="G82879" s="196"/>
      <c r="H82879" s="192"/>
    </row>
    <row r="82880" spans="6:8" x14ac:dyDescent="0.2">
      <c r="F82880" s="195"/>
      <c r="G82880" s="196"/>
      <c r="H82880" s="192"/>
    </row>
    <row r="82881" spans="6:8" x14ac:dyDescent="0.2">
      <c r="F82881" s="195"/>
      <c r="G82881" s="196"/>
      <c r="H82881" s="192"/>
    </row>
    <row r="82882" spans="6:8" x14ac:dyDescent="0.2">
      <c r="F82882" s="195"/>
      <c r="G82882" s="196"/>
      <c r="H82882" s="192"/>
    </row>
    <row r="82883" spans="6:8" x14ac:dyDescent="0.2">
      <c r="F82883" s="195"/>
      <c r="G82883" s="196"/>
      <c r="H82883" s="192"/>
    </row>
    <row r="82884" spans="6:8" x14ac:dyDescent="0.2">
      <c r="F82884" s="195"/>
      <c r="G82884" s="196"/>
      <c r="H82884" s="192"/>
    </row>
    <row r="82885" spans="6:8" x14ac:dyDescent="0.2">
      <c r="F82885" s="195"/>
      <c r="G82885" s="196"/>
      <c r="H82885" s="192"/>
    </row>
    <row r="82886" spans="6:8" x14ac:dyDescent="0.2">
      <c r="F82886" s="195"/>
      <c r="G82886" s="196"/>
      <c r="H82886" s="192"/>
    </row>
    <row r="82887" spans="6:8" x14ac:dyDescent="0.2">
      <c r="F82887" s="195"/>
      <c r="G82887" s="196"/>
      <c r="H82887" s="192"/>
    </row>
    <row r="82888" spans="6:8" x14ac:dyDescent="0.2">
      <c r="F82888" s="195"/>
      <c r="G82888" s="196"/>
      <c r="H82888" s="192"/>
    </row>
    <row r="82889" spans="6:8" x14ac:dyDescent="0.2">
      <c r="F82889" s="195"/>
      <c r="G82889" s="196"/>
      <c r="H82889" s="192"/>
    </row>
    <row r="82890" spans="6:8" x14ac:dyDescent="0.2">
      <c r="F82890" s="195"/>
      <c r="G82890" s="196"/>
      <c r="H82890" s="192"/>
    </row>
    <row r="82891" spans="6:8" x14ac:dyDescent="0.2">
      <c r="F82891" s="195"/>
      <c r="G82891" s="196"/>
      <c r="H82891" s="192"/>
    </row>
    <row r="82892" spans="6:8" x14ac:dyDescent="0.2">
      <c r="F82892" s="195"/>
      <c r="G82892" s="196"/>
      <c r="H82892" s="192"/>
    </row>
    <row r="82893" spans="6:8" x14ac:dyDescent="0.2">
      <c r="F82893" s="195"/>
      <c r="G82893" s="196"/>
      <c r="H82893" s="192"/>
    </row>
    <row r="82894" spans="6:8" x14ac:dyDescent="0.2">
      <c r="F82894" s="195"/>
      <c r="G82894" s="196"/>
      <c r="H82894" s="192"/>
    </row>
    <row r="82895" spans="6:8" x14ac:dyDescent="0.2">
      <c r="F82895" s="195"/>
      <c r="G82895" s="196"/>
      <c r="H82895" s="192"/>
    </row>
    <row r="82896" spans="6:8" x14ac:dyDescent="0.2">
      <c r="F82896" s="195"/>
      <c r="G82896" s="196"/>
      <c r="H82896" s="192"/>
    </row>
    <row r="82897" spans="6:8" x14ac:dyDescent="0.2">
      <c r="F82897" s="195"/>
      <c r="G82897" s="196"/>
      <c r="H82897" s="192"/>
    </row>
    <row r="82898" spans="6:8" x14ac:dyDescent="0.2">
      <c r="F82898" s="195"/>
      <c r="G82898" s="196"/>
      <c r="H82898" s="192"/>
    </row>
    <row r="82899" spans="6:8" x14ac:dyDescent="0.2">
      <c r="F82899" s="195"/>
      <c r="G82899" s="196"/>
      <c r="H82899" s="192"/>
    </row>
    <row r="82900" spans="6:8" x14ac:dyDescent="0.2">
      <c r="F82900" s="195"/>
      <c r="G82900" s="196"/>
      <c r="H82900" s="192"/>
    </row>
    <row r="82901" spans="6:8" x14ac:dyDescent="0.2">
      <c r="F82901" s="195"/>
      <c r="G82901" s="196"/>
      <c r="H82901" s="192"/>
    </row>
    <row r="82902" spans="6:8" x14ac:dyDescent="0.2">
      <c r="F82902" s="195"/>
      <c r="G82902" s="196"/>
      <c r="H82902" s="192"/>
    </row>
    <row r="82903" spans="6:8" x14ac:dyDescent="0.2">
      <c r="F82903" s="195"/>
      <c r="G82903" s="196"/>
      <c r="H82903" s="192"/>
    </row>
    <row r="82904" spans="6:8" x14ac:dyDescent="0.2">
      <c r="F82904" s="195"/>
      <c r="G82904" s="196"/>
      <c r="H82904" s="192"/>
    </row>
    <row r="82905" spans="6:8" x14ac:dyDescent="0.2">
      <c r="F82905" s="195"/>
      <c r="G82905" s="196"/>
      <c r="H82905" s="192"/>
    </row>
    <row r="82906" spans="6:8" x14ac:dyDescent="0.2">
      <c r="F82906" s="195"/>
      <c r="G82906" s="196"/>
      <c r="H82906" s="192"/>
    </row>
    <row r="82907" spans="6:8" x14ac:dyDescent="0.2">
      <c r="F82907" s="195"/>
      <c r="G82907" s="196"/>
      <c r="H82907" s="192"/>
    </row>
    <row r="82908" spans="6:8" x14ac:dyDescent="0.2">
      <c r="F82908" s="195"/>
      <c r="G82908" s="196"/>
      <c r="H82908" s="192"/>
    </row>
    <row r="82909" spans="6:8" x14ac:dyDescent="0.2">
      <c r="F82909" s="195"/>
      <c r="G82909" s="196"/>
      <c r="H82909" s="192"/>
    </row>
    <row r="82910" spans="6:8" x14ac:dyDescent="0.2">
      <c r="F82910" s="195"/>
      <c r="G82910" s="196"/>
      <c r="H82910" s="192"/>
    </row>
    <row r="82911" spans="6:8" x14ac:dyDescent="0.2">
      <c r="F82911" s="195"/>
      <c r="G82911" s="196"/>
      <c r="H82911" s="192"/>
    </row>
    <row r="82912" spans="6:8" x14ac:dyDescent="0.2">
      <c r="F82912" s="195"/>
      <c r="G82912" s="196"/>
      <c r="H82912" s="192"/>
    </row>
    <row r="82913" spans="6:8" x14ac:dyDescent="0.2">
      <c r="F82913" s="195"/>
      <c r="G82913" s="196"/>
      <c r="H82913" s="192"/>
    </row>
    <row r="82914" spans="6:8" x14ac:dyDescent="0.2">
      <c r="F82914" s="195"/>
      <c r="G82914" s="196"/>
      <c r="H82914" s="192"/>
    </row>
    <row r="82915" spans="6:8" x14ac:dyDescent="0.2">
      <c r="F82915" s="195"/>
      <c r="G82915" s="196"/>
      <c r="H82915" s="192"/>
    </row>
    <row r="82916" spans="6:8" x14ac:dyDescent="0.2">
      <c r="F82916" s="195"/>
      <c r="G82916" s="196"/>
      <c r="H82916" s="192"/>
    </row>
    <row r="82917" spans="6:8" x14ac:dyDescent="0.2">
      <c r="F82917" s="195"/>
      <c r="G82917" s="196"/>
      <c r="H82917" s="192"/>
    </row>
    <row r="82918" spans="6:8" x14ac:dyDescent="0.2">
      <c r="F82918" s="195"/>
      <c r="G82918" s="196"/>
      <c r="H82918" s="192"/>
    </row>
    <row r="82919" spans="6:8" x14ac:dyDescent="0.2">
      <c r="F82919" s="195"/>
      <c r="G82919" s="196"/>
      <c r="H82919" s="192"/>
    </row>
    <row r="82920" spans="6:8" x14ac:dyDescent="0.2">
      <c r="F82920" s="195"/>
      <c r="G82920" s="196"/>
      <c r="H82920" s="192"/>
    </row>
    <row r="82921" spans="6:8" x14ac:dyDescent="0.2">
      <c r="F82921" s="195"/>
      <c r="G82921" s="196"/>
      <c r="H82921" s="192"/>
    </row>
    <row r="82922" spans="6:8" x14ac:dyDescent="0.2">
      <c r="F82922" s="195"/>
      <c r="G82922" s="196"/>
      <c r="H82922" s="192"/>
    </row>
    <row r="82923" spans="6:8" x14ac:dyDescent="0.2">
      <c r="F82923" s="195"/>
      <c r="G82923" s="196"/>
      <c r="H82923" s="192"/>
    </row>
    <row r="82924" spans="6:8" x14ac:dyDescent="0.2">
      <c r="F82924" s="195"/>
      <c r="G82924" s="196"/>
      <c r="H82924" s="192"/>
    </row>
    <row r="82925" spans="6:8" x14ac:dyDescent="0.2">
      <c r="F82925" s="195"/>
      <c r="G82925" s="196"/>
      <c r="H82925" s="192"/>
    </row>
    <row r="82926" spans="6:8" x14ac:dyDescent="0.2">
      <c r="F82926" s="195"/>
      <c r="G82926" s="196"/>
      <c r="H82926" s="192"/>
    </row>
    <row r="82927" spans="6:8" x14ac:dyDescent="0.2">
      <c r="F82927" s="195"/>
      <c r="G82927" s="196"/>
      <c r="H82927" s="192"/>
    </row>
    <row r="82928" spans="6:8" x14ac:dyDescent="0.2">
      <c r="F82928" s="195"/>
      <c r="G82928" s="196"/>
      <c r="H82928" s="192"/>
    </row>
    <row r="82929" spans="6:8" x14ac:dyDescent="0.2">
      <c r="F82929" s="195"/>
      <c r="G82929" s="196"/>
      <c r="H82929" s="192"/>
    </row>
    <row r="82930" spans="6:8" x14ac:dyDescent="0.2">
      <c r="F82930" s="195"/>
      <c r="G82930" s="196"/>
      <c r="H82930" s="192"/>
    </row>
    <row r="82931" spans="6:8" x14ac:dyDescent="0.2">
      <c r="F82931" s="195"/>
      <c r="G82931" s="196"/>
      <c r="H82931" s="192"/>
    </row>
    <row r="82932" spans="6:8" x14ac:dyDescent="0.2">
      <c r="F82932" s="195"/>
      <c r="G82932" s="196"/>
      <c r="H82932" s="192"/>
    </row>
    <row r="82933" spans="6:8" x14ac:dyDescent="0.2">
      <c r="F82933" s="195"/>
      <c r="G82933" s="196"/>
      <c r="H82933" s="192"/>
    </row>
    <row r="82934" spans="6:8" x14ac:dyDescent="0.2">
      <c r="F82934" s="195"/>
      <c r="G82934" s="196"/>
      <c r="H82934" s="192"/>
    </row>
    <row r="82935" spans="6:8" x14ac:dyDescent="0.2">
      <c r="F82935" s="195"/>
      <c r="G82935" s="196"/>
      <c r="H82935" s="192"/>
    </row>
    <row r="82936" spans="6:8" x14ac:dyDescent="0.2">
      <c r="F82936" s="195"/>
      <c r="G82936" s="196"/>
      <c r="H82936" s="192"/>
    </row>
    <row r="82937" spans="6:8" x14ac:dyDescent="0.2">
      <c r="F82937" s="195"/>
      <c r="G82937" s="196"/>
      <c r="H82937" s="192"/>
    </row>
    <row r="82938" spans="6:8" x14ac:dyDescent="0.2">
      <c r="F82938" s="195"/>
      <c r="G82938" s="196"/>
      <c r="H82938" s="192"/>
    </row>
    <row r="82939" spans="6:8" x14ac:dyDescent="0.2">
      <c r="F82939" s="195"/>
      <c r="G82939" s="196"/>
      <c r="H82939" s="192"/>
    </row>
    <row r="82940" spans="6:8" x14ac:dyDescent="0.2">
      <c r="F82940" s="195"/>
      <c r="G82940" s="196"/>
      <c r="H82940" s="192"/>
    </row>
    <row r="82941" spans="6:8" x14ac:dyDescent="0.2">
      <c r="F82941" s="195"/>
      <c r="G82941" s="196"/>
      <c r="H82941" s="192"/>
    </row>
    <row r="82942" spans="6:8" x14ac:dyDescent="0.2">
      <c r="F82942" s="195"/>
      <c r="G82942" s="196"/>
      <c r="H82942" s="192"/>
    </row>
    <row r="82943" spans="6:8" x14ac:dyDescent="0.2">
      <c r="F82943" s="195"/>
      <c r="G82943" s="196"/>
      <c r="H82943" s="192"/>
    </row>
    <row r="82944" spans="6:8" x14ac:dyDescent="0.2">
      <c r="F82944" s="195"/>
      <c r="G82944" s="196"/>
      <c r="H82944" s="192"/>
    </row>
    <row r="82945" spans="6:8" x14ac:dyDescent="0.2">
      <c r="F82945" s="195"/>
      <c r="G82945" s="196"/>
      <c r="H82945" s="192"/>
    </row>
    <row r="82946" spans="6:8" x14ac:dyDescent="0.2">
      <c r="F82946" s="195"/>
      <c r="G82946" s="196"/>
      <c r="H82946" s="192"/>
    </row>
    <row r="82947" spans="6:8" x14ac:dyDescent="0.2">
      <c r="F82947" s="195"/>
      <c r="G82947" s="196"/>
      <c r="H82947" s="192"/>
    </row>
    <row r="82948" spans="6:8" x14ac:dyDescent="0.2">
      <c r="F82948" s="195"/>
      <c r="G82948" s="196"/>
      <c r="H82948" s="192"/>
    </row>
    <row r="82949" spans="6:8" x14ac:dyDescent="0.2">
      <c r="F82949" s="195"/>
      <c r="G82949" s="196"/>
      <c r="H82949" s="192"/>
    </row>
    <row r="82950" spans="6:8" x14ac:dyDescent="0.2">
      <c r="F82950" s="195"/>
      <c r="G82950" s="196"/>
      <c r="H82950" s="192"/>
    </row>
    <row r="82951" spans="6:8" x14ac:dyDescent="0.2">
      <c r="F82951" s="195"/>
      <c r="G82951" s="196"/>
      <c r="H82951" s="192"/>
    </row>
    <row r="82952" spans="6:8" x14ac:dyDescent="0.2">
      <c r="F82952" s="195"/>
      <c r="G82952" s="196"/>
      <c r="H82952" s="192"/>
    </row>
    <row r="82953" spans="6:8" x14ac:dyDescent="0.2">
      <c r="F82953" s="195"/>
      <c r="G82953" s="196"/>
      <c r="H82953" s="192"/>
    </row>
    <row r="82954" spans="6:8" x14ac:dyDescent="0.2">
      <c r="F82954" s="195"/>
      <c r="G82954" s="196"/>
      <c r="H82954" s="192"/>
    </row>
    <row r="82955" spans="6:8" x14ac:dyDescent="0.2">
      <c r="F82955" s="195"/>
      <c r="G82955" s="196"/>
      <c r="H82955" s="192"/>
    </row>
    <row r="82956" spans="6:8" x14ac:dyDescent="0.2">
      <c r="F82956" s="195"/>
      <c r="G82956" s="196"/>
      <c r="H82956" s="192"/>
    </row>
    <row r="82957" spans="6:8" x14ac:dyDescent="0.2">
      <c r="F82957" s="195"/>
      <c r="G82957" s="196"/>
      <c r="H82957" s="192"/>
    </row>
    <row r="82958" spans="6:8" x14ac:dyDescent="0.2">
      <c r="F82958" s="195"/>
      <c r="G82958" s="196"/>
      <c r="H82958" s="192"/>
    </row>
    <row r="82959" spans="6:8" x14ac:dyDescent="0.2">
      <c r="F82959" s="195"/>
      <c r="G82959" s="196"/>
      <c r="H82959" s="192"/>
    </row>
    <row r="82960" spans="6:8" x14ac:dyDescent="0.2">
      <c r="F82960" s="195"/>
      <c r="G82960" s="196"/>
      <c r="H82960" s="192"/>
    </row>
    <row r="82961" spans="6:8" x14ac:dyDescent="0.2">
      <c r="F82961" s="195"/>
      <c r="G82961" s="196"/>
      <c r="H82961" s="192"/>
    </row>
    <row r="82962" spans="6:8" x14ac:dyDescent="0.2">
      <c r="F82962" s="195"/>
      <c r="G82962" s="196"/>
      <c r="H82962" s="192"/>
    </row>
    <row r="82963" spans="6:8" x14ac:dyDescent="0.2">
      <c r="F82963" s="195"/>
      <c r="G82963" s="196"/>
      <c r="H82963" s="192"/>
    </row>
    <row r="82964" spans="6:8" x14ac:dyDescent="0.2">
      <c r="F82964" s="195"/>
      <c r="G82964" s="196"/>
      <c r="H82964" s="192"/>
    </row>
    <row r="82965" spans="6:8" x14ac:dyDescent="0.2">
      <c r="F82965" s="195"/>
      <c r="G82965" s="196"/>
      <c r="H82965" s="192"/>
    </row>
    <row r="82966" spans="6:8" x14ac:dyDescent="0.2">
      <c r="F82966" s="195"/>
      <c r="G82966" s="196"/>
      <c r="H82966" s="192"/>
    </row>
    <row r="82967" spans="6:8" x14ac:dyDescent="0.2">
      <c r="F82967" s="195"/>
      <c r="G82967" s="196"/>
      <c r="H82967" s="192"/>
    </row>
    <row r="82968" spans="6:8" x14ac:dyDescent="0.2">
      <c r="F82968" s="195"/>
      <c r="G82968" s="196"/>
      <c r="H82968" s="192"/>
    </row>
    <row r="82969" spans="6:8" x14ac:dyDescent="0.2">
      <c r="F82969" s="195"/>
      <c r="G82969" s="196"/>
      <c r="H82969" s="192"/>
    </row>
    <row r="82970" spans="6:8" x14ac:dyDescent="0.2">
      <c r="F82970" s="195"/>
      <c r="G82970" s="196"/>
      <c r="H82970" s="192"/>
    </row>
    <row r="82971" spans="6:8" x14ac:dyDescent="0.2">
      <c r="F82971" s="195"/>
      <c r="G82971" s="196"/>
      <c r="H82971" s="192"/>
    </row>
    <row r="82972" spans="6:8" x14ac:dyDescent="0.2">
      <c r="F82972" s="195"/>
      <c r="G82972" s="196"/>
      <c r="H82972" s="192"/>
    </row>
    <row r="82973" spans="6:8" x14ac:dyDescent="0.2">
      <c r="F82973" s="195"/>
      <c r="G82973" s="196"/>
      <c r="H82973" s="192"/>
    </row>
    <row r="82974" spans="6:8" x14ac:dyDescent="0.2">
      <c r="F82974" s="195"/>
      <c r="G82974" s="196"/>
      <c r="H82974" s="192"/>
    </row>
    <row r="82975" spans="6:8" x14ac:dyDescent="0.2">
      <c r="F82975" s="195"/>
      <c r="G82975" s="196"/>
      <c r="H82975" s="192"/>
    </row>
    <row r="82976" spans="6:8" x14ac:dyDescent="0.2">
      <c r="F82976" s="195"/>
      <c r="G82976" s="196"/>
      <c r="H82976" s="192"/>
    </row>
    <row r="82977" spans="6:8" x14ac:dyDescent="0.2">
      <c r="F82977" s="195"/>
      <c r="G82977" s="196"/>
      <c r="H82977" s="192"/>
    </row>
    <row r="82978" spans="6:8" x14ac:dyDescent="0.2">
      <c r="F82978" s="195"/>
      <c r="G82978" s="196"/>
      <c r="H82978" s="192"/>
    </row>
    <row r="82979" spans="6:8" x14ac:dyDescent="0.2">
      <c r="F82979" s="195"/>
      <c r="G82979" s="196"/>
      <c r="H82979" s="192"/>
    </row>
    <row r="82980" spans="6:8" x14ac:dyDescent="0.2">
      <c r="F82980" s="195"/>
      <c r="G82980" s="196"/>
      <c r="H82980" s="192"/>
    </row>
    <row r="82981" spans="6:8" x14ac:dyDescent="0.2">
      <c r="F82981" s="195"/>
      <c r="G82981" s="196"/>
      <c r="H82981" s="192"/>
    </row>
    <row r="82982" spans="6:8" x14ac:dyDescent="0.2">
      <c r="F82982" s="195"/>
      <c r="G82982" s="196"/>
      <c r="H82982" s="192"/>
    </row>
    <row r="82983" spans="6:8" x14ac:dyDescent="0.2">
      <c r="F82983" s="195"/>
      <c r="G82983" s="196"/>
      <c r="H82983" s="192"/>
    </row>
    <row r="82984" spans="6:8" x14ac:dyDescent="0.2">
      <c r="F82984" s="195"/>
      <c r="G82984" s="196"/>
      <c r="H82984" s="192"/>
    </row>
    <row r="82985" spans="6:8" x14ac:dyDescent="0.2">
      <c r="F82985" s="195"/>
      <c r="G82985" s="196"/>
      <c r="H82985" s="192"/>
    </row>
    <row r="82986" spans="6:8" x14ac:dyDescent="0.2">
      <c r="F82986" s="195"/>
      <c r="G82986" s="196"/>
      <c r="H82986" s="192"/>
    </row>
    <row r="82987" spans="6:8" x14ac:dyDescent="0.2">
      <c r="F82987" s="195"/>
      <c r="G82987" s="196"/>
      <c r="H82987" s="192"/>
    </row>
    <row r="82988" spans="6:8" x14ac:dyDescent="0.2">
      <c r="F82988" s="195"/>
      <c r="G82988" s="196"/>
      <c r="H82988" s="192"/>
    </row>
    <row r="82989" spans="6:8" x14ac:dyDescent="0.2">
      <c r="F82989" s="195"/>
      <c r="G82989" s="196"/>
      <c r="H82989" s="192"/>
    </row>
    <row r="82990" spans="6:8" x14ac:dyDescent="0.2">
      <c r="F82990" s="195"/>
      <c r="G82990" s="196"/>
      <c r="H82990" s="192"/>
    </row>
    <row r="82991" spans="6:8" x14ac:dyDescent="0.2">
      <c r="F82991" s="195"/>
      <c r="G82991" s="196"/>
      <c r="H82991" s="192"/>
    </row>
    <row r="82992" spans="6:8" x14ac:dyDescent="0.2">
      <c r="F82992" s="195"/>
      <c r="G82992" s="196"/>
      <c r="H82992" s="192"/>
    </row>
    <row r="82993" spans="6:8" x14ac:dyDescent="0.2">
      <c r="F82993" s="195"/>
      <c r="G82993" s="196"/>
      <c r="H82993" s="192"/>
    </row>
    <row r="82994" spans="6:8" x14ac:dyDescent="0.2">
      <c r="F82994" s="195"/>
      <c r="G82994" s="196"/>
      <c r="H82994" s="192"/>
    </row>
    <row r="82995" spans="6:8" x14ac:dyDescent="0.2">
      <c r="F82995" s="195"/>
      <c r="G82995" s="196"/>
      <c r="H82995" s="192"/>
    </row>
    <row r="82996" spans="6:8" x14ac:dyDescent="0.2">
      <c r="F82996" s="195"/>
      <c r="G82996" s="196"/>
      <c r="H82996" s="192"/>
    </row>
    <row r="82997" spans="6:8" x14ac:dyDescent="0.2">
      <c r="F82997" s="195"/>
      <c r="G82997" s="196"/>
      <c r="H82997" s="192"/>
    </row>
    <row r="82998" spans="6:8" x14ac:dyDescent="0.2">
      <c r="F82998" s="195"/>
      <c r="G82998" s="196"/>
      <c r="H82998" s="192"/>
    </row>
    <row r="82999" spans="6:8" x14ac:dyDescent="0.2">
      <c r="F82999" s="195"/>
      <c r="G82999" s="196"/>
      <c r="H82999" s="192"/>
    </row>
    <row r="83000" spans="6:8" x14ac:dyDescent="0.2">
      <c r="F83000" s="195"/>
      <c r="G83000" s="196"/>
      <c r="H83000" s="192"/>
    </row>
    <row r="83001" spans="6:8" x14ac:dyDescent="0.2">
      <c r="F83001" s="195"/>
      <c r="G83001" s="196"/>
      <c r="H83001" s="192"/>
    </row>
    <row r="83002" spans="6:8" x14ac:dyDescent="0.2">
      <c r="F83002" s="195"/>
      <c r="G83002" s="196"/>
      <c r="H83002" s="192"/>
    </row>
    <row r="83003" spans="6:8" x14ac:dyDescent="0.2">
      <c r="F83003" s="195"/>
      <c r="G83003" s="196"/>
      <c r="H83003" s="192"/>
    </row>
    <row r="83004" spans="6:8" x14ac:dyDescent="0.2">
      <c r="F83004" s="195"/>
      <c r="G83004" s="196"/>
      <c r="H83004" s="192"/>
    </row>
    <row r="83005" spans="6:8" x14ac:dyDescent="0.2">
      <c r="F83005" s="195"/>
      <c r="G83005" s="196"/>
      <c r="H83005" s="192"/>
    </row>
    <row r="83006" spans="6:8" x14ac:dyDescent="0.2">
      <c r="F83006" s="195"/>
      <c r="G83006" s="196"/>
      <c r="H83006" s="192"/>
    </row>
    <row r="83007" spans="6:8" x14ac:dyDescent="0.2">
      <c r="F83007" s="195"/>
      <c r="G83007" s="196"/>
      <c r="H83007" s="192"/>
    </row>
    <row r="83008" spans="6:8" x14ac:dyDescent="0.2">
      <c r="F83008" s="195"/>
      <c r="G83008" s="196"/>
      <c r="H83008" s="192"/>
    </row>
    <row r="83009" spans="6:8" x14ac:dyDescent="0.2">
      <c r="F83009" s="195"/>
      <c r="G83009" s="196"/>
      <c r="H83009" s="192"/>
    </row>
    <row r="83010" spans="6:8" x14ac:dyDescent="0.2">
      <c r="F83010" s="195"/>
      <c r="G83010" s="196"/>
      <c r="H83010" s="192"/>
    </row>
    <row r="83011" spans="6:8" x14ac:dyDescent="0.2">
      <c r="F83011" s="195"/>
      <c r="G83011" s="196"/>
      <c r="H83011" s="192"/>
    </row>
    <row r="83012" spans="6:8" x14ac:dyDescent="0.2">
      <c r="F83012" s="195"/>
      <c r="G83012" s="196"/>
      <c r="H83012" s="192"/>
    </row>
    <row r="83013" spans="6:8" x14ac:dyDescent="0.2">
      <c r="F83013" s="195"/>
      <c r="G83013" s="196"/>
      <c r="H83013" s="192"/>
    </row>
    <row r="83014" spans="6:8" x14ac:dyDescent="0.2">
      <c r="F83014" s="195"/>
      <c r="G83014" s="196"/>
      <c r="H83014" s="192"/>
    </row>
    <row r="83015" spans="6:8" x14ac:dyDescent="0.2">
      <c r="F83015" s="195"/>
      <c r="G83015" s="196"/>
      <c r="H83015" s="192"/>
    </row>
    <row r="83016" spans="6:8" x14ac:dyDescent="0.2">
      <c r="F83016" s="195"/>
      <c r="G83016" s="196"/>
      <c r="H83016" s="192"/>
    </row>
    <row r="83017" spans="6:8" x14ac:dyDescent="0.2">
      <c r="F83017" s="195"/>
      <c r="G83017" s="196"/>
      <c r="H83017" s="192"/>
    </row>
    <row r="83018" spans="6:8" x14ac:dyDescent="0.2">
      <c r="F83018" s="195"/>
      <c r="G83018" s="196"/>
      <c r="H83018" s="192"/>
    </row>
    <row r="83019" spans="6:8" x14ac:dyDescent="0.2">
      <c r="F83019" s="195"/>
      <c r="G83019" s="196"/>
      <c r="H83019" s="192"/>
    </row>
    <row r="83020" spans="6:8" x14ac:dyDescent="0.2">
      <c r="F83020" s="195"/>
      <c r="G83020" s="196"/>
      <c r="H83020" s="192"/>
    </row>
    <row r="83021" spans="6:8" x14ac:dyDescent="0.2">
      <c r="F83021" s="195"/>
      <c r="G83021" s="196"/>
      <c r="H83021" s="192"/>
    </row>
    <row r="83022" spans="6:8" x14ac:dyDescent="0.2">
      <c r="F83022" s="195"/>
      <c r="G83022" s="196"/>
      <c r="H83022" s="192"/>
    </row>
    <row r="83023" spans="6:8" x14ac:dyDescent="0.2">
      <c r="F83023" s="195"/>
      <c r="G83023" s="196"/>
      <c r="H83023" s="192"/>
    </row>
    <row r="83024" spans="6:8" x14ac:dyDescent="0.2">
      <c r="F83024" s="195"/>
      <c r="G83024" s="196"/>
      <c r="H83024" s="192"/>
    </row>
    <row r="83025" spans="6:8" x14ac:dyDescent="0.2">
      <c r="F83025" s="195"/>
      <c r="G83025" s="196"/>
      <c r="H83025" s="192"/>
    </row>
    <row r="83026" spans="6:8" x14ac:dyDescent="0.2">
      <c r="F83026" s="195"/>
      <c r="G83026" s="196"/>
      <c r="H83026" s="192"/>
    </row>
    <row r="83027" spans="6:8" x14ac:dyDescent="0.2">
      <c r="F83027" s="195"/>
      <c r="G83027" s="196"/>
      <c r="H83027" s="192"/>
    </row>
    <row r="83028" spans="6:8" x14ac:dyDescent="0.2">
      <c r="F83028" s="195"/>
      <c r="G83028" s="196"/>
      <c r="H83028" s="192"/>
    </row>
    <row r="83029" spans="6:8" x14ac:dyDescent="0.2">
      <c r="F83029" s="195"/>
      <c r="G83029" s="196"/>
      <c r="H83029" s="192"/>
    </row>
    <row r="83030" spans="6:8" x14ac:dyDescent="0.2">
      <c r="F83030" s="195"/>
      <c r="G83030" s="196"/>
      <c r="H83030" s="192"/>
    </row>
    <row r="83031" spans="6:8" x14ac:dyDescent="0.2">
      <c r="F83031" s="195"/>
      <c r="G83031" s="196"/>
      <c r="H83031" s="192"/>
    </row>
    <row r="83032" spans="6:8" x14ac:dyDescent="0.2">
      <c r="F83032" s="195"/>
      <c r="G83032" s="196"/>
      <c r="H83032" s="192"/>
    </row>
    <row r="83033" spans="6:8" x14ac:dyDescent="0.2">
      <c r="F83033" s="195"/>
      <c r="G83033" s="196"/>
      <c r="H83033" s="192"/>
    </row>
    <row r="83034" spans="6:8" x14ac:dyDescent="0.2">
      <c r="F83034" s="195"/>
      <c r="G83034" s="196"/>
      <c r="H83034" s="192"/>
    </row>
    <row r="83035" spans="6:8" x14ac:dyDescent="0.2">
      <c r="F83035" s="195"/>
      <c r="G83035" s="196"/>
      <c r="H83035" s="192"/>
    </row>
    <row r="83036" spans="6:8" x14ac:dyDescent="0.2">
      <c r="F83036" s="195"/>
      <c r="G83036" s="196"/>
      <c r="H83036" s="192"/>
    </row>
    <row r="83037" spans="6:8" x14ac:dyDescent="0.2">
      <c r="F83037" s="195"/>
      <c r="G83037" s="196"/>
      <c r="H83037" s="192"/>
    </row>
    <row r="83038" spans="6:8" x14ac:dyDescent="0.2">
      <c r="F83038" s="195"/>
      <c r="G83038" s="196"/>
      <c r="H83038" s="192"/>
    </row>
    <row r="83039" spans="6:8" x14ac:dyDescent="0.2">
      <c r="F83039" s="195"/>
      <c r="G83039" s="196"/>
      <c r="H83039" s="192"/>
    </row>
    <row r="83040" spans="6:8" x14ac:dyDescent="0.2">
      <c r="F83040" s="195"/>
      <c r="G83040" s="196"/>
      <c r="H83040" s="192"/>
    </row>
    <row r="83041" spans="6:8" x14ac:dyDescent="0.2">
      <c r="F83041" s="195"/>
      <c r="G83041" s="196"/>
      <c r="H83041" s="192"/>
    </row>
    <row r="83042" spans="6:8" x14ac:dyDescent="0.2">
      <c r="F83042" s="195"/>
      <c r="G83042" s="196"/>
      <c r="H83042" s="192"/>
    </row>
    <row r="83043" spans="6:8" x14ac:dyDescent="0.2">
      <c r="F83043" s="195"/>
      <c r="G83043" s="196"/>
      <c r="H83043" s="192"/>
    </row>
    <row r="83044" spans="6:8" x14ac:dyDescent="0.2">
      <c r="F83044" s="195"/>
      <c r="G83044" s="196"/>
      <c r="H83044" s="192"/>
    </row>
    <row r="83045" spans="6:8" x14ac:dyDescent="0.2">
      <c r="F83045" s="195"/>
      <c r="G83045" s="196"/>
      <c r="H83045" s="192"/>
    </row>
    <row r="83046" spans="6:8" x14ac:dyDescent="0.2">
      <c r="F83046" s="195"/>
      <c r="G83046" s="196"/>
      <c r="H83046" s="192"/>
    </row>
    <row r="83047" spans="6:8" x14ac:dyDescent="0.2">
      <c r="F83047" s="195"/>
      <c r="G83047" s="196"/>
      <c r="H83047" s="192"/>
    </row>
    <row r="83048" spans="6:8" x14ac:dyDescent="0.2">
      <c r="F83048" s="195"/>
      <c r="G83048" s="196"/>
      <c r="H83048" s="192"/>
    </row>
    <row r="83049" spans="6:8" x14ac:dyDescent="0.2">
      <c r="F83049" s="195"/>
      <c r="G83049" s="196"/>
      <c r="H83049" s="192"/>
    </row>
    <row r="83050" spans="6:8" x14ac:dyDescent="0.2">
      <c r="F83050" s="195"/>
      <c r="G83050" s="196"/>
      <c r="H83050" s="192"/>
    </row>
    <row r="83051" spans="6:8" x14ac:dyDescent="0.2">
      <c r="F83051" s="195"/>
      <c r="G83051" s="196"/>
      <c r="H83051" s="192"/>
    </row>
    <row r="83052" spans="6:8" x14ac:dyDescent="0.2">
      <c r="F83052" s="195"/>
      <c r="G83052" s="196"/>
      <c r="H83052" s="192"/>
    </row>
    <row r="83053" spans="6:8" x14ac:dyDescent="0.2">
      <c r="F83053" s="195"/>
      <c r="G83053" s="196"/>
      <c r="H83053" s="192"/>
    </row>
    <row r="83054" spans="6:8" x14ac:dyDescent="0.2">
      <c r="F83054" s="195"/>
      <c r="G83054" s="196"/>
      <c r="H83054" s="192"/>
    </row>
    <row r="83055" spans="6:8" x14ac:dyDescent="0.2">
      <c r="F83055" s="195"/>
      <c r="G83055" s="196"/>
      <c r="H83055" s="192"/>
    </row>
    <row r="83056" spans="6:8" x14ac:dyDescent="0.2">
      <c r="F83056" s="195"/>
      <c r="G83056" s="196"/>
      <c r="H83056" s="192"/>
    </row>
    <row r="83057" spans="6:8" x14ac:dyDescent="0.2">
      <c r="F83057" s="195"/>
      <c r="G83057" s="196"/>
      <c r="H83057" s="192"/>
    </row>
    <row r="83058" spans="6:8" x14ac:dyDescent="0.2">
      <c r="F83058" s="195"/>
      <c r="G83058" s="196"/>
      <c r="H83058" s="192"/>
    </row>
    <row r="83059" spans="6:8" x14ac:dyDescent="0.2">
      <c r="F83059" s="195"/>
      <c r="G83059" s="196"/>
      <c r="H83059" s="192"/>
    </row>
    <row r="83060" spans="6:8" x14ac:dyDescent="0.2">
      <c r="F83060" s="195"/>
      <c r="G83060" s="196"/>
      <c r="H83060" s="192"/>
    </row>
    <row r="83061" spans="6:8" x14ac:dyDescent="0.2">
      <c r="F83061" s="195"/>
      <c r="G83061" s="196"/>
      <c r="H83061" s="192"/>
    </row>
    <row r="83062" spans="6:8" x14ac:dyDescent="0.2">
      <c r="F83062" s="195"/>
      <c r="G83062" s="196"/>
      <c r="H83062" s="192"/>
    </row>
    <row r="83063" spans="6:8" x14ac:dyDescent="0.2">
      <c r="F83063" s="195"/>
      <c r="G83063" s="196"/>
      <c r="H83063" s="192"/>
    </row>
    <row r="83064" spans="6:8" x14ac:dyDescent="0.2">
      <c r="F83064" s="195"/>
      <c r="G83064" s="196"/>
      <c r="H83064" s="192"/>
    </row>
    <row r="83065" spans="6:8" x14ac:dyDescent="0.2">
      <c r="F83065" s="195"/>
      <c r="G83065" s="196"/>
      <c r="H83065" s="192"/>
    </row>
    <row r="83066" spans="6:8" x14ac:dyDescent="0.2">
      <c r="F83066" s="195"/>
      <c r="G83066" s="196"/>
      <c r="H83066" s="192"/>
    </row>
    <row r="83067" spans="6:8" x14ac:dyDescent="0.2">
      <c r="F83067" s="195"/>
      <c r="G83067" s="196"/>
      <c r="H83067" s="192"/>
    </row>
    <row r="83068" spans="6:8" x14ac:dyDescent="0.2">
      <c r="F83068" s="195"/>
      <c r="G83068" s="196"/>
      <c r="H83068" s="192"/>
    </row>
    <row r="83069" spans="6:8" x14ac:dyDescent="0.2">
      <c r="F83069" s="195"/>
      <c r="G83069" s="196"/>
      <c r="H83069" s="192"/>
    </row>
    <row r="83070" spans="6:8" x14ac:dyDescent="0.2">
      <c r="F83070" s="195"/>
      <c r="G83070" s="196"/>
      <c r="H83070" s="192"/>
    </row>
    <row r="83071" spans="6:8" x14ac:dyDescent="0.2">
      <c r="F83071" s="195"/>
      <c r="G83071" s="196"/>
      <c r="H83071" s="192"/>
    </row>
    <row r="83072" spans="6:8" x14ac:dyDescent="0.2">
      <c r="F83072" s="195"/>
      <c r="G83072" s="196"/>
      <c r="H83072" s="192"/>
    </row>
    <row r="83073" spans="6:8" x14ac:dyDescent="0.2">
      <c r="F83073" s="195"/>
      <c r="G83073" s="196"/>
      <c r="H83073" s="192"/>
    </row>
    <row r="83074" spans="6:8" x14ac:dyDescent="0.2">
      <c r="F83074" s="195"/>
      <c r="G83074" s="196"/>
      <c r="H83074" s="192"/>
    </row>
    <row r="83075" spans="6:8" x14ac:dyDescent="0.2">
      <c r="F83075" s="195"/>
      <c r="G83075" s="196"/>
      <c r="H83075" s="192"/>
    </row>
    <row r="83076" spans="6:8" x14ac:dyDescent="0.2">
      <c r="F83076" s="195"/>
      <c r="G83076" s="196"/>
      <c r="H83076" s="192"/>
    </row>
    <row r="83077" spans="6:8" x14ac:dyDescent="0.2">
      <c r="F83077" s="195"/>
      <c r="G83077" s="196"/>
      <c r="H83077" s="192"/>
    </row>
    <row r="83078" spans="6:8" x14ac:dyDescent="0.2">
      <c r="F83078" s="195"/>
      <c r="G83078" s="196"/>
      <c r="H83078" s="192"/>
    </row>
    <row r="83079" spans="6:8" x14ac:dyDescent="0.2">
      <c r="F83079" s="195"/>
      <c r="G83079" s="196"/>
      <c r="H83079" s="192"/>
    </row>
    <row r="83080" spans="6:8" x14ac:dyDescent="0.2">
      <c r="F83080" s="195"/>
      <c r="G83080" s="196"/>
      <c r="H83080" s="192"/>
    </row>
    <row r="83081" spans="6:8" x14ac:dyDescent="0.2">
      <c r="F83081" s="195"/>
      <c r="G83081" s="196"/>
      <c r="H83081" s="192"/>
    </row>
    <row r="83082" spans="6:8" x14ac:dyDescent="0.2">
      <c r="F83082" s="195"/>
      <c r="G83082" s="196"/>
      <c r="H83082" s="192"/>
    </row>
    <row r="83083" spans="6:8" x14ac:dyDescent="0.2">
      <c r="F83083" s="195"/>
      <c r="G83083" s="196"/>
      <c r="H83083" s="192"/>
    </row>
    <row r="83084" spans="6:8" x14ac:dyDescent="0.2">
      <c r="F83084" s="195"/>
      <c r="G83084" s="196"/>
      <c r="H83084" s="192"/>
    </row>
    <row r="83085" spans="6:8" x14ac:dyDescent="0.2">
      <c r="F83085" s="195"/>
      <c r="G83085" s="196"/>
      <c r="H83085" s="192"/>
    </row>
    <row r="83086" spans="6:8" x14ac:dyDescent="0.2">
      <c r="F83086" s="195"/>
      <c r="G83086" s="196"/>
      <c r="H83086" s="192"/>
    </row>
    <row r="83087" spans="6:8" x14ac:dyDescent="0.2">
      <c r="F83087" s="195"/>
      <c r="G83087" s="196"/>
      <c r="H83087" s="192"/>
    </row>
    <row r="83088" spans="6:8" x14ac:dyDescent="0.2">
      <c r="F83088" s="195"/>
      <c r="G83088" s="196"/>
      <c r="H83088" s="192"/>
    </row>
    <row r="83089" spans="6:8" x14ac:dyDescent="0.2">
      <c r="F83089" s="195"/>
      <c r="G83089" s="196"/>
      <c r="H83089" s="192"/>
    </row>
    <row r="83090" spans="6:8" x14ac:dyDescent="0.2">
      <c r="F83090" s="195"/>
      <c r="G83090" s="196"/>
      <c r="H83090" s="192"/>
    </row>
    <row r="83091" spans="6:8" x14ac:dyDescent="0.2">
      <c r="F83091" s="195"/>
      <c r="G83091" s="196"/>
      <c r="H83091" s="192"/>
    </row>
    <row r="83092" spans="6:8" x14ac:dyDescent="0.2">
      <c r="F83092" s="195"/>
      <c r="G83092" s="196"/>
      <c r="H83092" s="192"/>
    </row>
    <row r="83093" spans="6:8" x14ac:dyDescent="0.2">
      <c r="F83093" s="195"/>
      <c r="G83093" s="196"/>
      <c r="H83093" s="192"/>
    </row>
    <row r="83094" spans="6:8" x14ac:dyDescent="0.2">
      <c r="F83094" s="195"/>
      <c r="G83094" s="196"/>
      <c r="H83094" s="192"/>
    </row>
    <row r="83095" spans="6:8" x14ac:dyDescent="0.2">
      <c r="F83095" s="195"/>
      <c r="G83095" s="196"/>
      <c r="H83095" s="192"/>
    </row>
    <row r="83096" spans="6:8" x14ac:dyDescent="0.2">
      <c r="F83096" s="195"/>
      <c r="G83096" s="196"/>
      <c r="H83096" s="192"/>
    </row>
    <row r="83097" spans="6:8" x14ac:dyDescent="0.2">
      <c r="F83097" s="195"/>
      <c r="G83097" s="196"/>
      <c r="H83097" s="192"/>
    </row>
    <row r="83098" spans="6:8" x14ac:dyDescent="0.2">
      <c r="F83098" s="195"/>
      <c r="G83098" s="196"/>
      <c r="H83098" s="192"/>
    </row>
    <row r="83099" spans="6:8" x14ac:dyDescent="0.2">
      <c r="F83099" s="195"/>
      <c r="G83099" s="196"/>
      <c r="H83099" s="192"/>
    </row>
    <row r="83100" spans="6:8" x14ac:dyDescent="0.2">
      <c r="F83100" s="195"/>
      <c r="G83100" s="196"/>
      <c r="H83100" s="192"/>
    </row>
    <row r="83101" spans="6:8" x14ac:dyDescent="0.2">
      <c r="F83101" s="195"/>
      <c r="G83101" s="196"/>
      <c r="H83101" s="192"/>
    </row>
    <row r="83102" spans="6:8" x14ac:dyDescent="0.2">
      <c r="F83102" s="195"/>
      <c r="G83102" s="196"/>
      <c r="H83102" s="192"/>
    </row>
    <row r="83103" spans="6:8" x14ac:dyDescent="0.2">
      <c r="F83103" s="195"/>
      <c r="G83103" s="196"/>
      <c r="H83103" s="192"/>
    </row>
    <row r="83104" spans="6:8" x14ac:dyDescent="0.2">
      <c r="F83104" s="195"/>
      <c r="G83104" s="196"/>
      <c r="H83104" s="192"/>
    </row>
    <row r="83105" spans="6:8" x14ac:dyDescent="0.2">
      <c r="F83105" s="195"/>
      <c r="G83105" s="196"/>
      <c r="H83105" s="192"/>
    </row>
    <row r="83106" spans="6:8" x14ac:dyDescent="0.2">
      <c r="F83106" s="195"/>
      <c r="G83106" s="196"/>
      <c r="H83106" s="192"/>
    </row>
    <row r="83107" spans="6:8" x14ac:dyDescent="0.2">
      <c r="F83107" s="195"/>
      <c r="G83107" s="196"/>
      <c r="H83107" s="192"/>
    </row>
    <row r="83108" spans="6:8" x14ac:dyDescent="0.2">
      <c r="F83108" s="195"/>
      <c r="G83108" s="196"/>
      <c r="H83108" s="192"/>
    </row>
    <row r="83109" spans="6:8" x14ac:dyDescent="0.2">
      <c r="F83109" s="195"/>
      <c r="G83109" s="196"/>
      <c r="H83109" s="192"/>
    </row>
    <row r="83110" spans="6:8" x14ac:dyDescent="0.2">
      <c r="F83110" s="195"/>
      <c r="G83110" s="196"/>
      <c r="H83110" s="192"/>
    </row>
    <row r="83111" spans="6:8" x14ac:dyDescent="0.2">
      <c r="F83111" s="195"/>
      <c r="G83111" s="196"/>
      <c r="H83111" s="192"/>
    </row>
    <row r="83112" spans="6:8" x14ac:dyDescent="0.2">
      <c r="F83112" s="195"/>
      <c r="G83112" s="196"/>
      <c r="H83112" s="192"/>
    </row>
    <row r="83113" spans="6:8" x14ac:dyDescent="0.2">
      <c r="F83113" s="195"/>
      <c r="G83113" s="196"/>
      <c r="H83113" s="192"/>
    </row>
    <row r="83114" spans="6:8" x14ac:dyDescent="0.2">
      <c r="F83114" s="195"/>
      <c r="G83114" s="196"/>
      <c r="H83114" s="192"/>
    </row>
    <row r="83115" spans="6:8" x14ac:dyDescent="0.2">
      <c r="F83115" s="195"/>
      <c r="G83115" s="196"/>
      <c r="H83115" s="192"/>
    </row>
    <row r="83116" spans="6:8" x14ac:dyDescent="0.2">
      <c r="F83116" s="195"/>
      <c r="G83116" s="196"/>
      <c r="H83116" s="192"/>
    </row>
    <row r="83117" spans="6:8" x14ac:dyDescent="0.2">
      <c r="F83117" s="195"/>
      <c r="G83117" s="196"/>
      <c r="H83117" s="192"/>
    </row>
    <row r="83118" spans="6:8" x14ac:dyDescent="0.2">
      <c r="F83118" s="195"/>
      <c r="G83118" s="196"/>
      <c r="H83118" s="192"/>
    </row>
    <row r="83119" spans="6:8" x14ac:dyDescent="0.2">
      <c r="F83119" s="195"/>
      <c r="G83119" s="196"/>
      <c r="H83119" s="192"/>
    </row>
    <row r="83120" spans="6:8" x14ac:dyDescent="0.2">
      <c r="F83120" s="195"/>
      <c r="G83120" s="196"/>
      <c r="H83120" s="192"/>
    </row>
    <row r="83121" spans="6:8" x14ac:dyDescent="0.2">
      <c r="F83121" s="195"/>
      <c r="G83121" s="196"/>
      <c r="H83121" s="192"/>
    </row>
    <row r="83122" spans="6:8" x14ac:dyDescent="0.2">
      <c r="F83122" s="195"/>
      <c r="G83122" s="196"/>
      <c r="H83122" s="192"/>
    </row>
    <row r="83123" spans="6:8" x14ac:dyDescent="0.2">
      <c r="F83123" s="195"/>
      <c r="G83123" s="196"/>
      <c r="H83123" s="192"/>
    </row>
    <row r="83124" spans="6:8" x14ac:dyDescent="0.2">
      <c r="F83124" s="195"/>
      <c r="G83124" s="196"/>
      <c r="H83124" s="192"/>
    </row>
    <row r="83125" spans="6:8" x14ac:dyDescent="0.2">
      <c r="F83125" s="195"/>
      <c r="G83125" s="196"/>
      <c r="H83125" s="192"/>
    </row>
    <row r="83126" spans="6:8" x14ac:dyDescent="0.2">
      <c r="F83126" s="195"/>
      <c r="G83126" s="196"/>
      <c r="H83126" s="192"/>
    </row>
    <row r="83127" spans="6:8" x14ac:dyDescent="0.2">
      <c r="F83127" s="195"/>
      <c r="G83127" s="196"/>
      <c r="H83127" s="192"/>
    </row>
    <row r="83128" spans="6:8" x14ac:dyDescent="0.2">
      <c r="F83128" s="195"/>
      <c r="G83128" s="196"/>
      <c r="H83128" s="192"/>
    </row>
    <row r="83129" spans="6:8" x14ac:dyDescent="0.2">
      <c r="F83129" s="195"/>
      <c r="G83129" s="196"/>
      <c r="H83129" s="192"/>
    </row>
    <row r="83130" spans="6:8" x14ac:dyDescent="0.2">
      <c r="F83130" s="195"/>
      <c r="G83130" s="196"/>
      <c r="H83130" s="192"/>
    </row>
    <row r="83131" spans="6:8" x14ac:dyDescent="0.2">
      <c r="F83131" s="195"/>
      <c r="G83131" s="196"/>
      <c r="H83131" s="192"/>
    </row>
    <row r="83132" spans="6:8" x14ac:dyDescent="0.2">
      <c r="F83132" s="195"/>
      <c r="G83132" s="196"/>
      <c r="H83132" s="192"/>
    </row>
    <row r="83133" spans="6:8" x14ac:dyDescent="0.2">
      <c r="F83133" s="195"/>
      <c r="G83133" s="196"/>
      <c r="H83133" s="192"/>
    </row>
    <row r="83134" spans="6:8" x14ac:dyDescent="0.2">
      <c r="F83134" s="195"/>
      <c r="G83134" s="196"/>
      <c r="H83134" s="192"/>
    </row>
    <row r="83135" spans="6:8" x14ac:dyDescent="0.2">
      <c r="F83135" s="195"/>
      <c r="G83135" s="196"/>
      <c r="H83135" s="192"/>
    </row>
    <row r="83136" spans="6:8" x14ac:dyDescent="0.2">
      <c r="F83136" s="195"/>
      <c r="G83136" s="196"/>
      <c r="H83136" s="192"/>
    </row>
    <row r="83137" spans="6:8" x14ac:dyDescent="0.2">
      <c r="F83137" s="195"/>
      <c r="G83137" s="196"/>
      <c r="H83137" s="192"/>
    </row>
    <row r="83138" spans="6:8" x14ac:dyDescent="0.2">
      <c r="F83138" s="195"/>
      <c r="G83138" s="196"/>
      <c r="H83138" s="192"/>
    </row>
    <row r="83139" spans="6:8" x14ac:dyDescent="0.2">
      <c r="F83139" s="195"/>
      <c r="G83139" s="196"/>
      <c r="H83139" s="192"/>
    </row>
    <row r="83140" spans="6:8" x14ac:dyDescent="0.2">
      <c r="F83140" s="195"/>
      <c r="G83140" s="196"/>
      <c r="H83140" s="192"/>
    </row>
    <row r="83141" spans="6:8" x14ac:dyDescent="0.2">
      <c r="F83141" s="195"/>
      <c r="G83141" s="196"/>
      <c r="H83141" s="192"/>
    </row>
    <row r="83142" spans="6:8" x14ac:dyDescent="0.2">
      <c r="F83142" s="195"/>
      <c r="G83142" s="196"/>
      <c r="H83142" s="192"/>
    </row>
    <row r="83143" spans="6:8" x14ac:dyDescent="0.2">
      <c r="F83143" s="195"/>
      <c r="G83143" s="196"/>
      <c r="H83143" s="192"/>
    </row>
    <row r="83144" spans="6:8" x14ac:dyDescent="0.2">
      <c r="F83144" s="195"/>
      <c r="G83144" s="196"/>
      <c r="H83144" s="192"/>
    </row>
    <row r="83145" spans="6:8" x14ac:dyDescent="0.2">
      <c r="F83145" s="195"/>
      <c r="G83145" s="196"/>
      <c r="H83145" s="192"/>
    </row>
    <row r="83146" spans="6:8" x14ac:dyDescent="0.2">
      <c r="F83146" s="195"/>
      <c r="G83146" s="196"/>
      <c r="H83146" s="192"/>
    </row>
    <row r="83147" spans="6:8" x14ac:dyDescent="0.2">
      <c r="F83147" s="195"/>
      <c r="G83147" s="196"/>
      <c r="H83147" s="192"/>
    </row>
    <row r="83148" spans="6:8" x14ac:dyDescent="0.2">
      <c r="F83148" s="195"/>
      <c r="G83148" s="196"/>
      <c r="H83148" s="192"/>
    </row>
    <row r="83149" spans="6:8" x14ac:dyDescent="0.2">
      <c r="F83149" s="195"/>
      <c r="G83149" s="196"/>
      <c r="H83149" s="192"/>
    </row>
    <row r="83150" spans="6:8" x14ac:dyDescent="0.2">
      <c r="F83150" s="195"/>
      <c r="G83150" s="196"/>
      <c r="H83150" s="192"/>
    </row>
    <row r="83151" spans="6:8" x14ac:dyDescent="0.2">
      <c r="F83151" s="195"/>
      <c r="G83151" s="196"/>
      <c r="H83151" s="192"/>
    </row>
    <row r="83152" spans="6:8" x14ac:dyDescent="0.2">
      <c r="F83152" s="195"/>
      <c r="G83152" s="196"/>
      <c r="H83152" s="192"/>
    </row>
    <row r="83153" spans="6:8" x14ac:dyDescent="0.2">
      <c r="F83153" s="195"/>
      <c r="G83153" s="196"/>
      <c r="H83153" s="192"/>
    </row>
    <row r="83154" spans="6:8" x14ac:dyDescent="0.2">
      <c r="F83154" s="195"/>
      <c r="G83154" s="196"/>
      <c r="H83154" s="192"/>
    </row>
    <row r="83155" spans="6:8" x14ac:dyDescent="0.2">
      <c r="F83155" s="195"/>
      <c r="G83155" s="196"/>
      <c r="H83155" s="192"/>
    </row>
    <row r="83156" spans="6:8" x14ac:dyDescent="0.2">
      <c r="F83156" s="195"/>
      <c r="G83156" s="196"/>
      <c r="H83156" s="192"/>
    </row>
    <row r="83157" spans="6:8" x14ac:dyDescent="0.2">
      <c r="F83157" s="195"/>
      <c r="G83157" s="196"/>
      <c r="H83157" s="192"/>
    </row>
    <row r="83158" spans="6:8" x14ac:dyDescent="0.2">
      <c r="F83158" s="195"/>
      <c r="G83158" s="196"/>
      <c r="H83158" s="192"/>
    </row>
    <row r="83159" spans="6:8" x14ac:dyDescent="0.2">
      <c r="F83159" s="195"/>
      <c r="G83159" s="196"/>
      <c r="H83159" s="192"/>
    </row>
    <row r="83160" spans="6:8" x14ac:dyDescent="0.2">
      <c r="F83160" s="195"/>
      <c r="G83160" s="196"/>
      <c r="H83160" s="192"/>
    </row>
    <row r="83161" spans="6:8" x14ac:dyDescent="0.2">
      <c r="F83161" s="195"/>
      <c r="G83161" s="196"/>
      <c r="H83161" s="192"/>
    </row>
    <row r="83162" spans="6:8" x14ac:dyDescent="0.2">
      <c r="F83162" s="195"/>
      <c r="G83162" s="196"/>
      <c r="H83162" s="192"/>
    </row>
    <row r="83163" spans="6:8" x14ac:dyDescent="0.2">
      <c r="F83163" s="195"/>
      <c r="G83163" s="196"/>
      <c r="H83163" s="192"/>
    </row>
    <row r="83164" spans="6:8" x14ac:dyDescent="0.2">
      <c r="F83164" s="195"/>
      <c r="G83164" s="196"/>
      <c r="H83164" s="192"/>
    </row>
    <row r="83165" spans="6:8" x14ac:dyDescent="0.2">
      <c r="F83165" s="195"/>
      <c r="G83165" s="196"/>
      <c r="H83165" s="192"/>
    </row>
    <row r="83166" spans="6:8" x14ac:dyDescent="0.2">
      <c r="F83166" s="195"/>
      <c r="G83166" s="196"/>
      <c r="H83166" s="192"/>
    </row>
    <row r="83167" spans="6:8" x14ac:dyDescent="0.2">
      <c r="F83167" s="195"/>
      <c r="G83167" s="196"/>
      <c r="H83167" s="192"/>
    </row>
    <row r="83168" spans="6:8" x14ac:dyDescent="0.2">
      <c r="F83168" s="195"/>
      <c r="G83168" s="196"/>
      <c r="H83168" s="192"/>
    </row>
    <row r="83169" spans="6:8" x14ac:dyDescent="0.2">
      <c r="F83169" s="195"/>
      <c r="G83169" s="196"/>
      <c r="H83169" s="192"/>
    </row>
    <row r="83170" spans="6:8" x14ac:dyDescent="0.2">
      <c r="F83170" s="195"/>
      <c r="G83170" s="196"/>
      <c r="H83170" s="192"/>
    </row>
    <row r="83171" spans="6:8" x14ac:dyDescent="0.2">
      <c r="F83171" s="195"/>
      <c r="G83171" s="196"/>
      <c r="H83171" s="192"/>
    </row>
    <row r="83172" spans="6:8" x14ac:dyDescent="0.2">
      <c r="F83172" s="195"/>
      <c r="G83172" s="196"/>
      <c r="H83172" s="192"/>
    </row>
    <row r="83173" spans="6:8" x14ac:dyDescent="0.2">
      <c r="F83173" s="195"/>
      <c r="G83173" s="196"/>
      <c r="H83173" s="192"/>
    </row>
    <row r="83174" spans="6:8" x14ac:dyDescent="0.2">
      <c r="F83174" s="195"/>
      <c r="G83174" s="196"/>
      <c r="H83174" s="192"/>
    </row>
    <row r="83175" spans="6:8" x14ac:dyDescent="0.2">
      <c r="F83175" s="195"/>
      <c r="G83175" s="196"/>
      <c r="H83175" s="192"/>
    </row>
    <row r="83176" spans="6:8" x14ac:dyDescent="0.2">
      <c r="F83176" s="195"/>
      <c r="G83176" s="196"/>
      <c r="H83176" s="192"/>
    </row>
    <row r="83177" spans="6:8" x14ac:dyDescent="0.2">
      <c r="F83177" s="195"/>
      <c r="G83177" s="196"/>
      <c r="H83177" s="192"/>
    </row>
    <row r="83178" spans="6:8" x14ac:dyDescent="0.2">
      <c r="F83178" s="195"/>
      <c r="G83178" s="196"/>
      <c r="H83178" s="192"/>
    </row>
    <row r="83179" spans="6:8" x14ac:dyDescent="0.2">
      <c r="F83179" s="195"/>
      <c r="G83179" s="196"/>
      <c r="H83179" s="192"/>
    </row>
    <row r="83180" spans="6:8" x14ac:dyDescent="0.2">
      <c r="F83180" s="195"/>
      <c r="G83180" s="196"/>
      <c r="H83180" s="192"/>
    </row>
    <row r="83181" spans="6:8" x14ac:dyDescent="0.2">
      <c r="F83181" s="195"/>
      <c r="G83181" s="196"/>
      <c r="H83181" s="192"/>
    </row>
    <row r="83182" spans="6:8" x14ac:dyDescent="0.2">
      <c r="F83182" s="195"/>
      <c r="G83182" s="196"/>
      <c r="H83182" s="192"/>
    </row>
    <row r="83183" spans="6:8" x14ac:dyDescent="0.2">
      <c r="F83183" s="195"/>
      <c r="G83183" s="196"/>
      <c r="H83183" s="192"/>
    </row>
    <row r="83184" spans="6:8" x14ac:dyDescent="0.2">
      <c r="F83184" s="195"/>
      <c r="G83184" s="196"/>
      <c r="H83184" s="192"/>
    </row>
    <row r="83185" spans="6:8" x14ac:dyDescent="0.2">
      <c r="F83185" s="195"/>
      <c r="G83185" s="196"/>
      <c r="H83185" s="192"/>
    </row>
    <row r="83186" spans="6:8" x14ac:dyDescent="0.2">
      <c r="F83186" s="195"/>
      <c r="G83186" s="196"/>
      <c r="H83186" s="192"/>
    </row>
    <row r="83187" spans="6:8" x14ac:dyDescent="0.2">
      <c r="F83187" s="195"/>
      <c r="G83187" s="196"/>
      <c r="H83187" s="192"/>
    </row>
    <row r="83188" spans="6:8" x14ac:dyDescent="0.2">
      <c r="F83188" s="195"/>
      <c r="G83188" s="196"/>
      <c r="H83188" s="192"/>
    </row>
    <row r="83189" spans="6:8" x14ac:dyDescent="0.2">
      <c r="F83189" s="195"/>
      <c r="G83189" s="196"/>
      <c r="H83189" s="192"/>
    </row>
    <row r="83190" spans="6:8" x14ac:dyDescent="0.2">
      <c r="F83190" s="195"/>
      <c r="G83190" s="196"/>
      <c r="H83190" s="192"/>
    </row>
    <row r="83191" spans="6:8" x14ac:dyDescent="0.2">
      <c r="F83191" s="195"/>
      <c r="G83191" s="196"/>
      <c r="H83191" s="192"/>
    </row>
    <row r="83192" spans="6:8" x14ac:dyDescent="0.2">
      <c r="F83192" s="195"/>
      <c r="G83192" s="196"/>
      <c r="H83192" s="192"/>
    </row>
    <row r="83193" spans="6:8" x14ac:dyDescent="0.2">
      <c r="F83193" s="195"/>
      <c r="G83193" s="196"/>
      <c r="H83193" s="192"/>
    </row>
    <row r="83194" spans="6:8" x14ac:dyDescent="0.2">
      <c r="F83194" s="195"/>
      <c r="G83194" s="196"/>
      <c r="H83194" s="192"/>
    </row>
    <row r="83195" spans="6:8" x14ac:dyDescent="0.2">
      <c r="F83195" s="195"/>
      <c r="G83195" s="196"/>
      <c r="H83195" s="192"/>
    </row>
    <row r="83196" spans="6:8" x14ac:dyDescent="0.2">
      <c r="F83196" s="195"/>
      <c r="G83196" s="196"/>
      <c r="H83196" s="192"/>
    </row>
    <row r="83197" spans="6:8" x14ac:dyDescent="0.2">
      <c r="F83197" s="195"/>
      <c r="G83197" s="196"/>
      <c r="H83197" s="192"/>
    </row>
    <row r="83198" spans="6:8" x14ac:dyDescent="0.2">
      <c r="F83198" s="195"/>
      <c r="G83198" s="196"/>
      <c r="H83198" s="192"/>
    </row>
    <row r="83199" spans="6:8" x14ac:dyDescent="0.2">
      <c r="F83199" s="195"/>
      <c r="G83199" s="196"/>
      <c r="H83199" s="192"/>
    </row>
    <row r="83200" spans="6:8" x14ac:dyDescent="0.2">
      <c r="F83200" s="195"/>
      <c r="G83200" s="196"/>
      <c r="H83200" s="192"/>
    </row>
    <row r="83201" spans="6:8" x14ac:dyDescent="0.2">
      <c r="F83201" s="195"/>
      <c r="G83201" s="196"/>
      <c r="H83201" s="192"/>
    </row>
    <row r="83202" spans="6:8" x14ac:dyDescent="0.2">
      <c r="F83202" s="195"/>
      <c r="G83202" s="196"/>
      <c r="H83202" s="192"/>
    </row>
    <row r="83203" spans="6:8" x14ac:dyDescent="0.2">
      <c r="F83203" s="195"/>
      <c r="G83203" s="196"/>
      <c r="H83203" s="192"/>
    </row>
    <row r="83204" spans="6:8" x14ac:dyDescent="0.2">
      <c r="F83204" s="195"/>
      <c r="G83204" s="196"/>
      <c r="H83204" s="192"/>
    </row>
    <row r="83205" spans="6:8" x14ac:dyDescent="0.2">
      <c r="F83205" s="195"/>
      <c r="G83205" s="196"/>
      <c r="H83205" s="192"/>
    </row>
    <row r="83206" spans="6:8" x14ac:dyDescent="0.2">
      <c r="F83206" s="195"/>
      <c r="G83206" s="196"/>
      <c r="H83206" s="192"/>
    </row>
    <row r="83207" spans="6:8" x14ac:dyDescent="0.2">
      <c r="F83207" s="195"/>
      <c r="G83207" s="196"/>
      <c r="H83207" s="192"/>
    </row>
    <row r="83208" spans="6:8" x14ac:dyDescent="0.2">
      <c r="F83208" s="195"/>
      <c r="G83208" s="196"/>
      <c r="H83208" s="192"/>
    </row>
    <row r="83209" spans="6:8" x14ac:dyDescent="0.2">
      <c r="F83209" s="195"/>
      <c r="G83209" s="196"/>
      <c r="H83209" s="192"/>
    </row>
    <row r="83210" spans="6:8" x14ac:dyDescent="0.2">
      <c r="F83210" s="195"/>
      <c r="G83210" s="196"/>
      <c r="H83210" s="192"/>
    </row>
    <row r="83211" spans="6:8" x14ac:dyDescent="0.2">
      <c r="F83211" s="195"/>
      <c r="G83211" s="196"/>
      <c r="H83211" s="192"/>
    </row>
    <row r="83212" spans="6:8" x14ac:dyDescent="0.2">
      <c r="F83212" s="195"/>
      <c r="G83212" s="196"/>
      <c r="H83212" s="192"/>
    </row>
    <row r="83213" spans="6:8" x14ac:dyDescent="0.2">
      <c r="F83213" s="195"/>
      <c r="G83213" s="196"/>
      <c r="H83213" s="192"/>
    </row>
    <row r="83214" spans="6:8" x14ac:dyDescent="0.2">
      <c r="F83214" s="195"/>
      <c r="G83214" s="196"/>
      <c r="H83214" s="192"/>
    </row>
    <row r="83215" spans="6:8" x14ac:dyDescent="0.2">
      <c r="F83215" s="195"/>
      <c r="G83215" s="196"/>
      <c r="H83215" s="192"/>
    </row>
    <row r="83216" spans="6:8" x14ac:dyDescent="0.2">
      <c r="F83216" s="195"/>
      <c r="G83216" s="196"/>
      <c r="H83216" s="192"/>
    </row>
    <row r="83217" spans="6:8" x14ac:dyDescent="0.2">
      <c r="F83217" s="195"/>
      <c r="G83217" s="196"/>
      <c r="H83217" s="192"/>
    </row>
    <row r="83218" spans="6:8" x14ac:dyDescent="0.2">
      <c r="F83218" s="195"/>
      <c r="G83218" s="196"/>
      <c r="H83218" s="192"/>
    </row>
    <row r="83219" spans="6:8" x14ac:dyDescent="0.2">
      <c r="F83219" s="195"/>
      <c r="G83219" s="196"/>
      <c r="H83219" s="192"/>
    </row>
    <row r="83220" spans="6:8" x14ac:dyDescent="0.2">
      <c r="F83220" s="195"/>
      <c r="G83220" s="196"/>
      <c r="H83220" s="192"/>
    </row>
    <row r="83221" spans="6:8" x14ac:dyDescent="0.2">
      <c r="F83221" s="195"/>
      <c r="G83221" s="196"/>
      <c r="H83221" s="192"/>
    </row>
    <row r="83222" spans="6:8" x14ac:dyDescent="0.2">
      <c r="F83222" s="195"/>
      <c r="G83222" s="196"/>
      <c r="H83222" s="192"/>
    </row>
    <row r="83223" spans="6:8" x14ac:dyDescent="0.2">
      <c r="F83223" s="195"/>
      <c r="G83223" s="196"/>
      <c r="H83223" s="192"/>
    </row>
    <row r="83224" spans="6:8" x14ac:dyDescent="0.2">
      <c r="F83224" s="195"/>
      <c r="G83224" s="196"/>
      <c r="H83224" s="192"/>
    </row>
    <row r="83225" spans="6:8" x14ac:dyDescent="0.2">
      <c r="F83225" s="195"/>
      <c r="G83225" s="196"/>
      <c r="H83225" s="192"/>
    </row>
    <row r="83226" spans="6:8" x14ac:dyDescent="0.2">
      <c r="F83226" s="195"/>
      <c r="G83226" s="196"/>
      <c r="H83226" s="192"/>
    </row>
    <row r="83227" spans="6:8" x14ac:dyDescent="0.2">
      <c r="F83227" s="195"/>
      <c r="G83227" s="196"/>
      <c r="H83227" s="192"/>
    </row>
    <row r="83228" spans="6:8" x14ac:dyDescent="0.2">
      <c r="F83228" s="195"/>
      <c r="G83228" s="196"/>
      <c r="H83228" s="192"/>
    </row>
    <row r="83229" spans="6:8" x14ac:dyDescent="0.2">
      <c r="F83229" s="195"/>
      <c r="G83229" s="196"/>
      <c r="H83229" s="192"/>
    </row>
    <row r="83230" spans="6:8" x14ac:dyDescent="0.2">
      <c r="F83230" s="195"/>
      <c r="G83230" s="196"/>
      <c r="H83230" s="192"/>
    </row>
    <row r="83231" spans="6:8" x14ac:dyDescent="0.2">
      <c r="F83231" s="195"/>
      <c r="G83231" s="196"/>
      <c r="H83231" s="192"/>
    </row>
    <row r="83232" spans="6:8" x14ac:dyDescent="0.2">
      <c r="F83232" s="195"/>
      <c r="G83232" s="196"/>
      <c r="H83232" s="192"/>
    </row>
    <row r="83233" spans="6:8" x14ac:dyDescent="0.2">
      <c r="F83233" s="195"/>
      <c r="G83233" s="196"/>
      <c r="H83233" s="192"/>
    </row>
    <row r="83234" spans="6:8" x14ac:dyDescent="0.2">
      <c r="F83234" s="195"/>
      <c r="G83234" s="196"/>
      <c r="H83234" s="192"/>
    </row>
    <row r="83235" spans="6:8" x14ac:dyDescent="0.2">
      <c r="F83235" s="195"/>
      <c r="G83235" s="196"/>
      <c r="H83235" s="192"/>
    </row>
    <row r="83236" spans="6:8" x14ac:dyDescent="0.2">
      <c r="F83236" s="195"/>
      <c r="G83236" s="196"/>
      <c r="H83236" s="192"/>
    </row>
    <row r="83237" spans="6:8" x14ac:dyDescent="0.2">
      <c r="F83237" s="195"/>
      <c r="G83237" s="196"/>
      <c r="H83237" s="192"/>
    </row>
    <row r="83238" spans="6:8" x14ac:dyDescent="0.2">
      <c r="F83238" s="195"/>
      <c r="G83238" s="196"/>
      <c r="H83238" s="192"/>
    </row>
    <row r="83239" spans="6:8" x14ac:dyDescent="0.2">
      <c r="F83239" s="195"/>
      <c r="G83239" s="196"/>
      <c r="H83239" s="192"/>
    </row>
    <row r="83240" spans="6:8" x14ac:dyDescent="0.2">
      <c r="F83240" s="195"/>
      <c r="G83240" s="196"/>
      <c r="H83240" s="192"/>
    </row>
    <row r="83241" spans="6:8" x14ac:dyDescent="0.2">
      <c r="F83241" s="195"/>
      <c r="G83241" s="196"/>
      <c r="H83241" s="192"/>
    </row>
    <row r="83242" spans="6:8" x14ac:dyDescent="0.2">
      <c r="F83242" s="195"/>
      <c r="G83242" s="196"/>
      <c r="H83242" s="192"/>
    </row>
    <row r="83243" spans="6:8" x14ac:dyDescent="0.2">
      <c r="F83243" s="195"/>
      <c r="G83243" s="196"/>
      <c r="H83243" s="192"/>
    </row>
    <row r="83244" spans="6:8" x14ac:dyDescent="0.2">
      <c r="F83244" s="195"/>
      <c r="G83244" s="196"/>
      <c r="H83244" s="192"/>
    </row>
    <row r="83245" spans="6:8" x14ac:dyDescent="0.2">
      <c r="F83245" s="195"/>
      <c r="G83245" s="196"/>
      <c r="H83245" s="192"/>
    </row>
    <row r="83246" spans="6:8" x14ac:dyDescent="0.2">
      <c r="F83246" s="195"/>
      <c r="G83246" s="196"/>
      <c r="H83246" s="192"/>
    </row>
    <row r="83247" spans="6:8" x14ac:dyDescent="0.2">
      <c r="F83247" s="195"/>
      <c r="G83247" s="196"/>
      <c r="H83247" s="192"/>
    </row>
    <row r="83248" spans="6:8" x14ac:dyDescent="0.2">
      <c r="F83248" s="195"/>
      <c r="G83248" s="196"/>
      <c r="H83248" s="192"/>
    </row>
    <row r="83249" spans="6:8" x14ac:dyDescent="0.2">
      <c r="F83249" s="195"/>
      <c r="G83249" s="196"/>
      <c r="H83249" s="192"/>
    </row>
    <row r="83250" spans="6:8" x14ac:dyDescent="0.2">
      <c r="F83250" s="195"/>
      <c r="G83250" s="196"/>
      <c r="H83250" s="192"/>
    </row>
    <row r="83251" spans="6:8" x14ac:dyDescent="0.2">
      <c r="F83251" s="195"/>
      <c r="G83251" s="196"/>
      <c r="H83251" s="192"/>
    </row>
    <row r="83252" spans="6:8" x14ac:dyDescent="0.2">
      <c r="F83252" s="195"/>
      <c r="G83252" s="196"/>
      <c r="H83252" s="192"/>
    </row>
    <row r="83253" spans="6:8" x14ac:dyDescent="0.2">
      <c r="F83253" s="195"/>
      <c r="G83253" s="196"/>
      <c r="H83253" s="192"/>
    </row>
    <row r="83254" spans="6:8" x14ac:dyDescent="0.2">
      <c r="F83254" s="195"/>
      <c r="G83254" s="196"/>
      <c r="H83254" s="192"/>
    </row>
    <row r="83255" spans="6:8" x14ac:dyDescent="0.2">
      <c r="F83255" s="195"/>
      <c r="G83255" s="196"/>
      <c r="H83255" s="192"/>
    </row>
    <row r="83256" spans="6:8" x14ac:dyDescent="0.2">
      <c r="F83256" s="195"/>
      <c r="G83256" s="196"/>
      <c r="H83256" s="192"/>
    </row>
    <row r="83257" spans="6:8" x14ac:dyDescent="0.2">
      <c r="F83257" s="195"/>
      <c r="G83257" s="196"/>
      <c r="H83257" s="192"/>
    </row>
    <row r="83258" spans="6:8" x14ac:dyDescent="0.2">
      <c r="F83258" s="195"/>
      <c r="G83258" s="196"/>
      <c r="H83258" s="192"/>
    </row>
    <row r="83259" spans="6:8" x14ac:dyDescent="0.2">
      <c r="F83259" s="195"/>
      <c r="G83259" s="196"/>
      <c r="H83259" s="192"/>
    </row>
    <row r="83260" spans="6:8" x14ac:dyDescent="0.2">
      <c r="F83260" s="195"/>
      <c r="G83260" s="196"/>
      <c r="H83260" s="192"/>
    </row>
    <row r="83261" spans="6:8" x14ac:dyDescent="0.2">
      <c r="F83261" s="195"/>
      <c r="G83261" s="196"/>
      <c r="H83261" s="192"/>
    </row>
    <row r="83262" spans="6:8" x14ac:dyDescent="0.2">
      <c r="F83262" s="195"/>
      <c r="G83262" s="196"/>
      <c r="H83262" s="192"/>
    </row>
    <row r="83263" spans="6:8" x14ac:dyDescent="0.2">
      <c r="F83263" s="195"/>
      <c r="G83263" s="196"/>
      <c r="H83263" s="192"/>
    </row>
    <row r="83264" spans="6:8" x14ac:dyDescent="0.2">
      <c r="F83264" s="195"/>
      <c r="G83264" s="196"/>
      <c r="H83264" s="192"/>
    </row>
    <row r="83265" spans="6:8" x14ac:dyDescent="0.2">
      <c r="F83265" s="195"/>
      <c r="G83265" s="196"/>
      <c r="H83265" s="192"/>
    </row>
    <row r="83266" spans="6:8" x14ac:dyDescent="0.2">
      <c r="F83266" s="195"/>
      <c r="G83266" s="196"/>
      <c r="H83266" s="192"/>
    </row>
    <row r="83267" spans="6:8" x14ac:dyDescent="0.2">
      <c r="F83267" s="195"/>
      <c r="G83267" s="196"/>
      <c r="H83267" s="192"/>
    </row>
    <row r="83268" spans="6:8" x14ac:dyDescent="0.2">
      <c r="F83268" s="195"/>
      <c r="G83268" s="196"/>
      <c r="H83268" s="192"/>
    </row>
    <row r="83269" spans="6:8" x14ac:dyDescent="0.2">
      <c r="F83269" s="195"/>
      <c r="G83269" s="196"/>
      <c r="H83269" s="192"/>
    </row>
    <row r="83270" spans="6:8" x14ac:dyDescent="0.2">
      <c r="F83270" s="195"/>
      <c r="G83270" s="196"/>
      <c r="H83270" s="192"/>
    </row>
    <row r="83271" spans="6:8" x14ac:dyDescent="0.2">
      <c r="F83271" s="195"/>
      <c r="G83271" s="196"/>
      <c r="H83271" s="192"/>
    </row>
    <row r="83272" spans="6:8" x14ac:dyDescent="0.2">
      <c r="F83272" s="195"/>
      <c r="G83272" s="196"/>
      <c r="H83272" s="192"/>
    </row>
    <row r="83273" spans="6:8" x14ac:dyDescent="0.2">
      <c r="F83273" s="195"/>
      <c r="G83273" s="196"/>
      <c r="H83273" s="192"/>
    </row>
    <row r="83274" spans="6:8" x14ac:dyDescent="0.2">
      <c r="F83274" s="195"/>
      <c r="G83274" s="196"/>
      <c r="H83274" s="192"/>
    </row>
    <row r="83275" spans="6:8" x14ac:dyDescent="0.2">
      <c r="F83275" s="195"/>
      <c r="G83275" s="196"/>
      <c r="H83275" s="192"/>
    </row>
    <row r="83276" spans="6:8" x14ac:dyDescent="0.2">
      <c r="F83276" s="195"/>
      <c r="G83276" s="196"/>
      <c r="H83276" s="192"/>
    </row>
    <row r="83277" spans="6:8" x14ac:dyDescent="0.2">
      <c r="F83277" s="195"/>
      <c r="G83277" s="196"/>
      <c r="H83277" s="192"/>
    </row>
    <row r="83278" spans="6:8" x14ac:dyDescent="0.2">
      <c r="F83278" s="195"/>
      <c r="G83278" s="196"/>
      <c r="H83278" s="192"/>
    </row>
    <row r="83279" spans="6:8" x14ac:dyDescent="0.2">
      <c r="F83279" s="195"/>
      <c r="G83279" s="196"/>
      <c r="H83279" s="192"/>
    </row>
    <row r="83280" spans="6:8" x14ac:dyDescent="0.2">
      <c r="F83280" s="195"/>
      <c r="G83280" s="196"/>
      <c r="H83280" s="192"/>
    </row>
    <row r="83281" spans="6:8" x14ac:dyDescent="0.2">
      <c r="F83281" s="195"/>
      <c r="G83281" s="196"/>
      <c r="H83281" s="192"/>
    </row>
    <row r="83282" spans="6:8" x14ac:dyDescent="0.2">
      <c r="F83282" s="195"/>
      <c r="G83282" s="196"/>
      <c r="H83282" s="192"/>
    </row>
    <row r="83283" spans="6:8" x14ac:dyDescent="0.2">
      <c r="F83283" s="195"/>
      <c r="G83283" s="196"/>
      <c r="H83283" s="192"/>
    </row>
    <row r="83284" spans="6:8" x14ac:dyDescent="0.2">
      <c r="F83284" s="195"/>
      <c r="G83284" s="196"/>
      <c r="H83284" s="192"/>
    </row>
    <row r="83285" spans="6:8" x14ac:dyDescent="0.2">
      <c r="F83285" s="195"/>
      <c r="G83285" s="196"/>
      <c r="H83285" s="192"/>
    </row>
    <row r="83286" spans="6:8" x14ac:dyDescent="0.2">
      <c r="F83286" s="195"/>
      <c r="G83286" s="196"/>
      <c r="H83286" s="192"/>
    </row>
    <row r="83287" spans="6:8" x14ac:dyDescent="0.2">
      <c r="F83287" s="195"/>
      <c r="G83287" s="196"/>
      <c r="H83287" s="192"/>
    </row>
    <row r="83288" spans="6:8" x14ac:dyDescent="0.2">
      <c r="F83288" s="195"/>
      <c r="G83288" s="196"/>
      <c r="H83288" s="192"/>
    </row>
    <row r="83289" spans="6:8" x14ac:dyDescent="0.2">
      <c r="F83289" s="195"/>
      <c r="G83289" s="196"/>
      <c r="H83289" s="192"/>
    </row>
    <row r="83290" spans="6:8" x14ac:dyDescent="0.2">
      <c r="F83290" s="195"/>
      <c r="G83290" s="196"/>
      <c r="H83290" s="192"/>
    </row>
    <row r="83291" spans="6:8" x14ac:dyDescent="0.2">
      <c r="F83291" s="195"/>
      <c r="G83291" s="196"/>
      <c r="H83291" s="192"/>
    </row>
    <row r="83292" spans="6:8" x14ac:dyDescent="0.2">
      <c r="F83292" s="195"/>
      <c r="G83292" s="196"/>
      <c r="H83292" s="192"/>
    </row>
    <row r="83293" spans="6:8" x14ac:dyDescent="0.2">
      <c r="F83293" s="195"/>
      <c r="G83293" s="196"/>
      <c r="H83293" s="192"/>
    </row>
    <row r="83294" spans="6:8" x14ac:dyDescent="0.2">
      <c r="F83294" s="195"/>
      <c r="G83294" s="196"/>
      <c r="H83294" s="192"/>
    </row>
    <row r="83295" spans="6:8" x14ac:dyDescent="0.2">
      <c r="F83295" s="195"/>
      <c r="G83295" s="196"/>
      <c r="H83295" s="192"/>
    </row>
    <row r="83296" spans="6:8" x14ac:dyDescent="0.2">
      <c r="F83296" s="195"/>
      <c r="G83296" s="196"/>
      <c r="H83296" s="192"/>
    </row>
    <row r="83297" spans="6:8" x14ac:dyDescent="0.2">
      <c r="F83297" s="195"/>
      <c r="G83297" s="196"/>
      <c r="H83297" s="192"/>
    </row>
    <row r="83298" spans="6:8" x14ac:dyDescent="0.2">
      <c r="F83298" s="195"/>
      <c r="G83298" s="196"/>
      <c r="H83298" s="192"/>
    </row>
    <row r="83299" spans="6:8" x14ac:dyDescent="0.2">
      <c r="F83299" s="195"/>
      <c r="G83299" s="196"/>
      <c r="H83299" s="192"/>
    </row>
    <row r="83300" spans="6:8" x14ac:dyDescent="0.2">
      <c r="F83300" s="195"/>
      <c r="G83300" s="196"/>
      <c r="H83300" s="192"/>
    </row>
    <row r="83301" spans="6:8" x14ac:dyDescent="0.2">
      <c r="F83301" s="195"/>
      <c r="G83301" s="196"/>
      <c r="H83301" s="192"/>
    </row>
    <row r="83302" spans="6:8" x14ac:dyDescent="0.2">
      <c r="F83302" s="195"/>
      <c r="G83302" s="196"/>
      <c r="H83302" s="192"/>
    </row>
    <row r="83303" spans="6:8" x14ac:dyDescent="0.2">
      <c r="F83303" s="195"/>
      <c r="G83303" s="196"/>
      <c r="H83303" s="192"/>
    </row>
    <row r="83304" spans="6:8" x14ac:dyDescent="0.2">
      <c r="F83304" s="195"/>
      <c r="G83304" s="196"/>
      <c r="H83304" s="192"/>
    </row>
    <row r="83305" spans="6:8" x14ac:dyDescent="0.2">
      <c r="F83305" s="195"/>
      <c r="G83305" s="196"/>
      <c r="H83305" s="192"/>
    </row>
    <row r="83306" spans="6:8" x14ac:dyDescent="0.2">
      <c r="F83306" s="195"/>
      <c r="G83306" s="196"/>
      <c r="H83306" s="192"/>
    </row>
    <row r="83307" spans="6:8" x14ac:dyDescent="0.2">
      <c r="F83307" s="195"/>
      <c r="G83307" s="196"/>
      <c r="H83307" s="192"/>
    </row>
    <row r="83308" spans="6:8" x14ac:dyDescent="0.2">
      <c r="F83308" s="195"/>
      <c r="G83308" s="196"/>
      <c r="H83308" s="192"/>
    </row>
    <row r="83309" spans="6:8" x14ac:dyDescent="0.2">
      <c r="F83309" s="195"/>
      <c r="G83309" s="196"/>
      <c r="H83309" s="192"/>
    </row>
    <row r="83310" spans="6:8" x14ac:dyDescent="0.2">
      <c r="F83310" s="195"/>
      <c r="G83310" s="196"/>
      <c r="H83310" s="192"/>
    </row>
    <row r="83311" spans="6:8" x14ac:dyDescent="0.2">
      <c r="F83311" s="195"/>
      <c r="G83311" s="196"/>
      <c r="H83311" s="192"/>
    </row>
    <row r="83312" spans="6:8" x14ac:dyDescent="0.2">
      <c r="F83312" s="195"/>
      <c r="G83312" s="196"/>
      <c r="H83312" s="192"/>
    </row>
    <row r="83313" spans="6:8" x14ac:dyDescent="0.2">
      <c r="F83313" s="195"/>
      <c r="G83313" s="196"/>
      <c r="H83313" s="192"/>
    </row>
    <row r="83314" spans="6:8" x14ac:dyDescent="0.2">
      <c r="F83314" s="195"/>
      <c r="G83314" s="196"/>
      <c r="H83314" s="192"/>
    </row>
    <row r="83315" spans="6:8" x14ac:dyDescent="0.2">
      <c r="F83315" s="195"/>
      <c r="G83315" s="196"/>
      <c r="H83315" s="192"/>
    </row>
    <row r="83316" spans="6:8" x14ac:dyDescent="0.2">
      <c r="F83316" s="195"/>
      <c r="G83316" s="196"/>
      <c r="H83316" s="192"/>
    </row>
    <row r="83317" spans="6:8" x14ac:dyDescent="0.2">
      <c r="F83317" s="195"/>
      <c r="G83317" s="196"/>
      <c r="H83317" s="192"/>
    </row>
    <row r="83318" spans="6:8" x14ac:dyDescent="0.2">
      <c r="F83318" s="195"/>
      <c r="G83318" s="196"/>
      <c r="H83318" s="192"/>
    </row>
    <row r="83319" spans="6:8" x14ac:dyDescent="0.2">
      <c r="F83319" s="195"/>
      <c r="G83319" s="196"/>
      <c r="H83319" s="192"/>
    </row>
    <row r="83320" spans="6:8" x14ac:dyDescent="0.2">
      <c r="F83320" s="195"/>
      <c r="G83320" s="196"/>
      <c r="H83320" s="192"/>
    </row>
    <row r="83321" spans="6:8" x14ac:dyDescent="0.2">
      <c r="F83321" s="195"/>
      <c r="G83321" s="196"/>
      <c r="H83321" s="192"/>
    </row>
    <row r="83322" spans="6:8" x14ac:dyDescent="0.2">
      <c r="F83322" s="195"/>
      <c r="G83322" s="196"/>
      <c r="H83322" s="192"/>
    </row>
    <row r="83323" spans="6:8" x14ac:dyDescent="0.2">
      <c r="F83323" s="195"/>
      <c r="G83323" s="196"/>
      <c r="H83323" s="192"/>
    </row>
    <row r="83324" spans="6:8" x14ac:dyDescent="0.2">
      <c r="F83324" s="195"/>
      <c r="G83324" s="196"/>
      <c r="H83324" s="192"/>
    </row>
    <row r="83325" spans="6:8" x14ac:dyDescent="0.2">
      <c r="F83325" s="195"/>
      <c r="G83325" s="196"/>
      <c r="H83325" s="192"/>
    </row>
    <row r="83326" spans="6:8" x14ac:dyDescent="0.2">
      <c r="F83326" s="195"/>
      <c r="G83326" s="196"/>
      <c r="H83326" s="192"/>
    </row>
    <row r="83327" spans="6:8" x14ac:dyDescent="0.2">
      <c r="F83327" s="195"/>
      <c r="G83327" s="196"/>
      <c r="H83327" s="192"/>
    </row>
    <row r="83328" spans="6:8" x14ac:dyDescent="0.2">
      <c r="F83328" s="195"/>
      <c r="G83328" s="196"/>
      <c r="H83328" s="192"/>
    </row>
    <row r="83329" spans="6:8" x14ac:dyDescent="0.2">
      <c r="F83329" s="195"/>
      <c r="G83329" s="196"/>
      <c r="H83329" s="192"/>
    </row>
    <row r="83330" spans="6:8" x14ac:dyDescent="0.2">
      <c r="F83330" s="195"/>
      <c r="G83330" s="196"/>
      <c r="H83330" s="192"/>
    </row>
    <row r="83331" spans="6:8" x14ac:dyDescent="0.2">
      <c r="F83331" s="195"/>
      <c r="G83331" s="196"/>
      <c r="H83331" s="192"/>
    </row>
    <row r="83332" spans="6:8" x14ac:dyDescent="0.2">
      <c r="F83332" s="195"/>
      <c r="G83332" s="196"/>
      <c r="H83332" s="192"/>
    </row>
    <row r="83333" spans="6:8" x14ac:dyDescent="0.2">
      <c r="F83333" s="195"/>
      <c r="G83333" s="196"/>
      <c r="H83333" s="192"/>
    </row>
    <row r="83334" spans="6:8" x14ac:dyDescent="0.2">
      <c r="F83334" s="195"/>
      <c r="G83334" s="196"/>
      <c r="H83334" s="192"/>
    </row>
    <row r="83335" spans="6:8" x14ac:dyDescent="0.2">
      <c r="F83335" s="195"/>
      <c r="G83335" s="196"/>
      <c r="H83335" s="192"/>
    </row>
    <row r="83336" spans="6:8" x14ac:dyDescent="0.2">
      <c r="F83336" s="195"/>
      <c r="G83336" s="196"/>
      <c r="H83336" s="192"/>
    </row>
    <row r="83337" spans="6:8" x14ac:dyDescent="0.2">
      <c r="F83337" s="195"/>
      <c r="G83337" s="196"/>
      <c r="H83337" s="192"/>
    </row>
    <row r="83338" spans="6:8" x14ac:dyDescent="0.2">
      <c r="F83338" s="195"/>
      <c r="G83338" s="196"/>
      <c r="H83338" s="192"/>
    </row>
    <row r="83339" spans="6:8" x14ac:dyDescent="0.2">
      <c r="F83339" s="195"/>
      <c r="G83339" s="196"/>
      <c r="H83339" s="192"/>
    </row>
    <row r="83340" spans="6:8" x14ac:dyDescent="0.2">
      <c r="F83340" s="195"/>
      <c r="G83340" s="196"/>
      <c r="H83340" s="192"/>
    </row>
    <row r="83341" spans="6:8" x14ac:dyDescent="0.2">
      <c r="F83341" s="195"/>
      <c r="G83341" s="196"/>
      <c r="H83341" s="192"/>
    </row>
    <row r="83342" spans="6:8" x14ac:dyDescent="0.2">
      <c r="F83342" s="195"/>
      <c r="G83342" s="196"/>
      <c r="H83342" s="192"/>
    </row>
    <row r="83343" spans="6:8" x14ac:dyDescent="0.2">
      <c r="F83343" s="195"/>
      <c r="G83343" s="196"/>
      <c r="H83343" s="192"/>
    </row>
    <row r="83344" spans="6:8" x14ac:dyDescent="0.2">
      <c r="F83344" s="195"/>
      <c r="G83344" s="196"/>
      <c r="H83344" s="192"/>
    </row>
    <row r="83345" spans="6:8" x14ac:dyDescent="0.2">
      <c r="F83345" s="195"/>
      <c r="G83345" s="196"/>
      <c r="H83345" s="192"/>
    </row>
    <row r="83346" spans="6:8" x14ac:dyDescent="0.2">
      <c r="F83346" s="195"/>
      <c r="G83346" s="196"/>
      <c r="H83346" s="192"/>
    </row>
    <row r="83347" spans="6:8" x14ac:dyDescent="0.2">
      <c r="F83347" s="195"/>
      <c r="G83347" s="196"/>
      <c r="H83347" s="192"/>
    </row>
    <row r="83348" spans="6:8" x14ac:dyDescent="0.2">
      <c r="F83348" s="195"/>
      <c r="G83348" s="196"/>
      <c r="H83348" s="192"/>
    </row>
    <row r="83349" spans="6:8" x14ac:dyDescent="0.2">
      <c r="F83349" s="195"/>
      <c r="G83349" s="196"/>
      <c r="H83349" s="192"/>
    </row>
    <row r="83350" spans="6:8" x14ac:dyDescent="0.2">
      <c r="F83350" s="195"/>
      <c r="G83350" s="196"/>
      <c r="H83350" s="192"/>
    </row>
    <row r="83351" spans="6:8" x14ac:dyDescent="0.2">
      <c r="F83351" s="195"/>
      <c r="G83351" s="196"/>
      <c r="H83351" s="192"/>
    </row>
    <row r="83352" spans="6:8" x14ac:dyDescent="0.2">
      <c r="F83352" s="195"/>
      <c r="G83352" s="196"/>
      <c r="H83352" s="192"/>
    </row>
    <row r="83353" spans="6:8" x14ac:dyDescent="0.2">
      <c r="F83353" s="195"/>
      <c r="G83353" s="196"/>
      <c r="H83353" s="192"/>
    </row>
    <row r="83354" spans="6:8" x14ac:dyDescent="0.2">
      <c r="F83354" s="195"/>
      <c r="G83354" s="196"/>
      <c r="H83354" s="192"/>
    </row>
    <row r="83355" spans="6:8" x14ac:dyDescent="0.2">
      <c r="F83355" s="195"/>
      <c r="G83355" s="196"/>
      <c r="H83355" s="192"/>
    </row>
    <row r="83356" spans="6:8" x14ac:dyDescent="0.2">
      <c r="F83356" s="195"/>
      <c r="G83356" s="196"/>
      <c r="H83356" s="192"/>
    </row>
    <row r="83357" spans="6:8" x14ac:dyDescent="0.2">
      <c r="F83357" s="195"/>
      <c r="G83357" s="196"/>
      <c r="H83357" s="192"/>
    </row>
    <row r="83358" spans="6:8" x14ac:dyDescent="0.2">
      <c r="F83358" s="195"/>
      <c r="G83358" s="196"/>
      <c r="H83358" s="192"/>
    </row>
    <row r="83359" spans="6:8" x14ac:dyDescent="0.2">
      <c r="F83359" s="195"/>
      <c r="G83359" s="196"/>
      <c r="H83359" s="192"/>
    </row>
    <row r="83360" spans="6:8" x14ac:dyDescent="0.2">
      <c r="F83360" s="195"/>
      <c r="G83360" s="196"/>
      <c r="H83360" s="192"/>
    </row>
    <row r="83361" spans="6:8" x14ac:dyDescent="0.2">
      <c r="F83361" s="195"/>
      <c r="G83361" s="196"/>
      <c r="H83361" s="192"/>
    </row>
    <row r="83362" spans="6:8" x14ac:dyDescent="0.2">
      <c r="F83362" s="195"/>
      <c r="G83362" s="196"/>
      <c r="H83362" s="192"/>
    </row>
    <row r="83363" spans="6:8" x14ac:dyDescent="0.2">
      <c r="F83363" s="195"/>
      <c r="G83363" s="196"/>
      <c r="H83363" s="192"/>
    </row>
    <row r="83364" spans="6:8" x14ac:dyDescent="0.2">
      <c r="F83364" s="195"/>
      <c r="G83364" s="196"/>
      <c r="H83364" s="192"/>
    </row>
    <row r="83365" spans="6:8" x14ac:dyDescent="0.2">
      <c r="F83365" s="195"/>
      <c r="G83365" s="196"/>
      <c r="H83365" s="192"/>
    </row>
    <row r="83366" spans="6:8" x14ac:dyDescent="0.2">
      <c r="F83366" s="195"/>
      <c r="G83366" s="196"/>
      <c r="H83366" s="192"/>
    </row>
    <row r="83367" spans="6:8" x14ac:dyDescent="0.2">
      <c r="F83367" s="195"/>
      <c r="G83367" s="196"/>
      <c r="H83367" s="192"/>
    </row>
    <row r="83368" spans="6:8" x14ac:dyDescent="0.2">
      <c r="F83368" s="195"/>
      <c r="G83368" s="196"/>
      <c r="H83368" s="192"/>
    </row>
    <row r="83369" spans="6:8" x14ac:dyDescent="0.2">
      <c r="F83369" s="195"/>
      <c r="G83369" s="196"/>
      <c r="H83369" s="192"/>
    </row>
    <row r="83370" spans="6:8" x14ac:dyDescent="0.2">
      <c r="F83370" s="195"/>
      <c r="G83370" s="196"/>
      <c r="H83370" s="192"/>
    </row>
    <row r="83371" spans="6:8" x14ac:dyDescent="0.2">
      <c r="F83371" s="195"/>
      <c r="G83371" s="196"/>
      <c r="H83371" s="192"/>
    </row>
    <row r="83372" spans="6:8" x14ac:dyDescent="0.2">
      <c r="F83372" s="195"/>
      <c r="G83372" s="196"/>
      <c r="H83372" s="192"/>
    </row>
    <row r="83373" spans="6:8" x14ac:dyDescent="0.2">
      <c r="F83373" s="195"/>
      <c r="G83373" s="196"/>
      <c r="H83373" s="192"/>
    </row>
    <row r="83374" spans="6:8" x14ac:dyDescent="0.2">
      <c r="F83374" s="195"/>
      <c r="G83374" s="196"/>
      <c r="H83374" s="192"/>
    </row>
    <row r="83375" spans="6:8" x14ac:dyDescent="0.2">
      <c r="F83375" s="195"/>
      <c r="G83375" s="196"/>
      <c r="H83375" s="192"/>
    </row>
    <row r="83376" spans="6:8" x14ac:dyDescent="0.2">
      <c r="F83376" s="195"/>
      <c r="G83376" s="196"/>
      <c r="H83376" s="192"/>
    </row>
    <row r="83377" spans="6:8" x14ac:dyDescent="0.2">
      <c r="F83377" s="195"/>
      <c r="G83377" s="196"/>
      <c r="H83377" s="192"/>
    </row>
    <row r="83378" spans="6:8" x14ac:dyDescent="0.2">
      <c r="F83378" s="195"/>
      <c r="G83378" s="196"/>
      <c r="H83378" s="192"/>
    </row>
    <row r="83379" spans="6:8" x14ac:dyDescent="0.2">
      <c r="F83379" s="195"/>
      <c r="G83379" s="196"/>
      <c r="H83379" s="192"/>
    </row>
    <row r="83380" spans="6:8" x14ac:dyDescent="0.2">
      <c r="F83380" s="195"/>
      <c r="G83380" s="196"/>
      <c r="H83380" s="192"/>
    </row>
    <row r="83381" spans="6:8" x14ac:dyDescent="0.2">
      <c r="F83381" s="195"/>
      <c r="G83381" s="196"/>
      <c r="H83381" s="192"/>
    </row>
    <row r="83382" spans="6:8" x14ac:dyDescent="0.2">
      <c r="F83382" s="195"/>
      <c r="G83382" s="196"/>
      <c r="H83382" s="192"/>
    </row>
    <row r="83383" spans="6:8" x14ac:dyDescent="0.2">
      <c r="F83383" s="195"/>
      <c r="G83383" s="196"/>
      <c r="H83383" s="192"/>
    </row>
    <row r="83384" spans="6:8" x14ac:dyDescent="0.2">
      <c r="F83384" s="195"/>
      <c r="G83384" s="196"/>
      <c r="H83384" s="192"/>
    </row>
    <row r="83385" spans="6:8" x14ac:dyDescent="0.2">
      <c r="F83385" s="195"/>
      <c r="G83385" s="196"/>
      <c r="H83385" s="192"/>
    </row>
    <row r="83386" spans="6:8" x14ac:dyDescent="0.2">
      <c r="F83386" s="195"/>
      <c r="G83386" s="196"/>
      <c r="H83386" s="192"/>
    </row>
    <row r="83387" spans="6:8" x14ac:dyDescent="0.2">
      <c r="F83387" s="195"/>
      <c r="G83387" s="196"/>
      <c r="H83387" s="192"/>
    </row>
    <row r="83388" spans="6:8" x14ac:dyDescent="0.2">
      <c r="F83388" s="195"/>
      <c r="G83388" s="196"/>
      <c r="H83388" s="192"/>
    </row>
    <row r="83389" spans="6:8" x14ac:dyDescent="0.2">
      <c r="F83389" s="195"/>
      <c r="G83389" s="196"/>
      <c r="H83389" s="192"/>
    </row>
    <row r="83390" spans="6:8" x14ac:dyDescent="0.2">
      <c r="F83390" s="195"/>
      <c r="G83390" s="196"/>
      <c r="H83390" s="192"/>
    </row>
    <row r="83391" spans="6:8" x14ac:dyDescent="0.2">
      <c r="F83391" s="195"/>
      <c r="G83391" s="196"/>
      <c r="H83391" s="192"/>
    </row>
    <row r="83392" spans="6:8" x14ac:dyDescent="0.2">
      <c r="F83392" s="195"/>
      <c r="G83392" s="196"/>
      <c r="H83392" s="192"/>
    </row>
    <row r="83393" spans="6:8" x14ac:dyDescent="0.2">
      <c r="F83393" s="195"/>
      <c r="G83393" s="196"/>
      <c r="H83393" s="192"/>
    </row>
    <row r="83394" spans="6:8" x14ac:dyDescent="0.2">
      <c r="F83394" s="195"/>
      <c r="G83394" s="196"/>
      <c r="H83394" s="192"/>
    </row>
    <row r="83395" spans="6:8" x14ac:dyDescent="0.2">
      <c r="F83395" s="195"/>
      <c r="G83395" s="196"/>
      <c r="H83395" s="192"/>
    </row>
    <row r="83396" spans="6:8" x14ac:dyDescent="0.2">
      <c r="F83396" s="195"/>
      <c r="G83396" s="196"/>
      <c r="H83396" s="192"/>
    </row>
    <row r="83397" spans="6:8" x14ac:dyDescent="0.2">
      <c r="F83397" s="195"/>
      <c r="G83397" s="196"/>
      <c r="H83397" s="192"/>
    </row>
    <row r="83398" spans="6:8" x14ac:dyDescent="0.2">
      <c r="F83398" s="195"/>
      <c r="G83398" s="196"/>
      <c r="H83398" s="192"/>
    </row>
    <row r="83399" spans="6:8" x14ac:dyDescent="0.2">
      <c r="F83399" s="195"/>
      <c r="G83399" s="196"/>
      <c r="H83399" s="192"/>
    </row>
    <row r="83400" spans="6:8" x14ac:dyDescent="0.2">
      <c r="F83400" s="195"/>
      <c r="G83400" s="196"/>
      <c r="H83400" s="192"/>
    </row>
    <row r="83401" spans="6:8" x14ac:dyDescent="0.2">
      <c r="F83401" s="195"/>
      <c r="G83401" s="196"/>
      <c r="H83401" s="192"/>
    </row>
    <row r="83402" spans="6:8" x14ac:dyDescent="0.2">
      <c r="F83402" s="195"/>
      <c r="G83402" s="196"/>
      <c r="H83402" s="192"/>
    </row>
    <row r="83403" spans="6:8" x14ac:dyDescent="0.2">
      <c r="F83403" s="195"/>
      <c r="G83403" s="196"/>
      <c r="H83403" s="192"/>
    </row>
    <row r="83404" spans="6:8" x14ac:dyDescent="0.2">
      <c r="F83404" s="195"/>
      <c r="G83404" s="196"/>
      <c r="H83404" s="192"/>
    </row>
    <row r="83405" spans="6:8" x14ac:dyDescent="0.2">
      <c r="F83405" s="195"/>
      <c r="G83405" s="196"/>
      <c r="H83405" s="192"/>
    </row>
    <row r="83406" spans="6:8" x14ac:dyDescent="0.2">
      <c r="F83406" s="195"/>
      <c r="G83406" s="196"/>
      <c r="H83406" s="192"/>
    </row>
    <row r="83407" spans="6:8" x14ac:dyDescent="0.2">
      <c r="F83407" s="195"/>
      <c r="G83407" s="196"/>
      <c r="H83407" s="192"/>
    </row>
    <row r="83408" spans="6:8" x14ac:dyDescent="0.2">
      <c r="F83408" s="195"/>
      <c r="G83408" s="196"/>
      <c r="H83408" s="192"/>
    </row>
    <row r="83409" spans="6:8" x14ac:dyDescent="0.2">
      <c r="F83409" s="195"/>
      <c r="G83409" s="196"/>
      <c r="H83409" s="192"/>
    </row>
    <row r="83410" spans="6:8" x14ac:dyDescent="0.2">
      <c r="F83410" s="195"/>
      <c r="G83410" s="196"/>
      <c r="H83410" s="192"/>
    </row>
    <row r="83411" spans="6:8" x14ac:dyDescent="0.2">
      <c r="F83411" s="195"/>
      <c r="G83411" s="196"/>
      <c r="H83411" s="192"/>
    </row>
    <row r="83412" spans="6:8" x14ac:dyDescent="0.2">
      <c r="F83412" s="195"/>
      <c r="G83412" s="196"/>
      <c r="H83412" s="192"/>
    </row>
    <row r="83413" spans="6:8" x14ac:dyDescent="0.2">
      <c r="F83413" s="195"/>
      <c r="G83413" s="196"/>
      <c r="H83413" s="192"/>
    </row>
    <row r="83414" spans="6:8" x14ac:dyDescent="0.2">
      <c r="F83414" s="195"/>
      <c r="G83414" s="196"/>
      <c r="H83414" s="192"/>
    </row>
    <row r="83415" spans="6:8" x14ac:dyDescent="0.2">
      <c r="F83415" s="195"/>
      <c r="G83415" s="196"/>
      <c r="H83415" s="192"/>
    </row>
    <row r="83416" spans="6:8" x14ac:dyDescent="0.2">
      <c r="F83416" s="195"/>
      <c r="G83416" s="196"/>
      <c r="H83416" s="192"/>
    </row>
    <row r="83417" spans="6:8" x14ac:dyDescent="0.2">
      <c r="F83417" s="195"/>
      <c r="G83417" s="196"/>
      <c r="H83417" s="192"/>
    </row>
    <row r="83418" spans="6:8" x14ac:dyDescent="0.2">
      <c r="F83418" s="195"/>
      <c r="G83418" s="196"/>
      <c r="H83418" s="192"/>
    </row>
    <row r="83419" spans="6:8" x14ac:dyDescent="0.2">
      <c r="F83419" s="195"/>
      <c r="G83419" s="196"/>
      <c r="H83419" s="192"/>
    </row>
    <row r="83420" spans="6:8" x14ac:dyDescent="0.2">
      <c r="F83420" s="195"/>
      <c r="G83420" s="196"/>
      <c r="H83420" s="192"/>
    </row>
    <row r="83421" spans="6:8" x14ac:dyDescent="0.2">
      <c r="F83421" s="195"/>
      <c r="G83421" s="196"/>
      <c r="H83421" s="192"/>
    </row>
    <row r="83422" spans="6:8" x14ac:dyDescent="0.2">
      <c r="F83422" s="195"/>
      <c r="G83422" s="196"/>
      <c r="H83422" s="192"/>
    </row>
    <row r="83423" spans="6:8" x14ac:dyDescent="0.2">
      <c r="F83423" s="195"/>
      <c r="G83423" s="196"/>
      <c r="H83423" s="192"/>
    </row>
    <row r="83424" spans="6:8" x14ac:dyDescent="0.2">
      <c r="F83424" s="195"/>
      <c r="G83424" s="196"/>
      <c r="H83424" s="192"/>
    </row>
    <row r="83425" spans="6:8" x14ac:dyDescent="0.2">
      <c r="F83425" s="195"/>
      <c r="G83425" s="196"/>
      <c r="H83425" s="192"/>
    </row>
    <row r="83426" spans="6:8" x14ac:dyDescent="0.2">
      <c r="F83426" s="195"/>
      <c r="G83426" s="196"/>
      <c r="H83426" s="192"/>
    </row>
    <row r="83427" spans="6:8" x14ac:dyDescent="0.2">
      <c r="F83427" s="195"/>
      <c r="G83427" s="196"/>
      <c r="H83427" s="192"/>
    </row>
    <row r="83428" spans="6:8" x14ac:dyDescent="0.2">
      <c r="F83428" s="195"/>
      <c r="G83428" s="196"/>
      <c r="H83428" s="192"/>
    </row>
    <row r="83429" spans="6:8" x14ac:dyDescent="0.2">
      <c r="F83429" s="195"/>
      <c r="G83429" s="196"/>
      <c r="H83429" s="192"/>
    </row>
    <row r="83430" spans="6:8" x14ac:dyDescent="0.2">
      <c r="F83430" s="195"/>
      <c r="G83430" s="196"/>
      <c r="H83430" s="192"/>
    </row>
    <row r="83431" spans="6:8" x14ac:dyDescent="0.2">
      <c r="F83431" s="195"/>
      <c r="G83431" s="196"/>
      <c r="H83431" s="192"/>
    </row>
    <row r="83432" spans="6:8" x14ac:dyDescent="0.2">
      <c r="F83432" s="195"/>
      <c r="G83432" s="196"/>
      <c r="H83432" s="192"/>
    </row>
    <row r="83433" spans="6:8" x14ac:dyDescent="0.2">
      <c r="F83433" s="195"/>
      <c r="G83433" s="196"/>
      <c r="H83433" s="192"/>
    </row>
    <row r="83434" spans="6:8" x14ac:dyDescent="0.2">
      <c r="F83434" s="195"/>
      <c r="G83434" s="196"/>
      <c r="H83434" s="192"/>
    </row>
    <row r="83435" spans="6:8" x14ac:dyDescent="0.2">
      <c r="F83435" s="195"/>
      <c r="G83435" s="196"/>
      <c r="H83435" s="192"/>
    </row>
    <row r="83436" spans="6:8" x14ac:dyDescent="0.2">
      <c r="F83436" s="195"/>
      <c r="G83436" s="196"/>
      <c r="H83436" s="192"/>
    </row>
    <row r="83437" spans="6:8" x14ac:dyDescent="0.2">
      <c r="F83437" s="195"/>
      <c r="G83437" s="196"/>
      <c r="H83437" s="192"/>
    </row>
    <row r="83438" spans="6:8" x14ac:dyDescent="0.2">
      <c r="F83438" s="195"/>
      <c r="G83438" s="196"/>
      <c r="H83438" s="192"/>
    </row>
    <row r="83439" spans="6:8" x14ac:dyDescent="0.2">
      <c r="F83439" s="195"/>
      <c r="G83439" s="196"/>
      <c r="H83439" s="192"/>
    </row>
    <row r="83440" spans="6:8" x14ac:dyDescent="0.2">
      <c r="F83440" s="195"/>
      <c r="G83440" s="196"/>
      <c r="H83440" s="192"/>
    </row>
    <row r="83441" spans="6:8" x14ac:dyDescent="0.2">
      <c r="F83441" s="195"/>
      <c r="G83441" s="196"/>
      <c r="H83441" s="192"/>
    </row>
    <row r="83442" spans="6:8" x14ac:dyDescent="0.2">
      <c r="F83442" s="195"/>
      <c r="G83442" s="196"/>
      <c r="H83442" s="192"/>
    </row>
    <row r="83443" spans="6:8" x14ac:dyDescent="0.2">
      <c r="F83443" s="195"/>
      <c r="G83443" s="196"/>
      <c r="H83443" s="192"/>
    </row>
    <row r="83444" spans="6:8" x14ac:dyDescent="0.2">
      <c r="F83444" s="195"/>
      <c r="G83444" s="196"/>
      <c r="H83444" s="192"/>
    </row>
    <row r="83445" spans="6:8" x14ac:dyDescent="0.2">
      <c r="F83445" s="195"/>
      <c r="G83445" s="196"/>
      <c r="H83445" s="192"/>
    </row>
    <row r="83446" spans="6:8" x14ac:dyDescent="0.2">
      <c r="F83446" s="195"/>
      <c r="G83446" s="196"/>
      <c r="H83446" s="192"/>
    </row>
    <row r="83447" spans="6:8" x14ac:dyDescent="0.2">
      <c r="F83447" s="195"/>
      <c r="G83447" s="196"/>
      <c r="H83447" s="192"/>
    </row>
    <row r="83448" spans="6:8" x14ac:dyDescent="0.2">
      <c r="F83448" s="195"/>
      <c r="G83448" s="196"/>
      <c r="H83448" s="192"/>
    </row>
    <row r="83449" spans="6:8" x14ac:dyDescent="0.2">
      <c r="F83449" s="195"/>
      <c r="G83449" s="196"/>
      <c r="H83449" s="192"/>
    </row>
    <row r="83450" spans="6:8" x14ac:dyDescent="0.2">
      <c r="F83450" s="195"/>
      <c r="G83450" s="196"/>
      <c r="H83450" s="192"/>
    </row>
    <row r="83451" spans="6:8" x14ac:dyDescent="0.2">
      <c r="F83451" s="195"/>
      <c r="G83451" s="196"/>
      <c r="H83451" s="192"/>
    </row>
    <row r="83452" spans="6:8" x14ac:dyDescent="0.2">
      <c r="F83452" s="195"/>
      <c r="G83452" s="196"/>
      <c r="H83452" s="192"/>
    </row>
    <row r="83453" spans="6:8" x14ac:dyDescent="0.2">
      <c r="F83453" s="195"/>
      <c r="G83453" s="196"/>
      <c r="H83453" s="192"/>
    </row>
    <row r="83454" spans="6:8" x14ac:dyDescent="0.2">
      <c r="F83454" s="195"/>
      <c r="G83454" s="196"/>
      <c r="H83454" s="192"/>
    </row>
    <row r="83455" spans="6:8" x14ac:dyDescent="0.2">
      <c r="F83455" s="195"/>
      <c r="G83455" s="196"/>
      <c r="H83455" s="192"/>
    </row>
    <row r="83456" spans="6:8" x14ac:dyDescent="0.2">
      <c r="F83456" s="195"/>
      <c r="G83456" s="196"/>
      <c r="H83456" s="192"/>
    </row>
    <row r="83457" spans="6:8" x14ac:dyDescent="0.2">
      <c r="F83457" s="195"/>
      <c r="G83457" s="196"/>
      <c r="H83457" s="192"/>
    </row>
    <row r="83458" spans="6:8" x14ac:dyDescent="0.2">
      <c r="F83458" s="195"/>
      <c r="G83458" s="196"/>
      <c r="H83458" s="192"/>
    </row>
    <row r="83459" spans="6:8" x14ac:dyDescent="0.2">
      <c r="F83459" s="195"/>
      <c r="G83459" s="196"/>
      <c r="H83459" s="192"/>
    </row>
    <row r="83460" spans="6:8" x14ac:dyDescent="0.2">
      <c r="F83460" s="195"/>
      <c r="G83460" s="196"/>
      <c r="H83460" s="192"/>
    </row>
    <row r="83461" spans="6:8" x14ac:dyDescent="0.2">
      <c r="F83461" s="195"/>
      <c r="G83461" s="196"/>
      <c r="H83461" s="192"/>
    </row>
    <row r="83462" spans="6:8" x14ac:dyDescent="0.2">
      <c r="F83462" s="195"/>
      <c r="G83462" s="196"/>
      <c r="H83462" s="192"/>
    </row>
    <row r="83463" spans="6:8" x14ac:dyDescent="0.2">
      <c r="F83463" s="195"/>
      <c r="G83463" s="196"/>
      <c r="H83463" s="192"/>
    </row>
    <row r="83464" spans="6:8" x14ac:dyDescent="0.2">
      <c r="F83464" s="195"/>
      <c r="G83464" s="196"/>
      <c r="H83464" s="192"/>
    </row>
    <row r="83465" spans="6:8" x14ac:dyDescent="0.2">
      <c r="F83465" s="195"/>
      <c r="G83465" s="196"/>
      <c r="H83465" s="192"/>
    </row>
    <row r="83466" spans="6:8" x14ac:dyDescent="0.2">
      <c r="F83466" s="195"/>
      <c r="G83466" s="196"/>
      <c r="H83466" s="192"/>
    </row>
    <row r="83467" spans="6:8" x14ac:dyDescent="0.2">
      <c r="F83467" s="195"/>
      <c r="G83467" s="196"/>
      <c r="H83467" s="192"/>
    </row>
    <row r="83468" spans="6:8" x14ac:dyDescent="0.2">
      <c r="F83468" s="195"/>
      <c r="G83468" s="196"/>
      <c r="H83468" s="192"/>
    </row>
    <row r="83469" spans="6:8" x14ac:dyDescent="0.2">
      <c r="F83469" s="195"/>
      <c r="G83469" s="196"/>
      <c r="H83469" s="192"/>
    </row>
    <row r="83470" spans="6:8" x14ac:dyDescent="0.2">
      <c r="F83470" s="195"/>
      <c r="G83470" s="196"/>
      <c r="H83470" s="192"/>
    </row>
    <row r="83471" spans="6:8" x14ac:dyDescent="0.2">
      <c r="F83471" s="195"/>
      <c r="G83471" s="196"/>
      <c r="H83471" s="192"/>
    </row>
    <row r="83472" spans="6:8" x14ac:dyDescent="0.2">
      <c r="F83472" s="195"/>
      <c r="G83472" s="196"/>
      <c r="H83472" s="192"/>
    </row>
    <row r="83473" spans="6:8" x14ac:dyDescent="0.2">
      <c r="F83473" s="195"/>
      <c r="G83473" s="196"/>
      <c r="H83473" s="192"/>
    </row>
    <row r="83474" spans="6:8" x14ac:dyDescent="0.2">
      <c r="F83474" s="195"/>
      <c r="G83474" s="196"/>
      <c r="H83474" s="192"/>
    </row>
    <row r="83475" spans="6:8" x14ac:dyDescent="0.2">
      <c r="F83475" s="195"/>
      <c r="G83475" s="196"/>
      <c r="H83475" s="192"/>
    </row>
    <row r="83476" spans="6:8" x14ac:dyDescent="0.2">
      <c r="F83476" s="195"/>
      <c r="G83476" s="196"/>
      <c r="H83476" s="192"/>
    </row>
    <row r="83477" spans="6:8" x14ac:dyDescent="0.2">
      <c r="F83477" s="195"/>
      <c r="G83477" s="196"/>
      <c r="H83477" s="192"/>
    </row>
    <row r="83478" spans="6:8" x14ac:dyDescent="0.2">
      <c r="F83478" s="195"/>
      <c r="G83478" s="196"/>
      <c r="H83478" s="192"/>
    </row>
    <row r="83479" spans="6:8" x14ac:dyDescent="0.2">
      <c r="F83479" s="195"/>
      <c r="G83479" s="196"/>
      <c r="H83479" s="192"/>
    </row>
    <row r="83480" spans="6:8" x14ac:dyDescent="0.2">
      <c r="F83480" s="195"/>
      <c r="G83480" s="196"/>
      <c r="H83480" s="192"/>
    </row>
    <row r="83481" spans="6:8" x14ac:dyDescent="0.2">
      <c r="F83481" s="195"/>
      <c r="G83481" s="196"/>
      <c r="H83481" s="192"/>
    </row>
    <row r="83482" spans="6:8" x14ac:dyDescent="0.2">
      <c r="F83482" s="195"/>
      <c r="G83482" s="196"/>
      <c r="H83482" s="192"/>
    </row>
    <row r="83483" spans="6:8" x14ac:dyDescent="0.2">
      <c r="F83483" s="195"/>
      <c r="G83483" s="196"/>
      <c r="H83483" s="192"/>
    </row>
    <row r="83484" spans="6:8" x14ac:dyDescent="0.2">
      <c r="F83484" s="195"/>
      <c r="G83484" s="196"/>
      <c r="H83484" s="192"/>
    </row>
    <row r="83485" spans="6:8" x14ac:dyDescent="0.2">
      <c r="F83485" s="195"/>
      <c r="G83485" s="196"/>
      <c r="H83485" s="192"/>
    </row>
    <row r="83486" spans="6:8" x14ac:dyDescent="0.2">
      <c r="F83486" s="195"/>
      <c r="G83486" s="196"/>
      <c r="H83486" s="192"/>
    </row>
    <row r="83487" spans="6:8" x14ac:dyDescent="0.2">
      <c r="F83487" s="195"/>
      <c r="G83487" s="196"/>
      <c r="H83487" s="192"/>
    </row>
    <row r="83488" spans="6:8" x14ac:dyDescent="0.2">
      <c r="F83488" s="195"/>
      <c r="G83488" s="196"/>
      <c r="H83488" s="192"/>
    </row>
    <row r="83489" spans="6:8" x14ac:dyDescent="0.2">
      <c r="F83489" s="195"/>
      <c r="G83489" s="196"/>
      <c r="H83489" s="192"/>
    </row>
    <row r="83490" spans="6:8" x14ac:dyDescent="0.2">
      <c r="F83490" s="195"/>
      <c r="G83490" s="196"/>
      <c r="H83490" s="192"/>
    </row>
    <row r="83491" spans="6:8" x14ac:dyDescent="0.2">
      <c r="F83491" s="195"/>
      <c r="G83491" s="196"/>
      <c r="H83491" s="192"/>
    </row>
    <row r="83492" spans="6:8" x14ac:dyDescent="0.2">
      <c r="F83492" s="195"/>
      <c r="G83492" s="196"/>
      <c r="H83492" s="192"/>
    </row>
    <row r="83493" spans="6:8" x14ac:dyDescent="0.2">
      <c r="F83493" s="195"/>
      <c r="G83493" s="196"/>
      <c r="H83493" s="192"/>
    </row>
    <row r="83494" spans="6:8" x14ac:dyDescent="0.2">
      <c r="F83494" s="195"/>
      <c r="G83494" s="196"/>
      <c r="H83494" s="192"/>
    </row>
    <row r="83495" spans="6:8" x14ac:dyDescent="0.2">
      <c r="F83495" s="195"/>
      <c r="G83495" s="196"/>
      <c r="H83495" s="192"/>
    </row>
    <row r="83496" spans="6:8" x14ac:dyDescent="0.2">
      <c r="F83496" s="195"/>
      <c r="G83496" s="196"/>
      <c r="H83496" s="192"/>
    </row>
    <row r="83497" spans="6:8" x14ac:dyDescent="0.2">
      <c r="F83497" s="195"/>
      <c r="G83497" s="196"/>
      <c r="H83497" s="192"/>
    </row>
    <row r="83498" spans="6:8" x14ac:dyDescent="0.2">
      <c r="F83498" s="195"/>
      <c r="G83498" s="196"/>
      <c r="H83498" s="192"/>
    </row>
    <row r="83499" spans="6:8" x14ac:dyDescent="0.2">
      <c r="F83499" s="195"/>
      <c r="G83499" s="196"/>
      <c r="H83499" s="192"/>
    </row>
    <row r="83500" spans="6:8" x14ac:dyDescent="0.2">
      <c r="F83500" s="195"/>
      <c r="G83500" s="196"/>
      <c r="H83500" s="192"/>
    </row>
    <row r="83501" spans="6:8" x14ac:dyDescent="0.2">
      <c r="F83501" s="195"/>
      <c r="G83501" s="196"/>
      <c r="H83501" s="192"/>
    </row>
    <row r="83502" spans="6:8" x14ac:dyDescent="0.2">
      <c r="F83502" s="195"/>
      <c r="G83502" s="196"/>
      <c r="H83502" s="192"/>
    </row>
    <row r="83503" spans="6:8" x14ac:dyDescent="0.2">
      <c r="F83503" s="195"/>
      <c r="G83503" s="196"/>
      <c r="H83503" s="192"/>
    </row>
    <row r="83504" spans="6:8" x14ac:dyDescent="0.2">
      <c r="F83504" s="195"/>
      <c r="G83504" s="196"/>
      <c r="H83504" s="192"/>
    </row>
    <row r="83505" spans="6:8" x14ac:dyDescent="0.2">
      <c r="F83505" s="195"/>
      <c r="G83505" s="196"/>
      <c r="H83505" s="192"/>
    </row>
    <row r="83506" spans="6:8" x14ac:dyDescent="0.2">
      <c r="F83506" s="195"/>
      <c r="G83506" s="196"/>
      <c r="H83506" s="192"/>
    </row>
    <row r="83507" spans="6:8" x14ac:dyDescent="0.2">
      <c r="F83507" s="195"/>
      <c r="G83507" s="196"/>
      <c r="H83507" s="192"/>
    </row>
    <row r="83508" spans="6:8" x14ac:dyDescent="0.2">
      <c r="F83508" s="195"/>
      <c r="G83508" s="196"/>
      <c r="H83508" s="192"/>
    </row>
    <row r="83509" spans="6:8" x14ac:dyDescent="0.2">
      <c r="F83509" s="195"/>
      <c r="G83509" s="196"/>
      <c r="H83509" s="192"/>
    </row>
    <row r="83510" spans="6:8" x14ac:dyDescent="0.2">
      <c r="F83510" s="195"/>
      <c r="G83510" s="196"/>
      <c r="H83510" s="192"/>
    </row>
    <row r="83511" spans="6:8" x14ac:dyDescent="0.2">
      <c r="F83511" s="195"/>
      <c r="G83511" s="196"/>
      <c r="H83511" s="192"/>
    </row>
    <row r="83512" spans="6:8" x14ac:dyDescent="0.2">
      <c r="F83512" s="195"/>
      <c r="G83512" s="196"/>
      <c r="H83512" s="192"/>
    </row>
    <row r="83513" spans="6:8" x14ac:dyDescent="0.2">
      <c r="F83513" s="195"/>
      <c r="G83513" s="196"/>
      <c r="H83513" s="192"/>
    </row>
    <row r="83514" spans="6:8" x14ac:dyDescent="0.2">
      <c r="F83514" s="195"/>
      <c r="G83514" s="196"/>
      <c r="H83514" s="192"/>
    </row>
    <row r="83515" spans="6:8" x14ac:dyDescent="0.2">
      <c r="F83515" s="195"/>
      <c r="G83515" s="196"/>
      <c r="H83515" s="192"/>
    </row>
    <row r="83516" spans="6:8" x14ac:dyDescent="0.2">
      <c r="F83516" s="195"/>
      <c r="G83516" s="196"/>
      <c r="H83516" s="192"/>
    </row>
    <row r="83517" spans="6:8" x14ac:dyDescent="0.2">
      <c r="F83517" s="195"/>
      <c r="G83517" s="196"/>
      <c r="H83517" s="192"/>
    </row>
    <row r="83518" spans="6:8" x14ac:dyDescent="0.2">
      <c r="F83518" s="195"/>
      <c r="G83518" s="196"/>
      <c r="H83518" s="192"/>
    </row>
    <row r="83519" spans="6:8" x14ac:dyDescent="0.2">
      <c r="F83519" s="195"/>
      <c r="G83519" s="196"/>
      <c r="H83519" s="192"/>
    </row>
    <row r="83520" spans="6:8" x14ac:dyDescent="0.2">
      <c r="F83520" s="195"/>
      <c r="G83520" s="196"/>
      <c r="H83520" s="192"/>
    </row>
    <row r="83521" spans="6:8" x14ac:dyDescent="0.2">
      <c r="F83521" s="195"/>
      <c r="G83521" s="196"/>
      <c r="H83521" s="192"/>
    </row>
    <row r="83522" spans="6:8" x14ac:dyDescent="0.2">
      <c r="F83522" s="195"/>
      <c r="G83522" s="196"/>
      <c r="H83522" s="192"/>
    </row>
    <row r="83523" spans="6:8" x14ac:dyDescent="0.2">
      <c r="F83523" s="195"/>
      <c r="G83523" s="196"/>
      <c r="H83523" s="192"/>
    </row>
    <row r="83524" spans="6:8" x14ac:dyDescent="0.2">
      <c r="F83524" s="195"/>
      <c r="G83524" s="196"/>
      <c r="H83524" s="192"/>
    </row>
    <row r="83525" spans="6:8" x14ac:dyDescent="0.2">
      <c r="F83525" s="195"/>
      <c r="G83525" s="196"/>
      <c r="H83525" s="192"/>
    </row>
    <row r="83526" spans="6:8" x14ac:dyDescent="0.2">
      <c r="F83526" s="195"/>
      <c r="G83526" s="196"/>
      <c r="H83526" s="192"/>
    </row>
    <row r="83527" spans="6:8" x14ac:dyDescent="0.2">
      <c r="F83527" s="195"/>
      <c r="G83527" s="196"/>
      <c r="H83527" s="192"/>
    </row>
    <row r="83528" spans="6:8" x14ac:dyDescent="0.2">
      <c r="F83528" s="195"/>
      <c r="G83528" s="196"/>
      <c r="H83528" s="192"/>
    </row>
    <row r="83529" spans="6:8" x14ac:dyDescent="0.2">
      <c r="F83529" s="195"/>
      <c r="G83529" s="196"/>
      <c r="H83529" s="192"/>
    </row>
    <row r="83530" spans="6:8" x14ac:dyDescent="0.2">
      <c r="F83530" s="195"/>
      <c r="G83530" s="196"/>
      <c r="H83530" s="192"/>
    </row>
    <row r="83531" spans="6:8" x14ac:dyDescent="0.2">
      <c r="F83531" s="195"/>
      <c r="G83531" s="196"/>
      <c r="H83531" s="192"/>
    </row>
    <row r="83532" spans="6:8" x14ac:dyDescent="0.2">
      <c r="F83532" s="195"/>
      <c r="G83532" s="196"/>
      <c r="H83532" s="192"/>
    </row>
    <row r="83533" spans="6:8" x14ac:dyDescent="0.2">
      <c r="F83533" s="195"/>
      <c r="G83533" s="196"/>
      <c r="H83533" s="192"/>
    </row>
    <row r="83534" spans="6:8" x14ac:dyDescent="0.2">
      <c r="F83534" s="195"/>
      <c r="G83534" s="196"/>
      <c r="H83534" s="192"/>
    </row>
    <row r="83535" spans="6:8" x14ac:dyDescent="0.2">
      <c r="F83535" s="195"/>
      <c r="G83535" s="196"/>
      <c r="H83535" s="192"/>
    </row>
    <row r="83536" spans="6:8" x14ac:dyDescent="0.2">
      <c r="F83536" s="195"/>
      <c r="G83536" s="196"/>
      <c r="H83536" s="192"/>
    </row>
    <row r="83537" spans="6:8" x14ac:dyDescent="0.2">
      <c r="F83537" s="195"/>
      <c r="G83537" s="196"/>
      <c r="H83537" s="192"/>
    </row>
    <row r="83538" spans="6:8" x14ac:dyDescent="0.2">
      <c r="F83538" s="195"/>
      <c r="G83538" s="196"/>
      <c r="H83538" s="192"/>
    </row>
    <row r="83539" spans="6:8" x14ac:dyDescent="0.2">
      <c r="F83539" s="195"/>
      <c r="G83539" s="196"/>
      <c r="H83539" s="192"/>
    </row>
    <row r="83540" spans="6:8" x14ac:dyDescent="0.2">
      <c r="F83540" s="195"/>
      <c r="G83540" s="196"/>
      <c r="H83540" s="192"/>
    </row>
    <row r="83541" spans="6:8" x14ac:dyDescent="0.2">
      <c r="F83541" s="195"/>
      <c r="G83541" s="196"/>
      <c r="H83541" s="192"/>
    </row>
    <row r="83542" spans="6:8" x14ac:dyDescent="0.2">
      <c r="F83542" s="195"/>
      <c r="G83542" s="196"/>
      <c r="H83542" s="192"/>
    </row>
    <row r="83543" spans="6:8" x14ac:dyDescent="0.2">
      <c r="F83543" s="195"/>
      <c r="G83543" s="196"/>
      <c r="H83543" s="192"/>
    </row>
    <row r="83544" spans="6:8" x14ac:dyDescent="0.2">
      <c r="F83544" s="195"/>
      <c r="G83544" s="196"/>
      <c r="H83544" s="192"/>
    </row>
    <row r="83545" spans="6:8" x14ac:dyDescent="0.2">
      <c r="F83545" s="195"/>
      <c r="G83545" s="196"/>
      <c r="H83545" s="192"/>
    </row>
    <row r="83546" spans="6:8" x14ac:dyDescent="0.2">
      <c r="F83546" s="195"/>
      <c r="G83546" s="196"/>
      <c r="H83546" s="192"/>
    </row>
    <row r="83547" spans="6:8" x14ac:dyDescent="0.2">
      <c r="F83547" s="195"/>
      <c r="G83547" s="196"/>
      <c r="H83547" s="192"/>
    </row>
    <row r="83548" spans="6:8" x14ac:dyDescent="0.2">
      <c r="F83548" s="195"/>
      <c r="G83548" s="196"/>
      <c r="H83548" s="192"/>
    </row>
    <row r="83549" spans="6:8" x14ac:dyDescent="0.2">
      <c r="F83549" s="195"/>
      <c r="G83549" s="196"/>
      <c r="H83549" s="192"/>
    </row>
    <row r="83550" spans="6:8" x14ac:dyDescent="0.2">
      <c r="F83550" s="195"/>
      <c r="G83550" s="196"/>
      <c r="H83550" s="192"/>
    </row>
    <row r="83551" spans="6:8" x14ac:dyDescent="0.2">
      <c r="F83551" s="195"/>
      <c r="G83551" s="196"/>
      <c r="H83551" s="192"/>
    </row>
    <row r="83552" spans="6:8" x14ac:dyDescent="0.2">
      <c r="F83552" s="195"/>
      <c r="G83552" s="196"/>
      <c r="H83552" s="192"/>
    </row>
    <row r="83553" spans="6:8" x14ac:dyDescent="0.2">
      <c r="F83553" s="195"/>
      <c r="G83553" s="196"/>
      <c r="H83553" s="192"/>
    </row>
    <row r="83554" spans="6:8" x14ac:dyDescent="0.2">
      <c r="F83554" s="195"/>
      <c r="G83554" s="196"/>
      <c r="H83554" s="192"/>
    </row>
    <row r="83555" spans="6:8" x14ac:dyDescent="0.2">
      <c r="F83555" s="195"/>
      <c r="G83555" s="196"/>
      <c r="H83555" s="192"/>
    </row>
    <row r="83556" spans="6:8" x14ac:dyDescent="0.2">
      <c r="F83556" s="195"/>
      <c r="G83556" s="196"/>
      <c r="H83556" s="192"/>
    </row>
    <row r="83557" spans="6:8" x14ac:dyDescent="0.2">
      <c r="F83557" s="195"/>
      <c r="G83557" s="196"/>
      <c r="H83557" s="192"/>
    </row>
    <row r="83558" spans="6:8" x14ac:dyDescent="0.2">
      <c r="F83558" s="195"/>
      <c r="G83558" s="196"/>
      <c r="H83558" s="192"/>
    </row>
    <row r="83559" spans="6:8" x14ac:dyDescent="0.2">
      <c r="F83559" s="195"/>
      <c r="G83559" s="196"/>
      <c r="H83559" s="192"/>
    </row>
    <row r="83560" spans="6:8" x14ac:dyDescent="0.2">
      <c r="F83560" s="195"/>
      <c r="G83560" s="196"/>
      <c r="H83560" s="192"/>
    </row>
    <row r="83561" spans="6:8" x14ac:dyDescent="0.2">
      <c r="F83561" s="195"/>
      <c r="G83561" s="196"/>
      <c r="H83561" s="192"/>
    </row>
    <row r="83562" spans="6:8" x14ac:dyDescent="0.2">
      <c r="F83562" s="195"/>
      <c r="G83562" s="196"/>
      <c r="H83562" s="192"/>
    </row>
    <row r="83563" spans="6:8" x14ac:dyDescent="0.2">
      <c r="F83563" s="195"/>
      <c r="G83563" s="196"/>
      <c r="H83563" s="192"/>
    </row>
    <row r="83564" spans="6:8" x14ac:dyDescent="0.2">
      <c r="F83564" s="195"/>
      <c r="G83564" s="196"/>
      <c r="H83564" s="192"/>
    </row>
    <row r="83565" spans="6:8" x14ac:dyDescent="0.2">
      <c r="F83565" s="195"/>
      <c r="G83565" s="196"/>
      <c r="H83565" s="192"/>
    </row>
    <row r="83566" spans="6:8" x14ac:dyDescent="0.2">
      <c r="F83566" s="195"/>
      <c r="G83566" s="196"/>
      <c r="H83566" s="192"/>
    </row>
    <row r="83567" spans="6:8" x14ac:dyDescent="0.2">
      <c r="F83567" s="195"/>
      <c r="G83567" s="196"/>
      <c r="H83567" s="192"/>
    </row>
    <row r="83568" spans="6:8" x14ac:dyDescent="0.2">
      <c r="F83568" s="195"/>
      <c r="G83568" s="196"/>
      <c r="H83568" s="192"/>
    </row>
    <row r="83569" spans="6:8" x14ac:dyDescent="0.2">
      <c r="F83569" s="195"/>
      <c r="G83569" s="196"/>
      <c r="H83569" s="192"/>
    </row>
    <row r="83570" spans="6:8" x14ac:dyDescent="0.2">
      <c r="F83570" s="195"/>
      <c r="G83570" s="196"/>
      <c r="H83570" s="192"/>
    </row>
    <row r="83571" spans="6:8" x14ac:dyDescent="0.2">
      <c r="F83571" s="195"/>
      <c r="G83571" s="196"/>
      <c r="H83571" s="192"/>
    </row>
    <row r="83572" spans="6:8" x14ac:dyDescent="0.2">
      <c r="F83572" s="195"/>
      <c r="G83572" s="196"/>
      <c r="H83572" s="192"/>
    </row>
    <row r="83573" spans="6:8" x14ac:dyDescent="0.2">
      <c r="F83573" s="195"/>
      <c r="G83573" s="196"/>
      <c r="H83573" s="192"/>
    </row>
    <row r="83574" spans="6:8" x14ac:dyDescent="0.2">
      <c r="F83574" s="195"/>
      <c r="G83574" s="196"/>
      <c r="H83574" s="192"/>
    </row>
    <row r="83575" spans="6:8" x14ac:dyDescent="0.2">
      <c r="F83575" s="195"/>
      <c r="G83575" s="196"/>
      <c r="H83575" s="192"/>
    </row>
    <row r="83576" spans="6:8" x14ac:dyDescent="0.2">
      <c r="F83576" s="195"/>
      <c r="G83576" s="196"/>
      <c r="H83576" s="192"/>
    </row>
    <row r="83577" spans="6:8" x14ac:dyDescent="0.2">
      <c r="F83577" s="195"/>
      <c r="G83577" s="196"/>
      <c r="H83577" s="192"/>
    </row>
    <row r="83578" spans="6:8" x14ac:dyDescent="0.2">
      <c r="F83578" s="195"/>
      <c r="G83578" s="196"/>
      <c r="H83578" s="192"/>
    </row>
    <row r="83579" spans="6:8" x14ac:dyDescent="0.2">
      <c r="F83579" s="195"/>
      <c r="G83579" s="196"/>
      <c r="H83579" s="192"/>
    </row>
    <row r="83580" spans="6:8" x14ac:dyDescent="0.2">
      <c r="F83580" s="195"/>
      <c r="G83580" s="196"/>
      <c r="H83580" s="192"/>
    </row>
    <row r="83581" spans="6:8" x14ac:dyDescent="0.2">
      <c r="F83581" s="195"/>
      <c r="G83581" s="196"/>
      <c r="H83581" s="192"/>
    </row>
    <row r="83582" spans="6:8" x14ac:dyDescent="0.2">
      <c r="F83582" s="195"/>
      <c r="G83582" s="196"/>
      <c r="H83582" s="192"/>
    </row>
    <row r="83583" spans="6:8" x14ac:dyDescent="0.2">
      <c r="F83583" s="195"/>
      <c r="G83583" s="196"/>
      <c r="H83583" s="192"/>
    </row>
    <row r="83584" spans="6:8" x14ac:dyDescent="0.2">
      <c r="F83584" s="195"/>
      <c r="G83584" s="196"/>
      <c r="H83584" s="192"/>
    </row>
    <row r="83585" spans="6:8" x14ac:dyDescent="0.2">
      <c r="F83585" s="195"/>
      <c r="G83585" s="196"/>
      <c r="H83585" s="192"/>
    </row>
    <row r="83586" spans="6:8" x14ac:dyDescent="0.2">
      <c r="F83586" s="195"/>
      <c r="G83586" s="196"/>
      <c r="H83586" s="192"/>
    </row>
    <row r="83587" spans="6:8" x14ac:dyDescent="0.2">
      <c r="F83587" s="195"/>
      <c r="G83587" s="196"/>
      <c r="H83587" s="192"/>
    </row>
    <row r="83588" spans="6:8" x14ac:dyDescent="0.2">
      <c r="F83588" s="195"/>
      <c r="G83588" s="196"/>
      <c r="H83588" s="192"/>
    </row>
    <row r="83589" spans="6:8" x14ac:dyDescent="0.2">
      <c r="F83589" s="195"/>
      <c r="G83589" s="196"/>
      <c r="H83589" s="192"/>
    </row>
    <row r="83590" spans="6:8" x14ac:dyDescent="0.2">
      <c r="F83590" s="195"/>
      <c r="G83590" s="196"/>
      <c r="H83590" s="192"/>
    </row>
    <row r="83591" spans="6:8" x14ac:dyDescent="0.2">
      <c r="F83591" s="195"/>
      <c r="G83591" s="196"/>
      <c r="H83591" s="192"/>
    </row>
    <row r="83592" spans="6:8" x14ac:dyDescent="0.2">
      <c r="F83592" s="195"/>
      <c r="G83592" s="196"/>
      <c r="H83592" s="192"/>
    </row>
    <row r="83593" spans="6:8" x14ac:dyDescent="0.2">
      <c r="F83593" s="195"/>
      <c r="G83593" s="196"/>
      <c r="H83593" s="192"/>
    </row>
    <row r="83594" spans="6:8" x14ac:dyDescent="0.2">
      <c r="F83594" s="195"/>
      <c r="G83594" s="196"/>
      <c r="H83594" s="192"/>
    </row>
    <row r="83595" spans="6:8" x14ac:dyDescent="0.2">
      <c r="F83595" s="195"/>
      <c r="G83595" s="196"/>
      <c r="H83595" s="192"/>
    </row>
    <row r="83596" spans="6:8" x14ac:dyDescent="0.2">
      <c r="F83596" s="195"/>
      <c r="G83596" s="196"/>
      <c r="H83596" s="192"/>
    </row>
    <row r="83597" spans="6:8" x14ac:dyDescent="0.2">
      <c r="F83597" s="195"/>
      <c r="G83597" s="196"/>
      <c r="H83597" s="192"/>
    </row>
    <row r="83598" spans="6:8" x14ac:dyDescent="0.2">
      <c r="F83598" s="195"/>
      <c r="G83598" s="196"/>
      <c r="H83598" s="192"/>
    </row>
    <row r="83599" spans="6:8" x14ac:dyDescent="0.2">
      <c r="F83599" s="195"/>
      <c r="G83599" s="196"/>
      <c r="H83599" s="192"/>
    </row>
    <row r="83600" spans="6:8" x14ac:dyDescent="0.2">
      <c r="F83600" s="195"/>
      <c r="G83600" s="196"/>
      <c r="H83600" s="192"/>
    </row>
    <row r="83601" spans="6:8" x14ac:dyDescent="0.2">
      <c r="F83601" s="195"/>
      <c r="G83601" s="196"/>
      <c r="H83601" s="192"/>
    </row>
    <row r="83602" spans="6:8" x14ac:dyDescent="0.2">
      <c r="F83602" s="195"/>
      <c r="G83602" s="196"/>
      <c r="H83602" s="192"/>
    </row>
    <row r="83603" spans="6:8" x14ac:dyDescent="0.2">
      <c r="F83603" s="195"/>
      <c r="G83603" s="196"/>
      <c r="H83603" s="192"/>
    </row>
    <row r="83604" spans="6:8" x14ac:dyDescent="0.2">
      <c r="F83604" s="195"/>
      <c r="G83604" s="196"/>
      <c r="H83604" s="192"/>
    </row>
    <row r="83605" spans="6:8" x14ac:dyDescent="0.2">
      <c r="F83605" s="195"/>
      <c r="G83605" s="196"/>
      <c r="H83605" s="192"/>
    </row>
    <row r="83606" spans="6:8" x14ac:dyDescent="0.2">
      <c r="F83606" s="195"/>
      <c r="G83606" s="196"/>
      <c r="H83606" s="192"/>
    </row>
    <row r="83607" spans="6:8" x14ac:dyDescent="0.2">
      <c r="F83607" s="195"/>
      <c r="G83607" s="196"/>
      <c r="H83607" s="192"/>
    </row>
    <row r="83608" spans="6:8" x14ac:dyDescent="0.2">
      <c r="F83608" s="195"/>
      <c r="G83608" s="196"/>
      <c r="H83608" s="192"/>
    </row>
    <row r="83609" spans="6:8" x14ac:dyDescent="0.2">
      <c r="F83609" s="195"/>
      <c r="G83609" s="196"/>
      <c r="H83609" s="192"/>
    </row>
    <row r="83610" spans="6:8" x14ac:dyDescent="0.2">
      <c r="F83610" s="195"/>
      <c r="G83610" s="196"/>
      <c r="H83610" s="192"/>
    </row>
    <row r="83611" spans="6:8" x14ac:dyDescent="0.2">
      <c r="F83611" s="195"/>
      <c r="G83611" s="196"/>
      <c r="H83611" s="192"/>
    </row>
    <row r="83612" spans="6:8" x14ac:dyDescent="0.2">
      <c r="F83612" s="195"/>
      <c r="G83612" s="196"/>
      <c r="H83612" s="192"/>
    </row>
    <row r="83613" spans="6:8" x14ac:dyDescent="0.2">
      <c r="F83613" s="195"/>
      <c r="G83613" s="196"/>
      <c r="H83613" s="192"/>
    </row>
    <row r="83614" spans="6:8" x14ac:dyDescent="0.2">
      <c r="F83614" s="195"/>
      <c r="G83614" s="196"/>
      <c r="H83614" s="192"/>
    </row>
    <row r="83615" spans="6:8" x14ac:dyDescent="0.2">
      <c r="F83615" s="195"/>
      <c r="G83615" s="196"/>
      <c r="H83615" s="192"/>
    </row>
    <row r="83616" spans="6:8" x14ac:dyDescent="0.2">
      <c r="F83616" s="195"/>
      <c r="G83616" s="196"/>
      <c r="H83616" s="192"/>
    </row>
    <row r="83617" spans="6:8" x14ac:dyDescent="0.2">
      <c r="F83617" s="195"/>
      <c r="G83617" s="196"/>
      <c r="H83617" s="192"/>
    </row>
    <row r="83618" spans="6:8" x14ac:dyDescent="0.2">
      <c r="F83618" s="195"/>
      <c r="G83618" s="196"/>
      <c r="H83618" s="192"/>
    </row>
    <row r="83619" spans="6:8" x14ac:dyDescent="0.2">
      <c r="F83619" s="195"/>
      <c r="G83619" s="196"/>
      <c r="H83619" s="192"/>
    </row>
    <row r="83620" spans="6:8" x14ac:dyDescent="0.2">
      <c r="F83620" s="195"/>
      <c r="G83620" s="196"/>
      <c r="H83620" s="192"/>
    </row>
    <row r="83621" spans="6:8" x14ac:dyDescent="0.2">
      <c r="F83621" s="195"/>
      <c r="G83621" s="196"/>
      <c r="H83621" s="192"/>
    </row>
    <row r="83622" spans="6:8" x14ac:dyDescent="0.2">
      <c r="F83622" s="195"/>
      <c r="G83622" s="196"/>
      <c r="H83622" s="192"/>
    </row>
    <row r="83623" spans="6:8" x14ac:dyDescent="0.2">
      <c r="F83623" s="195"/>
      <c r="G83623" s="196"/>
      <c r="H83623" s="192"/>
    </row>
    <row r="83624" spans="6:8" x14ac:dyDescent="0.2">
      <c r="F83624" s="195"/>
      <c r="G83624" s="196"/>
      <c r="H83624" s="192"/>
    </row>
    <row r="83625" spans="6:8" x14ac:dyDescent="0.2">
      <c r="F83625" s="195"/>
      <c r="G83625" s="196"/>
      <c r="H83625" s="192"/>
    </row>
    <row r="83626" spans="6:8" x14ac:dyDescent="0.2">
      <c r="F83626" s="195"/>
      <c r="G83626" s="196"/>
      <c r="H83626" s="192"/>
    </row>
    <row r="83627" spans="6:8" x14ac:dyDescent="0.2">
      <c r="F83627" s="195"/>
      <c r="G83627" s="196"/>
      <c r="H83627" s="192"/>
    </row>
    <row r="83628" spans="6:8" x14ac:dyDescent="0.2">
      <c r="F83628" s="195"/>
      <c r="G83628" s="196"/>
      <c r="H83628" s="192"/>
    </row>
    <row r="83629" spans="6:8" x14ac:dyDescent="0.2">
      <c r="F83629" s="195"/>
      <c r="G83629" s="196"/>
      <c r="H83629" s="192"/>
    </row>
    <row r="83630" spans="6:8" x14ac:dyDescent="0.2">
      <c r="F83630" s="195"/>
      <c r="G83630" s="196"/>
      <c r="H83630" s="192"/>
    </row>
    <row r="83631" spans="6:8" x14ac:dyDescent="0.2">
      <c r="F83631" s="195"/>
      <c r="G83631" s="196"/>
      <c r="H83631" s="192"/>
    </row>
    <row r="83632" spans="6:8" x14ac:dyDescent="0.2">
      <c r="F83632" s="195"/>
      <c r="G83632" s="196"/>
      <c r="H83632" s="192"/>
    </row>
    <row r="83633" spans="6:8" x14ac:dyDescent="0.2">
      <c r="F83633" s="195"/>
      <c r="G83633" s="196"/>
      <c r="H83633" s="192"/>
    </row>
    <row r="83634" spans="6:8" x14ac:dyDescent="0.2">
      <c r="F83634" s="195"/>
      <c r="G83634" s="196"/>
      <c r="H83634" s="192"/>
    </row>
    <row r="83635" spans="6:8" x14ac:dyDescent="0.2">
      <c r="F83635" s="195"/>
      <c r="G83635" s="196"/>
      <c r="H83635" s="192"/>
    </row>
    <row r="83636" spans="6:8" x14ac:dyDescent="0.2">
      <c r="F83636" s="195"/>
      <c r="G83636" s="196"/>
      <c r="H83636" s="192"/>
    </row>
    <row r="83637" spans="6:8" x14ac:dyDescent="0.2">
      <c r="F83637" s="195"/>
      <c r="G83637" s="196"/>
      <c r="H83637" s="192"/>
    </row>
    <row r="83638" spans="6:8" x14ac:dyDescent="0.2">
      <c r="F83638" s="195"/>
      <c r="G83638" s="196"/>
      <c r="H83638" s="192"/>
    </row>
    <row r="83639" spans="6:8" x14ac:dyDescent="0.2">
      <c r="F83639" s="195"/>
      <c r="G83639" s="196"/>
      <c r="H83639" s="192"/>
    </row>
    <row r="83640" spans="6:8" x14ac:dyDescent="0.2">
      <c r="F83640" s="195"/>
      <c r="G83640" s="196"/>
      <c r="H83640" s="192"/>
    </row>
    <row r="83641" spans="6:8" x14ac:dyDescent="0.2">
      <c r="F83641" s="195"/>
      <c r="G83641" s="196"/>
      <c r="H83641" s="192"/>
    </row>
    <row r="83642" spans="6:8" x14ac:dyDescent="0.2">
      <c r="F83642" s="195"/>
      <c r="G83642" s="196"/>
      <c r="H83642" s="192"/>
    </row>
    <row r="83643" spans="6:8" x14ac:dyDescent="0.2">
      <c r="F83643" s="195"/>
      <c r="G83643" s="196"/>
      <c r="H83643" s="192"/>
    </row>
    <row r="83644" spans="6:8" x14ac:dyDescent="0.2">
      <c r="F83644" s="195"/>
      <c r="G83644" s="196"/>
      <c r="H83644" s="192"/>
    </row>
    <row r="83645" spans="6:8" x14ac:dyDescent="0.2">
      <c r="F83645" s="195"/>
      <c r="G83645" s="196"/>
      <c r="H83645" s="192"/>
    </row>
    <row r="83646" spans="6:8" x14ac:dyDescent="0.2">
      <c r="F83646" s="195"/>
      <c r="G83646" s="196"/>
      <c r="H83646" s="192"/>
    </row>
    <row r="83647" spans="6:8" x14ac:dyDescent="0.2">
      <c r="F83647" s="195"/>
      <c r="G83647" s="196"/>
      <c r="H83647" s="192"/>
    </row>
    <row r="83648" spans="6:8" x14ac:dyDescent="0.2">
      <c r="F83648" s="195"/>
      <c r="G83648" s="196"/>
      <c r="H83648" s="192"/>
    </row>
    <row r="83649" spans="6:8" x14ac:dyDescent="0.2">
      <c r="F83649" s="195"/>
      <c r="G83649" s="196"/>
      <c r="H83649" s="192"/>
    </row>
    <row r="83650" spans="6:8" x14ac:dyDescent="0.2">
      <c r="F83650" s="195"/>
      <c r="G83650" s="196"/>
      <c r="H83650" s="192"/>
    </row>
    <row r="83651" spans="6:8" x14ac:dyDescent="0.2">
      <c r="F83651" s="195"/>
      <c r="G83651" s="196"/>
      <c r="H83651" s="192"/>
    </row>
    <row r="83652" spans="6:8" x14ac:dyDescent="0.2">
      <c r="F83652" s="195"/>
      <c r="G83652" s="196"/>
      <c r="H83652" s="192"/>
    </row>
    <row r="83653" spans="6:8" x14ac:dyDescent="0.2">
      <c r="F83653" s="195"/>
      <c r="G83653" s="196"/>
      <c r="H83653" s="192"/>
    </row>
    <row r="83654" spans="6:8" x14ac:dyDescent="0.2">
      <c r="F83654" s="195"/>
      <c r="G83654" s="196"/>
      <c r="H83654" s="192"/>
    </row>
    <row r="83655" spans="6:8" x14ac:dyDescent="0.2">
      <c r="F83655" s="195"/>
      <c r="G83655" s="196"/>
      <c r="H83655" s="192"/>
    </row>
    <row r="83656" spans="6:8" x14ac:dyDescent="0.2">
      <c r="F83656" s="195"/>
      <c r="G83656" s="196"/>
      <c r="H83656" s="192"/>
    </row>
    <row r="83657" spans="6:8" x14ac:dyDescent="0.2">
      <c r="F83657" s="195"/>
      <c r="G83657" s="196"/>
      <c r="H83657" s="192"/>
    </row>
    <row r="83658" spans="6:8" x14ac:dyDescent="0.2">
      <c r="F83658" s="195"/>
      <c r="G83658" s="196"/>
      <c r="H83658" s="192"/>
    </row>
    <row r="83659" spans="6:8" x14ac:dyDescent="0.2">
      <c r="F83659" s="195"/>
      <c r="G83659" s="196"/>
      <c r="H83659" s="192"/>
    </row>
    <row r="83660" spans="6:8" x14ac:dyDescent="0.2">
      <c r="F83660" s="195"/>
      <c r="G83660" s="196"/>
      <c r="H83660" s="192"/>
    </row>
    <row r="83661" spans="6:8" x14ac:dyDescent="0.2">
      <c r="F83661" s="195"/>
      <c r="G83661" s="196"/>
      <c r="H83661" s="192"/>
    </row>
    <row r="83662" spans="6:8" x14ac:dyDescent="0.2">
      <c r="F83662" s="195"/>
      <c r="G83662" s="196"/>
      <c r="H83662" s="192"/>
    </row>
    <row r="83663" spans="6:8" x14ac:dyDescent="0.2">
      <c r="F83663" s="195"/>
      <c r="G83663" s="196"/>
      <c r="H83663" s="192"/>
    </row>
    <row r="83664" spans="6:8" x14ac:dyDescent="0.2">
      <c r="F83664" s="195"/>
      <c r="G83664" s="196"/>
      <c r="H83664" s="192"/>
    </row>
    <row r="83665" spans="6:8" x14ac:dyDescent="0.2">
      <c r="F83665" s="195"/>
      <c r="G83665" s="196"/>
      <c r="H83665" s="192"/>
    </row>
    <row r="83666" spans="6:8" x14ac:dyDescent="0.2">
      <c r="F83666" s="195"/>
      <c r="G83666" s="196"/>
      <c r="H83666" s="192"/>
    </row>
    <row r="83667" spans="6:8" x14ac:dyDescent="0.2">
      <c r="F83667" s="195"/>
      <c r="G83667" s="196"/>
      <c r="H83667" s="192"/>
    </row>
    <row r="83668" spans="6:8" x14ac:dyDescent="0.2">
      <c r="F83668" s="195"/>
      <c r="G83668" s="196"/>
      <c r="H83668" s="192"/>
    </row>
    <row r="83669" spans="6:8" x14ac:dyDescent="0.2">
      <c r="F83669" s="195"/>
      <c r="G83669" s="196"/>
      <c r="H83669" s="192"/>
    </row>
    <row r="83670" spans="6:8" x14ac:dyDescent="0.2">
      <c r="F83670" s="195"/>
      <c r="G83670" s="196"/>
      <c r="H83670" s="192"/>
    </row>
    <row r="83671" spans="6:8" x14ac:dyDescent="0.2">
      <c r="F83671" s="195"/>
      <c r="G83671" s="196"/>
      <c r="H83671" s="192"/>
    </row>
    <row r="83672" spans="6:8" x14ac:dyDescent="0.2">
      <c r="F83672" s="195"/>
      <c r="G83672" s="196"/>
      <c r="H83672" s="192"/>
    </row>
    <row r="83673" spans="6:8" x14ac:dyDescent="0.2">
      <c r="F83673" s="195"/>
      <c r="G83673" s="196"/>
      <c r="H83673" s="192"/>
    </row>
    <row r="83674" spans="6:8" x14ac:dyDescent="0.2">
      <c r="F83674" s="195"/>
      <c r="G83674" s="196"/>
      <c r="H83674" s="192"/>
    </row>
    <row r="83675" spans="6:8" x14ac:dyDescent="0.2">
      <c r="F83675" s="195"/>
      <c r="G83675" s="196"/>
      <c r="H83675" s="192"/>
    </row>
    <row r="83676" spans="6:8" x14ac:dyDescent="0.2">
      <c r="F83676" s="195"/>
      <c r="G83676" s="196"/>
      <c r="H83676" s="192"/>
    </row>
    <row r="83677" spans="6:8" x14ac:dyDescent="0.2">
      <c r="F83677" s="195"/>
      <c r="G83677" s="196"/>
      <c r="H83677" s="192"/>
    </row>
    <row r="83678" spans="6:8" x14ac:dyDescent="0.2">
      <c r="F83678" s="195"/>
      <c r="G83678" s="196"/>
      <c r="H83678" s="192"/>
    </row>
    <row r="83679" spans="6:8" x14ac:dyDescent="0.2">
      <c r="F83679" s="195"/>
      <c r="G83679" s="196"/>
      <c r="H83679" s="192"/>
    </row>
    <row r="83680" spans="6:8" x14ac:dyDescent="0.2">
      <c r="F83680" s="195"/>
      <c r="G83680" s="196"/>
      <c r="H83680" s="192"/>
    </row>
    <row r="83681" spans="6:8" x14ac:dyDescent="0.2">
      <c r="F83681" s="195"/>
      <c r="G83681" s="196"/>
      <c r="H83681" s="192"/>
    </row>
    <row r="83682" spans="6:8" x14ac:dyDescent="0.2">
      <c r="F83682" s="195"/>
      <c r="G83682" s="196"/>
      <c r="H83682" s="192"/>
    </row>
    <row r="83683" spans="6:8" x14ac:dyDescent="0.2">
      <c r="F83683" s="195"/>
      <c r="G83683" s="196"/>
      <c r="H83683" s="192"/>
    </row>
    <row r="83684" spans="6:8" x14ac:dyDescent="0.2">
      <c r="F83684" s="195"/>
      <c r="G83684" s="196"/>
      <c r="H83684" s="192"/>
    </row>
    <row r="83685" spans="6:8" x14ac:dyDescent="0.2">
      <c r="F83685" s="195"/>
      <c r="G83685" s="196"/>
      <c r="H83685" s="192"/>
    </row>
    <row r="83686" spans="6:8" x14ac:dyDescent="0.2">
      <c r="F83686" s="195"/>
      <c r="G83686" s="196"/>
      <c r="H83686" s="192"/>
    </row>
    <row r="83687" spans="6:8" x14ac:dyDescent="0.2">
      <c r="F83687" s="195"/>
      <c r="G83687" s="196"/>
      <c r="H83687" s="192"/>
    </row>
    <row r="83688" spans="6:8" x14ac:dyDescent="0.2">
      <c r="F83688" s="195"/>
      <c r="G83688" s="196"/>
      <c r="H83688" s="192"/>
    </row>
    <row r="83689" spans="6:8" x14ac:dyDescent="0.2">
      <c r="F83689" s="195"/>
      <c r="G83689" s="196"/>
      <c r="H83689" s="192"/>
    </row>
    <row r="83690" spans="6:8" x14ac:dyDescent="0.2">
      <c r="F83690" s="195"/>
      <c r="G83690" s="196"/>
      <c r="H83690" s="192"/>
    </row>
    <row r="83691" spans="6:8" x14ac:dyDescent="0.2">
      <c r="F83691" s="195"/>
      <c r="G83691" s="196"/>
      <c r="H83691" s="192"/>
    </row>
    <row r="83692" spans="6:8" x14ac:dyDescent="0.2">
      <c r="F83692" s="195"/>
      <c r="G83692" s="196"/>
      <c r="H83692" s="192"/>
    </row>
    <row r="83693" spans="6:8" x14ac:dyDescent="0.2">
      <c r="F83693" s="195"/>
      <c r="G83693" s="196"/>
      <c r="H83693" s="192"/>
    </row>
    <row r="83694" spans="6:8" x14ac:dyDescent="0.2">
      <c r="F83694" s="195"/>
      <c r="G83694" s="196"/>
      <c r="H83694" s="192"/>
    </row>
    <row r="83695" spans="6:8" x14ac:dyDescent="0.2">
      <c r="F83695" s="195"/>
      <c r="G83695" s="196"/>
      <c r="H83695" s="192"/>
    </row>
    <row r="83696" spans="6:8" x14ac:dyDescent="0.2">
      <c r="F83696" s="195"/>
      <c r="G83696" s="196"/>
      <c r="H83696" s="192"/>
    </row>
    <row r="83697" spans="6:8" x14ac:dyDescent="0.2">
      <c r="F83697" s="195"/>
      <c r="G83697" s="196"/>
      <c r="H83697" s="192"/>
    </row>
    <row r="83698" spans="6:8" x14ac:dyDescent="0.2">
      <c r="F83698" s="195"/>
      <c r="G83698" s="196"/>
      <c r="H83698" s="192"/>
    </row>
    <row r="83699" spans="6:8" x14ac:dyDescent="0.2">
      <c r="F83699" s="195"/>
      <c r="G83699" s="196"/>
      <c r="H83699" s="192"/>
    </row>
    <row r="83700" spans="6:8" x14ac:dyDescent="0.2">
      <c r="F83700" s="195"/>
      <c r="G83700" s="196"/>
      <c r="H83700" s="192"/>
    </row>
    <row r="83701" spans="6:8" x14ac:dyDescent="0.2">
      <c r="F83701" s="195"/>
      <c r="G83701" s="196"/>
      <c r="H83701" s="192"/>
    </row>
    <row r="83702" spans="6:8" x14ac:dyDescent="0.2">
      <c r="F83702" s="195"/>
      <c r="G83702" s="196"/>
      <c r="H83702" s="192"/>
    </row>
    <row r="83703" spans="6:8" x14ac:dyDescent="0.2">
      <c r="F83703" s="195"/>
      <c r="G83703" s="196"/>
      <c r="H83703" s="192"/>
    </row>
    <row r="83704" spans="6:8" x14ac:dyDescent="0.2">
      <c r="F83704" s="195"/>
      <c r="G83704" s="196"/>
      <c r="H83704" s="192"/>
    </row>
    <row r="83705" spans="6:8" x14ac:dyDescent="0.2">
      <c r="F83705" s="195"/>
      <c r="G83705" s="196"/>
      <c r="H83705" s="192"/>
    </row>
    <row r="83706" spans="6:8" x14ac:dyDescent="0.2">
      <c r="F83706" s="195"/>
      <c r="G83706" s="196"/>
      <c r="H83706" s="192"/>
    </row>
    <row r="83707" spans="6:8" x14ac:dyDescent="0.2">
      <c r="F83707" s="195"/>
      <c r="G83707" s="196"/>
      <c r="H83707" s="192"/>
    </row>
    <row r="83708" spans="6:8" x14ac:dyDescent="0.2">
      <c r="F83708" s="195"/>
      <c r="G83708" s="196"/>
      <c r="H83708" s="192"/>
    </row>
    <row r="83709" spans="6:8" x14ac:dyDescent="0.2">
      <c r="F83709" s="195"/>
      <c r="G83709" s="196"/>
      <c r="H83709" s="192"/>
    </row>
    <row r="83710" spans="6:8" x14ac:dyDescent="0.2">
      <c r="F83710" s="195"/>
      <c r="G83710" s="196"/>
      <c r="H83710" s="192"/>
    </row>
    <row r="83711" spans="6:8" x14ac:dyDescent="0.2">
      <c r="F83711" s="195"/>
      <c r="G83711" s="196"/>
      <c r="H83711" s="192"/>
    </row>
    <row r="83712" spans="6:8" x14ac:dyDescent="0.2">
      <c r="F83712" s="195"/>
      <c r="G83712" s="196"/>
      <c r="H83712" s="192"/>
    </row>
    <row r="83713" spans="6:8" x14ac:dyDescent="0.2">
      <c r="F83713" s="195"/>
      <c r="G83713" s="196"/>
      <c r="H83713" s="192"/>
    </row>
    <row r="83714" spans="6:8" x14ac:dyDescent="0.2">
      <c r="F83714" s="195"/>
      <c r="G83714" s="196"/>
      <c r="H83714" s="192"/>
    </row>
    <row r="83715" spans="6:8" x14ac:dyDescent="0.2">
      <c r="F83715" s="195"/>
      <c r="G83715" s="196"/>
      <c r="H83715" s="192"/>
    </row>
    <row r="83716" spans="6:8" x14ac:dyDescent="0.2">
      <c r="F83716" s="195"/>
      <c r="G83716" s="196"/>
      <c r="H83716" s="192"/>
    </row>
    <row r="83717" spans="6:8" x14ac:dyDescent="0.2">
      <c r="F83717" s="195"/>
      <c r="G83717" s="196"/>
      <c r="H83717" s="192"/>
    </row>
    <row r="83718" spans="6:8" x14ac:dyDescent="0.2">
      <c r="F83718" s="195"/>
      <c r="G83718" s="196"/>
      <c r="H83718" s="192"/>
    </row>
    <row r="83719" spans="6:8" x14ac:dyDescent="0.2">
      <c r="F83719" s="195"/>
      <c r="G83719" s="196"/>
      <c r="H83719" s="192"/>
    </row>
    <row r="83720" spans="6:8" x14ac:dyDescent="0.2">
      <c r="F83720" s="195"/>
      <c r="G83720" s="196"/>
      <c r="H83720" s="192"/>
    </row>
    <row r="83721" spans="6:8" x14ac:dyDescent="0.2">
      <c r="F83721" s="195"/>
      <c r="G83721" s="196"/>
      <c r="H83721" s="192"/>
    </row>
    <row r="83722" spans="6:8" x14ac:dyDescent="0.2">
      <c r="F83722" s="195"/>
      <c r="G83722" s="196"/>
      <c r="H83722" s="192"/>
    </row>
    <row r="83723" spans="6:8" x14ac:dyDescent="0.2">
      <c r="F83723" s="195"/>
      <c r="G83723" s="196"/>
      <c r="H83723" s="192"/>
    </row>
    <row r="83724" spans="6:8" x14ac:dyDescent="0.2">
      <c r="F83724" s="195"/>
      <c r="G83724" s="196"/>
      <c r="H83724" s="192"/>
    </row>
    <row r="83725" spans="6:8" x14ac:dyDescent="0.2">
      <c r="F83725" s="195"/>
      <c r="G83725" s="196"/>
      <c r="H83725" s="192"/>
    </row>
    <row r="83726" spans="6:8" x14ac:dyDescent="0.2">
      <c r="F83726" s="195"/>
      <c r="G83726" s="196"/>
      <c r="H83726" s="192"/>
    </row>
    <row r="83727" spans="6:8" x14ac:dyDescent="0.2">
      <c r="F83727" s="195"/>
      <c r="G83727" s="196"/>
      <c r="H83727" s="192"/>
    </row>
    <row r="83728" spans="6:8" x14ac:dyDescent="0.2">
      <c r="F83728" s="195"/>
      <c r="G83728" s="196"/>
      <c r="H83728" s="192"/>
    </row>
    <row r="83729" spans="6:8" x14ac:dyDescent="0.2">
      <c r="F83729" s="195"/>
      <c r="G83729" s="196"/>
      <c r="H83729" s="192"/>
    </row>
    <row r="83730" spans="6:8" x14ac:dyDescent="0.2">
      <c r="F83730" s="195"/>
      <c r="G83730" s="196"/>
      <c r="H83730" s="192"/>
    </row>
    <row r="83731" spans="6:8" x14ac:dyDescent="0.2">
      <c r="F83731" s="195"/>
      <c r="G83731" s="196"/>
      <c r="H83731" s="192"/>
    </row>
    <row r="83732" spans="6:8" x14ac:dyDescent="0.2">
      <c r="F83732" s="195"/>
      <c r="G83732" s="196"/>
      <c r="H83732" s="192"/>
    </row>
    <row r="83733" spans="6:8" x14ac:dyDescent="0.2">
      <c r="F83733" s="195"/>
      <c r="G83733" s="196"/>
      <c r="H83733" s="192"/>
    </row>
    <row r="83734" spans="6:8" x14ac:dyDescent="0.2">
      <c r="F83734" s="195"/>
      <c r="G83734" s="196"/>
      <c r="H83734" s="192"/>
    </row>
    <row r="83735" spans="6:8" x14ac:dyDescent="0.2">
      <c r="F83735" s="195"/>
      <c r="G83735" s="196"/>
      <c r="H83735" s="192"/>
    </row>
    <row r="83736" spans="6:8" x14ac:dyDescent="0.2">
      <c r="F83736" s="195"/>
      <c r="G83736" s="196"/>
      <c r="H83736" s="192"/>
    </row>
    <row r="83737" spans="6:8" x14ac:dyDescent="0.2">
      <c r="F83737" s="195"/>
      <c r="G83737" s="196"/>
      <c r="H83737" s="192"/>
    </row>
    <row r="83738" spans="6:8" x14ac:dyDescent="0.2">
      <c r="F83738" s="195"/>
      <c r="G83738" s="196"/>
      <c r="H83738" s="192"/>
    </row>
    <row r="83739" spans="6:8" x14ac:dyDescent="0.2">
      <c r="F83739" s="195"/>
      <c r="G83739" s="196"/>
      <c r="H83739" s="192"/>
    </row>
    <row r="83740" spans="6:8" x14ac:dyDescent="0.2">
      <c r="F83740" s="195"/>
      <c r="G83740" s="196"/>
      <c r="H83740" s="192"/>
    </row>
    <row r="83741" spans="6:8" x14ac:dyDescent="0.2">
      <c r="F83741" s="195"/>
      <c r="G83741" s="196"/>
      <c r="H83741" s="192"/>
    </row>
    <row r="83742" spans="6:8" x14ac:dyDescent="0.2">
      <c r="F83742" s="195"/>
      <c r="G83742" s="196"/>
      <c r="H83742" s="192"/>
    </row>
    <row r="83743" spans="6:8" x14ac:dyDescent="0.2">
      <c r="F83743" s="195"/>
      <c r="G83743" s="196"/>
      <c r="H83743" s="192"/>
    </row>
    <row r="83744" spans="6:8" x14ac:dyDescent="0.2">
      <c r="F83744" s="195"/>
      <c r="G83744" s="196"/>
      <c r="H83744" s="192"/>
    </row>
    <row r="83745" spans="6:8" x14ac:dyDescent="0.2">
      <c r="F83745" s="195"/>
      <c r="G83745" s="196"/>
      <c r="H83745" s="192"/>
    </row>
    <row r="83746" spans="6:8" x14ac:dyDescent="0.2">
      <c r="F83746" s="195"/>
      <c r="G83746" s="196"/>
      <c r="H83746" s="192"/>
    </row>
    <row r="83747" spans="6:8" x14ac:dyDescent="0.2">
      <c r="F83747" s="195"/>
      <c r="G83747" s="196"/>
      <c r="H83747" s="192"/>
    </row>
    <row r="83748" spans="6:8" x14ac:dyDescent="0.2">
      <c r="F83748" s="195"/>
      <c r="G83748" s="196"/>
      <c r="H83748" s="192"/>
    </row>
    <row r="83749" spans="6:8" x14ac:dyDescent="0.2">
      <c r="F83749" s="195"/>
      <c r="G83749" s="196"/>
      <c r="H83749" s="192"/>
    </row>
    <row r="83750" spans="6:8" x14ac:dyDescent="0.2">
      <c r="F83750" s="195"/>
      <c r="G83750" s="196"/>
      <c r="H83750" s="192"/>
    </row>
    <row r="83751" spans="6:8" x14ac:dyDescent="0.2">
      <c r="F83751" s="195"/>
      <c r="G83751" s="196"/>
      <c r="H83751" s="192"/>
    </row>
    <row r="83752" spans="6:8" x14ac:dyDescent="0.2">
      <c r="F83752" s="195"/>
      <c r="G83752" s="196"/>
      <c r="H83752" s="192"/>
    </row>
    <row r="83753" spans="6:8" x14ac:dyDescent="0.2">
      <c r="F83753" s="195"/>
      <c r="G83753" s="196"/>
      <c r="H83753" s="192"/>
    </row>
    <row r="83754" spans="6:8" x14ac:dyDescent="0.2">
      <c r="F83754" s="195"/>
      <c r="G83754" s="196"/>
      <c r="H83754" s="192"/>
    </row>
    <row r="83755" spans="6:8" x14ac:dyDescent="0.2">
      <c r="F83755" s="195"/>
      <c r="G83755" s="196"/>
      <c r="H83755" s="192"/>
    </row>
    <row r="83756" spans="6:8" x14ac:dyDescent="0.2">
      <c r="F83756" s="195"/>
      <c r="G83756" s="196"/>
      <c r="H83756" s="192"/>
    </row>
    <row r="83757" spans="6:8" x14ac:dyDescent="0.2">
      <c r="F83757" s="195"/>
      <c r="G83757" s="196"/>
      <c r="H83757" s="192"/>
    </row>
    <row r="83758" spans="6:8" x14ac:dyDescent="0.2">
      <c r="F83758" s="195"/>
      <c r="G83758" s="196"/>
      <c r="H83758" s="192"/>
    </row>
    <row r="83759" spans="6:8" x14ac:dyDescent="0.2">
      <c r="F83759" s="195"/>
      <c r="G83759" s="196"/>
      <c r="H83759" s="192"/>
    </row>
    <row r="83760" spans="6:8" x14ac:dyDescent="0.2">
      <c r="F83760" s="195"/>
      <c r="G83760" s="196"/>
      <c r="H83760" s="192"/>
    </row>
    <row r="83761" spans="6:8" x14ac:dyDescent="0.2">
      <c r="F83761" s="195"/>
      <c r="G83761" s="196"/>
      <c r="H83761" s="192"/>
    </row>
    <row r="83762" spans="6:8" x14ac:dyDescent="0.2">
      <c r="F83762" s="195"/>
      <c r="G83762" s="196"/>
      <c r="H83762" s="192"/>
    </row>
    <row r="83763" spans="6:8" x14ac:dyDescent="0.2">
      <c r="F83763" s="195"/>
      <c r="G83763" s="196"/>
      <c r="H83763" s="192"/>
    </row>
    <row r="83764" spans="6:8" x14ac:dyDescent="0.2">
      <c r="F83764" s="195"/>
      <c r="G83764" s="196"/>
      <c r="H83764" s="192"/>
    </row>
    <row r="83765" spans="6:8" x14ac:dyDescent="0.2">
      <c r="F83765" s="195"/>
      <c r="G83765" s="196"/>
      <c r="H83765" s="192"/>
    </row>
    <row r="83766" spans="6:8" x14ac:dyDescent="0.2">
      <c r="F83766" s="195"/>
      <c r="G83766" s="196"/>
      <c r="H83766" s="192"/>
    </row>
    <row r="83767" spans="6:8" x14ac:dyDescent="0.2">
      <c r="F83767" s="195"/>
      <c r="G83767" s="196"/>
      <c r="H83767" s="192"/>
    </row>
    <row r="83768" spans="6:8" x14ac:dyDescent="0.2">
      <c r="F83768" s="195"/>
      <c r="G83768" s="196"/>
      <c r="H83768" s="192"/>
    </row>
    <row r="83769" spans="6:8" x14ac:dyDescent="0.2">
      <c r="F83769" s="195"/>
      <c r="G83769" s="196"/>
      <c r="H83769" s="192"/>
    </row>
    <row r="83770" spans="6:8" x14ac:dyDescent="0.2">
      <c r="F83770" s="195"/>
      <c r="G83770" s="196"/>
      <c r="H83770" s="192"/>
    </row>
    <row r="83771" spans="6:8" x14ac:dyDescent="0.2">
      <c r="F83771" s="195"/>
      <c r="G83771" s="196"/>
      <c r="H83771" s="192"/>
    </row>
    <row r="83772" spans="6:8" x14ac:dyDescent="0.2">
      <c r="F83772" s="195"/>
      <c r="G83772" s="196"/>
      <c r="H83772" s="192"/>
    </row>
    <row r="83773" spans="6:8" x14ac:dyDescent="0.2">
      <c r="F83773" s="195"/>
      <c r="G83773" s="196"/>
      <c r="H83773" s="192"/>
    </row>
    <row r="83774" spans="6:8" x14ac:dyDescent="0.2">
      <c r="F83774" s="195"/>
      <c r="G83774" s="196"/>
      <c r="H83774" s="192"/>
    </row>
    <row r="83775" spans="6:8" x14ac:dyDescent="0.2">
      <c r="F83775" s="195"/>
      <c r="G83775" s="196"/>
      <c r="H83775" s="192"/>
    </row>
    <row r="83776" spans="6:8" x14ac:dyDescent="0.2">
      <c r="F83776" s="195"/>
      <c r="G83776" s="196"/>
      <c r="H83776" s="192"/>
    </row>
    <row r="83777" spans="6:8" x14ac:dyDescent="0.2">
      <c r="F83777" s="195"/>
      <c r="G83777" s="196"/>
      <c r="H83777" s="192"/>
    </row>
    <row r="83778" spans="6:8" x14ac:dyDescent="0.2">
      <c r="F83778" s="195"/>
      <c r="G83778" s="196"/>
      <c r="H83778" s="192"/>
    </row>
    <row r="83779" spans="6:8" x14ac:dyDescent="0.2">
      <c r="F83779" s="195"/>
      <c r="G83779" s="196"/>
      <c r="H83779" s="192"/>
    </row>
    <row r="83780" spans="6:8" x14ac:dyDescent="0.2">
      <c r="F83780" s="195"/>
      <c r="G83780" s="196"/>
      <c r="H83780" s="192"/>
    </row>
    <row r="83781" spans="6:8" x14ac:dyDescent="0.2">
      <c r="F83781" s="195"/>
      <c r="G83781" s="196"/>
      <c r="H83781" s="192"/>
    </row>
    <row r="83782" spans="6:8" x14ac:dyDescent="0.2">
      <c r="F83782" s="195"/>
      <c r="G83782" s="196"/>
      <c r="H83782" s="192"/>
    </row>
    <row r="83783" spans="6:8" x14ac:dyDescent="0.2">
      <c r="F83783" s="195"/>
      <c r="G83783" s="196"/>
      <c r="H83783" s="192"/>
    </row>
    <row r="83784" spans="6:8" x14ac:dyDescent="0.2">
      <c r="F83784" s="195"/>
      <c r="G83784" s="196"/>
      <c r="H83784" s="192"/>
    </row>
    <row r="83785" spans="6:8" x14ac:dyDescent="0.2">
      <c r="F83785" s="195"/>
      <c r="G83785" s="196"/>
      <c r="H83785" s="192"/>
    </row>
    <row r="83786" spans="6:8" x14ac:dyDescent="0.2">
      <c r="F83786" s="195"/>
      <c r="G83786" s="196"/>
      <c r="H83786" s="192"/>
    </row>
    <row r="83787" spans="6:8" x14ac:dyDescent="0.2">
      <c r="F83787" s="195"/>
      <c r="G83787" s="196"/>
      <c r="H83787" s="192"/>
    </row>
    <row r="83788" spans="6:8" x14ac:dyDescent="0.2">
      <c r="F83788" s="195"/>
      <c r="G83788" s="196"/>
      <c r="H83788" s="192"/>
    </row>
    <row r="83789" spans="6:8" x14ac:dyDescent="0.2">
      <c r="F83789" s="195"/>
      <c r="G83789" s="196"/>
      <c r="H83789" s="192"/>
    </row>
    <row r="83790" spans="6:8" x14ac:dyDescent="0.2">
      <c r="F83790" s="195"/>
      <c r="G83790" s="196"/>
      <c r="H83790" s="192"/>
    </row>
    <row r="83791" spans="6:8" x14ac:dyDescent="0.2">
      <c r="F83791" s="195"/>
      <c r="G83791" s="196"/>
      <c r="H83791" s="192"/>
    </row>
    <row r="83792" spans="6:8" x14ac:dyDescent="0.2">
      <c r="F83792" s="195"/>
      <c r="G83792" s="196"/>
      <c r="H83792" s="192"/>
    </row>
    <row r="83793" spans="6:8" x14ac:dyDescent="0.2">
      <c r="F83793" s="195"/>
      <c r="G83793" s="196"/>
      <c r="H83793" s="192"/>
    </row>
    <row r="83794" spans="6:8" x14ac:dyDescent="0.2">
      <c r="F83794" s="195"/>
      <c r="G83794" s="196"/>
      <c r="H83794" s="192"/>
    </row>
    <row r="83795" spans="6:8" x14ac:dyDescent="0.2">
      <c r="F83795" s="195"/>
      <c r="G83795" s="196"/>
      <c r="H83795" s="192"/>
    </row>
    <row r="83796" spans="6:8" x14ac:dyDescent="0.2">
      <c r="F83796" s="195"/>
      <c r="G83796" s="196"/>
      <c r="H83796" s="192"/>
    </row>
    <row r="83797" spans="6:8" x14ac:dyDescent="0.2">
      <c r="F83797" s="195"/>
      <c r="G83797" s="196"/>
      <c r="H83797" s="192"/>
    </row>
    <row r="83798" spans="6:8" x14ac:dyDescent="0.2">
      <c r="F83798" s="195"/>
      <c r="G83798" s="196"/>
      <c r="H83798" s="192"/>
    </row>
    <row r="83799" spans="6:8" x14ac:dyDescent="0.2">
      <c r="F83799" s="195"/>
      <c r="G83799" s="196"/>
      <c r="H83799" s="192"/>
    </row>
    <row r="83800" spans="6:8" x14ac:dyDescent="0.2">
      <c r="F83800" s="195"/>
      <c r="G83800" s="196"/>
      <c r="H83800" s="192"/>
    </row>
    <row r="83801" spans="6:8" x14ac:dyDescent="0.2">
      <c r="F83801" s="195"/>
      <c r="G83801" s="196"/>
      <c r="H83801" s="192"/>
    </row>
    <row r="83802" spans="6:8" x14ac:dyDescent="0.2">
      <c r="F83802" s="195"/>
      <c r="G83802" s="196"/>
      <c r="H83802" s="192"/>
    </row>
    <row r="83803" spans="6:8" x14ac:dyDescent="0.2">
      <c r="F83803" s="195"/>
      <c r="G83803" s="196"/>
      <c r="H83803" s="192"/>
    </row>
    <row r="83804" spans="6:8" x14ac:dyDescent="0.2">
      <c r="F83804" s="195"/>
      <c r="G83804" s="196"/>
      <c r="H83804" s="192"/>
    </row>
    <row r="83805" spans="6:8" x14ac:dyDescent="0.2">
      <c r="F83805" s="195"/>
      <c r="G83805" s="196"/>
      <c r="H83805" s="192"/>
    </row>
    <row r="83806" spans="6:8" x14ac:dyDescent="0.2">
      <c r="F83806" s="195"/>
      <c r="G83806" s="196"/>
      <c r="H83806" s="192"/>
    </row>
    <row r="83807" spans="6:8" x14ac:dyDescent="0.2">
      <c r="F83807" s="195"/>
      <c r="G83807" s="196"/>
      <c r="H83807" s="192"/>
    </row>
    <row r="83808" spans="6:8" x14ac:dyDescent="0.2">
      <c r="F83808" s="195"/>
      <c r="G83808" s="196"/>
      <c r="H83808" s="192"/>
    </row>
    <row r="83809" spans="6:8" x14ac:dyDescent="0.2">
      <c r="F83809" s="195"/>
      <c r="G83809" s="196"/>
      <c r="H83809" s="192"/>
    </row>
    <row r="83810" spans="6:8" x14ac:dyDescent="0.2">
      <c r="F83810" s="195"/>
      <c r="G83810" s="196"/>
      <c r="H83810" s="192"/>
    </row>
    <row r="83811" spans="6:8" x14ac:dyDescent="0.2">
      <c r="F83811" s="195"/>
      <c r="G83811" s="196"/>
      <c r="H83811" s="192"/>
    </row>
    <row r="83812" spans="6:8" x14ac:dyDescent="0.2">
      <c r="F83812" s="195"/>
      <c r="G83812" s="196"/>
      <c r="H83812" s="192"/>
    </row>
    <row r="83813" spans="6:8" x14ac:dyDescent="0.2">
      <c r="F83813" s="195"/>
      <c r="G83813" s="196"/>
      <c r="H83813" s="192"/>
    </row>
    <row r="83814" spans="6:8" x14ac:dyDescent="0.2">
      <c r="F83814" s="195"/>
      <c r="G83814" s="196"/>
      <c r="H83814" s="192"/>
    </row>
    <row r="83815" spans="6:8" x14ac:dyDescent="0.2">
      <c r="F83815" s="195"/>
      <c r="G83815" s="196"/>
      <c r="H83815" s="192"/>
    </row>
    <row r="83816" spans="6:8" x14ac:dyDescent="0.2">
      <c r="F83816" s="195"/>
      <c r="G83816" s="196"/>
      <c r="H83816" s="192"/>
    </row>
    <row r="83817" spans="6:8" x14ac:dyDescent="0.2">
      <c r="F83817" s="195"/>
      <c r="G83817" s="196"/>
      <c r="H83817" s="192"/>
    </row>
    <row r="83818" spans="6:8" x14ac:dyDescent="0.2">
      <c r="F83818" s="195"/>
      <c r="G83818" s="196"/>
      <c r="H83818" s="192"/>
    </row>
    <row r="83819" spans="6:8" x14ac:dyDescent="0.2">
      <c r="F83819" s="195"/>
      <c r="G83819" s="196"/>
      <c r="H83819" s="192"/>
    </row>
    <row r="83820" spans="6:8" x14ac:dyDescent="0.2">
      <c r="F83820" s="195"/>
      <c r="G83820" s="196"/>
      <c r="H83820" s="192"/>
    </row>
    <row r="83821" spans="6:8" x14ac:dyDescent="0.2">
      <c r="F83821" s="195"/>
      <c r="G83821" s="196"/>
      <c r="H83821" s="192"/>
    </row>
    <row r="83822" spans="6:8" x14ac:dyDescent="0.2">
      <c r="F83822" s="195"/>
      <c r="G83822" s="196"/>
      <c r="H83822" s="192"/>
    </row>
    <row r="83823" spans="6:8" x14ac:dyDescent="0.2">
      <c r="F83823" s="195"/>
      <c r="G83823" s="196"/>
      <c r="H83823" s="192"/>
    </row>
    <row r="83824" spans="6:8" x14ac:dyDescent="0.2">
      <c r="F83824" s="195"/>
      <c r="G83824" s="196"/>
      <c r="H83824" s="192"/>
    </row>
    <row r="83825" spans="6:8" x14ac:dyDescent="0.2">
      <c r="F83825" s="195"/>
      <c r="G83825" s="196"/>
      <c r="H83825" s="192"/>
    </row>
    <row r="83826" spans="6:8" x14ac:dyDescent="0.2">
      <c r="F83826" s="195"/>
      <c r="G83826" s="196"/>
      <c r="H83826" s="192"/>
    </row>
    <row r="83827" spans="6:8" x14ac:dyDescent="0.2">
      <c r="F83827" s="195"/>
      <c r="G83827" s="196"/>
      <c r="H83827" s="192"/>
    </row>
    <row r="83828" spans="6:8" x14ac:dyDescent="0.2">
      <c r="F83828" s="195"/>
      <c r="G83828" s="196"/>
      <c r="H83828" s="192"/>
    </row>
    <row r="83829" spans="6:8" x14ac:dyDescent="0.2">
      <c r="F83829" s="195"/>
      <c r="G83829" s="196"/>
      <c r="H83829" s="192"/>
    </row>
    <row r="83830" spans="6:8" x14ac:dyDescent="0.2">
      <c r="F83830" s="195"/>
      <c r="G83830" s="196"/>
      <c r="H83830" s="192"/>
    </row>
    <row r="83831" spans="6:8" x14ac:dyDescent="0.2">
      <c r="F83831" s="195"/>
      <c r="G83831" s="196"/>
      <c r="H83831" s="192"/>
    </row>
    <row r="83832" spans="6:8" x14ac:dyDescent="0.2">
      <c r="F83832" s="195"/>
      <c r="G83832" s="196"/>
      <c r="H83832" s="192"/>
    </row>
    <row r="83833" spans="6:8" x14ac:dyDescent="0.2">
      <c r="F83833" s="195"/>
      <c r="G83833" s="196"/>
      <c r="H83833" s="192"/>
    </row>
    <row r="83834" spans="6:8" x14ac:dyDescent="0.2">
      <c r="F83834" s="195"/>
      <c r="G83834" s="196"/>
      <c r="H83834" s="192"/>
    </row>
    <row r="83835" spans="6:8" x14ac:dyDescent="0.2">
      <c r="F83835" s="195"/>
      <c r="G83835" s="196"/>
      <c r="H83835" s="192"/>
    </row>
    <row r="83836" spans="6:8" x14ac:dyDescent="0.2">
      <c r="F83836" s="195"/>
      <c r="G83836" s="196"/>
      <c r="H83836" s="192"/>
    </row>
    <row r="83837" spans="6:8" x14ac:dyDescent="0.2">
      <c r="F83837" s="195"/>
      <c r="G83837" s="196"/>
      <c r="H83837" s="192"/>
    </row>
    <row r="83838" spans="6:8" x14ac:dyDescent="0.2">
      <c r="F83838" s="195"/>
      <c r="G83838" s="196"/>
      <c r="H83838" s="192"/>
    </row>
    <row r="83839" spans="6:8" x14ac:dyDescent="0.2">
      <c r="F83839" s="195"/>
      <c r="G83839" s="196"/>
      <c r="H83839" s="192"/>
    </row>
    <row r="83840" spans="6:8" x14ac:dyDescent="0.2">
      <c r="F83840" s="195"/>
      <c r="G83840" s="196"/>
      <c r="H83840" s="192"/>
    </row>
    <row r="83841" spans="6:8" x14ac:dyDescent="0.2">
      <c r="F83841" s="195"/>
      <c r="G83841" s="196"/>
      <c r="H83841" s="192"/>
    </row>
    <row r="83842" spans="6:8" x14ac:dyDescent="0.2">
      <c r="F83842" s="195"/>
      <c r="G83842" s="196"/>
      <c r="H83842" s="192"/>
    </row>
    <row r="83843" spans="6:8" x14ac:dyDescent="0.2">
      <c r="F83843" s="195"/>
      <c r="G83843" s="196"/>
      <c r="H83843" s="192"/>
    </row>
    <row r="83844" spans="6:8" x14ac:dyDescent="0.2">
      <c r="F83844" s="195"/>
      <c r="G83844" s="196"/>
      <c r="H83844" s="192"/>
    </row>
    <row r="83845" spans="6:8" x14ac:dyDescent="0.2">
      <c r="F83845" s="195"/>
      <c r="G83845" s="196"/>
      <c r="H83845" s="192"/>
    </row>
    <row r="83846" spans="6:8" x14ac:dyDescent="0.2">
      <c r="F83846" s="195"/>
      <c r="G83846" s="196"/>
      <c r="H83846" s="192"/>
    </row>
    <row r="83847" spans="6:8" x14ac:dyDescent="0.2">
      <c r="F83847" s="195"/>
      <c r="G83847" s="196"/>
      <c r="H83847" s="192"/>
    </row>
    <row r="83848" spans="6:8" x14ac:dyDescent="0.2">
      <c r="F83848" s="195"/>
      <c r="G83848" s="196"/>
      <c r="H83848" s="192"/>
    </row>
    <row r="83849" spans="6:8" x14ac:dyDescent="0.2">
      <c r="F83849" s="195"/>
      <c r="G83849" s="196"/>
      <c r="H83849" s="192"/>
    </row>
    <row r="83850" spans="6:8" x14ac:dyDescent="0.2">
      <c r="F83850" s="195"/>
      <c r="G83850" s="196"/>
      <c r="H83850" s="192"/>
    </row>
    <row r="83851" spans="6:8" x14ac:dyDescent="0.2">
      <c r="F83851" s="195"/>
      <c r="G83851" s="196"/>
      <c r="H83851" s="192"/>
    </row>
    <row r="83852" spans="6:8" x14ac:dyDescent="0.2">
      <c r="F83852" s="195"/>
      <c r="G83852" s="196"/>
      <c r="H83852" s="192"/>
    </row>
    <row r="83853" spans="6:8" x14ac:dyDescent="0.2">
      <c r="F83853" s="195"/>
      <c r="G83853" s="196"/>
      <c r="H83853" s="192"/>
    </row>
    <row r="83854" spans="6:8" x14ac:dyDescent="0.2">
      <c r="F83854" s="195"/>
      <c r="G83854" s="196"/>
      <c r="H83854" s="192"/>
    </row>
    <row r="83855" spans="6:8" x14ac:dyDescent="0.2">
      <c r="F83855" s="195"/>
      <c r="G83855" s="196"/>
      <c r="H83855" s="192"/>
    </row>
    <row r="83856" spans="6:8" x14ac:dyDescent="0.2">
      <c r="F83856" s="195"/>
      <c r="G83856" s="196"/>
      <c r="H83856" s="192"/>
    </row>
    <row r="83857" spans="6:8" x14ac:dyDescent="0.2">
      <c r="F83857" s="195"/>
      <c r="G83857" s="196"/>
      <c r="H83857" s="192"/>
    </row>
    <row r="83858" spans="6:8" x14ac:dyDescent="0.2">
      <c r="F83858" s="195"/>
      <c r="G83858" s="196"/>
      <c r="H83858" s="192"/>
    </row>
    <row r="83859" spans="6:8" x14ac:dyDescent="0.2">
      <c r="F83859" s="195"/>
      <c r="G83859" s="196"/>
      <c r="H83859" s="192"/>
    </row>
    <row r="83860" spans="6:8" x14ac:dyDescent="0.2">
      <c r="F83860" s="195"/>
      <c r="G83860" s="196"/>
      <c r="H83860" s="192"/>
    </row>
    <row r="83861" spans="6:8" x14ac:dyDescent="0.2">
      <c r="F83861" s="195"/>
      <c r="G83861" s="196"/>
      <c r="H83861" s="192"/>
    </row>
    <row r="83862" spans="6:8" x14ac:dyDescent="0.2">
      <c r="F83862" s="195"/>
      <c r="G83862" s="196"/>
      <c r="H83862" s="192"/>
    </row>
    <row r="83863" spans="6:8" x14ac:dyDescent="0.2">
      <c r="F83863" s="195"/>
      <c r="G83863" s="196"/>
      <c r="H83863" s="192"/>
    </row>
    <row r="83864" spans="6:8" x14ac:dyDescent="0.2">
      <c r="F83864" s="195"/>
      <c r="G83864" s="196"/>
      <c r="H83864" s="192"/>
    </row>
    <row r="83865" spans="6:8" x14ac:dyDescent="0.2">
      <c r="F83865" s="195"/>
      <c r="G83865" s="196"/>
      <c r="H83865" s="192"/>
    </row>
    <row r="83866" spans="6:8" x14ac:dyDescent="0.2">
      <c r="F83866" s="195"/>
      <c r="G83866" s="196"/>
      <c r="H83866" s="192"/>
    </row>
    <row r="83867" spans="6:8" x14ac:dyDescent="0.2">
      <c r="F83867" s="195"/>
      <c r="G83867" s="196"/>
      <c r="H83867" s="192"/>
    </row>
    <row r="83868" spans="6:8" x14ac:dyDescent="0.2">
      <c r="F83868" s="195"/>
      <c r="G83868" s="196"/>
      <c r="H83868" s="192"/>
    </row>
    <row r="83869" spans="6:8" x14ac:dyDescent="0.2">
      <c r="F83869" s="195"/>
      <c r="G83869" s="196"/>
      <c r="H83869" s="192"/>
    </row>
    <row r="83870" spans="6:8" x14ac:dyDescent="0.2">
      <c r="F83870" s="195"/>
      <c r="G83870" s="196"/>
      <c r="H83870" s="192"/>
    </row>
    <row r="83871" spans="6:8" x14ac:dyDescent="0.2">
      <c r="F83871" s="195"/>
      <c r="G83871" s="196"/>
      <c r="H83871" s="192"/>
    </row>
    <row r="83872" spans="6:8" x14ac:dyDescent="0.2">
      <c r="F83872" s="195"/>
      <c r="G83872" s="196"/>
      <c r="H83872" s="192"/>
    </row>
    <row r="83873" spans="6:8" x14ac:dyDescent="0.2">
      <c r="F83873" s="195"/>
      <c r="G83873" s="196"/>
      <c r="H83873" s="192"/>
    </row>
    <row r="83874" spans="6:8" x14ac:dyDescent="0.2">
      <c r="F83874" s="195"/>
      <c r="G83874" s="196"/>
      <c r="H83874" s="192"/>
    </row>
    <row r="83875" spans="6:8" x14ac:dyDescent="0.2">
      <c r="F83875" s="195"/>
      <c r="G83875" s="196"/>
      <c r="H83875" s="192"/>
    </row>
    <row r="83876" spans="6:8" x14ac:dyDescent="0.2">
      <c r="F83876" s="195"/>
      <c r="G83876" s="196"/>
      <c r="H83876" s="192"/>
    </row>
    <row r="83877" spans="6:8" x14ac:dyDescent="0.2">
      <c r="F83877" s="195"/>
      <c r="G83877" s="196"/>
      <c r="H83877" s="192"/>
    </row>
    <row r="83878" spans="6:8" x14ac:dyDescent="0.2">
      <c r="F83878" s="195"/>
      <c r="G83878" s="196"/>
      <c r="H83878" s="192"/>
    </row>
    <row r="83879" spans="6:8" x14ac:dyDescent="0.2">
      <c r="F83879" s="195"/>
      <c r="G83879" s="196"/>
      <c r="H83879" s="192"/>
    </row>
    <row r="83880" spans="6:8" x14ac:dyDescent="0.2">
      <c r="F83880" s="195"/>
      <c r="G83880" s="196"/>
      <c r="H83880" s="192"/>
    </row>
    <row r="83881" spans="6:8" x14ac:dyDescent="0.2">
      <c r="F83881" s="195"/>
      <c r="G83881" s="196"/>
      <c r="H83881" s="192"/>
    </row>
    <row r="83882" spans="6:8" x14ac:dyDescent="0.2">
      <c r="F83882" s="195"/>
      <c r="G83882" s="196"/>
      <c r="H83882" s="192"/>
    </row>
    <row r="83883" spans="6:8" x14ac:dyDescent="0.2">
      <c r="F83883" s="195"/>
      <c r="G83883" s="196"/>
      <c r="H83883" s="192"/>
    </row>
    <row r="83884" spans="6:8" x14ac:dyDescent="0.2">
      <c r="F83884" s="195"/>
      <c r="G83884" s="196"/>
      <c r="H83884" s="192"/>
    </row>
    <row r="83885" spans="6:8" x14ac:dyDescent="0.2">
      <c r="F83885" s="195"/>
      <c r="G83885" s="196"/>
      <c r="H83885" s="192"/>
    </row>
    <row r="83886" spans="6:8" x14ac:dyDescent="0.2">
      <c r="F83886" s="195"/>
      <c r="G83886" s="196"/>
      <c r="H83886" s="192"/>
    </row>
    <row r="83887" spans="6:8" x14ac:dyDescent="0.2">
      <c r="F83887" s="195"/>
      <c r="G83887" s="196"/>
      <c r="H83887" s="192"/>
    </row>
    <row r="83888" spans="6:8" x14ac:dyDescent="0.2">
      <c r="F83888" s="195"/>
      <c r="G83888" s="196"/>
      <c r="H83888" s="192"/>
    </row>
    <row r="83889" spans="6:8" x14ac:dyDescent="0.2">
      <c r="F83889" s="195"/>
      <c r="G83889" s="196"/>
      <c r="H83889" s="192"/>
    </row>
    <row r="83890" spans="6:8" x14ac:dyDescent="0.2">
      <c r="F83890" s="195"/>
      <c r="G83890" s="196"/>
      <c r="H83890" s="192"/>
    </row>
    <row r="83891" spans="6:8" x14ac:dyDescent="0.2">
      <c r="F83891" s="195"/>
      <c r="G83891" s="196"/>
      <c r="H83891" s="192"/>
    </row>
    <row r="83892" spans="6:8" x14ac:dyDescent="0.2">
      <c r="F83892" s="195"/>
      <c r="G83892" s="196"/>
      <c r="H83892" s="192"/>
    </row>
    <row r="83893" spans="6:8" x14ac:dyDescent="0.2">
      <c r="F83893" s="195"/>
      <c r="G83893" s="196"/>
      <c r="H83893" s="192"/>
    </row>
    <row r="83894" spans="6:8" x14ac:dyDescent="0.2">
      <c r="F83894" s="195"/>
      <c r="G83894" s="196"/>
      <c r="H83894" s="192"/>
    </row>
    <row r="83895" spans="6:8" x14ac:dyDescent="0.2">
      <c r="F83895" s="195"/>
      <c r="G83895" s="196"/>
      <c r="H83895" s="192"/>
    </row>
    <row r="83896" spans="6:8" x14ac:dyDescent="0.2">
      <c r="F83896" s="195"/>
      <c r="G83896" s="196"/>
      <c r="H83896" s="192"/>
    </row>
    <row r="83897" spans="6:8" x14ac:dyDescent="0.2">
      <c r="F83897" s="195"/>
      <c r="G83897" s="196"/>
      <c r="H83897" s="192"/>
    </row>
    <row r="83898" spans="6:8" x14ac:dyDescent="0.2">
      <c r="F83898" s="195"/>
      <c r="G83898" s="196"/>
      <c r="H83898" s="192"/>
    </row>
    <row r="83899" spans="6:8" x14ac:dyDescent="0.2">
      <c r="F83899" s="195"/>
      <c r="G83899" s="196"/>
      <c r="H83899" s="192"/>
    </row>
    <row r="83900" spans="6:8" x14ac:dyDescent="0.2">
      <c r="F83900" s="195"/>
      <c r="G83900" s="196"/>
      <c r="H83900" s="192"/>
    </row>
    <row r="83901" spans="6:8" x14ac:dyDescent="0.2">
      <c r="F83901" s="195"/>
      <c r="G83901" s="196"/>
      <c r="H83901" s="192"/>
    </row>
    <row r="83902" spans="6:8" x14ac:dyDescent="0.2">
      <c r="F83902" s="195"/>
      <c r="G83902" s="196"/>
      <c r="H83902" s="192"/>
    </row>
    <row r="83903" spans="6:8" x14ac:dyDescent="0.2">
      <c r="F83903" s="195"/>
      <c r="G83903" s="196"/>
      <c r="H83903" s="192"/>
    </row>
    <row r="83904" spans="6:8" x14ac:dyDescent="0.2">
      <c r="F83904" s="195"/>
      <c r="G83904" s="196"/>
      <c r="H83904" s="192"/>
    </row>
    <row r="83905" spans="6:8" x14ac:dyDescent="0.2">
      <c r="F83905" s="195"/>
      <c r="G83905" s="196"/>
      <c r="H83905" s="192"/>
    </row>
    <row r="83906" spans="6:8" x14ac:dyDescent="0.2">
      <c r="F83906" s="195"/>
      <c r="G83906" s="196"/>
      <c r="H83906" s="192"/>
    </row>
    <row r="83907" spans="6:8" x14ac:dyDescent="0.2">
      <c r="F83907" s="195"/>
      <c r="G83907" s="196"/>
      <c r="H83907" s="192"/>
    </row>
    <row r="83908" spans="6:8" x14ac:dyDescent="0.2">
      <c r="F83908" s="195"/>
      <c r="G83908" s="196"/>
      <c r="H83908" s="192"/>
    </row>
    <row r="83909" spans="6:8" x14ac:dyDescent="0.2">
      <c r="F83909" s="195"/>
      <c r="G83909" s="196"/>
      <c r="H83909" s="192"/>
    </row>
    <row r="83910" spans="6:8" x14ac:dyDescent="0.2">
      <c r="F83910" s="195"/>
      <c r="G83910" s="196"/>
      <c r="H83910" s="192"/>
    </row>
    <row r="83911" spans="6:8" x14ac:dyDescent="0.2">
      <c r="F83911" s="195"/>
      <c r="G83911" s="196"/>
      <c r="H83911" s="192"/>
    </row>
    <row r="83912" spans="6:8" x14ac:dyDescent="0.2">
      <c r="F83912" s="195"/>
      <c r="G83912" s="196"/>
      <c r="H83912" s="192"/>
    </row>
    <row r="83913" spans="6:8" x14ac:dyDescent="0.2">
      <c r="F83913" s="195"/>
      <c r="G83913" s="196"/>
      <c r="H83913" s="192"/>
    </row>
    <row r="83914" spans="6:8" x14ac:dyDescent="0.2">
      <c r="F83914" s="195"/>
      <c r="G83914" s="196"/>
      <c r="H83914" s="192"/>
    </row>
    <row r="83915" spans="6:8" x14ac:dyDescent="0.2">
      <c r="F83915" s="195"/>
      <c r="G83915" s="196"/>
      <c r="H83915" s="192"/>
    </row>
    <row r="83916" spans="6:8" x14ac:dyDescent="0.2">
      <c r="F83916" s="195"/>
      <c r="G83916" s="196"/>
      <c r="H83916" s="192"/>
    </row>
    <row r="83917" spans="6:8" x14ac:dyDescent="0.2">
      <c r="F83917" s="195"/>
      <c r="G83917" s="196"/>
      <c r="H83917" s="192"/>
    </row>
    <row r="83918" spans="6:8" x14ac:dyDescent="0.2">
      <c r="F83918" s="195"/>
      <c r="G83918" s="196"/>
      <c r="H83918" s="192"/>
    </row>
    <row r="83919" spans="6:8" x14ac:dyDescent="0.2">
      <c r="F83919" s="195"/>
      <c r="G83919" s="196"/>
      <c r="H83919" s="192"/>
    </row>
    <row r="83920" spans="6:8" x14ac:dyDescent="0.2">
      <c r="F83920" s="195"/>
      <c r="G83920" s="196"/>
      <c r="H83920" s="192"/>
    </row>
    <row r="83921" spans="6:8" x14ac:dyDescent="0.2">
      <c r="F83921" s="195"/>
      <c r="G83921" s="196"/>
      <c r="H83921" s="192"/>
    </row>
    <row r="83922" spans="6:8" x14ac:dyDescent="0.2">
      <c r="F83922" s="195"/>
      <c r="G83922" s="196"/>
      <c r="H83922" s="192"/>
    </row>
    <row r="83923" spans="6:8" x14ac:dyDescent="0.2">
      <c r="F83923" s="195"/>
      <c r="G83923" s="196"/>
      <c r="H83923" s="192"/>
    </row>
    <row r="83924" spans="6:8" x14ac:dyDescent="0.2">
      <c r="F83924" s="195"/>
      <c r="G83924" s="196"/>
      <c r="H83924" s="192"/>
    </row>
    <row r="83925" spans="6:8" x14ac:dyDescent="0.2">
      <c r="F83925" s="195"/>
      <c r="G83925" s="196"/>
      <c r="H83925" s="192"/>
    </row>
    <row r="83926" spans="6:8" x14ac:dyDescent="0.2">
      <c r="F83926" s="195"/>
      <c r="G83926" s="196"/>
      <c r="H83926" s="192"/>
    </row>
    <row r="83927" spans="6:8" x14ac:dyDescent="0.2">
      <c r="F83927" s="195"/>
      <c r="G83927" s="196"/>
      <c r="H83927" s="192"/>
    </row>
    <row r="83928" spans="6:8" x14ac:dyDescent="0.2">
      <c r="F83928" s="195"/>
      <c r="G83928" s="196"/>
      <c r="H83928" s="192"/>
    </row>
    <row r="83929" spans="6:8" x14ac:dyDescent="0.2">
      <c r="F83929" s="195"/>
      <c r="G83929" s="196"/>
      <c r="H83929" s="192"/>
    </row>
    <row r="83930" spans="6:8" x14ac:dyDescent="0.2">
      <c r="F83930" s="195"/>
      <c r="G83930" s="196"/>
      <c r="H83930" s="192"/>
    </row>
    <row r="83931" spans="6:8" x14ac:dyDescent="0.2">
      <c r="F83931" s="195"/>
      <c r="G83931" s="196"/>
      <c r="H83931" s="192"/>
    </row>
    <row r="83932" spans="6:8" x14ac:dyDescent="0.2">
      <c r="F83932" s="195"/>
      <c r="G83932" s="196"/>
      <c r="H83932" s="192"/>
    </row>
    <row r="83933" spans="6:8" x14ac:dyDescent="0.2">
      <c r="F83933" s="195"/>
      <c r="G83933" s="196"/>
      <c r="H83933" s="192"/>
    </row>
    <row r="83934" spans="6:8" x14ac:dyDescent="0.2">
      <c r="F83934" s="195"/>
      <c r="G83934" s="196"/>
      <c r="H83934" s="192"/>
    </row>
    <row r="83935" spans="6:8" x14ac:dyDescent="0.2">
      <c r="F83935" s="195"/>
      <c r="G83935" s="196"/>
      <c r="H83935" s="192"/>
    </row>
    <row r="83936" spans="6:8" x14ac:dyDescent="0.2">
      <c r="F83936" s="195"/>
      <c r="G83936" s="196"/>
      <c r="H83936" s="192"/>
    </row>
    <row r="83937" spans="6:8" x14ac:dyDescent="0.2">
      <c r="F83937" s="195"/>
      <c r="G83937" s="196"/>
      <c r="H83937" s="192"/>
    </row>
    <row r="83938" spans="6:8" x14ac:dyDescent="0.2">
      <c r="F83938" s="195"/>
      <c r="G83938" s="196"/>
      <c r="H83938" s="192"/>
    </row>
    <row r="83939" spans="6:8" x14ac:dyDescent="0.2">
      <c r="F83939" s="195"/>
      <c r="G83939" s="196"/>
      <c r="H83939" s="192"/>
    </row>
    <row r="83940" spans="6:8" x14ac:dyDescent="0.2">
      <c r="F83940" s="195"/>
      <c r="G83940" s="196"/>
      <c r="H83940" s="192"/>
    </row>
    <row r="83941" spans="6:8" x14ac:dyDescent="0.2">
      <c r="F83941" s="195"/>
      <c r="G83941" s="196"/>
      <c r="H83941" s="192"/>
    </row>
    <row r="83942" spans="6:8" x14ac:dyDescent="0.2">
      <c r="F83942" s="195"/>
      <c r="G83942" s="196"/>
      <c r="H83942" s="192"/>
    </row>
    <row r="83943" spans="6:8" x14ac:dyDescent="0.2">
      <c r="F83943" s="195"/>
      <c r="G83943" s="196"/>
      <c r="H83943" s="192"/>
    </row>
    <row r="83944" spans="6:8" x14ac:dyDescent="0.2">
      <c r="F83944" s="195"/>
      <c r="G83944" s="196"/>
      <c r="H83944" s="192"/>
    </row>
    <row r="83945" spans="6:8" x14ac:dyDescent="0.2">
      <c r="F83945" s="195"/>
      <c r="G83945" s="196"/>
      <c r="H83945" s="192"/>
    </row>
    <row r="83946" spans="6:8" x14ac:dyDescent="0.2">
      <c r="F83946" s="195"/>
      <c r="G83946" s="196"/>
      <c r="H83946" s="192"/>
    </row>
    <row r="83947" spans="6:8" x14ac:dyDescent="0.2">
      <c r="F83947" s="195"/>
      <c r="G83947" s="196"/>
      <c r="H83947" s="192"/>
    </row>
    <row r="83948" spans="6:8" x14ac:dyDescent="0.2">
      <c r="F83948" s="195"/>
      <c r="G83948" s="196"/>
      <c r="H83948" s="192"/>
    </row>
    <row r="83949" spans="6:8" x14ac:dyDescent="0.2">
      <c r="F83949" s="195"/>
      <c r="G83949" s="196"/>
      <c r="H83949" s="192"/>
    </row>
    <row r="83950" spans="6:8" x14ac:dyDescent="0.2">
      <c r="F83950" s="195"/>
      <c r="G83950" s="196"/>
      <c r="H83950" s="192"/>
    </row>
    <row r="83951" spans="6:8" x14ac:dyDescent="0.2">
      <c r="F83951" s="195"/>
      <c r="G83951" s="196"/>
      <c r="H83951" s="192"/>
    </row>
    <row r="83952" spans="6:8" x14ac:dyDescent="0.2">
      <c r="F83952" s="195"/>
      <c r="G83952" s="196"/>
      <c r="H83952" s="192"/>
    </row>
    <row r="83953" spans="6:8" x14ac:dyDescent="0.2">
      <c r="F83953" s="195"/>
      <c r="G83953" s="196"/>
      <c r="H83953" s="192"/>
    </row>
    <row r="83954" spans="6:8" x14ac:dyDescent="0.2">
      <c r="F83954" s="195"/>
      <c r="G83954" s="196"/>
      <c r="H83954" s="192"/>
    </row>
    <row r="83955" spans="6:8" x14ac:dyDescent="0.2">
      <c r="F83955" s="195"/>
      <c r="G83955" s="196"/>
      <c r="H83955" s="192"/>
    </row>
    <row r="83956" spans="6:8" x14ac:dyDescent="0.2">
      <c r="F83956" s="195"/>
      <c r="G83956" s="196"/>
      <c r="H83956" s="192"/>
    </row>
    <row r="83957" spans="6:8" x14ac:dyDescent="0.2">
      <c r="F83957" s="195"/>
      <c r="G83957" s="196"/>
      <c r="H83957" s="192"/>
    </row>
    <row r="83958" spans="6:8" x14ac:dyDescent="0.2">
      <c r="F83958" s="195"/>
      <c r="G83958" s="196"/>
      <c r="H83958" s="192"/>
    </row>
    <row r="83959" spans="6:8" x14ac:dyDescent="0.2">
      <c r="F83959" s="195"/>
      <c r="G83959" s="196"/>
      <c r="H83959" s="192"/>
    </row>
    <row r="83960" spans="6:8" x14ac:dyDescent="0.2">
      <c r="F83960" s="195"/>
      <c r="G83960" s="196"/>
      <c r="H83960" s="192"/>
    </row>
    <row r="83961" spans="6:8" x14ac:dyDescent="0.2">
      <c r="F83961" s="195"/>
      <c r="G83961" s="196"/>
      <c r="H83961" s="192"/>
    </row>
    <row r="83962" spans="6:8" x14ac:dyDescent="0.2">
      <c r="F83962" s="195"/>
      <c r="G83962" s="196"/>
      <c r="H83962" s="192"/>
    </row>
    <row r="83963" spans="6:8" x14ac:dyDescent="0.2">
      <c r="F83963" s="195"/>
      <c r="G83963" s="196"/>
      <c r="H83963" s="192"/>
    </row>
    <row r="83964" spans="6:8" x14ac:dyDescent="0.2">
      <c r="F83964" s="195"/>
      <c r="G83964" s="196"/>
      <c r="H83964" s="192"/>
    </row>
    <row r="83965" spans="6:8" x14ac:dyDescent="0.2">
      <c r="F83965" s="195"/>
      <c r="G83965" s="196"/>
      <c r="H83965" s="192"/>
    </row>
    <row r="83966" spans="6:8" x14ac:dyDescent="0.2">
      <c r="F83966" s="195"/>
      <c r="G83966" s="196"/>
      <c r="H83966" s="192"/>
    </row>
    <row r="83967" spans="6:8" x14ac:dyDescent="0.2">
      <c r="F83967" s="195"/>
      <c r="G83967" s="196"/>
      <c r="H83967" s="192"/>
    </row>
    <row r="83968" spans="6:8" x14ac:dyDescent="0.2">
      <c r="F83968" s="195"/>
      <c r="G83968" s="196"/>
      <c r="H83968" s="192"/>
    </row>
    <row r="83969" spans="6:8" x14ac:dyDescent="0.2">
      <c r="F83969" s="195"/>
      <c r="G83969" s="196"/>
      <c r="H83969" s="192"/>
    </row>
    <row r="83970" spans="6:8" x14ac:dyDescent="0.2">
      <c r="F83970" s="195"/>
      <c r="G83970" s="196"/>
      <c r="H83970" s="192"/>
    </row>
    <row r="83971" spans="6:8" x14ac:dyDescent="0.2">
      <c r="F83971" s="195"/>
      <c r="G83971" s="196"/>
      <c r="H83971" s="192"/>
    </row>
    <row r="83972" spans="6:8" x14ac:dyDescent="0.2">
      <c r="F83972" s="195"/>
      <c r="G83972" s="196"/>
      <c r="H83972" s="192"/>
    </row>
    <row r="83973" spans="6:8" x14ac:dyDescent="0.2">
      <c r="F83973" s="195"/>
      <c r="G83973" s="196"/>
      <c r="H83973" s="192"/>
    </row>
    <row r="83974" spans="6:8" x14ac:dyDescent="0.2">
      <c r="F83974" s="195"/>
      <c r="G83974" s="196"/>
      <c r="H83974" s="192"/>
    </row>
    <row r="83975" spans="6:8" x14ac:dyDescent="0.2">
      <c r="F83975" s="195"/>
      <c r="G83975" s="196"/>
      <c r="H83975" s="192"/>
    </row>
    <row r="83976" spans="6:8" x14ac:dyDescent="0.2">
      <c r="F83976" s="195"/>
      <c r="G83976" s="196"/>
      <c r="H83976" s="192"/>
    </row>
    <row r="83977" spans="6:8" x14ac:dyDescent="0.2">
      <c r="F83977" s="195"/>
      <c r="G83977" s="196"/>
      <c r="H83977" s="192"/>
    </row>
    <row r="83978" spans="6:8" x14ac:dyDescent="0.2">
      <c r="F83978" s="195"/>
      <c r="G83978" s="196"/>
      <c r="H83978" s="192"/>
    </row>
    <row r="83979" spans="6:8" x14ac:dyDescent="0.2">
      <c r="F83979" s="195"/>
      <c r="G83979" s="196"/>
      <c r="H83979" s="192"/>
    </row>
    <row r="83980" spans="6:8" x14ac:dyDescent="0.2">
      <c r="F83980" s="195"/>
      <c r="G83980" s="196"/>
      <c r="H83980" s="192"/>
    </row>
    <row r="83981" spans="6:8" x14ac:dyDescent="0.2">
      <c r="F83981" s="195"/>
      <c r="G83981" s="196"/>
      <c r="H83981" s="192"/>
    </row>
    <row r="83982" spans="6:8" x14ac:dyDescent="0.2">
      <c r="F83982" s="195"/>
      <c r="G83982" s="196"/>
      <c r="H83982" s="192"/>
    </row>
    <row r="83983" spans="6:8" x14ac:dyDescent="0.2">
      <c r="F83983" s="195"/>
      <c r="G83983" s="196"/>
      <c r="H83983" s="192"/>
    </row>
    <row r="83984" spans="6:8" x14ac:dyDescent="0.2">
      <c r="F83984" s="195"/>
      <c r="G83984" s="196"/>
      <c r="H83984" s="192"/>
    </row>
    <row r="83985" spans="6:8" x14ac:dyDescent="0.2">
      <c r="F83985" s="195"/>
      <c r="G83985" s="196"/>
      <c r="H83985" s="192"/>
    </row>
    <row r="83986" spans="6:8" x14ac:dyDescent="0.2">
      <c r="F83986" s="195"/>
      <c r="G83986" s="196"/>
      <c r="H83986" s="192"/>
    </row>
    <row r="83987" spans="6:8" x14ac:dyDescent="0.2">
      <c r="F83987" s="195"/>
      <c r="G83987" s="196"/>
      <c r="H83987" s="192"/>
    </row>
    <row r="83988" spans="6:8" x14ac:dyDescent="0.2">
      <c r="F83988" s="195"/>
      <c r="G83988" s="196"/>
      <c r="H83988" s="192"/>
    </row>
    <row r="83989" spans="6:8" x14ac:dyDescent="0.2">
      <c r="F83989" s="195"/>
      <c r="G83989" s="196"/>
      <c r="H83989" s="192"/>
    </row>
    <row r="83990" spans="6:8" x14ac:dyDescent="0.2">
      <c r="F83990" s="195"/>
      <c r="G83990" s="196"/>
      <c r="H83990" s="192"/>
    </row>
    <row r="83991" spans="6:8" x14ac:dyDescent="0.2">
      <c r="F83991" s="195"/>
      <c r="G83991" s="196"/>
      <c r="H83991" s="192"/>
    </row>
    <row r="83992" spans="6:8" x14ac:dyDescent="0.2">
      <c r="F83992" s="195"/>
      <c r="G83992" s="196"/>
      <c r="H83992" s="192"/>
    </row>
    <row r="83993" spans="6:8" x14ac:dyDescent="0.2">
      <c r="F83993" s="195"/>
      <c r="G83993" s="196"/>
      <c r="H83993" s="192"/>
    </row>
    <row r="83994" spans="6:8" x14ac:dyDescent="0.2">
      <c r="F83994" s="195"/>
      <c r="G83994" s="196"/>
      <c r="H83994" s="192"/>
    </row>
    <row r="83995" spans="6:8" x14ac:dyDescent="0.2">
      <c r="F83995" s="195"/>
      <c r="G83995" s="196"/>
      <c r="H83995" s="192"/>
    </row>
    <row r="83996" spans="6:8" x14ac:dyDescent="0.2">
      <c r="F83996" s="195"/>
      <c r="G83996" s="196"/>
      <c r="H83996" s="192"/>
    </row>
    <row r="83997" spans="6:8" x14ac:dyDescent="0.2">
      <c r="F83997" s="195"/>
      <c r="G83997" s="196"/>
      <c r="H83997" s="192"/>
    </row>
    <row r="83998" spans="6:8" x14ac:dyDescent="0.2">
      <c r="F83998" s="195"/>
      <c r="G83998" s="196"/>
      <c r="H83998" s="192"/>
    </row>
    <row r="83999" spans="6:8" x14ac:dyDescent="0.2">
      <c r="F83999" s="195"/>
      <c r="G83999" s="196"/>
      <c r="H83999" s="192"/>
    </row>
    <row r="84000" spans="6:8" x14ac:dyDescent="0.2">
      <c r="F84000" s="195"/>
      <c r="G84000" s="196"/>
      <c r="H84000" s="192"/>
    </row>
    <row r="84001" spans="6:8" x14ac:dyDescent="0.2">
      <c r="F84001" s="195"/>
      <c r="G84001" s="196"/>
      <c r="H84001" s="192"/>
    </row>
    <row r="84002" spans="6:8" x14ac:dyDescent="0.2">
      <c r="F84002" s="195"/>
      <c r="G84002" s="196"/>
      <c r="H84002" s="192"/>
    </row>
    <row r="84003" spans="6:8" x14ac:dyDescent="0.2">
      <c r="F84003" s="195"/>
      <c r="G84003" s="196"/>
      <c r="H84003" s="192"/>
    </row>
    <row r="84004" spans="6:8" x14ac:dyDescent="0.2">
      <c r="F84004" s="195"/>
      <c r="G84004" s="196"/>
      <c r="H84004" s="192"/>
    </row>
    <row r="84005" spans="6:8" x14ac:dyDescent="0.2">
      <c r="F84005" s="195"/>
      <c r="G84005" s="196"/>
      <c r="H84005" s="192"/>
    </row>
    <row r="84006" spans="6:8" x14ac:dyDescent="0.2">
      <c r="F84006" s="195"/>
      <c r="G84006" s="196"/>
      <c r="H84006" s="192"/>
    </row>
    <row r="84007" spans="6:8" x14ac:dyDescent="0.2">
      <c r="F84007" s="195"/>
      <c r="G84007" s="196"/>
      <c r="H84007" s="192"/>
    </row>
    <row r="84008" spans="6:8" x14ac:dyDescent="0.2">
      <c r="F84008" s="195"/>
      <c r="G84008" s="196"/>
      <c r="H84008" s="192"/>
    </row>
    <row r="84009" spans="6:8" x14ac:dyDescent="0.2">
      <c r="F84009" s="195"/>
      <c r="G84009" s="196"/>
      <c r="H84009" s="192"/>
    </row>
    <row r="84010" spans="6:8" x14ac:dyDescent="0.2">
      <c r="F84010" s="195"/>
      <c r="G84010" s="196"/>
      <c r="H84010" s="192"/>
    </row>
    <row r="84011" spans="6:8" x14ac:dyDescent="0.2">
      <c r="F84011" s="195"/>
      <c r="G84011" s="196"/>
      <c r="H84011" s="192"/>
    </row>
    <row r="84012" spans="6:8" x14ac:dyDescent="0.2">
      <c r="F84012" s="195"/>
      <c r="G84012" s="196"/>
      <c r="H84012" s="192"/>
    </row>
    <row r="84013" spans="6:8" x14ac:dyDescent="0.2">
      <c r="F84013" s="195"/>
      <c r="G84013" s="196"/>
      <c r="H84013" s="192"/>
    </row>
    <row r="84014" spans="6:8" x14ac:dyDescent="0.2">
      <c r="F84014" s="195"/>
      <c r="G84014" s="196"/>
      <c r="H84014" s="192"/>
    </row>
    <row r="84015" spans="6:8" x14ac:dyDescent="0.2">
      <c r="F84015" s="195"/>
      <c r="G84015" s="196"/>
      <c r="H84015" s="192"/>
    </row>
    <row r="84016" spans="6:8" x14ac:dyDescent="0.2">
      <c r="F84016" s="195"/>
      <c r="G84016" s="196"/>
      <c r="H84016" s="192"/>
    </row>
    <row r="84017" spans="6:8" x14ac:dyDescent="0.2">
      <c r="F84017" s="195"/>
      <c r="G84017" s="196"/>
      <c r="H84017" s="192"/>
    </row>
    <row r="84018" spans="6:8" x14ac:dyDescent="0.2">
      <c r="F84018" s="195"/>
      <c r="G84018" s="196"/>
      <c r="H84018" s="192"/>
    </row>
    <row r="84019" spans="6:8" x14ac:dyDescent="0.2">
      <c r="F84019" s="195"/>
      <c r="G84019" s="196"/>
      <c r="H84019" s="192"/>
    </row>
    <row r="84020" spans="6:8" x14ac:dyDescent="0.2">
      <c r="F84020" s="195"/>
      <c r="G84020" s="196"/>
      <c r="H84020" s="192"/>
    </row>
    <row r="84021" spans="6:8" x14ac:dyDescent="0.2">
      <c r="F84021" s="195"/>
      <c r="G84021" s="196"/>
      <c r="H84021" s="192"/>
    </row>
    <row r="84022" spans="6:8" x14ac:dyDescent="0.2">
      <c r="F84022" s="195"/>
      <c r="G84022" s="196"/>
      <c r="H84022" s="192"/>
    </row>
    <row r="84023" spans="6:8" x14ac:dyDescent="0.2">
      <c r="F84023" s="195"/>
      <c r="G84023" s="196"/>
      <c r="H84023" s="192"/>
    </row>
    <row r="84024" spans="6:8" x14ac:dyDescent="0.2">
      <c r="F84024" s="195"/>
      <c r="G84024" s="196"/>
      <c r="H84024" s="192"/>
    </row>
    <row r="84025" spans="6:8" x14ac:dyDescent="0.2">
      <c r="F84025" s="195"/>
      <c r="G84025" s="196"/>
      <c r="H84025" s="192"/>
    </row>
    <row r="84026" spans="6:8" x14ac:dyDescent="0.2">
      <c r="F84026" s="195"/>
      <c r="G84026" s="196"/>
      <c r="H84026" s="192"/>
    </row>
    <row r="84027" spans="6:8" x14ac:dyDescent="0.2">
      <c r="F84027" s="195"/>
      <c r="G84027" s="196"/>
      <c r="H84027" s="192"/>
    </row>
    <row r="84028" spans="6:8" x14ac:dyDescent="0.2">
      <c r="F84028" s="195"/>
      <c r="G84028" s="196"/>
      <c r="H84028" s="192"/>
    </row>
    <row r="84029" spans="6:8" x14ac:dyDescent="0.2">
      <c r="F84029" s="195"/>
      <c r="G84029" s="196"/>
      <c r="H84029" s="192"/>
    </row>
    <row r="84030" spans="6:8" x14ac:dyDescent="0.2">
      <c r="F84030" s="195"/>
      <c r="G84030" s="196"/>
      <c r="H84030" s="192"/>
    </row>
    <row r="84031" spans="6:8" x14ac:dyDescent="0.2">
      <c r="F84031" s="195"/>
      <c r="G84031" s="196"/>
      <c r="H84031" s="192"/>
    </row>
    <row r="84032" spans="6:8" x14ac:dyDescent="0.2">
      <c r="F84032" s="195"/>
      <c r="G84032" s="196"/>
      <c r="H84032" s="192"/>
    </row>
    <row r="84033" spans="6:8" x14ac:dyDescent="0.2">
      <c r="F84033" s="195"/>
      <c r="G84033" s="196"/>
      <c r="H84033" s="192"/>
    </row>
    <row r="84034" spans="6:8" x14ac:dyDescent="0.2">
      <c r="F84034" s="195"/>
      <c r="G84034" s="196"/>
      <c r="H84034" s="192"/>
    </row>
    <row r="84035" spans="6:8" x14ac:dyDescent="0.2">
      <c r="F84035" s="195"/>
      <c r="G84035" s="196"/>
      <c r="H84035" s="192"/>
    </row>
    <row r="84036" spans="6:8" x14ac:dyDescent="0.2">
      <c r="F84036" s="195"/>
      <c r="G84036" s="196"/>
      <c r="H84036" s="192"/>
    </row>
    <row r="84037" spans="6:8" x14ac:dyDescent="0.2">
      <c r="F84037" s="195"/>
      <c r="G84037" s="196"/>
      <c r="H84037" s="192"/>
    </row>
    <row r="84038" spans="6:8" x14ac:dyDescent="0.2">
      <c r="F84038" s="195"/>
      <c r="G84038" s="196"/>
      <c r="H84038" s="192"/>
    </row>
    <row r="84039" spans="6:8" x14ac:dyDescent="0.2">
      <c r="F84039" s="195"/>
      <c r="G84039" s="196"/>
      <c r="H84039" s="192"/>
    </row>
    <row r="84040" spans="6:8" x14ac:dyDescent="0.2">
      <c r="F84040" s="195"/>
      <c r="G84040" s="196"/>
      <c r="H84040" s="192"/>
    </row>
    <row r="84041" spans="6:8" x14ac:dyDescent="0.2">
      <c r="F84041" s="195"/>
      <c r="G84041" s="196"/>
      <c r="H84041" s="192"/>
    </row>
    <row r="84042" spans="6:8" x14ac:dyDescent="0.2">
      <c r="F84042" s="195"/>
      <c r="G84042" s="196"/>
      <c r="H84042" s="192"/>
    </row>
    <row r="84043" spans="6:8" x14ac:dyDescent="0.2">
      <c r="F84043" s="195"/>
      <c r="G84043" s="196"/>
      <c r="H84043" s="192"/>
    </row>
    <row r="84044" spans="6:8" x14ac:dyDescent="0.2">
      <c r="F84044" s="195"/>
      <c r="G84044" s="196"/>
      <c r="H84044" s="192"/>
    </row>
    <row r="84045" spans="6:8" x14ac:dyDescent="0.2">
      <c r="F84045" s="195"/>
      <c r="G84045" s="196"/>
      <c r="H84045" s="192"/>
    </row>
    <row r="84046" spans="6:8" x14ac:dyDescent="0.2">
      <c r="F84046" s="195"/>
      <c r="G84046" s="196"/>
      <c r="H84046" s="192"/>
    </row>
    <row r="84047" spans="6:8" x14ac:dyDescent="0.2">
      <c r="F84047" s="195"/>
      <c r="G84047" s="196"/>
      <c r="H84047" s="192"/>
    </row>
    <row r="84048" spans="6:8" x14ac:dyDescent="0.2">
      <c r="F84048" s="195"/>
      <c r="G84048" s="196"/>
      <c r="H84048" s="192"/>
    </row>
    <row r="84049" spans="6:8" x14ac:dyDescent="0.2">
      <c r="F84049" s="195"/>
      <c r="G84049" s="196"/>
      <c r="H84049" s="192"/>
    </row>
    <row r="84050" spans="6:8" x14ac:dyDescent="0.2">
      <c r="F84050" s="195"/>
      <c r="G84050" s="196"/>
      <c r="H84050" s="192"/>
    </row>
    <row r="84051" spans="6:8" x14ac:dyDescent="0.2">
      <c r="F84051" s="195"/>
      <c r="G84051" s="196"/>
      <c r="H84051" s="192"/>
    </row>
    <row r="84052" spans="6:8" x14ac:dyDescent="0.2">
      <c r="F84052" s="195"/>
      <c r="G84052" s="196"/>
      <c r="H84052" s="192"/>
    </row>
    <row r="84053" spans="6:8" x14ac:dyDescent="0.2">
      <c r="F84053" s="195"/>
      <c r="G84053" s="196"/>
      <c r="H84053" s="192"/>
    </row>
    <row r="84054" spans="6:8" x14ac:dyDescent="0.2">
      <c r="F84054" s="195"/>
      <c r="G84054" s="196"/>
      <c r="H84054" s="192"/>
    </row>
    <row r="84055" spans="6:8" x14ac:dyDescent="0.2">
      <c r="F84055" s="195"/>
      <c r="G84055" s="196"/>
      <c r="H84055" s="192"/>
    </row>
    <row r="84056" spans="6:8" x14ac:dyDescent="0.2">
      <c r="F84056" s="195"/>
      <c r="G84056" s="196"/>
      <c r="H84056" s="192"/>
    </row>
    <row r="84057" spans="6:8" x14ac:dyDescent="0.2">
      <c r="F84057" s="195"/>
      <c r="G84057" s="196"/>
      <c r="H84057" s="192"/>
    </row>
    <row r="84058" spans="6:8" x14ac:dyDescent="0.2">
      <c r="F84058" s="195"/>
      <c r="G84058" s="196"/>
      <c r="H84058" s="192"/>
    </row>
    <row r="84059" spans="6:8" x14ac:dyDescent="0.2">
      <c r="F84059" s="195"/>
      <c r="G84059" s="196"/>
      <c r="H84059" s="192"/>
    </row>
    <row r="84060" spans="6:8" x14ac:dyDescent="0.2">
      <c r="F84060" s="195"/>
      <c r="G84060" s="196"/>
      <c r="H84060" s="192"/>
    </row>
    <row r="84061" spans="6:8" x14ac:dyDescent="0.2">
      <c r="F84061" s="195"/>
      <c r="G84061" s="196"/>
      <c r="H84061" s="192"/>
    </row>
    <row r="84062" spans="6:8" x14ac:dyDescent="0.2">
      <c r="F84062" s="195"/>
      <c r="G84062" s="196"/>
      <c r="H84062" s="192"/>
    </row>
    <row r="84063" spans="6:8" x14ac:dyDescent="0.2">
      <c r="F84063" s="195"/>
      <c r="G84063" s="196"/>
      <c r="H84063" s="192"/>
    </row>
    <row r="84064" spans="6:8" x14ac:dyDescent="0.2">
      <c r="F84064" s="195"/>
      <c r="G84064" s="196"/>
      <c r="H84064" s="192"/>
    </row>
    <row r="84065" spans="6:8" x14ac:dyDescent="0.2">
      <c r="F84065" s="195"/>
      <c r="G84065" s="196"/>
      <c r="H84065" s="192"/>
    </row>
    <row r="84066" spans="6:8" x14ac:dyDescent="0.2">
      <c r="F84066" s="195"/>
      <c r="G84066" s="196"/>
      <c r="H84066" s="192"/>
    </row>
    <row r="84067" spans="6:8" x14ac:dyDescent="0.2">
      <c r="F84067" s="195"/>
      <c r="G84067" s="196"/>
      <c r="H84067" s="192"/>
    </row>
    <row r="84068" spans="6:8" x14ac:dyDescent="0.2">
      <c r="F84068" s="195"/>
      <c r="G84068" s="196"/>
      <c r="H84068" s="192"/>
    </row>
    <row r="84069" spans="6:8" x14ac:dyDescent="0.2">
      <c r="F84069" s="195"/>
      <c r="G84069" s="196"/>
      <c r="H84069" s="192"/>
    </row>
    <row r="84070" spans="6:8" x14ac:dyDescent="0.2">
      <c r="F84070" s="195"/>
      <c r="G84070" s="196"/>
      <c r="H84070" s="192"/>
    </row>
    <row r="84071" spans="6:8" x14ac:dyDescent="0.2">
      <c r="F84071" s="195"/>
      <c r="G84071" s="196"/>
      <c r="H84071" s="192"/>
    </row>
    <row r="84072" spans="6:8" x14ac:dyDescent="0.2">
      <c r="F84072" s="195"/>
      <c r="G84072" s="196"/>
      <c r="H84072" s="192"/>
    </row>
    <row r="84073" spans="6:8" x14ac:dyDescent="0.2">
      <c r="F84073" s="195"/>
      <c r="G84073" s="196"/>
      <c r="H84073" s="192"/>
    </row>
    <row r="84074" spans="6:8" x14ac:dyDescent="0.2">
      <c r="F84074" s="195"/>
      <c r="G84074" s="196"/>
      <c r="H84074" s="192"/>
    </row>
    <row r="84075" spans="6:8" x14ac:dyDescent="0.2">
      <c r="F84075" s="195"/>
      <c r="G84075" s="196"/>
      <c r="H84075" s="192"/>
    </row>
    <row r="84076" spans="6:8" x14ac:dyDescent="0.2">
      <c r="F84076" s="195"/>
      <c r="G84076" s="196"/>
      <c r="H84076" s="192"/>
    </row>
    <row r="84077" spans="6:8" x14ac:dyDescent="0.2">
      <c r="F84077" s="195"/>
      <c r="G84077" s="196"/>
      <c r="H84077" s="192"/>
    </row>
    <row r="84078" spans="6:8" x14ac:dyDescent="0.2">
      <c r="F84078" s="195"/>
      <c r="G84078" s="196"/>
      <c r="H84078" s="192"/>
    </row>
    <row r="84079" spans="6:8" x14ac:dyDescent="0.2">
      <c r="F84079" s="195"/>
      <c r="G84079" s="196"/>
      <c r="H84079" s="192"/>
    </row>
    <row r="84080" spans="6:8" x14ac:dyDescent="0.2">
      <c r="F84080" s="195"/>
      <c r="G84080" s="196"/>
      <c r="H84080" s="192"/>
    </row>
    <row r="84081" spans="6:8" x14ac:dyDescent="0.2">
      <c r="F84081" s="195"/>
      <c r="G84081" s="196"/>
      <c r="H84081" s="192"/>
    </row>
    <row r="84082" spans="6:8" x14ac:dyDescent="0.2">
      <c r="F84082" s="195"/>
      <c r="G84082" s="196"/>
      <c r="H84082" s="192"/>
    </row>
    <row r="84083" spans="6:8" x14ac:dyDescent="0.2">
      <c r="F84083" s="195"/>
      <c r="G84083" s="196"/>
      <c r="H84083" s="192"/>
    </row>
    <row r="84084" spans="6:8" x14ac:dyDescent="0.2">
      <c r="F84084" s="195"/>
      <c r="G84084" s="196"/>
      <c r="H84084" s="192"/>
    </row>
    <row r="84085" spans="6:8" x14ac:dyDescent="0.2">
      <c r="F84085" s="195"/>
      <c r="G84085" s="196"/>
      <c r="H84085" s="192"/>
    </row>
    <row r="84086" spans="6:8" x14ac:dyDescent="0.2">
      <c r="F84086" s="195"/>
      <c r="G84086" s="196"/>
      <c r="H84086" s="192"/>
    </row>
    <row r="84087" spans="6:8" x14ac:dyDescent="0.2">
      <c r="F84087" s="195"/>
      <c r="G84087" s="196"/>
      <c r="H84087" s="192"/>
    </row>
    <row r="84088" spans="6:8" x14ac:dyDescent="0.2">
      <c r="F84088" s="195"/>
      <c r="G84088" s="196"/>
      <c r="H84088" s="192"/>
    </row>
    <row r="84089" spans="6:8" x14ac:dyDescent="0.2">
      <c r="F84089" s="195"/>
      <c r="G84089" s="196"/>
      <c r="H84089" s="192"/>
    </row>
    <row r="84090" spans="6:8" x14ac:dyDescent="0.2">
      <c r="F84090" s="195"/>
      <c r="G84090" s="196"/>
      <c r="H84090" s="192"/>
    </row>
    <row r="84091" spans="6:8" x14ac:dyDescent="0.2">
      <c r="F84091" s="195"/>
      <c r="G84091" s="196"/>
      <c r="H84091" s="192"/>
    </row>
    <row r="84092" spans="6:8" x14ac:dyDescent="0.2">
      <c r="F84092" s="195"/>
      <c r="G84092" s="196"/>
      <c r="H84092" s="192"/>
    </row>
    <row r="84093" spans="6:8" x14ac:dyDescent="0.2">
      <c r="F84093" s="195"/>
      <c r="G84093" s="196"/>
      <c r="H84093" s="192"/>
    </row>
    <row r="84094" spans="6:8" x14ac:dyDescent="0.2">
      <c r="F84094" s="195"/>
      <c r="G84094" s="196"/>
      <c r="H84094" s="192"/>
    </row>
    <row r="84095" spans="6:8" x14ac:dyDescent="0.2">
      <c r="F84095" s="195"/>
      <c r="G84095" s="196"/>
      <c r="H84095" s="192"/>
    </row>
    <row r="84096" spans="6:8" x14ac:dyDescent="0.2">
      <c r="F84096" s="195"/>
      <c r="G84096" s="196"/>
      <c r="H84096" s="192"/>
    </row>
    <row r="84097" spans="6:8" x14ac:dyDescent="0.2">
      <c r="F84097" s="195"/>
      <c r="G84097" s="196"/>
      <c r="H84097" s="192"/>
    </row>
    <row r="84098" spans="6:8" x14ac:dyDescent="0.2">
      <c r="F84098" s="195"/>
      <c r="G84098" s="196"/>
      <c r="H84098" s="192"/>
    </row>
    <row r="84099" spans="6:8" x14ac:dyDescent="0.2">
      <c r="F84099" s="195"/>
      <c r="G84099" s="196"/>
      <c r="H84099" s="192"/>
    </row>
    <row r="84100" spans="6:8" x14ac:dyDescent="0.2">
      <c r="F84100" s="195"/>
      <c r="G84100" s="196"/>
      <c r="H84100" s="192"/>
    </row>
    <row r="84101" spans="6:8" x14ac:dyDescent="0.2">
      <c r="F84101" s="195"/>
      <c r="G84101" s="196"/>
      <c r="H84101" s="192"/>
    </row>
    <row r="84102" spans="6:8" x14ac:dyDescent="0.2">
      <c r="F84102" s="195"/>
      <c r="G84102" s="196"/>
      <c r="H84102" s="192"/>
    </row>
    <row r="84103" spans="6:8" x14ac:dyDescent="0.2">
      <c r="F84103" s="195"/>
      <c r="G84103" s="196"/>
      <c r="H84103" s="192"/>
    </row>
    <row r="84104" spans="6:8" x14ac:dyDescent="0.2">
      <c r="F84104" s="195"/>
      <c r="G84104" s="196"/>
      <c r="H84104" s="192"/>
    </row>
    <row r="84105" spans="6:8" x14ac:dyDescent="0.2">
      <c r="F84105" s="195"/>
      <c r="G84105" s="196"/>
      <c r="H84105" s="192"/>
    </row>
    <row r="84106" spans="6:8" x14ac:dyDescent="0.2">
      <c r="F84106" s="195"/>
      <c r="G84106" s="196"/>
      <c r="H84106" s="192"/>
    </row>
    <row r="84107" spans="6:8" x14ac:dyDescent="0.2">
      <c r="F84107" s="195"/>
      <c r="G84107" s="196"/>
      <c r="H84107" s="192"/>
    </row>
    <row r="84108" spans="6:8" x14ac:dyDescent="0.2">
      <c r="F84108" s="195"/>
      <c r="G84108" s="196"/>
      <c r="H84108" s="192"/>
    </row>
    <row r="84109" spans="6:8" x14ac:dyDescent="0.2">
      <c r="F84109" s="195"/>
      <c r="G84109" s="196"/>
      <c r="H84109" s="192"/>
    </row>
    <row r="84110" spans="6:8" x14ac:dyDescent="0.2">
      <c r="F84110" s="195"/>
      <c r="G84110" s="196"/>
      <c r="H84110" s="192"/>
    </row>
    <row r="84111" spans="6:8" x14ac:dyDescent="0.2">
      <c r="F84111" s="195"/>
      <c r="G84111" s="196"/>
      <c r="H84111" s="192"/>
    </row>
    <row r="84112" spans="6:8" x14ac:dyDescent="0.2">
      <c r="F84112" s="195"/>
      <c r="G84112" s="196"/>
      <c r="H84112" s="192"/>
    </row>
    <row r="84113" spans="6:8" x14ac:dyDescent="0.2">
      <c r="F84113" s="195"/>
      <c r="G84113" s="196"/>
      <c r="H84113" s="192"/>
    </row>
    <row r="84114" spans="6:8" x14ac:dyDescent="0.2">
      <c r="F84114" s="195"/>
      <c r="G84114" s="196"/>
      <c r="H84114" s="192"/>
    </row>
    <row r="84115" spans="6:8" x14ac:dyDescent="0.2">
      <c r="F84115" s="195"/>
      <c r="G84115" s="196"/>
      <c r="H84115" s="192"/>
    </row>
    <row r="84116" spans="6:8" x14ac:dyDescent="0.2">
      <c r="F84116" s="195"/>
      <c r="G84116" s="196"/>
      <c r="H84116" s="192"/>
    </row>
    <row r="84117" spans="6:8" x14ac:dyDescent="0.2">
      <c r="F84117" s="195"/>
      <c r="G84117" s="196"/>
      <c r="H84117" s="192"/>
    </row>
    <row r="84118" spans="6:8" x14ac:dyDescent="0.2">
      <c r="F84118" s="195"/>
      <c r="G84118" s="196"/>
      <c r="H84118" s="192"/>
    </row>
    <row r="84119" spans="6:8" x14ac:dyDescent="0.2">
      <c r="F84119" s="195"/>
      <c r="G84119" s="196"/>
      <c r="H84119" s="192"/>
    </row>
    <row r="84120" spans="6:8" x14ac:dyDescent="0.2">
      <c r="F84120" s="195"/>
      <c r="G84120" s="196"/>
      <c r="H84120" s="192"/>
    </row>
    <row r="84121" spans="6:8" x14ac:dyDescent="0.2">
      <c r="F84121" s="195"/>
      <c r="G84121" s="196"/>
      <c r="H84121" s="192"/>
    </row>
    <row r="84122" spans="6:8" x14ac:dyDescent="0.2">
      <c r="F84122" s="195"/>
      <c r="G84122" s="196"/>
      <c r="H84122" s="192"/>
    </row>
    <row r="84123" spans="6:8" x14ac:dyDescent="0.2">
      <c r="F84123" s="195"/>
      <c r="G84123" s="196"/>
      <c r="H84123" s="192"/>
    </row>
    <row r="84124" spans="6:8" x14ac:dyDescent="0.2">
      <c r="F84124" s="195"/>
      <c r="G84124" s="196"/>
      <c r="H84124" s="192"/>
    </row>
    <row r="84125" spans="6:8" x14ac:dyDescent="0.2">
      <c r="F84125" s="195"/>
      <c r="G84125" s="196"/>
      <c r="H84125" s="192"/>
    </row>
    <row r="84126" spans="6:8" x14ac:dyDescent="0.2">
      <c r="F84126" s="195"/>
      <c r="G84126" s="196"/>
      <c r="H84126" s="192"/>
    </row>
    <row r="84127" spans="6:8" x14ac:dyDescent="0.2">
      <c r="F84127" s="195"/>
      <c r="G84127" s="196"/>
      <c r="H84127" s="192"/>
    </row>
    <row r="84128" spans="6:8" x14ac:dyDescent="0.2">
      <c r="F84128" s="195"/>
      <c r="G84128" s="196"/>
      <c r="H84128" s="192"/>
    </row>
    <row r="84129" spans="6:8" x14ac:dyDescent="0.2">
      <c r="F84129" s="195"/>
      <c r="G84129" s="196"/>
      <c r="H84129" s="192"/>
    </row>
    <row r="84130" spans="6:8" x14ac:dyDescent="0.2">
      <c r="F84130" s="195"/>
      <c r="G84130" s="196"/>
      <c r="H84130" s="192"/>
    </row>
    <row r="84131" spans="6:8" x14ac:dyDescent="0.2">
      <c r="F84131" s="195"/>
      <c r="G84131" s="196"/>
      <c r="H84131" s="192"/>
    </row>
    <row r="84132" spans="6:8" x14ac:dyDescent="0.2">
      <c r="F84132" s="195"/>
      <c r="G84132" s="196"/>
      <c r="H84132" s="192"/>
    </row>
    <row r="84133" spans="6:8" x14ac:dyDescent="0.2">
      <c r="F84133" s="195"/>
      <c r="G84133" s="196"/>
      <c r="H84133" s="192"/>
    </row>
    <row r="84134" spans="6:8" x14ac:dyDescent="0.2">
      <c r="F84134" s="195"/>
      <c r="G84134" s="196"/>
      <c r="H84134" s="192"/>
    </row>
    <row r="84135" spans="6:8" x14ac:dyDescent="0.2">
      <c r="F84135" s="195"/>
      <c r="G84135" s="196"/>
      <c r="H84135" s="192"/>
    </row>
    <row r="84136" spans="6:8" x14ac:dyDescent="0.2">
      <c r="F84136" s="195"/>
      <c r="G84136" s="196"/>
      <c r="H84136" s="192"/>
    </row>
    <row r="84137" spans="6:8" x14ac:dyDescent="0.2">
      <c r="F84137" s="195"/>
      <c r="G84137" s="196"/>
      <c r="H84137" s="192"/>
    </row>
    <row r="84138" spans="6:8" x14ac:dyDescent="0.2">
      <c r="F84138" s="195"/>
      <c r="G84138" s="196"/>
      <c r="H84138" s="192"/>
    </row>
    <row r="84139" spans="6:8" x14ac:dyDescent="0.2">
      <c r="F84139" s="195"/>
      <c r="G84139" s="196"/>
      <c r="H84139" s="192"/>
    </row>
    <row r="84140" spans="6:8" x14ac:dyDescent="0.2">
      <c r="F84140" s="195"/>
      <c r="G84140" s="196"/>
      <c r="H84140" s="192"/>
    </row>
    <row r="84141" spans="6:8" x14ac:dyDescent="0.2">
      <c r="F84141" s="195"/>
      <c r="G84141" s="196"/>
      <c r="H84141" s="192"/>
    </row>
    <row r="84142" spans="6:8" x14ac:dyDescent="0.2">
      <c r="F84142" s="195"/>
      <c r="G84142" s="196"/>
      <c r="H84142" s="192"/>
    </row>
    <row r="84143" spans="6:8" x14ac:dyDescent="0.2">
      <c r="F84143" s="195"/>
      <c r="G84143" s="196"/>
      <c r="H84143" s="192"/>
    </row>
    <row r="84144" spans="6:8" x14ac:dyDescent="0.2">
      <c r="F84144" s="195"/>
      <c r="G84144" s="196"/>
      <c r="H84144" s="192"/>
    </row>
    <row r="84145" spans="6:8" x14ac:dyDescent="0.2">
      <c r="F84145" s="195"/>
      <c r="G84145" s="196"/>
      <c r="H84145" s="192"/>
    </row>
    <row r="84146" spans="6:8" x14ac:dyDescent="0.2">
      <c r="F84146" s="195"/>
      <c r="G84146" s="196"/>
      <c r="H84146" s="192"/>
    </row>
    <row r="84147" spans="6:8" x14ac:dyDescent="0.2">
      <c r="F84147" s="195"/>
      <c r="G84147" s="196"/>
      <c r="H84147" s="192"/>
    </row>
    <row r="84148" spans="6:8" x14ac:dyDescent="0.2">
      <c r="F84148" s="195"/>
      <c r="G84148" s="196"/>
      <c r="H84148" s="192"/>
    </row>
    <row r="84149" spans="6:8" x14ac:dyDescent="0.2">
      <c r="F84149" s="195"/>
      <c r="G84149" s="196"/>
      <c r="H84149" s="192"/>
    </row>
    <row r="84150" spans="6:8" x14ac:dyDescent="0.2">
      <c r="F84150" s="195"/>
      <c r="G84150" s="196"/>
      <c r="H84150" s="192"/>
    </row>
    <row r="84151" spans="6:8" x14ac:dyDescent="0.2">
      <c r="F84151" s="195"/>
      <c r="G84151" s="196"/>
      <c r="H84151" s="192"/>
    </row>
    <row r="84152" spans="6:8" x14ac:dyDescent="0.2">
      <c r="F84152" s="195"/>
      <c r="G84152" s="196"/>
      <c r="H84152" s="192"/>
    </row>
    <row r="84153" spans="6:8" x14ac:dyDescent="0.2">
      <c r="F84153" s="195"/>
      <c r="G84153" s="196"/>
      <c r="H84153" s="192"/>
    </row>
    <row r="84154" spans="6:8" x14ac:dyDescent="0.2">
      <c r="F84154" s="195"/>
      <c r="G84154" s="196"/>
      <c r="H84154" s="192"/>
    </row>
    <row r="84155" spans="6:8" x14ac:dyDescent="0.2">
      <c r="F84155" s="195"/>
      <c r="G84155" s="196"/>
      <c r="H84155" s="192"/>
    </row>
    <row r="84156" spans="6:8" x14ac:dyDescent="0.2">
      <c r="F84156" s="195"/>
      <c r="G84156" s="196"/>
      <c r="H84156" s="192"/>
    </row>
    <row r="84157" spans="6:8" x14ac:dyDescent="0.2">
      <c r="F84157" s="195"/>
      <c r="G84157" s="196"/>
      <c r="H84157" s="192"/>
    </row>
    <row r="84158" spans="6:8" x14ac:dyDescent="0.2">
      <c r="F84158" s="195"/>
      <c r="G84158" s="196"/>
      <c r="H84158" s="192"/>
    </row>
    <row r="84159" spans="6:8" x14ac:dyDescent="0.2">
      <c r="F84159" s="195"/>
      <c r="G84159" s="196"/>
      <c r="H84159" s="192"/>
    </row>
    <row r="84160" spans="6:8" x14ac:dyDescent="0.2">
      <c r="F84160" s="195"/>
      <c r="G84160" s="196"/>
      <c r="H84160" s="192"/>
    </row>
    <row r="84161" spans="6:8" x14ac:dyDescent="0.2">
      <c r="F84161" s="195"/>
      <c r="G84161" s="196"/>
      <c r="H84161" s="192"/>
    </row>
    <row r="84162" spans="6:8" x14ac:dyDescent="0.2">
      <c r="F84162" s="195"/>
      <c r="G84162" s="196"/>
      <c r="H84162" s="192"/>
    </row>
    <row r="84163" spans="6:8" x14ac:dyDescent="0.2">
      <c r="F84163" s="195"/>
      <c r="G84163" s="196"/>
      <c r="H84163" s="192"/>
    </row>
    <row r="84164" spans="6:8" x14ac:dyDescent="0.2">
      <c r="F84164" s="195"/>
      <c r="G84164" s="196"/>
      <c r="H84164" s="192"/>
    </row>
    <row r="84165" spans="6:8" x14ac:dyDescent="0.2">
      <c r="F84165" s="195"/>
      <c r="G84165" s="196"/>
      <c r="H84165" s="192"/>
    </row>
    <row r="84166" spans="6:8" x14ac:dyDescent="0.2">
      <c r="F84166" s="195"/>
      <c r="G84166" s="196"/>
      <c r="H84166" s="192"/>
    </row>
    <row r="84167" spans="6:8" x14ac:dyDescent="0.2">
      <c r="F84167" s="195"/>
      <c r="G84167" s="196"/>
      <c r="H84167" s="192"/>
    </row>
    <row r="84168" spans="6:8" x14ac:dyDescent="0.2">
      <c r="F84168" s="195"/>
      <c r="G84168" s="196"/>
      <c r="H84168" s="192"/>
    </row>
    <row r="84169" spans="6:8" x14ac:dyDescent="0.2">
      <c r="F84169" s="195"/>
      <c r="G84169" s="196"/>
      <c r="H84169" s="192"/>
    </row>
    <row r="84170" spans="6:8" x14ac:dyDescent="0.2">
      <c r="F84170" s="195"/>
      <c r="G84170" s="196"/>
      <c r="H84170" s="192"/>
    </row>
    <row r="84171" spans="6:8" x14ac:dyDescent="0.2">
      <c r="F84171" s="195"/>
      <c r="G84171" s="196"/>
      <c r="H84171" s="192"/>
    </row>
    <row r="84172" spans="6:8" x14ac:dyDescent="0.2">
      <c r="F84172" s="195"/>
      <c r="G84172" s="196"/>
      <c r="H84172" s="192"/>
    </row>
    <row r="84173" spans="6:8" x14ac:dyDescent="0.2">
      <c r="F84173" s="195"/>
      <c r="G84173" s="196"/>
      <c r="H84173" s="192"/>
    </row>
    <row r="84174" spans="6:8" x14ac:dyDescent="0.2">
      <c r="F84174" s="195"/>
      <c r="G84174" s="196"/>
      <c r="H84174" s="192"/>
    </row>
    <row r="84175" spans="6:8" x14ac:dyDescent="0.2">
      <c r="F84175" s="195"/>
      <c r="G84175" s="196"/>
      <c r="H84175" s="192"/>
    </row>
    <row r="84176" spans="6:8" x14ac:dyDescent="0.2">
      <c r="F84176" s="195"/>
      <c r="G84176" s="196"/>
      <c r="H84176" s="192"/>
    </row>
    <row r="84177" spans="6:8" x14ac:dyDescent="0.2">
      <c r="F84177" s="195"/>
      <c r="G84177" s="196"/>
      <c r="H84177" s="192"/>
    </row>
    <row r="84178" spans="6:8" x14ac:dyDescent="0.2">
      <c r="F84178" s="195"/>
      <c r="G84178" s="196"/>
      <c r="H84178" s="192"/>
    </row>
    <row r="84179" spans="6:8" x14ac:dyDescent="0.2">
      <c r="F84179" s="195"/>
      <c r="G84179" s="196"/>
      <c r="H84179" s="192"/>
    </row>
    <row r="84180" spans="6:8" x14ac:dyDescent="0.2">
      <c r="F84180" s="195"/>
      <c r="G84180" s="196"/>
      <c r="H84180" s="192"/>
    </row>
    <row r="84181" spans="6:8" x14ac:dyDescent="0.2">
      <c r="F84181" s="195"/>
      <c r="G84181" s="196"/>
      <c r="H84181" s="192"/>
    </row>
    <row r="84182" spans="6:8" x14ac:dyDescent="0.2">
      <c r="F84182" s="195"/>
      <c r="G84182" s="196"/>
      <c r="H84182" s="192"/>
    </row>
    <row r="84183" spans="6:8" x14ac:dyDescent="0.2">
      <c r="F84183" s="195"/>
      <c r="G84183" s="196"/>
      <c r="H84183" s="192"/>
    </row>
    <row r="84184" spans="6:8" x14ac:dyDescent="0.2">
      <c r="F84184" s="195"/>
      <c r="G84184" s="196"/>
      <c r="H84184" s="192"/>
    </row>
    <row r="84185" spans="6:8" x14ac:dyDescent="0.2">
      <c r="F84185" s="195"/>
      <c r="G84185" s="196"/>
      <c r="H84185" s="192"/>
    </row>
    <row r="84186" spans="6:8" x14ac:dyDescent="0.2">
      <c r="F84186" s="195"/>
      <c r="G84186" s="196"/>
      <c r="H84186" s="192"/>
    </row>
    <row r="84187" spans="6:8" x14ac:dyDescent="0.2">
      <c r="F84187" s="195"/>
      <c r="G84187" s="196"/>
      <c r="H84187" s="192"/>
    </row>
    <row r="84188" spans="6:8" x14ac:dyDescent="0.2">
      <c r="F84188" s="195"/>
      <c r="G84188" s="196"/>
      <c r="H84188" s="192"/>
    </row>
    <row r="84189" spans="6:8" x14ac:dyDescent="0.2">
      <c r="F84189" s="195"/>
      <c r="G84189" s="196"/>
      <c r="H84189" s="192"/>
    </row>
    <row r="84190" spans="6:8" x14ac:dyDescent="0.2">
      <c r="F84190" s="195"/>
      <c r="G84190" s="196"/>
      <c r="H84190" s="192"/>
    </row>
    <row r="84191" spans="6:8" x14ac:dyDescent="0.2">
      <c r="F84191" s="195"/>
      <c r="G84191" s="196"/>
      <c r="H84191" s="192"/>
    </row>
    <row r="84192" spans="6:8" x14ac:dyDescent="0.2">
      <c r="F84192" s="195"/>
      <c r="G84192" s="196"/>
      <c r="H84192" s="192"/>
    </row>
    <row r="84193" spans="6:8" x14ac:dyDescent="0.2">
      <c r="F84193" s="195"/>
      <c r="G84193" s="196"/>
      <c r="H84193" s="192"/>
    </row>
    <row r="84194" spans="6:8" x14ac:dyDescent="0.2">
      <c r="F84194" s="195"/>
      <c r="G84194" s="196"/>
      <c r="H84194" s="192"/>
    </row>
    <row r="84195" spans="6:8" x14ac:dyDescent="0.2">
      <c r="F84195" s="195"/>
      <c r="G84195" s="196"/>
      <c r="H84195" s="192"/>
    </row>
    <row r="84196" spans="6:8" x14ac:dyDescent="0.2">
      <c r="F84196" s="195"/>
      <c r="G84196" s="196"/>
      <c r="H84196" s="192"/>
    </row>
    <row r="84197" spans="6:8" x14ac:dyDescent="0.2">
      <c r="F84197" s="195"/>
      <c r="G84197" s="196"/>
      <c r="H84197" s="192"/>
    </row>
    <row r="84198" spans="6:8" x14ac:dyDescent="0.2">
      <c r="F84198" s="195"/>
      <c r="G84198" s="196"/>
      <c r="H84198" s="192"/>
    </row>
    <row r="84199" spans="6:8" x14ac:dyDescent="0.2">
      <c r="F84199" s="195"/>
      <c r="G84199" s="196"/>
      <c r="H84199" s="192"/>
    </row>
    <row r="84200" spans="6:8" x14ac:dyDescent="0.2">
      <c r="F84200" s="195"/>
      <c r="G84200" s="196"/>
      <c r="H84200" s="192"/>
    </row>
    <row r="84201" spans="6:8" x14ac:dyDescent="0.2">
      <c r="F84201" s="195"/>
      <c r="G84201" s="196"/>
      <c r="H84201" s="192"/>
    </row>
    <row r="84202" spans="6:8" x14ac:dyDescent="0.2">
      <c r="F84202" s="195"/>
      <c r="G84202" s="196"/>
      <c r="H84202" s="192"/>
    </row>
    <row r="84203" spans="6:8" x14ac:dyDescent="0.2">
      <c r="F84203" s="195"/>
      <c r="G84203" s="196"/>
      <c r="H84203" s="192"/>
    </row>
    <row r="84204" spans="6:8" x14ac:dyDescent="0.2">
      <c r="F84204" s="195"/>
      <c r="G84204" s="196"/>
      <c r="H84204" s="192"/>
    </row>
    <row r="84205" spans="6:8" x14ac:dyDescent="0.2">
      <c r="F84205" s="195"/>
      <c r="G84205" s="196"/>
      <c r="H84205" s="192"/>
    </row>
    <row r="84206" spans="6:8" x14ac:dyDescent="0.2">
      <c r="F84206" s="195"/>
      <c r="G84206" s="196"/>
      <c r="H84206" s="192"/>
    </row>
    <row r="84207" spans="6:8" x14ac:dyDescent="0.2">
      <c r="F84207" s="195"/>
      <c r="G84207" s="196"/>
      <c r="H84207" s="192"/>
    </row>
    <row r="84208" spans="6:8" x14ac:dyDescent="0.2">
      <c r="F84208" s="195"/>
      <c r="G84208" s="196"/>
      <c r="H84208" s="192"/>
    </row>
    <row r="84209" spans="6:8" x14ac:dyDescent="0.2">
      <c r="F84209" s="195"/>
      <c r="G84209" s="196"/>
      <c r="H84209" s="192"/>
    </row>
    <row r="84210" spans="6:8" x14ac:dyDescent="0.2">
      <c r="F84210" s="195"/>
      <c r="G84210" s="196"/>
      <c r="H84210" s="192"/>
    </row>
    <row r="84211" spans="6:8" x14ac:dyDescent="0.2">
      <c r="F84211" s="195"/>
      <c r="G84211" s="196"/>
      <c r="H84211" s="192"/>
    </row>
    <row r="84212" spans="6:8" x14ac:dyDescent="0.2">
      <c r="F84212" s="195"/>
      <c r="G84212" s="196"/>
      <c r="H84212" s="192"/>
    </row>
    <row r="84213" spans="6:8" x14ac:dyDescent="0.2">
      <c r="F84213" s="195"/>
      <c r="G84213" s="196"/>
      <c r="H84213" s="192"/>
    </row>
    <row r="84214" spans="6:8" x14ac:dyDescent="0.2">
      <c r="F84214" s="195"/>
      <c r="G84214" s="196"/>
      <c r="H84214" s="192"/>
    </row>
    <row r="84215" spans="6:8" x14ac:dyDescent="0.2">
      <c r="F84215" s="195"/>
      <c r="G84215" s="196"/>
      <c r="H84215" s="192"/>
    </row>
    <row r="84216" spans="6:8" x14ac:dyDescent="0.2">
      <c r="F84216" s="195"/>
      <c r="G84216" s="196"/>
      <c r="H84216" s="192"/>
    </row>
    <row r="84217" spans="6:8" x14ac:dyDescent="0.2">
      <c r="F84217" s="195"/>
      <c r="G84217" s="196"/>
      <c r="H84217" s="192"/>
    </row>
    <row r="84218" spans="6:8" x14ac:dyDescent="0.2">
      <c r="F84218" s="195"/>
      <c r="G84218" s="196"/>
      <c r="H84218" s="192"/>
    </row>
    <row r="84219" spans="6:8" x14ac:dyDescent="0.2">
      <c r="F84219" s="195"/>
      <c r="G84219" s="196"/>
      <c r="H84219" s="192"/>
    </row>
    <row r="84220" spans="6:8" x14ac:dyDescent="0.2">
      <c r="F84220" s="195"/>
      <c r="G84220" s="196"/>
      <c r="H84220" s="192"/>
    </row>
    <row r="84221" spans="6:8" x14ac:dyDescent="0.2">
      <c r="F84221" s="195"/>
      <c r="G84221" s="196"/>
      <c r="H84221" s="192"/>
    </row>
    <row r="84222" spans="6:8" x14ac:dyDescent="0.2">
      <c r="F84222" s="195"/>
      <c r="G84222" s="196"/>
      <c r="H84222" s="192"/>
    </row>
    <row r="84223" spans="6:8" x14ac:dyDescent="0.2">
      <c r="F84223" s="195"/>
      <c r="G84223" s="196"/>
      <c r="H84223" s="192"/>
    </row>
    <row r="84224" spans="6:8" x14ac:dyDescent="0.2">
      <c r="F84224" s="195"/>
      <c r="G84224" s="196"/>
      <c r="H84224" s="192"/>
    </row>
    <row r="84225" spans="6:8" x14ac:dyDescent="0.2">
      <c r="F84225" s="195"/>
      <c r="G84225" s="196"/>
      <c r="H84225" s="192"/>
    </row>
    <row r="84226" spans="6:8" x14ac:dyDescent="0.2">
      <c r="F84226" s="195"/>
      <c r="G84226" s="196"/>
      <c r="H84226" s="192"/>
    </row>
    <row r="84227" spans="6:8" x14ac:dyDescent="0.2">
      <c r="F84227" s="195"/>
      <c r="G84227" s="196"/>
      <c r="H84227" s="192"/>
    </row>
    <row r="84228" spans="6:8" x14ac:dyDescent="0.2">
      <c r="F84228" s="195"/>
      <c r="G84228" s="196"/>
      <c r="H84228" s="192"/>
    </row>
    <row r="84229" spans="6:8" x14ac:dyDescent="0.2">
      <c r="F84229" s="195"/>
      <c r="G84229" s="196"/>
      <c r="H84229" s="192"/>
    </row>
    <row r="84230" spans="6:8" x14ac:dyDescent="0.2">
      <c r="F84230" s="195"/>
      <c r="G84230" s="196"/>
      <c r="H84230" s="192"/>
    </row>
    <row r="84231" spans="6:8" x14ac:dyDescent="0.2">
      <c r="F84231" s="195"/>
      <c r="G84231" s="196"/>
      <c r="H84231" s="192"/>
    </row>
    <row r="84232" spans="6:8" x14ac:dyDescent="0.2">
      <c r="F84232" s="195"/>
      <c r="G84232" s="196"/>
      <c r="H84232" s="192"/>
    </row>
    <row r="84233" spans="6:8" x14ac:dyDescent="0.2">
      <c r="F84233" s="195"/>
      <c r="G84233" s="196"/>
      <c r="H84233" s="192"/>
    </row>
    <row r="84234" spans="6:8" x14ac:dyDescent="0.2">
      <c r="F84234" s="195"/>
      <c r="G84234" s="196"/>
      <c r="H84234" s="192"/>
    </row>
    <row r="84235" spans="6:8" x14ac:dyDescent="0.2">
      <c r="F84235" s="195"/>
      <c r="G84235" s="196"/>
      <c r="H84235" s="192"/>
    </row>
    <row r="84236" spans="6:8" x14ac:dyDescent="0.2">
      <c r="F84236" s="195"/>
      <c r="G84236" s="196"/>
      <c r="H84236" s="192"/>
    </row>
    <row r="84237" spans="6:8" x14ac:dyDescent="0.2">
      <c r="F84237" s="195"/>
      <c r="G84237" s="196"/>
      <c r="H84237" s="192"/>
    </row>
    <row r="84238" spans="6:8" x14ac:dyDescent="0.2">
      <c r="F84238" s="195"/>
      <c r="G84238" s="196"/>
      <c r="H84238" s="192"/>
    </row>
    <row r="84239" spans="6:8" x14ac:dyDescent="0.2">
      <c r="F84239" s="195"/>
      <c r="G84239" s="196"/>
      <c r="H84239" s="192"/>
    </row>
    <row r="84240" spans="6:8" x14ac:dyDescent="0.2">
      <c r="F84240" s="195"/>
      <c r="G84240" s="196"/>
      <c r="H84240" s="192"/>
    </row>
    <row r="84241" spans="6:8" x14ac:dyDescent="0.2">
      <c r="F84241" s="195"/>
      <c r="G84241" s="196"/>
      <c r="H84241" s="192"/>
    </row>
    <row r="84242" spans="6:8" x14ac:dyDescent="0.2">
      <c r="F84242" s="195"/>
      <c r="G84242" s="196"/>
      <c r="H84242" s="192"/>
    </row>
    <row r="84243" spans="6:8" x14ac:dyDescent="0.2">
      <c r="F84243" s="195"/>
      <c r="G84243" s="196"/>
      <c r="H84243" s="192"/>
    </row>
    <row r="84244" spans="6:8" x14ac:dyDescent="0.2">
      <c r="F84244" s="195"/>
      <c r="G84244" s="196"/>
      <c r="H84244" s="192"/>
    </row>
    <row r="84245" spans="6:8" x14ac:dyDescent="0.2">
      <c r="F84245" s="195"/>
      <c r="G84245" s="196"/>
      <c r="H84245" s="192"/>
    </row>
    <row r="84246" spans="6:8" x14ac:dyDescent="0.2">
      <c r="F84246" s="195"/>
      <c r="G84246" s="196"/>
      <c r="H84246" s="192"/>
    </row>
    <row r="84247" spans="6:8" x14ac:dyDescent="0.2">
      <c r="F84247" s="195"/>
      <c r="G84247" s="196"/>
      <c r="H84247" s="192"/>
    </row>
    <row r="84248" spans="6:8" x14ac:dyDescent="0.2">
      <c r="F84248" s="195"/>
      <c r="G84248" s="196"/>
      <c r="H84248" s="192"/>
    </row>
    <row r="84249" spans="6:8" x14ac:dyDescent="0.2">
      <c r="F84249" s="195"/>
      <c r="G84249" s="196"/>
      <c r="H84249" s="192"/>
    </row>
    <row r="84250" spans="6:8" x14ac:dyDescent="0.2">
      <c r="F84250" s="195"/>
      <c r="G84250" s="196"/>
      <c r="H84250" s="192"/>
    </row>
    <row r="84251" spans="6:8" x14ac:dyDescent="0.2">
      <c r="F84251" s="195"/>
      <c r="G84251" s="196"/>
      <c r="H84251" s="192"/>
    </row>
    <row r="84252" spans="6:8" x14ac:dyDescent="0.2">
      <c r="F84252" s="195"/>
      <c r="G84252" s="196"/>
      <c r="H84252" s="192"/>
    </row>
    <row r="84253" spans="6:8" x14ac:dyDescent="0.2">
      <c r="F84253" s="195"/>
      <c r="G84253" s="196"/>
      <c r="H84253" s="192"/>
    </row>
    <row r="84254" spans="6:8" x14ac:dyDescent="0.2">
      <c r="F84254" s="195"/>
      <c r="G84254" s="196"/>
      <c r="H84254" s="192"/>
    </row>
    <row r="84255" spans="6:8" x14ac:dyDescent="0.2">
      <c r="F84255" s="195"/>
      <c r="G84255" s="196"/>
      <c r="H84255" s="192"/>
    </row>
    <row r="84256" spans="6:8" x14ac:dyDescent="0.2">
      <c r="F84256" s="195"/>
      <c r="G84256" s="196"/>
      <c r="H84256" s="192"/>
    </row>
    <row r="84257" spans="6:8" x14ac:dyDescent="0.2">
      <c r="F84257" s="195"/>
      <c r="G84257" s="196"/>
      <c r="H84257" s="192"/>
    </row>
    <row r="84258" spans="6:8" x14ac:dyDescent="0.2">
      <c r="F84258" s="195"/>
      <c r="G84258" s="196"/>
      <c r="H84258" s="192"/>
    </row>
    <row r="84259" spans="6:8" x14ac:dyDescent="0.2">
      <c r="F84259" s="195"/>
      <c r="G84259" s="196"/>
      <c r="H84259" s="192"/>
    </row>
    <row r="84260" spans="6:8" x14ac:dyDescent="0.2">
      <c r="F84260" s="195"/>
      <c r="G84260" s="196"/>
      <c r="H84260" s="192"/>
    </row>
    <row r="84261" spans="6:8" x14ac:dyDescent="0.2">
      <c r="F84261" s="195"/>
      <c r="G84261" s="196"/>
      <c r="H84261" s="192"/>
    </row>
    <row r="84262" spans="6:8" x14ac:dyDescent="0.2">
      <c r="F84262" s="195"/>
      <c r="G84262" s="196"/>
      <c r="H84262" s="192"/>
    </row>
    <row r="84263" spans="6:8" x14ac:dyDescent="0.2">
      <c r="F84263" s="195"/>
      <c r="G84263" s="196"/>
      <c r="H84263" s="192"/>
    </row>
    <row r="84264" spans="6:8" x14ac:dyDescent="0.2">
      <c r="F84264" s="195"/>
      <c r="G84264" s="196"/>
      <c r="H84264" s="192"/>
    </row>
    <row r="84265" spans="6:8" x14ac:dyDescent="0.2">
      <c r="F84265" s="195"/>
      <c r="G84265" s="196"/>
      <c r="H84265" s="192"/>
    </row>
    <row r="84266" spans="6:8" x14ac:dyDescent="0.2">
      <c r="F84266" s="195"/>
      <c r="G84266" s="196"/>
      <c r="H84266" s="192"/>
    </row>
    <row r="84267" spans="6:8" x14ac:dyDescent="0.2">
      <c r="F84267" s="195"/>
      <c r="G84267" s="196"/>
      <c r="H84267" s="192"/>
    </row>
    <row r="84268" spans="6:8" x14ac:dyDescent="0.2">
      <c r="F84268" s="195"/>
      <c r="G84268" s="196"/>
      <c r="H84268" s="192"/>
    </row>
    <row r="84269" spans="6:8" x14ac:dyDescent="0.2">
      <c r="F84269" s="195"/>
      <c r="G84269" s="196"/>
      <c r="H84269" s="192"/>
    </row>
    <row r="84270" spans="6:8" x14ac:dyDescent="0.2">
      <c r="F84270" s="195"/>
      <c r="G84270" s="196"/>
      <c r="H84270" s="192"/>
    </row>
    <row r="84271" spans="6:8" x14ac:dyDescent="0.2">
      <c r="F84271" s="195"/>
      <c r="G84271" s="196"/>
      <c r="H84271" s="192"/>
    </row>
    <row r="84272" spans="6:8" x14ac:dyDescent="0.2">
      <c r="F84272" s="195"/>
      <c r="G84272" s="196"/>
      <c r="H84272" s="192"/>
    </row>
    <row r="84273" spans="6:8" x14ac:dyDescent="0.2">
      <c r="F84273" s="195"/>
      <c r="G84273" s="196"/>
      <c r="H84273" s="192"/>
    </row>
    <row r="84274" spans="6:8" x14ac:dyDescent="0.2">
      <c r="F84274" s="195"/>
      <c r="G84274" s="196"/>
      <c r="H84274" s="192"/>
    </row>
    <row r="84275" spans="6:8" x14ac:dyDescent="0.2">
      <c r="F84275" s="195"/>
      <c r="G84275" s="196"/>
      <c r="H84275" s="192"/>
    </row>
    <row r="84276" spans="6:8" x14ac:dyDescent="0.2">
      <c r="F84276" s="195"/>
      <c r="G84276" s="196"/>
      <c r="H84276" s="192"/>
    </row>
    <row r="84277" spans="6:8" x14ac:dyDescent="0.2">
      <c r="F84277" s="195"/>
      <c r="G84277" s="196"/>
      <c r="H84277" s="192"/>
    </row>
    <row r="84278" spans="6:8" x14ac:dyDescent="0.2">
      <c r="F84278" s="195"/>
      <c r="G84278" s="196"/>
      <c r="H84278" s="192"/>
    </row>
    <row r="84279" spans="6:8" x14ac:dyDescent="0.2">
      <c r="F84279" s="195"/>
      <c r="G84279" s="196"/>
      <c r="H84279" s="192"/>
    </row>
    <row r="84280" spans="6:8" x14ac:dyDescent="0.2">
      <c r="F84280" s="195"/>
      <c r="G84280" s="196"/>
      <c r="H84280" s="192"/>
    </row>
    <row r="84281" spans="6:8" x14ac:dyDescent="0.2">
      <c r="F84281" s="195"/>
      <c r="G84281" s="196"/>
      <c r="H84281" s="192"/>
    </row>
    <row r="84282" spans="6:8" x14ac:dyDescent="0.2">
      <c r="F84282" s="195"/>
      <c r="G84282" s="196"/>
      <c r="H84282" s="192"/>
    </row>
    <row r="84283" spans="6:8" x14ac:dyDescent="0.2">
      <c r="F84283" s="195"/>
      <c r="G84283" s="196"/>
      <c r="H84283" s="192"/>
    </row>
    <row r="84284" spans="6:8" x14ac:dyDescent="0.2">
      <c r="F84284" s="195"/>
      <c r="G84284" s="196"/>
      <c r="H84284" s="192"/>
    </row>
    <row r="84285" spans="6:8" x14ac:dyDescent="0.2">
      <c r="F84285" s="195"/>
      <c r="G84285" s="196"/>
      <c r="H84285" s="192"/>
    </row>
    <row r="84286" spans="6:8" x14ac:dyDescent="0.2">
      <c r="F84286" s="195"/>
      <c r="G84286" s="196"/>
      <c r="H84286" s="192"/>
    </row>
    <row r="84287" spans="6:8" x14ac:dyDescent="0.2">
      <c r="F84287" s="195"/>
      <c r="G84287" s="196"/>
      <c r="H84287" s="192"/>
    </row>
    <row r="84288" spans="6:8" x14ac:dyDescent="0.2">
      <c r="F84288" s="195"/>
      <c r="G84288" s="196"/>
      <c r="H84288" s="192"/>
    </row>
    <row r="84289" spans="6:8" x14ac:dyDescent="0.2">
      <c r="F84289" s="195"/>
      <c r="G84289" s="196"/>
      <c r="H84289" s="192"/>
    </row>
    <row r="84290" spans="6:8" x14ac:dyDescent="0.2">
      <c r="F84290" s="195"/>
      <c r="G84290" s="196"/>
      <c r="H84290" s="192"/>
    </row>
    <row r="84291" spans="6:8" x14ac:dyDescent="0.2">
      <c r="F84291" s="195"/>
      <c r="G84291" s="196"/>
      <c r="H84291" s="192"/>
    </row>
    <row r="84292" spans="6:8" x14ac:dyDescent="0.2">
      <c r="F84292" s="195"/>
      <c r="G84292" s="196"/>
      <c r="H84292" s="192"/>
    </row>
    <row r="84293" spans="6:8" x14ac:dyDescent="0.2">
      <c r="F84293" s="195"/>
      <c r="G84293" s="196"/>
      <c r="H84293" s="192"/>
    </row>
    <row r="84294" spans="6:8" x14ac:dyDescent="0.2">
      <c r="F84294" s="195"/>
      <c r="G84294" s="196"/>
      <c r="H84294" s="192"/>
    </row>
    <row r="84295" spans="6:8" x14ac:dyDescent="0.2">
      <c r="F84295" s="195"/>
      <c r="G84295" s="196"/>
      <c r="H84295" s="192"/>
    </row>
    <row r="84296" spans="6:8" x14ac:dyDescent="0.2">
      <c r="F84296" s="195"/>
      <c r="G84296" s="196"/>
      <c r="H84296" s="192"/>
    </row>
    <row r="84297" spans="6:8" x14ac:dyDescent="0.2">
      <c r="F84297" s="195"/>
      <c r="G84297" s="196"/>
      <c r="H84297" s="192"/>
    </row>
    <row r="84298" spans="6:8" x14ac:dyDescent="0.2">
      <c r="F84298" s="195"/>
      <c r="G84298" s="196"/>
      <c r="H84298" s="192"/>
    </row>
    <row r="84299" spans="6:8" x14ac:dyDescent="0.2">
      <c r="F84299" s="195"/>
      <c r="G84299" s="196"/>
      <c r="H84299" s="192"/>
    </row>
    <row r="84300" spans="6:8" x14ac:dyDescent="0.2">
      <c r="F84300" s="195"/>
      <c r="G84300" s="196"/>
      <c r="H84300" s="192"/>
    </row>
    <row r="84301" spans="6:8" x14ac:dyDescent="0.2">
      <c r="F84301" s="195"/>
      <c r="G84301" s="196"/>
      <c r="H84301" s="192"/>
    </row>
    <row r="84302" spans="6:8" x14ac:dyDescent="0.2">
      <c r="F84302" s="195"/>
      <c r="G84302" s="196"/>
      <c r="H84302" s="192"/>
    </row>
    <row r="84303" spans="6:8" x14ac:dyDescent="0.2">
      <c r="F84303" s="195"/>
      <c r="G84303" s="196"/>
      <c r="H84303" s="192"/>
    </row>
    <row r="84304" spans="6:8" x14ac:dyDescent="0.2">
      <c r="F84304" s="195"/>
      <c r="G84304" s="196"/>
      <c r="H84304" s="192"/>
    </row>
    <row r="84305" spans="6:8" x14ac:dyDescent="0.2">
      <c r="F84305" s="195"/>
      <c r="G84305" s="196"/>
      <c r="H84305" s="192"/>
    </row>
    <row r="84306" spans="6:8" x14ac:dyDescent="0.2">
      <c r="F84306" s="195"/>
      <c r="G84306" s="196"/>
      <c r="H84306" s="192"/>
    </row>
    <row r="84307" spans="6:8" x14ac:dyDescent="0.2">
      <c r="F84307" s="195"/>
      <c r="G84307" s="196"/>
      <c r="H84307" s="192"/>
    </row>
    <row r="84308" spans="6:8" x14ac:dyDescent="0.2">
      <c r="F84308" s="195"/>
      <c r="G84308" s="196"/>
      <c r="H84308" s="192"/>
    </row>
    <row r="84309" spans="6:8" x14ac:dyDescent="0.2">
      <c r="F84309" s="195"/>
      <c r="G84309" s="196"/>
      <c r="H84309" s="192"/>
    </row>
    <row r="84310" spans="6:8" x14ac:dyDescent="0.2">
      <c r="F84310" s="195"/>
      <c r="G84310" s="196"/>
      <c r="H84310" s="192"/>
    </row>
    <row r="84311" spans="6:8" x14ac:dyDescent="0.2">
      <c r="F84311" s="195"/>
      <c r="G84311" s="196"/>
      <c r="H84311" s="192"/>
    </row>
    <row r="84312" spans="6:8" x14ac:dyDescent="0.2">
      <c r="F84312" s="195"/>
      <c r="G84312" s="196"/>
      <c r="H84312" s="192"/>
    </row>
    <row r="84313" spans="6:8" x14ac:dyDescent="0.2">
      <c r="F84313" s="195"/>
      <c r="G84313" s="196"/>
      <c r="H84313" s="192"/>
    </row>
    <row r="84314" spans="6:8" x14ac:dyDescent="0.2">
      <c r="F84314" s="195"/>
      <c r="G84314" s="196"/>
      <c r="H84314" s="192"/>
    </row>
    <row r="84315" spans="6:8" x14ac:dyDescent="0.2">
      <c r="F84315" s="195"/>
      <c r="G84315" s="196"/>
      <c r="H84315" s="192"/>
    </row>
    <row r="84316" spans="6:8" x14ac:dyDescent="0.2">
      <c r="F84316" s="195"/>
      <c r="G84316" s="196"/>
      <c r="H84316" s="192"/>
    </row>
    <row r="84317" spans="6:8" x14ac:dyDescent="0.2">
      <c r="F84317" s="195"/>
      <c r="G84317" s="196"/>
      <c r="H84317" s="192"/>
    </row>
    <row r="84318" spans="6:8" x14ac:dyDescent="0.2">
      <c r="F84318" s="195"/>
      <c r="G84318" s="196"/>
      <c r="H84318" s="192"/>
    </row>
    <row r="84319" spans="6:8" x14ac:dyDescent="0.2">
      <c r="F84319" s="195"/>
      <c r="G84319" s="196"/>
      <c r="H84319" s="192"/>
    </row>
    <row r="84320" spans="6:8" x14ac:dyDescent="0.2">
      <c r="F84320" s="195"/>
      <c r="G84320" s="196"/>
      <c r="H84320" s="192"/>
    </row>
    <row r="84321" spans="6:8" x14ac:dyDescent="0.2">
      <c r="F84321" s="195"/>
      <c r="G84321" s="196"/>
      <c r="H84321" s="192"/>
    </row>
    <row r="84322" spans="6:8" x14ac:dyDescent="0.2">
      <c r="F84322" s="195"/>
      <c r="G84322" s="196"/>
      <c r="H84322" s="192"/>
    </row>
    <row r="84323" spans="6:8" x14ac:dyDescent="0.2">
      <c r="F84323" s="195"/>
      <c r="G84323" s="196"/>
      <c r="H84323" s="192"/>
    </row>
    <row r="84324" spans="6:8" x14ac:dyDescent="0.2">
      <c r="F84324" s="195"/>
      <c r="G84324" s="196"/>
      <c r="H84324" s="192"/>
    </row>
    <row r="84325" spans="6:8" x14ac:dyDescent="0.2">
      <c r="F84325" s="195"/>
      <c r="G84325" s="196"/>
      <c r="H84325" s="192"/>
    </row>
    <row r="84326" spans="6:8" x14ac:dyDescent="0.2">
      <c r="F84326" s="195"/>
      <c r="G84326" s="196"/>
      <c r="H84326" s="192"/>
    </row>
    <row r="84327" spans="6:8" x14ac:dyDescent="0.2">
      <c r="F84327" s="195"/>
      <c r="G84327" s="196"/>
      <c r="H84327" s="192"/>
    </row>
    <row r="84328" spans="6:8" x14ac:dyDescent="0.2">
      <c r="F84328" s="195"/>
      <c r="G84328" s="196"/>
      <c r="H84328" s="192"/>
    </row>
    <row r="84329" spans="6:8" x14ac:dyDescent="0.2">
      <c r="F84329" s="195"/>
      <c r="G84329" s="196"/>
      <c r="H84329" s="192"/>
    </row>
    <row r="84330" spans="6:8" x14ac:dyDescent="0.2">
      <c r="F84330" s="195"/>
      <c r="G84330" s="196"/>
      <c r="H84330" s="192"/>
    </row>
    <row r="84331" spans="6:8" x14ac:dyDescent="0.2">
      <c r="F84331" s="195"/>
      <c r="G84331" s="196"/>
      <c r="H84331" s="192"/>
    </row>
    <row r="84332" spans="6:8" x14ac:dyDescent="0.2">
      <c r="F84332" s="195"/>
      <c r="G84332" s="196"/>
      <c r="H84332" s="192"/>
    </row>
    <row r="84333" spans="6:8" x14ac:dyDescent="0.2">
      <c r="F84333" s="195"/>
      <c r="G84333" s="196"/>
      <c r="H84333" s="192"/>
    </row>
    <row r="84334" spans="6:8" x14ac:dyDescent="0.2">
      <c r="F84334" s="195"/>
      <c r="G84334" s="196"/>
      <c r="H84334" s="192"/>
    </row>
    <row r="84335" spans="6:8" x14ac:dyDescent="0.2">
      <c r="F84335" s="195"/>
      <c r="G84335" s="196"/>
      <c r="H84335" s="192"/>
    </row>
    <row r="84336" spans="6:8" x14ac:dyDescent="0.2">
      <c r="F84336" s="195"/>
      <c r="G84336" s="196"/>
      <c r="H84336" s="192"/>
    </row>
    <row r="84337" spans="6:8" x14ac:dyDescent="0.2">
      <c r="F84337" s="195"/>
      <c r="G84337" s="196"/>
      <c r="H84337" s="192"/>
    </row>
    <row r="84338" spans="6:8" x14ac:dyDescent="0.2">
      <c r="F84338" s="195"/>
      <c r="G84338" s="196"/>
      <c r="H84338" s="192"/>
    </row>
    <row r="84339" spans="6:8" x14ac:dyDescent="0.2">
      <c r="F84339" s="195"/>
      <c r="G84339" s="196"/>
      <c r="H84339" s="192"/>
    </row>
    <row r="84340" spans="6:8" x14ac:dyDescent="0.2">
      <c r="F84340" s="195"/>
      <c r="G84340" s="196"/>
      <c r="H84340" s="192"/>
    </row>
    <row r="84341" spans="6:8" x14ac:dyDescent="0.2">
      <c r="F84341" s="195"/>
      <c r="G84341" s="196"/>
      <c r="H84341" s="192"/>
    </row>
    <row r="84342" spans="6:8" x14ac:dyDescent="0.2">
      <c r="F84342" s="195"/>
      <c r="G84342" s="196"/>
      <c r="H84342" s="192"/>
    </row>
    <row r="84343" spans="6:8" x14ac:dyDescent="0.2">
      <c r="F84343" s="195"/>
      <c r="G84343" s="196"/>
      <c r="H84343" s="192"/>
    </row>
    <row r="84344" spans="6:8" x14ac:dyDescent="0.2">
      <c r="F84344" s="195"/>
      <c r="G84344" s="196"/>
      <c r="H84344" s="192"/>
    </row>
    <row r="84345" spans="6:8" x14ac:dyDescent="0.2">
      <c r="F84345" s="195"/>
      <c r="G84345" s="196"/>
      <c r="H84345" s="192"/>
    </row>
    <row r="84346" spans="6:8" x14ac:dyDescent="0.2">
      <c r="F84346" s="195"/>
      <c r="G84346" s="196"/>
      <c r="H84346" s="192"/>
    </row>
    <row r="84347" spans="6:8" x14ac:dyDescent="0.2">
      <c r="F84347" s="195"/>
      <c r="G84347" s="196"/>
      <c r="H84347" s="192"/>
    </row>
    <row r="84348" spans="6:8" x14ac:dyDescent="0.2">
      <c r="F84348" s="195"/>
      <c r="G84348" s="196"/>
      <c r="H84348" s="192"/>
    </row>
    <row r="84349" spans="6:8" x14ac:dyDescent="0.2">
      <c r="F84349" s="195"/>
      <c r="G84349" s="196"/>
      <c r="H84349" s="192"/>
    </row>
    <row r="84350" spans="6:8" x14ac:dyDescent="0.2">
      <c r="F84350" s="195"/>
      <c r="G84350" s="196"/>
      <c r="H84350" s="192"/>
    </row>
    <row r="84351" spans="6:8" x14ac:dyDescent="0.2">
      <c r="F84351" s="195"/>
      <c r="G84351" s="196"/>
      <c r="H84351" s="192"/>
    </row>
    <row r="84352" spans="6:8" x14ac:dyDescent="0.2">
      <c r="F84352" s="195"/>
      <c r="G84352" s="196"/>
      <c r="H84352" s="192"/>
    </row>
    <row r="84353" spans="6:8" x14ac:dyDescent="0.2">
      <c r="F84353" s="195"/>
      <c r="G84353" s="196"/>
      <c r="H84353" s="192"/>
    </row>
    <row r="84354" spans="6:8" x14ac:dyDescent="0.2">
      <c r="F84354" s="195"/>
      <c r="G84354" s="196"/>
      <c r="H84354" s="192"/>
    </row>
    <row r="84355" spans="6:8" x14ac:dyDescent="0.2">
      <c r="F84355" s="195"/>
      <c r="G84355" s="196"/>
      <c r="H84355" s="192"/>
    </row>
    <row r="84356" spans="6:8" x14ac:dyDescent="0.2">
      <c r="F84356" s="195"/>
      <c r="G84356" s="196"/>
      <c r="H84356" s="192"/>
    </row>
    <row r="84357" spans="6:8" x14ac:dyDescent="0.2">
      <c r="F84357" s="195"/>
      <c r="G84357" s="196"/>
      <c r="H84357" s="192"/>
    </row>
    <row r="84358" spans="6:8" x14ac:dyDescent="0.2">
      <c r="F84358" s="195"/>
      <c r="G84358" s="196"/>
      <c r="H84358" s="192"/>
    </row>
    <row r="84359" spans="6:8" x14ac:dyDescent="0.2">
      <c r="F84359" s="195"/>
      <c r="G84359" s="196"/>
      <c r="H84359" s="192"/>
    </row>
    <row r="84360" spans="6:8" x14ac:dyDescent="0.2">
      <c r="F84360" s="195"/>
      <c r="G84360" s="196"/>
      <c r="H84360" s="192"/>
    </row>
    <row r="84361" spans="6:8" x14ac:dyDescent="0.2">
      <c r="F84361" s="195"/>
      <c r="G84361" s="196"/>
      <c r="H84361" s="192"/>
    </row>
    <row r="84362" spans="6:8" x14ac:dyDescent="0.2">
      <c r="F84362" s="195"/>
      <c r="G84362" s="196"/>
      <c r="H84362" s="192"/>
    </row>
    <row r="84363" spans="6:8" x14ac:dyDescent="0.2">
      <c r="F84363" s="195"/>
      <c r="G84363" s="196"/>
      <c r="H84363" s="192"/>
    </row>
    <row r="84364" spans="6:8" x14ac:dyDescent="0.2">
      <c r="F84364" s="195"/>
      <c r="G84364" s="196"/>
      <c r="H84364" s="192"/>
    </row>
    <row r="84365" spans="6:8" x14ac:dyDescent="0.2">
      <c r="F84365" s="195"/>
      <c r="G84365" s="196"/>
      <c r="H84365" s="192"/>
    </row>
    <row r="84366" spans="6:8" x14ac:dyDescent="0.2">
      <c r="F84366" s="195"/>
      <c r="G84366" s="196"/>
      <c r="H84366" s="192"/>
    </row>
    <row r="84367" spans="6:8" x14ac:dyDescent="0.2">
      <c r="F84367" s="195"/>
      <c r="G84367" s="196"/>
      <c r="H84367" s="192"/>
    </row>
    <row r="84368" spans="6:8" x14ac:dyDescent="0.2">
      <c r="F84368" s="195"/>
      <c r="G84368" s="196"/>
      <c r="H84368" s="192"/>
    </row>
    <row r="84369" spans="6:8" x14ac:dyDescent="0.2">
      <c r="F84369" s="195"/>
      <c r="G84369" s="196"/>
      <c r="H84369" s="192"/>
    </row>
    <row r="84370" spans="6:8" x14ac:dyDescent="0.2">
      <c r="F84370" s="195"/>
      <c r="G84370" s="196"/>
      <c r="H84370" s="192"/>
    </row>
    <row r="84371" spans="6:8" x14ac:dyDescent="0.2">
      <c r="F84371" s="195"/>
      <c r="G84371" s="196"/>
      <c r="H84371" s="192"/>
    </row>
    <row r="84372" spans="6:8" x14ac:dyDescent="0.2">
      <c r="F84372" s="195"/>
      <c r="G84372" s="196"/>
      <c r="H84372" s="192"/>
    </row>
    <row r="84373" spans="6:8" x14ac:dyDescent="0.2">
      <c r="F84373" s="195"/>
      <c r="G84373" s="196"/>
      <c r="H84373" s="192"/>
    </row>
    <row r="84374" spans="6:8" x14ac:dyDescent="0.2">
      <c r="F84374" s="195"/>
      <c r="G84374" s="196"/>
      <c r="H84374" s="192"/>
    </row>
    <row r="84375" spans="6:8" x14ac:dyDescent="0.2">
      <c r="F84375" s="195"/>
      <c r="G84375" s="196"/>
      <c r="H84375" s="192"/>
    </row>
    <row r="84376" spans="6:8" x14ac:dyDescent="0.2">
      <c r="F84376" s="195"/>
      <c r="G84376" s="196"/>
      <c r="H84376" s="192"/>
    </row>
    <row r="84377" spans="6:8" x14ac:dyDescent="0.2">
      <c r="F84377" s="195"/>
      <c r="G84377" s="196"/>
      <c r="H84377" s="192"/>
    </row>
    <row r="84378" spans="6:8" x14ac:dyDescent="0.2">
      <c r="F84378" s="195"/>
      <c r="G84378" s="196"/>
      <c r="H84378" s="192"/>
    </row>
    <row r="84379" spans="6:8" x14ac:dyDescent="0.2">
      <c r="F84379" s="195"/>
      <c r="G84379" s="196"/>
      <c r="H84379" s="192"/>
    </row>
    <row r="84380" spans="6:8" x14ac:dyDescent="0.2">
      <c r="F84380" s="195"/>
      <c r="G84380" s="196"/>
      <c r="H84380" s="192"/>
    </row>
    <row r="84381" spans="6:8" x14ac:dyDescent="0.2">
      <c r="F84381" s="195"/>
      <c r="G84381" s="196"/>
      <c r="H84381" s="192"/>
    </row>
    <row r="84382" spans="6:8" x14ac:dyDescent="0.2">
      <c r="F84382" s="195"/>
      <c r="G84382" s="196"/>
      <c r="H84382" s="192"/>
    </row>
    <row r="84383" spans="6:8" x14ac:dyDescent="0.2">
      <c r="F84383" s="195"/>
      <c r="G84383" s="196"/>
      <c r="H84383" s="192"/>
    </row>
    <row r="84384" spans="6:8" x14ac:dyDescent="0.2">
      <c r="F84384" s="195"/>
      <c r="G84384" s="196"/>
      <c r="H84384" s="192"/>
    </row>
    <row r="84385" spans="6:8" x14ac:dyDescent="0.2">
      <c r="F84385" s="195"/>
      <c r="G84385" s="196"/>
      <c r="H84385" s="192"/>
    </row>
    <row r="84386" spans="6:8" x14ac:dyDescent="0.2">
      <c r="F84386" s="195"/>
      <c r="G84386" s="196"/>
      <c r="H84386" s="192"/>
    </row>
    <row r="84387" spans="6:8" x14ac:dyDescent="0.2">
      <c r="F84387" s="195"/>
      <c r="G84387" s="196"/>
      <c r="H84387" s="192"/>
    </row>
    <row r="84388" spans="6:8" x14ac:dyDescent="0.2">
      <c r="F84388" s="195"/>
      <c r="G84388" s="196"/>
      <c r="H84388" s="192"/>
    </row>
    <row r="84389" spans="6:8" x14ac:dyDescent="0.2">
      <c r="F84389" s="195"/>
      <c r="G84389" s="196"/>
      <c r="H84389" s="192"/>
    </row>
    <row r="84390" spans="6:8" x14ac:dyDescent="0.2">
      <c r="F84390" s="195"/>
      <c r="G84390" s="196"/>
      <c r="H84390" s="192"/>
    </row>
    <row r="84391" spans="6:8" x14ac:dyDescent="0.2">
      <c r="F84391" s="195"/>
      <c r="G84391" s="196"/>
      <c r="H84391" s="192"/>
    </row>
    <row r="84392" spans="6:8" x14ac:dyDescent="0.2">
      <c r="F84392" s="195"/>
      <c r="G84392" s="196"/>
      <c r="H84392" s="192"/>
    </row>
    <row r="84393" spans="6:8" x14ac:dyDescent="0.2">
      <c r="F84393" s="195"/>
      <c r="G84393" s="196"/>
      <c r="H84393" s="192"/>
    </row>
    <row r="84394" spans="6:8" x14ac:dyDescent="0.2">
      <c r="F84394" s="195"/>
      <c r="G84394" s="196"/>
      <c r="H84394" s="192"/>
    </row>
    <row r="84395" spans="6:8" x14ac:dyDescent="0.2">
      <c r="F84395" s="195"/>
      <c r="G84395" s="196"/>
      <c r="H84395" s="192"/>
    </row>
    <row r="84396" spans="6:8" x14ac:dyDescent="0.2">
      <c r="F84396" s="195"/>
      <c r="G84396" s="196"/>
      <c r="H84396" s="192"/>
    </row>
    <row r="84397" spans="6:8" x14ac:dyDescent="0.2">
      <c r="F84397" s="195"/>
      <c r="G84397" s="196"/>
      <c r="H84397" s="192"/>
    </row>
    <row r="84398" spans="6:8" x14ac:dyDescent="0.2">
      <c r="F84398" s="195"/>
      <c r="G84398" s="196"/>
      <c r="H84398" s="192"/>
    </row>
    <row r="84399" spans="6:8" x14ac:dyDescent="0.2">
      <c r="F84399" s="195"/>
      <c r="G84399" s="196"/>
      <c r="H84399" s="192"/>
    </row>
    <row r="84400" spans="6:8" x14ac:dyDescent="0.2">
      <c r="F84400" s="195"/>
      <c r="G84400" s="196"/>
      <c r="H84400" s="192"/>
    </row>
    <row r="84401" spans="6:8" x14ac:dyDescent="0.2">
      <c r="F84401" s="195"/>
      <c r="G84401" s="196"/>
      <c r="H84401" s="192"/>
    </row>
    <row r="84402" spans="6:8" x14ac:dyDescent="0.2">
      <c r="F84402" s="195"/>
      <c r="G84402" s="196"/>
      <c r="H84402" s="192"/>
    </row>
    <row r="84403" spans="6:8" x14ac:dyDescent="0.2">
      <c r="F84403" s="195"/>
      <c r="G84403" s="196"/>
      <c r="H84403" s="192"/>
    </row>
    <row r="84404" spans="6:8" x14ac:dyDescent="0.2">
      <c r="F84404" s="195"/>
      <c r="G84404" s="196"/>
      <c r="H84404" s="192"/>
    </row>
    <row r="84405" spans="6:8" x14ac:dyDescent="0.2">
      <c r="F84405" s="195"/>
      <c r="G84405" s="196"/>
      <c r="H84405" s="192"/>
    </row>
    <row r="84406" spans="6:8" x14ac:dyDescent="0.2">
      <c r="F84406" s="195"/>
      <c r="G84406" s="196"/>
      <c r="H84406" s="192"/>
    </row>
    <row r="84407" spans="6:8" x14ac:dyDescent="0.2">
      <c r="F84407" s="195"/>
      <c r="G84407" s="196"/>
      <c r="H84407" s="192"/>
    </row>
    <row r="84408" spans="6:8" x14ac:dyDescent="0.2">
      <c r="F84408" s="195"/>
      <c r="G84408" s="196"/>
      <c r="H84408" s="192"/>
    </row>
    <row r="84409" spans="6:8" x14ac:dyDescent="0.2">
      <c r="F84409" s="195"/>
      <c r="G84409" s="196"/>
      <c r="H84409" s="192"/>
    </row>
    <row r="84410" spans="6:8" x14ac:dyDescent="0.2">
      <c r="F84410" s="195"/>
      <c r="G84410" s="196"/>
      <c r="H84410" s="192"/>
    </row>
    <row r="84411" spans="6:8" x14ac:dyDescent="0.2">
      <c r="F84411" s="195"/>
      <c r="G84411" s="196"/>
      <c r="H84411" s="192"/>
    </row>
    <row r="84412" spans="6:8" x14ac:dyDescent="0.2">
      <c r="F84412" s="195"/>
      <c r="G84412" s="196"/>
      <c r="H84412" s="192"/>
    </row>
    <row r="84413" spans="6:8" x14ac:dyDescent="0.2">
      <c r="F84413" s="195"/>
      <c r="G84413" s="196"/>
      <c r="H84413" s="192"/>
    </row>
    <row r="84414" spans="6:8" x14ac:dyDescent="0.2">
      <c r="F84414" s="195"/>
      <c r="G84414" s="196"/>
      <c r="H84414" s="192"/>
    </row>
    <row r="84415" spans="6:8" x14ac:dyDescent="0.2">
      <c r="F84415" s="195"/>
      <c r="G84415" s="196"/>
      <c r="H84415" s="192"/>
    </row>
    <row r="84416" spans="6:8" x14ac:dyDescent="0.2">
      <c r="F84416" s="195"/>
      <c r="G84416" s="196"/>
      <c r="H84416" s="192"/>
    </row>
    <row r="84417" spans="6:8" x14ac:dyDescent="0.2">
      <c r="F84417" s="195"/>
      <c r="G84417" s="196"/>
      <c r="H84417" s="192"/>
    </row>
    <row r="84418" spans="6:8" x14ac:dyDescent="0.2">
      <c r="F84418" s="195"/>
      <c r="G84418" s="196"/>
      <c r="H84418" s="192"/>
    </row>
    <row r="84419" spans="6:8" x14ac:dyDescent="0.2">
      <c r="F84419" s="195"/>
      <c r="G84419" s="196"/>
      <c r="H84419" s="192"/>
    </row>
    <row r="84420" spans="6:8" x14ac:dyDescent="0.2">
      <c r="F84420" s="195"/>
      <c r="G84420" s="196"/>
      <c r="H84420" s="192"/>
    </row>
    <row r="84421" spans="6:8" x14ac:dyDescent="0.2">
      <c r="F84421" s="195"/>
      <c r="G84421" s="196"/>
      <c r="H84421" s="192"/>
    </row>
    <row r="84422" spans="6:8" x14ac:dyDescent="0.2">
      <c r="F84422" s="195"/>
      <c r="G84422" s="196"/>
      <c r="H84422" s="192"/>
    </row>
    <row r="84423" spans="6:8" x14ac:dyDescent="0.2">
      <c r="F84423" s="195"/>
      <c r="G84423" s="196"/>
      <c r="H84423" s="192"/>
    </row>
    <row r="84424" spans="6:8" x14ac:dyDescent="0.2">
      <c r="F84424" s="195"/>
      <c r="G84424" s="196"/>
      <c r="H84424" s="192"/>
    </row>
    <row r="84425" spans="6:8" x14ac:dyDescent="0.2">
      <c r="F84425" s="195"/>
      <c r="G84425" s="196"/>
      <c r="H84425" s="192"/>
    </row>
    <row r="84426" spans="6:8" x14ac:dyDescent="0.2">
      <c r="F84426" s="195"/>
      <c r="G84426" s="196"/>
      <c r="H84426" s="192"/>
    </row>
    <row r="84427" spans="6:8" x14ac:dyDescent="0.2">
      <c r="F84427" s="195"/>
      <c r="G84427" s="196"/>
      <c r="H84427" s="192"/>
    </row>
    <row r="84428" spans="6:8" x14ac:dyDescent="0.2">
      <c r="F84428" s="195"/>
      <c r="G84428" s="196"/>
      <c r="H84428" s="192"/>
    </row>
    <row r="84429" spans="6:8" x14ac:dyDescent="0.2">
      <c r="F84429" s="195"/>
      <c r="G84429" s="196"/>
      <c r="H84429" s="192"/>
    </row>
    <row r="84430" spans="6:8" x14ac:dyDescent="0.2">
      <c r="F84430" s="195"/>
      <c r="G84430" s="196"/>
      <c r="H84430" s="192"/>
    </row>
    <row r="84431" spans="6:8" x14ac:dyDescent="0.2">
      <c r="F84431" s="195"/>
      <c r="G84431" s="196"/>
      <c r="H84431" s="192"/>
    </row>
    <row r="84432" spans="6:8" x14ac:dyDescent="0.2">
      <c r="F84432" s="195"/>
      <c r="G84432" s="196"/>
      <c r="H84432" s="192"/>
    </row>
    <row r="84433" spans="6:8" x14ac:dyDescent="0.2">
      <c r="F84433" s="195"/>
      <c r="G84433" s="196"/>
      <c r="H84433" s="192"/>
    </row>
    <row r="84434" spans="6:8" x14ac:dyDescent="0.2">
      <c r="F84434" s="195"/>
      <c r="G84434" s="196"/>
      <c r="H84434" s="192"/>
    </row>
    <row r="84435" spans="6:8" x14ac:dyDescent="0.2">
      <c r="F84435" s="195"/>
      <c r="G84435" s="196"/>
      <c r="H84435" s="192"/>
    </row>
    <row r="84436" spans="6:8" x14ac:dyDescent="0.2">
      <c r="F84436" s="195"/>
      <c r="G84436" s="196"/>
      <c r="H84436" s="192"/>
    </row>
    <row r="84437" spans="6:8" x14ac:dyDescent="0.2">
      <c r="F84437" s="195"/>
      <c r="G84437" s="196"/>
      <c r="H84437" s="192"/>
    </row>
    <row r="84438" spans="6:8" x14ac:dyDescent="0.2">
      <c r="F84438" s="195"/>
      <c r="G84438" s="196"/>
      <c r="H84438" s="192"/>
    </row>
    <row r="84439" spans="6:8" x14ac:dyDescent="0.2">
      <c r="F84439" s="195"/>
      <c r="G84439" s="196"/>
      <c r="H84439" s="192"/>
    </row>
    <row r="84440" spans="6:8" x14ac:dyDescent="0.2">
      <c r="F84440" s="195"/>
      <c r="G84440" s="196"/>
      <c r="H84440" s="192"/>
    </row>
    <row r="84441" spans="6:8" x14ac:dyDescent="0.2">
      <c r="F84441" s="195"/>
      <c r="G84441" s="196"/>
      <c r="H84441" s="192"/>
    </row>
    <row r="84442" spans="6:8" x14ac:dyDescent="0.2">
      <c r="F84442" s="195"/>
      <c r="G84442" s="196"/>
      <c r="H84442" s="192"/>
    </row>
    <row r="84443" spans="6:8" x14ac:dyDescent="0.2">
      <c r="F84443" s="195"/>
      <c r="G84443" s="196"/>
      <c r="H84443" s="192"/>
    </row>
    <row r="84444" spans="6:8" x14ac:dyDescent="0.2">
      <c r="F84444" s="195"/>
      <c r="G84444" s="196"/>
      <c r="H84444" s="192"/>
    </row>
    <row r="84445" spans="6:8" x14ac:dyDescent="0.2">
      <c r="F84445" s="195"/>
      <c r="G84445" s="196"/>
      <c r="H84445" s="192"/>
    </row>
    <row r="84446" spans="6:8" x14ac:dyDescent="0.2">
      <c r="F84446" s="195"/>
      <c r="G84446" s="196"/>
      <c r="H84446" s="192"/>
    </row>
    <row r="84447" spans="6:8" x14ac:dyDescent="0.2">
      <c r="F84447" s="195"/>
      <c r="G84447" s="196"/>
      <c r="H84447" s="192"/>
    </row>
    <row r="84448" spans="6:8" x14ac:dyDescent="0.2">
      <c r="F84448" s="195"/>
      <c r="G84448" s="196"/>
      <c r="H84448" s="192"/>
    </row>
    <row r="84449" spans="6:8" x14ac:dyDescent="0.2">
      <c r="F84449" s="195"/>
      <c r="G84449" s="196"/>
      <c r="H84449" s="192"/>
    </row>
    <row r="84450" spans="6:8" x14ac:dyDescent="0.2">
      <c r="F84450" s="195"/>
      <c r="G84450" s="196"/>
      <c r="H84450" s="192"/>
    </row>
    <row r="84451" spans="6:8" x14ac:dyDescent="0.2">
      <c r="F84451" s="195"/>
      <c r="G84451" s="196"/>
      <c r="H84451" s="192"/>
    </row>
    <row r="84452" spans="6:8" x14ac:dyDescent="0.2">
      <c r="F84452" s="195"/>
      <c r="G84452" s="196"/>
      <c r="H84452" s="192"/>
    </row>
    <row r="84453" spans="6:8" x14ac:dyDescent="0.2">
      <c r="F84453" s="195"/>
      <c r="G84453" s="196"/>
      <c r="H84453" s="192"/>
    </row>
    <row r="84454" spans="6:8" x14ac:dyDescent="0.2">
      <c r="F84454" s="195"/>
      <c r="G84454" s="196"/>
      <c r="H84454" s="192"/>
    </row>
    <row r="84455" spans="6:8" x14ac:dyDescent="0.2">
      <c r="F84455" s="195"/>
      <c r="G84455" s="196"/>
      <c r="H84455" s="192"/>
    </row>
    <row r="84456" spans="6:8" x14ac:dyDescent="0.2">
      <c r="F84456" s="195"/>
      <c r="G84456" s="196"/>
      <c r="H84456" s="192"/>
    </row>
    <row r="84457" spans="6:8" x14ac:dyDescent="0.2">
      <c r="F84457" s="195"/>
      <c r="G84457" s="196"/>
      <c r="H84457" s="192"/>
    </row>
    <row r="84458" spans="6:8" x14ac:dyDescent="0.2">
      <c r="F84458" s="195"/>
      <c r="G84458" s="196"/>
      <c r="H84458" s="192"/>
    </row>
    <row r="84459" spans="6:8" x14ac:dyDescent="0.2">
      <c r="F84459" s="195"/>
      <c r="G84459" s="196"/>
      <c r="H84459" s="192"/>
    </row>
    <row r="84460" spans="6:8" x14ac:dyDescent="0.2">
      <c r="F84460" s="195"/>
      <c r="G84460" s="196"/>
      <c r="H84460" s="192"/>
    </row>
    <row r="84461" spans="6:8" x14ac:dyDescent="0.2">
      <c r="F84461" s="195"/>
      <c r="G84461" s="196"/>
      <c r="H84461" s="192"/>
    </row>
    <row r="84462" spans="6:8" x14ac:dyDescent="0.2">
      <c r="F84462" s="195"/>
      <c r="G84462" s="196"/>
      <c r="H84462" s="192"/>
    </row>
    <row r="84463" spans="6:8" x14ac:dyDescent="0.2">
      <c r="F84463" s="195"/>
      <c r="G84463" s="196"/>
      <c r="H84463" s="192"/>
    </row>
    <row r="84464" spans="6:8" x14ac:dyDescent="0.2">
      <c r="F84464" s="195"/>
      <c r="G84464" s="196"/>
      <c r="H84464" s="192"/>
    </row>
    <row r="84465" spans="6:8" x14ac:dyDescent="0.2">
      <c r="F84465" s="195"/>
      <c r="G84465" s="196"/>
      <c r="H84465" s="192"/>
    </row>
    <row r="84466" spans="6:8" x14ac:dyDescent="0.2">
      <c r="F84466" s="195"/>
      <c r="G84466" s="196"/>
      <c r="H84466" s="192"/>
    </row>
    <row r="84467" spans="6:8" x14ac:dyDescent="0.2">
      <c r="F84467" s="195"/>
      <c r="G84467" s="196"/>
      <c r="H84467" s="192"/>
    </row>
    <row r="84468" spans="6:8" x14ac:dyDescent="0.2">
      <c r="F84468" s="195"/>
      <c r="G84468" s="196"/>
      <c r="H84468" s="192"/>
    </row>
    <row r="84469" spans="6:8" x14ac:dyDescent="0.2">
      <c r="F84469" s="195"/>
      <c r="G84469" s="196"/>
      <c r="H84469" s="192"/>
    </row>
    <row r="84470" spans="6:8" x14ac:dyDescent="0.2">
      <c r="F84470" s="195"/>
      <c r="G84470" s="196"/>
      <c r="H84470" s="192"/>
    </row>
    <row r="84471" spans="6:8" x14ac:dyDescent="0.2">
      <c r="F84471" s="195"/>
      <c r="G84471" s="196"/>
      <c r="H84471" s="192"/>
    </row>
    <row r="84472" spans="6:8" x14ac:dyDescent="0.2">
      <c r="F84472" s="195"/>
      <c r="G84472" s="196"/>
      <c r="H84472" s="192"/>
    </row>
    <row r="84473" spans="6:8" x14ac:dyDescent="0.2">
      <c r="F84473" s="195"/>
      <c r="G84473" s="196"/>
      <c r="H84473" s="192"/>
    </row>
    <row r="84474" spans="6:8" x14ac:dyDescent="0.2">
      <c r="F84474" s="195"/>
      <c r="G84474" s="196"/>
      <c r="H84474" s="192"/>
    </row>
    <row r="84475" spans="6:8" x14ac:dyDescent="0.2">
      <c r="F84475" s="195"/>
      <c r="G84475" s="196"/>
      <c r="H84475" s="192"/>
    </row>
    <row r="84476" spans="6:8" x14ac:dyDescent="0.2">
      <c r="F84476" s="195"/>
      <c r="G84476" s="196"/>
      <c r="H84476" s="192"/>
    </row>
    <row r="84477" spans="6:8" x14ac:dyDescent="0.2">
      <c r="F84477" s="195"/>
      <c r="G84477" s="196"/>
      <c r="H84477" s="192"/>
    </row>
    <row r="84478" spans="6:8" x14ac:dyDescent="0.2">
      <c r="F84478" s="195"/>
      <c r="G84478" s="196"/>
      <c r="H84478" s="192"/>
    </row>
    <row r="84479" spans="6:8" x14ac:dyDescent="0.2">
      <c r="F84479" s="195"/>
      <c r="G84479" s="196"/>
      <c r="H84479" s="192"/>
    </row>
    <row r="84480" spans="6:8" x14ac:dyDescent="0.2">
      <c r="F84480" s="195"/>
      <c r="G84480" s="196"/>
      <c r="H84480" s="192"/>
    </row>
    <row r="84481" spans="6:8" x14ac:dyDescent="0.2">
      <c r="F84481" s="195"/>
      <c r="G84481" s="196"/>
      <c r="H84481" s="192"/>
    </row>
    <row r="84482" spans="6:8" x14ac:dyDescent="0.2">
      <c r="F84482" s="195"/>
      <c r="G84482" s="196"/>
      <c r="H84482" s="192"/>
    </row>
    <row r="84483" spans="6:8" x14ac:dyDescent="0.2">
      <c r="F84483" s="195"/>
      <c r="G84483" s="196"/>
      <c r="H84483" s="192"/>
    </row>
    <row r="84484" spans="6:8" x14ac:dyDescent="0.2">
      <c r="F84484" s="195"/>
      <c r="G84484" s="196"/>
      <c r="H84484" s="192"/>
    </row>
    <row r="84485" spans="6:8" x14ac:dyDescent="0.2">
      <c r="F84485" s="195"/>
      <c r="G84485" s="196"/>
      <c r="H84485" s="192"/>
    </row>
    <row r="84486" spans="6:8" x14ac:dyDescent="0.2">
      <c r="F84486" s="195"/>
      <c r="G84486" s="196"/>
      <c r="H84486" s="192"/>
    </row>
    <row r="84487" spans="6:8" x14ac:dyDescent="0.2">
      <c r="F84487" s="195"/>
      <c r="G84487" s="196"/>
      <c r="H84487" s="192"/>
    </row>
    <row r="84488" spans="6:8" x14ac:dyDescent="0.2">
      <c r="F84488" s="195"/>
      <c r="G84488" s="196"/>
      <c r="H84488" s="192"/>
    </row>
    <row r="84489" spans="6:8" x14ac:dyDescent="0.2">
      <c r="F84489" s="195"/>
      <c r="G84489" s="196"/>
      <c r="H84489" s="192"/>
    </row>
    <row r="84490" spans="6:8" x14ac:dyDescent="0.2">
      <c r="F84490" s="195"/>
      <c r="G84490" s="196"/>
      <c r="H84490" s="192"/>
    </row>
    <row r="84491" spans="6:8" x14ac:dyDescent="0.2">
      <c r="F84491" s="195"/>
      <c r="G84491" s="196"/>
      <c r="H84491" s="192"/>
    </row>
    <row r="84492" spans="6:8" x14ac:dyDescent="0.2">
      <c r="F84492" s="195"/>
      <c r="G84492" s="196"/>
      <c r="H84492" s="192"/>
    </row>
    <row r="84493" spans="6:8" x14ac:dyDescent="0.2">
      <c r="F84493" s="195"/>
      <c r="G84493" s="196"/>
      <c r="H84493" s="192"/>
    </row>
    <row r="84494" spans="6:8" x14ac:dyDescent="0.2">
      <c r="F84494" s="195"/>
      <c r="G84494" s="196"/>
      <c r="H84494" s="192"/>
    </row>
    <row r="84495" spans="6:8" x14ac:dyDescent="0.2">
      <c r="F84495" s="195"/>
      <c r="G84495" s="196"/>
      <c r="H84495" s="192"/>
    </row>
    <row r="84496" spans="6:8" x14ac:dyDescent="0.2">
      <c r="F84496" s="195"/>
      <c r="G84496" s="196"/>
      <c r="H84496" s="192"/>
    </row>
    <row r="84497" spans="6:8" x14ac:dyDescent="0.2">
      <c r="F84497" s="195"/>
      <c r="G84497" s="196"/>
      <c r="H84497" s="192"/>
    </row>
    <row r="84498" spans="6:8" x14ac:dyDescent="0.2">
      <c r="F84498" s="195"/>
      <c r="G84498" s="196"/>
      <c r="H84498" s="192"/>
    </row>
    <row r="84499" spans="6:8" x14ac:dyDescent="0.2">
      <c r="F84499" s="195"/>
      <c r="G84499" s="196"/>
      <c r="H84499" s="192"/>
    </row>
    <row r="84500" spans="6:8" x14ac:dyDescent="0.2">
      <c r="F84500" s="195"/>
      <c r="G84500" s="196"/>
      <c r="H84500" s="192"/>
    </row>
    <row r="84501" spans="6:8" x14ac:dyDescent="0.2">
      <c r="F84501" s="195"/>
      <c r="G84501" s="196"/>
      <c r="H84501" s="192"/>
    </row>
    <row r="84502" spans="6:8" x14ac:dyDescent="0.2">
      <c r="F84502" s="195"/>
      <c r="G84502" s="196"/>
      <c r="H84502" s="192"/>
    </row>
    <row r="84503" spans="6:8" x14ac:dyDescent="0.2">
      <c r="F84503" s="195"/>
      <c r="G84503" s="196"/>
      <c r="H84503" s="192"/>
    </row>
    <row r="84504" spans="6:8" x14ac:dyDescent="0.2">
      <c r="F84504" s="195"/>
      <c r="G84504" s="196"/>
      <c r="H84504" s="192"/>
    </row>
    <row r="84505" spans="6:8" x14ac:dyDescent="0.2">
      <c r="F84505" s="195"/>
      <c r="G84505" s="196"/>
      <c r="H84505" s="192"/>
    </row>
    <row r="84506" spans="6:8" x14ac:dyDescent="0.2">
      <c r="F84506" s="195"/>
      <c r="G84506" s="196"/>
      <c r="H84506" s="192"/>
    </row>
    <row r="84507" spans="6:8" x14ac:dyDescent="0.2">
      <c r="F84507" s="195"/>
      <c r="G84507" s="196"/>
      <c r="H84507" s="192"/>
    </row>
    <row r="84508" spans="6:8" x14ac:dyDescent="0.2">
      <c r="F84508" s="195"/>
      <c r="G84508" s="196"/>
      <c r="H84508" s="192"/>
    </row>
    <row r="84509" spans="6:8" x14ac:dyDescent="0.2">
      <c r="F84509" s="195"/>
      <c r="G84509" s="196"/>
      <c r="H84509" s="192"/>
    </row>
    <row r="84510" spans="6:8" x14ac:dyDescent="0.2">
      <c r="F84510" s="195"/>
      <c r="G84510" s="196"/>
      <c r="H84510" s="192"/>
    </row>
    <row r="84511" spans="6:8" x14ac:dyDescent="0.2">
      <c r="F84511" s="195"/>
      <c r="G84511" s="196"/>
      <c r="H84511" s="192"/>
    </row>
    <row r="84512" spans="6:8" x14ac:dyDescent="0.2">
      <c r="F84512" s="195"/>
      <c r="G84512" s="196"/>
      <c r="H84512" s="192"/>
    </row>
    <row r="84513" spans="6:8" x14ac:dyDescent="0.2">
      <c r="F84513" s="195"/>
      <c r="G84513" s="196"/>
      <c r="H84513" s="192"/>
    </row>
    <row r="84514" spans="6:8" x14ac:dyDescent="0.2">
      <c r="F84514" s="195"/>
      <c r="G84514" s="196"/>
      <c r="H84514" s="192"/>
    </row>
    <row r="84515" spans="6:8" x14ac:dyDescent="0.2">
      <c r="F84515" s="195"/>
      <c r="G84515" s="196"/>
      <c r="H84515" s="192"/>
    </row>
    <row r="84516" spans="6:8" x14ac:dyDescent="0.2">
      <c r="F84516" s="195"/>
      <c r="G84516" s="196"/>
      <c r="H84516" s="192"/>
    </row>
    <row r="84517" spans="6:8" x14ac:dyDescent="0.2">
      <c r="F84517" s="195"/>
      <c r="G84517" s="196"/>
      <c r="H84517" s="192"/>
    </row>
    <row r="84518" spans="6:8" x14ac:dyDescent="0.2">
      <c r="F84518" s="195"/>
      <c r="G84518" s="196"/>
      <c r="H84518" s="192"/>
    </row>
    <row r="84519" spans="6:8" x14ac:dyDescent="0.2">
      <c r="F84519" s="195"/>
      <c r="G84519" s="196"/>
      <c r="H84519" s="192"/>
    </row>
    <row r="84520" spans="6:8" x14ac:dyDescent="0.2">
      <c r="F84520" s="195"/>
      <c r="G84520" s="196"/>
      <c r="H84520" s="192"/>
    </row>
    <row r="84521" spans="6:8" x14ac:dyDescent="0.2">
      <c r="F84521" s="195"/>
      <c r="G84521" s="196"/>
      <c r="H84521" s="192"/>
    </row>
    <row r="84522" spans="6:8" x14ac:dyDescent="0.2">
      <c r="F84522" s="195"/>
      <c r="G84522" s="196"/>
      <c r="H84522" s="192"/>
    </row>
    <row r="84523" spans="6:8" x14ac:dyDescent="0.2">
      <c r="F84523" s="195"/>
      <c r="G84523" s="196"/>
      <c r="H84523" s="192"/>
    </row>
    <row r="84524" spans="6:8" x14ac:dyDescent="0.2">
      <c r="F84524" s="195"/>
      <c r="G84524" s="196"/>
      <c r="H84524" s="192"/>
    </row>
    <row r="84525" spans="6:8" x14ac:dyDescent="0.2">
      <c r="F84525" s="195"/>
      <c r="G84525" s="196"/>
      <c r="H84525" s="192"/>
    </row>
    <row r="84526" spans="6:8" x14ac:dyDescent="0.2">
      <c r="F84526" s="195"/>
      <c r="G84526" s="196"/>
      <c r="H84526" s="192"/>
    </row>
    <row r="84527" spans="6:8" x14ac:dyDescent="0.2">
      <c r="F84527" s="195"/>
      <c r="G84527" s="196"/>
      <c r="H84527" s="192"/>
    </row>
    <row r="84528" spans="6:8" x14ac:dyDescent="0.2">
      <c r="F84528" s="195"/>
      <c r="G84528" s="196"/>
      <c r="H84528" s="192"/>
    </row>
    <row r="84529" spans="6:8" x14ac:dyDescent="0.2">
      <c r="F84529" s="195"/>
      <c r="G84529" s="196"/>
      <c r="H84529" s="192"/>
    </row>
    <row r="84530" spans="6:8" x14ac:dyDescent="0.2">
      <c r="F84530" s="195"/>
      <c r="G84530" s="196"/>
      <c r="H84530" s="192"/>
    </row>
    <row r="84531" spans="6:8" x14ac:dyDescent="0.2">
      <c r="F84531" s="195"/>
      <c r="G84531" s="196"/>
      <c r="H84531" s="192"/>
    </row>
    <row r="84532" spans="6:8" x14ac:dyDescent="0.2">
      <c r="F84532" s="195"/>
      <c r="G84532" s="196"/>
      <c r="H84532" s="192"/>
    </row>
    <row r="84533" spans="6:8" x14ac:dyDescent="0.2">
      <c r="F84533" s="195"/>
      <c r="G84533" s="196"/>
      <c r="H84533" s="192"/>
    </row>
    <row r="84534" spans="6:8" x14ac:dyDescent="0.2">
      <c r="F84534" s="195"/>
      <c r="G84534" s="196"/>
      <c r="H84534" s="192"/>
    </row>
    <row r="84535" spans="6:8" x14ac:dyDescent="0.2">
      <c r="F84535" s="195"/>
      <c r="G84535" s="196"/>
      <c r="H84535" s="192"/>
    </row>
    <row r="84536" spans="6:8" x14ac:dyDescent="0.2">
      <c r="F84536" s="195"/>
      <c r="G84536" s="196"/>
      <c r="H84536" s="192"/>
    </row>
    <row r="84537" spans="6:8" x14ac:dyDescent="0.2">
      <c r="F84537" s="195"/>
      <c r="G84537" s="196"/>
      <c r="H84537" s="192"/>
    </row>
    <row r="84538" spans="6:8" x14ac:dyDescent="0.2">
      <c r="F84538" s="195"/>
      <c r="G84538" s="196"/>
      <c r="H84538" s="192"/>
    </row>
    <row r="84539" spans="6:8" x14ac:dyDescent="0.2">
      <c r="F84539" s="195"/>
      <c r="G84539" s="196"/>
      <c r="H84539" s="192"/>
    </row>
    <row r="84540" spans="6:8" x14ac:dyDescent="0.2">
      <c r="F84540" s="195"/>
      <c r="G84540" s="196"/>
      <c r="H84540" s="192"/>
    </row>
    <row r="84541" spans="6:8" x14ac:dyDescent="0.2">
      <c r="F84541" s="195"/>
      <c r="G84541" s="196"/>
      <c r="H84541" s="192"/>
    </row>
    <row r="84542" spans="6:8" x14ac:dyDescent="0.2">
      <c r="F84542" s="195"/>
      <c r="G84542" s="196"/>
      <c r="H84542" s="192"/>
    </row>
    <row r="84543" spans="6:8" x14ac:dyDescent="0.2">
      <c r="F84543" s="195"/>
      <c r="G84543" s="196"/>
      <c r="H84543" s="192"/>
    </row>
    <row r="84544" spans="6:8" x14ac:dyDescent="0.2">
      <c r="F84544" s="195"/>
      <c r="G84544" s="196"/>
      <c r="H84544" s="192"/>
    </row>
    <row r="84545" spans="6:8" x14ac:dyDescent="0.2">
      <c r="F84545" s="195"/>
      <c r="G84545" s="196"/>
      <c r="H84545" s="192"/>
    </row>
    <row r="84546" spans="6:8" x14ac:dyDescent="0.2">
      <c r="F84546" s="195"/>
      <c r="G84546" s="196"/>
      <c r="H84546" s="192"/>
    </row>
    <row r="84547" spans="6:8" x14ac:dyDescent="0.2">
      <c r="F84547" s="195"/>
      <c r="G84547" s="196"/>
      <c r="H84547" s="192"/>
    </row>
    <row r="84548" spans="6:8" x14ac:dyDescent="0.2">
      <c r="F84548" s="195"/>
      <c r="G84548" s="196"/>
      <c r="H84548" s="192"/>
    </row>
    <row r="84549" spans="6:8" x14ac:dyDescent="0.2">
      <c r="F84549" s="195"/>
      <c r="G84549" s="196"/>
      <c r="H84549" s="192"/>
    </row>
    <row r="84550" spans="6:8" x14ac:dyDescent="0.2">
      <c r="F84550" s="195"/>
      <c r="G84550" s="196"/>
      <c r="H84550" s="192"/>
    </row>
    <row r="84551" spans="6:8" x14ac:dyDescent="0.2">
      <c r="F84551" s="195"/>
      <c r="G84551" s="196"/>
      <c r="H84551" s="192"/>
    </row>
    <row r="84552" spans="6:8" x14ac:dyDescent="0.2">
      <c r="F84552" s="195"/>
      <c r="G84552" s="196"/>
      <c r="H84552" s="192"/>
    </row>
    <row r="84553" spans="6:8" x14ac:dyDescent="0.2">
      <c r="F84553" s="195"/>
      <c r="G84553" s="196"/>
      <c r="H84553" s="192"/>
    </row>
    <row r="84554" spans="6:8" x14ac:dyDescent="0.2">
      <c r="F84554" s="195"/>
      <c r="G84554" s="196"/>
      <c r="H84554" s="192"/>
    </row>
    <row r="84555" spans="6:8" x14ac:dyDescent="0.2">
      <c r="F84555" s="195"/>
      <c r="G84555" s="196"/>
      <c r="H84555" s="192"/>
    </row>
    <row r="84556" spans="6:8" x14ac:dyDescent="0.2">
      <c r="F84556" s="195"/>
      <c r="G84556" s="196"/>
      <c r="H84556" s="192"/>
    </row>
    <row r="84557" spans="6:8" x14ac:dyDescent="0.2">
      <c r="F84557" s="195"/>
      <c r="G84557" s="196"/>
      <c r="H84557" s="192"/>
    </row>
    <row r="84558" spans="6:8" x14ac:dyDescent="0.2">
      <c r="F84558" s="195"/>
      <c r="G84558" s="196"/>
      <c r="H84558" s="192"/>
    </row>
    <row r="84559" spans="6:8" x14ac:dyDescent="0.2">
      <c r="F84559" s="195"/>
      <c r="G84559" s="196"/>
      <c r="H84559" s="192"/>
    </row>
    <row r="84560" spans="6:8" x14ac:dyDescent="0.2">
      <c r="F84560" s="195"/>
      <c r="G84560" s="196"/>
      <c r="H84560" s="192"/>
    </row>
    <row r="84561" spans="6:8" x14ac:dyDescent="0.2">
      <c r="F84561" s="195"/>
      <c r="G84561" s="196"/>
      <c r="H84561" s="192"/>
    </row>
    <row r="84562" spans="6:8" x14ac:dyDescent="0.2">
      <c r="F84562" s="195"/>
      <c r="G84562" s="196"/>
      <c r="H84562" s="192"/>
    </row>
    <row r="84563" spans="6:8" x14ac:dyDescent="0.2">
      <c r="F84563" s="195"/>
      <c r="G84563" s="196"/>
      <c r="H84563" s="192"/>
    </row>
    <row r="84564" spans="6:8" x14ac:dyDescent="0.2">
      <c r="F84564" s="195"/>
      <c r="G84564" s="196"/>
      <c r="H84564" s="192"/>
    </row>
    <row r="84565" spans="6:8" x14ac:dyDescent="0.2">
      <c r="F84565" s="195"/>
      <c r="G84565" s="196"/>
      <c r="H84565" s="192"/>
    </row>
    <row r="84566" spans="6:8" x14ac:dyDescent="0.2">
      <c r="F84566" s="195"/>
      <c r="G84566" s="196"/>
      <c r="H84566" s="192"/>
    </row>
    <row r="84567" spans="6:8" x14ac:dyDescent="0.2">
      <c r="F84567" s="195"/>
      <c r="G84567" s="196"/>
      <c r="H84567" s="192"/>
    </row>
    <row r="84568" spans="6:8" x14ac:dyDescent="0.2">
      <c r="F84568" s="195"/>
      <c r="G84568" s="196"/>
      <c r="H84568" s="192"/>
    </row>
    <row r="84569" spans="6:8" x14ac:dyDescent="0.2">
      <c r="F84569" s="195"/>
      <c r="G84569" s="196"/>
      <c r="H84569" s="192"/>
    </row>
    <row r="84570" spans="6:8" x14ac:dyDescent="0.2">
      <c r="F84570" s="195"/>
      <c r="G84570" s="196"/>
      <c r="H84570" s="192"/>
    </row>
    <row r="84571" spans="6:8" x14ac:dyDescent="0.2">
      <c r="F84571" s="195"/>
      <c r="G84571" s="196"/>
      <c r="H84571" s="192"/>
    </row>
    <row r="84572" spans="6:8" x14ac:dyDescent="0.2">
      <c r="F84572" s="195"/>
      <c r="G84572" s="196"/>
      <c r="H84572" s="192"/>
    </row>
    <row r="84573" spans="6:8" x14ac:dyDescent="0.2">
      <c r="F84573" s="195"/>
      <c r="G84573" s="196"/>
      <c r="H84573" s="192"/>
    </row>
    <row r="84574" spans="6:8" x14ac:dyDescent="0.2">
      <c r="F84574" s="195"/>
      <c r="G84574" s="196"/>
      <c r="H84574" s="192"/>
    </row>
    <row r="84575" spans="6:8" x14ac:dyDescent="0.2">
      <c r="F84575" s="195"/>
      <c r="G84575" s="196"/>
      <c r="H84575" s="192"/>
    </row>
    <row r="84576" spans="6:8" x14ac:dyDescent="0.2">
      <c r="F84576" s="195"/>
      <c r="G84576" s="196"/>
      <c r="H84576" s="192"/>
    </row>
    <row r="84577" spans="6:8" x14ac:dyDescent="0.2">
      <c r="F84577" s="195"/>
      <c r="G84577" s="196"/>
      <c r="H84577" s="192"/>
    </row>
    <row r="84578" spans="6:8" x14ac:dyDescent="0.2">
      <c r="F84578" s="195"/>
      <c r="G84578" s="196"/>
      <c r="H84578" s="192"/>
    </row>
    <row r="84579" spans="6:8" x14ac:dyDescent="0.2">
      <c r="F84579" s="195"/>
      <c r="G84579" s="196"/>
      <c r="H84579" s="192"/>
    </row>
    <row r="84580" spans="6:8" x14ac:dyDescent="0.2">
      <c r="F84580" s="195"/>
      <c r="G84580" s="196"/>
      <c r="H84580" s="192"/>
    </row>
    <row r="84581" spans="6:8" x14ac:dyDescent="0.2">
      <c r="F84581" s="195"/>
      <c r="G84581" s="196"/>
      <c r="H84581" s="192"/>
    </row>
    <row r="84582" spans="6:8" x14ac:dyDescent="0.2">
      <c r="F84582" s="195"/>
      <c r="G84582" s="196"/>
      <c r="H84582" s="192"/>
    </row>
    <row r="84583" spans="6:8" x14ac:dyDescent="0.2">
      <c r="F84583" s="195"/>
      <c r="G84583" s="196"/>
      <c r="H84583" s="192"/>
    </row>
    <row r="84584" spans="6:8" x14ac:dyDescent="0.2">
      <c r="F84584" s="195"/>
      <c r="G84584" s="196"/>
      <c r="H84584" s="192"/>
    </row>
    <row r="84585" spans="6:8" x14ac:dyDescent="0.2">
      <c r="F84585" s="195"/>
      <c r="G84585" s="196"/>
      <c r="H84585" s="192"/>
    </row>
    <row r="84586" spans="6:8" x14ac:dyDescent="0.2">
      <c r="F84586" s="195"/>
      <c r="G84586" s="196"/>
      <c r="H84586" s="192"/>
    </row>
    <row r="84587" spans="6:8" x14ac:dyDescent="0.2">
      <c r="F84587" s="195"/>
      <c r="G84587" s="196"/>
      <c r="H84587" s="192"/>
    </row>
    <row r="84588" spans="6:8" x14ac:dyDescent="0.2">
      <c r="F84588" s="195"/>
      <c r="G84588" s="196"/>
      <c r="H84588" s="192"/>
    </row>
    <row r="84589" spans="6:8" x14ac:dyDescent="0.2">
      <c r="F84589" s="195"/>
      <c r="G84589" s="196"/>
      <c r="H84589" s="192"/>
    </row>
    <row r="84590" spans="6:8" x14ac:dyDescent="0.2">
      <c r="F84590" s="195"/>
      <c r="G84590" s="196"/>
      <c r="H84590" s="192"/>
    </row>
    <row r="84591" spans="6:8" x14ac:dyDescent="0.2">
      <c r="F84591" s="195"/>
      <c r="G84591" s="196"/>
      <c r="H84591" s="192"/>
    </row>
    <row r="84592" spans="6:8" x14ac:dyDescent="0.2">
      <c r="F84592" s="195"/>
      <c r="G84592" s="196"/>
      <c r="H84592" s="192"/>
    </row>
    <row r="84593" spans="6:8" x14ac:dyDescent="0.2">
      <c r="F84593" s="195"/>
      <c r="G84593" s="196"/>
      <c r="H84593" s="192"/>
    </row>
    <row r="84594" spans="6:8" x14ac:dyDescent="0.2">
      <c r="F84594" s="195"/>
      <c r="G84594" s="196"/>
      <c r="H84594" s="192"/>
    </row>
    <row r="84595" spans="6:8" x14ac:dyDescent="0.2">
      <c r="F84595" s="195"/>
      <c r="G84595" s="196"/>
      <c r="H84595" s="192"/>
    </row>
    <row r="84596" spans="6:8" x14ac:dyDescent="0.2">
      <c r="F84596" s="195"/>
      <c r="G84596" s="196"/>
      <c r="H84596" s="192"/>
    </row>
    <row r="84597" spans="6:8" x14ac:dyDescent="0.2">
      <c r="F84597" s="195"/>
      <c r="G84597" s="196"/>
      <c r="H84597" s="192"/>
    </row>
    <row r="84598" spans="6:8" x14ac:dyDescent="0.2">
      <c r="F84598" s="195"/>
      <c r="G84598" s="196"/>
      <c r="H84598" s="192"/>
    </row>
    <row r="84599" spans="6:8" x14ac:dyDescent="0.2">
      <c r="F84599" s="195"/>
      <c r="G84599" s="196"/>
      <c r="H84599" s="192"/>
    </row>
    <row r="84600" spans="6:8" x14ac:dyDescent="0.2">
      <c r="F84600" s="195"/>
      <c r="G84600" s="196"/>
      <c r="H84600" s="192"/>
    </row>
    <row r="84601" spans="6:8" x14ac:dyDescent="0.2">
      <c r="F84601" s="195"/>
      <c r="G84601" s="196"/>
      <c r="H84601" s="192"/>
    </row>
    <row r="84602" spans="6:8" x14ac:dyDescent="0.2">
      <c r="F84602" s="195"/>
      <c r="G84602" s="196"/>
      <c r="H84602" s="192"/>
    </row>
    <row r="84603" spans="6:8" x14ac:dyDescent="0.2">
      <c r="F84603" s="195"/>
      <c r="G84603" s="196"/>
      <c r="H84603" s="192"/>
    </row>
    <row r="84604" spans="6:8" x14ac:dyDescent="0.2">
      <c r="F84604" s="195"/>
      <c r="G84604" s="196"/>
      <c r="H84604" s="192"/>
    </row>
    <row r="84605" spans="6:8" x14ac:dyDescent="0.2">
      <c r="F84605" s="195"/>
      <c r="G84605" s="196"/>
      <c r="H84605" s="192"/>
    </row>
    <row r="84606" spans="6:8" x14ac:dyDescent="0.2">
      <c r="F84606" s="195"/>
      <c r="G84606" s="196"/>
      <c r="H84606" s="192"/>
    </row>
    <row r="84607" spans="6:8" x14ac:dyDescent="0.2">
      <c r="F84607" s="195"/>
      <c r="G84607" s="196"/>
      <c r="H84607" s="192"/>
    </row>
    <row r="84608" spans="6:8" x14ac:dyDescent="0.2">
      <c r="F84608" s="195"/>
      <c r="G84608" s="196"/>
      <c r="H84608" s="192"/>
    </row>
    <row r="84609" spans="6:8" x14ac:dyDescent="0.2">
      <c r="F84609" s="195"/>
      <c r="G84609" s="196"/>
      <c r="H84609" s="192"/>
    </row>
    <row r="84610" spans="6:8" x14ac:dyDescent="0.2">
      <c r="F84610" s="195"/>
      <c r="G84610" s="196"/>
      <c r="H84610" s="192"/>
    </row>
    <row r="84611" spans="6:8" x14ac:dyDescent="0.2">
      <c r="F84611" s="195"/>
      <c r="G84611" s="196"/>
      <c r="H84611" s="192"/>
    </row>
    <row r="84612" spans="6:8" x14ac:dyDescent="0.2">
      <c r="F84612" s="195"/>
      <c r="G84612" s="196"/>
      <c r="H84612" s="192"/>
    </row>
    <row r="84613" spans="6:8" x14ac:dyDescent="0.2">
      <c r="F84613" s="195"/>
      <c r="G84613" s="196"/>
      <c r="H84613" s="192"/>
    </row>
    <row r="84614" spans="6:8" x14ac:dyDescent="0.2">
      <c r="F84614" s="195"/>
      <c r="G84614" s="196"/>
      <c r="H84614" s="192"/>
    </row>
    <row r="84615" spans="6:8" x14ac:dyDescent="0.2">
      <c r="F84615" s="195"/>
      <c r="G84615" s="196"/>
      <c r="H84615" s="192"/>
    </row>
    <row r="84616" spans="6:8" x14ac:dyDescent="0.2">
      <c r="F84616" s="195"/>
      <c r="G84616" s="196"/>
      <c r="H84616" s="192"/>
    </row>
    <row r="84617" spans="6:8" x14ac:dyDescent="0.2">
      <c r="F84617" s="195"/>
      <c r="G84617" s="196"/>
      <c r="H84617" s="192"/>
    </row>
    <row r="84618" spans="6:8" x14ac:dyDescent="0.2">
      <c r="F84618" s="195"/>
      <c r="G84618" s="196"/>
      <c r="H84618" s="192"/>
    </row>
    <row r="84619" spans="6:8" x14ac:dyDescent="0.2">
      <c r="F84619" s="195"/>
      <c r="G84619" s="196"/>
      <c r="H84619" s="192"/>
    </row>
    <row r="84620" spans="6:8" x14ac:dyDescent="0.2">
      <c r="F84620" s="195"/>
      <c r="G84620" s="196"/>
      <c r="H84620" s="192"/>
    </row>
    <row r="84621" spans="6:8" x14ac:dyDescent="0.2">
      <c r="F84621" s="195"/>
      <c r="G84621" s="196"/>
      <c r="H84621" s="192"/>
    </row>
    <row r="84622" spans="6:8" x14ac:dyDescent="0.2">
      <c r="F84622" s="195"/>
      <c r="G84622" s="196"/>
      <c r="H84622" s="192"/>
    </row>
    <row r="84623" spans="6:8" x14ac:dyDescent="0.2">
      <c r="F84623" s="195"/>
      <c r="G84623" s="196"/>
      <c r="H84623" s="192"/>
    </row>
    <row r="84624" spans="6:8" x14ac:dyDescent="0.2">
      <c r="F84624" s="195"/>
      <c r="G84624" s="196"/>
      <c r="H84624" s="192"/>
    </row>
    <row r="84625" spans="6:8" x14ac:dyDescent="0.2">
      <c r="F84625" s="195"/>
      <c r="G84625" s="196"/>
      <c r="H84625" s="192"/>
    </row>
    <row r="84626" spans="6:8" x14ac:dyDescent="0.2">
      <c r="F84626" s="195"/>
      <c r="G84626" s="196"/>
      <c r="H84626" s="192"/>
    </row>
    <row r="84627" spans="6:8" x14ac:dyDescent="0.2">
      <c r="F84627" s="195"/>
      <c r="G84627" s="196"/>
      <c r="H84627" s="192"/>
    </row>
    <row r="84628" spans="6:8" x14ac:dyDescent="0.2">
      <c r="F84628" s="195"/>
      <c r="G84628" s="196"/>
      <c r="H84628" s="192"/>
    </row>
    <row r="84629" spans="6:8" x14ac:dyDescent="0.2">
      <c r="F84629" s="195"/>
      <c r="G84629" s="196"/>
      <c r="H84629" s="192"/>
    </row>
    <row r="84630" spans="6:8" x14ac:dyDescent="0.2">
      <c r="F84630" s="195"/>
      <c r="G84630" s="196"/>
      <c r="H84630" s="192"/>
    </row>
    <row r="84631" spans="6:8" x14ac:dyDescent="0.2">
      <c r="F84631" s="195"/>
      <c r="G84631" s="196"/>
      <c r="H84631" s="192"/>
    </row>
    <row r="84632" spans="6:8" x14ac:dyDescent="0.2">
      <c r="F84632" s="195"/>
      <c r="G84632" s="196"/>
      <c r="H84632" s="192"/>
    </row>
    <row r="84633" spans="6:8" x14ac:dyDescent="0.2">
      <c r="F84633" s="195"/>
      <c r="G84633" s="196"/>
      <c r="H84633" s="192"/>
    </row>
    <row r="84634" spans="6:8" x14ac:dyDescent="0.2">
      <c r="F84634" s="195"/>
      <c r="G84634" s="196"/>
      <c r="H84634" s="192"/>
    </row>
    <row r="84635" spans="6:8" x14ac:dyDescent="0.2">
      <c r="F84635" s="195"/>
      <c r="G84635" s="196"/>
      <c r="H84635" s="192"/>
    </row>
    <row r="84636" spans="6:8" x14ac:dyDescent="0.2">
      <c r="F84636" s="195"/>
      <c r="G84636" s="196"/>
      <c r="H84636" s="192"/>
    </row>
    <row r="84637" spans="6:8" x14ac:dyDescent="0.2">
      <c r="F84637" s="195"/>
      <c r="G84637" s="196"/>
      <c r="H84637" s="192"/>
    </row>
    <row r="84638" spans="6:8" x14ac:dyDescent="0.2">
      <c r="F84638" s="195"/>
      <c r="G84638" s="196"/>
      <c r="H84638" s="192"/>
    </row>
    <row r="84639" spans="6:8" x14ac:dyDescent="0.2">
      <c r="F84639" s="195"/>
      <c r="G84639" s="196"/>
      <c r="H84639" s="192"/>
    </row>
    <row r="84640" spans="6:8" x14ac:dyDescent="0.2">
      <c r="F84640" s="195"/>
      <c r="G84640" s="196"/>
      <c r="H84640" s="192"/>
    </row>
    <row r="84641" spans="6:8" x14ac:dyDescent="0.2">
      <c r="F84641" s="195"/>
      <c r="G84641" s="196"/>
      <c r="H84641" s="192"/>
    </row>
    <row r="84642" spans="6:8" x14ac:dyDescent="0.2">
      <c r="F84642" s="195"/>
      <c r="G84642" s="196"/>
      <c r="H84642" s="192"/>
    </row>
    <row r="84643" spans="6:8" x14ac:dyDescent="0.2">
      <c r="F84643" s="195"/>
      <c r="G84643" s="196"/>
      <c r="H84643" s="192"/>
    </row>
    <row r="84644" spans="6:8" x14ac:dyDescent="0.2">
      <c r="F84644" s="195"/>
      <c r="G84644" s="196"/>
      <c r="H84644" s="192"/>
    </row>
    <row r="84645" spans="6:8" x14ac:dyDescent="0.2">
      <c r="F84645" s="195"/>
      <c r="G84645" s="196"/>
      <c r="H84645" s="192"/>
    </row>
    <row r="84646" spans="6:8" x14ac:dyDescent="0.2">
      <c r="F84646" s="195"/>
      <c r="G84646" s="196"/>
      <c r="H84646" s="192"/>
    </row>
    <row r="84647" spans="6:8" x14ac:dyDescent="0.2">
      <c r="F84647" s="195"/>
      <c r="G84647" s="196"/>
      <c r="H84647" s="192"/>
    </row>
    <row r="84648" spans="6:8" x14ac:dyDescent="0.2">
      <c r="F84648" s="195"/>
      <c r="G84648" s="196"/>
      <c r="H84648" s="192"/>
    </row>
    <row r="84649" spans="6:8" x14ac:dyDescent="0.2">
      <c r="F84649" s="195"/>
      <c r="G84649" s="196"/>
      <c r="H84649" s="192"/>
    </row>
    <row r="84650" spans="6:8" x14ac:dyDescent="0.2">
      <c r="F84650" s="195"/>
      <c r="G84650" s="196"/>
      <c r="H84650" s="192"/>
    </row>
    <row r="84651" spans="6:8" x14ac:dyDescent="0.2">
      <c r="F84651" s="195"/>
      <c r="G84651" s="196"/>
      <c r="H84651" s="192"/>
    </row>
    <row r="84652" spans="6:8" x14ac:dyDescent="0.2">
      <c r="F84652" s="195"/>
      <c r="G84652" s="196"/>
      <c r="H84652" s="192"/>
    </row>
    <row r="84653" spans="6:8" x14ac:dyDescent="0.2">
      <c r="F84653" s="195"/>
      <c r="G84653" s="196"/>
      <c r="H84653" s="192"/>
    </row>
    <row r="84654" spans="6:8" x14ac:dyDescent="0.2">
      <c r="F84654" s="195"/>
      <c r="G84654" s="196"/>
      <c r="H84654" s="192"/>
    </row>
    <row r="84655" spans="6:8" x14ac:dyDescent="0.2">
      <c r="F84655" s="195"/>
      <c r="G84655" s="196"/>
      <c r="H84655" s="192"/>
    </row>
    <row r="84656" spans="6:8" x14ac:dyDescent="0.2">
      <c r="F84656" s="195"/>
      <c r="G84656" s="196"/>
      <c r="H84656" s="192"/>
    </row>
    <row r="84657" spans="6:8" x14ac:dyDescent="0.2">
      <c r="F84657" s="195"/>
      <c r="G84657" s="196"/>
      <c r="H84657" s="192"/>
    </row>
    <row r="84658" spans="6:8" x14ac:dyDescent="0.2">
      <c r="F84658" s="195"/>
      <c r="G84658" s="196"/>
      <c r="H84658" s="192"/>
    </row>
    <row r="84659" spans="6:8" x14ac:dyDescent="0.2">
      <c r="F84659" s="195"/>
      <c r="G84659" s="196"/>
      <c r="H84659" s="192"/>
    </row>
    <row r="84660" spans="6:8" x14ac:dyDescent="0.2">
      <c r="F84660" s="195"/>
      <c r="G84660" s="196"/>
      <c r="H84660" s="192"/>
    </row>
    <row r="84661" spans="6:8" x14ac:dyDescent="0.2">
      <c r="F84661" s="195"/>
      <c r="G84661" s="196"/>
      <c r="H84661" s="192"/>
    </row>
    <row r="84662" spans="6:8" x14ac:dyDescent="0.2">
      <c r="F84662" s="195"/>
      <c r="G84662" s="196"/>
      <c r="H84662" s="192"/>
    </row>
    <row r="84663" spans="6:8" x14ac:dyDescent="0.2">
      <c r="F84663" s="195"/>
      <c r="G84663" s="196"/>
      <c r="H84663" s="192"/>
    </row>
    <row r="84664" spans="6:8" x14ac:dyDescent="0.2">
      <c r="F84664" s="195"/>
      <c r="G84664" s="196"/>
      <c r="H84664" s="192"/>
    </row>
    <row r="84665" spans="6:8" x14ac:dyDescent="0.2">
      <c r="F84665" s="195"/>
      <c r="G84665" s="196"/>
      <c r="H84665" s="192"/>
    </row>
    <row r="84666" spans="6:8" x14ac:dyDescent="0.2">
      <c r="F84666" s="195"/>
      <c r="G84666" s="196"/>
      <c r="H84666" s="192"/>
    </row>
    <row r="84667" spans="6:8" x14ac:dyDescent="0.2">
      <c r="F84667" s="195"/>
      <c r="G84667" s="196"/>
      <c r="H84667" s="192"/>
    </row>
    <row r="84668" spans="6:8" x14ac:dyDescent="0.2">
      <c r="F84668" s="195"/>
      <c r="G84668" s="196"/>
      <c r="H84668" s="192"/>
    </row>
    <row r="84669" spans="6:8" x14ac:dyDescent="0.2">
      <c r="F84669" s="195"/>
      <c r="G84669" s="196"/>
      <c r="H84669" s="192"/>
    </row>
    <row r="84670" spans="6:8" x14ac:dyDescent="0.2">
      <c r="F84670" s="195"/>
      <c r="G84670" s="196"/>
      <c r="H84670" s="192"/>
    </row>
    <row r="84671" spans="6:8" x14ac:dyDescent="0.2">
      <c r="F84671" s="195"/>
      <c r="G84671" s="196"/>
      <c r="H84671" s="192"/>
    </row>
    <row r="84672" spans="6:8" x14ac:dyDescent="0.2">
      <c r="F84672" s="195"/>
      <c r="G84672" s="196"/>
      <c r="H84672" s="192"/>
    </row>
    <row r="84673" spans="6:8" x14ac:dyDescent="0.2">
      <c r="F84673" s="195"/>
      <c r="G84673" s="196"/>
      <c r="H84673" s="192"/>
    </row>
    <row r="84674" spans="6:8" x14ac:dyDescent="0.2">
      <c r="F84674" s="195"/>
      <c r="G84674" s="196"/>
      <c r="H84674" s="192"/>
    </row>
    <row r="84675" spans="6:8" x14ac:dyDescent="0.2">
      <c r="F84675" s="195"/>
      <c r="G84675" s="196"/>
      <c r="H84675" s="192"/>
    </row>
    <row r="84676" spans="6:8" x14ac:dyDescent="0.2">
      <c r="F84676" s="195"/>
      <c r="G84676" s="196"/>
      <c r="H84676" s="192"/>
    </row>
    <row r="84677" spans="6:8" x14ac:dyDescent="0.2">
      <c r="F84677" s="195"/>
      <c r="G84677" s="196"/>
      <c r="H84677" s="192"/>
    </row>
    <row r="84678" spans="6:8" x14ac:dyDescent="0.2">
      <c r="F84678" s="195"/>
      <c r="G84678" s="196"/>
      <c r="H84678" s="192"/>
    </row>
    <row r="84679" spans="6:8" x14ac:dyDescent="0.2">
      <c r="F84679" s="195"/>
      <c r="G84679" s="196"/>
      <c r="H84679" s="192"/>
    </row>
    <row r="84680" spans="6:8" x14ac:dyDescent="0.2">
      <c r="F84680" s="195"/>
      <c r="G84680" s="196"/>
      <c r="H84680" s="192"/>
    </row>
    <row r="84681" spans="6:8" x14ac:dyDescent="0.2">
      <c r="F84681" s="195"/>
      <c r="G84681" s="196"/>
      <c r="H84681" s="192"/>
    </row>
    <row r="84682" spans="6:8" x14ac:dyDescent="0.2">
      <c r="F84682" s="195"/>
      <c r="G84682" s="196"/>
      <c r="H84682" s="192"/>
    </row>
    <row r="84683" spans="6:8" x14ac:dyDescent="0.2">
      <c r="F84683" s="195"/>
      <c r="G84683" s="196"/>
      <c r="H84683" s="192"/>
    </row>
    <row r="84684" spans="6:8" x14ac:dyDescent="0.2">
      <c r="F84684" s="195"/>
      <c r="G84684" s="196"/>
      <c r="H84684" s="192"/>
    </row>
    <row r="84685" spans="6:8" x14ac:dyDescent="0.2">
      <c r="F84685" s="195"/>
      <c r="G84685" s="196"/>
      <c r="H84685" s="192"/>
    </row>
    <row r="84686" spans="6:8" x14ac:dyDescent="0.2">
      <c r="F84686" s="195"/>
      <c r="G84686" s="196"/>
      <c r="H84686" s="192"/>
    </row>
    <row r="84687" spans="6:8" x14ac:dyDescent="0.2">
      <c r="F84687" s="195"/>
      <c r="G84687" s="196"/>
      <c r="H84687" s="192"/>
    </row>
    <row r="84688" spans="6:8" x14ac:dyDescent="0.2">
      <c r="F84688" s="195"/>
      <c r="G84688" s="196"/>
      <c r="H84688" s="192"/>
    </row>
    <row r="84689" spans="6:8" x14ac:dyDescent="0.2">
      <c r="F84689" s="195"/>
      <c r="G84689" s="196"/>
      <c r="H84689" s="192"/>
    </row>
    <row r="84690" spans="6:8" x14ac:dyDescent="0.2">
      <c r="F84690" s="195"/>
      <c r="G84690" s="196"/>
      <c r="H84690" s="192"/>
    </row>
    <row r="84691" spans="6:8" x14ac:dyDescent="0.2">
      <c r="F84691" s="195"/>
      <c r="G84691" s="196"/>
      <c r="H84691" s="192"/>
    </row>
    <row r="84692" spans="6:8" x14ac:dyDescent="0.2">
      <c r="F84692" s="195"/>
      <c r="G84692" s="196"/>
      <c r="H84692" s="192"/>
    </row>
    <row r="84693" spans="6:8" x14ac:dyDescent="0.2">
      <c r="F84693" s="195"/>
      <c r="G84693" s="196"/>
      <c r="H84693" s="192"/>
    </row>
    <row r="84694" spans="6:8" x14ac:dyDescent="0.2">
      <c r="F84694" s="195"/>
      <c r="G84694" s="196"/>
      <c r="H84694" s="192"/>
    </row>
    <row r="84695" spans="6:8" x14ac:dyDescent="0.2">
      <c r="F84695" s="195"/>
      <c r="G84695" s="196"/>
      <c r="H84695" s="192"/>
    </row>
    <row r="84696" spans="6:8" x14ac:dyDescent="0.2">
      <c r="F84696" s="195"/>
      <c r="G84696" s="196"/>
      <c r="H84696" s="192"/>
    </row>
    <row r="84697" spans="6:8" x14ac:dyDescent="0.2">
      <c r="F84697" s="195"/>
      <c r="G84697" s="196"/>
      <c r="H84697" s="192"/>
    </row>
    <row r="84698" spans="6:8" x14ac:dyDescent="0.2">
      <c r="F84698" s="195"/>
      <c r="G84698" s="196"/>
      <c r="H84698" s="192"/>
    </row>
    <row r="84699" spans="6:8" x14ac:dyDescent="0.2">
      <c r="F84699" s="195"/>
      <c r="G84699" s="196"/>
      <c r="H84699" s="192"/>
    </row>
    <row r="84700" spans="6:8" x14ac:dyDescent="0.2">
      <c r="F84700" s="195"/>
      <c r="G84700" s="196"/>
      <c r="H84700" s="192"/>
    </row>
    <row r="84701" spans="6:8" x14ac:dyDescent="0.2">
      <c r="F84701" s="195"/>
      <c r="G84701" s="196"/>
      <c r="H84701" s="192"/>
    </row>
    <row r="84702" spans="6:8" x14ac:dyDescent="0.2">
      <c r="F84702" s="195"/>
      <c r="G84702" s="196"/>
      <c r="H84702" s="192"/>
    </row>
    <row r="84703" spans="6:8" x14ac:dyDescent="0.2">
      <c r="F84703" s="195"/>
      <c r="G84703" s="196"/>
      <c r="H84703" s="192"/>
    </row>
    <row r="84704" spans="6:8" x14ac:dyDescent="0.2">
      <c r="F84704" s="195"/>
      <c r="G84704" s="196"/>
      <c r="H84704" s="192"/>
    </row>
    <row r="84705" spans="6:8" x14ac:dyDescent="0.2">
      <c r="F84705" s="195"/>
      <c r="G84705" s="196"/>
      <c r="H84705" s="192"/>
    </row>
    <row r="84706" spans="6:8" x14ac:dyDescent="0.2">
      <c r="F84706" s="195"/>
      <c r="G84706" s="196"/>
      <c r="H84706" s="192"/>
    </row>
    <row r="84707" spans="6:8" x14ac:dyDescent="0.2">
      <c r="F84707" s="195"/>
      <c r="G84707" s="196"/>
      <c r="H84707" s="192"/>
    </row>
    <row r="84708" spans="6:8" x14ac:dyDescent="0.2">
      <c r="F84708" s="195"/>
      <c r="G84708" s="196"/>
      <c r="H84708" s="192"/>
    </row>
    <row r="84709" spans="6:8" x14ac:dyDescent="0.2">
      <c r="F84709" s="195"/>
      <c r="G84709" s="196"/>
      <c r="H84709" s="192"/>
    </row>
    <row r="84710" spans="6:8" x14ac:dyDescent="0.2">
      <c r="F84710" s="195"/>
      <c r="G84710" s="196"/>
      <c r="H84710" s="192"/>
    </row>
    <row r="84711" spans="6:8" x14ac:dyDescent="0.2">
      <c r="F84711" s="195"/>
      <c r="G84711" s="196"/>
      <c r="H84711" s="192"/>
    </row>
    <row r="84712" spans="6:8" x14ac:dyDescent="0.2">
      <c r="F84712" s="195"/>
      <c r="G84712" s="196"/>
      <c r="H84712" s="192"/>
    </row>
    <row r="84713" spans="6:8" x14ac:dyDescent="0.2">
      <c r="F84713" s="195"/>
      <c r="G84713" s="196"/>
      <c r="H84713" s="192"/>
    </row>
    <row r="84714" spans="6:8" x14ac:dyDescent="0.2">
      <c r="F84714" s="195"/>
      <c r="G84714" s="196"/>
      <c r="H84714" s="192"/>
    </row>
    <row r="84715" spans="6:8" x14ac:dyDescent="0.2">
      <c r="F84715" s="195"/>
      <c r="G84715" s="196"/>
      <c r="H84715" s="192"/>
    </row>
    <row r="84716" spans="6:8" x14ac:dyDescent="0.2">
      <c r="F84716" s="195"/>
      <c r="G84716" s="196"/>
      <c r="H84716" s="192"/>
    </row>
    <row r="84717" spans="6:8" x14ac:dyDescent="0.2">
      <c r="F84717" s="195"/>
      <c r="G84717" s="196"/>
      <c r="H84717" s="192"/>
    </row>
    <row r="84718" spans="6:8" x14ac:dyDescent="0.2">
      <c r="F84718" s="195"/>
      <c r="G84718" s="196"/>
      <c r="H84718" s="192"/>
    </row>
    <row r="84719" spans="6:8" x14ac:dyDescent="0.2">
      <c r="F84719" s="195"/>
      <c r="G84719" s="196"/>
      <c r="H84719" s="192"/>
    </row>
    <row r="84720" spans="6:8" x14ac:dyDescent="0.2">
      <c r="F84720" s="195"/>
      <c r="G84720" s="196"/>
      <c r="H84720" s="192"/>
    </row>
    <row r="84721" spans="6:8" x14ac:dyDescent="0.2">
      <c r="F84721" s="195"/>
      <c r="G84721" s="196"/>
      <c r="H84721" s="192"/>
    </row>
    <row r="84722" spans="6:8" x14ac:dyDescent="0.2">
      <c r="F84722" s="195"/>
      <c r="G84722" s="196"/>
      <c r="H84722" s="192"/>
    </row>
    <row r="84723" spans="6:8" x14ac:dyDescent="0.2">
      <c r="F84723" s="195"/>
      <c r="G84723" s="196"/>
      <c r="H84723" s="192"/>
    </row>
    <row r="84724" spans="6:8" x14ac:dyDescent="0.2">
      <c r="F84724" s="195"/>
      <c r="G84724" s="196"/>
      <c r="H84724" s="192"/>
    </row>
    <row r="84725" spans="6:8" x14ac:dyDescent="0.2">
      <c r="F84725" s="195"/>
      <c r="G84725" s="196"/>
      <c r="H84725" s="192"/>
    </row>
    <row r="84726" spans="6:8" x14ac:dyDescent="0.2">
      <c r="F84726" s="195"/>
      <c r="G84726" s="196"/>
      <c r="H84726" s="192"/>
    </row>
    <row r="84727" spans="6:8" x14ac:dyDescent="0.2">
      <c r="F84727" s="195"/>
      <c r="G84727" s="196"/>
      <c r="H84727" s="192"/>
    </row>
    <row r="84728" spans="6:8" x14ac:dyDescent="0.2">
      <c r="F84728" s="195"/>
      <c r="G84728" s="196"/>
      <c r="H84728" s="192"/>
    </row>
    <row r="84729" spans="6:8" x14ac:dyDescent="0.2">
      <c r="F84729" s="195"/>
      <c r="G84729" s="196"/>
      <c r="H84729" s="192"/>
    </row>
    <row r="84730" spans="6:8" x14ac:dyDescent="0.2">
      <c r="F84730" s="195"/>
      <c r="G84730" s="196"/>
      <c r="H84730" s="192"/>
    </row>
    <row r="84731" spans="6:8" x14ac:dyDescent="0.2">
      <c r="F84731" s="195"/>
      <c r="G84731" s="196"/>
      <c r="H84731" s="192"/>
    </row>
    <row r="84732" spans="6:8" x14ac:dyDescent="0.2">
      <c r="F84732" s="195"/>
      <c r="G84732" s="196"/>
      <c r="H84732" s="192"/>
    </row>
    <row r="84733" spans="6:8" x14ac:dyDescent="0.2">
      <c r="F84733" s="195"/>
      <c r="G84733" s="196"/>
      <c r="H84733" s="192"/>
    </row>
    <row r="84734" spans="6:8" x14ac:dyDescent="0.2">
      <c r="F84734" s="195"/>
      <c r="G84734" s="196"/>
      <c r="H84734" s="192"/>
    </row>
    <row r="84735" spans="6:8" x14ac:dyDescent="0.2">
      <c r="F84735" s="195"/>
      <c r="G84735" s="196"/>
      <c r="H84735" s="192"/>
    </row>
    <row r="84736" spans="6:8" x14ac:dyDescent="0.2">
      <c r="F84736" s="195"/>
      <c r="G84736" s="196"/>
      <c r="H84736" s="192"/>
    </row>
    <row r="84737" spans="6:8" x14ac:dyDescent="0.2">
      <c r="F84737" s="195"/>
      <c r="G84737" s="196"/>
      <c r="H84737" s="192"/>
    </row>
    <row r="84738" spans="6:8" x14ac:dyDescent="0.2">
      <c r="F84738" s="195"/>
      <c r="G84738" s="196"/>
      <c r="H84738" s="192"/>
    </row>
    <row r="84739" spans="6:8" x14ac:dyDescent="0.2">
      <c r="F84739" s="195"/>
      <c r="G84739" s="196"/>
      <c r="H84739" s="192"/>
    </row>
    <row r="84740" spans="6:8" x14ac:dyDescent="0.2">
      <c r="F84740" s="195"/>
      <c r="G84740" s="196"/>
      <c r="H84740" s="192"/>
    </row>
    <row r="84741" spans="6:8" x14ac:dyDescent="0.2">
      <c r="F84741" s="195"/>
      <c r="G84741" s="196"/>
      <c r="H84741" s="192"/>
    </row>
    <row r="84742" spans="6:8" x14ac:dyDescent="0.2">
      <c r="F84742" s="195"/>
      <c r="G84742" s="196"/>
      <c r="H84742" s="192"/>
    </row>
    <row r="84743" spans="6:8" x14ac:dyDescent="0.2">
      <c r="F84743" s="195"/>
      <c r="G84743" s="196"/>
      <c r="H84743" s="192"/>
    </row>
    <row r="84744" spans="6:8" x14ac:dyDescent="0.2">
      <c r="F84744" s="195"/>
      <c r="G84744" s="196"/>
      <c r="H84744" s="192"/>
    </row>
    <row r="84745" spans="6:8" x14ac:dyDescent="0.2">
      <c r="F84745" s="195"/>
      <c r="G84745" s="196"/>
      <c r="H84745" s="192"/>
    </row>
    <row r="84746" spans="6:8" x14ac:dyDescent="0.2">
      <c r="F84746" s="195"/>
      <c r="G84746" s="196"/>
      <c r="H84746" s="192"/>
    </row>
    <row r="84747" spans="6:8" x14ac:dyDescent="0.2">
      <c r="F84747" s="195"/>
      <c r="G84747" s="196"/>
      <c r="H84747" s="192"/>
    </row>
    <row r="84748" spans="6:8" x14ac:dyDescent="0.2">
      <c r="F84748" s="195"/>
      <c r="G84748" s="196"/>
      <c r="H84748" s="192"/>
    </row>
    <row r="84749" spans="6:8" x14ac:dyDescent="0.2">
      <c r="F84749" s="195"/>
      <c r="G84749" s="196"/>
      <c r="H84749" s="192"/>
    </row>
    <row r="84750" spans="6:8" x14ac:dyDescent="0.2">
      <c r="F84750" s="195"/>
      <c r="G84750" s="196"/>
      <c r="H84750" s="192"/>
    </row>
    <row r="84751" spans="6:8" x14ac:dyDescent="0.2">
      <c r="F84751" s="195"/>
      <c r="G84751" s="196"/>
      <c r="H84751" s="192"/>
    </row>
    <row r="84752" spans="6:8" x14ac:dyDescent="0.2">
      <c r="F84752" s="195"/>
      <c r="G84752" s="196"/>
      <c r="H84752" s="192"/>
    </row>
    <row r="84753" spans="6:8" x14ac:dyDescent="0.2">
      <c r="F84753" s="195"/>
      <c r="G84753" s="196"/>
      <c r="H84753" s="192"/>
    </row>
    <row r="84754" spans="6:8" x14ac:dyDescent="0.2">
      <c r="F84754" s="195"/>
      <c r="G84754" s="196"/>
      <c r="H84754" s="192"/>
    </row>
    <row r="84755" spans="6:8" x14ac:dyDescent="0.2">
      <c r="F84755" s="195"/>
      <c r="G84755" s="196"/>
      <c r="H84755" s="192"/>
    </row>
    <row r="84756" spans="6:8" x14ac:dyDescent="0.2">
      <c r="F84756" s="195"/>
      <c r="G84756" s="196"/>
      <c r="H84756" s="192"/>
    </row>
    <row r="84757" spans="6:8" x14ac:dyDescent="0.2">
      <c r="F84757" s="195"/>
      <c r="G84757" s="196"/>
      <c r="H84757" s="192"/>
    </row>
    <row r="84758" spans="6:8" x14ac:dyDescent="0.2">
      <c r="F84758" s="195"/>
      <c r="G84758" s="196"/>
      <c r="H84758" s="192"/>
    </row>
    <row r="84759" spans="6:8" x14ac:dyDescent="0.2">
      <c r="F84759" s="195"/>
      <c r="G84759" s="196"/>
      <c r="H84759" s="192"/>
    </row>
    <row r="84760" spans="6:8" x14ac:dyDescent="0.2">
      <c r="F84760" s="195"/>
      <c r="G84760" s="196"/>
      <c r="H84760" s="192"/>
    </row>
    <row r="84761" spans="6:8" x14ac:dyDescent="0.2">
      <c r="F84761" s="195"/>
      <c r="G84761" s="196"/>
      <c r="H84761" s="192"/>
    </row>
    <row r="84762" spans="6:8" x14ac:dyDescent="0.2">
      <c r="F84762" s="195"/>
      <c r="G84762" s="196"/>
      <c r="H84762" s="192"/>
    </row>
    <row r="84763" spans="6:8" x14ac:dyDescent="0.2">
      <c r="F84763" s="195"/>
      <c r="G84763" s="196"/>
      <c r="H84763" s="192"/>
    </row>
    <row r="84764" spans="6:8" x14ac:dyDescent="0.2">
      <c r="F84764" s="195"/>
      <c r="G84764" s="196"/>
      <c r="H84764" s="192"/>
    </row>
    <row r="84765" spans="6:8" x14ac:dyDescent="0.2">
      <c r="F84765" s="195"/>
      <c r="G84765" s="196"/>
      <c r="H84765" s="192"/>
    </row>
    <row r="84766" spans="6:8" x14ac:dyDescent="0.2">
      <c r="F84766" s="195"/>
      <c r="G84766" s="196"/>
      <c r="H84766" s="192"/>
    </row>
    <row r="84767" spans="6:8" x14ac:dyDescent="0.2">
      <c r="F84767" s="195"/>
      <c r="G84767" s="196"/>
      <c r="H84767" s="192"/>
    </row>
    <row r="84768" spans="6:8" x14ac:dyDescent="0.2">
      <c r="F84768" s="195"/>
      <c r="G84768" s="196"/>
      <c r="H84768" s="192"/>
    </row>
    <row r="84769" spans="6:8" x14ac:dyDescent="0.2">
      <c r="F84769" s="195"/>
      <c r="G84769" s="196"/>
      <c r="H84769" s="192"/>
    </row>
    <row r="84770" spans="6:8" x14ac:dyDescent="0.2">
      <c r="F84770" s="195"/>
      <c r="G84770" s="196"/>
      <c r="H84770" s="192"/>
    </row>
    <row r="84771" spans="6:8" x14ac:dyDescent="0.2">
      <c r="F84771" s="195"/>
      <c r="G84771" s="196"/>
      <c r="H84771" s="192"/>
    </row>
    <row r="84772" spans="6:8" x14ac:dyDescent="0.2">
      <c r="F84772" s="195"/>
      <c r="G84772" s="196"/>
      <c r="H84772" s="192"/>
    </row>
    <row r="84773" spans="6:8" x14ac:dyDescent="0.2">
      <c r="F84773" s="195"/>
      <c r="G84773" s="196"/>
      <c r="H84773" s="192"/>
    </row>
    <row r="84774" spans="6:8" x14ac:dyDescent="0.2">
      <c r="F84774" s="195"/>
      <c r="G84774" s="196"/>
      <c r="H84774" s="192"/>
    </row>
    <row r="84775" spans="6:8" x14ac:dyDescent="0.2">
      <c r="F84775" s="195"/>
      <c r="G84775" s="196"/>
      <c r="H84775" s="192"/>
    </row>
    <row r="84776" spans="6:8" x14ac:dyDescent="0.2">
      <c r="F84776" s="195"/>
      <c r="G84776" s="196"/>
      <c r="H84776" s="192"/>
    </row>
    <row r="84777" spans="6:8" x14ac:dyDescent="0.2">
      <c r="F84777" s="195"/>
      <c r="G84777" s="196"/>
      <c r="H84777" s="192"/>
    </row>
    <row r="84778" spans="6:8" x14ac:dyDescent="0.2">
      <c r="F84778" s="195"/>
      <c r="G84778" s="196"/>
      <c r="H84778" s="192"/>
    </row>
    <row r="84779" spans="6:8" x14ac:dyDescent="0.2">
      <c r="F84779" s="195"/>
      <c r="G84779" s="196"/>
      <c r="H84779" s="192"/>
    </row>
    <row r="84780" spans="6:8" x14ac:dyDescent="0.2">
      <c r="F84780" s="195"/>
      <c r="G84780" s="196"/>
      <c r="H84780" s="192"/>
    </row>
    <row r="84781" spans="6:8" x14ac:dyDescent="0.2">
      <c r="F84781" s="195"/>
      <c r="G84781" s="196"/>
      <c r="H84781" s="192"/>
    </row>
    <row r="84782" spans="6:8" x14ac:dyDescent="0.2">
      <c r="F84782" s="195"/>
      <c r="G84782" s="196"/>
      <c r="H84782" s="192"/>
    </row>
    <row r="84783" spans="6:8" x14ac:dyDescent="0.2">
      <c r="F84783" s="195"/>
      <c r="G84783" s="196"/>
      <c r="H84783" s="192"/>
    </row>
    <row r="84784" spans="6:8" x14ac:dyDescent="0.2">
      <c r="F84784" s="195"/>
      <c r="G84784" s="196"/>
      <c r="H84784" s="192"/>
    </row>
    <row r="84785" spans="6:8" x14ac:dyDescent="0.2">
      <c r="F84785" s="195"/>
      <c r="G84785" s="196"/>
      <c r="H84785" s="192"/>
    </row>
    <row r="84786" spans="6:8" x14ac:dyDescent="0.2">
      <c r="F84786" s="195"/>
      <c r="G84786" s="196"/>
      <c r="H84786" s="192"/>
    </row>
    <row r="84787" spans="6:8" x14ac:dyDescent="0.2">
      <c r="F84787" s="195"/>
      <c r="G84787" s="196"/>
      <c r="H84787" s="192"/>
    </row>
    <row r="84788" spans="6:8" x14ac:dyDescent="0.2">
      <c r="F84788" s="195"/>
      <c r="G84788" s="196"/>
      <c r="H84788" s="192"/>
    </row>
    <row r="84789" spans="6:8" x14ac:dyDescent="0.2">
      <c r="F84789" s="195"/>
      <c r="G84789" s="196"/>
      <c r="H84789" s="192"/>
    </row>
    <row r="84790" spans="6:8" x14ac:dyDescent="0.2">
      <c r="F84790" s="195"/>
      <c r="G84790" s="196"/>
      <c r="H84790" s="192"/>
    </row>
    <row r="84791" spans="6:8" x14ac:dyDescent="0.2">
      <c r="F84791" s="195"/>
      <c r="G84791" s="196"/>
      <c r="H84791" s="192"/>
    </row>
    <row r="84792" spans="6:8" x14ac:dyDescent="0.2">
      <c r="F84792" s="195"/>
      <c r="G84792" s="196"/>
      <c r="H84792" s="192"/>
    </row>
    <row r="84793" spans="6:8" x14ac:dyDescent="0.2">
      <c r="F84793" s="195"/>
      <c r="G84793" s="196"/>
      <c r="H84793" s="192"/>
    </row>
    <row r="84794" spans="6:8" x14ac:dyDescent="0.2">
      <c r="F84794" s="195"/>
      <c r="G84794" s="196"/>
      <c r="H84794" s="192"/>
    </row>
    <row r="84795" spans="6:8" x14ac:dyDescent="0.2">
      <c r="F84795" s="195"/>
      <c r="G84795" s="196"/>
      <c r="H84795" s="192"/>
    </row>
    <row r="84796" spans="6:8" x14ac:dyDescent="0.2">
      <c r="F84796" s="195"/>
      <c r="G84796" s="196"/>
      <c r="H84796" s="192"/>
    </row>
    <row r="84797" spans="6:8" x14ac:dyDescent="0.2">
      <c r="F84797" s="195"/>
      <c r="G84797" s="196"/>
      <c r="H84797" s="192"/>
    </row>
    <row r="84798" spans="6:8" x14ac:dyDescent="0.2">
      <c r="F84798" s="195"/>
      <c r="G84798" s="196"/>
      <c r="H84798" s="192"/>
    </row>
    <row r="84799" spans="6:8" x14ac:dyDescent="0.2">
      <c r="F84799" s="195"/>
      <c r="G84799" s="196"/>
      <c r="H84799" s="192"/>
    </row>
    <row r="84800" spans="6:8" x14ac:dyDescent="0.2">
      <c r="F84800" s="195"/>
      <c r="G84800" s="196"/>
      <c r="H84800" s="192"/>
    </row>
    <row r="84801" spans="6:8" x14ac:dyDescent="0.2">
      <c r="F84801" s="195"/>
      <c r="G84801" s="196"/>
      <c r="H84801" s="192"/>
    </row>
    <row r="84802" spans="6:8" x14ac:dyDescent="0.2">
      <c r="F84802" s="195"/>
      <c r="G84802" s="196"/>
      <c r="H84802" s="192"/>
    </row>
    <row r="84803" spans="6:8" x14ac:dyDescent="0.2">
      <c r="F84803" s="195"/>
      <c r="G84803" s="196"/>
      <c r="H84803" s="192"/>
    </row>
    <row r="84804" spans="6:8" x14ac:dyDescent="0.2">
      <c r="F84804" s="195"/>
      <c r="G84804" s="196"/>
      <c r="H84804" s="192"/>
    </row>
    <row r="84805" spans="6:8" x14ac:dyDescent="0.2">
      <c r="F84805" s="195"/>
      <c r="G84805" s="196"/>
      <c r="H84805" s="192"/>
    </row>
    <row r="84806" spans="6:8" x14ac:dyDescent="0.2">
      <c r="F84806" s="195"/>
      <c r="G84806" s="196"/>
      <c r="H84806" s="192"/>
    </row>
    <row r="84807" spans="6:8" x14ac:dyDescent="0.2">
      <c r="F84807" s="195"/>
      <c r="G84807" s="196"/>
      <c r="H84807" s="192"/>
    </row>
    <row r="84808" spans="6:8" x14ac:dyDescent="0.2">
      <c r="F84808" s="195"/>
      <c r="G84808" s="196"/>
      <c r="H84808" s="192"/>
    </row>
    <row r="84809" spans="6:8" x14ac:dyDescent="0.2">
      <c r="F84809" s="195"/>
      <c r="G84809" s="196"/>
      <c r="H84809" s="192"/>
    </row>
    <row r="84810" spans="6:8" x14ac:dyDescent="0.2">
      <c r="F84810" s="195"/>
      <c r="G84810" s="196"/>
      <c r="H84810" s="192"/>
    </row>
    <row r="84811" spans="6:8" x14ac:dyDescent="0.2">
      <c r="F84811" s="195"/>
      <c r="G84811" s="196"/>
      <c r="H84811" s="192"/>
    </row>
    <row r="84812" spans="6:8" x14ac:dyDescent="0.2">
      <c r="F84812" s="195"/>
      <c r="G84812" s="196"/>
      <c r="H84812" s="192"/>
    </row>
    <row r="84813" spans="6:8" x14ac:dyDescent="0.2">
      <c r="F84813" s="195"/>
      <c r="G84813" s="196"/>
      <c r="H84813" s="192"/>
    </row>
    <row r="84814" spans="6:8" x14ac:dyDescent="0.2">
      <c r="F84814" s="195"/>
      <c r="G84814" s="196"/>
      <c r="H84814" s="192"/>
    </row>
    <row r="84815" spans="6:8" x14ac:dyDescent="0.2">
      <c r="F84815" s="195"/>
      <c r="G84815" s="196"/>
      <c r="H84815" s="192"/>
    </row>
    <row r="84816" spans="6:8" x14ac:dyDescent="0.2">
      <c r="F84816" s="195"/>
      <c r="G84816" s="196"/>
      <c r="H84816" s="192"/>
    </row>
    <row r="84817" spans="6:8" x14ac:dyDescent="0.2">
      <c r="F84817" s="195"/>
      <c r="G84817" s="196"/>
      <c r="H84817" s="192"/>
    </row>
    <row r="84818" spans="6:8" x14ac:dyDescent="0.2">
      <c r="F84818" s="195"/>
      <c r="G84818" s="196"/>
      <c r="H84818" s="192"/>
    </row>
    <row r="84819" spans="6:8" x14ac:dyDescent="0.2">
      <c r="F84819" s="195"/>
      <c r="G84819" s="196"/>
      <c r="H84819" s="192"/>
    </row>
    <row r="84820" spans="6:8" x14ac:dyDescent="0.2">
      <c r="F84820" s="195"/>
      <c r="G84820" s="196"/>
      <c r="H84820" s="192"/>
    </row>
    <row r="84821" spans="6:8" x14ac:dyDescent="0.2">
      <c r="F84821" s="195"/>
      <c r="G84821" s="196"/>
      <c r="H84821" s="192"/>
    </row>
    <row r="84822" spans="6:8" x14ac:dyDescent="0.2">
      <c r="F84822" s="195"/>
      <c r="G84822" s="196"/>
      <c r="H84822" s="192"/>
    </row>
    <row r="84823" spans="6:8" x14ac:dyDescent="0.2">
      <c r="F84823" s="195"/>
      <c r="G84823" s="196"/>
      <c r="H84823" s="192"/>
    </row>
    <row r="84824" spans="6:8" x14ac:dyDescent="0.2">
      <c r="F84824" s="195"/>
      <c r="G84824" s="196"/>
      <c r="H84824" s="192"/>
    </row>
    <row r="84825" spans="6:8" x14ac:dyDescent="0.2">
      <c r="F84825" s="195"/>
      <c r="G84825" s="196"/>
      <c r="H84825" s="192"/>
    </row>
    <row r="84826" spans="6:8" x14ac:dyDescent="0.2">
      <c r="F84826" s="195"/>
      <c r="G84826" s="196"/>
      <c r="H84826" s="192"/>
    </row>
    <row r="84827" spans="6:8" x14ac:dyDescent="0.2">
      <c r="F84827" s="195"/>
      <c r="G84827" s="196"/>
      <c r="H84827" s="192"/>
    </row>
    <row r="84828" spans="6:8" x14ac:dyDescent="0.2">
      <c r="F84828" s="195"/>
      <c r="G84828" s="196"/>
      <c r="H84828" s="192"/>
    </row>
    <row r="84829" spans="6:8" x14ac:dyDescent="0.2">
      <c r="F84829" s="195"/>
      <c r="G84829" s="196"/>
      <c r="H84829" s="192"/>
    </row>
    <row r="84830" spans="6:8" x14ac:dyDescent="0.2">
      <c r="F84830" s="195"/>
      <c r="G84830" s="196"/>
      <c r="H84830" s="192"/>
    </row>
    <row r="84831" spans="6:8" x14ac:dyDescent="0.2">
      <c r="F84831" s="195"/>
      <c r="G84831" s="196"/>
      <c r="H84831" s="192"/>
    </row>
    <row r="84832" spans="6:8" x14ac:dyDescent="0.2">
      <c r="F84832" s="195"/>
      <c r="G84832" s="196"/>
      <c r="H84832" s="192"/>
    </row>
    <row r="84833" spans="6:8" x14ac:dyDescent="0.2">
      <c r="F84833" s="195"/>
      <c r="G84833" s="196"/>
      <c r="H84833" s="192"/>
    </row>
    <row r="84834" spans="6:8" x14ac:dyDescent="0.2">
      <c r="F84834" s="195"/>
      <c r="G84834" s="196"/>
      <c r="H84834" s="192"/>
    </row>
    <row r="84835" spans="6:8" x14ac:dyDescent="0.2">
      <c r="F84835" s="195"/>
      <c r="G84835" s="196"/>
      <c r="H84835" s="192"/>
    </row>
    <row r="84836" spans="6:8" x14ac:dyDescent="0.2">
      <c r="F84836" s="195"/>
      <c r="G84836" s="196"/>
      <c r="H84836" s="192"/>
    </row>
    <row r="84837" spans="6:8" x14ac:dyDescent="0.2">
      <c r="F84837" s="195"/>
      <c r="G84837" s="196"/>
      <c r="H84837" s="192"/>
    </row>
    <row r="84838" spans="6:8" x14ac:dyDescent="0.2">
      <c r="F84838" s="195"/>
      <c r="G84838" s="196"/>
      <c r="H84838" s="192"/>
    </row>
    <row r="84839" spans="6:8" x14ac:dyDescent="0.2">
      <c r="F84839" s="195"/>
      <c r="G84839" s="196"/>
      <c r="H84839" s="192"/>
    </row>
    <row r="84840" spans="6:8" x14ac:dyDescent="0.2">
      <c r="F84840" s="195"/>
      <c r="G84840" s="196"/>
      <c r="H84840" s="192"/>
    </row>
    <row r="84841" spans="6:8" x14ac:dyDescent="0.2">
      <c r="F84841" s="195"/>
      <c r="G84841" s="196"/>
      <c r="H84841" s="192"/>
    </row>
    <row r="84842" spans="6:8" x14ac:dyDescent="0.2">
      <c r="F84842" s="195"/>
      <c r="G84842" s="196"/>
      <c r="H84842" s="192"/>
    </row>
    <row r="84843" spans="6:8" x14ac:dyDescent="0.2">
      <c r="F84843" s="195"/>
      <c r="G84843" s="196"/>
      <c r="H84843" s="192"/>
    </row>
    <row r="84844" spans="6:8" x14ac:dyDescent="0.2">
      <c r="F84844" s="195"/>
      <c r="G84844" s="196"/>
      <c r="H84844" s="192"/>
    </row>
    <row r="84845" spans="6:8" x14ac:dyDescent="0.2">
      <c r="F84845" s="195"/>
      <c r="G84845" s="196"/>
      <c r="H84845" s="192"/>
    </row>
    <row r="84846" spans="6:8" x14ac:dyDescent="0.2">
      <c r="F84846" s="195"/>
      <c r="G84846" s="196"/>
      <c r="H84846" s="192"/>
    </row>
    <row r="84847" spans="6:8" x14ac:dyDescent="0.2">
      <c r="F84847" s="195"/>
      <c r="G84847" s="196"/>
      <c r="H84847" s="192"/>
    </row>
    <row r="84848" spans="6:8" x14ac:dyDescent="0.2">
      <c r="F84848" s="195"/>
      <c r="G84848" s="196"/>
      <c r="H84848" s="192"/>
    </row>
    <row r="84849" spans="6:8" x14ac:dyDescent="0.2">
      <c r="F84849" s="195"/>
      <c r="G84849" s="196"/>
      <c r="H84849" s="192"/>
    </row>
    <row r="84850" spans="6:8" x14ac:dyDescent="0.2">
      <c r="F84850" s="195"/>
      <c r="G84850" s="196"/>
      <c r="H84850" s="192"/>
    </row>
    <row r="84851" spans="6:8" x14ac:dyDescent="0.2">
      <c r="F84851" s="195"/>
      <c r="G84851" s="196"/>
      <c r="H84851" s="192"/>
    </row>
    <row r="84852" spans="6:8" x14ac:dyDescent="0.2">
      <c r="F84852" s="195"/>
      <c r="G84852" s="196"/>
      <c r="H84852" s="192"/>
    </row>
    <row r="84853" spans="6:8" x14ac:dyDescent="0.2">
      <c r="F84853" s="195"/>
      <c r="G84853" s="196"/>
      <c r="H84853" s="192"/>
    </row>
    <row r="84854" spans="6:8" x14ac:dyDescent="0.2">
      <c r="F84854" s="195"/>
      <c r="G84854" s="196"/>
      <c r="H84854" s="192"/>
    </row>
    <row r="84855" spans="6:8" x14ac:dyDescent="0.2">
      <c r="F84855" s="195"/>
      <c r="G84855" s="196"/>
      <c r="H84855" s="192"/>
    </row>
    <row r="84856" spans="6:8" x14ac:dyDescent="0.2">
      <c r="F84856" s="195"/>
      <c r="G84856" s="196"/>
      <c r="H84856" s="192"/>
    </row>
    <row r="84857" spans="6:8" x14ac:dyDescent="0.2">
      <c r="F84857" s="195"/>
      <c r="G84857" s="196"/>
      <c r="H84857" s="192"/>
    </row>
    <row r="84858" spans="6:8" x14ac:dyDescent="0.2">
      <c r="F84858" s="195"/>
      <c r="G84858" s="196"/>
      <c r="H84858" s="192"/>
    </row>
    <row r="84859" spans="6:8" x14ac:dyDescent="0.2">
      <c r="F84859" s="195"/>
      <c r="G84859" s="196"/>
      <c r="H84859" s="192"/>
    </row>
    <row r="84860" spans="6:8" x14ac:dyDescent="0.2">
      <c r="F84860" s="195"/>
      <c r="G84860" s="196"/>
      <c r="H84860" s="192"/>
    </row>
    <row r="84861" spans="6:8" x14ac:dyDescent="0.2">
      <c r="F84861" s="195"/>
      <c r="G84861" s="196"/>
      <c r="H84861" s="192"/>
    </row>
    <row r="84862" spans="6:8" x14ac:dyDescent="0.2">
      <c r="F84862" s="195"/>
      <c r="G84862" s="196"/>
      <c r="H84862" s="192"/>
    </row>
    <row r="84863" spans="6:8" x14ac:dyDescent="0.2">
      <c r="F84863" s="195"/>
      <c r="G84863" s="196"/>
      <c r="H84863" s="192"/>
    </row>
    <row r="84864" spans="6:8" x14ac:dyDescent="0.2">
      <c r="F84864" s="195"/>
      <c r="G84864" s="196"/>
      <c r="H84864" s="192"/>
    </row>
    <row r="84865" spans="6:8" x14ac:dyDescent="0.2">
      <c r="F84865" s="195"/>
      <c r="G84865" s="196"/>
      <c r="H84865" s="192"/>
    </row>
    <row r="84866" spans="6:8" x14ac:dyDescent="0.2">
      <c r="F84866" s="195"/>
      <c r="G84866" s="196"/>
      <c r="H84866" s="192"/>
    </row>
    <row r="84867" spans="6:8" x14ac:dyDescent="0.2">
      <c r="F84867" s="195"/>
      <c r="G84867" s="196"/>
      <c r="H84867" s="192"/>
    </row>
    <row r="84868" spans="6:8" x14ac:dyDescent="0.2">
      <c r="F84868" s="195"/>
      <c r="G84868" s="196"/>
      <c r="H84868" s="192"/>
    </row>
    <row r="84869" spans="6:8" x14ac:dyDescent="0.2">
      <c r="F84869" s="195"/>
      <c r="G84869" s="196"/>
      <c r="H84869" s="192"/>
    </row>
    <row r="84870" spans="6:8" x14ac:dyDescent="0.2">
      <c r="F84870" s="195"/>
      <c r="G84870" s="196"/>
      <c r="H84870" s="192"/>
    </row>
    <row r="84871" spans="6:8" x14ac:dyDescent="0.2">
      <c r="F84871" s="195"/>
      <c r="G84871" s="196"/>
      <c r="H84871" s="192"/>
    </row>
    <row r="84872" spans="6:8" x14ac:dyDescent="0.2">
      <c r="F84872" s="195"/>
      <c r="G84872" s="196"/>
      <c r="H84872" s="192"/>
    </row>
    <row r="84873" spans="6:8" x14ac:dyDescent="0.2">
      <c r="F84873" s="195"/>
      <c r="G84873" s="196"/>
      <c r="H84873" s="192"/>
    </row>
    <row r="84874" spans="6:8" x14ac:dyDescent="0.2">
      <c r="F84874" s="195"/>
      <c r="G84874" s="196"/>
      <c r="H84874" s="192"/>
    </row>
    <row r="84875" spans="6:8" x14ac:dyDescent="0.2">
      <c r="F84875" s="195"/>
      <c r="G84875" s="196"/>
      <c r="H84875" s="192"/>
    </row>
    <row r="84876" spans="6:8" x14ac:dyDescent="0.2">
      <c r="F84876" s="195"/>
      <c r="G84876" s="196"/>
      <c r="H84876" s="192"/>
    </row>
    <row r="84877" spans="6:8" x14ac:dyDescent="0.2">
      <c r="F84877" s="195"/>
      <c r="G84877" s="196"/>
      <c r="H84877" s="192"/>
    </row>
    <row r="84878" spans="6:8" x14ac:dyDescent="0.2">
      <c r="F84878" s="195"/>
      <c r="G84878" s="196"/>
      <c r="H84878" s="192"/>
    </row>
    <row r="84879" spans="6:8" x14ac:dyDescent="0.2">
      <c r="F84879" s="195"/>
      <c r="G84879" s="196"/>
      <c r="H84879" s="192"/>
    </row>
    <row r="84880" spans="6:8" x14ac:dyDescent="0.2">
      <c r="F84880" s="195"/>
      <c r="G84880" s="196"/>
      <c r="H84880" s="192"/>
    </row>
    <row r="84881" spans="6:8" x14ac:dyDescent="0.2">
      <c r="F84881" s="195"/>
      <c r="G84881" s="196"/>
      <c r="H84881" s="192"/>
    </row>
    <row r="84882" spans="6:8" x14ac:dyDescent="0.2">
      <c r="F84882" s="195"/>
      <c r="G84882" s="196"/>
      <c r="H84882" s="192"/>
    </row>
    <row r="84883" spans="6:8" x14ac:dyDescent="0.2">
      <c r="F84883" s="195"/>
      <c r="G84883" s="196"/>
      <c r="H84883" s="192"/>
    </row>
    <row r="84884" spans="6:8" x14ac:dyDescent="0.2">
      <c r="F84884" s="195"/>
      <c r="G84884" s="196"/>
      <c r="H84884" s="192"/>
    </row>
    <row r="84885" spans="6:8" x14ac:dyDescent="0.2">
      <c r="F84885" s="195"/>
      <c r="G84885" s="196"/>
      <c r="H84885" s="192"/>
    </row>
    <row r="84886" spans="6:8" x14ac:dyDescent="0.2">
      <c r="F84886" s="195"/>
      <c r="G84886" s="196"/>
      <c r="H84886" s="192"/>
    </row>
    <row r="84887" spans="6:8" x14ac:dyDescent="0.2">
      <c r="F84887" s="195"/>
      <c r="G84887" s="196"/>
      <c r="H84887" s="192"/>
    </row>
    <row r="84888" spans="6:8" x14ac:dyDescent="0.2">
      <c r="F84888" s="195"/>
      <c r="G84888" s="196"/>
      <c r="H84888" s="192"/>
    </row>
    <row r="84889" spans="6:8" x14ac:dyDescent="0.2">
      <c r="F84889" s="195"/>
      <c r="G84889" s="196"/>
      <c r="H84889" s="192"/>
    </row>
    <row r="84890" spans="6:8" x14ac:dyDescent="0.2">
      <c r="F84890" s="195"/>
      <c r="G84890" s="196"/>
      <c r="H84890" s="192"/>
    </row>
    <row r="84891" spans="6:8" x14ac:dyDescent="0.2">
      <c r="F84891" s="195"/>
      <c r="G84891" s="196"/>
      <c r="H84891" s="192"/>
    </row>
    <row r="84892" spans="6:8" x14ac:dyDescent="0.2">
      <c r="F84892" s="195"/>
      <c r="G84892" s="196"/>
      <c r="H84892" s="192"/>
    </row>
    <row r="84893" spans="6:8" x14ac:dyDescent="0.2">
      <c r="F84893" s="195"/>
      <c r="G84893" s="196"/>
      <c r="H84893" s="192"/>
    </row>
    <row r="84894" spans="6:8" x14ac:dyDescent="0.2">
      <c r="F84894" s="195"/>
      <c r="G84894" s="196"/>
      <c r="H84894" s="192"/>
    </row>
    <row r="84895" spans="6:8" x14ac:dyDescent="0.2">
      <c r="F84895" s="195"/>
      <c r="G84895" s="196"/>
      <c r="H84895" s="192"/>
    </row>
    <row r="84896" spans="6:8" x14ac:dyDescent="0.2">
      <c r="F84896" s="195"/>
      <c r="G84896" s="196"/>
      <c r="H84896" s="192"/>
    </row>
    <row r="84897" spans="6:8" x14ac:dyDescent="0.2">
      <c r="F84897" s="195"/>
      <c r="G84897" s="196"/>
      <c r="H84897" s="192"/>
    </row>
    <row r="84898" spans="6:8" x14ac:dyDescent="0.2">
      <c r="F84898" s="195"/>
      <c r="G84898" s="196"/>
      <c r="H84898" s="192"/>
    </row>
    <row r="84899" spans="6:8" x14ac:dyDescent="0.2">
      <c r="F84899" s="195"/>
      <c r="G84899" s="196"/>
      <c r="H84899" s="192"/>
    </row>
    <row r="84900" spans="6:8" x14ac:dyDescent="0.2">
      <c r="F84900" s="195"/>
      <c r="G84900" s="196"/>
      <c r="H84900" s="192"/>
    </row>
    <row r="84901" spans="6:8" x14ac:dyDescent="0.2">
      <c r="F84901" s="195"/>
      <c r="G84901" s="196"/>
      <c r="H84901" s="192"/>
    </row>
    <row r="84902" spans="6:8" x14ac:dyDescent="0.2">
      <c r="F84902" s="195"/>
      <c r="G84902" s="196"/>
      <c r="H84902" s="192"/>
    </row>
    <row r="84903" spans="6:8" x14ac:dyDescent="0.2">
      <c r="F84903" s="195"/>
      <c r="G84903" s="196"/>
      <c r="H84903" s="192"/>
    </row>
    <row r="84904" spans="6:8" x14ac:dyDescent="0.2">
      <c r="F84904" s="195"/>
      <c r="G84904" s="196"/>
      <c r="H84904" s="192"/>
    </row>
    <row r="84905" spans="6:8" x14ac:dyDescent="0.2">
      <c r="F84905" s="195"/>
      <c r="G84905" s="196"/>
      <c r="H84905" s="192"/>
    </row>
    <row r="84906" spans="6:8" x14ac:dyDescent="0.2">
      <c r="F84906" s="195"/>
      <c r="G84906" s="196"/>
      <c r="H84906" s="192"/>
    </row>
    <row r="84907" spans="6:8" x14ac:dyDescent="0.2">
      <c r="F84907" s="195"/>
      <c r="G84907" s="196"/>
      <c r="H84907" s="192"/>
    </row>
    <row r="84908" spans="6:8" x14ac:dyDescent="0.2">
      <c r="F84908" s="195"/>
      <c r="G84908" s="196"/>
      <c r="H84908" s="192"/>
    </row>
    <row r="84909" spans="6:8" x14ac:dyDescent="0.2">
      <c r="F84909" s="195"/>
      <c r="G84909" s="196"/>
      <c r="H84909" s="192"/>
    </row>
    <row r="84910" spans="6:8" x14ac:dyDescent="0.2">
      <c r="F84910" s="195"/>
      <c r="G84910" s="196"/>
      <c r="H84910" s="192"/>
    </row>
    <row r="84911" spans="6:8" x14ac:dyDescent="0.2">
      <c r="F84911" s="195"/>
      <c r="G84911" s="196"/>
      <c r="H84911" s="192"/>
    </row>
    <row r="84912" spans="6:8" x14ac:dyDescent="0.2">
      <c r="F84912" s="195"/>
      <c r="G84912" s="196"/>
      <c r="H84912" s="192"/>
    </row>
    <row r="84913" spans="6:8" x14ac:dyDescent="0.2">
      <c r="F84913" s="195"/>
      <c r="G84913" s="196"/>
      <c r="H84913" s="192"/>
    </row>
    <row r="84914" spans="6:8" x14ac:dyDescent="0.2">
      <c r="F84914" s="195"/>
      <c r="G84914" s="196"/>
      <c r="H84914" s="192"/>
    </row>
    <row r="84915" spans="6:8" x14ac:dyDescent="0.2">
      <c r="F84915" s="195"/>
      <c r="G84915" s="196"/>
      <c r="H84915" s="192"/>
    </row>
    <row r="84916" spans="6:8" x14ac:dyDescent="0.2">
      <c r="F84916" s="195"/>
      <c r="G84916" s="196"/>
      <c r="H84916" s="192"/>
    </row>
    <row r="84917" spans="6:8" x14ac:dyDescent="0.2">
      <c r="F84917" s="195"/>
      <c r="G84917" s="196"/>
      <c r="H84917" s="192"/>
    </row>
    <row r="84918" spans="6:8" x14ac:dyDescent="0.2">
      <c r="F84918" s="195"/>
      <c r="G84918" s="196"/>
      <c r="H84918" s="192"/>
    </row>
    <row r="84919" spans="6:8" x14ac:dyDescent="0.2">
      <c r="F84919" s="195"/>
      <c r="G84919" s="196"/>
      <c r="H84919" s="192"/>
    </row>
    <row r="84920" spans="6:8" x14ac:dyDescent="0.2">
      <c r="F84920" s="195"/>
      <c r="G84920" s="196"/>
      <c r="H84920" s="192"/>
    </row>
    <row r="84921" spans="6:8" x14ac:dyDescent="0.2">
      <c r="F84921" s="195"/>
      <c r="G84921" s="196"/>
      <c r="H84921" s="192"/>
    </row>
    <row r="84922" spans="6:8" x14ac:dyDescent="0.2">
      <c r="F84922" s="195"/>
      <c r="G84922" s="196"/>
      <c r="H84922" s="192"/>
    </row>
    <row r="84923" spans="6:8" x14ac:dyDescent="0.2">
      <c r="F84923" s="195"/>
      <c r="G84923" s="196"/>
      <c r="H84923" s="192"/>
    </row>
    <row r="84924" spans="6:8" x14ac:dyDescent="0.2">
      <c r="F84924" s="195"/>
      <c r="G84924" s="196"/>
      <c r="H84924" s="192"/>
    </row>
    <row r="84925" spans="6:8" x14ac:dyDescent="0.2">
      <c r="F84925" s="195"/>
      <c r="G84925" s="196"/>
      <c r="H84925" s="192"/>
    </row>
    <row r="84926" spans="6:8" x14ac:dyDescent="0.2">
      <c r="F84926" s="195"/>
      <c r="G84926" s="196"/>
      <c r="H84926" s="192"/>
    </row>
    <row r="84927" spans="6:8" x14ac:dyDescent="0.2">
      <c r="F84927" s="195"/>
      <c r="G84927" s="196"/>
      <c r="H84927" s="192"/>
    </row>
    <row r="84928" spans="6:8" x14ac:dyDescent="0.2">
      <c r="F84928" s="195"/>
      <c r="G84928" s="196"/>
      <c r="H84928" s="192"/>
    </row>
    <row r="84929" spans="6:8" x14ac:dyDescent="0.2">
      <c r="F84929" s="195"/>
      <c r="G84929" s="196"/>
      <c r="H84929" s="192"/>
    </row>
    <row r="84930" spans="6:8" x14ac:dyDescent="0.2">
      <c r="F84930" s="195"/>
      <c r="G84930" s="196"/>
      <c r="H84930" s="192"/>
    </row>
    <row r="84931" spans="6:8" x14ac:dyDescent="0.2">
      <c r="F84931" s="195"/>
      <c r="G84931" s="196"/>
      <c r="H84931" s="192"/>
    </row>
    <row r="84932" spans="6:8" x14ac:dyDescent="0.2">
      <c r="F84932" s="195"/>
      <c r="G84932" s="196"/>
      <c r="H84932" s="192"/>
    </row>
    <row r="84933" spans="6:8" x14ac:dyDescent="0.2">
      <c r="F84933" s="195"/>
      <c r="G84933" s="196"/>
      <c r="H84933" s="192"/>
    </row>
    <row r="84934" spans="6:8" x14ac:dyDescent="0.2">
      <c r="F84934" s="195"/>
      <c r="G84934" s="196"/>
      <c r="H84934" s="192"/>
    </row>
    <row r="84935" spans="6:8" x14ac:dyDescent="0.2">
      <c r="F84935" s="195"/>
      <c r="G84935" s="196"/>
      <c r="H84935" s="192"/>
    </row>
    <row r="84936" spans="6:8" x14ac:dyDescent="0.2">
      <c r="F84936" s="195"/>
      <c r="G84936" s="196"/>
      <c r="H84936" s="192"/>
    </row>
    <row r="84937" spans="6:8" x14ac:dyDescent="0.2">
      <c r="F84937" s="195"/>
      <c r="G84937" s="196"/>
      <c r="H84937" s="192"/>
    </row>
    <row r="84938" spans="6:8" x14ac:dyDescent="0.2">
      <c r="F84938" s="195"/>
      <c r="G84938" s="196"/>
      <c r="H84938" s="192"/>
    </row>
    <row r="84939" spans="6:8" x14ac:dyDescent="0.2">
      <c r="F84939" s="195"/>
      <c r="G84939" s="196"/>
      <c r="H84939" s="192"/>
    </row>
    <row r="84940" spans="6:8" x14ac:dyDescent="0.2">
      <c r="F84940" s="195"/>
      <c r="G84940" s="196"/>
      <c r="H84940" s="192"/>
    </row>
    <row r="84941" spans="6:8" x14ac:dyDescent="0.2">
      <c r="F84941" s="195"/>
      <c r="G84941" s="196"/>
      <c r="H84941" s="192"/>
    </row>
    <row r="84942" spans="6:8" x14ac:dyDescent="0.2">
      <c r="F84942" s="195"/>
      <c r="G84942" s="196"/>
      <c r="H84942" s="192"/>
    </row>
    <row r="84943" spans="6:8" x14ac:dyDescent="0.2">
      <c r="F84943" s="195"/>
      <c r="G84943" s="196"/>
      <c r="H84943" s="192"/>
    </row>
    <row r="84944" spans="6:8" x14ac:dyDescent="0.2">
      <c r="F84944" s="195"/>
      <c r="G84944" s="196"/>
      <c r="H84944" s="192"/>
    </row>
    <row r="84945" spans="6:8" x14ac:dyDescent="0.2">
      <c r="F84945" s="195"/>
      <c r="G84945" s="196"/>
      <c r="H84945" s="192"/>
    </row>
    <row r="84946" spans="6:8" x14ac:dyDescent="0.2">
      <c r="F84946" s="195"/>
      <c r="G84946" s="196"/>
      <c r="H84946" s="192"/>
    </row>
    <row r="84947" spans="6:8" x14ac:dyDescent="0.2">
      <c r="F84947" s="195"/>
      <c r="G84947" s="196"/>
      <c r="H84947" s="192"/>
    </row>
    <row r="84948" spans="6:8" x14ac:dyDescent="0.2">
      <c r="F84948" s="195"/>
      <c r="G84948" s="196"/>
      <c r="H84948" s="192"/>
    </row>
    <row r="84949" spans="6:8" x14ac:dyDescent="0.2">
      <c r="F84949" s="195"/>
      <c r="G84949" s="196"/>
      <c r="H84949" s="192"/>
    </row>
    <row r="84950" spans="6:8" x14ac:dyDescent="0.2">
      <c r="F84950" s="195"/>
      <c r="G84950" s="196"/>
      <c r="H84950" s="192"/>
    </row>
    <row r="84951" spans="6:8" x14ac:dyDescent="0.2">
      <c r="F84951" s="195"/>
      <c r="G84951" s="196"/>
      <c r="H84951" s="192"/>
    </row>
    <row r="84952" spans="6:8" x14ac:dyDescent="0.2">
      <c r="F84952" s="195"/>
      <c r="G84952" s="196"/>
      <c r="H84952" s="192"/>
    </row>
    <row r="84953" spans="6:8" x14ac:dyDescent="0.2">
      <c r="F84953" s="195"/>
      <c r="G84953" s="196"/>
      <c r="H84953" s="192"/>
    </row>
    <row r="84954" spans="6:8" x14ac:dyDescent="0.2">
      <c r="F84954" s="195"/>
      <c r="G84954" s="196"/>
      <c r="H84954" s="192"/>
    </row>
    <row r="84955" spans="6:8" x14ac:dyDescent="0.2">
      <c r="F84955" s="195"/>
      <c r="G84955" s="196"/>
      <c r="H84955" s="192"/>
    </row>
    <row r="84956" spans="6:8" x14ac:dyDescent="0.2">
      <c r="F84956" s="195"/>
      <c r="G84956" s="196"/>
      <c r="H84956" s="192"/>
    </row>
    <row r="84957" spans="6:8" x14ac:dyDescent="0.2">
      <c r="F84957" s="195"/>
      <c r="G84957" s="196"/>
      <c r="H84957" s="192"/>
    </row>
    <row r="84958" spans="6:8" x14ac:dyDescent="0.2">
      <c r="F84958" s="195"/>
      <c r="G84958" s="196"/>
      <c r="H84958" s="192"/>
    </row>
    <row r="84959" spans="6:8" x14ac:dyDescent="0.2">
      <c r="F84959" s="195"/>
      <c r="G84959" s="196"/>
      <c r="H84959" s="192"/>
    </row>
    <row r="84960" spans="6:8" x14ac:dyDescent="0.2">
      <c r="F84960" s="195"/>
      <c r="G84960" s="196"/>
      <c r="H84960" s="192"/>
    </row>
    <row r="84961" spans="6:8" x14ac:dyDescent="0.2">
      <c r="F84961" s="195"/>
      <c r="G84961" s="196"/>
      <c r="H84961" s="192"/>
    </row>
    <row r="84962" spans="6:8" x14ac:dyDescent="0.2">
      <c r="F84962" s="195"/>
      <c r="G84962" s="196"/>
      <c r="H84962" s="192"/>
    </row>
    <row r="84963" spans="6:8" x14ac:dyDescent="0.2">
      <c r="F84963" s="195"/>
      <c r="G84963" s="196"/>
      <c r="H84963" s="192"/>
    </row>
    <row r="84964" spans="6:8" x14ac:dyDescent="0.2">
      <c r="F84964" s="195"/>
      <c r="G84964" s="196"/>
      <c r="H84964" s="192"/>
    </row>
    <row r="84965" spans="6:8" x14ac:dyDescent="0.2">
      <c r="F84965" s="195"/>
      <c r="G84965" s="196"/>
      <c r="H84965" s="192"/>
    </row>
    <row r="84966" spans="6:8" x14ac:dyDescent="0.2">
      <c r="F84966" s="195"/>
      <c r="G84966" s="196"/>
      <c r="H84966" s="192"/>
    </row>
    <row r="84967" spans="6:8" x14ac:dyDescent="0.2">
      <c r="F84967" s="195"/>
      <c r="G84967" s="196"/>
      <c r="H84967" s="192"/>
    </row>
    <row r="84968" spans="6:8" x14ac:dyDescent="0.2">
      <c r="F84968" s="195"/>
      <c r="G84968" s="196"/>
      <c r="H84968" s="192"/>
    </row>
    <row r="84969" spans="6:8" x14ac:dyDescent="0.2">
      <c r="F84969" s="195"/>
      <c r="G84969" s="196"/>
      <c r="H84969" s="192"/>
    </row>
    <row r="84970" spans="6:8" x14ac:dyDescent="0.2">
      <c r="F84970" s="195"/>
      <c r="G84970" s="196"/>
      <c r="H84970" s="192"/>
    </row>
    <row r="84971" spans="6:8" x14ac:dyDescent="0.2">
      <c r="F84971" s="195"/>
      <c r="G84971" s="196"/>
      <c r="H84971" s="192"/>
    </row>
    <row r="84972" spans="6:8" x14ac:dyDescent="0.2">
      <c r="F84972" s="195"/>
      <c r="G84972" s="196"/>
      <c r="H84972" s="192"/>
    </row>
    <row r="84973" spans="6:8" x14ac:dyDescent="0.2">
      <c r="F84973" s="195"/>
      <c r="G84973" s="196"/>
      <c r="H84973" s="192"/>
    </row>
    <row r="84974" spans="6:8" x14ac:dyDescent="0.2">
      <c r="F84974" s="195"/>
      <c r="G84974" s="196"/>
      <c r="H84974" s="192"/>
    </row>
    <row r="84975" spans="6:8" x14ac:dyDescent="0.2">
      <c r="F84975" s="195"/>
      <c r="G84975" s="196"/>
      <c r="H84975" s="192"/>
    </row>
    <row r="84976" spans="6:8" x14ac:dyDescent="0.2">
      <c r="F84976" s="195"/>
      <c r="G84976" s="196"/>
      <c r="H84976" s="192"/>
    </row>
    <row r="84977" spans="6:8" x14ac:dyDescent="0.2">
      <c r="F84977" s="195"/>
      <c r="G84977" s="196"/>
      <c r="H84977" s="192"/>
    </row>
    <row r="84978" spans="6:8" x14ac:dyDescent="0.2">
      <c r="F84978" s="195"/>
      <c r="G84978" s="196"/>
      <c r="H84978" s="192"/>
    </row>
    <row r="84979" spans="6:8" x14ac:dyDescent="0.2">
      <c r="F84979" s="195"/>
      <c r="G84979" s="196"/>
      <c r="H84979" s="192"/>
    </row>
    <row r="84980" spans="6:8" x14ac:dyDescent="0.2">
      <c r="F84980" s="195"/>
      <c r="G84980" s="196"/>
      <c r="H84980" s="192"/>
    </row>
    <row r="84981" spans="6:8" x14ac:dyDescent="0.2">
      <c r="F84981" s="195"/>
      <c r="G84981" s="196"/>
      <c r="H84981" s="192"/>
    </row>
    <row r="84982" spans="6:8" x14ac:dyDescent="0.2">
      <c r="F84982" s="195"/>
      <c r="G84982" s="196"/>
      <c r="H84982" s="192"/>
    </row>
    <row r="84983" spans="6:8" x14ac:dyDescent="0.2">
      <c r="F84983" s="195"/>
      <c r="G84983" s="196"/>
      <c r="H84983" s="192"/>
    </row>
    <row r="84984" spans="6:8" x14ac:dyDescent="0.2">
      <c r="F84984" s="195"/>
      <c r="G84984" s="196"/>
      <c r="H84984" s="192"/>
    </row>
    <row r="84985" spans="6:8" x14ac:dyDescent="0.2">
      <c r="F84985" s="195"/>
      <c r="G84985" s="196"/>
      <c r="H84985" s="192"/>
    </row>
    <row r="84986" spans="6:8" x14ac:dyDescent="0.2">
      <c r="F84986" s="195"/>
      <c r="G84986" s="196"/>
      <c r="H84986" s="192"/>
    </row>
    <row r="84987" spans="6:8" x14ac:dyDescent="0.2">
      <c r="F84987" s="195"/>
      <c r="G84987" s="196"/>
      <c r="H84987" s="192"/>
    </row>
    <row r="84988" spans="6:8" x14ac:dyDescent="0.2">
      <c r="F84988" s="195"/>
      <c r="G84988" s="196"/>
      <c r="H84988" s="192"/>
    </row>
    <row r="84989" spans="6:8" x14ac:dyDescent="0.2">
      <c r="F84989" s="195"/>
      <c r="G84989" s="196"/>
      <c r="H84989" s="192"/>
    </row>
    <row r="84990" spans="6:8" x14ac:dyDescent="0.2">
      <c r="F84990" s="195"/>
      <c r="G84990" s="196"/>
      <c r="H84990" s="192"/>
    </row>
    <row r="84991" spans="6:8" x14ac:dyDescent="0.2">
      <c r="F84991" s="195"/>
      <c r="G84991" s="196"/>
      <c r="H84991" s="192"/>
    </row>
    <row r="84992" spans="6:8" x14ac:dyDescent="0.2">
      <c r="F84992" s="195"/>
      <c r="G84992" s="196"/>
      <c r="H84992" s="192"/>
    </row>
    <row r="84993" spans="6:8" x14ac:dyDescent="0.2">
      <c r="F84993" s="195"/>
      <c r="G84993" s="196"/>
      <c r="H84993" s="192"/>
    </row>
    <row r="84994" spans="6:8" x14ac:dyDescent="0.2">
      <c r="F84994" s="195"/>
      <c r="G84994" s="196"/>
      <c r="H84994" s="192"/>
    </row>
    <row r="84995" spans="6:8" x14ac:dyDescent="0.2">
      <c r="F84995" s="195"/>
      <c r="G84995" s="196"/>
      <c r="H84995" s="192"/>
    </row>
    <row r="84996" spans="6:8" x14ac:dyDescent="0.2">
      <c r="F84996" s="195"/>
      <c r="G84996" s="196"/>
      <c r="H84996" s="192"/>
    </row>
    <row r="84997" spans="6:8" x14ac:dyDescent="0.2">
      <c r="F84997" s="195"/>
      <c r="G84997" s="196"/>
      <c r="H84997" s="192"/>
    </row>
    <row r="84998" spans="6:8" x14ac:dyDescent="0.2">
      <c r="F84998" s="195"/>
      <c r="G84998" s="196"/>
      <c r="H84998" s="192"/>
    </row>
    <row r="84999" spans="6:8" x14ac:dyDescent="0.2">
      <c r="F84999" s="195"/>
      <c r="G84999" s="196"/>
      <c r="H84999" s="192"/>
    </row>
    <row r="85000" spans="6:8" x14ac:dyDescent="0.2">
      <c r="F85000" s="195"/>
      <c r="G85000" s="196"/>
      <c r="H85000" s="192"/>
    </row>
    <row r="85001" spans="6:8" x14ac:dyDescent="0.2">
      <c r="F85001" s="195"/>
      <c r="G85001" s="196"/>
      <c r="H85001" s="192"/>
    </row>
    <row r="85002" spans="6:8" x14ac:dyDescent="0.2">
      <c r="F85002" s="195"/>
      <c r="G85002" s="196"/>
      <c r="H85002" s="192"/>
    </row>
    <row r="85003" spans="6:8" x14ac:dyDescent="0.2">
      <c r="F85003" s="195"/>
      <c r="G85003" s="196"/>
      <c r="H85003" s="192"/>
    </row>
    <row r="85004" spans="6:8" x14ac:dyDescent="0.2">
      <c r="F85004" s="195"/>
      <c r="G85004" s="196"/>
      <c r="H85004" s="192"/>
    </row>
    <row r="85005" spans="6:8" x14ac:dyDescent="0.2">
      <c r="F85005" s="195"/>
      <c r="G85005" s="196"/>
      <c r="H85005" s="192"/>
    </row>
    <row r="85006" spans="6:8" x14ac:dyDescent="0.2">
      <c r="F85006" s="195"/>
      <c r="G85006" s="196"/>
      <c r="H85006" s="192"/>
    </row>
    <row r="85007" spans="6:8" x14ac:dyDescent="0.2">
      <c r="F85007" s="195"/>
      <c r="G85007" s="196"/>
      <c r="H85007" s="192"/>
    </row>
    <row r="85008" spans="6:8" x14ac:dyDescent="0.2">
      <c r="F85008" s="195"/>
      <c r="G85008" s="196"/>
      <c r="H85008" s="192"/>
    </row>
    <row r="85009" spans="6:8" x14ac:dyDescent="0.2">
      <c r="F85009" s="195"/>
      <c r="G85009" s="196"/>
      <c r="H85009" s="192"/>
    </row>
    <row r="85010" spans="6:8" x14ac:dyDescent="0.2">
      <c r="F85010" s="195"/>
      <c r="G85010" s="196"/>
      <c r="H85010" s="192"/>
    </row>
    <row r="85011" spans="6:8" x14ac:dyDescent="0.2">
      <c r="F85011" s="195"/>
      <c r="G85011" s="196"/>
      <c r="H85011" s="192"/>
    </row>
    <row r="85012" spans="6:8" x14ac:dyDescent="0.2">
      <c r="F85012" s="195"/>
      <c r="G85012" s="196"/>
      <c r="H85012" s="192"/>
    </row>
    <row r="85013" spans="6:8" x14ac:dyDescent="0.2">
      <c r="F85013" s="195"/>
      <c r="G85013" s="196"/>
      <c r="H85013" s="192"/>
    </row>
    <row r="85014" spans="6:8" x14ac:dyDescent="0.2">
      <c r="F85014" s="195"/>
      <c r="G85014" s="196"/>
      <c r="H85014" s="192"/>
    </row>
    <row r="85015" spans="6:8" x14ac:dyDescent="0.2">
      <c r="F85015" s="195"/>
      <c r="G85015" s="196"/>
      <c r="H85015" s="192"/>
    </row>
    <row r="85016" spans="6:8" x14ac:dyDescent="0.2">
      <c r="F85016" s="195"/>
      <c r="G85016" s="196"/>
      <c r="H85016" s="192"/>
    </row>
    <row r="85017" spans="6:8" x14ac:dyDescent="0.2">
      <c r="F85017" s="195"/>
      <c r="G85017" s="196"/>
      <c r="H85017" s="192"/>
    </row>
    <row r="85018" spans="6:8" x14ac:dyDescent="0.2">
      <c r="F85018" s="195"/>
      <c r="G85018" s="196"/>
      <c r="H85018" s="192"/>
    </row>
    <row r="85019" spans="6:8" x14ac:dyDescent="0.2">
      <c r="F85019" s="195"/>
      <c r="G85019" s="196"/>
      <c r="H85019" s="192"/>
    </row>
    <row r="85020" spans="6:8" x14ac:dyDescent="0.2">
      <c r="F85020" s="195"/>
      <c r="G85020" s="196"/>
      <c r="H85020" s="192"/>
    </row>
    <row r="85021" spans="6:8" x14ac:dyDescent="0.2">
      <c r="F85021" s="195"/>
      <c r="G85021" s="196"/>
      <c r="H85021" s="192"/>
    </row>
    <row r="85022" spans="6:8" x14ac:dyDescent="0.2">
      <c r="F85022" s="195"/>
      <c r="G85022" s="196"/>
      <c r="H85022" s="192"/>
    </row>
    <row r="85023" spans="6:8" x14ac:dyDescent="0.2">
      <c r="F85023" s="195"/>
      <c r="G85023" s="196"/>
      <c r="H85023" s="192"/>
    </row>
    <row r="85024" spans="6:8" x14ac:dyDescent="0.2">
      <c r="F85024" s="195"/>
      <c r="G85024" s="196"/>
      <c r="H85024" s="192"/>
    </row>
    <row r="85025" spans="6:8" x14ac:dyDescent="0.2">
      <c r="F85025" s="195"/>
      <c r="G85025" s="196"/>
      <c r="H85025" s="192"/>
    </row>
    <row r="85026" spans="6:8" x14ac:dyDescent="0.2">
      <c r="F85026" s="195"/>
      <c r="G85026" s="196"/>
      <c r="H85026" s="192"/>
    </row>
    <row r="85027" spans="6:8" x14ac:dyDescent="0.2">
      <c r="F85027" s="195"/>
      <c r="G85027" s="196"/>
      <c r="H85027" s="192"/>
    </row>
    <row r="85028" spans="6:8" x14ac:dyDescent="0.2">
      <c r="F85028" s="195"/>
      <c r="G85028" s="196"/>
      <c r="H85028" s="192"/>
    </row>
    <row r="85029" spans="6:8" x14ac:dyDescent="0.2">
      <c r="F85029" s="195"/>
      <c r="G85029" s="196"/>
      <c r="H85029" s="192"/>
    </row>
    <row r="85030" spans="6:8" x14ac:dyDescent="0.2">
      <c r="F85030" s="195"/>
      <c r="G85030" s="196"/>
      <c r="H85030" s="192"/>
    </row>
    <row r="85031" spans="6:8" x14ac:dyDescent="0.2">
      <c r="F85031" s="195"/>
      <c r="G85031" s="196"/>
      <c r="H85031" s="192"/>
    </row>
    <row r="85032" spans="6:8" x14ac:dyDescent="0.2">
      <c r="F85032" s="195"/>
      <c r="G85032" s="196"/>
      <c r="H85032" s="192"/>
    </row>
    <row r="85033" spans="6:8" x14ac:dyDescent="0.2">
      <c r="F85033" s="195"/>
      <c r="G85033" s="196"/>
      <c r="H85033" s="192"/>
    </row>
    <row r="85034" spans="6:8" x14ac:dyDescent="0.2">
      <c r="F85034" s="195"/>
      <c r="G85034" s="196"/>
      <c r="H85034" s="192"/>
    </row>
    <row r="85035" spans="6:8" x14ac:dyDescent="0.2">
      <c r="F85035" s="195"/>
      <c r="G85035" s="196"/>
      <c r="H85035" s="192"/>
    </row>
    <row r="85036" spans="6:8" x14ac:dyDescent="0.2">
      <c r="F85036" s="195"/>
      <c r="G85036" s="196"/>
      <c r="H85036" s="192"/>
    </row>
    <row r="85037" spans="6:8" x14ac:dyDescent="0.2">
      <c r="F85037" s="195"/>
      <c r="G85037" s="196"/>
      <c r="H85037" s="192"/>
    </row>
    <row r="85038" spans="6:8" x14ac:dyDescent="0.2">
      <c r="F85038" s="195"/>
      <c r="G85038" s="196"/>
      <c r="H85038" s="192"/>
    </row>
    <row r="85039" spans="6:8" x14ac:dyDescent="0.2">
      <c r="F85039" s="195"/>
      <c r="G85039" s="196"/>
      <c r="H85039" s="192"/>
    </row>
    <row r="85040" spans="6:8" x14ac:dyDescent="0.2">
      <c r="F85040" s="195"/>
      <c r="G85040" s="196"/>
      <c r="H85040" s="192"/>
    </row>
    <row r="85041" spans="6:8" x14ac:dyDescent="0.2">
      <c r="F85041" s="195"/>
      <c r="G85041" s="196"/>
      <c r="H85041" s="192"/>
    </row>
    <row r="85042" spans="6:8" x14ac:dyDescent="0.2">
      <c r="F85042" s="195"/>
      <c r="G85042" s="196"/>
      <c r="H85042" s="192"/>
    </row>
    <row r="85043" spans="6:8" x14ac:dyDescent="0.2">
      <c r="F85043" s="195"/>
      <c r="G85043" s="196"/>
      <c r="H85043" s="192"/>
    </row>
    <row r="85044" spans="6:8" x14ac:dyDescent="0.2">
      <c r="F85044" s="195"/>
      <c r="G85044" s="196"/>
      <c r="H85044" s="192"/>
    </row>
    <row r="85045" spans="6:8" x14ac:dyDescent="0.2">
      <c r="F85045" s="195"/>
      <c r="G85045" s="196"/>
      <c r="H85045" s="192"/>
    </row>
    <row r="85046" spans="6:8" x14ac:dyDescent="0.2">
      <c r="F85046" s="195"/>
      <c r="G85046" s="196"/>
      <c r="H85046" s="192"/>
    </row>
    <row r="85047" spans="6:8" x14ac:dyDescent="0.2">
      <c r="F85047" s="195"/>
      <c r="G85047" s="196"/>
      <c r="H85047" s="192"/>
    </row>
    <row r="85048" spans="6:8" x14ac:dyDescent="0.2">
      <c r="F85048" s="195"/>
      <c r="G85048" s="196"/>
      <c r="H85048" s="192"/>
    </row>
    <row r="85049" spans="6:8" x14ac:dyDescent="0.2">
      <c r="F85049" s="195"/>
      <c r="G85049" s="196"/>
      <c r="H85049" s="192"/>
    </row>
    <row r="85050" spans="6:8" x14ac:dyDescent="0.2">
      <c r="F85050" s="195"/>
      <c r="G85050" s="196"/>
      <c r="H85050" s="192"/>
    </row>
    <row r="85051" spans="6:8" x14ac:dyDescent="0.2">
      <c r="F85051" s="195"/>
      <c r="G85051" s="196"/>
      <c r="H85051" s="192"/>
    </row>
    <row r="85052" spans="6:8" x14ac:dyDescent="0.2">
      <c r="F85052" s="195"/>
      <c r="G85052" s="196"/>
      <c r="H85052" s="192"/>
    </row>
    <row r="85053" spans="6:8" x14ac:dyDescent="0.2">
      <c r="F85053" s="195"/>
      <c r="G85053" s="196"/>
      <c r="H85053" s="192"/>
    </row>
    <row r="85054" spans="6:8" x14ac:dyDescent="0.2">
      <c r="F85054" s="195"/>
      <c r="G85054" s="196"/>
      <c r="H85054" s="192"/>
    </row>
    <row r="85055" spans="6:8" x14ac:dyDescent="0.2">
      <c r="F85055" s="195"/>
      <c r="G85055" s="196"/>
      <c r="H85055" s="192"/>
    </row>
    <row r="85056" spans="6:8" x14ac:dyDescent="0.2">
      <c r="F85056" s="195"/>
      <c r="G85056" s="196"/>
      <c r="H85056" s="192"/>
    </row>
    <row r="85057" spans="6:8" x14ac:dyDescent="0.2">
      <c r="F85057" s="195"/>
      <c r="G85057" s="196"/>
      <c r="H85057" s="192"/>
    </row>
    <row r="85058" spans="6:8" x14ac:dyDescent="0.2">
      <c r="F85058" s="195"/>
      <c r="G85058" s="196"/>
      <c r="H85058" s="192"/>
    </row>
    <row r="85059" spans="6:8" x14ac:dyDescent="0.2">
      <c r="F85059" s="195"/>
      <c r="G85059" s="196"/>
      <c r="H85059" s="192"/>
    </row>
    <row r="85060" spans="6:8" x14ac:dyDescent="0.2">
      <c r="F85060" s="195"/>
      <c r="G85060" s="196"/>
      <c r="H85060" s="192"/>
    </row>
    <row r="85061" spans="6:8" x14ac:dyDescent="0.2">
      <c r="F85061" s="195"/>
      <c r="G85061" s="196"/>
      <c r="H85061" s="192"/>
    </row>
    <row r="85062" spans="6:8" x14ac:dyDescent="0.2">
      <c r="F85062" s="195"/>
      <c r="G85062" s="196"/>
      <c r="H85062" s="192"/>
    </row>
    <row r="85063" spans="6:8" x14ac:dyDescent="0.2">
      <c r="F85063" s="195"/>
      <c r="G85063" s="196"/>
      <c r="H85063" s="192"/>
    </row>
    <row r="85064" spans="6:8" x14ac:dyDescent="0.2">
      <c r="F85064" s="195"/>
      <c r="G85064" s="196"/>
      <c r="H85064" s="192"/>
    </row>
    <row r="85065" spans="6:8" x14ac:dyDescent="0.2">
      <c r="F85065" s="195"/>
      <c r="G85065" s="196"/>
      <c r="H85065" s="192"/>
    </row>
    <row r="85066" spans="6:8" x14ac:dyDescent="0.2">
      <c r="F85066" s="195"/>
      <c r="G85066" s="196"/>
      <c r="H85066" s="192"/>
    </row>
    <row r="85067" spans="6:8" x14ac:dyDescent="0.2">
      <c r="F85067" s="195"/>
      <c r="G85067" s="196"/>
      <c r="H85067" s="192"/>
    </row>
    <row r="85068" spans="6:8" x14ac:dyDescent="0.2">
      <c r="F85068" s="195"/>
      <c r="G85068" s="196"/>
      <c r="H85068" s="192"/>
    </row>
    <row r="85069" spans="6:8" x14ac:dyDescent="0.2">
      <c r="F85069" s="195"/>
      <c r="G85069" s="196"/>
      <c r="H85069" s="192"/>
    </row>
    <row r="85070" spans="6:8" x14ac:dyDescent="0.2">
      <c r="F85070" s="195"/>
      <c r="G85070" s="196"/>
      <c r="H85070" s="192"/>
    </row>
    <row r="85071" spans="6:8" x14ac:dyDescent="0.2">
      <c r="F85071" s="195"/>
      <c r="G85071" s="196"/>
      <c r="H85071" s="192"/>
    </row>
    <row r="85072" spans="6:8" x14ac:dyDescent="0.2">
      <c r="F85072" s="195"/>
      <c r="G85072" s="196"/>
      <c r="H85072" s="192"/>
    </row>
    <row r="85073" spans="6:8" x14ac:dyDescent="0.2">
      <c r="F85073" s="195"/>
      <c r="G85073" s="196"/>
      <c r="H85073" s="192"/>
    </row>
    <row r="85074" spans="6:8" x14ac:dyDescent="0.2">
      <c r="F85074" s="195"/>
      <c r="G85074" s="196"/>
      <c r="H85074" s="192"/>
    </row>
    <row r="85075" spans="6:8" x14ac:dyDescent="0.2">
      <c r="F85075" s="195"/>
      <c r="G85075" s="196"/>
      <c r="H85075" s="192"/>
    </row>
    <row r="85076" spans="6:8" x14ac:dyDescent="0.2">
      <c r="F85076" s="195"/>
      <c r="G85076" s="196"/>
      <c r="H85076" s="192"/>
    </row>
    <row r="85077" spans="6:8" x14ac:dyDescent="0.2">
      <c r="F85077" s="195"/>
      <c r="G85077" s="196"/>
      <c r="H85077" s="192"/>
    </row>
    <row r="85078" spans="6:8" x14ac:dyDescent="0.2">
      <c r="F85078" s="195"/>
      <c r="G85078" s="196"/>
      <c r="H85078" s="192"/>
    </row>
    <row r="85079" spans="6:8" x14ac:dyDescent="0.2">
      <c r="F85079" s="195"/>
      <c r="G85079" s="196"/>
      <c r="H85079" s="192"/>
    </row>
    <row r="85080" spans="6:8" x14ac:dyDescent="0.2">
      <c r="F85080" s="195"/>
      <c r="G85080" s="196"/>
      <c r="H85080" s="192"/>
    </row>
    <row r="85081" spans="6:8" x14ac:dyDescent="0.2">
      <c r="F85081" s="195"/>
      <c r="G85081" s="196"/>
      <c r="H85081" s="192"/>
    </row>
    <row r="85082" spans="6:8" x14ac:dyDescent="0.2">
      <c r="F85082" s="195"/>
      <c r="G85082" s="196"/>
      <c r="H85082" s="192"/>
    </row>
    <row r="85083" spans="6:8" x14ac:dyDescent="0.2">
      <c r="F85083" s="195"/>
      <c r="G85083" s="196"/>
      <c r="H85083" s="192"/>
    </row>
    <row r="85084" spans="6:8" x14ac:dyDescent="0.2">
      <c r="F85084" s="195"/>
      <c r="G85084" s="196"/>
      <c r="H85084" s="192"/>
    </row>
    <row r="85085" spans="6:8" x14ac:dyDescent="0.2">
      <c r="F85085" s="195"/>
      <c r="G85085" s="196"/>
      <c r="H85085" s="192"/>
    </row>
    <row r="85086" spans="6:8" x14ac:dyDescent="0.2">
      <c r="F85086" s="195"/>
      <c r="G85086" s="196"/>
      <c r="H85086" s="192"/>
    </row>
    <row r="85087" spans="6:8" x14ac:dyDescent="0.2">
      <c r="F85087" s="195"/>
      <c r="G85087" s="196"/>
      <c r="H85087" s="192"/>
    </row>
    <row r="85088" spans="6:8" x14ac:dyDescent="0.2">
      <c r="F85088" s="195"/>
      <c r="G85088" s="196"/>
      <c r="H85088" s="192"/>
    </row>
    <row r="85089" spans="6:8" x14ac:dyDescent="0.2">
      <c r="F85089" s="195"/>
      <c r="G85089" s="196"/>
      <c r="H85089" s="192"/>
    </row>
    <row r="85090" spans="6:8" x14ac:dyDescent="0.2">
      <c r="F85090" s="195"/>
      <c r="G85090" s="196"/>
      <c r="H85090" s="192"/>
    </row>
    <row r="85091" spans="6:8" x14ac:dyDescent="0.2">
      <c r="F85091" s="195"/>
      <c r="G85091" s="196"/>
      <c r="H85091" s="192"/>
    </row>
    <row r="85092" spans="6:8" x14ac:dyDescent="0.2">
      <c r="F85092" s="195"/>
      <c r="G85092" s="196"/>
      <c r="H85092" s="192"/>
    </row>
    <row r="85093" spans="6:8" x14ac:dyDescent="0.2">
      <c r="F85093" s="195"/>
      <c r="G85093" s="196"/>
      <c r="H85093" s="192"/>
    </row>
    <row r="85094" spans="6:8" x14ac:dyDescent="0.2">
      <c r="F85094" s="195"/>
      <c r="G85094" s="196"/>
      <c r="H85094" s="192"/>
    </row>
    <row r="85095" spans="6:8" x14ac:dyDescent="0.2">
      <c r="F85095" s="195"/>
      <c r="G85095" s="196"/>
      <c r="H85095" s="192"/>
    </row>
    <row r="85096" spans="6:8" x14ac:dyDescent="0.2">
      <c r="F85096" s="195"/>
      <c r="G85096" s="196"/>
      <c r="H85096" s="192"/>
    </row>
    <row r="85097" spans="6:8" x14ac:dyDescent="0.2">
      <c r="F85097" s="195"/>
      <c r="G85097" s="196"/>
      <c r="H85097" s="192"/>
    </row>
    <row r="85098" spans="6:8" x14ac:dyDescent="0.2">
      <c r="F85098" s="195"/>
      <c r="G85098" s="196"/>
      <c r="H85098" s="192"/>
    </row>
    <row r="85099" spans="6:8" x14ac:dyDescent="0.2">
      <c r="F85099" s="195"/>
      <c r="G85099" s="196"/>
      <c r="H85099" s="192"/>
    </row>
    <row r="85100" spans="6:8" x14ac:dyDescent="0.2">
      <c r="F85100" s="195"/>
      <c r="G85100" s="196"/>
      <c r="H85100" s="192"/>
    </row>
    <row r="85101" spans="6:8" x14ac:dyDescent="0.2">
      <c r="F85101" s="195"/>
      <c r="G85101" s="196"/>
      <c r="H85101" s="192"/>
    </row>
    <row r="85102" spans="6:8" x14ac:dyDescent="0.2">
      <c r="F85102" s="195"/>
      <c r="G85102" s="196"/>
      <c r="H85102" s="192"/>
    </row>
    <row r="85103" spans="6:8" x14ac:dyDescent="0.2">
      <c r="F85103" s="195"/>
      <c r="G85103" s="196"/>
      <c r="H85103" s="192"/>
    </row>
    <row r="85104" spans="6:8" x14ac:dyDescent="0.2">
      <c r="F85104" s="195"/>
      <c r="G85104" s="196"/>
      <c r="H85104" s="192"/>
    </row>
    <row r="85105" spans="6:8" x14ac:dyDescent="0.2">
      <c r="F85105" s="195"/>
      <c r="G85105" s="196"/>
      <c r="H85105" s="192"/>
    </row>
    <row r="85106" spans="6:8" x14ac:dyDescent="0.2">
      <c r="F85106" s="195"/>
      <c r="G85106" s="196"/>
      <c r="H85106" s="192"/>
    </row>
    <row r="85107" spans="6:8" x14ac:dyDescent="0.2">
      <c r="F85107" s="195"/>
      <c r="G85107" s="196"/>
      <c r="H85107" s="192"/>
    </row>
    <row r="85108" spans="6:8" x14ac:dyDescent="0.2">
      <c r="F85108" s="195"/>
      <c r="G85108" s="196"/>
      <c r="H85108" s="192"/>
    </row>
    <row r="85109" spans="6:8" x14ac:dyDescent="0.2">
      <c r="F85109" s="195"/>
      <c r="G85109" s="196"/>
      <c r="H85109" s="192"/>
    </row>
    <row r="85110" spans="6:8" x14ac:dyDescent="0.2">
      <c r="F85110" s="195"/>
      <c r="G85110" s="196"/>
      <c r="H85110" s="192"/>
    </row>
    <row r="85111" spans="6:8" x14ac:dyDescent="0.2">
      <c r="F85111" s="195"/>
      <c r="G85111" s="196"/>
      <c r="H85111" s="192"/>
    </row>
    <row r="85112" spans="6:8" x14ac:dyDescent="0.2">
      <c r="F85112" s="195"/>
      <c r="G85112" s="196"/>
      <c r="H85112" s="192"/>
    </row>
    <row r="85113" spans="6:8" x14ac:dyDescent="0.2">
      <c r="F85113" s="195"/>
      <c r="G85113" s="196"/>
      <c r="H85113" s="192"/>
    </row>
    <row r="85114" spans="6:8" x14ac:dyDescent="0.2">
      <c r="F85114" s="195"/>
      <c r="G85114" s="196"/>
      <c r="H85114" s="192"/>
    </row>
    <row r="85115" spans="6:8" x14ac:dyDescent="0.2">
      <c r="F85115" s="195"/>
      <c r="G85115" s="196"/>
      <c r="H85115" s="192"/>
    </row>
    <row r="85116" spans="6:8" x14ac:dyDescent="0.2">
      <c r="F85116" s="195"/>
      <c r="G85116" s="196"/>
      <c r="H85116" s="192"/>
    </row>
    <row r="85117" spans="6:8" x14ac:dyDescent="0.2">
      <c r="F85117" s="195"/>
      <c r="G85117" s="196"/>
      <c r="H85117" s="192"/>
    </row>
    <row r="85118" spans="6:8" x14ac:dyDescent="0.2">
      <c r="F85118" s="195"/>
      <c r="G85118" s="196"/>
      <c r="H85118" s="192"/>
    </row>
    <row r="85119" spans="6:8" x14ac:dyDescent="0.2">
      <c r="F85119" s="195"/>
      <c r="G85119" s="196"/>
      <c r="H85119" s="192"/>
    </row>
    <row r="85120" spans="6:8" x14ac:dyDescent="0.2">
      <c r="F85120" s="195"/>
      <c r="G85120" s="196"/>
      <c r="H85120" s="192"/>
    </row>
    <row r="85121" spans="6:8" x14ac:dyDescent="0.2">
      <c r="F85121" s="195"/>
      <c r="G85121" s="196"/>
      <c r="H85121" s="192"/>
    </row>
    <row r="85122" spans="6:8" x14ac:dyDescent="0.2">
      <c r="F85122" s="195"/>
      <c r="G85122" s="196"/>
      <c r="H85122" s="192"/>
    </row>
    <row r="85123" spans="6:8" x14ac:dyDescent="0.2">
      <c r="F85123" s="195"/>
      <c r="G85123" s="196"/>
      <c r="H85123" s="192"/>
    </row>
    <row r="85124" spans="6:8" x14ac:dyDescent="0.2">
      <c r="F85124" s="195"/>
      <c r="G85124" s="196"/>
      <c r="H85124" s="192"/>
    </row>
    <row r="85125" spans="6:8" x14ac:dyDescent="0.2">
      <c r="F85125" s="195"/>
      <c r="G85125" s="196"/>
      <c r="H85125" s="192"/>
    </row>
    <row r="85126" spans="6:8" x14ac:dyDescent="0.2">
      <c r="F85126" s="195"/>
      <c r="G85126" s="196"/>
      <c r="H85126" s="192"/>
    </row>
    <row r="85127" spans="6:8" x14ac:dyDescent="0.2">
      <c r="F85127" s="195"/>
      <c r="G85127" s="196"/>
      <c r="H85127" s="192"/>
    </row>
    <row r="85128" spans="6:8" x14ac:dyDescent="0.2">
      <c r="F85128" s="195"/>
      <c r="G85128" s="196"/>
      <c r="H85128" s="192"/>
    </row>
    <row r="85129" spans="6:8" x14ac:dyDescent="0.2">
      <c r="F85129" s="195"/>
      <c r="G85129" s="196"/>
      <c r="H85129" s="192"/>
    </row>
    <row r="85130" spans="6:8" x14ac:dyDescent="0.2">
      <c r="F85130" s="195"/>
      <c r="G85130" s="196"/>
      <c r="H85130" s="192"/>
    </row>
    <row r="85131" spans="6:8" x14ac:dyDescent="0.2">
      <c r="F85131" s="195"/>
      <c r="G85131" s="196"/>
      <c r="H85131" s="192"/>
    </row>
    <row r="85132" spans="6:8" x14ac:dyDescent="0.2">
      <c r="F85132" s="195"/>
      <c r="G85132" s="196"/>
      <c r="H85132" s="192"/>
    </row>
    <row r="85133" spans="6:8" x14ac:dyDescent="0.2">
      <c r="F85133" s="195"/>
      <c r="G85133" s="196"/>
      <c r="H85133" s="192"/>
    </row>
    <row r="85134" spans="6:8" x14ac:dyDescent="0.2">
      <c r="F85134" s="195"/>
      <c r="G85134" s="196"/>
      <c r="H85134" s="192"/>
    </row>
    <row r="85135" spans="6:8" x14ac:dyDescent="0.2">
      <c r="F85135" s="195"/>
      <c r="G85135" s="196"/>
      <c r="H85135" s="192"/>
    </row>
    <row r="85136" spans="6:8" x14ac:dyDescent="0.2">
      <c r="F85136" s="195"/>
      <c r="G85136" s="196"/>
      <c r="H85136" s="192"/>
    </row>
    <row r="85137" spans="6:8" x14ac:dyDescent="0.2">
      <c r="F85137" s="195"/>
      <c r="G85137" s="196"/>
      <c r="H85137" s="192"/>
    </row>
    <row r="85138" spans="6:8" x14ac:dyDescent="0.2">
      <c r="F85138" s="195"/>
      <c r="G85138" s="196"/>
      <c r="H85138" s="192"/>
    </row>
    <row r="85139" spans="6:8" x14ac:dyDescent="0.2">
      <c r="F85139" s="195"/>
      <c r="G85139" s="196"/>
      <c r="H85139" s="192"/>
    </row>
    <row r="85140" spans="6:8" x14ac:dyDescent="0.2">
      <c r="F85140" s="195"/>
      <c r="G85140" s="196"/>
      <c r="H85140" s="192"/>
    </row>
    <row r="85141" spans="6:8" x14ac:dyDescent="0.2">
      <c r="F85141" s="195"/>
      <c r="G85141" s="196"/>
      <c r="H85141" s="192"/>
    </row>
    <row r="85142" spans="6:8" x14ac:dyDescent="0.2">
      <c r="F85142" s="195"/>
      <c r="G85142" s="196"/>
      <c r="H85142" s="192"/>
    </row>
    <row r="85143" spans="6:8" x14ac:dyDescent="0.2">
      <c r="F85143" s="195"/>
      <c r="G85143" s="196"/>
      <c r="H85143" s="192"/>
    </row>
    <row r="85144" spans="6:8" x14ac:dyDescent="0.2">
      <c r="F85144" s="195"/>
      <c r="G85144" s="196"/>
      <c r="H85144" s="192"/>
    </row>
    <row r="85145" spans="6:8" x14ac:dyDescent="0.2">
      <c r="F85145" s="195"/>
      <c r="G85145" s="196"/>
      <c r="H85145" s="192"/>
    </row>
    <row r="85146" spans="6:8" x14ac:dyDescent="0.2">
      <c r="F85146" s="195"/>
      <c r="G85146" s="196"/>
      <c r="H85146" s="192"/>
    </row>
    <row r="85147" spans="6:8" x14ac:dyDescent="0.2">
      <c r="F85147" s="195"/>
      <c r="G85147" s="196"/>
      <c r="H85147" s="192"/>
    </row>
    <row r="85148" spans="6:8" x14ac:dyDescent="0.2">
      <c r="F85148" s="195"/>
      <c r="G85148" s="196"/>
      <c r="H85148" s="192"/>
    </row>
    <row r="85149" spans="6:8" x14ac:dyDescent="0.2">
      <c r="F85149" s="195"/>
      <c r="G85149" s="196"/>
      <c r="H85149" s="192"/>
    </row>
    <row r="85150" spans="6:8" x14ac:dyDescent="0.2">
      <c r="F85150" s="195"/>
      <c r="G85150" s="196"/>
      <c r="H85150" s="192"/>
    </row>
    <row r="85151" spans="6:8" x14ac:dyDescent="0.2">
      <c r="F85151" s="195"/>
      <c r="G85151" s="196"/>
      <c r="H85151" s="192"/>
    </row>
    <row r="85152" spans="6:8" x14ac:dyDescent="0.2">
      <c r="F85152" s="195"/>
      <c r="G85152" s="196"/>
      <c r="H85152" s="192"/>
    </row>
    <row r="85153" spans="6:8" x14ac:dyDescent="0.2">
      <c r="F85153" s="195"/>
      <c r="G85153" s="196"/>
      <c r="H85153" s="192"/>
    </row>
    <row r="85154" spans="6:8" x14ac:dyDescent="0.2">
      <c r="F85154" s="195"/>
      <c r="G85154" s="196"/>
      <c r="H85154" s="192"/>
    </row>
    <row r="85155" spans="6:8" x14ac:dyDescent="0.2">
      <c r="F85155" s="195"/>
      <c r="G85155" s="196"/>
      <c r="H85155" s="192"/>
    </row>
    <row r="85156" spans="6:8" x14ac:dyDescent="0.2">
      <c r="F85156" s="195"/>
      <c r="G85156" s="196"/>
      <c r="H85156" s="192"/>
    </row>
    <row r="85157" spans="6:8" x14ac:dyDescent="0.2">
      <c r="F85157" s="195"/>
      <c r="G85157" s="196"/>
      <c r="H85157" s="192"/>
    </row>
    <row r="85158" spans="6:8" x14ac:dyDescent="0.2">
      <c r="F85158" s="195"/>
      <c r="G85158" s="196"/>
      <c r="H85158" s="192"/>
    </row>
    <row r="85159" spans="6:8" x14ac:dyDescent="0.2">
      <c r="F85159" s="195"/>
      <c r="G85159" s="196"/>
      <c r="H85159" s="192"/>
    </row>
    <row r="85160" spans="6:8" x14ac:dyDescent="0.2">
      <c r="F85160" s="195"/>
      <c r="G85160" s="196"/>
      <c r="H85160" s="192"/>
    </row>
    <row r="85161" spans="6:8" x14ac:dyDescent="0.2">
      <c r="F85161" s="195"/>
      <c r="G85161" s="196"/>
      <c r="H85161" s="192"/>
    </row>
    <row r="85162" spans="6:8" x14ac:dyDescent="0.2">
      <c r="F85162" s="195"/>
      <c r="G85162" s="196"/>
      <c r="H85162" s="192"/>
    </row>
    <row r="85163" spans="6:8" x14ac:dyDescent="0.2">
      <c r="F85163" s="195"/>
      <c r="G85163" s="196"/>
      <c r="H85163" s="192"/>
    </row>
    <row r="85164" spans="6:8" x14ac:dyDescent="0.2">
      <c r="F85164" s="195"/>
      <c r="G85164" s="196"/>
      <c r="H85164" s="192"/>
    </row>
    <row r="85165" spans="6:8" x14ac:dyDescent="0.2">
      <c r="F85165" s="195"/>
      <c r="G85165" s="196"/>
      <c r="H85165" s="192"/>
    </row>
    <row r="85166" spans="6:8" x14ac:dyDescent="0.2">
      <c r="F85166" s="195"/>
      <c r="G85166" s="196"/>
      <c r="H85166" s="192"/>
    </row>
    <row r="85167" spans="6:8" x14ac:dyDescent="0.2">
      <c r="F85167" s="195"/>
      <c r="G85167" s="196"/>
      <c r="H85167" s="192"/>
    </row>
    <row r="85168" spans="6:8" x14ac:dyDescent="0.2">
      <c r="F85168" s="195"/>
      <c r="G85168" s="196"/>
      <c r="H85168" s="192"/>
    </row>
    <row r="85169" spans="6:8" x14ac:dyDescent="0.2">
      <c r="F85169" s="195"/>
      <c r="G85169" s="196"/>
      <c r="H85169" s="192"/>
    </row>
    <row r="85170" spans="6:8" x14ac:dyDescent="0.2">
      <c r="F85170" s="195"/>
      <c r="G85170" s="196"/>
      <c r="H85170" s="192"/>
    </row>
    <row r="85171" spans="6:8" x14ac:dyDescent="0.2">
      <c r="F85171" s="195"/>
      <c r="G85171" s="196"/>
      <c r="H85171" s="192"/>
    </row>
    <row r="85172" spans="6:8" x14ac:dyDescent="0.2">
      <c r="F85172" s="195"/>
      <c r="G85172" s="196"/>
      <c r="H85172" s="192"/>
    </row>
    <row r="85173" spans="6:8" x14ac:dyDescent="0.2">
      <c r="F85173" s="195"/>
      <c r="G85173" s="196"/>
      <c r="H85173" s="192"/>
    </row>
    <row r="85174" spans="6:8" x14ac:dyDescent="0.2">
      <c r="F85174" s="195"/>
      <c r="G85174" s="196"/>
      <c r="H85174" s="192"/>
    </row>
    <row r="85175" spans="6:8" x14ac:dyDescent="0.2">
      <c r="F85175" s="195"/>
      <c r="G85175" s="196"/>
      <c r="H85175" s="192"/>
    </row>
    <row r="85176" spans="6:8" x14ac:dyDescent="0.2">
      <c r="F85176" s="195"/>
      <c r="G85176" s="196"/>
      <c r="H85176" s="192"/>
    </row>
    <row r="85177" spans="6:8" x14ac:dyDescent="0.2">
      <c r="F85177" s="195"/>
      <c r="G85177" s="196"/>
      <c r="H85177" s="192"/>
    </row>
    <row r="85178" spans="6:8" x14ac:dyDescent="0.2">
      <c r="F85178" s="195"/>
      <c r="G85178" s="196"/>
      <c r="H85178" s="192"/>
    </row>
    <row r="85179" spans="6:8" x14ac:dyDescent="0.2">
      <c r="F85179" s="195"/>
      <c r="G85179" s="196"/>
      <c r="H85179" s="192"/>
    </row>
    <row r="85180" spans="6:8" x14ac:dyDescent="0.2">
      <c r="F85180" s="195"/>
      <c r="G85180" s="196"/>
      <c r="H85180" s="192"/>
    </row>
    <row r="85181" spans="6:8" x14ac:dyDescent="0.2">
      <c r="F85181" s="195"/>
      <c r="G85181" s="196"/>
      <c r="H85181" s="192"/>
    </row>
    <row r="85182" spans="6:8" x14ac:dyDescent="0.2">
      <c r="F85182" s="195"/>
      <c r="G85182" s="196"/>
      <c r="H85182" s="192"/>
    </row>
    <row r="85183" spans="6:8" x14ac:dyDescent="0.2">
      <c r="F85183" s="195"/>
      <c r="G85183" s="196"/>
      <c r="H85183" s="192"/>
    </row>
    <row r="85184" spans="6:8" x14ac:dyDescent="0.2">
      <c r="F85184" s="195"/>
      <c r="G85184" s="196"/>
      <c r="H85184" s="192"/>
    </row>
    <row r="85185" spans="6:8" x14ac:dyDescent="0.2">
      <c r="F85185" s="195"/>
      <c r="G85185" s="196"/>
      <c r="H85185" s="192"/>
    </row>
    <row r="85186" spans="6:8" x14ac:dyDescent="0.2">
      <c r="F85186" s="195"/>
      <c r="G85186" s="196"/>
      <c r="H85186" s="192"/>
    </row>
    <row r="85187" spans="6:8" x14ac:dyDescent="0.2">
      <c r="F85187" s="195"/>
      <c r="G85187" s="196"/>
      <c r="H85187" s="192"/>
    </row>
    <row r="85188" spans="6:8" x14ac:dyDescent="0.2">
      <c r="F85188" s="195"/>
      <c r="G85188" s="196"/>
      <c r="H85188" s="192"/>
    </row>
    <row r="85189" spans="6:8" x14ac:dyDescent="0.2">
      <c r="F85189" s="195"/>
      <c r="G85189" s="196"/>
      <c r="H85189" s="192"/>
    </row>
    <row r="85190" spans="6:8" x14ac:dyDescent="0.2">
      <c r="F85190" s="195"/>
      <c r="G85190" s="196"/>
      <c r="H85190" s="192"/>
    </row>
    <row r="85191" spans="6:8" x14ac:dyDescent="0.2">
      <c r="F85191" s="195"/>
      <c r="G85191" s="196"/>
      <c r="H85191" s="192"/>
    </row>
    <row r="85192" spans="6:8" x14ac:dyDescent="0.2">
      <c r="F85192" s="195"/>
      <c r="G85192" s="196"/>
      <c r="H85192" s="192"/>
    </row>
    <row r="85193" spans="6:8" x14ac:dyDescent="0.2">
      <c r="F85193" s="195"/>
      <c r="G85193" s="196"/>
      <c r="H85193" s="192"/>
    </row>
    <row r="85194" spans="6:8" x14ac:dyDescent="0.2">
      <c r="F85194" s="195"/>
      <c r="G85194" s="196"/>
      <c r="H85194" s="192"/>
    </row>
    <row r="85195" spans="6:8" x14ac:dyDescent="0.2">
      <c r="F85195" s="195"/>
      <c r="G85195" s="196"/>
      <c r="H85195" s="192"/>
    </row>
    <row r="85196" spans="6:8" x14ac:dyDescent="0.2">
      <c r="F85196" s="195"/>
      <c r="G85196" s="196"/>
      <c r="H85196" s="192"/>
    </row>
    <row r="85197" spans="6:8" x14ac:dyDescent="0.2">
      <c r="F85197" s="195"/>
      <c r="G85197" s="196"/>
      <c r="H85197" s="192"/>
    </row>
    <row r="85198" spans="6:8" x14ac:dyDescent="0.2">
      <c r="F85198" s="195"/>
      <c r="G85198" s="196"/>
      <c r="H85198" s="192"/>
    </row>
    <row r="85199" spans="6:8" x14ac:dyDescent="0.2">
      <c r="F85199" s="195"/>
      <c r="G85199" s="196"/>
      <c r="H85199" s="192"/>
    </row>
    <row r="85200" spans="6:8" x14ac:dyDescent="0.2">
      <c r="F85200" s="195"/>
      <c r="G85200" s="196"/>
      <c r="H85200" s="192"/>
    </row>
    <row r="85201" spans="6:8" x14ac:dyDescent="0.2">
      <c r="F85201" s="195"/>
      <c r="G85201" s="196"/>
      <c r="H85201" s="192"/>
    </row>
    <row r="85202" spans="6:8" x14ac:dyDescent="0.2">
      <c r="F85202" s="195"/>
      <c r="G85202" s="196"/>
      <c r="H85202" s="192"/>
    </row>
    <row r="85203" spans="6:8" x14ac:dyDescent="0.2">
      <c r="F85203" s="195"/>
      <c r="G85203" s="196"/>
      <c r="H85203" s="192"/>
    </row>
    <row r="85204" spans="6:8" x14ac:dyDescent="0.2">
      <c r="F85204" s="195"/>
      <c r="G85204" s="196"/>
      <c r="H85204" s="192"/>
    </row>
    <row r="85205" spans="6:8" x14ac:dyDescent="0.2">
      <c r="F85205" s="195"/>
      <c r="G85205" s="196"/>
      <c r="H85205" s="192"/>
    </row>
    <row r="85206" spans="6:8" x14ac:dyDescent="0.2">
      <c r="F85206" s="195"/>
      <c r="G85206" s="196"/>
      <c r="H85206" s="192"/>
    </row>
    <row r="85207" spans="6:8" x14ac:dyDescent="0.2">
      <c r="F85207" s="195"/>
      <c r="G85207" s="196"/>
      <c r="H85207" s="192"/>
    </row>
    <row r="85208" spans="6:8" x14ac:dyDescent="0.2">
      <c r="F85208" s="195"/>
      <c r="G85208" s="196"/>
      <c r="H85208" s="192"/>
    </row>
    <row r="85209" spans="6:8" x14ac:dyDescent="0.2">
      <c r="F85209" s="195"/>
      <c r="G85209" s="196"/>
      <c r="H85209" s="192"/>
    </row>
    <row r="85210" spans="6:8" x14ac:dyDescent="0.2">
      <c r="F85210" s="195"/>
      <c r="G85210" s="196"/>
      <c r="H85210" s="192"/>
    </row>
    <row r="85211" spans="6:8" x14ac:dyDescent="0.2">
      <c r="F85211" s="195"/>
      <c r="G85211" s="196"/>
      <c r="H85211" s="192"/>
    </row>
    <row r="85212" spans="6:8" x14ac:dyDescent="0.2">
      <c r="F85212" s="195"/>
      <c r="G85212" s="196"/>
      <c r="H85212" s="192"/>
    </row>
    <row r="85213" spans="6:8" x14ac:dyDescent="0.2">
      <c r="F85213" s="195"/>
      <c r="G85213" s="196"/>
      <c r="H85213" s="192"/>
    </row>
    <row r="85214" spans="6:8" x14ac:dyDescent="0.2">
      <c r="F85214" s="195"/>
      <c r="G85214" s="196"/>
      <c r="H85214" s="192"/>
    </row>
    <row r="85215" spans="6:8" x14ac:dyDescent="0.2">
      <c r="F85215" s="195"/>
      <c r="G85215" s="196"/>
      <c r="H85215" s="192"/>
    </row>
    <row r="85216" spans="6:8" x14ac:dyDescent="0.2">
      <c r="F85216" s="195"/>
      <c r="G85216" s="196"/>
      <c r="H85216" s="192"/>
    </row>
    <row r="85217" spans="6:8" x14ac:dyDescent="0.2">
      <c r="F85217" s="195"/>
      <c r="G85217" s="196"/>
      <c r="H85217" s="192"/>
    </row>
    <row r="85218" spans="6:8" x14ac:dyDescent="0.2">
      <c r="F85218" s="195"/>
      <c r="G85218" s="196"/>
      <c r="H85218" s="192"/>
    </row>
    <row r="85219" spans="6:8" x14ac:dyDescent="0.2">
      <c r="F85219" s="195"/>
      <c r="G85219" s="196"/>
      <c r="H85219" s="192"/>
    </row>
    <row r="85220" spans="6:8" x14ac:dyDescent="0.2">
      <c r="F85220" s="195"/>
      <c r="G85220" s="196"/>
      <c r="H85220" s="192"/>
    </row>
    <row r="85221" spans="6:8" x14ac:dyDescent="0.2">
      <c r="F85221" s="195"/>
      <c r="G85221" s="196"/>
      <c r="H85221" s="192"/>
    </row>
    <row r="85222" spans="6:8" x14ac:dyDescent="0.2">
      <c r="F85222" s="195"/>
      <c r="G85222" s="196"/>
      <c r="H85222" s="192"/>
    </row>
    <row r="85223" spans="6:8" x14ac:dyDescent="0.2">
      <c r="F85223" s="195"/>
      <c r="G85223" s="196"/>
      <c r="H85223" s="192"/>
    </row>
    <row r="85224" spans="6:8" x14ac:dyDescent="0.2">
      <c r="F85224" s="195"/>
      <c r="G85224" s="196"/>
      <c r="H85224" s="192"/>
    </row>
    <row r="85225" spans="6:8" x14ac:dyDescent="0.2">
      <c r="F85225" s="195"/>
      <c r="G85225" s="196"/>
      <c r="H85225" s="192"/>
    </row>
    <row r="85226" spans="6:8" x14ac:dyDescent="0.2">
      <c r="F85226" s="195"/>
      <c r="G85226" s="196"/>
      <c r="H85226" s="192"/>
    </row>
    <row r="85227" spans="6:8" x14ac:dyDescent="0.2">
      <c r="F85227" s="195"/>
      <c r="G85227" s="196"/>
      <c r="H85227" s="192"/>
    </row>
    <row r="85228" spans="6:8" x14ac:dyDescent="0.2">
      <c r="F85228" s="195"/>
      <c r="G85228" s="196"/>
      <c r="H85228" s="192"/>
    </row>
    <row r="85229" spans="6:8" x14ac:dyDescent="0.2">
      <c r="F85229" s="195"/>
      <c r="G85229" s="196"/>
      <c r="H85229" s="192"/>
    </row>
    <row r="85230" spans="6:8" x14ac:dyDescent="0.2">
      <c r="F85230" s="195"/>
      <c r="G85230" s="196"/>
      <c r="H85230" s="192"/>
    </row>
    <row r="85231" spans="6:8" x14ac:dyDescent="0.2">
      <c r="F85231" s="195"/>
      <c r="G85231" s="196"/>
      <c r="H85231" s="192"/>
    </row>
    <row r="85232" spans="6:8" x14ac:dyDescent="0.2">
      <c r="F85232" s="195"/>
      <c r="G85232" s="196"/>
      <c r="H85232" s="192"/>
    </row>
    <row r="85233" spans="6:8" x14ac:dyDescent="0.2">
      <c r="F85233" s="195"/>
      <c r="G85233" s="196"/>
      <c r="H85233" s="192"/>
    </row>
    <row r="85234" spans="6:8" x14ac:dyDescent="0.2">
      <c r="F85234" s="195"/>
      <c r="G85234" s="196"/>
      <c r="H85234" s="192"/>
    </row>
    <row r="85235" spans="6:8" x14ac:dyDescent="0.2">
      <c r="F85235" s="195"/>
      <c r="G85235" s="196"/>
      <c r="H85235" s="192"/>
    </row>
    <row r="85236" spans="6:8" x14ac:dyDescent="0.2">
      <c r="F85236" s="195"/>
      <c r="G85236" s="196"/>
      <c r="H85236" s="192"/>
    </row>
    <row r="85237" spans="6:8" x14ac:dyDescent="0.2">
      <c r="F85237" s="195"/>
      <c r="G85237" s="196"/>
      <c r="H85237" s="192"/>
    </row>
    <row r="85238" spans="6:8" x14ac:dyDescent="0.2">
      <c r="F85238" s="195"/>
      <c r="G85238" s="196"/>
      <c r="H85238" s="192"/>
    </row>
    <row r="85239" spans="6:8" x14ac:dyDescent="0.2">
      <c r="F85239" s="195"/>
      <c r="G85239" s="196"/>
      <c r="H85239" s="192"/>
    </row>
    <row r="85240" spans="6:8" x14ac:dyDescent="0.2">
      <c r="F85240" s="195"/>
      <c r="G85240" s="196"/>
      <c r="H85240" s="192"/>
    </row>
    <row r="85241" spans="6:8" x14ac:dyDescent="0.2">
      <c r="F85241" s="195"/>
      <c r="G85241" s="196"/>
      <c r="H85241" s="192"/>
    </row>
    <row r="85242" spans="6:8" x14ac:dyDescent="0.2">
      <c r="F85242" s="195"/>
      <c r="G85242" s="196"/>
      <c r="H85242" s="192"/>
    </row>
    <row r="85243" spans="6:8" x14ac:dyDescent="0.2">
      <c r="F85243" s="195"/>
      <c r="G85243" s="196"/>
      <c r="H85243" s="192"/>
    </row>
    <row r="85244" spans="6:8" x14ac:dyDescent="0.2">
      <c r="F85244" s="195"/>
      <c r="G85244" s="196"/>
      <c r="H85244" s="192"/>
    </row>
    <row r="85245" spans="6:8" x14ac:dyDescent="0.2">
      <c r="F85245" s="195"/>
      <c r="G85245" s="196"/>
      <c r="H85245" s="192"/>
    </row>
    <row r="85246" spans="6:8" x14ac:dyDescent="0.2">
      <c r="F85246" s="195"/>
      <c r="G85246" s="196"/>
      <c r="H85246" s="192"/>
    </row>
    <row r="85247" spans="6:8" x14ac:dyDescent="0.2">
      <c r="F85247" s="195"/>
      <c r="G85247" s="196"/>
      <c r="H85247" s="192"/>
    </row>
    <row r="85248" spans="6:8" x14ac:dyDescent="0.2">
      <c r="F85248" s="195"/>
      <c r="G85248" s="196"/>
      <c r="H85248" s="192"/>
    </row>
    <row r="85249" spans="6:8" x14ac:dyDescent="0.2">
      <c r="F85249" s="195"/>
      <c r="G85249" s="196"/>
      <c r="H85249" s="192"/>
    </row>
    <row r="85250" spans="6:8" x14ac:dyDescent="0.2">
      <c r="F85250" s="195"/>
      <c r="G85250" s="196"/>
      <c r="H85250" s="192"/>
    </row>
    <row r="85251" spans="6:8" x14ac:dyDescent="0.2">
      <c r="F85251" s="195"/>
      <c r="G85251" s="196"/>
      <c r="H85251" s="192"/>
    </row>
    <row r="85252" spans="6:8" x14ac:dyDescent="0.2">
      <c r="F85252" s="195"/>
      <c r="G85252" s="196"/>
      <c r="H85252" s="192"/>
    </row>
    <row r="85253" spans="6:8" x14ac:dyDescent="0.2">
      <c r="F85253" s="195"/>
      <c r="G85253" s="196"/>
      <c r="H85253" s="192"/>
    </row>
    <row r="85254" spans="6:8" x14ac:dyDescent="0.2">
      <c r="F85254" s="195"/>
      <c r="G85254" s="196"/>
      <c r="H85254" s="192"/>
    </row>
    <row r="85255" spans="6:8" x14ac:dyDescent="0.2">
      <c r="F85255" s="195"/>
      <c r="G85255" s="196"/>
      <c r="H85255" s="192"/>
    </row>
    <row r="85256" spans="6:8" x14ac:dyDescent="0.2">
      <c r="F85256" s="195"/>
      <c r="G85256" s="196"/>
      <c r="H85256" s="192"/>
    </row>
    <row r="85257" spans="6:8" x14ac:dyDescent="0.2">
      <c r="F85257" s="195"/>
      <c r="G85257" s="196"/>
      <c r="H85257" s="192"/>
    </row>
    <row r="85258" spans="6:8" x14ac:dyDescent="0.2">
      <c r="F85258" s="195"/>
      <c r="G85258" s="196"/>
      <c r="H85258" s="192"/>
    </row>
    <row r="85259" spans="6:8" x14ac:dyDescent="0.2">
      <c r="F85259" s="195"/>
      <c r="G85259" s="196"/>
      <c r="H85259" s="192"/>
    </row>
    <row r="85260" spans="6:8" x14ac:dyDescent="0.2">
      <c r="F85260" s="195"/>
      <c r="G85260" s="196"/>
      <c r="H85260" s="192"/>
    </row>
    <row r="85261" spans="6:8" x14ac:dyDescent="0.2">
      <c r="F85261" s="195"/>
      <c r="G85261" s="196"/>
      <c r="H85261" s="192"/>
    </row>
    <row r="85262" spans="6:8" x14ac:dyDescent="0.2">
      <c r="F85262" s="195"/>
      <c r="G85262" s="196"/>
      <c r="H85262" s="192"/>
    </row>
    <row r="85263" spans="6:8" x14ac:dyDescent="0.2">
      <c r="F85263" s="195"/>
      <c r="G85263" s="196"/>
      <c r="H85263" s="192"/>
    </row>
    <row r="85264" spans="6:8" x14ac:dyDescent="0.2">
      <c r="F85264" s="195"/>
      <c r="G85264" s="196"/>
      <c r="H85264" s="192"/>
    </row>
    <row r="85265" spans="6:8" x14ac:dyDescent="0.2">
      <c r="F85265" s="195"/>
      <c r="G85265" s="196"/>
      <c r="H85265" s="192"/>
    </row>
    <row r="85266" spans="6:8" x14ac:dyDescent="0.2">
      <c r="F85266" s="195"/>
      <c r="G85266" s="196"/>
      <c r="H85266" s="192"/>
    </row>
    <row r="85267" spans="6:8" x14ac:dyDescent="0.2">
      <c r="F85267" s="195"/>
      <c r="G85267" s="196"/>
      <c r="H85267" s="192"/>
    </row>
    <row r="85268" spans="6:8" x14ac:dyDescent="0.2">
      <c r="F85268" s="195"/>
      <c r="G85268" s="196"/>
      <c r="H85268" s="192"/>
    </row>
    <row r="85269" spans="6:8" x14ac:dyDescent="0.2">
      <c r="F85269" s="195"/>
      <c r="G85269" s="196"/>
      <c r="H85269" s="192"/>
    </row>
    <row r="85270" spans="6:8" x14ac:dyDescent="0.2">
      <c r="F85270" s="195"/>
      <c r="G85270" s="196"/>
      <c r="H85270" s="192"/>
    </row>
    <row r="85271" spans="6:8" x14ac:dyDescent="0.2">
      <c r="F85271" s="195"/>
      <c r="G85271" s="196"/>
      <c r="H85271" s="192"/>
    </row>
    <row r="85272" spans="6:8" x14ac:dyDescent="0.2">
      <c r="F85272" s="195"/>
      <c r="G85272" s="196"/>
      <c r="H85272" s="192"/>
    </row>
    <row r="85273" spans="6:8" x14ac:dyDescent="0.2">
      <c r="F85273" s="195"/>
      <c r="G85273" s="196"/>
      <c r="H85273" s="192"/>
    </row>
    <row r="85274" spans="6:8" x14ac:dyDescent="0.2">
      <c r="F85274" s="195"/>
      <c r="G85274" s="196"/>
      <c r="H85274" s="192"/>
    </row>
    <row r="85275" spans="6:8" x14ac:dyDescent="0.2">
      <c r="F85275" s="195"/>
      <c r="G85275" s="196"/>
      <c r="H85275" s="192"/>
    </row>
    <row r="85276" spans="6:8" x14ac:dyDescent="0.2">
      <c r="F85276" s="195"/>
      <c r="G85276" s="196"/>
      <c r="H85276" s="192"/>
    </row>
    <row r="85277" spans="6:8" x14ac:dyDescent="0.2">
      <c r="F85277" s="195"/>
      <c r="G85277" s="196"/>
      <c r="H85277" s="192"/>
    </row>
    <row r="85278" spans="6:8" x14ac:dyDescent="0.2">
      <c r="F85278" s="195"/>
      <c r="G85278" s="196"/>
      <c r="H85278" s="192"/>
    </row>
    <row r="85279" spans="6:8" x14ac:dyDescent="0.2">
      <c r="F85279" s="195"/>
      <c r="G85279" s="196"/>
      <c r="H85279" s="192"/>
    </row>
    <row r="85280" spans="6:8" x14ac:dyDescent="0.2">
      <c r="F85280" s="195"/>
      <c r="G85280" s="196"/>
      <c r="H85280" s="192"/>
    </row>
    <row r="85281" spans="6:8" x14ac:dyDescent="0.2">
      <c r="F85281" s="195"/>
      <c r="G85281" s="196"/>
      <c r="H85281" s="192"/>
    </row>
    <row r="85282" spans="6:8" x14ac:dyDescent="0.2">
      <c r="F85282" s="195"/>
      <c r="G85282" s="196"/>
      <c r="H85282" s="192"/>
    </row>
    <row r="85283" spans="6:8" x14ac:dyDescent="0.2">
      <c r="F85283" s="195"/>
      <c r="G85283" s="196"/>
      <c r="H85283" s="192"/>
    </row>
    <row r="85284" spans="6:8" x14ac:dyDescent="0.2">
      <c r="F85284" s="195"/>
      <c r="G85284" s="196"/>
      <c r="H85284" s="192"/>
    </row>
    <row r="85285" spans="6:8" x14ac:dyDescent="0.2">
      <c r="F85285" s="195"/>
      <c r="G85285" s="196"/>
      <c r="H85285" s="192"/>
    </row>
    <row r="85286" spans="6:8" x14ac:dyDescent="0.2">
      <c r="F85286" s="195"/>
      <c r="G85286" s="196"/>
      <c r="H85286" s="192"/>
    </row>
    <row r="85287" spans="6:8" x14ac:dyDescent="0.2">
      <c r="F85287" s="195"/>
      <c r="G85287" s="196"/>
      <c r="H85287" s="192"/>
    </row>
    <row r="85288" spans="6:8" x14ac:dyDescent="0.2">
      <c r="F85288" s="195"/>
      <c r="G85288" s="196"/>
      <c r="H85288" s="192"/>
    </row>
    <row r="85289" spans="6:8" x14ac:dyDescent="0.2">
      <c r="F85289" s="195"/>
      <c r="G85289" s="196"/>
      <c r="H85289" s="192"/>
    </row>
    <row r="85290" spans="6:8" x14ac:dyDescent="0.2">
      <c r="F85290" s="195"/>
      <c r="G85290" s="196"/>
      <c r="H85290" s="192"/>
    </row>
    <row r="85291" spans="6:8" x14ac:dyDescent="0.2">
      <c r="F85291" s="195"/>
      <c r="G85291" s="196"/>
      <c r="H85291" s="192"/>
    </row>
    <row r="85292" spans="6:8" x14ac:dyDescent="0.2">
      <c r="F85292" s="195"/>
      <c r="G85292" s="196"/>
      <c r="H85292" s="192"/>
    </row>
    <row r="85293" spans="6:8" x14ac:dyDescent="0.2">
      <c r="F85293" s="195"/>
      <c r="G85293" s="196"/>
      <c r="H85293" s="192"/>
    </row>
    <row r="85294" spans="6:8" x14ac:dyDescent="0.2">
      <c r="F85294" s="195"/>
      <c r="G85294" s="196"/>
      <c r="H85294" s="192"/>
    </row>
    <row r="85295" spans="6:8" x14ac:dyDescent="0.2">
      <c r="F85295" s="195"/>
      <c r="G85295" s="196"/>
      <c r="H85295" s="192"/>
    </row>
    <row r="85296" spans="6:8" x14ac:dyDescent="0.2">
      <c r="F85296" s="195"/>
      <c r="G85296" s="196"/>
      <c r="H85296" s="192"/>
    </row>
    <row r="85297" spans="6:8" x14ac:dyDescent="0.2">
      <c r="F85297" s="195"/>
      <c r="G85297" s="196"/>
      <c r="H85297" s="192"/>
    </row>
    <row r="85298" spans="6:8" x14ac:dyDescent="0.2">
      <c r="F85298" s="195"/>
      <c r="G85298" s="196"/>
      <c r="H85298" s="192"/>
    </row>
    <row r="85299" spans="6:8" x14ac:dyDescent="0.2">
      <c r="F85299" s="195"/>
      <c r="G85299" s="196"/>
      <c r="H85299" s="192"/>
    </row>
    <row r="85300" spans="6:8" x14ac:dyDescent="0.2">
      <c r="F85300" s="195"/>
      <c r="G85300" s="196"/>
      <c r="H85300" s="192"/>
    </row>
    <row r="85301" spans="6:8" x14ac:dyDescent="0.2">
      <c r="F85301" s="195"/>
      <c r="G85301" s="196"/>
      <c r="H85301" s="192"/>
    </row>
    <row r="85302" spans="6:8" x14ac:dyDescent="0.2">
      <c r="F85302" s="195"/>
      <c r="G85302" s="196"/>
      <c r="H85302" s="192"/>
    </row>
    <row r="85303" spans="6:8" x14ac:dyDescent="0.2">
      <c r="F85303" s="195"/>
      <c r="G85303" s="196"/>
      <c r="H85303" s="192"/>
    </row>
    <row r="85304" spans="6:8" x14ac:dyDescent="0.2">
      <c r="F85304" s="195"/>
      <c r="G85304" s="196"/>
      <c r="H85304" s="192"/>
    </row>
    <row r="85305" spans="6:8" x14ac:dyDescent="0.2">
      <c r="F85305" s="195"/>
      <c r="G85305" s="196"/>
      <c r="H85305" s="192"/>
    </row>
    <row r="85306" spans="6:8" x14ac:dyDescent="0.2">
      <c r="F85306" s="195"/>
      <c r="G85306" s="196"/>
      <c r="H85306" s="192"/>
    </row>
    <row r="85307" spans="6:8" x14ac:dyDescent="0.2">
      <c r="F85307" s="195"/>
      <c r="G85307" s="196"/>
      <c r="H85307" s="192"/>
    </row>
    <row r="85308" spans="6:8" x14ac:dyDescent="0.2">
      <c r="F85308" s="195"/>
      <c r="G85308" s="196"/>
      <c r="H85308" s="192"/>
    </row>
    <row r="85309" spans="6:8" x14ac:dyDescent="0.2">
      <c r="F85309" s="195"/>
      <c r="G85309" s="196"/>
      <c r="H85309" s="192"/>
    </row>
    <row r="85310" spans="6:8" x14ac:dyDescent="0.2">
      <c r="F85310" s="195"/>
      <c r="G85310" s="196"/>
      <c r="H85310" s="192"/>
    </row>
    <row r="85311" spans="6:8" x14ac:dyDescent="0.2">
      <c r="F85311" s="195"/>
      <c r="G85311" s="196"/>
      <c r="H85311" s="192"/>
    </row>
    <row r="85312" spans="6:8" x14ac:dyDescent="0.2">
      <c r="F85312" s="195"/>
      <c r="G85312" s="196"/>
      <c r="H85312" s="192"/>
    </row>
    <row r="85313" spans="6:8" x14ac:dyDescent="0.2">
      <c r="F85313" s="195"/>
      <c r="G85313" s="196"/>
      <c r="H85313" s="192"/>
    </row>
    <row r="85314" spans="6:8" x14ac:dyDescent="0.2">
      <c r="F85314" s="195"/>
      <c r="G85314" s="196"/>
      <c r="H85314" s="192"/>
    </row>
    <row r="85315" spans="6:8" x14ac:dyDescent="0.2">
      <c r="F85315" s="195"/>
      <c r="G85315" s="196"/>
      <c r="H85315" s="192"/>
    </row>
    <row r="85316" spans="6:8" x14ac:dyDescent="0.2">
      <c r="F85316" s="195"/>
      <c r="G85316" s="196"/>
      <c r="H85316" s="192"/>
    </row>
    <row r="85317" spans="6:8" x14ac:dyDescent="0.2">
      <c r="F85317" s="195"/>
      <c r="G85317" s="196"/>
      <c r="H85317" s="192"/>
    </row>
    <row r="85318" spans="6:8" x14ac:dyDescent="0.2">
      <c r="F85318" s="195"/>
      <c r="G85318" s="196"/>
      <c r="H85318" s="192"/>
    </row>
    <row r="85319" spans="6:8" x14ac:dyDescent="0.2">
      <c r="F85319" s="195"/>
      <c r="G85319" s="196"/>
      <c r="H85319" s="192"/>
    </row>
    <row r="85320" spans="6:8" x14ac:dyDescent="0.2">
      <c r="F85320" s="195"/>
      <c r="G85320" s="196"/>
      <c r="H85320" s="192"/>
    </row>
    <row r="85321" spans="6:8" x14ac:dyDescent="0.2">
      <c r="F85321" s="195"/>
      <c r="G85321" s="196"/>
      <c r="H85321" s="192"/>
    </row>
    <row r="85322" spans="6:8" x14ac:dyDescent="0.2">
      <c r="F85322" s="195"/>
      <c r="G85322" s="196"/>
      <c r="H85322" s="192"/>
    </row>
    <row r="85323" spans="6:8" x14ac:dyDescent="0.2">
      <c r="F85323" s="195"/>
      <c r="G85323" s="196"/>
      <c r="H85323" s="192"/>
    </row>
    <row r="85324" spans="6:8" x14ac:dyDescent="0.2">
      <c r="F85324" s="195"/>
      <c r="G85324" s="196"/>
      <c r="H85324" s="192"/>
    </row>
    <row r="85325" spans="6:8" x14ac:dyDescent="0.2">
      <c r="F85325" s="195"/>
      <c r="G85325" s="196"/>
      <c r="H85325" s="192"/>
    </row>
    <row r="85326" spans="6:8" x14ac:dyDescent="0.2">
      <c r="F85326" s="195"/>
      <c r="G85326" s="196"/>
      <c r="H85326" s="192"/>
    </row>
    <row r="85327" spans="6:8" x14ac:dyDescent="0.2">
      <c r="F85327" s="195"/>
      <c r="G85327" s="196"/>
      <c r="H85327" s="192"/>
    </row>
    <row r="85328" spans="6:8" x14ac:dyDescent="0.2">
      <c r="F85328" s="195"/>
      <c r="G85328" s="196"/>
      <c r="H85328" s="192"/>
    </row>
    <row r="85329" spans="6:8" x14ac:dyDescent="0.2">
      <c r="F85329" s="195"/>
      <c r="G85329" s="196"/>
      <c r="H85329" s="192"/>
    </row>
    <row r="85330" spans="6:8" x14ac:dyDescent="0.2">
      <c r="F85330" s="195"/>
      <c r="G85330" s="196"/>
      <c r="H85330" s="192"/>
    </row>
    <row r="85331" spans="6:8" x14ac:dyDescent="0.2">
      <c r="F85331" s="195"/>
      <c r="G85331" s="196"/>
      <c r="H85331" s="192"/>
    </row>
    <row r="85332" spans="6:8" x14ac:dyDescent="0.2">
      <c r="F85332" s="195"/>
      <c r="G85332" s="196"/>
      <c r="H85332" s="192"/>
    </row>
    <row r="85333" spans="6:8" x14ac:dyDescent="0.2">
      <c r="F85333" s="195"/>
      <c r="G85333" s="196"/>
      <c r="H85333" s="192"/>
    </row>
    <row r="85334" spans="6:8" x14ac:dyDescent="0.2">
      <c r="F85334" s="195"/>
      <c r="G85334" s="196"/>
      <c r="H85334" s="192"/>
    </row>
    <row r="85335" spans="6:8" x14ac:dyDescent="0.2">
      <c r="F85335" s="195"/>
      <c r="G85335" s="196"/>
      <c r="H85335" s="192"/>
    </row>
    <row r="85336" spans="6:8" x14ac:dyDescent="0.2">
      <c r="F85336" s="195"/>
      <c r="G85336" s="196"/>
      <c r="H85336" s="192"/>
    </row>
    <row r="85337" spans="6:8" x14ac:dyDescent="0.2">
      <c r="F85337" s="195"/>
      <c r="G85337" s="196"/>
      <c r="H85337" s="192"/>
    </row>
    <row r="85338" spans="6:8" x14ac:dyDescent="0.2">
      <c r="F85338" s="195"/>
      <c r="G85338" s="196"/>
      <c r="H85338" s="192"/>
    </row>
    <row r="85339" spans="6:8" x14ac:dyDescent="0.2">
      <c r="F85339" s="195"/>
      <c r="G85339" s="196"/>
      <c r="H85339" s="192"/>
    </row>
    <row r="85340" spans="6:8" x14ac:dyDescent="0.2">
      <c r="F85340" s="195"/>
      <c r="G85340" s="196"/>
      <c r="H85340" s="192"/>
    </row>
    <row r="85341" spans="6:8" x14ac:dyDescent="0.2">
      <c r="F85341" s="195"/>
      <c r="G85341" s="196"/>
      <c r="H85341" s="192"/>
    </row>
    <row r="85342" spans="6:8" x14ac:dyDescent="0.2">
      <c r="F85342" s="195"/>
      <c r="G85342" s="196"/>
      <c r="H85342" s="192"/>
    </row>
    <row r="85343" spans="6:8" x14ac:dyDescent="0.2">
      <c r="F85343" s="195"/>
      <c r="G85343" s="196"/>
      <c r="H85343" s="192"/>
    </row>
    <row r="85344" spans="6:8" x14ac:dyDescent="0.2">
      <c r="F85344" s="195"/>
      <c r="G85344" s="196"/>
      <c r="H85344" s="192"/>
    </row>
    <row r="85345" spans="6:8" x14ac:dyDescent="0.2">
      <c r="F85345" s="195"/>
      <c r="G85345" s="196"/>
      <c r="H85345" s="192"/>
    </row>
    <row r="85346" spans="6:8" x14ac:dyDescent="0.2">
      <c r="F85346" s="195"/>
      <c r="G85346" s="196"/>
      <c r="H85346" s="192"/>
    </row>
    <row r="85347" spans="6:8" x14ac:dyDescent="0.2">
      <c r="F85347" s="195"/>
      <c r="G85347" s="196"/>
      <c r="H85347" s="192"/>
    </row>
    <row r="85348" spans="6:8" x14ac:dyDescent="0.2">
      <c r="F85348" s="195"/>
      <c r="G85348" s="196"/>
      <c r="H85348" s="192"/>
    </row>
    <row r="85349" spans="6:8" x14ac:dyDescent="0.2">
      <c r="F85349" s="195"/>
      <c r="G85349" s="196"/>
      <c r="H85349" s="192"/>
    </row>
    <row r="85350" spans="6:8" x14ac:dyDescent="0.2">
      <c r="F85350" s="195"/>
      <c r="G85350" s="196"/>
      <c r="H85350" s="192"/>
    </row>
    <row r="85351" spans="6:8" x14ac:dyDescent="0.2">
      <c r="F85351" s="195"/>
      <c r="G85351" s="196"/>
      <c r="H85351" s="192"/>
    </row>
    <row r="85352" spans="6:8" x14ac:dyDescent="0.2">
      <c r="F85352" s="195"/>
      <c r="G85352" s="196"/>
      <c r="H85352" s="192"/>
    </row>
    <row r="85353" spans="6:8" x14ac:dyDescent="0.2">
      <c r="F85353" s="195"/>
      <c r="G85353" s="196"/>
      <c r="H85353" s="192"/>
    </row>
    <row r="85354" spans="6:8" x14ac:dyDescent="0.2">
      <c r="F85354" s="195"/>
      <c r="G85354" s="196"/>
      <c r="H85354" s="192"/>
    </row>
    <row r="85355" spans="6:8" x14ac:dyDescent="0.2">
      <c r="F85355" s="195"/>
      <c r="G85355" s="196"/>
      <c r="H85355" s="192"/>
    </row>
    <row r="85356" spans="6:8" x14ac:dyDescent="0.2">
      <c r="F85356" s="195"/>
      <c r="G85356" s="196"/>
      <c r="H85356" s="192"/>
    </row>
    <row r="85357" spans="6:8" x14ac:dyDescent="0.2">
      <c r="F85357" s="195"/>
      <c r="G85357" s="196"/>
      <c r="H85357" s="192"/>
    </row>
    <row r="85358" spans="6:8" x14ac:dyDescent="0.2">
      <c r="F85358" s="195"/>
      <c r="G85358" s="196"/>
      <c r="H85358" s="192"/>
    </row>
    <row r="85359" spans="6:8" x14ac:dyDescent="0.2">
      <c r="F85359" s="195"/>
      <c r="G85359" s="196"/>
      <c r="H85359" s="192"/>
    </row>
    <row r="85360" spans="6:8" x14ac:dyDescent="0.2">
      <c r="F85360" s="195"/>
      <c r="G85360" s="196"/>
      <c r="H85360" s="192"/>
    </row>
    <row r="85361" spans="6:8" x14ac:dyDescent="0.2">
      <c r="F85361" s="195"/>
      <c r="G85361" s="196"/>
      <c r="H85361" s="192"/>
    </row>
    <row r="85362" spans="6:8" x14ac:dyDescent="0.2">
      <c r="F85362" s="195"/>
      <c r="G85362" s="196"/>
      <c r="H85362" s="192"/>
    </row>
    <row r="85363" spans="6:8" x14ac:dyDescent="0.2">
      <c r="F85363" s="195"/>
      <c r="G85363" s="196"/>
      <c r="H85363" s="192"/>
    </row>
    <row r="85364" spans="6:8" x14ac:dyDescent="0.2">
      <c r="F85364" s="195"/>
      <c r="G85364" s="196"/>
      <c r="H85364" s="192"/>
    </row>
    <row r="85365" spans="6:8" x14ac:dyDescent="0.2">
      <c r="F85365" s="195"/>
      <c r="G85365" s="196"/>
      <c r="H85365" s="192"/>
    </row>
    <row r="85366" spans="6:8" x14ac:dyDescent="0.2">
      <c r="F85366" s="195"/>
      <c r="G85366" s="196"/>
      <c r="H85366" s="192"/>
    </row>
    <row r="85367" spans="6:8" x14ac:dyDescent="0.2">
      <c r="F85367" s="195"/>
      <c r="G85367" s="196"/>
      <c r="H85367" s="192"/>
    </row>
    <row r="85368" spans="6:8" x14ac:dyDescent="0.2">
      <c r="F85368" s="195"/>
      <c r="G85368" s="196"/>
      <c r="H85368" s="192"/>
    </row>
    <row r="85369" spans="6:8" x14ac:dyDescent="0.2">
      <c r="F85369" s="195"/>
      <c r="G85369" s="196"/>
      <c r="H85369" s="192"/>
    </row>
    <row r="85370" spans="6:8" x14ac:dyDescent="0.2">
      <c r="F85370" s="195"/>
      <c r="G85370" s="196"/>
      <c r="H85370" s="192"/>
    </row>
    <row r="85371" spans="6:8" x14ac:dyDescent="0.2">
      <c r="F85371" s="195"/>
      <c r="G85371" s="196"/>
      <c r="H85371" s="192"/>
    </row>
    <row r="85372" spans="6:8" x14ac:dyDescent="0.2">
      <c r="F85372" s="195"/>
      <c r="G85372" s="196"/>
      <c r="H85372" s="192"/>
    </row>
    <row r="85373" spans="6:8" x14ac:dyDescent="0.2">
      <c r="F85373" s="195"/>
      <c r="G85373" s="196"/>
      <c r="H85373" s="192"/>
    </row>
    <row r="85374" spans="6:8" x14ac:dyDescent="0.2">
      <c r="F85374" s="195"/>
      <c r="G85374" s="196"/>
      <c r="H85374" s="192"/>
    </row>
    <row r="85375" spans="6:8" x14ac:dyDescent="0.2">
      <c r="F85375" s="195"/>
      <c r="G85375" s="196"/>
      <c r="H85375" s="192"/>
    </row>
    <row r="85376" spans="6:8" x14ac:dyDescent="0.2">
      <c r="F85376" s="195"/>
      <c r="G85376" s="196"/>
      <c r="H85376" s="192"/>
    </row>
    <row r="85377" spans="6:8" x14ac:dyDescent="0.2">
      <c r="F85377" s="195"/>
      <c r="G85377" s="196"/>
      <c r="H85377" s="192"/>
    </row>
    <row r="85378" spans="6:8" x14ac:dyDescent="0.2">
      <c r="F85378" s="195"/>
      <c r="G85378" s="196"/>
      <c r="H85378" s="192"/>
    </row>
    <row r="85379" spans="6:8" x14ac:dyDescent="0.2">
      <c r="F85379" s="195"/>
      <c r="G85379" s="196"/>
      <c r="H85379" s="192"/>
    </row>
    <row r="85380" spans="6:8" x14ac:dyDescent="0.2">
      <c r="F85380" s="195"/>
      <c r="G85380" s="196"/>
      <c r="H85380" s="192"/>
    </row>
    <row r="85381" spans="6:8" x14ac:dyDescent="0.2">
      <c r="F85381" s="195"/>
      <c r="G85381" s="196"/>
      <c r="H85381" s="192"/>
    </row>
    <row r="85382" spans="6:8" x14ac:dyDescent="0.2">
      <c r="F85382" s="195"/>
      <c r="G85382" s="196"/>
      <c r="H85382" s="192"/>
    </row>
    <row r="85383" spans="6:8" x14ac:dyDescent="0.2">
      <c r="F85383" s="195"/>
      <c r="G85383" s="196"/>
      <c r="H85383" s="192"/>
    </row>
    <row r="85384" spans="6:8" x14ac:dyDescent="0.2">
      <c r="F85384" s="195"/>
      <c r="G85384" s="196"/>
      <c r="H85384" s="192"/>
    </row>
    <row r="85385" spans="6:8" x14ac:dyDescent="0.2">
      <c r="F85385" s="195"/>
      <c r="G85385" s="196"/>
      <c r="H85385" s="192"/>
    </row>
    <row r="85386" spans="6:8" x14ac:dyDescent="0.2">
      <c r="F85386" s="195"/>
      <c r="G85386" s="196"/>
      <c r="H85386" s="192"/>
    </row>
    <row r="85387" spans="6:8" x14ac:dyDescent="0.2">
      <c r="F85387" s="195"/>
      <c r="G85387" s="196"/>
      <c r="H85387" s="192"/>
    </row>
    <row r="85388" spans="6:8" x14ac:dyDescent="0.2">
      <c r="F85388" s="195"/>
      <c r="G85388" s="196"/>
      <c r="H85388" s="192"/>
    </row>
    <row r="85389" spans="6:8" x14ac:dyDescent="0.2">
      <c r="F85389" s="195"/>
      <c r="G85389" s="196"/>
      <c r="H85389" s="192"/>
    </row>
    <row r="85390" spans="6:8" x14ac:dyDescent="0.2">
      <c r="F85390" s="195"/>
      <c r="G85390" s="196"/>
      <c r="H85390" s="192"/>
    </row>
    <row r="85391" spans="6:8" x14ac:dyDescent="0.2">
      <c r="F85391" s="195"/>
      <c r="G85391" s="196"/>
      <c r="H85391" s="192"/>
    </row>
    <row r="85392" spans="6:8" x14ac:dyDescent="0.2">
      <c r="F85392" s="195"/>
      <c r="G85392" s="196"/>
      <c r="H85392" s="192"/>
    </row>
    <row r="85393" spans="6:8" x14ac:dyDescent="0.2">
      <c r="F85393" s="195"/>
      <c r="G85393" s="196"/>
      <c r="H85393" s="192"/>
    </row>
    <row r="85394" spans="6:8" x14ac:dyDescent="0.2">
      <c r="F85394" s="195"/>
      <c r="G85394" s="196"/>
      <c r="H85394" s="192"/>
    </row>
    <row r="85395" spans="6:8" x14ac:dyDescent="0.2">
      <c r="F85395" s="195"/>
      <c r="G85395" s="196"/>
      <c r="H85395" s="192"/>
    </row>
    <row r="85396" spans="6:8" x14ac:dyDescent="0.2">
      <c r="F85396" s="195"/>
      <c r="G85396" s="196"/>
      <c r="H85396" s="192"/>
    </row>
    <row r="85397" spans="6:8" x14ac:dyDescent="0.2">
      <c r="F85397" s="195"/>
      <c r="G85397" s="196"/>
      <c r="H85397" s="192"/>
    </row>
    <row r="85398" spans="6:8" x14ac:dyDescent="0.2">
      <c r="F85398" s="195"/>
      <c r="G85398" s="196"/>
      <c r="H85398" s="192"/>
    </row>
    <row r="85399" spans="6:8" x14ac:dyDescent="0.2">
      <c r="F85399" s="195"/>
      <c r="G85399" s="196"/>
      <c r="H85399" s="192"/>
    </row>
    <row r="85400" spans="6:8" x14ac:dyDescent="0.2">
      <c r="F85400" s="195"/>
      <c r="G85400" s="196"/>
      <c r="H85400" s="192"/>
    </row>
    <row r="85401" spans="6:8" x14ac:dyDescent="0.2">
      <c r="F85401" s="195"/>
      <c r="G85401" s="196"/>
      <c r="H85401" s="192"/>
    </row>
    <row r="85402" spans="6:8" x14ac:dyDescent="0.2">
      <c r="F85402" s="195"/>
      <c r="G85402" s="196"/>
      <c r="H85402" s="192"/>
    </row>
    <row r="85403" spans="6:8" x14ac:dyDescent="0.2">
      <c r="F85403" s="195"/>
      <c r="G85403" s="196"/>
      <c r="H85403" s="192"/>
    </row>
    <row r="85404" spans="6:8" x14ac:dyDescent="0.2">
      <c r="F85404" s="195"/>
      <c r="G85404" s="196"/>
      <c r="H85404" s="192"/>
    </row>
    <row r="85405" spans="6:8" x14ac:dyDescent="0.2">
      <c r="F85405" s="195"/>
      <c r="G85405" s="196"/>
      <c r="H85405" s="192"/>
    </row>
    <row r="85406" spans="6:8" x14ac:dyDescent="0.2">
      <c r="F85406" s="195"/>
      <c r="G85406" s="196"/>
      <c r="H85406" s="192"/>
    </row>
    <row r="85407" spans="6:8" x14ac:dyDescent="0.2">
      <c r="F85407" s="195"/>
      <c r="G85407" s="196"/>
      <c r="H85407" s="192"/>
    </row>
    <row r="85408" spans="6:8" x14ac:dyDescent="0.2">
      <c r="F85408" s="195"/>
      <c r="G85408" s="196"/>
      <c r="H85408" s="192"/>
    </row>
    <row r="85409" spans="6:8" x14ac:dyDescent="0.2">
      <c r="F85409" s="195"/>
      <c r="G85409" s="196"/>
      <c r="H85409" s="192"/>
    </row>
    <row r="85410" spans="6:8" x14ac:dyDescent="0.2">
      <c r="F85410" s="195"/>
      <c r="G85410" s="196"/>
      <c r="H85410" s="192"/>
    </row>
    <row r="85411" spans="6:8" x14ac:dyDescent="0.2">
      <c r="F85411" s="195"/>
      <c r="G85411" s="196"/>
      <c r="H85411" s="192"/>
    </row>
    <row r="85412" spans="6:8" x14ac:dyDescent="0.2">
      <c r="F85412" s="195"/>
      <c r="G85412" s="196"/>
      <c r="H85412" s="192"/>
    </row>
    <row r="85413" spans="6:8" x14ac:dyDescent="0.2">
      <c r="F85413" s="195"/>
      <c r="G85413" s="196"/>
      <c r="H85413" s="192"/>
    </row>
    <row r="85414" spans="6:8" x14ac:dyDescent="0.2">
      <c r="F85414" s="195"/>
      <c r="G85414" s="196"/>
      <c r="H85414" s="192"/>
    </row>
    <row r="85415" spans="6:8" x14ac:dyDescent="0.2">
      <c r="F85415" s="195"/>
      <c r="G85415" s="196"/>
      <c r="H85415" s="192"/>
    </row>
    <row r="85416" spans="6:8" x14ac:dyDescent="0.2">
      <c r="F85416" s="195"/>
      <c r="G85416" s="196"/>
      <c r="H85416" s="192"/>
    </row>
    <row r="85417" spans="6:8" x14ac:dyDescent="0.2">
      <c r="F85417" s="195"/>
      <c r="G85417" s="196"/>
      <c r="H85417" s="192"/>
    </row>
    <row r="85418" spans="6:8" x14ac:dyDescent="0.2">
      <c r="F85418" s="195"/>
      <c r="G85418" s="196"/>
      <c r="H85418" s="192"/>
    </row>
    <row r="85419" spans="6:8" x14ac:dyDescent="0.2">
      <c r="F85419" s="195"/>
      <c r="G85419" s="196"/>
      <c r="H85419" s="192"/>
    </row>
    <row r="85420" spans="6:8" x14ac:dyDescent="0.2">
      <c r="F85420" s="195"/>
      <c r="G85420" s="196"/>
      <c r="H85420" s="192"/>
    </row>
    <row r="85421" spans="6:8" x14ac:dyDescent="0.2">
      <c r="F85421" s="195"/>
      <c r="G85421" s="196"/>
      <c r="H85421" s="192"/>
    </row>
    <row r="85422" spans="6:8" x14ac:dyDescent="0.2">
      <c r="F85422" s="195"/>
      <c r="G85422" s="196"/>
      <c r="H85422" s="192"/>
    </row>
    <row r="85423" spans="6:8" x14ac:dyDescent="0.2">
      <c r="F85423" s="195"/>
      <c r="G85423" s="196"/>
      <c r="H85423" s="192"/>
    </row>
    <row r="85424" spans="6:8" x14ac:dyDescent="0.2">
      <c r="F85424" s="195"/>
      <c r="G85424" s="196"/>
      <c r="H85424" s="192"/>
    </row>
    <row r="85425" spans="6:8" x14ac:dyDescent="0.2">
      <c r="F85425" s="195"/>
      <c r="G85425" s="196"/>
      <c r="H85425" s="192"/>
    </row>
    <row r="85426" spans="6:8" x14ac:dyDescent="0.2">
      <c r="F85426" s="195"/>
      <c r="G85426" s="196"/>
      <c r="H85426" s="192"/>
    </row>
    <row r="85427" spans="6:8" x14ac:dyDescent="0.2">
      <c r="F85427" s="195"/>
      <c r="G85427" s="196"/>
      <c r="H85427" s="192"/>
    </row>
    <row r="85428" spans="6:8" x14ac:dyDescent="0.2">
      <c r="F85428" s="195"/>
      <c r="G85428" s="196"/>
      <c r="H85428" s="192"/>
    </row>
    <row r="85429" spans="6:8" x14ac:dyDescent="0.2">
      <c r="F85429" s="195"/>
      <c r="G85429" s="196"/>
      <c r="H85429" s="192"/>
    </row>
    <row r="85430" spans="6:8" x14ac:dyDescent="0.2">
      <c r="F85430" s="195"/>
      <c r="G85430" s="196"/>
      <c r="H85430" s="192"/>
    </row>
    <row r="85431" spans="6:8" x14ac:dyDescent="0.2">
      <c r="F85431" s="195"/>
      <c r="G85431" s="196"/>
      <c r="H85431" s="192"/>
    </row>
    <row r="85432" spans="6:8" x14ac:dyDescent="0.2">
      <c r="F85432" s="195"/>
      <c r="G85432" s="196"/>
      <c r="H85432" s="192"/>
    </row>
    <row r="85433" spans="6:8" x14ac:dyDescent="0.2">
      <c r="F85433" s="195"/>
      <c r="G85433" s="196"/>
      <c r="H85433" s="192"/>
    </row>
    <row r="85434" spans="6:8" x14ac:dyDescent="0.2">
      <c r="F85434" s="195"/>
      <c r="G85434" s="196"/>
      <c r="H85434" s="192"/>
    </row>
    <row r="85435" spans="6:8" x14ac:dyDescent="0.2">
      <c r="F85435" s="195"/>
      <c r="G85435" s="196"/>
      <c r="H85435" s="192"/>
    </row>
    <row r="85436" spans="6:8" x14ac:dyDescent="0.2">
      <c r="F85436" s="195"/>
      <c r="G85436" s="196"/>
      <c r="H85436" s="192"/>
    </row>
    <row r="85437" spans="6:8" x14ac:dyDescent="0.2">
      <c r="F85437" s="195"/>
      <c r="G85437" s="196"/>
      <c r="H85437" s="192"/>
    </row>
    <row r="85438" spans="6:8" x14ac:dyDescent="0.2">
      <c r="F85438" s="195"/>
      <c r="G85438" s="196"/>
      <c r="H85438" s="192"/>
    </row>
    <row r="85439" spans="6:8" x14ac:dyDescent="0.2">
      <c r="F85439" s="195"/>
      <c r="G85439" s="196"/>
      <c r="H85439" s="192"/>
    </row>
    <row r="85440" spans="6:8" x14ac:dyDescent="0.2">
      <c r="F85440" s="195"/>
      <c r="G85440" s="196"/>
      <c r="H85440" s="192"/>
    </row>
    <row r="85441" spans="6:8" x14ac:dyDescent="0.2">
      <c r="F85441" s="195"/>
      <c r="G85441" s="196"/>
      <c r="H85441" s="192"/>
    </row>
    <row r="85442" spans="6:8" x14ac:dyDescent="0.2">
      <c r="F85442" s="195"/>
      <c r="G85442" s="196"/>
      <c r="H85442" s="192"/>
    </row>
    <row r="85443" spans="6:8" x14ac:dyDescent="0.2">
      <c r="F85443" s="195"/>
      <c r="G85443" s="196"/>
      <c r="H85443" s="192"/>
    </row>
    <row r="85444" spans="6:8" x14ac:dyDescent="0.2">
      <c r="F85444" s="195"/>
      <c r="G85444" s="196"/>
      <c r="H85444" s="192"/>
    </row>
    <row r="85445" spans="6:8" x14ac:dyDescent="0.2">
      <c r="F85445" s="195"/>
      <c r="G85445" s="196"/>
      <c r="H85445" s="192"/>
    </row>
    <row r="85446" spans="6:8" x14ac:dyDescent="0.2">
      <c r="F85446" s="195"/>
      <c r="G85446" s="196"/>
      <c r="H85446" s="192"/>
    </row>
    <row r="85447" spans="6:8" x14ac:dyDescent="0.2">
      <c r="F85447" s="195"/>
      <c r="G85447" s="196"/>
      <c r="H85447" s="192"/>
    </row>
    <row r="85448" spans="6:8" x14ac:dyDescent="0.2">
      <c r="F85448" s="195"/>
      <c r="G85448" s="196"/>
      <c r="H85448" s="192"/>
    </row>
    <row r="85449" spans="6:8" x14ac:dyDescent="0.2">
      <c r="F85449" s="195"/>
      <c r="G85449" s="196"/>
      <c r="H85449" s="192"/>
    </row>
    <row r="85450" spans="6:8" x14ac:dyDescent="0.2">
      <c r="F85450" s="195"/>
      <c r="G85450" s="196"/>
      <c r="H85450" s="192"/>
    </row>
    <row r="85451" spans="6:8" x14ac:dyDescent="0.2">
      <c r="F85451" s="195"/>
      <c r="G85451" s="196"/>
      <c r="H85451" s="192"/>
    </row>
    <row r="85452" spans="6:8" x14ac:dyDescent="0.2">
      <c r="F85452" s="195"/>
      <c r="G85452" s="196"/>
      <c r="H85452" s="192"/>
    </row>
    <row r="85453" spans="6:8" x14ac:dyDescent="0.2">
      <c r="F85453" s="195"/>
      <c r="G85453" s="196"/>
      <c r="H85453" s="192"/>
    </row>
    <row r="85454" spans="6:8" x14ac:dyDescent="0.2">
      <c r="F85454" s="195"/>
      <c r="G85454" s="196"/>
      <c r="H85454" s="192"/>
    </row>
    <row r="85455" spans="6:8" x14ac:dyDescent="0.2">
      <c r="F85455" s="195"/>
      <c r="G85455" s="196"/>
      <c r="H85455" s="192"/>
    </row>
    <row r="85456" spans="6:8" x14ac:dyDescent="0.2">
      <c r="F85456" s="195"/>
      <c r="G85456" s="196"/>
      <c r="H85456" s="192"/>
    </row>
    <row r="85457" spans="6:8" x14ac:dyDescent="0.2">
      <c r="F85457" s="195"/>
      <c r="G85457" s="196"/>
      <c r="H85457" s="192"/>
    </row>
    <row r="85458" spans="6:8" x14ac:dyDescent="0.2">
      <c r="F85458" s="195"/>
      <c r="G85458" s="196"/>
      <c r="H85458" s="192"/>
    </row>
    <row r="85459" spans="6:8" x14ac:dyDescent="0.2">
      <c r="F85459" s="195"/>
      <c r="G85459" s="196"/>
      <c r="H85459" s="192"/>
    </row>
    <row r="85460" spans="6:8" x14ac:dyDescent="0.2">
      <c r="F85460" s="195"/>
      <c r="G85460" s="196"/>
      <c r="H85460" s="192"/>
    </row>
    <row r="85461" spans="6:8" x14ac:dyDescent="0.2">
      <c r="F85461" s="195"/>
      <c r="G85461" s="196"/>
      <c r="H85461" s="192"/>
    </row>
    <row r="85462" spans="6:8" x14ac:dyDescent="0.2">
      <c r="F85462" s="195"/>
      <c r="G85462" s="196"/>
      <c r="H85462" s="192"/>
    </row>
    <row r="85463" spans="6:8" x14ac:dyDescent="0.2">
      <c r="F85463" s="195"/>
      <c r="G85463" s="196"/>
      <c r="H85463" s="192"/>
    </row>
    <row r="85464" spans="6:8" x14ac:dyDescent="0.2">
      <c r="F85464" s="195"/>
      <c r="G85464" s="196"/>
      <c r="H85464" s="192"/>
    </row>
    <row r="85465" spans="6:8" x14ac:dyDescent="0.2">
      <c r="F85465" s="195"/>
      <c r="G85465" s="196"/>
      <c r="H85465" s="192"/>
    </row>
    <row r="85466" spans="6:8" x14ac:dyDescent="0.2">
      <c r="F85466" s="195"/>
      <c r="G85466" s="196"/>
      <c r="H85466" s="192"/>
    </row>
    <row r="85467" spans="6:8" x14ac:dyDescent="0.2">
      <c r="F85467" s="195"/>
      <c r="G85467" s="196"/>
      <c r="H85467" s="192"/>
    </row>
    <row r="85468" spans="6:8" x14ac:dyDescent="0.2">
      <c r="F85468" s="195"/>
      <c r="G85468" s="196"/>
      <c r="H85468" s="192"/>
    </row>
    <row r="85469" spans="6:8" x14ac:dyDescent="0.2">
      <c r="F85469" s="195"/>
      <c r="G85469" s="196"/>
      <c r="H85469" s="192"/>
    </row>
    <row r="85470" spans="6:8" x14ac:dyDescent="0.2">
      <c r="F85470" s="195"/>
      <c r="G85470" s="196"/>
      <c r="H85470" s="192"/>
    </row>
    <row r="85471" spans="6:8" x14ac:dyDescent="0.2">
      <c r="F85471" s="195"/>
      <c r="G85471" s="196"/>
      <c r="H85471" s="192"/>
    </row>
    <row r="85472" spans="6:8" x14ac:dyDescent="0.2">
      <c r="F85472" s="195"/>
      <c r="G85472" s="196"/>
      <c r="H85472" s="192"/>
    </row>
    <row r="85473" spans="6:8" x14ac:dyDescent="0.2">
      <c r="F85473" s="195"/>
      <c r="G85473" s="196"/>
      <c r="H85473" s="192"/>
    </row>
    <row r="85474" spans="6:8" x14ac:dyDescent="0.2">
      <c r="F85474" s="195"/>
      <c r="G85474" s="196"/>
      <c r="H85474" s="192"/>
    </row>
    <row r="85475" spans="6:8" x14ac:dyDescent="0.2">
      <c r="F85475" s="195"/>
      <c r="G85475" s="196"/>
      <c r="H85475" s="192"/>
    </row>
    <row r="85476" spans="6:8" x14ac:dyDescent="0.2">
      <c r="F85476" s="195"/>
      <c r="G85476" s="196"/>
      <c r="H85476" s="192"/>
    </row>
    <row r="85477" spans="6:8" x14ac:dyDescent="0.2">
      <c r="F85477" s="195"/>
      <c r="G85477" s="196"/>
      <c r="H85477" s="192"/>
    </row>
    <row r="85478" spans="6:8" x14ac:dyDescent="0.2">
      <c r="F85478" s="195"/>
      <c r="G85478" s="196"/>
      <c r="H85478" s="192"/>
    </row>
    <row r="85479" spans="6:8" x14ac:dyDescent="0.2">
      <c r="F85479" s="195"/>
      <c r="G85479" s="196"/>
      <c r="H85479" s="192"/>
    </row>
    <row r="85480" spans="6:8" x14ac:dyDescent="0.2">
      <c r="F85480" s="195"/>
      <c r="G85480" s="196"/>
      <c r="H85480" s="192"/>
    </row>
    <row r="85481" spans="6:8" x14ac:dyDescent="0.2">
      <c r="F85481" s="195"/>
      <c r="G85481" s="196"/>
      <c r="H85481" s="192"/>
    </row>
    <row r="85482" spans="6:8" x14ac:dyDescent="0.2">
      <c r="F85482" s="195"/>
      <c r="G85482" s="196"/>
      <c r="H85482" s="192"/>
    </row>
    <row r="85483" spans="6:8" x14ac:dyDescent="0.2">
      <c r="F85483" s="195"/>
      <c r="G85483" s="196"/>
      <c r="H85483" s="192"/>
    </row>
    <row r="85484" spans="6:8" x14ac:dyDescent="0.2">
      <c r="F85484" s="195"/>
      <c r="G85484" s="196"/>
      <c r="H85484" s="192"/>
    </row>
    <row r="85485" spans="6:8" x14ac:dyDescent="0.2">
      <c r="F85485" s="195"/>
      <c r="G85485" s="196"/>
      <c r="H85485" s="192"/>
    </row>
    <row r="85486" spans="6:8" x14ac:dyDescent="0.2">
      <c r="F85486" s="195"/>
      <c r="G85486" s="196"/>
      <c r="H85486" s="192"/>
    </row>
    <row r="85487" spans="6:8" x14ac:dyDescent="0.2">
      <c r="F85487" s="195"/>
      <c r="G85487" s="196"/>
      <c r="H85487" s="192"/>
    </row>
    <row r="85488" spans="6:8" x14ac:dyDescent="0.2">
      <c r="F85488" s="195"/>
      <c r="G85488" s="196"/>
      <c r="H85488" s="192"/>
    </row>
    <row r="85489" spans="6:8" x14ac:dyDescent="0.2">
      <c r="F85489" s="195"/>
      <c r="G85489" s="196"/>
      <c r="H85489" s="192"/>
    </row>
    <row r="85490" spans="6:8" x14ac:dyDescent="0.2">
      <c r="F85490" s="195"/>
      <c r="G85490" s="196"/>
      <c r="H85490" s="192"/>
    </row>
    <row r="85491" spans="6:8" x14ac:dyDescent="0.2">
      <c r="F85491" s="195"/>
      <c r="G85491" s="196"/>
      <c r="H85491" s="192"/>
    </row>
    <row r="85492" spans="6:8" x14ac:dyDescent="0.2">
      <c r="F85492" s="195"/>
      <c r="G85492" s="196"/>
      <c r="H85492" s="192"/>
    </row>
    <row r="85493" spans="6:8" x14ac:dyDescent="0.2">
      <c r="F85493" s="195"/>
      <c r="G85493" s="196"/>
      <c r="H85493" s="192"/>
    </row>
    <row r="85494" spans="6:8" x14ac:dyDescent="0.2">
      <c r="F85494" s="195"/>
      <c r="G85494" s="196"/>
      <c r="H85494" s="192"/>
    </row>
    <row r="85495" spans="6:8" x14ac:dyDescent="0.2">
      <c r="F85495" s="195"/>
      <c r="G85495" s="196"/>
      <c r="H85495" s="192"/>
    </row>
    <row r="85496" spans="6:8" x14ac:dyDescent="0.2">
      <c r="F85496" s="195"/>
      <c r="G85496" s="196"/>
      <c r="H85496" s="192"/>
    </row>
    <row r="85497" spans="6:8" x14ac:dyDescent="0.2">
      <c r="F85497" s="195"/>
      <c r="G85497" s="196"/>
      <c r="H85497" s="192"/>
    </row>
    <row r="85498" spans="6:8" x14ac:dyDescent="0.2">
      <c r="F85498" s="195"/>
      <c r="G85498" s="196"/>
      <c r="H85498" s="192"/>
    </row>
    <row r="85499" spans="6:8" x14ac:dyDescent="0.2">
      <c r="F85499" s="195"/>
      <c r="G85499" s="196"/>
      <c r="H85499" s="192"/>
    </row>
    <row r="85500" spans="6:8" x14ac:dyDescent="0.2">
      <c r="F85500" s="195"/>
      <c r="G85500" s="196"/>
      <c r="H85500" s="192"/>
    </row>
    <row r="85501" spans="6:8" x14ac:dyDescent="0.2">
      <c r="F85501" s="195"/>
      <c r="G85501" s="196"/>
      <c r="H85501" s="192"/>
    </row>
    <row r="85502" spans="6:8" x14ac:dyDescent="0.2">
      <c r="F85502" s="195"/>
      <c r="G85502" s="196"/>
      <c r="H85502" s="192"/>
    </row>
    <row r="85503" spans="6:8" x14ac:dyDescent="0.2">
      <c r="F85503" s="195"/>
      <c r="G85503" s="196"/>
      <c r="H85503" s="192"/>
    </row>
    <row r="85504" spans="6:8" x14ac:dyDescent="0.2">
      <c r="F85504" s="195"/>
      <c r="G85504" s="196"/>
      <c r="H85504" s="192"/>
    </row>
    <row r="85505" spans="6:8" x14ac:dyDescent="0.2">
      <c r="F85505" s="195"/>
      <c r="G85505" s="196"/>
      <c r="H85505" s="192"/>
    </row>
    <row r="85506" spans="6:8" x14ac:dyDescent="0.2">
      <c r="F85506" s="195"/>
      <c r="G85506" s="196"/>
      <c r="H85506" s="192"/>
    </row>
    <row r="85507" spans="6:8" x14ac:dyDescent="0.2">
      <c r="F85507" s="195"/>
      <c r="G85507" s="196"/>
      <c r="H85507" s="192"/>
    </row>
    <row r="85508" spans="6:8" x14ac:dyDescent="0.2">
      <c r="F85508" s="195"/>
      <c r="G85508" s="196"/>
      <c r="H85508" s="192"/>
    </row>
    <row r="85509" spans="6:8" x14ac:dyDescent="0.2">
      <c r="F85509" s="195"/>
      <c r="G85509" s="196"/>
      <c r="H85509" s="192"/>
    </row>
    <row r="85510" spans="6:8" x14ac:dyDescent="0.2">
      <c r="F85510" s="195"/>
      <c r="G85510" s="196"/>
      <c r="H85510" s="192"/>
    </row>
    <row r="85511" spans="6:8" x14ac:dyDescent="0.2">
      <c r="F85511" s="195"/>
      <c r="G85511" s="196"/>
      <c r="H85511" s="192"/>
    </row>
    <row r="85512" spans="6:8" x14ac:dyDescent="0.2">
      <c r="F85512" s="195"/>
      <c r="G85512" s="196"/>
      <c r="H85512" s="192"/>
    </row>
    <row r="85513" spans="6:8" x14ac:dyDescent="0.2">
      <c r="F85513" s="195"/>
      <c r="G85513" s="196"/>
      <c r="H85513" s="192"/>
    </row>
    <row r="85514" spans="6:8" x14ac:dyDescent="0.2">
      <c r="F85514" s="195"/>
      <c r="G85514" s="196"/>
      <c r="H85514" s="192"/>
    </row>
    <row r="85515" spans="6:8" x14ac:dyDescent="0.2">
      <c r="F85515" s="195"/>
      <c r="G85515" s="196"/>
      <c r="H85515" s="192"/>
    </row>
    <row r="85516" spans="6:8" x14ac:dyDescent="0.2">
      <c r="F85516" s="195"/>
      <c r="G85516" s="196"/>
      <c r="H85516" s="192"/>
    </row>
    <row r="85517" spans="6:8" x14ac:dyDescent="0.2">
      <c r="F85517" s="195"/>
      <c r="G85517" s="196"/>
      <c r="H85517" s="192"/>
    </row>
    <row r="85518" spans="6:8" x14ac:dyDescent="0.2">
      <c r="F85518" s="195"/>
      <c r="G85518" s="196"/>
      <c r="H85518" s="192"/>
    </row>
    <row r="85519" spans="6:8" x14ac:dyDescent="0.2">
      <c r="F85519" s="195"/>
      <c r="G85519" s="196"/>
      <c r="H85519" s="192"/>
    </row>
    <row r="85520" spans="6:8" x14ac:dyDescent="0.2">
      <c r="F85520" s="195"/>
      <c r="G85520" s="196"/>
      <c r="H85520" s="192"/>
    </row>
    <row r="85521" spans="6:8" x14ac:dyDescent="0.2">
      <c r="F85521" s="195"/>
      <c r="G85521" s="196"/>
      <c r="H85521" s="192"/>
    </row>
    <row r="85522" spans="6:8" x14ac:dyDescent="0.2">
      <c r="F85522" s="195"/>
      <c r="G85522" s="196"/>
      <c r="H85522" s="192"/>
    </row>
    <row r="85523" spans="6:8" x14ac:dyDescent="0.2">
      <c r="F85523" s="195"/>
      <c r="G85523" s="196"/>
      <c r="H85523" s="192"/>
    </row>
    <row r="85524" spans="6:8" x14ac:dyDescent="0.2">
      <c r="F85524" s="195"/>
      <c r="G85524" s="196"/>
      <c r="H85524" s="192"/>
    </row>
    <row r="85525" spans="6:8" x14ac:dyDescent="0.2">
      <c r="F85525" s="195"/>
      <c r="G85525" s="196"/>
      <c r="H85525" s="192"/>
    </row>
    <row r="85526" spans="6:8" x14ac:dyDescent="0.2">
      <c r="F85526" s="195"/>
      <c r="G85526" s="196"/>
      <c r="H85526" s="192"/>
    </row>
    <row r="85527" spans="6:8" x14ac:dyDescent="0.2">
      <c r="F85527" s="195"/>
      <c r="G85527" s="196"/>
      <c r="H85527" s="192"/>
    </row>
    <row r="85528" spans="6:8" x14ac:dyDescent="0.2">
      <c r="F85528" s="195"/>
      <c r="G85528" s="196"/>
      <c r="H85528" s="192"/>
    </row>
    <row r="85529" spans="6:8" x14ac:dyDescent="0.2">
      <c r="F85529" s="195"/>
      <c r="G85529" s="196"/>
      <c r="H85529" s="192"/>
    </row>
    <row r="85530" spans="6:8" x14ac:dyDescent="0.2">
      <c r="F85530" s="195"/>
      <c r="G85530" s="196"/>
      <c r="H85530" s="192"/>
    </row>
    <row r="85531" spans="6:8" x14ac:dyDescent="0.2">
      <c r="F85531" s="195"/>
      <c r="G85531" s="196"/>
      <c r="H85531" s="192"/>
    </row>
    <row r="85532" spans="6:8" x14ac:dyDescent="0.2">
      <c r="F85532" s="195"/>
      <c r="G85532" s="196"/>
      <c r="H85532" s="192"/>
    </row>
    <row r="85533" spans="6:8" x14ac:dyDescent="0.2">
      <c r="F85533" s="195"/>
      <c r="G85533" s="196"/>
      <c r="H85533" s="192"/>
    </row>
    <row r="85534" spans="6:8" x14ac:dyDescent="0.2">
      <c r="F85534" s="195"/>
      <c r="G85534" s="196"/>
      <c r="H85534" s="192"/>
    </row>
    <row r="85535" spans="6:8" x14ac:dyDescent="0.2">
      <c r="F85535" s="195"/>
      <c r="G85535" s="196"/>
      <c r="H85535" s="192"/>
    </row>
    <row r="85536" spans="6:8" x14ac:dyDescent="0.2">
      <c r="F85536" s="195"/>
      <c r="G85536" s="196"/>
      <c r="H85536" s="192"/>
    </row>
    <row r="85537" spans="6:8" x14ac:dyDescent="0.2">
      <c r="F85537" s="195"/>
      <c r="G85537" s="196"/>
      <c r="H85537" s="192"/>
    </row>
    <row r="85538" spans="6:8" x14ac:dyDescent="0.2">
      <c r="F85538" s="195"/>
      <c r="G85538" s="196"/>
      <c r="H85538" s="192"/>
    </row>
    <row r="85539" spans="6:8" x14ac:dyDescent="0.2">
      <c r="F85539" s="195"/>
      <c r="G85539" s="196"/>
      <c r="H85539" s="192"/>
    </row>
    <row r="85540" spans="6:8" x14ac:dyDescent="0.2">
      <c r="F85540" s="195"/>
      <c r="G85540" s="196"/>
      <c r="H85540" s="192"/>
    </row>
    <row r="85541" spans="6:8" x14ac:dyDescent="0.2">
      <c r="F85541" s="195"/>
      <c r="G85541" s="196"/>
      <c r="H85541" s="192"/>
    </row>
    <row r="85542" spans="6:8" x14ac:dyDescent="0.2">
      <c r="F85542" s="195"/>
      <c r="G85542" s="196"/>
      <c r="H85542" s="192"/>
    </row>
    <row r="85543" spans="6:8" x14ac:dyDescent="0.2">
      <c r="F85543" s="195"/>
      <c r="G85543" s="196"/>
      <c r="H85543" s="192"/>
    </row>
    <row r="85544" spans="6:8" x14ac:dyDescent="0.2">
      <c r="F85544" s="195"/>
      <c r="G85544" s="196"/>
      <c r="H85544" s="192"/>
    </row>
    <row r="85545" spans="6:8" x14ac:dyDescent="0.2">
      <c r="F85545" s="195"/>
      <c r="G85545" s="196"/>
      <c r="H85545" s="192"/>
    </row>
    <row r="85546" spans="6:8" x14ac:dyDescent="0.2">
      <c r="F85546" s="195"/>
      <c r="G85546" s="196"/>
      <c r="H85546" s="192"/>
    </row>
    <row r="85547" spans="6:8" x14ac:dyDescent="0.2">
      <c r="F85547" s="195"/>
      <c r="G85547" s="196"/>
      <c r="H85547" s="192"/>
    </row>
    <row r="85548" spans="6:8" x14ac:dyDescent="0.2">
      <c r="F85548" s="195"/>
      <c r="G85548" s="196"/>
      <c r="H85548" s="192"/>
    </row>
    <row r="85549" spans="6:8" x14ac:dyDescent="0.2">
      <c r="F85549" s="195"/>
      <c r="G85549" s="196"/>
      <c r="H85549" s="192"/>
    </row>
    <row r="85550" spans="6:8" x14ac:dyDescent="0.2">
      <c r="F85550" s="195"/>
      <c r="G85550" s="196"/>
      <c r="H85550" s="192"/>
    </row>
    <row r="85551" spans="6:8" x14ac:dyDescent="0.2">
      <c r="F85551" s="195"/>
      <c r="G85551" s="196"/>
      <c r="H85551" s="192"/>
    </row>
    <row r="85552" spans="6:8" x14ac:dyDescent="0.2">
      <c r="F85552" s="195"/>
      <c r="G85552" s="196"/>
      <c r="H85552" s="192"/>
    </row>
    <row r="85553" spans="6:8" x14ac:dyDescent="0.2">
      <c r="F85553" s="195"/>
      <c r="G85553" s="196"/>
      <c r="H85553" s="192"/>
    </row>
    <row r="85554" spans="6:8" x14ac:dyDescent="0.2">
      <c r="F85554" s="195"/>
      <c r="G85554" s="196"/>
      <c r="H85554" s="192"/>
    </row>
    <row r="85555" spans="6:8" x14ac:dyDescent="0.2">
      <c r="F85555" s="195"/>
      <c r="G85555" s="196"/>
      <c r="H85555" s="192"/>
    </row>
    <row r="85556" spans="6:8" x14ac:dyDescent="0.2">
      <c r="F85556" s="195"/>
      <c r="G85556" s="196"/>
      <c r="H85556" s="192"/>
    </row>
    <row r="85557" spans="6:8" x14ac:dyDescent="0.2">
      <c r="F85557" s="195"/>
      <c r="G85557" s="196"/>
      <c r="H85557" s="192"/>
    </row>
    <row r="85558" spans="6:8" x14ac:dyDescent="0.2">
      <c r="F85558" s="195"/>
      <c r="G85558" s="196"/>
      <c r="H85558" s="192"/>
    </row>
    <row r="85559" spans="6:8" x14ac:dyDescent="0.2">
      <c r="F85559" s="195"/>
      <c r="G85559" s="196"/>
      <c r="H85559" s="192"/>
    </row>
    <row r="85560" spans="6:8" x14ac:dyDescent="0.2">
      <c r="F85560" s="195"/>
      <c r="G85560" s="196"/>
      <c r="H85560" s="192"/>
    </row>
    <row r="85561" spans="6:8" x14ac:dyDescent="0.2">
      <c r="F85561" s="195"/>
      <c r="G85561" s="196"/>
      <c r="H85561" s="192"/>
    </row>
    <row r="85562" spans="6:8" x14ac:dyDescent="0.2">
      <c r="F85562" s="195"/>
      <c r="G85562" s="196"/>
      <c r="H85562" s="192"/>
    </row>
    <row r="85563" spans="6:8" x14ac:dyDescent="0.2">
      <c r="F85563" s="195"/>
      <c r="G85563" s="196"/>
      <c r="H85563" s="192"/>
    </row>
    <row r="85564" spans="6:8" x14ac:dyDescent="0.2">
      <c r="F85564" s="195"/>
      <c r="G85564" s="196"/>
      <c r="H85564" s="192"/>
    </row>
    <row r="85565" spans="6:8" x14ac:dyDescent="0.2">
      <c r="F85565" s="195"/>
      <c r="G85565" s="196"/>
      <c r="H85565" s="192"/>
    </row>
    <row r="85566" spans="6:8" x14ac:dyDescent="0.2">
      <c r="F85566" s="195"/>
      <c r="G85566" s="196"/>
      <c r="H85566" s="192"/>
    </row>
    <row r="85567" spans="6:8" x14ac:dyDescent="0.2">
      <c r="F85567" s="195"/>
      <c r="G85567" s="196"/>
      <c r="H85567" s="192"/>
    </row>
    <row r="85568" spans="6:8" x14ac:dyDescent="0.2">
      <c r="F85568" s="195"/>
      <c r="G85568" s="196"/>
      <c r="H85568" s="192"/>
    </row>
    <row r="85569" spans="6:8" x14ac:dyDescent="0.2">
      <c r="F85569" s="195"/>
      <c r="G85569" s="196"/>
      <c r="H85569" s="192"/>
    </row>
    <row r="85570" spans="6:8" x14ac:dyDescent="0.2">
      <c r="F85570" s="195"/>
      <c r="G85570" s="196"/>
      <c r="H85570" s="192"/>
    </row>
    <row r="85571" spans="6:8" x14ac:dyDescent="0.2">
      <c r="F85571" s="195"/>
      <c r="G85571" s="196"/>
      <c r="H85571" s="192"/>
    </row>
    <row r="85572" spans="6:8" x14ac:dyDescent="0.2">
      <c r="F85572" s="195"/>
      <c r="G85572" s="196"/>
      <c r="H85572" s="192"/>
    </row>
    <row r="85573" spans="6:8" x14ac:dyDescent="0.2">
      <c r="F85573" s="195"/>
      <c r="G85573" s="196"/>
      <c r="H85573" s="192"/>
    </row>
    <row r="85574" spans="6:8" x14ac:dyDescent="0.2">
      <c r="F85574" s="195"/>
      <c r="G85574" s="196"/>
      <c r="H85574" s="192"/>
    </row>
    <row r="85575" spans="6:8" x14ac:dyDescent="0.2">
      <c r="F85575" s="195"/>
      <c r="G85575" s="196"/>
      <c r="H85575" s="192"/>
    </row>
    <row r="85576" spans="6:8" x14ac:dyDescent="0.2">
      <c r="F85576" s="195"/>
      <c r="G85576" s="196"/>
      <c r="H85576" s="192"/>
    </row>
    <row r="85577" spans="6:8" x14ac:dyDescent="0.2">
      <c r="F85577" s="195"/>
      <c r="G85577" s="196"/>
      <c r="H85577" s="192"/>
    </row>
    <row r="85578" spans="6:8" x14ac:dyDescent="0.2">
      <c r="F85578" s="195"/>
      <c r="G85578" s="196"/>
      <c r="H85578" s="192"/>
    </row>
    <row r="85579" spans="6:8" x14ac:dyDescent="0.2">
      <c r="F85579" s="195"/>
      <c r="G85579" s="196"/>
      <c r="H85579" s="192"/>
    </row>
    <row r="85580" spans="6:8" x14ac:dyDescent="0.2">
      <c r="F85580" s="195"/>
      <c r="G85580" s="196"/>
      <c r="H85580" s="192"/>
    </row>
    <row r="85581" spans="6:8" x14ac:dyDescent="0.2">
      <c r="F85581" s="195"/>
      <c r="G85581" s="196"/>
      <c r="H85581" s="192"/>
    </row>
    <row r="85582" spans="6:8" x14ac:dyDescent="0.2">
      <c r="F85582" s="195"/>
      <c r="G85582" s="196"/>
      <c r="H85582" s="192"/>
    </row>
    <row r="85583" spans="6:8" x14ac:dyDescent="0.2">
      <c r="F85583" s="195"/>
      <c r="G85583" s="196"/>
      <c r="H85583" s="192"/>
    </row>
    <row r="85584" spans="6:8" x14ac:dyDescent="0.2">
      <c r="F85584" s="195"/>
      <c r="G85584" s="196"/>
      <c r="H85584" s="192"/>
    </row>
    <row r="85585" spans="6:8" x14ac:dyDescent="0.2">
      <c r="F85585" s="195"/>
      <c r="G85585" s="196"/>
      <c r="H85585" s="192"/>
    </row>
    <row r="85586" spans="6:8" x14ac:dyDescent="0.2">
      <c r="F85586" s="195"/>
      <c r="G85586" s="196"/>
      <c r="H85586" s="192"/>
    </row>
    <row r="85587" spans="6:8" x14ac:dyDescent="0.2">
      <c r="F85587" s="195"/>
      <c r="G85587" s="196"/>
      <c r="H85587" s="192"/>
    </row>
    <row r="85588" spans="6:8" x14ac:dyDescent="0.2">
      <c r="F85588" s="195"/>
      <c r="G85588" s="196"/>
      <c r="H85588" s="192"/>
    </row>
    <row r="85589" spans="6:8" x14ac:dyDescent="0.2">
      <c r="F85589" s="195"/>
      <c r="G85589" s="196"/>
      <c r="H85589" s="192"/>
    </row>
    <row r="85590" spans="6:8" x14ac:dyDescent="0.2">
      <c r="F85590" s="195"/>
      <c r="G85590" s="196"/>
      <c r="H85590" s="192"/>
    </row>
    <row r="85591" spans="6:8" x14ac:dyDescent="0.2">
      <c r="F85591" s="195"/>
      <c r="G85591" s="196"/>
      <c r="H85591" s="192"/>
    </row>
    <row r="85592" spans="6:8" x14ac:dyDescent="0.2">
      <c r="F85592" s="195"/>
      <c r="G85592" s="196"/>
      <c r="H85592" s="192"/>
    </row>
    <row r="85593" spans="6:8" x14ac:dyDescent="0.2">
      <c r="F85593" s="195"/>
      <c r="G85593" s="196"/>
      <c r="H85593" s="192"/>
    </row>
    <row r="85594" spans="6:8" x14ac:dyDescent="0.2">
      <c r="F85594" s="195"/>
      <c r="G85594" s="196"/>
      <c r="H85594" s="192"/>
    </row>
    <row r="85595" spans="6:8" x14ac:dyDescent="0.2">
      <c r="F85595" s="195"/>
      <c r="G85595" s="196"/>
      <c r="H85595" s="192"/>
    </row>
    <row r="85596" spans="6:8" x14ac:dyDescent="0.2">
      <c r="F85596" s="195"/>
      <c r="G85596" s="196"/>
      <c r="H85596" s="192"/>
    </row>
    <row r="85597" spans="6:8" x14ac:dyDescent="0.2">
      <c r="F85597" s="195"/>
      <c r="G85597" s="196"/>
      <c r="H85597" s="192"/>
    </row>
    <row r="85598" spans="6:8" x14ac:dyDescent="0.2">
      <c r="F85598" s="195"/>
      <c r="G85598" s="196"/>
      <c r="H85598" s="192"/>
    </row>
    <row r="85599" spans="6:8" x14ac:dyDescent="0.2">
      <c r="F85599" s="195"/>
      <c r="G85599" s="196"/>
      <c r="H85599" s="192"/>
    </row>
    <row r="85600" spans="6:8" x14ac:dyDescent="0.2">
      <c r="F85600" s="195"/>
      <c r="G85600" s="196"/>
      <c r="H85600" s="192"/>
    </row>
    <row r="85601" spans="6:8" x14ac:dyDescent="0.2">
      <c r="F85601" s="195"/>
      <c r="G85601" s="196"/>
      <c r="H85601" s="192"/>
    </row>
    <row r="85602" spans="6:8" x14ac:dyDescent="0.2">
      <c r="F85602" s="195"/>
      <c r="G85602" s="196"/>
      <c r="H85602" s="192"/>
    </row>
    <row r="85603" spans="6:8" x14ac:dyDescent="0.2">
      <c r="F85603" s="195"/>
      <c r="G85603" s="196"/>
      <c r="H85603" s="192"/>
    </row>
    <row r="85604" spans="6:8" x14ac:dyDescent="0.2">
      <c r="F85604" s="195"/>
      <c r="G85604" s="196"/>
      <c r="H85604" s="192"/>
    </row>
    <row r="85605" spans="6:8" x14ac:dyDescent="0.2">
      <c r="F85605" s="195"/>
      <c r="G85605" s="196"/>
      <c r="H85605" s="192"/>
    </row>
    <row r="85606" spans="6:8" x14ac:dyDescent="0.2">
      <c r="F85606" s="195"/>
      <c r="G85606" s="196"/>
      <c r="H85606" s="192"/>
    </row>
    <row r="85607" spans="6:8" x14ac:dyDescent="0.2">
      <c r="F85607" s="195"/>
      <c r="G85607" s="196"/>
      <c r="H85607" s="192"/>
    </row>
    <row r="85608" spans="6:8" x14ac:dyDescent="0.2">
      <c r="F85608" s="195"/>
      <c r="G85608" s="196"/>
      <c r="H85608" s="192"/>
    </row>
    <row r="85609" spans="6:8" x14ac:dyDescent="0.2">
      <c r="F85609" s="195"/>
      <c r="G85609" s="196"/>
      <c r="H85609" s="192"/>
    </row>
    <row r="85610" spans="6:8" x14ac:dyDescent="0.2">
      <c r="F85610" s="195"/>
      <c r="G85610" s="196"/>
      <c r="H85610" s="192"/>
    </row>
    <row r="85611" spans="6:8" x14ac:dyDescent="0.2">
      <c r="F85611" s="195"/>
      <c r="G85611" s="196"/>
      <c r="H85611" s="192"/>
    </row>
    <row r="85612" spans="6:8" x14ac:dyDescent="0.2">
      <c r="F85612" s="195"/>
      <c r="G85612" s="196"/>
      <c r="H85612" s="192"/>
    </row>
    <row r="85613" spans="6:8" x14ac:dyDescent="0.2">
      <c r="F85613" s="195"/>
      <c r="G85613" s="196"/>
      <c r="H85613" s="192"/>
    </row>
    <row r="85614" spans="6:8" x14ac:dyDescent="0.2">
      <c r="F85614" s="195"/>
      <c r="G85614" s="196"/>
      <c r="H85614" s="192"/>
    </row>
    <row r="85615" spans="6:8" x14ac:dyDescent="0.2">
      <c r="F85615" s="195"/>
      <c r="G85615" s="196"/>
      <c r="H85615" s="192"/>
    </row>
    <row r="85616" spans="6:8" x14ac:dyDescent="0.2">
      <c r="F85616" s="195"/>
      <c r="G85616" s="196"/>
      <c r="H85616" s="192"/>
    </row>
    <row r="85617" spans="6:8" x14ac:dyDescent="0.2">
      <c r="F85617" s="195"/>
      <c r="G85617" s="196"/>
      <c r="H85617" s="192"/>
    </row>
    <row r="85618" spans="6:8" x14ac:dyDescent="0.2">
      <c r="F85618" s="195"/>
      <c r="G85618" s="196"/>
      <c r="H85618" s="192"/>
    </row>
    <row r="85619" spans="6:8" x14ac:dyDescent="0.2">
      <c r="F85619" s="195"/>
      <c r="G85619" s="196"/>
      <c r="H85619" s="192"/>
    </row>
    <row r="85620" spans="6:8" x14ac:dyDescent="0.2">
      <c r="F85620" s="195"/>
      <c r="G85620" s="196"/>
      <c r="H85620" s="192"/>
    </row>
    <row r="85621" spans="6:8" x14ac:dyDescent="0.2">
      <c r="F85621" s="195"/>
      <c r="G85621" s="196"/>
      <c r="H85621" s="192"/>
    </row>
    <row r="85622" spans="6:8" x14ac:dyDescent="0.2">
      <c r="F85622" s="195"/>
      <c r="G85622" s="196"/>
      <c r="H85622" s="192"/>
    </row>
    <row r="85623" spans="6:8" x14ac:dyDescent="0.2">
      <c r="F85623" s="195"/>
      <c r="G85623" s="196"/>
      <c r="H85623" s="192"/>
    </row>
    <row r="85624" spans="6:8" x14ac:dyDescent="0.2">
      <c r="F85624" s="195"/>
      <c r="G85624" s="196"/>
      <c r="H85624" s="192"/>
    </row>
    <row r="85625" spans="6:8" x14ac:dyDescent="0.2">
      <c r="F85625" s="195"/>
      <c r="G85625" s="196"/>
      <c r="H85625" s="192"/>
    </row>
    <row r="85626" spans="6:8" x14ac:dyDescent="0.2">
      <c r="F85626" s="195"/>
      <c r="G85626" s="196"/>
      <c r="H85626" s="192"/>
    </row>
    <row r="85627" spans="6:8" x14ac:dyDescent="0.2">
      <c r="F85627" s="195"/>
      <c r="G85627" s="196"/>
      <c r="H85627" s="192"/>
    </row>
    <row r="85628" spans="6:8" x14ac:dyDescent="0.2">
      <c r="F85628" s="195"/>
      <c r="G85628" s="196"/>
      <c r="H85628" s="192"/>
    </row>
    <row r="85629" spans="6:8" x14ac:dyDescent="0.2">
      <c r="F85629" s="195"/>
      <c r="G85629" s="196"/>
      <c r="H85629" s="192"/>
    </row>
    <row r="85630" spans="6:8" x14ac:dyDescent="0.2">
      <c r="F85630" s="195"/>
      <c r="G85630" s="196"/>
      <c r="H85630" s="192"/>
    </row>
    <row r="85631" spans="6:8" x14ac:dyDescent="0.2">
      <c r="F85631" s="195"/>
      <c r="G85631" s="196"/>
      <c r="H85631" s="192"/>
    </row>
    <row r="85632" spans="6:8" x14ac:dyDescent="0.2">
      <c r="F85632" s="195"/>
      <c r="G85632" s="196"/>
      <c r="H85632" s="192"/>
    </row>
    <row r="85633" spans="6:8" x14ac:dyDescent="0.2">
      <c r="F85633" s="195"/>
      <c r="G85633" s="196"/>
      <c r="H85633" s="192"/>
    </row>
    <row r="85634" spans="6:8" x14ac:dyDescent="0.2">
      <c r="F85634" s="195"/>
      <c r="G85634" s="196"/>
      <c r="H85634" s="192"/>
    </row>
    <row r="85635" spans="6:8" x14ac:dyDescent="0.2">
      <c r="F85635" s="195"/>
      <c r="G85635" s="196"/>
      <c r="H85635" s="192"/>
    </row>
    <row r="85636" spans="6:8" x14ac:dyDescent="0.2">
      <c r="F85636" s="195"/>
      <c r="G85636" s="196"/>
      <c r="H85636" s="192"/>
    </row>
    <row r="85637" spans="6:8" x14ac:dyDescent="0.2">
      <c r="F85637" s="195"/>
      <c r="G85637" s="196"/>
      <c r="H85637" s="192"/>
    </row>
    <row r="85638" spans="6:8" x14ac:dyDescent="0.2">
      <c r="F85638" s="195"/>
      <c r="G85638" s="196"/>
      <c r="H85638" s="192"/>
    </row>
    <row r="85639" spans="6:8" x14ac:dyDescent="0.2">
      <c r="F85639" s="195"/>
      <c r="G85639" s="196"/>
      <c r="H85639" s="192"/>
    </row>
    <row r="85640" spans="6:8" x14ac:dyDescent="0.2">
      <c r="F85640" s="195"/>
      <c r="G85640" s="196"/>
      <c r="H85640" s="192"/>
    </row>
    <row r="85641" spans="6:8" x14ac:dyDescent="0.2">
      <c r="F85641" s="195"/>
      <c r="G85641" s="196"/>
      <c r="H85641" s="192"/>
    </row>
    <row r="85642" spans="6:8" x14ac:dyDescent="0.2">
      <c r="F85642" s="195"/>
      <c r="G85642" s="196"/>
      <c r="H85642" s="192"/>
    </row>
    <row r="85643" spans="6:8" x14ac:dyDescent="0.2">
      <c r="F85643" s="195"/>
      <c r="G85643" s="196"/>
      <c r="H85643" s="192"/>
    </row>
    <row r="85644" spans="6:8" x14ac:dyDescent="0.2">
      <c r="F85644" s="195"/>
      <c r="G85644" s="196"/>
      <c r="H85644" s="192"/>
    </row>
    <row r="85645" spans="6:8" x14ac:dyDescent="0.2">
      <c r="F85645" s="195"/>
      <c r="G85645" s="196"/>
      <c r="H85645" s="192"/>
    </row>
    <row r="85646" spans="6:8" x14ac:dyDescent="0.2">
      <c r="F85646" s="195"/>
      <c r="G85646" s="196"/>
      <c r="H85646" s="192"/>
    </row>
    <row r="85647" spans="6:8" x14ac:dyDescent="0.2">
      <c r="F85647" s="195"/>
      <c r="G85647" s="196"/>
      <c r="H85647" s="192"/>
    </row>
    <row r="85648" spans="6:8" x14ac:dyDescent="0.2">
      <c r="F85648" s="195"/>
      <c r="G85648" s="196"/>
      <c r="H85648" s="192"/>
    </row>
    <row r="85649" spans="6:8" x14ac:dyDescent="0.2">
      <c r="F85649" s="195"/>
      <c r="G85649" s="196"/>
      <c r="H85649" s="192"/>
    </row>
    <row r="85650" spans="6:8" x14ac:dyDescent="0.2">
      <c r="F85650" s="195"/>
      <c r="G85650" s="196"/>
      <c r="H85650" s="192"/>
    </row>
    <row r="85651" spans="6:8" x14ac:dyDescent="0.2">
      <c r="F85651" s="195"/>
      <c r="G85651" s="196"/>
      <c r="H85651" s="192"/>
    </row>
    <row r="85652" spans="6:8" x14ac:dyDescent="0.2">
      <c r="F85652" s="195"/>
      <c r="G85652" s="196"/>
      <c r="H85652" s="192"/>
    </row>
    <row r="85653" spans="6:8" x14ac:dyDescent="0.2">
      <c r="F85653" s="195"/>
      <c r="G85653" s="196"/>
      <c r="H85653" s="192"/>
    </row>
    <row r="85654" spans="6:8" x14ac:dyDescent="0.2">
      <c r="F85654" s="195"/>
      <c r="G85654" s="196"/>
      <c r="H85654" s="192"/>
    </row>
    <row r="85655" spans="6:8" x14ac:dyDescent="0.2">
      <c r="F85655" s="195"/>
      <c r="G85655" s="196"/>
      <c r="H85655" s="192"/>
    </row>
    <row r="85656" spans="6:8" x14ac:dyDescent="0.2">
      <c r="F85656" s="195"/>
      <c r="G85656" s="196"/>
      <c r="H85656" s="192"/>
    </row>
    <row r="85657" spans="6:8" x14ac:dyDescent="0.2">
      <c r="F85657" s="195"/>
      <c r="G85657" s="196"/>
      <c r="H85657" s="192"/>
    </row>
    <row r="85658" spans="6:8" x14ac:dyDescent="0.2">
      <c r="F85658" s="195"/>
      <c r="G85658" s="196"/>
      <c r="H85658" s="192"/>
    </row>
    <row r="85659" spans="6:8" x14ac:dyDescent="0.2">
      <c r="F85659" s="195"/>
      <c r="G85659" s="196"/>
      <c r="H85659" s="192"/>
    </row>
    <row r="85660" spans="6:8" x14ac:dyDescent="0.2">
      <c r="F85660" s="195"/>
      <c r="G85660" s="196"/>
      <c r="H85660" s="192"/>
    </row>
    <row r="85661" spans="6:8" x14ac:dyDescent="0.2">
      <c r="F85661" s="195"/>
      <c r="G85661" s="196"/>
      <c r="H85661" s="192"/>
    </row>
    <row r="85662" spans="6:8" x14ac:dyDescent="0.2">
      <c r="F85662" s="195"/>
      <c r="G85662" s="196"/>
      <c r="H85662" s="192"/>
    </row>
    <row r="85663" spans="6:8" x14ac:dyDescent="0.2">
      <c r="F85663" s="195"/>
      <c r="G85663" s="196"/>
      <c r="H85663" s="192"/>
    </row>
    <row r="85664" spans="6:8" x14ac:dyDescent="0.2">
      <c r="F85664" s="195"/>
      <c r="G85664" s="196"/>
      <c r="H85664" s="192"/>
    </row>
    <row r="85665" spans="6:8" x14ac:dyDescent="0.2">
      <c r="F85665" s="195"/>
      <c r="G85665" s="196"/>
      <c r="H85665" s="192"/>
    </row>
    <row r="85666" spans="6:8" x14ac:dyDescent="0.2">
      <c r="F85666" s="195"/>
      <c r="G85666" s="196"/>
      <c r="H85666" s="192"/>
    </row>
    <row r="85667" spans="6:8" x14ac:dyDescent="0.2">
      <c r="F85667" s="195"/>
      <c r="G85667" s="196"/>
      <c r="H85667" s="192"/>
    </row>
    <row r="85668" spans="6:8" x14ac:dyDescent="0.2">
      <c r="F85668" s="195"/>
      <c r="G85668" s="196"/>
      <c r="H85668" s="192"/>
    </row>
    <row r="85669" spans="6:8" x14ac:dyDescent="0.2">
      <c r="F85669" s="195"/>
      <c r="G85669" s="196"/>
      <c r="H85669" s="192"/>
    </row>
    <row r="85670" spans="6:8" x14ac:dyDescent="0.2">
      <c r="F85670" s="195"/>
      <c r="G85670" s="196"/>
      <c r="H85670" s="192"/>
    </row>
    <row r="85671" spans="6:8" x14ac:dyDescent="0.2">
      <c r="F85671" s="195"/>
      <c r="G85671" s="196"/>
      <c r="H85671" s="192"/>
    </row>
    <row r="85672" spans="6:8" x14ac:dyDescent="0.2">
      <c r="F85672" s="195"/>
      <c r="G85672" s="196"/>
      <c r="H85672" s="192"/>
    </row>
    <row r="85673" spans="6:8" x14ac:dyDescent="0.2">
      <c r="F85673" s="195"/>
      <c r="G85673" s="196"/>
      <c r="H85673" s="192"/>
    </row>
    <row r="85674" spans="6:8" x14ac:dyDescent="0.2">
      <c r="F85674" s="195"/>
      <c r="G85674" s="196"/>
      <c r="H85674" s="192"/>
    </row>
    <row r="85675" spans="6:8" x14ac:dyDescent="0.2">
      <c r="F85675" s="195"/>
      <c r="G85675" s="196"/>
      <c r="H85675" s="192"/>
    </row>
    <row r="85676" spans="6:8" x14ac:dyDescent="0.2">
      <c r="F85676" s="195"/>
      <c r="G85676" s="196"/>
      <c r="H85676" s="192"/>
    </row>
    <row r="85677" spans="6:8" x14ac:dyDescent="0.2">
      <c r="F85677" s="195"/>
      <c r="G85677" s="196"/>
      <c r="H85677" s="192"/>
    </row>
    <row r="85678" spans="6:8" x14ac:dyDescent="0.2">
      <c r="F85678" s="195"/>
      <c r="G85678" s="196"/>
      <c r="H85678" s="192"/>
    </row>
    <row r="85679" spans="6:8" x14ac:dyDescent="0.2">
      <c r="F85679" s="195"/>
      <c r="G85679" s="196"/>
      <c r="H85679" s="192"/>
    </row>
    <row r="85680" spans="6:8" x14ac:dyDescent="0.2">
      <c r="F85680" s="195"/>
      <c r="G85680" s="196"/>
      <c r="H85680" s="192"/>
    </row>
    <row r="85681" spans="6:8" x14ac:dyDescent="0.2">
      <c r="F85681" s="195"/>
      <c r="G85681" s="196"/>
      <c r="H85681" s="192"/>
    </row>
    <row r="85682" spans="6:8" x14ac:dyDescent="0.2">
      <c r="F85682" s="195"/>
      <c r="G85682" s="196"/>
      <c r="H85682" s="192"/>
    </row>
    <row r="85683" spans="6:8" x14ac:dyDescent="0.2">
      <c r="F85683" s="195"/>
      <c r="G85683" s="196"/>
      <c r="H85683" s="192"/>
    </row>
    <row r="85684" spans="6:8" x14ac:dyDescent="0.2">
      <c r="F85684" s="195"/>
      <c r="G85684" s="196"/>
      <c r="H85684" s="192"/>
    </row>
    <row r="85685" spans="6:8" x14ac:dyDescent="0.2">
      <c r="F85685" s="195"/>
      <c r="G85685" s="196"/>
      <c r="H85685" s="192"/>
    </row>
    <row r="85686" spans="6:8" x14ac:dyDescent="0.2">
      <c r="F85686" s="195"/>
      <c r="G85686" s="196"/>
      <c r="H85686" s="192"/>
    </row>
    <row r="85687" spans="6:8" x14ac:dyDescent="0.2">
      <c r="F85687" s="195"/>
      <c r="G85687" s="196"/>
      <c r="H85687" s="192"/>
    </row>
    <row r="85688" spans="6:8" x14ac:dyDescent="0.2">
      <c r="F85688" s="195"/>
      <c r="G85688" s="196"/>
      <c r="H85688" s="192"/>
    </row>
    <row r="85689" spans="6:8" x14ac:dyDescent="0.2">
      <c r="F85689" s="195"/>
      <c r="G85689" s="196"/>
      <c r="H85689" s="192"/>
    </row>
    <row r="85690" spans="6:8" x14ac:dyDescent="0.2">
      <c r="F85690" s="195"/>
      <c r="G85690" s="196"/>
      <c r="H85690" s="192"/>
    </row>
    <row r="85691" spans="6:8" x14ac:dyDescent="0.2">
      <c r="F85691" s="195"/>
      <c r="G85691" s="196"/>
      <c r="H85691" s="192"/>
    </row>
    <row r="85692" spans="6:8" x14ac:dyDescent="0.2">
      <c r="F85692" s="195"/>
      <c r="G85692" s="196"/>
      <c r="H85692" s="192"/>
    </row>
    <row r="85693" spans="6:8" x14ac:dyDescent="0.2">
      <c r="F85693" s="195"/>
      <c r="G85693" s="196"/>
      <c r="H85693" s="192"/>
    </row>
    <row r="85694" spans="6:8" x14ac:dyDescent="0.2">
      <c r="F85694" s="195"/>
      <c r="G85694" s="196"/>
      <c r="H85694" s="192"/>
    </row>
    <row r="85695" spans="6:8" x14ac:dyDescent="0.2">
      <c r="F85695" s="195"/>
      <c r="G85695" s="196"/>
      <c r="H85695" s="192"/>
    </row>
    <row r="85696" spans="6:8" x14ac:dyDescent="0.2">
      <c r="F85696" s="195"/>
      <c r="G85696" s="196"/>
      <c r="H85696" s="192"/>
    </row>
    <row r="85697" spans="6:8" x14ac:dyDescent="0.2">
      <c r="F85697" s="195"/>
      <c r="G85697" s="196"/>
      <c r="H85697" s="192"/>
    </row>
    <row r="85698" spans="6:8" x14ac:dyDescent="0.2">
      <c r="F85698" s="195"/>
      <c r="G85698" s="196"/>
      <c r="H85698" s="192"/>
    </row>
    <row r="85699" spans="6:8" x14ac:dyDescent="0.2">
      <c r="F85699" s="195"/>
      <c r="G85699" s="196"/>
      <c r="H85699" s="192"/>
    </row>
    <row r="85700" spans="6:8" x14ac:dyDescent="0.2">
      <c r="F85700" s="195"/>
      <c r="G85700" s="196"/>
      <c r="H85700" s="192"/>
    </row>
    <row r="85701" spans="6:8" x14ac:dyDescent="0.2">
      <c r="F85701" s="195"/>
      <c r="G85701" s="196"/>
      <c r="H85701" s="192"/>
    </row>
    <row r="85702" spans="6:8" x14ac:dyDescent="0.2">
      <c r="F85702" s="195"/>
      <c r="G85702" s="196"/>
      <c r="H85702" s="192"/>
    </row>
    <row r="85703" spans="6:8" x14ac:dyDescent="0.2">
      <c r="F85703" s="195"/>
      <c r="G85703" s="196"/>
      <c r="H85703" s="192"/>
    </row>
    <row r="85704" spans="6:8" x14ac:dyDescent="0.2">
      <c r="F85704" s="195"/>
      <c r="G85704" s="196"/>
      <c r="H85704" s="192"/>
    </row>
    <row r="85705" spans="6:8" x14ac:dyDescent="0.2">
      <c r="F85705" s="195"/>
      <c r="G85705" s="196"/>
      <c r="H85705" s="192"/>
    </row>
    <row r="85706" spans="6:8" x14ac:dyDescent="0.2">
      <c r="F85706" s="195"/>
      <c r="G85706" s="196"/>
      <c r="H85706" s="192"/>
    </row>
    <row r="85707" spans="6:8" x14ac:dyDescent="0.2">
      <c r="F85707" s="195"/>
      <c r="G85707" s="196"/>
      <c r="H85707" s="192"/>
    </row>
    <row r="85708" spans="6:8" x14ac:dyDescent="0.2">
      <c r="F85708" s="195"/>
      <c r="G85708" s="196"/>
      <c r="H85708" s="192"/>
    </row>
    <row r="85709" spans="6:8" x14ac:dyDescent="0.2">
      <c r="F85709" s="195"/>
      <c r="G85709" s="196"/>
      <c r="H85709" s="192"/>
    </row>
    <row r="85710" spans="6:8" x14ac:dyDescent="0.2">
      <c r="F85710" s="195"/>
      <c r="G85710" s="196"/>
      <c r="H85710" s="192"/>
    </row>
    <row r="85711" spans="6:8" x14ac:dyDescent="0.2">
      <c r="F85711" s="195"/>
      <c r="G85711" s="196"/>
      <c r="H85711" s="192"/>
    </row>
    <row r="85712" spans="6:8" x14ac:dyDescent="0.2">
      <c r="F85712" s="195"/>
      <c r="G85712" s="196"/>
      <c r="H85712" s="192"/>
    </row>
    <row r="85713" spans="6:8" x14ac:dyDescent="0.2">
      <c r="F85713" s="195"/>
      <c r="G85713" s="196"/>
      <c r="H85713" s="192"/>
    </row>
    <row r="85714" spans="6:8" x14ac:dyDescent="0.2">
      <c r="F85714" s="195"/>
      <c r="G85714" s="196"/>
      <c r="H85714" s="192"/>
    </row>
    <row r="85715" spans="6:8" x14ac:dyDescent="0.2">
      <c r="F85715" s="195"/>
      <c r="G85715" s="196"/>
      <c r="H85715" s="192"/>
    </row>
    <row r="85716" spans="6:8" x14ac:dyDescent="0.2">
      <c r="F85716" s="195"/>
      <c r="G85716" s="196"/>
      <c r="H85716" s="192"/>
    </row>
    <row r="85717" spans="6:8" x14ac:dyDescent="0.2">
      <c r="F85717" s="195"/>
      <c r="G85717" s="196"/>
      <c r="H85717" s="192"/>
    </row>
    <row r="85718" spans="6:8" x14ac:dyDescent="0.2">
      <c r="F85718" s="195"/>
      <c r="G85718" s="196"/>
      <c r="H85718" s="192"/>
    </row>
    <row r="85719" spans="6:8" x14ac:dyDescent="0.2">
      <c r="F85719" s="195"/>
      <c r="G85719" s="196"/>
      <c r="H85719" s="192"/>
    </row>
    <row r="85720" spans="6:8" x14ac:dyDescent="0.2">
      <c r="F85720" s="195"/>
      <c r="G85720" s="196"/>
      <c r="H85720" s="192"/>
    </row>
    <row r="85721" spans="6:8" x14ac:dyDescent="0.2">
      <c r="F85721" s="195"/>
      <c r="G85721" s="196"/>
      <c r="H85721" s="192"/>
    </row>
    <row r="85722" spans="6:8" x14ac:dyDescent="0.2">
      <c r="F85722" s="195"/>
      <c r="G85722" s="196"/>
      <c r="H85722" s="192"/>
    </row>
    <row r="85723" spans="6:8" x14ac:dyDescent="0.2">
      <c r="F85723" s="195"/>
      <c r="G85723" s="196"/>
      <c r="H85723" s="192"/>
    </row>
    <row r="85724" spans="6:8" x14ac:dyDescent="0.2">
      <c r="F85724" s="195"/>
      <c r="G85724" s="196"/>
      <c r="H85724" s="192"/>
    </row>
    <row r="85725" spans="6:8" x14ac:dyDescent="0.2">
      <c r="F85725" s="195"/>
      <c r="G85725" s="196"/>
      <c r="H85725" s="192"/>
    </row>
    <row r="85726" spans="6:8" x14ac:dyDescent="0.2">
      <c r="F85726" s="195"/>
      <c r="G85726" s="196"/>
      <c r="H85726" s="192"/>
    </row>
    <row r="85727" spans="6:8" x14ac:dyDescent="0.2">
      <c r="F85727" s="195"/>
      <c r="G85727" s="196"/>
      <c r="H85727" s="192"/>
    </row>
    <row r="85728" spans="6:8" x14ac:dyDescent="0.2">
      <c r="F85728" s="195"/>
      <c r="G85728" s="196"/>
      <c r="H85728" s="192"/>
    </row>
    <row r="85729" spans="6:8" x14ac:dyDescent="0.2">
      <c r="F85729" s="195"/>
      <c r="G85729" s="196"/>
      <c r="H85729" s="192"/>
    </row>
    <row r="85730" spans="6:8" x14ac:dyDescent="0.2">
      <c r="F85730" s="195"/>
      <c r="G85730" s="196"/>
      <c r="H85730" s="192"/>
    </row>
    <row r="85731" spans="6:8" x14ac:dyDescent="0.2">
      <c r="F85731" s="195"/>
      <c r="G85731" s="196"/>
      <c r="H85731" s="192"/>
    </row>
    <row r="85732" spans="6:8" x14ac:dyDescent="0.2">
      <c r="F85732" s="195"/>
      <c r="G85732" s="196"/>
      <c r="H85732" s="192"/>
    </row>
    <row r="85733" spans="6:8" x14ac:dyDescent="0.2">
      <c r="F85733" s="195"/>
      <c r="G85733" s="196"/>
      <c r="H85733" s="192"/>
    </row>
    <row r="85734" spans="6:8" x14ac:dyDescent="0.2">
      <c r="F85734" s="195"/>
      <c r="G85734" s="196"/>
      <c r="H85734" s="192"/>
    </row>
    <row r="85735" spans="6:8" x14ac:dyDescent="0.2">
      <c r="F85735" s="195"/>
      <c r="G85735" s="196"/>
      <c r="H85735" s="192"/>
    </row>
    <row r="85736" spans="6:8" x14ac:dyDescent="0.2">
      <c r="F85736" s="195"/>
      <c r="G85736" s="196"/>
      <c r="H85736" s="192"/>
    </row>
    <row r="85737" spans="6:8" x14ac:dyDescent="0.2">
      <c r="F85737" s="195"/>
      <c r="G85737" s="196"/>
      <c r="H85737" s="192"/>
    </row>
    <row r="85738" spans="6:8" x14ac:dyDescent="0.2">
      <c r="F85738" s="195"/>
      <c r="G85738" s="196"/>
      <c r="H85738" s="192"/>
    </row>
    <row r="85739" spans="6:8" x14ac:dyDescent="0.2">
      <c r="F85739" s="195"/>
      <c r="G85739" s="196"/>
      <c r="H85739" s="192"/>
    </row>
    <row r="85740" spans="6:8" x14ac:dyDescent="0.2">
      <c r="F85740" s="195"/>
      <c r="G85740" s="196"/>
      <c r="H85740" s="192"/>
    </row>
    <row r="85741" spans="6:8" x14ac:dyDescent="0.2">
      <c r="F85741" s="195"/>
      <c r="G85741" s="196"/>
      <c r="H85741" s="192"/>
    </row>
    <row r="85742" spans="6:8" x14ac:dyDescent="0.2">
      <c r="F85742" s="195"/>
      <c r="G85742" s="196"/>
      <c r="H85742" s="192"/>
    </row>
    <row r="85743" spans="6:8" x14ac:dyDescent="0.2">
      <c r="F85743" s="195"/>
      <c r="G85743" s="196"/>
      <c r="H85743" s="192"/>
    </row>
    <row r="85744" spans="6:8" x14ac:dyDescent="0.2">
      <c r="F85744" s="195"/>
      <c r="G85744" s="196"/>
      <c r="H85744" s="192"/>
    </row>
    <row r="85745" spans="6:8" x14ac:dyDescent="0.2">
      <c r="F85745" s="195"/>
      <c r="G85745" s="196"/>
      <c r="H85745" s="192"/>
    </row>
    <row r="85746" spans="6:8" x14ac:dyDescent="0.2">
      <c r="F85746" s="195"/>
      <c r="G85746" s="196"/>
      <c r="H85746" s="192"/>
    </row>
    <row r="85747" spans="6:8" x14ac:dyDescent="0.2">
      <c r="F85747" s="195"/>
      <c r="G85747" s="196"/>
      <c r="H85747" s="192"/>
    </row>
    <row r="85748" spans="6:8" x14ac:dyDescent="0.2">
      <c r="F85748" s="195"/>
      <c r="G85748" s="196"/>
      <c r="H85748" s="192"/>
    </row>
    <row r="85749" spans="6:8" x14ac:dyDescent="0.2">
      <c r="F85749" s="195"/>
      <c r="G85749" s="196"/>
      <c r="H85749" s="192"/>
    </row>
    <row r="85750" spans="6:8" x14ac:dyDescent="0.2">
      <c r="F85750" s="195"/>
      <c r="G85750" s="196"/>
      <c r="H85750" s="192"/>
    </row>
    <row r="85751" spans="6:8" x14ac:dyDescent="0.2">
      <c r="F85751" s="195"/>
      <c r="G85751" s="196"/>
      <c r="H85751" s="192"/>
    </row>
    <row r="85752" spans="6:8" x14ac:dyDescent="0.2">
      <c r="F85752" s="195"/>
      <c r="G85752" s="196"/>
      <c r="H85752" s="192"/>
    </row>
    <row r="85753" spans="6:8" x14ac:dyDescent="0.2">
      <c r="F85753" s="195"/>
      <c r="G85753" s="196"/>
      <c r="H85753" s="192"/>
    </row>
    <row r="85754" spans="6:8" x14ac:dyDescent="0.2">
      <c r="F85754" s="195"/>
      <c r="G85754" s="196"/>
      <c r="H85754" s="192"/>
    </row>
    <row r="85755" spans="6:8" x14ac:dyDescent="0.2">
      <c r="F85755" s="195"/>
      <c r="G85755" s="196"/>
      <c r="H85755" s="192"/>
    </row>
    <row r="85756" spans="6:8" x14ac:dyDescent="0.2">
      <c r="F85756" s="195"/>
      <c r="G85756" s="196"/>
      <c r="H85756" s="192"/>
    </row>
    <row r="85757" spans="6:8" x14ac:dyDescent="0.2">
      <c r="F85757" s="195"/>
      <c r="G85757" s="196"/>
      <c r="H85757" s="192"/>
    </row>
    <row r="85758" spans="6:8" x14ac:dyDescent="0.2">
      <c r="F85758" s="195"/>
      <c r="G85758" s="196"/>
      <c r="H85758" s="192"/>
    </row>
    <row r="85759" spans="6:8" x14ac:dyDescent="0.2">
      <c r="F85759" s="195"/>
      <c r="G85759" s="196"/>
      <c r="H85759" s="192"/>
    </row>
    <row r="85760" spans="6:8" x14ac:dyDescent="0.2">
      <c r="F85760" s="195"/>
      <c r="G85760" s="196"/>
      <c r="H85760" s="192"/>
    </row>
    <row r="85761" spans="6:8" x14ac:dyDescent="0.2">
      <c r="F85761" s="195"/>
      <c r="G85761" s="196"/>
      <c r="H85761" s="192"/>
    </row>
    <row r="85762" spans="6:8" x14ac:dyDescent="0.2">
      <c r="F85762" s="195"/>
      <c r="G85762" s="196"/>
      <c r="H85762" s="192"/>
    </row>
    <row r="85763" spans="6:8" x14ac:dyDescent="0.2">
      <c r="F85763" s="195"/>
      <c r="G85763" s="196"/>
      <c r="H85763" s="192"/>
    </row>
    <row r="85764" spans="6:8" x14ac:dyDescent="0.2">
      <c r="F85764" s="195"/>
      <c r="G85764" s="196"/>
      <c r="H85764" s="192"/>
    </row>
    <row r="85765" spans="6:8" x14ac:dyDescent="0.2">
      <c r="F85765" s="195"/>
      <c r="G85765" s="196"/>
      <c r="H85765" s="192"/>
    </row>
    <row r="85766" spans="6:8" x14ac:dyDescent="0.2">
      <c r="F85766" s="195"/>
      <c r="G85766" s="196"/>
      <c r="H85766" s="192"/>
    </row>
    <row r="85767" spans="6:8" x14ac:dyDescent="0.2">
      <c r="F85767" s="195"/>
      <c r="G85767" s="196"/>
      <c r="H85767" s="192"/>
    </row>
    <row r="85768" spans="6:8" x14ac:dyDescent="0.2">
      <c r="F85768" s="195"/>
      <c r="G85768" s="196"/>
      <c r="H85768" s="192"/>
    </row>
    <row r="85769" spans="6:8" x14ac:dyDescent="0.2">
      <c r="F85769" s="195"/>
      <c r="G85769" s="196"/>
      <c r="H85769" s="192"/>
    </row>
    <row r="85770" spans="6:8" x14ac:dyDescent="0.2">
      <c r="F85770" s="195"/>
      <c r="G85770" s="196"/>
      <c r="H85770" s="192"/>
    </row>
    <row r="85771" spans="6:8" x14ac:dyDescent="0.2">
      <c r="F85771" s="195"/>
      <c r="G85771" s="196"/>
      <c r="H85771" s="192"/>
    </row>
    <row r="85772" spans="6:8" x14ac:dyDescent="0.2">
      <c r="F85772" s="195"/>
      <c r="G85772" s="196"/>
      <c r="H85772" s="192"/>
    </row>
    <row r="85773" spans="6:8" x14ac:dyDescent="0.2">
      <c r="F85773" s="195"/>
      <c r="G85773" s="196"/>
      <c r="H85773" s="192"/>
    </row>
    <row r="85774" spans="6:8" x14ac:dyDescent="0.2">
      <c r="F85774" s="195"/>
      <c r="G85774" s="196"/>
      <c r="H85774" s="192"/>
    </row>
    <row r="85775" spans="6:8" x14ac:dyDescent="0.2">
      <c r="F85775" s="195"/>
      <c r="G85775" s="196"/>
      <c r="H85775" s="192"/>
    </row>
    <row r="85776" spans="6:8" x14ac:dyDescent="0.2">
      <c r="F85776" s="195"/>
      <c r="G85776" s="196"/>
      <c r="H85776" s="192"/>
    </row>
    <row r="85777" spans="6:8" x14ac:dyDescent="0.2">
      <c r="F85777" s="195"/>
      <c r="G85777" s="196"/>
      <c r="H85777" s="192"/>
    </row>
    <row r="85778" spans="6:8" x14ac:dyDescent="0.2">
      <c r="F85778" s="195"/>
      <c r="G85778" s="196"/>
      <c r="H85778" s="192"/>
    </row>
    <row r="85779" spans="6:8" x14ac:dyDescent="0.2">
      <c r="F85779" s="195"/>
      <c r="G85779" s="196"/>
      <c r="H85779" s="192"/>
    </row>
    <row r="85780" spans="6:8" x14ac:dyDescent="0.2">
      <c r="F85780" s="195"/>
      <c r="G85780" s="196"/>
      <c r="H85780" s="192"/>
    </row>
    <row r="85781" spans="6:8" x14ac:dyDescent="0.2">
      <c r="F85781" s="195"/>
      <c r="G85781" s="196"/>
      <c r="H85781" s="192"/>
    </row>
    <row r="85782" spans="6:8" x14ac:dyDescent="0.2">
      <c r="F85782" s="195"/>
      <c r="G85782" s="196"/>
      <c r="H85782" s="192"/>
    </row>
    <row r="85783" spans="6:8" x14ac:dyDescent="0.2">
      <c r="F85783" s="195"/>
      <c r="G85783" s="196"/>
      <c r="H85783" s="192"/>
    </row>
    <row r="85784" spans="6:8" x14ac:dyDescent="0.2">
      <c r="F85784" s="195"/>
      <c r="G85784" s="196"/>
      <c r="H85784" s="192"/>
    </row>
    <row r="85785" spans="6:8" x14ac:dyDescent="0.2">
      <c r="F85785" s="195"/>
      <c r="G85785" s="196"/>
      <c r="H85785" s="192"/>
    </row>
    <row r="85786" spans="6:8" x14ac:dyDescent="0.2">
      <c r="F85786" s="195"/>
      <c r="G85786" s="196"/>
      <c r="H85786" s="192"/>
    </row>
    <row r="85787" spans="6:8" x14ac:dyDescent="0.2">
      <c r="F85787" s="195"/>
      <c r="G85787" s="196"/>
      <c r="H85787" s="192"/>
    </row>
    <row r="85788" spans="6:8" x14ac:dyDescent="0.2">
      <c r="F85788" s="195"/>
      <c r="G85788" s="196"/>
      <c r="H85788" s="192"/>
    </row>
    <row r="85789" spans="6:8" x14ac:dyDescent="0.2">
      <c r="F85789" s="195"/>
      <c r="G85789" s="196"/>
      <c r="H85789" s="192"/>
    </row>
    <row r="85790" spans="6:8" x14ac:dyDescent="0.2">
      <c r="F85790" s="195"/>
      <c r="G85790" s="196"/>
      <c r="H85790" s="192"/>
    </row>
    <row r="85791" spans="6:8" x14ac:dyDescent="0.2">
      <c r="F85791" s="195"/>
      <c r="G85791" s="196"/>
      <c r="H85791" s="192"/>
    </row>
    <row r="85792" spans="6:8" x14ac:dyDescent="0.2">
      <c r="F85792" s="195"/>
      <c r="G85792" s="196"/>
      <c r="H85792" s="192"/>
    </row>
    <row r="85793" spans="6:8" x14ac:dyDescent="0.2">
      <c r="F85793" s="195"/>
      <c r="G85793" s="196"/>
      <c r="H85793" s="192"/>
    </row>
    <row r="85794" spans="6:8" x14ac:dyDescent="0.2">
      <c r="F85794" s="195"/>
      <c r="G85794" s="196"/>
      <c r="H85794" s="192"/>
    </row>
    <row r="85795" spans="6:8" x14ac:dyDescent="0.2">
      <c r="F85795" s="195"/>
      <c r="G85795" s="196"/>
      <c r="H85795" s="192"/>
    </row>
    <row r="85796" spans="6:8" x14ac:dyDescent="0.2">
      <c r="F85796" s="195"/>
      <c r="G85796" s="196"/>
      <c r="H85796" s="192"/>
    </row>
    <row r="85797" spans="6:8" x14ac:dyDescent="0.2">
      <c r="F85797" s="195"/>
      <c r="G85797" s="196"/>
      <c r="H85797" s="192"/>
    </row>
    <row r="85798" spans="6:8" x14ac:dyDescent="0.2">
      <c r="F85798" s="195"/>
      <c r="G85798" s="196"/>
      <c r="H85798" s="192"/>
    </row>
    <row r="85799" spans="6:8" x14ac:dyDescent="0.2">
      <c r="F85799" s="195"/>
      <c r="G85799" s="196"/>
      <c r="H85799" s="192"/>
    </row>
    <row r="85800" spans="6:8" x14ac:dyDescent="0.2">
      <c r="F85800" s="195"/>
      <c r="G85800" s="196"/>
      <c r="H85800" s="192"/>
    </row>
    <row r="85801" spans="6:8" x14ac:dyDescent="0.2">
      <c r="F85801" s="195"/>
      <c r="G85801" s="196"/>
      <c r="H85801" s="192"/>
    </row>
    <row r="85802" spans="6:8" x14ac:dyDescent="0.2">
      <c r="F85802" s="195"/>
      <c r="G85802" s="196"/>
      <c r="H85802" s="192"/>
    </row>
    <row r="85803" spans="6:8" x14ac:dyDescent="0.2">
      <c r="F85803" s="195"/>
      <c r="G85803" s="196"/>
      <c r="H85803" s="192"/>
    </row>
    <row r="85804" spans="6:8" x14ac:dyDescent="0.2">
      <c r="F85804" s="195"/>
      <c r="G85804" s="196"/>
      <c r="H85804" s="192"/>
    </row>
    <row r="85805" spans="6:8" x14ac:dyDescent="0.2">
      <c r="F85805" s="195"/>
      <c r="G85805" s="196"/>
      <c r="H85805" s="192"/>
    </row>
    <row r="85806" spans="6:8" x14ac:dyDescent="0.2">
      <c r="F85806" s="195"/>
      <c r="G85806" s="196"/>
      <c r="H85806" s="192"/>
    </row>
    <row r="85807" spans="6:8" x14ac:dyDescent="0.2">
      <c r="F85807" s="195"/>
      <c r="G85807" s="196"/>
      <c r="H85807" s="192"/>
    </row>
    <row r="85808" spans="6:8" x14ac:dyDescent="0.2">
      <c r="F85808" s="195"/>
      <c r="G85808" s="196"/>
      <c r="H85808" s="192"/>
    </row>
    <row r="85809" spans="6:8" x14ac:dyDescent="0.2">
      <c r="F85809" s="195"/>
      <c r="G85809" s="196"/>
      <c r="H85809" s="192"/>
    </row>
    <row r="85810" spans="6:8" x14ac:dyDescent="0.2">
      <c r="F85810" s="195"/>
      <c r="G85810" s="196"/>
      <c r="H85810" s="192"/>
    </row>
    <row r="85811" spans="6:8" x14ac:dyDescent="0.2">
      <c r="F85811" s="195"/>
      <c r="G85811" s="196"/>
      <c r="H85811" s="192"/>
    </row>
    <row r="85812" spans="6:8" x14ac:dyDescent="0.2">
      <c r="F85812" s="195"/>
      <c r="G85812" s="196"/>
      <c r="H85812" s="192"/>
    </row>
    <row r="85813" spans="6:8" x14ac:dyDescent="0.2">
      <c r="F85813" s="195"/>
      <c r="G85813" s="196"/>
      <c r="H85813" s="192"/>
    </row>
    <row r="85814" spans="6:8" x14ac:dyDescent="0.2">
      <c r="F85814" s="195"/>
      <c r="G85814" s="196"/>
      <c r="H85814" s="192"/>
    </row>
    <row r="85815" spans="6:8" x14ac:dyDescent="0.2">
      <c r="F85815" s="195"/>
      <c r="G85815" s="196"/>
      <c r="H85815" s="192"/>
    </row>
    <row r="85816" spans="6:8" x14ac:dyDescent="0.2">
      <c r="F85816" s="195"/>
      <c r="G85816" s="196"/>
      <c r="H85816" s="192"/>
    </row>
    <row r="85817" spans="6:8" x14ac:dyDescent="0.2">
      <c r="F85817" s="195"/>
      <c r="G85817" s="196"/>
      <c r="H85817" s="192"/>
    </row>
    <row r="85818" spans="6:8" x14ac:dyDescent="0.2">
      <c r="F85818" s="195"/>
      <c r="G85818" s="196"/>
      <c r="H85818" s="192"/>
    </row>
    <row r="85819" spans="6:8" x14ac:dyDescent="0.2">
      <c r="F85819" s="195"/>
      <c r="G85819" s="196"/>
      <c r="H85819" s="192"/>
    </row>
    <row r="85820" spans="6:8" x14ac:dyDescent="0.2">
      <c r="F85820" s="195"/>
      <c r="G85820" s="196"/>
      <c r="H85820" s="192"/>
    </row>
    <row r="85821" spans="6:8" x14ac:dyDescent="0.2">
      <c r="F85821" s="195"/>
      <c r="G85821" s="196"/>
      <c r="H85821" s="192"/>
    </row>
    <row r="85822" spans="6:8" x14ac:dyDescent="0.2">
      <c r="F85822" s="195"/>
      <c r="G85822" s="196"/>
      <c r="H85822" s="192"/>
    </row>
    <row r="85823" spans="6:8" x14ac:dyDescent="0.2">
      <c r="F85823" s="195"/>
      <c r="G85823" s="196"/>
      <c r="H85823" s="192"/>
    </row>
    <row r="85824" spans="6:8" x14ac:dyDescent="0.2">
      <c r="F85824" s="195"/>
      <c r="G85824" s="196"/>
      <c r="H85824" s="192"/>
    </row>
    <row r="85825" spans="6:8" x14ac:dyDescent="0.2">
      <c r="F85825" s="195"/>
      <c r="G85825" s="196"/>
      <c r="H85825" s="192"/>
    </row>
    <row r="85826" spans="6:8" x14ac:dyDescent="0.2">
      <c r="F85826" s="195"/>
      <c r="G85826" s="196"/>
      <c r="H85826" s="192"/>
    </row>
    <row r="85827" spans="6:8" x14ac:dyDescent="0.2">
      <c r="F85827" s="195"/>
      <c r="G85827" s="196"/>
      <c r="H85827" s="192"/>
    </row>
    <row r="85828" spans="6:8" x14ac:dyDescent="0.2">
      <c r="F85828" s="195"/>
      <c r="G85828" s="196"/>
      <c r="H85828" s="192"/>
    </row>
    <row r="85829" spans="6:8" x14ac:dyDescent="0.2">
      <c r="F85829" s="195"/>
      <c r="G85829" s="196"/>
      <c r="H85829" s="192"/>
    </row>
    <row r="85830" spans="6:8" x14ac:dyDescent="0.2">
      <c r="F85830" s="195"/>
      <c r="G85830" s="196"/>
      <c r="H85830" s="192"/>
    </row>
    <row r="85831" spans="6:8" x14ac:dyDescent="0.2">
      <c r="F85831" s="195"/>
      <c r="G85831" s="196"/>
      <c r="H85831" s="192"/>
    </row>
    <row r="85832" spans="6:8" x14ac:dyDescent="0.2">
      <c r="F85832" s="195"/>
      <c r="G85832" s="196"/>
      <c r="H85832" s="192"/>
    </row>
    <row r="85833" spans="6:8" x14ac:dyDescent="0.2">
      <c r="F85833" s="195"/>
      <c r="G85833" s="196"/>
      <c r="H85833" s="192"/>
    </row>
    <row r="85834" spans="6:8" x14ac:dyDescent="0.2">
      <c r="F85834" s="195"/>
      <c r="G85834" s="196"/>
      <c r="H85834" s="192"/>
    </row>
    <row r="85835" spans="6:8" x14ac:dyDescent="0.2">
      <c r="F85835" s="195"/>
      <c r="G85835" s="196"/>
      <c r="H85835" s="192"/>
    </row>
    <row r="85836" spans="6:8" x14ac:dyDescent="0.2">
      <c r="F85836" s="195"/>
      <c r="G85836" s="196"/>
      <c r="H85836" s="192"/>
    </row>
    <row r="85837" spans="6:8" x14ac:dyDescent="0.2">
      <c r="F85837" s="195"/>
      <c r="G85837" s="196"/>
      <c r="H85837" s="192"/>
    </row>
    <row r="85838" spans="6:8" x14ac:dyDescent="0.2">
      <c r="F85838" s="195"/>
      <c r="G85838" s="196"/>
      <c r="H85838" s="192"/>
    </row>
    <row r="85839" spans="6:8" x14ac:dyDescent="0.2">
      <c r="F85839" s="195"/>
      <c r="G85839" s="196"/>
      <c r="H85839" s="192"/>
    </row>
    <row r="85840" spans="6:8" x14ac:dyDescent="0.2">
      <c r="F85840" s="195"/>
      <c r="G85840" s="196"/>
      <c r="H85840" s="192"/>
    </row>
    <row r="85841" spans="6:8" x14ac:dyDescent="0.2">
      <c r="F85841" s="195"/>
      <c r="G85841" s="196"/>
      <c r="H85841" s="192"/>
    </row>
    <row r="85842" spans="6:8" x14ac:dyDescent="0.2">
      <c r="F85842" s="195"/>
      <c r="G85842" s="196"/>
      <c r="H85842" s="192"/>
    </row>
    <row r="85843" spans="6:8" x14ac:dyDescent="0.2">
      <c r="F85843" s="195"/>
      <c r="G85843" s="196"/>
      <c r="H85843" s="192"/>
    </row>
    <row r="85844" spans="6:8" x14ac:dyDescent="0.2">
      <c r="F85844" s="195"/>
      <c r="G85844" s="196"/>
      <c r="H85844" s="192"/>
    </row>
    <row r="85845" spans="6:8" x14ac:dyDescent="0.2">
      <c r="F85845" s="195"/>
      <c r="G85845" s="196"/>
      <c r="H85845" s="192"/>
    </row>
    <row r="85846" spans="6:8" x14ac:dyDescent="0.2">
      <c r="F85846" s="195"/>
      <c r="G85846" s="196"/>
      <c r="H85846" s="192"/>
    </row>
    <row r="85847" spans="6:8" x14ac:dyDescent="0.2">
      <c r="F85847" s="195"/>
      <c r="G85847" s="196"/>
      <c r="H85847" s="192"/>
    </row>
    <row r="85848" spans="6:8" x14ac:dyDescent="0.2">
      <c r="F85848" s="195"/>
      <c r="G85848" s="196"/>
      <c r="H85848" s="192"/>
    </row>
    <row r="85849" spans="6:8" x14ac:dyDescent="0.2">
      <c r="F85849" s="195"/>
      <c r="G85849" s="196"/>
      <c r="H85849" s="192"/>
    </row>
    <row r="85850" spans="6:8" x14ac:dyDescent="0.2">
      <c r="F85850" s="195"/>
      <c r="G85850" s="196"/>
      <c r="H85850" s="192"/>
    </row>
    <row r="85851" spans="6:8" x14ac:dyDescent="0.2">
      <c r="F85851" s="195"/>
      <c r="G85851" s="196"/>
      <c r="H85851" s="192"/>
    </row>
    <row r="85852" spans="6:8" x14ac:dyDescent="0.2">
      <c r="F85852" s="195"/>
      <c r="G85852" s="196"/>
      <c r="H85852" s="192"/>
    </row>
    <row r="85853" spans="6:8" x14ac:dyDescent="0.2">
      <c r="F85853" s="195"/>
      <c r="G85853" s="196"/>
      <c r="H85853" s="192"/>
    </row>
    <row r="85854" spans="6:8" x14ac:dyDescent="0.2">
      <c r="F85854" s="195"/>
      <c r="G85854" s="196"/>
      <c r="H85854" s="192"/>
    </row>
    <row r="85855" spans="6:8" x14ac:dyDescent="0.2">
      <c r="F85855" s="195"/>
      <c r="G85855" s="196"/>
      <c r="H85855" s="192"/>
    </row>
    <row r="85856" spans="6:8" x14ac:dyDescent="0.2">
      <c r="F85856" s="195"/>
      <c r="G85856" s="196"/>
      <c r="H85856" s="192"/>
    </row>
    <row r="85857" spans="6:8" x14ac:dyDescent="0.2">
      <c r="F85857" s="195"/>
      <c r="G85857" s="196"/>
      <c r="H85857" s="192"/>
    </row>
    <row r="85858" spans="6:8" x14ac:dyDescent="0.2">
      <c r="F85858" s="195"/>
      <c r="G85858" s="196"/>
      <c r="H85858" s="192"/>
    </row>
    <row r="85859" spans="6:8" x14ac:dyDescent="0.2">
      <c r="F85859" s="195"/>
      <c r="G85859" s="196"/>
      <c r="H85859" s="192"/>
    </row>
    <row r="85860" spans="6:8" x14ac:dyDescent="0.2">
      <c r="F85860" s="195"/>
      <c r="G85860" s="196"/>
      <c r="H85860" s="192"/>
    </row>
    <row r="85861" spans="6:8" x14ac:dyDescent="0.2">
      <c r="F85861" s="195"/>
      <c r="G85861" s="196"/>
      <c r="H85861" s="192"/>
    </row>
    <row r="85862" spans="6:8" x14ac:dyDescent="0.2">
      <c r="F85862" s="195"/>
      <c r="G85862" s="196"/>
      <c r="H85862" s="192"/>
    </row>
    <row r="85863" spans="6:8" x14ac:dyDescent="0.2">
      <c r="F85863" s="195"/>
      <c r="G85863" s="196"/>
      <c r="H85863" s="192"/>
    </row>
    <row r="85864" spans="6:8" x14ac:dyDescent="0.2">
      <c r="F85864" s="195"/>
      <c r="G85864" s="196"/>
      <c r="H85864" s="192"/>
    </row>
    <row r="85865" spans="6:8" x14ac:dyDescent="0.2">
      <c r="F85865" s="195"/>
      <c r="G85865" s="196"/>
      <c r="H85865" s="192"/>
    </row>
    <row r="85866" spans="6:8" x14ac:dyDescent="0.2">
      <c r="F85866" s="195"/>
      <c r="G85866" s="196"/>
      <c r="H85866" s="192"/>
    </row>
    <row r="85867" spans="6:8" x14ac:dyDescent="0.2">
      <c r="F85867" s="195"/>
      <c r="G85867" s="196"/>
      <c r="H85867" s="192"/>
    </row>
    <row r="85868" spans="6:8" x14ac:dyDescent="0.2">
      <c r="F85868" s="195"/>
      <c r="G85868" s="196"/>
      <c r="H85868" s="192"/>
    </row>
    <row r="85869" spans="6:8" x14ac:dyDescent="0.2">
      <c r="F85869" s="195"/>
      <c r="G85869" s="196"/>
      <c r="H85869" s="192"/>
    </row>
    <row r="85870" spans="6:8" x14ac:dyDescent="0.2">
      <c r="F85870" s="195"/>
      <c r="G85870" s="196"/>
      <c r="H85870" s="192"/>
    </row>
    <row r="85871" spans="6:8" x14ac:dyDescent="0.2">
      <c r="F85871" s="195"/>
      <c r="G85871" s="196"/>
      <c r="H85871" s="192"/>
    </row>
    <row r="85872" spans="6:8" x14ac:dyDescent="0.2">
      <c r="F85872" s="195"/>
      <c r="G85872" s="196"/>
      <c r="H85872" s="192"/>
    </row>
    <row r="85873" spans="6:8" x14ac:dyDescent="0.2">
      <c r="F85873" s="195"/>
      <c r="G85873" s="196"/>
      <c r="H85873" s="192"/>
    </row>
    <row r="85874" spans="6:8" x14ac:dyDescent="0.2">
      <c r="F85874" s="195"/>
      <c r="G85874" s="196"/>
      <c r="H85874" s="192"/>
    </row>
    <row r="85875" spans="6:8" x14ac:dyDescent="0.2">
      <c r="F85875" s="195"/>
      <c r="G85875" s="196"/>
      <c r="H85875" s="192"/>
    </row>
    <row r="85876" spans="6:8" x14ac:dyDescent="0.2">
      <c r="F85876" s="195"/>
      <c r="G85876" s="196"/>
      <c r="H85876" s="192"/>
    </row>
    <row r="85877" spans="6:8" x14ac:dyDescent="0.2">
      <c r="F85877" s="195"/>
      <c r="G85877" s="196"/>
      <c r="H85877" s="192"/>
    </row>
    <row r="85878" spans="6:8" x14ac:dyDescent="0.2">
      <c r="F85878" s="195"/>
      <c r="G85878" s="196"/>
      <c r="H85878" s="192"/>
    </row>
    <row r="85879" spans="6:8" x14ac:dyDescent="0.2">
      <c r="F85879" s="195"/>
      <c r="G85879" s="196"/>
      <c r="H85879" s="192"/>
    </row>
    <row r="85880" spans="6:8" x14ac:dyDescent="0.2">
      <c r="F85880" s="195"/>
      <c r="G85880" s="196"/>
      <c r="H85880" s="192"/>
    </row>
    <row r="85881" spans="6:8" x14ac:dyDescent="0.2">
      <c r="F85881" s="195"/>
      <c r="G85881" s="196"/>
      <c r="H85881" s="192"/>
    </row>
    <row r="85882" spans="6:8" x14ac:dyDescent="0.2">
      <c r="F85882" s="195"/>
      <c r="G85882" s="196"/>
      <c r="H85882" s="192"/>
    </row>
    <row r="85883" spans="6:8" x14ac:dyDescent="0.2">
      <c r="F85883" s="195"/>
      <c r="G85883" s="196"/>
      <c r="H85883" s="192"/>
    </row>
    <row r="85884" spans="6:8" x14ac:dyDescent="0.2">
      <c r="F85884" s="195"/>
      <c r="G85884" s="196"/>
      <c r="H85884" s="192"/>
    </row>
    <row r="85885" spans="6:8" x14ac:dyDescent="0.2">
      <c r="F85885" s="195"/>
      <c r="G85885" s="196"/>
      <c r="H85885" s="192"/>
    </row>
    <row r="85886" spans="6:8" x14ac:dyDescent="0.2">
      <c r="F85886" s="195"/>
      <c r="G85886" s="196"/>
      <c r="H85886" s="192"/>
    </row>
    <row r="85887" spans="6:8" x14ac:dyDescent="0.2">
      <c r="F85887" s="195"/>
      <c r="G85887" s="196"/>
      <c r="H85887" s="192"/>
    </row>
    <row r="85888" spans="6:8" x14ac:dyDescent="0.2">
      <c r="F85888" s="195"/>
      <c r="G85888" s="196"/>
      <c r="H85888" s="192"/>
    </row>
    <row r="85889" spans="6:8" x14ac:dyDescent="0.2">
      <c r="F85889" s="195"/>
      <c r="G85889" s="196"/>
      <c r="H85889" s="192"/>
    </row>
    <row r="85890" spans="6:8" x14ac:dyDescent="0.2">
      <c r="F85890" s="195"/>
      <c r="G85890" s="196"/>
      <c r="H85890" s="192"/>
    </row>
    <row r="85891" spans="6:8" x14ac:dyDescent="0.2">
      <c r="F85891" s="195"/>
      <c r="G85891" s="196"/>
      <c r="H85891" s="192"/>
    </row>
    <row r="85892" spans="6:8" x14ac:dyDescent="0.2">
      <c r="F85892" s="195"/>
      <c r="G85892" s="196"/>
      <c r="H85892" s="192"/>
    </row>
    <row r="85893" spans="6:8" x14ac:dyDescent="0.2">
      <c r="F85893" s="195"/>
      <c r="G85893" s="196"/>
      <c r="H85893" s="192"/>
    </row>
    <row r="85894" spans="6:8" x14ac:dyDescent="0.2">
      <c r="F85894" s="195"/>
      <c r="G85894" s="196"/>
      <c r="H85894" s="192"/>
    </row>
    <row r="85895" spans="6:8" x14ac:dyDescent="0.2">
      <c r="F85895" s="195"/>
      <c r="G85895" s="196"/>
      <c r="H85895" s="192"/>
    </row>
    <row r="85896" spans="6:8" x14ac:dyDescent="0.2">
      <c r="F85896" s="195"/>
      <c r="G85896" s="196"/>
      <c r="H85896" s="192"/>
    </row>
    <row r="85897" spans="6:8" x14ac:dyDescent="0.2">
      <c r="F85897" s="195"/>
      <c r="G85897" s="196"/>
      <c r="H85897" s="192"/>
    </row>
    <row r="85898" spans="6:8" x14ac:dyDescent="0.2">
      <c r="F85898" s="195"/>
      <c r="G85898" s="196"/>
      <c r="H85898" s="192"/>
    </row>
    <row r="85899" spans="6:8" x14ac:dyDescent="0.2">
      <c r="F85899" s="195"/>
      <c r="G85899" s="196"/>
      <c r="H85899" s="192"/>
    </row>
    <row r="85900" spans="6:8" x14ac:dyDescent="0.2">
      <c r="F85900" s="195"/>
      <c r="G85900" s="196"/>
      <c r="H85900" s="192"/>
    </row>
    <row r="85901" spans="6:8" x14ac:dyDescent="0.2">
      <c r="F85901" s="195"/>
      <c r="G85901" s="196"/>
      <c r="H85901" s="192"/>
    </row>
    <row r="85902" spans="6:8" x14ac:dyDescent="0.2">
      <c r="F85902" s="195"/>
      <c r="G85902" s="196"/>
      <c r="H85902" s="192"/>
    </row>
    <row r="85903" spans="6:8" x14ac:dyDescent="0.2">
      <c r="F85903" s="195"/>
      <c r="G85903" s="196"/>
      <c r="H85903" s="192"/>
    </row>
    <row r="85904" spans="6:8" x14ac:dyDescent="0.2">
      <c r="F85904" s="195"/>
      <c r="G85904" s="196"/>
      <c r="H85904" s="192"/>
    </row>
    <row r="85905" spans="6:8" x14ac:dyDescent="0.2">
      <c r="F85905" s="195"/>
      <c r="G85905" s="196"/>
      <c r="H85905" s="192"/>
    </row>
    <row r="85906" spans="6:8" x14ac:dyDescent="0.2">
      <c r="F85906" s="195"/>
      <c r="G85906" s="196"/>
      <c r="H85906" s="192"/>
    </row>
    <row r="85907" spans="6:8" x14ac:dyDescent="0.2">
      <c r="F85907" s="195"/>
      <c r="G85907" s="196"/>
      <c r="H85907" s="192"/>
    </row>
    <row r="85908" spans="6:8" x14ac:dyDescent="0.2">
      <c r="F85908" s="195"/>
      <c r="G85908" s="196"/>
      <c r="H85908" s="192"/>
    </row>
    <row r="85909" spans="6:8" x14ac:dyDescent="0.2">
      <c r="F85909" s="195"/>
      <c r="G85909" s="196"/>
      <c r="H85909" s="192"/>
    </row>
    <row r="85910" spans="6:8" x14ac:dyDescent="0.2">
      <c r="F85910" s="195"/>
      <c r="G85910" s="196"/>
      <c r="H85910" s="192"/>
    </row>
    <row r="85911" spans="6:8" x14ac:dyDescent="0.2">
      <c r="F85911" s="195"/>
      <c r="G85911" s="196"/>
      <c r="H85911" s="192"/>
    </row>
    <row r="85912" spans="6:8" x14ac:dyDescent="0.2">
      <c r="F85912" s="195"/>
      <c r="G85912" s="196"/>
      <c r="H85912" s="192"/>
    </row>
    <row r="85913" spans="6:8" x14ac:dyDescent="0.2">
      <c r="F85913" s="195"/>
      <c r="G85913" s="196"/>
      <c r="H85913" s="192"/>
    </row>
    <row r="85914" spans="6:8" x14ac:dyDescent="0.2">
      <c r="F85914" s="195"/>
      <c r="G85914" s="196"/>
      <c r="H85914" s="192"/>
    </row>
    <row r="85915" spans="6:8" x14ac:dyDescent="0.2">
      <c r="F85915" s="195"/>
      <c r="G85915" s="196"/>
      <c r="H85915" s="192"/>
    </row>
    <row r="85916" spans="6:8" x14ac:dyDescent="0.2">
      <c r="F85916" s="195"/>
      <c r="G85916" s="196"/>
      <c r="H85916" s="192"/>
    </row>
    <row r="85917" spans="6:8" x14ac:dyDescent="0.2">
      <c r="F85917" s="195"/>
      <c r="G85917" s="196"/>
      <c r="H85917" s="192"/>
    </row>
    <row r="85918" spans="6:8" x14ac:dyDescent="0.2">
      <c r="F85918" s="195"/>
      <c r="G85918" s="196"/>
      <c r="H85918" s="192"/>
    </row>
    <row r="85919" spans="6:8" x14ac:dyDescent="0.2">
      <c r="F85919" s="195"/>
      <c r="G85919" s="196"/>
      <c r="H85919" s="192"/>
    </row>
    <row r="85920" spans="6:8" x14ac:dyDescent="0.2">
      <c r="F85920" s="195"/>
      <c r="G85920" s="196"/>
      <c r="H85920" s="192"/>
    </row>
    <row r="85921" spans="6:8" x14ac:dyDescent="0.2">
      <c r="F85921" s="195"/>
      <c r="G85921" s="196"/>
      <c r="H85921" s="192"/>
    </row>
    <row r="85922" spans="6:8" x14ac:dyDescent="0.2">
      <c r="F85922" s="195"/>
      <c r="G85922" s="196"/>
      <c r="H85922" s="192"/>
    </row>
    <row r="85923" spans="6:8" x14ac:dyDescent="0.2">
      <c r="F85923" s="195"/>
      <c r="G85923" s="196"/>
      <c r="H85923" s="192"/>
    </row>
    <row r="85924" spans="6:8" x14ac:dyDescent="0.2">
      <c r="F85924" s="195"/>
      <c r="G85924" s="196"/>
      <c r="H85924" s="192"/>
    </row>
    <row r="85925" spans="6:8" x14ac:dyDescent="0.2">
      <c r="F85925" s="195"/>
      <c r="G85925" s="196"/>
      <c r="H85925" s="192"/>
    </row>
    <row r="85926" spans="6:8" x14ac:dyDescent="0.2">
      <c r="F85926" s="195"/>
      <c r="G85926" s="196"/>
      <c r="H85926" s="192"/>
    </row>
    <row r="85927" spans="6:8" x14ac:dyDescent="0.2">
      <c r="F85927" s="195"/>
      <c r="G85927" s="196"/>
      <c r="H85927" s="192"/>
    </row>
    <row r="85928" spans="6:8" x14ac:dyDescent="0.2">
      <c r="F85928" s="195"/>
      <c r="G85928" s="196"/>
      <c r="H85928" s="192"/>
    </row>
    <row r="85929" spans="6:8" x14ac:dyDescent="0.2">
      <c r="F85929" s="195"/>
      <c r="G85929" s="196"/>
      <c r="H85929" s="192"/>
    </row>
    <row r="85930" spans="6:8" x14ac:dyDescent="0.2">
      <c r="F85930" s="195"/>
      <c r="G85930" s="196"/>
      <c r="H85930" s="192"/>
    </row>
    <row r="85931" spans="6:8" x14ac:dyDescent="0.2">
      <c r="F85931" s="195"/>
      <c r="G85931" s="196"/>
      <c r="H85931" s="192"/>
    </row>
    <row r="85932" spans="6:8" x14ac:dyDescent="0.2">
      <c r="F85932" s="195"/>
      <c r="G85932" s="196"/>
      <c r="H85932" s="192"/>
    </row>
    <row r="85933" spans="6:8" x14ac:dyDescent="0.2">
      <c r="F85933" s="195"/>
      <c r="G85933" s="196"/>
      <c r="H85933" s="192"/>
    </row>
    <row r="85934" spans="6:8" x14ac:dyDescent="0.2">
      <c r="F85934" s="195"/>
      <c r="G85934" s="196"/>
      <c r="H85934" s="192"/>
    </row>
    <row r="85935" spans="6:8" x14ac:dyDescent="0.2">
      <c r="F85935" s="195"/>
      <c r="G85935" s="196"/>
      <c r="H85935" s="192"/>
    </row>
    <row r="85936" spans="6:8" x14ac:dyDescent="0.2">
      <c r="F85936" s="195"/>
      <c r="G85936" s="196"/>
      <c r="H85936" s="192"/>
    </row>
    <row r="85937" spans="6:8" x14ac:dyDescent="0.2">
      <c r="F85937" s="195"/>
      <c r="G85937" s="196"/>
      <c r="H85937" s="192"/>
    </row>
    <row r="85938" spans="6:8" x14ac:dyDescent="0.2">
      <c r="F85938" s="195"/>
      <c r="G85938" s="196"/>
      <c r="H85938" s="192"/>
    </row>
    <row r="85939" spans="6:8" x14ac:dyDescent="0.2">
      <c r="F85939" s="195"/>
      <c r="G85939" s="196"/>
      <c r="H85939" s="192"/>
    </row>
    <row r="85940" spans="6:8" x14ac:dyDescent="0.2">
      <c r="F85940" s="195"/>
      <c r="G85940" s="196"/>
      <c r="H85940" s="192"/>
    </row>
    <row r="85941" spans="6:8" x14ac:dyDescent="0.2">
      <c r="F85941" s="195"/>
      <c r="G85941" s="196"/>
      <c r="H85941" s="192"/>
    </row>
    <row r="85942" spans="6:8" x14ac:dyDescent="0.2">
      <c r="F85942" s="195"/>
      <c r="G85942" s="196"/>
      <c r="H85942" s="192"/>
    </row>
    <row r="85943" spans="6:8" x14ac:dyDescent="0.2">
      <c r="F85943" s="195"/>
      <c r="G85943" s="196"/>
      <c r="H85943" s="192"/>
    </row>
    <row r="85944" spans="6:8" x14ac:dyDescent="0.2">
      <c r="F85944" s="195"/>
      <c r="G85944" s="196"/>
      <c r="H85944" s="192"/>
    </row>
    <row r="85945" spans="6:8" x14ac:dyDescent="0.2">
      <c r="F85945" s="195"/>
      <c r="G85945" s="196"/>
      <c r="H85945" s="192"/>
    </row>
    <row r="85946" spans="6:8" x14ac:dyDescent="0.2">
      <c r="F85946" s="195"/>
      <c r="G85946" s="196"/>
      <c r="H85946" s="192"/>
    </row>
    <row r="85947" spans="6:8" x14ac:dyDescent="0.2">
      <c r="F85947" s="195"/>
      <c r="G85947" s="196"/>
      <c r="H85947" s="192"/>
    </row>
    <row r="85948" spans="6:8" x14ac:dyDescent="0.2">
      <c r="F85948" s="195"/>
      <c r="G85948" s="196"/>
      <c r="H85948" s="192"/>
    </row>
    <row r="85949" spans="6:8" x14ac:dyDescent="0.2">
      <c r="F85949" s="195"/>
      <c r="G85949" s="196"/>
      <c r="H85949" s="192"/>
    </row>
    <row r="85950" spans="6:8" x14ac:dyDescent="0.2">
      <c r="F85950" s="195"/>
      <c r="G85950" s="196"/>
      <c r="H85950" s="192"/>
    </row>
    <row r="85951" spans="6:8" x14ac:dyDescent="0.2">
      <c r="F85951" s="195"/>
      <c r="G85951" s="196"/>
      <c r="H85951" s="192"/>
    </row>
    <row r="85952" spans="6:8" x14ac:dyDescent="0.2">
      <c r="F85952" s="195"/>
      <c r="G85952" s="196"/>
      <c r="H85952" s="192"/>
    </row>
    <row r="85953" spans="6:8" x14ac:dyDescent="0.2">
      <c r="F85953" s="195"/>
      <c r="G85953" s="196"/>
      <c r="H85953" s="192"/>
    </row>
    <row r="85954" spans="6:8" x14ac:dyDescent="0.2">
      <c r="F85954" s="195"/>
      <c r="G85954" s="196"/>
      <c r="H85954" s="192"/>
    </row>
    <row r="85955" spans="6:8" x14ac:dyDescent="0.2">
      <c r="F85955" s="195"/>
      <c r="G85955" s="196"/>
      <c r="H85955" s="192"/>
    </row>
    <row r="85956" spans="6:8" x14ac:dyDescent="0.2">
      <c r="F85956" s="195"/>
      <c r="G85956" s="196"/>
      <c r="H85956" s="192"/>
    </row>
    <row r="85957" spans="6:8" x14ac:dyDescent="0.2">
      <c r="F85957" s="195"/>
      <c r="G85957" s="196"/>
      <c r="H85957" s="192"/>
    </row>
    <row r="85958" spans="6:8" x14ac:dyDescent="0.2">
      <c r="F85958" s="195"/>
      <c r="G85958" s="196"/>
      <c r="H85958" s="192"/>
    </row>
    <row r="85959" spans="6:8" x14ac:dyDescent="0.2">
      <c r="F85959" s="195"/>
      <c r="G85959" s="196"/>
      <c r="H85959" s="192"/>
    </row>
    <row r="85960" spans="6:8" x14ac:dyDescent="0.2">
      <c r="F85960" s="195"/>
      <c r="G85960" s="196"/>
      <c r="H85960" s="192"/>
    </row>
    <row r="85961" spans="6:8" x14ac:dyDescent="0.2">
      <c r="F85961" s="195"/>
      <c r="G85961" s="196"/>
      <c r="H85961" s="192"/>
    </row>
    <row r="85962" spans="6:8" x14ac:dyDescent="0.2">
      <c r="F85962" s="195"/>
      <c r="G85962" s="196"/>
      <c r="H85962" s="192"/>
    </row>
    <row r="85963" spans="6:8" x14ac:dyDescent="0.2">
      <c r="F85963" s="195"/>
      <c r="G85963" s="196"/>
      <c r="H85963" s="192"/>
    </row>
    <row r="85964" spans="6:8" x14ac:dyDescent="0.2">
      <c r="F85964" s="195"/>
      <c r="G85964" s="196"/>
      <c r="H85964" s="192"/>
    </row>
    <row r="85965" spans="6:8" x14ac:dyDescent="0.2">
      <c r="F85965" s="195"/>
      <c r="G85965" s="196"/>
      <c r="H85965" s="192"/>
    </row>
    <row r="85966" spans="6:8" x14ac:dyDescent="0.2">
      <c r="F85966" s="195"/>
      <c r="G85966" s="196"/>
      <c r="H85966" s="192"/>
    </row>
    <row r="85967" spans="6:8" x14ac:dyDescent="0.2">
      <c r="F85967" s="195"/>
      <c r="G85967" s="196"/>
      <c r="H85967" s="192"/>
    </row>
    <row r="85968" spans="6:8" x14ac:dyDescent="0.2">
      <c r="F85968" s="195"/>
      <c r="G85968" s="196"/>
      <c r="H85968" s="192"/>
    </row>
    <row r="85969" spans="6:8" x14ac:dyDescent="0.2">
      <c r="F85969" s="195"/>
      <c r="G85969" s="196"/>
      <c r="H85969" s="192"/>
    </row>
    <row r="85970" spans="6:8" x14ac:dyDescent="0.2">
      <c r="F85970" s="195"/>
      <c r="G85970" s="196"/>
      <c r="H85970" s="192"/>
    </row>
    <row r="85971" spans="6:8" x14ac:dyDescent="0.2">
      <c r="F85971" s="195"/>
      <c r="G85971" s="196"/>
      <c r="H85971" s="192"/>
    </row>
    <row r="85972" spans="6:8" x14ac:dyDescent="0.2">
      <c r="F85972" s="195"/>
      <c r="G85972" s="196"/>
      <c r="H85972" s="192"/>
    </row>
    <row r="85973" spans="6:8" x14ac:dyDescent="0.2">
      <c r="F85973" s="195"/>
      <c r="G85973" s="196"/>
      <c r="H85973" s="192"/>
    </row>
    <row r="85974" spans="6:8" x14ac:dyDescent="0.2">
      <c r="F85974" s="195"/>
      <c r="G85974" s="196"/>
      <c r="H85974" s="192"/>
    </row>
    <row r="85975" spans="6:8" x14ac:dyDescent="0.2">
      <c r="F85975" s="195"/>
      <c r="G85975" s="196"/>
      <c r="H85975" s="192"/>
    </row>
    <row r="85976" spans="6:8" x14ac:dyDescent="0.2">
      <c r="F85976" s="195"/>
      <c r="G85976" s="196"/>
      <c r="H85976" s="192"/>
    </row>
    <row r="85977" spans="6:8" x14ac:dyDescent="0.2">
      <c r="F85977" s="195"/>
      <c r="G85977" s="196"/>
      <c r="H85977" s="192"/>
    </row>
    <row r="85978" spans="6:8" x14ac:dyDescent="0.2">
      <c r="F85978" s="195"/>
      <c r="G85978" s="196"/>
      <c r="H85978" s="192"/>
    </row>
    <row r="85979" spans="6:8" x14ac:dyDescent="0.2">
      <c r="F85979" s="195"/>
      <c r="G85979" s="196"/>
      <c r="H85979" s="192"/>
    </row>
    <row r="85980" spans="6:8" x14ac:dyDescent="0.2">
      <c r="F85980" s="195"/>
      <c r="G85980" s="196"/>
      <c r="H85980" s="192"/>
    </row>
    <row r="85981" spans="6:8" x14ac:dyDescent="0.2">
      <c r="F85981" s="195"/>
      <c r="G85981" s="196"/>
      <c r="H85981" s="192"/>
    </row>
    <row r="85982" spans="6:8" x14ac:dyDescent="0.2">
      <c r="F85982" s="195"/>
      <c r="G85982" s="196"/>
      <c r="H85982" s="192"/>
    </row>
    <row r="85983" spans="6:8" x14ac:dyDescent="0.2">
      <c r="F85983" s="195"/>
      <c r="G85983" s="196"/>
      <c r="H85983" s="192"/>
    </row>
    <row r="85984" spans="6:8" x14ac:dyDescent="0.2">
      <c r="F85984" s="195"/>
      <c r="G85984" s="196"/>
      <c r="H85984" s="192"/>
    </row>
    <row r="85985" spans="6:8" x14ac:dyDescent="0.2">
      <c r="F85985" s="195"/>
      <c r="G85985" s="196"/>
      <c r="H85985" s="192"/>
    </row>
    <row r="85986" spans="6:8" x14ac:dyDescent="0.2">
      <c r="F85986" s="195"/>
      <c r="G85986" s="196"/>
      <c r="H85986" s="192"/>
    </row>
    <row r="85987" spans="6:8" x14ac:dyDescent="0.2">
      <c r="F85987" s="195"/>
      <c r="G85987" s="196"/>
      <c r="H85987" s="192"/>
    </row>
    <row r="85988" spans="6:8" x14ac:dyDescent="0.2">
      <c r="F85988" s="195"/>
      <c r="G85988" s="196"/>
      <c r="H85988" s="192"/>
    </row>
    <row r="85989" spans="6:8" x14ac:dyDescent="0.2">
      <c r="F85989" s="195"/>
      <c r="G85989" s="196"/>
      <c r="H85989" s="192"/>
    </row>
    <row r="85990" spans="6:8" x14ac:dyDescent="0.2">
      <c r="F85990" s="195"/>
      <c r="G85990" s="196"/>
      <c r="H85990" s="192"/>
    </row>
    <row r="85991" spans="6:8" x14ac:dyDescent="0.2">
      <c r="F85991" s="195"/>
      <c r="G85991" s="196"/>
      <c r="H85991" s="192"/>
    </row>
    <row r="85992" spans="6:8" x14ac:dyDescent="0.2">
      <c r="F85992" s="195"/>
      <c r="G85992" s="196"/>
      <c r="H85992" s="192"/>
    </row>
    <row r="85993" spans="6:8" x14ac:dyDescent="0.2">
      <c r="F85993" s="195"/>
      <c r="G85993" s="196"/>
      <c r="H85993" s="192"/>
    </row>
    <row r="85994" spans="6:8" x14ac:dyDescent="0.2">
      <c r="F85994" s="195"/>
      <c r="G85994" s="196"/>
      <c r="H85994" s="192"/>
    </row>
    <row r="85995" spans="6:8" x14ac:dyDescent="0.2">
      <c r="F85995" s="195"/>
      <c r="G85995" s="196"/>
      <c r="H85995" s="192"/>
    </row>
    <row r="85996" spans="6:8" x14ac:dyDescent="0.2">
      <c r="F85996" s="195"/>
      <c r="G85996" s="196"/>
      <c r="H85996" s="192"/>
    </row>
    <row r="85997" spans="6:8" x14ac:dyDescent="0.2">
      <c r="F85997" s="195"/>
      <c r="G85997" s="196"/>
      <c r="H85997" s="192"/>
    </row>
    <row r="85998" spans="6:8" x14ac:dyDescent="0.2">
      <c r="F85998" s="195"/>
      <c r="G85998" s="196"/>
      <c r="H85998" s="192"/>
    </row>
    <row r="85999" spans="6:8" x14ac:dyDescent="0.2">
      <c r="F85999" s="195"/>
      <c r="G85999" s="196"/>
      <c r="H85999" s="192"/>
    </row>
    <row r="86000" spans="6:8" x14ac:dyDescent="0.2">
      <c r="F86000" s="195"/>
      <c r="G86000" s="196"/>
      <c r="H86000" s="192"/>
    </row>
    <row r="86001" spans="6:8" x14ac:dyDescent="0.2">
      <c r="F86001" s="195"/>
      <c r="G86001" s="196"/>
      <c r="H86001" s="192"/>
    </row>
    <row r="86002" spans="6:8" x14ac:dyDescent="0.2">
      <c r="F86002" s="195"/>
      <c r="G86002" s="196"/>
      <c r="H86002" s="192"/>
    </row>
    <row r="86003" spans="6:8" x14ac:dyDescent="0.2">
      <c r="F86003" s="195"/>
      <c r="G86003" s="196"/>
      <c r="H86003" s="192"/>
    </row>
    <row r="86004" spans="6:8" x14ac:dyDescent="0.2">
      <c r="F86004" s="195"/>
      <c r="G86004" s="196"/>
      <c r="H86004" s="192"/>
    </row>
    <row r="86005" spans="6:8" x14ac:dyDescent="0.2">
      <c r="F86005" s="195"/>
      <c r="G86005" s="196"/>
      <c r="H86005" s="192"/>
    </row>
    <row r="86006" spans="6:8" x14ac:dyDescent="0.2">
      <c r="F86006" s="195"/>
      <c r="G86006" s="196"/>
      <c r="H86006" s="192"/>
    </row>
    <row r="86007" spans="6:8" x14ac:dyDescent="0.2">
      <c r="F86007" s="195"/>
      <c r="G86007" s="196"/>
      <c r="H86007" s="192"/>
    </row>
    <row r="86008" spans="6:8" x14ac:dyDescent="0.2">
      <c r="F86008" s="195"/>
      <c r="G86008" s="196"/>
      <c r="H86008" s="192"/>
    </row>
    <row r="86009" spans="6:8" x14ac:dyDescent="0.2">
      <c r="F86009" s="195"/>
      <c r="G86009" s="196"/>
      <c r="H86009" s="192"/>
    </row>
    <row r="86010" spans="6:8" x14ac:dyDescent="0.2">
      <c r="F86010" s="195"/>
      <c r="G86010" s="196"/>
      <c r="H86010" s="192"/>
    </row>
    <row r="86011" spans="6:8" x14ac:dyDescent="0.2">
      <c r="F86011" s="195"/>
      <c r="G86011" s="196"/>
      <c r="H86011" s="192"/>
    </row>
    <row r="86012" spans="6:8" x14ac:dyDescent="0.2">
      <c r="F86012" s="195"/>
      <c r="G86012" s="196"/>
      <c r="H86012" s="192"/>
    </row>
    <row r="86013" spans="6:8" x14ac:dyDescent="0.2">
      <c r="F86013" s="195"/>
      <c r="G86013" s="196"/>
      <c r="H86013" s="192"/>
    </row>
    <row r="86014" spans="6:8" x14ac:dyDescent="0.2">
      <c r="F86014" s="195"/>
      <c r="G86014" s="196"/>
      <c r="H86014" s="192"/>
    </row>
    <row r="86015" spans="6:8" x14ac:dyDescent="0.2">
      <c r="F86015" s="195"/>
      <c r="G86015" s="196"/>
      <c r="H86015" s="192"/>
    </row>
    <row r="86016" spans="6:8" x14ac:dyDescent="0.2">
      <c r="F86016" s="195"/>
      <c r="G86016" s="196"/>
      <c r="H86016" s="192"/>
    </row>
    <row r="86017" spans="6:8" x14ac:dyDescent="0.2">
      <c r="F86017" s="195"/>
      <c r="G86017" s="196"/>
      <c r="H86017" s="192"/>
    </row>
    <row r="86018" spans="6:8" x14ac:dyDescent="0.2">
      <c r="F86018" s="195"/>
      <c r="G86018" s="196"/>
      <c r="H86018" s="192"/>
    </row>
    <row r="86019" spans="6:8" x14ac:dyDescent="0.2">
      <c r="F86019" s="195"/>
      <c r="G86019" s="196"/>
      <c r="H86019" s="192"/>
    </row>
    <row r="86020" spans="6:8" x14ac:dyDescent="0.2">
      <c r="F86020" s="195"/>
      <c r="G86020" s="196"/>
      <c r="H86020" s="192"/>
    </row>
    <row r="86021" spans="6:8" x14ac:dyDescent="0.2">
      <c r="F86021" s="195"/>
      <c r="G86021" s="196"/>
      <c r="H86021" s="192"/>
    </row>
    <row r="86022" spans="6:8" x14ac:dyDescent="0.2">
      <c r="F86022" s="195"/>
      <c r="G86022" s="196"/>
      <c r="H86022" s="192"/>
    </row>
    <row r="86023" spans="6:8" x14ac:dyDescent="0.2">
      <c r="F86023" s="195"/>
      <c r="G86023" s="196"/>
      <c r="H86023" s="192"/>
    </row>
    <row r="86024" spans="6:8" x14ac:dyDescent="0.2">
      <c r="F86024" s="195"/>
      <c r="G86024" s="196"/>
      <c r="H86024" s="192"/>
    </row>
    <row r="86025" spans="6:8" x14ac:dyDescent="0.2">
      <c r="F86025" s="195"/>
      <c r="G86025" s="196"/>
      <c r="H86025" s="192"/>
    </row>
    <row r="86026" spans="6:8" x14ac:dyDescent="0.2">
      <c r="F86026" s="195"/>
      <c r="G86026" s="196"/>
      <c r="H86026" s="192"/>
    </row>
    <row r="86027" spans="6:8" x14ac:dyDescent="0.2">
      <c r="F86027" s="195"/>
      <c r="G86027" s="196"/>
      <c r="H86027" s="192"/>
    </row>
    <row r="86028" spans="6:8" x14ac:dyDescent="0.2">
      <c r="F86028" s="195"/>
      <c r="G86028" s="196"/>
      <c r="H86028" s="192"/>
    </row>
    <row r="86029" spans="6:8" x14ac:dyDescent="0.2">
      <c r="F86029" s="195"/>
      <c r="G86029" s="196"/>
      <c r="H86029" s="192"/>
    </row>
    <row r="86030" spans="6:8" x14ac:dyDescent="0.2">
      <c r="F86030" s="195"/>
      <c r="G86030" s="196"/>
      <c r="H86030" s="192"/>
    </row>
    <row r="86031" spans="6:8" x14ac:dyDescent="0.2">
      <c r="F86031" s="195"/>
      <c r="G86031" s="196"/>
      <c r="H86031" s="192"/>
    </row>
    <row r="86032" spans="6:8" x14ac:dyDescent="0.2">
      <c r="F86032" s="195"/>
      <c r="G86032" s="196"/>
      <c r="H86032" s="192"/>
    </row>
    <row r="86033" spans="6:8" x14ac:dyDescent="0.2">
      <c r="F86033" s="195"/>
      <c r="G86033" s="196"/>
      <c r="H86033" s="192"/>
    </row>
    <row r="86034" spans="6:8" x14ac:dyDescent="0.2">
      <c r="F86034" s="195"/>
      <c r="G86034" s="196"/>
      <c r="H86034" s="192"/>
    </row>
    <row r="86035" spans="6:8" x14ac:dyDescent="0.2">
      <c r="F86035" s="195"/>
      <c r="G86035" s="196"/>
      <c r="H86035" s="192"/>
    </row>
    <row r="86036" spans="6:8" x14ac:dyDescent="0.2">
      <c r="F86036" s="195"/>
      <c r="G86036" s="196"/>
      <c r="H86036" s="192"/>
    </row>
    <row r="86037" spans="6:8" x14ac:dyDescent="0.2">
      <c r="F86037" s="195"/>
      <c r="G86037" s="196"/>
      <c r="H86037" s="192"/>
    </row>
    <row r="86038" spans="6:8" x14ac:dyDescent="0.2">
      <c r="F86038" s="195"/>
      <c r="G86038" s="196"/>
      <c r="H86038" s="192"/>
    </row>
    <row r="86039" spans="6:8" x14ac:dyDescent="0.2">
      <c r="F86039" s="195"/>
      <c r="G86039" s="196"/>
      <c r="H86039" s="192"/>
    </row>
    <row r="86040" spans="6:8" x14ac:dyDescent="0.2">
      <c r="F86040" s="195"/>
      <c r="G86040" s="196"/>
      <c r="H86040" s="192"/>
    </row>
    <row r="86041" spans="6:8" x14ac:dyDescent="0.2">
      <c r="F86041" s="195"/>
      <c r="G86041" s="196"/>
      <c r="H86041" s="192"/>
    </row>
    <row r="86042" spans="6:8" x14ac:dyDescent="0.2">
      <c r="F86042" s="195"/>
      <c r="G86042" s="196"/>
      <c r="H86042" s="192"/>
    </row>
    <row r="86043" spans="6:8" x14ac:dyDescent="0.2">
      <c r="F86043" s="195"/>
      <c r="G86043" s="196"/>
      <c r="H86043" s="192"/>
    </row>
    <row r="86044" spans="6:8" x14ac:dyDescent="0.2">
      <c r="F86044" s="195"/>
      <c r="G86044" s="196"/>
      <c r="H86044" s="192"/>
    </row>
    <row r="86045" spans="6:8" x14ac:dyDescent="0.2">
      <c r="F86045" s="195"/>
      <c r="G86045" s="196"/>
      <c r="H86045" s="192"/>
    </row>
    <row r="86046" spans="6:8" x14ac:dyDescent="0.2">
      <c r="F86046" s="195"/>
      <c r="G86046" s="196"/>
      <c r="H86046" s="192"/>
    </row>
    <row r="86047" spans="6:8" x14ac:dyDescent="0.2">
      <c r="F86047" s="195"/>
      <c r="G86047" s="196"/>
      <c r="H86047" s="192"/>
    </row>
    <row r="86048" spans="6:8" x14ac:dyDescent="0.2">
      <c r="F86048" s="195"/>
      <c r="G86048" s="196"/>
      <c r="H86048" s="192"/>
    </row>
    <row r="86049" spans="6:8" x14ac:dyDescent="0.2">
      <c r="F86049" s="195"/>
      <c r="G86049" s="196"/>
      <c r="H86049" s="192"/>
    </row>
    <row r="86050" spans="6:8" x14ac:dyDescent="0.2">
      <c r="F86050" s="195"/>
      <c r="G86050" s="196"/>
      <c r="H86050" s="192"/>
    </row>
    <row r="86051" spans="6:8" x14ac:dyDescent="0.2">
      <c r="F86051" s="195"/>
      <c r="G86051" s="196"/>
      <c r="H86051" s="192"/>
    </row>
    <row r="86052" spans="6:8" x14ac:dyDescent="0.2">
      <c r="F86052" s="195"/>
      <c r="G86052" s="196"/>
      <c r="H86052" s="192"/>
    </row>
    <row r="86053" spans="6:8" x14ac:dyDescent="0.2">
      <c r="F86053" s="195"/>
      <c r="G86053" s="196"/>
      <c r="H86053" s="192"/>
    </row>
    <row r="86054" spans="6:8" x14ac:dyDescent="0.2">
      <c r="F86054" s="195"/>
      <c r="G86054" s="196"/>
      <c r="H86054" s="192"/>
    </row>
    <row r="86055" spans="6:8" x14ac:dyDescent="0.2">
      <c r="F86055" s="195"/>
      <c r="G86055" s="196"/>
      <c r="H86055" s="192"/>
    </row>
    <row r="86056" spans="6:8" x14ac:dyDescent="0.2">
      <c r="F86056" s="195"/>
      <c r="G86056" s="196"/>
      <c r="H86056" s="192"/>
    </row>
    <row r="86057" spans="6:8" x14ac:dyDescent="0.2">
      <c r="F86057" s="195"/>
      <c r="G86057" s="196"/>
      <c r="H86057" s="192"/>
    </row>
    <row r="86058" spans="6:8" x14ac:dyDescent="0.2">
      <c r="F86058" s="195"/>
      <c r="G86058" s="196"/>
      <c r="H86058" s="192"/>
    </row>
    <row r="86059" spans="6:8" x14ac:dyDescent="0.2">
      <c r="F86059" s="195"/>
      <c r="G86059" s="196"/>
      <c r="H86059" s="192"/>
    </row>
    <row r="86060" spans="6:8" x14ac:dyDescent="0.2">
      <c r="F86060" s="195"/>
      <c r="G86060" s="196"/>
      <c r="H86060" s="192"/>
    </row>
    <row r="86061" spans="6:8" x14ac:dyDescent="0.2">
      <c r="F86061" s="195"/>
      <c r="G86061" s="196"/>
      <c r="H86061" s="192"/>
    </row>
    <row r="86062" spans="6:8" x14ac:dyDescent="0.2">
      <c r="F86062" s="195"/>
      <c r="G86062" s="196"/>
      <c r="H86062" s="192"/>
    </row>
    <row r="86063" spans="6:8" x14ac:dyDescent="0.2">
      <c r="F86063" s="195"/>
      <c r="G86063" s="196"/>
      <c r="H86063" s="192"/>
    </row>
    <row r="86064" spans="6:8" x14ac:dyDescent="0.2">
      <c r="F86064" s="195"/>
      <c r="G86064" s="196"/>
      <c r="H86064" s="192"/>
    </row>
    <row r="86065" spans="6:8" x14ac:dyDescent="0.2">
      <c r="F86065" s="195"/>
      <c r="G86065" s="196"/>
      <c r="H86065" s="192"/>
    </row>
    <row r="86066" spans="6:8" x14ac:dyDescent="0.2">
      <c r="F86066" s="195"/>
      <c r="G86066" s="196"/>
      <c r="H86066" s="192"/>
    </row>
    <row r="86067" spans="6:8" x14ac:dyDescent="0.2">
      <c r="F86067" s="195"/>
      <c r="G86067" s="196"/>
      <c r="H86067" s="192"/>
    </row>
    <row r="86068" spans="6:8" x14ac:dyDescent="0.2">
      <c r="F86068" s="195"/>
      <c r="G86068" s="196"/>
      <c r="H86068" s="192"/>
    </row>
    <row r="86069" spans="6:8" x14ac:dyDescent="0.2">
      <c r="F86069" s="195"/>
      <c r="G86069" s="196"/>
      <c r="H86069" s="192"/>
    </row>
    <row r="86070" spans="6:8" x14ac:dyDescent="0.2">
      <c r="F86070" s="195"/>
      <c r="G86070" s="196"/>
      <c r="H86070" s="192"/>
    </row>
    <row r="86071" spans="6:8" x14ac:dyDescent="0.2">
      <c r="F86071" s="195"/>
      <c r="G86071" s="196"/>
      <c r="H86071" s="192"/>
    </row>
    <row r="86072" spans="6:8" x14ac:dyDescent="0.2">
      <c r="F86072" s="195"/>
      <c r="G86072" s="196"/>
      <c r="H86072" s="192"/>
    </row>
    <row r="86073" spans="6:8" x14ac:dyDescent="0.2">
      <c r="F86073" s="195"/>
      <c r="G86073" s="196"/>
      <c r="H86073" s="192"/>
    </row>
    <row r="86074" spans="6:8" x14ac:dyDescent="0.2">
      <c r="F86074" s="195"/>
      <c r="G86074" s="196"/>
      <c r="H86074" s="192"/>
    </row>
    <row r="86075" spans="6:8" x14ac:dyDescent="0.2">
      <c r="F86075" s="195"/>
      <c r="G86075" s="196"/>
      <c r="H86075" s="192"/>
    </row>
    <row r="86076" spans="6:8" x14ac:dyDescent="0.2">
      <c r="F86076" s="195"/>
      <c r="G86076" s="196"/>
      <c r="H86076" s="192"/>
    </row>
    <row r="86077" spans="6:8" x14ac:dyDescent="0.2">
      <c r="F86077" s="195"/>
      <c r="G86077" s="196"/>
      <c r="H86077" s="192"/>
    </row>
    <row r="86078" spans="6:8" x14ac:dyDescent="0.2">
      <c r="F86078" s="195"/>
      <c r="G86078" s="196"/>
      <c r="H86078" s="192"/>
    </row>
    <row r="86079" spans="6:8" x14ac:dyDescent="0.2">
      <c r="F86079" s="195"/>
      <c r="G86079" s="196"/>
      <c r="H86079" s="192"/>
    </row>
    <row r="86080" spans="6:8" x14ac:dyDescent="0.2">
      <c r="F86080" s="195"/>
      <c r="G86080" s="196"/>
      <c r="H86080" s="192"/>
    </row>
    <row r="86081" spans="6:8" x14ac:dyDescent="0.2">
      <c r="F86081" s="195"/>
      <c r="G86081" s="196"/>
      <c r="H86081" s="192"/>
    </row>
    <row r="86082" spans="6:8" x14ac:dyDescent="0.2">
      <c r="F86082" s="195"/>
      <c r="G86082" s="196"/>
      <c r="H86082" s="192"/>
    </row>
    <row r="86083" spans="6:8" x14ac:dyDescent="0.2">
      <c r="F86083" s="195"/>
      <c r="G86083" s="196"/>
      <c r="H86083" s="192"/>
    </row>
    <row r="86084" spans="6:8" x14ac:dyDescent="0.2">
      <c r="F86084" s="195"/>
      <c r="G86084" s="196"/>
      <c r="H86084" s="192"/>
    </row>
    <row r="86085" spans="6:8" x14ac:dyDescent="0.2">
      <c r="F86085" s="195"/>
      <c r="G86085" s="196"/>
      <c r="H86085" s="192"/>
    </row>
    <row r="86086" spans="6:8" x14ac:dyDescent="0.2">
      <c r="F86086" s="195"/>
      <c r="G86086" s="196"/>
      <c r="H86086" s="192"/>
    </row>
    <row r="86087" spans="6:8" x14ac:dyDescent="0.2">
      <c r="F86087" s="195"/>
      <c r="G86087" s="196"/>
      <c r="H86087" s="192"/>
    </row>
    <row r="86088" spans="6:8" x14ac:dyDescent="0.2">
      <c r="F86088" s="195"/>
      <c r="G86088" s="196"/>
      <c r="H86088" s="192"/>
    </row>
    <row r="86089" spans="6:8" x14ac:dyDescent="0.2">
      <c r="F86089" s="195"/>
      <c r="G86089" s="196"/>
      <c r="H86089" s="192"/>
    </row>
    <row r="86090" spans="6:8" x14ac:dyDescent="0.2">
      <c r="F86090" s="195"/>
      <c r="G86090" s="196"/>
      <c r="H86090" s="192"/>
    </row>
    <row r="86091" spans="6:8" x14ac:dyDescent="0.2">
      <c r="F86091" s="195"/>
      <c r="G86091" s="196"/>
      <c r="H86091" s="192"/>
    </row>
    <row r="86092" spans="6:8" x14ac:dyDescent="0.2">
      <c r="F86092" s="195"/>
      <c r="G86092" s="196"/>
      <c r="H86092" s="192"/>
    </row>
    <row r="86093" spans="6:8" x14ac:dyDescent="0.2">
      <c r="F86093" s="195"/>
      <c r="G86093" s="196"/>
      <c r="H86093" s="192"/>
    </row>
    <row r="86094" spans="6:8" x14ac:dyDescent="0.2">
      <c r="F86094" s="195"/>
      <c r="G86094" s="196"/>
      <c r="H86094" s="192"/>
    </row>
    <row r="86095" spans="6:8" x14ac:dyDescent="0.2">
      <c r="F86095" s="195"/>
      <c r="G86095" s="196"/>
      <c r="H86095" s="192"/>
    </row>
    <row r="86096" spans="6:8" x14ac:dyDescent="0.2">
      <c r="F86096" s="195"/>
      <c r="G86096" s="196"/>
      <c r="H86096" s="192"/>
    </row>
    <row r="86097" spans="6:8" x14ac:dyDescent="0.2">
      <c r="F86097" s="195"/>
      <c r="G86097" s="196"/>
      <c r="H86097" s="192"/>
    </row>
    <row r="86098" spans="6:8" x14ac:dyDescent="0.2">
      <c r="F86098" s="195"/>
      <c r="G86098" s="196"/>
      <c r="H86098" s="192"/>
    </row>
    <row r="86099" spans="6:8" x14ac:dyDescent="0.2">
      <c r="F86099" s="195"/>
      <c r="G86099" s="196"/>
      <c r="H86099" s="192"/>
    </row>
    <row r="86100" spans="6:8" x14ac:dyDescent="0.2">
      <c r="F86100" s="195"/>
      <c r="G86100" s="196"/>
      <c r="H86100" s="192"/>
    </row>
    <row r="86101" spans="6:8" x14ac:dyDescent="0.2">
      <c r="F86101" s="195"/>
      <c r="G86101" s="196"/>
      <c r="H86101" s="192"/>
    </row>
    <row r="86102" spans="6:8" x14ac:dyDescent="0.2">
      <c r="F86102" s="195"/>
      <c r="G86102" s="196"/>
      <c r="H86102" s="192"/>
    </row>
    <row r="86103" spans="6:8" x14ac:dyDescent="0.2">
      <c r="F86103" s="195"/>
      <c r="G86103" s="196"/>
      <c r="H86103" s="192"/>
    </row>
    <row r="86104" spans="6:8" x14ac:dyDescent="0.2">
      <c r="F86104" s="195"/>
      <c r="G86104" s="196"/>
      <c r="H86104" s="192"/>
    </row>
    <row r="86105" spans="6:8" x14ac:dyDescent="0.2">
      <c r="F86105" s="195"/>
      <c r="G86105" s="196"/>
      <c r="H86105" s="192"/>
    </row>
    <row r="86106" spans="6:8" x14ac:dyDescent="0.2">
      <c r="F86106" s="195"/>
      <c r="G86106" s="196"/>
      <c r="H86106" s="192"/>
    </row>
    <row r="86107" spans="6:8" x14ac:dyDescent="0.2">
      <c r="F86107" s="195"/>
      <c r="G86107" s="196"/>
      <c r="H86107" s="192"/>
    </row>
    <row r="86108" spans="6:8" x14ac:dyDescent="0.2">
      <c r="F86108" s="195"/>
      <c r="G86108" s="196"/>
      <c r="H86108" s="192"/>
    </row>
    <row r="86109" spans="6:8" x14ac:dyDescent="0.2">
      <c r="F86109" s="195"/>
      <c r="G86109" s="196"/>
      <c r="H86109" s="192"/>
    </row>
    <row r="86110" spans="6:8" x14ac:dyDescent="0.2">
      <c r="F86110" s="195"/>
      <c r="G86110" s="196"/>
      <c r="H86110" s="192"/>
    </row>
    <row r="86111" spans="6:8" x14ac:dyDescent="0.2">
      <c r="F86111" s="195"/>
      <c r="G86111" s="196"/>
      <c r="H86111" s="192"/>
    </row>
    <row r="86112" spans="6:8" x14ac:dyDescent="0.2">
      <c r="F86112" s="195"/>
      <c r="G86112" s="196"/>
      <c r="H86112" s="192"/>
    </row>
    <row r="86113" spans="6:8" x14ac:dyDescent="0.2">
      <c r="F86113" s="195"/>
      <c r="G86113" s="196"/>
      <c r="H86113" s="192"/>
    </row>
    <row r="86114" spans="6:8" x14ac:dyDescent="0.2">
      <c r="F86114" s="195"/>
      <c r="G86114" s="196"/>
      <c r="H86114" s="192"/>
    </row>
    <row r="86115" spans="6:8" x14ac:dyDescent="0.2">
      <c r="F86115" s="195"/>
      <c r="G86115" s="196"/>
      <c r="H86115" s="192"/>
    </row>
    <row r="86116" spans="6:8" x14ac:dyDescent="0.2">
      <c r="F86116" s="195"/>
      <c r="G86116" s="196"/>
      <c r="H86116" s="192"/>
    </row>
    <row r="86117" spans="6:8" x14ac:dyDescent="0.2">
      <c r="F86117" s="195"/>
      <c r="G86117" s="196"/>
      <c r="H86117" s="192"/>
    </row>
    <row r="86118" spans="6:8" x14ac:dyDescent="0.2">
      <c r="F86118" s="195"/>
      <c r="G86118" s="196"/>
      <c r="H86118" s="192"/>
    </row>
    <row r="86119" spans="6:8" x14ac:dyDescent="0.2">
      <c r="F86119" s="195"/>
      <c r="G86119" s="196"/>
      <c r="H86119" s="192"/>
    </row>
    <row r="86120" spans="6:8" x14ac:dyDescent="0.2">
      <c r="F86120" s="195"/>
      <c r="G86120" s="196"/>
      <c r="H86120" s="192"/>
    </row>
    <row r="86121" spans="6:8" x14ac:dyDescent="0.2">
      <c r="F86121" s="195"/>
      <c r="G86121" s="196"/>
      <c r="H86121" s="192"/>
    </row>
    <row r="86122" spans="6:8" x14ac:dyDescent="0.2">
      <c r="F86122" s="195"/>
      <c r="G86122" s="196"/>
      <c r="H86122" s="192"/>
    </row>
    <row r="86123" spans="6:8" x14ac:dyDescent="0.2">
      <c r="F86123" s="195"/>
      <c r="G86123" s="196"/>
      <c r="H86123" s="192"/>
    </row>
    <row r="86124" spans="6:8" x14ac:dyDescent="0.2">
      <c r="F86124" s="195"/>
      <c r="G86124" s="196"/>
      <c r="H86124" s="192"/>
    </row>
    <row r="86125" spans="6:8" x14ac:dyDescent="0.2">
      <c r="F86125" s="195"/>
      <c r="G86125" s="196"/>
      <c r="H86125" s="192"/>
    </row>
    <row r="86126" spans="6:8" x14ac:dyDescent="0.2">
      <c r="F86126" s="195"/>
      <c r="G86126" s="196"/>
      <c r="H86126" s="192"/>
    </row>
    <row r="86127" spans="6:8" x14ac:dyDescent="0.2">
      <c r="F86127" s="195"/>
      <c r="G86127" s="196"/>
      <c r="H86127" s="192"/>
    </row>
    <row r="86128" spans="6:8" x14ac:dyDescent="0.2">
      <c r="F86128" s="195"/>
      <c r="G86128" s="196"/>
      <c r="H86128" s="192"/>
    </row>
    <row r="86129" spans="6:8" x14ac:dyDescent="0.2">
      <c r="F86129" s="195"/>
      <c r="G86129" s="196"/>
      <c r="H86129" s="192"/>
    </row>
    <row r="86130" spans="6:8" x14ac:dyDescent="0.2">
      <c r="F86130" s="195"/>
      <c r="G86130" s="196"/>
      <c r="H86130" s="192"/>
    </row>
    <row r="86131" spans="6:8" x14ac:dyDescent="0.2">
      <c r="F86131" s="195"/>
      <c r="G86131" s="196"/>
      <c r="H86131" s="192"/>
    </row>
    <row r="86132" spans="6:8" x14ac:dyDescent="0.2">
      <c r="F86132" s="195"/>
      <c r="G86132" s="196"/>
      <c r="H86132" s="192"/>
    </row>
    <row r="86133" spans="6:8" x14ac:dyDescent="0.2">
      <c r="F86133" s="195"/>
      <c r="G86133" s="196"/>
      <c r="H86133" s="192"/>
    </row>
    <row r="86134" spans="6:8" x14ac:dyDescent="0.2">
      <c r="F86134" s="195"/>
      <c r="G86134" s="196"/>
      <c r="H86134" s="192"/>
    </row>
    <row r="86135" spans="6:8" x14ac:dyDescent="0.2">
      <c r="F86135" s="195"/>
      <c r="G86135" s="196"/>
      <c r="H86135" s="192"/>
    </row>
    <row r="86136" spans="6:8" x14ac:dyDescent="0.2">
      <c r="F86136" s="195"/>
      <c r="G86136" s="196"/>
      <c r="H86136" s="192"/>
    </row>
    <row r="86137" spans="6:8" x14ac:dyDescent="0.2">
      <c r="F86137" s="195"/>
      <c r="G86137" s="196"/>
      <c r="H86137" s="192"/>
    </row>
    <row r="86138" spans="6:8" x14ac:dyDescent="0.2">
      <c r="F86138" s="195"/>
      <c r="G86138" s="196"/>
      <c r="H86138" s="192"/>
    </row>
    <row r="86139" spans="6:8" x14ac:dyDescent="0.2">
      <c r="F86139" s="195"/>
      <c r="G86139" s="196"/>
      <c r="H86139" s="192"/>
    </row>
    <row r="86140" spans="6:8" x14ac:dyDescent="0.2">
      <c r="F86140" s="195"/>
      <c r="G86140" s="196"/>
      <c r="H86140" s="192"/>
    </row>
    <row r="86141" spans="6:8" x14ac:dyDescent="0.2">
      <c r="F86141" s="195"/>
      <c r="G86141" s="196"/>
      <c r="H86141" s="192"/>
    </row>
    <row r="86142" spans="6:8" x14ac:dyDescent="0.2">
      <c r="F86142" s="195"/>
      <c r="G86142" s="196"/>
      <c r="H86142" s="192"/>
    </row>
    <row r="86143" spans="6:8" x14ac:dyDescent="0.2">
      <c r="F86143" s="195"/>
      <c r="G86143" s="196"/>
      <c r="H86143" s="192"/>
    </row>
    <row r="86144" spans="6:8" x14ac:dyDescent="0.2">
      <c r="F86144" s="195"/>
      <c r="G86144" s="196"/>
      <c r="H86144" s="192"/>
    </row>
    <row r="86145" spans="6:8" x14ac:dyDescent="0.2">
      <c r="F86145" s="195"/>
      <c r="G86145" s="196"/>
      <c r="H86145" s="192"/>
    </row>
    <row r="86146" spans="6:8" x14ac:dyDescent="0.2">
      <c r="F86146" s="195"/>
      <c r="G86146" s="196"/>
      <c r="H86146" s="192"/>
    </row>
    <row r="86147" spans="6:8" x14ac:dyDescent="0.2">
      <c r="F86147" s="195"/>
      <c r="G86147" s="196"/>
      <c r="H86147" s="192"/>
    </row>
    <row r="86148" spans="6:8" x14ac:dyDescent="0.2">
      <c r="F86148" s="195"/>
      <c r="G86148" s="196"/>
      <c r="H86148" s="192"/>
    </row>
    <row r="86149" spans="6:8" x14ac:dyDescent="0.2">
      <c r="F86149" s="195"/>
      <c r="G86149" s="196"/>
      <c r="H86149" s="192"/>
    </row>
    <row r="86150" spans="6:8" x14ac:dyDescent="0.2">
      <c r="F86150" s="195"/>
      <c r="G86150" s="196"/>
      <c r="H86150" s="192"/>
    </row>
    <row r="86151" spans="6:8" x14ac:dyDescent="0.2">
      <c r="F86151" s="195"/>
      <c r="G86151" s="196"/>
      <c r="H86151" s="192"/>
    </row>
    <row r="86152" spans="6:8" x14ac:dyDescent="0.2">
      <c r="F86152" s="195"/>
      <c r="G86152" s="196"/>
      <c r="H86152" s="192"/>
    </row>
    <row r="86153" spans="6:8" x14ac:dyDescent="0.2">
      <c r="F86153" s="195"/>
      <c r="G86153" s="196"/>
      <c r="H86153" s="192"/>
    </row>
    <row r="86154" spans="6:8" x14ac:dyDescent="0.2">
      <c r="F86154" s="195"/>
      <c r="G86154" s="196"/>
      <c r="H86154" s="192"/>
    </row>
    <row r="86155" spans="6:8" x14ac:dyDescent="0.2">
      <c r="F86155" s="195"/>
      <c r="G86155" s="196"/>
      <c r="H86155" s="192"/>
    </row>
    <row r="86156" spans="6:8" x14ac:dyDescent="0.2">
      <c r="F86156" s="195"/>
      <c r="G86156" s="196"/>
      <c r="H86156" s="192"/>
    </row>
    <row r="86157" spans="6:8" x14ac:dyDescent="0.2">
      <c r="F86157" s="195"/>
      <c r="G86157" s="196"/>
      <c r="H86157" s="192"/>
    </row>
    <row r="86158" spans="6:8" x14ac:dyDescent="0.2">
      <c r="F86158" s="195"/>
      <c r="G86158" s="196"/>
      <c r="H86158" s="192"/>
    </row>
    <row r="86159" spans="6:8" x14ac:dyDescent="0.2">
      <c r="F86159" s="195"/>
      <c r="G86159" s="196"/>
      <c r="H86159" s="192"/>
    </row>
    <row r="86160" spans="6:8" x14ac:dyDescent="0.2">
      <c r="F86160" s="195"/>
      <c r="G86160" s="196"/>
      <c r="H86160" s="192"/>
    </row>
    <row r="86161" spans="6:8" x14ac:dyDescent="0.2">
      <c r="F86161" s="195"/>
      <c r="G86161" s="196"/>
      <c r="H86161" s="192"/>
    </row>
    <row r="86162" spans="6:8" x14ac:dyDescent="0.2">
      <c r="F86162" s="195"/>
      <c r="G86162" s="196"/>
      <c r="H86162" s="192"/>
    </row>
    <row r="86163" spans="6:8" x14ac:dyDescent="0.2">
      <c r="F86163" s="195"/>
      <c r="G86163" s="196"/>
      <c r="H86163" s="192"/>
    </row>
    <row r="86164" spans="6:8" x14ac:dyDescent="0.2">
      <c r="F86164" s="195"/>
      <c r="G86164" s="196"/>
      <c r="H86164" s="192"/>
    </row>
    <row r="86165" spans="6:8" x14ac:dyDescent="0.2">
      <c r="F86165" s="195"/>
      <c r="G86165" s="196"/>
      <c r="H86165" s="192"/>
    </row>
    <row r="86166" spans="6:8" x14ac:dyDescent="0.2">
      <c r="F86166" s="195"/>
      <c r="G86166" s="196"/>
      <c r="H86166" s="192"/>
    </row>
    <row r="86167" spans="6:8" x14ac:dyDescent="0.2">
      <c r="F86167" s="195"/>
      <c r="G86167" s="196"/>
      <c r="H86167" s="192"/>
    </row>
    <row r="86168" spans="6:8" x14ac:dyDescent="0.2">
      <c r="F86168" s="195"/>
      <c r="G86168" s="196"/>
      <c r="H86168" s="192"/>
    </row>
    <row r="86169" spans="6:8" x14ac:dyDescent="0.2">
      <c r="F86169" s="195"/>
      <c r="G86169" s="196"/>
      <c r="H86169" s="192"/>
    </row>
    <row r="86170" spans="6:8" x14ac:dyDescent="0.2">
      <c r="F86170" s="195"/>
      <c r="G86170" s="196"/>
      <c r="H86170" s="192"/>
    </row>
    <row r="86171" spans="6:8" x14ac:dyDescent="0.2">
      <c r="F86171" s="195"/>
      <c r="G86171" s="196"/>
      <c r="H86171" s="192"/>
    </row>
    <row r="86172" spans="6:8" x14ac:dyDescent="0.2">
      <c r="F86172" s="195"/>
      <c r="G86172" s="196"/>
      <c r="H86172" s="192"/>
    </row>
    <row r="86173" spans="6:8" x14ac:dyDescent="0.2">
      <c r="F86173" s="195"/>
      <c r="G86173" s="196"/>
      <c r="H86173" s="192"/>
    </row>
    <row r="86174" spans="6:8" x14ac:dyDescent="0.2">
      <c r="F86174" s="195"/>
      <c r="G86174" s="196"/>
      <c r="H86174" s="192"/>
    </row>
    <row r="86175" spans="6:8" x14ac:dyDescent="0.2">
      <c r="F86175" s="195"/>
      <c r="G86175" s="196"/>
      <c r="H86175" s="192"/>
    </row>
    <row r="86176" spans="6:8" x14ac:dyDescent="0.2">
      <c r="F86176" s="195"/>
      <c r="G86176" s="196"/>
      <c r="H86176" s="192"/>
    </row>
    <row r="86177" spans="6:8" x14ac:dyDescent="0.2">
      <c r="F86177" s="195"/>
      <c r="G86177" s="196"/>
      <c r="H86177" s="192"/>
    </row>
    <row r="86178" spans="6:8" x14ac:dyDescent="0.2">
      <c r="F86178" s="195"/>
      <c r="G86178" s="196"/>
      <c r="H86178" s="192"/>
    </row>
    <row r="86179" spans="6:8" x14ac:dyDescent="0.2">
      <c r="F86179" s="195"/>
      <c r="G86179" s="196"/>
      <c r="H86179" s="192"/>
    </row>
    <row r="86180" spans="6:8" x14ac:dyDescent="0.2">
      <c r="F86180" s="195"/>
      <c r="G86180" s="196"/>
      <c r="H86180" s="192"/>
    </row>
    <row r="86181" spans="6:8" x14ac:dyDescent="0.2">
      <c r="F86181" s="195"/>
      <c r="G86181" s="196"/>
      <c r="H86181" s="192"/>
    </row>
    <row r="86182" spans="6:8" x14ac:dyDescent="0.2">
      <c r="F86182" s="195"/>
      <c r="G86182" s="196"/>
      <c r="H86182" s="192"/>
    </row>
    <row r="86183" spans="6:8" x14ac:dyDescent="0.2">
      <c r="F86183" s="195"/>
      <c r="G86183" s="196"/>
      <c r="H86183" s="192"/>
    </row>
    <row r="86184" spans="6:8" x14ac:dyDescent="0.2">
      <c r="F86184" s="195"/>
      <c r="G86184" s="196"/>
      <c r="H86184" s="192"/>
    </row>
    <row r="86185" spans="6:8" x14ac:dyDescent="0.2">
      <c r="F86185" s="195"/>
      <c r="G86185" s="196"/>
      <c r="H86185" s="192"/>
    </row>
    <row r="86186" spans="6:8" x14ac:dyDescent="0.2">
      <c r="F86186" s="195"/>
      <c r="G86186" s="196"/>
      <c r="H86186" s="192"/>
    </row>
    <row r="86187" spans="6:8" x14ac:dyDescent="0.2">
      <c r="F86187" s="195"/>
      <c r="G86187" s="196"/>
      <c r="H86187" s="192"/>
    </row>
    <row r="86188" spans="6:8" x14ac:dyDescent="0.2">
      <c r="F86188" s="195"/>
      <c r="G86188" s="196"/>
      <c r="H86188" s="192"/>
    </row>
    <row r="86189" spans="6:8" x14ac:dyDescent="0.2">
      <c r="F86189" s="195"/>
      <c r="G86189" s="196"/>
      <c r="H86189" s="192"/>
    </row>
    <row r="86190" spans="6:8" x14ac:dyDescent="0.2">
      <c r="F86190" s="195"/>
      <c r="G86190" s="196"/>
      <c r="H86190" s="192"/>
    </row>
    <row r="86191" spans="6:8" x14ac:dyDescent="0.2">
      <c r="F86191" s="195"/>
      <c r="G86191" s="196"/>
      <c r="H86191" s="192"/>
    </row>
    <row r="86192" spans="6:8" x14ac:dyDescent="0.2">
      <c r="F86192" s="195"/>
      <c r="G86192" s="196"/>
      <c r="H86192" s="192"/>
    </row>
    <row r="86193" spans="6:8" x14ac:dyDescent="0.2">
      <c r="F86193" s="195"/>
      <c r="G86193" s="196"/>
      <c r="H86193" s="192"/>
    </row>
    <row r="86194" spans="6:8" x14ac:dyDescent="0.2">
      <c r="F86194" s="195"/>
      <c r="G86194" s="196"/>
      <c r="H86194" s="192"/>
    </row>
    <row r="86195" spans="6:8" x14ac:dyDescent="0.2">
      <c r="F86195" s="195"/>
      <c r="G86195" s="196"/>
      <c r="H86195" s="192"/>
    </row>
    <row r="86196" spans="6:8" x14ac:dyDescent="0.2">
      <c r="F86196" s="195"/>
      <c r="G86196" s="196"/>
      <c r="H86196" s="192"/>
    </row>
    <row r="86197" spans="6:8" x14ac:dyDescent="0.2">
      <c r="F86197" s="195"/>
      <c r="G86197" s="196"/>
      <c r="H86197" s="192"/>
    </row>
    <row r="86198" spans="6:8" x14ac:dyDescent="0.2">
      <c r="F86198" s="195"/>
      <c r="G86198" s="196"/>
      <c r="H86198" s="192"/>
    </row>
    <row r="86199" spans="6:8" x14ac:dyDescent="0.2">
      <c r="F86199" s="195"/>
      <c r="G86199" s="196"/>
      <c r="H86199" s="192"/>
    </row>
    <row r="86200" spans="6:8" x14ac:dyDescent="0.2">
      <c r="F86200" s="195"/>
      <c r="G86200" s="196"/>
      <c r="H86200" s="192"/>
    </row>
    <row r="86201" spans="6:8" x14ac:dyDescent="0.2">
      <c r="F86201" s="195"/>
      <c r="G86201" s="196"/>
      <c r="H86201" s="192"/>
    </row>
    <row r="86202" spans="6:8" x14ac:dyDescent="0.2">
      <c r="F86202" s="195"/>
      <c r="G86202" s="196"/>
      <c r="H86202" s="192"/>
    </row>
    <row r="86203" spans="6:8" x14ac:dyDescent="0.2">
      <c r="F86203" s="195"/>
      <c r="G86203" s="196"/>
      <c r="H86203" s="192"/>
    </row>
    <row r="86204" spans="6:8" x14ac:dyDescent="0.2">
      <c r="F86204" s="195"/>
      <c r="G86204" s="196"/>
      <c r="H86204" s="192"/>
    </row>
    <row r="86205" spans="6:8" x14ac:dyDescent="0.2">
      <c r="F86205" s="195"/>
      <c r="G86205" s="196"/>
      <c r="H86205" s="192"/>
    </row>
    <row r="86206" spans="6:8" x14ac:dyDescent="0.2">
      <c r="F86206" s="195"/>
      <c r="G86206" s="196"/>
      <c r="H86206" s="192"/>
    </row>
    <row r="86207" spans="6:8" x14ac:dyDescent="0.2">
      <c r="F86207" s="195"/>
      <c r="G86207" s="196"/>
      <c r="H86207" s="192"/>
    </row>
    <row r="86208" spans="6:8" x14ac:dyDescent="0.2">
      <c r="F86208" s="195"/>
      <c r="G86208" s="196"/>
      <c r="H86208" s="192"/>
    </row>
    <row r="86209" spans="6:8" x14ac:dyDescent="0.2">
      <c r="F86209" s="195"/>
      <c r="G86209" s="196"/>
      <c r="H86209" s="192"/>
    </row>
    <row r="86210" spans="6:8" x14ac:dyDescent="0.2">
      <c r="F86210" s="195"/>
      <c r="G86210" s="196"/>
      <c r="H86210" s="192"/>
    </row>
    <row r="86211" spans="6:8" x14ac:dyDescent="0.2">
      <c r="F86211" s="195"/>
      <c r="G86211" s="196"/>
      <c r="H86211" s="192"/>
    </row>
    <row r="86212" spans="6:8" x14ac:dyDescent="0.2">
      <c r="F86212" s="195"/>
      <c r="G86212" s="196"/>
      <c r="H86212" s="192"/>
    </row>
    <row r="86213" spans="6:8" x14ac:dyDescent="0.2">
      <c r="F86213" s="195"/>
      <c r="G86213" s="196"/>
      <c r="H86213" s="192"/>
    </row>
    <row r="86214" spans="6:8" x14ac:dyDescent="0.2">
      <c r="F86214" s="195"/>
      <c r="G86214" s="196"/>
      <c r="H86214" s="192"/>
    </row>
    <row r="86215" spans="6:8" x14ac:dyDescent="0.2">
      <c r="F86215" s="195"/>
      <c r="G86215" s="196"/>
      <c r="H86215" s="192"/>
    </row>
    <row r="86216" spans="6:8" x14ac:dyDescent="0.2">
      <c r="F86216" s="195"/>
      <c r="G86216" s="196"/>
      <c r="H86216" s="192"/>
    </row>
    <row r="86217" spans="6:8" x14ac:dyDescent="0.2">
      <c r="F86217" s="195"/>
      <c r="G86217" s="196"/>
      <c r="H86217" s="192"/>
    </row>
    <row r="86218" spans="6:8" x14ac:dyDescent="0.2">
      <c r="F86218" s="195"/>
      <c r="G86218" s="196"/>
      <c r="H86218" s="192"/>
    </row>
    <row r="86219" spans="6:8" x14ac:dyDescent="0.2">
      <c r="F86219" s="195"/>
      <c r="G86219" s="196"/>
      <c r="H86219" s="192"/>
    </row>
    <row r="86220" spans="6:8" x14ac:dyDescent="0.2">
      <c r="F86220" s="195"/>
      <c r="G86220" s="196"/>
      <c r="H86220" s="192"/>
    </row>
    <row r="86221" spans="6:8" x14ac:dyDescent="0.2">
      <c r="F86221" s="195"/>
      <c r="G86221" s="196"/>
      <c r="H86221" s="192"/>
    </row>
    <row r="86222" spans="6:8" x14ac:dyDescent="0.2">
      <c r="F86222" s="195"/>
      <c r="G86222" s="196"/>
      <c r="H86222" s="192"/>
    </row>
    <row r="86223" spans="6:8" x14ac:dyDescent="0.2">
      <c r="F86223" s="195"/>
      <c r="G86223" s="196"/>
      <c r="H86223" s="192"/>
    </row>
    <row r="86224" spans="6:8" x14ac:dyDescent="0.2">
      <c r="F86224" s="195"/>
      <c r="G86224" s="196"/>
      <c r="H86224" s="192"/>
    </row>
    <row r="86225" spans="6:8" x14ac:dyDescent="0.2">
      <c r="F86225" s="195"/>
      <c r="G86225" s="196"/>
      <c r="H86225" s="192"/>
    </row>
    <row r="86226" spans="6:8" x14ac:dyDescent="0.2">
      <c r="F86226" s="195"/>
      <c r="G86226" s="196"/>
      <c r="H86226" s="192"/>
    </row>
    <row r="86227" spans="6:8" x14ac:dyDescent="0.2">
      <c r="F86227" s="195"/>
      <c r="G86227" s="196"/>
      <c r="H86227" s="192"/>
    </row>
    <row r="86228" spans="6:8" x14ac:dyDescent="0.2">
      <c r="F86228" s="195"/>
      <c r="G86228" s="196"/>
      <c r="H86228" s="192"/>
    </row>
    <row r="86229" spans="6:8" x14ac:dyDescent="0.2">
      <c r="F86229" s="195"/>
      <c r="G86229" s="196"/>
      <c r="H86229" s="192"/>
    </row>
    <row r="86230" spans="6:8" x14ac:dyDescent="0.2">
      <c r="F86230" s="195"/>
      <c r="G86230" s="196"/>
      <c r="H86230" s="192"/>
    </row>
    <row r="86231" spans="6:8" x14ac:dyDescent="0.2">
      <c r="F86231" s="195"/>
      <c r="G86231" s="196"/>
      <c r="H86231" s="192"/>
    </row>
    <row r="86232" spans="6:8" x14ac:dyDescent="0.2">
      <c r="F86232" s="195"/>
      <c r="G86232" s="196"/>
      <c r="H86232" s="192"/>
    </row>
    <row r="86233" spans="6:8" x14ac:dyDescent="0.2">
      <c r="F86233" s="195"/>
      <c r="G86233" s="196"/>
      <c r="H86233" s="192"/>
    </row>
    <row r="86234" spans="6:8" x14ac:dyDescent="0.2">
      <c r="F86234" s="195"/>
      <c r="G86234" s="196"/>
      <c r="H86234" s="192"/>
    </row>
    <row r="86235" spans="6:8" x14ac:dyDescent="0.2">
      <c r="F86235" s="195"/>
      <c r="G86235" s="196"/>
      <c r="H86235" s="192"/>
    </row>
    <row r="86236" spans="6:8" x14ac:dyDescent="0.2">
      <c r="F86236" s="195"/>
      <c r="G86236" s="196"/>
      <c r="H86236" s="192"/>
    </row>
    <row r="86237" spans="6:8" x14ac:dyDescent="0.2">
      <c r="F86237" s="195"/>
      <c r="G86237" s="196"/>
      <c r="H86237" s="192"/>
    </row>
    <row r="86238" spans="6:8" x14ac:dyDescent="0.2">
      <c r="F86238" s="195"/>
      <c r="G86238" s="196"/>
      <c r="H86238" s="192"/>
    </row>
    <row r="86239" spans="6:8" x14ac:dyDescent="0.2">
      <c r="F86239" s="195"/>
      <c r="G86239" s="196"/>
      <c r="H86239" s="192"/>
    </row>
    <row r="86240" spans="6:8" x14ac:dyDescent="0.2">
      <c r="F86240" s="195"/>
      <c r="G86240" s="196"/>
      <c r="H86240" s="192"/>
    </row>
    <row r="86241" spans="6:8" x14ac:dyDescent="0.2">
      <c r="F86241" s="195"/>
      <c r="G86241" s="196"/>
      <c r="H86241" s="192"/>
    </row>
    <row r="86242" spans="6:8" x14ac:dyDescent="0.2">
      <c r="F86242" s="195"/>
      <c r="G86242" s="196"/>
      <c r="H86242" s="192"/>
    </row>
    <row r="86243" spans="6:8" x14ac:dyDescent="0.2">
      <c r="F86243" s="195"/>
      <c r="G86243" s="196"/>
      <c r="H86243" s="192"/>
    </row>
    <row r="86244" spans="6:8" x14ac:dyDescent="0.2">
      <c r="F86244" s="195"/>
      <c r="G86244" s="196"/>
      <c r="H86244" s="192"/>
    </row>
    <row r="86245" spans="6:8" x14ac:dyDescent="0.2">
      <c r="F86245" s="195"/>
      <c r="G86245" s="196"/>
      <c r="H86245" s="192"/>
    </row>
    <row r="86246" spans="6:8" x14ac:dyDescent="0.2">
      <c r="F86246" s="195"/>
      <c r="G86246" s="196"/>
      <c r="H86246" s="192"/>
    </row>
    <row r="86247" spans="6:8" x14ac:dyDescent="0.2">
      <c r="F86247" s="195"/>
      <c r="G86247" s="196"/>
      <c r="H86247" s="192"/>
    </row>
    <row r="86248" spans="6:8" x14ac:dyDescent="0.2">
      <c r="F86248" s="195"/>
      <c r="G86248" s="196"/>
      <c r="H86248" s="192"/>
    </row>
    <row r="86249" spans="6:8" x14ac:dyDescent="0.2">
      <c r="F86249" s="195"/>
      <c r="G86249" s="196"/>
      <c r="H86249" s="192"/>
    </row>
    <row r="86250" spans="6:8" x14ac:dyDescent="0.2">
      <c r="F86250" s="195"/>
      <c r="G86250" s="196"/>
      <c r="H86250" s="192"/>
    </row>
    <row r="86251" spans="6:8" x14ac:dyDescent="0.2">
      <c r="F86251" s="195"/>
      <c r="G86251" s="196"/>
      <c r="H86251" s="192"/>
    </row>
    <row r="86252" spans="6:8" x14ac:dyDescent="0.2">
      <c r="F86252" s="195"/>
      <c r="G86252" s="196"/>
      <c r="H86252" s="192"/>
    </row>
    <row r="86253" spans="6:8" x14ac:dyDescent="0.2">
      <c r="F86253" s="195"/>
      <c r="G86253" s="196"/>
      <c r="H86253" s="192"/>
    </row>
    <row r="86254" spans="6:8" x14ac:dyDescent="0.2">
      <c r="F86254" s="195"/>
      <c r="G86254" s="196"/>
      <c r="H86254" s="192"/>
    </row>
    <row r="86255" spans="6:8" x14ac:dyDescent="0.2">
      <c r="F86255" s="195"/>
      <c r="G86255" s="196"/>
      <c r="H86255" s="192"/>
    </row>
    <row r="86256" spans="6:8" x14ac:dyDescent="0.2">
      <c r="F86256" s="195"/>
      <c r="G86256" s="196"/>
      <c r="H86256" s="192"/>
    </row>
    <row r="86257" spans="6:8" x14ac:dyDescent="0.2">
      <c r="F86257" s="195"/>
      <c r="G86257" s="196"/>
      <c r="H86257" s="192"/>
    </row>
    <row r="86258" spans="6:8" x14ac:dyDescent="0.2">
      <c r="F86258" s="195"/>
      <c r="G86258" s="196"/>
      <c r="H86258" s="192"/>
    </row>
    <row r="86259" spans="6:8" x14ac:dyDescent="0.2">
      <c r="F86259" s="195"/>
      <c r="G86259" s="196"/>
      <c r="H86259" s="192"/>
    </row>
    <row r="86260" spans="6:8" x14ac:dyDescent="0.2">
      <c r="F86260" s="195"/>
      <c r="G86260" s="196"/>
      <c r="H86260" s="192"/>
    </row>
    <row r="86261" spans="6:8" x14ac:dyDescent="0.2">
      <c r="F86261" s="195"/>
      <c r="G86261" s="196"/>
      <c r="H86261" s="192"/>
    </row>
    <row r="86262" spans="6:8" x14ac:dyDescent="0.2">
      <c r="F86262" s="195"/>
      <c r="G86262" s="196"/>
      <c r="H86262" s="192"/>
    </row>
    <row r="86263" spans="6:8" x14ac:dyDescent="0.2">
      <c r="F86263" s="195"/>
      <c r="G86263" s="196"/>
      <c r="H86263" s="192"/>
    </row>
    <row r="86264" spans="6:8" x14ac:dyDescent="0.2">
      <c r="F86264" s="195"/>
      <c r="G86264" s="196"/>
      <c r="H86264" s="192"/>
    </row>
    <row r="86265" spans="6:8" x14ac:dyDescent="0.2">
      <c r="F86265" s="195"/>
      <c r="G86265" s="196"/>
      <c r="H86265" s="192"/>
    </row>
    <row r="86266" spans="6:8" x14ac:dyDescent="0.2">
      <c r="F86266" s="195"/>
      <c r="G86266" s="196"/>
      <c r="H86266" s="192"/>
    </row>
    <row r="86267" spans="6:8" x14ac:dyDescent="0.2">
      <c r="F86267" s="195"/>
      <c r="G86267" s="196"/>
      <c r="H86267" s="192"/>
    </row>
    <row r="86268" spans="6:8" x14ac:dyDescent="0.2">
      <c r="F86268" s="195"/>
      <c r="G86268" s="196"/>
      <c r="H86268" s="192"/>
    </row>
    <row r="86269" spans="6:8" x14ac:dyDescent="0.2">
      <c r="F86269" s="195"/>
      <c r="G86269" s="196"/>
      <c r="H86269" s="192"/>
    </row>
    <row r="86270" spans="6:8" x14ac:dyDescent="0.2">
      <c r="F86270" s="195"/>
      <c r="G86270" s="196"/>
      <c r="H86270" s="192"/>
    </row>
    <row r="86271" spans="6:8" x14ac:dyDescent="0.2">
      <c r="F86271" s="195"/>
      <c r="G86271" s="196"/>
      <c r="H86271" s="192"/>
    </row>
    <row r="86272" spans="6:8" x14ac:dyDescent="0.2">
      <c r="F86272" s="195"/>
      <c r="G86272" s="196"/>
      <c r="H86272" s="192"/>
    </row>
    <row r="86273" spans="6:8" x14ac:dyDescent="0.2">
      <c r="F86273" s="195"/>
      <c r="G86273" s="196"/>
      <c r="H86273" s="192"/>
    </row>
    <row r="86274" spans="6:8" x14ac:dyDescent="0.2">
      <c r="F86274" s="195"/>
      <c r="G86274" s="196"/>
      <c r="H86274" s="192"/>
    </row>
    <row r="86275" spans="6:8" x14ac:dyDescent="0.2">
      <c r="F86275" s="195"/>
      <c r="G86275" s="196"/>
      <c r="H86275" s="192"/>
    </row>
    <row r="86276" spans="6:8" x14ac:dyDescent="0.2">
      <c r="F86276" s="195"/>
      <c r="G86276" s="196"/>
      <c r="H86276" s="192"/>
    </row>
    <row r="86277" spans="6:8" x14ac:dyDescent="0.2">
      <c r="F86277" s="195"/>
      <c r="G86277" s="196"/>
      <c r="H86277" s="192"/>
    </row>
    <row r="86278" spans="6:8" x14ac:dyDescent="0.2">
      <c r="F86278" s="195"/>
      <c r="G86278" s="196"/>
      <c r="H86278" s="192"/>
    </row>
    <row r="86279" spans="6:8" x14ac:dyDescent="0.2">
      <c r="F86279" s="195"/>
      <c r="G86279" s="196"/>
      <c r="H86279" s="192"/>
    </row>
    <row r="86280" spans="6:8" x14ac:dyDescent="0.2">
      <c r="F86280" s="195"/>
      <c r="G86280" s="196"/>
      <c r="H86280" s="192"/>
    </row>
    <row r="86281" spans="6:8" x14ac:dyDescent="0.2">
      <c r="F86281" s="195"/>
      <c r="G86281" s="196"/>
      <c r="H86281" s="192"/>
    </row>
    <row r="86282" spans="6:8" x14ac:dyDescent="0.2">
      <c r="F86282" s="195"/>
      <c r="G86282" s="196"/>
      <c r="H86282" s="192"/>
    </row>
    <row r="86283" spans="6:8" x14ac:dyDescent="0.2">
      <c r="F86283" s="195"/>
      <c r="G86283" s="196"/>
      <c r="H86283" s="192"/>
    </row>
    <row r="86284" spans="6:8" x14ac:dyDescent="0.2">
      <c r="F86284" s="195"/>
      <c r="G86284" s="196"/>
      <c r="H86284" s="192"/>
    </row>
    <row r="86285" spans="6:8" x14ac:dyDescent="0.2">
      <c r="F86285" s="195"/>
      <c r="G86285" s="196"/>
      <c r="H86285" s="192"/>
    </row>
    <row r="86286" spans="6:8" x14ac:dyDescent="0.2">
      <c r="F86286" s="195"/>
      <c r="G86286" s="196"/>
      <c r="H86286" s="192"/>
    </row>
    <row r="86287" spans="6:8" x14ac:dyDescent="0.2">
      <c r="F86287" s="195"/>
      <c r="G86287" s="196"/>
      <c r="H86287" s="192"/>
    </row>
    <row r="86288" spans="6:8" x14ac:dyDescent="0.2">
      <c r="F86288" s="195"/>
      <c r="G86288" s="196"/>
      <c r="H86288" s="192"/>
    </row>
    <row r="86289" spans="6:8" x14ac:dyDescent="0.2">
      <c r="F86289" s="195"/>
      <c r="G86289" s="196"/>
      <c r="H86289" s="192"/>
    </row>
    <row r="86290" spans="6:8" x14ac:dyDescent="0.2">
      <c r="F86290" s="195"/>
      <c r="G86290" s="196"/>
      <c r="H86290" s="192"/>
    </row>
    <row r="86291" spans="6:8" x14ac:dyDescent="0.2">
      <c r="F86291" s="195"/>
      <c r="G86291" s="196"/>
      <c r="H86291" s="192"/>
    </row>
    <row r="86292" spans="6:8" x14ac:dyDescent="0.2">
      <c r="F86292" s="195"/>
      <c r="G86292" s="196"/>
      <c r="H86292" s="192"/>
    </row>
    <row r="86293" spans="6:8" x14ac:dyDescent="0.2">
      <c r="F86293" s="195"/>
      <c r="G86293" s="196"/>
      <c r="H86293" s="192"/>
    </row>
    <row r="86294" spans="6:8" x14ac:dyDescent="0.2">
      <c r="F86294" s="195"/>
      <c r="G86294" s="196"/>
      <c r="H86294" s="192"/>
    </row>
    <row r="86295" spans="6:8" x14ac:dyDescent="0.2">
      <c r="F86295" s="195"/>
      <c r="G86295" s="196"/>
      <c r="H86295" s="192"/>
    </row>
    <row r="86296" spans="6:8" x14ac:dyDescent="0.2">
      <c r="F86296" s="195"/>
      <c r="G86296" s="196"/>
      <c r="H86296" s="192"/>
    </row>
    <row r="86297" spans="6:8" x14ac:dyDescent="0.2">
      <c r="F86297" s="195"/>
      <c r="G86297" s="196"/>
      <c r="H86297" s="192"/>
    </row>
    <row r="86298" spans="6:8" x14ac:dyDescent="0.2">
      <c r="F86298" s="195"/>
      <c r="G86298" s="196"/>
      <c r="H86298" s="192"/>
    </row>
    <row r="86299" spans="6:8" x14ac:dyDescent="0.2">
      <c r="F86299" s="195"/>
      <c r="G86299" s="196"/>
      <c r="H86299" s="192"/>
    </row>
    <row r="86300" spans="6:8" x14ac:dyDescent="0.2">
      <c r="F86300" s="195"/>
      <c r="G86300" s="196"/>
      <c r="H86300" s="192"/>
    </row>
    <row r="86301" spans="6:8" x14ac:dyDescent="0.2">
      <c r="F86301" s="195"/>
      <c r="G86301" s="196"/>
      <c r="H86301" s="192"/>
    </row>
    <row r="86302" spans="6:8" x14ac:dyDescent="0.2">
      <c r="F86302" s="195"/>
      <c r="G86302" s="196"/>
      <c r="H86302" s="192"/>
    </row>
    <row r="86303" spans="6:8" x14ac:dyDescent="0.2">
      <c r="F86303" s="195"/>
      <c r="G86303" s="196"/>
      <c r="H86303" s="192"/>
    </row>
    <row r="86304" spans="6:8" x14ac:dyDescent="0.2">
      <c r="F86304" s="195"/>
      <c r="G86304" s="196"/>
      <c r="H86304" s="192"/>
    </row>
    <row r="86305" spans="6:8" x14ac:dyDescent="0.2">
      <c r="F86305" s="195"/>
      <c r="G86305" s="196"/>
      <c r="H86305" s="192"/>
    </row>
    <row r="86306" spans="6:8" x14ac:dyDescent="0.2">
      <c r="F86306" s="195"/>
      <c r="G86306" s="196"/>
      <c r="H86306" s="192"/>
    </row>
    <row r="86307" spans="6:8" x14ac:dyDescent="0.2">
      <c r="F86307" s="195"/>
      <c r="G86307" s="196"/>
      <c r="H86307" s="192"/>
    </row>
    <row r="86308" spans="6:8" x14ac:dyDescent="0.2">
      <c r="F86308" s="195"/>
      <c r="G86308" s="196"/>
      <c r="H86308" s="192"/>
    </row>
    <row r="86309" spans="6:8" x14ac:dyDescent="0.2">
      <c r="F86309" s="195"/>
      <c r="G86309" s="196"/>
      <c r="H86309" s="192"/>
    </row>
    <row r="86310" spans="6:8" x14ac:dyDescent="0.2">
      <c r="F86310" s="195"/>
      <c r="G86310" s="196"/>
      <c r="H86310" s="192"/>
    </row>
    <row r="86311" spans="6:8" x14ac:dyDescent="0.2">
      <c r="F86311" s="195"/>
      <c r="G86311" s="196"/>
      <c r="H86311" s="192"/>
    </row>
    <row r="86312" spans="6:8" x14ac:dyDescent="0.2">
      <c r="F86312" s="195"/>
      <c r="G86312" s="196"/>
      <c r="H86312" s="192"/>
    </row>
    <row r="86313" spans="6:8" x14ac:dyDescent="0.2">
      <c r="F86313" s="195"/>
      <c r="G86313" s="196"/>
      <c r="H86313" s="192"/>
    </row>
    <row r="86314" spans="6:8" x14ac:dyDescent="0.2">
      <c r="F86314" s="195"/>
      <c r="G86314" s="196"/>
      <c r="H86314" s="192"/>
    </row>
    <row r="86315" spans="6:8" x14ac:dyDescent="0.2">
      <c r="F86315" s="195"/>
      <c r="G86315" s="196"/>
      <c r="H86315" s="192"/>
    </row>
    <row r="86316" spans="6:8" x14ac:dyDescent="0.2">
      <c r="F86316" s="195"/>
      <c r="G86316" s="196"/>
      <c r="H86316" s="192"/>
    </row>
    <row r="86317" spans="6:8" x14ac:dyDescent="0.2">
      <c r="F86317" s="195"/>
      <c r="G86317" s="196"/>
      <c r="H86317" s="192"/>
    </row>
    <row r="86318" spans="6:8" x14ac:dyDescent="0.2">
      <c r="F86318" s="195"/>
      <c r="G86318" s="196"/>
      <c r="H86318" s="192"/>
    </row>
    <row r="86319" spans="6:8" x14ac:dyDescent="0.2">
      <c r="F86319" s="195"/>
      <c r="G86319" s="196"/>
      <c r="H86319" s="192"/>
    </row>
    <row r="86320" spans="6:8" x14ac:dyDescent="0.2">
      <c r="F86320" s="195"/>
      <c r="G86320" s="196"/>
      <c r="H86320" s="192"/>
    </row>
    <row r="86321" spans="6:8" x14ac:dyDescent="0.2">
      <c r="F86321" s="195"/>
      <c r="G86321" s="196"/>
      <c r="H86321" s="192"/>
    </row>
    <row r="86322" spans="6:8" x14ac:dyDescent="0.2">
      <c r="F86322" s="195"/>
      <c r="G86322" s="196"/>
      <c r="H86322" s="192"/>
    </row>
    <row r="86323" spans="6:8" x14ac:dyDescent="0.2">
      <c r="F86323" s="195"/>
      <c r="G86323" s="196"/>
      <c r="H86323" s="192"/>
    </row>
    <row r="86324" spans="6:8" x14ac:dyDescent="0.2">
      <c r="F86324" s="195"/>
      <c r="G86324" s="196"/>
      <c r="H86324" s="192"/>
    </row>
    <row r="86325" spans="6:8" x14ac:dyDescent="0.2">
      <c r="F86325" s="195"/>
      <c r="G86325" s="196"/>
      <c r="H86325" s="192"/>
    </row>
    <row r="86326" spans="6:8" x14ac:dyDescent="0.2">
      <c r="F86326" s="195"/>
      <c r="G86326" s="196"/>
      <c r="H86326" s="192"/>
    </row>
    <row r="86327" spans="6:8" x14ac:dyDescent="0.2">
      <c r="F86327" s="195"/>
      <c r="G86327" s="196"/>
      <c r="H86327" s="192"/>
    </row>
    <row r="86328" spans="6:8" x14ac:dyDescent="0.2">
      <c r="F86328" s="195"/>
      <c r="G86328" s="196"/>
      <c r="H86328" s="192"/>
    </row>
    <row r="86329" spans="6:8" x14ac:dyDescent="0.2">
      <c r="F86329" s="195"/>
      <c r="G86329" s="196"/>
      <c r="H86329" s="192"/>
    </row>
    <row r="86330" spans="6:8" x14ac:dyDescent="0.2">
      <c r="F86330" s="195"/>
      <c r="G86330" s="196"/>
      <c r="H86330" s="192"/>
    </row>
    <row r="86331" spans="6:8" x14ac:dyDescent="0.2">
      <c r="F86331" s="195"/>
      <c r="G86331" s="196"/>
      <c r="H86331" s="192"/>
    </row>
    <row r="86332" spans="6:8" x14ac:dyDescent="0.2">
      <c r="F86332" s="195"/>
      <c r="G86332" s="196"/>
      <c r="H86332" s="192"/>
    </row>
    <row r="86333" spans="6:8" x14ac:dyDescent="0.2">
      <c r="F86333" s="195"/>
      <c r="G86333" s="196"/>
      <c r="H86333" s="192"/>
    </row>
    <row r="86334" spans="6:8" x14ac:dyDescent="0.2">
      <c r="F86334" s="195"/>
      <c r="G86334" s="196"/>
      <c r="H86334" s="192"/>
    </row>
    <row r="86335" spans="6:8" x14ac:dyDescent="0.2">
      <c r="F86335" s="195"/>
      <c r="G86335" s="196"/>
      <c r="H86335" s="192"/>
    </row>
    <row r="86336" spans="6:8" x14ac:dyDescent="0.2">
      <c r="F86336" s="195"/>
      <c r="G86336" s="196"/>
      <c r="H86336" s="192"/>
    </row>
    <row r="86337" spans="6:8" x14ac:dyDescent="0.2">
      <c r="F86337" s="195"/>
      <c r="G86337" s="196"/>
      <c r="H86337" s="192"/>
    </row>
    <row r="86338" spans="6:8" x14ac:dyDescent="0.2">
      <c r="F86338" s="195"/>
      <c r="G86338" s="196"/>
      <c r="H86338" s="192"/>
    </row>
    <row r="86339" spans="6:8" x14ac:dyDescent="0.2">
      <c r="F86339" s="195"/>
      <c r="G86339" s="196"/>
      <c r="H86339" s="192"/>
    </row>
    <row r="86340" spans="6:8" x14ac:dyDescent="0.2">
      <c r="F86340" s="195"/>
      <c r="G86340" s="196"/>
      <c r="H86340" s="192"/>
    </row>
    <row r="86341" spans="6:8" x14ac:dyDescent="0.2">
      <c r="F86341" s="195"/>
      <c r="G86341" s="196"/>
      <c r="H86341" s="192"/>
    </row>
    <row r="86342" spans="6:8" x14ac:dyDescent="0.2">
      <c r="F86342" s="195"/>
      <c r="G86342" s="196"/>
      <c r="H86342" s="192"/>
    </row>
    <row r="86343" spans="6:8" x14ac:dyDescent="0.2">
      <c r="F86343" s="195"/>
      <c r="G86343" s="196"/>
      <c r="H86343" s="192"/>
    </row>
    <row r="86344" spans="6:8" x14ac:dyDescent="0.2">
      <c r="F86344" s="195"/>
      <c r="G86344" s="196"/>
      <c r="H86344" s="192"/>
    </row>
    <row r="86345" spans="6:8" x14ac:dyDescent="0.2">
      <c r="F86345" s="195"/>
      <c r="G86345" s="196"/>
      <c r="H86345" s="192"/>
    </row>
    <row r="86346" spans="6:8" x14ac:dyDescent="0.2">
      <c r="F86346" s="195"/>
      <c r="G86346" s="196"/>
      <c r="H86346" s="192"/>
    </row>
    <row r="86347" spans="6:8" x14ac:dyDescent="0.2">
      <c r="F86347" s="195"/>
      <c r="G86347" s="196"/>
      <c r="H86347" s="192"/>
    </row>
    <row r="86348" spans="6:8" x14ac:dyDescent="0.2">
      <c r="F86348" s="195"/>
      <c r="G86348" s="196"/>
      <c r="H86348" s="192"/>
    </row>
    <row r="86349" spans="6:8" x14ac:dyDescent="0.2">
      <c r="F86349" s="195"/>
      <c r="G86349" s="196"/>
      <c r="H86349" s="192"/>
    </row>
    <row r="86350" spans="6:8" x14ac:dyDescent="0.2">
      <c r="F86350" s="195"/>
      <c r="G86350" s="196"/>
      <c r="H86350" s="192"/>
    </row>
    <row r="86351" spans="6:8" x14ac:dyDescent="0.2">
      <c r="F86351" s="195"/>
      <c r="G86351" s="196"/>
      <c r="H86351" s="192"/>
    </row>
    <row r="86352" spans="6:8" x14ac:dyDescent="0.2">
      <c r="F86352" s="195"/>
      <c r="G86352" s="196"/>
      <c r="H86352" s="192"/>
    </row>
    <row r="86353" spans="6:8" x14ac:dyDescent="0.2">
      <c r="F86353" s="195"/>
      <c r="G86353" s="196"/>
      <c r="H86353" s="192"/>
    </row>
    <row r="86354" spans="6:8" x14ac:dyDescent="0.2">
      <c r="F86354" s="195"/>
      <c r="G86354" s="196"/>
      <c r="H86354" s="192"/>
    </row>
    <row r="86355" spans="6:8" x14ac:dyDescent="0.2">
      <c r="F86355" s="195"/>
      <c r="G86355" s="196"/>
      <c r="H86355" s="192"/>
    </row>
    <row r="86356" spans="6:8" x14ac:dyDescent="0.2">
      <c r="F86356" s="195"/>
      <c r="G86356" s="196"/>
      <c r="H86356" s="192"/>
    </row>
    <row r="86357" spans="6:8" x14ac:dyDescent="0.2">
      <c r="F86357" s="195"/>
      <c r="G86357" s="196"/>
      <c r="H86357" s="192"/>
    </row>
    <row r="86358" spans="6:8" x14ac:dyDescent="0.2">
      <c r="F86358" s="195"/>
      <c r="G86358" s="196"/>
      <c r="H86358" s="192"/>
    </row>
    <row r="86359" spans="6:8" x14ac:dyDescent="0.2">
      <c r="F86359" s="195"/>
      <c r="G86359" s="196"/>
      <c r="H86359" s="192"/>
    </row>
    <row r="86360" spans="6:8" x14ac:dyDescent="0.2">
      <c r="F86360" s="195"/>
      <c r="G86360" s="196"/>
      <c r="H86360" s="192"/>
    </row>
    <row r="86361" spans="6:8" x14ac:dyDescent="0.2">
      <c r="F86361" s="195"/>
      <c r="G86361" s="196"/>
      <c r="H86361" s="192"/>
    </row>
    <row r="86362" spans="6:8" x14ac:dyDescent="0.2">
      <c r="F86362" s="195"/>
      <c r="G86362" s="196"/>
      <c r="H86362" s="192"/>
    </row>
    <row r="86363" spans="6:8" x14ac:dyDescent="0.2">
      <c r="F86363" s="195"/>
      <c r="G86363" s="196"/>
      <c r="H86363" s="192"/>
    </row>
    <row r="86364" spans="6:8" x14ac:dyDescent="0.2">
      <c r="F86364" s="195"/>
      <c r="G86364" s="196"/>
      <c r="H86364" s="192"/>
    </row>
    <row r="86365" spans="6:8" x14ac:dyDescent="0.2">
      <c r="F86365" s="195"/>
      <c r="G86365" s="196"/>
      <c r="H86365" s="192"/>
    </row>
    <row r="86366" spans="6:8" x14ac:dyDescent="0.2">
      <c r="F86366" s="195"/>
      <c r="G86366" s="196"/>
      <c r="H86366" s="192"/>
    </row>
    <row r="86367" spans="6:8" x14ac:dyDescent="0.2">
      <c r="F86367" s="195"/>
      <c r="G86367" s="196"/>
      <c r="H86367" s="192"/>
    </row>
    <row r="86368" spans="6:8" x14ac:dyDescent="0.2">
      <c r="F86368" s="195"/>
      <c r="G86368" s="196"/>
      <c r="H86368" s="192"/>
    </row>
    <row r="86369" spans="6:8" x14ac:dyDescent="0.2">
      <c r="F86369" s="195"/>
      <c r="G86369" s="196"/>
      <c r="H86369" s="192"/>
    </row>
    <row r="86370" spans="6:8" x14ac:dyDescent="0.2">
      <c r="F86370" s="195"/>
      <c r="G86370" s="196"/>
      <c r="H86370" s="192"/>
    </row>
    <row r="86371" spans="6:8" x14ac:dyDescent="0.2">
      <c r="F86371" s="195"/>
      <c r="G86371" s="196"/>
      <c r="H86371" s="192"/>
    </row>
    <row r="86372" spans="6:8" x14ac:dyDescent="0.2">
      <c r="F86372" s="195"/>
      <c r="G86372" s="196"/>
      <c r="H86372" s="192"/>
    </row>
    <row r="86373" spans="6:8" x14ac:dyDescent="0.2">
      <c r="F86373" s="195"/>
      <c r="G86373" s="196"/>
      <c r="H86373" s="192"/>
    </row>
    <row r="86374" spans="6:8" x14ac:dyDescent="0.2">
      <c r="F86374" s="195"/>
      <c r="G86374" s="196"/>
      <c r="H86374" s="192"/>
    </row>
    <row r="86375" spans="6:8" x14ac:dyDescent="0.2">
      <c r="F86375" s="195"/>
      <c r="G86375" s="196"/>
      <c r="H86375" s="192"/>
    </row>
    <row r="86376" spans="6:8" x14ac:dyDescent="0.2">
      <c r="F86376" s="195"/>
      <c r="G86376" s="196"/>
      <c r="H86376" s="192"/>
    </row>
    <row r="86377" spans="6:8" x14ac:dyDescent="0.2">
      <c r="F86377" s="195"/>
      <c r="G86377" s="196"/>
      <c r="H86377" s="192"/>
    </row>
    <row r="86378" spans="6:8" x14ac:dyDescent="0.2">
      <c r="F86378" s="195"/>
      <c r="G86378" s="196"/>
      <c r="H86378" s="192"/>
    </row>
    <row r="86379" spans="6:8" x14ac:dyDescent="0.2">
      <c r="F86379" s="195"/>
      <c r="G86379" s="196"/>
      <c r="H86379" s="192"/>
    </row>
    <row r="86380" spans="6:8" x14ac:dyDescent="0.2">
      <c r="F86380" s="195"/>
      <c r="G86380" s="196"/>
      <c r="H86380" s="192"/>
    </row>
    <row r="86381" spans="6:8" x14ac:dyDescent="0.2">
      <c r="F86381" s="195"/>
      <c r="G86381" s="196"/>
      <c r="H86381" s="192"/>
    </row>
    <row r="86382" spans="6:8" x14ac:dyDescent="0.2">
      <c r="F86382" s="195"/>
      <c r="G86382" s="196"/>
      <c r="H86382" s="192"/>
    </row>
    <row r="86383" spans="6:8" x14ac:dyDescent="0.2">
      <c r="F86383" s="195"/>
      <c r="G86383" s="196"/>
      <c r="H86383" s="192"/>
    </row>
    <row r="86384" spans="6:8" x14ac:dyDescent="0.2">
      <c r="F86384" s="195"/>
      <c r="G86384" s="196"/>
      <c r="H86384" s="192"/>
    </row>
    <row r="86385" spans="6:8" x14ac:dyDescent="0.2">
      <c r="F86385" s="195"/>
      <c r="G86385" s="196"/>
      <c r="H86385" s="192"/>
    </row>
    <row r="86386" spans="6:8" x14ac:dyDescent="0.2">
      <c r="F86386" s="195"/>
      <c r="G86386" s="196"/>
      <c r="H86386" s="192"/>
    </row>
    <row r="86387" spans="6:8" x14ac:dyDescent="0.2">
      <c r="F86387" s="195"/>
      <c r="G86387" s="196"/>
      <c r="H86387" s="192"/>
    </row>
    <row r="86388" spans="6:8" x14ac:dyDescent="0.2">
      <c r="F86388" s="195"/>
      <c r="G86388" s="196"/>
      <c r="H86388" s="192"/>
    </row>
    <row r="86389" spans="6:8" x14ac:dyDescent="0.2">
      <c r="F86389" s="195"/>
      <c r="G86389" s="196"/>
      <c r="H86389" s="192"/>
    </row>
    <row r="86390" spans="6:8" x14ac:dyDescent="0.2">
      <c r="F86390" s="195"/>
      <c r="G86390" s="196"/>
      <c r="H86390" s="192"/>
    </row>
    <row r="86391" spans="6:8" x14ac:dyDescent="0.2">
      <c r="F86391" s="195"/>
      <c r="G86391" s="196"/>
      <c r="H86391" s="192"/>
    </row>
    <row r="86392" spans="6:8" x14ac:dyDescent="0.2">
      <c r="F86392" s="195"/>
      <c r="G86392" s="196"/>
      <c r="H86392" s="192"/>
    </row>
    <row r="86393" spans="6:8" x14ac:dyDescent="0.2">
      <c r="F86393" s="195"/>
      <c r="G86393" s="196"/>
      <c r="H86393" s="192"/>
    </row>
    <row r="86394" spans="6:8" x14ac:dyDescent="0.2">
      <c r="F86394" s="195"/>
      <c r="G86394" s="196"/>
      <c r="H86394" s="192"/>
    </row>
    <row r="86395" spans="6:8" x14ac:dyDescent="0.2">
      <c r="F86395" s="195"/>
      <c r="G86395" s="196"/>
      <c r="H86395" s="192"/>
    </row>
    <row r="86396" spans="6:8" x14ac:dyDescent="0.2">
      <c r="F86396" s="195"/>
      <c r="G86396" s="196"/>
      <c r="H86396" s="192"/>
    </row>
    <row r="86397" spans="6:8" x14ac:dyDescent="0.2">
      <c r="F86397" s="195"/>
      <c r="G86397" s="196"/>
      <c r="H86397" s="192"/>
    </row>
    <row r="86398" spans="6:8" x14ac:dyDescent="0.2">
      <c r="F86398" s="195"/>
      <c r="G86398" s="196"/>
      <c r="H86398" s="192"/>
    </row>
    <row r="86399" spans="6:8" x14ac:dyDescent="0.2">
      <c r="F86399" s="195"/>
      <c r="G86399" s="196"/>
      <c r="H86399" s="192"/>
    </row>
    <row r="86400" spans="6:8" x14ac:dyDescent="0.2">
      <c r="F86400" s="195"/>
      <c r="G86400" s="196"/>
      <c r="H86400" s="192"/>
    </row>
    <row r="86401" spans="6:8" x14ac:dyDescent="0.2">
      <c r="F86401" s="195"/>
      <c r="G86401" s="196"/>
      <c r="H86401" s="192"/>
    </row>
    <row r="86402" spans="6:8" x14ac:dyDescent="0.2">
      <c r="F86402" s="195"/>
      <c r="G86402" s="196"/>
      <c r="H86402" s="192"/>
    </row>
    <row r="86403" spans="6:8" x14ac:dyDescent="0.2">
      <c r="F86403" s="195"/>
      <c r="G86403" s="196"/>
      <c r="H86403" s="192"/>
    </row>
    <row r="86404" spans="6:8" x14ac:dyDescent="0.2">
      <c r="F86404" s="195"/>
      <c r="G86404" s="196"/>
      <c r="H86404" s="192"/>
    </row>
    <row r="86405" spans="6:8" x14ac:dyDescent="0.2">
      <c r="F86405" s="195"/>
      <c r="G86405" s="196"/>
      <c r="H86405" s="192"/>
    </row>
    <row r="86406" spans="6:8" x14ac:dyDescent="0.2">
      <c r="F86406" s="195"/>
      <c r="G86406" s="196"/>
      <c r="H86406" s="192"/>
    </row>
    <row r="86407" spans="6:8" x14ac:dyDescent="0.2">
      <c r="F86407" s="195"/>
      <c r="G86407" s="196"/>
      <c r="H86407" s="192"/>
    </row>
    <row r="86408" spans="6:8" x14ac:dyDescent="0.2">
      <c r="F86408" s="195"/>
      <c r="G86408" s="196"/>
      <c r="H86408" s="192"/>
    </row>
    <row r="86409" spans="6:8" x14ac:dyDescent="0.2">
      <c r="F86409" s="195"/>
      <c r="G86409" s="196"/>
      <c r="H86409" s="192"/>
    </row>
    <row r="86410" spans="6:8" x14ac:dyDescent="0.2">
      <c r="F86410" s="195"/>
      <c r="G86410" s="196"/>
      <c r="H86410" s="192"/>
    </row>
    <row r="86411" spans="6:8" x14ac:dyDescent="0.2">
      <c r="F86411" s="195"/>
      <c r="G86411" s="196"/>
      <c r="H86411" s="192"/>
    </row>
    <row r="86412" spans="6:8" x14ac:dyDescent="0.2">
      <c r="F86412" s="195"/>
      <c r="G86412" s="196"/>
      <c r="H86412" s="192"/>
    </row>
    <row r="86413" spans="6:8" x14ac:dyDescent="0.2">
      <c r="F86413" s="195"/>
      <c r="G86413" s="196"/>
      <c r="H86413" s="192"/>
    </row>
    <row r="86414" spans="6:8" x14ac:dyDescent="0.2">
      <c r="F86414" s="195"/>
      <c r="G86414" s="196"/>
      <c r="H86414" s="192"/>
    </row>
    <row r="86415" spans="6:8" x14ac:dyDescent="0.2">
      <c r="F86415" s="195"/>
      <c r="G86415" s="196"/>
      <c r="H86415" s="192"/>
    </row>
    <row r="86416" spans="6:8" x14ac:dyDescent="0.2">
      <c r="F86416" s="195"/>
      <c r="G86416" s="196"/>
      <c r="H86416" s="192"/>
    </row>
    <row r="86417" spans="6:8" x14ac:dyDescent="0.2">
      <c r="F86417" s="195"/>
      <c r="G86417" s="196"/>
      <c r="H86417" s="192"/>
    </row>
    <row r="86418" spans="6:8" x14ac:dyDescent="0.2">
      <c r="F86418" s="195"/>
      <c r="G86418" s="196"/>
      <c r="H86418" s="192"/>
    </row>
    <row r="86419" spans="6:8" x14ac:dyDescent="0.2">
      <c r="F86419" s="195"/>
      <c r="G86419" s="196"/>
      <c r="H86419" s="192"/>
    </row>
    <row r="86420" spans="6:8" x14ac:dyDescent="0.2">
      <c r="F86420" s="195"/>
      <c r="G86420" s="196"/>
      <c r="H86420" s="192"/>
    </row>
    <row r="86421" spans="6:8" x14ac:dyDescent="0.2">
      <c r="F86421" s="195"/>
      <c r="G86421" s="196"/>
      <c r="H86421" s="192"/>
    </row>
    <row r="86422" spans="6:8" x14ac:dyDescent="0.2">
      <c r="F86422" s="195"/>
      <c r="G86422" s="196"/>
      <c r="H86422" s="192"/>
    </row>
    <row r="86423" spans="6:8" x14ac:dyDescent="0.2">
      <c r="F86423" s="195"/>
      <c r="G86423" s="196"/>
      <c r="H86423" s="192"/>
    </row>
    <row r="86424" spans="6:8" x14ac:dyDescent="0.2">
      <c r="F86424" s="195"/>
      <c r="G86424" s="196"/>
      <c r="H86424" s="192"/>
    </row>
    <row r="86425" spans="6:8" x14ac:dyDescent="0.2">
      <c r="F86425" s="195"/>
      <c r="G86425" s="196"/>
      <c r="H86425" s="192"/>
    </row>
    <row r="86426" spans="6:8" x14ac:dyDescent="0.2">
      <c r="F86426" s="195"/>
      <c r="G86426" s="196"/>
      <c r="H86426" s="192"/>
    </row>
    <row r="86427" spans="6:8" x14ac:dyDescent="0.2">
      <c r="F86427" s="195"/>
      <c r="G86427" s="196"/>
      <c r="H86427" s="192"/>
    </row>
    <row r="86428" spans="6:8" x14ac:dyDescent="0.2">
      <c r="F86428" s="195"/>
      <c r="G86428" s="196"/>
      <c r="H86428" s="192"/>
    </row>
    <row r="86429" spans="6:8" x14ac:dyDescent="0.2">
      <c r="F86429" s="195"/>
      <c r="G86429" s="196"/>
      <c r="H86429" s="192"/>
    </row>
    <row r="86430" spans="6:8" x14ac:dyDescent="0.2">
      <c r="F86430" s="195"/>
      <c r="G86430" s="196"/>
      <c r="H86430" s="192"/>
    </row>
    <row r="86431" spans="6:8" x14ac:dyDescent="0.2">
      <c r="F86431" s="195"/>
      <c r="G86431" s="196"/>
      <c r="H86431" s="192"/>
    </row>
    <row r="86432" spans="6:8" x14ac:dyDescent="0.2">
      <c r="F86432" s="195"/>
      <c r="G86432" s="196"/>
      <c r="H86432" s="192"/>
    </row>
    <row r="86433" spans="6:8" x14ac:dyDescent="0.2">
      <c r="F86433" s="195"/>
      <c r="G86433" s="196"/>
      <c r="H86433" s="192"/>
    </row>
    <row r="86434" spans="6:8" x14ac:dyDescent="0.2">
      <c r="F86434" s="195"/>
      <c r="G86434" s="196"/>
      <c r="H86434" s="192"/>
    </row>
    <row r="86435" spans="6:8" x14ac:dyDescent="0.2">
      <c r="F86435" s="195"/>
      <c r="G86435" s="196"/>
      <c r="H86435" s="192"/>
    </row>
    <row r="86436" spans="6:8" x14ac:dyDescent="0.2">
      <c r="F86436" s="195"/>
      <c r="G86436" s="196"/>
      <c r="H86436" s="192"/>
    </row>
    <row r="86437" spans="6:8" x14ac:dyDescent="0.2">
      <c r="F86437" s="195"/>
      <c r="G86437" s="196"/>
      <c r="H86437" s="192"/>
    </row>
    <row r="86438" spans="6:8" x14ac:dyDescent="0.2">
      <c r="F86438" s="195"/>
      <c r="G86438" s="196"/>
      <c r="H86438" s="192"/>
    </row>
    <row r="86439" spans="6:8" x14ac:dyDescent="0.2">
      <c r="F86439" s="195"/>
      <c r="G86439" s="196"/>
      <c r="H86439" s="192"/>
    </row>
    <row r="86440" spans="6:8" x14ac:dyDescent="0.2">
      <c r="F86440" s="195"/>
      <c r="G86440" s="196"/>
      <c r="H86440" s="192"/>
    </row>
    <row r="86441" spans="6:8" x14ac:dyDescent="0.2">
      <c r="F86441" s="195"/>
      <c r="G86441" s="196"/>
      <c r="H86441" s="192"/>
    </row>
    <row r="86442" spans="6:8" x14ac:dyDescent="0.2">
      <c r="F86442" s="195"/>
      <c r="G86442" s="196"/>
      <c r="H86442" s="192"/>
    </row>
    <row r="86443" spans="6:8" x14ac:dyDescent="0.2">
      <c r="F86443" s="195"/>
      <c r="G86443" s="196"/>
      <c r="H86443" s="192"/>
    </row>
    <row r="86444" spans="6:8" x14ac:dyDescent="0.2">
      <c r="F86444" s="195"/>
      <c r="G86444" s="196"/>
      <c r="H86444" s="192"/>
    </row>
    <row r="86445" spans="6:8" x14ac:dyDescent="0.2">
      <c r="F86445" s="195"/>
      <c r="G86445" s="196"/>
      <c r="H86445" s="192"/>
    </row>
    <row r="86446" spans="6:8" x14ac:dyDescent="0.2">
      <c r="F86446" s="195"/>
      <c r="G86446" s="196"/>
      <c r="H86446" s="192"/>
    </row>
    <row r="86447" spans="6:8" x14ac:dyDescent="0.2">
      <c r="F86447" s="195"/>
      <c r="G86447" s="196"/>
      <c r="H86447" s="192"/>
    </row>
    <row r="86448" spans="6:8" x14ac:dyDescent="0.2">
      <c r="F86448" s="195"/>
      <c r="G86448" s="196"/>
      <c r="H86448" s="192"/>
    </row>
    <row r="86449" spans="6:8" x14ac:dyDescent="0.2">
      <c r="F86449" s="195"/>
      <c r="G86449" s="196"/>
      <c r="H86449" s="192"/>
    </row>
    <row r="86450" spans="6:8" x14ac:dyDescent="0.2">
      <c r="F86450" s="195"/>
      <c r="G86450" s="196"/>
      <c r="H86450" s="192"/>
    </row>
    <row r="86451" spans="6:8" x14ac:dyDescent="0.2">
      <c r="F86451" s="195"/>
      <c r="G86451" s="196"/>
      <c r="H86451" s="192"/>
    </row>
    <row r="86452" spans="6:8" x14ac:dyDescent="0.2">
      <c r="F86452" s="195"/>
      <c r="G86452" s="196"/>
      <c r="H86452" s="192"/>
    </row>
    <row r="86453" spans="6:8" x14ac:dyDescent="0.2">
      <c r="F86453" s="195"/>
      <c r="G86453" s="196"/>
      <c r="H86453" s="192"/>
    </row>
    <row r="86454" spans="6:8" x14ac:dyDescent="0.2">
      <c r="F86454" s="195"/>
      <c r="G86454" s="196"/>
      <c r="H86454" s="192"/>
    </row>
    <row r="86455" spans="6:8" x14ac:dyDescent="0.2">
      <c r="F86455" s="195"/>
      <c r="G86455" s="196"/>
      <c r="H86455" s="192"/>
    </row>
    <row r="86456" spans="6:8" x14ac:dyDescent="0.2">
      <c r="F86456" s="195"/>
      <c r="G86456" s="196"/>
      <c r="H86456" s="192"/>
    </row>
    <row r="86457" spans="6:8" x14ac:dyDescent="0.2">
      <c r="F86457" s="195"/>
      <c r="G86457" s="196"/>
      <c r="H86457" s="192"/>
    </row>
    <row r="86458" spans="6:8" x14ac:dyDescent="0.2">
      <c r="F86458" s="195"/>
      <c r="G86458" s="196"/>
      <c r="H86458" s="192"/>
    </row>
    <row r="86459" spans="6:8" x14ac:dyDescent="0.2">
      <c r="F86459" s="195"/>
      <c r="G86459" s="196"/>
      <c r="H86459" s="192"/>
    </row>
    <row r="86460" spans="6:8" x14ac:dyDescent="0.2">
      <c r="F86460" s="195"/>
      <c r="G86460" s="196"/>
      <c r="H86460" s="192"/>
    </row>
    <row r="86461" spans="6:8" x14ac:dyDescent="0.2">
      <c r="F86461" s="195"/>
      <c r="G86461" s="196"/>
      <c r="H86461" s="192"/>
    </row>
    <row r="86462" spans="6:8" x14ac:dyDescent="0.2">
      <c r="F86462" s="195"/>
      <c r="G86462" s="196"/>
      <c r="H86462" s="192"/>
    </row>
    <row r="86463" spans="6:8" x14ac:dyDescent="0.2">
      <c r="F86463" s="195"/>
      <c r="G86463" s="196"/>
      <c r="H86463" s="192"/>
    </row>
    <row r="86464" spans="6:8" x14ac:dyDescent="0.2">
      <c r="F86464" s="195"/>
      <c r="G86464" s="196"/>
      <c r="H86464" s="192"/>
    </row>
    <row r="86465" spans="6:8" x14ac:dyDescent="0.2">
      <c r="F86465" s="195"/>
      <c r="G86465" s="196"/>
      <c r="H86465" s="192"/>
    </row>
    <row r="86466" spans="6:8" x14ac:dyDescent="0.2">
      <c r="F86466" s="195"/>
      <c r="G86466" s="196"/>
      <c r="H86466" s="192"/>
    </row>
    <row r="86467" spans="6:8" x14ac:dyDescent="0.2">
      <c r="F86467" s="195"/>
      <c r="G86467" s="196"/>
      <c r="H86467" s="192"/>
    </row>
    <row r="86468" spans="6:8" x14ac:dyDescent="0.2">
      <c r="F86468" s="195"/>
      <c r="G86468" s="196"/>
      <c r="H86468" s="192"/>
    </row>
    <row r="86469" spans="6:8" x14ac:dyDescent="0.2">
      <c r="F86469" s="195"/>
      <c r="G86469" s="196"/>
      <c r="H86469" s="192"/>
    </row>
    <row r="86470" spans="6:8" x14ac:dyDescent="0.2">
      <c r="F86470" s="195"/>
      <c r="G86470" s="196"/>
      <c r="H86470" s="192"/>
    </row>
    <row r="86471" spans="6:8" x14ac:dyDescent="0.2">
      <c r="F86471" s="195"/>
      <c r="G86471" s="196"/>
      <c r="H86471" s="192"/>
    </row>
    <row r="86472" spans="6:8" x14ac:dyDescent="0.2">
      <c r="F86472" s="195"/>
      <c r="G86472" s="196"/>
      <c r="H86472" s="192"/>
    </row>
    <row r="86473" spans="6:8" x14ac:dyDescent="0.2">
      <c r="F86473" s="195"/>
      <c r="G86473" s="196"/>
      <c r="H86473" s="192"/>
    </row>
    <row r="86474" spans="6:8" x14ac:dyDescent="0.2">
      <c r="F86474" s="195"/>
      <c r="G86474" s="196"/>
      <c r="H86474" s="192"/>
    </row>
    <row r="86475" spans="6:8" x14ac:dyDescent="0.2">
      <c r="F86475" s="195"/>
      <c r="G86475" s="196"/>
      <c r="H86475" s="192"/>
    </row>
    <row r="86476" spans="6:8" x14ac:dyDescent="0.2">
      <c r="F86476" s="195"/>
      <c r="G86476" s="196"/>
      <c r="H86476" s="192"/>
    </row>
    <row r="86477" spans="6:8" x14ac:dyDescent="0.2">
      <c r="F86477" s="195"/>
      <c r="G86477" s="196"/>
      <c r="H86477" s="192"/>
    </row>
    <row r="86478" spans="6:8" x14ac:dyDescent="0.2">
      <c r="F86478" s="195"/>
      <c r="G86478" s="196"/>
      <c r="H86478" s="192"/>
    </row>
    <row r="86479" spans="6:8" x14ac:dyDescent="0.2">
      <c r="F86479" s="195"/>
      <c r="G86479" s="196"/>
      <c r="H86479" s="192"/>
    </row>
    <row r="86480" spans="6:8" x14ac:dyDescent="0.2">
      <c r="F86480" s="195"/>
      <c r="G86480" s="196"/>
      <c r="H86480" s="192"/>
    </row>
    <row r="86481" spans="6:8" x14ac:dyDescent="0.2">
      <c r="F86481" s="195"/>
      <c r="G86481" s="196"/>
      <c r="H86481" s="192"/>
    </row>
    <row r="86482" spans="6:8" x14ac:dyDescent="0.2">
      <c r="F86482" s="195"/>
      <c r="G86482" s="196"/>
      <c r="H86482" s="192"/>
    </row>
    <row r="86483" spans="6:8" x14ac:dyDescent="0.2">
      <c r="F86483" s="195"/>
      <c r="G86483" s="196"/>
      <c r="H86483" s="192"/>
    </row>
    <row r="86484" spans="6:8" x14ac:dyDescent="0.2">
      <c r="F86484" s="195"/>
      <c r="G86484" s="196"/>
      <c r="H86484" s="192"/>
    </row>
    <row r="86485" spans="6:8" x14ac:dyDescent="0.2">
      <c r="F86485" s="195"/>
      <c r="G86485" s="196"/>
      <c r="H86485" s="192"/>
    </row>
    <row r="86486" spans="6:8" x14ac:dyDescent="0.2">
      <c r="F86486" s="195"/>
      <c r="G86486" s="196"/>
      <c r="H86486" s="192"/>
    </row>
    <row r="86487" spans="6:8" x14ac:dyDescent="0.2">
      <c r="F86487" s="195"/>
      <c r="G86487" s="196"/>
      <c r="H86487" s="192"/>
    </row>
    <row r="86488" spans="6:8" x14ac:dyDescent="0.2">
      <c r="F86488" s="195"/>
      <c r="G86488" s="196"/>
      <c r="H86488" s="192"/>
    </row>
    <row r="86489" spans="6:8" x14ac:dyDescent="0.2">
      <c r="F86489" s="195"/>
      <c r="G86489" s="196"/>
      <c r="H86489" s="192"/>
    </row>
    <row r="86490" spans="6:8" x14ac:dyDescent="0.2">
      <c r="F86490" s="195"/>
      <c r="G86490" s="196"/>
      <c r="H86490" s="192"/>
    </row>
    <row r="86491" spans="6:8" x14ac:dyDescent="0.2">
      <c r="F86491" s="195"/>
      <c r="G86491" s="196"/>
      <c r="H86491" s="192"/>
    </row>
    <row r="86492" spans="6:8" x14ac:dyDescent="0.2">
      <c r="F86492" s="195"/>
      <c r="G86492" s="196"/>
      <c r="H86492" s="192"/>
    </row>
    <row r="86493" spans="6:8" x14ac:dyDescent="0.2">
      <c r="F86493" s="195"/>
      <c r="G86493" s="196"/>
      <c r="H86493" s="192"/>
    </row>
    <row r="86494" spans="6:8" x14ac:dyDescent="0.2">
      <c r="F86494" s="195"/>
      <c r="G86494" s="196"/>
      <c r="H86494" s="192"/>
    </row>
    <row r="86495" spans="6:8" x14ac:dyDescent="0.2">
      <c r="F86495" s="195"/>
      <c r="G86495" s="196"/>
      <c r="H86495" s="192"/>
    </row>
    <row r="86496" spans="6:8" x14ac:dyDescent="0.2">
      <c r="F86496" s="195"/>
      <c r="G86496" s="196"/>
      <c r="H86496" s="192"/>
    </row>
    <row r="86497" spans="6:8" x14ac:dyDescent="0.2">
      <c r="F86497" s="195"/>
      <c r="G86497" s="196"/>
      <c r="H86497" s="192"/>
    </row>
    <row r="86498" spans="6:8" x14ac:dyDescent="0.2">
      <c r="F86498" s="195"/>
      <c r="G86498" s="196"/>
      <c r="H86498" s="192"/>
    </row>
    <row r="86499" spans="6:8" x14ac:dyDescent="0.2">
      <c r="F86499" s="195"/>
      <c r="G86499" s="196"/>
      <c r="H86499" s="192"/>
    </row>
    <row r="86500" spans="6:8" x14ac:dyDescent="0.2">
      <c r="F86500" s="195"/>
      <c r="G86500" s="196"/>
      <c r="H86500" s="192"/>
    </row>
    <row r="86501" spans="6:8" x14ac:dyDescent="0.2">
      <c r="F86501" s="195"/>
      <c r="G86501" s="196"/>
      <c r="H86501" s="192"/>
    </row>
    <row r="86502" spans="6:8" x14ac:dyDescent="0.2">
      <c r="F86502" s="195"/>
      <c r="G86502" s="196"/>
      <c r="H86502" s="192"/>
    </row>
    <row r="86503" spans="6:8" x14ac:dyDescent="0.2">
      <c r="F86503" s="195"/>
      <c r="G86503" s="196"/>
      <c r="H86503" s="192"/>
    </row>
    <row r="86504" spans="6:8" x14ac:dyDescent="0.2">
      <c r="F86504" s="195"/>
      <c r="G86504" s="196"/>
      <c r="H86504" s="192"/>
    </row>
    <row r="86505" spans="6:8" x14ac:dyDescent="0.2">
      <c r="F86505" s="195"/>
      <c r="G86505" s="196"/>
      <c r="H86505" s="192"/>
    </row>
    <row r="86506" spans="6:8" x14ac:dyDescent="0.2">
      <c r="F86506" s="195"/>
      <c r="G86506" s="196"/>
      <c r="H86506" s="192"/>
    </row>
    <row r="86507" spans="6:8" x14ac:dyDescent="0.2">
      <c r="F86507" s="195"/>
      <c r="G86507" s="196"/>
      <c r="H86507" s="192"/>
    </row>
    <row r="86508" spans="6:8" x14ac:dyDescent="0.2">
      <c r="F86508" s="195"/>
      <c r="G86508" s="196"/>
      <c r="H86508" s="192"/>
    </row>
    <row r="86509" spans="6:8" x14ac:dyDescent="0.2">
      <c r="F86509" s="195"/>
      <c r="G86509" s="196"/>
      <c r="H86509" s="192"/>
    </row>
    <row r="86510" spans="6:8" x14ac:dyDescent="0.2">
      <c r="F86510" s="195"/>
      <c r="G86510" s="196"/>
      <c r="H86510" s="192"/>
    </row>
    <row r="86511" spans="6:8" x14ac:dyDescent="0.2">
      <c r="F86511" s="195"/>
      <c r="G86511" s="196"/>
      <c r="H86511" s="192"/>
    </row>
    <row r="86512" spans="6:8" x14ac:dyDescent="0.2">
      <c r="F86512" s="195"/>
      <c r="G86512" s="196"/>
      <c r="H86512" s="192"/>
    </row>
    <row r="86513" spans="6:8" x14ac:dyDescent="0.2">
      <c r="F86513" s="195"/>
      <c r="G86513" s="196"/>
      <c r="H86513" s="192"/>
    </row>
    <row r="86514" spans="6:8" x14ac:dyDescent="0.2">
      <c r="F86514" s="195"/>
      <c r="G86514" s="196"/>
      <c r="H86514" s="192"/>
    </row>
    <row r="86515" spans="6:8" x14ac:dyDescent="0.2">
      <c r="F86515" s="195"/>
      <c r="G86515" s="196"/>
      <c r="H86515" s="192"/>
    </row>
    <row r="86516" spans="6:8" x14ac:dyDescent="0.2">
      <c r="F86516" s="195"/>
      <c r="G86516" s="196"/>
      <c r="H86516" s="192"/>
    </row>
    <row r="86517" spans="6:8" x14ac:dyDescent="0.2">
      <c r="F86517" s="195"/>
      <c r="G86517" s="196"/>
      <c r="H86517" s="192"/>
    </row>
    <row r="86518" spans="6:8" x14ac:dyDescent="0.2">
      <c r="F86518" s="195"/>
      <c r="G86518" s="196"/>
      <c r="H86518" s="192"/>
    </row>
    <row r="86519" spans="6:8" x14ac:dyDescent="0.2">
      <c r="F86519" s="195"/>
      <c r="G86519" s="196"/>
      <c r="H86519" s="192"/>
    </row>
    <row r="86520" spans="6:8" x14ac:dyDescent="0.2">
      <c r="F86520" s="195"/>
      <c r="G86520" s="196"/>
      <c r="H86520" s="192"/>
    </row>
    <row r="86521" spans="6:8" x14ac:dyDescent="0.2">
      <c r="F86521" s="195"/>
      <c r="G86521" s="196"/>
      <c r="H86521" s="192"/>
    </row>
    <row r="86522" spans="6:8" x14ac:dyDescent="0.2">
      <c r="F86522" s="195"/>
      <c r="G86522" s="196"/>
      <c r="H86522" s="192"/>
    </row>
    <row r="86523" spans="6:8" x14ac:dyDescent="0.2">
      <c r="F86523" s="195"/>
      <c r="G86523" s="196"/>
      <c r="H86523" s="192"/>
    </row>
    <row r="86524" spans="6:8" x14ac:dyDescent="0.2">
      <c r="F86524" s="195"/>
      <c r="G86524" s="196"/>
      <c r="H86524" s="192"/>
    </row>
    <row r="86525" spans="6:8" x14ac:dyDescent="0.2">
      <c r="F86525" s="195"/>
      <c r="G86525" s="196"/>
      <c r="H86525" s="192"/>
    </row>
    <row r="86526" spans="6:8" x14ac:dyDescent="0.2">
      <c r="F86526" s="195"/>
      <c r="G86526" s="196"/>
      <c r="H86526" s="192"/>
    </row>
    <row r="86527" spans="6:8" x14ac:dyDescent="0.2">
      <c r="F86527" s="195"/>
      <c r="G86527" s="196"/>
      <c r="H86527" s="192"/>
    </row>
    <row r="86528" spans="6:8" x14ac:dyDescent="0.2">
      <c r="F86528" s="195"/>
      <c r="G86528" s="196"/>
      <c r="H86528" s="192"/>
    </row>
    <row r="86529" spans="6:8" x14ac:dyDescent="0.2">
      <c r="F86529" s="195"/>
      <c r="G86529" s="196"/>
      <c r="H86529" s="192"/>
    </row>
    <row r="86530" spans="6:8" x14ac:dyDescent="0.2">
      <c r="F86530" s="195"/>
      <c r="G86530" s="196"/>
      <c r="H86530" s="192"/>
    </row>
    <row r="86531" spans="6:8" x14ac:dyDescent="0.2">
      <c r="F86531" s="195"/>
      <c r="G86531" s="196"/>
      <c r="H86531" s="192"/>
    </row>
    <row r="86532" spans="6:8" x14ac:dyDescent="0.2">
      <c r="F86532" s="195"/>
      <c r="G86532" s="196"/>
      <c r="H86532" s="192"/>
    </row>
    <row r="86533" spans="6:8" x14ac:dyDescent="0.2">
      <c r="F86533" s="195"/>
      <c r="G86533" s="196"/>
      <c r="H86533" s="192"/>
    </row>
    <row r="86534" spans="6:8" x14ac:dyDescent="0.2">
      <c r="F86534" s="195"/>
      <c r="G86534" s="196"/>
      <c r="H86534" s="192"/>
    </row>
    <row r="86535" spans="6:8" x14ac:dyDescent="0.2">
      <c r="F86535" s="195"/>
      <c r="G86535" s="196"/>
      <c r="H86535" s="192"/>
    </row>
    <row r="86536" spans="6:8" x14ac:dyDescent="0.2">
      <c r="F86536" s="195"/>
      <c r="G86536" s="196"/>
      <c r="H86536" s="192"/>
    </row>
    <row r="86537" spans="6:8" x14ac:dyDescent="0.2">
      <c r="F86537" s="195"/>
      <c r="G86537" s="196"/>
      <c r="H86537" s="192"/>
    </row>
    <row r="86538" spans="6:8" x14ac:dyDescent="0.2">
      <c r="F86538" s="195"/>
      <c r="G86538" s="196"/>
      <c r="H86538" s="192"/>
    </row>
    <row r="86539" spans="6:8" x14ac:dyDescent="0.2">
      <c r="F86539" s="195"/>
      <c r="G86539" s="196"/>
      <c r="H86539" s="192"/>
    </row>
    <row r="86540" spans="6:8" x14ac:dyDescent="0.2">
      <c r="F86540" s="195"/>
      <c r="G86540" s="196"/>
      <c r="H86540" s="192"/>
    </row>
    <row r="86541" spans="6:8" x14ac:dyDescent="0.2">
      <c r="F86541" s="195"/>
      <c r="G86541" s="196"/>
      <c r="H86541" s="192"/>
    </row>
    <row r="86542" spans="6:8" x14ac:dyDescent="0.2">
      <c r="F86542" s="195"/>
      <c r="G86542" s="196"/>
      <c r="H86542" s="192"/>
    </row>
    <row r="86543" spans="6:8" x14ac:dyDescent="0.2">
      <c r="F86543" s="195"/>
      <c r="G86543" s="196"/>
      <c r="H86543" s="192"/>
    </row>
    <row r="86544" spans="6:8" x14ac:dyDescent="0.2">
      <c r="F86544" s="195"/>
      <c r="G86544" s="196"/>
      <c r="H86544" s="192"/>
    </row>
    <row r="86545" spans="6:8" x14ac:dyDescent="0.2">
      <c r="F86545" s="195"/>
      <c r="G86545" s="196"/>
      <c r="H86545" s="192"/>
    </row>
    <row r="86546" spans="6:8" x14ac:dyDescent="0.2">
      <c r="F86546" s="195"/>
      <c r="G86546" s="196"/>
      <c r="H86546" s="192"/>
    </row>
    <row r="86547" spans="6:8" x14ac:dyDescent="0.2">
      <c r="F86547" s="195"/>
      <c r="G86547" s="196"/>
      <c r="H86547" s="192"/>
    </row>
    <row r="86548" spans="6:8" x14ac:dyDescent="0.2">
      <c r="F86548" s="195"/>
      <c r="G86548" s="196"/>
      <c r="H86548" s="192"/>
    </row>
    <row r="86549" spans="6:8" x14ac:dyDescent="0.2">
      <c r="F86549" s="195"/>
      <c r="G86549" s="196"/>
      <c r="H86549" s="192"/>
    </row>
    <row r="86550" spans="6:8" x14ac:dyDescent="0.2">
      <c r="F86550" s="195"/>
      <c r="G86550" s="196"/>
      <c r="H86550" s="192"/>
    </row>
    <row r="86551" spans="6:8" x14ac:dyDescent="0.2">
      <c r="F86551" s="195"/>
      <c r="G86551" s="196"/>
      <c r="H86551" s="192"/>
    </row>
    <row r="86552" spans="6:8" x14ac:dyDescent="0.2">
      <c r="F86552" s="195"/>
      <c r="G86552" s="196"/>
      <c r="H86552" s="192"/>
    </row>
    <row r="86553" spans="6:8" x14ac:dyDescent="0.2">
      <c r="F86553" s="195"/>
      <c r="G86553" s="196"/>
      <c r="H86553" s="192"/>
    </row>
    <row r="86554" spans="6:8" x14ac:dyDescent="0.2">
      <c r="F86554" s="195"/>
      <c r="G86554" s="196"/>
      <c r="H86554" s="192"/>
    </row>
    <row r="86555" spans="6:8" x14ac:dyDescent="0.2">
      <c r="F86555" s="195"/>
      <c r="G86555" s="196"/>
      <c r="H86555" s="192"/>
    </row>
    <row r="86556" spans="6:8" x14ac:dyDescent="0.2">
      <c r="F86556" s="195"/>
      <c r="G86556" s="196"/>
      <c r="H86556" s="192"/>
    </row>
    <row r="86557" spans="6:8" x14ac:dyDescent="0.2">
      <c r="F86557" s="195"/>
      <c r="G86557" s="196"/>
      <c r="H86557" s="192"/>
    </row>
    <row r="86558" spans="6:8" x14ac:dyDescent="0.2">
      <c r="F86558" s="195"/>
      <c r="G86558" s="196"/>
      <c r="H86558" s="192"/>
    </row>
    <row r="86559" spans="6:8" x14ac:dyDescent="0.2">
      <c r="F86559" s="195"/>
      <c r="G86559" s="196"/>
      <c r="H86559" s="192"/>
    </row>
    <row r="86560" spans="6:8" x14ac:dyDescent="0.2">
      <c r="F86560" s="195"/>
      <c r="G86560" s="196"/>
      <c r="H86560" s="192"/>
    </row>
    <row r="86561" spans="6:8" x14ac:dyDescent="0.2">
      <c r="F86561" s="195"/>
      <c r="G86561" s="196"/>
      <c r="H86561" s="192"/>
    </row>
    <row r="86562" spans="6:8" x14ac:dyDescent="0.2">
      <c r="F86562" s="195"/>
      <c r="G86562" s="196"/>
      <c r="H86562" s="192"/>
    </row>
    <row r="86563" spans="6:8" x14ac:dyDescent="0.2">
      <c r="F86563" s="195"/>
      <c r="G86563" s="196"/>
      <c r="H86563" s="192"/>
    </row>
    <row r="86564" spans="6:8" x14ac:dyDescent="0.2">
      <c r="F86564" s="195"/>
      <c r="G86564" s="196"/>
      <c r="H86564" s="192"/>
    </row>
    <row r="86565" spans="6:8" x14ac:dyDescent="0.2">
      <c r="F86565" s="195"/>
      <c r="G86565" s="196"/>
      <c r="H86565" s="192"/>
    </row>
    <row r="86566" spans="6:8" x14ac:dyDescent="0.2">
      <c r="F86566" s="195"/>
      <c r="G86566" s="196"/>
      <c r="H86566" s="192"/>
    </row>
    <row r="86567" spans="6:8" x14ac:dyDescent="0.2">
      <c r="F86567" s="195"/>
      <c r="G86567" s="196"/>
      <c r="H86567" s="192"/>
    </row>
    <row r="86568" spans="6:8" x14ac:dyDescent="0.2">
      <c r="F86568" s="195"/>
      <c r="G86568" s="196"/>
      <c r="H86568" s="192"/>
    </row>
    <row r="86569" spans="6:8" x14ac:dyDescent="0.2">
      <c r="F86569" s="195"/>
      <c r="G86569" s="196"/>
      <c r="H86569" s="192"/>
    </row>
    <row r="86570" spans="6:8" x14ac:dyDescent="0.2">
      <c r="F86570" s="195"/>
      <c r="G86570" s="196"/>
      <c r="H86570" s="192"/>
    </row>
    <row r="86571" spans="6:8" x14ac:dyDescent="0.2">
      <c r="F86571" s="195"/>
      <c r="G86571" s="196"/>
      <c r="H86571" s="192"/>
    </row>
    <row r="86572" spans="6:8" x14ac:dyDescent="0.2">
      <c r="F86572" s="195"/>
      <c r="G86572" s="196"/>
      <c r="H86572" s="192"/>
    </row>
    <row r="86573" spans="6:8" x14ac:dyDescent="0.2">
      <c r="F86573" s="195"/>
      <c r="G86573" s="196"/>
      <c r="H86573" s="192"/>
    </row>
    <row r="86574" spans="6:8" x14ac:dyDescent="0.2">
      <c r="F86574" s="195"/>
      <c r="G86574" s="196"/>
      <c r="H86574" s="192"/>
    </row>
    <row r="86575" spans="6:8" x14ac:dyDescent="0.2">
      <c r="F86575" s="195"/>
      <c r="G86575" s="196"/>
      <c r="H86575" s="192"/>
    </row>
    <row r="86576" spans="6:8" x14ac:dyDescent="0.2">
      <c r="F86576" s="195"/>
      <c r="G86576" s="196"/>
      <c r="H86576" s="192"/>
    </row>
    <row r="86577" spans="6:8" x14ac:dyDescent="0.2">
      <c r="F86577" s="195"/>
      <c r="G86577" s="196"/>
      <c r="H86577" s="192"/>
    </row>
    <row r="86578" spans="6:8" x14ac:dyDescent="0.2">
      <c r="F86578" s="195"/>
      <c r="G86578" s="196"/>
      <c r="H86578" s="192"/>
    </row>
    <row r="86579" spans="6:8" x14ac:dyDescent="0.2">
      <c r="F86579" s="195"/>
      <c r="G86579" s="196"/>
      <c r="H86579" s="192"/>
    </row>
    <row r="86580" spans="6:8" x14ac:dyDescent="0.2">
      <c r="F86580" s="195"/>
      <c r="G86580" s="196"/>
      <c r="H86580" s="192"/>
    </row>
    <row r="86581" spans="6:8" x14ac:dyDescent="0.2">
      <c r="F86581" s="195"/>
      <c r="G86581" s="196"/>
      <c r="H86581" s="192"/>
    </row>
    <row r="86582" spans="6:8" x14ac:dyDescent="0.2">
      <c r="F86582" s="195"/>
      <c r="G86582" s="196"/>
      <c r="H86582" s="192"/>
    </row>
    <row r="86583" spans="6:8" x14ac:dyDescent="0.2">
      <c r="F86583" s="195"/>
      <c r="G86583" s="196"/>
      <c r="H86583" s="192"/>
    </row>
    <row r="86584" spans="6:8" x14ac:dyDescent="0.2">
      <c r="F86584" s="195"/>
      <c r="G86584" s="196"/>
      <c r="H86584" s="192"/>
    </row>
    <row r="86585" spans="6:8" x14ac:dyDescent="0.2">
      <c r="F86585" s="195"/>
      <c r="G86585" s="196"/>
      <c r="H86585" s="192"/>
    </row>
    <row r="86586" spans="6:8" x14ac:dyDescent="0.2">
      <c r="F86586" s="195"/>
      <c r="G86586" s="196"/>
      <c r="H86586" s="192"/>
    </row>
    <row r="86587" spans="6:8" x14ac:dyDescent="0.2">
      <c r="F86587" s="195"/>
      <c r="G86587" s="196"/>
      <c r="H86587" s="192"/>
    </row>
    <row r="86588" spans="6:8" x14ac:dyDescent="0.2">
      <c r="F86588" s="195"/>
      <c r="G86588" s="196"/>
      <c r="H86588" s="192"/>
    </row>
    <row r="86589" spans="6:8" x14ac:dyDescent="0.2">
      <c r="F86589" s="195"/>
      <c r="G86589" s="196"/>
      <c r="H86589" s="192"/>
    </row>
    <row r="86590" spans="6:8" x14ac:dyDescent="0.2">
      <c r="F86590" s="195"/>
      <c r="G86590" s="196"/>
      <c r="H86590" s="192"/>
    </row>
    <row r="86591" spans="6:8" x14ac:dyDescent="0.2">
      <c r="F86591" s="195"/>
      <c r="G86591" s="196"/>
      <c r="H86591" s="192"/>
    </row>
    <row r="86592" spans="6:8" x14ac:dyDescent="0.2">
      <c r="F86592" s="195"/>
      <c r="G86592" s="196"/>
      <c r="H86592" s="192"/>
    </row>
    <row r="86593" spans="6:8" x14ac:dyDescent="0.2">
      <c r="F86593" s="195"/>
      <c r="G86593" s="196"/>
      <c r="H86593" s="192"/>
    </row>
    <row r="86594" spans="6:8" x14ac:dyDescent="0.2">
      <c r="F86594" s="195"/>
      <c r="G86594" s="196"/>
      <c r="H86594" s="192"/>
    </row>
    <row r="86595" spans="6:8" x14ac:dyDescent="0.2">
      <c r="F86595" s="195"/>
      <c r="G86595" s="196"/>
      <c r="H86595" s="192"/>
    </row>
    <row r="86596" spans="6:8" x14ac:dyDescent="0.2">
      <c r="F86596" s="195"/>
      <c r="G86596" s="196"/>
      <c r="H86596" s="192"/>
    </row>
    <row r="86597" spans="6:8" x14ac:dyDescent="0.2">
      <c r="F86597" s="195"/>
      <c r="G86597" s="196"/>
      <c r="H86597" s="192"/>
    </row>
    <row r="86598" spans="6:8" x14ac:dyDescent="0.2">
      <c r="F86598" s="195"/>
      <c r="G86598" s="196"/>
      <c r="H86598" s="192"/>
    </row>
    <row r="86599" spans="6:8" x14ac:dyDescent="0.2">
      <c r="F86599" s="195"/>
      <c r="G86599" s="196"/>
      <c r="H86599" s="192"/>
    </row>
    <row r="86600" spans="6:8" x14ac:dyDescent="0.2">
      <c r="F86600" s="195"/>
      <c r="G86600" s="196"/>
      <c r="H86600" s="192"/>
    </row>
    <row r="86601" spans="6:8" x14ac:dyDescent="0.2">
      <c r="F86601" s="195"/>
      <c r="G86601" s="196"/>
      <c r="H86601" s="192"/>
    </row>
    <row r="86602" spans="6:8" x14ac:dyDescent="0.2">
      <c r="F86602" s="195"/>
      <c r="G86602" s="196"/>
      <c r="H86602" s="192"/>
    </row>
    <row r="86603" spans="6:8" x14ac:dyDescent="0.2">
      <c r="F86603" s="195"/>
      <c r="G86603" s="196"/>
      <c r="H86603" s="192"/>
    </row>
    <row r="86604" spans="6:8" x14ac:dyDescent="0.2">
      <c r="F86604" s="195"/>
      <c r="G86604" s="196"/>
      <c r="H86604" s="192"/>
    </row>
    <row r="86605" spans="6:8" x14ac:dyDescent="0.2">
      <c r="F86605" s="195"/>
      <c r="G86605" s="196"/>
      <c r="H86605" s="192"/>
    </row>
    <row r="86606" spans="6:8" x14ac:dyDescent="0.2">
      <c r="F86606" s="195"/>
      <c r="G86606" s="196"/>
      <c r="H86606" s="192"/>
    </row>
    <row r="86607" spans="6:8" x14ac:dyDescent="0.2">
      <c r="F86607" s="195"/>
      <c r="G86607" s="196"/>
      <c r="H86607" s="192"/>
    </row>
    <row r="86608" spans="6:8" x14ac:dyDescent="0.2">
      <c r="F86608" s="195"/>
      <c r="G86608" s="196"/>
      <c r="H86608" s="192"/>
    </row>
    <row r="86609" spans="6:8" x14ac:dyDescent="0.2">
      <c r="F86609" s="195"/>
      <c r="G86609" s="196"/>
      <c r="H86609" s="192"/>
    </row>
    <row r="86610" spans="6:8" x14ac:dyDescent="0.2">
      <c r="F86610" s="195"/>
      <c r="G86610" s="196"/>
      <c r="H86610" s="192"/>
    </row>
    <row r="86611" spans="6:8" x14ac:dyDescent="0.2">
      <c r="F86611" s="195"/>
      <c r="G86611" s="196"/>
      <c r="H86611" s="192"/>
    </row>
    <row r="86612" spans="6:8" x14ac:dyDescent="0.2">
      <c r="F86612" s="195"/>
      <c r="G86612" s="196"/>
      <c r="H86612" s="192"/>
    </row>
    <row r="86613" spans="6:8" x14ac:dyDescent="0.2">
      <c r="F86613" s="195"/>
      <c r="G86613" s="196"/>
      <c r="H86613" s="192"/>
    </row>
    <row r="86614" spans="6:8" x14ac:dyDescent="0.2">
      <c r="F86614" s="195"/>
      <c r="G86614" s="196"/>
      <c r="H86614" s="192"/>
    </row>
    <row r="86615" spans="6:8" x14ac:dyDescent="0.2">
      <c r="F86615" s="195"/>
      <c r="G86615" s="196"/>
      <c r="H86615" s="192"/>
    </row>
    <row r="86616" spans="6:8" x14ac:dyDescent="0.2">
      <c r="F86616" s="195"/>
      <c r="G86616" s="196"/>
      <c r="H86616" s="192"/>
    </row>
    <row r="86617" spans="6:8" x14ac:dyDescent="0.2">
      <c r="F86617" s="195"/>
      <c r="G86617" s="196"/>
      <c r="H86617" s="192"/>
    </row>
    <row r="86618" spans="6:8" x14ac:dyDescent="0.2">
      <c r="F86618" s="195"/>
      <c r="G86618" s="196"/>
      <c r="H86618" s="192"/>
    </row>
    <row r="86619" spans="6:8" x14ac:dyDescent="0.2">
      <c r="F86619" s="195"/>
      <c r="G86619" s="196"/>
      <c r="H86619" s="192"/>
    </row>
    <row r="86620" spans="6:8" x14ac:dyDescent="0.2">
      <c r="F86620" s="195"/>
      <c r="G86620" s="196"/>
      <c r="H86620" s="192"/>
    </row>
    <row r="86621" spans="6:8" x14ac:dyDescent="0.2">
      <c r="F86621" s="195"/>
      <c r="G86621" s="196"/>
      <c r="H86621" s="192"/>
    </row>
    <row r="86622" spans="6:8" x14ac:dyDescent="0.2">
      <c r="F86622" s="195"/>
      <c r="G86622" s="196"/>
      <c r="H86622" s="192"/>
    </row>
    <row r="86623" spans="6:8" x14ac:dyDescent="0.2">
      <c r="F86623" s="195"/>
      <c r="G86623" s="196"/>
      <c r="H86623" s="192"/>
    </row>
    <row r="86624" spans="6:8" x14ac:dyDescent="0.2">
      <c r="F86624" s="195"/>
      <c r="G86624" s="196"/>
      <c r="H86624" s="192"/>
    </row>
    <row r="86625" spans="6:8" x14ac:dyDescent="0.2">
      <c r="F86625" s="195"/>
      <c r="G86625" s="196"/>
      <c r="H86625" s="192"/>
    </row>
    <row r="86626" spans="6:8" x14ac:dyDescent="0.2">
      <c r="F86626" s="195"/>
      <c r="G86626" s="196"/>
      <c r="H86626" s="192"/>
    </row>
    <row r="86627" spans="6:8" x14ac:dyDescent="0.2">
      <c r="F86627" s="195"/>
      <c r="G86627" s="196"/>
      <c r="H86627" s="192"/>
    </row>
    <row r="86628" spans="6:8" x14ac:dyDescent="0.2">
      <c r="F86628" s="195"/>
      <c r="G86628" s="196"/>
      <c r="H86628" s="192"/>
    </row>
    <row r="86629" spans="6:8" x14ac:dyDescent="0.2">
      <c r="F86629" s="195"/>
      <c r="G86629" s="196"/>
      <c r="H86629" s="192"/>
    </row>
    <row r="86630" spans="6:8" x14ac:dyDescent="0.2">
      <c r="F86630" s="195"/>
      <c r="G86630" s="196"/>
      <c r="H86630" s="192"/>
    </row>
    <row r="86631" spans="6:8" x14ac:dyDescent="0.2">
      <c r="F86631" s="195"/>
      <c r="G86631" s="196"/>
      <c r="H86631" s="192"/>
    </row>
    <row r="86632" spans="6:8" x14ac:dyDescent="0.2">
      <c r="F86632" s="195"/>
      <c r="G86632" s="196"/>
      <c r="H86632" s="192"/>
    </row>
    <row r="86633" spans="6:8" x14ac:dyDescent="0.2">
      <c r="F86633" s="195"/>
      <c r="G86633" s="196"/>
      <c r="H86633" s="192"/>
    </row>
    <row r="86634" spans="6:8" x14ac:dyDescent="0.2">
      <c r="F86634" s="195"/>
      <c r="G86634" s="196"/>
      <c r="H86634" s="192"/>
    </row>
    <row r="86635" spans="6:8" x14ac:dyDescent="0.2">
      <c r="F86635" s="195"/>
      <c r="G86635" s="196"/>
      <c r="H86635" s="192"/>
    </row>
    <row r="86636" spans="6:8" x14ac:dyDescent="0.2">
      <c r="F86636" s="195"/>
      <c r="G86636" s="196"/>
      <c r="H86636" s="192"/>
    </row>
    <row r="86637" spans="6:8" x14ac:dyDescent="0.2">
      <c r="F86637" s="195"/>
      <c r="G86637" s="196"/>
      <c r="H86637" s="192"/>
    </row>
    <row r="86638" spans="6:8" x14ac:dyDescent="0.2">
      <c r="F86638" s="195"/>
      <c r="G86638" s="196"/>
      <c r="H86638" s="192"/>
    </row>
    <row r="86639" spans="6:8" x14ac:dyDescent="0.2">
      <c r="F86639" s="195"/>
      <c r="G86639" s="196"/>
      <c r="H86639" s="192"/>
    </row>
    <row r="86640" spans="6:8" x14ac:dyDescent="0.2">
      <c r="F86640" s="195"/>
      <c r="G86640" s="196"/>
      <c r="H86640" s="192"/>
    </row>
    <row r="86641" spans="6:8" x14ac:dyDescent="0.2">
      <c r="F86641" s="195"/>
      <c r="G86641" s="196"/>
      <c r="H86641" s="192"/>
    </row>
    <row r="86642" spans="6:8" x14ac:dyDescent="0.2">
      <c r="F86642" s="195"/>
      <c r="G86642" s="196"/>
      <c r="H86642" s="192"/>
    </row>
    <row r="86643" spans="6:8" x14ac:dyDescent="0.2">
      <c r="F86643" s="195"/>
      <c r="G86643" s="196"/>
      <c r="H86643" s="192"/>
    </row>
    <row r="86644" spans="6:8" x14ac:dyDescent="0.2">
      <c r="F86644" s="195"/>
      <c r="G86644" s="196"/>
      <c r="H86644" s="192"/>
    </row>
    <row r="86645" spans="6:8" x14ac:dyDescent="0.2">
      <c r="F86645" s="195"/>
      <c r="G86645" s="196"/>
      <c r="H86645" s="192"/>
    </row>
    <row r="86646" spans="6:8" x14ac:dyDescent="0.2">
      <c r="F86646" s="195"/>
      <c r="G86646" s="196"/>
      <c r="H86646" s="192"/>
    </row>
    <row r="86647" spans="6:8" x14ac:dyDescent="0.2">
      <c r="F86647" s="195"/>
      <c r="G86647" s="196"/>
      <c r="H86647" s="192"/>
    </row>
    <row r="86648" spans="6:8" x14ac:dyDescent="0.2">
      <c r="F86648" s="195"/>
      <c r="G86648" s="196"/>
      <c r="H86648" s="192"/>
    </row>
    <row r="86649" spans="6:8" x14ac:dyDescent="0.2">
      <c r="F86649" s="195"/>
      <c r="G86649" s="196"/>
      <c r="H86649" s="192"/>
    </row>
    <row r="86650" spans="6:8" x14ac:dyDescent="0.2">
      <c r="F86650" s="195"/>
      <c r="G86650" s="196"/>
      <c r="H86650" s="192"/>
    </row>
    <row r="86651" spans="6:8" x14ac:dyDescent="0.2">
      <c r="F86651" s="195"/>
      <c r="G86651" s="196"/>
      <c r="H86651" s="192"/>
    </row>
    <row r="86652" spans="6:8" x14ac:dyDescent="0.2">
      <c r="F86652" s="195"/>
      <c r="G86652" s="196"/>
      <c r="H86652" s="192"/>
    </row>
    <row r="86653" spans="6:8" x14ac:dyDescent="0.2">
      <c r="F86653" s="195"/>
      <c r="G86653" s="196"/>
      <c r="H86653" s="192"/>
    </row>
    <row r="86654" spans="6:8" x14ac:dyDescent="0.2">
      <c r="F86654" s="195"/>
      <c r="G86654" s="196"/>
      <c r="H86654" s="192"/>
    </row>
    <row r="86655" spans="6:8" x14ac:dyDescent="0.2">
      <c r="F86655" s="195"/>
      <c r="G86655" s="196"/>
      <c r="H86655" s="192"/>
    </row>
    <row r="86656" spans="6:8" x14ac:dyDescent="0.2">
      <c r="F86656" s="195"/>
      <c r="G86656" s="196"/>
      <c r="H86656" s="192"/>
    </row>
    <row r="86657" spans="6:8" x14ac:dyDescent="0.2">
      <c r="F86657" s="195"/>
      <c r="G86657" s="196"/>
      <c r="H86657" s="192"/>
    </row>
    <row r="86658" spans="6:8" x14ac:dyDescent="0.2">
      <c r="F86658" s="195"/>
      <c r="G86658" s="196"/>
      <c r="H86658" s="192"/>
    </row>
    <row r="86659" spans="6:8" x14ac:dyDescent="0.2">
      <c r="F86659" s="195"/>
      <c r="G86659" s="196"/>
      <c r="H86659" s="192"/>
    </row>
    <row r="86660" spans="6:8" x14ac:dyDescent="0.2">
      <c r="F86660" s="195"/>
      <c r="G86660" s="196"/>
      <c r="H86660" s="192"/>
    </row>
    <row r="86661" spans="6:8" x14ac:dyDescent="0.2">
      <c r="F86661" s="195"/>
      <c r="G86661" s="196"/>
      <c r="H86661" s="192"/>
    </row>
    <row r="86662" spans="6:8" x14ac:dyDescent="0.2">
      <c r="F86662" s="195"/>
      <c r="G86662" s="196"/>
      <c r="H86662" s="192"/>
    </row>
    <row r="86663" spans="6:8" x14ac:dyDescent="0.2">
      <c r="F86663" s="195"/>
      <c r="G86663" s="196"/>
      <c r="H86663" s="192"/>
    </row>
    <row r="86664" spans="6:8" x14ac:dyDescent="0.2">
      <c r="F86664" s="195"/>
      <c r="G86664" s="196"/>
      <c r="H86664" s="192"/>
    </row>
    <row r="86665" spans="6:8" x14ac:dyDescent="0.2">
      <c r="F86665" s="195"/>
      <c r="G86665" s="196"/>
      <c r="H86665" s="192"/>
    </row>
    <row r="86666" spans="6:8" x14ac:dyDescent="0.2">
      <c r="F86666" s="195"/>
      <c r="G86666" s="196"/>
      <c r="H86666" s="192"/>
    </row>
    <row r="86667" spans="6:8" x14ac:dyDescent="0.2">
      <c r="F86667" s="195"/>
      <c r="G86667" s="196"/>
      <c r="H86667" s="192"/>
    </row>
    <row r="86668" spans="6:8" x14ac:dyDescent="0.2">
      <c r="F86668" s="195"/>
      <c r="G86668" s="196"/>
      <c r="H86668" s="192"/>
    </row>
    <row r="86669" spans="6:8" x14ac:dyDescent="0.2">
      <c r="F86669" s="195"/>
      <c r="G86669" s="196"/>
      <c r="H86669" s="192"/>
    </row>
    <row r="86670" spans="6:8" x14ac:dyDescent="0.2">
      <c r="F86670" s="195"/>
      <c r="G86670" s="196"/>
      <c r="H86670" s="192"/>
    </row>
    <row r="86671" spans="6:8" x14ac:dyDescent="0.2">
      <c r="F86671" s="195"/>
      <c r="G86671" s="196"/>
      <c r="H86671" s="192"/>
    </row>
    <row r="86672" spans="6:8" x14ac:dyDescent="0.2">
      <c r="F86672" s="195"/>
      <c r="G86672" s="196"/>
      <c r="H86672" s="192"/>
    </row>
    <row r="86673" spans="6:8" x14ac:dyDescent="0.2">
      <c r="F86673" s="195"/>
      <c r="G86673" s="196"/>
      <c r="H86673" s="192"/>
    </row>
    <row r="86674" spans="6:8" x14ac:dyDescent="0.2">
      <c r="F86674" s="195"/>
      <c r="G86674" s="196"/>
      <c r="H86674" s="192"/>
    </row>
    <row r="86675" spans="6:8" x14ac:dyDescent="0.2">
      <c r="F86675" s="195"/>
      <c r="G86675" s="196"/>
      <c r="H86675" s="192"/>
    </row>
    <row r="86676" spans="6:8" x14ac:dyDescent="0.2">
      <c r="F86676" s="195"/>
      <c r="G86676" s="196"/>
      <c r="H86676" s="192"/>
    </row>
    <row r="86677" spans="6:8" x14ac:dyDescent="0.2">
      <c r="F86677" s="195"/>
      <c r="G86677" s="196"/>
      <c r="H86677" s="192"/>
    </row>
    <row r="86678" spans="6:8" x14ac:dyDescent="0.2">
      <c r="F86678" s="195"/>
      <c r="G86678" s="196"/>
      <c r="H86678" s="192"/>
    </row>
    <row r="86679" spans="6:8" x14ac:dyDescent="0.2">
      <c r="F86679" s="195"/>
      <c r="G86679" s="196"/>
      <c r="H86679" s="192"/>
    </row>
    <row r="86680" spans="6:8" x14ac:dyDescent="0.2">
      <c r="F86680" s="195"/>
      <c r="G86680" s="196"/>
      <c r="H86680" s="192"/>
    </row>
    <row r="86681" spans="6:8" x14ac:dyDescent="0.2">
      <c r="F86681" s="195"/>
      <c r="G86681" s="196"/>
      <c r="H86681" s="192"/>
    </row>
    <row r="86682" spans="6:8" x14ac:dyDescent="0.2">
      <c r="F86682" s="195"/>
      <c r="G86682" s="196"/>
      <c r="H86682" s="192"/>
    </row>
    <row r="86683" spans="6:8" x14ac:dyDescent="0.2">
      <c r="F86683" s="195"/>
      <c r="G86683" s="196"/>
      <c r="H86683" s="192"/>
    </row>
    <row r="86684" spans="6:8" x14ac:dyDescent="0.2">
      <c r="F86684" s="195"/>
      <c r="G86684" s="196"/>
      <c r="H86684" s="192"/>
    </row>
    <row r="86685" spans="6:8" x14ac:dyDescent="0.2">
      <c r="F86685" s="195"/>
      <c r="G86685" s="196"/>
      <c r="H86685" s="192"/>
    </row>
    <row r="86686" spans="6:8" x14ac:dyDescent="0.2">
      <c r="F86686" s="195"/>
      <c r="G86686" s="196"/>
      <c r="H86686" s="192"/>
    </row>
    <row r="86687" spans="6:8" x14ac:dyDescent="0.2">
      <c r="F86687" s="195"/>
      <c r="G86687" s="196"/>
      <c r="H86687" s="192"/>
    </row>
    <row r="86688" spans="6:8" x14ac:dyDescent="0.2">
      <c r="F86688" s="195"/>
      <c r="G86688" s="196"/>
      <c r="H86688" s="192"/>
    </row>
    <row r="86689" spans="6:8" x14ac:dyDescent="0.2">
      <c r="F86689" s="195"/>
      <c r="G86689" s="196"/>
      <c r="H86689" s="192"/>
    </row>
    <row r="86690" spans="6:8" x14ac:dyDescent="0.2">
      <c r="F86690" s="195"/>
      <c r="G86690" s="196"/>
      <c r="H86690" s="192"/>
    </row>
    <row r="86691" spans="6:8" x14ac:dyDescent="0.2">
      <c r="F86691" s="195"/>
      <c r="G86691" s="196"/>
      <c r="H86691" s="192"/>
    </row>
    <row r="86692" spans="6:8" x14ac:dyDescent="0.2">
      <c r="F86692" s="195"/>
      <c r="G86692" s="196"/>
      <c r="H86692" s="192"/>
    </row>
    <row r="86693" spans="6:8" x14ac:dyDescent="0.2">
      <c r="F86693" s="195"/>
      <c r="G86693" s="196"/>
      <c r="H86693" s="192"/>
    </row>
    <row r="86694" spans="6:8" x14ac:dyDescent="0.2">
      <c r="F86694" s="195"/>
      <c r="G86694" s="196"/>
      <c r="H86694" s="192"/>
    </row>
    <row r="86695" spans="6:8" x14ac:dyDescent="0.2">
      <c r="F86695" s="195"/>
      <c r="G86695" s="196"/>
      <c r="H86695" s="192"/>
    </row>
    <row r="86696" spans="6:8" x14ac:dyDescent="0.2">
      <c r="F86696" s="195"/>
      <c r="G86696" s="196"/>
      <c r="H86696" s="192"/>
    </row>
    <row r="86697" spans="6:8" x14ac:dyDescent="0.2">
      <c r="F86697" s="195"/>
      <c r="G86697" s="196"/>
      <c r="H86697" s="192"/>
    </row>
    <row r="86698" spans="6:8" x14ac:dyDescent="0.2">
      <c r="F86698" s="195"/>
      <c r="G86698" s="196"/>
      <c r="H86698" s="192"/>
    </row>
    <row r="86699" spans="6:8" x14ac:dyDescent="0.2">
      <c r="F86699" s="195"/>
      <c r="G86699" s="196"/>
      <c r="H86699" s="192"/>
    </row>
    <row r="86700" spans="6:8" x14ac:dyDescent="0.2">
      <c r="F86700" s="195"/>
      <c r="G86700" s="196"/>
      <c r="H86700" s="192"/>
    </row>
    <row r="86701" spans="6:8" x14ac:dyDescent="0.2">
      <c r="F86701" s="195"/>
      <c r="G86701" s="196"/>
      <c r="H86701" s="192"/>
    </row>
    <row r="86702" spans="6:8" x14ac:dyDescent="0.2">
      <c r="F86702" s="195"/>
      <c r="G86702" s="196"/>
      <c r="H86702" s="192"/>
    </row>
    <row r="86703" spans="6:8" x14ac:dyDescent="0.2">
      <c r="F86703" s="195"/>
      <c r="G86703" s="196"/>
      <c r="H86703" s="192"/>
    </row>
    <row r="86704" spans="6:8" x14ac:dyDescent="0.2">
      <c r="F86704" s="195"/>
      <c r="G86704" s="196"/>
      <c r="H86704" s="192"/>
    </row>
    <row r="86705" spans="6:8" x14ac:dyDescent="0.2">
      <c r="F86705" s="195"/>
      <c r="G86705" s="196"/>
      <c r="H86705" s="192"/>
    </row>
    <row r="86706" spans="6:8" x14ac:dyDescent="0.2">
      <c r="F86706" s="195"/>
      <c r="G86706" s="196"/>
      <c r="H86706" s="192"/>
    </row>
    <row r="86707" spans="6:8" x14ac:dyDescent="0.2">
      <c r="F86707" s="195"/>
      <c r="G86707" s="196"/>
      <c r="H86707" s="192"/>
    </row>
    <row r="86708" spans="6:8" x14ac:dyDescent="0.2">
      <c r="F86708" s="195"/>
      <c r="G86708" s="196"/>
      <c r="H86708" s="192"/>
    </row>
    <row r="86709" spans="6:8" x14ac:dyDescent="0.2">
      <c r="F86709" s="195"/>
      <c r="G86709" s="196"/>
      <c r="H86709" s="192"/>
    </row>
    <row r="86710" spans="6:8" x14ac:dyDescent="0.2">
      <c r="F86710" s="195"/>
      <c r="G86710" s="196"/>
      <c r="H86710" s="192"/>
    </row>
    <row r="86711" spans="6:8" x14ac:dyDescent="0.2">
      <c r="F86711" s="195"/>
      <c r="G86711" s="196"/>
      <c r="H86711" s="192"/>
    </row>
    <row r="86712" spans="6:8" x14ac:dyDescent="0.2">
      <c r="F86712" s="195"/>
      <c r="G86712" s="196"/>
      <c r="H86712" s="192"/>
    </row>
    <row r="86713" spans="6:8" x14ac:dyDescent="0.2">
      <c r="F86713" s="195"/>
      <c r="G86713" s="196"/>
      <c r="H86713" s="192"/>
    </row>
    <row r="86714" spans="6:8" x14ac:dyDescent="0.2">
      <c r="F86714" s="195"/>
      <c r="G86714" s="196"/>
      <c r="H86714" s="192"/>
    </row>
    <row r="86715" spans="6:8" x14ac:dyDescent="0.2">
      <c r="F86715" s="195"/>
      <c r="G86715" s="196"/>
      <c r="H86715" s="192"/>
    </row>
    <row r="86716" spans="6:8" x14ac:dyDescent="0.2">
      <c r="F86716" s="195"/>
      <c r="G86716" s="196"/>
      <c r="H86716" s="192"/>
    </row>
    <row r="86717" spans="6:8" x14ac:dyDescent="0.2">
      <c r="F86717" s="195"/>
      <c r="G86717" s="196"/>
      <c r="H86717" s="192"/>
    </row>
    <row r="86718" spans="6:8" x14ac:dyDescent="0.2">
      <c r="F86718" s="195"/>
      <c r="G86718" s="196"/>
      <c r="H86718" s="192"/>
    </row>
    <row r="86719" spans="6:8" x14ac:dyDescent="0.2">
      <c r="F86719" s="195"/>
      <c r="G86719" s="196"/>
      <c r="H86719" s="192"/>
    </row>
    <row r="86720" spans="6:8" x14ac:dyDescent="0.2">
      <c r="F86720" s="195"/>
      <c r="G86720" s="196"/>
      <c r="H86720" s="192"/>
    </row>
    <row r="86721" spans="6:8" x14ac:dyDescent="0.2">
      <c r="F86721" s="195"/>
      <c r="G86721" s="196"/>
      <c r="H86721" s="192"/>
    </row>
    <row r="86722" spans="6:8" x14ac:dyDescent="0.2">
      <c r="F86722" s="195"/>
      <c r="G86722" s="196"/>
      <c r="H86722" s="192"/>
    </row>
    <row r="86723" spans="6:8" x14ac:dyDescent="0.2">
      <c r="F86723" s="195"/>
      <c r="G86723" s="196"/>
      <c r="H86723" s="192"/>
    </row>
    <row r="86724" spans="6:8" x14ac:dyDescent="0.2">
      <c r="F86724" s="195"/>
      <c r="G86724" s="196"/>
      <c r="H86724" s="192"/>
    </row>
    <row r="86725" spans="6:8" x14ac:dyDescent="0.2">
      <c r="F86725" s="195"/>
      <c r="G86725" s="196"/>
      <c r="H86725" s="192"/>
    </row>
    <row r="86726" spans="6:8" x14ac:dyDescent="0.2">
      <c r="F86726" s="195"/>
      <c r="G86726" s="196"/>
      <c r="H86726" s="192"/>
    </row>
    <row r="86727" spans="6:8" x14ac:dyDescent="0.2">
      <c r="F86727" s="195"/>
      <c r="G86727" s="196"/>
      <c r="H86727" s="192"/>
    </row>
    <row r="86728" spans="6:8" x14ac:dyDescent="0.2">
      <c r="F86728" s="195"/>
      <c r="G86728" s="196"/>
      <c r="H86728" s="192"/>
    </row>
    <row r="86729" spans="6:8" x14ac:dyDescent="0.2">
      <c r="F86729" s="195"/>
      <c r="G86729" s="196"/>
      <c r="H86729" s="192"/>
    </row>
    <row r="86730" spans="6:8" x14ac:dyDescent="0.2">
      <c r="F86730" s="195"/>
      <c r="G86730" s="196"/>
      <c r="H86730" s="192"/>
    </row>
    <row r="86731" spans="6:8" x14ac:dyDescent="0.2">
      <c r="F86731" s="195"/>
      <c r="G86731" s="196"/>
      <c r="H86731" s="192"/>
    </row>
    <row r="86732" spans="6:8" x14ac:dyDescent="0.2">
      <c r="F86732" s="195"/>
      <c r="G86732" s="196"/>
      <c r="H86732" s="192"/>
    </row>
    <row r="86733" spans="6:8" x14ac:dyDescent="0.2">
      <c r="F86733" s="195"/>
      <c r="G86733" s="196"/>
      <c r="H86733" s="192"/>
    </row>
    <row r="86734" spans="6:8" x14ac:dyDescent="0.2">
      <c r="F86734" s="195"/>
      <c r="G86734" s="196"/>
      <c r="H86734" s="192"/>
    </row>
    <row r="86735" spans="6:8" x14ac:dyDescent="0.2">
      <c r="F86735" s="195"/>
      <c r="G86735" s="196"/>
      <c r="H86735" s="192"/>
    </row>
    <row r="86736" spans="6:8" x14ac:dyDescent="0.2">
      <c r="F86736" s="195"/>
      <c r="G86736" s="196"/>
      <c r="H86736" s="192"/>
    </row>
    <row r="86737" spans="6:8" x14ac:dyDescent="0.2">
      <c r="F86737" s="195"/>
      <c r="G86737" s="196"/>
      <c r="H86737" s="192"/>
    </row>
    <row r="86738" spans="6:8" x14ac:dyDescent="0.2">
      <c r="F86738" s="195"/>
      <c r="G86738" s="196"/>
      <c r="H86738" s="192"/>
    </row>
    <row r="86739" spans="6:8" x14ac:dyDescent="0.2">
      <c r="F86739" s="195"/>
      <c r="G86739" s="196"/>
      <c r="H86739" s="192"/>
    </row>
    <row r="86740" spans="6:8" x14ac:dyDescent="0.2">
      <c r="F86740" s="195"/>
      <c r="G86740" s="196"/>
      <c r="H86740" s="192"/>
    </row>
    <row r="86741" spans="6:8" x14ac:dyDescent="0.2">
      <c r="F86741" s="195"/>
      <c r="G86741" s="196"/>
      <c r="H86741" s="192"/>
    </row>
    <row r="86742" spans="6:8" x14ac:dyDescent="0.2">
      <c r="F86742" s="195"/>
      <c r="G86742" s="196"/>
      <c r="H86742" s="192"/>
    </row>
    <row r="86743" spans="6:8" x14ac:dyDescent="0.2">
      <c r="F86743" s="195"/>
      <c r="G86743" s="196"/>
      <c r="H86743" s="192"/>
    </row>
    <row r="86744" spans="6:8" x14ac:dyDescent="0.2">
      <c r="F86744" s="195"/>
      <c r="G86744" s="196"/>
      <c r="H86744" s="192"/>
    </row>
    <row r="86745" spans="6:8" x14ac:dyDescent="0.2">
      <c r="F86745" s="195"/>
      <c r="G86745" s="196"/>
      <c r="H86745" s="192"/>
    </row>
    <row r="86746" spans="6:8" x14ac:dyDescent="0.2">
      <c r="F86746" s="195"/>
      <c r="G86746" s="196"/>
      <c r="H86746" s="192"/>
    </row>
    <row r="86747" spans="6:8" x14ac:dyDescent="0.2">
      <c r="F86747" s="195"/>
      <c r="G86747" s="196"/>
      <c r="H86747" s="192"/>
    </row>
    <row r="86748" spans="6:8" x14ac:dyDescent="0.2">
      <c r="F86748" s="195"/>
      <c r="G86748" s="196"/>
      <c r="H86748" s="192"/>
    </row>
    <row r="86749" spans="6:8" x14ac:dyDescent="0.2">
      <c r="F86749" s="195"/>
      <c r="G86749" s="196"/>
      <c r="H86749" s="192"/>
    </row>
    <row r="86750" spans="6:8" x14ac:dyDescent="0.2">
      <c r="F86750" s="195"/>
      <c r="G86750" s="196"/>
      <c r="H86750" s="192"/>
    </row>
    <row r="86751" spans="6:8" x14ac:dyDescent="0.2">
      <c r="F86751" s="195"/>
      <c r="G86751" s="196"/>
      <c r="H86751" s="192"/>
    </row>
    <row r="86752" spans="6:8" x14ac:dyDescent="0.2">
      <c r="F86752" s="195"/>
      <c r="G86752" s="196"/>
      <c r="H86752" s="192"/>
    </row>
    <row r="86753" spans="6:8" x14ac:dyDescent="0.2">
      <c r="F86753" s="195"/>
      <c r="G86753" s="196"/>
      <c r="H86753" s="192"/>
    </row>
    <row r="86754" spans="6:8" x14ac:dyDescent="0.2">
      <c r="F86754" s="195"/>
      <c r="G86754" s="196"/>
      <c r="H86754" s="192"/>
    </row>
    <row r="86755" spans="6:8" x14ac:dyDescent="0.2">
      <c r="F86755" s="195"/>
      <c r="G86755" s="196"/>
      <c r="H86755" s="192"/>
    </row>
    <row r="86756" spans="6:8" x14ac:dyDescent="0.2">
      <c r="F86756" s="195"/>
      <c r="G86756" s="196"/>
      <c r="H86756" s="192"/>
    </row>
    <row r="86757" spans="6:8" x14ac:dyDescent="0.2">
      <c r="F86757" s="195"/>
      <c r="G86757" s="196"/>
      <c r="H86757" s="192"/>
    </row>
    <row r="86758" spans="6:8" x14ac:dyDescent="0.2">
      <c r="F86758" s="195"/>
      <c r="G86758" s="196"/>
      <c r="H86758" s="192"/>
    </row>
    <row r="86759" spans="6:8" x14ac:dyDescent="0.2">
      <c r="F86759" s="195"/>
      <c r="G86759" s="196"/>
      <c r="H86759" s="192"/>
    </row>
    <row r="86760" spans="6:8" x14ac:dyDescent="0.2">
      <c r="F86760" s="195"/>
      <c r="G86760" s="196"/>
      <c r="H86760" s="192"/>
    </row>
    <row r="86761" spans="6:8" x14ac:dyDescent="0.2">
      <c r="F86761" s="195"/>
      <c r="G86761" s="196"/>
      <c r="H86761" s="192"/>
    </row>
    <row r="86762" spans="6:8" x14ac:dyDescent="0.2">
      <c r="F86762" s="195"/>
      <c r="G86762" s="196"/>
      <c r="H86762" s="192"/>
    </row>
    <row r="86763" spans="6:8" x14ac:dyDescent="0.2">
      <c r="F86763" s="195"/>
      <c r="G86763" s="196"/>
      <c r="H86763" s="192"/>
    </row>
    <row r="86764" spans="6:8" x14ac:dyDescent="0.2">
      <c r="F86764" s="195"/>
      <c r="G86764" s="196"/>
      <c r="H86764" s="192"/>
    </row>
    <row r="86765" spans="6:8" x14ac:dyDescent="0.2">
      <c r="F86765" s="195"/>
      <c r="G86765" s="196"/>
      <c r="H86765" s="192"/>
    </row>
    <row r="86766" spans="6:8" x14ac:dyDescent="0.2">
      <c r="F86766" s="195"/>
      <c r="G86766" s="196"/>
      <c r="H86766" s="192"/>
    </row>
    <row r="86767" spans="6:8" x14ac:dyDescent="0.2">
      <c r="F86767" s="195"/>
      <c r="G86767" s="196"/>
      <c r="H86767" s="192"/>
    </row>
    <row r="86768" spans="6:8" x14ac:dyDescent="0.2">
      <c r="F86768" s="195"/>
      <c r="G86768" s="196"/>
      <c r="H86768" s="192"/>
    </row>
    <row r="86769" spans="6:8" x14ac:dyDescent="0.2">
      <c r="F86769" s="195"/>
      <c r="G86769" s="196"/>
      <c r="H86769" s="192"/>
    </row>
    <row r="86770" spans="6:8" x14ac:dyDescent="0.2">
      <c r="F86770" s="195"/>
      <c r="G86770" s="196"/>
      <c r="H86770" s="192"/>
    </row>
    <row r="86771" spans="6:8" x14ac:dyDescent="0.2">
      <c r="F86771" s="195"/>
      <c r="G86771" s="196"/>
      <c r="H86771" s="192"/>
    </row>
    <row r="86772" spans="6:8" x14ac:dyDescent="0.2">
      <c r="F86772" s="195"/>
      <c r="G86772" s="196"/>
      <c r="H86772" s="192"/>
    </row>
    <row r="86773" spans="6:8" x14ac:dyDescent="0.2">
      <c r="F86773" s="195"/>
      <c r="G86773" s="196"/>
      <c r="H86773" s="192"/>
    </row>
    <row r="86774" spans="6:8" x14ac:dyDescent="0.2">
      <c r="F86774" s="195"/>
      <c r="G86774" s="196"/>
      <c r="H86774" s="192"/>
    </row>
    <row r="86775" spans="6:8" x14ac:dyDescent="0.2">
      <c r="F86775" s="195"/>
      <c r="G86775" s="196"/>
      <c r="H86775" s="192"/>
    </row>
    <row r="86776" spans="6:8" x14ac:dyDescent="0.2">
      <c r="F86776" s="195"/>
      <c r="G86776" s="196"/>
      <c r="H86776" s="192"/>
    </row>
    <row r="86777" spans="6:8" x14ac:dyDescent="0.2">
      <c r="F86777" s="195"/>
      <c r="G86777" s="196"/>
      <c r="H86777" s="192"/>
    </row>
    <row r="86778" spans="6:8" x14ac:dyDescent="0.2">
      <c r="F86778" s="195"/>
      <c r="G86778" s="196"/>
      <c r="H86778" s="192"/>
    </row>
    <row r="86779" spans="6:8" x14ac:dyDescent="0.2">
      <c r="F86779" s="195"/>
      <c r="G86779" s="196"/>
      <c r="H86779" s="192"/>
    </row>
    <row r="86780" spans="6:8" x14ac:dyDescent="0.2">
      <c r="F86780" s="195"/>
      <c r="G86780" s="196"/>
      <c r="H86780" s="192"/>
    </row>
    <row r="86781" spans="6:8" x14ac:dyDescent="0.2">
      <c r="F86781" s="195"/>
      <c r="G86781" s="196"/>
      <c r="H86781" s="192"/>
    </row>
    <row r="86782" spans="6:8" x14ac:dyDescent="0.2">
      <c r="F86782" s="195"/>
      <c r="G86782" s="196"/>
      <c r="H86782" s="192"/>
    </row>
    <row r="86783" spans="6:8" x14ac:dyDescent="0.2">
      <c r="F86783" s="195"/>
      <c r="G86783" s="196"/>
      <c r="H86783" s="192"/>
    </row>
    <row r="86784" spans="6:8" x14ac:dyDescent="0.2">
      <c r="F86784" s="195"/>
      <c r="G86784" s="196"/>
      <c r="H86784" s="192"/>
    </row>
    <row r="86785" spans="6:8" x14ac:dyDescent="0.2">
      <c r="F86785" s="195"/>
      <c r="G86785" s="196"/>
      <c r="H86785" s="192"/>
    </row>
    <row r="86786" spans="6:8" x14ac:dyDescent="0.2">
      <c r="F86786" s="195"/>
      <c r="G86786" s="196"/>
      <c r="H86786" s="192"/>
    </row>
    <row r="86787" spans="6:8" x14ac:dyDescent="0.2">
      <c r="F86787" s="195"/>
      <c r="G86787" s="196"/>
      <c r="H86787" s="192"/>
    </row>
    <row r="86788" spans="6:8" x14ac:dyDescent="0.2">
      <c r="F86788" s="195"/>
      <c r="G86788" s="196"/>
      <c r="H86788" s="192"/>
    </row>
    <row r="86789" spans="6:8" x14ac:dyDescent="0.2">
      <c r="F86789" s="195"/>
      <c r="G86789" s="196"/>
      <c r="H86789" s="192"/>
    </row>
    <row r="86790" spans="6:8" x14ac:dyDescent="0.2">
      <c r="F86790" s="195"/>
      <c r="G86790" s="196"/>
      <c r="H86790" s="192"/>
    </row>
    <row r="86791" spans="6:8" x14ac:dyDescent="0.2">
      <c r="F86791" s="195"/>
      <c r="G86791" s="196"/>
      <c r="H86791" s="192"/>
    </row>
    <row r="86792" spans="6:8" x14ac:dyDescent="0.2">
      <c r="F86792" s="195"/>
      <c r="G86792" s="196"/>
      <c r="H86792" s="192"/>
    </row>
    <row r="86793" spans="6:8" x14ac:dyDescent="0.2">
      <c r="F86793" s="195"/>
      <c r="G86793" s="196"/>
      <c r="H86793" s="192"/>
    </row>
    <row r="86794" spans="6:8" x14ac:dyDescent="0.2">
      <c r="F86794" s="195"/>
      <c r="G86794" s="196"/>
      <c r="H86794" s="192"/>
    </row>
    <row r="86795" spans="6:8" x14ac:dyDescent="0.2">
      <c r="F86795" s="195"/>
      <c r="G86795" s="196"/>
      <c r="H86795" s="192"/>
    </row>
    <row r="86796" spans="6:8" x14ac:dyDescent="0.2">
      <c r="F86796" s="195"/>
      <c r="G86796" s="196"/>
      <c r="H86796" s="192"/>
    </row>
    <row r="86797" spans="6:8" x14ac:dyDescent="0.2">
      <c r="F86797" s="195"/>
      <c r="G86797" s="196"/>
      <c r="H86797" s="192"/>
    </row>
    <row r="86798" spans="6:8" x14ac:dyDescent="0.2">
      <c r="F86798" s="195"/>
      <c r="G86798" s="196"/>
      <c r="H86798" s="192"/>
    </row>
    <row r="86799" spans="6:8" x14ac:dyDescent="0.2">
      <c r="F86799" s="195"/>
      <c r="G86799" s="196"/>
      <c r="H86799" s="192"/>
    </row>
    <row r="86800" spans="6:8" x14ac:dyDescent="0.2">
      <c r="F86800" s="195"/>
      <c r="G86800" s="196"/>
      <c r="H86800" s="192"/>
    </row>
    <row r="86801" spans="6:8" x14ac:dyDescent="0.2">
      <c r="F86801" s="195"/>
      <c r="G86801" s="196"/>
      <c r="H86801" s="192"/>
    </row>
    <row r="86802" spans="6:8" x14ac:dyDescent="0.2">
      <c r="F86802" s="195"/>
      <c r="G86802" s="196"/>
      <c r="H86802" s="192"/>
    </row>
    <row r="86803" spans="6:8" x14ac:dyDescent="0.2">
      <c r="F86803" s="195"/>
      <c r="G86803" s="196"/>
      <c r="H86803" s="192"/>
    </row>
    <row r="86804" spans="6:8" x14ac:dyDescent="0.2">
      <c r="F86804" s="195"/>
      <c r="G86804" s="196"/>
      <c r="H86804" s="192"/>
    </row>
    <row r="86805" spans="6:8" x14ac:dyDescent="0.2">
      <c r="F86805" s="195"/>
      <c r="G86805" s="196"/>
      <c r="H86805" s="192"/>
    </row>
    <row r="86806" spans="6:8" x14ac:dyDescent="0.2">
      <c r="F86806" s="195"/>
      <c r="G86806" s="196"/>
      <c r="H86806" s="192"/>
    </row>
    <row r="86807" spans="6:8" x14ac:dyDescent="0.2">
      <c r="F86807" s="195"/>
      <c r="G86807" s="196"/>
      <c r="H86807" s="192"/>
    </row>
    <row r="86808" spans="6:8" x14ac:dyDescent="0.2">
      <c r="F86808" s="195"/>
      <c r="G86808" s="196"/>
      <c r="H86808" s="192"/>
    </row>
    <row r="86809" spans="6:8" x14ac:dyDescent="0.2">
      <c r="F86809" s="195"/>
      <c r="G86809" s="196"/>
      <c r="H86809" s="192"/>
    </row>
    <row r="86810" spans="6:8" x14ac:dyDescent="0.2">
      <c r="F86810" s="195"/>
      <c r="G86810" s="196"/>
      <c r="H86810" s="192"/>
    </row>
    <row r="86811" spans="6:8" x14ac:dyDescent="0.2">
      <c r="F86811" s="195"/>
      <c r="G86811" s="196"/>
      <c r="H86811" s="192"/>
    </row>
    <row r="86812" spans="6:8" x14ac:dyDescent="0.2">
      <c r="F86812" s="195"/>
      <c r="G86812" s="196"/>
      <c r="H86812" s="192"/>
    </row>
    <row r="86813" spans="6:8" x14ac:dyDescent="0.2">
      <c r="F86813" s="195"/>
      <c r="G86813" s="196"/>
      <c r="H86813" s="192"/>
    </row>
    <row r="86814" spans="6:8" x14ac:dyDescent="0.2">
      <c r="F86814" s="195"/>
      <c r="G86814" s="196"/>
      <c r="H86814" s="192"/>
    </row>
    <row r="86815" spans="6:8" x14ac:dyDescent="0.2">
      <c r="F86815" s="195"/>
      <c r="G86815" s="196"/>
      <c r="H86815" s="192"/>
    </row>
    <row r="86816" spans="6:8" x14ac:dyDescent="0.2">
      <c r="F86816" s="195"/>
      <c r="G86816" s="196"/>
      <c r="H86816" s="192"/>
    </row>
    <row r="86817" spans="6:8" x14ac:dyDescent="0.2">
      <c r="F86817" s="195"/>
      <c r="G86817" s="196"/>
      <c r="H86817" s="192"/>
    </row>
    <row r="86818" spans="6:8" x14ac:dyDescent="0.2">
      <c r="F86818" s="195"/>
      <c r="G86818" s="196"/>
      <c r="H86818" s="192"/>
    </row>
    <row r="86819" spans="6:8" x14ac:dyDescent="0.2">
      <c r="F86819" s="195"/>
      <c r="G86819" s="196"/>
      <c r="H86819" s="192"/>
    </row>
    <row r="86820" spans="6:8" x14ac:dyDescent="0.2">
      <c r="F86820" s="195"/>
      <c r="G86820" s="196"/>
      <c r="H86820" s="192"/>
    </row>
    <row r="86821" spans="6:8" x14ac:dyDescent="0.2">
      <c r="F86821" s="195"/>
      <c r="G86821" s="196"/>
      <c r="H86821" s="192"/>
    </row>
    <row r="86822" spans="6:8" x14ac:dyDescent="0.2">
      <c r="F86822" s="195"/>
      <c r="G86822" s="196"/>
      <c r="H86822" s="192"/>
    </row>
    <row r="86823" spans="6:8" x14ac:dyDescent="0.2">
      <c r="F86823" s="195"/>
      <c r="G86823" s="196"/>
      <c r="H86823" s="192"/>
    </row>
    <row r="86824" spans="6:8" x14ac:dyDescent="0.2">
      <c r="F86824" s="195"/>
      <c r="G86824" s="196"/>
      <c r="H86824" s="192"/>
    </row>
    <row r="86825" spans="6:8" x14ac:dyDescent="0.2">
      <c r="F86825" s="195"/>
      <c r="G86825" s="196"/>
      <c r="H86825" s="192"/>
    </row>
    <row r="86826" spans="6:8" x14ac:dyDescent="0.2">
      <c r="F86826" s="195"/>
      <c r="G86826" s="196"/>
      <c r="H86826" s="192"/>
    </row>
    <row r="86827" spans="6:8" x14ac:dyDescent="0.2">
      <c r="F86827" s="195"/>
      <c r="G86827" s="196"/>
      <c r="H86827" s="192"/>
    </row>
    <row r="86828" spans="6:8" x14ac:dyDescent="0.2">
      <c r="F86828" s="195"/>
      <c r="G86828" s="196"/>
      <c r="H86828" s="192"/>
    </row>
    <row r="86829" spans="6:8" x14ac:dyDescent="0.2">
      <c r="F86829" s="195"/>
      <c r="G86829" s="196"/>
      <c r="H86829" s="192"/>
    </row>
    <row r="86830" spans="6:8" x14ac:dyDescent="0.2">
      <c r="F86830" s="195"/>
      <c r="G86830" s="196"/>
      <c r="H86830" s="192"/>
    </row>
    <row r="86831" spans="6:8" x14ac:dyDescent="0.2">
      <c r="F86831" s="195"/>
      <c r="G86831" s="196"/>
      <c r="H86831" s="192"/>
    </row>
    <row r="86832" spans="6:8" x14ac:dyDescent="0.2">
      <c r="F86832" s="195"/>
      <c r="G86832" s="196"/>
      <c r="H86832" s="192"/>
    </row>
    <row r="86833" spans="6:8" x14ac:dyDescent="0.2">
      <c r="F86833" s="195"/>
      <c r="G86833" s="196"/>
      <c r="H86833" s="192"/>
    </row>
    <row r="86834" spans="6:8" x14ac:dyDescent="0.2">
      <c r="F86834" s="195"/>
      <c r="G86834" s="196"/>
      <c r="H86834" s="192"/>
    </row>
    <row r="86835" spans="6:8" x14ac:dyDescent="0.2">
      <c r="F86835" s="195"/>
      <c r="G86835" s="196"/>
      <c r="H86835" s="192"/>
    </row>
    <row r="86836" spans="6:8" x14ac:dyDescent="0.2">
      <c r="F86836" s="195"/>
      <c r="G86836" s="196"/>
      <c r="H86836" s="192"/>
    </row>
    <row r="86837" spans="6:8" x14ac:dyDescent="0.2">
      <c r="F86837" s="195"/>
      <c r="G86837" s="196"/>
      <c r="H86837" s="192"/>
    </row>
    <row r="86838" spans="6:8" x14ac:dyDescent="0.2">
      <c r="F86838" s="195"/>
      <c r="G86838" s="196"/>
      <c r="H86838" s="192"/>
    </row>
    <row r="86839" spans="6:8" x14ac:dyDescent="0.2">
      <c r="F86839" s="195"/>
      <c r="G86839" s="196"/>
      <c r="H86839" s="192"/>
    </row>
    <row r="86840" spans="6:8" x14ac:dyDescent="0.2">
      <c r="F86840" s="195"/>
      <c r="G86840" s="196"/>
      <c r="H86840" s="192"/>
    </row>
    <row r="86841" spans="6:8" x14ac:dyDescent="0.2">
      <c r="F86841" s="195"/>
      <c r="G86841" s="196"/>
      <c r="H86841" s="192"/>
    </row>
    <row r="86842" spans="6:8" x14ac:dyDescent="0.2">
      <c r="F86842" s="195"/>
      <c r="G86842" s="196"/>
      <c r="H86842" s="192"/>
    </row>
    <row r="86843" spans="6:8" x14ac:dyDescent="0.2">
      <c r="F86843" s="195"/>
      <c r="G86843" s="196"/>
      <c r="H86843" s="192"/>
    </row>
    <row r="86844" spans="6:8" x14ac:dyDescent="0.2">
      <c r="F86844" s="195"/>
      <c r="G86844" s="196"/>
      <c r="H86844" s="192"/>
    </row>
    <row r="86845" spans="6:8" x14ac:dyDescent="0.2">
      <c r="F86845" s="195"/>
      <c r="G86845" s="196"/>
      <c r="H86845" s="192"/>
    </row>
    <row r="86846" spans="6:8" x14ac:dyDescent="0.2">
      <c r="F86846" s="195"/>
      <c r="G86846" s="196"/>
      <c r="H86846" s="192"/>
    </row>
    <row r="86847" spans="6:8" x14ac:dyDescent="0.2">
      <c r="F86847" s="195"/>
      <c r="G86847" s="196"/>
      <c r="H86847" s="192"/>
    </row>
    <row r="86848" spans="6:8" x14ac:dyDescent="0.2">
      <c r="F86848" s="195"/>
      <c r="G86848" s="196"/>
      <c r="H86848" s="192"/>
    </row>
    <row r="86849" spans="6:8" x14ac:dyDescent="0.2">
      <c r="F86849" s="195"/>
      <c r="G86849" s="196"/>
      <c r="H86849" s="192"/>
    </row>
    <row r="86850" spans="6:8" x14ac:dyDescent="0.2">
      <c r="F86850" s="195"/>
      <c r="G86850" s="196"/>
      <c r="H86850" s="192"/>
    </row>
    <row r="86851" spans="6:8" x14ac:dyDescent="0.2">
      <c r="F86851" s="195"/>
      <c r="G86851" s="196"/>
      <c r="H86851" s="192"/>
    </row>
    <row r="86852" spans="6:8" x14ac:dyDescent="0.2">
      <c r="F86852" s="195"/>
      <c r="G86852" s="196"/>
      <c r="H86852" s="192"/>
    </row>
    <row r="86853" spans="6:8" x14ac:dyDescent="0.2">
      <c r="F86853" s="195"/>
      <c r="G86853" s="196"/>
      <c r="H86853" s="192"/>
    </row>
    <row r="86854" spans="6:8" x14ac:dyDescent="0.2">
      <c r="F86854" s="195"/>
      <c r="G86854" s="196"/>
      <c r="H86854" s="192"/>
    </row>
    <row r="86855" spans="6:8" x14ac:dyDescent="0.2">
      <c r="F86855" s="195"/>
      <c r="G86855" s="196"/>
      <c r="H86855" s="192"/>
    </row>
    <row r="86856" spans="6:8" x14ac:dyDescent="0.2">
      <c r="F86856" s="195"/>
      <c r="G86856" s="196"/>
      <c r="H86856" s="192"/>
    </row>
    <row r="86857" spans="6:8" x14ac:dyDescent="0.2">
      <c r="F86857" s="195"/>
      <c r="G86857" s="196"/>
      <c r="H86857" s="192"/>
    </row>
    <row r="86858" spans="6:8" x14ac:dyDescent="0.2">
      <c r="F86858" s="195"/>
      <c r="G86858" s="196"/>
      <c r="H86858" s="192"/>
    </row>
    <row r="86859" spans="6:8" x14ac:dyDescent="0.2">
      <c r="F86859" s="195"/>
      <c r="G86859" s="196"/>
      <c r="H86859" s="192"/>
    </row>
    <row r="86860" spans="6:8" x14ac:dyDescent="0.2">
      <c r="F86860" s="195"/>
      <c r="G86860" s="196"/>
      <c r="H86860" s="192"/>
    </row>
    <row r="86861" spans="6:8" x14ac:dyDescent="0.2">
      <c r="F86861" s="195"/>
      <c r="G86861" s="196"/>
      <c r="H86861" s="192"/>
    </row>
    <row r="86862" spans="6:8" x14ac:dyDescent="0.2">
      <c r="F86862" s="195"/>
      <c r="G86862" s="196"/>
      <c r="H86862" s="192"/>
    </row>
    <row r="86863" spans="6:8" x14ac:dyDescent="0.2">
      <c r="F86863" s="195"/>
      <c r="G86863" s="196"/>
      <c r="H86863" s="192"/>
    </row>
    <row r="86864" spans="6:8" x14ac:dyDescent="0.2">
      <c r="F86864" s="195"/>
      <c r="G86864" s="196"/>
      <c r="H86864" s="192"/>
    </row>
    <row r="86865" spans="6:8" x14ac:dyDescent="0.2">
      <c r="F86865" s="195"/>
      <c r="G86865" s="196"/>
      <c r="H86865" s="192"/>
    </row>
    <row r="86866" spans="6:8" x14ac:dyDescent="0.2">
      <c r="F86866" s="195"/>
      <c r="G86866" s="196"/>
      <c r="H86866" s="192"/>
    </row>
    <row r="86867" spans="6:8" x14ac:dyDescent="0.2">
      <c r="F86867" s="195"/>
      <c r="G86867" s="196"/>
      <c r="H86867" s="192"/>
    </row>
    <row r="86868" spans="6:8" x14ac:dyDescent="0.2">
      <c r="F86868" s="195"/>
      <c r="G86868" s="196"/>
      <c r="H86868" s="192"/>
    </row>
    <row r="86869" spans="6:8" x14ac:dyDescent="0.2">
      <c r="F86869" s="195"/>
      <c r="G86869" s="196"/>
      <c r="H86869" s="192"/>
    </row>
    <row r="86870" spans="6:8" x14ac:dyDescent="0.2">
      <c r="F86870" s="195"/>
      <c r="G86870" s="196"/>
      <c r="H86870" s="192"/>
    </row>
    <row r="86871" spans="6:8" x14ac:dyDescent="0.2">
      <c r="F86871" s="195"/>
      <c r="G86871" s="196"/>
      <c r="H86871" s="192"/>
    </row>
    <row r="86872" spans="6:8" x14ac:dyDescent="0.2">
      <c r="F86872" s="195"/>
      <c r="G86872" s="196"/>
      <c r="H86872" s="192"/>
    </row>
    <row r="86873" spans="6:8" x14ac:dyDescent="0.2">
      <c r="F86873" s="195"/>
      <c r="G86873" s="196"/>
      <c r="H86873" s="192"/>
    </row>
    <row r="86874" spans="6:8" x14ac:dyDescent="0.2">
      <c r="F86874" s="195"/>
      <c r="G86874" s="196"/>
      <c r="H86874" s="192"/>
    </row>
    <row r="86875" spans="6:8" x14ac:dyDescent="0.2">
      <c r="F86875" s="195"/>
      <c r="G86875" s="196"/>
      <c r="H86875" s="192"/>
    </row>
    <row r="86876" spans="6:8" x14ac:dyDescent="0.2">
      <c r="F86876" s="195"/>
      <c r="G86876" s="196"/>
      <c r="H86876" s="192"/>
    </row>
    <row r="86877" spans="6:8" x14ac:dyDescent="0.2">
      <c r="F86877" s="195"/>
      <c r="G86877" s="196"/>
      <c r="H86877" s="192"/>
    </row>
    <row r="86878" spans="6:8" x14ac:dyDescent="0.2">
      <c r="F86878" s="195"/>
      <c r="G86878" s="196"/>
      <c r="H86878" s="192"/>
    </row>
    <row r="86879" spans="6:8" x14ac:dyDescent="0.2">
      <c r="F86879" s="195"/>
      <c r="G86879" s="196"/>
      <c r="H86879" s="192"/>
    </row>
    <row r="86880" spans="6:8" x14ac:dyDescent="0.2">
      <c r="F86880" s="195"/>
      <c r="G86880" s="196"/>
      <c r="H86880" s="192"/>
    </row>
    <row r="86881" spans="6:8" x14ac:dyDescent="0.2">
      <c r="F86881" s="195"/>
      <c r="G86881" s="196"/>
      <c r="H86881" s="192"/>
    </row>
    <row r="86882" spans="6:8" x14ac:dyDescent="0.2">
      <c r="F86882" s="195"/>
      <c r="G86882" s="196"/>
      <c r="H86882" s="192"/>
    </row>
    <row r="86883" spans="6:8" x14ac:dyDescent="0.2">
      <c r="F86883" s="195"/>
      <c r="G86883" s="196"/>
      <c r="H86883" s="192"/>
    </row>
    <row r="86884" spans="6:8" x14ac:dyDescent="0.2">
      <c r="F86884" s="195"/>
      <c r="G86884" s="196"/>
      <c r="H86884" s="192"/>
    </row>
    <row r="86885" spans="6:8" x14ac:dyDescent="0.2">
      <c r="F86885" s="195"/>
      <c r="G86885" s="196"/>
      <c r="H86885" s="192"/>
    </row>
    <row r="86886" spans="6:8" x14ac:dyDescent="0.2">
      <c r="F86886" s="195"/>
      <c r="G86886" s="196"/>
      <c r="H86886" s="192"/>
    </row>
    <row r="86887" spans="6:8" x14ac:dyDescent="0.2">
      <c r="F86887" s="195"/>
      <c r="G86887" s="196"/>
      <c r="H86887" s="192"/>
    </row>
    <row r="86888" spans="6:8" x14ac:dyDescent="0.2">
      <c r="F86888" s="195"/>
      <c r="G86888" s="196"/>
      <c r="H86888" s="192"/>
    </row>
    <row r="86889" spans="6:8" x14ac:dyDescent="0.2">
      <c r="F86889" s="195"/>
      <c r="G86889" s="196"/>
      <c r="H86889" s="192"/>
    </row>
    <row r="86890" spans="6:8" x14ac:dyDescent="0.2">
      <c r="F86890" s="195"/>
      <c r="G86890" s="196"/>
      <c r="H86890" s="192"/>
    </row>
    <row r="86891" spans="6:8" x14ac:dyDescent="0.2">
      <c r="F86891" s="195"/>
      <c r="G86891" s="196"/>
      <c r="H86891" s="192"/>
    </row>
    <row r="86892" spans="6:8" x14ac:dyDescent="0.2">
      <c r="F86892" s="195"/>
      <c r="G86892" s="196"/>
      <c r="H86892" s="192"/>
    </row>
    <row r="86893" spans="6:8" x14ac:dyDescent="0.2">
      <c r="F86893" s="195"/>
      <c r="G86893" s="196"/>
      <c r="H86893" s="192"/>
    </row>
    <row r="86894" spans="6:8" x14ac:dyDescent="0.2">
      <c r="F86894" s="195"/>
      <c r="G86894" s="196"/>
      <c r="H86894" s="192"/>
    </row>
    <row r="86895" spans="6:8" x14ac:dyDescent="0.2">
      <c r="F86895" s="195"/>
      <c r="G86895" s="196"/>
      <c r="H86895" s="192"/>
    </row>
    <row r="86896" spans="6:8" x14ac:dyDescent="0.2">
      <c r="F86896" s="195"/>
      <c r="G86896" s="196"/>
      <c r="H86896" s="192"/>
    </row>
    <row r="86897" spans="6:8" x14ac:dyDescent="0.2">
      <c r="F86897" s="195"/>
      <c r="G86897" s="196"/>
      <c r="H86897" s="192"/>
    </row>
    <row r="86898" spans="6:8" x14ac:dyDescent="0.2">
      <c r="F86898" s="195"/>
      <c r="G86898" s="196"/>
      <c r="H86898" s="192"/>
    </row>
    <row r="86899" spans="6:8" x14ac:dyDescent="0.2">
      <c r="F86899" s="195"/>
      <c r="G86899" s="196"/>
      <c r="H86899" s="192"/>
    </row>
    <row r="86900" spans="6:8" x14ac:dyDescent="0.2">
      <c r="F86900" s="195"/>
      <c r="G86900" s="196"/>
      <c r="H86900" s="192"/>
    </row>
    <row r="86901" spans="6:8" x14ac:dyDescent="0.2">
      <c r="F86901" s="195"/>
      <c r="G86901" s="196"/>
      <c r="H86901" s="192"/>
    </row>
    <row r="86902" spans="6:8" x14ac:dyDescent="0.2">
      <c r="F86902" s="195"/>
      <c r="G86902" s="196"/>
      <c r="H86902" s="192"/>
    </row>
    <row r="86903" spans="6:8" x14ac:dyDescent="0.2">
      <c r="F86903" s="195"/>
      <c r="G86903" s="196"/>
      <c r="H86903" s="192"/>
    </row>
    <row r="86904" spans="6:8" x14ac:dyDescent="0.2">
      <c r="F86904" s="195"/>
      <c r="G86904" s="196"/>
      <c r="H86904" s="192"/>
    </row>
    <row r="86905" spans="6:8" x14ac:dyDescent="0.2">
      <c r="F86905" s="195"/>
      <c r="G86905" s="196"/>
      <c r="H86905" s="192"/>
    </row>
    <row r="86906" spans="6:8" x14ac:dyDescent="0.2">
      <c r="F86906" s="195"/>
      <c r="G86906" s="196"/>
      <c r="H86906" s="192"/>
    </row>
    <row r="86907" spans="6:8" x14ac:dyDescent="0.2">
      <c r="F86907" s="195"/>
      <c r="G86907" s="196"/>
      <c r="H86907" s="192"/>
    </row>
    <row r="86908" spans="6:8" x14ac:dyDescent="0.2">
      <c r="F86908" s="195"/>
      <c r="G86908" s="196"/>
      <c r="H86908" s="192"/>
    </row>
    <row r="86909" spans="6:8" x14ac:dyDescent="0.2">
      <c r="F86909" s="195"/>
      <c r="G86909" s="196"/>
      <c r="H86909" s="192"/>
    </row>
    <row r="86910" spans="6:8" x14ac:dyDescent="0.2">
      <c r="F86910" s="195"/>
      <c r="G86910" s="196"/>
      <c r="H86910" s="192"/>
    </row>
    <row r="86911" spans="6:8" x14ac:dyDescent="0.2">
      <c r="F86911" s="195"/>
      <c r="G86911" s="196"/>
      <c r="H86911" s="192"/>
    </row>
    <row r="86912" spans="6:8" x14ac:dyDescent="0.2">
      <c r="F86912" s="195"/>
      <c r="G86912" s="196"/>
      <c r="H86912" s="192"/>
    </row>
    <row r="86913" spans="6:8" x14ac:dyDescent="0.2">
      <c r="F86913" s="195"/>
      <c r="G86913" s="196"/>
      <c r="H86913" s="192"/>
    </row>
    <row r="86914" spans="6:8" x14ac:dyDescent="0.2">
      <c r="F86914" s="195"/>
      <c r="G86914" s="196"/>
      <c r="H86914" s="192"/>
    </row>
    <row r="86915" spans="6:8" x14ac:dyDescent="0.2">
      <c r="F86915" s="195"/>
      <c r="G86915" s="196"/>
      <c r="H86915" s="192"/>
    </row>
    <row r="86916" spans="6:8" x14ac:dyDescent="0.2">
      <c r="F86916" s="195"/>
      <c r="G86916" s="196"/>
      <c r="H86916" s="192"/>
    </row>
    <row r="86917" spans="6:8" x14ac:dyDescent="0.2">
      <c r="F86917" s="195"/>
      <c r="G86917" s="196"/>
      <c r="H86917" s="192"/>
    </row>
    <row r="86918" spans="6:8" x14ac:dyDescent="0.2">
      <c r="F86918" s="195"/>
      <c r="G86918" s="196"/>
      <c r="H86918" s="192"/>
    </row>
    <row r="86919" spans="6:8" x14ac:dyDescent="0.2">
      <c r="F86919" s="195"/>
      <c r="G86919" s="196"/>
      <c r="H86919" s="192"/>
    </row>
    <row r="86920" spans="6:8" x14ac:dyDescent="0.2">
      <c r="F86920" s="195"/>
      <c r="G86920" s="196"/>
      <c r="H86920" s="192"/>
    </row>
    <row r="86921" spans="6:8" x14ac:dyDescent="0.2">
      <c r="F86921" s="195"/>
      <c r="G86921" s="196"/>
      <c r="H86921" s="192"/>
    </row>
    <row r="86922" spans="6:8" x14ac:dyDescent="0.2">
      <c r="F86922" s="195"/>
      <c r="G86922" s="196"/>
      <c r="H86922" s="192"/>
    </row>
    <row r="86923" spans="6:8" x14ac:dyDescent="0.2">
      <c r="F86923" s="195"/>
      <c r="G86923" s="196"/>
      <c r="H86923" s="192"/>
    </row>
    <row r="86924" spans="6:8" x14ac:dyDescent="0.2">
      <c r="F86924" s="195"/>
      <c r="G86924" s="196"/>
      <c r="H86924" s="192"/>
    </row>
    <row r="86925" spans="6:8" x14ac:dyDescent="0.2">
      <c r="F86925" s="195"/>
      <c r="G86925" s="196"/>
      <c r="H86925" s="192"/>
    </row>
    <row r="86926" spans="6:8" x14ac:dyDescent="0.2">
      <c r="F86926" s="195"/>
      <c r="G86926" s="196"/>
      <c r="H86926" s="192"/>
    </row>
    <row r="86927" spans="6:8" x14ac:dyDescent="0.2">
      <c r="F86927" s="195"/>
      <c r="G86927" s="196"/>
      <c r="H86927" s="192"/>
    </row>
    <row r="86928" spans="6:8" x14ac:dyDescent="0.2">
      <c r="F86928" s="195"/>
      <c r="G86928" s="196"/>
      <c r="H86928" s="192"/>
    </row>
    <row r="86929" spans="6:8" x14ac:dyDescent="0.2">
      <c r="F86929" s="195"/>
      <c r="G86929" s="196"/>
      <c r="H86929" s="192"/>
    </row>
    <row r="86930" spans="6:8" x14ac:dyDescent="0.2">
      <c r="F86930" s="195"/>
      <c r="G86930" s="196"/>
      <c r="H86930" s="192"/>
    </row>
    <row r="86931" spans="6:8" x14ac:dyDescent="0.2">
      <c r="F86931" s="195"/>
      <c r="G86931" s="196"/>
      <c r="H86931" s="192"/>
    </row>
    <row r="86932" spans="6:8" x14ac:dyDescent="0.2">
      <c r="F86932" s="195"/>
      <c r="G86932" s="196"/>
      <c r="H86932" s="192"/>
    </row>
    <row r="86933" spans="6:8" x14ac:dyDescent="0.2">
      <c r="F86933" s="195"/>
      <c r="G86933" s="196"/>
      <c r="H86933" s="192"/>
    </row>
    <row r="86934" spans="6:8" x14ac:dyDescent="0.2">
      <c r="F86934" s="195"/>
      <c r="G86934" s="196"/>
      <c r="H86934" s="192"/>
    </row>
    <row r="86935" spans="6:8" x14ac:dyDescent="0.2">
      <c r="F86935" s="195"/>
      <c r="G86935" s="196"/>
      <c r="H86935" s="192"/>
    </row>
    <row r="86936" spans="6:8" x14ac:dyDescent="0.2">
      <c r="F86936" s="195"/>
      <c r="G86936" s="196"/>
      <c r="H86936" s="192"/>
    </row>
    <row r="86937" spans="6:8" x14ac:dyDescent="0.2">
      <c r="F86937" s="195"/>
      <c r="G86937" s="196"/>
      <c r="H86937" s="192"/>
    </row>
    <row r="86938" spans="6:8" x14ac:dyDescent="0.2">
      <c r="F86938" s="195"/>
      <c r="G86938" s="196"/>
      <c r="H86938" s="192"/>
    </row>
    <row r="86939" spans="6:8" x14ac:dyDescent="0.2">
      <c r="F86939" s="195"/>
      <c r="G86939" s="196"/>
      <c r="H86939" s="192"/>
    </row>
    <row r="86940" spans="6:8" x14ac:dyDescent="0.2">
      <c r="F86940" s="195"/>
      <c r="G86940" s="196"/>
      <c r="H86940" s="192"/>
    </row>
    <row r="86941" spans="6:8" x14ac:dyDescent="0.2">
      <c r="F86941" s="195"/>
      <c r="G86941" s="196"/>
      <c r="H86941" s="192"/>
    </row>
    <row r="86942" spans="6:8" x14ac:dyDescent="0.2">
      <c r="F86942" s="195"/>
      <c r="G86942" s="196"/>
      <c r="H86942" s="192"/>
    </row>
    <row r="86943" spans="6:8" x14ac:dyDescent="0.2">
      <c r="F86943" s="195"/>
      <c r="G86943" s="196"/>
      <c r="H86943" s="192"/>
    </row>
    <row r="86944" spans="6:8" x14ac:dyDescent="0.2">
      <c r="F86944" s="195"/>
      <c r="G86944" s="196"/>
      <c r="H86944" s="192"/>
    </row>
    <row r="86945" spans="6:8" x14ac:dyDescent="0.2">
      <c r="F86945" s="195"/>
      <c r="G86945" s="196"/>
      <c r="H86945" s="192"/>
    </row>
    <row r="86946" spans="6:8" x14ac:dyDescent="0.2">
      <c r="F86946" s="195"/>
      <c r="G86946" s="196"/>
      <c r="H86946" s="192"/>
    </row>
    <row r="86947" spans="6:8" x14ac:dyDescent="0.2">
      <c r="F86947" s="195"/>
      <c r="G86947" s="196"/>
      <c r="H86947" s="192"/>
    </row>
    <row r="86948" spans="6:8" x14ac:dyDescent="0.2">
      <c r="F86948" s="195"/>
      <c r="G86948" s="196"/>
      <c r="H86948" s="192"/>
    </row>
    <row r="86949" spans="6:8" x14ac:dyDescent="0.2">
      <c r="F86949" s="195"/>
      <c r="G86949" s="196"/>
      <c r="H86949" s="192"/>
    </row>
    <row r="86950" spans="6:8" x14ac:dyDescent="0.2">
      <c r="F86950" s="195"/>
      <c r="G86950" s="196"/>
      <c r="H86950" s="192"/>
    </row>
    <row r="86951" spans="6:8" x14ac:dyDescent="0.2">
      <c r="F86951" s="195"/>
      <c r="G86951" s="196"/>
      <c r="H86951" s="192"/>
    </row>
    <row r="86952" spans="6:8" x14ac:dyDescent="0.2">
      <c r="F86952" s="195"/>
      <c r="G86952" s="196"/>
      <c r="H86952" s="192"/>
    </row>
    <row r="86953" spans="6:8" x14ac:dyDescent="0.2">
      <c r="F86953" s="195"/>
      <c r="G86953" s="196"/>
      <c r="H86953" s="192"/>
    </row>
    <row r="86954" spans="6:8" x14ac:dyDescent="0.2">
      <c r="F86954" s="195"/>
      <c r="G86954" s="196"/>
      <c r="H86954" s="192"/>
    </row>
    <row r="86955" spans="6:8" x14ac:dyDescent="0.2">
      <c r="F86955" s="195"/>
      <c r="G86955" s="196"/>
      <c r="H86955" s="192"/>
    </row>
    <row r="86956" spans="6:8" x14ac:dyDescent="0.2">
      <c r="F86956" s="195"/>
      <c r="G86956" s="196"/>
      <c r="H86956" s="192"/>
    </row>
    <row r="86957" spans="6:8" x14ac:dyDescent="0.2">
      <c r="F86957" s="195"/>
      <c r="G86957" s="196"/>
      <c r="H86957" s="192"/>
    </row>
    <row r="86958" spans="6:8" x14ac:dyDescent="0.2">
      <c r="F86958" s="195"/>
      <c r="G86958" s="196"/>
      <c r="H86958" s="192"/>
    </row>
    <row r="86959" spans="6:8" x14ac:dyDescent="0.2">
      <c r="F86959" s="195"/>
      <c r="G86959" s="196"/>
      <c r="H86959" s="192"/>
    </row>
    <row r="86960" spans="6:8" x14ac:dyDescent="0.2">
      <c r="F86960" s="195"/>
      <c r="G86960" s="196"/>
      <c r="H86960" s="192"/>
    </row>
    <row r="86961" spans="6:8" x14ac:dyDescent="0.2">
      <c r="F86961" s="195"/>
      <c r="G86961" s="196"/>
      <c r="H86961" s="192"/>
    </row>
    <row r="86962" spans="6:8" x14ac:dyDescent="0.2">
      <c r="F86962" s="195"/>
      <c r="G86962" s="196"/>
      <c r="H86962" s="192"/>
    </row>
    <row r="86963" spans="6:8" x14ac:dyDescent="0.2">
      <c r="F86963" s="195"/>
      <c r="G86963" s="196"/>
      <c r="H86963" s="192"/>
    </row>
    <row r="86964" spans="6:8" x14ac:dyDescent="0.2">
      <c r="F86964" s="195"/>
      <c r="G86964" s="196"/>
      <c r="H86964" s="192"/>
    </row>
    <row r="86965" spans="6:8" x14ac:dyDescent="0.2">
      <c r="F86965" s="195"/>
      <c r="G86965" s="196"/>
      <c r="H86965" s="192"/>
    </row>
    <row r="86966" spans="6:8" x14ac:dyDescent="0.2">
      <c r="F86966" s="195"/>
      <c r="G86966" s="196"/>
      <c r="H86966" s="192"/>
    </row>
    <row r="86967" spans="6:8" x14ac:dyDescent="0.2">
      <c r="F86967" s="195"/>
      <c r="G86967" s="196"/>
      <c r="H86967" s="192"/>
    </row>
    <row r="86968" spans="6:8" x14ac:dyDescent="0.2">
      <c r="F86968" s="195"/>
      <c r="G86968" s="196"/>
      <c r="H86968" s="192"/>
    </row>
    <row r="86969" spans="6:8" x14ac:dyDescent="0.2">
      <c r="F86969" s="195"/>
      <c r="G86969" s="196"/>
      <c r="H86969" s="192"/>
    </row>
    <row r="86970" spans="6:8" x14ac:dyDescent="0.2">
      <c r="F86970" s="195"/>
      <c r="G86970" s="196"/>
      <c r="H86970" s="192"/>
    </row>
    <row r="86971" spans="6:8" x14ac:dyDescent="0.2">
      <c r="F86971" s="195"/>
      <c r="G86971" s="196"/>
      <c r="H86971" s="192"/>
    </row>
    <row r="86972" spans="6:8" x14ac:dyDescent="0.2">
      <c r="F86972" s="195"/>
      <c r="G86972" s="196"/>
      <c r="H86972" s="192"/>
    </row>
    <row r="86973" spans="6:8" x14ac:dyDescent="0.2">
      <c r="F86973" s="195"/>
      <c r="G86973" s="196"/>
      <c r="H86973" s="192"/>
    </row>
    <row r="86974" spans="6:8" x14ac:dyDescent="0.2">
      <c r="F86974" s="195"/>
      <c r="G86974" s="196"/>
      <c r="H86974" s="192"/>
    </row>
    <row r="86975" spans="6:8" x14ac:dyDescent="0.2">
      <c r="F86975" s="195"/>
      <c r="G86975" s="196"/>
      <c r="H86975" s="192"/>
    </row>
    <row r="86976" spans="6:8" x14ac:dyDescent="0.2">
      <c r="F86976" s="195"/>
      <c r="G86976" s="196"/>
      <c r="H86976" s="192"/>
    </row>
    <row r="86977" spans="6:8" x14ac:dyDescent="0.2">
      <c r="F86977" s="195"/>
      <c r="G86977" s="196"/>
      <c r="H86977" s="192"/>
    </row>
    <row r="86978" spans="6:8" x14ac:dyDescent="0.2">
      <c r="F86978" s="195"/>
      <c r="G86978" s="196"/>
      <c r="H86978" s="192"/>
    </row>
    <row r="86979" spans="6:8" x14ac:dyDescent="0.2">
      <c r="F86979" s="195"/>
      <c r="G86979" s="196"/>
      <c r="H86979" s="192"/>
    </row>
    <row r="86980" spans="6:8" x14ac:dyDescent="0.2">
      <c r="F86980" s="195"/>
      <c r="G86980" s="196"/>
      <c r="H86980" s="192"/>
    </row>
    <row r="86981" spans="6:8" x14ac:dyDescent="0.2">
      <c r="F86981" s="195"/>
      <c r="G86981" s="196"/>
      <c r="H86981" s="192"/>
    </row>
    <row r="86982" spans="6:8" x14ac:dyDescent="0.2">
      <c r="F86982" s="195"/>
      <c r="G86982" s="196"/>
      <c r="H86982" s="192"/>
    </row>
    <row r="86983" spans="6:8" x14ac:dyDescent="0.2">
      <c r="F86983" s="195"/>
      <c r="G86983" s="196"/>
      <c r="H86983" s="192"/>
    </row>
    <row r="86984" spans="6:8" x14ac:dyDescent="0.2">
      <c r="F86984" s="195"/>
      <c r="G86984" s="196"/>
      <c r="H86984" s="192"/>
    </row>
    <row r="86985" spans="6:8" x14ac:dyDescent="0.2">
      <c r="F86985" s="195"/>
      <c r="G86985" s="196"/>
      <c r="H86985" s="192"/>
    </row>
    <row r="86986" spans="6:8" x14ac:dyDescent="0.2">
      <c r="F86986" s="195"/>
      <c r="G86986" s="196"/>
      <c r="H86986" s="192"/>
    </row>
    <row r="86987" spans="6:8" x14ac:dyDescent="0.2">
      <c r="F86987" s="195"/>
      <c r="G86987" s="196"/>
      <c r="H86987" s="192"/>
    </row>
    <row r="86988" spans="6:8" x14ac:dyDescent="0.2">
      <c r="F86988" s="195"/>
      <c r="G86988" s="196"/>
      <c r="H86988" s="192"/>
    </row>
    <row r="86989" spans="6:8" x14ac:dyDescent="0.2">
      <c r="F86989" s="195"/>
      <c r="G86989" s="196"/>
      <c r="H86989" s="192"/>
    </row>
    <row r="86990" spans="6:8" x14ac:dyDescent="0.2">
      <c r="F86990" s="195"/>
      <c r="G86990" s="196"/>
      <c r="H86990" s="192"/>
    </row>
    <row r="86991" spans="6:8" x14ac:dyDescent="0.2">
      <c r="F86991" s="195"/>
      <c r="G86991" s="196"/>
      <c r="H86991" s="192"/>
    </row>
    <row r="86992" spans="6:8" x14ac:dyDescent="0.2">
      <c r="F86992" s="195"/>
      <c r="G86992" s="196"/>
      <c r="H86992" s="192"/>
    </row>
    <row r="86993" spans="6:8" x14ac:dyDescent="0.2">
      <c r="F86993" s="195"/>
      <c r="G86993" s="196"/>
      <c r="H86993" s="192"/>
    </row>
    <row r="86994" spans="6:8" x14ac:dyDescent="0.2">
      <c r="F86994" s="195"/>
      <c r="G86994" s="196"/>
      <c r="H86994" s="192"/>
    </row>
    <row r="86995" spans="6:8" x14ac:dyDescent="0.2">
      <c r="F86995" s="195"/>
      <c r="G86995" s="196"/>
      <c r="H86995" s="192"/>
    </row>
    <row r="86996" spans="6:8" x14ac:dyDescent="0.2">
      <c r="F86996" s="195"/>
      <c r="G86996" s="196"/>
      <c r="H86996" s="192"/>
    </row>
    <row r="86997" spans="6:8" x14ac:dyDescent="0.2">
      <c r="F86997" s="195"/>
      <c r="G86997" s="196"/>
      <c r="H86997" s="192"/>
    </row>
    <row r="86998" spans="6:8" x14ac:dyDescent="0.2">
      <c r="F86998" s="195"/>
      <c r="G86998" s="196"/>
      <c r="H86998" s="192"/>
    </row>
    <row r="86999" spans="6:8" x14ac:dyDescent="0.2">
      <c r="F86999" s="195"/>
      <c r="G86999" s="196"/>
      <c r="H86999" s="192"/>
    </row>
    <row r="87000" spans="6:8" x14ac:dyDescent="0.2">
      <c r="F87000" s="195"/>
      <c r="G87000" s="196"/>
      <c r="H87000" s="192"/>
    </row>
    <row r="87001" spans="6:8" x14ac:dyDescent="0.2">
      <c r="F87001" s="195"/>
      <c r="G87001" s="196"/>
      <c r="H87001" s="192"/>
    </row>
    <row r="87002" spans="6:8" x14ac:dyDescent="0.2">
      <c r="F87002" s="195"/>
      <c r="G87002" s="196"/>
      <c r="H87002" s="192"/>
    </row>
    <row r="87003" spans="6:8" x14ac:dyDescent="0.2">
      <c r="F87003" s="195"/>
      <c r="G87003" s="196"/>
      <c r="H87003" s="192"/>
    </row>
    <row r="87004" spans="6:8" x14ac:dyDescent="0.2">
      <c r="F87004" s="195"/>
      <c r="G87004" s="196"/>
      <c r="H87004" s="192"/>
    </row>
    <row r="87005" spans="6:8" x14ac:dyDescent="0.2">
      <c r="F87005" s="195"/>
      <c r="G87005" s="196"/>
      <c r="H87005" s="192"/>
    </row>
    <row r="87006" spans="6:8" x14ac:dyDescent="0.2">
      <c r="F87006" s="195"/>
      <c r="G87006" s="196"/>
      <c r="H87006" s="192"/>
    </row>
    <row r="87007" spans="6:8" x14ac:dyDescent="0.2">
      <c r="F87007" s="195"/>
      <c r="G87007" s="196"/>
      <c r="H87007" s="192"/>
    </row>
    <row r="87008" spans="6:8" x14ac:dyDescent="0.2">
      <c r="F87008" s="195"/>
      <c r="G87008" s="196"/>
      <c r="H87008" s="192"/>
    </row>
    <row r="87009" spans="6:8" x14ac:dyDescent="0.2">
      <c r="F87009" s="195"/>
      <c r="G87009" s="196"/>
      <c r="H87009" s="192"/>
    </row>
    <row r="87010" spans="6:8" x14ac:dyDescent="0.2">
      <c r="F87010" s="195"/>
      <c r="G87010" s="196"/>
      <c r="H87010" s="192"/>
    </row>
    <row r="87011" spans="6:8" x14ac:dyDescent="0.2">
      <c r="F87011" s="195"/>
      <c r="G87011" s="196"/>
      <c r="H87011" s="192"/>
    </row>
    <row r="87012" spans="6:8" x14ac:dyDescent="0.2">
      <c r="F87012" s="195"/>
      <c r="G87012" s="196"/>
      <c r="H87012" s="192"/>
    </row>
    <row r="87013" spans="6:8" x14ac:dyDescent="0.2">
      <c r="F87013" s="195"/>
      <c r="G87013" s="196"/>
      <c r="H87013" s="192"/>
    </row>
    <row r="87014" spans="6:8" x14ac:dyDescent="0.2">
      <c r="F87014" s="195"/>
      <c r="G87014" s="196"/>
      <c r="H87014" s="192"/>
    </row>
    <row r="87015" spans="6:8" x14ac:dyDescent="0.2">
      <c r="F87015" s="195"/>
      <c r="G87015" s="196"/>
      <c r="H87015" s="192"/>
    </row>
    <row r="87016" spans="6:8" x14ac:dyDescent="0.2">
      <c r="F87016" s="195"/>
      <c r="G87016" s="196"/>
      <c r="H87016" s="192"/>
    </row>
    <row r="87017" spans="6:8" x14ac:dyDescent="0.2">
      <c r="F87017" s="195"/>
      <c r="G87017" s="196"/>
      <c r="H87017" s="192"/>
    </row>
    <row r="87018" spans="6:8" x14ac:dyDescent="0.2">
      <c r="F87018" s="195"/>
      <c r="G87018" s="196"/>
      <c r="H87018" s="192"/>
    </row>
    <row r="87019" spans="6:8" x14ac:dyDescent="0.2">
      <c r="F87019" s="195"/>
      <c r="G87019" s="196"/>
      <c r="H87019" s="192"/>
    </row>
    <row r="87020" spans="6:8" x14ac:dyDescent="0.2">
      <c r="F87020" s="195"/>
      <c r="G87020" s="196"/>
      <c r="H87020" s="192"/>
    </row>
    <row r="87021" spans="6:8" x14ac:dyDescent="0.2">
      <c r="F87021" s="195"/>
      <c r="G87021" s="196"/>
      <c r="H87021" s="192"/>
    </row>
    <row r="87022" spans="6:8" x14ac:dyDescent="0.2">
      <c r="F87022" s="195"/>
      <c r="G87022" s="196"/>
      <c r="H87022" s="192"/>
    </row>
    <row r="87023" spans="6:8" x14ac:dyDescent="0.2">
      <c r="F87023" s="195"/>
      <c r="G87023" s="196"/>
      <c r="H87023" s="192"/>
    </row>
    <row r="87024" spans="6:8" x14ac:dyDescent="0.2">
      <c r="F87024" s="195"/>
      <c r="G87024" s="196"/>
      <c r="H87024" s="192"/>
    </row>
    <row r="87025" spans="6:8" x14ac:dyDescent="0.2">
      <c r="F87025" s="195"/>
      <c r="G87025" s="196"/>
      <c r="H87025" s="192"/>
    </row>
    <row r="87026" spans="6:8" x14ac:dyDescent="0.2">
      <c r="F87026" s="195"/>
      <c r="G87026" s="196"/>
      <c r="H87026" s="192"/>
    </row>
    <row r="87027" spans="6:8" x14ac:dyDescent="0.2">
      <c r="F87027" s="195"/>
      <c r="G87027" s="196"/>
      <c r="H87027" s="192"/>
    </row>
    <row r="87028" spans="6:8" x14ac:dyDescent="0.2">
      <c r="F87028" s="195"/>
      <c r="G87028" s="196"/>
      <c r="H87028" s="192"/>
    </row>
    <row r="87029" spans="6:8" x14ac:dyDescent="0.2">
      <c r="F87029" s="195"/>
      <c r="G87029" s="196"/>
      <c r="H87029" s="192"/>
    </row>
    <row r="87030" spans="6:8" x14ac:dyDescent="0.2">
      <c r="F87030" s="195"/>
      <c r="G87030" s="196"/>
      <c r="H87030" s="192"/>
    </row>
    <row r="87031" spans="6:8" x14ac:dyDescent="0.2">
      <c r="F87031" s="195"/>
      <c r="G87031" s="196"/>
      <c r="H87031" s="192"/>
    </row>
    <row r="87032" spans="6:8" x14ac:dyDescent="0.2">
      <c r="F87032" s="195"/>
      <c r="G87032" s="196"/>
      <c r="H87032" s="192"/>
    </row>
    <row r="87033" spans="6:8" x14ac:dyDescent="0.2">
      <c r="F87033" s="195"/>
      <c r="G87033" s="196"/>
      <c r="H87033" s="192"/>
    </row>
    <row r="87034" spans="6:8" x14ac:dyDescent="0.2">
      <c r="F87034" s="195"/>
      <c r="G87034" s="196"/>
      <c r="H87034" s="192"/>
    </row>
    <row r="87035" spans="6:8" x14ac:dyDescent="0.2">
      <c r="F87035" s="195"/>
      <c r="G87035" s="196"/>
      <c r="H87035" s="192"/>
    </row>
    <row r="87036" spans="6:8" x14ac:dyDescent="0.2">
      <c r="F87036" s="195"/>
      <c r="G87036" s="196"/>
      <c r="H87036" s="192"/>
    </row>
    <row r="87037" spans="6:8" x14ac:dyDescent="0.2">
      <c r="F87037" s="195"/>
      <c r="G87037" s="196"/>
      <c r="H87037" s="192"/>
    </row>
    <row r="87038" spans="6:8" x14ac:dyDescent="0.2">
      <c r="F87038" s="195"/>
      <c r="G87038" s="196"/>
      <c r="H87038" s="192"/>
    </row>
    <row r="87039" spans="6:8" x14ac:dyDescent="0.2">
      <c r="F87039" s="195"/>
      <c r="G87039" s="196"/>
      <c r="H87039" s="192"/>
    </row>
    <row r="87040" spans="6:8" x14ac:dyDescent="0.2">
      <c r="F87040" s="195"/>
      <c r="G87040" s="196"/>
      <c r="H87040" s="192"/>
    </row>
    <row r="87041" spans="6:8" x14ac:dyDescent="0.2">
      <c r="F87041" s="195"/>
      <c r="G87041" s="196"/>
      <c r="H87041" s="192"/>
    </row>
    <row r="87042" spans="6:8" x14ac:dyDescent="0.2">
      <c r="F87042" s="195"/>
      <c r="G87042" s="196"/>
      <c r="H87042" s="192"/>
    </row>
    <row r="87043" spans="6:8" x14ac:dyDescent="0.2">
      <c r="F87043" s="195"/>
      <c r="G87043" s="196"/>
      <c r="H87043" s="192"/>
    </row>
    <row r="87044" spans="6:8" x14ac:dyDescent="0.2">
      <c r="F87044" s="195"/>
      <c r="G87044" s="196"/>
      <c r="H87044" s="192"/>
    </row>
    <row r="87045" spans="6:8" x14ac:dyDescent="0.2">
      <c r="F87045" s="195"/>
      <c r="G87045" s="196"/>
      <c r="H87045" s="192"/>
    </row>
    <row r="87046" spans="6:8" x14ac:dyDescent="0.2">
      <c r="F87046" s="195"/>
      <c r="G87046" s="196"/>
      <c r="H87046" s="192"/>
    </row>
    <row r="87047" spans="6:8" x14ac:dyDescent="0.2">
      <c r="F87047" s="195"/>
      <c r="G87047" s="196"/>
      <c r="H87047" s="192"/>
    </row>
    <row r="87048" spans="6:8" x14ac:dyDescent="0.2">
      <c r="F87048" s="195"/>
      <c r="G87048" s="196"/>
      <c r="H87048" s="192"/>
    </row>
    <row r="87049" spans="6:8" x14ac:dyDescent="0.2">
      <c r="F87049" s="195"/>
      <c r="G87049" s="196"/>
      <c r="H87049" s="192"/>
    </row>
    <row r="87050" spans="6:8" x14ac:dyDescent="0.2">
      <c r="F87050" s="195"/>
      <c r="G87050" s="196"/>
      <c r="H87050" s="192"/>
    </row>
    <row r="87051" spans="6:8" x14ac:dyDescent="0.2">
      <c r="F87051" s="195"/>
      <c r="G87051" s="196"/>
      <c r="H87051" s="192"/>
    </row>
    <row r="87052" spans="6:8" x14ac:dyDescent="0.2">
      <c r="F87052" s="195"/>
      <c r="G87052" s="196"/>
      <c r="H87052" s="192"/>
    </row>
    <row r="87053" spans="6:8" x14ac:dyDescent="0.2">
      <c r="F87053" s="195"/>
      <c r="G87053" s="196"/>
      <c r="H87053" s="192"/>
    </row>
    <row r="87054" spans="6:8" x14ac:dyDescent="0.2">
      <c r="F87054" s="195"/>
      <c r="G87054" s="196"/>
      <c r="H87054" s="192"/>
    </row>
    <row r="87055" spans="6:8" x14ac:dyDescent="0.2">
      <c r="F87055" s="195"/>
      <c r="G87055" s="196"/>
      <c r="H87055" s="192"/>
    </row>
    <row r="87056" spans="6:8" x14ac:dyDescent="0.2">
      <c r="F87056" s="195"/>
      <c r="G87056" s="196"/>
      <c r="H87056" s="192"/>
    </row>
    <row r="87057" spans="6:8" x14ac:dyDescent="0.2">
      <c r="F87057" s="195"/>
      <c r="G87057" s="196"/>
      <c r="H87057" s="192"/>
    </row>
    <row r="87058" spans="6:8" x14ac:dyDescent="0.2">
      <c r="F87058" s="195"/>
      <c r="G87058" s="196"/>
      <c r="H87058" s="192"/>
    </row>
    <row r="87059" spans="6:8" x14ac:dyDescent="0.2">
      <c r="F87059" s="195"/>
      <c r="G87059" s="196"/>
      <c r="H87059" s="192"/>
    </row>
    <row r="87060" spans="6:8" x14ac:dyDescent="0.2">
      <c r="F87060" s="195"/>
      <c r="G87060" s="196"/>
      <c r="H87060" s="192"/>
    </row>
    <row r="87061" spans="6:8" x14ac:dyDescent="0.2">
      <c r="F87061" s="195"/>
      <c r="G87061" s="196"/>
      <c r="H87061" s="192"/>
    </row>
    <row r="87062" spans="6:8" x14ac:dyDescent="0.2">
      <c r="F87062" s="195"/>
      <c r="G87062" s="196"/>
      <c r="H87062" s="192"/>
    </row>
    <row r="87063" spans="6:8" x14ac:dyDescent="0.2">
      <c r="F87063" s="195"/>
      <c r="G87063" s="196"/>
      <c r="H87063" s="192"/>
    </row>
    <row r="87064" spans="6:8" x14ac:dyDescent="0.2">
      <c r="F87064" s="195"/>
      <c r="G87064" s="196"/>
      <c r="H87064" s="192"/>
    </row>
    <row r="87065" spans="6:8" x14ac:dyDescent="0.2">
      <c r="F87065" s="195"/>
      <c r="G87065" s="196"/>
      <c r="H87065" s="192"/>
    </row>
    <row r="87066" spans="6:8" x14ac:dyDescent="0.2">
      <c r="F87066" s="195"/>
      <c r="G87066" s="196"/>
      <c r="H87066" s="192"/>
    </row>
    <row r="87067" spans="6:8" x14ac:dyDescent="0.2">
      <c r="F87067" s="195"/>
      <c r="G87067" s="196"/>
      <c r="H87067" s="192"/>
    </row>
    <row r="87068" spans="6:8" x14ac:dyDescent="0.2">
      <c r="F87068" s="195"/>
      <c r="G87068" s="196"/>
      <c r="H87068" s="192"/>
    </row>
    <row r="87069" spans="6:8" x14ac:dyDescent="0.2">
      <c r="F87069" s="195"/>
      <c r="G87069" s="196"/>
      <c r="H87069" s="192"/>
    </row>
    <row r="87070" spans="6:8" x14ac:dyDescent="0.2">
      <c r="F87070" s="195"/>
      <c r="G87070" s="196"/>
      <c r="H87070" s="192"/>
    </row>
    <row r="87071" spans="6:8" x14ac:dyDescent="0.2">
      <c r="F87071" s="195"/>
      <c r="G87071" s="196"/>
      <c r="H87071" s="192"/>
    </row>
    <row r="87072" spans="6:8" x14ac:dyDescent="0.2">
      <c r="F87072" s="195"/>
      <c r="G87072" s="196"/>
      <c r="H87072" s="192"/>
    </row>
    <row r="87073" spans="6:8" x14ac:dyDescent="0.2">
      <c r="F87073" s="195"/>
      <c r="G87073" s="196"/>
      <c r="H87073" s="192"/>
    </row>
    <row r="87074" spans="6:8" x14ac:dyDescent="0.2">
      <c r="F87074" s="195"/>
      <c r="G87074" s="196"/>
      <c r="H87074" s="192"/>
    </row>
    <row r="87075" spans="6:8" x14ac:dyDescent="0.2">
      <c r="F87075" s="195"/>
      <c r="G87075" s="196"/>
      <c r="H87075" s="192"/>
    </row>
    <row r="87076" spans="6:8" x14ac:dyDescent="0.2">
      <c r="F87076" s="195"/>
      <c r="G87076" s="196"/>
      <c r="H87076" s="192"/>
    </row>
    <row r="87077" spans="6:8" x14ac:dyDescent="0.2">
      <c r="F87077" s="195"/>
      <c r="G87077" s="196"/>
      <c r="H87077" s="192"/>
    </row>
    <row r="87078" spans="6:8" x14ac:dyDescent="0.2">
      <c r="F87078" s="195"/>
      <c r="G87078" s="196"/>
      <c r="H87078" s="192"/>
    </row>
    <row r="87079" spans="6:8" x14ac:dyDescent="0.2">
      <c r="F87079" s="195"/>
      <c r="G87079" s="196"/>
      <c r="H87079" s="192"/>
    </row>
    <row r="87080" spans="6:8" x14ac:dyDescent="0.2">
      <c r="F87080" s="195"/>
      <c r="G87080" s="196"/>
      <c r="H87080" s="192"/>
    </row>
    <row r="87081" spans="6:8" x14ac:dyDescent="0.2">
      <c r="F87081" s="195"/>
      <c r="G87081" s="196"/>
      <c r="H87081" s="192"/>
    </row>
    <row r="87082" spans="6:8" x14ac:dyDescent="0.2">
      <c r="F87082" s="195"/>
      <c r="G87082" s="196"/>
      <c r="H87082" s="192"/>
    </row>
    <row r="87083" spans="6:8" x14ac:dyDescent="0.2">
      <c r="F87083" s="195"/>
      <c r="G87083" s="196"/>
      <c r="H87083" s="192"/>
    </row>
    <row r="87084" spans="6:8" x14ac:dyDescent="0.2">
      <c r="F87084" s="195"/>
      <c r="G87084" s="196"/>
      <c r="H87084" s="192"/>
    </row>
    <row r="87085" spans="6:8" x14ac:dyDescent="0.2">
      <c r="F87085" s="195"/>
      <c r="G87085" s="196"/>
      <c r="H87085" s="192"/>
    </row>
    <row r="87086" spans="6:8" x14ac:dyDescent="0.2">
      <c r="F87086" s="195"/>
      <c r="G87086" s="196"/>
      <c r="H87086" s="192"/>
    </row>
    <row r="87087" spans="6:8" x14ac:dyDescent="0.2">
      <c r="F87087" s="195"/>
      <c r="G87087" s="196"/>
      <c r="H87087" s="192"/>
    </row>
    <row r="87088" spans="6:8" x14ac:dyDescent="0.2">
      <c r="F87088" s="195"/>
      <c r="G87088" s="196"/>
      <c r="H87088" s="192"/>
    </row>
    <row r="87089" spans="6:8" x14ac:dyDescent="0.2">
      <c r="F87089" s="195"/>
      <c r="G87089" s="196"/>
      <c r="H87089" s="192"/>
    </row>
    <row r="87090" spans="6:8" x14ac:dyDescent="0.2">
      <c r="F87090" s="195"/>
      <c r="G87090" s="196"/>
      <c r="H87090" s="192"/>
    </row>
    <row r="87091" spans="6:8" x14ac:dyDescent="0.2">
      <c r="F87091" s="195"/>
      <c r="G87091" s="196"/>
      <c r="H87091" s="192"/>
    </row>
    <row r="87092" spans="6:8" x14ac:dyDescent="0.2">
      <c r="F87092" s="195"/>
      <c r="G87092" s="196"/>
      <c r="H87092" s="192"/>
    </row>
    <row r="87093" spans="6:8" x14ac:dyDescent="0.2">
      <c r="F87093" s="195"/>
      <c r="G87093" s="196"/>
      <c r="H87093" s="192"/>
    </row>
    <row r="87094" spans="6:8" x14ac:dyDescent="0.2">
      <c r="F87094" s="195"/>
      <c r="G87094" s="196"/>
      <c r="H87094" s="192"/>
    </row>
    <row r="87095" spans="6:8" x14ac:dyDescent="0.2">
      <c r="F87095" s="195"/>
      <c r="G87095" s="196"/>
      <c r="H87095" s="192"/>
    </row>
    <row r="87096" spans="6:8" x14ac:dyDescent="0.2">
      <c r="F87096" s="195"/>
      <c r="G87096" s="196"/>
      <c r="H87096" s="192"/>
    </row>
    <row r="87097" spans="6:8" x14ac:dyDescent="0.2">
      <c r="F87097" s="195"/>
      <c r="G87097" s="196"/>
      <c r="H87097" s="192"/>
    </row>
    <row r="87098" spans="6:8" x14ac:dyDescent="0.2">
      <c r="F87098" s="195"/>
      <c r="G87098" s="196"/>
      <c r="H87098" s="192"/>
    </row>
    <row r="87099" spans="6:8" x14ac:dyDescent="0.2">
      <c r="F87099" s="195"/>
      <c r="G87099" s="196"/>
      <c r="H87099" s="192"/>
    </row>
    <row r="87100" spans="6:8" x14ac:dyDescent="0.2">
      <c r="F87100" s="195"/>
      <c r="G87100" s="196"/>
      <c r="H87100" s="192"/>
    </row>
    <row r="87101" spans="6:8" x14ac:dyDescent="0.2">
      <c r="F87101" s="195"/>
      <c r="G87101" s="196"/>
      <c r="H87101" s="192"/>
    </row>
    <row r="87102" spans="6:8" x14ac:dyDescent="0.2">
      <c r="F87102" s="195"/>
      <c r="G87102" s="196"/>
      <c r="H87102" s="192"/>
    </row>
    <row r="87103" spans="6:8" x14ac:dyDescent="0.2">
      <c r="F87103" s="195"/>
      <c r="G87103" s="196"/>
      <c r="H87103" s="192"/>
    </row>
    <row r="87104" spans="6:8" x14ac:dyDescent="0.2">
      <c r="F87104" s="195"/>
      <c r="G87104" s="196"/>
      <c r="H87104" s="192"/>
    </row>
    <row r="87105" spans="6:8" x14ac:dyDescent="0.2">
      <c r="F87105" s="195"/>
      <c r="G87105" s="196"/>
      <c r="H87105" s="192"/>
    </row>
    <row r="87106" spans="6:8" x14ac:dyDescent="0.2">
      <c r="F87106" s="195"/>
      <c r="G87106" s="196"/>
      <c r="H87106" s="192"/>
    </row>
    <row r="87107" spans="6:8" x14ac:dyDescent="0.2">
      <c r="F87107" s="195"/>
      <c r="G87107" s="196"/>
      <c r="H87107" s="192"/>
    </row>
    <row r="87108" spans="6:8" x14ac:dyDescent="0.2">
      <c r="F87108" s="195"/>
      <c r="G87108" s="196"/>
      <c r="H87108" s="192"/>
    </row>
    <row r="87109" spans="6:8" x14ac:dyDescent="0.2">
      <c r="F87109" s="195"/>
      <c r="G87109" s="196"/>
      <c r="H87109" s="192"/>
    </row>
    <row r="87110" spans="6:8" x14ac:dyDescent="0.2">
      <c r="F87110" s="195"/>
      <c r="G87110" s="196"/>
      <c r="H87110" s="192"/>
    </row>
    <row r="87111" spans="6:8" x14ac:dyDescent="0.2">
      <c r="F87111" s="195"/>
      <c r="G87111" s="196"/>
      <c r="H87111" s="192"/>
    </row>
    <row r="87112" spans="6:8" x14ac:dyDescent="0.2">
      <c r="F87112" s="195"/>
      <c r="G87112" s="196"/>
      <c r="H87112" s="192"/>
    </row>
    <row r="87113" spans="6:8" x14ac:dyDescent="0.2">
      <c r="F87113" s="195"/>
      <c r="G87113" s="196"/>
      <c r="H87113" s="192"/>
    </row>
    <row r="87114" spans="6:8" x14ac:dyDescent="0.2">
      <c r="F87114" s="195"/>
      <c r="G87114" s="196"/>
      <c r="H87114" s="192"/>
    </row>
    <row r="87115" spans="6:8" x14ac:dyDescent="0.2">
      <c r="F87115" s="195"/>
      <c r="G87115" s="196"/>
      <c r="H87115" s="192"/>
    </row>
    <row r="87116" spans="6:8" x14ac:dyDescent="0.2">
      <c r="F87116" s="195"/>
      <c r="G87116" s="196"/>
      <c r="H87116" s="192"/>
    </row>
    <row r="87117" spans="6:8" x14ac:dyDescent="0.2">
      <c r="F87117" s="195"/>
      <c r="G87117" s="196"/>
      <c r="H87117" s="192"/>
    </row>
    <row r="87118" spans="6:8" x14ac:dyDescent="0.2">
      <c r="F87118" s="195"/>
      <c r="G87118" s="196"/>
      <c r="H87118" s="192"/>
    </row>
    <row r="87119" spans="6:8" x14ac:dyDescent="0.2">
      <c r="F87119" s="195"/>
      <c r="G87119" s="196"/>
      <c r="H87119" s="192"/>
    </row>
    <row r="87120" spans="6:8" x14ac:dyDescent="0.2">
      <c r="F87120" s="195"/>
      <c r="G87120" s="196"/>
      <c r="H87120" s="192"/>
    </row>
    <row r="87121" spans="6:8" x14ac:dyDescent="0.2">
      <c r="F87121" s="195"/>
      <c r="G87121" s="196"/>
      <c r="H87121" s="192"/>
    </row>
    <row r="87122" spans="6:8" x14ac:dyDescent="0.2">
      <c r="F87122" s="195"/>
      <c r="G87122" s="196"/>
      <c r="H87122" s="192"/>
    </row>
    <row r="87123" spans="6:8" x14ac:dyDescent="0.2">
      <c r="F87123" s="195"/>
      <c r="G87123" s="196"/>
      <c r="H87123" s="192"/>
    </row>
    <row r="87124" spans="6:8" x14ac:dyDescent="0.2">
      <c r="F87124" s="195"/>
      <c r="G87124" s="196"/>
      <c r="H87124" s="192"/>
    </row>
    <row r="87125" spans="6:8" x14ac:dyDescent="0.2">
      <c r="F87125" s="195"/>
      <c r="G87125" s="196"/>
      <c r="H87125" s="192"/>
    </row>
    <row r="87126" spans="6:8" x14ac:dyDescent="0.2">
      <c r="F87126" s="195"/>
      <c r="G87126" s="196"/>
      <c r="H87126" s="192"/>
    </row>
    <row r="87127" spans="6:8" x14ac:dyDescent="0.2">
      <c r="F87127" s="195"/>
      <c r="G87127" s="196"/>
      <c r="H87127" s="192"/>
    </row>
    <row r="87128" spans="6:8" x14ac:dyDescent="0.2">
      <c r="F87128" s="195"/>
      <c r="G87128" s="196"/>
      <c r="H87128" s="192"/>
    </row>
    <row r="87129" spans="6:8" x14ac:dyDescent="0.2">
      <c r="F87129" s="195"/>
      <c r="G87129" s="196"/>
      <c r="H87129" s="192"/>
    </row>
    <row r="87130" spans="6:8" x14ac:dyDescent="0.2">
      <c r="F87130" s="195"/>
      <c r="G87130" s="196"/>
      <c r="H87130" s="192"/>
    </row>
    <row r="87131" spans="6:8" x14ac:dyDescent="0.2">
      <c r="F87131" s="195"/>
      <c r="G87131" s="196"/>
      <c r="H87131" s="192"/>
    </row>
    <row r="87132" spans="6:8" x14ac:dyDescent="0.2">
      <c r="F87132" s="195"/>
      <c r="G87132" s="196"/>
      <c r="H87132" s="192"/>
    </row>
    <row r="87133" spans="6:8" x14ac:dyDescent="0.2">
      <c r="F87133" s="195"/>
      <c r="G87133" s="196"/>
      <c r="H87133" s="192"/>
    </row>
    <row r="87134" spans="6:8" x14ac:dyDescent="0.2">
      <c r="F87134" s="195"/>
      <c r="G87134" s="196"/>
      <c r="H87134" s="192"/>
    </row>
    <row r="87135" spans="6:8" x14ac:dyDescent="0.2">
      <c r="F87135" s="195"/>
      <c r="G87135" s="196"/>
      <c r="H87135" s="192"/>
    </row>
    <row r="87136" spans="6:8" x14ac:dyDescent="0.2">
      <c r="F87136" s="195"/>
      <c r="G87136" s="196"/>
      <c r="H87136" s="192"/>
    </row>
    <row r="87137" spans="6:8" x14ac:dyDescent="0.2">
      <c r="F87137" s="195"/>
      <c r="G87137" s="196"/>
      <c r="H87137" s="192"/>
    </row>
    <row r="87138" spans="6:8" x14ac:dyDescent="0.2">
      <c r="F87138" s="195"/>
      <c r="G87138" s="196"/>
      <c r="H87138" s="192"/>
    </row>
    <row r="87139" spans="6:8" x14ac:dyDescent="0.2">
      <c r="F87139" s="195"/>
      <c r="G87139" s="196"/>
      <c r="H87139" s="192"/>
    </row>
    <row r="87140" spans="6:8" x14ac:dyDescent="0.2">
      <c r="F87140" s="195"/>
      <c r="G87140" s="196"/>
      <c r="H87140" s="192"/>
    </row>
    <row r="87141" spans="6:8" x14ac:dyDescent="0.2">
      <c r="F87141" s="195"/>
      <c r="G87141" s="196"/>
      <c r="H87141" s="192"/>
    </row>
    <row r="87142" spans="6:8" x14ac:dyDescent="0.2">
      <c r="F87142" s="195"/>
      <c r="G87142" s="196"/>
      <c r="H87142" s="192"/>
    </row>
    <row r="87143" spans="6:8" x14ac:dyDescent="0.2">
      <c r="F87143" s="195"/>
      <c r="G87143" s="196"/>
      <c r="H87143" s="192"/>
    </row>
    <row r="87144" spans="6:8" x14ac:dyDescent="0.2">
      <c r="F87144" s="195"/>
      <c r="G87144" s="196"/>
      <c r="H87144" s="192"/>
    </row>
    <row r="87145" spans="6:8" x14ac:dyDescent="0.2">
      <c r="F87145" s="195"/>
      <c r="G87145" s="196"/>
      <c r="H87145" s="192"/>
    </row>
    <row r="87146" spans="6:8" x14ac:dyDescent="0.2">
      <c r="F87146" s="195"/>
      <c r="G87146" s="196"/>
      <c r="H87146" s="192"/>
    </row>
    <row r="87147" spans="6:8" x14ac:dyDescent="0.2">
      <c r="F87147" s="195"/>
      <c r="G87147" s="196"/>
      <c r="H87147" s="192"/>
    </row>
    <row r="87148" spans="6:8" x14ac:dyDescent="0.2">
      <c r="F87148" s="195"/>
      <c r="G87148" s="196"/>
      <c r="H87148" s="192"/>
    </row>
    <row r="87149" spans="6:8" x14ac:dyDescent="0.2">
      <c r="F87149" s="195"/>
      <c r="G87149" s="196"/>
      <c r="H87149" s="192"/>
    </row>
    <row r="87150" spans="6:8" x14ac:dyDescent="0.2">
      <c r="F87150" s="195"/>
      <c r="G87150" s="196"/>
      <c r="H87150" s="192"/>
    </row>
    <row r="87151" spans="6:8" x14ac:dyDescent="0.2">
      <c r="F87151" s="195"/>
      <c r="G87151" s="196"/>
      <c r="H87151" s="192"/>
    </row>
    <row r="87152" spans="6:8" x14ac:dyDescent="0.2">
      <c r="F87152" s="195"/>
      <c r="G87152" s="196"/>
      <c r="H87152" s="192"/>
    </row>
    <row r="87153" spans="6:8" x14ac:dyDescent="0.2">
      <c r="F87153" s="195"/>
      <c r="G87153" s="196"/>
      <c r="H87153" s="192"/>
    </row>
    <row r="87154" spans="6:8" x14ac:dyDescent="0.2">
      <c r="F87154" s="195"/>
      <c r="G87154" s="196"/>
      <c r="H87154" s="192"/>
    </row>
    <row r="87155" spans="6:8" x14ac:dyDescent="0.2">
      <c r="F87155" s="195"/>
      <c r="G87155" s="196"/>
      <c r="H87155" s="192"/>
    </row>
    <row r="87156" spans="6:8" x14ac:dyDescent="0.2">
      <c r="F87156" s="195"/>
      <c r="G87156" s="196"/>
      <c r="H87156" s="192"/>
    </row>
    <row r="87157" spans="6:8" x14ac:dyDescent="0.2">
      <c r="F87157" s="195"/>
      <c r="G87157" s="196"/>
      <c r="H87157" s="192"/>
    </row>
    <row r="87158" spans="6:8" x14ac:dyDescent="0.2">
      <c r="F87158" s="195"/>
      <c r="G87158" s="196"/>
      <c r="H87158" s="192"/>
    </row>
    <row r="87159" spans="6:8" x14ac:dyDescent="0.2">
      <c r="F87159" s="195"/>
      <c r="G87159" s="196"/>
      <c r="H87159" s="192"/>
    </row>
    <row r="87160" spans="6:8" x14ac:dyDescent="0.2">
      <c r="F87160" s="195"/>
      <c r="G87160" s="196"/>
      <c r="H87160" s="192"/>
    </row>
    <row r="87161" spans="6:8" x14ac:dyDescent="0.2">
      <c r="F87161" s="195"/>
      <c r="G87161" s="196"/>
      <c r="H87161" s="192"/>
    </row>
    <row r="87162" spans="6:8" x14ac:dyDescent="0.2">
      <c r="F87162" s="195"/>
      <c r="G87162" s="196"/>
      <c r="H87162" s="192"/>
    </row>
    <row r="87163" spans="6:8" x14ac:dyDescent="0.2">
      <c r="F87163" s="195"/>
      <c r="G87163" s="196"/>
      <c r="H87163" s="192"/>
    </row>
    <row r="87164" spans="6:8" x14ac:dyDescent="0.2">
      <c r="F87164" s="195"/>
      <c r="G87164" s="196"/>
      <c r="H87164" s="192"/>
    </row>
    <row r="87165" spans="6:8" x14ac:dyDescent="0.2">
      <c r="F87165" s="195"/>
      <c r="G87165" s="196"/>
      <c r="H87165" s="192"/>
    </row>
    <row r="87166" spans="6:8" x14ac:dyDescent="0.2">
      <c r="F87166" s="195"/>
      <c r="G87166" s="196"/>
      <c r="H87166" s="192"/>
    </row>
    <row r="87167" spans="6:8" x14ac:dyDescent="0.2">
      <c r="F87167" s="195"/>
      <c r="G87167" s="196"/>
      <c r="H87167" s="192"/>
    </row>
    <row r="87168" spans="6:8" x14ac:dyDescent="0.2">
      <c r="F87168" s="195"/>
      <c r="G87168" s="196"/>
      <c r="H87168" s="192"/>
    </row>
    <row r="87169" spans="6:8" x14ac:dyDescent="0.2">
      <c r="F87169" s="195"/>
      <c r="G87169" s="196"/>
      <c r="H87169" s="192"/>
    </row>
    <row r="87170" spans="6:8" x14ac:dyDescent="0.2">
      <c r="F87170" s="195"/>
      <c r="G87170" s="196"/>
      <c r="H87170" s="192"/>
    </row>
    <row r="87171" spans="6:8" x14ac:dyDescent="0.2">
      <c r="F87171" s="195"/>
      <c r="G87171" s="196"/>
      <c r="H87171" s="192"/>
    </row>
    <row r="87172" spans="6:8" x14ac:dyDescent="0.2">
      <c r="F87172" s="195"/>
      <c r="G87172" s="196"/>
      <c r="H87172" s="192"/>
    </row>
    <row r="87173" spans="6:8" x14ac:dyDescent="0.2">
      <c r="F87173" s="195"/>
      <c r="G87173" s="196"/>
      <c r="H87173" s="192"/>
    </row>
    <row r="87174" spans="6:8" x14ac:dyDescent="0.2">
      <c r="F87174" s="195"/>
      <c r="G87174" s="196"/>
      <c r="H87174" s="192"/>
    </row>
    <row r="87175" spans="6:8" x14ac:dyDescent="0.2">
      <c r="F87175" s="195"/>
      <c r="G87175" s="196"/>
      <c r="H87175" s="192"/>
    </row>
    <row r="87176" spans="6:8" x14ac:dyDescent="0.2">
      <c r="F87176" s="195"/>
      <c r="G87176" s="196"/>
      <c r="H87176" s="192"/>
    </row>
    <row r="87177" spans="6:8" x14ac:dyDescent="0.2">
      <c r="F87177" s="195"/>
      <c r="G87177" s="196"/>
      <c r="H87177" s="192"/>
    </row>
    <row r="87178" spans="6:8" x14ac:dyDescent="0.2">
      <c r="F87178" s="195"/>
      <c r="G87178" s="196"/>
      <c r="H87178" s="192"/>
    </row>
    <row r="87179" spans="6:8" x14ac:dyDescent="0.2">
      <c r="F87179" s="195"/>
      <c r="G87179" s="196"/>
      <c r="H87179" s="192"/>
    </row>
    <row r="87180" spans="6:8" x14ac:dyDescent="0.2">
      <c r="F87180" s="195"/>
      <c r="G87180" s="196"/>
      <c r="H87180" s="192"/>
    </row>
    <row r="87181" spans="6:8" x14ac:dyDescent="0.2">
      <c r="F87181" s="195"/>
      <c r="G87181" s="196"/>
      <c r="H87181" s="192"/>
    </row>
    <row r="87182" spans="6:8" x14ac:dyDescent="0.2">
      <c r="F87182" s="195"/>
      <c r="G87182" s="196"/>
      <c r="H87182" s="192"/>
    </row>
    <row r="87183" spans="6:8" x14ac:dyDescent="0.2">
      <c r="F87183" s="195"/>
      <c r="G87183" s="196"/>
      <c r="H87183" s="192"/>
    </row>
    <row r="87184" spans="6:8" x14ac:dyDescent="0.2">
      <c r="F87184" s="195"/>
      <c r="G87184" s="196"/>
      <c r="H87184" s="192"/>
    </row>
    <row r="87185" spans="6:8" x14ac:dyDescent="0.2">
      <c r="F87185" s="195"/>
      <c r="G87185" s="196"/>
      <c r="H87185" s="192"/>
    </row>
    <row r="87186" spans="6:8" x14ac:dyDescent="0.2">
      <c r="F87186" s="195"/>
      <c r="G87186" s="196"/>
      <c r="H87186" s="192"/>
    </row>
    <row r="87187" spans="6:8" x14ac:dyDescent="0.2">
      <c r="F87187" s="195"/>
      <c r="G87187" s="196"/>
      <c r="H87187" s="192"/>
    </row>
    <row r="87188" spans="6:8" x14ac:dyDescent="0.2">
      <c r="F87188" s="195"/>
      <c r="G87188" s="196"/>
      <c r="H87188" s="192"/>
    </row>
    <row r="87189" spans="6:8" x14ac:dyDescent="0.2">
      <c r="F87189" s="195"/>
      <c r="G87189" s="196"/>
      <c r="H87189" s="192"/>
    </row>
    <row r="87190" spans="6:8" x14ac:dyDescent="0.2">
      <c r="F87190" s="195"/>
      <c r="G87190" s="196"/>
      <c r="H87190" s="192"/>
    </row>
    <row r="87191" spans="6:8" x14ac:dyDescent="0.2">
      <c r="F87191" s="195"/>
      <c r="G87191" s="196"/>
      <c r="H87191" s="192"/>
    </row>
    <row r="87192" spans="6:8" x14ac:dyDescent="0.2">
      <c r="F87192" s="195"/>
      <c r="G87192" s="196"/>
      <c r="H87192" s="192"/>
    </row>
    <row r="87193" spans="6:8" x14ac:dyDescent="0.2">
      <c r="F87193" s="195"/>
      <c r="G87193" s="196"/>
      <c r="H87193" s="192"/>
    </row>
    <row r="87194" spans="6:8" x14ac:dyDescent="0.2">
      <c r="F87194" s="195"/>
      <c r="G87194" s="196"/>
      <c r="H87194" s="192"/>
    </row>
    <row r="87195" spans="6:8" x14ac:dyDescent="0.2">
      <c r="F87195" s="195"/>
      <c r="G87195" s="196"/>
      <c r="H87195" s="192"/>
    </row>
    <row r="87196" spans="6:8" x14ac:dyDescent="0.2">
      <c r="F87196" s="195"/>
      <c r="G87196" s="196"/>
      <c r="H87196" s="192"/>
    </row>
    <row r="87197" spans="6:8" x14ac:dyDescent="0.2">
      <c r="F87197" s="195"/>
      <c r="G87197" s="196"/>
      <c r="H87197" s="192"/>
    </row>
    <row r="87198" spans="6:8" x14ac:dyDescent="0.2">
      <c r="F87198" s="195"/>
      <c r="G87198" s="196"/>
      <c r="H87198" s="192"/>
    </row>
    <row r="87199" spans="6:8" x14ac:dyDescent="0.2">
      <c r="F87199" s="195"/>
      <c r="G87199" s="196"/>
      <c r="H87199" s="192"/>
    </row>
    <row r="87200" spans="6:8" x14ac:dyDescent="0.2">
      <c r="F87200" s="195"/>
      <c r="G87200" s="196"/>
      <c r="H87200" s="192"/>
    </row>
    <row r="87201" spans="6:8" x14ac:dyDescent="0.2">
      <c r="F87201" s="195"/>
      <c r="G87201" s="196"/>
      <c r="H87201" s="192"/>
    </row>
    <row r="87202" spans="6:8" x14ac:dyDescent="0.2">
      <c r="F87202" s="195"/>
      <c r="G87202" s="196"/>
      <c r="H87202" s="192"/>
    </row>
    <row r="87203" spans="6:8" x14ac:dyDescent="0.2">
      <c r="F87203" s="195"/>
      <c r="G87203" s="196"/>
      <c r="H87203" s="192"/>
    </row>
    <row r="87204" spans="6:8" x14ac:dyDescent="0.2">
      <c r="F87204" s="195"/>
      <c r="G87204" s="196"/>
      <c r="H87204" s="192"/>
    </row>
    <row r="87205" spans="6:8" x14ac:dyDescent="0.2">
      <c r="F87205" s="195"/>
      <c r="G87205" s="196"/>
      <c r="H87205" s="192"/>
    </row>
    <row r="87206" spans="6:8" x14ac:dyDescent="0.2">
      <c r="F87206" s="195"/>
      <c r="G87206" s="196"/>
      <c r="H87206" s="192"/>
    </row>
    <row r="87207" spans="6:8" x14ac:dyDescent="0.2">
      <c r="F87207" s="195"/>
      <c r="G87207" s="196"/>
      <c r="H87207" s="192"/>
    </row>
    <row r="87208" spans="6:8" x14ac:dyDescent="0.2">
      <c r="F87208" s="195"/>
      <c r="G87208" s="196"/>
      <c r="H87208" s="192"/>
    </row>
    <row r="87209" spans="6:8" x14ac:dyDescent="0.2">
      <c r="F87209" s="195"/>
      <c r="G87209" s="196"/>
      <c r="H87209" s="192"/>
    </row>
    <row r="87210" spans="6:8" x14ac:dyDescent="0.2">
      <c r="F87210" s="195"/>
      <c r="G87210" s="196"/>
      <c r="H87210" s="192"/>
    </row>
    <row r="87211" spans="6:8" x14ac:dyDescent="0.2">
      <c r="F87211" s="195"/>
      <c r="G87211" s="196"/>
      <c r="H87211" s="192"/>
    </row>
    <row r="87212" spans="6:8" x14ac:dyDescent="0.2">
      <c r="F87212" s="195"/>
      <c r="G87212" s="196"/>
      <c r="H87212" s="192"/>
    </row>
    <row r="87213" spans="6:8" x14ac:dyDescent="0.2">
      <c r="F87213" s="195"/>
      <c r="G87213" s="196"/>
      <c r="H87213" s="192"/>
    </row>
    <row r="87214" spans="6:8" x14ac:dyDescent="0.2">
      <c r="F87214" s="195"/>
      <c r="G87214" s="196"/>
      <c r="H87214" s="192"/>
    </row>
    <row r="87215" spans="6:8" x14ac:dyDescent="0.2">
      <c r="F87215" s="195"/>
      <c r="G87215" s="196"/>
      <c r="H87215" s="192"/>
    </row>
    <row r="87216" spans="6:8" x14ac:dyDescent="0.2">
      <c r="F87216" s="195"/>
      <c r="G87216" s="196"/>
      <c r="H87216" s="192"/>
    </row>
    <row r="87217" spans="6:8" x14ac:dyDescent="0.2">
      <c r="F87217" s="195"/>
      <c r="G87217" s="196"/>
      <c r="H87217" s="192"/>
    </row>
    <row r="87218" spans="6:8" x14ac:dyDescent="0.2">
      <c r="F87218" s="195"/>
      <c r="G87218" s="196"/>
      <c r="H87218" s="192"/>
    </row>
    <row r="87219" spans="6:8" x14ac:dyDescent="0.2">
      <c r="F87219" s="195"/>
      <c r="G87219" s="196"/>
      <c r="H87219" s="192"/>
    </row>
    <row r="87220" spans="6:8" x14ac:dyDescent="0.2">
      <c r="F87220" s="195"/>
      <c r="G87220" s="196"/>
      <c r="H87220" s="192"/>
    </row>
    <row r="87221" spans="6:8" x14ac:dyDescent="0.2">
      <c r="F87221" s="195"/>
      <c r="G87221" s="196"/>
      <c r="H87221" s="192"/>
    </row>
    <row r="87222" spans="6:8" x14ac:dyDescent="0.2">
      <c r="F87222" s="195"/>
      <c r="G87222" s="196"/>
      <c r="H87222" s="192"/>
    </row>
    <row r="87223" spans="6:8" x14ac:dyDescent="0.2">
      <c r="F87223" s="195"/>
      <c r="G87223" s="196"/>
      <c r="H87223" s="192"/>
    </row>
    <row r="87224" spans="6:8" x14ac:dyDescent="0.2">
      <c r="F87224" s="195"/>
      <c r="G87224" s="196"/>
      <c r="H87224" s="192"/>
    </row>
    <row r="87225" spans="6:8" x14ac:dyDescent="0.2">
      <c r="F87225" s="195"/>
      <c r="G87225" s="196"/>
      <c r="H87225" s="192"/>
    </row>
    <row r="87226" spans="6:8" x14ac:dyDescent="0.2">
      <c r="F87226" s="195"/>
      <c r="G87226" s="196"/>
      <c r="H87226" s="192"/>
    </row>
    <row r="87227" spans="6:8" x14ac:dyDescent="0.2">
      <c r="F87227" s="195"/>
      <c r="G87227" s="196"/>
      <c r="H87227" s="192"/>
    </row>
    <row r="87228" spans="6:8" x14ac:dyDescent="0.2">
      <c r="F87228" s="195"/>
      <c r="G87228" s="196"/>
      <c r="H87228" s="192"/>
    </row>
    <row r="87229" spans="6:8" x14ac:dyDescent="0.2">
      <c r="F87229" s="195"/>
      <c r="G87229" s="196"/>
      <c r="H87229" s="192"/>
    </row>
    <row r="87230" spans="6:8" x14ac:dyDescent="0.2">
      <c r="F87230" s="195"/>
      <c r="G87230" s="196"/>
      <c r="H87230" s="192"/>
    </row>
    <row r="87231" spans="6:8" x14ac:dyDescent="0.2">
      <c r="F87231" s="195"/>
      <c r="G87231" s="196"/>
      <c r="H87231" s="192"/>
    </row>
    <row r="87232" spans="6:8" x14ac:dyDescent="0.2">
      <c r="F87232" s="195"/>
      <c r="G87232" s="196"/>
      <c r="H87232" s="192"/>
    </row>
    <row r="87233" spans="6:8" x14ac:dyDescent="0.2">
      <c r="F87233" s="195"/>
      <c r="G87233" s="196"/>
      <c r="H87233" s="192"/>
    </row>
    <row r="87234" spans="6:8" x14ac:dyDescent="0.2">
      <c r="F87234" s="195"/>
      <c r="G87234" s="196"/>
      <c r="H87234" s="192"/>
    </row>
    <row r="87235" spans="6:8" x14ac:dyDescent="0.2">
      <c r="F87235" s="195"/>
      <c r="G87235" s="196"/>
      <c r="H87235" s="192"/>
    </row>
    <row r="87236" spans="6:8" x14ac:dyDescent="0.2">
      <c r="F87236" s="195"/>
      <c r="G87236" s="196"/>
      <c r="H87236" s="192"/>
    </row>
    <row r="87237" spans="6:8" x14ac:dyDescent="0.2">
      <c r="F87237" s="195"/>
      <c r="G87237" s="196"/>
      <c r="H87237" s="192"/>
    </row>
    <row r="87238" spans="6:8" x14ac:dyDescent="0.2">
      <c r="F87238" s="195"/>
      <c r="G87238" s="196"/>
      <c r="H87238" s="192"/>
    </row>
    <row r="87239" spans="6:8" x14ac:dyDescent="0.2">
      <c r="F87239" s="195"/>
      <c r="G87239" s="196"/>
      <c r="H87239" s="192"/>
    </row>
    <row r="87240" spans="6:8" x14ac:dyDescent="0.2">
      <c r="F87240" s="195"/>
      <c r="G87240" s="196"/>
      <c r="H87240" s="192"/>
    </row>
    <row r="87241" spans="6:8" x14ac:dyDescent="0.2">
      <c r="F87241" s="195"/>
      <c r="G87241" s="196"/>
      <c r="H87241" s="192"/>
    </row>
    <row r="87242" spans="6:8" x14ac:dyDescent="0.2">
      <c r="F87242" s="195"/>
      <c r="G87242" s="196"/>
      <c r="H87242" s="192"/>
    </row>
    <row r="87243" spans="6:8" x14ac:dyDescent="0.2">
      <c r="F87243" s="195"/>
      <c r="G87243" s="196"/>
      <c r="H87243" s="192"/>
    </row>
    <row r="87244" spans="6:8" x14ac:dyDescent="0.2">
      <c r="F87244" s="195"/>
      <c r="G87244" s="196"/>
      <c r="H87244" s="192"/>
    </row>
    <row r="87245" spans="6:8" x14ac:dyDescent="0.2">
      <c r="F87245" s="195"/>
      <c r="G87245" s="196"/>
      <c r="H87245" s="192"/>
    </row>
    <row r="87246" spans="6:8" x14ac:dyDescent="0.2">
      <c r="F87246" s="195"/>
      <c r="G87246" s="196"/>
      <c r="H87246" s="192"/>
    </row>
    <row r="87247" spans="6:8" x14ac:dyDescent="0.2">
      <c r="F87247" s="195"/>
      <c r="G87247" s="196"/>
      <c r="H87247" s="192"/>
    </row>
    <row r="87248" spans="6:8" x14ac:dyDescent="0.2">
      <c r="F87248" s="195"/>
      <c r="G87248" s="196"/>
      <c r="H87248" s="192"/>
    </row>
    <row r="87249" spans="6:8" x14ac:dyDescent="0.2">
      <c r="F87249" s="195"/>
      <c r="G87249" s="196"/>
      <c r="H87249" s="192"/>
    </row>
    <row r="87250" spans="6:8" x14ac:dyDescent="0.2">
      <c r="F87250" s="195"/>
      <c r="G87250" s="196"/>
      <c r="H87250" s="192"/>
    </row>
    <row r="87251" spans="6:8" x14ac:dyDescent="0.2">
      <c r="F87251" s="195"/>
      <c r="G87251" s="196"/>
      <c r="H87251" s="192"/>
    </row>
    <row r="87252" spans="6:8" x14ac:dyDescent="0.2">
      <c r="F87252" s="195"/>
      <c r="G87252" s="196"/>
      <c r="H87252" s="192"/>
    </row>
    <row r="87253" spans="6:8" x14ac:dyDescent="0.2">
      <c r="F87253" s="195"/>
      <c r="G87253" s="196"/>
      <c r="H87253" s="192"/>
    </row>
    <row r="87254" spans="6:8" x14ac:dyDescent="0.2">
      <c r="F87254" s="195"/>
      <c r="G87254" s="196"/>
      <c r="H87254" s="192"/>
    </row>
    <row r="87255" spans="6:8" x14ac:dyDescent="0.2">
      <c r="F87255" s="195"/>
      <c r="G87255" s="196"/>
      <c r="H87255" s="192"/>
    </row>
    <row r="87256" spans="6:8" x14ac:dyDescent="0.2">
      <c r="F87256" s="195"/>
      <c r="G87256" s="196"/>
      <c r="H87256" s="192"/>
    </row>
    <row r="87257" spans="6:8" x14ac:dyDescent="0.2">
      <c r="F87257" s="195"/>
      <c r="G87257" s="196"/>
      <c r="H87257" s="192"/>
    </row>
    <row r="87258" spans="6:8" x14ac:dyDescent="0.2">
      <c r="F87258" s="195"/>
      <c r="G87258" s="196"/>
      <c r="H87258" s="192"/>
    </row>
    <row r="87259" spans="6:8" x14ac:dyDescent="0.2">
      <c r="F87259" s="195"/>
      <c r="G87259" s="196"/>
      <c r="H87259" s="192"/>
    </row>
    <row r="87260" spans="6:8" x14ac:dyDescent="0.2">
      <c r="F87260" s="195"/>
      <c r="G87260" s="196"/>
      <c r="H87260" s="192"/>
    </row>
    <row r="87261" spans="6:8" x14ac:dyDescent="0.2">
      <c r="F87261" s="195"/>
      <c r="G87261" s="196"/>
      <c r="H87261" s="192"/>
    </row>
    <row r="87262" spans="6:8" x14ac:dyDescent="0.2">
      <c r="F87262" s="195"/>
      <c r="G87262" s="196"/>
      <c r="H87262" s="192"/>
    </row>
    <row r="87263" spans="6:8" x14ac:dyDescent="0.2">
      <c r="F87263" s="195"/>
      <c r="G87263" s="196"/>
      <c r="H87263" s="192"/>
    </row>
    <row r="87264" spans="6:8" x14ac:dyDescent="0.2">
      <c r="F87264" s="195"/>
      <c r="G87264" s="196"/>
      <c r="H87264" s="192"/>
    </row>
    <row r="87265" spans="6:8" x14ac:dyDescent="0.2">
      <c r="F87265" s="195"/>
      <c r="G87265" s="196"/>
      <c r="H87265" s="192"/>
    </row>
    <row r="87266" spans="6:8" x14ac:dyDescent="0.2">
      <c r="F87266" s="195"/>
      <c r="G87266" s="196"/>
      <c r="H87266" s="192"/>
    </row>
    <row r="87267" spans="6:8" x14ac:dyDescent="0.2">
      <c r="F87267" s="195"/>
      <c r="G87267" s="196"/>
      <c r="H87267" s="192"/>
    </row>
    <row r="87268" spans="6:8" x14ac:dyDescent="0.2">
      <c r="F87268" s="195"/>
      <c r="G87268" s="196"/>
      <c r="H87268" s="192"/>
    </row>
    <row r="87269" spans="6:8" x14ac:dyDescent="0.2">
      <c r="F87269" s="195"/>
      <c r="G87269" s="196"/>
      <c r="H87269" s="192"/>
    </row>
    <row r="87270" spans="6:8" x14ac:dyDescent="0.2">
      <c r="F87270" s="195"/>
      <c r="G87270" s="196"/>
      <c r="H87270" s="192"/>
    </row>
    <row r="87271" spans="6:8" x14ac:dyDescent="0.2">
      <c r="F87271" s="195"/>
      <c r="G87271" s="196"/>
      <c r="H87271" s="192"/>
    </row>
    <row r="87272" spans="6:8" x14ac:dyDescent="0.2">
      <c r="F87272" s="195"/>
      <c r="G87272" s="196"/>
      <c r="H87272" s="192"/>
    </row>
    <row r="87273" spans="6:8" x14ac:dyDescent="0.2">
      <c r="F87273" s="195"/>
      <c r="G87273" s="196"/>
      <c r="H87273" s="192"/>
    </row>
    <row r="87274" spans="6:8" x14ac:dyDescent="0.2">
      <c r="F87274" s="195"/>
      <c r="G87274" s="196"/>
      <c r="H87274" s="192"/>
    </row>
    <row r="87275" spans="6:8" x14ac:dyDescent="0.2">
      <c r="F87275" s="195"/>
      <c r="G87275" s="196"/>
      <c r="H87275" s="192"/>
    </row>
    <row r="87276" spans="6:8" x14ac:dyDescent="0.2">
      <c r="F87276" s="195"/>
      <c r="G87276" s="196"/>
      <c r="H87276" s="192"/>
    </row>
    <row r="87277" spans="6:8" x14ac:dyDescent="0.2">
      <c r="F87277" s="195"/>
      <c r="G87277" s="196"/>
      <c r="H87277" s="192"/>
    </row>
    <row r="87278" spans="6:8" x14ac:dyDescent="0.2">
      <c r="F87278" s="195"/>
      <c r="G87278" s="196"/>
      <c r="H87278" s="192"/>
    </row>
    <row r="87279" spans="6:8" x14ac:dyDescent="0.2">
      <c r="F87279" s="195"/>
      <c r="G87279" s="196"/>
      <c r="H87279" s="192"/>
    </row>
    <row r="87280" spans="6:8" x14ac:dyDescent="0.2">
      <c r="F87280" s="195"/>
      <c r="G87280" s="196"/>
      <c r="H87280" s="192"/>
    </row>
    <row r="87281" spans="6:8" x14ac:dyDescent="0.2">
      <c r="F87281" s="195"/>
      <c r="G87281" s="196"/>
      <c r="H87281" s="192"/>
    </row>
    <row r="87282" spans="6:8" x14ac:dyDescent="0.2">
      <c r="F87282" s="195"/>
      <c r="G87282" s="196"/>
      <c r="H87282" s="192"/>
    </row>
    <row r="87283" spans="6:8" x14ac:dyDescent="0.2">
      <c r="F87283" s="195"/>
      <c r="G87283" s="196"/>
      <c r="H87283" s="192"/>
    </row>
    <row r="87284" spans="6:8" x14ac:dyDescent="0.2">
      <c r="F87284" s="195"/>
      <c r="G87284" s="196"/>
      <c r="H87284" s="192"/>
    </row>
    <row r="87285" spans="6:8" x14ac:dyDescent="0.2">
      <c r="F87285" s="195"/>
      <c r="G87285" s="196"/>
      <c r="H87285" s="192"/>
    </row>
    <row r="87286" spans="6:8" x14ac:dyDescent="0.2">
      <c r="F87286" s="195"/>
      <c r="G87286" s="196"/>
      <c r="H87286" s="192"/>
    </row>
    <row r="87287" spans="6:8" x14ac:dyDescent="0.2">
      <c r="F87287" s="195"/>
      <c r="G87287" s="196"/>
      <c r="H87287" s="192"/>
    </row>
    <row r="87288" spans="6:8" x14ac:dyDescent="0.2">
      <c r="F87288" s="195"/>
      <c r="G87288" s="196"/>
      <c r="H87288" s="192"/>
    </row>
    <row r="87289" spans="6:8" x14ac:dyDescent="0.2">
      <c r="F87289" s="195"/>
      <c r="G87289" s="196"/>
      <c r="H87289" s="192"/>
    </row>
    <row r="87290" spans="6:8" x14ac:dyDescent="0.2">
      <c r="F87290" s="195"/>
      <c r="G87290" s="196"/>
      <c r="H87290" s="192"/>
    </row>
    <row r="87291" spans="6:8" x14ac:dyDescent="0.2">
      <c r="F87291" s="195"/>
      <c r="G87291" s="196"/>
      <c r="H87291" s="192"/>
    </row>
    <row r="87292" spans="6:8" x14ac:dyDescent="0.2">
      <c r="F87292" s="195"/>
      <c r="G87292" s="196"/>
      <c r="H87292" s="192"/>
    </row>
    <row r="87293" spans="6:8" x14ac:dyDescent="0.2">
      <c r="F87293" s="195"/>
      <c r="G87293" s="196"/>
      <c r="H87293" s="192"/>
    </row>
    <row r="87294" spans="6:8" x14ac:dyDescent="0.2">
      <c r="F87294" s="195"/>
      <c r="G87294" s="196"/>
      <c r="H87294" s="192"/>
    </row>
    <row r="87295" spans="6:8" x14ac:dyDescent="0.2">
      <c r="F87295" s="195"/>
      <c r="G87295" s="196"/>
      <c r="H87295" s="192"/>
    </row>
    <row r="87296" spans="6:8" x14ac:dyDescent="0.2">
      <c r="F87296" s="195"/>
      <c r="G87296" s="196"/>
      <c r="H87296" s="192"/>
    </row>
    <row r="87297" spans="6:8" x14ac:dyDescent="0.2">
      <c r="F87297" s="195"/>
      <c r="G87297" s="196"/>
      <c r="H87297" s="192"/>
    </row>
    <row r="87298" spans="6:8" x14ac:dyDescent="0.2">
      <c r="F87298" s="195"/>
      <c r="G87298" s="196"/>
      <c r="H87298" s="192"/>
    </row>
    <row r="87299" spans="6:8" x14ac:dyDescent="0.2">
      <c r="F87299" s="195"/>
      <c r="G87299" s="196"/>
      <c r="H87299" s="192"/>
    </row>
    <row r="87300" spans="6:8" x14ac:dyDescent="0.2">
      <c r="F87300" s="195"/>
      <c r="G87300" s="196"/>
      <c r="H87300" s="192"/>
    </row>
    <row r="87301" spans="6:8" x14ac:dyDescent="0.2">
      <c r="F87301" s="195"/>
      <c r="G87301" s="196"/>
      <c r="H87301" s="192"/>
    </row>
    <row r="87302" spans="6:8" x14ac:dyDescent="0.2">
      <c r="F87302" s="195"/>
      <c r="G87302" s="196"/>
      <c r="H87302" s="192"/>
    </row>
    <row r="87303" spans="6:8" x14ac:dyDescent="0.2">
      <c r="F87303" s="195"/>
      <c r="G87303" s="196"/>
      <c r="H87303" s="192"/>
    </row>
    <row r="87304" spans="6:8" x14ac:dyDescent="0.2">
      <c r="F87304" s="195"/>
      <c r="G87304" s="196"/>
      <c r="H87304" s="192"/>
    </row>
    <row r="87305" spans="6:8" x14ac:dyDescent="0.2">
      <c r="F87305" s="195"/>
      <c r="G87305" s="196"/>
      <c r="H87305" s="192"/>
    </row>
    <row r="87306" spans="6:8" x14ac:dyDescent="0.2">
      <c r="F87306" s="195"/>
      <c r="G87306" s="196"/>
      <c r="H87306" s="192"/>
    </row>
    <row r="87307" spans="6:8" x14ac:dyDescent="0.2">
      <c r="F87307" s="195"/>
      <c r="G87307" s="196"/>
      <c r="H87307" s="192"/>
    </row>
    <row r="87308" spans="6:8" x14ac:dyDescent="0.2">
      <c r="F87308" s="195"/>
      <c r="G87308" s="196"/>
      <c r="H87308" s="192"/>
    </row>
    <row r="87309" spans="6:8" x14ac:dyDescent="0.2">
      <c r="F87309" s="195"/>
      <c r="G87309" s="196"/>
      <c r="H87309" s="192"/>
    </row>
    <row r="87310" spans="6:8" x14ac:dyDescent="0.2">
      <c r="F87310" s="195"/>
      <c r="G87310" s="196"/>
      <c r="H87310" s="192"/>
    </row>
    <row r="87311" spans="6:8" x14ac:dyDescent="0.2">
      <c r="F87311" s="195"/>
      <c r="G87311" s="196"/>
      <c r="H87311" s="192"/>
    </row>
    <row r="87312" spans="6:8" x14ac:dyDescent="0.2">
      <c r="F87312" s="195"/>
      <c r="G87312" s="196"/>
      <c r="H87312" s="192"/>
    </row>
    <row r="87313" spans="6:8" x14ac:dyDescent="0.2">
      <c r="F87313" s="195"/>
      <c r="G87313" s="196"/>
      <c r="H87313" s="192"/>
    </row>
    <row r="87314" spans="6:8" x14ac:dyDescent="0.2">
      <c r="F87314" s="195"/>
      <c r="G87314" s="196"/>
      <c r="H87314" s="192"/>
    </row>
    <row r="87315" spans="6:8" x14ac:dyDescent="0.2">
      <c r="F87315" s="195"/>
      <c r="G87315" s="196"/>
      <c r="H87315" s="192"/>
    </row>
    <row r="87316" spans="6:8" x14ac:dyDescent="0.2">
      <c r="F87316" s="195"/>
      <c r="G87316" s="196"/>
      <c r="H87316" s="192"/>
    </row>
    <row r="87317" spans="6:8" x14ac:dyDescent="0.2">
      <c r="F87317" s="195"/>
      <c r="G87317" s="196"/>
      <c r="H87317" s="192"/>
    </row>
    <row r="87318" spans="6:8" x14ac:dyDescent="0.2">
      <c r="F87318" s="195"/>
      <c r="G87318" s="196"/>
      <c r="H87318" s="192"/>
    </row>
    <row r="87319" spans="6:8" x14ac:dyDescent="0.2">
      <c r="F87319" s="195"/>
      <c r="G87319" s="196"/>
      <c r="H87319" s="192"/>
    </row>
    <row r="87320" spans="6:8" x14ac:dyDescent="0.2">
      <c r="F87320" s="195"/>
      <c r="G87320" s="196"/>
      <c r="H87320" s="192"/>
    </row>
    <row r="87321" spans="6:8" x14ac:dyDescent="0.2">
      <c r="F87321" s="195"/>
      <c r="G87321" s="196"/>
      <c r="H87321" s="192"/>
    </row>
    <row r="87322" spans="6:8" x14ac:dyDescent="0.2">
      <c r="F87322" s="195"/>
      <c r="G87322" s="196"/>
      <c r="H87322" s="192"/>
    </row>
    <row r="87323" spans="6:8" x14ac:dyDescent="0.2">
      <c r="F87323" s="195"/>
      <c r="G87323" s="196"/>
      <c r="H87323" s="192"/>
    </row>
    <row r="87324" spans="6:8" x14ac:dyDescent="0.2">
      <c r="F87324" s="195"/>
      <c r="G87324" s="196"/>
      <c r="H87324" s="192"/>
    </row>
    <row r="87325" spans="6:8" x14ac:dyDescent="0.2">
      <c r="F87325" s="195"/>
      <c r="G87325" s="196"/>
      <c r="H87325" s="192"/>
    </row>
    <row r="87326" spans="6:8" x14ac:dyDescent="0.2">
      <c r="F87326" s="195"/>
      <c r="G87326" s="196"/>
      <c r="H87326" s="192"/>
    </row>
    <row r="87327" spans="6:8" x14ac:dyDescent="0.2">
      <c r="F87327" s="195"/>
      <c r="G87327" s="196"/>
      <c r="H87327" s="192"/>
    </row>
    <row r="87328" spans="6:8" x14ac:dyDescent="0.2">
      <c r="F87328" s="195"/>
      <c r="G87328" s="196"/>
      <c r="H87328" s="192"/>
    </row>
    <row r="87329" spans="6:8" x14ac:dyDescent="0.2">
      <c r="F87329" s="195"/>
      <c r="G87329" s="196"/>
      <c r="H87329" s="192"/>
    </row>
    <row r="87330" spans="6:8" x14ac:dyDescent="0.2">
      <c r="F87330" s="195"/>
      <c r="G87330" s="196"/>
      <c r="H87330" s="192"/>
    </row>
    <row r="87331" spans="6:8" x14ac:dyDescent="0.2">
      <c r="F87331" s="195"/>
      <c r="G87331" s="196"/>
      <c r="H87331" s="192"/>
    </row>
    <row r="87332" spans="6:8" x14ac:dyDescent="0.2">
      <c r="F87332" s="195"/>
      <c r="G87332" s="196"/>
      <c r="H87332" s="192"/>
    </row>
    <row r="87333" spans="6:8" x14ac:dyDescent="0.2">
      <c r="F87333" s="195"/>
      <c r="G87333" s="196"/>
      <c r="H87333" s="192"/>
    </row>
    <row r="87334" spans="6:8" x14ac:dyDescent="0.2">
      <c r="F87334" s="195"/>
      <c r="G87334" s="196"/>
      <c r="H87334" s="192"/>
    </row>
    <row r="87335" spans="6:8" x14ac:dyDescent="0.2">
      <c r="F87335" s="195"/>
      <c r="G87335" s="196"/>
      <c r="H87335" s="192"/>
    </row>
    <row r="87336" spans="6:8" x14ac:dyDescent="0.2">
      <c r="F87336" s="195"/>
      <c r="G87336" s="196"/>
      <c r="H87336" s="192"/>
    </row>
    <row r="87337" spans="6:8" x14ac:dyDescent="0.2">
      <c r="F87337" s="195"/>
      <c r="G87337" s="196"/>
      <c r="H87337" s="192"/>
    </row>
    <row r="87338" spans="6:8" x14ac:dyDescent="0.2">
      <c r="F87338" s="195"/>
      <c r="G87338" s="196"/>
      <c r="H87338" s="192"/>
    </row>
    <row r="87339" spans="6:8" x14ac:dyDescent="0.2">
      <c r="F87339" s="195"/>
      <c r="G87339" s="196"/>
      <c r="H87339" s="192"/>
    </row>
    <row r="87340" spans="6:8" x14ac:dyDescent="0.2">
      <c r="F87340" s="195"/>
      <c r="G87340" s="196"/>
      <c r="H87340" s="192"/>
    </row>
    <row r="87341" spans="6:8" x14ac:dyDescent="0.2">
      <c r="F87341" s="195"/>
      <c r="G87341" s="196"/>
      <c r="H87341" s="192"/>
    </row>
    <row r="87342" spans="6:8" x14ac:dyDescent="0.2">
      <c r="F87342" s="195"/>
      <c r="G87342" s="196"/>
      <c r="H87342" s="192"/>
    </row>
    <row r="87343" spans="6:8" x14ac:dyDescent="0.2">
      <c r="F87343" s="195"/>
      <c r="G87343" s="196"/>
      <c r="H87343" s="192"/>
    </row>
    <row r="87344" spans="6:8" x14ac:dyDescent="0.2">
      <c r="F87344" s="195"/>
      <c r="G87344" s="196"/>
      <c r="H87344" s="192"/>
    </row>
    <row r="87345" spans="6:8" x14ac:dyDescent="0.2">
      <c r="F87345" s="195"/>
      <c r="G87345" s="196"/>
      <c r="H87345" s="192"/>
    </row>
    <row r="87346" spans="6:8" x14ac:dyDescent="0.2">
      <c r="F87346" s="195"/>
      <c r="G87346" s="196"/>
      <c r="H87346" s="192"/>
    </row>
    <row r="87347" spans="6:8" x14ac:dyDescent="0.2">
      <c r="F87347" s="195"/>
      <c r="G87347" s="196"/>
      <c r="H87347" s="192"/>
    </row>
    <row r="87348" spans="6:8" x14ac:dyDescent="0.2">
      <c r="F87348" s="195"/>
      <c r="G87348" s="196"/>
      <c r="H87348" s="192"/>
    </row>
    <row r="87349" spans="6:8" x14ac:dyDescent="0.2">
      <c r="F87349" s="195"/>
      <c r="G87349" s="196"/>
      <c r="H87349" s="192"/>
    </row>
    <row r="87350" spans="6:8" x14ac:dyDescent="0.2">
      <c r="F87350" s="195"/>
      <c r="G87350" s="196"/>
      <c r="H87350" s="192"/>
    </row>
    <row r="87351" spans="6:8" x14ac:dyDescent="0.2">
      <c r="F87351" s="195"/>
      <c r="G87351" s="196"/>
      <c r="H87351" s="192"/>
    </row>
    <row r="87352" spans="6:8" x14ac:dyDescent="0.2">
      <c r="F87352" s="195"/>
      <c r="G87352" s="196"/>
      <c r="H87352" s="192"/>
    </row>
    <row r="87353" spans="6:8" x14ac:dyDescent="0.2">
      <c r="F87353" s="195"/>
      <c r="G87353" s="196"/>
      <c r="H87353" s="192"/>
    </row>
    <row r="87354" spans="6:8" x14ac:dyDescent="0.2">
      <c r="F87354" s="195"/>
      <c r="G87354" s="196"/>
      <c r="H87354" s="192"/>
    </row>
    <row r="87355" spans="6:8" x14ac:dyDescent="0.2">
      <c r="F87355" s="195"/>
      <c r="G87355" s="196"/>
      <c r="H87355" s="192"/>
    </row>
    <row r="87356" spans="6:8" x14ac:dyDescent="0.2">
      <c r="F87356" s="195"/>
      <c r="G87356" s="196"/>
      <c r="H87356" s="192"/>
    </row>
    <row r="87357" spans="6:8" x14ac:dyDescent="0.2">
      <c r="F87357" s="195"/>
      <c r="G87357" s="196"/>
      <c r="H87357" s="192"/>
    </row>
    <row r="87358" spans="6:8" x14ac:dyDescent="0.2">
      <c r="F87358" s="195"/>
      <c r="G87358" s="196"/>
      <c r="H87358" s="192"/>
    </row>
    <row r="87359" spans="6:8" x14ac:dyDescent="0.2">
      <c r="F87359" s="195"/>
      <c r="G87359" s="196"/>
      <c r="H87359" s="192"/>
    </row>
    <row r="87360" spans="6:8" x14ac:dyDescent="0.2">
      <c r="F87360" s="195"/>
      <c r="G87360" s="196"/>
      <c r="H87360" s="192"/>
    </row>
    <row r="87361" spans="6:8" x14ac:dyDescent="0.2">
      <c r="F87361" s="195"/>
      <c r="G87361" s="196"/>
      <c r="H87361" s="192"/>
    </row>
    <row r="87362" spans="6:8" x14ac:dyDescent="0.2">
      <c r="F87362" s="195"/>
      <c r="G87362" s="196"/>
      <c r="H87362" s="192"/>
    </row>
    <row r="87363" spans="6:8" x14ac:dyDescent="0.2">
      <c r="F87363" s="195"/>
      <c r="G87363" s="196"/>
      <c r="H87363" s="192"/>
    </row>
    <row r="87364" spans="6:8" x14ac:dyDescent="0.2">
      <c r="F87364" s="195"/>
      <c r="G87364" s="196"/>
      <c r="H87364" s="192"/>
    </row>
    <row r="87365" spans="6:8" x14ac:dyDescent="0.2">
      <c r="F87365" s="195"/>
      <c r="G87365" s="196"/>
      <c r="H87365" s="192"/>
    </row>
    <row r="87366" spans="6:8" x14ac:dyDescent="0.2">
      <c r="F87366" s="195"/>
      <c r="G87366" s="196"/>
      <c r="H87366" s="192"/>
    </row>
    <row r="87367" spans="6:8" x14ac:dyDescent="0.2">
      <c r="F87367" s="195"/>
      <c r="G87367" s="196"/>
      <c r="H87367" s="192"/>
    </row>
    <row r="87368" spans="6:8" x14ac:dyDescent="0.2">
      <c r="F87368" s="195"/>
      <c r="G87368" s="196"/>
      <c r="H87368" s="192"/>
    </row>
    <row r="87369" spans="6:8" x14ac:dyDescent="0.2">
      <c r="F87369" s="195"/>
      <c r="G87369" s="196"/>
      <c r="H87369" s="192"/>
    </row>
    <row r="87370" spans="6:8" x14ac:dyDescent="0.2">
      <c r="F87370" s="195"/>
      <c r="G87370" s="196"/>
      <c r="H87370" s="192"/>
    </row>
    <row r="87371" spans="6:8" x14ac:dyDescent="0.2">
      <c r="F87371" s="195"/>
      <c r="G87371" s="196"/>
      <c r="H87371" s="192"/>
    </row>
    <row r="87372" spans="6:8" x14ac:dyDescent="0.2">
      <c r="F87372" s="195"/>
      <c r="G87372" s="196"/>
      <c r="H87372" s="192"/>
    </row>
    <row r="87373" spans="6:8" x14ac:dyDescent="0.2">
      <c r="F87373" s="195"/>
      <c r="G87373" s="196"/>
      <c r="H87373" s="192"/>
    </row>
    <row r="87374" spans="6:8" x14ac:dyDescent="0.2">
      <c r="F87374" s="195"/>
      <c r="G87374" s="196"/>
      <c r="H87374" s="192"/>
    </row>
    <row r="87375" spans="6:8" x14ac:dyDescent="0.2">
      <c r="F87375" s="195"/>
      <c r="G87375" s="196"/>
      <c r="H87375" s="192"/>
    </row>
    <row r="87376" spans="6:8" x14ac:dyDescent="0.2">
      <c r="F87376" s="195"/>
      <c r="G87376" s="196"/>
      <c r="H87376" s="192"/>
    </row>
    <row r="87377" spans="6:8" x14ac:dyDescent="0.2">
      <c r="F87377" s="195"/>
      <c r="G87377" s="196"/>
      <c r="H87377" s="192"/>
    </row>
    <row r="87378" spans="6:8" x14ac:dyDescent="0.2">
      <c r="F87378" s="195"/>
      <c r="G87378" s="196"/>
      <c r="H87378" s="192"/>
    </row>
    <row r="87379" spans="6:8" x14ac:dyDescent="0.2">
      <c r="F87379" s="195"/>
      <c r="G87379" s="196"/>
      <c r="H87379" s="192"/>
    </row>
    <row r="87380" spans="6:8" x14ac:dyDescent="0.2">
      <c r="F87380" s="195"/>
      <c r="G87380" s="196"/>
      <c r="H87380" s="192"/>
    </row>
    <row r="87381" spans="6:8" x14ac:dyDescent="0.2">
      <c r="F87381" s="195"/>
      <c r="G87381" s="196"/>
      <c r="H87381" s="192"/>
    </row>
    <row r="87382" spans="6:8" x14ac:dyDescent="0.2">
      <c r="F87382" s="195"/>
      <c r="G87382" s="196"/>
      <c r="H87382" s="192"/>
    </row>
    <row r="87383" spans="6:8" x14ac:dyDescent="0.2">
      <c r="F87383" s="195"/>
      <c r="G87383" s="196"/>
      <c r="H87383" s="192"/>
    </row>
    <row r="87384" spans="6:8" x14ac:dyDescent="0.2">
      <c r="F87384" s="195"/>
      <c r="G87384" s="196"/>
      <c r="H87384" s="192"/>
    </row>
    <row r="87385" spans="6:8" x14ac:dyDescent="0.2">
      <c r="F87385" s="195"/>
      <c r="G87385" s="196"/>
      <c r="H87385" s="192"/>
    </row>
    <row r="87386" spans="6:8" x14ac:dyDescent="0.2">
      <c r="F87386" s="195"/>
      <c r="G87386" s="196"/>
      <c r="H87386" s="192"/>
    </row>
    <row r="87387" spans="6:8" x14ac:dyDescent="0.2">
      <c r="F87387" s="195"/>
      <c r="G87387" s="196"/>
      <c r="H87387" s="192"/>
    </row>
    <row r="87388" spans="6:8" x14ac:dyDescent="0.2">
      <c r="F87388" s="195"/>
      <c r="G87388" s="196"/>
      <c r="H87388" s="192"/>
    </row>
    <row r="87389" spans="6:8" x14ac:dyDescent="0.2">
      <c r="F87389" s="195"/>
      <c r="G87389" s="196"/>
      <c r="H87389" s="192"/>
    </row>
    <row r="87390" spans="6:8" x14ac:dyDescent="0.2">
      <c r="F87390" s="195"/>
      <c r="G87390" s="196"/>
      <c r="H87390" s="192"/>
    </row>
    <row r="87391" spans="6:8" x14ac:dyDescent="0.2">
      <c r="F87391" s="195"/>
      <c r="G87391" s="196"/>
      <c r="H87391" s="192"/>
    </row>
    <row r="87392" spans="6:8" x14ac:dyDescent="0.2">
      <c r="F87392" s="195"/>
      <c r="G87392" s="196"/>
      <c r="H87392" s="192"/>
    </row>
    <row r="87393" spans="6:8" x14ac:dyDescent="0.2">
      <c r="F87393" s="195"/>
      <c r="G87393" s="196"/>
      <c r="H87393" s="192"/>
    </row>
    <row r="87394" spans="6:8" x14ac:dyDescent="0.2">
      <c r="F87394" s="195"/>
      <c r="G87394" s="196"/>
      <c r="H87394" s="192"/>
    </row>
    <row r="87395" spans="6:8" x14ac:dyDescent="0.2">
      <c r="F87395" s="195"/>
      <c r="G87395" s="196"/>
      <c r="H87395" s="192"/>
    </row>
    <row r="87396" spans="6:8" x14ac:dyDescent="0.2">
      <c r="F87396" s="195"/>
      <c r="G87396" s="196"/>
      <c r="H87396" s="192"/>
    </row>
    <row r="87397" spans="6:8" x14ac:dyDescent="0.2">
      <c r="F87397" s="195"/>
      <c r="G87397" s="196"/>
      <c r="H87397" s="192"/>
    </row>
    <row r="87398" spans="6:8" x14ac:dyDescent="0.2">
      <c r="F87398" s="195"/>
      <c r="G87398" s="196"/>
      <c r="H87398" s="192"/>
    </row>
    <row r="87399" spans="6:8" x14ac:dyDescent="0.2">
      <c r="F87399" s="195"/>
      <c r="G87399" s="196"/>
      <c r="H87399" s="192"/>
    </row>
    <row r="87400" spans="6:8" x14ac:dyDescent="0.2">
      <c r="F87400" s="195"/>
      <c r="G87400" s="196"/>
      <c r="H87400" s="192"/>
    </row>
    <row r="87401" spans="6:8" x14ac:dyDescent="0.2">
      <c r="F87401" s="195"/>
      <c r="G87401" s="196"/>
      <c r="H87401" s="192"/>
    </row>
    <row r="87402" spans="6:8" x14ac:dyDescent="0.2">
      <c r="F87402" s="195"/>
      <c r="G87402" s="196"/>
      <c r="H87402" s="192"/>
    </row>
    <row r="87403" spans="6:8" x14ac:dyDescent="0.2">
      <c r="F87403" s="195"/>
      <c r="G87403" s="196"/>
      <c r="H87403" s="192"/>
    </row>
    <row r="87404" spans="6:8" x14ac:dyDescent="0.2">
      <c r="F87404" s="195"/>
      <c r="G87404" s="196"/>
      <c r="H87404" s="192"/>
    </row>
    <row r="87405" spans="6:8" x14ac:dyDescent="0.2">
      <c r="F87405" s="195"/>
      <c r="G87405" s="196"/>
      <c r="H87405" s="192"/>
    </row>
    <row r="87406" spans="6:8" x14ac:dyDescent="0.2">
      <c r="F87406" s="195"/>
      <c r="G87406" s="196"/>
      <c r="H87406" s="192"/>
    </row>
    <row r="87407" spans="6:8" x14ac:dyDescent="0.2">
      <c r="F87407" s="195"/>
      <c r="G87407" s="196"/>
      <c r="H87407" s="192"/>
    </row>
    <row r="87408" spans="6:8" x14ac:dyDescent="0.2">
      <c r="F87408" s="195"/>
      <c r="G87408" s="196"/>
      <c r="H87408" s="192"/>
    </row>
    <row r="87409" spans="6:8" x14ac:dyDescent="0.2">
      <c r="F87409" s="195"/>
      <c r="G87409" s="196"/>
      <c r="H87409" s="192"/>
    </row>
    <row r="87410" spans="6:8" x14ac:dyDescent="0.2">
      <c r="F87410" s="195"/>
      <c r="G87410" s="196"/>
      <c r="H87410" s="192"/>
    </row>
    <row r="87411" spans="6:8" x14ac:dyDescent="0.2">
      <c r="F87411" s="195"/>
      <c r="G87411" s="196"/>
      <c r="H87411" s="192"/>
    </row>
    <row r="87412" spans="6:8" x14ac:dyDescent="0.2">
      <c r="F87412" s="195"/>
      <c r="G87412" s="196"/>
      <c r="H87412" s="192"/>
    </row>
    <row r="87413" spans="6:8" x14ac:dyDescent="0.2">
      <c r="F87413" s="195"/>
      <c r="G87413" s="196"/>
      <c r="H87413" s="192"/>
    </row>
    <row r="87414" spans="6:8" x14ac:dyDescent="0.2">
      <c r="F87414" s="195"/>
      <c r="G87414" s="196"/>
      <c r="H87414" s="192"/>
    </row>
    <row r="87415" spans="6:8" x14ac:dyDescent="0.2">
      <c r="F87415" s="195"/>
      <c r="G87415" s="196"/>
      <c r="H87415" s="192"/>
    </row>
    <row r="87416" spans="6:8" x14ac:dyDescent="0.2">
      <c r="F87416" s="195"/>
      <c r="G87416" s="196"/>
      <c r="H87416" s="192"/>
    </row>
    <row r="87417" spans="6:8" x14ac:dyDescent="0.2">
      <c r="F87417" s="195"/>
      <c r="G87417" s="196"/>
      <c r="H87417" s="192"/>
    </row>
    <row r="87418" spans="6:8" x14ac:dyDescent="0.2">
      <c r="F87418" s="195"/>
      <c r="G87418" s="196"/>
      <c r="H87418" s="192"/>
    </row>
    <row r="87419" spans="6:8" x14ac:dyDescent="0.2">
      <c r="F87419" s="195"/>
      <c r="G87419" s="196"/>
      <c r="H87419" s="192"/>
    </row>
    <row r="87420" spans="6:8" x14ac:dyDescent="0.2">
      <c r="F87420" s="195"/>
      <c r="G87420" s="196"/>
      <c r="H87420" s="192"/>
    </row>
    <row r="87421" spans="6:8" x14ac:dyDescent="0.2">
      <c r="F87421" s="195"/>
      <c r="G87421" s="196"/>
      <c r="H87421" s="192"/>
    </row>
    <row r="87422" spans="6:8" x14ac:dyDescent="0.2">
      <c r="F87422" s="195"/>
      <c r="G87422" s="196"/>
      <c r="H87422" s="192"/>
    </row>
    <row r="87423" spans="6:8" x14ac:dyDescent="0.2">
      <c r="F87423" s="195"/>
      <c r="G87423" s="196"/>
      <c r="H87423" s="192"/>
    </row>
    <row r="87424" spans="6:8" x14ac:dyDescent="0.2">
      <c r="F87424" s="195"/>
      <c r="G87424" s="196"/>
      <c r="H87424" s="192"/>
    </row>
    <row r="87425" spans="6:8" x14ac:dyDescent="0.2">
      <c r="F87425" s="195"/>
      <c r="G87425" s="196"/>
      <c r="H87425" s="192"/>
    </row>
    <row r="87426" spans="6:8" x14ac:dyDescent="0.2">
      <c r="F87426" s="195"/>
      <c r="G87426" s="196"/>
      <c r="H87426" s="192"/>
    </row>
    <row r="87427" spans="6:8" x14ac:dyDescent="0.2">
      <c r="F87427" s="195"/>
      <c r="G87427" s="196"/>
      <c r="H87427" s="192"/>
    </row>
    <row r="87428" spans="6:8" x14ac:dyDescent="0.2">
      <c r="F87428" s="195"/>
      <c r="G87428" s="196"/>
      <c r="H87428" s="192"/>
    </row>
    <row r="87429" spans="6:8" x14ac:dyDescent="0.2">
      <c r="F87429" s="195"/>
      <c r="G87429" s="196"/>
      <c r="H87429" s="192"/>
    </row>
    <row r="87430" spans="6:8" x14ac:dyDescent="0.2">
      <c r="F87430" s="195"/>
      <c r="G87430" s="196"/>
      <c r="H87430" s="192"/>
    </row>
    <row r="87431" spans="6:8" x14ac:dyDescent="0.2">
      <c r="F87431" s="195"/>
      <c r="G87431" s="196"/>
      <c r="H87431" s="192"/>
    </row>
    <row r="87432" spans="6:8" x14ac:dyDescent="0.2">
      <c r="F87432" s="195"/>
      <c r="G87432" s="196"/>
      <c r="H87432" s="192"/>
    </row>
    <row r="87433" spans="6:8" x14ac:dyDescent="0.2">
      <c r="F87433" s="195"/>
      <c r="G87433" s="196"/>
      <c r="H87433" s="192"/>
    </row>
    <row r="87434" spans="6:8" x14ac:dyDescent="0.2">
      <c r="F87434" s="195"/>
      <c r="G87434" s="196"/>
      <c r="H87434" s="192"/>
    </row>
    <row r="87435" spans="6:8" x14ac:dyDescent="0.2">
      <c r="F87435" s="195"/>
      <c r="G87435" s="196"/>
      <c r="H87435" s="192"/>
    </row>
    <row r="87436" spans="6:8" x14ac:dyDescent="0.2">
      <c r="F87436" s="195"/>
      <c r="G87436" s="196"/>
      <c r="H87436" s="192"/>
    </row>
    <row r="87437" spans="6:8" x14ac:dyDescent="0.2">
      <c r="F87437" s="195"/>
      <c r="G87437" s="196"/>
      <c r="H87437" s="192"/>
    </row>
    <row r="87438" spans="6:8" x14ac:dyDescent="0.2">
      <c r="F87438" s="195"/>
      <c r="G87438" s="196"/>
      <c r="H87438" s="192"/>
    </row>
    <row r="87439" spans="6:8" x14ac:dyDescent="0.2">
      <c r="F87439" s="195"/>
      <c r="G87439" s="196"/>
      <c r="H87439" s="192"/>
    </row>
    <row r="87440" spans="6:8" x14ac:dyDescent="0.2">
      <c r="F87440" s="195"/>
      <c r="G87440" s="196"/>
      <c r="H87440" s="192"/>
    </row>
    <row r="87441" spans="6:8" x14ac:dyDescent="0.2">
      <c r="F87441" s="195"/>
      <c r="G87441" s="196"/>
      <c r="H87441" s="192"/>
    </row>
    <row r="87442" spans="6:8" x14ac:dyDescent="0.2">
      <c r="F87442" s="195"/>
      <c r="G87442" s="196"/>
      <c r="H87442" s="192"/>
    </row>
    <row r="87443" spans="6:8" x14ac:dyDescent="0.2">
      <c r="F87443" s="195"/>
      <c r="G87443" s="196"/>
      <c r="H87443" s="192"/>
    </row>
    <row r="87444" spans="6:8" x14ac:dyDescent="0.2">
      <c r="F87444" s="195"/>
      <c r="G87444" s="196"/>
      <c r="H87444" s="192"/>
    </row>
    <row r="87445" spans="6:8" x14ac:dyDescent="0.2">
      <c r="F87445" s="195"/>
      <c r="G87445" s="196"/>
      <c r="H87445" s="192"/>
    </row>
    <row r="87446" spans="6:8" x14ac:dyDescent="0.2">
      <c r="F87446" s="195"/>
      <c r="G87446" s="196"/>
      <c r="H87446" s="192"/>
    </row>
    <row r="87447" spans="6:8" x14ac:dyDescent="0.2">
      <c r="F87447" s="195"/>
      <c r="G87447" s="196"/>
      <c r="H87447" s="192"/>
    </row>
    <row r="87448" spans="6:8" x14ac:dyDescent="0.2">
      <c r="F87448" s="195"/>
      <c r="G87448" s="196"/>
      <c r="H87448" s="192"/>
    </row>
    <row r="87449" spans="6:8" x14ac:dyDescent="0.2">
      <c r="F87449" s="195"/>
      <c r="G87449" s="196"/>
      <c r="H87449" s="192"/>
    </row>
    <row r="87450" spans="6:8" x14ac:dyDescent="0.2">
      <c r="F87450" s="195"/>
      <c r="G87450" s="196"/>
      <c r="H87450" s="192"/>
    </row>
    <row r="87451" spans="6:8" x14ac:dyDescent="0.2">
      <c r="F87451" s="195"/>
      <c r="G87451" s="196"/>
      <c r="H87451" s="192"/>
    </row>
    <row r="87452" spans="6:8" x14ac:dyDescent="0.2">
      <c r="F87452" s="195"/>
      <c r="G87452" s="196"/>
      <c r="H87452" s="192"/>
    </row>
    <row r="87453" spans="6:8" x14ac:dyDescent="0.2">
      <c r="F87453" s="195"/>
      <c r="G87453" s="196"/>
      <c r="H87453" s="192"/>
    </row>
    <row r="87454" spans="6:8" x14ac:dyDescent="0.2">
      <c r="F87454" s="195"/>
      <c r="G87454" s="196"/>
      <c r="H87454" s="192"/>
    </row>
    <row r="87455" spans="6:8" x14ac:dyDescent="0.2">
      <c r="F87455" s="195"/>
      <c r="G87455" s="196"/>
      <c r="H87455" s="192"/>
    </row>
    <row r="87456" spans="6:8" x14ac:dyDescent="0.2">
      <c r="F87456" s="195"/>
      <c r="G87456" s="196"/>
      <c r="H87456" s="192"/>
    </row>
    <row r="87457" spans="6:8" x14ac:dyDescent="0.2">
      <c r="F87457" s="195"/>
      <c r="G87457" s="196"/>
      <c r="H87457" s="192"/>
    </row>
    <row r="87458" spans="6:8" x14ac:dyDescent="0.2">
      <c r="F87458" s="195"/>
      <c r="G87458" s="196"/>
      <c r="H87458" s="192"/>
    </row>
    <row r="87459" spans="6:8" x14ac:dyDescent="0.2">
      <c r="F87459" s="195"/>
      <c r="G87459" s="196"/>
      <c r="H87459" s="192"/>
    </row>
    <row r="87460" spans="6:8" x14ac:dyDescent="0.2">
      <c r="F87460" s="195"/>
      <c r="G87460" s="196"/>
      <c r="H87460" s="192"/>
    </row>
    <row r="87461" spans="6:8" x14ac:dyDescent="0.2">
      <c r="F87461" s="195"/>
      <c r="G87461" s="196"/>
      <c r="H87461" s="192"/>
    </row>
    <row r="87462" spans="6:8" x14ac:dyDescent="0.2">
      <c r="F87462" s="195"/>
      <c r="G87462" s="196"/>
      <c r="H87462" s="192"/>
    </row>
    <row r="87463" spans="6:8" x14ac:dyDescent="0.2">
      <c r="F87463" s="195"/>
      <c r="G87463" s="196"/>
      <c r="H87463" s="192"/>
    </row>
    <row r="87464" spans="6:8" x14ac:dyDescent="0.2">
      <c r="F87464" s="195"/>
      <c r="G87464" s="196"/>
      <c r="H87464" s="192"/>
    </row>
    <row r="87465" spans="6:8" x14ac:dyDescent="0.2">
      <c r="F87465" s="195"/>
      <c r="G87465" s="196"/>
      <c r="H87465" s="192"/>
    </row>
    <row r="87466" spans="6:8" x14ac:dyDescent="0.2">
      <c r="F87466" s="195"/>
      <c r="G87466" s="196"/>
      <c r="H87466" s="192"/>
    </row>
    <row r="87467" spans="6:8" x14ac:dyDescent="0.2">
      <c r="F87467" s="195"/>
      <c r="G87467" s="196"/>
      <c r="H87467" s="192"/>
    </row>
    <row r="87468" spans="6:8" x14ac:dyDescent="0.2">
      <c r="F87468" s="195"/>
      <c r="G87468" s="196"/>
      <c r="H87468" s="192"/>
    </row>
    <row r="87469" spans="6:8" x14ac:dyDescent="0.2">
      <c r="F87469" s="195"/>
      <c r="G87469" s="196"/>
      <c r="H87469" s="192"/>
    </row>
    <row r="87470" spans="6:8" x14ac:dyDescent="0.2">
      <c r="F87470" s="195"/>
      <c r="G87470" s="196"/>
      <c r="H87470" s="192"/>
    </row>
    <row r="87471" spans="6:8" x14ac:dyDescent="0.2">
      <c r="F87471" s="195"/>
      <c r="G87471" s="196"/>
      <c r="H87471" s="192"/>
    </row>
    <row r="87472" spans="6:8" x14ac:dyDescent="0.2">
      <c r="F87472" s="195"/>
      <c r="G87472" s="196"/>
      <c r="H87472" s="192"/>
    </row>
    <row r="87473" spans="6:8" x14ac:dyDescent="0.2">
      <c r="F87473" s="195"/>
      <c r="G87473" s="196"/>
      <c r="H87473" s="192"/>
    </row>
    <row r="87474" spans="6:8" x14ac:dyDescent="0.2">
      <c r="F87474" s="195"/>
      <c r="G87474" s="196"/>
      <c r="H87474" s="192"/>
    </row>
    <row r="87475" spans="6:8" x14ac:dyDescent="0.2">
      <c r="F87475" s="195"/>
      <c r="G87475" s="196"/>
      <c r="H87475" s="192"/>
    </row>
    <row r="87476" spans="6:8" x14ac:dyDescent="0.2">
      <c r="F87476" s="195"/>
      <c r="G87476" s="196"/>
      <c r="H87476" s="192"/>
    </row>
    <row r="87477" spans="6:8" x14ac:dyDescent="0.2">
      <c r="F87477" s="195"/>
      <c r="G87477" s="196"/>
      <c r="H87477" s="192"/>
    </row>
    <row r="87478" spans="6:8" x14ac:dyDescent="0.2">
      <c r="F87478" s="195"/>
      <c r="G87478" s="196"/>
      <c r="H87478" s="192"/>
    </row>
    <row r="87479" spans="6:8" x14ac:dyDescent="0.2">
      <c r="F87479" s="195"/>
      <c r="G87479" s="196"/>
      <c r="H87479" s="192"/>
    </row>
    <row r="87480" spans="6:8" x14ac:dyDescent="0.2">
      <c r="F87480" s="195"/>
      <c r="G87480" s="196"/>
      <c r="H87480" s="192"/>
    </row>
    <row r="87481" spans="6:8" x14ac:dyDescent="0.2">
      <c r="F87481" s="195"/>
      <c r="G87481" s="196"/>
      <c r="H87481" s="192"/>
    </row>
    <row r="87482" spans="6:8" x14ac:dyDescent="0.2">
      <c r="F87482" s="195"/>
      <c r="G87482" s="196"/>
      <c r="H87482" s="192"/>
    </row>
    <row r="87483" spans="6:8" x14ac:dyDescent="0.2">
      <c r="F87483" s="195"/>
      <c r="G87483" s="196"/>
      <c r="H87483" s="192"/>
    </row>
    <row r="87484" spans="6:8" x14ac:dyDescent="0.2">
      <c r="F87484" s="195"/>
      <c r="G87484" s="196"/>
      <c r="H87484" s="192"/>
    </row>
    <row r="87485" spans="6:8" x14ac:dyDescent="0.2">
      <c r="F87485" s="195"/>
      <c r="G87485" s="196"/>
      <c r="H87485" s="192"/>
    </row>
    <row r="87486" spans="6:8" x14ac:dyDescent="0.2">
      <c r="F87486" s="195"/>
      <c r="G87486" s="196"/>
      <c r="H87486" s="192"/>
    </row>
    <row r="87487" spans="6:8" x14ac:dyDescent="0.2">
      <c r="F87487" s="195"/>
      <c r="G87487" s="196"/>
      <c r="H87487" s="192"/>
    </row>
    <row r="87488" spans="6:8" x14ac:dyDescent="0.2">
      <c r="F87488" s="195"/>
      <c r="G87488" s="196"/>
      <c r="H87488" s="192"/>
    </row>
    <row r="87489" spans="6:8" x14ac:dyDescent="0.2">
      <c r="F87489" s="195"/>
      <c r="G87489" s="196"/>
      <c r="H87489" s="192"/>
    </row>
    <row r="87490" spans="6:8" x14ac:dyDescent="0.2">
      <c r="F87490" s="195"/>
      <c r="G87490" s="196"/>
      <c r="H87490" s="192"/>
    </row>
    <row r="87491" spans="6:8" x14ac:dyDescent="0.2">
      <c r="F87491" s="195"/>
      <c r="G87491" s="196"/>
      <c r="H87491" s="192"/>
    </row>
    <row r="87492" spans="6:8" x14ac:dyDescent="0.2">
      <c r="F87492" s="195"/>
      <c r="G87492" s="196"/>
      <c r="H87492" s="192"/>
    </row>
    <row r="87493" spans="6:8" x14ac:dyDescent="0.2">
      <c r="F87493" s="195"/>
      <c r="G87493" s="196"/>
      <c r="H87493" s="192"/>
    </row>
    <row r="87494" spans="6:8" x14ac:dyDescent="0.2">
      <c r="F87494" s="195"/>
      <c r="G87494" s="196"/>
      <c r="H87494" s="192"/>
    </row>
    <row r="87495" spans="6:8" x14ac:dyDescent="0.2">
      <c r="F87495" s="195"/>
      <c r="G87495" s="196"/>
      <c r="H87495" s="192"/>
    </row>
    <row r="87496" spans="6:8" x14ac:dyDescent="0.2">
      <c r="F87496" s="195"/>
      <c r="G87496" s="196"/>
      <c r="H87496" s="192"/>
    </row>
    <row r="87497" spans="6:8" x14ac:dyDescent="0.2">
      <c r="F87497" s="195"/>
      <c r="G87497" s="196"/>
      <c r="H87497" s="192"/>
    </row>
    <row r="87498" spans="6:8" x14ac:dyDescent="0.2">
      <c r="F87498" s="195"/>
      <c r="G87498" s="196"/>
      <c r="H87498" s="192"/>
    </row>
    <row r="87499" spans="6:8" x14ac:dyDescent="0.2">
      <c r="F87499" s="195"/>
      <c r="G87499" s="196"/>
      <c r="H87499" s="192"/>
    </row>
    <row r="87500" spans="6:8" x14ac:dyDescent="0.2">
      <c r="F87500" s="195"/>
      <c r="G87500" s="196"/>
      <c r="H87500" s="192"/>
    </row>
    <row r="87501" spans="6:8" x14ac:dyDescent="0.2">
      <c r="F87501" s="195"/>
      <c r="G87501" s="196"/>
      <c r="H87501" s="192"/>
    </row>
    <row r="87502" spans="6:8" x14ac:dyDescent="0.2">
      <c r="F87502" s="195"/>
      <c r="G87502" s="196"/>
      <c r="H87502" s="192"/>
    </row>
    <row r="87503" spans="6:8" x14ac:dyDescent="0.2">
      <c r="F87503" s="195"/>
      <c r="G87503" s="196"/>
      <c r="H87503" s="192"/>
    </row>
    <row r="87504" spans="6:8" x14ac:dyDescent="0.2">
      <c r="F87504" s="195"/>
      <c r="G87504" s="196"/>
      <c r="H87504" s="192"/>
    </row>
    <row r="87505" spans="6:8" x14ac:dyDescent="0.2">
      <c r="F87505" s="195"/>
      <c r="G87505" s="196"/>
      <c r="H87505" s="192"/>
    </row>
    <row r="87506" spans="6:8" x14ac:dyDescent="0.2">
      <c r="F87506" s="195"/>
      <c r="G87506" s="196"/>
      <c r="H87506" s="192"/>
    </row>
    <row r="87507" spans="6:8" x14ac:dyDescent="0.2">
      <c r="F87507" s="195"/>
      <c r="G87507" s="196"/>
      <c r="H87507" s="192"/>
    </row>
    <row r="87508" spans="6:8" x14ac:dyDescent="0.2">
      <c r="F87508" s="195"/>
      <c r="G87508" s="196"/>
      <c r="H87508" s="192"/>
    </row>
    <row r="87509" spans="6:8" x14ac:dyDescent="0.2">
      <c r="F87509" s="195"/>
      <c r="G87509" s="196"/>
      <c r="H87509" s="192"/>
    </row>
    <row r="87510" spans="6:8" x14ac:dyDescent="0.2">
      <c r="F87510" s="195"/>
      <c r="G87510" s="196"/>
      <c r="H87510" s="192"/>
    </row>
    <row r="87511" spans="6:8" x14ac:dyDescent="0.2">
      <c r="F87511" s="195"/>
      <c r="G87511" s="196"/>
      <c r="H87511" s="192"/>
    </row>
    <row r="87512" spans="6:8" x14ac:dyDescent="0.2">
      <c r="F87512" s="195"/>
      <c r="G87512" s="196"/>
      <c r="H87512" s="192"/>
    </row>
    <row r="87513" spans="6:8" x14ac:dyDescent="0.2">
      <c r="F87513" s="195"/>
      <c r="G87513" s="196"/>
      <c r="H87513" s="192"/>
    </row>
    <row r="87514" spans="6:8" x14ac:dyDescent="0.2">
      <c r="F87514" s="195"/>
      <c r="G87514" s="196"/>
      <c r="H87514" s="192"/>
    </row>
    <row r="87515" spans="6:8" x14ac:dyDescent="0.2">
      <c r="F87515" s="195"/>
      <c r="G87515" s="196"/>
      <c r="H87515" s="192"/>
    </row>
    <row r="87516" spans="6:8" x14ac:dyDescent="0.2">
      <c r="F87516" s="195"/>
      <c r="G87516" s="196"/>
      <c r="H87516" s="192"/>
    </row>
    <row r="87517" spans="6:8" x14ac:dyDescent="0.2">
      <c r="F87517" s="195"/>
      <c r="G87517" s="196"/>
      <c r="H87517" s="192"/>
    </row>
    <row r="87518" spans="6:8" x14ac:dyDescent="0.2">
      <c r="F87518" s="195"/>
      <c r="G87518" s="196"/>
      <c r="H87518" s="192"/>
    </row>
    <row r="87519" spans="6:8" x14ac:dyDescent="0.2">
      <c r="F87519" s="195"/>
      <c r="G87519" s="196"/>
      <c r="H87519" s="192"/>
    </row>
    <row r="87520" spans="6:8" x14ac:dyDescent="0.2">
      <c r="F87520" s="195"/>
      <c r="G87520" s="196"/>
      <c r="H87520" s="192"/>
    </row>
    <row r="87521" spans="6:8" x14ac:dyDescent="0.2">
      <c r="F87521" s="195"/>
      <c r="G87521" s="196"/>
      <c r="H87521" s="192"/>
    </row>
    <row r="87522" spans="6:8" x14ac:dyDescent="0.2">
      <c r="F87522" s="195"/>
      <c r="G87522" s="196"/>
      <c r="H87522" s="192"/>
    </row>
    <row r="87523" spans="6:8" x14ac:dyDescent="0.2">
      <c r="F87523" s="195"/>
      <c r="G87523" s="196"/>
      <c r="H87523" s="192"/>
    </row>
    <row r="87524" spans="6:8" x14ac:dyDescent="0.2">
      <c r="F87524" s="195"/>
      <c r="G87524" s="196"/>
      <c r="H87524" s="192"/>
    </row>
    <row r="87525" spans="6:8" x14ac:dyDescent="0.2">
      <c r="F87525" s="195"/>
      <c r="G87525" s="196"/>
      <c r="H87525" s="192"/>
    </row>
    <row r="87526" spans="6:8" x14ac:dyDescent="0.2">
      <c r="F87526" s="195"/>
      <c r="G87526" s="196"/>
      <c r="H87526" s="192"/>
    </row>
    <row r="87527" spans="6:8" x14ac:dyDescent="0.2">
      <c r="F87527" s="195"/>
      <c r="G87527" s="196"/>
      <c r="H87527" s="192"/>
    </row>
    <row r="87528" spans="6:8" x14ac:dyDescent="0.2">
      <c r="F87528" s="195"/>
      <c r="G87528" s="196"/>
      <c r="H87528" s="192"/>
    </row>
    <row r="87529" spans="6:8" x14ac:dyDescent="0.2">
      <c r="F87529" s="195"/>
      <c r="G87529" s="196"/>
      <c r="H87529" s="192"/>
    </row>
    <row r="87530" spans="6:8" x14ac:dyDescent="0.2">
      <c r="F87530" s="195"/>
      <c r="G87530" s="196"/>
      <c r="H87530" s="192"/>
    </row>
    <row r="87531" spans="6:8" x14ac:dyDescent="0.2">
      <c r="F87531" s="195"/>
      <c r="G87531" s="196"/>
      <c r="H87531" s="192"/>
    </row>
    <row r="87532" spans="6:8" x14ac:dyDescent="0.2">
      <c r="F87532" s="195"/>
      <c r="G87532" s="196"/>
      <c r="H87532" s="192"/>
    </row>
    <row r="87533" spans="6:8" x14ac:dyDescent="0.2">
      <c r="F87533" s="195"/>
      <c r="G87533" s="196"/>
      <c r="H87533" s="192"/>
    </row>
    <row r="87534" spans="6:8" x14ac:dyDescent="0.2">
      <c r="F87534" s="195"/>
      <c r="G87534" s="196"/>
      <c r="H87534" s="192"/>
    </row>
    <row r="87535" spans="6:8" x14ac:dyDescent="0.2">
      <c r="F87535" s="195"/>
      <c r="G87535" s="196"/>
      <c r="H87535" s="192"/>
    </row>
    <row r="87536" spans="6:8" x14ac:dyDescent="0.2">
      <c r="F87536" s="195"/>
      <c r="G87536" s="196"/>
      <c r="H87536" s="192"/>
    </row>
    <row r="87537" spans="6:8" x14ac:dyDescent="0.2">
      <c r="F87537" s="195"/>
      <c r="G87537" s="196"/>
      <c r="H87537" s="192"/>
    </row>
    <row r="87538" spans="6:8" x14ac:dyDescent="0.2">
      <c r="F87538" s="195"/>
      <c r="G87538" s="196"/>
      <c r="H87538" s="192"/>
    </row>
    <row r="87539" spans="6:8" x14ac:dyDescent="0.2">
      <c r="F87539" s="195"/>
      <c r="G87539" s="196"/>
      <c r="H87539" s="192"/>
    </row>
    <row r="87540" spans="6:8" x14ac:dyDescent="0.2">
      <c r="F87540" s="195"/>
      <c r="G87540" s="196"/>
      <c r="H87540" s="192"/>
    </row>
    <row r="87541" spans="6:8" x14ac:dyDescent="0.2">
      <c r="F87541" s="195"/>
      <c r="G87541" s="196"/>
      <c r="H87541" s="192"/>
    </row>
    <row r="87542" spans="6:8" x14ac:dyDescent="0.2">
      <c r="F87542" s="195"/>
      <c r="G87542" s="196"/>
      <c r="H87542" s="192"/>
    </row>
    <row r="87543" spans="6:8" x14ac:dyDescent="0.2">
      <c r="F87543" s="195"/>
      <c r="G87543" s="196"/>
      <c r="H87543" s="192"/>
    </row>
    <row r="87544" spans="6:8" x14ac:dyDescent="0.2">
      <c r="F87544" s="195"/>
      <c r="G87544" s="196"/>
      <c r="H87544" s="192"/>
    </row>
    <row r="87545" spans="6:8" x14ac:dyDescent="0.2">
      <c r="F87545" s="195"/>
      <c r="G87545" s="196"/>
      <c r="H87545" s="192"/>
    </row>
    <row r="87546" spans="6:8" x14ac:dyDescent="0.2">
      <c r="F87546" s="195"/>
      <c r="G87546" s="196"/>
      <c r="H87546" s="192"/>
    </row>
    <row r="87547" spans="6:8" x14ac:dyDescent="0.2">
      <c r="F87547" s="195"/>
      <c r="G87547" s="196"/>
      <c r="H87547" s="192"/>
    </row>
    <row r="87548" spans="6:8" x14ac:dyDescent="0.2">
      <c r="F87548" s="195"/>
      <c r="G87548" s="196"/>
      <c r="H87548" s="192"/>
    </row>
    <row r="87549" spans="6:8" x14ac:dyDescent="0.2">
      <c r="F87549" s="195"/>
      <c r="G87549" s="196"/>
      <c r="H87549" s="192"/>
    </row>
    <row r="87550" spans="6:8" x14ac:dyDescent="0.2">
      <c r="F87550" s="195"/>
      <c r="G87550" s="196"/>
      <c r="H87550" s="192"/>
    </row>
    <row r="87551" spans="6:8" x14ac:dyDescent="0.2">
      <c r="F87551" s="195"/>
      <c r="G87551" s="196"/>
      <c r="H87551" s="192"/>
    </row>
    <row r="87552" spans="6:8" x14ac:dyDescent="0.2">
      <c r="F87552" s="195"/>
      <c r="G87552" s="196"/>
      <c r="H87552" s="192"/>
    </row>
    <row r="87553" spans="6:8" x14ac:dyDescent="0.2">
      <c r="F87553" s="195"/>
      <c r="G87553" s="196"/>
      <c r="H87553" s="192"/>
    </row>
    <row r="87554" spans="6:8" x14ac:dyDescent="0.2">
      <c r="F87554" s="195"/>
      <c r="G87554" s="196"/>
      <c r="H87554" s="192"/>
    </row>
    <row r="87555" spans="6:8" x14ac:dyDescent="0.2">
      <c r="F87555" s="195"/>
      <c r="G87555" s="196"/>
      <c r="H87555" s="192"/>
    </row>
    <row r="87556" spans="6:8" x14ac:dyDescent="0.2">
      <c r="F87556" s="195"/>
      <c r="G87556" s="196"/>
      <c r="H87556" s="192"/>
    </row>
    <row r="87557" spans="6:8" x14ac:dyDescent="0.2">
      <c r="F87557" s="195"/>
      <c r="G87557" s="196"/>
      <c r="H87557" s="192"/>
    </row>
    <row r="87558" spans="6:8" x14ac:dyDescent="0.2">
      <c r="F87558" s="195"/>
      <c r="G87558" s="196"/>
      <c r="H87558" s="192"/>
    </row>
    <row r="87559" spans="6:8" x14ac:dyDescent="0.2">
      <c r="F87559" s="195"/>
      <c r="G87559" s="196"/>
      <c r="H87559" s="192"/>
    </row>
    <row r="87560" spans="6:8" x14ac:dyDescent="0.2">
      <c r="F87560" s="195"/>
      <c r="G87560" s="196"/>
      <c r="H87560" s="192"/>
    </row>
    <row r="87561" spans="6:8" x14ac:dyDescent="0.2">
      <c r="F87561" s="195"/>
      <c r="G87561" s="196"/>
      <c r="H87561" s="192"/>
    </row>
    <row r="87562" spans="6:8" x14ac:dyDescent="0.2">
      <c r="F87562" s="195"/>
      <c r="G87562" s="196"/>
      <c r="H87562" s="192"/>
    </row>
    <row r="87563" spans="6:8" x14ac:dyDescent="0.2">
      <c r="F87563" s="195"/>
      <c r="G87563" s="196"/>
      <c r="H87563" s="192"/>
    </row>
    <row r="87564" spans="6:8" x14ac:dyDescent="0.2">
      <c r="F87564" s="195"/>
      <c r="G87564" s="196"/>
      <c r="H87564" s="192"/>
    </row>
    <row r="87565" spans="6:8" x14ac:dyDescent="0.2">
      <c r="F87565" s="195"/>
      <c r="G87565" s="196"/>
      <c r="H87565" s="192"/>
    </row>
    <row r="87566" spans="6:8" x14ac:dyDescent="0.2">
      <c r="F87566" s="195"/>
      <c r="G87566" s="196"/>
      <c r="H87566" s="192"/>
    </row>
    <row r="87567" spans="6:8" x14ac:dyDescent="0.2">
      <c r="F87567" s="195"/>
      <c r="G87567" s="196"/>
      <c r="H87567" s="192"/>
    </row>
    <row r="87568" spans="6:8" x14ac:dyDescent="0.2">
      <c r="F87568" s="195"/>
      <c r="G87568" s="196"/>
      <c r="H87568" s="192"/>
    </row>
    <row r="87569" spans="6:8" x14ac:dyDescent="0.2">
      <c r="F87569" s="195"/>
      <c r="G87569" s="196"/>
      <c r="H87569" s="192"/>
    </row>
    <row r="87570" spans="6:8" x14ac:dyDescent="0.2">
      <c r="F87570" s="195"/>
      <c r="G87570" s="196"/>
      <c r="H87570" s="192"/>
    </row>
    <row r="87571" spans="6:8" x14ac:dyDescent="0.2">
      <c r="F87571" s="195"/>
      <c r="G87571" s="196"/>
      <c r="H87571" s="192"/>
    </row>
    <row r="87572" spans="6:8" x14ac:dyDescent="0.2">
      <c r="F87572" s="195"/>
      <c r="G87572" s="196"/>
      <c r="H87572" s="192"/>
    </row>
    <row r="87573" spans="6:8" x14ac:dyDescent="0.2">
      <c r="F87573" s="195"/>
      <c r="G87573" s="196"/>
      <c r="H87573" s="192"/>
    </row>
    <row r="87574" spans="6:8" x14ac:dyDescent="0.2">
      <c r="F87574" s="195"/>
      <c r="G87574" s="196"/>
      <c r="H87574" s="192"/>
    </row>
    <row r="87575" spans="6:8" x14ac:dyDescent="0.2">
      <c r="F87575" s="195"/>
      <c r="G87575" s="196"/>
      <c r="H87575" s="192"/>
    </row>
    <row r="87576" spans="6:8" x14ac:dyDescent="0.2">
      <c r="F87576" s="195"/>
      <c r="G87576" s="196"/>
      <c r="H87576" s="192"/>
    </row>
    <row r="87577" spans="6:8" x14ac:dyDescent="0.2">
      <c r="F87577" s="195"/>
      <c r="G87577" s="196"/>
      <c r="H87577" s="192"/>
    </row>
    <row r="87578" spans="6:8" x14ac:dyDescent="0.2">
      <c r="F87578" s="195"/>
      <c r="G87578" s="196"/>
      <c r="H87578" s="192"/>
    </row>
    <row r="87579" spans="6:8" x14ac:dyDescent="0.2">
      <c r="F87579" s="195"/>
      <c r="G87579" s="196"/>
      <c r="H87579" s="192"/>
    </row>
    <row r="87580" spans="6:8" x14ac:dyDescent="0.2">
      <c r="F87580" s="195"/>
      <c r="G87580" s="196"/>
      <c r="H87580" s="192"/>
    </row>
    <row r="87581" spans="6:8" x14ac:dyDescent="0.2">
      <c r="F87581" s="195"/>
      <c r="G87581" s="196"/>
      <c r="H87581" s="192"/>
    </row>
    <row r="87582" spans="6:8" x14ac:dyDescent="0.2">
      <c r="F87582" s="195"/>
      <c r="G87582" s="196"/>
      <c r="H87582" s="192"/>
    </row>
    <row r="87583" spans="6:8" x14ac:dyDescent="0.2">
      <c r="F87583" s="195"/>
      <c r="G87583" s="196"/>
      <c r="H87583" s="192"/>
    </row>
    <row r="87584" spans="6:8" x14ac:dyDescent="0.2">
      <c r="F87584" s="195"/>
      <c r="G87584" s="196"/>
      <c r="H87584" s="192"/>
    </row>
    <row r="87585" spans="6:8" x14ac:dyDescent="0.2">
      <c r="F87585" s="195"/>
      <c r="G87585" s="196"/>
      <c r="H87585" s="192"/>
    </row>
    <row r="87586" spans="6:8" x14ac:dyDescent="0.2">
      <c r="F87586" s="195"/>
      <c r="G87586" s="196"/>
      <c r="H87586" s="192"/>
    </row>
    <row r="87587" spans="6:8" x14ac:dyDescent="0.2">
      <c r="F87587" s="195"/>
      <c r="G87587" s="196"/>
      <c r="H87587" s="192"/>
    </row>
    <row r="87588" spans="6:8" x14ac:dyDescent="0.2">
      <c r="F87588" s="195"/>
      <c r="G87588" s="196"/>
      <c r="H87588" s="192"/>
    </row>
    <row r="87589" spans="6:8" x14ac:dyDescent="0.2">
      <c r="F87589" s="195"/>
      <c r="G87589" s="196"/>
      <c r="H87589" s="192"/>
    </row>
    <row r="87590" spans="6:8" x14ac:dyDescent="0.2">
      <c r="F87590" s="195"/>
      <c r="G87590" s="196"/>
      <c r="H87590" s="192"/>
    </row>
    <row r="87591" spans="6:8" x14ac:dyDescent="0.2">
      <c r="F87591" s="195"/>
      <c r="G87591" s="196"/>
      <c r="H87591" s="192"/>
    </row>
    <row r="87592" spans="6:8" x14ac:dyDescent="0.2">
      <c r="F87592" s="195"/>
      <c r="G87592" s="196"/>
      <c r="H87592" s="192"/>
    </row>
    <row r="87593" spans="6:8" x14ac:dyDescent="0.2">
      <c r="F87593" s="195"/>
      <c r="G87593" s="196"/>
      <c r="H87593" s="192"/>
    </row>
    <row r="87594" spans="6:8" x14ac:dyDescent="0.2">
      <c r="F87594" s="195"/>
      <c r="G87594" s="196"/>
      <c r="H87594" s="192"/>
    </row>
    <row r="87595" spans="6:8" x14ac:dyDescent="0.2">
      <c r="F87595" s="195"/>
      <c r="G87595" s="196"/>
      <c r="H87595" s="192"/>
    </row>
    <row r="87596" spans="6:8" x14ac:dyDescent="0.2">
      <c r="F87596" s="195"/>
      <c r="G87596" s="196"/>
      <c r="H87596" s="192"/>
    </row>
    <row r="87597" spans="6:8" x14ac:dyDescent="0.2">
      <c r="F87597" s="195"/>
      <c r="G87597" s="196"/>
      <c r="H87597" s="192"/>
    </row>
    <row r="87598" spans="6:8" x14ac:dyDescent="0.2">
      <c r="F87598" s="195"/>
      <c r="G87598" s="196"/>
      <c r="H87598" s="192"/>
    </row>
    <row r="87599" spans="6:8" x14ac:dyDescent="0.2">
      <c r="F87599" s="195"/>
      <c r="G87599" s="196"/>
      <c r="H87599" s="192"/>
    </row>
    <row r="87600" spans="6:8" x14ac:dyDescent="0.2">
      <c r="F87600" s="195"/>
      <c r="G87600" s="196"/>
      <c r="H87600" s="192"/>
    </row>
    <row r="87601" spans="6:8" x14ac:dyDescent="0.2">
      <c r="F87601" s="195"/>
      <c r="G87601" s="196"/>
      <c r="H87601" s="192"/>
    </row>
    <row r="87602" spans="6:8" x14ac:dyDescent="0.2">
      <c r="F87602" s="195"/>
      <c r="G87602" s="196"/>
      <c r="H87602" s="192"/>
    </row>
    <row r="87603" spans="6:8" x14ac:dyDescent="0.2">
      <c r="F87603" s="195"/>
      <c r="G87603" s="196"/>
      <c r="H87603" s="192"/>
    </row>
    <row r="87604" spans="6:8" x14ac:dyDescent="0.2">
      <c r="F87604" s="195"/>
      <c r="G87604" s="196"/>
      <c r="H87604" s="192"/>
    </row>
    <row r="87605" spans="6:8" x14ac:dyDescent="0.2">
      <c r="F87605" s="195"/>
      <c r="G87605" s="196"/>
      <c r="H87605" s="192"/>
    </row>
    <row r="87606" spans="6:8" x14ac:dyDescent="0.2">
      <c r="F87606" s="195"/>
      <c r="G87606" s="196"/>
      <c r="H87606" s="192"/>
    </row>
    <row r="87607" spans="6:8" x14ac:dyDescent="0.2">
      <c r="F87607" s="195"/>
      <c r="G87607" s="196"/>
      <c r="H87607" s="192"/>
    </row>
    <row r="87608" spans="6:8" x14ac:dyDescent="0.2">
      <c r="F87608" s="195"/>
      <c r="G87608" s="196"/>
      <c r="H87608" s="192"/>
    </row>
    <row r="87609" spans="6:8" x14ac:dyDescent="0.2">
      <c r="F87609" s="195"/>
      <c r="G87609" s="196"/>
      <c r="H87609" s="192"/>
    </row>
    <row r="87610" spans="6:8" x14ac:dyDescent="0.2">
      <c r="F87610" s="195"/>
      <c r="G87610" s="196"/>
      <c r="H87610" s="192"/>
    </row>
    <row r="87611" spans="6:8" x14ac:dyDescent="0.2">
      <c r="F87611" s="195"/>
      <c r="G87611" s="196"/>
      <c r="H87611" s="192"/>
    </row>
    <row r="87612" spans="6:8" x14ac:dyDescent="0.2">
      <c r="F87612" s="195"/>
      <c r="G87612" s="196"/>
      <c r="H87612" s="192"/>
    </row>
    <row r="87613" spans="6:8" x14ac:dyDescent="0.2">
      <c r="F87613" s="195"/>
      <c r="G87613" s="196"/>
      <c r="H87613" s="192"/>
    </row>
    <row r="87614" spans="6:8" x14ac:dyDescent="0.2">
      <c r="F87614" s="195"/>
      <c r="G87614" s="196"/>
      <c r="H87614" s="192"/>
    </row>
    <row r="87615" spans="6:8" x14ac:dyDescent="0.2">
      <c r="F87615" s="195"/>
      <c r="G87615" s="196"/>
      <c r="H87615" s="192"/>
    </row>
    <row r="87616" spans="6:8" x14ac:dyDescent="0.2">
      <c r="F87616" s="195"/>
      <c r="G87616" s="196"/>
      <c r="H87616" s="192"/>
    </row>
    <row r="87617" spans="6:8" x14ac:dyDescent="0.2">
      <c r="F87617" s="195"/>
      <c r="G87617" s="196"/>
      <c r="H87617" s="192"/>
    </row>
    <row r="87618" spans="6:8" x14ac:dyDescent="0.2">
      <c r="F87618" s="195"/>
      <c r="G87618" s="196"/>
      <c r="H87618" s="192"/>
    </row>
    <row r="87619" spans="6:8" x14ac:dyDescent="0.2">
      <c r="F87619" s="195"/>
      <c r="G87619" s="196"/>
      <c r="H87619" s="192"/>
    </row>
    <row r="87620" spans="6:8" x14ac:dyDescent="0.2">
      <c r="F87620" s="195"/>
      <c r="G87620" s="196"/>
      <c r="H87620" s="192"/>
    </row>
    <row r="87621" spans="6:8" x14ac:dyDescent="0.2">
      <c r="F87621" s="195"/>
      <c r="G87621" s="196"/>
      <c r="H87621" s="192"/>
    </row>
    <row r="87622" spans="6:8" x14ac:dyDescent="0.2">
      <c r="F87622" s="195"/>
      <c r="G87622" s="196"/>
      <c r="H87622" s="192"/>
    </row>
    <row r="87623" spans="6:8" x14ac:dyDescent="0.2">
      <c r="F87623" s="195"/>
      <c r="G87623" s="196"/>
      <c r="H87623" s="192"/>
    </row>
    <row r="87624" spans="6:8" x14ac:dyDescent="0.2">
      <c r="F87624" s="195"/>
      <c r="G87624" s="196"/>
      <c r="H87624" s="192"/>
    </row>
    <row r="87625" spans="6:8" x14ac:dyDescent="0.2">
      <c r="F87625" s="195"/>
      <c r="G87625" s="196"/>
      <c r="H87625" s="192"/>
    </row>
    <row r="87626" spans="6:8" x14ac:dyDescent="0.2">
      <c r="F87626" s="195"/>
      <c r="G87626" s="196"/>
      <c r="H87626" s="192"/>
    </row>
    <row r="87627" spans="6:8" x14ac:dyDescent="0.2">
      <c r="F87627" s="195"/>
      <c r="G87627" s="196"/>
      <c r="H87627" s="192"/>
    </row>
    <row r="87628" spans="6:8" x14ac:dyDescent="0.2">
      <c r="F87628" s="195"/>
      <c r="G87628" s="196"/>
      <c r="H87628" s="192"/>
    </row>
    <row r="87629" spans="6:8" x14ac:dyDescent="0.2">
      <c r="F87629" s="195"/>
      <c r="G87629" s="196"/>
      <c r="H87629" s="192"/>
    </row>
    <row r="87630" spans="6:8" x14ac:dyDescent="0.2">
      <c r="F87630" s="195"/>
      <c r="G87630" s="196"/>
      <c r="H87630" s="192"/>
    </row>
    <row r="87631" spans="6:8" x14ac:dyDescent="0.2">
      <c r="F87631" s="195"/>
      <c r="G87631" s="196"/>
      <c r="H87631" s="192"/>
    </row>
    <row r="87632" spans="6:8" x14ac:dyDescent="0.2">
      <c r="F87632" s="195"/>
      <c r="G87632" s="196"/>
      <c r="H87632" s="192"/>
    </row>
    <row r="87633" spans="6:8" x14ac:dyDescent="0.2">
      <c r="F87633" s="195"/>
      <c r="G87633" s="196"/>
      <c r="H87633" s="192"/>
    </row>
    <row r="87634" spans="6:8" x14ac:dyDescent="0.2">
      <c r="F87634" s="195"/>
      <c r="G87634" s="196"/>
      <c r="H87634" s="192"/>
    </row>
    <row r="87635" spans="6:8" x14ac:dyDescent="0.2">
      <c r="F87635" s="195"/>
      <c r="G87635" s="196"/>
      <c r="H87635" s="192"/>
    </row>
    <row r="87636" spans="6:8" x14ac:dyDescent="0.2">
      <c r="F87636" s="195"/>
      <c r="G87636" s="196"/>
      <c r="H87636" s="192"/>
    </row>
    <row r="87637" spans="6:8" x14ac:dyDescent="0.2">
      <c r="F87637" s="195"/>
      <c r="G87637" s="196"/>
      <c r="H87637" s="192"/>
    </row>
    <row r="87638" spans="6:8" x14ac:dyDescent="0.2">
      <c r="F87638" s="195"/>
      <c r="G87638" s="196"/>
      <c r="H87638" s="192"/>
    </row>
    <row r="87639" spans="6:8" x14ac:dyDescent="0.2">
      <c r="F87639" s="195"/>
      <c r="G87639" s="196"/>
      <c r="H87639" s="192"/>
    </row>
    <row r="87640" spans="6:8" x14ac:dyDescent="0.2">
      <c r="F87640" s="195"/>
      <c r="G87640" s="196"/>
      <c r="H87640" s="192"/>
    </row>
    <row r="87641" spans="6:8" x14ac:dyDescent="0.2">
      <c r="F87641" s="195"/>
      <c r="G87641" s="196"/>
      <c r="H87641" s="192"/>
    </row>
    <row r="87642" spans="6:8" x14ac:dyDescent="0.2">
      <c r="F87642" s="195"/>
      <c r="G87642" s="196"/>
      <c r="H87642" s="192"/>
    </row>
    <row r="87643" spans="6:8" x14ac:dyDescent="0.2">
      <c r="F87643" s="195"/>
      <c r="G87643" s="196"/>
      <c r="H87643" s="192"/>
    </row>
    <row r="87644" spans="6:8" x14ac:dyDescent="0.2">
      <c r="F87644" s="195"/>
      <c r="G87644" s="196"/>
      <c r="H87644" s="192"/>
    </row>
    <row r="87645" spans="6:8" x14ac:dyDescent="0.2">
      <c r="F87645" s="195"/>
      <c r="G87645" s="196"/>
      <c r="H87645" s="192"/>
    </row>
    <row r="87646" spans="6:8" x14ac:dyDescent="0.2">
      <c r="F87646" s="195"/>
      <c r="G87646" s="196"/>
      <c r="H87646" s="192"/>
    </row>
    <row r="87647" spans="6:8" x14ac:dyDescent="0.2">
      <c r="F87647" s="195"/>
      <c r="G87647" s="196"/>
      <c r="H87647" s="192"/>
    </row>
    <row r="87648" spans="6:8" x14ac:dyDescent="0.2">
      <c r="F87648" s="195"/>
      <c r="G87648" s="196"/>
      <c r="H87648" s="192"/>
    </row>
    <row r="87649" spans="6:8" x14ac:dyDescent="0.2">
      <c r="F87649" s="195"/>
      <c r="G87649" s="196"/>
      <c r="H87649" s="192"/>
    </row>
    <row r="87650" spans="6:8" x14ac:dyDescent="0.2">
      <c r="F87650" s="195"/>
      <c r="G87650" s="196"/>
      <c r="H87650" s="192"/>
    </row>
    <row r="87651" spans="6:8" x14ac:dyDescent="0.2">
      <c r="F87651" s="195"/>
      <c r="G87651" s="196"/>
      <c r="H87651" s="192"/>
    </row>
    <row r="87652" spans="6:8" x14ac:dyDescent="0.2">
      <c r="F87652" s="195"/>
      <c r="G87652" s="196"/>
      <c r="H87652" s="192"/>
    </row>
    <row r="87653" spans="6:8" x14ac:dyDescent="0.2">
      <c r="F87653" s="195"/>
      <c r="G87653" s="196"/>
      <c r="H87653" s="192"/>
    </row>
    <row r="87654" spans="6:8" x14ac:dyDescent="0.2">
      <c r="F87654" s="195"/>
      <c r="G87654" s="196"/>
      <c r="H87654" s="192"/>
    </row>
    <row r="87655" spans="6:8" x14ac:dyDescent="0.2">
      <c r="F87655" s="195"/>
      <c r="G87655" s="196"/>
      <c r="H87655" s="192"/>
    </row>
    <row r="87656" spans="6:8" x14ac:dyDescent="0.2">
      <c r="F87656" s="195"/>
      <c r="G87656" s="196"/>
      <c r="H87656" s="192"/>
    </row>
    <row r="87657" spans="6:8" x14ac:dyDescent="0.2">
      <c r="F87657" s="195"/>
      <c r="G87657" s="196"/>
      <c r="H87657" s="192"/>
    </row>
    <row r="87658" spans="6:8" x14ac:dyDescent="0.2">
      <c r="F87658" s="195"/>
      <c r="G87658" s="196"/>
      <c r="H87658" s="192"/>
    </row>
    <row r="87659" spans="6:8" x14ac:dyDescent="0.2">
      <c r="F87659" s="195"/>
      <c r="G87659" s="196"/>
      <c r="H87659" s="192"/>
    </row>
    <row r="87660" spans="6:8" x14ac:dyDescent="0.2">
      <c r="F87660" s="195"/>
      <c r="G87660" s="196"/>
      <c r="H87660" s="192"/>
    </row>
    <row r="87661" spans="6:8" x14ac:dyDescent="0.2">
      <c r="F87661" s="195"/>
      <c r="G87661" s="196"/>
      <c r="H87661" s="192"/>
    </row>
    <row r="87662" spans="6:8" x14ac:dyDescent="0.2">
      <c r="F87662" s="195"/>
      <c r="G87662" s="196"/>
      <c r="H87662" s="192"/>
    </row>
    <row r="87663" spans="6:8" x14ac:dyDescent="0.2">
      <c r="F87663" s="195"/>
      <c r="G87663" s="196"/>
      <c r="H87663" s="192"/>
    </row>
    <row r="87664" spans="6:8" x14ac:dyDescent="0.2">
      <c r="F87664" s="195"/>
      <c r="G87664" s="196"/>
      <c r="H87664" s="192"/>
    </row>
    <row r="87665" spans="6:8" x14ac:dyDescent="0.2">
      <c r="F87665" s="195"/>
      <c r="G87665" s="196"/>
      <c r="H87665" s="192"/>
    </row>
    <row r="87666" spans="6:8" x14ac:dyDescent="0.2">
      <c r="F87666" s="195"/>
      <c r="G87666" s="196"/>
      <c r="H87666" s="192"/>
    </row>
    <row r="87667" spans="6:8" x14ac:dyDescent="0.2">
      <c r="F87667" s="195"/>
      <c r="G87667" s="196"/>
      <c r="H87667" s="192"/>
    </row>
    <row r="87668" spans="6:8" x14ac:dyDescent="0.2">
      <c r="F87668" s="195"/>
      <c r="G87668" s="196"/>
      <c r="H87668" s="192"/>
    </row>
    <row r="87669" spans="6:8" x14ac:dyDescent="0.2">
      <c r="F87669" s="195"/>
      <c r="G87669" s="196"/>
      <c r="H87669" s="192"/>
    </row>
    <row r="87670" spans="6:8" x14ac:dyDescent="0.2">
      <c r="F87670" s="195"/>
      <c r="G87670" s="196"/>
      <c r="H87670" s="192"/>
    </row>
    <row r="87671" spans="6:8" x14ac:dyDescent="0.2">
      <c r="F87671" s="195"/>
      <c r="G87671" s="196"/>
      <c r="H87671" s="192"/>
    </row>
    <row r="87672" spans="6:8" x14ac:dyDescent="0.2">
      <c r="F87672" s="195"/>
      <c r="G87672" s="196"/>
      <c r="H87672" s="192"/>
    </row>
    <row r="87673" spans="6:8" x14ac:dyDescent="0.2">
      <c r="F87673" s="195"/>
      <c r="G87673" s="196"/>
      <c r="H87673" s="192"/>
    </row>
    <row r="87674" spans="6:8" x14ac:dyDescent="0.2">
      <c r="F87674" s="195"/>
      <c r="G87674" s="196"/>
      <c r="H87674" s="192"/>
    </row>
    <row r="87675" spans="6:8" x14ac:dyDescent="0.2">
      <c r="F87675" s="195"/>
      <c r="G87675" s="196"/>
      <c r="H87675" s="192"/>
    </row>
    <row r="87676" spans="6:8" x14ac:dyDescent="0.2">
      <c r="F87676" s="195"/>
      <c r="G87676" s="196"/>
      <c r="H87676" s="192"/>
    </row>
    <row r="87677" spans="6:8" x14ac:dyDescent="0.2">
      <c r="F87677" s="195"/>
      <c r="G87677" s="196"/>
      <c r="H87677" s="192"/>
    </row>
    <row r="87678" spans="6:8" x14ac:dyDescent="0.2">
      <c r="F87678" s="195"/>
      <c r="G87678" s="196"/>
      <c r="H87678" s="192"/>
    </row>
    <row r="87679" spans="6:8" x14ac:dyDescent="0.2">
      <c r="F87679" s="195"/>
      <c r="G87679" s="196"/>
      <c r="H87679" s="192"/>
    </row>
    <row r="87680" spans="6:8" x14ac:dyDescent="0.2">
      <c r="F87680" s="195"/>
      <c r="G87680" s="196"/>
      <c r="H87680" s="192"/>
    </row>
    <row r="87681" spans="6:8" x14ac:dyDescent="0.2">
      <c r="F87681" s="195"/>
      <c r="G87681" s="196"/>
      <c r="H87681" s="192"/>
    </row>
    <row r="87682" spans="6:8" x14ac:dyDescent="0.2">
      <c r="F87682" s="195"/>
      <c r="G87682" s="196"/>
      <c r="H87682" s="192"/>
    </row>
    <row r="87683" spans="6:8" x14ac:dyDescent="0.2">
      <c r="F87683" s="195"/>
      <c r="G87683" s="196"/>
      <c r="H87683" s="192"/>
    </row>
    <row r="87684" spans="6:8" x14ac:dyDescent="0.2">
      <c r="F87684" s="195"/>
      <c r="G87684" s="196"/>
      <c r="H87684" s="192"/>
    </row>
    <row r="87685" spans="6:8" x14ac:dyDescent="0.2">
      <c r="F87685" s="195"/>
      <c r="G87685" s="196"/>
      <c r="H87685" s="192"/>
    </row>
    <row r="87686" spans="6:8" x14ac:dyDescent="0.2">
      <c r="F87686" s="195"/>
      <c r="G87686" s="196"/>
      <c r="H87686" s="192"/>
    </row>
    <row r="87687" spans="6:8" x14ac:dyDescent="0.2">
      <c r="F87687" s="195"/>
      <c r="G87687" s="196"/>
      <c r="H87687" s="192"/>
    </row>
    <row r="87688" spans="6:8" x14ac:dyDescent="0.2">
      <c r="F87688" s="195"/>
      <c r="G87688" s="196"/>
      <c r="H87688" s="192"/>
    </row>
    <row r="87689" spans="6:8" x14ac:dyDescent="0.2">
      <c r="F87689" s="195"/>
      <c r="G87689" s="196"/>
      <c r="H87689" s="192"/>
    </row>
    <row r="87690" spans="6:8" x14ac:dyDescent="0.2">
      <c r="F87690" s="195"/>
      <c r="G87690" s="196"/>
      <c r="H87690" s="192"/>
    </row>
    <row r="87691" spans="6:8" x14ac:dyDescent="0.2">
      <c r="F87691" s="195"/>
      <c r="G87691" s="196"/>
      <c r="H87691" s="192"/>
    </row>
    <row r="87692" spans="6:8" x14ac:dyDescent="0.2">
      <c r="F87692" s="195"/>
      <c r="G87692" s="196"/>
      <c r="H87692" s="192"/>
    </row>
    <row r="87693" spans="6:8" x14ac:dyDescent="0.2">
      <c r="F87693" s="195"/>
      <c r="G87693" s="196"/>
      <c r="H87693" s="192"/>
    </row>
    <row r="87694" spans="6:8" x14ac:dyDescent="0.2">
      <c r="F87694" s="195"/>
      <c r="G87694" s="196"/>
      <c r="H87694" s="192"/>
    </row>
    <row r="87695" spans="6:8" x14ac:dyDescent="0.2">
      <c r="F87695" s="195"/>
      <c r="G87695" s="196"/>
      <c r="H87695" s="192"/>
    </row>
    <row r="87696" spans="6:8" x14ac:dyDescent="0.2">
      <c r="F87696" s="195"/>
      <c r="G87696" s="196"/>
      <c r="H87696" s="192"/>
    </row>
    <row r="87697" spans="6:8" x14ac:dyDescent="0.2">
      <c r="F87697" s="195"/>
      <c r="G87697" s="196"/>
      <c r="H87697" s="192"/>
    </row>
    <row r="87698" spans="6:8" x14ac:dyDescent="0.2">
      <c r="F87698" s="195"/>
      <c r="G87698" s="196"/>
      <c r="H87698" s="192"/>
    </row>
    <row r="87699" spans="6:8" x14ac:dyDescent="0.2">
      <c r="F87699" s="195"/>
      <c r="G87699" s="196"/>
      <c r="H87699" s="192"/>
    </row>
    <row r="87700" spans="6:8" x14ac:dyDescent="0.2">
      <c r="F87700" s="195"/>
      <c r="G87700" s="196"/>
      <c r="H87700" s="192"/>
    </row>
    <row r="87701" spans="6:8" x14ac:dyDescent="0.2">
      <c r="F87701" s="195"/>
      <c r="G87701" s="196"/>
      <c r="H87701" s="192"/>
    </row>
    <row r="87702" spans="6:8" x14ac:dyDescent="0.2">
      <c r="F87702" s="195"/>
      <c r="G87702" s="196"/>
      <c r="H87702" s="192"/>
    </row>
    <row r="87703" spans="6:8" x14ac:dyDescent="0.2">
      <c r="F87703" s="195"/>
      <c r="G87703" s="196"/>
      <c r="H87703" s="192"/>
    </row>
    <row r="87704" spans="6:8" x14ac:dyDescent="0.2">
      <c r="F87704" s="195"/>
      <c r="G87704" s="196"/>
      <c r="H87704" s="192"/>
    </row>
    <row r="87705" spans="6:8" x14ac:dyDescent="0.2">
      <c r="F87705" s="195"/>
      <c r="G87705" s="196"/>
      <c r="H87705" s="192"/>
    </row>
    <row r="87706" spans="6:8" x14ac:dyDescent="0.2">
      <c r="F87706" s="195"/>
      <c r="G87706" s="196"/>
      <c r="H87706" s="192"/>
    </row>
    <row r="87707" spans="6:8" x14ac:dyDescent="0.2">
      <c r="F87707" s="195"/>
      <c r="G87707" s="196"/>
      <c r="H87707" s="192"/>
    </row>
    <row r="87708" spans="6:8" x14ac:dyDescent="0.2">
      <c r="F87708" s="195"/>
      <c r="G87708" s="196"/>
      <c r="H87708" s="192"/>
    </row>
    <row r="87709" spans="6:8" x14ac:dyDescent="0.2">
      <c r="F87709" s="195"/>
      <c r="G87709" s="196"/>
      <c r="H87709" s="192"/>
    </row>
    <row r="87710" spans="6:8" x14ac:dyDescent="0.2">
      <c r="F87710" s="195"/>
      <c r="G87710" s="196"/>
      <c r="H87710" s="192"/>
    </row>
    <row r="87711" spans="6:8" x14ac:dyDescent="0.2">
      <c r="F87711" s="195"/>
      <c r="G87711" s="196"/>
      <c r="H87711" s="192"/>
    </row>
    <row r="87712" spans="6:8" x14ac:dyDescent="0.2">
      <c r="F87712" s="195"/>
      <c r="G87712" s="196"/>
      <c r="H87712" s="192"/>
    </row>
    <row r="87713" spans="6:8" x14ac:dyDescent="0.2">
      <c r="F87713" s="195"/>
      <c r="G87713" s="196"/>
      <c r="H87713" s="192"/>
    </row>
    <row r="87714" spans="6:8" x14ac:dyDescent="0.2">
      <c r="F87714" s="195"/>
      <c r="G87714" s="196"/>
      <c r="H87714" s="192"/>
    </row>
    <row r="87715" spans="6:8" x14ac:dyDescent="0.2">
      <c r="F87715" s="195"/>
      <c r="G87715" s="196"/>
      <c r="H87715" s="192"/>
    </row>
    <row r="87716" spans="6:8" x14ac:dyDescent="0.2">
      <c r="F87716" s="195"/>
      <c r="G87716" s="196"/>
      <c r="H87716" s="192"/>
    </row>
    <row r="87717" spans="6:8" x14ac:dyDescent="0.2">
      <c r="F87717" s="195"/>
      <c r="G87717" s="196"/>
      <c r="H87717" s="192"/>
    </row>
    <row r="87718" spans="6:8" x14ac:dyDescent="0.2">
      <c r="F87718" s="195"/>
      <c r="G87718" s="196"/>
      <c r="H87718" s="192"/>
    </row>
    <row r="87719" spans="6:8" x14ac:dyDescent="0.2">
      <c r="F87719" s="195"/>
      <c r="G87719" s="196"/>
      <c r="H87719" s="192"/>
    </row>
    <row r="87720" spans="6:8" x14ac:dyDescent="0.2">
      <c r="F87720" s="195"/>
      <c r="G87720" s="196"/>
      <c r="H87720" s="192"/>
    </row>
    <row r="87721" spans="6:8" x14ac:dyDescent="0.2">
      <c r="F87721" s="195"/>
      <c r="G87721" s="196"/>
      <c r="H87721" s="192"/>
    </row>
    <row r="87722" spans="6:8" x14ac:dyDescent="0.2">
      <c r="F87722" s="195"/>
      <c r="G87722" s="196"/>
      <c r="H87722" s="192"/>
    </row>
    <row r="87723" spans="6:8" x14ac:dyDescent="0.2">
      <c r="F87723" s="195"/>
      <c r="G87723" s="196"/>
      <c r="H87723" s="192"/>
    </row>
    <row r="87724" spans="6:8" x14ac:dyDescent="0.2">
      <c r="F87724" s="195"/>
      <c r="G87724" s="196"/>
      <c r="H87724" s="192"/>
    </row>
    <row r="87725" spans="6:8" x14ac:dyDescent="0.2">
      <c r="F87725" s="195"/>
      <c r="G87725" s="196"/>
      <c r="H87725" s="192"/>
    </row>
    <row r="87726" spans="6:8" x14ac:dyDescent="0.2">
      <c r="F87726" s="195"/>
      <c r="G87726" s="196"/>
      <c r="H87726" s="192"/>
    </row>
    <row r="87727" spans="6:8" x14ac:dyDescent="0.2">
      <c r="F87727" s="195"/>
      <c r="G87727" s="196"/>
      <c r="H87727" s="192"/>
    </row>
    <row r="87728" spans="6:8" x14ac:dyDescent="0.2">
      <c r="F87728" s="195"/>
      <c r="G87728" s="196"/>
      <c r="H87728" s="192"/>
    </row>
    <row r="87729" spans="6:8" x14ac:dyDescent="0.2">
      <c r="F87729" s="195"/>
      <c r="G87729" s="196"/>
      <c r="H87729" s="192"/>
    </row>
    <row r="87730" spans="6:8" x14ac:dyDescent="0.2">
      <c r="F87730" s="195"/>
      <c r="G87730" s="196"/>
      <c r="H87730" s="192"/>
    </row>
    <row r="87731" spans="6:8" x14ac:dyDescent="0.2">
      <c r="F87731" s="195"/>
      <c r="G87731" s="196"/>
      <c r="H87731" s="192"/>
    </row>
    <row r="87732" spans="6:8" x14ac:dyDescent="0.2">
      <c r="F87732" s="195"/>
      <c r="G87732" s="196"/>
      <c r="H87732" s="192"/>
    </row>
    <row r="87733" spans="6:8" x14ac:dyDescent="0.2">
      <c r="F87733" s="195"/>
      <c r="G87733" s="196"/>
      <c r="H87733" s="192"/>
    </row>
    <row r="87734" spans="6:8" x14ac:dyDescent="0.2">
      <c r="F87734" s="195"/>
      <c r="G87734" s="196"/>
      <c r="H87734" s="192"/>
    </row>
    <row r="87735" spans="6:8" x14ac:dyDescent="0.2">
      <c r="F87735" s="195"/>
      <c r="G87735" s="196"/>
      <c r="H87735" s="192"/>
    </row>
    <row r="87736" spans="6:8" x14ac:dyDescent="0.2">
      <c r="F87736" s="195"/>
      <c r="G87736" s="196"/>
      <c r="H87736" s="192"/>
    </row>
    <row r="87737" spans="6:8" x14ac:dyDescent="0.2">
      <c r="F87737" s="195"/>
      <c r="G87737" s="196"/>
      <c r="H87737" s="192"/>
    </row>
    <row r="87738" spans="6:8" x14ac:dyDescent="0.2">
      <c r="F87738" s="195"/>
      <c r="G87738" s="196"/>
      <c r="H87738" s="192"/>
    </row>
    <row r="87739" spans="6:8" x14ac:dyDescent="0.2">
      <c r="F87739" s="195"/>
      <c r="G87739" s="196"/>
      <c r="H87739" s="192"/>
    </row>
    <row r="87740" spans="6:8" x14ac:dyDescent="0.2">
      <c r="F87740" s="195"/>
      <c r="G87740" s="196"/>
      <c r="H87740" s="192"/>
    </row>
    <row r="87741" spans="6:8" x14ac:dyDescent="0.2">
      <c r="F87741" s="195"/>
      <c r="G87741" s="196"/>
      <c r="H87741" s="192"/>
    </row>
    <row r="87742" spans="6:8" x14ac:dyDescent="0.2">
      <c r="F87742" s="195"/>
      <c r="G87742" s="196"/>
      <c r="H87742" s="192"/>
    </row>
    <row r="87743" spans="6:8" x14ac:dyDescent="0.2">
      <c r="F87743" s="195"/>
      <c r="G87743" s="196"/>
      <c r="H87743" s="192"/>
    </row>
    <row r="87744" spans="6:8" x14ac:dyDescent="0.2">
      <c r="F87744" s="195"/>
      <c r="G87744" s="196"/>
      <c r="H87744" s="192"/>
    </row>
    <row r="87745" spans="6:8" x14ac:dyDescent="0.2">
      <c r="F87745" s="195"/>
      <c r="G87745" s="196"/>
      <c r="H87745" s="192"/>
    </row>
    <row r="87746" spans="6:8" x14ac:dyDescent="0.2">
      <c r="F87746" s="195"/>
      <c r="G87746" s="196"/>
      <c r="H87746" s="192"/>
    </row>
    <row r="87747" spans="6:8" x14ac:dyDescent="0.2">
      <c r="F87747" s="195"/>
      <c r="G87747" s="196"/>
      <c r="H87747" s="192"/>
    </row>
    <row r="87748" spans="6:8" x14ac:dyDescent="0.2">
      <c r="F87748" s="195"/>
      <c r="G87748" s="196"/>
      <c r="H87748" s="192"/>
    </row>
    <row r="87749" spans="6:8" x14ac:dyDescent="0.2">
      <c r="F87749" s="195"/>
      <c r="G87749" s="196"/>
      <c r="H87749" s="192"/>
    </row>
    <row r="87750" spans="6:8" x14ac:dyDescent="0.2">
      <c r="F87750" s="195"/>
      <c r="G87750" s="196"/>
      <c r="H87750" s="192"/>
    </row>
    <row r="87751" spans="6:8" x14ac:dyDescent="0.2">
      <c r="F87751" s="195"/>
      <c r="G87751" s="196"/>
      <c r="H87751" s="192"/>
    </row>
    <row r="87752" spans="6:8" x14ac:dyDescent="0.2">
      <c r="F87752" s="195"/>
      <c r="G87752" s="196"/>
      <c r="H87752" s="192"/>
    </row>
    <row r="87753" spans="6:8" x14ac:dyDescent="0.2">
      <c r="F87753" s="195"/>
      <c r="G87753" s="196"/>
      <c r="H87753" s="192"/>
    </row>
    <row r="87754" spans="6:8" x14ac:dyDescent="0.2">
      <c r="F87754" s="195"/>
      <c r="G87754" s="196"/>
      <c r="H87754" s="192"/>
    </row>
    <row r="87755" spans="6:8" x14ac:dyDescent="0.2">
      <c r="F87755" s="195"/>
      <c r="G87755" s="196"/>
      <c r="H87755" s="192"/>
    </row>
    <row r="87756" spans="6:8" x14ac:dyDescent="0.2">
      <c r="F87756" s="195"/>
      <c r="G87756" s="196"/>
      <c r="H87756" s="192"/>
    </row>
    <row r="87757" spans="6:8" x14ac:dyDescent="0.2">
      <c r="F87757" s="195"/>
      <c r="G87757" s="196"/>
      <c r="H87757" s="192"/>
    </row>
    <row r="87758" spans="6:8" x14ac:dyDescent="0.2">
      <c r="F87758" s="195"/>
      <c r="G87758" s="196"/>
      <c r="H87758" s="192"/>
    </row>
    <row r="87759" spans="6:8" x14ac:dyDescent="0.2">
      <c r="F87759" s="195"/>
      <c r="G87759" s="196"/>
      <c r="H87759" s="192"/>
    </row>
    <row r="87760" spans="6:8" x14ac:dyDescent="0.2">
      <c r="F87760" s="195"/>
      <c r="G87760" s="196"/>
      <c r="H87760" s="192"/>
    </row>
    <row r="87761" spans="6:8" x14ac:dyDescent="0.2">
      <c r="F87761" s="195"/>
      <c r="G87761" s="196"/>
      <c r="H87761" s="192"/>
    </row>
    <row r="87762" spans="6:8" x14ac:dyDescent="0.2">
      <c r="F87762" s="195"/>
      <c r="G87762" s="196"/>
      <c r="H87762" s="192"/>
    </row>
    <row r="87763" spans="6:8" x14ac:dyDescent="0.2">
      <c r="F87763" s="195"/>
      <c r="G87763" s="196"/>
      <c r="H87763" s="192"/>
    </row>
    <row r="87764" spans="6:8" x14ac:dyDescent="0.2">
      <c r="F87764" s="195"/>
      <c r="G87764" s="196"/>
      <c r="H87764" s="192"/>
    </row>
    <row r="87765" spans="6:8" x14ac:dyDescent="0.2">
      <c r="F87765" s="195"/>
      <c r="G87765" s="196"/>
      <c r="H87765" s="192"/>
    </row>
    <row r="87766" spans="6:8" x14ac:dyDescent="0.2">
      <c r="F87766" s="195"/>
      <c r="G87766" s="196"/>
      <c r="H87766" s="192"/>
    </row>
    <row r="87767" spans="6:8" x14ac:dyDescent="0.2">
      <c r="F87767" s="195"/>
      <c r="G87767" s="196"/>
      <c r="H87767" s="192"/>
    </row>
    <row r="87768" spans="6:8" x14ac:dyDescent="0.2">
      <c r="F87768" s="195"/>
      <c r="G87768" s="196"/>
      <c r="H87768" s="192"/>
    </row>
    <row r="87769" spans="6:8" x14ac:dyDescent="0.2">
      <c r="F87769" s="195"/>
      <c r="G87769" s="196"/>
      <c r="H87769" s="192"/>
    </row>
    <row r="87770" spans="6:8" x14ac:dyDescent="0.2">
      <c r="F87770" s="195"/>
      <c r="G87770" s="196"/>
      <c r="H87770" s="192"/>
    </row>
    <row r="87771" spans="6:8" x14ac:dyDescent="0.2">
      <c r="F87771" s="195"/>
      <c r="G87771" s="196"/>
      <c r="H87771" s="192"/>
    </row>
    <row r="87772" spans="6:8" x14ac:dyDescent="0.2">
      <c r="F87772" s="195"/>
      <c r="G87772" s="196"/>
      <c r="H87772" s="192"/>
    </row>
    <row r="87773" spans="6:8" x14ac:dyDescent="0.2">
      <c r="F87773" s="195"/>
      <c r="G87773" s="196"/>
      <c r="H87773" s="192"/>
    </row>
    <row r="87774" spans="6:8" x14ac:dyDescent="0.2">
      <c r="F87774" s="195"/>
      <c r="G87774" s="196"/>
      <c r="H87774" s="192"/>
    </row>
    <row r="87775" spans="6:8" x14ac:dyDescent="0.2">
      <c r="F87775" s="195"/>
      <c r="G87775" s="196"/>
      <c r="H87775" s="192"/>
    </row>
    <row r="87776" spans="6:8" x14ac:dyDescent="0.2">
      <c r="F87776" s="195"/>
      <c r="G87776" s="196"/>
      <c r="H87776" s="192"/>
    </row>
    <row r="87777" spans="6:8" x14ac:dyDescent="0.2">
      <c r="F87777" s="195"/>
      <c r="G87777" s="196"/>
      <c r="H87777" s="192"/>
    </row>
    <row r="87778" spans="6:8" x14ac:dyDescent="0.2">
      <c r="F87778" s="195"/>
      <c r="G87778" s="196"/>
      <c r="H87778" s="192"/>
    </row>
    <row r="87779" spans="6:8" x14ac:dyDescent="0.2">
      <c r="F87779" s="195"/>
      <c r="G87779" s="196"/>
      <c r="H87779" s="192"/>
    </row>
    <row r="87780" spans="6:8" x14ac:dyDescent="0.2">
      <c r="F87780" s="195"/>
      <c r="G87780" s="196"/>
      <c r="H87780" s="192"/>
    </row>
    <row r="87781" spans="6:8" x14ac:dyDescent="0.2">
      <c r="F87781" s="195"/>
      <c r="G87781" s="196"/>
      <c r="H87781" s="192"/>
    </row>
    <row r="87782" spans="6:8" x14ac:dyDescent="0.2">
      <c r="F87782" s="195"/>
      <c r="G87782" s="196"/>
      <c r="H87782" s="192"/>
    </row>
    <row r="87783" spans="6:8" x14ac:dyDescent="0.2">
      <c r="F87783" s="195"/>
      <c r="G87783" s="196"/>
      <c r="H87783" s="192"/>
    </row>
    <row r="87784" spans="6:8" x14ac:dyDescent="0.2">
      <c r="F87784" s="195"/>
      <c r="G87784" s="196"/>
      <c r="H87784" s="192"/>
    </row>
    <row r="87785" spans="6:8" x14ac:dyDescent="0.2">
      <c r="F87785" s="195"/>
      <c r="G87785" s="196"/>
      <c r="H87785" s="192"/>
    </row>
    <row r="87786" spans="6:8" x14ac:dyDescent="0.2">
      <c r="F87786" s="195"/>
      <c r="G87786" s="196"/>
      <c r="H87786" s="192"/>
    </row>
    <row r="87787" spans="6:8" x14ac:dyDescent="0.2">
      <c r="F87787" s="195"/>
      <c r="G87787" s="196"/>
      <c r="H87787" s="192"/>
    </row>
    <row r="87788" spans="6:8" x14ac:dyDescent="0.2">
      <c r="F87788" s="195"/>
      <c r="G87788" s="196"/>
      <c r="H87788" s="192"/>
    </row>
    <row r="87789" spans="6:8" x14ac:dyDescent="0.2">
      <c r="F87789" s="195"/>
      <c r="G87789" s="196"/>
      <c r="H87789" s="192"/>
    </row>
    <row r="87790" spans="6:8" x14ac:dyDescent="0.2">
      <c r="F87790" s="195"/>
      <c r="G87790" s="196"/>
      <c r="H87790" s="192"/>
    </row>
    <row r="87791" spans="6:8" x14ac:dyDescent="0.2">
      <c r="F87791" s="195"/>
      <c r="G87791" s="196"/>
      <c r="H87791" s="192"/>
    </row>
    <row r="87792" spans="6:8" x14ac:dyDescent="0.2">
      <c r="F87792" s="195"/>
      <c r="G87792" s="196"/>
      <c r="H87792" s="192"/>
    </row>
    <row r="87793" spans="6:8" x14ac:dyDescent="0.2">
      <c r="F87793" s="195"/>
      <c r="G87793" s="196"/>
      <c r="H87793" s="192"/>
    </row>
    <row r="87794" spans="6:8" x14ac:dyDescent="0.2">
      <c r="F87794" s="195"/>
      <c r="G87794" s="196"/>
      <c r="H87794" s="192"/>
    </row>
    <row r="87795" spans="6:8" x14ac:dyDescent="0.2">
      <c r="F87795" s="195"/>
      <c r="G87795" s="196"/>
      <c r="H87795" s="192"/>
    </row>
    <row r="87796" spans="6:8" x14ac:dyDescent="0.2">
      <c r="F87796" s="195"/>
      <c r="G87796" s="196"/>
      <c r="H87796" s="192"/>
    </row>
    <row r="87797" spans="6:8" x14ac:dyDescent="0.2">
      <c r="F87797" s="195"/>
      <c r="G87797" s="196"/>
      <c r="H87797" s="192"/>
    </row>
    <row r="87798" spans="6:8" x14ac:dyDescent="0.2">
      <c r="F87798" s="195"/>
      <c r="G87798" s="196"/>
      <c r="H87798" s="192"/>
    </row>
    <row r="87799" spans="6:8" x14ac:dyDescent="0.2">
      <c r="F87799" s="195"/>
      <c r="G87799" s="196"/>
      <c r="H87799" s="192"/>
    </row>
    <row r="87800" spans="6:8" x14ac:dyDescent="0.2">
      <c r="F87800" s="195"/>
      <c r="G87800" s="196"/>
      <c r="H87800" s="192"/>
    </row>
    <row r="87801" spans="6:8" x14ac:dyDescent="0.2">
      <c r="F87801" s="195"/>
      <c r="G87801" s="196"/>
      <c r="H87801" s="192"/>
    </row>
    <row r="87802" spans="6:8" x14ac:dyDescent="0.2">
      <c r="F87802" s="195"/>
      <c r="G87802" s="196"/>
      <c r="H87802" s="192"/>
    </row>
    <row r="87803" spans="6:8" x14ac:dyDescent="0.2">
      <c r="F87803" s="195"/>
      <c r="G87803" s="196"/>
      <c r="H87803" s="192"/>
    </row>
    <row r="87804" spans="6:8" x14ac:dyDescent="0.2">
      <c r="F87804" s="195"/>
      <c r="G87804" s="196"/>
      <c r="H87804" s="192"/>
    </row>
    <row r="87805" spans="6:8" x14ac:dyDescent="0.2">
      <c r="F87805" s="195"/>
      <c r="G87805" s="196"/>
      <c r="H87805" s="192"/>
    </row>
    <row r="87806" spans="6:8" x14ac:dyDescent="0.2">
      <c r="F87806" s="195"/>
      <c r="G87806" s="196"/>
      <c r="H87806" s="192"/>
    </row>
    <row r="87807" spans="6:8" x14ac:dyDescent="0.2">
      <c r="F87807" s="195"/>
      <c r="G87807" s="196"/>
      <c r="H87807" s="192"/>
    </row>
    <row r="87808" spans="6:8" x14ac:dyDescent="0.2">
      <c r="F87808" s="195"/>
      <c r="G87808" s="196"/>
      <c r="H87808" s="192"/>
    </row>
    <row r="87809" spans="6:8" x14ac:dyDescent="0.2">
      <c r="F87809" s="195"/>
      <c r="G87809" s="196"/>
      <c r="H87809" s="192"/>
    </row>
    <row r="87810" spans="6:8" x14ac:dyDescent="0.2">
      <c r="F87810" s="195"/>
      <c r="G87810" s="196"/>
      <c r="H87810" s="192"/>
    </row>
    <row r="87811" spans="6:8" x14ac:dyDescent="0.2">
      <c r="F87811" s="195"/>
      <c r="G87811" s="196"/>
      <c r="H87811" s="192"/>
    </row>
    <row r="87812" spans="6:8" x14ac:dyDescent="0.2">
      <c r="F87812" s="195"/>
      <c r="G87812" s="196"/>
      <c r="H87812" s="192"/>
    </row>
    <row r="87813" spans="6:8" x14ac:dyDescent="0.2">
      <c r="F87813" s="195"/>
      <c r="G87813" s="196"/>
      <c r="H87813" s="192"/>
    </row>
    <row r="87814" spans="6:8" x14ac:dyDescent="0.2">
      <c r="F87814" s="195"/>
      <c r="G87814" s="196"/>
      <c r="H87814" s="192"/>
    </row>
    <row r="87815" spans="6:8" x14ac:dyDescent="0.2">
      <c r="F87815" s="195"/>
      <c r="G87815" s="196"/>
      <c r="H87815" s="192"/>
    </row>
    <row r="87816" spans="6:8" x14ac:dyDescent="0.2">
      <c r="F87816" s="195"/>
      <c r="G87816" s="196"/>
      <c r="H87816" s="192"/>
    </row>
    <row r="87817" spans="6:8" x14ac:dyDescent="0.2">
      <c r="F87817" s="195"/>
      <c r="G87817" s="196"/>
      <c r="H87817" s="192"/>
    </row>
    <row r="87818" spans="6:8" x14ac:dyDescent="0.2">
      <c r="F87818" s="195"/>
      <c r="G87818" s="196"/>
      <c r="H87818" s="192"/>
    </row>
    <row r="87819" spans="6:8" x14ac:dyDescent="0.2">
      <c r="F87819" s="195"/>
      <c r="G87819" s="196"/>
      <c r="H87819" s="192"/>
    </row>
    <row r="87820" spans="6:8" x14ac:dyDescent="0.2">
      <c r="F87820" s="195"/>
      <c r="G87820" s="196"/>
      <c r="H87820" s="192"/>
    </row>
    <row r="87821" spans="6:8" x14ac:dyDescent="0.2">
      <c r="F87821" s="195"/>
      <c r="G87821" s="196"/>
      <c r="H87821" s="192"/>
    </row>
    <row r="87822" spans="6:8" x14ac:dyDescent="0.2">
      <c r="F87822" s="195"/>
      <c r="G87822" s="196"/>
      <c r="H87822" s="192"/>
    </row>
    <row r="87823" spans="6:8" x14ac:dyDescent="0.2">
      <c r="F87823" s="195"/>
      <c r="G87823" s="196"/>
      <c r="H87823" s="192"/>
    </row>
    <row r="87824" spans="6:8" x14ac:dyDescent="0.2">
      <c r="F87824" s="195"/>
      <c r="G87824" s="196"/>
      <c r="H87824" s="192"/>
    </row>
    <row r="87825" spans="6:8" x14ac:dyDescent="0.2">
      <c r="F87825" s="195"/>
      <c r="G87825" s="196"/>
      <c r="H87825" s="192"/>
    </row>
    <row r="87826" spans="6:8" x14ac:dyDescent="0.2">
      <c r="F87826" s="195"/>
      <c r="G87826" s="196"/>
      <c r="H87826" s="192"/>
    </row>
    <row r="87827" spans="6:8" x14ac:dyDescent="0.2">
      <c r="F87827" s="195"/>
      <c r="G87827" s="196"/>
      <c r="H87827" s="192"/>
    </row>
    <row r="87828" spans="6:8" x14ac:dyDescent="0.2">
      <c r="F87828" s="195"/>
      <c r="G87828" s="196"/>
      <c r="H87828" s="192"/>
    </row>
    <row r="87829" spans="6:8" x14ac:dyDescent="0.2">
      <c r="F87829" s="195"/>
      <c r="G87829" s="196"/>
      <c r="H87829" s="192"/>
    </row>
    <row r="87830" spans="6:8" x14ac:dyDescent="0.2">
      <c r="F87830" s="195"/>
      <c r="G87830" s="196"/>
      <c r="H87830" s="192"/>
    </row>
    <row r="87831" spans="6:8" x14ac:dyDescent="0.2">
      <c r="F87831" s="195"/>
      <c r="G87831" s="196"/>
      <c r="H87831" s="192"/>
    </row>
    <row r="87832" spans="6:8" x14ac:dyDescent="0.2">
      <c r="F87832" s="195"/>
      <c r="G87832" s="196"/>
      <c r="H87832" s="192"/>
    </row>
    <row r="87833" spans="6:8" x14ac:dyDescent="0.2">
      <c r="F87833" s="195"/>
      <c r="G87833" s="196"/>
      <c r="H87833" s="192"/>
    </row>
    <row r="87834" spans="6:8" x14ac:dyDescent="0.2">
      <c r="F87834" s="195"/>
      <c r="G87834" s="196"/>
      <c r="H87834" s="192"/>
    </row>
    <row r="87835" spans="6:8" x14ac:dyDescent="0.2">
      <c r="F87835" s="195"/>
      <c r="G87835" s="196"/>
      <c r="H87835" s="192"/>
    </row>
    <row r="87836" spans="6:8" x14ac:dyDescent="0.2">
      <c r="F87836" s="195"/>
      <c r="G87836" s="196"/>
      <c r="H87836" s="192"/>
    </row>
    <row r="87837" spans="6:8" x14ac:dyDescent="0.2">
      <c r="F87837" s="195"/>
      <c r="G87837" s="196"/>
      <c r="H87837" s="192"/>
    </row>
    <row r="87838" spans="6:8" x14ac:dyDescent="0.2">
      <c r="F87838" s="195"/>
      <c r="G87838" s="196"/>
      <c r="H87838" s="192"/>
    </row>
    <row r="87839" spans="6:8" x14ac:dyDescent="0.2">
      <c r="F87839" s="195"/>
      <c r="G87839" s="196"/>
      <c r="H87839" s="192"/>
    </row>
    <row r="87840" spans="6:8" x14ac:dyDescent="0.2">
      <c r="F87840" s="195"/>
      <c r="G87840" s="196"/>
      <c r="H87840" s="192"/>
    </row>
    <row r="87841" spans="6:8" x14ac:dyDescent="0.2">
      <c r="F87841" s="195"/>
      <c r="G87841" s="196"/>
      <c r="H87841" s="192"/>
    </row>
    <row r="87842" spans="6:8" x14ac:dyDescent="0.2">
      <c r="F87842" s="195"/>
      <c r="G87842" s="196"/>
      <c r="H87842" s="192"/>
    </row>
    <row r="87843" spans="6:8" x14ac:dyDescent="0.2">
      <c r="F87843" s="195"/>
      <c r="G87843" s="196"/>
      <c r="H87843" s="192"/>
    </row>
    <row r="87844" spans="6:8" x14ac:dyDescent="0.2">
      <c r="F87844" s="195"/>
      <c r="G87844" s="196"/>
      <c r="H87844" s="192"/>
    </row>
    <row r="87845" spans="6:8" x14ac:dyDescent="0.2">
      <c r="F87845" s="195"/>
      <c r="G87845" s="196"/>
      <c r="H87845" s="192"/>
    </row>
    <row r="87846" spans="6:8" x14ac:dyDescent="0.2">
      <c r="F87846" s="195"/>
      <c r="G87846" s="196"/>
      <c r="H87846" s="192"/>
    </row>
    <row r="87847" spans="6:8" x14ac:dyDescent="0.2">
      <c r="F87847" s="195"/>
      <c r="G87847" s="196"/>
      <c r="H87847" s="192"/>
    </row>
    <row r="87848" spans="6:8" x14ac:dyDescent="0.2">
      <c r="F87848" s="195"/>
      <c r="G87848" s="196"/>
      <c r="H87848" s="192"/>
    </row>
    <row r="87849" spans="6:8" x14ac:dyDescent="0.2">
      <c r="F87849" s="195"/>
      <c r="G87849" s="196"/>
      <c r="H87849" s="192"/>
    </row>
    <row r="87850" spans="6:8" x14ac:dyDescent="0.2">
      <c r="F87850" s="195"/>
      <c r="G87850" s="196"/>
      <c r="H87850" s="192"/>
    </row>
    <row r="87851" spans="6:8" x14ac:dyDescent="0.2">
      <c r="F87851" s="195"/>
      <c r="G87851" s="196"/>
      <c r="H87851" s="192"/>
    </row>
    <row r="87852" spans="6:8" x14ac:dyDescent="0.2">
      <c r="F87852" s="195"/>
      <c r="G87852" s="196"/>
      <c r="H87852" s="192"/>
    </row>
    <row r="87853" spans="6:8" x14ac:dyDescent="0.2">
      <c r="F87853" s="195"/>
      <c r="G87853" s="196"/>
      <c r="H87853" s="192"/>
    </row>
    <row r="87854" spans="6:8" x14ac:dyDescent="0.2">
      <c r="F87854" s="195"/>
      <c r="G87854" s="196"/>
      <c r="H87854" s="192"/>
    </row>
    <row r="87855" spans="6:8" x14ac:dyDescent="0.2">
      <c r="F87855" s="195"/>
      <c r="G87855" s="196"/>
      <c r="H87855" s="192"/>
    </row>
    <row r="87856" spans="6:8" x14ac:dyDescent="0.2">
      <c r="F87856" s="195"/>
      <c r="G87856" s="196"/>
      <c r="H87856" s="192"/>
    </row>
    <row r="87857" spans="6:8" x14ac:dyDescent="0.2">
      <c r="F87857" s="195"/>
      <c r="G87857" s="196"/>
      <c r="H87857" s="192"/>
    </row>
    <row r="87858" spans="6:8" x14ac:dyDescent="0.2">
      <c r="F87858" s="195"/>
      <c r="G87858" s="196"/>
      <c r="H87858" s="192"/>
    </row>
    <row r="87859" spans="6:8" x14ac:dyDescent="0.2">
      <c r="F87859" s="195"/>
      <c r="G87859" s="196"/>
      <c r="H87859" s="192"/>
    </row>
    <row r="87860" spans="6:8" x14ac:dyDescent="0.2">
      <c r="F87860" s="195"/>
      <c r="G87860" s="196"/>
      <c r="H87860" s="192"/>
    </row>
    <row r="87861" spans="6:8" x14ac:dyDescent="0.2">
      <c r="F87861" s="195"/>
      <c r="G87861" s="196"/>
      <c r="H87861" s="192"/>
    </row>
    <row r="87862" spans="6:8" x14ac:dyDescent="0.2">
      <c r="F87862" s="195"/>
      <c r="G87862" s="196"/>
      <c r="H87862" s="192"/>
    </row>
    <row r="87863" spans="6:8" x14ac:dyDescent="0.2">
      <c r="F87863" s="195"/>
      <c r="G87863" s="196"/>
      <c r="H87863" s="192"/>
    </row>
    <row r="87864" spans="6:8" x14ac:dyDescent="0.2">
      <c r="F87864" s="195"/>
      <c r="G87864" s="196"/>
      <c r="H87864" s="192"/>
    </row>
    <row r="87865" spans="6:8" x14ac:dyDescent="0.2">
      <c r="F87865" s="195"/>
      <c r="G87865" s="196"/>
      <c r="H87865" s="192"/>
    </row>
    <row r="87866" spans="6:8" x14ac:dyDescent="0.2">
      <c r="F87866" s="195"/>
      <c r="G87866" s="196"/>
      <c r="H87866" s="192"/>
    </row>
    <row r="87867" spans="6:8" x14ac:dyDescent="0.2">
      <c r="F87867" s="195"/>
      <c r="G87867" s="196"/>
      <c r="H87867" s="192"/>
    </row>
    <row r="87868" spans="6:8" x14ac:dyDescent="0.2">
      <c r="F87868" s="195"/>
      <c r="G87868" s="196"/>
      <c r="H87868" s="192"/>
    </row>
    <row r="87869" spans="6:8" x14ac:dyDescent="0.2">
      <c r="F87869" s="195"/>
      <c r="G87869" s="196"/>
      <c r="H87869" s="192"/>
    </row>
    <row r="87870" spans="6:8" x14ac:dyDescent="0.2">
      <c r="F87870" s="195"/>
      <c r="G87870" s="196"/>
      <c r="H87870" s="192"/>
    </row>
    <row r="87871" spans="6:8" x14ac:dyDescent="0.2">
      <c r="F87871" s="195"/>
      <c r="G87871" s="196"/>
      <c r="H87871" s="192"/>
    </row>
    <row r="87872" spans="6:8" x14ac:dyDescent="0.2">
      <c r="F87872" s="195"/>
      <c r="G87872" s="196"/>
      <c r="H87872" s="192"/>
    </row>
    <row r="87873" spans="6:8" x14ac:dyDescent="0.2">
      <c r="F87873" s="195"/>
      <c r="G87873" s="196"/>
      <c r="H87873" s="192"/>
    </row>
    <row r="87874" spans="6:8" x14ac:dyDescent="0.2">
      <c r="F87874" s="195"/>
      <c r="G87874" s="196"/>
      <c r="H87874" s="192"/>
    </row>
    <row r="87875" spans="6:8" x14ac:dyDescent="0.2">
      <c r="F87875" s="195"/>
      <c r="G87875" s="196"/>
      <c r="H87875" s="192"/>
    </row>
    <row r="87876" spans="6:8" x14ac:dyDescent="0.2">
      <c r="F87876" s="195"/>
      <c r="G87876" s="196"/>
      <c r="H87876" s="192"/>
    </row>
    <row r="87877" spans="6:8" x14ac:dyDescent="0.2">
      <c r="F87877" s="195"/>
      <c r="G87877" s="196"/>
      <c r="H87877" s="192"/>
    </row>
    <row r="87878" spans="6:8" x14ac:dyDescent="0.2">
      <c r="F87878" s="195"/>
      <c r="G87878" s="196"/>
      <c r="H87878" s="192"/>
    </row>
    <row r="87879" spans="6:8" x14ac:dyDescent="0.2">
      <c r="F87879" s="195"/>
      <c r="G87879" s="196"/>
      <c r="H87879" s="192"/>
    </row>
    <row r="87880" spans="6:8" x14ac:dyDescent="0.2">
      <c r="F87880" s="195"/>
      <c r="G87880" s="196"/>
      <c r="H87880" s="192"/>
    </row>
    <row r="87881" spans="6:8" x14ac:dyDescent="0.2">
      <c r="F87881" s="195"/>
      <c r="G87881" s="196"/>
      <c r="H87881" s="192"/>
    </row>
    <row r="87882" spans="6:8" x14ac:dyDescent="0.2">
      <c r="F87882" s="195"/>
      <c r="G87882" s="196"/>
      <c r="H87882" s="192"/>
    </row>
    <row r="87883" spans="6:8" x14ac:dyDescent="0.2">
      <c r="F87883" s="195"/>
      <c r="G87883" s="196"/>
      <c r="H87883" s="192"/>
    </row>
    <row r="87884" spans="6:8" x14ac:dyDescent="0.2">
      <c r="F87884" s="195"/>
      <c r="G87884" s="196"/>
      <c r="H87884" s="192"/>
    </row>
    <row r="87885" spans="6:8" x14ac:dyDescent="0.2">
      <c r="F87885" s="195"/>
      <c r="G87885" s="196"/>
      <c r="H87885" s="192"/>
    </row>
    <row r="87886" spans="6:8" x14ac:dyDescent="0.2">
      <c r="F87886" s="195"/>
      <c r="G87886" s="196"/>
      <c r="H87886" s="192"/>
    </row>
    <row r="87887" spans="6:8" x14ac:dyDescent="0.2">
      <c r="F87887" s="195"/>
      <c r="G87887" s="196"/>
      <c r="H87887" s="192"/>
    </row>
    <row r="87888" spans="6:8" x14ac:dyDescent="0.2">
      <c r="F87888" s="195"/>
      <c r="G87888" s="196"/>
      <c r="H87888" s="192"/>
    </row>
    <row r="87889" spans="6:8" x14ac:dyDescent="0.2">
      <c r="F87889" s="195"/>
      <c r="G87889" s="196"/>
      <c r="H87889" s="192"/>
    </row>
    <row r="87890" spans="6:8" x14ac:dyDescent="0.2">
      <c r="F87890" s="195"/>
      <c r="G87890" s="196"/>
      <c r="H87890" s="192"/>
    </row>
    <row r="87891" spans="6:8" x14ac:dyDescent="0.2">
      <c r="F87891" s="195"/>
      <c r="G87891" s="196"/>
      <c r="H87891" s="192"/>
    </row>
    <row r="87892" spans="6:8" x14ac:dyDescent="0.2">
      <c r="F87892" s="195"/>
      <c r="G87892" s="196"/>
      <c r="H87892" s="192"/>
    </row>
    <row r="87893" spans="6:8" x14ac:dyDescent="0.2">
      <c r="F87893" s="195"/>
      <c r="G87893" s="196"/>
      <c r="H87893" s="192"/>
    </row>
    <row r="87894" spans="6:8" x14ac:dyDescent="0.2">
      <c r="F87894" s="195"/>
      <c r="G87894" s="196"/>
      <c r="H87894" s="192"/>
    </row>
    <row r="87895" spans="6:8" x14ac:dyDescent="0.2">
      <c r="F87895" s="195"/>
      <c r="G87895" s="196"/>
      <c r="H87895" s="192"/>
    </row>
    <row r="87896" spans="6:8" x14ac:dyDescent="0.2">
      <c r="F87896" s="195"/>
      <c r="G87896" s="196"/>
      <c r="H87896" s="192"/>
    </row>
    <row r="87897" spans="6:8" x14ac:dyDescent="0.2">
      <c r="F87897" s="195"/>
      <c r="G87897" s="196"/>
      <c r="H87897" s="192"/>
    </row>
    <row r="87898" spans="6:8" x14ac:dyDescent="0.2">
      <c r="F87898" s="195"/>
      <c r="G87898" s="196"/>
      <c r="H87898" s="192"/>
    </row>
    <row r="87899" spans="6:8" x14ac:dyDescent="0.2">
      <c r="F87899" s="195"/>
      <c r="G87899" s="196"/>
      <c r="H87899" s="192"/>
    </row>
    <row r="87900" spans="6:8" x14ac:dyDescent="0.2">
      <c r="F87900" s="195"/>
      <c r="G87900" s="196"/>
      <c r="H87900" s="192"/>
    </row>
    <row r="87901" spans="6:8" x14ac:dyDescent="0.2">
      <c r="F87901" s="195"/>
      <c r="G87901" s="196"/>
      <c r="H87901" s="192"/>
    </row>
    <row r="87902" spans="6:8" x14ac:dyDescent="0.2">
      <c r="F87902" s="195"/>
      <c r="G87902" s="196"/>
      <c r="H87902" s="192"/>
    </row>
    <row r="87903" spans="6:8" x14ac:dyDescent="0.2">
      <c r="F87903" s="195"/>
      <c r="G87903" s="196"/>
      <c r="H87903" s="192"/>
    </row>
    <row r="87904" spans="6:8" x14ac:dyDescent="0.2">
      <c r="F87904" s="195"/>
      <c r="G87904" s="196"/>
      <c r="H87904" s="192"/>
    </row>
    <row r="87905" spans="6:8" x14ac:dyDescent="0.2">
      <c r="F87905" s="195"/>
      <c r="G87905" s="196"/>
      <c r="H87905" s="192"/>
    </row>
    <row r="87906" spans="6:8" x14ac:dyDescent="0.2">
      <c r="F87906" s="195"/>
      <c r="G87906" s="196"/>
      <c r="H87906" s="192"/>
    </row>
    <row r="87907" spans="6:8" x14ac:dyDescent="0.2">
      <c r="F87907" s="195"/>
      <c r="G87907" s="196"/>
      <c r="H87907" s="192"/>
    </row>
    <row r="87908" spans="6:8" x14ac:dyDescent="0.2">
      <c r="F87908" s="195"/>
      <c r="G87908" s="196"/>
      <c r="H87908" s="192"/>
    </row>
    <row r="87909" spans="6:8" x14ac:dyDescent="0.2">
      <c r="F87909" s="195"/>
      <c r="G87909" s="196"/>
      <c r="H87909" s="192"/>
    </row>
    <row r="87910" spans="6:8" x14ac:dyDescent="0.2">
      <c r="F87910" s="195"/>
      <c r="G87910" s="196"/>
      <c r="H87910" s="192"/>
    </row>
    <row r="87911" spans="6:8" x14ac:dyDescent="0.2">
      <c r="F87911" s="195"/>
      <c r="G87911" s="196"/>
      <c r="H87911" s="192"/>
    </row>
    <row r="87912" spans="6:8" x14ac:dyDescent="0.2">
      <c r="F87912" s="195"/>
      <c r="G87912" s="196"/>
      <c r="H87912" s="192"/>
    </row>
    <row r="87913" spans="6:8" x14ac:dyDescent="0.2">
      <c r="F87913" s="195"/>
      <c r="G87913" s="196"/>
      <c r="H87913" s="192"/>
    </row>
    <row r="87914" spans="6:8" x14ac:dyDescent="0.2">
      <c r="F87914" s="195"/>
      <c r="G87914" s="196"/>
      <c r="H87914" s="192"/>
    </row>
    <row r="87915" spans="6:8" x14ac:dyDescent="0.2">
      <c r="F87915" s="195"/>
      <c r="G87915" s="196"/>
      <c r="H87915" s="192"/>
    </row>
    <row r="87916" spans="6:8" x14ac:dyDescent="0.2">
      <c r="F87916" s="195"/>
      <c r="G87916" s="196"/>
      <c r="H87916" s="192"/>
    </row>
    <row r="87917" spans="6:8" x14ac:dyDescent="0.2">
      <c r="F87917" s="195"/>
      <c r="G87917" s="196"/>
      <c r="H87917" s="192"/>
    </row>
    <row r="87918" spans="6:8" x14ac:dyDescent="0.2">
      <c r="F87918" s="195"/>
      <c r="G87918" s="196"/>
      <c r="H87918" s="192"/>
    </row>
    <row r="87919" spans="6:8" x14ac:dyDescent="0.2">
      <c r="F87919" s="195"/>
      <c r="G87919" s="196"/>
      <c r="H87919" s="192"/>
    </row>
    <row r="87920" spans="6:8" x14ac:dyDescent="0.2">
      <c r="F87920" s="195"/>
      <c r="G87920" s="196"/>
      <c r="H87920" s="192"/>
    </row>
    <row r="87921" spans="6:8" x14ac:dyDescent="0.2">
      <c r="F87921" s="195"/>
      <c r="G87921" s="196"/>
      <c r="H87921" s="192"/>
    </row>
    <row r="87922" spans="6:8" x14ac:dyDescent="0.2">
      <c r="F87922" s="195"/>
      <c r="G87922" s="196"/>
      <c r="H87922" s="192"/>
    </row>
    <row r="87923" spans="6:8" x14ac:dyDescent="0.2">
      <c r="F87923" s="195"/>
      <c r="G87923" s="196"/>
      <c r="H87923" s="192"/>
    </row>
    <row r="87924" spans="6:8" x14ac:dyDescent="0.2">
      <c r="F87924" s="195"/>
      <c r="G87924" s="196"/>
      <c r="H87924" s="192"/>
    </row>
    <row r="87925" spans="6:8" x14ac:dyDescent="0.2">
      <c r="F87925" s="195"/>
      <c r="G87925" s="196"/>
      <c r="H87925" s="192"/>
    </row>
    <row r="87926" spans="6:8" x14ac:dyDescent="0.2">
      <c r="F87926" s="195"/>
      <c r="G87926" s="196"/>
      <c r="H87926" s="192"/>
    </row>
    <row r="87927" spans="6:8" x14ac:dyDescent="0.2">
      <c r="F87927" s="195"/>
      <c r="G87927" s="196"/>
      <c r="H87927" s="192"/>
    </row>
    <row r="87928" spans="6:8" x14ac:dyDescent="0.2">
      <c r="F87928" s="195"/>
      <c r="G87928" s="196"/>
      <c r="H87928" s="192"/>
    </row>
    <row r="87929" spans="6:8" x14ac:dyDescent="0.2">
      <c r="F87929" s="195"/>
      <c r="G87929" s="196"/>
      <c r="H87929" s="192"/>
    </row>
    <row r="87930" spans="6:8" x14ac:dyDescent="0.2">
      <c r="F87930" s="195"/>
      <c r="G87930" s="196"/>
      <c r="H87930" s="192"/>
    </row>
    <row r="87931" spans="6:8" x14ac:dyDescent="0.2">
      <c r="F87931" s="195"/>
      <c r="G87931" s="196"/>
      <c r="H87931" s="192"/>
    </row>
    <row r="87932" spans="6:8" x14ac:dyDescent="0.2">
      <c r="F87932" s="195"/>
      <c r="G87932" s="196"/>
      <c r="H87932" s="192"/>
    </row>
    <row r="87933" spans="6:8" x14ac:dyDescent="0.2">
      <c r="F87933" s="195"/>
      <c r="G87933" s="196"/>
      <c r="H87933" s="192"/>
    </row>
    <row r="87934" spans="6:8" x14ac:dyDescent="0.2">
      <c r="F87934" s="195"/>
      <c r="G87934" s="196"/>
      <c r="H87934" s="192"/>
    </row>
    <row r="87935" spans="6:8" x14ac:dyDescent="0.2">
      <c r="F87935" s="195"/>
      <c r="G87935" s="196"/>
      <c r="H87935" s="192"/>
    </row>
    <row r="87936" spans="6:8" x14ac:dyDescent="0.2">
      <c r="F87936" s="195"/>
      <c r="G87936" s="196"/>
      <c r="H87936" s="192"/>
    </row>
    <row r="87937" spans="6:8" x14ac:dyDescent="0.2">
      <c r="F87937" s="195"/>
      <c r="G87937" s="196"/>
      <c r="H87937" s="192"/>
    </row>
    <row r="87938" spans="6:8" x14ac:dyDescent="0.2">
      <c r="F87938" s="195"/>
      <c r="G87938" s="196"/>
      <c r="H87938" s="192"/>
    </row>
    <row r="87939" spans="6:8" x14ac:dyDescent="0.2">
      <c r="F87939" s="195"/>
      <c r="G87939" s="196"/>
      <c r="H87939" s="192"/>
    </row>
    <row r="87940" spans="6:8" x14ac:dyDescent="0.2">
      <c r="F87940" s="195"/>
      <c r="G87940" s="196"/>
      <c r="H87940" s="192"/>
    </row>
    <row r="87941" spans="6:8" x14ac:dyDescent="0.2">
      <c r="F87941" s="195"/>
      <c r="G87941" s="196"/>
      <c r="H87941" s="192"/>
    </row>
    <row r="87942" spans="6:8" x14ac:dyDescent="0.2">
      <c r="F87942" s="195"/>
      <c r="G87942" s="196"/>
      <c r="H87942" s="192"/>
    </row>
    <row r="87943" spans="6:8" x14ac:dyDescent="0.2">
      <c r="F87943" s="195"/>
      <c r="G87943" s="196"/>
      <c r="H87943" s="192"/>
    </row>
    <row r="87944" spans="6:8" x14ac:dyDescent="0.2">
      <c r="F87944" s="195"/>
      <c r="G87944" s="196"/>
      <c r="H87944" s="192"/>
    </row>
    <row r="87945" spans="6:8" x14ac:dyDescent="0.2">
      <c r="F87945" s="195"/>
      <c r="G87945" s="196"/>
      <c r="H87945" s="192"/>
    </row>
    <row r="87946" spans="6:8" x14ac:dyDescent="0.2">
      <c r="F87946" s="195"/>
      <c r="G87946" s="196"/>
      <c r="H87946" s="192"/>
    </row>
    <row r="87947" spans="6:8" x14ac:dyDescent="0.2">
      <c r="F87947" s="195"/>
      <c r="G87947" s="196"/>
      <c r="H87947" s="192"/>
    </row>
    <row r="87948" spans="6:8" x14ac:dyDescent="0.2">
      <c r="F87948" s="195"/>
      <c r="G87948" s="196"/>
      <c r="H87948" s="192"/>
    </row>
    <row r="87949" spans="6:8" x14ac:dyDescent="0.2">
      <c r="F87949" s="195"/>
      <c r="G87949" s="196"/>
      <c r="H87949" s="192"/>
    </row>
    <row r="87950" spans="6:8" x14ac:dyDescent="0.2">
      <c r="F87950" s="195"/>
      <c r="G87950" s="196"/>
      <c r="H87950" s="192"/>
    </row>
    <row r="87951" spans="6:8" x14ac:dyDescent="0.2">
      <c r="F87951" s="195"/>
      <c r="G87951" s="196"/>
      <c r="H87951" s="192"/>
    </row>
    <row r="87952" spans="6:8" x14ac:dyDescent="0.2">
      <c r="F87952" s="195"/>
      <c r="G87952" s="196"/>
      <c r="H87952" s="192"/>
    </row>
    <row r="87953" spans="6:8" x14ac:dyDescent="0.2">
      <c r="F87953" s="195"/>
      <c r="G87953" s="196"/>
      <c r="H87953" s="192"/>
    </row>
    <row r="87954" spans="6:8" x14ac:dyDescent="0.2">
      <c r="F87954" s="195"/>
      <c r="G87954" s="196"/>
      <c r="H87954" s="192"/>
    </row>
    <row r="87955" spans="6:8" x14ac:dyDescent="0.2">
      <c r="F87955" s="195"/>
      <c r="G87955" s="196"/>
      <c r="H87955" s="192"/>
    </row>
    <row r="87956" spans="6:8" x14ac:dyDescent="0.2">
      <c r="F87956" s="195"/>
      <c r="G87956" s="196"/>
      <c r="H87956" s="192"/>
    </row>
    <row r="87957" spans="6:8" x14ac:dyDescent="0.2">
      <c r="F87957" s="195"/>
      <c r="G87957" s="196"/>
      <c r="H87957" s="192"/>
    </row>
    <row r="87958" spans="6:8" x14ac:dyDescent="0.2">
      <c r="F87958" s="195"/>
      <c r="G87958" s="196"/>
      <c r="H87958" s="192"/>
    </row>
    <row r="87959" spans="6:8" x14ac:dyDescent="0.2">
      <c r="F87959" s="195"/>
      <c r="G87959" s="196"/>
      <c r="H87959" s="192"/>
    </row>
    <row r="87960" spans="6:8" x14ac:dyDescent="0.2">
      <c r="F87960" s="195"/>
      <c r="G87960" s="196"/>
      <c r="H87960" s="192"/>
    </row>
    <row r="87961" spans="6:8" x14ac:dyDescent="0.2">
      <c r="F87961" s="195"/>
      <c r="G87961" s="196"/>
      <c r="H87961" s="192"/>
    </row>
    <row r="87962" spans="6:8" x14ac:dyDescent="0.2">
      <c r="F87962" s="195"/>
      <c r="G87962" s="196"/>
      <c r="H87962" s="192"/>
    </row>
    <row r="87963" spans="6:8" x14ac:dyDescent="0.2">
      <c r="F87963" s="195"/>
      <c r="G87963" s="196"/>
      <c r="H87963" s="192"/>
    </row>
    <row r="87964" spans="6:8" x14ac:dyDescent="0.2">
      <c r="F87964" s="195"/>
      <c r="G87964" s="196"/>
      <c r="H87964" s="192"/>
    </row>
    <row r="87965" spans="6:8" x14ac:dyDescent="0.2">
      <c r="F87965" s="195"/>
      <c r="G87965" s="196"/>
      <c r="H87965" s="192"/>
    </row>
    <row r="87966" spans="6:8" x14ac:dyDescent="0.2">
      <c r="F87966" s="195"/>
      <c r="G87966" s="196"/>
      <c r="H87966" s="192"/>
    </row>
    <row r="87967" spans="6:8" x14ac:dyDescent="0.2">
      <c r="F87967" s="195"/>
      <c r="G87967" s="196"/>
      <c r="H87967" s="192"/>
    </row>
    <row r="87968" spans="6:8" x14ac:dyDescent="0.2">
      <c r="F87968" s="195"/>
      <c r="G87968" s="196"/>
      <c r="H87968" s="192"/>
    </row>
    <row r="87969" spans="6:8" x14ac:dyDescent="0.2">
      <c r="F87969" s="195"/>
      <c r="G87969" s="196"/>
      <c r="H87969" s="192"/>
    </row>
    <row r="87970" spans="6:8" x14ac:dyDescent="0.2">
      <c r="F87970" s="195"/>
      <c r="G87970" s="196"/>
      <c r="H87970" s="192"/>
    </row>
    <row r="87971" spans="6:8" x14ac:dyDescent="0.2">
      <c r="F87971" s="195"/>
      <c r="G87971" s="196"/>
      <c r="H87971" s="192"/>
    </row>
    <row r="87972" spans="6:8" x14ac:dyDescent="0.2">
      <c r="F87972" s="195"/>
      <c r="G87972" s="196"/>
      <c r="H87972" s="192"/>
    </row>
    <row r="87973" spans="6:8" x14ac:dyDescent="0.2">
      <c r="F87973" s="195"/>
      <c r="G87973" s="196"/>
      <c r="H87973" s="192"/>
    </row>
    <row r="87974" spans="6:8" x14ac:dyDescent="0.2">
      <c r="F87974" s="195"/>
      <c r="G87974" s="196"/>
      <c r="H87974" s="192"/>
    </row>
    <row r="87975" spans="6:8" x14ac:dyDescent="0.2">
      <c r="F87975" s="195"/>
      <c r="G87975" s="196"/>
      <c r="H87975" s="192"/>
    </row>
    <row r="87976" spans="6:8" x14ac:dyDescent="0.2">
      <c r="F87976" s="195"/>
      <c r="G87976" s="196"/>
      <c r="H87976" s="192"/>
    </row>
    <row r="87977" spans="6:8" x14ac:dyDescent="0.2">
      <c r="F87977" s="195"/>
      <c r="G87977" s="196"/>
      <c r="H87977" s="192"/>
    </row>
    <row r="87978" spans="6:8" x14ac:dyDescent="0.2">
      <c r="F87978" s="195"/>
      <c r="G87978" s="196"/>
      <c r="H87978" s="192"/>
    </row>
    <row r="87979" spans="6:8" x14ac:dyDescent="0.2">
      <c r="F87979" s="195"/>
      <c r="G87979" s="196"/>
      <c r="H87979" s="192"/>
    </row>
    <row r="87980" spans="6:8" x14ac:dyDescent="0.2">
      <c r="F87980" s="195"/>
      <c r="G87980" s="196"/>
      <c r="H87980" s="192"/>
    </row>
    <row r="87981" spans="6:8" x14ac:dyDescent="0.2">
      <c r="F87981" s="195"/>
      <c r="G87981" s="196"/>
      <c r="H87981" s="192"/>
    </row>
    <row r="87982" spans="6:8" x14ac:dyDescent="0.2">
      <c r="F87982" s="195"/>
      <c r="G87982" s="196"/>
      <c r="H87982" s="192"/>
    </row>
    <row r="87983" spans="6:8" x14ac:dyDescent="0.2">
      <c r="F87983" s="195"/>
      <c r="G87983" s="196"/>
      <c r="H87983" s="192"/>
    </row>
    <row r="87984" spans="6:8" x14ac:dyDescent="0.2">
      <c r="F87984" s="195"/>
      <c r="G87984" s="196"/>
      <c r="H87984" s="192"/>
    </row>
    <row r="87985" spans="6:8" x14ac:dyDescent="0.2">
      <c r="F87985" s="195"/>
      <c r="G87985" s="196"/>
      <c r="H87985" s="192"/>
    </row>
    <row r="87986" spans="6:8" x14ac:dyDescent="0.2">
      <c r="F87986" s="195"/>
      <c r="G87986" s="196"/>
      <c r="H87986" s="192"/>
    </row>
    <row r="87987" spans="6:8" x14ac:dyDescent="0.2">
      <c r="F87987" s="195"/>
      <c r="G87987" s="196"/>
      <c r="H87987" s="192"/>
    </row>
    <row r="87988" spans="6:8" x14ac:dyDescent="0.2">
      <c r="F87988" s="195"/>
      <c r="G87988" s="196"/>
      <c r="H87988" s="192"/>
    </row>
    <row r="87989" spans="6:8" x14ac:dyDescent="0.2">
      <c r="F87989" s="195"/>
      <c r="G87989" s="196"/>
      <c r="H87989" s="192"/>
    </row>
    <row r="87990" spans="6:8" x14ac:dyDescent="0.2">
      <c r="F87990" s="195"/>
      <c r="G87990" s="196"/>
      <c r="H87990" s="192"/>
    </row>
    <row r="87991" spans="6:8" x14ac:dyDescent="0.2">
      <c r="F87991" s="195"/>
      <c r="G87991" s="196"/>
      <c r="H87991" s="192"/>
    </row>
    <row r="87992" spans="6:8" x14ac:dyDescent="0.2">
      <c r="F87992" s="195"/>
      <c r="G87992" s="196"/>
      <c r="H87992" s="192"/>
    </row>
    <row r="87993" spans="6:8" x14ac:dyDescent="0.2">
      <c r="F87993" s="195"/>
      <c r="G87993" s="196"/>
      <c r="H87993" s="192"/>
    </row>
    <row r="87994" spans="6:8" x14ac:dyDescent="0.2">
      <c r="F87994" s="195"/>
      <c r="G87994" s="196"/>
      <c r="H87994" s="192"/>
    </row>
    <row r="87995" spans="6:8" x14ac:dyDescent="0.2">
      <c r="F87995" s="195"/>
      <c r="G87995" s="196"/>
      <c r="H87995" s="192"/>
    </row>
    <row r="87996" spans="6:8" x14ac:dyDescent="0.2">
      <c r="F87996" s="195"/>
      <c r="G87996" s="196"/>
      <c r="H87996" s="192"/>
    </row>
    <row r="87997" spans="6:8" x14ac:dyDescent="0.2">
      <c r="F87997" s="195"/>
      <c r="G87997" s="196"/>
      <c r="H87997" s="192"/>
    </row>
    <row r="87998" spans="6:8" x14ac:dyDescent="0.2">
      <c r="F87998" s="195"/>
      <c r="G87998" s="196"/>
      <c r="H87998" s="192"/>
    </row>
    <row r="87999" spans="6:8" x14ac:dyDescent="0.2">
      <c r="F87999" s="195"/>
      <c r="G87999" s="196"/>
      <c r="H87999" s="192"/>
    </row>
    <row r="88000" spans="6:8" x14ac:dyDescent="0.2">
      <c r="F88000" s="195"/>
      <c r="G88000" s="196"/>
      <c r="H88000" s="192"/>
    </row>
    <row r="88001" spans="6:8" x14ac:dyDescent="0.2">
      <c r="F88001" s="195"/>
      <c r="G88001" s="196"/>
      <c r="H88001" s="192"/>
    </row>
    <row r="88002" spans="6:8" x14ac:dyDescent="0.2">
      <c r="F88002" s="195"/>
      <c r="G88002" s="196"/>
      <c r="H88002" s="192"/>
    </row>
    <row r="88003" spans="6:8" x14ac:dyDescent="0.2">
      <c r="F88003" s="195"/>
      <c r="G88003" s="196"/>
      <c r="H88003" s="192"/>
    </row>
    <row r="88004" spans="6:8" x14ac:dyDescent="0.2">
      <c r="F88004" s="195"/>
      <c r="G88004" s="196"/>
      <c r="H88004" s="192"/>
    </row>
    <row r="88005" spans="6:8" x14ac:dyDescent="0.2">
      <c r="F88005" s="195"/>
      <c r="G88005" s="196"/>
      <c r="H88005" s="192"/>
    </row>
    <row r="88006" spans="6:8" x14ac:dyDescent="0.2">
      <c r="F88006" s="195"/>
      <c r="G88006" s="196"/>
      <c r="H88006" s="192"/>
    </row>
    <row r="88007" spans="6:8" x14ac:dyDescent="0.2">
      <c r="F88007" s="195"/>
      <c r="G88007" s="196"/>
      <c r="H88007" s="192"/>
    </row>
    <row r="88008" spans="6:8" x14ac:dyDescent="0.2">
      <c r="F88008" s="195"/>
      <c r="G88008" s="196"/>
      <c r="H88008" s="192"/>
    </row>
    <row r="88009" spans="6:8" x14ac:dyDescent="0.2">
      <c r="F88009" s="195"/>
      <c r="G88009" s="196"/>
      <c r="H88009" s="192"/>
    </row>
    <row r="88010" spans="6:8" x14ac:dyDescent="0.2">
      <c r="F88010" s="195"/>
      <c r="G88010" s="196"/>
      <c r="H88010" s="192"/>
    </row>
    <row r="88011" spans="6:8" x14ac:dyDescent="0.2">
      <c r="F88011" s="195"/>
      <c r="G88011" s="196"/>
      <c r="H88011" s="192"/>
    </row>
    <row r="88012" spans="6:8" x14ac:dyDescent="0.2">
      <c r="F88012" s="195"/>
      <c r="G88012" s="196"/>
      <c r="H88012" s="192"/>
    </row>
    <row r="88013" spans="6:8" x14ac:dyDescent="0.2">
      <c r="F88013" s="195"/>
      <c r="G88013" s="196"/>
      <c r="H88013" s="192"/>
    </row>
    <row r="88014" spans="6:8" x14ac:dyDescent="0.2">
      <c r="F88014" s="195"/>
      <c r="G88014" s="196"/>
      <c r="H88014" s="192"/>
    </row>
    <row r="88015" spans="6:8" x14ac:dyDescent="0.2">
      <c r="F88015" s="195"/>
      <c r="G88015" s="196"/>
      <c r="H88015" s="192"/>
    </row>
    <row r="88016" spans="6:8" x14ac:dyDescent="0.2">
      <c r="F88016" s="195"/>
      <c r="G88016" s="196"/>
      <c r="H88016" s="192"/>
    </row>
    <row r="88017" spans="6:8" x14ac:dyDescent="0.2">
      <c r="F88017" s="195"/>
      <c r="G88017" s="196"/>
      <c r="H88017" s="192"/>
    </row>
    <row r="88018" spans="6:8" x14ac:dyDescent="0.2">
      <c r="F88018" s="195"/>
      <c r="G88018" s="196"/>
      <c r="H88018" s="192"/>
    </row>
    <row r="88019" spans="6:8" x14ac:dyDescent="0.2">
      <c r="F88019" s="195"/>
      <c r="G88019" s="196"/>
      <c r="H88019" s="192"/>
    </row>
    <row r="88020" spans="6:8" x14ac:dyDescent="0.2">
      <c r="F88020" s="195"/>
      <c r="G88020" s="196"/>
      <c r="H88020" s="192"/>
    </row>
    <row r="88021" spans="6:8" x14ac:dyDescent="0.2">
      <c r="F88021" s="195"/>
      <c r="G88021" s="196"/>
      <c r="H88021" s="192"/>
    </row>
    <row r="88022" spans="6:8" x14ac:dyDescent="0.2">
      <c r="F88022" s="195"/>
      <c r="G88022" s="196"/>
      <c r="H88022" s="192"/>
    </row>
    <row r="88023" spans="6:8" x14ac:dyDescent="0.2">
      <c r="F88023" s="195"/>
      <c r="G88023" s="196"/>
      <c r="H88023" s="192"/>
    </row>
    <row r="88024" spans="6:8" x14ac:dyDescent="0.2">
      <c r="F88024" s="195"/>
      <c r="G88024" s="196"/>
      <c r="H88024" s="192"/>
    </row>
    <row r="88025" spans="6:8" x14ac:dyDescent="0.2">
      <c r="F88025" s="195"/>
      <c r="G88025" s="196"/>
      <c r="H88025" s="192"/>
    </row>
    <row r="88026" spans="6:8" x14ac:dyDescent="0.2">
      <c r="F88026" s="195"/>
      <c r="G88026" s="196"/>
      <c r="H88026" s="192"/>
    </row>
    <row r="88027" spans="6:8" x14ac:dyDescent="0.2">
      <c r="F88027" s="195"/>
      <c r="G88027" s="196"/>
      <c r="H88027" s="192"/>
    </row>
    <row r="88028" spans="6:8" x14ac:dyDescent="0.2">
      <c r="F88028" s="195"/>
      <c r="G88028" s="196"/>
      <c r="H88028" s="192"/>
    </row>
    <row r="88029" spans="6:8" x14ac:dyDescent="0.2">
      <c r="F88029" s="195"/>
      <c r="G88029" s="196"/>
      <c r="H88029" s="192"/>
    </row>
    <row r="88030" spans="6:8" x14ac:dyDescent="0.2">
      <c r="F88030" s="195"/>
      <c r="G88030" s="196"/>
      <c r="H88030" s="192"/>
    </row>
    <row r="88031" spans="6:8" x14ac:dyDescent="0.2">
      <c r="F88031" s="195"/>
      <c r="G88031" s="196"/>
      <c r="H88031" s="192"/>
    </row>
    <row r="88032" spans="6:8" x14ac:dyDescent="0.2">
      <c r="F88032" s="195"/>
      <c r="G88032" s="196"/>
      <c r="H88032" s="192"/>
    </row>
    <row r="88033" spans="6:8" x14ac:dyDescent="0.2">
      <c r="F88033" s="195"/>
      <c r="G88033" s="196"/>
      <c r="H88033" s="192"/>
    </row>
    <row r="88034" spans="6:8" x14ac:dyDescent="0.2">
      <c r="F88034" s="195"/>
      <c r="G88034" s="196"/>
      <c r="H88034" s="192"/>
    </row>
    <row r="88035" spans="6:8" x14ac:dyDescent="0.2">
      <c r="F88035" s="195"/>
      <c r="G88035" s="196"/>
      <c r="H88035" s="192"/>
    </row>
    <row r="88036" spans="6:8" x14ac:dyDescent="0.2">
      <c r="F88036" s="195"/>
      <c r="G88036" s="196"/>
      <c r="H88036" s="192"/>
    </row>
    <row r="88037" spans="6:8" x14ac:dyDescent="0.2">
      <c r="F88037" s="195"/>
      <c r="G88037" s="196"/>
      <c r="H88037" s="192"/>
    </row>
    <row r="88038" spans="6:8" x14ac:dyDescent="0.2">
      <c r="F88038" s="195"/>
      <c r="G88038" s="196"/>
      <c r="H88038" s="192"/>
    </row>
    <row r="88039" spans="6:8" x14ac:dyDescent="0.2">
      <c r="F88039" s="195"/>
      <c r="G88039" s="196"/>
      <c r="H88039" s="192"/>
    </row>
    <row r="88040" spans="6:8" x14ac:dyDescent="0.2">
      <c r="F88040" s="195"/>
      <c r="G88040" s="196"/>
      <c r="H88040" s="192"/>
    </row>
    <row r="88041" spans="6:8" x14ac:dyDescent="0.2">
      <c r="F88041" s="195"/>
      <c r="G88041" s="196"/>
      <c r="H88041" s="192"/>
    </row>
    <row r="88042" spans="6:8" x14ac:dyDescent="0.2">
      <c r="F88042" s="195"/>
      <c r="G88042" s="196"/>
      <c r="H88042" s="192"/>
    </row>
    <row r="88043" spans="6:8" x14ac:dyDescent="0.2">
      <c r="F88043" s="195"/>
      <c r="G88043" s="196"/>
      <c r="H88043" s="192"/>
    </row>
    <row r="88044" spans="6:8" x14ac:dyDescent="0.2">
      <c r="F88044" s="195"/>
      <c r="G88044" s="196"/>
      <c r="H88044" s="192"/>
    </row>
    <row r="88045" spans="6:8" x14ac:dyDescent="0.2">
      <c r="F88045" s="195"/>
      <c r="G88045" s="196"/>
      <c r="H88045" s="192"/>
    </row>
    <row r="88046" spans="6:8" x14ac:dyDescent="0.2">
      <c r="F88046" s="195"/>
      <c r="G88046" s="196"/>
      <c r="H88046" s="192"/>
    </row>
    <row r="88047" spans="6:8" x14ac:dyDescent="0.2">
      <c r="F88047" s="195"/>
      <c r="G88047" s="196"/>
      <c r="H88047" s="192"/>
    </row>
    <row r="88048" spans="6:8" x14ac:dyDescent="0.2">
      <c r="F88048" s="195"/>
      <c r="G88048" s="196"/>
      <c r="H88048" s="192"/>
    </row>
    <row r="88049" spans="6:8" x14ac:dyDescent="0.2">
      <c r="F88049" s="195"/>
      <c r="G88049" s="196"/>
      <c r="H88049" s="192"/>
    </row>
    <row r="88050" spans="6:8" x14ac:dyDescent="0.2">
      <c r="F88050" s="195"/>
      <c r="G88050" s="196"/>
      <c r="H88050" s="192"/>
    </row>
    <row r="88051" spans="6:8" x14ac:dyDescent="0.2">
      <c r="F88051" s="195"/>
      <c r="G88051" s="196"/>
      <c r="H88051" s="192"/>
    </row>
    <row r="88052" spans="6:8" x14ac:dyDescent="0.2">
      <c r="F88052" s="195"/>
      <c r="G88052" s="196"/>
      <c r="H88052" s="192"/>
    </row>
    <row r="88053" spans="6:8" x14ac:dyDescent="0.2">
      <c r="F88053" s="195"/>
      <c r="G88053" s="196"/>
      <c r="H88053" s="192"/>
    </row>
    <row r="88054" spans="6:8" x14ac:dyDescent="0.2">
      <c r="F88054" s="195"/>
      <c r="G88054" s="196"/>
      <c r="H88054" s="192"/>
    </row>
    <row r="88055" spans="6:8" x14ac:dyDescent="0.2">
      <c r="F88055" s="195"/>
      <c r="G88055" s="196"/>
      <c r="H88055" s="192"/>
    </row>
    <row r="88056" spans="6:8" x14ac:dyDescent="0.2">
      <c r="F88056" s="195"/>
      <c r="G88056" s="196"/>
      <c r="H88056" s="192"/>
    </row>
    <row r="88057" spans="6:8" x14ac:dyDescent="0.2">
      <c r="F88057" s="195"/>
      <c r="G88057" s="196"/>
      <c r="H88057" s="192"/>
    </row>
    <row r="88058" spans="6:8" x14ac:dyDescent="0.2">
      <c r="F88058" s="195"/>
      <c r="G88058" s="196"/>
      <c r="H88058" s="192"/>
    </row>
    <row r="88059" spans="6:8" x14ac:dyDescent="0.2">
      <c r="F88059" s="195"/>
      <c r="G88059" s="196"/>
      <c r="H88059" s="192"/>
    </row>
    <row r="88060" spans="6:8" x14ac:dyDescent="0.2">
      <c r="F88060" s="195"/>
      <c r="G88060" s="196"/>
      <c r="H88060" s="192"/>
    </row>
    <row r="88061" spans="6:8" x14ac:dyDescent="0.2">
      <c r="F88061" s="195"/>
      <c r="G88061" s="196"/>
      <c r="H88061" s="192"/>
    </row>
    <row r="88062" spans="6:8" x14ac:dyDescent="0.2">
      <c r="F88062" s="195"/>
      <c r="G88062" s="196"/>
      <c r="H88062" s="192"/>
    </row>
    <row r="88063" spans="6:8" x14ac:dyDescent="0.2">
      <c r="F88063" s="195"/>
      <c r="G88063" s="196"/>
      <c r="H88063" s="192"/>
    </row>
    <row r="88064" spans="6:8" x14ac:dyDescent="0.2">
      <c r="F88064" s="195"/>
      <c r="G88064" s="196"/>
      <c r="H88064" s="192"/>
    </row>
    <row r="88065" spans="6:8" x14ac:dyDescent="0.2">
      <c r="F88065" s="195"/>
      <c r="G88065" s="196"/>
      <c r="H88065" s="192"/>
    </row>
    <row r="88066" spans="6:8" x14ac:dyDescent="0.2">
      <c r="F88066" s="195"/>
      <c r="G88066" s="196"/>
      <c r="H88066" s="192"/>
    </row>
    <row r="88067" spans="6:8" x14ac:dyDescent="0.2">
      <c r="F88067" s="195"/>
      <c r="G88067" s="196"/>
      <c r="H88067" s="192"/>
    </row>
    <row r="88068" spans="6:8" x14ac:dyDescent="0.2">
      <c r="F88068" s="195"/>
      <c r="G88068" s="196"/>
      <c r="H88068" s="192"/>
    </row>
    <row r="88069" spans="6:8" x14ac:dyDescent="0.2">
      <c r="F88069" s="195"/>
      <c r="G88069" s="196"/>
      <c r="H88069" s="192"/>
    </row>
    <row r="88070" spans="6:8" x14ac:dyDescent="0.2">
      <c r="F88070" s="195"/>
      <c r="G88070" s="196"/>
      <c r="H88070" s="192"/>
    </row>
    <row r="88071" spans="6:8" x14ac:dyDescent="0.2">
      <c r="F88071" s="195"/>
      <c r="G88071" s="196"/>
      <c r="H88071" s="192"/>
    </row>
    <row r="88072" spans="6:8" x14ac:dyDescent="0.2">
      <c r="F88072" s="195"/>
      <c r="G88072" s="196"/>
      <c r="H88072" s="192"/>
    </row>
    <row r="88073" spans="6:8" x14ac:dyDescent="0.2">
      <c r="F88073" s="195"/>
      <c r="G88073" s="196"/>
      <c r="H88073" s="192"/>
    </row>
    <row r="88074" spans="6:8" x14ac:dyDescent="0.2">
      <c r="F88074" s="195"/>
      <c r="G88074" s="196"/>
      <c r="H88074" s="192"/>
    </row>
    <row r="88075" spans="6:8" x14ac:dyDescent="0.2">
      <c r="F88075" s="195"/>
      <c r="G88075" s="196"/>
      <c r="H88075" s="192"/>
    </row>
    <row r="88076" spans="6:8" x14ac:dyDescent="0.2">
      <c r="F88076" s="195"/>
      <c r="G88076" s="196"/>
      <c r="H88076" s="192"/>
    </row>
    <row r="88077" spans="6:8" x14ac:dyDescent="0.2">
      <c r="F88077" s="195"/>
      <c r="G88077" s="196"/>
      <c r="H88077" s="192"/>
    </row>
    <row r="88078" spans="6:8" x14ac:dyDescent="0.2">
      <c r="F88078" s="195"/>
      <c r="G88078" s="196"/>
      <c r="H88078" s="192"/>
    </row>
    <row r="88079" spans="6:8" x14ac:dyDescent="0.2">
      <c r="F88079" s="195"/>
      <c r="G88079" s="196"/>
      <c r="H88079" s="192"/>
    </row>
    <row r="88080" spans="6:8" x14ac:dyDescent="0.2">
      <c r="F88080" s="195"/>
      <c r="G88080" s="196"/>
      <c r="H88080" s="192"/>
    </row>
    <row r="88081" spans="6:8" x14ac:dyDescent="0.2">
      <c r="F88081" s="195"/>
      <c r="G88081" s="196"/>
      <c r="H88081" s="192"/>
    </row>
    <row r="88082" spans="6:8" x14ac:dyDescent="0.2">
      <c r="F88082" s="195"/>
      <c r="G88082" s="196"/>
      <c r="H88082" s="192"/>
    </row>
    <row r="88083" spans="6:8" x14ac:dyDescent="0.2">
      <c r="F88083" s="195"/>
      <c r="G88083" s="196"/>
      <c r="H88083" s="192"/>
    </row>
    <row r="88084" spans="6:8" x14ac:dyDescent="0.2">
      <c r="F88084" s="195"/>
      <c r="G88084" s="196"/>
      <c r="H88084" s="192"/>
    </row>
    <row r="88085" spans="6:8" x14ac:dyDescent="0.2">
      <c r="F88085" s="195"/>
      <c r="G88085" s="196"/>
      <c r="H88085" s="192"/>
    </row>
    <row r="88086" spans="6:8" x14ac:dyDescent="0.2">
      <c r="F88086" s="195"/>
      <c r="G88086" s="196"/>
      <c r="H88086" s="192"/>
    </row>
    <row r="88087" spans="6:8" x14ac:dyDescent="0.2">
      <c r="F88087" s="195"/>
      <c r="G88087" s="196"/>
      <c r="H88087" s="192"/>
    </row>
    <row r="88088" spans="6:8" x14ac:dyDescent="0.2">
      <c r="F88088" s="195"/>
      <c r="G88088" s="196"/>
      <c r="H88088" s="192"/>
    </row>
    <row r="88089" spans="6:8" x14ac:dyDescent="0.2">
      <c r="F88089" s="195"/>
      <c r="G88089" s="196"/>
      <c r="H88089" s="192"/>
    </row>
    <row r="88090" spans="6:8" x14ac:dyDescent="0.2">
      <c r="F88090" s="195"/>
      <c r="G88090" s="196"/>
      <c r="H88090" s="192"/>
    </row>
    <row r="88091" spans="6:8" x14ac:dyDescent="0.2">
      <c r="F88091" s="195"/>
      <c r="G88091" s="196"/>
      <c r="H88091" s="192"/>
    </row>
    <row r="88092" spans="6:8" x14ac:dyDescent="0.2">
      <c r="F88092" s="195"/>
      <c r="G88092" s="196"/>
      <c r="H88092" s="192"/>
    </row>
    <row r="88093" spans="6:8" x14ac:dyDescent="0.2">
      <c r="F88093" s="195"/>
      <c r="G88093" s="196"/>
      <c r="H88093" s="192"/>
    </row>
    <row r="88094" spans="6:8" x14ac:dyDescent="0.2">
      <c r="F88094" s="195"/>
      <c r="G88094" s="196"/>
      <c r="H88094" s="192"/>
    </row>
    <row r="88095" spans="6:8" x14ac:dyDescent="0.2">
      <c r="F88095" s="195"/>
      <c r="G88095" s="196"/>
      <c r="H88095" s="192"/>
    </row>
    <row r="88096" spans="6:8" x14ac:dyDescent="0.2">
      <c r="F88096" s="195"/>
      <c r="G88096" s="196"/>
      <c r="H88096" s="192"/>
    </row>
    <row r="88097" spans="6:8" x14ac:dyDescent="0.2">
      <c r="F88097" s="195"/>
      <c r="G88097" s="196"/>
      <c r="H88097" s="192"/>
    </row>
    <row r="88098" spans="6:8" x14ac:dyDescent="0.2">
      <c r="F88098" s="195"/>
      <c r="G88098" s="196"/>
      <c r="H88098" s="192"/>
    </row>
    <row r="88099" spans="6:8" x14ac:dyDescent="0.2">
      <c r="F88099" s="195"/>
      <c r="G88099" s="196"/>
      <c r="H88099" s="192"/>
    </row>
    <row r="88100" spans="6:8" x14ac:dyDescent="0.2">
      <c r="F88100" s="195"/>
      <c r="G88100" s="196"/>
      <c r="H88100" s="192"/>
    </row>
    <row r="88101" spans="6:8" x14ac:dyDescent="0.2">
      <c r="F88101" s="195"/>
      <c r="G88101" s="196"/>
      <c r="H88101" s="192"/>
    </row>
    <row r="88102" spans="6:8" x14ac:dyDescent="0.2">
      <c r="F88102" s="195"/>
      <c r="G88102" s="196"/>
      <c r="H88102" s="192"/>
    </row>
    <row r="88103" spans="6:8" x14ac:dyDescent="0.2">
      <c r="F88103" s="195"/>
      <c r="G88103" s="196"/>
      <c r="H88103" s="192"/>
    </row>
    <row r="88104" spans="6:8" x14ac:dyDescent="0.2">
      <c r="F88104" s="195"/>
      <c r="G88104" s="196"/>
      <c r="H88104" s="192"/>
    </row>
    <row r="88105" spans="6:8" x14ac:dyDescent="0.2">
      <c r="F88105" s="195"/>
      <c r="G88105" s="196"/>
      <c r="H88105" s="192"/>
    </row>
    <row r="88106" spans="6:8" x14ac:dyDescent="0.2">
      <c r="F88106" s="195"/>
      <c r="G88106" s="196"/>
      <c r="H88106" s="192"/>
    </row>
    <row r="88107" spans="6:8" x14ac:dyDescent="0.2">
      <c r="F88107" s="195"/>
      <c r="G88107" s="196"/>
      <c r="H88107" s="192"/>
    </row>
    <row r="88108" spans="6:8" x14ac:dyDescent="0.2">
      <c r="F88108" s="195"/>
      <c r="G88108" s="196"/>
      <c r="H88108" s="192"/>
    </row>
    <row r="88109" spans="6:8" x14ac:dyDescent="0.2">
      <c r="F88109" s="195"/>
      <c r="G88109" s="196"/>
      <c r="H88109" s="192"/>
    </row>
    <row r="88110" spans="6:8" x14ac:dyDescent="0.2">
      <c r="F88110" s="195"/>
      <c r="G88110" s="196"/>
      <c r="H88110" s="192"/>
    </row>
    <row r="88111" spans="6:8" x14ac:dyDescent="0.2">
      <c r="F88111" s="195"/>
      <c r="G88111" s="196"/>
      <c r="H88111" s="192"/>
    </row>
    <row r="88112" spans="6:8" x14ac:dyDescent="0.2">
      <c r="F88112" s="195"/>
      <c r="G88112" s="196"/>
      <c r="H88112" s="192"/>
    </row>
    <row r="88113" spans="6:8" x14ac:dyDescent="0.2">
      <c r="F88113" s="195"/>
      <c r="G88113" s="196"/>
      <c r="H88113" s="192"/>
    </row>
    <row r="88114" spans="6:8" x14ac:dyDescent="0.2">
      <c r="F88114" s="195"/>
      <c r="G88114" s="196"/>
      <c r="H88114" s="192"/>
    </row>
    <row r="88115" spans="6:8" x14ac:dyDescent="0.2">
      <c r="F88115" s="195"/>
      <c r="G88115" s="196"/>
      <c r="H88115" s="192"/>
    </row>
    <row r="88116" spans="6:8" x14ac:dyDescent="0.2">
      <c r="F88116" s="195"/>
      <c r="G88116" s="196"/>
      <c r="H88116" s="192"/>
    </row>
    <row r="88117" spans="6:8" x14ac:dyDescent="0.2">
      <c r="F88117" s="195"/>
      <c r="G88117" s="196"/>
      <c r="H88117" s="192"/>
    </row>
    <row r="88118" spans="6:8" x14ac:dyDescent="0.2">
      <c r="F88118" s="195"/>
      <c r="G88118" s="196"/>
      <c r="H88118" s="192"/>
    </row>
    <row r="88119" spans="6:8" x14ac:dyDescent="0.2">
      <c r="F88119" s="195"/>
      <c r="G88119" s="196"/>
      <c r="H88119" s="192"/>
    </row>
    <row r="88120" spans="6:8" x14ac:dyDescent="0.2">
      <c r="F88120" s="195"/>
      <c r="G88120" s="196"/>
      <c r="H88120" s="192"/>
    </row>
    <row r="88121" spans="6:8" x14ac:dyDescent="0.2">
      <c r="F88121" s="195"/>
      <c r="G88121" s="196"/>
      <c r="H88121" s="192"/>
    </row>
    <row r="88122" spans="6:8" x14ac:dyDescent="0.2">
      <c r="F88122" s="195"/>
      <c r="G88122" s="196"/>
      <c r="H88122" s="192"/>
    </row>
    <row r="88123" spans="6:8" x14ac:dyDescent="0.2">
      <c r="F88123" s="195"/>
      <c r="G88123" s="196"/>
      <c r="H88123" s="192"/>
    </row>
    <row r="88124" spans="6:8" x14ac:dyDescent="0.2">
      <c r="F88124" s="195"/>
      <c r="G88124" s="196"/>
      <c r="H88124" s="192"/>
    </row>
    <row r="88125" spans="6:8" x14ac:dyDescent="0.2">
      <c r="F88125" s="195"/>
      <c r="G88125" s="196"/>
      <c r="H88125" s="192"/>
    </row>
    <row r="88126" spans="6:8" x14ac:dyDescent="0.2">
      <c r="F88126" s="195"/>
      <c r="G88126" s="196"/>
      <c r="H88126" s="192"/>
    </row>
    <row r="88127" spans="6:8" x14ac:dyDescent="0.2">
      <c r="F88127" s="195"/>
      <c r="G88127" s="196"/>
      <c r="H88127" s="192"/>
    </row>
    <row r="88128" spans="6:8" x14ac:dyDescent="0.2">
      <c r="F88128" s="195"/>
      <c r="G88128" s="196"/>
      <c r="H88128" s="192"/>
    </row>
    <row r="88129" spans="6:8" x14ac:dyDescent="0.2">
      <c r="F88129" s="195"/>
      <c r="G88129" s="196"/>
      <c r="H88129" s="192"/>
    </row>
    <row r="88130" spans="6:8" x14ac:dyDescent="0.2">
      <c r="F88130" s="195"/>
      <c r="G88130" s="196"/>
      <c r="H88130" s="192"/>
    </row>
    <row r="88131" spans="6:8" x14ac:dyDescent="0.2">
      <c r="F88131" s="195"/>
      <c r="G88131" s="196"/>
      <c r="H88131" s="192"/>
    </row>
    <row r="88132" spans="6:8" x14ac:dyDescent="0.2">
      <c r="F88132" s="195"/>
      <c r="G88132" s="196"/>
      <c r="H88132" s="192"/>
    </row>
    <row r="88133" spans="6:8" x14ac:dyDescent="0.2">
      <c r="F88133" s="195"/>
      <c r="G88133" s="196"/>
      <c r="H88133" s="192"/>
    </row>
    <row r="88134" spans="6:8" x14ac:dyDescent="0.2">
      <c r="F88134" s="195"/>
      <c r="G88134" s="196"/>
      <c r="H88134" s="192"/>
    </row>
    <row r="88135" spans="6:8" x14ac:dyDescent="0.2">
      <c r="F88135" s="195"/>
      <c r="G88135" s="196"/>
      <c r="H88135" s="192"/>
    </row>
    <row r="88136" spans="6:8" x14ac:dyDescent="0.2">
      <c r="F88136" s="195"/>
      <c r="G88136" s="196"/>
      <c r="H88136" s="192"/>
    </row>
    <row r="88137" spans="6:8" x14ac:dyDescent="0.2">
      <c r="F88137" s="195"/>
      <c r="G88137" s="196"/>
      <c r="H88137" s="192"/>
    </row>
    <row r="88138" spans="6:8" x14ac:dyDescent="0.2">
      <c r="F88138" s="195"/>
      <c r="G88138" s="196"/>
      <c r="H88138" s="192"/>
    </row>
    <row r="88139" spans="6:8" x14ac:dyDescent="0.2">
      <c r="F88139" s="195"/>
      <c r="G88139" s="196"/>
      <c r="H88139" s="192"/>
    </row>
    <row r="88140" spans="6:8" x14ac:dyDescent="0.2">
      <c r="F88140" s="195"/>
      <c r="G88140" s="196"/>
      <c r="H88140" s="192"/>
    </row>
    <row r="88141" spans="6:8" x14ac:dyDescent="0.2">
      <c r="F88141" s="195"/>
      <c r="G88141" s="196"/>
      <c r="H88141" s="192"/>
    </row>
    <row r="88142" spans="6:8" x14ac:dyDescent="0.2">
      <c r="F88142" s="195"/>
      <c r="G88142" s="196"/>
      <c r="H88142" s="192"/>
    </row>
    <row r="88143" spans="6:8" x14ac:dyDescent="0.2">
      <c r="F88143" s="195"/>
      <c r="G88143" s="196"/>
      <c r="H88143" s="192"/>
    </row>
    <row r="88144" spans="6:8" x14ac:dyDescent="0.2">
      <c r="F88144" s="195"/>
      <c r="G88144" s="196"/>
      <c r="H88144" s="192"/>
    </row>
    <row r="88145" spans="6:8" x14ac:dyDescent="0.2">
      <c r="F88145" s="195"/>
      <c r="G88145" s="196"/>
      <c r="H88145" s="192"/>
    </row>
    <row r="88146" spans="6:8" x14ac:dyDescent="0.2">
      <c r="F88146" s="195"/>
      <c r="G88146" s="196"/>
      <c r="H88146" s="192"/>
    </row>
    <row r="88147" spans="6:8" x14ac:dyDescent="0.2">
      <c r="F88147" s="195"/>
      <c r="G88147" s="196"/>
      <c r="H88147" s="192"/>
    </row>
    <row r="88148" spans="6:8" x14ac:dyDescent="0.2">
      <c r="F88148" s="195"/>
      <c r="G88148" s="196"/>
      <c r="H88148" s="192"/>
    </row>
    <row r="88149" spans="6:8" x14ac:dyDescent="0.2">
      <c r="F88149" s="195"/>
      <c r="G88149" s="196"/>
      <c r="H88149" s="192"/>
    </row>
    <row r="88150" spans="6:8" x14ac:dyDescent="0.2">
      <c r="F88150" s="195"/>
      <c r="G88150" s="196"/>
      <c r="H88150" s="192"/>
    </row>
    <row r="88151" spans="6:8" x14ac:dyDescent="0.2">
      <c r="F88151" s="195"/>
      <c r="G88151" s="196"/>
      <c r="H88151" s="192"/>
    </row>
    <row r="88152" spans="6:8" x14ac:dyDescent="0.2">
      <c r="F88152" s="195"/>
      <c r="G88152" s="196"/>
      <c r="H88152" s="192"/>
    </row>
    <row r="88153" spans="6:8" x14ac:dyDescent="0.2">
      <c r="F88153" s="195"/>
      <c r="G88153" s="196"/>
      <c r="H88153" s="192"/>
    </row>
    <row r="88154" spans="6:8" x14ac:dyDescent="0.2">
      <c r="F88154" s="195"/>
      <c r="G88154" s="196"/>
      <c r="H88154" s="192"/>
    </row>
    <row r="88155" spans="6:8" x14ac:dyDescent="0.2">
      <c r="F88155" s="195"/>
      <c r="G88155" s="196"/>
      <c r="H88155" s="192"/>
    </row>
    <row r="88156" spans="6:8" x14ac:dyDescent="0.2">
      <c r="F88156" s="195"/>
      <c r="G88156" s="196"/>
      <c r="H88156" s="192"/>
    </row>
    <row r="88157" spans="6:8" x14ac:dyDescent="0.2">
      <c r="F88157" s="195"/>
      <c r="G88157" s="196"/>
      <c r="H88157" s="192"/>
    </row>
    <row r="88158" spans="6:8" x14ac:dyDescent="0.2">
      <c r="F88158" s="195"/>
      <c r="G88158" s="196"/>
      <c r="H88158" s="192"/>
    </row>
    <row r="88159" spans="6:8" x14ac:dyDescent="0.2">
      <c r="F88159" s="195"/>
      <c r="G88159" s="196"/>
      <c r="H88159" s="192"/>
    </row>
    <row r="88160" spans="6:8" x14ac:dyDescent="0.2">
      <c r="F88160" s="195"/>
      <c r="G88160" s="196"/>
      <c r="H88160" s="192"/>
    </row>
    <row r="88161" spans="6:8" x14ac:dyDescent="0.2">
      <c r="F88161" s="195"/>
      <c r="G88161" s="196"/>
      <c r="H88161" s="192"/>
    </row>
    <row r="88162" spans="6:8" x14ac:dyDescent="0.2">
      <c r="F88162" s="195"/>
      <c r="G88162" s="196"/>
      <c r="H88162" s="192"/>
    </row>
    <row r="88163" spans="6:8" x14ac:dyDescent="0.2">
      <c r="F88163" s="195"/>
      <c r="G88163" s="196"/>
      <c r="H88163" s="192"/>
    </row>
    <row r="88164" spans="6:8" x14ac:dyDescent="0.2">
      <c r="F88164" s="195"/>
      <c r="G88164" s="196"/>
      <c r="H88164" s="192"/>
    </row>
    <row r="88165" spans="6:8" x14ac:dyDescent="0.2">
      <c r="F88165" s="195"/>
      <c r="G88165" s="196"/>
      <c r="H88165" s="192"/>
    </row>
    <row r="88166" spans="6:8" x14ac:dyDescent="0.2">
      <c r="F88166" s="195"/>
      <c r="G88166" s="196"/>
      <c r="H88166" s="192"/>
    </row>
    <row r="88167" spans="6:8" x14ac:dyDescent="0.2">
      <c r="F88167" s="195"/>
      <c r="G88167" s="196"/>
      <c r="H88167" s="192"/>
    </row>
    <row r="88168" spans="6:8" x14ac:dyDescent="0.2">
      <c r="F88168" s="195"/>
      <c r="G88168" s="196"/>
      <c r="H88168" s="192"/>
    </row>
    <row r="88169" spans="6:8" x14ac:dyDescent="0.2">
      <c r="F88169" s="195"/>
      <c r="G88169" s="196"/>
      <c r="H88169" s="192"/>
    </row>
    <row r="88170" spans="6:8" x14ac:dyDescent="0.2">
      <c r="F88170" s="195"/>
      <c r="G88170" s="196"/>
      <c r="H88170" s="192"/>
    </row>
    <row r="88171" spans="6:8" x14ac:dyDescent="0.2">
      <c r="F88171" s="195"/>
      <c r="G88171" s="196"/>
      <c r="H88171" s="192"/>
    </row>
    <row r="88172" spans="6:8" x14ac:dyDescent="0.2">
      <c r="F88172" s="195"/>
      <c r="G88172" s="196"/>
      <c r="H88172" s="192"/>
    </row>
    <row r="88173" spans="6:8" x14ac:dyDescent="0.2">
      <c r="F88173" s="195"/>
      <c r="G88173" s="196"/>
      <c r="H88173" s="192"/>
    </row>
    <row r="88174" spans="6:8" x14ac:dyDescent="0.2">
      <c r="F88174" s="195"/>
      <c r="G88174" s="196"/>
      <c r="H88174" s="192"/>
    </row>
    <row r="88175" spans="6:8" x14ac:dyDescent="0.2">
      <c r="F88175" s="195"/>
      <c r="G88175" s="196"/>
      <c r="H88175" s="192"/>
    </row>
    <row r="88176" spans="6:8" x14ac:dyDescent="0.2">
      <c r="F88176" s="195"/>
      <c r="G88176" s="196"/>
      <c r="H88176" s="192"/>
    </row>
    <row r="88177" spans="6:8" x14ac:dyDescent="0.2">
      <c r="F88177" s="195"/>
      <c r="G88177" s="196"/>
      <c r="H88177" s="192"/>
    </row>
    <row r="88178" spans="6:8" x14ac:dyDescent="0.2">
      <c r="F88178" s="195"/>
      <c r="G88178" s="196"/>
      <c r="H88178" s="192"/>
    </row>
    <row r="88179" spans="6:8" x14ac:dyDescent="0.2">
      <c r="F88179" s="195"/>
      <c r="G88179" s="196"/>
      <c r="H88179" s="192"/>
    </row>
    <row r="88180" spans="6:8" x14ac:dyDescent="0.2">
      <c r="F88180" s="195"/>
      <c r="G88180" s="196"/>
      <c r="H88180" s="192"/>
    </row>
    <row r="88181" spans="6:8" x14ac:dyDescent="0.2">
      <c r="F88181" s="195"/>
      <c r="G88181" s="196"/>
      <c r="H88181" s="192"/>
    </row>
    <row r="88182" spans="6:8" x14ac:dyDescent="0.2">
      <c r="F88182" s="195"/>
      <c r="G88182" s="196"/>
      <c r="H88182" s="192"/>
    </row>
    <row r="88183" spans="6:8" x14ac:dyDescent="0.2">
      <c r="F88183" s="195"/>
      <c r="G88183" s="196"/>
      <c r="H88183" s="192"/>
    </row>
    <row r="88184" spans="6:8" x14ac:dyDescent="0.2">
      <c r="F88184" s="195"/>
      <c r="G88184" s="196"/>
      <c r="H88184" s="192"/>
    </row>
    <row r="88185" spans="6:8" x14ac:dyDescent="0.2">
      <c r="F88185" s="195"/>
      <c r="G88185" s="196"/>
      <c r="H88185" s="192"/>
    </row>
    <row r="88186" spans="6:8" x14ac:dyDescent="0.2">
      <c r="F88186" s="195"/>
      <c r="G88186" s="196"/>
      <c r="H88186" s="192"/>
    </row>
    <row r="88187" spans="6:8" x14ac:dyDescent="0.2">
      <c r="F88187" s="195"/>
      <c r="G88187" s="196"/>
      <c r="H88187" s="192"/>
    </row>
    <row r="88188" spans="6:8" x14ac:dyDescent="0.2">
      <c r="F88188" s="195"/>
      <c r="G88188" s="196"/>
      <c r="H88188" s="192"/>
    </row>
    <row r="88189" spans="6:8" x14ac:dyDescent="0.2">
      <c r="F88189" s="195"/>
      <c r="G88189" s="196"/>
      <c r="H88189" s="192"/>
    </row>
    <row r="88190" spans="6:8" x14ac:dyDescent="0.2">
      <c r="F88190" s="195"/>
      <c r="G88190" s="196"/>
      <c r="H88190" s="192"/>
    </row>
    <row r="88191" spans="6:8" x14ac:dyDescent="0.2">
      <c r="F88191" s="195"/>
      <c r="G88191" s="196"/>
      <c r="H88191" s="192"/>
    </row>
    <row r="88192" spans="6:8" x14ac:dyDescent="0.2">
      <c r="F88192" s="195"/>
      <c r="G88192" s="196"/>
      <c r="H88192" s="192"/>
    </row>
    <row r="88193" spans="6:8" x14ac:dyDescent="0.2">
      <c r="F88193" s="195"/>
      <c r="G88193" s="196"/>
      <c r="H88193" s="192"/>
    </row>
    <row r="88194" spans="6:8" x14ac:dyDescent="0.2">
      <c r="F88194" s="195"/>
      <c r="G88194" s="196"/>
      <c r="H88194" s="192"/>
    </row>
    <row r="88195" spans="6:8" x14ac:dyDescent="0.2">
      <c r="F88195" s="195"/>
      <c r="G88195" s="196"/>
      <c r="H88195" s="192"/>
    </row>
    <row r="88196" spans="6:8" x14ac:dyDescent="0.2">
      <c r="F88196" s="195"/>
      <c r="G88196" s="196"/>
      <c r="H88196" s="192"/>
    </row>
    <row r="88197" spans="6:8" x14ac:dyDescent="0.2">
      <c r="F88197" s="195"/>
      <c r="G88197" s="196"/>
      <c r="H88197" s="192"/>
    </row>
    <row r="88198" spans="6:8" x14ac:dyDescent="0.2">
      <c r="F88198" s="195"/>
      <c r="G88198" s="196"/>
      <c r="H88198" s="192"/>
    </row>
    <row r="88199" spans="6:8" x14ac:dyDescent="0.2">
      <c r="F88199" s="195"/>
      <c r="G88199" s="196"/>
      <c r="H88199" s="192"/>
    </row>
    <row r="88200" spans="6:8" x14ac:dyDescent="0.2">
      <c r="F88200" s="195"/>
      <c r="G88200" s="196"/>
      <c r="H88200" s="192"/>
    </row>
    <row r="88201" spans="6:8" x14ac:dyDescent="0.2">
      <c r="F88201" s="195"/>
      <c r="G88201" s="196"/>
      <c r="H88201" s="192"/>
    </row>
    <row r="88202" spans="6:8" x14ac:dyDescent="0.2">
      <c r="F88202" s="195"/>
      <c r="G88202" s="196"/>
      <c r="H88202" s="192"/>
    </row>
    <row r="88203" spans="6:8" x14ac:dyDescent="0.2">
      <c r="F88203" s="195"/>
      <c r="G88203" s="196"/>
      <c r="H88203" s="192"/>
    </row>
    <row r="88204" spans="6:8" x14ac:dyDescent="0.2">
      <c r="F88204" s="195"/>
      <c r="G88204" s="196"/>
      <c r="H88204" s="192"/>
    </row>
    <row r="88205" spans="6:8" x14ac:dyDescent="0.2">
      <c r="F88205" s="195"/>
      <c r="G88205" s="196"/>
      <c r="H88205" s="192"/>
    </row>
    <row r="88206" spans="6:8" x14ac:dyDescent="0.2">
      <c r="F88206" s="195"/>
      <c r="G88206" s="196"/>
      <c r="H88206" s="192"/>
    </row>
    <row r="88207" spans="6:8" x14ac:dyDescent="0.2">
      <c r="F88207" s="195"/>
      <c r="G88207" s="196"/>
      <c r="H88207" s="192"/>
    </row>
    <row r="88208" spans="6:8" x14ac:dyDescent="0.2">
      <c r="F88208" s="195"/>
      <c r="G88208" s="196"/>
      <c r="H88208" s="192"/>
    </row>
    <row r="88209" spans="6:8" x14ac:dyDescent="0.2">
      <c r="F88209" s="195"/>
      <c r="G88209" s="196"/>
      <c r="H88209" s="192"/>
    </row>
    <row r="88210" spans="6:8" x14ac:dyDescent="0.2">
      <c r="F88210" s="195"/>
      <c r="G88210" s="196"/>
      <c r="H88210" s="192"/>
    </row>
    <row r="88211" spans="6:8" x14ac:dyDescent="0.2">
      <c r="F88211" s="195"/>
      <c r="G88211" s="196"/>
      <c r="H88211" s="192"/>
    </row>
    <row r="88212" spans="6:8" x14ac:dyDescent="0.2">
      <c r="F88212" s="195"/>
      <c r="G88212" s="196"/>
      <c r="H88212" s="192"/>
    </row>
    <row r="88213" spans="6:8" x14ac:dyDescent="0.2">
      <c r="F88213" s="195"/>
      <c r="G88213" s="196"/>
      <c r="H88213" s="192"/>
    </row>
    <row r="88214" spans="6:8" x14ac:dyDescent="0.2">
      <c r="F88214" s="195"/>
      <c r="G88214" s="196"/>
      <c r="H88214" s="192"/>
    </row>
    <row r="88215" spans="6:8" x14ac:dyDescent="0.2">
      <c r="F88215" s="195"/>
      <c r="G88215" s="196"/>
      <c r="H88215" s="192"/>
    </row>
    <row r="88216" spans="6:8" x14ac:dyDescent="0.2">
      <c r="F88216" s="195"/>
      <c r="G88216" s="196"/>
      <c r="H88216" s="192"/>
    </row>
    <row r="88217" spans="6:8" x14ac:dyDescent="0.2">
      <c r="F88217" s="195"/>
      <c r="G88217" s="196"/>
      <c r="H88217" s="192"/>
    </row>
    <row r="88218" spans="6:8" x14ac:dyDescent="0.2">
      <c r="F88218" s="195"/>
      <c r="G88218" s="196"/>
      <c r="H88218" s="192"/>
    </row>
    <row r="88219" spans="6:8" x14ac:dyDescent="0.2">
      <c r="F88219" s="195"/>
      <c r="G88219" s="196"/>
      <c r="H88219" s="192"/>
    </row>
    <row r="88220" spans="6:8" x14ac:dyDescent="0.2">
      <c r="F88220" s="195"/>
      <c r="G88220" s="196"/>
      <c r="H88220" s="192"/>
    </row>
    <row r="88221" spans="6:8" x14ac:dyDescent="0.2">
      <c r="F88221" s="195"/>
      <c r="G88221" s="196"/>
      <c r="H88221" s="192"/>
    </row>
    <row r="88222" spans="6:8" x14ac:dyDescent="0.2">
      <c r="F88222" s="195"/>
      <c r="G88222" s="196"/>
      <c r="H88222" s="192"/>
    </row>
    <row r="88223" spans="6:8" x14ac:dyDescent="0.2">
      <c r="F88223" s="195"/>
      <c r="G88223" s="196"/>
      <c r="H88223" s="192"/>
    </row>
    <row r="88224" spans="6:8" x14ac:dyDescent="0.2">
      <c r="F88224" s="195"/>
      <c r="G88224" s="196"/>
      <c r="H88224" s="192"/>
    </row>
    <row r="88225" spans="6:8" x14ac:dyDescent="0.2">
      <c r="F88225" s="195"/>
      <c r="G88225" s="196"/>
      <c r="H88225" s="192"/>
    </row>
    <row r="88226" spans="6:8" x14ac:dyDescent="0.2">
      <c r="F88226" s="195"/>
      <c r="G88226" s="196"/>
      <c r="H88226" s="192"/>
    </row>
    <row r="88227" spans="6:8" x14ac:dyDescent="0.2">
      <c r="F88227" s="195"/>
      <c r="G88227" s="196"/>
      <c r="H88227" s="192"/>
    </row>
    <row r="88228" spans="6:8" x14ac:dyDescent="0.2">
      <c r="F88228" s="195"/>
      <c r="G88228" s="196"/>
      <c r="H88228" s="192"/>
    </row>
    <row r="88229" spans="6:8" x14ac:dyDescent="0.2">
      <c r="F88229" s="195"/>
      <c r="G88229" s="196"/>
      <c r="H88229" s="192"/>
    </row>
    <row r="88230" spans="6:8" x14ac:dyDescent="0.2">
      <c r="F88230" s="195"/>
      <c r="G88230" s="196"/>
      <c r="H88230" s="192"/>
    </row>
    <row r="88231" spans="6:8" x14ac:dyDescent="0.2">
      <c r="F88231" s="195"/>
      <c r="G88231" s="196"/>
      <c r="H88231" s="192"/>
    </row>
    <row r="88232" spans="6:8" x14ac:dyDescent="0.2">
      <c r="F88232" s="195"/>
      <c r="G88232" s="196"/>
      <c r="H88232" s="192"/>
    </row>
    <row r="88233" spans="6:8" x14ac:dyDescent="0.2">
      <c r="F88233" s="195"/>
      <c r="G88233" s="196"/>
      <c r="H88233" s="192"/>
    </row>
    <row r="88234" spans="6:8" x14ac:dyDescent="0.2">
      <c r="F88234" s="195"/>
      <c r="G88234" s="196"/>
      <c r="H88234" s="192"/>
    </row>
    <row r="88235" spans="6:8" x14ac:dyDescent="0.2">
      <c r="F88235" s="195"/>
      <c r="G88235" s="196"/>
      <c r="H88235" s="192"/>
    </row>
    <row r="88236" spans="6:8" x14ac:dyDescent="0.2">
      <c r="F88236" s="195"/>
      <c r="G88236" s="196"/>
      <c r="H88236" s="192"/>
    </row>
    <row r="88237" spans="6:8" x14ac:dyDescent="0.2">
      <c r="F88237" s="195"/>
      <c r="G88237" s="196"/>
      <c r="H88237" s="192"/>
    </row>
    <row r="88238" spans="6:8" x14ac:dyDescent="0.2">
      <c r="F88238" s="195"/>
      <c r="G88238" s="196"/>
      <c r="H88238" s="192"/>
    </row>
    <row r="88239" spans="6:8" x14ac:dyDescent="0.2">
      <c r="F88239" s="195"/>
      <c r="G88239" s="196"/>
      <c r="H88239" s="192"/>
    </row>
    <row r="88240" spans="6:8" x14ac:dyDescent="0.2">
      <c r="F88240" s="195"/>
      <c r="G88240" s="196"/>
      <c r="H88240" s="192"/>
    </row>
    <row r="88241" spans="6:8" x14ac:dyDescent="0.2">
      <c r="F88241" s="195"/>
      <c r="G88241" s="196"/>
      <c r="H88241" s="192"/>
    </row>
    <row r="88242" spans="6:8" x14ac:dyDescent="0.2">
      <c r="F88242" s="195"/>
      <c r="G88242" s="196"/>
      <c r="H88242" s="192"/>
    </row>
    <row r="88243" spans="6:8" x14ac:dyDescent="0.2">
      <c r="F88243" s="195"/>
      <c r="G88243" s="196"/>
      <c r="H88243" s="192"/>
    </row>
    <row r="88244" spans="6:8" x14ac:dyDescent="0.2">
      <c r="F88244" s="195"/>
      <c r="G88244" s="196"/>
      <c r="H88244" s="192"/>
    </row>
    <row r="88245" spans="6:8" x14ac:dyDescent="0.2">
      <c r="F88245" s="195"/>
      <c r="G88245" s="196"/>
      <c r="H88245" s="192"/>
    </row>
    <row r="88246" spans="6:8" x14ac:dyDescent="0.2">
      <c r="F88246" s="195"/>
      <c r="G88246" s="196"/>
      <c r="H88246" s="192"/>
    </row>
    <row r="88247" spans="6:8" x14ac:dyDescent="0.2">
      <c r="F88247" s="195"/>
      <c r="G88247" s="196"/>
      <c r="H88247" s="192"/>
    </row>
    <row r="88248" spans="6:8" x14ac:dyDescent="0.2">
      <c r="F88248" s="195"/>
      <c r="G88248" s="196"/>
      <c r="H88248" s="192"/>
    </row>
    <row r="88249" spans="6:8" x14ac:dyDescent="0.2">
      <c r="F88249" s="195"/>
      <c r="G88249" s="196"/>
      <c r="H88249" s="192"/>
    </row>
    <row r="88250" spans="6:8" x14ac:dyDescent="0.2">
      <c r="F88250" s="195"/>
      <c r="G88250" s="196"/>
      <c r="H88250" s="192"/>
    </row>
    <row r="88251" spans="6:8" x14ac:dyDescent="0.2">
      <c r="F88251" s="195"/>
      <c r="G88251" s="196"/>
      <c r="H88251" s="192"/>
    </row>
    <row r="88252" spans="6:8" x14ac:dyDescent="0.2">
      <c r="F88252" s="195"/>
      <c r="G88252" s="196"/>
      <c r="H88252" s="192"/>
    </row>
    <row r="88253" spans="6:8" x14ac:dyDescent="0.2">
      <c r="F88253" s="195"/>
      <c r="G88253" s="196"/>
      <c r="H88253" s="192"/>
    </row>
    <row r="88254" spans="6:8" x14ac:dyDescent="0.2">
      <c r="F88254" s="195"/>
      <c r="G88254" s="196"/>
      <c r="H88254" s="192"/>
    </row>
    <row r="88255" spans="6:8" x14ac:dyDescent="0.2">
      <c r="F88255" s="195"/>
      <c r="G88255" s="196"/>
      <c r="H88255" s="192"/>
    </row>
    <row r="88256" spans="6:8" x14ac:dyDescent="0.2">
      <c r="F88256" s="195"/>
      <c r="G88256" s="196"/>
      <c r="H88256" s="192"/>
    </row>
    <row r="88257" spans="6:8" x14ac:dyDescent="0.2">
      <c r="F88257" s="195"/>
      <c r="G88257" s="196"/>
      <c r="H88257" s="192"/>
    </row>
    <row r="88258" spans="6:8" x14ac:dyDescent="0.2">
      <c r="F88258" s="195"/>
      <c r="G88258" s="196"/>
      <c r="H88258" s="192"/>
    </row>
    <row r="88259" spans="6:8" x14ac:dyDescent="0.2">
      <c r="F88259" s="195"/>
      <c r="G88259" s="196"/>
      <c r="H88259" s="192"/>
    </row>
    <row r="88260" spans="6:8" x14ac:dyDescent="0.2">
      <c r="F88260" s="195"/>
      <c r="G88260" s="196"/>
      <c r="H88260" s="192"/>
    </row>
    <row r="88261" spans="6:8" x14ac:dyDescent="0.2">
      <c r="F88261" s="195"/>
      <c r="G88261" s="196"/>
      <c r="H88261" s="192"/>
    </row>
    <row r="88262" spans="6:8" x14ac:dyDescent="0.2">
      <c r="F88262" s="195"/>
      <c r="G88262" s="196"/>
      <c r="H88262" s="192"/>
    </row>
    <row r="88263" spans="6:8" x14ac:dyDescent="0.2">
      <c r="F88263" s="195"/>
      <c r="G88263" s="196"/>
      <c r="H88263" s="192"/>
    </row>
    <row r="88264" spans="6:8" x14ac:dyDescent="0.2">
      <c r="F88264" s="195"/>
      <c r="G88264" s="196"/>
      <c r="H88264" s="192"/>
    </row>
    <row r="88265" spans="6:8" x14ac:dyDescent="0.2">
      <c r="F88265" s="195"/>
      <c r="G88265" s="196"/>
      <c r="H88265" s="192"/>
    </row>
    <row r="88266" spans="6:8" x14ac:dyDescent="0.2">
      <c r="F88266" s="195"/>
      <c r="G88266" s="196"/>
      <c r="H88266" s="192"/>
    </row>
    <row r="88267" spans="6:8" x14ac:dyDescent="0.2">
      <c r="F88267" s="195"/>
      <c r="G88267" s="196"/>
      <c r="H88267" s="192"/>
    </row>
    <row r="88268" spans="6:8" x14ac:dyDescent="0.2">
      <c r="F88268" s="195"/>
      <c r="G88268" s="196"/>
      <c r="H88268" s="192"/>
    </row>
    <row r="88269" spans="6:8" x14ac:dyDescent="0.2">
      <c r="F88269" s="195"/>
      <c r="G88269" s="196"/>
      <c r="H88269" s="192"/>
    </row>
    <row r="88270" spans="6:8" x14ac:dyDescent="0.2">
      <c r="F88270" s="195"/>
      <c r="G88270" s="196"/>
      <c r="H88270" s="192"/>
    </row>
    <row r="88271" spans="6:8" x14ac:dyDescent="0.2">
      <c r="F88271" s="195"/>
      <c r="G88271" s="196"/>
      <c r="H88271" s="192"/>
    </row>
    <row r="88272" spans="6:8" x14ac:dyDescent="0.2">
      <c r="F88272" s="195"/>
      <c r="G88272" s="196"/>
      <c r="H88272" s="192"/>
    </row>
    <row r="88273" spans="6:8" x14ac:dyDescent="0.2">
      <c r="F88273" s="195"/>
      <c r="G88273" s="196"/>
      <c r="H88273" s="192"/>
    </row>
    <row r="88274" spans="6:8" x14ac:dyDescent="0.2">
      <c r="F88274" s="195"/>
      <c r="G88274" s="196"/>
      <c r="H88274" s="192"/>
    </row>
    <row r="88275" spans="6:8" x14ac:dyDescent="0.2">
      <c r="F88275" s="195"/>
      <c r="G88275" s="196"/>
      <c r="H88275" s="192"/>
    </row>
    <row r="88276" spans="6:8" x14ac:dyDescent="0.2">
      <c r="F88276" s="195"/>
      <c r="G88276" s="196"/>
      <c r="H88276" s="192"/>
    </row>
    <row r="88277" spans="6:8" x14ac:dyDescent="0.2">
      <c r="F88277" s="195"/>
      <c r="G88277" s="196"/>
      <c r="H88277" s="192"/>
    </row>
    <row r="88278" spans="6:8" x14ac:dyDescent="0.2">
      <c r="F88278" s="195"/>
      <c r="G88278" s="196"/>
      <c r="H88278" s="192"/>
    </row>
    <row r="88279" spans="6:8" x14ac:dyDescent="0.2">
      <c r="F88279" s="195"/>
      <c r="G88279" s="196"/>
      <c r="H88279" s="192"/>
    </row>
    <row r="88280" spans="6:8" x14ac:dyDescent="0.2">
      <c r="F88280" s="195"/>
      <c r="G88280" s="196"/>
      <c r="H88280" s="192"/>
    </row>
    <row r="88281" spans="6:8" x14ac:dyDescent="0.2">
      <c r="F88281" s="195"/>
      <c r="G88281" s="196"/>
      <c r="H88281" s="192"/>
    </row>
    <row r="88282" spans="6:8" x14ac:dyDescent="0.2">
      <c r="F88282" s="195"/>
      <c r="G88282" s="196"/>
      <c r="H88282" s="192"/>
    </row>
    <row r="88283" spans="6:8" x14ac:dyDescent="0.2">
      <c r="F88283" s="195"/>
      <c r="G88283" s="196"/>
      <c r="H88283" s="192"/>
    </row>
    <row r="88284" spans="6:8" x14ac:dyDescent="0.2">
      <c r="F88284" s="195"/>
      <c r="G88284" s="196"/>
      <c r="H88284" s="192"/>
    </row>
    <row r="88285" spans="6:8" x14ac:dyDescent="0.2">
      <c r="F88285" s="195"/>
      <c r="G88285" s="196"/>
      <c r="H88285" s="192"/>
    </row>
    <row r="88286" spans="6:8" x14ac:dyDescent="0.2">
      <c r="F88286" s="195"/>
      <c r="G88286" s="196"/>
      <c r="H88286" s="192"/>
    </row>
    <row r="88287" spans="6:8" x14ac:dyDescent="0.2">
      <c r="F88287" s="195"/>
      <c r="G88287" s="196"/>
      <c r="H88287" s="192"/>
    </row>
    <row r="88288" spans="6:8" x14ac:dyDescent="0.2">
      <c r="F88288" s="195"/>
      <c r="G88288" s="196"/>
      <c r="H88288" s="192"/>
    </row>
    <row r="88289" spans="6:8" x14ac:dyDescent="0.2">
      <c r="F88289" s="195"/>
      <c r="G88289" s="196"/>
      <c r="H88289" s="192"/>
    </row>
    <row r="88290" spans="6:8" x14ac:dyDescent="0.2">
      <c r="F88290" s="195"/>
      <c r="G88290" s="196"/>
      <c r="H88290" s="192"/>
    </row>
    <row r="88291" spans="6:8" x14ac:dyDescent="0.2">
      <c r="F88291" s="195"/>
      <c r="G88291" s="196"/>
      <c r="H88291" s="192"/>
    </row>
    <row r="88292" spans="6:8" x14ac:dyDescent="0.2">
      <c r="F88292" s="195"/>
      <c r="G88292" s="196"/>
      <c r="H88292" s="192"/>
    </row>
    <row r="88293" spans="6:8" x14ac:dyDescent="0.2">
      <c r="F88293" s="195"/>
      <c r="G88293" s="196"/>
      <c r="H88293" s="192"/>
    </row>
    <row r="88294" spans="6:8" x14ac:dyDescent="0.2">
      <c r="F88294" s="195"/>
      <c r="G88294" s="196"/>
      <c r="H88294" s="192"/>
    </row>
    <row r="88295" spans="6:8" x14ac:dyDescent="0.2">
      <c r="F88295" s="195"/>
      <c r="G88295" s="196"/>
      <c r="H88295" s="192"/>
    </row>
    <row r="88296" spans="6:8" x14ac:dyDescent="0.2">
      <c r="F88296" s="195"/>
      <c r="G88296" s="196"/>
      <c r="H88296" s="192"/>
    </row>
    <row r="88297" spans="6:8" x14ac:dyDescent="0.2">
      <c r="F88297" s="195"/>
      <c r="G88297" s="196"/>
      <c r="H88297" s="192"/>
    </row>
    <row r="88298" spans="6:8" x14ac:dyDescent="0.2">
      <c r="F88298" s="195"/>
      <c r="G88298" s="196"/>
      <c r="H88298" s="192"/>
    </row>
    <row r="88299" spans="6:8" x14ac:dyDescent="0.2">
      <c r="F88299" s="195"/>
      <c r="G88299" s="196"/>
      <c r="H88299" s="192"/>
    </row>
    <row r="88300" spans="6:8" x14ac:dyDescent="0.2">
      <c r="F88300" s="195"/>
      <c r="G88300" s="196"/>
      <c r="H88300" s="192"/>
    </row>
    <row r="88301" spans="6:8" x14ac:dyDescent="0.2">
      <c r="F88301" s="195"/>
      <c r="G88301" s="196"/>
      <c r="H88301" s="192"/>
    </row>
    <row r="88302" spans="6:8" x14ac:dyDescent="0.2">
      <c r="F88302" s="195"/>
      <c r="G88302" s="196"/>
      <c r="H88302" s="192"/>
    </row>
    <row r="88303" spans="6:8" x14ac:dyDescent="0.2">
      <c r="F88303" s="195"/>
      <c r="G88303" s="196"/>
      <c r="H88303" s="192"/>
    </row>
    <row r="88304" spans="6:8" x14ac:dyDescent="0.2">
      <c r="F88304" s="195"/>
      <c r="G88304" s="196"/>
      <c r="H88304" s="192"/>
    </row>
    <row r="88305" spans="6:8" x14ac:dyDescent="0.2">
      <c r="F88305" s="195"/>
      <c r="G88305" s="196"/>
      <c r="H88305" s="192"/>
    </row>
    <row r="88306" spans="6:8" x14ac:dyDescent="0.2">
      <c r="F88306" s="195"/>
      <c r="G88306" s="196"/>
      <c r="H88306" s="192"/>
    </row>
    <row r="88307" spans="6:8" x14ac:dyDescent="0.2">
      <c r="F88307" s="195"/>
      <c r="G88307" s="196"/>
      <c r="H88307" s="192"/>
    </row>
    <row r="88308" spans="6:8" x14ac:dyDescent="0.2">
      <c r="F88308" s="195"/>
      <c r="G88308" s="196"/>
      <c r="H88308" s="192"/>
    </row>
    <row r="88309" spans="6:8" x14ac:dyDescent="0.2">
      <c r="F88309" s="195"/>
      <c r="G88309" s="196"/>
      <c r="H88309" s="192"/>
    </row>
    <row r="88310" spans="6:8" x14ac:dyDescent="0.2">
      <c r="F88310" s="195"/>
      <c r="G88310" s="196"/>
      <c r="H88310" s="192"/>
    </row>
    <row r="88311" spans="6:8" x14ac:dyDescent="0.2">
      <c r="F88311" s="195"/>
      <c r="G88311" s="196"/>
      <c r="H88311" s="192"/>
    </row>
    <row r="88312" spans="6:8" x14ac:dyDescent="0.2">
      <c r="F88312" s="195"/>
      <c r="G88312" s="196"/>
      <c r="H88312" s="192"/>
    </row>
    <row r="88313" spans="6:8" x14ac:dyDescent="0.2">
      <c r="F88313" s="195"/>
      <c r="G88313" s="196"/>
      <c r="H88313" s="192"/>
    </row>
    <row r="88314" spans="6:8" x14ac:dyDescent="0.2">
      <c r="F88314" s="195"/>
      <c r="G88314" s="196"/>
      <c r="H88314" s="192"/>
    </row>
    <row r="88315" spans="6:8" x14ac:dyDescent="0.2">
      <c r="F88315" s="195"/>
      <c r="G88315" s="196"/>
      <c r="H88315" s="192"/>
    </row>
    <row r="88316" spans="6:8" x14ac:dyDescent="0.2">
      <c r="F88316" s="195"/>
      <c r="G88316" s="196"/>
      <c r="H88316" s="192"/>
    </row>
    <row r="88317" spans="6:8" x14ac:dyDescent="0.2">
      <c r="F88317" s="195"/>
      <c r="G88317" s="196"/>
      <c r="H88317" s="192"/>
    </row>
    <row r="88318" spans="6:8" x14ac:dyDescent="0.2">
      <c r="F88318" s="195"/>
      <c r="G88318" s="196"/>
      <c r="H88318" s="192"/>
    </row>
    <row r="88319" spans="6:8" x14ac:dyDescent="0.2">
      <c r="F88319" s="195"/>
      <c r="G88319" s="196"/>
      <c r="H88319" s="192"/>
    </row>
    <row r="88320" spans="6:8" x14ac:dyDescent="0.2">
      <c r="F88320" s="195"/>
      <c r="G88320" s="196"/>
      <c r="H88320" s="192"/>
    </row>
    <row r="88321" spans="6:8" x14ac:dyDescent="0.2">
      <c r="F88321" s="195"/>
      <c r="G88321" s="196"/>
      <c r="H88321" s="192"/>
    </row>
    <row r="88322" spans="6:8" x14ac:dyDescent="0.2">
      <c r="F88322" s="195"/>
      <c r="G88322" s="196"/>
      <c r="H88322" s="192"/>
    </row>
    <row r="88323" spans="6:8" x14ac:dyDescent="0.2">
      <c r="F88323" s="195"/>
      <c r="G88323" s="196"/>
      <c r="H88323" s="192"/>
    </row>
    <row r="88324" spans="6:8" x14ac:dyDescent="0.2">
      <c r="F88324" s="195"/>
      <c r="G88324" s="196"/>
      <c r="H88324" s="192"/>
    </row>
    <row r="88325" spans="6:8" x14ac:dyDescent="0.2">
      <c r="F88325" s="195"/>
      <c r="G88325" s="196"/>
      <c r="H88325" s="192"/>
    </row>
    <row r="88326" spans="6:8" x14ac:dyDescent="0.2">
      <c r="F88326" s="195"/>
      <c r="G88326" s="196"/>
      <c r="H88326" s="192"/>
    </row>
    <row r="88327" spans="6:8" x14ac:dyDescent="0.2">
      <c r="F88327" s="195"/>
      <c r="G88327" s="196"/>
      <c r="H88327" s="192"/>
    </row>
    <row r="88328" spans="6:8" x14ac:dyDescent="0.2">
      <c r="F88328" s="195"/>
      <c r="G88328" s="196"/>
      <c r="H88328" s="192"/>
    </row>
    <row r="88329" spans="6:8" x14ac:dyDescent="0.2">
      <c r="F88329" s="195"/>
      <c r="G88329" s="196"/>
      <c r="H88329" s="192"/>
    </row>
    <row r="88330" spans="6:8" x14ac:dyDescent="0.2">
      <c r="F88330" s="195"/>
      <c r="G88330" s="196"/>
      <c r="H88330" s="192"/>
    </row>
    <row r="88331" spans="6:8" x14ac:dyDescent="0.2">
      <c r="F88331" s="195"/>
      <c r="G88331" s="196"/>
      <c r="H88331" s="192"/>
    </row>
    <row r="88332" spans="6:8" x14ac:dyDescent="0.2">
      <c r="F88332" s="195"/>
      <c r="G88332" s="196"/>
      <c r="H88332" s="192"/>
    </row>
    <row r="88333" spans="6:8" x14ac:dyDescent="0.2">
      <c r="F88333" s="195"/>
      <c r="G88333" s="196"/>
      <c r="H88333" s="192"/>
    </row>
    <row r="88334" spans="6:8" x14ac:dyDescent="0.2">
      <c r="F88334" s="195"/>
      <c r="G88334" s="196"/>
      <c r="H88334" s="192"/>
    </row>
    <row r="88335" spans="6:8" x14ac:dyDescent="0.2">
      <c r="F88335" s="195"/>
      <c r="G88335" s="196"/>
      <c r="H88335" s="192"/>
    </row>
    <row r="88336" spans="6:8" x14ac:dyDescent="0.2">
      <c r="F88336" s="195"/>
      <c r="G88336" s="196"/>
      <c r="H88336" s="192"/>
    </row>
    <row r="88337" spans="6:8" x14ac:dyDescent="0.2">
      <c r="F88337" s="195"/>
      <c r="G88337" s="196"/>
      <c r="H88337" s="192"/>
    </row>
    <row r="88338" spans="6:8" x14ac:dyDescent="0.2">
      <c r="F88338" s="195"/>
      <c r="G88338" s="196"/>
      <c r="H88338" s="192"/>
    </row>
    <row r="88339" spans="6:8" x14ac:dyDescent="0.2">
      <c r="F88339" s="195"/>
      <c r="G88339" s="196"/>
      <c r="H88339" s="192"/>
    </row>
    <row r="88340" spans="6:8" x14ac:dyDescent="0.2">
      <c r="F88340" s="195"/>
      <c r="G88340" s="196"/>
      <c r="H88340" s="192"/>
    </row>
    <row r="88341" spans="6:8" x14ac:dyDescent="0.2">
      <c r="F88341" s="195"/>
      <c r="G88341" s="196"/>
      <c r="H88341" s="192"/>
    </row>
    <row r="88342" spans="6:8" x14ac:dyDescent="0.2">
      <c r="F88342" s="195"/>
      <c r="G88342" s="196"/>
      <c r="H88342" s="192"/>
    </row>
    <row r="88343" spans="6:8" x14ac:dyDescent="0.2">
      <c r="F88343" s="195"/>
      <c r="G88343" s="196"/>
      <c r="H88343" s="192"/>
    </row>
    <row r="88344" spans="6:8" x14ac:dyDescent="0.2">
      <c r="F88344" s="195"/>
      <c r="G88344" s="196"/>
      <c r="H88344" s="192"/>
    </row>
    <row r="88345" spans="6:8" x14ac:dyDescent="0.2">
      <c r="F88345" s="195"/>
      <c r="G88345" s="196"/>
      <c r="H88345" s="192"/>
    </row>
    <row r="88346" spans="6:8" x14ac:dyDescent="0.2">
      <c r="F88346" s="195"/>
      <c r="G88346" s="196"/>
      <c r="H88346" s="192"/>
    </row>
    <row r="88347" spans="6:8" x14ac:dyDescent="0.2">
      <c r="F88347" s="195"/>
      <c r="G88347" s="196"/>
      <c r="H88347" s="192"/>
    </row>
    <row r="88348" spans="6:8" x14ac:dyDescent="0.2">
      <c r="F88348" s="195"/>
      <c r="G88348" s="196"/>
      <c r="H88348" s="192"/>
    </row>
    <row r="88349" spans="6:8" x14ac:dyDescent="0.2">
      <c r="F88349" s="195"/>
      <c r="G88349" s="196"/>
      <c r="H88349" s="192"/>
    </row>
    <row r="88350" spans="6:8" x14ac:dyDescent="0.2">
      <c r="F88350" s="195"/>
      <c r="G88350" s="196"/>
      <c r="H88350" s="192"/>
    </row>
    <row r="88351" spans="6:8" x14ac:dyDescent="0.2">
      <c r="F88351" s="195"/>
      <c r="G88351" s="196"/>
      <c r="H88351" s="192"/>
    </row>
    <row r="88352" spans="6:8" x14ac:dyDescent="0.2">
      <c r="F88352" s="195"/>
      <c r="G88352" s="196"/>
      <c r="H88352" s="192"/>
    </row>
    <row r="88353" spans="6:8" x14ac:dyDescent="0.2">
      <c r="F88353" s="195"/>
      <c r="G88353" s="196"/>
      <c r="H88353" s="192"/>
    </row>
    <row r="88354" spans="6:8" x14ac:dyDescent="0.2">
      <c r="F88354" s="195"/>
      <c r="G88354" s="196"/>
      <c r="H88354" s="192"/>
    </row>
    <row r="88355" spans="6:8" x14ac:dyDescent="0.2">
      <c r="F88355" s="195"/>
      <c r="G88355" s="196"/>
      <c r="H88355" s="192"/>
    </row>
    <row r="88356" spans="6:8" x14ac:dyDescent="0.2">
      <c r="F88356" s="195"/>
      <c r="G88356" s="196"/>
      <c r="H88356" s="192"/>
    </row>
    <row r="88357" spans="6:8" x14ac:dyDescent="0.2">
      <c r="F88357" s="195"/>
      <c r="G88357" s="196"/>
      <c r="H88357" s="192"/>
    </row>
    <row r="88358" spans="6:8" x14ac:dyDescent="0.2">
      <c r="F88358" s="195"/>
      <c r="G88358" s="196"/>
      <c r="H88358" s="192"/>
    </row>
    <row r="88359" spans="6:8" x14ac:dyDescent="0.2">
      <c r="F88359" s="195"/>
      <c r="G88359" s="196"/>
      <c r="H88359" s="192"/>
    </row>
    <row r="88360" spans="6:8" x14ac:dyDescent="0.2">
      <c r="F88360" s="195"/>
      <c r="G88360" s="196"/>
      <c r="H88360" s="192"/>
    </row>
    <row r="88361" spans="6:8" x14ac:dyDescent="0.2">
      <c r="F88361" s="195"/>
      <c r="G88361" s="196"/>
      <c r="H88361" s="192"/>
    </row>
    <row r="88362" spans="6:8" x14ac:dyDescent="0.2">
      <c r="F88362" s="195"/>
      <c r="G88362" s="196"/>
      <c r="H88362" s="192"/>
    </row>
    <row r="88363" spans="6:8" x14ac:dyDescent="0.2">
      <c r="F88363" s="195"/>
      <c r="G88363" s="196"/>
      <c r="H88363" s="192"/>
    </row>
    <row r="88364" spans="6:8" x14ac:dyDescent="0.2">
      <c r="F88364" s="195"/>
      <c r="G88364" s="196"/>
      <c r="H88364" s="192"/>
    </row>
    <row r="88365" spans="6:8" x14ac:dyDescent="0.2">
      <c r="F88365" s="195"/>
      <c r="G88365" s="196"/>
      <c r="H88365" s="192"/>
    </row>
    <row r="88366" spans="6:8" x14ac:dyDescent="0.2">
      <c r="F88366" s="195"/>
      <c r="G88366" s="196"/>
      <c r="H88366" s="192"/>
    </row>
    <row r="88367" spans="6:8" x14ac:dyDescent="0.2">
      <c r="F88367" s="195"/>
      <c r="G88367" s="196"/>
      <c r="H88367" s="192"/>
    </row>
    <row r="88368" spans="6:8" x14ac:dyDescent="0.2">
      <c r="F88368" s="195"/>
      <c r="G88368" s="196"/>
      <c r="H88368" s="192"/>
    </row>
    <row r="88369" spans="6:8" x14ac:dyDescent="0.2">
      <c r="F88369" s="195"/>
      <c r="G88369" s="196"/>
      <c r="H88369" s="192"/>
    </row>
    <row r="88370" spans="6:8" x14ac:dyDescent="0.2">
      <c r="F88370" s="195"/>
      <c r="G88370" s="196"/>
      <c r="H88370" s="192"/>
    </row>
    <row r="88371" spans="6:8" x14ac:dyDescent="0.2">
      <c r="F88371" s="195"/>
      <c r="G88371" s="196"/>
      <c r="H88371" s="192"/>
    </row>
    <row r="88372" spans="6:8" x14ac:dyDescent="0.2">
      <c r="F88372" s="195"/>
      <c r="G88372" s="196"/>
      <c r="H88372" s="192"/>
    </row>
    <row r="88373" spans="6:8" x14ac:dyDescent="0.2">
      <c r="F88373" s="195"/>
      <c r="G88373" s="196"/>
      <c r="H88373" s="192"/>
    </row>
    <row r="88374" spans="6:8" x14ac:dyDescent="0.2">
      <c r="F88374" s="195"/>
      <c r="G88374" s="196"/>
      <c r="H88374" s="192"/>
    </row>
    <row r="88375" spans="6:8" x14ac:dyDescent="0.2">
      <c r="F88375" s="195"/>
      <c r="G88375" s="196"/>
      <c r="H88375" s="192"/>
    </row>
    <row r="88376" spans="6:8" x14ac:dyDescent="0.2">
      <c r="F88376" s="195"/>
      <c r="G88376" s="196"/>
      <c r="H88376" s="192"/>
    </row>
    <row r="88377" spans="6:8" x14ac:dyDescent="0.2">
      <c r="F88377" s="195"/>
      <c r="G88377" s="196"/>
      <c r="H88377" s="192"/>
    </row>
    <row r="88378" spans="6:8" x14ac:dyDescent="0.2">
      <c r="F88378" s="195"/>
      <c r="G88378" s="196"/>
      <c r="H88378" s="192"/>
    </row>
    <row r="88379" spans="6:8" x14ac:dyDescent="0.2">
      <c r="F88379" s="195"/>
      <c r="G88379" s="196"/>
      <c r="H88379" s="192"/>
    </row>
    <row r="88380" spans="6:8" x14ac:dyDescent="0.2">
      <c r="F88380" s="195"/>
      <c r="G88380" s="196"/>
      <c r="H88380" s="192"/>
    </row>
    <row r="88381" spans="6:8" x14ac:dyDescent="0.2">
      <c r="F88381" s="195"/>
      <c r="G88381" s="196"/>
      <c r="H88381" s="192"/>
    </row>
    <row r="88382" spans="6:8" x14ac:dyDescent="0.2">
      <c r="F88382" s="195"/>
      <c r="G88382" s="196"/>
      <c r="H88382" s="192"/>
    </row>
    <row r="88383" spans="6:8" x14ac:dyDescent="0.2">
      <c r="F88383" s="195"/>
      <c r="G88383" s="196"/>
      <c r="H88383" s="192"/>
    </row>
    <row r="88384" spans="6:8" x14ac:dyDescent="0.2">
      <c r="F88384" s="195"/>
      <c r="G88384" s="196"/>
      <c r="H88384" s="192"/>
    </row>
    <row r="88385" spans="6:8" x14ac:dyDescent="0.2">
      <c r="F88385" s="195"/>
      <c r="G88385" s="196"/>
      <c r="H88385" s="192"/>
    </row>
    <row r="88386" spans="6:8" x14ac:dyDescent="0.2">
      <c r="F88386" s="195"/>
      <c r="G88386" s="196"/>
      <c r="H88386" s="192"/>
    </row>
    <row r="88387" spans="6:8" x14ac:dyDescent="0.2">
      <c r="F88387" s="195"/>
      <c r="G88387" s="196"/>
      <c r="H88387" s="192"/>
    </row>
    <row r="88388" spans="6:8" x14ac:dyDescent="0.2">
      <c r="F88388" s="195"/>
      <c r="G88388" s="196"/>
      <c r="H88388" s="192"/>
    </row>
    <row r="88389" spans="6:8" x14ac:dyDescent="0.2">
      <c r="F88389" s="195"/>
      <c r="G88389" s="196"/>
      <c r="H88389" s="192"/>
    </row>
    <row r="88390" spans="6:8" x14ac:dyDescent="0.2">
      <c r="F88390" s="195"/>
      <c r="G88390" s="196"/>
      <c r="H88390" s="192"/>
    </row>
    <row r="88391" spans="6:8" x14ac:dyDescent="0.2">
      <c r="F88391" s="195"/>
      <c r="G88391" s="196"/>
      <c r="H88391" s="192"/>
    </row>
    <row r="88392" spans="6:8" x14ac:dyDescent="0.2">
      <c r="F88392" s="195"/>
      <c r="G88392" s="196"/>
      <c r="H88392" s="192"/>
    </row>
    <row r="88393" spans="6:8" x14ac:dyDescent="0.2">
      <c r="F88393" s="195"/>
      <c r="G88393" s="196"/>
      <c r="H88393" s="192"/>
    </row>
    <row r="88394" spans="6:8" x14ac:dyDescent="0.2">
      <c r="F88394" s="195"/>
      <c r="G88394" s="196"/>
      <c r="H88394" s="192"/>
    </row>
    <row r="88395" spans="6:8" x14ac:dyDescent="0.2">
      <c r="F88395" s="195"/>
      <c r="G88395" s="196"/>
      <c r="H88395" s="192"/>
    </row>
    <row r="88396" spans="6:8" x14ac:dyDescent="0.2">
      <c r="F88396" s="195"/>
      <c r="G88396" s="196"/>
      <c r="H88396" s="192"/>
    </row>
    <row r="88397" spans="6:8" x14ac:dyDescent="0.2">
      <c r="F88397" s="195"/>
      <c r="G88397" s="196"/>
      <c r="H88397" s="192"/>
    </row>
    <row r="88398" spans="6:8" x14ac:dyDescent="0.2">
      <c r="F88398" s="195"/>
      <c r="G88398" s="196"/>
      <c r="H88398" s="192"/>
    </row>
    <row r="88399" spans="6:8" x14ac:dyDescent="0.2">
      <c r="F88399" s="195"/>
      <c r="G88399" s="196"/>
      <c r="H88399" s="192"/>
    </row>
    <row r="88400" spans="6:8" x14ac:dyDescent="0.2">
      <c r="F88400" s="195"/>
      <c r="G88400" s="196"/>
      <c r="H88400" s="192"/>
    </row>
    <row r="88401" spans="6:8" x14ac:dyDescent="0.2">
      <c r="F88401" s="195"/>
      <c r="G88401" s="196"/>
      <c r="H88401" s="192"/>
    </row>
    <row r="88402" spans="6:8" x14ac:dyDescent="0.2">
      <c r="F88402" s="195"/>
      <c r="G88402" s="196"/>
      <c r="H88402" s="192"/>
    </row>
    <row r="88403" spans="6:8" x14ac:dyDescent="0.2">
      <c r="F88403" s="195"/>
      <c r="G88403" s="196"/>
      <c r="H88403" s="192"/>
    </row>
    <row r="88404" spans="6:8" x14ac:dyDescent="0.2">
      <c r="F88404" s="195"/>
      <c r="G88404" s="196"/>
      <c r="H88404" s="192"/>
    </row>
    <row r="88405" spans="6:8" x14ac:dyDescent="0.2">
      <c r="F88405" s="195"/>
      <c r="G88405" s="196"/>
      <c r="H88405" s="192"/>
    </row>
    <row r="88406" spans="6:8" x14ac:dyDescent="0.2">
      <c r="F88406" s="195"/>
      <c r="G88406" s="196"/>
      <c r="H88406" s="192"/>
    </row>
    <row r="88407" spans="6:8" x14ac:dyDescent="0.2">
      <c r="F88407" s="195"/>
      <c r="G88407" s="196"/>
      <c r="H88407" s="192"/>
    </row>
    <row r="88408" spans="6:8" x14ac:dyDescent="0.2">
      <c r="F88408" s="195"/>
      <c r="G88408" s="196"/>
      <c r="H88408" s="192"/>
    </row>
    <row r="88409" spans="6:8" x14ac:dyDescent="0.2">
      <c r="F88409" s="195"/>
      <c r="G88409" s="196"/>
      <c r="H88409" s="192"/>
    </row>
    <row r="88410" spans="6:8" x14ac:dyDescent="0.2">
      <c r="F88410" s="195"/>
      <c r="G88410" s="196"/>
      <c r="H88410" s="192"/>
    </row>
    <row r="88411" spans="6:8" x14ac:dyDescent="0.2">
      <c r="F88411" s="195"/>
      <c r="G88411" s="196"/>
      <c r="H88411" s="192"/>
    </row>
    <row r="88412" spans="6:8" x14ac:dyDescent="0.2">
      <c r="F88412" s="195"/>
      <c r="G88412" s="196"/>
      <c r="H88412" s="192"/>
    </row>
    <row r="88413" spans="6:8" x14ac:dyDescent="0.2">
      <c r="F88413" s="195"/>
      <c r="G88413" s="196"/>
      <c r="H88413" s="192"/>
    </row>
    <row r="88414" spans="6:8" x14ac:dyDescent="0.2">
      <c r="F88414" s="195"/>
      <c r="G88414" s="196"/>
      <c r="H88414" s="192"/>
    </row>
    <row r="88415" spans="6:8" x14ac:dyDescent="0.2">
      <c r="F88415" s="195"/>
      <c r="G88415" s="196"/>
      <c r="H88415" s="192"/>
    </row>
    <row r="88416" spans="6:8" x14ac:dyDescent="0.2">
      <c r="F88416" s="195"/>
      <c r="G88416" s="196"/>
      <c r="H88416" s="192"/>
    </row>
    <row r="88417" spans="6:8" x14ac:dyDescent="0.2">
      <c r="F88417" s="195"/>
      <c r="G88417" s="196"/>
      <c r="H88417" s="192"/>
    </row>
    <row r="88418" spans="6:8" x14ac:dyDescent="0.2">
      <c r="F88418" s="195"/>
      <c r="G88418" s="196"/>
      <c r="H88418" s="192"/>
    </row>
    <row r="88419" spans="6:8" x14ac:dyDescent="0.2">
      <c r="F88419" s="195"/>
      <c r="G88419" s="196"/>
      <c r="H88419" s="192"/>
    </row>
    <row r="88420" spans="6:8" x14ac:dyDescent="0.2">
      <c r="F88420" s="195"/>
      <c r="G88420" s="196"/>
      <c r="H88420" s="192"/>
    </row>
    <row r="88421" spans="6:8" x14ac:dyDescent="0.2">
      <c r="F88421" s="195"/>
      <c r="G88421" s="196"/>
      <c r="H88421" s="192"/>
    </row>
    <row r="88422" spans="6:8" x14ac:dyDescent="0.2">
      <c r="F88422" s="195"/>
      <c r="G88422" s="196"/>
      <c r="H88422" s="192"/>
    </row>
    <row r="88423" spans="6:8" x14ac:dyDescent="0.2">
      <c r="F88423" s="195"/>
      <c r="G88423" s="196"/>
      <c r="H88423" s="192"/>
    </row>
    <row r="88424" spans="6:8" x14ac:dyDescent="0.2">
      <c r="F88424" s="195"/>
      <c r="G88424" s="196"/>
      <c r="H88424" s="192"/>
    </row>
    <row r="88425" spans="6:8" x14ac:dyDescent="0.2">
      <c r="F88425" s="195"/>
      <c r="G88425" s="196"/>
      <c r="H88425" s="192"/>
    </row>
    <row r="88426" spans="6:8" x14ac:dyDescent="0.2">
      <c r="F88426" s="195"/>
      <c r="G88426" s="196"/>
      <c r="H88426" s="192"/>
    </row>
    <row r="88427" spans="6:8" x14ac:dyDescent="0.2">
      <c r="F88427" s="195"/>
      <c r="G88427" s="196"/>
      <c r="H88427" s="192"/>
    </row>
    <row r="88428" spans="6:8" x14ac:dyDescent="0.2">
      <c r="F88428" s="195"/>
      <c r="G88428" s="196"/>
      <c r="H88428" s="192"/>
    </row>
    <row r="88429" spans="6:8" x14ac:dyDescent="0.2">
      <c r="F88429" s="195"/>
      <c r="G88429" s="196"/>
      <c r="H88429" s="192"/>
    </row>
    <row r="88430" spans="6:8" x14ac:dyDescent="0.2">
      <c r="F88430" s="195"/>
      <c r="G88430" s="196"/>
      <c r="H88430" s="192"/>
    </row>
    <row r="88431" spans="6:8" x14ac:dyDescent="0.2">
      <c r="F88431" s="195"/>
      <c r="G88431" s="196"/>
      <c r="H88431" s="192"/>
    </row>
    <row r="88432" spans="6:8" x14ac:dyDescent="0.2">
      <c r="F88432" s="195"/>
      <c r="G88432" s="196"/>
      <c r="H88432" s="192"/>
    </row>
    <row r="88433" spans="6:8" x14ac:dyDescent="0.2">
      <c r="F88433" s="195"/>
      <c r="G88433" s="196"/>
      <c r="H88433" s="192"/>
    </row>
    <row r="88434" spans="6:8" x14ac:dyDescent="0.2">
      <c r="F88434" s="195"/>
      <c r="G88434" s="196"/>
      <c r="H88434" s="192"/>
    </row>
    <row r="88435" spans="6:8" x14ac:dyDescent="0.2">
      <c r="F88435" s="195"/>
      <c r="G88435" s="196"/>
      <c r="H88435" s="192"/>
    </row>
    <row r="88436" spans="6:8" x14ac:dyDescent="0.2">
      <c r="F88436" s="195"/>
      <c r="G88436" s="196"/>
      <c r="H88436" s="192"/>
    </row>
    <row r="88437" spans="6:8" x14ac:dyDescent="0.2">
      <c r="F88437" s="195"/>
      <c r="G88437" s="196"/>
      <c r="H88437" s="192"/>
    </row>
    <row r="88438" spans="6:8" x14ac:dyDescent="0.2">
      <c r="F88438" s="195"/>
      <c r="G88438" s="196"/>
      <c r="H88438" s="192"/>
    </row>
    <row r="88439" spans="6:8" x14ac:dyDescent="0.2">
      <c r="F88439" s="195"/>
      <c r="G88439" s="196"/>
      <c r="H88439" s="192"/>
    </row>
    <row r="88440" spans="6:8" x14ac:dyDescent="0.2">
      <c r="F88440" s="195"/>
      <c r="G88440" s="196"/>
      <c r="H88440" s="192"/>
    </row>
    <row r="88441" spans="6:8" x14ac:dyDescent="0.2">
      <c r="F88441" s="195"/>
      <c r="G88441" s="196"/>
      <c r="H88441" s="192"/>
    </row>
    <row r="88442" spans="6:8" x14ac:dyDescent="0.2">
      <c r="F88442" s="195"/>
      <c r="G88442" s="196"/>
      <c r="H88442" s="192"/>
    </row>
    <row r="88443" spans="6:8" x14ac:dyDescent="0.2">
      <c r="F88443" s="195"/>
      <c r="G88443" s="196"/>
      <c r="H88443" s="192"/>
    </row>
    <row r="88444" spans="6:8" x14ac:dyDescent="0.2">
      <c r="F88444" s="195"/>
      <c r="G88444" s="196"/>
      <c r="H88444" s="192"/>
    </row>
    <row r="88445" spans="6:8" x14ac:dyDescent="0.2">
      <c r="F88445" s="195"/>
      <c r="G88445" s="196"/>
      <c r="H88445" s="192"/>
    </row>
    <row r="88446" spans="6:8" x14ac:dyDescent="0.2">
      <c r="F88446" s="195"/>
      <c r="G88446" s="196"/>
      <c r="H88446" s="192"/>
    </row>
    <row r="88447" spans="6:8" x14ac:dyDescent="0.2">
      <c r="F88447" s="195"/>
      <c r="G88447" s="196"/>
      <c r="H88447" s="192"/>
    </row>
    <row r="88448" spans="6:8" x14ac:dyDescent="0.2">
      <c r="F88448" s="195"/>
      <c r="G88448" s="196"/>
      <c r="H88448" s="192"/>
    </row>
    <row r="88449" spans="6:8" x14ac:dyDescent="0.2">
      <c r="F88449" s="195"/>
      <c r="G88449" s="196"/>
      <c r="H88449" s="192"/>
    </row>
    <row r="88450" spans="6:8" x14ac:dyDescent="0.2">
      <c r="F88450" s="195"/>
      <c r="G88450" s="196"/>
      <c r="H88450" s="192"/>
    </row>
    <row r="88451" spans="6:8" x14ac:dyDescent="0.2">
      <c r="F88451" s="195"/>
      <c r="G88451" s="196"/>
      <c r="H88451" s="192"/>
    </row>
    <row r="88452" spans="6:8" x14ac:dyDescent="0.2">
      <c r="F88452" s="195"/>
      <c r="G88452" s="196"/>
      <c r="H88452" s="192"/>
    </row>
    <row r="88453" spans="6:8" x14ac:dyDescent="0.2">
      <c r="F88453" s="195"/>
      <c r="G88453" s="196"/>
      <c r="H88453" s="192"/>
    </row>
    <row r="88454" spans="6:8" x14ac:dyDescent="0.2">
      <c r="F88454" s="195"/>
      <c r="G88454" s="196"/>
      <c r="H88454" s="192"/>
    </row>
    <row r="88455" spans="6:8" x14ac:dyDescent="0.2">
      <c r="F88455" s="195"/>
      <c r="G88455" s="196"/>
      <c r="H88455" s="192"/>
    </row>
    <row r="88456" spans="6:8" x14ac:dyDescent="0.2">
      <c r="F88456" s="195"/>
      <c r="G88456" s="196"/>
      <c r="H88456" s="192"/>
    </row>
    <row r="88457" spans="6:8" x14ac:dyDescent="0.2">
      <c r="F88457" s="195"/>
      <c r="G88457" s="196"/>
      <c r="H88457" s="192"/>
    </row>
    <row r="88458" spans="6:8" x14ac:dyDescent="0.2">
      <c r="F88458" s="195"/>
      <c r="G88458" s="196"/>
      <c r="H88458" s="192"/>
    </row>
    <row r="88459" spans="6:8" x14ac:dyDescent="0.2">
      <c r="F88459" s="195"/>
      <c r="G88459" s="196"/>
      <c r="H88459" s="192"/>
    </row>
    <row r="88460" spans="6:8" x14ac:dyDescent="0.2">
      <c r="F88460" s="195"/>
      <c r="G88460" s="196"/>
      <c r="H88460" s="192"/>
    </row>
    <row r="88461" spans="6:8" x14ac:dyDescent="0.2">
      <c r="F88461" s="195"/>
      <c r="G88461" s="196"/>
      <c r="H88461" s="192"/>
    </row>
    <row r="88462" spans="6:8" x14ac:dyDescent="0.2">
      <c r="F88462" s="195"/>
      <c r="G88462" s="196"/>
      <c r="H88462" s="192"/>
    </row>
    <row r="88463" spans="6:8" x14ac:dyDescent="0.2">
      <c r="F88463" s="195"/>
      <c r="G88463" s="196"/>
      <c r="H88463" s="192"/>
    </row>
    <row r="88464" spans="6:8" x14ac:dyDescent="0.2">
      <c r="F88464" s="195"/>
      <c r="G88464" s="196"/>
      <c r="H88464" s="192"/>
    </row>
    <row r="88465" spans="6:8" x14ac:dyDescent="0.2">
      <c r="F88465" s="195"/>
      <c r="G88465" s="196"/>
      <c r="H88465" s="192"/>
    </row>
    <row r="88466" spans="6:8" x14ac:dyDescent="0.2">
      <c r="F88466" s="195"/>
      <c r="G88466" s="196"/>
      <c r="H88466" s="192"/>
    </row>
    <row r="88467" spans="6:8" x14ac:dyDescent="0.2">
      <c r="F88467" s="195"/>
      <c r="G88467" s="196"/>
      <c r="H88467" s="192"/>
    </row>
    <row r="88468" spans="6:8" x14ac:dyDescent="0.2">
      <c r="F88468" s="195"/>
      <c r="G88468" s="196"/>
      <c r="H88468" s="192"/>
    </row>
    <row r="88469" spans="6:8" x14ac:dyDescent="0.2">
      <c r="F88469" s="195"/>
      <c r="G88469" s="196"/>
      <c r="H88469" s="192"/>
    </row>
    <row r="88470" spans="6:8" x14ac:dyDescent="0.2">
      <c r="F88470" s="195"/>
      <c r="G88470" s="196"/>
      <c r="H88470" s="192"/>
    </row>
    <row r="88471" spans="6:8" x14ac:dyDescent="0.2">
      <c r="F88471" s="195"/>
      <c r="G88471" s="196"/>
      <c r="H88471" s="192"/>
    </row>
    <row r="88472" spans="6:8" x14ac:dyDescent="0.2">
      <c r="F88472" s="195"/>
      <c r="G88472" s="196"/>
      <c r="H88472" s="192"/>
    </row>
    <row r="88473" spans="6:8" x14ac:dyDescent="0.2">
      <c r="F88473" s="195"/>
      <c r="G88473" s="196"/>
      <c r="H88473" s="192"/>
    </row>
    <row r="88474" spans="6:8" x14ac:dyDescent="0.2">
      <c r="F88474" s="195"/>
      <c r="G88474" s="196"/>
      <c r="H88474" s="192"/>
    </row>
    <row r="88475" spans="6:8" x14ac:dyDescent="0.2">
      <c r="F88475" s="195"/>
      <c r="G88475" s="196"/>
      <c r="H88475" s="192"/>
    </row>
    <row r="88476" spans="6:8" x14ac:dyDescent="0.2">
      <c r="F88476" s="195"/>
      <c r="G88476" s="196"/>
      <c r="H88476" s="192"/>
    </row>
    <row r="88477" spans="6:8" x14ac:dyDescent="0.2">
      <c r="F88477" s="195"/>
      <c r="G88477" s="196"/>
      <c r="H88477" s="192"/>
    </row>
    <row r="88478" spans="6:8" x14ac:dyDescent="0.2">
      <c r="F88478" s="195"/>
      <c r="G88478" s="196"/>
      <c r="H88478" s="192"/>
    </row>
    <row r="88479" spans="6:8" x14ac:dyDescent="0.2">
      <c r="F88479" s="195"/>
      <c r="G88479" s="196"/>
      <c r="H88479" s="192"/>
    </row>
    <row r="88480" spans="6:8" x14ac:dyDescent="0.2">
      <c r="F88480" s="195"/>
      <c r="G88480" s="196"/>
      <c r="H88480" s="192"/>
    </row>
    <row r="88481" spans="6:8" x14ac:dyDescent="0.2">
      <c r="F88481" s="195"/>
      <c r="G88481" s="196"/>
      <c r="H88481" s="192"/>
    </row>
    <row r="88482" spans="6:8" x14ac:dyDescent="0.2">
      <c r="F88482" s="195"/>
      <c r="G88482" s="196"/>
      <c r="H88482" s="192"/>
    </row>
    <row r="88483" spans="6:8" x14ac:dyDescent="0.2">
      <c r="F88483" s="195"/>
      <c r="G88483" s="196"/>
      <c r="H88483" s="192"/>
    </row>
    <row r="88484" spans="6:8" x14ac:dyDescent="0.2">
      <c r="F88484" s="195"/>
      <c r="G88484" s="196"/>
      <c r="H88484" s="192"/>
    </row>
    <row r="88485" spans="6:8" x14ac:dyDescent="0.2">
      <c r="F88485" s="195"/>
      <c r="G88485" s="196"/>
      <c r="H88485" s="192"/>
    </row>
    <row r="88486" spans="6:8" x14ac:dyDescent="0.2">
      <c r="F88486" s="195"/>
      <c r="G88486" s="196"/>
      <c r="H88486" s="192"/>
    </row>
    <row r="88487" spans="6:8" x14ac:dyDescent="0.2">
      <c r="F88487" s="195"/>
      <c r="G88487" s="196"/>
      <c r="H88487" s="192"/>
    </row>
    <row r="88488" spans="6:8" x14ac:dyDescent="0.2">
      <c r="F88488" s="195"/>
      <c r="G88488" s="196"/>
      <c r="H88488" s="192"/>
    </row>
    <row r="88489" spans="6:8" x14ac:dyDescent="0.2">
      <c r="F88489" s="195"/>
      <c r="G88489" s="196"/>
      <c r="H88489" s="192"/>
    </row>
    <row r="88490" spans="6:8" x14ac:dyDescent="0.2">
      <c r="F88490" s="195"/>
      <c r="G88490" s="196"/>
      <c r="H88490" s="192"/>
    </row>
    <row r="88491" spans="6:8" x14ac:dyDescent="0.2">
      <c r="F88491" s="195"/>
      <c r="G88491" s="196"/>
      <c r="H88491" s="192"/>
    </row>
    <row r="88492" spans="6:8" x14ac:dyDescent="0.2">
      <c r="F88492" s="195"/>
      <c r="G88492" s="196"/>
      <c r="H88492" s="192"/>
    </row>
    <row r="88493" spans="6:8" x14ac:dyDescent="0.2">
      <c r="F88493" s="195"/>
      <c r="G88493" s="196"/>
      <c r="H88493" s="192"/>
    </row>
    <row r="88494" spans="6:8" x14ac:dyDescent="0.2">
      <c r="F88494" s="195"/>
      <c r="G88494" s="196"/>
      <c r="H88494" s="192"/>
    </row>
    <row r="88495" spans="6:8" x14ac:dyDescent="0.2">
      <c r="F88495" s="195"/>
      <c r="G88495" s="196"/>
      <c r="H88495" s="192"/>
    </row>
    <row r="88496" spans="6:8" x14ac:dyDescent="0.2">
      <c r="F88496" s="195"/>
      <c r="G88496" s="196"/>
      <c r="H88496" s="192"/>
    </row>
    <row r="88497" spans="6:8" x14ac:dyDescent="0.2">
      <c r="F88497" s="195"/>
      <c r="G88497" s="196"/>
      <c r="H88497" s="192"/>
    </row>
    <row r="88498" spans="6:8" x14ac:dyDescent="0.2">
      <c r="F88498" s="195"/>
      <c r="G88498" s="196"/>
      <c r="H88498" s="192"/>
    </row>
    <row r="88499" spans="6:8" x14ac:dyDescent="0.2">
      <c r="F88499" s="195"/>
      <c r="G88499" s="196"/>
      <c r="H88499" s="192"/>
    </row>
    <row r="88500" spans="6:8" x14ac:dyDescent="0.2">
      <c r="F88500" s="195"/>
      <c r="G88500" s="196"/>
      <c r="H88500" s="192"/>
    </row>
    <row r="88501" spans="6:8" x14ac:dyDescent="0.2">
      <c r="F88501" s="195"/>
      <c r="G88501" s="196"/>
      <c r="H88501" s="192"/>
    </row>
    <row r="88502" spans="6:8" x14ac:dyDescent="0.2">
      <c r="F88502" s="195"/>
      <c r="G88502" s="196"/>
      <c r="H88502" s="192"/>
    </row>
    <row r="88503" spans="6:8" x14ac:dyDescent="0.2">
      <c r="F88503" s="195"/>
      <c r="G88503" s="196"/>
      <c r="H88503" s="192"/>
    </row>
    <row r="88504" spans="6:8" x14ac:dyDescent="0.2">
      <c r="F88504" s="195"/>
      <c r="G88504" s="196"/>
      <c r="H88504" s="192"/>
    </row>
    <row r="88505" spans="6:8" x14ac:dyDescent="0.2">
      <c r="F88505" s="195"/>
      <c r="G88505" s="196"/>
      <c r="H88505" s="192"/>
    </row>
    <row r="88506" spans="6:8" x14ac:dyDescent="0.2">
      <c r="F88506" s="195"/>
      <c r="G88506" s="196"/>
      <c r="H88506" s="192"/>
    </row>
    <row r="88507" spans="6:8" x14ac:dyDescent="0.2">
      <c r="F88507" s="195"/>
      <c r="G88507" s="196"/>
      <c r="H88507" s="192"/>
    </row>
    <row r="88508" spans="6:8" x14ac:dyDescent="0.2">
      <c r="F88508" s="195"/>
      <c r="G88508" s="196"/>
      <c r="H88508" s="192"/>
    </row>
    <row r="88509" spans="6:8" x14ac:dyDescent="0.2">
      <c r="F88509" s="195"/>
      <c r="G88509" s="196"/>
      <c r="H88509" s="192"/>
    </row>
    <row r="88510" spans="6:8" x14ac:dyDescent="0.2">
      <c r="F88510" s="195"/>
      <c r="G88510" s="196"/>
      <c r="H88510" s="192"/>
    </row>
    <row r="88511" spans="6:8" x14ac:dyDescent="0.2">
      <c r="F88511" s="195"/>
      <c r="G88511" s="196"/>
      <c r="H88511" s="192"/>
    </row>
    <row r="88512" spans="6:8" x14ac:dyDescent="0.2">
      <c r="F88512" s="195"/>
      <c r="G88512" s="196"/>
      <c r="H88512" s="192"/>
    </row>
    <row r="88513" spans="6:8" x14ac:dyDescent="0.2">
      <c r="F88513" s="195"/>
      <c r="G88513" s="196"/>
      <c r="H88513" s="192"/>
    </row>
    <row r="88514" spans="6:8" x14ac:dyDescent="0.2">
      <c r="F88514" s="195"/>
      <c r="G88514" s="196"/>
      <c r="H88514" s="192"/>
    </row>
    <row r="88515" spans="6:8" x14ac:dyDescent="0.2">
      <c r="F88515" s="195"/>
      <c r="G88515" s="196"/>
      <c r="H88515" s="192"/>
    </row>
    <row r="88516" spans="6:8" x14ac:dyDescent="0.2">
      <c r="F88516" s="195"/>
      <c r="G88516" s="196"/>
      <c r="H88516" s="192"/>
    </row>
    <row r="88517" spans="6:8" x14ac:dyDescent="0.2">
      <c r="F88517" s="195"/>
      <c r="G88517" s="196"/>
      <c r="H88517" s="192"/>
    </row>
    <row r="88518" spans="6:8" x14ac:dyDescent="0.2">
      <c r="F88518" s="195"/>
      <c r="G88518" s="196"/>
      <c r="H88518" s="192"/>
    </row>
    <row r="88519" spans="6:8" x14ac:dyDescent="0.2">
      <c r="F88519" s="195"/>
      <c r="G88519" s="196"/>
      <c r="H88519" s="192"/>
    </row>
    <row r="88520" spans="6:8" x14ac:dyDescent="0.2">
      <c r="F88520" s="195"/>
      <c r="G88520" s="196"/>
      <c r="H88520" s="192"/>
    </row>
    <row r="88521" spans="6:8" x14ac:dyDescent="0.2">
      <c r="F88521" s="195"/>
      <c r="G88521" s="196"/>
      <c r="H88521" s="192"/>
    </row>
    <row r="88522" spans="6:8" x14ac:dyDescent="0.2">
      <c r="F88522" s="195"/>
      <c r="G88522" s="196"/>
      <c r="H88522" s="192"/>
    </row>
    <row r="88523" spans="6:8" x14ac:dyDescent="0.2">
      <c r="F88523" s="195"/>
      <c r="G88523" s="196"/>
      <c r="H88523" s="192"/>
    </row>
    <row r="88524" spans="6:8" x14ac:dyDescent="0.2">
      <c r="F88524" s="195"/>
      <c r="G88524" s="196"/>
      <c r="H88524" s="192"/>
    </row>
    <row r="88525" spans="6:8" x14ac:dyDescent="0.2">
      <c r="F88525" s="195"/>
      <c r="G88525" s="196"/>
      <c r="H88525" s="192"/>
    </row>
    <row r="88526" spans="6:8" x14ac:dyDescent="0.2">
      <c r="F88526" s="195"/>
      <c r="G88526" s="196"/>
      <c r="H88526" s="192"/>
    </row>
    <row r="88527" spans="6:8" x14ac:dyDescent="0.2">
      <c r="F88527" s="195"/>
      <c r="G88527" s="196"/>
      <c r="H88527" s="192"/>
    </row>
    <row r="88528" spans="6:8" x14ac:dyDescent="0.2">
      <c r="F88528" s="195"/>
      <c r="G88528" s="196"/>
      <c r="H88528" s="192"/>
    </row>
    <row r="88529" spans="6:8" x14ac:dyDescent="0.2">
      <c r="F88529" s="195"/>
      <c r="G88529" s="196"/>
      <c r="H88529" s="192"/>
    </row>
    <row r="88530" spans="6:8" x14ac:dyDescent="0.2">
      <c r="F88530" s="195"/>
      <c r="G88530" s="196"/>
      <c r="H88530" s="192"/>
    </row>
    <row r="88531" spans="6:8" x14ac:dyDescent="0.2">
      <c r="F88531" s="195"/>
      <c r="G88531" s="196"/>
      <c r="H88531" s="192"/>
    </row>
    <row r="88532" spans="6:8" x14ac:dyDescent="0.2">
      <c r="F88532" s="195"/>
      <c r="G88532" s="196"/>
      <c r="H88532" s="192"/>
    </row>
    <row r="88533" spans="6:8" x14ac:dyDescent="0.2">
      <c r="F88533" s="195"/>
      <c r="G88533" s="196"/>
      <c r="H88533" s="192"/>
    </row>
    <row r="88534" spans="6:8" x14ac:dyDescent="0.2">
      <c r="F88534" s="195"/>
      <c r="G88534" s="196"/>
      <c r="H88534" s="192"/>
    </row>
    <row r="88535" spans="6:8" x14ac:dyDescent="0.2">
      <c r="F88535" s="195"/>
      <c r="G88535" s="196"/>
      <c r="H88535" s="192"/>
    </row>
    <row r="88536" spans="6:8" x14ac:dyDescent="0.2">
      <c r="F88536" s="195"/>
      <c r="G88536" s="196"/>
      <c r="H88536" s="192"/>
    </row>
    <row r="88537" spans="6:8" x14ac:dyDescent="0.2">
      <c r="F88537" s="195"/>
      <c r="G88537" s="196"/>
      <c r="H88537" s="192"/>
    </row>
    <row r="88538" spans="6:8" x14ac:dyDescent="0.2">
      <c r="F88538" s="195"/>
      <c r="G88538" s="196"/>
      <c r="H88538" s="192"/>
    </row>
    <row r="88539" spans="6:8" x14ac:dyDescent="0.2">
      <c r="F88539" s="195"/>
      <c r="G88539" s="196"/>
      <c r="H88539" s="192"/>
    </row>
    <row r="88540" spans="6:8" x14ac:dyDescent="0.2">
      <c r="F88540" s="195"/>
      <c r="G88540" s="196"/>
      <c r="H88540" s="192"/>
    </row>
    <row r="88541" spans="6:8" x14ac:dyDescent="0.2">
      <c r="F88541" s="195"/>
      <c r="G88541" s="196"/>
      <c r="H88541" s="192"/>
    </row>
    <row r="88542" spans="6:8" x14ac:dyDescent="0.2">
      <c r="F88542" s="195"/>
      <c r="G88542" s="196"/>
      <c r="H88542" s="192"/>
    </row>
    <row r="88543" spans="6:8" x14ac:dyDescent="0.2">
      <c r="F88543" s="195"/>
      <c r="G88543" s="196"/>
      <c r="H88543" s="192"/>
    </row>
    <row r="88544" spans="6:8" x14ac:dyDescent="0.2">
      <c r="F88544" s="195"/>
      <c r="G88544" s="196"/>
      <c r="H88544" s="192"/>
    </row>
    <row r="88545" spans="6:8" x14ac:dyDescent="0.2">
      <c r="F88545" s="195"/>
      <c r="G88545" s="196"/>
      <c r="H88545" s="192"/>
    </row>
    <row r="88546" spans="6:8" x14ac:dyDescent="0.2">
      <c r="F88546" s="195"/>
      <c r="G88546" s="196"/>
      <c r="H88546" s="192"/>
    </row>
    <row r="88547" spans="6:8" x14ac:dyDescent="0.2">
      <c r="F88547" s="195"/>
      <c r="G88547" s="196"/>
      <c r="H88547" s="192"/>
    </row>
    <row r="88548" spans="6:8" x14ac:dyDescent="0.2">
      <c r="F88548" s="195"/>
      <c r="G88548" s="196"/>
      <c r="H88548" s="192"/>
    </row>
    <row r="88549" spans="6:8" x14ac:dyDescent="0.2">
      <c r="F88549" s="195"/>
      <c r="G88549" s="196"/>
      <c r="H88549" s="192"/>
    </row>
    <row r="88550" spans="6:8" x14ac:dyDescent="0.2">
      <c r="F88550" s="195"/>
      <c r="G88550" s="196"/>
      <c r="H88550" s="192"/>
    </row>
    <row r="88551" spans="6:8" x14ac:dyDescent="0.2">
      <c r="F88551" s="195"/>
      <c r="G88551" s="196"/>
      <c r="H88551" s="192"/>
    </row>
    <row r="88552" spans="6:8" x14ac:dyDescent="0.2">
      <c r="F88552" s="195"/>
      <c r="G88552" s="196"/>
      <c r="H88552" s="192"/>
    </row>
    <row r="88553" spans="6:8" x14ac:dyDescent="0.2">
      <c r="F88553" s="195"/>
      <c r="G88553" s="196"/>
      <c r="H88553" s="192"/>
    </row>
    <row r="88554" spans="6:8" x14ac:dyDescent="0.2">
      <c r="F88554" s="195"/>
      <c r="G88554" s="196"/>
      <c r="H88554" s="192"/>
    </row>
    <row r="88555" spans="6:8" x14ac:dyDescent="0.2">
      <c r="F88555" s="195"/>
      <c r="G88555" s="196"/>
      <c r="H88555" s="192"/>
    </row>
    <row r="88556" spans="6:8" x14ac:dyDescent="0.2">
      <c r="F88556" s="195"/>
      <c r="G88556" s="196"/>
      <c r="H88556" s="192"/>
    </row>
    <row r="88557" spans="6:8" x14ac:dyDescent="0.2">
      <c r="F88557" s="195"/>
      <c r="G88557" s="196"/>
      <c r="H88557" s="192"/>
    </row>
    <row r="88558" spans="6:8" x14ac:dyDescent="0.2">
      <c r="F88558" s="195"/>
      <c r="G88558" s="196"/>
      <c r="H88558" s="192"/>
    </row>
    <row r="88559" spans="6:8" x14ac:dyDescent="0.2">
      <c r="F88559" s="195"/>
      <c r="G88559" s="196"/>
      <c r="H88559" s="192"/>
    </row>
    <row r="88560" spans="6:8" x14ac:dyDescent="0.2">
      <c r="F88560" s="195"/>
      <c r="G88560" s="196"/>
      <c r="H88560" s="192"/>
    </row>
    <row r="88561" spans="6:8" x14ac:dyDescent="0.2">
      <c r="F88561" s="195"/>
      <c r="G88561" s="196"/>
      <c r="H88561" s="192"/>
    </row>
    <row r="88562" spans="6:8" x14ac:dyDescent="0.2">
      <c r="F88562" s="195"/>
      <c r="G88562" s="196"/>
      <c r="H88562" s="192"/>
    </row>
    <row r="88563" spans="6:8" x14ac:dyDescent="0.2">
      <c r="F88563" s="195"/>
      <c r="G88563" s="196"/>
      <c r="H88563" s="192"/>
    </row>
    <row r="88564" spans="6:8" x14ac:dyDescent="0.2">
      <c r="F88564" s="195"/>
      <c r="G88564" s="196"/>
      <c r="H88564" s="192"/>
    </row>
    <row r="88565" spans="6:8" x14ac:dyDescent="0.2">
      <c r="F88565" s="195"/>
      <c r="G88565" s="196"/>
      <c r="H88565" s="192"/>
    </row>
    <row r="88566" spans="6:8" x14ac:dyDescent="0.2">
      <c r="F88566" s="195"/>
      <c r="G88566" s="196"/>
      <c r="H88566" s="192"/>
    </row>
    <row r="88567" spans="6:8" x14ac:dyDescent="0.2">
      <c r="F88567" s="195"/>
      <c r="G88567" s="196"/>
      <c r="H88567" s="192"/>
    </row>
    <row r="88568" spans="6:8" x14ac:dyDescent="0.2">
      <c r="F88568" s="195"/>
      <c r="G88568" s="196"/>
      <c r="H88568" s="192"/>
    </row>
    <row r="88569" spans="6:8" x14ac:dyDescent="0.2">
      <c r="F88569" s="195"/>
      <c r="G88569" s="196"/>
      <c r="H88569" s="192"/>
    </row>
    <row r="88570" spans="6:8" x14ac:dyDescent="0.2">
      <c r="F88570" s="195"/>
      <c r="G88570" s="196"/>
      <c r="H88570" s="192"/>
    </row>
    <row r="88571" spans="6:8" x14ac:dyDescent="0.2">
      <c r="F88571" s="195"/>
      <c r="G88571" s="196"/>
      <c r="H88571" s="192"/>
    </row>
    <row r="88572" spans="6:8" x14ac:dyDescent="0.2">
      <c r="F88572" s="195"/>
      <c r="G88572" s="196"/>
      <c r="H88572" s="192"/>
    </row>
    <row r="88573" spans="6:8" x14ac:dyDescent="0.2">
      <c r="F88573" s="195"/>
      <c r="G88573" s="196"/>
      <c r="H88573" s="192"/>
    </row>
    <row r="88574" spans="6:8" x14ac:dyDescent="0.2">
      <c r="F88574" s="195"/>
      <c r="G88574" s="196"/>
      <c r="H88574" s="192"/>
    </row>
    <row r="88575" spans="6:8" x14ac:dyDescent="0.2">
      <c r="F88575" s="195"/>
      <c r="G88575" s="196"/>
      <c r="H88575" s="192"/>
    </row>
    <row r="88576" spans="6:8" x14ac:dyDescent="0.2">
      <c r="F88576" s="195"/>
      <c r="G88576" s="196"/>
      <c r="H88576" s="192"/>
    </row>
    <row r="88577" spans="6:8" x14ac:dyDescent="0.2">
      <c r="F88577" s="195"/>
      <c r="G88577" s="196"/>
      <c r="H88577" s="192"/>
    </row>
    <row r="88578" spans="6:8" x14ac:dyDescent="0.2">
      <c r="F88578" s="195"/>
      <c r="G88578" s="196"/>
      <c r="H88578" s="192"/>
    </row>
    <row r="88579" spans="6:8" x14ac:dyDescent="0.2">
      <c r="F88579" s="195"/>
      <c r="G88579" s="196"/>
      <c r="H88579" s="192"/>
    </row>
    <row r="88580" spans="6:8" x14ac:dyDescent="0.2">
      <c r="F88580" s="195"/>
      <c r="G88580" s="196"/>
      <c r="H88580" s="192"/>
    </row>
    <row r="88581" spans="6:8" x14ac:dyDescent="0.2">
      <c r="F88581" s="195"/>
      <c r="G88581" s="196"/>
      <c r="H88581" s="192"/>
    </row>
    <row r="88582" spans="6:8" x14ac:dyDescent="0.2">
      <c r="F88582" s="195"/>
      <c r="G88582" s="196"/>
      <c r="H88582" s="192"/>
    </row>
    <row r="88583" spans="6:8" x14ac:dyDescent="0.2">
      <c r="F88583" s="195"/>
      <c r="G88583" s="196"/>
      <c r="H88583" s="192"/>
    </row>
    <row r="88584" spans="6:8" x14ac:dyDescent="0.2">
      <c r="F88584" s="195"/>
      <c r="G88584" s="196"/>
      <c r="H88584" s="192"/>
    </row>
    <row r="88585" spans="6:8" x14ac:dyDescent="0.2">
      <c r="F88585" s="195"/>
      <c r="G88585" s="196"/>
      <c r="H88585" s="192"/>
    </row>
    <row r="88586" spans="6:8" x14ac:dyDescent="0.2">
      <c r="F88586" s="195"/>
      <c r="G88586" s="196"/>
      <c r="H88586" s="192"/>
    </row>
    <row r="88587" spans="6:8" x14ac:dyDescent="0.2">
      <c r="F88587" s="195"/>
      <c r="G88587" s="196"/>
      <c r="H88587" s="192"/>
    </row>
    <row r="88588" spans="6:8" x14ac:dyDescent="0.2">
      <c r="F88588" s="195"/>
      <c r="G88588" s="196"/>
      <c r="H88588" s="192"/>
    </row>
    <row r="88589" spans="6:8" x14ac:dyDescent="0.2">
      <c r="F88589" s="195"/>
      <c r="G88589" s="196"/>
      <c r="H88589" s="192"/>
    </row>
    <row r="88590" spans="6:8" x14ac:dyDescent="0.2">
      <c r="F88590" s="195"/>
      <c r="G88590" s="196"/>
      <c r="H88590" s="192"/>
    </row>
    <row r="88591" spans="6:8" x14ac:dyDescent="0.2">
      <c r="F88591" s="195"/>
      <c r="G88591" s="196"/>
      <c r="H88591" s="192"/>
    </row>
    <row r="88592" spans="6:8" x14ac:dyDescent="0.2">
      <c r="F88592" s="195"/>
      <c r="G88592" s="196"/>
      <c r="H88592" s="192"/>
    </row>
    <row r="88593" spans="6:8" x14ac:dyDescent="0.2">
      <c r="F88593" s="195"/>
      <c r="G88593" s="196"/>
      <c r="H88593" s="192"/>
    </row>
    <row r="88594" spans="6:8" x14ac:dyDescent="0.2">
      <c r="F88594" s="195"/>
      <c r="G88594" s="196"/>
      <c r="H88594" s="192"/>
    </row>
    <row r="88595" spans="6:8" x14ac:dyDescent="0.2">
      <c r="F88595" s="195"/>
      <c r="G88595" s="196"/>
      <c r="H88595" s="192"/>
    </row>
    <row r="88596" spans="6:8" x14ac:dyDescent="0.2">
      <c r="F88596" s="195"/>
      <c r="G88596" s="196"/>
      <c r="H88596" s="192"/>
    </row>
    <row r="88597" spans="6:8" x14ac:dyDescent="0.2">
      <c r="F88597" s="195"/>
      <c r="G88597" s="196"/>
      <c r="H88597" s="192"/>
    </row>
    <row r="88598" spans="6:8" x14ac:dyDescent="0.2">
      <c r="F88598" s="195"/>
      <c r="G88598" s="196"/>
      <c r="H88598" s="192"/>
    </row>
    <row r="88599" spans="6:8" x14ac:dyDescent="0.2">
      <c r="F88599" s="195"/>
      <c r="G88599" s="196"/>
      <c r="H88599" s="192"/>
    </row>
    <row r="88600" spans="6:8" x14ac:dyDescent="0.2">
      <c r="F88600" s="195"/>
      <c r="G88600" s="196"/>
      <c r="H88600" s="192"/>
    </row>
    <row r="88601" spans="6:8" x14ac:dyDescent="0.2">
      <c r="F88601" s="195"/>
      <c r="G88601" s="196"/>
      <c r="H88601" s="192"/>
    </row>
    <row r="88602" spans="6:8" x14ac:dyDescent="0.2">
      <c r="F88602" s="195"/>
      <c r="G88602" s="196"/>
      <c r="H88602" s="192"/>
    </row>
    <row r="88603" spans="6:8" x14ac:dyDescent="0.2">
      <c r="F88603" s="195"/>
      <c r="G88603" s="196"/>
      <c r="H88603" s="192"/>
    </row>
    <row r="88604" spans="6:8" x14ac:dyDescent="0.2">
      <c r="F88604" s="195"/>
      <c r="G88604" s="196"/>
      <c r="H88604" s="192"/>
    </row>
    <row r="88605" spans="6:8" x14ac:dyDescent="0.2">
      <c r="F88605" s="195"/>
      <c r="G88605" s="196"/>
      <c r="H88605" s="192"/>
    </row>
    <row r="88606" spans="6:8" x14ac:dyDescent="0.2">
      <c r="F88606" s="195"/>
      <c r="G88606" s="196"/>
      <c r="H88606" s="192"/>
    </row>
    <row r="88607" spans="6:8" x14ac:dyDescent="0.2">
      <c r="F88607" s="195"/>
      <c r="G88607" s="196"/>
      <c r="H88607" s="192"/>
    </row>
    <row r="88608" spans="6:8" x14ac:dyDescent="0.2">
      <c r="F88608" s="195"/>
      <c r="G88608" s="196"/>
      <c r="H88608" s="192"/>
    </row>
    <row r="88609" spans="6:8" x14ac:dyDescent="0.2">
      <c r="F88609" s="195"/>
      <c r="G88609" s="196"/>
      <c r="H88609" s="192"/>
    </row>
    <row r="88610" spans="6:8" x14ac:dyDescent="0.2">
      <c r="F88610" s="195"/>
      <c r="G88610" s="196"/>
      <c r="H88610" s="192"/>
    </row>
    <row r="88611" spans="6:8" x14ac:dyDescent="0.2">
      <c r="F88611" s="195"/>
      <c r="G88611" s="196"/>
      <c r="H88611" s="192"/>
    </row>
    <row r="88612" spans="6:8" x14ac:dyDescent="0.2">
      <c r="F88612" s="195"/>
      <c r="G88612" s="196"/>
      <c r="H88612" s="192"/>
    </row>
    <row r="88613" spans="6:8" x14ac:dyDescent="0.2">
      <c r="F88613" s="195"/>
      <c r="G88613" s="196"/>
      <c r="H88613" s="192"/>
    </row>
    <row r="88614" spans="6:8" x14ac:dyDescent="0.2">
      <c r="F88614" s="195"/>
      <c r="G88614" s="196"/>
      <c r="H88614" s="192"/>
    </row>
    <row r="88615" spans="6:8" x14ac:dyDescent="0.2">
      <c r="F88615" s="195"/>
      <c r="G88615" s="196"/>
      <c r="H88615" s="192"/>
    </row>
    <row r="88616" spans="6:8" x14ac:dyDescent="0.2">
      <c r="F88616" s="195"/>
      <c r="G88616" s="196"/>
      <c r="H88616" s="192"/>
    </row>
    <row r="88617" spans="6:8" x14ac:dyDescent="0.2">
      <c r="F88617" s="195"/>
      <c r="G88617" s="196"/>
      <c r="H88617" s="192"/>
    </row>
    <row r="88618" spans="6:8" x14ac:dyDescent="0.2">
      <c r="F88618" s="195"/>
      <c r="G88618" s="196"/>
      <c r="H88618" s="192"/>
    </row>
    <row r="88619" spans="6:8" x14ac:dyDescent="0.2">
      <c r="F88619" s="195"/>
      <c r="G88619" s="196"/>
      <c r="H88619" s="192"/>
    </row>
    <row r="88620" spans="6:8" x14ac:dyDescent="0.2">
      <c r="F88620" s="195"/>
      <c r="G88620" s="196"/>
      <c r="H88620" s="192"/>
    </row>
    <row r="88621" spans="6:8" x14ac:dyDescent="0.2">
      <c r="F88621" s="195"/>
      <c r="G88621" s="196"/>
      <c r="H88621" s="192"/>
    </row>
    <row r="88622" spans="6:8" x14ac:dyDescent="0.2">
      <c r="F88622" s="195"/>
      <c r="G88622" s="196"/>
      <c r="H88622" s="192"/>
    </row>
    <row r="88623" spans="6:8" x14ac:dyDescent="0.2">
      <c r="F88623" s="195"/>
      <c r="G88623" s="196"/>
      <c r="H88623" s="192"/>
    </row>
    <row r="88624" spans="6:8" x14ac:dyDescent="0.2">
      <c r="F88624" s="195"/>
      <c r="G88624" s="196"/>
      <c r="H88624" s="192"/>
    </row>
    <row r="88625" spans="6:8" x14ac:dyDescent="0.2">
      <c r="F88625" s="195"/>
      <c r="G88625" s="196"/>
      <c r="H88625" s="192"/>
    </row>
    <row r="88626" spans="6:8" x14ac:dyDescent="0.2">
      <c r="F88626" s="195"/>
      <c r="G88626" s="196"/>
      <c r="H88626" s="192"/>
    </row>
    <row r="88627" spans="6:8" x14ac:dyDescent="0.2">
      <c r="F88627" s="195"/>
      <c r="G88627" s="196"/>
      <c r="H88627" s="192"/>
    </row>
    <row r="88628" spans="6:8" x14ac:dyDescent="0.2">
      <c r="F88628" s="195"/>
      <c r="G88628" s="196"/>
      <c r="H88628" s="192"/>
    </row>
    <row r="88629" spans="6:8" x14ac:dyDescent="0.2">
      <c r="F88629" s="195"/>
      <c r="G88629" s="196"/>
      <c r="H88629" s="192"/>
    </row>
    <row r="88630" spans="6:8" x14ac:dyDescent="0.2">
      <c r="F88630" s="195"/>
      <c r="G88630" s="196"/>
      <c r="H88630" s="192"/>
    </row>
    <row r="88631" spans="6:8" x14ac:dyDescent="0.2">
      <c r="F88631" s="195"/>
      <c r="G88631" s="196"/>
      <c r="H88631" s="192"/>
    </row>
    <row r="88632" spans="6:8" x14ac:dyDescent="0.2">
      <c r="F88632" s="195"/>
      <c r="G88632" s="196"/>
      <c r="H88632" s="192"/>
    </row>
    <row r="88633" spans="6:8" x14ac:dyDescent="0.2">
      <c r="F88633" s="195"/>
      <c r="G88633" s="196"/>
      <c r="H88633" s="192"/>
    </row>
    <row r="88634" spans="6:8" x14ac:dyDescent="0.2">
      <c r="F88634" s="195"/>
      <c r="G88634" s="196"/>
      <c r="H88634" s="192"/>
    </row>
    <row r="88635" spans="6:8" x14ac:dyDescent="0.2">
      <c r="F88635" s="195"/>
      <c r="G88635" s="196"/>
      <c r="H88635" s="192"/>
    </row>
    <row r="88636" spans="6:8" x14ac:dyDescent="0.2">
      <c r="F88636" s="195"/>
      <c r="G88636" s="196"/>
      <c r="H88636" s="192"/>
    </row>
    <row r="88637" spans="6:8" x14ac:dyDescent="0.2">
      <c r="F88637" s="195"/>
      <c r="G88637" s="196"/>
      <c r="H88637" s="192"/>
    </row>
    <row r="88638" spans="6:8" x14ac:dyDescent="0.2">
      <c r="F88638" s="195"/>
      <c r="G88638" s="196"/>
      <c r="H88638" s="192"/>
    </row>
    <row r="88639" spans="6:8" x14ac:dyDescent="0.2">
      <c r="F88639" s="195"/>
      <c r="G88639" s="196"/>
      <c r="H88639" s="192"/>
    </row>
    <row r="88640" spans="6:8" x14ac:dyDescent="0.2">
      <c r="F88640" s="195"/>
      <c r="G88640" s="196"/>
      <c r="H88640" s="192"/>
    </row>
    <row r="88641" spans="6:8" x14ac:dyDescent="0.2">
      <c r="F88641" s="195"/>
      <c r="G88641" s="196"/>
      <c r="H88641" s="192"/>
    </row>
    <row r="88642" spans="6:8" x14ac:dyDescent="0.2">
      <c r="F88642" s="195"/>
      <c r="G88642" s="196"/>
      <c r="H88642" s="192"/>
    </row>
    <row r="88643" spans="6:8" x14ac:dyDescent="0.2">
      <c r="F88643" s="195"/>
      <c r="G88643" s="196"/>
      <c r="H88643" s="192"/>
    </row>
    <row r="88644" spans="6:8" x14ac:dyDescent="0.2">
      <c r="F88644" s="195"/>
      <c r="G88644" s="196"/>
      <c r="H88644" s="192"/>
    </row>
    <row r="88645" spans="6:8" x14ac:dyDescent="0.2">
      <c r="F88645" s="195"/>
      <c r="G88645" s="196"/>
      <c r="H88645" s="192"/>
    </row>
    <row r="88646" spans="6:8" x14ac:dyDescent="0.2">
      <c r="F88646" s="195"/>
      <c r="G88646" s="196"/>
      <c r="H88646" s="192"/>
    </row>
    <row r="88647" spans="6:8" x14ac:dyDescent="0.2">
      <c r="F88647" s="195"/>
      <c r="G88647" s="196"/>
      <c r="H88647" s="192"/>
    </row>
    <row r="88648" spans="6:8" x14ac:dyDescent="0.2">
      <c r="F88648" s="195"/>
      <c r="G88648" s="196"/>
      <c r="H88648" s="192"/>
    </row>
    <row r="88649" spans="6:8" x14ac:dyDescent="0.2">
      <c r="F88649" s="195"/>
      <c r="G88649" s="196"/>
      <c r="H88649" s="192"/>
    </row>
    <row r="88650" spans="6:8" x14ac:dyDescent="0.2">
      <c r="F88650" s="195"/>
      <c r="G88650" s="196"/>
      <c r="H88650" s="192"/>
    </row>
    <row r="88651" spans="6:8" x14ac:dyDescent="0.2">
      <c r="F88651" s="195"/>
      <c r="G88651" s="196"/>
      <c r="H88651" s="192"/>
    </row>
    <row r="88652" spans="6:8" x14ac:dyDescent="0.2">
      <c r="F88652" s="195"/>
      <c r="G88652" s="196"/>
      <c r="H88652" s="192"/>
    </row>
    <row r="88653" spans="6:8" x14ac:dyDescent="0.2">
      <c r="F88653" s="195"/>
      <c r="G88653" s="196"/>
      <c r="H88653" s="192"/>
    </row>
    <row r="88654" spans="6:8" x14ac:dyDescent="0.2">
      <c r="F88654" s="195"/>
      <c r="G88654" s="196"/>
      <c r="H88654" s="192"/>
    </row>
    <row r="88655" spans="6:8" x14ac:dyDescent="0.2">
      <c r="F88655" s="195"/>
      <c r="G88655" s="196"/>
      <c r="H88655" s="192"/>
    </row>
    <row r="88656" spans="6:8" x14ac:dyDescent="0.2">
      <c r="F88656" s="195"/>
      <c r="G88656" s="196"/>
      <c r="H88656" s="192"/>
    </row>
    <row r="88657" spans="6:8" x14ac:dyDescent="0.2">
      <c r="F88657" s="195"/>
      <c r="G88657" s="196"/>
      <c r="H88657" s="192"/>
    </row>
    <row r="88658" spans="6:8" x14ac:dyDescent="0.2">
      <c r="F88658" s="195"/>
      <c r="G88658" s="196"/>
      <c r="H88658" s="192"/>
    </row>
    <row r="88659" spans="6:8" x14ac:dyDescent="0.2">
      <c r="F88659" s="195"/>
      <c r="G88659" s="196"/>
      <c r="H88659" s="192"/>
    </row>
    <row r="88660" spans="6:8" x14ac:dyDescent="0.2">
      <c r="F88660" s="195"/>
      <c r="G88660" s="196"/>
      <c r="H88660" s="192"/>
    </row>
    <row r="88661" spans="6:8" x14ac:dyDescent="0.2">
      <c r="F88661" s="195"/>
      <c r="G88661" s="196"/>
      <c r="H88661" s="192"/>
    </row>
    <row r="88662" spans="6:8" x14ac:dyDescent="0.2">
      <c r="F88662" s="195"/>
      <c r="G88662" s="196"/>
      <c r="H88662" s="192"/>
    </row>
    <row r="88663" spans="6:8" x14ac:dyDescent="0.2">
      <c r="F88663" s="195"/>
      <c r="G88663" s="196"/>
      <c r="H88663" s="192"/>
    </row>
    <row r="88664" spans="6:8" x14ac:dyDescent="0.2">
      <c r="F88664" s="195"/>
      <c r="G88664" s="196"/>
      <c r="H88664" s="192"/>
    </row>
    <row r="88665" spans="6:8" x14ac:dyDescent="0.2">
      <c r="F88665" s="195"/>
      <c r="G88665" s="196"/>
      <c r="H88665" s="192"/>
    </row>
    <row r="88666" spans="6:8" x14ac:dyDescent="0.2">
      <c r="F88666" s="195"/>
      <c r="G88666" s="196"/>
      <c r="H88666" s="192"/>
    </row>
    <row r="88667" spans="6:8" x14ac:dyDescent="0.2">
      <c r="F88667" s="195"/>
      <c r="G88667" s="196"/>
      <c r="H88667" s="192"/>
    </row>
    <row r="88668" spans="6:8" x14ac:dyDescent="0.2">
      <c r="F88668" s="195"/>
      <c r="G88668" s="196"/>
      <c r="H88668" s="192"/>
    </row>
    <row r="88669" spans="6:8" x14ac:dyDescent="0.2">
      <c r="F88669" s="195"/>
      <c r="G88669" s="196"/>
      <c r="H88669" s="192"/>
    </row>
    <row r="88670" spans="6:8" x14ac:dyDescent="0.2">
      <c r="F88670" s="195"/>
      <c r="G88670" s="196"/>
      <c r="H88670" s="192"/>
    </row>
    <row r="88671" spans="6:8" x14ac:dyDescent="0.2">
      <c r="F88671" s="195"/>
      <c r="G88671" s="196"/>
      <c r="H88671" s="192"/>
    </row>
    <row r="88672" spans="6:8" x14ac:dyDescent="0.2">
      <c r="F88672" s="195"/>
      <c r="G88672" s="196"/>
      <c r="H88672" s="192"/>
    </row>
    <row r="88673" spans="6:8" x14ac:dyDescent="0.2">
      <c r="F88673" s="195"/>
      <c r="G88673" s="196"/>
      <c r="H88673" s="192"/>
    </row>
    <row r="88674" spans="6:8" x14ac:dyDescent="0.2">
      <c r="F88674" s="195"/>
      <c r="G88674" s="196"/>
      <c r="H88674" s="192"/>
    </row>
    <row r="88675" spans="6:8" x14ac:dyDescent="0.2">
      <c r="F88675" s="195"/>
      <c r="G88675" s="196"/>
      <c r="H88675" s="192"/>
    </row>
    <row r="88676" spans="6:8" x14ac:dyDescent="0.2">
      <c r="F88676" s="195"/>
      <c r="G88676" s="196"/>
      <c r="H88676" s="192"/>
    </row>
    <row r="88677" spans="6:8" x14ac:dyDescent="0.2">
      <c r="F88677" s="195"/>
      <c r="G88677" s="196"/>
      <c r="H88677" s="192"/>
    </row>
    <row r="88678" spans="6:8" x14ac:dyDescent="0.2">
      <c r="F88678" s="195"/>
      <c r="G88678" s="196"/>
      <c r="H88678" s="192"/>
    </row>
    <row r="88679" spans="6:8" x14ac:dyDescent="0.2">
      <c r="F88679" s="195"/>
      <c r="G88679" s="196"/>
      <c r="H88679" s="192"/>
    </row>
    <row r="88680" spans="6:8" x14ac:dyDescent="0.2">
      <c r="F88680" s="195"/>
      <c r="G88680" s="196"/>
      <c r="H88680" s="192"/>
    </row>
    <row r="88681" spans="6:8" x14ac:dyDescent="0.2">
      <c r="F88681" s="195"/>
      <c r="G88681" s="196"/>
      <c r="H88681" s="192"/>
    </row>
    <row r="88682" spans="6:8" x14ac:dyDescent="0.2">
      <c r="F88682" s="195"/>
      <c r="G88682" s="196"/>
      <c r="H88682" s="192"/>
    </row>
    <row r="88683" spans="6:8" x14ac:dyDescent="0.2">
      <c r="F88683" s="195"/>
      <c r="G88683" s="196"/>
      <c r="H88683" s="192"/>
    </row>
    <row r="88684" spans="6:8" x14ac:dyDescent="0.2">
      <c r="F88684" s="195"/>
      <c r="G88684" s="196"/>
      <c r="H88684" s="192"/>
    </row>
    <row r="88685" spans="6:8" x14ac:dyDescent="0.2">
      <c r="F88685" s="195"/>
      <c r="G88685" s="196"/>
      <c r="H88685" s="192"/>
    </row>
    <row r="88686" spans="6:8" x14ac:dyDescent="0.2">
      <c r="F88686" s="195"/>
      <c r="G88686" s="196"/>
      <c r="H88686" s="192"/>
    </row>
    <row r="88687" spans="6:8" x14ac:dyDescent="0.2">
      <c r="F88687" s="195"/>
      <c r="G88687" s="196"/>
      <c r="H88687" s="192"/>
    </row>
    <row r="88688" spans="6:8" x14ac:dyDescent="0.2">
      <c r="F88688" s="195"/>
      <c r="G88688" s="196"/>
      <c r="H88688" s="192"/>
    </row>
    <row r="88689" spans="6:8" x14ac:dyDescent="0.2">
      <c r="F88689" s="195"/>
      <c r="G88689" s="196"/>
      <c r="H88689" s="192"/>
    </row>
    <row r="88690" spans="6:8" x14ac:dyDescent="0.2">
      <c r="F88690" s="195"/>
      <c r="G88690" s="196"/>
      <c r="H88690" s="192"/>
    </row>
    <row r="88691" spans="6:8" x14ac:dyDescent="0.2">
      <c r="F88691" s="195"/>
      <c r="G88691" s="196"/>
      <c r="H88691" s="192"/>
    </row>
    <row r="88692" spans="6:8" x14ac:dyDescent="0.2">
      <c r="F88692" s="195"/>
      <c r="G88692" s="196"/>
      <c r="H88692" s="192"/>
    </row>
    <row r="88693" spans="6:8" x14ac:dyDescent="0.2">
      <c r="F88693" s="195"/>
      <c r="G88693" s="196"/>
      <c r="H88693" s="192"/>
    </row>
    <row r="88694" spans="6:8" x14ac:dyDescent="0.2">
      <c r="F88694" s="195"/>
      <c r="G88694" s="196"/>
      <c r="H88694" s="192"/>
    </row>
    <row r="88695" spans="6:8" x14ac:dyDescent="0.2">
      <c r="F88695" s="195"/>
      <c r="G88695" s="196"/>
      <c r="H88695" s="192"/>
    </row>
    <row r="88696" spans="6:8" x14ac:dyDescent="0.2">
      <c r="F88696" s="195"/>
      <c r="G88696" s="196"/>
      <c r="H88696" s="192"/>
    </row>
    <row r="88697" spans="6:8" x14ac:dyDescent="0.2">
      <c r="F88697" s="195"/>
      <c r="G88697" s="196"/>
      <c r="H88697" s="192"/>
    </row>
    <row r="88698" spans="6:8" x14ac:dyDescent="0.2">
      <c r="F88698" s="195"/>
      <c r="G88698" s="196"/>
      <c r="H88698" s="192"/>
    </row>
    <row r="88699" spans="6:8" x14ac:dyDescent="0.2">
      <c r="F88699" s="195"/>
      <c r="G88699" s="196"/>
      <c r="H88699" s="192"/>
    </row>
    <row r="88700" spans="6:8" x14ac:dyDescent="0.2">
      <c r="F88700" s="195"/>
      <c r="G88700" s="196"/>
      <c r="H88700" s="192"/>
    </row>
    <row r="88701" spans="6:8" x14ac:dyDescent="0.2">
      <c r="F88701" s="195"/>
      <c r="G88701" s="196"/>
      <c r="H88701" s="192"/>
    </row>
    <row r="88702" spans="6:8" x14ac:dyDescent="0.2">
      <c r="F88702" s="195"/>
      <c r="G88702" s="196"/>
      <c r="H88702" s="192"/>
    </row>
    <row r="88703" spans="6:8" x14ac:dyDescent="0.2">
      <c r="F88703" s="195"/>
      <c r="G88703" s="196"/>
      <c r="H88703" s="192"/>
    </row>
    <row r="88704" spans="6:8" x14ac:dyDescent="0.2">
      <c r="F88704" s="195"/>
      <c r="G88704" s="196"/>
      <c r="H88704" s="192"/>
    </row>
    <row r="88705" spans="6:8" x14ac:dyDescent="0.2">
      <c r="F88705" s="195"/>
      <c r="G88705" s="196"/>
      <c r="H88705" s="192"/>
    </row>
    <row r="88706" spans="6:8" x14ac:dyDescent="0.2">
      <c r="F88706" s="195"/>
      <c r="G88706" s="196"/>
      <c r="H88706" s="192"/>
    </row>
    <row r="88707" spans="6:8" x14ac:dyDescent="0.2">
      <c r="F88707" s="195"/>
      <c r="G88707" s="196"/>
      <c r="H88707" s="192"/>
    </row>
    <row r="88708" spans="6:8" x14ac:dyDescent="0.2">
      <c r="F88708" s="195"/>
      <c r="G88708" s="196"/>
      <c r="H88708" s="192"/>
    </row>
    <row r="88709" spans="6:8" x14ac:dyDescent="0.2">
      <c r="F88709" s="195"/>
      <c r="G88709" s="196"/>
      <c r="H88709" s="192"/>
    </row>
    <row r="88710" spans="6:8" x14ac:dyDescent="0.2">
      <c r="F88710" s="195"/>
      <c r="G88710" s="196"/>
      <c r="H88710" s="192"/>
    </row>
    <row r="88711" spans="6:8" x14ac:dyDescent="0.2">
      <c r="F88711" s="195"/>
      <c r="G88711" s="196"/>
      <c r="H88711" s="192"/>
    </row>
    <row r="88712" spans="6:8" x14ac:dyDescent="0.2">
      <c r="F88712" s="195"/>
      <c r="G88712" s="196"/>
      <c r="H88712" s="192"/>
    </row>
    <row r="88713" spans="6:8" x14ac:dyDescent="0.2">
      <c r="F88713" s="195"/>
      <c r="G88713" s="196"/>
      <c r="H88713" s="192"/>
    </row>
    <row r="88714" spans="6:8" x14ac:dyDescent="0.2">
      <c r="F88714" s="195"/>
      <c r="G88714" s="196"/>
      <c r="H88714" s="192"/>
    </row>
    <row r="88715" spans="6:8" x14ac:dyDescent="0.2">
      <c r="F88715" s="195"/>
      <c r="G88715" s="196"/>
      <c r="H88715" s="192"/>
    </row>
    <row r="88716" spans="6:8" x14ac:dyDescent="0.2">
      <c r="F88716" s="195"/>
      <c r="G88716" s="196"/>
      <c r="H88716" s="192"/>
    </row>
    <row r="88717" spans="6:8" x14ac:dyDescent="0.2">
      <c r="F88717" s="195"/>
      <c r="G88717" s="196"/>
      <c r="H88717" s="192"/>
    </row>
    <row r="88718" spans="6:8" x14ac:dyDescent="0.2">
      <c r="F88718" s="195"/>
      <c r="G88718" s="196"/>
      <c r="H88718" s="192"/>
    </row>
    <row r="88719" spans="6:8" x14ac:dyDescent="0.2">
      <c r="F88719" s="195"/>
      <c r="G88719" s="196"/>
      <c r="H88719" s="192"/>
    </row>
    <row r="88720" spans="6:8" x14ac:dyDescent="0.2">
      <c r="F88720" s="195"/>
      <c r="G88720" s="196"/>
      <c r="H88720" s="192"/>
    </row>
    <row r="88721" spans="6:8" x14ac:dyDescent="0.2">
      <c r="F88721" s="195"/>
      <c r="G88721" s="196"/>
      <c r="H88721" s="192"/>
    </row>
    <row r="88722" spans="6:8" x14ac:dyDescent="0.2">
      <c r="F88722" s="195"/>
      <c r="G88722" s="196"/>
      <c r="H88722" s="192"/>
    </row>
    <row r="88723" spans="6:8" x14ac:dyDescent="0.2">
      <c r="F88723" s="195"/>
      <c r="G88723" s="196"/>
      <c r="H88723" s="192"/>
    </row>
    <row r="88724" spans="6:8" x14ac:dyDescent="0.2">
      <c r="F88724" s="195"/>
      <c r="G88724" s="196"/>
      <c r="H88724" s="192"/>
    </row>
    <row r="88725" spans="6:8" x14ac:dyDescent="0.2">
      <c r="F88725" s="195"/>
      <c r="G88725" s="196"/>
      <c r="H88725" s="192"/>
    </row>
    <row r="88726" spans="6:8" x14ac:dyDescent="0.2">
      <c r="F88726" s="195"/>
      <c r="G88726" s="196"/>
      <c r="H88726" s="192"/>
    </row>
    <row r="88727" spans="6:8" x14ac:dyDescent="0.2">
      <c r="F88727" s="195"/>
      <c r="G88727" s="196"/>
      <c r="H88727" s="192"/>
    </row>
    <row r="88728" spans="6:8" x14ac:dyDescent="0.2">
      <c r="F88728" s="195"/>
      <c r="G88728" s="196"/>
      <c r="H88728" s="192"/>
    </row>
    <row r="88729" spans="6:8" x14ac:dyDescent="0.2">
      <c r="F88729" s="195"/>
      <c r="G88729" s="196"/>
      <c r="H88729" s="192"/>
    </row>
    <row r="88730" spans="6:8" x14ac:dyDescent="0.2">
      <c r="F88730" s="195"/>
      <c r="G88730" s="196"/>
      <c r="H88730" s="192"/>
    </row>
    <row r="88731" spans="6:8" x14ac:dyDescent="0.2">
      <c r="F88731" s="195"/>
      <c r="G88731" s="196"/>
      <c r="H88731" s="192"/>
    </row>
    <row r="88732" spans="6:8" x14ac:dyDescent="0.2">
      <c r="F88732" s="195"/>
      <c r="G88732" s="196"/>
      <c r="H88732" s="192"/>
    </row>
    <row r="88733" spans="6:8" x14ac:dyDescent="0.2">
      <c r="F88733" s="195"/>
      <c r="G88733" s="196"/>
      <c r="H88733" s="192"/>
    </row>
    <row r="88734" spans="6:8" x14ac:dyDescent="0.2">
      <c r="F88734" s="195"/>
      <c r="G88734" s="196"/>
      <c r="H88734" s="192"/>
    </row>
    <row r="88735" spans="6:8" x14ac:dyDescent="0.2">
      <c r="F88735" s="195"/>
      <c r="G88735" s="196"/>
      <c r="H88735" s="192"/>
    </row>
    <row r="88736" spans="6:8" x14ac:dyDescent="0.2">
      <c r="F88736" s="195"/>
      <c r="G88736" s="196"/>
      <c r="H88736" s="192"/>
    </row>
    <row r="88737" spans="6:8" x14ac:dyDescent="0.2">
      <c r="F88737" s="195"/>
      <c r="G88737" s="196"/>
      <c r="H88737" s="192"/>
    </row>
    <row r="88738" spans="6:8" x14ac:dyDescent="0.2">
      <c r="F88738" s="195"/>
      <c r="G88738" s="196"/>
      <c r="H88738" s="192"/>
    </row>
    <row r="88739" spans="6:8" x14ac:dyDescent="0.2">
      <c r="F88739" s="195"/>
      <c r="G88739" s="196"/>
      <c r="H88739" s="192"/>
    </row>
    <row r="88740" spans="6:8" x14ac:dyDescent="0.2">
      <c r="F88740" s="195"/>
      <c r="G88740" s="196"/>
      <c r="H88740" s="192"/>
    </row>
    <row r="88741" spans="6:8" x14ac:dyDescent="0.2">
      <c r="F88741" s="195"/>
      <c r="G88741" s="196"/>
      <c r="H88741" s="192"/>
    </row>
    <row r="88742" spans="6:8" x14ac:dyDescent="0.2">
      <c r="F88742" s="195"/>
      <c r="G88742" s="196"/>
      <c r="H88742" s="192"/>
    </row>
    <row r="88743" spans="6:8" x14ac:dyDescent="0.2">
      <c r="F88743" s="195"/>
      <c r="G88743" s="196"/>
      <c r="H88743" s="192"/>
    </row>
    <row r="88744" spans="6:8" x14ac:dyDescent="0.2">
      <c r="F88744" s="195"/>
      <c r="G88744" s="196"/>
      <c r="H88744" s="192"/>
    </row>
    <row r="88745" spans="6:8" x14ac:dyDescent="0.2">
      <c r="F88745" s="195"/>
      <c r="G88745" s="196"/>
      <c r="H88745" s="192"/>
    </row>
    <row r="88746" spans="6:8" x14ac:dyDescent="0.2">
      <c r="F88746" s="195"/>
      <c r="G88746" s="196"/>
      <c r="H88746" s="192"/>
    </row>
    <row r="88747" spans="6:8" x14ac:dyDescent="0.2">
      <c r="F88747" s="195"/>
      <c r="G88747" s="196"/>
      <c r="H88747" s="192"/>
    </row>
    <row r="88748" spans="6:8" x14ac:dyDescent="0.2">
      <c r="F88748" s="195"/>
      <c r="G88748" s="196"/>
      <c r="H88748" s="192"/>
    </row>
    <row r="88749" spans="6:8" x14ac:dyDescent="0.2">
      <c r="F88749" s="195"/>
      <c r="G88749" s="196"/>
      <c r="H88749" s="192"/>
    </row>
    <row r="88750" spans="6:8" x14ac:dyDescent="0.2">
      <c r="F88750" s="195"/>
      <c r="G88750" s="196"/>
      <c r="H88750" s="192"/>
    </row>
    <row r="88751" spans="6:8" x14ac:dyDescent="0.2">
      <c r="F88751" s="195"/>
      <c r="G88751" s="196"/>
      <c r="H88751" s="192"/>
    </row>
    <row r="88752" spans="6:8" x14ac:dyDescent="0.2">
      <c r="F88752" s="195"/>
      <c r="G88752" s="196"/>
      <c r="H88752" s="192"/>
    </row>
    <row r="88753" spans="6:8" x14ac:dyDescent="0.2">
      <c r="F88753" s="195"/>
      <c r="G88753" s="196"/>
      <c r="H88753" s="192"/>
    </row>
    <row r="88754" spans="6:8" x14ac:dyDescent="0.2">
      <c r="F88754" s="195"/>
      <c r="G88754" s="196"/>
      <c r="H88754" s="192"/>
    </row>
    <row r="88755" spans="6:8" x14ac:dyDescent="0.2">
      <c r="F88755" s="195"/>
      <c r="G88755" s="196"/>
      <c r="H88755" s="192"/>
    </row>
    <row r="88756" spans="6:8" x14ac:dyDescent="0.2">
      <c r="F88756" s="195"/>
      <c r="G88756" s="196"/>
      <c r="H88756" s="192"/>
    </row>
    <row r="88757" spans="6:8" x14ac:dyDescent="0.2">
      <c r="F88757" s="195"/>
      <c r="G88757" s="196"/>
      <c r="H88757" s="192"/>
    </row>
    <row r="88758" spans="6:8" x14ac:dyDescent="0.2">
      <c r="F88758" s="195"/>
      <c r="G88758" s="196"/>
      <c r="H88758" s="192"/>
    </row>
    <row r="88759" spans="6:8" x14ac:dyDescent="0.2">
      <c r="F88759" s="195"/>
      <c r="G88759" s="196"/>
      <c r="H88759" s="192"/>
    </row>
    <row r="88760" spans="6:8" x14ac:dyDescent="0.2">
      <c r="F88760" s="195"/>
      <c r="G88760" s="196"/>
      <c r="H88760" s="192"/>
    </row>
    <row r="88761" spans="6:8" x14ac:dyDescent="0.2">
      <c r="F88761" s="195"/>
      <c r="G88761" s="196"/>
      <c r="H88761" s="192"/>
    </row>
    <row r="88762" spans="6:8" x14ac:dyDescent="0.2">
      <c r="F88762" s="195"/>
      <c r="G88762" s="196"/>
      <c r="H88762" s="192"/>
    </row>
    <row r="88763" spans="6:8" x14ac:dyDescent="0.2">
      <c r="F88763" s="195"/>
      <c r="G88763" s="196"/>
      <c r="H88763" s="192"/>
    </row>
    <row r="88764" spans="6:8" x14ac:dyDescent="0.2">
      <c r="F88764" s="195"/>
      <c r="G88764" s="196"/>
      <c r="H88764" s="192"/>
    </row>
    <row r="88765" spans="6:8" x14ac:dyDescent="0.2">
      <c r="F88765" s="195"/>
      <c r="G88765" s="196"/>
      <c r="H88765" s="192"/>
    </row>
    <row r="88766" spans="6:8" x14ac:dyDescent="0.2">
      <c r="F88766" s="195"/>
      <c r="G88766" s="196"/>
      <c r="H88766" s="192"/>
    </row>
    <row r="88767" spans="6:8" x14ac:dyDescent="0.2">
      <c r="F88767" s="195"/>
      <c r="G88767" s="196"/>
      <c r="H88767" s="192"/>
    </row>
    <row r="88768" spans="6:8" x14ac:dyDescent="0.2">
      <c r="F88768" s="195"/>
      <c r="G88768" s="196"/>
      <c r="H88768" s="192"/>
    </row>
    <row r="88769" spans="6:8" x14ac:dyDescent="0.2">
      <c r="F88769" s="195"/>
      <c r="G88769" s="196"/>
      <c r="H88769" s="192"/>
    </row>
    <row r="88770" spans="6:8" x14ac:dyDescent="0.2">
      <c r="F88770" s="195"/>
      <c r="G88770" s="196"/>
      <c r="H88770" s="192"/>
    </row>
    <row r="88771" spans="6:8" x14ac:dyDescent="0.2">
      <c r="F88771" s="195"/>
      <c r="G88771" s="196"/>
      <c r="H88771" s="192"/>
    </row>
    <row r="88772" spans="6:8" x14ac:dyDescent="0.2">
      <c r="F88772" s="195"/>
      <c r="G88772" s="196"/>
      <c r="H88772" s="192"/>
    </row>
    <row r="88773" spans="6:8" x14ac:dyDescent="0.2">
      <c r="F88773" s="195"/>
      <c r="G88773" s="196"/>
      <c r="H88773" s="192"/>
    </row>
    <row r="88774" spans="6:8" x14ac:dyDescent="0.2">
      <c r="F88774" s="195"/>
      <c r="G88774" s="196"/>
      <c r="H88774" s="192"/>
    </row>
    <row r="88775" spans="6:8" x14ac:dyDescent="0.2">
      <c r="F88775" s="195"/>
      <c r="G88775" s="196"/>
      <c r="H88775" s="192"/>
    </row>
    <row r="88776" spans="6:8" x14ac:dyDescent="0.2">
      <c r="F88776" s="195"/>
      <c r="G88776" s="196"/>
      <c r="H88776" s="192"/>
    </row>
    <row r="88777" spans="6:8" x14ac:dyDescent="0.2">
      <c r="F88777" s="195"/>
      <c r="G88777" s="196"/>
      <c r="H88777" s="192"/>
    </row>
    <row r="88778" spans="6:8" x14ac:dyDescent="0.2">
      <c r="F88778" s="195"/>
      <c r="G88778" s="196"/>
      <c r="H88778" s="192"/>
    </row>
    <row r="88779" spans="6:8" x14ac:dyDescent="0.2">
      <c r="F88779" s="195"/>
      <c r="G88779" s="196"/>
      <c r="H88779" s="192"/>
    </row>
    <row r="88780" spans="6:8" x14ac:dyDescent="0.2">
      <c r="F88780" s="195"/>
      <c r="G88780" s="196"/>
      <c r="H88780" s="192"/>
    </row>
    <row r="88781" spans="6:8" x14ac:dyDescent="0.2">
      <c r="F88781" s="195"/>
      <c r="G88781" s="196"/>
      <c r="H88781" s="192"/>
    </row>
    <row r="88782" spans="6:8" x14ac:dyDescent="0.2">
      <c r="F88782" s="195"/>
      <c r="G88782" s="196"/>
      <c r="H88782" s="192"/>
    </row>
    <row r="88783" spans="6:8" x14ac:dyDescent="0.2">
      <c r="F88783" s="195"/>
      <c r="G88783" s="196"/>
      <c r="H88783" s="192"/>
    </row>
    <row r="88784" spans="6:8" x14ac:dyDescent="0.2">
      <c r="F88784" s="195"/>
      <c r="G88784" s="196"/>
      <c r="H88784" s="192"/>
    </row>
    <row r="88785" spans="6:8" x14ac:dyDescent="0.2">
      <c r="F88785" s="195"/>
      <c r="G88785" s="196"/>
      <c r="H88785" s="192"/>
    </row>
    <row r="88786" spans="6:8" x14ac:dyDescent="0.2">
      <c r="F88786" s="195"/>
      <c r="G88786" s="196"/>
      <c r="H88786" s="192"/>
    </row>
    <row r="88787" spans="6:8" x14ac:dyDescent="0.2">
      <c r="F88787" s="195"/>
      <c r="G88787" s="196"/>
      <c r="H88787" s="192"/>
    </row>
    <row r="88788" spans="6:8" x14ac:dyDescent="0.2">
      <c r="F88788" s="195"/>
      <c r="G88788" s="196"/>
      <c r="H88788" s="192"/>
    </row>
    <row r="88789" spans="6:8" x14ac:dyDescent="0.2">
      <c r="F88789" s="195"/>
      <c r="G88789" s="196"/>
      <c r="H88789" s="192"/>
    </row>
    <row r="88790" spans="6:8" x14ac:dyDescent="0.2">
      <c r="F88790" s="195"/>
      <c r="G88790" s="196"/>
      <c r="H88790" s="192"/>
    </row>
    <row r="88791" spans="6:8" x14ac:dyDescent="0.2">
      <c r="F88791" s="195"/>
      <c r="G88791" s="196"/>
      <c r="H88791" s="192"/>
    </row>
    <row r="88792" spans="6:8" x14ac:dyDescent="0.2">
      <c r="F88792" s="195"/>
      <c r="G88792" s="196"/>
      <c r="H88792" s="192"/>
    </row>
    <row r="88793" spans="6:8" x14ac:dyDescent="0.2">
      <c r="F88793" s="195"/>
      <c r="G88793" s="196"/>
      <c r="H88793" s="192"/>
    </row>
    <row r="88794" spans="6:8" x14ac:dyDescent="0.2">
      <c r="F88794" s="195"/>
      <c r="G88794" s="196"/>
      <c r="H88794" s="192"/>
    </row>
    <row r="88795" spans="6:8" x14ac:dyDescent="0.2">
      <c r="F88795" s="195"/>
      <c r="G88795" s="196"/>
      <c r="H88795" s="192"/>
    </row>
    <row r="88796" spans="6:8" x14ac:dyDescent="0.2">
      <c r="F88796" s="195"/>
      <c r="G88796" s="196"/>
      <c r="H88796" s="192"/>
    </row>
    <row r="88797" spans="6:8" x14ac:dyDescent="0.2">
      <c r="F88797" s="195"/>
      <c r="G88797" s="196"/>
      <c r="H88797" s="192"/>
    </row>
    <row r="88798" spans="6:8" x14ac:dyDescent="0.2">
      <c r="F88798" s="195"/>
      <c r="G88798" s="196"/>
      <c r="H88798" s="192"/>
    </row>
    <row r="88799" spans="6:8" x14ac:dyDescent="0.2">
      <c r="F88799" s="195"/>
      <c r="G88799" s="196"/>
      <c r="H88799" s="192"/>
    </row>
    <row r="88800" spans="6:8" x14ac:dyDescent="0.2">
      <c r="F88800" s="195"/>
      <c r="G88800" s="196"/>
      <c r="H88800" s="192"/>
    </row>
    <row r="88801" spans="6:8" x14ac:dyDescent="0.2">
      <c r="F88801" s="195"/>
      <c r="G88801" s="196"/>
      <c r="H88801" s="192"/>
    </row>
    <row r="88802" spans="6:8" x14ac:dyDescent="0.2">
      <c r="F88802" s="195"/>
      <c r="G88802" s="196"/>
      <c r="H88802" s="192"/>
    </row>
    <row r="88803" spans="6:8" x14ac:dyDescent="0.2">
      <c r="F88803" s="195"/>
      <c r="G88803" s="196"/>
      <c r="H88803" s="192"/>
    </row>
    <row r="88804" spans="6:8" x14ac:dyDescent="0.2">
      <c r="F88804" s="195"/>
      <c r="G88804" s="196"/>
      <c r="H88804" s="192"/>
    </row>
    <row r="88805" spans="6:8" x14ac:dyDescent="0.2">
      <c r="F88805" s="195"/>
      <c r="G88805" s="196"/>
      <c r="H88805" s="192"/>
    </row>
    <row r="88806" spans="6:8" x14ac:dyDescent="0.2">
      <c r="F88806" s="195"/>
      <c r="G88806" s="196"/>
      <c r="H88806" s="192"/>
    </row>
    <row r="88807" spans="6:8" x14ac:dyDescent="0.2">
      <c r="F88807" s="195"/>
      <c r="G88807" s="196"/>
      <c r="H88807" s="192"/>
    </row>
    <row r="88808" spans="6:8" x14ac:dyDescent="0.2">
      <c r="F88808" s="195"/>
      <c r="G88808" s="196"/>
      <c r="H88808" s="192"/>
    </row>
    <row r="88809" spans="6:8" x14ac:dyDescent="0.2">
      <c r="F88809" s="195"/>
      <c r="G88809" s="196"/>
      <c r="H88809" s="192"/>
    </row>
    <row r="88810" spans="6:8" x14ac:dyDescent="0.2">
      <c r="F88810" s="195"/>
      <c r="G88810" s="196"/>
      <c r="H88810" s="192"/>
    </row>
    <row r="88811" spans="6:8" x14ac:dyDescent="0.2">
      <c r="F88811" s="195"/>
      <c r="G88811" s="196"/>
      <c r="H88811" s="192"/>
    </row>
    <row r="88812" spans="6:8" x14ac:dyDescent="0.2">
      <c r="F88812" s="195"/>
      <c r="G88812" s="196"/>
      <c r="H88812" s="192"/>
    </row>
    <row r="88813" spans="6:8" x14ac:dyDescent="0.2">
      <c r="F88813" s="195"/>
      <c r="G88813" s="196"/>
      <c r="H88813" s="192"/>
    </row>
    <row r="88814" spans="6:8" x14ac:dyDescent="0.2">
      <c r="F88814" s="195"/>
      <c r="G88814" s="196"/>
      <c r="H88814" s="192"/>
    </row>
    <row r="88815" spans="6:8" x14ac:dyDescent="0.2">
      <c r="F88815" s="195"/>
      <c r="G88815" s="196"/>
      <c r="H88815" s="192"/>
    </row>
    <row r="88816" spans="6:8" x14ac:dyDescent="0.2">
      <c r="F88816" s="195"/>
      <c r="G88816" s="196"/>
      <c r="H88816" s="192"/>
    </row>
    <row r="88817" spans="6:8" x14ac:dyDescent="0.2">
      <c r="F88817" s="195"/>
      <c r="G88817" s="196"/>
      <c r="H88817" s="192"/>
    </row>
    <row r="88818" spans="6:8" x14ac:dyDescent="0.2">
      <c r="F88818" s="195"/>
      <c r="G88818" s="196"/>
      <c r="H88818" s="192"/>
    </row>
    <row r="88819" spans="6:8" x14ac:dyDescent="0.2">
      <c r="F88819" s="195"/>
      <c r="G88819" s="196"/>
      <c r="H88819" s="192"/>
    </row>
    <row r="88820" spans="6:8" x14ac:dyDescent="0.2">
      <c r="F88820" s="195"/>
      <c r="G88820" s="196"/>
      <c r="H88820" s="192"/>
    </row>
    <row r="88821" spans="6:8" x14ac:dyDescent="0.2">
      <c r="F88821" s="195"/>
      <c r="G88821" s="196"/>
      <c r="H88821" s="192"/>
    </row>
    <row r="88822" spans="6:8" x14ac:dyDescent="0.2">
      <c r="F88822" s="195"/>
      <c r="G88822" s="196"/>
      <c r="H88822" s="192"/>
    </row>
    <row r="88823" spans="6:8" x14ac:dyDescent="0.2">
      <c r="F88823" s="195"/>
      <c r="G88823" s="196"/>
      <c r="H88823" s="192"/>
    </row>
    <row r="88824" spans="6:8" x14ac:dyDescent="0.2">
      <c r="F88824" s="195"/>
      <c r="G88824" s="196"/>
      <c r="H88824" s="192"/>
    </row>
    <row r="88825" spans="6:8" x14ac:dyDescent="0.2">
      <c r="F88825" s="195"/>
      <c r="G88825" s="196"/>
      <c r="H88825" s="192"/>
    </row>
    <row r="88826" spans="6:8" x14ac:dyDescent="0.2">
      <c r="F88826" s="195"/>
      <c r="G88826" s="196"/>
      <c r="H88826" s="192"/>
    </row>
    <row r="88827" spans="6:8" x14ac:dyDescent="0.2">
      <c r="F88827" s="195"/>
      <c r="G88827" s="196"/>
      <c r="H88827" s="192"/>
    </row>
    <row r="88828" spans="6:8" x14ac:dyDescent="0.2">
      <c r="F88828" s="195"/>
      <c r="G88828" s="196"/>
      <c r="H88828" s="192"/>
    </row>
    <row r="88829" spans="6:8" x14ac:dyDescent="0.2">
      <c r="F88829" s="195"/>
      <c r="G88829" s="196"/>
      <c r="H88829" s="192"/>
    </row>
    <row r="88830" spans="6:8" x14ac:dyDescent="0.2">
      <c r="F88830" s="195"/>
      <c r="G88830" s="196"/>
      <c r="H88830" s="192"/>
    </row>
    <row r="88831" spans="6:8" x14ac:dyDescent="0.2">
      <c r="F88831" s="195"/>
      <c r="G88831" s="196"/>
      <c r="H88831" s="192"/>
    </row>
    <row r="88832" spans="6:8" x14ac:dyDescent="0.2">
      <c r="F88832" s="195"/>
      <c r="G88832" s="196"/>
      <c r="H88832" s="192"/>
    </row>
    <row r="88833" spans="6:8" x14ac:dyDescent="0.2">
      <c r="F88833" s="195"/>
      <c r="G88833" s="196"/>
      <c r="H88833" s="192"/>
    </row>
    <row r="88834" spans="6:8" x14ac:dyDescent="0.2">
      <c r="F88834" s="195"/>
      <c r="G88834" s="196"/>
      <c r="H88834" s="192"/>
    </row>
    <row r="88835" spans="6:8" x14ac:dyDescent="0.2">
      <c r="F88835" s="195"/>
      <c r="G88835" s="196"/>
      <c r="H88835" s="192"/>
    </row>
    <row r="88836" spans="6:8" x14ac:dyDescent="0.2">
      <c r="F88836" s="195"/>
      <c r="G88836" s="196"/>
      <c r="H88836" s="192"/>
    </row>
    <row r="88837" spans="6:8" x14ac:dyDescent="0.2">
      <c r="F88837" s="195"/>
      <c r="G88837" s="196"/>
      <c r="H88837" s="192"/>
    </row>
    <row r="88838" spans="6:8" x14ac:dyDescent="0.2">
      <c r="F88838" s="195"/>
      <c r="G88838" s="196"/>
      <c r="H88838" s="192"/>
    </row>
    <row r="88839" spans="6:8" x14ac:dyDescent="0.2">
      <c r="F88839" s="195"/>
      <c r="G88839" s="196"/>
      <c r="H88839" s="192"/>
    </row>
    <row r="88840" spans="6:8" x14ac:dyDescent="0.2">
      <c r="F88840" s="195"/>
      <c r="G88840" s="196"/>
      <c r="H88840" s="192"/>
    </row>
    <row r="88841" spans="6:8" x14ac:dyDescent="0.2">
      <c r="F88841" s="195"/>
      <c r="G88841" s="196"/>
      <c r="H88841" s="192"/>
    </row>
    <row r="88842" spans="6:8" x14ac:dyDescent="0.2">
      <c r="F88842" s="195"/>
      <c r="G88842" s="196"/>
      <c r="H88842" s="192"/>
    </row>
    <row r="88843" spans="6:8" x14ac:dyDescent="0.2">
      <c r="F88843" s="195"/>
      <c r="G88843" s="196"/>
      <c r="H88843" s="192"/>
    </row>
    <row r="88844" spans="6:8" x14ac:dyDescent="0.2">
      <c r="F88844" s="195"/>
      <c r="G88844" s="196"/>
      <c r="H88844" s="192"/>
    </row>
    <row r="88845" spans="6:8" x14ac:dyDescent="0.2">
      <c r="F88845" s="195"/>
      <c r="G88845" s="196"/>
      <c r="H88845" s="192"/>
    </row>
    <row r="88846" spans="6:8" x14ac:dyDescent="0.2">
      <c r="F88846" s="195"/>
      <c r="G88846" s="196"/>
      <c r="H88846" s="192"/>
    </row>
    <row r="88847" spans="6:8" x14ac:dyDescent="0.2">
      <c r="F88847" s="195"/>
      <c r="G88847" s="196"/>
      <c r="H88847" s="192"/>
    </row>
    <row r="88848" spans="6:8" x14ac:dyDescent="0.2">
      <c r="F88848" s="195"/>
      <c r="G88848" s="196"/>
      <c r="H88848" s="192"/>
    </row>
    <row r="88849" spans="6:8" x14ac:dyDescent="0.2">
      <c r="F88849" s="195"/>
      <c r="G88849" s="196"/>
      <c r="H88849" s="192"/>
    </row>
    <row r="88850" spans="6:8" x14ac:dyDescent="0.2">
      <c r="F88850" s="195"/>
      <c r="G88850" s="196"/>
      <c r="H88850" s="192"/>
    </row>
    <row r="88851" spans="6:8" x14ac:dyDescent="0.2">
      <c r="F88851" s="195"/>
      <c r="G88851" s="196"/>
      <c r="H88851" s="192"/>
    </row>
    <row r="88852" spans="6:8" x14ac:dyDescent="0.2">
      <c r="F88852" s="195"/>
      <c r="G88852" s="196"/>
      <c r="H88852" s="192"/>
    </row>
    <row r="88853" spans="6:8" x14ac:dyDescent="0.2">
      <c r="F88853" s="195"/>
      <c r="G88853" s="196"/>
      <c r="H88853" s="192"/>
    </row>
    <row r="88854" spans="6:8" x14ac:dyDescent="0.2">
      <c r="F88854" s="195"/>
      <c r="G88854" s="196"/>
      <c r="H88854" s="192"/>
    </row>
    <row r="88855" spans="6:8" x14ac:dyDescent="0.2">
      <c r="F88855" s="195"/>
      <c r="G88855" s="196"/>
      <c r="H88855" s="192"/>
    </row>
    <row r="88856" spans="6:8" x14ac:dyDescent="0.2">
      <c r="F88856" s="195"/>
      <c r="G88856" s="196"/>
      <c r="H88856" s="192"/>
    </row>
    <row r="88857" spans="6:8" x14ac:dyDescent="0.2">
      <c r="F88857" s="195"/>
      <c r="G88857" s="196"/>
      <c r="H88857" s="192"/>
    </row>
    <row r="88858" spans="6:8" x14ac:dyDescent="0.2">
      <c r="F88858" s="195"/>
      <c r="G88858" s="196"/>
      <c r="H88858" s="192"/>
    </row>
    <row r="88859" spans="6:8" x14ac:dyDescent="0.2">
      <c r="F88859" s="195"/>
      <c r="G88859" s="196"/>
      <c r="H88859" s="192"/>
    </row>
    <row r="88860" spans="6:8" x14ac:dyDescent="0.2">
      <c r="F88860" s="195"/>
      <c r="G88860" s="196"/>
      <c r="H88860" s="192"/>
    </row>
    <row r="88861" spans="6:8" x14ac:dyDescent="0.2">
      <c r="F88861" s="195"/>
      <c r="G88861" s="196"/>
      <c r="H88861" s="192"/>
    </row>
    <row r="88862" spans="6:8" x14ac:dyDescent="0.2">
      <c r="F88862" s="195"/>
      <c r="G88862" s="196"/>
      <c r="H88862" s="192"/>
    </row>
    <row r="88863" spans="6:8" x14ac:dyDescent="0.2">
      <c r="F88863" s="195"/>
      <c r="G88863" s="196"/>
      <c r="H88863" s="192"/>
    </row>
    <row r="88864" spans="6:8" x14ac:dyDescent="0.2">
      <c r="F88864" s="195"/>
      <c r="G88864" s="196"/>
      <c r="H88864" s="192"/>
    </row>
    <row r="88865" spans="6:8" x14ac:dyDescent="0.2">
      <c r="F88865" s="195"/>
      <c r="G88865" s="196"/>
      <c r="H88865" s="192"/>
    </row>
    <row r="88866" spans="6:8" x14ac:dyDescent="0.2">
      <c r="F88866" s="195"/>
      <c r="G88866" s="196"/>
      <c r="H88866" s="192"/>
    </row>
    <row r="88867" spans="6:8" x14ac:dyDescent="0.2">
      <c r="F88867" s="195"/>
      <c r="G88867" s="196"/>
      <c r="H88867" s="192"/>
    </row>
    <row r="88868" spans="6:8" x14ac:dyDescent="0.2">
      <c r="F88868" s="195"/>
      <c r="G88868" s="196"/>
      <c r="H88868" s="192"/>
    </row>
    <row r="88869" spans="6:8" x14ac:dyDescent="0.2">
      <c r="F88869" s="195"/>
      <c r="G88869" s="196"/>
      <c r="H88869" s="192"/>
    </row>
    <row r="88870" spans="6:8" x14ac:dyDescent="0.2">
      <c r="F88870" s="195"/>
      <c r="G88870" s="196"/>
      <c r="H88870" s="192"/>
    </row>
    <row r="88871" spans="6:8" x14ac:dyDescent="0.2">
      <c r="F88871" s="195"/>
      <c r="G88871" s="196"/>
      <c r="H88871" s="192"/>
    </row>
    <row r="88872" spans="6:8" x14ac:dyDescent="0.2">
      <c r="F88872" s="195"/>
      <c r="G88872" s="196"/>
      <c r="H88872" s="192"/>
    </row>
    <row r="88873" spans="6:8" x14ac:dyDescent="0.2">
      <c r="F88873" s="195"/>
      <c r="G88873" s="196"/>
      <c r="H88873" s="192"/>
    </row>
    <row r="88874" spans="6:8" x14ac:dyDescent="0.2">
      <c r="F88874" s="195"/>
      <c r="G88874" s="196"/>
      <c r="H88874" s="192"/>
    </row>
    <row r="88875" spans="6:8" x14ac:dyDescent="0.2">
      <c r="F88875" s="195"/>
      <c r="G88875" s="196"/>
      <c r="H88875" s="192"/>
    </row>
    <row r="88876" spans="6:8" x14ac:dyDescent="0.2">
      <c r="F88876" s="195"/>
      <c r="G88876" s="196"/>
      <c r="H88876" s="192"/>
    </row>
    <row r="88877" spans="6:8" x14ac:dyDescent="0.2">
      <c r="F88877" s="195"/>
      <c r="G88877" s="196"/>
      <c r="H88877" s="192"/>
    </row>
    <row r="88878" spans="6:8" x14ac:dyDescent="0.2">
      <c r="F88878" s="195"/>
      <c r="G88878" s="196"/>
      <c r="H88878" s="192"/>
    </row>
    <row r="88879" spans="6:8" x14ac:dyDescent="0.2">
      <c r="F88879" s="195"/>
      <c r="G88879" s="196"/>
      <c r="H88879" s="192"/>
    </row>
    <row r="88880" spans="6:8" x14ac:dyDescent="0.2">
      <c r="F88880" s="195"/>
      <c r="G88880" s="196"/>
      <c r="H88880" s="192"/>
    </row>
    <row r="88881" spans="6:8" x14ac:dyDescent="0.2">
      <c r="F88881" s="195"/>
      <c r="G88881" s="196"/>
      <c r="H88881" s="192"/>
    </row>
    <row r="88882" spans="6:8" x14ac:dyDescent="0.2">
      <c r="F88882" s="195"/>
      <c r="G88882" s="196"/>
      <c r="H88882" s="192"/>
    </row>
    <row r="88883" spans="6:8" x14ac:dyDescent="0.2">
      <c r="F88883" s="195"/>
      <c r="G88883" s="196"/>
      <c r="H88883" s="192"/>
    </row>
    <row r="88884" spans="6:8" x14ac:dyDescent="0.2">
      <c r="F88884" s="195"/>
      <c r="G88884" s="196"/>
      <c r="H88884" s="192"/>
    </row>
    <row r="88885" spans="6:8" x14ac:dyDescent="0.2">
      <c r="F88885" s="195"/>
      <c r="G88885" s="196"/>
      <c r="H88885" s="192"/>
    </row>
    <row r="88886" spans="6:8" x14ac:dyDescent="0.2">
      <c r="F88886" s="195"/>
      <c r="G88886" s="196"/>
      <c r="H88886" s="192"/>
    </row>
    <row r="88887" spans="6:8" x14ac:dyDescent="0.2">
      <c r="F88887" s="195"/>
      <c r="G88887" s="196"/>
      <c r="H88887" s="192"/>
    </row>
    <row r="88888" spans="6:8" x14ac:dyDescent="0.2">
      <c r="F88888" s="195"/>
      <c r="G88888" s="196"/>
      <c r="H88888" s="192"/>
    </row>
    <row r="88889" spans="6:8" x14ac:dyDescent="0.2">
      <c r="F88889" s="195"/>
      <c r="G88889" s="196"/>
      <c r="H88889" s="192"/>
    </row>
    <row r="88890" spans="6:8" x14ac:dyDescent="0.2">
      <c r="F88890" s="195"/>
      <c r="G88890" s="196"/>
      <c r="H88890" s="192"/>
    </row>
    <row r="88891" spans="6:8" x14ac:dyDescent="0.2">
      <c r="F88891" s="195"/>
      <c r="G88891" s="196"/>
      <c r="H88891" s="192"/>
    </row>
    <row r="88892" spans="6:8" x14ac:dyDescent="0.2">
      <c r="F88892" s="195"/>
      <c r="G88892" s="196"/>
      <c r="H88892" s="192"/>
    </row>
    <row r="88893" spans="6:8" x14ac:dyDescent="0.2">
      <c r="F88893" s="195"/>
      <c r="G88893" s="196"/>
      <c r="H88893" s="192"/>
    </row>
    <row r="88894" spans="6:8" x14ac:dyDescent="0.2">
      <c r="F88894" s="195"/>
      <c r="G88894" s="196"/>
      <c r="H88894" s="192"/>
    </row>
    <row r="88895" spans="6:8" x14ac:dyDescent="0.2">
      <c r="F88895" s="195"/>
      <c r="G88895" s="196"/>
      <c r="H88895" s="192"/>
    </row>
    <row r="88896" spans="6:8" x14ac:dyDescent="0.2">
      <c r="F88896" s="195"/>
      <c r="G88896" s="196"/>
      <c r="H88896" s="192"/>
    </row>
    <row r="88897" spans="6:8" x14ac:dyDescent="0.2">
      <c r="F88897" s="195"/>
      <c r="G88897" s="196"/>
      <c r="H88897" s="192"/>
    </row>
    <row r="88898" spans="6:8" x14ac:dyDescent="0.2">
      <c r="F88898" s="195"/>
      <c r="G88898" s="196"/>
      <c r="H88898" s="192"/>
    </row>
    <row r="88899" spans="6:8" x14ac:dyDescent="0.2">
      <c r="F88899" s="195"/>
      <c r="G88899" s="196"/>
      <c r="H88899" s="192"/>
    </row>
    <row r="88900" spans="6:8" x14ac:dyDescent="0.2">
      <c r="F88900" s="195"/>
      <c r="G88900" s="196"/>
      <c r="H88900" s="192"/>
    </row>
    <row r="88901" spans="6:8" x14ac:dyDescent="0.2">
      <c r="F88901" s="195"/>
      <c r="G88901" s="196"/>
      <c r="H88901" s="192"/>
    </row>
    <row r="88902" spans="6:8" x14ac:dyDescent="0.2">
      <c r="F88902" s="195"/>
      <c r="G88902" s="196"/>
      <c r="H88902" s="192"/>
    </row>
    <row r="88903" spans="6:8" x14ac:dyDescent="0.2">
      <c r="F88903" s="195"/>
      <c r="G88903" s="196"/>
      <c r="H88903" s="192"/>
    </row>
    <row r="88904" spans="6:8" x14ac:dyDescent="0.2">
      <c r="F88904" s="195"/>
      <c r="G88904" s="196"/>
      <c r="H88904" s="192"/>
    </row>
    <row r="88905" spans="6:8" x14ac:dyDescent="0.2">
      <c r="F88905" s="195"/>
      <c r="G88905" s="196"/>
      <c r="H88905" s="192"/>
    </row>
    <row r="88906" spans="6:8" x14ac:dyDescent="0.2">
      <c r="F88906" s="195"/>
      <c r="G88906" s="196"/>
      <c r="H88906" s="192"/>
    </row>
    <row r="88907" spans="6:8" x14ac:dyDescent="0.2">
      <c r="F88907" s="195"/>
      <c r="G88907" s="196"/>
      <c r="H88907" s="192"/>
    </row>
    <row r="88908" spans="6:8" x14ac:dyDescent="0.2">
      <c r="F88908" s="195"/>
      <c r="G88908" s="196"/>
      <c r="H88908" s="192"/>
    </row>
    <row r="88909" spans="6:8" x14ac:dyDescent="0.2">
      <c r="F88909" s="195"/>
      <c r="G88909" s="196"/>
      <c r="H88909" s="192"/>
    </row>
    <row r="88910" spans="6:8" x14ac:dyDescent="0.2">
      <c r="F88910" s="195"/>
      <c r="G88910" s="196"/>
      <c r="H88910" s="192"/>
    </row>
    <row r="88911" spans="6:8" x14ac:dyDescent="0.2">
      <c r="F88911" s="195"/>
      <c r="G88911" s="196"/>
      <c r="H88911" s="192"/>
    </row>
    <row r="88912" spans="6:8" x14ac:dyDescent="0.2">
      <c r="F88912" s="195"/>
      <c r="G88912" s="196"/>
      <c r="H88912" s="192"/>
    </row>
    <row r="88913" spans="6:8" x14ac:dyDescent="0.2">
      <c r="F88913" s="195"/>
      <c r="G88913" s="196"/>
      <c r="H88913" s="192"/>
    </row>
    <row r="88914" spans="6:8" x14ac:dyDescent="0.2">
      <c r="F88914" s="195"/>
      <c r="G88914" s="196"/>
      <c r="H88914" s="192"/>
    </row>
    <row r="88915" spans="6:8" x14ac:dyDescent="0.2">
      <c r="F88915" s="195"/>
      <c r="G88915" s="196"/>
      <c r="H88915" s="192"/>
    </row>
    <row r="88916" spans="6:8" x14ac:dyDescent="0.2">
      <c r="F88916" s="195"/>
      <c r="G88916" s="196"/>
      <c r="H88916" s="192"/>
    </row>
    <row r="88917" spans="6:8" x14ac:dyDescent="0.2">
      <c r="F88917" s="195"/>
      <c r="G88917" s="196"/>
      <c r="H88917" s="192"/>
    </row>
    <row r="88918" spans="6:8" x14ac:dyDescent="0.2">
      <c r="F88918" s="195"/>
      <c r="G88918" s="196"/>
      <c r="H88918" s="192"/>
    </row>
    <row r="88919" spans="6:8" x14ac:dyDescent="0.2">
      <c r="F88919" s="195"/>
      <c r="G88919" s="196"/>
      <c r="H88919" s="192"/>
    </row>
    <row r="88920" spans="6:8" x14ac:dyDescent="0.2">
      <c r="F88920" s="195"/>
      <c r="G88920" s="196"/>
      <c r="H88920" s="192"/>
    </row>
    <row r="88921" spans="6:8" x14ac:dyDescent="0.2">
      <c r="F88921" s="195"/>
      <c r="G88921" s="196"/>
      <c r="H88921" s="192"/>
    </row>
    <row r="88922" spans="6:8" x14ac:dyDescent="0.2">
      <c r="F88922" s="195"/>
      <c r="G88922" s="196"/>
      <c r="H88922" s="192"/>
    </row>
    <row r="88923" spans="6:8" x14ac:dyDescent="0.2">
      <c r="F88923" s="195"/>
      <c r="G88923" s="196"/>
      <c r="H88923" s="192"/>
    </row>
    <row r="88924" spans="6:8" x14ac:dyDescent="0.2">
      <c r="F88924" s="195"/>
      <c r="G88924" s="196"/>
      <c r="H88924" s="192"/>
    </row>
    <row r="88925" spans="6:8" x14ac:dyDescent="0.2">
      <c r="F88925" s="195"/>
      <c r="G88925" s="196"/>
      <c r="H88925" s="192"/>
    </row>
    <row r="88926" spans="6:8" x14ac:dyDescent="0.2">
      <c r="F88926" s="195"/>
      <c r="G88926" s="196"/>
      <c r="H88926" s="192"/>
    </row>
    <row r="88927" spans="6:8" x14ac:dyDescent="0.2">
      <c r="F88927" s="195"/>
      <c r="G88927" s="196"/>
      <c r="H88927" s="192"/>
    </row>
    <row r="88928" spans="6:8" x14ac:dyDescent="0.2">
      <c r="F88928" s="195"/>
      <c r="G88928" s="196"/>
      <c r="H88928" s="192"/>
    </row>
    <row r="88929" spans="6:8" x14ac:dyDescent="0.2">
      <c r="F88929" s="195"/>
      <c r="G88929" s="196"/>
      <c r="H88929" s="192"/>
    </row>
    <row r="88930" spans="6:8" x14ac:dyDescent="0.2">
      <c r="F88930" s="195"/>
      <c r="G88930" s="196"/>
      <c r="H88930" s="192"/>
    </row>
    <row r="88931" spans="6:8" x14ac:dyDescent="0.2">
      <c r="F88931" s="195"/>
      <c r="G88931" s="196"/>
      <c r="H88931" s="192"/>
    </row>
    <row r="88932" spans="6:8" x14ac:dyDescent="0.2">
      <c r="F88932" s="195"/>
      <c r="G88932" s="196"/>
      <c r="H88932" s="192"/>
    </row>
    <row r="88933" spans="6:8" x14ac:dyDescent="0.2">
      <c r="F88933" s="195"/>
      <c r="G88933" s="196"/>
      <c r="H88933" s="192"/>
    </row>
    <row r="88934" spans="6:8" x14ac:dyDescent="0.2">
      <c r="F88934" s="195"/>
      <c r="G88934" s="196"/>
      <c r="H88934" s="192"/>
    </row>
    <row r="88935" spans="6:8" x14ac:dyDescent="0.2">
      <c r="F88935" s="195"/>
      <c r="G88935" s="196"/>
      <c r="H88935" s="192"/>
    </row>
    <row r="88936" spans="6:8" x14ac:dyDescent="0.2">
      <c r="F88936" s="195"/>
      <c r="G88936" s="196"/>
      <c r="H88936" s="192"/>
    </row>
    <row r="88937" spans="6:8" x14ac:dyDescent="0.2">
      <c r="F88937" s="195"/>
      <c r="G88937" s="196"/>
      <c r="H88937" s="192"/>
    </row>
    <row r="88938" spans="6:8" x14ac:dyDescent="0.2">
      <c r="F88938" s="195"/>
      <c r="G88938" s="196"/>
      <c r="H88938" s="192"/>
    </row>
    <row r="88939" spans="6:8" x14ac:dyDescent="0.2">
      <c r="F88939" s="195"/>
      <c r="G88939" s="196"/>
      <c r="H88939" s="192"/>
    </row>
    <row r="88940" spans="6:8" x14ac:dyDescent="0.2">
      <c r="F88940" s="195"/>
      <c r="G88940" s="196"/>
      <c r="H88940" s="192"/>
    </row>
    <row r="88941" spans="6:8" x14ac:dyDescent="0.2">
      <c r="F88941" s="195"/>
      <c r="G88941" s="196"/>
      <c r="H88941" s="192"/>
    </row>
    <row r="88942" spans="6:8" x14ac:dyDescent="0.2">
      <c r="F88942" s="195"/>
      <c r="G88942" s="196"/>
      <c r="H88942" s="192"/>
    </row>
    <row r="88943" spans="6:8" x14ac:dyDescent="0.2">
      <c r="F88943" s="195"/>
      <c r="G88943" s="196"/>
      <c r="H88943" s="192"/>
    </row>
    <row r="88944" spans="6:8" x14ac:dyDescent="0.2">
      <c r="F88944" s="195"/>
      <c r="G88944" s="196"/>
      <c r="H88944" s="192"/>
    </row>
    <row r="88945" spans="6:8" x14ac:dyDescent="0.2">
      <c r="F88945" s="195"/>
      <c r="G88945" s="196"/>
      <c r="H88945" s="192"/>
    </row>
    <row r="88946" spans="6:8" x14ac:dyDescent="0.2">
      <c r="F88946" s="195"/>
      <c r="G88946" s="196"/>
      <c r="H88946" s="192"/>
    </row>
    <row r="88947" spans="6:8" x14ac:dyDescent="0.2">
      <c r="F88947" s="195"/>
      <c r="G88947" s="196"/>
      <c r="H88947" s="192"/>
    </row>
    <row r="88948" spans="6:8" x14ac:dyDescent="0.2">
      <c r="F88948" s="195"/>
      <c r="G88948" s="196"/>
      <c r="H88948" s="192"/>
    </row>
    <row r="88949" spans="6:8" x14ac:dyDescent="0.2">
      <c r="F88949" s="195"/>
      <c r="G88949" s="196"/>
      <c r="H88949" s="192"/>
    </row>
    <row r="88950" spans="6:8" x14ac:dyDescent="0.2">
      <c r="F88950" s="195"/>
      <c r="G88950" s="196"/>
      <c r="H88950" s="192"/>
    </row>
    <row r="88951" spans="6:8" x14ac:dyDescent="0.2">
      <c r="F88951" s="195"/>
      <c r="G88951" s="196"/>
      <c r="H88951" s="192"/>
    </row>
    <row r="88952" spans="6:8" x14ac:dyDescent="0.2">
      <c r="F88952" s="195"/>
      <c r="G88952" s="196"/>
      <c r="H88952" s="192"/>
    </row>
    <row r="88953" spans="6:8" x14ac:dyDescent="0.2">
      <c r="F88953" s="195"/>
      <c r="G88953" s="196"/>
      <c r="H88953" s="192"/>
    </row>
    <row r="88954" spans="6:8" x14ac:dyDescent="0.2">
      <c r="F88954" s="195"/>
      <c r="G88954" s="196"/>
      <c r="H88954" s="192"/>
    </row>
    <row r="88955" spans="6:8" x14ac:dyDescent="0.2">
      <c r="F88955" s="195"/>
      <c r="G88955" s="196"/>
      <c r="H88955" s="192"/>
    </row>
    <row r="88956" spans="6:8" x14ac:dyDescent="0.2">
      <c r="F88956" s="195"/>
      <c r="G88956" s="196"/>
      <c r="H88956" s="192"/>
    </row>
    <row r="88957" spans="6:8" x14ac:dyDescent="0.2">
      <c r="F88957" s="195"/>
      <c r="G88957" s="196"/>
      <c r="H88957" s="192"/>
    </row>
    <row r="88958" spans="6:8" x14ac:dyDescent="0.2">
      <c r="F88958" s="195"/>
      <c r="G88958" s="196"/>
      <c r="H88958" s="192"/>
    </row>
    <row r="88959" spans="6:8" x14ac:dyDescent="0.2">
      <c r="F88959" s="195"/>
      <c r="G88959" s="196"/>
      <c r="H88959" s="192"/>
    </row>
    <row r="88960" spans="6:8" x14ac:dyDescent="0.2">
      <c r="F88960" s="195"/>
      <c r="G88960" s="196"/>
      <c r="H88960" s="192"/>
    </row>
    <row r="88961" spans="6:8" x14ac:dyDescent="0.2">
      <c r="F88961" s="195"/>
      <c r="G88961" s="196"/>
      <c r="H88961" s="192"/>
    </row>
    <row r="88962" spans="6:8" x14ac:dyDescent="0.2">
      <c r="F88962" s="195"/>
      <c r="G88962" s="196"/>
      <c r="H88962" s="192"/>
    </row>
    <row r="88963" spans="6:8" x14ac:dyDescent="0.2">
      <c r="F88963" s="195"/>
      <c r="G88963" s="196"/>
      <c r="H88963" s="192"/>
    </row>
    <row r="88964" spans="6:8" x14ac:dyDescent="0.2">
      <c r="F88964" s="195"/>
      <c r="G88964" s="196"/>
      <c r="H88964" s="192"/>
    </row>
    <row r="88965" spans="6:8" x14ac:dyDescent="0.2">
      <c r="F88965" s="195"/>
      <c r="G88965" s="196"/>
      <c r="H88965" s="192"/>
    </row>
    <row r="88966" spans="6:8" x14ac:dyDescent="0.2">
      <c r="F88966" s="195"/>
      <c r="G88966" s="196"/>
      <c r="H88966" s="192"/>
    </row>
    <row r="88967" spans="6:8" x14ac:dyDescent="0.2">
      <c r="F88967" s="195"/>
      <c r="G88967" s="196"/>
      <c r="H88967" s="192"/>
    </row>
    <row r="88968" spans="6:8" x14ac:dyDescent="0.2">
      <c r="F88968" s="195"/>
      <c r="G88968" s="196"/>
      <c r="H88968" s="192"/>
    </row>
    <row r="88969" spans="6:8" x14ac:dyDescent="0.2">
      <c r="F88969" s="195"/>
      <c r="G88969" s="196"/>
      <c r="H88969" s="192"/>
    </row>
    <row r="88970" spans="6:8" x14ac:dyDescent="0.2">
      <c r="F88970" s="195"/>
      <c r="G88970" s="196"/>
      <c r="H88970" s="192"/>
    </row>
    <row r="88971" spans="6:8" x14ac:dyDescent="0.2">
      <c r="F88971" s="195"/>
      <c r="G88971" s="196"/>
      <c r="H88971" s="192"/>
    </row>
    <row r="88972" spans="6:8" x14ac:dyDescent="0.2">
      <c r="F88972" s="195"/>
      <c r="G88972" s="196"/>
      <c r="H88972" s="192"/>
    </row>
    <row r="88973" spans="6:8" x14ac:dyDescent="0.2">
      <c r="F88973" s="195"/>
      <c r="G88973" s="196"/>
      <c r="H88973" s="192"/>
    </row>
    <row r="88974" spans="6:8" x14ac:dyDescent="0.2">
      <c r="F88974" s="195"/>
      <c r="G88974" s="196"/>
      <c r="H88974" s="192"/>
    </row>
    <row r="88975" spans="6:8" x14ac:dyDescent="0.2">
      <c r="F88975" s="195"/>
      <c r="G88975" s="196"/>
      <c r="H88975" s="192"/>
    </row>
    <row r="88976" spans="6:8" x14ac:dyDescent="0.2">
      <c r="F88976" s="195"/>
      <c r="G88976" s="196"/>
      <c r="H88976" s="192"/>
    </row>
    <row r="88977" spans="6:8" x14ac:dyDescent="0.2">
      <c r="F88977" s="195"/>
      <c r="G88977" s="196"/>
      <c r="H88977" s="192"/>
    </row>
    <row r="88978" spans="6:8" x14ac:dyDescent="0.2">
      <c r="F88978" s="195"/>
      <c r="G88978" s="196"/>
      <c r="H88978" s="192"/>
    </row>
    <row r="88979" spans="6:8" x14ac:dyDescent="0.2">
      <c r="F88979" s="195"/>
      <c r="G88979" s="196"/>
      <c r="H88979" s="192"/>
    </row>
    <row r="88980" spans="6:8" x14ac:dyDescent="0.2">
      <c r="F88980" s="195"/>
      <c r="G88980" s="196"/>
      <c r="H88980" s="192"/>
    </row>
    <row r="88981" spans="6:8" x14ac:dyDescent="0.2">
      <c r="F88981" s="195"/>
      <c r="G88981" s="196"/>
      <c r="H88981" s="192"/>
    </row>
    <row r="88982" spans="6:8" x14ac:dyDescent="0.2">
      <c r="F88982" s="195"/>
      <c r="G88982" s="196"/>
      <c r="H88982" s="192"/>
    </row>
    <row r="88983" spans="6:8" x14ac:dyDescent="0.2">
      <c r="F88983" s="195"/>
      <c r="G88983" s="196"/>
      <c r="H88983" s="192"/>
    </row>
    <row r="88984" spans="6:8" x14ac:dyDescent="0.2">
      <c r="F88984" s="195"/>
      <c r="G88984" s="196"/>
      <c r="H88984" s="192"/>
    </row>
    <row r="88985" spans="6:8" x14ac:dyDescent="0.2">
      <c r="F88985" s="195"/>
      <c r="G88985" s="196"/>
      <c r="H88985" s="192"/>
    </row>
    <row r="88986" spans="6:8" x14ac:dyDescent="0.2">
      <c r="F88986" s="195"/>
      <c r="G88986" s="196"/>
      <c r="H88986" s="192"/>
    </row>
    <row r="88987" spans="6:8" x14ac:dyDescent="0.2">
      <c r="F88987" s="195"/>
      <c r="G88987" s="196"/>
      <c r="H88987" s="192"/>
    </row>
    <row r="88988" spans="6:8" x14ac:dyDescent="0.2">
      <c r="F88988" s="195"/>
      <c r="G88988" s="196"/>
      <c r="H88988" s="192"/>
    </row>
    <row r="88989" spans="6:8" x14ac:dyDescent="0.2">
      <c r="F88989" s="195"/>
      <c r="G88989" s="196"/>
      <c r="H88989" s="192"/>
    </row>
    <row r="88990" spans="6:8" x14ac:dyDescent="0.2">
      <c r="F88990" s="195"/>
      <c r="G88990" s="196"/>
      <c r="H88990" s="192"/>
    </row>
    <row r="88991" spans="6:8" x14ac:dyDescent="0.2">
      <c r="F88991" s="195"/>
      <c r="G88991" s="196"/>
      <c r="H88991" s="192"/>
    </row>
    <row r="88992" spans="6:8" x14ac:dyDescent="0.2">
      <c r="F88992" s="195"/>
      <c r="G88992" s="196"/>
      <c r="H88992" s="192"/>
    </row>
    <row r="88993" spans="6:8" x14ac:dyDescent="0.2">
      <c r="F88993" s="195"/>
      <c r="G88993" s="196"/>
      <c r="H88993" s="192"/>
    </row>
    <row r="88994" spans="6:8" x14ac:dyDescent="0.2">
      <c r="F88994" s="195"/>
      <c r="G88994" s="196"/>
      <c r="H88994" s="192"/>
    </row>
    <row r="88995" spans="6:8" x14ac:dyDescent="0.2">
      <c r="F88995" s="195"/>
      <c r="G88995" s="196"/>
      <c r="H88995" s="192"/>
    </row>
    <row r="88996" spans="6:8" x14ac:dyDescent="0.2">
      <c r="F88996" s="195"/>
      <c r="G88996" s="196"/>
      <c r="H88996" s="192"/>
    </row>
    <row r="88997" spans="6:8" x14ac:dyDescent="0.2">
      <c r="F88997" s="195"/>
      <c r="G88997" s="196"/>
      <c r="H88997" s="192"/>
    </row>
    <row r="88998" spans="6:8" x14ac:dyDescent="0.2">
      <c r="F88998" s="195"/>
      <c r="G88998" s="196"/>
      <c r="H88998" s="192"/>
    </row>
    <row r="88999" spans="6:8" x14ac:dyDescent="0.2">
      <c r="F88999" s="195"/>
      <c r="G88999" s="196"/>
      <c r="H88999" s="192"/>
    </row>
    <row r="89000" spans="6:8" x14ac:dyDescent="0.2">
      <c r="F89000" s="195"/>
      <c r="G89000" s="196"/>
      <c r="H89000" s="192"/>
    </row>
    <row r="89001" spans="6:8" x14ac:dyDescent="0.2">
      <c r="F89001" s="195"/>
      <c r="G89001" s="196"/>
      <c r="H89001" s="192"/>
    </row>
    <row r="89002" spans="6:8" x14ac:dyDescent="0.2">
      <c r="F89002" s="195"/>
      <c r="G89002" s="196"/>
      <c r="H89002" s="192"/>
    </row>
    <row r="89003" spans="6:8" x14ac:dyDescent="0.2">
      <c r="F89003" s="195"/>
      <c r="G89003" s="196"/>
      <c r="H89003" s="192"/>
    </row>
    <row r="89004" spans="6:8" x14ac:dyDescent="0.2">
      <c r="F89004" s="195"/>
      <c r="G89004" s="196"/>
      <c r="H89004" s="192"/>
    </row>
    <row r="89005" spans="6:8" x14ac:dyDescent="0.2">
      <c r="F89005" s="195"/>
      <c r="G89005" s="196"/>
      <c r="H89005" s="192"/>
    </row>
    <row r="89006" spans="6:8" x14ac:dyDescent="0.2">
      <c r="F89006" s="195"/>
      <c r="G89006" s="196"/>
      <c r="H89006" s="192"/>
    </row>
    <row r="89007" spans="6:8" x14ac:dyDescent="0.2">
      <c r="F89007" s="195"/>
      <c r="G89007" s="196"/>
      <c r="H89007" s="192"/>
    </row>
    <row r="89008" spans="6:8" x14ac:dyDescent="0.2">
      <c r="F89008" s="195"/>
      <c r="G89008" s="196"/>
      <c r="H89008" s="192"/>
    </row>
    <row r="89009" spans="6:8" x14ac:dyDescent="0.2">
      <c r="F89009" s="195"/>
      <c r="G89009" s="196"/>
      <c r="H89009" s="192"/>
    </row>
    <row r="89010" spans="6:8" x14ac:dyDescent="0.2">
      <c r="F89010" s="195"/>
      <c r="G89010" s="196"/>
      <c r="H89010" s="192"/>
    </row>
    <row r="89011" spans="6:8" x14ac:dyDescent="0.2">
      <c r="F89011" s="195"/>
      <c r="G89011" s="196"/>
      <c r="H89011" s="192"/>
    </row>
    <row r="89012" spans="6:8" x14ac:dyDescent="0.2">
      <c r="F89012" s="195"/>
      <c r="G89012" s="196"/>
      <c r="H89012" s="192"/>
    </row>
    <row r="89013" spans="6:8" x14ac:dyDescent="0.2">
      <c r="F89013" s="195"/>
      <c r="G89013" s="196"/>
      <c r="H89013" s="192"/>
    </row>
    <row r="89014" spans="6:8" x14ac:dyDescent="0.2">
      <c r="F89014" s="195"/>
      <c r="G89014" s="196"/>
      <c r="H89014" s="192"/>
    </row>
    <row r="89015" spans="6:8" x14ac:dyDescent="0.2">
      <c r="F89015" s="195"/>
      <c r="G89015" s="196"/>
      <c r="H89015" s="192"/>
    </row>
    <row r="89016" spans="6:8" x14ac:dyDescent="0.2">
      <c r="F89016" s="195"/>
      <c r="G89016" s="196"/>
      <c r="H89016" s="192"/>
    </row>
    <row r="89017" spans="6:8" x14ac:dyDescent="0.2">
      <c r="F89017" s="195"/>
      <c r="G89017" s="196"/>
      <c r="H89017" s="192"/>
    </row>
    <row r="89018" spans="6:8" x14ac:dyDescent="0.2">
      <c r="F89018" s="195"/>
      <c r="G89018" s="196"/>
      <c r="H89018" s="192"/>
    </row>
    <row r="89019" spans="6:8" x14ac:dyDescent="0.2">
      <c r="F89019" s="195"/>
      <c r="G89019" s="196"/>
      <c r="H89019" s="192"/>
    </row>
    <row r="89020" spans="6:8" x14ac:dyDescent="0.2">
      <c r="F89020" s="195"/>
      <c r="G89020" s="196"/>
      <c r="H89020" s="192"/>
    </row>
    <row r="89021" spans="6:8" x14ac:dyDescent="0.2">
      <c r="F89021" s="195"/>
      <c r="G89021" s="196"/>
      <c r="H89021" s="192"/>
    </row>
    <row r="89022" spans="6:8" x14ac:dyDescent="0.2">
      <c r="F89022" s="195"/>
      <c r="G89022" s="196"/>
      <c r="H89022" s="192"/>
    </row>
    <row r="89023" spans="6:8" x14ac:dyDescent="0.2">
      <c r="F89023" s="195"/>
      <c r="G89023" s="196"/>
      <c r="H89023" s="192"/>
    </row>
    <row r="89024" spans="6:8" x14ac:dyDescent="0.2">
      <c r="F89024" s="195"/>
      <c r="G89024" s="196"/>
      <c r="H89024" s="192"/>
    </row>
    <row r="89025" spans="6:8" x14ac:dyDescent="0.2">
      <c r="F89025" s="195"/>
      <c r="G89025" s="196"/>
      <c r="H89025" s="192"/>
    </row>
    <row r="89026" spans="6:8" x14ac:dyDescent="0.2">
      <c r="F89026" s="195"/>
      <c r="G89026" s="196"/>
      <c r="H89026" s="192"/>
    </row>
    <row r="89027" spans="6:8" x14ac:dyDescent="0.2">
      <c r="F89027" s="195"/>
      <c r="G89027" s="196"/>
      <c r="H89027" s="192"/>
    </row>
    <row r="89028" spans="6:8" x14ac:dyDescent="0.2">
      <c r="F89028" s="195"/>
      <c r="G89028" s="196"/>
      <c r="H89028" s="192"/>
    </row>
    <row r="89029" spans="6:8" x14ac:dyDescent="0.2">
      <c r="F89029" s="195"/>
      <c r="G89029" s="196"/>
      <c r="H89029" s="192"/>
    </row>
    <row r="89030" spans="6:8" x14ac:dyDescent="0.2">
      <c r="F89030" s="195"/>
      <c r="G89030" s="196"/>
      <c r="H89030" s="192"/>
    </row>
    <row r="89031" spans="6:8" x14ac:dyDescent="0.2">
      <c r="F89031" s="195"/>
      <c r="G89031" s="196"/>
      <c r="H89031" s="192"/>
    </row>
    <row r="89032" spans="6:8" x14ac:dyDescent="0.2">
      <c r="F89032" s="195"/>
      <c r="G89032" s="196"/>
      <c r="H89032" s="192"/>
    </row>
    <row r="89033" spans="6:8" x14ac:dyDescent="0.2">
      <c r="F89033" s="195"/>
      <c r="G89033" s="196"/>
      <c r="H89033" s="192"/>
    </row>
    <row r="89034" spans="6:8" x14ac:dyDescent="0.2">
      <c r="F89034" s="195"/>
      <c r="G89034" s="196"/>
      <c r="H89034" s="192"/>
    </row>
    <row r="89035" spans="6:8" x14ac:dyDescent="0.2">
      <c r="F89035" s="195"/>
      <c r="G89035" s="196"/>
      <c r="H89035" s="192"/>
    </row>
    <row r="89036" spans="6:8" x14ac:dyDescent="0.2">
      <c r="F89036" s="195"/>
      <c r="G89036" s="196"/>
      <c r="H89036" s="192"/>
    </row>
    <row r="89037" spans="6:8" x14ac:dyDescent="0.2">
      <c r="F89037" s="195"/>
      <c r="G89037" s="196"/>
      <c r="H89037" s="192"/>
    </row>
    <row r="89038" spans="6:8" x14ac:dyDescent="0.2">
      <c r="F89038" s="195"/>
      <c r="G89038" s="196"/>
      <c r="H89038" s="192"/>
    </row>
    <row r="89039" spans="6:8" x14ac:dyDescent="0.2">
      <c r="F89039" s="195"/>
      <c r="G89039" s="196"/>
      <c r="H89039" s="192"/>
    </row>
    <row r="89040" spans="6:8" x14ac:dyDescent="0.2">
      <c r="F89040" s="195"/>
      <c r="G89040" s="196"/>
      <c r="H89040" s="192"/>
    </row>
    <row r="89041" spans="6:8" x14ac:dyDescent="0.2">
      <c r="F89041" s="195"/>
      <c r="G89041" s="196"/>
      <c r="H89041" s="192"/>
    </row>
    <row r="89042" spans="6:8" x14ac:dyDescent="0.2">
      <c r="F89042" s="195"/>
      <c r="G89042" s="196"/>
      <c r="H89042" s="192"/>
    </row>
    <row r="89043" spans="6:8" x14ac:dyDescent="0.2">
      <c r="F89043" s="195"/>
      <c r="G89043" s="196"/>
      <c r="H89043" s="192"/>
    </row>
    <row r="89044" spans="6:8" x14ac:dyDescent="0.2">
      <c r="F89044" s="195"/>
      <c r="G89044" s="196"/>
      <c r="H89044" s="192"/>
    </row>
    <row r="89045" spans="6:8" x14ac:dyDescent="0.2">
      <c r="F89045" s="195"/>
      <c r="G89045" s="196"/>
      <c r="H89045" s="192"/>
    </row>
    <row r="89046" spans="6:8" x14ac:dyDescent="0.2">
      <c r="F89046" s="195"/>
      <c r="G89046" s="196"/>
      <c r="H89046" s="192"/>
    </row>
    <row r="89047" spans="6:8" x14ac:dyDescent="0.2">
      <c r="F89047" s="195"/>
      <c r="G89047" s="196"/>
      <c r="H89047" s="192"/>
    </row>
    <row r="89048" spans="6:8" x14ac:dyDescent="0.2">
      <c r="F89048" s="195"/>
      <c r="G89048" s="196"/>
      <c r="H89048" s="192"/>
    </row>
    <row r="89049" spans="6:8" x14ac:dyDescent="0.2">
      <c r="F89049" s="195"/>
      <c r="G89049" s="196"/>
      <c r="H89049" s="192"/>
    </row>
    <row r="89050" spans="6:8" x14ac:dyDescent="0.2">
      <c r="F89050" s="195"/>
      <c r="G89050" s="196"/>
      <c r="H89050" s="192"/>
    </row>
    <row r="89051" spans="6:8" x14ac:dyDescent="0.2">
      <c r="F89051" s="195"/>
      <c r="G89051" s="196"/>
      <c r="H89051" s="192"/>
    </row>
    <row r="89052" spans="6:8" x14ac:dyDescent="0.2">
      <c r="F89052" s="195"/>
      <c r="G89052" s="196"/>
      <c r="H89052" s="192"/>
    </row>
    <row r="89053" spans="6:8" x14ac:dyDescent="0.2">
      <c r="F89053" s="195"/>
      <c r="G89053" s="196"/>
      <c r="H89053" s="192"/>
    </row>
    <row r="89054" spans="6:8" x14ac:dyDescent="0.2">
      <c r="F89054" s="195"/>
      <c r="G89054" s="196"/>
      <c r="H89054" s="192"/>
    </row>
    <row r="89055" spans="6:8" x14ac:dyDescent="0.2">
      <c r="F89055" s="195"/>
      <c r="G89055" s="196"/>
      <c r="H89055" s="192"/>
    </row>
    <row r="89056" spans="6:8" x14ac:dyDescent="0.2">
      <c r="F89056" s="195"/>
      <c r="G89056" s="196"/>
      <c r="H89056" s="192"/>
    </row>
    <row r="89057" spans="6:8" x14ac:dyDescent="0.2">
      <c r="F89057" s="195"/>
      <c r="G89057" s="196"/>
      <c r="H89057" s="192"/>
    </row>
    <row r="89058" spans="6:8" x14ac:dyDescent="0.2">
      <c r="F89058" s="195"/>
      <c r="G89058" s="196"/>
      <c r="H89058" s="192"/>
    </row>
    <row r="89059" spans="6:8" x14ac:dyDescent="0.2">
      <c r="F89059" s="195"/>
      <c r="G89059" s="196"/>
      <c r="H89059" s="192"/>
    </row>
    <row r="89060" spans="6:8" x14ac:dyDescent="0.2">
      <c r="F89060" s="195"/>
      <c r="G89060" s="196"/>
      <c r="H89060" s="192"/>
    </row>
    <row r="89061" spans="6:8" x14ac:dyDescent="0.2">
      <c r="F89061" s="195"/>
      <c r="G89061" s="196"/>
      <c r="H89061" s="192"/>
    </row>
    <row r="89062" spans="6:8" x14ac:dyDescent="0.2">
      <c r="F89062" s="195"/>
      <c r="G89062" s="196"/>
      <c r="H89062" s="192"/>
    </row>
    <row r="89063" spans="6:8" x14ac:dyDescent="0.2">
      <c r="F89063" s="195"/>
      <c r="G89063" s="196"/>
      <c r="H89063" s="192"/>
    </row>
    <row r="89064" spans="6:8" x14ac:dyDescent="0.2">
      <c r="F89064" s="195"/>
      <c r="G89064" s="196"/>
      <c r="H89064" s="192"/>
    </row>
    <row r="89065" spans="6:8" x14ac:dyDescent="0.2">
      <c r="F89065" s="195"/>
      <c r="G89065" s="196"/>
      <c r="H89065" s="192"/>
    </row>
    <row r="89066" spans="6:8" x14ac:dyDescent="0.2">
      <c r="F89066" s="195"/>
      <c r="G89066" s="196"/>
      <c r="H89066" s="192"/>
    </row>
    <row r="89067" spans="6:8" x14ac:dyDescent="0.2">
      <c r="F89067" s="195"/>
      <c r="G89067" s="196"/>
      <c r="H89067" s="192"/>
    </row>
    <row r="89068" spans="6:8" x14ac:dyDescent="0.2">
      <c r="F89068" s="195"/>
      <c r="G89068" s="196"/>
      <c r="H89068" s="192"/>
    </row>
    <row r="89069" spans="6:8" x14ac:dyDescent="0.2">
      <c r="F89069" s="195"/>
      <c r="G89069" s="196"/>
      <c r="H89069" s="192"/>
    </row>
    <row r="89070" spans="6:8" x14ac:dyDescent="0.2">
      <c r="F89070" s="195"/>
      <c r="G89070" s="196"/>
      <c r="H89070" s="192"/>
    </row>
    <row r="89071" spans="6:8" x14ac:dyDescent="0.2">
      <c r="F89071" s="195"/>
      <c r="G89071" s="196"/>
      <c r="H89071" s="192"/>
    </row>
    <row r="89072" spans="6:8" x14ac:dyDescent="0.2">
      <c r="F89072" s="195"/>
      <c r="G89072" s="196"/>
      <c r="H89072" s="192"/>
    </row>
    <row r="89073" spans="6:8" x14ac:dyDescent="0.2">
      <c r="F89073" s="195"/>
      <c r="G89073" s="196"/>
      <c r="H89073" s="192"/>
    </row>
    <row r="89074" spans="6:8" x14ac:dyDescent="0.2">
      <c r="F89074" s="195"/>
      <c r="G89074" s="196"/>
      <c r="H89074" s="192"/>
    </row>
    <row r="89075" spans="6:8" x14ac:dyDescent="0.2">
      <c r="F89075" s="195"/>
      <c r="G89075" s="196"/>
      <c r="H89075" s="192"/>
    </row>
    <row r="89076" spans="6:8" x14ac:dyDescent="0.2">
      <c r="F89076" s="195"/>
      <c r="G89076" s="196"/>
      <c r="H89076" s="192"/>
    </row>
    <row r="89077" spans="6:8" x14ac:dyDescent="0.2">
      <c r="F89077" s="195"/>
      <c r="G89077" s="196"/>
      <c r="H89077" s="192"/>
    </row>
    <row r="89078" spans="6:8" x14ac:dyDescent="0.2">
      <c r="F89078" s="195"/>
      <c r="G89078" s="196"/>
      <c r="H89078" s="192"/>
    </row>
    <row r="89079" spans="6:8" x14ac:dyDescent="0.2">
      <c r="F89079" s="195"/>
      <c r="G89079" s="196"/>
      <c r="H89079" s="192"/>
    </row>
    <row r="89080" spans="6:8" x14ac:dyDescent="0.2">
      <c r="F89080" s="195"/>
      <c r="G89080" s="196"/>
      <c r="H89080" s="192"/>
    </row>
    <row r="89081" spans="6:8" x14ac:dyDescent="0.2">
      <c r="F89081" s="195"/>
      <c r="G89081" s="196"/>
      <c r="H89081" s="192"/>
    </row>
    <row r="89082" spans="6:8" x14ac:dyDescent="0.2">
      <c r="F89082" s="195"/>
      <c r="G89082" s="196"/>
      <c r="H89082" s="192"/>
    </row>
    <row r="89083" spans="6:8" x14ac:dyDescent="0.2">
      <c r="F89083" s="195"/>
      <c r="G89083" s="196"/>
      <c r="H89083" s="192"/>
    </row>
    <row r="89084" spans="6:8" x14ac:dyDescent="0.2">
      <c r="F89084" s="195"/>
      <c r="G89084" s="196"/>
      <c r="H89084" s="192"/>
    </row>
    <row r="89085" spans="6:8" x14ac:dyDescent="0.2">
      <c r="F89085" s="195"/>
      <c r="G89085" s="196"/>
      <c r="H89085" s="192"/>
    </row>
    <row r="89086" spans="6:8" x14ac:dyDescent="0.2">
      <c r="F89086" s="195"/>
      <c r="G89086" s="196"/>
      <c r="H89086" s="192"/>
    </row>
    <row r="89087" spans="6:8" x14ac:dyDescent="0.2">
      <c r="F89087" s="195"/>
      <c r="G89087" s="196"/>
      <c r="H89087" s="192"/>
    </row>
    <row r="89088" spans="6:8" x14ac:dyDescent="0.2">
      <c r="F89088" s="195"/>
      <c r="G89088" s="196"/>
      <c r="H89088" s="192"/>
    </row>
    <row r="89089" spans="6:8" x14ac:dyDescent="0.2">
      <c r="F89089" s="195"/>
      <c r="G89089" s="196"/>
      <c r="H89089" s="192"/>
    </row>
    <row r="89090" spans="6:8" x14ac:dyDescent="0.2">
      <c r="F89090" s="195"/>
      <c r="G89090" s="196"/>
      <c r="H89090" s="192"/>
    </row>
    <row r="89091" spans="6:8" x14ac:dyDescent="0.2">
      <c r="F89091" s="195"/>
      <c r="G89091" s="196"/>
      <c r="H89091" s="192"/>
    </row>
    <row r="89092" spans="6:8" x14ac:dyDescent="0.2">
      <c r="F89092" s="195"/>
      <c r="G89092" s="196"/>
      <c r="H89092" s="192"/>
    </row>
    <row r="89093" spans="6:8" x14ac:dyDescent="0.2">
      <c r="F89093" s="195"/>
      <c r="G89093" s="196"/>
      <c r="H89093" s="192"/>
    </row>
    <row r="89094" spans="6:8" x14ac:dyDescent="0.2">
      <c r="F89094" s="195"/>
      <c r="G89094" s="196"/>
      <c r="H89094" s="192"/>
    </row>
    <row r="89095" spans="6:8" x14ac:dyDescent="0.2">
      <c r="F89095" s="195"/>
      <c r="G89095" s="196"/>
      <c r="H89095" s="192"/>
    </row>
    <row r="89096" spans="6:8" x14ac:dyDescent="0.2">
      <c r="F89096" s="195"/>
      <c r="G89096" s="196"/>
      <c r="H89096" s="192"/>
    </row>
    <row r="89097" spans="6:8" x14ac:dyDescent="0.2">
      <c r="F89097" s="195"/>
      <c r="G89097" s="196"/>
      <c r="H89097" s="192"/>
    </row>
    <row r="89098" spans="6:8" x14ac:dyDescent="0.2">
      <c r="F89098" s="195"/>
      <c r="G89098" s="196"/>
      <c r="H89098" s="192"/>
    </row>
    <row r="89099" spans="6:8" x14ac:dyDescent="0.2">
      <c r="F89099" s="195"/>
      <c r="G89099" s="196"/>
      <c r="H89099" s="192"/>
    </row>
    <row r="89100" spans="6:8" x14ac:dyDescent="0.2">
      <c r="F89100" s="195"/>
      <c r="G89100" s="196"/>
      <c r="H89100" s="192"/>
    </row>
    <row r="89101" spans="6:8" x14ac:dyDescent="0.2">
      <c r="F89101" s="195"/>
      <c r="G89101" s="196"/>
      <c r="H89101" s="192"/>
    </row>
    <row r="89102" spans="6:8" x14ac:dyDescent="0.2">
      <c r="F89102" s="195"/>
      <c r="G89102" s="196"/>
      <c r="H89102" s="192"/>
    </row>
    <row r="89103" spans="6:8" x14ac:dyDescent="0.2">
      <c r="F89103" s="195"/>
      <c r="G89103" s="196"/>
      <c r="H89103" s="192"/>
    </row>
    <row r="89104" spans="6:8" x14ac:dyDescent="0.2">
      <c r="F89104" s="195"/>
      <c r="G89104" s="196"/>
      <c r="H89104" s="192"/>
    </row>
    <row r="89105" spans="6:8" x14ac:dyDescent="0.2">
      <c r="F89105" s="195"/>
      <c r="G89105" s="196"/>
      <c r="H89105" s="192"/>
    </row>
    <row r="89106" spans="6:8" x14ac:dyDescent="0.2">
      <c r="F89106" s="195"/>
      <c r="G89106" s="196"/>
      <c r="H89106" s="192"/>
    </row>
    <row r="89107" spans="6:8" x14ac:dyDescent="0.2">
      <c r="F89107" s="195"/>
      <c r="G89107" s="196"/>
      <c r="H89107" s="192"/>
    </row>
    <row r="89108" spans="6:8" x14ac:dyDescent="0.2">
      <c r="F89108" s="195"/>
      <c r="G89108" s="196"/>
      <c r="H89108" s="192"/>
    </row>
    <row r="89109" spans="6:8" x14ac:dyDescent="0.2">
      <c r="F89109" s="195"/>
      <c r="G89109" s="196"/>
      <c r="H89109" s="192"/>
    </row>
    <row r="89110" spans="6:8" x14ac:dyDescent="0.2">
      <c r="F89110" s="195"/>
      <c r="G89110" s="196"/>
      <c r="H89110" s="192"/>
    </row>
    <row r="89111" spans="6:8" x14ac:dyDescent="0.2">
      <c r="F89111" s="195"/>
      <c r="G89111" s="196"/>
      <c r="H89111" s="192"/>
    </row>
    <row r="89112" spans="6:8" x14ac:dyDescent="0.2">
      <c r="F89112" s="195"/>
      <c r="G89112" s="196"/>
      <c r="H89112" s="192"/>
    </row>
    <row r="89113" spans="6:8" x14ac:dyDescent="0.2">
      <c r="F89113" s="195"/>
      <c r="G89113" s="196"/>
      <c r="H89113" s="192"/>
    </row>
    <row r="89114" spans="6:8" x14ac:dyDescent="0.2">
      <c r="F89114" s="195"/>
      <c r="G89114" s="196"/>
      <c r="H89114" s="192"/>
    </row>
    <row r="89115" spans="6:8" x14ac:dyDescent="0.2">
      <c r="F89115" s="195"/>
      <c r="G89115" s="196"/>
      <c r="H89115" s="192"/>
    </row>
    <row r="89116" spans="6:8" x14ac:dyDescent="0.2">
      <c r="F89116" s="195"/>
      <c r="G89116" s="196"/>
      <c r="H89116" s="192"/>
    </row>
    <row r="89117" spans="6:8" x14ac:dyDescent="0.2">
      <c r="F89117" s="195"/>
      <c r="G89117" s="196"/>
      <c r="H89117" s="192"/>
    </row>
    <row r="89118" spans="6:8" x14ac:dyDescent="0.2">
      <c r="F89118" s="195"/>
      <c r="G89118" s="196"/>
      <c r="H89118" s="192"/>
    </row>
    <row r="89119" spans="6:8" x14ac:dyDescent="0.2">
      <c r="F89119" s="195"/>
      <c r="G89119" s="196"/>
      <c r="H89119" s="192"/>
    </row>
    <row r="89120" spans="6:8" x14ac:dyDescent="0.2">
      <c r="F89120" s="195"/>
      <c r="G89120" s="196"/>
      <c r="H89120" s="192"/>
    </row>
    <row r="89121" spans="6:8" x14ac:dyDescent="0.2">
      <c r="F89121" s="195"/>
      <c r="G89121" s="196"/>
      <c r="H89121" s="192"/>
    </row>
    <row r="89122" spans="6:8" x14ac:dyDescent="0.2">
      <c r="F89122" s="195"/>
      <c r="G89122" s="196"/>
      <c r="H89122" s="192"/>
    </row>
    <row r="89123" spans="6:8" x14ac:dyDescent="0.2">
      <c r="F89123" s="195"/>
      <c r="G89123" s="196"/>
      <c r="H89123" s="192"/>
    </row>
    <row r="89124" spans="6:8" x14ac:dyDescent="0.2">
      <c r="F89124" s="195"/>
      <c r="G89124" s="196"/>
      <c r="H89124" s="192"/>
    </row>
    <row r="89125" spans="6:8" x14ac:dyDescent="0.2">
      <c r="F89125" s="195"/>
      <c r="G89125" s="196"/>
      <c r="H89125" s="192"/>
    </row>
    <row r="89126" spans="6:8" x14ac:dyDescent="0.2">
      <c r="F89126" s="195"/>
      <c r="G89126" s="196"/>
      <c r="H89126" s="192"/>
    </row>
    <row r="89127" spans="6:8" x14ac:dyDescent="0.2">
      <c r="F89127" s="195"/>
      <c r="G89127" s="196"/>
      <c r="H89127" s="192"/>
    </row>
    <row r="89128" spans="6:8" x14ac:dyDescent="0.2">
      <c r="F89128" s="195"/>
      <c r="G89128" s="196"/>
      <c r="H89128" s="192"/>
    </row>
    <row r="89129" spans="6:8" x14ac:dyDescent="0.2">
      <c r="F89129" s="195"/>
      <c r="G89129" s="196"/>
      <c r="H89129" s="192"/>
    </row>
    <row r="89130" spans="6:8" x14ac:dyDescent="0.2">
      <c r="F89130" s="195"/>
      <c r="G89130" s="196"/>
      <c r="H89130" s="192"/>
    </row>
    <row r="89131" spans="6:8" x14ac:dyDescent="0.2">
      <c r="F89131" s="195"/>
      <c r="G89131" s="196"/>
      <c r="H89131" s="192"/>
    </row>
    <row r="89132" spans="6:8" x14ac:dyDescent="0.2">
      <c r="F89132" s="195"/>
      <c r="G89132" s="196"/>
      <c r="H89132" s="192"/>
    </row>
    <row r="89133" spans="6:8" x14ac:dyDescent="0.2">
      <c r="F89133" s="195"/>
      <c r="G89133" s="196"/>
      <c r="H89133" s="192"/>
    </row>
    <row r="89134" spans="6:8" x14ac:dyDescent="0.2">
      <c r="F89134" s="195"/>
      <c r="G89134" s="196"/>
      <c r="H89134" s="192"/>
    </row>
    <row r="89135" spans="6:8" x14ac:dyDescent="0.2">
      <c r="F89135" s="195"/>
      <c r="G89135" s="196"/>
      <c r="H89135" s="192"/>
    </row>
    <row r="89136" spans="6:8" x14ac:dyDescent="0.2">
      <c r="F89136" s="195"/>
      <c r="G89136" s="196"/>
      <c r="H89136" s="192"/>
    </row>
    <row r="89137" spans="6:8" x14ac:dyDescent="0.2">
      <c r="F89137" s="195"/>
      <c r="G89137" s="196"/>
      <c r="H89137" s="192"/>
    </row>
    <row r="89138" spans="6:8" x14ac:dyDescent="0.2">
      <c r="F89138" s="195"/>
      <c r="G89138" s="196"/>
      <c r="H89138" s="192"/>
    </row>
    <row r="89139" spans="6:8" x14ac:dyDescent="0.2">
      <c r="F89139" s="195"/>
      <c r="G89139" s="196"/>
      <c r="H89139" s="192"/>
    </row>
    <row r="89140" spans="6:8" x14ac:dyDescent="0.2">
      <c r="F89140" s="195"/>
      <c r="G89140" s="196"/>
      <c r="H89140" s="192"/>
    </row>
    <row r="89141" spans="6:8" x14ac:dyDescent="0.2">
      <c r="F89141" s="195"/>
      <c r="G89141" s="196"/>
      <c r="H89141" s="192"/>
    </row>
    <row r="89142" spans="6:8" x14ac:dyDescent="0.2">
      <c r="F89142" s="195"/>
      <c r="G89142" s="196"/>
      <c r="H89142" s="192"/>
    </row>
    <row r="89143" spans="6:8" x14ac:dyDescent="0.2">
      <c r="F89143" s="195"/>
      <c r="G89143" s="196"/>
      <c r="H89143" s="192"/>
    </row>
    <row r="89144" spans="6:8" x14ac:dyDescent="0.2">
      <c r="F89144" s="195"/>
      <c r="G89144" s="196"/>
      <c r="H89144" s="192"/>
    </row>
    <row r="89145" spans="6:8" x14ac:dyDescent="0.2">
      <c r="F89145" s="195"/>
      <c r="G89145" s="196"/>
      <c r="H89145" s="192"/>
    </row>
    <row r="89146" spans="6:8" x14ac:dyDescent="0.2">
      <c r="F89146" s="195"/>
      <c r="G89146" s="196"/>
      <c r="H89146" s="192"/>
    </row>
    <row r="89147" spans="6:8" x14ac:dyDescent="0.2">
      <c r="F89147" s="195"/>
      <c r="G89147" s="196"/>
      <c r="H89147" s="192"/>
    </row>
    <row r="89148" spans="6:8" x14ac:dyDescent="0.2">
      <c r="F89148" s="195"/>
      <c r="G89148" s="196"/>
      <c r="H89148" s="192"/>
    </row>
    <row r="89149" spans="6:8" x14ac:dyDescent="0.2">
      <c r="F89149" s="195"/>
      <c r="G89149" s="196"/>
      <c r="H89149" s="192"/>
    </row>
    <row r="89150" spans="6:8" x14ac:dyDescent="0.2">
      <c r="F89150" s="195"/>
      <c r="G89150" s="196"/>
      <c r="H89150" s="192"/>
    </row>
    <row r="89151" spans="6:8" x14ac:dyDescent="0.2">
      <c r="F89151" s="195"/>
      <c r="G89151" s="196"/>
      <c r="H89151" s="192"/>
    </row>
    <row r="89152" spans="6:8" x14ac:dyDescent="0.2">
      <c r="F89152" s="195"/>
      <c r="G89152" s="196"/>
      <c r="H89152" s="192"/>
    </row>
    <row r="89153" spans="6:8" x14ac:dyDescent="0.2">
      <c r="F89153" s="195"/>
      <c r="G89153" s="196"/>
      <c r="H89153" s="192"/>
    </row>
    <row r="89154" spans="6:8" x14ac:dyDescent="0.2">
      <c r="F89154" s="195"/>
      <c r="G89154" s="196"/>
      <c r="H89154" s="192"/>
    </row>
    <row r="89155" spans="6:8" x14ac:dyDescent="0.2">
      <c r="F89155" s="195"/>
      <c r="G89155" s="196"/>
      <c r="H89155" s="192"/>
    </row>
    <row r="89156" spans="6:8" x14ac:dyDescent="0.2">
      <c r="F89156" s="195"/>
      <c r="G89156" s="196"/>
      <c r="H89156" s="192"/>
    </row>
    <row r="89157" spans="6:8" x14ac:dyDescent="0.2">
      <c r="F89157" s="195"/>
      <c r="G89157" s="196"/>
      <c r="H89157" s="192"/>
    </row>
    <row r="89158" spans="6:8" x14ac:dyDescent="0.2">
      <c r="F89158" s="195"/>
      <c r="G89158" s="196"/>
      <c r="H89158" s="192"/>
    </row>
    <row r="89159" spans="6:8" x14ac:dyDescent="0.2">
      <c r="F89159" s="195"/>
      <c r="G89159" s="196"/>
      <c r="H89159" s="192"/>
    </row>
    <row r="89160" spans="6:8" x14ac:dyDescent="0.2">
      <c r="F89160" s="195"/>
      <c r="G89160" s="196"/>
      <c r="H89160" s="192"/>
    </row>
    <row r="89161" spans="6:8" x14ac:dyDescent="0.2">
      <c r="F89161" s="195"/>
      <c r="G89161" s="196"/>
      <c r="H89161" s="192"/>
    </row>
    <row r="89162" spans="6:8" x14ac:dyDescent="0.2">
      <c r="F89162" s="195"/>
      <c r="G89162" s="196"/>
      <c r="H89162" s="192"/>
    </row>
    <row r="89163" spans="6:8" x14ac:dyDescent="0.2">
      <c r="F89163" s="195"/>
      <c r="G89163" s="196"/>
      <c r="H89163" s="192"/>
    </row>
    <row r="89164" spans="6:8" x14ac:dyDescent="0.2">
      <c r="F89164" s="195"/>
      <c r="G89164" s="196"/>
      <c r="H89164" s="192"/>
    </row>
    <row r="89165" spans="6:8" x14ac:dyDescent="0.2">
      <c r="F89165" s="195"/>
      <c r="G89165" s="196"/>
      <c r="H89165" s="192"/>
    </row>
    <row r="89166" spans="6:8" x14ac:dyDescent="0.2">
      <c r="F89166" s="195"/>
      <c r="G89166" s="196"/>
      <c r="H89166" s="192"/>
    </row>
    <row r="89167" spans="6:8" x14ac:dyDescent="0.2">
      <c r="F89167" s="195"/>
      <c r="G89167" s="196"/>
      <c r="H89167" s="192"/>
    </row>
    <row r="89168" spans="6:8" x14ac:dyDescent="0.2">
      <c r="F89168" s="195"/>
      <c r="G89168" s="196"/>
      <c r="H89168" s="192"/>
    </row>
    <row r="89169" spans="6:8" x14ac:dyDescent="0.2">
      <c r="F89169" s="195"/>
      <c r="G89169" s="196"/>
      <c r="H89169" s="192"/>
    </row>
    <row r="89170" spans="6:8" x14ac:dyDescent="0.2">
      <c r="F89170" s="195"/>
      <c r="G89170" s="196"/>
      <c r="H89170" s="192"/>
    </row>
    <row r="89171" spans="6:8" x14ac:dyDescent="0.2">
      <c r="F89171" s="195"/>
      <c r="G89171" s="196"/>
      <c r="H89171" s="192"/>
    </row>
    <row r="89172" spans="6:8" x14ac:dyDescent="0.2">
      <c r="F89172" s="195"/>
      <c r="G89172" s="196"/>
      <c r="H89172" s="192"/>
    </row>
    <row r="89173" spans="6:8" x14ac:dyDescent="0.2">
      <c r="F89173" s="195"/>
      <c r="G89173" s="196"/>
      <c r="H89173" s="192"/>
    </row>
    <row r="89174" spans="6:8" x14ac:dyDescent="0.2">
      <c r="F89174" s="195"/>
      <c r="G89174" s="196"/>
      <c r="H89174" s="192"/>
    </row>
    <row r="89175" spans="6:8" x14ac:dyDescent="0.2">
      <c r="F89175" s="195"/>
      <c r="G89175" s="196"/>
      <c r="H89175" s="192"/>
    </row>
    <row r="89176" spans="6:8" x14ac:dyDescent="0.2">
      <c r="F89176" s="195"/>
      <c r="G89176" s="196"/>
      <c r="H89176" s="192"/>
    </row>
    <row r="89177" spans="6:8" x14ac:dyDescent="0.2">
      <c r="F89177" s="195"/>
      <c r="G89177" s="196"/>
      <c r="H89177" s="192"/>
    </row>
    <row r="89178" spans="6:8" x14ac:dyDescent="0.2">
      <c r="F89178" s="195"/>
      <c r="G89178" s="196"/>
      <c r="H89178" s="192"/>
    </row>
    <row r="89179" spans="6:8" x14ac:dyDescent="0.2">
      <c r="F89179" s="195"/>
      <c r="G89179" s="196"/>
      <c r="H89179" s="192"/>
    </row>
    <row r="89180" spans="6:8" x14ac:dyDescent="0.2">
      <c r="F89180" s="195"/>
      <c r="G89180" s="196"/>
      <c r="H89180" s="192"/>
    </row>
    <row r="89181" spans="6:8" x14ac:dyDescent="0.2">
      <c r="F89181" s="195"/>
      <c r="G89181" s="196"/>
      <c r="H89181" s="192"/>
    </row>
    <row r="89182" spans="6:8" x14ac:dyDescent="0.2">
      <c r="F89182" s="195"/>
      <c r="G89182" s="196"/>
      <c r="H89182" s="192"/>
    </row>
    <row r="89183" spans="6:8" x14ac:dyDescent="0.2">
      <c r="F89183" s="195"/>
      <c r="G89183" s="196"/>
      <c r="H89183" s="192"/>
    </row>
    <row r="89184" spans="6:8" x14ac:dyDescent="0.2">
      <c r="F89184" s="195"/>
      <c r="G89184" s="196"/>
      <c r="H89184" s="192"/>
    </row>
    <row r="89185" spans="6:8" x14ac:dyDescent="0.2">
      <c r="F89185" s="195"/>
      <c r="G89185" s="196"/>
      <c r="H89185" s="192"/>
    </row>
    <row r="89186" spans="6:8" x14ac:dyDescent="0.2">
      <c r="F89186" s="195"/>
      <c r="G89186" s="196"/>
      <c r="H89186" s="192"/>
    </row>
    <row r="89187" spans="6:8" x14ac:dyDescent="0.2">
      <c r="F89187" s="195"/>
      <c r="G89187" s="196"/>
      <c r="H89187" s="192"/>
    </row>
    <row r="89188" spans="6:8" x14ac:dyDescent="0.2">
      <c r="F89188" s="195"/>
      <c r="G89188" s="196"/>
      <c r="H89188" s="192"/>
    </row>
    <row r="89189" spans="6:8" x14ac:dyDescent="0.2">
      <c r="F89189" s="195"/>
      <c r="G89189" s="196"/>
      <c r="H89189" s="192"/>
    </row>
    <row r="89190" spans="6:8" x14ac:dyDescent="0.2">
      <c r="F89190" s="195"/>
      <c r="G89190" s="196"/>
      <c r="H89190" s="192"/>
    </row>
    <row r="89191" spans="6:8" x14ac:dyDescent="0.2">
      <c r="F89191" s="195"/>
      <c r="G89191" s="196"/>
      <c r="H89191" s="192"/>
    </row>
    <row r="89192" spans="6:8" x14ac:dyDescent="0.2">
      <c r="F89192" s="195"/>
      <c r="G89192" s="196"/>
      <c r="H89192" s="192"/>
    </row>
    <row r="89193" spans="6:8" x14ac:dyDescent="0.2">
      <c r="F89193" s="195"/>
      <c r="G89193" s="196"/>
      <c r="H89193" s="192"/>
    </row>
    <row r="89194" spans="6:8" x14ac:dyDescent="0.2">
      <c r="F89194" s="195"/>
      <c r="G89194" s="196"/>
      <c r="H89194" s="192"/>
    </row>
    <row r="89195" spans="6:8" x14ac:dyDescent="0.2">
      <c r="F89195" s="195"/>
      <c r="G89195" s="196"/>
      <c r="H89195" s="192"/>
    </row>
    <row r="89196" spans="6:8" x14ac:dyDescent="0.2">
      <c r="F89196" s="195"/>
      <c r="G89196" s="196"/>
      <c r="H89196" s="192"/>
    </row>
    <row r="89197" spans="6:8" x14ac:dyDescent="0.2">
      <c r="F89197" s="195"/>
      <c r="G89197" s="196"/>
      <c r="H89197" s="192"/>
    </row>
    <row r="89198" spans="6:8" x14ac:dyDescent="0.2">
      <c r="F89198" s="195"/>
      <c r="G89198" s="196"/>
      <c r="H89198" s="192"/>
    </row>
    <row r="89199" spans="6:8" x14ac:dyDescent="0.2">
      <c r="F89199" s="195"/>
      <c r="G89199" s="196"/>
      <c r="H89199" s="192"/>
    </row>
    <row r="89200" spans="6:8" x14ac:dyDescent="0.2">
      <c r="F89200" s="195"/>
      <c r="G89200" s="196"/>
      <c r="H89200" s="192"/>
    </row>
    <row r="89201" spans="6:8" x14ac:dyDescent="0.2">
      <c r="F89201" s="195"/>
      <c r="G89201" s="196"/>
      <c r="H89201" s="192"/>
    </row>
    <row r="89202" spans="6:8" x14ac:dyDescent="0.2">
      <c r="F89202" s="195"/>
      <c r="G89202" s="196"/>
      <c r="H89202" s="192"/>
    </row>
    <row r="89203" spans="6:8" x14ac:dyDescent="0.2">
      <c r="F89203" s="195"/>
      <c r="G89203" s="196"/>
      <c r="H89203" s="192"/>
    </row>
    <row r="89204" spans="6:8" x14ac:dyDescent="0.2">
      <c r="F89204" s="195"/>
      <c r="G89204" s="196"/>
      <c r="H89204" s="192"/>
    </row>
    <row r="89205" spans="6:8" x14ac:dyDescent="0.2">
      <c r="F89205" s="195"/>
      <c r="G89205" s="196"/>
      <c r="H89205" s="192"/>
    </row>
    <row r="89206" spans="6:8" x14ac:dyDescent="0.2">
      <c r="F89206" s="195"/>
      <c r="G89206" s="196"/>
      <c r="H89206" s="192"/>
    </row>
    <row r="89207" spans="6:8" x14ac:dyDescent="0.2">
      <c r="F89207" s="195"/>
      <c r="G89207" s="196"/>
      <c r="H89207" s="192"/>
    </row>
    <row r="89208" spans="6:8" x14ac:dyDescent="0.2">
      <c r="F89208" s="195"/>
      <c r="G89208" s="196"/>
      <c r="H89208" s="192"/>
    </row>
    <row r="89209" spans="6:8" x14ac:dyDescent="0.2">
      <c r="F89209" s="195"/>
      <c r="G89209" s="196"/>
      <c r="H89209" s="192"/>
    </row>
    <row r="89210" spans="6:8" x14ac:dyDescent="0.2">
      <c r="F89210" s="195"/>
      <c r="G89210" s="196"/>
      <c r="H89210" s="192"/>
    </row>
    <row r="89211" spans="6:8" x14ac:dyDescent="0.2">
      <c r="F89211" s="195"/>
      <c r="G89211" s="196"/>
      <c r="H89211" s="192"/>
    </row>
    <row r="89212" spans="6:8" x14ac:dyDescent="0.2">
      <c r="F89212" s="195"/>
      <c r="G89212" s="196"/>
      <c r="H89212" s="192"/>
    </row>
    <row r="89213" spans="6:8" x14ac:dyDescent="0.2">
      <c r="F89213" s="195"/>
      <c r="G89213" s="196"/>
      <c r="H89213" s="192"/>
    </row>
    <row r="89214" spans="6:8" x14ac:dyDescent="0.2">
      <c r="F89214" s="195"/>
      <c r="G89214" s="196"/>
      <c r="H89214" s="192"/>
    </row>
    <row r="89215" spans="6:8" x14ac:dyDescent="0.2">
      <c r="F89215" s="195"/>
      <c r="G89215" s="196"/>
      <c r="H89215" s="192"/>
    </row>
    <row r="89216" spans="6:8" x14ac:dyDescent="0.2">
      <c r="F89216" s="195"/>
      <c r="G89216" s="196"/>
      <c r="H89216" s="192"/>
    </row>
    <row r="89217" spans="6:8" x14ac:dyDescent="0.2">
      <c r="F89217" s="195"/>
      <c r="G89217" s="196"/>
      <c r="H89217" s="192"/>
    </row>
    <row r="89218" spans="6:8" x14ac:dyDescent="0.2">
      <c r="F89218" s="195"/>
      <c r="G89218" s="196"/>
      <c r="H89218" s="192"/>
    </row>
    <row r="89219" spans="6:8" x14ac:dyDescent="0.2">
      <c r="F89219" s="195"/>
      <c r="G89219" s="196"/>
      <c r="H89219" s="192"/>
    </row>
    <row r="89220" spans="6:8" x14ac:dyDescent="0.2">
      <c r="F89220" s="195"/>
      <c r="G89220" s="196"/>
      <c r="H89220" s="192"/>
    </row>
    <row r="89221" spans="6:8" x14ac:dyDescent="0.2">
      <c r="F89221" s="195"/>
      <c r="G89221" s="196"/>
      <c r="H89221" s="192"/>
    </row>
    <row r="89222" spans="6:8" x14ac:dyDescent="0.2">
      <c r="F89222" s="195"/>
      <c r="G89222" s="196"/>
      <c r="H89222" s="192"/>
    </row>
    <row r="89223" spans="6:8" x14ac:dyDescent="0.2">
      <c r="F89223" s="195"/>
      <c r="G89223" s="196"/>
      <c r="H89223" s="192"/>
    </row>
    <row r="89224" spans="6:8" x14ac:dyDescent="0.2">
      <c r="F89224" s="195"/>
      <c r="G89224" s="196"/>
      <c r="H89224" s="192"/>
    </row>
    <row r="89225" spans="6:8" x14ac:dyDescent="0.2">
      <c r="F89225" s="195"/>
      <c r="G89225" s="196"/>
      <c r="H89225" s="192"/>
    </row>
    <row r="89226" spans="6:8" x14ac:dyDescent="0.2">
      <c r="F89226" s="195"/>
      <c r="G89226" s="196"/>
      <c r="H89226" s="192"/>
    </row>
    <row r="89227" spans="6:8" x14ac:dyDescent="0.2">
      <c r="F89227" s="195"/>
      <c r="G89227" s="196"/>
      <c r="H89227" s="192"/>
    </row>
    <row r="89228" spans="6:8" x14ac:dyDescent="0.2">
      <c r="F89228" s="195"/>
      <c r="G89228" s="196"/>
      <c r="H89228" s="192"/>
    </row>
    <row r="89229" spans="6:8" x14ac:dyDescent="0.2">
      <c r="F89229" s="195"/>
      <c r="G89229" s="196"/>
      <c r="H89229" s="192"/>
    </row>
    <row r="89230" spans="6:8" x14ac:dyDescent="0.2">
      <c r="F89230" s="195"/>
      <c r="G89230" s="196"/>
      <c r="H89230" s="192"/>
    </row>
    <row r="89231" spans="6:8" x14ac:dyDescent="0.2">
      <c r="F89231" s="195"/>
      <c r="G89231" s="196"/>
      <c r="H89231" s="192"/>
    </row>
    <row r="89232" spans="6:8" x14ac:dyDescent="0.2">
      <c r="F89232" s="195"/>
      <c r="G89232" s="196"/>
      <c r="H89232" s="192"/>
    </row>
    <row r="89233" spans="6:8" x14ac:dyDescent="0.2">
      <c r="F89233" s="195"/>
      <c r="G89233" s="196"/>
      <c r="H89233" s="192"/>
    </row>
    <row r="89234" spans="6:8" x14ac:dyDescent="0.2">
      <c r="F89234" s="195"/>
      <c r="G89234" s="196"/>
      <c r="H89234" s="192"/>
    </row>
    <row r="89235" spans="6:8" x14ac:dyDescent="0.2">
      <c r="F89235" s="195"/>
      <c r="G89235" s="196"/>
      <c r="H89235" s="192"/>
    </row>
    <row r="89236" spans="6:8" x14ac:dyDescent="0.2">
      <c r="F89236" s="195"/>
      <c r="G89236" s="196"/>
      <c r="H89236" s="192"/>
    </row>
    <row r="89237" spans="6:8" x14ac:dyDescent="0.2">
      <c r="F89237" s="195"/>
      <c r="G89237" s="196"/>
      <c r="H89237" s="192"/>
    </row>
    <row r="89238" spans="6:8" x14ac:dyDescent="0.2">
      <c r="F89238" s="195"/>
      <c r="G89238" s="196"/>
      <c r="H89238" s="192"/>
    </row>
    <row r="89239" spans="6:8" x14ac:dyDescent="0.2">
      <c r="F89239" s="195"/>
      <c r="G89239" s="196"/>
      <c r="H89239" s="192"/>
    </row>
    <row r="89240" spans="6:8" x14ac:dyDescent="0.2">
      <c r="F89240" s="195"/>
      <c r="G89240" s="196"/>
      <c r="H89240" s="192"/>
    </row>
    <row r="89241" spans="6:8" x14ac:dyDescent="0.2">
      <c r="F89241" s="195"/>
      <c r="G89241" s="196"/>
      <c r="H89241" s="192"/>
    </row>
    <row r="89242" spans="6:8" x14ac:dyDescent="0.2">
      <c r="F89242" s="195"/>
      <c r="G89242" s="196"/>
      <c r="H89242" s="192"/>
    </row>
    <row r="89243" spans="6:8" x14ac:dyDescent="0.2">
      <c r="F89243" s="195"/>
      <c r="G89243" s="196"/>
      <c r="H89243" s="192"/>
    </row>
    <row r="89244" spans="6:8" x14ac:dyDescent="0.2">
      <c r="F89244" s="195"/>
      <c r="G89244" s="196"/>
      <c r="H89244" s="192"/>
    </row>
    <row r="89245" spans="6:8" x14ac:dyDescent="0.2">
      <c r="F89245" s="195"/>
      <c r="G89245" s="196"/>
      <c r="H89245" s="192"/>
    </row>
    <row r="89246" spans="6:8" x14ac:dyDescent="0.2">
      <c r="F89246" s="195"/>
      <c r="G89246" s="196"/>
      <c r="H89246" s="192"/>
    </row>
    <row r="89247" spans="6:8" x14ac:dyDescent="0.2">
      <c r="F89247" s="195"/>
      <c r="G89247" s="196"/>
      <c r="H89247" s="192"/>
    </row>
    <row r="89248" spans="6:8" x14ac:dyDescent="0.2">
      <c r="F89248" s="195"/>
      <c r="G89248" s="196"/>
      <c r="H89248" s="192"/>
    </row>
    <row r="89249" spans="6:8" x14ac:dyDescent="0.2">
      <c r="F89249" s="195"/>
      <c r="G89249" s="196"/>
      <c r="H89249" s="192"/>
    </row>
    <row r="89250" spans="6:8" x14ac:dyDescent="0.2">
      <c r="F89250" s="195"/>
      <c r="G89250" s="196"/>
      <c r="H89250" s="192"/>
    </row>
    <row r="89251" spans="6:8" x14ac:dyDescent="0.2">
      <c r="F89251" s="195"/>
      <c r="G89251" s="196"/>
      <c r="H89251" s="192"/>
    </row>
    <row r="89252" spans="6:8" x14ac:dyDescent="0.2">
      <c r="F89252" s="195"/>
      <c r="G89252" s="196"/>
      <c r="H89252" s="192"/>
    </row>
    <row r="89253" spans="6:8" x14ac:dyDescent="0.2">
      <c r="F89253" s="195"/>
      <c r="G89253" s="196"/>
      <c r="H89253" s="192"/>
    </row>
    <row r="89254" spans="6:8" x14ac:dyDescent="0.2">
      <c r="F89254" s="195"/>
      <c r="G89254" s="196"/>
      <c r="H89254" s="192"/>
    </row>
    <row r="89255" spans="6:8" x14ac:dyDescent="0.2">
      <c r="F89255" s="195"/>
      <c r="G89255" s="196"/>
      <c r="H89255" s="192"/>
    </row>
    <row r="89256" spans="6:8" x14ac:dyDescent="0.2">
      <c r="F89256" s="195"/>
      <c r="G89256" s="196"/>
      <c r="H89256" s="192"/>
    </row>
    <row r="89257" spans="6:8" x14ac:dyDescent="0.2">
      <c r="F89257" s="195"/>
      <c r="G89257" s="196"/>
      <c r="H89257" s="192"/>
    </row>
    <row r="89258" spans="6:8" x14ac:dyDescent="0.2">
      <c r="F89258" s="195"/>
      <c r="G89258" s="196"/>
      <c r="H89258" s="192"/>
    </row>
    <row r="89259" spans="6:8" x14ac:dyDescent="0.2">
      <c r="F89259" s="195"/>
      <c r="G89259" s="196"/>
      <c r="H89259" s="192"/>
    </row>
    <row r="89260" spans="6:8" x14ac:dyDescent="0.2">
      <c r="F89260" s="195"/>
      <c r="G89260" s="196"/>
      <c r="H89260" s="192"/>
    </row>
    <row r="89261" spans="6:8" x14ac:dyDescent="0.2">
      <c r="F89261" s="195"/>
      <c r="G89261" s="196"/>
      <c r="H89261" s="192"/>
    </row>
    <row r="89262" spans="6:8" x14ac:dyDescent="0.2">
      <c r="F89262" s="195"/>
      <c r="G89262" s="196"/>
      <c r="H89262" s="192"/>
    </row>
    <row r="89263" spans="6:8" x14ac:dyDescent="0.2">
      <c r="F89263" s="195"/>
      <c r="G89263" s="196"/>
      <c r="H89263" s="192"/>
    </row>
    <row r="89264" spans="6:8" x14ac:dyDescent="0.2">
      <c r="F89264" s="195"/>
      <c r="G89264" s="196"/>
      <c r="H89264" s="192"/>
    </row>
    <row r="89265" spans="6:8" x14ac:dyDescent="0.2">
      <c r="F89265" s="195"/>
      <c r="G89265" s="196"/>
      <c r="H89265" s="192"/>
    </row>
    <row r="89266" spans="6:8" x14ac:dyDescent="0.2">
      <c r="F89266" s="195"/>
      <c r="G89266" s="196"/>
      <c r="H89266" s="192"/>
    </row>
    <row r="89267" spans="6:8" x14ac:dyDescent="0.2">
      <c r="F89267" s="195"/>
      <c r="G89267" s="196"/>
      <c r="H89267" s="192"/>
    </row>
    <row r="89268" spans="6:8" x14ac:dyDescent="0.2">
      <c r="F89268" s="195"/>
      <c r="G89268" s="196"/>
      <c r="H89268" s="192"/>
    </row>
    <row r="89269" spans="6:8" x14ac:dyDescent="0.2">
      <c r="F89269" s="195"/>
      <c r="G89269" s="196"/>
      <c r="H89269" s="192"/>
    </row>
    <row r="89270" spans="6:8" x14ac:dyDescent="0.2">
      <c r="F89270" s="195"/>
      <c r="G89270" s="196"/>
      <c r="H89270" s="192"/>
    </row>
    <row r="89271" spans="6:8" x14ac:dyDescent="0.2">
      <c r="F89271" s="195"/>
      <c r="G89271" s="196"/>
      <c r="H89271" s="192"/>
    </row>
    <row r="89272" spans="6:8" x14ac:dyDescent="0.2">
      <c r="F89272" s="195"/>
      <c r="G89272" s="196"/>
      <c r="H89272" s="192"/>
    </row>
    <row r="89273" spans="6:8" x14ac:dyDescent="0.2">
      <c r="F89273" s="195"/>
      <c r="G89273" s="196"/>
      <c r="H89273" s="192"/>
    </row>
    <row r="89274" spans="6:8" x14ac:dyDescent="0.2">
      <c r="F89274" s="195"/>
      <c r="G89274" s="196"/>
      <c r="H89274" s="192"/>
    </row>
    <row r="89275" spans="6:8" x14ac:dyDescent="0.2">
      <c r="F89275" s="195"/>
      <c r="G89275" s="196"/>
      <c r="H89275" s="192"/>
    </row>
    <row r="89276" spans="6:8" x14ac:dyDescent="0.2">
      <c r="F89276" s="195"/>
      <c r="G89276" s="196"/>
      <c r="H89276" s="192"/>
    </row>
    <row r="89277" spans="6:8" x14ac:dyDescent="0.2">
      <c r="F89277" s="195"/>
      <c r="G89277" s="196"/>
      <c r="H89277" s="192"/>
    </row>
    <row r="89278" spans="6:8" x14ac:dyDescent="0.2">
      <c r="F89278" s="195"/>
      <c r="G89278" s="196"/>
      <c r="H89278" s="192"/>
    </row>
    <row r="89279" spans="6:8" x14ac:dyDescent="0.2">
      <c r="F89279" s="195"/>
      <c r="G89279" s="196"/>
      <c r="H89279" s="192"/>
    </row>
    <row r="89280" spans="6:8" x14ac:dyDescent="0.2">
      <c r="F89280" s="195"/>
      <c r="G89280" s="196"/>
      <c r="H89280" s="192"/>
    </row>
    <row r="89281" spans="6:8" x14ac:dyDescent="0.2">
      <c r="F89281" s="195"/>
      <c r="G89281" s="196"/>
      <c r="H89281" s="192"/>
    </row>
    <row r="89282" spans="6:8" x14ac:dyDescent="0.2">
      <c r="F89282" s="195"/>
      <c r="G89282" s="196"/>
      <c r="H89282" s="192"/>
    </row>
    <row r="89283" spans="6:8" x14ac:dyDescent="0.2">
      <c r="F89283" s="195"/>
      <c r="G89283" s="196"/>
      <c r="H89283" s="192"/>
    </row>
    <row r="89284" spans="6:8" x14ac:dyDescent="0.2">
      <c r="F89284" s="195"/>
      <c r="G89284" s="196"/>
      <c r="H89284" s="192"/>
    </row>
    <row r="89285" spans="6:8" x14ac:dyDescent="0.2">
      <c r="F89285" s="195"/>
      <c r="G89285" s="196"/>
      <c r="H89285" s="192"/>
    </row>
    <row r="89286" spans="6:8" x14ac:dyDescent="0.2">
      <c r="F89286" s="195"/>
      <c r="G89286" s="196"/>
      <c r="H89286" s="192"/>
    </row>
    <row r="89287" spans="6:8" x14ac:dyDescent="0.2">
      <c r="F89287" s="195"/>
      <c r="G89287" s="196"/>
      <c r="H89287" s="192"/>
    </row>
    <row r="89288" spans="6:8" x14ac:dyDescent="0.2">
      <c r="F89288" s="195"/>
      <c r="G89288" s="196"/>
      <c r="H89288" s="192"/>
    </row>
    <row r="89289" spans="6:8" x14ac:dyDescent="0.2">
      <c r="F89289" s="195"/>
      <c r="G89289" s="196"/>
      <c r="H89289" s="192"/>
    </row>
    <row r="89290" spans="6:8" x14ac:dyDescent="0.2">
      <c r="F89290" s="195"/>
      <c r="G89290" s="196"/>
      <c r="H89290" s="192"/>
    </row>
    <row r="89291" spans="6:8" x14ac:dyDescent="0.2">
      <c r="F89291" s="195"/>
      <c r="G89291" s="196"/>
      <c r="H89291" s="192"/>
    </row>
    <row r="89292" spans="6:8" x14ac:dyDescent="0.2">
      <c r="F89292" s="195"/>
      <c r="G89292" s="196"/>
      <c r="H89292" s="192"/>
    </row>
    <row r="89293" spans="6:8" x14ac:dyDescent="0.2">
      <c r="F89293" s="195"/>
      <c r="G89293" s="196"/>
      <c r="H89293" s="192"/>
    </row>
    <row r="89294" spans="6:8" x14ac:dyDescent="0.2">
      <c r="F89294" s="195"/>
      <c r="G89294" s="196"/>
      <c r="H89294" s="192"/>
    </row>
    <row r="89295" spans="6:8" x14ac:dyDescent="0.2">
      <c r="F89295" s="195"/>
      <c r="G89295" s="196"/>
      <c r="H89295" s="192"/>
    </row>
    <row r="89296" spans="6:8" x14ac:dyDescent="0.2">
      <c r="F89296" s="195"/>
      <c r="G89296" s="196"/>
      <c r="H89296" s="192"/>
    </row>
    <row r="89297" spans="6:8" x14ac:dyDescent="0.2">
      <c r="F89297" s="195"/>
      <c r="G89297" s="196"/>
      <c r="H89297" s="192"/>
    </row>
    <row r="89298" spans="6:8" x14ac:dyDescent="0.2">
      <c r="F89298" s="195"/>
      <c r="G89298" s="196"/>
      <c r="H89298" s="192"/>
    </row>
    <row r="89299" spans="6:8" x14ac:dyDescent="0.2">
      <c r="F89299" s="195"/>
      <c r="G89299" s="196"/>
      <c r="H89299" s="192"/>
    </row>
    <row r="89300" spans="6:8" x14ac:dyDescent="0.2">
      <c r="F89300" s="195"/>
      <c r="G89300" s="196"/>
      <c r="H89300" s="192"/>
    </row>
    <row r="89301" spans="6:8" x14ac:dyDescent="0.2">
      <c r="F89301" s="195"/>
      <c r="G89301" s="196"/>
      <c r="H89301" s="192"/>
    </row>
    <row r="89302" spans="6:8" x14ac:dyDescent="0.2">
      <c r="F89302" s="195"/>
      <c r="G89302" s="196"/>
      <c r="H89302" s="192"/>
    </row>
    <row r="89303" spans="6:8" x14ac:dyDescent="0.2">
      <c r="F89303" s="195"/>
      <c r="G89303" s="196"/>
      <c r="H89303" s="192"/>
    </row>
    <row r="89304" spans="6:8" x14ac:dyDescent="0.2">
      <c r="F89304" s="195"/>
      <c r="G89304" s="196"/>
      <c r="H89304" s="192"/>
    </row>
    <row r="89305" spans="6:8" x14ac:dyDescent="0.2">
      <c r="F89305" s="195"/>
      <c r="G89305" s="196"/>
      <c r="H89305" s="192"/>
    </row>
    <row r="89306" spans="6:8" x14ac:dyDescent="0.2">
      <c r="F89306" s="195"/>
      <c r="G89306" s="196"/>
      <c r="H89306" s="192"/>
    </row>
    <row r="89307" spans="6:8" x14ac:dyDescent="0.2">
      <c r="F89307" s="195"/>
      <c r="G89307" s="196"/>
      <c r="H89307" s="192"/>
    </row>
    <row r="89308" spans="6:8" x14ac:dyDescent="0.2">
      <c r="F89308" s="195"/>
      <c r="G89308" s="196"/>
      <c r="H89308" s="192"/>
    </row>
    <row r="89309" spans="6:8" x14ac:dyDescent="0.2">
      <c r="F89309" s="195"/>
      <c r="G89309" s="196"/>
      <c r="H89309" s="192"/>
    </row>
    <row r="89310" spans="6:8" x14ac:dyDescent="0.2">
      <c r="F89310" s="195"/>
      <c r="G89310" s="196"/>
      <c r="H89310" s="192"/>
    </row>
    <row r="89311" spans="6:8" x14ac:dyDescent="0.2">
      <c r="F89311" s="195"/>
      <c r="G89311" s="196"/>
      <c r="H89311" s="192"/>
    </row>
    <row r="89312" spans="6:8" x14ac:dyDescent="0.2">
      <c r="F89312" s="195"/>
      <c r="G89312" s="196"/>
      <c r="H89312" s="192"/>
    </row>
    <row r="89313" spans="6:8" x14ac:dyDescent="0.2">
      <c r="F89313" s="195"/>
      <c r="G89313" s="196"/>
      <c r="H89313" s="192"/>
    </row>
    <row r="89314" spans="6:8" x14ac:dyDescent="0.2">
      <c r="F89314" s="195"/>
      <c r="G89314" s="196"/>
      <c r="H89314" s="192"/>
    </row>
    <row r="89315" spans="6:8" x14ac:dyDescent="0.2">
      <c r="F89315" s="195"/>
      <c r="G89315" s="196"/>
      <c r="H89315" s="192"/>
    </row>
    <row r="89316" spans="6:8" x14ac:dyDescent="0.2">
      <c r="F89316" s="195"/>
      <c r="G89316" s="196"/>
      <c r="H89316" s="192"/>
    </row>
    <row r="89317" spans="6:8" x14ac:dyDescent="0.2">
      <c r="F89317" s="195"/>
      <c r="G89317" s="196"/>
      <c r="H89317" s="192"/>
    </row>
    <row r="89318" spans="6:8" x14ac:dyDescent="0.2">
      <c r="F89318" s="195"/>
      <c r="G89318" s="196"/>
      <c r="H89318" s="192"/>
    </row>
    <row r="89319" spans="6:8" x14ac:dyDescent="0.2">
      <c r="F89319" s="195"/>
      <c r="G89319" s="196"/>
      <c r="H89319" s="192"/>
    </row>
    <row r="89320" spans="6:8" x14ac:dyDescent="0.2">
      <c r="F89320" s="195"/>
      <c r="G89320" s="196"/>
      <c r="H89320" s="192"/>
    </row>
    <row r="89321" spans="6:8" x14ac:dyDescent="0.2">
      <c r="F89321" s="195"/>
      <c r="G89321" s="196"/>
      <c r="H89321" s="192"/>
    </row>
    <row r="89322" spans="6:8" x14ac:dyDescent="0.2">
      <c r="F89322" s="195"/>
      <c r="G89322" s="196"/>
      <c r="H89322" s="192"/>
    </row>
    <row r="89323" spans="6:8" x14ac:dyDescent="0.2">
      <c r="F89323" s="195"/>
      <c r="G89323" s="196"/>
      <c r="H89323" s="192"/>
    </row>
    <row r="89324" spans="6:8" x14ac:dyDescent="0.2">
      <c r="F89324" s="195"/>
      <c r="G89324" s="196"/>
      <c r="H89324" s="192"/>
    </row>
    <row r="89325" spans="6:8" x14ac:dyDescent="0.2">
      <c r="F89325" s="195"/>
      <c r="G89325" s="196"/>
      <c r="H89325" s="192"/>
    </row>
    <row r="89326" spans="6:8" x14ac:dyDescent="0.2">
      <c r="F89326" s="195"/>
      <c r="G89326" s="196"/>
      <c r="H89326" s="192"/>
    </row>
    <row r="89327" spans="6:8" x14ac:dyDescent="0.2">
      <c r="F89327" s="195"/>
      <c r="G89327" s="196"/>
      <c r="H89327" s="192"/>
    </row>
    <row r="89328" spans="6:8" x14ac:dyDescent="0.2">
      <c r="F89328" s="195"/>
      <c r="G89328" s="196"/>
      <c r="H89328" s="192"/>
    </row>
    <row r="89329" spans="6:8" x14ac:dyDescent="0.2">
      <c r="F89329" s="195"/>
      <c r="G89329" s="196"/>
      <c r="H89329" s="192"/>
    </row>
    <row r="89330" spans="6:8" x14ac:dyDescent="0.2">
      <c r="F89330" s="195"/>
      <c r="G89330" s="196"/>
      <c r="H89330" s="192"/>
    </row>
    <row r="89331" spans="6:8" x14ac:dyDescent="0.2">
      <c r="F89331" s="195"/>
      <c r="G89331" s="196"/>
      <c r="H89331" s="192"/>
    </row>
    <row r="89332" spans="6:8" x14ac:dyDescent="0.2">
      <c r="F89332" s="195"/>
      <c r="G89332" s="196"/>
      <c r="H89332" s="192"/>
    </row>
    <row r="89333" spans="6:8" x14ac:dyDescent="0.2">
      <c r="F89333" s="195"/>
      <c r="G89333" s="196"/>
      <c r="H89333" s="192"/>
    </row>
    <row r="89334" spans="6:8" x14ac:dyDescent="0.2">
      <c r="F89334" s="195"/>
      <c r="G89334" s="196"/>
      <c r="H89334" s="192"/>
    </row>
    <row r="89335" spans="6:8" x14ac:dyDescent="0.2">
      <c r="F89335" s="195"/>
      <c r="G89335" s="196"/>
      <c r="H89335" s="192"/>
    </row>
    <row r="89336" spans="6:8" x14ac:dyDescent="0.2">
      <c r="F89336" s="195"/>
      <c r="G89336" s="196"/>
      <c r="H89336" s="192"/>
    </row>
    <row r="89337" spans="6:8" x14ac:dyDescent="0.2">
      <c r="F89337" s="195"/>
      <c r="G89337" s="196"/>
      <c r="H89337" s="192"/>
    </row>
    <row r="89338" spans="6:8" x14ac:dyDescent="0.2">
      <c r="F89338" s="195"/>
      <c r="G89338" s="196"/>
      <c r="H89338" s="192"/>
    </row>
    <row r="89339" spans="6:8" x14ac:dyDescent="0.2">
      <c r="F89339" s="195"/>
      <c r="G89339" s="196"/>
      <c r="H89339" s="192"/>
    </row>
    <row r="89340" spans="6:8" x14ac:dyDescent="0.2">
      <c r="F89340" s="195"/>
      <c r="G89340" s="196"/>
      <c r="H89340" s="192"/>
    </row>
    <row r="89341" spans="6:8" x14ac:dyDescent="0.2">
      <c r="F89341" s="195"/>
      <c r="G89341" s="196"/>
      <c r="H89341" s="192"/>
    </row>
    <row r="89342" spans="6:8" x14ac:dyDescent="0.2">
      <c r="F89342" s="195"/>
      <c r="G89342" s="196"/>
      <c r="H89342" s="192"/>
    </row>
    <row r="89343" spans="6:8" x14ac:dyDescent="0.2">
      <c r="F89343" s="195"/>
      <c r="G89343" s="196"/>
      <c r="H89343" s="192"/>
    </row>
    <row r="89344" spans="6:8" x14ac:dyDescent="0.2">
      <c r="F89344" s="195"/>
      <c r="G89344" s="196"/>
      <c r="H89344" s="192"/>
    </row>
    <row r="89345" spans="6:8" x14ac:dyDescent="0.2">
      <c r="F89345" s="195"/>
      <c r="G89345" s="196"/>
      <c r="H89345" s="192"/>
    </row>
    <row r="89346" spans="6:8" x14ac:dyDescent="0.2">
      <c r="F89346" s="195"/>
      <c r="G89346" s="196"/>
      <c r="H89346" s="192"/>
    </row>
    <row r="89347" spans="6:8" x14ac:dyDescent="0.2">
      <c r="F89347" s="195"/>
      <c r="G89347" s="196"/>
      <c r="H89347" s="192"/>
    </row>
    <row r="89348" spans="6:8" x14ac:dyDescent="0.2">
      <c r="F89348" s="195"/>
      <c r="G89348" s="196"/>
      <c r="H89348" s="192"/>
    </row>
    <row r="89349" spans="6:8" x14ac:dyDescent="0.2">
      <c r="F89349" s="195"/>
      <c r="G89349" s="196"/>
      <c r="H89349" s="192"/>
    </row>
    <row r="89350" spans="6:8" x14ac:dyDescent="0.2">
      <c r="F89350" s="195"/>
      <c r="G89350" s="196"/>
      <c r="H89350" s="192"/>
    </row>
    <row r="89351" spans="6:8" x14ac:dyDescent="0.2">
      <c r="F89351" s="195"/>
      <c r="G89351" s="196"/>
      <c r="H89351" s="192"/>
    </row>
    <row r="89352" spans="6:8" x14ac:dyDescent="0.2">
      <c r="F89352" s="195"/>
      <c r="G89352" s="196"/>
      <c r="H89352" s="192"/>
    </row>
    <row r="89353" spans="6:8" x14ac:dyDescent="0.2">
      <c r="F89353" s="195"/>
      <c r="G89353" s="196"/>
      <c r="H89353" s="192"/>
    </row>
    <row r="89354" spans="6:8" x14ac:dyDescent="0.2">
      <c r="F89354" s="195"/>
      <c r="G89354" s="196"/>
      <c r="H89354" s="192"/>
    </row>
    <row r="89355" spans="6:8" x14ac:dyDescent="0.2">
      <c r="F89355" s="195"/>
      <c r="G89355" s="196"/>
      <c r="H89355" s="192"/>
    </row>
    <row r="89356" spans="6:8" x14ac:dyDescent="0.2">
      <c r="F89356" s="195"/>
      <c r="G89356" s="196"/>
      <c r="H89356" s="192"/>
    </row>
    <row r="89357" spans="6:8" x14ac:dyDescent="0.2">
      <c r="F89357" s="195"/>
      <c r="G89357" s="196"/>
      <c r="H89357" s="192"/>
    </row>
    <row r="89358" spans="6:8" x14ac:dyDescent="0.2">
      <c r="F89358" s="195"/>
      <c r="G89358" s="196"/>
      <c r="H89358" s="192"/>
    </row>
    <row r="89359" spans="6:8" x14ac:dyDescent="0.2">
      <c r="F89359" s="195"/>
      <c r="G89359" s="196"/>
      <c r="H89359" s="192"/>
    </row>
    <row r="89360" spans="6:8" x14ac:dyDescent="0.2">
      <c r="F89360" s="195"/>
      <c r="G89360" s="196"/>
      <c r="H89360" s="192"/>
    </row>
    <row r="89361" spans="6:8" x14ac:dyDescent="0.2">
      <c r="F89361" s="195"/>
      <c r="G89361" s="196"/>
      <c r="H89361" s="192"/>
    </row>
    <row r="89362" spans="6:8" x14ac:dyDescent="0.2">
      <c r="F89362" s="195"/>
      <c r="G89362" s="196"/>
      <c r="H89362" s="192"/>
    </row>
    <row r="89363" spans="6:8" x14ac:dyDescent="0.2">
      <c r="F89363" s="195"/>
      <c r="G89363" s="196"/>
      <c r="H89363" s="192"/>
    </row>
    <row r="89364" spans="6:8" x14ac:dyDescent="0.2">
      <c r="F89364" s="195"/>
      <c r="G89364" s="196"/>
      <c r="H89364" s="192"/>
    </row>
    <row r="89365" spans="6:8" x14ac:dyDescent="0.2">
      <c r="F89365" s="195"/>
      <c r="G89365" s="196"/>
      <c r="H89365" s="192"/>
    </row>
    <row r="89366" spans="6:8" x14ac:dyDescent="0.2">
      <c r="F89366" s="195"/>
      <c r="G89366" s="196"/>
      <c r="H89366" s="192"/>
    </row>
    <row r="89367" spans="6:8" x14ac:dyDescent="0.2">
      <c r="F89367" s="195"/>
      <c r="G89367" s="196"/>
      <c r="H89367" s="192"/>
    </row>
    <row r="89368" spans="6:8" x14ac:dyDescent="0.2">
      <c r="F89368" s="195"/>
      <c r="G89368" s="196"/>
      <c r="H89368" s="192"/>
    </row>
    <row r="89369" spans="6:8" x14ac:dyDescent="0.2">
      <c r="F89369" s="195"/>
      <c r="G89369" s="196"/>
      <c r="H89369" s="192"/>
    </row>
    <row r="89370" spans="6:8" x14ac:dyDescent="0.2">
      <c r="F89370" s="195"/>
      <c r="G89370" s="196"/>
      <c r="H89370" s="192"/>
    </row>
    <row r="89371" spans="6:8" x14ac:dyDescent="0.2">
      <c r="F89371" s="195"/>
      <c r="G89371" s="196"/>
      <c r="H89371" s="192"/>
    </row>
    <row r="89372" spans="6:8" x14ac:dyDescent="0.2">
      <c r="F89372" s="195"/>
      <c r="G89372" s="196"/>
      <c r="H89372" s="192"/>
    </row>
    <row r="89373" spans="6:8" x14ac:dyDescent="0.2">
      <c r="F89373" s="195"/>
      <c r="G89373" s="196"/>
      <c r="H89373" s="192"/>
    </row>
    <row r="89374" spans="6:8" x14ac:dyDescent="0.2">
      <c r="F89374" s="195"/>
      <c r="G89374" s="196"/>
      <c r="H89374" s="192"/>
    </row>
    <row r="89375" spans="6:8" x14ac:dyDescent="0.2">
      <c r="F89375" s="195"/>
      <c r="G89375" s="196"/>
      <c r="H89375" s="192"/>
    </row>
    <row r="89376" spans="6:8" x14ac:dyDescent="0.2">
      <c r="F89376" s="195"/>
      <c r="G89376" s="196"/>
      <c r="H89376" s="192"/>
    </row>
    <row r="89377" spans="6:8" x14ac:dyDescent="0.2">
      <c r="F89377" s="195"/>
      <c r="G89377" s="196"/>
      <c r="H89377" s="192"/>
    </row>
    <row r="89378" spans="6:8" x14ac:dyDescent="0.2">
      <c r="F89378" s="195"/>
      <c r="G89378" s="196"/>
      <c r="H89378" s="192"/>
    </row>
    <row r="89379" spans="6:8" x14ac:dyDescent="0.2">
      <c r="F89379" s="195"/>
      <c r="G89379" s="196"/>
      <c r="H89379" s="192"/>
    </row>
    <row r="89380" spans="6:8" x14ac:dyDescent="0.2">
      <c r="F89380" s="195"/>
      <c r="G89380" s="196"/>
      <c r="H89380" s="192"/>
    </row>
    <row r="89381" spans="6:8" x14ac:dyDescent="0.2">
      <c r="F89381" s="195"/>
      <c r="G89381" s="196"/>
      <c r="H89381" s="192"/>
    </row>
    <row r="89382" spans="6:8" x14ac:dyDescent="0.2">
      <c r="F89382" s="195"/>
      <c r="G89382" s="196"/>
      <c r="H89382" s="192"/>
    </row>
    <row r="89383" spans="6:8" x14ac:dyDescent="0.2">
      <c r="F89383" s="195"/>
      <c r="G89383" s="196"/>
      <c r="H89383" s="192"/>
    </row>
    <row r="89384" spans="6:8" x14ac:dyDescent="0.2">
      <c r="F89384" s="195"/>
      <c r="G89384" s="196"/>
      <c r="H89384" s="192"/>
    </row>
    <row r="89385" spans="6:8" x14ac:dyDescent="0.2">
      <c r="F89385" s="195"/>
      <c r="G89385" s="196"/>
      <c r="H89385" s="192"/>
    </row>
    <row r="89386" spans="6:8" x14ac:dyDescent="0.2">
      <c r="F89386" s="195"/>
      <c r="G89386" s="196"/>
      <c r="H89386" s="192"/>
    </row>
    <row r="89387" spans="6:8" x14ac:dyDescent="0.2">
      <c r="F89387" s="195"/>
      <c r="G89387" s="196"/>
      <c r="H89387" s="192"/>
    </row>
    <row r="89388" spans="6:8" x14ac:dyDescent="0.2">
      <c r="F89388" s="195"/>
      <c r="G89388" s="196"/>
      <c r="H89388" s="192"/>
    </row>
    <row r="89389" spans="6:8" x14ac:dyDescent="0.2">
      <c r="F89389" s="195"/>
      <c r="G89389" s="196"/>
      <c r="H89389" s="192"/>
    </row>
    <row r="89390" spans="6:8" x14ac:dyDescent="0.2">
      <c r="F89390" s="195"/>
      <c r="G89390" s="196"/>
      <c r="H89390" s="192"/>
    </row>
    <row r="89391" spans="6:8" x14ac:dyDescent="0.2">
      <c r="F89391" s="195"/>
      <c r="G89391" s="196"/>
      <c r="H89391" s="192"/>
    </row>
    <row r="89392" spans="6:8" x14ac:dyDescent="0.2">
      <c r="F89392" s="195"/>
      <c r="G89392" s="196"/>
      <c r="H89392" s="192"/>
    </row>
    <row r="89393" spans="6:8" x14ac:dyDescent="0.2">
      <c r="F89393" s="195"/>
      <c r="G89393" s="196"/>
      <c r="H89393" s="192"/>
    </row>
    <row r="89394" spans="6:8" x14ac:dyDescent="0.2">
      <c r="F89394" s="195"/>
      <c r="G89394" s="196"/>
      <c r="H89394" s="192"/>
    </row>
    <row r="89395" spans="6:8" x14ac:dyDescent="0.2">
      <c r="F89395" s="195"/>
      <c r="G89395" s="196"/>
      <c r="H89395" s="192"/>
    </row>
    <row r="89396" spans="6:8" x14ac:dyDescent="0.2">
      <c r="F89396" s="195"/>
      <c r="G89396" s="196"/>
      <c r="H89396" s="192"/>
    </row>
    <row r="89397" spans="6:8" x14ac:dyDescent="0.2">
      <c r="F89397" s="195"/>
      <c r="G89397" s="196"/>
      <c r="H89397" s="192"/>
    </row>
    <row r="89398" spans="6:8" x14ac:dyDescent="0.2">
      <c r="F89398" s="195"/>
      <c r="G89398" s="196"/>
      <c r="H89398" s="192"/>
    </row>
    <row r="89399" spans="6:8" x14ac:dyDescent="0.2">
      <c r="F89399" s="195"/>
      <c r="G89399" s="196"/>
      <c r="H89399" s="192"/>
    </row>
    <row r="89400" spans="6:8" x14ac:dyDescent="0.2">
      <c r="F89400" s="195"/>
      <c r="G89400" s="196"/>
      <c r="H89400" s="192"/>
    </row>
    <row r="89401" spans="6:8" x14ac:dyDescent="0.2">
      <c r="F89401" s="195"/>
      <c r="G89401" s="196"/>
      <c r="H89401" s="192"/>
    </row>
    <row r="89402" spans="6:8" x14ac:dyDescent="0.2">
      <c r="F89402" s="195"/>
      <c r="G89402" s="196"/>
      <c r="H89402" s="192"/>
    </row>
    <row r="89403" spans="6:8" x14ac:dyDescent="0.2">
      <c r="F89403" s="195"/>
      <c r="G89403" s="196"/>
      <c r="H89403" s="192"/>
    </row>
    <row r="89404" spans="6:8" x14ac:dyDescent="0.2">
      <c r="F89404" s="195"/>
      <c r="G89404" s="196"/>
      <c r="H89404" s="192"/>
    </row>
    <row r="89405" spans="6:8" x14ac:dyDescent="0.2">
      <c r="F89405" s="195"/>
      <c r="G89405" s="196"/>
      <c r="H89405" s="192"/>
    </row>
    <row r="89406" spans="6:8" x14ac:dyDescent="0.2">
      <c r="F89406" s="195"/>
      <c r="G89406" s="196"/>
      <c r="H89406" s="192"/>
    </row>
    <row r="89407" spans="6:8" x14ac:dyDescent="0.2">
      <c r="F89407" s="195"/>
      <c r="G89407" s="196"/>
      <c r="H89407" s="192"/>
    </row>
    <row r="89408" spans="6:8" x14ac:dyDescent="0.2">
      <c r="F89408" s="195"/>
      <c r="G89408" s="196"/>
      <c r="H89408" s="192"/>
    </row>
    <row r="89409" spans="6:8" x14ac:dyDescent="0.2">
      <c r="F89409" s="195"/>
      <c r="G89409" s="196"/>
      <c r="H89409" s="192"/>
    </row>
    <row r="89410" spans="6:8" x14ac:dyDescent="0.2">
      <c r="F89410" s="195"/>
      <c r="G89410" s="196"/>
      <c r="H89410" s="192"/>
    </row>
    <row r="89411" spans="6:8" x14ac:dyDescent="0.2">
      <c r="F89411" s="195"/>
      <c r="G89411" s="196"/>
      <c r="H89411" s="192"/>
    </row>
    <row r="89412" spans="6:8" x14ac:dyDescent="0.2">
      <c r="F89412" s="195"/>
      <c r="G89412" s="196"/>
      <c r="H89412" s="192"/>
    </row>
    <row r="89413" spans="6:8" x14ac:dyDescent="0.2">
      <c r="F89413" s="195"/>
      <c r="G89413" s="196"/>
      <c r="H89413" s="192"/>
    </row>
    <row r="89414" spans="6:8" x14ac:dyDescent="0.2">
      <c r="F89414" s="195"/>
      <c r="G89414" s="196"/>
      <c r="H89414" s="192"/>
    </row>
    <row r="89415" spans="6:8" x14ac:dyDescent="0.2">
      <c r="F89415" s="195"/>
      <c r="G89415" s="196"/>
      <c r="H89415" s="192"/>
    </row>
    <row r="89416" spans="6:8" x14ac:dyDescent="0.2">
      <c r="F89416" s="195"/>
      <c r="G89416" s="196"/>
      <c r="H89416" s="192"/>
    </row>
    <row r="89417" spans="6:8" x14ac:dyDescent="0.2">
      <c r="F89417" s="195"/>
      <c r="G89417" s="196"/>
      <c r="H89417" s="192"/>
    </row>
    <row r="89418" spans="6:8" x14ac:dyDescent="0.2">
      <c r="F89418" s="195"/>
      <c r="G89418" s="196"/>
      <c r="H89418" s="192"/>
    </row>
    <row r="89419" spans="6:8" x14ac:dyDescent="0.2">
      <c r="F89419" s="195"/>
      <c r="G89419" s="196"/>
      <c r="H89419" s="192"/>
    </row>
    <row r="89420" spans="6:8" x14ac:dyDescent="0.2">
      <c r="F89420" s="195"/>
      <c r="G89420" s="196"/>
      <c r="H89420" s="192"/>
    </row>
    <row r="89421" spans="6:8" x14ac:dyDescent="0.2">
      <c r="F89421" s="195"/>
      <c r="G89421" s="196"/>
      <c r="H89421" s="192"/>
    </row>
    <row r="89422" spans="6:8" x14ac:dyDescent="0.2">
      <c r="F89422" s="195"/>
      <c r="G89422" s="196"/>
      <c r="H89422" s="192"/>
    </row>
    <row r="89423" spans="6:8" x14ac:dyDescent="0.2">
      <c r="F89423" s="195"/>
      <c r="G89423" s="196"/>
      <c r="H89423" s="192"/>
    </row>
    <row r="89424" spans="6:8" x14ac:dyDescent="0.2">
      <c r="F89424" s="195"/>
      <c r="G89424" s="196"/>
      <c r="H89424" s="192"/>
    </row>
    <row r="89425" spans="6:8" x14ac:dyDescent="0.2">
      <c r="F89425" s="195"/>
      <c r="G89425" s="196"/>
      <c r="H89425" s="192"/>
    </row>
    <row r="89426" spans="6:8" x14ac:dyDescent="0.2">
      <c r="F89426" s="195"/>
      <c r="G89426" s="196"/>
      <c r="H89426" s="192"/>
    </row>
    <row r="89427" spans="6:8" x14ac:dyDescent="0.2">
      <c r="F89427" s="195"/>
      <c r="G89427" s="196"/>
      <c r="H89427" s="192"/>
    </row>
    <row r="89428" spans="6:8" x14ac:dyDescent="0.2">
      <c r="F89428" s="195"/>
      <c r="G89428" s="196"/>
      <c r="H89428" s="192"/>
    </row>
    <row r="89429" spans="6:8" x14ac:dyDescent="0.2">
      <c r="F89429" s="195"/>
      <c r="G89429" s="196"/>
      <c r="H89429" s="192"/>
    </row>
    <row r="89430" spans="6:8" x14ac:dyDescent="0.2">
      <c r="F89430" s="195"/>
      <c r="G89430" s="196"/>
      <c r="H89430" s="192"/>
    </row>
    <row r="89431" spans="6:8" x14ac:dyDescent="0.2">
      <c r="F89431" s="195"/>
      <c r="G89431" s="196"/>
      <c r="H89431" s="192"/>
    </row>
    <row r="89432" spans="6:8" x14ac:dyDescent="0.2">
      <c r="F89432" s="195"/>
      <c r="G89432" s="196"/>
      <c r="H89432" s="192"/>
    </row>
    <row r="89433" spans="6:8" x14ac:dyDescent="0.2">
      <c r="F89433" s="195"/>
      <c r="G89433" s="196"/>
      <c r="H89433" s="192"/>
    </row>
    <row r="89434" spans="6:8" x14ac:dyDescent="0.2">
      <c r="F89434" s="195"/>
      <c r="G89434" s="196"/>
      <c r="H89434" s="192"/>
    </row>
    <row r="89435" spans="6:8" x14ac:dyDescent="0.2">
      <c r="F89435" s="195"/>
      <c r="G89435" s="196"/>
      <c r="H89435" s="192"/>
    </row>
    <row r="89436" spans="6:8" x14ac:dyDescent="0.2">
      <c r="F89436" s="195"/>
      <c r="G89436" s="196"/>
      <c r="H89436" s="192"/>
    </row>
    <row r="89437" spans="6:8" x14ac:dyDescent="0.2">
      <c r="F89437" s="195"/>
      <c r="G89437" s="196"/>
      <c r="H89437" s="192"/>
    </row>
    <row r="89438" spans="6:8" x14ac:dyDescent="0.2">
      <c r="F89438" s="195"/>
      <c r="G89438" s="196"/>
      <c r="H89438" s="192"/>
    </row>
    <row r="89439" spans="6:8" x14ac:dyDescent="0.2">
      <c r="F89439" s="195"/>
      <c r="G89439" s="196"/>
      <c r="H89439" s="192"/>
    </row>
    <row r="89440" spans="6:8" x14ac:dyDescent="0.2">
      <c r="F89440" s="195"/>
      <c r="G89440" s="196"/>
      <c r="H89440" s="192"/>
    </row>
    <row r="89441" spans="6:8" x14ac:dyDescent="0.2">
      <c r="F89441" s="195"/>
      <c r="G89441" s="196"/>
      <c r="H89441" s="192"/>
    </row>
    <row r="89442" spans="6:8" x14ac:dyDescent="0.2">
      <c r="F89442" s="195"/>
      <c r="G89442" s="196"/>
      <c r="H89442" s="192"/>
    </row>
    <row r="89443" spans="6:8" x14ac:dyDescent="0.2">
      <c r="F89443" s="195"/>
      <c r="G89443" s="196"/>
      <c r="H89443" s="192"/>
    </row>
    <row r="89444" spans="6:8" x14ac:dyDescent="0.2">
      <c r="F89444" s="195"/>
      <c r="G89444" s="196"/>
      <c r="H89444" s="192"/>
    </row>
    <row r="89445" spans="6:8" x14ac:dyDescent="0.2">
      <c r="F89445" s="195"/>
      <c r="G89445" s="196"/>
      <c r="H89445" s="192"/>
    </row>
    <row r="89446" spans="6:8" x14ac:dyDescent="0.2">
      <c r="F89446" s="195"/>
      <c r="G89446" s="196"/>
      <c r="H89446" s="192"/>
    </row>
    <row r="89447" spans="6:8" x14ac:dyDescent="0.2">
      <c r="F89447" s="195"/>
      <c r="G89447" s="196"/>
      <c r="H89447" s="192"/>
    </row>
    <row r="89448" spans="6:8" x14ac:dyDescent="0.2">
      <c r="F89448" s="195"/>
      <c r="G89448" s="196"/>
      <c r="H89448" s="192"/>
    </row>
    <row r="89449" spans="6:8" x14ac:dyDescent="0.2">
      <c r="F89449" s="195"/>
      <c r="G89449" s="196"/>
      <c r="H89449" s="192"/>
    </row>
    <row r="89450" spans="6:8" x14ac:dyDescent="0.2">
      <c r="F89450" s="195"/>
      <c r="G89450" s="196"/>
      <c r="H89450" s="192"/>
    </row>
    <row r="89451" spans="6:8" x14ac:dyDescent="0.2">
      <c r="F89451" s="195"/>
      <c r="G89451" s="196"/>
      <c r="H89451" s="192"/>
    </row>
    <row r="89452" spans="6:8" x14ac:dyDescent="0.2">
      <c r="F89452" s="195"/>
      <c r="G89452" s="196"/>
      <c r="H89452" s="192"/>
    </row>
    <row r="89453" spans="6:8" x14ac:dyDescent="0.2">
      <c r="F89453" s="195"/>
      <c r="G89453" s="196"/>
      <c r="H89453" s="192"/>
    </row>
    <row r="89454" spans="6:8" x14ac:dyDescent="0.2">
      <c r="F89454" s="195"/>
      <c r="G89454" s="196"/>
      <c r="H89454" s="192"/>
    </row>
    <row r="89455" spans="6:8" x14ac:dyDescent="0.2">
      <c r="F89455" s="195"/>
      <c r="G89455" s="196"/>
      <c r="H89455" s="192"/>
    </row>
    <row r="89456" spans="6:8" x14ac:dyDescent="0.2">
      <c r="F89456" s="195"/>
      <c r="G89456" s="196"/>
      <c r="H89456" s="192"/>
    </row>
    <row r="89457" spans="6:8" x14ac:dyDescent="0.2">
      <c r="F89457" s="195"/>
      <c r="G89457" s="196"/>
      <c r="H89457" s="192"/>
    </row>
    <row r="89458" spans="6:8" x14ac:dyDescent="0.2">
      <c r="F89458" s="195"/>
      <c r="G89458" s="196"/>
      <c r="H89458" s="192"/>
    </row>
    <row r="89459" spans="6:8" x14ac:dyDescent="0.2">
      <c r="F89459" s="195"/>
      <c r="G89459" s="196"/>
      <c r="H89459" s="192"/>
    </row>
    <row r="89460" spans="6:8" x14ac:dyDescent="0.2">
      <c r="F89460" s="195"/>
      <c r="G89460" s="196"/>
      <c r="H89460" s="192"/>
    </row>
    <row r="89461" spans="6:8" x14ac:dyDescent="0.2">
      <c r="F89461" s="195"/>
      <c r="G89461" s="196"/>
      <c r="H89461" s="192"/>
    </row>
    <row r="89462" spans="6:8" x14ac:dyDescent="0.2">
      <c r="F89462" s="195"/>
      <c r="G89462" s="196"/>
      <c r="H89462" s="192"/>
    </row>
    <row r="89463" spans="6:8" x14ac:dyDescent="0.2">
      <c r="F89463" s="195"/>
      <c r="G89463" s="196"/>
      <c r="H89463" s="192"/>
    </row>
    <row r="89464" spans="6:8" x14ac:dyDescent="0.2">
      <c r="F89464" s="195"/>
      <c r="G89464" s="196"/>
      <c r="H89464" s="192"/>
    </row>
    <row r="89465" spans="6:8" x14ac:dyDescent="0.2">
      <c r="F89465" s="195"/>
      <c r="G89465" s="196"/>
      <c r="H89465" s="192"/>
    </row>
    <row r="89466" spans="6:8" x14ac:dyDescent="0.2">
      <c r="F89466" s="195"/>
      <c r="G89466" s="196"/>
      <c r="H89466" s="192"/>
    </row>
    <row r="89467" spans="6:8" x14ac:dyDescent="0.2">
      <c r="F89467" s="195"/>
      <c r="G89467" s="196"/>
      <c r="H89467" s="192"/>
    </row>
    <row r="89468" spans="6:8" x14ac:dyDescent="0.2">
      <c r="F89468" s="195"/>
      <c r="G89468" s="196"/>
      <c r="H89468" s="192"/>
    </row>
    <row r="89469" spans="6:8" x14ac:dyDescent="0.2">
      <c r="F89469" s="195"/>
      <c r="G89469" s="196"/>
      <c r="H89469" s="192"/>
    </row>
    <row r="89470" spans="6:8" x14ac:dyDescent="0.2">
      <c r="F89470" s="195"/>
      <c r="G89470" s="196"/>
      <c r="H89470" s="192"/>
    </row>
    <row r="89471" spans="6:8" x14ac:dyDescent="0.2">
      <c r="F89471" s="195"/>
      <c r="G89471" s="196"/>
      <c r="H89471" s="192"/>
    </row>
    <row r="89472" spans="6:8" x14ac:dyDescent="0.2">
      <c r="F89472" s="195"/>
      <c r="G89472" s="196"/>
      <c r="H89472" s="192"/>
    </row>
    <row r="89473" spans="6:8" x14ac:dyDescent="0.2">
      <c r="F89473" s="195"/>
      <c r="G89473" s="196"/>
      <c r="H89473" s="192"/>
    </row>
    <row r="89474" spans="6:8" x14ac:dyDescent="0.2">
      <c r="F89474" s="195"/>
      <c r="G89474" s="196"/>
      <c r="H89474" s="192"/>
    </row>
    <row r="89475" spans="6:8" x14ac:dyDescent="0.2">
      <c r="F89475" s="195"/>
      <c r="G89475" s="196"/>
      <c r="H89475" s="192"/>
    </row>
    <row r="89476" spans="6:8" x14ac:dyDescent="0.2">
      <c r="F89476" s="195"/>
      <c r="G89476" s="196"/>
      <c r="H89476" s="192"/>
    </row>
    <row r="89477" spans="6:8" x14ac:dyDescent="0.2">
      <c r="F89477" s="195"/>
      <c r="G89477" s="196"/>
      <c r="H89477" s="192"/>
    </row>
    <row r="89478" spans="6:8" x14ac:dyDescent="0.2">
      <c r="F89478" s="195"/>
      <c r="G89478" s="196"/>
      <c r="H89478" s="192"/>
    </row>
    <row r="89479" spans="6:8" x14ac:dyDescent="0.2">
      <c r="F89479" s="195"/>
      <c r="G89479" s="196"/>
      <c r="H89479" s="192"/>
    </row>
    <row r="89480" spans="6:8" x14ac:dyDescent="0.2">
      <c r="F89480" s="195"/>
      <c r="G89480" s="196"/>
      <c r="H89480" s="192"/>
    </row>
    <row r="89481" spans="6:8" x14ac:dyDescent="0.2">
      <c r="F89481" s="195"/>
      <c r="G89481" s="196"/>
      <c r="H89481" s="192"/>
    </row>
    <row r="89482" spans="6:8" x14ac:dyDescent="0.2">
      <c r="F89482" s="195"/>
      <c r="G89482" s="196"/>
      <c r="H89482" s="192"/>
    </row>
    <row r="89483" spans="6:8" x14ac:dyDescent="0.2">
      <c r="F89483" s="195"/>
      <c r="G89483" s="196"/>
      <c r="H89483" s="192"/>
    </row>
    <row r="89484" spans="6:8" x14ac:dyDescent="0.2">
      <c r="F89484" s="195"/>
      <c r="G89484" s="196"/>
      <c r="H89484" s="192"/>
    </row>
    <row r="89485" spans="6:8" x14ac:dyDescent="0.2">
      <c r="F89485" s="195"/>
      <c r="G89485" s="196"/>
      <c r="H89485" s="192"/>
    </row>
    <row r="89486" spans="6:8" x14ac:dyDescent="0.2">
      <c r="F89486" s="195"/>
      <c r="G89486" s="196"/>
      <c r="H89486" s="192"/>
    </row>
    <row r="89487" spans="6:8" x14ac:dyDescent="0.2">
      <c r="F89487" s="195"/>
      <c r="G89487" s="196"/>
      <c r="H89487" s="192"/>
    </row>
    <row r="89488" spans="6:8" x14ac:dyDescent="0.2">
      <c r="F89488" s="195"/>
      <c r="G89488" s="196"/>
      <c r="H89488" s="192"/>
    </row>
    <row r="89489" spans="6:8" x14ac:dyDescent="0.2">
      <c r="F89489" s="195"/>
      <c r="G89489" s="196"/>
      <c r="H89489" s="192"/>
    </row>
    <row r="89490" spans="6:8" x14ac:dyDescent="0.2">
      <c r="F89490" s="195"/>
      <c r="G89490" s="196"/>
      <c r="H89490" s="192"/>
    </row>
    <row r="89491" spans="6:8" x14ac:dyDescent="0.2">
      <c r="F89491" s="195"/>
      <c r="G89491" s="196"/>
      <c r="H89491" s="192"/>
    </row>
    <row r="89492" spans="6:8" x14ac:dyDescent="0.2">
      <c r="F89492" s="195"/>
      <c r="G89492" s="196"/>
      <c r="H89492" s="192"/>
    </row>
    <row r="89493" spans="6:8" x14ac:dyDescent="0.2">
      <c r="F89493" s="195"/>
      <c r="G89493" s="196"/>
      <c r="H89493" s="192"/>
    </row>
    <row r="89494" spans="6:8" x14ac:dyDescent="0.2">
      <c r="F89494" s="195"/>
      <c r="G89494" s="196"/>
      <c r="H89494" s="192"/>
    </row>
    <row r="89495" spans="6:8" x14ac:dyDescent="0.2">
      <c r="F89495" s="195"/>
      <c r="G89495" s="196"/>
      <c r="H89495" s="192"/>
    </row>
    <row r="89496" spans="6:8" x14ac:dyDescent="0.2">
      <c r="F89496" s="195"/>
      <c r="G89496" s="196"/>
      <c r="H89496" s="192"/>
    </row>
    <row r="89497" spans="6:8" x14ac:dyDescent="0.2">
      <c r="F89497" s="195"/>
      <c r="G89497" s="196"/>
      <c r="H89497" s="192"/>
    </row>
    <row r="89498" spans="6:8" x14ac:dyDescent="0.2">
      <c r="F89498" s="195"/>
      <c r="G89498" s="196"/>
      <c r="H89498" s="192"/>
    </row>
    <row r="89499" spans="6:8" x14ac:dyDescent="0.2">
      <c r="F89499" s="195"/>
      <c r="G89499" s="196"/>
      <c r="H89499" s="192"/>
    </row>
    <row r="89500" spans="6:8" x14ac:dyDescent="0.2">
      <c r="F89500" s="195"/>
      <c r="G89500" s="196"/>
      <c r="H89500" s="192"/>
    </row>
    <row r="89501" spans="6:8" x14ac:dyDescent="0.2">
      <c r="F89501" s="195"/>
      <c r="G89501" s="196"/>
      <c r="H89501" s="192"/>
    </row>
    <row r="89502" spans="6:8" x14ac:dyDescent="0.2">
      <c r="F89502" s="195"/>
      <c r="G89502" s="196"/>
      <c r="H89502" s="192"/>
    </row>
    <row r="89503" spans="6:8" x14ac:dyDescent="0.2">
      <c r="F89503" s="195"/>
      <c r="G89503" s="196"/>
      <c r="H89503" s="192"/>
    </row>
    <row r="89504" spans="6:8" x14ac:dyDescent="0.2">
      <c r="F89504" s="195"/>
      <c r="G89504" s="196"/>
      <c r="H89504" s="192"/>
    </row>
    <row r="89505" spans="6:8" x14ac:dyDescent="0.2">
      <c r="F89505" s="195"/>
      <c r="G89505" s="196"/>
      <c r="H89505" s="192"/>
    </row>
    <row r="89506" spans="6:8" x14ac:dyDescent="0.2">
      <c r="F89506" s="195"/>
      <c r="G89506" s="196"/>
      <c r="H89506" s="192"/>
    </row>
    <row r="89507" spans="6:8" x14ac:dyDescent="0.2">
      <c r="F89507" s="195"/>
      <c r="G89507" s="196"/>
      <c r="H89507" s="192"/>
    </row>
    <row r="89508" spans="6:8" x14ac:dyDescent="0.2">
      <c r="F89508" s="195"/>
      <c r="G89508" s="196"/>
      <c r="H89508" s="192"/>
    </row>
    <row r="89509" spans="6:8" x14ac:dyDescent="0.2">
      <c r="F89509" s="195"/>
      <c r="G89509" s="196"/>
      <c r="H89509" s="192"/>
    </row>
    <row r="89510" spans="6:8" x14ac:dyDescent="0.2">
      <c r="F89510" s="195"/>
      <c r="G89510" s="196"/>
      <c r="H89510" s="192"/>
    </row>
    <row r="89511" spans="6:8" x14ac:dyDescent="0.2">
      <c r="F89511" s="195"/>
      <c r="G89511" s="196"/>
      <c r="H89511" s="192"/>
    </row>
    <row r="89512" spans="6:8" x14ac:dyDescent="0.2">
      <c r="F89512" s="195"/>
      <c r="G89512" s="196"/>
      <c r="H89512" s="192"/>
    </row>
    <row r="89513" spans="6:8" x14ac:dyDescent="0.2">
      <c r="F89513" s="195"/>
      <c r="G89513" s="196"/>
      <c r="H89513" s="192"/>
    </row>
    <row r="89514" spans="6:8" x14ac:dyDescent="0.2">
      <c r="F89514" s="195"/>
      <c r="G89514" s="196"/>
      <c r="H89514" s="192"/>
    </row>
    <row r="89515" spans="6:8" x14ac:dyDescent="0.2">
      <c r="F89515" s="195"/>
      <c r="G89515" s="196"/>
      <c r="H89515" s="192"/>
    </row>
    <row r="89516" spans="6:8" x14ac:dyDescent="0.2">
      <c r="F89516" s="195"/>
      <c r="G89516" s="196"/>
      <c r="H89516" s="192"/>
    </row>
    <row r="89517" spans="6:8" x14ac:dyDescent="0.2">
      <c r="F89517" s="195"/>
      <c r="G89517" s="196"/>
      <c r="H89517" s="192"/>
    </row>
    <row r="89518" spans="6:8" x14ac:dyDescent="0.2">
      <c r="F89518" s="195"/>
      <c r="G89518" s="196"/>
      <c r="H89518" s="192"/>
    </row>
    <row r="89519" spans="6:8" x14ac:dyDescent="0.2">
      <c r="F89519" s="195"/>
      <c r="G89519" s="196"/>
      <c r="H89519" s="192"/>
    </row>
    <row r="89520" spans="6:8" x14ac:dyDescent="0.2">
      <c r="F89520" s="195"/>
      <c r="G89520" s="196"/>
      <c r="H89520" s="192"/>
    </row>
    <row r="89521" spans="6:8" x14ac:dyDescent="0.2">
      <c r="F89521" s="195"/>
      <c r="G89521" s="196"/>
      <c r="H89521" s="192"/>
    </row>
    <row r="89522" spans="6:8" x14ac:dyDescent="0.2">
      <c r="F89522" s="195"/>
      <c r="G89522" s="196"/>
      <c r="H89522" s="192"/>
    </row>
    <row r="89523" spans="6:8" x14ac:dyDescent="0.2">
      <c r="F89523" s="195"/>
      <c r="G89523" s="196"/>
      <c r="H89523" s="192"/>
    </row>
    <row r="89524" spans="6:8" x14ac:dyDescent="0.2">
      <c r="F89524" s="195"/>
      <c r="G89524" s="196"/>
      <c r="H89524" s="192"/>
    </row>
    <row r="89525" spans="6:8" x14ac:dyDescent="0.2">
      <c r="F89525" s="195"/>
      <c r="G89525" s="196"/>
      <c r="H89525" s="192"/>
    </row>
    <row r="89526" spans="6:8" x14ac:dyDescent="0.2">
      <c r="F89526" s="195"/>
      <c r="G89526" s="196"/>
      <c r="H89526" s="192"/>
    </row>
    <row r="89527" spans="6:8" x14ac:dyDescent="0.2">
      <c r="F89527" s="195"/>
      <c r="G89527" s="196"/>
      <c r="H89527" s="192"/>
    </row>
    <row r="89528" spans="6:8" x14ac:dyDescent="0.2">
      <c r="F89528" s="195"/>
      <c r="G89528" s="196"/>
      <c r="H89528" s="192"/>
    </row>
    <row r="89529" spans="6:8" x14ac:dyDescent="0.2">
      <c r="F89529" s="195"/>
      <c r="G89529" s="196"/>
      <c r="H89529" s="192"/>
    </row>
    <row r="89530" spans="6:8" x14ac:dyDescent="0.2">
      <c r="F89530" s="195"/>
      <c r="G89530" s="196"/>
      <c r="H89530" s="192"/>
    </row>
    <row r="89531" spans="6:8" x14ac:dyDescent="0.2">
      <c r="F89531" s="195"/>
      <c r="G89531" s="196"/>
      <c r="H89531" s="192"/>
    </row>
    <row r="89532" spans="6:8" x14ac:dyDescent="0.2">
      <c r="F89532" s="195"/>
      <c r="G89532" s="196"/>
      <c r="H89532" s="192"/>
    </row>
    <row r="89533" spans="6:8" x14ac:dyDescent="0.2">
      <c r="F89533" s="195"/>
      <c r="G89533" s="196"/>
      <c r="H89533" s="192"/>
    </row>
    <row r="89534" spans="6:8" x14ac:dyDescent="0.2">
      <c r="F89534" s="195"/>
      <c r="G89534" s="196"/>
      <c r="H89534" s="192"/>
    </row>
    <row r="89535" spans="6:8" x14ac:dyDescent="0.2">
      <c r="F89535" s="195"/>
      <c r="G89535" s="196"/>
      <c r="H89535" s="192"/>
    </row>
    <row r="89536" spans="6:8" x14ac:dyDescent="0.2">
      <c r="F89536" s="195"/>
      <c r="G89536" s="196"/>
      <c r="H89536" s="192"/>
    </row>
    <row r="89537" spans="6:8" x14ac:dyDescent="0.2">
      <c r="F89537" s="195"/>
      <c r="G89537" s="196"/>
      <c r="H89537" s="192"/>
    </row>
    <row r="89538" spans="6:8" x14ac:dyDescent="0.2">
      <c r="F89538" s="195"/>
      <c r="G89538" s="196"/>
      <c r="H89538" s="192"/>
    </row>
    <row r="89539" spans="6:8" x14ac:dyDescent="0.2">
      <c r="F89539" s="195"/>
      <c r="G89539" s="196"/>
      <c r="H89539" s="192"/>
    </row>
    <row r="89540" spans="6:8" x14ac:dyDescent="0.2">
      <c r="F89540" s="195"/>
      <c r="G89540" s="196"/>
      <c r="H89540" s="192"/>
    </row>
    <row r="89541" spans="6:8" x14ac:dyDescent="0.2">
      <c r="F89541" s="195"/>
      <c r="G89541" s="196"/>
      <c r="H89541" s="192"/>
    </row>
    <row r="89542" spans="6:8" x14ac:dyDescent="0.2">
      <c r="F89542" s="195"/>
      <c r="G89542" s="196"/>
      <c r="H89542" s="192"/>
    </row>
    <row r="89543" spans="6:8" x14ac:dyDescent="0.2">
      <c r="F89543" s="195"/>
      <c r="G89543" s="196"/>
      <c r="H89543" s="192"/>
    </row>
    <row r="89544" spans="6:8" x14ac:dyDescent="0.2">
      <c r="F89544" s="195"/>
      <c r="G89544" s="196"/>
      <c r="H89544" s="192"/>
    </row>
    <row r="89545" spans="6:8" x14ac:dyDescent="0.2">
      <c r="F89545" s="195"/>
      <c r="G89545" s="196"/>
      <c r="H89545" s="192"/>
    </row>
    <row r="89546" spans="6:8" x14ac:dyDescent="0.2">
      <c r="F89546" s="195"/>
      <c r="G89546" s="196"/>
      <c r="H89546" s="192"/>
    </row>
    <row r="89547" spans="6:8" x14ac:dyDescent="0.2">
      <c r="F89547" s="195"/>
      <c r="G89547" s="196"/>
      <c r="H89547" s="192"/>
    </row>
    <row r="89548" spans="6:8" x14ac:dyDescent="0.2">
      <c r="F89548" s="195"/>
      <c r="G89548" s="196"/>
      <c r="H89548" s="192"/>
    </row>
    <row r="89549" spans="6:8" x14ac:dyDescent="0.2">
      <c r="F89549" s="195"/>
      <c r="G89549" s="196"/>
      <c r="H89549" s="192"/>
    </row>
    <row r="89550" spans="6:8" x14ac:dyDescent="0.2">
      <c r="F89550" s="195"/>
      <c r="G89550" s="196"/>
      <c r="H89550" s="192"/>
    </row>
    <row r="89551" spans="6:8" x14ac:dyDescent="0.2">
      <c r="F89551" s="195"/>
      <c r="G89551" s="196"/>
      <c r="H89551" s="192"/>
    </row>
    <row r="89552" spans="6:8" x14ac:dyDescent="0.2">
      <c r="F89552" s="195"/>
      <c r="G89552" s="196"/>
      <c r="H89552" s="192"/>
    </row>
    <row r="89553" spans="6:8" x14ac:dyDescent="0.2">
      <c r="F89553" s="195"/>
      <c r="G89553" s="196"/>
      <c r="H89553" s="192"/>
    </row>
    <row r="89554" spans="6:8" x14ac:dyDescent="0.2">
      <c r="F89554" s="195"/>
      <c r="G89554" s="196"/>
      <c r="H89554" s="192"/>
    </row>
    <row r="89555" spans="6:8" x14ac:dyDescent="0.2">
      <c r="F89555" s="195"/>
      <c r="G89555" s="196"/>
      <c r="H89555" s="192"/>
    </row>
    <row r="89556" spans="6:8" x14ac:dyDescent="0.2">
      <c r="F89556" s="195"/>
      <c r="G89556" s="196"/>
      <c r="H89556" s="192"/>
    </row>
    <row r="89557" spans="6:8" x14ac:dyDescent="0.2">
      <c r="F89557" s="195"/>
      <c r="G89557" s="196"/>
      <c r="H89557" s="192"/>
    </row>
    <row r="89558" spans="6:8" x14ac:dyDescent="0.2">
      <c r="F89558" s="195"/>
      <c r="G89558" s="196"/>
      <c r="H89558" s="192"/>
    </row>
    <row r="89559" spans="6:8" x14ac:dyDescent="0.2">
      <c r="F89559" s="195"/>
      <c r="G89559" s="196"/>
      <c r="H89559" s="192"/>
    </row>
    <row r="89560" spans="6:8" x14ac:dyDescent="0.2">
      <c r="F89560" s="195"/>
      <c r="G89560" s="196"/>
      <c r="H89560" s="192"/>
    </row>
    <row r="89561" spans="6:8" x14ac:dyDescent="0.2">
      <c r="F89561" s="195"/>
      <c r="G89561" s="196"/>
      <c r="H89561" s="192"/>
    </row>
    <row r="89562" spans="6:8" x14ac:dyDescent="0.2">
      <c r="F89562" s="195"/>
      <c r="G89562" s="196"/>
      <c r="H89562" s="192"/>
    </row>
    <row r="89563" spans="6:8" x14ac:dyDescent="0.2">
      <c r="F89563" s="195"/>
      <c r="G89563" s="196"/>
      <c r="H89563" s="192"/>
    </row>
    <row r="89564" spans="6:8" x14ac:dyDescent="0.2">
      <c r="F89564" s="195"/>
      <c r="G89564" s="196"/>
      <c r="H89564" s="192"/>
    </row>
    <row r="89565" spans="6:8" x14ac:dyDescent="0.2">
      <c r="F89565" s="195"/>
      <c r="G89565" s="196"/>
      <c r="H89565" s="192"/>
    </row>
    <row r="89566" spans="6:8" x14ac:dyDescent="0.2">
      <c r="F89566" s="195"/>
      <c r="G89566" s="196"/>
      <c r="H89566" s="192"/>
    </row>
    <row r="89567" spans="6:8" x14ac:dyDescent="0.2">
      <c r="F89567" s="195"/>
      <c r="G89567" s="196"/>
      <c r="H89567" s="192"/>
    </row>
    <row r="89568" spans="6:8" x14ac:dyDescent="0.2">
      <c r="F89568" s="195"/>
      <c r="G89568" s="196"/>
      <c r="H89568" s="192"/>
    </row>
    <row r="89569" spans="6:8" x14ac:dyDescent="0.2">
      <c r="F89569" s="195"/>
      <c r="G89569" s="196"/>
      <c r="H89569" s="192"/>
    </row>
    <row r="89570" spans="6:8" x14ac:dyDescent="0.2">
      <c r="F89570" s="195"/>
      <c r="G89570" s="196"/>
      <c r="H89570" s="192"/>
    </row>
    <row r="89571" spans="6:8" x14ac:dyDescent="0.2">
      <c r="F89571" s="195"/>
      <c r="G89571" s="196"/>
      <c r="H89571" s="192"/>
    </row>
    <row r="89572" spans="6:8" x14ac:dyDescent="0.2">
      <c r="F89572" s="195"/>
      <c r="G89572" s="196"/>
      <c r="H89572" s="192"/>
    </row>
    <row r="89573" spans="6:8" x14ac:dyDescent="0.2">
      <c r="F89573" s="195"/>
      <c r="G89573" s="196"/>
      <c r="H89573" s="192"/>
    </row>
    <row r="89574" spans="6:8" x14ac:dyDescent="0.2">
      <c r="F89574" s="195"/>
      <c r="G89574" s="196"/>
      <c r="H89574" s="192"/>
    </row>
    <row r="89575" spans="6:8" x14ac:dyDescent="0.2">
      <c r="F89575" s="195"/>
      <c r="G89575" s="196"/>
      <c r="H89575" s="192"/>
    </row>
    <row r="89576" spans="6:8" x14ac:dyDescent="0.2">
      <c r="F89576" s="195"/>
      <c r="G89576" s="196"/>
      <c r="H89576" s="192"/>
    </row>
    <row r="89577" spans="6:8" x14ac:dyDescent="0.2">
      <c r="F89577" s="195"/>
      <c r="G89577" s="196"/>
      <c r="H89577" s="192"/>
    </row>
    <row r="89578" spans="6:8" x14ac:dyDescent="0.2">
      <c r="F89578" s="195"/>
      <c r="G89578" s="196"/>
      <c r="H89578" s="192"/>
    </row>
    <row r="89579" spans="6:8" x14ac:dyDescent="0.2">
      <c r="F89579" s="195"/>
      <c r="G89579" s="196"/>
      <c r="H89579" s="192"/>
    </row>
    <row r="89580" spans="6:8" x14ac:dyDescent="0.2">
      <c r="F89580" s="195"/>
      <c r="G89580" s="196"/>
      <c r="H89580" s="192"/>
    </row>
    <row r="89581" spans="6:8" x14ac:dyDescent="0.2">
      <c r="F89581" s="195"/>
      <c r="G89581" s="196"/>
      <c r="H89581" s="192"/>
    </row>
    <row r="89582" spans="6:8" x14ac:dyDescent="0.2">
      <c r="F89582" s="195"/>
      <c r="G89582" s="196"/>
      <c r="H89582" s="192"/>
    </row>
    <row r="89583" spans="6:8" x14ac:dyDescent="0.2">
      <c r="F89583" s="195"/>
      <c r="G89583" s="196"/>
      <c r="H89583" s="192"/>
    </row>
    <row r="89584" spans="6:8" x14ac:dyDescent="0.2">
      <c r="F89584" s="195"/>
      <c r="G89584" s="196"/>
      <c r="H89584" s="192"/>
    </row>
    <row r="89585" spans="6:8" x14ac:dyDescent="0.2">
      <c r="F89585" s="195"/>
      <c r="G89585" s="196"/>
      <c r="H89585" s="192"/>
    </row>
    <row r="89586" spans="6:8" x14ac:dyDescent="0.2">
      <c r="F89586" s="195"/>
      <c r="G89586" s="196"/>
      <c r="H89586" s="192"/>
    </row>
    <row r="89587" spans="6:8" x14ac:dyDescent="0.2">
      <c r="F89587" s="195"/>
      <c r="G89587" s="196"/>
      <c r="H89587" s="192"/>
    </row>
    <row r="89588" spans="6:8" x14ac:dyDescent="0.2">
      <c r="F89588" s="195"/>
      <c r="G89588" s="196"/>
      <c r="H89588" s="192"/>
    </row>
    <row r="89589" spans="6:8" x14ac:dyDescent="0.2">
      <c r="F89589" s="195"/>
      <c r="G89589" s="196"/>
      <c r="H89589" s="192"/>
    </row>
    <row r="89590" spans="6:8" x14ac:dyDescent="0.2">
      <c r="F89590" s="195"/>
      <c r="G89590" s="196"/>
      <c r="H89590" s="192"/>
    </row>
    <row r="89591" spans="6:8" x14ac:dyDescent="0.2">
      <c r="F89591" s="195"/>
      <c r="G89591" s="196"/>
      <c r="H89591" s="192"/>
    </row>
    <row r="89592" spans="6:8" x14ac:dyDescent="0.2">
      <c r="F89592" s="195"/>
      <c r="G89592" s="196"/>
      <c r="H89592" s="192"/>
    </row>
    <row r="89593" spans="6:8" x14ac:dyDescent="0.2">
      <c r="F89593" s="195"/>
      <c r="G89593" s="196"/>
      <c r="H89593" s="192"/>
    </row>
    <row r="89594" spans="6:8" x14ac:dyDescent="0.2">
      <c r="F89594" s="195"/>
      <c r="G89594" s="196"/>
      <c r="H89594" s="192"/>
    </row>
    <row r="89595" spans="6:8" x14ac:dyDescent="0.2">
      <c r="F89595" s="195"/>
      <c r="G89595" s="196"/>
      <c r="H89595" s="192"/>
    </row>
    <row r="89596" spans="6:8" x14ac:dyDescent="0.2">
      <c r="F89596" s="195"/>
      <c r="G89596" s="196"/>
      <c r="H89596" s="192"/>
    </row>
    <row r="89597" spans="6:8" x14ac:dyDescent="0.2">
      <c r="F89597" s="195"/>
      <c r="G89597" s="196"/>
      <c r="H89597" s="192"/>
    </row>
    <row r="89598" spans="6:8" x14ac:dyDescent="0.2">
      <c r="F89598" s="195"/>
      <c r="G89598" s="196"/>
      <c r="H89598" s="192"/>
    </row>
    <row r="89599" spans="6:8" x14ac:dyDescent="0.2">
      <c r="F89599" s="195"/>
      <c r="G89599" s="196"/>
      <c r="H89599" s="192"/>
    </row>
    <row r="89600" spans="6:8" x14ac:dyDescent="0.2">
      <c r="F89600" s="195"/>
      <c r="G89600" s="196"/>
      <c r="H89600" s="192"/>
    </row>
    <row r="89601" spans="6:8" x14ac:dyDescent="0.2">
      <c r="F89601" s="195"/>
      <c r="G89601" s="196"/>
      <c r="H89601" s="192"/>
    </row>
    <row r="89602" spans="6:8" x14ac:dyDescent="0.2">
      <c r="F89602" s="195"/>
      <c r="G89602" s="196"/>
      <c r="H89602" s="192"/>
    </row>
    <row r="89603" spans="6:8" x14ac:dyDescent="0.2">
      <c r="F89603" s="195"/>
      <c r="G89603" s="196"/>
      <c r="H89603" s="192"/>
    </row>
    <row r="89604" spans="6:8" x14ac:dyDescent="0.2">
      <c r="F89604" s="195"/>
      <c r="G89604" s="196"/>
      <c r="H89604" s="192"/>
    </row>
    <row r="89605" spans="6:8" x14ac:dyDescent="0.2">
      <c r="F89605" s="195"/>
      <c r="G89605" s="196"/>
      <c r="H89605" s="192"/>
    </row>
    <row r="89606" spans="6:8" x14ac:dyDescent="0.2">
      <c r="F89606" s="195"/>
      <c r="G89606" s="196"/>
      <c r="H89606" s="192"/>
    </row>
    <row r="89607" spans="6:8" x14ac:dyDescent="0.2">
      <c r="F89607" s="195"/>
      <c r="G89607" s="196"/>
      <c r="H89607" s="192"/>
    </row>
    <row r="89608" spans="6:8" x14ac:dyDescent="0.2">
      <c r="F89608" s="195"/>
      <c r="G89608" s="196"/>
      <c r="H89608" s="192"/>
    </row>
    <row r="89609" spans="6:8" x14ac:dyDescent="0.2">
      <c r="F89609" s="195"/>
      <c r="G89609" s="196"/>
      <c r="H89609" s="192"/>
    </row>
    <row r="89610" spans="6:8" x14ac:dyDescent="0.2">
      <c r="F89610" s="195"/>
      <c r="G89610" s="196"/>
      <c r="H89610" s="192"/>
    </row>
    <row r="89611" spans="6:8" x14ac:dyDescent="0.2">
      <c r="F89611" s="195"/>
      <c r="G89611" s="196"/>
      <c r="H89611" s="192"/>
    </row>
    <row r="89612" spans="6:8" x14ac:dyDescent="0.2">
      <c r="F89612" s="195"/>
      <c r="G89612" s="196"/>
      <c r="H89612" s="192"/>
    </row>
    <row r="89613" spans="6:8" x14ac:dyDescent="0.2">
      <c r="F89613" s="195"/>
      <c r="G89613" s="196"/>
      <c r="H89613" s="192"/>
    </row>
    <row r="89614" spans="6:8" x14ac:dyDescent="0.2">
      <c r="F89614" s="195"/>
      <c r="G89614" s="196"/>
      <c r="H89614" s="192"/>
    </row>
    <row r="89615" spans="6:8" x14ac:dyDescent="0.2">
      <c r="F89615" s="195"/>
      <c r="G89615" s="196"/>
      <c r="H89615" s="192"/>
    </row>
    <row r="89616" spans="6:8" x14ac:dyDescent="0.2">
      <c r="F89616" s="195"/>
      <c r="G89616" s="196"/>
      <c r="H89616" s="192"/>
    </row>
    <row r="89617" spans="6:8" x14ac:dyDescent="0.2">
      <c r="F89617" s="195"/>
      <c r="G89617" s="196"/>
      <c r="H89617" s="192"/>
    </row>
    <row r="89618" spans="6:8" x14ac:dyDescent="0.2">
      <c r="F89618" s="195"/>
      <c r="G89618" s="196"/>
      <c r="H89618" s="192"/>
    </row>
    <row r="89619" spans="6:8" x14ac:dyDescent="0.2">
      <c r="F89619" s="195"/>
      <c r="G89619" s="196"/>
      <c r="H89619" s="192"/>
    </row>
    <row r="89620" spans="6:8" x14ac:dyDescent="0.2">
      <c r="F89620" s="195"/>
      <c r="G89620" s="196"/>
      <c r="H89620" s="192"/>
    </row>
    <row r="89621" spans="6:8" x14ac:dyDescent="0.2">
      <c r="F89621" s="195"/>
      <c r="G89621" s="196"/>
      <c r="H89621" s="192"/>
    </row>
    <row r="89622" spans="6:8" x14ac:dyDescent="0.2">
      <c r="F89622" s="195"/>
      <c r="G89622" s="196"/>
      <c r="H89622" s="192"/>
    </row>
    <row r="89623" spans="6:8" x14ac:dyDescent="0.2">
      <c r="F89623" s="195"/>
      <c r="G89623" s="196"/>
      <c r="H89623" s="192"/>
    </row>
    <row r="89624" spans="6:8" x14ac:dyDescent="0.2">
      <c r="F89624" s="195"/>
      <c r="G89624" s="196"/>
      <c r="H89624" s="192"/>
    </row>
    <row r="89625" spans="6:8" x14ac:dyDescent="0.2">
      <c r="F89625" s="195"/>
      <c r="G89625" s="196"/>
      <c r="H89625" s="192"/>
    </row>
    <row r="89626" spans="6:8" x14ac:dyDescent="0.2">
      <c r="F89626" s="195"/>
      <c r="G89626" s="196"/>
      <c r="H89626" s="192"/>
    </row>
    <row r="89627" spans="6:8" x14ac:dyDescent="0.2">
      <c r="F89627" s="195"/>
      <c r="G89627" s="196"/>
      <c r="H89627" s="192"/>
    </row>
    <row r="89628" spans="6:8" x14ac:dyDescent="0.2">
      <c r="F89628" s="195"/>
      <c r="G89628" s="196"/>
      <c r="H89628" s="192"/>
    </row>
    <row r="89629" spans="6:8" x14ac:dyDescent="0.2">
      <c r="F89629" s="195"/>
      <c r="G89629" s="196"/>
      <c r="H89629" s="192"/>
    </row>
    <row r="89630" spans="6:8" x14ac:dyDescent="0.2">
      <c r="F89630" s="195"/>
      <c r="G89630" s="196"/>
      <c r="H89630" s="192"/>
    </row>
    <row r="89631" spans="6:8" x14ac:dyDescent="0.2">
      <c r="F89631" s="195"/>
      <c r="G89631" s="196"/>
      <c r="H89631" s="192"/>
    </row>
    <row r="89632" spans="6:8" x14ac:dyDescent="0.2">
      <c r="F89632" s="195"/>
      <c r="G89632" s="196"/>
      <c r="H89632" s="192"/>
    </row>
    <row r="89633" spans="6:8" x14ac:dyDescent="0.2">
      <c r="F89633" s="195"/>
      <c r="G89633" s="196"/>
      <c r="H89633" s="192"/>
    </row>
    <row r="89634" spans="6:8" x14ac:dyDescent="0.2">
      <c r="F89634" s="195"/>
      <c r="G89634" s="196"/>
      <c r="H89634" s="192"/>
    </row>
    <row r="89635" spans="6:8" x14ac:dyDescent="0.2">
      <c r="F89635" s="195"/>
      <c r="G89635" s="196"/>
      <c r="H89635" s="192"/>
    </row>
    <row r="89636" spans="6:8" x14ac:dyDescent="0.2">
      <c r="F89636" s="195"/>
      <c r="G89636" s="196"/>
      <c r="H89636" s="192"/>
    </row>
    <row r="89637" spans="6:8" x14ac:dyDescent="0.2">
      <c r="F89637" s="195"/>
      <c r="G89637" s="196"/>
      <c r="H89637" s="192"/>
    </row>
    <row r="89638" spans="6:8" x14ac:dyDescent="0.2">
      <c r="F89638" s="195"/>
      <c r="G89638" s="196"/>
      <c r="H89638" s="192"/>
    </row>
    <row r="89639" spans="6:8" x14ac:dyDescent="0.2">
      <c r="F89639" s="195"/>
      <c r="G89639" s="196"/>
      <c r="H89639" s="192"/>
    </row>
    <row r="89640" spans="6:8" x14ac:dyDescent="0.2">
      <c r="F89640" s="195"/>
      <c r="G89640" s="196"/>
      <c r="H89640" s="192"/>
    </row>
    <row r="89641" spans="6:8" x14ac:dyDescent="0.2">
      <c r="F89641" s="195"/>
      <c r="G89641" s="196"/>
      <c r="H89641" s="192"/>
    </row>
    <row r="89642" spans="6:8" x14ac:dyDescent="0.2">
      <c r="F89642" s="195"/>
      <c r="G89642" s="196"/>
      <c r="H89642" s="192"/>
    </row>
    <row r="89643" spans="6:8" x14ac:dyDescent="0.2">
      <c r="F89643" s="195"/>
      <c r="G89643" s="196"/>
      <c r="H89643" s="192"/>
    </row>
    <row r="89644" spans="6:8" x14ac:dyDescent="0.2">
      <c r="F89644" s="195"/>
      <c r="G89644" s="196"/>
      <c r="H89644" s="192"/>
    </row>
    <row r="89645" spans="6:8" x14ac:dyDescent="0.2">
      <c r="F89645" s="195"/>
      <c r="G89645" s="196"/>
      <c r="H89645" s="192"/>
    </row>
    <row r="89646" spans="6:8" x14ac:dyDescent="0.2">
      <c r="F89646" s="195"/>
      <c r="G89646" s="196"/>
      <c r="H89646" s="192"/>
    </row>
    <row r="89647" spans="6:8" x14ac:dyDescent="0.2">
      <c r="F89647" s="195"/>
      <c r="G89647" s="196"/>
      <c r="H89647" s="192"/>
    </row>
    <row r="89648" spans="6:8" x14ac:dyDescent="0.2">
      <c r="F89648" s="195"/>
      <c r="G89648" s="196"/>
      <c r="H89648" s="192"/>
    </row>
    <row r="89649" spans="6:8" x14ac:dyDescent="0.2">
      <c r="F89649" s="195"/>
      <c r="G89649" s="196"/>
      <c r="H89649" s="192"/>
    </row>
    <row r="89650" spans="6:8" x14ac:dyDescent="0.2">
      <c r="F89650" s="195"/>
      <c r="G89650" s="196"/>
      <c r="H89650" s="192"/>
    </row>
    <row r="89651" spans="6:8" x14ac:dyDescent="0.2">
      <c r="F89651" s="195"/>
      <c r="G89651" s="196"/>
      <c r="H89651" s="192"/>
    </row>
    <row r="89652" spans="6:8" x14ac:dyDescent="0.2">
      <c r="F89652" s="195"/>
      <c r="G89652" s="196"/>
      <c r="H89652" s="192"/>
    </row>
    <row r="89653" spans="6:8" x14ac:dyDescent="0.2">
      <c r="F89653" s="195"/>
      <c r="G89653" s="196"/>
      <c r="H89653" s="192"/>
    </row>
    <row r="89654" spans="6:8" x14ac:dyDescent="0.2">
      <c r="F89654" s="195"/>
      <c r="G89654" s="196"/>
      <c r="H89654" s="192"/>
    </row>
    <row r="89655" spans="6:8" x14ac:dyDescent="0.2">
      <c r="F89655" s="195"/>
      <c r="G89655" s="196"/>
      <c r="H89655" s="192"/>
    </row>
    <row r="89656" spans="6:8" x14ac:dyDescent="0.2">
      <c r="F89656" s="195"/>
      <c r="G89656" s="196"/>
      <c r="H89656" s="192"/>
    </row>
    <row r="89657" spans="6:8" x14ac:dyDescent="0.2">
      <c r="F89657" s="195"/>
      <c r="G89657" s="196"/>
      <c r="H89657" s="192"/>
    </row>
    <row r="89658" spans="6:8" x14ac:dyDescent="0.2">
      <c r="F89658" s="195"/>
      <c r="G89658" s="196"/>
      <c r="H89658" s="192"/>
    </row>
    <row r="89659" spans="6:8" x14ac:dyDescent="0.2">
      <c r="F89659" s="195"/>
      <c r="G89659" s="196"/>
      <c r="H89659" s="192"/>
    </row>
    <row r="89660" spans="6:8" x14ac:dyDescent="0.2">
      <c r="F89660" s="195"/>
      <c r="G89660" s="196"/>
      <c r="H89660" s="192"/>
    </row>
    <row r="89661" spans="6:8" x14ac:dyDescent="0.2">
      <c r="F89661" s="195"/>
      <c r="G89661" s="196"/>
      <c r="H89661" s="192"/>
    </row>
    <row r="89662" spans="6:8" x14ac:dyDescent="0.2">
      <c r="F89662" s="195"/>
      <c r="G89662" s="196"/>
      <c r="H89662" s="192"/>
    </row>
    <row r="89663" spans="6:8" x14ac:dyDescent="0.2">
      <c r="F89663" s="195"/>
      <c r="G89663" s="196"/>
      <c r="H89663" s="192"/>
    </row>
    <row r="89664" spans="6:8" x14ac:dyDescent="0.2">
      <c r="F89664" s="195"/>
      <c r="G89664" s="196"/>
      <c r="H89664" s="192"/>
    </row>
    <row r="89665" spans="6:8" x14ac:dyDescent="0.2">
      <c r="F89665" s="195"/>
      <c r="G89665" s="196"/>
      <c r="H89665" s="192"/>
    </row>
    <row r="89666" spans="6:8" x14ac:dyDescent="0.2">
      <c r="F89666" s="195"/>
      <c r="G89666" s="196"/>
      <c r="H89666" s="192"/>
    </row>
    <row r="89667" spans="6:8" x14ac:dyDescent="0.2">
      <c r="F89667" s="195"/>
      <c r="G89667" s="196"/>
      <c r="H89667" s="192"/>
    </row>
    <row r="89668" spans="6:8" x14ac:dyDescent="0.2">
      <c r="F89668" s="195"/>
      <c r="G89668" s="196"/>
      <c r="H89668" s="192"/>
    </row>
    <row r="89669" spans="6:8" x14ac:dyDescent="0.2">
      <c r="F89669" s="195"/>
      <c r="G89669" s="196"/>
      <c r="H89669" s="192"/>
    </row>
    <row r="89670" spans="6:8" x14ac:dyDescent="0.2">
      <c r="F89670" s="195"/>
      <c r="G89670" s="196"/>
      <c r="H89670" s="192"/>
    </row>
    <row r="89671" spans="6:8" x14ac:dyDescent="0.2">
      <c r="F89671" s="195"/>
      <c r="G89671" s="196"/>
      <c r="H89671" s="192"/>
    </row>
    <row r="89672" spans="6:8" x14ac:dyDescent="0.2">
      <c r="F89672" s="195"/>
      <c r="G89672" s="196"/>
      <c r="H89672" s="192"/>
    </row>
    <row r="89673" spans="6:8" x14ac:dyDescent="0.2">
      <c r="F89673" s="195"/>
      <c r="G89673" s="196"/>
      <c r="H89673" s="192"/>
    </row>
    <row r="89674" spans="6:8" x14ac:dyDescent="0.2">
      <c r="F89674" s="195"/>
      <c r="G89674" s="196"/>
      <c r="H89674" s="192"/>
    </row>
    <row r="89675" spans="6:8" x14ac:dyDescent="0.2">
      <c r="F89675" s="195"/>
      <c r="G89675" s="196"/>
      <c r="H89675" s="192"/>
    </row>
    <row r="89676" spans="6:8" x14ac:dyDescent="0.2">
      <c r="F89676" s="195"/>
      <c r="G89676" s="196"/>
      <c r="H89676" s="192"/>
    </row>
    <row r="89677" spans="6:8" x14ac:dyDescent="0.2">
      <c r="F89677" s="195"/>
      <c r="G89677" s="196"/>
      <c r="H89677" s="192"/>
    </row>
    <row r="89678" spans="6:8" x14ac:dyDescent="0.2">
      <c r="F89678" s="195"/>
      <c r="G89678" s="196"/>
      <c r="H89678" s="192"/>
    </row>
    <row r="89679" spans="6:8" x14ac:dyDescent="0.2">
      <c r="F89679" s="195"/>
      <c r="G89679" s="196"/>
      <c r="H89679" s="192"/>
    </row>
    <row r="89680" spans="6:8" x14ac:dyDescent="0.2">
      <c r="F89680" s="195"/>
      <c r="G89680" s="196"/>
      <c r="H89680" s="192"/>
    </row>
    <row r="89681" spans="6:8" x14ac:dyDescent="0.2">
      <c r="F89681" s="195"/>
      <c r="G89681" s="196"/>
      <c r="H89681" s="192"/>
    </row>
    <row r="89682" spans="6:8" x14ac:dyDescent="0.2">
      <c r="F89682" s="195"/>
      <c r="G89682" s="196"/>
      <c r="H89682" s="192"/>
    </row>
    <row r="89683" spans="6:8" x14ac:dyDescent="0.2">
      <c r="F89683" s="195"/>
      <c r="G89683" s="196"/>
      <c r="H89683" s="192"/>
    </row>
    <row r="89684" spans="6:8" x14ac:dyDescent="0.2">
      <c r="F89684" s="195"/>
      <c r="G89684" s="196"/>
      <c r="H89684" s="192"/>
    </row>
    <row r="89685" spans="6:8" x14ac:dyDescent="0.2">
      <c r="F89685" s="195"/>
      <c r="G89685" s="196"/>
      <c r="H89685" s="192"/>
    </row>
    <row r="89686" spans="6:8" x14ac:dyDescent="0.2">
      <c r="F89686" s="195"/>
      <c r="G89686" s="196"/>
      <c r="H89686" s="192"/>
    </row>
    <row r="89687" spans="6:8" x14ac:dyDescent="0.2">
      <c r="F89687" s="195"/>
      <c r="G89687" s="196"/>
      <c r="H89687" s="192"/>
    </row>
    <row r="89688" spans="6:8" x14ac:dyDescent="0.2">
      <c r="F89688" s="195"/>
      <c r="G89688" s="196"/>
      <c r="H89688" s="192"/>
    </row>
    <row r="89689" spans="6:8" x14ac:dyDescent="0.2">
      <c r="F89689" s="195"/>
      <c r="G89689" s="196"/>
      <c r="H89689" s="192"/>
    </row>
    <row r="89690" spans="6:8" x14ac:dyDescent="0.2">
      <c r="F89690" s="195"/>
      <c r="G89690" s="196"/>
      <c r="H89690" s="192"/>
    </row>
    <row r="89691" spans="6:8" x14ac:dyDescent="0.2">
      <c r="F89691" s="195"/>
      <c r="G89691" s="196"/>
      <c r="H89691" s="192"/>
    </row>
    <row r="89692" spans="6:8" x14ac:dyDescent="0.2">
      <c r="F89692" s="195"/>
      <c r="G89692" s="196"/>
      <c r="H89692" s="192"/>
    </row>
    <row r="89693" spans="6:8" x14ac:dyDescent="0.2">
      <c r="F89693" s="195"/>
      <c r="G89693" s="196"/>
      <c r="H89693" s="192"/>
    </row>
    <row r="89694" spans="6:8" x14ac:dyDescent="0.2">
      <c r="F89694" s="195"/>
      <c r="G89694" s="196"/>
      <c r="H89694" s="192"/>
    </row>
    <row r="89695" spans="6:8" x14ac:dyDescent="0.2">
      <c r="F89695" s="195"/>
      <c r="G89695" s="196"/>
      <c r="H89695" s="192"/>
    </row>
    <row r="89696" spans="6:8" x14ac:dyDescent="0.2">
      <c r="F89696" s="195"/>
      <c r="G89696" s="196"/>
      <c r="H89696" s="192"/>
    </row>
    <row r="89697" spans="6:8" x14ac:dyDescent="0.2">
      <c r="F89697" s="195"/>
      <c r="G89697" s="196"/>
      <c r="H89697" s="192"/>
    </row>
    <row r="89698" spans="6:8" x14ac:dyDescent="0.2">
      <c r="F89698" s="195"/>
      <c r="G89698" s="196"/>
      <c r="H89698" s="192"/>
    </row>
    <row r="89699" spans="6:8" x14ac:dyDescent="0.2">
      <c r="F89699" s="195"/>
      <c r="G89699" s="196"/>
      <c r="H89699" s="192"/>
    </row>
    <row r="89700" spans="6:8" x14ac:dyDescent="0.2">
      <c r="F89700" s="195"/>
      <c r="G89700" s="196"/>
      <c r="H89700" s="192"/>
    </row>
    <row r="89701" spans="6:8" x14ac:dyDescent="0.2">
      <c r="F89701" s="195"/>
      <c r="G89701" s="196"/>
      <c r="H89701" s="192"/>
    </row>
    <row r="89702" spans="6:8" x14ac:dyDescent="0.2">
      <c r="F89702" s="195"/>
      <c r="G89702" s="196"/>
      <c r="H89702" s="192"/>
    </row>
    <row r="89703" spans="6:8" x14ac:dyDescent="0.2">
      <c r="F89703" s="195"/>
      <c r="G89703" s="196"/>
      <c r="H89703" s="192"/>
    </row>
    <row r="89704" spans="6:8" x14ac:dyDescent="0.2">
      <c r="F89704" s="195"/>
      <c r="G89704" s="196"/>
      <c r="H89704" s="192"/>
    </row>
    <row r="89705" spans="6:8" x14ac:dyDescent="0.2">
      <c r="F89705" s="195"/>
      <c r="G89705" s="196"/>
      <c r="H89705" s="192"/>
    </row>
    <row r="89706" spans="6:8" x14ac:dyDescent="0.2">
      <c r="F89706" s="195"/>
      <c r="G89706" s="196"/>
      <c r="H89706" s="192"/>
    </row>
    <row r="89707" spans="6:8" x14ac:dyDescent="0.2">
      <c r="F89707" s="195"/>
      <c r="G89707" s="196"/>
      <c r="H89707" s="192"/>
    </row>
    <row r="89708" spans="6:8" x14ac:dyDescent="0.2">
      <c r="F89708" s="195"/>
      <c r="G89708" s="196"/>
      <c r="H89708" s="192"/>
    </row>
    <row r="89709" spans="6:8" x14ac:dyDescent="0.2">
      <c r="F89709" s="195"/>
      <c r="G89709" s="196"/>
      <c r="H89709" s="192"/>
    </row>
    <row r="89710" spans="6:8" x14ac:dyDescent="0.2">
      <c r="F89710" s="195"/>
      <c r="G89710" s="196"/>
      <c r="H89710" s="192"/>
    </row>
    <row r="89711" spans="6:8" x14ac:dyDescent="0.2">
      <c r="F89711" s="195"/>
      <c r="G89711" s="196"/>
      <c r="H89711" s="192"/>
    </row>
    <row r="89712" spans="6:8" x14ac:dyDescent="0.2">
      <c r="F89712" s="195"/>
      <c r="G89712" s="196"/>
      <c r="H89712" s="192"/>
    </row>
    <row r="89713" spans="6:8" x14ac:dyDescent="0.2">
      <c r="F89713" s="195"/>
      <c r="G89713" s="196"/>
      <c r="H89713" s="192"/>
    </row>
    <row r="89714" spans="6:8" x14ac:dyDescent="0.2">
      <c r="F89714" s="195"/>
      <c r="G89714" s="196"/>
      <c r="H89714" s="192"/>
    </row>
    <row r="89715" spans="6:8" x14ac:dyDescent="0.2">
      <c r="F89715" s="195"/>
      <c r="G89715" s="196"/>
      <c r="H89715" s="192"/>
    </row>
    <row r="89716" spans="6:8" x14ac:dyDescent="0.2">
      <c r="F89716" s="195"/>
      <c r="G89716" s="196"/>
      <c r="H89716" s="192"/>
    </row>
    <row r="89717" spans="6:8" x14ac:dyDescent="0.2">
      <c r="F89717" s="195"/>
      <c r="G89717" s="196"/>
      <c r="H89717" s="192"/>
    </row>
    <row r="89718" spans="6:8" x14ac:dyDescent="0.2">
      <c r="F89718" s="195"/>
      <c r="G89718" s="196"/>
      <c r="H89718" s="192"/>
    </row>
    <row r="89719" spans="6:8" x14ac:dyDescent="0.2">
      <c r="F89719" s="195"/>
      <c r="G89719" s="196"/>
      <c r="H89719" s="192"/>
    </row>
    <row r="89720" spans="6:8" x14ac:dyDescent="0.2">
      <c r="F89720" s="195"/>
      <c r="G89720" s="196"/>
      <c r="H89720" s="192"/>
    </row>
    <row r="89721" spans="6:8" x14ac:dyDescent="0.2">
      <c r="F89721" s="195"/>
      <c r="G89721" s="196"/>
      <c r="H89721" s="192"/>
    </row>
    <row r="89722" spans="6:8" x14ac:dyDescent="0.2">
      <c r="F89722" s="195"/>
      <c r="G89722" s="196"/>
      <c r="H89722" s="192"/>
    </row>
    <row r="89723" spans="6:8" x14ac:dyDescent="0.2">
      <c r="F89723" s="195"/>
      <c r="G89723" s="196"/>
      <c r="H89723" s="192"/>
    </row>
    <row r="89724" spans="6:8" x14ac:dyDescent="0.2">
      <c r="F89724" s="195"/>
      <c r="G89724" s="196"/>
      <c r="H89724" s="192"/>
    </row>
    <row r="89725" spans="6:8" x14ac:dyDescent="0.2">
      <c r="F89725" s="195"/>
      <c r="G89725" s="196"/>
      <c r="H89725" s="192"/>
    </row>
    <row r="89726" spans="6:8" x14ac:dyDescent="0.2">
      <c r="F89726" s="195"/>
      <c r="G89726" s="196"/>
      <c r="H89726" s="192"/>
    </row>
    <row r="89727" spans="6:8" x14ac:dyDescent="0.2">
      <c r="F89727" s="195"/>
      <c r="G89727" s="196"/>
      <c r="H89727" s="192"/>
    </row>
    <row r="89728" spans="6:8" x14ac:dyDescent="0.2">
      <c r="F89728" s="195"/>
      <c r="G89728" s="196"/>
      <c r="H89728" s="192"/>
    </row>
    <row r="89729" spans="6:8" x14ac:dyDescent="0.2">
      <c r="F89729" s="195"/>
      <c r="G89729" s="196"/>
      <c r="H89729" s="192"/>
    </row>
    <row r="89730" spans="6:8" x14ac:dyDescent="0.2">
      <c r="F89730" s="195"/>
      <c r="G89730" s="196"/>
      <c r="H89730" s="192"/>
    </row>
    <row r="89731" spans="6:8" x14ac:dyDescent="0.2">
      <c r="F89731" s="195"/>
      <c r="G89731" s="196"/>
      <c r="H89731" s="192"/>
    </row>
    <row r="89732" spans="6:8" x14ac:dyDescent="0.2">
      <c r="F89732" s="195"/>
      <c r="G89732" s="196"/>
      <c r="H89732" s="192"/>
    </row>
    <row r="89733" spans="6:8" x14ac:dyDescent="0.2">
      <c r="F89733" s="195"/>
      <c r="G89733" s="196"/>
      <c r="H89733" s="192"/>
    </row>
    <row r="89734" spans="6:8" x14ac:dyDescent="0.2">
      <c r="F89734" s="195"/>
      <c r="G89734" s="196"/>
      <c r="H89734" s="192"/>
    </row>
    <row r="89735" spans="6:8" x14ac:dyDescent="0.2">
      <c r="F89735" s="195"/>
      <c r="G89735" s="196"/>
      <c r="H89735" s="192"/>
    </row>
    <row r="89736" spans="6:8" x14ac:dyDescent="0.2">
      <c r="F89736" s="195"/>
      <c r="G89736" s="196"/>
      <c r="H89736" s="192"/>
    </row>
    <row r="89737" spans="6:8" x14ac:dyDescent="0.2">
      <c r="F89737" s="195"/>
      <c r="G89737" s="196"/>
      <c r="H89737" s="192"/>
    </row>
    <row r="89738" spans="6:8" x14ac:dyDescent="0.2">
      <c r="F89738" s="195"/>
      <c r="G89738" s="196"/>
      <c r="H89738" s="192"/>
    </row>
    <row r="89739" spans="6:8" x14ac:dyDescent="0.2">
      <c r="F89739" s="195"/>
      <c r="G89739" s="196"/>
      <c r="H89739" s="192"/>
    </row>
    <row r="89740" spans="6:8" x14ac:dyDescent="0.2">
      <c r="F89740" s="195"/>
      <c r="G89740" s="196"/>
      <c r="H89740" s="192"/>
    </row>
    <row r="89741" spans="6:8" x14ac:dyDescent="0.2">
      <c r="F89741" s="195"/>
      <c r="G89741" s="196"/>
      <c r="H89741" s="192"/>
    </row>
    <row r="89742" spans="6:8" x14ac:dyDescent="0.2">
      <c r="F89742" s="195"/>
      <c r="G89742" s="196"/>
      <c r="H89742" s="192"/>
    </row>
    <row r="89743" spans="6:8" x14ac:dyDescent="0.2">
      <c r="F89743" s="195"/>
      <c r="G89743" s="196"/>
      <c r="H89743" s="192"/>
    </row>
    <row r="89744" spans="6:8" x14ac:dyDescent="0.2">
      <c r="F89744" s="195"/>
      <c r="G89744" s="196"/>
      <c r="H89744" s="192"/>
    </row>
    <row r="89745" spans="6:8" x14ac:dyDescent="0.2">
      <c r="F89745" s="195"/>
      <c r="G89745" s="196"/>
      <c r="H89745" s="192"/>
    </row>
    <row r="89746" spans="6:8" x14ac:dyDescent="0.2">
      <c r="F89746" s="195"/>
      <c r="G89746" s="196"/>
      <c r="H89746" s="192"/>
    </row>
    <row r="89747" spans="6:8" x14ac:dyDescent="0.2">
      <c r="F89747" s="195"/>
      <c r="G89747" s="196"/>
      <c r="H89747" s="192"/>
    </row>
    <row r="89748" spans="6:8" x14ac:dyDescent="0.2">
      <c r="F89748" s="195"/>
      <c r="G89748" s="196"/>
      <c r="H89748" s="192"/>
    </row>
    <row r="89749" spans="6:8" x14ac:dyDescent="0.2">
      <c r="F89749" s="195"/>
      <c r="G89749" s="196"/>
      <c r="H89749" s="192"/>
    </row>
    <row r="89750" spans="6:8" x14ac:dyDescent="0.2">
      <c r="F89750" s="195"/>
      <c r="G89750" s="196"/>
      <c r="H89750" s="192"/>
    </row>
    <row r="89751" spans="6:8" x14ac:dyDescent="0.2">
      <c r="F89751" s="195"/>
      <c r="G89751" s="196"/>
      <c r="H89751" s="192"/>
    </row>
    <row r="89752" spans="6:8" x14ac:dyDescent="0.2">
      <c r="F89752" s="195"/>
      <c r="G89752" s="196"/>
      <c r="H89752" s="192"/>
    </row>
    <row r="89753" spans="6:8" x14ac:dyDescent="0.2">
      <c r="F89753" s="195"/>
      <c r="G89753" s="196"/>
      <c r="H89753" s="192"/>
    </row>
    <row r="89754" spans="6:8" x14ac:dyDescent="0.2">
      <c r="F89754" s="195"/>
      <c r="G89754" s="196"/>
      <c r="H89754" s="192"/>
    </row>
    <row r="89755" spans="6:8" x14ac:dyDescent="0.2">
      <c r="F89755" s="195"/>
      <c r="G89755" s="196"/>
      <c r="H89755" s="192"/>
    </row>
    <row r="89756" spans="6:8" x14ac:dyDescent="0.2">
      <c r="F89756" s="195"/>
      <c r="G89756" s="196"/>
      <c r="H89756" s="192"/>
    </row>
    <row r="89757" spans="6:8" x14ac:dyDescent="0.2">
      <c r="F89757" s="195"/>
      <c r="G89757" s="196"/>
      <c r="H89757" s="192"/>
    </row>
    <row r="89758" spans="6:8" x14ac:dyDescent="0.2">
      <c r="F89758" s="195"/>
      <c r="G89758" s="196"/>
      <c r="H89758" s="192"/>
    </row>
    <row r="89759" spans="6:8" x14ac:dyDescent="0.2">
      <c r="F89759" s="195"/>
      <c r="G89759" s="196"/>
      <c r="H89759" s="192"/>
    </row>
    <row r="89760" spans="6:8" x14ac:dyDescent="0.2">
      <c r="F89760" s="195"/>
      <c r="G89760" s="196"/>
      <c r="H89760" s="192"/>
    </row>
    <row r="89761" spans="6:8" x14ac:dyDescent="0.2">
      <c r="F89761" s="195"/>
      <c r="G89761" s="196"/>
      <c r="H89761" s="192"/>
    </row>
    <row r="89762" spans="6:8" x14ac:dyDescent="0.2">
      <c r="F89762" s="195"/>
      <c r="G89762" s="196"/>
      <c r="H89762" s="192"/>
    </row>
    <row r="89763" spans="6:8" x14ac:dyDescent="0.2">
      <c r="F89763" s="195"/>
      <c r="G89763" s="196"/>
      <c r="H89763" s="192"/>
    </row>
    <row r="89764" spans="6:8" x14ac:dyDescent="0.2">
      <c r="F89764" s="195"/>
      <c r="G89764" s="196"/>
      <c r="H89764" s="192"/>
    </row>
    <row r="89765" spans="6:8" x14ac:dyDescent="0.2">
      <c r="F89765" s="195"/>
      <c r="G89765" s="196"/>
      <c r="H89765" s="192"/>
    </row>
    <row r="89766" spans="6:8" x14ac:dyDescent="0.2">
      <c r="F89766" s="195"/>
      <c r="G89766" s="196"/>
      <c r="H89766" s="192"/>
    </row>
    <row r="89767" spans="6:8" x14ac:dyDescent="0.2">
      <c r="F89767" s="195"/>
      <c r="G89767" s="196"/>
      <c r="H89767" s="192"/>
    </row>
    <row r="89768" spans="6:8" x14ac:dyDescent="0.2">
      <c r="F89768" s="195"/>
      <c r="G89768" s="196"/>
      <c r="H89768" s="192"/>
    </row>
    <row r="89769" spans="6:8" x14ac:dyDescent="0.2">
      <c r="F89769" s="195"/>
      <c r="G89769" s="196"/>
      <c r="H89769" s="192"/>
    </row>
    <row r="89770" spans="6:8" x14ac:dyDescent="0.2">
      <c r="F89770" s="195"/>
      <c r="G89770" s="196"/>
      <c r="H89770" s="192"/>
    </row>
    <row r="89771" spans="6:8" x14ac:dyDescent="0.2">
      <c r="F89771" s="195"/>
      <c r="G89771" s="196"/>
      <c r="H89771" s="192"/>
    </row>
    <row r="89772" spans="6:8" x14ac:dyDescent="0.2">
      <c r="F89772" s="195"/>
      <c r="G89772" s="196"/>
      <c r="H89772" s="192"/>
    </row>
    <row r="89773" spans="6:8" x14ac:dyDescent="0.2">
      <c r="F89773" s="195"/>
      <c r="G89773" s="196"/>
      <c r="H89773" s="192"/>
    </row>
    <row r="89774" spans="6:8" x14ac:dyDescent="0.2">
      <c r="F89774" s="195"/>
      <c r="G89774" s="196"/>
      <c r="H89774" s="192"/>
    </row>
    <row r="89775" spans="6:8" x14ac:dyDescent="0.2">
      <c r="F89775" s="195"/>
      <c r="G89775" s="196"/>
      <c r="H89775" s="192"/>
    </row>
    <row r="89776" spans="6:8" x14ac:dyDescent="0.2">
      <c r="F89776" s="195"/>
      <c r="G89776" s="196"/>
      <c r="H89776" s="192"/>
    </row>
    <row r="89777" spans="6:8" x14ac:dyDescent="0.2">
      <c r="F89777" s="195"/>
      <c r="G89777" s="196"/>
      <c r="H89777" s="192"/>
    </row>
    <row r="89778" spans="6:8" x14ac:dyDescent="0.2">
      <c r="F89778" s="195"/>
      <c r="G89778" s="196"/>
      <c r="H89778" s="192"/>
    </row>
    <row r="89779" spans="6:8" x14ac:dyDescent="0.2">
      <c r="F89779" s="195"/>
      <c r="G89779" s="196"/>
      <c r="H89779" s="192"/>
    </row>
    <row r="89780" spans="6:8" x14ac:dyDescent="0.2">
      <c r="F89780" s="195"/>
      <c r="G89780" s="196"/>
      <c r="H89780" s="192"/>
    </row>
    <row r="89781" spans="6:8" x14ac:dyDescent="0.2">
      <c r="F89781" s="195"/>
      <c r="G89781" s="196"/>
      <c r="H89781" s="192"/>
    </row>
    <row r="89782" spans="6:8" x14ac:dyDescent="0.2">
      <c r="F89782" s="195"/>
      <c r="G89782" s="196"/>
      <c r="H89782" s="192"/>
    </row>
    <row r="89783" spans="6:8" x14ac:dyDescent="0.2">
      <c r="F89783" s="195"/>
      <c r="G89783" s="196"/>
      <c r="H89783" s="192"/>
    </row>
    <row r="89784" spans="6:8" x14ac:dyDescent="0.2">
      <c r="F89784" s="195"/>
      <c r="G89784" s="196"/>
      <c r="H89784" s="192"/>
    </row>
    <row r="89785" spans="6:8" x14ac:dyDescent="0.2">
      <c r="F89785" s="195"/>
      <c r="G89785" s="196"/>
      <c r="H89785" s="192"/>
    </row>
    <row r="89786" spans="6:8" x14ac:dyDescent="0.2">
      <c r="F89786" s="195"/>
      <c r="G89786" s="196"/>
      <c r="H89786" s="192"/>
    </row>
    <row r="89787" spans="6:8" x14ac:dyDescent="0.2">
      <c r="F89787" s="195"/>
      <c r="G89787" s="196"/>
      <c r="H89787" s="192"/>
    </row>
    <row r="89788" spans="6:8" x14ac:dyDescent="0.2">
      <c r="F89788" s="195"/>
      <c r="G89788" s="196"/>
      <c r="H89788" s="192"/>
    </row>
    <row r="89789" spans="6:8" x14ac:dyDescent="0.2">
      <c r="F89789" s="195"/>
      <c r="G89789" s="196"/>
      <c r="H89789" s="192"/>
    </row>
    <row r="89790" spans="6:8" x14ac:dyDescent="0.2">
      <c r="F89790" s="195"/>
      <c r="G89790" s="196"/>
      <c r="H89790" s="192"/>
    </row>
    <row r="89791" spans="6:8" x14ac:dyDescent="0.2">
      <c r="F89791" s="195"/>
      <c r="G89791" s="196"/>
      <c r="H89791" s="192"/>
    </row>
    <row r="89792" spans="6:8" x14ac:dyDescent="0.2">
      <c r="F89792" s="195"/>
      <c r="G89792" s="196"/>
      <c r="H89792" s="192"/>
    </row>
    <row r="89793" spans="6:8" x14ac:dyDescent="0.2">
      <c r="F89793" s="195"/>
      <c r="G89793" s="196"/>
      <c r="H89793" s="192"/>
    </row>
    <row r="89794" spans="6:8" x14ac:dyDescent="0.2">
      <c r="F89794" s="195"/>
      <c r="G89794" s="196"/>
      <c r="H89794" s="192"/>
    </row>
    <row r="89795" spans="6:8" x14ac:dyDescent="0.2">
      <c r="F89795" s="195"/>
      <c r="G89795" s="196"/>
      <c r="H89795" s="192"/>
    </row>
    <row r="89796" spans="6:8" x14ac:dyDescent="0.2">
      <c r="F89796" s="195"/>
      <c r="G89796" s="196"/>
      <c r="H89796" s="192"/>
    </row>
    <row r="89797" spans="6:8" x14ac:dyDescent="0.2">
      <c r="F89797" s="195"/>
      <c r="G89797" s="196"/>
      <c r="H89797" s="192"/>
    </row>
    <row r="89798" spans="6:8" x14ac:dyDescent="0.2">
      <c r="F89798" s="195"/>
      <c r="G89798" s="196"/>
      <c r="H89798" s="192"/>
    </row>
    <row r="89799" spans="6:8" x14ac:dyDescent="0.2">
      <c r="F89799" s="195"/>
      <c r="G89799" s="196"/>
      <c r="H89799" s="192"/>
    </row>
    <row r="89800" spans="6:8" x14ac:dyDescent="0.2">
      <c r="F89800" s="195"/>
      <c r="G89800" s="196"/>
      <c r="H89800" s="192"/>
    </row>
    <row r="89801" spans="6:8" x14ac:dyDescent="0.2">
      <c r="F89801" s="195"/>
      <c r="G89801" s="196"/>
      <c r="H89801" s="192"/>
    </row>
    <row r="89802" spans="6:8" x14ac:dyDescent="0.2">
      <c r="F89802" s="195"/>
      <c r="G89802" s="196"/>
      <c r="H89802" s="192"/>
    </row>
    <row r="89803" spans="6:8" x14ac:dyDescent="0.2">
      <c r="F89803" s="195"/>
      <c r="G89803" s="196"/>
      <c r="H89803" s="192"/>
    </row>
    <row r="89804" spans="6:8" x14ac:dyDescent="0.2">
      <c r="F89804" s="195"/>
      <c r="G89804" s="196"/>
      <c r="H89804" s="192"/>
    </row>
    <row r="89805" spans="6:8" x14ac:dyDescent="0.2">
      <c r="F89805" s="195"/>
      <c r="G89805" s="196"/>
      <c r="H89805" s="192"/>
    </row>
    <row r="89806" spans="6:8" x14ac:dyDescent="0.2">
      <c r="F89806" s="195"/>
      <c r="G89806" s="196"/>
      <c r="H89806" s="192"/>
    </row>
    <row r="89807" spans="6:8" x14ac:dyDescent="0.2">
      <c r="F89807" s="195"/>
      <c r="G89807" s="196"/>
      <c r="H89807" s="192"/>
    </row>
    <row r="89808" spans="6:8" x14ac:dyDescent="0.2">
      <c r="F89808" s="195"/>
      <c r="G89808" s="196"/>
      <c r="H89808" s="192"/>
    </row>
    <row r="89809" spans="6:8" x14ac:dyDescent="0.2">
      <c r="F89809" s="195"/>
      <c r="G89809" s="196"/>
      <c r="H89809" s="192"/>
    </row>
    <row r="89810" spans="6:8" x14ac:dyDescent="0.2">
      <c r="F89810" s="195"/>
      <c r="G89810" s="196"/>
      <c r="H89810" s="192"/>
    </row>
    <row r="89811" spans="6:8" x14ac:dyDescent="0.2">
      <c r="F89811" s="195"/>
      <c r="G89811" s="196"/>
      <c r="H89811" s="192"/>
    </row>
    <row r="89812" spans="6:8" x14ac:dyDescent="0.2">
      <c r="F89812" s="195"/>
      <c r="G89812" s="196"/>
      <c r="H89812" s="192"/>
    </row>
    <row r="89813" spans="6:8" x14ac:dyDescent="0.2">
      <c r="F89813" s="195"/>
      <c r="G89813" s="196"/>
      <c r="H89813" s="192"/>
    </row>
    <row r="89814" spans="6:8" x14ac:dyDescent="0.2">
      <c r="F89814" s="195"/>
      <c r="G89814" s="196"/>
      <c r="H89814" s="192"/>
    </row>
    <row r="89815" spans="6:8" x14ac:dyDescent="0.2">
      <c r="F89815" s="195"/>
      <c r="G89815" s="196"/>
      <c r="H89815" s="192"/>
    </row>
    <row r="89816" spans="6:8" x14ac:dyDescent="0.2">
      <c r="F89816" s="195"/>
      <c r="G89816" s="196"/>
      <c r="H89816" s="192"/>
    </row>
    <row r="89817" spans="6:8" x14ac:dyDescent="0.2">
      <c r="F89817" s="195"/>
      <c r="G89817" s="196"/>
      <c r="H89817" s="192"/>
    </row>
    <row r="89818" spans="6:8" x14ac:dyDescent="0.2">
      <c r="F89818" s="195"/>
      <c r="G89818" s="196"/>
      <c r="H89818" s="192"/>
    </row>
    <row r="89819" spans="6:8" x14ac:dyDescent="0.2">
      <c r="F89819" s="195"/>
      <c r="G89819" s="196"/>
      <c r="H89819" s="192"/>
    </row>
    <row r="89820" spans="6:8" x14ac:dyDescent="0.2">
      <c r="F89820" s="195"/>
      <c r="G89820" s="196"/>
      <c r="H89820" s="192"/>
    </row>
    <row r="89821" spans="6:8" x14ac:dyDescent="0.2">
      <c r="F89821" s="195"/>
      <c r="G89821" s="196"/>
      <c r="H89821" s="192"/>
    </row>
    <row r="89822" spans="6:8" x14ac:dyDescent="0.2">
      <c r="F89822" s="195"/>
      <c r="G89822" s="196"/>
      <c r="H89822" s="192"/>
    </row>
    <row r="89823" spans="6:8" x14ac:dyDescent="0.2">
      <c r="F89823" s="195"/>
      <c r="G89823" s="196"/>
      <c r="H89823" s="192"/>
    </row>
    <row r="89824" spans="6:8" x14ac:dyDescent="0.2">
      <c r="F89824" s="195"/>
      <c r="G89824" s="196"/>
      <c r="H89824" s="192"/>
    </row>
    <row r="89825" spans="6:8" x14ac:dyDescent="0.2">
      <c r="F89825" s="195"/>
      <c r="G89825" s="196"/>
      <c r="H89825" s="192"/>
    </row>
    <row r="89826" spans="6:8" x14ac:dyDescent="0.2">
      <c r="F89826" s="195"/>
      <c r="G89826" s="196"/>
      <c r="H89826" s="192"/>
    </row>
    <row r="89827" spans="6:8" x14ac:dyDescent="0.2">
      <c r="F89827" s="195"/>
      <c r="G89827" s="196"/>
      <c r="H89827" s="192"/>
    </row>
    <row r="89828" spans="6:8" x14ac:dyDescent="0.2">
      <c r="F89828" s="195"/>
      <c r="G89828" s="196"/>
      <c r="H89828" s="192"/>
    </row>
    <row r="89829" spans="6:8" x14ac:dyDescent="0.2">
      <c r="F89829" s="195"/>
      <c r="G89829" s="196"/>
      <c r="H89829" s="192"/>
    </row>
    <row r="89830" spans="6:8" x14ac:dyDescent="0.2">
      <c r="F89830" s="195"/>
      <c r="G89830" s="196"/>
      <c r="H89830" s="192"/>
    </row>
    <row r="89831" spans="6:8" x14ac:dyDescent="0.2">
      <c r="F89831" s="195"/>
      <c r="G89831" s="196"/>
      <c r="H89831" s="192"/>
    </row>
    <row r="89832" spans="6:8" x14ac:dyDescent="0.2">
      <c r="F89832" s="195"/>
      <c r="G89832" s="196"/>
      <c r="H89832" s="192"/>
    </row>
    <row r="89833" spans="6:8" x14ac:dyDescent="0.2">
      <c r="F89833" s="195"/>
      <c r="G89833" s="196"/>
      <c r="H89833" s="192"/>
    </row>
    <row r="89834" spans="6:8" x14ac:dyDescent="0.2">
      <c r="F89834" s="195"/>
      <c r="G89834" s="196"/>
      <c r="H89834" s="192"/>
    </row>
    <row r="89835" spans="6:8" x14ac:dyDescent="0.2">
      <c r="F89835" s="195"/>
      <c r="G89835" s="196"/>
      <c r="H89835" s="192"/>
    </row>
    <row r="89836" spans="6:8" x14ac:dyDescent="0.2">
      <c r="F89836" s="195"/>
      <c r="G89836" s="196"/>
      <c r="H89836" s="192"/>
    </row>
    <row r="89837" spans="6:8" x14ac:dyDescent="0.2">
      <c r="F89837" s="195"/>
      <c r="G89837" s="196"/>
      <c r="H89837" s="192"/>
    </row>
    <row r="89838" spans="6:8" x14ac:dyDescent="0.2">
      <c r="F89838" s="195"/>
      <c r="G89838" s="196"/>
      <c r="H89838" s="192"/>
    </row>
    <row r="89839" spans="6:8" x14ac:dyDescent="0.2">
      <c r="F89839" s="195"/>
      <c r="G89839" s="196"/>
      <c r="H89839" s="192"/>
    </row>
    <row r="89840" spans="6:8" x14ac:dyDescent="0.2">
      <c r="F89840" s="195"/>
      <c r="G89840" s="196"/>
      <c r="H89840" s="192"/>
    </row>
    <row r="89841" spans="6:8" x14ac:dyDescent="0.2">
      <c r="F89841" s="195"/>
      <c r="G89841" s="196"/>
      <c r="H89841" s="192"/>
    </row>
    <row r="89842" spans="6:8" x14ac:dyDescent="0.2">
      <c r="F89842" s="195"/>
      <c r="G89842" s="196"/>
      <c r="H89842" s="192"/>
    </row>
    <row r="89843" spans="6:8" x14ac:dyDescent="0.2">
      <c r="F89843" s="195"/>
      <c r="G89843" s="196"/>
      <c r="H89843" s="192"/>
    </row>
    <row r="89844" spans="6:8" x14ac:dyDescent="0.2">
      <c r="F89844" s="195"/>
      <c r="G89844" s="196"/>
      <c r="H89844" s="192"/>
    </row>
    <row r="89845" spans="6:8" x14ac:dyDescent="0.2">
      <c r="F89845" s="195"/>
      <c r="G89845" s="196"/>
      <c r="H89845" s="192"/>
    </row>
    <row r="89846" spans="6:8" x14ac:dyDescent="0.2">
      <c r="F89846" s="195"/>
      <c r="G89846" s="196"/>
      <c r="H89846" s="192"/>
    </row>
    <row r="89847" spans="6:8" x14ac:dyDescent="0.2">
      <c r="F89847" s="195"/>
      <c r="G89847" s="196"/>
      <c r="H89847" s="192"/>
    </row>
    <row r="89848" spans="6:8" x14ac:dyDescent="0.2">
      <c r="F89848" s="195"/>
      <c r="G89848" s="196"/>
      <c r="H89848" s="192"/>
    </row>
    <row r="89849" spans="6:8" x14ac:dyDescent="0.2">
      <c r="F89849" s="195"/>
      <c r="G89849" s="196"/>
      <c r="H89849" s="192"/>
    </row>
    <row r="89850" spans="6:8" x14ac:dyDescent="0.2">
      <c r="F89850" s="195"/>
      <c r="G89850" s="196"/>
      <c r="H89850" s="192"/>
    </row>
    <row r="89851" spans="6:8" x14ac:dyDescent="0.2">
      <c r="F89851" s="195"/>
      <c r="G89851" s="196"/>
      <c r="H89851" s="192"/>
    </row>
    <row r="89852" spans="6:8" x14ac:dyDescent="0.2">
      <c r="F89852" s="195"/>
      <c r="G89852" s="196"/>
      <c r="H89852" s="192"/>
    </row>
    <row r="89853" spans="6:8" x14ac:dyDescent="0.2">
      <c r="F89853" s="195"/>
      <c r="G89853" s="196"/>
      <c r="H89853" s="192"/>
    </row>
    <row r="89854" spans="6:8" x14ac:dyDescent="0.2">
      <c r="F89854" s="195"/>
      <c r="G89854" s="196"/>
      <c r="H89854" s="192"/>
    </row>
    <row r="89855" spans="6:8" x14ac:dyDescent="0.2">
      <c r="F89855" s="195"/>
      <c r="G89855" s="196"/>
      <c r="H89855" s="192"/>
    </row>
    <row r="89856" spans="6:8" x14ac:dyDescent="0.2">
      <c r="F89856" s="195"/>
      <c r="G89856" s="196"/>
      <c r="H89856" s="192"/>
    </row>
    <row r="89857" spans="6:8" x14ac:dyDescent="0.2">
      <c r="F89857" s="195"/>
      <c r="G89857" s="196"/>
      <c r="H89857" s="192"/>
    </row>
    <row r="89858" spans="6:8" x14ac:dyDescent="0.2">
      <c r="F89858" s="195"/>
      <c r="G89858" s="196"/>
      <c r="H89858" s="192"/>
    </row>
    <row r="89859" spans="6:8" x14ac:dyDescent="0.2">
      <c r="F89859" s="195"/>
      <c r="G89859" s="196"/>
      <c r="H89859" s="192"/>
    </row>
    <row r="89860" spans="6:8" x14ac:dyDescent="0.2">
      <c r="F89860" s="195"/>
      <c r="G89860" s="196"/>
      <c r="H89860" s="192"/>
    </row>
    <row r="89861" spans="6:8" x14ac:dyDescent="0.2">
      <c r="F89861" s="195"/>
      <c r="G89861" s="196"/>
      <c r="H89861" s="192"/>
    </row>
    <row r="89862" spans="6:8" x14ac:dyDescent="0.2">
      <c r="F89862" s="195"/>
      <c r="G89862" s="196"/>
      <c r="H89862" s="192"/>
    </row>
    <row r="89863" spans="6:8" x14ac:dyDescent="0.2">
      <c r="F89863" s="195"/>
      <c r="G89863" s="196"/>
      <c r="H89863" s="192"/>
    </row>
    <row r="89864" spans="6:8" x14ac:dyDescent="0.2">
      <c r="F89864" s="195"/>
      <c r="G89864" s="196"/>
      <c r="H89864" s="192"/>
    </row>
    <row r="89865" spans="6:8" x14ac:dyDescent="0.2">
      <c r="F89865" s="195"/>
      <c r="G89865" s="196"/>
      <c r="H89865" s="192"/>
    </row>
    <row r="89866" spans="6:8" x14ac:dyDescent="0.2">
      <c r="F89866" s="195"/>
      <c r="G89866" s="196"/>
      <c r="H89866" s="192"/>
    </row>
    <row r="89867" spans="6:8" x14ac:dyDescent="0.2">
      <c r="F89867" s="195"/>
      <c r="G89867" s="196"/>
      <c r="H89867" s="192"/>
    </row>
    <row r="89868" spans="6:8" x14ac:dyDescent="0.2">
      <c r="F89868" s="195"/>
      <c r="G89868" s="196"/>
      <c r="H89868" s="192"/>
    </row>
    <row r="89869" spans="6:8" x14ac:dyDescent="0.2">
      <c r="F89869" s="195"/>
      <c r="G89869" s="196"/>
      <c r="H89869" s="192"/>
    </row>
    <row r="89870" spans="6:8" x14ac:dyDescent="0.2">
      <c r="F89870" s="195"/>
      <c r="G89870" s="196"/>
      <c r="H89870" s="192"/>
    </row>
    <row r="89871" spans="6:8" x14ac:dyDescent="0.2">
      <c r="F89871" s="195"/>
      <c r="G89871" s="196"/>
      <c r="H89871" s="192"/>
    </row>
    <row r="89872" spans="6:8" x14ac:dyDescent="0.2">
      <c r="F89872" s="195"/>
      <c r="G89872" s="196"/>
      <c r="H89872" s="192"/>
    </row>
    <row r="89873" spans="6:8" x14ac:dyDescent="0.2">
      <c r="F89873" s="195"/>
      <c r="G89873" s="196"/>
      <c r="H89873" s="192"/>
    </row>
    <row r="89874" spans="6:8" x14ac:dyDescent="0.2">
      <c r="F89874" s="195"/>
      <c r="G89874" s="196"/>
      <c r="H89874" s="192"/>
    </row>
    <row r="89875" spans="6:8" x14ac:dyDescent="0.2">
      <c r="F89875" s="195"/>
      <c r="G89875" s="196"/>
      <c r="H89875" s="192"/>
    </row>
    <row r="89876" spans="6:8" x14ac:dyDescent="0.2">
      <c r="F89876" s="195"/>
      <c r="G89876" s="196"/>
      <c r="H89876" s="192"/>
    </row>
    <row r="89877" spans="6:8" x14ac:dyDescent="0.2">
      <c r="F89877" s="195"/>
      <c r="G89877" s="196"/>
      <c r="H89877" s="192"/>
    </row>
    <row r="89878" spans="6:8" x14ac:dyDescent="0.2">
      <c r="F89878" s="195"/>
      <c r="G89878" s="196"/>
      <c r="H89878" s="192"/>
    </row>
    <row r="89879" spans="6:8" x14ac:dyDescent="0.2">
      <c r="F89879" s="195"/>
      <c r="G89879" s="196"/>
      <c r="H89879" s="192"/>
    </row>
    <row r="89880" spans="6:8" x14ac:dyDescent="0.2">
      <c r="F89880" s="195"/>
      <c r="G89880" s="196"/>
      <c r="H89880" s="192"/>
    </row>
    <row r="89881" spans="6:8" x14ac:dyDescent="0.2">
      <c r="F89881" s="195"/>
      <c r="G89881" s="196"/>
      <c r="H89881" s="192"/>
    </row>
    <row r="89882" spans="6:8" x14ac:dyDescent="0.2">
      <c r="F89882" s="195"/>
      <c r="G89882" s="196"/>
      <c r="H89882" s="192"/>
    </row>
    <row r="89883" spans="6:8" x14ac:dyDescent="0.2">
      <c r="F89883" s="195"/>
      <c r="G89883" s="196"/>
      <c r="H89883" s="192"/>
    </row>
    <row r="89884" spans="6:8" x14ac:dyDescent="0.2">
      <c r="F89884" s="195"/>
      <c r="G89884" s="196"/>
      <c r="H89884" s="192"/>
    </row>
    <row r="89885" spans="6:8" x14ac:dyDescent="0.2">
      <c r="F89885" s="195"/>
      <c r="G89885" s="196"/>
      <c r="H89885" s="192"/>
    </row>
    <row r="89886" spans="6:8" x14ac:dyDescent="0.2">
      <c r="F89886" s="195"/>
      <c r="G89886" s="196"/>
      <c r="H89886" s="192"/>
    </row>
    <row r="89887" spans="6:8" x14ac:dyDescent="0.2">
      <c r="F89887" s="195"/>
      <c r="G89887" s="196"/>
      <c r="H89887" s="192"/>
    </row>
    <row r="89888" spans="6:8" x14ac:dyDescent="0.2">
      <c r="F89888" s="195"/>
      <c r="G89888" s="196"/>
      <c r="H89888" s="192"/>
    </row>
    <row r="89889" spans="6:8" x14ac:dyDescent="0.2">
      <c r="F89889" s="195"/>
      <c r="G89889" s="196"/>
      <c r="H89889" s="192"/>
    </row>
    <row r="89890" spans="6:8" x14ac:dyDescent="0.2">
      <c r="F89890" s="195"/>
      <c r="G89890" s="196"/>
      <c r="H89890" s="192"/>
    </row>
    <row r="89891" spans="6:8" x14ac:dyDescent="0.2">
      <c r="F89891" s="195"/>
      <c r="G89891" s="196"/>
      <c r="H89891" s="192"/>
    </row>
    <row r="89892" spans="6:8" x14ac:dyDescent="0.2">
      <c r="F89892" s="195"/>
      <c r="G89892" s="196"/>
      <c r="H89892" s="192"/>
    </row>
    <row r="89893" spans="6:8" x14ac:dyDescent="0.2">
      <c r="F89893" s="195"/>
      <c r="G89893" s="196"/>
      <c r="H89893" s="192"/>
    </row>
    <row r="89894" spans="6:8" x14ac:dyDescent="0.2">
      <c r="F89894" s="195"/>
      <c r="G89894" s="196"/>
      <c r="H89894" s="192"/>
    </row>
    <row r="89895" spans="6:8" x14ac:dyDescent="0.2">
      <c r="F89895" s="195"/>
      <c r="G89895" s="196"/>
      <c r="H89895" s="192"/>
    </row>
    <row r="89896" spans="6:8" x14ac:dyDescent="0.2">
      <c r="F89896" s="195"/>
      <c r="G89896" s="196"/>
      <c r="H89896" s="192"/>
    </row>
    <row r="89897" spans="6:8" x14ac:dyDescent="0.2">
      <c r="F89897" s="195"/>
      <c r="G89897" s="196"/>
      <c r="H89897" s="192"/>
    </row>
    <row r="89898" spans="6:8" x14ac:dyDescent="0.2">
      <c r="F89898" s="195"/>
      <c r="G89898" s="196"/>
      <c r="H89898" s="192"/>
    </row>
    <row r="89899" spans="6:8" x14ac:dyDescent="0.2">
      <c r="F89899" s="195"/>
      <c r="G89899" s="196"/>
      <c r="H89899" s="192"/>
    </row>
    <row r="89900" spans="6:8" x14ac:dyDescent="0.2">
      <c r="F89900" s="195"/>
      <c r="G89900" s="196"/>
      <c r="H89900" s="192"/>
    </row>
    <row r="89901" spans="6:8" x14ac:dyDescent="0.2">
      <c r="F89901" s="195"/>
      <c r="G89901" s="196"/>
      <c r="H89901" s="192"/>
    </row>
    <row r="89902" spans="6:8" x14ac:dyDescent="0.2">
      <c r="F89902" s="195"/>
      <c r="G89902" s="196"/>
      <c r="H89902" s="192"/>
    </row>
    <row r="89903" spans="6:8" x14ac:dyDescent="0.2">
      <c r="F89903" s="195"/>
      <c r="G89903" s="196"/>
      <c r="H89903" s="192"/>
    </row>
    <row r="89904" spans="6:8" x14ac:dyDescent="0.2">
      <c r="F89904" s="195"/>
      <c r="G89904" s="196"/>
      <c r="H89904" s="192"/>
    </row>
    <row r="89905" spans="6:8" x14ac:dyDescent="0.2">
      <c r="F89905" s="195"/>
      <c r="G89905" s="196"/>
      <c r="H89905" s="192"/>
    </row>
    <row r="89906" spans="6:8" x14ac:dyDescent="0.2">
      <c r="F89906" s="195"/>
      <c r="G89906" s="196"/>
      <c r="H89906" s="192"/>
    </row>
    <row r="89907" spans="6:8" x14ac:dyDescent="0.2">
      <c r="F89907" s="195"/>
      <c r="G89907" s="196"/>
      <c r="H89907" s="192"/>
    </row>
    <row r="89908" spans="6:8" x14ac:dyDescent="0.2">
      <c r="F89908" s="195"/>
      <c r="G89908" s="196"/>
      <c r="H89908" s="192"/>
    </row>
    <row r="89909" spans="6:8" x14ac:dyDescent="0.2">
      <c r="F89909" s="195"/>
      <c r="G89909" s="196"/>
      <c r="H89909" s="192"/>
    </row>
    <row r="89910" spans="6:8" x14ac:dyDescent="0.2">
      <c r="F89910" s="195"/>
      <c r="G89910" s="196"/>
      <c r="H89910" s="192"/>
    </row>
    <row r="89911" spans="6:8" x14ac:dyDescent="0.2">
      <c r="F89911" s="195"/>
      <c r="G89911" s="196"/>
      <c r="H89911" s="192"/>
    </row>
    <row r="89912" spans="6:8" x14ac:dyDescent="0.2">
      <c r="F89912" s="195"/>
      <c r="G89912" s="196"/>
      <c r="H89912" s="192"/>
    </row>
    <row r="89913" spans="6:8" x14ac:dyDescent="0.2">
      <c r="F89913" s="195"/>
      <c r="G89913" s="196"/>
      <c r="H89913" s="192"/>
    </row>
    <row r="89914" spans="6:8" x14ac:dyDescent="0.2">
      <c r="F89914" s="195"/>
      <c r="G89914" s="196"/>
      <c r="H89914" s="192"/>
    </row>
    <row r="89915" spans="6:8" x14ac:dyDescent="0.2">
      <c r="F89915" s="195"/>
      <c r="G89915" s="196"/>
      <c r="H89915" s="192"/>
    </row>
    <row r="89916" spans="6:8" x14ac:dyDescent="0.2">
      <c r="F89916" s="195"/>
      <c r="G89916" s="196"/>
      <c r="H89916" s="192"/>
    </row>
    <row r="89917" spans="6:8" x14ac:dyDescent="0.2">
      <c r="F89917" s="195"/>
      <c r="G89917" s="196"/>
      <c r="H89917" s="192"/>
    </row>
    <row r="89918" spans="6:8" x14ac:dyDescent="0.2">
      <c r="F89918" s="195"/>
      <c r="G89918" s="196"/>
      <c r="H89918" s="192"/>
    </row>
    <row r="89919" spans="6:8" x14ac:dyDescent="0.2">
      <c r="F89919" s="195"/>
      <c r="G89919" s="196"/>
      <c r="H89919" s="192"/>
    </row>
    <row r="89920" spans="6:8" x14ac:dyDescent="0.2">
      <c r="F89920" s="195"/>
      <c r="G89920" s="196"/>
      <c r="H89920" s="192"/>
    </row>
    <row r="89921" spans="6:8" x14ac:dyDescent="0.2">
      <c r="F89921" s="195"/>
      <c r="G89921" s="196"/>
      <c r="H89921" s="192"/>
    </row>
    <row r="89922" spans="6:8" x14ac:dyDescent="0.2">
      <c r="F89922" s="195"/>
      <c r="G89922" s="196"/>
      <c r="H89922" s="192"/>
    </row>
    <row r="89923" spans="6:8" x14ac:dyDescent="0.2">
      <c r="F89923" s="195"/>
      <c r="G89923" s="196"/>
      <c r="H89923" s="192"/>
    </row>
    <row r="89924" spans="6:8" x14ac:dyDescent="0.2">
      <c r="F89924" s="195"/>
      <c r="G89924" s="196"/>
      <c r="H89924" s="192"/>
    </row>
    <row r="89925" spans="6:8" x14ac:dyDescent="0.2">
      <c r="F89925" s="195"/>
      <c r="G89925" s="196"/>
      <c r="H89925" s="192"/>
    </row>
    <row r="89926" spans="6:8" x14ac:dyDescent="0.2">
      <c r="F89926" s="195"/>
      <c r="G89926" s="196"/>
      <c r="H89926" s="192"/>
    </row>
    <row r="89927" spans="6:8" x14ac:dyDescent="0.2">
      <c r="F89927" s="195"/>
      <c r="G89927" s="196"/>
      <c r="H89927" s="192"/>
    </row>
    <row r="89928" spans="6:8" x14ac:dyDescent="0.2">
      <c r="F89928" s="195"/>
      <c r="G89928" s="196"/>
      <c r="H89928" s="192"/>
    </row>
    <row r="89929" spans="6:8" x14ac:dyDescent="0.2">
      <c r="F89929" s="195"/>
      <c r="G89929" s="196"/>
      <c r="H89929" s="192"/>
    </row>
    <row r="89930" spans="6:8" x14ac:dyDescent="0.2">
      <c r="F89930" s="195"/>
      <c r="G89930" s="196"/>
      <c r="H89930" s="192"/>
    </row>
    <row r="89931" spans="6:8" x14ac:dyDescent="0.2">
      <c r="F89931" s="195"/>
      <c r="G89931" s="196"/>
      <c r="H89931" s="192"/>
    </row>
    <row r="89932" spans="6:8" x14ac:dyDescent="0.2">
      <c r="F89932" s="195"/>
      <c r="G89932" s="196"/>
      <c r="H89932" s="192"/>
    </row>
    <row r="89933" spans="6:8" x14ac:dyDescent="0.2">
      <c r="F89933" s="195"/>
      <c r="G89933" s="196"/>
      <c r="H89933" s="192"/>
    </row>
    <row r="89934" spans="6:8" x14ac:dyDescent="0.2">
      <c r="F89934" s="195"/>
      <c r="G89934" s="196"/>
      <c r="H89934" s="192"/>
    </row>
    <row r="89935" spans="6:8" x14ac:dyDescent="0.2">
      <c r="F89935" s="195"/>
      <c r="G89935" s="196"/>
      <c r="H89935" s="192"/>
    </row>
    <row r="89936" spans="6:8" x14ac:dyDescent="0.2">
      <c r="F89936" s="195"/>
      <c r="G89936" s="196"/>
      <c r="H89936" s="192"/>
    </row>
    <row r="89937" spans="6:8" x14ac:dyDescent="0.2">
      <c r="F89937" s="195"/>
      <c r="G89937" s="196"/>
      <c r="H89937" s="192"/>
    </row>
    <row r="89938" spans="6:8" x14ac:dyDescent="0.2">
      <c r="F89938" s="195"/>
      <c r="G89938" s="196"/>
      <c r="H89938" s="192"/>
    </row>
    <row r="89939" spans="6:8" x14ac:dyDescent="0.2">
      <c r="F89939" s="195"/>
      <c r="G89939" s="196"/>
      <c r="H89939" s="192"/>
    </row>
    <row r="89940" spans="6:8" x14ac:dyDescent="0.2">
      <c r="F89940" s="195"/>
      <c r="G89940" s="196"/>
      <c r="H89940" s="192"/>
    </row>
    <row r="89941" spans="6:8" x14ac:dyDescent="0.2">
      <c r="F89941" s="195"/>
      <c r="G89941" s="196"/>
      <c r="H89941" s="192"/>
    </row>
    <row r="89942" spans="6:8" x14ac:dyDescent="0.2">
      <c r="F89942" s="195"/>
      <c r="G89942" s="196"/>
      <c r="H89942" s="192"/>
    </row>
    <row r="89943" spans="6:8" x14ac:dyDescent="0.2">
      <c r="F89943" s="195"/>
      <c r="G89943" s="196"/>
      <c r="H89943" s="192"/>
    </row>
    <row r="89944" spans="6:8" x14ac:dyDescent="0.2">
      <c r="F89944" s="195"/>
      <c r="G89944" s="196"/>
      <c r="H89944" s="192"/>
    </row>
    <row r="89945" spans="6:8" x14ac:dyDescent="0.2">
      <c r="F89945" s="195"/>
      <c r="G89945" s="196"/>
      <c r="H89945" s="192"/>
    </row>
    <row r="89946" spans="6:8" x14ac:dyDescent="0.2">
      <c r="F89946" s="195"/>
      <c r="G89946" s="196"/>
      <c r="H89946" s="192"/>
    </row>
    <row r="89947" spans="6:8" x14ac:dyDescent="0.2">
      <c r="F89947" s="195"/>
      <c r="G89947" s="196"/>
      <c r="H89947" s="192"/>
    </row>
    <row r="89948" spans="6:8" x14ac:dyDescent="0.2">
      <c r="F89948" s="195"/>
      <c r="G89948" s="196"/>
      <c r="H89948" s="192"/>
    </row>
    <row r="89949" spans="6:8" x14ac:dyDescent="0.2">
      <c r="F89949" s="195"/>
      <c r="G89949" s="196"/>
      <c r="H89949" s="192"/>
    </row>
    <row r="89950" spans="6:8" x14ac:dyDescent="0.2">
      <c r="F89950" s="195"/>
      <c r="G89950" s="196"/>
      <c r="H89950" s="192"/>
    </row>
    <row r="89951" spans="6:8" x14ac:dyDescent="0.2">
      <c r="F89951" s="195"/>
      <c r="G89951" s="196"/>
      <c r="H89951" s="192"/>
    </row>
    <row r="89952" spans="6:8" x14ac:dyDescent="0.2">
      <c r="F89952" s="195"/>
      <c r="G89952" s="196"/>
      <c r="H89952" s="192"/>
    </row>
    <row r="89953" spans="6:8" x14ac:dyDescent="0.2">
      <c r="F89953" s="195"/>
      <c r="G89953" s="196"/>
      <c r="H89953" s="192"/>
    </row>
    <row r="89954" spans="6:8" x14ac:dyDescent="0.2">
      <c r="F89954" s="195"/>
      <c r="G89954" s="196"/>
      <c r="H89954" s="192"/>
    </row>
    <row r="89955" spans="6:8" x14ac:dyDescent="0.2">
      <c r="F89955" s="195"/>
      <c r="G89955" s="196"/>
      <c r="H89955" s="192"/>
    </row>
    <row r="89956" spans="6:8" x14ac:dyDescent="0.2">
      <c r="F89956" s="195"/>
      <c r="G89956" s="196"/>
      <c r="H89956" s="192"/>
    </row>
    <row r="89957" spans="6:8" x14ac:dyDescent="0.2">
      <c r="F89957" s="195"/>
      <c r="G89957" s="196"/>
      <c r="H89957" s="192"/>
    </row>
    <row r="89958" spans="6:8" x14ac:dyDescent="0.2">
      <c r="F89958" s="195"/>
      <c r="G89958" s="196"/>
      <c r="H89958" s="192"/>
    </row>
    <row r="89959" spans="6:8" x14ac:dyDescent="0.2">
      <c r="F89959" s="195"/>
      <c r="G89959" s="196"/>
      <c r="H89959" s="192"/>
    </row>
    <row r="89960" spans="6:8" x14ac:dyDescent="0.2">
      <c r="F89960" s="195"/>
      <c r="G89960" s="196"/>
      <c r="H89960" s="192"/>
    </row>
    <row r="89961" spans="6:8" x14ac:dyDescent="0.2">
      <c r="F89961" s="195"/>
      <c r="G89961" s="196"/>
      <c r="H89961" s="192"/>
    </row>
    <row r="89962" spans="6:8" x14ac:dyDescent="0.2">
      <c r="F89962" s="195"/>
      <c r="G89962" s="196"/>
      <c r="H89962" s="192"/>
    </row>
    <row r="89963" spans="6:8" x14ac:dyDescent="0.2">
      <c r="F89963" s="195"/>
      <c r="G89963" s="196"/>
      <c r="H89963" s="192"/>
    </row>
    <row r="89964" spans="6:8" x14ac:dyDescent="0.2">
      <c r="F89964" s="195"/>
      <c r="G89964" s="196"/>
      <c r="H89964" s="192"/>
    </row>
    <row r="89965" spans="6:8" x14ac:dyDescent="0.2">
      <c r="F89965" s="195"/>
      <c r="G89965" s="196"/>
      <c r="H89965" s="192"/>
    </row>
    <row r="89966" spans="6:8" x14ac:dyDescent="0.2">
      <c r="F89966" s="195"/>
      <c r="G89966" s="196"/>
      <c r="H89966" s="192"/>
    </row>
    <row r="89967" spans="6:8" x14ac:dyDescent="0.2">
      <c r="F89967" s="195"/>
      <c r="G89967" s="196"/>
      <c r="H89967" s="192"/>
    </row>
    <row r="89968" spans="6:8" x14ac:dyDescent="0.2">
      <c r="F89968" s="195"/>
      <c r="G89968" s="196"/>
      <c r="H89968" s="192"/>
    </row>
    <row r="89969" spans="6:8" x14ac:dyDescent="0.2">
      <c r="F89969" s="195"/>
      <c r="G89969" s="196"/>
      <c r="H89969" s="192"/>
    </row>
    <row r="89970" spans="6:8" x14ac:dyDescent="0.2">
      <c r="F89970" s="195"/>
      <c r="G89970" s="196"/>
      <c r="H89970" s="192"/>
    </row>
    <row r="89971" spans="6:8" x14ac:dyDescent="0.2">
      <c r="F89971" s="195"/>
      <c r="G89971" s="196"/>
      <c r="H89971" s="192"/>
    </row>
    <row r="89972" spans="6:8" x14ac:dyDescent="0.2">
      <c r="F89972" s="195"/>
      <c r="G89972" s="196"/>
      <c r="H89972" s="192"/>
    </row>
    <row r="89973" spans="6:8" x14ac:dyDescent="0.2">
      <c r="F89973" s="195"/>
      <c r="G89973" s="196"/>
      <c r="H89973" s="192"/>
    </row>
    <row r="89974" spans="6:8" x14ac:dyDescent="0.2">
      <c r="F89974" s="195"/>
      <c r="G89974" s="196"/>
      <c r="H89974" s="192"/>
    </row>
    <row r="89975" spans="6:8" x14ac:dyDescent="0.2">
      <c r="F89975" s="195"/>
      <c r="G89975" s="196"/>
      <c r="H89975" s="192"/>
    </row>
    <row r="89976" spans="6:8" x14ac:dyDescent="0.2">
      <c r="F89976" s="195"/>
      <c r="G89976" s="196"/>
      <c r="H89976" s="192"/>
    </row>
    <row r="89977" spans="6:8" x14ac:dyDescent="0.2">
      <c r="F89977" s="195"/>
      <c r="G89977" s="196"/>
      <c r="H89977" s="192"/>
    </row>
    <row r="89978" spans="6:8" x14ac:dyDescent="0.2">
      <c r="F89978" s="195"/>
      <c r="G89978" s="196"/>
      <c r="H89978" s="192"/>
    </row>
    <row r="89979" spans="6:8" x14ac:dyDescent="0.2">
      <c r="F89979" s="195"/>
      <c r="G89979" s="196"/>
      <c r="H89979" s="192"/>
    </row>
    <row r="89980" spans="6:8" x14ac:dyDescent="0.2">
      <c r="F89980" s="195"/>
      <c r="G89980" s="196"/>
      <c r="H89980" s="192"/>
    </row>
    <row r="89981" spans="6:8" x14ac:dyDescent="0.2">
      <c r="F89981" s="195"/>
      <c r="G89981" s="196"/>
      <c r="H89981" s="192"/>
    </row>
    <row r="89982" spans="6:8" x14ac:dyDescent="0.2">
      <c r="F89982" s="195"/>
      <c r="G89982" s="196"/>
      <c r="H89982" s="192"/>
    </row>
    <row r="89983" spans="6:8" x14ac:dyDescent="0.2">
      <c r="F89983" s="195"/>
      <c r="G89983" s="196"/>
      <c r="H89983" s="192"/>
    </row>
    <row r="89984" spans="6:8" x14ac:dyDescent="0.2">
      <c r="F89984" s="195"/>
      <c r="G89984" s="196"/>
      <c r="H89984" s="192"/>
    </row>
    <row r="89985" spans="6:8" x14ac:dyDescent="0.2">
      <c r="F89985" s="195"/>
      <c r="G89985" s="196"/>
      <c r="H89985" s="192"/>
    </row>
    <row r="89986" spans="6:8" x14ac:dyDescent="0.2">
      <c r="F89986" s="195"/>
      <c r="G89986" s="196"/>
      <c r="H89986" s="192"/>
    </row>
    <row r="89987" spans="6:8" x14ac:dyDescent="0.2">
      <c r="F89987" s="195"/>
      <c r="G89987" s="196"/>
      <c r="H89987" s="192"/>
    </row>
    <row r="89988" spans="6:8" x14ac:dyDescent="0.2">
      <c r="F89988" s="195"/>
      <c r="G89988" s="196"/>
      <c r="H89988" s="192"/>
    </row>
    <row r="89989" spans="6:8" x14ac:dyDescent="0.2">
      <c r="F89989" s="195"/>
      <c r="G89989" s="196"/>
      <c r="H89989" s="192"/>
    </row>
    <row r="89990" spans="6:8" x14ac:dyDescent="0.2">
      <c r="F89990" s="195"/>
      <c r="G89990" s="196"/>
      <c r="H89990" s="192"/>
    </row>
    <row r="89991" spans="6:8" x14ac:dyDescent="0.2">
      <c r="F89991" s="195"/>
      <c r="G89991" s="196"/>
      <c r="H89991" s="192"/>
    </row>
    <row r="89992" spans="6:8" x14ac:dyDescent="0.2">
      <c r="F89992" s="195"/>
      <c r="G89992" s="196"/>
      <c r="H89992" s="192"/>
    </row>
    <row r="89993" spans="6:8" x14ac:dyDescent="0.2">
      <c r="F89993" s="195"/>
      <c r="G89993" s="196"/>
      <c r="H89993" s="192"/>
    </row>
    <row r="89994" spans="6:8" x14ac:dyDescent="0.2">
      <c r="F89994" s="195"/>
      <c r="G89994" s="196"/>
      <c r="H89994" s="192"/>
    </row>
    <row r="89995" spans="6:8" x14ac:dyDescent="0.2">
      <c r="F89995" s="195"/>
      <c r="G89995" s="196"/>
      <c r="H89995" s="192"/>
    </row>
    <row r="89996" spans="6:8" x14ac:dyDescent="0.2">
      <c r="F89996" s="195"/>
      <c r="G89996" s="196"/>
      <c r="H89996" s="192"/>
    </row>
    <row r="89997" spans="6:8" x14ac:dyDescent="0.2">
      <c r="F89997" s="195"/>
      <c r="G89997" s="196"/>
      <c r="H89997" s="192"/>
    </row>
    <row r="89998" spans="6:8" x14ac:dyDescent="0.2">
      <c r="F89998" s="195"/>
      <c r="G89998" s="196"/>
      <c r="H89998" s="192"/>
    </row>
    <row r="89999" spans="6:8" x14ac:dyDescent="0.2">
      <c r="F89999" s="195"/>
      <c r="G89999" s="196"/>
      <c r="H89999" s="192"/>
    </row>
    <row r="90000" spans="6:8" x14ac:dyDescent="0.2">
      <c r="F90000" s="195"/>
      <c r="G90000" s="196"/>
      <c r="H90000" s="192"/>
    </row>
    <row r="90001" spans="6:8" x14ac:dyDescent="0.2">
      <c r="F90001" s="195"/>
      <c r="G90001" s="196"/>
      <c r="H90001" s="192"/>
    </row>
    <row r="90002" spans="6:8" x14ac:dyDescent="0.2">
      <c r="F90002" s="195"/>
      <c r="G90002" s="196"/>
      <c r="H90002" s="192"/>
    </row>
    <row r="90003" spans="6:8" x14ac:dyDescent="0.2">
      <c r="F90003" s="195"/>
      <c r="G90003" s="196"/>
      <c r="H90003" s="192"/>
    </row>
    <row r="90004" spans="6:8" x14ac:dyDescent="0.2">
      <c r="F90004" s="195"/>
      <c r="G90004" s="196"/>
      <c r="H90004" s="192"/>
    </row>
    <row r="90005" spans="6:8" x14ac:dyDescent="0.2">
      <c r="F90005" s="195"/>
      <c r="G90005" s="196"/>
      <c r="H90005" s="192"/>
    </row>
    <row r="90006" spans="6:8" x14ac:dyDescent="0.2">
      <c r="F90006" s="195"/>
      <c r="G90006" s="196"/>
      <c r="H90006" s="192"/>
    </row>
    <row r="90007" spans="6:8" x14ac:dyDescent="0.2">
      <c r="F90007" s="195"/>
      <c r="G90007" s="196"/>
      <c r="H90007" s="192"/>
    </row>
    <row r="90008" spans="6:8" x14ac:dyDescent="0.2">
      <c r="F90008" s="195"/>
      <c r="G90008" s="196"/>
      <c r="H90008" s="192"/>
    </row>
    <row r="90009" spans="6:8" x14ac:dyDescent="0.2">
      <c r="F90009" s="195"/>
      <c r="G90009" s="196"/>
      <c r="H90009" s="192"/>
    </row>
    <row r="90010" spans="6:8" x14ac:dyDescent="0.2">
      <c r="F90010" s="195"/>
      <c r="G90010" s="196"/>
      <c r="H90010" s="192"/>
    </row>
    <row r="90011" spans="6:8" x14ac:dyDescent="0.2">
      <c r="F90011" s="195"/>
      <c r="G90011" s="196"/>
      <c r="H90011" s="192"/>
    </row>
    <row r="90012" spans="6:8" x14ac:dyDescent="0.2">
      <c r="F90012" s="195"/>
      <c r="G90012" s="196"/>
      <c r="H90012" s="192"/>
    </row>
    <row r="90013" spans="6:8" x14ac:dyDescent="0.2">
      <c r="F90013" s="195"/>
      <c r="G90013" s="196"/>
      <c r="H90013" s="192"/>
    </row>
    <row r="90014" spans="6:8" x14ac:dyDescent="0.2">
      <c r="F90014" s="195"/>
      <c r="G90014" s="196"/>
      <c r="H90014" s="192"/>
    </row>
    <row r="90015" spans="6:8" x14ac:dyDescent="0.2">
      <c r="F90015" s="195"/>
      <c r="G90015" s="196"/>
      <c r="H90015" s="192"/>
    </row>
    <row r="90016" spans="6:8" x14ac:dyDescent="0.2">
      <c r="F90016" s="195"/>
      <c r="G90016" s="196"/>
      <c r="H90016" s="192"/>
    </row>
    <row r="90017" spans="6:8" x14ac:dyDescent="0.2">
      <c r="F90017" s="195"/>
      <c r="G90017" s="196"/>
      <c r="H90017" s="192"/>
    </row>
    <row r="90018" spans="6:8" x14ac:dyDescent="0.2">
      <c r="F90018" s="195"/>
      <c r="G90018" s="196"/>
      <c r="H90018" s="192"/>
    </row>
    <row r="90019" spans="6:8" x14ac:dyDescent="0.2">
      <c r="F90019" s="195"/>
      <c r="G90019" s="196"/>
      <c r="H90019" s="192"/>
    </row>
    <row r="90020" spans="6:8" x14ac:dyDescent="0.2">
      <c r="F90020" s="195"/>
      <c r="G90020" s="196"/>
      <c r="H90020" s="192"/>
    </row>
    <row r="90021" spans="6:8" x14ac:dyDescent="0.2">
      <c r="F90021" s="195"/>
      <c r="G90021" s="196"/>
      <c r="H90021" s="192"/>
    </row>
    <row r="90022" spans="6:8" x14ac:dyDescent="0.2">
      <c r="F90022" s="195"/>
      <c r="G90022" s="196"/>
      <c r="H90022" s="192"/>
    </row>
    <row r="90023" spans="6:8" x14ac:dyDescent="0.2">
      <c r="F90023" s="195"/>
      <c r="G90023" s="196"/>
      <c r="H90023" s="192"/>
    </row>
    <row r="90024" spans="6:8" x14ac:dyDescent="0.2">
      <c r="F90024" s="195"/>
      <c r="G90024" s="196"/>
      <c r="H90024" s="192"/>
    </row>
    <row r="90025" spans="6:8" x14ac:dyDescent="0.2">
      <c r="F90025" s="195"/>
      <c r="G90025" s="196"/>
      <c r="H90025" s="192"/>
    </row>
    <row r="90026" spans="6:8" x14ac:dyDescent="0.2">
      <c r="F90026" s="195"/>
      <c r="G90026" s="196"/>
      <c r="H90026" s="192"/>
    </row>
    <row r="90027" spans="6:8" x14ac:dyDescent="0.2">
      <c r="F90027" s="195"/>
      <c r="G90027" s="196"/>
      <c r="H90027" s="192"/>
    </row>
    <row r="90028" spans="6:8" x14ac:dyDescent="0.2">
      <c r="F90028" s="195"/>
      <c r="G90028" s="196"/>
      <c r="H90028" s="192"/>
    </row>
    <row r="90029" spans="6:8" x14ac:dyDescent="0.2">
      <c r="F90029" s="195"/>
      <c r="G90029" s="196"/>
      <c r="H90029" s="192"/>
    </row>
    <row r="90030" spans="6:8" x14ac:dyDescent="0.2">
      <c r="F90030" s="195"/>
      <c r="G90030" s="196"/>
      <c r="H90030" s="192"/>
    </row>
    <row r="90031" spans="6:8" x14ac:dyDescent="0.2">
      <c r="F90031" s="195"/>
      <c r="G90031" s="196"/>
      <c r="H90031" s="192"/>
    </row>
    <row r="90032" spans="6:8" x14ac:dyDescent="0.2">
      <c r="F90032" s="195"/>
      <c r="G90032" s="196"/>
      <c r="H90032" s="192"/>
    </row>
    <row r="90033" spans="6:8" x14ac:dyDescent="0.2">
      <c r="F90033" s="195"/>
      <c r="G90033" s="196"/>
      <c r="H90033" s="192"/>
    </row>
    <row r="90034" spans="6:8" x14ac:dyDescent="0.2">
      <c r="F90034" s="195"/>
      <c r="G90034" s="196"/>
      <c r="H90034" s="192"/>
    </row>
    <row r="90035" spans="6:8" x14ac:dyDescent="0.2">
      <c r="F90035" s="195"/>
      <c r="G90035" s="196"/>
      <c r="H90035" s="192"/>
    </row>
    <row r="90036" spans="6:8" x14ac:dyDescent="0.2">
      <c r="F90036" s="195"/>
      <c r="G90036" s="196"/>
      <c r="H90036" s="192"/>
    </row>
    <row r="90037" spans="6:8" x14ac:dyDescent="0.2">
      <c r="F90037" s="195"/>
      <c r="G90037" s="196"/>
      <c r="H90037" s="192"/>
    </row>
    <row r="90038" spans="6:8" x14ac:dyDescent="0.2">
      <c r="F90038" s="195"/>
      <c r="G90038" s="196"/>
      <c r="H90038" s="192"/>
    </row>
    <row r="90039" spans="6:8" x14ac:dyDescent="0.2">
      <c r="F90039" s="195"/>
      <c r="G90039" s="196"/>
      <c r="H90039" s="192"/>
    </row>
    <row r="90040" spans="6:8" x14ac:dyDescent="0.2">
      <c r="F90040" s="195"/>
      <c r="G90040" s="196"/>
      <c r="H90040" s="192"/>
    </row>
    <row r="90041" spans="6:8" x14ac:dyDescent="0.2">
      <c r="F90041" s="195"/>
      <c r="G90041" s="196"/>
      <c r="H90041" s="192"/>
    </row>
    <row r="90042" spans="6:8" x14ac:dyDescent="0.2">
      <c r="F90042" s="195"/>
      <c r="G90042" s="196"/>
      <c r="H90042" s="192"/>
    </row>
    <row r="90043" spans="6:8" x14ac:dyDescent="0.2">
      <c r="F90043" s="195"/>
      <c r="G90043" s="196"/>
      <c r="H90043" s="192"/>
    </row>
    <row r="90044" spans="6:8" x14ac:dyDescent="0.2">
      <c r="F90044" s="195"/>
      <c r="G90044" s="196"/>
      <c r="H90044" s="192"/>
    </row>
    <row r="90045" spans="6:8" x14ac:dyDescent="0.2">
      <c r="F90045" s="195"/>
      <c r="G90045" s="196"/>
      <c r="H90045" s="192"/>
    </row>
    <row r="90046" spans="6:8" x14ac:dyDescent="0.2">
      <c r="F90046" s="195"/>
      <c r="G90046" s="196"/>
      <c r="H90046" s="192"/>
    </row>
    <row r="90047" spans="6:8" x14ac:dyDescent="0.2">
      <c r="F90047" s="195"/>
      <c r="G90047" s="196"/>
      <c r="H90047" s="192"/>
    </row>
    <row r="90048" spans="6:8" x14ac:dyDescent="0.2">
      <c r="F90048" s="195"/>
      <c r="G90048" s="196"/>
      <c r="H90048" s="192"/>
    </row>
    <row r="90049" spans="6:8" x14ac:dyDescent="0.2">
      <c r="F90049" s="195"/>
      <c r="G90049" s="196"/>
      <c r="H90049" s="192"/>
    </row>
    <row r="90050" spans="6:8" x14ac:dyDescent="0.2">
      <c r="F90050" s="195"/>
      <c r="G90050" s="196"/>
      <c r="H90050" s="192"/>
    </row>
    <row r="90051" spans="6:8" x14ac:dyDescent="0.2">
      <c r="F90051" s="195"/>
      <c r="G90051" s="196"/>
      <c r="H90051" s="192"/>
    </row>
    <row r="90052" spans="6:8" x14ac:dyDescent="0.2">
      <c r="F90052" s="195"/>
      <c r="G90052" s="196"/>
      <c r="H90052" s="192"/>
    </row>
    <row r="90053" spans="6:8" x14ac:dyDescent="0.2">
      <c r="F90053" s="195"/>
      <c r="G90053" s="196"/>
      <c r="H90053" s="192"/>
    </row>
    <row r="90054" spans="6:8" x14ac:dyDescent="0.2">
      <c r="F90054" s="195"/>
      <c r="G90054" s="196"/>
      <c r="H90054" s="192"/>
    </row>
    <row r="90055" spans="6:8" x14ac:dyDescent="0.2">
      <c r="F90055" s="195"/>
      <c r="G90055" s="196"/>
      <c r="H90055" s="192"/>
    </row>
    <row r="90056" spans="6:8" x14ac:dyDescent="0.2">
      <c r="F90056" s="195"/>
      <c r="G90056" s="196"/>
      <c r="H90056" s="192"/>
    </row>
    <row r="90057" spans="6:8" x14ac:dyDescent="0.2">
      <c r="F90057" s="195"/>
      <c r="G90057" s="196"/>
      <c r="H90057" s="192"/>
    </row>
    <row r="90058" spans="6:8" x14ac:dyDescent="0.2">
      <c r="F90058" s="195"/>
      <c r="G90058" s="196"/>
      <c r="H90058" s="192"/>
    </row>
    <row r="90059" spans="6:8" x14ac:dyDescent="0.2">
      <c r="F90059" s="195"/>
      <c r="G90059" s="196"/>
      <c r="H90059" s="192"/>
    </row>
    <row r="90060" spans="6:8" x14ac:dyDescent="0.2">
      <c r="F90060" s="195"/>
      <c r="G90060" s="196"/>
      <c r="H90060" s="192"/>
    </row>
    <row r="90061" spans="6:8" x14ac:dyDescent="0.2">
      <c r="F90061" s="195"/>
      <c r="G90061" s="196"/>
      <c r="H90061" s="192"/>
    </row>
    <row r="90062" spans="6:8" x14ac:dyDescent="0.2">
      <c r="F90062" s="195"/>
      <c r="G90062" s="196"/>
      <c r="H90062" s="192"/>
    </row>
    <row r="90063" spans="6:8" x14ac:dyDescent="0.2">
      <c r="F90063" s="195"/>
      <c r="G90063" s="196"/>
      <c r="H90063" s="192"/>
    </row>
    <row r="90064" spans="6:8" x14ac:dyDescent="0.2">
      <c r="F90064" s="195"/>
      <c r="G90064" s="196"/>
      <c r="H90064" s="192"/>
    </row>
    <row r="90065" spans="6:8" x14ac:dyDescent="0.2">
      <c r="F90065" s="195"/>
      <c r="G90065" s="196"/>
      <c r="H90065" s="192"/>
    </row>
    <row r="90066" spans="6:8" x14ac:dyDescent="0.2">
      <c r="F90066" s="195"/>
      <c r="G90066" s="196"/>
      <c r="H90066" s="192"/>
    </row>
    <row r="90067" spans="6:8" x14ac:dyDescent="0.2">
      <c r="F90067" s="195"/>
      <c r="G90067" s="196"/>
      <c r="H90067" s="192"/>
    </row>
    <row r="90068" spans="6:8" x14ac:dyDescent="0.2">
      <c r="F90068" s="195"/>
      <c r="G90068" s="196"/>
      <c r="H90068" s="192"/>
    </row>
    <row r="90069" spans="6:8" x14ac:dyDescent="0.2">
      <c r="F90069" s="195"/>
      <c r="G90069" s="196"/>
      <c r="H90069" s="192"/>
    </row>
    <row r="90070" spans="6:8" x14ac:dyDescent="0.2">
      <c r="F90070" s="195"/>
      <c r="G90070" s="196"/>
      <c r="H90070" s="192"/>
    </row>
    <row r="90071" spans="6:8" x14ac:dyDescent="0.2">
      <c r="F90071" s="195"/>
      <c r="G90071" s="196"/>
      <c r="H90071" s="192"/>
    </row>
    <row r="90072" spans="6:8" x14ac:dyDescent="0.2">
      <c r="F90072" s="195"/>
      <c r="G90072" s="196"/>
      <c r="H90072" s="192"/>
    </row>
    <row r="90073" spans="6:8" x14ac:dyDescent="0.2">
      <c r="F90073" s="195"/>
      <c r="G90073" s="196"/>
      <c r="H90073" s="192"/>
    </row>
    <row r="90074" spans="6:8" x14ac:dyDescent="0.2">
      <c r="F90074" s="195"/>
      <c r="G90074" s="196"/>
      <c r="H90074" s="192"/>
    </row>
    <row r="90075" spans="6:8" x14ac:dyDescent="0.2">
      <c r="F90075" s="195"/>
      <c r="G90075" s="196"/>
      <c r="H90075" s="192"/>
    </row>
    <row r="90076" spans="6:8" x14ac:dyDescent="0.2">
      <c r="F90076" s="195"/>
      <c r="G90076" s="196"/>
      <c r="H90076" s="192"/>
    </row>
    <row r="90077" spans="6:8" x14ac:dyDescent="0.2">
      <c r="F90077" s="195"/>
      <c r="G90077" s="196"/>
      <c r="H90077" s="192"/>
    </row>
    <row r="90078" spans="6:8" x14ac:dyDescent="0.2">
      <c r="F90078" s="195"/>
      <c r="G90078" s="196"/>
      <c r="H90078" s="192"/>
    </row>
    <row r="90079" spans="6:8" x14ac:dyDescent="0.2">
      <c r="F90079" s="195"/>
      <c r="G90079" s="196"/>
      <c r="H90079" s="192"/>
    </row>
    <row r="90080" spans="6:8" x14ac:dyDescent="0.2">
      <c r="F90080" s="195"/>
      <c r="G90080" s="196"/>
      <c r="H90080" s="192"/>
    </row>
    <row r="90081" spans="6:8" x14ac:dyDescent="0.2">
      <c r="F90081" s="195"/>
      <c r="G90081" s="196"/>
      <c r="H90081" s="192"/>
    </row>
    <row r="90082" spans="6:8" x14ac:dyDescent="0.2">
      <c r="F90082" s="195"/>
      <c r="G90082" s="196"/>
      <c r="H90082" s="192"/>
    </row>
    <row r="90083" spans="6:8" x14ac:dyDescent="0.2">
      <c r="F90083" s="195"/>
      <c r="G90083" s="196"/>
      <c r="H90083" s="192"/>
    </row>
    <row r="90084" spans="6:8" x14ac:dyDescent="0.2">
      <c r="F90084" s="195"/>
      <c r="G90084" s="196"/>
      <c r="H90084" s="192"/>
    </row>
    <row r="90085" spans="6:8" x14ac:dyDescent="0.2">
      <c r="F90085" s="195"/>
      <c r="G90085" s="196"/>
      <c r="H90085" s="192"/>
    </row>
    <row r="90086" spans="6:8" x14ac:dyDescent="0.2">
      <c r="F90086" s="195"/>
      <c r="G90086" s="196"/>
      <c r="H90086" s="192"/>
    </row>
    <row r="90087" spans="6:8" x14ac:dyDescent="0.2">
      <c r="F90087" s="195"/>
      <c r="G90087" s="196"/>
      <c r="H90087" s="192"/>
    </row>
    <row r="90088" spans="6:8" x14ac:dyDescent="0.2">
      <c r="F90088" s="195"/>
      <c r="G90088" s="196"/>
      <c r="H90088" s="192"/>
    </row>
    <row r="90089" spans="6:8" x14ac:dyDescent="0.2">
      <c r="F90089" s="195"/>
      <c r="G90089" s="196"/>
      <c r="H90089" s="192"/>
    </row>
    <row r="90090" spans="6:8" x14ac:dyDescent="0.2">
      <c r="F90090" s="195"/>
      <c r="G90090" s="196"/>
      <c r="H90090" s="192"/>
    </row>
    <row r="90091" spans="6:8" x14ac:dyDescent="0.2">
      <c r="F90091" s="195"/>
      <c r="G90091" s="196"/>
      <c r="H90091" s="192"/>
    </row>
    <row r="90092" spans="6:8" x14ac:dyDescent="0.2">
      <c r="F90092" s="195"/>
      <c r="G90092" s="196"/>
      <c r="H90092" s="192"/>
    </row>
    <row r="90093" spans="6:8" x14ac:dyDescent="0.2">
      <c r="F90093" s="195"/>
      <c r="G90093" s="196"/>
      <c r="H90093" s="192"/>
    </row>
    <row r="90094" spans="6:8" x14ac:dyDescent="0.2">
      <c r="F90094" s="195"/>
      <c r="G90094" s="196"/>
      <c r="H90094" s="192"/>
    </row>
    <row r="90095" spans="6:8" x14ac:dyDescent="0.2">
      <c r="F90095" s="195"/>
      <c r="G90095" s="196"/>
      <c r="H90095" s="192"/>
    </row>
    <row r="90096" spans="6:8" x14ac:dyDescent="0.2">
      <c r="F90096" s="195"/>
      <c r="G90096" s="196"/>
      <c r="H90096" s="192"/>
    </row>
    <row r="90097" spans="6:8" x14ac:dyDescent="0.2">
      <c r="F90097" s="195"/>
      <c r="G90097" s="196"/>
      <c r="H90097" s="192"/>
    </row>
    <row r="90098" spans="6:8" x14ac:dyDescent="0.2">
      <c r="F90098" s="195"/>
      <c r="G90098" s="196"/>
      <c r="H90098" s="192"/>
    </row>
    <row r="90099" spans="6:8" x14ac:dyDescent="0.2">
      <c r="F90099" s="195"/>
      <c r="G90099" s="196"/>
      <c r="H90099" s="192"/>
    </row>
    <row r="90100" spans="6:8" x14ac:dyDescent="0.2">
      <c r="F90100" s="195"/>
      <c r="G90100" s="196"/>
      <c r="H90100" s="192"/>
    </row>
    <row r="90101" spans="6:8" x14ac:dyDescent="0.2">
      <c r="F90101" s="195"/>
      <c r="G90101" s="196"/>
      <c r="H90101" s="192"/>
    </row>
    <row r="90102" spans="6:8" x14ac:dyDescent="0.2">
      <c r="F90102" s="195"/>
      <c r="G90102" s="196"/>
      <c r="H90102" s="192"/>
    </row>
    <row r="90103" spans="6:8" x14ac:dyDescent="0.2">
      <c r="F90103" s="195"/>
      <c r="G90103" s="196"/>
      <c r="H90103" s="192"/>
    </row>
    <row r="90104" spans="6:8" x14ac:dyDescent="0.2">
      <c r="F90104" s="195"/>
      <c r="G90104" s="196"/>
      <c r="H90104" s="192"/>
    </row>
    <row r="90105" spans="6:8" x14ac:dyDescent="0.2">
      <c r="F90105" s="195"/>
      <c r="G90105" s="196"/>
      <c r="H90105" s="192"/>
    </row>
    <row r="90106" spans="6:8" x14ac:dyDescent="0.2">
      <c r="F90106" s="195"/>
      <c r="G90106" s="196"/>
      <c r="H90106" s="192"/>
    </row>
    <row r="90107" spans="6:8" x14ac:dyDescent="0.2">
      <c r="F90107" s="195"/>
      <c r="G90107" s="196"/>
      <c r="H90107" s="192"/>
    </row>
    <row r="90108" spans="6:8" x14ac:dyDescent="0.2">
      <c r="F90108" s="195"/>
      <c r="G90108" s="196"/>
      <c r="H90108" s="192"/>
    </row>
    <row r="90109" spans="6:8" x14ac:dyDescent="0.2">
      <c r="F90109" s="195"/>
      <c r="G90109" s="196"/>
      <c r="H90109" s="192"/>
    </row>
    <row r="90110" spans="6:8" x14ac:dyDescent="0.2">
      <c r="F90110" s="195"/>
      <c r="G90110" s="196"/>
      <c r="H90110" s="192"/>
    </row>
    <row r="90111" spans="6:8" x14ac:dyDescent="0.2">
      <c r="F90111" s="195"/>
      <c r="G90111" s="196"/>
      <c r="H90111" s="192"/>
    </row>
    <row r="90112" spans="6:8" x14ac:dyDescent="0.2">
      <c r="F90112" s="195"/>
      <c r="G90112" s="196"/>
      <c r="H90112" s="192"/>
    </row>
    <row r="90113" spans="6:8" x14ac:dyDescent="0.2">
      <c r="F90113" s="195"/>
      <c r="G90113" s="196"/>
      <c r="H90113" s="192"/>
    </row>
    <row r="90114" spans="6:8" x14ac:dyDescent="0.2">
      <c r="F90114" s="195"/>
      <c r="G90114" s="196"/>
      <c r="H90114" s="192"/>
    </row>
    <row r="90115" spans="6:8" x14ac:dyDescent="0.2">
      <c r="F90115" s="195"/>
      <c r="G90115" s="196"/>
      <c r="H90115" s="192"/>
    </row>
    <row r="90116" spans="6:8" x14ac:dyDescent="0.2">
      <c r="F90116" s="195"/>
      <c r="G90116" s="196"/>
      <c r="H90116" s="192"/>
    </row>
    <row r="90117" spans="6:8" x14ac:dyDescent="0.2">
      <c r="F90117" s="195"/>
      <c r="G90117" s="196"/>
      <c r="H90117" s="192"/>
    </row>
    <row r="90118" spans="6:8" x14ac:dyDescent="0.2">
      <c r="F90118" s="195"/>
      <c r="G90118" s="196"/>
      <c r="H90118" s="192"/>
    </row>
    <row r="90119" spans="6:8" x14ac:dyDescent="0.2">
      <c r="F90119" s="195"/>
      <c r="G90119" s="196"/>
      <c r="H90119" s="192"/>
    </row>
    <row r="90120" spans="6:8" x14ac:dyDescent="0.2">
      <c r="F90120" s="195"/>
      <c r="G90120" s="196"/>
      <c r="H90120" s="192"/>
    </row>
    <row r="90121" spans="6:8" x14ac:dyDescent="0.2">
      <c r="F90121" s="195"/>
      <c r="G90121" s="196"/>
      <c r="H90121" s="192"/>
    </row>
    <row r="90122" spans="6:8" x14ac:dyDescent="0.2">
      <c r="F90122" s="195"/>
      <c r="G90122" s="196"/>
      <c r="H90122" s="192"/>
    </row>
    <row r="90123" spans="6:8" x14ac:dyDescent="0.2">
      <c r="F90123" s="195"/>
      <c r="G90123" s="196"/>
      <c r="H90123" s="192"/>
    </row>
    <row r="90124" spans="6:8" x14ac:dyDescent="0.2">
      <c r="F90124" s="195"/>
      <c r="G90124" s="196"/>
      <c r="H90124" s="192"/>
    </row>
    <row r="90125" spans="6:8" x14ac:dyDescent="0.2">
      <c r="F90125" s="195"/>
      <c r="G90125" s="196"/>
      <c r="H90125" s="192"/>
    </row>
    <row r="90126" spans="6:8" x14ac:dyDescent="0.2">
      <c r="F90126" s="195"/>
      <c r="G90126" s="196"/>
      <c r="H90126" s="192"/>
    </row>
    <row r="90127" spans="6:8" x14ac:dyDescent="0.2">
      <c r="F90127" s="195"/>
      <c r="G90127" s="196"/>
      <c r="H90127" s="192"/>
    </row>
    <row r="90128" spans="6:8" x14ac:dyDescent="0.2">
      <c r="F90128" s="195"/>
      <c r="G90128" s="196"/>
      <c r="H90128" s="192"/>
    </row>
    <row r="90129" spans="6:8" x14ac:dyDescent="0.2">
      <c r="F90129" s="195"/>
      <c r="G90129" s="196"/>
      <c r="H90129" s="192"/>
    </row>
    <row r="90130" spans="6:8" x14ac:dyDescent="0.2">
      <c r="F90130" s="195"/>
      <c r="G90130" s="196"/>
      <c r="H90130" s="192"/>
    </row>
    <row r="90131" spans="6:8" x14ac:dyDescent="0.2">
      <c r="F90131" s="195"/>
      <c r="G90131" s="196"/>
      <c r="H90131" s="192"/>
    </row>
    <row r="90132" spans="6:8" x14ac:dyDescent="0.2">
      <c r="F90132" s="195"/>
      <c r="G90132" s="196"/>
      <c r="H90132" s="192"/>
    </row>
    <row r="90133" spans="6:8" x14ac:dyDescent="0.2">
      <c r="F90133" s="195"/>
      <c r="G90133" s="196"/>
      <c r="H90133" s="192"/>
    </row>
    <row r="90134" spans="6:8" x14ac:dyDescent="0.2">
      <c r="F90134" s="195"/>
      <c r="G90134" s="196"/>
      <c r="H90134" s="192"/>
    </row>
    <row r="90135" spans="6:8" x14ac:dyDescent="0.2">
      <c r="F90135" s="195"/>
      <c r="G90135" s="196"/>
      <c r="H90135" s="192"/>
    </row>
    <row r="90136" spans="6:8" x14ac:dyDescent="0.2">
      <c r="F90136" s="195"/>
      <c r="G90136" s="196"/>
      <c r="H90136" s="192"/>
    </row>
    <row r="90137" spans="6:8" x14ac:dyDescent="0.2">
      <c r="F90137" s="195"/>
      <c r="G90137" s="196"/>
      <c r="H90137" s="192"/>
    </row>
    <row r="90138" spans="6:8" x14ac:dyDescent="0.2">
      <c r="F90138" s="195"/>
      <c r="G90138" s="196"/>
      <c r="H90138" s="192"/>
    </row>
    <row r="90139" spans="6:8" x14ac:dyDescent="0.2">
      <c r="F90139" s="195"/>
      <c r="G90139" s="196"/>
      <c r="H90139" s="192"/>
    </row>
    <row r="90140" spans="6:8" x14ac:dyDescent="0.2">
      <c r="F90140" s="195"/>
      <c r="G90140" s="196"/>
      <c r="H90140" s="192"/>
    </row>
    <row r="90141" spans="6:8" x14ac:dyDescent="0.2">
      <c r="F90141" s="195"/>
      <c r="G90141" s="196"/>
      <c r="H90141" s="192"/>
    </row>
    <row r="90142" spans="6:8" x14ac:dyDescent="0.2">
      <c r="F90142" s="195"/>
      <c r="G90142" s="196"/>
      <c r="H90142" s="192"/>
    </row>
    <row r="90143" spans="6:8" x14ac:dyDescent="0.2">
      <c r="F90143" s="195"/>
      <c r="G90143" s="196"/>
      <c r="H90143" s="192"/>
    </row>
    <row r="90144" spans="6:8" x14ac:dyDescent="0.2">
      <c r="F90144" s="195"/>
      <c r="G90144" s="196"/>
      <c r="H90144" s="192"/>
    </row>
    <row r="90145" spans="6:8" x14ac:dyDescent="0.2">
      <c r="F90145" s="195"/>
      <c r="G90145" s="196"/>
      <c r="H90145" s="192"/>
    </row>
    <row r="90146" spans="6:8" x14ac:dyDescent="0.2">
      <c r="F90146" s="195"/>
      <c r="G90146" s="196"/>
      <c r="H90146" s="192"/>
    </row>
    <row r="90147" spans="6:8" x14ac:dyDescent="0.2">
      <c r="F90147" s="195"/>
      <c r="G90147" s="196"/>
      <c r="H90147" s="192"/>
    </row>
    <row r="90148" spans="6:8" x14ac:dyDescent="0.2">
      <c r="F90148" s="195"/>
      <c r="G90148" s="196"/>
      <c r="H90148" s="192"/>
    </row>
    <row r="90149" spans="6:8" x14ac:dyDescent="0.2">
      <c r="F90149" s="195"/>
      <c r="G90149" s="196"/>
      <c r="H90149" s="192"/>
    </row>
    <row r="90150" spans="6:8" x14ac:dyDescent="0.2">
      <c r="F90150" s="195"/>
      <c r="G90150" s="196"/>
      <c r="H90150" s="192"/>
    </row>
    <row r="90151" spans="6:8" x14ac:dyDescent="0.2">
      <c r="F90151" s="195"/>
      <c r="G90151" s="196"/>
      <c r="H90151" s="192"/>
    </row>
    <row r="90152" spans="6:8" x14ac:dyDescent="0.2">
      <c r="F90152" s="195"/>
      <c r="G90152" s="196"/>
      <c r="H90152" s="192"/>
    </row>
    <row r="90153" spans="6:8" x14ac:dyDescent="0.2">
      <c r="F90153" s="195"/>
      <c r="G90153" s="196"/>
      <c r="H90153" s="192"/>
    </row>
    <row r="90154" spans="6:8" x14ac:dyDescent="0.2">
      <c r="F90154" s="195"/>
      <c r="G90154" s="196"/>
      <c r="H90154" s="192"/>
    </row>
    <row r="90155" spans="6:8" x14ac:dyDescent="0.2">
      <c r="F90155" s="195"/>
      <c r="G90155" s="196"/>
      <c r="H90155" s="192"/>
    </row>
    <row r="90156" spans="6:8" x14ac:dyDescent="0.2">
      <c r="F90156" s="195"/>
      <c r="G90156" s="196"/>
      <c r="H90156" s="192"/>
    </row>
    <row r="90157" spans="6:8" x14ac:dyDescent="0.2">
      <c r="F90157" s="195"/>
      <c r="G90157" s="196"/>
      <c r="H90157" s="192"/>
    </row>
    <row r="90158" spans="6:8" x14ac:dyDescent="0.2">
      <c r="F90158" s="195"/>
      <c r="G90158" s="196"/>
      <c r="H90158" s="192"/>
    </row>
    <row r="90159" spans="6:8" x14ac:dyDescent="0.2">
      <c r="F90159" s="195"/>
      <c r="G90159" s="196"/>
      <c r="H90159" s="192"/>
    </row>
    <row r="90160" spans="6:8" x14ac:dyDescent="0.2">
      <c r="F90160" s="195"/>
      <c r="G90160" s="196"/>
      <c r="H90160" s="192"/>
    </row>
    <row r="90161" spans="6:8" x14ac:dyDescent="0.2">
      <c r="F90161" s="195"/>
      <c r="G90161" s="196"/>
      <c r="H90161" s="192"/>
    </row>
    <row r="90162" spans="6:8" x14ac:dyDescent="0.2">
      <c r="F90162" s="195"/>
      <c r="G90162" s="196"/>
      <c r="H90162" s="192"/>
    </row>
    <row r="90163" spans="6:8" x14ac:dyDescent="0.2">
      <c r="F90163" s="195"/>
      <c r="G90163" s="196"/>
      <c r="H90163" s="192"/>
    </row>
    <row r="90164" spans="6:8" x14ac:dyDescent="0.2">
      <c r="F90164" s="195"/>
      <c r="G90164" s="196"/>
      <c r="H90164" s="192"/>
    </row>
    <row r="90165" spans="6:8" x14ac:dyDescent="0.2">
      <c r="F90165" s="195"/>
      <c r="G90165" s="196"/>
      <c r="H90165" s="192"/>
    </row>
    <row r="90166" spans="6:8" x14ac:dyDescent="0.2">
      <c r="F90166" s="195"/>
      <c r="G90166" s="196"/>
      <c r="H90166" s="192"/>
    </row>
    <row r="90167" spans="6:8" x14ac:dyDescent="0.2">
      <c r="F90167" s="195"/>
      <c r="G90167" s="196"/>
      <c r="H90167" s="192"/>
    </row>
    <row r="90168" spans="6:8" x14ac:dyDescent="0.2">
      <c r="F90168" s="195"/>
      <c r="G90168" s="196"/>
      <c r="H90168" s="192"/>
    </row>
    <row r="90169" spans="6:8" x14ac:dyDescent="0.2">
      <c r="F90169" s="195"/>
      <c r="G90169" s="196"/>
      <c r="H90169" s="192"/>
    </row>
    <row r="90170" spans="6:8" x14ac:dyDescent="0.2">
      <c r="F90170" s="195"/>
      <c r="G90170" s="196"/>
      <c r="H90170" s="192"/>
    </row>
    <row r="90171" spans="6:8" x14ac:dyDescent="0.2">
      <c r="F90171" s="195"/>
      <c r="G90171" s="196"/>
      <c r="H90171" s="192"/>
    </row>
    <row r="90172" spans="6:8" x14ac:dyDescent="0.2">
      <c r="F90172" s="195"/>
      <c r="G90172" s="196"/>
      <c r="H90172" s="192"/>
    </row>
    <row r="90173" spans="6:8" x14ac:dyDescent="0.2">
      <c r="F90173" s="195"/>
      <c r="G90173" s="196"/>
      <c r="H90173" s="192"/>
    </row>
    <row r="90174" spans="6:8" x14ac:dyDescent="0.2">
      <c r="F90174" s="195"/>
      <c r="G90174" s="196"/>
      <c r="H90174" s="192"/>
    </row>
    <row r="90175" spans="6:8" x14ac:dyDescent="0.2">
      <c r="F90175" s="195"/>
      <c r="G90175" s="196"/>
      <c r="H90175" s="192"/>
    </row>
    <row r="90176" spans="6:8" x14ac:dyDescent="0.2">
      <c r="F90176" s="195"/>
      <c r="G90176" s="196"/>
      <c r="H90176" s="192"/>
    </row>
    <row r="90177" spans="6:8" x14ac:dyDescent="0.2">
      <c r="F90177" s="195"/>
      <c r="G90177" s="196"/>
      <c r="H90177" s="192"/>
    </row>
    <row r="90178" spans="6:8" x14ac:dyDescent="0.2">
      <c r="F90178" s="195"/>
      <c r="G90178" s="196"/>
      <c r="H90178" s="192"/>
    </row>
    <row r="90179" spans="6:8" x14ac:dyDescent="0.2">
      <c r="F90179" s="195"/>
      <c r="G90179" s="196"/>
      <c r="H90179" s="192"/>
    </row>
    <row r="90180" spans="6:8" x14ac:dyDescent="0.2">
      <c r="F90180" s="195"/>
      <c r="G90180" s="196"/>
      <c r="H90180" s="192"/>
    </row>
    <row r="90181" spans="6:8" x14ac:dyDescent="0.2">
      <c r="F90181" s="195"/>
      <c r="G90181" s="196"/>
      <c r="H90181" s="192"/>
    </row>
    <row r="90182" spans="6:8" x14ac:dyDescent="0.2">
      <c r="F90182" s="195"/>
      <c r="G90182" s="196"/>
      <c r="H90182" s="192"/>
    </row>
    <row r="90183" spans="6:8" x14ac:dyDescent="0.2">
      <c r="F90183" s="195"/>
      <c r="G90183" s="196"/>
      <c r="H90183" s="192"/>
    </row>
    <row r="90184" spans="6:8" x14ac:dyDescent="0.2">
      <c r="F90184" s="195"/>
      <c r="G90184" s="196"/>
      <c r="H90184" s="192"/>
    </row>
    <row r="90185" spans="6:8" x14ac:dyDescent="0.2">
      <c r="F90185" s="195"/>
      <c r="G90185" s="196"/>
      <c r="H90185" s="192"/>
    </row>
    <row r="90186" spans="6:8" x14ac:dyDescent="0.2">
      <c r="F90186" s="195"/>
      <c r="G90186" s="196"/>
      <c r="H90186" s="192"/>
    </row>
    <row r="90187" spans="6:8" x14ac:dyDescent="0.2">
      <c r="F90187" s="195"/>
      <c r="G90187" s="196"/>
      <c r="H90187" s="192"/>
    </row>
    <row r="90188" spans="6:8" x14ac:dyDescent="0.2">
      <c r="F90188" s="195"/>
      <c r="G90188" s="196"/>
      <c r="H90188" s="192"/>
    </row>
    <row r="90189" spans="6:8" x14ac:dyDescent="0.2">
      <c r="F90189" s="195"/>
      <c r="G90189" s="196"/>
      <c r="H90189" s="192"/>
    </row>
    <row r="90190" spans="6:8" x14ac:dyDescent="0.2">
      <c r="F90190" s="195"/>
      <c r="G90190" s="196"/>
      <c r="H90190" s="192"/>
    </row>
    <row r="90191" spans="6:8" x14ac:dyDescent="0.2">
      <c r="F90191" s="195"/>
      <c r="G90191" s="196"/>
      <c r="H90191" s="192"/>
    </row>
    <row r="90192" spans="6:8" x14ac:dyDescent="0.2">
      <c r="F90192" s="195"/>
      <c r="G90192" s="196"/>
      <c r="H90192" s="192"/>
    </row>
    <row r="90193" spans="6:8" x14ac:dyDescent="0.2">
      <c r="F90193" s="195"/>
      <c r="G90193" s="196"/>
      <c r="H90193" s="192"/>
    </row>
    <row r="90194" spans="6:8" x14ac:dyDescent="0.2">
      <c r="F90194" s="195"/>
      <c r="G90194" s="196"/>
      <c r="H90194" s="192"/>
    </row>
    <row r="90195" spans="6:8" x14ac:dyDescent="0.2">
      <c r="F90195" s="195"/>
      <c r="G90195" s="196"/>
      <c r="H90195" s="192"/>
    </row>
    <row r="90196" spans="6:8" x14ac:dyDescent="0.2">
      <c r="F90196" s="195"/>
      <c r="G90196" s="196"/>
      <c r="H90196" s="192"/>
    </row>
    <row r="90197" spans="6:8" x14ac:dyDescent="0.2">
      <c r="F90197" s="195"/>
      <c r="G90197" s="196"/>
      <c r="H90197" s="192"/>
    </row>
    <row r="90198" spans="6:8" x14ac:dyDescent="0.2">
      <c r="F90198" s="195"/>
      <c r="G90198" s="196"/>
      <c r="H90198" s="192"/>
    </row>
    <row r="90199" spans="6:8" x14ac:dyDescent="0.2">
      <c r="F90199" s="195"/>
      <c r="G90199" s="196"/>
      <c r="H90199" s="192"/>
    </row>
    <row r="90200" spans="6:8" x14ac:dyDescent="0.2">
      <c r="F90200" s="195"/>
      <c r="G90200" s="196"/>
      <c r="H90200" s="192"/>
    </row>
    <row r="90201" spans="6:8" x14ac:dyDescent="0.2">
      <c r="F90201" s="195"/>
      <c r="G90201" s="196"/>
      <c r="H90201" s="192"/>
    </row>
    <row r="90202" spans="6:8" x14ac:dyDescent="0.2">
      <c r="F90202" s="195"/>
      <c r="G90202" s="196"/>
      <c r="H90202" s="192"/>
    </row>
    <row r="90203" spans="6:8" x14ac:dyDescent="0.2">
      <c r="F90203" s="195"/>
      <c r="G90203" s="196"/>
      <c r="H90203" s="192"/>
    </row>
    <row r="90204" spans="6:8" x14ac:dyDescent="0.2">
      <c r="F90204" s="195"/>
      <c r="G90204" s="196"/>
      <c r="H90204" s="192"/>
    </row>
    <row r="90205" spans="6:8" x14ac:dyDescent="0.2">
      <c r="F90205" s="195"/>
      <c r="G90205" s="196"/>
      <c r="H90205" s="192"/>
    </row>
    <row r="90206" spans="6:8" x14ac:dyDescent="0.2">
      <c r="F90206" s="195"/>
      <c r="G90206" s="196"/>
      <c r="H90206" s="192"/>
    </row>
    <row r="90207" spans="6:8" x14ac:dyDescent="0.2">
      <c r="F90207" s="195"/>
      <c r="G90207" s="196"/>
      <c r="H90207" s="192"/>
    </row>
    <row r="90208" spans="6:8" x14ac:dyDescent="0.2">
      <c r="F90208" s="195"/>
      <c r="G90208" s="196"/>
      <c r="H90208" s="192"/>
    </row>
    <row r="90209" spans="6:8" x14ac:dyDescent="0.2">
      <c r="F90209" s="195"/>
      <c r="G90209" s="196"/>
      <c r="H90209" s="192"/>
    </row>
    <row r="90210" spans="6:8" x14ac:dyDescent="0.2">
      <c r="F90210" s="195"/>
      <c r="G90210" s="196"/>
      <c r="H90210" s="192"/>
    </row>
    <row r="90211" spans="6:8" x14ac:dyDescent="0.2">
      <c r="F90211" s="195"/>
      <c r="G90211" s="196"/>
      <c r="H90211" s="192"/>
    </row>
    <row r="90212" spans="6:8" x14ac:dyDescent="0.2">
      <c r="F90212" s="195"/>
      <c r="G90212" s="196"/>
      <c r="H90212" s="192"/>
    </row>
    <row r="90213" spans="6:8" x14ac:dyDescent="0.2">
      <c r="F90213" s="195"/>
      <c r="G90213" s="196"/>
      <c r="H90213" s="192"/>
    </row>
    <row r="90214" spans="6:8" x14ac:dyDescent="0.2">
      <c r="F90214" s="195"/>
      <c r="G90214" s="196"/>
      <c r="H90214" s="192"/>
    </row>
    <row r="90215" spans="6:8" x14ac:dyDescent="0.2">
      <c r="F90215" s="195"/>
      <c r="G90215" s="196"/>
      <c r="H90215" s="192"/>
    </row>
    <row r="90216" spans="6:8" x14ac:dyDescent="0.2">
      <c r="F90216" s="195"/>
      <c r="G90216" s="196"/>
      <c r="H90216" s="192"/>
    </row>
    <row r="90217" spans="6:8" x14ac:dyDescent="0.2">
      <c r="F90217" s="195"/>
      <c r="G90217" s="196"/>
      <c r="H90217" s="192"/>
    </row>
    <row r="90218" spans="6:8" x14ac:dyDescent="0.2">
      <c r="F90218" s="195"/>
      <c r="G90218" s="196"/>
      <c r="H90218" s="192"/>
    </row>
    <row r="90219" spans="6:8" x14ac:dyDescent="0.2">
      <c r="F90219" s="195"/>
      <c r="G90219" s="196"/>
      <c r="H90219" s="192"/>
    </row>
    <row r="90220" spans="6:8" x14ac:dyDescent="0.2">
      <c r="F90220" s="195"/>
      <c r="G90220" s="196"/>
      <c r="H90220" s="192"/>
    </row>
    <row r="90221" spans="6:8" x14ac:dyDescent="0.2">
      <c r="F90221" s="195"/>
      <c r="G90221" s="196"/>
      <c r="H90221" s="192"/>
    </row>
    <row r="90222" spans="6:8" x14ac:dyDescent="0.2">
      <c r="F90222" s="195"/>
      <c r="G90222" s="196"/>
      <c r="H90222" s="192"/>
    </row>
    <row r="90223" spans="6:8" x14ac:dyDescent="0.2">
      <c r="F90223" s="195"/>
      <c r="G90223" s="196"/>
      <c r="H90223" s="192"/>
    </row>
    <row r="90224" spans="6:8" x14ac:dyDescent="0.2">
      <c r="F90224" s="195"/>
      <c r="G90224" s="196"/>
      <c r="H90224" s="192"/>
    </row>
    <row r="90225" spans="6:8" x14ac:dyDescent="0.2">
      <c r="F90225" s="195"/>
      <c r="G90225" s="196"/>
      <c r="H90225" s="192"/>
    </row>
    <row r="90226" spans="6:8" x14ac:dyDescent="0.2">
      <c r="F90226" s="195"/>
      <c r="G90226" s="196"/>
      <c r="H90226" s="192"/>
    </row>
    <row r="90227" spans="6:8" x14ac:dyDescent="0.2">
      <c r="F90227" s="195"/>
      <c r="G90227" s="196"/>
      <c r="H90227" s="192"/>
    </row>
    <row r="90228" spans="6:8" x14ac:dyDescent="0.2">
      <c r="F90228" s="195"/>
      <c r="G90228" s="196"/>
      <c r="H90228" s="192"/>
    </row>
    <row r="90229" spans="6:8" x14ac:dyDescent="0.2">
      <c r="F90229" s="195"/>
      <c r="G90229" s="196"/>
      <c r="H90229" s="192"/>
    </row>
    <row r="90230" spans="6:8" x14ac:dyDescent="0.2">
      <c r="F90230" s="195"/>
      <c r="G90230" s="196"/>
      <c r="H90230" s="192"/>
    </row>
    <row r="90231" spans="6:8" x14ac:dyDescent="0.2">
      <c r="F90231" s="195"/>
      <c r="G90231" s="196"/>
      <c r="H90231" s="192"/>
    </row>
    <row r="90232" spans="6:8" x14ac:dyDescent="0.2">
      <c r="F90232" s="195"/>
      <c r="G90232" s="196"/>
      <c r="H90232" s="192"/>
    </row>
    <row r="90233" spans="6:8" x14ac:dyDescent="0.2">
      <c r="F90233" s="195"/>
      <c r="G90233" s="196"/>
      <c r="H90233" s="192"/>
    </row>
    <row r="90234" spans="6:8" x14ac:dyDescent="0.2">
      <c r="F90234" s="195"/>
      <c r="G90234" s="196"/>
      <c r="H90234" s="192"/>
    </row>
    <row r="90235" spans="6:8" x14ac:dyDescent="0.2">
      <c r="F90235" s="195"/>
      <c r="G90235" s="196"/>
      <c r="H90235" s="192"/>
    </row>
    <row r="90236" spans="6:8" x14ac:dyDescent="0.2">
      <c r="F90236" s="195"/>
      <c r="G90236" s="196"/>
      <c r="H90236" s="192"/>
    </row>
    <row r="90237" spans="6:8" x14ac:dyDescent="0.2">
      <c r="F90237" s="195"/>
      <c r="G90237" s="196"/>
      <c r="H90237" s="192"/>
    </row>
    <row r="90238" spans="6:8" x14ac:dyDescent="0.2">
      <c r="F90238" s="195"/>
      <c r="G90238" s="196"/>
      <c r="H90238" s="192"/>
    </row>
    <row r="90239" spans="6:8" x14ac:dyDescent="0.2">
      <c r="F90239" s="195"/>
      <c r="G90239" s="196"/>
      <c r="H90239" s="192"/>
    </row>
    <row r="90240" spans="6:8" x14ac:dyDescent="0.2">
      <c r="F90240" s="195"/>
      <c r="G90240" s="196"/>
      <c r="H90240" s="192"/>
    </row>
    <row r="90241" spans="6:8" x14ac:dyDescent="0.2">
      <c r="F90241" s="195"/>
      <c r="G90241" s="196"/>
      <c r="H90241" s="192"/>
    </row>
    <row r="90242" spans="6:8" x14ac:dyDescent="0.2">
      <c r="F90242" s="195"/>
      <c r="G90242" s="196"/>
      <c r="H90242" s="192"/>
    </row>
    <row r="90243" spans="6:8" x14ac:dyDescent="0.2">
      <c r="F90243" s="195"/>
      <c r="G90243" s="196"/>
      <c r="H90243" s="192"/>
    </row>
    <row r="90244" spans="6:8" x14ac:dyDescent="0.2">
      <c r="F90244" s="195"/>
      <c r="G90244" s="196"/>
      <c r="H90244" s="192"/>
    </row>
    <row r="90245" spans="6:8" x14ac:dyDescent="0.2">
      <c r="F90245" s="195"/>
      <c r="G90245" s="196"/>
      <c r="H90245" s="192"/>
    </row>
    <row r="90246" spans="6:8" x14ac:dyDescent="0.2">
      <c r="F90246" s="195"/>
      <c r="G90246" s="196"/>
      <c r="H90246" s="192"/>
    </row>
    <row r="90247" spans="6:8" x14ac:dyDescent="0.2">
      <c r="F90247" s="195"/>
      <c r="G90247" s="196"/>
      <c r="H90247" s="192"/>
    </row>
    <row r="90248" spans="6:8" x14ac:dyDescent="0.2">
      <c r="F90248" s="195"/>
      <c r="G90248" s="196"/>
      <c r="H90248" s="192"/>
    </row>
    <row r="90249" spans="6:8" x14ac:dyDescent="0.2">
      <c r="F90249" s="195"/>
      <c r="G90249" s="196"/>
      <c r="H90249" s="192"/>
    </row>
    <row r="90250" spans="6:8" x14ac:dyDescent="0.2">
      <c r="F90250" s="195"/>
      <c r="G90250" s="196"/>
      <c r="H90250" s="192"/>
    </row>
    <row r="90251" spans="6:8" x14ac:dyDescent="0.2">
      <c r="F90251" s="195"/>
      <c r="G90251" s="196"/>
      <c r="H90251" s="192"/>
    </row>
    <row r="90252" spans="6:8" x14ac:dyDescent="0.2">
      <c r="F90252" s="195"/>
      <c r="G90252" s="196"/>
      <c r="H90252" s="192"/>
    </row>
    <row r="90253" spans="6:8" x14ac:dyDescent="0.2">
      <c r="F90253" s="195"/>
      <c r="G90253" s="196"/>
      <c r="H90253" s="192"/>
    </row>
    <row r="90254" spans="6:8" x14ac:dyDescent="0.2">
      <c r="F90254" s="195"/>
      <c r="G90254" s="196"/>
      <c r="H90254" s="192"/>
    </row>
    <row r="90255" spans="6:8" x14ac:dyDescent="0.2">
      <c r="F90255" s="195"/>
      <c r="G90255" s="196"/>
      <c r="H90255" s="192"/>
    </row>
    <row r="90256" spans="6:8" x14ac:dyDescent="0.2">
      <c r="F90256" s="195"/>
      <c r="G90256" s="196"/>
      <c r="H90256" s="192"/>
    </row>
    <row r="90257" spans="6:8" x14ac:dyDescent="0.2">
      <c r="F90257" s="195"/>
      <c r="G90257" s="196"/>
      <c r="H90257" s="192"/>
    </row>
    <row r="90258" spans="6:8" x14ac:dyDescent="0.2">
      <c r="F90258" s="195"/>
      <c r="G90258" s="196"/>
      <c r="H90258" s="192"/>
    </row>
    <row r="90259" spans="6:8" x14ac:dyDescent="0.2">
      <c r="F90259" s="195"/>
      <c r="G90259" s="196"/>
      <c r="H90259" s="192"/>
    </row>
    <row r="90260" spans="6:8" x14ac:dyDescent="0.2">
      <c r="F90260" s="195"/>
      <c r="G90260" s="196"/>
      <c r="H90260" s="192"/>
    </row>
    <row r="90261" spans="6:8" x14ac:dyDescent="0.2">
      <c r="F90261" s="195"/>
      <c r="G90261" s="196"/>
      <c r="H90261" s="192"/>
    </row>
    <row r="90262" spans="6:8" x14ac:dyDescent="0.2">
      <c r="F90262" s="195"/>
      <c r="G90262" s="196"/>
      <c r="H90262" s="192"/>
    </row>
    <row r="90263" spans="6:8" x14ac:dyDescent="0.2">
      <c r="F90263" s="195"/>
      <c r="G90263" s="196"/>
      <c r="H90263" s="192"/>
    </row>
    <row r="90264" spans="6:8" x14ac:dyDescent="0.2">
      <c r="F90264" s="195"/>
      <c r="G90264" s="196"/>
      <c r="H90264" s="192"/>
    </row>
    <row r="90265" spans="6:8" x14ac:dyDescent="0.2">
      <c r="F90265" s="195"/>
      <c r="G90265" s="196"/>
      <c r="H90265" s="192"/>
    </row>
    <row r="90266" spans="6:8" x14ac:dyDescent="0.2">
      <c r="F90266" s="195"/>
      <c r="G90266" s="196"/>
      <c r="H90266" s="192"/>
    </row>
    <row r="90267" spans="6:8" x14ac:dyDescent="0.2">
      <c r="F90267" s="195"/>
      <c r="G90267" s="196"/>
      <c r="H90267" s="192"/>
    </row>
    <row r="90268" spans="6:8" x14ac:dyDescent="0.2">
      <c r="F90268" s="195"/>
      <c r="G90268" s="196"/>
      <c r="H90268" s="192"/>
    </row>
    <row r="90269" spans="6:8" x14ac:dyDescent="0.2">
      <c r="F90269" s="195"/>
      <c r="G90269" s="196"/>
      <c r="H90269" s="192"/>
    </row>
    <row r="90270" spans="6:8" x14ac:dyDescent="0.2">
      <c r="F90270" s="195"/>
      <c r="G90270" s="196"/>
      <c r="H90270" s="192"/>
    </row>
    <row r="90271" spans="6:8" x14ac:dyDescent="0.2">
      <c r="F90271" s="195"/>
      <c r="G90271" s="196"/>
      <c r="H90271" s="192"/>
    </row>
    <row r="90272" spans="6:8" x14ac:dyDescent="0.2">
      <c r="F90272" s="195"/>
      <c r="G90272" s="196"/>
      <c r="H90272" s="192"/>
    </row>
    <row r="90273" spans="6:8" x14ac:dyDescent="0.2">
      <c r="F90273" s="195"/>
      <c r="G90273" s="196"/>
      <c r="H90273" s="192"/>
    </row>
    <row r="90274" spans="6:8" x14ac:dyDescent="0.2">
      <c r="F90274" s="195"/>
      <c r="G90274" s="196"/>
      <c r="H90274" s="192"/>
    </row>
    <row r="90275" spans="6:8" x14ac:dyDescent="0.2">
      <c r="F90275" s="195"/>
      <c r="G90275" s="196"/>
      <c r="H90275" s="192"/>
    </row>
    <row r="90276" spans="6:8" x14ac:dyDescent="0.2">
      <c r="F90276" s="195"/>
      <c r="G90276" s="196"/>
      <c r="H90276" s="192"/>
    </row>
    <row r="90277" spans="6:8" x14ac:dyDescent="0.2">
      <c r="F90277" s="195"/>
      <c r="G90277" s="196"/>
      <c r="H90277" s="192"/>
    </row>
    <row r="90278" spans="6:8" x14ac:dyDescent="0.2">
      <c r="F90278" s="195"/>
      <c r="G90278" s="196"/>
      <c r="H90278" s="192"/>
    </row>
    <row r="90279" spans="6:8" x14ac:dyDescent="0.2">
      <c r="F90279" s="195"/>
      <c r="G90279" s="196"/>
      <c r="H90279" s="192"/>
    </row>
    <row r="90280" spans="6:8" x14ac:dyDescent="0.2">
      <c r="F90280" s="195"/>
      <c r="G90280" s="196"/>
      <c r="H90280" s="192"/>
    </row>
    <row r="90281" spans="6:8" x14ac:dyDescent="0.2">
      <c r="F90281" s="195"/>
      <c r="G90281" s="196"/>
      <c r="H90281" s="192"/>
    </row>
    <row r="90282" spans="6:8" x14ac:dyDescent="0.2">
      <c r="F90282" s="195"/>
      <c r="G90282" s="196"/>
      <c r="H90282" s="192"/>
    </row>
    <row r="90283" spans="6:8" x14ac:dyDescent="0.2">
      <c r="F90283" s="195"/>
      <c r="G90283" s="196"/>
      <c r="H90283" s="192"/>
    </row>
    <row r="90284" spans="6:8" x14ac:dyDescent="0.2">
      <c r="F90284" s="195"/>
      <c r="G90284" s="196"/>
      <c r="H90284" s="192"/>
    </row>
    <row r="90285" spans="6:8" x14ac:dyDescent="0.2">
      <c r="F90285" s="195"/>
      <c r="G90285" s="196"/>
      <c r="H90285" s="192"/>
    </row>
    <row r="90286" spans="6:8" x14ac:dyDescent="0.2">
      <c r="F90286" s="195"/>
      <c r="G90286" s="196"/>
      <c r="H90286" s="192"/>
    </row>
    <row r="90287" spans="6:8" x14ac:dyDescent="0.2">
      <c r="F90287" s="195"/>
      <c r="G90287" s="196"/>
      <c r="H90287" s="192"/>
    </row>
    <row r="90288" spans="6:8" x14ac:dyDescent="0.2">
      <c r="F90288" s="195"/>
      <c r="G90288" s="196"/>
      <c r="H90288" s="192"/>
    </row>
    <row r="90289" spans="6:8" x14ac:dyDescent="0.2">
      <c r="F90289" s="195"/>
      <c r="G90289" s="196"/>
      <c r="H90289" s="192"/>
    </row>
    <row r="90290" spans="6:8" x14ac:dyDescent="0.2">
      <c r="F90290" s="195"/>
      <c r="G90290" s="196"/>
      <c r="H90290" s="192"/>
    </row>
    <row r="90291" spans="6:8" x14ac:dyDescent="0.2">
      <c r="F90291" s="195"/>
      <c r="G90291" s="196"/>
      <c r="H90291" s="192"/>
    </row>
    <row r="90292" spans="6:8" x14ac:dyDescent="0.2">
      <c r="F90292" s="195"/>
      <c r="G90292" s="196"/>
      <c r="H90292" s="192"/>
    </row>
    <row r="90293" spans="6:8" x14ac:dyDescent="0.2">
      <c r="F90293" s="195"/>
      <c r="G90293" s="196"/>
      <c r="H90293" s="192"/>
    </row>
    <row r="90294" spans="6:8" x14ac:dyDescent="0.2">
      <c r="F90294" s="195"/>
      <c r="G90294" s="196"/>
      <c r="H90294" s="192"/>
    </row>
    <row r="90295" spans="6:8" x14ac:dyDescent="0.2">
      <c r="F90295" s="195"/>
      <c r="G90295" s="196"/>
      <c r="H90295" s="192"/>
    </row>
    <row r="90296" spans="6:8" x14ac:dyDescent="0.2">
      <c r="F90296" s="195"/>
      <c r="G90296" s="196"/>
      <c r="H90296" s="192"/>
    </row>
    <row r="90297" spans="6:8" x14ac:dyDescent="0.2">
      <c r="F90297" s="195"/>
      <c r="G90297" s="196"/>
      <c r="H90297" s="192"/>
    </row>
    <row r="90298" spans="6:8" x14ac:dyDescent="0.2">
      <c r="F90298" s="195"/>
      <c r="G90298" s="196"/>
      <c r="H90298" s="192"/>
    </row>
    <row r="90299" spans="6:8" x14ac:dyDescent="0.2">
      <c r="F90299" s="195"/>
      <c r="G90299" s="196"/>
      <c r="H90299" s="192"/>
    </row>
    <row r="90300" spans="6:8" x14ac:dyDescent="0.2">
      <c r="F90300" s="195"/>
      <c r="G90300" s="196"/>
      <c r="H90300" s="192"/>
    </row>
    <row r="90301" spans="6:8" x14ac:dyDescent="0.2">
      <c r="F90301" s="195"/>
      <c r="G90301" s="196"/>
      <c r="H90301" s="192"/>
    </row>
    <row r="90302" spans="6:8" x14ac:dyDescent="0.2">
      <c r="F90302" s="195"/>
      <c r="G90302" s="196"/>
      <c r="H90302" s="192"/>
    </row>
    <row r="90303" spans="6:8" x14ac:dyDescent="0.2">
      <c r="F90303" s="195"/>
      <c r="G90303" s="196"/>
      <c r="H90303" s="192"/>
    </row>
    <row r="90304" spans="6:8" x14ac:dyDescent="0.2">
      <c r="F90304" s="195"/>
      <c r="G90304" s="196"/>
      <c r="H90304" s="192"/>
    </row>
    <row r="90305" spans="6:8" x14ac:dyDescent="0.2">
      <c r="F90305" s="195"/>
      <c r="G90305" s="196"/>
      <c r="H90305" s="192"/>
    </row>
    <row r="90306" spans="6:8" x14ac:dyDescent="0.2">
      <c r="F90306" s="195"/>
      <c r="G90306" s="196"/>
      <c r="H90306" s="192"/>
    </row>
    <row r="90307" spans="6:8" x14ac:dyDescent="0.2">
      <c r="F90307" s="195"/>
      <c r="G90307" s="196"/>
      <c r="H90307" s="192"/>
    </row>
    <row r="90308" spans="6:8" x14ac:dyDescent="0.2">
      <c r="F90308" s="195"/>
      <c r="G90308" s="196"/>
      <c r="H90308" s="192"/>
    </row>
    <row r="90309" spans="6:8" x14ac:dyDescent="0.2">
      <c r="F90309" s="195"/>
      <c r="G90309" s="196"/>
      <c r="H90309" s="192"/>
    </row>
    <row r="90310" spans="6:8" x14ac:dyDescent="0.2">
      <c r="F90310" s="195"/>
      <c r="G90310" s="196"/>
      <c r="H90310" s="192"/>
    </row>
    <row r="90311" spans="6:8" x14ac:dyDescent="0.2">
      <c r="F90311" s="195"/>
      <c r="G90311" s="196"/>
      <c r="H90311" s="192"/>
    </row>
    <row r="90312" spans="6:8" x14ac:dyDescent="0.2">
      <c r="F90312" s="195"/>
      <c r="G90312" s="196"/>
      <c r="H90312" s="192"/>
    </row>
    <row r="90313" spans="6:8" x14ac:dyDescent="0.2">
      <c r="F90313" s="195"/>
      <c r="G90313" s="196"/>
      <c r="H90313" s="192"/>
    </row>
    <row r="90314" spans="6:8" x14ac:dyDescent="0.2">
      <c r="F90314" s="195"/>
      <c r="G90314" s="196"/>
      <c r="H90314" s="192"/>
    </row>
    <row r="90315" spans="6:8" x14ac:dyDescent="0.2">
      <c r="F90315" s="195"/>
      <c r="G90315" s="196"/>
      <c r="H90315" s="192"/>
    </row>
    <row r="90316" spans="6:8" x14ac:dyDescent="0.2">
      <c r="F90316" s="195"/>
      <c r="G90316" s="196"/>
      <c r="H90316" s="192"/>
    </row>
    <row r="90317" spans="6:8" x14ac:dyDescent="0.2">
      <c r="F90317" s="195"/>
      <c r="G90317" s="196"/>
      <c r="H90317" s="192"/>
    </row>
    <row r="90318" spans="6:8" x14ac:dyDescent="0.2">
      <c r="F90318" s="195"/>
      <c r="G90318" s="196"/>
      <c r="H90318" s="192"/>
    </row>
    <row r="90319" spans="6:8" x14ac:dyDescent="0.2">
      <c r="F90319" s="195"/>
      <c r="G90319" s="196"/>
      <c r="H90319" s="192"/>
    </row>
    <row r="90320" spans="6:8" x14ac:dyDescent="0.2">
      <c r="F90320" s="195"/>
      <c r="G90320" s="196"/>
      <c r="H90320" s="192"/>
    </row>
    <row r="90321" spans="6:8" x14ac:dyDescent="0.2">
      <c r="F90321" s="195"/>
      <c r="G90321" s="196"/>
      <c r="H90321" s="192"/>
    </row>
    <row r="90322" spans="6:8" x14ac:dyDescent="0.2">
      <c r="F90322" s="195"/>
      <c r="G90322" s="196"/>
      <c r="H90322" s="192"/>
    </row>
    <row r="90323" spans="6:8" x14ac:dyDescent="0.2">
      <c r="F90323" s="195"/>
      <c r="G90323" s="196"/>
      <c r="H90323" s="192"/>
    </row>
    <row r="90324" spans="6:8" x14ac:dyDescent="0.2">
      <c r="F90324" s="195"/>
      <c r="G90324" s="196"/>
      <c r="H90324" s="192"/>
    </row>
    <row r="90325" spans="6:8" x14ac:dyDescent="0.2">
      <c r="F90325" s="195"/>
      <c r="G90325" s="196"/>
      <c r="H90325" s="192"/>
    </row>
    <row r="90326" spans="6:8" x14ac:dyDescent="0.2">
      <c r="F90326" s="195"/>
      <c r="G90326" s="196"/>
      <c r="H90326" s="192"/>
    </row>
    <row r="90327" spans="6:8" x14ac:dyDescent="0.2">
      <c r="F90327" s="195"/>
      <c r="G90327" s="196"/>
      <c r="H90327" s="192"/>
    </row>
    <row r="90328" spans="6:8" x14ac:dyDescent="0.2">
      <c r="F90328" s="195"/>
      <c r="G90328" s="196"/>
      <c r="H90328" s="192"/>
    </row>
    <row r="90329" spans="6:8" x14ac:dyDescent="0.2">
      <c r="F90329" s="195"/>
      <c r="G90329" s="196"/>
      <c r="H90329" s="192"/>
    </row>
    <row r="90330" spans="6:8" x14ac:dyDescent="0.2">
      <c r="F90330" s="195"/>
      <c r="G90330" s="196"/>
      <c r="H90330" s="192"/>
    </row>
    <row r="90331" spans="6:8" x14ac:dyDescent="0.2">
      <c r="F90331" s="195"/>
      <c r="G90331" s="196"/>
      <c r="H90331" s="192"/>
    </row>
    <row r="90332" spans="6:8" x14ac:dyDescent="0.2">
      <c r="F90332" s="195"/>
      <c r="G90332" s="196"/>
      <c r="H90332" s="192"/>
    </row>
    <row r="90333" spans="6:8" x14ac:dyDescent="0.2">
      <c r="F90333" s="195"/>
      <c r="G90333" s="196"/>
      <c r="H90333" s="192"/>
    </row>
    <row r="90334" spans="6:8" x14ac:dyDescent="0.2">
      <c r="F90334" s="195"/>
      <c r="G90334" s="196"/>
      <c r="H90334" s="192"/>
    </row>
    <row r="90335" spans="6:8" x14ac:dyDescent="0.2">
      <c r="F90335" s="195"/>
      <c r="G90335" s="196"/>
      <c r="H90335" s="192"/>
    </row>
    <row r="90336" spans="6:8" x14ac:dyDescent="0.2">
      <c r="F90336" s="195"/>
      <c r="G90336" s="196"/>
      <c r="H90336" s="192"/>
    </row>
    <row r="90337" spans="6:8" x14ac:dyDescent="0.2">
      <c r="F90337" s="195"/>
      <c r="G90337" s="196"/>
      <c r="H90337" s="192"/>
    </row>
    <row r="90338" spans="6:8" x14ac:dyDescent="0.2">
      <c r="F90338" s="195"/>
      <c r="G90338" s="196"/>
      <c r="H90338" s="192"/>
    </row>
    <row r="90339" spans="6:8" x14ac:dyDescent="0.2">
      <c r="F90339" s="195"/>
      <c r="G90339" s="196"/>
      <c r="H90339" s="192"/>
    </row>
    <row r="90340" spans="6:8" x14ac:dyDescent="0.2">
      <c r="F90340" s="195"/>
      <c r="G90340" s="196"/>
      <c r="H90340" s="192"/>
    </row>
    <row r="90341" spans="6:8" x14ac:dyDescent="0.2">
      <c r="F90341" s="195"/>
      <c r="G90341" s="196"/>
      <c r="H90341" s="192"/>
    </row>
    <row r="90342" spans="6:8" x14ac:dyDescent="0.2">
      <c r="F90342" s="195"/>
      <c r="G90342" s="196"/>
      <c r="H90342" s="192"/>
    </row>
    <row r="90343" spans="6:8" x14ac:dyDescent="0.2">
      <c r="F90343" s="195"/>
      <c r="G90343" s="196"/>
      <c r="H90343" s="192"/>
    </row>
    <row r="90344" spans="6:8" x14ac:dyDescent="0.2">
      <c r="F90344" s="195"/>
      <c r="G90344" s="196"/>
      <c r="H90344" s="192"/>
    </row>
    <row r="90345" spans="6:8" x14ac:dyDescent="0.2">
      <c r="F90345" s="195"/>
      <c r="G90345" s="196"/>
      <c r="H90345" s="192"/>
    </row>
    <row r="90346" spans="6:8" x14ac:dyDescent="0.2">
      <c r="F90346" s="195"/>
      <c r="G90346" s="196"/>
      <c r="H90346" s="192"/>
    </row>
    <row r="90347" spans="6:8" x14ac:dyDescent="0.2">
      <c r="F90347" s="195"/>
      <c r="G90347" s="196"/>
      <c r="H90347" s="192"/>
    </row>
    <row r="90348" spans="6:8" x14ac:dyDescent="0.2">
      <c r="F90348" s="195"/>
      <c r="G90348" s="196"/>
      <c r="H90348" s="192"/>
    </row>
    <row r="90349" spans="6:8" x14ac:dyDescent="0.2">
      <c r="F90349" s="195"/>
      <c r="G90349" s="196"/>
      <c r="H90349" s="192"/>
    </row>
    <row r="90350" spans="6:8" x14ac:dyDescent="0.2">
      <c r="F90350" s="195"/>
      <c r="G90350" s="196"/>
      <c r="H90350" s="192"/>
    </row>
    <row r="90351" spans="6:8" x14ac:dyDescent="0.2">
      <c r="F90351" s="195"/>
      <c r="G90351" s="196"/>
      <c r="H90351" s="192"/>
    </row>
    <row r="90352" spans="6:8" x14ac:dyDescent="0.2">
      <c r="F90352" s="195"/>
      <c r="G90352" s="196"/>
      <c r="H90352" s="192"/>
    </row>
    <row r="90353" spans="6:8" x14ac:dyDescent="0.2">
      <c r="F90353" s="195"/>
      <c r="G90353" s="196"/>
      <c r="H90353" s="192"/>
    </row>
    <row r="90354" spans="6:8" x14ac:dyDescent="0.2">
      <c r="F90354" s="195"/>
      <c r="G90354" s="196"/>
      <c r="H90354" s="192"/>
    </row>
    <row r="90355" spans="6:8" x14ac:dyDescent="0.2">
      <c r="F90355" s="195"/>
      <c r="G90355" s="196"/>
      <c r="H90355" s="192"/>
    </row>
    <row r="90356" spans="6:8" x14ac:dyDescent="0.2">
      <c r="F90356" s="195"/>
      <c r="G90356" s="196"/>
      <c r="H90356" s="192"/>
    </row>
    <row r="90357" spans="6:8" x14ac:dyDescent="0.2">
      <c r="F90357" s="195"/>
      <c r="G90357" s="196"/>
      <c r="H90357" s="192"/>
    </row>
    <row r="90358" spans="6:8" x14ac:dyDescent="0.2">
      <c r="F90358" s="195"/>
      <c r="G90358" s="196"/>
      <c r="H90358" s="192"/>
    </row>
    <row r="90359" spans="6:8" x14ac:dyDescent="0.2">
      <c r="F90359" s="195"/>
      <c r="G90359" s="196"/>
      <c r="H90359" s="192"/>
    </row>
    <row r="90360" spans="6:8" x14ac:dyDescent="0.2">
      <c r="F90360" s="195"/>
      <c r="G90360" s="196"/>
      <c r="H90360" s="192"/>
    </row>
    <row r="90361" spans="6:8" x14ac:dyDescent="0.2">
      <c r="F90361" s="195"/>
      <c r="G90361" s="196"/>
      <c r="H90361" s="192"/>
    </row>
    <row r="90362" spans="6:8" x14ac:dyDescent="0.2">
      <c r="F90362" s="195"/>
      <c r="G90362" s="196"/>
      <c r="H90362" s="192"/>
    </row>
    <row r="90363" spans="6:8" x14ac:dyDescent="0.2">
      <c r="F90363" s="195"/>
      <c r="G90363" s="196"/>
      <c r="H90363" s="192"/>
    </row>
    <row r="90364" spans="6:8" x14ac:dyDescent="0.2">
      <c r="F90364" s="195"/>
      <c r="G90364" s="196"/>
      <c r="H90364" s="192"/>
    </row>
    <row r="90365" spans="6:8" x14ac:dyDescent="0.2">
      <c r="F90365" s="195"/>
      <c r="G90365" s="196"/>
      <c r="H90365" s="192"/>
    </row>
    <row r="90366" spans="6:8" x14ac:dyDescent="0.2">
      <c r="F90366" s="195"/>
      <c r="G90366" s="196"/>
      <c r="H90366" s="192"/>
    </row>
    <row r="90367" spans="6:8" x14ac:dyDescent="0.2">
      <c r="F90367" s="195"/>
      <c r="G90367" s="196"/>
      <c r="H90367" s="192"/>
    </row>
    <row r="90368" spans="6:8" x14ac:dyDescent="0.2">
      <c r="F90368" s="195"/>
      <c r="G90368" s="196"/>
      <c r="H90368" s="192"/>
    </row>
    <row r="90369" spans="6:8" x14ac:dyDescent="0.2">
      <c r="F90369" s="195"/>
      <c r="G90369" s="196"/>
      <c r="H90369" s="192"/>
    </row>
    <row r="90370" spans="6:8" x14ac:dyDescent="0.2">
      <c r="F90370" s="195"/>
      <c r="G90370" s="196"/>
      <c r="H90370" s="192"/>
    </row>
    <row r="90371" spans="6:8" x14ac:dyDescent="0.2">
      <c r="F90371" s="195"/>
      <c r="G90371" s="196"/>
      <c r="H90371" s="192"/>
    </row>
    <row r="90372" spans="6:8" x14ac:dyDescent="0.2">
      <c r="F90372" s="195"/>
      <c r="G90372" s="196"/>
      <c r="H90372" s="192"/>
    </row>
    <row r="90373" spans="6:8" x14ac:dyDescent="0.2">
      <c r="F90373" s="195"/>
      <c r="G90373" s="196"/>
      <c r="H90373" s="192"/>
    </row>
    <row r="90374" spans="6:8" x14ac:dyDescent="0.2">
      <c r="F90374" s="195"/>
      <c r="G90374" s="196"/>
      <c r="H90374" s="192"/>
    </row>
    <row r="90375" spans="6:8" x14ac:dyDescent="0.2">
      <c r="F90375" s="195"/>
      <c r="G90375" s="196"/>
      <c r="H90375" s="192"/>
    </row>
    <row r="90376" spans="6:8" x14ac:dyDescent="0.2">
      <c r="F90376" s="195"/>
      <c r="G90376" s="196"/>
      <c r="H90376" s="192"/>
    </row>
    <row r="90377" spans="6:8" x14ac:dyDescent="0.2">
      <c r="F90377" s="195"/>
      <c r="G90377" s="196"/>
      <c r="H90377" s="192"/>
    </row>
    <row r="90378" spans="6:8" x14ac:dyDescent="0.2">
      <c r="F90378" s="195"/>
      <c r="G90378" s="196"/>
      <c r="H90378" s="192"/>
    </row>
    <row r="90379" spans="6:8" x14ac:dyDescent="0.2">
      <c r="F90379" s="195"/>
      <c r="G90379" s="196"/>
      <c r="H90379" s="192"/>
    </row>
    <row r="90380" spans="6:8" x14ac:dyDescent="0.2">
      <c r="F90380" s="195"/>
      <c r="G90380" s="196"/>
      <c r="H90380" s="192"/>
    </row>
    <row r="90381" spans="6:8" x14ac:dyDescent="0.2">
      <c r="F90381" s="195"/>
      <c r="G90381" s="196"/>
      <c r="H90381" s="192"/>
    </row>
    <row r="90382" spans="6:8" x14ac:dyDescent="0.2">
      <c r="F90382" s="195"/>
      <c r="G90382" s="196"/>
      <c r="H90382" s="192"/>
    </row>
    <row r="90383" spans="6:8" x14ac:dyDescent="0.2">
      <c r="F90383" s="195"/>
      <c r="G90383" s="196"/>
      <c r="H90383" s="192"/>
    </row>
    <row r="90384" spans="6:8" x14ac:dyDescent="0.2">
      <c r="F90384" s="195"/>
      <c r="G90384" s="196"/>
      <c r="H90384" s="192"/>
    </row>
    <row r="90385" spans="6:8" x14ac:dyDescent="0.2">
      <c r="F90385" s="195"/>
      <c r="G90385" s="196"/>
      <c r="H90385" s="192"/>
    </row>
    <row r="90386" spans="6:8" x14ac:dyDescent="0.2">
      <c r="F90386" s="195"/>
      <c r="G90386" s="196"/>
      <c r="H90386" s="192"/>
    </row>
    <row r="90387" spans="6:8" x14ac:dyDescent="0.2">
      <c r="F90387" s="195"/>
      <c r="G90387" s="196"/>
      <c r="H90387" s="192"/>
    </row>
    <row r="90388" spans="6:8" x14ac:dyDescent="0.2">
      <c r="F90388" s="195"/>
      <c r="G90388" s="196"/>
      <c r="H90388" s="192"/>
    </row>
    <row r="90389" spans="6:8" x14ac:dyDescent="0.2">
      <c r="F90389" s="195"/>
      <c r="G90389" s="196"/>
      <c r="H90389" s="192"/>
    </row>
    <row r="90390" spans="6:8" x14ac:dyDescent="0.2">
      <c r="F90390" s="195"/>
      <c r="G90390" s="196"/>
      <c r="H90390" s="192"/>
    </row>
    <row r="90391" spans="6:8" x14ac:dyDescent="0.2">
      <c r="F90391" s="195"/>
      <c r="G90391" s="196"/>
      <c r="H90391" s="192"/>
    </row>
    <row r="90392" spans="6:8" x14ac:dyDescent="0.2">
      <c r="F90392" s="195"/>
      <c r="G90392" s="196"/>
      <c r="H90392" s="192"/>
    </row>
    <row r="90393" spans="6:8" x14ac:dyDescent="0.2">
      <c r="F90393" s="195"/>
      <c r="G90393" s="196"/>
      <c r="H90393" s="192"/>
    </row>
    <row r="90394" spans="6:8" x14ac:dyDescent="0.2">
      <c r="F90394" s="195"/>
      <c r="G90394" s="196"/>
      <c r="H90394" s="192"/>
    </row>
    <row r="90395" spans="6:8" x14ac:dyDescent="0.2">
      <c r="F90395" s="195"/>
      <c r="G90395" s="196"/>
      <c r="H90395" s="192"/>
    </row>
    <row r="90396" spans="6:8" x14ac:dyDescent="0.2">
      <c r="F90396" s="195"/>
      <c r="G90396" s="196"/>
      <c r="H90396" s="192"/>
    </row>
    <row r="90397" spans="6:8" x14ac:dyDescent="0.2">
      <c r="F90397" s="195"/>
      <c r="G90397" s="196"/>
      <c r="H90397" s="192"/>
    </row>
    <row r="90398" spans="6:8" x14ac:dyDescent="0.2">
      <c r="F90398" s="195"/>
      <c r="G90398" s="196"/>
      <c r="H90398" s="192"/>
    </row>
    <row r="90399" spans="6:8" x14ac:dyDescent="0.2">
      <c r="F90399" s="195"/>
      <c r="G90399" s="196"/>
      <c r="H90399" s="192"/>
    </row>
    <row r="90400" spans="6:8" x14ac:dyDescent="0.2">
      <c r="F90400" s="195"/>
      <c r="G90400" s="196"/>
      <c r="H90400" s="192"/>
    </row>
    <row r="90401" spans="6:8" x14ac:dyDescent="0.2">
      <c r="F90401" s="195"/>
      <c r="G90401" s="196"/>
      <c r="H90401" s="192"/>
    </row>
    <row r="90402" spans="6:8" x14ac:dyDescent="0.2">
      <c r="F90402" s="195"/>
      <c r="G90402" s="196"/>
      <c r="H90402" s="192"/>
    </row>
    <row r="90403" spans="6:8" x14ac:dyDescent="0.2">
      <c r="F90403" s="195"/>
      <c r="G90403" s="196"/>
      <c r="H90403" s="192"/>
    </row>
    <row r="90404" spans="6:8" x14ac:dyDescent="0.2">
      <c r="F90404" s="195"/>
      <c r="G90404" s="196"/>
      <c r="H90404" s="192"/>
    </row>
    <row r="90405" spans="6:8" x14ac:dyDescent="0.2">
      <c r="F90405" s="195"/>
      <c r="G90405" s="196"/>
      <c r="H90405" s="192"/>
    </row>
    <row r="90406" spans="6:8" x14ac:dyDescent="0.2">
      <c r="F90406" s="195"/>
      <c r="G90406" s="196"/>
      <c r="H90406" s="192"/>
    </row>
    <row r="90407" spans="6:8" x14ac:dyDescent="0.2">
      <c r="F90407" s="195"/>
      <c r="G90407" s="196"/>
      <c r="H90407" s="192"/>
    </row>
    <row r="90408" spans="6:8" x14ac:dyDescent="0.2">
      <c r="F90408" s="195"/>
      <c r="G90408" s="196"/>
      <c r="H90408" s="192"/>
    </row>
    <row r="90409" spans="6:8" x14ac:dyDescent="0.2">
      <c r="F90409" s="195"/>
      <c r="G90409" s="196"/>
      <c r="H90409" s="192"/>
    </row>
    <row r="90410" spans="6:8" x14ac:dyDescent="0.2">
      <c r="F90410" s="195"/>
      <c r="G90410" s="196"/>
      <c r="H90410" s="192"/>
    </row>
    <row r="90411" spans="6:8" x14ac:dyDescent="0.2">
      <c r="F90411" s="195"/>
      <c r="G90411" s="196"/>
      <c r="H90411" s="192"/>
    </row>
    <row r="90412" spans="6:8" x14ac:dyDescent="0.2">
      <c r="F90412" s="195"/>
      <c r="G90412" s="196"/>
      <c r="H90412" s="192"/>
    </row>
    <row r="90413" spans="6:8" x14ac:dyDescent="0.2">
      <c r="F90413" s="195"/>
      <c r="G90413" s="196"/>
      <c r="H90413" s="192"/>
    </row>
    <row r="90414" spans="6:8" x14ac:dyDescent="0.2">
      <c r="F90414" s="195"/>
      <c r="G90414" s="196"/>
      <c r="H90414" s="192"/>
    </row>
    <row r="90415" spans="6:8" x14ac:dyDescent="0.2">
      <c r="F90415" s="195"/>
      <c r="G90415" s="196"/>
      <c r="H90415" s="192"/>
    </row>
    <row r="90416" spans="6:8" x14ac:dyDescent="0.2">
      <c r="F90416" s="195"/>
      <c r="G90416" s="196"/>
      <c r="H90416" s="192"/>
    </row>
    <row r="90417" spans="6:8" x14ac:dyDescent="0.2">
      <c r="F90417" s="195"/>
      <c r="G90417" s="196"/>
      <c r="H90417" s="192"/>
    </row>
    <row r="90418" spans="6:8" x14ac:dyDescent="0.2">
      <c r="F90418" s="195"/>
      <c r="G90418" s="196"/>
      <c r="H90418" s="192"/>
    </row>
    <row r="90419" spans="6:8" x14ac:dyDescent="0.2">
      <c r="F90419" s="195"/>
      <c r="G90419" s="196"/>
      <c r="H90419" s="192"/>
    </row>
    <row r="90420" spans="6:8" x14ac:dyDescent="0.2">
      <c r="F90420" s="195"/>
      <c r="G90420" s="196"/>
      <c r="H90420" s="192"/>
    </row>
    <row r="90421" spans="6:8" x14ac:dyDescent="0.2">
      <c r="F90421" s="195"/>
      <c r="G90421" s="196"/>
      <c r="H90421" s="192"/>
    </row>
    <row r="90422" spans="6:8" x14ac:dyDescent="0.2">
      <c r="F90422" s="195"/>
      <c r="G90422" s="196"/>
      <c r="H90422" s="192"/>
    </row>
    <row r="90423" spans="6:8" x14ac:dyDescent="0.2">
      <c r="F90423" s="195"/>
      <c r="G90423" s="196"/>
      <c r="H90423" s="192"/>
    </row>
    <row r="90424" spans="6:8" x14ac:dyDescent="0.2">
      <c r="F90424" s="195"/>
      <c r="G90424" s="196"/>
      <c r="H90424" s="192"/>
    </row>
    <row r="90425" spans="6:8" x14ac:dyDescent="0.2">
      <c r="F90425" s="195"/>
      <c r="G90425" s="196"/>
      <c r="H90425" s="192"/>
    </row>
    <row r="90426" spans="6:8" x14ac:dyDescent="0.2">
      <c r="F90426" s="195"/>
      <c r="G90426" s="196"/>
      <c r="H90426" s="192"/>
    </row>
    <row r="90427" spans="6:8" x14ac:dyDescent="0.2">
      <c r="F90427" s="195"/>
      <c r="G90427" s="196"/>
      <c r="H90427" s="192"/>
    </row>
    <row r="90428" spans="6:8" x14ac:dyDescent="0.2">
      <c r="F90428" s="195"/>
      <c r="G90428" s="196"/>
      <c r="H90428" s="192"/>
    </row>
    <row r="90429" spans="6:8" x14ac:dyDescent="0.2">
      <c r="F90429" s="195"/>
      <c r="G90429" s="196"/>
      <c r="H90429" s="192"/>
    </row>
    <row r="90430" spans="6:8" x14ac:dyDescent="0.2">
      <c r="F90430" s="195"/>
      <c r="G90430" s="196"/>
      <c r="H90430" s="192"/>
    </row>
    <row r="90431" spans="6:8" x14ac:dyDescent="0.2">
      <c r="F90431" s="195"/>
      <c r="G90431" s="196"/>
      <c r="H90431" s="192"/>
    </row>
    <row r="90432" spans="6:8" x14ac:dyDescent="0.2">
      <c r="F90432" s="195"/>
      <c r="G90432" s="196"/>
      <c r="H90432" s="192"/>
    </row>
    <row r="90433" spans="6:8" x14ac:dyDescent="0.2">
      <c r="F90433" s="195"/>
      <c r="G90433" s="196"/>
      <c r="H90433" s="192"/>
    </row>
    <row r="90434" spans="6:8" x14ac:dyDescent="0.2">
      <c r="F90434" s="195"/>
      <c r="G90434" s="196"/>
      <c r="H90434" s="192"/>
    </row>
    <row r="90435" spans="6:8" x14ac:dyDescent="0.2">
      <c r="F90435" s="195"/>
      <c r="G90435" s="196"/>
      <c r="H90435" s="192"/>
    </row>
    <row r="90436" spans="6:8" x14ac:dyDescent="0.2">
      <c r="F90436" s="195"/>
      <c r="G90436" s="196"/>
      <c r="H90436" s="192"/>
    </row>
    <row r="90437" spans="6:8" x14ac:dyDescent="0.2">
      <c r="F90437" s="195"/>
      <c r="G90437" s="196"/>
      <c r="H90437" s="192"/>
    </row>
    <row r="90438" spans="6:8" x14ac:dyDescent="0.2">
      <c r="F90438" s="195"/>
      <c r="G90438" s="196"/>
      <c r="H90438" s="192"/>
    </row>
    <row r="90439" spans="6:8" x14ac:dyDescent="0.2">
      <c r="F90439" s="195"/>
      <c r="G90439" s="196"/>
      <c r="H90439" s="192"/>
    </row>
    <row r="90440" spans="6:8" x14ac:dyDescent="0.2">
      <c r="F90440" s="195"/>
      <c r="G90440" s="196"/>
      <c r="H90440" s="192"/>
    </row>
    <row r="90441" spans="6:8" x14ac:dyDescent="0.2">
      <c r="F90441" s="195"/>
      <c r="G90441" s="196"/>
      <c r="H90441" s="192"/>
    </row>
    <row r="90442" spans="6:8" x14ac:dyDescent="0.2">
      <c r="F90442" s="195"/>
      <c r="G90442" s="196"/>
      <c r="H90442" s="192"/>
    </row>
    <row r="90443" spans="6:8" x14ac:dyDescent="0.2">
      <c r="F90443" s="195"/>
      <c r="G90443" s="196"/>
      <c r="H90443" s="192"/>
    </row>
    <row r="90444" spans="6:8" x14ac:dyDescent="0.2">
      <c r="F90444" s="195"/>
      <c r="G90444" s="196"/>
      <c r="H90444" s="192"/>
    </row>
    <row r="90445" spans="6:8" x14ac:dyDescent="0.2">
      <c r="F90445" s="195"/>
      <c r="G90445" s="196"/>
      <c r="H90445" s="192"/>
    </row>
    <row r="90446" spans="6:8" x14ac:dyDescent="0.2">
      <c r="F90446" s="195"/>
      <c r="G90446" s="196"/>
      <c r="H90446" s="192"/>
    </row>
    <row r="90447" spans="6:8" x14ac:dyDescent="0.2">
      <c r="F90447" s="195"/>
      <c r="G90447" s="196"/>
      <c r="H90447" s="192"/>
    </row>
    <row r="90448" spans="6:8" x14ac:dyDescent="0.2">
      <c r="F90448" s="195"/>
      <c r="G90448" s="196"/>
      <c r="H90448" s="192"/>
    </row>
    <row r="90449" spans="6:8" x14ac:dyDescent="0.2">
      <c r="F90449" s="195"/>
      <c r="G90449" s="196"/>
      <c r="H90449" s="192"/>
    </row>
    <row r="90450" spans="6:8" x14ac:dyDescent="0.2">
      <c r="F90450" s="195"/>
      <c r="G90450" s="196"/>
      <c r="H90450" s="192"/>
    </row>
    <row r="90451" spans="6:8" x14ac:dyDescent="0.2">
      <c r="F90451" s="195"/>
      <c r="G90451" s="196"/>
      <c r="H90451" s="192"/>
    </row>
    <row r="90452" spans="6:8" x14ac:dyDescent="0.2">
      <c r="F90452" s="195"/>
      <c r="G90452" s="196"/>
      <c r="H90452" s="192"/>
    </row>
    <row r="90453" spans="6:8" x14ac:dyDescent="0.2">
      <c r="F90453" s="195"/>
      <c r="G90453" s="196"/>
      <c r="H90453" s="192"/>
    </row>
    <row r="90454" spans="6:8" x14ac:dyDescent="0.2">
      <c r="F90454" s="195"/>
      <c r="G90454" s="196"/>
      <c r="H90454" s="192"/>
    </row>
    <row r="90455" spans="6:8" x14ac:dyDescent="0.2">
      <c r="F90455" s="195"/>
      <c r="G90455" s="196"/>
      <c r="H90455" s="192"/>
    </row>
    <row r="90456" spans="6:8" x14ac:dyDescent="0.2">
      <c r="F90456" s="195"/>
      <c r="G90456" s="196"/>
      <c r="H90456" s="192"/>
    </row>
    <row r="90457" spans="6:8" x14ac:dyDescent="0.2">
      <c r="F90457" s="195"/>
      <c r="G90457" s="196"/>
      <c r="H90457" s="192"/>
    </row>
    <row r="90458" spans="6:8" x14ac:dyDescent="0.2">
      <c r="F90458" s="195"/>
      <c r="G90458" s="196"/>
      <c r="H90458" s="192"/>
    </row>
    <row r="90459" spans="6:8" x14ac:dyDescent="0.2">
      <c r="F90459" s="195"/>
      <c r="G90459" s="196"/>
      <c r="H90459" s="192"/>
    </row>
    <row r="90460" spans="6:8" x14ac:dyDescent="0.2">
      <c r="F90460" s="195"/>
      <c r="G90460" s="196"/>
      <c r="H90460" s="192"/>
    </row>
    <row r="90461" spans="6:8" x14ac:dyDescent="0.2">
      <c r="F90461" s="195"/>
      <c r="G90461" s="196"/>
      <c r="H90461" s="192"/>
    </row>
    <row r="90462" spans="6:8" x14ac:dyDescent="0.2">
      <c r="F90462" s="195"/>
      <c r="G90462" s="196"/>
      <c r="H90462" s="192"/>
    </row>
    <row r="90463" spans="6:8" x14ac:dyDescent="0.2">
      <c r="F90463" s="195"/>
      <c r="G90463" s="196"/>
      <c r="H90463" s="192"/>
    </row>
    <row r="90464" spans="6:8" x14ac:dyDescent="0.2">
      <c r="F90464" s="195"/>
      <c r="G90464" s="196"/>
      <c r="H90464" s="192"/>
    </row>
    <row r="90465" spans="6:8" x14ac:dyDescent="0.2">
      <c r="F90465" s="195"/>
      <c r="G90465" s="196"/>
      <c r="H90465" s="192"/>
    </row>
    <row r="90466" spans="6:8" x14ac:dyDescent="0.2">
      <c r="F90466" s="195"/>
      <c r="G90466" s="196"/>
      <c r="H90466" s="192"/>
    </row>
    <row r="90467" spans="6:8" x14ac:dyDescent="0.2">
      <c r="F90467" s="195"/>
      <c r="G90467" s="196"/>
      <c r="H90467" s="192"/>
    </row>
    <row r="90468" spans="6:8" x14ac:dyDescent="0.2">
      <c r="F90468" s="195"/>
      <c r="G90468" s="196"/>
      <c r="H90468" s="192"/>
    </row>
    <row r="90469" spans="6:8" x14ac:dyDescent="0.2">
      <c r="F90469" s="195"/>
      <c r="G90469" s="196"/>
      <c r="H90469" s="192"/>
    </row>
    <row r="90470" spans="6:8" x14ac:dyDescent="0.2">
      <c r="F90470" s="195"/>
      <c r="G90470" s="196"/>
      <c r="H90470" s="192"/>
    </row>
    <row r="90471" spans="6:8" x14ac:dyDescent="0.2">
      <c r="F90471" s="195"/>
      <c r="G90471" s="196"/>
      <c r="H90471" s="192"/>
    </row>
    <row r="90472" spans="6:8" x14ac:dyDescent="0.2">
      <c r="F90472" s="195"/>
      <c r="G90472" s="196"/>
      <c r="H90472" s="192"/>
    </row>
    <row r="90473" spans="6:8" x14ac:dyDescent="0.2">
      <c r="F90473" s="195"/>
      <c r="G90473" s="196"/>
      <c r="H90473" s="192"/>
    </row>
    <row r="90474" spans="6:8" x14ac:dyDescent="0.2">
      <c r="F90474" s="195"/>
      <c r="G90474" s="196"/>
      <c r="H90474" s="192"/>
    </row>
    <row r="90475" spans="6:8" x14ac:dyDescent="0.2">
      <c r="F90475" s="195"/>
      <c r="G90475" s="196"/>
      <c r="H90475" s="192"/>
    </row>
    <row r="90476" spans="6:8" x14ac:dyDescent="0.2">
      <c r="F90476" s="195"/>
      <c r="G90476" s="196"/>
      <c r="H90476" s="192"/>
    </row>
    <row r="90477" spans="6:8" x14ac:dyDescent="0.2">
      <c r="F90477" s="195"/>
      <c r="G90477" s="196"/>
      <c r="H90477" s="192"/>
    </row>
    <row r="90478" spans="6:8" x14ac:dyDescent="0.2">
      <c r="F90478" s="195"/>
      <c r="G90478" s="196"/>
      <c r="H90478" s="192"/>
    </row>
    <row r="90479" spans="6:8" x14ac:dyDescent="0.2">
      <c r="F90479" s="195"/>
      <c r="G90479" s="196"/>
      <c r="H90479" s="192"/>
    </row>
    <row r="90480" spans="6:8" x14ac:dyDescent="0.2">
      <c r="F90480" s="195"/>
      <c r="G90480" s="196"/>
      <c r="H90480" s="192"/>
    </row>
    <row r="90481" spans="6:8" x14ac:dyDescent="0.2">
      <c r="F90481" s="195"/>
      <c r="G90481" s="196"/>
      <c r="H90481" s="192"/>
    </row>
    <row r="90482" spans="6:8" x14ac:dyDescent="0.2">
      <c r="F90482" s="195"/>
      <c r="G90482" s="196"/>
      <c r="H90482" s="192"/>
    </row>
    <row r="90483" spans="6:8" x14ac:dyDescent="0.2">
      <c r="F90483" s="195"/>
      <c r="G90483" s="196"/>
      <c r="H90483" s="192"/>
    </row>
    <row r="90484" spans="6:8" x14ac:dyDescent="0.2">
      <c r="F90484" s="195"/>
      <c r="G90484" s="196"/>
      <c r="H90484" s="192"/>
    </row>
    <row r="90485" spans="6:8" x14ac:dyDescent="0.2">
      <c r="F90485" s="195"/>
      <c r="G90485" s="196"/>
      <c r="H90485" s="192"/>
    </row>
    <row r="90486" spans="6:8" x14ac:dyDescent="0.2">
      <c r="F90486" s="195"/>
      <c r="G90486" s="196"/>
      <c r="H90486" s="192"/>
    </row>
    <row r="90487" spans="6:8" x14ac:dyDescent="0.2">
      <c r="F90487" s="195"/>
      <c r="G90487" s="196"/>
      <c r="H90487" s="192"/>
    </row>
    <row r="90488" spans="6:8" x14ac:dyDescent="0.2">
      <c r="F90488" s="195"/>
      <c r="G90488" s="196"/>
      <c r="H90488" s="192"/>
    </row>
    <row r="90489" spans="6:8" x14ac:dyDescent="0.2">
      <c r="F90489" s="195"/>
      <c r="G90489" s="196"/>
      <c r="H90489" s="192"/>
    </row>
    <row r="90490" spans="6:8" x14ac:dyDescent="0.2">
      <c r="F90490" s="195"/>
      <c r="G90490" s="196"/>
      <c r="H90490" s="192"/>
    </row>
    <row r="90491" spans="6:8" x14ac:dyDescent="0.2">
      <c r="F90491" s="195"/>
      <c r="G90491" s="196"/>
      <c r="H90491" s="192"/>
    </row>
    <row r="90492" spans="6:8" x14ac:dyDescent="0.2">
      <c r="F90492" s="195"/>
      <c r="G90492" s="196"/>
      <c r="H90492" s="192"/>
    </row>
    <row r="90493" spans="6:8" x14ac:dyDescent="0.2">
      <c r="F90493" s="195"/>
      <c r="G90493" s="196"/>
      <c r="H90493" s="192"/>
    </row>
    <row r="90494" spans="6:8" x14ac:dyDescent="0.2">
      <c r="F90494" s="195"/>
      <c r="G90494" s="196"/>
      <c r="H90494" s="192"/>
    </row>
    <row r="90495" spans="6:8" x14ac:dyDescent="0.2">
      <c r="F90495" s="195"/>
      <c r="G90495" s="196"/>
      <c r="H90495" s="192"/>
    </row>
    <row r="90496" spans="6:8" x14ac:dyDescent="0.2">
      <c r="F90496" s="195"/>
      <c r="G90496" s="196"/>
      <c r="H90496" s="192"/>
    </row>
    <row r="90497" spans="6:8" x14ac:dyDescent="0.2">
      <c r="F90497" s="195"/>
      <c r="G90497" s="196"/>
      <c r="H90497" s="192"/>
    </row>
    <row r="90498" spans="6:8" x14ac:dyDescent="0.2">
      <c r="F90498" s="195"/>
      <c r="G90498" s="196"/>
      <c r="H90498" s="192"/>
    </row>
    <row r="90499" spans="6:8" x14ac:dyDescent="0.2">
      <c r="F90499" s="195"/>
      <c r="G90499" s="196"/>
      <c r="H90499" s="192"/>
    </row>
    <row r="90500" spans="6:8" x14ac:dyDescent="0.2">
      <c r="F90500" s="195"/>
      <c r="G90500" s="196"/>
      <c r="H90500" s="192"/>
    </row>
    <row r="90501" spans="6:8" x14ac:dyDescent="0.2">
      <c r="F90501" s="195"/>
      <c r="G90501" s="196"/>
      <c r="H90501" s="192"/>
    </row>
    <row r="90502" spans="6:8" x14ac:dyDescent="0.2">
      <c r="F90502" s="195"/>
      <c r="G90502" s="196"/>
      <c r="H90502" s="192"/>
    </row>
    <row r="90503" spans="6:8" x14ac:dyDescent="0.2">
      <c r="F90503" s="195"/>
      <c r="G90503" s="196"/>
      <c r="H90503" s="192"/>
    </row>
    <row r="90504" spans="6:8" x14ac:dyDescent="0.2">
      <c r="F90504" s="195"/>
      <c r="G90504" s="196"/>
      <c r="H90504" s="192"/>
    </row>
    <row r="90505" spans="6:8" x14ac:dyDescent="0.2">
      <c r="F90505" s="195"/>
      <c r="G90505" s="196"/>
      <c r="H90505" s="192"/>
    </row>
    <row r="90506" spans="6:8" x14ac:dyDescent="0.2">
      <c r="F90506" s="195"/>
      <c r="G90506" s="196"/>
      <c r="H90506" s="192"/>
    </row>
    <row r="90507" spans="6:8" x14ac:dyDescent="0.2">
      <c r="F90507" s="195"/>
      <c r="G90507" s="196"/>
      <c r="H90507" s="192"/>
    </row>
    <row r="90508" spans="6:8" x14ac:dyDescent="0.2">
      <c r="F90508" s="195"/>
      <c r="G90508" s="196"/>
      <c r="H90508" s="192"/>
    </row>
    <row r="90509" spans="6:8" x14ac:dyDescent="0.2">
      <c r="F90509" s="195"/>
      <c r="G90509" s="196"/>
      <c r="H90509" s="192"/>
    </row>
    <row r="90510" spans="6:8" x14ac:dyDescent="0.2">
      <c r="F90510" s="195"/>
      <c r="G90510" s="196"/>
      <c r="H90510" s="192"/>
    </row>
    <row r="90511" spans="6:8" x14ac:dyDescent="0.2">
      <c r="F90511" s="195"/>
      <c r="G90511" s="196"/>
      <c r="H90511" s="192"/>
    </row>
    <row r="90512" spans="6:8" x14ac:dyDescent="0.2">
      <c r="F90512" s="195"/>
      <c r="G90512" s="196"/>
      <c r="H90512" s="192"/>
    </row>
    <row r="90513" spans="6:8" x14ac:dyDescent="0.2">
      <c r="F90513" s="195"/>
      <c r="G90513" s="196"/>
      <c r="H90513" s="192"/>
    </row>
    <row r="90514" spans="6:8" x14ac:dyDescent="0.2">
      <c r="F90514" s="195"/>
      <c r="G90514" s="196"/>
      <c r="H90514" s="192"/>
    </row>
    <row r="90515" spans="6:8" x14ac:dyDescent="0.2">
      <c r="F90515" s="195"/>
      <c r="G90515" s="196"/>
      <c r="H90515" s="192"/>
    </row>
    <row r="90516" spans="6:8" x14ac:dyDescent="0.2">
      <c r="F90516" s="195"/>
      <c r="G90516" s="196"/>
      <c r="H90516" s="192"/>
    </row>
    <row r="90517" spans="6:8" x14ac:dyDescent="0.2">
      <c r="F90517" s="195"/>
      <c r="G90517" s="196"/>
      <c r="H90517" s="192"/>
    </row>
    <row r="90518" spans="6:8" x14ac:dyDescent="0.2">
      <c r="F90518" s="195"/>
      <c r="G90518" s="196"/>
      <c r="H90518" s="192"/>
    </row>
    <row r="90519" spans="6:8" x14ac:dyDescent="0.2">
      <c r="F90519" s="195"/>
      <c r="G90519" s="196"/>
      <c r="H90519" s="192"/>
    </row>
    <row r="90520" spans="6:8" x14ac:dyDescent="0.2">
      <c r="F90520" s="195"/>
      <c r="G90520" s="196"/>
      <c r="H90520" s="192"/>
    </row>
    <row r="90521" spans="6:8" x14ac:dyDescent="0.2">
      <c r="F90521" s="195"/>
      <c r="G90521" s="196"/>
      <c r="H90521" s="192"/>
    </row>
    <row r="90522" spans="6:8" x14ac:dyDescent="0.2">
      <c r="F90522" s="195"/>
      <c r="G90522" s="196"/>
      <c r="H90522" s="192"/>
    </row>
    <row r="90523" spans="6:8" x14ac:dyDescent="0.2">
      <c r="F90523" s="195"/>
      <c r="G90523" s="196"/>
      <c r="H90523" s="192"/>
    </row>
    <row r="90524" spans="6:8" x14ac:dyDescent="0.2">
      <c r="F90524" s="195"/>
      <c r="G90524" s="196"/>
      <c r="H90524" s="192"/>
    </row>
    <row r="90525" spans="6:8" x14ac:dyDescent="0.2">
      <c r="F90525" s="195"/>
      <c r="G90525" s="196"/>
      <c r="H90525" s="192"/>
    </row>
    <row r="90526" spans="6:8" x14ac:dyDescent="0.2">
      <c r="F90526" s="195"/>
      <c r="G90526" s="196"/>
      <c r="H90526" s="192"/>
    </row>
    <row r="90527" spans="6:8" x14ac:dyDescent="0.2">
      <c r="F90527" s="195"/>
      <c r="G90527" s="196"/>
      <c r="H90527" s="192"/>
    </row>
    <row r="90528" spans="6:8" x14ac:dyDescent="0.2">
      <c r="F90528" s="195"/>
      <c r="G90528" s="196"/>
      <c r="H90528" s="192"/>
    </row>
    <row r="90529" spans="6:8" x14ac:dyDescent="0.2">
      <c r="F90529" s="195"/>
      <c r="G90529" s="196"/>
      <c r="H90529" s="192"/>
    </row>
    <row r="90530" spans="6:8" x14ac:dyDescent="0.2">
      <c r="F90530" s="195"/>
      <c r="G90530" s="196"/>
      <c r="H90530" s="192"/>
    </row>
    <row r="90531" spans="6:8" x14ac:dyDescent="0.2">
      <c r="F90531" s="195"/>
      <c r="G90531" s="196"/>
      <c r="H90531" s="192"/>
    </row>
    <row r="90532" spans="6:8" x14ac:dyDescent="0.2">
      <c r="F90532" s="195"/>
      <c r="G90532" s="196"/>
      <c r="H90532" s="192"/>
    </row>
    <row r="90533" spans="6:8" x14ac:dyDescent="0.2">
      <c r="F90533" s="195"/>
      <c r="G90533" s="196"/>
      <c r="H90533" s="192"/>
    </row>
    <row r="90534" spans="6:8" x14ac:dyDescent="0.2">
      <c r="F90534" s="195"/>
      <c r="G90534" s="196"/>
      <c r="H90534" s="192"/>
    </row>
    <row r="90535" spans="6:8" x14ac:dyDescent="0.2">
      <c r="F90535" s="195"/>
      <c r="G90535" s="196"/>
      <c r="H90535" s="192"/>
    </row>
    <row r="90536" spans="6:8" x14ac:dyDescent="0.2">
      <c r="F90536" s="195"/>
      <c r="G90536" s="196"/>
      <c r="H90536" s="192"/>
    </row>
    <row r="90537" spans="6:8" x14ac:dyDescent="0.2">
      <c r="F90537" s="195"/>
      <c r="G90537" s="196"/>
      <c r="H90537" s="192"/>
    </row>
    <row r="90538" spans="6:8" x14ac:dyDescent="0.2">
      <c r="F90538" s="195"/>
      <c r="G90538" s="196"/>
      <c r="H90538" s="192"/>
    </row>
    <row r="90539" spans="6:8" x14ac:dyDescent="0.2">
      <c r="F90539" s="195"/>
      <c r="G90539" s="196"/>
      <c r="H90539" s="192"/>
    </row>
    <row r="90540" spans="6:8" x14ac:dyDescent="0.2">
      <c r="F90540" s="195"/>
      <c r="G90540" s="196"/>
      <c r="H90540" s="192"/>
    </row>
    <row r="90541" spans="6:8" x14ac:dyDescent="0.2">
      <c r="F90541" s="195"/>
      <c r="G90541" s="196"/>
      <c r="H90541" s="192"/>
    </row>
    <row r="90542" spans="6:8" x14ac:dyDescent="0.2">
      <c r="F90542" s="195"/>
      <c r="G90542" s="196"/>
      <c r="H90542" s="192"/>
    </row>
    <row r="90543" spans="6:8" x14ac:dyDescent="0.2">
      <c r="F90543" s="195"/>
      <c r="G90543" s="196"/>
      <c r="H90543" s="192"/>
    </row>
    <row r="90544" spans="6:8" x14ac:dyDescent="0.2">
      <c r="F90544" s="195"/>
      <c r="G90544" s="196"/>
      <c r="H90544" s="192"/>
    </row>
    <row r="90545" spans="6:8" x14ac:dyDescent="0.2">
      <c r="F90545" s="195"/>
      <c r="G90545" s="196"/>
      <c r="H90545" s="192"/>
    </row>
    <row r="90546" spans="6:8" x14ac:dyDescent="0.2">
      <c r="F90546" s="195"/>
      <c r="G90546" s="196"/>
      <c r="H90546" s="192"/>
    </row>
    <row r="90547" spans="6:8" x14ac:dyDescent="0.2">
      <c r="F90547" s="195"/>
      <c r="G90547" s="196"/>
      <c r="H90547" s="192"/>
    </row>
    <row r="90548" spans="6:8" x14ac:dyDescent="0.2">
      <c r="F90548" s="195"/>
      <c r="G90548" s="196"/>
      <c r="H90548" s="192"/>
    </row>
    <row r="90549" spans="6:8" x14ac:dyDescent="0.2">
      <c r="F90549" s="195"/>
      <c r="G90549" s="196"/>
      <c r="H90549" s="192"/>
    </row>
    <row r="90550" spans="6:8" x14ac:dyDescent="0.2">
      <c r="F90550" s="195"/>
      <c r="G90550" s="196"/>
      <c r="H90550" s="192"/>
    </row>
    <row r="90551" spans="6:8" x14ac:dyDescent="0.2">
      <c r="F90551" s="195"/>
      <c r="G90551" s="196"/>
      <c r="H90551" s="192"/>
    </row>
    <row r="90552" spans="6:8" x14ac:dyDescent="0.2">
      <c r="F90552" s="195"/>
      <c r="G90552" s="196"/>
      <c r="H90552" s="192"/>
    </row>
    <row r="90553" spans="6:8" x14ac:dyDescent="0.2">
      <c r="F90553" s="195"/>
      <c r="G90553" s="196"/>
      <c r="H90553" s="192"/>
    </row>
    <row r="90554" spans="6:8" x14ac:dyDescent="0.2">
      <c r="F90554" s="195"/>
      <c r="G90554" s="196"/>
      <c r="H90554" s="192"/>
    </row>
    <row r="90555" spans="6:8" x14ac:dyDescent="0.2">
      <c r="F90555" s="195"/>
      <c r="G90555" s="196"/>
      <c r="H90555" s="192"/>
    </row>
    <row r="90556" spans="6:8" x14ac:dyDescent="0.2">
      <c r="F90556" s="195"/>
      <c r="G90556" s="196"/>
      <c r="H90556" s="192"/>
    </row>
    <row r="90557" spans="6:8" x14ac:dyDescent="0.2">
      <c r="F90557" s="195"/>
      <c r="G90557" s="196"/>
      <c r="H90557" s="192"/>
    </row>
    <row r="90558" spans="6:8" x14ac:dyDescent="0.2">
      <c r="F90558" s="195"/>
      <c r="G90558" s="196"/>
      <c r="H90558" s="192"/>
    </row>
    <row r="90559" spans="6:8" x14ac:dyDescent="0.2">
      <c r="F90559" s="195"/>
      <c r="G90559" s="196"/>
      <c r="H90559" s="192"/>
    </row>
    <row r="90560" spans="6:8" x14ac:dyDescent="0.2">
      <c r="F90560" s="195"/>
      <c r="G90560" s="196"/>
      <c r="H90560" s="192"/>
    </row>
    <row r="90561" spans="6:8" x14ac:dyDescent="0.2">
      <c r="F90561" s="195"/>
      <c r="G90561" s="196"/>
      <c r="H90561" s="192"/>
    </row>
    <row r="90562" spans="6:8" x14ac:dyDescent="0.2">
      <c r="F90562" s="195"/>
      <c r="G90562" s="196"/>
      <c r="H90562" s="192"/>
    </row>
    <row r="90563" spans="6:8" x14ac:dyDescent="0.2">
      <c r="F90563" s="195"/>
      <c r="G90563" s="196"/>
      <c r="H90563" s="192"/>
    </row>
    <row r="90564" spans="6:8" x14ac:dyDescent="0.2">
      <c r="F90564" s="195"/>
      <c r="G90564" s="196"/>
      <c r="H90564" s="192"/>
    </row>
    <row r="90565" spans="6:8" x14ac:dyDescent="0.2">
      <c r="F90565" s="195"/>
      <c r="G90565" s="196"/>
      <c r="H90565" s="192"/>
    </row>
    <row r="90566" spans="6:8" x14ac:dyDescent="0.2">
      <c r="F90566" s="195"/>
      <c r="G90566" s="196"/>
      <c r="H90566" s="192"/>
    </row>
    <row r="90567" spans="6:8" x14ac:dyDescent="0.2">
      <c r="F90567" s="195"/>
      <c r="G90567" s="196"/>
      <c r="H90567" s="192"/>
    </row>
    <row r="90568" spans="6:8" x14ac:dyDescent="0.2">
      <c r="F90568" s="195"/>
      <c r="G90568" s="196"/>
      <c r="H90568" s="192"/>
    </row>
    <row r="90569" spans="6:8" x14ac:dyDescent="0.2">
      <c r="F90569" s="195"/>
      <c r="G90569" s="196"/>
      <c r="H90569" s="192"/>
    </row>
    <row r="90570" spans="6:8" x14ac:dyDescent="0.2">
      <c r="F90570" s="195"/>
      <c r="G90570" s="196"/>
      <c r="H90570" s="192"/>
    </row>
    <row r="90571" spans="6:8" x14ac:dyDescent="0.2">
      <c r="F90571" s="195"/>
      <c r="G90571" s="196"/>
      <c r="H90571" s="192"/>
    </row>
    <row r="90572" spans="6:8" x14ac:dyDescent="0.2">
      <c r="F90572" s="195"/>
      <c r="G90572" s="196"/>
      <c r="H90572" s="192"/>
    </row>
    <row r="90573" spans="6:8" x14ac:dyDescent="0.2">
      <c r="F90573" s="195"/>
      <c r="G90573" s="196"/>
      <c r="H90573" s="192"/>
    </row>
    <row r="90574" spans="6:8" x14ac:dyDescent="0.2">
      <c r="F90574" s="195"/>
      <c r="G90574" s="196"/>
      <c r="H90574" s="192"/>
    </row>
    <row r="90575" spans="6:8" x14ac:dyDescent="0.2">
      <c r="F90575" s="195"/>
      <c r="G90575" s="196"/>
      <c r="H90575" s="192"/>
    </row>
    <row r="90576" spans="6:8" x14ac:dyDescent="0.2">
      <c r="F90576" s="195"/>
      <c r="G90576" s="196"/>
      <c r="H90576" s="192"/>
    </row>
    <row r="90577" spans="6:8" x14ac:dyDescent="0.2">
      <c r="F90577" s="195"/>
      <c r="G90577" s="196"/>
      <c r="H90577" s="192"/>
    </row>
    <row r="90578" spans="6:8" x14ac:dyDescent="0.2">
      <c r="F90578" s="195"/>
      <c r="G90578" s="196"/>
      <c r="H90578" s="192"/>
    </row>
    <row r="90579" spans="6:8" x14ac:dyDescent="0.2">
      <c r="F90579" s="195"/>
      <c r="G90579" s="196"/>
      <c r="H90579" s="192"/>
    </row>
    <row r="90580" spans="6:8" x14ac:dyDescent="0.2">
      <c r="F90580" s="195"/>
      <c r="G90580" s="196"/>
      <c r="H90580" s="192"/>
    </row>
    <row r="90581" spans="6:8" x14ac:dyDescent="0.2">
      <c r="F90581" s="195"/>
      <c r="G90581" s="196"/>
      <c r="H90581" s="192"/>
    </row>
    <row r="90582" spans="6:8" x14ac:dyDescent="0.2">
      <c r="F90582" s="195"/>
      <c r="G90582" s="196"/>
      <c r="H90582" s="192"/>
    </row>
    <row r="90583" spans="6:8" x14ac:dyDescent="0.2">
      <c r="F90583" s="195"/>
      <c r="G90583" s="196"/>
      <c r="H90583" s="192"/>
    </row>
    <row r="90584" spans="6:8" x14ac:dyDescent="0.2">
      <c r="F90584" s="195"/>
      <c r="G90584" s="196"/>
      <c r="H90584" s="192"/>
    </row>
    <row r="90585" spans="6:8" x14ac:dyDescent="0.2">
      <c r="F90585" s="195"/>
      <c r="G90585" s="196"/>
      <c r="H90585" s="192"/>
    </row>
    <row r="90586" spans="6:8" x14ac:dyDescent="0.2">
      <c r="F90586" s="195"/>
      <c r="G90586" s="196"/>
      <c r="H90586" s="192"/>
    </row>
    <row r="90587" spans="6:8" x14ac:dyDescent="0.2">
      <c r="F90587" s="195"/>
      <c r="G90587" s="196"/>
      <c r="H90587" s="192"/>
    </row>
    <row r="90588" spans="6:8" x14ac:dyDescent="0.2">
      <c r="F90588" s="195"/>
      <c r="G90588" s="196"/>
      <c r="H90588" s="192"/>
    </row>
    <row r="90589" spans="6:8" x14ac:dyDescent="0.2">
      <c r="F90589" s="195"/>
      <c r="G90589" s="196"/>
      <c r="H90589" s="192"/>
    </row>
    <row r="90590" spans="6:8" x14ac:dyDescent="0.2">
      <c r="F90590" s="195"/>
      <c r="G90590" s="196"/>
      <c r="H90590" s="192"/>
    </row>
    <row r="90591" spans="6:8" x14ac:dyDescent="0.2">
      <c r="F90591" s="195"/>
      <c r="G90591" s="196"/>
      <c r="H90591" s="192"/>
    </row>
    <row r="90592" spans="6:8" x14ac:dyDescent="0.2">
      <c r="F90592" s="195"/>
      <c r="G90592" s="196"/>
      <c r="H90592" s="192"/>
    </row>
    <row r="90593" spans="6:8" x14ac:dyDescent="0.2">
      <c r="F90593" s="195"/>
      <c r="G90593" s="196"/>
      <c r="H90593" s="192"/>
    </row>
    <row r="90594" spans="6:8" x14ac:dyDescent="0.2">
      <c r="F90594" s="195"/>
      <c r="G90594" s="196"/>
      <c r="H90594" s="192"/>
    </row>
    <row r="90595" spans="6:8" x14ac:dyDescent="0.2">
      <c r="F90595" s="195"/>
      <c r="G90595" s="196"/>
      <c r="H90595" s="192"/>
    </row>
    <row r="90596" spans="6:8" x14ac:dyDescent="0.2">
      <c r="F90596" s="195"/>
      <c r="G90596" s="196"/>
      <c r="H90596" s="192"/>
    </row>
    <row r="90597" spans="6:8" x14ac:dyDescent="0.2">
      <c r="F90597" s="195"/>
      <c r="G90597" s="196"/>
      <c r="H90597" s="192"/>
    </row>
    <row r="90598" spans="6:8" x14ac:dyDescent="0.2">
      <c r="F90598" s="195"/>
      <c r="G90598" s="196"/>
      <c r="H90598" s="192"/>
    </row>
    <row r="90599" spans="6:8" x14ac:dyDescent="0.2">
      <c r="F90599" s="195"/>
      <c r="G90599" s="196"/>
      <c r="H90599" s="192"/>
    </row>
    <row r="90600" spans="6:8" x14ac:dyDescent="0.2">
      <c r="F90600" s="195"/>
      <c r="G90600" s="196"/>
      <c r="H90600" s="192"/>
    </row>
    <row r="90601" spans="6:8" x14ac:dyDescent="0.2">
      <c r="F90601" s="195"/>
      <c r="G90601" s="196"/>
      <c r="H90601" s="192"/>
    </row>
    <row r="90602" spans="6:8" x14ac:dyDescent="0.2">
      <c r="F90602" s="195"/>
      <c r="G90602" s="196"/>
      <c r="H90602" s="192"/>
    </row>
    <row r="90603" spans="6:8" x14ac:dyDescent="0.2">
      <c r="F90603" s="195"/>
      <c r="G90603" s="196"/>
      <c r="H90603" s="192"/>
    </row>
    <row r="90604" spans="6:8" x14ac:dyDescent="0.2">
      <c r="F90604" s="195"/>
      <c r="G90604" s="196"/>
      <c r="H90604" s="192"/>
    </row>
    <row r="90605" spans="6:8" x14ac:dyDescent="0.2">
      <c r="F90605" s="195"/>
      <c r="G90605" s="196"/>
      <c r="H90605" s="192"/>
    </row>
    <row r="90606" spans="6:8" x14ac:dyDescent="0.2">
      <c r="F90606" s="195"/>
      <c r="G90606" s="196"/>
      <c r="H90606" s="192"/>
    </row>
    <row r="90607" spans="6:8" x14ac:dyDescent="0.2">
      <c r="F90607" s="195"/>
      <c r="G90607" s="196"/>
      <c r="H90607" s="192"/>
    </row>
    <row r="90608" spans="6:8" x14ac:dyDescent="0.2">
      <c r="F90608" s="195"/>
      <c r="G90608" s="196"/>
      <c r="H90608" s="192"/>
    </row>
    <row r="90609" spans="6:8" x14ac:dyDescent="0.2">
      <c r="F90609" s="195"/>
      <c r="G90609" s="196"/>
      <c r="H90609" s="192"/>
    </row>
    <row r="90610" spans="6:8" x14ac:dyDescent="0.2">
      <c r="F90610" s="195"/>
      <c r="G90610" s="196"/>
      <c r="H90610" s="192"/>
    </row>
    <row r="90611" spans="6:8" x14ac:dyDescent="0.2">
      <c r="F90611" s="195"/>
      <c r="G90611" s="196"/>
      <c r="H90611" s="192"/>
    </row>
    <row r="90612" spans="6:8" x14ac:dyDescent="0.2">
      <c r="F90612" s="195"/>
      <c r="G90612" s="196"/>
      <c r="H90612" s="192"/>
    </row>
    <row r="90613" spans="6:8" x14ac:dyDescent="0.2">
      <c r="F90613" s="195"/>
      <c r="G90613" s="196"/>
      <c r="H90613" s="192"/>
    </row>
    <row r="90614" spans="6:8" x14ac:dyDescent="0.2">
      <c r="F90614" s="195"/>
      <c r="G90614" s="196"/>
      <c r="H90614" s="192"/>
    </row>
    <row r="90615" spans="6:8" x14ac:dyDescent="0.2">
      <c r="F90615" s="195"/>
      <c r="G90615" s="196"/>
      <c r="H90615" s="192"/>
    </row>
    <row r="90616" spans="6:8" x14ac:dyDescent="0.2">
      <c r="F90616" s="195"/>
      <c r="G90616" s="196"/>
      <c r="H90616" s="192"/>
    </row>
    <row r="90617" spans="6:8" x14ac:dyDescent="0.2">
      <c r="F90617" s="195"/>
      <c r="G90617" s="196"/>
      <c r="H90617" s="192"/>
    </row>
    <row r="90618" spans="6:8" x14ac:dyDescent="0.2">
      <c r="F90618" s="195"/>
      <c r="G90618" s="196"/>
      <c r="H90618" s="192"/>
    </row>
    <row r="90619" spans="6:8" x14ac:dyDescent="0.2">
      <c r="F90619" s="195"/>
      <c r="G90619" s="196"/>
      <c r="H90619" s="192"/>
    </row>
    <row r="90620" spans="6:8" x14ac:dyDescent="0.2">
      <c r="F90620" s="195"/>
      <c r="G90620" s="196"/>
      <c r="H90620" s="192"/>
    </row>
    <row r="90621" spans="6:8" x14ac:dyDescent="0.2">
      <c r="F90621" s="195"/>
      <c r="G90621" s="196"/>
      <c r="H90621" s="192"/>
    </row>
    <row r="90622" spans="6:8" x14ac:dyDescent="0.2">
      <c r="F90622" s="195"/>
      <c r="G90622" s="196"/>
      <c r="H90622" s="192"/>
    </row>
    <row r="90623" spans="6:8" x14ac:dyDescent="0.2">
      <c r="F90623" s="195"/>
      <c r="G90623" s="196"/>
      <c r="H90623" s="192"/>
    </row>
    <row r="90624" spans="6:8" x14ac:dyDescent="0.2">
      <c r="F90624" s="195"/>
      <c r="G90624" s="196"/>
      <c r="H90624" s="192"/>
    </row>
    <row r="90625" spans="6:8" x14ac:dyDescent="0.2">
      <c r="F90625" s="195"/>
      <c r="G90625" s="196"/>
      <c r="H90625" s="192"/>
    </row>
    <row r="90626" spans="6:8" x14ac:dyDescent="0.2">
      <c r="F90626" s="195"/>
      <c r="G90626" s="196"/>
      <c r="H90626" s="192"/>
    </row>
    <row r="90627" spans="6:8" x14ac:dyDescent="0.2">
      <c r="F90627" s="195"/>
      <c r="G90627" s="196"/>
      <c r="H90627" s="192"/>
    </row>
    <row r="90628" spans="6:8" x14ac:dyDescent="0.2">
      <c r="F90628" s="195"/>
      <c r="G90628" s="196"/>
      <c r="H90628" s="192"/>
    </row>
    <row r="90629" spans="6:8" x14ac:dyDescent="0.2">
      <c r="F90629" s="195"/>
      <c r="G90629" s="196"/>
      <c r="H90629" s="192"/>
    </row>
    <row r="90630" spans="6:8" x14ac:dyDescent="0.2">
      <c r="F90630" s="195"/>
      <c r="G90630" s="196"/>
      <c r="H90630" s="192"/>
    </row>
    <row r="90631" spans="6:8" x14ac:dyDescent="0.2">
      <c r="F90631" s="195"/>
      <c r="G90631" s="196"/>
      <c r="H90631" s="192"/>
    </row>
    <row r="90632" spans="6:8" x14ac:dyDescent="0.2">
      <c r="F90632" s="195"/>
      <c r="G90632" s="196"/>
      <c r="H90632" s="192"/>
    </row>
    <row r="90633" spans="6:8" x14ac:dyDescent="0.2">
      <c r="F90633" s="195"/>
      <c r="G90633" s="196"/>
      <c r="H90633" s="192"/>
    </row>
    <row r="90634" spans="6:8" x14ac:dyDescent="0.2">
      <c r="F90634" s="195"/>
      <c r="G90634" s="196"/>
      <c r="H90634" s="192"/>
    </row>
    <row r="90635" spans="6:8" x14ac:dyDescent="0.2">
      <c r="F90635" s="195"/>
      <c r="G90635" s="196"/>
      <c r="H90635" s="192"/>
    </row>
    <row r="90636" spans="6:8" x14ac:dyDescent="0.2">
      <c r="F90636" s="195"/>
      <c r="G90636" s="196"/>
      <c r="H90636" s="192"/>
    </row>
    <row r="90637" spans="6:8" x14ac:dyDescent="0.2">
      <c r="F90637" s="195"/>
      <c r="G90637" s="196"/>
      <c r="H90637" s="192"/>
    </row>
    <row r="90638" spans="6:8" x14ac:dyDescent="0.2">
      <c r="F90638" s="195"/>
      <c r="G90638" s="196"/>
      <c r="H90638" s="192"/>
    </row>
    <row r="90639" spans="6:8" x14ac:dyDescent="0.2">
      <c r="F90639" s="195"/>
      <c r="G90639" s="196"/>
      <c r="H90639" s="192"/>
    </row>
    <row r="90640" spans="6:8" x14ac:dyDescent="0.2">
      <c r="F90640" s="195"/>
      <c r="G90640" s="196"/>
      <c r="H90640" s="192"/>
    </row>
    <row r="90641" spans="6:8" x14ac:dyDescent="0.2">
      <c r="F90641" s="195"/>
      <c r="G90641" s="196"/>
      <c r="H90641" s="192"/>
    </row>
    <row r="90642" spans="6:8" x14ac:dyDescent="0.2">
      <c r="F90642" s="195"/>
      <c r="G90642" s="196"/>
      <c r="H90642" s="192"/>
    </row>
    <row r="90643" spans="6:8" x14ac:dyDescent="0.2">
      <c r="F90643" s="195"/>
      <c r="G90643" s="196"/>
      <c r="H90643" s="192"/>
    </row>
    <row r="90644" spans="6:8" x14ac:dyDescent="0.2">
      <c r="F90644" s="195"/>
      <c r="G90644" s="196"/>
      <c r="H90644" s="192"/>
    </row>
    <row r="90645" spans="6:8" x14ac:dyDescent="0.2">
      <c r="F90645" s="195"/>
      <c r="G90645" s="196"/>
      <c r="H90645" s="192"/>
    </row>
    <row r="90646" spans="6:8" x14ac:dyDescent="0.2">
      <c r="F90646" s="195"/>
      <c r="G90646" s="196"/>
      <c r="H90646" s="192"/>
    </row>
    <row r="90647" spans="6:8" x14ac:dyDescent="0.2">
      <c r="F90647" s="195"/>
      <c r="G90647" s="196"/>
      <c r="H90647" s="192"/>
    </row>
    <row r="90648" spans="6:8" x14ac:dyDescent="0.2">
      <c r="F90648" s="195"/>
      <c r="G90648" s="196"/>
      <c r="H90648" s="192"/>
    </row>
    <row r="90649" spans="6:8" x14ac:dyDescent="0.2">
      <c r="F90649" s="195"/>
      <c r="G90649" s="196"/>
      <c r="H90649" s="192"/>
    </row>
    <row r="90650" spans="6:8" x14ac:dyDescent="0.2">
      <c r="F90650" s="195"/>
      <c r="G90650" s="196"/>
      <c r="H90650" s="192"/>
    </row>
    <row r="90651" spans="6:8" x14ac:dyDescent="0.2">
      <c r="F90651" s="195"/>
      <c r="G90651" s="196"/>
      <c r="H90651" s="192"/>
    </row>
    <row r="90652" spans="6:8" x14ac:dyDescent="0.2">
      <c r="F90652" s="195"/>
      <c r="G90652" s="196"/>
      <c r="H90652" s="192"/>
    </row>
    <row r="90653" spans="6:8" x14ac:dyDescent="0.2">
      <c r="F90653" s="195"/>
      <c r="G90653" s="196"/>
      <c r="H90653" s="192"/>
    </row>
    <row r="90654" spans="6:8" x14ac:dyDescent="0.2">
      <c r="F90654" s="195"/>
      <c r="G90654" s="196"/>
      <c r="H90654" s="192"/>
    </row>
    <row r="90655" spans="6:8" x14ac:dyDescent="0.2">
      <c r="F90655" s="195"/>
      <c r="G90655" s="196"/>
      <c r="H90655" s="192"/>
    </row>
    <row r="90656" spans="6:8" x14ac:dyDescent="0.2">
      <c r="F90656" s="195"/>
      <c r="G90656" s="196"/>
      <c r="H90656" s="192"/>
    </row>
    <row r="90657" spans="6:8" x14ac:dyDescent="0.2">
      <c r="F90657" s="195"/>
      <c r="G90657" s="196"/>
      <c r="H90657" s="192"/>
    </row>
    <row r="90658" spans="6:8" x14ac:dyDescent="0.2">
      <c r="F90658" s="195"/>
      <c r="G90658" s="196"/>
      <c r="H90658" s="192"/>
    </row>
    <row r="90659" spans="6:8" x14ac:dyDescent="0.2">
      <c r="F90659" s="195"/>
      <c r="G90659" s="196"/>
      <c r="H90659" s="192"/>
    </row>
    <row r="90660" spans="6:8" x14ac:dyDescent="0.2">
      <c r="F90660" s="195"/>
      <c r="G90660" s="196"/>
      <c r="H90660" s="192"/>
    </row>
    <row r="90661" spans="6:8" x14ac:dyDescent="0.2">
      <c r="F90661" s="195"/>
      <c r="G90661" s="196"/>
      <c r="H90661" s="192"/>
    </row>
    <row r="90662" spans="6:8" x14ac:dyDescent="0.2">
      <c r="F90662" s="195"/>
      <c r="G90662" s="196"/>
      <c r="H90662" s="192"/>
    </row>
    <row r="90663" spans="6:8" x14ac:dyDescent="0.2">
      <c r="F90663" s="195"/>
      <c r="G90663" s="196"/>
      <c r="H90663" s="192"/>
    </row>
    <row r="90664" spans="6:8" x14ac:dyDescent="0.2">
      <c r="F90664" s="195"/>
      <c r="G90664" s="196"/>
      <c r="H90664" s="192"/>
    </row>
    <row r="90665" spans="6:8" x14ac:dyDescent="0.2">
      <c r="F90665" s="195"/>
      <c r="G90665" s="196"/>
      <c r="H90665" s="192"/>
    </row>
    <row r="90666" spans="6:8" x14ac:dyDescent="0.2">
      <c r="F90666" s="195"/>
      <c r="G90666" s="196"/>
      <c r="H90666" s="192"/>
    </row>
    <row r="90667" spans="6:8" x14ac:dyDescent="0.2">
      <c r="F90667" s="195"/>
      <c r="G90667" s="196"/>
      <c r="H90667" s="192"/>
    </row>
    <row r="90668" spans="6:8" x14ac:dyDescent="0.2">
      <c r="F90668" s="195"/>
      <c r="G90668" s="196"/>
      <c r="H90668" s="192"/>
    </row>
    <row r="90669" spans="6:8" x14ac:dyDescent="0.2">
      <c r="F90669" s="195"/>
      <c r="G90669" s="196"/>
      <c r="H90669" s="192"/>
    </row>
    <row r="90670" spans="6:8" x14ac:dyDescent="0.2">
      <c r="F90670" s="195"/>
      <c r="G90670" s="196"/>
      <c r="H90670" s="192"/>
    </row>
    <row r="90671" spans="6:8" x14ac:dyDescent="0.2">
      <c r="F90671" s="195"/>
      <c r="G90671" s="196"/>
      <c r="H90671" s="192"/>
    </row>
    <row r="90672" spans="6:8" x14ac:dyDescent="0.2">
      <c r="F90672" s="195"/>
      <c r="G90672" s="196"/>
      <c r="H90672" s="192"/>
    </row>
    <row r="90673" spans="6:8" x14ac:dyDescent="0.2">
      <c r="F90673" s="195"/>
      <c r="G90673" s="196"/>
      <c r="H90673" s="192"/>
    </row>
    <row r="90674" spans="6:8" x14ac:dyDescent="0.2">
      <c r="F90674" s="195"/>
      <c r="G90674" s="196"/>
      <c r="H90674" s="192"/>
    </row>
    <row r="90675" spans="6:8" x14ac:dyDescent="0.2">
      <c r="F90675" s="195"/>
      <c r="G90675" s="196"/>
      <c r="H90675" s="192"/>
    </row>
    <row r="90676" spans="6:8" x14ac:dyDescent="0.2">
      <c r="F90676" s="195"/>
      <c r="G90676" s="196"/>
      <c r="H90676" s="192"/>
    </row>
    <row r="90677" spans="6:8" x14ac:dyDescent="0.2">
      <c r="F90677" s="195"/>
      <c r="G90677" s="196"/>
      <c r="H90677" s="192"/>
    </row>
    <row r="90678" spans="6:8" x14ac:dyDescent="0.2">
      <c r="F90678" s="195"/>
      <c r="G90678" s="196"/>
      <c r="H90678" s="192"/>
    </row>
    <row r="90679" spans="6:8" x14ac:dyDescent="0.2">
      <c r="F90679" s="195"/>
      <c r="G90679" s="196"/>
      <c r="H90679" s="192"/>
    </row>
    <row r="90680" spans="6:8" x14ac:dyDescent="0.2">
      <c r="F90680" s="195"/>
      <c r="G90680" s="196"/>
      <c r="H90680" s="192"/>
    </row>
    <row r="90681" spans="6:8" x14ac:dyDescent="0.2">
      <c r="F90681" s="195"/>
      <c r="G90681" s="196"/>
      <c r="H90681" s="192"/>
    </row>
    <row r="90682" spans="6:8" x14ac:dyDescent="0.2">
      <c r="F90682" s="195"/>
      <c r="G90682" s="196"/>
      <c r="H90682" s="192"/>
    </row>
    <row r="90683" spans="6:8" x14ac:dyDescent="0.2">
      <c r="F90683" s="195"/>
      <c r="G90683" s="196"/>
      <c r="H90683" s="192"/>
    </row>
    <row r="90684" spans="6:8" x14ac:dyDescent="0.2">
      <c r="F90684" s="195"/>
      <c r="G90684" s="196"/>
      <c r="H90684" s="192"/>
    </row>
    <row r="90685" spans="6:8" x14ac:dyDescent="0.2">
      <c r="F90685" s="195"/>
      <c r="G90685" s="196"/>
      <c r="H90685" s="192"/>
    </row>
    <row r="90686" spans="6:8" x14ac:dyDescent="0.2">
      <c r="F90686" s="195"/>
      <c r="G90686" s="196"/>
      <c r="H90686" s="192"/>
    </row>
    <row r="90687" spans="6:8" x14ac:dyDescent="0.2">
      <c r="F90687" s="195"/>
      <c r="G90687" s="196"/>
      <c r="H90687" s="192"/>
    </row>
    <row r="90688" spans="6:8" x14ac:dyDescent="0.2">
      <c r="F90688" s="195"/>
      <c r="G90688" s="196"/>
      <c r="H90688" s="192"/>
    </row>
    <row r="90689" spans="6:8" x14ac:dyDescent="0.2">
      <c r="F90689" s="195"/>
      <c r="G90689" s="196"/>
      <c r="H90689" s="192"/>
    </row>
    <row r="90690" spans="6:8" x14ac:dyDescent="0.2">
      <c r="F90690" s="195"/>
      <c r="G90690" s="196"/>
      <c r="H90690" s="192"/>
    </row>
    <row r="90691" spans="6:8" x14ac:dyDescent="0.2">
      <c r="F90691" s="195"/>
      <c r="G90691" s="196"/>
      <c r="H90691" s="192"/>
    </row>
    <row r="90692" spans="6:8" x14ac:dyDescent="0.2">
      <c r="F90692" s="195"/>
      <c r="G90692" s="196"/>
      <c r="H90692" s="192"/>
    </row>
    <row r="90693" spans="6:8" x14ac:dyDescent="0.2">
      <c r="F90693" s="195"/>
      <c r="G90693" s="196"/>
      <c r="H90693" s="192"/>
    </row>
    <row r="90694" spans="6:8" x14ac:dyDescent="0.2">
      <c r="F90694" s="195"/>
      <c r="G90694" s="196"/>
      <c r="H90694" s="192"/>
    </row>
    <row r="90695" spans="6:8" x14ac:dyDescent="0.2">
      <c r="F90695" s="195"/>
      <c r="G90695" s="196"/>
      <c r="H90695" s="192"/>
    </row>
    <row r="90696" spans="6:8" x14ac:dyDescent="0.2">
      <c r="F90696" s="195"/>
      <c r="G90696" s="196"/>
      <c r="H90696" s="192"/>
    </row>
    <row r="90697" spans="6:8" x14ac:dyDescent="0.2">
      <c r="F90697" s="195"/>
      <c r="G90697" s="196"/>
      <c r="H90697" s="192"/>
    </row>
    <row r="90698" spans="6:8" x14ac:dyDescent="0.2">
      <c r="F90698" s="195"/>
      <c r="G90698" s="196"/>
      <c r="H90698" s="192"/>
    </row>
    <row r="90699" spans="6:8" x14ac:dyDescent="0.2">
      <c r="F90699" s="195"/>
      <c r="G90699" s="196"/>
      <c r="H90699" s="192"/>
    </row>
    <row r="90700" spans="6:8" x14ac:dyDescent="0.2">
      <c r="F90700" s="195"/>
      <c r="G90700" s="196"/>
      <c r="H90700" s="192"/>
    </row>
    <row r="90701" spans="6:8" x14ac:dyDescent="0.2">
      <c r="F90701" s="195"/>
      <c r="G90701" s="196"/>
      <c r="H90701" s="192"/>
    </row>
    <row r="90702" spans="6:8" x14ac:dyDescent="0.2">
      <c r="F90702" s="195"/>
      <c r="G90702" s="196"/>
      <c r="H90702" s="192"/>
    </row>
    <row r="90703" spans="6:8" x14ac:dyDescent="0.2">
      <c r="F90703" s="195"/>
      <c r="G90703" s="196"/>
      <c r="H90703" s="192"/>
    </row>
    <row r="90704" spans="6:8" x14ac:dyDescent="0.2">
      <c r="F90704" s="195"/>
      <c r="G90704" s="196"/>
      <c r="H90704" s="192"/>
    </row>
    <row r="90705" spans="6:8" x14ac:dyDescent="0.2">
      <c r="F90705" s="195"/>
      <c r="G90705" s="196"/>
      <c r="H90705" s="192"/>
    </row>
    <row r="90706" spans="6:8" x14ac:dyDescent="0.2">
      <c r="F90706" s="195"/>
      <c r="G90706" s="196"/>
      <c r="H90706" s="192"/>
    </row>
    <row r="90707" spans="6:8" x14ac:dyDescent="0.2">
      <c r="F90707" s="195"/>
      <c r="G90707" s="196"/>
      <c r="H90707" s="192"/>
    </row>
    <row r="90708" spans="6:8" x14ac:dyDescent="0.2">
      <c r="F90708" s="195"/>
      <c r="G90708" s="196"/>
      <c r="H90708" s="192"/>
    </row>
    <row r="90709" spans="6:8" x14ac:dyDescent="0.2">
      <c r="F90709" s="195"/>
      <c r="G90709" s="196"/>
      <c r="H90709" s="192"/>
    </row>
    <row r="90710" spans="6:8" x14ac:dyDescent="0.2">
      <c r="F90710" s="195"/>
      <c r="G90710" s="196"/>
      <c r="H90710" s="192"/>
    </row>
    <row r="90711" spans="6:8" x14ac:dyDescent="0.2">
      <c r="F90711" s="195"/>
      <c r="G90711" s="196"/>
      <c r="H90711" s="192"/>
    </row>
    <row r="90712" spans="6:8" x14ac:dyDescent="0.2">
      <c r="F90712" s="195"/>
      <c r="G90712" s="196"/>
      <c r="H90712" s="192"/>
    </row>
    <row r="90713" spans="6:8" x14ac:dyDescent="0.2">
      <c r="F90713" s="195"/>
      <c r="G90713" s="196"/>
      <c r="H90713" s="192"/>
    </row>
    <row r="90714" spans="6:8" x14ac:dyDescent="0.2">
      <c r="F90714" s="195"/>
      <c r="G90714" s="196"/>
      <c r="H90714" s="192"/>
    </row>
    <row r="90715" spans="6:8" x14ac:dyDescent="0.2">
      <c r="F90715" s="195"/>
      <c r="G90715" s="196"/>
      <c r="H90715" s="192"/>
    </row>
    <row r="90716" spans="6:8" x14ac:dyDescent="0.2">
      <c r="F90716" s="195"/>
      <c r="G90716" s="196"/>
      <c r="H90716" s="192"/>
    </row>
    <row r="90717" spans="6:8" x14ac:dyDescent="0.2">
      <c r="F90717" s="195"/>
      <c r="G90717" s="196"/>
      <c r="H90717" s="192"/>
    </row>
    <row r="90718" spans="6:8" x14ac:dyDescent="0.2">
      <c r="F90718" s="195"/>
      <c r="G90718" s="196"/>
      <c r="H90718" s="192"/>
    </row>
    <row r="90719" spans="6:8" x14ac:dyDescent="0.2">
      <c r="F90719" s="195"/>
      <c r="G90719" s="196"/>
      <c r="H90719" s="192"/>
    </row>
    <row r="90720" spans="6:8" x14ac:dyDescent="0.2">
      <c r="F90720" s="195"/>
      <c r="G90720" s="196"/>
      <c r="H90720" s="192"/>
    </row>
    <row r="90721" spans="6:8" x14ac:dyDescent="0.2">
      <c r="F90721" s="195"/>
      <c r="G90721" s="196"/>
      <c r="H90721" s="192"/>
    </row>
    <row r="90722" spans="6:8" x14ac:dyDescent="0.2">
      <c r="F90722" s="195"/>
      <c r="G90722" s="196"/>
      <c r="H90722" s="192"/>
    </row>
    <row r="90723" spans="6:8" x14ac:dyDescent="0.2">
      <c r="F90723" s="195"/>
      <c r="G90723" s="196"/>
      <c r="H90723" s="192"/>
    </row>
    <row r="90724" spans="6:8" x14ac:dyDescent="0.2">
      <c r="F90724" s="195"/>
      <c r="G90724" s="196"/>
      <c r="H90724" s="192"/>
    </row>
    <row r="90725" spans="6:8" x14ac:dyDescent="0.2">
      <c r="F90725" s="195"/>
      <c r="G90725" s="196"/>
      <c r="H90725" s="192"/>
    </row>
    <row r="90726" spans="6:8" x14ac:dyDescent="0.2">
      <c r="F90726" s="195"/>
      <c r="G90726" s="196"/>
      <c r="H90726" s="192"/>
    </row>
    <row r="90727" spans="6:8" x14ac:dyDescent="0.2">
      <c r="F90727" s="195"/>
      <c r="G90727" s="196"/>
      <c r="H90727" s="192"/>
    </row>
    <row r="90728" spans="6:8" x14ac:dyDescent="0.2">
      <c r="F90728" s="195"/>
      <c r="G90728" s="196"/>
      <c r="H90728" s="192"/>
    </row>
    <row r="90729" spans="6:8" x14ac:dyDescent="0.2">
      <c r="F90729" s="195"/>
      <c r="G90729" s="196"/>
      <c r="H90729" s="192"/>
    </row>
    <row r="90730" spans="6:8" x14ac:dyDescent="0.2">
      <c r="F90730" s="195"/>
      <c r="G90730" s="196"/>
      <c r="H90730" s="192"/>
    </row>
    <row r="90731" spans="6:8" x14ac:dyDescent="0.2">
      <c r="F90731" s="195"/>
      <c r="G90731" s="196"/>
      <c r="H90731" s="192"/>
    </row>
    <row r="90732" spans="6:8" x14ac:dyDescent="0.2">
      <c r="F90732" s="195"/>
      <c r="G90732" s="196"/>
      <c r="H90732" s="192"/>
    </row>
    <row r="90733" spans="6:8" x14ac:dyDescent="0.2">
      <c r="F90733" s="195"/>
      <c r="G90733" s="196"/>
      <c r="H90733" s="192"/>
    </row>
    <row r="90734" spans="6:8" x14ac:dyDescent="0.2">
      <c r="F90734" s="195"/>
      <c r="G90734" s="196"/>
      <c r="H90734" s="192"/>
    </row>
    <row r="90735" spans="6:8" x14ac:dyDescent="0.2">
      <c r="F90735" s="195"/>
      <c r="G90735" s="196"/>
      <c r="H90735" s="192"/>
    </row>
    <row r="90736" spans="6:8" x14ac:dyDescent="0.2">
      <c r="F90736" s="195"/>
      <c r="G90736" s="196"/>
      <c r="H90736" s="192"/>
    </row>
    <row r="90737" spans="6:8" x14ac:dyDescent="0.2">
      <c r="F90737" s="195"/>
      <c r="G90737" s="196"/>
      <c r="H90737" s="192"/>
    </row>
    <row r="90738" spans="6:8" x14ac:dyDescent="0.2">
      <c r="F90738" s="195"/>
      <c r="G90738" s="196"/>
      <c r="H90738" s="192"/>
    </row>
    <row r="90739" spans="6:8" x14ac:dyDescent="0.2">
      <c r="F90739" s="195"/>
      <c r="G90739" s="196"/>
      <c r="H90739" s="192"/>
    </row>
    <row r="90740" spans="6:8" x14ac:dyDescent="0.2">
      <c r="F90740" s="195"/>
      <c r="G90740" s="196"/>
      <c r="H90740" s="192"/>
    </row>
    <row r="90741" spans="6:8" x14ac:dyDescent="0.2">
      <c r="F90741" s="195"/>
      <c r="G90741" s="196"/>
      <c r="H90741" s="192"/>
    </row>
    <row r="90742" spans="6:8" x14ac:dyDescent="0.2">
      <c r="F90742" s="195"/>
      <c r="G90742" s="196"/>
      <c r="H90742" s="192"/>
    </row>
    <row r="90743" spans="6:8" x14ac:dyDescent="0.2">
      <c r="F90743" s="195"/>
      <c r="G90743" s="196"/>
      <c r="H90743" s="192"/>
    </row>
    <row r="90744" spans="6:8" x14ac:dyDescent="0.2">
      <c r="F90744" s="195"/>
      <c r="G90744" s="196"/>
      <c r="H90744" s="192"/>
    </row>
    <row r="90745" spans="6:8" x14ac:dyDescent="0.2">
      <c r="F90745" s="195"/>
      <c r="G90745" s="196"/>
      <c r="H90745" s="192"/>
    </row>
    <row r="90746" spans="6:8" x14ac:dyDescent="0.2">
      <c r="F90746" s="195"/>
      <c r="G90746" s="196"/>
      <c r="H90746" s="192"/>
    </row>
    <row r="90747" spans="6:8" x14ac:dyDescent="0.2">
      <c r="F90747" s="195"/>
      <c r="G90747" s="196"/>
      <c r="H90747" s="192"/>
    </row>
    <row r="90748" spans="6:8" x14ac:dyDescent="0.2">
      <c r="F90748" s="195"/>
      <c r="G90748" s="196"/>
      <c r="H90748" s="192"/>
    </row>
    <row r="90749" spans="6:8" x14ac:dyDescent="0.2">
      <c r="F90749" s="195"/>
      <c r="G90749" s="196"/>
      <c r="H90749" s="192"/>
    </row>
    <row r="90750" spans="6:8" x14ac:dyDescent="0.2">
      <c r="F90750" s="195"/>
      <c r="G90750" s="196"/>
      <c r="H90750" s="192"/>
    </row>
    <row r="90751" spans="6:8" x14ac:dyDescent="0.2">
      <c r="F90751" s="195"/>
      <c r="G90751" s="196"/>
      <c r="H90751" s="192"/>
    </row>
    <row r="90752" spans="6:8" x14ac:dyDescent="0.2">
      <c r="F90752" s="195"/>
      <c r="G90752" s="196"/>
      <c r="H90752" s="192"/>
    </row>
    <row r="90753" spans="6:8" x14ac:dyDescent="0.2">
      <c r="F90753" s="195"/>
      <c r="G90753" s="196"/>
      <c r="H90753" s="192"/>
    </row>
    <row r="90754" spans="6:8" x14ac:dyDescent="0.2">
      <c r="F90754" s="195"/>
      <c r="G90754" s="196"/>
      <c r="H90754" s="192"/>
    </row>
    <row r="90755" spans="6:8" x14ac:dyDescent="0.2">
      <c r="F90755" s="195"/>
      <c r="G90755" s="196"/>
      <c r="H90755" s="192"/>
    </row>
    <row r="90756" spans="6:8" x14ac:dyDescent="0.2">
      <c r="F90756" s="195"/>
      <c r="G90756" s="196"/>
      <c r="H90756" s="192"/>
    </row>
    <row r="90757" spans="6:8" x14ac:dyDescent="0.2">
      <c r="F90757" s="195"/>
      <c r="G90757" s="196"/>
      <c r="H90757" s="192"/>
    </row>
    <row r="90758" spans="6:8" x14ac:dyDescent="0.2">
      <c r="F90758" s="195"/>
      <c r="G90758" s="196"/>
      <c r="H90758" s="192"/>
    </row>
    <row r="90759" spans="6:8" x14ac:dyDescent="0.2">
      <c r="F90759" s="195"/>
      <c r="G90759" s="196"/>
      <c r="H90759" s="192"/>
    </row>
    <row r="90760" spans="6:8" x14ac:dyDescent="0.2">
      <c r="F90760" s="195"/>
      <c r="G90760" s="196"/>
      <c r="H90760" s="192"/>
    </row>
    <row r="90761" spans="6:8" x14ac:dyDescent="0.2">
      <c r="F90761" s="195"/>
      <c r="G90761" s="196"/>
      <c r="H90761" s="192"/>
    </row>
    <row r="90762" spans="6:8" x14ac:dyDescent="0.2">
      <c r="F90762" s="195"/>
      <c r="G90762" s="196"/>
      <c r="H90762" s="192"/>
    </row>
    <row r="90763" spans="6:8" x14ac:dyDescent="0.2">
      <c r="F90763" s="195"/>
      <c r="G90763" s="196"/>
      <c r="H90763" s="192"/>
    </row>
    <row r="90764" spans="6:8" x14ac:dyDescent="0.2">
      <c r="F90764" s="195"/>
      <c r="G90764" s="196"/>
      <c r="H90764" s="192"/>
    </row>
    <row r="90765" spans="6:8" x14ac:dyDescent="0.2">
      <c r="F90765" s="195"/>
      <c r="G90765" s="196"/>
      <c r="H90765" s="192"/>
    </row>
    <row r="90766" spans="6:8" x14ac:dyDescent="0.2">
      <c r="F90766" s="195"/>
      <c r="G90766" s="196"/>
      <c r="H90766" s="192"/>
    </row>
    <row r="90767" spans="6:8" x14ac:dyDescent="0.2">
      <c r="F90767" s="195"/>
      <c r="G90767" s="196"/>
      <c r="H90767" s="192"/>
    </row>
    <row r="90768" spans="6:8" x14ac:dyDescent="0.2">
      <c r="F90768" s="195"/>
      <c r="G90768" s="196"/>
      <c r="H90768" s="192"/>
    </row>
    <row r="90769" spans="6:8" x14ac:dyDescent="0.2">
      <c r="F90769" s="195"/>
      <c r="G90769" s="196"/>
      <c r="H90769" s="192"/>
    </row>
    <row r="90770" spans="6:8" x14ac:dyDescent="0.2">
      <c r="F90770" s="195"/>
      <c r="G90770" s="196"/>
      <c r="H90770" s="192"/>
    </row>
    <row r="90771" spans="6:8" x14ac:dyDescent="0.2">
      <c r="F90771" s="195"/>
      <c r="G90771" s="196"/>
      <c r="H90771" s="192"/>
    </row>
    <row r="90772" spans="6:8" x14ac:dyDescent="0.2">
      <c r="F90772" s="195"/>
      <c r="G90772" s="196"/>
      <c r="H90772" s="192"/>
    </row>
    <row r="90773" spans="6:8" x14ac:dyDescent="0.2">
      <c r="F90773" s="195"/>
      <c r="G90773" s="196"/>
      <c r="H90773" s="192"/>
    </row>
    <row r="90774" spans="6:8" x14ac:dyDescent="0.2">
      <c r="F90774" s="195"/>
      <c r="G90774" s="196"/>
      <c r="H90774" s="192"/>
    </row>
    <row r="90775" spans="6:8" x14ac:dyDescent="0.2">
      <c r="F90775" s="195"/>
      <c r="G90775" s="196"/>
      <c r="H90775" s="192"/>
    </row>
    <row r="90776" spans="6:8" x14ac:dyDescent="0.2">
      <c r="F90776" s="195"/>
      <c r="G90776" s="196"/>
      <c r="H90776" s="192"/>
    </row>
    <row r="90777" spans="6:8" x14ac:dyDescent="0.2">
      <c r="F90777" s="195"/>
      <c r="G90777" s="196"/>
      <c r="H90777" s="192"/>
    </row>
    <row r="90778" spans="6:8" x14ac:dyDescent="0.2">
      <c r="F90778" s="195"/>
      <c r="G90778" s="196"/>
      <c r="H90778" s="192"/>
    </row>
    <row r="90779" spans="6:8" x14ac:dyDescent="0.2">
      <c r="F90779" s="195"/>
      <c r="G90779" s="196"/>
      <c r="H90779" s="192"/>
    </row>
    <row r="90780" spans="6:8" x14ac:dyDescent="0.2">
      <c r="F90780" s="195"/>
      <c r="G90780" s="196"/>
      <c r="H90780" s="192"/>
    </row>
    <row r="90781" spans="6:8" x14ac:dyDescent="0.2">
      <c r="F90781" s="195"/>
      <c r="G90781" s="196"/>
      <c r="H90781" s="192"/>
    </row>
    <row r="90782" spans="6:8" x14ac:dyDescent="0.2">
      <c r="F90782" s="195"/>
      <c r="G90782" s="196"/>
      <c r="H90782" s="192"/>
    </row>
    <row r="90783" spans="6:8" x14ac:dyDescent="0.2">
      <c r="F90783" s="195"/>
      <c r="G90783" s="196"/>
      <c r="H90783" s="192"/>
    </row>
    <row r="90784" spans="6:8" x14ac:dyDescent="0.2">
      <c r="F90784" s="195"/>
      <c r="G90784" s="196"/>
      <c r="H90784" s="192"/>
    </row>
    <row r="90785" spans="6:8" x14ac:dyDescent="0.2">
      <c r="F90785" s="195"/>
      <c r="G90785" s="196"/>
      <c r="H90785" s="192"/>
    </row>
    <row r="90786" spans="6:8" x14ac:dyDescent="0.2">
      <c r="F90786" s="195"/>
      <c r="G90786" s="196"/>
      <c r="H90786" s="192"/>
    </row>
    <row r="90787" spans="6:8" x14ac:dyDescent="0.2">
      <c r="F90787" s="195"/>
      <c r="G90787" s="196"/>
      <c r="H90787" s="192"/>
    </row>
    <row r="90788" spans="6:8" x14ac:dyDescent="0.2">
      <c r="F90788" s="195"/>
      <c r="G90788" s="196"/>
      <c r="H90788" s="192"/>
    </row>
    <row r="90789" spans="6:8" x14ac:dyDescent="0.2">
      <c r="F90789" s="195"/>
      <c r="G90789" s="196"/>
      <c r="H90789" s="192"/>
    </row>
    <row r="90790" spans="6:8" x14ac:dyDescent="0.2">
      <c r="F90790" s="195"/>
      <c r="G90790" s="196"/>
      <c r="H90790" s="192"/>
    </row>
    <row r="90791" spans="6:8" x14ac:dyDescent="0.2">
      <c r="F90791" s="195"/>
      <c r="G90791" s="196"/>
      <c r="H90791" s="192"/>
    </row>
    <row r="90792" spans="6:8" x14ac:dyDescent="0.2">
      <c r="F90792" s="195"/>
      <c r="G90792" s="196"/>
      <c r="H90792" s="192"/>
    </row>
    <row r="90793" spans="6:8" x14ac:dyDescent="0.2">
      <c r="F90793" s="195"/>
      <c r="G90793" s="196"/>
      <c r="H90793" s="192"/>
    </row>
    <row r="90794" spans="6:8" x14ac:dyDescent="0.2">
      <c r="F90794" s="195"/>
      <c r="G90794" s="196"/>
      <c r="H90794" s="192"/>
    </row>
    <row r="90795" spans="6:8" x14ac:dyDescent="0.2">
      <c r="F90795" s="195"/>
      <c r="G90795" s="196"/>
      <c r="H90795" s="192"/>
    </row>
    <row r="90796" spans="6:8" x14ac:dyDescent="0.2">
      <c r="F90796" s="195"/>
      <c r="G90796" s="196"/>
      <c r="H90796" s="192"/>
    </row>
    <row r="90797" spans="6:8" x14ac:dyDescent="0.2">
      <c r="F90797" s="195"/>
      <c r="G90797" s="196"/>
      <c r="H90797" s="192"/>
    </row>
    <row r="90798" spans="6:8" x14ac:dyDescent="0.2">
      <c r="F90798" s="195"/>
      <c r="G90798" s="196"/>
      <c r="H90798" s="192"/>
    </row>
    <row r="90799" spans="6:8" x14ac:dyDescent="0.2">
      <c r="F90799" s="195"/>
      <c r="G90799" s="196"/>
      <c r="H90799" s="192"/>
    </row>
    <row r="90800" spans="6:8" x14ac:dyDescent="0.2">
      <c r="F90800" s="195"/>
      <c r="G90800" s="196"/>
      <c r="H90800" s="192"/>
    </row>
    <row r="90801" spans="6:8" x14ac:dyDescent="0.2">
      <c r="F90801" s="195"/>
      <c r="G90801" s="196"/>
      <c r="H90801" s="192"/>
    </row>
    <row r="90802" spans="6:8" x14ac:dyDescent="0.2">
      <c r="F90802" s="195"/>
      <c r="G90802" s="196"/>
      <c r="H90802" s="192"/>
    </row>
    <row r="90803" spans="6:8" x14ac:dyDescent="0.2">
      <c r="F90803" s="195"/>
      <c r="G90803" s="196"/>
      <c r="H90803" s="192"/>
    </row>
    <row r="90804" spans="6:8" x14ac:dyDescent="0.2">
      <c r="F90804" s="195"/>
      <c r="G90804" s="196"/>
      <c r="H90804" s="192"/>
    </row>
    <row r="90805" spans="6:8" x14ac:dyDescent="0.2">
      <c r="F90805" s="195"/>
      <c r="G90805" s="196"/>
      <c r="H90805" s="192"/>
    </row>
    <row r="90806" spans="6:8" x14ac:dyDescent="0.2">
      <c r="F90806" s="195"/>
      <c r="G90806" s="196"/>
      <c r="H90806" s="192"/>
    </row>
    <row r="90807" spans="6:8" x14ac:dyDescent="0.2">
      <c r="F90807" s="195"/>
      <c r="G90807" s="196"/>
      <c r="H90807" s="192"/>
    </row>
    <row r="90808" spans="6:8" x14ac:dyDescent="0.2">
      <c r="F90808" s="195"/>
      <c r="G90808" s="196"/>
      <c r="H90808" s="192"/>
    </row>
    <row r="90809" spans="6:8" x14ac:dyDescent="0.2">
      <c r="F90809" s="195"/>
      <c r="G90809" s="196"/>
      <c r="H90809" s="192"/>
    </row>
    <row r="90810" spans="6:8" x14ac:dyDescent="0.2">
      <c r="F90810" s="195"/>
      <c r="G90810" s="196"/>
      <c r="H90810" s="192"/>
    </row>
    <row r="90811" spans="6:8" x14ac:dyDescent="0.2">
      <c r="F90811" s="195"/>
      <c r="G90811" s="196"/>
      <c r="H90811" s="192"/>
    </row>
    <row r="90812" spans="6:8" x14ac:dyDescent="0.2">
      <c r="F90812" s="195"/>
      <c r="G90812" s="196"/>
      <c r="H90812" s="192"/>
    </row>
    <row r="90813" spans="6:8" x14ac:dyDescent="0.2">
      <c r="F90813" s="195"/>
      <c r="G90813" s="196"/>
      <c r="H90813" s="192"/>
    </row>
    <row r="90814" spans="6:8" x14ac:dyDescent="0.2">
      <c r="F90814" s="195"/>
      <c r="G90814" s="196"/>
      <c r="H90814" s="192"/>
    </row>
    <row r="90815" spans="6:8" x14ac:dyDescent="0.2">
      <c r="F90815" s="195"/>
      <c r="G90815" s="196"/>
      <c r="H90815" s="192"/>
    </row>
    <row r="90816" spans="6:8" x14ac:dyDescent="0.2">
      <c r="F90816" s="195"/>
      <c r="G90816" s="196"/>
      <c r="H90816" s="192"/>
    </row>
    <row r="90817" spans="6:8" x14ac:dyDescent="0.2">
      <c r="F90817" s="195"/>
      <c r="G90817" s="196"/>
      <c r="H90817" s="192"/>
    </row>
    <row r="90818" spans="6:8" x14ac:dyDescent="0.2">
      <c r="F90818" s="195"/>
      <c r="G90818" s="196"/>
      <c r="H90818" s="192"/>
    </row>
    <row r="90819" spans="6:8" x14ac:dyDescent="0.2">
      <c r="F90819" s="195"/>
      <c r="G90819" s="196"/>
      <c r="H90819" s="192"/>
    </row>
    <row r="90820" spans="6:8" x14ac:dyDescent="0.2">
      <c r="F90820" s="195"/>
      <c r="G90820" s="196"/>
      <c r="H90820" s="192"/>
    </row>
    <row r="90821" spans="6:8" x14ac:dyDescent="0.2">
      <c r="F90821" s="195"/>
      <c r="G90821" s="196"/>
      <c r="H90821" s="192"/>
    </row>
    <row r="90822" spans="6:8" x14ac:dyDescent="0.2">
      <c r="F90822" s="195"/>
      <c r="G90822" s="196"/>
      <c r="H90822" s="192"/>
    </row>
    <row r="90823" spans="6:8" x14ac:dyDescent="0.2">
      <c r="F90823" s="195"/>
      <c r="G90823" s="196"/>
      <c r="H90823" s="192"/>
    </row>
    <row r="90824" spans="6:8" x14ac:dyDescent="0.2">
      <c r="F90824" s="195"/>
      <c r="G90824" s="196"/>
      <c r="H90824" s="192"/>
    </row>
    <row r="90825" spans="6:8" x14ac:dyDescent="0.2">
      <c r="F90825" s="195"/>
      <c r="G90825" s="196"/>
      <c r="H90825" s="192"/>
    </row>
    <row r="90826" spans="6:8" x14ac:dyDescent="0.2">
      <c r="F90826" s="195"/>
      <c r="G90826" s="196"/>
      <c r="H90826" s="192"/>
    </row>
    <row r="90827" spans="6:8" x14ac:dyDescent="0.2">
      <c r="F90827" s="195"/>
      <c r="G90827" s="196"/>
      <c r="H90827" s="192"/>
    </row>
    <row r="90828" spans="6:8" x14ac:dyDescent="0.2">
      <c r="F90828" s="195"/>
      <c r="G90828" s="196"/>
      <c r="H90828" s="192"/>
    </row>
    <row r="90829" spans="6:8" x14ac:dyDescent="0.2">
      <c r="F90829" s="195"/>
      <c r="G90829" s="196"/>
      <c r="H90829" s="192"/>
    </row>
    <row r="90830" spans="6:8" x14ac:dyDescent="0.2">
      <c r="F90830" s="195"/>
      <c r="G90830" s="196"/>
      <c r="H90830" s="192"/>
    </row>
    <row r="90831" spans="6:8" x14ac:dyDescent="0.2">
      <c r="F90831" s="195"/>
      <c r="G90831" s="196"/>
      <c r="H90831" s="192"/>
    </row>
    <row r="90832" spans="6:8" x14ac:dyDescent="0.2">
      <c r="F90832" s="195"/>
      <c r="G90832" s="196"/>
      <c r="H90832" s="192"/>
    </row>
    <row r="90833" spans="6:8" x14ac:dyDescent="0.2">
      <c r="F90833" s="195"/>
      <c r="G90833" s="196"/>
      <c r="H90833" s="192"/>
    </row>
    <row r="90834" spans="6:8" x14ac:dyDescent="0.2">
      <c r="F90834" s="195"/>
      <c r="G90834" s="196"/>
      <c r="H90834" s="192"/>
    </row>
    <row r="90835" spans="6:8" x14ac:dyDescent="0.2">
      <c r="F90835" s="195"/>
      <c r="G90835" s="196"/>
      <c r="H90835" s="192"/>
    </row>
    <row r="90836" spans="6:8" x14ac:dyDescent="0.2">
      <c r="F90836" s="195"/>
      <c r="G90836" s="196"/>
      <c r="H90836" s="192"/>
    </row>
    <row r="90837" spans="6:8" x14ac:dyDescent="0.2">
      <c r="F90837" s="195"/>
      <c r="G90837" s="196"/>
      <c r="H90837" s="192"/>
    </row>
    <row r="90838" spans="6:8" x14ac:dyDescent="0.2">
      <c r="F90838" s="195"/>
      <c r="G90838" s="196"/>
      <c r="H90838" s="192"/>
    </row>
    <row r="90839" spans="6:8" x14ac:dyDescent="0.2">
      <c r="F90839" s="195"/>
      <c r="G90839" s="196"/>
      <c r="H90839" s="192"/>
    </row>
    <row r="90840" spans="6:8" x14ac:dyDescent="0.2">
      <c r="F90840" s="195"/>
      <c r="G90840" s="196"/>
      <c r="H90840" s="192"/>
    </row>
    <row r="90841" spans="6:8" x14ac:dyDescent="0.2">
      <c r="F90841" s="195"/>
      <c r="G90841" s="196"/>
      <c r="H90841" s="192"/>
    </row>
    <row r="90842" spans="6:8" x14ac:dyDescent="0.2">
      <c r="F90842" s="195"/>
      <c r="G90842" s="196"/>
      <c r="H90842" s="192"/>
    </row>
    <row r="90843" spans="6:8" x14ac:dyDescent="0.2">
      <c r="F90843" s="195"/>
      <c r="G90843" s="196"/>
      <c r="H90843" s="192"/>
    </row>
    <row r="90844" spans="6:8" x14ac:dyDescent="0.2">
      <c r="F90844" s="195"/>
      <c r="G90844" s="196"/>
      <c r="H90844" s="192"/>
    </row>
    <row r="90845" spans="6:8" x14ac:dyDescent="0.2">
      <c r="F90845" s="195"/>
      <c r="G90845" s="196"/>
      <c r="H90845" s="192"/>
    </row>
    <row r="90846" spans="6:8" x14ac:dyDescent="0.2">
      <c r="F90846" s="195"/>
      <c r="G90846" s="196"/>
      <c r="H90846" s="192"/>
    </row>
    <row r="90847" spans="6:8" x14ac:dyDescent="0.2">
      <c r="F90847" s="195"/>
      <c r="G90847" s="196"/>
      <c r="H90847" s="192"/>
    </row>
    <row r="90848" spans="6:8" x14ac:dyDescent="0.2">
      <c r="F90848" s="195"/>
      <c r="G90848" s="196"/>
      <c r="H90848" s="192"/>
    </row>
    <row r="90849" spans="6:8" x14ac:dyDescent="0.2">
      <c r="F90849" s="195"/>
      <c r="G90849" s="196"/>
      <c r="H90849" s="192"/>
    </row>
    <row r="90850" spans="6:8" x14ac:dyDescent="0.2">
      <c r="F90850" s="195"/>
      <c r="G90850" s="196"/>
      <c r="H90850" s="192"/>
    </row>
    <row r="90851" spans="6:8" x14ac:dyDescent="0.2">
      <c r="F90851" s="195"/>
      <c r="G90851" s="196"/>
      <c r="H90851" s="192"/>
    </row>
    <row r="90852" spans="6:8" x14ac:dyDescent="0.2">
      <c r="F90852" s="195"/>
      <c r="G90852" s="196"/>
      <c r="H90852" s="192"/>
    </row>
    <row r="90853" spans="6:8" x14ac:dyDescent="0.2">
      <c r="F90853" s="195"/>
      <c r="G90853" s="196"/>
      <c r="H90853" s="192"/>
    </row>
    <row r="90854" spans="6:8" x14ac:dyDescent="0.2">
      <c r="F90854" s="195"/>
      <c r="G90854" s="196"/>
      <c r="H90854" s="192"/>
    </row>
    <row r="90855" spans="6:8" x14ac:dyDescent="0.2">
      <c r="F90855" s="195"/>
      <c r="G90855" s="196"/>
      <c r="H90855" s="192"/>
    </row>
    <row r="90856" spans="6:8" x14ac:dyDescent="0.2">
      <c r="F90856" s="195"/>
      <c r="G90856" s="196"/>
      <c r="H90856" s="192"/>
    </row>
    <row r="90857" spans="6:8" x14ac:dyDescent="0.2">
      <c r="F90857" s="195"/>
      <c r="G90857" s="196"/>
      <c r="H90857" s="192"/>
    </row>
    <row r="90858" spans="6:8" x14ac:dyDescent="0.2">
      <c r="F90858" s="195"/>
      <c r="G90858" s="196"/>
      <c r="H90858" s="192"/>
    </row>
    <row r="90859" spans="6:8" x14ac:dyDescent="0.2">
      <c r="F90859" s="195"/>
      <c r="G90859" s="196"/>
      <c r="H90859" s="192"/>
    </row>
    <row r="90860" spans="6:8" x14ac:dyDescent="0.2">
      <c r="F90860" s="195"/>
      <c r="G90860" s="196"/>
      <c r="H90860" s="192"/>
    </row>
    <row r="90861" spans="6:8" x14ac:dyDescent="0.2">
      <c r="F90861" s="195"/>
      <c r="G90861" s="196"/>
      <c r="H90861" s="192"/>
    </row>
    <row r="90862" spans="6:8" x14ac:dyDescent="0.2">
      <c r="F90862" s="195"/>
      <c r="G90862" s="196"/>
      <c r="H90862" s="192"/>
    </row>
    <row r="90863" spans="6:8" x14ac:dyDescent="0.2">
      <c r="F90863" s="195"/>
      <c r="G90863" s="196"/>
      <c r="H90863" s="192"/>
    </row>
    <row r="90864" spans="6:8" x14ac:dyDescent="0.2">
      <c r="F90864" s="195"/>
      <c r="G90864" s="196"/>
      <c r="H90864" s="192"/>
    </row>
    <row r="90865" spans="6:8" x14ac:dyDescent="0.2">
      <c r="F90865" s="195"/>
      <c r="G90865" s="196"/>
      <c r="H90865" s="192"/>
    </row>
    <row r="90866" spans="6:8" x14ac:dyDescent="0.2">
      <c r="F90866" s="195"/>
      <c r="G90866" s="196"/>
      <c r="H90866" s="192"/>
    </row>
    <row r="90867" spans="6:8" x14ac:dyDescent="0.2">
      <c r="F90867" s="195"/>
      <c r="G90867" s="196"/>
      <c r="H90867" s="192"/>
    </row>
    <row r="90868" spans="6:8" x14ac:dyDescent="0.2">
      <c r="F90868" s="195"/>
      <c r="G90868" s="196"/>
      <c r="H90868" s="192"/>
    </row>
    <row r="90869" spans="6:8" x14ac:dyDescent="0.2">
      <c r="F90869" s="195"/>
      <c r="G90869" s="196"/>
      <c r="H90869" s="192"/>
    </row>
    <row r="90870" spans="6:8" x14ac:dyDescent="0.2">
      <c r="F90870" s="195"/>
      <c r="G90870" s="196"/>
      <c r="H90870" s="192"/>
    </row>
    <row r="90871" spans="6:8" x14ac:dyDescent="0.2">
      <c r="F90871" s="195"/>
      <c r="G90871" s="196"/>
      <c r="H90871" s="192"/>
    </row>
    <row r="90872" spans="6:8" x14ac:dyDescent="0.2">
      <c r="F90872" s="195"/>
      <c r="G90872" s="196"/>
      <c r="H90872" s="192"/>
    </row>
    <row r="90873" spans="6:8" x14ac:dyDescent="0.2">
      <c r="F90873" s="195"/>
      <c r="G90873" s="196"/>
      <c r="H90873" s="192"/>
    </row>
    <row r="90874" spans="6:8" x14ac:dyDescent="0.2">
      <c r="F90874" s="195"/>
      <c r="G90874" s="196"/>
      <c r="H90874" s="192"/>
    </row>
    <row r="90875" spans="6:8" x14ac:dyDescent="0.2">
      <c r="F90875" s="195"/>
      <c r="G90875" s="196"/>
      <c r="H90875" s="192"/>
    </row>
    <row r="90876" spans="6:8" x14ac:dyDescent="0.2">
      <c r="F90876" s="195"/>
      <c r="G90876" s="196"/>
      <c r="H90876" s="192"/>
    </row>
    <row r="90877" spans="6:8" x14ac:dyDescent="0.2">
      <c r="F90877" s="195"/>
      <c r="G90877" s="196"/>
      <c r="H90877" s="192"/>
    </row>
    <row r="90878" spans="6:8" x14ac:dyDescent="0.2">
      <c r="F90878" s="195"/>
      <c r="G90878" s="196"/>
      <c r="H90878" s="192"/>
    </row>
    <row r="90879" spans="6:8" x14ac:dyDescent="0.2">
      <c r="F90879" s="195"/>
      <c r="G90879" s="196"/>
      <c r="H90879" s="192"/>
    </row>
    <row r="90880" spans="6:8" x14ac:dyDescent="0.2">
      <c r="F90880" s="195"/>
      <c r="G90880" s="196"/>
      <c r="H90880" s="192"/>
    </row>
    <row r="90881" spans="6:8" x14ac:dyDescent="0.2">
      <c r="F90881" s="195"/>
      <c r="G90881" s="196"/>
      <c r="H90881" s="192"/>
    </row>
    <row r="90882" spans="6:8" x14ac:dyDescent="0.2">
      <c r="F90882" s="195"/>
      <c r="G90882" s="196"/>
      <c r="H90882" s="192"/>
    </row>
    <row r="90883" spans="6:8" x14ac:dyDescent="0.2">
      <c r="F90883" s="195"/>
      <c r="G90883" s="196"/>
      <c r="H90883" s="192"/>
    </row>
    <row r="90884" spans="6:8" x14ac:dyDescent="0.2">
      <c r="F90884" s="195"/>
      <c r="G90884" s="196"/>
      <c r="H90884" s="192"/>
    </row>
    <row r="90885" spans="6:8" x14ac:dyDescent="0.2">
      <c r="F90885" s="195"/>
      <c r="G90885" s="196"/>
      <c r="H90885" s="192"/>
    </row>
    <row r="90886" spans="6:8" x14ac:dyDescent="0.2">
      <c r="F90886" s="195"/>
      <c r="G90886" s="196"/>
      <c r="H90886" s="192"/>
    </row>
    <row r="90887" spans="6:8" x14ac:dyDescent="0.2">
      <c r="F90887" s="195"/>
      <c r="G90887" s="196"/>
      <c r="H90887" s="192"/>
    </row>
    <row r="90888" spans="6:8" x14ac:dyDescent="0.2">
      <c r="F90888" s="195"/>
      <c r="G90888" s="196"/>
      <c r="H90888" s="192"/>
    </row>
    <row r="90889" spans="6:8" x14ac:dyDescent="0.2">
      <c r="F90889" s="195"/>
      <c r="G90889" s="196"/>
      <c r="H90889" s="192"/>
    </row>
    <row r="90890" spans="6:8" x14ac:dyDescent="0.2">
      <c r="F90890" s="195"/>
      <c r="G90890" s="196"/>
      <c r="H90890" s="192"/>
    </row>
    <row r="90891" spans="6:8" x14ac:dyDescent="0.2">
      <c r="F90891" s="195"/>
      <c r="G90891" s="196"/>
      <c r="H90891" s="192"/>
    </row>
    <row r="90892" spans="6:8" x14ac:dyDescent="0.2">
      <c r="F90892" s="195"/>
      <c r="G90892" s="196"/>
      <c r="H90892" s="192"/>
    </row>
    <row r="90893" spans="6:8" x14ac:dyDescent="0.2">
      <c r="F90893" s="195"/>
      <c r="G90893" s="196"/>
      <c r="H90893" s="192"/>
    </row>
    <row r="90894" spans="6:8" x14ac:dyDescent="0.2">
      <c r="F90894" s="195"/>
      <c r="G90894" s="196"/>
      <c r="H90894" s="192"/>
    </row>
    <row r="90895" spans="6:8" x14ac:dyDescent="0.2">
      <c r="F90895" s="195"/>
      <c r="G90895" s="196"/>
      <c r="H90895" s="192"/>
    </row>
    <row r="90896" spans="6:8" x14ac:dyDescent="0.2">
      <c r="F90896" s="195"/>
      <c r="G90896" s="196"/>
      <c r="H90896" s="192"/>
    </row>
    <row r="90897" spans="6:8" x14ac:dyDescent="0.2">
      <c r="F90897" s="195"/>
      <c r="G90897" s="196"/>
      <c r="H90897" s="192"/>
    </row>
    <row r="90898" spans="6:8" x14ac:dyDescent="0.2">
      <c r="F90898" s="195"/>
      <c r="G90898" s="196"/>
      <c r="H90898" s="192"/>
    </row>
    <row r="90899" spans="6:8" x14ac:dyDescent="0.2">
      <c r="F90899" s="195"/>
      <c r="G90899" s="196"/>
      <c r="H90899" s="192"/>
    </row>
    <row r="90900" spans="6:8" x14ac:dyDescent="0.2">
      <c r="F90900" s="195"/>
      <c r="G90900" s="196"/>
      <c r="H90900" s="192"/>
    </row>
    <row r="90901" spans="6:8" x14ac:dyDescent="0.2">
      <c r="F90901" s="195"/>
      <c r="G90901" s="196"/>
      <c r="H90901" s="192"/>
    </row>
    <row r="90902" spans="6:8" x14ac:dyDescent="0.2">
      <c r="F90902" s="195"/>
      <c r="G90902" s="196"/>
      <c r="H90902" s="192"/>
    </row>
    <row r="90903" spans="6:8" x14ac:dyDescent="0.2">
      <c r="F90903" s="195"/>
      <c r="G90903" s="196"/>
      <c r="H90903" s="192"/>
    </row>
    <row r="90904" spans="6:8" x14ac:dyDescent="0.2">
      <c r="F90904" s="195"/>
      <c r="G90904" s="196"/>
      <c r="H90904" s="192"/>
    </row>
    <row r="90905" spans="6:8" x14ac:dyDescent="0.2">
      <c r="F90905" s="195"/>
      <c r="G90905" s="196"/>
      <c r="H90905" s="192"/>
    </row>
    <row r="90906" spans="6:8" x14ac:dyDescent="0.2">
      <c r="F90906" s="195"/>
      <c r="G90906" s="196"/>
      <c r="H90906" s="192"/>
    </row>
    <row r="90907" spans="6:8" x14ac:dyDescent="0.2">
      <c r="F90907" s="195"/>
      <c r="G90907" s="196"/>
      <c r="H90907" s="192"/>
    </row>
    <row r="90908" spans="6:8" x14ac:dyDescent="0.2">
      <c r="F90908" s="195"/>
      <c r="G90908" s="196"/>
      <c r="H90908" s="192"/>
    </row>
    <row r="90909" spans="6:8" x14ac:dyDescent="0.2">
      <c r="F90909" s="195"/>
      <c r="G90909" s="196"/>
      <c r="H90909" s="192"/>
    </row>
    <row r="90910" spans="6:8" x14ac:dyDescent="0.2">
      <c r="F90910" s="195"/>
      <c r="G90910" s="196"/>
      <c r="H90910" s="192"/>
    </row>
    <row r="90911" spans="6:8" x14ac:dyDescent="0.2">
      <c r="F90911" s="195"/>
      <c r="G90911" s="196"/>
      <c r="H90911" s="192"/>
    </row>
    <row r="90912" spans="6:8" x14ac:dyDescent="0.2">
      <c r="F90912" s="195"/>
      <c r="G90912" s="196"/>
      <c r="H90912" s="192"/>
    </row>
    <row r="90913" spans="6:8" x14ac:dyDescent="0.2">
      <c r="F90913" s="195"/>
      <c r="G90913" s="196"/>
      <c r="H90913" s="192"/>
    </row>
    <row r="90914" spans="6:8" x14ac:dyDescent="0.2">
      <c r="F90914" s="195"/>
      <c r="G90914" s="196"/>
      <c r="H90914" s="192"/>
    </row>
    <row r="90915" spans="6:8" x14ac:dyDescent="0.2">
      <c r="F90915" s="195"/>
      <c r="G90915" s="196"/>
      <c r="H90915" s="192"/>
    </row>
    <row r="90916" spans="6:8" x14ac:dyDescent="0.2">
      <c r="F90916" s="195"/>
      <c r="G90916" s="196"/>
      <c r="H90916" s="192"/>
    </row>
    <row r="90917" spans="6:8" x14ac:dyDescent="0.2">
      <c r="F90917" s="195"/>
      <c r="G90917" s="196"/>
      <c r="H90917" s="192"/>
    </row>
    <row r="90918" spans="6:8" x14ac:dyDescent="0.2">
      <c r="F90918" s="195"/>
      <c r="G90918" s="196"/>
      <c r="H90918" s="192"/>
    </row>
    <row r="90919" spans="6:8" x14ac:dyDescent="0.2">
      <c r="F90919" s="195"/>
      <c r="G90919" s="196"/>
      <c r="H90919" s="192"/>
    </row>
    <row r="90920" spans="6:8" x14ac:dyDescent="0.2">
      <c r="F90920" s="195"/>
      <c r="G90920" s="196"/>
      <c r="H90920" s="192"/>
    </row>
    <row r="90921" spans="6:8" x14ac:dyDescent="0.2">
      <c r="F90921" s="195"/>
      <c r="G90921" s="196"/>
      <c r="H90921" s="192"/>
    </row>
    <row r="90922" spans="6:8" x14ac:dyDescent="0.2">
      <c r="F90922" s="195"/>
      <c r="G90922" s="196"/>
      <c r="H90922" s="192"/>
    </row>
    <row r="90923" spans="6:8" x14ac:dyDescent="0.2">
      <c r="F90923" s="195"/>
      <c r="G90923" s="196"/>
      <c r="H90923" s="192"/>
    </row>
    <row r="90924" spans="6:8" x14ac:dyDescent="0.2">
      <c r="F90924" s="195"/>
      <c r="G90924" s="196"/>
      <c r="H90924" s="192"/>
    </row>
    <row r="90925" spans="6:8" x14ac:dyDescent="0.2">
      <c r="F90925" s="195"/>
      <c r="G90925" s="196"/>
      <c r="H90925" s="192"/>
    </row>
    <row r="90926" spans="6:8" x14ac:dyDescent="0.2">
      <c r="F90926" s="195"/>
      <c r="G90926" s="196"/>
      <c r="H90926" s="192"/>
    </row>
    <row r="90927" spans="6:8" x14ac:dyDescent="0.2">
      <c r="F90927" s="195"/>
      <c r="G90927" s="196"/>
      <c r="H90927" s="192"/>
    </row>
    <row r="90928" spans="6:8" x14ac:dyDescent="0.2">
      <c r="F90928" s="195"/>
      <c r="G90928" s="196"/>
      <c r="H90928" s="192"/>
    </row>
    <row r="90929" spans="6:8" x14ac:dyDescent="0.2">
      <c r="F90929" s="195"/>
      <c r="G90929" s="196"/>
      <c r="H90929" s="192"/>
    </row>
    <row r="90930" spans="6:8" x14ac:dyDescent="0.2">
      <c r="F90930" s="195"/>
      <c r="G90930" s="196"/>
      <c r="H90930" s="192"/>
    </row>
    <row r="90931" spans="6:8" x14ac:dyDescent="0.2">
      <c r="F90931" s="195"/>
      <c r="G90931" s="196"/>
      <c r="H90931" s="192"/>
    </row>
    <row r="90932" spans="6:8" x14ac:dyDescent="0.2">
      <c r="F90932" s="195"/>
      <c r="G90932" s="196"/>
      <c r="H90932" s="192"/>
    </row>
    <row r="90933" spans="6:8" x14ac:dyDescent="0.2">
      <c r="F90933" s="195"/>
      <c r="G90933" s="196"/>
      <c r="H90933" s="192"/>
    </row>
    <row r="90934" spans="6:8" x14ac:dyDescent="0.2">
      <c r="F90934" s="195"/>
      <c r="G90934" s="196"/>
      <c r="H90934" s="192"/>
    </row>
    <row r="90935" spans="6:8" x14ac:dyDescent="0.2">
      <c r="F90935" s="195"/>
      <c r="G90935" s="196"/>
      <c r="H90935" s="192"/>
    </row>
    <row r="90936" spans="6:8" x14ac:dyDescent="0.2">
      <c r="F90936" s="195"/>
      <c r="G90936" s="196"/>
      <c r="H90936" s="192"/>
    </row>
    <row r="90937" spans="6:8" x14ac:dyDescent="0.2">
      <c r="F90937" s="195"/>
      <c r="G90937" s="196"/>
      <c r="H90937" s="192"/>
    </row>
    <row r="90938" spans="6:8" x14ac:dyDescent="0.2">
      <c r="F90938" s="195"/>
      <c r="G90938" s="196"/>
      <c r="H90938" s="192"/>
    </row>
    <row r="90939" spans="6:8" x14ac:dyDescent="0.2">
      <c r="F90939" s="195"/>
      <c r="G90939" s="196"/>
      <c r="H90939" s="192"/>
    </row>
    <row r="90940" spans="6:8" x14ac:dyDescent="0.2">
      <c r="F90940" s="195"/>
      <c r="G90940" s="196"/>
      <c r="H90940" s="192"/>
    </row>
    <row r="90941" spans="6:8" x14ac:dyDescent="0.2">
      <c r="F90941" s="195"/>
      <c r="G90941" s="196"/>
      <c r="H90941" s="192"/>
    </row>
    <row r="90942" spans="6:8" x14ac:dyDescent="0.2">
      <c r="F90942" s="195"/>
      <c r="G90942" s="196"/>
      <c r="H90942" s="192"/>
    </row>
    <row r="90943" spans="6:8" x14ac:dyDescent="0.2">
      <c r="F90943" s="195"/>
      <c r="G90943" s="196"/>
      <c r="H90943" s="192"/>
    </row>
    <row r="90944" spans="6:8" x14ac:dyDescent="0.2">
      <c r="F90944" s="195"/>
      <c r="G90944" s="196"/>
      <c r="H90944" s="192"/>
    </row>
    <row r="90945" spans="6:8" x14ac:dyDescent="0.2">
      <c r="F90945" s="195"/>
      <c r="G90945" s="196"/>
      <c r="H90945" s="192"/>
    </row>
    <row r="90946" spans="6:8" x14ac:dyDescent="0.2">
      <c r="F90946" s="195"/>
      <c r="G90946" s="196"/>
      <c r="H90946" s="192"/>
    </row>
    <row r="90947" spans="6:8" x14ac:dyDescent="0.2">
      <c r="F90947" s="195"/>
      <c r="G90947" s="196"/>
      <c r="H90947" s="192"/>
    </row>
    <row r="90948" spans="6:8" x14ac:dyDescent="0.2">
      <c r="F90948" s="195"/>
      <c r="G90948" s="196"/>
      <c r="H90948" s="192"/>
    </row>
    <row r="90949" spans="6:8" x14ac:dyDescent="0.2">
      <c r="F90949" s="195"/>
      <c r="G90949" s="196"/>
      <c r="H90949" s="192"/>
    </row>
    <row r="90950" spans="6:8" x14ac:dyDescent="0.2">
      <c r="F90950" s="195"/>
      <c r="G90950" s="196"/>
      <c r="H90950" s="192"/>
    </row>
    <row r="90951" spans="6:8" x14ac:dyDescent="0.2">
      <c r="F90951" s="195"/>
      <c r="G90951" s="196"/>
      <c r="H90951" s="192"/>
    </row>
    <row r="90952" spans="6:8" x14ac:dyDescent="0.2">
      <c r="F90952" s="195"/>
      <c r="G90952" s="196"/>
      <c r="H90952" s="192"/>
    </row>
    <row r="90953" spans="6:8" x14ac:dyDescent="0.2">
      <c r="F90953" s="195"/>
      <c r="G90953" s="196"/>
      <c r="H90953" s="192"/>
    </row>
    <row r="90954" spans="6:8" x14ac:dyDescent="0.2">
      <c r="F90954" s="195"/>
      <c r="G90954" s="196"/>
      <c r="H90954" s="192"/>
    </row>
    <row r="90955" spans="6:8" x14ac:dyDescent="0.2">
      <c r="F90955" s="195"/>
      <c r="G90955" s="196"/>
      <c r="H90955" s="192"/>
    </row>
    <row r="90956" spans="6:8" x14ac:dyDescent="0.2">
      <c r="F90956" s="195"/>
      <c r="G90956" s="196"/>
      <c r="H90956" s="192"/>
    </row>
    <row r="90957" spans="6:8" x14ac:dyDescent="0.2">
      <c r="F90957" s="195"/>
      <c r="G90957" s="196"/>
      <c r="H90957" s="192"/>
    </row>
    <row r="90958" spans="6:8" x14ac:dyDescent="0.2">
      <c r="F90958" s="195"/>
      <c r="G90958" s="196"/>
      <c r="H90958" s="192"/>
    </row>
    <row r="90959" spans="6:8" x14ac:dyDescent="0.2">
      <c r="F90959" s="195"/>
      <c r="G90959" s="196"/>
      <c r="H90959" s="192"/>
    </row>
    <row r="90960" spans="6:8" x14ac:dyDescent="0.2">
      <c r="F90960" s="195"/>
      <c r="G90960" s="196"/>
      <c r="H90960" s="192"/>
    </row>
    <row r="90961" spans="6:8" x14ac:dyDescent="0.2">
      <c r="F90961" s="195"/>
      <c r="G90961" s="196"/>
      <c r="H90961" s="192"/>
    </row>
    <row r="90962" spans="6:8" x14ac:dyDescent="0.2">
      <c r="F90962" s="195"/>
      <c r="G90962" s="196"/>
      <c r="H90962" s="192"/>
    </row>
    <row r="90963" spans="6:8" x14ac:dyDescent="0.2">
      <c r="F90963" s="195"/>
      <c r="G90963" s="196"/>
      <c r="H90963" s="192"/>
    </row>
    <row r="90964" spans="6:8" x14ac:dyDescent="0.2">
      <c r="F90964" s="195"/>
      <c r="G90964" s="196"/>
      <c r="H90964" s="192"/>
    </row>
    <row r="90965" spans="6:8" x14ac:dyDescent="0.2">
      <c r="F90965" s="195"/>
      <c r="G90965" s="196"/>
      <c r="H90965" s="192"/>
    </row>
    <row r="90966" spans="6:8" x14ac:dyDescent="0.2">
      <c r="F90966" s="195"/>
      <c r="G90966" s="196"/>
      <c r="H90966" s="192"/>
    </row>
    <row r="90967" spans="6:8" x14ac:dyDescent="0.2">
      <c r="F90967" s="195"/>
      <c r="G90967" s="196"/>
      <c r="H90967" s="192"/>
    </row>
    <row r="90968" spans="6:8" x14ac:dyDescent="0.2">
      <c r="F90968" s="195"/>
      <c r="G90968" s="196"/>
      <c r="H90968" s="192"/>
    </row>
    <row r="90969" spans="6:8" x14ac:dyDescent="0.2">
      <c r="F90969" s="195"/>
      <c r="G90969" s="196"/>
      <c r="H90969" s="192"/>
    </row>
    <row r="90970" spans="6:8" x14ac:dyDescent="0.2">
      <c r="F90970" s="195"/>
      <c r="G90970" s="196"/>
      <c r="H90970" s="192"/>
    </row>
    <row r="90971" spans="6:8" x14ac:dyDescent="0.2">
      <c r="F90971" s="195"/>
      <c r="G90971" s="196"/>
      <c r="H90971" s="192"/>
    </row>
    <row r="90972" spans="6:8" x14ac:dyDescent="0.2">
      <c r="F90972" s="195"/>
      <c r="G90972" s="196"/>
      <c r="H90972" s="192"/>
    </row>
    <row r="90973" spans="6:8" x14ac:dyDescent="0.2">
      <c r="F90973" s="195"/>
      <c r="G90973" s="196"/>
      <c r="H90973" s="192"/>
    </row>
    <row r="90974" spans="6:8" x14ac:dyDescent="0.2">
      <c r="F90974" s="195"/>
      <c r="G90974" s="196"/>
      <c r="H90974" s="192"/>
    </row>
    <row r="90975" spans="6:8" x14ac:dyDescent="0.2">
      <c r="F90975" s="195"/>
      <c r="G90975" s="196"/>
      <c r="H90975" s="192"/>
    </row>
    <row r="90976" spans="6:8" x14ac:dyDescent="0.2">
      <c r="F90976" s="195"/>
      <c r="G90976" s="196"/>
      <c r="H90976" s="192"/>
    </row>
    <row r="90977" spans="6:8" x14ac:dyDescent="0.2">
      <c r="F90977" s="195"/>
      <c r="G90977" s="196"/>
      <c r="H90977" s="192"/>
    </row>
    <row r="90978" spans="6:8" x14ac:dyDescent="0.2">
      <c r="F90978" s="195"/>
      <c r="G90978" s="196"/>
      <c r="H90978" s="192"/>
    </row>
    <row r="90979" spans="6:8" x14ac:dyDescent="0.2">
      <c r="F90979" s="195"/>
      <c r="G90979" s="196"/>
      <c r="H90979" s="192"/>
    </row>
    <row r="90980" spans="6:8" x14ac:dyDescent="0.2">
      <c r="F90980" s="195"/>
      <c r="G90980" s="196"/>
      <c r="H90980" s="192"/>
    </row>
    <row r="90981" spans="6:8" x14ac:dyDescent="0.2">
      <c r="F90981" s="195"/>
      <c r="G90981" s="196"/>
      <c r="H90981" s="192"/>
    </row>
    <row r="90982" spans="6:8" x14ac:dyDescent="0.2">
      <c r="F90982" s="195"/>
      <c r="G90982" s="196"/>
      <c r="H90982" s="192"/>
    </row>
    <row r="90983" spans="6:8" x14ac:dyDescent="0.2">
      <c r="F90983" s="195"/>
      <c r="G90983" s="196"/>
      <c r="H90983" s="192"/>
    </row>
    <row r="90984" spans="6:8" x14ac:dyDescent="0.2">
      <c r="F90984" s="195"/>
      <c r="G90984" s="196"/>
      <c r="H90984" s="192"/>
    </row>
    <row r="90985" spans="6:8" x14ac:dyDescent="0.2">
      <c r="F90985" s="195"/>
      <c r="G90985" s="196"/>
      <c r="H90985" s="192"/>
    </row>
    <row r="90986" spans="6:8" x14ac:dyDescent="0.2">
      <c r="F90986" s="195"/>
      <c r="G90986" s="196"/>
      <c r="H90986" s="192"/>
    </row>
    <row r="90987" spans="6:8" x14ac:dyDescent="0.2">
      <c r="F90987" s="195"/>
      <c r="G90987" s="196"/>
      <c r="H90987" s="192"/>
    </row>
    <row r="90988" spans="6:8" x14ac:dyDescent="0.2">
      <c r="F90988" s="195"/>
      <c r="G90988" s="196"/>
      <c r="H90988" s="192"/>
    </row>
    <row r="90989" spans="6:8" x14ac:dyDescent="0.2">
      <c r="F90989" s="195"/>
      <c r="G90989" s="196"/>
      <c r="H90989" s="192"/>
    </row>
    <row r="90990" spans="6:8" x14ac:dyDescent="0.2">
      <c r="F90990" s="195"/>
      <c r="G90990" s="196"/>
      <c r="H90990" s="192"/>
    </row>
    <row r="90991" spans="6:8" x14ac:dyDescent="0.2">
      <c r="F90991" s="195"/>
      <c r="G90991" s="196"/>
      <c r="H90991" s="192"/>
    </row>
    <row r="90992" spans="6:8" x14ac:dyDescent="0.2">
      <c r="F90992" s="195"/>
      <c r="G90992" s="196"/>
      <c r="H90992" s="192"/>
    </row>
    <row r="90993" spans="6:8" x14ac:dyDescent="0.2">
      <c r="F90993" s="195"/>
      <c r="G90993" s="196"/>
      <c r="H90993" s="192"/>
    </row>
    <row r="90994" spans="6:8" x14ac:dyDescent="0.2">
      <c r="F90994" s="195"/>
      <c r="G90994" s="196"/>
      <c r="H90994" s="192"/>
    </row>
    <row r="90995" spans="6:8" x14ac:dyDescent="0.2">
      <c r="F90995" s="195"/>
      <c r="G90995" s="196"/>
      <c r="H90995" s="192"/>
    </row>
    <row r="90996" spans="6:8" x14ac:dyDescent="0.2">
      <c r="F90996" s="195"/>
      <c r="G90996" s="196"/>
      <c r="H90996" s="192"/>
    </row>
    <row r="90997" spans="6:8" x14ac:dyDescent="0.2">
      <c r="F90997" s="195"/>
      <c r="G90997" s="196"/>
      <c r="H90997" s="192"/>
    </row>
    <row r="90998" spans="6:8" x14ac:dyDescent="0.2">
      <c r="F90998" s="195"/>
      <c r="G90998" s="196"/>
      <c r="H90998" s="192"/>
    </row>
    <row r="90999" spans="6:8" x14ac:dyDescent="0.2">
      <c r="F90999" s="195"/>
      <c r="G90999" s="196"/>
      <c r="H90999" s="192"/>
    </row>
    <row r="91000" spans="6:8" x14ac:dyDescent="0.2">
      <c r="F91000" s="195"/>
      <c r="G91000" s="196"/>
      <c r="H91000" s="192"/>
    </row>
    <row r="91001" spans="6:8" x14ac:dyDescent="0.2">
      <c r="F91001" s="195"/>
      <c r="G91001" s="196"/>
      <c r="H91001" s="192"/>
    </row>
    <row r="91002" spans="6:8" x14ac:dyDescent="0.2">
      <c r="F91002" s="195"/>
      <c r="G91002" s="196"/>
      <c r="H91002" s="192"/>
    </row>
    <row r="91003" spans="6:8" x14ac:dyDescent="0.2">
      <c r="F91003" s="195"/>
      <c r="G91003" s="196"/>
      <c r="H91003" s="192"/>
    </row>
    <row r="91004" spans="6:8" x14ac:dyDescent="0.2">
      <c r="F91004" s="195"/>
      <c r="G91004" s="196"/>
      <c r="H91004" s="192"/>
    </row>
    <row r="91005" spans="6:8" x14ac:dyDescent="0.2">
      <c r="F91005" s="195"/>
      <c r="G91005" s="196"/>
      <c r="H91005" s="192"/>
    </row>
    <row r="91006" spans="6:8" x14ac:dyDescent="0.2">
      <c r="F91006" s="195"/>
      <c r="G91006" s="196"/>
      <c r="H91006" s="192"/>
    </row>
    <row r="91007" spans="6:8" x14ac:dyDescent="0.2">
      <c r="F91007" s="195"/>
      <c r="G91007" s="196"/>
      <c r="H91007" s="192"/>
    </row>
    <row r="91008" spans="6:8" x14ac:dyDescent="0.2">
      <c r="F91008" s="195"/>
      <c r="G91008" s="196"/>
      <c r="H91008" s="192"/>
    </row>
    <row r="91009" spans="6:8" x14ac:dyDescent="0.2">
      <c r="F91009" s="195"/>
      <c r="G91009" s="196"/>
      <c r="H91009" s="192"/>
    </row>
    <row r="91010" spans="6:8" x14ac:dyDescent="0.2">
      <c r="F91010" s="195"/>
      <c r="G91010" s="196"/>
      <c r="H91010" s="192"/>
    </row>
    <row r="91011" spans="6:8" x14ac:dyDescent="0.2">
      <c r="F91011" s="195"/>
      <c r="G91011" s="196"/>
      <c r="H91011" s="192"/>
    </row>
    <row r="91012" spans="6:8" x14ac:dyDescent="0.2">
      <c r="F91012" s="195"/>
      <c r="G91012" s="196"/>
      <c r="H91012" s="192"/>
    </row>
    <row r="91013" spans="6:8" x14ac:dyDescent="0.2">
      <c r="F91013" s="195"/>
      <c r="G91013" s="196"/>
      <c r="H91013" s="192"/>
    </row>
    <row r="91014" spans="6:8" x14ac:dyDescent="0.2">
      <c r="F91014" s="195"/>
      <c r="G91014" s="196"/>
      <c r="H91014" s="192"/>
    </row>
    <row r="91015" spans="6:8" x14ac:dyDescent="0.2">
      <c r="F91015" s="195"/>
      <c r="G91015" s="196"/>
      <c r="H91015" s="192"/>
    </row>
    <row r="91016" spans="6:8" x14ac:dyDescent="0.2">
      <c r="F91016" s="195"/>
      <c r="G91016" s="196"/>
      <c r="H91016" s="192"/>
    </row>
    <row r="91017" spans="6:8" x14ac:dyDescent="0.2">
      <c r="F91017" s="195"/>
      <c r="G91017" s="196"/>
      <c r="H91017" s="192"/>
    </row>
    <row r="91018" spans="6:8" x14ac:dyDescent="0.2">
      <c r="F91018" s="195"/>
      <c r="G91018" s="196"/>
      <c r="H91018" s="192"/>
    </row>
    <row r="91019" spans="6:8" x14ac:dyDescent="0.2">
      <c r="F91019" s="195"/>
      <c r="G91019" s="196"/>
      <c r="H91019" s="192"/>
    </row>
    <row r="91020" spans="6:8" x14ac:dyDescent="0.2">
      <c r="F91020" s="195"/>
      <c r="G91020" s="196"/>
      <c r="H91020" s="192"/>
    </row>
    <row r="91021" spans="6:8" x14ac:dyDescent="0.2">
      <c r="F91021" s="195"/>
      <c r="G91021" s="196"/>
      <c r="H91021" s="192"/>
    </row>
    <row r="91022" spans="6:8" x14ac:dyDescent="0.2">
      <c r="F91022" s="195"/>
      <c r="G91022" s="196"/>
      <c r="H91022" s="192"/>
    </row>
    <row r="91023" spans="6:8" x14ac:dyDescent="0.2">
      <c r="F91023" s="195"/>
      <c r="G91023" s="196"/>
      <c r="H91023" s="192"/>
    </row>
    <row r="91024" spans="6:8" x14ac:dyDescent="0.2">
      <c r="F91024" s="195"/>
      <c r="G91024" s="196"/>
      <c r="H91024" s="192"/>
    </row>
    <row r="91025" spans="6:8" x14ac:dyDescent="0.2">
      <c r="F91025" s="195"/>
      <c r="G91025" s="196"/>
      <c r="H91025" s="192"/>
    </row>
    <row r="91026" spans="6:8" x14ac:dyDescent="0.2">
      <c r="F91026" s="195"/>
      <c r="G91026" s="196"/>
      <c r="H91026" s="192"/>
    </row>
    <row r="91027" spans="6:8" x14ac:dyDescent="0.2">
      <c r="F91027" s="195"/>
      <c r="G91027" s="196"/>
      <c r="H91027" s="192"/>
    </row>
    <row r="91028" spans="6:8" x14ac:dyDescent="0.2">
      <c r="F91028" s="195"/>
      <c r="G91028" s="196"/>
      <c r="H91028" s="192"/>
    </row>
    <row r="91029" spans="6:8" x14ac:dyDescent="0.2">
      <c r="F91029" s="195"/>
      <c r="G91029" s="196"/>
      <c r="H91029" s="192"/>
    </row>
    <row r="91030" spans="6:8" x14ac:dyDescent="0.2">
      <c r="F91030" s="195"/>
      <c r="G91030" s="196"/>
      <c r="H91030" s="192"/>
    </row>
    <row r="91031" spans="6:8" x14ac:dyDescent="0.2">
      <c r="F91031" s="195"/>
      <c r="G91031" s="196"/>
      <c r="H91031" s="192"/>
    </row>
    <row r="91032" spans="6:8" x14ac:dyDescent="0.2">
      <c r="F91032" s="195"/>
      <c r="G91032" s="196"/>
      <c r="H91032" s="192"/>
    </row>
    <row r="91033" spans="6:8" x14ac:dyDescent="0.2">
      <c r="F91033" s="195"/>
      <c r="G91033" s="196"/>
      <c r="H91033" s="192"/>
    </row>
    <row r="91034" spans="6:8" x14ac:dyDescent="0.2">
      <c r="F91034" s="195"/>
      <c r="G91034" s="196"/>
      <c r="H91034" s="192"/>
    </row>
    <row r="91035" spans="6:8" x14ac:dyDescent="0.2">
      <c r="F91035" s="195"/>
      <c r="G91035" s="196"/>
      <c r="H91035" s="192"/>
    </row>
    <row r="91036" spans="6:8" x14ac:dyDescent="0.2">
      <c r="F91036" s="195"/>
      <c r="G91036" s="196"/>
      <c r="H91036" s="192"/>
    </row>
    <row r="91037" spans="6:8" x14ac:dyDescent="0.2">
      <c r="F91037" s="195"/>
      <c r="G91037" s="196"/>
      <c r="H91037" s="192"/>
    </row>
    <row r="91038" spans="6:8" x14ac:dyDescent="0.2">
      <c r="F91038" s="195"/>
      <c r="G91038" s="196"/>
      <c r="H91038" s="192"/>
    </row>
    <row r="91039" spans="6:8" x14ac:dyDescent="0.2">
      <c r="F91039" s="195"/>
      <c r="G91039" s="196"/>
      <c r="H91039" s="192"/>
    </row>
    <row r="91040" spans="6:8" x14ac:dyDescent="0.2">
      <c r="F91040" s="195"/>
      <c r="G91040" s="196"/>
      <c r="H91040" s="192"/>
    </row>
    <row r="91041" spans="6:8" x14ac:dyDescent="0.2">
      <c r="F91041" s="195"/>
      <c r="G91041" s="196"/>
      <c r="H91041" s="192"/>
    </row>
    <row r="91042" spans="6:8" x14ac:dyDescent="0.2">
      <c r="F91042" s="195"/>
      <c r="G91042" s="196"/>
      <c r="H91042" s="192"/>
    </row>
    <row r="91043" spans="6:8" x14ac:dyDescent="0.2">
      <c r="F91043" s="195"/>
      <c r="G91043" s="196"/>
      <c r="H91043" s="192"/>
    </row>
    <row r="91044" spans="6:8" x14ac:dyDescent="0.2">
      <c r="F91044" s="195"/>
      <c r="G91044" s="196"/>
      <c r="H91044" s="192"/>
    </row>
    <row r="91045" spans="6:8" x14ac:dyDescent="0.2">
      <c r="F91045" s="195"/>
      <c r="G91045" s="196"/>
      <c r="H91045" s="192"/>
    </row>
    <row r="91046" spans="6:8" x14ac:dyDescent="0.2">
      <c r="F91046" s="195"/>
      <c r="G91046" s="196"/>
      <c r="H91046" s="192"/>
    </row>
    <row r="91047" spans="6:8" x14ac:dyDescent="0.2">
      <c r="F91047" s="195"/>
      <c r="G91047" s="196"/>
      <c r="H91047" s="192"/>
    </row>
    <row r="91048" spans="6:8" x14ac:dyDescent="0.2">
      <c r="F91048" s="195"/>
      <c r="G91048" s="196"/>
      <c r="H91048" s="192"/>
    </row>
    <row r="91049" spans="6:8" x14ac:dyDescent="0.2">
      <c r="F91049" s="195"/>
      <c r="G91049" s="196"/>
      <c r="H91049" s="192"/>
    </row>
    <row r="91050" spans="6:8" x14ac:dyDescent="0.2">
      <c r="F91050" s="195"/>
      <c r="G91050" s="196"/>
      <c r="H91050" s="192"/>
    </row>
    <row r="91051" spans="6:8" x14ac:dyDescent="0.2">
      <c r="F91051" s="195"/>
      <c r="G91051" s="196"/>
      <c r="H91051" s="192"/>
    </row>
    <row r="91052" spans="6:8" x14ac:dyDescent="0.2">
      <c r="F91052" s="195"/>
      <c r="G91052" s="196"/>
      <c r="H91052" s="192"/>
    </row>
    <row r="91053" spans="6:8" x14ac:dyDescent="0.2">
      <c r="F91053" s="195"/>
      <c r="G91053" s="196"/>
      <c r="H91053" s="192"/>
    </row>
    <row r="91054" spans="6:8" x14ac:dyDescent="0.2">
      <c r="F91054" s="195"/>
      <c r="G91054" s="196"/>
      <c r="H91054" s="192"/>
    </row>
    <row r="91055" spans="6:8" x14ac:dyDescent="0.2">
      <c r="F91055" s="195"/>
      <c r="G91055" s="196"/>
      <c r="H91055" s="192"/>
    </row>
    <row r="91056" spans="6:8" x14ac:dyDescent="0.2">
      <c r="F91056" s="195"/>
      <c r="G91056" s="196"/>
      <c r="H91056" s="192"/>
    </row>
    <row r="91057" spans="6:8" x14ac:dyDescent="0.2">
      <c r="F91057" s="195"/>
      <c r="G91057" s="196"/>
      <c r="H91057" s="192"/>
    </row>
    <row r="91058" spans="6:8" x14ac:dyDescent="0.2">
      <c r="F91058" s="195"/>
      <c r="G91058" s="196"/>
      <c r="H91058" s="192"/>
    </row>
    <row r="91059" spans="6:8" x14ac:dyDescent="0.2">
      <c r="F91059" s="195"/>
      <c r="G91059" s="196"/>
      <c r="H91059" s="192"/>
    </row>
    <row r="91060" spans="6:8" x14ac:dyDescent="0.2">
      <c r="F91060" s="195"/>
      <c r="G91060" s="196"/>
      <c r="H91060" s="192"/>
    </row>
    <row r="91061" spans="6:8" x14ac:dyDescent="0.2">
      <c r="F91061" s="195"/>
      <c r="G91061" s="196"/>
      <c r="H91061" s="192"/>
    </row>
    <row r="91062" spans="6:8" x14ac:dyDescent="0.2">
      <c r="F91062" s="195"/>
      <c r="G91062" s="196"/>
      <c r="H91062" s="192"/>
    </row>
    <row r="91063" spans="6:8" x14ac:dyDescent="0.2">
      <c r="F91063" s="195"/>
      <c r="G91063" s="196"/>
      <c r="H91063" s="192"/>
    </row>
    <row r="91064" spans="6:8" x14ac:dyDescent="0.2">
      <c r="F91064" s="195"/>
      <c r="G91064" s="196"/>
      <c r="H91064" s="192"/>
    </row>
    <row r="91065" spans="6:8" x14ac:dyDescent="0.2">
      <c r="F91065" s="195"/>
      <c r="G91065" s="196"/>
      <c r="H91065" s="192"/>
    </row>
    <row r="91066" spans="6:8" x14ac:dyDescent="0.2">
      <c r="F91066" s="195"/>
      <c r="G91066" s="196"/>
      <c r="H91066" s="192"/>
    </row>
    <row r="91067" spans="6:8" x14ac:dyDescent="0.2">
      <c r="F91067" s="195"/>
      <c r="G91067" s="196"/>
      <c r="H91067" s="192"/>
    </row>
    <row r="91068" spans="6:8" x14ac:dyDescent="0.2">
      <c r="F91068" s="195"/>
      <c r="G91068" s="196"/>
      <c r="H91068" s="192"/>
    </row>
    <row r="91069" spans="6:8" x14ac:dyDescent="0.2">
      <c r="F91069" s="195"/>
      <c r="G91069" s="196"/>
      <c r="H91069" s="192"/>
    </row>
    <row r="91070" spans="6:8" x14ac:dyDescent="0.2">
      <c r="F91070" s="195"/>
      <c r="G91070" s="196"/>
      <c r="H91070" s="192"/>
    </row>
    <row r="91071" spans="6:8" x14ac:dyDescent="0.2">
      <c r="F91071" s="195"/>
      <c r="G91071" s="196"/>
      <c r="H91071" s="192"/>
    </row>
    <row r="91072" spans="6:8" x14ac:dyDescent="0.2">
      <c r="F91072" s="195"/>
      <c r="G91072" s="196"/>
      <c r="H91072" s="192"/>
    </row>
    <row r="91073" spans="6:8" x14ac:dyDescent="0.2">
      <c r="F91073" s="195"/>
      <c r="G91073" s="196"/>
      <c r="H91073" s="192"/>
    </row>
    <row r="91074" spans="6:8" x14ac:dyDescent="0.2">
      <c r="F91074" s="195"/>
      <c r="G91074" s="196"/>
      <c r="H91074" s="192"/>
    </row>
    <row r="91075" spans="6:8" x14ac:dyDescent="0.2">
      <c r="F91075" s="195"/>
      <c r="G91075" s="196"/>
      <c r="H91075" s="192"/>
    </row>
    <row r="91076" spans="6:8" x14ac:dyDescent="0.2">
      <c r="F91076" s="195"/>
      <c r="G91076" s="196"/>
      <c r="H91076" s="192"/>
    </row>
    <row r="91077" spans="6:8" x14ac:dyDescent="0.2">
      <c r="F91077" s="195"/>
      <c r="G91077" s="196"/>
      <c r="H91077" s="192"/>
    </row>
    <row r="91078" spans="6:8" x14ac:dyDescent="0.2">
      <c r="F91078" s="195"/>
      <c r="G91078" s="196"/>
      <c r="H91078" s="192"/>
    </row>
    <row r="91079" spans="6:8" x14ac:dyDescent="0.2">
      <c r="F91079" s="195"/>
      <c r="G91079" s="196"/>
      <c r="H91079" s="192"/>
    </row>
    <row r="91080" spans="6:8" x14ac:dyDescent="0.2">
      <c r="F91080" s="195"/>
      <c r="G91080" s="196"/>
      <c r="H91080" s="192"/>
    </row>
    <row r="91081" spans="6:8" x14ac:dyDescent="0.2">
      <c r="F91081" s="195"/>
      <c r="G91081" s="196"/>
      <c r="H91081" s="192"/>
    </row>
    <row r="91082" spans="6:8" x14ac:dyDescent="0.2">
      <c r="F91082" s="195"/>
      <c r="G91082" s="196"/>
      <c r="H91082" s="192"/>
    </row>
    <row r="91083" spans="6:8" x14ac:dyDescent="0.2">
      <c r="F91083" s="195"/>
      <c r="G91083" s="196"/>
      <c r="H91083" s="192"/>
    </row>
    <row r="91084" spans="6:8" x14ac:dyDescent="0.2">
      <c r="F91084" s="195"/>
      <c r="G91084" s="196"/>
      <c r="H91084" s="192"/>
    </row>
    <row r="91085" spans="6:8" x14ac:dyDescent="0.2">
      <c r="F91085" s="195"/>
      <c r="G91085" s="196"/>
      <c r="H91085" s="192"/>
    </row>
    <row r="91086" spans="6:8" x14ac:dyDescent="0.2">
      <c r="F91086" s="195"/>
      <c r="G91086" s="196"/>
      <c r="H91086" s="192"/>
    </row>
    <row r="91087" spans="6:8" x14ac:dyDescent="0.2">
      <c r="F91087" s="195"/>
      <c r="G91087" s="196"/>
      <c r="H91087" s="192"/>
    </row>
    <row r="91088" spans="6:8" x14ac:dyDescent="0.2">
      <c r="F91088" s="195"/>
      <c r="G91088" s="196"/>
      <c r="H91088" s="192"/>
    </row>
    <row r="91089" spans="6:8" x14ac:dyDescent="0.2">
      <c r="F91089" s="195"/>
      <c r="G91089" s="196"/>
      <c r="H91089" s="192"/>
    </row>
    <row r="91090" spans="6:8" x14ac:dyDescent="0.2">
      <c r="F91090" s="195"/>
      <c r="G91090" s="196"/>
      <c r="H91090" s="192"/>
    </row>
    <row r="91091" spans="6:8" x14ac:dyDescent="0.2">
      <c r="F91091" s="195"/>
      <c r="G91091" s="196"/>
      <c r="H91091" s="192"/>
    </row>
    <row r="91092" spans="6:8" x14ac:dyDescent="0.2">
      <c r="F91092" s="195"/>
      <c r="G91092" s="196"/>
      <c r="H91092" s="192"/>
    </row>
    <row r="91093" spans="6:8" x14ac:dyDescent="0.2">
      <c r="F91093" s="195"/>
      <c r="G91093" s="196"/>
      <c r="H91093" s="192"/>
    </row>
    <row r="91094" spans="6:8" x14ac:dyDescent="0.2">
      <c r="F91094" s="195"/>
      <c r="G91094" s="196"/>
      <c r="H91094" s="192"/>
    </row>
    <row r="91095" spans="6:8" x14ac:dyDescent="0.2">
      <c r="F91095" s="195"/>
      <c r="G91095" s="196"/>
      <c r="H91095" s="192"/>
    </row>
    <row r="91096" spans="6:8" x14ac:dyDescent="0.2">
      <c r="F91096" s="195"/>
      <c r="G91096" s="196"/>
      <c r="H91096" s="192"/>
    </row>
    <row r="91097" spans="6:8" x14ac:dyDescent="0.2">
      <c r="F91097" s="195"/>
      <c r="G91097" s="196"/>
      <c r="H91097" s="192"/>
    </row>
    <row r="91098" spans="6:8" x14ac:dyDescent="0.2">
      <c r="F91098" s="195"/>
      <c r="G91098" s="196"/>
      <c r="H91098" s="192"/>
    </row>
    <row r="91099" spans="6:8" x14ac:dyDescent="0.2">
      <c r="F91099" s="195"/>
      <c r="G91099" s="196"/>
      <c r="H91099" s="192"/>
    </row>
    <row r="91100" spans="6:8" x14ac:dyDescent="0.2">
      <c r="F91100" s="195"/>
      <c r="G91100" s="196"/>
      <c r="H91100" s="192"/>
    </row>
    <row r="91101" spans="6:8" x14ac:dyDescent="0.2">
      <c r="F91101" s="195"/>
      <c r="G91101" s="196"/>
      <c r="H91101" s="192"/>
    </row>
    <row r="91102" spans="6:8" x14ac:dyDescent="0.2">
      <c r="F91102" s="195"/>
      <c r="G91102" s="196"/>
      <c r="H91102" s="192"/>
    </row>
    <row r="91103" spans="6:8" x14ac:dyDescent="0.2">
      <c r="F91103" s="195"/>
      <c r="G91103" s="196"/>
      <c r="H91103" s="192"/>
    </row>
    <row r="91104" spans="6:8" x14ac:dyDescent="0.2">
      <c r="F91104" s="195"/>
      <c r="G91104" s="196"/>
      <c r="H91104" s="192"/>
    </row>
    <row r="91105" spans="6:8" x14ac:dyDescent="0.2">
      <c r="F91105" s="195"/>
      <c r="G91105" s="196"/>
      <c r="H91105" s="192"/>
    </row>
    <row r="91106" spans="6:8" x14ac:dyDescent="0.2">
      <c r="F91106" s="195"/>
      <c r="G91106" s="196"/>
      <c r="H91106" s="192"/>
    </row>
    <row r="91107" spans="6:8" x14ac:dyDescent="0.2">
      <c r="F91107" s="195"/>
      <c r="G91107" s="196"/>
      <c r="H91107" s="192"/>
    </row>
    <row r="91108" spans="6:8" x14ac:dyDescent="0.2">
      <c r="F91108" s="195"/>
      <c r="G91108" s="196"/>
      <c r="H91108" s="192"/>
    </row>
    <row r="91109" spans="6:8" x14ac:dyDescent="0.2">
      <c r="F91109" s="195"/>
      <c r="G91109" s="196"/>
      <c r="H91109" s="192"/>
    </row>
    <row r="91110" spans="6:8" x14ac:dyDescent="0.2">
      <c r="F91110" s="195"/>
      <c r="G91110" s="196"/>
      <c r="H91110" s="192"/>
    </row>
    <row r="91111" spans="6:8" x14ac:dyDescent="0.2">
      <c r="F91111" s="195"/>
      <c r="G91111" s="196"/>
      <c r="H91111" s="192"/>
    </row>
    <row r="91112" spans="6:8" x14ac:dyDescent="0.2">
      <c r="F91112" s="195"/>
      <c r="G91112" s="196"/>
      <c r="H91112" s="192"/>
    </row>
    <row r="91113" spans="6:8" x14ac:dyDescent="0.2">
      <c r="F91113" s="195"/>
      <c r="G91113" s="196"/>
      <c r="H91113" s="192"/>
    </row>
    <row r="91114" spans="6:8" x14ac:dyDescent="0.2">
      <c r="F91114" s="195"/>
      <c r="G91114" s="196"/>
      <c r="H91114" s="192"/>
    </row>
    <row r="91115" spans="6:8" x14ac:dyDescent="0.2">
      <c r="F91115" s="195"/>
      <c r="G91115" s="196"/>
      <c r="H91115" s="192"/>
    </row>
    <row r="91116" spans="6:8" x14ac:dyDescent="0.2">
      <c r="F91116" s="195"/>
      <c r="G91116" s="196"/>
      <c r="H91116" s="192"/>
    </row>
    <row r="91117" spans="6:8" x14ac:dyDescent="0.2">
      <c r="F91117" s="195"/>
      <c r="G91117" s="196"/>
      <c r="H91117" s="192"/>
    </row>
    <row r="91118" spans="6:8" x14ac:dyDescent="0.2">
      <c r="F91118" s="195"/>
      <c r="G91118" s="196"/>
      <c r="H91118" s="192"/>
    </row>
    <row r="91119" spans="6:8" x14ac:dyDescent="0.2">
      <c r="F91119" s="195"/>
      <c r="G91119" s="196"/>
      <c r="H91119" s="192"/>
    </row>
    <row r="91120" spans="6:8" x14ac:dyDescent="0.2">
      <c r="F91120" s="195"/>
      <c r="G91120" s="196"/>
      <c r="H91120" s="192"/>
    </row>
    <row r="91121" spans="6:8" x14ac:dyDescent="0.2">
      <c r="F91121" s="195"/>
      <c r="G91121" s="196"/>
      <c r="H91121" s="192"/>
    </row>
    <row r="91122" spans="6:8" x14ac:dyDescent="0.2">
      <c r="F91122" s="195"/>
      <c r="G91122" s="196"/>
      <c r="H91122" s="192"/>
    </row>
    <row r="91123" spans="6:8" x14ac:dyDescent="0.2">
      <c r="F91123" s="195"/>
      <c r="G91123" s="196"/>
      <c r="H91123" s="192"/>
    </row>
    <row r="91124" spans="6:8" x14ac:dyDescent="0.2">
      <c r="F91124" s="195"/>
      <c r="G91124" s="196"/>
      <c r="H91124" s="192"/>
    </row>
    <row r="91125" spans="6:8" x14ac:dyDescent="0.2">
      <c r="F91125" s="195"/>
      <c r="G91125" s="196"/>
      <c r="H91125" s="192"/>
    </row>
    <row r="91126" spans="6:8" x14ac:dyDescent="0.2">
      <c r="F91126" s="195"/>
      <c r="G91126" s="196"/>
      <c r="H91126" s="192"/>
    </row>
    <row r="91127" spans="6:8" x14ac:dyDescent="0.2">
      <c r="F91127" s="195"/>
      <c r="G91127" s="196"/>
      <c r="H91127" s="192"/>
    </row>
    <row r="91128" spans="6:8" x14ac:dyDescent="0.2">
      <c r="F91128" s="195"/>
      <c r="G91128" s="196"/>
      <c r="H91128" s="192"/>
    </row>
    <row r="91129" spans="6:8" x14ac:dyDescent="0.2">
      <c r="F91129" s="195"/>
      <c r="G91129" s="196"/>
      <c r="H91129" s="192"/>
    </row>
    <row r="91130" spans="6:8" x14ac:dyDescent="0.2">
      <c r="F91130" s="195"/>
      <c r="G91130" s="196"/>
      <c r="H91130" s="192"/>
    </row>
    <row r="91131" spans="6:8" x14ac:dyDescent="0.2">
      <c r="F91131" s="195"/>
      <c r="G91131" s="196"/>
      <c r="H91131" s="192"/>
    </row>
    <row r="91132" spans="6:8" x14ac:dyDescent="0.2">
      <c r="F91132" s="195"/>
      <c r="G91132" s="196"/>
      <c r="H91132" s="192"/>
    </row>
    <row r="91133" spans="6:8" x14ac:dyDescent="0.2">
      <c r="F91133" s="195"/>
      <c r="G91133" s="196"/>
      <c r="H91133" s="192"/>
    </row>
    <row r="91134" spans="6:8" x14ac:dyDescent="0.2">
      <c r="F91134" s="195"/>
      <c r="G91134" s="196"/>
      <c r="H91134" s="192"/>
    </row>
    <row r="91135" spans="6:8" x14ac:dyDescent="0.2">
      <c r="F91135" s="195"/>
      <c r="G91135" s="196"/>
      <c r="H91135" s="192"/>
    </row>
    <row r="91136" spans="6:8" x14ac:dyDescent="0.2">
      <c r="F91136" s="195"/>
      <c r="G91136" s="196"/>
      <c r="H91136" s="192"/>
    </row>
    <row r="91137" spans="6:8" x14ac:dyDescent="0.2">
      <c r="F91137" s="195"/>
      <c r="G91137" s="196"/>
      <c r="H91137" s="192"/>
    </row>
    <row r="91138" spans="6:8" x14ac:dyDescent="0.2">
      <c r="F91138" s="195"/>
      <c r="G91138" s="196"/>
      <c r="H91138" s="192"/>
    </row>
    <row r="91139" spans="6:8" x14ac:dyDescent="0.2">
      <c r="F91139" s="195"/>
      <c r="G91139" s="196"/>
      <c r="H91139" s="192"/>
    </row>
    <row r="91140" spans="6:8" x14ac:dyDescent="0.2">
      <c r="F91140" s="195"/>
      <c r="G91140" s="196"/>
      <c r="H91140" s="192"/>
    </row>
    <row r="91141" spans="6:8" x14ac:dyDescent="0.2">
      <c r="F91141" s="195"/>
      <c r="G91141" s="196"/>
      <c r="H91141" s="192"/>
    </row>
    <row r="91142" spans="6:8" x14ac:dyDescent="0.2">
      <c r="F91142" s="195"/>
      <c r="G91142" s="196"/>
      <c r="H91142" s="192"/>
    </row>
    <row r="91143" spans="6:8" x14ac:dyDescent="0.2">
      <c r="F91143" s="195"/>
      <c r="G91143" s="196"/>
      <c r="H91143" s="192"/>
    </row>
    <row r="91144" spans="6:8" x14ac:dyDescent="0.2">
      <c r="F91144" s="195"/>
      <c r="G91144" s="196"/>
      <c r="H91144" s="192"/>
    </row>
    <row r="91145" spans="6:8" x14ac:dyDescent="0.2">
      <c r="F91145" s="195"/>
      <c r="G91145" s="196"/>
      <c r="H91145" s="192"/>
    </row>
    <row r="91146" spans="6:8" x14ac:dyDescent="0.2">
      <c r="F91146" s="195"/>
      <c r="G91146" s="196"/>
      <c r="H91146" s="192"/>
    </row>
    <row r="91147" spans="6:8" x14ac:dyDescent="0.2">
      <c r="F91147" s="195"/>
      <c r="G91147" s="196"/>
      <c r="H91147" s="192"/>
    </row>
    <row r="91148" spans="6:8" x14ac:dyDescent="0.2">
      <c r="F91148" s="195"/>
      <c r="G91148" s="196"/>
      <c r="H91148" s="192"/>
    </row>
    <row r="91149" spans="6:8" x14ac:dyDescent="0.2">
      <c r="F91149" s="195"/>
      <c r="G91149" s="196"/>
      <c r="H91149" s="192"/>
    </row>
    <row r="91150" spans="6:8" x14ac:dyDescent="0.2">
      <c r="F91150" s="195"/>
      <c r="G91150" s="196"/>
      <c r="H91150" s="192"/>
    </row>
    <row r="91151" spans="6:8" x14ac:dyDescent="0.2">
      <c r="F91151" s="195"/>
      <c r="G91151" s="196"/>
      <c r="H91151" s="192"/>
    </row>
    <row r="91152" spans="6:8" x14ac:dyDescent="0.2">
      <c r="F91152" s="195"/>
      <c r="G91152" s="196"/>
      <c r="H91152" s="192"/>
    </row>
    <row r="91153" spans="6:8" x14ac:dyDescent="0.2">
      <c r="F91153" s="195"/>
      <c r="G91153" s="196"/>
      <c r="H91153" s="192"/>
    </row>
    <row r="91154" spans="6:8" x14ac:dyDescent="0.2">
      <c r="F91154" s="195"/>
      <c r="G91154" s="196"/>
      <c r="H91154" s="192"/>
    </row>
    <row r="91155" spans="6:8" x14ac:dyDescent="0.2">
      <c r="F91155" s="195"/>
      <c r="G91155" s="196"/>
      <c r="H91155" s="192"/>
    </row>
    <row r="91156" spans="6:8" x14ac:dyDescent="0.2">
      <c r="F91156" s="195"/>
      <c r="G91156" s="196"/>
      <c r="H91156" s="192"/>
    </row>
    <row r="91157" spans="6:8" x14ac:dyDescent="0.2">
      <c r="F91157" s="195"/>
      <c r="G91157" s="196"/>
      <c r="H91157" s="192"/>
    </row>
    <row r="91158" spans="6:8" x14ac:dyDescent="0.2">
      <c r="F91158" s="195"/>
      <c r="G91158" s="196"/>
      <c r="H91158" s="192"/>
    </row>
    <row r="91159" spans="6:8" x14ac:dyDescent="0.2">
      <c r="F91159" s="195"/>
      <c r="G91159" s="196"/>
      <c r="H91159" s="192"/>
    </row>
    <row r="91160" spans="6:8" x14ac:dyDescent="0.2">
      <c r="F91160" s="195"/>
      <c r="G91160" s="196"/>
      <c r="H91160" s="192"/>
    </row>
    <row r="91161" spans="6:8" x14ac:dyDescent="0.2">
      <c r="F91161" s="195"/>
      <c r="G91161" s="196"/>
      <c r="H91161" s="192"/>
    </row>
    <row r="91162" spans="6:8" x14ac:dyDescent="0.2">
      <c r="F91162" s="195"/>
      <c r="G91162" s="196"/>
      <c r="H91162" s="192"/>
    </row>
    <row r="91163" spans="6:8" x14ac:dyDescent="0.2">
      <c r="F91163" s="195"/>
      <c r="G91163" s="196"/>
      <c r="H91163" s="192"/>
    </row>
    <row r="91164" spans="6:8" x14ac:dyDescent="0.2">
      <c r="F91164" s="195"/>
      <c r="G91164" s="196"/>
      <c r="H91164" s="192"/>
    </row>
    <row r="91165" spans="6:8" x14ac:dyDescent="0.2">
      <c r="F91165" s="195"/>
      <c r="G91165" s="196"/>
      <c r="H91165" s="192"/>
    </row>
    <row r="91166" spans="6:8" x14ac:dyDescent="0.2">
      <c r="F91166" s="195"/>
      <c r="G91166" s="196"/>
      <c r="H91166" s="192"/>
    </row>
    <row r="91167" spans="6:8" x14ac:dyDescent="0.2">
      <c r="F91167" s="195"/>
      <c r="G91167" s="196"/>
      <c r="H91167" s="192"/>
    </row>
    <row r="91168" spans="6:8" x14ac:dyDescent="0.2">
      <c r="F91168" s="195"/>
      <c r="G91168" s="196"/>
      <c r="H91168" s="192"/>
    </row>
    <row r="91169" spans="6:8" x14ac:dyDescent="0.2">
      <c r="F91169" s="195"/>
      <c r="G91169" s="196"/>
      <c r="H91169" s="192"/>
    </row>
    <row r="91170" spans="6:8" x14ac:dyDescent="0.2">
      <c r="F91170" s="195"/>
      <c r="G91170" s="196"/>
      <c r="H91170" s="192"/>
    </row>
    <row r="91171" spans="6:8" x14ac:dyDescent="0.2">
      <c r="F91171" s="195"/>
      <c r="G91171" s="196"/>
      <c r="H91171" s="192"/>
    </row>
    <row r="91172" spans="6:8" x14ac:dyDescent="0.2">
      <c r="F91172" s="195"/>
      <c r="G91172" s="196"/>
      <c r="H91172" s="192"/>
    </row>
    <row r="91173" spans="6:8" x14ac:dyDescent="0.2">
      <c r="F91173" s="195"/>
      <c r="G91173" s="196"/>
      <c r="H91173" s="192"/>
    </row>
    <row r="91174" spans="6:8" x14ac:dyDescent="0.2">
      <c r="F91174" s="195"/>
      <c r="G91174" s="196"/>
      <c r="H91174" s="192"/>
    </row>
    <row r="91175" spans="6:8" x14ac:dyDescent="0.2">
      <c r="F91175" s="195"/>
      <c r="G91175" s="196"/>
      <c r="H91175" s="192"/>
    </row>
    <row r="91176" spans="6:8" x14ac:dyDescent="0.2">
      <c r="F91176" s="195"/>
      <c r="G91176" s="196"/>
      <c r="H91176" s="192"/>
    </row>
    <row r="91177" spans="6:8" x14ac:dyDescent="0.2">
      <c r="F91177" s="195"/>
      <c r="G91177" s="196"/>
      <c r="H91177" s="192"/>
    </row>
    <row r="91178" spans="6:8" x14ac:dyDescent="0.2">
      <c r="F91178" s="195"/>
      <c r="G91178" s="196"/>
      <c r="H91178" s="192"/>
    </row>
    <row r="91179" spans="6:8" x14ac:dyDescent="0.2">
      <c r="F91179" s="195"/>
      <c r="G91179" s="196"/>
      <c r="H91179" s="192"/>
    </row>
    <row r="91180" spans="6:8" x14ac:dyDescent="0.2">
      <c r="F91180" s="195"/>
      <c r="G91180" s="196"/>
      <c r="H91180" s="192"/>
    </row>
    <row r="91181" spans="6:8" x14ac:dyDescent="0.2">
      <c r="F91181" s="195"/>
      <c r="G91181" s="196"/>
      <c r="H91181" s="192"/>
    </row>
    <row r="91182" spans="6:8" x14ac:dyDescent="0.2">
      <c r="F91182" s="195"/>
      <c r="G91182" s="196"/>
      <c r="H91182" s="192"/>
    </row>
    <row r="91183" spans="6:8" x14ac:dyDescent="0.2">
      <c r="F91183" s="195"/>
      <c r="G91183" s="196"/>
      <c r="H91183" s="192"/>
    </row>
    <row r="91184" spans="6:8" x14ac:dyDescent="0.2">
      <c r="F91184" s="195"/>
      <c r="G91184" s="196"/>
      <c r="H91184" s="192"/>
    </row>
    <row r="91185" spans="6:8" x14ac:dyDescent="0.2">
      <c r="F91185" s="195"/>
      <c r="G91185" s="196"/>
      <c r="H91185" s="192"/>
    </row>
    <row r="91186" spans="6:8" x14ac:dyDescent="0.2">
      <c r="F91186" s="195"/>
      <c r="G91186" s="196"/>
      <c r="H91186" s="192"/>
    </row>
    <row r="91187" spans="6:8" x14ac:dyDescent="0.2">
      <c r="F91187" s="195"/>
      <c r="G91187" s="196"/>
      <c r="H91187" s="192"/>
    </row>
    <row r="91188" spans="6:8" x14ac:dyDescent="0.2">
      <c r="F91188" s="195"/>
      <c r="G91188" s="196"/>
      <c r="H91188" s="192"/>
    </row>
    <row r="91189" spans="6:8" x14ac:dyDescent="0.2">
      <c r="F91189" s="195"/>
      <c r="G91189" s="196"/>
      <c r="H91189" s="192"/>
    </row>
    <row r="91190" spans="6:8" x14ac:dyDescent="0.2">
      <c r="F91190" s="195"/>
      <c r="G91190" s="196"/>
      <c r="H91190" s="192"/>
    </row>
    <row r="91191" spans="6:8" x14ac:dyDescent="0.2">
      <c r="F91191" s="195"/>
      <c r="G91191" s="196"/>
      <c r="H91191" s="192"/>
    </row>
    <row r="91192" spans="6:8" x14ac:dyDescent="0.2">
      <c r="F91192" s="195"/>
      <c r="G91192" s="196"/>
      <c r="H91192" s="192"/>
    </row>
    <row r="91193" spans="6:8" x14ac:dyDescent="0.2">
      <c r="F91193" s="195"/>
      <c r="G91193" s="196"/>
      <c r="H91193" s="192"/>
    </row>
    <row r="91194" spans="6:8" x14ac:dyDescent="0.2">
      <c r="F91194" s="195"/>
      <c r="G91194" s="196"/>
      <c r="H91194" s="192"/>
    </row>
    <row r="91195" spans="6:8" x14ac:dyDescent="0.2">
      <c r="F91195" s="195"/>
      <c r="G91195" s="196"/>
      <c r="H91195" s="192"/>
    </row>
    <row r="91196" spans="6:8" x14ac:dyDescent="0.2">
      <c r="F91196" s="195"/>
      <c r="G91196" s="196"/>
      <c r="H91196" s="192"/>
    </row>
    <row r="91197" spans="6:8" x14ac:dyDescent="0.2">
      <c r="F91197" s="195"/>
      <c r="G91197" s="196"/>
      <c r="H91197" s="192"/>
    </row>
    <row r="91198" spans="6:8" x14ac:dyDescent="0.2">
      <c r="F91198" s="195"/>
      <c r="G91198" s="196"/>
      <c r="H91198" s="192"/>
    </row>
    <row r="91199" spans="6:8" x14ac:dyDescent="0.2">
      <c r="F91199" s="195"/>
      <c r="G91199" s="196"/>
      <c r="H91199" s="192"/>
    </row>
    <row r="91200" spans="6:8" x14ac:dyDescent="0.2">
      <c r="F91200" s="195"/>
      <c r="G91200" s="196"/>
      <c r="H91200" s="192"/>
    </row>
    <row r="91201" spans="6:8" x14ac:dyDescent="0.2">
      <c r="F91201" s="195"/>
      <c r="G91201" s="196"/>
      <c r="H91201" s="192"/>
    </row>
    <row r="91202" spans="6:8" x14ac:dyDescent="0.2">
      <c r="F91202" s="195"/>
      <c r="G91202" s="196"/>
      <c r="H91202" s="192"/>
    </row>
    <row r="91203" spans="6:8" x14ac:dyDescent="0.2">
      <c r="F91203" s="195"/>
      <c r="G91203" s="196"/>
      <c r="H91203" s="192"/>
    </row>
    <row r="91204" spans="6:8" x14ac:dyDescent="0.2">
      <c r="F91204" s="195"/>
      <c r="G91204" s="196"/>
      <c r="H91204" s="192"/>
    </row>
    <row r="91205" spans="6:8" x14ac:dyDescent="0.2">
      <c r="F91205" s="195"/>
      <c r="G91205" s="196"/>
      <c r="H91205" s="192"/>
    </row>
    <row r="91206" spans="6:8" x14ac:dyDescent="0.2">
      <c r="F91206" s="195"/>
      <c r="G91206" s="196"/>
      <c r="H91206" s="192"/>
    </row>
    <row r="91207" spans="6:8" x14ac:dyDescent="0.2">
      <c r="F91207" s="195"/>
      <c r="G91207" s="196"/>
      <c r="H91207" s="192"/>
    </row>
    <row r="91208" spans="6:8" x14ac:dyDescent="0.2">
      <c r="F91208" s="195"/>
      <c r="G91208" s="196"/>
      <c r="H91208" s="192"/>
    </row>
    <row r="91209" spans="6:8" x14ac:dyDescent="0.2">
      <c r="F91209" s="195"/>
      <c r="G91209" s="196"/>
      <c r="H91209" s="192"/>
    </row>
    <row r="91210" spans="6:8" x14ac:dyDescent="0.2">
      <c r="F91210" s="195"/>
      <c r="G91210" s="196"/>
      <c r="H91210" s="192"/>
    </row>
    <row r="91211" spans="6:8" x14ac:dyDescent="0.2">
      <c r="F91211" s="195"/>
      <c r="G91211" s="196"/>
      <c r="H91211" s="192"/>
    </row>
    <row r="91212" spans="6:8" x14ac:dyDescent="0.2">
      <c r="F91212" s="195"/>
      <c r="G91212" s="196"/>
      <c r="H91212" s="192"/>
    </row>
    <row r="91213" spans="6:8" x14ac:dyDescent="0.2">
      <c r="F91213" s="195"/>
      <c r="G91213" s="196"/>
      <c r="H91213" s="192"/>
    </row>
    <row r="91214" spans="6:8" x14ac:dyDescent="0.2">
      <c r="F91214" s="195"/>
      <c r="G91214" s="196"/>
      <c r="H91214" s="192"/>
    </row>
    <row r="91215" spans="6:8" x14ac:dyDescent="0.2">
      <c r="F91215" s="195"/>
      <c r="G91215" s="196"/>
      <c r="H91215" s="192"/>
    </row>
    <row r="91216" spans="6:8" x14ac:dyDescent="0.2">
      <c r="F91216" s="195"/>
      <c r="G91216" s="196"/>
      <c r="H91216" s="192"/>
    </row>
    <row r="91217" spans="6:8" x14ac:dyDescent="0.2">
      <c r="F91217" s="195"/>
      <c r="G91217" s="196"/>
      <c r="H91217" s="192"/>
    </row>
    <row r="91218" spans="6:8" x14ac:dyDescent="0.2">
      <c r="F91218" s="195"/>
      <c r="G91218" s="196"/>
      <c r="H91218" s="192"/>
    </row>
    <row r="91219" spans="6:8" x14ac:dyDescent="0.2">
      <c r="F91219" s="195"/>
      <c r="G91219" s="196"/>
      <c r="H91219" s="192"/>
    </row>
    <row r="91220" spans="6:8" x14ac:dyDescent="0.2">
      <c r="F91220" s="195"/>
      <c r="G91220" s="196"/>
      <c r="H91220" s="192"/>
    </row>
    <row r="91221" spans="6:8" x14ac:dyDescent="0.2">
      <c r="F91221" s="195"/>
      <c r="G91221" s="196"/>
      <c r="H91221" s="192"/>
    </row>
    <row r="91222" spans="6:8" x14ac:dyDescent="0.2">
      <c r="F91222" s="195"/>
      <c r="G91222" s="196"/>
      <c r="H91222" s="192"/>
    </row>
    <row r="91223" spans="6:8" x14ac:dyDescent="0.2">
      <c r="F91223" s="195"/>
      <c r="G91223" s="196"/>
      <c r="H91223" s="192"/>
    </row>
    <row r="91224" spans="6:8" x14ac:dyDescent="0.2">
      <c r="F91224" s="195"/>
      <c r="G91224" s="196"/>
      <c r="H91224" s="192"/>
    </row>
    <row r="91225" spans="6:8" x14ac:dyDescent="0.2">
      <c r="F91225" s="195"/>
      <c r="G91225" s="196"/>
      <c r="H91225" s="192"/>
    </row>
    <row r="91226" spans="6:8" x14ac:dyDescent="0.2">
      <c r="F91226" s="195"/>
      <c r="G91226" s="196"/>
      <c r="H91226" s="192"/>
    </row>
    <row r="91227" spans="6:8" x14ac:dyDescent="0.2">
      <c r="F91227" s="195"/>
      <c r="G91227" s="196"/>
      <c r="H91227" s="192"/>
    </row>
    <row r="91228" spans="6:8" x14ac:dyDescent="0.2">
      <c r="F91228" s="195"/>
      <c r="G91228" s="196"/>
      <c r="H91228" s="192"/>
    </row>
    <row r="91229" spans="6:8" x14ac:dyDescent="0.2">
      <c r="F91229" s="195"/>
      <c r="G91229" s="196"/>
      <c r="H91229" s="192"/>
    </row>
    <row r="91230" spans="6:8" x14ac:dyDescent="0.2">
      <c r="F91230" s="195"/>
      <c r="G91230" s="196"/>
      <c r="H91230" s="192"/>
    </row>
    <row r="91231" spans="6:8" x14ac:dyDescent="0.2">
      <c r="F91231" s="195"/>
      <c r="G91231" s="196"/>
      <c r="H91231" s="192"/>
    </row>
    <row r="91232" spans="6:8" x14ac:dyDescent="0.2">
      <c r="F91232" s="195"/>
      <c r="G91232" s="196"/>
      <c r="H91232" s="192"/>
    </row>
    <row r="91233" spans="6:8" x14ac:dyDescent="0.2">
      <c r="F91233" s="195"/>
      <c r="G91233" s="196"/>
      <c r="H91233" s="192"/>
    </row>
    <row r="91234" spans="6:8" x14ac:dyDescent="0.2">
      <c r="F91234" s="195"/>
      <c r="G91234" s="196"/>
      <c r="H91234" s="192"/>
    </row>
    <row r="91235" spans="6:8" x14ac:dyDescent="0.2">
      <c r="F91235" s="195"/>
      <c r="G91235" s="196"/>
      <c r="H91235" s="192"/>
    </row>
    <row r="91236" spans="6:8" x14ac:dyDescent="0.2">
      <c r="F91236" s="195"/>
      <c r="G91236" s="196"/>
      <c r="H91236" s="192"/>
    </row>
    <row r="91237" spans="6:8" x14ac:dyDescent="0.2">
      <c r="F91237" s="195"/>
      <c r="G91237" s="196"/>
      <c r="H91237" s="192"/>
    </row>
    <row r="91238" spans="6:8" x14ac:dyDescent="0.2">
      <c r="F91238" s="195"/>
      <c r="G91238" s="196"/>
      <c r="H91238" s="192"/>
    </row>
    <row r="91239" spans="6:8" x14ac:dyDescent="0.2">
      <c r="F91239" s="195"/>
      <c r="G91239" s="196"/>
      <c r="H91239" s="192"/>
    </row>
    <row r="91240" spans="6:8" x14ac:dyDescent="0.2">
      <c r="F91240" s="195"/>
      <c r="G91240" s="196"/>
      <c r="H91240" s="192"/>
    </row>
    <row r="91241" spans="6:8" x14ac:dyDescent="0.2">
      <c r="F91241" s="195"/>
      <c r="G91241" s="196"/>
      <c r="H91241" s="192"/>
    </row>
    <row r="91242" spans="6:8" x14ac:dyDescent="0.2">
      <c r="F91242" s="195"/>
      <c r="G91242" s="196"/>
      <c r="H91242" s="192"/>
    </row>
    <row r="91243" spans="6:8" x14ac:dyDescent="0.2">
      <c r="F91243" s="195"/>
      <c r="G91243" s="196"/>
      <c r="H91243" s="192"/>
    </row>
    <row r="91244" spans="6:8" x14ac:dyDescent="0.2">
      <c r="F91244" s="195"/>
      <c r="G91244" s="196"/>
      <c r="H91244" s="192"/>
    </row>
    <row r="91245" spans="6:8" x14ac:dyDescent="0.2">
      <c r="F91245" s="195"/>
      <c r="G91245" s="196"/>
      <c r="H91245" s="192"/>
    </row>
    <row r="91246" spans="6:8" x14ac:dyDescent="0.2">
      <c r="F91246" s="195"/>
      <c r="G91246" s="196"/>
      <c r="H91246" s="192"/>
    </row>
    <row r="91247" spans="6:8" x14ac:dyDescent="0.2">
      <c r="F91247" s="195"/>
      <c r="G91247" s="196"/>
      <c r="H91247" s="192"/>
    </row>
    <row r="91248" spans="6:8" x14ac:dyDescent="0.2">
      <c r="F91248" s="195"/>
      <c r="G91248" s="196"/>
      <c r="H91248" s="192"/>
    </row>
    <row r="91249" spans="6:8" x14ac:dyDescent="0.2">
      <c r="F91249" s="195"/>
      <c r="G91249" s="196"/>
      <c r="H91249" s="192"/>
    </row>
    <row r="91250" spans="6:8" x14ac:dyDescent="0.2">
      <c r="F91250" s="195"/>
      <c r="G91250" s="196"/>
      <c r="H91250" s="192"/>
    </row>
    <row r="91251" spans="6:8" x14ac:dyDescent="0.2">
      <c r="F91251" s="195"/>
      <c r="G91251" s="196"/>
      <c r="H91251" s="192"/>
    </row>
    <row r="91252" spans="6:8" x14ac:dyDescent="0.2">
      <c r="F91252" s="195"/>
      <c r="G91252" s="196"/>
      <c r="H91252" s="192"/>
    </row>
    <row r="91253" spans="6:8" x14ac:dyDescent="0.2">
      <c r="F91253" s="195"/>
      <c r="G91253" s="196"/>
      <c r="H91253" s="192"/>
    </row>
    <row r="91254" spans="6:8" x14ac:dyDescent="0.2">
      <c r="F91254" s="195"/>
      <c r="G91254" s="196"/>
      <c r="H91254" s="192"/>
    </row>
    <row r="91255" spans="6:8" x14ac:dyDescent="0.2">
      <c r="F91255" s="195"/>
      <c r="G91255" s="196"/>
      <c r="H91255" s="192"/>
    </row>
    <row r="91256" spans="6:8" x14ac:dyDescent="0.2">
      <c r="F91256" s="195"/>
      <c r="G91256" s="196"/>
      <c r="H91256" s="192"/>
    </row>
    <row r="91257" spans="6:8" x14ac:dyDescent="0.2">
      <c r="F91257" s="195"/>
      <c r="G91257" s="196"/>
      <c r="H91257" s="192"/>
    </row>
    <row r="91258" spans="6:8" x14ac:dyDescent="0.2">
      <c r="F91258" s="195"/>
      <c r="G91258" s="196"/>
      <c r="H91258" s="192"/>
    </row>
    <row r="91259" spans="6:8" x14ac:dyDescent="0.2">
      <c r="F91259" s="195"/>
      <c r="G91259" s="196"/>
      <c r="H91259" s="192"/>
    </row>
    <row r="91260" spans="6:8" x14ac:dyDescent="0.2">
      <c r="F91260" s="195"/>
      <c r="G91260" s="196"/>
      <c r="H91260" s="192"/>
    </row>
    <row r="91261" spans="6:8" x14ac:dyDescent="0.2">
      <c r="F91261" s="195"/>
      <c r="G91261" s="196"/>
      <c r="H91261" s="192"/>
    </row>
    <row r="91262" spans="6:8" x14ac:dyDescent="0.2">
      <c r="F91262" s="195"/>
      <c r="G91262" s="196"/>
      <c r="H91262" s="192"/>
    </row>
    <row r="91263" spans="6:8" x14ac:dyDescent="0.2">
      <c r="F91263" s="195"/>
      <c r="G91263" s="196"/>
      <c r="H91263" s="192"/>
    </row>
    <row r="91264" spans="6:8" x14ac:dyDescent="0.2">
      <c r="F91264" s="195"/>
      <c r="G91264" s="196"/>
      <c r="H91264" s="192"/>
    </row>
    <row r="91265" spans="6:8" x14ac:dyDescent="0.2">
      <c r="F91265" s="195"/>
      <c r="G91265" s="196"/>
      <c r="H91265" s="192"/>
    </row>
    <row r="91266" spans="6:8" x14ac:dyDescent="0.2">
      <c r="F91266" s="195"/>
      <c r="G91266" s="196"/>
      <c r="H91266" s="192"/>
    </row>
    <row r="91267" spans="6:8" x14ac:dyDescent="0.2">
      <c r="F91267" s="195"/>
      <c r="G91267" s="196"/>
      <c r="H91267" s="192"/>
    </row>
    <row r="91268" spans="6:8" x14ac:dyDescent="0.2">
      <c r="F91268" s="195"/>
      <c r="G91268" s="196"/>
      <c r="H91268" s="192"/>
    </row>
    <row r="91269" spans="6:8" x14ac:dyDescent="0.2">
      <c r="F91269" s="195"/>
      <c r="G91269" s="196"/>
      <c r="H91269" s="192"/>
    </row>
    <row r="91270" spans="6:8" x14ac:dyDescent="0.2">
      <c r="F91270" s="195"/>
      <c r="G91270" s="196"/>
      <c r="H91270" s="192"/>
    </row>
    <row r="91271" spans="6:8" x14ac:dyDescent="0.2">
      <c r="F91271" s="195"/>
      <c r="G91271" s="196"/>
      <c r="H91271" s="192"/>
    </row>
    <row r="91272" spans="6:8" x14ac:dyDescent="0.2">
      <c r="F91272" s="195"/>
      <c r="G91272" s="196"/>
      <c r="H91272" s="192"/>
    </row>
    <row r="91273" spans="6:8" x14ac:dyDescent="0.2">
      <c r="F91273" s="195"/>
      <c r="G91273" s="196"/>
      <c r="H91273" s="192"/>
    </row>
    <row r="91274" spans="6:8" x14ac:dyDescent="0.2">
      <c r="F91274" s="195"/>
      <c r="G91274" s="196"/>
      <c r="H91274" s="192"/>
    </row>
    <row r="91275" spans="6:8" x14ac:dyDescent="0.2">
      <c r="F91275" s="195"/>
      <c r="G91275" s="196"/>
      <c r="H91275" s="192"/>
    </row>
    <row r="91276" spans="6:8" x14ac:dyDescent="0.2">
      <c r="F91276" s="195"/>
      <c r="G91276" s="196"/>
      <c r="H91276" s="192"/>
    </row>
    <row r="91277" spans="6:8" x14ac:dyDescent="0.2">
      <c r="F91277" s="195"/>
      <c r="G91277" s="196"/>
      <c r="H91277" s="192"/>
    </row>
    <row r="91278" spans="6:8" x14ac:dyDescent="0.2">
      <c r="F91278" s="195"/>
      <c r="G91278" s="196"/>
      <c r="H91278" s="192"/>
    </row>
    <row r="91279" spans="6:8" x14ac:dyDescent="0.2">
      <c r="F91279" s="195"/>
      <c r="G91279" s="196"/>
      <c r="H91279" s="192"/>
    </row>
    <row r="91280" spans="6:8" x14ac:dyDescent="0.2">
      <c r="F91280" s="195"/>
      <c r="G91280" s="196"/>
      <c r="H91280" s="192"/>
    </row>
    <row r="91281" spans="6:8" x14ac:dyDescent="0.2">
      <c r="F91281" s="195"/>
      <c r="G91281" s="196"/>
      <c r="H91281" s="192"/>
    </row>
    <row r="91282" spans="6:8" x14ac:dyDescent="0.2">
      <c r="F91282" s="195"/>
      <c r="G91282" s="196"/>
      <c r="H91282" s="192"/>
    </row>
    <row r="91283" spans="6:8" x14ac:dyDescent="0.2">
      <c r="F91283" s="195"/>
      <c r="G91283" s="196"/>
      <c r="H91283" s="192"/>
    </row>
    <row r="91284" spans="6:8" x14ac:dyDescent="0.2">
      <c r="F91284" s="195"/>
      <c r="G91284" s="196"/>
      <c r="H91284" s="192"/>
    </row>
    <row r="91285" spans="6:8" x14ac:dyDescent="0.2">
      <c r="F91285" s="195"/>
      <c r="G91285" s="196"/>
      <c r="H91285" s="192"/>
    </row>
    <row r="91286" spans="6:8" x14ac:dyDescent="0.2">
      <c r="F91286" s="195"/>
      <c r="G91286" s="196"/>
      <c r="H91286" s="192"/>
    </row>
    <row r="91287" spans="6:8" x14ac:dyDescent="0.2">
      <c r="F91287" s="195"/>
      <c r="G91287" s="196"/>
      <c r="H91287" s="192"/>
    </row>
    <row r="91288" spans="6:8" x14ac:dyDescent="0.2">
      <c r="F91288" s="195"/>
      <c r="G91288" s="196"/>
      <c r="H91288" s="192"/>
    </row>
    <row r="91289" spans="6:8" x14ac:dyDescent="0.2">
      <c r="F91289" s="195"/>
      <c r="G91289" s="196"/>
      <c r="H91289" s="192"/>
    </row>
    <row r="91290" spans="6:8" x14ac:dyDescent="0.2">
      <c r="F91290" s="195"/>
      <c r="G91290" s="196"/>
      <c r="H91290" s="192"/>
    </row>
    <row r="91291" spans="6:8" x14ac:dyDescent="0.2">
      <c r="F91291" s="195"/>
      <c r="G91291" s="196"/>
      <c r="H91291" s="192"/>
    </row>
    <row r="91292" spans="6:8" x14ac:dyDescent="0.2">
      <c r="F91292" s="195"/>
      <c r="G91292" s="196"/>
      <c r="H91292" s="192"/>
    </row>
    <row r="91293" spans="6:8" x14ac:dyDescent="0.2">
      <c r="F91293" s="195"/>
      <c r="G91293" s="196"/>
      <c r="H91293" s="192"/>
    </row>
    <row r="91294" spans="6:8" x14ac:dyDescent="0.2">
      <c r="F91294" s="195"/>
      <c r="G91294" s="196"/>
      <c r="H91294" s="192"/>
    </row>
    <row r="91295" spans="6:8" x14ac:dyDescent="0.2">
      <c r="F91295" s="195"/>
      <c r="G91295" s="196"/>
      <c r="H91295" s="192"/>
    </row>
    <row r="91296" spans="6:8" x14ac:dyDescent="0.2">
      <c r="F91296" s="195"/>
      <c r="G91296" s="196"/>
      <c r="H91296" s="192"/>
    </row>
    <row r="91297" spans="6:8" x14ac:dyDescent="0.2">
      <c r="F91297" s="195"/>
      <c r="G91297" s="196"/>
      <c r="H91297" s="192"/>
    </row>
    <row r="91298" spans="6:8" x14ac:dyDescent="0.2">
      <c r="F91298" s="195"/>
      <c r="G91298" s="196"/>
      <c r="H91298" s="192"/>
    </row>
    <row r="91299" spans="6:8" x14ac:dyDescent="0.2">
      <c r="F91299" s="195"/>
      <c r="G91299" s="196"/>
      <c r="H91299" s="192"/>
    </row>
    <row r="91300" spans="6:8" x14ac:dyDescent="0.2">
      <c r="F91300" s="195"/>
      <c r="G91300" s="196"/>
      <c r="H91300" s="192"/>
    </row>
    <row r="91301" spans="6:8" x14ac:dyDescent="0.2">
      <c r="F91301" s="195"/>
      <c r="G91301" s="196"/>
      <c r="H91301" s="192"/>
    </row>
    <row r="91302" spans="6:8" x14ac:dyDescent="0.2">
      <c r="F91302" s="195"/>
      <c r="G91302" s="196"/>
      <c r="H91302" s="192"/>
    </row>
    <row r="91303" spans="6:8" x14ac:dyDescent="0.2">
      <c r="F91303" s="195"/>
      <c r="G91303" s="196"/>
      <c r="H91303" s="192"/>
    </row>
    <row r="91304" spans="6:8" x14ac:dyDescent="0.2">
      <c r="F91304" s="195"/>
      <c r="G91304" s="196"/>
      <c r="H91304" s="192"/>
    </row>
    <row r="91305" spans="6:8" x14ac:dyDescent="0.2">
      <c r="F91305" s="195"/>
      <c r="G91305" s="196"/>
      <c r="H91305" s="192"/>
    </row>
    <row r="91306" spans="6:8" x14ac:dyDescent="0.2">
      <c r="F91306" s="195"/>
      <c r="G91306" s="196"/>
      <c r="H91306" s="192"/>
    </row>
    <row r="91307" spans="6:8" x14ac:dyDescent="0.2">
      <c r="F91307" s="195"/>
      <c r="G91307" s="196"/>
      <c r="H91307" s="192"/>
    </row>
    <row r="91308" spans="6:8" x14ac:dyDescent="0.2">
      <c r="F91308" s="195"/>
      <c r="G91308" s="196"/>
      <c r="H91308" s="192"/>
    </row>
    <row r="91309" spans="6:8" x14ac:dyDescent="0.2">
      <c r="F91309" s="195"/>
      <c r="G91309" s="196"/>
      <c r="H91309" s="192"/>
    </row>
    <row r="91310" spans="6:8" x14ac:dyDescent="0.2">
      <c r="F91310" s="195"/>
      <c r="G91310" s="196"/>
      <c r="H91310" s="192"/>
    </row>
    <row r="91311" spans="6:8" x14ac:dyDescent="0.2">
      <c r="F91311" s="195"/>
      <c r="G91311" s="196"/>
      <c r="H91311" s="192"/>
    </row>
    <row r="91312" spans="6:8" x14ac:dyDescent="0.2">
      <c r="F91312" s="195"/>
      <c r="G91312" s="196"/>
      <c r="H91312" s="192"/>
    </row>
    <row r="91313" spans="6:8" x14ac:dyDescent="0.2">
      <c r="F91313" s="195"/>
      <c r="G91313" s="196"/>
      <c r="H91313" s="192"/>
    </row>
    <row r="91314" spans="6:8" x14ac:dyDescent="0.2">
      <c r="F91314" s="195"/>
      <c r="G91314" s="196"/>
      <c r="H91314" s="192"/>
    </row>
    <row r="91315" spans="6:8" x14ac:dyDescent="0.2">
      <c r="F91315" s="195"/>
      <c r="G91315" s="196"/>
      <c r="H91315" s="192"/>
    </row>
    <row r="91316" spans="6:8" x14ac:dyDescent="0.2">
      <c r="F91316" s="195"/>
      <c r="G91316" s="196"/>
      <c r="H91316" s="192"/>
    </row>
    <row r="91317" spans="6:8" x14ac:dyDescent="0.2">
      <c r="F91317" s="195"/>
      <c r="G91317" s="196"/>
      <c r="H91317" s="192"/>
    </row>
    <row r="91318" spans="6:8" x14ac:dyDescent="0.2">
      <c r="F91318" s="195"/>
      <c r="G91318" s="196"/>
      <c r="H91318" s="192"/>
    </row>
    <row r="91319" spans="6:8" x14ac:dyDescent="0.2">
      <c r="F91319" s="195"/>
      <c r="G91319" s="196"/>
      <c r="H91319" s="192"/>
    </row>
    <row r="91320" spans="6:8" x14ac:dyDescent="0.2">
      <c r="F91320" s="195"/>
      <c r="G91320" s="196"/>
      <c r="H91320" s="192"/>
    </row>
    <row r="91321" spans="6:8" x14ac:dyDescent="0.2">
      <c r="F91321" s="195"/>
      <c r="G91321" s="196"/>
      <c r="H91321" s="192"/>
    </row>
    <row r="91322" spans="6:8" x14ac:dyDescent="0.2">
      <c r="F91322" s="195"/>
      <c r="G91322" s="196"/>
      <c r="H91322" s="192"/>
    </row>
    <row r="91323" spans="6:8" x14ac:dyDescent="0.2">
      <c r="F91323" s="195"/>
      <c r="G91323" s="196"/>
      <c r="H91323" s="192"/>
    </row>
    <row r="91324" spans="6:8" x14ac:dyDescent="0.2">
      <c r="F91324" s="195"/>
      <c r="G91324" s="196"/>
      <c r="H91324" s="192"/>
    </row>
    <row r="91325" spans="6:8" x14ac:dyDescent="0.2">
      <c r="F91325" s="195"/>
      <c r="G91325" s="196"/>
      <c r="H91325" s="192"/>
    </row>
    <row r="91326" spans="6:8" x14ac:dyDescent="0.2">
      <c r="F91326" s="195"/>
      <c r="G91326" s="196"/>
      <c r="H91326" s="192"/>
    </row>
    <row r="91327" spans="6:8" x14ac:dyDescent="0.2">
      <c r="F91327" s="195"/>
      <c r="G91327" s="196"/>
      <c r="H91327" s="192"/>
    </row>
    <row r="91328" spans="6:8" x14ac:dyDescent="0.2">
      <c r="F91328" s="195"/>
      <c r="G91328" s="196"/>
      <c r="H91328" s="192"/>
    </row>
    <row r="91329" spans="6:8" x14ac:dyDescent="0.2">
      <c r="F91329" s="195"/>
      <c r="G91329" s="196"/>
      <c r="H91329" s="192"/>
    </row>
    <row r="91330" spans="6:8" x14ac:dyDescent="0.2">
      <c r="F91330" s="195"/>
      <c r="G91330" s="196"/>
      <c r="H91330" s="192"/>
    </row>
    <row r="91331" spans="6:8" x14ac:dyDescent="0.2">
      <c r="F91331" s="195"/>
      <c r="G91331" s="196"/>
      <c r="H91331" s="192"/>
    </row>
    <row r="91332" spans="6:8" x14ac:dyDescent="0.2">
      <c r="F91332" s="195"/>
      <c r="G91332" s="196"/>
      <c r="H91332" s="192"/>
    </row>
    <row r="91333" spans="6:8" x14ac:dyDescent="0.2">
      <c r="F91333" s="195"/>
      <c r="G91333" s="196"/>
      <c r="H91333" s="192"/>
    </row>
    <row r="91334" spans="6:8" x14ac:dyDescent="0.2">
      <c r="F91334" s="195"/>
      <c r="G91334" s="196"/>
      <c r="H91334" s="192"/>
    </row>
    <row r="91335" spans="6:8" x14ac:dyDescent="0.2">
      <c r="F91335" s="195"/>
      <c r="G91335" s="196"/>
      <c r="H91335" s="192"/>
    </row>
    <row r="91336" spans="6:8" x14ac:dyDescent="0.2">
      <c r="F91336" s="195"/>
      <c r="G91336" s="196"/>
      <c r="H91336" s="192"/>
    </row>
    <row r="91337" spans="6:8" x14ac:dyDescent="0.2">
      <c r="F91337" s="195"/>
      <c r="G91337" s="196"/>
      <c r="H91337" s="192"/>
    </row>
    <row r="91338" spans="6:8" x14ac:dyDescent="0.2">
      <c r="F91338" s="195"/>
      <c r="G91338" s="196"/>
      <c r="H91338" s="192"/>
    </row>
    <row r="91339" spans="6:8" x14ac:dyDescent="0.2">
      <c r="F91339" s="195"/>
      <c r="G91339" s="196"/>
      <c r="H91339" s="192"/>
    </row>
    <row r="91340" spans="6:8" x14ac:dyDescent="0.2">
      <c r="F91340" s="195"/>
      <c r="G91340" s="196"/>
      <c r="H91340" s="192"/>
    </row>
    <row r="91341" spans="6:8" x14ac:dyDescent="0.2">
      <c r="F91341" s="195"/>
      <c r="G91341" s="196"/>
      <c r="H91341" s="192"/>
    </row>
    <row r="91342" spans="6:8" x14ac:dyDescent="0.2">
      <c r="F91342" s="195"/>
      <c r="G91342" s="196"/>
      <c r="H91342" s="192"/>
    </row>
    <row r="91343" spans="6:8" x14ac:dyDescent="0.2">
      <c r="F91343" s="195"/>
      <c r="G91343" s="196"/>
      <c r="H91343" s="192"/>
    </row>
    <row r="91344" spans="6:8" x14ac:dyDescent="0.2">
      <c r="F91344" s="195"/>
      <c r="G91344" s="196"/>
      <c r="H91344" s="192"/>
    </row>
    <row r="91345" spans="6:8" x14ac:dyDescent="0.2">
      <c r="F91345" s="195"/>
      <c r="G91345" s="196"/>
      <c r="H91345" s="192"/>
    </row>
    <row r="91346" spans="6:8" x14ac:dyDescent="0.2">
      <c r="F91346" s="195"/>
      <c r="G91346" s="196"/>
      <c r="H91346" s="192"/>
    </row>
    <row r="91347" spans="6:8" x14ac:dyDescent="0.2">
      <c r="F91347" s="195"/>
      <c r="G91347" s="196"/>
      <c r="H91347" s="192"/>
    </row>
    <row r="91348" spans="6:8" x14ac:dyDescent="0.2">
      <c r="F91348" s="195"/>
      <c r="G91348" s="196"/>
      <c r="H91348" s="192"/>
    </row>
    <row r="91349" spans="6:8" x14ac:dyDescent="0.2">
      <c r="F91349" s="195"/>
      <c r="G91349" s="196"/>
      <c r="H91349" s="192"/>
    </row>
    <row r="91350" spans="6:8" x14ac:dyDescent="0.2">
      <c r="F91350" s="195"/>
      <c r="G91350" s="196"/>
      <c r="H91350" s="192"/>
    </row>
    <row r="91351" spans="6:8" x14ac:dyDescent="0.2">
      <c r="F91351" s="195"/>
      <c r="G91351" s="196"/>
      <c r="H91351" s="192"/>
    </row>
    <row r="91352" spans="6:8" x14ac:dyDescent="0.2">
      <c r="F91352" s="195"/>
      <c r="G91352" s="196"/>
      <c r="H91352" s="192"/>
    </row>
    <row r="91353" spans="6:8" x14ac:dyDescent="0.2">
      <c r="F91353" s="195"/>
      <c r="G91353" s="196"/>
      <c r="H91353" s="192"/>
    </row>
    <row r="91354" spans="6:8" x14ac:dyDescent="0.2">
      <c r="F91354" s="195"/>
      <c r="G91354" s="196"/>
      <c r="H91354" s="192"/>
    </row>
    <row r="91355" spans="6:8" x14ac:dyDescent="0.2">
      <c r="F91355" s="195"/>
      <c r="G91355" s="196"/>
      <c r="H91355" s="192"/>
    </row>
    <row r="91356" spans="6:8" x14ac:dyDescent="0.2">
      <c r="F91356" s="195"/>
      <c r="G91356" s="196"/>
      <c r="H91356" s="192"/>
    </row>
    <row r="91357" spans="6:8" x14ac:dyDescent="0.2">
      <c r="F91357" s="195"/>
      <c r="G91357" s="196"/>
      <c r="H91357" s="192"/>
    </row>
    <row r="91358" spans="6:8" x14ac:dyDescent="0.2">
      <c r="F91358" s="195"/>
      <c r="G91358" s="196"/>
      <c r="H91358" s="192"/>
    </row>
    <row r="91359" spans="6:8" x14ac:dyDescent="0.2">
      <c r="F91359" s="195"/>
      <c r="G91359" s="196"/>
      <c r="H91359" s="192"/>
    </row>
    <row r="91360" spans="6:8" x14ac:dyDescent="0.2">
      <c r="F91360" s="195"/>
      <c r="G91360" s="196"/>
      <c r="H91360" s="192"/>
    </row>
    <row r="91361" spans="6:8" x14ac:dyDescent="0.2">
      <c r="F91361" s="195"/>
      <c r="G91361" s="196"/>
      <c r="H91361" s="192"/>
    </row>
    <row r="91362" spans="6:8" x14ac:dyDescent="0.2">
      <c r="F91362" s="195"/>
      <c r="G91362" s="196"/>
      <c r="H91362" s="192"/>
    </row>
    <row r="91363" spans="6:8" x14ac:dyDescent="0.2">
      <c r="F91363" s="195"/>
      <c r="G91363" s="196"/>
      <c r="H91363" s="192"/>
    </row>
    <row r="91364" spans="6:8" x14ac:dyDescent="0.2">
      <c r="F91364" s="195"/>
      <c r="G91364" s="196"/>
      <c r="H91364" s="192"/>
    </row>
    <row r="91365" spans="6:8" x14ac:dyDescent="0.2">
      <c r="F91365" s="195"/>
      <c r="G91365" s="196"/>
      <c r="H91365" s="192"/>
    </row>
    <row r="91366" spans="6:8" x14ac:dyDescent="0.2">
      <c r="F91366" s="195"/>
      <c r="G91366" s="196"/>
      <c r="H91366" s="192"/>
    </row>
    <row r="91367" spans="6:8" x14ac:dyDescent="0.2">
      <c r="F91367" s="195"/>
      <c r="G91367" s="196"/>
      <c r="H91367" s="192"/>
    </row>
    <row r="91368" spans="6:8" x14ac:dyDescent="0.2">
      <c r="F91368" s="195"/>
      <c r="G91368" s="196"/>
      <c r="H91368" s="192"/>
    </row>
    <row r="91369" spans="6:8" x14ac:dyDescent="0.2">
      <c r="F91369" s="195"/>
      <c r="G91369" s="196"/>
      <c r="H91369" s="192"/>
    </row>
    <row r="91370" spans="6:8" x14ac:dyDescent="0.2">
      <c r="F91370" s="195"/>
      <c r="G91370" s="196"/>
      <c r="H91370" s="192"/>
    </row>
    <row r="91371" spans="6:8" x14ac:dyDescent="0.2">
      <c r="F91371" s="195"/>
      <c r="G91371" s="196"/>
      <c r="H91371" s="192"/>
    </row>
    <row r="91372" spans="6:8" x14ac:dyDescent="0.2">
      <c r="F91372" s="195"/>
      <c r="G91372" s="196"/>
      <c r="H91372" s="192"/>
    </row>
    <row r="91373" spans="6:8" x14ac:dyDescent="0.2">
      <c r="F91373" s="195"/>
      <c r="G91373" s="196"/>
      <c r="H91373" s="192"/>
    </row>
    <row r="91374" spans="6:8" x14ac:dyDescent="0.2">
      <c r="F91374" s="195"/>
      <c r="G91374" s="196"/>
      <c r="H91374" s="192"/>
    </row>
    <row r="91375" spans="6:8" x14ac:dyDescent="0.2">
      <c r="F91375" s="195"/>
      <c r="G91375" s="196"/>
      <c r="H91375" s="192"/>
    </row>
    <row r="91376" spans="6:8" x14ac:dyDescent="0.2">
      <c r="F91376" s="195"/>
      <c r="G91376" s="196"/>
      <c r="H91376" s="192"/>
    </row>
    <row r="91377" spans="6:8" x14ac:dyDescent="0.2">
      <c r="F91377" s="195"/>
      <c r="G91377" s="196"/>
      <c r="H91377" s="192"/>
    </row>
    <row r="91378" spans="6:8" x14ac:dyDescent="0.2">
      <c r="F91378" s="195"/>
      <c r="G91378" s="196"/>
      <c r="H91378" s="192"/>
    </row>
    <row r="91379" spans="6:8" x14ac:dyDescent="0.2">
      <c r="F91379" s="195"/>
      <c r="G91379" s="196"/>
      <c r="H91379" s="192"/>
    </row>
    <row r="91380" spans="6:8" x14ac:dyDescent="0.2">
      <c r="F91380" s="195"/>
      <c r="G91380" s="196"/>
      <c r="H91380" s="192"/>
    </row>
    <row r="91381" spans="6:8" x14ac:dyDescent="0.2">
      <c r="F91381" s="195"/>
      <c r="G91381" s="196"/>
      <c r="H91381" s="192"/>
    </row>
    <row r="91382" spans="6:8" x14ac:dyDescent="0.2">
      <c r="F91382" s="195"/>
      <c r="G91382" s="196"/>
      <c r="H91382" s="192"/>
    </row>
    <row r="91383" spans="6:8" x14ac:dyDescent="0.2">
      <c r="F91383" s="195"/>
      <c r="G91383" s="196"/>
      <c r="H91383" s="192"/>
    </row>
    <row r="91384" spans="6:8" x14ac:dyDescent="0.2">
      <c r="F91384" s="195"/>
      <c r="G91384" s="196"/>
      <c r="H91384" s="192"/>
    </row>
    <row r="91385" spans="6:8" x14ac:dyDescent="0.2">
      <c r="F91385" s="195"/>
      <c r="G91385" s="196"/>
      <c r="H91385" s="192"/>
    </row>
    <row r="91386" spans="6:8" x14ac:dyDescent="0.2">
      <c r="F91386" s="195"/>
      <c r="G91386" s="196"/>
      <c r="H91386" s="192"/>
    </row>
    <row r="91387" spans="6:8" x14ac:dyDescent="0.2">
      <c r="F91387" s="195"/>
      <c r="G91387" s="196"/>
      <c r="H91387" s="192"/>
    </row>
    <row r="91388" spans="6:8" x14ac:dyDescent="0.2">
      <c r="F91388" s="195"/>
      <c r="G91388" s="196"/>
      <c r="H91388" s="192"/>
    </row>
    <row r="91389" spans="6:8" x14ac:dyDescent="0.2">
      <c r="F91389" s="195"/>
      <c r="G91389" s="196"/>
      <c r="H91389" s="192"/>
    </row>
    <row r="91390" spans="6:8" x14ac:dyDescent="0.2">
      <c r="F91390" s="195"/>
      <c r="G91390" s="196"/>
      <c r="H91390" s="192"/>
    </row>
    <row r="91391" spans="6:8" x14ac:dyDescent="0.2">
      <c r="F91391" s="195"/>
      <c r="G91391" s="196"/>
      <c r="H91391" s="192"/>
    </row>
    <row r="91392" spans="6:8" x14ac:dyDescent="0.2">
      <c r="F91392" s="195"/>
      <c r="G91392" s="196"/>
      <c r="H91392" s="192"/>
    </row>
    <row r="91393" spans="6:8" x14ac:dyDescent="0.2">
      <c r="F91393" s="195"/>
      <c r="G91393" s="196"/>
      <c r="H91393" s="192"/>
    </row>
    <row r="91394" spans="6:8" x14ac:dyDescent="0.2">
      <c r="F91394" s="195"/>
      <c r="G91394" s="196"/>
      <c r="H91394" s="192"/>
    </row>
    <row r="91395" spans="6:8" x14ac:dyDescent="0.2">
      <c r="F91395" s="195"/>
      <c r="G91395" s="196"/>
      <c r="H91395" s="192"/>
    </row>
    <row r="91396" spans="6:8" x14ac:dyDescent="0.2">
      <c r="F91396" s="195"/>
      <c r="G91396" s="196"/>
      <c r="H91396" s="192"/>
    </row>
    <row r="91397" spans="6:8" x14ac:dyDescent="0.2">
      <c r="F91397" s="195"/>
      <c r="G91397" s="196"/>
      <c r="H91397" s="192"/>
    </row>
    <row r="91398" spans="6:8" x14ac:dyDescent="0.2">
      <c r="F91398" s="195"/>
      <c r="G91398" s="196"/>
      <c r="H91398" s="192"/>
    </row>
    <row r="91399" spans="6:8" x14ac:dyDescent="0.2">
      <c r="F91399" s="195"/>
      <c r="G91399" s="196"/>
      <c r="H91399" s="192"/>
    </row>
    <row r="91400" spans="6:8" x14ac:dyDescent="0.2">
      <c r="F91400" s="195"/>
      <c r="G91400" s="196"/>
      <c r="H91400" s="192"/>
    </row>
    <row r="91401" spans="6:8" x14ac:dyDescent="0.2">
      <c r="F91401" s="195"/>
      <c r="G91401" s="196"/>
      <c r="H91401" s="192"/>
    </row>
    <row r="91402" spans="6:8" x14ac:dyDescent="0.2">
      <c r="F91402" s="195"/>
      <c r="G91402" s="196"/>
      <c r="H91402" s="192"/>
    </row>
    <row r="91403" spans="6:8" x14ac:dyDescent="0.2">
      <c r="F91403" s="195"/>
      <c r="G91403" s="196"/>
      <c r="H91403" s="192"/>
    </row>
    <row r="91404" spans="6:8" x14ac:dyDescent="0.2">
      <c r="F91404" s="195"/>
      <c r="G91404" s="196"/>
      <c r="H91404" s="192"/>
    </row>
    <row r="91405" spans="6:8" x14ac:dyDescent="0.2">
      <c r="F91405" s="195"/>
      <c r="G91405" s="196"/>
      <c r="H91405" s="192"/>
    </row>
    <row r="91406" spans="6:8" x14ac:dyDescent="0.2">
      <c r="F91406" s="195"/>
      <c r="G91406" s="196"/>
      <c r="H91406" s="192"/>
    </row>
    <row r="91407" spans="6:8" x14ac:dyDescent="0.2">
      <c r="F91407" s="195"/>
      <c r="G91407" s="196"/>
      <c r="H91407" s="192"/>
    </row>
    <row r="91408" spans="6:8" x14ac:dyDescent="0.2">
      <c r="F91408" s="195"/>
      <c r="G91408" s="196"/>
      <c r="H91408" s="192"/>
    </row>
    <row r="91409" spans="6:8" x14ac:dyDescent="0.2">
      <c r="F91409" s="195"/>
      <c r="G91409" s="196"/>
      <c r="H91409" s="192"/>
    </row>
    <row r="91410" spans="6:8" x14ac:dyDescent="0.2">
      <c r="F91410" s="195"/>
      <c r="G91410" s="196"/>
      <c r="H91410" s="192"/>
    </row>
    <row r="91411" spans="6:8" x14ac:dyDescent="0.2">
      <c r="F91411" s="195"/>
      <c r="G91411" s="196"/>
      <c r="H91411" s="192"/>
    </row>
    <row r="91412" spans="6:8" x14ac:dyDescent="0.2">
      <c r="F91412" s="195"/>
      <c r="G91412" s="196"/>
      <c r="H91412" s="192"/>
    </row>
    <row r="91413" spans="6:8" x14ac:dyDescent="0.2">
      <c r="F91413" s="195"/>
      <c r="G91413" s="196"/>
      <c r="H91413" s="192"/>
    </row>
    <row r="91414" spans="6:8" x14ac:dyDescent="0.2">
      <c r="F91414" s="195"/>
      <c r="G91414" s="196"/>
      <c r="H91414" s="192"/>
    </row>
    <row r="91415" spans="6:8" x14ac:dyDescent="0.2">
      <c r="F91415" s="195"/>
      <c r="G91415" s="196"/>
      <c r="H91415" s="192"/>
    </row>
    <row r="91416" spans="6:8" x14ac:dyDescent="0.2">
      <c r="F91416" s="195"/>
      <c r="G91416" s="196"/>
      <c r="H91416" s="192"/>
    </row>
    <row r="91417" spans="6:8" x14ac:dyDescent="0.2">
      <c r="F91417" s="195"/>
      <c r="G91417" s="196"/>
      <c r="H91417" s="192"/>
    </row>
    <row r="91418" spans="6:8" x14ac:dyDescent="0.2">
      <c r="F91418" s="195"/>
      <c r="G91418" s="196"/>
      <c r="H91418" s="192"/>
    </row>
    <row r="91419" spans="6:8" x14ac:dyDescent="0.2">
      <c r="F91419" s="195"/>
      <c r="G91419" s="196"/>
      <c r="H91419" s="192"/>
    </row>
    <row r="91420" spans="6:8" x14ac:dyDescent="0.2">
      <c r="F91420" s="195"/>
      <c r="G91420" s="196"/>
      <c r="H91420" s="192"/>
    </row>
    <row r="91421" spans="6:8" x14ac:dyDescent="0.2">
      <c r="F91421" s="195"/>
      <c r="G91421" s="196"/>
      <c r="H91421" s="192"/>
    </row>
    <row r="91422" spans="6:8" x14ac:dyDescent="0.2">
      <c r="F91422" s="195"/>
      <c r="G91422" s="196"/>
      <c r="H91422" s="192"/>
    </row>
    <row r="91423" spans="6:8" x14ac:dyDescent="0.2">
      <c r="F91423" s="195"/>
      <c r="G91423" s="196"/>
      <c r="H91423" s="192"/>
    </row>
    <row r="91424" spans="6:8" x14ac:dyDescent="0.2">
      <c r="F91424" s="195"/>
      <c r="G91424" s="196"/>
      <c r="H91424" s="192"/>
    </row>
    <row r="91425" spans="6:8" x14ac:dyDescent="0.2">
      <c r="F91425" s="195"/>
      <c r="G91425" s="196"/>
      <c r="H91425" s="192"/>
    </row>
    <row r="91426" spans="6:8" x14ac:dyDescent="0.2">
      <c r="F91426" s="195"/>
      <c r="G91426" s="196"/>
      <c r="H91426" s="192"/>
    </row>
    <row r="91427" spans="6:8" x14ac:dyDescent="0.2">
      <c r="F91427" s="195"/>
      <c r="G91427" s="196"/>
      <c r="H91427" s="192"/>
    </row>
    <row r="91428" spans="6:8" x14ac:dyDescent="0.2">
      <c r="F91428" s="195"/>
      <c r="G91428" s="196"/>
      <c r="H91428" s="192"/>
    </row>
    <row r="91429" spans="6:8" x14ac:dyDescent="0.2">
      <c r="F91429" s="195"/>
      <c r="G91429" s="196"/>
      <c r="H91429" s="192"/>
    </row>
    <row r="91430" spans="6:8" x14ac:dyDescent="0.2">
      <c r="F91430" s="195"/>
      <c r="G91430" s="196"/>
      <c r="H91430" s="192"/>
    </row>
    <row r="91431" spans="6:8" x14ac:dyDescent="0.2">
      <c r="F91431" s="195"/>
      <c r="G91431" s="196"/>
      <c r="H91431" s="192"/>
    </row>
    <row r="91432" spans="6:8" x14ac:dyDescent="0.2">
      <c r="F91432" s="195"/>
      <c r="G91432" s="196"/>
      <c r="H91432" s="192"/>
    </row>
    <row r="91433" spans="6:8" x14ac:dyDescent="0.2">
      <c r="F91433" s="195"/>
      <c r="G91433" s="196"/>
      <c r="H91433" s="192"/>
    </row>
    <row r="91434" spans="6:8" x14ac:dyDescent="0.2">
      <c r="F91434" s="195"/>
      <c r="G91434" s="196"/>
      <c r="H91434" s="192"/>
    </row>
    <row r="91435" spans="6:8" x14ac:dyDescent="0.2">
      <c r="F91435" s="195"/>
      <c r="G91435" s="196"/>
      <c r="H91435" s="192"/>
    </row>
    <row r="91436" spans="6:8" x14ac:dyDescent="0.2">
      <c r="F91436" s="195"/>
      <c r="G91436" s="196"/>
      <c r="H91436" s="192"/>
    </row>
    <row r="91437" spans="6:8" x14ac:dyDescent="0.2">
      <c r="F91437" s="195"/>
      <c r="G91437" s="196"/>
      <c r="H91437" s="192"/>
    </row>
    <row r="91438" spans="6:8" x14ac:dyDescent="0.2">
      <c r="F91438" s="195"/>
      <c r="G91438" s="196"/>
      <c r="H91438" s="192"/>
    </row>
    <row r="91439" spans="6:8" x14ac:dyDescent="0.2">
      <c r="F91439" s="195"/>
      <c r="G91439" s="196"/>
      <c r="H91439" s="192"/>
    </row>
    <row r="91440" spans="6:8" x14ac:dyDescent="0.2">
      <c r="F91440" s="195"/>
      <c r="G91440" s="196"/>
      <c r="H91440" s="192"/>
    </row>
    <row r="91441" spans="6:8" x14ac:dyDescent="0.2">
      <c r="F91441" s="195"/>
      <c r="G91441" s="196"/>
      <c r="H91441" s="192"/>
    </row>
    <row r="91442" spans="6:8" x14ac:dyDescent="0.2">
      <c r="F91442" s="195"/>
      <c r="G91442" s="196"/>
      <c r="H91442" s="192"/>
    </row>
    <row r="91443" spans="6:8" x14ac:dyDescent="0.2">
      <c r="F91443" s="195"/>
      <c r="G91443" s="196"/>
      <c r="H91443" s="192"/>
    </row>
    <row r="91444" spans="6:8" x14ac:dyDescent="0.2">
      <c r="F91444" s="195"/>
      <c r="G91444" s="196"/>
      <c r="H91444" s="192"/>
    </row>
    <row r="91445" spans="6:8" x14ac:dyDescent="0.2">
      <c r="F91445" s="195"/>
      <c r="G91445" s="196"/>
      <c r="H91445" s="192"/>
    </row>
    <row r="91446" spans="6:8" x14ac:dyDescent="0.2">
      <c r="F91446" s="195"/>
      <c r="G91446" s="196"/>
      <c r="H91446" s="192"/>
    </row>
    <row r="91447" spans="6:8" x14ac:dyDescent="0.2">
      <c r="F91447" s="195"/>
      <c r="G91447" s="196"/>
      <c r="H91447" s="192"/>
    </row>
    <row r="91448" spans="6:8" x14ac:dyDescent="0.2">
      <c r="F91448" s="195"/>
      <c r="G91448" s="196"/>
      <c r="H91448" s="192"/>
    </row>
    <row r="91449" spans="6:8" x14ac:dyDescent="0.2">
      <c r="F91449" s="195"/>
      <c r="G91449" s="196"/>
      <c r="H91449" s="192"/>
    </row>
    <row r="91450" spans="6:8" x14ac:dyDescent="0.2">
      <c r="F91450" s="195"/>
      <c r="G91450" s="196"/>
      <c r="H91450" s="192"/>
    </row>
    <row r="91451" spans="6:8" x14ac:dyDescent="0.2">
      <c r="F91451" s="195"/>
      <c r="G91451" s="196"/>
      <c r="H91451" s="192"/>
    </row>
    <row r="91452" spans="6:8" x14ac:dyDescent="0.2">
      <c r="F91452" s="195"/>
      <c r="G91452" s="196"/>
      <c r="H91452" s="192"/>
    </row>
    <row r="91453" spans="6:8" x14ac:dyDescent="0.2">
      <c r="F91453" s="195"/>
      <c r="G91453" s="196"/>
      <c r="H91453" s="192"/>
    </row>
    <row r="91454" spans="6:8" x14ac:dyDescent="0.2">
      <c r="F91454" s="195"/>
      <c r="G91454" s="196"/>
      <c r="H91454" s="192"/>
    </row>
    <row r="91455" spans="6:8" x14ac:dyDescent="0.2">
      <c r="F91455" s="195"/>
      <c r="G91455" s="196"/>
      <c r="H91455" s="192"/>
    </row>
    <row r="91456" spans="6:8" x14ac:dyDescent="0.2">
      <c r="F91456" s="195"/>
      <c r="G91456" s="196"/>
      <c r="H91456" s="192"/>
    </row>
    <row r="91457" spans="6:8" x14ac:dyDescent="0.2">
      <c r="F91457" s="195"/>
      <c r="G91457" s="196"/>
      <c r="H91457" s="192"/>
    </row>
    <row r="91458" spans="6:8" x14ac:dyDescent="0.2">
      <c r="F91458" s="195"/>
      <c r="G91458" s="196"/>
      <c r="H91458" s="192"/>
    </row>
    <row r="91459" spans="6:8" x14ac:dyDescent="0.2">
      <c r="F91459" s="195"/>
      <c r="G91459" s="196"/>
      <c r="H91459" s="192"/>
    </row>
    <row r="91460" spans="6:8" x14ac:dyDescent="0.2">
      <c r="F91460" s="195"/>
      <c r="G91460" s="196"/>
      <c r="H91460" s="192"/>
    </row>
    <row r="91461" spans="6:8" x14ac:dyDescent="0.2">
      <c r="F91461" s="195"/>
      <c r="G91461" s="196"/>
      <c r="H91461" s="192"/>
    </row>
    <row r="91462" spans="6:8" x14ac:dyDescent="0.2">
      <c r="F91462" s="195"/>
      <c r="G91462" s="196"/>
      <c r="H91462" s="192"/>
    </row>
    <row r="91463" spans="6:8" x14ac:dyDescent="0.2">
      <c r="F91463" s="195"/>
      <c r="G91463" s="196"/>
      <c r="H91463" s="192"/>
    </row>
    <row r="91464" spans="6:8" x14ac:dyDescent="0.2">
      <c r="F91464" s="195"/>
      <c r="G91464" s="196"/>
      <c r="H91464" s="192"/>
    </row>
    <row r="91465" spans="6:8" x14ac:dyDescent="0.2">
      <c r="F91465" s="195"/>
      <c r="G91465" s="196"/>
      <c r="H91465" s="192"/>
    </row>
    <row r="91466" spans="6:8" x14ac:dyDescent="0.2">
      <c r="F91466" s="195"/>
      <c r="G91466" s="196"/>
      <c r="H91466" s="192"/>
    </row>
    <row r="91467" spans="6:8" x14ac:dyDescent="0.2">
      <c r="F91467" s="195"/>
      <c r="G91467" s="196"/>
      <c r="H91467" s="192"/>
    </row>
    <row r="91468" spans="6:8" x14ac:dyDescent="0.2">
      <c r="F91468" s="195"/>
      <c r="G91468" s="196"/>
      <c r="H91468" s="192"/>
    </row>
    <row r="91469" spans="6:8" x14ac:dyDescent="0.2">
      <c r="F91469" s="195"/>
      <c r="G91469" s="196"/>
      <c r="H91469" s="192"/>
    </row>
    <row r="91470" spans="6:8" x14ac:dyDescent="0.2">
      <c r="F91470" s="195"/>
      <c r="G91470" s="196"/>
      <c r="H91470" s="192"/>
    </row>
    <row r="91471" spans="6:8" x14ac:dyDescent="0.2">
      <c r="F91471" s="195"/>
      <c r="G91471" s="196"/>
      <c r="H91471" s="192"/>
    </row>
    <row r="91472" spans="6:8" x14ac:dyDescent="0.2">
      <c r="F91472" s="195"/>
      <c r="G91472" s="196"/>
      <c r="H91472" s="192"/>
    </row>
    <row r="91473" spans="6:8" x14ac:dyDescent="0.2">
      <c r="F91473" s="195"/>
      <c r="G91473" s="196"/>
      <c r="H91473" s="192"/>
    </row>
    <row r="91474" spans="6:8" x14ac:dyDescent="0.2">
      <c r="F91474" s="195"/>
      <c r="G91474" s="196"/>
      <c r="H91474" s="192"/>
    </row>
    <row r="91475" spans="6:8" x14ac:dyDescent="0.2">
      <c r="F91475" s="195"/>
      <c r="G91475" s="196"/>
      <c r="H91475" s="192"/>
    </row>
    <row r="91476" spans="6:8" x14ac:dyDescent="0.2">
      <c r="F91476" s="195"/>
      <c r="G91476" s="196"/>
      <c r="H91476" s="192"/>
    </row>
    <row r="91477" spans="6:8" x14ac:dyDescent="0.2">
      <c r="F91477" s="195"/>
      <c r="G91477" s="196"/>
      <c r="H91477" s="192"/>
    </row>
    <row r="91478" spans="6:8" x14ac:dyDescent="0.2">
      <c r="F91478" s="195"/>
      <c r="G91478" s="196"/>
      <c r="H91478" s="192"/>
    </row>
    <row r="91479" spans="6:8" x14ac:dyDescent="0.2">
      <c r="F91479" s="195"/>
      <c r="G91479" s="196"/>
      <c r="H91479" s="192"/>
    </row>
    <row r="91480" spans="6:8" x14ac:dyDescent="0.2">
      <c r="F91480" s="195"/>
      <c r="G91480" s="196"/>
      <c r="H91480" s="192"/>
    </row>
    <row r="91481" spans="6:8" x14ac:dyDescent="0.2">
      <c r="F91481" s="195"/>
      <c r="G91481" s="196"/>
      <c r="H91481" s="192"/>
    </row>
    <row r="91482" spans="6:8" x14ac:dyDescent="0.2">
      <c r="F91482" s="195"/>
      <c r="G91482" s="196"/>
      <c r="H91482" s="192"/>
    </row>
    <row r="91483" spans="6:8" x14ac:dyDescent="0.2">
      <c r="F91483" s="195"/>
      <c r="G91483" s="196"/>
      <c r="H91483" s="192"/>
    </row>
    <row r="91484" spans="6:8" x14ac:dyDescent="0.2">
      <c r="F91484" s="195"/>
      <c r="G91484" s="196"/>
      <c r="H91484" s="192"/>
    </row>
    <row r="91485" spans="6:8" x14ac:dyDescent="0.2">
      <c r="F91485" s="195"/>
      <c r="G91485" s="196"/>
      <c r="H91485" s="192"/>
    </row>
    <row r="91486" spans="6:8" x14ac:dyDescent="0.2">
      <c r="F91486" s="195"/>
      <c r="G91486" s="196"/>
      <c r="H91486" s="192"/>
    </row>
    <row r="91487" spans="6:8" x14ac:dyDescent="0.2">
      <c r="F91487" s="195"/>
      <c r="G91487" s="196"/>
      <c r="H91487" s="192"/>
    </row>
    <row r="91488" spans="6:8" x14ac:dyDescent="0.2">
      <c r="F91488" s="195"/>
      <c r="G91488" s="196"/>
      <c r="H91488" s="192"/>
    </row>
    <row r="91489" spans="6:8" x14ac:dyDescent="0.2">
      <c r="F91489" s="195"/>
      <c r="G91489" s="196"/>
      <c r="H91489" s="192"/>
    </row>
    <row r="91490" spans="6:8" x14ac:dyDescent="0.2">
      <c r="F91490" s="195"/>
      <c r="G91490" s="196"/>
      <c r="H91490" s="192"/>
    </row>
    <row r="91491" spans="6:8" x14ac:dyDescent="0.2">
      <c r="F91491" s="195"/>
      <c r="G91491" s="196"/>
      <c r="H91491" s="192"/>
    </row>
    <row r="91492" spans="6:8" x14ac:dyDescent="0.2">
      <c r="F91492" s="195"/>
      <c r="G91492" s="196"/>
      <c r="H91492" s="192"/>
    </row>
    <row r="91493" spans="6:8" x14ac:dyDescent="0.2">
      <c r="F91493" s="195"/>
      <c r="G91493" s="196"/>
      <c r="H91493" s="192"/>
    </row>
    <row r="91494" spans="6:8" x14ac:dyDescent="0.2">
      <c r="F91494" s="195"/>
      <c r="G91494" s="196"/>
      <c r="H91494" s="192"/>
    </row>
    <row r="91495" spans="6:8" x14ac:dyDescent="0.2">
      <c r="F91495" s="195"/>
      <c r="G91495" s="196"/>
      <c r="H91495" s="192"/>
    </row>
    <row r="91496" spans="6:8" x14ac:dyDescent="0.2">
      <c r="F91496" s="195"/>
      <c r="G91496" s="196"/>
      <c r="H91496" s="192"/>
    </row>
    <row r="91497" spans="6:8" x14ac:dyDescent="0.2">
      <c r="F91497" s="195"/>
      <c r="G91497" s="196"/>
      <c r="H91497" s="192"/>
    </row>
    <row r="91498" spans="6:8" x14ac:dyDescent="0.2">
      <c r="F91498" s="195"/>
      <c r="G91498" s="196"/>
      <c r="H91498" s="192"/>
    </row>
    <row r="91499" spans="6:8" x14ac:dyDescent="0.2">
      <c r="F91499" s="195"/>
      <c r="G91499" s="196"/>
      <c r="H91499" s="192"/>
    </row>
    <row r="91500" spans="6:8" x14ac:dyDescent="0.2">
      <c r="F91500" s="195"/>
      <c r="G91500" s="196"/>
      <c r="H91500" s="192"/>
    </row>
    <row r="91501" spans="6:8" x14ac:dyDescent="0.2">
      <c r="F91501" s="195"/>
      <c r="G91501" s="196"/>
      <c r="H91501" s="192"/>
    </row>
    <row r="91502" spans="6:8" x14ac:dyDescent="0.2">
      <c r="F91502" s="195"/>
      <c r="G91502" s="196"/>
      <c r="H91502" s="192"/>
    </row>
    <row r="91503" spans="6:8" x14ac:dyDescent="0.2">
      <c r="F91503" s="195"/>
      <c r="G91503" s="196"/>
      <c r="H91503" s="192"/>
    </row>
    <row r="91504" spans="6:8" x14ac:dyDescent="0.2">
      <c r="F91504" s="195"/>
      <c r="G91504" s="196"/>
      <c r="H91504" s="192"/>
    </row>
    <row r="91505" spans="6:8" x14ac:dyDescent="0.2">
      <c r="F91505" s="195"/>
      <c r="G91505" s="196"/>
      <c r="H91505" s="192"/>
    </row>
    <row r="91506" spans="6:8" x14ac:dyDescent="0.2">
      <c r="F91506" s="195"/>
      <c r="G91506" s="196"/>
      <c r="H91506" s="192"/>
    </row>
    <row r="91507" spans="6:8" x14ac:dyDescent="0.2">
      <c r="F91507" s="195"/>
      <c r="G91507" s="196"/>
      <c r="H91507" s="192"/>
    </row>
    <row r="91508" spans="6:8" x14ac:dyDescent="0.2">
      <c r="F91508" s="195"/>
      <c r="G91508" s="196"/>
      <c r="H91508" s="192"/>
    </row>
    <row r="91509" spans="6:8" x14ac:dyDescent="0.2">
      <c r="F91509" s="195"/>
      <c r="G91509" s="196"/>
      <c r="H91509" s="192"/>
    </row>
    <row r="91510" spans="6:8" x14ac:dyDescent="0.2">
      <c r="F91510" s="195"/>
      <c r="G91510" s="196"/>
      <c r="H91510" s="192"/>
    </row>
    <row r="91511" spans="6:8" x14ac:dyDescent="0.2">
      <c r="F91511" s="195"/>
      <c r="G91511" s="196"/>
      <c r="H91511" s="192"/>
    </row>
    <row r="91512" spans="6:8" x14ac:dyDescent="0.2">
      <c r="F91512" s="195"/>
      <c r="G91512" s="196"/>
      <c r="H91512" s="192"/>
    </row>
    <row r="91513" spans="6:8" x14ac:dyDescent="0.2">
      <c r="F91513" s="195"/>
      <c r="G91513" s="196"/>
      <c r="H91513" s="192"/>
    </row>
    <row r="91514" spans="6:8" x14ac:dyDescent="0.2">
      <c r="F91514" s="195"/>
      <c r="G91514" s="196"/>
      <c r="H91514" s="192"/>
    </row>
    <row r="91515" spans="6:8" x14ac:dyDescent="0.2">
      <c r="F91515" s="195"/>
      <c r="G91515" s="196"/>
      <c r="H91515" s="192"/>
    </row>
    <row r="91516" spans="6:8" x14ac:dyDescent="0.2">
      <c r="F91516" s="195"/>
      <c r="G91516" s="196"/>
      <c r="H91516" s="192"/>
    </row>
    <row r="91517" spans="6:8" x14ac:dyDescent="0.2">
      <c r="F91517" s="195"/>
      <c r="G91517" s="196"/>
      <c r="H91517" s="192"/>
    </row>
    <row r="91518" spans="6:8" x14ac:dyDescent="0.2">
      <c r="F91518" s="195"/>
      <c r="G91518" s="196"/>
      <c r="H91518" s="192"/>
    </row>
    <row r="91519" spans="6:8" x14ac:dyDescent="0.2">
      <c r="F91519" s="195"/>
      <c r="G91519" s="196"/>
      <c r="H91519" s="192"/>
    </row>
    <row r="91520" spans="6:8" x14ac:dyDescent="0.2">
      <c r="F91520" s="195"/>
      <c r="G91520" s="196"/>
      <c r="H91520" s="192"/>
    </row>
    <row r="91521" spans="6:8" x14ac:dyDescent="0.2">
      <c r="F91521" s="195"/>
      <c r="G91521" s="196"/>
      <c r="H91521" s="192"/>
    </row>
    <row r="91522" spans="6:8" x14ac:dyDescent="0.2">
      <c r="F91522" s="195"/>
      <c r="G91522" s="196"/>
      <c r="H91522" s="192"/>
    </row>
    <row r="91523" spans="6:8" x14ac:dyDescent="0.2">
      <c r="F91523" s="195"/>
      <c r="G91523" s="196"/>
      <c r="H91523" s="192"/>
    </row>
    <row r="91524" spans="6:8" x14ac:dyDescent="0.2">
      <c r="F91524" s="195"/>
      <c r="G91524" s="196"/>
      <c r="H91524" s="192"/>
    </row>
    <row r="91525" spans="6:8" x14ac:dyDescent="0.2">
      <c r="F91525" s="195"/>
      <c r="G91525" s="196"/>
      <c r="H91525" s="192"/>
    </row>
    <row r="91526" spans="6:8" x14ac:dyDescent="0.2">
      <c r="F91526" s="195"/>
      <c r="G91526" s="196"/>
      <c r="H91526" s="192"/>
    </row>
    <row r="91527" spans="6:8" x14ac:dyDescent="0.2">
      <c r="F91527" s="195"/>
      <c r="G91527" s="196"/>
      <c r="H91527" s="192"/>
    </row>
    <row r="91528" spans="6:8" x14ac:dyDescent="0.2">
      <c r="F91528" s="195"/>
      <c r="G91528" s="196"/>
      <c r="H91528" s="192"/>
    </row>
    <row r="91529" spans="6:8" x14ac:dyDescent="0.2">
      <c r="F91529" s="195"/>
      <c r="G91529" s="196"/>
      <c r="H91529" s="192"/>
    </row>
    <row r="91530" spans="6:8" x14ac:dyDescent="0.2">
      <c r="F91530" s="195"/>
      <c r="G91530" s="196"/>
      <c r="H91530" s="192"/>
    </row>
    <row r="91531" spans="6:8" x14ac:dyDescent="0.2">
      <c r="F91531" s="195"/>
      <c r="G91531" s="196"/>
      <c r="H91531" s="192"/>
    </row>
    <row r="91532" spans="6:8" x14ac:dyDescent="0.2">
      <c r="F91532" s="195"/>
      <c r="G91532" s="196"/>
      <c r="H91532" s="192"/>
    </row>
    <row r="91533" spans="6:8" x14ac:dyDescent="0.2">
      <c r="F91533" s="195"/>
      <c r="G91533" s="196"/>
      <c r="H91533" s="192"/>
    </row>
    <row r="91534" spans="6:8" x14ac:dyDescent="0.2">
      <c r="F91534" s="195"/>
      <c r="G91534" s="196"/>
      <c r="H91534" s="192"/>
    </row>
    <row r="91535" spans="6:8" x14ac:dyDescent="0.2">
      <c r="F91535" s="195"/>
      <c r="G91535" s="196"/>
      <c r="H91535" s="192"/>
    </row>
    <row r="91536" spans="6:8" x14ac:dyDescent="0.2">
      <c r="F91536" s="195"/>
      <c r="G91536" s="196"/>
      <c r="H91536" s="192"/>
    </row>
    <row r="91537" spans="6:8" x14ac:dyDescent="0.2">
      <c r="F91537" s="195"/>
      <c r="G91537" s="196"/>
      <c r="H91537" s="192"/>
    </row>
    <row r="91538" spans="6:8" x14ac:dyDescent="0.2">
      <c r="F91538" s="195"/>
      <c r="G91538" s="196"/>
      <c r="H91538" s="192"/>
    </row>
    <row r="91539" spans="6:8" x14ac:dyDescent="0.2">
      <c r="F91539" s="195"/>
      <c r="G91539" s="196"/>
      <c r="H91539" s="192"/>
    </row>
    <row r="91540" spans="6:8" x14ac:dyDescent="0.2">
      <c r="F91540" s="195"/>
      <c r="G91540" s="196"/>
      <c r="H91540" s="192"/>
    </row>
    <row r="91541" spans="6:8" x14ac:dyDescent="0.2">
      <c r="F91541" s="195"/>
      <c r="G91541" s="196"/>
      <c r="H91541" s="192"/>
    </row>
    <row r="91542" spans="6:8" x14ac:dyDescent="0.2">
      <c r="F91542" s="195"/>
      <c r="G91542" s="196"/>
      <c r="H91542" s="192"/>
    </row>
    <row r="91543" spans="6:8" x14ac:dyDescent="0.2">
      <c r="F91543" s="195"/>
      <c r="G91543" s="196"/>
      <c r="H91543" s="192"/>
    </row>
    <row r="91544" spans="6:8" x14ac:dyDescent="0.2">
      <c r="F91544" s="195"/>
      <c r="G91544" s="196"/>
      <c r="H91544" s="192"/>
    </row>
    <row r="91545" spans="6:8" x14ac:dyDescent="0.2">
      <c r="F91545" s="195"/>
      <c r="G91545" s="196"/>
      <c r="H91545" s="192"/>
    </row>
    <row r="91546" spans="6:8" x14ac:dyDescent="0.2">
      <c r="F91546" s="195"/>
      <c r="G91546" s="196"/>
      <c r="H91546" s="192"/>
    </row>
    <row r="91547" spans="6:8" x14ac:dyDescent="0.2">
      <c r="F91547" s="195"/>
      <c r="G91547" s="196"/>
      <c r="H91547" s="192"/>
    </row>
    <row r="91548" spans="6:8" x14ac:dyDescent="0.2">
      <c r="F91548" s="195"/>
      <c r="G91548" s="196"/>
      <c r="H91548" s="192"/>
    </row>
    <row r="91549" spans="6:8" x14ac:dyDescent="0.2">
      <c r="F91549" s="195"/>
      <c r="G91549" s="196"/>
      <c r="H91549" s="192"/>
    </row>
    <row r="91550" spans="6:8" x14ac:dyDescent="0.2">
      <c r="F91550" s="195"/>
      <c r="G91550" s="196"/>
      <c r="H91550" s="192"/>
    </row>
    <row r="91551" spans="6:8" x14ac:dyDescent="0.2">
      <c r="F91551" s="195"/>
      <c r="G91551" s="196"/>
      <c r="H91551" s="192"/>
    </row>
    <row r="91552" spans="6:8" x14ac:dyDescent="0.2">
      <c r="F91552" s="195"/>
      <c r="G91552" s="196"/>
      <c r="H91552" s="192"/>
    </row>
    <row r="91553" spans="6:8" x14ac:dyDescent="0.2">
      <c r="F91553" s="195"/>
      <c r="G91553" s="196"/>
      <c r="H91553" s="192"/>
    </row>
    <row r="91554" spans="6:8" x14ac:dyDescent="0.2">
      <c r="F91554" s="195"/>
      <c r="G91554" s="196"/>
      <c r="H91554" s="192"/>
    </row>
    <row r="91555" spans="6:8" x14ac:dyDescent="0.2">
      <c r="F91555" s="195"/>
      <c r="G91555" s="196"/>
      <c r="H91555" s="192"/>
    </row>
    <row r="91556" spans="6:8" x14ac:dyDescent="0.2">
      <c r="F91556" s="195"/>
      <c r="G91556" s="196"/>
      <c r="H91556" s="192"/>
    </row>
    <row r="91557" spans="6:8" x14ac:dyDescent="0.2">
      <c r="F91557" s="195"/>
      <c r="G91557" s="196"/>
      <c r="H91557" s="192"/>
    </row>
    <row r="91558" spans="6:8" x14ac:dyDescent="0.2">
      <c r="F91558" s="195"/>
      <c r="G91558" s="196"/>
      <c r="H91558" s="192"/>
    </row>
    <row r="91559" spans="6:8" x14ac:dyDescent="0.2">
      <c r="F91559" s="195"/>
      <c r="G91559" s="196"/>
      <c r="H91559" s="192"/>
    </row>
    <row r="91560" spans="6:8" x14ac:dyDescent="0.2">
      <c r="F91560" s="195"/>
      <c r="G91560" s="196"/>
      <c r="H91560" s="192"/>
    </row>
    <row r="91561" spans="6:8" x14ac:dyDescent="0.2">
      <c r="F91561" s="195"/>
      <c r="G91561" s="196"/>
      <c r="H91561" s="192"/>
    </row>
    <row r="91562" spans="6:8" x14ac:dyDescent="0.2">
      <c r="F91562" s="195"/>
      <c r="G91562" s="196"/>
      <c r="H91562" s="192"/>
    </row>
    <row r="91563" spans="6:8" x14ac:dyDescent="0.2">
      <c r="F91563" s="195"/>
      <c r="G91563" s="196"/>
      <c r="H91563" s="192"/>
    </row>
    <row r="91564" spans="6:8" x14ac:dyDescent="0.2">
      <c r="F91564" s="195"/>
      <c r="G91564" s="196"/>
      <c r="H91564" s="192"/>
    </row>
    <row r="91565" spans="6:8" x14ac:dyDescent="0.2">
      <c r="F91565" s="195"/>
      <c r="G91565" s="196"/>
      <c r="H91565" s="192"/>
    </row>
    <row r="91566" spans="6:8" x14ac:dyDescent="0.2">
      <c r="F91566" s="195"/>
      <c r="G91566" s="196"/>
      <c r="H91566" s="192"/>
    </row>
    <row r="91567" spans="6:8" x14ac:dyDescent="0.2">
      <c r="F91567" s="195"/>
      <c r="G91567" s="196"/>
      <c r="H91567" s="192"/>
    </row>
    <row r="91568" spans="6:8" x14ac:dyDescent="0.2">
      <c r="F91568" s="195"/>
      <c r="G91568" s="196"/>
      <c r="H91568" s="192"/>
    </row>
    <row r="91569" spans="6:8" x14ac:dyDescent="0.2">
      <c r="F91569" s="195"/>
      <c r="G91569" s="196"/>
      <c r="H91569" s="192"/>
    </row>
    <row r="91570" spans="6:8" x14ac:dyDescent="0.2">
      <c r="F91570" s="195"/>
      <c r="G91570" s="196"/>
      <c r="H91570" s="192"/>
    </row>
    <row r="91571" spans="6:8" x14ac:dyDescent="0.2">
      <c r="F91571" s="195"/>
      <c r="G91571" s="196"/>
      <c r="H91571" s="192"/>
    </row>
    <row r="91572" spans="6:8" x14ac:dyDescent="0.2">
      <c r="F91572" s="195"/>
      <c r="G91572" s="196"/>
      <c r="H91572" s="192"/>
    </row>
    <row r="91573" spans="6:8" x14ac:dyDescent="0.2">
      <c r="F91573" s="195"/>
      <c r="G91573" s="196"/>
      <c r="H91573" s="192"/>
    </row>
    <row r="91574" spans="6:8" x14ac:dyDescent="0.2">
      <c r="F91574" s="195"/>
      <c r="G91574" s="196"/>
      <c r="H91574" s="192"/>
    </row>
    <row r="91575" spans="6:8" x14ac:dyDescent="0.2">
      <c r="F91575" s="195"/>
      <c r="G91575" s="196"/>
      <c r="H91575" s="192"/>
    </row>
    <row r="91576" spans="6:8" x14ac:dyDescent="0.2">
      <c r="F91576" s="195"/>
      <c r="G91576" s="196"/>
      <c r="H91576" s="192"/>
    </row>
    <row r="91577" spans="6:8" x14ac:dyDescent="0.2">
      <c r="F91577" s="195"/>
      <c r="G91577" s="196"/>
      <c r="H91577" s="192"/>
    </row>
    <row r="91578" spans="6:8" x14ac:dyDescent="0.2">
      <c r="F91578" s="195"/>
      <c r="G91578" s="196"/>
      <c r="H91578" s="192"/>
    </row>
    <row r="91579" spans="6:8" x14ac:dyDescent="0.2">
      <c r="F91579" s="195"/>
      <c r="G91579" s="196"/>
      <c r="H91579" s="192"/>
    </row>
    <row r="91580" spans="6:8" x14ac:dyDescent="0.2">
      <c r="F91580" s="195"/>
      <c r="G91580" s="196"/>
      <c r="H91580" s="192"/>
    </row>
    <row r="91581" spans="6:8" x14ac:dyDescent="0.2">
      <c r="F91581" s="195"/>
      <c r="G91581" s="196"/>
      <c r="H91581" s="192"/>
    </row>
    <row r="91582" spans="6:8" x14ac:dyDescent="0.2">
      <c r="F91582" s="195"/>
      <c r="G91582" s="196"/>
      <c r="H91582" s="192"/>
    </row>
    <row r="91583" spans="6:8" x14ac:dyDescent="0.2">
      <c r="F91583" s="195"/>
      <c r="G91583" s="196"/>
      <c r="H91583" s="192"/>
    </row>
    <row r="91584" spans="6:8" x14ac:dyDescent="0.2">
      <c r="F91584" s="195"/>
      <c r="G91584" s="196"/>
      <c r="H91584" s="192"/>
    </row>
    <row r="91585" spans="6:8" x14ac:dyDescent="0.2">
      <c r="F91585" s="195"/>
      <c r="G91585" s="196"/>
      <c r="H91585" s="192"/>
    </row>
    <row r="91586" spans="6:8" x14ac:dyDescent="0.2">
      <c r="F91586" s="195"/>
      <c r="G91586" s="196"/>
      <c r="H91586" s="192"/>
    </row>
    <row r="91587" spans="6:8" x14ac:dyDescent="0.2">
      <c r="F91587" s="195"/>
      <c r="G91587" s="196"/>
      <c r="H91587" s="192"/>
    </row>
    <row r="91588" spans="6:8" x14ac:dyDescent="0.2">
      <c r="F91588" s="195"/>
      <c r="G91588" s="196"/>
      <c r="H91588" s="192"/>
    </row>
    <row r="91589" spans="6:8" x14ac:dyDescent="0.2">
      <c r="F91589" s="195"/>
      <c r="G91589" s="196"/>
      <c r="H91589" s="192"/>
    </row>
    <row r="91590" spans="6:8" x14ac:dyDescent="0.2">
      <c r="F91590" s="195"/>
      <c r="G91590" s="196"/>
      <c r="H91590" s="192"/>
    </row>
    <row r="91591" spans="6:8" x14ac:dyDescent="0.2">
      <c r="F91591" s="195"/>
      <c r="G91591" s="196"/>
      <c r="H91591" s="192"/>
    </row>
    <row r="91592" spans="6:8" x14ac:dyDescent="0.2">
      <c r="F91592" s="195"/>
      <c r="G91592" s="196"/>
      <c r="H91592" s="192"/>
    </row>
    <row r="91593" spans="6:8" x14ac:dyDescent="0.2">
      <c r="F91593" s="195"/>
      <c r="G91593" s="196"/>
      <c r="H91593" s="192"/>
    </row>
    <row r="91594" spans="6:8" x14ac:dyDescent="0.2">
      <c r="F91594" s="195"/>
      <c r="G91594" s="196"/>
      <c r="H91594" s="192"/>
    </row>
    <row r="91595" spans="6:8" x14ac:dyDescent="0.2">
      <c r="F91595" s="195"/>
      <c r="G91595" s="196"/>
      <c r="H91595" s="192"/>
    </row>
    <row r="91596" spans="6:8" x14ac:dyDescent="0.2">
      <c r="F91596" s="195"/>
      <c r="G91596" s="196"/>
      <c r="H91596" s="192"/>
    </row>
    <row r="91597" spans="6:8" x14ac:dyDescent="0.2">
      <c r="F91597" s="195"/>
      <c r="G91597" s="196"/>
      <c r="H91597" s="192"/>
    </row>
    <row r="91598" spans="6:8" x14ac:dyDescent="0.2">
      <c r="F91598" s="195"/>
      <c r="G91598" s="196"/>
      <c r="H91598" s="192"/>
    </row>
    <row r="91599" spans="6:8" x14ac:dyDescent="0.2">
      <c r="F91599" s="195"/>
      <c r="G91599" s="196"/>
      <c r="H91599" s="192"/>
    </row>
    <row r="91600" spans="6:8" x14ac:dyDescent="0.2">
      <c r="F91600" s="195"/>
      <c r="G91600" s="196"/>
      <c r="H91600" s="192"/>
    </row>
    <row r="91601" spans="6:8" x14ac:dyDescent="0.2">
      <c r="F91601" s="195"/>
      <c r="G91601" s="196"/>
      <c r="H91601" s="192"/>
    </row>
    <row r="91602" spans="6:8" x14ac:dyDescent="0.2">
      <c r="F91602" s="195"/>
      <c r="G91602" s="196"/>
      <c r="H91602" s="192"/>
    </row>
    <row r="91603" spans="6:8" x14ac:dyDescent="0.2">
      <c r="F91603" s="195"/>
      <c r="G91603" s="196"/>
      <c r="H91603" s="192"/>
    </row>
    <row r="91604" spans="6:8" x14ac:dyDescent="0.2">
      <c r="F91604" s="195"/>
      <c r="G91604" s="196"/>
      <c r="H91604" s="192"/>
    </row>
    <row r="91605" spans="6:8" x14ac:dyDescent="0.2">
      <c r="F91605" s="195"/>
      <c r="G91605" s="196"/>
      <c r="H91605" s="192"/>
    </row>
    <row r="91606" spans="6:8" x14ac:dyDescent="0.2">
      <c r="F91606" s="195"/>
      <c r="G91606" s="196"/>
      <c r="H91606" s="192"/>
    </row>
    <row r="91607" spans="6:8" x14ac:dyDescent="0.2">
      <c r="F91607" s="195"/>
      <c r="G91607" s="196"/>
      <c r="H91607" s="192"/>
    </row>
    <row r="91608" spans="6:8" x14ac:dyDescent="0.2">
      <c r="F91608" s="195"/>
      <c r="G91608" s="196"/>
      <c r="H91608" s="192"/>
    </row>
    <row r="91609" spans="6:8" x14ac:dyDescent="0.2">
      <c r="F91609" s="195"/>
      <c r="G91609" s="196"/>
      <c r="H91609" s="192"/>
    </row>
    <row r="91610" spans="6:8" x14ac:dyDescent="0.2">
      <c r="F91610" s="195"/>
      <c r="G91610" s="196"/>
      <c r="H91610" s="192"/>
    </row>
    <row r="91611" spans="6:8" x14ac:dyDescent="0.2">
      <c r="F91611" s="195"/>
      <c r="G91611" s="196"/>
      <c r="H91611" s="192"/>
    </row>
    <row r="91612" spans="6:8" x14ac:dyDescent="0.2">
      <c r="F91612" s="195"/>
      <c r="G91612" s="196"/>
      <c r="H91612" s="192"/>
    </row>
    <row r="91613" spans="6:8" x14ac:dyDescent="0.2">
      <c r="F91613" s="195"/>
      <c r="G91613" s="196"/>
      <c r="H91613" s="192"/>
    </row>
    <row r="91614" spans="6:8" x14ac:dyDescent="0.2">
      <c r="F91614" s="195"/>
      <c r="G91614" s="196"/>
      <c r="H91614" s="192"/>
    </row>
    <row r="91615" spans="6:8" x14ac:dyDescent="0.2">
      <c r="F91615" s="195"/>
      <c r="G91615" s="196"/>
      <c r="H91615" s="192"/>
    </row>
    <row r="91616" spans="6:8" x14ac:dyDescent="0.2">
      <c r="F91616" s="195"/>
      <c r="G91616" s="196"/>
      <c r="H91616" s="192"/>
    </row>
    <row r="91617" spans="6:8" x14ac:dyDescent="0.2">
      <c r="F91617" s="195"/>
      <c r="G91617" s="196"/>
      <c r="H91617" s="192"/>
    </row>
    <row r="91618" spans="6:8" x14ac:dyDescent="0.2">
      <c r="F91618" s="195"/>
      <c r="G91618" s="196"/>
      <c r="H91618" s="192"/>
    </row>
    <row r="91619" spans="6:8" x14ac:dyDescent="0.2">
      <c r="F91619" s="195"/>
      <c r="G91619" s="196"/>
      <c r="H91619" s="192"/>
    </row>
    <row r="91620" spans="6:8" x14ac:dyDescent="0.2">
      <c r="F91620" s="195"/>
      <c r="G91620" s="196"/>
      <c r="H91620" s="192"/>
    </row>
    <row r="91621" spans="6:8" x14ac:dyDescent="0.2">
      <c r="F91621" s="195"/>
      <c r="G91621" s="196"/>
      <c r="H91621" s="192"/>
    </row>
    <row r="91622" spans="6:8" x14ac:dyDescent="0.2">
      <c r="F91622" s="195"/>
      <c r="G91622" s="196"/>
      <c r="H91622" s="192"/>
    </row>
    <row r="91623" spans="6:8" x14ac:dyDescent="0.2">
      <c r="F91623" s="195"/>
      <c r="G91623" s="196"/>
      <c r="H91623" s="192"/>
    </row>
    <row r="91624" spans="6:8" x14ac:dyDescent="0.2">
      <c r="F91624" s="195"/>
      <c r="G91624" s="196"/>
      <c r="H91624" s="192"/>
    </row>
    <row r="91625" spans="6:8" x14ac:dyDescent="0.2">
      <c r="F91625" s="195"/>
      <c r="G91625" s="196"/>
      <c r="H91625" s="192"/>
    </row>
    <row r="91626" spans="6:8" x14ac:dyDescent="0.2">
      <c r="F91626" s="195"/>
      <c r="G91626" s="196"/>
      <c r="H91626" s="192"/>
    </row>
    <row r="91627" spans="6:8" x14ac:dyDescent="0.2">
      <c r="F91627" s="195"/>
      <c r="G91627" s="196"/>
      <c r="H91627" s="192"/>
    </row>
    <row r="91628" spans="6:8" x14ac:dyDescent="0.2">
      <c r="F91628" s="195"/>
      <c r="G91628" s="196"/>
      <c r="H91628" s="192"/>
    </row>
    <row r="91629" spans="6:8" x14ac:dyDescent="0.2">
      <c r="F91629" s="195"/>
      <c r="G91629" s="196"/>
      <c r="H91629" s="192"/>
    </row>
    <row r="91630" spans="6:8" x14ac:dyDescent="0.2">
      <c r="F91630" s="195"/>
      <c r="G91630" s="196"/>
      <c r="H91630" s="192"/>
    </row>
    <row r="91631" spans="6:8" x14ac:dyDescent="0.2">
      <c r="F91631" s="195"/>
      <c r="G91631" s="196"/>
      <c r="H91631" s="192"/>
    </row>
    <row r="91632" spans="6:8" x14ac:dyDescent="0.2">
      <c r="F91632" s="195"/>
      <c r="G91632" s="196"/>
      <c r="H91632" s="192"/>
    </row>
    <row r="91633" spans="6:8" x14ac:dyDescent="0.2">
      <c r="F91633" s="195"/>
      <c r="G91633" s="196"/>
      <c r="H91633" s="192"/>
    </row>
    <row r="91634" spans="6:8" x14ac:dyDescent="0.2">
      <c r="F91634" s="195"/>
      <c r="G91634" s="196"/>
      <c r="H91634" s="192"/>
    </row>
    <row r="91635" spans="6:8" x14ac:dyDescent="0.2">
      <c r="F91635" s="195"/>
      <c r="G91635" s="196"/>
      <c r="H91635" s="192"/>
    </row>
    <row r="91636" spans="6:8" x14ac:dyDescent="0.2">
      <c r="F91636" s="195"/>
      <c r="G91636" s="196"/>
      <c r="H91636" s="192"/>
    </row>
    <row r="91637" spans="6:8" x14ac:dyDescent="0.2">
      <c r="F91637" s="195"/>
      <c r="G91637" s="196"/>
      <c r="H91637" s="192"/>
    </row>
    <row r="91638" spans="6:8" x14ac:dyDescent="0.2">
      <c r="F91638" s="195"/>
      <c r="G91638" s="196"/>
      <c r="H91638" s="192"/>
    </row>
    <row r="91639" spans="6:8" x14ac:dyDescent="0.2">
      <c r="F91639" s="195"/>
      <c r="G91639" s="196"/>
      <c r="H91639" s="192"/>
    </row>
    <row r="91640" spans="6:8" x14ac:dyDescent="0.2">
      <c r="F91640" s="195"/>
      <c r="G91640" s="196"/>
      <c r="H91640" s="192"/>
    </row>
    <row r="91641" spans="6:8" x14ac:dyDescent="0.2">
      <c r="F91641" s="195"/>
      <c r="G91641" s="196"/>
      <c r="H91641" s="192"/>
    </row>
    <row r="91642" spans="6:8" x14ac:dyDescent="0.2">
      <c r="F91642" s="195"/>
      <c r="G91642" s="196"/>
      <c r="H91642" s="192"/>
    </row>
    <row r="91643" spans="6:8" x14ac:dyDescent="0.2">
      <c r="F91643" s="195"/>
      <c r="G91643" s="196"/>
      <c r="H91643" s="192"/>
    </row>
    <row r="91644" spans="6:8" x14ac:dyDescent="0.2">
      <c r="F91644" s="195"/>
      <c r="G91644" s="196"/>
      <c r="H91644" s="192"/>
    </row>
    <row r="91645" spans="6:8" x14ac:dyDescent="0.2">
      <c r="F91645" s="195"/>
      <c r="G91645" s="196"/>
      <c r="H91645" s="192"/>
    </row>
    <row r="91646" spans="6:8" x14ac:dyDescent="0.2">
      <c r="F91646" s="195"/>
      <c r="G91646" s="196"/>
      <c r="H91646" s="192"/>
    </row>
    <row r="91647" spans="6:8" x14ac:dyDescent="0.2">
      <c r="F91647" s="195"/>
      <c r="G91647" s="196"/>
      <c r="H91647" s="192"/>
    </row>
    <row r="91648" spans="6:8" x14ac:dyDescent="0.2">
      <c r="F91648" s="195"/>
      <c r="G91648" s="196"/>
      <c r="H91648" s="192"/>
    </row>
    <row r="91649" spans="6:8" x14ac:dyDescent="0.2">
      <c r="F91649" s="195"/>
      <c r="G91649" s="196"/>
      <c r="H91649" s="192"/>
    </row>
    <row r="91650" spans="6:8" x14ac:dyDescent="0.2">
      <c r="F91650" s="195"/>
      <c r="G91650" s="196"/>
      <c r="H91650" s="192"/>
    </row>
    <row r="91651" spans="6:8" x14ac:dyDescent="0.2">
      <c r="F91651" s="195"/>
      <c r="G91651" s="196"/>
      <c r="H91651" s="192"/>
    </row>
    <row r="91652" spans="6:8" x14ac:dyDescent="0.2">
      <c r="F91652" s="195"/>
      <c r="G91652" s="196"/>
      <c r="H91652" s="192"/>
    </row>
    <row r="91653" spans="6:8" x14ac:dyDescent="0.2">
      <c r="F91653" s="195"/>
      <c r="G91653" s="196"/>
      <c r="H91653" s="192"/>
    </row>
    <row r="91654" spans="6:8" x14ac:dyDescent="0.2">
      <c r="F91654" s="195"/>
      <c r="G91654" s="196"/>
      <c r="H91654" s="192"/>
    </row>
    <row r="91655" spans="6:8" x14ac:dyDescent="0.2">
      <c r="F91655" s="195"/>
      <c r="G91655" s="196"/>
      <c r="H91655" s="192"/>
    </row>
    <row r="91656" spans="6:8" x14ac:dyDescent="0.2">
      <c r="F91656" s="195"/>
      <c r="G91656" s="196"/>
      <c r="H91656" s="192"/>
    </row>
    <row r="91657" spans="6:8" x14ac:dyDescent="0.2">
      <c r="F91657" s="195"/>
      <c r="G91657" s="196"/>
      <c r="H91657" s="192"/>
    </row>
    <row r="91658" spans="6:8" x14ac:dyDescent="0.2">
      <c r="F91658" s="195"/>
      <c r="G91658" s="196"/>
      <c r="H91658" s="192"/>
    </row>
    <row r="91659" spans="6:8" x14ac:dyDescent="0.2">
      <c r="F91659" s="195"/>
      <c r="G91659" s="196"/>
      <c r="H91659" s="192"/>
    </row>
    <row r="91660" spans="6:8" x14ac:dyDescent="0.2">
      <c r="F91660" s="195"/>
      <c r="G91660" s="196"/>
      <c r="H91660" s="192"/>
    </row>
    <row r="91661" spans="6:8" x14ac:dyDescent="0.2">
      <c r="F91661" s="195"/>
      <c r="G91661" s="196"/>
      <c r="H91661" s="192"/>
    </row>
    <row r="91662" spans="6:8" x14ac:dyDescent="0.2">
      <c r="F91662" s="195"/>
      <c r="G91662" s="196"/>
      <c r="H91662" s="192"/>
    </row>
    <row r="91663" spans="6:8" x14ac:dyDescent="0.2">
      <c r="F91663" s="195"/>
      <c r="G91663" s="196"/>
      <c r="H91663" s="192"/>
    </row>
    <row r="91664" spans="6:8" x14ac:dyDescent="0.2">
      <c r="F91664" s="195"/>
      <c r="G91664" s="196"/>
      <c r="H91664" s="192"/>
    </row>
    <row r="91665" spans="6:8" x14ac:dyDescent="0.2">
      <c r="F91665" s="195"/>
      <c r="G91665" s="196"/>
      <c r="H91665" s="192"/>
    </row>
    <row r="91666" spans="6:8" x14ac:dyDescent="0.2">
      <c r="F91666" s="195"/>
      <c r="G91666" s="196"/>
      <c r="H91666" s="192"/>
    </row>
    <row r="91667" spans="6:8" x14ac:dyDescent="0.2">
      <c r="F91667" s="195"/>
      <c r="G91667" s="196"/>
      <c r="H91667" s="192"/>
    </row>
    <row r="91668" spans="6:8" x14ac:dyDescent="0.2">
      <c r="F91668" s="195"/>
      <c r="G91668" s="196"/>
      <c r="H91668" s="192"/>
    </row>
    <row r="91669" spans="6:8" x14ac:dyDescent="0.2">
      <c r="F91669" s="195"/>
      <c r="G91669" s="196"/>
      <c r="H91669" s="192"/>
    </row>
    <row r="91670" spans="6:8" x14ac:dyDescent="0.2">
      <c r="F91670" s="195"/>
      <c r="G91670" s="196"/>
      <c r="H91670" s="192"/>
    </row>
    <row r="91671" spans="6:8" x14ac:dyDescent="0.2">
      <c r="F91671" s="195"/>
      <c r="G91671" s="196"/>
      <c r="H91671" s="192"/>
    </row>
    <row r="91672" spans="6:8" x14ac:dyDescent="0.2">
      <c r="F91672" s="195"/>
      <c r="G91672" s="196"/>
      <c r="H91672" s="192"/>
    </row>
    <row r="91673" spans="6:8" x14ac:dyDescent="0.2">
      <c r="F91673" s="195"/>
      <c r="G91673" s="196"/>
      <c r="H91673" s="192"/>
    </row>
    <row r="91674" spans="6:8" x14ac:dyDescent="0.2">
      <c r="F91674" s="195"/>
      <c r="G91674" s="196"/>
      <c r="H91674" s="192"/>
    </row>
    <row r="91675" spans="6:8" x14ac:dyDescent="0.2">
      <c r="F91675" s="195"/>
      <c r="G91675" s="196"/>
      <c r="H91675" s="192"/>
    </row>
    <row r="91676" spans="6:8" x14ac:dyDescent="0.2">
      <c r="F91676" s="195"/>
      <c r="G91676" s="196"/>
      <c r="H91676" s="192"/>
    </row>
    <row r="91677" spans="6:8" x14ac:dyDescent="0.2">
      <c r="F91677" s="195"/>
      <c r="G91677" s="196"/>
      <c r="H91677" s="192"/>
    </row>
    <row r="91678" spans="6:8" x14ac:dyDescent="0.2">
      <c r="F91678" s="195"/>
      <c r="G91678" s="196"/>
      <c r="H91678" s="192"/>
    </row>
    <row r="91679" spans="6:8" x14ac:dyDescent="0.2">
      <c r="F91679" s="195"/>
      <c r="G91679" s="196"/>
      <c r="H91679" s="192"/>
    </row>
    <row r="91680" spans="6:8" x14ac:dyDescent="0.2">
      <c r="F91680" s="195"/>
      <c r="G91680" s="196"/>
      <c r="H91680" s="192"/>
    </row>
    <row r="91681" spans="6:8" x14ac:dyDescent="0.2">
      <c r="F91681" s="195"/>
      <c r="G91681" s="196"/>
      <c r="H91681" s="192"/>
    </row>
    <row r="91682" spans="6:8" x14ac:dyDescent="0.2">
      <c r="F91682" s="195"/>
      <c r="G91682" s="196"/>
      <c r="H91682" s="192"/>
    </row>
    <row r="91683" spans="6:8" x14ac:dyDescent="0.2">
      <c r="F91683" s="195"/>
      <c r="G91683" s="196"/>
      <c r="H91683" s="192"/>
    </row>
    <row r="91684" spans="6:8" x14ac:dyDescent="0.2">
      <c r="F91684" s="195"/>
      <c r="G91684" s="196"/>
      <c r="H91684" s="192"/>
    </row>
    <row r="91685" spans="6:8" x14ac:dyDescent="0.2">
      <c r="F91685" s="195"/>
      <c r="G91685" s="196"/>
      <c r="H91685" s="192"/>
    </row>
    <row r="91686" spans="6:8" x14ac:dyDescent="0.2">
      <c r="F91686" s="195"/>
      <c r="G91686" s="196"/>
      <c r="H91686" s="192"/>
    </row>
    <row r="91687" spans="6:8" x14ac:dyDescent="0.2">
      <c r="F91687" s="195"/>
      <c r="G91687" s="196"/>
      <c r="H91687" s="192"/>
    </row>
    <row r="91688" spans="6:8" x14ac:dyDescent="0.2">
      <c r="F91688" s="195"/>
      <c r="G91688" s="196"/>
      <c r="H91688" s="192"/>
    </row>
    <row r="91689" spans="6:8" x14ac:dyDescent="0.2">
      <c r="F91689" s="195"/>
      <c r="G91689" s="196"/>
      <c r="H91689" s="192"/>
    </row>
    <row r="91690" spans="6:8" x14ac:dyDescent="0.2">
      <c r="F91690" s="195"/>
      <c r="G91690" s="196"/>
      <c r="H91690" s="192"/>
    </row>
    <row r="91691" spans="6:8" x14ac:dyDescent="0.2">
      <c r="F91691" s="195"/>
      <c r="G91691" s="196"/>
      <c r="H91691" s="192"/>
    </row>
    <row r="91692" spans="6:8" x14ac:dyDescent="0.2">
      <c r="F91692" s="195"/>
      <c r="G91692" s="196"/>
      <c r="H91692" s="192"/>
    </row>
    <row r="91693" spans="6:8" x14ac:dyDescent="0.2">
      <c r="F91693" s="195"/>
      <c r="G91693" s="196"/>
      <c r="H91693" s="192"/>
    </row>
    <row r="91694" spans="6:8" x14ac:dyDescent="0.2">
      <c r="F91694" s="195"/>
      <c r="G91694" s="196"/>
      <c r="H91694" s="192"/>
    </row>
    <row r="91695" spans="6:8" x14ac:dyDescent="0.2">
      <c r="F91695" s="195"/>
      <c r="G91695" s="196"/>
      <c r="H91695" s="192"/>
    </row>
    <row r="91696" spans="6:8" x14ac:dyDescent="0.2">
      <c r="F91696" s="195"/>
      <c r="G91696" s="196"/>
      <c r="H91696" s="192"/>
    </row>
    <row r="91697" spans="6:8" x14ac:dyDescent="0.2">
      <c r="F91697" s="195"/>
      <c r="G91697" s="196"/>
      <c r="H91697" s="192"/>
    </row>
    <row r="91698" spans="6:8" x14ac:dyDescent="0.2">
      <c r="F91698" s="195"/>
      <c r="G91698" s="196"/>
      <c r="H91698" s="192"/>
    </row>
    <row r="91699" spans="6:8" x14ac:dyDescent="0.2">
      <c r="F91699" s="195"/>
      <c r="G91699" s="196"/>
      <c r="H91699" s="192"/>
    </row>
    <row r="91700" spans="6:8" x14ac:dyDescent="0.2">
      <c r="F91700" s="195"/>
      <c r="G91700" s="196"/>
      <c r="H91700" s="192"/>
    </row>
    <row r="91701" spans="6:8" x14ac:dyDescent="0.2">
      <c r="F91701" s="195"/>
      <c r="G91701" s="196"/>
      <c r="H91701" s="192"/>
    </row>
    <row r="91702" spans="6:8" x14ac:dyDescent="0.2">
      <c r="F91702" s="195"/>
      <c r="G91702" s="196"/>
      <c r="H91702" s="192"/>
    </row>
    <row r="91703" spans="6:8" x14ac:dyDescent="0.2">
      <c r="F91703" s="195"/>
      <c r="G91703" s="196"/>
      <c r="H91703" s="192"/>
    </row>
    <row r="91704" spans="6:8" x14ac:dyDescent="0.2">
      <c r="F91704" s="195"/>
      <c r="G91704" s="196"/>
      <c r="H91704" s="192"/>
    </row>
    <row r="91705" spans="6:8" x14ac:dyDescent="0.2">
      <c r="F91705" s="195"/>
      <c r="G91705" s="196"/>
      <c r="H91705" s="192"/>
    </row>
    <row r="91706" spans="6:8" x14ac:dyDescent="0.2">
      <c r="F91706" s="195"/>
      <c r="G91706" s="196"/>
      <c r="H91706" s="192"/>
    </row>
    <row r="91707" spans="6:8" x14ac:dyDescent="0.2">
      <c r="F91707" s="195"/>
      <c r="G91707" s="196"/>
      <c r="H91707" s="192"/>
    </row>
    <row r="91708" spans="6:8" x14ac:dyDescent="0.2">
      <c r="F91708" s="195"/>
      <c r="G91708" s="196"/>
      <c r="H91708" s="192"/>
    </row>
    <row r="91709" spans="6:8" x14ac:dyDescent="0.2">
      <c r="F91709" s="195"/>
      <c r="G91709" s="196"/>
      <c r="H91709" s="192"/>
    </row>
    <row r="91710" spans="6:8" x14ac:dyDescent="0.2">
      <c r="F91710" s="195"/>
      <c r="G91710" s="196"/>
      <c r="H91710" s="192"/>
    </row>
    <row r="91711" spans="6:8" x14ac:dyDescent="0.2">
      <c r="F91711" s="195"/>
      <c r="G91711" s="196"/>
      <c r="H91711" s="192"/>
    </row>
    <row r="91712" spans="6:8" x14ac:dyDescent="0.2">
      <c r="F91712" s="195"/>
      <c r="G91712" s="196"/>
      <c r="H91712" s="192"/>
    </row>
    <row r="91713" spans="6:8" x14ac:dyDescent="0.2">
      <c r="F91713" s="195"/>
      <c r="G91713" s="196"/>
      <c r="H91713" s="192"/>
    </row>
    <row r="91714" spans="6:8" x14ac:dyDescent="0.2">
      <c r="F91714" s="195"/>
      <c r="G91714" s="196"/>
      <c r="H91714" s="192"/>
    </row>
    <row r="91715" spans="6:8" x14ac:dyDescent="0.2">
      <c r="F91715" s="195"/>
      <c r="G91715" s="196"/>
      <c r="H91715" s="192"/>
    </row>
    <row r="91716" spans="6:8" x14ac:dyDescent="0.2">
      <c r="F91716" s="195"/>
      <c r="G91716" s="196"/>
      <c r="H91716" s="192"/>
    </row>
    <row r="91717" spans="6:8" x14ac:dyDescent="0.2">
      <c r="F91717" s="195"/>
      <c r="G91717" s="196"/>
      <c r="H91717" s="192"/>
    </row>
    <row r="91718" spans="6:8" x14ac:dyDescent="0.2">
      <c r="F91718" s="195"/>
      <c r="G91718" s="196"/>
      <c r="H91718" s="192"/>
    </row>
    <row r="91719" spans="6:8" x14ac:dyDescent="0.2">
      <c r="F91719" s="195"/>
      <c r="G91719" s="196"/>
      <c r="H91719" s="192"/>
    </row>
    <row r="91720" spans="6:8" x14ac:dyDescent="0.2">
      <c r="F91720" s="195"/>
      <c r="G91720" s="196"/>
      <c r="H91720" s="192"/>
    </row>
    <row r="91721" spans="6:8" x14ac:dyDescent="0.2">
      <c r="F91721" s="195"/>
      <c r="G91721" s="196"/>
      <c r="H91721" s="192"/>
    </row>
    <row r="91722" spans="6:8" x14ac:dyDescent="0.2">
      <c r="F91722" s="195"/>
      <c r="G91722" s="196"/>
      <c r="H91722" s="192"/>
    </row>
    <row r="91723" spans="6:8" x14ac:dyDescent="0.2">
      <c r="F91723" s="195"/>
      <c r="G91723" s="196"/>
      <c r="H91723" s="192"/>
    </row>
    <row r="91724" spans="6:8" x14ac:dyDescent="0.2">
      <c r="F91724" s="195"/>
      <c r="G91724" s="196"/>
      <c r="H91724" s="192"/>
    </row>
    <row r="91725" spans="6:8" x14ac:dyDescent="0.2">
      <c r="F91725" s="195"/>
      <c r="G91725" s="196"/>
      <c r="H91725" s="192"/>
    </row>
    <row r="91726" spans="6:8" x14ac:dyDescent="0.2">
      <c r="F91726" s="195"/>
      <c r="G91726" s="196"/>
      <c r="H91726" s="192"/>
    </row>
    <row r="91727" spans="6:8" x14ac:dyDescent="0.2">
      <c r="F91727" s="195"/>
      <c r="G91727" s="196"/>
      <c r="H91727" s="192"/>
    </row>
    <row r="91728" spans="6:8" x14ac:dyDescent="0.2">
      <c r="F91728" s="195"/>
      <c r="G91728" s="196"/>
      <c r="H91728" s="192"/>
    </row>
    <row r="91729" spans="6:8" x14ac:dyDescent="0.2">
      <c r="F91729" s="195"/>
      <c r="G91729" s="196"/>
      <c r="H91729" s="192"/>
    </row>
    <row r="91730" spans="6:8" x14ac:dyDescent="0.2">
      <c r="F91730" s="195"/>
      <c r="G91730" s="196"/>
      <c r="H91730" s="192"/>
    </row>
    <row r="91731" spans="6:8" x14ac:dyDescent="0.2">
      <c r="F91731" s="195"/>
      <c r="G91731" s="196"/>
      <c r="H91731" s="192"/>
    </row>
    <row r="91732" spans="6:8" x14ac:dyDescent="0.2">
      <c r="F91732" s="195"/>
      <c r="G91732" s="196"/>
      <c r="H91732" s="192"/>
    </row>
    <row r="91733" spans="6:8" x14ac:dyDescent="0.2">
      <c r="F91733" s="195"/>
      <c r="G91733" s="196"/>
      <c r="H91733" s="192"/>
    </row>
    <row r="91734" spans="6:8" x14ac:dyDescent="0.2">
      <c r="F91734" s="195"/>
      <c r="G91734" s="196"/>
      <c r="H91734" s="192"/>
    </row>
    <row r="91735" spans="6:8" x14ac:dyDescent="0.2">
      <c r="F91735" s="195"/>
      <c r="G91735" s="196"/>
      <c r="H91735" s="192"/>
    </row>
    <row r="91736" spans="6:8" x14ac:dyDescent="0.2">
      <c r="F91736" s="195"/>
      <c r="G91736" s="196"/>
      <c r="H91736" s="192"/>
    </row>
    <row r="91737" spans="6:8" x14ac:dyDescent="0.2">
      <c r="F91737" s="195"/>
      <c r="G91737" s="196"/>
      <c r="H91737" s="192"/>
    </row>
    <row r="91738" spans="6:8" x14ac:dyDescent="0.2">
      <c r="F91738" s="195"/>
      <c r="G91738" s="196"/>
      <c r="H91738" s="192"/>
    </row>
    <row r="91739" spans="6:8" x14ac:dyDescent="0.2">
      <c r="F91739" s="195"/>
      <c r="G91739" s="196"/>
      <c r="H91739" s="192"/>
    </row>
    <row r="91740" spans="6:8" x14ac:dyDescent="0.2">
      <c r="F91740" s="195"/>
      <c r="G91740" s="196"/>
      <c r="H91740" s="192"/>
    </row>
    <row r="91741" spans="6:8" x14ac:dyDescent="0.2">
      <c r="F91741" s="195"/>
      <c r="G91741" s="196"/>
      <c r="H91741" s="192"/>
    </row>
    <row r="91742" spans="6:8" x14ac:dyDescent="0.2">
      <c r="F91742" s="195"/>
      <c r="G91742" s="196"/>
      <c r="H91742" s="192"/>
    </row>
    <row r="91743" spans="6:8" x14ac:dyDescent="0.2">
      <c r="F91743" s="195"/>
      <c r="G91743" s="196"/>
      <c r="H91743" s="192"/>
    </row>
    <row r="91744" spans="6:8" x14ac:dyDescent="0.2">
      <c r="F91744" s="195"/>
      <c r="G91744" s="196"/>
      <c r="H91744" s="192"/>
    </row>
    <row r="91745" spans="6:8" x14ac:dyDescent="0.2">
      <c r="F91745" s="195"/>
      <c r="G91745" s="196"/>
      <c r="H91745" s="192"/>
    </row>
    <row r="91746" spans="6:8" x14ac:dyDescent="0.2">
      <c r="F91746" s="195"/>
      <c r="G91746" s="196"/>
      <c r="H91746" s="192"/>
    </row>
    <row r="91747" spans="6:8" x14ac:dyDescent="0.2">
      <c r="F91747" s="195"/>
      <c r="G91747" s="196"/>
      <c r="H91747" s="192"/>
    </row>
    <row r="91748" spans="6:8" x14ac:dyDescent="0.2">
      <c r="F91748" s="195"/>
      <c r="G91748" s="196"/>
      <c r="H91748" s="192"/>
    </row>
    <row r="91749" spans="6:8" x14ac:dyDescent="0.2">
      <c r="F91749" s="195"/>
      <c r="G91749" s="196"/>
      <c r="H91749" s="192"/>
    </row>
    <row r="91750" spans="6:8" x14ac:dyDescent="0.2">
      <c r="F91750" s="195"/>
      <c r="G91750" s="196"/>
      <c r="H91750" s="192"/>
    </row>
    <row r="91751" spans="6:8" x14ac:dyDescent="0.2">
      <c r="F91751" s="195"/>
      <c r="G91751" s="196"/>
      <c r="H91751" s="192"/>
    </row>
    <row r="91752" spans="6:8" x14ac:dyDescent="0.2">
      <c r="F91752" s="195"/>
      <c r="G91752" s="196"/>
      <c r="H91752" s="192"/>
    </row>
    <row r="91753" spans="6:8" x14ac:dyDescent="0.2">
      <c r="F91753" s="195"/>
      <c r="G91753" s="196"/>
      <c r="H91753" s="192"/>
    </row>
    <row r="91754" spans="6:8" x14ac:dyDescent="0.2">
      <c r="F91754" s="195"/>
      <c r="G91754" s="196"/>
      <c r="H91754" s="192"/>
    </row>
    <row r="91755" spans="6:8" x14ac:dyDescent="0.2">
      <c r="F91755" s="195"/>
      <c r="G91755" s="196"/>
      <c r="H91755" s="192"/>
    </row>
    <row r="91756" spans="6:8" x14ac:dyDescent="0.2">
      <c r="F91756" s="195"/>
      <c r="G91756" s="196"/>
      <c r="H91756" s="192"/>
    </row>
    <row r="91757" spans="6:8" x14ac:dyDescent="0.2">
      <c r="F91757" s="195"/>
      <c r="G91757" s="196"/>
      <c r="H91757" s="192"/>
    </row>
    <row r="91758" spans="6:8" x14ac:dyDescent="0.2">
      <c r="F91758" s="195"/>
      <c r="G91758" s="196"/>
      <c r="H91758" s="192"/>
    </row>
    <row r="91759" spans="6:8" x14ac:dyDescent="0.2">
      <c r="F91759" s="195"/>
      <c r="G91759" s="196"/>
      <c r="H91759" s="192"/>
    </row>
    <row r="91760" spans="6:8" x14ac:dyDescent="0.2">
      <c r="F91760" s="195"/>
      <c r="G91760" s="196"/>
      <c r="H91760" s="192"/>
    </row>
    <row r="91761" spans="6:8" x14ac:dyDescent="0.2">
      <c r="F91761" s="195"/>
      <c r="G91761" s="196"/>
      <c r="H91761" s="192"/>
    </row>
    <row r="91762" spans="6:8" x14ac:dyDescent="0.2">
      <c r="F91762" s="195"/>
      <c r="G91762" s="196"/>
      <c r="H91762" s="192"/>
    </row>
    <row r="91763" spans="6:8" x14ac:dyDescent="0.2">
      <c r="F91763" s="195"/>
      <c r="G91763" s="196"/>
      <c r="H91763" s="192"/>
    </row>
    <row r="91764" spans="6:8" x14ac:dyDescent="0.2">
      <c r="F91764" s="195"/>
      <c r="G91764" s="196"/>
      <c r="H91764" s="192"/>
    </row>
    <row r="91765" spans="6:8" x14ac:dyDescent="0.2">
      <c r="F91765" s="195"/>
      <c r="G91765" s="196"/>
      <c r="H91765" s="192"/>
    </row>
    <row r="91766" spans="6:8" x14ac:dyDescent="0.2">
      <c r="F91766" s="195"/>
      <c r="G91766" s="196"/>
      <c r="H91766" s="192"/>
    </row>
    <row r="91767" spans="6:8" x14ac:dyDescent="0.2">
      <c r="F91767" s="195"/>
      <c r="G91767" s="196"/>
      <c r="H91767" s="192"/>
    </row>
    <row r="91768" spans="6:8" x14ac:dyDescent="0.2">
      <c r="F91768" s="195"/>
      <c r="G91768" s="196"/>
      <c r="H91768" s="192"/>
    </row>
    <row r="91769" spans="6:8" x14ac:dyDescent="0.2">
      <c r="F91769" s="195"/>
      <c r="G91769" s="196"/>
      <c r="H91769" s="192"/>
    </row>
    <row r="91770" spans="6:8" x14ac:dyDescent="0.2">
      <c r="F91770" s="195"/>
      <c r="G91770" s="196"/>
      <c r="H91770" s="192"/>
    </row>
    <row r="91771" spans="6:8" x14ac:dyDescent="0.2">
      <c r="F91771" s="195"/>
      <c r="G91771" s="196"/>
      <c r="H91771" s="192"/>
    </row>
    <row r="91772" spans="6:8" x14ac:dyDescent="0.2">
      <c r="F91772" s="195"/>
      <c r="G91772" s="196"/>
      <c r="H91772" s="192"/>
    </row>
    <row r="91773" spans="6:8" x14ac:dyDescent="0.2">
      <c r="F91773" s="195"/>
      <c r="G91773" s="196"/>
      <c r="H91773" s="192"/>
    </row>
    <row r="91774" spans="6:8" x14ac:dyDescent="0.2">
      <c r="F91774" s="195"/>
      <c r="G91774" s="196"/>
      <c r="H91774" s="192"/>
    </row>
    <row r="91775" spans="6:8" x14ac:dyDescent="0.2">
      <c r="F91775" s="195"/>
      <c r="G91775" s="196"/>
      <c r="H91775" s="192"/>
    </row>
    <row r="91776" spans="6:8" x14ac:dyDescent="0.2">
      <c r="F91776" s="195"/>
      <c r="G91776" s="196"/>
      <c r="H91776" s="192"/>
    </row>
    <row r="91777" spans="6:8" x14ac:dyDescent="0.2">
      <c r="F91777" s="195"/>
      <c r="G91777" s="196"/>
      <c r="H91777" s="192"/>
    </row>
    <row r="91778" spans="6:8" x14ac:dyDescent="0.2">
      <c r="F91778" s="195"/>
      <c r="G91778" s="196"/>
      <c r="H91778" s="192"/>
    </row>
    <row r="91779" spans="6:8" x14ac:dyDescent="0.2">
      <c r="F91779" s="195"/>
      <c r="G91779" s="196"/>
      <c r="H91779" s="192"/>
    </row>
    <row r="91780" spans="6:8" x14ac:dyDescent="0.2">
      <c r="F91780" s="195"/>
      <c r="G91780" s="196"/>
      <c r="H91780" s="192"/>
    </row>
    <row r="91781" spans="6:8" x14ac:dyDescent="0.2">
      <c r="F91781" s="195"/>
      <c r="G91781" s="196"/>
      <c r="H91781" s="192"/>
    </row>
    <row r="91782" spans="6:8" x14ac:dyDescent="0.2">
      <c r="F91782" s="195"/>
      <c r="G91782" s="196"/>
      <c r="H91782" s="192"/>
    </row>
    <row r="91783" spans="6:8" x14ac:dyDescent="0.2">
      <c r="F91783" s="195"/>
      <c r="G91783" s="196"/>
      <c r="H91783" s="192"/>
    </row>
    <row r="91784" spans="6:8" x14ac:dyDescent="0.2">
      <c r="F91784" s="195"/>
      <c r="G91784" s="196"/>
      <c r="H91784" s="192"/>
    </row>
    <row r="91785" spans="6:8" x14ac:dyDescent="0.2">
      <c r="F91785" s="195"/>
      <c r="G91785" s="196"/>
      <c r="H91785" s="192"/>
    </row>
    <row r="91786" spans="6:8" x14ac:dyDescent="0.2">
      <c r="F91786" s="195"/>
      <c r="G91786" s="196"/>
      <c r="H91786" s="192"/>
    </row>
    <row r="91787" spans="6:8" x14ac:dyDescent="0.2">
      <c r="F91787" s="195"/>
      <c r="G91787" s="196"/>
      <c r="H91787" s="192"/>
    </row>
    <row r="91788" spans="6:8" x14ac:dyDescent="0.2">
      <c r="F91788" s="195"/>
      <c r="G91788" s="196"/>
      <c r="H91788" s="192"/>
    </row>
    <row r="91789" spans="6:8" x14ac:dyDescent="0.2">
      <c r="F91789" s="195"/>
      <c r="G91789" s="196"/>
      <c r="H91789" s="192"/>
    </row>
    <row r="91790" spans="6:8" x14ac:dyDescent="0.2">
      <c r="F91790" s="195"/>
      <c r="G91790" s="196"/>
      <c r="H91790" s="192"/>
    </row>
    <row r="91791" spans="6:8" x14ac:dyDescent="0.2">
      <c r="F91791" s="195"/>
      <c r="G91791" s="196"/>
      <c r="H91791" s="192"/>
    </row>
    <row r="91792" spans="6:8" x14ac:dyDescent="0.2">
      <c r="F91792" s="195"/>
      <c r="G91792" s="196"/>
      <c r="H91792" s="192"/>
    </row>
    <row r="91793" spans="6:8" x14ac:dyDescent="0.2">
      <c r="F91793" s="195"/>
      <c r="G91793" s="196"/>
      <c r="H91793" s="192"/>
    </row>
    <row r="91794" spans="6:8" x14ac:dyDescent="0.2">
      <c r="F91794" s="195"/>
      <c r="G91794" s="196"/>
      <c r="H91794" s="192"/>
    </row>
    <row r="91795" spans="6:8" x14ac:dyDescent="0.2">
      <c r="F91795" s="195"/>
      <c r="G91795" s="196"/>
      <c r="H91795" s="192"/>
    </row>
    <row r="91796" spans="6:8" x14ac:dyDescent="0.2">
      <c r="F91796" s="195"/>
      <c r="G91796" s="196"/>
      <c r="H91796" s="192"/>
    </row>
    <row r="91797" spans="6:8" x14ac:dyDescent="0.2">
      <c r="F91797" s="195"/>
      <c r="G91797" s="196"/>
      <c r="H91797" s="192"/>
    </row>
    <row r="91798" spans="6:8" x14ac:dyDescent="0.2">
      <c r="F91798" s="195"/>
      <c r="G91798" s="196"/>
      <c r="H91798" s="192"/>
    </row>
    <row r="91799" spans="6:8" x14ac:dyDescent="0.2">
      <c r="F91799" s="195"/>
      <c r="G91799" s="196"/>
      <c r="H91799" s="192"/>
    </row>
    <row r="91800" spans="6:8" x14ac:dyDescent="0.2">
      <c r="F91800" s="195"/>
      <c r="G91800" s="196"/>
      <c r="H91800" s="192"/>
    </row>
    <row r="91801" spans="6:8" x14ac:dyDescent="0.2">
      <c r="F91801" s="195"/>
      <c r="G91801" s="196"/>
      <c r="H91801" s="192"/>
    </row>
    <row r="91802" spans="6:8" x14ac:dyDescent="0.2">
      <c r="F91802" s="195"/>
      <c r="G91802" s="196"/>
      <c r="H91802" s="192"/>
    </row>
    <row r="91803" spans="6:8" x14ac:dyDescent="0.2">
      <c r="F91803" s="195"/>
      <c r="G91803" s="196"/>
      <c r="H91803" s="192"/>
    </row>
    <row r="91804" spans="6:8" x14ac:dyDescent="0.2">
      <c r="F91804" s="195"/>
      <c r="G91804" s="196"/>
      <c r="H91804" s="192"/>
    </row>
    <row r="91805" spans="6:8" x14ac:dyDescent="0.2">
      <c r="F91805" s="195"/>
      <c r="G91805" s="196"/>
      <c r="H91805" s="192"/>
    </row>
    <row r="91806" spans="6:8" x14ac:dyDescent="0.2">
      <c r="F91806" s="195"/>
      <c r="G91806" s="196"/>
      <c r="H91806" s="192"/>
    </row>
    <row r="91807" spans="6:8" x14ac:dyDescent="0.2">
      <c r="F91807" s="195"/>
      <c r="G91807" s="196"/>
      <c r="H91807" s="192"/>
    </row>
    <row r="91808" spans="6:8" x14ac:dyDescent="0.2">
      <c r="F91808" s="195"/>
      <c r="G91808" s="196"/>
      <c r="H91808" s="192"/>
    </row>
    <row r="91809" spans="6:8" x14ac:dyDescent="0.2">
      <c r="F91809" s="195"/>
      <c r="G91809" s="196"/>
      <c r="H91809" s="192"/>
    </row>
    <row r="91810" spans="6:8" x14ac:dyDescent="0.2">
      <c r="F91810" s="195"/>
      <c r="G91810" s="196"/>
      <c r="H91810" s="192"/>
    </row>
    <row r="91811" spans="6:8" x14ac:dyDescent="0.2">
      <c r="F91811" s="195"/>
      <c r="G91811" s="196"/>
      <c r="H91811" s="192"/>
    </row>
    <row r="91812" spans="6:8" x14ac:dyDescent="0.2">
      <c r="F91812" s="195"/>
      <c r="G91812" s="196"/>
      <c r="H91812" s="192"/>
    </row>
    <row r="91813" spans="6:8" x14ac:dyDescent="0.2">
      <c r="F91813" s="195"/>
      <c r="G91813" s="196"/>
      <c r="H91813" s="192"/>
    </row>
    <row r="91814" spans="6:8" x14ac:dyDescent="0.2">
      <c r="F91814" s="195"/>
      <c r="G91814" s="196"/>
      <c r="H91814" s="192"/>
    </row>
    <row r="91815" spans="6:8" x14ac:dyDescent="0.2">
      <c r="F91815" s="195"/>
      <c r="G91815" s="196"/>
      <c r="H91815" s="192"/>
    </row>
    <row r="91816" spans="6:8" x14ac:dyDescent="0.2">
      <c r="F91816" s="195"/>
      <c r="G91816" s="196"/>
      <c r="H91816" s="192"/>
    </row>
    <row r="91817" spans="6:8" x14ac:dyDescent="0.2">
      <c r="F91817" s="195"/>
      <c r="G91817" s="196"/>
      <c r="H91817" s="192"/>
    </row>
    <row r="91818" spans="6:8" x14ac:dyDescent="0.2">
      <c r="F91818" s="195"/>
      <c r="G91818" s="196"/>
      <c r="H91818" s="192"/>
    </row>
    <row r="91819" spans="6:8" x14ac:dyDescent="0.2">
      <c r="F91819" s="195"/>
      <c r="G91819" s="196"/>
      <c r="H91819" s="192"/>
    </row>
    <row r="91820" spans="6:8" x14ac:dyDescent="0.2">
      <c r="F91820" s="195"/>
      <c r="G91820" s="196"/>
      <c r="H91820" s="192"/>
    </row>
    <row r="91821" spans="6:8" x14ac:dyDescent="0.2">
      <c r="F91821" s="195"/>
      <c r="G91821" s="196"/>
      <c r="H91821" s="192"/>
    </row>
    <row r="91822" spans="6:8" x14ac:dyDescent="0.2">
      <c r="F91822" s="195"/>
      <c r="G91822" s="196"/>
      <c r="H91822" s="192"/>
    </row>
    <row r="91823" spans="6:8" x14ac:dyDescent="0.2">
      <c r="F91823" s="195"/>
      <c r="G91823" s="196"/>
      <c r="H91823" s="192"/>
    </row>
    <row r="91824" spans="6:8" x14ac:dyDescent="0.2">
      <c r="F91824" s="195"/>
      <c r="G91824" s="196"/>
      <c r="H91824" s="192"/>
    </row>
    <row r="91825" spans="6:8" x14ac:dyDescent="0.2">
      <c r="F91825" s="195"/>
      <c r="G91825" s="196"/>
      <c r="H91825" s="192"/>
    </row>
    <row r="91826" spans="6:8" x14ac:dyDescent="0.2">
      <c r="F91826" s="195"/>
      <c r="G91826" s="196"/>
      <c r="H91826" s="192"/>
    </row>
    <row r="91827" spans="6:8" x14ac:dyDescent="0.2">
      <c r="F91827" s="195"/>
      <c r="G91827" s="196"/>
      <c r="H91827" s="192"/>
    </row>
    <row r="91828" spans="6:8" x14ac:dyDescent="0.2">
      <c r="F91828" s="195"/>
      <c r="G91828" s="196"/>
      <c r="H91828" s="192"/>
    </row>
    <row r="91829" spans="6:8" x14ac:dyDescent="0.2">
      <c r="F91829" s="195"/>
      <c r="G91829" s="196"/>
      <c r="H91829" s="192"/>
    </row>
    <row r="91830" spans="6:8" x14ac:dyDescent="0.2">
      <c r="F91830" s="195"/>
      <c r="G91830" s="196"/>
      <c r="H91830" s="192"/>
    </row>
    <row r="91831" spans="6:8" x14ac:dyDescent="0.2">
      <c r="F91831" s="195"/>
      <c r="G91831" s="196"/>
      <c r="H91831" s="192"/>
    </row>
    <row r="91832" spans="6:8" x14ac:dyDescent="0.2">
      <c r="F91832" s="195"/>
      <c r="G91832" s="196"/>
      <c r="H91832" s="192"/>
    </row>
    <row r="91833" spans="6:8" x14ac:dyDescent="0.2">
      <c r="F91833" s="195"/>
      <c r="G91833" s="196"/>
      <c r="H91833" s="192"/>
    </row>
    <row r="91834" spans="6:8" x14ac:dyDescent="0.2">
      <c r="F91834" s="195"/>
      <c r="G91834" s="196"/>
      <c r="H91834" s="192"/>
    </row>
    <row r="91835" spans="6:8" x14ac:dyDescent="0.2">
      <c r="F91835" s="195"/>
      <c r="G91835" s="196"/>
      <c r="H91835" s="192"/>
    </row>
    <row r="91836" spans="6:8" x14ac:dyDescent="0.2">
      <c r="F91836" s="195"/>
      <c r="G91836" s="196"/>
      <c r="H91836" s="192"/>
    </row>
    <row r="91837" spans="6:8" x14ac:dyDescent="0.2">
      <c r="F91837" s="195"/>
      <c r="G91837" s="196"/>
      <c r="H91837" s="192"/>
    </row>
    <row r="91838" spans="6:8" x14ac:dyDescent="0.2">
      <c r="F91838" s="195"/>
      <c r="G91838" s="196"/>
      <c r="H91838" s="192"/>
    </row>
    <row r="91839" spans="6:8" x14ac:dyDescent="0.2">
      <c r="F91839" s="195"/>
      <c r="G91839" s="196"/>
      <c r="H91839" s="192"/>
    </row>
    <row r="91840" spans="6:8" x14ac:dyDescent="0.2">
      <c r="F91840" s="195"/>
      <c r="G91840" s="196"/>
      <c r="H91840" s="192"/>
    </row>
    <row r="91841" spans="6:8" x14ac:dyDescent="0.2">
      <c r="F91841" s="195"/>
      <c r="G91841" s="196"/>
      <c r="H91841" s="192"/>
    </row>
    <row r="91842" spans="6:8" x14ac:dyDescent="0.2">
      <c r="F91842" s="195"/>
      <c r="G91842" s="196"/>
      <c r="H91842" s="192"/>
    </row>
    <row r="91843" spans="6:8" x14ac:dyDescent="0.2">
      <c r="F91843" s="195"/>
      <c r="G91843" s="196"/>
      <c r="H91843" s="192"/>
    </row>
    <row r="91844" spans="6:8" x14ac:dyDescent="0.2">
      <c r="F91844" s="195"/>
      <c r="G91844" s="196"/>
      <c r="H91844" s="192"/>
    </row>
    <row r="91845" spans="6:8" x14ac:dyDescent="0.2">
      <c r="F91845" s="195"/>
      <c r="G91845" s="196"/>
      <c r="H91845" s="192"/>
    </row>
    <row r="91846" spans="6:8" x14ac:dyDescent="0.2">
      <c r="F91846" s="195"/>
      <c r="G91846" s="196"/>
      <c r="H91846" s="192"/>
    </row>
    <row r="91847" spans="6:8" x14ac:dyDescent="0.2">
      <c r="F91847" s="195"/>
      <c r="G91847" s="196"/>
      <c r="H91847" s="192"/>
    </row>
    <row r="91848" spans="6:8" x14ac:dyDescent="0.2">
      <c r="F91848" s="195"/>
      <c r="G91848" s="196"/>
      <c r="H91848" s="192"/>
    </row>
    <row r="91849" spans="6:8" x14ac:dyDescent="0.2">
      <c r="F91849" s="195"/>
      <c r="G91849" s="196"/>
      <c r="H91849" s="192"/>
    </row>
    <row r="91850" spans="6:8" x14ac:dyDescent="0.2">
      <c r="F91850" s="195"/>
      <c r="G91850" s="196"/>
      <c r="H91850" s="192"/>
    </row>
    <row r="91851" spans="6:8" x14ac:dyDescent="0.2">
      <c r="F91851" s="195"/>
      <c r="G91851" s="196"/>
      <c r="H91851" s="192"/>
    </row>
    <row r="91852" spans="6:8" x14ac:dyDescent="0.2">
      <c r="F91852" s="195"/>
      <c r="G91852" s="196"/>
      <c r="H91852" s="192"/>
    </row>
    <row r="91853" spans="6:8" x14ac:dyDescent="0.2">
      <c r="F91853" s="195"/>
      <c r="G91853" s="196"/>
      <c r="H91853" s="192"/>
    </row>
    <row r="91854" spans="6:8" x14ac:dyDescent="0.2">
      <c r="F91854" s="195"/>
      <c r="G91854" s="196"/>
      <c r="H91854" s="192"/>
    </row>
    <row r="91855" spans="6:8" x14ac:dyDescent="0.2">
      <c r="F91855" s="195"/>
      <c r="G91855" s="196"/>
      <c r="H91855" s="192"/>
    </row>
    <row r="91856" spans="6:8" x14ac:dyDescent="0.2">
      <c r="F91856" s="195"/>
      <c r="G91856" s="196"/>
      <c r="H91856" s="192"/>
    </row>
    <row r="91857" spans="6:8" x14ac:dyDescent="0.2">
      <c r="F91857" s="195"/>
      <c r="G91857" s="196"/>
      <c r="H91857" s="192"/>
    </row>
    <row r="91858" spans="6:8" x14ac:dyDescent="0.2">
      <c r="F91858" s="195"/>
      <c r="G91858" s="196"/>
      <c r="H91858" s="192"/>
    </row>
    <row r="91859" spans="6:8" x14ac:dyDescent="0.2">
      <c r="F91859" s="195"/>
      <c r="G91859" s="196"/>
      <c r="H91859" s="192"/>
    </row>
    <row r="91860" spans="6:8" x14ac:dyDescent="0.2">
      <c r="F91860" s="195"/>
      <c r="G91860" s="196"/>
      <c r="H91860" s="192"/>
    </row>
    <row r="91861" spans="6:8" x14ac:dyDescent="0.2">
      <c r="F91861" s="195"/>
      <c r="G91861" s="196"/>
      <c r="H91861" s="192"/>
    </row>
    <row r="91862" spans="6:8" x14ac:dyDescent="0.2">
      <c r="F91862" s="195"/>
      <c r="G91862" s="196"/>
      <c r="H91862" s="192"/>
    </row>
    <row r="91863" spans="6:8" x14ac:dyDescent="0.2">
      <c r="F91863" s="195"/>
      <c r="G91863" s="196"/>
      <c r="H91863" s="192"/>
    </row>
    <row r="91864" spans="6:8" x14ac:dyDescent="0.2">
      <c r="F91864" s="195"/>
      <c r="G91864" s="196"/>
      <c r="H91864" s="192"/>
    </row>
    <row r="91865" spans="6:8" x14ac:dyDescent="0.2">
      <c r="F91865" s="195"/>
      <c r="G91865" s="196"/>
      <c r="H91865" s="192"/>
    </row>
    <row r="91866" spans="6:8" x14ac:dyDescent="0.2">
      <c r="F91866" s="195"/>
      <c r="G91866" s="196"/>
      <c r="H91866" s="192"/>
    </row>
    <row r="91867" spans="6:8" x14ac:dyDescent="0.2">
      <c r="F91867" s="195"/>
      <c r="G91867" s="196"/>
      <c r="H91867" s="192"/>
    </row>
    <row r="91868" spans="6:8" x14ac:dyDescent="0.2">
      <c r="F91868" s="195"/>
      <c r="G91868" s="196"/>
      <c r="H91868" s="192"/>
    </row>
    <row r="91869" spans="6:8" x14ac:dyDescent="0.2">
      <c r="F91869" s="195"/>
      <c r="G91869" s="196"/>
      <c r="H91869" s="192"/>
    </row>
    <row r="91870" spans="6:8" x14ac:dyDescent="0.2">
      <c r="F91870" s="195"/>
      <c r="G91870" s="196"/>
      <c r="H91870" s="192"/>
    </row>
    <row r="91871" spans="6:8" x14ac:dyDescent="0.2">
      <c r="F91871" s="195"/>
      <c r="G91871" s="196"/>
      <c r="H91871" s="192"/>
    </row>
    <row r="91872" spans="6:8" x14ac:dyDescent="0.2">
      <c r="F91872" s="195"/>
      <c r="G91872" s="196"/>
      <c r="H91872" s="192"/>
    </row>
    <row r="91873" spans="6:8" x14ac:dyDescent="0.2">
      <c r="F91873" s="195"/>
      <c r="G91873" s="196"/>
      <c r="H91873" s="192"/>
    </row>
    <row r="91874" spans="6:8" x14ac:dyDescent="0.2">
      <c r="F91874" s="195"/>
      <c r="G91874" s="196"/>
      <c r="H91874" s="192"/>
    </row>
    <row r="91875" spans="6:8" x14ac:dyDescent="0.2">
      <c r="F91875" s="195"/>
      <c r="G91875" s="196"/>
      <c r="H91875" s="192"/>
    </row>
    <row r="91876" spans="6:8" x14ac:dyDescent="0.2">
      <c r="F91876" s="195"/>
      <c r="G91876" s="196"/>
      <c r="H91876" s="192"/>
    </row>
    <row r="91877" spans="6:8" x14ac:dyDescent="0.2">
      <c r="F91877" s="195"/>
      <c r="G91877" s="196"/>
      <c r="H91877" s="192"/>
    </row>
    <row r="91878" spans="6:8" x14ac:dyDescent="0.2">
      <c r="F91878" s="195"/>
      <c r="G91878" s="196"/>
      <c r="H91878" s="192"/>
    </row>
    <row r="91879" spans="6:8" x14ac:dyDescent="0.2">
      <c r="F91879" s="195"/>
      <c r="G91879" s="196"/>
      <c r="H91879" s="192"/>
    </row>
    <row r="91880" spans="6:8" x14ac:dyDescent="0.2">
      <c r="F91880" s="195"/>
      <c r="G91880" s="196"/>
      <c r="H91880" s="192"/>
    </row>
    <row r="91881" spans="6:8" x14ac:dyDescent="0.2">
      <c r="F91881" s="195"/>
      <c r="G91881" s="196"/>
      <c r="H91881" s="192"/>
    </row>
    <row r="91882" spans="6:8" x14ac:dyDescent="0.2">
      <c r="F91882" s="195"/>
      <c r="G91882" s="196"/>
      <c r="H91882" s="192"/>
    </row>
    <row r="91883" spans="6:8" x14ac:dyDescent="0.2">
      <c r="F91883" s="195"/>
      <c r="G91883" s="196"/>
      <c r="H91883" s="192"/>
    </row>
    <row r="91884" spans="6:8" x14ac:dyDescent="0.2">
      <c r="F91884" s="195"/>
      <c r="G91884" s="196"/>
      <c r="H91884" s="192"/>
    </row>
    <row r="91885" spans="6:8" x14ac:dyDescent="0.2">
      <c r="F91885" s="195"/>
      <c r="G91885" s="196"/>
      <c r="H91885" s="192"/>
    </row>
    <row r="91886" spans="6:8" x14ac:dyDescent="0.2">
      <c r="F91886" s="195"/>
      <c r="G91886" s="196"/>
      <c r="H91886" s="192"/>
    </row>
    <row r="91887" spans="6:8" x14ac:dyDescent="0.2">
      <c r="F91887" s="195"/>
      <c r="G91887" s="196"/>
      <c r="H91887" s="192"/>
    </row>
    <row r="91888" spans="6:8" x14ac:dyDescent="0.2">
      <c r="F91888" s="195"/>
      <c r="G91888" s="196"/>
      <c r="H91888" s="192"/>
    </row>
    <row r="91889" spans="6:8" x14ac:dyDescent="0.2">
      <c r="F91889" s="195"/>
      <c r="G91889" s="196"/>
      <c r="H91889" s="192"/>
    </row>
    <row r="91890" spans="6:8" x14ac:dyDescent="0.2">
      <c r="F91890" s="195"/>
      <c r="G91890" s="196"/>
      <c r="H91890" s="192"/>
    </row>
    <row r="91891" spans="6:8" x14ac:dyDescent="0.2">
      <c r="F91891" s="195"/>
      <c r="G91891" s="196"/>
      <c r="H91891" s="192"/>
    </row>
    <row r="91892" spans="6:8" x14ac:dyDescent="0.2">
      <c r="F91892" s="195"/>
      <c r="G91892" s="196"/>
      <c r="H91892" s="192"/>
    </row>
    <row r="91893" spans="6:8" x14ac:dyDescent="0.2">
      <c r="F91893" s="195"/>
      <c r="G91893" s="196"/>
      <c r="H91893" s="192"/>
    </row>
    <row r="91894" spans="6:8" x14ac:dyDescent="0.2">
      <c r="F91894" s="195"/>
      <c r="G91894" s="196"/>
      <c r="H91894" s="192"/>
    </row>
    <row r="91895" spans="6:8" x14ac:dyDescent="0.2">
      <c r="F91895" s="195"/>
      <c r="G91895" s="196"/>
      <c r="H91895" s="192"/>
    </row>
    <row r="91896" spans="6:8" x14ac:dyDescent="0.2">
      <c r="F91896" s="195"/>
      <c r="G91896" s="196"/>
      <c r="H91896" s="192"/>
    </row>
    <row r="91897" spans="6:8" x14ac:dyDescent="0.2">
      <c r="F91897" s="195"/>
      <c r="G91897" s="196"/>
      <c r="H91897" s="192"/>
    </row>
    <row r="91898" spans="6:8" x14ac:dyDescent="0.2">
      <c r="F91898" s="195"/>
      <c r="G91898" s="196"/>
      <c r="H91898" s="192"/>
    </row>
    <row r="91899" spans="6:8" x14ac:dyDescent="0.2">
      <c r="F91899" s="195"/>
      <c r="G91899" s="196"/>
      <c r="H91899" s="192"/>
    </row>
    <row r="91900" spans="6:8" x14ac:dyDescent="0.2">
      <c r="F91900" s="195"/>
      <c r="G91900" s="196"/>
      <c r="H91900" s="192"/>
    </row>
    <row r="91901" spans="6:8" x14ac:dyDescent="0.2">
      <c r="F91901" s="195"/>
      <c r="G91901" s="196"/>
      <c r="H91901" s="192"/>
    </row>
    <row r="91902" spans="6:8" x14ac:dyDescent="0.2">
      <c r="F91902" s="195"/>
      <c r="G91902" s="196"/>
      <c r="H91902" s="192"/>
    </row>
    <row r="91903" spans="6:8" x14ac:dyDescent="0.2">
      <c r="F91903" s="195"/>
      <c r="G91903" s="196"/>
      <c r="H91903" s="192"/>
    </row>
    <row r="91904" spans="6:8" x14ac:dyDescent="0.2">
      <c r="F91904" s="195"/>
      <c r="G91904" s="196"/>
      <c r="H91904" s="192"/>
    </row>
    <row r="91905" spans="6:8" x14ac:dyDescent="0.2">
      <c r="F91905" s="195"/>
      <c r="G91905" s="196"/>
      <c r="H91905" s="192"/>
    </row>
    <row r="91906" spans="6:8" x14ac:dyDescent="0.2">
      <c r="F91906" s="195"/>
      <c r="G91906" s="196"/>
      <c r="H91906" s="192"/>
    </row>
    <row r="91907" spans="6:8" x14ac:dyDescent="0.2">
      <c r="F91907" s="195"/>
      <c r="G91907" s="196"/>
      <c r="H91907" s="192"/>
    </row>
    <row r="91908" spans="6:8" x14ac:dyDescent="0.2">
      <c r="F91908" s="195"/>
      <c r="G91908" s="196"/>
      <c r="H91908" s="192"/>
    </row>
    <row r="91909" spans="6:8" x14ac:dyDescent="0.2">
      <c r="F91909" s="195"/>
      <c r="G91909" s="196"/>
      <c r="H91909" s="192"/>
    </row>
    <row r="91910" spans="6:8" x14ac:dyDescent="0.2">
      <c r="F91910" s="195"/>
      <c r="G91910" s="196"/>
      <c r="H91910" s="192"/>
    </row>
    <row r="91911" spans="6:8" x14ac:dyDescent="0.2">
      <c r="F91911" s="195"/>
      <c r="G91911" s="196"/>
      <c r="H91911" s="192"/>
    </row>
    <row r="91912" spans="6:8" x14ac:dyDescent="0.2">
      <c r="F91912" s="195"/>
      <c r="G91912" s="196"/>
      <c r="H91912" s="192"/>
    </row>
    <row r="91913" spans="6:8" x14ac:dyDescent="0.2">
      <c r="F91913" s="195"/>
      <c r="G91913" s="196"/>
      <c r="H91913" s="192"/>
    </row>
    <row r="91914" spans="6:8" x14ac:dyDescent="0.2">
      <c r="F91914" s="195"/>
      <c r="G91914" s="196"/>
      <c r="H91914" s="192"/>
    </row>
    <row r="91915" spans="6:8" x14ac:dyDescent="0.2">
      <c r="F91915" s="195"/>
      <c r="G91915" s="196"/>
      <c r="H91915" s="192"/>
    </row>
    <row r="91916" spans="6:8" x14ac:dyDescent="0.2">
      <c r="F91916" s="195"/>
      <c r="G91916" s="196"/>
      <c r="H91916" s="192"/>
    </row>
    <row r="91917" spans="6:8" x14ac:dyDescent="0.2">
      <c r="F91917" s="195"/>
      <c r="G91917" s="196"/>
      <c r="H91917" s="192"/>
    </row>
    <row r="91918" spans="6:8" x14ac:dyDescent="0.2">
      <c r="F91918" s="195"/>
      <c r="G91918" s="196"/>
      <c r="H91918" s="192"/>
    </row>
    <row r="91919" spans="6:8" x14ac:dyDescent="0.2">
      <c r="F91919" s="195"/>
      <c r="G91919" s="196"/>
      <c r="H91919" s="192"/>
    </row>
    <row r="91920" spans="6:8" x14ac:dyDescent="0.2">
      <c r="F91920" s="195"/>
      <c r="G91920" s="196"/>
      <c r="H91920" s="192"/>
    </row>
    <row r="91921" spans="6:8" x14ac:dyDescent="0.2">
      <c r="F91921" s="195"/>
      <c r="G91921" s="196"/>
      <c r="H91921" s="192"/>
    </row>
    <row r="91922" spans="6:8" x14ac:dyDescent="0.2">
      <c r="F91922" s="195"/>
      <c r="G91922" s="196"/>
      <c r="H91922" s="192"/>
    </row>
    <row r="91923" spans="6:8" x14ac:dyDescent="0.2">
      <c r="F91923" s="195"/>
      <c r="G91923" s="196"/>
      <c r="H91923" s="192"/>
    </row>
    <row r="91924" spans="6:8" x14ac:dyDescent="0.2">
      <c r="F91924" s="195"/>
      <c r="G91924" s="196"/>
      <c r="H91924" s="192"/>
    </row>
    <row r="91925" spans="6:8" x14ac:dyDescent="0.2">
      <c r="F91925" s="195"/>
      <c r="G91925" s="196"/>
      <c r="H91925" s="192"/>
    </row>
    <row r="91926" spans="6:8" x14ac:dyDescent="0.2">
      <c r="F91926" s="195"/>
      <c r="G91926" s="196"/>
      <c r="H91926" s="192"/>
    </row>
    <row r="91927" spans="6:8" x14ac:dyDescent="0.2">
      <c r="F91927" s="195"/>
      <c r="G91927" s="196"/>
      <c r="H91927" s="192"/>
    </row>
    <row r="91928" spans="6:8" x14ac:dyDescent="0.2">
      <c r="F91928" s="195"/>
      <c r="G91928" s="196"/>
      <c r="H91928" s="192"/>
    </row>
    <row r="91929" spans="6:8" x14ac:dyDescent="0.2">
      <c r="F91929" s="195"/>
      <c r="G91929" s="196"/>
      <c r="H91929" s="192"/>
    </row>
    <row r="91930" spans="6:8" x14ac:dyDescent="0.2">
      <c r="F91930" s="195"/>
      <c r="G91930" s="196"/>
      <c r="H91930" s="192"/>
    </row>
    <row r="91931" spans="6:8" x14ac:dyDescent="0.2">
      <c r="F91931" s="195"/>
      <c r="G91931" s="196"/>
      <c r="H91931" s="192"/>
    </row>
    <row r="91932" spans="6:8" x14ac:dyDescent="0.2">
      <c r="F91932" s="195"/>
      <c r="G91932" s="196"/>
      <c r="H91932" s="192"/>
    </row>
    <row r="91933" spans="6:8" x14ac:dyDescent="0.2">
      <c r="F91933" s="195"/>
      <c r="G91933" s="196"/>
      <c r="H91933" s="192"/>
    </row>
    <row r="91934" spans="6:8" x14ac:dyDescent="0.2">
      <c r="F91934" s="195"/>
      <c r="G91934" s="196"/>
      <c r="H91934" s="192"/>
    </row>
    <row r="91935" spans="6:8" x14ac:dyDescent="0.2">
      <c r="F91935" s="195"/>
      <c r="G91935" s="196"/>
      <c r="H91935" s="192"/>
    </row>
    <row r="91936" spans="6:8" x14ac:dyDescent="0.2">
      <c r="F91936" s="195"/>
      <c r="G91936" s="196"/>
      <c r="H91936" s="192"/>
    </row>
    <row r="91937" spans="6:8" x14ac:dyDescent="0.2">
      <c r="F91937" s="195"/>
      <c r="G91937" s="196"/>
      <c r="H91937" s="192"/>
    </row>
    <row r="91938" spans="6:8" x14ac:dyDescent="0.2">
      <c r="F91938" s="195"/>
      <c r="G91938" s="196"/>
      <c r="H91938" s="192"/>
    </row>
    <row r="91939" spans="6:8" x14ac:dyDescent="0.2">
      <c r="F91939" s="195"/>
      <c r="G91939" s="196"/>
      <c r="H91939" s="192"/>
    </row>
    <row r="91940" spans="6:8" x14ac:dyDescent="0.2">
      <c r="F91940" s="195"/>
      <c r="G91940" s="196"/>
      <c r="H91940" s="192"/>
    </row>
    <row r="91941" spans="6:8" x14ac:dyDescent="0.2">
      <c r="F91941" s="195"/>
      <c r="G91941" s="196"/>
      <c r="H91941" s="192"/>
    </row>
    <row r="91942" spans="6:8" x14ac:dyDescent="0.2">
      <c r="F91942" s="195"/>
      <c r="G91942" s="196"/>
      <c r="H91942" s="192"/>
    </row>
    <row r="91943" spans="6:8" x14ac:dyDescent="0.2">
      <c r="F91943" s="195"/>
      <c r="G91943" s="196"/>
      <c r="H91943" s="192"/>
    </row>
    <row r="91944" spans="6:8" x14ac:dyDescent="0.2">
      <c r="F91944" s="195"/>
      <c r="G91944" s="196"/>
      <c r="H91944" s="192"/>
    </row>
    <row r="91945" spans="6:8" x14ac:dyDescent="0.2">
      <c r="F91945" s="195"/>
      <c r="G91945" s="196"/>
      <c r="H91945" s="192"/>
    </row>
    <row r="91946" spans="6:8" x14ac:dyDescent="0.2">
      <c r="F91946" s="195"/>
      <c r="G91946" s="196"/>
      <c r="H91946" s="192"/>
    </row>
    <row r="91947" spans="6:8" x14ac:dyDescent="0.2">
      <c r="F91947" s="195"/>
      <c r="G91947" s="196"/>
      <c r="H91947" s="192"/>
    </row>
    <row r="91948" spans="6:8" x14ac:dyDescent="0.2">
      <c r="F91948" s="195"/>
      <c r="G91948" s="196"/>
      <c r="H91948" s="192"/>
    </row>
    <row r="91949" spans="6:8" x14ac:dyDescent="0.2">
      <c r="F91949" s="195"/>
      <c r="G91949" s="196"/>
      <c r="H91949" s="192"/>
    </row>
    <row r="91950" spans="6:8" x14ac:dyDescent="0.2">
      <c r="F91950" s="195"/>
      <c r="G91950" s="196"/>
      <c r="H91950" s="192"/>
    </row>
    <row r="91951" spans="6:8" x14ac:dyDescent="0.2">
      <c r="F91951" s="195"/>
      <c r="G91951" s="196"/>
      <c r="H91951" s="192"/>
    </row>
    <row r="91952" spans="6:8" x14ac:dyDescent="0.2">
      <c r="F91952" s="195"/>
      <c r="G91952" s="196"/>
      <c r="H91952" s="192"/>
    </row>
    <row r="91953" spans="6:8" x14ac:dyDescent="0.2">
      <c r="F91953" s="195"/>
      <c r="G91953" s="196"/>
      <c r="H91953" s="192"/>
    </row>
    <row r="91954" spans="6:8" x14ac:dyDescent="0.2">
      <c r="F91954" s="195"/>
      <c r="G91954" s="196"/>
      <c r="H91954" s="192"/>
    </row>
    <row r="91955" spans="6:8" x14ac:dyDescent="0.2">
      <c r="F91955" s="195"/>
      <c r="G91955" s="196"/>
      <c r="H91955" s="192"/>
    </row>
    <row r="91956" spans="6:8" x14ac:dyDescent="0.2">
      <c r="F91956" s="195"/>
      <c r="G91956" s="196"/>
      <c r="H91956" s="192"/>
    </row>
    <row r="91957" spans="6:8" x14ac:dyDescent="0.2">
      <c r="F91957" s="195"/>
      <c r="G91957" s="196"/>
      <c r="H91957" s="192"/>
    </row>
    <row r="91958" spans="6:8" x14ac:dyDescent="0.2">
      <c r="F91958" s="195"/>
      <c r="G91958" s="196"/>
      <c r="H91958" s="192"/>
    </row>
    <row r="91959" spans="6:8" x14ac:dyDescent="0.2">
      <c r="F91959" s="195"/>
      <c r="G91959" s="196"/>
      <c r="H91959" s="192"/>
    </row>
    <row r="91960" spans="6:8" x14ac:dyDescent="0.2">
      <c r="F91960" s="195"/>
      <c r="G91960" s="196"/>
      <c r="H91960" s="192"/>
    </row>
    <row r="91961" spans="6:8" x14ac:dyDescent="0.2">
      <c r="F91961" s="195"/>
      <c r="G91961" s="196"/>
      <c r="H91961" s="192"/>
    </row>
    <row r="91962" spans="6:8" x14ac:dyDescent="0.2">
      <c r="F91962" s="195"/>
      <c r="G91962" s="196"/>
      <c r="H91962" s="192"/>
    </row>
    <row r="91963" spans="6:8" x14ac:dyDescent="0.2">
      <c r="F91963" s="195"/>
      <c r="G91963" s="196"/>
      <c r="H91963" s="192"/>
    </row>
    <row r="91964" spans="6:8" x14ac:dyDescent="0.2">
      <c r="F91964" s="195"/>
      <c r="G91964" s="196"/>
      <c r="H91964" s="192"/>
    </row>
    <row r="91965" spans="6:8" x14ac:dyDescent="0.2">
      <c r="F91965" s="195"/>
      <c r="G91965" s="196"/>
      <c r="H91965" s="192"/>
    </row>
    <row r="91966" spans="6:8" x14ac:dyDescent="0.2">
      <c r="F91966" s="195"/>
      <c r="G91966" s="196"/>
      <c r="H91966" s="192"/>
    </row>
    <row r="91967" spans="6:8" x14ac:dyDescent="0.2">
      <c r="F91967" s="195"/>
      <c r="G91967" s="196"/>
      <c r="H91967" s="192"/>
    </row>
    <row r="91968" spans="6:8" x14ac:dyDescent="0.2">
      <c r="F91968" s="195"/>
      <c r="G91968" s="196"/>
      <c r="H91968" s="192"/>
    </row>
    <row r="91969" spans="6:8" x14ac:dyDescent="0.2">
      <c r="F91969" s="195"/>
      <c r="G91969" s="196"/>
      <c r="H91969" s="192"/>
    </row>
    <row r="91970" spans="6:8" x14ac:dyDescent="0.2">
      <c r="F91970" s="195"/>
      <c r="G91970" s="196"/>
      <c r="H91970" s="192"/>
    </row>
    <row r="91971" spans="6:8" x14ac:dyDescent="0.2">
      <c r="F91971" s="195"/>
      <c r="G91971" s="196"/>
      <c r="H91971" s="192"/>
    </row>
    <row r="91972" spans="6:8" x14ac:dyDescent="0.2">
      <c r="F91972" s="195"/>
      <c r="G91972" s="196"/>
      <c r="H91972" s="192"/>
    </row>
    <row r="91973" spans="6:8" x14ac:dyDescent="0.2">
      <c r="F91973" s="195"/>
      <c r="G91973" s="196"/>
      <c r="H91973" s="192"/>
    </row>
    <row r="91974" spans="6:8" x14ac:dyDescent="0.2">
      <c r="F91974" s="195"/>
      <c r="G91974" s="196"/>
      <c r="H91974" s="192"/>
    </row>
    <row r="91975" spans="6:8" x14ac:dyDescent="0.2">
      <c r="F91975" s="195"/>
      <c r="G91975" s="196"/>
      <c r="H91975" s="192"/>
    </row>
    <row r="91976" spans="6:8" x14ac:dyDescent="0.2">
      <c r="F91976" s="195"/>
      <c r="G91976" s="196"/>
      <c r="H91976" s="192"/>
    </row>
    <row r="91977" spans="6:8" x14ac:dyDescent="0.2">
      <c r="F91977" s="195"/>
      <c r="G91977" s="196"/>
      <c r="H91977" s="192"/>
    </row>
    <row r="91978" spans="6:8" x14ac:dyDescent="0.2">
      <c r="F91978" s="195"/>
      <c r="G91978" s="196"/>
      <c r="H91978" s="192"/>
    </row>
    <row r="91979" spans="6:8" x14ac:dyDescent="0.2">
      <c r="F91979" s="195"/>
      <c r="G91979" s="196"/>
      <c r="H91979" s="192"/>
    </row>
    <row r="91980" spans="6:8" x14ac:dyDescent="0.2">
      <c r="F91980" s="195"/>
      <c r="G91980" s="196"/>
      <c r="H91980" s="192"/>
    </row>
    <row r="91981" spans="6:8" x14ac:dyDescent="0.2">
      <c r="F91981" s="195"/>
      <c r="G91981" s="196"/>
      <c r="H91981" s="192"/>
    </row>
    <row r="91982" spans="6:8" x14ac:dyDescent="0.2">
      <c r="F91982" s="195"/>
      <c r="G91982" s="196"/>
      <c r="H91982" s="192"/>
    </row>
    <row r="91983" spans="6:8" x14ac:dyDescent="0.2">
      <c r="F91983" s="195"/>
      <c r="G91983" s="196"/>
      <c r="H91983" s="192"/>
    </row>
    <row r="91984" spans="6:8" x14ac:dyDescent="0.2">
      <c r="F91984" s="195"/>
      <c r="G91984" s="196"/>
      <c r="H91984" s="192"/>
    </row>
    <row r="91985" spans="6:8" x14ac:dyDescent="0.2">
      <c r="F91985" s="195"/>
      <c r="G91985" s="196"/>
      <c r="H91985" s="192"/>
    </row>
    <row r="91986" spans="6:8" x14ac:dyDescent="0.2">
      <c r="F91986" s="195"/>
      <c r="G91986" s="196"/>
      <c r="H91986" s="192"/>
    </row>
    <row r="91987" spans="6:8" x14ac:dyDescent="0.2">
      <c r="F91987" s="195"/>
      <c r="G91987" s="196"/>
      <c r="H91987" s="192"/>
    </row>
    <row r="91988" spans="6:8" x14ac:dyDescent="0.2">
      <c r="F91988" s="195"/>
      <c r="G91988" s="196"/>
      <c r="H91988" s="192"/>
    </row>
    <row r="91989" spans="6:8" x14ac:dyDescent="0.2">
      <c r="F91989" s="195"/>
      <c r="G91989" s="196"/>
      <c r="H91989" s="192"/>
    </row>
    <row r="91990" spans="6:8" x14ac:dyDescent="0.2">
      <c r="F91990" s="195"/>
      <c r="G91990" s="196"/>
      <c r="H91990" s="192"/>
    </row>
    <row r="91991" spans="6:8" x14ac:dyDescent="0.2">
      <c r="F91991" s="195"/>
      <c r="G91991" s="196"/>
      <c r="H91991" s="192"/>
    </row>
    <row r="91992" spans="6:8" x14ac:dyDescent="0.2">
      <c r="F91992" s="195"/>
      <c r="G91992" s="196"/>
      <c r="H91992" s="192"/>
    </row>
    <row r="91993" spans="6:8" x14ac:dyDescent="0.2">
      <c r="F91993" s="195"/>
      <c r="G91993" s="196"/>
      <c r="H91993" s="192"/>
    </row>
    <row r="91994" spans="6:8" x14ac:dyDescent="0.2">
      <c r="F91994" s="195"/>
      <c r="G91994" s="196"/>
      <c r="H91994" s="192"/>
    </row>
    <row r="91995" spans="6:8" x14ac:dyDescent="0.2">
      <c r="F91995" s="195"/>
      <c r="G91995" s="196"/>
      <c r="H91995" s="192"/>
    </row>
    <row r="91996" spans="6:8" x14ac:dyDescent="0.2">
      <c r="F91996" s="195"/>
      <c r="G91996" s="196"/>
      <c r="H91996" s="192"/>
    </row>
    <row r="91997" spans="6:8" x14ac:dyDescent="0.2">
      <c r="F91997" s="195"/>
      <c r="G91997" s="196"/>
      <c r="H91997" s="192"/>
    </row>
    <row r="91998" spans="6:8" x14ac:dyDescent="0.2">
      <c r="F91998" s="195"/>
      <c r="G91998" s="196"/>
      <c r="H91998" s="192"/>
    </row>
    <row r="91999" spans="6:8" x14ac:dyDescent="0.2">
      <c r="F91999" s="195"/>
      <c r="G91999" s="196"/>
      <c r="H91999" s="192"/>
    </row>
    <row r="92000" spans="6:8" x14ac:dyDescent="0.2">
      <c r="F92000" s="195"/>
      <c r="G92000" s="196"/>
      <c r="H92000" s="192"/>
    </row>
    <row r="92001" spans="6:8" x14ac:dyDescent="0.2">
      <c r="F92001" s="195"/>
      <c r="G92001" s="196"/>
      <c r="H92001" s="192"/>
    </row>
    <row r="92002" spans="6:8" x14ac:dyDescent="0.2">
      <c r="F92002" s="195"/>
      <c r="G92002" s="196"/>
      <c r="H92002" s="192"/>
    </row>
    <row r="92003" spans="6:8" x14ac:dyDescent="0.2">
      <c r="F92003" s="195"/>
      <c r="G92003" s="196"/>
      <c r="H92003" s="192"/>
    </row>
    <row r="92004" spans="6:8" x14ac:dyDescent="0.2">
      <c r="F92004" s="195"/>
      <c r="G92004" s="196"/>
      <c r="H92004" s="192"/>
    </row>
    <row r="92005" spans="6:8" x14ac:dyDescent="0.2">
      <c r="F92005" s="195"/>
      <c r="G92005" s="196"/>
      <c r="H92005" s="192"/>
    </row>
    <row r="92006" spans="6:8" x14ac:dyDescent="0.2">
      <c r="F92006" s="195"/>
      <c r="G92006" s="196"/>
      <c r="H92006" s="192"/>
    </row>
    <row r="92007" spans="6:8" x14ac:dyDescent="0.2">
      <c r="F92007" s="195"/>
      <c r="G92007" s="196"/>
      <c r="H92007" s="192"/>
    </row>
    <row r="92008" spans="6:8" x14ac:dyDescent="0.2">
      <c r="F92008" s="195"/>
      <c r="G92008" s="196"/>
      <c r="H92008" s="192"/>
    </row>
    <row r="92009" spans="6:8" x14ac:dyDescent="0.2">
      <c r="F92009" s="195"/>
      <c r="G92009" s="196"/>
      <c r="H92009" s="192"/>
    </row>
    <row r="92010" spans="6:8" x14ac:dyDescent="0.2">
      <c r="F92010" s="195"/>
      <c r="G92010" s="196"/>
      <c r="H92010" s="192"/>
    </row>
    <row r="92011" spans="6:8" x14ac:dyDescent="0.2">
      <c r="F92011" s="195"/>
      <c r="G92011" s="196"/>
      <c r="H92011" s="192"/>
    </row>
    <row r="92012" spans="6:8" x14ac:dyDescent="0.2">
      <c r="F92012" s="195"/>
      <c r="G92012" s="196"/>
      <c r="H92012" s="192"/>
    </row>
    <row r="92013" spans="6:8" x14ac:dyDescent="0.2">
      <c r="F92013" s="195"/>
      <c r="G92013" s="196"/>
      <c r="H92013" s="192"/>
    </row>
    <row r="92014" spans="6:8" x14ac:dyDescent="0.2">
      <c r="F92014" s="195"/>
      <c r="G92014" s="196"/>
      <c r="H92014" s="192"/>
    </row>
    <row r="92015" spans="6:8" x14ac:dyDescent="0.2">
      <c r="F92015" s="195"/>
      <c r="G92015" s="196"/>
      <c r="H92015" s="192"/>
    </row>
    <row r="92016" spans="6:8" x14ac:dyDescent="0.2">
      <c r="F92016" s="195"/>
      <c r="G92016" s="196"/>
      <c r="H92016" s="192"/>
    </row>
    <row r="92017" spans="6:8" x14ac:dyDescent="0.2">
      <c r="F92017" s="195"/>
      <c r="G92017" s="196"/>
      <c r="H92017" s="192"/>
    </row>
    <row r="92018" spans="6:8" x14ac:dyDescent="0.2">
      <c r="F92018" s="195"/>
      <c r="G92018" s="196"/>
      <c r="H92018" s="192"/>
    </row>
    <row r="92019" spans="6:8" x14ac:dyDescent="0.2">
      <c r="F92019" s="195"/>
      <c r="G92019" s="196"/>
      <c r="H92019" s="192"/>
    </row>
    <row r="92020" spans="6:8" x14ac:dyDescent="0.2">
      <c r="F92020" s="195"/>
      <c r="G92020" s="196"/>
      <c r="H92020" s="192"/>
    </row>
    <row r="92021" spans="6:8" x14ac:dyDescent="0.2">
      <c r="F92021" s="195"/>
      <c r="G92021" s="196"/>
      <c r="H92021" s="192"/>
    </row>
    <row r="92022" spans="6:8" x14ac:dyDescent="0.2">
      <c r="F92022" s="195"/>
      <c r="G92022" s="196"/>
      <c r="H92022" s="192"/>
    </row>
    <row r="92023" spans="6:8" x14ac:dyDescent="0.2">
      <c r="F92023" s="195"/>
      <c r="G92023" s="196"/>
      <c r="H92023" s="192"/>
    </row>
    <row r="92024" spans="6:8" x14ac:dyDescent="0.2">
      <c r="F92024" s="195"/>
      <c r="G92024" s="196"/>
      <c r="H92024" s="192"/>
    </row>
    <row r="92025" spans="6:8" x14ac:dyDescent="0.2">
      <c r="F92025" s="195"/>
      <c r="G92025" s="196"/>
      <c r="H92025" s="192"/>
    </row>
    <row r="92026" spans="6:8" x14ac:dyDescent="0.2">
      <c r="F92026" s="195"/>
      <c r="G92026" s="196"/>
      <c r="H92026" s="192"/>
    </row>
    <row r="92027" spans="6:8" x14ac:dyDescent="0.2">
      <c r="F92027" s="195"/>
      <c r="G92027" s="196"/>
      <c r="H92027" s="192"/>
    </row>
    <row r="92028" spans="6:8" x14ac:dyDescent="0.2">
      <c r="F92028" s="195"/>
      <c r="G92028" s="196"/>
      <c r="H92028" s="192"/>
    </row>
    <row r="92029" spans="6:8" x14ac:dyDescent="0.2">
      <c r="F92029" s="195"/>
      <c r="G92029" s="196"/>
      <c r="H92029" s="192"/>
    </row>
    <row r="92030" spans="6:8" x14ac:dyDescent="0.2">
      <c r="F92030" s="195"/>
      <c r="G92030" s="196"/>
      <c r="H92030" s="192"/>
    </row>
    <row r="92031" spans="6:8" x14ac:dyDescent="0.2">
      <c r="F92031" s="195"/>
      <c r="G92031" s="196"/>
      <c r="H92031" s="192"/>
    </row>
    <row r="92032" spans="6:8" x14ac:dyDescent="0.2">
      <c r="F92032" s="195"/>
      <c r="G92032" s="196"/>
      <c r="H92032" s="192"/>
    </row>
    <row r="92033" spans="6:8" x14ac:dyDescent="0.2">
      <c r="F92033" s="195"/>
      <c r="G92033" s="196"/>
      <c r="H92033" s="192"/>
    </row>
    <row r="92034" spans="6:8" x14ac:dyDescent="0.2">
      <c r="F92034" s="195"/>
      <c r="G92034" s="196"/>
      <c r="H92034" s="192"/>
    </row>
    <row r="92035" spans="6:8" x14ac:dyDescent="0.2">
      <c r="F92035" s="195"/>
      <c r="G92035" s="196"/>
      <c r="H92035" s="192"/>
    </row>
    <row r="92036" spans="6:8" x14ac:dyDescent="0.2">
      <c r="F92036" s="195"/>
      <c r="G92036" s="196"/>
      <c r="H92036" s="192"/>
    </row>
    <row r="92037" spans="6:8" x14ac:dyDescent="0.2">
      <c r="F92037" s="195"/>
      <c r="G92037" s="196"/>
      <c r="H92037" s="192"/>
    </row>
    <row r="92038" spans="6:8" x14ac:dyDescent="0.2">
      <c r="F92038" s="195"/>
      <c r="G92038" s="196"/>
      <c r="H92038" s="192"/>
    </row>
    <row r="92039" spans="6:8" x14ac:dyDescent="0.2">
      <c r="F92039" s="195"/>
      <c r="G92039" s="196"/>
      <c r="H92039" s="192"/>
    </row>
    <row r="92040" spans="6:8" x14ac:dyDescent="0.2">
      <c r="F92040" s="195"/>
      <c r="G92040" s="196"/>
      <c r="H92040" s="192"/>
    </row>
    <row r="92041" spans="6:8" x14ac:dyDescent="0.2">
      <c r="F92041" s="195"/>
      <c r="G92041" s="196"/>
      <c r="H92041" s="192"/>
    </row>
    <row r="92042" spans="6:8" x14ac:dyDescent="0.2">
      <c r="F92042" s="195"/>
      <c r="G92042" s="196"/>
      <c r="H92042" s="192"/>
    </row>
    <row r="92043" spans="6:8" x14ac:dyDescent="0.2">
      <c r="F92043" s="195"/>
      <c r="G92043" s="196"/>
      <c r="H92043" s="192"/>
    </row>
    <row r="92044" spans="6:8" x14ac:dyDescent="0.2">
      <c r="F92044" s="195"/>
      <c r="G92044" s="196"/>
      <c r="H92044" s="192"/>
    </row>
    <row r="92045" spans="6:8" x14ac:dyDescent="0.2">
      <c r="F92045" s="195"/>
      <c r="G92045" s="196"/>
      <c r="H92045" s="192"/>
    </row>
    <row r="92046" spans="6:8" x14ac:dyDescent="0.2">
      <c r="F92046" s="195"/>
      <c r="G92046" s="196"/>
      <c r="H92046" s="192"/>
    </row>
    <row r="92047" spans="6:8" x14ac:dyDescent="0.2">
      <c r="F92047" s="195"/>
      <c r="G92047" s="196"/>
      <c r="H92047" s="192"/>
    </row>
    <row r="92048" spans="6:8" x14ac:dyDescent="0.2">
      <c r="F92048" s="195"/>
      <c r="G92048" s="196"/>
      <c r="H92048" s="192"/>
    </row>
    <row r="92049" spans="6:8" x14ac:dyDescent="0.2">
      <c r="F92049" s="195"/>
      <c r="G92049" s="196"/>
      <c r="H92049" s="192"/>
    </row>
    <row r="92050" spans="6:8" x14ac:dyDescent="0.2">
      <c r="F92050" s="195"/>
      <c r="G92050" s="196"/>
      <c r="H92050" s="192"/>
    </row>
    <row r="92051" spans="6:8" x14ac:dyDescent="0.2">
      <c r="F92051" s="195"/>
      <c r="G92051" s="196"/>
      <c r="H92051" s="192"/>
    </row>
    <row r="92052" spans="6:8" x14ac:dyDescent="0.2">
      <c r="F92052" s="195"/>
      <c r="G92052" s="196"/>
      <c r="H92052" s="192"/>
    </row>
    <row r="92053" spans="6:8" x14ac:dyDescent="0.2">
      <c r="F92053" s="195"/>
      <c r="G92053" s="196"/>
      <c r="H92053" s="192"/>
    </row>
    <row r="92054" spans="6:8" x14ac:dyDescent="0.2">
      <c r="F92054" s="195"/>
      <c r="G92054" s="196"/>
      <c r="H92054" s="192"/>
    </row>
    <row r="92055" spans="6:8" x14ac:dyDescent="0.2">
      <c r="F92055" s="195"/>
      <c r="G92055" s="196"/>
      <c r="H92055" s="192"/>
    </row>
    <row r="92056" spans="6:8" x14ac:dyDescent="0.2">
      <c r="F92056" s="195"/>
      <c r="G92056" s="196"/>
      <c r="H92056" s="192"/>
    </row>
    <row r="92057" spans="6:8" x14ac:dyDescent="0.2">
      <c r="F92057" s="195"/>
      <c r="G92057" s="196"/>
      <c r="H92057" s="192"/>
    </row>
    <row r="92058" spans="6:8" x14ac:dyDescent="0.2">
      <c r="F92058" s="195"/>
      <c r="G92058" s="196"/>
      <c r="H92058" s="192"/>
    </row>
    <row r="92059" spans="6:8" x14ac:dyDescent="0.2">
      <c r="F92059" s="195"/>
      <c r="G92059" s="196"/>
      <c r="H92059" s="192"/>
    </row>
    <row r="92060" spans="6:8" x14ac:dyDescent="0.2">
      <c r="F92060" s="195"/>
      <c r="G92060" s="196"/>
      <c r="H92060" s="192"/>
    </row>
    <row r="92061" spans="6:8" x14ac:dyDescent="0.2">
      <c r="F92061" s="195"/>
      <c r="G92061" s="196"/>
      <c r="H92061" s="192"/>
    </row>
    <row r="92062" spans="6:8" x14ac:dyDescent="0.2">
      <c r="F92062" s="195"/>
      <c r="G92062" s="196"/>
      <c r="H92062" s="192"/>
    </row>
    <row r="92063" spans="6:8" x14ac:dyDescent="0.2">
      <c r="F92063" s="195"/>
      <c r="G92063" s="196"/>
      <c r="H92063" s="192"/>
    </row>
    <row r="92064" spans="6:8" x14ac:dyDescent="0.2">
      <c r="F92064" s="195"/>
      <c r="G92064" s="196"/>
      <c r="H92064" s="192"/>
    </row>
    <row r="92065" spans="6:8" x14ac:dyDescent="0.2">
      <c r="F92065" s="195"/>
      <c r="G92065" s="196"/>
      <c r="H92065" s="192"/>
    </row>
    <row r="92066" spans="6:8" x14ac:dyDescent="0.2">
      <c r="F92066" s="195"/>
      <c r="G92066" s="196"/>
      <c r="H92066" s="192"/>
    </row>
    <row r="92067" spans="6:8" x14ac:dyDescent="0.2">
      <c r="F92067" s="195"/>
      <c r="G92067" s="196"/>
      <c r="H92067" s="192"/>
    </row>
    <row r="92068" spans="6:8" x14ac:dyDescent="0.2">
      <c r="F92068" s="195"/>
      <c r="G92068" s="196"/>
      <c r="H92068" s="192"/>
    </row>
    <row r="92069" spans="6:8" x14ac:dyDescent="0.2">
      <c r="F92069" s="195"/>
      <c r="G92069" s="196"/>
      <c r="H92069" s="192"/>
    </row>
    <row r="92070" spans="6:8" x14ac:dyDescent="0.2">
      <c r="F92070" s="195"/>
      <c r="G92070" s="196"/>
      <c r="H92070" s="192"/>
    </row>
    <row r="92071" spans="6:8" x14ac:dyDescent="0.2">
      <c r="F92071" s="195"/>
      <c r="G92071" s="196"/>
      <c r="H92071" s="192"/>
    </row>
    <row r="92072" spans="6:8" x14ac:dyDescent="0.2">
      <c r="F92072" s="195"/>
      <c r="G92072" s="196"/>
      <c r="H92072" s="192"/>
    </row>
    <row r="92073" spans="6:8" x14ac:dyDescent="0.2">
      <c r="F92073" s="195"/>
      <c r="G92073" s="196"/>
      <c r="H92073" s="192"/>
    </row>
    <row r="92074" spans="6:8" x14ac:dyDescent="0.2">
      <c r="F92074" s="195"/>
      <c r="G92074" s="196"/>
      <c r="H92074" s="192"/>
    </row>
    <row r="92075" spans="6:8" x14ac:dyDescent="0.2">
      <c r="F92075" s="195"/>
      <c r="G92075" s="196"/>
      <c r="H92075" s="192"/>
    </row>
    <row r="92076" spans="6:8" x14ac:dyDescent="0.2">
      <c r="F92076" s="195"/>
      <c r="G92076" s="196"/>
      <c r="H92076" s="192"/>
    </row>
    <row r="92077" spans="6:8" x14ac:dyDescent="0.2">
      <c r="F92077" s="195"/>
      <c r="G92077" s="196"/>
      <c r="H92077" s="192"/>
    </row>
    <row r="92078" spans="6:8" x14ac:dyDescent="0.2">
      <c r="F92078" s="195"/>
      <c r="G92078" s="196"/>
      <c r="H92078" s="192"/>
    </row>
    <row r="92079" spans="6:8" x14ac:dyDescent="0.2">
      <c r="F92079" s="195"/>
      <c r="G92079" s="196"/>
      <c r="H92079" s="192"/>
    </row>
    <row r="92080" spans="6:8" x14ac:dyDescent="0.2">
      <c r="F92080" s="195"/>
      <c r="G92080" s="196"/>
      <c r="H92080" s="192"/>
    </row>
    <row r="92081" spans="6:8" x14ac:dyDescent="0.2">
      <c r="F92081" s="195"/>
      <c r="G92081" s="196"/>
      <c r="H92081" s="192"/>
    </row>
    <row r="92082" spans="6:8" x14ac:dyDescent="0.2">
      <c r="F92082" s="195"/>
      <c r="G92082" s="196"/>
      <c r="H92082" s="192"/>
    </row>
    <row r="92083" spans="6:8" x14ac:dyDescent="0.2">
      <c r="F92083" s="195"/>
      <c r="G92083" s="196"/>
      <c r="H92083" s="192"/>
    </row>
    <row r="92084" spans="6:8" x14ac:dyDescent="0.2">
      <c r="F92084" s="195"/>
      <c r="G92084" s="196"/>
      <c r="H92084" s="192"/>
    </row>
    <row r="92085" spans="6:8" x14ac:dyDescent="0.2">
      <c r="F92085" s="195"/>
      <c r="G92085" s="196"/>
      <c r="H92085" s="192"/>
    </row>
    <row r="92086" spans="6:8" x14ac:dyDescent="0.2">
      <c r="F92086" s="195"/>
      <c r="G92086" s="196"/>
      <c r="H92086" s="192"/>
    </row>
    <row r="92087" spans="6:8" x14ac:dyDescent="0.2">
      <c r="F92087" s="195"/>
      <c r="G92087" s="196"/>
      <c r="H92087" s="192"/>
    </row>
    <row r="92088" spans="6:8" x14ac:dyDescent="0.2">
      <c r="F92088" s="195"/>
      <c r="G92088" s="196"/>
      <c r="H92088" s="192"/>
    </row>
    <row r="92089" spans="6:8" x14ac:dyDescent="0.2">
      <c r="F92089" s="195"/>
      <c r="G92089" s="196"/>
      <c r="H92089" s="192"/>
    </row>
    <row r="92090" spans="6:8" x14ac:dyDescent="0.2">
      <c r="F92090" s="195"/>
      <c r="G92090" s="196"/>
      <c r="H92090" s="192"/>
    </row>
    <row r="92091" spans="6:8" x14ac:dyDescent="0.2">
      <c r="F92091" s="195"/>
      <c r="G92091" s="196"/>
      <c r="H92091" s="192"/>
    </row>
    <row r="92092" spans="6:8" x14ac:dyDescent="0.2">
      <c r="F92092" s="195"/>
      <c r="G92092" s="196"/>
      <c r="H92092" s="192"/>
    </row>
    <row r="92093" spans="6:8" x14ac:dyDescent="0.2">
      <c r="F92093" s="195"/>
      <c r="G92093" s="196"/>
      <c r="H92093" s="192"/>
    </row>
    <row r="92094" spans="6:8" x14ac:dyDescent="0.2">
      <c r="F92094" s="195"/>
      <c r="G92094" s="196"/>
      <c r="H92094" s="192"/>
    </row>
    <row r="92095" spans="6:8" x14ac:dyDescent="0.2">
      <c r="F92095" s="195"/>
      <c r="G92095" s="196"/>
      <c r="H92095" s="192"/>
    </row>
    <row r="92096" spans="6:8" x14ac:dyDescent="0.2">
      <c r="F92096" s="195"/>
      <c r="G92096" s="196"/>
      <c r="H92096" s="192"/>
    </row>
    <row r="92097" spans="6:8" x14ac:dyDescent="0.2">
      <c r="F92097" s="195"/>
      <c r="G92097" s="196"/>
      <c r="H92097" s="192"/>
    </row>
    <row r="92098" spans="6:8" x14ac:dyDescent="0.2">
      <c r="F92098" s="195"/>
      <c r="G92098" s="196"/>
      <c r="H92098" s="192"/>
    </row>
    <row r="92099" spans="6:8" x14ac:dyDescent="0.2">
      <c r="F92099" s="195"/>
      <c r="G92099" s="196"/>
      <c r="H92099" s="192"/>
    </row>
    <row r="92100" spans="6:8" x14ac:dyDescent="0.2">
      <c r="F92100" s="195"/>
      <c r="G92100" s="196"/>
      <c r="H92100" s="192"/>
    </row>
    <row r="92101" spans="6:8" x14ac:dyDescent="0.2">
      <c r="F92101" s="195"/>
      <c r="G92101" s="196"/>
      <c r="H92101" s="192"/>
    </row>
    <row r="92102" spans="6:8" x14ac:dyDescent="0.2">
      <c r="F92102" s="195"/>
      <c r="G92102" s="196"/>
      <c r="H92102" s="192"/>
    </row>
    <row r="92103" spans="6:8" x14ac:dyDescent="0.2">
      <c r="F92103" s="195"/>
      <c r="G92103" s="196"/>
      <c r="H92103" s="192"/>
    </row>
    <row r="92104" spans="6:8" x14ac:dyDescent="0.2">
      <c r="F92104" s="195"/>
      <c r="G92104" s="196"/>
      <c r="H92104" s="192"/>
    </row>
    <row r="92105" spans="6:8" x14ac:dyDescent="0.2">
      <c r="F92105" s="195"/>
      <c r="G92105" s="196"/>
      <c r="H92105" s="192"/>
    </row>
    <row r="92106" spans="6:8" x14ac:dyDescent="0.2">
      <c r="F92106" s="195"/>
      <c r="G92106" s="196"/>
      <c r="H92106" s="192"/>
    </row>
    <row r="92107" spans="6:8" x14ac:dyDescent="0.2">
      <c r="F92107" s="195"/>
      <c r="G92107" s="196"/>
      <c r="H92107" s="192"/>
    </row>
    <row r="92108" spans="6:8" x14ac:dyDescent="0.2">
      <c r="F92108" s="195"/>
      <c r="G92108" s="196"/>
      <c r="H92108" s="192"/>
    </row>
    <row r="92109" spans="6:8" x14ac:dyDescent="0.2">
      <c r="F92109" s="195"/>
      <c r="G92109" s="196"/>
      <c r="H92109" s="192"/>
    </row>
    <row r="92110" spans="6:8" x14ac:dyDescent="0.2">
      <c r="F92110" s="195"/>
      <c r="G92110" s="196"/>
      <c r="H92110" s="192"/>
    </row>
    <row r="92111" spans="6:8" x14ac:dyDescent="0.2">
      <c r="F92111" s="195"/>
      <c r="G92111" s="196"/>
      <c r="H92111" s="192"/>
    </row>
    <row r="92112" spans="6:8" x14ac:dyDescent="0.2">
      <c r="F92112" s="195"/>
      <c r="G92112" s="196"/>
      <c r="H92112" s="192"/>
    </row>
    <row r="92113" spans="6:8" x14ac:dyDescent="0.2">
      <c r="F92113" s="195"/>
      <c r="G92113" s="196"/>
      <c r="H92113" s="192"/>
    </row>
    <row r="92114" spans="6:8" x14ac:dyDescent="0.2">
      <c r="F92114" s="195"/>
      <c r="G92114" s="196"/>
      <c r="H92114" s="192"/>
    </row>
    <row r="92115" spans="6:8" x14ac:dyDescent="0.2">
      <c r="F92115" s="195"/>
      <c r="G92115" s="196"/>
      <c r="H92115" s="192"/>
    </row>
    <row r="92116" spans="6:8" x14ac:dyDescent="0.2">
      <c r="F92116" s="195"/>
      <c r="G92116" s="196"/>
      <c r="H92116" s="192"/>
    </row>
    <row r="92117" spans="6:8" x14ac:dyDescent="0.2">
      <c r="F92117" s="195"/>
      <c r="G92117" s="196"/>
      <c r="H92117" s="192"/>
    </row>
    <row r="92118" spans="6:8" x14ac:dyDescent="0.2">
      <c r="F92118" s="195"/>
      <c r="G92118" s="196"/>
      <c r="H92118" s="192"/>
    </row>
    <row r="92119" spans="6:8" x14ac:dyDescent="0.2">
      <c r="F92119" s="195"/>
      <c r="G92119" s="196"/>
      <c r="H92119" s="192"/>
    </row>
    <row r="92120" spans="6:8" x14ac:dyDescent="0.2">
      <c r="F92120" s="195"/>
      <c r="G92120" s="196"/>
      <c r="H92120" s="192"/>
    </row>
    <row r="92121" spans="6:8" x14ac:dyDescent="0.2">
      <c r="F92121" s="195"/>
      <c r="G92121" s="196"/>
      <c r="H92121" s="192"/>
    </row>
    <row r="92122" spans="6:8" x14ac:dyDescent="0.2">
      <c r="F92122" s="195"/>
      <c r="G92122" s="196"/>
      <c r="H92122" s="192"/>
    </row>
    <row r="92123" spans="6:8" x14ac:dyDescent="0.2">
      <c r="F92123" s="195"/>
      <c r="G92123" s="196"/>
      <c r="H92123" s="192"/>
    </row>
    <row r="92124" spans="6:8" x14ac:dyDescent="0.2">
      <c r="F92124" s="195"/>
      <c r="G92124" s="196"/>
      <c r="H92124" s="192"/>
    </row>
    <row r="92125" spans="6:8" x14ac:dyDescent="0.2">
      <c r="F92125" s="195"/>
      <c r="G92125" s="196"/>
      <c r="H92125" s="192"/>
    </row>
    <row r="92126" spans="6:8" x14ac:dyDescent="0.2">
      <c r="F92126" s="195"/>
      <c r="G92126" s="196"/>
      <c r="H92126" s="192"/>
    </row>
    <row r="92127" spans="6:8" x14ac:dyDescent="0.2">
      <c r="F92127" s="195"/>
      <c r="G92127" s="196"/>
      <c r="H92127" s="192"/>
    </row>
    <row r="92128" spans="6:8" x14ac:dyDescent="0.2">
      <c r="F92128" s="195"/>
      <c r="G92128" s="196"/>
      <c r="H92128" s="192"/>
    </row>
    <row r="92129" spans="6:8" x14ac:dyDescent="0.2">
      <c r="F92129" s="195"/>
      <c r="G92129" s="196"/>
      <c r="H92129" s="192"/>
    </row>
    <row r="92130" spans="6:8" x14ac:dyDescent="0.2">
      <c r="F92130" s="195"/>
      <c r="G92130" s="196"/>
      <c r="H92130" s="192"/>
    </row>
    <row r="92131" spans="6:8" x14ac:dyDescent="0.2">
      <c r="F92131" s="195"/>
      <c r="G92131" s="196"/>
      <c r="H92131" s="192"/>
    </row>
    <row r="92132" spans="6:8" x14ac:dyDescent="0.2">
      <c r="F92132" s="195"/>
      <c r="G92132" s="196"/>
      <c r="H92132" s="192"/>
    </row>
    <row r="92133" spans="6:8" x14ac:dyDescent="0.2">
      <c r="F92133" s="195"/>
      <c r="G92133" s="196"/>
      <c r="H92133" s="192"/>
    </row>
    <row r="92134" spans="6:8" x14ac:dyDescent="0.2">
      <c r="F92134" s="195"/>
      <c r="G92134" s="196"/>
      <c r="H92134" s="192"/>
    </row>
    <row r="92135" spans="6:8" x14ac:dyDescent="0.2">
      <c r="F92135" s="195"/>
      <c r="G92135" s="196"/>
      <c r="H92135" s="192"/>
    </row>
    <row r="92136" spans="6:8" x14ac:dyDescent="0.2">
      <c r="F92136" s="195"/>
      <c r="G92136" s="196"/>
      <c r="H92136" s="192"/>
    </row>
    <row r="92137" spans="6:8" x14ac:dyDescent="0.2">
      <c r="F92137" s="195"/>
      <c r="G92137" s="196"/>
      <c r="H92137" s="192"/>
    </row>
    <row r="92138" spans="6:8" x14ac:dyDescent="0.2">
      <c r="F92138" s="195"/>
      <c r="G92138" s="196"/>
      <c r="H92138" s="192"/>
    </row>
    <row r="92139" spans="6:8" x14ac:dyDescent="0.2">
      <c r="F92139" s="195"/>
      <c r="G92139" s="196"/>
      <c r="H92139" s="192"/>
    </row>
    <row r="92140" spans="6:8" x14ac:dyDescent="0.2">
      <c r="F92140" s="195"/>
      <c r="G92140" s="196"/>
      <c r="H92140" s="192"/>
    </row>
    <row r="92141" spans="6:8" x14ac:dyDescent="0.2">
      <c r="F92141" s="195"/>
      <c r="G92141" s="196"/>
      <c r="H92141" s="192"/>
    </row>
    <row r="92142" spans="6:8" x14ac:dyDescent="0.2">
      <c r="F92142" s="195"/>
      <c r="G92142" s="196"/>
      <c r="H92142" s="192"/>
    </row>
    <row r="92143" spans="6:8" x14ac:dyDescent="0.2">
      <c r="F92143" s="195"/>
      <c r="G92143" s="196"/>
      <c r="H92143" s="192"/>
    </row>
    <row r="92144" spans="6:8" x14ac:dyDescent="0.2">
      <c r="F92144" s="195"/>
      <c r="G92144" s="196"/>
      <c r="H92144" s="192"/>
    </row>
    <row r="92145" spans="6:8" x14ac:dyDescent="0.2">
      <c r="F92145" s="195"/>
      <c r="G92145" s="196"/>
      <c r="H92145" s="192"/>
    </row>
    <row r="92146" spans="6:8" x14ac:dyDescent="0.2">
      <c r="F92146" s="195"/>
      <c r="G92146" s="196"/>
      <c r="H92146" s="192"/>
    </row>
    <row r="92147" spans="6:8" x14ac:dyDescent="0.2">
      <c r="F92147" s="195"/>
      <c r="G92147" s="196"/>
      <c r="H92147" s="192"/>
    </row>
    <row r="92148" spans="6:8" x14ac:dyDescent="0.2">
      <c r="F92148" s="195"/>
      <c r="G92148" s="196"/>
      <c r="H92148" s="192"/>
    </row>
    <row r="92149" spans="6:8" x14ac:dyDescent="0.2">
      <c r="F92149" s="195"/>
      <c r="G92149" s="196"/>
      <c r="H92149" s="192"/>
    </row>
    <row r="92150" spans="6:8" x14ac:dyDescent="0.2">
      <c r="F92150" s="195"/>
      <c r="G92150" s="196"/>
      <c r="H92150" s="192"/>
    </row>
    <row r="92151" spans="6:8" x14ac:dyDescent="0.2">
      <c r="F92151" s="195"/>
      <c r="G92151" s="196"/>
      <c r="H92151" s="192"/>
    </row>
    <row r="92152" spans="6:8" x14ac:dyDescent="0.2">
      <c r="F92152" s="195"/>
      <c r="G92152" s="196"/>
      <c r="H92152" s="192"/>
    </row>
    <row r="92153" spans="6:8" x14ac:dyDescent="0.2">
      <c r="F92153" s="195"/>
      <c r="G92153" s="196"/>
      <c r="H92153" s="192"/>
    </row>
    <row r="92154" spans="6:8" x14ac:dyDescent="0.2">
      <c r="F92154" s="195"/>
      <c r="G92154" s="196"/>
      <c r="H92154" s="192"/>
    </row>
    <row r="92155" spans="6:8" x14ac:dyDescent="0.2">
      <c r="F92155" s="195"/>
      <c r="G92155" s="196"/>
      <c r="H92155" s="192"/>
    </row>
    <row r="92156" spans="6:8" x14ac:dyDescent="0.2">
      <c r="F92156" s="195"/>
      <c r="G92156" s="196"/>
      <c r="H92156" s="192"/>
    </row>
    <row r="92157" spans="6:8" x14ac:dyDescent="0.2">
      <c r="F92157" s="195"/>
      <c r="G92157" s="196"/>
      <c r="H92157" s="192"/>
    </row>
    <row r="92158" spans="6:8" x14ac:dyDescent="0.2">
      <c r="F92158" s="195"/>
      <c r="G92158" s="196"/>
      <c r="H92158" s="192"/>
    </row>
    <row r="92159" spans="6:8" x14ac:dyDescent="0.2">
      <c r="F92159" s="195"/>
      <c r="G92159" s="196"/>
      <c r="H92159" s="192"/>
    </row>
    <row r="92160" spans="6:8" x14ac:dyDescent="0.2">
      <c r="F92160" s="195"/>
      <c r="G92160" s="196"/>
      <c r="H92160" s="192"/>
    </row>
    <row r="92161" spans="6:8" x14ac:dyDescent="0.2">
      <c r="F92161" s="195"/>
      <c r="G92161" s="196"/>
      <c r="H92161" s="192"/>
    </row>
    <row r="92162" spans="6:8" x14ac:dyDescent="0.2">
      <c r="F92162" s="195"/>
      <c r="G92162" s="196"/>
      <c r="H92162" s="192"/>
    </row>
    <row r="92163" spans="6:8" x14ac:dyDescent="0.2">
      <c r="F92163" s="195"/>
      <c r="G92163" s="196"/>
      <c r="H92163" s="192"/>
    </row>
    <row r="92164" spans="6:8" x14ac:dyDescent="0.2">
      <c r="F92164" s="195"/>
      <c r="G92164" s="196"/>
      <c r="H92164" s="192"/>
    </row>
    <row r="92165" spans="6:8" x14ac:dyDescent="0.2">
      <c r="F92165" s="195"/>
      <c r="G92165" s="196"/>
      <c r="H92165" s="192"/>
    </row>
    <row r="92166" spans="6:8" x14ac:dyDescent="0.2">
      <c r="F92166" s="195"/>
      <c r="G92166" s="196"/>
      <c r="H92166" s="192"/>
    </row>
    <row r="92167" spans="6:8" x14ac:dyDescent="0.2">
      <c r="F92167" s="195"/>
      <c r="G92167" s="196"/>
      <c r="H92167" s="192"/>
    </row>
    <row r="92168" spans="6:8" x14ac:dyDescent="0.2">
      <c r="F92168" s="195"/>
      <c r="G92168" s="196"/>
      <c r="H92168" s="192"/>
    </row>
    <row r="92169" spans="6:8" x14ac:dyDescent="0.2">
      <c r="F92169" s="195"/>
      <c r="G92169" s="196"/>
      <c r="H92169" s="192"/>
    </row>
    <row r="92170" spans="6:8" x14ac:dyDescent="0.2">
      <c r="F92170" s="195"/>
      <c r="G92170" s="196"/>
      <c r="H92170" s="192"/>
    </row>
    <row r="92171" spans="6:8" x14ac:dyDescent="0.2">
      <c r="F92171" s="195"/>
      <c r="G92171" s="196"/>
      <c r="H92171" s="192"/>
    </row>
    <row r="92172" spans="6:8" x14ac:dyDescent="0.2">
      <c r="F92172" s="195"/>
      <c r="G92172" s="196"/>
      <c r="H92172" s="192"/>
    </row>
    <row r="92173" spans="6:8" x14ac:dyDescent="0.2">
      <c r="F92173" s="195"/>
      <c r="G92173" s="196"/>
      <c r="H92173" s="192"/>
    </row>
    <row r="92174" spans="6:8" x14ac:dyDescent="0.2">
      <c r="F92174" s="195"/>
      <c r="G92174" s="196"/>
      <c r="H92174" s="192"/>
    </row>
    <row r="92175" spans="6:8" x14ac:dyDescent="0.2">
      <c r="F92175" s="195"/>
      <c r="G92175" s="196"/>
      <c r="H92175" s="192"/>
    </row>
    <row r="92176" spans="6:8" x14ac:dyDescent="0.2">
      <c r="F92176" s="195"/>
      <c r="G92176" s="196"/>
      <c r="H92176" s="192"/>
    </row>
    <row r="92177" spans="6:8" x14ac:dyDescent="0.2">
      <c r="F92177" s="195"/>
      <c r="G92177" s="196"/>
      <c r="H92177" s="192"/>
    </row>
    <row r="92178" spans="6:8" x14ac:dyDescent="0.2">
      <c r="F92178" s="195"/>
      <c r="G92178" s="196"/>
      <c r="H92178" s="192"/>
    </row>
    <row r="92179" spans="6:8" x14ac:dyDescent="0.2">
      <c r="F92179" s="195"/>
      <c r="G92179" s="196"/>
      <c r="H92179" s="192"/>
    </row>
    <row r="92180" spans="6:8" x14ac:dyDescent="0.2">
      <c r="F92180" s="195"/>
      <c r="G92180" s="196"/>
      <c r="H92180" s="192"/>
    </row>
    <row r="92181" spans="6:8" x14ac:dyDescent="0.2">
      <c r="F92181" s="195"/>
      <c r="G92181" s="196"/>
      <c r="H92181" s="192"/>
    </row>
    <row r="92182" spans="6:8" x14ac:dyDescent="0.2">
      <c r="F92182" s="195"/>
      <c r="G92182" s="196"/>
      <c r="H92182" s="192"/>
    </row>
    <row r="92183" spans="6:8" x14ac:dyDescent="0.2">
      <c r="F92183" s="195"/>
      <c r="G92183" s="196"/>
      <c r="H92183" s="192"/>
    </row>
    <row r="92184" spans="6:8" x14ac:dyDescent="0.2">
      <c r="F92184" s="195"/>
      <c r="G92184" s="196"/>
      <c r="H92184" s="192"/>
    </row>
    <row r="92185" spans="6:8" x14ac:dyDescent="0.2">
      <c r="F92185" s="195"/>
      <c r="G92185" s="196"/>
      <c r="H92185" s="192"/>
    </row>
    <row r="92186" spans="6:8" x14ac:dyDescent="0.2">
      <c r="F92186" s="195"/>
      <c r="G92186" s="196"/>
      <c r="H92186" s="192"/>
    </row>
    <row r="92187" spans="6:8" x14ac:dyDescent="0.2">
      <c r="F92187" s="195"/>
      <c r="G92187" s="196"/>
      <c r="H92187" s="192"/>
    </row>
    <row r="92188" spans="6:8" x14ac:dyDescent="0.2">
      <c r="F92188" s="195"/>
      <c r="G92188" s="196"/>
      <c r="H92188" s="192"/>
    </row>
    <row r="92189" spans="6:8" x14ac:dyDescent="0.2">
      <c r="F92189" s="195"/>
      <c r="G92189" s="196"/>
      <c r="H92189" s="192"/>
    </row>
    <row r="92190" spans="6:8" x14ac:dyDescent="0.2">
      <c r="F92190" s="195"/>
      <c r="G92190" s="196"/>
      <c r="H92190" s="192"/>
    </row>
    <row r="92191" spans="6:8" x14ac:dyDescent="0.2">
      <c r="F92191" s="195"/>
      <c r="G92191" s="196"/>
      <c r="H92191" s="192"/>
    </row>
    <row r="92192" spans="6:8" x14ac:dyDescent="0.2">
      <c r="F92192" s="195"/>
      <c r="G92192" s="196"/>
      <c r="H92192" s="192"/>
    </row>
    <row r="92193" spans="6:8" x14ac:dyDescent="0.2">
      <c r="F92193" s="195"/>
      <c r="G92193" s="196"/>
      <c r="H92193" s="192"/>
    </row>
    <row r="92194" spans="6:8" x14ac:dyDescent="0.2">
      <c r="F92194" s="195"/>
      <c r="G92194" s="196"/>
      <c r="H92194" s="192"/>
    </row>
    <row r="92195" spans="6:8" x14ac:dyDescent="0.2">
      <c r="F92195" s="195"/>
      <c r="G92195" s="196"/>
      <c r="H92195" s="192"/>
    </row>
    <row r="92196" spans="6:8" x14ac:dyDescent="0.2">
      <c r="F92196" s="195"/>
      <c r="G92196" s="196"/>
      <c r="H92196" s="192"/>
    </row>
    <row r="92197" spans="6:8" x14ac:dyDescent="0.2">
      <c r="F92197" s="195"/>
      <c r="G92197" s="196"/>
      <c r="H92197" s="192"/>
    </row>
    <row r="92198" spans="6:8" x14ac:dyDescent="0.2">
      <c r="F92198" s="195"/>
      <c r="G92198" s="196"/>
      <c r="H92198" s="192"/>
    </row>
    <row r="92199" spans="6:8" x14ac:dyDescent="0.2">
      <c r="F92199" s="195"/>
      <c r="G92199" s="196"/>
      <c r="H92199" s="192"/>
    </row>
    <row r="92200" spans="6:8" x14ac:dyDescent="0.2">
      <c r="F92200" s="195"/>
      <c r="G92200" s="196"/>
      <c r="H92200" s="192"/>
    </row>
    <row r="92201" spans="6:8" x14ac:dyDescent="0.2">
      <c r="F92201" s="195"/>
      <c r="G92201" s="196"/>
      <c r="H92201" s="192"/>
    </row>
    <row r="92202" spans="6:8" x14ac:dyDescent="0.2">
      <c r="F92202" s="195"/>
      <c r="G92202" s="196"/>
      <c r="H92202" s="192"/>
    </row>
    <row r="92203" spans="6:8" x14ac:dyDescent="0.2">
      <c r="F92203" s="195"/>
      <c r="G92203" s="196"/>
      <c r="H92203" s="192"/>
    </row>
    <row r="92204" spans="6:8" x14ac:dyDescent="0.2">
      <c r="F92204" s="195"/>
      <c r="G92204" s="196"/>
      <c r="H92204" s="192"/>
    </row>
    <row r="92205" spans="6:8" x14ac:dyDescent="0.2">
      <c r="F92205" s="195"/>
      <c r="G92205" s="196"/>
      <c r="H92205" s="192"/>
    </row>
    <row r="92206" spans="6:8" x14ac:dyDescent="0.2">
      <c r="F92206" s="195"/>
      <c r="G92206" s="196"/>
      <c r="H92206" s="192"/>
    </row>
    <row r="92207" spans="6:8" x14ac:dyDescent="0.2">
      <c r="F92207" s="195"/>
      <c r="G92207" s="196"/>
      <c r="H92207" s="192"/>
    </row>
    <row r="92208" spans="6:8" x14ac:dyDescent="0.2">
      <c r="F92208" s="195"/>
      <c r="G92208" s="196"/>
      <c r="H92208" s="192"/>
    </row>
    <row r="92209" spans="6:8" x14ac:dyDescent="0.2">
      <c r="F92209" s="195"/>
      <c r="G92209" s="196"/>
      <c r="H92209" s="192"/>
    </row>
    <row r="92210" spans="6:8" x14ac:dyDescent="0.2">
      <c r="F92210" s="195"/>
      <c r="G92210" s="196"/>
      <c r="H92210" s="192"/>
    </row>
    <row r="92211" spans="6:8" x14ac:dyDescent="0.2">
      <c r="F92211" s="195"/>
      <c r="G92211" s="196"/>
      <c r="H92211" s="192"/>
    </row>
    <row r="92212" spans="6:8" x14ac:dyDescent="0.2">
      <c r="F92212" s="195"/>
      <c r="G92212" s="196"/>
      <c r="H92212" s="192"/>
    </row>
    <row r="92213" spans="6:8" x14ac:dyDescent="0.2">
      <c r="F92213" s="195"/>
      <c r="G92213" s="196"/>
      <c r="H92213" s="192"/>
    </row>
    <row r="92214" spans="6:8" x14ac:dyDescent="0.2">
      <c r="F92214" s="195"/>
      <c r="G92214" s="196"/>
      <c r="H92214" s="192"/>
    </row>
    <row r="92215" spans="6:8" x14ac:dyDescent="0.2">
      <c r="F92215" s="195"/>
      <c r="G92215" s="196"/>
      <c r="H92215" s="192"/>
    </row>
    <row r="92216" spans="6:8" x14ac:dyDescent="0.2">
      <c r="F92216" s="195"/>
      <c r="G92216" s="196"/>
      <c r="H92216" s="192"/>
    </row>
    <row r="92217" spans="6:8" x14ac:dyDescent="0.2">
      <c r="F92217" s="195"/>
      <c r="G92217" s="196"/>
      <c r="H92217" s="192"/>
    </row>
    <row r="92218" spans="6:8" x14ac:dyDescent="0.2">
      <c r="F92218" s="195"/>
      <c r="G92218" s="196"/>
      <c r="H92218" s="192"/>
    </row>
    <row r="92219" spans="6:8" x14ac:dyDescent="0.2">
      <c r="F92219" s="195"/>
      <c r="G92219" s="196"/>
      <c r="H92219" s="192"/>
    </row>
    <row r="92220" spans="6:8" x14ac:dyDescent="0.2">
      <c r="F92220" s="195"/>
      <c r="G92220" s="196"/>
      <c r="H92220" s="192"/>
    </row>
    <row r="92221" spans="6:8" x14ac:dyDescent="0.2">
      <c r="F92221" s="195"/>
      <c r="G92221" s="196"/>
      <c r="H92221" s="192"/>
    </row>
    <row r="92222" spans="6:8" x14ac:dyDescent="0.2">
      <c r="F92222" s="195"/>
      <c r="G92222" s="196"/>
      <c r="H92222" s="192"/>
    </row>
    <row r="92223" spans="6:8" x14ac:dyDescent="0.2">
      <c r="F92223" s="195"/>
      <c r="G92223" s="196"/>
      <c r="H92223" s="192"/>
    </row>
    <row r="92224" spans="6:8" x14ac:dyDescent="0.2">
      <c r="F92224" s="195"/>
      <c r="G92224" s="196"/>
      <c r="H92224" s="192"/>
    </row>
    <row r="92225" spans="6:8" x14ac:dyDescent="0.2">
      <c r="F92225" s="195"/>
      <c r="G92225" s="196"/>
      <c r="H92225" s="192"/>
    </row>
    <row r="92226" spans="6:8" x14ac:dyDescent="0.2">
      <c r="F92226" s="195"/>
      <c r="G92226" s="196"/>
      <c r="H92226" s="192"/>
    </row>
    <row r="92227" spans="6:8" x14ac:dyDescent="0.2">
      <c r="F92227" s="195"/>
      <c r="G92227" s="196"/>
      <c r="H92227" s="192"/>
    </row>
    <row r="92228" spans="6:8" x14ac:dyDescent="0.2">
      <c r="F92228" s="195"/>
      <c r="G92228" s="196"/>
      <c r="H92228" s="192"/>
    </row>
    <row r="92229" spans="6:8" x14ac:dyDescent="0.2">
      <c r="F92229" s="195"/>
      <c r="G92229" s="196"/>
      <c r="H92229" s="192"/>
    </row>
    <row r="92230" spans="6:8" x14ac:dyDescent="0.2">
      <c r="F92230" s="195"/>
      <c r="G92230" s="196"/>
      <c r="H92230" s="192"/>
    </row>
    <row r="92231" spans="6:8" x14ac:dyDescent="0.2">
      <c r="F92231" s="195"/>
      <c r="G92231" s="196"/>
      <c r="H92231" s="192"/>
    </row>
    <row r="92232" spans="6:8" x14ac:dyDescent="0.2">
      <c r="F92232" s="195"/>
      <c r="G92232" s="196"/>
      <c r="H92232" s="192"/>
    </row>
    <row r="92233" spans="6:8" x14ac:dyDescent="0.2">
      <c r="F92233" s="195"/>
      <c r="G92233" s="196"/>
      <c r="H92233" s="192"/>
    </row>
    <row r="92234" spans="6:8" x14ac:dyDescent="0.2">
      <c r="F92234" s="195"/>
      <c r="G92234" s="196"/>
      <c r="H92234" s="192"/>
    </row>
    <row r="92235" spans="6:8" x14ac:dyDescent="0.2">
      <c r="F92235" s="195"/>
      <c r="G92235" s="196"/>
      <c r="H92235" s="192"/>
    </row>
    <row r="92236" spans="6:8" x14ac:dyDescent="0.2">
      <c r="F92236" s="195"/>
      <c r="G92236" s="196"/>
      <c r="H92236" s="192"/>
    </row>
    <row r="92237" spans="6:8" x14ac:dyDescent="0.2">
      <c r="F92237" s="195"/>
      <c r="G92237" s="196"/>
      <c r="H92237" s="192"/>
    </row>
    <row r="92238" spans="6:8" x14ac:dyDescent="0.2">
      <c r="F92238" s="195"/>
      <c r="G92238" s="196"/>
      <c r="H92238" s="192"/>
    </row>
    <row r="92239" spans="6:8" x14ac:dyDescent="0.2">
      <c r="F92239" s="195"/>
      <c r="G92239" s="196"/>
      <c r="H92239" s="192"/>
    </row>
    <row r="92240" spans="6:8" x14ac:dyDescent="0.2">
      <c r="F92240" s="195"/>
      <c r="G92240" s="196"/>
      <c r="H92240" s="192"/>
    </row>
    <row r="92241" spans="6:8" x14ac:dyDescent="0.2">
      <c r="F92241" s="195"/>
      <c r="G92241" s="196"/>
      <c r="H92241" s="192"/>
    </row>
    <row r="92242" spans="6:8" x14ac:dyDescent="0.2">
      <c r="F92242" s="195"/>
      <c r="G92242" s="196"/>
      <c r="H92242" s="192"/>
    </row>
    <row r="92243" spans="6:8" x14ac:dyDescent="0.2">
      <c r="F92243" s="195"/>
      <c r="G92243" s="196"/>
      <c r="H92243" s="192"/>
    </row>
    <row r="92244" spans="6:8" x14ac:dyDescent="0.2">
      <c r="F92244" s="195"/>
      <c r="G92244" s="196"/>
      <c r="H92244" s="192"/>
    </row>
    <row r="92245" spans="6:8" x14ac:dyDescent="0.2">
      <c r="F92245" s="195"/>
      <c r="G92245" s="196"/>
      <c r="H92245" s="192"/>
    </row>
    <row r="92246" spans="6:8" x14ac:dyDescent="0.2">
      <c r="F92246" s="195"/>
      <c r="G92246" s="196"/>
      <c r="H92246" s="192"/>
    </row>
    <row r="92247" spans="6:8" x14ac:dyDescent="0.2">
      <c r="F92247" s="195"/>
      <c r="G92247" s="196"/>
      <c r="H92247" s="192"/>
    </row>
    <row r="92248" spans="6:8" x14ac:dyDescent="0.2">
      <c r="F92248" s="195"/>
      <c r="G92248" s="196"/>
      <c r="H92248" s="192"/>
    </row>
    <row r="92249" spans="6:8" x14ac:dyDescent="0.2">
      <c r="F92249" s="195"/>
      <c r="G92249" s="196"/>
      <c r="H92249" s="192"/>
    </row>
    <row r="92250" spans="6:8" x14ac:dyDescent="0.2">
      <c r="F92250" s="195"/>
      <c r="G92250" s="196"/>
      <c r="H92250" s="192"/>
    </row>
    <row r="92251" spans="6:8" x14ac:dyDescent="0.2">
      <c r="F92251" s="195"/>
      <c r="G92251" s="196"/>
      <c r="H92251" s="192"/>
    </row>
    <row r="92252" spans="6:8" x14ac:dyDescent="0.2">
      <c r="F92252" s="195"/>
      <c r="G92252" s="196"/>
      <c r="H92252" s="192"/>
    </row>
    <row r="92253" spans="6:8" x14ac:dyDescent="0.2">
      <c r="F92253" s="195"/>
      <c r="G92253" s="196"/>
      <c r="H92253" s="192"/>
    </row>
    <row r="92254" spans="6:8" x14ac:dyDescent="0.2">
      <c r="F92254" s="195"/>
      <c r="G92254" s="196"/>
      <c r="H92254" s="192"/>
    </row>
    <row r="92255" spans="6:8" x14ac:dyDescent="0.2">
      <c r="F92255" s="195"/>
      <c r="G92255" s="196"/>
      <c r="H92255" s="192"/>
    </row>
    <row r="92256" spans="6:8" x14ac:dyDescent="0.2">
      <c r="F92256" s="195"/>
      <c r="G92256" s="196"/>
      <c r="H92256" s="192"/>
    </row>
    <row r="92257" spans="6:8" x14ac:dyDescent="0.2">
      <c r="F92257" s="195"/>
      <c r="G92257" s="196"/>
      <c r="H92257" s="192"/>
    </row>
    <row r="92258" spans="6:8" x14ac:dyDescent="0.2">
      <c r="F92258" s="195"/>
      <c r="G92258" s="196"/>
      <c r="H92258" s="192"/>
    </row>
    <row r="92259" spans="6:8" x14ac:dyDescent="0.2">
      <c r="F92259" s="195"/>
      <c r="G92259" s="196"/>
      <c r="H92259" s="192"/>
    </row>
    <row r="92260" spans="6:8" x14ac:dyDescent="0.2">
      <c r="F92260" s="195"/>
      <c r="G92260" s="196"/>
      <c r="H92260" s="192"/>
    </row>
    <row r="92261" spans="6:8" x14ac:dyDescent="0.2">
      <c r="F92261" s="195"/>
      <c r="G92261" s="196"/>
      <c r="H92261" s="192"/>
    </row>
    <row r="92262" spans="6:8" x14ac:dyDescent="0.2">
      <c r="F92262" s="195"/>
      <c r="G92262" s="196"/>
      <c r="H92262" s="192"/>
    </row>
    <row r="92263" spans="6:8" x14ac:dyDescent="0.2">
      <c r="F92263" s="195"/>
      <c r="G92263" s="196"/>
      <c r="H92263" s="192"/>
    </row>
    <row r="92264" spans="6:8" x14ac:dyDescent="0.2">
      <c r="F92264" s="195"/>
      <c r="G92264" s="196"/>
      <c r="H92264" s="192"/>
    </row>
    <row r="92265" spans="6:8" x14ac:dyDescent="0.2">
      <c r="F92265" s="195"/>
      <c r="G92265" s="196"/>
      <c r="H92265" s="192"/>
    </row>
    <row r="92266" spans="6:8" x14ac:dyDescent="0.2">
      <c r="F92266" s="195"/>
      <c r="G92266" s="196"/>
      <c r="H92266" s="192"/>
    </row>
    <row r="92267" spans="6:8" x14ac:dyDescent="0.2">
      <c r="F92267" s="195"/>
      <c r="G92267" s="196"/>
      <c r="H92267" s="192"/>
    </row>
    <row r="92268" spans="6:8" x14ac:dyDescent="0.2">
      <c r="F92268" s="195"/>
      <c r="G92268" s="196"/>
      <c r="H92268" s="192"/>
    </row>
    <row r="92269" spans="6:8" x14ac:dyDescent="0.2">
      <c r="F92269" s="195"/>
      <c r="G92269" s="196"/>
      <c r="H92269" s="192"/>
    </row>
    <row r="92270" spans="6:8" x14ac:dyDescent="0.2">
      <c r="F92270" s="195"/>
      <c r="G92270" s="196"/>
      <c r="H92270" s="192"/>
    </row>
    <row r="92271" spans="6:8" x14ac:dyDescent="0.2">
      <c r="F92271" s="195"/>
      <c r="G92271" s="196"/>
      <c r="H92271" s="192"/>
    </row>
    <row r="92272" spans="6:8" x14ac:dyDescent="0.2">
      <c r="F92272" s="195"/>
      <c r="G92272" s="196"/>
      <c r="H92272" s="192"/>
    </row>
    <row r="92273" spans="6:8" x14ac:dyDescent="0.2">
      <c r="F92273" s="195"/>
      <c r="G92273" s="196"/>
      <c r="H92273" s="192"/>
    </row>
    <row r="92274" spans="6:8" x14ac:dyDescent="0.2">
      <c r="F92274" s="195"/>
      <c r="G92274" s="196"/>
      <c r="H92274" s="192"/>
    </row>
    <row r="92275" spans="6:8" x14ac:dyDescent="0.2">
      <c r="F92275" s="195"/>
      <c r="G92275" s="196"/>
      <c r="H92275" s="192"/>
    </row>
    <row r="92276" spans="6:8" x14ac:dyDescent="0.2">
      <c r="F92276" s="195"/>
      <c r="G92276" s="196"/>
      <c r="H92276" s="192"/>
    </row>
    <row r="92277" spans="6:8" x14ac:dyDescent="0.2">
      <c r="F92277" s="195"/>
      <c r="G92277" s="196"/>
      <c r="H92277" s="192"/>
    </row>
    <row r="92278" spans="6:8" x14ac:dyDescent="0.2">
      <c r="F92278" s="195"/>
      <c r="G92278" s="196"/>
      <c r="H92278" s="192"/>
    </row>
    <row r="92279" spans="6:8" x14ac:dyDescent="0.2">
      <c r="F92279" s="195"/>
      <c r="G92279" s="196"/>
      <c r="H92279" s="192"/>
    </row>
    <row r="92280" spans="6:8" x14ac:dyDescent="0.2">
      <c r="F92280" s="195"/>
      <c r="G92280" s="196"/>
      <c r="H92280" s="192"/>
    </row>
    <row r="92281" spans="6:8" x14ac:dyDescent="0.2">
      <c r="F92281" s="195"/>
      <c r="G92281" s="196"/>
      <c r="H92281" s="192"/>
    </row>
    <row r="92282" spans="6:8" x14ac:dyDescent="0.2">
      <c r="F92282" s="195"/>
      <c r="G92282" s="196"/>
      <c r="H92282" s="192"/>
    </row>
    <row r="92283" spans="6:8" x14ac:dyDescent="0.2">
      <c r="F92283" s="195"/>
      <c r="G92283" s="196"/>
      <c r="H92283" s="192"/>
    </row>
    <row r="92284" spans="6:8" x14ac:dyDescent="0.2">
      <c r="F92284" s="195"/>
      <c r="G92284" s="196"/>
      <c r="H92284" s="192"/>
    </row>
    <row r="92285" spans="6:8" x14ac:dyDescent="0.2">
      <c r="F92285" s="195"/>
      <c r="G92285" s="196"/>
      <c r="H92285" s="192"/>
    </row>
    <row r="92286" spans="6:8" x14ac:dyDescent="0.2">
      <c r="F92286" s="195"/>
      <c r="G92286" s="196"/>
      <c r="H92286" s="192"/>
    </row>
    <row r="92287" spans="6:8" x14ac:dyDescent="0.2">
      <c r="F92287" s="195"/>
      <c r="G92287" s="196"/>
      <c r="H92287" s="192"/>
    </row>
    <row r="92288" spans="6:8" x14ac:dyDescent="0.2">
      <c r="F92288" s="195"/>
      <c r="G92288" s="196"/>
      <c r="H92288" s="192"/>
    </row>
    <row r="92289" spans="6:8" x14ac:dyDescent="0.2">
      <c r="F92289" s="195"/>
      <c r="G92289" s="196"/>
      <c r="H92289" s="192"/>
    </row>
    <row r="92290" spans="6:8" x14ac:dyDescent="0.2">
      <c r="F92290" s="195"/>
      <c r="G92290" s="196"/>
      <c r="H92290" s="192"/>
    </row>
    <row r="92291" spans="6:8" x14ac:dyDescent="0.2">
      <c r="F92291" s="195"/>
      <c r="G92291" s="196"/>
      <c r="H92291" s="192"/>
    </row>
    <row r="92292" spans="6:8" x14ac:dyDescent="0.2">
      <c r="F92292" s="195"/>
      <c r="G92292" s="196"/>
      <c r="H92292" s="192"/>
    </row>
    <row r="92293" spans="6:8" x14ac:dyDescent="0.2">
      <c r="F92293" s="195"/>
      <c r="G92293" s="196"/>
      <c r="H92293" s="192"/>
    </row>
    <row r="92294" spans="6:8" x14ac:dyDescent="0.2">
      <c r="F92294" s="195"/>
      <c r="G92294" s="196"/>
      <c r="H92294" s="192"/>
    </row>
    <row r="92295" spans="6:8" x14ac:dyDescent="0.2">
      <c r="F92295" s="195"/>
      <c r="G92295" s="196"/>
      <c r="H92295" s="192"/>
    </row>
    <row r="92296" spans="6:8" x14ac:dyDescent="0.2">
      <c r="F92296" s="195"/>
      <c r="G92296" s="196"/>
      <c r="H92296" s="192"/>
    </row>
    <row r="92297" spans="6:8" x14ac:dyDescent="0.2">
      <c r="F92297" s="195"/>
      <c r="G92297" s="196"/>
      <c r="H92297" s="192"/>
    </row>
    <row r="92298" spans="6:8" x14ac:dyDescent="0.2">
      <c r="F92298" s="195"/>
      <c r="G92298" s="196"/>
      <c r="H92298" s="192"/>
    </row>
    <row r="92299" spans="6:8" x14ac:dyDescent="0.2">
      <c r="F92299" s="195"/>
      <c r="G92299" s="196"/>
      <c r="H92299" s="192"/>
    </row>
    <row r="92300" spans="6:8" x14ac:dyDescent="0.2">
      <c r="F92300" s="195"/>
      <c r="G92300" s="196"/>
      <c r="H92300" s="192"/>
    </row>
    <row r="92301" spans="6:8" x14ac:dyDescent="0.2">
      <c r="F92301" s="195"/>
      <c r="G92301" s="196"/>
      <c r="H92301" s="192"/>
    </row>
    <row r="92302" spans="6:8" x14ac:dyDescent="0.2">
      <c r="F92302" s="195"/>
      <c r="G92302" s="196"/>
      <c r="H92302" s="192"/>
    </row>
    <row r="92303" spans="6:8" x14ac:dyDescent="0.2">
      <c r="F92303" s="195"/>
      <c r="G92303" s="196"/>
      <c r="H92303" s="192"/>
    </row>
    <row r="92304" spans="6:8" x14ac:dyDescent="0.2">
      <c r="F92304" s="195"/>
      <c r="G92304" s="196"/>
      <c r="H92304" s="192"/>
    </row>
    <row r="92305" spans="6:8" x14ac:dyDescent="0.2">
      <c r="F92305" s="195"/>
      <c r="G92305" s="196"/>
      <c r="H92305" s="192"/>
    </row>
    <row r="92306" spans="6:8" x14ac:dyDescent="0.2">
      <c r="F92306" s="195"/>
      <c r="G92306" s="196"/>
      <c r="H92306" s="192"/>
    </row>
    <row r="92307" spans="6:8" x14ac:dyDescent="0.2">
      <c r="F92307" s="195"/>
      <c r="G92307" s="196"/>
      <c r="H92307" s="192"/>
    </row>
    <row r="92308" spans="6:8" x14ac:dyDescent="0.2">
      <c r="F92308" s="195"/>
      <c r="G92308" s="196"/>
      <c r="H92308" s="192"/>
    </row>
    <row r="92309" spans="6:8" x14ac:dyDescent="0.2">
      <c r="F92309" s="195"/>
      <c r="G92309" s="196"/>
      <c r="H92309" s="192"/>
    </row>
    <row r="92310" spans="6:8" x14ac:dyDescent="0.2">
      <c r="F92310" s="195"/>
      <c r="G92310" s="196"/>
      <c r="H92310" s="192"/>
    </row>
    <row r="92311" spans="6:8" x14ac:dyDescent="0.2">
      <c r="F92311" s="195"/>
      <c r="G92311" s="196"/>
      <c r="H92311" s="192"/>
    </row>
    <row r="92312" spans="6:8" x14ac:dyDescent="0.2">
      <c r="F92312" s="195"/>
      <c r="G92312" s="196"/>
      <c r="H92312" s="192"/>
    </row>
    <row r="92313" spans="6:8" x14ac:dyDescent="0.2">
      <c r="F92313" s="195"/>
      <c r="G92313" s="196"/>
      <c r="H92313" s="192"/>
    </row>
    <row r="92314" spans="6:8" x14ac:dyDescent="0.2">
      <c r="F92314" s="195"/>
      <c r="G92314" s="196"/>
      <c r="H92314" s="192"/>
    </row>
    <row r="92315" spans="6:8" x14ac:dyDescent="0.2">
      <c r="F92315" s="195"/>
      <c r="G92315" s="196"/>
      <c r="H92315" s="192"/>
    </row>
    <row r="92316" spans="6:8" x14ac:dyDescent="0.2">
      <c r="F92316" s="195"/>
      <c r="G92316" s="196"/>
      <c r="H92316" s="192"/>
    </row>
    <row r="92317" spans="6:8" x14ac:dyDescent="0.2">
      <c r="F92317" s="195"/>
      <c r="G92317" s="196"/>
      <c r="H92317" s="192"/>
    </row>
    <row r="92318" spans="6:8" x14ac:dyDescent="0.2">
      <c r="F92318" s="195"/>
      <c r="G92318" s="196"/>
      <c r="H92318" s="192"/>
    </row>
    <row r="92319" spans="6:8" x14ac:dyDescent="0.2">
      <c r="F92319" s="195"/>
      <c r="G92319" s="196"/>
      <c r="H92319" s="192"/>
    </row>
    <row r="92320" spans="6:8" x14ac:dyDescent="0.2">
      <c r="F92320" s="195"/>
      <c r="G92320" s="196"/>
      <c r="H92320" s="192"/>
    </row>
    <row r="92321" spans="6:8" x14ac:dyDescent="0.2">
      <c r="F92321" s="195"/>
      <c r="G92321" s="196"/>
      <c r="H92321" s="192"/>
    </row>
    <row r="92322" spans="6:8" x14ac:dyDescent="0.2">
      <c r="F92322" s="195"/>
      <c r="G92322" s="196"/>
      <c r="H92322" s="192"/>
    </row>
    <row r="92323" spans="6:8" x14ac:dyDescent="0.2">
      <c r="F92323" s="195"/>
      <c r="G92323" s="196"/>
      <c r="H92323" s="192"/>
    </row>
    <row r="92324" spans="6:8" x14ac:dyDescent="0.2">
      <c r="F92324" s="195"/>
      <c r="G92324" s="196"/>
      <c r="H92324" s="192"/>
    </row>
    <row r="92325" spans="6:8" x14ac:dyDescent="0.2">
      <c r="F92325" s="195"/>
      <c r="G92325" s="196"/>
      <c r="H92325" s="192"/>
    </row>
    <row r="92326" spans="6:8" x14ac:dyDescent="0.2">
      <c r="F92326" s="195"/>
      <c r="G92326" s="196"/>
      <c r="H92326" s="192"/>
    </row>
    <row r="92327" spans="6:8" x14ac:dyDescent="0.2">
      <c r="F92327" s="195"/>
      <c r="G92327" s="196"/>
      <c r="H92327" s="192"/>
    </row>
    <row r="92328" spans="6:8" x14ac:dyDescent="0.2">
      <c r="F92328" s="195"/>
      <c r="G92328" s="196"/>
      <c r="H92328" s="192"/>
    </row>
    <row r="92329" spans="6:8" x14ac:dyDescent="0.2">
      <c r="F92329" s="195"/>
      <c r="G92329" s="196"/>
      <c r="H92329" s="192"/>
    </row>
    <row r="92330" spans="6:8" x14ac:dyDescent="0.2">
      <c r="F92330" s="195"/>
      <c r="G92330" s="196"/>
      <c r="H92330" s="192"/>
    </row>
    <row r="92331" spans="6:8" x14ac:dyDescent="0.2">
      <c r="F92331" s="195"/>
      <c r="G92331" s="196"/>
      <c r="H92331" s="192"/>
    </row>
    <row r="92332" spans="6:8" x14ac:dyDescent="0.2">
      <c r="F92332" s="195"/>
      <c r="G92332" s="196"/>
      <c r="H92332" s="192"/>
    </row>
    <row r="92333" spans="6:8" x14ac:dyDescent="0.2">
      <c r="F92333" s="195"/>
      <c r="G92333" s="196"/>
      <c r="H92333" s="192"/>
    </row>
    <row r="92334" spans="6:8" x14ac:dyDescent="0.2">
      <c r="F92334" s="195"/>
      <c r="G92334" s="196"/>
      <c r="H92334" s="192"/>
    </row>
    <row r="92335" spans="6:8" x14ac:dyDescent="0.2">
      <c r="F92335" s="195"/>
      <c r="G92335" s="196"/>
      <c r="H92335" s="192"/>
    </row>
    <row r="92336" spans="6:8" x14ac:dyDescent="0.2">
      <c r="F92336" s="195"/>
      <c r="G92336" s="196"/>
      <c r="H92336" s="192"/>
    </row>
    <row r="92337" spans="6:8" x14ac:dyDescent="0.2">
      <c r="F92337" s="195"/>
      <c r="G92337" s="196"/>
      <c r="H92337" s="192"/>
    </row>
    <row r="92338" spans="6:8" x14ac:dyDescent="0.2">
      <c r="F92338" s="195"/>
      <c r="G92338" s="196"/>
      <c r="H92338" s="192"/>
    </row>
    <row r="92339" spans="6:8" x14ac:dyDescent="0.2">
      <c r="F92339" s="195"/>
      <c r="G92339" s="196"/>
      <c r="H92339" s="192"/>
    </row>
    <row r="92340" spans="6:8" x14ac:dyDescent="0.2">
      <c r="F92340" s="195"/>
      <c r="G92340" s="196"/>
      <c r="H92340" s="192"/>
    </row>
    <row r="92341" spans="6:8" x14ac:dyDescent="0.2">
      <c r="F92341" s="195"/>
      <c r="G92341" s="196"/>
      <c r="H92341" s="192"/>
    </row>
    <row r="92342" spans="6:8" x14ac:dyDescent="0.2">
      <c r="F92342" s="195"/>
      <c r="G92342" s="196"/>
      <c r="H92342" s="192"/>
    </row>
    <row r="92343" spans="6:8" x14ac:dyDescent="0.2">
      <c r="F92343" s="195"/>
      <c r="G92343" s="196"/>
      <c r="H92343" s="192"/>
    </row>
    <row r="92344" spans="6:8" x14ac:dyDescent="0.2">
      <c r="F92344" s="195"/>
      <c r="G92344" s="196"/>
      <c r="H92344" s="192"/>
    </row>
    <row r="92345" spans="6:8" x14ac:dyDescent="0.2">
      <c r="F92345" s="195"/>
      <c r="G92345" s="196"/>
      <c r="H92345" s="192"/>
    </row>
    <row r="92346" spans="6:8" x14ac:dyDescent="0.2">
      <c r="F92346" s="195"/>
      <c r="G92346" s="196"/>
      <c r="H92346" s="192"/>
    </row>
    <row r="92347" spans="6:8" x14ac:dyDescent="0.2">
      <c r="F92347" s="195"/>
      <c r="G92347" s="196"/>
      <c r="H92347" s="192"/>
    </row>
    <row r="92348" spans="6:8" x14ac:dyDescent="0.2">
      <c r="F92348" s="195"/>
      <c r="G92348" s="196"/>
      <c r="H92348" s="192"/>
    </row>
    <row r="92349" spans="6:8" x14ac:dyDescent="0.2">
      <c r="F92349" s="195"/>
      <c r="G92349" s="196"/>
      <c r="H92349" s="192"/>
    </row>
    <row r="92350" spans="6:8" x14ac:dyDescent="0.2">
      <c r="F92350" s="195"/>
      <c r="G92350" s="196"/>
      <c r="H92350" s="192"/>
    </row>
    <row r="92351" spans="6:8" x14ac:dyDescent="0.2">
      <c r="F92351" s="195"/>
      <c r="G92351" s="196"/>
      <c r="H92351" s="192"/>
    </row>
    <row r="92352" spans="6:8" x14ac:dyDescent="0.2">
      <c r="F92352" s="195"/>
      <c r="G92352" s="196"/>
      <c r="H92352" s="192"/>
    </row>
    <row r="92353" spans="6:8" x14ac:dyDescent="0.2">
      <c r="F92353" s="195"/>
      <c r="G92353" s="196"/>
      <c r="H92353" s="192"/>
    </row>
    <row r="92354" spans="6:8" x14ac:dyDescent="0.2">
      <c r="F92354" s="195"/>
      <c r="G92354" s="196"/>
      <c r="H92354" s="192"/>
    </row>
    <row r="92355" spans="6:8" x14ac:dyDescent="0.2">
      <c r="F92355" s="195"/>
      <c r="G92355" s="196"/>
      <c r="H92355" s="192"/>
    </row>
    <row r="92356" spans="6:8" x14ac:dyDescent="0.2">
      <c r="F92356" s="195"/>
      <c r="G92356" s="196"/>
      <c r="H92356" s="192"/>
    </row>
    <row r="92357" spans="6:8" x14ac:dyDescent="0.2">
      <c r="F92357" s="195"/>
      <c r="G92357" s="196"/>
      <c r="H92357" s="192"/>
    </row>
    <row r="92358" spans="6:8" x14ac:dyDescent="0.2">
      <c r="F92358" s="195"/>
      <c r="G92358" s="196"/>
      <c r="H92358" s="192"/>
    </row>
    <row r="92359" spans="6:8" x14ac:dyDescent="0.2">
      <c r="F92359" s="195"/>
      <c r="G92359" s="196"/>
      <c r="H92359" s="192"/>
    </row>
    <row r="92360" spans="6:8" x14ac:dyDescent="0.2">
      <c r="F92360" s="195"/>
      <c r="G92360" s="196"/>
      <c r="H92360" s="192"/>
    </row>
    <row r="92361" spans="6:8" x14ac:dyDescent="0.2">
      <c r="F92361" s="195"/>
      <c r="G92361" s="196"/>
      <c r="H92361" s="192"/>
    </row>
    <row r="92362" spans="6:8" x14ac:dyDescent="0.2">
      <c r="F92362" s="195"/>
      <c r="G92362" s="196"/>
      <c r="H92362" s="192"/>
    </row>
    <row r="92363" spans="6:8" x14ac:dyDescent="0.2">
      <c r="F92363" s="195"/>
      <c r="G92363" s="196"/>
      <c r="H92363" s="192"/>
    </row>
    <row r="92364" spans="6:8" x14ac:dyDescent="0.2">
      <c r="F92364" s="195"/>
      <c r="G92364" s="196"/>
      <c r="H92364" s="192"/>
    </row>
    <row r="92365" spans="6:8" x14ac:dyDescent="0.2">
      <c r="F92365" s="195"/>
      <c r="G92365" s="196"/>
      <c r="H92365" s="192"/>
    </row>
    <row r="92366" spans="6:8" x14ac:dyDescent="0.2">
      <c r="F92366" s="195"/>
      <c r="G92366" s="196"/>
      <c r="H92366" s="192"/>
    </row>
    <row r="92367" spans="6:8" x14ac:dyDescent="0.2">
      <c r="F92367" s="195"/>
      <c r="G92367" s="196"/>
      <c r="H92367" s="192"/>
    </row>
    <row r="92368" spans="6:8" x14ac:dyDescent="0.2">
      <c r="F92368" s="195"/>
      <c r="G92368" s="196"/>
      <c r="H92368" s="192"/>
    </row>
    <row r="92369" spans="6:8" x14ac:dyDescent="0.2">
      <c r="F92369" s="195"/>
      <c r="G92369" s="196"/>
      <c r="H92369" s="192"/>
    </row>
    <row r="92370" spans="6:8" x14ac:dyDescent="0.2">
      <c r="F92370" s="195"/>
      <c r="G92370" s="196"/>
      <c r="H92370" s="192"/>
    </row>
    <row r="92371" spans="6:8" x14ac:dyDescent="0.2">
      <c r="F92371" s="195"/>
      <c r="G92371" s="196"/>
      <c r="H92371" s="192"/>
    </row>
    <row r="92372" spans="6:8" x14ac:dyDescent="0.2">
      <c r="F92372" s="195"/>
      <c r="G92372" s="196"/>
      <c r="H92372" s="192"/>
    </row>
    <row r="92373" spans="6:8" x14ac:dyDescent="0.2">
      <c r="F92373" s="195"/>
      <c r="G92373" s="196"/>
      <c r="H92373" s="192"/>
    </row>
    <row r="92374" spans="6:8" x14ac:dyDescent="0.2">
      <c r="F92374" s="195"/>
      <c r="G92374" s="196"/>
      <c r="H92374" s="192"/>
    </row>
    <row r="92375" spans="6:8" x14ac:dyDescent="0.2">
      <c r="F92375" s="195"/>
      <c r="G92375" s="196"/>
      <c r="H92375" s="192"/>
    </row>
    <row r="92376" spans="6:8" x14ac:dyDescent="0.2">
      <c r="F92376" s="195"/>
      <c r="G92376" s="196"/>
      <c r="H92376" s="192"/>
    </row>
    <row r="92377" spans="6:8" x14ac:dyDescent="0.2">
      <c r="F92377" s="195"/>
      <c r="G92377" s="196"/>
      <c r="H92377" s="192"/>
    </row>
    <row r="92378" spans="6:8" x14ac:dyDescent="0.2">
      <c r="F92378" s="195"/>
      <c r="G92378" s="196"/>
      <c r="H92378" s="192"/>
    </row>
    <row r="92379" spans="6:8" x14ac:dyDescent="0.2">
      <c r="F92379" s="195"/>
      <c r="G92379" s="196"/>
      <c r="H92379" s="192"/>
    </row>
    <row r="92380" spans="6:8" x14ac:dyDescent="0.2">
      <c r="F92380" s="195"/>
      <c r="G92380" s="196"/>
      <c r="H92380" s="192"/>
    </row>
    <row r="92381" spans="6:8" x14ac:dyDescent="0.2">
      <c r="F92381" s="195"/>
      <c r="G92381" s="196"/>
      <c r="H92381" s="192"/>
    </row>
    <row r="92382" spans="6:8" x14ac:dyDescent="0.2">
      <c r="F92382" s="195"/>
      <c r="G92382" s="196"/>
      <c r="H92382" s="192"/>
    </row>
    <row r="92383" spans="6:8" x14ac:dyDescent="0.2">
      <c r="F92383" s="195"/>
      <c r="G92383" s="196"/>
      <c r="H92383" s="192"/>
    </row>
    <row r="92384" spans="6:8" x14ac:dyDescent="0.2">
      <c r="F92384" s="195"/>
      <c r="G92384" s="196"/>
      <c r="H92384" s="192"/>
    </row>
    <row r="92385" spans="6:8" x14ac:dyDescent="0.2">
      <c r="F92385" s="195"/>
      <c r="G92385" s="196"/>
      <c r="H92385" s="192"/>
    </row>
    <row r="92386" spans="6:8" x14ac:dyDescent="0.2">
      <c r="F92386" s="195"/>
      <c r="G92386" s="196"/>
      <c r="H92386" s="192"/>
    </row>
    <row r="92387" spans="6:8" x14ac:dyDescent="0.2">
      <c r="F92387" s="195"/>
      <c r="G92387" s="196"/>
      <c r="H92387" s="192"/>
    </row>
    <row r="92388" spans="6:8" x14ac:dyDescent="0.2">
      <c r="F92388" s="195"/>
      <c r="G92388" s="196"/>
      <c r="H92388" s="192"/>
    </row>
    <row r="92389" spans="6:8" x14ac:dyDescent="0.2">
      <c r="F92389" s="195"/>
      <c r="G92389" s="196"/>
      <c r="H92389" s="192"/>
    </row>
    <row r="92390" spans="6:8" x14ac:dyDescent="0.2">
      <c r="F92390" s="195"/>
      <c r="G92390" s="196"/>
      <c r="H92390" s="192"/>
    </row>
    <row r="92391" spans="6:8" x14ac:dyDescent="0.2">
      <c r="F92391" s="195"/>
      <c r="G92391" s="196"/>
      <c r="H92391" s="192"/>
    </row>
    <row r="92392" spans="6:8" x14ac:dyDescent="0.2">
      <c r="F92392" s="195"/>
      <c r="G92392" s="196"/>
      <c r="H92392" s="192"/>
    </row>
    <row r="92393" spans="6:8" x14ac:dyDescent="0.2">
      <c r="F92393" s="195"/>
      <c r="G92393" s="196"/>
      <c r="H92393" s="192"/>
    </row>
    <row r="92394" spans="6:8" x14ac:dyDescent="0.2">
      <c r="F92394" s="195"/>
      <c r="G92394" s="196"/>
      <c r="H92394" s="192"/>
    </row>
    <row r="92395" spans="6:8" x14ac:dyDescent="0.2">
      <c r="F92395" s="195"/>
      <c r="G92395" s="196"/>
      <c r="H92395" s="192"/>
    </row>
    <row r="92396" spans="6:8" x14ac:dyDescent="0.2">
      <c r="F92396" s="195"/>
      <c r="G92396" s="196"/>
      <c r="H92396" s="192"/>
    </row>
    <row r="92397" spans="6:8" x14ac:dyDescent="0.2">
      <c r="F92397" s="195"/>
      <c r="G92397" s="196"/>
      <c r="H92397" s="192"/>
    </row>
    <row r="92398" spans="6:8" x14ac:dyDescent="0.2">
      <c r="F92398" s="195"/>
      <c r="G92398" s="196"/>
      <c r="H92398" s="192"/>
    </row>
    <row r="92399" spans="6:8" x14ac:dyDescent="0.2">
      <c r="F92399" s="195"/>
      <c r="G92399" s="196"/>
      <c r="H92399" s="192"/>
    </row>
    <row r="92400" spans="6:8" x14ac:dyDescent="0.2">
      <c r="F92400" s="195"/>
      <c r="G92400" s="196"/>
      <c r="H92400" s="192"/>
    </row>
    <row r="92401" spans="6:8" x14ac:dyDescent="0.2">
      <c r="F92401" s="195"/>
      <c r="G92401" s="196"/>
      <c r="H92401" s="192"/>
    </row>
    <row r="92402" spans="6:8" x14ac:dyDescent="0.2">
      <c r="F92402" s="195"/>
      <c r="G92402" s="196"/>
      <c r="H92402" s="192"/>
    </row>
    <row r="92403" spans="6:8" x14ac:dyDescent="0.2">
      <c r="F92403" s="195"/>
      <c r="G92403" s="196"/>
      <c r="H92403" s="192"/>
    </row>
    <row r="92404" spans="6:8" x14ac:dyDescent="0.2">
      <c r="F92404" s="195"/>
      <c r="G92404" s="196"/>
      <c r="H92404" s="192"/>
    </row>
    <row r="92405" spans="6:8" x14ac:dyDescent="0.2">
      <c r="F92405" s="195"/>
      <c r="G92405" s="196"/>
      <c r="H92405" s="192"/>
    </row>
    <row r="92406" spans="6:8" x14ac:dyDescent="0.2">
      <c r="F92406" s="195"/>
      <c r="G92406" s="196"/>
      <c r="H92406" s="192"/>
    </row>
    <row r="92407" spans="6:8" x14ac:dyDescent="0.2">
      <c r="F92407" s="195"/>
      <c r="G92407" s="196"/>
      <c r="H92407" s="192"/>
    </row>
    <row r="92408" spans="6:8" x14ac:dyDescent="0.2">
      <c r="F92408" s="195"/>
      <c r="G92408" s="196"/>
      <c r="H92408" s="192"/>
    </row>
    <row r="92409" spans="6:8" x14ac:dyDescent="0.2">
      <c r="F92409" s="195"/>
      <c r="G92409" s="196"/>
      <c r="H92409" s="192"/>
    </row>
    <row r="92410" spans="6:8" x14ac:dyDescent="0.2">
      <c r="F92410" s="195"/>
      <c r="G92410" s="196"/>
      <c r="H92410" s="192"/>
    </row>
    <row r="92411" spans="6:8" x14ac:dyDescent="0.2">
      <c r="F92411" s="195"/>
      <c r="G92411" s="196"/>
      <c r="H92411" s="192"/>
    </row>
    <row r="92412" spans="6:8" x14ac:dyDescent="0.2">
      <c r="F92412" s="195"/>
      <c r="G92412" s="196"/>
      <c r="H92412" s="192"/>
    </row>
    <row r="92413" spans="6:8" x14ac:dyDescent="0.2">
      <c r="F92413" s="195"/>
      <c r="G92413" s="196"/>
      <c r="H92413" s="192"/>
    </row>
    <row r="92414" spans="6:8" x14ac:dyDescent="0.2">
      <c r="F92414" s="195"/>
      <c r="G92414" s="196"/>
      <c r="H92414" s="192"/>
    </row>
    <row r="92415" spans="6:8" x14ac:dyDescent="0.2">
      <c r="F92415" s="195"/>
      <c r="G92415" s="196"/>
      <c r="H92415" s="192"/>
    </row>
    <row r="92416" spans="6:8" x14ac:dyDescent="0.2">
      <c r="F92416" s="195"/>
      <c r="G92416" s="196"/>
      <c r="H92416" s="192"/>
    </row>
    <row r="92417" spans="6:8" x14ac:dyDescent="0.2">
      <c r="F92417" s="195"/>
      <c r="G92417" s="196"/>
      <c r="H92417" s="192"/>
    </row>
    <row r="92418" spans="6:8" x14ac:dyDescent="0.2">
      <c r="F92418" s="195"/>
      <c r="G92418" s="196"/>
      <c r="H92418" s="192"/>
    </row>
    <row r="92419" spans="6:8" x14ac:dyDescent="0.2">
      <c r="F92419" s="195"/>
      <c r="G92419" s="196"/>
      <c r="H92419" s="192"/>
    </row>
    <row r="92420" spans="6:8" x14ac:dyDescent="0.2">
      <c r="F92420" s="195"/>
      <c r="G92420" s="196"/>
      <c r="H92420" s="192"/>
    </row>
    <row r="92421" spans="6:8" x14ac:dyDescent="0.2">
      <c r="F92421" s="195"/>
      <c r="G92421" s="196"/>
      <c r="H92421" s="192"/>
    </row>
    <row r="92422" spans="6:8" x14ac:dyDescent="0.2">
      <c r="F92422" s="195"/>
      <c r="G92422" s="196"/>
      <c r="H92422" s="192"/>
    </row>
    <row r="92423" spans="6:8" x14ac:dyDescent="0.2">
      <c r="F92423" s="195"/>
      <c r="G92423" s="196"/>
      <c r="H92423" s="192"/>
    </row>
    <row r="92424" spans="6:8" x14ac:dyDescent="0.2">
      <c r="F92424" s="195"/>
      <c r="G92424" s="196"/>
      <c r="H92424" s="192"/>
    </row>
    <row r="92425" spans="6:8" x14ac:dyDescent="0.2">
      <c r="F92425" s="195"/>
      <c r="G92425" s="196"/>
      <c r="H92425" s="192"/>
    </row>
    <row r="92426" spans="6:8" x14ac:dyDescent="0.2">
      <c r="F92426" s="195"/>
      <c r="G92426" s="196"/>
      <c r="H92426" s="192"/>
    </row>
    <row r="92427" spans="6:8" x14ac:dyDescent="0.2">
      <c r="F92427" s="195"/>
      <c r="G92427" s="196"/>
      <c r="H92427" s="192"/>
    </row>
    <row r="92428" spans="6:8" x14ac:dyDescent="0.2">
      <c r="F92428" s="195"/>
      <c r="G92428" s="196"/>
      <c r="H92428" s="192"/>
    </row>
    <row r="92429" spans="6:8" x14ac:dyDescent="0.2">
      <c r="F92429" s="195"/>
      <c r="G92429" s="196"/>
      <c r="H92429" s="192"/>
    </row>
    <row r="92430" spans="6:8" x14ac:dyDescent="0.2">
      <c r="F92430" s="195"/>
      <c r="G92430" s="196"/>
      <c r="H92430" s="192"/>
    </row>
    <row r="92431" spans="6:8" x14ac:dyDescent="0.2">
      <c r="F92431" s="195"/>
      <c r="G92431" s="196"/>
      <c r="H92431" s="192"/>
    </row>
    <row r="92432" spans="6:8" x14ac:dyDescent="0.2">
      <c r="F92432" s="195"/>
      <c r="G92432" s="196"/>
      <c r="H92432" s="192"/>
    </row>
    <row r="92433" spans="6:8" x14ac:dyDescent="0.2">
      <c r="F92433" s="195"/>
      <c r="G92433" s="196"/>
      <c r="H92433" s="192"/>
    </row>
    <row r="92434" spans="6:8" x14ac:dyDescent="0.2">
      <c r="F92434" s="195"/>
      <c r="G92434" s="196"/>
      <c r="H92434" s="192"/>
    </row>
    <row r="92435" spans="6:8" x14ac:dyDescent="0.2">
      <c r="F92435" s="195"/>
      <c r="G92435" s="196"/>
      <c r="H92435" s="192"/>
    </row>
    <row r="92436" spans="6:8" x14ac:dyDescent="0.2">
      <c r="F92436" s="195"/>
      <c r="G92436" s="196"/>
      <c r="H92436" s="192"/>
    </row>
    <row r="92437" spans="6:8" x14ac:dyDescent="0.2">
      <c r="F92437" s="195"/>
      <c r="G92437" s="196"/>
      <c r="H92437" s="192"/>
    </row>
    <row r="92438" spans="6:8" x14ac:dyDescent="0.2">
      <c r="F92438" s="195"/>
      <c r="G92438" s="196"/>
      <c r="H92438" s="192"/>
    </row>
    <row r="92439" spans="6:8" x14ac:dyDescent="0.2">
      <c r="F92439" s="195"/>
      <c r="G92439" s="196"/>
      <c r="H92439" s="192"/>
    </row>
    <row r="92440" spans="6:8" x14ac:dyDescent="0.2">
      <c r="F92440" s="195"/>
      <c r="G92440" s="196"/>
      <c r="H92440" s="192"/>
    </row>
    <row r="92441" spans="6:8" x14ac:dyDescent="0.2">
      <c r="F92441" s="195"/>
      <c r="G92441" s="196"/>
      <c r="H92441" s="192"/>
    </row>
    <row r="92442" spans="6:8" x14ac:dyDescent="0.2">
      <c r="F92442" s="195"/>
      <c r="G92442" s="196"/>
      <c r="H92442" s="192"/>
    </row>
    <row r="92443" spans="6:8" x14ac:dyDescent="0.2">
      <c r="F92443" s="195"/>
      <c r="G92443" s="196"/>
      <c r="H92443" s="192"/>
    </row>
    <row r="92444" spans="6:8" x14ac:dyDescent="0.2">
      <c r="F92444" s="195"/>
      <c r="G92444" s="196"/>
      <c r="H92444" s="192"/>
    </row>
    <row r="92445" spans="6:8" x14ac:dyDescent="0.2">
      <c r="F92445" s="195"/>
      <c r="G92445" s="196"/>
      <c r="H92445" s="192"/>
    </row>
    <row r="92446" spans="6:8" x14ac:dyDescent="0.2">
      <c r="F92446" s="195"/>
      <c r="G92446" s="196"/>
      <c r="H92446" s="192"/>
    </row>
    <row r="92447" spans="6:8" x14ac:dyDescent="0.2">
      <c r="F92447" s="195"/>
      <c r="G92447" s="196"/>
      <c r="H92447" s="192"/>
    </row>
    <row r="92448" spans="6:8" x14ac:dyDescent="0.2">
      <c r="F92448" s="195"/>
      <c r="G92448" s="196"/>
      <c r="H92448" s="192"/>
    </row>
    <row r="92449" spans="6:8" x14ac:dyDescent="0.2">
      <c r="F92449" s="195"/>
      <c r="G92449" s="196"/>
      <c r="H92449" s="192"/>
    </row>
    <row r="92450" spans="6:8" x14ac:dyDescent="0.2">
      <c r="F92450" s="195"/>
      <c r="G92450" s="196"/>
      <c r="H92450" s="192"/>
    </row>
    <row r="92451" spans="6:8" x14ac:dyDescent="0.2">
      <c r="F92451" s="195"/>
      <c r="G92451" s="196"/>
      <c r="H92451" s="192"/>
    </row>
    <row r="92452" spans="6:8" x14ac:dyDescent="0.2">
      <c r="F92452" s="195"/>
      <c r="G92452" s="196"/>
      <c r="H92452" s="192"/>
    </row>
    <row r="92453" spans="6:8" x14ac:dyDescent="0.2">
      <c r="F92453" s="195"/>
      <c r="G92453" s="196"/>
      <c r="H92453" s="192"/>
    </row>
    <row r="92454" spans="6:8" x14ac:dyDescent="0.2">
      <c r="F92454" s="195"/>
      <c r="G92454" s="196"/>
      <c r="H92454" s="192"/>
    </row>
    <row r="92455" spans="6:8" x14ac:dyDescent="0.2">
      <c r="F92455" s="195"/>
      <c r="G92455" s="196"/>
      <c r="H92455" s="192"/>
    </row>
    <row r="92456" spans="6:8" x14ac:dyDescent="0.2">
      <c r="F92456" s="195"/>
      <c r="G92456" s="196"/>
      <c r="H92456" s="192"/>
    </row>
    <row r="92457" spans="6:8" x14ac:dyDescent="0.2">
      <c r="F92457" s="195"/>
      <c r="G92457" s="196"/>
      <c r="H92457" s="192"/>
    </row>
    <row r="92458" spans="6:8" x14ac:dyDescent="0.2">
      <c r="F92458" s="195"/>
      <c r="G92458" s="196"/>
      <c r="H92458" s="192"/>
    </row>
    <row r="92459" spans="6:8" x14ac:dyDescent="0.2">
      <c r="F92459" s="195"/>
      <c r="G92459" s="196"/>
      <c r="H92459" s="192"/>
    </row>
    <row r="92460" spans="6:8" x14ac:dyDescent="0.2">
      <c r="F92460" s="195"/>
      <c r="G92460" s="196"/>
      <c r="H92460" s="192"/>
    </row>
    <row r="92461" spans="6:8" x14ac:dyDescent="0.2">
      <c r="F92461" s="195"/>
      <c r="G92461" s="196"/>
      <c r="H92461" s="192"/>
    </row>
    <row r="92462" spans="6:8" x14ac:dyDescent="0.2">
      <c r="F92462" s="195"/>
      <c r="G92462" s="196"/>
      <c r="H92462" s="192"/>
    </row>
    <row r="92463" spans="6:8" x14ac:dyDescent="0.2">
      <c r="F92463" s="195"/>
      <c r="G92463" s="196"/>
      <c r="H92463" s="192"/>
    </row>
    <row r="92464" spans="6:8" x14ac:dyDescent="0.2">
      <c r="F92464" s="195"/>
      <c r="G92464" s="196"/>
      <c r="H92464" s="192"/>
    </row>
    <row r="92465" spans="6:8" x14ac:dyDescent="0.2">
      <c r="F92465" s="195"/>
      <c r="G92465" s="196"/>
      <c r="H92465" s="192"/>
    </row>
    <row r="92466" spans="6:8" x14ac:dyDescent="0.2">
      <c r="F92466" s="195"/>
      <c r="G92466" s="196"/>
      <c r="H92466" s="192"/>
    </row>
    <row r="92467" spans="6:8" x14ac:dyDescent="0.2">
      <c r="F92467" s="195"/>
      <c r="G92467" s="196"/>
      <c r="H92467" s="192"/>
    </row>
    <row r="92468" spans="6:8" x14ac:dyDescent="0.2">
      <c r="F92468" s="195"/>
      <c r="G92468" s="196"/>
      <c r="H92468" s="192"/>
    </row>
    <row r="92469" spans="6:8" x14ac:dyDescent="0.2">
      <c r="F92469" s="195"/>
      <c r="G92469" s="196"/>
      <c r="H92469" s="192"/>
    </row>
    <row r="92470" spans="6:8" x14ac:dyDescent="0.2">
      <c r="F92470" s="195"/>
      <c r="G92470" s="196"/>
      <c r="H92470" s="192"/>
    </row>
    <row r="92471" spans="6:8" x14ac:dyDescent="0.2">
      <c r="F92471" s="195"/>
      <c r="G92471" s="196"/>
      <c r="H92471" s="192"/>
    </row>
    <row r="92472" spans="6:8" x14ac:dyDescent="0.2">
      <c r="F92472" s="195"/>
      <c r="G92472" s="196"/>
      <c r="H92472" s="192"/>
    </row>
    <row r="92473" spans="6:8" x14ac:dyDescent="0.2">
      <c r="F92473" s="195"/>
      <c r="G92473" s="196"/>
      <c r="H92473" s="192"/>
    </row>
    <row r="92474" spans="6:8" x14ac:dyDescent="0.2">
      <c r="F92474" s="195"/>
      <c r="G92474" s="196"/>
      <c r="H92474" s="192"/>
    </row>
    <row r="92475" spans="6:8" x14ac:dyDescent="0.2">
      <c r="F92475" s="195"/>
      <c r="G92475" s="196"/>
      <c r="H92475" s="192"/>
    </row>
    <row r="92476" spans="6:8" x14ac:dyDescent="0.2">
      <c r="F92476" s="195"/>
      <c r="G92476" s="196"/>
      <c r="H92476" s="192"/>
    </row>
    <row r="92477" spans="6:8" x14ac:dyDescent="0.2">
      <c r="F92477" s="195"/>
      <c r="G92477" s="196"/>
      <c r="H92477" s="192"/>
    </row>
    <row r="92478" spans="6:8" x14ac:dyDescent="0.2">
      <c r="F92478" s="195"/>
      <c r="G92478" s="196"/>
      <c r="H92478" s="192"/>
    </row>
    <row r="92479" spans="6:8" x14ac:dyDescent="0.2">
      <c r="F92479" s="195"/>
      <c r="G92479" s="196"/>
      <c r="H92479" s="192"/>
    </row>
    <row r="92480" spans="6:8" x14ac:dyDescent="0.2">
      <c r="F92480" s="195"/>
      <c r="G92480" s="196"/>
      <c r="H92480" s="192"/>
    </row>
    <row r="92481" spans="6:8" x14ac:dyDescent="0.2">
      <c r="F92481" s="195"/>
      <c r="G92481" s="196"/>
      <c r="H92481" s="192"/>
    </row>
    <row r="92482" spans="6:8" x14ac:dyDescent="0.2">
      <c r="F92482" s="195"/>
      <c r="G92482" s="196"/>
      <c r="H92482" s="192"/>
    </row>
    <row r="92483" spans="6:8" x14ac:dyDescent="0.2">
      <c r="F92483" s="195"/>
      <c r="G92483" s="196"/>
      <c r="H92483" s="192"/>
    </row>
    <row r="92484" spans="6:8" x14ac:dyDescent="0.2">
      <c r="F92484" s="195"/>
      <c r="G92484" s="196"/>
      <c r="H92484" s="192"/>
    </row>
    <row r="92485" spans="6:8" x14ac:dyDescent="0.2">
      <c r="F92485" s="195"/>
      <c r="G92485" s="196"/>
      <c r="H92485" s="192"/>
    </row>
    <row r="92486" spans="6:8" x14ac:dyDescent="0.2">
      <c r="F92486" s="195"/>
      <c r="G92486" s="196"/>
      <c r="H92486" s="192"/>
    </row>
    <row r="92487" spans="6:8" x14ac:dyDescent="0.2">
      <c r="F92487" s="195"/>
      <c r="G92487" s="196"/>
      <c r="H92487" s="192"/>
    </row>
    <row r="92488" spans="6:8" x14ac:dyDescent="0.2">
      <c r="F92488" s="195"/>
      <c r="G92488" s="196"/>
      <c r="H92488" s="192"/>
    </row>
    <row r="92489" spans="6:8" x14ac:dyDescent="0.2">
      <c r="F92489" s="195"/>
      <c r="G92489" s="196"/>
      <c r="H92489" s="192"/>
    </row>
    <row r="92490" spans="6:8" x14ac:dyDescent="0.2">
      <c r="F92490" s="195"/>
      <c r="G92490" s="196"/>
      <c r="H92490" s="192"/>
    </row>
    <row r="92491" spans="6:8" x14ac:dyDescent="0.2">
      <c r="F92491" s="195"/>
      <c r="G92491" s="196"/>
      <c r="H92491" s="192"/>
    </row>
    <row r="92492" spans="6:8" x14ac:dyDescent="0.2">
      <c r="F92492" s="195"/>
      <c r="G92492" s="196"/>
      <c r="H92492" s="192"/>
    </row>
    <row r="92493" spans="6:8" x14ac:dyDescent="0.2">
      <c r="F92493" s="195"/>
      <c r="G92493" s="196"/>
      <c r="H92493" s="192"/>
    </row>
    <row r="92494" spans="6:8" x14ac:dyDescent="0.2">
      <c r="F92494" s="195"/>
      <c r="G92494" s="196"/>
      <c r="H92494" s="192"/>
    </row>
    <row r="92495" spans="6:8" x14ac:dyDescent="0.2">
      <c r="F92495" s="195"/>
      <c r="G92495" s="196"/>
      <c r="H92495" s="192"/>
    </row>
    <row r="92496" spans="6:8" x14ac:dyDescent="0.2">
      <c r="F92496" s="195"/>
      <c r="G92496" s="196"/>
      <c r="H92496" s="192"/>
    </row>
    <row r="92497" spans="6:8" x14ac:dyDescent="0.2">
      <c r="F92497" s="195"/>
      <c r="G92497" s="196"/>
      <c r="H92497" s="192"/>
    </row>
    <row r="92498" spans="6:8" x14ac:dyDescent="0.2">
      <c r="F92498" s="195"/>
      <c r="G92498" s="196"/>
      <c r="H92498" s="192"/>
    </row>
    <row r="92499" spans="6:8" x14ac:dyDescent="0.2">
      <c r="F92499" s="195"/>
      <c r="G92499" s="196"/>
      <c r="H92499" s="192"/>
    </row>
    <row r="92500" spans="6:8" x14ac:dyDescent="0.2">
      <c r="F92500" s="195"/>
      <c r="G92500" s="196"/>
      <c r="H92500" s="192"/>
    </row>
    <row r="92501" spans="6:8" x14ac:dyDescent="0.2">
      <c r="F92501" s="195"/>
      <c r="G92501" s="196"/>
      <c r="H92501" s="192"/>
    </row>
    <row r="92502" spans="6:8" x14ac:dyDescent="0.2">
      <c r="F92502" s="195"/>
      <c r="G92502" s="196"/>
      <c r="H92502" s="192"/>
    </row>
    <row r="92503" spans="6:8" x14ac:dyDescent="0.2">
      <c r="F92503" s="195"/>
      <c r="G92503" s="196"/>
      <c r="H92503" s="192"/>
    </row>
    <row r="92504" spans="6:8" x14ac:dyDescent="0.2">
      <c r="F92504" s="195"/>
      <c r="G92504" s="196"/>
      <c r="H92504" s="192"/>
    </row>
    <row r="92505" spans="6:8" x14ac:dyDescent="0.2">
      <c r="F92505" s="195"/>
      <c r="G92505" s="196"/>
      <c r="H92505" s="192"/>
    </row>
    <row r="92506" spans="6:8" x14ac:dyDescent="0.2">
      <c r="F92506" s="195"/>
      <c r="G92506" s="196"/>
      <c r="H92506" s="192"/>
    </row>
    <row r="92507" spans="6:8" x14ac:dyDescent="0.2">
      <c r="F92507" s="195"/>
      <c r="G92507" s="196"/>
      <c r="H92507" s="192"/>
    </row>
    <row r="92508" spans="6:8" x14ac:dyDescent="0.2">
      <c r="F92508" s="195"/>
      <c r="G92508" s="196"/>
      <c r="H92508" s="192"/>
    </row>
    <row r="92509" spans="6:8" x14ac:dyDescent="0.2">
      <c r="F92509" s="195"/>
      <c r="G92509" s="196"/>
      <c r="H92509" s="192"/>
    </row>
    <row r="92510" spans="6:8" x14ac:dyDescent="0.2">
      <c r="F92510" s="195"/>
      <c r="G92510" s="196"/>
      <c r="H92510" s="192"/>
    </row>
    <row r="92511" spans="6:8" x14ac:dyDescent="0.2">
      <c r="F92511" s="195"/>
      <c r="G92511" s="196"/>
      <c r="H92511" s="192"/>
    </row>
    <row r="92512" spans="6:8" x14ac:dyDescent="0.2">
      <c r="F92512" s="195"/>
      <c r="G92512" s="196"/>
      <c r="H92512" s="192"/>
    </row>
    <row r="92513" spans="6:8" x14ac:dyDescent="0.2">
      <c r="F92513" s="195"/>
      <c r="G92513" s="196"/>
      <c r="H92513" s="192"/>
    </row>
    <row r="92514" spans="6:8" x14ac:dyDescent="0.2">
      <c r="F92514" s="195"/>
      <c r="G92514" s="196"/>
      <c r="H92514" s="192"/>
    </row>
    <row r="92515" spans="6:8" x14ac:dyDescent="0.2">
      <c r="F92515" s="195"/>
      <c r="G92515" s="196"/>
      <c r="H92515" s="192"/>
    </row>
    <row r="92516" spans="6:8" x14ac:dyDescent="0.2">
      <c r="F92516" s="195"/>
      <c r="G92516" s="196"/>
      <c r="H92516" s="192"/>
    </row>
    <row r="92517" spans="6:8" x14ac:dyDescent="0.2">
      <c r="F92517" s="195"/>
      <c r="G92517" s="196"/>
      <c r="H92517" s="192"/>
    </row>
    <row r="92518" spans="6:8" x14ac:dyDescent="0.2">
      <c r="F92518" s="195"/>
      <c r="G92518" s="196"/>
      <c r="H92518" s="192"/>
    </row>
    <row r="92519" spans="6:8" x14ac:dyDescent="0.2">
      <c r="F92519" s="195"/>
      <c r="G92519" s="196"/>
      <c r="H92519" s="192"/>
    </row>
    <row r="92520" spans="6:8" x14ac:dyDescent="0.2">
      <c r="F92520" s="195"/>
      <c r="G92520" s="196"/>
      <c r="H92520" s="192"/>
    </row>
    <row r="92521" spans="6:8" x14ac:dyDescent="0.2">
      <c r="F92521" s="195"/>
      <c r="G92521" s="196"/>
      <c r="H92521" s="192"/>
    </row>
    <row r="92522" spans="6:8" x14ac:dyDescent="0.2">
      <c r="F92522" s="195"/>
      <c r="G92522" s="196"/>
      <c r="H92522" s="192"/>
    </row>
    <row r="92523" spans="6:8" x14ac:dyDescent="0.2">
      <c r="F92523" s="195"/>
      <c r="G92523" s="196"/>
      <c r="H92523" s="192"/>
    </row>
    <row r="92524" spans="6:8" x14ac:dyDescent="0.2">
      <c r="F92524" s="195"/>
      <c r="G92524" s="196"/>
      <c r="H92524" s="192"/>
    </row>
    <row r="92525" spans="6:8" x14ac:dyDescent="0.2">
      <c r="F92525" s="195"/>
      <c r="G92525" s="196"/>
      <c r="H92525" s="192"/>
    </row>
    <row r="92526" spans="6:8" x14ac:dyDescent="0.2">
      <c r="F92526" s="195"/>
      <c r="G92526" s="196"/>
      <c r="H92526" s="192"/>
    </row>
    <row r="92527" spans="6:8" x14ac:dyDescent="0.2">
      <c r="F92527" s="195"/>
      <c r="G92527" s="196"/>
      <c r="H92527" s="192"/>
    </row>
    <row r="92528" spans="6:8" x14ac:dyDescent="0.2">
      <c r="F92528" s="195"/>
      <c r="G92528" s="196"/>
      <c r="H92528" s="192"/>
    </row>
    <row r="92529" spans="6:8" x14ac:dyDescent="0.2">
      <c r="F92529" s="195"/>
      <c r="G92529" s="196"/>
      <c r="H92529" s="192"/>
    </row>
    <row r="92530" spans="6:8" x14ac:dyDescent="0.2">
      <c r="F92530" s="195"/>
      <c r="G92530" s="196"/>
      <c r="H92530" s="192"/>
    </row>
    <row r="92531" spans="6:8" x14ac:dyDescent="0.2">
      <c r="F92531" s="195"/>
      <c r="G92531" s="196"/>
      <c r="H92531" s="192"/>
    </row>
    <row r="92532" spans="6:8" x14ac:dyDescent="0.2">
      <c r="F92532" s="195"/>
      <c r="G92532" s="196"/>
      <c r="H92532" s="192"/>
    </row>
    <row r="92533" spans="6:8" x14ac:dyDescent="0.2">
      <c r="F92533" s="195"/>
      <c r="G92533" s="196"/>
      <c r="H92533" s="192"/>
    </row>
    <row r="92534" spans="6:8" x14ac:dyDescent="0.2">
      <c r="F92534" s="195"/>
      <c r="G92534" s="196"/>
      <c r="H92534" s="192"/>
    </row>
    <row r="92535" spans="6:8" x14ac:dyDescent="0.2">
      <c r="F92535" s="195"/>
      <c r="G92535" s="196"/>
      <c r="H92535" s="192"/>
    </row>
    <row r="92536" spans="6:8" x14ac:dyDescent="0.2">
      <c r="F92536" s="195"/>
      <c r="G92536" s="196"/>
      <c r="H92536" s="192"/>
    </row>
    <row r="92537" spans="6:8" x14ac:dyDescent="0.2">
      <c r="F92537" s="195"/>
      <c r="G92537" s="196"/>
      <c r="H92537" s="192"/>
    </row>
    <row r="92538" spans="6:8" x14ac:dyDescent="0.2">
      <c r="F92538" s="195"/>
      <c r="G92538" s="196"/>
      <c r="H92538" s="192"/>
    </row>
    <row r="92539" spans="6:8" x14ac:dyDescent="0.2">
      <c r="F92539" s="195"/>
      <c r="G92539" s="196"/>
      <c r="H92539" s="192"/>
    </row>
    <row r="92540" spans="6:8" x14ac:dyDescent="0.2">
      <c r="F92540" s="195"/>
      <c r="G92540" s="196"/>
      <c r="H92540" s="192"/>
    </row>
    <row r="92541" spans="6:8" x14ac:dyDescent="0.2">
      <c r="F92541" s="195"/>
      <c r="G92541" s="196"/>
      <c r="H92541" s="192"/>
    </row>
    <row r="92542" spans="6:8" x14ac:dyDescent="0.2">
      <c r="F92542" s="195"/>
      <c r="G92542" s="196"/>
      <c r="H92542" s="192"/>
    </row>
    <row r="92543" spans="6:8" x14ac:dyDescent="0.2">
      <c r="F92543" s="195"/>
      <c r="G92543" s="196"/>
      <c r="H92543" s="192"/>
    </row>
    <row r="92544" spans="6:8" x14ac:dyDescent="0.2">
      <c r="F92544" s="195"/>
      <c r="G92544" s="196"/>
      <c r="H92544" s="192"/>
    </row>
    <row r="92545" spans="6:8" x14ac:dyDescent="0.2">
      <c r="F92545" s="195"/>
      <c r="G92545" s="196"/>
      <c r="H92545" s="192"/>
    </row>
    <row r="92546" spans="6:8" x14ac:dyDescent="0.2">
      <c r="F92546" s="195"/>
      <c r="G92546" s="196"/>
      <c r="H92546" s="192"/>
    </row>
    <row r="92547" spans="6:8" x14ac:dyDescent="0.2">
      <c r="F92547" s="195"/>
      <c r="G92547" s="196"/>
      <c r="H92547" s="192"/>
    </row>
    <row r="92548" spans="6:8" x14ac:dyDescent="0.2">
      <c r="F92548" s="195"/>
      <c r="G92548" s="196"/>
      <c r="H92548" s="192"/>
    </row>
    <row r="92549" spans="6:8" x14ac:dyDescent="0.2">
      <c r="F92549" s="195"/>
      <c r="G92549" s="196"/>
      <c r="H92549" s="192"/>
    </row>
    <row r="92550" spans="6:8" x14ac:dyDescent="0.2">
      <c r="F92550" s="195"/>
      <c r="G92550" s="196"/>
      <c r="H92550" s="192"/>
    </row>
    <row r="92551" spans="6:8" x14ac:dyDescent="0.2">
      <c r="F92551" s="195"/>
      <c r="G92551" s="196"/>
      <c r="H92551" s="192"/>
    </row>
    <row r="92552" spans="6:8" x14ac:dyDescent="0.2">
      <c r="F92552" s="195"/>
      <c r="G92552" s="196"/>
      <c r="H92552" s="192"/>
    </row>
    <row r="92553" spans="6:8" x14ac:dyDescent="0.2">
      <c r="F92553" s="195"/>
      <c r="G92553" s="196"/>
      <c r="H92553" s="192"/>
    </row>
    <row r="92554" spans="6:8" x14ac:dyDescent="0.2">
      <c r="F92554" s="195"/>
      <c r="G92554" s="196"/>
      <c r="H92554" s="192"/>
    </row>
    <row r="92555" spans="6:8" x14ac:dyDescent="0.2">
      <c r="F92555" s="195"/>
      <c r="G92555" s="196"/>
      <c r="H92555" s="192"/>
    </row>
    <row r="92556" spans="6:8" x14ac:dyDescent="0.2">
      <c r="F92556" s="195"/>
      <c r="G92556" s="196"/>
      <c r="H92556" s="192"/>
    </row>
    <row r="92557" spans="6:8" x14ac:dyDescent="0.2">
      <c r="F92557" s="195"/>
      <c r="G92557" s="196"/>
      <c r="H92557" s="192"/>
    </row>
    <row r="92558" spans="6:8" x14ac:dyDescent="0.2">
      <c r="F92558" s="195"/>
      <c r="G92558" s="196"/>
      <c r="H92558" s="192"/>
    </row>
    <row r="92559" spans="6:8" x14ac:dyDescent="0.2">
      <c r="F92559" s="195"/>
      <c r="G92559" s="196"/>
      <c r="H92559" s="192"/>
    </row>
    <row r="92560" spans="6:8" x14ac:dyDescent="0.2">
      <c r="F92560" s="195"/>
      <c r="G92560" s="196"/>
      <c r="H92560" s="192"/>
    </row>
    <row r="92561" spans="6:8" x14ac:dyDescent="0.2">
      <c r="F92561" s="195"/>
      <c r="G92561" s="196"/>
      <c r="H92561" s="192"/>
    </row>
    <row r="92562" spans="6:8" x14ac:dyDescent="0.2">
      <c r="F92562" s="195"/>
      <c r="G92562" s="196"/>
      <c r="H92562" s="192"/>
    </row>
    <row r="92563" spans="6:8" x14ac:dyDescent="0.2">
      <c r="F92563" s="195"/>
      <c r="G92563" s="196"/>
      <c r="H92563" s="192"/>
    </row>
    <row r="92564" spans="6:8" x14ac:dyDescent="0.2">
      <c r="F92564" s="195"/>
      <c r="G92564" s="196"/>
      <c r="H92564" s="192"/>
    </row>
    <row r="92565" spans="6:8" x14ac:dyDescent="0.2">
      <c r="F92565" s="195"/>
      <c r="G92565" s="196"/>
      <c r="H92565" s="192"/>
    </row>
    <row r="92566" spans="6:8" x14ac:dyDescent="0.2">
      <c r="F92566" s="195"/>
      <c r="G92566" s="196"/>
      <c r="H92566" s="192"/>
    </row>
    <row r="92567" spans="6:8" x14ac:dyDescent="0.2">
      <c r="F92567" s="195"/>
      <c r="G92567" s="196"/>
      <c r="H92567" s="192"/>
    </row>
    <row r="92568" spans="6:8" x14ac:dyDescent="0.2">
      <c r="F92568" s="195"/>
      <c r="G92568" s="196"/>
      <c r="H92568" s="192"/>
    </row>
    <row r="92569" spans="6:8" x14ac:dyDescent="0.2">
      <c r="F92569" s="195"/>
      <c r="G92569" s="196"/>
      <c r="H92569" s="192"/>
    </row>
    <row r="92570" spans="6:8" x14ac:dyDescent="0.2">
      <c r="F92570" s="195"/>
      <c r="G92570" s="196"/>
      <c r="H92570" s="192"/>
    </row>
    <row r="92571" spans="6:8" x14ac:dyDescent="0.2">
      <c r="F92571" s="195"/>
      <c r="G92571" s="196"/>
      <c r="H92571" s="192"/>
    </row>
    <row r="92572" spans="6:8" x14ac:dyDescent="0.2">
      <c r="F92572" s="195"/>
      <c r="G92572" s="196"/>
      <c r="H92572" s="192"/>
    </row>
    <row r="92573" spans="6:8" x14ac:dyDescent="0.2">
      <c r="F92573" s="195"/>
      <c r="G92573" s="196"/>
      <c r="H92573" s="192"/>
    </row>
    <row r="92574" spans="6:8" x14ac:dyDescent="0.2">
      <c r="F92574" s="195"/>
      <c r="G92574" s="196"/>
      <c r="H92574" s="192"/>
    </row>
    <row r="92575" spans="6:8" x14ac:dyDescent="0.2">
      <c r="F92575" s="195"/>
      <c r="G92575" s="196"/>
      <c r="H92575" s="192"/>
    </row>
    <row r="92576" spans="6:8" x14ac:dyDescent="0.2">
      <c r="F92576" s="195"/>
      <c r="G92576" s="196"/>
      <c r="H92576" s="192"/>
    </row>
    <row r="92577" spans="6:8" x14ac:dyDescent="0.2">
      <c r="F92577" s="195"/>
      <c r="G92577" s="196"/>
      <c r="H92577" s="192"/>
    </row>
    <row r="92578" spans="6:8" x14ac:dyDescent="0.2">
      <c r="F92578" s="195"/>
      <c r="G92578" s="196"/>
      <c r="H92578" s="192"/>
    </row>
    <row r="92579" spans="6:8" x14ac:dyDescent="0.2">
      <c r="F92579" s="195"/>
      <c r="G92579" s="196"/>
      <c r="H92579" s="192"/>
    </row>
    <row r="92580" spans="6:8" x14ac:dyDescent="0.2">
      <c r="F92580" s="195"/>
      <c r="G92580" s="196"/>
      <c r="H92580" s="192"/>
    </row>
    <row r="92581" spans="6:8" x14ac:dyDescent="0.2">
      <c r="F92581" s="195"/>
      <c r="G92581" s="196"/>
      <c r="H92581" s="192"/>
    </row>
    <row r="92582" spans="6:8" x14ac:dyDescent="0.2">
      <c r="F92582" s="195"/>
      <c r="G92582" s="196"/>
      <c r="H92582" s="192"/>
    </row>
    <row r="92583" spans="6:8" x14ac:dyDescent="0.2">
      <c r="F92583" s="195"/>
      <c r="G92583" s="196"/>
      <c r="H92583" s="192"/>
    </row>
    <row r="92584" spans="6:8" x14ac:dyDescent="0.2">
      <c r="F92584" s="195"/>
      <c r="G92584" s="196"/>
      <c r="H92584" s="192"/>
    </row>
    <row r="92585" spans="6:8" x14ac:dyDescent="0.2">
      <c r="F92585" s="195"/>
      <c r="G92585" s="196"/>
      <c r="H92585" s="192"/>
    </row>
    <row r="92586" spans="6:8" x14ac:dyDescent="0.2">
      <c r="F92586" s="195"/>
      <c r="G92586" s="196"/>
      <c r="H92586" s="192"/>
    </row>
    <row r="92587" spans="6:8" x14ac:dyDescent="0.2">
      <c r="F92587" s="195"/>
      <c r="G92587" s="196"/>
      <c r="H92587" s="192"/>
    </row>
    <row r="92588" spans="6:8" x14ac:dyDescent="0.2">
      <c r="F92588" s="195"/>
      <c r="G92588" s="196"/>
      <c r="H92588" s="192"/>
    </row>
    <row r="92589" spans="6:8" x14ac:dyDescent="0.2">
      <c r="F92589" s="195"/>
      <c r="G92589" s="196"/>
      <c r="H92589" s="192"/>
    </row>
    <row r="92590" spans="6:8" x14ac:dyDescent="0.2">
      <c r="F92590" s="195"/>
      <c r="G92590" s="196"/>
      <c r="H92590" s="192"/>
    </row>
    <row r="92591" spans="6:8" x14ac:dyDescent="0.2">
      <c r="F92591" s="195"/>
      <c r="G92591" s="196"/>
      <c r="H92591" s="192"/>
    </row>
    <row r="92592" spans="6:8" x14ac:dyDescent="0.2">
      <c r="F92592" s="195"/>
      <c r="G92592" s="196"/>
      <c r="H92592" s="192"/>
    </row>
    <row r="92593" spans="6:8" x14ac:dyDescent="0.2">
      <c r="F92593" s="195"/>
      <c r="G92593" s="196"/>
      <c r="H92593" s="192"/>
    </row>
    <row r="92594" spans="6:8" x14ac:dyDescent="0.2">
      <c r="F92594" s="195"/>
      <c r="G92594" s="196"/>
      <c r="H92594" s="192"/>
    </row>
    <row r="92595" spans="6:8" x14ac:dyDescent="0.2">
      <c r="F92595" s="195"/>
      <c r="G92595" s="196"/>
      <c r="H92595" s="192"/>
    </row>
    <row r="92596" spans="6:8" x14ac:dyDescent="0.2">
      <c r="F92596" s="195"/>
      <c r="G92596" s="196"/>
      <c r="H92596" s="192"/>
    </row>
    <row r="92597" spans="6:8" x14ac:dyDescent="0.2">
      <c r="F92597" s="195"/>
      <c r="G92597" s="196"/>
      <c r="H92597" s="192"/>
    </row>
    <row r="92598" spans="6:8" x14ac:dyDescent="0.2">
      <c r="F92598" s="195"/>
      <c r="G92598" s="196"/>
      <c r="H92598" s="192"/>
    </row>
    <row r="92599" spans="6:8" x14ac:dyDescent="0.2">
      <c r="F92599" s="195"/>
      <c r="G92599" s="196"/>
      <c r="H92599" s="192"/>
    </row>
    <row r="92600" spans="6:8" x14ac:dyDescent="0.2">
      <c r="F92600" s="195"/>
      <c r="G92600" s="196"/>
      <c r="H92600" s="192"/>
    </row>
    <row r="92601" spans="6:8" x14ac:dyDescent="0.2">
      <c r="F92601" s="195"/>
      <c r="G92601" s="196"/>
      <c r="H92601" s="192"/>
    </row>
    <row r="92602" spans="6:8" x14ac:dyDescent="0.2">
      <c r="F92602" s="195"/>
      <c r="G92602" s="196"/>
      <c r="H92602" s="192"/>
    </row>
    <row r="92603" spans="6:8" x14ac:dyDescent="0.2">
      <c r="F92603" s="195"/>
      <c r="G92603" s="196"/>
      <c r="H92603" s="192"/>
    </row>
    <row r="92604" spans="6:8" x14ac:dyDescent="0.2">
      <c r="F92604" s="195"/>
      <c r="G92604" s="196"/>
      <c r="H92604" s="192"/>
    </row>
    <row r="92605" spans="6:8" x14ac:dyDescent="0.2">
      <c r="F92605" s="195"/>
      <c r="G92605" s="196"/>
      <c r="H92605" s="192"/>
    </row>
    <row r="92606" spans="6:8" x14ac:dyDescent="0.2">
      <c r="F92606" s="195"/>
      <c r="G92606" s="196"/>
      <c r="H92606" s="192"/>
    </row>
    <row r="92607" spans="6:8" x14ac:dyDescent="0.2">
      <c r="F92607" s="195"/>
      <c r="G92607" s="196"/>
      <c r="H92607" s="192"/>
    </row>
    <row r="92608" spans="6:8" x14ac:dyDescent="0.2">
      <c r="F92608" s="195"/>
      <c r="G92608" s="196"/>
      <c r="H92608" s="192"/>
    </row>
    <row r="92609" spans="6:8" x14ac:dyDescent="0.2">
      <c r="F92609" s="195"/>
      <c r="G92609" s="196"/>
      <c r="H92609" s="192"/>
    </row>
    <row r="92610" spans="6:8" x14ac:dyDescent="0.2">
      <c r="F92610" s="195"/>
      <c r="G92610" s="196"/>
      <c r="H92610" s="192"/>
    </row>
    <row r="92611" spans="6:8" x14ac:dyDescent="0.2">
      <c r="F92611" s="195"/>
      <c r="G92611" s="196"/>
      <c r="H92611" s="192"/>
    </row>
    <row r="92612" spans="6:8" x14ac:dyDescent="0.2">
      <c r="F92612" s="195"/>
      <c r="G92612" s="196"/>
      <c r="H92612" s="192"/>
    </row>
    <row r="92613" spans="6:8" x14ac:dyDescent="0.2">
      <c r="F92613" s="195"/>
      <c r="G92613" s="196"/>
      <c r="H92613" s="192"/>
    </row>
    <row r="92614" spans="6:8" x14ac:dyDescent="0.2">
      <c r="F92614" s="195"/>
      <c r="G92614" s="196"/>
      <c r="H92614" s="192"/>
    </row>
    <row r="92615" spans="6:8" x14ac:dyDescent="0.2">
      <c r="F92615" s="195"/>
      <c r="G92615" s="196"/>
      <c r="H92615" s="192"/>
    </row>
    <row r="92616" spans="6:8" x14ac:dyDescent="0.2">
      <c r="F92616" s="195"/>
      <c r="G92616" s="196"/>
      <c r="H92616" s="192"/>
    </row>
    <row r="92617" spans="6:8" x14ac:dyDescent="0.2">
      <c r="F92617" s="195"/>
      <c r="G92617" s="196"/>
      <c r="H92617" s="192"/>
    </row>
    <row r="92618" spans="6:8" x14ac:dyDescent="0.2">
      <c r="F92618" s="195"/>
      <c r="G92618" s="196"/>
      <c r="H92618" s="192"/>
    </row>
    <row r="92619" spans="6:8" x14ac:dyDescent="0.2">
      <c r="F92619" s="195"/>
      <c r="G92619" s="196"/>
      <c r="H92619" s="192"/>
    </row>
    <row r="92620" spans="6:8" x14ac:dyDescent="0.2">
      <c r="F92620" s="195"/>
      <c r="G92620" s="196"/>
      <c r="H92620" s="192"/>
    </row>
    <row r="92621" spans="6:8" x14ac:dyDescent="0.2">
      <c r="F92621" s="195"/>
      <c r="G92621" s="196"/>
      <c r="H92621" s="192"/>
    </row>
    <row r="92622" spans="6:8" x14ac:dyDescent="0.2">
      <c r="F92622" s="195"/>
      <c r="G92622" s="196"/>
      <c r="H92622" s="192"/>
    </row>
    <row r="92623" spans="6:8" x14ac:dyDescent="0.2">
      <c r="F92623" s="195"/>
      <c r="G92623" s="196"/>
      <c r="H92623" s="192"/>
    </row>
    <row r="92624" spans="6:8" x14ac:dyDescent="0.2">
      <c r="F92624" s="195"/>
      <c r="G92624" s="196"/>
      <c r="H92624" s="192"/>
    </row>
    <row r="92625" spans="6:8" x14ac:dyDescent="0.2">
      <c r="F92625" s="195"/>
      <c r="G92625" s="196"/>
      <c r="H92625" s="192"/>
    </row>
    <row r="92626" spans="6:8" x14ac:dyDescent="0.2">
      <c r="F92626" s="195"/>
      <c r="G92626" s="196"/>
      <c r="H92626" s="192"/>
    </row>
    <row r="92627" spans="6:8" x14ac:dyDescent="0.2">
      <c r="F92627" s="195"/>
      <c r="G92627" s="196"/>
      <c r="H92627" s="192"/>
    </row>
    <row r="92628" spans="6:8" x14ac:dyDescent="0.2">
      <c r="F92628" s="195"/>
      <c r="G92628" s="196"/>
      <c r="H92628" s="192"/>
    </row>
    <row r="92629" spans="6:8" x14ac:dyDescent="0.2">
      <c r="F92629" s="195"/>
      <c r="G92629" s="196"/>
      <c r="H92629" s="192"/>
    </row>
    <row r="92630" spans="6:8" x14ac:dyDescent="0.2">
      <c r="F92630" s="195"/>
      <c r="G92630" s="196"/>
      <c r="H92630" s="192"/>
    </row>
    <row r="92631" spans="6:8" x14ac:dyDescent="0.2">
      <c r="F92631" s="195"/>
      <c r="G92631" s="196"/>
      <c r="H92631" s="192"/>
    </row>
    <row r="92632" spans="6:8" x14ac:dyDescent="0.2">
      <c r="F92632" s="195"/>
      <c r="G92632" s="196"/>
      <c r="H92632" s="192"/>
    </row>
    <row r="92633" spans="6:8" x14ac:dyDescent="0.2">
      <c r="F92633" s="195"/>
      <c r="G92633" s="196"/>
      <c r="H92633" s="192"/>
    </row>
    <row r="92634" spans="6:8" x14ac:dyDescent="0.2">
      <c r="F92634" s="195"/>
      <c r="G92634" s="196"/>
      <c r="H92634" s="192"/>
    </row>
    <row r="92635" spans="6:8" x14ac:dyDescent="0.2">
      <c r="F92635" s="195"/>
      <c r="G92635" s="196"/>
      <c r="H92635" s="192"/>
    </row>
    <row r="92636" spans="6:8" x14ac:dyDescent="0.2">
      <c r="F92636" s="195"/>
      <c r="G92636" s="196"/>
      <c r="H92636" s="192"/>
    </row>
    <row r="92637" spans="6:8" x14ac:dyDescent="0.2">
      <c r="F92637" s="195"/>
      <c r="G92637" s="196"/>
      <c r="H92637" s="192"/>
    </row>
    <row r="92638" spans="6:8" x14ac:dyDescent="0.2">
      <c r="F92638" s="195"/>
      <c r="G92638" s="196"/>
      <c r="H92638" s="192"/>
    </row>
    <row r="92639" spans="6:8" x14ac:dyDescent="0.2">
      <c r="F92639" s="195"/>
      <c r="G92639" s="196"/>
      <c r="H92639" s="192"/>
    </row>
    <row r="92640" spans="6:8" x14ac:dyDescent="0.2">
      <c r="F92640" s="195"/>
      <c r="G92640" s="196"/>
      <c r="H92640" s="192"/>
    </row>
    <row r="92641" spans="6:8" x14ac:dyDescent="0.2">
      <c r="F92641" s="195"/>
      <c r="G92641" s="196"/>
      <c r="H92641" s="192"/>
    </row>
    <row r="92642" spans="6:8" x14ac:dyDescent="0.2">
      <c r="F92642" s="195"/>
      <c r="G92642" s="196"/>
      <c r="H92642" s="192"/>
    </row>
    <row r="92643" spans="6:8" x14ac:dyDescent="0.2">
      <c r="F92643" s="195"/>
      <c r="G92643" s="196"/>
      <c r="H92643" s="192"/>
    </row>
    <row r="92644" spans="6:8" x14ac:dyDescent="0.2">
      <c r="F92644" s="195"/>
      <c r="G92644" s="196"/>
      <c r="H92644" s="192"/>
    </row>
    <row r="92645" spans="6:8" x14ac:dyDescent="0.2">
      <c r="F92645" s="195"/>
      <c r="G92645" s="196"/>
      <c r="H92645" s="192"/>
    </row>
    <row r="92646" spans="6:8" x14ac:dyDescent="0.2">
      <c r="F92646" s="195"/>
      <c r="G92646" s="196"/>
      <c r="H92646" s="192"/>
    </row>
    <row r="92647" spans="6:8" x14ac:dyDescent="0.2">
      <c r="F92647" s="195"/>
      <c r="G92647" s="196"/>
      <c r="H92647" s="192"/>
    </row>
    <row r="92648" spans="6:8" x14ac:dyDescent="0.2">
      <c r="F92648" s="195"/>
      <c r="G92648" s="196"/>
      <c r="H92648" s="192"/>
    </row>
    <row r="92649" spans="6:8" x14ac:dyDescent="0.2">
      <c r="F92649" s="195"/>
      <c r="G92649" s="196"/>
      <c r="H92649" s="192"/>
    </row>
    <row r="92650" spans="6:8" x14ac:dyDescent="0.2">
      <c r="F92650" s="195"/>
      <c r="G92650" s="196"/>
      <c r="H92650" s="192"/>
    </row>
    <row r="92651" spans="6:8" x14ac:dyDescent="0.2">
      <c r="F92651" s="195"/>
      <c r="G92651" s="196"/>
      <c r="H92651" s="192"/>
    </row>
    <row r="92652" spans="6:8" x14ac:dyDescent="0.2">
      <c r="F92652" s="195"/>
      <c r="G92652" s="196"/>
      <c r="H92652" s="192"/>
    </row>
    <row r="92653" spans="6:8" x14ac:dyDescent="0.2">
      <c r="F92653" s="195"/>
      <c r="G92653" s="196"/>
      <c r="H92653" s="192"/>
    </row>
    <row r="92654" spans="6:8" x14ac:dyDescent="0.2">
      <c r="F92654" s="195"/>
      <c r="G92654" s="196"/>
      <c r="H92654" s="192"/>
    </row>
    <row r="92655" spans="6:8" x14ac:dyDescent="0.2">
      <c r="F92655" s="195"/>
      <c r="G92655" s="196"/>
      <c r="H92655" s="192"/>
    </row>
    <row r="92656" spans="6:8" x14ac:dyDescent="0.2">
      <c r="F92656" s="195"/>
      <c r="G92656" s="196"/>
      <c r="H92656" s="192"/>
    </row>
    <row r="92657" spans="6:8" x14ac:dyDescent="0.2">
      <c r="F92657" s="195"/>
      <c r="G92657" s="196"/>
      <c r="H92657" s="192"/>
    </row>
    <row r="92658" spans="6:8" x14ac:dyDescent="0.2">
      <c r="F92658" s="195"/>
      <c r="G92658" s="196"/>
      <c r="H92658" s="192"/>
    </row>
    <row r="92659" spans="6:8" x14ac:dyDescent="0.2">
      <c r="F92659" s="195"/>
      <c r="G92659" s="196"/>
      <c r="H92659" s="192"/>
    </row>
    <row r="92660" spans="6:8" x14ac:dyDescent="0.2">
      <c r="F92660" s="195"/>
      <c r="G92660" s="196"/>
      <c r="H92660" s="192"/>
    </row>
    <row r="92661" spans="6:8" x14ac:dyDescent="0.2">
      <c r="F92661" s="195"/>
      <c r="G92661" s="196"/>
      <c r="H92661" s="192"/>
    </row>
    <row r="92662" spans="6:8" x14ac:dyDescent="0.2">
      <c r="F92662" s="195"/>
      <c r="G92662" s="196"/>
      <c r="H92662" s="192"/>
    </row>
    <row r="92663" spans="6:8" x14ac:dyDescent="0.2">
      <c r="F92663" s="195"/>
      <c r="G92663" s="196"/>
      <c r="H92663" s="192"/>
    </row>
    <row r="92664" spans="6:8" x14ac:dyDescent="0.2">
      <c r="F92664" s="195"/>
      <c r="G92664" s="196"/>
      <c r="H92664" s="192"/>
    </row>
    <row r="92665" spans="6:8" x14ac:dyDescent="0.2">
      <c r="F92665" s="195"/>
      <c r="G92665" s="196"/>
      <c r="H92665" s="192"/>
    </row>
    <row r="92666" spans="6:8" x14ac:dyDescent="0.2">
      <c r="F92666" s="195"/>
      <c r="G92666" s="196"/>
      <c r="H92666" s="192"/>
    </row>
    <row r="92667" spans="6:8" x14ac:dyDescent="0.2">
      <c r="F92667" s="195"/>
      <c r="G92667" s="196"/>
      <c r="H92667" s="192"/>
    </row>
    <row r="92668" spans="6:8" x14ac:dyDescent="0.2">
      <c r="F92668" s="195"/>
      <c r="G92668" s="196"/>
      <c r="H92668" s="192"/>
    </row>
    <row r="92669" spans="6:8" x14ac:dyDescent="0.2">
      <c r="F92669" s="195"/>
      <c r="G92669" s="196"/>
      <c r="H92669" s="192"/>
    </row>
    <row r="92670" spans="6:8" x14ac:dyDescent="0.2">
      <c r="F92670" s="195"/>
      <c r="G92670" s="196"/>
      <c r="H92670" s="192"/>
    </row>
    <row r="92671" spans="6:8" x14ac:dyDescent="0.2">
      <c r="F92671" s="195"/>
      <c r="G92671" s="196"/>
      <c r="H92671" s="192"/>
    </row>
    <row r="92672" spans="6:8" x14ac:dyDescent="0.2">
      <c r="F92672" s="195"/>
      <c r="G92672" s="196"/>
      <c r="H92672" s="192"/>
    </row>
    <row r="92673" spans="6:8" x14ac:dyDescent="0.2">
      <c r="F92673" s="195"/>
      <c r="G92673" s="196"/>
      <c r="H92673" s="192"/>
    </row>
    <row r="92674" spans="6:8" x14ac:dyDescent="0.2">
      <c r="F92674" s="195"/>
      <c r="G92674" s="196"/>
      <c r="H92674" s="192"/>
    </row>
    <row r="92675" spans="6:8" x14ac:dyDescent="0.2">
      <c r="F92675" s="195"/>
      <c r="G92675" s="196"/>
      <c r="H92675" s="192"/>
    </row>
    <row r="92676" spans="6:8" x14ac:dyDescent="0.2">
      <c r="F92676" s="195"/>
      <c r="G92676" s="196"/>
      <c r="H92676" s="192"/>
    </row>
    <row r="92677" spans="6:8" x14ac:dyDescent="0.2">
      <c r="F92677" s="195"/>
      <c r="G92677" s="196"/>
      <c r="H92677" s="192"/>
    </row>
    <row r="92678" spans="6:8" x14ac:dyDescent="0.2">
      <c r="F92678" s="195"/>
      <c r="G92678" s="196"/>
      <c r="H92678" s="192"/>
    </row>
    <row r="92679" spans="6:8" x14ac:dyDescent="0.2">
      <c r="F92679" s="195"/>
      <c r="G92679" s="196"/>
      <c r="H92679" s="192"/>
    </row>
    <row r="92680" spans="6:8" x14ac:dyDescent="0.2">
      <c r="F92680" s="195"/>
      <c r="G92680" s="196"/>
      <c r="H92680" s="192"/>
    </row>
    <row r="92681" spans="6:8" x14ac:dyDescent="0.2">
      <c r="F92681" s="195"/>
      <c r="G92681" s="196"/>
      <c r="H92681" s="192"/>
    </row>
    <row r="92682" spans="6:8" x14ac:dyDescent="0.2">
      <c r="F92682" s="195"/>
      <c r="G92682" s="196"/>
      <c r="H92682" s="192"/>
    </row>
    <row r="92683" spans="6:8" x14ac:dyDescent="0.2">
      <c r="F92683" s="195"/>
      <c r="G92683" s="196"/>
      <c r="H92683" s="192"/>
    </row>
    <row r="92684" spans="6:8" x14ac:dyDescent="0.2">
      <c r="F92684" s="195"/>
      <c r="G92684" s="196"/>
      <c r="H92684" s="192"/>
    </row>
    <row r="92685" spans="6:8" x14ac:dyDescent="0.2">
      <c r="F92685" s="195"/>
      <c r="G92685" s="196"/>
      <c r="H92685" s="192"/>
    </row>
    <row r="92686" spans="6:8" x14ac:dyDescent="0.2">
      <c r="F92686" s="195"/>
      <c r="G92686" s="196"/>
      <c r="H92686" s="192"/>
    </row>
    <row r="92687" spans="6:8" x14ac:dyDescent="0.2">
      <c r="F92687" s="195"/>
      <c r="G92687" s="196"/>
      <c r="H92687" s="192"/>
    </row>
    <row r="92688" spans="6:8" x14ac:dyDescent="0.2">
      <c r="F92688" s="195"/>
      <c r="G92688" s="196"/>
      <c r="H92688" s="192"/>
    </row>
    <row r="92689" spans="6:8" x14ac:dyDescent="0.2">
      <c r="F92689" s="195"/>
      <c r="G92689" s="196"/>
      <c r="H92689" s="192"/>
    </row>
    <row r="92690" spans="6:8" x14ac:dyDescent="0.2">
      <c r="F92690" s="195"/>
      <c r="G92690" s="196"/>
      <c r="H92690" s="192"/>
    </row>
    <row r="92691" spans="6:8" x14ac:dyDescent="0.2">
      <c r="F92691" s="195"/>
      <c r="G92691" s="196"/>
      <c r="H92691" s="192"/>
    </row>
    <row r="92692" spans="6:8" x14ac:dyDescent="0.2">
      <c r="F92692" s="195"/>
      <c r="G92692" s="196"/>
      <c r="H92692" s="192"/>
    </row>
    <row r="92693" spans="6:8" x14ac:dyDescent="0.2">
      <c r="F92693" s="195"/>
      <c r="G92693" s="196"/>
      <c r="H92693" s="192"/>
    </row>
    <row r="92694" spans="6:8" x14ac:dyDescent="0.2">
      <c r="F92694" s="195"/>
      <c r="G92694" s="196"/>
      <c r="H92694" s="192"/>
    </row>
    <row r="92695" spans="6:8" x14ac:dyDescent="0.2">
      <c r="F92695" s="195"/>
      <c r="G92695" s="196"/>
      <c r="H92695" s="192"/>
    </row>
    <row r="92696" spans="6:8" x14ac:dyDescent="0.2">
      <c r="F92696" s="195"/>
      <c r="G92696" s="196"/>
      <c r="H92696" s="192"/>
    </row>
    <row r="92697" spans="6:8" x14ac:dyDescent="0.2">
      <c r="F92697" s="195"/>
      <c r="G92697" s="196"/>
      <c r="H92697" s="192"/>
    </row>
    <row r="92698" spans="6:8" x14ac:dyDescent="0.2">
      <c r="F92698" s="195"/>
      <c r="G92698" s="196"/>
      <c r="H92698" s="192"/>
    </row>
    <row r="92699" spans="6:8" x14ac:dyDescent="0.2">
      <c r="F92699" s="195"/>
      <c r="G92699" s="196"/>
      <c r="H92699" s="192"/>
    </row>
    <row r="92700" spans="6:8" x14ac:dyDescent="0.2">
      <c r="F92700" s="195"/>
      <c r="G92700" s="196"/>
      <c r="H92700" s="192"/>
    </row>
    <row r="92701" spans="6:8" x14ac:dyDescent="0.2">
      <c r="F92701" s="195"/>
      <c r="G92701" s="196"/>
      <c r="H92701" s="192"/>
    </row>
    <row r="92702" spans="6:8" x14ac:dyDescent="0.2">
      <c r="F92702" s="195"/>
      <c r="G92702" s="196"/>
      <c r="H92702" s="192"/>
    </row>
    <row r="92703" spans="6:8" x14ac:dyDescent="0.2">
      <c r="F92703" s="195"/>
      <c r="G92703" s="196"/>
      <c r="H92703" s="192"/>
    </row>
    <row r="92704" spans="6:8" x14ac:dyDescent="0.2">
      <c r="F92704" s="195"/>
      <c r="G92704" s="196"/>
      <c r="H92704" s="192"/>
    </row>
    <row r="92705" spans="6:8" x14ac:dyDescent="0.2">
      <c r="F92705" s="195"/>
      <c r="G92705" s="196"/>
      <c r="H92705" s="192"/>
    </row>
    <row r="92706" spans="6:8" x14ac:dyDescent="0.2">
      <c r="F92706" s="195"/>
      <c r="G92706" s="196"/>
      <c r="H92706" s="192"/>
    </row>
    <row r="92707" spans="6:8" x14ac:dyDescent="0.2">
      <c r="F92707" s="195"/>
      <c r="G92707" s="196"/>
      <c r="H92707" s="192"/>
    </row>
    <row r="92708" spans="6:8" x14ac:dyDescent="0.2">
      <c r="F92708" s="195"/>
      <c r="G92708" s="196"/>
      <c r="H92708" s="192"/>
    </row>
    <row r="92709" spans="6:8" x14ac:dyDescent="0.2">
      <c r="F92709" s="195"/>
      <c r="G92709" s="196"/>
      <c r="H92709" s="192"/>
    </row>
    <row r="92710" spans="6:8" x14ac:dyDescent="0.2">
      <c r="F92710" s="195"/>
      <c r="G92710" s="196"/>
      <c r="H92710" s="192"/>
    </row>
    <row r="92711" spans="6:8" x14ac:dyDescent="0.2">
      <c r="F92711" s="195"/>
      <c r="G92711" s="196"/>
      <c r="H92711" s="192"/>
    </row>
    <row r="92712" spans="6:8" x14ac:dyDescent="0.2">
      <c r="F92712" s="195"/>
      <c r="G92712" s="196"/>
      <c r="H92712" s="192"/>
    </row>
    <row r="92713" spans="6:8" x14ac:dyDescent="0.2">
      <c r="F92713" s="195"/>
      <c r="G92713" s="196"/>
      <c r="H92713" s="192"/>
    </row>
    <row r="92714" spans="6:8" x14ac:dyDescent="0.2">
      <c r="F92714" s="195"/>
      <c r="G92714" s="196"/>
      <c r="H92714" s="192"/>
    </row>
    <row r="92715" spans="6:8" x14ac:dyDescent="0.2">
      <c r="F92715" s="195"/>
      <c r="G92715" s="196"/>
      <c r="H92715" s="192"/>
    </row>
    <row r="92716" spans="6:8" x14ac:dyDescent="0.2">
      <c r="F92716" s="195"/>
      <c r="G92716" s="196"/>
      <c r="H92716" s="192"/>
    </row>
    <row r="92717" spans="6:8" x14ac:dyDescent="0.2">
      <c r="F92717" s="195"/>
      <c r="G92717" s="196"/>
      <c r="H92717" s="192"/>
    </row>
    <row r="92718" spans="6:8" x14ac:dyDescent="0.2">
      <c r="F92718" s="195"/>
      <c r="G92718" s="196"/>
      <c r="H92718" s="192"/>
    </row>
    <row r="92719" spans="6:8" x14ac:dyDescent="0.2">
      <c r="F92719" s="195"/>
      <c r="G92719" s="196"/>
      <c r="H92719" s="192"/>
    </row>
    <row r="92720" spans="6:8" x14ac:dyDescent="0.2">
      <c r="F92720" s="195"/>
      <c r="G92720" s="196"/>
      <c r="H92720" s="192"/>
    </row>
    <row r="92721" spans="6:8" x14ac:dyDescent="0.2">
      <c r="F92721" s="195"/>
      <c r="G92721" s="196"/>
      <c r="H92721" s="192"/>
    </row>
    <row r="92722" spans="6:8" x14ac:dyDescent="0.2">
      <c r="F92722" s="195"/>
      <c r="G92722" s="196"/>
      <c r="H92722" s="192"/>
    </row>
    <row r="92723" spans="6:8" x14ac:dyDescent="0.2">
      <c r="F92723" s="195"/>
      <c r="G92723" s="196"/>
      <c r="H92723" s="192"/>
    </row>
    <row r="92724" spans="6:8" x14ac:dyDescent="0.2">
      <c r="F92724" s="195"/>
      <c r="G92724" s="196"/>
      <c r="H92724" s="192"/>
    </row>
    <row r="92725" spans="6:8" x14ac:dyDescent="0.2">
      <c r="F92725" s="195"/>
      <c r="G92725" s="196"/>
      <c r="H92725" s="192"/>
    </row>
    <row r="92726" spans="6:8" x14ac:dyDescent="0.2">
      <c r="F92726" s="195"/>
      <c r="G92726" s="196"/>
      <c r="H92726" s="192"/>
    </row>
    <row r="92727" spans="6:8" x14ac:dyDescent="0.2">
      <c r="F92727" s="195"/>
      <c r="G92727" s="196"/>
      <c r="H92727" s="192"/>
    </row>
    <row r="92728" spans="6:8" x14ac:dyDescent="0.2">
      <c r="F92728" s="195"/>
      <c r="G92728" s="196"/>
      <c r="H92728" s="192"/>
    </row>
    <row r="92729" spans="6:8" x14ac:dyDescent="0.2">
      <c r="F92729" s="195"/>
      <c r="G92729" s="196"/>
      <c r="H92729" s="192"/>
    </row>
    <row r="92730" spans="6:8" x14ac:dyDescent="0.2">
      <c r="F92730" s="195"/>
      <c r="G92730" s="196"/>
      <c r="H92730" s="192"/>
    </row>
    <row r="92731" spans="6:8" x14ac:dyDescent="0.2">
      <c r="F92731" s="195"/>
      <c r="G92731" s="196"/>
      <c r="H92731" s="192"/>
    </row>
    <row r="92732" spans="6:8" x14ac:dyDescent="0.2">
      <c r="F92732" s="195"/>
      <c r="G92732" s="196"/>
      <c r="H92732" s="192"/>
    </row>
    <row r="92733" spans="6:8" x14ac:dyDescent="0.2">
      <c r="F92733" s="195"/>
      <c r="G92733" s="196"/>
      <c r="H92733" s="192"/>
    </row>
    <row r="92734" spans="6:8" x14ac:dyDescent="0.2">
      <c r="F92734" s="195"/>
      <c r="G92734" s="196"/>
      <c r="H92734" s="192"/>
    </row>
    <row r="92735" spans="6:8" x14ac:dyDescent="0.2">
      <c r="F92735" s="195"/>
      <c r="G92735" s="196"/>
      <c r="H92735" s="192"/>
    </row>
    <row r="92736" spans="6:8" x14ac:dyDescent="0.2">
      <c r="F92736" s="195"/>
      <c r="G92736" s="196"/>
      <c r="H92736" s="192"/>
    </row>
    <row r="92737" spans="6:8" x14ac:dyDescent="0.2">
      <c r="F92737" s="195"/>
      <c r="G92737" s="196"/>
      <c r="H92737" s="192"/>
    </row>
    <row r="92738" spans="6:8" x14ac:dyDescent="0.2">
      <c r="F92738" s="195"/>
      <c r="G92738" s="196"/>
      <c r="H92738" s="192"/>
    </row>
    <row r="92739" spans="6:8" x14ac:dyDescent="0.2">
      <c r="F92739" s="195"/>
      <c r="G92739" s="196"/>
      <c r="H92739" s="192"/>
    </row>
    <row r="92740" spans="6:8" x14ac:dyDescent="0.2">
      <c r="F92740" s="195"/>
      <c r="G92740" s="196"/>
      <c r="H92740" s="192"/>
    </row>
    <row r="92741" spans="6:8" x14ac:dyDescent="0.2">
      <c r="F92741" s="195"/>
      <c r="G92741" s="196"/>
      <c r="H92741" s="192"/>
    </row>
    <row r="92742" spans="6:8" x14ac:dyDescent="0.2">
      <c r="F92742" s="195"/>
      <c r="G92742" s="196"/>
      <c r="H92742" s="192"/>
    </row>
    <row r="92743" spans="6:8" x14ac:dyDescent="0.2">
      <c r="F92743" s="195"/>
      <c r="G92743" s="196"/>
      <c r="H92743" s="192"/>
    </row>
    <row r="92744" spans="6:8" x14ac:dyDescent="0.2">
      <c r="F92744" s="195"/>
      <c r="G92744" s="196"/>
      <c r="H92744" s="192"/>
    </row>
    <row r="92745" spans="6:8" x14ac:dyDescent="0.2">
      <c r="F92745" s="195"/>
      <c r="G92745" s="196"/>
      <c r="H92745" s="192"/>
    </row>
    <row r="92746" spans="6:8" x14ac:dyDescent="0.2">
      <c r="F92746" s="195"/>
      <c r="G92746" s="196"/>
      <c r="H92746" s="192"/>
    </row>
    <row r="92747" spans="6:8" x14ac:dyDescent="0.2">
      <c r="F92747" s="195"/>
      <c r="G92747" s="196"/>
      <c r="H92747" s="192"/>
    </row>
    <row r="92748" spans="6:8" x14ac:dyDescent="0.2">
      <c r="F92748" s="195"/>
      <c r="G92748" s="196"/>
      <c r="H92748" s="192"/>
    </row>
    <row r="92749" spans="6:8" x14ac:dyDescent="0.2">
      <c r="F92749" s="195"/>
      <c r="G92749" s="196"/>
      <c r="H92749" s="192"/>
    </row>
    <row r="92750" spans="6:8" x14ac:dyDescent="0.2">
      <c r="F92750" s="195"/>
      <c r="G92750" s="196"/>
      <c r="H92750" s="192"/>
    </row>
    <row r="92751" spans="6:8" x14ac:dyDescent="0.2">
      <c r="F92751" s="195"/>
      <c r="G92751" s="196"/>
      <c r="H92751" s="192"/>
    </row>
    <row r="92752" spans="6:8" x14ac:dyDescent="0.2">
      <c r="F92752" s="195"/>
      <c r="G92752" s="196"/>
      <c r="H92752" s="192"/>
    </row>
    <row r="92753" spans="6:8" x14ac:dyDescent="0.2">
      <c r="F92753" s="195"/>
      <c r="G92753" s="196"/>
      <c r="H92753" s="192"/>
    </row>
    <row r="92754" spans="6:8" x14ac:dyDescent="0.2">
      <c r="F92754" s="195"/>
      <c r="G92754" s="196"/>
      <c r="H92754" s="192"/>
    </row>
    <row r="92755" spans="6:8" x14ac:dyDescent="0.2">
      <c r="F92755" s="195"/>
      <c r="G92755" s="196"/>
      <c r="H92755" s="192"/>
    </row>
    <row r="92756" spans="6:8" x14ac:dyDescent="0.2">
      <c r="F92756" s="195"/>
      <c r="G92756" s="196"/>
      <c r="H92756" s="192"/>
    </row>
    <row r="92757" spans="6:8" x14ac:dyDescent="0.2">
      <c r="F92757" s="195"/>
      <c r="G92757" s="196"/>
      <c r="H92757" s="192"/>
    </row>
    <row r="92758" spans="6:8" x14ac:dyDescent="0.2">
      <c r="F92758" s="195"/>
      <c r="G92758" s="196"/>
      <c r="H92758" s="192"/>
    </row>
    <row r="92759" spans="6:8" x14ac:dyDescent="0.2">
      <c r="F92759" s="195"/>
      <c r="G92759" s="196"/>
      <c r="H92759" s="192"/>
    </row>
    <row r="92760" spans="6:8" x14ac:dyDescent="0.2">
      <c r="F92760" s="195"/>
      <c r="G92760" s="196"/>
      <c r="H92760" s="192"/>
    </row>
    <row r="92761" spans="6:8" x14ac:dyDescent="0.2">
      <c r="F92761" s="195"/>
      <c r="G92761" s="196"/>
      <c r="H92761" s="192"/>
    </row>
    <row r="92762" spans="6:8" x14ac:dyDescent="0.2">
      <c r="F92762" s="195"/>
      <c r="G92762" s="196"/>
      <c r="H92762" s="192"/>
    </row>
    <row r="92763" spans="6:8" x14ac:dyDescent="0.2">
      <c r="F92763" s="195"/>
      <c r="G92763" s="196"/>
      <c r="H92763" s="192"/>
    </row>
    <row r="92764" spans="6:8" x14ac:dyDescent="0.2">
      <c r="F92764" s="195"/>
      <c r="G92764" s="196"/>
      <c r="H92764" s="192"/>
    </row>
    <row r="92765" spans="6:8" x14ac:dyDescent="0.2">
      <c r="F92765" s="195"/>
      <c r="G92765" s="196"/>
      <c r="H92765" s="192"/>
    </row>
    <row r="92766" spans="6:8" x14ac:dyDescent="0.2">
      <c r="F92766" s="195"/>
      <c r="G92766" s="196"/>
      <c r="H92766" s="192"/>
    </row>
    <row r="92767" spans="6:8" x14ac:dyDescent="0.2">
      <c r="F92767" s="195"/>
      <c r="G92767" s="196"/>
      <c r="H92767" s="192"/>
    </row>
    <row r="92768" spans="6:8" x14ac:dyDescent="0.2">
      <c r="F92768" s="195"/>
      <c r="G92768" s="196"/>
      <c r="H92768" s="192"/>
    </row>
    <row r="92769" spans="6:8" x14ac:dyDescent="0.2">
      <c r="F92769" s="195"/>
      <c r="G92769" s="196"/>
      <c r="H92769" s="192"/>
    </row>
    <row r="92770" spans="6:8" x14ac:dyDescent="0.2">
      <c r="F92770" s="195"/>
      <c r="G92770" s="196"/>
      <c r="H92770" s="192"/>
    </row>
    <row r="92771" spans="6:8" x14ac:dyDescent="0.2">
      <c r="F92771" s="195"/>
      <c r="G92771" s="196"/>
      <c r="H92771" s="192"/>
    </row>
    <row r="92772" spans="6:8" x14ac:dyDescent="0.2">
      <c r="F92772" s="195"/>
      <c r="G92772" s="196"/>
      <c r="H92772" s="192"/>
    </row>
    <row r="92773" spans="6:8" x14ac:dyDescent="0.2">
      <c r="F92773" s="195"/>
      <c r="G92773" s="196"/>
      <c r="H92773" s="192"/>
    </row>
    <row r="92774" spans="6:8" x14ac:dyDescent="0.2">
      <c r="F92774" s="195"/>
      <c r="G92774" s="196"/>
      <c r="H92774" s="192"/>
    </row>
    <row r="92775" spans="6:8" x14ac:dyDescent="0.2">
      <c r="F92775" s="195"/>
      <c r="G92775" s="196"/>
      <c r="H92775" s="192"/>
    </row>
    <row r="92776" spans="6:8" x14ac:dyDescent="0.2">
      <c r="F92776" s="195"/>
      <c r="G92776" s="196"/>
      <c r="H92776" s="192"/>
    </row>
    <row r="92777" spans="6:8" x14ac:dyDescent="0.2">
      <c r="F92777" s="195"/>
      <c r="G92777" s="196"/>
      <c r="H92777" s="192"/>
    </row>
    <row r="92778" spans="6:8" x14ac:dyDescent="0.2">
      <c r="F92778" s="195"/>
      <c r="G92778" s="196"/>
      <c r="H92778" s="192"/>
    </row>
    <row r="92779" spans="6:8" x14ac:dyDescent="0.2">
      <c r="F92779" s="195"/>
      <c r="G92779" s="196"/>
      <c r="H92779" s="192"/>
    </row>
    <row r="92780" spans="6:8" x14ac:dyDescent="0.2">
      <c r="F92780" s="195"/>
      <c r="G92780" s="196"/>
      <c r="H92780" s="192"/>
    </row>
    <row r="92781" spans="6:8" x14ac:dyDescent="0.2">
      <c r="F92781" s="195"/>
      <c r="G92781" s="196"/>
      <c r="H92781" s="192"/>
    </row>
    <row r="92782" spans="6:8" x14ac:dyDescent="0.2">
      <c r="F92782" s="195"/>
      <c r="G92782" s="196"/>
      <c r="H92782" s="192"/>
    </row>
    <row r="92783" spans="6:8" x14ac:dyDescent="0.2">
      <c r="F92783" s="195"/>
      <c r="G92783" s="196"/>
      <c r="H92783" s="192"/>
    </row>
    <row r="92784" spans="6:8" x14ac:dyDescent="0.2">
      <c r="F92784" s="195"/>
      <c r="G92784" s="196"/>
      <c r="H92784" s="192"/>
    </row>
    <row r="92785" spans="6:8" x14ac:dyDescent="0.2">
      <c r="F92785" s="195"/>
      <c r="G92785" s="196"/>
      <c r="H92785" s="192"/>
    </row>
    <row r="92786" spans="6:8" x14ac:dyDescent="0.2">
      <c r="F92786" s="195"/>
      <c r="G92786" s="196"/>
      <c r="H92786" s="192"/>
    </row>
    <row r="92787" spans="6:8" x14ac:dyDescent="0.2">
      <c r="F92787" s="195"/>
      <c r="G92787" s="196"/>
      <c r="H92787" s="192"/>
    </row>
    <row r="92788" spans="6:8" x14ac:dyDescent="0.2">
      <c r="F92788" s="195"/>
      <c r="G92788" s="196"/>
      <c r="H92788" s="192"/>
    </row>
    <row r="92789" spans="6:8" x14ac:dyDescent="0.2">
      <c r="F92789" s="195"/>
      <c r="G92789" s="196"/>
      <c r="H92789" s="192"/>
    </row>
    <row r="92790" spans="6:8" x14ac:dyDescent="0.2">
      <c r="F92790" s="195"/>
      <c r="G92790" s="196"/>
      <c r="H92790" s="192"/>
    </row>
    <row r="92791" spans="6:8" x14ac:dyDescent="0.2">
      <c r="F92791" s="195"/>
      <c r="G92791" s="196"/>
      <c r="H92791" s="192"/>
    </row>
    <row r="92792" spans="6:8" x14ac:dyDescent="0.2">
      <c r="F92792" s="195"/>
      <c r="G92792" s="196"/>
      <c r="H92792" s="192"/>
    </row>
    <row r="92793" spans="6:8" x14ac:dyDescent="0.2">
      <c r="F92793" s="195"/>
      <c r="G92793" s="196"/>
      <c r="H92793" s="192"/>
    </row>
    <row r="92794" spans="6:8" x14ac:dyDescent="0.2">
      <c r="F92794" s="195"/>
      <c r="G92794" s="196"/>
      <c r="H92794" s="192"/>
    </row>
    <row r="92795" spans="6:8" x14ac:dyDescent="0.2">
      <c r="F92795" s="195"/>
      <c r="G92795" s="196"/>
      <c r="H92795" s="192"/>
    </row>
    <row r="92796" spans="6:8" x14ac:dyDescent="0.2">
      <c r="F92796" s="195"/>
      <c r="G92796" s="196"/>
      <c r="H92796" s="192"/>
    </row>
    <row r="92797" spans="6:8" x14ac:dyDescent="0.2">
      <c r="F92797" s="195"/>
      <c r="G92797" s="196"/>
      <c r="H92797" s="192"/>
    </row>
    <row r="92798" spans="6:8" x14ac:dyDescent="0.2">
      <c r="F92798" s="195"/>
      <c r="G92798" s="196"/>
      <c r="H92798" s="192"/>
    </row>
    <row r="92799" spans="6:8" x14ac:dyDescent="0.2">
      <c r="F92799" s="195"/>
      <c r="G92799" s="196"/>
      <c r="H92799" s="192"/>
    </row>
    <row r="92800" spans="6:8" x14ac:dyDescent="0.2">
      <c r="F92800" s="195"/>
      <c r="G92800" s="196"/>
      <c r="H92800" s="192"/>
    </row>
    <row r="92801" spans="6:8" x14ac:dyDescent="0.2">
      <c r="F92801" s="195"/>
      <c r="G92801" s="196"/>
      <c r="H92801" s="192"/>
    </row>
    <row r="92802" spans="6:8" x14ac:dyDescent="0.2">
      <c r="F92802" s="195"/>
      <c r="G92802" s="196"/>
      <c r="H92802" s="192"/>
    </row>
    <row r="92803" spans="6:8" x14ac:dyDescent="0.2">
      <c r="F92803" s="195"/>
      <c r="G92803" s="196"/>
      <c r="H92803" s="192"/>
    </row>
    <row r="92804" spans="6:8" x14ac:dyDescent="0.2">
      <c r="F92804" s="195"/>
      <c r="G92804" s="196"/>
      <c r="H92804" s="192"/>
    </row>
    <row r="92805" spans="6:8" x14ac:dyDescent="0.2">
      <c r="F92805" s="195"/>
      <c r="G92805" s="196"/>
      <c r="H92805" s="192"/>
    </row>
    <row r="92806" spans="6:8" x14ac:dyDescent="0.2">
      <c r="F92806" s="195"/>
      <c r="G92806" s="196"/>
      <c r="H92806" s="192"/>
    </row>
    <row r="92807" spans="6:8" x14ac:dyDescent="0.2">
      <c r="F92807" s="195"/>
      <c r="G92807" s="196"/>
      <c r="H92807" s="192"/>
    </row>
    <row r="92808" spans="6:8" x14ac:dyDescent="0.2">
      <c r="F92808" s="195"/>
      <c r="G92808" s="196"/>
      <c r="H92808" s="192"/>
    </row>
    <row r="92809" spans="6:8" x14ac:dyDescent="0.2">
      <c r="F92809" s="195"/>
      <c r="G92809" s="196"/>
      <c r="H92809" s="192"/>
    </row>
    <row r="92810" spans="6:8" x14ac:dyDescent="0.2">
      <c r="F92810" s="195"/>
      <c r="G92810" s="196"/>
      <c r="H92810" s="192"/>
    </row>
    <row r="92811" spans="6:8" x14ac:dyDescent="0.2">
      <c r="F92811" s="195"/>
      <c r="G92811" s="196"/>
      <c r="H92811" s="192"/>
    </row>
    <row r="92812" spans="6:8" x14ac:dyDescent="0.2">
      <c r="F92812" s="195"/>
      <c r="G92812" s="196"/>
      <c r="H92812" s="192"/>
    </row>
    <row r="92813" spans="6:8" x14ac:dyDescent="0.2">
      <c r="F92813" s="195"/>
      <c r="G92813" s="196"/>
      <c r="H92813" s="192"/>
    </row>
    <row r="92814" spans="6:8" x14ac:dyDescent="0.2">
      <c r="F92814" s="195"/>
      <c r="G92814" s="196"/>
      <c r="H92814" s="192"/>
    </row>
    <row r="92815" spans="6:8" x14ac:dyDescent="0.2">
      <c r="F92815" s="195"/>
      <c r="G92815" s="196"/>
      <c r="H92815" s="192"/>
    </row>
    <row r="92816" spans="6:8" x14ac:dyDescent="0.2">
      <c r="F92816" s="195"/>
      <c r="G92816" s="196"/>
      <c r="H92816" s="192"/>
    </row>
    <row r="92817" spans="6:8" x14ac:dyDescent="0.2">
      <c r="F92817" s="195"/>
      <c r="G92817" s="196"/>
      <c r="H92817" s="192"/>
    </row>
    <row r="92818" spans="6:8" x14ac:dyDescent="0.2">
      <c r="F92818" s="195"/>
      <c r="G92818" s="196"/>
      <c r="H92818" s="192"/>
    </row>
    <row r="92819" spans="6:8" x14ac:dyDescent="0.2">
      <c r="F92819" s="195"/>
      <c r="G92819" s="196"/>
      <c r="H92819" s="192"/>
    </row>
    <row r="92820" spans="6:8" x14ac:dyDescent="0.2">
      <c r="F92820" s="195"/>
      <c r="G92820" s="196"/>
      <c r="H92820" s="192"/>
    </row>
    <row r="92821" spans="6:8" x14ac:dyDescent="0.2">
      <c r="F92821" s="195"/>
      <c r="G92821" s="196"/>
      <c r="H92821" s="192"/>
    </row>
    <row r="92822" spans="6:8" x14ac:dyDescent="0.2">
      <c r="F92822" s="195"/>
      <c r="G92822" s="196"/>
      <c r="H92822" s="192"/>
    </row>
    <row r="92823" spans="6:8" x14ac:dyDescent="0.2">
      <c r="F92823" s="195"/>
      <c r="G92823" s="196"/>
      <c r="H92823" s="192"/>
    </row>
    <row r="92824" spans="6:8" x14ac:dyDescent="0.2">
      <c r="F92824" s="195"/>
      <c r="G92824" s="196"/>
      <c r="H92824" s="192"/>
    </row>
    <row r="92825" spans="6:8" x14ac:dyDescent="0.2">
      <c r="F92825" s="195"/>
      <c r="G92825" s="196"/>
      <c r="H92825" s="192"/>
    </row>
    <row r="92826" spans="6:8" x14ac:dyDescent="0.2">
      <c r="F92826" s="195"/>
      <c r="G92826" s="196"/>
      <c r="H92826" s="192"/>
    </row>
    <row r="92827" spans="6:8" x14ac:dyDescent="0.2">
      <c r="F92827" s="195"/>
      <c r="G92827" s="196"/>
      <c r="H92827" s="192"/>
    </row>
    <row r="92828" spans="6:8" x14ac:dyDescent="0.2">
      <c r="F92828" s="195"/>
      <c r="G92828" s="196"/>
      <c r="H92828" s="192"/>
    </row>
    <row r="92829" spans="6:8" x14ac:dyDescent="0.2">
      <c r="F92829" s="195"/>
      <c r="G92829" s="196"/>
      <c r="H92829" s="192"/>
    </row>
    <row r="92830" spans="6:8" x14ac:dyDescent="0.2">
      <c r="F92830" s="195"/>
      <c r="G92830" s="196"/>
      <c r="H92830" s="192"/>
    </row>
    <row r="92831" spans="6:8" x14ac:dyDescent="0.2">
      <c r="F92831" s="195"/>
      <c r="G92831" s="196"/>
      <c r="H92831" s="192"/>
    </row>
    <row r="92832" spans="6:8" x14ac:dyDescent="0.2">
      <c r="F92832" s="195"/>
      <c r="G92832" s="196"/>
      <c r="H92832" s="192"/>
    </row>
    <row r="92833" spans="6:8" x14ac:dyDescent="0.2">
      <c r="F92833" s="195"/>
      <c r="G92833" s="196"/>
      <c r="H92833" s="192"/>
    </row>
    <row r="92834" spans="6:8" x14ac:dyDescent="0.2">
      <c r="F92834" s="195"/>
      <c r="G92834" s="196"/>
      <c r="H92834" s="192"/>
    </row>
    <row r="92835" spans="6:8" x14ac:dyDescent="0.2">
      <c r="F92835" s="195"/>
      <c r="G92835" s="196"/>
      <c r="H92835" s="192"/>
    </row>
    <row r="92836" spans="6:8" x14ac:dyDescent="0.2">
      <c r="F92836" s="195"/>
      <c r="G92836" s="196"/>
      <c r="H92836" s="192"/>
    </row>
    <row r="92837" spans="6:8" x14ac:dyDescent="0.2">
      <c r="F92837" s="195"/>
      <c r="G92837" s="196"/>
      <c r="H92837" s="192"/>
    </row>
    <row r="92838" spans="6:8" x14ac:dyDescent="0.2">
      <c r="F92838" s="195"/>
      <c r="G92838" s="196"/>
      <c r="H92838" s="192"/>
    </row>
    <row r="92839" spans="6:8" x14ac:dyDescent="0.2">
      <c r="F92839" s="195"/>
      <c r="G92839" s="196"/>
      <c r="H92839" s="192"/>
    </row>
    <row r="92840" spans="6:8" x14ac:dyDescent="0.2">
      <c r="F92840" s="195"/>
      <c r="G92840" s="196"/>
      <c r="H92840" s="192"/>
    </row>
    <row r="92841" spans="6:8" x14ac:dyDescent="0.2">
      <c r="F92841" s="195"/>
      <c r="G92841" s="196"/>
      <c r="H92841" s="192"/>
    </row>
    <row r="92842" spans="6:8" x14ac:dyDescent="0.2">
      <c r="F92842" s="195"/>
      <c r="G92842" s="196"/>
      <c r="H92842" s="192"/>
    </row>
    <row r="92843" spans="6:8" x14ac:dyDescent="0.2">
      <c r="F92843" s="195"/>
      <c r="G92843" s="196"/>
      <c r="H92843" s="192"/>
    </row>
    <row r="92844" spans="6:8" x14ac:dyDescent="0.2">
      <c r="F92844" s="195"/>
      <c r="G92844" s="196"/>
      <c r="H92844" s="192"/>
    </row>
    <row r="92845" spans="6:8" x14ac:dyDescent="0.2">
      <c r="F92845" s="195"/>
      <c r="G92845" s="196"/>
      <c r="H92845" s="192"/>
    </row>
    <row r="92846" spans="6:8" x14ac:dyDescent="0.2">
      <c r="F92846" s="195"/>
      <c r="G92846" s="196"/>
      <c r="H92846" s="192"/>
    </row>
    <row r="92847" spans="6:8" x14ac:dyDescent="0.2">
      <c r="F92847" s="195"/>
      <c r="G92847" s="196"/>
      <c r="H92847" s="192"/>
    </row>
    <row r="92848" spans="6:8" x14ac:dyDescent="0.2">
      <c r="F92848" s="195"/>
      <c r="G92848" s="196"/>
      <c r="H92848" s="192"/>
    </row>
    <row r="92849" spans="6:8" x14ac:dyDescent="0.2">
      <c r="F92849" s="195"/>
      <c r="G92849" s="196"/>
      <c r="H92849" s="192"/>
    </row>
    <row r="92850" spans="6:8" x14ac:dyDescent="0.2">
      <c r="F92850" s="195"/>
      <c r="G92850" s="196"/>
      <c r="H92850" s="192"/>
    </row>
    <row r="92851" spans="6:8" x14ac:dyDescent="0.2">
      <c r="F92851" s="195"/>
      <c r="G92851" s="196"/>
      <c r="H92851" s="192"/>
    </row>
    <row r="92852" spans="6:8" x14ac:dyDescent="0.2">
      <c r="F92852" s="195"/>
      <c r="G92852" s="196"/>
      <c r="H92852" s="192"/>
    </row>
    <row r="92853" spans="6:8" x14ac:dyDescent="0.2">
      <c r="F92853" s="195"/>
      <c r="G92853" s="196"/>
      <c r="H92853" s="192"/>
    </row>
    <row r="92854" spans="6:8" x14ac:dyDescent="0.2">
      <c r="F92854" s="195"/>
      <c r="G92854" s="196"/>
      <c r="H92854" s="192"/>
    </row>
    <row r="92855" spans="6:8" x14ac:dyDescent="0.2">
      <c r="F92855" s="195"/>
      <c r="G92855" s="196"/>
      <c r="H92855" s="192"/>
    </row>
    <row r="92856" spans="6:8" x14ac:dyDescent="0.2">
      <c r="F92856" s="195"/>
      <c r="G92856" s="196"/>
      <c r="H92856" s="192"/>
    </row>
    <row r="92857" spans="6:8" x14ac:dyDescent="0.2">
      <c r="F92857" s="195"/>
      <c r="G92857" s="196"/>
      <c r="H92857" s="192"/>
    </row>
    <row r="92858" spans="6:8" x14ac:dyDescent="0.2">
      <c r="F92858" s="195"/>
      <c r="G92858" s="196"/>
      <c r="H92858" s="192"/>
    </row>
    <row r="92859" spans="6:8" x14ac:dyDescent="0.2">
      <c r="F92859" s="195"/>
      <c r="G92859" s="196"/>
      <c r="H92859" s="192"/>
    </row>
    <row r="92860" spans="6:8" x14ac:dyDescent="0.2">
      <c r="F92860" s="195"/>
      <c r="G92860" s="196"/>
      <c r="H92860" s="192"/>
    </row>
    <row r="92861" spans="6:8" x14ac:dyDescent="0.2">
      <c r="F92861" s="195"/>
      <c r="G92861" s="196"/>
      <c r="H92861" s="192"/>
    </row>
    <row r="92862" spans="6:8" x14ac:dyDescent="0.2">
      <c r="F92862" s="195"/>
      <c r="G92862" s="196"/>
      <c r="H92862" s="192"/>
    </row>
    <row r="92863" spans="6:8" x14ac:dyDescent="0.2">
      <c r="F92863" s="195"/>
      <c r="G92863" s="196"/>
      <c r="H92863" s="192"/>
    </row>
    <row r="92864" spans="6:8" x14ac:dyDescent="0.2">
      <c r="F92864" s="195"/>
      <c r="G92864" s="196"/>
      <c r="H92864" s="192"/>
    </row>
    <row r="92865" spans="6:8" x14ac:dyDescent="0.2">
      <c r="F92865" s="195"/>
      <c r="G92865" s="196"/>
      <c r="H92865" s="192"/>
    </row>
    <row r="92866" spans="6:8" x14ac:dyDescent="0.2">
      <c r="F92866" s="195"/>
      <c r="G92866" s="196"/>
      <c r="H92866" s="192"/>
    </row>
    <row r="92867" spans="6:8" x14ac:dyDescent="0.2">
      <c r="F92867" s="195"/>
      <c r="G92867" s="196"/>
      <c r="H92867" s="192"/>
    </row>
    <row r="92868" spans="6:8" x14ac:dyDescent="0.2">
      <c r="F92868" s="195"/>
      <c r="G92868" s="196"/>
      <c r="H92868" s="192"/>
    </row>
    <row r="92869" spans="6:8" x14ac:dyDescent="0.2">
      <c r="F92869" s="195"/>
      <c r="G92869" s="196"/>
      <c r="H92869" s="192"/>
    </row>
    <row r="92870" spans="6:8" x14ac:dyDescent="0.2">
      <c r="F92870" s="195"/>
      <c r="G92870" s="196"/>
      <c r="H92870" s="192"/>
    </row>
    <row r="92871" spans="6:8" x14ac:dyDescent="0.2">
      <c r="F92871" s="195"/>
      <c r="G92871" s="196"/>
      <c r="H92871" s="192"/>
    </row>
    <row r="92872" spans="6:8" x14ac:dyDescent="0.2">
      <c r="F92872" s="195"/>
      <c r="G92872" s="196"/>
      <c r="H92872" s="192"/>
    </row>
    <row r="92873" spans="6:8" x14ac:dyDescent="0.2">
      <c r="F92873" s="195"/>
      <c r="G92873" s="196"/>
      <c r="H92873" s="192"/>
    </row>
    <row r="92874" spans="6:8" x14ac:dyDescent="0.2">
      <c r="F92874" s="195"/>
      <c r="G92874" s="196"/>
      <c r="H92874" s="192"/>
    </row>
    <row r="92875" spans="6:8" x14ac:dyDescent="0.2">
      <c r="F92875" s="195"/>
      <c r="G92875" s="196"/>
      <c r="H92875" s="192"/>
    </row>
    <row r="92876" spans="6:8" x14ac:dyDescent="0.2">
      <c r="F92876" s="195"/>
      <c r="G92876" s="196"/>
      <c r="H92876" s="192"/>
    </row>
    <row r="92877" spans="6:8" x14ac:dyDescent="0.2">
      <c r="F92877" s="195"/>
      <c r="G92877" s="196"/>
      <c r="H92877" s="192"/>
    </row>
    <row r="92878" spans="6:8" x14ac:dyDescent="0.2">
      <c r="F92878" s="195"/>
      <c r="G92878" s="196"/>
      <c r="H92878" s="192"/>
    </row>
    <row r="92879" spans="6:8" x14ac:dyDescent="0.2">
      <c r="F92879" s="195"/>
      <c r="G92879" s="196"/>
      <c r="H92879" s="192"/>
    </row>
    <row r="92880" spans="6:8" x14ac:dyDescent="0.2">
      <c r="F92880" s="195"/>
      <c r="G92880" s="196"/>
      <c r="H92880" s="192"/>
    </row>
    <row r="92881" spans="6:8" x14ac:dyDescent="0.2">
      <c r="F92881" s="195"/>
      <c r="G92881" s="196"/>
      <c r="H92881" s="192"/>
    </row>
    <row r="92882" spans="6:8" x14ac:dyDescent="0.2">
      <c r="F92882" s="195"/>
      <c r="G92882" s="196"/>
      <c r="H92882" s="192"/>
    </row>
    <row r="92883" spans="6:8" x14ac:dyDescent="0.2">
      <c r="F92883" s="195"/>
      <c r="G92883" s="196"/>
      <c r="H92883" s="192"/>
    </row>
    <row r="92884" spans="6:8" x14ac:dyDescent="0.2">
      <c r="F92884" s="195"/>
      <c r="G92884" s="196"/>
      <c r="H92884" s="192"/>
    </row>
    <row r="92885" spans="6:8" x14ac:dyDescent="0.2">
      <c r="F92885" s="195"/>
      <c r="G92885" s="196"/>
      <c r="H92885" s="192"/>
    </row>
    <row r="92886" spans="6:8" x14ac:dyDescent="0.2">
      <c r="F92886" s="195"/>
      <c r="G92886" s="196"/>
      <c r="H92886" s="192"/>
    </row>
    <row r="92887" spans="6:8" x14ac:dyDescent="0.2">
      <c r="F92887" s="195"/>
      <c r="G92887" s="196"/>
      <c r="H92887" s="192"/>
    </row>
    <row r="92888" spans="6:8" x14ac:dyDescent="0.2">
      <c r="F92888" s="195"/>
      <c r="G92888" s="196"/>
      <c r="H92888" s="192"/>
    </row>
    <row r="92889" spans="6:8" x14ac:dyDescent="0.2">
      <c r="F92889" s="195"/>
      <c r="G92889" s="196"/>
      <c r="H92889" s="192"/>
    </row>
    <row r="92890" spans="6:8" x14ac:dyDescent="0.2">
      <c r="F92890" s="195"/>
      <c r="G92890" s="196"/>
      <c r="H92890" s="192"/>
    </row>
    <row r="92891" spans="6:8" x14ac:dyDescent="0.2">
      <c r="F92891" s="195"/>
      <c r="G92891" s="196"/>
      <c r="H92891" s="192"/>
    </row>
    <row r="92892" spans="6:8" x14ac:dyDescent="0.2">
      <c r="F92892" s="195"/>
      <c r="G92892" s="196"/>
      <c r="H92892" s="192"/>
    </row>
    <row r="92893" spans="6:8" x14ac:dyDescent="0.2">
      <c r="F92893" s="195"/>
      <c r="G92893" s="196"/>
      <c r="H92893" s="192"/>
    </row>
    <row r="92894" spans="6:8" x14ac:dyDescent="0.2">
      <c r="F92894" s="195"/>
      <c r="G92894" s="196"/>
      <c r="H92894" s="192"/>
    </row>
    <row r="92895" spans="6:8" x14ac:dyDescent="0.2">
      <c r="F92895" s="195"/>
      <c r="G92895" s="196"/>
      <c r="H92895" s="192"/>
    </row>
    <row r="92896" spans="6:8" x14ac:dyDescent="0.2">
      <c r="F92896" s="195"/>
      <c r="G92896" s="196"/>
      <c r="H92896" s="192"/>
    </row>
    <row r="92897" spans="6:8" x14ac:dyDescent="0.2">
      <c r="F92897" s="195"/>
      <c r="G92897" s="196"/>
      <c r="H92897" s="192"/>
    </row>
    <row r="92898" spans="6:8" x14ac:dyDescent="0.2">
      <c r="F92898" s="195"/>
      <c r="G92898" s="196"/>
      <c r="H92898" s="192"/>
    </row>
    <row r="92899" spans="6:8" x14ac:dyDescent="0.2">
      <c r="F92899" s="195"/>
      <c r="G92899" s="196"/>
      <c r="H92899" s="192"/>
    </row>
    <row r="92900" spans="6:8" x14ac:dyDescent="0.2">
      <c r="F92900" s="195"/>
      <c r="G92900" s="196"/>
      <c r="H92900" s="192"/>
    </row>
    <row r="92901" spans="6:8" x14ac:dyDescent="0.2">
      <c r="F92901" s="195"/>
      <c r="G92901" s="196"/>
      <c r="H92901" s="192"/>
    </row>
    <row r="92902" spans="6:8" x14ac:dyDescent="0.2">
      <c r="F92902" s="195"/>
      <c r="G92902" s="196"/>
      <c r="H92902" s="192"/>
    </row>
    <row r="92903" spans="6:8" x14ac:dyDescent="0.2">
      <c r="F92903" s="195"/>
      <c r="G92903" s="196"/>
      <c r="H92903" s="192"/>
    </row>
    <row r="92904" spans="6:8" x14ac:dyDescent="0.2">
      <c r="F92904" s="195"/>
      <c r="G92904" s="196"/>
      <c r="H92904" s="192"/>
    </row>
    <row r="92905" spans="6:8" x14ac:dyDescent="0.2">
      <c r="F92905" s="195"/>
      <c r="G92905" s="196"/>
      <c r="H92905" s="192"/>
    </row>
    <row r="92906" spans="6:8" x14ac:dyDescent="0.2">
      <c r="F92906" s="195"/>
      <c r="G92906" s="196"/>
      <c r="H92906" s="192"/>
    </row>
    <row r="92907" spans="6:8" x14ac:dyDescent="0.2">
      <c r="F92907" s="195"/>
      <c r="G92907" s="196"/>
      <c r="H92907" s="192"/>
    </row>
    <row r="92908" spans="6:8" x14ac:dyDescent="0.2">
      <c r="F92908" s="195"/>
      <c r="G92908" s="196"/>
      <c r="H92908" s="192"/>
    </row>
    <row r="92909" spans="6:8" x14ac:dyDescent="0.2">
      <c r="F92909" s="195"/>
      <c r="G92909" s="196"/>
      <c r="H92909" s="192"/>
    </row>
    <row r="92910" spans="6:8" x14ac:dyDescent="0.2">
      <c r="F92910" s="195"/>
      <c r="G92910" s="196"/>
      <c r="H92910" s="192"/>
    </row>
    <row r="92911" spans="6:8" x14ac:dyDescent="0.2">
      <c r="F92911" s="195"/>
      <c r="G92911" s="196"/>
      <c r="H92911" s="192"/>
    </row>
    <row r="92912" spans="6:8" x14ac:dyDescent="0.2">
      <c r="F92912" s="195"/>
      <c r="G92912" s="196"/>
      <c r="H92912" s="192"/>
    </row>
    <row r="92913" spans="6:8" x14ac:dyDescent="0.2">
      <c r="F92913" s="195"/>
      <c r="G92913" s="196"/>
      <c r="H92913" s="192"/>
    </row>
    <row r="92914" spans="6:8" x14ac:dyDescent="0.2">
      <c r="F92914" s="195"/>
      <c r="G92914" s="196"/>
      <c r="H92914" s="192"/>
    </row>
    <row r="92915" spans="6:8" x14ac:dyDescent="0.2">
      <c r="F92915" s="195"/>
      <c r="G92915" s="196"/>
      <c r="H92915" s="192"/>
    </row>
    <row r="92916" spans="6:8" x14ac:dyDescent="0.2">
      <c r="F92916" s="195"/>
      <c r="G92916" s="196"/>
      <c r="H92916" s="192"/>
    </row>
    <row r="92917" spans="6:8" x14ac:dyDescent="0.2">
      <c r="F92917" s="195"/>
      <c r="G92917" s="196"/>
      <c r="H92917" s="192"/>
    </row>
    <row r="92918" spans="6:8" x14ac:dyDescent="0.2">
      <c r="F92918" s="195"/>
      <c r="G92918" s="196"/>
      <c r="H92918" s="192"/>
    </row>
    <row r="92919" spans="6:8" x14ac:dyDescent="0.2">
      <c r="F92919" s="195"/>
      <c r="G92919" s="196"/>
      <c r="H92919" s="192"/>
    </row>
    <row r="92920" spans="6:8" x14ac:dyDescent="0.2">
      <c r="F92920" s="195"/>
      <c r="G92920" s="196"/>
      <c r="H92920" s="192"/>
    </row>
    <row r="92921" spans="6:8" x14ac:dyDescent="0.2">
      <c r="F92921" s="195"/>
      <c r="G92921" s="196"/>
      <c r="H92921" s="192"/>
    </row>
    <row r="92922" spans="6:8" x14ac:dyDescent="0.2">
      <c r="F92922" s="195"/>
      <c r="G92922" s="196"/>
      <c r="H92922" s="192"/>
    </row>
    <row r="92923" spans="6:8" x14ac:dyDescent="0.2">
      <c r="F92923" s="195"/>
      <c r="G92923" s="196"/>
      <c r="H92923" s="192"/>
    </row>
    <row r="92924" spans="6:8" x14ac:dyDescent="0.2">
      <c r="F92924" s="195"/>
      <c r="G92924" s="196"/>
      <c r="H92924" s="192"/>
    </row>
    <row r="92925" spans="6:8" x14ac:dyDescent="0.2">
      <c r="F92925" s="195"/>
      <c r="G92925" s="196"/>
      <c r="H92925" s="192"/>
    </row>
    <row r="92926" spans="6:8" x14ac:dyDescent="0.2">
      <c r="F92926" s="195"/>
      <c r="G92926" s="196"/>
      <c r="H92926" s="192"/>
    </row>
    <row r="92927" spans="6:8" x14ac:dyDescent="0.2">
      <c r="F92927" s="195"/>
      <c r="G92927" s="196"/>
      <c r="H92927" s="192"/>
    </row>
    <row r="92928" spans="6:8" x14ac:dyDescent="0.2">
      <c r="F92928" s="195"/>
      <c r="G92928" s="196"/>
      <c r="H92928" s="192"/>
    </row>
    <row r="92929" spans="6:8" x14ac:dyDescent="0.2">
      <c r="F92929" s="195"/>
      <c r="G92929" s="196"/>
      <c r="H92929" s="192"/>
    </row>
    <row r="92930" spans="6:8" x14ac:dyDescent="0.2">
      <c r="F92930" s="195"/>
      <c r="G92930" s="196"/>
      <c r="H92930" s="192"/>
    </row>
    <row r="92931" spans="6:8" x14ac:dyDescent="0.2">
      <c r="F92931" s="195"/>
      <c r="G92931" s="196"/>
      <c r="H92931" s="192"/>
    </row>
    <row r="92932" spans="6:8" x14ac:dyDescent="0.2">
      <c r="F92932" s="195"/>
      <c r="G92932" s="196"/>
      <c r="H92932" s="192"/>
    </row>
    <row r="92933" spans="6:8" x14ac:dyDescent="0.2">
      <c r="F92933" s="195"/>
      <c r="G92933" s="196"/>
      <c r="H92933" s="192"/>
    </row>
    <row r="92934" spans="6:8" x14ac:dyDescent="0.2">
      <c r="F92934" s="195"/>
      <c r="G92934" s="196"/>
      <c r="H92934" s="192"/>
    </row>
    <row r="92935" spans="6:8" x14ac:dyDescent="0.2">
      <c r="F92935" s="195"/>
      <c r="G92935" s="196"/>
      <c r="H92935" s="192"/>
    </row>
    <row r="92936" spans="6:8" x14ac:dyDescent="0.2">
      <c r="F92936" s="195"/>
      <c r="G92936" s="196"/>
      <c r="H92936" s="192"/>
    </row>
    <row r="92937" spans="6:8" x14ac:dyDescent="0.2">
      <c r="F92937" s="195"/>
      <c r="G92937" s="196"/>
      <c r="H92937" s="192"/>
    </row>
    <row r="92938" spans="6:8" x14ac:dyDescent="0.2">
      <c r="F92938" s="195"/>
      <c r="G92938" s="196"/>
      <c r="H92938" s="192"/>
    </row>
    <row r="92939" spans="6:8" x14ac:dyDescent="0.2">
      <c r="F92939" s="195"/>
      <c r="G92939" s="196"/>
      <c r="H92939" s="192"/>
    </row>
    <row r="92940" spans="6:8" x14ac:dyDescent="0.2">
      <c r="F92940" s="195"/>
      <c r="G92940" s="196"/>
      <c r="H92940" s="192"/>
    </row>
    <row r="92941" spans="6:8" x14ac:dyDescent="0.2">
      <c r="F92941" s="195"/>
      <c r="G92941" s="196"/>
      <c r="H92941" s="192"/>
    </row>
    <row r="92942" spans="6:8" x14ac:dyDescent="0.2">
      <c r="F92942" s="195"/>
      <c r="G92942" s="196"/>
      <c r="H92942" s="192"/>
    </row>
    <row r="92943" spans="6:8" x14ac:dyDescent="0.2">
      <c r="F92943" s="195"/>
      <c r="G92943" s="196"/>
      <c r="H92943" s="192"/>
    </row>
    <row r="92944" spans="6:8" x14ac:dyDescent="0.2">
      <c r="F92944" s="195"/>
      <c r="G92944" s="196"/>
      <c r="H92944" s="192"/>
    </row>
    <row r="92945" spans="6:8" x14ac:dyDescent="0.2">
      <c r="F92945" s="195"/>
      <c r="G92945" s="196"/>
      <c r="H92945" s="192"/>
    </row>
    <row r="92946" spans="6:8" x14ac:dyDescent="0.2">
      <c r="F92946" s="195"/>
      <c r="G92946" s="196"/>
      <c r="H92946" s="192"/>
    </row>
    <row r="92947" spans="6:8" x14ac:dyDescent="0.2">
      <c r="F92947" s="195"/>
      <c r="G92947" s="196"/>
      <c r="H92947" s="192"/>
    </row>
    <row r="92948" spans="6:8" x14ac:dyDescent="0.2">
      <c r="F92948" s="195"/>
      <c r="G92948" s="196"/>
      <c r="H92948" s="192"/>
    </row>
    <row r="92949" spans="6:8" x14ac:dyDescent="0.2">
      <c r="F92949" s="195"/>
      <c r="G92949" s="196"/>
      <c r="H92949" s="192"/>
    </row>
    <row r="92950" spans="6:8" x14ac:dyDescent="0.2">
      <c r="F92950" s="195"/>
      <c r="G92950" s="196"/>
      <c r="H92950" s="192"/>
    </row>
    <row r="92951" spans="6:8" x14ac:dyDescent="0.2">
      <c r="F92951" s="195"/>
      <c r="G92951" s="196"/>
      <c r="H92951" s="192"/>
    </row>
    <row r="92952" spans="6:8" x14ac:dyDescent="0.2">
      <c r="F92952" s="195"/>
      <c r="G92952" s="196"/>
      <c r="H92952" s="192"/>
    </row>
    <row r="92953" spans="6:8" x14ac:dyDescent="0.2">
      <c r="F92953" s="195"/>
      <c r="G92953" s="196"/>
      <c r="H92953" s="192"/>
    </row>
    <row r="92954" spans="6:8" x14ac:dyDescent="0.2">
      <c r="F92954" s="195"/>
      <c r="G92954" s="196"/>
      <c r="H92954" s="192"/>
    </row>
    <row r="92955" spans="6:8" x14ac:dyDescent="0.2">
      <c r="F92955" s="195"/>
      <c r="G92955" s="196"/>
      <c r="H92955" s="192"/>
    </row>
    <row r="92956" spans="6:8" x14ac:dyDescent="0.2">
      <c r="F92956" s="195"/>
      <c r="G92956" s="196"/>
      <c r="H92956" s="192"/>
    </row>
    <row r="92957" spans="6:8" x14ac:dyDescent="0.2">
      <c r="F92957" s="195"/>
      <c r="G92957" s="196"/>
      <c r="H92957" s="192"/>
    </row>
    <row r="92958" spans="6:8" x14ac:dyDescent="0.2">
      <c r="F92958" s="195"/>
      <c r="G92958" s="196"/>
      <c r="H92958" s="192"/>
    </row>
    <row r="92959" spans="6:8" x14ac:dyDescent="0.2">
      <c r="F92959" s="195"/>
      <c r="G92959" s="196"/>
      <c r="H92959" s="192"/>
    </row>
    <row r="92960" spans="6:8" x14ac:dyDescent="0.2">
      <c r="F92960" s="195"/>
      <c r="G92960" s="196"/>
      <c r="H92960" s="192"/>
    </row>
    <row r="92961" spans="6:8" x14ac:dyDescent="0.2">
      <c r="F92961" s="195"/>
      <c r="G92961" s="196"/>
      <c r="H92961" s="192"/>
    </row>
    <row r="92962" spans="6:8" x14ac:dyDescent="0.2">
      <c r="F92962" s="195"/>
      <c r="G92962" s="196"/>
      <c r="H92962" s="192"/>
    </row>
    <row r="92963" spans="6:8" x14ac:dyDescent="0.2">
      <c r="F92963" s="195"/>
      <c r="G92963" s="196"/>
      <c r="H92963" s="192"/>
    </row>
    <row r="92964" spans="6:8" x14ac:dyDescent="0.2">
      <c r="F92964" s="195"/>
      <c r="G92964" s="196"/>
      <c r="H92964" s="192"/>
    </row>
    <row r="92965" spans="6:8" x14ac:dyDescent="0.2">
      <c r="F92965" s="195"/>
      <c r="G92965" s="196"/>
      <c r="H92965" s="192"/>
    </row>
    <row r="92966" spans="6:8" x14ac:dyDescent="0.2">
      <c r="F92966" s="195"/>
      <c r="G92966" s="196"/>
      <c r="H92966" s="192"/>
    </row>
    <row r="92967" spans="6:8" x14ac:dyDescent="0.2">
      <c r="F92967" s="195"/>
      <c r="G92967" s="196"/>
      <c r="H92967" s="192"/>
    </row>
    <row r="92968" spans="6:8" x14ac:dyDescent="0.2">
      <c r="F92968" s="195"/>
      <c r="G92968" s="196"/>
      <c r="H92968" s="192"/>
    </row>
    <row r="92969" spans="6:8" x14ac:dyDescent="0.2">
      <c r="F92969" s="195"/>
      <c r="G92969" s="196"/>
      <c r="H92969" s="192"/>
    </row>
    <row r="92970" spans="6:8" x14ac:dyDescent="0.2">
      <c r="F92970" s="195"/>
      <c r="G92970" s="196"/>
      <c r="H92970" s="192"/>
    </row>
    <row r="92971" spans="6:8" x14ac:dyDescent="0.2">
      <c r="F92971" s="195"/>
      <c r="G92971" s="196"/>
      <c r="H92971" s="192"/>
    </row>
    <row r="92972" spans="6:8" x14ac:dyDescent="0.2">
      <c r="F92972" s="195"/>
      <c r="G92972" s="196"/>
      <c r="H92972" s="192"/>
    </row>
    <row r="92973" spans="6:8" x14ac:dyDescent="0.2">
      <c r="F92973" s="195"/>
      <c r="G92973" s="196"/>
      <c r="H92973" s="192"/>
    </row>
    <row r="92974" spans="6:8" x14ac:dyDescent="0.2">
      <c r="F92974" s="195"/>
      <c r="G92974" s="196"/>
      <c r="H92974" s="192"/>
    </row>
    <row r="92975" spans="6:8" x14ac:dyDescent="0.2">
      <c r="F92975" s="195"/>
      <c r="G92975" s="196"/>
      <c r="H92975" s="192"/>
    </row>
    <row r="92976" spans="6:8" x14ac:dyDescent="0.2">
      <c r="F92976" s="195"/>
      <c r="G92976" s="196"/>
      <c r="H92976" s="192"/>
    </row>
    <row r="92977" spans="6:8" x14ac:dyDescent="0.2">
      <c r="F92977" s="195"/>
      <c r="G92977" s="196"/>
      <c r="H92977" s="192"/>
    </row>
    <row r="92978" spans="6:8" x14ac:dyDescent="0.2">
      <c r="F92978" s="195"/>
      <c r="G92978" s="196"/>
      <c r="H92978" s="192"/>
    </row>
    <row r="92979" spans="6:8" x14ac:dyDescent="0.2">
      <c r="F92979" s="195"/>
      <c r="G92979" s="196"/>
      <c r="H92979" s="192"/>
    </row>
    <row r="92980" spans="6:8" x14ac:dyDescent="0.2">
      <c r="F92980" s="195"/>
      <c r="G92980" s="196"/>
      <c r="H92980" s="192"/>
    </row>
    <row r="92981" spans="6:8" x14ac:dyDescent="0.2">
      <c r="F92981" s="195"/>
      <c r="G92981" s="196"/>
      <c r="H92981" s="192"/>
    </row>
    <row r="92982" spans="6:8" x14ac:dyDescent="0.2">
      <c r="F92982" s="195"/>
      <c r="G92982" s="196"/>
      <c r="H92982" s="192"/>
    </row>
    <row r="92983" spans="6:8" x14ac:dyDescent="0.2">
      <c r="F92983" s="195"/>
      <c r="G92983" s="196"/>
      <c r="H92983" s="192"/>
    </row>
    <row r="92984" spans="6:8" x14ac:dyDescent="0.2">
      <c r="F92984" s="195"/>
      <c r="G92984" s="196"/>
      <c r="H92984" s="192"/>
    </row>
    <row r="92985" spans="6:8" x14ac:dyDescent="0.2">
      <c r="F92985" s="195"/>
      <c r="G92985" s="196"/>
      <c r="H92985" s="192"/>
    </row>
    <row r="92986" spans="6:8" x14ac:dyDescent="0.2">
      <c r="F92986" s="195"/>
      <c r="G92986" s="196"/>
      <c r="H92986" s="192"/>
    </row>
    <row r="92987" spans="6:8" x14ac:dyDescent="0.2">
      <c r="F92987" s="195"/>
      <c r="G92987" s="196"/>
      <c r="H92987" s="192"/>
    </row>
    <row r="92988" spans="6:8" x14ac:dyDescent="0.2">
      <c r="F92988" s="195"/>
      <c r="G92988" s="196"/>
      <c r="H92988" s="192"/>
    </row>
    <row r="92989" spans="6:8" x14ac:dyDescent="0.2">
      <c r="F92989" s="195"/>
      <c r="G92989" s="196"/>
      <c r="H92989" s="192"/>
    </row>
    <row r="92990" spans="6:8" x14ac:dyDescent="0.2">
      <c r="F92990" s="195"/>
      <c r="G92990" s="196"/>
      <c r="H92990" s="192"/>
    </row>
    <row r="92991" spans="6:8" x14ac:dyDescent="0.2">
      <c r="F92991" s="195"/>
      <c r="G92991" s="196"/>
      <c r="H92991" s="192"/>
    </row>
    <row r="92992" spans="6:8" x14ac:dyDescent="0.2">
      <c r="F92992" s="195"/>
      <c r="G92992" s="196"/>
      <c r="H92992" s="192"/>
    </row>
    <row r="92993" spans="6:8" x14ac:dyDescent="0.2">
      <c r="F92993" s="195"/>
      <c r="G92993" s="196"/>
      <c r="H92993" s="192"/>
    </row>
    <row r="92994" spans="6:8" x14ac:dyDescent="0.2">
      <c r="F92994" s="195"/>
      <c r="G92994" s="196"/>
      <c r="H92994" s="192"/>
    </row>
    <row r="92995" spans="6:8" x14ac:dyDescent="0.2">
      <c r="F92995" s="195"/>
      <c r="G92995" s="196"/>
      <c r="H92995" s="192"/>
    </row>
    <row r="92996" spans="6:8" x14ac:dyDescent="0.2">
      <c r="F92996" s="195"/>
      <c r="G92996" s="196"/>
      <c r="H92996" s="192"/>
    </row>
    <row r="92997" spans="6:8" x14ac:dyDescent="0.2">
      <c r="F92997" s="195"/>
      <c r="G92997" s="196"/>
      <c r="H92997" s="192"/>
    </row>
    <row r="92998" spans="6:8" x14ac:dyDescent="0.2">
      <c r="F92998" s="195"/>
      <c r="G92998" s="196"/>
      <c r="H92998" s="192"/>
    </row>
    <row r="92999" spans="6:8" x14ac:dyDescent="0.2">
      <c r="F92999" s="195"/>
      <c r="G92999" s="196"/>
      <c r="H92999" s="192"/>
    </row>
    <row r="93000" spans="6:8" x14ac:dyDescent="0.2">
      <c r="F93000" s="195"/>
      <c r="G93000" s="196"/>
      <c r="H93000" s="192"/>
    </row>
    <row r="93001" spans="6:8" x14ac:dyDescent="0.2">
      <c r="F93001" s="195"/>
      <c r="G93001" s="196"/>
      <c r="H93001" s="192"/>
    </row>
    <row r="93002" spans="6:8" x14ac:dyDescent="0.2">
      <c r="F93002" s="195"/>
      <c r="G93002" s="196"/>
      <c r="H93002" s="192"/>
    </row>
    <row r="93003" spans="6:8" x14ac:dyDescent="0.2">
      <c r="F93003" s="195"/>
      <c r="G93003" s="196"/>
      <c r="H93003" s="192"/>
    </row>
    <row r="93004" spans="6:8" x14ac:dyDescent="0.2">
      <c r="F93004" s="195"/>
      <c r="G93004" s="196"/>
      <c r="H93004" s="192"/>
    </row>
    <row r="93005" spans="6:8" x14ac:dyDescent="0.2">
      <c r="F93005" s="195"/>
      <c r="G93005" s="196"/>
      <c r="H93005" s="192"/>
    </row>
    <row r="93006" spans="6:8" x14ac:dyDescent="0.2">
      <c r="F93006" s="195"/>
      <c r="G93006" s="196"/>
      <c r="H93006" s="192"/>
    </row>
    <row r="93007" spans="6:8" x14ac:dyDescent="0.2">
      <c r="F93007" s="195"/>
      <c r="G93007" s="196"/>
      <c r="H93007" s="192"/>
    </row>
    <row r="93008" spans="6:8" x14ac:dyDescent="0.2">
      <c r="F93008" s="195"/>
      <c r="G93008" s="196"/>
      <c r="H93008" s="192"/>
    </row>
    <row r="93009" spans="6:8" x14ac:dyDescent="0.2">
      <c r="F93009" s="195"/>
      <c r="G93009" s="196"/>
      <c r="H93009" s="192"/>
    </row>
    <row r="93010" spans="6:8" x14ac:dyDescent="0.2">
      <c r="F93010" s="195"/>
      <c r="G93010" s="196"/>
      <c r="H93010" s="192"/>
    </row>
    <row r="93011" spans="6:8" x14ac:dyDescent="0.2">
      <c r="F93011" s="195"/>
      <c r="G93011" s="196"/>
      <c r="H93011" s="192"/>
    </row>
    <row r="93012" spans="6:8" x14ac:dyDescent="0.2">
      <c r="F93012" s="195"/>
      <c r="G93012" s="196"/>
      <c r="H93012" s="192"/>
    </row>
    <row r="93013" spans="6:8" x14ac:dyDescent="0.2">
      <c r="F93013" s="195"/>
      <c r="G93013" s="196"/>
      <c r="H93013" s="192"/>
    </row>
    <row r="93014" spans="6:8" x14ac:dyDescent="0.2">
      <c r="F93014" s="195"/>
      <c r="G93014" s="196"/>
      <c r="H93014" s="192"/>
    </row>
    <row r="93015" spans="6:8" x14ac:dyDescent="0.2">
      <c r="F93015" s="195"/>
      <c r="G93015" s="196"/>
      <c r="H93015" s="192"/>
    </row>
    <row r="93016" spans="6:8" x14ac:dyDescent="0.2">
      <c r="F93016" s="195"/>
      <c r="G93016" s="196"/>
      <c r="H93016" s="192"/>
    </row>
    <row r="93017" spans="6:8" x14ac:dyDescent="0.2">
      <c r="F93017" s="195"/>
      <c r="G93017" s="196"/>
      <c r="H93017" s="192"/>
    </row>
    <row r="93018" spans="6:8" x14ac:dyDescent="0.2">
      <c r="F93018" s="195"/>
      <c r="G93018" s="196"/>
      <c r="H93018" s="192"/>
    </row>
    <row r="93019" spans="6:8" x14ac:dyDescent="0.2">
      <c r="F93019" s="195"/>
      <c r="G93019" s="196"/>
      <c r="H93019" s="192"/>
    </row>
    <row r="93020" spans="6:8" x14ac:dyDescent="0.2">
      <c r="F93020" s="195"/>
      <c r="G93020" s="196"/>
      <c r="H93020" s="192"/>
    </row>
    <row r="93021" spans="6:8" x14ac:dyDescent="0.2">
      <c r="F93021" s="195"/>
      <c r="G93021" s="196"/>
      <c r="H93021" s="192"/>
    </row>
    <row r="93022" spans="6:8" x14ac:dyDescent="0.2">
      <c r="F93022" s="195"/>
      <c r="G93022" s="196"/>
      <c r="H93022" s="192"/>
    </row>
    <row r="93023" spans="6:8" x14ac:dyDescent="0.2">
      <c r="F93023" s="195"/>
      <c r="G93023" s="196"/>
      <c r="H93023" s="192"/>
    </row>
    <row r="93024" spans="6:8" x14ac:dyDescent="0.2">
      <c r="F93024" s="195"/>
      <c r="G93024" s="196"/>
      <c r="H93024" s="192"/>
    </row>
    <row r="93025" spans="6:8" x14ac:dyDescent="0.2">
      <c r="F93025" s="195"/>
      <c r="G93025" s="196"/>
      <c r="H93025" s="192"/>
    </row>
    <row r="93026" spans="6:8" x14ac:dyDescent="0.2">
      <c r="F93026" s="195"/>
      <c r="G93026" s="196"/>
      <c r="H93026" s="192"/>
    </row>
    <row r="93027" spans="6:8" x14ac:dyDescent="0.2">
      <c r="F93027" s="195"/>
      <c r="G93027" s="196"/>
      <c r="H93027" s="192"/>
    </row>
    <row r="93028" spans="6:8" x14ac:dyDescent="0.2">
      <c r="F93028" s="195"/>
      <c r="G93028" s="196"/>
      <c r="H93028" s="192"/>
    </row>
    <row r="93029" spans="6:8" x14ac:dyDescent="0.2">
      <c r="F93029" s="195"/>
      <c r="G93029" s="196"/>
      <c r="H93029" s="192"/>
    </row>
    <row r="93030" spans="6:8" x14ac:dyDescent="0.2">
      <c r="F93030" s="195"/>
      <c r="G93030" s="196"/>
      <c r="H93030" s="192"/>
    </row>
    <row r="93031" spans="6:8" x14ac:dyDescent="0.2">
      <c r="F93031" s="195"/>
      <c r="G93031" s="196"/>
      <c r="H93031" s="192"/>
    </row>
    <row r="93032" spans="6:8" x14ac:dyDescent="0.2">
      <c r="F93032" s="195"/>
      <c r="G93032" s="196"/>
      <c r="H93032" s="192"/>
    </row>
    <row r="93033" spans="6:8" x14ac:dyDescent="0.2">
      <c r="F93033" s="195"/>
      <c r="G93033" s="196"/>
      <c r="H93033" s="192"/>
    </row>
    <row r="93034" spans="6:8" x14ac:dyDescent="0.2">
      <c r="F93034" s="195"/>
      <c r="G93034" s="196"/>
      <c r="H93034" s="192"/>
    </row>
    <row r="93035" spans="6:8" x14ac:dyDescent="0.2">
      <c r="F93035" s="195"/>
      <c r="G93035" s="196"/>
      <c r="H93035" s="192"/>
    </row>
    <row r="93036" spans="6:8" x14ac:dyDescent="0.2">
      <c r="F93036" s="195"/>
      <c r="G93036" s="196"/>
      <c r="H93036" s="192"/>
    </row>
    <row r="93037" spans="6:8" x14ac:dyDescent="0.2">
      <c r="F93037" s="195"/>
      <c r="G93037" s="196"/>
      <c r="H93037" s="192"/>
    </row>
    <row r="93038" spans="6:8" x14ac:dyDescent="0.2">
      <c r="F93038" s="195"/>
      <c r="G93038" s="196"/>
      <c r="H93038" s="192"/>
    </row>
    <row r="93039" spans="6:8" x14ac:dyDescent="0.2">
      <c r="F93039" s="195"/>
      <c r="G93039" s="196"/>
      <c r="H93039" s="192"/>
    </row>
    <row r="93040" spans="6:8" x14ac:dyDescent="0.2">
      <c r="F93040" s="195"/>
      <c r="G93040" s="196"/>
      <c r="H93040" s="192"/>
    </row>
    <row r="93041" spans="6:8" x14ac:dyDescent="0.2">
      <c r="F93041" s="195"/>
      <c r="G93041" s="196"/>
      <c r="H93041" s="192"/>
    </row>
    <row r="93042" spans="6:8" x14ac:dyDescent="0.2">
      <c r="F93042" s="195"/>
      <c r="G93042" s="196"/>
      <c r="H93042" s="192"/>
    </row>
    <row r="93043" spans="6:8" x14ac:dyDescent="0.2">
      <c r="F93043" s="195"/>
      <c r="G93043" s="196"/>
      <c r="H93043" s="192"/>
    </row>
    <row r="93044" spans="6:8" x14ac:dyDescent="0.2">
      <c r="F93044" s="195"/>
      <c r="G93044" s="196"/>
      <c r="H93044" s="192"/>
    </row>
    <row r="93045" spans="6:8" x14ac:dyDescent="0.2">
      <c r="F93045" s="195"/>
      <c r="G93045" s="196"/>
      <c r="H93045" s="192"/>
    </row>
    <row r="93046" spans="6:8" x14ac:dyDescent="0.2">
      <c r="F93046" s="195"/>
      <c r="G93046" s="196"/>
      <c r="H93046" s="192"/>
    </row>
    <row r="93047" spans="6:8" x14ac:dyDescent="0.2">
      <c r="F93047" s="195"/>
      <c r="G93047" s="196"/>
      <c r="H93047" s="192"/>
    </row>
    <row r="93048" spans="6:8" x14ac:dyDescent="0.2">
      <c r="F93048" s="195"/>
      <c r="G93048" s="196"/>
      <c r="H93048" s="192"/>
    </row>
    <row r="93049" spans="6:8" x14ac:dyDescent="0.2">
      <c r="F93049" s="195"/>
      <c r="G93049" s="196"/>
      <c r="H93049" s="192"/>
    </row>
    <row r="93050" spans="6:8" x14ac:dyDescent="0.2">
      <c r="F93050" s="195"/>
      <c r="G93050" s="196"/>
      <c r="H93050" s="192"/>
    </row>
    <row r="93051" spans="6:8" x14ac:dyDescent="0.2">
      <c r="F93051" s="195"/>
      <c r="G93051" s="196"/>
      <c r="H93051" s="192"/>
    </row>
    <row r="93052" spans="6:8" x14ac:dyDescent="0.2">
      <c r="F93052" s="195"/>
      <c r="G93052" s="196"/>
      <c r="H93052" s="192"/>
    </row>
    <row r="93053" spans="6:8" x14ac:dyDescent="0.2">
      <c r="F93053" s="195"/>
      <c r="G93053" s="196"/>
      <c r="H93053" s="192"/>
    </row>
    <row r="93054" spans="6:8" x14ac:dyDescent="0.2">
      <c r="F93054" s="195"/>
      <c r="G93054" s="196"/>
      <c r="H93054" s="192"/>
    </row>
    <row r="93055" spans="6:8" x14ac:dyDescent="0.2">
      <c r="F93055" s="195"/>
      <c r="G93055" s="196"/>
      <c r="H93055" s="192"/>
    </row>
    <row r="93056" spans="6:8" x14ac:dyDescent="0.2">
      <c r="F93056" s="195"/>
      <c r="G93056" s="196"/>
      <c r="H93056" s="192"/>
    </row>
    <row r="93057" spans="6:8" x14ac:dyDescent="0.2">
      <c r="F93057" s="195"/>
      <c r="G93057" s="196"/>
      <c r="H93057" s="192"/>
    </row>
    <row r="93058" spans="6:8" x14ac:dyDescent="0.2">
      <c r="F93058" s="195"/>
      <c r="G93058" s="196"/>
      <c r="H93058" s="192"/>
    </row>
    <row r="93059" spans="6:8" x14ac:dyDescent="0.2">
      <c r="F93059" s="195"/>
      <c r="G93059" s="196"/>
      <c r="H93059" s="192"/>
    </row>
    <row r="93060" spans="6:8" x14ac:dyDescent="0.2">
      <c r="F93060" s="195"/>
      <c r="G93060" s="196"/>
      <c r="H93060" s="192"/>
    </row>
    <row r="93061" spans="6:8" x14ac:dyDescent="0.2">
      <c r="F93061" s="195"/>
      <c r="G93061" s="196"/>
      <c r="H93061" s="192"/>
    </row>
    <row r="93062" spans="6:8" x14ac:dyDescent="0.2">
      <c r="F93062" s="195"/>
      <c r="G93062" s="196"/>
      <c r="H93062" s="192"/>
    </row>
    <row r="93063" spans="6:8" x14ac:dyDescent="0.2">
      <c r="F93063" s="195"/>
      <c r="G93063" s="196"/>
      <c r="H93063" s="192"/>
    </row>
    <row r="93064" spans="6:8" x14ac:dyDescent="0.2">
      <c r="F93064" s="195"/>
      <c r="G93064" s="196"/>
      <c r="H93064" s="192"/>
    </row>
    <row r="93065" spans="6:8" x14ac:dyDescent="0.2">
      <c r="F93065" s="195"/>
      <c r="G93065" s="196"/>
      <c r="H93065" s="192"/>
    </row>
    <row r="93066" spans="6:8" x14ac:dyDescent="0.2">
      <c r="F93066" s="195"/>
      <c r="G93066" s="196"/>
      <c r="H93066" s="192"/>
    </row>
    <row r="93067" spans="6:8" x14ac:dyDescent="0.2">
      <c r="F93067" s="195"/>
      <c r="G93067" s="196"/>
      <c r="H93067" s="192"/>
    </row>
    <row r="93068" spans="6:8" x14ac:dyDescent="0.2">
      <c r="F93068" s="195"/>
      <c r="G93068" s="196"/>
      <c r="H93068" s="192"/>
    </row>
    <row r="93069" spans="6:8" x14ac:dyDescent="0.2">
      <c r="F93069" s="195"/>
      <c r="G93069" s="196"/>
      <c r="H93069" s="192"/>
    </row>
    <row r="93070" spans="6:8" x14ac:dyDescent="0.2">
      <c r="F93070" s="195"/>
      <c r="G93070" s="196"/>
      <c r="H93070" s="192"/>
    </row>
    <row r="93071" spans="6:8" x14ac:dyDescent="0.2">
      <c r="F93071" s="195"/>
      <c r="G93071" s="196"/>
      <c r="H93071" s="192"/>
    </row>
    <row r="93072" spans="6:8" x14ac:dyDescent="0.2">
      <c r="F93072" s="195"/>
      <c r="G93072" s="196"/>
      <c r="H93072" s="192"/>
    </row>
    <row r="93073" spans="6:8" x14ac:dyDescent="0.2">
      <c r="F93073" s="195"/>
      <c r="G93073" s="196"/>
      <c r="H93073" s="192"/>
    </row>
    <row r="93074" spans="6:8" x14ac:dyDescent="0.2">
      <c r="F93074" s="195"/>
      <c r="G93074" s="196"/>
      <c r="H93074" s="192"/>
    </row>
    <row r="93075" spans="6:8" x14ac:dyDescent="0.2">
      <c r="F93075" s="195"/>
      <c r="G93075" s="196"/>
      <c r="H93075" s="192"/>
    </row>
    <row r="93076" spans="6:8" x14ac:dyDescent="0.2">
      <c r="F93076" s="195"/>
      <c r="G93076" s="196"/>
      <c r="H93076" s="192"/>
    </row>
    <row r="93077" spans="6:8" x14ac:dyDescent="0.2">
      <c r="F93077" s="195"/>
      <c r="G93077" s="196"/>
      <c r="H93077" s="192"/>
    </row>
    <row r="93078" spans="6:8" x14ac:dyDescent="0.2">
      <c r="F93078" s="195"/>
      <c r="G93078" s="196"/>
      <c r="H93078" s="192"/>
    </row>
    <row r="93079" spans="6:8" x14ac:dyDescent="0.2">
      <c r="F93079" s="195"/>
      <c r="G93079" s="196"/>
      <c r="H93079" s="192"/>
    </row>
    <row r="93080" spans="6:8" x14ac:dyDescent="0.2">
      <c r="F93080" s="195"/>
      <c r="G93080" s="196"/>
      <c r="H93080" s="192"/>
    </row>
    <row r="93081" spans="6:8" x14ac:dyDescent="0.2">
      <c r="F93081" s="195"/>
      <c r="G93081" s="196"/>
      <c r="H93081" s="192"/>
    </row>
    <row r="93082" spans="6:8" x14ac:dyDescent="0.2">
      <c r="F93082" s="195"/>
      <c r="G93082" s="196"/>
      <c r="H93082" s="192"/>
    </row>
    <row r="93083" spans="6:8" x14ac:dyDescent="0.2">
      <c r="F93083" s="195"/>
      <c r="G93083" s="196"/>
      <c r="H93083" s="192"/>
    </row>
    <row r="93084" spans="6:8" x14ac:dyDescent="0.2">
      <c r="F93084" s="195"/>
      <c r="G93084" s="196"/>
      <c r="H93084" s="192"/>
    </row>
    <row r="93085" spans="6:8" x14ac:dyDescent="0.2">
      <c r="F93085" s="195"/>
      <c r="G93085" s="196"/>
      <c r="H93085" s="192"/>
    </row>
    <row r="93086" spans="6:8" x14ac:dyDescent="0.2">
      <c r="F93086" s="195"/>
      <c r="G93086" s="196"/>
      <c r="H93086" s="192"/>
    </row>
    <row r="93087" spans="6:8" x14ac:dyDescent="0.2">
      <c r="F93087" s="195"/>
      <c r="G93087" s="196"/>
      <c r="H93087" s="192"/>
    </row>
    <row r="93088" spans="6:8" x14ac:dyDescent="0.2">
      <c r="F93088" s="195"/>
      <c r="G93088" s="196"/>
      <c r="H93088" s="192"/>
    </row>
    <row r="93089" spans="6:8" x14ac:dyDescent="0.2">
      <c r="F93089" s="195"/>
      <c r="G93089" s="196"/>
      <c r="H93089" s="192"/>
    </row>
    <row r="93090" spans="6:8" x14ac:dyDescent="0.2">
      <c r="F93090" s="195"/>
      <c r="G93090" s="196"/>
      <c r="H93090" s="192"/>
    </row>
    <row r="93091" spans="6:8" x14ac:dyDescent="0.2">
      <c r="F93091" s="195"/>
      <c r="G93091" s="196"/>
      <c r="H93091" s="192"/>
    </row>
    <row r="93092" spans="6:8" x14ac:dyDescent="0.2">
      <c r="F93092" s="195"/>
      <c r="G93092" s="196"/>
      <c r="H93092" s="192"/>
    </row>
    <row r="93093" spans="6:8" x14ac:dyDescent="0.2">
      <c r="F93093" s="195"/>
      <c r="G93093" s="196"/>
      <c r="H93093" s="192"/>
    </row>
    <row r="93094" spans="6:8" x14ac:dyDescent="0.2">
      <c r="F93094" s="195"/>
      <c r="G93094" s="196"/>
      <c r="H93094" s="192"/>
    </row>
    <row r="93095" spans="6:8" x14ac:dyDescent="0.2">
      <c r="F93095" s="195"/>
      <c r="G93095" s="196"/>
      <c r="H93095" s="192"/>
    </row>
    <row r="93096" spans="6:8" x14ac:dyDescent="0.2">
      <c r="F93096" s="195"/>
      <c r="G93096" s="196"/>
      <c r="H93096" s="192"/>
    </row>
    <row r="93097" spans="6:8" x14ac:dyDescent="0.2">
      <c r="F93097" s="195"/>
      <c r="G93097" s="196"/>
      <c r="H93097" s="192"/>
    </row>
    <row r="93098" spans="6:8" x14ac:dyDescent="0.2">
      <c r="F93098" s="195"/>
      <c r="G93098" s="196"/>
      <c r="H93098" s="192"/>
    </row>
    <row r="93099" spans="6:8" x14ac:dyDescent="0.2">
      <c r="F93099" s="195"/>
      <c r="G93099" s="196"/>
      <c r="H93099" s="192"/>
    </row>
    <row r="93100" spans="6:8" x14ac:dyDescent="0.2">
      <c r="F93100" s="195"/>
      <c r="G93100" s="196"/>
      <c r="H93100" s="192"/>
    </row>
    <row r="93101" spans="6:8" x14ac:dyDescent="0.2">
      <c r="F93101" s="195"/>
      <c r="G93101" s="196"/>
      <c r="H93101" s="192"/>
    </row>
    <row r="93102" spans="6:8" x14ac:dyDescent="0.2">
      <c r="F93102" s="195"/>
      <c r="G93102" s="196"/>
      <c r="H93102" s="192"/>
    </row>
    <row r="93103" spans="6:8" x14ac:dyDescent="0.2">
      <c r="F93103" s="195"/>
      <c r="G93103" s="196"/>
      <c r="H93103" s="192"/>
    </row>
    <row r="93104" spans="6:8" x14ac:dyDescent="0.2">
      <c r="F93104" s="195"/>
      <c r="G93104" s="196"/>
      <c r="H93104" s="192"/>
    </row>
    <row r="93105" spans="6:8" x14ac:dyDescent="0.2">
      <c r="F93105" s="195"/>
      <c r="G93105" s="196"/>
      <c r="H93105" s="192"/>
    </row>
    <row r="93106" spans="6:8" x14ac:dyDescent="0.2">
      <c r="F93106" s="195"/>
      <c r="G93106" s="196"/>
      <c r="H93106" s="192"/>
    </row>
    <row r="93107" spans="6:8" x14ac:dyDescent="0.2">
      <c r="F93107" s="195"/>
      <c r="G93107" s="196"/>
      <c r="H93107" s="192"/>
    </row>
    <row r="93108" spans="6:8" x14ac:dyDescent="0.2">
      <c r="F93108" s="195"/>
      <c r="G93108" s="196"/>
      <c r="H93108" s="192"/>
    </row>
    <row r="93109" spans="6:8" x14ac:dyDescent="0.2">
      <c r="F93109" s="195"/>
      <c r="G93109" s="196"/>
      <c r="H93109" s="192"/>
    </row>
    <row r="93110" spans="6:8" x14ac:dyDescent="0.2">
      <c r="F93110" s="195"/>
      <c r="G93110" s="196"/>
      <c r="H93110" s="192"/>
    </row>
    <row r="93111" spans="6:8" x14ac:dyDescent="0.2">
      <c r="F93111" s="195"/>
      <c r="G93111" s="196"/>
      <c r="H93111" s="192"/>
    </row>
    <row r="93112" spans="6:8" x14ac:dyDescent="0.2">
      <c r="F93112" s="195"/>
      <c r="G93112" s="196"/>
      <c r="H93112" s="192"/>
    </row>
    <row r="93113" spans="6:8" x14ac:dyDescent="0.2">
      <c r="F93113" s="195"/>
      <c r="G93113" s="196"/>
      <c r="H93113" s="192"/>
    </row>
    <row r="93114" spans="6:8" x14ac:dyDescent="0.2">
      <c r="F93114" s="195"/>
      <c r="G93114" s="196"/>
      <c r="H93114" s="192"/>
    </row>
    <row r="93115" spans="6:8" x14ac:dyDescent="0.2">
      <c r="F93115" s="195"/>
      <c r="G93115" s="196"/>
      <c r="H93115" s="192"/>
    </row>
    <row r="93116" spans="6:8" x14ac:dyDescent="0.2">
      <c r="F93116" s="195"/>
      <c r="G93116" s="196"/>
      <c r="H93116" s="192"/>
    </row>
    <row r="93117" spans="6:8" x14ac:dyDescent="0.2">
      <c r="F93117" s="195"/>
      <c r="G93117" s="196"/>
      <c r="H93117" s="192"/>
    </row>
    <row r="93118" spans="6:8" x14ac:dyDescent="0.2">
      <c r="F93118" s="195"/>
      <c r="G93118" s="196"/>
      <c r="H93118" s="192"/>
    </row>
    <row r="93119" spans="6:8" x14ac:dyDescent="0.2">
      <c r="F93119" s="195"/>
      <c r="G93119" s="196"/>
      <c r="H93119" s="192"/>
    </row>
    <row r="93120" spans="6:8" x14ac:dyDescent="0.2">
      <c r="F93120" s="195"/>
      <c r="G93120" s="196"/>
      <c r="H93120" s="192"/>
    </row>
    <row r="93121" spans="6:8" x14ac:dyDescent="0.2">
      <c r="F93121" s="195"/>
      <c r="G93121" s="196"/>
      <c r="H93121" s="192"/>
    </row>
    <row r="93122" spans="6:8" x14ac:dyDescent="0.2">
      <c r="F93122" s="195"/>
      <c r="G93122" s="196"/>
      <c r="H93122" s="192"/>
    </row>
    <row r="93123" spans="6:8" x14ac:dyDescent="0.2">
      <c r="F93123" s="195"/>
      <c r="G93123" s="196"/>
      <c r="H93123" s="192"/>
    </row>
    <row r="93124" spans="6:8" x14ac:dyDescent="0.2">
      <c r="F93124" s="195"/>
      <c r="G93124" s="196"/>
      <c r="H93124" s="192"/>
    </row>
    <row r="93125" spans="6:8" x14ac:dyDescent="0.2">
      <c r="F93125" s="195"/>
      <c r="G93125" s="196"/>
      <c r="H93125" s="192"/>
    </row>
    <row r="93126" spans="6:8" x14ac:dyDescent="0.2">
      <c r="F93126" s="195"/>
      <c r="G93126" s="196"/>
      <c r="H93126" s="192"/>
    </row>
    <row r="93127" spans="6:8" x14ac:dyDescent="0.2">
      <c r="F93127" s="195"/>
      <c r="G93127" s="196"/>
      <c r="H93127" s="192"/>
    </row>
    <row r="93128" spans="6:8" x14ac:dyDescent="0.2">
      <c r="F93128" s="195"/>
      <c r="G93128" s="196"/>
      <c r="H93128" s="192"/>
    </row>
    <row r="93129" spans="6:8" x14ac:dyDescent="0.2">
      <c r="F93129" s="195"/>
      <c r="G93129" s="196"/>
      <c r="H93129" s="192"/>
    </row>
    <row r="93130" spans="6:8" x14ac:dyDescent="0.2">
      <c r="F93130" s="195"/>
      <c r="G93130" s="196"/>
      <c r="H93130" s="192"/>
    </row>
    <row r="93131" spans="6:8" x14ac:dyDescent="0.2">
      <c r="F93131" s="195"/>
      <c r="G93131" s="196"/>
      <c r="H93131" s="192"/>
    </row>
    <row r="93132" spans="6:8" x14ac:dyDescent="0.2">
      <c r="F93132" s="195"/>
      <c r="G93132" s="196"/>
      <c r="H93132" s="192"/>
    </row>
    <row r="93133" spans="6:8" x14ac:dyDescent="0.2">
      <c r="F93133" s="195"/>
      <c r="G93133" s="196"/>
      <c r="H93133" s="192"/>
    </row>
    <row r="93134" spans="6:8" x14ac:dyDescent="0.2">
      <c r="F93134" s="195"/>
      <c r="G93134" s="196"/>
      <c r="H93134" s="192"/>
    </row>
    <row r="93135" spans="6:8" x14ac:dyDescent="0.2">
      <c r="F93135" s="195"/>
      <c r="G93135" s="196"/>
      <c r="H93135" s="192"/>
    </row>
    <row r="93136" spans="6:8" x14ac:dyDescent="0.2">
      <c r="F93136" s="195"/>
      <c r="G93136" s="196"/>
      <c r="H93136" s="192"/>
    </row>
    <row r="93137" spans="6:8" x14ac:dyDescent="0.2">
      <c r="F93137" s="195"/>
      <c r="G93137" s="196"/>
      <c r="H93137" s="192"/>
    </row>
    <row r="93138" spans="6:8" x14ac:dyDescent="0.2">
      <c r="F93138" s="195"/>
      <c r="G93138" s="196"/>
      <c r="H93138" s="192"/>
    </row>
    <row r="93139" spans="6:8" x14ac:dyDescent="0.2">
      <c r="F93139" s="195"/>
      <c r="G93139" s="196"/>
      <c r="H93139" s="192"/>
    </row>
    <row r="93140" spans="6:8" x14ac:dyDescent="0.2">
      <c r="F93140" s="195"/>
      <c r="G93140" s="196"/>
      <c r="H93140" s="192"/>
    </row>
    <row r="93141" spans="6:8" x14ac:dyDescent="0.2">
      <c r="F93141" s="195"/>
      <c r="G93141" s="196"/>
      <c r="H93141" s="192"/>
    </row>
    <row r="93142" spans="6:8" x14ac:dyDescent="0.2">
      <c r="F93142" s="195"/>
      <c r="G93142" s="196"/>
      <c r="H93142" s="192"/>
    </row>
    <row r="93143" spans="6:8" x14ac:dyDescent="0.2">
      <c r="F93143" s="195"/>
      <c r="G93143" s="196"/>
      <c r="H93143" s="192"/>
    </row>
    <row r="93144" spans="6:8" x14ac:dyDescent="0.2">
      <c r="F93144" s="195"/>
      <c r="G93144" s="196"/>
      <c r="H93144" s="192"/>
    </row>
    <row r="93145" spans="6:8" x14ac:dyDescent="0.2">
      <c r="F93145" s="195"/>
      <c r="G93145" s="196"/>
      <c r="H93145" s="192"/>
    </row>
    <row r="93146" spans="6:8" x14ac:dyDescent="0.2">
      <c r="F93146" s="195"/>
      <c r="G93146" s="196"/>
      <c r="H93146" s="192"/>
    </row>
    <row r="93147" spans="6:8" x14ac:dyDescent="0.2">
      <c r="F93147" s="195"/>
      <c r="G93147" s="196"/>
      <c r="H93147" s="192"/>
    </row>
    <row r="93148" spans="6:8" x14ac:dyDescent="0.2">
      <c r="F93148" s="195"/>
      <c r="G93148" s="196"/>
      <c r="H93148" s="192"/>
    </row>
    <row r="93149" spans="6:8" x14ac:dyDescent="0.2">
      <c r="F93149" s="195"/>
      <c r="G93149" s="196"/>
      <c r="H93149" s="192"/>
    </row>
    <row r="93150" spans="6:8" x14ac:dyDescent="0.2">
      <c r="F93150" s="195"/>
      <c r="G93150" s="196"/>
      <c r="H93150" s="192"/>
    </row>
    <row r="93151" spans="6:8" x14ac:dyDescent="0.2">
      <c r="F93151" s="195"/>
      <c r="G93151" s="196"/>
      <c r="H93151" s="192"/>
    </row>
    <row r="93152" spans="6:8" x14ac:dyDescent="0.2">
      <c r="F93152" s="195"/>
      <c r="G93152" s="196"/>
      <c r="H93152" s="192"/>
    </row>
    <row r="93153" spans="6:8" x14ac:dyDescent="0.2">
      <c r="F93153" s="195"/>
      <c r="G93153" s="196"/>
      <c r="H93153" s="192"/>
    </row>
    <row r="93154" spans="6:8" x14ac:dyDescent="0.2">
      <c r="F93154" s="195"/>
      <c r="G93154" s="196"/>
      <c r="H93154" s="192"/>
    </row>
    <row r="93155" spans="6:8" x14ac:dyDescent="0.2">
      <c r="F93155" s="195"/>
      <c r="G93155" s="196"/>
      <c r="H93155" s="192"/>
    </row>
    <row r="93156" spans="6:8" x14ac:dyDescent="0.2">
      <c r="F93156" s="195"/>
      <c r="G93156" s="196"/>
      <c r="H93156" s="192"/>
    </row>
    <row r="93157" spans="6:8" x14ac:dyDescent="0.2">
      <c r="F93157" s="195"/>
      <c r="G93157" s="196"/>
      <c r="H93157" s="192"/>
    </row>
    <row r="93158" spans="6:8" x14ac:dyDescent="0.2">
      <c r="F93158" s="195"/>
      <c r="G93158" s="196"/>
      <c r="H93158" s="192"/>
    </row>
    <row r="93159" spans="6:8" x14ac:dyDescent="0.2">
      <c r="F93159" s="195"/>
      <c r="G93159" s="196"/>
      <c r="H93159" s="192"/>
    </row>
    <row r="93160" spans="6:8" x14ac:dyDescent="0.2">
      <c r="F93160" s="195"/>
      <c r="G93160" s="196"/>
      <c r="H93160" s="192"/>
    </row>
    <row r="93161" spans="6:8" x14ac:dyDescent="0.2">
      <c r="F93161" s="195"/>
      <c r="G93161" s="196"/>
      <c r="H93161" s="192"/>
    </row>
    <row r="93162" spans="6:8" x14ac:dyDescent="0.2">
      <c r="F93162" s="195"/>
      <c r="G93162" s="196"/>
      <c r="H93162" s="192"/>
    </row>
    <row r="93163" spans="6:8" x14ac:dyDescent="0.2">
      <c r="F93163" s="195"/>
      <c r="G93163" s="196"/>
      <c r="H93163" s="192"/>
    </row>
    <row r="93164" spans="6:8" x14ac:dyDescent="0.2">
      <c r="F93164" s="195"/>
      <c r="G93164" s="196"/>
      <c r="H93164" s="192"/>
    </row>
    <row r="93165" spans="6:8" x14ac:dyDescent="0.2">
      <c r="F93165" s="195"/>
      <c r="G93165" s="196"/>
      <c r="H93165" s="192"/>
    </row>
    <row r="93166" spans="6:8" x14ac:dyDescent="0.2">
      <c r="F93166" s="195"/>
      <c r="G93166" s="196"/>
      <c r="H93166" s="192"/>
    </row>
    <row r="93167" spans="6:8" x14ac:dyDescent="0.2">
      <c r="F93167" s="195"/>
      <c r="G93167" s="196"/>
      <c r="H93167" s="192"/>
    </row>
    <row r="93168" spans="6:8" x14ac:dyDescent="0.2">
      <c r="F93168" s="195"/>
      <c r="G93168" s="196"/>
      <c r="H93168" s="192"/>
    </row>
    <row r="93169" spans="6:8" x14ac:dyDescent="0.2">
      <c r="F93169" s="195"/>
      <c r="G93169" s="196"/>
      <c r="H93169" s="192"/>
    </row>
    <row r="93170" spans="6:8" x14ac:dyDescent="0.2">
      <c r="F93170" s="195"/>
      <c r="G93170" s="196"/>
      <c r="H93170" s="192"/>
    </row>
    <row r="93171" spans="6:8" x14ac:dyDescent="0.2">
      <c r="F93171" s="195"/>
      <c r="G93171" s="196"/>
      <c r="H93171" s="192"/>
    </row>
    <row r="93172" spans="6:8" x14ac:dyDescent="0.2">
      <c r="F93172" s="195"/>
      <c r="G93172" s="196"/>
      <c r="H93172" s="192"/>
    </row>
    <row r="93173" spans="6:8" x14ac:dyDescent="0.2">
      <c r="F93173" s="195"/>
      <c r="G93173" s="196"/>
      <c r="H93173" s="192"/>
    </row>
    <row r="93174" spans="6:8" x14ac:dyDescent="0.2">
      <c r="F93174" s="195"/>
      <c r="G93174" s="196"/>
      <c r="H93174" s="192"/>
    </row>
    <row r="93175" spans="6:8" x14ac:dyDescent="0.2">
      <c r="F93175" s="195"/>
      <c r="G93175" s="196"/>
      <c r="H93175" s="192"/>
    </row>
    <row r="93176" spans="6:8" x14ac:dyDescent="0.2">
      <c r="F93176" s="195"/>
      <c r="G93176" s="196"/>
      <c r="H93176" s="192"/>
    </row>
    <row r="93177" spans="6:8" x14ac:dyDescent="0.2">
      <c r="F93177" s="195"/>
      <c r="G93177" s="196"/>
      <c r="H93177" s="192"/>
    </row>
    <row r="93178" spans="6:8" x14ac:dyDescent="0.2">
      <c r="F93178" s="195"/>
      <c r="G93178" s="196"/>
      <c r="H93178" s="192"/>
    </row>
    <row r="93179" spans="6:8" x14ac:dyDescent="0.2">
      <c r="F93179" s="195"/>
      <c r="G93179" s="196"/>
      <c r="H93179" s="192"/>
    </row>
    <row r="93180" spans="6:8" x14ac:dyDescent="0.2">
      <c r="F93180" s="195"/>
      <c r="G93180" s="196"/>
      <c r="H93180" s="192"/>
    </row>
    <row r="93181" spans="6:8" x14ac:dyDescent="0.2">
      <c r="F93181" s="195"/>
      <c r="G93181" s="196"/>
      <c r="H93181" s="192"/>
    </row>
    <row r="93182" spans="6:8" x14ac:dyDescent="0.2">
      <c r="F93182" s="195"/>
      <c r="G93182" s="196"/>
      <c r="H93182" s="192"/>
    </row>
    <row r="93183" spans="6:8" x14ac:dyDescent="0.2">
      <c r="F93183" s="195"/>
      <c r="G93183" s="196"/>
      <c r="H93183" s="192"/>
    </row>
    <row r="93184" spans="6:8" x14ac:dyDescent="0.2">
      <c r="F93184" s="195"/>
      <c r="G93184" s="196"/>
      <c r="H93184" s="192"/>
    </row>
    <row r="93185" spans="6:8" x14ac:dyDescent="0.2">
      <c r="F93185" s="195"/>
      <c r="G93185" s="196"/>
      <c r="H93185" s="192"/>
    </row>
    <row r="93186" spans="6:8" x14ac:dyDescent="0.2">
      <c r="F93186" s="195"/>
      <c r="G93186" s="196"/>
      <c r="H93186" s="192"/>
    </row>
    <row r="93187" spans="6:8" x14ac:dyDescent="0.2">
      <c r="F93187" s="195"/>
      <c r="G93187" s="196"/>
      <c r="H93187" s="192"/>
    </row>
    <row r="93188" spans="6:8" x14ac:dyDescent="0.2">
      <c r="F93188" s="195"/>
      <c r="G93188" s="196"/>
      <c r="H93188" s="192"/>
    </row>
    <row r="93189" spans="6:8" x14ac:dyDescent="0.2">
      <c r="F93189" s="195"/>
      <c r="G93189" s="196"/>
      <c r="H93189" s="192"/>
    </row>
    <row r="93190" spans="6:8" x14ac:dyDescent="0.2">
      <c r="F93190" s="195"/>
      <c r="G93190" s="196"/>
      <c r="H93190" s="192"/>
    </row>
    <row r="93191" spans="6:8" x14ac:dyDescent="0.2">
      <c r="F93191" s="195"/>
      <c r="G93191" s="196"/>
      <c r="H93191" s="192"/>
    </row>
    <row r="93192" spans="6:8" x14ac:dyDescent="0.2">
      <c r="F93192" s="195"/>
      <c r="G93192" s="196"/>
      <c r="H93192" s="192"/>
    </row>
    <row r="93193" spans="6:8" x14ac:dyDescent="0.2">
      <c r="F93193" s="195"/>
      <c r="G93193" s="196"/>
      <c r="H93193" s="192"/>
    </row>
    <row r="93194" spans="6:8" x14ac:dyDescent="0.2">
      <c r="F93194" s="195"/>
      <c r="G93194" s="196"/>
      <c r="H93194" s="192"/>
    </row>
    <row r="93195" spans="6:8" x14ac:dyDescent="0.2">
      <c r="F93195" s="195"/>
      <c r="G93195" s="196"/>
      <c r="H93195" s="192"/>
    </row>
    <row r="93196" spans="6:8" x14ac:dyDescent="0.2">
      <c r="F93196" s="195"/>
      <c r="G93196" s="196"/>
      <c r="H93196" s="192"/>
    </row>
    <row r="93197" spans="6:8" x14ac:dyDescent="0.2">
      <c r="F93197" s="195"/>
      <c r="G93197" s="196"/>
      <c r="H93197" s="192"/>
    </row>
    <row r="93198" spans="6:8" x14ac:dyDescent="0.2">
      <c r="F93198" s="195"/>
      <c r="G93198" s="196"/>
      <c r="H93198" s="192"/>
    </row>
    <row r="93199" spans="6:8" x14ac:dyDescent="0.2">
      <c r="F93199" s="195"/>
      <c r="G93199" s="196"/>
      <c r="H93199" s="192"/>
    </row>
    <row r="93200" spans="6:8" x14ac:dyDescent="0.2">
      <c r="F93200" s="195"/>
      <c r="G93200" s="196"/>
      <c r="H93200" s="192"/>
    </row>
    <row r="93201" spans="6:8" x14ac:dyDescent="0.2">
      <c r="F93201" s="195"/>
      <c r="G93201" s="196"/>
      <c r="H93201" s="192"/>
    </row>
    <row r="93202" spans="6:8" x14ac:dyDescent="0.2">
      <c r="F93202" s="195"/>
      <c r="G93202" s="196"/>
      <c r="H93202" s="192"/>
    </row>
    <row r="93203" spans="6:8" x14ac:dyDescent="0.2">
      <c r="F93203" s="195"/>
      <c r="G93203" s="196"/>
      <c r="H93203" s="192"/>
    </row>
    <row r="93204" spans="6:8" x14ac:dyDescent="0.2">
      <c r="F93204" s="195"/>
      <c r="G93204" s="196"/>
      <c r="H93204" s="192"/>
    </row>
    <row r="93205" spans="6:8" x14ac:dyDescent="0.2">
      <c r="F93205" s="195"/>
      <c r="G93205" s="196"/>
      <c r="H93205" s="192"/>
    </row>
    <row r="93206" spans="6:8" x14ac:dyDescent="0.2">
      <c r="F93206" s="195"/>
      <c r="G93206" s="196"/>
      <c r="H93206" s="192"/>
    </row>
    <row r="93207" spans="6:8" x14ac:dyDescent="0.2">
      <c r="F93207" s="195"/>
      <c r="G93207" s="196"/>
      <c r="H93207" s="192"/>
    </row>
    <row r="93208" spans="6:8" x14ac:dyDescent="0.2">
      <c r="F93208" s="195"/>
      <c r="G93208" s="196"/>
      <c r="H93208" s="192"/>
    </row>
    <row r="93209" spans="6:8" x14ac:dyDescent="0.2">
      <c r="F93209" s="195"/>
      <c r="G93209" s="196"/>
      <c r="H93209" s="192"/>
    </row>
    <row r="93210" spans="6:8" x14ac:dyDescent="0.2">
      <c r="F93210" s="195"/>
      <c r="G93210" s="196"/>
      <c r="H93210" s="192"/>
    </row>
    <row r="93211" spans="6:8" x14ac:dyDescent="0.2">
      <c r="F93211" s="195"/>
      <c r="G93211" s="196"/>
      <c r="H93211" s="192"/>
    </row>
    <row r="93212" spans="6:8" x14ac:dyDescent="0.2">
      <c r="F93212" s="195"/>
      <c r="G93212" s="196"/>
      <c r="H93212" s="192"/>
    </row>
    <row r="93213" spans="6:8" x14ac:dyDescent="0.2">
      <c r="F93213" s="195"/>
      <c r="G93213" s="196"/>
      <c r="H93213" s="192"/>
    </row>
    <row r="93214" spans="6:8" x14ac:dyDescent="0.2">
      <c r="F93214" s="195"/>
      <c r="G93214" s="196"/>
      <c r="H93214" s="192"/>
    </row>
    <row r="93215" spans="6:8" x14ac:dyDescent="0.2">
      <c r="F93215" s="195"/>
      <c r="G93215" s="196"/>
      <c r="H93215" s="192"/>
    </row>
    <row r="93216" spans="6:8" x14ac:dyDescent="0.2">
      <c r="F93216" s="195"/>
      <c r="G93216" s="196"/>
      <c r="H93216" s="192"/>
    </row>
    <row r="93217" spans="6:8" x14ac:dyDescent="0.2">
      <c r="F93217" s="195"/>
      <c r="G93217" s="196"/>
      <c r="H93217" s="192"/>
    </row>
    <row r="93218" spans="6:8" x14ac:dyDescent="0.2">
      <c r="F93218" s="195"/>
      <c r="G93218" s="196"/>
      <c r="H93218" s="192"/>
    </row>
    <row r="93219" spans="6:8" x14ac:dyDescent="0.2">
      <c r="F93219" s="195"/>
      <c r="G93219" s="196"/>
      <c r="H93219" s="192"/>
    </row>
    <row r="93220" spans="6:8" x14ac:dyDescent="0.2">
      <c r="F93220" s="195"/>
      <c r="G93220" s="196"/>
      <c r="H93220" s="192"/>
    </row>
    <row r="93221" spans="6:8" x14ac:dyDescent="0.2">
      <c r="F93221" s="195"/>
      <c r="G93221" s="196"/>
      <c r="H93221" s="192"/>
    </row>
    <row r="93222" spans="6:8" x14ac:dyDescent="0.2">
      <c r="F93222" s="195"/>
      <c r="G93222" s="196"/>
      <c r="H93222" s="192"/>
    </row>
    <row r="93223" spans="6:8" x14ac:dyDescent="0.2">
      <c r="F93223" s="195"/>
      <c r="G93223" s="196"/>
      <c r="H93223" s="192"/>
    </row>
    <row r="93224" spans="6:8" x14ac:dyDescent="0.2">
      <c r="F93224" s="195"/>
      <c r="G93224" s="196"/>
      <c r="H93224" s="192"/>
    </row>
    <row r="93225" spans="6:8" x14ac:dyDescent="0.2">
      <c r="F93225" s="195"/>
      <c r="G93225" s="196"/>
      <c r="H93225" s="192"/>
    </row>
    <row r="93226" spans="6:8" x14ac:dyDescent="0.2">
      <c r="F93226" s="195"/>
      <c r="G93226" s="196"/>
      <c r="H93226" s="192"/>
    </row>
    <row r="93227" spans="6:8" x14ac:dyDescent="0.2">
      <c r="F93227" s="195"/>
      <c r="G93227" s="196"/>
      <c r="H93227" s="192"/>
    </row>
    <row r="93228" spans="6:8" x14ac:dyDescent="0.2">
      <c r="F93228" s="195"/>
      <c r="G93228" s="196"/>
      <c r="H93228" s="192"/>
    </row>
    <row r="93229" spans="6:8" x14ac:dyDescent="0.2">
      <c r="F93229" s="195"/>
      <c r="G93229" s="196"/>
      <c r="H93229" s="192"/>
    </row>
    <row r="93230" spans="6:8" x14ac:dyDescent="0.2">
      <c r="F93230" s="195"/>
      <c r="G93230" s="196"/>
      <c r="H93230" s="192"/>
    </row>
    <row r="93231" spans="6:8" x14ac:dyDescent="0.2">
      <c r="F93231" s="195"/>
      <c r="G93231" s="196"/>
      <c r="H93231" s="192"/>
    </row>
    <row r="93232" spans="6:8" x14ac:dyDescent="0.2">
      <c r="F93232" s="195"/>
      <c r="G93232" s="196"/>
      <c r="H93232" s="192"/>
    </row>
    <row r="93233" spans="6:8" x14ac:dyDescent="0.2">
      <c r="F93233" s="195"/>
      <c r="G93233" s="196"/>
      <c r="H93233" s="192"/>
    </row>
    <row r="93234" spans="6:8" x14ac:dyDescent="0.2">
      <c r="F93234" s="195"/>
      <c r="G93234" s="196"/>
      <c r="H93234" s="192"/>
    </row>
    <row r="93235" spans="6:8" x14ac:dyDescent="0.2">
      <c r="F93235" s="195"/>
      <c r="G93235" s="196"/>
      <c r="H93235" s="192"/>
    </row>
    <row r="93236" spans="6:8" x14ac:dyDescent="0.2">
      <c r="F93236" s="195"/>
      <c r="G93236" s="196"/>
      <c r="H93236" s="192"/>
    </row>
    <row r="93237" spans="6:8" x14ac:dyDescent="0.2">
      <c r="F93237" s="195"/>
      <c r="G93237" s="196"/>
      <c r="H93237" s="192"/>
    </row>
    <row r="93238" spans="6:8" x14ac:dyDescent="0.2">
      <c r="F93238" s="195"/>
      <c r="G93238" s="196"/>
      <c r="H93238" s="192"/>
    </row>
    <row r="93239" spans="6:8" x14ac:dyDescent="0.2">
      <c r="F93239" s="195"/>
      <c r="G93239" s="196"/>
      <c r="H93239" s="192"/>
    </row>
    <row r="93240" spans="6:8" x14ac:dyDescent="0.2">
      <c r="F93240" s="195"/>
      <c r="G93240" s="196"/>
      <c r="H93240" s="192"/>
    </row>
    <row r="93241" spans="6:8" x14ac:dyDescent="0.2">
      <c r="F93241" s="195"/>
      <c r="G93241" s="196"/>
      <c r="H93241" s="192"/>
    </row>
    <row r="93242" spans="6:8" x14ac:dyDescent="0.2">
      <c r="F93242" s="195"/>
      <c r="G93242" s="196"/>
      <c r="H93242" s="192"/>
    </row>
    <row r="93243" spans="6:8" x14ac:dyDescent="0.2">
      <c r="F93243" s="195"/>
      <c r="G93243" s="196"/>
      <c r="H93243" s="192"/>
    </row>
    <row r="93244" spans="6:8" x14ac:dyDescent="0.2">
      <c r="F93244" s="195"/>
      <c r="G93244" s="196"/>
      <c r="H93244" s="192"/>
    </row>
    <row r="93245" spans="6:8" x14ac:dyDescent="0.2">
      <c r="F93245" s="195"/>
      <c r="G93245" s="196"/>
      <c r="H93245" s="192"/>
    </row>
    <row r="93246" spans="6:8" x14ac:dyDescent="0.2">
      <c r="F93246" s="195"/>
      <c r="G93246" s="196"/>
      <c r="H93246" s="192"/>
    </row>
    <row r="93247" spans="6:8" x14ac:dyDescent="0.2">
      <c r="F93247" s="195"/>
      <c r="G93247" s="196"/>
      <c r="H93247" s="192"/>
    </row>
    <row r="93248" spans="6:8" x14ac:dyDescent="0.2">
      <c r="F93248" s="195"/>
      <c r="G93248" s="196"/>
      <c r="H93248" s="192"/>
    </row>
    <row r="93249" spans="6:8" x14ac:dyDescent="0.2">
      <c r="F93249" s="195"/>
      <c r="G93249" s="196"/>
      <c r="H93249" s="192"/>
    </row>
    <row r="93250" spans="6:8" x14ac:dyDescent="0.2">
      <c r="F93250" s="195"/>
      <c r="G93250" s="196"/>
      <c r="H93250" s="192"/>
    </row>
    <row r="93251" spans="6:8" x14ac:dyDescent="0.2">
      <c r="F93251" s="195"/>
      <c r="G93251" s="196"/>
      <c r="H93251" s="192"/>
    </row>
    <row r="93252" spans="6:8" x14ac:dyDescent="0.2">
      <c r="F93252" s="195"/>
      <c r="G93252" s="196"/>
      <c r="H93252" s="192"/>
    </row>
    <row r="93253" spans="6:8" x14ac:dyDescent="0.2">
      <c r="F93253" s="195"/>
      <c r="G93253" s="196"/>
      <c r="H93253" s="192"/>
    </row>
    <row r="93254" spans="6:8" x14ac:dyDescent="0.2">
      <c r="F93254" s="195"/>
      <c r="G93254" s="196"/>
      <c r="H93254" s="192"/>
    </row>
    <row r="93255" spans="6:8" x14ac:dyDescent="0.2">
      <c r="F93255" s="195"/>
      <c r="G93255" s="196"/>
      <c r="H93255" s="192"/>
    </row>
    <row r="93256" spans="6:8" x14ac:dyDescent="0.2">
      <c r="F93256" s="195"/>
      <c r="G93256" s="196"/>
      <c r="H93256" s="192"/>
    </row>
    <row r="93257" spans="6:8" x14ac:dyDescent="0.2">
      <c r="F93257" s="195"/>
      <c r="G93257" s="196"/>
      <c r="H93257" s="192"/>
    </row>
    <row r="93258" spans="6:8" x14ac:dyDescent="0.2">
      <c r="F93258" s="195"/>
      <c r="G93258" s="196"/>
      <c r="H93258" s="192"/>
    </row>
    <row r="93259" spans="6:8" x14ac:dyDescent="0.2">
      <c r="F93259" s="195"/>
      <c r="G93259" s="196"/>
      <c r="H93259" s="192"/>
    </row>
    <row r="93260" spans="6:8" x14ac:dyDescent="0.2">
      <c r="F93260" s="195"/>
      <c r="G93260" s="196"/>
      <c r="H93260" s="192"/>
    </row>
    <row r="93261" spans="6:8" x14ac:dyDescent="0.2">
      <c r="F93261" s="195"/>
      <c r="G93261" s="196"/>
      <c r="H93261" s="192"/>
    </row>
    <row r="93262" spans="6:8" x14ac:dyDescent="0.2">
      <c r="F93262" s="195"/>
      <c r="G93262" s="196"/>
      <c r="H93262" s="192"/>
    </row>
    <row r="93263" spans="6:8" x14ac:dyDescent="0.2">
      <c r="F93263" s="195"/>
      <c r="G93263" s="196"/>
      <c r="H93263" s="192"/>
    </row>
    <row r="93264" spans="6:8" x14ac:dyDescent="0.2">
      <c r="F93264" s="195"/>
      <c r="G93264" s="196"/>
      <c r="H93264" s="192"/>
    </row>
    <row r="93265" spans="6:8" x14ac:dyDescent="0.2">
      <c r="F93265" s="195"/>
      <c r="G93265" s="196"/>
      <c r="H93265" s="192"/>
    </row>
    <row r="93266" spans="6:8" x14ac:dyDescent="0.2">
      <c r="F93266" s="195"/>
      <c r="G93266" s="196"/>
      <c r="H93266" s="192"/>
    </row>
    <row r="93267" spans="6:8" x14ac:dyDescent="0.2">
      <c r="F93267" s="195"/>
      <c r="G93267" s="196"/>
      <c r="H93267" s="192"/>
    </row>
    <row r="93268" spans="6:8" x14ac:dyDescent="0.2">
      <c r="F93268" s="195"/>
      <c r="G93268" s="196"/>
      <c r="H93268" s="192"/>
    </row>
    <row r="93269" spans="6:8" x14ac:dyDescent="0.2">
      <c r="F93269" s="195"/>
      <c r="G93269" s="196"/>
      <c r="H93269" s="192"/>
    </row>
    <row r="93270" spans="6:8" x14ac:dyDescent="0.2">
      <c r="F93270" s="195"/>
      <c r="G93270" s="196"/>
      <c r="H93270" s="192"/>
    </row>
    <row r="93271" spans="6:8" x14ac:dyDescent="0.2">
      <c r="F93271" s="195"/>
      <c r="G93271" s="196"/>
      <c r="H93271" s="192"/>
    </row>
    <row r="93272" spans="6:8" x14ac:dyDescent="0.2">
      <c r="F93272" s="195"/>
      <c r="G93272" s="196"/>
      <c r="H93272" s="192"/>
    </row>
    <row r="93273" spans="6:8" x14ac:dyDescent="0.2">
      <c r="F93273" s="195"/>
      <c r="G93273" s="196"/>
      <c r="H93273" s="192"/>
    </row>
    <row r="93274" spans="6:8" x14ac:dyDescent="0.2">
      <c r="F93274" s="195"/>
      <c r="G93274" s="196"/>
      <c r="H93274" s="192"/>
    </row>
    <row r="93275" spans="6:8" x14ac:dyDescent="0.2">
      <c r="F93275" s="195"/>
      <c r="G93275" s="196"/>
      <c r="H93275" s="192"/>
    </row>
    <row r="93276" spans="6:8" x14ac:dyDescent="0.2">
      <c r="F93276" s="195"/>
      <c r="G93276" s="196"/>
      <c r="H93276" s="192"/>
    </row>
    <row r="93277" spans="6:8" x14ac:dyDescent="0.2">
      <c r="F93277" s="195"/>
      <c r="G93277" s="196"/>
      <c r="H93277" s="192"/>
    </row>
    <row r="93278" spans="6:8" x14ac:dyDescent="0.2">
      <c r="F93278" s="195"/>
      <c r="G93278" s="196"/>
      <c r="H93278" s="192"/>
    </row>
    <row r="93279" spans="6:8" x14ac:dyDescent="0.2">
      <c r="F93279" s="195"/>
      <c r="G93279" s="196"/>
      <c r="H93279" s="192"/>
    </row>
    <row r="93280" spans="6:8" x14ac:dyDescent="0.2">
      <c r="F93280" s="195"/>
      <c r="G93280" s="196"/>
      <c r="H93280" s="192"/>
    </row>
    <row r="93281" spans="6:8" x14ac:dyDescent="0.2">
      <c r="F93281" s="195"/>
      <c r="G93281" s="196"/>
      <c r="H93281" s="192"/>
    </row>
    <row r="93282" spans="6:8" x14ac:dyDescent="0.2">
      <c r="F93282" s="195"/>
      <c r="G93282" s="196"/>
      <c r="H93282" s="192"/>
    </row>
    <row r="93283" spans="6:8" x14ac:dyDescent="0.2">
      <c r="F93283" s="195"/>
      <c r="G93283" s="196"/>
      <c r="H93283" s="192"/>
    </row>
    <row r="93284" spans="6:8" x14ac:dyDescent="0.2">
      <c r="F93284" s="195"/>
      <c r="G93284" s="196"/>
      <c r="H93284" s="192"/>
    </row>
    <row r="93285" spans="6:8" x14ac:dyDescent="0.2">
      <c r="F93285" s="195"/>
      <c r="G93285" s="196"/>
      <c r="H93285" s="192"/>
    </row>
    <row r="93286" spans="6:8" x14ac:dyDescent="0.2">
      <c r="F93286" s="195"/>
      <c r="G93286" s="196"/>
      <c r="H93286" s="192"/>
    </row>
    <row r="93287" spans="6:8" x14ac:dyDescent="0.2">
      <c r="F93287" s="195"/>
      <c r="G93287" s="196"/>
      <c r="H93287" s="192"/>
    </row>
    <row r="93288" spans="6:8" x14ac:dyDescent="0.2">
      <c r="F93288" s="195"/>
      <c r="G93288" s="196"/>
      <c r="H93288" s="192"/>
    </row>
    <row r="93289" spans="6:8" x14ac:dyDescent="0.2">
      <c r="F93289" s="195"/>
      <c r="G93289" s="196"/>
      <c r="H93289" s="192"/>
    </row>
    <row r="93290" spans="6:8" x14ac:dyDescent="0.2">
      <c r="F93290" s="195"/>
      <c r="G93290" s="196"/>
      <c r="H93290" s="192"/>
    </row>
    <row r="93291" spans="6:8" x14ac:dyDescent="0.2">
      <c r="F93291" s="195"/>
      <c r="G93291" s="196"/>
      <c r="H93291" s="192"/>
    </row>
    <row r="93292" spans="6:8" x14ac:dyDescent="0.2">
      <c r="F93292" s="195"/>
      <c r="G93292" s="196"/>
      <c r="H93292" s="192"/>
    </row>
    <row r="93293" spans="6:8" x14ac:dyDescent="0.2">
      <c r="F93293" s="195"/>
      <c r="G93293" s="196"/>
      <c r="H93293" s="192"/>
    </row>
    <row r="93294" spans="6:8" x14ac:dyDescent="0.2">
      <c r="F93294" s="195"/>
      <c r="G93294" s="196"/>
      <c r="H93294" s="192"/>
    </row>
    <row r="93295" spans="6:8" x14ac:dyDescent="0.2">
      <c r="F93295" s="195"/>
      <c r="G93295" s="196"/>
      <c r="H93295" s="192"/>
    </row>
    <row r="93296" spans="6:8" x14ac:dyDescent="0.2">
      <c r="F93296" s="195"/>
      <c r="G93296" s="196"/>
      <c r="H93296" s="192"/>
    </row>
    <row r="93297" spans="6:8" x14ac:dyDescent="0.2">
      <c r="F93297" s="195"/>
      <c r="G93297" s="196"/>
      <c r="H93297" s="192"/>
    </row>
    <row r="93298" spans="6:8" x14ac:dyDescent="0.2">
      <c r="F93298" s="195"/>
      <c r="G93298" s="196"/>
      <c r="H93298" s="192"/>
    </row>
    <row r="93299" spans="6:8" x14ac:dyDescent="0.2">
      <c r="F93299" s="195"/>
      <c r="G93299" s="196"/>
      <c r="H93299" s="192"/>
    </row>
    <row r="93300" spans="6:8" x14ac:dyDescent="0.2">
      <c r="F93300" s="195"/>
      <c r="G93300" s="196"/>
      <c r="H93300" s="192"/>
    </row>
    <row r="93301" spans="6:8" x14ac:dyDescent="0.2">
      <c r="F93301" s="195"/>
      <c r="G93301" s="196"/>
      <c r="H93301" s="192"/>
    </row>
    <row r="93302" spans="6:8" x14ac:dyDescent="0.2">
      <c r="F93302" s="195"/>
      <c r="G93302" s="196"/>
      <c r="H93302" s="192"/>
    </row>
    <row r="93303" spans="6:8" x14ac:dyDescent="0.2">
      <c r="F93303" s="195"/>
      <c r="G93303" s="196"/>
      <c r="H93303" s="192"/>
    </row>
    <row r="93304" spans="6:8" x14ac:dyDescent="0.2">
      <c r="F93304" s="195"/>
      <c r="G93304" s="196"/>
      <c r="H93304" s="192"/>
    </row>
    <row r="93305" spans="6:8" x14ac:dyDescent="0.2">
      <c r="F93305" s="195"/>
      <c r="G93305" s="196"/>
      <c r="H93305" s="192"/>
    </row>
    <row r="93306" spans="6:8" x14ac:dyDescent="0.2">
      <c r="F93306" s="195"/>
      <c r="G93306" s="196"/>
      <c r="H93306" s="192"/>
    </row>
    <row r="93307" spans="6:8" x14ac:dyDescent="0.2">
      <c r="F93307" s="195"/>
      <c r="G93307" s="196"/>
      <c r="H93307" s="192"/>
    </row>
    <row r="93308" spans="6:8" x14ac:dyDescent="0.2">
      <c r="F93308" s="195"/>
      <c r="G93308" s="196"/>
      <c r="H93308" s="192"/>
    </row>
    <row r="93309" spans="6:8" x14ac:dyDescent="0.2">
      <c r="F93309" s="195"/>
      <c r="G93309" s="196"/>
      <c r="H93309" s="192"/>
    </row>
    <row r="93310" spans="6:8" x14ac:dyDescent="0.2">
      <c r="F93310" s="195"/>
      <c r="G93310" s="196"/>
      <c r="H93310" s="192"/>
    </row>
    <row r="93311" spans="6:8" x14ac:dyDescent="0.2">
      <c r="F93311" s="195"/>
      <c r="G93311" s="196"/>
      <c r="H93311" s="192"/>
    </row>
    <row r="93312" spans="6:8" x14ac:dyDescent="0.2">
      <c r="F93312" s="195"/>
      <c r="G93312" s="196"/>
      <c r="H93312" s="192"/>
    </row>
    <row r="93313" spans="6:8" x14ac:dyDescent="0.2">
      <c r="F93313" s="195"/>
      <c r="G93313" s="196"/>
      <c r="H93313" s="192"/>
    </row>
    <row r="93314" spans="6:8" x14ac:dyDescent="0.2">
      <c r="F93314" s="195"/>
      <c r="G93314" s="196"/>
      <c r="H93314" s="192"/>
    </row>
    <row r="93315" spans="6:8" x14ac:dyDescent="0.2">
      <c r="F93315" s="195"/>
      <c r="G93315" s="196"/>
      <c r="H93315" s="192"/>
    </row>
    <row r="93316" spans="6:8" x14ac:dyDescent="0.2">
      <c r="F93316" s="195"/>
      <c r="G93316" s="196"/>
      <c r="H93316" s="192"/>
    </row>
    <row r="93317" spans="6:8" x14ac:dyDescent="0.2">
      <c r="F93317" s="195"/>
      <c r="G93317" s="196"/>
      <c r="H93317" s="192"/>
    </row>
    <row r="93318" spans="6:8" x14ac:dyDescent="0.2">
      <c r="F93318" s="195"/>
      <c r="G93318" s="196"/>
      <c r="H93318" s="192"/>
    </row>
    <row r="93319" spans="6:8" x14ac:dyDescent="0.2">
      <c r="F93319" s="195"/>
      <c r="G93319" s="196"/>
      <c r="H93319" s="192"/>
    </row>
    <row r="93320" spans="6:8" x14ac:dyDescent="0.2">
      <c r="F93320" s="195"/>
      <c r="G93320" s="196"/>
      <c r="H93320" s="192"/>
    </row>
    <row r="93321" spans="6:8" x14ac:dyDescent="0.2">
      <c r="F93321" s="195"/>
      <c r="G93321" s="196"/>
      <c r="H93321" s="192"/>
    </row>
    <row r="93322" spans="6:8" x14ac:dyDescent="0.2">
      <c r="F93322" s="195"/>
      <c r="G93322" s="196"/>
      <c r="H93322" s="192"/>
    </row>
    <row r="93323" spans="6:8" x14ac:dyDescent="0.2">
      <c r="F93323" s="195"/>
      <c r="G93323" s="196"/>
      <c r="H93323" s="192"/>
    </row>
    <row r="93324" spans="6:8" x14ac:dyDescent="0.2">
      <c r="F93324" s="195"/>
      <c r="G93324" s="196"/>
      <c r="H93324" s="192"/>
    </row>
    <row r="93325" spans="6:8" x14ac:dyDescent="0.2">
      <c r="F93325" s="195"/>
      <c r="G93325" s="196"/>
      <c r="H93325" s="192"/>
    </row>
    <row r="93326" spans="6:8" x14ac:dyDescent="0.2">
      <c r="F93326" s="195"/>
      <c r="G93326" s="196"/>
      <c r="H93326" s="192"/>
    </row>
    <row r="93327" spans="6:8" x14ac:dyDescent="0.2">
      <c r="F93327" s="195"/>
      <c r="G93327" s="196"/>
      <c r="H93327" s="192"/>
    </row>
    <row r="93328" spans="6:8" x14ac:dyDescent="0.2">
      <c r="F93328" s="195"/>
      <c r="G93328" s="196"/>
      <c r="H93328" s="192"/>
    </row>
    <row r="93329" spans="6:8" x14ac:dyDescent="0.2">
      <c r="F93329" s="195"/>
      <c r="G93329" s="196"/>
      <c r="H93329" s="192"/>
    </row>
    <row r="93330" spans="6:8" x14ac:dyDescent="0.2">
      <c r="F93330" s="195"/>
      <c r="G93330" s="196"/>
      <c r="H93330" s="192"/>
    </row>
    <row r="93331" spans="6:8" x14ac:dyDescent="0.2">
      <c r="F93331" s="195"/>
      <c r="G93331" s="196"/>
      <c r="H93331" s="192"/>
    </row>
    <row r="93332" spans="6:8" x14ac:dyDescent="0.2">
      <c r="F93332" s="195"/>
      <c r="G93332" s="196"/>
      <c r="H93332" s="192"/>
    </row>
    <row r="93333" spans="6:8" x14ac:dyDescent="0.2">
      <c r="F93333" s="195"/>
      <c r="G93333" s="196"/>
      <c r="H93333" s="192"/>
    </row>
    <row r="93334" spans="6:8" x14ac:dyDescent="0.2">
      <c r="F93334" s="195"/>
      <c r="G93334" s="196"/>
      <c r="H93334" s="192"/>
    </row>
    <row r="93335" spans="6:8" x14ac:dyDescent="0.2">
      <c r="F93335" s="195"/>
      <c r="G93335" s="196"/>
      <c r="H93335" s="192"/>
    </row>
    <row r="93336" spans="6:8" x14ac:dyDescent="0.2">
      <c r="F93336" s="195"/>
      <c r="G93336" s="196"/>
      <c r="H93336" s="192"/>
    </row>
    <row r="93337" spans="6:8" x14ac:dyDescent="0.2">
      <c r="F93337" s="195"/>
      <c r="G93337" s="196"/>
      <c r="H93337" s="192"/>
    </row>
    <row r="93338" spans="6:8" x14ac:dyDescent="0.2">
      <c r="F93338" s="195"/>
      <c r="G93338" s="196"/>
      <c r="H93338" s="192"/>
    </row>
    <row r="93339" spans="6:8" x14ac:dyDescent="0.2">
      <c r="F93339" s="195"/>
      <c r="G93339" s="196"/>
      <c r="H93339" s="192"/>
    </row>
    <row r="93340" spans="6:8" x14ac:dyDescent="0.2">
      <c r="F93340" s="195"/>
      <c r="G93340" s="196"/>
      <c r="H93340" s="192"/>
    </row>
    <row r="93341" spans="6:8" x14ac:dyDescent="0.2">
      <c r="F93341" s="195"/>
      <c r="G93341" s="196"/>
      <c r="H93341" s="192"/>
    </row>
    <row r="93342" spans="6:8" x14ac:dyDescent="0.2">
      <c r="F93342" s="195"/>
      <c r="G93342" s="196"/>
      <c r="H93342" s="192"/>
    </row>
    <row r="93343" spans="6:8" x14ac:dyDescent="0.2">
      <c r="F93343" s="195"/>
      <c r="G93343" s="196"/>
      <c r="H93343" s="192"/>
    </row>
    <row r="93344" spans="6:8" x14ac:dyDescent="0.2">
      <c r="F93344" s="195"/>
      <c r="G93344" s="196"/>
      <c r="H93344" s="192"/>
    </row>
    <row r="93345" spans="6:8" x14ac:dyDescent="0.2">
      <c r="F93345" s="195"/>
      <c r="G93345" s="196"/>
      <c r="H93345" s="192"/>
    </row>
    <row r="93346" spans="6:8" x14ac:dyDescent="0.2">
      <c r="F93346" s="195"/>
      <c r="G93346" s="196"/>
      <c r="H93346" s="192"/>
    </row>
    <row r="93347" spans="6:8" x14ac:dyDescent="0.2">
      <c r="F93347" s="195"/>
      <c r="G93347" s="196"/>
      <c r="H93347" s="192"/>
    </row>
    <row r="93348" spans="6:8" x14ac:dyDescent="0.2">
      <c r="F93348" s="195"/>
      <c r="G93348" s="196"/>
      <c r="H93348" s="192"/>
    </row>
    <row r="93349" spans="6:8" x14ac:dyDescent="0.2">
      <c r="F93349" s="195"/>
      <c r="G93349" s="196"/>
      <c r="H93349" s="192"/>
    </row>
    <row r="93350" spans="6:8" x14ac:dyDescent="0.2">
      <c r="F93350" s="195"/>
      <c r="G93350" s="196"/>
      <c r="H93350" s="192"/>
    </row>
    <row r="93351" spans="6:8" x14ac:dyDescent="0.2">
      <c r="F93351" s="195"/>
      <c r="G93351" s="196"/>
      <c r="H93351" s="192"/>
    </row>
    <row r="93352" spans="6:8" x14ac:dyDescent="0.2">
      <c r="F93352" s="195"/>
      <c r="G93352" s="196"/>
      <c r="H93352" s="192"/>
    </row>
    <row r="93353" spans="6:8" x14ac:dyDescent="0.2">
      <c r="F93353" s="195"/>
      <c r="G93353" s="196"/>
      <c r="H93353" s="192"/>
    </row>
    <row r="93354" spans="6:8" x14ac:dyDescent="0.2">
      <c r="F93354" s="195"/>
      <c r="G93354" s="196"/>
      <c r="H93354" s="192"/>
    </row>
    <row r="93355" spans="6:8" x14ac:dyDescent="0.2">
      <c r="F93355" s="195"/>
      <c r="G93355" s="196"/>
      <c r="H93355" s="192"/>
    </row>
    <row r="93356" spans="6:8" x14ac:dyDescent="0.2">
      <c r="F93356" s="195"/>
      <c r="G93356" s="196"/>
      <c r="H93356" s="192"/>
    </row>
    <row r="93357" spans="6:8" x14ac:dyDescent="0.2">
      <c r="F93357" s="195"/>
      <c r="G93357" s="196"/>
      <c r="H93357" s="192"/>
    </row>
    <row r="93358" spans="6:8" x14ac:dyDescent="0.2">
      <c r="F93358" s="195"/>
      <c r="G93358" s="196"/>
      <c r="H93358" s="192"/>
    </row>
    <row r="93359" spans="6:8" x14ac:dyDescent="0.2">
      <c r="F93359" s="195"/>
      <c r="G93359" s="196"/>
      <c r="H93359" s="192"/>
    </row>
    <row r="93360" spans="6:8" x14ac:dyDescent="0.2">
      <c r="F93360" s="195"/>
      <c r="G93360" s="196"/>
      <c r="H93360" s="192"/>
    </row>
    <row r="93361" spans="6:8" x14ac:dyDescent="0.2">
      <c r="F93361" s="195"/>
      <c r="G93361" s="196"/>
      <c r="H93361" s="192"/>
    </row>
    <row r="93362" spans="6:8" x14ac:dyDescent="0.2">
      <c r="F93362" s="195"/>
      <c r="G93362" s="196"/>
      <c r="H93362" s="192"/>
    </row>
    <row r="93363" spans="6:8" x14ac:dyDescent="0.2">
      <c r="F93363" s="195"/>
      <c r="G93363" s="196"/>
      <c r="H93363" s="192"/>
    </row>
    <row r="93364" spans="6:8" x14ac:dyDescent="0.2">
      <c r="F93364" s="195"/>
      <c r="G93364" s="196"/>
      <c r="H93364" s="192"/>
    </row>
    <row r="93365" spans="6:8" x14ac:dyDescent="0.2">
      <c r="F93365" s="195"/>
      <c r="G93365" s="196"/>
      <c r="H93365" s="192"/>
    </row>
    <row r="93366" spans="6:8" x14ac:dyDescent="0.2">
      <c r="F93366" s="195"/>
      <c r="G93366" s="196"/>
      <c r="H93366" s="192"/>
    </row>
    <row r="93367" spans="6:8" x14ac:dyDescent="0.2">
      <c r="F93367" s="195"/>
      <c r="G93367" s="196"/>
      <c r="H93367" s="192"/>
    </row>
    <row r="93368" spans="6:8" x14ac:dyDescent="0.2">
      <c r="F93368" s="195"/>
      <c r="G93368" s="196"/>
      <c r="H93368" s="192"/>
    </row>
    <row r="93369" spans="6:8" x14ac:dyDescent="0.2">
      <c r="F93369" s="195"/>
      <c r="G93369" s="196"/>
      <c r="H93369" s="192"/>
    </row>
    <row r="93370" spans="6:8" x14ac:dyDescent="0.2">
      <c r="F93370" s="195"/>
      <c r="G93370" s="196"/>
      <c r="H93370" s="192"/>
    </row>
    <row r="93371" spans="6:8" x14ac:dyDescent="0.2">
      <c r="F93371" s="195"/>
      <c r="G93371" s="196"/>
      <c r="H93371" s="192"/>
    </row>
    <row r="93372" spans="6:8" x14ac:dyDescent="0.2">
      <c r="F93372" s="195"/>
      <c r="G93372" s="196"/>
      <c r="H93372" s="192"/>
    </row>
    <row r="93373" spans="6:8" x14ac:dyDescent="0.2">
      <c r="F93373" s="195"/>
      <c r="G93373" s="196"/>
      <c r="H93373" s="192"/>
    </row>
    <row r="93374" spans="6:8" x14ac:dyDescent="0.2">
      <c r="F93374" s="195"/>
      <c r="G93374" s="196"/>
      <c r="H93374" s="192"/>
    </row>
    <row r="93375" spans="6:8" x14ac:dyDescent="0.2">
      <c r="F93375" s="195"/>
      <c r="G93375" s="196"/>
      <c r="H93375" s="192"/>
    </row>
    <row r="93376" spans="6:8" x14ac:dyDescent="0.2">
      <c r="F93376" s="195"/>
      <c r="G93376" s="196"/>
      <c r="H93376" s="192"/>
    </row>
    <row r="93377" spans="6:8" x14ac:dyDescent="0.2">
      <c r="F93377" s="195"/>
      <c r="G93377" s="196"/>
      <c r="H93377" s="192"/>
    </row>
    <row r="93378" spans="6:8" x14ac:dyDescent="0.2">
      <c r="F93378" s="195"/>
      <c r="G93378" s="196"/>
      <c r="H93378" s="192"/>
    </row>
    <row r="93379" spans="6:8" x14ac:dyDescent="0.2">
      <c r="F93379" s="195"/>
      <c r="G93379" s="196"/>
      <c r="H93379" s="192"/>
    </row>
    <row r="93380" spans="6:8" x14ac:dyDescent="0.2">
      <c r="F93380" s="195"/>
      <c r="G93380" s="196"/>
      <c r="H93380" s="192"/>
    </row>
    <row r="93381" spans="6:8" x14ac:dyDescent="0.2">
      <c r="F93381" s="195"/>
      <c r="G93381" s="196"/>
      <c r="H93381" s="192"/>
    </row>
    <row r="93382" spans="6:8" x14ac:dyDescent="0.2">
      <c r="F93382" s="195"/>
      <c r="G93382" s="196"/>
      <c r="H93382" s="192"/>
    </row>
    <row r="93383" spans="6:8" x14ac:dyDescent="0.2">
      <c r="F93383" s="195"/>
      <c r="G93383" s="196"/>
      <c r="H93383" s="192"/>
    </row>
    <row r="93384" spans="6:8" x14ac:dyDescent="0.2">
      <c r="F93384" s="195"/>
      <c r="G93384" s="196"/>
      <c r="H93384" s="192"/>
    </row>
    <row r="93385" spans="6:8" x14ac:dyDescent="0.2">
      <c r="F93385" s="195"/>
      <c r="G93385" s="196"/>
      <c r="H93385" s="192"/>
    </row>
    <row r="93386" spans="6:8" x14ac:dyDescent="0.2">
      <c r="F93386" s="195"/>
      <c r="G93386" s="196"/>
      <c r="H93386" s="192"/>
    </row>
    <row r="93387" spans="6:8" x14ac:dyDescent="0.2">
      <c r="F93387" s="195"/>
      <c r="G93387" s="196"/>
      <c r="H93387" s="192"/>
    </row>
    <row r="93388" spans="6:8" x14ac:dyDescent="0.2">
      <c r="F93388" s="195"/>
      <c r="G93388" s="196"/>
      <c r="H93388" s="192"/>
    </row>
    <row r="93389" spans="6:8" x14ac:dyDescent="0.2">
      <c r="F93389" s="195"/>
      <c r="G93389" s="196"/>
      <c r="H93389" s="192"/>
    </row>
    <row r="93390" spans="6:8" x14ac:dyDescent="0.2">
      <c r="F93390" s="195"/>
      <c r="G93390" s="196"/>
      <c r="H93390" s="192"/>
    </row>
    <row r="93391" spans="6:8" x14ac:dyDescent="0.2">
      <c r="F93391" s="195"/>
      <c r="G93391" s="196"/>
      <c r="H93391" s="192"/>
    </row>
    <row r="93392" spans="6:8" x14ac:dyDescent="0.2">
      <c r="F93392" s="195"/>
      <c r="G93392" s="196"/>
      <c r="H93392" s="192"/>
    </row>
    <row r="93393" spans="6:8" x14ac:dyDescent="0.2">
      <c r="F93393" s="195"/>
      <c r="G93393" s="196"/>
      <c r="H93393" s="192"/>
    </row>
    <row r="93394" spans="6:8" x14ac:dyDescent="0.2">
      <c r="F93394" s="195"/>
      <c r="G93394" s="196"/>
      <c r="H93394" s="192"/>
    </row>
    <row r="93395" spans="6:8" x14ac:dyDescent="0.2">
      <c r="F93395" s="195"/>
      <c r="G93395" s="196"/>
      <c r="H93395" s="192"/>
    </row>
    <row r="93396" spans="6:8" x14ac:dyDescent="0.2">
      <c r="F93396" s="195"/>
      <c r="G93396" s="196"/>
      <c r="H93396" s="192"/>
    </row>
    <row r="93397" spans="6:8" x14ac:dyDescent="0.2">
      <c r="F93397" s="195"/>
      <c r="G93397" s="196"/>
      <c r="H93397" s="192"/>
    </row>
    <row r="93398" spans="6:8" x14ac:dyDescent="0.2">
      <c r="F93398" s="195"/>
      <c r="G93398" s="196"/>
      <c r="H93398" s="192"/>
    </row>
    <row r="93399" spans="6:8" x14ac:dyDescent="0.2">
      <c r="F93399" s="195"/>
      <c r="G93399" s="196"/>
      <c r="H93399" s="192"/>
    </row>
    <row r="93400" spans="6:8" x14ac:dyDescent="0.2">
      <c r="F93400" s="195"/>
      <c r="G93400" s="196"/>
      <c r="H93400" s="192"/>
    </row>
    <row r="93401" spans="6:8" x14ac:dyDescent="0.2">
      <c r="F93401" s="195"/>
      <c r="G93401" s="196"/>
      <c r="H93401" s="192"/>
    </row>
    <row r="93402" spans="6:8" x14ac:dyDescent="0.2">
      <c r="F93402" s="195"/>
      <c r="G93402" s="196"/>
      <c r="H93402" s="192"/>
    </row>
    <row r="93403" spans="6:8" x14ac:dyDescent="0.2">
      <c r="F93403" s="195"/>
      <c r="G93403" s="196"/>
      <c r="H93403" s="192"/>
    </row>
    <row r="93404" spans="6:8" x14ac:dyDescent="0.2">
      <c r="F93404" s="195"/>
      <c r="G93404" s="196"/>
      <c r="H93404" s="192"/>
    </row>
    <row r="93405" spans="6:8" x14ac:dyDescent="0.2">
      <c r="F93405" s="195"/>
      <c r="G93405" s="196"/>
      <c r="H93405" s="192"/>
    </row>
    <row r="93406" spans="6:8" x14ac:dyDescent="0.2">
      <c r="F93406" s="195"/>
      <c r="G93406" s="196"/>
      <c r="H93406" s="192"/>
    </row>
    <row r="93407" spans="6:8" x14ac:dyDescent="0.2">
      <c r="F93407" s="195"/>
      <c r="G93407" s="196"/>
      <c r="H93407" s="192"/>
    </row>
    <row r="93408" spans="6:8" x14ac:dyDescent="0.2">
      <c r="F93408" s="195"/>
      <c r="G93408" s="196"/>
      <c r="H93408" s="192"/>
    </row>
    <row r="93409" spans="6:8" x14ac:dyDescent="0.2">
      <c r="F93409" s="195"/>
      <c r="G93409" s="196"/>
      <c r="H93409" s="192"/>
    </row>
    <row r="93410" spans="6:8" x14ac:dyDescent="0.2">
      <c r="F93410" s="195"/>
      <c r="G93410" s="196"/>
      <c r="H93410" s="192"/>
    </row>
    <row r="93411" spans="6:8" x14ac:dyDescent="0.2">
      <c r="F93411" s="195"/>
      <c r="G93411" s="196"/>
      <c r="H93411" s="192"/>
    </row>
    <row r="93412" spans="6:8" x14ac:dyDescent="0.2">
      <c r="F93412" s="195"/>
      <c r="G93412" s="196"/>
      <c r="H93412" s="192"/>
    </row>
    <row r="93413" spans="6:8" x14ac:dyDescent="0.2">
      <c r="F93413" s="195"/>
      <c r="G93413" s="196"/>
      <c r="H93413" s="192"/>
    </row>
    <row r="93414" spans="6:8" x14ac:dyDescent="0.2">
      <c r="F93414" s="195"/>
      <c r="G93414" s="196"/>
      <c r="H93414" s="192"/>
    </row>
    <row r="93415" spans="6:8" x14ac:dyDescent="0.2">
      <c r="F93415" s="195"/>
      <c r="G93415" s="196"/>
      <c r="H93415" s="192"/>
    </row>
    <row r="93416" spans="6:8" x14ac:dyDescent="0.2">
      <c r="F93416" s="195"/>
      <c r="G93416" s="196"/>
      <c r="H93416" s="192"/>
    </row>
    <row r="93417" spans="6:8" x14ac:dyDescent="0.2">
      <c r="F93417" s="195"/>
      <c r="G93417" s="196"/>
      <c r="H93417" s="192"/>
    </row>
    <row r="93418" spans="6:8" x14ac:dyDescent="0.2">
      <c r="F93418" s="195"/>
      <c r="G93418" s="196"/>
      <c r="H93418" s="192"/>
    </row>
    <row r="93419" spans="6:8" x14ac:dyDescent="0.2">
      <c r="F93419" s="195"/>
      <c r="G93419" s="196"/>
      <c r="H93419" s="192"/>
    </row>
    <row r="93420" spans="6:8" x14ac:dyDescent="0.2">
      <c r="F93420" s="195"/>
      <c r="G93420" s="196"/>
      <c r="H93420" s="192"/>
    </row>
    <row r="93421" spans="6:8" x14ac:dyDescent="0.2">
      <c r="F93421" s="195"/>
      <c r="G93421" s="196"/>
      <c r="H93421" s="192"/>
    </row>
    <row r="93422" spans="6:8" x14ac:dyDescent="0.2">
      <c r="F93422" s="195"/>
      <c r="G93422" s="196"/>
      <c r="H93422" s="192"/>
    </row>
    <row r="93423" spans="6:8" x14ac:dyDescent="0.2">
      <c r="F93423" s="195"/>
      <c r="G93423" s="196"/>
      <c r="H93423" s="192"/>
    </row>
    <row r="93424" spans="6:8" x14ac:dyDescent="0.2">
      <c r="F93424" s="195"/>
      <c r="G93424" s="196"/>
      <c r="H93424" s="192"/>
    </row>
    <row r="93425" spans="6:8" x14ac:dyDescent="0.2">
      <c r="F93425" s="195"/>
      <c r="G93425" s="196"/>
      <c r="H93425" s="192"/>
    </row>
    <row r="93426" spans="6:8" x14ac:dyDescent="0.2">
      <c r="F93426" s="195"/>
      <c r="G93426" s="196"/>
      <c r="H93426" s="192"/>
    </row>
    <row r="93427" spans="6:8" x14ac:dyDescent="0.2">
      <c r="F93427" s="195"/>
      <c r="G93427" s="196"/>
      <c r="H93427" s="192"/>
    </row>
    <row r="93428" spans="6:8" x14ac:dyDescent="0.2">
      <c r="F93428" s="195"/>
      <c r="G93428" s="196"/>
      <c r="H93428" s="192"/>
    </row>
    <row r="93429" spans="6:8" x14ac:dyDescent="0.2">
      <c r="F93429" s="195"/>
      <c r="G93429" s="196"/>
      <c r="H93429" s="192"/>
    </row>
    <row r="93430" spans="6:8" x14ac:dyDescent="0.2">
      <c r="F93430" s="195"/>
      <c r="G93430" s="196"/>
      <c r="H93430" s="192"/>
    </row>
    <row r="93431" spans="6:8" x14ac:dyDescent="0.2">
      <c r="F93431" s="195"/>
      <c r="G93431" s="196"/>
      <c r="H93431" s="192"/>
    </row>
    <row r="93432" spans="6:8" x14ac:dyDescent="0.2">
      <c r="F93432" s="195"/>
      <c r="G93432" s="196"/>
      <c r="H93432" s="192"/>
    </row>
    <row r="93433" spans="6:8" x14ac:dyDescent="0.2">
      <c r="F93433" s="195"/>
      <c r="G93433" s="196"/>
      <c r="H93433" s="192"/>
    </row>
    <row r="93434" spans="6:8" x14ac:dyDescent="0.2">
      <c r="F93434" s="195"/>
      <c r="G93434" s="196"/>
      <c r="H93434" s="192"/>
    </row>
    <row r="93435" spans="6:8" x14ac:dyDescent="0.2">
      <c r="F93435" s="195"/>
      <c r="G93435" s="196"/>
      <c r="H93435" s="192"/>
    </row>
    <row r="93436" spans="6:8" x14ac:dyDescent="0.2">
      <c r="F93436" s="195"/>
      <c r="G93436" s="196"/>
      <c r="H93436" s="192"/>
    </row>
    <row r="93437" spans="6:8" x14ac:dyDescent="0.2">
      <c r="F93437" s="195"/>
      <c r="G93437" s="196"/>
      <c r="H93437" s="192"/>
    </row>
    <row r="93438" spans="6:8" x14ac:dyDescent="0.2">
      <c r="F93438" s="195"/>
      <c r="G93438" s="196"/>
      <c r="H93438" s="192"/>
    </row>
    <row r="93439" spans="6:8" x14ac:dyDescent="0.2">
      <c r="F93439" s="195"/>
      <c r="G93439" s="196"/>
      <c r="H93439" s="192"/>
    </row>
    <row r="93440" spans="6:8" x14ac:dyDescent="0.2">
      <c r="F93440" s="195"/>
      <c r="G93440" s="196"/>
      <c r="H93440" s="192"/>
    </row>
    <row r="93441" spans="6:8" x14ac:dyDescent="0.2">
      <c r="F93441" s="195"/>
      <c r="G93441" s="196"/>
      <c r="H93441" s="192"/>
    </row>
    <row r="93442" spans="6:8" x14ac:dyDescent="0.2">
      <c r="F93442" s="195"/>
      <c r="G93442" s="196"/>
      <c r="H93442" s="192"/>
    </row>
    <row r="93443" spans="6:8" x14ac:dyDescent="0.2">
      <c r="F93443" s="195"/>
      <c r="G93443" s="196"/>
      <c r="H93443" s="192"/>
    </row>
    <row r="93444" spans="6:8" x14ac:dyDescent="0.2">
      <c r="F93444" s="195"/>
      <c r="G93444" s="196"/>
      <c r="H93444" s="192"/>
    </row>
    <row r="93445" spans="6:8" x14ac:dyDescent="0.2">
      <c r="F93445" s="195"/>
      <c r="G93445" s="196"/>
      <c r="H93445" s="192"/>
    </row>
    <row r="93446" spans="6:8" x14ac:dyDescent="0.2">
      <c r="F93446" s="195"/>
      <c r="G93446" s="196"/>
      <c r="H93446" s="192"/>
    </row>
    <row r="93447" spans="6:8" x14ac:dyDescent="0.2">
      <c r="F93447" s="195"/>
      <c r="G93447" s="196"/>
      <c r="H93447" s="192"/>
    </row>
    <row r="93448" spans="6:8" x14ac:dyDescent="0.2">
      <c r="F93448" s="195"/>
      <c r="G93448" s="196"/>
      <c r="H93448" s="192"/>
    </row>
    <row r="93449" spans="6:8" x14ac:dyDescent="0.2">
      <c r="F93449" s="195"/>
      <c r="G93449" s="196"/>
      <c r="H93449" s="192"/>
    </row>
    <row r="93450" spans="6:8" x14ac:dyDescent="0.2">
      <c r="F93450" s="195"/>
      <c r="G93450" s="196"/>
      <c r="H93450" s="192"/>
    </row>
    <row r="93451" spans="6:8" x14ac:dyDescent="0.2">
      <c r="F93451" s="195"/>
      <c r="G93451" s="196"/>
      <c r="H93451" s="192"/>
    </row>
    <row r="93452" spans="6:8" x14ac:dyDescent="0.2">
      <c r="F93452" s="195"/>
      <c r="G93452" s="196"/>
      <c r="H93452" s="192"/>
    </row>
    <row r="93453" spans="6:8" x14ac:dyDescent="0.2">
      <c r="F93453" s="195"/>
      <c r="G93453" s="196"/>
      <c r="H93453" s="192"/>
    </row>
    <row r="93454" spans="6:8" x14ac:dyDescent="0.2">
      <c r="F93454" s="195"/>
      <c r="G93454" s="196"/>
      <c r="H93454" s="192"/>
    </row>
    <row r="93455" spans="6:8" x14ac:dyDescent="0.2">
      <c r="F93455" s="195"/>
      <c r="G93455" s="196"/>
      <c r="H93455" s="192"/>
    </row>
    <row r="93456" spans="6:8" x14ac:dyDescent="0.2">
      <c r="F93456" s="195"/>
      <c r="G93456" s="196"/>
      <c r="H93456" s="192"/>
    </row>
    <row r="93457" spans="6:8" x14ac:dyDescent="0.2">
      <c r="F93457" s="195"/>
      <c r="G93457" s="196"/>
      <c r="H93457" s="192"/>
    </row>
    <row r="93458" spans="6:8" x14ac:dyDescent="0.2">
      <c r="F93458" s="195"/>
      <c r="G93458" s="196"/>
      <c r="H93458" s="192"/>
    </row>
    <row r="93459" spans="6:8" x14ac:dyDescent="0.2">
      <c r="F93459" s="195"/>
      <c r="G93459" s="196"/>
      <c r="H93459" s="192"/>
    </row>
    <row r="93460" spans="6:8" x14ac:dyDescent="0.2">
      <c r="F93460" s="195"/>
      <c r="G93460" s="196"/>
      <c r="H93460" s="192"/>
    </row>
    <row r="93461" spans="6:8" x14ac:dyDescent="0.2">
      <c r="F93461" s="195"/>
      <c r="G93461" s="196"/>
      <c r="H93461" s="192"/>
    </row>
    <row r="93462" spans="6:8" x14ac:dyDescent="0.2">
      <c r="F93462" s="195"/>
      <c r="G93462" s="196"/>
      <c r="H93462" s="192"/>
    </row>
    <row r="93463" spans="6:8" x14ac:dyDescent="0.2">
      <c r="F93463" s="195"/>
      <c r="G93463" s="196"/>
      <c r="H93463" s="192"/>
    </row>
    <row r="93464" spans="6:8" x14ac:dyDescent="0.2">
      <c r="F93464" s="195"/>
      <c r="G93464" s="196"/>
      <c r="H93464" s="192"/>
    </row>
    <row r="93465" spans="6:8" x14ac:dyDescent="0.2">
      <c r="F93465" s="195"/>
      <c r="G93465" s="196"/>
      <c r="H93465" s="192"/>
    </row>
    <row r="93466" spans="6:8" x14ac:dyDescent="0.2">
      <c r="F93466" s="195"/>
      <c r="G93466" s="196"/>
      <c r="H93466" s="192"/>
    </row>
    <row r="93467" spans="6:8" x14ac:dyDescent="0.2">
      <c r="F93467" s="195"/>
      <c r="G93467" s="196"/>
      <c r="H93467" s="192"/>
    </row>
    <row r="93468" spans="6:8" x14ac:dyDescent="0.2">
      <c r="F93468" s="195"/>
      <c r="G93468" s="196"/>
      <c r="H93468" s="192"/>
    </row>
    <row r="93469" spans="6:8" x14ac:dyDescent="0.2">
      <c r="F93469" s="195"/>
      <c r="G93469" s="196"/>
      <c r="H93469" s="192"/>
    </row>
    <row r="93470" spans="6:8" x14ac:dyDescent="0.2">
      <c r="F93470" s="195"/>
      <c r="G93470" s="196"/>
      <c r="H93470" s="192"/>
    </row>
    <row r="93471" spans="6:8" x14ac:dyDescent="0.2">
      <c r="F93471" s="195"/>
      <c r="G93471" s="196"/>
      <c r="H93471" s="192"/>
    </row>
    <row r="93472" spans="6:8" x14ac:dyDescent="0.2">
      <c r="F93472" s="195"/>
      <c r="G93472" s="196"/>
      <c r="H93472" s="192"/>
    </row>
    <row r="93473" spans="6:8" x14ac:dyDescent="0.2">
      <c r="F93473" s="195"/>
      <c r="G93473" s="196"/>
      <c r="H93473" s="192"/>
    </row>
    <row r="93474" spans="6:8" x14ac:dyDescent="0.2">
      <c r="F93474" s="195"/>
      <c r="G93474" s="196"/>
      <c r="H93474" s="192"/>
    </row>
    <row r="93475" spans="6:8" x14ac:dyDescent="0.2">
      <c r="F93475" s="195"/>
      <c r="G93475" s="196"/>
      <c r="H93475" s="192"/>
    </row>
    <row r="93476" spans="6:8" x14ac:dyDescent="0.2">
      <c r="F93476" s="195"/>
      <c r="G93476" s="196"/>
      <c r="H93476" s="192"/>
    </row>
    <row r="93477" spans="6:8" x14ac:dyDescent="0.2">
      <c r="F93477" s="195"/>
      <c r="G93477" s="196"/>
      <c r="H93477" s="192"/>
    </row>
    <row r="93478" spans="6:8" x14ac:dyDescent="0.2">
      <c r="F93478" s="195"/>
      <c r="G93478" s="196"/>
      <c r="H93478" s="192"/>
    </row>
    <row r="93479" spans="6:8" x14ac:dyDescent="0.2">
      <c r="F93479" s="195"/>
      <c r="G93479" s="196"/>
      <c r="H93479" s="192"/>
    </row>
    <row r="93480" spans="6:8" x14ac:dyDescent="0.2">
      <c r="F93480" s="195"/>
      <c r="G93480" s="196"/>
      <c r="H93480" s="192"/>
    </row>
    <row r="93481" spans="6:8" x14ac:dyDescent="0.2">
      <c r="F93481" s="195"/>
      <c r="G93481" s="196"/>
      <c r="H93481" s="192"/>
    </row>
    <row r="93482" spans="6:8" x14ac:dyDescent="0.2">
      <c r="F93482" s="195"/>
      <c r="G93482" s="196"/>
      <c r="H93482" s="192"/>
    </row>
    <row r="93483" spans="6:8" x14ac:dyDescent="0.2">
      <c r="F93483" s="195"/>
      <c r="G93483" s="196"/>
      <c r="H93483" s="192"/>
    </row>
    <row r="93484" spans="6:8" x14ac:dyDescent="0.2">
      <c r="F93484" s="195"/>
      <c r="G93484" s="196"/>
      <c r="H93484" s="192"/>
    </row>
    <row r="93485" spans="6:8" x14ac:dyDescent="0.2">
      <c r="F93485" s="195"/>
      <c r="G93485" s="196"/>
      <c r="H93485" s="192"/>
    </row>
    <row r="93486" spans="6:8" x14ac:dyDescent="0.2">
      <c r="F93486" s="195"/>
      <c r="G93486" s="196"/>
      <c r="H93486" s="192"/>
    </row>
    <row r="93487" spans="6:8" x14ac:dyDescent="0.2">
      <c r="F93487" s="195"/>
      <c r="G93487" s="196"/>
      <c r="H93487" s="192"/>
    </row>
    <row r="93488" spans="6:8" x14ac:dyDescent="0.2">
      <c r="F93488" s="195"/>
      <c r="G93488" s="196"/>
      <c r="H93488" s="192"/>
    </row>
    <row r="93489" spans="6:8" x14ac:dyDescent="0.2">
      <c r="F93489" s="195"/>
      <c r="G93489" s="196"/>
      <c r="H93489" s="192"/>
    </row>
    <row r="93490" spans="6:8" x14ac:dyDescent="0.2">
      <c r="F93490" s="195"/>
      <c r="G93490" s="196"/>
      <c r="H93490" s="192"/>
    </row>
    <row r="93491" spans="6:8" x14ac:dyDescent="0.2">
      <c r="F93491" s="195"/>
      <c r="G93491" s="196"/>
      <c r="H93491" s="192"/>
    </row>
    <row r="93492" spans="6:8" x14ac:dyDescent="0.2">
      <c r="F93492" s="195"/>
      <c r="G93492" s="196"/>
      <c r="H93492" s="192"/>
    </row>
    <row r="93493" spans="6:8" x14ac:dyDescent="0.2">
      <c r="F93493" s="195"/>
      <c r="G93493" s="196"/>
      <c r="H93493" s="192"/>
    </row>
    <row r="93494" spans="6:8" x14ac:dyDescent="0.2">
      <c r="F93494" s="195"/>
      <c r="G93494" s="196"/>
      <c r="H93494" s="192"/>
    </row>
    <row r="93495" spans="6:8" x14ac:dyDescent="0.2">
      <c r="F93495" s="195"/>
      <c r="G93495" s="196"/>
      <c r="H93495" s="192"/>
    </row>
    <row r="93496" spans="6:8" x14ac:dyDescent="0.2">
      <c r="F93496" s="195"/>
      <c r="G93496" s="196"/>
      <c r="H93496" s="192"/>
    </row>
    <row r="93497" spans="6:8" x14ac:dyDescent="0.2">
      <c r="F93497" s="195"/>
      <c r="G93497" s="196"/>
      <c r="H93497" s="192"/>
    </row>
    <row r="93498" spans="6:8" x14ac:dyDescent="0.2">
      <c r="F93498" s="195"/>
      <c r="G93498" s="196"/>
      <c r="H93498" s="192"/>
    </row>
    <row r="93499" spans="6:8" x14ac:dyDescent="0.2">
      <c r="F93499" s="195"/>
      <c r="G93499" s="196"/>
      <c r="H93499" s="192"/>
    </row>
    <row r="93500" spans="6:8" x14ac:dyDescent="0.2">
      <c r="F93500" s="195"/>
      <c r="G93500" s="196"/>
      <c r="H93500" s="192"/>
    </row>
    <row r="93501" spans="6:8" x14ac:dyDescent="0.2">
      <c r="F93501" s="195"/>
      <c r="G93501" s="196"/>
      <c r="H93501" s="192"/>
    </row>
    <row r="93502" spans="6:8" x14ac:dyDescent="0.2">
      <c r="F93502" s="195"/>
      <c r="G93502" s="196"/>
      <c r="H93502" s="192"/>
    </row>
    <row r="93503" spans="6:8" x14ac:dyDescent="0.2">
      <c r="F93503" s="195"/>
      <c r="G93503" s="196"/>
      <c r="H93503" s="192"/>
    </row>
    <row r="93504" spans="6:8" x14ac:dyDescent="0.2">
      <c r="F93504" s="195"/>
      <c r="G93504" s="196"/>
      <c r="H93504" s="192"/>
    </row>
    <row r="93505" spans="6:8" x14ac:dyDescent="0.2">
      <c r="F93505" s="195"/>
      <c r="G93505" s="196"/>
      <c r="H93505" s="192"/>
    </row>
    <row r="93506" spans="6:8" x14ac:dyDescent="0.2">
      <c r="F93506" s="195"/>
      <c r="G93506" s="196"/>
      <c r="H93506" s="192"/>
    </row>
    <row r="93507" spans="6:8" x14ac:dyDescent="0.2">
      <c r="F93507" s="195"/>
      <c r="G93507" s="196"/>
      <c r="H93507" s="192"/>
    </row>
    <row r="93508" spans="6:8" x14ac:dyDescent="0.2">
      <c r="F93508" s="195"/>
      <c r="G93508" s="196"/>
      <c r="H93508" s="192"/>
    </row>
    <row r="93509" spans="6:8" x14ac:dyDescent="0.2">
      <c r="F93509" s="195"/>
      <c r="G93509" s="196"/>
      <c r="H93509" s="192"/>
    </row>
    <row r="93510" spans="6:8" x14ac:dyDescent="0.2">
      <c r="F93510" s="195"/>
      <c r="G93510" s="196"/>
      <c r="H93510" s="192"/>
    </row>
    <row r="93511" spans="6:8" x14ac:dyDescent="0.2">
      <c r="F93511" s="195"/>
      <c r="G93511" s="196"/>
      <c r="H93511" s="192"/>
    </row>
    <row r="93512" spans="6:8" x14ac:dyDescent="0.2">
      <c r="F93512" s="195"/>
      <c r="G93512" s="196"/>
      <c r="H93512" s="192"/>
    </row>
    <row r="93513" spans="6:8" x14ac:dyDescent="0.2">
      <c r="F93513" s="195"/>
      <c r="G93513" s="196"/>
      <c r="H93513" s="192"/>
    </row>
    <row r="93514" spans="6:8" x14ac:dyDescent="0.2">
      <c r="F93514" s="195"/>
      <c r="G93514" s="196"/>
      <c r="H93514" s="192"/>
    </row>
    <row r="93515" spans="6:8" x14ac:dyDescent="0.2">
      <c r="F93515" s="195"/>
      <c r="G93515" s="196"/>
      <c r="H93515" s="192"/>
    </row>
    <row r="93516" spans="6:8" x14ac:dyDescent="0.2">
      <c r="F93516" s="195"/>
      <c r="G93516" s="196"/>
      <c r="H93516" s="192"/>
    </row>
    <row r="93517" spans="6:8" x14ac:dyDescent="0.2">
      <c r="F93517" s="195"/>
      <c r="G93517" s="196"/>
      <c r="H93517" s="192"/>
    </row>
    <row r="93518" spans="6:8" x14ac:dyDescent="0.2">
      <c r="F93518" s="195"/>
      <c r="G93518" s="196"/>
      <c r="H93518" s="192"/>
    </row>
    <row r="93519" spans="6:8" x14ac:dyDescent="0.2">
      <c r="F93519" s="195"/>
      <c r="G93519" s="196"/>
      <c r="H93519" s="192"/>
    </row>
    <row r="93520" spans="6:8" x14ac:dyDescent="0.2">
      <c r="F93520" s="195"/>
      <c r="G93520" s="196"/>
      <c r="H93520" s="192"/>
    </row>
    <row r="93521" spans="6:8" x14ac:dyDescent="0.2">
      <c r="F93521" s="195"/>
      <c r="G93521" s="196"/>
      <c r="H93521" s="192"/>
    </row>
    <row r="93522" spans="6:8" x14ac:dyDescent="0.2">
      <c r="F93522" s="195"/>
      <c r="G93522" s="196"/>
      <c r="H93522" s="192"/>
    </row>
    <row r="93523" spans="6:8" x14ac:dyDescent="0.2">
      <c r="F93523" s="195"/>
      <c r="G93523" s="196"/>
      <c r="H93523" s="192"/>
    </row>
    <row r="93524" spans="6:8" x14ac:dyDescent="0.2">
      <c r="F93524" s="195"/>
      <c r="G93524" s="196"/>
      <c r="H93524" s="192"/>
    </row>
    <row r="93525" spans="6:8" x14ac:dyDescent="0.2">
      <c r="F93525" s="195"/>
      <c r="G93525" s="196"/>
      <c r="H93525" s="192"/>
    </row>
    <row r="93526" spans="6:8" x14ac:dyDescent="0.2">
      <c r="F93526" s="195"/>
      <c r="G93526" s="196"/>
      <c r="H93526" s="192"/>
    </row>
    <row r="93527" spans="6:8" x14ac:dyDescent="0.2">
      <c r="F93527" s="195"/>
      <c r="G93527" s="196"/>
      <c r="H93527" s="192"/>
    </row>
    <row r="93528" spans="6:8" x14ac:dyDescent="0.2">
      <c r="F93528" s="195"/>
      <c r="G93528" s="196"/>
      <c r="H93528" s="192"/>
    </row>
    <row r="93529" spans="6:8" x14ac:dyDescent="0.2">
      <c r="F93529" s="195"/>
      <c r="G93529" s="196"/>
      <c r="H93529" s="192"/>
    </row>
    <row r="93530" spans="6:8" x14ac:dyDescent="0.2">
      <c r="F93530" s="195"/>
      <c r="G93530" s="196"/>
      <c r="H93530" s="192"/>
    </row>
    <row r="93531" spans="6:8" x14ac:dyDescent="0.2">
      <c r="F93531" s="195"/>
      <c r="G93531" s="196"/>
      <c r="H93531" s="192"/>
    </row>
    <row r="93532" spans="6:8" x14ac:dyDescent="0.2">
      <c r="F93532" s="195"/>
      <c r="G93532" s="196"/>
      <c r="H93532" s="192"/>
    </row>
    <row r="93533" spans="6:8" x14ac:dyDescent="0.2">
      <c r="F93533" s="195"/>
      <c r="G93533" s="196"/>
      <c r="H93533" s="192"/>
    </row>
    <row r="93534" spans="6:8" x14ac:dyDescent="0.2">
      <c r="F93534" s="195"/>
      <c r="G93534" s="196"/>
      <c r="H93534" s="192"/>
    </row>
    <row r="93535" spans="6:8" x14ac:dyDescent="0.2">
      <c r="F93535" s="195"/>
      <c r="G93535" s="196"/>
      <c r="H93535" s="192"/>
    </row>
    <row r="93536" spans="6:8" x14ac:dyDescent="0.2">
      <c r="F93536" s="195"/>
      <c r="G93536" s="196"/>
      <c r="H93536" s="192"/>
    </row>
    <row r="93537" spans="6:8" x14ac:dyDescent="0.2">
      <c r="F93537" s="195"/>
      <c r="G93537" s="196"/>
      <c r="H93537" s="192"/>
    </row>
    <row r="93538" spans="6:8" x14ac:dyDescent="0.2">
      <c r="F93538" s="195"/>
      <c r="G93538" s="196"/>
      <c r="H93538" s="192"/>
    </row>
    <row r="93539" spans="6:8" x14ac:dyDescent="0.2">
      <c r="F93539" s="195"/>
      <c r="G93539" s="196"/>
      <c r="H93539" s="192"/>
    </row>
    <row r="93540" spans="6:8" x14ac:dyDescent="0.2">
      <c r="F93540" s="195"/>
      <c r="G93540" s="196"/>
      <c r="H93540" s="192"/>
    </row>
    <row r="93541" spans="6:8" x14ac:dyDescent="0.2">
      <c r="F93541" s="195"/>
      <c r="G93541" s="196"/>
      <c r="H93541" s="192"/>
    </row>
    <row r="93542" spans="6:8" x14ac:dyDescent="0.2">
      <c r="F93542" s="195"/>
      <c r="G93542" s="196"/>
      <c r="H93542" s="192"/>
    </row>
    <row r="93543" spans="6:8" x14ac:dyDescent="0.2">
      <c r="F93543" s="195"/>
      <c r="G93543" s="196"/>
      <c r="H93543" s="192"/>
    </row>
    <row r="93544" spans="6:8" x14ac:dyDescent="0.2">
      <c r="F93544" s="195"/>
      <c r="G93544" s="196"/>
      <c r="H93544" s="192"/>
    </row>
    <row r="93545" spans="6:8" x14ac:dyDescent="0.2">
      <c r="F93545" s="195"/>
      <c r="G93545" s="196"/>
      <c r="H93545" s="192"/>
    </row>
    <row r="93546" spans="6:8" x14ac:dyDescent="0.2">
      <c r="F93546" s="195"/>
      <c r="G93546" s="196"/>
      <c r="H93546" s="192"/>
    </row>
    <row r="93547" spans="6:8" x14ac:dyDescent="0.2">
      <c r="F93547" s="195"/>
      <c r="G93547" s="196"/>
      <c r="H93547" s="192"/>
    </row>
    <row r="93548" spans="6:8" x14ac:dyDescent="0.2">
      <c r="F93548" s="195"/>
      <c r="G93548" s="196"/>
      <c r="H93548" s="192"/>
    </row>
    <row r="93549" spans="6:8" x14ac:dyDescent="0.2">
      <c r="F93549" s="195"/>
      <c r="G93549" s="196"/>
      <c r="H93549" s="192"/>
    </row>
    <row r="93550" spans="6:8" x14ac:dyDescent="0.2">
      <c r="F93550" s="195"/>
      <c r="G93550" s="196"/>
      <c r="H93550" s="192"/>
    </row>
    <row r="93551" spans="6:8" x14ac:dyDescent="0.2">
      <c r="F93551" s="195"/>
      <c r="G93551" s="196"/>
      <c r="H93551" s="192"/>
    </row>
    <row r="93552" spans="6:8" x14ac:dyDescent="0.2">
      <c r="F93552" s="195"/>
      <c r="G93552" s="196"/>
      <c r="H93552" s="192"/>
    </row>
    <row r="93553" spans="6:8" x14ac:dyDescent="0.2">
      <c r="F93553" s="195"/>
      <c r="G93553" s="196"/>
      <c r="H93553" s="192"/>
    </row>
    <row r="93554" spans="6:8" x14ac:dyDescent="0.2">
      <c r="F93554" s="195"/>
      <c r="G93554" s="196"/>
      <c r="H93554" s="192"/>
    </row>
    <row r="93555" spans="6:8" x14ac:dyDescent="0.2">
      <c r="F93555" s="195"/>
      <c r="G93555" s="196"/>
      <c r="H93555" s="192"/>
    </row>
    <row r="93556" spans="6:8" x14ac:dyDescent="0.2">
      <c r="F93556" s="195"/>
      <c r="G93556" s="196"/>
      <c r="H93556" s="192"/>
    </row>
    <row r="93557" spans="6:8" x14ac:dyDescent="0.2">
      <c r="F93557" s="195"/>
      <c r="G93557" s="196"/>
      <c r="H93557" s="192"/>
    </row>
    <row r="93558" spans="6:8" x14ac:dyDescent="0.2">
      <c r="F93558" s="195"/>
      <c r="G93558" s="196"/>
      <c r="H93558" s="192"/>
    </row>
    <row r="93559" spans="6:8" x14ac:dyDescent="0.2">
      <c r="F93559" s="195"/>
      <c r="G93559" s="196"/>
      <c r="H93559" s="192"/>
    </row>
    <row r="93560" spans="6:8" x14ac:dyDescent="0.2">
      <c r="F93560" s="195"/>
      <c r="G93560" s="196"/>
      <c r="H93560" s="192"/>
    </row>
    <row r="93561" spans="6:8" x14ac:dyDescent="0.2">
      <c r="F93561" s="195"/>
      <c r="G93561" s="196"/>
      <c r="H93561" s="192"/>
    </row>
    <row r="93562" spans="6:8" x14ac:dyDescent="0.2">
      <c r="F93562" s="195"/>
      <c r="G93562" s="196"/>
      <c r="H93562" s="192"/>
    </row>
    <row r="93563" spans="6:8" x14ac:dyDescent="0.2">
      <c r="F93563" s="195"/>
      <c r="G93563" s="196"/>
      <c r="H93563" s="192"/>
    </row>
    <row r="93564" spans="6:8" x14ac:dyDescent="0.2">
      <c r="F93564" s="195"/>
      <c r="G93564" s="196"/>
      <c r="H93564" s="192"/>
    </row>
    <row r="93565" spans="6:8" x14ac:dyDescent="0.2">
      <c r="F93565" s="195"/>
      <c r="G93565" s="196"/>
      <c r="H93565" s="192"/>
    </row>
    <row r="93566" spans="6:8" x14ac:dyDescent="0.2">
      <c r="F93566" s="195"/>
      <c r="G93566" s="196"/>
      <c r="H93566" s="192"/>
    </row>
    <row r="93567" spans="6:8" x14ac:dyDescent="0.2">
      <c r="F93567" s="195"/>
      <c r="G93567" s="196"/>
      <c r="H93567" s="192"/>
    </row>
    <row r="93568" spans="6:8" x14ac:dyDescent="0.2">
      <c r="F93568" s="195"/>
      <c r="G93568" s="196"/>
      <c r="H93568" s="192"/>
    </row>
    <row r="93569" spans="6:8" x14ac:dyDescent="0.2">
      <c r="F93569" s="195"/>
      <c r="G93569" s="196"/>
      <c r="H93569" s="192"/>
    </row>
    <row r="93570" spans="6:8" x14ac:dyDescent="0.2">
      <c r="F93570" s="195"/>
      <c r="G93570" s="196"/>
      <c r="H93570" s="192"/>
    </row>
    <row r="93571" spans="6:8" x14ac:dyDescent="0.2">
      <c r="F93571" s="195"/>
      <c r="G93571" s="196"/>
      <c r="H93571" s="192"/>
    </row>
    <row r="93572" spans="6:8" x14ac:dyDescent="0.2">
      <c r="F93572" s="195"/>
      <c r="G93572" s="196"/>
      <c r="H93572" s="192"/>
    </row>
    <row r="93573" spans="6:8" x14ac:dyDescent="0.2">
      <c r="F93573" s="195"/>
      <c r="G93573" s="196"/>
      <c r="H93573" s="192"/>
    </row>
    <row r="93574" spans="6:8" x14ac:dyDescent="0.2">
      <c r="F93574" s="195"/>
      <c r="G93574" s="196"/>
      <c r="H93574" s="192"/>
    </row>
    <row r="93575" spans="6:8" x14ac:dyDescent="0.2">
      <c r="F93575" s="195"/>
      <c r="G93575" s="196"/>
      <c r="H93575" s="192"/>
    </row>
    <row r="93576" spans="6:8" x14ac:dyDescent="0.2">
      <c r="F93576" s="195"/>
      <c r="G93576" s="196"/>
      <c r="H93576" s="192"/>
    </row>
    <row r="93577" spans="6:8" x14ac:dyDescent="0.2">
      <c r="F93577" s="195"/>
      <c r="G93577" s="196"/>
      <c r="H93577" s="192"/>
    </row>
    <row r="93578" spans="6:8" x14ac:dyDescent="0.2">
      <c r="F93578" s="195"/>
      <c r="G93578" s="196"/>
      <c r="H93578" s="192"/>
    </row>
    <row r="93579" spans="6:8" x14ac:dyDescent="0.2">
      <c r="F93579" s="195"/>
      <c r="G93579" s="196"/>
      <c r="H93579" s="192"/>
    </row>
    <row r="93580" spans="6:8" x14ac:dyDescent="0.2">
      <c r="F93580" s="195"/>
      <c r="G93580" s="196"/>
      <c r="H93580" s="192"/>
    </row>
    <row r="93581" spans="6:8" x14ac:dyDescent="0.2">
      <c r="F93581" s="195"/>
      <c r="G93581" s="196"/>
      <c r="H93581" s="192"/>
    </row>
    <row r="93582" spans="6:8" x14ac:dyDescent="0.2">
      <c r="F93582" s="195"/>
      <c r="G93582" s="196"/>
      <c r="H93582" s="192"/>
    </row>
    <row r="93583" spans="6:8" x14ac:dyDescent="0.2">
      <c r="F93583" s="195"/>
      <c r="G93583" s="196"/>
      <c r="H93583" s="192"/>
    </row>
    <row r="93584" spans="6:8" x14ac:dyDescent="0.2">
      <c r="F93584" s="195"/>
      <c r="G93584" s="196"/>
      <c r="H93584" s="192"/>
    </row>
    <row r="93585" spans="6:8" x14ac:dyDescent="0.2">
      <c r="F93585" s="195"/>
      <c r="G93585" s="196"/>
      <c r="H93585" s="192"/>
    </row>
    <row r="93586" spans="6:8" x14ac:dyDescent="0.2">
      <c r="F93586" s="195"/>
      <c r="G93586" s="196"/>
      <c r="H93586" s="192"/>
    </row>
    <row r="93587" spans="6:8" x14ac:dyDescent="0.2">
      <c r="F93587" s="195"/>
      <c r="G93587" s="196"/>
      <c r="H93587" s="192"/>
    </row>
    <row r="93588" spans="6:8" x14ac:dyDescent="0.2">
      <c r="F93588" s="195"/>
      <c r="G93588" s="196"/>
      <c r="H93588" s="192"/>
    </row>
    <row r="93589" spans="6:8" x14ac:dyDescent="0.2">
      <c r="F93589" s="195"/>
      <c r="G93589" s="196"/>
      <c r="H93589" s="192"/>
    </row>
    <row r="93590" spans="6:8" x14ac:dyDescent="0.2">
      <c r="F93590" s="195"/>
      <c r="G93590" s="196"/>
      <c r="H93590" s="192"/>
    </row>
    <row r="93591" spans="6:8" x14ac:dyDescent="0.2">
      <c r="F93591" s="195"/>
      <c r="G93591" s="196"/>
      <c r="H93591" s="192"/>
    </row>
    <row r="93592" spans="6:8" x14ac:dyDescent="0.2">
      <c r="F93592" s="195"/>
      <c r="G93592" s="196"/>
      <c r="H93592" s="192"/>
    </row>
    <row r="93593" spans="6:8" x14ac:dyDescent="0.2">
      <c r="F93593" s="195"/>
      <c r="G93593" s="196"/>
      <c r="H93593" s="192"/>
    </row>
    <row r="93594" spans="6:8" x14ac:dyDescent="0.2">
      <c r="F93594" s="195"/>
      <c r="G93594" s="196"/>
      <c r="H93594" s="192"/>
    </row>
    <row r="93595" spans="6:8" x14ac:dyDescent="0.2">
      <c r="F93595" s="195"/>
      <c r="G93595" s="196"/>
      <c r="H93595" s="192"/>
    </row>
    <row r="93596" spans="6:8" x14ac:dyDescent="0.2">
      <c r="F93596" s="195"/>
      <c r="G93596" s="196"/>
      <c r="H93596" s="192"/>
    </row>
    <row r="93597" spans="6:8" x14ac:dyDescent="0.2">
      <c r="F93597" s="195"/>
      <c r="G93597" s="196"/>
      <c r="H93597" s="192"/>
    </row>
    <row r="93598" spans="6:8" x14ac:dyDescent="0.2">
      <c r="F93598" s="195"/>
      <c r="G93598" s="196"/>
      <c r="H93598" s="192"/>
    </row>
    <row r="93599" spans="6:8" x14ac:dyDescent="0.2">
      <c r="F93599" s="195"/>
      <c r="G93599" s="196"/>
      <c r="H93599" s="192"/>
    </row>
    <row r="93600" spans="6:8" x14ac:dyDescent="0.2">
      <c r="F93600" s="195"/>
      <c r="G93600" s="196"/>
      <c r="H93600" s="192"/>
    </row>
    <row r="93601" spans="6:8" x14ac:dyDescent="0.2">
      <c r="F93601" s="195"/>
      <c r="G93601" s="196"/>
      <c r="H93601" s="192"/>
    </row>
    <row r="93602" spans="6:8" x14ac:dyDescent="0.2">
      <c r="F93602" s="195"/>
      <c r="G93602" s="196"/>
      <c r="H93602" s="192"/>
    </row>
    <row r="93603" spans="6:8" x14ac:dyDescent="0.2">
      <c r="F93603" s="195"/>
      <c r="G93603" s="196"/>
      <c r="H93603" s="192"/>
    </row>
    <row r="93604" spans="6:8" x14ac:dyDescent="0.2">
      <c r="F93604" s="195"/>
      <c r="G93604" s="196"/>
      <c r="H93604" s="192"/>
    </row>
    <row r="93605" spans="6:8" x14ac:dyDescent="0.2">
      <c r="F93605" s="195"/>
      <c r="G93605" s="196"/>
      <c r="H93605" s="192"/>
    </row>
    <row r="93606" spans="6:8" x14ac:dyDescent="0.2">
      <c r="F93606" s="195"/>
      <c r="G93606" s="196"/>
      <c r="H93606" s="192"/>
    </row>
    <row r="93607" spans="6:8" x14ac:dyDescent="0.2">
      <c r="F93607" s="195"/>
      <c r="G93607" s="196"/>
      <c r="H93607" s="192"/>
    </row>
    <row r="93608" spans="6:8" x14ac:dyDescent="0.2">
      <c r="F93608" s="195"/>
      <c r="G93608" s="196"/>
      <c r="H93608" s="192"/>
    </row>
    <row r="93609" spans="6:8" x14ac:dyDescent="0.2">
      <c r="F93609" s="195"/>
      <c r="G93609" s="196"/>
      <c r="H93609" s="192"/>
    </row>
    <row r="93610" spans="6:8" x14ac:dyDescent="0.2">
      <c r="F93610" s="195"/>
      <c r="G93610" s="196"/>
      <c r="H93610" s="192"/>
    </row>
    <row r="93611" spans="6:8" x14ac:dyDescent="0.2">
      <c r="F93611" s="195"/>
      <c r="G93611" s="196"/>
      <c r="H93611" s="192"/>
    </row>
    <row r="93612" spans="6:8" x14ac:dyDescent="0.2">
      <c r="F93612" s="195"/>
      <c r="G93612" s="196"/>
      <c r="H93612" s="192"/>
    </row>
    <row r="93613" spans="6:8" x14ac:dyDescent="0.2">
      <c r="F93613" s="195"/>
      <c r="G93613" s="196"/>
      <c r="H93613" s="192"/>
    </row>
    <row r="93614" spans="6:8" x14ac:dyDescent="0.2">
      <c r="F93614" s="195"/>
      <c r="G93614" s="196"/>
      <c r="H93614" s="192"/>
    </row>
    <row r="93615" spans="6:8" x14ac:dyDescent="0.2">
      <c r="F93615" s="195"/>
      <c r="G93615" s="196"/>
      <c r="H93615" s="192"/>
    </row>
    <row r="93616" spans="6:8" x14ac:dyDescent="0.2">
      <c r="F93616" s="195"/>
      <c r="G93616" s="196"/>
      <c r="H93616" s="192"/>
    </row>
    <row r="93617" spans="6:8" x14ac:dyDescent="0.2">
      <c r="F93617" s="195"/>
      <c r="G93617" s="196"/>
      <c r="H93617" s="192"/>
    </row>
    <row r="93618" spans="6:8" x14ac:dyDescent="0.2">
      <c r="F93618" s="195"/>
      <c r="G93618" s="196"/>
      <c r="H93618" s="192"/>
    </row>
    <row r="93619" spans="6:8" x14ac:dyDescent="0.2">
      <c r="F93619" s="195"/>
      <c r="G93619" s="196"/>
      <c r="H93619" s="192"/>
    </row>
    <row r="93620" spans="6:8" x14ac:dyDescent="0.2">
      <c r="F93620" s="195"/>
      <c r="G93620" s="196"/>
      <c r="H93620" s="192"/>
    </row>
    <row r="93621" spans="6:8" x14ac:dyDescent="0.2">
      <c r="F93621" s="195"/>
      <c r="G93621" s="196"/>
      <c r="H93621" s="192"/>
    </row>
    <row r="93622" spans="6:8" x14ac:dyDescent="0.2">
      <c r="F93622" s="195"/>
      <c r="G93622" s="196"/>
      <c r="H93622" s="192"/>
    </row>
    <row r="93623" spans="6:8" x14ac:dyDescent="0.2">
      <c r="F93623" s="195"/>
      <c r="G93623" s="196"/>
      <c r="H93623" s="192"/>
    </row>
    <row r="93624" spans="6:8" x14ac:dyDescent="0.2">
      <c r="F93624" s="195"/>
      <c r="G93624" s="196"/>
      <c r="H93624" s="192"/>
    </row>
    <row r="93625" spans="6:8" x14ac:dyDescent="0.2">
      <c r="F93625" s="195"/>
      <c r="G93625" s="196"/>
      <c r="H93625" s="192"/>
    </row>
    <row r="93626" spans="6:8" x14ac:dyDescent="0.2">
      <c r="F93626" s="195"/>
      <c r="G93626" s="196"/>
      <c r="H93626" s="192"/>
    </row>
    <row r="93627" spans="6:8" x14ac:dyDescent="0.2">
      <c r="F93627" s="195"/>
      <c r="G93627" s="196"/>
      <c r="H93627" s="192"/>
    </row>
    <row r="93628" spans="6:8" x14ac:dyDescent="0.2">
      <c r="F93628" s="195"/>
      <c r="G93628" s="196"/>
      <c r="H93628" s="192"/>
    </row>
    <row r="93629" spans="6:8" x14ac:dyDescent="0.2">
      <c r="F93629" s="195"/>
      <c r="G93629" s="196"/>
      <c r="H93629" s="192"/>
    </row>
    <row r="93630" spans="6:8" x14ac:dyDescent="0.2">
      <c r="F93630" s="195"/>
      <c r="G93630" s="196"/>
      <c r="H93630" s="192"/>
    </row>
    <row r="93631" spans="6:8" x14ac:dyDescent="0.2">
      <c r="F93631" s="195"/>
      <c r="G93631" s="196"/>
      <c r="H93631" s="192"/>
    </row>
    <row r="93632" spans="6:8" x14ac:dyDescent="0.2">
      <c r="F93632" s="195"/>
      <c r="G93632" s="196"/>
      <c r="H93632" s="192"/>
    </row>
    <row r="93633" spans="6:8" x14ac:dyDescent="0.2">
      <c r="F93633" s="195"/>
      <c r="G93633" s="196"/>
      <c r="H93633" s="192"/>
    </row>
    <row r="93634" spans="6:8" x14ac:dyDescent="0.2">
      <c r="F93634" s="195"/>
      <c r="G93634" s="196"/>
      <c r="H93634" s="192"/>
    </row>
    <row r="93635" spans="6:8" x14ac:dyDescent="0.2">
      <c r="F93635" s="195"/>
      <c r="G93635" s="196"/>
      <c r="H93635" s="192"/>
    </row>
    <row r="93636" spans="6:8" x14ac:dyDescent="0.2">
      <c r="F93636" s="195"/>
      <c r="G93636" s="196"/>
      <c r="H93636" s="192"/>
    </row>
    <row r="93637" spans="6:8" x14ac:dyDescent="0.2">
      <c r="F93637" s="195"/>
      <c r="G93637" s="196"/>
      <c r="H93637" s="192"/>
    </row>
    <row r="93638" spans="6:8" x14ac:dyDescent="0.2">
      <c r="F93638" s="195"/>
      <c r="G93638" s="196"/>
      <c r="H93638" s="192"/>
    </row>
    <row r="93639" spans="6:8" x14ac:dyDescent="0.2">
      <c r="F93639" s="195"/>
      <c r="G93639" s="196"/>
      <c r="H93639" s="192"/>
    </row>
    <row r="93640" spans="6:8" x14ac:dyDescent="0.2">
      <c r="F93640" s="195"/>
      <c r="G93640" s="196"/>
      <c r="H93640" s="192"/>
    </row>
    <row r="93641" spans="6:8" x14ac:dyDescent="0.2">
      <c r="F93641" s="195"/>
      <c r="G93641" s="196"/>
      <c r="H93641" s="192"/>
    </row>
    <row r="93642" spans="6:8" x14ac:dyDescent="0.2">
      <c r="F93642" s="195"/>
      <c r="G93642" s="196"/>
      <c r="H93642" s="192"/>
    </row>
    <row r="93643" spans="6:8" x14ac:dyDescent="0.2">
      <c r="F93643" s="195"/>
      <c r="G93643" s="196"/>
      <c r="H93643" s="192"/>
    </row>
    <row r="93644" spans="6:8" x14ac:dyDescent="0.2">
      <c r="F93644" s="195"/>
      <c r="G93644" s="196"/>
      <c r="H93644" s="192"/>
    </row>
    <row r="93645" spans="6:8" x14ac:dyDescent="0.2">
      <c r="F93645" s="195"/>
      <c r="G93645" s="196"/>
      <c r="H93645" s="192"/>
    </row>
    <row r="93646" spans="6:8" x14ac:dyDescent="0.2">
      <c r="F93646" s="195"/>
      <c r="G93646" s="196"/>
      <c r="H93646" s="192"/>
    </row>
    <row r="93647" spans="6:8" x14ac:dyDescent="0.2">
      <c r="F93647" s="195"/>
      <c r="G93647" s="196"/>
      <c r="H93647" s="192"/>
    </row>
    <row r="93648" spans="6:8" x14ac:dyDescent="0.2">
      <c r="F93648" s="195"/>
      <c r="G93648" s="196"/>
      <c r="H93648" s="192"/>
    </row>
    <row r="93649" spans="6:8" x14ac:dyDescent="0.2">
      <c r="F93649" s="195"/>
      <c r="G93649" s="196"/>
      <c r="H93649" s="192"/>
    </row>
    <row r="93650" spans="6:8" x14ac:dyDescent="0.2">
      <c r="F93650" s="195"/>
      <c r="G93650" s="196"/>
      <c r="H93650" s="192"/>
    </row>
    <row r="93651" spans="6:8" x14ac:dyDescent="0.2">
      <c r="F93651" s="195"/>
      <c r="G93651" s="196"/>
      <c r="H93651" s="192"/>
    </row>
    <row r="93652" spans="6:8" x14ac:dyDescent="0.2">
      <c r="F93652" s="195"/>
      <c r="G93652" s="196"/>
      <c r="H93652" s="192"/>
    </row>
    <row r="93653" spans="6:8" x14ac:dyDescent="0.2">
      <c r="F93653" s="195"/>
      <c r="G93653" s="196"/>
      <c r="H93653" s="192"/>
    </row>
    <row r="93654" spans="6:8" x14ac:dyDescent="0.2">
      <c r="F93654" s="195"/>
      <c r="G93654" s="196"/>
      <c r="H93654" s="192"/>
    </row>
    <row r="93655" spans="6:8" x14ac:dyDescent="0.2">
      <c r="F93655" s="195"/>
      <c r="G93655" s="196"/>
      <c r="H93655" s="192"/>
    </row>
    <row r="93656" spans="6:8" x14ac:dyDescent="0.2">
      <c r="F93656" s="195"/>
      <c r="G93656" s="196"/>
      <c r="H93656" s="192"/>
    </row>
    <row r="93657" spans="6:8" x14ac:dyDescent="0.2">
      <c r="F93657" s="195"/>
      <c r="G93657" s="196"/>
      <c r="H93657" s="192"/>
    </row>
    <row r="93658" spans="6:8" x14ac:dyDescent="0.2">
      <c r="F93658" s="195"/>
      <c r="G93658" s="196"/>
      <c r="H93658" s="192"/>
    </row>
    <row r="93659" spans="6:8" x14ac:dyDescent="0.2">
      <c r="F93659" s="195"/>
      <c r="G93659" s="196"/>
      <c r="H93659" s="192"/>
    </row>
    <row r="93660" spans="6:8" x14ac:dyDescent="0.2">
      <c r="F93660" s="195"/>
      <c r="G93660" s="196"/>
      <c r="H93660" s="192"/>
    </row>
    <row r="93661" spans="6:8" x14ac:dyDescent="0.2">
      <c r="F93661" s="195"/>
      <c r="G93661" s="196"/>
      <c r="H93661" s="192"/>
    </row>
    <row r="93662" spans="6:8" x14ac:dyDescent="0.2">
      <c r="F93662" s="195"/>
      <c r="G93662" s="196"/>
      <c r="H93662" s="192"/>
    </row>
    <row r="93663" spans="6:8" x14ac:dyDescent="0.2">
      <c r="F93663" s="195"/>
      <c r="G93663" s="196"/>
      <c r="H93663" s="192"/>
    </row>
    <row r="93664" spans="6:8" x14ac:dyDescent="0.2">
      <c r="F93664" s="195"/>
      <c r="G93664" s="196"/>
      <c r="H93664" s="192"/>
    </row>
    <row r="93665" spans="6:8" x14ac:dyDescent="0.2">
      <c r="F93665" s="195"/>
      <c r="G93665" s="196"/>
      <c r="H93665" s="192"/>
    </row>
    <row r="93666" spans="6:8" x14ac:dyDescent="0.2">
      <c r="F93666" s="195"/>
      <c r="G93666" s="196"/>
      <c r="H93666" s="192"/>
    </row>
    <row r="93667" spans="6:8" x14ac:dyDescent="0.2">
      <c r="F93667" s="195"/>
      <c r="G93667" s="196"/>
      <c r="H93667" s="192"/>
    </row>
    <row r="93668" spans="6:8" x14ac:dyDescent="0.2">
      <c r="F93668" s="195"/>
      <c r="G93668" s="196"/>
      <c r="H93668" s="192"/>
    </row>
    <row r="93669" spans="6:8" x14ac:dyDescent="0.2">
      <c r="F93669" s="195"/>
      <c r="G93669" s="196"/>
      <c r="H93669" s="192"/>
    </row>
    <row r="93670" spans="6:8" x14ac:dyDescent="0.2">
      <c r="F93670" s="195"/>
      <c r="G93670" s="196"/>
      <c r="H93670" s="192"/>
    </row>
    <row r="93671" spans="6:8" x14ac:dyDescent="0.2">
      <c r="F93671" s="195"/>
      <c r="G93671" s="196"/>
      <c r="H93671" s="192"/>
    </row>
    <row r="93672" spans="6:8" x14ac:dyDescent="0.2">
      <c r="F93672" s="195"/>
      <c r="G93672" s="196"/>
      <c r="H93672" s="192"/>
    </row>
    <row r="93673" spans="6:8" x14ac:dyDescent="0.2">
      <c r="F93673" s="195"/>
      <c r="G93673" s="196"/>
      <c r="H93673" s="192"/>
    </row>
    <row r="93674" spans="6:8" x14ac:dyDescent="0.2">
      <c r="F93674" s="195"/>
      <c r="G93674" s="196"/>
      <c r="H93674" s="192"/>
    </row>
    <row r="93675" spans="6:8" x14ac:dyDescent="0.2">
      <c r="F93675" s="195"/>
      <c r="G93675" s="196"/>
      <c r="H93675" s="192"/>
    </row>
    <row r="93676" spans="6:8" x14ac:dyDescent="0.2">
      <c r="F93676" s="195"/>
      <c r="G93676" s="196"/>
      <c r="H93676" s="192"/>
    </row>
    <row r="93677" spans="6:8" x14ac:dyDescent="0.2">
      <c r="F93677" s="195"/>
      <c r="G93677" s="196"/>
      <c r="H93677" s="192"/>
    </row>
    <row r="93678" spans="6:8" x14ac:dyDescent="0.2">
      <c r="F93678" s="195"/>
      <c r="G93678" s="196"/>
      <c r="H93678" s="192"/>
    </row>
    <row r="93679" spans="6:8" x14ac:dyDescent="0.2">
      <c r="F93679" s="195"/>
      <c r="G93679" s="196"/>
      <c r="H93679" s="192"/>
    </row>
    <row r="93680" spans="6:8" x14ac:dyDescent="0.2">
      <c r="F93680" s="195"/>
      <c r="G93680" s="196"/>
      <c r="H93680" s="192"/>
    </row>
    <row r="93681" spans="6:8" x14ac:dyDescent="0.2">
      <c r="F93681" s="195"/>
      <c r="G93681" s="196"/>
      <c r="H93681" s="192"/>
    </row>
    <row r="93682" spans="6:8" x14ac:dyDescent="0.2">
      <c r="F93682" s="195"/>
      <c r="G93682" s="196"/>
      <c r="H93682" s="192"/>
    </row>
    <row r="93683" spans="6:8" x14ac:dyDescent="0.2">
      <c r="F93683" s="195"/>
      <c r="G93683" s="196"/>
      <c r="H93683" s="192"/>
    </row>
    <row r="93684" spans="6:8" x14ac:dyDescent="0.2">
      <c r="F93684" s="195"/>
      <c r="G93684" s="196"/>
      <c r="H93684" s="192"/>
    </row>
    <row r="93685" spans="6:8" x14ac:dyDescent="0.2">
      <c r="F93685" s="195"/>
      <c r="G93685" s="196"/>
      <c r="H93685" s="192"/>
    </row>
    <row r="93686" spans="6:8" x14ac:dyDescent="0.2">
      <c r="F93686" s="195"/>
      <c r="G93686" s="196"/>
      <c r="H93686" s="192"/>
    </row>
    <row r="93687" spans="6:8" x14ac:dyDescent="0.2">
      <c r="F93687" s="195"/>
      <c r="G93687" s="196"/>
      <c r="H93687" s="192"/>
    </row>
    <row r="93688" spans="6:8" x14ac:dyDescent="0.2">
      <c r="F93688" s="195"/>
      <c r="G93688" s="196"/>
      <c r="H93688" s="192"/>
    </row>
    <row r="93689" spans="6:8" x14ac:dyDescent="0.2">
      <c r="F93689" s="195"/>
      <c r="G93689" s="196"/>
      <c r="H93689" s="192"/>
    </row>
    <row r="93690" spans="6:8" x14ac:dyDescent="0.2">
      <c r="F93690" s="195"/>
      <c r="G93690" s="196"/>
      <c r="H93690" s="192"/>
    </row>
    <row r="93691" spans="6:8" x14ac:dyDescent="0.2">
      <c r="F93691" s="195"/>
      <c r="G93691" s="196"/>
      <c r="H93691" s="192"/>
    </row>
    <row r="93692" spans="6:8" x14ac:dyDescent="0.2">
      <c r="F93692" s="195"/>
      <c r="G93692" s="196"/>
      <c r="H93692" s="192"/>
    </row>
    <row r="93693" spans="6:8" x14ac:dyDescent="0.2">
      <c r="F93693" s="195"/>
      <c r="G93693" s="196"/>
      <c r="H93693" s="192"/>
    </row>
    <row r="93694" spans="6:8" x14ac:dyDescent="0.2">
      <c r="F93694" s="195"/>
      <c r="G93694" s="196"/>
      <c r="H93694" s="192"/>
    </row>
    <row r="93695" spans="6:8" x14ac:dyDescent="0.2">
      <c r="F93695" s="195"/>
      <c r="G93695" s="196"/>
      <c r="H93695" s="192"/>
    </row>
    <row r="93696" spans="6:8" x14ac:dyDescent="0.2">
      <c r="F93696" s="195"/>
      <c r="G93696" s="196"/>
      <c r="H93696" s="192"/>
    </row>
    <row r="93697" spans="6:8" x14ac:dyDescent="0.2">
      <c r="F93697" s="195"/>
      <c r="G93697" s="196"/>
      <c r="H93697" s="192"/>
    </row>
    <row r="93698" spans="6:8" x14ac:dyDescent="0.2">
      <c r="F93698" s="195"/>
      <c r="G93698" s="196"/>
      <c r="H93698" s="192"/>
    </row>
    <row r="93699" spans="6:8" x14ac:dyDescent="0.2">
      <c r="F93699" s="195"/>
      <c r="G93699" s="196"/>
      <c r="H93699" s="192"/>
    </row>
    <row r="93700" spans="6:8" x14ac:dyDescent="0.2">
      <c r="F93700" s="195"/>
      <c r="G93700" s="196"/>
      <c r="H93700" s="192"/>
    </row>
    <row r="93701" spans="6:8" x14ac:dyDescent="0.2">
      <c r="F93701" s="195"/>
      <c r="G93701" s="196"/>
      <c r="H93701" s="192"/>
    </row>
    <row r="93702" spans="6:8" x14ac:dyDescent="0.2">
      <c r="F93702" s="195"/>
      <c r="G93702" s="196"/>
      <c r="H93702" s="192"/>
    </row>
    <row r="93703" spans="6:8" x14ac:dyDescent="0.2">
      <c r="F93703" s="195"/>
      <c r="G93703" s="196"/>
      <c r="H93703" s="192"/>
    </row>
    <row r="93704" spans="6:8" x14ac:dyDescent="0.2">
      <c r="F93704" s="195"/>
      <c r="G93704" s="196"/>
      <c r="H93704" s="192"/>
    </row>
    <row r="93705" spans="6:8" x14ac:dyDescent="0.2">
      <c r="F93705" s="195"/>
      <c r="G93705" s="196"/>
      <c r="H93705" s="192"/>
    </row>
    <row r="93706" spans="6:8" x14ac:dyDescent="0.2">
      <c r="F93706" s="195"/>
      <c r="G93706" s="196"/>
      <c r="H93706" s="192"/>
    </row>
    <row r="93707" spans="6:8" x14ac:dyDescent="0.2">
      <c r="F93707" s="195"/>
      <c r="G93707" s="196"/>
      <c r="H93707" s="192"/>
    </row>
    <row r="93708" spans="6:8" x14ac:dyDescent="0.2">
      <c r="F93708" s="195"/>
      <c r="G93708" s="196"/>
      <c r="H93708" s="192"/>
    </row>
    <row r="93709" spans="6:8" x14ac:dyDescent="0.2">
      <c r="F93709" s="195"/>
      <c r="G93709" s="196"/>
      <c r="H93709" s="192"/>
    </row>
    <row r="93710" spans="6:8" x14ac:dyDescent="0.2">
      <c r="F93710" s="195"/>
      <c r="G93710" s="196"/>
      <c r="H93710" s="192"/>
    </row>
    <row r="93711" spans="6:8" x14ac:dyDescent="0.2">
      <c r="F93711" s="195"/>
      <c r="G93711" s="196"/>
      <c r="H93711" s="192"/>
    </row>
    <row r="93712" spans="6:8" x14ac:dyDescent="0.2">
      <c r="F93712" s="195"/>
      <c r="G93712" s="196"/>
      <c r="H93712" s="192"/>
    </row>
    <row r="93713" spans="6:8" x14ac:dyDescent="0.2">
      <c r="F93713" s="195"/>
      <c r="G93713" s="196"/>
      <c r="H93713" s="192"/>
    </row>
    <row r="93714" spans="6:8" x14ac:dyDescent="0.2">
      <c r="F93714" s="195"/>
      <c r="G93714" s="196"/>
      <c r="H93714" s="192"/>
    </row>
    <row r="93715" spans="6:8" x14ac:dyDescent="0.2">
      <c r="F93715" s="195"/>
      <c r="G93715" s="196"/>
      <c r="H93715" s="192"/>
    </row>
    <row r="93716" spans="6:8" x14ac:dyDescent="0.2">
      <c r="F93716" s="195"/>
      <c r="G93716" s="196"/>
      <c r="H93716" s="192"/>
    </row>
    <row r="93717" spans="6:8" x14ac:dyDescent="0.2">
      <c r="F93717" s="195"/>
      <c r="G93717" s="196"/>
      <c r="H93717" s="192"/>
    </row>
    <row r="93718" spans="6:8" x14ac:dyDescent="0.2">
      <c r="F93718" s="195"/>
      <c r="G93718" s="196"/>
      <c r="H93718" s="192"/>
    </row>
    <row r="93719" spans="6:8" x14ac:dyDescent="0.2">
      <c r="F93719" s="195"/>
      <c r="G93719" s="196"/>
      <c r="H93719" s="192"/>
    </row>
    <row r="93720" spans="6:8" x14ac:dyDescent="0.2">
      <c r="F93720" s="195"/>
      <c r="G93720" s="196"/>
      <c r="H93720" s="192"/>
    </row>
    <row r="93721" spans="6:8" x14ac:dyDescent="0.2">
      <c r="F93721" s="195"/>
      <c r="G93721" s="196"/>
      <c r="H93721" s="192"/>
    </row>
    <row r="93722" spans="6:8" x14ac:dyDescent="0.2">
      <c r="F93722" s="195"/>
      <c r="G93722" s="196"/>
      <c r="H93722" s="192"/>
    </row>
    <row r="93723" spans="6:8" x14ac:dyDescent="0.2">
      <c r="F93723" s="195"/>
      <c r="G93723" s="196"/>
      <c r="H93723" s="192"/>
    </row>
    <row r="93724" spans="6:8" x14ac:dyDescent="0.2">
      <c r="F93724" s="195"/>
      <c r="G93724" s="196"/>
      <c r="H93724" s="192"/>
    </row>
    <row r="93725" spans="6:8" x14ac:dyDescent="0.2">
      <c r="F93725" s="195"/>
      <c r="G93725" s="196"/>
      <c r="H93725" s="192"/>
    </row>
    <row r="93726" spans="6:8" x14ac:dyDescent="0.2">
      <c r="F93726" s="195"/>
      <c r="G93726" s="196"/>
      <c r="H93726" s="192"/>
    </row>
    <row r="93727" spans="6:8" x14ac:dyDescent="0.2">
      <c r="F93727" s="195"/>
      <c r="G93727" s="196"/>
      <c r="H93727" s="192"/>
    </row>
    <row r="93728" spans="6:8" x14ac:dyDescent="0.2">
      <c r="F93728" s="195"/>
      <c r="G93728" s="196"/>
      <c r="H93728" s="192"/>
    </row>
    <row r="93729" spans="6:8" x14ac:dyDescent="0.2">
      <c r="F93729" s="195"/>
      <c r="G93729" s="196"/>
      <c r="H93729" s="192"/>
    </row>
    <row r="93730" spans="6:8" x14ac:dyDescent="0.2">
      <c r="F93730" s="195"/>
      <c r="G93730" s="196"/>
      <c r="H93730" s="192"/>
    </row>
    <row r="93731" spans="6:8" x14ac:dyDescent="0.2">
      <c r="F93731" s="195"/>
      <c r="G93731" s="196"/>
      <c r="H93731" s="192"/>
    </row>
    <row r="93732" spans="6:8" x14ac:dyDescent="0.2">
      <c r="F93732" s="195"/>
      <c r="G93732" s="196"/>
      <c r="H93732" s="192"/>
    </row>
    <row r="93733" spans="6:8" x14ac:dyDescent="0.2">
      <c r="F93733" s="195"/>
      <c r="G93733" s="196"/>
      <c r="H93733" s="192"/>
    </row>
    <row r="93734" spans="6:8" x14ac:dyDescent="0.2">
      <c r="F93734" s="195"/>
      <c r="G93734" s="196"/>
      <c r="H93734" s="192"/>
    </row>
    <row r="93735" spans="6:8" x14ac:dyDescent="0.2">
      <c r="F93735" s="195"/>
      <c r="G93735" s="196"/>
      <c r="H93735" s="192"/>
    </row>
    <row r="93736" spans="6:8" x14ac:dyDescent="0.2">
      <c r="F93736" s="195"/>
      <c r="G93736" s="196"/>
      <c r="H93736" s="192"/>
    </row>
    <row r="93737" spans="6:8" x14ac:dyDescent="0.2">
      <c r="F93737" s="195"/>
      <c r="G93737" s="196"/>
      <c r="H93737" s="192"/>
    </row>
    <row r="93738" spans="6:8" x14ac:dyDescent="0.2">
      <c r="F93738" s="195"/>
      <c r="G93738" s="196"/>
      <c r="H93738" s="192"/>
    </row>
    <row r="93739" spans="6:8" x14ac:dyDescent="0.2">
      <c r="F93739" s="195"/>
      <c r="G93739" s="196"/>
      <c r="H93739" s="192"/>
    </row>
    <row r="93740" spans="6:8" x14ac:dyDescent="0.2">
      <c r="F93740" s="195"/>
      <c r="G93740" s="196"/>
      <c r="H93740" s="192"/>
    </row>
    <row r="93741" spans="6:8" x14ac:dyDescent="0.2">
      <c r="F93741" s="195"/>
      <c r="G93741" s="196"/>
      <c r="H93741" s="192"/>
    </row>
    <row r="93742" spans="6:8" x14ac:dyDescent="0.2">
      <c r="F93742" s="195"/>
      <c r="G93742" s="196"/>
      <c r="H93742" s="192"/>
    </row>
    <row r="93743" spans="6:8" x14ac:dyDescent="0.2">
      <c r="F93743" s="195"/>
      <c r="G93743" s="196"/>
      <c r="H93743" s="192"/>
    </row>
    <row r="93744" spans="6:8" x14ac:dyDescent="0.2">
      <c r="F93744" s="195"/>
      <c r="G93744" s="196"/>
      <c r="H93744" s="192"/>
    </row>
    <row r="93745" spans="6:8" x14ac:dyDescent="0.2">
      <c r="F93745" s="195"/>
      <c r="G93745" s="196"/>
      <c r="H93745" s="192"/>
    </row>
    <row r="93746" spans="6:8" x14ac:dyDescent="0.2">
      <c r="F93746" s="195"/>
      <c r="G93746" s="196"/>
      <c r="H93746" s="192"/>
    </row>
    <row r="93747" spans="6:8" x14ac:dyDescent="0.2">
      <c r="F93747" s="195"/>
      <c r="G93747" s="196"/>
      <c r="H93747" s="192"/>
    </row>
    <row r="93748" spans="6:8" x14ac:dyDescent="0.2">
      <c r="F93748" s="195"/>
      <c r="G93748" s="196"/>
      <c r="H93748" s="192"/>
    </row>
    <row r="93749" spans="6:8" x14ac:dyDescent="0.2">
      <c r="F93749" s="195"/>
      <c r="G93749" s="196"/>
      <c r="H93749" s="192"/>
    </row>
    <row r="93750" spans="6:8" x14ac:dyDescent="0.2">
      <c r="F93750" s="195"/>
      <c r="G93750" s="196"/>
      <c r="H93750" s="192"/>
    </row>
    <row r="93751" spans="6:8" x14ac:dyDescent="0.2">
      <c r="F93751" s="195"/>
      <c r="G93751" s="196"/>
      <c r="H93751" s="192"/>
    </row>
    <row r="93752" spans="6:8" x14ac:dyDescent="0.2">
      <c r="F93752" s="195"/>
      <c r="G93752" s="196"/>
      <c r="H93752" s="192"/>
    </row>
    <row r="93753" spans="6:8" x14ac:dyDescent="0.2">
      <c r="F93753" s="195"/>
      <c r="G93753" s="196"/>
      <c r="H93753" s="192"/>
    </row>
    <row r="93754" spans="6:8" x14ac:dyDescent="0.2">
      <c r="F93754" s="195"/>
      <c r="G93754" s="196"/>
      <c r="H93754" s="192"/>
    </row>
    <row r="93755" spans="6:8" x14ac:dyDescent="0.2">
      <c r="F93755" s="195"/>
      <c r="G93755" s="196"/>
      <c r="H93755" s="192"/>
    </row>
    <row r="93756" spans="6:8" x14ac:dyDescent="0.2">
      <c r="F93756" s="195"/>
      <c r="G93756" s="196"/>
      <c r="H93756" s="192"/>
    </row>
    <row r="93757" spans="6:8" x14ac:dyDescent="0.2">
      <c r="F93757" s="195"/>
      <c r="G93757" s="196"/>
      <c r="H93757" s="192"/>
    </row>
    <row r="93758" spans="6:8" x14ac:dyDescent="0.2">
      <c r="F93758" s="195"/>
      <c r="G93758" s="196"/>
      <c r="H93758" s="192"/>
    </row>
    <row r="93759" spans="6:8" x14ac:dyDescent="0.2">
      <c r="F93759" s="195"/>
      <c r="G93759" s="196"/>
      <c r="H93759" s="192"/>
    </row>
    <row r="93760" spans="6:8" x14ac:dyDescent="0.2">
      <c r="F93760" s="195"/>
      <c r="G93760" s="196"/>
      <c r="H93760" s="192"/>
    </row>
    <row r="93761" spans="6:8" x14ac:dyDescent="0.2">
      <c r="F93761" s="195"/>
      <c r="G93761" s="196"/>
      <c r="H93761" s="192"/>
    </row>
    <row r="93762" spans="6:8" x14ac:dyDescent="0.2">
      <c r="F93762" s="195"/>
      <c r="G93762" s="196"/>
      <c r="H93762" s="192"/>
    </row>
    <row r="93763" spans="6:8" x14ac:dyDescent="0.2">
      <c r="F93763" s="195"/>
      <c r="G93763" s="196"/>
      <c r="H93763" s="192"/>
    </row>
    <row r="93764" spans="6:8" x14ac:dyDescent="0.2">
      <c r="F93764" s="195"/>
      <c r="G93764" s="196"/>
      <c r="H93764" s="192"/>
    </row>
    <row r="93765" spans="6:8" x14ac:dyDescent="0.2">
      <c r="F93765" s="195"/>
      <c r="G93765" s="196"/>
      <c r="H93765" s="192"/>
    </row>
    <row r="93766" spans="6:8" x14ac:dyDescent="0.2">
      <c r="F93766" s="195"/>
      <c r="G93766" s="196"/>
      <c r="H93766" s="192"/>
    </row>
    <row r="93767" spans="6:8" x14ac:dyDescent="0.2">
      <c r="F93767" s="195"/>
      <c r="G93767" s="196"/>
      <c r="H93767" s="192"/>
    </row>
    <row r="93768" spans="6:8" x14ac:dyDescent="0.2">
      <c r="F93768" s="195"/>
      <c r="G93768" s="196"/>
      <c r="H93768" s="192"/>
    </row>
    <row r="93769" spans="6:8" x14ac:dyDescent="0.2">
      <c r="F93769" s="195"/>
      <c r="G93769" s="196"/>
      <c r="H93769" s="192"/>
    </row>
    <row r="93770" spans="6:8" x14ac:dyDescent="0.2">
      <c r="F93770" s="195"/>
      <c r="G93770" s="196"/>
      <c r="H93770" s="192"/>
    </row>
    <row r="93771" spans="6:8" x14ac:dyDescent="0.2">
      <c r="F93771" s="195"/>
      <c r="G93771" s="196"/>
      <c r="H93771" s="192"/>
    </row>
    <row r="93772" spans="6:8" x14ac:dyDescent="0.2">
      <c r="F93772" s="195"/>
      <c r="G93772" s="196"/>
      <c r="H93772" s="192"/>
    </row>
    <row r="93773" spans="6:8" x14ac:dyDescent="0.2">
      <c r="F93773" s="195"/>
      <c r="G93773" s="196"/>
      <c r="H93773" s="192"/>
    </row>
    <row r="93774" spans="6:8" x14ac:dyDescent="0.2">
      <c r="F93774" s="195"/>
      <c r="G93774" s="196"/>
      <c r="H93774" s="192"/>
    </row>
    <row r="93775" spans="6:8" x14ac:dyDescent="0.2">
      <c r="F93775" s="195"/>
      <c r="G93775" s="196"/>
      <c r="H93775" s="192"/>
    </row>
    <row r="93776" spans="6:8" x14ac:dyDescent="0.2">
      <c r="F93776" s="195"/>
      <c r="G93776" s="196"/>
      <c r="H93776" s="192"/>
    </row>
    <row r="93777" spans="6:8" x14ac:dyDescent="0.2">
      <c r="F93777" s="195"/>
      <c r="G93777" s="196"/>
      <c r="H93777" s="192"/>
    </row>
    <row r="93778" spans="6:8" x14ac:dyDescent="0.2">
      <c r="F93778" s="195"/>
      <c r="G93778" s="196"/>
      <c r="H93778" s="192"/>
    </row>
    <row r="93779" spans="6:8" x14ac:dyDescent="0.2">
      <c r="F93779" s="195"/>
      <c r="G93779" s="196"/>
      <c r="H93779" s="192"/>
    </row>
    <row r="93780" spans="6:8" x14ac:dyDescent="0.2">
      <c r="F93780" s="195"/>
      <c r="G93780" s="196"/>
      <c r="H93780" s="192"/>
    </row>
    <row r="93781" spans="6:8" x14ac:dyDescent="0.2">
      <c r="F93781" s="195"/>
      <c r="G93781" s="196"/>
      <c r="H93781" s="192"/>
    </row>
    <row r="93782" spans="6:8" x14ac:dyDescent="0.2">
      <c r="F93782" s="195"/>
      <c r="G93782" s="196"/>
      <c r="H93782" s="192"/>
    </row>
    <row r="93783" spans="6:8" x14ac:dyDescent="0.2">
      <c r="F93783" s="195"/>
      <c r="G93783" s="196"/>
      <c r="H93783" s="192"/>
    </row>
    <row r="93784" spans="6:8" x14ac:dyDescent="0.2">
      <c r="F93784" s="195"/>
      <c r="G93784" s="196"/>
      <c r="H93784" s="192"/>
    </row>
    <row r="93785" spans="6:8" x14ac:dyDescent="0.2">
      <c r="F93785" s="195"/>
      <c r="G93785" s="196"/>
      <c r="H93785" s="192"/>
    </row>
    <row r="93786" spans="6:8" x14ac:dyDescent="0.2">
      <c r="F93786" s="195"/>
      <c r="G93786" s="196"/>
      <c r="H93786" s="192"/>
    </row>
    <row r="93787" spans="6:8" x14ac:dyDescent="0.2">
      <c r="F93787" s="195"/>
      <c r="G93787" s="196"/>
      <c r="H93787" s="192"/>
    </row>
    <row r="93788" spans="6:8" x14ac:dyDescent="0.2">
      <c r="F93788" s="195"/>
      <c r="G93788" s="196"/>
      <c r="H93788" s="192"/>
    </row>
    <row r="93789" spans="6:8" x14ac:dyDescent="0.2">
      <c r="F93789" s="195"/>
      <c r="G93789" s="196"/>
      <c r="H93789" s="192"/>
    </row>
    <row r="93790" spans="6:8" x14ac:dyDescent="0.2">
      <c r="F93790" s="195"/>
      <c r="G93790" s="196"/>
      <c r="H93790" s="192"/>
    </row>
    <row r="93791" spans="6:8" x14ac:dyDescent="0.2">
      <c r="F93791" s="195"/>
      <c r="G93791" s="196"/>
      <c r="H93791" s="192"/>
    </row>
    <row r="93792" spans="6:8" x14ac:dyDescent="0.2">
      <c r="F93792" s="195"/>
      <c r="G93792" s="196"/>
      <c r="H93792" s="192"/>
    </row>
    <row r="93793" spans="6:8" x14ac:dyDescent="0.2">
      <c r="F93793" s="195"/>
      <c r="G93793" s="196"/>
      <c r="H93793" s="192"/>
    </row>
    <row r="93794" spans="6:8" x14ac:dyDescent="0.2">
      <c r="F93794" s="195"/>
      <c r="G93794" s="196"/>
      <c r="H93794" s="192"/>
    </row>
    <row r="93795" spans="6:8" x14ac:dyDescent="0.2">
      <c r="F93795" s="195"/>
      <c r="G93795" s="196"/>
      <c r="H93795" s="192"/>
    </row>
    <row r="93796" spans="6:8" x14ac:dyDescent="0.2">
      <c r="F93796" s="195"/>
      <c r="G93796" s="196"/>
      <c r="H93796" s="192"/>
    </row>
    <row r="93797" spans="6:8" x14ac:dyDescent="0.2">
      <c r="F93797" s="195"/>
      <c r="G93797" s="196"/>
      <c r="H93797" s="192"/>
    </row>
    <row r="93798" spans="6:8" x14ac:dyDescent="0.2">
      <c r="F93798" s="195"/>
      <c r="G93798" s="196"/>
      <c r="H93798" s="192"/>
    </row>
    <row r="93799" spans="6:8" x14ac:dyDescent="0.2">
      <c r="F93799" s="195"/>
      <c r="G93799" s="196"/>
      <c r="H93799" s="192"/>
    </row>
    <row r="93800" spans="6:8" x14ac:dyDescent="0.2">
      <c r="F93800" s="195"/>
      <c r="G93800" s="196"/>
      <c r="H93800" s="192"/>
    </row>
    <row r="93801" spans="6:8" x14ac:dyDescent="0.2">
      <c r="F93801" s="195"/>
      <c r="G93801" s="196"/>
      <c r="H93801" s="192"/>
    </row>
    <row r="93802" spans="6:8" x14ac:dyDescent="0.2">
      <c r="F93802" s="195"/>
      <c r="G93802" s="196"/>
      <c r="H93802" s="192"/>
    </row>
    <row r="93803" spans="6:8" x14ac:dyDescent="0.2">
      <c r="F93803" s="195"/>
      <c r="G93803" s="196"/>
      <c r="H93803" s="192"/>
    </row>
    <row r="93804" spans="6:8" x14ac:dyDescent="0.2">
      <c r="F93804" s="195"/>
      <c r="G93804" s="196"/>
      <c r="H93804" s="192"/>
    </row>
    <row r="93805" spans="6:8" x14ac:dyDescent="0.2">
      <c r="F93805" s="195"/>
      <c r="G93805" s="196"/>
      <c r="H93805" s="192"/>
    </row>
    <row r="93806" spans="6:8" x14ac:dyDescent="0.2">
      <c r="F93806" s="195"/>
      <c r="G93806" s="196"/>
      <c r="H93806" s="192"/>
    </row>
    <row r="93807" spans="6:8" x14ac:dyDescent="0.2">
      <c r="F93807" s="195"/>
      <c r="G93807" s="196"/>
      <c r="H93807" s="192"/>
    </row>
    <row r="93808" spans="6:8" x14ac:dyDescent="0.2">
      <c r="F93808" s="195"/>
      <c r="G93808" s="196"/>
      <c r="H93808" s="192"/>
    </row>
    <row r="93809" spans="6:8" x14ac:dyDescent="0.2">
      <c r="F93809" s="195"/>
      <c r="G93809" s="196"/>
      <c r="H93809" s="192"/>
    </row>
    <row r="93810" spans="6:8" x14ac:dyDescent="0.2">
      <c r="F93810" s="195"/>
      <c r="G93810" s="196"/>
      <c r="H93810" s="192"/>
    </row>
    <row r="93811" spans="6:8" x14ac:dyDescent="0.2">
      <c r="F93811" s="195"/>
      <c r="G93811" s="196"/>
      <c r="H93811" s="192"/>
    </row>
    <row r="93812" spans="6:8" x14ac:dyDescent="0.2">
      <c r="F93812" s="195"/>
      <c r="G93812" s="196"/>
      <c r="H93812" s="192"/>
    </row>
    <row r="93813" spans="6:8" x14ac:dyDescent="0.2">
      <c r="F93813" s="195"/>
      <c r="G93813" s="196"/>
      <c r="H93813" s="192"/>
    </row>
    <row r="93814" spans="6:8" x14ac:dyDescent="0.2">
      <c r="F93814" s="195"/>
      <c r="G93814" s="196"/>
      <c r="H93814" s="192"/>
    </row>
    <row r="93815" spans="6:8" x14ac:dyDescent="0.2">
      <c r="F93815" s="195"/>
      <c r="G93815" s="196"/>
      <c r="H93815" s="192"/>
    </row>
    <row r="93816" spans="6:8" x14ac:dyDescent="0.2">
      <c r="F93816" s="195"/>
      <c r="G93816" s="196"/>
      <c r="H93816" s="192"/>
    </row>
    <row r="93817" spans="6:8" x14ac:dyDescent="0.2">
      <c r="F93817" s="195"/>
      <c r="G93817" s="196"/>
      <c r="H93817" s="192"/>
    </row>
    <row r="93818" spans="6:8" x14ac:dyDescent="0.2">
      <c r="F93818" s="195"/>
      <c r="G93818" s="196"/>
      <c r="H93818" s="192"/>
    </row>
    <row r="93819" spans="6:8" x14ac:dyDescent="0.2">
      <c r="F93819" s="195"/>
      <c r="G93819" s="196"/>
      <c r="H93819" s="192"/>
    </row>
    <row r="93820" spans="6:8" x14ac:dyDescent="0.2">
      <c r="F93820" s="195"/>
      <c r="G93820" s="196"/>
      <c r="H93820" s="192"/>
    </row>
    <row r="93821" spans="6:8" x14ac:dyDescent="0.2">
      <c r="F93821" s="195"/>
      <c r="G93821" s="196"/>
      <c r="H93821" s="192"/>
    </row>
    <row r="93822" spans="6:8" x14ac:dyDescent="0.2">
      <c r="F93822" s="195"/>
      <c r="G93822" s="196"/>
      <c r="H93822" s="192"/>
    </row>
    <row r="93823" spans="6:8" x14ac:dyDescent="0.2">
      <c r="F93823" s="195"/>
      <c r="G93823" s="196"/>
      <c r="H93823" s="192"/>
    </row>
    <row r="93824" spans="6:8" x14ac:dyDescent="0.2">
      <c r="F93824" s="195"/>
      <c r="G93824" s="196"/>
      <c r="H93824" s="192"/>
    </row>
    <row r="93825" spans="6:8" x14ac:dyDescent="0.2">
      <c r="F93825" s="195"/>
      <c r="G93825" s="196"/>
      <c r="H93825" s="192"/>
    </row>
    <row r="93826" spans="6:8" x14ac:dyDescent="0.2">
      <c r="F93826" s="195"/>
      <c r="G93826" s="196"/>
      <c r="H93826" s="192"/>
    </row>
    <row r="93827" spans="6:8" x14ac:dyDescent="0.2">
      <c r="F93827" s="195"/>
      <c r="G93827" s="196"/>
      <c r="H93827" s="192"/>
    </row>
    <row r="93828" spans="6:8" x14ac:dyDescent="0.2">
      <c r="F93828" s="195"/>
      <c r="G93828" s="196"/>
      <c r="H93828" s="192"/>
    </row>
    <row r="93829" spans="6:8" x14ac:dyDescent="0.2">
      <c r="F93829" s="195"/>
      <c r="G93829" s="196"/>
      <c r="H93829" s="192"/>
    </row>
    <row r="93830" spans="6:8" x14ac:dyDescent="0.2">
      <c r="F93830" s="195"/>
      <c r="G93830" s="196"/>
      <c r="H93830" s="192"/>
    </row>
    <row r="93831" spans="6:8" x14ac:dyDescent="0.2">
      <c r="F93831" s="195"/>
      <c r="G93831" s="196"/>
      <c r="H93831" s="192"/>
    </row>
    <row r="93832" spans="6:8" x14ac:dyDescent="0.2">
      <c r="F93832" s="195"/>
      <c r="G93832" s="196"/>
      <c r="H93832" s="192"/>
    </row>
    <row r="93833" spans="6:8" x14ac:dyDescent="0.2">
      <c r="F93833" s="195"/>
      <c r="G93833" s="196"/>
      <c r="H93833" s="192"/>
    </row>
    <row r="93834" spans="6:8" x14ac:dyDescent="0.2">
      <c r="F93834" s="195"/>
      <c r="G93834" s="196"/>
      <c r="H93834" s="192"/>
    </row>
    <row r="93835" spans="6:8" x14ac:dyDescent="0.2">
      <c r="F93835" s="195"/>
      <c r="G93835" s="196"/>
      <c r="H93835" s="192"/>
    </row>
    <row r="93836" spans="6:8" x14ac:dyDescent="0.2">
      <c r="F93836" s="195"/>
      <c r="G93836" s="196"/>
      <c r="H93836" s="192"/>
    </row>
    <row r="93837" spans="6:8" x14ac:dyDescent="0.2">
      <c r="F93837" s="195"/>
      <c r="G93837" s="196"/>
      <c r="H93837" s="192"/>
    </row>
    <row r="93838" spans="6:8" x14ac:dyDescent="0.2">
      <c r="F93838" s="195"/>
      <c r="G93838" s="196"/>
      <c r="H93838" s="192"/>
    </row>
    <row r="93839" spans="6:8" x14ac:dyDescent="0.2">
      <c r="F93839" s="195"/>
      <c r="G93839" s="196"/>
      <c r="H93839" s="192"/>
    </row>
    <row r="93840" spans="6:8" x14ac:dyDescent="0.2">
      <c r="F93840" s="195"/>
      <c r="G93840" s="196"/>
      <c r="H93840" s="192"/>
    </row>
    <row r="93841" spans="6:8" x14ac:dyDescent="0.2">
      <c r="F93841" s="195"/>
      <c r="G93841" s="196"/>
      <c r="H93841" s="192"/>
    </row>
    <row r="93842" spans="6:8" x14ac:dyDescent="0.2">
      <c r="F93842" s="195"/>
      <c r="G93842" s="196"/>
      <c r="H93842" s="192"/>
    </row>
    <row r="93843" spans="6:8" x14ac:dyDescent="0.2">
      <c r="F93843" s="195"/>
      <c r="G93843" s="196"/>
      <c r="H93843" s="192"/>
    </row>
    <row r="93844" spans="6:8" x14ac:dyDescent="0.2">
      <c r="F93844" s="195"/>
      <c r="G93844" s="196"/>
      <c r="H93844" s="192"/>
    </row>
    <row r="93845" spans="6:8" x14ac:dyDescent="0.2">
      <c r="F93845" s="195"/>
      <c r="G93845" s="196"/>
      <c r="H93845" s="192"/>
    </row>
    <row r="93846" spans="6:8" x14ac:dyDescent="0.2">
      <c r="F93846" s="195"/>
      <c r="G93846" s="196"/>
      <c r="H93846" s="192"/>
    </row>
    <row r="93847" spans="6:8" x14ac:dyDescent="0.2">
      <c r="F93847" s="195"/>
      <c r="G93847" s="196"/>
      <c r="H93847" s="192"/>
    </row>
    <row r="93848" spans="6:8" x14ac:dyDescent="0.2">
      <c r="F93848" s="195"/>
      <c r="G93848" s="196"/>
      <c r="H93848" s="192"/>
    </row>
    <row r="93849" spans="6:8" x14ac:dyDescent="0.2">
      <c r="F93849" s="195"/>
      <c r="G93849" s="196"/>
      <c r="H93849" s="192"/>
    </row>
    <row r="93850" spans="6:8" x14ac:dyDescent="0.2">
      <c r="F93850" s="195"/>
      <c r="G93850" s="196"/>
      <c r="H93850" s="192"/>
    </row>
    <row r="93851" spans="6:8" x14ac:dyDescent="0.2">
      <c r="F93851" s="195"/>
      <c r="G93851" s="196"/>
      <c r="H93851" s="192"/>
    </row>
    <row r="93852" spans="6:8" x14ac:dyDescent="0.2">
      <c r="F93852" s="195"/>
      <c r="G93852" s="196"/>
      <c r="H93852" s="192"/>
    </row>
    <row r="93853" spans="6:8" x14ac:dyDescent="0.2">
      <c r="F93853" s="195"/>
      <c r="G93853" s="196"/>
      <c r="H93853" s="192"/>
    </row>
    <row r="93854" spans="6:8" x14ac:dyDescent="0.2">
      <c r="F93854" s="195"/>
      <c r="G93854" s="196"/>
      <c r="H93854" s="192"/>
    </row>
    <row r="93855" spans="6:8" x14ac:dyDescent="0.2">
      <c r="F93855" s="195"/>
      <c r="G93855" s="196"/>
      <c r="H93855" s="192"/>
    </row>
    <row r="93856" spans="6:8" x14ac:dyDescent="0.2">
      <c r="F93856" s="195"/>
      <c r="G93856" s="196"/>
      <c r="H93856" s="192"/>
    </row>
    <row r="93857" spans="6:8" x14ac:dyDescent="0.2">
      <c r="F93857" s="195"/>
      <c r="G93857" s="196"/>
      <c r="H93857" s="192"/>
    </row>
    <row r="93858" spans="6:8" x14ac:dyDescent="0.2">
      <c r="F93858" s="195"/>
      <c r="G93858" s="196"/>
      <c r="H93858" s="192"/>
    </row>
    <row r="93859" spans="6:8" x14ac:dyDescent="0.2">
      <c r="F93859" s="195"/>
      <c r="G93859" s="196"/>
      <c r="H93859" s="192"/>
    </row>
    <row r="93860" spans="6:8" x14ac:dyDescent="0.2">
      <c r="F93860" s="195"/>
      <c r="G93860" s="196"/>
      <c r="H93860" s="192"/>
    </row>
    <row r="93861" spans="6:8" x14ac:dyDescent="0.2">
      <c r="F93861" s="195"/>
      <c r="G93861" s="196"/>
      <c r="H93861" s="192"/>
    </row>
    <row r="93862" spans="6:8" x14ac:dyDescent="0.2">
      <c r="F93862" s="195"/>
      <c r="G93862" s="196"/>
      <c r="H93862" s="192"/>
    </row>
    <row r="93863" spans="6:8" x14ac:dyDescent="0.2">
      <c r="F93863" s="195"/>
      <c r="G93863" s="196"/>
      <c r="H93863" s="192"/>
    </row>
    <row r="93864" spans="6:8" x14ac:dyDescent="0.2">
      <c r="F93864" s="195"/>
      <c r="G93864" s="196"/>
      <c r="H93864" s="192"/>
    </row>
    <row r="93865" spans="6:8" x14ac:dyDescent="0.2">
      <c r="F93865" s="195"/>
      <c r="G93865" s="196"/>
      <c r="H93865" s="192"/>
    </row>
    <row r="93866" spans="6:8" x14ac:dyDescent="0.2">
      <c r="F93866" s="195"/>
      <c r="G93866" s="196"/>
      <c r="H93866" s="192"/>
    </row>
    <row r="93867" spans="6:8" x14ac:dyDescent="0.2">
      <c r="F93867" s="195"/>
      <c r="G93867" s="196"/>
      <c r="H93867" s="192"/>
    </row>
    <row r="93868" spans="6:8" x14ac:dyDescent="0.2">
      <c r="F93868" s="195"/>
      <c r="G93868" s="196"/>
      <c r="H93868" s="192"/>
    </row>
    <row r="93869" spans="6:8" x14ac:dyDescent="0.2">
      <c r="F93869" s="195"/>
      <c r="G93869" s="196"/>
      <c r="H93869" s="192"/>
    </row>
    <row r="93870" spans="6:8" x14ac:dyDescent="0.2">
      <c r="F93870" s="195"/>
      <c r="G93870" s="196"/>
      <c r="H93870" s="192"/>
    </row>
    <row r="93871" spans="6:8" x14ac:dyDescent="0.2">
      <c r="F93871" s="195"/>
      <c r="G93871" s="196"/>
      <c r="H93871" s="192"/>
    </row>
    <row r="93872" spans="6:8" x14ac:dyDescent="0.2">
      <c r="F93872" s="195"/>
      <c r="G93872" s="196"/>
      <c r="H93872" s="192"/>
    </row>
    <row r="93873" spans="6:8" x14ac:dyDescent="0.2">
      <c r="F93873" s="195"/>
      <c r="G93873" s="196"/>
      <c r="H93873" s="192"/>
    </row>
    <row r="93874" spans="6:8" x14ac:dyDescent="0.2">
      <c r="F93874" s="195"/>
      <c r="G93874" s="196"/>
      <c r="H93874" s="192"/>
    </row>
    <row r="93875" spans="6:8" x14ac:dyDescent="0.2">
      <c r="F93875" s="195"/>
      <c r="G93875" s="196"/>
      <c r="H93875" s="192"/>
    </row>
    <row r="93876" spans="6:8" x14ac:dyDescent="0.2">
      <c r="F93876" s="195"/>
      <c r="G93876" s="196"/>
      <c r="H93876" s="192"/>
    </row>
    <row r="93877" spans="6:8" x14ac:dyDescent="0.2">
      <c r="F93877" s="195"/>
      <c r="G93877" s="196"/>
      <c r="H93877" s="192"/>
    </row>
    <row r="93878" spans="6:8" x14ac:dyDescent="0.2">
      <c r="F93878" s="195"/>
      <c r="G93878" s="196"/>
      <c r="H93878" s="192"/>
    </row>
    <row r="93879" spans="6:8" x14ac:dyDescent="0.2">
      <c r="F93879" s="195"/>
      <c r="G93879" s="196"/>
      <c r="H93879" s="192"/>
    </row>
    <row r="93880" spans="6:8" x14ac:dyDescent="0.2">
      <c r="F93880" s="195"/>
      <c r="G93880" s="196"/>
      <c r="H93880" s="192"/>
    </row>
    <row r="93881" spans="6:8" x14ac:dyDescent="0.2">
      <c r="F93881" s="195"/>
      <c r="G93881" s="196"/>
      <c r="H93881" s="192"/>
    </row>
    <row r="93882" spans="6:8" x14ac:dyDescent="0.2">
      <c r="F93882" s="195"/>
      <c r="G93882" s="196"/>
      <c r="H93882" s="192"/>
    </row>
    <row r="93883" spans="6:8" x14ac:dyDescent="0.2">
      <c r="F93883" s="195"/>
      <c r="G93883" s="196"/>
      <c r="H93883" s="192"/>
    </row>
    <row r="93884" spans="6:8" x14ac:dyDescent="0.2">
      <c r="F93884" s="195"/>
      <c r="G93884" s="196"/>
      <c r="H93884" s="192"/>
    </row>
    <row r="93885" spans="6:8" x14ac:dyDescent="0.2">
      <c r="F93885" s="195"/>
      <c r="G93885" s="196"/>
      <c r="H93885" s="192"/>
    </row>
    <row r="93886" spans="6:8" x14ac:dyDescent="0.2">
      <c r="F93886" s="195"/>
      <c r="G93886" s="196"/>
      <c r="H93886" s="192"/>
    </row>
    <row r="93887" spans="6:8" x14ac:dyDescent="0.2">
      <c r="F93887" s="195"/>
      <c r="G93887" s="196"/>
      <c r="H93887" s="192"/>
    </row>
    <row r="93888" spans="6:8" x14ac:dyDescent="0.2">
      <c r="F93888" s="195"/>
      <c r="G93888" s="196"/>
      <c r="H93888" s="192"/>
    </row>
    <row r="93889" spans="6:8" x14ac:dyDescent="0.2">
      <c r="F93889" s="195"/>
      <c r="G93889" s="196"/>
      <c r="H93889" s="192"/>
    </row>
    <row r="93890" spans="6:8" x14ac:dyDescent="0.2">
      <c r="F93890" s="195"/>
      <c r="G93890" s="196"/>
      <c r="H93890" s="192"/>
    </row>
    <row r="93891" spans="6:8" x14ac:dyDescent="0.2">
      <c r="F93891" s="195"/>
      <c r="G93891" s="196"/>
      <c r="H93891" s="192"/>
    </row>
    <row r="93892" spans="6:8" x14ac:dyDescent="0.2">
      <c r="F93892" s="195"/>
      <c r="G93892" s="196"/>
      <c r="H93892" s="192"/>
    </row>
    <row r="93893" spans="6:8" x14ac:dyDescent="0.2">
      <c r="F93893" s="195"/>
      <c r="G93893" s="196"/>
      <c r="H93893" s="192"/>
    </row>
    <row r="93894" spans="6:8" x14ac:dyDescent="0.2">
      <c r="F93894" s="195"/>
      <c r="G93894" s="196"/>
      <c r="H93894" s="192"/>
    </row>
    <row r="93895" spans="6:8" x14ac:dyDescent="0.2">
      <c r="F93895" s="195"/>
      <c r="G93895" s="196"/>
      <c r="H93895" s="192"/>
    </row>
    <row r="93896" spans="6:8" x14ac:dyDescent="0.2">
      <c r="F93896" s="195"/>
      <c r="G93896" s="196"/>
      <c r="H93896" s="192"/>
    </row>
    <row r="93897" spans="6:8" x14ac:dyDescent="0.2">
      <c r="F93897" s="195"/>
      <c r="G93897" s="196"/>
      <c r="H93897" s="192"/>
    </row>
    <row r="93898" spans="6:8" x14ac:dyDescent="0.2">
      <c r="F93898" s="195"/>
      <c r="G93898" s="196"/>
      <c r="H93898" s="192"/>
    </row>
    <row r="93899" spans="6:8" x14ac:dyDescent="0.2">
      <c r="F93899" s="195"/>
      <c r="G93899" s="196"/>
      <c r="H93899" s="192"/>
    </row>
    <row r="93900" spans="6:8" x14ac:dyDescent="0.2">
      <c r="F93900" s="195"/>
      <c r="G93900" s="196"/>
      <c r="H93900" s="192"/>
    </row>
    <row r="93901" spans="6:8" x14ac:dyDescent="0.2">
      <c r="F93901" s="195"/>
      <c r="G93901" s="196"/>
      <c r="H93901" s="192"/>
    </row>
    <row r="93902" spans="6:8" x14ac:dyDescent="0.2">
      <c r="F93902" s="195"/>
      <c r="G93902" s="196"/>
      <c r="H93902" s="192"/>
    </row>
    <row r="93903" spans="6:8" x14ac:dyDescent="0.2">
      <c r="F93903" s="195"/>
      <c r="G93903" s="196"/>
      <c r="H93903" s="192"/>
    </row>
    <row r="93904" spans="6:8" x14ac:dyDescent="0.2">
      <c r="F93904" s="195"/>
      <c r="G93904" s="196"/>
      <c r="H93904" s="192"/>
    </row>
    <row r="93905" spans="6:8" x14ac:dyDescent="0.2">
      <c r="F93905" s="195"/>
      <c r="G93905" s="196"/>
      <c r="H93905" s="192"/>
    </row>
    <row r="93906" spans="6:8" x14ac:dyDescent="0.2">
      <c r="F93906" s="195"/>
      <c r="G93906" s="196"/>
      <c r="H93906" s="192"/>
    </row>
    <row r="93907" spans="6:8" x14ac:dyDescent="0.2">
      <c r="F93907" s="195"/>
      <c r="G93907" s="196"/>
      <c r="H93907" s="192"/>
    </row>
    <row r="93908" spans="6:8" x14ac:dyDescent="0.2">
      <c r="F93908" s="195"/>
      <c r="G93908" s="196"/>
      <c r="H93908" s="192"/>
    </row>
    <row r="93909" spans="6:8" x14ac:dyDescent="0.2">
      <c r="F93909" s="195"/>
      <c r="G93909" s="196"/>
      <c r="H93909" s="192"/>
    </row>
    <row r="93910" spans="6:8" x14ac:dyDescent="0.2">
      <c r="F93910" s="195"/>
      <c r="G93910" s="196"/>
      <c r="H93910" s="192"/>
    </row>
    <row r="93911" spans="6:8" x14ac:dyDescent="0.2">
      <c r="F93911" s="195"/>
      <c r="G93911" s="196"/>
      <c r="H93911" s="192"/>
    </row>
    <row r="93912" spans="6:8" x14ac:dyDescent="0.2">
      <c r="F93912" s="195"/>
      <c r="G93912" s="196"/>
      <c r="H93912" s="192"/>
    </row>
    <row r="93913" spans="6:8" x14ac:dyDescent="0.2">
      <c r="F93913" s="195"/>
      <c r="G93913" s="196"/>
      <c r="H93913" s="192"/>
    </row>
    <row r="93914" spans="6:8" x14ac:dyDescent="0.2">
      <c r="F93914" s="195"/>
      <c r="G93914" s="196"/>
      <c r="H93914" s="192"/>
    </row>
    <row r="93915" spans="6:8" x14ac:dyDescent="0.2">
      <c r="F93915" s="195"/>
      <c r="G93915" s="196"/>
      <c r="H93915" s="192"/>
    </row>
    <row r="93916" spans="6:8" x14ac:dyDescent="0.2">
      <c r="F93916" s="195"/>
      <c r="G93916" s="196"/>
      <c r="H93916" s="192"/>
    </row>
    <row r="93917" spans="6:8" x14ac:dyDescent="0.2">
      <c r="F93917" s="195"/>
      <c r="G93917" s="196"/>
      <c r="H93917" s="192"/>
    </row>
    <row r="93918" spans="6:8" x14ac:dyDescent="0.2">
      <c r="F93918" s="195"/>
      <c r="G93918" s="196"/>
      <c r="H93918" s="192"/>
    </row>
    <row r="93919" spans="6:8" x14ac:dyDescent="0.2">
      <c r="F93919" s="195"/>
      <c r="G93919" s="196"/>
      <c r="H93919" s="192"/>
    </row>
    <row r="93920" spans="6:8" x14ac:dyDescent="0.2">
      <c r="F93920" s="195"/>
      <c r="G93920" s="196"/>
      <c r="H93920" s="192"/>
    </row>
    <row r="93921" spans="6:8" x14ac:dyDescent="0.2">
      <c r="F93921" s="195"/>
      <c r="G93921" s="196"/>
      <c r="H93921" s="192"/>
    </row>
    <row r="93922" spans="6:8" x14ac:dyDescent="0.2">
      <c r="F93922" s="195"/>
      <c r="G93922" s="196"/>
      <c r="H93922" s="192"/>
    </row>
    <row r="93923" spans="6:8" x14ac:dyDescent="0.2">
      <c r="F93923" s="195"/>
      <c r="G93923" s="196"/>
      <c r="H93923" s="192"/>
    </row>
    <row r="93924" spans="6:8" x14ac:dyDescent="0.2">
      <c r="F93924" s="195"/>
      <c r="G93924" s="196"/>
      <c r="H93924" s="192"/>
    </row>
    <row r="93925" spans="6:8" x14ac:dyDescent="0.2">
      <c r="F93925" s="195"/>
      <c r="G93925" s="196"/>
      <c r="H93925" s="192"/>
    </row>
    <row r="93926" spans="6:8" x14ac:dyDescent="0.2">
      <c r="F93926" s="195"/>
      <c r="G93926" s="196"/>
      <c r="H93926" s="192"/>
    </row>
    <row r="93927" spans="6:8" x14ac:dyDescent="0.2">
      <c r="F93927" s="195"/>
      <c r="G93927" s="196"/>
      <c r="H93927" s="192"/>
    </row>
    <row r="93928" spans="6:8" x14ac:dyDescent="0.2">
      <c r="F93928" s="195"/>
      <c r="G93928" s="196"/>
      <c r="H93928" s="192"/>
    </row>
    <row r="93929" spans="6:8" x14ac:dyDescent="0.2">
      <c r="F93929" s="195"/>
      <c r="G93929" s="196"/>
      <c r="H93929" s="192"/>
    </row>
    <row r="93930" spans="6:8" x14ac:dyDescent="0.2">
      <c r="F93930" s="195"/>
      <c r="G93930" s="196"/>
      <c r="H93930" s="192"/>
    </row>
    <row r="93931" spans="6:8" x14ac:dyDescent="0.2">
      <c r="F93931" s="195"/>
      <c r="G93931" s="196"/>
      <c r="H93931" s="192"/>
    </row>
    <row r="93932" spans="6:8" x14ac:dyDescent="0.2">
      <c r="F93932" s="195"/>
      <c r="G93932" s="196"/>
      <c r="H93932" s="192"/>
    </row>
    <row r="93933" spans="6:8" x14ac:dyDescent="0.2">
      <c r="F93933" s="195"/>
      <c r="G93933" s="196"/>
      <c r="H93933" s="192"/>
    </row>
    <row r="93934" spans="6:8" x14ac:dyDescent="0.2">
      <c r="F93934" s="195"/>
      <c r="G93934" s="196"/>
      <c r="H93934" s="192"/>
    </row>
    <row r="93935" spans="6:8" x14ac:dyDescent="0.2">
      <c r="F93935" s="195"/>
      <c r="G93935" s="196"/>
      <c r="H93935" s="192"/>
    </row>
    <row r="93936" spans="6:8" x14ac:dyDescent="0.2">
      <c r="F93936" s="195"/>
      <c r="G93936" s="196"/>
      <c r="H93936" s="192"/>
    </row>
    <row r="93937" spans="6:8" x14ac:dyDescent="0.2">
      <c r="F93937" s="195"/>
      <c r="G93937" s="196"/>
      <c r="H93937" s="192"/>
    </row>
    <row r="93938" spans="6:8" x14ac:dyDescent="0.2">
      <c r="F93938" s="195"/>
      <c r="G93938" s="196"/>
      <c r="H93938" s="192"/>
    </row>
    <row r="93939" spans="6:8" x14ac:dyDescent="0.2">
      <c r="F93939" s="195"/>
      <c r="G93939" s="196"/>
      <c r="H93939" s="192"/>
    </row>
    <row r="93940" spans="6:8" x14ac:dyDescent="0.2">
      <c r="F93940" s="195"/>
      <c r="G93940" s="196"/>
      <c r="H93940" s="192"/>
    </row>
    <row r="93941" spans="6:8" x14ac:dyDescent="0.2">
      <c r="F93941" s="195"/>
      <c r="G93941" s="196"/>
      <c r="H93941" s="192"/>
    </row>
    <row r="93942" spans="6:8" x14ac:dyDescent="0.2">
      <c r="F93942" s="195"/>
      <c r="G93942" s="196"/>
      <c r="H93942" s="192"/>
    </row>
    <row r="93943" spans="6:8" x14ac:dyDescent="0.2">
      <c r="F93943" s="195"/>
      <c r="G93943" s="196"/>
      <c r="H93943" s="192"/>
    </row>
    <row r="93944" spans="6:8" x14ac:dyDescent="0.2">
      <c r="F93944" s="195"/>
      <c r="G93944" s="196"/>
      <c r="H93944" s="192"/>
    </row>
    <row r="93945" spans="6:8" x14ac:dyDescent="0.2">
      <c r="F93945" s="195"/>
      <c r="G93945" s="196"/>
      <c r="H93945" s="192"/>
    </row>
    <row r="93946" spans="6:8" x14ac:dyDescent="0.2">
      <c r="F93946" s="195"/>
      <c r="G93946" s="196"/>
      <c r="H93946" s="192"/>
    </row>
    <row r="93947" spans="6:8" x14ac:dyDescent="0.2">
      <c r="F93947" s="195"/>
      <c r="G93947" s="196"/>
      <c r="H93947" s="192"/>
    </row>
    <row r="93948" spans="6:8" x14ac:dyDescent="0.2">
      <c r="F93948" s="195"/>
      <c r="G93948" s="196"/>
      <c r="H93948" s="192"/>
    </row>
    <row r="93949" spans="6:8" x14ac:dyDescent="0.2">
      <c r="F93949" s="195"/>
      <c r="G93949" s="196"/>
      <c r="H93949" s="192"/>
    </row>
    <row r="93950" spans="6:8" x14ac:dyDescent="0.2">
      <c r="F93950" s="195"/>
      <c r="G93950" s="196"/>
      <c r="H93950" s="192"/>
    </row>
    <row r="93951" spans="6:8" x14ac:dyDescent="0.2">
      <c r="F93951" s="195"/>
      <c r="G93951" s="196"/>
      <c r="H93951" s="192"/>
    </row>
    <row r="93952" spans="6:8" x14ac:dyDescent="0.2">
      <c r="F93952" s="195"/>
      <c r="G93952" s="196"/>
      <c r="H93952" s="192"/>
    </row>
    <row r="93953" spans="6:8" x14ac:dyDescent="0.2">
      <c r="F93953" s="195"/>
      <c r="G93953" s="196"/>
      <c r="H93953" s="192"/>
    </row>
    <row r="93954" spans="6:8" x14ac:dyDescent="0.2">
      <c r="F93954" s="195"/>
      <c r="G93954" s="196"/>
      <c r="H93954" s="192"/>
    </row>
    <row r="93955" spans="6:8" x14ac:dyDescent="0.2">
      <c r="F93955" s="195"/>
      <c r="G93955" s="196"/>
      <c r="H93955" s="192"/>
    </row>
    <row r="93956" spans="6:8" x14ac:dyDescent="0.2">
      <c r="F93956" s="195"/>
      <c r="G93956" s="196"/>
      <c r="H93956" s="192"/>
    </row>
    <row r="93957" spans="6:8" x14ac:dyDescent="0.2">
      <c r="F93957" s="195"/>
      <c r="G93957" s="196"/>
      <c r="H93957" s="192"/>
    </row>
    <row r="93958" spans="6:8" x14ac:dyDescent="0.2">
      <c r="F93958" s="195"/>
      <c r="G93958" s="196"/>
      <c r="H93958" s="192"/>
    </row>
    <row r="93959" spans="6:8" x14ac:dyDescent="0.2">
      <c r="F93959" s="195"/>
      <c r="G93959" s="196"/>
      <c r="H93959" s="192"/>
    </row>
    <row r="93960" spans="6:8" x14ac:dyDescent="0.2">
      <c r="F93960" s="195"/>
      <c r="G93960" s="196"/>
      <c r="H93960" s="192"/>
    </row>
    <row r="93961" spans="6:8" x14ac:dyDescent="0.2">
      <c r="F93961" s="195"/>
      <c r="G93961" s="196"/>
      <c r="H93961" s="192"/>
    </row>
    <row r="93962" spans="6:8" x14ac:dyDescent="0.2">
      <c r="F93962" s="195"/>
      <c r="G93962" s="196"/>
      <c r="H93962" s="192"/>
    </row>
    <row r="93963" spans="6:8" x14ac:dyDescent="0.2">
      <c r="F93963" s="195"/>
      <c r="G93963" s="196"/>
      <c r="H93963" s="192"/>
    </row>
    <row r="93964" spans="6:8" x14ac:dyDescent="0.2">
      <c r="F93964" s="195"/>
      <c r="G93964" s="196"/>
      <c r="H93964" s="192"/>
    </row>
    <row r="93965" spans="6:8" x14ac:dyDescent="0.2">
      <c r="F93965" s="195"/>
      <c r="G93965" s="196"/>
      <c r="H93965" s="192"/>
    </row>
    <row r="93966" spans="6:8" x14ac:dyDescent="0.2">
      <c r="F93966" s="195"/>
      <c r="G93966" s="196"/>
      <c r="H93966" s="192"/>
    </row>
    <row r="93967" spans="6:8" x14ac:dyDescent="0.2">
      <c r="F93967" s="195"/>
      <c r="G93967" s="196"/>
      <c r="H93967" s="192"/>
    </row>
    <row r="93968" spans="6:8" x14ac:dyDescent="0.2">
      <c r="F93968" s="195"/>
      <c r="G93968" s="196"/>
      <c r="H93968" s="192"/>
    </row>
    <row r="93969" spans="6:8" x14ac:dyDescent="0.2">
      <c r="F93969" s="195"/>
      <c r="G93969" s="196"/>
      <c r="H93969" s="192"/>
    </row>
    <row r="93970" spans="6:8" x14ac:dyDescent="0.2">
      <c r="F93970" s="195"/>
      <c r="G93970" s="196"/>
      <c r="H93970" s="192"/>
    </row>
    <row r="93971" spans="6:8" x14ac:dyDescent="0.2">
      <c r="F93971" s="195"/>
      <c r="G93971" s="196"/>
      <c r="H93971" s="192"/>
    </row>
    <row r="93972" spans="6:8" x14ac:dyDescent="0.2">
      <c r="F93972" s="195"/>
      <c r="G93972" s="196"/>
      <c r="H93972" s="192"/>
    </row>
    <row r="93973" spans="6:8" x14ac:dyDescent="0.2">
      <c r="F93973" s="195"/>
      <c r="G93973" s="196"/>
      <c r="H93973" s="192"/>
    </row>
    <row r="93974" spans="6:8" x14ac:dyDescent="0.2">
      <c r="F93974" s="195"/>
      <c r="G93974" s="196"/>
      <c r="H93974" s="192"/>
    </row>
    <row r="93975" spans="6:8" x14ac:dyDescent="0.2">
      <c r="F93975" s="195"/>
      <c r="G93975" s="196"/>
      <c r="H93975" s="192"/>
    </row>
    <row r="93976" spans="6:8" x14ac:dyDescent="0.2">
      <c r="F93976" s="195"/>
      <c r="G93976" s="196"/>
      <c r="H93976" s="192"/>
    </row>
    <row r="93977" spans="6:8" x14ac:dyDescent="0.2">
      <c r="F93977" s="195"/>
      <c r="G93977" s="196"/>
      <c r="H93977" s="192"/>
    </row>
    <row r="93978" spans="6:8" x14ac:dyDescent="0.2">
      <c r="F93978" s="195"/>
      <c r="G93978" s="196"/>
      <c r="H93978" s="192"/>
    </row>
    <row r="93979" spans="6:8" x14ac:dyDescent="0.2">
      <c r="F93979" s="195"/>
      <c r="G93979" s="196"/>
      <c r="H93979" s="192"/>
    </row>
    <row r="93980" spans="6:8" x14ac:dyDescent="0.2">
      <c r="F93980" s="195"/>
      <c r="G93980" s="196"/>
      <c r="H93980" s="192"/>
    </row>
    <row r="93981" spans="6:8" x14ac:dyDescent="0.2">
      <c r="F93981" s="195"/>
      <c r="G93981" s="196"/>
      <c r="H93981" s="192"/>
    </row>
    <row r="93982" spans="6:8" x14ac:dyDescent="0.2">
      <c r="F93982" s="195"/>
      <c r="G93982" s="196"/>
      <c r="H93982" s="192"/>
    </row>
    <row r="93983" spans="6:8" x14ac:dyDescent="0.2">
      <c r="F93983" s="195"/>
      <c r="G93983" s="196"/>
      <c r="H93983" s="192"/>
    </row>
    <row r="93984" spans="6:8" x14ac:dyDescent="0.2">
      <c r="F93984" s="195"/>
      <c r="G93984" s="196"/>
      <c r="H93984" s="192"/>
    </row>
    <row r="93985" spans="6:8" x14ac:dyDescent="0.2">
      <c r="F93985" s="195"/>
      <c r="G93985" s="196"/>
      <c r="H93985" s="192"/>
    </row>
    <row r="93986" spans="6:8" x14ac:dyDescent="0.2">
      <c r="F93986" s="195"/>
      <c r="G93986" s="196"/>
      <c r="H93986" s="192"/>
    </row>
    <row r="93987" spans="6:8" x14ac:dyDescent="0.2">
      <c r="F93987" s="195"/>
      <c r="G93987" s="196"/>
      <c r="H93987" s="192"/>
    </row>
    <row r="93988" spans="6:8" x14ac:dyDescent="0.2">
      <c r="F93988" s="195"/>
      <c r="G93988" s="196"/>
      <c r="H93988" s="192"/>
    </row>
    <row r="93989" spans="6:8" x14ac:dyDescent="0.2">
      <c r="F93989" s="195"/>
      <c r="G93989" s="196"/>
      <c r="H93989" s="192"/>
    </row>
    <row r="93990" spans="6:8" x14ac:dyDescent="0.2">
      <c r="F93990" s="195"/>
      <c r="G93990" s="196"/>
      <c r="H93990" s="192"/>
    </row>
    <row r="93991" spans="6:8" x14ac:dyDescent="0.2">
      <c r="F93991" s="195"/>
      <c r="G93991" s="196"/>
      <c r="H93991" s="192"/>
    </row>
    <row r="93992" spans="6:8" x14ac:dyDescent="0.2">
      <c r="F93992" s="195"/>
      <c r="G93992" s="196"/>
      <c r="H93992" s="192"/>
    </row>
    <row r="93993" spans="6:8" x14ac:dyDescent="0.2">
      <c r="F93993" s="195"/>
      <c r="G93993" s="196"/>
      <c r="H93993" s="192"/>
    </row>
    <row r="93994" spans="6:8" x14ac:dyDescent="0.2">
      <c r="F93994" s="195"/>
      <c r="G93994" s="196"/>
      <c r="H93994" s="192"/>
    </row>
    <row r="93995" spans="6:8" x14ac:dyDescent="0.2">
      <c r="F93995" s="195"/>
      <c r="G93995" s="196"/>
      <c r="H93995" s="192"/>
    </row>
    <row r="93996" spans="6:8" x14ac:dyDescent="0.2">
      <c r="F93996" s="195"/>
      <c r="G93996" s="196"/>
      <c r="H93996" s="192"/>
    </row>
    <row r="93997" spans="6:8" x14ac:dyDescent="0.2">
      <c r="F93997" s="195"/>
      <c r="G93997" s="196"/>
      <c r="H93997" s="192"/>
    </row>
    <row r="93998" spans="6:8" x14ac:dyDescent="0.2">
      <c r="F93998" s="195"/>
      <c r="G93998" s="196"/>
      <c r="H93998" s="192"/>
    </row>
    <row r="93999" spans="6:8" x14ac:dyDescent="0.2">
      <c r="F93999" s="195"/>
      <c r="G93999" s="196"/>
      <c r="H93999" s="192"/>
    </row>
    <row r="94000" spans="6:8" x14ac:dyDescent="0.2">
      <c r="F94000" s="195"/>
      <c r="G94000" s="196"/>
      <c r="H94000" s="192"/>
    </row>
    <row r="94001" spans="6:8" x14ac:dyDescent="0.2">
      <c r="F94001" s="195"/>
      <c r="G94001" s="196"/>
      <c r="H94001" s="192"/>
    </row>
    <row r="94002" spans="6:8" x14ac:dyDescent="0.2">
      <c r="F94002" s="195"/>
      <c r="G94002" s="196"/>
      <c r="H94002" s="192"/>
    </row>
    <row r="94003" spans="6:8" x14ac:dyDescent="0.2">
      <c r="F94003" s="195"/>
      <c r="G94003" s="196"/>
      <c r="H94003" s="192"/>
    </row>
    <row r="94004" spans="6:8" x14ac:dyDescent="0.2">
      <c r="F94004" s="195"/>
      <c r="G94004" s="196"/>
      <c r="H94004" s="192"/>
    </row>
    <row r="94005" spans="6:8" x14ac:dyDescent="0.2">
      <c r="F94005" s="195"/>
      <c r="G94005" s="196"/>
      <c r="H94005" s="192"/>
    </row>
    <row r="94006" spans="6:8" x14ac:dyDescent="0.2">
      <c r="F94006" s="195"/>
      <c r="G94006" s="196"/>
      <c r="H94006" s="192"/>
    </row>
    <row r="94007" spans="6:8" x14ac:dyDescent="0.2">
      <c r="F94007" s="195"/>
      <c r="G94007" s="196"/>
      <c r="H94007" s="192"/>
    </row>
    <row r="94008" spans="6:8" x14ac:dyDescent="0.2">
      <c r="F94008" s="195"/>
      <c r="G94008" s="196"/>
      <c r="H94008" s="192"/>
    </row>
    <row r="94009" spans="6:8" x14ac:dyDescent="0.2">
      <c r="F94009" s="195"/>
      <c r="G94009" s="196"/>
      <c r="H94009" s="192"/>
    </row>
    <row r="94010" spans="6:8" x14ac:dyDescent="0.2">
      <c r="F94010" s="195"/>
      <c r="G94010" s="196"/>
      <c r="H94010" s="192"/>
    </row>
    <row r="94011" spans="6:8" x14ac:dyDescent="0.2">
      <c r="F94011" s="195"/>
      <c r="G94011" s="196"/>
      <c r="H94011" s="192"/>
    </row>
    <row r="94012" spans="6:8" x14ac:dyDescent="0.2">
      <c r="F94012" s="195"/>
      <c r="G94012" s="196"/>
      <c r="H94012" s="192"/>
    </row>
    <row r="94013" spans="6:8" x14ac:dyDescent="0.2">
      <c r="F94013" s="195"/>
      <c r="G94013" s="196"/>
      <c r="H94013" s="192"/>
    </row>
    <row r="94014" spans="6:8" x14ac:dyDescent="0.2">
      <c r="F94014" s="195"/>
      <c r="G94014" s="196"/>
      <c r="H94014" s="192"/>
    </row>
    <row r="94015" spans="6:8" x14ac:dyDescent="0.2">
      <c r="F94015" s="195"/>
      <c r="G94015" s="196"/>
      <c r="H94015" s="192"/>
    </row>
    <row r="94016" spans="6:8" x14ac:dyDescent="0.2">
      <c r="F94016" s="195"/>
      <c r="G94016" s="196"/>
      <c r="H94016" s="192"/>
    </row>
    <row r="94017" spans="6:8" x14ac:dyDescent="0.2">
      <c r="F94017" s="195"/>
      <c r="G94017" s="196"/>
      <c r="H94017" s="192"/>
    </row>
    <row r="94018" spans="6:8" x14ac:dyDescent="0.2">
      <c r="F94018" s="195"/>
      <c r="G94018" s="196"/>
      <c r="H94018" s="192"/>
    </row>
    <row r="94019" spans="6:8" x14ac:dyDescent="0.2">
      <c r="F94019" s="195"/>
      <c r="G94019" s="196"/>
      <c r="H94019" s="192"/>
    </row>
    <row r="94020" spans="6:8" x14ac:dyDescent="0.2">
      <c r="F94020" s="195"/>
      <c r="G94020" s="196"/>
      <c r="H94020" s="192"/>
    </row>
    <row r="94021" spans="6:8" x14ac:dyDescent="0.2">
      <c r="F94021" s="195"/>
      <c r="G94021" s="196"/>
      <c r="H94021" s="192"/>
    </row>
    <row r="94022" spans="6:8" x14ac:dyDescent="0.2">
      <c r="F94022" s="195"/>
      <c r="G94022" s="196"/>
      <c r="H94022" s="192"/>
    </row>
    <row r="94023" spans="6:8" x14ac:dyDescent="0.2">
      <c r="F94023" s="195"/>
      <c r="G94023" s="196"/>
      <c r="H94023" s="192"/>
    </row>
    <row r="94024" spans="6:8" x14ac:dyDescent="0.2">
      <c r="F94024" s="195"/>
      <c r="G94024" s="196"/>
      <c r="H94024" s="192"/>
    </row>
    <row r="94025" spans="6:8" x14ac:dyDescent="0.2">
      <c r="F94025" s="195"/>
      <c r="G94025" s="196"/>
      <c r="H94025" s="192"/>
    </row>
    <row r="94026" spans="6:8" x14ac:dyDescent="0.2">
      <c r="F94026" s="195"/>
      <c r="G94026" s="196"/>
      <c r="H94026" s="192"/>
    </row>
    <row r="94027" spans="6:8" x14ac:dyDescent="0.2">
      <c r="F94027" s="195"/>
      <c r="G94027" s="196"/>
      <c r="H94027" s="192"/>
    </row>
    <row r="94028" spans="6:8" x14ac:dyDescent="0.2">
      <c r="F94028" s="195"/>
      <c r="G94028" s="196"/>
      <c r="H94028" s="192"/>
    </row>
    <row r="94029" spans="6:8" x14ac:dyDescent="0.2">
      <c r="F94029" s="195"/>
      <c r="G94029" s="196"/>
      <c r="H94029" s="192"/>
    </row>
    <row r="94030" spans="6:8" x14ac:dyDescent="0.2">
      <c r="F94030" s="195"/>
      <c r="G94030" s="196"/>
      <c r="H94030" s="192"/>
    </row>
    <row r="94031" spans="6:8" x14ac:dyDescent="0.2">
      <c r="F94031" s="195"/>
      <c r="G94031" s="196"/>
      <c r="H94031" s="192"/>
    </row>
    <row r="94032" spans="6:8" x14ac:dyDescent="0.2">
      <c r="F94032" s="195"/>
      <c r="G94032" s="196"/>
      <c r="H94032" s="192"/>
    </row>
    <row r="94033" spans="6:8" x14ac:dyDescent="0.2">
      <c r="F94033" s="195"/>
      <c r="G94033" s="196"/>
      <c r="H94033" s="192"/>
    </row>
    <row r="94034" spans="6:8" x14ac:dyDescent="0.2">
      <c r="F94034" s="195"/>
      <c r="G94034" s="196"/>
      <c r="H94034" s="192"/>
    </row>
    <row r="94035" spans="6:8" x14ac:dyDescent="0.2">
      <c r="F94035" s="195"/>
      <c r="G94035" s="196"/>
      <c r="H94035" s="192"/>
    </row>
    <row r="94036" spans="6:8" x14ac:dyDescent="0.2">
      <c r="F94036" s="195"/>
      <c r="G94036" s="196"/>
      <c r="H94036" s="192"/>
    </row>
    <row r="94037" spans="6:8" x14ac:dyDescent="0.2">
      <c r="F94037" s="195"/>
      <c r="G94037" s="196"/>
      <c r="H94037" s="192"/>
    </row>
    <row r="94038" spans="6:8" x14ac:dyDescent="0.2">
      <c r="F94038" s="195"/>
      <c r="G94038" s="196"/>
      <c r="H94038" s="192"/>
    </row>
    <row r="94039" spans="6:8" x14ac:dyDescent="0.2">
      <c r="F94039" s="195"/>
      <c r="G94039" s="196"/>
      <c r="H94039" s="192"/>
    </row>
    <row r="94040" spans="6:8" x14ac:dyDescent="0.2">
      <c r="F94040" s="195"/>
      <c r="G94040" s="196"/>
      <c r="H94040" s="192"/>
    </row>
    <row r="94041" spans="6:8" x14ac:dyDescent="0.2">
      <c r="F94041" s="195"/>
      <c r="G94041" s="196"/>
      <c r="H94041" s="192"/>
    </row>
    <row r="94042" spans="6:8" x14ac:dyDescent="0.2">
      <c r="F94042" s="195"/>
      <c r="G94042" s="196"/>
      <c r="H94042" s="192"/>
    </row>
    <row r="94043" spans="6:8" x14ac:dyDescent="0.2">
      <c r="F94043" s="195"/>
      <c r="G94043" s="196"/>
      <c r="H94043" s="192"/>
    </row>
    <row r="94044" spans="6:8" x14ac:dyDescent="0.2">
      <c r="F94044" s="195"/>
      <c r="G94044" s="196"/>
      <c r="H94044" s="192"/>
    </row>
    <row r="94045" spans="6:8" x14ac:dyDescent="0.2">
      <c r="F94045" s="195"/>
      <c r="G94045" s="196"/>
      <c r="H94045" s="192"/>
    </row>
    <row r="94046" spans="6:8" x14ac:dyDescent="0.2">
      <c r="F94046" s="195"/>
      <c r="G94046" s="196"/>
      <c r="H94046" s="192"/>
    </row>
    <row r="94047" spans="6:8" x14ac:dyDescent="0.2">
      <c r="F94047" s="195"/>
      <c r="G94047" s="196"/>
      <c r="H94047" s="192"/>
    </row>
    <row r="94048" spans="6:8" x14ac:dyDescent="0.2">
      <c r="F94048" s="195"/>
      <c r="G94048" s="196"/>
      <c r="H94048" s="192"/>
    </row>
    <row r="94049" spans="6:8" x14ac:dyDescent="0.2">
      <c r="F94049" s="195"/>
      <c r="G94049" s="196"/>
      <c r="H94049" s="192"/>
    </row>
    <row r="94050" spans="6:8" x14ac:dyDescent="0.2">
      <c r="F94050" s="195"/>
      <c r="G94050" s="196"/>
      <c r="H94050" s="192"/>
    </row>
    <row r="94051" spans="6:8" x14ac:dyDescent="0.2">
      <c r="F94051" s="195"/>
      <c r="G94051" s="196"/>
      <c r="H94051" s="192"/>
    </row>
    <row r="94052" spans="6:8" x14ac:dyDescent="0.2">
      <c r="F94052" s="195"/>
      <c r="G94052" s="196"/>
      <c r="H94052" s="192"/>
    </row>
    <row r="94053" spans="6:8" x14ac:dyDescent="0.2">
      <c r="F94053" s="195"/>
      <c r="G94053" s="196"/>
      <c r="H94053" s="192"/>
    </row>
    <row r="94054" spans="6:8" x14ac:dyDescent="0.2">
      <c r="F94054" s="195"/>
      <c r="G94054" s="196"/>
      <c r="H94054" s="192"/>
    </row>
    <row r="94055" spans="6:8" x14ac:dyDescent="0.2">
      <c r="F94055" s="195"/>
      <c r="G94055" s="196"/>
      <c r="H94055" s="192"/>
    </row>
    <row r="94056" spans="6:8" x14ac:dyDescent="0.2">
      <c r="F94056" s="195"/>
      <c r="G94056" s="196"/>
      <c r="H94056" s="192"/>
    </row>
    <row r="94057" spans="6:8" x14ac:dyDescent="0.2">
      <c r="F94057" s="195"/>
      <c r="G94057" s="196"/>
      <c r="H94057" s="192"/>
    </row>
    <row r="94058" spans="6:8" x14ac:dyDescent="0.2">
      <c r="F94058" s="195"/>
      <c r="G94058" s="196"/>
      <c r="H94058" s="192"/>
    </row>
    <row r="94059" spans="6:8" x14ac:dyDescent="0.2">
      <c r="F94059" s="195"/>
      <c r="G94059" s="196"/>
      <c r="H94059" s="192"/>
    </row>
    <row r="94060" spans="6:8" x14ac:dyDescent="0.2">
      <c r="F94060" s="195"/>
      <c r="G94060" s="196"/>
      <c r="H94060" s="192"/>
    </row>
    <row r="94061" spans="6:8" x14ac:dyDescent="0.2">
      <c r="F94061" s="195"/>
      <c r="G94061" s="196"/>
      <c r="H94061" s="192"/>
    </row>
    <row r="94062" spans="6:8" x14ac:dyDescent="0.2">
      <c r="F94062" s="195"/>
      <c r="G94062" s="196"/>
      <c r="H94062" s="192"/>
    </row>
    <row r="94063" spans="6:8" x14ac:dyDescent="0.2">
      <c r="F94063" s="195"/>
      <c r="G94063" s="196"/>
      <c r="H94063" s="192"/>
    </row>
    <row r="94064" spans="6:8" x14ac:dyDescent="0.2">
      <c r="F94064" s="195"/>
      <c r="G94064" s="196"/>
      <c r="H94064" s="192"/>
    </row>
    <row r="94065" spans="6:8" x14ac:dyDescent="0.2">
      <c r="F94065" s="195"/>
      <c r="G94065" s="196"/>
      <c r="H94065" s="192"/>
    </row>
    <row r="94066" spans="6:8" x14ac:dyDescent="0.2">
      <c r="F94066" s="195"/>
      <c r="G94066" s="196"/>
      <c r="H94066" s="192"/>
    </row>
    <row r="94067" spans="6:8" x14ac:dyDescent="0.2">
      <c r="F94067" s="195"/>
      <c r="G94067" s="196"/>
      <c r="H94067" s="192"/>
    </row>
    <row r="94068" spans="6:8" x14ac:dyDescent="0.2">
      <c r="F94068" s="195"/>
      <c r="G94068" s="196"/>
      <c r="H94068" s="192"/>
    </row>
    <row r="94069" spans="6:8" x14ac:dyDescent="0.2">
      <c r="F94069" s="195"/>
      <c r="G94069" s="196"/>
      <c r="H94069" s="192"/>
    </row>
    <row r="94070" spans="6:8" x14ac:dyDescent="0.2">
      <c r="F94070" s="195"/>
      <c r="G94070" s="196"/>
      <c r="H94070" s="192"/>
    </row>
    <row r="94071" spans="6:8" x14ac:dyDescent="0.2">
      <c r="F94071" s="195"/>
      <c r="G94071" s="196"/>
      <c r="H94071" s="192"/>
    </row>
    <row r="94072" spans="6:8" x14ac:dyDescent="0.2">
      <c r="F94072" s="195"/>
      <c r="G94072" s="196"/>
      <c r="H94072" s="192"/>
    </row>
    <row r="94073" spans="6:8" x14ac:dyDescent="0.2">
      <c r="F94073" s="195"/>
      <c r="G94073" s="196"/>
      <c r="H94073" s="192"/>
    </row>
    <row r="94074" spans="6:8" x14ac:dyDescent="0.2">
      <c r="F94074" s="195"/>
      <c r="G94074" s="196"/>
      <c r="H94074" s="192"/>
    </row>
    <row r="94075" spans="6:8" x14ac:dyDescent="0.2">
      <c r="F94075" s="195"/>
      <c r="G94075" s="196"/>
      <c r="H94075" s="192"/>
    </row>
    <row r="94076" spans="6:8" x14ac:dyDescent="0.2">
      <c r="F94076" s="195"/>
      <c r="G94076" s="196"/>
      <c r="H94076" s="192"/>
    </row>
    <row r="94077" spans="6:8" x14ac:dyDescent="0.2">
      <c r="F94077" s="195"/>
      <c r="G94077" s="196"/>
      <c r="H94077" s="192"/>
    </row>
    <row r="94078" spans="6:8" x14ac:dyDescent="0.2">
      <c r="F94078" s="195"/>
      <c r="G94078" s="196"/>
      <c r="H94078" s="192"/>
    </row>
    <row r="94079" spans="6:8" x14ac:dyDescent="0.2">
      <c r="F94079" s="195"/>
      <c r="G94079" s="196"/>
      <c r="H94079" s="192"/>
    </row>
    <row r="94080" spans="6:8" x14ac:dyDescent="0.2">
      <c r="F94080" s="195"/>
      <c r="G94080" s="196"/>
      <c r="H94080" s="192"/>
    </row>
    <row r="94081" spans="6:8" x14ac:dyDescent="0.2">
      <c r="F94081" s="195"/>
      <c r="G94081" s="196"/>
      <c r="H94081" s="192"/>
    </row>
    <row r="94082" spans="6:8" x14ac:dyDescent="0.2">
      <c r="F94082" s="195"/>
      <c r="G94082" s="196"/>
      <c r="H94082" s="192"/>
    </row>
    <row r="94083" spans="6:8" x14ac:dyDescent="0.2">
      <c r="F94083" s="195"/>
      <c r="G94083" s="196"/>
      <c r="H94083" s="192"/>
    </row>
    <row r="94084" spans="6:8" x14ac:dyDescent="0.2">
      <c r="F94084" s="195"/>
      <c r="G94084" s="196"/>
      <c r="H94084" s="192"/>
    </row>
    <row r="94085" spans="6:8" x14ac:dyDescent="0.2">
      <c r="F94085" s="195"/>
      <c r="G94085" s="196"/>
      <c r="H94085" s="192"/>
    </row>
    <row r="94086" spans="6:8" x14ac:dyDescent="0.2">
      <c r="F94086" s="195"/>
      <c r="G94086" s="196"/>
      <c r="H94086" s="192"/>
    </row>
    <row r="94087" spans="6:8" x14ac:dyDescent="0.2">
      <c r="F94087" s="195"/>
      <c r="G94087" s="196"/>
      <c r="H94087" s="192"/>
    </row>
    <row r="94088" spans="6:8" x14ac:dyDescent="0.2">
      <c r="F94088" s="195"/>
      <c r="G94088" s="196"/>
      <c r="H94088" s="192"/>
    </row>
    <row r="94089" spans="6:8" x14ac:dyDescent="0.2">
      <c r="F94089" s="195"/>
      <c r="G94089" s="196"/>
      <c r="H94089" s="192"/>
    </row>
    <row r="94090" spans="6:8" x14ac:dyDescent="0.2">
      <c r="F94090" s="195"/>
      <c r="G94090" s="196"/>
      <c r="H94090" s="192"/>
    </row>
    <row r="94091" spans="6:8" x14ac:dyDescent="0.2">
      <c r="F94091" s="195"/>
      <c r="G94091" s="196"/>
      <c r="H94091" s="192"/>
    </row>
    <row r="94092" spans="6:8" x14ac:dyDescent="0.2">
      <c r="F94092" s="195"/>
      <c r="G94092" s="196"/>
      <c r="H94092" s="192"/>
    </row>
    <row r="94093" spans="6:8" x14ac:dyDescent="0.2">
      <c r="F94093" s="195"/>
      <c r="G94093" s="196"/>
      <c r="H94093" s="192"/>
    </row>
    <row r="94094" spans="6:8" x14ac:dyDescent="0.2">
      <c r="F94094" s="195"/>
      <c r="G94094" s="196"/>
      <c r="H94094" s="192"/>
    </row>
    <row r="94095" spans="6:8" x14ac:dyDescent="0.2">
      <c r="F94095" s="195"/>
      <c r="G94095" s="196"/>
      <c r="H94095" s="192"/>
    </row>
    <row r="94096" spans="6:8" x14ac:dyDescent="0.2">
      <c r="F94096" s="195"/>
      <c r="G94096" s="196"/>
      <c r="H94096" s="192"/>
    </row>
    <row r="94097" spans="6:8" x14ac:dyDescent="0.2">
      <c r="F94097" s="195"/>
      <c r="G94097" s="196"/>
      <c r="H94097" s="192"/>
    </row>
    <row r="94098" spans="6:8" x14ac:dyDescent="0.2">
      <c r="F94098" s="195"/>
      <c r="G94098" s="196"/>
      <c r="H94098" s="192"/>
    </row>
    <row r="94099" spans="6:8" x14ac:dyDescent="0.2">
      <c r="F94099" s="195"/>
      <c r="G94099" s="196"/>
      <c r="H94099" s="192"/>
    </row>
    <row r="94100" spans="6:8" x14ac:dyDescent="0.2">
      <c r="F94100" s="195"/>
      <c r="G94100" s="196"/>
      <c r="H94100" s="192"/>
    </row>
    <row r="94101" spans="6:8" x14ac:dyDescent="0.2">
      <c r="F94101" s="195"/>
      <c r="G94101" s="196"/>
      <c r="H94101" s="192"/>
    </row>
    <row r="94102" spans="6:8" x14ac:dyDescent="0.2">
      <c r="F94102" s="195"/>
      <c r="G94102" s="196"/>
      <c r="H94102" s="192"/>
    </row>
    <row r="94103" spans="6:8" x14ac:dyDescent="0.2">
      <c r="F94103" s="195"/>
      <c r="G94103" s="196"/>
      <c r="H94103" s="192"/>
    </row>
    <row r="94104" spans="6:8" x14ac:dyDescent="0.2">
      <c r="F94104" s="195"/>
      <c r="G94104" s="196"/>
      <c r="H94104" s="192"/>
    </row>
    <row r="94105" spans="6:8" x14ac:dyDescent="0.2">
      <c r="F94105" s="195"/>
      <c r="G94105" s="196"/>
      <c r="H94105" s="192"/>
    </row>
    <row r="94106" spans="6:8" x14ac:dyDescent="0.2">
      <c r="F94106" s="195"/>
      <c r="G94106" s="196"/>
      <c r="H94106" s="192"/>
    </row>
    <row r="94107" spans="6:8" x14ac:dyDescent="0.2">
      <c r="F94107" s="195"/>
      <c r="G94107" s="196"/>
      <c r="H94107" s="192"/>
    </row>
    <row r="94108" spans="6:8" x14ac:dyDescent="0.2">
      <c r="F94108" s="195"/>
      <c r="G94108" s="196"/>
      <c r="H94108" s="192"/>
    </row>
    <row r="94109" spans="6:8" x14ac:dyDescent="0.2">
      <c r="F94109" s="195"/>
      <c r="G94109" s="196"/>
      <c r="H94109" s="192"/>
    </row>
    <row r="94110" spans="6:8" x14ac:dyDescent="0.2">
      <c r="F94110" s="195"/>
      <c r="G94110" s="196"/>
      <c r="H94110" s="192"/>
    </row>
    <row r="94111" spans="6:8" x14ac:dyDescent="0.2">
      <c r="F94111" s="195"/>
      <c r="G94111" s="196"/>
      <c r="H94111" s="192"/>
    </row>
    <row r="94112" spans="6:8" x14ac:dyDescent="0.2">
      <c r="F94112" s="195"/>
      <c r="G94112" s="196"/>
      <c r="H94112" s="192"/>
    </row>
    <row r="94113" spans="6:8" x14ac:dyDescent="0.2">
      <c r="F94113" s="195"/>
      <c r="G94113" s="196"/>
      <c r="H94113" s="192"/>
    </row>
    <row r="94114" spans="6:8" x14ac:dyDescent="0.2">
      <c r="F94114" s="195"/>
      <c r="G94114" s="196"/>
      <c r="H94114" s="192"/>
    </row>
    <row r="94115" spans="6:8" x14ac:dyDescent="0.2">
      <c r="F94115" s="195"/>
      <c r="G94115" s="196"/>
      <c r="H94115" s="192"/>
    </row>
    <row r="94116" spans="6:8" x14ac:dyDescent="0.2">
      <c r="F94116" s="195"/>
      <c r="G94116" s="196"/>
      <c r="H94116" s="192"/>
    </row>
    <row r="94117" spans="6:8" x14ac:dyDescent="0.2">
      <c r="F94117" s="195"/>
      <c r="G94117" s="196"/>
      <c r="H94117" s="192"/>
    </row>
    <row r="94118" spans="6:8" x14ac:dyDescent="0.2">
      <c r="F94118" s="195"/>
      <c r="G94118" s="196"/>
      <c r="H94118" s="192"/>
    </row>
    <row r="94119" spans="6:8" x14ac:dyDescent="0.2">
      <c r="F94119" s="195"/>
      <c r="G94119" s="196"/>
      <c r="H94119" s="192"/>
    </row>
    <row r="94120" spans="6:8" x14ac:dyDescent="0.2">
      <c r="F94120" s="195"/>
      <c r="G94120" s="196"/>
      <c r="H94120" s="192"/>
    </row>
    <row r="94121" spans="6:8" x14ac:dyDescent="0.2">
      <c r="F94121" s="195"/>
      <c r="G94121" s="196"/>
      <c r="H94121" s="192"/>
    </row>
    <row r="94122" spans="6:8" x14ac:dyDescent="0.2">
      <c r="F94122" s="195"/>
      <c r="G94122" s="196"/>
      <c r="H94122" s="192"/>
    </row>
    <row r="94123" spans="6:8" x14ac:dyDescent="0.2">
      <c r="F94123" s="195"/>
      <c r="G94123" s="196"/>
      <c r="H94123" s="192"/>
    </row>
    <row r="94124" spans="6:8" x14ac:dyDescent="0.2">
      <c r="F94124" s="195"/>
      <c r="G94124" s="196"/>
      <c r="H94124" s="192"/>
    </row>
    <row r="94125" spans="6:8" x14ac:dyDescent="0.2">
      <c r="F94125" s="195"/>
      <c r="G94125" s="196"/>
      <c r="H94125" s="192"/>
    </row>
    <row r="94126" spans="6:8" x14ac:dyDescent="0.2">
      <c r="F94126" s="195"/>
      <c r="G94126" s="196"/>
      <c r="H94126" s="192"/>
    </row>
    <row r="94127" spans="6:8" x14ac:dyDescent="0.2">
      <c r="F94127" s="195"/>
      <c r="G94127" s="196"/>
      <c r="H94127" s="192"/>
    </row>
    <row r="94128" spans="6:8" x14ac:dyDescent="0.2">
      <c r="F94128" s="195"/>
      <c r="G94128" s="196"/>
      <c r="H94128" s="192"/>
    </row>
    <row r="94129" spans="6:8" x14ac:dyDescent="0.2">
      <c r="F94129" s="195"/>
      <c r="G94129" s="196"/>
      <c r="H94129" s="192"/>
    </row>
    <row r="94130" spans="6:8" x14ac:dyDescent="0.2">
      <c r="F94130" s="195"/>
      <c r="G94130" s="196"/>
      <c r="H94130" s="192"/>
    </row>
    <row r="94131" spans="6:8" x14ac:dyDescent="0.2">
      <c r="F94131" s="195"/>
      <c r="G94131" s="196"/>
      <c r="H94131" s="192"/>
    </row>
    <row r="94132" spans="6:8" x14ac:dyDescent="0.2">
      <c r="F94132" s="195"/>
      <c r="G94132" s="196"/>
      <c r="H94132" s="192"/>
    </row>
    <row r="94133" spans="6:8" x14ac:dyDescent="0.2">
      <c r="F94133" s="195"/>
      <c r="G94133" s="196"/>
      <c r="H94133" s="192"/>
    </row>
    <row r="94134" spans="6:8" x14ac:dyDescent="0.2">
      <c r="F94134" s="195"/>
      <c r="G94134" s="196"/>
      <c r="H94134" s="192"/>
    </row>
    <row r="94135" spans="6:8" x14ac:dyDescent="0.2">
      <c r="F94135" s="195"/>
      <c r="G94135" s="196"/>
      <c r="H94135" s="192"/>
    </row>
    <row r="94136" spans="6:8" x14ac:dyDescent="0.2">
      <c r="F94136" s="195"/>
      <c r="G94136" s="196"/>
      <c r="H94136" s="192"/>
    </row>
    <row r="94137" spans="6:8" x14ac:dyDescent="0.2">
      <c r="F94137" s="195"/>
      <c r="G94137" s="196"/>
      <c r="H94137" s="192"/>
    </row>
    <row r="94138" spans="6:8" x14ac:dyDescent="0.2">
      <c r="F94138" s="195"/>
      <c r="G94138" s="196"/>
      <c r="H94138" s="192"/>
    </row>
    <row r="94139" spans="6:8" x14ac:dyDescent="0.2">
      <c r="F94139" s="195"/>
      <c r="G94139" s="196"/>
      <c r="H94139" s="192"/>
    </row>
    <row r="94140" spans="6:8" x14ac:dyDescent="0.2">
      <c r="F94140" s="195"/>
      <c r="G94140" s="196"/>
      <c r="H94140" s="192"/>
    </row>
    <row r="94141" spans="6:8" x14ac:dyDescent="0.2">
      <c r="F94141" s="195"/>
      <c r="G94141" s="196"/>
      <c r="H94141" s="192"/>
    </row>
    <row r="94142" spans="6:8" x14ac:dyDescent="0.2">
      <c r="F94142" s="195"/>
      <c r="G94142" s="196"/>
      <c r="H94142" s="192"/>
    </row>
    <row r="94143" spans="6:8" x14ac:dyDescent="0.2">
      <c r="F94143" s="195"/>
      <c r="G94143" s="196"/>
      <c r="H94143" s="192"/>
    </row>
    <row r="94144" spans="6:8" x14ac:dyDescent="0.2">
      <c r="F94144" s="195"/>
      <c r="G94144" s="196"/>
      <c r="H94144" s="192"/>
    </row>
    <row r="94145" spans="6:8" x14ac:dyDescent="0.2">
      <c r="F94145" s="195"/>
      <c r="G94145" s="196"/>
      <c r="H94145" s="192"/>
    </row>
    <row r="94146" spans="6:8" x14ac:dyDescent="0.2">
      <c r="F94146" s="195"/>
      <c r="G94146" s="196"/>
      <c r="H94146" s="192"/>
    </row>
    <row r="94147" spans="6:8" x14ac:dyDescent="0.2">
      <c r="F94147" s="195"/>
      <c r="G94147" s="196"/>
      <c r="H94147" s="192"/>
    </row>
    <row r="94148" spans="6:8" x14ac:dyDescent="0.2">
      <c r="F94148" s="195"/>
      <c r="G94148" s="196"/>
      <c r="H94148" s="192"/>
    </row>
    <row r="94149" spans="6:8" x14ac:dyDescent="0.2">
      <c r="F94149" s="195"/>
      <c r="G94149" s="196"/>
      <c r="H94149" s="192"/>
    </row>
    <row r="94150" spans="6:8" x14ac:dyDescent="0.2">
      <c r="F94150" s="195"/>
      <c r="G94150" s="196"/>
      <c r="H94150" s="192"/>
    </row>
    <row r="94151" spans="6:8" x14ac:dyDescent="0.2">
      <c r="F94151" s="195"/>
      <c r="G94151" s="196"/>
      <c r="H94151" s="192"/>
    </row>
    <row r="94152" spans="6:8" x14ac:dyDescent="0.2">
      <c r="F94152" s="195"/>
      <c r="G94152" s="196"/>
      <c r="H94152" s="192"/>
    </row>
    <row r="94153" spans="6:8" x14ac:dyDescent="0.2">
      <c r="F94153" s="195"/>
      <c r="G94153" s="196"/>
      <c r="H94153" s="192"/>
    </row>
    <row r="94154" spans="6:8" x14ac:dyDescent="0.2">
      <c r="F94154" s="195"/>
      <c r="G94154" s="196"/>
      <c r="H94154" s="192"/>
    </row>
    <row r="94155" spans="6:8" x14ac:dyDescent="0.2">
      <c r="F94155" s="195"/>
      <c r="G94155" s="196"/>
      <c r="H94155" s="192"/>
    </row>
    <row r="94156" spans="6:8" x14ac:dyDescent="0.2">
      <c r="F94156" s="195"/>
      <c r="G94156" s="196"/>
      <c r="H94156" s="192"/>
    </row>
    <row r="94157" spans="6:8" x14ac:dyDescent="0.2">
      <c r="F94157" s="195"/>
      <c r="G94157" s="196"/>
      <c r="H94157" s="192"/>
    </row>
    <row r="94158" spans="6:8" x14ac:dyDescent="0.2">
      <c r="F94158" s="195"/>
      <c r="G94158" s="196"/>
      <c r="H94158" s="192"/>
    </row>
    <row r="94159" spans="6:8" x14ac:dyDescent="0.2">
      <c r="F94159" s="195"/>
      <c r="G94159" s="196"/>
      <c r="H94159" s="192"/>
    </row>
    <row r="94160" spans="6:8" x14ac:dyDescent="0.2">
      <c r="F94160" s="195"/>
      <c r="G94160" s="196"/>
      <c r="H94160" s="192"/>
    </row>
    <row r="94161" spans="6:8" x14ac:dyDescent="0.2">
      <c r="F94161" s="195"/>
      <c r="G94161" s="196"/>
      <c r="H94161" s="192"/>
    </row>
    <row r="94162" spans="6:8" x14ac:dyDescent="0.2">
      <c r="F94162" s="195"/>
      <c r="G94162" s="196"/>
      <c r="H94162" s="192"/>
    </row>
    <row r="94163" spans="6:8" x14ac:dyDescent="0.2">
      <c r="F94163" s="195"/>
      <c r="G94163" s="196"/>
      <c r="H94163" s="192"/>
    </row>
    <row r="94164" spans="6:8" x14ac:dyDescent="0.2">
      <c r="F94164" s="195"/>
      <c r="G94164" s="196"/>
      <c r="H94164" s="192"/>
    </row>
    <row r="94165" spans="6:8" x14ac:dyDescent="0.2">
      <c r="F94165" s="195"/>
      <c r="G94165" s="196"/>
      <c r="H94165" s="192"/>
    </row>
    <row r="94166" spans="6:8" x14ac:dyDescent="0.2">
      <c r="F94166" s="195"/>
      <c r="G94166" s="196"/>
      <c r="H94166" s="192"/>
    </row>
    <row r="94167" spans="6:8" x14ac:dyDescent="0.2">
      <c r="F94167" s="195"/>
      <c r="G94167" s="196"/>
      <c r="H94167" s="192"/>
    </row>
    <row r="94168" spans="6:8" x14ac:dyDescent="0.2">
      <c r="F94168" s="195"/>
      <c r="G94168" s="196"/>
      <c r="H94168" s="192"/>
    </row>
    <row r="94169" spans="6:8" x14ac:dyDescent="0.2">
      <c r="F94169" s="195"/>
      <c r="G94169" s="196"/>
      <c r="H94169" s="192"/>
    </row>
    <row r="94170" spans="6:8" x14ac:dyDescent="0.2">
      <c r="F94170" s="195"/>
      <c r="G94170" s="196"/>
      <c r="H94170" s="192"/>
    </row>
    <row r="94171" spans="6:8" x14ac:dyDescent="0.2">
      <c r="F94171" s="195"/>
      <c r="G94171" s="196"/>
      <c r="H94171" s="192"/>
    </row>
    <row r="94172" spans="6:8" x14ac:dyDescent="0.2">
      <c r="F94172" s="195"/>
      <c r="G94172" s="196"/>
      <c r="H94172" s="192"/>
    </row>
    <row r="94173" spans="6:8" x14ac:dyDescent="0.2">
      <c r="F94173" s="195"/>
      <c r="G94173" s="196"/>
      <c r="H94173" s="192"/>
    </row>
    <row r="94174" spans="6:8" x14ac:dyDescent="0.2">
      <c r="F94174" s="195"/>
      <c r="G94174" s="196"/>
      <c r="H94174" s="192"/>
    </row>
    <row r="94175" spans="6:8" x14ac:dyDescent="0.2">
      <c r="F94175" s="195"/>
      <c r="G94175" s="196"/>
      <c r="H94175" s="192"/>
    </row>
    <row r="94176" spans="6:8" x14ac:dyDescent="0.2">
      <c r="F94176" s="195"/>
      <c r="G94176" s="196"/>
      <c r="H94176" s="192"/>
    </row>
    <row r="94177" spans="6:8" x14ac:dyDescent="0.2">
      <c r="F94177" s="195"/>
      <c r="G94177" s="196"/>
      <c r="H94177" s="192"/>
    </row>
    <row r="94178" spans="6:8" x14ac:dyDescent="0.2">
      <c r="F94178" s="195"/>
      <c r="G94178" s="196"/>
      <c r="H94178" s="192"/>
    </row>
    <row r="94179" spans="6:8" x14ac:dyDescent="0.2">
      <c r="F94179" s="195"/>
      <c r="G94179" s="196"/>
      <c r="H94179" s="192"/>
    </row>
    <row r="94180" spans="6:8" x14ac:dyDescent="0.2">
      <c r="F94180" s="195"/>
      <c r="G94180" s="196"/>
      <c r="H94180" s="192"/>
    </row>
    <row r="94181" spans="6:8" x14ac:dyDescent="0.2">
      <c r="F94181" s="195"/>
      <c r="G94181" s="196"/>
      <c r="H94181" s="192"/>
    </row>
    <row r="94182" spans="6:8" x14ac:dyDescent="0.2">
      <c r="F94182" s="195"/>
      <c r="G94182" s="196"/>
      <c r="H94182" s="192"/>
    </row>
    <row r="94183" spans="6:8" x14ac:dyDescent="0.2">
      <c r="F94183" s="195"/>
      <c r="G94183" s="196"/>
      <c r="H94183" s="192"/>
    </row>
    <row r="94184" spans="6:8" x14ac:dyDescent="0.2">
      <c r="F94184" s="195"/>
      <c r="G94184" s="196"/>
      <c r="H94184" s="192"/>
    </row>
    <row r="94185" spans="6:8" x14ac:dyDescent="0.2">
      <c r="F94185" s="195"/>
      <c r="G94185" s="196"/>
      <c r="H94185" s="192"/>
    </row>
    <row r="94186" spans="6:8" x14ac:dyDescent="0.2">
      <c r="F94186" s="195"/>
      <c r="G94186" s="196"/>
      <c r="H94186" s="192"/>
    </row>
    <row r="94187" spans="6:8" x14ac:dyDescent="0.2">
      <c r="F94187" s="195"/>
      <c r="G94187" s="196"/>
      <c r="H94187" s="192"/>
    </row>
    <row r="94188" spans="6:8" x14ac:dyDescent="0.2">
      <c r="F94188" s="195"/>
      <c r="G94188" s="196"/>
      <c r="H94188" s="192"/>
    </row>
    <row r="94189" spans="6:8" x14ac:dyDescent="0.2">
      <c r="F94189" s="195"/>
      <c r="G94189" s="196"/>
      <c r="H94189" s="192"/>
    </row>
    <row r="94190" spans="6:8" x14ac:dyDescent="0.2">
      <c r="F94190" s="195"/>
      <c r="G94190" s="196"/>
      <c r="H94190" s="192"/>
    </row>
    <row r="94191" spans="6:8" x14ac:dyDescent="0.2">
      <c r="F94191" s="195"/>
      <c r="G94191" s="196"/>
      <c r="H94191" s="192"/>
    </row>
    <row r="94192" spans="6:8" x14ac:dyDescent="0.2">
      <c r="F94192" s="195"/>
      <c r="G94192" s="196"/>
      <c r="H94192" s="192"/>
    </row>
    <row r="94193" spans="6:8" x14ac:dyDescent="0.2">
      <c r="F94193" s="195"/>
      <c r="G94193" s="196"/>
      <c r="H94193" s="192"/>
    </row>
    <row r="94194" spans="6:8" x14ac:dyDescent="0.2">
      <c r="F94194" s="195"/>
      <c r="G94194" s="196"/>
      <c r="H94194" s="192"/>
    </row>
    <row r="94195" spans="6:8" x14ac:dyDescent="0.2">
      <c r="F94195" s="195"/>
      <c r="G94195" s="196"/>
      <c r="H94195" s="192"/>
    </row>
    <row r="94196" spans="6:8" x14ac:dyDescent="0.2">
      <c r="F94196" s="195"/>
      <c r="G94196" s="196"/>
      <c r="H94196" s="192"/>
    </row>
    <row r="94197" spans="6:8" x14ac:dyDescent="0.2">
      <c r="F94197" s="195"/>
      <c r="G94197" s="196"/>
      <c r="H94197" s="192"/>
    </row>
    <row r="94198" spans="6:8" x14ac:dyDescent="0.2">
      <c r="F94198" s="195"/>
      <c r="G94198" s="196"/>
      <c r="H94198" s="192"/>
    </row>
    <row r="94199" spans="6:8" x14ac:dyDescent="0.2">
      <c r="F94199" s="195"/>
      <c r="G94199" s="196"/>
      <c r="H94199" s="192"/>
    </row>
    <row r="94200" spans="6:8" x14ac:dyDescent="0.2">
      <c r="F94200" s="195"/>
      <c r="G94200" s="196"/>
      <c r="H94200" s="192"/>
    </row>
    <row r="94201" spans="6:8" x14ac:dyDescent="0.2">
      <c r="F94201" s="195"/>
      <c r="G94201" s="196"/>
      <c r="H94201" s="192"/>
    </row>
    <row r="94202" spans="6:8" x14ac:dyDescent="0.2">
      <c r="F94202" s="195"/>
      <c r="G94202" s="196"/>
      <c r="H94202" s="192"/>
    </row>
    <row r="94203" spans="6:8" x14ac:dyDescent="0.2">
      <c r="F94203" s="195"/>
      <c r="G94203" s="196"/>
      <c r="H94203" s="192"/>
    </row>
    <row r="94204" spans="6:8" x14ac:dyDescent="0.2">
      <c r="F94204" s="195"/>
      <c r="G94204" s="196"/>
      <c r="H94204" s="192"/>
    </row>
    <row r="94205" spans="6:8" x14ac:dyDescent="0.2">
      <c r="F94205" s="195"/>
      <c r="G94205" s="196"/>
      <c r="H94205" s="192"/>
    </row>
    <row r="94206" spans="6:8" x14ac:dyDescent="0.2">
      <c r="F94206" s="195"/>
      <c r="G94206" s="196"/>
      <c r="H94206" s="192"/>
    </row>
    <row r="94207" spans="6:8" x14ac:dyDescent="0.2">
      <c r="F94207" s="195"/>
      <c r="G94207" s="196"/>
      <c r="H94207" s="192"/>
    </row>
    <row r="94208" spans="6:8" x14ac:dyDescent="0.2">
      <c r="F94208" s="195"/>
      <c r="G94208" s="196"/>
      <c r="H94208" s="192"/>
    </row>
    <row r="94209" spans="6:8" x14ac:dyDescent="0.2">
      <c r="F94209" s="195"/>
      <c r="G94209" s="196"/>
      <c r="H94209" s="192"/>
    </row>
    <row r="94210" spans="6:8" x14ac:dyDescent="0.2">
      <c r="F94210" s="195"/>
      <c r="G94210" s="196"/>
      <c r="H94210" s="192"/>
    </row>
    <row r="94211" spans="6:8" x14ac:dyDescent="0.2">
      <c r="F94211" s="195"/>
      <c r="G94211" s="196"/>
      <c r="H94211" s="192"/>
    </row>
    <row r="94212" spans="6:8" x14ac:dyDescent="0.2">
      <c r="F94212" s="195"/>
      <c r="G94212" s="196"/>
      <c r="H94212" s="192"/>
    </row>
    <row r="94213" spans="6:8" x14ac:dyDescent="0.2">
      <c r="F94213" s="195"/>
      <c r="G94213" s="196"/>
      <c r="H94213" s="192"/>
    </row>
    <row r="94214" spans="6:8" x14ac:dyDescent="0.2">
      <c r="F94214" s="195"/>
      <c r="G94214" s="196"/>
      <c r="H94214" s="192"/>
    </row>
    <row r="94215" spans="6:8" x14ac:dyDescent="0.2">
      <c r="F94215" s="195"/>
      <c r="G94215" s="196"/>
      <c r="H94215" s="192"/>
    </row>
    <row r="94216" spans="6:8" x14ac:dyDescent="0.2">
      <c r="F94216" s="195"/>
      <c r="G94216" s="196"/>
      <c r="H94216" s="192"/>
    </row>
    <row r="94217" spans="6:8" x14ac:dyDescent="0.2">
      <c r="F94217" s="195"/>
      <c r="G94217" s="196"/>
      <c r="H94217" s="192"/>
    </row>
    <row r="94218" spans="6:8" x14ac:dyDescent="0.2">
      <c r="F94218" s="195"/>
      <c r="G94218" s="196"/>
      <c r="H94218" s="192"/>
    </row>
    <row r="94219" spans="6:8" x14ac:dyDescent="0.2">
      <c r="F94219" s="195"/>
      <c r="G94219" s="196"/>
      <c r="H94219" s="192"/>
    </row>
    <row r="94220" spans="6:8" x14ac:dyDescent="0.2">
      <c r="F94220" s="195"/>
      <c r="G94220" s="196"/>
      <c r="H94220" s="192"/>
    </row>
    <row r="94221" spans="6:8" x14ac:dyDescent="0.2">
      <c r="F94221" s="195"/>
      <c r="G94221" s="196"/>
      <c r="H94221" s="192"/>
    </row>
    <row r="94222" spans="6:8" x14ac:dyDescent="0.2">
      <c r="F94222" s="195"/>
      <c r="G94222" s="196"/>
      <c r="H94222" s="192"/>
    </row>
    <row r="94223" spans="6:8" x14ac:dyDescent="0.2">
      <c r="F94223" s="195"/>
      <c r="G94223" s="196"/>
      <c r="H94223" s="192"/>
    </row>
    <row r="94224" spans="6:8" x14ac:dyDescent="0.2">
      <c r="F94224" s="195"/>
      <c r="G94224" s="196"/>
      <c r="H94224" s="192"/>
    </row>
    <row r="94225" spans="6:8" x14ac:dyDescent="0.2">
      <c r="F94225" s="195"/>
      <c r="G94225" s="196"/>
      <c r="H94225" s="192"/>
    </row>
    <row r="94226" spans="6:8" x14ac:dyDescent="0.2">
      <c r="F94226" s="195"/>
      <c r="G94226" s="196"/>
      <c r="H94226" s="192"/>
    </row>
    <row r="94227" spans="6:8" x14ac:dyDescent="0.2">
      <c r="F94227" s="195"/>
      <c r="G94227" s="196"/>
      <c r="H94227" s="192"/>
    </row>
    <row r="94228" spans="6:8" x14ac:dyDescent="0.2">
      <c r="F94228" s="195"/>
      <c r="G94228" s="196"/>
      <c r="H94228" s="192"/>
    </row>
    <row r="94229" spans="6:8" x14ac:dyDescent="0.2">
      <c r="F94229" s="195"/>
      <c r="G94229" s="196"/>
      <c r="H94229" s="192"/>
    </row>
    <row r="94230" spans="6:8" x14ac:dyDescent="0.2">
      <c r="F94230" s="195"/>
      <c r="G94230" s="196"/>
      <c r="H94230" s="192"/>
    </row>
    <row r="94231" spans="6:8" x14ac:dyDescent="0.2">
      <c r="F94231" s="195"/>
      <c r="G94231" s="196"/>
      <c r="H94231" s="192"/>
    </row>
    <row r="94232" spans="6:8" x14ac:dyDescent="0.2">
      <c r="F94232" s="195"/>
      <c r="G94232" s="196"/>
      <c r="H94232" s="192"/>
    </row>
    <row r="94233" spans="6:8" x14ac:dyDescent="0.2">
      <c r="F94233" s="195"/>
      <c r="G94233" s="196"/>
      <c r="H94233" s="192"/>
    </row>
    <row r="94234" spans="6:8" x14ac:dyDescent="0.2">
      <c r="F94234" s="195"/>
      <c r="G94234" s="196"/>
      <c r="H94234" s="192"/>
    </row>
    <row r="94235" spans="6:8" x14ac:dyDescent="0.2">
      <c r="F94235" s="195"/>
      <c r="G94235" s="196"/>
      <c r="H94235" s="192"/>
    </row>
    <row r="94236" spans="6:8" x14ac:dyDescent="0.2">
      <c r="F94236" s="195"/>
      <c r="G94236" s="196"/>
      <c r="H94236" s="192"/>
    </row>
    <row r="94237" spans="6:8" x14ac:dyDescent="0.2">
      <c r="F94237" s="195"/>
      <c r="G94237" s="196"/>
      <c r="H94237" s="192"/>
    </row>
    <row r="94238" spans="6:8" x14ac:dyDescent="0.2">
      <c r="F94238" s="195"/>
      <c r="G94238" s="196"/>
      <c r="H94238" s="192"/>
    </row>
    <row r="94239" spans="6:8" x14ac:dyDescent="0.2">
      <c r="F94239" s="195"/>
      <c r="G94239" s="196"/>
      <c r="H94239" s="192"/>
    </row>
    <row r="94240" spans="6:8" x14ac:dyDescent="0.2">
      <c r="F94240" s="195"/>
      <c r="G94240" s="196"/>
      <c r="H94240" s="192"/>
    </row>
    <row r="94241" spans="6:8" x14ac:dyDescent="0.2">
      <c r="F94241" s="195"/>
      <c r="G94241" s="196"/>
      <c r="H94241" s="192"/>
    </row>
    <row r="94242" spans="6:8" x14ac:dyDescent="0.2">
      <c r="F94242" s="195"/>
      <c r="G94242" s="196"/>
      <c r="H94242" s="192"/>
    </row>
    <row r="94243" spans="6:8" x14ac:dyDescent="0.2">
      <c r="F94243" s="195"/>
      <c r="G94243" s="196"/>
      <c r="H94243" s="192"/>
    </row>
    <row r="94244" spans="6:8" x14ac:dyDescent="0.2">
      <c r="F94244" s="195"/>
      <c r="G94244" s="196"/>
      <c r="H94244" s="192"/>
    </row>
    <row r="94245" spans="6:8" x14ac:dyDescent="0.2">
      <c r="F94245" s="195"/>
      <c r="G94245" s="196"/>
      <c r="H94245" s="192"/>
    </row>
    <row r="94246" spans="6:8" x14ac:dyDescent="0.2">
      <c r="F94246" s="195"/>
      <c r="G94246" s="196"/>
      <c r="H94246" s="192"/>
    </row>
    <row r="94247" spans="6:8" x14ac:dyDescent="0.2">
      <c r="F94247" s="195"/>
      <c r="G94247" s="196"/>
      <c r="H94247" s="192"/>
    </row>
    <row r="94248" spans="6:8" x14ac:dyDescent="0.2">
      <c r="F94248" s="195"/>
      <c r="G94248" s="196"/>
      <c r="H94248" s="192"/>
    </row>
    <row r="94249" spans="6:8" x14ac:dyDescent="0.2">
      <c r="F94249" s="195"/>
      <c r="G94249" s="196"/>
      <c r="H94249" s="192"/>
    </row>
    <row r="94250" spans="6:8" x14ac:dyDescent="0.2">
      <c r="F94250" s="195"/>
      <c r="G94250" s="196"/>
      <c r="H94250" s="192"/>
    </row>
    <row r="94251" spans="6:8" x14ac:dyDescent="0.2">
      <c r="F94251" s="195"/>
      <c r="G94251" s="196"/>
      <c r="H94251" s="192"/>
    </row>
    <row r="94252" spans="6:8" x14ac:dyDescent="0.2">
      <c r="F94252" s="195"/>
      <c r="G94252" s="196"/>
      <c r="H94252" s="192"/>
    </row>
    <row r="94253" spans="6:8" x14ac:dyDescent="0.2">
      <c r="F94253" s="195"/>
      <c r="G94253" s="196"/>
      <c r="H94253" s="192"/>
    </row>
    <row r="94254" spans="6:8" x14ac:dyDescent="0.2">
      <c r="F94254" s="195"/>
      <c r="G94254" s="196"/>
      <c r="H94254" s="192"/>
    </row>
    <row r="94255" spans="6:8" x14ac:dyDescent="0.2">
      <c r="F94255" s="195"/>
      <c r="G94255" s="196"/>
      <c r="H94255" s="192"/>
    </row>
    <row r="94256" spans="6:8" x14ac:dyDescent="0.2">
      <c r="F94256" s="195"/>
      <c r="G94256" s="196"/>
      <c r="H94256" s="192"/>
    </row>
    <row r="94257" spans="6:8" x14ac:dyDescent="0.2">
      <c r="F94257" s="195"/>
      <c r="G94257" s="196"/>
      <c r="H94257" s="192"/>
    </row>
    <row r="94258" spans="6:8" x14ac:dyDescent="0.2">
      <c r="F94258" s="195"/>
      <c r="G94258" s="196"/>
      <c r="H94258" s="192"/>
    </row>
    <row r="94259" spans="6:8" x14ac:dyDescent="0.2">
      <c r="F94259" s="195"/>
      <c r="G94259" s="196"/>
      <c r="H94259" s="192"/>
    </row>
    <row r="94260" spans="6:8" x14ac:dyDescent="0.2">
      <c r="F94260" s="195"/>
      <c r="G94260" s="196"/>
      <c r="H94260" s="192"/>
    </row>
    <row r="94261" spans="6:8" x14ac:dyDescent="0.2">
      <c r="F94261" s="195"/>
      <c r="G94261" s="196"/>
      <c r="H94261" s="192"/>
    </row>
    <row r="94262" spans="6:8" x14ac:dyDescent="0.2">
      <c r="F94262" s="195"/>
      <c r="G94262" s="196"/>
      <c r="H94262" s="192"/>
    </row>
    <row r="94263" spans="6:8" x14ac:dyDescent="0.2">
      <c r="F94263" s="195"/>
      <c r="G94263" s="196"/>
      <c r="H94263" s="192"/>
    </row>
    <row r="94264" spans="6:8" x14ac:dyDescent="0.2">
      <c r="F94264" s="195"/>
      <c r="G94264" s="196"/>
      <c r="H94264" s="192"/>
    </row>
    <row r="94265" spans="6:8" x14ac:dyDescent="0.2">
      <c r="F94265" s="195"/>
      <c r="G94265" s="196"/>
      <c r="H94265" s="192"/>
    </row>
    <row r="94266" spans="6:8" x14ac:dyDescent="0.2">
      <c r="F94266" s="195"/>
      <c r="G94266" s="196"/>
      <c r="H94266" s="192"/>
    </row>
    <row r="94267" spans="6:8" x14ac:dyDescent="0.2">
      <c r="F94267" s="195"/>
      <c r="G94267" s="196"/>
      <c r="H94267" s="192"/>
    </row>
    <row r="94268" spans="6:8" x14ac:dyDescent="0.2">
      <c r="F94268" s="195"/>
      <c r="G94268" s="196"/>
      <c r="H94268" s="192"/>
    </row>
    <row r="94269" spans="6:8" x14ac:dyDescent="0.2">
      <c r="F94269" s="195"/>
      <c r="G94269" s="196"/>
      <c r="H94269" s="192"/>
    </row>
    <row r="94270" spans="6:8" x14ac:dyDescent="0.2">
      <c r="F94270" s="195"/>
      <c r="G94270" s="196"/>
      <c r="H94270" s="192"/>
    </row>
    <row r="94271" spans="6:8" x14ac:dyDescent="0.2">
      <c r="F94271" s="195"/>
      <c r="G94271" s="196"/>
      <c r="H94271" s="192"/>
    </row>
    <row r="94272" spans="6:8" x14ac:dyDescent="0.2">
      <c r="F94272" s="195"/>
      <c r="G94272" s="196"/>
      <c r="H94272" s="192"/>
    </row>
    <row r="94273" spans="6:8" x14ac:dyDescent="0.2">
      <c r="F94273" s="195"/>
      <c r="G94273" s="196"/>
      <c r="H94273" s="192"/>
    </row>
    <row r="94274" spans="6:8" x14ac:dyDescent="0.2">
      <c r="F94274" s="195"/>
      <c r="G94274" s="196"/>
      <c r="H94274" s="192"/>
    </row>
    <row r="94275" spans="6:8" x14ac:dyDescent="0.2">
      <c r="F94275" s="195"/>
      <c r="G94275" s="196"/>
      <c r="H94275" s="192"/>
    </row>
    <row r="94276" spans="6:8" x14ac:dyDescent="0.2">
      <c r="F94276" s="195"/>
      <c r="G94276" s="196"/>
      <c r="H94276" s="192"/>
    </row>
    <row r="94277" spans="6:8" x14ac:dyDescent="0.2">
      <c r="F94277" s="195"/>
      <c r="G94277" s="196"/>
      <c r="H94277" s="192"/>
    </row>
    <row r="94278" spans="6:8" x14ac:dyDescent="0.2">
      <c r="F94278" s="195"/>
      <c r="G94278" s="196"/>
      <c r="H94278" s="192"/>
    </row>
    <row r="94279" spans="6:8" x14ac:dyDescent="0.2">
      <c r="F94279" s="195"/>
      <c r="G94279" s="196"/>
      <c r="H94279" s="192"/>
    </row>
    <row r="94280" spans="6:8" x14ac:dyDescent="0.2">
      <c r="F94280" s="195"/>
      <c r="G94280" s="196"/>
      <c r="H94280" s="192"/>
    </row>
    <row r="94281" spans="6:8" x14ac:dyDescent="0.2">
      <c r="F94281" s="195"/>
      <c r="G94281" s="196"/>
      <c r="H94281" s="192"/>
    </row>
    <row r="94282" spans="6:8" x14ac:dyDescent="0.2">
      <c r="F94282" s="195"/>
      <c r="G94282" s="196"/>
      <c r="H94282" s="192"/>
    </row>
    <row r="94283" spans="6:8" x14ac:dyDescent="0.2">
      <c r="F94283" s="195"/>
      <c r="G94283" s="196"/>
      <c r="H94283" s="192"/>
    </row>
    <row r="94284" spans="6:8" x14ac:dyDescent="0.2">
      <c r="F94284" s="195"/>
      <c r="G94284" s="196"/>
      <c r="H94284" s="192"/>
    </row>
    <row r="94285" spans="6:8" x14ac:dyDescent="0.2">
      <c r="F94285" s="195"/>
      <c r="G94285" s="196"/>
      <c r="H94285" s="192"/>
    </row>
    <row r="94286" spans="6:8" x14ac:dyDescent="0.2">
      <c r="F94286" s="195"/>
      <c r="G94286" s="196"/>
      <c r="H94286" s="192"/>
    </row>
    <row r="94287" spans="6:8" x14ac:dyDescent="0.2">
      <c r="F94287" s="195"/>
      <c r="G94287" s="196"/>
      <c r="H94287" s="192"/>
    </row>
    <row r="94288" spans="6:8" x14ac:dyDescent="0.2">
      <c r="F94288" s="195"/>
      <c r="G94288" s="196"/>
      <c r="H94288" s="192"/>
    </row>
    <row r="94289" spans="6:8" x14ac:dyDescent="0.2">
      <c r="F94289" s="195"/>
      <c r="G94289" s="196"/>
      <c r="H94289" s="192"/>
    </row>
    <row r="94290" spans="6:8" x14ac:dyDescent="0.2">
      <c r="F94290" s="195"/>
      <c r="G94290" s="196"/>
      <c r="H94290" s="192"/>
    </row>
    <row r="94291" spans="6:8" x14ac:dyDescent="0.2">
      <c r="F94291" s="195"/>
      <c r="G94291" s="196"/>
      <c r="H94291" s="192"/>
    </row>
    <row r="94292" spans="6:8" x14ac:dyDescent="0.2">
      <c r="F94292" s="195"/>
      <c r="G94292" s="196"/>
      <c r="H94292" s="192"/>
    </row>
    <row r="94293" spans="6:8" x14ac:dyDescent="0.2">
      <c r="F94293" s="195"/>
      <c r="G94293" s="196"/>
      <c r="H94293" s="192"/>
    </row>
    <row r="94294" spans="6:8" x14ac:dyDescent="0.2">
      <c r="F94294" s="195"/>
      <c r="G94294" s="196"/>
      <c r="H94294" s="192"/>
    </row>
    <row r="94295" spans="6:8" x14ac:dyDescent="0.2">
      <c r="F94295" s="195"/>
      <c r="G94295" s="196"/>
      <c r="H94295" s="192"/>
    </row>
    <row r="94296" spans="6:8" x14ac:dyDescent="0.2">
      <c r="F94296" s="195"/>
      <c r="G94296" s="196"/>
      <c r="H94296" s="192"/>
    </row>
    <row r="94297" spans="6:8" x14ac:dyDescent="0.2">
      <c r="F94297" s="195"/>
      <c r="G94297" s="196"/>
      <c r="H94297" s="192"/>
    </row>
    <row r="94298" spans="6:8" x14ac:dyDescent="0.2">
      <c r="F94298" s="195"/>
      <c r="G94298" s="196"/>
      <c r="H94298" s="192"/>
    </row>
    <row r="94299" spans="6:8" x14ac:dyDescent="0.2">
      <c r="F94299" s="195"/>
      <c r="G94299" s="196"/>
      <c r="H94299" s="192"/>
    </row>
    <row r="94300" spans="6:8" x14ac:dyDescent="0.2">
      <c r="F94300" s="195"/>
      <c r="G94300" s="196"/>
      <c r="H94300" s="192"/>
    </row>
    <row r="94301" spans="6:8" x14ac:dyDescent="0.2">
      <c r="F94301" s="195"/>
      <c r="G94301" s="196"/>
      <c r="H94301" s="192"/>
    </row>
    <row r="94302" spans="6:8" x14ac:dyDescent="0.2">
      <c r="F94302" s="195"/>
      <c r="G94302" s="196"/>
      <c r="H94302" s="192"/>
    </row>
    <row r="94303" spans="6:8" x14ac:dyDescent="0.2">
      <c r="F94303" s="195"/>
      <c r="G94303" s="196"/>
      <c r="H94303" s="192"/>
    </row>
    <row r="94304" spans="6:8" x14ac:dyDescent="0.2">
      <c r="F94304" s="195"/>
      <c r="G94304" s="196"/>
      <c r="H94304" s="192"/>
    </row>
    <row r="94305" spans="6:8" x14ac:dyDescent="0.2">
      <c r="F94305" s="195"/>
      <c r="G94305" s="196"/>
      <c r="H94305" s="192"/>
    </row>
    <row r="94306" spans="6:8" x14ac:dyDescent="0.2">
      <c r="F94306" s="195"/>
      <c r="G94306" s="196"/>
      <c r="H94306" s="192"/>
    </row>
    <row r="94307" spans="6:8" x14ac:dyDescent="0.2">
      <c r="F94307" s="195"/>
      <c r="G94307" s="196"/>
      <c r="H94307" s="192"/>
    </row>
    <row r="94308" spans="6:8" x14ac:dyDescent="0.2">
      <c r="F94308" s="195"/>
      <c r="G94308" s="196"/>
      <c r="H94308" s="192"/>
    </row>
    <row r="94309" spans="6:8" x14ac:dyDescent="0.2">
      <c r="F94309" s="195"/>
      <c r="G94309" s="196"/>
      <c r="H94309" s="192"/>
    </row>
    <row r="94310" spans="6:8" x14ac:dyDescent="0.2">
      <c r="F94310" s="195"/>
      <c r="G94310" s="196"/>
      <c r="H94310" s="192"/>
    </row>
    <row r="94311" spans="6:8" x14ac:dyDescent="0.2">
      <c r="F94311" s="195"/>
      <c r="G94311" s="196"/>
      <c r="H94311" s="192"/>
    </row>
    <row r="94312" spans="6:8" x14ac:dyDescent="0.2">
      <c r="F94312" s="195"/>
      <c r="G94312" s="196"/>
      <c r="H94312" s="192"/>
    </row>
    <row r="94313" spans="6:8" x14ac:dyDescent="0.2">
      <c r="F94313" s="195"/>
      <c r="G94313" s="196"/>
      <c r="H94313" s="192"/>
    </row>
    <row r="94314" spans="6:8" x14ac:dyDescent="0.2">
      <c r="F94314" s="195"/>
      <c r="G94314" s="196"/>
      <c r="H94314" s="192"/>
    </row>
    <row r="94315" spans="6:8" x14ac:dyDescent="0.2">
      <c r="F94315" s="195"/>
      <c r="G94315" s="196"/>
      <c r="H94315" s="192"/>
    </row>
    <row r="94316" spans="6:8" x14ac:dyDescent="0.2">
      <c r="F94316" s="195"/>
      <c r="G94316" s="196"/>
      <c r="H94316" s="192"/>
    </row>
    <row r="94317" spans="6:8" x14ac:dyDescent="0.2">
      <c r="F94317" s="195"/>
      <c r="G94317" s="196"/>
      <c r="H94317" s="192"/>
    </row>
    <row r="94318" spans="6:8" x14ac:dyDescent="0.2">
      <c r="F94318" s="195"/>
      <c r="G94318" s="196"/>
      <c r="H94318" s="192"/>
    </row>
    <row r="94319" spans="6:8" x14ac:dyDescent="0.2">
      <c r="F94319" s="195"/>
      <c r="G94319" s="196"/>
      <c r="H94319" s="192"/>
    </row>
    <row r="94320" spans="6:8" x14ac:dyDescent="0.2">
      <c r="F94320" s="195"/>
      <c r="G94320" s="196"/>
      <c r="H94320" s="192"/>
    </row>
    <row r="94321" spans="6:8" x14ac:dyDescent="0.2">
      <c r="F94321" s="195"/>
      <c r="G94321" s="196"/>
      <c r="H94321" s="192"/>
    </row>
    <row r="94322" spans="6:8" x14ac:dyDescent="0.2">
      <c r="F94322" s="195"/>
      <c r="G94322" s="196"/>
      <c r="H94322" s="192"/>
    </row>
    <row r="94323" spans="6:8" x14ac:dyDescent="0.2">
      <c r="F94323" s="195"/>
      <c r="G94323" s="196"/>
      <c r="H94323" s="192"/>
    </row>
    <row r="94324" spans="6:8" x14ac:dyDescent="0.2">
      <c r="F94324" s="195"/>
      <c r="G94324" s="196"/>
      <c r="H94324" s="192"/>
    </row>
    <row r="94325" spans="6:8" x14ac:dyDescent="0.2">
      <c r="F94325" s="195"/>
      <c r="G94325" s="196"/>
      <c r="H94325" s="192"/>
    </row>
    <row r="94326" spans="6:8" x14ac:dyDescent="0.2">
      <c r="F94326" s="195"/>
      <c r="G94326" s="196"/>
      <c r="H94326" s="192"/>
    </row>
    <row r="94327" spans="6:8" x14ac:dyDescent="0.2">
      <c r="F94327" s="195"/>
      <c r="G94327" s="196"/>
      <c r="H94327" s="192"/>
    </row>
    <row r="94328" spans="6:8" x14ac:dyDescent="0.2">
      <c r="F94328" s="195"/>
      <c r="G94328" s="196"/>
      <c r="H94328" s="192"/>
    </row>
    <row r="94329" spans="6:8" x14ac:dyDescent="0.2">
      <c r="F94329" s="195"/>
      <c r="G94329" s="196"/>
      <c r="H94329" s="192"/>
    </row>
    <row r="94330" spans="6:8" x14ac:dyDescent="0.2">
      <c r="F94330" s="195"/>
      <c r="G94330" s="196"/>
      <c r="H94330" s="192"/>
    </row>
    <row r="94331" spans="6:8" x14ac:dyDescent="0.2">
      <c r="F94331" s="195"/>
      <c r="G94331" s="196"/>
      <c r="H94331" s="192"/>
    </row>
    <row r="94332" spans="6:8" x14ac:dyDescent="0.2">
      <c r="F94332" s="195"/>
      <c r="G94332" s="196"/>
      <c r="H94332" s="192"/>
    </row>
    <row r="94333" spans="6:8" x14ac:dyDescent="0.2">
      <c r="F94333" s="195"/>
      <c r="G94333" s="196"/>
      <c r="H94333" s="192"/>
    </row>
    <row r="94334" spans="6:8" x14ac:dyDescent="0.2">
      <c r="F94334" s="195"/>
      <c r="G94334" s="196"/>
      <c r="H94334" s="192"/>
    </row>
    <row r="94335" spans="6:8" x14ac:dyDescent="0.2">
      <c r="F94335" s="195"/>
      <c r="G94335" s="196"/>
      <c r="H94335" s="192"/>
    </row>
    <row r="94336" spans="6:8" x14ac:dyDescent="0.2">
      <c r="F94336" s="195"/>
      <c r="G94336" s="196"/>
      <c r="H94336" s="192"/>
    </row>
    <row r="94337" spans="6:8" x14ac:dyDescent="0.2">
      <c r="F94337" s="195"/>
      <c r="G94337" s="196"/>
      <c r="H94337" s="192"/>
    </row>
    <row r="94338" spans="6:8" x14ac:dyDescent="0.2">
      <c r="F94338" s="195"/>
      <c r="G94338" s="196"/>
      <c r="H94338" s="192"/>
    </row>
    <row r="94339" spans="6:8" x14ac:dyDescent="0.2">
      <c r="F94339" s="195"/>
      <c r="G94339" s="196"/>
      <c r="H94339" s="192"/>
    </row>
    <row r="94340" spans="6:8" x14ac:dyDescent="0.2">
      <c r="F94340" s="195"/>
      <c r="G94340" s="196"/>
      <c r="H94340" s="192"/>
    </row>
    <row r="94341" spans="6:8" x14ac:dyDescent="0.2">
      <c r="F94341" s="195"/>
      <c r="G94341" s="196"/>
      <c r="H94341" s="192"/>
    </row>
    <row r="94342" spans="6:8" x14ac:dyDescent="0.2">
      <c r="F94342" s="195"/>
      <c r="G94342" s="196"/>
      <c r="H94342" s="192"/>
    </row>
    <row r="94343" spans="6:8" x14ac:dyDescent="0.2">
      <c r="F94343" s="195"/>
      <c r="G94343" s="196"/>
      <c r="H94343" s="192"/>
    </row>
    <row r="94344" spans="6:8" x14ac:dyDescent="0.2">
      <c r="F94344" s="195"/>
      <c r="G94344" s="196"/>
      <c r="H94344" s="192"/>
    </row>
    <row r="94345" spans="6:8" x14ac:dyDescent="0.2">
      <c r="F94345" s="195"/>
      <c r="G94345" s="196"/>
      <c r="H94345" s="192"/>
    </row>
    <row r="94346" spans="6:8" x14ac:dyDescent="0.2">
      <c r="F94346" s="195"/>
      <c r="G94346" s="196"/>
      <c r="H94346" s="192"/>
    </row>
    <row r="94347" spans="6:8" x14ac:dyDescent="0.2">
      <c r="F94347" s="195"/>
      <c r="G94347" s="196"/>
      <c r="H94347" s="192"/>
    </row>
    <row r="94348" spans="6:8" x14ac:dyDescent="0.2">
      <c r="F94348" s="195"/>
      <c r="G94348" s="196"/>
      <c r="H94348" s="192"/>
    </row>
    <row r="94349" spans="6:8" x14ac:dyDescent="0.2">
      <c r="F94349" s="195"/>
      <c r="G94349" s="196"/>
      <c r="H94349" s="192"/>
    </row>
    <row r="94350" spans="6:8" x14ac:dyDescent="0.2">
      <c r="F94350" s="195"/>
      <c r="G94350" s="196"/>
      <c r="H94350" s="192"/>
    </row>
    <row r="94351" spans="6:8" x14ac:dyDescent="0.2">
      <c r="F94351" s="195"/>
      <c r="G94351" s="196"/>
      <c r="H94351" s="192"/>
    </row>
    <row r="94352" spans="6:8" x14ac:dyDescent="0.2">
      <c r="F94352" s="195"/>
      <c r="G94352" s="196"/>
      <c r="H94352" s="192"/>
    </row>
    <row r="94353" spans="6:8" x14ac:dyDescent="0.2">
      <c r="F94353" s="195"/>
      <c r="G94353" s="196"/>
      <c r="H94353" s="192"/>
    </row>
    <row r="94354" spans="6:8" x14ac:dyDescent="0.2">
      <c r="F94354" s="195"/>
      <c r="G94354" s="196"/>
      <c r="H94354" s="192"/>
    </row>
    <row r="94355" spans="6:8" x14ac:dyDescent="0.2">
      <c r="F94355" s="195"/>
      <c r="G94355" s="196"/>
      <c r="H94355" s="192"/>
    </row>
    <row r="94356" spans="6:8" x14ac:dyDescent="0.2">
      <c r="F94356" s="195"/>
      <c r="G94356" s="196"/>
      <c r="H94356" s="192"/>
    </row>
    <row r="94357" spans="6:8" x14ac:dyDescent="0.2">
      <c r="F94357" s="195"/>
      <c r="G94357" s="196"/>
      <c r="H94357" s="192"/>
    </row>
    <row r="94358" spans="6:8" x14ac:dyDescent="0.2">
      <c r="F94358" s="195"/>
      <c r="G94358" s="196"/>
      <c r="H94358" s="192"/>
    </row>
    <row r="94359" spans="6:8" x14ac:dyDescent="0.2">
      <c r="F94359" s="195"/>
      <c r="G94359" s="196"/>
      <c r="H94359" s="192"/>
    </row>
    <row r="94360" spans="6:8" x14ac:dyDescent="0.2">
      <c r="F94360" s="195"/>
      <c r="G94360" s="196"/>
      <c r="H94360" s="192"/>
    </row>
    <row r="94361" spans="6:8" x14ac:dyDescent="0.2">
      <c r="F94361" s="195"/>
      <c r="G94361" s="196"/>
      <c r="H94361" s="192"/>
    </row>
    <row r="94362" spans="6:8" x14ac:dyDescent="0.2">
      <c r="F94362" s="195"/>
      <c r="G94362" s="196"/>
      <c r="H94362" s="192"/>
    </row>
    <row r="94363" spans="6:8" x14ac:dyDescent="0.2">
      <c r="F94363" s="195"/>
      <c r="G94363" s="196"/>
      <c r="H94363" s="192"/>
    </row>
    <row r="94364" spans="6:8" x14ac:dyDescent="0.2">
      <c r="F94364" s="195"/>
      <c r="G94364" s="196"/>
      <c r="H94364" s="192"/>
    </row>
    <row r="94365" spans="6:8" x14ac:dyDescent="0.2">
      <c r="F94365" s="195"/>
      <c r="G94365" s="196"/>
      <c r="H94365" s="192"/>
    </row>
    <row r="94366" spans="6:8" x14ac:dyDescent="0.2">
      <c r="F94366" s="195"/>
      <c r="G94366" s="196"/>
      <c r="H94366" s="192"/>
    </row>
    <row r="94367" spans="6:8" x14ac:dyDescent="0.2">
      <c r="F94367" s="195"/>
      <c r="G94367" s="196"/>
      <c r="H94367" s="192"/>
    </row>
    <row r="94368" spans="6:8" x14ac:dyDescent="0.2">
      <c r="F94368" s="195"/>
      <c r="G94368" s="196"/>
      <c r="H94368" s="192"/>
    </row>
    <row r="94369" spans="6:8" x14ac:dyDescent="0.2">
      <c r="F94369" s="195"/>
      <c r="G94369" s="196"/>
      <c r="H94369" s="192"/>
    </row>
    <row r="94370" spans="6:8" x14ac:dyDescent="0.2">
      <c r="F94370" s="195"/>
      <c r="G94370" s="196"/>
      <c r="H94370" s="192"/>
    </row>
    <row r="94371" spans="6:8" x14ac:dyDescent="0.2">
      <c r="F94371" s="195"/>
      <c r="G94371" s="196"/>
      <c r="H94371" s="192"/>
    </row>
    <row r="94372" spans="6:8" x14ac:dyDescent="0.2">
      <c r="F94372" s="195"/>
      <c r="G94372" s="196"/>
      <c r="H94372" s="192"/>
    </row>
    <row r="94373" spans="6:8" x14ac:dyDescent="0.2">
      <c r="F94373" s="195"/>
      <c r="G94373" s="196"/>
      <c r="H94373" s="192"/>
    </row>
    <row r="94374" spans="6:8" x14ac:dyDescent="0.2">
      <c r="F94374" s="195"/>
      <c r="G94374" s="196"/>
      <c r="H94374" s="192"/>
    </row>
    <row r="94375" spans="6:8" x14ac:dyDescent="0.2">
      <c r="F94375" s="195"/>
      <c r="G94375" s="196"/>
      <c r="H94375" s="192"/>
    </row>
    <row r="94376" spans="6:8" x14ac:dyDescent="0.2">
      <c r="F94376" s="195"/>
      <c r="G94376" s="196"/>
      <c r="H94376" s="192"/>
    </row>
    <row r="94377" spans="6:8" x14ac:dyDescent="0.2">
      <c r="F94377" s="195"/>
      <c r="G94377" s="196"/>
      <c r="H94377" s="192"/>
    </row>
    <row r="94378" spans="6:8" x14ac:dyDescent="0.2">
      <c r="F94378" s="195"/>
      <c r="G94378" s="196"/>
      <c r="H94378" s="192"/>
    </row>
    <row r="94379" spans="6:8" x14ac:dyDescent="0.2">
      <c r="F94379" s="195"/>
      <c r="G94379" s="196"/>
      <c r="H94379" s="192"/>
    </row>
    <row r="94380" spans="6:8" x14ac:dyDescent="0.2">
      <c r="F94380" s="195"/>
      <c r="G94380" s="196"/>
      <c r="H94380" s="192"/>
    </row>
    <row r="94381" spans="6:8" x14ac:dyDescent="0.2">
      <c r="F94381" s="195"/>
      <c r="G94381" s="196"/>
      <c r="H94381" s="192"/>
    </row>
    <row r="94382" spans="6:8" x14ac:dyDescent="0.2">
      <c r="F94382" s="195"/>
      <c r="G94382" s="196"/>
      <c r="H94382" s="192"/>
    </row>
    <row r="94383" spans="6:8" x14ac:dyDescent="0.2">
      <c r="F94383" s="195"/>
      <c r="G94383" s="196"/>
      <c r="H94383" s="192"/>
    </row>
    <row r="94384" spans="6:8" x14ac:dyDescent="0.2">
      <c r="F94384" s="195"/>
      <c r="G94384" s="196"/>
      <c r="H94384" s="192"/>
    </row>
    <row r="94385" spans="6:8" x14ac:dyDescent="0.2">
      <c r="F94385" s="195"/>
      <c r="G94385" s="196"/>
      <c r="H94385" s="192"/>
    </row>
    <row r="94386" spans="6:8" x14ac:dyDescent="0.2">
      <c r="F94386" s="195"/>
      <c r="G94386" s="196"/>
      <c r="H94386" s="192"/>
    </row>
    <row r="94387" spans="6:8" x14ac:dyDescent="0.2">
      <c r="F94387" s="195"/>
      <c r="G94387" s="196"/>
      <c r="H94387" s="192"/>
    </row>
    <row r="94388" spans="6:8" x14ac:dyDescent="0.2">
      <c r="F94388" s="195"/>
      <c r="G94388" s="196"/>
      <c r="H94388" s="192"/>
    </row>
    <row r="94389" spans="6:8" x14ac:dyDescent="0.2">
      <c r="F94389" s="195"/>
      <c r="G94389" s="196"/>
      <c r="H94389" s="192"/>
    </row>
    <row r="94390" spans="6:8" x14ac:dyDescent="0.2">
      <c r="F94390" s="195"/>
      <c r="G94390" s="196"/>
      <c r="H94390" s="192"/>
    </row>
    <row r="94391" spans="6:8" x14ac:dyDescent="0.2">
      <c r="F94391" s="195"/>
      <c r="G94391" s="196"/>
      <c r="H94391" s="192"/>
    </row>
    <row r="94392" spans="6:8" x14ac:dyDescent="0.2">
      <c r="F94392" s="195"/>
      <c r="G94392" s="196"/>
      <c r="H94392" s="192"/>
    </row>
    <row r="94393" spans="6:8" x14ac:dyDescent="0.2">
      <c r="F94393" s="195"/>
      <c r="G94393" s="196"/>
      <c r="H94393" s="192"/>
    </row>
    <row r="94394" spans="6:8" x14ac:dyDescent="0.2">
      <c r="F94394" s="195"/>
      <c r="G94394" s="196"/>
      <c r="H94394" s="192"/>
    </row>
    <row r="94395" spans="6:8" x14ac:dyDescent="0.2">
      <c r="F94395" s="195"/>
      <c r="G94395" s="196"/>
      <c r="H94395" s="192"/>
    </row>
    <row r="94396" spans="6:8" x14ac:dyDescent="0.2">
      <c r="F94396" s="195"/>
      <c r="G94396" s="196"/>
      <c r="H94396" s="192"/>
    </row>
    <row r="94397" spans="6:8" x14ac:dyDescent="0.2">
      <c r="F94397" s="195"/>
      <c r="G94397" s="196"/>
      <c r="H94397" s="192"/>
    </row>
    <row r="94398" spans="6:8" x14ac:dyDescent="0.2">
      <c r="F94398" s="195"/>
      <c r="G94398" s="196"/>
      <c r="H94398" s="192"/>
    </row>
    <row r="94399" spans="6:8" x14ac:dyDescent="0.2">
      <c r="F94399" s="195"/>
      <c r="G94399" s="196"/>
      <c r="H94399" s="192"/>
    </row>
    <row r="94400" spans="6:8" x14ac:dyDescent="0.2">
      <c r="F94400" s="195"/>
      <c r="G94400" s="196"/>
      <c r="H94400" s="192"/>
    </row>
    <row r="94401" spans="6:8" x14ac:dyDescent="0.2">
      <c r="F94401" s="195"/>
      <c r="G94401" s="196"/>
      <c r="H94401" s="192"/>
    </row>
    <row r="94402" spans="6:8" x14ac:dyDescent="0.2">
      <c r="F94402" s="195"/>
      <c r="G94402" s="196"/>
      <c r="H94402" s="192"/>
    </row>
    <row r="94403" spans="6:8" x14ac:dyDescent="0.2">
      <c r="F94403" s="195"/>
      <c r="G94403" s="196"/>
      <c r="H94403" s="192"/>
    </row>
    <row r="94404" spans="6:8" x14ac:dyDescent="0.2">
      <c r="F94404" s="195"/>
      <c r="G94404" s="196"/>
      <c r="H94404" s="192"/>
    </row>
    <row r="94405" spans="6:8" x14ac:dyDescent="0.2">
      <c r="F94405" s="195"/>
      <c r="G94405" s="196"/>
      <c r="H94405" s="192"/>
    </row>
    <row r="94406" spans="6:8" x14ac:dyDescent="0.2">
      <c r="F94406" s="195"/>
      <c r="G94406" s="196"/>
      <c r="H94406" s="192"/>
    </row>
    <row r="94407" spans="6:8" x14ac:dyDescent="0.2">
      <c r="F94407" s="195"/>
      <c r="G94407" s="196"/>
      <c r="H94407" s="192"/>
    </row>
    <row r="94408" spans="6:8" x14ac:dyDescent="0.2">
      <c r="F94408" s="195"/>
      <c r="G94408" s="196"/>
      <c r="H94408" s="192"/>
    </row>
    <row r="94409" spans="6:8" x14ac:dyDescent="0.2">
      <c r="F94409" s="195"/>
      <c r="G94409" s="196"/>
      <c r="H94409" s="192"/>
    </row>
    <row r="94410" spans="6:8" x14ac:dyDescent="0.2">
      <c r="F94410" s="195"/>
      <c r="G94410" s="196"/>
      <c r="H94410" s="192"/>
    </row>
    <row r="94411" spans="6:8" x14ac:dyDescent="0.2">
      <c r="F94411" s="195"/>
      <c r="G94411" s="196"/>
      <c r="H94411" s="192"/>
    </row>
    <row r="94412" spans="6:8" x14ac:dyDescent="0.2">
      <c r="F94412" s="195"/>
      <c r="G94412" s="196"/>
      <c r="H94412" s="192"/>
    </row>
    <row r="94413" spans="6:8" x14ac:dyDescent="0.2">
      <c r="F94413" s="195"/>
      <c r="G94413" s="196"/>
      <c r="H94413" s="192"/>
    </row>
    <row r="94414" spans="6:8" x14ac:dyDescent="0.2">
      <c r="F94414" s="195"/>
      <c r="G94414" s="196"/>
      <c r="H94414" s="192"/>
    </row>
    <row r="94415" spans="6:8" x14ac:dyDescent="0.2">
      <c r="F94415" s="195"/>
      <c r="G94415" s="196"/>
      <c r="H94415" s="192"/>
    </row>
    <row r="94416" spans="6:8" x14ac:dyDescent="0.2">
      <c r="F94416" s="195"/>
      <c r="G94416" s="196"/>
      <c r="H94416" s="192"/>
    </row>
    <row r="94417" spans="6:8" x14ac:dyDescent="0.2">
      <c r="F94417" s="195"/>
      <c r="G94417" s="196"/>
      <c r="H94417" s="192"/>
    </row>
    <row r="94418" spans="6:8" x14ac:dyDescent="0.2">
      <c r="F94418" s="195"/>
      <c r="G94418" s="196"/>
      <c r="H94418" s="192"/>
    </row>
    <row r="94419" spans="6:8" x14ac:dyDescent="0.2">
      <c r="F94419" s="195"/>
      <c r="G94419" s="196"/>
      <c r="H94419" s="192"/>
    </row>
    <row r="94420" spans="6:8" x14ac:dyDescent="0.2">
      <c r="F94420" s="195"/>
      <c r="G94420" s="196"/>
      <c r="H94420" s="192"/>
    </row>
    <row r="94421" spans="6:8" x14ac:dyDescent="0.2">
      <c r="F94421" s="195"/>
      <c r="G94421" s="196"/>
      <c r="H94421" s="192"/>
    </row>
    <row r="94422" spans="6:8" x14ac:dyDescent="0.2">
      <c r="F94422" s="195"/>
      <c r="G94422" s="196"/>
      <c r="H94422" s="192"/>
    </row>
    <row r="94423" spans="6:8" x14ac:dyDescent="0.2">
      <c r="F94423" s="195"/>
      <c r="G94423" s="196"/>
      <c r="H94423" s="192"/>
    </row>
    <row r="94424" spans="6:8" x14ac:dyDescent="0.2">
      <c r="F94424" s="195"/>
      <c r="G94424" s="196"/>
      <c r="H94424" s="192"/>
    </row>
    <row r="94425" spans="6:8" x14ac:dyDescent="0.2">
      <c r="F94425" s="195"/>
      <c r="G94425" s="196"/>
      <c r="H94425" s="192"/>
    </row>
    <row r="94426" spans="6:8" x14ac:dyDescent="0.2">
      <c r="F94426" s="195"/>
      <c r="G94426" s="196"/>
      <c r="H94426" s="192"/>
    </row>
    <row r="94427" spans="6:8" x14ac:dyDescent="0.2">
      <c r="F94427" s="195"/>
      <c r="G94427" s="196"/>
      <c r="H94427" s="192"/>
    </row>
    <row r="94428" spans="6:8" x14ac:dyDescent="0.2">
      <c r="F94428" s="195"/>
      <c r="G94428" s="196"/>
      <c r="H94428" s="192"/>
    </row>
    <row r="94429" spans="6:8" x14ac:dyDescent="0.2">
      <c r="F94429" s="195"/>
      <c r="G94429" s="196"/>
      <c r="H94429" s="192"/>
    </row>
    <row r="94430" spans="6:8" x14ac:dyDescent="0.2">
      <c r="F94430" s="195"/>
      <c r="G94430" s="196"/>
      <c r="H94430" s="192"/>
    </row>
    <row r="94431" spans="6:8" x14ac:dyDescent="0.2">
      <c r="F94431" s="195"/>
      <c r="G94431" s="196"/>
      <c r="H94431" s="192"/>
    </row>
    <row r="94432" spans="6:8" x14ac:dyDescent="0.2">
      <c r="F94432" s="195"/>
      <c r="G94432" s="196"/>
      <c r="H94432" s="192"/>
    </row>
    <row r="94433" spans="6:8" x14ac:dyDescent="0.2">
      <c r="F94433" s="195"/>
      <c r="G94433" s="196"/>
      <c r="H94433" s="192"/>
    </row>
    <row r="94434" spans="6:8" x14ac:dyDescent="0.2">
      <c r="F94434" s="195"/>
      <c r="G94434" s="196"/>
      <c r="H94434" s="192"/>
    </row>
    <row r="94435" spans="6:8" x14ac:dyDescent="0.2">
      <c r="F94435" s="195"/>
      <c r="G94435" s="196"/>
      <c r="H94435" s="192"/>
    </row>
    <row r="94436" spans="6:8" x14ac:dyDescent="0.2">
      <c r="F94436" s="195"/>
      <c r="G94436" s="196"/>
      <c r="H94436" s="192"/>
    </row>
    <row r="94437" spans="6:8" x14ac:dyDescent="0.2">
      <c r="F94437" s="195"/>
      <c r="G94437" s="196"/>
      <c r="H94437" s="192"/>
    </row>
    <row r="94438" spans="6:8" x14ac:dyDescent="0.2">
      <c r="F94438" s="195"/>
      <c r="G94438" s="196"/>
      <c r="H94438" s="192"/>
    </row>
    <row r="94439" spans="6:8" x14ac:dyDescent="0.2">
      <c r="F94439" s="195"/>
      <c r="G94439" s="196"/>
      <c r="H94439" s="192"/>
    </row>
    <row r="94440" spans="6:8" x14ac:dyDescent="0.2">
      <c r="F94440" s="195"/>
      <c r="G94440" s="196"/>
      <c r="H94440" s="192"/>
    </row>
    <row r="94441" spans="6:8" x14ac:dyDescent="0.2">
      <c r="F94441" s="195"/>
      <c r="G94441" s="196"/>
      <c r="H94441" s="192"/>
    </row>
    <row r="94442" spans="6:8" x14ac:dyDescent="0.2">
      <c r="F94442" s="195"/>
      <c r="G94442" s="196"/>
      <c r="H94442" s="192"/>
    </row>
    <row r="94443" spans="6:8" x14ac:dyDescent="0.2">
      <c r="F94443" s="195"/>
      <c r="G94443" s="196"/>
      <c r="H94443" s="192"/>
    </row>
    <row r="94444" spans="6:8" x14ac:dyDescent="0.2">
      <c r="F94444" s="195"/>
      <c r="G94444" s="196"/>
      <c r="H94444" s="192"/>
    </row>
    <row r="94445" spans="6:8" x14ac:dyDescent="0.2">
      <c r="F94445" s="195"/>
      <c r="G94445" s="196"/>
      <c r="H94445" s="192"/>
    </row>
    <row r="94446" spans="6:8" x14ac:dyDescent="0.2">
      <c r="F94446" s="195"/>
      <c r="G94446" s="196"/>
      <c r="H94446" s="192"/>
    </row>
    <row r="94447" spans="6:8" x14ac:dyDescent="0.2">
      <c r="F94447" s="195"/>
      <c r="G94447" s="196"/>
      <c r="H94447" s="192"/>
    </row>
    <row r="94448" spans="6:8" x14ac:dyDescent="0.2">
      <c r="F94448" s="195"/>
      <c r="G94448" s="196"/>
      <c r="H94448" s="192"/>
    </row>
    <row r="94449" spans="6:8" x14ac:dyDescent="0.2">
      <c r="F94449" s="195"/>
      <c r="G94449" s="196"/>
      <c r="H94449" s="192"/>
    </row>
    <row r="94450" spans="6:8" x14ac:dyDescent="0.2">
      <c r="F94450" s="195"/>
      <c r="G94450" s="196"/>
      <c r="H94450" s="192"/>
    </row>
    <row r="94451" spans="6:8" x14ac:dyDescent="0.2">
      <c r="F94451" s="195"/>
      <c r="G94451" s="196"/>
      <c r="H94451" s="192"/>
    </row>
    <row r="94452" spans="6:8" x14ac:dyDescent="0.2">
      <c r="F94452" s="195"/>
      <c r="G94452" s="196"/>
      <c r="H94452" s="192"/>
    </row>
    <row r="94453" spans="6:8" x14ac:dyDescent="0.2">
      <c r="F94453" s="195"/>
      <c r="G94453" s="196"/>
      <c r="H94453" s="192"/>
    </row>
    <row r="94454" spans="6:8" x14ac:dyDescent="0.2">
      <c r="F94454" s="195"/>
      <c r="G94454" s="196"/>
      <c r="H94454" s="192"/>
    </row>
    <row r="94455" spans="6:8" x14ac:dyDescent="0.2">
      <c r="F94455" s="195"/>
      <c r="G94455" s="196"/>
      <c r="H94455" s="192"/>
    </row>
    <row r="94456" spans="6:8" x14ac:dyDescent="0.2">
      <c r="F94456" s="195"/>
      <c r="G94456" s="196"/>
      <c r="H94456" s="192"/>
    </row>
    <row r="94457" spans="6:8" x14ac:dyDescent="0.2">
      <c r="F94457" s="195"/>
      <c r="G94457" s="196"/>
      <c r="H94457" s="192"/>
    </row>
    <row r="94458" spans="6:8" x14ac:dyDescent="0.2">
      <c r="F94458" s="195"/>
      <c r="G94458" s="196"/>
      <c r="H94458" s="192"/>
    </row>
    <row r="94459" spans="6:8" x14ac:dyDescent="0.2">
      <c r="F94459" s="195"/>
      <c r="G94459" s="196"/>
      <c r="H94459" s="192"/>
    </row>
    <row r="94460" spans="6:8" x14ac:dyDescent="0.2">
      <c r="F94460" s="195"/>
      <c r="G94460" s="196"/>
      <c r="H94460" s="192"/>
    </row>
    <row r="94461" spans="6:8" x14ac:dyDescent="0.2">
      <c r="F94461" s="195"/>
      <c r="G94461" s="196"/>
      <c r="H94461" s="192"/>
    </row>
    <row r="94462" spans="6:8" x14ac:dyDescent="0.2">
      <c r="F94462" s="195"/>
      <c r="G94462" s="196"/>
      <c r="H94462" s="192"/>
    </row>
    <row r="94463" spans="6:8" x14ac:dyDescent="0.2">
      <c r="F94463" s="195"/>
      <c r="G94463" s="196"/>
      <c r="H94463" s="192"/>
    </row>
    <row r="94464" spans="6:8" x14ac:dyDescent="0.2">
      <c r="F94464" s="195"/>
      <c r="G94464" s="196"/>
      <c r="H94464" s="192"/>
    </row>
    <row r="94465" spans="6:8" x14ac:dyDescent="0.2">
      <c r="F94465" s="195"/>
      <c r="G94465" s="196"/>
      <c r="H94465" s="192"/>
    </row>
    <row r="94466" spans="6:8" x14ac:dyDescent="0.2">
      <c r="F94466" s="195"/>
      <c r="G94466" s="196"/>
      <c r="H94466" s="192"/>
    </row>
    <row r="94467" spans="6:8" x14ac:dyDescent="0.2">
      <c r="F94467" s="195"/>
      <c r="G94467" s="196"/>
      <c r="H94467" s="192"/>
    </row>
    <row r="94468" spans="6:8" x14ac:dyDescent="0.2">
      <c r="F94468" s="195"/>
      <c r="G94468" s="196"/>
      <c r="H94468" s="192"/>
    </row>
    <row r="94469" spans="6:8" x14ac:dyDescent="0.2">
      <c r="F94469" s="195"/>
      <c r="G94469" s="196"/>
      <c r="H94469" s="192"/>
    </row>
    <row r="94470" spans="6:8" x14ac:dyDescent="0.2">
      <c r="F94470" s="195"/>
      <c r="G94470" s="196"/>
      <c r="H94470" s="192"/>
    </row>
    <row r="94471" spans="6:8" x14ac:dyDescent="0.2">
      <c r="F94471" s="195"/>
      <c r="G94471" s="196"/>
      <c r="H94471" s="192"/>
    </row>
    <row r="94472" spans="6:8" x14ac:dyDescent="0.2">
      <c r="F94472" s="195"/>
      <c r="G94472" s="196"/>
      <c r="H94472" s="192"/>
    </row>
    <row r="94473" spans="6:8" x14ac:dyDescent="0.2">
      <c r="F94473" s="195"/>
      <c r="G94473" s="196"/>
      <c r="H94473" s="192"/>
    </row>
    <row r="94474" spans="6:8" x14ac:dyDescent="0.2">
      <c r="F94474" s="195"/>
      <c r="G94474" s="196"/>
      <c r="H94474" s="192"/>
    </row>
    <row r="94475" spans="6:8" x14ac:dyDescent="0.2">
      <c r="F94475" s="195"/>
      <c r="G94475" s="196"/>
      <c r="H94475" s="192"/>
    </row>
    <row r="94476" spans="6:8" x14ac:dyDescent="0.2">
      <c r="F94476" s="195"/>
      <c r="G94476" s="196"/>
      <c r="H94476" s="192"/>
    </row>
    <row r="94477" spans="6:8" x14ac:dyDescent="0.2">
      <c r="F94477" s="195"/>
      <c r="G94477" s="196"/>
      <c r="H94477" s="192"/>
    </row>
    <row r="94478" spans="6:8" x14ac:dyDescent="0.2">
      <c r="F94478" s="195"/>
      <c r="G94478" s="196"/>
      <c r="H94478" s="192"/>
    </row>
    <row r="94479" spans="6:8" x14ac:dyDescent="0.2">
      <c r="F94479" s="195"/>
      <c r="G94479" s="196"/>
      <c r="H94479" s="192"/>
    </row>
    <row r="94480" spans="6:8" x14ac:dyDescent="0.2">
      <c r="F94480" s="195"/>
      <c r="G94480" s="196"/>
      <c r="H94480" s="192"/>
    </row>
    <row r="94481" spans="6:8" x14ac:dyDescent="0.2">
      <c r="F94481" s="195"/>
      <c r="G94481" s="196"/>
      <c r="H94481" s="192"/>
    </row>
    <row r="94482" spans="6:8" x14ac:dyDescent="0.2">
      <c r="F94482" s="195"/>
      <c r="G94482" s="196"/>
      <c r="H94482" s="192"/>
    </row>
    <row r="94483" spans="6:8" x14ac:dyDescent="0.2">
      <c r="F94483" s="195"/>
      <c r="G94483" s="196"/>
      <c r="H94483" s="192"/>
    </row>
    <row r="94484" spans="6:8" x14ac:dyDescent="0.2">
      <c r="F94484" s="195"/>
      <c r="G94484" s="196"/>
      <c r="H94484" s="192"/>
    </row>
    <row r="94485" spans="6:8" x14ac:dyDescent="0.2">
      <c r="F94485" s="195"/>
      <c r="G94485" s="196"/>
      <c r="H94485" s="192"/>
    </row>
    <row r="94486" spans="6:8" x14ac:dyDescent="0.2">
      <c r="F94486" s="195"/>
      <c r="G94486" s="196"/>
      <c r="H94486" s="192"/>
    </row>
    <row r="94487" spans="6:8" x14ac:dyDescent="0.2">
      <c r="F94487" s="195"/>
      <c r="G94487" s="196"/>
      <c r="H94487" s="192"/>
    </row>
    <row r="94488" spans="6:8" x14ac:dyDescent="0.2">
      <c r="F94488" s="195"/>
      <c r="G94488" s="196"/>
      <c r="H94488" s="192"/>
    </row>
    <row r="94489" spans="6:8" x14ac:dyDescent="0.2">
      <c r="F94489" s="195"/>
      <c r="G94489" s="196"/>
      <c r="H94489" s="192"/>
    </row>
    <row r="94490" spans="6:8" x14ac:dyDescent="0.2">
      <c r="F94490" s="195"/>
      <c r="G94490" s="196"/>
      <c r="H94490" s="192"/>
    </row>
    <row r="94491" spans="6:8" x14ac:dyDescent="0.2">
      <c r="F94491" s="195"/>
      <c r="G94491" s="196"/>
      <c r="H94491" s="192"/>
    </row>
    <row r="94492" spans="6:8" x14ac:dyDescent="0.2">
      <c r="F94492" s="195"/>
      <c r="G94492" s="196"/>
      <c r="H94492" s="192"/>
    </row>
    <row r="94493" spans="6:8" x14ac:dyDescent="0.2">
      <c r="F94493" s="195"/>
      <c r="G94493" s="196"/>
      <c r="H94493" s="192"/>
    </row>
    <row r="94494" spans="6:8" x14ac:dyDescent="0.2">
      <c r="F94494" s="195"/>
      <c r="G94494" s="196"/>
      <c r="H94494" s="192"/>
    </row>
    <row r="94495" spans="6:8" x14ac:dyDescent="0.2">
      <c r="F94495" s="195"/>
      <c r="G94495" s="196"/>
      <c r="H94495" s="192"/>
    </row>
    <row r="94496" spans="6:8" x14ac:dyDescent="0.2">
      <c r="F94496" s="195"/>
      <c r="G94496" s="196"/>
      <c r="H94496" s="192"/>
    </row>
    <row r="94497" spans="6:8" x14ac:dyDescent="0.2">
      <c r="F94497" s="195"/>
      <c r="G94497" s="196"/>
      <c r="H94497" s="192"/>
    </row>
    <row r="94498" spans="6:8" x14ac:dyDescent="0.2">
      <c r="F94498" s="195"/>
      <c r="G94498" s="196"/>
      <c r="H94498" s="192"/>
    </row>
    <row r="94499" spans="6:8" x14ac:dyDescent="0.2">
      <c r="F94499" s="195"/>
      <c r="G94499" s="196"/>
      <c r="H94499" s="192"/>
    </row>
    <row r="94500" spans="6:8" x14ac:dyDescent="0.2">
      <c r="F94500" s="195"/>
      <c r="G94500" s="196"/>
      <c r="H94500" s="192"/>
    </row>
    <row r="94501" spans="6:8" x14ac:dyDescent="0.2">
      <c r="F94501" s="195"/>
      <c r="G94501" s="196"/>
      <c r="H94501" s="192"/>
    </row>
    <row r="94502" spans="6:8" x14ac:dyDescent="0.2">
      <c r="F94502" s="195"/>
      <c r="G94502" s="196"/>
      <c r="H94502" s="192"/>
    </row>
    <row r="94503" spans="6:8" x14ac:dyDescent="0.2">
      <c r="F94503" s="195"/>
      <c r="G94503" s="196"/>
      <c r="H94503" s="192"/>
    </row>
    <row r="94504" spans="6:8" x14ac:dyDescent="0.2">
      <c r="F94504" s="195"/>
      <c r="G94504" s="196"/>
      <c r="H94504" s="192"/>
    </row>
    <row r="94505" spans="6:8" x14ac:dyDescent="0.2">
      <c r="F94505" s="195"/>
      <c r="G94505" s="196"/>
      <c r="H94505" s="192"/>
    </row>
    <row r="94506" spans="6:8" x14ac:dyDescent="0.2">
      <c r="F94506" s="195"/>
      <c r="G94506" s="196"/>
      <c r="H94506" s="192"/>
    </row>
    <row r="94507" spans="6:8" x14ac:dyDescent="0.2">
      <c r="F94507" s="195"/>
      <c r="G94507" s="196"/>
      <c r="H94507" s="192"/>
    </row>
    <row r="94508" spans="6:8" x14ac:dyDescent="0.2">
      <c r="F94508" s="195"/>
      <c r="G94508" s="196"/>
      <c r="H94508" s="192"/>
    </row>
    <row r="94509" spans="6:8" x14ac:dyDescent="0.2">
      <c r="F94509" s="195"/>
      <c r="G94509" s="196"/>
      <c r="H94509" s="192"/>
    </row>
    <row r="94510" spans="6:8" x14ac:dyDescent="0.2">
      <c r="F94510" s="195"/>
      <c r="G94510" s="196"/>
      <c r="H94510" s="192"/>
    </row>
    <row r="94511" spans="6:8" x14ac:dyDescent="0.2">
      <c r="F94511" s="195"/>
      <c r="G94511" s="196"/>
      <c r="H94511" s="192"/>
    </row>
    <row r="94512" spans="6:8" x14ac:dyDescent="0.2">
      <c r="F94512" s="195"/>
      <c r="G94512" s="196"/>
      <c r="H94512" s="192"/>
    </row>
    <row r="94513" spans="6:8" x14ac:dyDescent="0.2">
      <c r="F94513" s="195"/>
      <c r="G94513" s="196"/>
      <c r="H94513" s="192"/>
    </row>
    <row r="94514" spans="6:8" x14ac:dyDescent="0.2">
      <c r="F94514" s="195"/>
      <c r="G94514" s="196"/>
      <c r="H94514" s="192"/>
    </row>
    <row r="94515" spans="6:8" x14ac:dyDescent="0.2">
      <c r="F94515" s="195"/>
      <c r="G94515" s="196"/>
      <c r="H94515" s="192"/>
    </row>
    <row r="94516" spans="6:8" x14ac:dyDescent="0.2">
      <c r="F94516" s="195"/>
      <c r="G94516" s="196"/>
      <c r="H94516" s="192"/>
    </row>
    <row r="94517" spans="6:8" x14ac:dyDescent="0.2">
      <c r="F94517" s="195"/>
      <c r="G94517" s="196"/>
      <c r="H94517" s="192"/>
    </row>
    <row r="94518" spans="6:8" x14ac:dyDescent="0.2">
      <c r="F94518" s="195"/>
      <c r="G94518" s="196"/>
      <c r="H94518" s="192"/>
    </row>
    <row r="94519" spans="6:8" x14ac:dyDescent="0.2">
      <c r="F94519" s="195"/>
      <c r="G94519" s="196"/>
      <c r="H94519" s="192"/>
    </row>
    <row r="94520" spans="6:8" x14ac:dyDescent="0.2">
      <c r="F94520" s="195"/>
      <c r="G94520" s="196"/>
      <c r="H94520" s="192"/>
    </row>
    <row r="94521" spans="6:8" x14ac:dyDescent="0.2">
      <c r="F94521" s="195"/>
      <c r="G94521" s="196"/>
      <c r="H94521" s="192"/>
    </row>
    <row r="94522" spans="6:8" x14ac:dyDescent="0.2">
      <c r="F94522" s="195"/>
      <c r="G94522" s="196"/>
      <c r="H94522" s="192"/>
    </row>
    <row r="94523" spans="6:8" x14ac:dyDescent="0.2">
      <c r="F94523" s="195"/>
      <c r="G94523" s="196"/>
      <c r="H94523" s="192"/>
    </row>
    <row r="94524" spans="6:8" x14ac:dyDescent="0.2">
      <c r="F94524" s="195"/>
      <c r="G94524" s="196"/>
      <c r="H94524" s="192"/>
    </row>
    <row r="94525" spans="6:8" x14ac:dyDescent="0.2">
      <c r="F94525" s="195"/>
      <c r="G94525" s="196"/>
      <c r="H94525" s="192"/>
    </row>
    <row r="94526" spans="6:8" x14ac:dyDescent="0.2">
      <c r="F94526" s="195"/>
      <c r="G94526" s="196"/>
      <c r="H94526" s="192"/>
    </row>
    <row r="94527" spans="6:8" x14ac:dyDescent="0.2">
      <c r="F94527" s="195"/>
      <c r="G94527" s="196"/>
      <c r="H94527" s="192"/>
    </row>
    <row r="94528" spans="6:8" x14ac:dyDescent="0.2">
      <c r="F94528" s="195"/>
      <c r="G94528" s="196"/>
      <c r="H94528" s="192"/>
    </row>
    <row r="94529" spans="6:8" x14ac:dyDescent="0.2">
      <c r="F94529" s="195"/>
      <c r="G94529" s="196"/>
      <c r="H94529" s="192"/>
    </row>
    <row r="94530" spans="6:8" x14ac:dyDescent="0.2">
      <c r="F94530" s="195"/>
      <c r="G94530" s="196"/>
      <c r="H94530" s="192"/>
    </row>
    <row r="94531" spans="6:8" x14ac:dyDescent="0.2">
      <c r="F94531" s="195"/>
      <c r="G94531" s="196"/>
      <c r="H94531" s="192"/>
    </row>
    <row r="94532" spans="6:8" x14ac:dyDescent="0.2">
      <c r="F94532" s="195"/>
      <c r="G94532" s="196"/>
      <c r="H94532" s="192"/>
    </row>
    <row r="94533" spans="6:8" x14ac:dyDescent="0.2">
      <c r="F94533" s="195"/>
      <c r="G94533" s="196"/>
      <c r="H94533" s="192"/>
    </row>
    <row r="94534" spans="6:8" x14ac:dyDescent="0.2">
      <c r="F94534" s="195"/>
      <c r="G94534" s="196"/>
      <c r="H94534" s="192"/>
    </row>
    <row r="94535" spans="6:8" x14ac:dyDescent="0.2">
      <c r="F94535" s="195"/>
      <c r="G94535" s="196"/>
      <c r="H94535" s="192"/>
    </row>
    <row r="94536" spans="6:8" x14ac:dyDescent="0.2">
      <c r="F94536" s="195"/>
      <c r="G94536" s="196"/>
      <c r="H94536" s="192"/>
    </row>
    <row r="94537" spans="6:8" x14ac:dyDescent="0.2">
      <c r="F94537" s="195"/>
      <c r="G94537" s="196"/>
      <c r="H94537" s="192"/>
    </row>
    <row r="94538" spans="6:8" x14ac:dyDescent="0.2">
      <c r="F94538" s="195"/>
      <c r="G94538" s="196"/>
      <c r="H94538" s="192"/>
    </row>
    <row r="94539" spans="6:8" x14ac:dyDescent="0.2">
      <c r="F94539" s="195"/>
      <c r="G94539" s="196"/>
      <c r="H94539" s="192"/>
    </row>
    <row r="94540" spans="6:8" x14ac:dyDescent="0.2">
      <c r="F94540" s="195"/>
      <c r="G94540" s="196"/>
      <c r="H94540" s="192"/>
    </row>
    <row r="94541" spans="6:8" x14ac:dyDescent="0.2">
      <c r="F94541" s="195"/>
      <c r="G94541" s="196"/>
      <c r="H94541" s="192"/>
    </row>
    <row r="94542" spans="6:8" x14ac:dyDescent="0.2">
      <c r="F94542" s="195"/>
      <c r="G94542" s="196"/>
      <c r="H94542" s="192"/>
    </row>
    <row r="94543" spans="6:8" x14ac:dyDescent="0.2">
      <c r="F94543" s="195"/>
      <c r="G94543" s="196"/>
      <c r="H94543" s="192"/>
    </row>
    <row r="94544" spans="6:8" x14ac:dyDescent="0.2">
      <c r="F94544" s="195"/>
      <c r="G94544" s="196"/>
      <c r="H94544" s="192"/>
    </row>
    <row r="94545" spans="6:8" x14ac:dyDescent="0.2">
      <c r="F94545" s="195"/>
      <c r="G94545" s="196"/>
      <c r="H94545" s="192"/>
    </row>
    <row r="94546" spans="6:8" x14ac:dyDescent="0.2">
      <c r="F94546" s="195"/>
      <c r="G94546" s="196"/>
      <c r="H94546" s="192"/>
    </row>
    <row r="94547" spans="6:8" x14ac:dyDescent="0.2">
      <c r="F94547" s="195"/>
      <c r="G94547" s="196"/>
      <c r="H94547" s="192"/>
    </row>
    <row r="94548" spans="6:8" x14ac:dyDescent="0.2">
      <c r="F94548" s="195"/>
      <c r="G94548" s="196"/>
      <c r="H94548" s="192"/>
    </row>
    <row r="94549" spans="6:8" x14ac:dyDescent="0.2">
      <c r="F94549" s="195"/>
      <c r="G94549" s="196"/>
      <c r="H94549" s="192"/>
    </row>
    <row r="94550" spans="6:8" x14ac:dyDescent="0.2">
      <c r="F94550" s="195"/>
      <c r="G94550" s="196"/>
      <c r="H94550" s="192"/>
    </row>
    <row r="94551" spans="6:8" x14ac:dyDescent="0.2">
      <c r="F94551" s="195"/>
      <c r="G94551" s="196"/>
      <c r="H94551" s="192"/>
    </row>
    <row r="94552" spans="6:8" x14ac:dyDescent="0.2">
      <c r="F94552" s="195"/>
      <c r="G94552" s="196"/>
      <c r="H94552" s="192"/>
    </row>
    <row r="94553" spans="6:8" x14ac:dyDescent="0.2">
      <c r="F94553" s="195"/>
      <c r="G94553" s="196"/>
      <c r="H94553" s="192"/>
    </row>
    <row r="94554" spans="6:8" x14ac:dyDescent="0.2">
      <c r="F94554" s="195"/>
      <c r="G94554" s="196"/>
      <c r="H94554" s="192"/>
    </row>
    <row r="94555" spans="6:8" x14ac:dyDescent="0.2">
      <c r="F94555" s="195"/>
      <c r="G94555" s="196"/>
      <c r="H94555" s="192"/>
    </row>
    <row r="94556" spans="6:8" x14ac:dyDescent="0.2">
      <c r="F94556" s="195"/>
      <c r="G94556" s="196"/>
      <c r="H94556" s="192"/>
    </row>
    <row r="94557" spans="6:8" x14ac:dyDescent="0.2">
      <c r="F94557" s="195"/>
      <c r="G94557" s="196"/>
      <c r="H94557" s="192"/>
    </row>
    <row r="94558" spans="6:8" x14ac:dyDescent="0.2">
      <c r="F94558" s="195"/>
      <c r="G94558" s="196"/>
      <c r="H94558" s="192"/>
    </row>
    <row r="94559" spans="6:8" x14ac:dyDescent="0.2">
      <c r="F94559" s="195"/>
      <c r="G94559" s="196"/>
      <c r="H94559" s="192"/>
    </row>
    <row r="94560" spans="6:8" x14ac:dyDescent="0.2">
      <c r="F94560" s="195"/>
      <c r="G94560" s="196"/>
      <c r="H94560" s="192"/>
    </row>
    <row r="94561" spans="6:8" x14ac:dyDescent="0.2">
      <c r="F94561" s="195"/>
      <c r="G94561" s="196"/>
      <c r="H94561" s="192"/>
    </row>
    <row r="94562" spans="6:8" x14ac:dyDescent="0.2">
      <c r="F94562" s="195"/>
      <c r="G94562" s="196"/>
      <c r="H94562" s="192"/>
    </row>
    <row r="94563" spans="6:8" x14ac:dyDescent="0.2">
      <c r="F94563" s="195"/>
      <c r="G94563" s="196"/>
      <c r="H94563" s="192"/>
    </row>
    <row r="94564" spans="6:8" x14ac:dyDescent="0.2">
      <c r="F94564" s="195"/>
      <c r="G94564" s="196"/>
      <c r="H94564" s="192"/>
    </row>
    <row r="94565" spans="6:8" x14ac:dyDescent="0.2">
      <c r="F94565" s="195"/>
      <c r="G94565" s="196"/>
      <c r="H94565" s="192"/>
    </row>
    <row r="94566" spans="6:8" x14ac:dyDescent="0.2">
      <c r="F94566" s="195"/>
      <c r="G94566" s="196"/>
      <c r="H94566" s="192"/>
    </row>
    <row r="94567" spans="6:8" x14ac:dyDescent="0.2">
      <c r="F94567" s="195"/>
      <c r="G94567" s="196"/>
      <c r="H94567" s="192"/>
    </row>
    <row r="94568" spans="6:8" x14ac:dyDescent="0.2">
      <c r="F94568" s="195"/>
      <c r="G94568" s="196"/>
      <c r="H94568" s="192"/>
    </row>
    <row r="94569" spans="6:8" x14ac:dyDescent="0.2">
      <c r="F94569" s="195"/>
      <c r="G94569" s="196"/>
      <c r="H94569" s="192"/>
    </row>
    <row r="94570" spans="6:8" x14ac:dyDescent="0.2">
      <c r="F94570" s="195"/>
      <c r="G94570" s="196"/>
      <c r="H94570" s="192"/>
    </row>
    <row r="94571" spans="6:8" x14ac:dyDescent="0.2">
      <c r="F94571" s="195"/>
      <c r="G94571" s="196"/>
      <c r="H94571" s="192"/>
    </row>
    <row r="94572" spans="6:8" x14ac:dyDescent="0.2">
      <c r="F94572" s="195"/>
      <c r="G94572" s="196"/>
      <c r="H94572" s="192"/>
    </row>
    <row r="94573" spans="6:8" x14ac:dyDescent="0.2">
      <c r="F94573" s="195"/>
      <c r="G94573" s="196"/>
      <c r="H94573" s="192"/>
    </row>
    <row r="94574" spans="6:8" x14ac:dyDescent="0.2">
      <c r="F94574" s="195"/>
      <c r="G94574" s="196"/>
      <c r="H94574" s="192"/>
    </row>
    <row r="94575" spans="6:8" x14ac:dyDescent="0.2">
      <c r="F94575" s="195"/>
      <c r="G94575" s="196"/>
      <c r="H94575" s="192"/>
    </row>
    <row r="94576" spans="6:8" x14ac:dyDescent="0.2">
      <c r="F94576" s="195"/>
      <c r="G94576" s="196"/>
      <c r="H94576" s="192"/>
    </row>
    <row r="94577" spans="6:8" x14ac:dyDescent="0.2">
      <c r="F94577" s="195"/>
      <c r="G94577" s="196"/>
      <c r="H94577" s="192"/>
    </row>
    <row r="94578" spans="6:8" x14ac:dyDescent="0.2">
      <c r="F94578" s="195"/>
      <c r="G94578" s="196"/>
      <c r="H94578" s="192"/>
    </row>
    <row r="94579" spans="6:8" x14ac:dyDescent="0.2">
      <c r="F94579" s="195"/>
      <c r="G94579" s="196"/>
      <c r="H94579" s="192"/>
    </row>
    <row r="94580" spans="6:8" x14ac:dyDescent="0.2">
      <c r="F94580" s="195"/>
      <c r="G94580" s="196"/>
      <c r="H94580" s="192"/>
    </row>
    <row r="94581" spans="6:8" x14ac:dyDescent="0.2">
      <c r="F94581" s="195"/>
      <c r="G94581" s="196"/>
      <c r="H94581" s="192"/>
    </row>
    <row r="94582" spans="6:8" x14ac:dyDescent="0.2">
      <c r="F94582" s="195"/>
      <c r="G94582" s="196"/>
      <c r="H94582" s="192"/>
    </row>
    <row r="94583" spans="6:8" x14ac:dyDescent="0.2">
      <c r="F94583" s="195"/>
      <c r="G94583" s="196"/>
      <c r="H94583" s="192"/>
    </row>
    <row r="94584" spans="6:8" x14ac:dyDescent="0.2">
      <c r="F94584" s="195"/>
      <c r="G94584" s="196"/>
      <c r="H94584" s="192"/>
    </row>
    <row r="94585" spans="6:8" x14ac:dyDescent="0.2">
      <c r="F94585" s="195"/>
      <c r="G94585" s="196"/>
      <c r="H94585" s="192"/>
    </row>
    <row r="94586" spans="6:8" x14ac:dyDescent="0.2">
      <c r="F94586" s="195"/>
      <c r="G94586" s="196"/>
      <c r="H94586" s="192"/>
    </row>
    <row r="94587" spans="6:8" x14ac:dyDescent="0.2">
      <c r="F94587" s="195"/>
      <c r="G94587" s="196"/>
      <c r="H94587" s="192"/>
    </row>
    <row r="94588" spans="6:8" x14ac:dyDescent="0.2">
      <c r="F94588" s="195"/>
      <c r="G94588" s="196"/>
      <c r="H94588" s="192"/>
    </row>
    <row r="94589" spans="6:8" x14ac:dyDescent="0.2">
      <c r="F94589" s="195"/>
      <c r="G94589" s="196"/>
      <c r="H94589" s="192"/>
    </row>
    <row r="94590" spans="6:8" x14ac:dyDescent="0.2">
      <c r="F94590" s="195"/>
      <c r="G94590" s="196"/>
      <c r="H94590" s="192"/>
    </row>
    <row r="94591" spans="6:8" x14ac:dyDescent="0.2">
      <c r="F94591" s="195"/>
      <c r="G94591" s="196"/>
      <c r="H94591" s="192"/>
    </row>
    <row r="94592" spans="6:8" x14ac:dyDescent="0.2">
      <c r="F94592" s="195"/>
      <c r="G94592" s="196"/>
      <c r="H94592" s="192"/>
    </row>
    <row r="94593" spans="6:8" x14ac:dyDescent="0.2">
      <c r="F94593" s="195"/>
      <c r="G94593" s="196"/>
      <c r="H94593" s="192"/>
    </row>
    <row r="94594" spans="6:8" x14ac:dyDescent="0.2">
      <c r="F94594" s="195"/>
      <c r="G94594" s="196"/>
      <c r="H94594" s="192"/>
    </row>
    <row r="94595" spans="6:8" x14ac:dyDescent="0.2">
      <c r="F94595" s="195"/>
      <c r="G94595" s="196"/>
      <c r="H94595" s="192"/>
    </row>
    <row r="94596" spans="6:8" x14ac:dyDescent="0.2">
      <c r="F94596" s="195"/>
      <c r="G94596" s="196"/>
      <c r="H94596" s="192"/>
    </row>
    <row r="94597" spans="6:8" x14ac:dyDescent="0.2">
      <c r="F94597" s="195"/>
      <c r="G94597" s="196"/>
      <c r="H94597" s="192"/>
    </row>
    <row r="94598" spans="6:8" x14ac:dyDescent="0.2">
      <c r="F94598" s="195"/>
      <c r="G94598" s="196"/>
      <c r="H94598" s="192"/>
    </row>
    <row r="94599" spans="6:8" x14ac:dyDescent="0.2">
      <c r="F94599" s="195"/>
      <c r="G94599" s="196"/>
      <c r="H94599" s="192"/>
    </row>
    <row r="94600" spans="6:8" x14ac:dyDescent="0.2">
      <c r="F94600" s="195"/>
      <c r="G94600" s="196"/>
      <c r="H94600" s="192"/>
    </row>
    <row r="94601" spans="6:8" x14ac:dyDescent="0.2">
      <c r="F94601" s="195"/>
      <c r="G94601" s="196"/>
      <c r="H94601" s="192"/>
    </row>
    <row r="94602" spans="6:8" x14ac:dyDescent="0.2">
      <c r="F94602" s="195"/>
      <c r="G94602" s="196"/>
      <c r="H94602" s="192"/>
    </row>
    <row r="94603" spans="6:8" x14ac:dyDescent="0.2">
      <c r="F94603" s="195"/>
      <c r="G94603" s="196"/>
      <c r="H94603" s="192"/>
    </row>
    <row r="94604" spans="6:8" x14ac:dyDescent="0.2">
      <c r="F94604" s="195"/>
      <c r="G94604" s="196"/>
      <c r="H94604" s="192"/>
    </row>
    <row r="94605" spans="6:8" x14ac:dyDescent="0.2">
      <c r="F94605" s="195"/>
      <c r="G94605" s="196"/>
      <c r="H94605" s="192"/>
    </row>
    <row r="94606" spans="6:8" x14ac:dyDescent="0.2">
      <c r="F94606" s="195"/>
      <c r="G94606" s="196"/>
      <c r="H94606" s="192"/>
    </row>
    <row r="94607" spans="6:8" x14ac:dyDescent="0.2">
      <c r="F94607" s="195"/>
      <c r="G94607" s="196"/>
      <c r="H94607" s="192"/>
    </row>
    <row r="94608" spans="6:8" x14ac:dyDescent="0.2">
      <c r="F94608" s="195"/>
      <c r="G94608" s="196"/>
      <c r="H94608" s="192"/>
    </row>
    <row r="94609" spans="6:8" x14ac:dyDescent="0.2">
      <c r="F94609" s="195"/>
      <c r="G94609" s="196"/>
      <c r="H94609" s="192"/>
    </row>
    <row r="94610" spans="6:8" x14ac:dyDescent="0.2">
      <c r="F94610" s="195"/>
      <c r="G94610" s="196"/>
      <c r="H94610" s="192"/>
    </row>
    <row r="94611" spans="6:8" x14ac:dyDescent="0.2">
      <c r="F94611" s="195"/>
      <c r="G94611" s="196"/>
      <c r="H94611" s="192"/>
    </row>
    <row r="94612" spans="6:8" x14ac:dyDescent="0.2">
      <c r="F94612" s="195"/>
      <c r="G94612" s="196"/>
      <c r="H94612" s="192"/>
    </row>
    <row r="94613" spans="6:8" x14ac:dyDescent="0.2">
      <c r="F94613" s="195"/>
      <c r="G94613" s="196"/>
      <c r="H94613" s="192"/>
    </row>
    <row r="94614" spans="6:8" x14ac:dyDescent="0.2">
      <c r="F94614" s="195"/>
      <c r="G94614" s="196"/>
      <c r="H94614" s="192"/>
    </row>
    <row r="94615" spans="6:8" x14ac:dyDescent="0.2">
      <c r="F94615" s="195"/>
      <c r="G94615" s="196"/>
      <c r="H94615" s="192"/>
    </row>
    <row r="94616" spans="6:8" x14ac:dyDescent="0.2">
      <c r="F94616" s="195"/>
      <c r="G94616" s="196"/>
      <c r="H94616" s="192"/>
    </row>
    <row r="94617" spans="6:8" x14ac:dyDescent="0.2">
      <c r="F94617" s="195"/>
      <c r="G94617" s="196"/>
      <c r="H94617" s="192"/>
    </row>
    <row r="94618" spans="6:8" x14ac:dyDescent="0.2">
      <c r="F94618" s="195"/>
      <c r="G94618" s="196"/>
      <c r="H94618" s="192"/>
    </row>
    <row r="94619" spans="6:8" x14ac:dyDescent="0.2">
      <c r="F94619" s="195"/>
      <c r="G94619" s="196"/>
      <c r="H94619" s="192"/>
    </row>
    <row r="94620" spans="6:8" x14ac:dyDescent="0.2">
      <c r="F94620" s="195"/>
      <c r="G94620" s="196"/>
      <c r="H94620" s="192"/>
    </row>
    <row r="94621" spans="6:8" x14ac:dyDescent="0.2">
      <c r="F94621" s="195"/>
      <c r="G94621" s="196"/>
      <c r="H94621" s="192"/>
    </row>
    <row r="94622" spans="6:8" x14ac:dyDescent="0.2">
      <c r="F94622" s="195"/>
      <c r="G94622" s="196"/>
      <c r="H94622" s="192"/>
    </row>
    <row r="94623" spans="6:8" x14ac:dyDescent="0.2">
      <c r="F94623" s="195"/>
      <c r="G94623" s="196"/>
      <c r="H94623" s="192"/>
    </row>
    <row r="94624" spans="6:8" x14ac:dyDescent="0.2">
      <c r="F94624" s="195"/>
      <c r="G94624" s="196"/>
      <c r="H94624" s="192"/>
    </row>
    <row r="94625" spans="6:8" x14ac:dyDescent="0.2">
      <c r="F94625" s="195"/>
      <c r="G94625" s="196"/>
      <c r="H94625" s="192"/>
    </row>
    <row r="94626" spans="6:8" x14ac:dyDescent="0.2">
      <c r="F94626" s="195"/>
      <c r="G94626" s="196"/>
      <c r="H94626" s="192"/>
    </row>
    <row r="94627" spans="6:8" x14ac:dyDescent="0.2">
      <c r="F94627" s="195"/>
      <c r="G94627" s="196"/>
      <c r="H94627" s="192"/>
    </row>
    <row r="94628" spans="6:8" x14ac:dyDescent="0.2">
      <c r="F94628" s="195"/>
      <c r="G94628" s="196"/>
      <c r="H94628" s="192"/>
    </row>
    <row r="94629" spans="6:8" x14ac:dyDescent="0.2">
      <c r="F94629" s="195"/>
      <c r="G94629" s="196"/>
      <c r="H94629" s="192"/>
    </row>
    <row r="94630" spans="6:8" x14ac:dyDescent="0.2">
      <c r="F94630" s="195"/>
      <c r="G94630" s="196"/>
      <c r="H94630" s="192"/>
    </row>
    <row r="94631" spans="6:8" x14ac:dyDescent="0.2">
      <c r="F94631" s="195"/>
      <c r="G94631" s="196"/>
      <c r="H94631" s="192"/>
    </row>
    <row r="94632" spans="6:8" x14ac:dyDescent="0.2">
      <c r="F94632" s="195"/>
      <c r="G94632" s="196"/>
      <c r="H94632" s="192"/>
    </row>
    <row r="94633" spans="6:8" x14ac:dyDescent="0.2">
      <c r="F94633" s="195"/>
      <c r="G94633" s="196"/>
      <c r="H94633" s="192"/>
    </row>
    <row r="94634" spans="6:8" x14ac:dyDescent="0.2">
      <c r="F94634" s="195"/>
      <c r="G94634" s="196"/>
      <c r="H94634" s="192"/>
    </row>
    <row r="94635" spans="6:8" x14ac:dyDescent="0.2">
      <c r="F94635" s="195"/>
      <c r="G94635" s="196"/>
      <c r="H94635" s="192"/>
    </row>
    <row r="94636" spans="6:8" x14ac:dyDescent="0.2">
      <c r="F94636" s="195"/>
      <c r="G94636" s="196"/>
      <c r="H94636" s="192"/>
    </row>
    <row r="94637" spans="6:8" x14ac:dyDescent="0.2">
      <c r="F94637" s="195"/>
      <c r="G94637" s="196"/>
      <c r="H94637" s="192"/>
    </row>
    <row r="94638" spans="6:8" x14ac:dyDescent="0.2">
      <c r="F94638" s="195"/>
      <c r="G94638" s="196"/>
      <c r="H94638" s="192"/>
    </row>
    <row r="94639" spans="6:8" x14ac:dyDescent="0.2">
      <c r="F94639" s="195"/>
      <c r="G94639" s="196"/>
      <c r="H94639" s="192"/>
    </row>
    <row r="94640" spans="6:8" x14ac:dyDescent="0.2">
      <c r="F94640" s="195"/>
      <c r="G94640" s="196"/>
      <c r="H94640" s="192"/>
    </row>
    <row r="94641" spans="6:8" x14ac:dyDescent="0.2">
      <c r="F94641" s="195"/>
      <c r="G94641" s="196"/>
      <c r="H94641" s="192"/>
    </row>
    <row r="94642" spans="6:8" x14ac:dyDescent="0.2">
      <c r="F94642" s="195"/>
      <c r="G94642" s="196"/>
      <c r="H94642" s="192"/>
    </row>
    <row r="94643" spans="6:8" x14ac:dyDescent="0.2">
      <c r="F94643" s="195"/>
      <c r="G94643" s="196"/>
      <c r="H94643" s="192"/>
    </row>
    <row r="94644" spans="6:8" x14ac:dyDescent="0.2">
      <c r="F94644" s="195"/>
      <c r="G94644" s="196"/>
      <c r="H94644" s="192"/>
    </row>
    <row r="94645" spans="6:8" x14ac:dyDescent="0.2">
      <c r="F94645" s="195"/>
      <c r="G94645" s="196"/>
      <c r="H94645" s="192"/>
    </row>
    <row r="94646" spans="6:8" x14ac:dyDescent="0.2">
      <c r="F94646" s="195"/>
      <c r="G94646" s="196"/>
      <c r="H94646" s="192"/>
    </row>
    <row r="94647" spans="6:8" x14ac:dyDescent="0.2">
      <c r="F94647" s="195"/>
      <c r="G94647" s="196"/>
      <c r="H94647" s="192"/>
    </row>
    <row r="94648" spans="6:8" x14ac:dyDescent="0.2">
      <c r="F94648" s="195"/>
      <c r="G94648" s="196"/>
      <c r="H94648" s="192"/>
    </row>
    <row r="94649" spans="6:8" x14ac:dyDescent="0.2">
      <c r="F94649" s="195"/>
      <c r="G94649" s="196"/>
      <c r="H94649" s="192"/>
    </row>
    <row r="94650" spans="6:8" x14ac:dyDescent="0.2">
      <c r="F94650" s="195"/>
      <c r="G94650" s="196"/>
      <c r="H94650" s="192"/>
    </row>
    <row r="94651" spans="6:8" x14ac:dyDescent="0.2">
      <c r="F94651" s="195"/>
      <c r="G94651" s="196"/>
      <c r="H94651" s="192"/>
    </row>
    <row r="94652" spans="6:8" x14ac:dyDescent="0.2">
      <c r="F94652" s="195"/>
      <c r="G94652" s="196"/>
      <c r="H94652" s="192"/>
    </row>
    <row r="94653" spans="6:8" x14ac:dyDescent="0.2">
      <c r="F94653" s="195"/>
      <c r="G94653" s="196"/>
      <c r="H94653" s="192"/>
    </row>
    <row r="94654" spans="6:8" x14ac:dyDescent="0.2">
      <c r="F94654" s="195"/>
      <c r="G94654" s="196"/>
      <c r="H94654" s="192"/>
    </row>
    <row r="94655" spans="6:8" x14ac:dyDescent="0.2">
      <c r="F94655" s="195"/>
      <c r="G94655" s="196"/>
      <c r="H94655" s="192"/>
    </row>
    <row r="94656" spans="6:8" x14ac:dyDescent="0.2">
      <c r="F94656" s="195"/>
      <c r="G94656" s="196"/>
      <c r="H94656" s="192"/>
    </row>
    <row r="94657" spans="6:8" x14ac:dyDescent="0.2">
      <c r="F94657" s="195"/>
      <c r="G94657" s="196"/>
      <c r="H94657" s="192"/>
    </row>
    <row r="94658" spans="6:8" x14ac:dyDescent="0.2">
      <c r="F94658" s="195"/>
      <c r="G94658" s="196"/>
      <c r="H94658" s="192"/>
    </row>
    <row r="94659" spans="6:8" x14ac:dyDescent="0.2">
      <c r="F94659" s="195"/>
      <c r="G94659" s="196"/>
      <c r="H94659" s="192"/>
    </row>
    <row r="94660" spans="6:8" x14ac:dyDescent="0.2">
      <c r="F94660" s="195"/>
      <c r="G94660" s="196"/>
      <c r="H94660" s="192"/>
    </row>
    <row r="94661" spans="6:8" x14ac:dyDescent="0.2">
      <c r="F94661" s="195"/>
      <c r="G94661" s="196"/>
      <c r="H94661" s="192"/>
    </row>
    <row r="94662" spans="6:8" x14ac:dyDescent="0.2">
      <c r="F94662" s="195"/>
      <c r="G94662" s="196"/>
      <c r="H94662" s="192"/>
    </row>
    <row r="94663" spans="6:8" x14ac:dyDescent="0.2">
      <c r="F94663" s="195"/>
      <c r="G94663" s="196"/>
      <c r="H94663" s="192"/>
    </row>
    <row r="94664" spans="6:8" x14ac:dyDescent="0.2">
      <c r="F94664" s="195"/>
      <c r="G94664" s="196"/>
      <c r="H94664" s="192"/>
    </row>
    <row r="94665" spans="6:8" x14ac:dyDescent="0.2">
      <c r="F94665" s="195"/>
      <c r="G94665" s="196"/>
      <c r="H94665" s="192"/>
    </row>
    <row r="94666" spans="6:8" x14ac:dyDescent="0.2">
      <c r="F94666" s="195"/>
      <c r="G94666" s="196"/>
      <c r="H94666" s="192"/>
    </row>
    <row r="94667" spans="6:8" x14ac:dyDescent="0.2">
      <c r="F94667" s="195"/>
      <c r="G94667" s="196"/>
      <c r="H94667" s="192"/>
    </row>
    <row r="94668" spans="6:8" x14ac:dyDescent="0.2">
      <c r="F94668" s="195"/>
      <c r="G94668" s="196"/>
      <c r="H94668" s="192"/>
    </row>
    <row r="94669" spans="6:8" x14ac:dyDescent="0.2">
      <c r="F94669" s="195"/>
      <c r="G94669" s="196"/>
      <c r="H94669" s="192"/>
    </row>
    <row r="94670" spans="6:8" x14ac:dyDescent="0.2">
      <c r="F94670" s="195"/>
      <c r="G94670" s="196"/>
      <c r="H94670" s="192"/>
    </row>
    <row r="94671" spans="6:8" x14ac:dyDescent="0.2">
      <c r="F94671" s="195"/>
      <c r="G94671" s="196"/>
      <c r="H94671" s="192"/>
    </row>
    <row r="94672" spans="6:8" x14ac:dyDescent="0.2">
      <c r="F94672" s="195"/>
      <c r="G94672" s="196"/>
      <c r="H94672" s="192"/>
    </row>
    <row r="94673" spans="6:8" x14ac:dyDescent="0.2">
      <c r="F94673" s="195"/>
      <c r="G94673" s="196"/>
      <c r="H94673" s="192"/>
    </row>
    <row r="94674" spans="6:8" x14ac:dyDescent="0.2">
      <c r="F94674" s="195"/>
      <c r="G94674" s="196"/>
      <c r="H94674" s="192"/>
    </row>
    <row r="94675" spans="6:8" x14ac:dyDescent="0.2">
      <c r="F94675" s="195"/>
      <c r="G94675" s="196"/>
      <c r="H94675" s="192"/>
    </row>
    <row r="94676" spans="6:8" x14ac:dyDescent="0.2">
      <c r="F94676" s="195"/>
      <c r="G94676" s="196"/>
      <c r="H94676" s="192"/>
    </row>
    <row r="94677" spans="6:8" x14ac:dyDescent="0.2">
      <c r="F94677" s="195"/>
      <c r="G94677" s="196"/>
      <c r="H94677" s="192"/>
    </row>
    <row r="94678" spans="6:8" x14ac:dyDescent="0.2">
      <c r="F94678" s="195"/>
      <c r="G94678" s="196"/>
      <c r="H94678" s="192"/>
    </row>
    <row r="94679" spans="6:8" x14ac:dyDescent="0.2">
      <c r="F94679" s="195"/>
      <c r="G94679" s="196"/>
      <c r="H94679" s="192"/>
    </row>
    <row r="94680" spans="6:8" x14ac:dyDescent="0.2">
      <c r="F94680" s="195"/>
      <c r="G94680" s="196"/>
      <c r="H94680" s="192"/>
    </row>
    <row r="94681" spans="6:8" x14ac:dyDescent="0.2">
      <c r="F94681" s="195"/>
      <c r="G94681" s="196"/>
      <c r="H94681" s="192"/>
    </row>
    <row r="94682" spans="6:8" x14ac:dyDescent="0.2">
      <c r="F94682" s="195"/>
      <c r="G94682" s="196"/>
      <c r="H94682" s="192"/>
    </row>
    <row r="94683" spans="6:8" x14ac:dyDescent="0.2">
      <c r="F94683" s="195"/>
      <c r="G94683" s="196"/>
      <c r="H94683" s="192"/>
    </row>
    <row r="94684" spans="6:8" x14ac:dyDescent="0.2">
      <c r="F94684" s="195"/>
      <c r="G94684" s="196"/>
      <c r="H94684" s="192"/>
    </row>
    <row r="94685" spans="6:8" x14ac:dyDescent="0.2">
      <c r="F94685" s="195"/>
      <c r="G94685" s="196"/>
      <c r="H94685" s="192"/>
    </row>
    <row r="94686" spans="6:8" x14ac:dyDescent="0.2">
      <c r="F94686" s="195"/>
      <c r="G94686" s="196"/>
      <c r="H94686" s="192"/>
    </row>
    <row r="94687" spans="6:8" x14ac:dyDescent="0.2">
      <c r="F94687" s="195"/>
      <c r="G94687" s="196"/>
      <c r="H94687" s="192"/>
    </row>
    <row r="94688" spans="6:8" x14ac:dyDescent="0.2">
      <c r="F94688" s="195"/>
      <c r="G94688" s="196"/>
      <c r="H94688" s="192"/>
    </row>
    <row r="94689" spans="6:8" x14ac:dyDescent="0.2">
      <c r="F94689" s="195"/>
      <c r="G94689" s="196"/>
      <c r="H94689" s="192"/>
    </row>
    <row r="94690" spans="6:8" x14ac:dyDescent="0.2">
      <c r="F94690" s="195"/>
      <c r="G94690" s="196"/>
      <c r="H94690" s="192"/>
    </row>
    <row r="94691" spans="6:8" x14ac:dyDescent="0.2">
      <c r="F94691" s="195"/>
      <c r="G94691" s="196"/>
      <c r="H94691" s="192"/>
    </row>
    <row r="94692" spans="6:8" x14ac:dyDescent="0.2">
      <c r="F94692" s="195"/>
      <c r="G94692" s="196"/>
      <c r="H94692" s="192"/>
    </row>
    <row r="94693" spans="6:8" x14ac:dyDescent="0.2">
      <c r="F94693" s="195"/>
      <c r="G94693" s="196"/>
      <c r="H94693" s="192"/>
    </row>
    <row r="94694" spans="6:8" x14ac:dyDescent="0.2">
      <c r="F94694" s="195"/>
      <c r="G94694" s="196"/>
      <c r="H94694" s="192"/>
    </row>
    <row r="94695" spans="6:8" x14ac:dyDescent="0.2">
      <c r="F94695" s="195"/>
      <c r="G94695" s="196"/>
      <c r="H94695" s="192"/>
    </row>
    <row r="94696" spans="6:8" x14ac:dyDescent="0.2">
      <c r="F94696" s="195"/>
      <c r="G94696" s="196"/>
      <c r="H94696" s="192"/>
    </row>
    <row r="94697" spans="6:8" x14ac:dyDescent="0.2">
      <c r="F94697" s="195"/>
      <c r="G94697" s="196"/>
      <c r="H94697" s="192"/>
    </row>
    <row r="94698" spans="6:8" x14ac:dyDescent="0.2">
      <c r="F94698" s="195"/>
      <c r="G94698" s="196"/>
      <c r="H94698" s="192"/>
    </row>
    <row r="94699" spans="6:8" x14ac:dyDescent="0.2">
      <c r="F94699" s="195"/>
      <c r="G94699" s="196"/>
      <c r="H94699" s="192"/>
    </row>
    <row r="94700" spans="6:8" x14ac:dyDescent="0.2">
      <c r="F94700" s="195"/>
      <c r="G94700" s="196"/>
      <c r="H94700" s="192"/>
    </row>
    <row r="94701" spans="6:8" x14ac:dyDescent="0.2">
      <c r="F94701" s="195"/>
      <c r="G94701" s="196"/>
      <c r="H94701" s="192"/>
    </row>
    <row r="94702" spans="6:8" x14ac:dyDescent="0.2">
      <c r="F94702" s="195"/>
      <c r="G94702" s="196"/>
      <c r="H94702" s="192"/>
    </row>
    <row r="94703" spans="6:8" x14ac:dyDescent="0.2">
      <c r="F94703" s="195"/>
      <c r="G94703" s="196"/>
      <c r="H94703" s="192"/>
    </row>
    <row r="94704" spans="6:8" x14ac:dyDescent="0.2">
      <c r="F94704" s="195"/>
      <c r="G94704" s="196"/>
      <c r="H94704" s="192"/>
    </row>
    <row r="94705" spans="6:8" x14ac:dyDescent="0.2">
      <c r="F94705" s="195"/>
      <c r="G94705" s="196"/>
      <c r="H94705" s="192"/>
    </row>
    <row r="94706" spans="6:8" x14ac:dyDescent="0.2">
      <c r="F94706" s="195"/>
      <c r="G94706" s="196"/>
      <c r="H94706" s="192"/>
    </row>
    <row r="94707" spans="6:8" x14ac:dyDescent="0.2">
      <c r="F94707" s="195"/>
      <c r="G94707" s="196"/>
      <c r="H94707" s="192"/>
    </row>
    <row r="94708" spans="6:8" x14ac:dyDescent="0.2">
      <c r="F94708" s="195"/>
      <c r="G94708" s="196"/>
      <c r="H94708" s="192"/>
    </row>
    <row r="94709" spans="6:8" x14ac:dyDescent="0.2">
      <c r="F94709" s="195"/>
      <c r="G94709" s="196"/>
      <c r="H94709" s="192"/>
    </row>
    <row r="94710" spans="6:8" x14ac:dyDescent="0.2">
      <c r="F94710" s="195"/>
      <c r="G94710" s="196"/>
      <c r="H94710" s="192"/>
    </row>
    <row r="94711" spans="6:8" x14ac:dyDescent="0.2">
      <c r="F94711" s="195"/>
      <c r="G94711" s="196"/>
      <c r="H94711" s="192"/>
    </row>
    <row r="94712" spans="6:8" x14ac:dyDescent="0.2">
      <c r="F94712" s="195"/>
      <c r="G94712" s="196"/>
      <c r="H94712" s="192"/>
    </row>
    <row r="94713" spans="6:8" x14ac:dyDescent="0.2">
      <c r="F94713" s="195"/>
      <c r="G94713" s="196"/>
      <c r="H94713" s="192"/>
    </row>
    <row r="94714" spans="6:8" x14ac:dyDescent="0.2">
      <c r="F94714" s="195"/>
      <c r="G94714" s="196"/>
      <c r="H94714" s="192"/>
    </row>
    <row r="94715" spans="6:8" x14ac:dyDescent="0.2">
      <c r="F94715" s="195"/>
      <c r="G94715" s="196"/>
      <c r="H94715" s="192"/>
    </row>
    <row r="94716" spans="6:8" x14ac:dyDescent="0.2">
      <c r="F94716" s="195"/>
      <c r="G94716" s="196"/>
      <c r="H94716" s="192"/>
    </row>
    <row r="94717" spans="6:8" x14ac:dyDescent="0.2">
      <c r="F94717" s="195"/>
      <c r="G94717" s="196"/>
      <c r="H94717" s="192"/>
    </row>
    <row r="94718" spans="6:8" x14ac:dyDescent="0.2">
      <c r="F94718" s="195"/>
      <c r="G94718" s="196"/>
      <c r="H94718" s="192"/>
    </row>
    <row r="94719" spans="6:8" x14ac:dyDescent="0.2">
      <c r="F94719" s="195"/>
      <c r="G94719" s="196"/>
      <c r="H94719" s="192"/>
    </row>
    <row r="94720" spans="6:8" x14ac:dyDescent="0.2">
      <c r="F94720" s="195"/>
      <c r="G94720" s="196"/>
      <c r="H94720" s="192"/>
    </row>
    <row r="94721" spans="6:8" x14ac:dyDescent="0.2">
      <c r="F94721" s="195"/>
      <c r="G94721" s="196"/>
      <c r="H94721" s="192"/>
    </row>
    <row r="94722" spans="6:8" x14ac:dyDescent="0.2">
      <c r="F94722" s="195"/>
      <c r="G94722" s="196"/>
      <c r="H94722" s="192"/>
    </row>
    <row r="94723" spans="6:8" x14ac:dyDescent="0.2">
      <c r="F94723" s="195"/>
      <c r="G94723" s="196"/>
      <c r="H94723" s="192"/>
    </row>
    <row r="94724" spans="6:8" x14ac:dyDescent="0.2">
      <c r="F94724" s="195"/>
      <c r="G94724" s="196"/>
      <c r="H94724" s="192"/>
    </row>
    <row r="94725" spans="6:8" x14ac:dyDescent="0.2">
      <c r="F94725" s="195"/>
      <c r="G94725" s="196"/>
      <c r="H94725" s="192"/>
    </row>
    <row r="94726" spans="6:8" x14ac:dyDescent="0.2">
      <c r="F94726" s="195"/>
      <c r="G94726" s="196"/>
      <c r="H94726" s="192"/>
    </row>
    <row r="94727" spans="6:8" x14ac:dyDescent="0.2">
      <c r="F94727" s="195"/>
      <c r="G94727" s="196"/>
      <c r="H94727" s="192"/>
    </row>
    <row r="94728" spans="6:8" x14ac:dyDescent="0.2">
      <c r="F94728" s="195"/>
      <c r="G94728" s="196"/>
      <c r="H94728" s="192"/>
    </row>
    <row r="94729" spans="6:8" x14ac:dyDescent="0.2">
      <c r="F94729" s="195"/>
      <c r="G94729" s="196"/>
      <c r="H94729" s="192"/>
    </row>
    <row r="94730" spans="6:8" x14ac:dyDescent="0.2">
      <c r="F94730" s="195"/>
      <c r="G94730" s="196"/>
      <c r="H94730" s="192"/>
    </row>
    <row r="94731" spans="6:8" x14ac:dyDescent="0.2">
      <c r="F94731" s="195"/>
      <c r="G94731" s="196"/>
      <c r="H94731" s="192"/>
    </row>
    <row r="94732" spans="6:8" x14ac:dyDescent="0.2">
      <c r="F94732" s="195"/>
      <c r="G94732" s="196"/>
      <c r="H94732" s="192"/>
    </row>
    <row r="94733" spans="6:8" x14ac:dyDescent="0.2">
      <c r="F94733" s="195"/>
      <c r="G94733" s="196"/>
      <c r="H94733" s="192"/>
    </row>
    <row r="94734" spans="6:8" x14ac:dyDescent="0.2">
      <c r="F94734" s="195"/>
      <c r="G94734" s="196"/>
      <c r="H94734" s="192"/>
    </row>
    <row r="94735" spans="6:8" x14ac:dyDescent="0.2">
      <c r="F94735" s="195"/>
      <c r="G94735" s="196"/>
      <c r="H94735" s="192"/>
    </row>
    <row r="94736" spans="6:8" x14ac:dyDescent="0.2">
      <c r="F94736" s="195"/>
      <c r="G94736" s="196"/>
      <c r="H94736" s="192"/>
    </row>
    <row r="94737" spans="6:8" x14ac:dyDescent="0.2">
      <c r="F94737" s="195"/>
      <c r="G94737" s="196"/>
      <c r="H94737" s="192"/>
    </row>
    <row r="94738" spans="6:8" x14ac:dyDescent="0.2">
      <c r="F94738" s="195"/>
      <c r="G94738" s="196"/>
      <c r="H94738" s="192"/>
    </row>
    <row r="94739" spans="6:8" x14ac:dyDescent="0.2">
      <c r="F94739" s="195"/>
      <c r="G94739" s="196"/>
      <c r="H94739" s="192"/>
    </row>
    <row r="94740" spans="6:8" x14ac:dyDescent="0.2">
      <c r="F94740" s="195"/>
      <c r="G94740" s="196"/>
      <c r="H94740" s="192"/>
    </row>
    <row r="94741" spans="6:8" x14ac:dyDescent="0.2">
      <c r="F94741" s="195"/>
      <c r="G94741" s="196"/>
      <c r="H94741" s="192"/>
    </row>
    <row r="94742" spans="6:8" x14ac:dyDescent="0.2">
      <c r="F94742" s="195"/>
      <c r="G94742" s="196"/>
      <c r="H94742" s="192"/>
    </row>
    <row r="94743" spans="6:8" x14ac:dyDescent="0.2">
      <c r="F94743" s="195"/>
      <c r="G94743" s="196"/>
      <c r="H94743" s="192"/>
    </row>
    <row r="94744" spans="6:8" x14ac:dyDescent="0.2">
      <c r="F94744" s="195"/>
      <c r="G94744" s="196"/>
      <c r="H94744" s="192"/>
    </row>
    <row r="94745" spans="6:8" x14ac:dyDescent="0.2">
      <c r="F94745" s="195"/>
      <c r="G94745" s="196"/>
      <c r="H94745" s="192"/>
    </row>
    <row r="94746" spans="6:8" x14ac:dyDescent="0.2">
      <c r="F94746" s="195"/>
      <c r="G94746" s="196"/>
      <c r="H94746" s="192"/>
    </row>
    <row r="94747" spans="6:8" x14ac:dyDescent="0.2">
      <c r="F94747" s="195"/>
      <c r="G94747" s="196"/>
      <c r="H94747" s="192"/>
    </row>
    <row r="94748" spans="6:8" x14ac:dyDescent="0.2">
      <c r="F94748" s="195"/>
      <c r="G94748" s="196"/>
      <c r="H94748" s="192"/>
    </row>
    <row r="94749" spans="6:8" x14ac:dyDescent="0.2">
      <c r="F94749" s="195"/>
      <c r="G94749" s="196"/>
      <c r="H94749" s="192"/>
    </row>
    <row r="94750" spans="6:8" x14ac:dyDescent="0.2">
      <c r="F94750" s="195"/>
      <c r="G94750" s="196"/>
      <c r="H94750" s="192"/>
    </row>
    <row r="94751" spans="6:8" x14ac:dyDescent="0.2">
      <c r="F94751" s="195"/>
      <c r="G94751" s="196"/>
      <c r="H94751" s="192"/>
    </row>
    <row r="94752" spans="6:8" x14ac:dyDescent="0.2">
      <c r="F94752" s="195"/>
      <c r="G94752" s="196"/>
      <c r="H94752" s="192"/>
    </row>
    <row r="94753" spans="6:8" x14ac:dyDescent="0.2">
      <c r="F94753" s="195"/>
      <c r="G94753" s="196"/>
      <c r="H94753" s="192"/>
    </row>
    <row r="94754" spans="6:8" x14ac:dyDescent="0.2">
      <c r="F94754" s="195"/>
      <c r="G94754" s="196"/>
      <c r="H94754" s="192"/>
    </row>
    <row r="94755" spans="6:8" x14ac:dyDescent="0.2">
      <c r="F94755" s="195"/>
      <c r="G94755" s="196"/>
      <c r="H94755" s="192"/>
    </row>
    <row r="94756" spans="6:8" x14ac:dyDescent="0.2">
      <c r="F94756" s="195"/>
      <c r="G94756" s="196"/>
      <c r="H94756" s="192"/>
    </row>
    <row r="94757" spans="6:8" x14ac:dyDescent="0.2">
      <c r="F94757" s="195"/>
      <c r="G94757" s="196"/>
      <c r="H94757" s="192"/>
    </row>
    <row r="94758" spans="6:8" x14ac:dyDescent="0.2">
      <c r="F94758" s="195"/>
      <c r="G94758" s="196"/>
      <c r="H94758" s="192"/>
    </row>
    <row r="94759" spans="6:8" x14ac:dyDescent="0.2">
      <c r="F94759" s="195"/>
      <c r="G94759" s="196"/>
      <c r="H94759" s="192"/>
    </row>
    <row r="94760" spans="6:8" x14ac:dyDescent="0.2">
      <c r="F94760" s="195"/>
      <c r="G94760" s="196"/>
      <c r="H94760" s="192"/>
    </row>
    <row r="94761" spans="6:8" x14ac:dyDescent="0.2">
      <c r="F94761" s="195"/>
      <c r="G94761" s="196"/>
      <c r="H94761" s="192"/>
    </row>
    <row r="94762" spans="6:8" x14ac:dyDescent="0.2">
      <c r="F94762" s="195"/>
      <c r="G94762" s="196"/>
      <c r="H94762" s="192"/>
    </row>
    <row r="94763" spans="6:8" x14ac:dyDescent="0.2">
      <c r="F94763" s="195"/>
      <c r="G94763" s="196"/>
      <c r="H94763" s="192"/>
    </row>
    <row r="94764" spans="6:8" x14ac:dyDescent="0.2">
      <c r="F94764" s="195"/>
      <c r="G94764" s="196"/>
      <c r="H94764" s="192"/>
    </row>
    <row r="94765" spans="6:8" x14ac:dyDescent="0.2">
      <c r="F94765" s="195"/>
      <c r="G94765" s="196"/>
      <c r="H94765" s="192"/>
    </row>
    <row r="94766" spans="6:8" x14ac:dyDescent="0.2">
      <c r="F94766" s="195"/>
      <c r="G94766" s="196"/>
      <c r="H94766" s="192"/>
    </row>
    <row r="94767" spans="6:8" x14ac:dyDescent="0.2">
      <c r="F94767" s="195"/>
      <c r="G94767" s="196"/>
      <c r="H94767" s="192"/>
    </row>
    <row r="94768" spans="6:8" x14ac:dyDescent="0.2">
      <c r="F94768" s="195"/>
      <c r="G94768" s="196"/>
      <c r="H94768" s="192"/>
    </row>
    <row r="94769" spans="6:8" x14ac:dyDescent="0.2">
      <c r="F94769" s="195"/>
      <c r="G94769" s="196"/>
      <c r="H94769" s="192"/>
    </row>
    <row r="94770" spans="6:8" x14ac:dyDescent="0.2">
      <c r="F94770" s="195"/>
      <c r="G94770" s="196"/>
      <c r="H94770" s="192"/>
    </row>
    <row r="94771" spans="6:8" x14ac:dyDescent="0.2">
      <c r="F94771" s="195"/>
      <c r="G94771" s="196"/>
      <c r="H94771" s="192"/>
    </row>
    <row r="94772" spans="6:8" x14ac:dyDescent="0.2">
      <c r="F94772" s="195"/>
      <c r="G94772" s="196"/>
      <c r="H94772" s="192"/>
    </row>
    <row r="94773" spans="6:8" x14ac:dyDescent="0.2">
      <c r="F94773" s="195"/>
      <c r="G94773" s="196"/>
      <c r="H94773" s="192"/>
    </row>
    <row r="94774" spans="6:8" x14ac:dyDescent="0.2">
      <c r="F94774" s="195"/>
      <c r="G94774" s="196"/>
      <c r="H94774" s="192"/>
    </row>
    <row r="94775" spans="6:8" x14ac:dyDescent="0.2">
      <c r="F94775" s="195"/>
      <c r="G94775" s="196"/>
      <c r="H94775" s="192"/>
    </row>
    <row r="94776" spans="6:8" x14ac:dyDescent="0.2">
      <c r="F94776" s="195"/>
      <c r="G94776" s="196"/>
      <c r="H94776" s="192"/>
    </row>
    <row r="94777" spans="6:8" x14ac:dyDescent="0.2">
      <c r="F94777" s="195"/>
      <c r="G94777" s="196"/>
      <c r="H94777" s="192"/>
    </row>
    <row r="94778" spans="6:8" x14ac:dyDescent="0.2">
      <c r="F94778" s="195"/>
      <c r="G94778" s="196"/>
      <c r="H94778" s="192"/>
    </row>
    <row r="94779" spans="6:8" x14ac:dyDescent="0.2">
      <c r="F94779" s="195"/>
      <c r="G94779" s="196"/>
      <c r="H94779" s="192"/>
    </row>
    <row r="94780" spans="6:8" x14ac:dyDescent="0.2">
      <c r="F94780" s="195"/>
      <c r="G94780" s="196"/>
      <c r="H94780" s="192"/>
    </row>
    <row r="94781" spans="6:8" x14ac:dyDescent="0.2">
      <c r="F94781" s="195"/>
      <c r="G94781" s="196"/>
      <c r="H94781" s="192"/>
    </row>
    <row r="94782" spans="6:8" x14ac:dyDescent="0.2">
      <c r="F94782" s="195"/>
      <c r="G94782" s="196"/>
      <c r="H94782" s="192"/>
    </row>
    <row r="94783" spans="6:8" x14ac:dyDescent="0.2">
      <c r="F94783" s="195"/>
      <c r="G94783" s="196"/>
      <c r="H94783" s="192"/>
    </row>
    <row r="94784" spans="6:8" x14ac:dyDescent="0.2">
      <c r="F94784" s="195"/>
      <c r="G94784" s="196"/>
      <c r="H94784" s="192"/>
    </row>
    <row r="94785" spans="6:8" x14ac:dyDescent="0.2">
      <c r="F94785" s="195"/>
      <c r="G94785" s="196"/>
      <c r="H94785" s="192"/>
    </row>
    <row r="94786" spans="6:8" x14ac:dyDescent="0.2">
      <c r="F94786" s="195"/>
      <c r="G94786" s="196"/>
      <c r="H94786" s="192"/>
    </row>
    <row r="94787" spans="6:8" x14ac:dyDescent="0.2">
      <c r="F94787" s="195"/>
      <c r="G94787" s="196"/>
      <c r="H94787" s="192"/>
    </row>
    <row r="94788" spans="6:8" x14ac:dyDescent="0.2">
      <c r="F94788" s="195"/>
      <c r="G94788" s="196"/>
      <c r="H94788" s="192"/>
    </row>
    <row r="94789" spans="6:8" x14ac:dyDescent="0.2">
      <c r="F94789" s="195"/>
      <c r="G94789" s="196"/>
      <c r="H94789" s="192"/>
    </row>
    <row r="94790" spans="6:8" x14ac:dyDescent="0.2">
      <c r="F94790" s="195"/>
      <c r="G94790" s="196"/>
      <c r="H94790" s="192"/>
    </row>
    <row r="94791" spans="6:8" x14ac:dyDescent="0.2">
      <c r="F94791" s="195"/>
      <c r="G94791" s="196"/>
      <c r="H94791" s="192"/>
    </row>
    <row r="94792" spans="6:8" x14ac:dyDescent="0.2">
      <c r="F94792" s="195"/>
      <c r="G94792" s="196"/>
      <c r="H94792" s="192"/>
    </row>
    <row r="94793" spans="6:8" x14ac:dyDescent="0.2">
      <c r="F94793" s="195"/>
      <c r="G94793" s="196"/>
      <c r="H94793" s="192"/>
    </row>
    <row r="94794" spans="6:8" x14ac:dyDescent="0.2">
      <c r="F94794" s="195"/>
      <c r="G94794" s="196"/>
      <c r="H94794" s="192"/>
    </row>
    <row r="94795" spans="6:8" x14ac:dyDescent="0.2">
      <c r="F94795" s="195"/>
      <c r="G94795" s="196"/>
      <c r="H94795" s="192"/>
    </row>
    <row r="94796" spans="6:8" x14ac:dyDescent="0.2">
      <c r="F94796" s="195"/>
      <c r="G94796" s="196"/>
      <c r="H94796" s="192"/>
    </row>
    <row r="94797" spans="6:8" x14ac:dyDescent="0.2">
      <c r="F94797" s="195"/>
      <c r="G94797" s="196"/>
      <c r="H94797" s="192"/>
    </row>
    <row r="94798" spans="6:8" x14ac:dyDescent="0.2">
      <c r="F94798" s="195"/>
      <c r="G94798" s="196"/>
      <c r="H94798" s="192"/>
    </row>
    <row r="94799" spans="6:8" x14ac:dyDescent="0.2">
      <c r="F94799" s="195"/>
      <c r="G94799" s="196"/>
      <c r="H94799" s="192"/>
    </row>
    <row r="94800" spans="6:8" x14ac:dyDescent="0.2">
      <c r="F94800" s="195"/>
      <c r="G94800" s="196"/>
      <c r="H94800" s="192"/>
    </row>
    <row r="94801" spans="6:8" x14ac:dyDescent="0.2">
      <c r="F94801" s="195"/>
      <c r="G94801" s="196"/>
      <c r="H94801" s="192"/>
    </row>
    <row r="94802" spans="6:8" x14ac:dyDescent="0.2">
      <c r="F94802" s="195"/>
      <c r="G94802" s="196"/>
      <c r="H94802" s="192"/>
    </row>
    <row r="94803" spans="6:8" x14ac:dyDescent="0.2">
      <c r="F94803" s="195"/>
      <c r="G94803" s="196"/>
      <c r="H94803" s="192"/>
    </row>
    <row r="94804" spans="6:8" x14ac:dyDescent="0.2">
      <c r="F94804" s="195"/>
      <c r="G94804" s="196"/>
      <c r="H94804" s="192"/>
    </row>
    <row r="94805" spans="6:8" x14ac:dyDescent="0.2">
      <c r="F94805" s="195"/>
      <c r="G94805" s="196"/>
      <c r="H94805" s="192"/>
    </row>
    <row r="94806" spans="6:8" x14ac:dyDescent="0.2">
      <c r="F94806" s="195"/>
      <c r="G94806" s="196"/>
      <c r="H94806" s="192"/>
    </row>
    <row r="94807" spans="6:8" x14ac:dyDescent="0.2">
      <c r="F94807" s="195"/>
      <c r="G94807" s="196"/>
      <c r="H94807" s="192"/>
    </row>
    <row r="94808" spans="6:8" x14ac:dyDescent="0.2">
      <c r="F94808" s="195"/>
      <c r="G94808" s="196"/>
      <c r="H94808" s="192"/>
    </row>
    <row r="94809" spans="6:8" x14ac:dyDescent="0.2">
      <c r="F94809" s="195"/>
      <c r="G94809" s="196"/>
      <c r="H94809" s="192"/>
    </row>
    <row r="94810" spans="6:8" x14ac:dyDescent="0.2">
      <c r="F94810" s="195"/>
      <c r="G94810" s="196"/>
      <c r="H94810" s="192"/>
    </row>
    <row r="94811" spans="6:8" x14ac:dyDescent="0.2">
      <c r="F94811" s="195"/>
      <c r="G94811" s="196"/>
      <c r="H94811" s="192"/>
    </row>
    <row r="94812" spans="6:8" x14ac:dyDescent="0.2">
      <c r="F94812" s="195"/>
      <c r="G94812" s="196"/>
      <c r="H94812" s="192"/>
    </row>
    <row r="94813" spans="6:8" x14ac:dyDescent="0.2">
      <c r="F94813" s="195"/>
      <c r="G94813" s="196"/>
      <c r="H94813" s="192"/>
    </row>
    <row r="94814" spans="6:8" x14ac:dyDescent="0.2">
      <c r="F94814" s="195"/>
      <c r="G94814" s="196"/>
      <c r="H94814" s="192"/>
    </row>
    <row r="94815" spans="6:8" x14ac:dyDescent="0.2">
      <c r="F94815" s="195"/>
      <c r="G94815" s="196"/>
      <c r="H94815" s="192"/>
    </row>
    <row r="94816" spans="6:8" x14ac:dyDescent="0.2">
      <c r="F94816" s="195"/>
      <c r="G94816" s="196"/>
      <c r="H94816" s="192"/>
    </row>
    <row r="94817" spans="6:8" x14ac:dyDescent="0.2">
      <c r="F94817" s="195"/>
      <c r="G94817" s="196"/>
      <c r="H94817" s="192"/>
    </row>
    <row r="94818" spans="6:8" x14ac:dyDescent="0.2">
      <c r="F94818" s="195"/>
      <c r="G94818" s="196"/>
      <c r="H94818" s="192"/>
    </row>
    <row r="94819" spans="6:8" x14ac:dyDescent="0.2">
      <c r="F94819" s="195"/>
      <c r="G94819" s="196"/>
      <c r="H94819" s="192"/>
    </row>
    <row r="94820" spans="6:8" x14ac:dyDescent="0.2">
      <c r="F94820" s="195"/>
      <c r="G94820" s="196"/>
      <c r="H94820" s="192"/>
    </row>
    <row r="94821" spans="6:8" x14ac:dyDescent="0.2">
      <c r="F94821" s="195"/>
      <c r="G94821" s="196"/>
      <c r="H94821" s="192"/>
    </row>
    <row r="94822" spans="6:8" x14ac:dyDescent="0.2">
      <c r="F94822" s="195"/>
      <c r="G94822" s="196"/>
      <c r="H94822" s="192"/>
    </row>
    <row r="94823" spans="6:8" x14ac:dyDescent="0.2">
      <c r="F94823" s="195"/>
      <c r="G94823" s="196"/>
      <c r="H94823" s="192"/>
    </row>
    <row r="94824" spans="6:8" x14ac:dyDescent="0.2">
      <c r="F94824" s="195"/>
      <c r="G94824" s="196"/>
      <c r="H94824" s="192"/>
    </row>
    <row r="94825" spans="6:8" x14ac:dyDescent="0.2">
      <c r="F94825" s="195"/>
      <c r="G94825" s="196"/>
      <c r="H94825" s="192"/>
    </row>
    <row r="94826" spans="6:8" x14ac:dyDescent="0.2">
      <c r="F94826" s="195"/>
      <c r="G94826" s="196"/>
      <c r="H94826" s="192"/>
    </row>
    <row r="94827" spans="6:8" x14ac:dyDescent="0.2">
      <c r="F94827" s="195"/>
      <c r="G94827" s="196"/>
      <c r="H94827" s="192"/>
    </row>
    <row r="94828" spans="6:8" x14ac:dyDescent="0.2">
      <c r="F94828" s="195"/>
      <c r="G94828" s="196"/>
      <c r="H94828" s="192"/>
    </row>
    <row r="94829" spans="6:8" x14ac:dyDescent="0.2">
      <c r="F94829" s="195"/>
      <c r="G94829" s="196"/>
      <c r="H94829" s="192"/>
    </row>
    <row r="94830" spans="6:8" x14ac:dyDescent="0.2">
      <c r="F94830" s="195"/>
      <c r="G94830" s="196"/>
      <c r="H94830" s="192"/>
    </row>
    <row r="94831" spans="6:8" x14ac:dyDescent="0.2">
      <c r="F94831" s="195"/>
      <c r="G94831" s="196"/>
      <c r="H94831" s="192"/>
    </row>
    <row r="94832" spans="6:8" x14ac:dyDescent="0.2">
      <c r="F94832" s="195"/>
      <c r="G94832" s="196"/>
      <c r="H94832" s="192"/>
    </row>
    <row r="94833" spans="6:8" x14ac:dyDescent="0.2">
      <c r="F94833" s="195"/>
      <c r="G94833" s="196"/>
      <c r="H94833" s="192"/>
    </row>
    <row r="94834" spans="6:8" x14ac:dyDescent="0.2">
      <c r="F94834" s="195"/>
      <c r="G94834" s="196"/>
      <c r="H94834" s="192"/>
    </row>
    <row r="94835" spans="6:8" x14ac:dyDescent="0.2">
      <c r="F94835" s="195"/>
      <c r="G94835" s="196"/>
      <c r="H94835" s="192"/>
    </row>
    <row r="94836" spans="6:8" x14ac:dyDescent="0.2">
      <c r="F94836" s="195"/>
      <c r="G94836" s="196"/>
      <c r="H94836" s="192"/>
    </row>
    <row r="94837" spans="6:8" x14ac:dyDescent="0.2">
      <c r="F94837" s="195"/>
      <c r="G94837" s="196"/>
      <c r="H94837" s="192"/>
    </row>
    <row r="94838" spans="6:8" x14ac:dyDescent="0.2">
      <c r="F94838" s="195"/>
      <c r="G94838" s="196"/>
      <c r="H94838" s="192"/>
    </row>
    <row r="94839" spans="6:8" x14ac:dyDescent="0.2">
      <c r="F94839" s="195"/>
      <c r="G94839" s="196"/>
      <c r="H94839" s="192"/>
    </row>
    <row r="94840" spans="6:8" x14ac:dyDescent="0.2">
      <c r="F94840" s="195"/>
      <c r="G94840" s="196"/>
      <c r="H94840" s="192"/>
    </row>
    <row r="94841" spans="6:8" x14ac:dyDescent="0.2">
      <c r="F94841" s="195"/>
      <c r="G94841" s="196"/>
      <c r="H94841" s="192"/>
    </row>
    <row r="94842" spans="6:8" x14ac:dyDescent="0.2">
      <c r="F94842" s="195"/>
      <c r="G94842" s="196"/>
      <c r="H94842" s="192"/>
    </row>
    <row r="94843" spans="6:8" x14ac:dyDescent="0.2">
      <c r="F94843" s="195"/>
      <c r="G94843" s="196"/>
      <c r="H94843" s="192"/>
    </row>
    <row r="94844" spans="6:8" x14ac:dyDescent="0.2">
      <c r="F94844" s="195"/>
      <c r="G94844" s="196"/>
      <c r="H94844" s="192"/>
    </row>
    <row r="94845" spans="6:8" x14ac:dyDescent="0.2">
      <c r="F94845" s="195"/>
      <c r="G94845" s="196"/>
      <c r="H94845" s="192"/>
    </row>
    <row r="94846" spans="6:8" x14ac:dyDescent="0.2">
      <c r="F94846" s="195"/>
      <c r="G94846" s="196"/>
      <c r="H94846" s="192"/>
    </row>
    <row r="94847" spans="6:8" x14ac:dyDescent="0.2">
      <c r="F94847" s="195"/>
      <c r="G94847" s="196"/>
      <c r="H94847" s="192"/>
    </row>
    <row r="94848" spans="6:8" x14ac:dyDescent="0.2">
      <c r="F94848" s="195"/>
      <c r="G94848" s="196"/>
      <c r="H94848" s="192"/>
    </row>
    <row r="94849" spans="6:8" x14ac:dyDescent="0.2">
      <c r="F94849" s="195"/>
      <c r="G94849" s="196"/>
      <c r="H94849" s="192"/>
    </row>
    <row r="94850" spans="6:8" x14ac:dyDescent="0.2">
      <c r="F94850" s="195"/>
      <c r="G94850" s="196"/>
      <c r="H94850" s="192"/>
    </row>
    <row r="94851" spans="6:8" x14ac:dyDescent="0.2">
      <c r="F94851" s="195"/>
      <c r="G94851" s="196"/>
      <c r="H94851" s="192"/>
    </row>
    <row r="94852" spans="6:8" x14ac:dyDescent="0.2">
      <c r="F94852" s="195"/>
      <c r="G94852" s="196"/>
      <c r="H94852" s="192"/>
    </row>
    <row r="94853" spans="6:8" x14ac:dyDescent="0.2">
      <c r="F94853" s="195"/>
      <c r="G94853" s="196"/>
      <c r="H94853" s="192"/>
    </row>
    <row r="94854" spans="6:8" x14ac:dyDescent="0.2">
      <c r="F94854" s="195"/>
      <c r="G94854" s="196"/>
      <c r="H94854" s="192"/>
    </row>
    <row r="94855" spans="6:8" x14ac:dyDescent="0.2">
      <c r="F94855" s="195"/>
      <c r="G94855" s="196"/>
      <c r="H94855" s="192"/>
    </row>
    <row r="94856" spans="6:8" x14ac:dyDescent="0.2">
      <c r="F94856" s="195"/>
      <c r="G94856" s="196"/>
      <c r="H94856" s="192"/>
    </row>
    <row r="94857" spans="6:8" x14ac:dyDescent="0.2">
      <c r="F94857" s="195"/>
      <c r="G94857" s="196"/>
      <c r="H94857" s="192"/>
    </row>
    <row r="94858" spans="6:8" x14ac:dyDescent="0.2">
      <c r="F94858" s="195"/>
      <c r="G94858" s="196"/>
      <c r="H94858" s="192"/>
    </row>
    <row r="94859" spans="6:8" x14ac:dyDescent="0.2">
      <c r="F94859" s="195"/>
      <c r="G94859" s="196"/>
      <c r="H94859" s="192"/>
    </row>
    <row r="94860" spans="6:8" x14ac:dyDescent="0.2">
      <c r="F94860" s="195"/>
      <c r="G94860" s="196"/>
      <c r="H94860" s="192"/>
    </row>
    <row r="94861" spans="6:8" x14ac:dyDescent="0.2">
      <c r="F94861" s="195"/>
      <c r="G94861" s="196"/>
      <c r="H94861" s="192"/>
    </row>
    <row r="94862" spans="6:8" x14ac:dyDescent="0.2">
      <c r="F94862" s="195"/>
      <c r="G94862" s="196"/>
      <c r="H94862" s="192"/>
    </row>
    <row r="94863" spans="6:8" x14ac:dyDescent="0.2">
      <c r="F94863" s="195"/>
      <c r="G94863" s="196"/>
      <c r="H94863" s="192"/>
    </row>
    <row r="94864" spans="6:8" x14ac:dyDescent="0.2">
      <c r="F94864" s="195"/>
      <c r="G94864" s="196"/>
      <c r="H94864" s="192"/>
    </row>
    <row r="94865" spans="6:8" x14ac:dyDescent="0.2">
      <c r="F94865" s="195"/>
      <c r="G94865" s="196"/>
      <c r="H94865" s="192"/>
    </row>
    <row r="94866" spans="6:8" x14ac:dyDescent="0.2">
      <c r="F94866" s="195"/>
      <c r="G94866" s="196"/>
      <c r="H94866" s="192"/>
    </row>
    <row r="94867" spans="6:8" x14ac:dyDescent="0.2">
      <c r="F94867" s="195"/>
      <c r="G94867" s="196"/>
      <c r="H94867" s="192"/>
    </row>
    <row r="94868" spans="6:8" x14ac:dyDescent="0.2">
      <c r="F94868" s="195"/>
      <c r="G94868" s="196"/>
      <c r="H94868" s="192"/>
    </row>
    <row r="94869" spans="6:8" x14ac:dyDescent="0.2">
      <c r="F94869" s="195"/>
      <c r="G94869" s="196"/>
      <c r="H94869" s="192"/>
    </row>
    <row r="94870" spans="6:8" x14ac:dyDescent="0.2">
      <c r="F94870" s="195"/>
      <c r="G94870" s="196"/>
      <c r="H94870" s="192"/>
    </row>
    <row r="94871" spans="6:8" x14ac:dyDescent="0.2">
      <c r="F94871" s="195"/>
      <c r="G94871" s="196"/>
      <c r="H94871" s="192"/>
    </row>
    <row r="94872" spans="6:8" x14ac:dyDescent="0.2">
      <c r="F94872" s="195"/>
      <c r="G94872" s="196"/>
      <c r="H94872" s="192"/>
    </row>
    <row r="94873" spans="6:8" x14ac:dyDescent="0.2">
      <c r="F94873" s="195"/>
      <c r="G94873" s="196"/>
      <c r="H94873" s="192"/>
    </row>
    <row r="94874" spans="6:8" x14ac:dyDescent="0.2">
      <c r="F94874" s="195"/>
      <c r="G94874" s="196"/>
      <c r="H94874" s="192"/>
    </row>
    <row r="94875" spans="6:8" x14ac:dyDescent="0.2">
      <c r="F94875" s="195"/>
      <c r="G94875" s="196"/>
      <c r="H94875" s="192"/>
    </row>
    <row r="94876" spans="6:8" x14ac:dyDescent="0.2">
      <c r="F94876" s="195"/>
      <c r="G94876" s="196"/>
      <c r="H94876" s="192"/>
    </row>
    <row r="94877" spans="6:8" x14ac:dyDescent="0.2">
      <c r="F94877" s="195"/>
      <c r="G94877" s="196"/>
      <c r="H94877" s="192"/>
    </row>
    <row r="94878" spans="6:8" x14ac:dyDescent="0.2">
      <c r="F94878" s="195"/>
      <c r="G94878" s="196"/>
      <c r="H94878" s="192"/>
    </row>
    <row r="94879" spans="6:8" x14ac:dyDescent="0.2">
      <c r="F94879" s="195"/>
      <c r="G94879" s="196"/>
      <c r="H94879" s="192"/>
    </row>
    <row r="94880" spans="6:8" x14ac:dyDescent="0.2">
      <c r="F94880" s="195"/>
      <c r="G94880" s="196"/>
      <c r="H94880" s="192"/>
    </row>
    <row r="94881" spans="6:8" x14ac:dyDescent="0.2">
      <c r="F94881" s="195"/>
      <c r="G94881" s="196"/>
      <c r="H94881" s="192"/>
    </row>
    <row r="94882" spans="6:8" x14ac:dyDescent="0.2">
      <c r="F94882" s="195"/>
      <c r="G94882" s="196"/>
      <c r="H94882" s="192"/>
    </row>
    <row r="94883" spans="6:8" x14ac:dyDescent="0.2">
      <c r="F94883" s="195"/>
      <c r="G94883" s="196"/>
      <c r="H94883" s="192"/>
    </row>
    <row r="94884" spans="6:8" x14ac:dyDescent="0.2">
      <c r="F94884" s="195"/>
      <c r="G94884" s="196"/>
      <c r="H94884" s="192"/>
    </row>
    <row r="94885" spans="6:8" x14ac:dyDescent="0.2">
      <c r="F94885" s="195"/>
      <c r="G94885" s="196"/>
      <c r="H94885" s="192"/>
    </row>
    <row r="94886" spans="6:8" x14ac:dyDescent="0.2">
      <c r="F94886" s="195"/>
      <c r="G94886" s="196"/>
      <c r="H94886" s="192"/>
    </row>
    <row r="94887" spans="6:8" x14ac:dyDescent="0.2">
      <c r="F94887" s="195"/>
      <c r="G94887" s="196"/>
      <c r="H94887" s="192"/>
    </row>
    <row r="94888" spans="6:8" x14ac:dyDescent="0.2">
      <c r="F94888" s="195"/>
      <c r="G94888" s="196"/>
      <c r="H94888" s="192"/>
    </row>
    <row r="94889" spans="6:8" x14ac:dyDescent="0.2">
      <c r="F94889" s="195"/>
      <c r="G94889" s="196"/>
      <c r="H94889" s="192"/>
    </row>
    <row r="94890" spans="6:8" x14ac:dyDescent="0.2">
      <c r="F94890" s="195"/>
      <c r="G94890" s="196"/>
      <c r="H94890" s="192"/>
    </row>
    <row r="94891" spans="6:8" x14ac:dyDescent="0.2">
      <c r="F94891" s="195"/>
      <c r="G94891" s="196"/>
      <c r="H94891" s="192"/>
    </row>
    <row r="94892" spans="6:8" x14ac:dyDescent="0.2">
      <c r="F94892" s="195"/>
      <c r="G94892" s="196"/>
      <c r="H94892" s="192"/>
    </row>
    <row r="94893" spans="6:8" x14ac:dyDescent="0.2">
      <c r="F94893" s="195"/>
      <c r="G94893" s="196"/>
      <c r="H94893" s="192"/>
    </row>
    <row r="94894" spans="6:8" x14ac:dyDescent="0.2">
      <c r="F94894" s="195"/>
      <c r="G94894" s="196"/>
      <c r="H94894" s="192"/>
    </row>
    <row r="94895" spans="6:8" x14ac:dyDescent="0.2">
      <c r="F94895" s="195"/>
      <c r="G94895" s="196"/>
      <c r="H94895" s="192"/>
    </row>
    <row r="94896" spans="6:8" x14ac:dyDescent="0.2">
      <c r="F94896" s="195"/>
      <c r="G94896" s="196"/>
      <c r="H94896" s="192"/>
    </row>
    <row r="94897" spans="6:8" x14ac:dyDescent="0.2">
      <c r="F94897" s="195"/>
      <c r="G94897" s="196"/>
      <c r="H94897" s="192"/>
    </row>
    <row r="94898" spans="6:8" x14ac:dyDescent="0.2">
      <c r="F94898" s="195"/>
      <c r="G94898" s="196"/>
      <c r="H94898" s="192"/>
    </row>
    <row r="94899" spans="6:8" x14ac:dyDescent="0.2">
      <c r="F94899" s="195"/>
      <c r="G94899" s="196"/>
      <c r="H94899" s="192"/>
    </row>
    <row r="94900" spans="6:8" x14ac:dyDescent="0.2">
      <c r="F94900" s="195"/>
      <c r="G94900" s="196"/>
      <c r="H94900" s="192"/>
    </row>
    <row r="94901" spans="6:8" x14ac:dyDescent="0.2">
      <c r="F94901" s="195"/>
      <c r="G94901" s="196"/>
      <c r="H94901" s="192"/>
    </row>
    <row r="94902" spans="6:8" x14ac:dyDescent="0.2">
      <c r="F94902" s="195"/>
      <c r="G94902" s="196"/>
      <c r="H94902" s="192"/>
    </row>
    <row r="94903" spans="6:8" x14ac:dyDescent="0.2">
      <c r="F94903" s="195"/>
      <c r="G94903" s="196"/>
      <c r="H94903" s="192"/>
    </row>
    <row r="94904" spans="6:8" x14ac:dyDescent="0.2">
      <c r="F94904" s="195"/>
      <c r="G94904" s="196"/>
      <c r="H94904" s="192"/>
    </row>
    <row r="94905" spans="6:8" x14ac:dyDescent="0.2">
      <c r="F94905" s="195"/>
      <c r="G94905" s="196"/>
      <c r="H94905" s="192"/>
    </row>
    <row r="94906" spans="6:8" x14ac:dyDescent="0.2">
      <c r="F94906" s="195"/>
      <c r="G94906" s="196"/>
      <c r="H94906" s="192"/>
    </row>
    <row r="94907" spans="6:8" x14ac:dyDescent="0.2">
      <c r="F94907" s="195"/>
      <c r="G94907" s="196"/>
      <c r="H94907" s="192"/>
    </row>
    <row r="94908" spans="6:8" x14ac:dyDescent="0.2">
      <c r="F94908" s="195"/>
      <c r="G94908" s="196"/>
      <c r="H94908" s="192"/>
    </row>
    <row r="94909" spans="6:8" x14ac:dyDescent="0.2">
      <c r="F94909" s="195"/>
      <c r="G94909" s="196"/>
      <c r="H94909" s="192"/>
    </row>
    <row r="94910" spans="6:8" x14ac:dyDescent="0.2">
      <c r="F94910" s="195"/>
      <c r="G94910" s="196"/>
      <c r="H94910" s="192"/>
    </row>
    <row r="94911" spans="6:8" x14ac:dyDescent="0.2">
      <c r="F94911" s="195"/>
      <c r="G94911" s="196"/>
      <c r="H94911" s="192"/>
    </row>
    <row r="94912" spans="6:8" x14ac:dyDescent="0.2">
      <c r="F94912" s="195"/>
      <c r="G94912" s="196"/>
      <c r="H94912" s="192"/>
    </row>
    <row r="94913" spans="6:8" x14ac:dyDescent="0.2">
      <c r="F94913" s="195"/>
      <c r="G94913" s="196"/>
      <c r="H94913" s="192"/>
    </row>
    <row r="94914" spans="6:8" x14ac:dyDescent="0.2">
      <c r="F94914" s="195"/>
      <c r="G94914" s="196"/>
      <c r="H94914" s="192"/>
    </row>
    <row r="94915" spans="6:8" x14ac:dyDescent="0.2">
      <c r="F94915" s="195"/>
      <c r="G94915" s="196"/>
      <c r="H94915" s="192"/>
    </row>
    <row r="94916" spans="6:8" x14ac:dyDescent="0.2">
      <c r="F94916" s="195"/>
      <c r="G94916" s="196"/>
      <c r="H94916" s="192"/>
    </row>
    <row r="94917" spans="6:8" x14ac:dyDescent="0.2">
      <c r="F94917" s="195"/>
      <c r="G94917" s="196"/>
      <c r="H94917" s="192"/>
    </row>
    <row r="94918" spans="6:8" x14ac:dyDescent="0.2">
      <c r="F94918" s="195"/>
      <c r="G94918" s="196"/>
      <c r="H94918" s="192"/>
    </row>
    <row r="94919" spans="6:8" x14ac:dyDescent="0.2">
      <c r="F94919" s="195"/>
      <c r="G94919" s="196"/>
      <c r="H94919" s="192"/>
    </row>
    <row r="94920" spans="6:8" x14ac:dyDescent="0.2">
      <c r="F94920" s="195"/>
      <c r="G94920" s="196"/>
      <c r="H94920" s="192"/>
    </row>
    <row r="94921" spans="6:8" x14ac:dyDescent="0.2">
      <c r="F94921" s="195"/>
      <c r="G94921" s="196"/>
      <c r="H94921" s="192"/>
    </row>
    <row r="94922" spans="6:8" x14ac:dyDescent="0.2">
      <c r="F94922" s="195"/>
      <c r="G94922" s="196"/>
      <c r="H94922" s="192"/>
    </row>
    <row r="94923" spans="6:8" x14ac:dyDescent="0.2">
      <c r="F94923" s="195"/>
      <c r="G94923" s="196"/>
      <c r="H94923" s="192"/>
    </row>
    <row r="94924" spans="6:8" x14ac:dyDescent="0.2">
      <c r="F94924" s="195"/>
      <c r="G94924" s="196"/>
      <c r="H94924" s="192"/>
    </row>
    <row r="94925" spans="6:8" x14ac:dyDescent="0.2">
      <c r="F94925" s="195"/>
      <c r="G94925" s="196"/>
      <c r="H94925" s="192"/>
    </row>
    <row r="94926" spans="6:8" x14ac:dyDescent="0.2">
      <c r="F94926" s="195"/>
      <c r="G94926" s="196"/>
      <c r="H94926" s="192"/>
    </row>
    <row r="94927" spans="6:8" x14ac:dyDescent="0.2">
      <c r="F94927" s="195"/>
      <c r="G94927" s="196"/>
      <c r="H94927" s="192"/>
    </row>
    <row r="94928" spans="6:8" x14ac:dyDescent="0.2">
      <c r="F94928" s="195"/>
      <c r="G94928" s="196"/>
      <c r="H94928" s="192"/>
    </row>
    <row r="94929" spans="6:8" x14ac:dyDescent="0.2">
      <c r="F94929" s="195"/>
      <c r="G94929" s="196"/>
      <c r="H94929" s="192"/>
    </row>
    <row r="94930" spans="6:8" x14ac:dyDescent="0.2">
      <c r="F94930" s="195"/>
      <c r="G94930" s="196"/>
      <c r="H94930" s="192"/>
    </row>
    <row r="94931" spans="6:8" x14ac:dyDescent="0.2">
      <c r="F94931" s="195"/>
      <c r="G94931" s="196"/>
      <c r="H94931" s="192"/>
    </row>
    <row r="94932" spans="6:8" x14ac:dyDescent="0.2">
      <c r="F94932" s="195"/>
      <c r="G94932" s="196"/>
      <c r="H94932" s="192"/>
    </row>
    <row r="94933" spans="6:8" x14ac:dyDescent="0.2">
      <c r="F94933" s="195"/>
      <c r="G94933" s="196"/>
      <c r="H94933" s="192"/>
    </row>
    <row r="94934" spans="6:8" x14ac:dyDescent="0.2">
      <c r="F94934" s="195"/>
      <c r="G94934" s="196"/>
      <c r="H94934" s="192"/>
    </row>
    <row r="94935" spans="6:8" x14ac:dyDescent="0.2">
      <c r="F94935" s="195"/>
      <c r="G94935" s="196"/>
      <c r="H94935" s="192"/>
    </row>
    <row r="94936" spans="6:8" x14ac:dyDescent="0.2">
      <c r="F94936" s="195"/>
      <c r="G94936" s="196"/>
      <c r="H94936" s="192"/>
    </row>
    <row r="94937" spans="6:8" x14ac:dyDescent="0.2">
      <c r="F94937" s="195"/>
      <c r="G94937" s="196"/>
      <c r="H94937" s="192"/>
    </row>
    <row r="94938" spans="6:8" x14ac:dyDescent="0.2">
      <c r="F94938" s="195"/>
      <c r="G94938" s="196"/>
      <c r="H94938" s="192"/>
    </row>
    <row r="94939" spans="6:8" x14ac:dyDescent="0.2">
      <c r="F94939" s="195"/>
      <c r="G94939" s="196"/>
      <c r="H94939" s="192"/>
    </row>
    <row r="94940" spans="6:8" x14ac:dyDescent="0.2">
      <c r="F94940" s="195"/>
      <c r="G94940" s="196"/>
      <c r="H94940" s="192"/>
    </row>
    <row r="94941" spans="6:8" x14ac:dyDescent="0.2">
      <c r="F94941" s="195"/>
      <c r="G94941" s="196"/>
      <c r="H94941" s="192"/>
    </row>
    <row r="94942" spans="6:8" x14ac:dyDescent="0.2">
      <c r="F94942" s="195"/>
      <c r="G94942" s="196"/>
      <c r="H94942" s="192"/>
    </row>
    <row r="94943" spans="6:8" x14ac:dyDescent="0.2">
      <c r="F94943" s="195"/>
      <c r="G94943" s="196"/>
      <c r="H94943" s="192"/>
    </row>
    <row r="94944" spans="6:8" x14ac:dyDescent="0.2">
      <c r="F94944" s="195"/>
      <c r="G94944" s="196"/>
      <c r="H94944" s="192"/>
    </row>
    <row r="94945" spans="6:8" x14ac:dyDescent="0.2">
      <c r="F94945" s="195"/>
      <c r="G94945" s="196"/>
      <c r="H94945" s="192"/>
    </row>
    <row r="94946" spans="6:8" x14ac:dyDescent="0.2">
      <c r="F94946" s="195"/>
      <c r="G94946" s="196"/>
      <c r="H94946" s="192"/>
    </row>
    <row r="94947" spans="6:8" x14ac:dyDescent="0.2">
      <c r="F94947" s="195"/>
      <c r="G94947" s="196"/>
      <c r="H94947" s="192"/>
    </row>
    <row r="94948" spans="6:8" x14ac:dyDescent="0.2">
      <c r="F94948" s="195"/>
      <c r="G94948" s="196"/>
      <c r="H94948" s="192"/>
    </row>
    <row r="94949" spans="6:8" x14ac:dyDescent="0.2">
      <c r="F94949" s="195"/>
      <c r="G94949" s="196"/>
      <c r="H94949" s="192"/>
    </row>
    <row r="94950" spans="6:8" x14ac:dyDescent="0.2">
      <c r="F94950" s="195"/>
      <c r="G94950" s="196"/>
      <c r="H94950" s="192"/>
    </row>
    <row r="94951" spans="6:8" x14ac:dyDescent="0.2">
      <c r="F94951" s="195"/>
      <c r="G94951" s="196"/>
      <c r="H94951" s="192"/>
    </row>
    <row r="94952" spans="6:8" x14ac:dyDescent="0.2">
      <c r="F94952" s="195"/>
      <c r="G94952" s="196"/>
      <c r="H94952" s="192"/>
    </row>
    <row r="94953" spans="6:8" x14ac:dyDescent="0.2">
      <c r="F94953" s="195"/>
      <c r="G94953" s="196"/>
      <c r="H94953" s="192"/>
    </row>
    <row r="94954" spans="6:8" x14ac:dyDescent="0.2">
      <c r="F94954" s="195"/>
      <c r="G94954" s="196"/>
      <c r="H94954" s="192"/>
    </row>
    <row r="94955" spans="6:8" x14ac:dyDescent="0.2">
      <c r="F94955" s="195"/>
      <c r="G94955" s="196"/>
      <c r="H94955" s="192"/>
    </row>
    <row r="94956" spans="6:8" x14ac:dyDescent="0.2">
      <c r="F94956" s="195"/>
      <c r="G94956" s="196"/>
      <c r="H94956" s="192"/>
    </row>
    <row r="94957" spans="6:8" x14ac:dyDescent="0.2">
      <c r="F94957" s="195"/>
      <c r="G94957" s="196"/>
      <c r="H94957" s="192"/>
    </row>
    <row r="94958" spans="6:8" x14ac:dyDescent="0.2">
      <c r="F94958" s="195"/>
      <c r="G94958" s="196"/>
      <c r="H94958" s="192"/>
    </row>
    <row r="94959" spans="6:8" x14ac:dyDescent="0.2">
      <c r="F94959" s="195"/>
      <c r="G94959" s="196"/>
      <c r="H94959" s="192"/>
    </row>
    <row r="94960" spans="6:8" x14ac:dyDescent="0.2">
      <c r="F94960" s="195"/>
      <c r="G94960" s="196"/>
      <c r="H94960" s="192"/>
    </row>
    <row r="94961" spans="6:8" x14ac:dyDescent="0.2">
      <c r="F94961" s="195"/>
      <c r="G94961" s="196"/>
      <c r="H94961" s="192"/>
    </row>
    <row r="94962" spans="6:8" x14ac:dyDescent="0.2">
      <c r="F94962" s="195"/>
      <c r="G94962" s="196"/>
      <c r="H94962" s="192"/>
    </row>
    <row r="94963" spans="6:8" x14ac:dyDescent="0.2">
      <c r="F94963" s="195"/>
      <c r="G94963" s="196"/>
      <c r="H94963" s="192"/>
    </row>
    <row r="94964" spans="6:8" x14ac:dyDescent="0.2">
      <c r="F94964" s="195"/>
      <c r="G94964" s="196"/>
      <c r="H94964" s="192"/>
    </row>
    <row r="94965" spans="6:8" x14ac:dyDescent="0.2">
      <c r="F94965" s="195"/>
      <c r="G94965" s="196"/>
      <c r="H94965" s="192"/>
    </row>
    <row r="94966" spans="6:8" x14ac:dyDescent="0.2">
      <c r="F94966" s="195"/>
      <c r="G94966" s="196"/>
      <c r="H94966" s="192"/>
    </row>
    <row r="94967" spans="6:8" x14ac:dyDescent="0.2">
      <c r="F94967" s="195"/>
      <c r="G94967" s="196"/>
      <c r="H94967" s="192"/>
    </row>
    <row r="94968" spans="6:8" x14ac:dyDescent="0.2">
      <c r="F94968" s="195"/>
      <c r="G94968" s="196"/>
      <c r="H94968" s="192"/>
    </row>
    <row r="94969" spans="6:8" x14ac:dyDescent="0.2">
      <c r="F94969" s="195"/>
      <c r="G94969" s="196"/>
      <c r="H94969" s="192"/>
    </row>
    <row r="94970" spans="6:8" x14ac:dyDescent="0.2">
      <c r="F94970" s="195"/>
      <c r="G94970" s="196"/>
      <c r="H94970" s="192"/>
    </row>
    <row r="94971" spans="6:8" x14ac:dyDescent="0.2">
      <c r="F94971" s="195"/>
      <c r="G94971" s="196"/>
      <c r="H94971" s="192"/>
    </row>
    <row r="94972" spans="6:8" x14ac:dyDescent="0.2">
      <c r="F94972" s="195"/>
      <c r="G94972" s="196"/>
      <c r="H94972" s="192"/>
    </row>
    <row r="94973" spans="6:8" x14ac:dyDescent="0.2">
      <c r="F94973" s="195"/>
      <c r="G94973" s="196"/>
      <c r="H94973" s="192"/>
    </row>
    <row r="94974" spans="6:8" x14ac:dyDescent="0.2">
      <c r="F94974" s="195"/>
      <c r="G94974" s="196"/>
      <c r="H94974" s="192"/>
    </row>
    <row r="94975" spans="6:8" x14ac:dyDescent="0.2">
      <c r="F94975" s="195"/>
      <c r="G94975" s="196"/>
      <c r="H94975" s="192"/>
    </row>
    <row r="94976" spans="6:8" x14ac:dyDescent="0.2">
      <c r="F94976" s="195"/>
      <c r="G94976" s="196"/>
      <c r="H94976" s="192"/>
    </row>
    <row r="94977" spans="6:8" x14ac:dyDescent="0.2">
      <c r="F94977" s="195"/>
      <c r="G94977" s="196"/>
      <c r="H94977" s="192"/>
    </row>
    <row r="94978" spans="6:8" x14ac:dyDescent="0.2">
      <c r="F94978" s="195"/>
      <c r="G94978" s="196"/>
      <c r="H94978" s="192"/>
    </row>
    <row r="94979" spans="6:8" x14ac:dyDescent="0.2">
      <c r="F94979" s="195"/>
      <c r="G94979" s="196"/>
      <c r="H94979" s="192"/>
    </row>
    <row r="94980" spans="6:8" x14ac:dyDescent="0.2">
      <c r="F94980" s="195"/>
      <c r="G94980" s="196"/>
      <c r="H94980" s="192"/>
    </row>
    <row r="94981" spans="6:8" x14ac:dyDescent="0.2">
      <c r="F94981" s="195"/>
      <c r="G94981" s="196"/>
      <c r="H94981" s="192"/>
    </row>
    <row r="94982" spans="6:8" x14ac:dyDescent="0.2">
      <c r="F94982" s="195"/>
      <c r="G94982" s="196"/>
      <c r="H94982" s="192"/>
    </row>
    <row r="94983" spans="6:8" x14ac:dyDescent="0.2">
      <c r="F94983" s="195"/>
      <c r="G94983" s="196"/>
      <c r="H94983" s="192"/>
    </row>
    <row r="94984" spans="6:8" x14ac:dyDescent="0.2">
      <c r="F94984" s="195"/>
      <c r="G94984" s="196"/>
      <c r="H94984" s="192"/>
    </row>
    <row r="94985" spans="6:8" x14ac:dyDescent="0.2">
      <c r="F94985" s="195"/>
      <c r="G94985" s="196"/>
      <c r="H94985" s="192"/>
    </row>
    <row r="94986" spans="6:8" x14ac:dyDescent="0.2">
      <c r="F94986" s="195"/>
      <c r="G94986" s="196"/>
      <c r="H94986" s="192"/>
    </row>
    <row r="94987" spans="6:8" x14ac:dyDescent="0.2">
      <c r="F94987" s="195"/>
      <c r="G94987" s="196"/>
      <c r="H94987" s="192"/>
    </row>
    <row r="94988" spans="6:8" x14ac:dyDescent="0.2">
      <c r="F94988" s="195"/>
      <c r="G94988" s="196"/>
      <c r="H94988" s="192"/>
    </row>
    <row r="94989" spans="6:8" x14ac:dyDescent="0.2">
      <c r="F94989" s="195"/>
      <c r="G94989" s="196"/>
      <c r="H94989" s="192"/>
    </row>
    <row r="94990" spans="6:8" x14ac:dyDescent="0.2">
      <c r="F94990" s="195"/>
      <c r="G94990" s="196"/>
      <c r="H94990" s="192"/>
    </row>
    <row r="94991" spans="6:8" x14ac:dyDescent="0.2">
      <c r="F94991" s="195"/>
      <c r="G94991" s="196"/>
      <c r="H94991" s="192"/>
    </row>
    <row r="94992" spans="6:8" x14ac:dyDescent="0.2">
      <c r="F94992" s="195"/>
      <c r="G94992" s="196"/>
      <c r="H94992" s="192"/>
    </row>
    <row r="94993" spans="6:8" x14ac:dyDescent="0.2">
      <c r="F94993" s="195"/>
      <c r="G94993" s="196"/>
      <c r="H94993" s="192"/>
    </row>
    <row r="94994" spans="6:8" x14ac:dyDescent="0.2">
      <c r="F94994" s="195"/>
      <c r="G94994" s="196"/>
      <c r="H94994" s="192"/>
    </row>
    <row r="94995" spans="6:8" x14ac:dyDescent="0.2">
      <c r="F94995" s="195"/>
      <c r="G94995" s="196"/>
      <c r="H94995" s="192"/>
    </row>
    <row r="94996" spans="6:8" x14ac:dyDescent="0.2">
      <c r="F94996" s="195"/>
      <c r="G94996" s="196"/>
      <c r="H94996" s="192"/>
    </row>
    <row r="94997" spans="6:8" x14ac:dyDescent="0.2">
      <c r="F94997" s="195"/>
      <c r="G94997" s="196"/>
      <c r="H94997" s="192"/>
    </row>
    <row r="94998" spans="6:8" x14ac:dyDescent="0.2">
      <c r="F94998" s="195"/>
      <c r="G94998" s="196"/>
      <c r="H94998" s="192"/>
    </row>
    <row r="94999" spans="6:8" x14ac:dyDescent="0.2">
      <c r="F94999" s="195"/>
      <c r="G94999" s="196"/>
      <c r="H94999" s="192"/>
    </row>
    <row r="95000" spans="6:8" x14ac:dyDescent="0.2">
      <c r="F95000" s="195"/>
      <c r="G95000" s="196"/>
      <c r="H95000" s="192"/>
    </row>
    <row r="95001" spans="6:8" x14ac:dyDescent="0.2">
      <c r="F95001" s="195"/>
      <c r="G95001" s="196"/>
      <c r="H95001" s="192"/>
    </row>
    <row r="95002" spans="6:8" x14ac:dyDescent="0.2">
      <c r="F95002" s="195"/>
      <c r="G95002" s="196"/>
      <c r="H95002" s="192"/>
    </row>
    <row r="95003" spans="6:8" x14ac:dyDescent="0.2">
      <c r="F95003" s="195"/>
      <c r="G95003" s="196"/>
      <c r="H95003" s="192"/>
    </row>
    <row r="95004" spans="6:8" x14ac:dyDescent="0.2">
      <c r="F95004" s="195"/>
      <c r="G95004" s="196"/>
      <c r="H95004" s="192"/>
    </row>
    <row r="95005" spans="6:8" x14ac:dyDescent="0.2">
      <c r="F95005" s="195"/>
      <c r="G95005" s="196"/>
      <c r="H95005" s="192"/>
    </row>
    <row r="95006" spans="6:8" x14ac:dyDescent="0.2">
      <c r="F95006" s="195"/>
      <c r="G95006" s="196"/>
      <c r="H95006" s="192"/>
    </row>
    <row r="95007" spans="6:8" x14ac:dyDescent="0.2">
      <c r="F95007" s="195"/>
      <c r="G95007" s="196"/>
      <c r="H95007" s="192"/>
    </row>
    <row r="95008" spans="6:8" x14ac:dyDescent="0.2">
      <c r="F95008" s="195"/>
      <c r="G95008" s="196"/>
      <c r="H95008" s="192"/>
    </row>
    <row r="95009" spans="6:8" x14ac:dyDescent="0.2">
      <c r="F95009" s="195"/>
      <c r="G95009" s="196"/>
      <c r="H95009" s="192"/>
    </row>
    <row r="95010" spans="6:8" x14ac:dyDescent="0.2">
      <c r="F95010" s="195"/>
      <c r="G95010" s="196"/>
      <c r="H95010" s="192"/>
    </row>
    <row r="95011" spans="6:8" x14ac:dyDescent="0.2">
      <c r="F95011" s="195"/>
      <c r="G95011" s="196"/>
      <c r="H95011" s="192"/>
    </row>
    <row r="95012" spans="6:8" x14ac:dyDescent="0.2">
      <c r="F95012" s="195"/>
      <c r="G95012" s="196"/>
      <c r="H95012" s="192"/>
    </row>
    <row r="95013" spans="6:8" x14ac:dyDescent="0.2">
      <c r="F95013" s="195"/>
      <c r="G95013" s="196"/>
      <c r="H95013" s="192"/>
    </row>
    <row r="95014" spans="6:8" x14ac:dyDescent="0.2">
      <c r="F95014" s="195"/>
      <c r="G95014" s="196"/>
      <c r="H95014" s="192"/>
    </row>
    <row r="95015" spans="6:8" x14ac:dyDescent="0.2">
      <c r="F95015" s="195"/>
      <c r="G95015" s="196"/>
      <c r="H95015" s="192"/>
    </row>
    <row r="95016" spans="6:8" x14ac:dyDescent="0.2">
      <c r="F95016" s="195"/>
      <c r="G95016" s="196"/>
      <c r="H95016" s="192"/>
    </row>
    <row r="95017" spans="6:8" x14ac:dyDescent="0.2">
      <c r="F95017" s="195"/>
      <c r="G95017" s="196"/>
      <c r="H95017" s="192"/>
    </row>
    <row r="95018" spans="6:8" x14ac:dyDescent="0.2">
      <c r="F95018" s="195"/>
      <c r="G95018" s="196"/>
      <c r="H95018" s="192"/>
    </row>
    <row r="95019" spans="6:8" x14ac:dyDescent="0.2">
      <c r="F95019" s="195"/>
      <c r="G95019" s="196"/>
      <c r="H95019" s="192"/>
    </row>
    <row r="95020" spans="6:8" x14ac:dyDescent="0.2">
      <c r="F95020" s="195"/>
      <c r="G95020" s="196"/>
      <c r="H95020" s="192"/>
    </row>
    <row r="95021" spans="6:8" x14ac:dyDescent="0.2">
      <c r="F95021" s="195"/>
      <c r="G95021" s="196"/>
      <c r="H95021" s="192"/>
    </row>
    <row r="95022" spans="6:8" x14ac:dyDescent="0.2">
      <c r="F95022" s="195"/>
      <c r="G95022" s="196"/>
      <c r="H95022" s="192"/>
    </row>
    <row r="95023" spans="6:8" x14ac:dyDescent="0.2">
      <c r="F95023" s="195"/>
      <c r="G95023" s="196"/>
      <c r="H95023" s="192"/>
    </row>
    <row r="95024" spans="6:8" x14ac:dyDescent="0.2">
      <c r="F95024" s="195"/>
      <c r="G95024" s="196"/>
      <c r="H95024" s="192"/>
    </row>
    <row r="95025" spans="6:8" x14ac:dyDescent="0.2">
      <c r="F95025" s="195"/>
      <c r="G95025" s="196"/>
      <c r="H95025" s="192"/>
    </row>
    <row r="95026" spans="6:8" x14ac:dyDescent="0.2">
      <c r="F95026" s="195"/>
      <c r="G95026" s="196"/>
      <c r="H95026" s="192"/>
    </row>
    <row r="95027" spans="6:8" x14ac:dyDescent="0.2">
      <c r="F95027" s="195"/>
      <c r="G95027" s="196"/>
      <c r="H95027" s="192"/>
    </row>
    <row r="95028" spans="6:8" x14ac:dyDescent="0.2">
      <c r="F95028" s="195"/>
      <c r="G95028" s="196"/>
      <c r="H95028" s="192"/>
    </row>
    <row r="95029" spans="6:8" x14ac:dyDescent="0.2">
      <c r="F95029" s="195"/>
      <c r="G95029" s="196"/>
      <c r="H95029" s="192"/>
    </row>
    <row r="95030" spans="6:8" x14ac:dyDescent="0.2">
      <c r="F95030" s="195"/>
      <c r="G95030" s="196"/>
      <c r="H95030" s="192"/>
    </row>
    <row r="95031" spans="6:8" x14ac:dyDescent="0.2">
      <c r="F95031" s="195"/>
      <c r="G95031" s="196"/>
      <c r="H95031" s="192"/>
    </row>
    <row r="95032" spans="6:8" x14ac:dyDescent="0.2">
      <c r="F95032" s="195"/>
      <c r="G95032" s="196"/>
      <c r="H95032" s="192"/>
    </row>
    <row r="95033" spans="6:8" x14ac:dyDescent="0.2">
      <c r="F95033" s="195"/>
      <c r="G95033" s="196"/>
      <c r="H95033" s="192"/>
    </row>
    <row r="95034" spans="6:8" x14ac:dyDescent="0.2">
      <c r="F95034" s="195"/>
      <c r="G95034" s="196"/>
      <c r="H95034" s="192"/>
    </row>
    <row r="95035" spans="6:8" x14ac:dyDescent="0.2">
      <c r="F95035" s="195"/>
      <c r="G95035" s="196"/>
      <c r="H95035" s="192"/>
    </row>
    <row r="95036" spans="6:8" x14ac:dyDescent="0.2">
      <c r="F95036" s="195"/>
      <c r="G95036" s="196"/>
      <c r="H95036" s="192"/>
    </row>
    <row r="95037" spans="6:8" x14ac:dyDescent="0.2">
      <c r="F95037" s="195"/>
      <c r="G95037" s="196"/>
      <c r="H95037" s="192"/>
    </row>
    <row r="95038" spans="6:8" x14ac:dyDescent="0.2">
      <c r="F95038" s="195"/>
      <c r="G95038" s="196"/>
      <c r="H95038" s="192"/>
    </row>
    <row r="95039" spans="6:8" x14ac:dyDescent="0.2">
      <c r="F95039" s="195"/>
      <c r="G95039" s="196"/>
      <c r="H95039" s="192"/>
    </row>
    <row r="95040" spans="6:8" x14ac:dyDescent="0.2">
      <c r="F95040" s="195"/>
      <c r="G95040" s="196"/>
      <c r="H95040" s="192"/>
    </row>
    <row r="95041" spans="6:8" x14ac:dyDescent="0.2">
      <c r="F95041" s="195"/>
      <c r="G95041" s="196"/>
      <c r="H95041" s="192"/>
    </row>
    <row r="95042" spans="6:8" x14ac:dyDescent="0.2">
      <c r="F95042" s="195"/>
      <c r="G95042" s="196"/>
      <c r="H95042" s="192"/>
    </row>
    <row r="95043" spans="6:8" x14ac:dyDescent="0.2">
      <c r="F95043" s="195"/>
      <c r="G95043" s="196"/>
      <c r="H95043" s="192"/>
    </row>
    <row r="95044" spans="6:8" x14ac:dyDescent="0.2">
      <c r="F95044" s="195"/>
      <c r="G95044" s="196"/>
      <c r="H95044" s="192"/>
    </row>
    <row r="95045" spans="6:8" x14ac:dyDescent="0.2">
      <c r="F95045" s="195"/>
      <c r="G95045" s="196"/>
      <c r="H95045" s="192"/>
    </row>
    <row r="95046" spans="6:8" x14ac:dyDescent="0.2">
      <c r="F95046" s="195"/>
      <c r="G95046" s="196"/>
      <c r="H95046" s="192"/>
    </row>
    <row r="95047" spans="6:8" x14ac:dyDescent="0.2">
      <c r="F95047" s="195"/>
      <c r="G95047" s="196"/>
      <c r="H95047" s="192"/>
    </row>
    <row r="95048" spans="6:8" x14ac:dyDescent="0.2">
      <c r="F95048" s="195"/>
      <c r="G95048" s="196"/>
      <c r="H95048" s="192"/>
    </row>
    <row r="95049" spans="6:8" x14ac:dyDescent="0.2">
      <c r="F95049" s="195"/>
      <c r="G95049" s="196"/>
      <c r="H95049" s="192"/>
    </row>
    <row r="95050" spans="6:8" x14ac:dyDescent="0.2">
      <c r="F95050" s="195"/>
      <c r="G95050" s="196"/>
      <c r="H95050" s="192"/>
    </row>
    <row r="95051" spans="6:8" x14ac:dyDescent="0.2">
      <c r="F95051" s="195"/>
      <c r="G95051" s="196"/>
      <c r="H95051" s="192"/>
    </row>
    <row r="95052" spans="6:8" x14ac:dyDescent="0.2">
      <c r="F95052" s="195"/>
      <c r="G95052" s="196"/>
      <c r="H95052" s="192"/>
    </row>
    <row r="95053" spans="6:8" x14ac:dyDescent="0.2">
      <c r="F95053" s="195"/>
      <c r="G95053" s="196"/>
      <c r="H95053" s="192"/>
    </row>
    <row r="95054" spans="6:8" x14ac:dyDescent="0.2">
      <c r="F95054" s="195"/>
      <c r="G95054" s="196"/>
      <c r="H95054" s="192"/>
    </row>
    <row r="95055" spans="6:8" x14ac:dyDescent="0.2">
      <c r="F95055" s="195"/>
      <c r="G95055" s="196"/>
      <c r="H95055" s="192"/>
    </row>
    <row r="95056" spans="6:8" x14ac:dyDescent="0.2">
      <c r="F95056" s="195"/>
      <c r="G95056" s="196"/>
      <c r="H95056" s="192"/>
    </row>
    <row r="95057" spans="6:8" x14ac:dyDescent="0.2">
      <c r="F95057" s="195"/>
      <c r="G95057" s="196"/>
      <c r="H95057" s="192"/>
    </row>
    <row r="95058" spans="6:8" x14ac:dyDescent="0.2">
      <c r="F95058" s="195"/>
      <c r="G95058" s="196"/>
      <c r="H95058" s="192"/>
    </row>
    <row r="95059" spans="6:8" x14ac:dyDescent="0.2">
      <c r="F95059" s="195"/>
      <c r="G95059" s="196"/>
      <c r="H95059" s="192"/>
    </row>
    <row r="95060" spans="6:8" x14ac:dyDescent="0.2">
      <c r="F95060" s="195"/>
      <c r="G95060" s="196"/>
      <c r="H95060" s="192"/>
    </row>
    <row r="95061" spans="6:8" x14ac:dyDescent="0.2">
      <c r="F95061" s="195"/>
      <c r="G95061" s="196"/>
      <c r="H95061" s="192"/>
    </row>
    <row r="95062" spans="6:8" x14ac:dyDescent="0.2">
      <c r="F95062" s="195"/>
      <c r="G95062" s="196"/>
      <c r="H95062" s="192"/>
    </row>
    <row r="95063" spans="6:8" x14ac:dyDescent="0.2">
      <c r="F95063" s="195"/>
      <c r="G95063" s="196"/>
      <c r="H95063" s="192"/>
    </row>
    <row r="95064" spans="6:8" x14ac:dyDescent="0.2">
      <c r="F95064" s="195"/>
      <c r="G95064" s="196"/>
      <c r="H95064" s="192"/>
    </row>
    <row r="95065" spans="6:8" x14ac:dyDescent="0.2">
      <c r="F95065" s="195"/>
      <c r="G95065" s="196"/>
      <c r="H95065" s="192"/>
    </row>
    <row r="95066" spans="6:8" x14ac:dyDescent="0.2">
      <c r="F95066" s="195"/>
      <c r="G95066" s="196"/>
      <c r="H95066" s="192"/>
    </row>
    <row r="95067" spans="6:8" x14ac:dyDescent="0.2">
      <c r="F95067" s="195"/>
      <c r="G95067" s="196"/>
      <c r="H95067" s="192"/>
    </row>
    <row r="95068" spans="6:8" x14ac:dyDescent="0.2">
      <c r="F95068" s="195"/>
      <c r="G95068" s="196"/>
      <c r="H95068" s="192"/>
    </row>
    <row r="95069" spans="6:8" x14ac:dyDescent="0.2">
      <c r="F95069" s="195"/>
      <c r="G95069" s="196"/>
      <c r="H95069" s="192"/>
    </row>
    <row r="95070" spans="6:8" x14ac:dyDescent="0.2">
      <c r="F95070" s="195"/>
      <c r="G95070" s="196"/>
      <c r="H95070" s="192"/>
    </row>
    <row r="95071" spans="6:8" x14ac:dyDescent="0.2">
      <c r="F95071" s="195"/>
      <c r="G95071" s="196"/>
      <c r="H95071" s="192"/>
    </row>
    <row r="95072" spans="6:8" x14ac:dyDescent="0.2">
      <c r="F95072" s="195"/>
      <c r="G95072" s="196"/>
      <c r="H95072" s="192"/>
    </row>
    <row r="95073" spans="6:8" x14ac:dyDescent="0.2">
      <c r="F95073" s="195"/>
      <c r="G95073" s="196"/>
      <c r="H95073" s="192"/>
    </row>
    <row r="95074" spans="6:8" x14ac:dyDescent="0.2">
      <c r="F95074" s="195"/>
      <c r="G95074" s="196"/>
      <c r="H95074" s="192"/>
    </row>
    <row r="95075" spans="6:8" x14ac:dyDescent="0.2">
      <c r="F95075" s="195"/>
      <c r="G95075" s="196"/>
      <c r="H95075" s="192"/>
    </row>
    <row r="95076" spans="6:8" x14ac:dyDescent="0.2">
      <c r="F95076" s="195"/>
      <c r="G95076" s="196"/>
      <c r="H95076" s="192"/>
    </row>
    <row r="95077" spans="6:8" x14ac:dyDescent="0.2">
      <c r="F95077" s="195"/>
      <c r="G95077" s="196"/>
      <c r="H95077" s="192"/>
    </row>
    <row r="95078" spans="6:8" x14ac:dyDescent="0.2">
      <c r="F95078" s="195"/>
      <c r="G95078" s="196"/>
      <c r="H95078" s="192"/>
    </row>
    <row r="95079" spans="6:8" x14ac:dyDescent="0.2">
      <c r="F95079" s="195"/>
      <c r="G95079" s="196"/>
      <c r="H95079" s="192"/>
    </row>
    <row r="95080" spans="6:8" x14ac:dyDescent="0.2">
      <c r="F95080" s="195"/>
      <c r="G95080" s="196"/>
      <c r="H95080" s="192"/>
    </row>
    <row r="95081" spans="6:8" x14ac:dyDescent="0.2">
      <c r="F95081" s="195"/>
      <c r="G95081" s="196"/>
      <c r="H95081" s="192"/>
    </row>
    <row r="95082" spans="6:8" x14ac:dyDescent="0.2">
      <c r="F95082" s="195"/>
      <c r="G95082" s="196"/>
      <c r="H95082" s="192"/>
    </row>
    <row r="95083" spans="6:8" x14ac:dyDescent="0.2">
      <c r="F95083" s="195"/>
      <c r="G95083" s="196"/>
      <c r="H95083" s="192"/>
    </row>
    <row r="95084" spans="6:8" x14ac:dyDescent="0.2">
      <c r="F95084" s="195"/>
      <c r="G95084" s="196"/>
      <c r="H95084" s="192"/>
    </row>
    <row r="95085" spans="6:8" x14ac:dyDescent="0.2">
      <c r="F95085" s="195"/>
      <c r="G95085" s="196"/>
      <c r="H95085" s="192"/>
    </row>
    <row r="95086" spans="6:8" x14ac:dyDescent="0.2">
      <c r="F95086" s="195"/>
      <c r="G95086" s="196"/>
      <c r="H95086" s="192"/>
    </row>
    <row r="95087" spans="6:8" x14ac:dyDescent="0.2">
      <c r="F95087" s="195"/>
      <c r="G95087" s="196"/>
      <c r="H95087" s="192"/>
    </row>
    <row r="95088" spans="6:8" x14ac:dyDescent="0.2">
      <c r="F95088" s="195"/>
      <c r="G95088" s="196"/>
      <c r="H95088" s="192"/>
    </row>
    <row r="95089" spans="6:8" x14ac:dyDescent="0.2">
      <c r="F95089" s="195"/>
      <c r="G95089" s="196"/>
      <c r="H95089" s="192"/>
    </row>
    <row r="95090" spans="6:8" x14ac:dyDescent="0.2">
      <c r="F95090" s="195"/>
      <c r="G95090" s="196"/>
      <c r="H95090" s="192"/>
    </row>
    <row r="95091" spans="6:8" x14ac:dyDescent="0.2">
      <c r="F95091" s="195"/>
      <c r="G95091" s="196"/>
      <c r="H95091" s="192"/>
    </row>
    <row r="95092" spans="6:8" x14ac:dyDescent="0.2">
      <c r="F95092" s="195"/>
      <c r="G95092" s="196"/>
      <c r="H95092" s="192"/>
    </row>
    <row r="95093" spans="6:8" x14ac:dyDescent="0.2">
      <c r="F95093" s="195"/>
      <c r="G95093" s="196"/>
      <c r="H95093" s="192"/>
    </row>
    <row r="95094" spans="6:8" x14ac:dyDescent="0.2">
      <c r="F95094" s="195"/>
      <c r="G95094" s="196"/>
      <c r="H95094" s="192"/>
    </row>
    <row r="95095" spans="6:8" x14ac:dyDescent="0.2">
      <c r="F95095" s="195"/>
      <c r="G95095" s="196"/>
      <c r="H95095" s="192"/>
    </row>
    <row r="95096" spans="6:8" x14ac:dyDescent="0.2">
      <c r="F95096" s="195"/>
      <c r="G95096" s="196"/>
      <c r="H95096" s="192"/>
    </row>
    <row r="95097" spans="6:8" x14ac:dyDescent="0.2">
      <c r="F95097" s="195"/>
      <c r="G95097" s="196"/>
      <c r="H95097" s="192"/>
    </row>
    <row r="95098" spans="6:8" x14ac:dyDescent="0.2">
      <c r="F95098" s="195"/>
      <c r="G95098" s="196"/>
      <c r="H95098" s="192"/>
    </row>
    <row r="95099" spans="6:8" x14ac:dyDescent="0.2">
      <c r="F95099" s="195"/>
      <c r="G95099" s="196"/>
      <c r="H95099" s="192"/>
    </row>
    <row r="95100" spans="6:8" x14ac:dyDescent="0.2">
      <c r="F95100" s="195"/>
      <c r="G95100" s="196"/>
      <c r="H95100" s="192"/>
    </row>
    <row r="95101" spans="6:8" x14ac:dyDescent="0.2">
      <c r="F95101" s="195"/>
      <c r="G95101" s="196"/>
      <c r="H95101" s="192"/>
    </row>
    <row r="95102" spans="6:8" x14ac:dyDescent="0.2">
      <c r="F95102" s="195"/>
      <c r="G95102" s="196"/>
      <c r="H95102" s="192"/>
    </row>
    <row r="95103" spans="6:8" x14ac:dyDescent="0.2">
      <c r="F95103" s="195"/>
      <c r="G95103" s="196"/>
      <c r="H95103" s="192"/>
    </row>
    <row r="95104" spans="6:8" x14ac:dyDescent="0.2">
      <c r="F95104" s="195"/>
      <c r="G95104" s="196"/>
      <c r="H95104" s="192"/>
    </row>
    <row r="95105" spans="6:8" x14ac:dyDescent="0.2">
      <c r="F95105" s="195"/>
      <c r="G95105" s="196"/>
      <c r="H95105" s="192"/>
    </row>
    <row r="95106" spans="6:8" x14ac:dyDescent="0.2">
      <c r="F95106" s="195"/>
      <c r="G95106" s="196"/>
      <c r="H95106" s="192"/>
    </row>
    <row r="95107" spans="6:8" x14ac:dyDescent="0.2">
      <c r="F95107" s="195"/>
      <c r="G95107" s="196"/>
      <c r="H95107" s="192"/>
    </row>
    <row r="95108" spans="6:8" x14ac:dyDescent="0.2">
      <c r="F95108" s="195"/>
      <c r="G95108" s="196"/>
      <c r="H95108" s="192"/>
    </row>
    <row r="95109" spans="6:8" x14ac:dyDescent="0.2">
      <c r="F95109" s="195"/>
      <c r="G95109" s="196"/>
      <c r="H95109" s="192"/>
    </row>
    <row r="95110" spans="6:8" x14ac:dyDescent="0.2">
      <c r="F95110" s="195"/>
      <c r="G95110" s="196"/>
      <c r="H95110" s="192"/>
    </row>
    <row r="95111" spans="6:8" x14ac:dyDescent="0.2">
      <c r="F95111" s="195"/>
      <c r="G95111" s="196"/>
      <c r="H95111" s="192"/>
    </row>
    <row r="95112" spans="6:8" x14ac:dyDescent="0.2">
      <c r="F95112" s="195"/>
      <c r="G95112" s="196"/>
      <c r="H95112" s="192"/>
    </row>
    <row r="95113" spans="6:8" x14ac:dyDescent="0.2">
      <c r="F95113" s="195"/>
      <c r="G95113" s="196"/>
      <c r="H95113" s="192"/>
    </row>
    <row r="95114" spans="6:8" x14ac:dyDescent="0.2">
      <c r="F95114" s="195"/>
      <c r="G95114" s="196"/>
      <c r="H95114" s="192"/>
    </row>
    <row r="95115" spans="6:8" x14ac:dyDescent="0.2">
      <c r="F95115" s="195"/>
      <c r="G95115" s="196"/>
      <c r="H95115" s="192"/>
    </row>
    <row r="95116" spans="6:8" x14ac:dyDescent="0.2">
      <c r="F95116" s="195"/>
      <c r="G95116" s="196"/>
      <c r="H95116" s="192"/>
    </row>
    <row r="95117" spans="6:8" x14ac:dyDescent="0.2">
      <c r="F95117" s="195"/>
      <c r="G95117" s="196"/>
      <c r="H95117" s="192"/>
    </row>
    <row r="95118" spans="6:8" x14ac:dyDescent="0.2">
      <c r="F95118" s="195"/>
      <c r="G95118" s="196"/>
      <c r="H95118" s="192"/>
    </row>
    <row r="95119" spans="6:8" x14ac:dyDescent="0.2">
      <c r="F95119" s="195"/>
      <c r="G95119" s="196"/>
      <c r="H95119" s="192"/>
    </row>
    <row r="95120" spans="6:8" x14ac:dyDescent="0.2">
      <c r="F95120" s="195"/>
      <c r="G95120" s="196"/>
      <c r="H95120" s="192"/>
    </row>
    <row r="95121" spans="6:8" x14ac:dyDescent="0.2">
      <c r="F95121" s="195"/>
      <c r="G95121" s="196"/>
      <c r="H95121" s="192"/>
    </row>
    <row r="95122" spans="6:8" x14ac:dyDescent="0.2">
      <c r="F95122" s="195"/>
      <c r="G95122" s="196"/>
      <c r="H95122" s="192"/>
    </row>
    <row r="95123" spans="6:8" x14ac:dyDescent="0.2">
      <c r="F95123" s="195"/>
      <c r="G95123" s="196"/>
      <c r="H95123" s="192"/>
    </row>
    <row r="95124" spans="6:8" x14ac:dyDescent="0.2">
      <c r="F95124" s="195"/>
      <c r="G95124" s="196"/>
      <c r="H95124" s="192"/>
    </row>
    <row r="95125" spans="6:8" x14ac:dyDescent="0.2">
      <c r="F95125" s="195"/>
      <c r="G95125" s="196"/>
      <c r="H95125" s="192"/>
    </row>
    <row r="95126" spans="6:8" x14ac:dyDescent="0.2">
      <c r="F95126" s="195"/>
      <c r="G95126" s="196"/>
      <c r="H95126" s="192"/>
    </row>
    <row r="95127" spans="6:8" x14ac:dyDescent="0.2">
      <c r="F95127" s="195"/>
      <c r="G95127" s="196"/>
      <c r="H95127" s="192"/>
    </row>
    <row r="95128" spans="6:8" x14ac:dyDescent="0.2">
      <c r="F95128" s="195"/>
      <c r="G95128" s="196"/>
      <c r="H95128" s="192"/>
    </row>
    <row r="95129" spans="6:8" x14ac:dyDescent="0.2">
      <c r="F95129" s="195"/>
      <c r="G95129" s="196"/>
      <c r="H95129" s="192"/>
    </row>
    <row r="95130" spans="6:8" x14ac:dyDescent="0.2">
      <c r="F95130" s="195"/>
      <c r="G95130" s="196"/>
      <c r="H95130" s="192"/>
    </row>
    <row r="95131" spans="6:8" x14ac:dyDescent="0.2">
      <c r="F95131" s="195"/>
      <c r="G95131" s="196"/>
      <c r="H95131" s="192"/>
    </row>
    <row r="95132" spans="6:8" x14ac:dyDescent="0.2">
      <c r="F95132" s="195"/>
      <c r="G95132" s="196"/>
      <c r="H95132" s="192"/>
    </row>
    <row r="95133" spans="6:8" x14ac:dyDescent="0.2">
      <c r="F95133" s="195"/>
      <c r="G95133" s="196"/>
      <c r="H95133" s="192"/>
    </row>
    <row r="95134" spans="6:8" x14ac:dyDescent="0.2">
      <c r="F95134" s="195"/>
      <c r="G95134" s="196"/>
      <c r="H95134" s="192"/>
    </row>
    <row r="95135" spans="6:8" x14ac:dyDescent="0.2">
      <c r="F95135" s="195"/>
      <c r="G95135" s="196"/>
      <c r="H95135" s="192"/>
    </row>
    <row r="95136" spans="6:8" x14ac:dyDescent="0.2">
      <c r="F95136" s="195"/>
      <c r="G95136" s="196"/>
      <c r="H95136" s="192"/>
    </row>
    <row r="95137" spans="6:8" x14ac:dyDescent="0.2">
      <c r="F95137" s="195"/>
      <c r="G95137" s="196"/>
      <c r="H95137" s="192"/>
    </row>
    <row r="95138" spans="6:8" x14ac:dyDescent="0.2">
      <c r="F95138" s="195"/>
      <c r="G95138" s="196"/>
      <c r="H95138" s="192"/>
    </row>
    <row r="95139" spans="6:8" x14ac:dyDescent="0.2">
      <c r="F95139" s="195"/>
      <c r="G95139" s="196"/>
      <c r="H95139" s="192"/>
    </row>
    <row r="95140" spans="6:8" x14ac:dyDescent="0.2">
      <c r="F95140" s="195"/>
      <c r="G95140" s="196"/>
      <c r="H95140" s="192"/>
    </row>
    <row r="95141" spans="6:8" x14ac:dyDescent="0.2">
      <c r="F95141" s="195"/>
      <c r="G95141" s="196"/>
      <c r="H95141" s="192"/>
    </row>
    <row r="95142" spans="6:8" x14ac:dyDescent="0.2">
      <c r="F95142" s="195"/>
      <c r="G95142" s="196"/>
      <c r="H95142" s="192"/>
    </row>
    <row r="95143" spans="6:8" x14ac:dyDescent="0.2">
      <c r="F95143" s="195"/>
      <c r="G95143" s="196"/>
      <c r="H95143" s="192"/>
    </row>
    <row r="95144" spans="6:8" x14ac:dyDescent="0.2">
      <c r="F95144" s="195"/>
      <c r="G95144" s="196"/>
      <c r="H95144" s="192"/>
    </row>
    <row r="95145" spans="6:8" x14ac:dyDescent="0.2">
      <c r="F95145" s="195"/>
      <c r="G95145" s="196"/>
      <c r="H95145" s="192"/>
    </row>
    <row r="95146" spans="6:8" x14ac:dyDescent="0.2">
      <c r="F95146" s="195"/>
      <c r="G95146" s="196"/>
      <c r="H95146" s="192"/>
    </row>
    <row r="95147" spans="6:8" x14ac:dyDescent="0.2">
      <c r="F95147" s="195"/>
      <c r="G95147" s="196"/>
      <c r="H95147" s="192"/>
    </row>
    <row r="95148" spans="6:8" x14ac:dyDescent="0.2">
      <c r="F95148" s="195"/>
      <c r="G95148" s="196"/>
      <c r="H95148" s="192"/>
    </row>
    <row r="95149" spans="6:8" x14ac:dyDescent="0.2">
      <c r="F95149" s="195"/>
      <c r="G95149" s="196"/>
      <c r="H95149" s="192"/>
    </row>
    <row r="95150" spans="6:8" x14ac:dyDescent="0.2">
      <c r="F95150" s="195"/>
      <c r="G95150" s="196"/>
      <c r="H95150" s="192"/>
    </row>
    <row r="95151" spans="6:8" x14ac:dyDescent="0.2">
      <c r="F95151" s="195"/>
      <c r="G95151" s="196"/>
      <c r="H95151" s="192"/>
    </row>
    <row r="95152" spans="6:8" x14ac:dyDescent="0.2">
      <c r="F95152" s="195"/>
      <c r="G95152" s="196"/>
      <c r="H95152" s="192"/>
    </row>
    <row r="95153" spans="6:8" x14ac:dyDescent="0.2">
      <c r="F95153" s="195"/>
      <c r="G95153" s="196"/>
      <c r="H95153" s="192"/>
    </row>
    <row r="95154" spans="6:8" x14ac:dyDescent="0.2">
      <c r="F95154" s="195"/>
      <c r="G95154" s="196"/>
      <c r="H95154" s="192"/>
    </row>
    <row r="95155" spans="6:8" x14ac:dyDescent="0.2">
      <c r="F95155" s="195"/>
      <c r="G95155" s="196"/>
      <c r="H95155" s="192"/>
    </row>
    <row r="95156" spans="6:8" x14ac:dyDescent="0.2">
      <c r="F95156" s="195"/>
      <c r="G95156" s="196"/>
      <c r="H95156" s="192"/>
    </row>
    <row r="95157" spans="6:8" x14ac:dyDescent="0.2">
      <c r="F95157" s="195"/>
      <c r="G95157" s="196"/>
      <c r="H95157" s="192"/>
    </row>
    <row r="95158" spans="6:8" x14ac:dyDescent="0.2">
      <c r="F95158" s="195"/>
      <c r="G95158" s="196"/>
      <c r="H95158" s="192"/>
    </row>
    <row r="95159" spans="6:8" x14ac:dyDescent="0.2">
      <c r="F95159" s="195"/>
      <c r="G95159" s="196"/>
      <c r="H95159" s="192"/>
    </row>
    <row r="95160" spans="6:8" x14ac:dyDescent="0.2">
      <c r="F95160" s="195"/>
      <c r="G95160" s="196"/>
      <c r="H95160" s="192"/>
    </row>
    <row r="95161" spans="6:8" x14ac:dyDescent="0.2">
      <c r="F95161" s="195"/>
      <c r="G95161" s="196"/>
      <c r="H95161" s="192"/>
    </row>
    <row r="95162" spans="6:8" x14ac:dyDescent="0.2">
      <c r="F95162" s="195"/>
      <c r="G95162" s="196"/>
      <c r="H95162" s="192"/>
    </row>
    <row r="95163" spans="6:8" x14ac:dyDescent="0.2">
      <c r="F95163" s="195"/>
      <c r="G95163" s="196"/>
      <c r="H95163" s="192"/>
    </row>
    <row r="95164" spans="6:8" x14ac:dyDescent="0.2">
      <c r="F95164" s="195"/>
      <c r="G95164" s="196"/>
      <c r="H95164" s="192"/>
    </row>
    <row r="95165" spans="6:8" x14ac:dyDescent="0.2">
      <c r="F95165" s="195"/>
      <c r="G95165" s="196"/>
      <c r="H95165" s="192"/>
    </row>
    <row r="95166" spans="6:8" x14ac:dyDescent="0.2">
      <c r="F95166" s="195"/>
      <c r="G95166" s="196"/>
      <c r="H95166" s="192"/>
    </row>
    <row r="95167" spans="6:8" x14ac:dyDescent="0.2">
      <c r="F95167" s="195"/>
      <c r="G95167" s="196"/>
      <c r="H95167" s="192"/>
    </row>
    <row r="95168" spans="6:8" x14ac:dyDescent="0.2">
      <c r="F95168" s="195"/>
      <c r="G95168" s="196"/>
      <c r="H95168" s="192"/>
    </row>
    <row r="95169" spans="6:8" x14ac:dyDescent="0.2">
      <c r="F95169" s="195"/>
      <c r="G95169" s="196"/>
      <c r="H95169" s="192"/>
    </row>
    <row r="95170" spans="6:8" x14ac:dyDescent="0.2">
      <c r="F95170" s="195"/>
      <c r="G95170" s="196"/>
      <c r="H95170" s="192"/>
    </row>
    <row r="95171" spans="6:8" x14ac:dyDescent="0.2">
      <c r="F95171" s="195"/>
      <c r="G95171" s="196"/>
      <c r="H95171" s="192"/>
    </row>
    <row r="95172" spans="6:8" x14ac:dyDescent="0.2">
      <c r="F95172" s="195"/>
      <c r="G95172" s="196"/>
      <c r="H95172" s="192"/>
    </row>
    <row r="95173" spans="6:8" x14ac:dyDescent="0.2">
      <c r="F95173" s="195"/>
      <c r="G95173" s="196"/>
      <c r="H95173" s="192"/>
    </row>
    <row r="95174" spans="6:8" x14ac:dyDescent="0.2">
      <c r="F95174" s="195"/>
      <c r="G95174" s="196"/>
      <c r="H95174" s="192"/>
    </row>
    <row r="95175" spans="6:8" x14ac:dyDescent="0.2">
      <c r="F95175" s="195"/>
      <c r="G95175" s="196"/>
      <c r="H95175" s="192"/>
    </row>
    <row r="95176" spans="6:8" x14ac:dyDescent="0.2">
      <c r="F95176" s="195"/>
      <c r="G95176" s="196"/>
      <c r="H95176" s="192"/>
    </row>
    <row r="95177" spans="6:8" x14ac:dyDescent="0.2">
      <c r="F95177" s="195"/>
      <c r="G95177" s="196"/>
      <c r="H95177" s="192"/>
    </row>
    <row r="95178" spans="6:8" x14ac:dyDescent="0.2">
      <c r="F95178" s="195"/>
      <c r="G95178" s="196"/>
      <c r="H95178" s="192"/>
    </row>
    <row r="95179" spans="6:8" x14ac:dyDescent="0.2">
      <c r="F95179" s="195"/>
      <c r="G95179" s="196"/>
      <c r="H95179" s="192"/>
    </row>
    <row r="95180" spans="6:8" x14ac:dyDescent="0.2">
      <c r="F95180" s="195"/>
      <c r="G95180" s="196"/>
      <c r="H95180" s="192"/>
    </row>
    <row r="95181" spans="6:8" x14ac:dyDescent="0.2">
      <c r="F95181" s="195"/>
      <c r="G95181" s="196"/>
      <c r="H95181" s="192"/>
    </row>
    <row r="95182" spans="6:8" x14ac:dyDescent="0.2">
      <c r="F95182" s="195"/>
      <c r="G95182" s="196"/>
      <c r="H95182" s="192"/>
    </row>
    <row r="95183" spans="6:8" x14ac:dyDescent="0.2">
      <c r="F95183" s="195"/>
      <c r="G95183" s="196"/>
      <c r="H95183" s="192"/>
    </row>
    <row r="95184" spans="6:8" x14ac:dyDescent="0.2">
      <c r="F95184" s="195"/>
      <c r="G95184" s="196"/>
      <c r="H95184" s="192"/>
    </row>
    <row r="95185" spans="6:8" x14ac:dyDescent="0.2">
      <c r="F95185" s="195"/>
      <c r="G95185" s="196"/>
      <c r="H95185" s="192"/>
    </row>
    <row r="95186" spans="6:8" x14ac:dyDescent="0.2">
      <c r="F95186" s="195"/>
      <c r="G95186" s="196"/>
      <c r="H95186" s="192"/>
    </row>
    <row r="95187" spans="6:8" x14ac:dyDescent="0.2">
      <c r="F95187" s="195"/>
      <c r="G95187" s="196"/>
      <c r="H95187" s="192"/>
    </row>
    <row r="95188" spans="6:8" x14ac:dyDescent="0.2">
      <c r="F95188" s="195"/>
      <c r="G95188" s="196"/>
      <c r="H95188" s="192"/>
    </row>
    <row r="95189" spans="6:8" x14ac:dyDescent="0.2">
      <c r="F95189" s="195"/>
      <c r="G95189" s="196"/>
      <c r="H95189" s="192"/>
    </row>
    <row r="95190" spans="6:8" x14ac:dyDescent="0.2">
      <c r="F95190" s="195"/>
      <c r="G95190" s="196"/>
      <c r="H95190" s="192"/>
    </row>
    <row r="95191" spans="6:8" x14ac:dyDescent="0.2">
      <c r="F95191" s="195"/>
      <c r="G95191" s="196"/>
      <c r="H95191" s="192"/>
    </row>
    <row r="95192" spans="6:8" x14ac:dyDescent="0.2">
      <c r="F95192" s="195"/>
      <c r="G95192" s="196"/>
      <c r="H95192" s="192"/>
    </row>
    <row r="95193" spans="6:8" x14ac:dyDescent="0.2">
      <c r="F95193" s="195"/>
      <c r="G95193" s="196"/>
      <c r="H95193" s="192"/>
    </row>
    <row r="95194" spans="6:8" x14ac:dyDescent="0.2">
      <c r="F95194" s="195"/>
      <c r="G95194" s="196"/>
      <c r="H95194" s="192"/>
    </row>
    <row r="95195" spans="6:8" x14ac:dyDescent="0.2">
      <c r="F95195" s="195"/>
      <c r="G95195" s="196"/>
      <c r="H95195" s="192"/>
    </row>
    <row r="95196" spans="6:8" x14ac:dyDescent="0.2">
      <c r="F95196" s="195"/>
      <c r="G95196" s="196"/>
      <c r="H95196" s="192"/>
    </row>
    <row r="95197" spans="6:8" x14ac:dyDescent="0.2">
      <c r="F95197" s="195"/>
      <c r="G95197" s="196"/>
      <c r="H95197" s="192"/>
    </row>
    <row r="95198" spans="6:8" x14ac:dyDescent="0.2">
      <c r="F95198" s="195"/>
      <c r="G95198" s="196"/>
      <c r="H95198" s="192"/>
    </row>
    <row r="95199" spans="6:8" x14ac:dyDescent="0.2">
      <c r="F95199" s="195"/>
      <c r="G95199" s="196"/>
      <c r="H95199" s="192"/>
    </row>
    <row r="95200" spans="6:8" x14ac:dyDescent="0.2">
      <c r="F95200" s="195"/>
      <c r="G95200" s="196"/>
      <c r="H95200" s="192"/>
    </row>
    <row r="95201" spans="6:8" x14ac:dyDescent="0.2">
      <c r="F95201" s="195"/>
      <c r="G95201" s="196"/>
      <c r="H95201" s="192"/>
    </row>
    <row r="95202" spans="6:8" x14ac:dyDescent="0.2">
      <c r="F95202" s="195"/>
      <c r="G95202" s="196"/>
      <c r="H95202" s="192"/>
    </row>
    <row r="95203" spans="6:8" x14ac:dyDescent="0.2">
      <c r="F95203" s="195"/>
      <c r="G95203" s="196"/>
      <c r="H95203" s="192"/>
    </row>
    <row r="95204" spans="6:8" x14ac:dyDescent="0.2">
      <c r="F95204" s="195"/>
      <c r="G95204" s="196"/>
      <c r="H95204" s="192"/>
    </row>
    <row r="95205" spans="6:8" x14ac:dyDescent="0.2">
      <c r="F95205" s="195"/>
      <c r="G95205" s="196"/>
      <c r="H95205" s="192"/>
    </row>
    <row r="95206" spans="6:8" x14ac:dyDescent="0.2">
      <c r="F95206" s="195"/>
      <c r="G95206" s="196"/>
      <c r="H95206" s="192"/>
    </row>
    <row r="95207" spans="6:8" x14ac:dyDescent="0.2">
      <c r="F95207" s="195"/>
      <c r="G95207" s="196"/>
      <c r="H95207" s="192"/>
    </row>
    <row r="95208" spans="6:8" x14ac:dyDescent="0.2">
      <c r="F95208" s="195"/>
      <c r="G95208" s="196"/>
      <c r="H95208" s="192"/>
    </row>
    <row r="95209" spans="6:8" x14ac:dyDescent="0.2">
      <c r="F95209" s="195"/>
      <c r="G95209" s="196"/>
      <c r="H95209" s="192"/>
    </row>
    <row r="95210" spans="6:8" x14ac:dyDescent="0.2">
      <c r="F95210" s="195"/>
      <c r="G95210" s="196"/>
      <c r="H95210" s="192"/>
    </row>
    <row r="95211" spans="6:8" x14ac:dyDescent="0.2">
      <c r="F95211" s="195"/>
      <c r="G95211" s="196"/>
      <c r="H95211" s="192"/>
    </row>
    <row r="95212" spans="6:8" x14ac:dyDescent="0.2">
      <c r="F95212" s="195"/>
      <c r="G95212" s="196"/>
      <c r="H95212" s="192"/>
    </row>
    <row r="95213" spans="6:8" x14ac:dyDescent="0.2">
      <c r="F95213" s="195"/>
      <c r="G95213" s="196"/>
      <c r="H95213" s="192"/>
    </row>
    <row r="95214" spans="6:8" x14ac:dyDescent="0.2">
      <c r="F95214" s="195"/>
      <c r="G95214" s="196"/>
      <c r="H95214" s="192"/>
    </row>
    <row r="95215" spans="6:8" x14ac:dyDescent="0.2">
      <c r="F95215" s="195"/>
      <c r="G95215" s="196"/>
      <c r="H95215" s="192"/>
    </row>
    <row r="95216" spans="6:8" x14ac:dyDescent="0.2">
      <c r="F95216" s="195"/>
      <c r="G95216" s="196"/>
      <c r="H95216" s="192"/>
    </row>
    <row r="95217" spans="6:8" x14ac:dyDescent="0.2">
      <c r="F95217" s="195"/>
      <c r="G95217" s="196"/>
      <c r="H95217" s="192"/>
    </row>
    <row r="95218" spans="6:8" x14ac:dyDescent="0.2">
      <c r="F95218" s="195"/>
      <c r="G95218" s="196"/>
      <c r="H95218" s="192"/>
    </row>
    <row r="95219" spans="6:8" x14ac:dyDescent="0.2">
      <c r="F95219" s="195"/>
      <c r="G95219" s="196"/>
      <c r="H95219" s="192"/>
    </row>
    <row r="95220" spans="6:8" x14ac:dyDescent="0.2">
      <c r="F95220" s="195"/>
      <c r="G95220" s="196"/>
      <c r="H95220" s="192"/>
    </row>
    <row r="95221" spans="6:8" x14ac:dyDescent="0.2">
      <c r="F95221" s="195"/>
      <c r="G95221" s="196"/>
      <c r="H95221" s="192"/>
    </row>
    <row r="95222" spans="6:8" x14ac:dyDescent="0.2">
      <c r="F95222" s="195"/>
      <c r="G95222" s="196"/>
      <c r="H95222" s="192"/>
    </row>
    <row r="95223" spans="6:8" x14ac:dyDescent="0.2">
      <c r="F95223" s="195"/>
      <c r="G95223" s="196"/>
      <c r="H95223" s="192"/>
    </row>
    <row r="95224" spans="6:8" x14ac:dyDescent="0.2">
      <c r="F95224" s="195"/>
      <c r="G95224" s="196"/>
      <c r="H95224" s="192"/>
    </row>
    <row r="95225" spans="6:8" x14ac:dyDescent="0.2">
      <c r="F95225" s="195"/>
      <c r="G95225" s="196"/>
      <c r="H95225" s="192"/>
    </row>
    <row r="95226" spans="6:8" x14ac:dyDescent="0.2">
      <c r="F95226" s="195"/>
      <c r="G95226" s="196"/>
      <c r="H95226" s="192"/>
    </row>
    <row r="95227" spans="6:8" x14ac:dyDescent="0.2">
      <c r="F95227" s="195"/>
      <c r="G95227" s="196"/>
      <c r="H95227" s="192"/>
    </row>
    <row r="95228" spans="6:8" x14ac:dyDescent="0.2">
      <c r="F95228" s="195"/>
      <c r="G95228" s="196"/>
      <c r="H95228" s="192"/>
    </row>
    <row r="95229" spans="6:8" x14ac:dyDescent="0.2">
      <c r="F95229" s="195"/>
      <c r="G95229" s="196"/>
      <c r="H95229" s="192"/>
    </row>
    <row r="95230" spans="6:8" x14ac:dyDescent="0.2">
      <c r="F95230" s="195"/>
      <c r="G95230" s="196"/>
      <c r="H95230" s="192"/>
    </row>
    <row r="95231" spans="6:8" x14ac:dyDescent="0.2">
      <c r="F95231" s="195"/>
      <c r="G95231" s="196"/>
      <c r="H95231" s="192"/>
    </row>
    <row r="95232" spans="6:8" x14ac:dyDescent="0.2">
      <c r="F95232" s="195"/>
      <c r="G95232" s="196"/>
      <c r="H95232" s="192"/>
    </row>
    <row r="95233" spans="6:8" x14ac:dyDescent="0.2">
      <c r="F95233" s="195"/>
      <c r="G95233" s="196"/>
      <c r="H95233" s="192"/>
    </row>
    <row r="95234" spans="6:8" x14ac:dyDescent="0.2">
      <c r="F95234" s="195"/>
      <c r="G95234" s="196"/>
      <c r="H95234" s="192"/>
    </row>
    <row r="95235" spans="6:8" x14ac:dyDescent="0.2">
      <c r="F95235" s="195"/>
      <c r="G95235" s="196"/>
      <c r="H95235" s="192"/>
    </row>
    <row r="95236" spans="6:8" x14ac:dyDescent="0.2">
      <c r="F95236" s="195"/>
      <c r="G95236" s="196"/>
      <c r="H95236" s="192"/>
    </row>
    <row r="95237" spans="6:8" x14ac:dyDescent="0.2">
      <c r="F95237" s="195"/>
      <c r="G95237" s="196"/>
      <c r="H95237" s="192"/>
    </row>
    <row r="95238" spans="6:8" x14ac:dyDescent="0.2">
      <c r="F95238" s="195"/>
      <c r="G95238" s="196"/>
      <c r="H95238" s="192"/>
    </row>
    <row r="95239" spans="6:8" x14ac:dyDescent="0.2">
      <c r="F95239" s="195"/>
      <c r="G95239" s="196"/>
      <c r="H95239" s="192"/>
    </row>
    <row r="95240" spans="6:8" x14ac:dyDescent="0.2">
      <c r="F95240" s="195"/>
      <c r="G95240" s="196"/>
      <c r="H95240" s="192"/>
    </row>
    <row r="95241" spans="6:8" x14ac:dyDescent="0.2">
      <c r="F95241" s="195"/>
      <c r="G95241" s="196"/>
      <c r="H95241" s="192"/>
    </row>
    <row r="95242" spans="6:8" x14ac:dyDescent="0.2">
      <c r="F95242" s="195"/>
      <c r="G95242" s="196"/>
      <c r="H95242" s="192"/>
    </row>
    <row r="95243" spans="6:8" x14ac:dyDescent="0.2">
      <c r="F95243" s="195"/>
      <c r="G95243" s="196"/>
      <c r="H95243" s="192"/>
    </row>
    <row r="95244" spans="6:8" x14ac:dyDescent="0.2">
      <c r="F95244" s="195"/>
      <c r="G95244" s="196"/>
      <c r="H95244" s="192"/>
    </row>
    <row r="95245" spans="6:8" x14ac:dyDescent="0.2">
      <c r="F95245" s="195"/>
      <c r="G95245" s="196"/>
      <c r="H95245" s="192"/>
    </row>
    <row r="95246" spans="6:8" x14ac:dyDescent="0.2">
      <c r="F95246" s="195"/>
      <c r="G95246" s="196"/>
      <c r="H95246" s="192"/>
    </row>
    <row r="95247" spans="6:8" x14ac:dyDescent="0.2">
      <c r="F95247" s="195"/>
      <c r="G95247" s="196"/>
      <c r="H95247" s="192"/>
    </row>
    <row r="95248" spans="6:8" x14ac:dyDescent="0.2">
      <c r="F95248" s="195"/>
      <c r="G95248" s="196"/>
      <c r="H95248" s="192"/>
    </row>
    <row r="95249" spans="6:8" x14ac:dyDescent="0.2">
      <c r="F95249" s="195"/>
      <c r="G95249" s="196"/>
      <c r="H95249" s="192"/>
    </row>
    <row r="95250" spans="6:8" x14ac:dyDescent="0.2">
      <c r="F95250" s="195"/>
      <c r="G95250" s="196"/>
      <c r="H95250" s="192"/>
    </row>
    <row r="95251" spans="6:8" x14ac:dyDescent="0.2">
      <c r="F95251" s="195"/>
      <c r="G95251" s="196"/>
      <c r="H95251" s="192"/>
    </row>
    <row r="95252" spans="6:8" x14ac:dyDescent="0.2">
      <c r="F95252" s="195"/>
      <c r="G95252" s="196"/>
      <c r="H95252" s="192"/>
    </row>
    <row r="95253" spans="6:8" x14ac:dyDescent="0.2">
      <c r="F95253" s="195"/>
      <c r="G95253" s="196"/>
      <c r="H95253" s="192"/>
    </row>
    <row r="95254" spans="6:8" x14ac:dyDescent="0.2">
      <c r="F95254" s="195"/>
      <c r="G95254" s="196"/>
      <c r="H95254" s="192"/>
    </row>
    <row r="95255" spans="6:8" x14ac:dyDescent="0.2">
      <c r="F95255" s="195"/>
      <c r="G95255" s="196"/>
      <c r="H95255" s="192"/>
    </row>
    <row r="95256" spans="6:8" x14ac:dyDescent="0.2">
      <c r="F95256" s="195"/>
      <c r="G95256" s="196"/>
      <c r="H95256" s="192"/>
    </row>
    <row r="95257" spans="6:8" x14ac:dyDescent="0.2">
      <c r="F95257" s="195"/>
      <c r="G95257" s="196"/>
      <c r="H95257" s="192"/>
    </row>
    <row r="95258" spans="6:8" x14ac:dyDescent="0.2">
      <c r="F95258" s="195"/>
      <c r="G95258" s="196"/>
      <c r="H95258" s="192"/>
    </row>
    <row r="95259" spans="6:8" x14ac:dyDescent="0.2">
      <c r="F95259" s="195"/>
      <c r="G95259" s="196"/>
      <c r="H95259" s="192"/>
    </row>
    <row r="95260" spans="6:8" x14ac:dyDescent="0.2">
      <c r="F95260" s="195"/>
      <c r="G95260" s="196"/>
      <c r="H95260" s="192"/>
    </row>
    <row r="95261" spans="6:8" x14ac:dyDescent="0.2">
      <c r="F95261" s="195"/>
      <c r="G95261" s="196"/>
      <c r="H95261" s="192"/>
    </row>
    <row r="95262" spans="6:8" x14ac:dyDescent="0.2">
      <c r="F95262" s="195"/>
      <c r="G95262" s="196"/>
      <c r="H95262" s="192"/>
    </row>
    <row r="95263" spans="6:8" x14ac:dyDescent="0.2">
      <c r="F95263" s="195"/>
      <c r="G95263" s="196"/>
      <c r="H95263" s="192"/>
    </row>
    <row r="95264" spans="6:8" x14ac:dyDescent="0.2">
      <c r="F95264" s="195"/>
      <c r="G95264" s="196"/>
      <c r="H95264" s="192"/>
    </row>
    <row r="95265" spans="6:8" x14ac:dyDescent="0.2">
      <c r="F95265" s="195"/>
      <c r="G95265" s="196"/>
      <c r="H95265" s="192"/>
    </row>
    <row r="95266" spans="6:8" x14ac:dyDescent="0.2">
      <c r="F95266" s="195"/>
      <c r="G95266" s="196"/>
      <c r="H95266" s="192"/>
    </row>
    <row r="95267" spans="6:8" x14ac:dyDescent="0.2">
      <c r="F95267" s="195"/>
      <c r="G95267" s="196"/>
      <c r="H95267" s="192"/>
    </row>
    <row r="95268" spans="6:8" x14ac:dyDescent="0.2">
      <c r="F95268" s="195"/>
      <c r="G95268" s="196"/>
      <c r="H95268" s="192"/>
    </row>
    <row r="95269" spans="6:8" x14ac:dyDescent="0.2">
      <c r="F95269" s="195"/>
      <c r="G95269" s="196"/>
      <c r="H95269" s="192"/>
    </row>
    <row r="95270" spans="6:8" x14ac:dyDescent="0.2">
      <c r="F95270" s="195"/>
      <c r="G95270" s="196"/>
      <c r="H95270" s="192"/>
    </row>
    <row r="95271" spans="6:8" x14ac:dyDescent="0.2">
      <c r="F95271" s="195"/>
      <c r="G95271" s="196"/>
      <c r="H95271" s="192"/>
    </row>
    <row r="95272" spans="6:8" x14ac:dyDescent="0.2">
      <c r="F95272" s="195"/>
      <c r="G95272" s="196"/>
      <c r="H95272" s="192"/>
    </row>
    <row r="95273" spans="6:8" x14ac:dyDescent="0.2">
      <c r="F95273" s="195"/>
      <c r="G95273" s="196"/>
      <c r="H95273" s="192"/>
    </row>
    <row r="95274" spans="6:8" x14ac:dyDescent="0.2">
      <c r="F95274" s="195"/>
      <c r="G95274" s="196"/>
      <c r="H95274" s="192"/>
    </row>
    <row r="95275" spans="6:8" x14ac:dyDescent="0.2">
      <c r="F95275" s="195"/>
      <c r="G95275" s="196"/>
      <c r="H95275" s="192"/>
    </row>
    <row r="95276" spans="6:8" x14ac:dyDescent="0.2">
      <c r="F95276" s="195"/>
      <c r="G95276" s="196"/>
      <c r="H95276" s="192"/>
    </row>
    <row r="95277" spans="6:8" x14ac:dyDescent="0.2">
      <c r="F95277" s="195"/>
      <c r="G95277" s="196"/>
      <c r="H95277" s="192"/>
    </row>
    <row r="95278" spans="6:8" x14ac:dyDescent="0.2">
      <c r="F95278" s="195"/>
      <c r="G95278" s="196"/>
      <c r="H95278" s="192"/>
    </row>
    <row r="95279" spans="6:8" x14ac:dyDescent="0.2">
      <c r="F95279" s="195"/>
      <c r="G95279" s="196"/>
      <c r="H95279" s="192"/>
    </row>
    <row r="95280" spans="6:8" x14ac:dyDescent="0.2">
      <c r="F95280" s="195"/>
      <c r="G95280" s="196"/>
      <c r="H95280" s="192"/>
    </row>
    <row r="95281" spans="6:8" x14ac:dyDescent="0.2">
      <c r="F95281" s="195"/>
      <c r="G95281" s="196"/>
      <c r="H95281" s="192"/>
    </row>
    <row r="95282" spans="6:8" x14ac:dyDescent="0.2">
      <c r="F95282" s="195"/>
      <c r="G95282" s="196"/>
      <c r="H95282" s="192"/>
    </row>
    <row r="95283" spans="6:8" x14ac:dyDescent="0.2">
      <c r="F95283" s="195"/>
      <c r="G95283" s="196"/>
      <c r="H95283" s="192"/>
    </row>
    <row r="95284" spans="6:8" x14ac:dyDescent="0.2">
      <c r="F95284" s="195"/>
      <c r="G95284" s="196"/>
      <c r="H95284" s="192"/>
    </row>
    <row r="95285" spans="6:8" x14ac:dyDescent="0.2">
      <c r="F95285" s="195"/>
      <c r="G95285" s="196"/>
      <c r="H95285" s="192"/>
    </row>
    <row r="95286" spans="6:8" x14ac:dyDescent="0.2">
      <c r="F95286" s="195"/>
      <c r="G95286" s="196"/>
      <c r="H95286" s="192"/>
    </row>
    <row r="95287" spans="6:8" x14ac:dyDescent="0.2">
      <c r="F95287" s="195"/>
      <c r="G95287" s="196"/>
      <c r="H95287" s="192"/>
    </row>
    <row r="95288" spans="6:8" x14ac:dyDescent="0.2">
      <c r="F95288" s="195"/>
      <c r="G95288" s="196"/>
      <c r="H95288" s="192"/>
    </row>
    <row r="95289" spans="6:8" x14ac:dyDescent="0.2">
      <c r="F95289" s="195"/>
      <c r="G95289" s="196"/>
      <c r="H95289" s="192"/>
    </row>
    <row r="95290" spans="6:8" x14ac:dyDescent="0.2">
      <c r="F95290" s="195"/>
      <c r="G95290" s="196"/>
      <c r="H95290" s="192"/>
    </row>
    <row r="95291" spans="6:8" x14ac:dyDescent="0.2">
      <c r="F95291" s="195"/>
      <c r="G95291" s="196"/>
      <c r="H95291" s="192"/>
    </row>
    <row r="95292" spans="6:8" x14ac:dyDescent="0.2">
      <c r="F95292" s="195"/>
      <c r="G95292" s="196"/>
      <c r="H95292" s="192"/>
    </row>
    <row r="95293" spans="6:8" x14ac:dyDescent="0.2">
      <c r="F95293" s="195"/>
      <c r="G95293" s="196"/>
      <c r="H95293" s="192"/>
    </row>
    <row r="95294" spans="6:8" x14ac:dyDescent="0.2">
      <c r="F95294" s="195"/>
      <c r="G95294" s="196"/>
      <c r="H95294" s="192"/>
    </row>
    <row r="95295" spans="6:8" x14ac:dyDescent="0.2">
      <c r="F95295" s="195"/>
      <c r="G95295" s="196"/>
      <c r="H95295" s="192"/>
    </row>
    <row r="95296" spans="6:8" x14ac:dyDescent="0.2">
      <c r="F95296" s="195"/>
      <c r="G95296" s="196"/>
      <c r="H95296" s="192"/>
    </row>
    <row r="95297" spans="6:8" x14ac:dyDescent="0.2">
      <c r="F95297" s="195"/>
      <c r="G95297" s="196"/>
      <c r="H95297" s="192"/>
    </row>
    <row r="95298" spans="6:8" x14ac:dyDescent="0.2">
      <c r="F95298" s="195"/>
      <c r="G95298" s="196"/>
      <c r="H95298" s="192"/>
    </row>
    <row r="95299" spans="6:8" x14ac:dyDescent="0.2">
      <c r="F95299" s="195"/>
      <c r="G95299" s="196"/>
      <c r="H95299" s="192"/>
    </row>
    <row r="95300" spans="6:8" x14ac:dyDescent="0.2">
      <c r="F95300" s="195"/>
      <c r="G95300" s="196"/>
      <c r="H95300" s="192"/>
    </row>
    <row r="95301" spans="6:8" x14ac:dyDescent="0.2">
      <c r="F95301" s="195"/>
      <c r="G95301" s="196"/>
      <c r="H95301" s="192"/>
    </row>
    <row r="95302" spans="6:8" x14ac:dyDescent="0.2">
      <c r="F95302" s="195"/>
      <c r="G95302" s="196"/>
      <c r="H95302" s="192"/>
    </row>
    <row r="95303" spans="6:8" x14ac:dyDescent="0.2">
      <c r="F95303" s="195"/>
      <c r="G95303" s="196"/>
      <c r="H95303" s="192"/>
    </row>
    <row r="95304" spans="6:8" x14ac:dyDescent="0.2">
      <c r="F95304" s="195"/>
      <c r="G95304" s="196"/>
      <c r="H95304" s="192"/>
    </row>
    <row r="95305" spans="6:8" x14ac:dyDescent="0.2">
      <c r="F95305" s="195"/>
      <c r="G95305" s="196"/>
      <c r="H95305" s="192"/>
    </row>
    <row r="95306" spans="6:8" x14ac:dyDescent="0.2">
      <c r="F95306" s="195"/>
      <c r="G95306" s="196"/>
      <c r="H95306" s="192"/>
    </row>
    <row r="95307" spans="6:8" x14ac:dyDescent="0.2">
      <c r="F95307" s="195"/>
      <c r="G95307" s="196"/>
      <c r="H95307" s="192"/>
    </row>
    <row r="95308" spans="6:8" x14ac:dyDescent="0.2">
      <c r="F95308" s="195"/>
      <c r="G95308" s="196"/>
      <c r="H95308" s="192"/>
    </row>
    <row r="95309" spans="6:8" x14ac:dyDescent="0.2">
      <c r="F95309" s="195"/>
      <c r="G95309" s="196"/>
      <c r="H95309" s="192"/>
    </row>
    <row r="95310" spans="6:8" x14ac:dyDescent="0.2">
      <c r="F95310" s="195"/>
      <c r="G95310" s="196"/>
      <c r="H95310" s="192"/>
    </row>
    <row r="95311" spans="6:8" x14ac:dyDescent="0.2">
      <c r="F95311" s="195"/>
      <c r="G95311" s="196"/>
      <c r="H95311" s="192"/>
    </row>
    <row r="95312" spans="6:8" x14ac:dyDescent="0.2">
      <c r="F95312" s="195"/>
      <c r="G95312" s="196"/>
      <c r="H95312" s="192"/>
    </row>
    <row r="95313" spans="6:8" x14ac:dyDescent="0.2">
      <c r="F95313" s="195"/>
      <c r="G95313" s="196"/>
      <c r="H95313" s="192"/>
    </row>
    <row r="95314" spans="6:8" x14ac:dyDescent="0.2">
      <c r="F95314" s="195"/>
      <c r="G95314" s="196"/>
      <c r="H95314" s="192"/>
    </row>
    <row r="95315" spans="6:8" x14ac:dyDescent="0.2">
      <c r="F95315" s="195"/>
      <c r="G95315" s="196"/>
      <c r="H95315" s="192"/>
    </row>
    <row r="95316" spans="6:8" x14ac:dyDescent="0.2">
      <c r="F95316" s="195"/>
      <c r="G95316" s="196"/>
      <c r="H95316" s="192"/>
    </row>
    <row r="95317" spans="6:8" x14ac:dyDescent="0.2">
      <c r="F95317" s="195"/>
      <c r="G95317" s="196"/>
      <c r="H95317" s="192"/>
    </row>
    <row r="95318" spans="6:8" x14ac:dyDescent="0.2">
      <c r="F95318" s="195"/>
      <c r="G95318" s="196"/>
      <c r="H95318" s="192"/>
    </row>
    <row r="95319" spans="6:8" x14ac:dyDescent="0.2">
      <c r="F95319" s="195"/>
      <c r="G95319" s="196"/>
      <c r="H95319" s="192"/>
    </row>
    <row r="95320" spans="6:8" x14ac:dyDescent="0.2">
      <c r="F95320" s="195"/>
      <c r="G95320" s="196"/>
      <c r="H95320" s="192"/>
    </row>
    <row r="95321" spans="6:8" x14ac:dyDescent="0.2">
      <c r="F95321" s="195"/>
      <c r="G95321" s="196"/>
      <c r="H95321" s="192"/>
    </row>
    <row r="95322" spans="6:8" x14ac:dyDescent="0.2">
      <c r="F95322" s="195"/>
      <c r="G95322" s="196"/>
      <c r="H95322" s="192"/>
    </row>
    <row r="95323" spans="6:8" x14ac:dyDescent="0.2">
      <c r="F95323" s="195"/>
      <c r="G95323" s="196"/>
      <c r="H95323" s="192"/>
    </row>
    <row r="95324" spans="6:8" x14ac:dyDescent="0.2">
      <c r="F95324" s="195"/>
      <c r="G95324" s="196"/>
      <c r="H95324" s="192"/>
    </row>
    <row r="95325" spans="6:8" x14ac:dyDescent="0.2">
      <c r="F95325" s="195"/>
      <c r="G95325" s="196"/>
      <c r="H95325" s="192"/>
    </row>
    <row r="95326" spans="6:8" x14ac:dyDescent="0.2">
      <c r="F95326" s="195"/>
      <c r="G95326" s="196"/>
      <c r="H95326" s="192"/>
    </row>
    <row r="95327" spans="6:8" x14ac:dyDescent="0.2">
      <c r="F95327" s="195"/>
      <c r="G95327" s="196"/>
      <c r="H95327" s="192"/>
    </row>
    <row r="95328" spans="6:8" x14ac:dyDescent="0.2">
      <c r="F95328" s="195"/>
      <c r="G95328" s="196"/>
      <c r="H95328" s="192"/>
    </row>
    <row r="95329" spans="6:8" x14ac:dyDescent="0.2">
      <c r="F95329" s="195"/>
      <c r="G95329" s="196"/>
      <c r="H95329" s="192"/>
    </row>
    <row r="95330" spans="6:8" x14ac:dyDescent="0.2">
      <c r="F95330" s="195"/>
      <c r="G95330" s="196"/>
      <c r="H95330" s="192"/>
    </row>
    <row r="95331" spans="6:8" x14ac:dyDescent="0.2">
      <c r="F95331" s="195"/>
      <c r="G95331" s="196"/>
      <c r="H95331" s="192"/>
    </row>
    <row r="95332" spans="6:8" x14ac:dyDescent="0.2">
      <c r="F95332" s="195"/>
      <c r="G95332" s="196"/>
      <c r="H95332" s="192"/>
    </row>
    <row r="95333" spans="6:8" x14ac:dyDescent="0.2">
      <c r="F95333" s="195"/>
      <c r="G95333" s="196"/>
      <c r="H95333" s="192"/>
    </row>
    <row r="95334" spans="6:8" x14ac:dyDescent="0.2">
      <c r="F95334" s="195"/>
      <c r="G95334" s="196"/>
      <c r="H95334" s="192"/>
    </row>
    <row r="95335" spans="6:8" x14ac:dyDescent="0.2">
      <c r="F95335" s="195"/>
      <c r="G95335" s="196"/>
      <c r="H95335" s="192"/>
    </row>
    <row r="95336" spans="6:8" x14ac:dyDescent="0.2">
      <c r="F95336" s="195"/>
      <c r="G95336" s="196"/>
      <c r="H95336" s="192"/>
    </row>
    <row r="95337" spans="6:8" x14ac:dyDescent="0.2">
      <c r="F95337" s="195"/>
      <c r="G95337" s="196"/>
      <c r="H95337" s="192"/>
    </row>
    <row r="95338" spans="6:8" x14ac:dyDescent="0.2">
      <c r="F95338" s="195"/>
      <c r="G95338" s="196"/>
      <c r="H95338" s="192"/>
    </row>
    <row r="95339" spans="6:8" x14ac:dyDescent="0.2">
      <c r="F95339" s="195"/>
      <c r="G95339" s="196"/>
      <c r="H95339" s="192"/>
    </row>
    <row r="95340" spans="6:8" x14ac:dyDescent="0.2">
      <c r="F95340" s="195"/>
      <c r="G95340" s="196"/>
      <c r="H95340" s="192"/>
    </row>
    <row r="95341" spans="6:8" x14ac:dyDescent="0.2">
      <c r="F95341" s="195"/>
      <c r="G95341" s="196"/>
      <c r="H95341" s="192"/>
    </row>
    <row r="95342" spans="6:8" x14ac:dyDescent="0.2">
      <c r="F95342" s="195"/>
      <c r="G95342" s="196"/>
      <c r="H95342" s="192"/>
    </row>
    <row r="95343" spans="6:8" x14ac:dyDescent="0.2">
      <c r="F95343" s="195"/>
      <c r="G95343" s="196"/>
      <c r="H95343" s="192"/>
    </row>
    <row r="95344" spans="6:8" x14ac:dyDescent="0.2">
      <c r="F95344" s="195"/>
      <c r="G95344" s="196"/>
      <c r="H95344" s="192"/>
    </row>
    <row r="95345" spans="6:8" x14ac:dyDescent="0.2">
      <c r="F95345" s="195"/>
      <c r="G95345" s="196"/>
      <c r="H95345" s="192"/>
    </row>
    <row r="95346" spans="6:8" x14ac:dyDescent="0.2">
      <c r="F95346" s="195"/>
      <c r="G95346" s="196"/>
      <c r="H95346" s="192"/>
    </row>
    <row r="95347" spans="6:8" x14ac:dyDescent="0.2">
      <c r="F95347" s="195"/>
      <c r="G95347" s="196"/>
      <c r="H95347" s="192"/>
    </row>
    <row r="95348" spans="6:8" x14ac:dyDescent="0.2">
      <c r="F95348" s="195"/>
      <c r="G95348" s="196"/>
      <c r="H95348" s="192"/>
    </row>
    <row r="95349" spans="6:8" x14ac:dyDescent="0.2">
      <c r="F95349" s="195"/>
      <c r="G95349" s="196"/>
      <c r="H95349" s="192"/>
    </row>
    <row r="95350" spans="6:8" x14ac:dyDescent="0.2">
      <c r="F95350" s="195"/>
      <c r="G95350" s="196"/>
      <c r="H95350" s="192"/>
    </row>
    <row r="95351" spans="6:8" x14ac:dyDescent="0.2">
      <c r="F95351" s="195"/>
      <c r="G95351" s="196"/>
      <c r="H95351" s="192"/>
    </row>
    <row r="95352" spans="6:8" x14ac:dyDescent="0.2">
      <c r="F95352" s="195"/>
      <c r="G95352" s="196"/>
      <c r="H95352" s="192"/>
    </row>
    <row r="95353" spans="6:8" x14ac:dyDescent="0.2">
      <c r="F95353" s="195"/>
      <c r="G95353" s="196"/>
      <c r="H95353" s="192"/>
    </row>
    <row r="95354" spans="6:8" x14ac:dyDescent="0.2">
      <c r="F95354" s="195"/>
      <c r="G95354" s="196"/>
      <c r="H95354" s="192"/>
    </row>
    <row r="95355" spans="6:8" x14ac:dyDescent="0.2">
      <c r="F95355" s="195"/>
      <c r="G95355" s="196"/>
      <c r="H95355" s="192"/>
    </row>
    <row r="95356" spans="6:8" x14ac:dyDescent="0.2">
      <c r="F95356" s="195"/>
      <c r="G95356" s="196"/>
      <c r="H95356" s="192"/>
    </row>
    <row r="95357" spans="6:8" x14ac:dyDescent="0.2">
      <c r="F95357" s="195"/>
      <c r="G95357" s="196"/>
      <c r="H95357" s="192"/>
    </row>
    <row r="95358" spans="6:8" x14ac:dyDescent="0.2">
      <c r="F95358" s="195"/>
      <c r="G95358" s="196"/>
      <c r="H95358" s="192"/>
    </row>
    <row r="95359" spans="6:8" x14ac:dyDescent="0.2">
      <c r="F95359" s="195"/>
      <c r="G95359" s="196"/>
      <c r="H95359" s="192"/>
    </row>
    <row r="95360" spans="6:8" x14ac:dyDescent="0.2">
      <c r="F95360" s="195"/>
      <c r="G95360" s="196"/>
      <c r="H95360" s="192"/>
    </row>
    <row r="95361" spans="6:8" x14ac:dyDescent="0.2">
      <c r="F95361" s="195"/>
      <c r="G95361" s="196"/>
      <c r="H95361" s="192"/>
    </row>
    <row r="95362" spans="6:8" x14ac:dyDescent="0.2">
      <c r="F95362" s="195"/>
      <c r="G95362" s="196"/>
      <c r="H95362" s="192"/>
    </row>
    <row r="95363" spans="6:8" x14ac:dyDescent="0.2">
      <c r="F95363" s="195"/>
      <c r="G95363" s="196"/>
      <c r="H95363" s="192"/>
    </row>
    <row r="95364" spans="6:8" x14ac:dyDescent="0.2">
      <c r="F95364" s="195"/>
      <c r="G95364" s="196"/>
      <c r="H95364" s="192"/>
    </row>
    <row r="95365" spans="6:8" x14ac:dyDescent="0.2">
      <c r="F95365" s="195"/>
      <c r="G95365" s="196"/>
      <c r="H95365" s="192"/>
    </row>
    <row r="95366" spans="6:8" x14ac:dyDescent="0.2">
      <c r="F95366" s="195"/>
      <c r="G95366" s="196"/>
      <c r="H95366" s="192"/>
    </row>
    <row r="95367" spans="6:8" x14ac:dyDescent="0.2">
      <c r="F95367" s="195"/>
      <c r="G95367" s="196"/>
      <c r="H95367" s="192"/>
    </row>
    <row r="95368" spans="6:8" x14ac:dyDescent="0.2">
      <c r="F95368" s="195"/>
      <c r="G95368" s="196"/>
      <c r="H95368" s="192"/>
    </row>
    <row r="95369" spans="6:8" x14ac:dyDescent="0.2">
      <c r="F95369" s="195"/>
      <c r="G95369" s="196"/>
      <c r="H95369" s="192"/>
    </row>
    <row r="95370" spans="6:8" x14ac:dyDescent="0.2">
      <c r="F95370" s="195"/>
      <c r="G95370" s="196"/>
      <c r="H95370" s="192"/>
    </row>
    <row r="95371" spans="6:8" x14ac:dyDescent="0.2">
      <c r="F95371" s="195"/>
      <c r="G95371" s="196"/>
      <c r="H95371" s="192"/>
    </row>
    <row r="95372" spans="6:8" x14ac:dyDescent="0.2">
      <c r="F95372" s="195"/>
      <c r="G95372" s="196"/>
      <c r="H95372" s="192"/>
    </row>
    <row r="95373" spans="6:8" x14ac:dyDescent="0.2">
      <c r="F95373" s="195"/>
      <c r="G95373" s="196"/>
      <c r="H95373" s="192"/>
    </row>
    <row r="95374" spans="6:8" x14ac:dyDescent="0.2">
      <c r="F95374" s="195"/>
      <c r="G95374" s="196"/>
      <c r="H95374" s="192"/>
    </row>
    <row r="95375" spans="6:8" x14ac:dyDescent="0.2">
      <c r="F95375" s="195"/>
      <c r="G95375" s="196"/>
      <c r="H95375" s="192"/>
    </row>
    <row r="95376" spans="6:8" x14ac:dyDescent="0.2">
      <c r="F95376" s="195"/>
      <c r="G95376" s="196"/>
      <c r="H95376" s="192"/>
    </row>
    <row r="95377" spans="6:8" x14ac:dyDescent="0.2">
      <c r="F95377" s="195"/>
      <c r="G95377" s="196"/>
      <c r="H95377" s="192"/>
    </row>
    <row r="95378" spans="6:8" x14ac:dyDescent="0.2">
      <c r="F95378" s="195"/>
      <c r="G95378" s="196"/>
      <c r="H95378" s="192"/>
    </row>
    <row r="95379" spans="6:8" x14ac:dyDescent="0.2">
      <c r="F95379" s="195"/>
      <c r="G95379" s="196"/>
      <c r="H95379" s="192"/>
    </row>
    <row r="95380" spans="6:8" x14ac:dyDescent="0.2">
      <c r="F95380" s="195"/>
      <c r="G95380" s="196"/>
      <c r="H95380" s="192"/>
    </row>
    <row r="95381" spans="6:8" x14ac:dyDescent="0.2">
      <c r="F95381" s="195"/>
      <c r="G95381" s="196"/>
      <c r="H95381" s="192"/>
    </row>
    <row r="95382" spans="6:8" x14ac:dyDescent="0.2">
      <c r="F95382" s="195"/>
      <c r="G95382" s="196"/>
      <c r="H95382" s="192"/>
    </row>
    <row r="95383" spans="6:8" x14ac:dyDescent="0.2">
      <c r="F95383" s="195"/>
      <c r="G95383" s="196"/>
      <c r="H95383" s="192"/>
    </row>
    <row r="95384" spans="6:8" x14ac:dyDescent="0.2">
      <c r="F95384" s="195"/>
      <c r="G95384" s="196"/>
      <c r="H95384" s="192"/>
    </row>
    <row r="95385" spans="6:8" x14ac:dyDescent="0.2">
      <c r="F95385" s="195"/>
      <c r="G95385" s="196"/>
      <c r="H95385" s="192"/>
    </row>
    <row r="95386" spans="6:8" x14ac:dyDescent="0.2">
      <c r="F95386" s="195"/>
      <c r="G95386" s="196"/>
      <c r="H95386" s="192"/>
    </row>
    <row r="95387" spans="6:8" x14ac:dyDescent="0.2">
      <c r="F95387" s="195"/>
      <c r="G95387" s="196"/>
      <c r="H95387" s="192"/>
    </row>
    <row r="95388" spans="6:8" x14ac:dyDescent="0.2">
      <c r="F95388" s="195"/>
      <c r="G95388" s="196"/>
      <c r="H95388" s="192"/>
    </row>
    <row r="95389" spans="6:8" x14ac:dyDescent="0.2">
      <c r="F95389" s="195"/>
      <c r="G95389" s="196"/>
      <c r="H95389" s="192"/>
    </row>
    <row r="95390" spans="6:8" x14ac:dyDescent="0.2">
      <c r="F95390" s="195"/>
      <c r="G95390" s="196"/>
      <c r="H95390" s="192"/>
    </row>
    <row r="95391" spans="6:8" x14ac:dyDescent="0.2">
      <c r="F95391" s="195"/>
      <c r="G95391" s="196"/>
      <c r="H95391" s="192"/>
    </row>
    <row r="95392" spans="6:8" x14ac:dyDescent="0.2">
      <c r="F95392" s="195"/>
      <c r="G95392" s="196"/>
      <c r="H95392" s="192"/>
    </row>
    <row r="95393" spans="6:8" x14ac:dyDescent="0.2">
      <c r="F95393" s="195"/>
      <c r="G95393" s="196"/>
      <c r="H95393" s="192"/>
    </row>
    <row r="95394" spans="6:8" x14ac:dyDescent="0.2">
      <c r="F95394" s="195"/>
      <c r="G95394" s="196"/>
      <c r="H95394" s="192"/>
    </row>
    <row r="95395" spans="6:8" x14ac:dyDescent="0.2">
      <c r="F95395" s="195"/>
      <c r="G95395" s="196"/>
      <c r="H95395" s="192"/>
    </row>
    <row r="95396" spans="6:8" x14ac:dyDescent="0.2">
      <c r="F95396" s="195"/>
      <c r="G95396" s="196"/>
      <c r="H95396" s="192"/>
    </row>
    <row r="95397" spans="6:8" x14ac:dyDescent="0.2">
      <c r="F95397" s="195"/>
      <c r="G95397" s="196"/>
      <c r="H95397" s="192"/>
    </row>
    <row r="95398" spans="6:8" x14ac:dyDescent="0.2">
      <c r="F95398" s="195"/>
      <c r="G95398" s="196"/>
      <c r="H95398" s="192"/>
    </row>
    <row r="95399" spans="6:8" x14ac:dyDescent="0.2">
      <c r="F95399" s="195"/>
      <c r="G95399" s="196"/>
      <c r="H95399" s="192"/>
    </row>
    <row r="95400" spans="6:8" x14ac:dyDescent="0.2">
      <c r="F95400" s="195"/>
      <c r="G95400" s="196"/>
      <c r="H95400" s="192"/>
    </row>
    <row r="95401" spans="6:8" x14ac:dyDescent="0.2">
      <c r="F95401" s="195"/>
      <c r="G95401" s="196"/>
      <c r="H95401" s="192"/>
    </row>
    <row r="95402" spans="6:8" x14ac:dyDescent="0.2">
      <c r="F95402" s="195"/>
      <c r="G95402" s="196"/>
      <c r="H95402" s="192"/>
    </row>
    <row r="95403" spans="6:8" x14ac:dyDescent="0.2">
      <c r="F95403" s="195"/>
      <c r="G95403" s="196"/>
      <c r="H95403" s="192"/>
    </row>
    <row r="95404" spans="6:8" x14ac:dyDescent="0.2">
      <c r="F95404" s="195"/>
      <c r="G95404" s="196"/>
      <c r="H95404" s="192"/>
    </row>
    <row r="95405" spans="6:8" x14ac:dyDescent="0.2">
      <c r="F95405" s="195"/>
      <c r="G95405" s="196"/>
      <c r="H95405" s="192"/>
    </row>
    <row r="95406" spans="6:8" x14ac:dyDescent="0.2">
      <c r="F95406" s="195"/>
      <c r="G95406" s="196"/>
      <c r="H95406" s="192"/>
    </row>
    <row r="95407" spans="6:8" x14ac:dyDescent="0.2">
      <c r="F95407" s="195"/>
      <c r="G95407" s="196"/>
      <c r="H95407" s="192"/>
    </row>
    <row r="95408" spans="6:8" x14ac:dyDescent="0.2">
      <c r="F95408" s="195"/>
      <c r="G95408" s="196"/>
      <c r="H95408" s="192"/>
    </row>
    <row r="95409" spans="6:8" x14ac:dyDescent="0.2">
      <c r="F95409" s="195"/>
      <c r="G95409" s="196"/>
      <c r="H95409" s="192"/>
    </row>
    <row r="95410" spans="6:8" x14ac:dyDescent="0.2">
      <c r="F95410" s="195"/>
      <c r="G95410" s="196"/>
      <c r="H95410" s="192"/>
    </row>
    <row r="95411" spans="6:8" x14ac:dyDescent="0.2">
      <c r="F95411" s="195"/>
      <c r="G95411" s="196"/>
      <c r="H95411" s="192"/>
    </row>
    <row r="95412" spans="6:8" x14ac:dyDescent="0.2">
      <c r="F95412" s="195"/>
      <c r="G95412" s="196"/>
      <c r="H95412" s="192"/>
    </row>
    <row r="95413" spans="6:8" x14ac:dyDescent="0.2">
      <c r="F95413" s="195"/>
      <c r="G95413" s="196"/>
      <c r="H95413" s="192"/>
    </row>
    <row r="95414" spans="6:8" x14ac:dyDescent="0.2">
      <c r="F95414" s="195"/>
      <c r="G95414" s="196"/>
      <c r="H95414" s="192"/>
    </row>
    <row r="95415" spans="6:8" x14ac:dyDescent="0.2">
      <c r="F95415" s="195"/>
      <c r="G95415" s="196"/>
      <c r="H95415" s="192"/>
    </row>
    <row r="95416" spans="6:8" x14ac:dyDescent="0.2">
      <c r="F95416" s="195"/>
      <c r="G95416" s="196"/>
      <c r="H95416" s="192"/>
    </row>
    <row r="95417" spans="6:8" x14ac:dyDescent="0.2">
      <c r="F95417" s="195"/>
      <c r="G95417" s="196"/>
      <c r="H95417" s="192"/>
    </row>
    <row r="95418" spans="6:8" x14ac:dyDescent="0.2">
      <c r="F95418" s="195"/>
      <c r="G95418" s="196"/>
      <c r="H95418" s="192"/>
    </row>
    <row r="95419" spans="6:8" x14ac:dyDescent="0.2">
      <c r="F95419" s="195"/>
      <c r="G95419" s="196"/>
      <c r="H95419" s="192"/>
    </row>
    <row r="95420" spans="6:8" x14ac:dyDescent="0.2">
      <c r="F95420" s="195"/>
      <c r="G95420" s="196"/>
      <c r="H95420" s="192"/>
    </row>
    <row r="95421" spans="6:8" x14ac:dyDescent="0.2">
      <c r="F95421" s="195"/>
      <c r="G95421" s="196"/>
      <c r="H95421" s="192"/>
    </row>
    <row r="95422" spans="6:8" x14ac:dyDescent="0.2">
      <c r="F95422" s="195"/>
      <c r="G95422" s="196"/>
      <c r="H95422" s="192"/>
    </row>
    <row r="95423" spans="6:8" x14ac:dyDescent="0.2">
      <c r="F95423" s="195"/>
      <c r="G95423" s="196"/>
      <c r="H95423" s="192"/>
    </row>
    <row r="95424" spans="6:8" x14ac:dyDescent="0.2">
      <c r="F95424" s="195"/>
      <c r="G95424" s="196"/>
      <c r="H95424" s="192"/>
    </row>
    <row r="95425" spans="6:8" x14ac:dyDescent="0.2">
      <c r="F95425" s="195"/>
      <c r="G95425" s="196"/>
      <c r="H95425" s="192"/>
    </row>
    <row r="95426" spans="6:8" x14ac:dyDescent="0.2">
      <c r="F95426" s="195"/>
      <c r="G95426" s="196"/>
      <c r="H95426" s="192"/>
    </row>
    <row r="95427" spans="6:8" x14ac:dyDescent="0.2">
      <c r="F95427" s="195"/>
      <c r="G95427" s="196"/>
      <c r="H95427" s="192"/>
    </row>
    <row r="95428" spans="6:8" x14ac:dyDescent="0.2">
      <c r="F95428" s="195"/>
      <c r="G95428" s="196"/>
      <c r="H95428" s="192"/>
    </row>
    <row r="95429" spans="6:8" x14ac:dyDescent="0.2">
      <c r="F95429" s="195"/>
      <c r="G95429" s="196"/>
      <c r="H95429" s="192"/>
    </row>
    <row r="95430" spans="6:8" x14ac:dyDescent="0.2">
      <c r="F95430" s="195"/>
      <c r="G95430" s="196"/>
      <c r="H95430" s="192"/>
    </row>
    <row r="95431" spans="6:8" x14ac:dyDescent="0.2">
      <c r="F95431" s="195"/>
      <c r="G95431" s="196"/>
      <c r="H95431" s="192"/>
    </row>
    <row r="95432" spans="6:8" x14ac:dyDescent="0.2">
      <c r="F95432" s="195"/>
      <c r="G95432" s="196"/>
      <c r="H95432" s="192"/>
    </row>
    <row r="95433" spans="6:8" x14ac:dyDescent="0.2">
      <c r="F95433" s="195"/>
      <c r="G95433" s="196"/>
      <c r="H95433" s="192"/>
    </row>
    <row r="95434" spans="6:8" x14ac:dyDescent="0.2">
      <c r="F95434" s="195"/>
      <c r="G95434" s="196"/>
      <c r="H95434" s="192"/>
    </row>
    <row r="95435" spans="6:8" x14ac:dyDescent="0.2">
      <c r="F95435" s="195"/>
      <c r="G95435" s="196"/>
      <c r="H95435" s="192"/>
    </row>
    <row r="95436" spans="6:8" x14ac:dyDescent="0.2">
      <c r="F95436" s="195"/>
      <c r="G95436" s="196"/>
      <c r="H95436" s="192"/>
    </row>
    <row r="95437" spans="6:8" x14ac:dyDescent="0.2">
      <c r="F95437" s="195"/>
      <c r="G95437" s="196"/>
      <c r="H95437" s="192"/>
    </row>
    <row r="95438" spans="6:8" x14ac:dyDescent="0.2">
      <c r="F95438" s="195"/>
      <c r="G95438" s="196"/>
      <c r="H95438" s="192"/>
    </row>
    <row r="95439" spans="6:8" x14ac:dyDescent="0.2">
      <c r="F95439" s="195"/>
      <c r="G95439" s="196"/>
      <c r="H95439" s="192"/>
    </row>
    <row r="95440" spans="6:8" x14ac:dyDescent="0.2">
      <c r="F95440" s="195"/>
      <c r="G95440" s="196"/>
      <c r="H95440" s="192"/>
    </row>
    <row r="95441" spans="6:8" x14ac:dyDescent="0.2">
      <c r="F95441" s="195"/>
      <c r="G95441" s="196"/>
      <c r="H95441" s="192"/>
    </row>
    <row r="95442" spans="6:8" x14ac:dyDescent="0.2">
      <c r="F95442" s="195"/>
      <c r="G95442" s="196"/>
      <c r="H95442" s="192"/>
    </row>
    <row r="95443" spans="6:8" x14ac:dyDescent="0.2">
      <c r="F95443" s="195"/>
      <c r="G95443" s="196"/>
      <c r="H95443" s="192"/>
    </row>
    <row r="95444" spans="6:8" x14ac:dyDescent="0.2">
      <c r="F95444" s="195"/>
      <c r="G95444" s="196"/>
      <c r="H95444" s="192"/>
    </row>
    <row r="95445" spans="6:8" x14ac:dyDescent="0.2">
      <c r="F95445" s="195"/>
      <c r="G95445" s="196"/>
      <c r="H95445" s="192"/>
    </row>
    <row r="95446" spans="6:8" x14ac:dyDescent="0.2">
      <c r="F95446" s="195"/>
      <c r="G95446" s="196"/>
      <c r="H95446" s="192"/>
    </row>
    <row r="95447" spans="6:8" x14ac:dyDescent="0.2">
      <c r="F95447" s="195"/>
      <c r="G95447" s="196"/>
      <c r="H95447" s="192"/>
    </row>
    <row r="95448" spans="6:8" x14ac:dyDescent="0.2">
      <c r="F95448" s="195"/>
      <c r="G95448" s="196"/>
      <c r="H95448" s="192"/>
    </row>
    <row r="95449" spans="6:8" x14ac:dyDescent="0.2">
      <c r="F95449" s="195"/>
      <c r="G95449" s="196"/>
      <c r="H95449" s="192"/>
    </row>
    <row r="95450" spans="6:8" x14ac:dyDescent="0.2">
      <c r="F95450" s="195"/>
      <c r="G95450" s="196"/>
      <c r="H95450" s="192"/>
    </row>
    <row r="95451" spans="6:8" x14ac:dyDescent="0.2">
      <c r="F95451" s="195"/>
      <c r="G95451" s="196"/>
      <c r="H95451" s="192"/>
    </row>
    <row r="95452" spans="6:8" x14ac:dyDescent="0.2">
      <c r="F95452" s="195"/>
      <c r="G95452" s="196"/>
      <c r="H95452" s="192"/>
    </row>
    <row r="95453" spans="6:8" x14ac:dyDescent="0.2">
      <c r="F95453" s="195"/>
      <c r="G95453" s="196"/>
      <c r="H95453" s="192"/>
    </row>
    <row r="95454" spans="6:8" x14ac:dyDescent="0.2">
      <c r="F95454" s="195"/>
      <c r="G95454" s="196"/>
      <c r="H95454" s="192"/>
    </row>
    <row r="95455" spans="6:8" x14ac:dyDescent="0.2">
      <c r="F95455" s="195"/>
      <c r="G95455" s="196"/>
      <c r="H95455" s="192"/>
    </row>
    <row r="95456" spans="6:8" x14ac:dyDescent="0.2">
      <c r="F95456" s="195"/>
      <c r="G95456" s="196"/>
      <c r="H95456" s="192"/>
    </row>
    <row r="95457" spans="6:8" x14ac:dyDescent="0.2">
      <c r="F95457" s="195"/>
      <c r="G95457" s="196"/>
      <c r="H95457" s="192"/>
    </row>
    <row r="95458" spans="6:8" x14ac:dyDescent="0.2">
      <c r="F95458" s="195"/>
      <c r="G95458" s="196"/>
      <c r="H95458" s="192"/>
    </row>
    <row r="95459" spans="6:8" x14ac:dyDescent="0.2">
      <c r="F95459" s="195"/>
      <c r="G95459" s="196"/>
      <c r="H95459" s="192"/>
    </row>
    <row r="95460" spans="6:8" x14ac:dyDescent="0.2">
      <c r="F95460" s="195"/>
      <c r="G95460" s="196"/>
      <c r="H95460" s="192"/>
    </row>
    <row r="95461" spans="6:8" x14ac:dyDescent="0.2">
      <c r="F95461" s="195"/>
      <c r="G95461" s="196"/>
      <c r="H95461" s="192"/>
    </row>
    <row r="95462" spans="6:8" x14ac:dyDescent="0.2">
      <c r="F95462" s="195"/>
      <c r="G95462" s="196"/>
      <c r="H95462" s="192"/>
    </row>
    <row r="95463" spans="6:8" x14ac:dyDescent="0.2">
      <c r="F95463" s="195"/>
      <c r="G95463" s="196"/>
      <c r="H95463" s="192"/>
    </row>
    <row r="95464" spans="6:8" x14ac:dyDescent="0.2">
      <c r="F95464" s="195"/>
      <c r="G95464" s="196"/>
      <c r="H95464" s="192"/>
    </row>
    <row r="95465" spans="6:8" x14ac:dyDescent="0.2">
      <c r="F95465" s="195"/>
      <c r="G95465" s="196"/>
      <c r="H95465" s="192"/>
    </row>
    <row r="95466" spans="6:8" x14ac:dyDescent="0.2">
      <c r="F95466" s="195"/>
      <c r="G95466" s="196"/>
      <c r="H95466" s="192"/>
    </row>
    <row r="95467" spans="6:8" x14ac:dyDescent="0.2">
      <c r="F95467" s="195"/>
      <c r="G95467" s="196"/>
      <c r="H95467" s="192"/>
    </row>
    <row r="95468" spans="6:8" x14ac:dyDescent="0.2">
      <c r="F95468" s="195"/>
      <c r="G95468" s="196"/>
      <c r="H95468" s="192"/>
    </row>
    <row r="95469" spans="6:8" x14ac:dyDescent="0.2">
      <c r="F95469" s="195"/>
      <c r="G95469" s="196"/>
      <c r="H95469" s="192"/>
    </row>
    <row r="95470" spans="6:8" x14ac:dyDescent="0.2">
      <c r="F95470" s="195"/>
      <c r="G95470" s="196"/>
      <c r="H95470" s="192"/>
    </row>
    <row r="95471" spans="6:8" x14ac:dyDescent="0.2">
      <c r="F95471" s="195"/>
      <c r="G95471" s="196"/>
      <c r="H95471" s="192"/>
    </row>
    <row r="95472" spans="6:8" x14ac:dyDescent="0.2">
      <c r="F95472" s="195"/>
      <c r="G95472" s="196"/>
      <c r="H95472" s="192"/>
    </row>
    <row r="95473" spans="6:8" x14ac:dyDescent="0.2">
      <c r="F95473" s="195"/>
      <c r="G95473" s="196"/>
      <c r="H95473" s="192"/>
    </row>
    <row r="95474" spans="6:8" x14ac:dyDescent="0.2">
      <c r="F95474" s="195"/>
      <c r="G95474" s="196"/>
      <c r="H95474" s="192"/>
    </row>
    <row r="95475" spans="6:8" x14ac:dyDescent="0.2">
      <c r="F95475" s="195"/>
      <c r="G95475" s="196"/>
      <c r="H95475" s="192"/>
    </row>
    <row r="95476" spans="6:8" x14ac:dyDescent="0.2">
      <c r="F95476" s="195"/>
      <c r="G95476" s="196"/>
      <c r="H95476" s="192"/>
    </row>
    <row r="95477" spans="6:8" x14ac:dyDescent="0.2">
      <c r="F95477" s="195"/>
      <c r="G95477" s="196"/>
      <c r="H95477" s="192"/>
    </row>
    <row r="95478" spans="6:8" x14ac:dyDescent="0.2">
      <c r="F95478" s="195"/>
      <c r="G95478" s="196"/>
      <c r="H95478" s="192"/>
    </row>
    <row r="95479" spans="6:8" x14ac:dyDescent="0.2">
      <c r="F95479" s="195"/>
      <c r="G95479" s="196"/>
      <c r="H95479" s="192"/>
    </row>
    <row r="95480" spans="6:8" x14ac:dyDescent="0.2">
      <c r="F95480" s="195"/>
      <c r="G95480" s="196"/>
      <c r="H95480" s="192"/>
    </row>
    <row r="95481" spans="6:8" x14ac:dyDescent="0.2">
      <c r="F95481" s="195"/>
      <c r="G95481" s="196"/>
      <c r="H95481" s="192"/>
    </row>
    <row r="95482" spans="6:8" x14ac:dyDescent="0.2">
      <c r="F95482" s="195"/>
      <c r="G95482" s="196"/>
      <c r="H95482" s="192"/>
    </row>
    <row r="95483" spans="6:8" x14ac:dyDescent="0.2">
      <c r="F95483" s="195"/>
      <c r="G95483" s="196"/>
      <c r="H95483" s="192"/>
    </row>
    <row r="95484" spans="6:8" x14ac:dyDescent="0.2">
      <c r="F95484" s="195"/>
      <c r="G95484" s="196"/>
      <c r="H95484" s="192"/>
    </row>
    <row r="95485" spans="6:8" x14ac:dyDescent="0.2">
      <c r="F95485" s="195"/>
      <c r="G95485" s="196"/>
      <c r="H95485" s="192"/>
    </row>
    <row r="95486" spans="6:8" x14ac:dyDescent="0.2">
      <c r="F95486" s="195"/>
      <c r="G95486" s="196"/>
      <c r="H95486" s="192"/>
    </row>
    <row r="95487" spans="6:8" x14ac:dyDescent="0.2">
      <c r="F95487" s="195"/>
      <c r="G95487" s="196"/>
      <c r="H95487" s="192"/>
    </row>
    <row r="95488" spans="6:8" x14ac:dyDescent="0.2">
      <c r="F95488" s="195"/>
      <c r="G95488" s="196"/>
      <c r="H95488" s="192"/>
    </row>
    <row r="95489" spans="6:8" x14ac:dyDescent="0.2">
      <c r="F95489" s="195"/>
      <c r="G95489" s="196"/>
      <c r="H95489" s="192"/>
    </row>
    <row r="95490" spans="6:8" x14ac:dyDescent="0.2">
      <c r="F95490" s="195"/>
      <c r="G95490" s="196"/>
      <c r="H95490" s="192"/>
    </row>
    <row r="95491" spans="6:8" x14ac:dyDescent="0.2">
      <c r="F95491" s="195"/>
      <c r="G95491" s="196"/>
      <c r="H95491" s="192"/>
    </row>
    <row r="95492" spans="6:8" x14ac:dyDescent="0.2">
      <c r="F95492" s="195"/>
      <c r="G95492" s="196"/>
      <c r="H95492" s="192"/>
    </row>
    <row r="95493" spans="6:8" x14ac:dyDescent="0.2">
      <c r="F95493" s="195"/>
      <c r="G95493" s="196"/>
      <c r="H95493" s="192"/>
    </row>
    <row r="95494" spans="6:8" x14ac:dyDescent="0.2">
      <c r="F95494" s="195"/>
      <c r="G95494" s="196"/>
      <c r="H95494" s="192"/>
    </row>
    <row r="95495" spans="6:8" x14ac:dyDescent="0.2">
      <c r="F95495" s="195"/>
      <c r="G95495" s="196"/>
      <c r="H95495" s="192"/>
    </row>
    <row r="95496" spans="6:8" x14ac:dyDescent="0.2">
      <c r="F95496" s="195"/>
      <c r="G95496" s="196"/>
      <c r="H95496" s="192"/>
    </row>
    <row r="95497" spans="6:8" x14ac:dyDescent="0.2">
      <c r="F95497" s="195"/>
      <c r="G95497" s="196"/>
      <c r="H95497" s="192"/>
    </row>
    <row r="95498" spans="6:8" x14ac:dyDescent="0.2">
      <c r="F95498" s="195"/>
      <c r="G95498" s="196"/>
      <c r="H95498" s="192"/>
    </row>
    <row r="95499" spans="6:8" x14ac:dyDescent="0.2">
      <c r="F95499" s="195"/>
      <c r="G95499" s="196"/>
      <c r="H95499" s="192"/>
    </row>
    <row r="95500" spans="6:8" x14ac:dyDescent="0.2">
      <c r="F95500" s="195"/>
      <c r="G95500" s="196"/>
      <c r="H95500" s="192"/>
    </row>
    <row r="95501" spans="6:8" x14ac:dyDescent="0.2">
      <c r="F95501" s="195"/>
      <c r="G95501" s="196"/>
      <c r="H95501" s="192"/>
    </row>
    <row r="95502" spans="6:8" x14ac:dyDescent="0.2">
      <c r="F95502" s="195"/>
      <c r="G95502" s="196"/>
      <c r="H95502" s="192"/>
    </row>
    <row r="95503" spans="6:8" x14ac:dyDescent="0.2">
      <c r="F95503" s="195"/>
      <c r="G95503" s="196"/>
      <c r="H95503" s="192"/>
    </row>
    <row r="95504" spans="6:8" x14ac:dyDescent="0.2">
      <c r="F95504" s="195"/>
      <c r="G95504" s="196"/>
      <c r="H95504" s="192"/>
    </row>
    <row r="95505" spans="6:8" x14ac:dyDescent="0.2">
      <c r="F95505" s="195"/>
      <c r="G95505" s="196"/>
      <c r="H95505" s="192"/>
    </row>
    <row r="95506" spans="6:8" x14ac:dyDescent="0.2">
      <c r="F95506" s="195"/>
      <c r="G95506" s="196"/>
      <c r="H95506" s="192"/>
    </row>
    <row r="95507" spans="6:8" x14ac:dyDescent="0.2">
      <c r="F95507" s="195"/>
      <c r="G95507" s="196"/>
      <c r="H95507" s="192"/>
    </row>
    <row r="95508" spans="6:8" x14ac:dyDescent="0.2">
      <c r="F95508" s="195"/>
      <c r="G95508" s="196"/>
      <c r="H95508" s="192"/>
    </row>
    <row r="95509" spans="6:8" x14ac:dyDescent="0.2">
      <c r="F95509" s="195"/>
      <c r="G95509" s="196"/>
      <c r="H95509" s="192"/>
    </row>
    <row r="95510" spans="6:8" x14ac:dyDescent="0.2">
      <c r="F95510" s="195"/>
      <c r="G95510" s="196"/>
      <c r="H95510" s="192"/>
    </row>
    <row r="95511" spans="6:8" x14ac:dyDescent="0.2">
      <c r="F95511" s="195"/>
      <c r="G95511" s="196"/>
      <c r="H95511" s="192"/>
    </row>
    <row r="95512" spans="6:8" x14ac:dyDescent="0.2">
      <c r="F95512" s="195"/>
      <c r="G95512" s="196"/>
      <c r="H95512" s="192"/>
    </row>
    <row r="95513" spans="6:8" x14ac:dyDescent="0.2">
      <c r="F95513" s="195"/>
      <c r="G95513" s="196"/>
      <c r="H95513" s="192"/>
    </row>
    <row r="95514" spans="6:8" x14ac:dyDescent="0.2">
      <c r="F95514" s="195"/>
      <c r="G95514" s="196"/>
      <c r="H95514" s="192"/>
    </row>
    <row r="95515" spans="6:8" x14ac:dyDescent="0.2">
      <c r="F95515" s="195"/>
      <c r="G95515" s="196"/>
      <c r="H95515" s="192"/>
    </row>
    <row r="95516" spans="6:8" x14ac:dyDescent="0.2">
      <c r="F95516" s="195"/>
      <c r="G95516" s="196"/>
      <c r="H95516" s="192"/>
    </row>
    <row r="95517" spans="6:8" x14ac:dyDescent="0.2">
      <c r="F95517" s="195"/>
      <c r="G95517" s="196"/>
      <c r="H95517" s="192"/>
    </row>
    <row r="95518" spans="6:8" x14ac:dyDescent="0.2">
      <c r="F95518" s="195"/>
      <c r="G95518" s="196"/>
      <c r="H95518" s="192"/>
    </row>
    <row r="95519" spans="6:8" x14ac:dyDescent="0.2">
      <c r="F95519" s="195"/>
      <c r="G95519" s="196"/>
      <c r="H95519" s="192"/>
    </row>
    <row r="95520" spans="6:8" x14ac:dyDescent="0.2">
      <c r="F95520" s="195"/>
      <c r="G95520" s="196"/>
      <c r="H95520" s="192"/>
    </row>
    <row r="95521" spans="6:8" x14ac:dyDescent="0.2">
      <c r="F95521" s="195"/>
      <c r="G95521" s="196"/>
      <c r="H95521" s="192"/>
    </row>
    <row r="95522" spans="6:8" x14ac:dyDescent="0.2">
      <c r="F95522" s="195"/>
      <c r="G95522" s="196"/>
      <c r="H95522" s="192"/>
    </row>
    <row r="95523" spans="6:8" x14ac:dyDescent="0.2">
      <c r="F95523" s="195"/>
      <c r="G95523" s="196"/>
      <c r="H95523" s="192"/>
    </row>
    <row r="95524" spans="6:8" x14ac:dyDescent="0.2">
      <c r="F95524" s="195"/>
      <c r="G95524" s="196"/>
      <c r="H95524" s="192"/>
    </row>
    <row r="95525" spans="6:8" x14ac:dyDescent="0.2">
      <c r="F95525" s="195"/>
      <c r="G95525" s="196"/>
      <c r="H95525" s="192"/>
    </row>
    <row r="95526" spans="6:8" x14ac:dyDescent="0.2">
      <c r="F95526" s="195"/>
      <c r="G95526" s="196"/>
      <c r="H95526" s="192"/>
    </row>
    <row r="95527" spans="6:8" x14ac:dyDescent="0.2">
      <c r="F95527" s="195"/>
      <c r="G95527" s="196"/>
      <c r="H95527" s="192"/>
    </row>
    <row r="95528" spans="6:8" x14ac:dyDescent="0.2">
      <c r="F95528" s="195"/>
      <c r="G95528" s="196"/>
      <c r="H95528" s="192"/>
    </row>
    <row r="95529" spans="6:8" x14ac:dyDescent="0.2">
      <c r="F95529" s="195"/>
      <c r="G95529" s="196"/>
      <c r="H95529" s="192"/>
    </row>
    <row r="95530" spans="6:8" x14ac:dyDescent="0.2">
      <c r="F95530" s="195"/>
      <c r="G95530" s="196"/>
      <c r="H95530" s="192"/>
    </row>
    <row r="95531" spans="6:8" x14ac:dyDescent="0.2">
      <c r="F95531" s="195"/>
      <c r="G95531" s="196"/>
      <c r="H95531" s="192"/>
    </row>
    <row r="95532" spans="6:8" x14ac:dyDescent="0.2">
      <c r="F95532" s="195"/>
      <c r="G95532" s="196"/>
      <c r="H95532" s="192"/>
    </row>
    <row r="95533" spans="6:8" x14ac:dyDescent="0.2">
      <c r="F95533" s="195"/>
      <c r="G95533" s="196"/>
      <c r="H95533" s="192"/>
    </row>
    <row r="95534" spans="6:8" x14ac:dyDescent="0.2">
      <c r="F95534" s="195"/>
      <c r="G95534" s="196"/>
      <c r="H95534" s="192"/>
    </row>
    <row r="95535" spans="6:8" x14ac:dyDescent="0.2">
      <c r="F95535" s="195"/>
      <c r="G95535" s="196"/>
      <c r="H95535" s="192"/>
    </row>
    <row r="95536" spans="6:8" x14ac:dyDescent="0.2">
      <c r="F95536" s="195"/>
      <c r="G95536" s="196"/>
      <c r="H95536" s="192"/>
    </row>
    <row r="95537" spans="6:8" x14ac:dyDescent="0.2">
      <c r="F95537" s="195"/>
      <c r="G95537" s="196"/>
      <c r="H95537" s="192"/>
    </row>
    <row r="95538" spans="6:8" x14ac:dyDescent="0.2">
      <c r="F95538" s="195"/>
      <c r="G95538" s="196"/>
      <c r="H95538" s="192"/>
    </row>
    <row r="95539" spans="6:8" x14ac:dyDescent="0.2">
      <c r="F95539" s="195"/>
      <c r="G95539" s="196"/>
      <c r="H95539" s="192"/>
    </row>
    <row r="95540" spans="6:8" x14ac:dyDescent="0.2">
      <c r="F95540" s="195"/>
      <c r="G95540" s="196"/>
      <c r="H95540" s="192"/>
    </row>
    <row r="95541" spans="6:8" x14ac:dyDescent="0.2">
      <c r="F95541" s="195"/>
      <c r="G95541" s="196"/>
      <c r="H95541" s="192"/>
    </row>
    <row r="95542" spans="6:8" x14ac:dyDescent="0.2">
      <c r="F95542" s="195"/>
      <c r="G95542" s="196"/>
      <c r="H95542" s="192"/>
    </row>
    <row r="95543" spans="6:8" x14ac:dyDescent="0.2">
      <c r="F95543" s="195"/>
      <c r="G95543" s="196"/>
      <c r="H95543" s="192"/>
    </row>
    <row r="95544" spans="6:8" x14ac:dyDescent="0.2">
      <c r="F95544" s="195"/>
      <c r="G95544" s="196"/>
      <c r="H95544" s="192"/>
    </row>
    <row r="95545" spans="6:8" x14ac:dyDescent="0.2">
      <c r="F95545" s="195"/>
      <c r="G95545" s="196"/>
      <c r="H95545" s="192"/>
    </row>
    <row r="95546" spans="6:8" x14ac:dyDescent="0.2">
      <c r="F95546" s="195"/>
      <c r="G95546" s="196"/>
      <c r="H95546" s="192"/>
    </row>
    <row r="95547" spans="6:8" x14ac:dyDescent="0.2">
      <c r="F95547" s="195"/>
      <c r="G95547" s="196"/>
      <c r="H95547" s="192"/>
    </row>
    <row r="95548" spans="6:8" x14ac:dyDescent="0.2">
      <c r="F95548" s="195"/>
      <c r="G95548" s="196"/>
      <c r="H95548" s="192"/>
    </row>
    <row r="95549" spans="6:8" x14ac:dyDescent="0.2">
      <c r="F95549" s="195"/>
      <c r="G95549" s="196"/>
      <c r="H95549" s="192"/>
    </row>
    <row r="95550" spans="6:8" x14ac:dyDescent="0.2">
      <c r="F95550" s="195"/>
      <c r="G95550" s="196"/>
      <c r="H95550" s="192"/>
    </row>
    <row r="95551" spans="6:8" x14ac:dyDescent="0.2">
      <c r="F95551" s="195"/>
      <c r="G95551" s="196"/>
      <c r="H95551" s="192"/>
    </row>
    <row r="95552" spans="6:8" x14ac:dyDescent="0.2">
      <c r="F95552" s="195"/>
      <c r="G95552" s="196"/>
      <c r="H95552" s="192"/>
    </row>
    <row r="95553" spans="6:8" x14ac:dyDescent="0.2">
      <c r="F95553" s="195"/>
      <c r="G95553" s="196"/>
      <c r="H95553" s="192"/>
    </row>
    <row r="95554" spans="6:8" x14ac:dyDescent="0.2">
      <c r="F95554" s="195"/>
      <c r="G95554" s="196"/>
      <c r="H95554" s="192"/>
    </row>
    <row r="95555" spans="6:8" x14ac:dyDescent="0.2">
      <c r="F95555" s="195"/>
      <c r="G95555" s="196"/>
      <c r="H95555" s="192"/>
    </row>
    <row r="95556" spans="6:8" x14ac:dyDescent="0.2">
      <c r="F95556" s="195"/>
      <c r="G95556" s="196"/>
      <c r="H95556" s="192"/>
    </row>
    <row r="95557" spans="6:8" x14ac:dyDescent="0.2">
      <c r="F95557" s="195"/>
      <c r="G95557" s="196"/>
      <c r="H95557" s="192"/>
    </row>
    <row r="95558" spans="6:8" x14ac:dyDescent="0.2">
      <c r="F95558" s="195"/>
      <c r="G95558" s="196"/>
      <c r="H95558" s="192"/>
    </row>
    <row r="95559" spans="6:8" x14ac:dyDescent="0.2">
      <c r="F95559" s="195"/>
      <c r="G95559" s="196"/>
      <c r="H95559" s="192"/>
    </row>
    <row r="95560" spans="6:8" x14ac:dyDescent="0.2">
      <c r="F95560" s="195"/>
      <c r="G95560" s="196"/>
      <c r="H95560" s="192"/>
    </row>
    <row r="95561" spans="6:8" x14ac:dyDescent="0.2">
      <c r="F95561" s="195"/>
      <c r="G95561" s="196"/>
      <c r="H95561" s="192"/>
    </row>
    <row r="95562" spans="6:8" x14ac:dyDescent="0.2">
      <c r="F95562" s="195"/>
      <c r="G95562" s="196"/>
      <c r="H95562" s="192"/>
    </row>
    <row r="95563" spans="6:8" x14ac:dyDescent="0.2">
      <c r="F95563" s="195"/>
      <c r="G95563" s="196"/>
      <c r="H95563" s="192"/>
    </row>
    <row r="95564" spans="6:8" x14ac:dyDescent="0.2">
      <c r="F95564" s="195"/>
      <c r="G95564" s="196"/>
      <c r="H95564" s="192"/>
    </row>
    <row r="95565" spans="6:8" x14ac:dyDescent="0.2">
      <c r="F95565" s="195"/>
      <c r="G95565" s="196"/>
      <c r="H95565" s="192"/>
    </row>
    <row r="95566" spans="6:8" x14ac:dyDescent="0.2">
      <c r="F95566" s="195"/>
      <c r="G95566" s="196"/>
      <c r="H95566" s="192"/>
    </row>
    <row r="95567" spans="6:8" x14ac:dyDescent="0.2">
      <c r="F95567" s="195"/>
      <c r="G95567" s="196"/>
      <c r="H95567" s="192"/>
    </row>
    <row r="95568" spans="6:8" x14ac:dyDescent="0.2">
      <c r="F95568" s="195"/>
      <c r="G95568" s="196"/>
      <c r="H95568" s="192"/>
    </row>
    <row r="95569" spans="6:8" x14ac:dyDescent="0.2">
      <c r="F95569" s="195"/>
      <c r="G95569" s="196"/>
      <c r="H95569" s="192"/>
    </row>
    <row r="95570" spans="6:8" x14ac:dyDescent="0.2">
      <c r="F95570" s="195"/>
      <c r="G95570" s="196"/>
      <c r="H95570" s="192"/>
    </row>
    <row r="95571" spans="6:8" x14ac:dyDescent="0.2">
      <c r="F95571" s="195"/>
      <c r="G95571" s="196"/>
      <c r="H95571" s="192"/>
    </row>
    <row r="95572" spans="6:8" x14ac:dyDescent="0.2">
      <c r="F95572" s="195"/>
      <c r="G95572" s="196"/>
      <c r="H95572" s="192"/>
    </row>
    <row r="95573" spans="6:8" x14ac:dyDescent="0.2">
      <c r="F95573" s="195"/>
      <c r="G95573" s="196"/>
      <c r="H95573" s="192"/>
    </row>
    <row r="95574" spans="6:8" x14ac:dyDescent="0.2">
      <c r="F95574" s="195"/>
      <c r="G95574" s="196"/>
      <c r="H95574" s="192"/>
    </row>
    <row r="95575" spans="6:8" x14ac:dyDescent="0.2">
      <c r="F95575" s="195"/>
      <c r="G95575" s="196"/>
      <c r="H95575" s="192"/>
    </row>
    <row r="95576" spans="6:8" x14ac:dyDescent="0.2">
      <c r="F95576" s="195"/>
      <c r="G95576" s="196"/>
      <c r="H95576" s="192"/>
    </row>
    <row r="95577" spans="6:8" x14ac:dyDescent="0.2">
      <c r="F95577" s="195"/>
      <c r="G95577" s="196"/>
      <c r="H95577" s="192"/>
    </row>
    <row r="95578" spans="6:8" x14ac:dyDescent="0.2">
      <c r="F95578" s="195"/>
      <c r="G95578" s="196"/>
      <c r="H95578" s="192"/>
    </row>
    <row r="95579" spans="6:8" x14ac:dyDescent="0.2">
      <c r="F95579" s="195"/>
      <c r="G95579" s="196"/>
      <c r="H95579" s="192"/>
    </row>
    <row r="95580" spans="6:8" x14ac:dyDescent="0.2">
      <c r="F95580" s="195"/>
      <c r="G95580" s="196"/>
      <c r="H95580" s="192"/>
    </row>
    <row r="95581" spans="6:8" x14ac:dyDescent="0.2">
      <c r="F95581" s="195"/>
      <c r="G95581" s="196"/>
      <c r="H95581" s="192"/>
    </row>
    <row r="95582" spans="6:8" x14ac:dyDescent="0.2">
      <c r="F95582" s="195"/>
      <c r="G95582" s="196"/>
      <c r="H95582" s="192"/>
    </row>
    <row r="95583" spans="6:8" x14ac:dyDescent="0.2">
      <c r="F95583" s="195"/>
      <c r="G95583" s="196"/>
      <c r="H95583" s="192"/>
    </row>
    <row r="95584" spans="6:8" x14ac:dyDescent="0.2">
      <c r="F95584" s="195"/>
      <c r="G95584" s="196"/>
      <c r="H95584" s="192"/>
    </row>
    <row r="95585" spans="6:8" x14ac:dyDescent="0.2">
      <c r="F95585" s="195"/>
      <c r="G95585" s="196"/>
      <c r="H95585" s="192"/>
    </row>
    <row r="95586" spans="6:8" x14ac:dyDescent="0.2">
      <c r="F95586" s="195"/>
      <c r="G95586" s="196"/>
      <c r="H95586" s="192"/>
    </row>
    <row r="95587" spans="6:8" x14ac:dyDescent="0.2">
      <c r="F95587" s="195"/>
      <c r="G95587" s="196"/>
      <c r="H95587" s="192"/>
    </row>
    <row r="95588" spans="6:8" x14ac:dyDescent="0.2">
      <c r="F95588" s="195"/>
      <c r="G95588" s="196"/>
      <c r="H95588" s="192"/>
    </row>
    <row r="95589" spans="6:8" x14ac:dyDescent="0.2">
      <c r="F95589" s="195"/>
      <c r="G95589" s="196"/>
      <c r="H95589" s="192"/>
    </row>
    <row r="95590" spans="6:8" x14ac:dyDescent="0.2">
      <c r="F95590" s="195"/>
      <c r="G95590" s="196"/>
      <c r="H95590" s="192"/>
    </row>
    <row r="95591" spans="6:8" x14ac:dyDescent="0.2">
      <c r="F95591" s="195"/>
      <c r="G95591" s="196"/>
      <c r="H95591" s="192"/>
    </row>
    <row r="95592" spans="6:8" x14ac:dyDescent="0.2">
      <c r="F95592" s="195"/>
      <c r="G95592" s="196"/>
      <c r="H95592" s="192"/>
    </row>
    <row r="95593" spans="6:8" x14ac:dyDescent="0.2">
      <c r="F95593" s="195"/>
      <c r="G95593" s="196"/>
      <c r="H95593" s="192"/>
    </row>
    <row r="95594" spans="6:8" x14ac:dyDescent="0.2">
      <c r="F95594" s="195"/>
      <c r="G95594" s="196"/>
      <c r="H95594" s="192"/>
    </row>
    <row r="95595" spans="6:8" x14ac:dyDescent="0.2">
      <c r="F95595" s="195"/>
      <c r="G95595" s="196"/>
      <c r="H95595" s="192"/>
    </row>
    <row r="95596" spans="6:8" x14ac:dyDescent="0.2">
      <c r="F95596" s="195"/>
      <c r="G95596" s="196"/>
      <c r="H95596" s="192"/>
    </row>
    <row r="95597" spans="6:8" x14ac:dyDescent="0.2">
      <c r="F95597" s="195"/>
      <c r="G95597" s="196"/>
      <c r="H95597" s="192"/>
    </row>
    <row r="95598" spans="6:8" x14ac:dyDescent="0.2">
      <c r="F95598" s="195"/>
      <c r="G95598" s="196"/>
      <c r="H95598" s="192"/>
    </row>
    <row r="95599" spans="6:8" x14ac:dyDescent="0.2">
      <c r="F95599" s="195"/>
      <c r="G95599" s="196"/>
      <c r="H95599" s="192"/>
    </row>
    <row r="95600" spans="6:8" x14ac:dyDescent="0.2">
      <c r="F95600" s="195"/>
      <c r="G95600" s="196"/>
      <c r="H95600" s="192"/>
    </row>
    <row r="95601" spans="6:8" x14ac:dyDescent="0.2">
      <c r="F95601" s="195"/>
      <c r="G95601" s="196"/>
      <c r="H95601" s="192"/>
    </row>
    <row r="95602" spans="6:8" x14ac:dyDescent="0.2">
      <c r="F95602" s="195"/>
      <c r="G95602" s="196"/>
      <c r="H95602" s="192"/>
    </row>
    <row r="95603" spans="6:8" x14ac:dyDescent="0.2">
      <c r="F95603" s="195"/>
      <c r="G95603" s="196"/>
      <c r="H95603" s="192"/>
    </row>
    <row r="95604" spans="6:8" x14ac:dyDescent="0.2">
      <c r="F95604" s="195"/>
      <c r="G95604" s="196"/>
      <c r="H95604" s="192"/>
    </row>
    <row r="95605" spans="6:8" x14ac:dyDescent="0.2">
      <c r="F95605" s="195"/>
      <c r="G95605" s="196"/>
      <c r="H95605" s="192"/>
    </row>
    <row r="95606" spans="6:8" x14ac:dyDescent="0.2">
      <c r="F95606" s="195"/>
      <c r="G95606" s="196"/>
      <c r="H95606" s="192"/>
    </row>
    <row r="95607" spans="6:8" x14ac:dyDescent="0.2">
      <c r="F95607" s="195"/>
      <c r="G95607" s="196"/>
      <c r="H95607" s="192"/>
    </row>
    <row r="95608" spans="6:8" x14ac:dyDescent="0.2">
      <c r="F95608" s="195"/>
      <c r="G95608" s="196"/>
      <c r="H95608" s="192"/>
    </row>
    <row r="95609" spans="6:8" x14ac:dyDescent="0.2">
      <c r="F95609" s="195"/>
      <c r="G95609" s="196"/>
      <c r="H95609" s="192"/>
    </row>
    <row r="95610" spans="6:8" x14ac:dyDescent="0.2">
      <c r="F95610" s="195"/>
      <c r="G95610" s="196"/>
      <c r="H95610" s="192"/>
    </row>
    <row r="95611" spans="6:8" x14ac:dyDescent="0.2">
      <c r="F95611" s="195"/>
      <c r="G95611" s="196"/>
      <c r="H95611" s="192"/>
    </row>
    <row r="95612" spans="6:8" x14ac:dyDescent="0.2">
      <c r="F95612" s="195"/>
      <c r="G95612" s="196"/>
      <c r="H95612" s="192"/>
    </row>
    <row r="95613" spans="6:8" x14ac:dyDescent="0.2">
      <c r="F95613" s="195"/>
      <c r="G95613" s="196"/>
      <c r="H95613" s="192"/>
    </row>
    <row r="95614" spans="6:8" x14ac:dyDescent="0.2">
      <c r="F95614" s="195"/>
      <c r="G95614" s="196"/>
      <c r="H95614" s="192"/>
    </row>
    <row r="95615" spans="6:8" x14ac:dyDescent="0.2">
      <c r="F95615" s="195"/>
      <c r="G95615" s="196"/>
      <c r="H95615" s="192"/>
    </row>
    <row r="95616" spans="6:8" x14ac:dyDescent="0.2">
      <c r="F95616" s="195"/>
      <c r="G95616" s="196"/>
      <c r="H95616" s="192"/>
    </row>
    <row r="95617" spans="6:8" x14ac:dyDescent="0.2">
      <c r="F95617" s="195"/>
      <c r="G95617" s="196"/>
      <c r="H95617" s="192"/>
    </row>
    <row r="95618" spans="6:8" x14ac:dyDescent="0.2">
      <c r="F95618" s="195"/>
      <c r="G95618" s="196"/>
      <c r="H95618" s="192"/>
    </row>
    <row r="95619" spans="6:8" x14ac:dyDescent="0.2">
      <c r="F95619" s="195"/>
      <c r="G95619" s="196"/>
      <c r="H95619" s="192"/>
    </row>
    <row r="95620" spans="6:8" x14ac:dyDescent="0.2">
      <c r="F95620" s="195"/>
      <c r="G95620" s="196"/>
      <c r="H95620" s="192"/>
    </row>
    <row r="95621" spans="6:8" x14ac:dyDescent="0.2">
      <c r="F95621" s="195"/>
      <c r="G95621" s="196"/>
      <c r="H95621" s="192"/>
    </row>
    <row r="95622" spans="6:8" x14ac:dyDescent="0.2">
      <c r="F95622" s="195"/>
      <c r="G95622" s="196"/>
      <c r="H95622" s="192"/>
    </row>
    <row r="95623" spans="6:8" x14ac:dyDescent="0.2">
      <c r="F95623" s="195"/>
      <c r="G95623" s="196"/>
      <c r="H95623" s="192"/>
    </row>
    <row r="95624" spans="6:8" x14ac:dyDescent="0.2">
      <c r="F95624" s="195"/>
      <c r="G95624" s="196"/>
      <c r="H95624" s="192"/>
    </row>
    <row r="95625" spans="6:8" x14ac:dyDescent="0.2">
      <c r="F95625" s="195"/>
      <c r="G95625" s="196"/>
      <c r="H95625" s="192"/>
    </row>
    <row r="95626" spans="6:8" x14ac:dyDescent="0.2">
      <c r="F95626" s="195"/>
      <c r="G95626" s="196"/>
      <c r="H95626" s="192"/>
    </row>
    <row r="95627" spans="6:8" x14ac:dyDescent="0.2">
      <c r="F95627" s="195"/>
      <c r="G95627" s="196"/>
      <c r="H95627" s="192"/>
    </row>
    <row r="95628" spans="6:8" x14ac:dyDescent="0.2">
      <c r="F95628" s="195"/>
      <c r="G95628" s="196"/>
      <c r="H95628" s="192"/>
    </row>
    <row r="95629" spans="6:8" x14ac:dyDescent="0.2">
      <c r="F95629" s="195"/>
      <c r="G95629" s="196"/>
      <c r="H95629" s="192"/>
    </row>
    <row r="95630" spans="6:8" x14ac:dyDescent="0.2">
      <c r="F95630" s="195"/>
      <c r="G95630" s="196"/>
      <c r="H95630" s="192"/>
    </row>
    <row r="95631" spans="6:8" x14ac:dyDescent="0.2">
      <c r="F95631" s="195"/>
      <c r="G95631" s="196"/>
      <c r="H95631" s="192"/>
    </row>
    <row r="95632" spans="6:8" x14ac:dyDescent="0.2">
      <c r="F95632" s="195"/>
      <c r="G95632" s="196"/>
      <c r="H95632" s="192"/>
    </row>
    <row r="95633" spans="6:8" x14ac:dyDescent="0.2">
      <c r="F95633" s="195"/>
      <c r="G95633" s="196"/>
      <c r="H95633" s="192"/>
    </row>
    <row r="95634" spans="6:8" x14ac:dyDescent="0.2">
      <c r="F95634" s="195"/>
      <c r="G95634" s="196"/>
      <c r="H95634" s="192"/>
    </row>
    <row r="95635" spans="6:8" x14ac:dyDescent="0.2">
      <c r="F95635" s="195"/>
      <c r="G95635" s="196"/>
      <c r="H95635" s="192"/>
    </row>
    <row r="95636" spans="6:8" x14ac:dyDescent="0.2">
      <c r="F95636" s="195"/>
      <c r="G95636" s="196"/>
      <c r="H95636" s="192"/>
    </row>
    <row r="95637" spans="6:8" x14ac:dyDescent="0.2">
      <c r="F95637" s="195"/>
      <c r="G95637" s="196"/>
      <c r="H95637" s="192"/>
    </row>
    <row r="95638" spans="6:8" x14ac:dyDescent="0.2">
      <c r="F95638" s="195"/>
      <c r="G95638" s="196"/>
      <c r="H95638" s="192"/>
    </row>
    <row r="95639" spans="6:8" x14ac:dyDescent="0.2">
      <c r="F95639" s="195"/>
      <c r="G95639" s="196"/>
      <c r="H95639" s="192"/>
    </row>
    <row r="95640" spans="6:8" x14ac:dyDescent="0.2">
      <c r="F95640" s="195"/>
      <c r="G95640" s="196"/>
      <c r="H95640" s="192"/>
    </row>
    <row r="95641" spans="6:8" x14ac:dyDescent="0.2">
      <c r="F95641" s="195"/>
      <c r="G95641" s="196"/>
      <c r="H95641" s="192"/>
    </row>
    <row r="95642" spans="6:8" x14ac:dyDescent="0.2">
      <c r="F95642" s="195"/>
      <c r="G95642" s="196"/>
      <c r="H95642" s="192"/>
    </row>
    <row r="95643" spans="6:8" x14ac:dyDescent="0.2">
      <c r="F95643" s="195"/>
      <c r="G95643" s="196"/>
      <c r="H95643" s="192"/>
    </row>
    <row r="95644" spans="6:8" x14ac:dyDescent="0.2">
      <c r="F95644" s="195"/>
      <c r="G95644" s="196"/>
      <c r="H95644" s="192"/>
    </row>
    <row r="95645" spans="6:8" x14ac:dyDescent="0.2">
      <c r="F95645" s="195"/>
      <c r="G95645" s="196"/>
      <c r="H95645" s="192"/>
    </row>
    <row r="95646" spans="6:8" x14ac:dyDescent="0.2">
      <c r="F95646" s="195"/>
      <c r="G95646" s="196"/>
      <c r="H95646" s="192"/>
    </row>
    <row r="95647" spans="6:8" x14ac:dyDescent="0.2">
      <c r="F95647" s="195"/>
      <c r="G95647" s="196"/>
      <c r="H95647" s="192"/>
    </row>
    <row r="95648" spans="6:8" x14ac:dyDescent="0.2">
      <c r="F95648" s="195"/>
      <c r="G95648" s="196"/>
      <c r="H95648" s="192"/>
    </row>
    <row r="95649" spans="6:8" x14ac:dyDescent="0.2">
      <c r="F95649" s="195"/>
      <c r="G95649" s="196"/>
      <c r="H95649" s="192"/>
    </row>
    <row r="95650" spans="6:8" x14ac:dyDescent="0.2">
      <c r="F95650" s="195"/>
      <c r="G95650" s="196"/>
      <c r="H95650" s="192"/>
    </row>
    <row r="95651" spans="6:8" x14ac:dyDescent="0.2">
      <c r="F95651" s="195"/>
      <c r="G95651" s="196"/>
      <c r="H95651" s="192"/>
    </row>
    <row r="95652" spans="6:8" x14ac:dyDescent="0.2">
      <c r="F95652" s="195"/>
      <c r="G95652" s="196"/>
      <c r="H95652" s="192"/>
    </row>
    <row r="95653" spans="6:8" x14ac:dyDescent="0.2">
      <c r="F95653" s="195"/>
      <c r="G95653" s="196"/>
      <c r="H95653" s="192"/>
    </row>
    <row r="95654" spans="6:8" x14ac:dyDescent="0.2">
      <c r="F95654" s="195"/>
      <c r="G95654" s="196"/>
      <c r="H95654" s="192"/>
    </row>
    <row r="95655" spans="6:8" x14ac:dyDescent="0.2">
      <c r="F95655" s="195"/>
      <c r="G95655" s="196"/>
      <c r="H95655" s="192"/>
    </row>
    <row r="95656" spans="6:8" x14ac:dyDescent="0.2">
      <c r="F95656" s="195"/>
      <c r="G95656" s="196"/>
      <c r="H95656" s="192"/>
    </row>
    <row r="95657" spans="6:8" x14ac:dyDescent="0.2">
      <c r="F95657" s="195"/>
      <c r="G95657" s="196"/>
      <c r="H95657" s="192"/>
    </row>
    <row r="95658" spans="6:8" x14ac:dyDescent="0.2">
      <c r="F95658" s="195"/>
      <c r="G95658" s="196"/>
      <c r="H95658" s="192"/>
    </row>
    <row r="95659" spans="6:8" x14ac:dyDescent="0.2">
      <c r="F95659" s="195"/>
      <c r="G95659" s="196"/>
      <c r="H95659" s="192"/>
    </row>
    <row r="95660" spans="6:8" x14ac:dyDescent="0.2">
      <c r="F95660" s="195"/>
      <c r="G95660" s="196"/>
      <c r="H95660" s="192"/>
    </row>
    <row r="95661" spans="6:8" x14ac:dyDescent="0.2">
      <c r="F95661" s="195"/>
      <c r="G95661" s="196"/>
      <c r="H95661" s="192"/>
    </row>
    <row r="95662" spans="6:8" x14ac:dyDescent="0.2">
      <c r="F95662" s="195"/>
      <c r="G95662" s="196"/>
      <c r="H95662" s="192"/>
    </row>
    <row r="95663" spans="6:8" x14ac:dyDescent="0.2">
      <c r="F95663" s="195"/>
      <c r="G95663" s="196"/>
      <c r="H95663" s="192"/>
    </row>
    <row r="95664" spans="6:8" x14ac:dyDescent="0.2">
      <c r="F95664" s="195"/>
      <c r="G95664" s="196"/>
      <c r="H95664" s="192"/>
    </row>
    <row r="95665" spans="6:8" x14ac:dyDescent="0.2">
      <c r="F95665" s="195"/>
      <c r="G95665" s="196"/>
      <c r="H95665" s="192"/>
    </row>
    <row r="95666" spans="6:8" x14ac:dyDescent="0.2">
      <c r="F95666" s="195"/>
      <c r="G95666" s="196"/>
      <c r="H95666" s="192"/>
    </row>
    <row r="95667" spans="6:8" x14ac:dyDescent="0.2">
      <c r="F95667" s="195"/>
      <c r="G95667" s="196"/>
      <c r="H95667" s="192"/>
    </row>
    <row r="95668" spans="6:8" x14ac:dyDescent="0.2">
      <c r="F95668" s="195"/>
      <c r="G95668" s="196"/>
      <c r="H95668" s="192"/>
    </row>
    <row r="95669" spans="6:8" x14ac:dyDescent="0.2">
      <c r="F95669" s="195"/>
      <c r="G95669" s="196"/>
      <c r="H95669" s="192"/>
    </row>
    <row r="95670" spans="6:8" x14ac:dyDescent="0.2">
      <c r="F95670" s="195"/>
      <c r="G95670" s="196"/>
      <c r="H95670" s="192"/>
    </row>
    <row r="95671" spans="6:8" x14ac:dyDescent="0.2">
      <c r="F95671" s="195"/>
      <c r="G95671" s="196"/>
      <c r="H95671" s="192"/>
    </row>
    <row r="95672" spans="6:8" x14ac:dyDescent="0.2">
      <c r="F95672" s="195"/>
      <c r="G95672" s="196"/>
      <c r="H95672" s="192"/>
    </row>
    <row r="95673" spans="6:8" x14ac:dyDescent="0.2">
      <c r="F95673" s="195"/>
      <c r="G95673" s="196"/>
      <c r="H95673" s="192"/>
    </row>
    <row r="95674" spans="6:8" x14ac:dyDescent="0.2">
      <c r="F95674" s="195"/>
      <c r="G95674" s="196"/>
      <c r="H95674" s="192"/>
    </row>
    <row r="95675" spans="6:8" x14ac:dyDescent="0.2">
      <c r="F95675" s="195"/>
      <c r="G95675" s="196"/>
      <c r="H95675" s="192"/>
    </row>
    <row r="95676" spans="6:8" x14ac:dyDescent="0.2">
      <c r="F95676" s="195"/>
      <c r="G95676" s="196"/>
      <c r="H95676" s="192"/>
    </row>
    <row r="95677" spans="6:8" x14ac:dyDescent="0.2">
      <c r="F95677" s="195"/>
      <c r="G95677" s="196"/>
      <c r="H95677" s="192"/>
    </row>
    <row r="95678" spans="6:8" x14ac:dyDescent="0.2">
      <c r="F95678" s="195"/>
      <c r="G95678" s="196"/>
      <c r="H95678" s="192"/>
    </row>
    <row r="95679" spans="6:8" x14ac:dyDescent="0.2">
      <c r="F95679" s="195"/>
      <c r="G95679" s="196"/>
      <c r="H95679" s="192"/>
    </row>
    <row r="95680" spans="6:8" x14ac:dyDescent="0.2">
      <c r="F95680" s="195"/>
      <c r="G95680" s="196"/>
      <c r="H95680" s="192"/>
    </row>
    <row r="95681" spans="6:8" x14ac:dyDescent="0.2">
      <c r="F95681" s="195"/>
      <c r="G95681" s="196"/>
      <c r="H95681" s="192"/>
    </row>
    <row r="95682" spans="6:8" x14ac:dyDescent="0.2">
      <c r="F95682" s="195"/>
      <c r="G95682" s="196"/>
      <c r="H95682" s="192"/>
    </row>
    <row r="95683" spans="6:8" x14ac:dyDescent="0.2">
      <c r="F95683" s="195"/>
      <c r="G95683" s="196"/>
      <c r="H95683" s="192"/>
    </row>
    <row r="95684" spans="6:8" x14ac:dyDescent="0.2">
      <c r="F95684" s="195"/>
      <c r="G95684" s="196"/>
      <c r="H95684" s="192"/>
    </row>
    <row r="95685" spans="6:8" x14ac:dyDescent="0.2">
      <c r="F95685" s="195"/>
      <c r="G95685" s="196"/>
      <c r="H95685" s="192"/>
    </row>
    <row r="95686" spans="6:8" x14ac:dyDescent="0.2">
      <c r="F95686" s="195"/>
      <c r="G95686" s="196"/>
      <c r="H95686" s="192"/>
    </row>
    <row r="95687" spans="6:8" x14ac:dyDescent="0.2">
      <c r="F95687" s="195"/>
      <c r="G95687" s="196"/>
      <c r="H95687" s="192"/>
    </row>
    <row r="95688" spans="6:8" x14ac:dyDescent="0.2">
      <c r="F95688" s="195"/>
      <c r="G95688" s="196"/>
      <c r="H95688" s="192"/>
    </row>
    <row r="95689" spans="6:8" x14ac:dyDescent="0.2">
      <c r="F95689" s="195"/>
      <c r="G95689" s="196"/>
      <c r="H95689" s="192"/>
    </row>
    <row r="95690" spans="6:8" x14ac:dyDescent="0.2">
      <c r="F95690" s="195"/>
      <c r="G95690" s="196"/>
      <c r="H95690" s="192"/>
    </row>
    <row r="95691" spans="6:8" x14ac:dyDescent="0.2">
      <c r="F95691" s="195"/>
      <c r="G95691" s="196"/>
      <c r="H95691" s="192"/>
    </row>
    <row r="95692" spans="6:8" x14ac:dyDescent="0.2">
      <c r="F95692" s="195"/>
      <c r="G95692" s="196"/>
      <c r="H95692" s="192"/>
    </row>
    <row r="95693" spans="6:8" x14ac:dyDescent="0.2">
      <c r="F95693" s="195"/>
      <c r="G95693" s="196"/>
      <c r="H95693" s="192"/>
    </row>
    <row r="95694" spans="6:8" x14ac:dyDescent="0.2">
      <c r="F95694" s="195"/>
      <c r="G95694" s="196"/>
      <c r="H95694" s="192"/>
    </row>
    <row r="95695" spans="6:8" x14ac:dyDescent="0.2">
      <c r="F95695" s="195"/>
      <c r="G95695" s="196"/>
      <c r="H95695" s="192"/>
    </row>
    <row r="95696" spans="6:8" x14ac:dyDescent="0.2">
      <c r="F95696" s="195"/>
      <c r="G95696" s="196"/>
      <c r="H95696" s="192"/>
    </row>
    <row r="95697" spans="6:8" x14ac:dyDescent="0.2">
      <c r="F95697" s="195"/>
      <c r="G95697" s="196"/>
      <c r="H95697" s="192"/>
    </row>
    <row r="95698" spans="6:8" x14ac:dyDescent="0.2">
      <c r="F95698" s="195"/>
      <c r="G95698" s="196"/>
      <c r="H95698" s="192"/>
    </row>
    <row r="95699" spans="6:8" x14ac:dyDescent="0.2">
      <c r="F95699" s="195"/>
      <c r="G95699" s="196"/>
      <c r="H95699" s="192"/>
    </row>
    <row r="95700" spans="6:8" x14ac:dyDescent="0.2">
      <c r="F95700" s="195"/>
      <c r="G95700" s="196"/>
      <c r="H95700" s="192"/>
    </row>
    <row r="95701" spans="6:8" x14ac:dyDescent="0.2">
      <c r="F95701" s="195"/>
      <c r="G95701" s="196"/>
      <c r="H95701" s="192"/>
    </row>
    <row r="95702" spans="6:8" x14ac:dyDescent="0.2">
      <c r="F95702" s="195"/>
      <c r="G95702" s="196"/>
      <c r="H95702" s="192"/>
    </row>
    <row r="95703" spans="6:8" x14ac:dyDescent="0.2">
      <c r="F95703" s="195"/>
      <c r="G95703" s="196"/>
      <c r="H95703" s="192"/>
    </row>
    <row r="95704" spans="6:8" x14ac:dyDescent="0.2">
      <c r="F95704" s="195"/>
      <c r="G95704" s="196"/>
      <c r="H95704" s="192"/>
    </row>
    <row r="95705" spans="6:8" x14ac:dyDescent="0.2">
      <c r="F95705" s="195"/>
      <c r="G95705" s="196"/>
      <c r="H95705" s="192"/>
    </row>
    <row r="95706" spans="6:8" x14ac:dyDescent="0.2">
      <c r="F95706" s="195"/>
      <c r="G95706" s="196"/>
      <c r="H95706" s="192"/>
    </row>
    <row r="95707" spans="6:8" x14ac:dyDescent="0.2">
      <c r="F95707" s="195"/>
      <c r="G95707" s="196"/>
      <c r="H95707" s="192"/>
    </row>
    <row r="95708" spans="6:8" x14ac:dyDescent="0.2">
      <c r="F95708" s="195"/>
      <c r="G95708" s="196"/>
      <c r="H95708" s="192"/>
    </row>
    <row r="95709" spans="6:8" x14ac:dyDescent="0.2">
      <c r="F95709" s="195"/>
      <c r="G95709" s="196"/>
      <c r="H95709" s="192"/>
    </row>
    <row r="95710" spans="6:8" x14ac:dyDescent="0.2">
      <c r="F95710" s="195"/>
      <c r="G95710" s="196"/>
      <c r="H95710" s="192"/>
    </row>
    <row r="95711" spans="6:8" x14ac:dyDescent="0.2">
      <c r="F95711" s="195"/>
      <c r="G95711" s="196"/>
      <c r="H95711" s="192"/>
    </row>
    <row r="95712" spans="6:8" x14ac:dyDescent="0.2">
      <c r="F95712" s="195"/>
      <c r="G95712" s="196"/>
      <c r="H95712" s="192"/>
    </row>
    <row r="95713" spans="6:8" x14ac:dyDescent="0.2">
      <c r="F95713" s="195"/>
      <c r="G95713" s="196"/>
      <c r="H95713" s="192"/>
    </row>
    <row r="95714" spans="6:8" x14ac:dyDescent="0.2">
      <c r="F95714" s="195"/>
      <c r="G95714" s="196"/>
      <c r="H95714" s="192"/>
    </row>
    <row r="95715" spans="6:8" x14ac:dyDescent="0.2">
      <c r="F95715" s="195"/>
      <c r="G95715" s="196"/>
      <c r="H95715" s="192"/>
    </row>
    <row r="95716" spans="6:8" x14ac:dyDescent="0.2">
      <c r="F95716" s="195"/>
      <c r="G95716" s="196"/>
      <c r="H95716" s="192"/>
    </row>
    <row r="95717" spans="6:8" x14ac:dyDescent="0.2">
      <c r="F95717" s="195"/>
      <c r="G95717" s="196"/>
      <c r="H95717" s="192"/>
    </row>
    <row r="95718" spans="6:8" x14ac:dyDescent="0.2">
      <c r="F95718" s="195"/>
      <c r="G95718" s="196"/>
      <c r="H95718" s="192"/>
    </row>
    <row r="95719" spans="6:8" x14ac:dyDescent="0.2">
      <c r="F95719" s="195"/>
      <c r="G95719" s="196"/>
      <c r="H95719" s="192"/>
    </row>
    <row r="95720" spans="6:8" x14ac:dyDescent="0.2">
      <c r="F95720" s="195"/>
      <c r="G95720" s="196"/>
      <c r="H95720" s="192"/>
    </row>
    <row r="95721" spans="6:8" x14ac:dyDescent="0.2">
      <c r="F95721" s="195"/>
      <c r="G95721" s="196"/>
      <c r="H95721" s="192"/>
    </row>
    <row r="95722" spans="6:8" x14ac:dyDescent="0.2">
      <c r="F95722" s="195"/>
      <c r="G95722" s="196"/>
      <c r="H95722" s="192"/>
    </row>
    <row r="95723" spans="6:8" x14ac:dyDescent="0.2">
      <c r="F95723" s="195"/>
      <c r="G95723" s="196"/>
      <c r="H95723" s="192"/>
    </row>
    <row r="95724" spans="6:8" x14ac:dyDescent="0.2">
      <c r="F95724" s="195"/>
      <c r="G95724" s="196"/>
      <c r="H95724" s="192"/>
    </row>
    <row r="95725" spans="6:8" x14ac:dyDescent="0.2">
      <c r="F95725" s="195"/>
      <c r="G95725" s="196"/>
      <c r="H95725" s="192"/>
    </row>
    <row r="95726" spans="6:8" x14ac:dyDescent="0.2">
      <c r="F95726" s="195"/>
      <c r="G95726" s="196"/>
      <c r="H95726" s="192"/>
    </row>
    <row r="95727" spans="6:8" x14ac:dyDescent="0.2">
      <c r="F95727" s="195"/>
      <c r="G95727" s="196"/>
      <c r="H95727" s="192"/>
    </row>
    <row r="95728" spans="6:8" x14ac:dyDescent="0.2">
      <c r="F95728" s="195"/>
      <c r="G95728" s="196"/>
      <c r="H95728" s="192"/>
    </row>
    <row r="95729" spans="6:8" x14ac:dyDescent="0.2">
      <c r="F95729" s="195"/>
      <c r="G95729" s="196"/>
      <c r="H95729" s="192"/>
    </row>
    <row r="95730" spans="6:8" x14ac:dyDescent="0.2">
      <c r="F95730" s="195"/>
      <c r="G95730" s="196"/>
      <c r="H95730" s="192"/>
    </row>
    <row r="95731" spans="6:8" x14ac:dyDescent="0.2">
      <c r="F95731" s="195"/>
      <c r="G95731" s="196"/>
      <c r="H95731" s="192"/>
    </row>
    <row r="95732" spans="6:8" x14ac:dyDescent="0.2">
      <c r="F95732" s="195"/>
      <c r="G95732" s="196"/>
      <c r="H95732" s="192"/>
    </row>
    <row r="95733" spans="6:8" x14ac:dyDescent="0.2">
      <c r="F95733" s="195"/>
      <c r="G95733" s="196"/>
      <c r="H95733" s="192"/>
    </row>
    <row r="95734" spans="6:8" x14ac:dyDescent="0.2">
      <c r="F95734" s="195"/>
      <c r="G95734" s="196"/>
      <c r="H95734" s="192"/>
    </row>
    <row r="95735" spans="6:8" x14ac:dyDescent="0.2">
      <c r="F95735" s="195"/>
      <c r="G95735" s="196"/>
      <c r="H95735" s="192"/>
    </row>
    <row r="95736" spans="6:8" x14ac:dyDescent="0.2">
      <c r="F95736" s="195"/>
      <c r="G95736" s="196"/>
      <c r="H95736" s="192"/>
    </row>
    <row r="95737" spans="6:8" x14ac:dyDescent="0.2">
      <c r="F95737" s="195"/>
      <c r="G95737" s="196"/>
      <c r="H95737" s="192"/>
    </row>
    <row r="95738" spans="6:8" x14ac:dyDescent="0.2">
      <c r="F95738" s="195"/>
      <c r="G95738" s="196"/>
      <c r="H95738" s="192"/>
    </row>
    <row r="95739" spans="6:8" x14ac:dyDescent="0.2">
      <c r="F95739" s="195"/>
      <c r="G95739" s="196"/>
      <c r="H95739" s="192"/>
    </row>
    <row r="95740" spans="6:8" x14ac:dyDescent="0.2">
      <c r="F95740" s="195"/>
      <c r="G95740" s="196"/>
      <c r="H95740" s="192"/>
    </row>
    <row r="95741" spans="6:8" x14ac:dyDescent="0.2">
      <c r="F95741" s="195"/>
      <c r="G95741" s="196"/>
      <c r="H95741" s="192"/>
    </row>
    <row r="95742" spans="6:8" x14ac:dyDescent="0.2">
      <c r="F95742" s="195"/>
      <c r="G95742" s="196"/>
      <c r="H95742" s="192"/>
    </row>
    <row r="95743" spans="6:8" x14ac:dyDescent="0.2">
      <c r="F95743" s="195"/>
      <c r="G95743" s="196"/>
      <c r="H95743" s="192"/>
    </row>
    <row r="95744" spans="6:8" x14ac:dyDescent="0.2">
      <c r="F95744" s="195"/>
      <c r="G95744" s="196"/>
      <c r="H95744" s="192"/>
    </row>
    <row r="95745" spans="6:8" x14ac:dyDescent="0.2">
      <c r="F95745" s="195"/>
      <c r="G95745" s="196"/>
      <c r="H95745" s="192"/>
    </row>
    <row r="95746" spans="6:8" x14ac:dyDescent="0.2">
      <c r="F95746" s="195"/>
      <c r="G95746" s="196"/>
      <c r="H95746" s="192"/>
    </row>
    <row r="95747" spans="6:8" x14ac:dyDescent="0.2">
      <c r="F95747" s="195"/>
      <c r="G95747" s="196"/>
      <c r="H95747" s="192"/>
    </row>
    <row r="95748" spans="6:8" x14ac:dyDescent="0.2">
      <c r="F95748" s="195"/>
      <c r="G95748" s="196"/>
      <c r="H95748" s="192"/>
    </row>
    <row r="95749" spans="6:8" x14ac:dyDescent="0.2">
      <c r="F95749" s="195"/>
      <c r="G95749" s="196"/>
      <c r="H95749" s="192"/>
    </row>
    <row r="95750" spans="6:8" x14ac:dyDescent="0.2">
      <c r="F95750" s="195"/>
      <c r="G95750" s="196"/>
      <c r="H95750" s="192"/>
    </row>
    <row r="95751" spans="6:8" x14ac:dyDescent="0.2">
      <c r="F95751" s="195"/>
      <c r="G95751" s="196"/>
      <c r="H95751" s="192"/>
    </row>
    <row r="95752" spans="6:8" x14ac:dyDescent="0.2">
      <c r="F95752" s="195"/>
      <c r="G95752" s="196"/>
      <c r="H95752" s="192"/>
    </row>
    <row r="95753" spans="6:8" x14ac:dyDescent="0.2">
      <c r="F95753" s="195"/>
      <c r="G95753" s="196"/>
      <c r="H95753" s="192"/>
    </row>
    <row r="95754" spans="6:8" x14ac:dyDescent="0.2">
      <c r="F95754" s="195"/>
      <c r="G95754" s="196"/>
      <c r="H95754" s="192"/>
    </row>
    <row r="95755" spans="6:8" x14ac:dyDescent="0.2">
      <c r="F95755" s="195"/>
      <c r="G95755" s="196"/>
      <c r="H95755" s="192"/>
    </row>
    <row r="95756" spans="6:8" x14ac:dyDescent="0.2">
      <c r="F95756" s="195"/>
      <c r="G95756" s="196"/>
      <c r="H95756" s="192"/>
    </row>
    <row r="95757" spans="6:8" x14ac:dyDescent="0.2">
      <c r="F95757" s="195"/>
      <c r="G95757" s="196"/>
      <c r="H95757" s="192"/>
    </row>
    <row r="95758" spans="6:8" x14ac:dyDescent="0.2">
      <c r="F95758" s="195"/>
      <c r="G95758" s="196"/>
      <c r="H95758" s="192"/>
    </row>
    <row r="95759" spans="6:8" x14ac:dyDescent="0.2">
      <c r="F95759" s="195"/>
      <c r="G95759" s="196"/>
      <c r="H95759" s="192"/>
    </row>
    <row r="95760" spans="6:8" x14ac:dyDescent="0.2">
      <c r="F95760" s="195"/>
      <c r="G95760" s="196"/>
      <c r="H95760" s="192"/>
    </row>
    <row r="95761" spans="6:8" x14ac:dyDescent="0.2">
      <c r="F95761" s="195"/>
      <c r="G95761" s="196"/>
      <c r="H95761" s="192"/>
    </row>
    <row r="95762" spans="6:8" x14ac:dyDescent="0.2">
      <c r="F95762" s="195"/>
      <c r="G95762" s="196"/>
      <c r="H95762" s="192"/>
    </row>
    <row r="95763" spans="6:8" x14ac:dyDescent="0.2">
      <c r="F95763" s="195"/>
      <c r="G95763" s="196"/>
      <c r="H95763" s="192"/>
    </row>
    <row r="95764" spans="6:8" x14ac:dyDescent="0.2">
      <c r="F95764" s="195"/>
      <c r="G95764" s="196"/>
      <c r="H95764" s="192"/>
    </row>
    <row r="95765" spans="6:8" x14ac:dyDescent="0.2">
      <c r="F95765" s="195"/>
      <c r="G95765" s="196"/>
      <c r="H95765" s="192"/>
    </row>
    <row r="95766" spans="6:8" x14ac:dyDescent="0.2">
      <c r="F95766" s="195"/>
      <c r="G95766" s="196"/>
      <c r="H95766" s="192"/>
    </row>
    <row r="95767" spans="6:8" x14ac:dyDescent="0.2">
      <c r="F95767" s="195"/>
      <c r="G95767" s="196"/>
      <c r="H95767" s="192"/>
    </row>
    <row r="95768" spans="6:8" x14ac:dyDescent="0.2">
      <c r="F95768" s="195"/>
      <c r="G95768" s="196"/>
      <c r="H95768" s="192"/>
    </row>
    <row r="95769" spans="6:8" x14ac:dyDescent="0.2">
      <c r="F95769" s="195"/>
      <c r="G95769" s="196"/>
      <c r="H95769" s="192"/>
    </row>
    <row r="95770" spans="6:8" x14ac:dyDescent="0.2">
      <c r="F95770" s="195"/>
      <c r="G95770" s="196"/>
      <c r="H95770" s="192"/>
    </row>
    <row r="95771" spans="6:8" x14ac:dyDescent="0.2">
      <c r="F95771" s="195"/>
      <c r="G95771" s="196"/>
      <c r="H95771" s="192"/>
    </row>
    <row r="95772" spans="6:8" x14ac:dyDescent="0.2">
      <c r="F95772" s="195"/>
      <c r="G95772" s="196"/>
      <c r="H95772" s="192"/>
    </row>
    <row r="95773" spans="6:8" x14ac:dyDescent="0.2">
      <c r="F95773" s="195"/>
      <c r="G95773" s="196"/>
      <c r="H95773" s="192"/>
    </row>
    <row r="95774" spans="6:8" x14ac:dyDescent="0.2">
      <c r="F95774" s="195"/>
      <c r="G95774" s="196"/>
      <c r="H95774" s="192"/>
    </row>
    <row r="95775" spans="6:8" x14ac:dyDescent="0.2">
      <c r="F95775" s="195"/>
      <c r="G95775" s="196"/>
      <c r="H95775" s="192"/>
    </row>
    <row r="95776" spans="6:8" x14ac:dyDescent="0.2">
      <c r="F95776" s="195"/>
      <c r="G95776" s="196"/>
      <c r="H95776" s="192"/>
    </row>
    <row r="95777" spans="6:8" x14ac:dyDescent="0.2">
      <c r="F95777" s="195"/>
      <c r="G95777" s="196"/>
      <c r="H95777" s="192"/>
    </row>
    <row r="95778" spans="6:8" x14ac:dyDescent="0.2">
      <c r="F95778" s="195"/>
      <c r="G95778" s="196"/>
      <c r="H95778" s="192"/>
    </row>
    <row r="95779" spans="6:8" x14ac:dyDescent="0.2">
      <c r="F95779" s="195"/>
      <c r="G95779" s="196"/>
      <c r="H95779" s="192"/>
    </row>
    <row r="95780" spans="6:8" x14ac:dyDescent="0.2">
      <c r="F95780" s="195"/>
      <c r="G95780" s="196"/>
      <c r="H95780" s="192"/>
    </row>
    <row r="95781" spans="6:8" x14ac:dyDescent="0.2">
      <c r="F95781" s="195"/>
      <c r="G95781" s="196"/>
      <c r="H95781" s="192"/>
    </row>
    <row r="95782" spans="6:8" x14ac:dyDescent="0.2">
      <c r="F95782" s="195"/>
      <c r="G95782" s="196"/>
      <c r="H95782" s="192"/>
    </row>
    <row r="95783" spans="6:8" x14ac:dyDescent="0.2">
      <c r="F95783" s="195"/>
      <c r="G95783" s="196"/>
      <c r="H95783" s="192"/>
    </row>
    <row r="95784" spans="6:8" x14ac:dyDescent="0.2">
      <c r="F95784" s="195"/>
      <c r="G95784" s="196"/>
      <c r="H95784" s="192"/>
    </row>
    <row r="95785" spans="6:8" x14ac:dyDescent="0.2">
      <c r="F95785" s="195"/>
      <c r="G95785" s="196"/>
      <c r="H95785" s="192"/>
    </row>
    <row r="95786" spans="6:8" x14ac:dyDescent="0.2">
      <c r="F95786" s="195"/>
      <c r="G95786" s="196"/>
      <c r="H95786" s="192"/>
    </row>
    <row r="95787" spans="6:8" x14ac:dyDescent="0.2">
      <c r="F95787" s="195"/>
      <c r="G95787" s="196"/>
      <c r="H95787" s="192"/>
    </row>
    <row r="95788" spans="6:8" x14ac:dyDescent="0.2">
      <c r="F95788" s="195"/>
      <c r="G95788" s="196"/>
      <c r="H95788" s="192"/>
    </row>
    <row r="95789" spans="6:8" x14ac:dyDescent="0.2">
      <c r="F95789" s="195"/>
      <c r="G95789" s="196"/>
      <c r="H95789" s="192"/>
    </row>
    <row r="95790" spans="6:8" x14ac:dyDescent="0.2">
      <c r="F95790" s="195"/>
      <c r="G95790" s="196"/>
      <c r="H95790" s="192"/>
    </row>
    <row r="95791" spans="6:8" x14ac:dyDescent="0.2">
      <c r="F95791" s="195"/>
      <c r="G95791" s="196"/>
      <c r="H95791" s="192"/>
    </row>
    <row r="95792" spans="6:8" x14ac:dyDescent="0.2">
      <c r="F95792" s="195"/>
      <c r="G95792" s="196"/>
      <c r="H95792" s="192"/>
    </row>
    <row r="95793" spans="6:8" x14ac:dyDescent="0.2">
      <c r="F95793" s="195"/>
      <c r="G95793" s="196"/>
      <c r="H95793" s="192"/>
    </row>
    <row r="95794" spans="6:8" x14ac:dyDescent="0.2">
      <c r="F95794" s="195"/>
      <c r="G95794" s="196"/>
      <c r="H95794" s="192"/>
    </row>
    <row r="95795" spans="6:8" x14ac:dyDescent="0.2">
      <c r="F95795" s="195"/>
      <c r="G95795" s="196"/>
      <c r="H95795" s="192"/>
    </row>
    <row r="95796" spans="6:8" x14ac:dyDescent="0.2">
      <c r="F95796" s="195"/>
      <c r="G95796" s="196"/>
      <c r="H95796" s="192"/>
    </row>
    <row r="95797" spans="6:8" x14ac:dyDescent="0.2">
      <c r="F95797" s="195"/>
      <c r="G95797" s="196"/>
      <c r="H95797" s="192"/>
    </row>
    <row r="95798" spans="6:8" x14ac:dyDescent="0.2">
      <c r="F95798" s="195"/>
      <c r="G95798" s="196"/>
      <c r="H95798" s="192"/>
    </row>
    <row r="95799" spans="6:8" x14ac:dyDescent="0.2">
      <c r="F95799" s="195"/>
      <c r="G95799" s="196"/>
      <c r="H95799" s="192"/>
    </row>
    <row r="95800" spans="6:8" x14ac:dyDescent="0.2">
      <c r="F95800" s="195"/>
      <c r="G95800" s="196"/>
      <c r="H95800" s="192"/>
    </row>
    <row r="95801" spans="6:8" x14ac:dyDescent="0.2">
      <c r="F95801" s="195"/>
      <c r="G95801" s="196"/>
      <c r="H95801" s="192"/>
    </row>
    <row r="95802" spans="6:8" x14ac:dyDescent="0.2">
      <c r="F95802" s="195"/>
      <c r="G95802" s="196"/>
      <c r="H95802" s="192"/>
    </row>
    <row r="95803" spans="6:8" x14ac:dyDescent="0.2">
      <c r="F95803" s="195"/>
      <c r="G95803" s="196"/>
      <c r="H95803" s="192"/>
    </row>
    <row r="95804" spans="6:8" x14ac:dyDescent="0.2">
      <c r="F95804" s="195"/>
      <c r="G95804" s="196"/>
      <c r="H95804" s="192"/>
    </row>
    <row r="95805" spans="6:8" x14ac:dyDescent="0.2">
      <c r="F95805" s="195"/>
      <c r="G95805" s="196"/>
      <c r="H95805" s="192"/>
    </row>
    <row r="95806" spans="6:8" x14ac:dyDescent="0.2">
      <c r="F95806" s="195"/>
      <c r="G95806" s="196"/>
      <c r="H95806" s="192"/>
    </row>
    <row r="95807" spans="6:8" x14ac:dyDescent="0.2">
      <c r="F95807" s="195"/>
      <c r="G95807" s="196"/>
      <c r="H95807" s="192"/>
    </row>
    <row r="95808" spans="6:8" x14ac:dyDescent="0.2">
      <c r="F95808" s="195"/>
      <c r="G95808" s="196"/>
      <c r="H95808" s="192"/>
    </row>
    <row r="95809" spans="6:8" x14ac:dyDescent="0.2">
      <c r="F95809" s="195"/>
      <c r="G95809" s="196"/>
      <c r="H95809" s="192"/>
    </row>
    <row r="95810" spans="6:8" x14ac:dyDescent="0.2">
      <c r="F95810" s="195"/>
      <c r="G95810" s="196"/>
      <c r="H95810" s="192"/>
    </row>
    <row r="95811" spans="6:8" x14ac:dyDescent="0.2">
      <c r="F95811" s="195"/>
      <c r="G95811" s="196"/>
      <c r="H95811" s="192"/>
    </row>
    <row r="95812" spans="6:8" x14ac:dyDescent="0.2">
      <c r="F95812" s="195"/>
      <c r="G95812" s="196"/>
      <c r="H95812" s="192"/>
    </row>
    <row r="95813" spans="6:8" x14ac:dyDescent="0.2">
      <c r="F95813" s="195"/>
      <c r="G95813" s="196"/>
      <c r="H95813" s="192"/>
    </row>
    <row r="95814" spans="6:8" x14ac:dyDescent="0.2">
      <c r="F95814" s="195"/>
      <c r="G95814" s="196"/>
      <c r="H95814" s="192"/>
    </row>
    <row r="95815" spans="6:8" x14ac:dyDescent="0.2">
      <c r="F95815" s="195"/>
      <c r="G95815" s="196"/>
      <c r="H95815" s="192"/>
    </row>
    <row r="95816" spans="6:8" x14ac:dyDescent="0.2">
      <c r="F95816" s="195"/>
      <c r="G95816" s="196"/>
      <c r="H95816" s="192"/>
    </row>
    <row r="95817" spans="6:8" x14ac:dyDescent="0.2">
      <c r="F95817" s="195"/>
      <c r="G95817" s="196"/>
      <c r="H95817" s="192"/>
    </row>
    <row r="95818" spans="6:8" x14ac:dyDescent="0.2">
      <c r="F95818" s="195"/>
      <c r="G95818" s="196"/>
      <c r="H95818" s="192"/>
    </row>
    <row r="95819" spans="6:8" x14ac:dyDescent="0.2">
      <c r="F95819" s="195"/>
      <c r="G95819" s="196"/>
      <c r="H95819" s="192"/>
    </row>
    <row r="95820" spans="6:8" x14ac:dyDescent="0.2">
      <c r="F95820" s="195"/>
      <c r="G95820" s="196"/>
      <c r="H95820" s="192"/>
    </row>
    <row r="95821" spans="6:8" x14ac:dyDescent="0.2">
      <c r="F95821" s="195"/>
      <c r="G95821" s="196"/>
      <c r="H95821" s="192"/>
    </row>
    <row r="95822" spans="6:8" x14ac:dyDescent="0.2">
      <c r="F95822" s="195"/>
      <c r="G95822" s="196"/>
      <c r="H95822" s="192"/>
    </row>
    <row r="95823" spans="6:8" x14ac:dyDescent="0.2">
      <c r="F95823" s="195"/>
      <c r="G95823" s="196"/>
      <c r="H95823" s="192"/>
    </row>
    <row r="95824" spans="6:8" x14ac:dyDescent="0.2">
      <c r="F95824" s="195"/>
      <c r="G95824" s="196"/>
      <c r="H95824" s="192"/>
    </row>
    <row r="95825" spans="6:8" x14ac:dyDescent="0.2">
      <c r="F95825" s="195"/>
      <c r="G95825" s="196"/>
      <c r="H95825" s="192"/>
    </row>
    <row r="95826" spans="6:8" x14ac:dyDescent="0.2">
      <c r="F95826" s="195"/>
      <c r="G95826" s="196"/>
      <c r="H95826" s="192"/>
    </row>
    <row r="95827" spans="6:8" x14ac:dyDescent="0.2">
      <c r="F95827" s="195"/>
      <c r="G95827" s="196"/>
      <c r="H95827" s="192"/>
    </row>
    <row r="95828" spans="6:8" x14ac:dyDescent="0.2">
      <c r="F95828" s="195"/>
      <c r="G95828" s="196"/>
      <c r="H95828" s="192"/>
    </row>
    <row r="95829" spans="6:8" x14ac:dyDescent="0.2">
      <c r="F95829" s="195"/>
      <c r="G95829" s="196"/>
      <c r="H95829" s="192"/>
    </row>
    <row r="95830" spans="6:8" x14ac:dyDescent="0.2">
      <c r="F95830" s="195"/>
      <c r="G95830" s="196"/>
      <c r="H95830" s="192"/>
    </row>
    <row r="95831" spans="6:8" x14ac:dyDescent="0.2">
      <c r="F95831" s="195"/>
      <c r="G95831" s="196"/>
      <c r="H95831" s="192"/>
    </row>
    <row r="95832" spans="6:8" x14ac:dyDescent="0.2">
      <c r="F95832" s="195"/>
      <c r="G95832" s="196"/>
      <c r="H95832" s="192"/>
    </row>
    <row r="95833" spans="6:8" x14ac:dyDescent="0.2">
      <c r="F95833" s="195"/>
      <c r="G95833" s="196"/>
      <c r="H95833" s="192"/>
    </row>
    <row r="95834" spans="6:8" x14ac:dyDescent="0.2">
      <c r="F95834" s="195"/>
      <c r="G95834" s="196"/>
      <c r="H95834" s="192"/>
    </row>
    <row r="95835" spans="6:8" x14ac:dyDescent="0.2">
      <c r="F95835" s="195"/>
      <c r="G95835" s="196"/>
      <c r="H95835" s="192"/>
    </row>
    <row r="95836" spans="6:8" x14ac:dyDescent="0.2">
      <c r="F95836" s="195"/>
      <c r="G95836" s="196"/>
      <c r="H95836" s="192"/>
    </row>
    <row r="95837" spans="6:8" x14ac:dyDescent="0.2">
      <c r="F95837" s="195"/>
      <c r="G95837" s="196"/>
      <c r="H95837" s="192"/>
    </row>
    <row r="95838" spans="6:8" x14ac:dyDescent="0.2">
      <c r="F95838" s="195"/>
      <c r="G95838" s="196"/>
      <c r="H95838" s="192"/>
    </row>
    <row r="95839" spans="6:8" x14ac:dyDescent="0.2">
      <c r="F95839" s="195"/>
      <c r="G95839" s="196"/>
      <c r="H95839" s="192"/>
    </row>
    <row r="95840" spans="6:8" x14ac:dyDescent="0.2">
      <c r="F95840" s="195"/>
      <c r="G95840" s="196"/>
      <c r="H95840" s="192"/>
    </row>
    <row r="95841" spans="6:8" x14ac:dyDescent="0.2">
      <c r="F95841" s="195"/>
      <c r="G95841" s="196"/>
      <c r="H95841" s="192"/>
    </row>
    <row r="95842" spans="6:8" x14ac:dyDescent="0.2">
      <c r="F95842" s="195"/>
      <c r="G95842" s="196"/>
      <c r="H95842" s="192"/>
    </row>
    <row r="95843" spans="6:8" x14ac:dyDescent="0.2">
      <c r="F95843" s="195"/>
      <c r="G95843" s="196"/>
      <c r="H95843" s="192"/>
    </row>
    <row r="95844" spans="6:8" x14ac:dyDescent="0.2">
      <c r="F95844" s="195"/>
      <c r="G95844" s="196"/>
      <c r="H95844" s="192"/>
    </row>
    <row r="95845" spans="6:8" x14ac:dyDescent="0.2">
      <c r="F95845" s="195"/>
      <c r="G95845" s="196"/>
      <c r="H95845" s="192"/>
    </row>
    <row r="95846" spans="6:8" x14ac:dyDescent="0.2">
      <c r="F95846" s="195"/>
      <c r="G95846" s="196"/>
      <c r="H95846" s="192"/>
    </row>
    <row r="95847" spans="6:8" x14ac:dyDescent="0.2">
      <c r="F95847" s="195"/>
      <c r="G95847" s="196"/>
      <c r="H95847" s="192"/>
    </row>
    <row r="95848" spans="6:8" x14ac:dyDescent="0.2">
      <c r="F95848" s="195"/>
      <c r="G95848" s="196"/>
      <c r="H95848" s="192"/>
    </row>
    <row r="95849" spans="6:8" x14ac:dyDescent="0.2">
      <c r="F95849" s="195"/>
      <c r="G95849" s="196"/>
      <c r="H95849" s="192"/>
    </row>
    <row r="95850" spans="6:8" x14ac:dyDescent="0.2">
      <c r="F95850" s="195"/>
      <c r="G95850" s="196"/>
      <c r="H95850" s="192"/>
    </row>
    <row r="95851" spans="6:8" x14ac:dyDescent="0.2">
      <c r="F95851" s="195"/>
      <c r="G95851" s="196"/>
      <c r="H95851" s="192"/>
    </row>
    <row r="95852" spans="6:8" x14ac:dyDescent="0.2">
      <c r="F95852" s="195"/>
      <c r="G95852" s="196"/>
      <c r="H95852" s="192"/>
    </row>
    <row r="95853" spans="6:8" x14ac:dyDescent="0.2">
      <c r="F95853" s="195"/>
      <c r="G95853" s="196"/>
      <c r="H95853" s="192"/>
    </row>
    <row r="95854" spans="6:8" x14ac:dyDescent="0.2">
      <c r="F95854" s="195"/>
      <c r="G95854" s="196"/>
      <c r="H95854" s="192"/>
    </row>
    <row r="95855" spans="6:8" x14ac:dyDescent="0.2">
      <c r="F95855" s="195"/>
      <c r="G95855" s="196"/>
      <c r="H95855" s="192"/>
    </row>
    <row r="95856" spans="6:8" x14ac:dyDescent="0.2">
      <c r="F95856" s="195"/>
      <c r="G95856" s="196"/>
      <c r="H95856" s="192"/>
    </row>
    <row r="95857" spans="6:8" x14ac:dyDescent="0.2">
      <c r="F95857" s="195"/>
      <c r="G95857" s="196"/>
      <c r="H95857" s="192"/>
    </row>
    <row r="95858" spans="6:8" x14ac:dyDescent="0.2">
      <c r="F95858" s="195"/>
      <c r="G95858" s="196"/>
      <c r="H95858" s="192"/>
    </row>
    <row r="95859" spans="6:8" x14ac:dyDescent="0.2">
      <c r="F95859" s="195"/>
      <c r="G95859" s="196"/>
      <c r="H95859" s="192"/>
    </row>
    <row r="95860" spans="6:8" x14ac:dyDescent="0.2">
      <c r="F95860" s="195"/>
      <c r="G95860" s="196"/>
      <c r="H95860" s="192"/>
    </row>
    <row r="95861" spans="6:8" x14ac:dyDescent="0.2">
      <c r="F95861" s="195"/>
      <c r="G95861" s="196"/>
      <c r="H95861" s="192"/>
    </row>
    <row r="95862" spans="6:8" x14ac:dyDescent="0.2">
      <c r="F95862" s="195"/>
      <c r="G95862" s="196"/>
      <c r="H95862" s="192"/>
    </row>
    <row r="95863" spans="6:8" x14ac:dyDescent="0.2">
      <c r="F95863" s="195"/>
      <c r="G95863" s="196"/>
      <c r="H95863" s="192"/>
    </row>
    <row r="95864" spans="6:8" x14ac:dyDescent="0.2">
      <c r="F95864" s="195"/>
      <c r="G95864" s="196"/>
      <c r="H95864" s="192"/>
    </row>
    <row r="95865" spans="6:8" x14ac:dyDescent="0.2">
      <c r="F95865" s="195"/>
      <c r="G95865" s="196"/>
      <c r="H95865" s="192"/>
    </row>
    <row r="95866" spans="6:8" x14ac:dyDescent="0.2">
      <c r="F95866" s="195"/>
      <c r="G95866" s="196"/>
      <c r="H95866" s="192"/>
    </row>
    <row r="95867" spans="6:8" x14ac:dyDescent="0.2">
      <c r="F95867" s="195"/>
      <c r="G95867" s="196"/>
      <c r="H95867" s="192"/>
    </row>
    <row r="95868" spans="6:8" x14ac:dyDescent="0.2">
      <c r="F95868" s="195"/>
      <c r="G95868" s="196"/>
      <c r="H95868" s="192"/>
    </row>
    <row r="95869" spans="6:8" x14ac:dyDescent="0.2">
      <c r="F95869" s="195"/>
      <c r="G95869" s="196"/>
      <c r="H95869" s="192"/>
    </row>
    <row r="95870" spans="6:8" x14ac:dyDescent="0.2">
      <c r="F95870" s="195"/>
      <c r="G95870" s="196"/>
      <c r="H95870" s="192"/>
    </row>
    <row r="95871" spans="6:8" x14ac:dyDescent="0.2">
      <c r="F95871" s="195"/>
      <c r="G95871" s="196"/>
      <c r="H95871" s="192"/>
    </row>
    <row r="95872" spans="6:8" x14ac:dyDescent="0.2">
      <c r="F95872" s="195"/>
      <c r="G95872" s="196"/>
      <c r="H95872" s="192"/>
    </row>
    <row r="95873" spans="6:8" x14ac:dyDescent="0.2">
      <c r="F95873" s="195"/>
      <c r="G95873" s="196"/>
      <c r="H95873" s="192"/>
    </row>
    <row r="95874" spans="6:8" x14ac:dyDescent="0.2">
      <c r="F95874" s="195"/>
      <c r="G95874" s="196"/>
      <c r="H95874" s="192"/>
    </row>
    <row r="95875" spans="6:8" x14ac:dyDescent="0.2">
      <c r="F95875" s="195"/>
      <c r="G95875" s="196"/>
      <c r="H95875" s="192"/>
    </row>
    <row r="95876" spans="6:8" x14ac:dyDescent="0.2">
      <c r="F95876" s="195"/>
      <c r="G95876" s="196"/>
      <c r="H95876" s="192"/>
    </row>
    <row r="95877" spans="6:8" x14ac:dyDescent="0.2">
      <c r="F95877" s="195"/>
      <c r="G95877" s="196"/>
      <c r="H95877" s="192"/>
    </row>
    <row r="95878" spans="6:8" x14ac:dyDescent="0.2">
      <c r="F95878" s="195"/>
      <c r="G95878" s="196"/>
      <c r="H95878" s="192"/>
    </row>
    <row r="95879" spans="6:8" x14ac:dyDescent="0.2">
      <c r="F95879" s="195"/>
      <c r="G95879" s="196"/>
      <c r="H95879" s="192"/>
    </row>
    <row r="95880" spans="6:8" x14ac:dyDescent="0.2">
      <c r="F95880" s="195"/>
      <c r="G95880" s="196"/>
      <c r="H95880" s="192"/>
    </row>
    <row r="95881" spans="6:8" x14ac:dyDescent="0.2">
      <c r="F95881" s="195"/>
      <c r="G95881" s="196"/>
      <c r="H95881" s="192"/>
    </row>
    <row r="95882" spans="6:8" x14ac:dyDescent="0.2">
      <c r="F95882" s="195"/>
      <c r="G95882" s="196"/>
      <c r="H95882" s="192"/>
    </row>
    <row r="95883" spans="6:8" x14ac:dyDescent="0.2">
      <c r="F95883" s="195"/>
      <c r="G95883" s="196"/>
      <c r="H95883" s="192"/>
    </row>
    <row r="95884" spans="6:8" x14ac:dyDescent="0.2">
      <c r="F95884" s="195"/>
      <c r="G95884" s="196"/>
      <c r="H95884" s="192"/>
    </row>
    <row r="95885" spans="6:8" x14ac:dyDescent="0.2">
      <c r="F95885" s="195"/>
      <c r="G95885" s="196"/>
      <c r="H95885" s="192"/>
    </row>
    <row r="95886" spans="6:8" x14ac:dyDescent="0.2">
      <c r="F95886" s="195"/>
      <c r="G95886" s="196"/>
      <c r="H95886" s="192"/>
    </row>
    <row r="95887" spans="6:8" x14ac:dyDescent="0.2">
      <c r="F95887" s="195"/>
      <c r="G95887" s="196"/>
      <c r="H95887" s="192"/>
    </row>
    <row r="95888" spans="6:8" x14ac:dyDescent="0.2">
      <c r="F95888" s="195"/>
      <c r="G95888" s="196"/>
      <c r="H95888" s="192"/>
    </row>
    <row r="95889" spans="6:8" x14ac:dyDescent="0.2">
      <c r="F95889" s="195"/>
      <c r="G95889" s="196"/>
      <c r="H95889" s="192"/>
    </row>
    <row r="95890" spans="6:8" x14ac:dyDescent="0.2">
      <c r="F95890" s="195"/>
      <c r="G95890" s="196"/>
      <c r="H95890" s="192"/>
    </row>
    <row r="95891" spans="6:8" x14ac:dyDescent="0.2">
      <c r="F95891" s="195"/>
      <c r="G95891" s="196"/>
      <c r="H95891" s="192"/>
    </row>
    <row r="95892" spans="6:8" x14ac:dyDescent="0.2">
      <c r="F95892" s="195"/>
      <c r="G95892" s="196"/>
      <c r="H95892" s="192"/>
    </row>
    <row r="95893" spans="6:8" x14ac:dyDescent="0.2">
      <c r="F95893" s="195"/>
      <c r="G95893" s="196"/>
      <c r="H95893" s="192"/>
    </row>
    <row r="95894" spans="6:8" x14ac:dyDescent="0.2">
      <c r="F95894" s="195"/>
      <c r="G95894" s="196"/>
      <c r="H95894" s="192"/>
    </row>
    <row r="95895" spans="6:8" x14ac:dyDescent="0.2">
      <c r="F95895" s="195"/>
      <c r="G95895" s="196"/>
      <c r="H95895" s="192"/>
    </row>
    <row r="95896" spans="6:8" x14ac:dyDescent="0.2">
      <c r="F95896" s="195"/>
      <c r="G95896" s="196"/>
      <c r="H95896" s="192"/>
    </row>
    <row r="95897" spans="6:8" x14ac:dyDescent="0.2">
      <c r="F95897" s="195"/>
      <c r="G95897" s="196"/>
      <c r="H95897" s="192"/>
    </row>
    <row r="95898" spans="6:8" x14ac:dyDescent="0.2">
      <c r="F95898" s="195"/>
      <c r="G95898" s="196"/>
      <c r="H95898" s="192"/>
    </row>
    <row r="95899" spans="6:8" x14ac:dyDescent="0.2">
      <c r="F95899" s="195"/>
      <c r="G95899" s="196"/>
      <c r="H95899" s="192"/>
    </row>
    <row r="95900" spans="6:8" x14ac:dyDescent="0.2">
      <c r="F95900" s="195"/>
      <c r="G95900" s="196"/>
      <c r="H95900" s="192"/>
    </row>
    <row r="95901" spans="6:8" x14ac:dyDescent="0.2">
      <c r="F95901" s="195"/>
      <c r="G95901" s="196"/>
      <c r="H95901" s="192"/>
    </row>
    <row r="95902" spans="6:8" x14ac:dyDescent="0.2">
      <c r="F95902" s="195"/>
      <c r="G95902" s="196"/>
      <c r="H95902" s="192"/>
    </row>
    <row r="95903" spans="6:8" x14ac:dyDescent="0.2">
      <c r="F95903" s="195"/>
      <c r="G95903" s="196"/>
      <c r="H95903" s="192"/>
    </row>
    <row r="95904" spans="6:8" x14ac:dyDescent="0.2">
      <c r="F95904" s="195"/>
      <c r="G95904" s="196"/>
      <c r="H95904" s="192"/>
    </row>
    <row r="95905" spans="6:8" x14ac:dyDescent="0.2">
      <c r="F95905" s="195"/>
      <c r="G95905" s="196"/>
      <c r="H95905" s="192"/>
    </row>
    <row r="95906" spans="6:8" x14ac:dyDescent="0.2">
      <c r="F95906" s="195"/>
      <c r="G95906" s="196"/>
      <c r="H95906" s="192"/>
    </row>
    <row r="95907" spans="6:8" x14ac:dyDescent="0.2">
      <c r="F95907" s="195"/>
      <c r="G95907" s="196"/>
      <c r="H95907" s="192"/>
    </row>
    <row r="95908" spans="6:8" x14ac:dyDescent="0.2">
      <c r="F95908" s="195"/>
      <c r="G95908" s="196"/>
      <c r="H95908" s="192"/>
    </row>
    <row r="95909" spans="6:8" x14ac:dyDescent="0.2">
      <c r="F95909" s="195"/>
      <c r="G95909" s="196"/>
      <c r="H95909" s="192"/>
    </row>
    <row r="95910" spans="6:8" x14ac:dyDescent="0.2">
      <c r="F95910" s="195"/>
      <c r="G95910" s="196"/>
      <c r="H95910" s="192"/>
    </row>
    <row r="95911" spans="6:8" x14ac:dyDescent="0.2">
      <c r="F95911" s="195"/>
      <c r="G95911" s="196"/>
      <c r="H95911" s="192"/>
    </row>
    <row r="95912" spans="6:8" x14ac:dyDescent="0.2">
      <c r="F95912" s="195"/>
      <c r="G95912" s="196"/>
      <c r="H95912" s="192"/>
    </row>
    <row r="95913" spans="6:8" x14ac:dyDescent="0.2">
      <c r="F95913" s="195"/>
      <c r="G95913" s="196"/>
      <c r="H95913" s="192"/>
    </row>
    <row r="95914" spans="6:8" x14ac:dyDescent="0.2">
      <c r="F95914" s="195"/>
      <c r="G95914" s="196"/>
      <c r="H95914" s="192"/>
    </row>
    <row r="95915" spans="6:8" x14ac:dyDescent="0.2">
      <c r="F95915" s="195"/>
      <c r="G95915" s="196"/>
      <c r="H95915" s="192"/>
    </row>
    <row r="95916" spans="6:8" x14ac:dyDescent="0.2">
      <c r="F95916" s="195"/>
      <c r="G95916" s="196"/>
      <c r="H95916" s="192"/>
    </row>
    <row r="95917" spans="6:8" x14ac:dyDescent="0.2">
      <c r="F95917" s="195"/>
      <c r="G95917" s="196"/>
      <c r="H95917" s="192"/>
    </row>
    <row r="95918" spans="6:8" x14ac:dyDescent="0.2">
      <c r="F95918" s="195"/>
      <c r="G95918" s="196"/>
      <c r="H95918" s="192"/>
    </row>
    <row r="95919" spans="6:8" x14ac:dyDescent="0.2">
      <c r="F95919" s="195"/>
      <c r="G95919" s="196"/>
      <c r="H95919" s="192"/>
    </row>
    <row r="95920" spans="6:8" x14ac:dyDescent="0.2">
      <c r="F95920" s="195"/>
      <c r="G95920" s="196"/>
      <c r="H95920" s="192"/>
    </row>
    <row r="95921" spans="6:8" x14ac:dyDescent="0.2">
      <c r="F95921" s="195"/>
      <c r="G95921" s="196"/>
      <c r="H95921" s="192"/>
    </row>
    <row r="95922" spans="6:8" x14ac:dyDescent="0.2">
      <c r="F95922" s="195"/>
      <c r="G95922" s="196"/>
      <c r="H95922" s="192"/>
    </row>
    <row r="95923" spans="6:8" x14ac:dyDescent="0.2">
      <c r="F95923" s="195"/>
      <c r="G95923" s="196"/>
      <c r="H95923" s="192"/>
    </row>
    <row r="95924" spans="6:8" x14ac:dyDescent="0.2">
      <c r="F95924" s="195"/>
      <c r="G95924" s="196"/>
      <c r="H95924" s="192"/>
    </row>
    <row r="95925" spans="6:8" x14ac:dyDescent="0.2">
      <c r="F95925" s="195"/>
      <c r="G95925" s="196"/>
      <c r="H95925" s="192"/>
    </row>
    <row r="95926" spans="6:8" x14ac:dyDescent="0.2">
      <c r="F95926" s="195"/>
      <c r="G95926" s="196"/>
      <c r="H95926" s="192"/>
    </row>
    <row r="95927" spans="6:8" x14ac:dyDescent="0.2">
      <c r="F95927" s="195"/>
      <c r="G95927" s="196"/>
      <c r="H95927" s="192"/>
    </row>
    <row r="95928" spans="6:8" x14ac:dyDescent="0.2">
      <c r="F95928" s="195"/>
      <c r="G95928" s="196"/>
      <c r="H95928" s="192"/>
    </row>
    <row r="95929" spans="6:8" x14ac:dyDescent="0.2">
      <c r="F95929" s="195"/>
      <c r="G95929" s="196"/>
      <c r="H95929" s="192"/>
    </row>
    <row r="95930" spans="6:8" x14ac:dyDescent="0.2">
      <c r="F95930" s="195"/>
      <c r="G95930" s="196"/>
      <c r="H95930" s="192"/>
    </row>
    <row r="95931" spans="6:8" x14ac:dyDescent="0.2">
      <c r="F95931" s="195"/>
      <c r="G95931" s="196"/>
      <c r="H95931" s="192"/>
    </row>
    <row r="95932" spans="6:8" x14ac:dyDescent="0.2">
      <c r="F95932" s="195"/>
      <c r="G95932" s="196"/>
      <c r="H95932" s="192"/>
    </row>
    <row r="95933" spans="6:8" x14ac:dyDescent="0.2">
      <c r="F95933" s="195"/>
      <c r="G95933" s="196"/>
      <c r="H95933" s="192"/>
    </row>
    <row r="95934" spans="6:8" x14ac:dyDescent="0.2">
      <c r="F95934" s="195"/>
      <c r="G95934" s="196"/>
      <c r="H95934" s="192"/>
    </row>
    <row r="95935" spans="6:8" x14ac:dyDescent="0.2">
      <c r="F95935" s="195"/>
      <c r="G95935" s="196"/>
      <c r="H95935" s="192"/>
    </row>
    <row r="95936" spans="6:8" x14ac:dyDescent="0.2">
      <c r="F95936" s="195"/>
      <c r="G95936" s="196"/>
      <c r="H95936" s="192"/>
    </row>
    <row r="95937" spans="6:8" x14ac:dyDescent="0.2">
      <c r="F95937" s="195"/>
      <c r="G95937" s="196"/>
      <c r="H95937" s="192"/>
    </row>
    <row r="95938" spans="6:8" x14ac:dyDescent="0.2">
      <c r="F95938" s="195"/>
      <c r="G95938" s="196"/>
      <c r="H95938" s="192"/>
    </row>
    <row r="95939" spans="6:8" x14ac:dyDescent="0.2">
      <c r="F95939" s="195"/>
      <c r="G95939" s="196"/>
      <c r="H95939" s="192"/>
    </row>
    <row r="95940" spans="6:8" x14ac:dyDescent="0.2">
      <c r="F95940" s="195"/>
      <c r="G95940" s="196"/>
      <c r="H95940" s="192"/>
    </row>
    <row r="95941" spans="6:8" x14ac:dyDescent="0.2">
      <c r="F95941" s="195"/>
      <c r="G95941" s="196"/>
      <c r="H95941" s="192"/>
    </row>
    <row r="95942" spans="6:8" x14ac:dyDescent="0.2">
      <c r="F95942" s="195"/>
      <c r="G95942" s="196"/>
      <c r="H95942" s="192"/>
    </row>
    <row r="95943" spans="6:8" x14ac:dyDescent="0.2">
      <c r="F95943" s="195"/>
      <c r="G95943" s="196"/>
      <c r="H95943" s="192"/>
    </row>
    <row r="95944" spans="6:8" x14ac:dyDescent="0.2">
      <c r="F95944" s="195"/>
      <c r="G95944" s="196"/>
      <c r="H95944" s="192"/>
    </row>
    <row r="95945" spans="6:8" x14ac:dyDescent="0.2">
      <c r="F95945" s="195"/>
      <c r="G95945" s="196"/>
      <c r="H95945" s="192"/>
    </row>
    <row r="95946" spans="6:8" x14ac:dyDescent="0.2">
      <c r="F95946" s="195"/>
      <c r="G95946" s="196"/>
      <c r="H95946" s="192"/>
    </row>
    <row r="95947" spans="6:8" x14ac:dyDescent="0.2">
      <c r="F95947" s="195"/>
      <c r="G95947" s="196"/>
      <c r="H95947" s="192"/>
    </row>
    <row r="95948" spans="6:8" x14ac:dyDescent="0.2">
      <c r="F95948" s="195"/>
      <c r="G95948" s="196"/>
      <c r="H95948" s="192"/>
    </row>
    <row r="95949" spans="6:8" x14ac:dyDescent="0.2">
      <c r="F95949" s="195"/>
      <c r="G95949" s="196"/>
      <c r="H95949" s="192"/>
    </row>
    <row r="95950" spans="6:8" x14ac:dyDescent="0.2">
      <c r="F95950" s="195"/>
      <c r="G95950" s="196"/>
      <c r="H95950" s="192"/>
    </row>
    <row r="95951" spans="6:8" x14ac:dyDescent="0.2">
      <c r="F95951" s="195"/>
      <c r="G95951" s="196"/>
      <c r="H95951" s="192"/>
    </row>
    <row r="95952" spans="6:8" x14ac:dyDescent="0.2">
      <c r="F95952" s="195"/>
      <c r="G95952" s="196"/>
      <c r="H95952" s="192"/>
    </row>
    <row r="95953" spans="6:8" x14ac:dyDescent="0.2">
      <c r="F95953" s="195"/>
      <c r="G95953" s="196"/>
      <c r="H95953" s="192"/>
    </row>
    <row r="95954" spans="6:8" x14ac:dyDescent="0.2">
      <c r="F95954" s="195"/>
      <c r="G95954" s="196"/>
      <c r="H95954" s="192"/>
    </row>
    <row r="95955" spans="6:8" x14ac:dyDescent="0.2">
      <c r="F95955" s="195"/>
      <c r="G95955" s="196"/>
      <c r="H95955" s="192"/>
    </row>
    <row r="95956" spans="6:8" x14ac:dyDescent="0.2">
      <c r="F95956" s="195"/>
      <c r="G95956" s="196"/>
      <c r="H95956" s="192"/>
    </row>
    <row r="95957" spans="6:8" x14ac:dyDescent="0.2">
      <c r="F95957" s="195"/>
      <c r="G95957" s="196"/>
      <c r="H95957" s="192"/>
    </row>
    <row r="95958" spans="6:8" x14ac:dyDescent="0.2">
      <c r="F95958" s="195"/>
      <c r="G95958" s="196"/>
      <c r="H95958" s="192"/>
    </row>
    <row r="95959" spans="6:8" x14ac:dyDescent="0.2">
      <c r="F95959" s="195"/>
      <c r="G95959" s="196"/>
      <c r="H95959" s="192"/>
    </row>
    <row r="95960" spans="6:8" x14ac:dyDescent="0.2">
      <c r="F95960" s="195"/>
      <c r="G95960" s="196"/>
      <c r="H95960" s="192"/>
    </row>
    <row r="95961" spans="6:8" x14ac:dyDescent="0.2">
      <c r="F95961" s="195"/>
      <c r="G95961" s="196"/>
      <c r="H95961" s="192"/>
    </row>
    <row r="95962" spans="6:8" x14ac:dyDescent="0.2">
      <c r="F95962" s="195"/>
      <c r="G95962" s="196"/>
      <c r="H95962" s="192"/>
    </row>
    <row r="95963" spans="6:8" x14ac:dyDescent="0.2">
      <c r="F95963" s="195"/>
      <c r="G95963" s="196"/>
      <c r="H95963" s="192"/>
    </row>
    <row r="95964" spans="6:8" x14ac:dyDescent="0.2">
      <c r="F95964" s="195"/>
      <c r="G95964" s="196"/>
      <c r="H95964" s="192"/>
    </row>
    <row r="95965" spans="6:8" x14ac:dyDescent="0.2">
      <c r="F95965" s="195"/>
      <c r="G95965" s="196"/>
      <c r="H95965" s="192"/>
    </row>
    <row r="95966" spans="6:8" x14ac:dyDescent="0.2">
      <c r="F95966" s="195"/>
      <c r="G95966" s="196"/>
      <c r="H95966" s="192"/>
    </row>
    <row r="95967" spans="6:8" x14ac:dyDescent="0.2">
      <c r="F95967" s="195"/>
      <c r="G95967" s="196"/>
      <c r="H95967" s="192"/>
    </row>
    <row r="95968" spans="6:8" x14ac:dyDescent="0.2">
      <c r="F95968" s="195"/>
      <c r="G95968" s="196"/>
      <c r="H95968" s="192"/>
    </row>
    <row r="95969" spans="6:8" x14ac:dyDescent="0.2">
      <c r="F95969" s="195"/>
      <c r="G95969" s="196"/>
      <c r="H95969" s="192"/>
    </row>
    <row r="95970" spans="6:8" x14ac:dyDescent="0.2">
      <c r="F95970" s="195"/>
      <c r="G95970" s="196"/>
      <c r="H95970" s="192"/>
    </row>
    <row r="95971" spans="6:8" x14ac:dyDescent="0.2">
      <c r="F95971" s="195"/>
      <c r="G95971" s="196"/>
      <c r="H95971" s="192"/>
    </row>
    <row r="95972" spans="6:8" x14ac:dyDescent="0.2">
      <c r="F95972" s="195"/>
      <c r="G95972" s="196"/>
      <c r="H95972" s="192"/>
    </row>
    <row r="95973" spans="6:8" x14ac:dyDescent="0.2">
      <c r="F95973" s="195"/>
      <c r="G95973" s="196"/>
      <c r="H95973" s="192"/>
    </row>
    <row r="95974" spans="6:8" x14ac:dyDescent="0.2">
      <c r="F95974" s="195"/>
      <c r="G95974" s="196"/>
      <c r="H95974" s="192"/>
    </row>
    <row r="95975" spans="6:8" x14ac:dyDescent="0.2">
      <c r="F95975" s="195"/>
      <c r="G95975" s="196"/>
      <c r="H95975" s="192"/>
    </row>
    <row r="95976" spans="6:8" x14ac:dyDescent="0.2">
      <c r="F95976" s="195"/>
      <c r="G95976" s="196"/>
      <c r="H95976" s="192"/>
    </row>
    <row r="95977" spans="6:8" x14ac:dyDescent="0.2">
      <c r="F95977" s="195"/>
      <c r="G95977" s="196"/>
      <c r="H95977" s="192"/>
    </row>
    <row r="95978" spans="6:8" x14ac:dyDescent="0.2">
      <c r="F95978" s="195"/>
      <c r="G95978" s="196"/>
      <c r="H95978" s="192"/>
    </row>
    <row r="95979" spans="6:8" x14ac:dyDescent="0.2">
      <c r="F95979" s="195"/>
      <c r="G95979" s="196"/>
      <c r="H95979" s="192"/>
    </row>
    <row r="95980" spans="6:8" x14ac:dyDescent="0.2">
      <c r="F95980" s="195"/>
      <c r="G95980" s="196"/>
      <c r="H95980" s="192"/>
    </row>
    <row r="95981" spans="6:8" x14ac:dyDescent="0.2">
      <c r="F95981" s="195"/>
      <c r="G95981" s="196"/>
      <c r="H95981" s="192"/>
    </row>
    <row r="95982" spans="6:8" x14ac:dyDescent="0.2">
      <c r="F95982" s="195"/>
      <c r="G95982" s="196"/>
      <c r="H95982" s="192"/>
    </row>
    <row r="95983" spans="6:8" x14ac:dyDescent="0.2">
      <c r="F95983" s="195"/>
      <c r="G95983" s="196"/>
      <c r="H95983" s="192"/>
    </row>
    <row r="95984" spans="6:8" x14ac:dyDescent="0.2">
      <c r="F95984" s="195"/>
      <c r="G95984" s="196"/>
      <c r="H95984" s="192"/>
    </row>
    <row r="95985" spans="6:8" x14ac:dyDescent="0.2">
      <c r="F95985" s="195"/>
      <c r="G95985" s="196"/>
      <c r="H95985" s="192"/>
    </row>
    <row r="95986" spans="6:8" x14ac:dyDescent="0.2">
      <c r="F95986" s="195"/>
      <c r="G95986" s="196"/>
      <c r="H95986" s="192"/>
    </row>
    <row r="95987" spans="6:8" x14ac:dyDescent="0.2">
      <c r="F95987" s="195"/>
      <c r="G95987" s="196"/>
      <c r="H95987" s="192"/>
    </row>
    <row r="95988" spans="6:8" x14ac:dyDescent="0.2">
      <c r="F95988" s="195"/>
      <c r="G95988" s="196"/>
      <c r="H95988" s="192"/>
    </row>
    <row r="95989" spans="6:8" x14ac:dyDescent="0.2">
      <c r="F95989" s="195"/>
      <c r="G95989" s="196"/>
      <c r="H95989" s="192"/>
    </row>
    <row r="95990" spans="6:8" x14ac:dyDescent="0.2">
      <c r="F95990" s="195"/>
      <c r="G95990" s="196"/>
      <c r="H95990" s="192"/>
    </row>
    <row r="95991" spans="6:8" x14ac:dyDescent="0.2">
      <c r="F95991" s="195"/>
      <c r="G95991" s="196"/>
      <c r="H95991" s="192"/>
    </row>
    <row r="95992" spans="6:8" x14ac:dyDescent="0.2">
      <c r="F95992" s="195"/>
      <c r="G95992" s="196"/>
      <c r="H95992" s="192"/>
    </row>
    <row r="95993" spans="6:8" x14ac:dyDescent="0.2">
      <c r="F95993" s="195"/>
      <c r="G95993" s="196"/>
      <c r="H95993" s="192"/>
    </row>
    <row r="95994" spans="6:8" x14ac:dyDescent="0.2">
      <c r="F95994" s="195"/>
      <c r="G95994" s="196"/>
      <c r="H95994" s="192"/>
    </row>
    <row r="95995" spans="6:8" x14ac:dyDescent="0.2">
      <c r="F95995" s="195"/>
      <c r="G95995" s="196"/>
      <c r="H95995" s="192"/>
    </row>
    <row r="95996" spans="6:8" x14ac:dyDescent="0.2">
      <c r="F95996" s="195"/>
      <c r="G95996" s="196"/>
      <c r="H95996" s="192"/>
    </row>
    <row r="95997" spans="6:8" x14ac:dyDescent="0.2">
      <c r="F95997" s="195"/>
      <c r="G95997" s="196"/>
      <c r="H95997" s="192"/>
    </row>
    <row r="95998" spans="6:8" x14ac:dyDescent="0.2">
      <c r="F95998" s="195"/>
      <c r="G95998" s="196"/>
      <c r="H95998" s="192"/>
    </row>
    <row r="95999" spans="6:8" x14ac:dyDescent="0.2">
      <c r="F95999" s="195"/>
      <c r="G95999" s="196"/>
      <c r="H95999" s="192"/>
    </row>
    <row r="96000" spans="6:8" x14ac:dyDescent="0.2">
      <c r="F96000" s="195"/>
      <c r="G96000" s="196"/>
      <c r="H96000" s="192"/>
    </row>
    <row r="96001" spans="6:8" x14ac:dyDescent="0.2">
      <c r="F96001" s="195"/>
      <c r="G96001" s="196"/>
      <c r="H96001" s="192"/>
    </row>
    <row r="96002" spans="6:8" x14ac:dyDescent="0.2">
      <c r="F96002" s="195"/>
      <c r="G96002" s="196"/>
      <c r="H96002" s="192"/>
    </row>
    <row r="96003" spans="6:8" x14ac:dyDescent="0.2">
      <c r="F96003" s="195"/>
      <c r="G96003" s="196"/>
      <c r="H96003" s="192"/>
    </row>
    <row r="96004" spans="6:8" x14ac:dyDescent="0.2">
      <c r="F96004" s="195"/>
      <c r="G96004" s="196"/>
      <c r="H96004" s="192"/>
    </row>
    <row r="96005" spans="6:8" x14ac:dyDescent="0.2">
      <c r="F96005" s="195"/>
      <c r="G96005" s="196"/>
      <c r="H96005" s="192"/>
    </row>
    <row r="96006" spans="6:8" x14ac:dyDescent="0.2">
      <c r="F96006" s="195"/>
      <c r="G96006" s="196"/>
      <c r="H96006" s="192"/>
    </row>
    <row r="96007" spans="6:8" x14ac:dyDescent="0.2">
      <c r="F96007" s="195"/>
      <c r="G96007" s="196"/>
      <c r="H96007" s="192"/>
    </row>
    <row r="96008" spans="6:8" x14ac:dyDescent="0.2">
      <c r="F96008" s="195"/>
      <c r="G96008" s="196"/>
      <c r="H96008" s="192"/>
    </row>
    <row r="96009" spans="6:8" x14ac:dyDescent="0.2">
      <c r="F96009" s="195"/>
      <c r="G96009" s="196"/>
      <c r="H96009" s="192"/>
    </row>
    <row r="96010" spans="6:8" x14ac:dyDescent="0.2">
      <c r="F96010" s="195"/>
      <c r="G96010" s="196"/>
      <c r="H96010" s="192"/>
    </row>
    <row r="96011" spans="6:8" x14ac:dyDescent="0.2">
      <c r="F96011" s="195"/>
      <c r="G96011" s="196"/>
      <c r="H96011" s="192"/>
    </row>
    <row r="96012" spans="6:8" x14ac:dyDescent="0.2">
      <c r="F96012" s="195"/>
      <c r="G96012" s="196"/>
      <c r="H96012" s="192"/>
    </row>
    <row r="96013" spans="6:8" x14ac:dyDescent="0.2">
      <c r="F96013" s="195"/>
      <c r="G96013" s="196"/>
      <c r="H96013" s="192"/>
    </row>
    <row r="96014" spans="6:8" x14ac:dyDescent="0.2">
      <c r="F96014" s="195"/>
      <c r="G96014" s="196"/>
      <c r="H96014" s="192"/>
    </row>
    <row r="96015" spans="6:8" x14ac:dyDescent="0.2">
      <c r="F96015" s="195"/>
      <c r="G96015" s="196"/>
      <c r="H96015" s="192"/>
    </row>
    <row r="96016" spans="6:8" x14ac:dyDescent="0.2">
      <c r="F96016" s="195"/>
      <c r="G96016" s="196"/>
      <c r="H96016" s="192"/>
    </row>
    <row r="96017" spans="6:8" x14ac:dyDescent="0.2">
      <c r="F96017" s="195"/>
      <c r="G96017" s="196"/>
      <c r="H96017" s="192"/>
    </row>
    <row r="96018" spans="6:8" x14ac:dyDescent="0.2">
      <c r="F96018" s="195"/>
      <c r="G96018" s="196"/>
      <c r="H96018" s="192"/>
    </row>
    <row r="96019" spans="6:8" x14ac:dyDescent="0.2">
      <c r="F96019" s="195"/>
      <c r="G96019" s="196"/>
      <c r="H96019" s="192"/>
    </row>
    <row r="96020" spans="6:8" x14ac:dyDescent="0.2">
      <c r="F96020" s="195"/>
      <c r="G96020" s="196"/>
      <c r="H96020" s="192"/>
    </row>
    <row r="96021" spans="6:8" x14ac:dyDescent="0.2">
      <c r="F96021" s="195"/>
      <c r="G96021" s="196"/>
      <c r="H96021" s="192"/>
    </row>
    <row r="96022" spans="6:8" x14ac:dyDescent="0.2">
      <c r="F96022" s="195"/>
      <c r="G96022" s="196"/>
      <c r="H96022" s="192"/>
    </row>
    <row r="96023" spans="6:8" x14ac:dyDescent="0.2">
      <c r="F96023" s="195"/>
      <c r="G96023" s="196"/>
      <c r="H96023" s="192"/>
    </row>
    <row r="96024" spans="6:8" x14ac:dyDescent="0.2">
      <c r="F96024" s="195"/>
      <c r="G96024" s="196"/>
      <c r="H96024" s="192"/>
    </row>
    <row r="96025" spans="6:8" x14ac:dyDescent="0.2">
      <c r="F96025" s="195"/>
      <c r="G96025" s="196"/>
      <c r="H96025" s="192"/>
    </row>
    <row r="96026" spans="6:8" x14ac:dyDescent="0.2">
      <c r="F96026" s="195"/>
      <c r="G96026" s="196"/>
      <c r="H96026" s="192"/>
    </row>
    <row r="96027" spans="6:8" x14ac:dyDescent="0.2">
      <c r="F96027" s="195"/>
      <c r="G96027" s="196"/>
      <c r="H96027" s="192"/>
    </row>
    <row r="96028" spans="6:8" x14ac:dyDescent="0.2">
      <c r="F96028" s="195"/>
      <c r="G96028" s="196"/>
      <c r="H96028" s="192"/>
    </row>
    <row r="96029" spans="6:8" x14ac:dyDescent="0.2">
      <c r="F96029" s="195"/>
      <c r="G96029" s="196"/>
      <c r="H96029" s="192"/>
    </row>
    <row r="96030" spans="6:8" x14ac:dyDescent="0.2">
      <c r="F96030" s="195"/>
      <c r="G96030" s="196"/>
      <c r="H96030" s="192"/>
    </row>
    <row r="96031" spans="6:8" x14ac:dyDescent="0.2">
      <c r="F96031" s="195"/>
      <c r="G96031" s="196"/>
      <c r="H96031" s="192"/>
    </row>
    <row r="96032" spans="6:8" x14ac:dyDescent="0.2">
      <c r="F96032" s="195"/>
      <c r="G96032" s="196"/>
      <c r="H96032" s="192"/>
    </row>
    <row r="96033" spans="6:8" x14ac:dyDescent="0.2">
      <c r="F96033" s="195"/>
      <c r="G96033" s="196"/>
      <c r="H96033" s="192"/>
    </row>
    <row r="96034" spans="6:8" x14ac:dyDescent="0.2">
      <c r="F96034" s="195"/>
      <c r="G96034" s="196"/>
      <c r="H96034" s="192"/>
    </row>
    <row r="96035" spans="6:8" x14ac:dyDescent="0.2">
      <c r="F96035" s="195"/>
      <c r="G96035" s="196"/>
      <c r="H96035" s="192"/>
    </row>
    <row r="96036" spans="6:8" x14ac:dyDescent="0.2">
      <c r="F96036" s="195"/>
      <c r="G96036" s="196"/>
      <c r="H96036" s="192"/>
    </row>
    <row r="96037" spans="6:8" x14ac:dyDescent="0.2">
      <c r="F96037" s="195"/>
      <c r="G96037" s="196"/>
      <c r="H96037" s="192"/>
    </row>
    <row r="96038" spans="6:8" x14ac:dyDescent="0.2">
      <c r="F96038" s="195"/>
      <c r="G96038" s="196"/>
      <c r="H96038" s="192"/>
    </row>
    <row r="96039" spans="6:8" x14ac:dyDescent="0.2">
      <c r="F96039" s="195"/>
      <c r="G96039" s="196"/>
      <c r="H96039" s="192"/>
    </row>
    <row r="96040" spans="6:8" x14ac:dyDescent="0.2">
      <c r="F96040" s="195"/>
      <c r="G96040" s="196"/>
      <c r="H96040" s="192"/>
    </row>
    <row r="96041" spans="6:8" x14ac:dyDescent="0.2">
      <c r="F96041" s="195"/>
      <c r="G96041" s="196"/>
      <c r="H96041" s="192"/>
    </row>
    <row r="96042" spans="6:8" x14ac:dyDescent="0.2">
      <c r="F96042" s="195"/>
      <c r="G96042" s="196"/>
      <c r="H96042" s="192"/>
    </row>
    <row r="96043" spans="6:8" x14ac:dyDescent="0.2">
      <c r="F96043" s="195"/>
      <c r="G96043" s="196"/>
      <c r="H96043" s="192"/>
    </row>
    <row r="96044" spans="6:8" x14ac:dyDescent="0.2">
      <c r="F96044" s="195"/>
      <c r="G96044" s="196"/>
      <c r="H96044" s="192"/>
    </row>
    <row r="96045" spans="6:8" x14ac:dyDescent="0.2">
      <c r="F96045" s="195"/>
      <c r="G96045" s="196"/>
      <c r="H96045" s="192"/>
    </row>
    <row r="96046" spans="6:8" x14ac:dyDescent="0.2">
      <c r="F96046" s="195"/>
      <c r="G96046" s="196"/>
      <c r="H96046" s="192"/>
    </row>
    <row r="96047" spans="6:8" x14ac:dyDescent="0.2">
      <c r="F96047" s="195"/>
      <c r="G96047" s="196"/>
      <c r="H96047" s="192"/>
    </row>
    <row r="96048" spans="6:8" x14ac:dyDescent="0.2">
      <c r="F96048" s="195"/>
      <c r="G96048" s="196"/>
      <c r="H96048" s="192"/>
    </row>
    <row r="96049" spans="6:8" x14ac:dyDescent="0.2">
      <c r="F96049" s="195"/>
      <c r="G96049" s="196"/>
      <c r="H96049" s="192"/>
    </row>
    <row r="96050" spans="6:8" x14ac:dyDescent="0.2">
      <c r="F96050" s="195"/>
      <c r="G96050" s="196"/>
      <c r="H96050" s="192"/>
    </row>
    <row r="96051" spans="6:8" x14ac:dyDescent="0.2">
      <c r="F96051" s="195"/>
      <c r="G96051" s="196"/>
      <c r="H96051" s="192"/>
    </row>
    <row r="96052" spans="6:8" x14ac:dyDescent="0.2">
      <c r="F96052" s="195"/>
      <c r="G96052" s="196"/>
      <c r="H96052" s="192"/>
    </row>
    <row r="96053" spans="6:8" x14ac:dyDescent="0.2">
      <c r="F96053" s="195"/>
      <c r="G96053" s="196"/>
      <c r="H96053" s="192"/>
    </row>
    <row r="96054" spans="6:8" x14ac:dyDescent="0.2">
      <c r="F96054" s="195"/>
      <c r="G96054" s="196"/>
      <c r="H96054" s="192"/>
    </row>
    <row r="96055" spans="6:8" x14ac:dyDescent="0.2">
      <c r="F96055" s="195"/>
      <c r="G96055" s="196"/>
      <c r="H96055" s="192"/>
    </row>
    <row r="96056" spans="6:8" x14ac:dyDescent="0.2">
      <c r="F96056" s="195"/>
      <c r="G96056" s="196"/>
      <c r="H96056" s="192"/>
    </row>
    <row r="96057" spans="6:8" x14ac:dyDescent="0.2">
      <c r="F96057" s="195"/>
      <c r="G96057" s="196"/>
      <c r="H96057" s="192"/>
    </row>
    <row r="96058" spans="6:8" x14ac:dyDescent="0.2">
      <c r="F96058" s="195"/>
      <c r="G96058" s="196"/>
      <c r="H96058" s="192"/>
    </row>
    <row r="96059" spans="6:8" x14ac:dyDescent="0.2">
      <c r="F96059" s="195"/>
      <c r="G96059" s="196"/>
      <c r="H96059" s="192"/>
    </row>
    <row r="96060" spans="6:8" x14ac:dyDescent="0.2">
      <c r="F96060" s="195"/>
      <c r="G96060" s="196"/>
      <c r="H96060" s="192"/>
    </row>
    <row r="96061" spans="6:8" x14ac:dyDescent="0.2">
      <c r="F96061" s="195"/>
      <c r="G96061" s="196"/>
      <c r="H96061" s="192"/>
    </row>
    <row r="96062" spans="6:8" x14ac:dyDescent="0.2">
      <c r="F96062" s="195"/>
      <c r="G96062" s="196"/>
      <c r="H96062" s="192"/>
    </row>
    <row r="96063" spans="6:8" x14ac:dyDescent="0.2">
      <c r="F96063" s="195"/>
      <c r="G96063" s="196"/>
      <c r="H96063" s="192"/>
    </row>
    <row r="96064" spans="6:8" x14ac:dyDescent="0.2">
      <c r="F96064" s="195"/>
      <c r="G96064" s="196"/>
      <c r="H96064" s="192"/>
    </row>
    <row r="96065" spans="6:8" x14ac:dyDescent="0.2">
      <c r="F96065" s="195"/>
      <c r="G96065" s="196"/>
      <c r="H96065" s="192"/>
    </row>
    <row r="96066" spans="6:8" x14ac:dyDescent="0.2">
      <c r="F96066" s="195"/>
      <c r="G96066" s="196"/>
      <c r="H96066" s="192"/>
    </row>
    <row r="96067" spans="6:8" x14ac:dyDescent="0.2">
      <c r="F96067" s="195"/>
      <c r="G96067" s="196"/>
      <c r="H96067" s="192"/>
    </row>
    <row r="96068" spans="6:8" x14ac:dyDescent="0.2">
      <c r="F96068" s="195"/>
      <c r="G96068" s="196"/>
      <c r="H96068" s="192"/>
    </row>
    <row r="96069" spans="6:8" x14ac:dyDescent="0.2">
      <c r="F96069" s="195"/>
      <c r="G96069" s="196"/>
      <c r="H96069" s="192"/>
    </row>
    <row r="96070" spans="6:8" x14ac:dyDescent="0.2">
      <c r="F96070" s="195"/>
      <c r="G96070" s="196"/>
      <c r="H96070" s="192"/>
    </row>
    <row r="96071" spans="6:8" x14ac:dyDescent="0.2">
      <c r="F96071" s="195"/>
      <c r="G96071" s="196"/>
      <c r="H96071" s="192"/>
    </row>
    <row r="96072" spans="6:8" x14ac:dyDescent="0.2">
      <c r="F96072" s="195"/>
      <c r="G96072" s="196"/>
      <c r="H96072" s="192"/>
    </row>
    <row r="96073" spans="6:8" x14ac:dyDescent="0.2">
      <c r="F96073" s="195"/>
      <c r="G96073" s="196"/>
      <c r="H96073" s="192"/>
    </row>
    <row r="96074" spans="6:8" x14ac:dyDescent="0.2">
      <c r="F96074" s="195"/>
      <c r="G96074" s="196"/>
      <c r="H96074" s="192"/>
    </row>
    <row r="96075" spans="6:8" x14ac:dyDescent="0.2">
      <c r="F96075" s="195"/>
      <c r="G96075" s="196"/>
      <c r="H96075" s="192"/>
    </row>
    <row r="96076" spans="6:8" x14ac:dyDescent="0.2">
      <c r="F96076" s="195"/>
      <c r="G96076" s="196"/>
      <c r="H96076" s="192"/>
    </row>
    <row r="96077" spans="6:8" x14ac:dyDescent="0.2">
      <c r="F96077" s="195"/>
      <c r="G96077" s="196"/>
      <c r="H96077" s="192"/>
    </row>
    <row r="96078" spans="6:8" x14ac:dyDescent="0.2">
      <c r="F96078" s="195"/>
      <c r="G96078" s="196"/>
      <c r="H96078" s="192"/>
    </row>
    <row r="96079" spans="6:8" x14ac:dyDescent="0.2">
      <c r="F96079" s="195"/>
      <c r="G96079" s="196"/>
      <c r="H96079" s="192"/>
    </row>
    <row r="96080" spans="6:8" x14ac:dyDescent="0.2">
      <c r="F96080" s="195"/>
      <c r="G96080" s="196"/>
      <c r="H96080" s="192"/>
    </row>
    <row r="96081" spans="6:8" x14ac:dyDescent="0.2">
      <c r="F96081" s="195"/>
      <c r="G96081" s="196"/>
      <c r="H96081" s="192"/>
    </row>
    <row r="96082" spans="6:8" x14ac:dyDescent="0.2">
      <c r="F96082" s="195"/>
      <c r="G96082" s="196"/>
      <c r="H96082" s="192"/>
    </row>
    <row r="96083" spans="6:8" x14ac:dyDescent="0.2">
      <c r="F96083" s="195"/>
      <c r="G96083" s="196"/>
      <c r="H96083" s="192"/>
    </row>
    <row r="96084" spans="6:8" x14ac:dyDescent="0.2">
      <c r="F96084" s="195"/>
      <c r="G96084" s="196"/>
      <c r="H96084" s="192"/>
    </row>
    <row r="96085" spans="6:8" x14ac:dyDescent="0.2">
      <c r="F96085" s="195"/>
      <c r="G96085" s="196"/>
      <c r="H96085" s="192"/>
    </row>
    <row r="96086" spans="6:8" x14ac:dyDescent="0.2">
      <c r="F96086" s="195"/>
      <c r="G96086" s="196"/>
      <c r="H96086" s="192"/>
    </row>
    <row r="96087" spans="6:8" x14ac:dyDescent="0.2">
      <c r="F96087" s="195"/>
      <c r="G96087" s="196"/>
      <c r="H96087" s="192"/>
    </row>
    <row r="96088" spans="6:8" x14ac:dyDescent="0.2">
      <c r="F96088" s="195"/>
      <c r="G96088" s="196"/>
      <c r="H96088" s="192"/>
    </row>
    <row r="96089" spans="6:8" x14ac:dyDescent="0.2">
      <c r="F96089" s="195"/>
      <c r="G96089" s="196"/>
      <c r="H96089" s="192"/>
    </row>
    <row r="96090" spans="6:8" x14ac:dyDescent="0.2">
      <c r="F96090" s="195"/>
      <c r="G96090" s="196"/>
      <c r="H96090" s="192"/>
    </row>
    <row r="96091" spans="6:8" x14ac:dyDescent="0.2">
      <c r="F96091" s="195"/>
      <c r="G96091" s="196"/>
      <c r="H96091" s="192"/>
    </row>
    <row r="96092" spans="6:8" x14ac:dyDescent="0.2">
      <c r="F96092" s="195"/>
      <c r="G96092" s="196"/>
      <c r="H96092" s="192"/>
    </row>
    <row r="96093" spans="6:8" x14ac:dyDescent="0.2">
      <c r="F96093" s="195"/>
      <c r="G96093" s="196"/>
      <c r="H96093" s="192"/>
    </row>
    <row r="96094" spans="6:8" x14ac:dyDescent="0.2">
      <c r="F96094" s="195"/>
      <c r="G96094" s="196"/>
      <c r="H96094" s="192"/>
    </row>
    <row r="96095" spans="6:8" x14ac:dyDescent="0.2">
      <c r="F96095" s="195"/>
      <c r="G96095" s="196"/>
      <c r="H96095" s="192"/>
    </row>
    <row r="96096" spans="6:8" x14ac:dyDescent="0.2">
      <c r="F96096" s="195"/>
      <c r="G96096" s="196"/>
      <c r="H96096" s="192"/>
    </row>
    <row r="96097" spans="6:8" x14ac:dyDescent="0.2">
      <c r="F96097" s="195"/>
      <c r="G96097" s="196"/>
      <c r="H96097" s="192"/>
    </row>
    <row r="96098" spans="6:8" x14ac:dyDescent="0.2">
      <c r="F96098" s="195"/>
      <c r="G96098" s="196"/>
      <c r="H96098" s="192"/>
    </row>
    <row r="96099" spans="6:8" x14ac:dyDescent="0.2">
      <c r="F96099" s="195"/>
      <c r="G96099" s="196"/>
      <c r="H96099" s="192"/>
    </row>
    <row r="96100" spans="6:8" x14ac:dyDescent="0.2">
      <c r="F96100" s="195"/>
      <c r="G96100" s="196"/>
      <c r="H96100" s="192"/>
    </row>
    <row r="96101" spans="6:8" x14ac:dyDescent="0.2">
      <c r="F96101" s="195"/>
      <c r="G96101" s="196"/>
      <c r="H96101" s="192"/>
    </row>
    <row r="96102" spans="6:8" x14ac:dyDescent="0.2">
      <c r="F96102" s="195"/>
      <c r="G96102" s="196"/>
      <c r="H96102" s="192"/>
    </row>
    <row r="96103" spans="6:8" x14ac:dyDescent="0.2">
      <c r="F96103" s="195"/>
      <c r="G96103" s="196"/>
      <c r="H96103" s="192"/>
    </row>
    <row r="96104" spans="6:8" x14ac:dyDescent="0.2">
      <c r="F96104" s="195"/>
      <c r="G96104" s="196"/>
      <c r="H96104" s="192"/>
    </row>
    <row r="96105" spans="6:8" x14ac:dyDescent="0.2">
      <c r="F96105" s="195"/>
      <c r="G96105" s="196"/>
      <c r="H96105" s="192"/>
    </row>
    <row r="96106" spans="6:8" x14ac:dyDescent="0.2">
      <c r="F96106" s="195"/>
      <c r="G96106" s="196"/>
      <c r="H96106" s="192"/>
    </row>
    <row r="96107" spans="6:8" x14ac:dyDescent="0.2">
      <c r="F96107" s="195"/>
      <c r="G96107" s="196"/>
      <c r="H96107" s="192"/>
    </row>
    <row r="96108" spans="6:8" x14ac:dyDescent="0.2">
      <c r="F96108" s="195"/>
      <c r="G96108" s="196"/>
      <c r="H96108" s="192"/>
    </row>
    <row r="96109" spans="6:8" x14ac:dyDescent="0.2">
      <c r="F96109" s="195"/>
      <c r="G96109" s="196"/>
      <c r="H96109" s="192"/>
    </row>
    <row r="96110" spans="6:8" x14ac:dyDescent="0.2">
      <c r="F96110" s="195"/>
      <c r="G96110" s="196"/>
      <c r="H96110" s="192"/>
    </row>
    <row r="96111" spans="6:8" x14ac:dyDescent="0.2">
      <c r="F96111" s="195"/>
      <c r="G96111" s="196"/>
      <c r="H96111" s="192"/>
    </row>
    <row r="96112" spans="6:8" x14ac:dyDescent="0.2">
      <c r="F96112" s="195"/>
      <c r="G96112" s="196"/>
      <c r="H96112" s="192"/>
    </row>
    <row r="96113" spans="6:8" x14ac:dyDescent="0.2">
      <c r="F96113" s="195"/>
      <c r="G96113" s="196"/>
      <c r="H96113" s="192"/>
    </row>
    <row r="96114" spans="6:8" x14ac:dyDescent="0.2">
      <c r="F96114" s="195"/>
      <c r="G96114" s="196"/>
      <c r="H96114" s="192"/>
    </row>
    <row r="96115" spans="6:8" x14ac:dyDescent="0.2">
      <c r="F96115" s="195"/>
      <c r="G96115" s="196"/>
      <c r="H96115" s="192"/>
    </row>
    <row r="96116" spans="6:8" x14ac:dyDescent="0.2">
      <c r="F96116" s="195"/>
      <c r="G96116" s="196"/>
      <c r="H96116" s="192"/>
    </row>
    <row r="96117" spans="6:8" x14ac:dyDescent="0.2">
      <c r="F96117" s="195"/>
      <c r="G96117" s="196"/>
      <c r="H96117" s="192"/>
    </row>
    <row r="96118" spans="6:8" x14ac:dyDescent="0.2">
      <c r="F96118" s="195"/>
      <c r="G96118" s="196"/>
      <c r="H96118" s="192"/>
    </row>
    <row r="96119" spans="6:8" x14ac:dyDescent="0.2">
      <c r="F96119" s="195"/>
      <c r="G96119" s="196"/>
      <c r="H96119" s="192"/>
    </row>
    <row r="96120" spans="6:8" x14ac:dyDescent="0.2">
      <c r="F96120" s="195"/>
      <c r="G96120" s="196"/>
      <c r="H96120" s="192"/>
    </row>
    <row r="96121" spans="6:8" x14ac:dyDescent="0.2">
      <c r="F96121" s="195"/>
      <c r="G96121" s="196"/>
      <c r="H96121" s="192"/>
    </row>
    <row r="96122" spans="6:8" x14ac:dyDescent="0.2">
      <c r="F96122" s="195"/>
      <c r="G96122" s="196"/>
      <c r="H96122" s="192"/>
    </row>
    <row r="96123" spans="6:8" x14ac:dyDescent="0.2">
      <c r="F96123" s="195"/>
      <c r="G96123" s="196"/>
      <c r="H96123" s="192"/>
    </row>
    <row r="96124" spans="6:8" x14ac:dyDescent="0.2">
      <c r="F96124" s="195"/>
      <c r="G96124" s="196"/>
      <c r="H96124" s="192"/>
    </row>
    <row r="96125" spans="6:8" x14ac:dyDescent="0.2">
      <c r="F96125" s="195"/>
      <c r="G96125" s="196"/>
      <c r="H96125" s="192"/>
    </row>
    <row r="96126" spans="6:8" x14ac:dyDescent="0.2">
      <c r="F96126" s="195"/>
      <c r="G96126" s="196"/>
      <c r="H96126" s="192"/>
    </row>
    <row r="96127" spans="6:8" x14ac:dyDescent="0.2">
      <c r="F96127" s="195"/>
      <c r="G96127" s="196"/>
      <c r="H96127" s="192"/>
    </row>
    <row r="96128" spans="6:8" x14ac:dyDescent="0.2">
      <c r="F96128" s="195"/>
      <c r="G96128" s="196"/>
      <c r="H96128" s="192"/>
    </row>
    <row r="96129" spans="6:8" x14ac:dyDescent="0.2">
      <c r="F96129" s="195"/>
      <c r="G96129" s="196"/>
      <c r="H96129" s="192"/>
    </row>
    <row r="96130" spans="6:8" x14ac:dyDescent="0.2">
      <c r="F96130" s="195"/>
      <c r="G96130" s="196"/>
      <c r="H96130" s="192"/>
    </row>
    <row r="96131" spans="6:8" x14ac:dyDescent="0.2">
      <c r="F96131" s="195"/>
      <c r="G96131" s="196"/>
      <c r="H96131" s="192"/>
    </row>
    <row r="96132" spans="6:8" x14ac:dyDescent="0.2">
      <c r="F96132" s="195"/>
      <c r="G96132" s="196"/>
      <c r="H96132" s="192"/>
    </row>
    <row r="96133" spans="6:8" x14ac:dyDescent="0.2">
      <c r="F96133" s="195"/>
      <c r="G96133" s="196"/>
      <c r="H96133" s="192"/>
    </row>
    <row r="96134" spans="6:8" x14ac:dyDescent="0.2">
      <c r="F96134" s="195"/>
      <c r="G96134" s="196"/>
      <c r="H96134" s="192"/>
    </row>
    <row r="96135" spans="6:8" x14ac:dyDescent="0.2">
      <c r="F96135" s="195"/>
      <c r="G96135" s="196"/>
      <c r="H96135" s="192"/>
    </row>
    <row r="96136" spans="6:8" x14ac:dyDescent="0.2">
      <c r="F96136" s="195"/>
      <c r="G96136" s="196"/>
      <c r="H96136" s="192"/>
    </row>
    <row r="96137" spans="6:8" x14ac:dyDescent="0.2">
      <c r="F96137" s="195"/>
      <c r="G96137" s="196"/>
      <c r="H96137" s="192"/>
    </row>
    <row r="96138" spans="6:8" x14ac:dyDescent="0.2">
      <c r="F96138" s="195"/>
      <c r="G96138" s="196"/>
      <c r="H96138" s="192"/>
    </row>
    <row r="96139" spans="6:8" x14ac:dyDescent="0.2">
      <c r="F96139" s="195"/>
      <c r="G96139" s="196"/>
      <c r="H96139" s="192"/>
    </row>
    <row r="96140" spans="6:8" x14ac:dyDescent="0.2">
      <c r="F96140" s="195"/>
      <c r="G96140" s="196"/>
      <c r="H96140" s="192"/>
    </row>
    <row r="96141" spans="6:8" x14ac:dyDescent="0.2">
      <c r="F96141" s="195"/>
      <c r="G96141" s="196"/>
      <c r="H96141" s="192"/>
    </row>
    <row r="96142" spans="6:8" x14ac:dyDescent="0.2">
      <c r="F96142" s="195"/>
      <c r="G96142" s="196"/>
      <c r="H96142" s="192"/>
    </row>
    <row r="96143" spans="6:8" x14ac:dyDescent="0.2">
      <c r="F96143" s="195"/>
      <c r="G96143" s="196"/>
      <c r="H96143" s="192"/>
    </row>
    <row r="96144" spans="6:8" x14ac:dyDescent="0.2">
      <c r="F96144" s="195"/>
      <c r="G96144" s="196"/>
      <c r="H96144" s="192"/>
    </row>
    <row r="96145" spans="6:8" x14ac:dyDescent="0.2">
      <c r="F96145" s="195"/>
      <c r="G96145" s="196"/>
      <c r="H96145" s="192"/>
    </row>
    <row r="96146" spans="6:8" x14ac:dyDescent="0.2">
      <c r="F96146" s="195"/>
      <c r="G96146" s="196"/>
      <c r="H96146" s="192"/>
    </row>
    <row r="96147" spans="6:8" x14ac:dyDescent="0.2">
      <c r="F96147" s="195"/>
      <c r="G96147" s="196"/>
      <c r="H96147" s="192"/>
    </row>
    <row r="96148" spans="6:8" x14ac:dyDescent="0.2">
      <c r="F96148" s="195"/>
      <c r="G96148" s="196"/>
      <c r="H96148" s="192"/>
    </row>
    <row r="96149" spans="6:8" x14ac:dyDescent="0.2">
      <c r="F96149" s="195"/>
      <c r="G96149" s="196"/>
      <c r="H96149" s="192"/>
    </row>
    <row r="96150" spans="6:8" x14ac:dyDescent="0.2">
      <c r="F96150" s="195"/>
      <c r="G96150" s="196"/>
      <c r="H96150" s="192"/>
    </row>
    <row r="96151" spans="6:8" x14ac:dyDescent="0.2">
      <c r="F96151" s="195"/>
      <c r="G96151" s="196"/>
      <c r="H96151" s="192"/>
    </row>
    <row r="96152" spans="6:8" x14ac:dyDescent="0.2">
      <c r="F96152" s="195"/>
      <c r="G96152" s="196"/>
      <c r="H96152" s="192"/>
    </row>
    <row r="96153" spans="6:8" x14ac:dyDescent="0.2">
      <c r="F96153" s="195"/>
      <c r="G96153" s="196"/>
      <c r="H96153" s="192"/>
    </row>
    <row r="96154" spans="6:8" x14ac:dyDescent="0.2">
      <c r="F96154" s="195"/>
      <c r="G96154" s="196"/>
      <c r="H96154" s="192"/>
    </row>
    <row r="96155" spans="6:8" x14ac:dyDescent="0.2">
      <c r="F96155" s="195"/>
      <c r="G96155" s="196"/>
      <c r="H96155" s="192"/>
    </row>
    <row r="96156" spans="6:8" x14ac:dyDescent="0.2">
      <c r="F96156" s="195"/>
      <c r="G96156" s="196"/>
      <c r="H96156" s="192"/>
    </row>
    <row r="96157" spans="6:8" x14ac:dyDescent="0.2">
      <c r="F96157" s="195"/>
      <c r="G96157" s="196"/>
      <c r="H96157" s="192"/>
    </row>
    <row r="96158" spans="6:8" x14ac:dyDescent="0.2">
      <c r="F96158" s="195"/>
      <c r="G96158" s="196"/>
      <c r="H96158" s="192"/>
    </row>
    <row r="96159" spans="6:8" x14ac:dyDescent="0.2">
      <c r="F96159" s="195"/>
      <c r="G96159" s="196"/>
      <c r="H96159" s="192"/>
    </row>
    <row r="96160" spans="6:8" x14ac:dyDescent="0.2">
      <c r="F96160" s="195"/>
      <c r="G96160" s="196"/>
      <c r="H96160" s="192"/>
    </row>
    <row r="96161" spans="6:8" x14ac:dyDescent="0.2">
      <c r="F96161" s="195"/>
      <c r="G96161" s="196"/>
      <c r="H96161" s="192"/>
    </row>
    <row r="96162" spans="6:8" x14ac:dyDescent="0.2">
      <c r="F96162" s="195"/>
      <c r="G96162" s="196"/>
      <c r="H96162" s="192"/>
    </row>
    <row r="96163" spans="6:8" x14ac:dyDescent="0.2">
      <c r="F96163" s="195"/>
      <c r="G96163" s="196"/>
      <c r="H96163" s="192"/>
    </row>
    <row r="96164" spans="6:8" x14ac:dyDescent="0.2">
      <c r="F96164" s="195"/>
      <c r="G96164" s="196"/>
      <c r="H96164" s="192"/>
    </row>
    <row r="96165" spans="6:8" x14ac:dyDescent="0.2">
      <c r="F96165" s="195"/>
      <c r="G96165" s="196"/>
      <c r="H96165" s="192"/>
    </row>
    <row r="96166" spans="6:8" x14ac:dyDescent="0.2">
      <c r="F96166" s="195"/>
      <c r="G96166" s="196"/>
      <c r="H96166" s="192"/>
    </row>
    <row r="96167" spans="6:8" x14ac:dyDescent="0.2">
      <c r="F96167" s="195"/>
      <c r="G96167" s="196"/>
      <c r="H96167" s="192"/>
    </row>
    <row r="96168" spans="6:8" x14ac:dyDescent="0.2">
      <c r="F96168" s="195"/>
      <c r="G96168" s="196"/>
      <c r="H96168" s="192"/>
    </row>
    <row r="96169" spans="6:8" x14ac:dyDescent="0.2">
      <c r="F96169" s="195"/>
      <c r="G96169" s="196"/>
      <c r="H96169" s="192"/>
    </row>
    <row r="96170" spans="6:8" x14ac:dyDescent="0.2">
      <c r="F96170" s="195"/>
      <c r="G96170" s="196"/>
      <c r="H96170" s="192"/>
    </row>
    <row r="96171" spans="6:8" x14ac:dyDescent="0.2">
      <c r="F96171" s="195"/>
      <c r="G96171" s="196"/>
      <c r="H96171" s="192"/>
    </row>
    <row r="96172" spans="6:8" x14ac:dyDescent="0.2">
      <c r="F96172" s="195"/>
      <c r="G96172" s="196"/>
      <c r="H96172" s="192"/>
    </row>
    <row r="96173" spans="6:8" x14ac:dyDescent="0.2">
      <c r="F96173" s="195"/>
      <c r="G96173" s="196"/>
      <c r="H96173" s="192"/>
    </row>
    <row r="96174" spans="6:8" x14ac:dyDescent="0.2">
      <c r="F96174" s="195"/>
      <c r="G96174" s="196"/>
      <c r="H96174" s="192"/>
    </row>
    <row r="96175" spans="6:8" x14ac:dyDescent="0.2">
      <c r="F96175" s="195"/>
      <c r="G96175" s="196"/>
      <c r="H96175" s="192"/>
    </row>
    <row r="96176" spans="6:8" x14ac:dyDescent="0.2">
      <c r="F96176" s="195"/>
      <c r="G96176" s="196"/>
      <c r="H96176" s="192"/>
    </row>
    <row r="96177" spans="6:8" x14ac:dyDescent="0.2">
      <c r="F96177" s="195"/>
      <c r="G96177" s="196"/>
      <c r="H96177" s="192"/>
    </row>
    <row r="96178" spans="6:8" x14ac:dyDescent="0.2">
      <c r="F96178" s="195"/>
      <c r="G96178" s="196"/>
      <c r="H96178" s="192"/>
    </row>
    <row r="96179" spans="6:8" x14ac:dyDescent="0.2">
      <c r="F96179" s="195"/>
      <c r="G96179" s="196"/>
      <c r="H96179" s="192"/>
    </row>
    <row r="96180" spans="6:8" x14ac:dyDescent="0.2">
      <c r="F96180" s="195"/>
      <c r="G96180" s="196"/>
      <c r="H96180" s="192"/>
    </row>
    <row r="96181" spans="6:8" x14ac:dyDescent="0.2">
      <c r="F96181" s="195"/>
      <c r="G96181" s="196"/>
      <c r="H96181" s="192"/>
    </row>
    <row r="96182" spans="6:8" x14ac:dyDescent="0.2">
      <c r="F96182" s="195"/>
      <c r="G96182" s="196"/>
      <c r="H96182" s="192"/>
    </row>
    <row r="96183" spans="6:8" x14ac:dyDescent="0.2">
      <c r="F96183" s="195"/>
      <c r="G96183" s="196"/>
      <c r="H96183" s="192"/>
    </row>
    <row r="96184" spans="6:8" x14ac:dyDescent="0.2">
      <c r="F96184" s="195"/>
      <c r="G96184" s="196"/>
      <c r="H96184" s="192"/>
    </row>
    <row r="96185" spans="6:8" x14ac:dyDescent="0.2">
      <c r="F96185" s="195"/>
      <c r="G96185" s="196"/>
      <c r="H96185" s="192"/>
    </row>
    <row r="96186" spans="6:8" x14ac:dyDescent="0.2">
      <c r="F96186" s="195"/>
      <c r="G96186" s="196"/>
      <c r="H96186" s="192"/>
    </row>
    <row r="96187" spans="6:8" x14ac:dyDescent="0.2">
      <c r="F96187" s="195"/>
      <c r="G96187" s="196"/>
      <c r="H96187" s="192"/>
    </row>
    <row r="96188" spans="6:8" x14ac:dyDescent="0.2">
      <c r="F96188" s="195"/>
      <c r="G96188" s="196"/>
      <c r="H96188" s="192"/>
    </row>
    <row r="96189" spans="6:8" x14ac:dyDescent="0.2">
      <c r="F96189" s="195"/>
      <c r="G96189" s="196"/>
      <c r="H96189" s="192"/>
    </row>
    <row r="96190" spans="6:8" x14ac:dyDescent="0.2">
      <c r="F96190" s="195"/>
      <c r="G96190" s="196"/>
      <c r="H96190" s="192"/>
    </row>
    <row r="96191" spans="6:8" x14ac:dyDescent="0.2">
      <c r="F96191" s="195"/>
      <c r="G96191" s="196"/>
      <c r="H96191" s="192"/>
    </row>
    <row r="96192" spans="6:8" x14ac:dyDescent="0.2">
      <c r="F96192" s="195"/>
      <c r="G96192" s="196"/>
      <c r="H96192" s="192"/>
    </row>
    <row r="96193" spans="6:8" x14ac:dyDescent="0.2">
      <c r="F96193" s="195"/>
      <c r="G96193" s="196"/>
      <c r="H96193" s="192"/>
    </row>
    <row r="96194" spans="6:8" x14ac:dyDescent="0.2">
      <c r="F96194" s="195"/>
      <c r="G96194" s="196"/>
      <c r="H96194" s="192"/>
    </row>
    <row r="96195" spans="6:8" x14ac:dyDescent="0.2">
      <c r="F96195" s="195"/>
      <c r="G96195" s="196"/>
      <c r="H96195" s="192"/>
    </row>
    <row r="96196" spans="6:8" x14ac:dyDescent="0.2">
      <c r="F96196" s="195"/>
      <c r="G96196" s="196"/>
      <c r="H96196" s="192"/>
    </row>
    <row r="96197" spans="6:8" x14ac:dyDescent="0.2">
      <c r="F96197" s="195"/>
      <c r="G96197" s="196"/>
      <c r="H96197" s="192"/>
    </row>
    <row r="96198" spans="6:8" x14ac:dyDescent="0.2">
      <c r="F96198" s="195"/>
      <c r="G96198" s="196"/>
      <c r="H96198" s="192"/>
    </row>
    <row r="96199" spans="6:8" x14ac:dyDescent="0.2">
      <c r="F96199" s="195"/>
      <c r="G96199" s="196"/>
      <c r="H96199" s="192"/>
    </row>
    <row r="96200" spans="6:8" x14ac:dyDescent="0.2">
      <c r="F96200" s="195"/>
      <c r="G96200" s="196"/>
      <c r="H96200" s="192"/>
    </row>
    <row r="96201" spans="6:8" x14ac:dyDescent="0.2">
      <c r="F96201" s="195"/>
      <c r="G96201" s="196"/>
      <c r="H96201" s="192"/>
    </row>
    <row r="96202" spans="6:8" x14ac:dyDescent="0.2">
      <c r="F96202" s="195"/>
      <c r="G96202" s="196"/>
      <c r="H96202" s="192"/>
    </row>
    <row r="96203" spans="6:8" x14ac:dyDescent="0.2">
      <c r="F96203" s="195"/>
      <c r="G96203" s="196"/>
      <c r="H96203" s="192"/>
    </row>
    <row r="96204" spans="6:8" x14ac:dyDescent="0.2">
      <c r="F96204" s="195"/>
      <c r="G96204" s="196"/>
      <c r="H96204" s="192"/>
    </row>
    <row r="96205" spans="6:8" x14ac:dyDescent="0.2">
      <c r="F96205" s="195"/>
      <c r="G96205" s="196"/>
      <c r="H96205" s="192"/>
    </row>
    <row r="96206" spans="6:8" x14ac:dyDescent="0.2">
      <c r="F96206" s="195"/>
      <c r="G96206" s="196"/>
      <c r="H96206" s="192"/>
    </row>
    <row r="96207" spans="6:8" x14ac:dyDescent="0.2">
      <c r="F96207" s="195"/>
      <c r="G96207" s="196"/>
      <c r="H96207" s="192"/>
    </row>
    <row r="96208" spans="6:8" x14ac:dyDescent="0.2">
      <c r="F96208" s="195"/>
      <c r="G96208" s="196"/>
      <c r="H96208" s="192"/>
    </row>
    <row r="96209" spans="6:8" x14ac:dyDescent="0.2">
      <c r="F96209" s="195"/>
      <c r="G96209" s="196"/>
      <c r="H96209" s="192"/>
    </row>
    <row r="96210" spans="6:8" x14ac:dyDescent="0.2">
      <c r="F96210" s="195"/>
      <c r="G96210" s="196"/>
      <c r="H96210" s="192"/>
    </row>
    <row r="96211" spans="6:8" x14ac:dyDescent="0.2">
      <c r="F96211" s="195"/>
      <c r="G96211" s="196"/>
      <c r="H96211" s="192"/>
    </row>
    <row r="96212" spans="6:8" x14ac:dyDescent="0.2">
      <c r="F96212" s="195"/>
      <c r="G96212" s="196"/>
      <c r="H96212" s="192"/>
    </row>
    <row r="96213" spans="6:8" x14ac:dyDescent="0.2">
      <c r="F96213" s="195"/>
      <c r="G96213" s="196"/>
      <c r="H96213" s="192"/>
    </row>
    <row r="96214" spans="6:8" x14ac:dyDescent="0.2">
      <c r="F96214" s="195"/>
      <c r="G96214" s="196"/>
      <c r="H96214" s="192"/>
    </row>
    <row r="96215" spans="6:8" x14ac:dyDescent="0.2">
      <c r="F96215" s="195"/>
      <c r="G96215" s="196"/>
      <c r="H96215" s="192"/>
    </row>
    <row r="96216" spans="6:8" x14ac:dyDescent="0.2">
      <c r="F96216" s="195"/>
      <c r="G96216" s="196"/>
      <c r="H96216" s="192"/>
    </row>
    <row r="96217" spans="6:8" x14ac:dyDescent="0.2">
      <c r="F96217" s="195"/>
      <c r="G96217" s="196"/>
      <c r="H96217" s="192"/>
    </row>
    <row r="96218" spans="6:8" x14ac:dyDescent="0.2">
      <c r="F96218" s="195"/>
      <c r="G96218" s="196"/>
      <c r="H96218" s="192"/>
    </row>
    <row r="96219" spans="6:8" x14ac:dyDescent="0.2">
      <c r="F96219" s="195"/>
      <c r="G96219" s="196"/>
      <c r="H96219" s="192"/>
    </row>
    <row r="96220" spans="6:8" x14ac:dyDescent="0.2">
      <c r="F96220" s="195"/>
      <c r="G96220" s="196"/>
      <c r="H96220" s="192"/>
    </row>
    <row r="96221" spans="6:8" x14ac:dyDescent="0.2">
      <c r="F96221" s="195"/>
      <c r="G96221" s="196"/>
      <c r="H96221" s="192"/>
    </row>
    <row r="96222" spans="6:8" x14ac:dyDescent="0.2">
      <c r="F96222" s="195"/>
      <c r="G96222" s="196"/>
      <c r="H96222" s="192"/>
    </row>
    <row r="96223" spans="6:8" x14ac:dyDescent="0.2">
      <c r="F96223" s="195"/>
      <c r="G96223" s="196"/>
      <c r="H96223" s="192"/>
    </row>
    <row r="96224" spans="6:8" x14ac:dyDescent="0.2">
      <c r="F96224" s="195"/>
      <c r="G96224" s="196"/>
      <c r="H96224" s="192"/>
    </row>
    <row r="96225" spans="6:8" x14ac:dyDescent="0.2">
      <c r="F96225" s="195"/>
      <c r="G96225" s="196"/>
      <c r="H96225" s="192"/>
    </row>
    <row r="96226" spans="6:8" x14ac:dyDescent="0.2">
      <c r="F96226" s="195"/>
      <c r="G96226" s="196"/>
      <c r="H96226" s="192"/>
    </row>
    <row r="96227" spans="6:8" x14ac:dyDescent="0.2">
      <c r="F96227" s="195"/>
      <c r="G96227" s="196"/>
      <c r="H96227" s="192"/>
    </row>
    <row r="96228" spans="6:8" x14ac:dyDescent="0.2">
      <c r="F96228" s="195"/>
      <c r="G96228" s="196"/>
      <c r="H96228" s="192"/>
    </row>
    <row r="96229" spans="6:8" x14ac:dyDescent="0.2">
      <c r="F96229" s="195"/>
      <c r="G96229" s="196"/>
      <c r="H96229" s="192"/>
    </row>
    <row r="96230" spans="6:8" x14ac:dyDescent="0.2">
      <c r="F96230" s="195"/>
      <c r="G96230" s="196"/>
      <c r="H96230" s="192"/>
    </row>
    <row r="96231" spans="6:8" x14ac:dyDescent="0.2">
      <c r="F96231" s="195"/>
      <c r="G96231" s="196"/>
      <c r="H96231" s="192"/>
    </row>
    <row r="96232" spans="6:8" x14ac:dyDescent="0.2">
      <c r="F96232" s="195"/>
      <c r="G96232" s="196"/>
      <c r="H96232" s="192"/>
    </row>
    <row r="96233" spans="6:8" x14ac:dyDescent="0.2">
      <c r="F96233" s="195"/>
      <c r="G96233" s="196"/>
      <c r="H96233" s="192"/>
    </row>
    <row r="96234" spans="6:8" x14ac:dyDescent="0.2">
      <c r="F96234" s="195"/>
      <c r="G96234" s="196"/>
      <c r="H96234" s="192"/>
    </row>
    <row r="96235" spans="6:8" x14ac:dyDescent="0.2">
      <c r="F96235" s="195"/>
      <c r="G96235" s="196"/>
      <c r="H96235" s="192"/>
    </row>
    <row r="96236" spans="6:8" x14ac:dyDescent="0.2">
      <c r="F96236" s="195"/>
      <c r="G96236" s="196"/>
      <c r="H96236" s="192"/>
    </row>
    <row r="96237" spans="6:8" x14ac:dyDescent="0.2">
      <c r="F96237" s="195"/>
      <c r="G96237" s="196"/>
      <c r="H96237" s="192"/>
    </row>
    <row r="96238" spans="6:8" x14ac:dyDescent="0.2">
      <c r="F96238" s="195"/>
      <c r="G96238" s="196"/>
      <c r="H96238" s="192"/>
    </row>
    <row r="96239" spans="6:8" x14ac:dyDescent="0.2">
      <c r="F96239" s="195"/>
      <c r="G96239" s="196"/>
      <c r="H96239" s="192"/>
    </row>
    <row r="96240" spans="6:8" x14ac:dyDescent="0.2">
      <c r="F96240" s="195"/>
      <c r="G96240" s="196"/>
      <c r="H96240" s="192"/>
    </row>
    <row r="96241" spans="6:8" x14ac:dyDescent="0.2">
      <c r="F96241" s="195"/>
      <c r="G96241" s="196"/>
      <c r="H96241" s="192"/>
    </row>
    <row r="96242" spans="6:8" x14ac:dyDescent="0.2">
      <c r="F96242" s="195"/>
      <c r="G96242" s="196"/>
      <c r="H96242" s="192"/>
    </row>
    <row r="96243" spans="6:8" x14ac:dyDescent="0.2">
      <c r="F96243" s="195"/>
      <c r="G96243" s="196"/>
      <c r="H96243" s="192"/>
    </row>
    <row r="96244" spans="6:8" x14ac:dyDescent="0.2">
      <c r="F96244" s="195"/>
      <c r="G96244" s="196"/>
      <c r="H96244" s="192"/>
    </row>
    <row r="96245" spans="6:8" x14ac:dyDescent="0.2">
      <c r="F96245" s="195"/>
      <c r="G96245" s="196"/>
      <c r="H96245" s="192"/>
    </row>
    <row r="96246" spans="6:8" x14ac:dyDescent="0.2">
      <c r="F96246" s="195"/>
      <c r="G96246" s="196"/>
      <c r="H96246" s="192"/>
    </row>
    <row r="96247" spans="6:8" x14ac:dyDescent="0.2">
      <c r="F96247" s="195"/>
      <c r="G96247" s="196"/>
      <c r="H96247" s="192"/>
    </row>
    <row r="96248" spans="6:8" x14ac:dyDescent="0.2">
      <c r="F96248" s="195"/>
      <c r="G96248" s="196"/>
      <c r="H96248" s="192"/>
    </row>
    <row r="96249" spans="6:8" x14ac:dyDescent="0.2">
      <c r="F96249" s="195"/>
      <c r="G96249" s="196"/>
      <c r="H96249" s="192"/>
    </row>
    <row r="96250" spans="6:8" x14ac:dyDescent="0.2">
      <c r="F96250" s="195"/>
      <c r="G96250" s="196"/>
      <c r="H96250" s="192"/>
    </row>
    <row r="96251" spans="6:8" x14ac:dyDescent="0.2">
      <c r="F96251" s="195"/>
      <c r="G96251" s="196"/>
      <c r="H96251" s="192"/>
    </row>
    <row r="96252" spans="6:8" x14ac:dyDescent="0.2">
      <c r="F96252" s="195"/>
      <c r="G96252" s="196"/>
      <c r="H96252" s="192"/>
    </row>
    <row r="96253" spans="6:8" x14ac:dyDescent="0.2">
      <c r="F96253" s="195"/>
      <c r="G96253" s="196"/>
      <c r="H96253" s="192"/>
    </row>
    <row r="96254" spans="6:8" x14ac:dyDescent="0.2">
      <c r="F96254" s="195"/>
      <c r="G96254" s="196"/>
      <c r="H96254" s="192"/>
    </row>
    <row r="96255" spans="6:8" x14ac:dyDescent="0.2">
      <c r="F96255" s="195"/>
      <c r="G96255" s="196"/>
      <c r="H96255" s="192"/>
    </row>
    <row r="96256" spans="6:8" x14ac:dyDescent="0.2">
      <c r="F96256" s="195"/>
      <c r="G96256" s="196"/>
      <c r="H96256" s="192"/>
    </row>
    <row r="96257" spans="6:8" x14ac:dyDescent="0.2">
      <c r="F96257" s="195"/>
      <c r="G96257" s="196"/>
      <c r="H96257" s="192"/>
    </row>
    <row r="96258" spans="6:8" x14ac:dyDescent="0.2">
      <c r="F96258" s="195"/>
      <c r="G96258" s="196"/>
      <c r="H96258" s="192"/>
    </row>
    <row r="96259" spans="6:8" x14ac:dyDescent="0.2">
      <c r="F96259" s="195"/>
      <c r="G96259" s="196"/>
      <c r="H96259" s="192"/>
    </row>
    <row r="96260" spans="6:8" x14ac:dyDescent="0.2">
      <c r="F96260" s="195"/>
      <c r="G96260" s="196"/>
      <c r="H96260" s="192"/>
    </row>
    <row r="96261" spans="6:8" x14ac:dyDescent="0.2">
      <c r="F96261" s="195"/>
      <c r="G96261" s="196"/>
      <c r="H96261" s="192"/>
    </row>
    <row r="96262" spans="6:8" x14ac:dyDescent="0.2">
      <c r="F96262" s="195"/>
      <c r="G96262" s="196"/>
      <c r="H96262" s="192"/>
    </row>
    <row r="96263" spans="6:8" x14ac:dyDescent="0.2">
      <c r="F96263" s="195"/>
      <c r="G96263" s="196"/>
      <c r="H96263" s="192"/>
    </row>
    <row r="96264" spans="6:8" x14ac:dyDescent="0.2">
      <c r="F96264" s="195"/>
      <c r="G96264" s="196"/>
      <c r="H96264" s="192"/>
    </row>
    <row r="96265" spans="6:8" x14ac:dyDescent="0.2">
      <c r="F96265" s="195"/>
      <c r="G96265" s="196"/>
      <c r="H96265" s="192"/>
    </row>
    <row r="96266" spans="6:8" x14ac:dyDescent="0.2">
      <c r="F96266" s="195"/>
      <c r="G96266" s="196"/>
      <c r="H96266" s="192"/>
    </row>
    <row r="96267" spans="6:8" x14ac:dyDescent="0.2">
      <c r="F96267" s="195"/>
      <c r="G96267" s="196"/>
      <c r="H96267" s="192"/>
    </row>
    <row r="96268" spans="6:8" x14ac:dyDescent="0.2">
      <c r="F96268" s="195"/>
      <c r="G96268" s="196"/>
      <c r="H96268" s="192"/>
    </row>
    <row r="96269" spans="6:8" x14ac:dyDescent="0.2">
      <c r="F96269" s="195"/>
      <c r="G96269" s="196"/>
      <c r="H96269" s="192"/>
    </row>
    <row r="96270" spans="6:8" x14ac:dyDescent="0.2">
      <c r="F96270" s="195"/>
      <c r="G96270" s="196"/>
      <c r="H96270" s="192"/>
    </row>
    <row r="96271" spans="6:8" x14ac:dyDescent="0.2">
      <c r="F96271" s="195"/>
      <c r="G96271" s="196"/>
      <c r="H96271" s="192"/>
    </row>
    <row r="96272" spans="6:8" x14ac:dyDescent="0.2">
      <c r="F96272" s="195"/>
      <c r="G96272" s="196"/>
      <c r="H96272" s="192"/>
    </row>
    <row r="96273" spans="6:8" x14ac:dyDescent="0.2">
      <c r="F96273" s="195"/>
      <c r="G96273" s="196"/>
      <c r="H96273" s="192"/>
    </row>
    <row r="96274" spans="6:8" x14ac:dyDescent="0.2">
      <c r="F96274" s="195"/>
      <c r="G96274" s="196"/>
      <c r="H96274" s="192"/>
    </row>
    <row r="96275" spans="6:8" x14ac:dyDescent="0.2">
      <c r="F96275" s="195"/>
      <c r="G96275" s="196"/>
      <c r="H96275" s="192"/>
    </row>
    <row r="96276" spans="6:8" x14ac:dyDescent="0.2">
      <c r="F96276" s="195"/>
      <c r="G96276" s="196"/>
      <c r="H96276" s="192"/>
    </row>
    <row r="96277" spans="6:8" x14ac:dyDescent="0.2">
      <c r="F96277" s="195"/>
      <c r="G96277" s="196"/>
      <c r="H96277" s="192"/>
    </row>
    <row r="96278" spans="6:8" x14ac:dyDescent="0.2">
      <c r="F96278" s="195"/>
      <c r="G96278" s="196"/>
      <c r="H96278" s="192"/>
    </row>
    <row r="96279" spans="6:8" x14ac:dyDescent="0.2">
      <c r="F96279" s="195"/>
      <c r="G96279" s="196"/>
      <c r="H96279" s="192"/>
    </row>
    <row r="96280" spans="6:8" x14ac:dyDescent="0.2">
      <c r="F96280" s="195"/>
      <c r="G96280" s="196"/>
      <c r="H96280" s="192"/>
    </row>
    <row r="96281" spans="6:8" x14ac:dyDescent="0.2">
      <c r="F96281" s="195"/>
      <c r="G96281" s="196"/>
      <c r="H96281" s="192"/>
    </row>
    <row r="96282" spans="6:8" x14ac:dyDescent="0.2">
      <c r="F96282" s="195"/>
      <c r="G96282" s="196"/>
      <c r="H96282" s="192"/>
    </row>
    <row r="96283" spans="6:8" x14ac:dyDescent="0.2">
      <c r="F96283" s="195"/>
      <c r="G96283" s="196"/>
      <c r="H96283" s="192"/>
    </row>
    <row r="96284" spans="6:8" x14ac:dyDescent="0.2">
      <c r="F96284" s="195"/>
      <c r="G96284" s="196"/>
      <c r="H96284" s="192"/>
    </row>
    <row r="96285" spans="6:8" x14ac:dyDescent="0.2">
      <c r="F96285" s="195"/>
      <c r="G96285" s="196"/>
      <c r="H96285" s="192"/>
    </row>
    <row r="96286" spans="6:8" x14ac:dyDescent="0.2">
      <c r="F96286" s="195"/>
      <c r="G96286" s="196"/>
      <c r="H96286" s="192"/>
    </row>
    <row r="96287" spans="6:8" x14ac:dyDescent="0.2">
      <c r="F96287" s="195"/>
      <c r="G96287" s="196"/>
      <c r="H96287" s="192"/>
    </row>
    <row r="96288" spans="6:8" x14ac:dyDescent="0.2">
      <c r="F96288" s="195"/>
      <c r="G96288" s="196"/>
      <c r="H96288" s="192"/>
    </row>
    <row r="96289" spans="6:8" x14ac:dyDescent="0.2">
      <c r="F96289" s="195"/>
      <c r="G96289" s="196"/>
      <c r="H96289" s="192"/>
    </row>
    <row r="96290" spans="6:8" x14ac:dyDescent="0.2">
      <c r="F96290" s="195"/>
      <c r="G96290" s="196"/>
      <c r="H96290" s="192"/>
    </row>
    <row r="96291" spans="6:8" x14ac:dyDescent="0.2">
      <c r="F96291" s="195"/>
      <c r="G96291" s="196"/>
      <c r="H96291" s="192"/>
    </row>
    <row r="96292" spans="6:8" x14ac:dyDescent="0.2">
      <c r="F96292" s="195"/>
      <c r="G96292" s="196"/>
      <c r="H96292" s="192"/>
    </row>
    <row r="96293" spans="6:8" x14ac:dyDescent="0.2">
      <c r="F96293" s="195"/>
      <c r="G96293" s="196"/>
      <c r="H96293" s="192"/>
    </row>
    <row r="96294" spans="6:8" x14ac:dyDescent="0.2">
      <c r="F96294" s="195"/>
      <c r="G96294" s="196"/>
      <c r="H96294" s="192"/>
    </row>
    <row r="96295" spans="6:8" x14ac:dyDescent="0.2">
      <c r="F96295" s="195"/>
      <c r="G96295" s="196"/>
      <c r="H96295" s="192"/>
    </row>
    <row r="96296" spans="6:8" x14ac:dyDescent="0.2">
      <c r="F96296" s="195"/>
      <c r="G96296" s="196"/>
      <c r="H96296" s="192"/>
    </row>
    <row r="96297" spans="6:8" x14ac:dyDescent="0.2">
      <c r="F96297" s="195"/>
      <c r="G96297" s="196"/>
      <c r="H96297" s="192"/>
    </row>
    <row r="96298" spans="6:8" x14ac:dyDescent="0.2">
      <c r="F96298" s="195"/>
      <c r="G96298" s="196"/>
      <c r="H96298" s="192"/>
    </row>
    <row r="96299" spans="6:8" x14ac:dyDescent="0.2">
      <c r="F96299" s="195"/>
      <c r="G96299" s="196"/>
      <c r="H96299" s="192"/>
    </row>
    <row r="96300" spans="6:8" x14ac:dyDescent="0.2">
      <c r="F96300" s="195"/>
      <c r="G96300" s="196"/>
      <c r="H96300" s="192"/>
    </row>
    <row r="96301" spans="6:8" x14ac:dyDescent="0.2">
      <c r="F96301" s="195"/>
      <c r="G96301" s="196"/>
      <c r="H96301" s="192"/>
    </row>
    <row r="96302" spans="6:8" x14ac:dyDescent="0.2">
      <c r="F96302" s="195"/>
      <c r="G96302" s="196"/>
      <c r="H96302" s="192"/>
    </row>
    <row r="96303" spans="6:8" x14ac:dyDescent="0.2">
      <c r="F96303" s="195"/>
      <c r="G96303" s="196"/>
      <c r="H96303" s="192"/>
    </row>
    <row r="96304" spans="6:8" x14ac:dyDescent="0.2">
      <c r="F96304" s="195"/>
      <c r="G96304" s="196"/>
      <c r="H96304" s="192"/>
    </row>
    <row r="96305" spans="6:8" x14ac:dyDescent="0.2">
      <c r="F96305" s="195"/>
      <c r="G96305" s="196"/>
      <c r="H96305" s="192"/>
    </row>
    <row r="96306" spans="6:8" x14ac:dyDescent="0.2">
      <c r="F96306" s="195"/>
      <c r="G96306" s="196"/>
      <c r="H96306" s="192"/>
    </row>
    <row r="96307" spans="6:8" x14ac:dyDescent="0.2">
      <c r="F96307" s="195"/>
      <c r="G96307" s="196"/>
      <c r="H96307" s="192"/>
    </row>
    <row r="96308" spans="6:8" x14ac:dyDescent="0.2">
      <c r="F96308" s="195"/>
      <c r="G96308" s="196"/>
      <c r="H96308" s="192"/>
    </row>
    <row r="96309" spans="6:8" x14ac:dyDescent="0.2">
      <c r="F96309" s="195"/>
      <c r="G96309" s="196"/>
      <c r="H96309" s="192"/>
    </row>
    <row r="96310" spans="6:8" x14ac:dyDescent="0.2">
      <c r="F96310" s="195"/>
      <c r="G96310" s="196"/>
      <c r="H96310" s="192"/>
    </row>
    <row r="96311" spans="6:8" x14ac:dyDescent="0.2">
      <c r="F96311" s="195"/>
      <c r="G96311" s="196"/>
      <c r="H96311" s="192"/>
    </row>
    <row r="96312" spans="6:8" x14ac:dyDescent="0.2">
      <c r="F96312" s="195"/>
      <c r="G96312" s="196"/>
      <c r="H96312" s="192"/>
    </row>
    <row r="96313" spans="6:8" x14ac:dyDescent="0.2">
      <c r="F96313" s="195"/>
      <c r="G96313" s="196"/>
      <c r="H96313" s="192"/>
    </row>
    <row r="96314" spans="6:8" x14ac:dyDescent="0.2">
      <c r="F96314" s="195"/>
      <c r="G96314" s="196"/>
      <c r="H96314" s="192"/>
    </row>
    <row r="96315" spans="6:8" x14ac:dyDescent="0.2">
      <c r="F96315" s="195"/>
      <c r="G96315" s="196"/>
      <c r="H96315" s="192"/>
    </row>
    <row r="96316" spans="6:8" x14ac:dyDescent="0.2">
      <c r="F96316" s="195"/>
      <c r="G96316" s="196"/>
      <c r="H96316" s="192"/>
    </row>
    <row r="96317" spans="6:8" x14ac:dyDescent="0.2">
      <c r="F96317" s="195"/>
      <c r="G96317" s="196"/>
      <c r="H96317" s="192"/>
    </row>
    <row r="96318" spans="6:8" x14ac:dyDescent="0.2">
      <c r="F96318" s="195"/>
      <c r="G96318" s="196"/>
      <c r="H96318" s="192"/>
    </row>
    <row r="96319" spans="6:8" x14ac:dyDescent="0.2">
      <c r="F96319" s="195"/>
      <c r="G96319" s="196"/>
      <c r="H96319" s="192"/>
    </row>
    <row r="96320" spans="6:8" x14ac:dyDescent="0.2">
      <c r="F96320" s="195"/>
      <c r="G96320" s="196"/>
      <c r="H96320" s="192"/>
    </row>
    <row r="96321" spans="6:8" x14ac:dyDescent="0.2">
      <c r="F96321" s="195"/>
      <c r="G96321" s="196"/>
      <c r="H96321" s="192"/>
    </row>
    <row r="96322" spans="6:8" x14ac:dyDescent="0.2">
      <c r="F96322" s="195"/>
      <c r="G96322" s="196"/>
      <c r="H96322" s="192"/>
    </row>
    <row r="96323" spans="6:8" x14ac:dyDescent="0.2">
      <c r="F96323" s="195"/>
      <c r="G96323" s="196"/>
      <c r="H96323" s="192"/>
    </row>
    <row r="96324" spans="6:8" x14ac:dyDescent="0.2">
      <c r="F96324" s="195"/>
      <c r="G96324" s="196"/>
      <c r="H96324" s="192"/>
    </row>
    <row r="96325" spans="6:8" x14ac:dyDescent="0.2">
      <c r="F96325" s="195"/>
      <c r="G96325" s="196"/>
      <c r="H96325" s="192"/>
    </row>
    <row r="96326" spans="6:8" x14ac:dyDescent="0.2">
      <c r="F96326" s="195"/>
      <c r="G96326" s="196"/>
      <c r="H96326" s="192"/>
    </row>
    <row r="96327" spans="6:8" x14ac:dyDescent="0.2">
      <c r="F96327" s="195"/>
      <c r="G96327" s="196"/>
      <c r="H96327" s="192"/>
    </row>
    <row r="96328" spans="6:8" x14ac:dyDescent="0.2">
      <c r="F96328" s="195"/>
      <c r="G96328" s="196"/>
      <c r="H96328" s="192"/>
    </row>
    <row r="96329" spans="6:8" x14ac:dyDescent="0.2">
      <c r="F96329" s="195"/>
      <c r="G96329" s="196"/>
      <c r="H96329" s="192"/>
    </row>
    <row r="96330" spans="6:8" x14ac:dyDescent="0.2">
      <c r="F96330" s="195"/>
      <c r="G96330" s="196"/>
      <c r="H96330" s="192"/>
    </row>
    <row r="96331" spans="6:8" x14ac:dyDescent="0.2">
      <c r="F96331" s="195"/>
      <c r="G96331" s="196"/>
      <c r="H96331" s="192"/>
    </row>
    <row r="96332" spans="6:8" x14ac:dyDescent="0.2">
      <c r="F96332" s="195"/>
      <c r="G96332" s="196"/>
      <c r="H96332" s="192"/>
    </row>
    <row r="96333" spans="6:8" x14ac:dyDescent="0.2">
      <c r="F96333" s="195"/>
      <c r="G96333" s="196"/>
      <c r="H96333" s="192"/>
    </row>
    <row r="96334" spans="6:8" x14ac:dyDescent="0.2">
      <c r="F96334" s="195"/>
      <c r="G96334" s="196"/>
      <c r="H96334" s="192"/>
    </row>
    <row r="96335" spans="6:8" x14ac:dyDescent="0.2">
      <c r="F96335" s="195"/>
      <c r="G96335" s="196"/>
      <c r="H96335" s="192"/>
    </row>
    <row r="96336" spans="6:8" x14ac:dyDescent="0.2">
      <c r="F96336" s="195"/>
      <c r="G96336" s="196"/>
      <c r="H96336" s="192"/>
    </row>
    <row r="96337" spans="6:8" x14ac:dyDescent="0.2">
      <c r="F96337" s="195"/>
      <c r="G96337" s="196"/>
      <c r="H96337" s="192"/>
    </row>
    <row r="96338" spans="6:8" x14ac:dyDescent="0.2">
      <c r="F96338" s="195"/>
      <c r="G96338" s="196"/>
      <c r="H96338" s="192"/>
    </row>
    <row r="96339" spans="6:8" x14ac:dyDescent="0.2">
      <c r="F96339" s="195"/>
      <c r="G96339" s="196"/>
      <c r="H96339" s="192"/>
    </row>
    <row r="96340" spans="6:8" x14ac:dyDescent="0.2">
      <c r="F96340" s="195"/>
      <c r="G96340" s="196"/>
      <c r="H96340" s="192"/>
    </row>
    <row r="96341" spans="6:8" x14ac:dyDescent="0.2">
      <c r="F96341" s="195"/>
      <c r="G96341" s="196"/>
      <c r="H96341" s="192"/>
    </row>
    <row r="96342" spans="6:8" x14ac:dyDescent="0.2">
      <c r="F96342" s="195"/>
      <c r="G96342" s="196"/>
      <c r="H96342" s="192"/>
    </row>
    <row r="96343" spans="6:8" x14ac:dyDescent="0.2">
      <c r="F96343" s="195"/>
      <c r="G96343" s="196"/>
      <c r="H96343" s="192"/>
    </row>
    <row r="96344" spans="6:8" x14ac:dyDescent="0.2">
      <c r="F96344" s="195"/>
      <c r="G96344" s="196"/>
      <c r="H96344" s="192"/>
    </row>
    <row r="96345" spans="6:8" x14ac:dyDescent="0.2">
      <c r="F96345" s="195"/>
      <c r="G96345" s="196"/>
      <c r="H96345" s="192"/>
    </row>
    <row r="96346" spans="6:8" x14ac:dyDescent="0.2">
      <c r="F96346" s="195"/>
      <c r="G96346" s="196"/>
      <c r="H96346" s="192"/>
    </row>
    <row r="96347" spans="6:8" x14ac:dyDescent="0.2">
      <c r="F96347" s="195"/>
      <c r="G96347" s="196"/>
      <c r="H96347" s="192"/>
    </row>
    <row r="96348" spans="6:8" x14ac:dyDescent="0.2">
      <c r="F96348" s="195"/>
      <c r="G96348" s="196"/>
      <c r="H96348" s="192"/>
    </row>
    <row r="96349" spans="6:8" x14ac:dyDescent="0.2">
      <c r="F96349" s="195"/>
      <c r="G96349" s="196"/>
      <c r="H96349" s="192"/>
    </row>
    <row r="96350" spans="6:8" x14ac:dyDescent="0.2">
      <c r="F96350" s="195"/>
      <c r="G96350" s="196"/>
      <c r="H96350" s="192"/>
    </row>
    <row r="96351" spans="6:8" x14ac:dyDescent="0.2">
      <c r="F96351" s="195"/>
      <c r="G96351" s="196"/>
      <c r="H96351" s="192"/>
    </row>
    <row r="96352" spans="6:8" x14ac:dyDescent="0.2">
      <c r="F96352" s="195"/>
      <c r="G96352" s="196"/>
      <c r="H96352" s="192"/>
    </row>
    <row r="96353" spans="6:8" x14ac:dyDescent="0.2">
      <c r="F96353" s="195"/>
      <c r="G96353" s="196"/>
      <c r="H96353" s="192"/>
    </row>
    <row r="96354" spans="6:8" x14ac:dyDescent="0.2">
      <c r="F96354" s="195"/>
      <c r="G96354" s="196"/>
      <c r="H96354" s="192"/>
    </row>
    <row r="96355" spans="6:8" x14ac:dyDescent="0.2">
      <c r="F96355" s="195"/>
      <c r="G96355" s="196"/>
      <c r="H96355" s="192"/>
    </row>
    <row r="96356" spans="6:8" x14ac:dyDescent="0.2">
      <c r="F96356" s="195"/>
      <c r="G96356" s="196"/>
      <c r="H96356" s="192"/>
    </row>
    <row r="96357" spans="6:8" x14ac:dyDescent="0.2">
      <c r="F96357" s="195"/>
      <c r="G96357" s="196"/>
      <c r="H96357" s="192"/>
    </row>
    <row r="96358" spans="6:8" x14ac:dyDescent="0.2">
      <c r="F96358" s="195"/>
      <c r="G96358" s="196"/>
      <c r="H96358" s="192"/>
    </row>
    <row r="96359" spans="6:8" x14ac:dyDescent="0.2">
      <c r="F96359" s="195"/>
      <c r="G96359" s="196"/>
      <c r="H96359" s="192"/>
    </row>
    <row r="96360" spans="6:8" x14ac:dyDescent="0.2">
      <c r="F96360" s="195"/>
      <c r="G96360" s="196"/>
      <c r="H96360" s="192"/>
    </row>
    <row r="96361" spans="6:8" x14ac:dyDescent="0.2">
      <c r="F96361" s="195"/>
      <c r="G96361" s="196"/>
      <c r="H96361" s="192"/>
    </row>
    <row r="96362" spans="6:8" x14ac:dyDescent="0.2">
      <c r="F96362" s="195"/>
      <c r="G96362" s="196"/>
      <c r="H96362" s="192"/>
    </row>
    <row r="96363" spans="6:8" x14ac:dyDescent="0.2">
      <c r="F96363" s="195"/>
      <c r="G96363" s="196"/>
      <c r="H96363" s="192"/>
    </row>
    <row r="96364" spans="6:8" x14ac:dyDescent="0.2">
      <c r="F96364" s="195"/>
      <c r="G96364" s="196"/>
      <c r="H96364" s="192"/>
    </row>
    <row r="96365" spans="6:8" x14ac:dyDescent="0.2">
      <c r="F96365" s="195"/>
      <c r="G96365" s="196"/>
      <c r="H96365" s="192"/>
    </row>
    <row r="96366" spans="6:8" x14ac:dyDescent="0.2">
      <c r="F96366" s="195"/>
      <c r="G96366" s="196"/>
      <c r="H96366" s="192"/>
    </row>
    <row r="96367" spans="6:8" x14ac:dyDescent="0.2">
      <c r="F96367" s="195"/>
      <c r="G96367" s="196"/>
      <c r="H96367" s="192"/>
    </row>
    <row r="96368" spans="6:8" x14ac:dyDescent="0.2">
      <c r="F96368" s="195"/>
      <c r="G96368" s="196"/>
      <c r="H96368" s="192"/>
    </row>
    <row r="96369" spans="6:8" x14ac:dyDescent="0.2">
      <c r="F96369" s="195"/>
      <c r="G96369" s="196"/>
      <c r="H96369" s="192"/>
    </row>
    <row r="96370" spans="6:8" x14ac:dyDescent="0.2">
      <c r="F96370" s="195"/>
      <c r="G96370" s="196"/>
      <c r="H96370" s="192"/>
    </row>
    <row r="96371" spans="6:8" x14ac:dyDescent="0.2">
      <c r="F96371" s="195"/>
      <c r="G96371" s="196"/>
      <c r="H96371" s="192"/>
    </row>
    <row r="96372" spans="6:8" x14ac:dyDescent="0.2">
      <c r="F96372" s="195"/>
      <c r="G96372" s="196"/>
      <c r="H96372" s="192"/>
    </row>
    <row r="96373" spans="6:8" x14ac:dyDescent="0.2">
      <c r="F96373" s="195"/>
      <c r="G96373" s="196"/>
      <c r="H96373" s="192"/>
    </row>
    <row r="96374" spans="6:8" x14ac:dyDescent="0.2">
      <c r="F96374" s="195"/>
      <c r="G96374" s="196"/>
      <c r="H96374" s="192"/>
    </row>
    <row r="96375" spans="6:8" x14ac:dyDescent="0.2">
      <c r="F96375" s="195"/>
      <c r="G96375" s="196"/>
      <c r="H96375" s="192"/>
    </row>
    <row r="96376" spans="6:8" x14ac:dyDescent="0.2">
      <c r="F96376" s="195"/>
      <c r="G96376" s="196"/>
      <c r="H96376" s="192"/>
    </row>
    <row r="96377" spans="6:8" x14ac:dyDescent="0.2">
      <c r="F96377" s="195"/>
      <c r="G96377" s="196"/>
      <c r="H96377" s="192"/>
    </row>
    <row r="96378" spans="6:8" x14ac:dyDescent="0.2">
      <c r="F96378" s="195"/>
      <c r="G96378" s="196"/>
      <c r="H96378" s="192"/>
    </row>
    <row r="96379" spans="6:8" x14ac:dyDescent="0.2">
      <c r="F96379" s="195"/>
      <c r="G96379" s="196"/>
      <c r="H96379" s="192"/>
    </row>
    <row r="96380" spans="6:8" x14ac:dyDescent="0.2">
      <c r="F96380" s="195"/>
      <c r="G96380" s="196"/>
      <c r="H96380" s="192"/>
    </row>
    <row r="96381" spans="6:8" x14ac:dyDescent="0.2">
      <c r="F96381" s="195"/>
      <c r="G96381" s="196"/>
      <c r="H96381" s="192"/>
    </row>
    <row r="96382" spans="6:8" x14ac:dyDescent="0.2">
      <c r="F96382" s="195"/>
      <c r="G96382" s="196"/>
      <c r="H96382" s="192"/>
    </row>
    <row r="96383" spans="6:8" x14ac:dyDescent="0.2">
      <c r="F96383" s="195"/>
      <c r="G96383" s="196"/>
      <c r="H96383" s="192"/>
    </row>
    <row r="96384" spans="6:8" x14ac:dyDescent="0.2">
      <c r="F96384" s="195"/>
      <c r="G96384" s="196"/>
      <c r="H96384" s="192"/>
    </row>
    <row r="96385" spans="6:8" x14ac:dyDescent="0.2">
      <c r="F96385" s="195"/>
      <c r="G96385" s="196"/>
      <c r="H96385" s="192"/>
    </row>
    <row r="96386" spans="6:8" x14ac:dyDescent="0.2">
      <c r="F96386" s="195"/>
      <c r="G96386" s="196"/>
      <c r="H96386" s="192"/>
    </row>
    <row r="96387" spans="6:8" x14ac:dyDescent="0.2">
      <c r="F96387" s="195"/>
      <c r="G96387" s="196"/>
      <c r="H96387" s="192"/>
    </row>
    <row r="96388" spans="6:8" x14ac:dyDescent="0.2">
      <c r="F96388" s="195"/>
      <c r="G96388" s="196"/>
      <c r="H96388" s="192"/>
    </row>
    <row r="96389" spans="6:8" x14ac:dyDescent="0.2">
      <c r="F96389" s="195"/>
      <c r="G96389" s="196"/>
      <c r="H96389" s="192"/>
    </row>
    <row r="96390" spans="6:8" x14ac:dyDescent="0.2">
      <c r="F96390" s="195"/>
      <c r="G96390" s="196"/>
      <c r="H96390" s="192"/>
    </row>
    <row r="96391" spans="6:8" x14ac:dyDescent="0.2">
      <c r="F96391" s="195"/>
      <c r="G96391" s="196"/>
      <c r="H96391" s="192"/>
    </row>
    <row r="96392" spans="6:8" x14ac:dyDescent="0.2">
      <c r="F96392" s="195"/>
      <c r="G96392" s="196"/>
      <c r="H96392" s="192"/>
    </row>
    <row r="96393" spans="6:8" x14ac:dyDescent="0.2">
      <c r="F96393" s="195"/>
      <c r="G96393" s="196"/>
      <c r="H96393" s="192"/>
    </row>
    <row r="96394" spans="6:8" x14ac:dyDescent="0.2">
      <c r="F96394" s="195"/>
      <c r="G96394" s="196"/>
      <c r="H96394" s="192"/>
    </row>
    <row r="96395" spans="6:8" x14ac:dyDescent="0.2">
      <c r="F96395" s="195"/>
      <c r="G96395" s="196"/>
      <c r="H96395" s="192"/>
    </row>
    <row r="96396" spans="6:8" x14ac:dyDescent="0.2">
      <c r="F96396" s="195"/>
      <c r="G96396" s="196"/>
      <c r="H96396" s="192"/>
    </row>
    <row r="96397" spans="6:8" x14ac:dyDescent="0.2">
      <c r="F96397" s="195"/>
      <c r="G96397" s="196"/>
      <c r="H96397" s="192"/>
    </row>
    <row r="96398" spans="6:8" x14ac:dyDescent="0.2">
      <c r="F96398" s="195"/>
      <c r="G96398" s="196"/>
      <c r="H96398" s="192"/>
    </row>
    <row r="96399" spans="6:8" x14ac:dyDescent="0.2">
      <c r="F96399" s="195"/>
      <c r="G96399" s="196"/>
      <c r="H96399" s="192"/>
    </row>
    <row r="96400" spans="6:8" x14ac:dyDescent="0.2">
      <c r="F96400" s="195"/>
      <c r="G96400" s="196"/>
      <c r="H96400" s="192"/>
    </row>
    <row r="96401" spans="6:8" x14ac:dyDescent="0.2">
      <c r="F96401" s="195"/>
      <c r="G96401" s="196"/>
      <c r="H96401" s="192"/>
    </row>
    <row r="96402" spans="6:8" x14ac:dyDescent="0.2">
      <c r="F96402" s="195"/>
      <c r="G96402" s="196"/>
      <c r="H96402" s="192"/>
    </row>
    <row r="96403" spans="6:8" x14ac:dyDescent="0.2">
      <c r="F96403" s="195"/>
      <c r="G96403" s="196"/>
      <c r="H96403" s="192"/>
    </row>
    <row r="96404" spans="6:8" x14ac:dyDescent="0.2">
      <c r="F96404" s="195"/>
      <c r="G96404" s="196"/>
      <c r="H96404" s="192"/>
    </row>
    <row r="96405" spans="6:8" x14ac:dyDescent="0.2">
      <c r="F96405" s="195"/>
      <c r="G96405" s="196"/>
      <c r="H96405" s="192"/>
    </row>
    <row r="96406" spans="6:8" x14ac:dyDescent="0.2">
      <c r="F96406" s="195"/>
      <c r="G96406" s="196"/>
      <c r="H96406" s="192"/>
    </row>
    <row r="96407" spans="6:8" x14ac:dyDescent="0.2">
      <c r="F96407" s="195"/>
      <c r="G96407" s="196"/>
      <c r="H96407" s="192"/>
    </row>
    <row r="96408" spans="6:8" x14ac:dyDescent="0.2">
      <c r="F96408" s="195"/>
      <c r="G96408" s="196"/>
      <c r="H96408" s="192"/>
    </row>
    <row r="96409" spans="6:8" x14ac:dyDescent="0.2">
      <c r="F96409" s="195"/>
      <c r="G96409" s="196"/>
      <c r="H96409" s="192"/>
    </row>
    <row r="96410" spans="6:8" x14ac:dyDescent="0.2">
      <c r="F96410" s="195"/>
      <c r="G96410" s="196"/>
      <c r="H96410" s="192"/>
    </row>
    <row r="96411" spans="6:8" x14ac:dyDescent="0.2">
      <c r="F96411" s="195"/>
      <c r="G96411" s="196"/>
      <c r="H96411" s="192"/>
    </row>
    <row r="96412" spans="6:8" x14ac:dyDescent="0.2">
      <c r="F96412" s="195"/>
      <c r="G96412" s="196"/>
      <c r="H96412" s="192"/>
    </row>
    <row r="96413" spans="6:8" x14ac:dyDescent="0.2">
      <c r="F96413" s="195"/>
      <c r="G96413" s="196"/>
      <c r="H96413" s="192"/>
    </row>
    <row r="96414" spans="6:8" x14ac:dyDescent="0.2">
      <c r="F96414" s="195"/>
      <c r="G96414" s="196"/>
      <c r="H96414" s="192"/>
    </row>
    <row r="96415" spans="6:8" x14ac:dyDescent="0.2">
      <c r="F96415" s="195"/>
      <c r="G96415" s="196"/>
      <c r="H96415" s="192"/>
    </row>
    <row r="96416" spans="6:8" x14ac:dyDescent="0.2">
      <c r="F96416" s="195"/>
      <c r="G96416" s="196"/>
      <c r="H96416" s="192"/>
    </row>
    <row r="96417" spans="6:8" x14ac:dyDescent="0.2">
      <c r="F96417" s="195"/>
      <c r="G96417" s="196"/>
      <c r="H96417" s="192"/>
    </row>
    <row r="96418" spans="6:8" x14ac:dyDescent="0.2">
      <c r="F96418" s="195"/>
      <c r="G96418" s="196"/>
      <c r="H96418" s="192"/>
    </row>
    <row r="96419" spans="6:8" x14ac:dyDescent="0.2">
      <c r="F96419" s="195"/>
      <c r="G96419" s="196"/>
      <c r="H96419" s="192"/>
    </row>
    <row r="96420" spans="6:8" x14ac:dyDescent="0.2">
      <c r="F96420" s="195"/>
      <c r="G96420" s="196"/>
      <c r="H96420" s="192"/>
    </row>
    <row r="96421" spans="6:8" x14ac:dyDescent="0.2">
      <c r="F96421" s="195"/>
      <c r="G96421" s="196"/>
      <c r="H96421" s="192"/>
    </row>
    <row r="96422" spans="6:8" x14ac:dyDescent="0.2">
      <c r="F96422" s="195"/>
      <c r="G96422" s="196"/>
      <c r="H96422" s="192"/>
    </row>
    <row r="96423" spans="6:8" x14ac:dyDescent="0.2">
      <c r="F96423" s="195"/>
      <c r="G96423" s="196"/>
      <c r="H96423" s="192"/>
    </row>
    <row r="96424" spans="6:8" x14ac:dyDescent="0.2">
      <c r="F96424" s="195"/>
      <c r="G96424" s="196"/>
      <c r="H96424" s="192"/>
    </row>
    <row r="96425" spans="6:8" x14ac:dyDescent="0.2">
      <c r="F96425" s="195"/>
      <c r="G96425" s="196"/>
      <c r="H96425" s="192"/>
    </row>
    <row r="96426" spans="6:8" x14ac:dyDescent="0.2">
      <c r="F96426" s="195"/>
      <c r="G96426" s="196"/>
      <c r="H96426" s="192"/>
    </row>
    <row r="96427" spans="6:8" x14ac:dyDescent="0.2">
      <c r="F96427" s="195"/>
      <c r="G96427" s="196"/>
      <c r="H96427" s="192"/>
    </row>
    <row r="96428" spans="6:8" x14ac:dyDescent="0.2">
      <c r="F96428" s="195"/>
      <c r="G96428" s="196"/>
      <c r="H96428" s="192"/>
    </row>
    <row r="96429" spans="6:8" x14ac:dyDescent="0.2">
      <c r="F96429" s="195"/>
      <c r="G96429" s="196"/>
      <c r="H96429" s="192"/>
    </row>
    <row r="96430" spans="6:8" x14ac:dyDescent="0.2">
      <c r="F96430" s="195"/>
      <c r="G96430" s="196"/>
      <c r="H96430" s="192"/>
    </row>
    <row r="96431" spans="6:8" x14ac:dyDescent="0.2">
      <c r="F96431" s="195"/>
      <c r="G96431" s="196"/>
      <c r="H96431" s="192"/>
    </row>
    <row r="96432" spans="6:8" x14ac:dyDescent="0.2">
      <c r="F96432" s="195"/>
      <c r="G96432" s="196"/>
      <c r="H96432" s="192"/>
    </row>
    <row r="96433" spans="6:8" x14ac:dyDescent="0.2">
      <c r="F96433" s="195"/>
      <c r="G96433" s="196"/>
      <c r="H96433" s="192"/>
    </row>
    <row r="96434" spans="6:8" x14ac:dyDescent="0.2">
      <c r="F96434" s="195"/>
      <c r="G96434" s="196"/>
      <c r="H96434" s="192"/>
    </row>
    <row r="96435" spans="6:8" x14ac:dyDescent="0.2">
      <c r="F96435" s="195"/>
      <c r="G96435" s="196"/>
      <c r="H96435" s="192"/>
    </row>
    <row r="96436" spans="6:8" x14ac:dyDescent="0.2">
      <c r="F96436" s="195"/>
      <c r="G96436" s="196"/>
      <c r="H96436" s="192"/>
    </row>
    <row r="96437" spans="6:8" x14ac:dyDescent="0.2">
      <c r="F96437" s="195"/>
      <c r="G96437" s="196"/>
      <c r="H96437" s="192"/>
    </row>
    <row r="96438" spans="6:8" x14ac:dyDescent="0.2">
      <c r="F96438" s="195"/>
      <c r="G96438" s="196"/>
      <c r="H96438" s="192"/>
    </row>
    <row r="96439" spans="6:8" x14ac:dyDescent="0.2">
      <c r="F96439" s="195"/>
      <c r="G96439" s="196"/>
      <c r="H96439" s="192"/>
    </row>
    <row r="96440" spans="6:8" x14ac:dyDescent="0.2">
      <c r="F96440" s="195"/>
      <c r="G96440" s="196"/>
      <c r="H96440" s="192"/>
    </row>
    <row r="96441" spans="6:8" x14ac:dyDescent="0.2">
      <c r="F96441" s="195"/>
      <c r="G96441" s="196"/>
      <c r="H96441" s="192"/>
    </row>
    <row r="96442" spans="6:8" x14ac:dyDescent="0.2">
      <c r="F96442" s="195"/>
      <c r="G96442" s="196"/>
      <c r="H96442" s="192"/>
    </row>
    <row r="96443" spans="6:8" x14ac:dyDescent="0.2">
      <c r="F96443" s="195"/>
      <c r="G96443" s="196"/>
      <c r="H96443" s="192"/>
    </row>
    <row r="96444" spans="6:8" x14ac:dyDescent="0.2">
      <c r="F96444" s="195"/>
      <c r="G96444" s="196"/>
      <c r="H96444" s="192"/>
    </row>
    <row r="96445" spans="6:8" x14ac:dyDescent="0.2">
      <c r="F96445" s="195"/>
      <c r="G96445" s="196"/>
      <c r="H96445" s="192"/>
    </row>
    <row r="96446" spans="6:8" x14ac:dyDescent="0.2">
      <c r="F96446" s="195"/>
      <c r="G96446" s="196"/>
      <c r="H96446" s="192"/>
    </row>
    <row r="96447" spans="6:8" x14ac:dyDescent="0.2">
      <c r="F96447" s="195"/>
      <c r="G96447" s="196"/>
      <c r="H96447" s="192"/>
    </row>
    <row r="96448" spans="6:8" x14ac:dyDescent="0.2">
      <c r="F96448" s="195"/>
      <c r="G96448" s="196"/>
      <c r="H96448" s="192"/>
    </row>
    <row r="96449" spans="6:8" x14ac:dyDescent="0.2">
      <c r="F96449" s="195"/>
      <c r="G96449" s="196"/>
      <c r="H96449" s="192"/>
    </row>
    <row r="96450" spans="6:8" x14ac:dyDescent="0.2">
      <c r="F96450" s="195"/>
      <c r="G96450" s="196"/>
      <c r="H96450" s="192"/>
    </row>
    <row r="96451" spans="6:8" x14ac:dyDescent="0.2">
      <c r="F96451" s="195"/>
      <c r="G96451" s="196"/>
      <c r="H96451" s="192"/>
    </row>
    <row r="96452" spans="6:8" x14ac:dyDescent="0.2">
      <c r="F96452" s="195"/>
      <c r="G96452" s="196"/>
      <c r="H96452" s="192"/>
    </row>
    <row r="96453" spans="6:8" x14ac:dyDescent="0.2">
      <c r="F96453" s="195"/>
      <c r="G96453" s="196"/>
      <c r="H96453" s="192"/>
    </row>
    <row r="96454" spans="6:8" x14ac:dyDescent="0.2">
      <c r="F96454" s="195"/>
      <c r="G96454" s="196"/>
      <c r="H96454" s="192"/>
    </row>
    <row r="96455" spans="6:8" x14ac:dyDescent="0.2">
      <c r="F96455" s="195"/>
      <c r="G96455" s="196"/>
      <c r="H96455" s="192"/>
    </row>
    <row r="96456" spans="6:8" x14ac:dyDescent="0.2">
      <c r="F96456" s="195"/>
      <c r="G96456" s="196"/>
      <c r="H96456" s="192"/>
    </row>
    <row r="96457" spans="6:8" x14ac:dyDescent="0.2">
      <c r="F96457" s="195"/>
      <c r="G96457" s="196"/>
      <c r="H96457" s="192"/>
    </row>
    <row r="96458" spans="6:8" x14ac:dyDescent="0.2">
      <c r="F96458" s="195"/>
      <c r="G96458" s="196"/>
      <c r="H96458" s="192"/>
    </row>
    <row r="96459" spans="6:8" x14ac:dyDescent="0.2">
      <c r="F96459" s="195"/>
      <c r="G96459" s="196"/>
      <c r="H96459" s="192"/>
    </row>
    <row r="96460" spans="6:8" x14ac:dyDescent="0.2">
      <c r="F96460" s="195"/>
      <c r="G96460" s="196"/>
      <c r="H96460" s="192"/>
    </row>
    <row r="96461" spans="6:8" x14ac:dyDescent="0.2">
      <c r="F96461" s="195"/>
      <c r="G96461" s="196"/>
      <c r="H96461" s="192"/>
    </row>
    <row r="96462" spans="6:8" x14ac:dyDescent="0.2">
      <c r="F96462" s="195"/>
      <c r="G96462" s="196"/>
      <c r="H96462" s="192"/>
    </row>
    <row r="96463" spans="6:8" x14ac:dyDescent="0.2">
      <c r="F96463" s="195"/>
      <c r="G96463" s="196"/>
      <c r="H96463" s="192"/>
    </row>
    <row r="96464" spans="6:8" x14ac:dyDescent="0.2">
      <c r="F96464" s="195"/>
      <c r="G96464" s="196"/>
      <c r="H96464" s="192"/>
    </row>
    <row r="96465" spans="6:8" x14ac:dyDescent="0.2">
      <c r="F96465" s="195"/>
      <c r="G96465" s="196"/>
      <c r="H96465" s="192"/>
    </row>
    <row r="96466" spans="6:8" x14ac:dyDescent="0.2">
      <c r="F96466" s="195"/>
      <c r="G96466" s="196"/>
      <c r="H96466" s="192"/>
    </row>
    <row r="96467" spans="6:8" x14ac:dyDescent="0.2">
      <c r="F96467" s="195"/>
      <c r="G96467" s="196"/>
      <c r="H96467" s="192"/>
    </row>
    <row r="96468" spans="6:8" x14ac:dyDescent="0.2">
      <c r="F96468" s="195"/>
      <c r="G96468" s="196"/>
      <c r="H96468" s="192"/>
    </row>
    <row r="96469" spans="6:8" x14ac:dyDescent="0.2">
      <c r="F96469" s="195"/>
      <c r="G96469" s="196"/>
      <c r="H96469" s="192"/>
    </row>
    <row r="96470" spans="6:8" x14ac:dyDescent="0.2">
      <c r="F96470" s="195"/>
      <c r="G96470" s="196"/>
      <c r="H96470" s="192"/>
    </row>
    <row r="96471" spans="6:8" x14ac:dyDescent="0.2">
      <c r="F96471" s="195"/>
      <c r="G96471" s="196"/>
      <c r="H96471" s="192"/>
    </row>
    <row r="96472" spans="6:8" x14ac:dyDescent="0.2">
      <c r="F96472" s="195"/>
      <c r="G96472" s="196"/>
      <c r="H96472" s="192"/>
    </row>
    <row r="96473" spans="6:8" x14ac:dyDescent="0.2">
      <c r="F96473" s="195"/>
      <c r="G96473" s="196"/>
      <c r="H96473" s="192"/>
    </row>
    <row r="96474" spans="6:8" x14ac:dyDescent="0.2">
      <c r="F96474" s="195"/>
      <c r="G96474" s="196"/>
      <c r="H96474" s="192"/>
    </row>
    <row r="96475" spans="6:8" x14ac:dyDescent="0.2">
      <c r="F96475" s="195"/>
      <c r="G96475" s="196"/>
      <c r="H96475" s="192"/>
    </row>
    <row r="96476" spans="6:8" x14ac:dyDescent="0.2">
      <c r="F96476" s="195"/>
      <c r="G96476" s="196"/>
      <c r="H96476" s="192"/>
    </row>
    <row r="96477" spans="6:8" x14ac:dyDescent="0.2">
      <c r="F96477" s="195"/>
      <c r="G96477" s="196"/>
      <c r="H96477" s="192"/>
    </row>
    <row r="96478" spans="6:8" x14ac:dyDescent="0.2">
      <c r="F96478" s="195"/>
      <c r="G96478" s="196"/>
      <c r="H96478" s="192"/>
    </row>
    <row r="96479" spans="6:8" x14ac:dyDescent="0.2">
      <c r="F96479" s="195"/>
      <c r="G96479" s="196"/>
      <c r="H96479" s="192"/>
    </row>
    <row r="96480" spans="6:8" x14ac:dyDescent="0.2">
      <c r="F96480" s="195"/>
      <c r="G96480" s="196"/>
      <c r="H96480" s="192"/>
    </row>
    <row r="96481" spans="6:8" x14ac:dyDescent="0.2">
      <c r="F96481" s="195"/>
      <c r="G96481" s="196"/>
      <c r="H96481" s="192"/>
    </row>
    <row r="96482" spans="6:8" x14ac:dyDescent="0.2">
      <c r="F96482" s="195"/>
      <c r="G96482" s="196"/>
      <c r="H96482" s="192"/>
    </row>
    <row r="96483" spans="6:8" x14ac:dyDescent="0.2">
      <c r="F96483" s="195"/>
      <c r="G96483" s="196"/>
      <c r="H96483" s="192"/>
    </row>
    <row r="96484" spans="6:8" x14ac:dyDescent="0.2">
      <c r="F96484" s="195"/>
      <c r="G96484" s="196"/>
      <c r="H96484" s="192"/>
    </row>
    <row r="96485" spans="6:8" x14ac:dyDescent="0.2">
      <c r="F96485" s="195"/>
      <c r="G96485" s="196"/>
      <c r="H96485" s="192"/>
    </row>
    <row r="96486" spans="6:8" x14ac:dyDescent="0.2">
      <c r="F96486" s="195"/>
      <c r="G96486" s="196"/>
      <c r="H96486" s="192"/>
    </row>
    <row r="96487" spans="6:8" x14ac:dyDescent="0.2">
      <c r="F96487" s="195"/>
      <c r="G96487" s="196"/>
      <c r="H96487" s="192"/>
    </row>
    <row r="96488" spans="6:8" x14ac:dyDescent="0.2">
      <c r="F96488" s="195"/>
      <c r="G96488" s="196"/>
      <c r="H96488" s="192"/>
    </row>
    <row r="96489" spans="6:8" x14ac:dyDescent="0.2">
      <c r="F96489" s="195"/>
      <c r="G96489" s="196"/>
      <c r="H96489" s="192"/>
    </row>
    <row r="96490" spans="6:8" x14ac:dyDescent="0.2">
      <c r="F96490" s="195"/>
      <c r="G96490" s="196"/>
      <c r="H96490" s="192"/>
    </row>
    <row r="96491" spans="6:8" x14ac:dyDescent="0.2">
      <c r="F96491" s="195"/>
      <c r="G96491" s="196"/>
      <c r="H96491" s="192"/>
    </row>
    <row r="96492" spans="6:8" x14ac:dyDescent="0.2">
      <c r="F96492" s="195"/>
      <c r="G96492" s="196"/>
      <c r="H96492" s="192"/>
    </row>
    <row r="96493" spans="6:8" x14ac:dyDescent="0.2">
      <c r="F96493" s="195"/>
      <c r="G96493" s="196"/>
      <c r="H96493" s="192"/>
    </row>
    <row r="96494" spans="6:8" x14ac:dyDescent="0.2">
      <c r="F96494" s="195"/>
      <c r="G96494" s="196"/>
      <c r="H96494" s="192"/>
    </row>
    <row r="96495" spans="6:8" x14ac:dyDescent="0.2">
      <c r="F96495" s="195"/>
      <c r="G96495" s="196"/>
      <c r="H96495" s="192"/>
    </row>
    <row r="96496" spans="6:8" x14ac:dyDescent="0.2">
      <c r="F96496" s="195"/>
      <c r="G96496" s="196"/>
      <c r="H96496" s="192"/>
    </row>
    <row r="96497" spans="6:8" x14ac:dyDescent="0.2">
      <c r="F96497" s="195"/>
      <c r="G96497" s="196"/>
      <c r="H96497" s="192"/>
    </row>
    <row r="96498" spans="6:8" x14ac:dyDescent="0.2">
      <c r="F96498" s="195"/>
      <c r="G96498" s="196"/>
      <c r="H96498" s="192"/>
    </row>
    <row r="96499" spans="6:8" x14ac:dyDescent="0.2">
      <c r="F96499" s="195"/>
      <c r="G96499" s="196"/>
      <c r="H96499" s="192"/>
    </row>
    <row r="96500" spans="6:8" x14ac:dyDescent="0.2">
      <c r="F96500" s="195"/>
      <c r="G96500" s="196"/>
      <c r="H96500" s="192"/>
    </row>
    <row r="96501" spans="6:8" x14ac:dyDescent="0.2">
      <c r="F96501" s="195"/>
      <c r="G96501" s="196"/>
      <c r="H96501" s="192"/>
    </row>
    <row r="96502" spans="6:8" x14ac:dyDescent="0.2">
      <c r="F96502" s="195"/>
      <c r="G96502" s="196"/>
      <c r="H96502" s="192"/>
    </row>
    <row r="96503" spans="6:8" x14ac:dyDescent="0.2">
      <c r="F96503" s="195"/>
      <c r="G96503" s="196"/>
      <c r="H96503" s="192"/>
    </row>
    <row r="96504" spans="6:8" x14ac:dyDescent="0.2">
      <c r="F96504" s="195"/>
      <c r="G96504" s="196"/>
      <c r="H96504" s="192"/>
    </row>
    <row r="96505" spans="6:8" x14ac:dyDescent="0.2">
      <c r="F96505" s="195"/>
      <c r="G96505" s="196"/>
      <c r="H96505" s="192"/>
    </row>
    <row r="96506" spans="6:8" x14ac:dyDescent="0.2">
      <c r="F96506" s="195"/>
      <c r="G96506" s="196"/>
      <c r="H96506" s="192"/>
    </row>
    <row r="96507" spans="6:8" x14ac:dyDescent="0.2">
      <c r="F96507" s="195"/>
      <c r="G96507" s="196"/>
      <c r="H96507" s="192"/>
    </row>
    <row r="96508" spans="6:8" x14ac:dyDescent="0.2">
      <c r="F96508" s="195"/>
      <c r="G96508" s="196"/>
      <c r="H96508" s="192"/>
    </row>
    <row r="96509" spans="6:8" x14ac:dyDescent="0.2">
      <c r="F96509" s="195"/>
      <c r="G96509" s="196"/>
      <c r="H96509" s="192"/>
    </row>
    <row r="96510" spans="6:8" x14ac:dyDescent="0.2">
      <c r="F96510" s="195"/>
      <c r="G96510" s="196"/>
      <c r="H96510" s="192"/>
    </row>
    <row r="96511" spans="6:8" x14ac:dyDescent="0.2">
      <c r="F96511" s="195"/>
      <c r="G96511" s="196"/>
      <c r="H96511" s="192"/>
    </row>
    <row r="96512" spans="6:8" x14ac:dyDescent="0.2">
      <c r="F96512" s="195"/>
      <c r="G96512" s="196"/>
      <c r="H96512" s="192"/>
    </row>
    <row r="96513" spans="6:8" x14ac:dyDescent="0.2">
      <c r="F96513" s="195"/>
      <c r="G96513" s="196"/>
      <c r="H96513" s="192"/>
    </row>
    <row r="96514" spans="6:8" x14ac:dyDescent="0.2">
      <c r="F96514" s="195"/>
      <c r="G96514" s="196"/>
      <c r="H96514" s="192"/>
    </row>
    <row r="96515" spans="6:8" x14ac:dyDescent="0.2">
      <c r="F96515" s="195"/>
      <c r="G96515" s="196"/>
      <c r="H96515" s="192"/>
    </row>
    <row r="96516" spans="6:8" x14ac:dyDescent="0.2">
      <c r="F96516" s="195"/>
      <c r="G96516" s="196"/>
      <c r="H96516" s="192"/>
    </row>
    <row r="96517" spans="6:8" x14ac:dyDescent="0.2">
      <c r="F96517" s="195"/>
      <c r="G96517" s="196"/>
      <c r="H96517" s="192"/>
    </row>
    <row r="96518" spans="6:8" x14ac:dyDescent="0.2">
      <c r="F96518" s="195"/>
      <c r="G96518" s="196"/>
      <c r="H96518" s="192"/>
    </row>
    <row r="96519" spans="6:8" x14ac:dyDescent="0.2">
      <c r="F96519" s="195"/>
      <c r="G96519" s="196"/>
      <c r="H96519" s="192"/>
    </row>
    <row r="96520" spans="6:8" x14ac:dyDescent="0.2">
      <c r="F96520" s="195"/>
      <c r="G96520" s="196"/>
      <c r="H96520" s="192"/>
    </row>
    <row r="96521" spans="6:8" x14ac:dyDescent="0.2">
      <c r="F96521" s="195"/>
      <c r="G96521" s="196"/>
      <c r="H96521" s="192"/>
    </row>
    <row r="96522" spans="6:8" x14ac:dyDescent="0.2">
      <c r="F96522" s="195"/>
      <c r="G96522" s="196"/>
      <c r="H96522" s="192"/>
    </row>
    <row r="96523" spans="6:8" x14ac:dyDescent="0.2">
      <c r="F96523" s="195"/>
      <c r="G96523" s="196"/>
      <c r="H96523" s="192"/>
    </row>
    <row r="96524" spans="6:8" x14ac:dyDescent="0.2">
      <c r="F96524" s="195"/>
      <c r="G96524" s="196"/>
      <c r="H96524" s="192"/>
    </row>
    <row r="96525" spans="6:8" x14ac:dyDescent="0.2">
      <c r="F96525" s="195"/>
      <c r="G96525" s="196"/>
      <c r="H96525" s="192"/>
    </row>
    <row r="96526" spans="6:8" x14ac:dyDescent="0.2">
      <c r="F96526" s="195"/>
      <c r="G96526" s="196"/>
      <c r="H96526" s="192"/>
    </row>
    <row r="96527" spans="6:8" x14ac:dyDescent="0.2">
      <c r="F96527" s="195"/>
      <c r="G96527" s="196"/>
      <c r="H96527" s="192"/>
    </row>
    <row r="96528" spans="6:8" x14ac:dyDescent="0.2">
      <c r="F96528" s="195"/>
      <c r="G96528" s="196"/>
      <c r="H96528" s="192"/>
    </row>
    <row r="96529" spans="6:8" x14ac:dyDescent="0.2">
      <c r="F96529" s="195"/>
      <c r="G96529" s="196"/>
      <c r="H96529" s="192"/>
    </row>
    <row r="96530" spans="6:8" x14ac:dyDescent="0.2">
      <c r="F96530" s="195"/>
      <c r="G96530" s="196"/>
      <c r="H96530" s="192"/>
    </row>
    <row r="96531" spans="6:8" x14ac:dyDescent="0.2">
      <c r="F96531" s="195"/>
      <c r="G96531" s="196"/>
      <c r="H96531" s="192"/>
    </row>
    <row r="96532" spans="6:8" x14ac:dyDescent="0.2">
      <c r="F96532" s="195"/>
      <c r="G96532" s="196"/>
      <c r="H96532" s="192"/>
    </row>
    <row r="96533" spans="6:8" x14ac:dyDescent="0.2">
      <c r="F96533" s="195"/>
      <c r="G96533" s="196"/>
      <c r="H96533" s="192"/>
    </row>
    <row r="96534" spans="6:8" x14ac:dyDescent="0.2">
      <c r="F96534" s="195"/>
      <c r="G96534" s="196"/>
      <c r="H96534" s="192"/>
    </row>
    <row r="96535" spans="6:8" x14ac:dyDescent="0.2">
      <c r="F96535" s="195"/>
      <c r="G96535" s="196"/>
      <c r="H96535" s="192"/>
    </row>
    <row r="96536" spans="6:8" x14ac:dyDescent="0.2">
      <c r="F96536" s="195"/>
      <c r="G96536" s="196"/>
      <c r="H96536" s="192"/>
    </row>
    <row r="96537" spans="6:8" x14ac:dyDescent="0.2">
      <c r="F96537" s="195"/>
      <c r="G96537" s="196"/>
      <c r="H96537" s="192"/>
    </row>
    <row r="96538" spans="6:8" x14ac:dyDescent="0.2">
      <c r="F96538" s="195"/>
      <c r="G96538" s="196"/>
      <c r="H96538" s="192"/>
    </row>
    <row r="96539" spans="6:8" x14ac:dyDescent="0.2">
      <c r="F96539" s="195"/>
      <c r="G96539" s="196"/>
      <c r="H96539" s="192"/>
    </row>
    <row r="96540" spans="6:8" x14ac:dyDescent="0.2">
      <c r="F96540" s="195"/>
      <c r="G96540" s="196"/>
      <c r="H96540" s="192"/>
    </row>
    <row r="96541" spans="6:8" x14ac:dyDescent="0.2">
      <c r="F96541" s="195"/>
      <c r="G96541" s="196"/>
      <c r="H96541" s="192"/>
    </row>
    <row r="96542" spans="6:8" x14ac:dyDescent="0.2">
      <c r="F96542" s="195"/>
      <c r="G96542" s="196"/>
      <c r="H96542" s="192"/>
    </row>
    <row r="96543" spans="6:8" x14ac:dyDescent="0.2">
      <c r="F96543" s="195"/>
      <c r="G96543" s="196"/>
      <c r="H96543" s="192"/>
    </row>
    <row r="96544" spans="6:8" x14ac:dyDescent="0.2">
      <c r="F96544" s="195"/>
      <c r="G96544" s="196"/>
      <c r="H96544" s="192"/>
    </row>
    <row r="96545" spans="6:8" x14ac:dyDescent="0.2">
      <c r="F96545" s="195"/>
      <c r="G96545" s="196"/>
      <c r="H96545" s="192"/>
    </row>
    <row r="96546" spans="6:8" x14ac:dyDescent="0.2">
      <c r="F96546" s="195"/>
      <c r="G96546" s="196"/>
      <c r="H96546" s="192"/>
    </row>
    <row r="96547" spans="6:8" x14ac:dyDescent="0.2">
      <c r="F96547" s="195"/>
      <c r="G96547" s="196"/>
      <c r="H96547" s="192"/>
    </row>
    <row r="96548" spans="6:8" x14ac:dyDescent="0.2">
      <c r="F96548" s="195"/>
      <c r="G96548" s="196"/>
      <c r="H96548" s="192"/>
    </row>
    <row r="96549" spans="6:8" x14ac:dyDescent="0.2">
      <c r="F96549" s="195"/>
      <c r="G96549" s="196"/>
      <c r="H96549" s="192"/>
    </row>
    <row r="96550" spans="6:8" x14ac:dyDescent="0.2">
      <c r="F96550" s="195"/>
      <c r="G96550" s="196"/>
      <c r="H96550" s="192"/>
    </row>
    <row r="96551" spans="6:8" x14ac:dyDescent="0.2">
      <c r="F96551" s="195"/>
      <c r="G96551" s="196"/>
      <c r="H96551" s="192"/>
    </row>
    <row r="96552" spans="6:8" x14ac:dyDescent="0.2">
      <c r="F96552" s="195"/>
      <c r="G96552" s="196"/>
      <c r="H96552" s="192"/>
    </row>
    <row r="96553" spans="6:8" x14ac:dyDescent="0.2">
      <c r="F96553" s="195"/>
      <c r="G96553" s="196"/>
      <c r="H96553" s="192"/>
    </row>
    <row r="96554" spans="6:8" x14ac:dyDescent="0.2">
      <c r="F96554" s="195"/>
      <c r="G96554" s="196"/>
      <c r="H96554" s="192"/>
    </row>
    <row r="96555" spans="6:8" x14ac:dyDescent="0.2">
      <c r="F96555" s="195"/>
      <c r="G96555" s="196"/>
      <c r="H96555" s="192"/>
    </row>
    <row r="96556" spans="6:8" x14ac:dyDescent="0.2">
      <c r="F96556" s="195"/>
      <c r="G96556" s="196"/>
      <c r="H96556" s="192"/>
    </row>
    <row r="96557" spans="6:8" x14ac:dyDescent="0.2">
      <c r="F96557" s="195"/>
      <c r="G96557" s="196"/>
      <c r="H96557" s="192"/>
    </row>
    <row r="96558" spans="6:8" x14ac:dyDescent="0.2">
      <c r="F96558" s="195"/>
      <c r="G96558" s="196"/>
      <c r="H96558" s="192"/>
    </row>
    <row r="96559" spans="6:8" x14ac:dyDescent="0.2">
      <c r="F96559" s="195"/>
      <c r="G96559" s="196"/>
      <c r="H96559" s="192"/>
    </row>
    <row r="96560" spans="6:8" x14ac:dyDescent="0.2">
      <c r="F96560" s="195"/>
      <c r="G96560" s="196"/>
      <c r="H96560" s="192"/>
    </row>
    <row r="96561" spans="6:8" x14ac:dyDescent="0.2">
      <c r="F96561" s="195"/>
      <c r="G96561" s="196"/>
      <c r="H96561" s="192"/>
    </row>
    <row r="96562" spans="6:8" x14ac:dyDescent="0.2">
      <c r="F96562" s="195"/>
      <c r="G96562" s="196"/>
      <c r="H96562" s="192"/>
    </row>
    <row r="96563" spans="6:8" x14ac:dyDescent="0.2">
      <c r="F96563" s="195"/>
      <c r="G96563" s="196"/>
      <c r="H96563" s="192"/>
    </row>
    <row r="96564" spans="6:8" x14ac:dyDescent="0.2">
      <c r="F96564" s="195"/>
      <c r="G96564" s="196"/>
      <c r="H96564" s="192"/>
    </row>
    <row r="96565" spans="6:8" x14ac:dyDescent="0.2">
      <c r="F96565" s="195"/>
      <c r="G96565" s="196"/>
      <c r="H96565" s="192"/>
    </row>
    <row r="96566" spans="6:8" x14ac:dyDescent="0.2">
      <c r="F96566" s="195"/>
      <c r="G96566" s="196"/>
      <c r="H96566" s="192"/>
    </row>
    <row r="96567" spans="6:8" x14ac:dyDescent="0.2">
      <c r="F96567" s="195"/>
      <c r="G96567" s="196"/>
      <c r="H96567" s="192"/>
    </row>
    <row r="96568" spans="6:8" x14ac:dyDescent="0.2">
      <c r="F96568" s="195"/>
      <c r="G96568" s="196"/>
      <c r="H96568" s="192"/>
    </row>
    <row r="96569" spans="6:8" x14ac:dyDescent="0.2">
      <c r="F96569" s="195"/>
      <c r="G96569" s="196"/>
      <c r="H96569" s="192"/>
    </row>
    <row r="96570" spans="6:8" x14ac:dyDescent="0.2">
      <c r="F96570" s="195"/>
      <c r="G96570" s="196"/>
      <c r="H96570" s="192"/>
    </row>
    <row r="96571" spans="6:8" x14ac:dyDescent="0.2">
      <c r="F96571" s="195"/>
      <c r="G96571" s="196"/>
      <c r="H96571" s="192"/>
    </row>
    <row r="96572" spans="6:8" x14ac:dyDescent="0.2">
      <c r="F96572" s="195"/>
      <c r="G96572" s="196"/>
      <c r="H96572" s="192"/>
    </row>
    <row r="96573" spans="6:8" x14ac:dyDescent="0.2">
      <c r="F96573" s="195"/>
      <c r="G96573" s="196"/>
      <c r="H96573" s="192"/>
    </row>
    <row r="96574" spans="6:8" x14ac:dyDescent="0.2">
      <c r="F96574" s="195"/>
      <c r="G96574" s="196"/>
      <c r="H96574" s="192"/>
    </row>
    <row r="96575" spans="6:8" x14ac:dyDescent="0.2">
      <c r="F96575" s="195"/>
      <c r="G96575" s="196"/>
      <c r="H96575" s="192"/>
    </row>
    <row r="96576" spans="6:8" x14ac:dyDescent="0.2">
      <c r="F96576" s="195"/>
      <c r="G96576" s="196"/>
      <c r="H96576" s="192"/>
    </row>
    <row r="96577" spans="6:8" x14ac:dyDescent="0.2">
      <c r="F96577" s="195"/>
      <c r="G96577" s="196"/>
      <c r="H96577" s="192"/>
    </row>
    <row r="96578" spans="6:8" x14ac:dyDescent="0.2">
      <c r="F96578" s="195"/>
      <c r="G96578" s="196"/>
      <c r="H96578" s="192"/>
    </row>
    <row r="96579" spans="6:8" x14ac:dyDescent="0.2">
      <c r="F96579" s="195"/>
      <c r="G96579" s="196"/>
      <c r="H96579" s="192"/>
    </row>
    <row r="96580" spans="6:8" x14ac:dyDescent="0.2">
      <c r="F96580" s="195"/>
      <c r="G96580" s="196"/>
      <c r="H96580" s="192"/>
    </row>
    <row r="96581" spans="6:8" x14ac:dyDescent="0.2">
      <c r="F96581" s="195"/>
      <c r="G96581" s="196"/>
      <c r="H96581" s="192"/>
    </row>
    <row r="96582" spans="6:8" x14ac:dyDescent="0.2">
      <c r="F96582" s="195"/>
      <c r="G96582" s="196"/>
      <c r="H96582" s="192"/>
    </row>
    <row r="96583" spans="6:8" x14ac:dyDescent="0.2">
      <c r="F96583" s="195"/>
      <c r="G96583" s="196"/>
      <c r="H96583" s="192"/>
    </row>
    <row r="96584" spans="6:8" x14ac:dyDescent="0.2">
      <c r="F96584" s="195"/>
      <c r="G96584" s="196"/>
      <c r="H96584" s="192"/>
    </row>
    <row r="96585" spans="6:8" x14ac:dyDescent="0.2">
      <c r="F96585" s="195"/>
      <c r="G96585" s="196"/>
      <c r="H96585" s="192"/>
    </row>
    <row r="96586" spans="6:8" x14ac:dyDescent="0.2">
      <c r="F96586" s="195"/>
      <c r="G96586" s="196"/>
      <c r="H96586" s="192"/>
    </row>
    <row r="96587" spans="6:8" x14ac:dyDescent="0.2">
      <c r="F96587" s="195"/>
      <c r="G96587" s="196"/>
      <c r="H96587" s="192"/>
    </row>
    <row r="96588" spans="6:8" x14ac:dyDescent="0.2">
      <c r="F96588" s="195"/>
      <c r="G96588" s="196"/>
      <c r="H96588" s="192"/>
    </row>
    <row r="96589" spans="6:8" x14ac:dyDescent="0.2">
      <c r="F96589" s="195"/>
      <c r="G96589" s="196"/>
      <c r="H96589" s="192"/>
    </row>
    <row r="96590" spans="6:8" x14ac:dyDescent="0.2">
      <c r="F96590" s="195"/>
      <c r="G96590" s="196"/>
      <c r="H96590" s="192"/>
    </row>
    <row r="96591" spans="6:8" x14ac:dyDescent="0.2">
      <c r="F96591" s="195"/>
      <c r="G96591" s="196"/>
      <c r="H96591" s="192"/>
    </row>
    <row r="96592" spans="6:8" x14ac:dyDescent="0.2">
      <c r="F96592" s="195"/>
      <c r="G96592" s="196"/>
      <c r="H96592" s="192"/>
    </row>
    <row r="96593" spans="6:8" x14ac:dyDescent="0.2">
      <c r="F96593" s="195"/>
      <c r="G96593" s="196"/>
      <c r="H96593" s="192"/>
    </row>
    <row r="96594" spans="6:8" x14ac:dyDescent="0.2">
      <c r="F96594" s="195"/>
      <c r="G96594" s="196"/>
      <c r="H96594" s="192"/>
    </row>
    <row r="96595" spans="6:8" x14ac:dyDescent="0.2">
      <c r="F96595" s="195"/>
      <c r="G96595" s="196"/>
      <c r="H96595" s="192"/>
    </row>
    <row r="96596" spans="6:8" x14ac:dyDescent="0.2">
      <c r="F96596" s="195"/>
      <c r="G96596" s="196"/>
      <c r="H96596" s="192"/>
    </row>
    <row r="96597" spans="6:8" x14ac:dyDescent="0.2">
      <c r="F96597" s="195"/>
      <c r="G96597" s="196"/>
      <c r="H96597" s="192"/>
    </row>
    <row r="96598" spans="6:8" x14ac:dyDescent="0.2">
      <c r="F96598" s="195"/>
      <c r="G96598" s="196"/>
      <c r="H96598" s="192"/>
    </row>
    <row r="96599" spans="6:8" x14ac:dyDescent="0.2">
      <c r="F96599" s="195"/>
      <c r="G96599" s="196"/>
      <c r="H96599" s="192"/>
    </row>
    <row r="96600" spans="6:8" x14ac:dyDescent="0.2">
      <c r="F96600" s="195"/>
      <c r="G96600" s="196"/>
      <c r="H96600" s="192"/>
    </row>
    <row r="96601" spans="6:8" x14ac:dyDescent="0.2">
      <c r="F96601" s="195"/>
      <c r="G96601" s="196"/>
      <c r="H96601" s="192"/>
    </row>
    <row r="96602" spans="6:8" x14ac:dyDescent="0.2">
      <c r="F96602" s="195"/>
      <c r="G96602" s="196"/>
      <c r="H96602" s="192"/>
    </row>
    <row r="96603" spans="6:8" x14ac:dyDescent="0.2">
      <c r="F96603" s="195"/>
      <c r="G96603" s="196"/>
      <c r="H96603" s="192"/>
    </row>
    <row r="96604" spans="6:8" x14ac:dyDescent="0.2">
      <c r="F96604" s="195"/>
      <c r="G96604" s="196"/>
      <c r="H96604" s="192"/>
    </row>
    <row r="96605" spans="6:8" x14ac:dyDescent="0.2">
      <c r="F96605" s="195"/>
      <c r="G96605" s="196"/>
      <c r="H96605" s="192"/>
    </row>
    <row r="96606" spans="6:8" x14ac:dyDescent="0.2">
      <c r="F96606" s="195"/>
      <c r="G96606" s="196"/>
      <c r="H96606" s="192"/>
    </row>
    <row r="96607" spans="6:8" x14ac:dyDescent="0.2">
      <c r="F96607" s="195"/>
      <c r="G96607" s="196"/>
      <c r="H96607" s="192"/>
    </row>
    <row r="96608" spans="6:8" x14ac:dyDescent="0.2">
      <c r="F96608" s="195"/>
      <c r="G96608" s="196"/>
      <c r="H96608" s="192"/>
    </row>
    <row r="96609" spans="6:8" x14ac:dyDescent="0.2">
      <c r="F96609" s="195"/>
      <c r="G96609" s="196"/>
      <c r="H96609" s="192"/>
    </row>
    <row r="96610" spans="6:8" x14ac:dyDescent="0.2">
      <c r="F96610" s="195"/>
      <c r="G96610" s="196"/>
      <c r="H96610" s="192"/>
    </row>
    <row r="96611" spans="6:8" x14ac:dyDescent="0.2">
      <c r="F96611" s="195"/>
      <c r="G96611" s="196"/>
      <c r="H96611" s="192"/>
    </row>
    <row r="96612" spans="6:8" x14ac:dyDescent="0.2">
      <c r="F96612" s="195"/>
      <c r="G96612" s="196"/>
      <c r="H96612" s="192"/>
    </row>
    <row r="96613" spans="6:8" x14ac:dyDescent="0.2">
      <c r="F96613" s="195"/>
      <c r="G96613" s="196"/>
      <c r="H96613" s="192"/>
    </row>
    <row r="96614" spans="6:8" x14ac:dyDescent="0.2">
      <c r="F96614" s="195"/>
      <c r="G96614" s="196"/>
      <c r="H96614" s="192"/>
    </row>
    <row r="96615" spans="6:8" x14ac:dyDescent="0.2">
      <c r="F96615" s="195"/>
      <c r="G96615" s="196"/>
      <c r="H96615" s="192"/>
    </row>
    <row r="96616" spans="6:8" x14ac:dyDescent="0.2">
      <c r="F96616" s="195"/>
      <c r="G96616" s="196"/>
      <c r="H96616" s="192"/>
    </row>
    <row r="96617" spans="6:8" x14ac:dyDescent="0.2">
      <c r="F96617" s="195"/>
      <c r="G96617" s="196"/>
      <c r="H96617" s="192"/>
    </row>
    <row r="96618" spans="6:8" x14ac:dyDescent="0.2">
      <c r="F96618" s="195"/>
      <c r="G96618" s="196"/>
      <c r="H96618" s="192"/>
    </row>
    <row r="96619" spans="6:8" x14ac:dyDescent="0.2">
      <c r="F96619" s="195"/>
      <c r="G96619" s="196"/>
      <c r="H96619" s="192"/>
    </row>
    <row r="96620" spans="6:8" x14ac:dyDescent="0.2">
      <c r="F96620" s="195"/>
      <c r="G96620" s="196"/>
      <c r="H96620" s="192"/>
    </row>
    <row r="96621" spans="6:8" x14ac:dyDescent="0.2">
      <c r="F96621" s="195"/>
      <c r="G96621" s="196"/>
      <c r="H96621" s="192"/>
    </row>
    <row r="96622" spans="6:8" x14ac:dyDescent="0.2">
      <c r="F96622" s="195"/>
      <c r="G96622" s="196"/>
      <c r="H96622" s="192"/>
    </row>
    <row r="96623" spans="6:8" x14ac:dyDescent="0.2">
      <c r="F96623" s="195"/>
      <c r="G96623" s="196"/>
      <c r="H96623" s="192"/>
    </row>
    <row r="96624" spans="6:8" x14ac:dyDescent="0.2">
      <c r="F96624" s="195"/>
      <c r="G96624" s="196"/>
      <c r="H96624" s="192"/>
    </row>
    <row r="96625" spans="6:8" x14ac:dyDescent="0.2">
      <c r="F96625" s="195"/>
      <c r="G96625" s="196"/>
      <c r="H96625" s="192"/>
    </row>
    <row r="96626" spans="6:8" x14ac:dyDescent="0.2">
      <c r="F96626" s="195"/>
      <c r="G96626" s="196"/>
      <c r="H96626" s="192"/>
    </row>
    <row r="96627" spans="6:8" x14ac:dyDescent="0.2">
      <c r="F96627" s="195"/>
      <c r="G96627" s="196"/>
      <c r="H96627" s="192"/>
    </row>
    <row r="96628" spans="6:8" x14ac:dyDescent="0.2">
      <c r="F96628" s="195"/>
      <c r="G96628" s="196"/>
      <c r="H96628" s="192"/>
    </row>
    <row r="96629" spans="6:8" x14ac:dyDescent="0.2">
      <c r="F96629" s="195"/>
      <c r="G96629" s="196"/>
      <c r="H96629" s="192"/>
    </row>
    <row r="96630" spans="6:8" x14ac:dyDescent="0.2">
      <c r="F96630" s="195"/>
      <c r="G96630" s="196"/>
      <c r="H96630" s="192"/>
    </row>
    <row r="96631" spans="6:8" x14ac:dyDescent="0.2">
      <c r="F96631" s="195"/>
      <c r="G96631" s="196"/>
      <c r="H96631" s="192"/>
    </row>
    <row r="96632" spans="6:8" x14ac:dyDescent="0.2">
      <c r="F96632" s="195"/>
      <c r="G96632" s="196"/>
      <c r="H96632" s="192"/>
    </row>
    <row r="96633" spans="6:8" x14ac:dyDescent="0.2">
      <c r="F96633" s="195"/>
      <c r="G96633" s="196"/>
      <c r="H96633" s="192"/>
    </row>
    <row r="96634" spans="6:8" x14ac:dyDescent="0.2">
      <c r="F96634" s="195"/>
      <c r="G96634" s="196"/>
      <c r="H96634" s="192"/>
    </row>
    <row r="96635" spans="6:8" x14ac:dyDescent="0.2">
      <c r="F96635" s="195"/>
      <c r="G96635" s="196"/>
      <c r="H96635" s="192"/>
    </row>
    <row r="96636" spans="6:8" x14ac:dyDescent="0.2">
      <c r="F96636" s="195"/>
      <c r="G96636" s="196"/>
      <c r="H96636" s="192"/>
    </row>
    <row r="96637" spans="6:8" x14ac:dyDescent="0.2">
      <c r="F96637" s="195"/>
      <c r="G96637" s="196"/>
      <c r="H96637" s="192"/>
    </row>
    <row r="96638" spans="6:8" x14ac:dyDescent="0.2">
      <c r="F96638" s="195"/>
      <c r="G96638" s="196"/>
      <c r="H96638" s="192"/>
    </row>
    <row r="96639" spans="6:8" x14ac:dyDescent="0.2">
      <c r="F96639" s="195"/>
      <c r="G96639" s="196"/>
      <c r="H96639" s="192"/>
    </row>
    <row r="96640" spans="6:8" x14ac:dyDescent="0.2">
      <c r="F96640" s="195"/>
      <c r="G96640" s="196"/>
      <c r="H96640" s="192"/>
    </row>
    <row r="96641" spans="6:8" x14ac:dyDescent="0.2">
      <c r="F96641" s="195"/>
      <c r="G96641" s="196"/>
      <c r="H96641" s="192"/>
    </row>
    <row r="96642" spans="6:8" x14ac:dyDescent="0.2">
      <c r="F96642" s="195"/>
      <c r="G96642" s="196"/>
      <c r="H96642" s="192"/>
    </row>
    <row r="96643" spans="6:8" x14ac:dyDescent="0.2">
      <c r="F96643" s="195"/>
      <c r="G96643" s="196"/>
      <c r="H96643" s="192"/>
    </row>
    <row r="96644" spans="6:8" x14ac:dyDescent="0.2">
      <c r="F96644" s="195"/>
      <c r="G96644" s="196"/>
      <c r="H96644" s="192"/>
    </row>
    <row r="96645" spans="6:8" x14ac:dyDescent="0.2">
      <c r="F96645" s="195"/>
      <c r="G96645" s="196"/>
      <c r="H96645" s="192"/>
    </row>
    <row r="96646" spans="6:8" x14ac:dyDescent="0.2">
      <c r="F96646" s="195"/>
      <c r="G96646" s="196"/>
      <c r="H96646" s="192"/>
    </row>
    <row r="96647" spans="6:8" x14ac:dyDescent="0.2">
      <c r="F96647" s="195"/>
      <c r="G96647" s="196"/>
      <c r="H96647" s="192"/>
    </row>
    <row r="96648" spans="6:8" x14ac:dyDescent="0.2">
      <c r="F96648" s="195"/>
      <c r="G96648" s="196"/>
      <c r="H96648" s="192"/>
    </row>
    <row r="96649" spans="6:8" x14ac:dyDescent="0.2">
      <c r="F96649" s="195"/>
      <c r="G96649" s="196"/>
      <c r="H96649" s="192"/>
    </row>
    <row r="96650" spans="6:8" x14ac:dyDescent="0.2">
      <c r="F96650" s="195"/>
      <c r="G96650" s="196"/>
      <c r="H96650" s="192"/>
    </row>
    <row r="96651" spans="6:8" x14ac:dyDescent="0.2">
      <c r="F96651" s="195"/>
      <c r="G96651" s="196"/>
      <c r="H96651" s="192"/>
    </row>
    <row r="96652" spans="6:8" x14ac:dyDescent="0.2">
      <c r="F96652" s="195"/>
      <c r="G96652" s="196"/>
      <c r="H96652" s="192"/>
    </row>
    <row r="96653" spans="6:8" x14ac:dyDescent="0.2">
      <c r="F96653" s="195"/>
      <c r="G96653" s="196"/>
      <c r="H96653" s="192"/>
    </row>
    <row r="96654" spans="6:8" x14ac:dyDescent="0.2">
      <c r="F96654" s="195"/>
      <c r="G96654" s="196"/>
      <c r="H96654" s="192"/>
    </row>
    <row r="96655" spans="6:8" x14ac:dyDescent="0.2">
      <c r="F96655" s="195"/>
      <c r="G96655" s="196"/>
      <c r="H96655" s="192"/>
    </row>
    <row r="96656" spans="6:8" x14ac:dyDescent="0.2">
      <c r="F96656" s="195"/>
      <c r="G96656" s="196"/>
      <c r="H96656" s="192"/>
    </row>
    <row r="96657" spans="6:8" x14ac:dyDescent="0.2">
      <c r="F96657" s="195"/>
      <c r="G96657" s="196"/>
      <c r="H96657" s="192"/>
    </row>
    <row r="96658" spans="6:8" x14ac:dyDescent="0.2">
      <c r="F96658" s="195"/>
      <c r="G96658" s="196"/>
      <c r="H96658" s="192"/>
    </row>
    <row r="96659" spans="6:8" x14ac:dyDescent="0.2">
      <c r="F96659" s="195"/>
      <c r="G96659" s="196"/>
      <c r="H96659" s="192"/>
    </row>
    <row r="96660" spans="6:8" x14ac:dyDescent="0.2">
      <c r="F96660" s="195"/>
      <c r="G96660" s="196"/>
      <c r="H96660" s="192"/>
    </row>
    <row r="96661" spans="6:8" x14ac:dyDescent="0.2">
      <c r="F96661" s="195"/>
      <c r="G96661" s="196"/>
      <c r="H96661" s="192"/>
    </row>
    <row r="96662" spans="6:8" x14ac:dyDescent="0.2">
      <c r="F96662" s="195"/>
      <c r="G96662" s="196"/>
      <c r="H96662" s="192"/>
    </row>
    <row r="96663" spans="6:8" x14ac:dyDescent="0.2">
      <c r="F96663" s="195"/>
      <c r="G96663" s="196"/>
      <c r="H96663" s="192"/>
    </row>
    <row r="96664" spans="6:8" x14ac:dyDescent="0.2">
      <c r="F96664" s="195"/>
      <c r="G96664" s="196"/>
      <c r="H96664" s="192"/>
    </row>
    <row r="96665" spans="6:8" x14ac:dyDescent="0.2">
      <c r="F96665" s="195"/>
      <c r="G96665" s="196"/>
      <c r="H96665" s="192"/>
    </row>
    <row r="96666" spans="6:8" x14ac:dyDescent="0.2">
      <c r="F96666" s="195"/>
      <c r="G96666" s="196"/>
      <c r="H96666" s="192"/>
    </row>
    <row r="96667" spans="6:8" x14ac:dyDescent="0.2">
      <c r="F96667" s="195"/>
      <c r="G96667" s="196"/>
      <c r="H96667" s="192"/>
    </row>
    <row r="96668" spans="6:8" x14ac:dyDescent="0.2">
      <c r="F96668" s="195"/>
      <c r="G96668" s="196"/>
      <c r="H96668" s="192"/>
    </row>
    <row r="96669" spans="6:8" x14ac:dyDescent="0.2">
      <c r="F96669" s="195"/>
      <c r="G96669" s="196"/>
      <c r="H96669" s="192"/>
    </row>
    <row r="96670" spans="6:8" x14ac:dyDescent="0.2">
      <c r="F96670" s="195"/>
      <c r="G96670" s="196"/>
      <c r="H96670" s="192"/>
    </row>
    <row r="96671" spans="6:8" x14ac:dyDescent="0.2">
      <c r="F96671" s="195"/>
      <c r="G96671" s="196"/>
      <c r="H96671" s="192"/>
    </row>
    <row r="96672" spans="6:8" x14ac:dyDescent="0.2">
      <c r="F96672" s="195"/>
      <c r="G96672" s="196"/>
      <c r="H96672" s="192"/>
    </row>
    <row r="96673" spans="6:8" x14ac:dyDescent="0.2">
      <c r="F96673" s="195"/>
      <c r="G96673" s="196"/>
      <c r="H96673" s="192"/>
    </row>
    <row r="96674" spans="6:8" x14ac:dyDescent="0.2">
      <c r="F96674" s="195"/>
      <c r="G96674" s="196"/>
      <c r="H96674" s="192"/>
    </row>
    <row r="96675" spans="6:8" x14ac:dyDescent="0.2">
      <c r="F96675" s="195"/>
      <c r="G96675" s="196"/>
      <c r="H96675" s="192"/>
    </row>
    <row r="96676" spans="6:8" x14ac:dyDescent="0.2">
      <c r="F96676" s="195"/>
      <c r="G96676" s="196"/>
      <c r="H96676" s="192"/>
    </row>
    <row r="96677" spans="6:8" x14ac:dyDescent="0.2">
      <c r="F96677" s="195"/>
      <c r="G96677" s="196"/>
      <c r="H96677" s="192"/>
    </row>
    <row r="96678" spans="6:8" x14ac:dyDescent="0.2">
      <c r="F96678" s="195"/>
      <c r="G96678" s="196"/>
      <c r="H96678" s="192"/>
    </row>
    <row r="96679" spans="6:8" x14ac:dyDescent="0.2">
      <c r="F96679" s="195"/>
      <c r="G96679" s="196"/>
      <c r="H96679" s="192"/>
    </row>
    <row r="96680" spans="6:8" x14ac:dyDescent="0.2">
      <c r="F96680" s="195"/>
      <c r="G96680" s="196"/>
      <c r="H96680" s="192"/>
    </row>
    <row r="96681" spans="6:8" x14ac:dyDescent="0.2">
      <c r="F96681" s="195"/>
      <c r="G96681" s="196"/>
      <c r="H96681" s="192"/>
    </row>
    <row r="96682" spans="6:8" x14ac:dyDescent="0.2">
      <c r="F96682" s="195"/>
      <c r="G96682" s="196"/>
      <c r="H96682" s="192"/>
    </row>
    <row r="96683" spans="6:8" x14ac:dyDescent="0.2">
      <c r="F96683" s="195"/>
      <c r="G96683" s="196"/>
      <c r="H96683" s="192"/>
    </row>
    <row r="96684" spans="6:8" x14ac:dyDescent="0.2">
      <c r="F96684" s="195"/>
      <c r="G96684" s="196"/>
      <c r="H96684" s="192"/>
    </row>
    <row r="96685" spans="6:8" x14ac:dyDescent="0.2">
      <c r="F96685" s="195"/>
      <c r="G96685" s="196"/>
      <c r="H96685" s="192"/>
    </row>
    <row r="96686" spans="6:8" x14ac:dyDescent="0.2">
      <c r="F96686" s="195"/>
      <c r="G96686" s="196"/>
      <c r="H96686" s="192"/>
    </row>
    <row r="96687" spans="6:8" x14ac:dyDescent="0.2">
      <c r="F96687" s="195"/>
      <c r="G96687" s="196"/>
      <c r="H96687" s="192"/>
    </row>
    <row r="96688" spans="6:8" x14ac:dyDescent="0.2">
      <c r="F96688" s="195"/>
      <c r="G96688" s="196"/>
      <c r="H96688" s="192"/>
    </row>
    <row r="96689" spans="6:8" x14ac:dyDescent="0.2">
      <c r="F96689" s="195"/>
      <c r="G96689" s="196"/>
      <c r="H96689" s="192"/>
    </row>
    <row r="96690" spans="6:8" x14ac:dyDescent="0.2">
      <c r="F96690" s="195"/>
      <c r="G96690" s="196"/>
      <c r="H96690" s="192"/>
    </row>
    <row r="96691" spans="6:8" x14ac:dyDescent="0.2">
      <c r="F96691" s="195"/>
      <c r="G96691" s="196"/>
      <c r="H96691" s="192"/>
    </row>
    <row r="96692" spans="6:8" x14ac:dyDescent="0.2">
      <c r="F96692" s="195"/>
      <c r="G96692" s="196"/>
      <c r="H96692" s="192"/>
    </row>
    <row r="96693" spans="6:8" x14ac:dyDescent="0.2">
      <c r="F96693" s="195"/>
      <c r="G96693" s="196"/>
      <c r="H96693" s="192"/>
    </row>
    <row r="96694" spans="6:8" x14ac:dyDescent="0.2">
      <c r="F96694" s="195"/>
      <c r="G96694" s="196"/>
      <c r="H96694" s="192"/>
    </row>
    <row r="96695" spans="6:8" x14ac:dyDescent="0.2">
      <c r="F96695" s="195"/>
      <c r="G96695" s="196"/>
      <c r="H96695" s="192"/>
    </row>
    <row r="96696" spans="6:8" x14ac:dyDescent="0.2">
      <c r="F96696" s="195"/>
      <c r="G96696" s="196"/>
      <c r="H96696" s="192"/>
    </row>
    <row r="96697" spans="6:8" x14ac:dyDescent="0.2">
      <c r="F96697" s="195"/>
      <c r="G96697" s="196"/>
      <c r="H96697" s="192"/>
    </row>
    <row r="96698" spans="6:8" x14ac:dyDescent="0.2">
      <c r="F96698" s="195"/>
      <c r="G96698" s="196"/>
      <c r="H96698" s="192"/>
    </row>
    <row r="96699" spans="6:8" x14ac:dyDescent="0.2">
      <c r="F96699" s="195"/>
      <c r="G96699" s="196"/>
      <c r="H96699" s="192"/>
    </row>
    <row r="96700" spans="6:8" x14ac:dyDescent="0.2">
      <c r="F96700" s="195"/>
      <c r="G96700" s="196"/>
      <c r="H96700" s="192"/>
    </row>
    <row r="96701" spans="6:8" x14ac:dyDescent="0.2">
      <c r="F96701" s="195"/>
      <c r="G96701" s="196"/>
      <c r="H96701" s="192"/>
    </row>
    <row r="96702" spans="6:8" x14ac:dyDescent="0.2">
      <c r="F96702" s="195"/>
      <c r="G96702" s="196"/>
      <c r="H96702" s="192"/>
    </row>
    <row r="96703" spans="6:8" x14ac:dyDescent="0.2">
      <c r="F96703" s="195"/>
      <c r="G96703" s="196"/>
      <c r="H96703" s="192"/>
    </row>
    <row r="96704" spans="6:8" x14ac:dyDescent="0.2">
      <c r="F96704" s="195"/>
      <c r="G96704" s="196"/>
      <c r="H96704" s="192"/>
    </row>
    <row r="96705" spans="6:8" x14ac:dyDescent="0.2">
      <c r="F96705" s="195"/>
      <c r="G96705" s="196"/>
      <c r="H96705" s="192"/>
    </row>
    <row r="96706" spans="6:8" x14ac:dyDescent="0.2">
      <c r="F96706" s="195"/>
      <c r="G96706" s="196"/>
      <c r="H96706" s="192"/>
    </row>
    <row r="96707" spans="6:8" x14ac:dyDescent="0.2">
      <c r="F96707" s="195"/>
      <c r="G96707" s="196"/>
      <c r="H96707" s="192"/>
    </row>
    <row r="96708" spans="6:8" x14ac:dyDescent="0.2">
      <c r="F96708" s="195"/>
      <c r="G96708" s="196"/>
      <c r="H96708" s="192"/>
    </row>
    <row r="96709" spans="6:8" x14ac:dyDescent="0.2">
      <c r="F96709" s="195"/>
      <c r="G96709" s="196"/>
      <c r="H96709" s="192"/>
    </row>
    <row r="96710" spans="6:8" x14ac:dyDescent="0.2">
      <c r="F96710" s="195"/>
      <c r="G96710" s="196"/>
      <c r="H96710" s="192"/>
    </row>
    <row r="96711" spans="6:8" x14ac:dyDescent="0.2">
      <c r="F96711" s="195"/>
      <c r="G96711" s="196"/>
      <c r="H96711" s="192"/>
    </row>
    <row r="96712" spans="6:8" x14ac:dyDescent="0.2">
      <c r="F96712" s="195"/>
      <c r="G96712" s="196"/>
      <c r="H96712" s="192"/>
    </row>
    <row r="96713" spans="6:8" x14ac:dyDescent="0.2">
      <c r="F96713" s="195"/>
      <c r="G96713" s="196"/>
      <c r="H96713" s="192"/>
    </row>
    <row r="96714" spans="6:8" x14ac:dyDescent="0.2">
      <c r="F96714" s="195"/>
      <c r="G96714" s="196"/>
      <c r="H96714" s="192"/>
    </row>
    <row r="96715" spans="6:8" x14ac:dyDescent="0.2">
      <c r="F96715" s="195"/>
      <c r="G96715" s="196"/>
      <c r="H96715" s="192"/>
    </row>
    <row r="96716" spans="6:8" x14ac:dyDescent="0.2">
      <c r="F96716" s="195"/>
      <c r="G96716" s="196"/>
      <c r="H96716" s="192"/>
    </row>
    <row r="96717" spans="6:8" x14ac:dyDescent="0.2">
      <c r="F96717" s="195"/>
      <c r="G96717" s="196"/>
      <c r="H96717" s="192"/>
    </row>
    <row r="96718" spans="6:8" x14ac:dyDescent="0.2">
      <c r="F96718" s="195"/>
      <c r="G96718" s="196"/>
      <c r="H96718" s="192"/>
    </row>
    <row r="96719" spans="6:8" x14ac:dyDescent="0.2">
      <c r="F96719" s="195"/>
      <c r="G96719" s="196"/>
      <c r="H96719" s="192"/>
    </row>
    <row r="96720" spans="6:8" x14ac:dyDescent="0.2">
      <c r="F96720" s="195"/>
      <c r="G96720" s="196"/>
      <c r="H96720" s="192"/>
    </row>
    <row r="96721" spans="6:8" x14ac:dyDescent="0.2">
      <c r="F96721" s="195"/>
      <c r="G96721" s="196"/>
      <c r="H96721" s="192"/>
    </row>
    <row r="96722" spans="6:8" x14ac:dyDescent="0.2">
      <c r="F96722" s="195"/>
      <c r="G96722" s="196"/>
      <c r="H96722" s="192"/>
    </row>
    <row r="96723" spans="6:8" x14ac:dyDescent="0.2">
      <c r="F96723" s="195"/>
      <c r="G96723" s="196"/>
      <c r="H96723" s="192"/>
    </row>
    <row r="96724" spans="6:8" x14ac:dyDescent="0.2">
      <c r="F96724" s="195"/>
      <c r="G96724" s="196"/>
      <c r="H96724" s="192"/>
    </row>
    <row r="96725" spans="6:8" x14ac:dyDescent="0.2">
      <c r="F96725" s="195"/>
      <c r="G96725" s="196"/>
      <c r="H96725" s="192"/>
    </row>
    <row r="96726" spans="6:8" x14ac:dyDescent="0.2">
      <c r="F96726" s="195"/>
      <c r="G96726" s="196"/>
      <c r="H96726" s="192"/>
    </row>
    <row r="96727" spans="6:8" x14ac:dyDescent="0.2">
      <c r="F96727" s="195"/>
      <c r="G96727" s="196"/>
      <c r="H96727" s="192"/>
    </row>
    <row r="96728" spans="6:8" x14ac:dyDescent="0.2">
      <c r="F96728" s="195"/>
      <c r="G96728" s="196"/>
      <c r="H96728" s="192"/>
    </row>
    <row r="96729" spans="6:8" x14ac:dyDescent="0.2">
      <c r="F96729" s="195"/>
      <c r="G96729" s="196"/>
      <c r="H96729" s="192"/>
    </row>
    <row r="96730" spans="6:8" x14ac:dyDescent="0.2">
      <c r="F96730" s="195"/>
      <c r="G96730" s="196"/>
      <c r="H96730" s="192"/>
    </row>
    <row r="96731" spans="6:8" x14ac:dyDescent="0.2">
      <c r="F96731" s="195"/>
      <c r="G96731" s="196"/>
      <c r="H96731" s="192"/>
    </row>
    <row r="96732" spans="6:8" x14ac:dyDescent="0.2">
      <c r="F96732" s="195"/>
      <c r="G96732" s="196"/>
      <c r="H96732" s="192"/>
    </row>
    <row r="96733" spans="6:8" x14ac:dyDescent="0.2">
      <c r="F96733" s="195"/>
      <c r="G96733" s="196"/>
      <c r="H96733" s="192"/>
    </row>
    <row r="96734" spans="6:8" x14ac:dyDescent="0.2">
      <c r="F96734" s="195"/>
      <c r="G96734" s="196"/>
      <c r="H96734" s="192"/>
    </row>
    <row r="96735" spans="6:8" x14ac:dyDescent="0.2">
      <c r="F96735" s="195"/>
      <c r="G96735" s="196"/>
      <c r="H96735" s="192"/>
    </row>
    <row r="96736" spans="6:8" x14ac:dyDescent="0.2">
      <c r="F96736" s="195"/>
      <c r="G96736" s="196"/>
      <c r="H96736" s="192"/>
    </row>
    <row r="96737" spans="6:8" x14ac:dyDescent="0.2">
      <c r="F96737" s="195"/>
      <c r="G96737" s="196"/>
      <c r="H96737" s="192"/>
    </row>
    <row r="96738" spans="6:8" x14ac:dyDescent="0.2">
      <c r="F96738" s="195"/>
      <c r="G96738" s="196"/>
      <c r="H96738" s="192"/>
    </row>
    <row r="96739" spans="6:8" x14ac:dyDescent="0.2">
      <c r="F96739" s="195"/>
      <c r="G96739" s="196"/>
      <c r="H96739" s="192"/>
    </row>
    <row r="96740" spans="6:8" x14ac:dyDescent="0.2">
      <c r="F96740" s="195"/>
      <c r="G96740" s="196"/>
      <c r="H96740" s="192"/>
    </row>
    <row r="96741" spans="6:8" x14ac:dyDescent="0.2">
      <c r="F96741" s="195"/>
      <c r="G96741" s="196"/>
      <c r="H96741" s="192"/>
    </row>
    <row r="96742" spans="6:8" x14ac:dyDescent="0.2">
      <c r="F96742" s="195"/>
      <c r="G96742" s="196"/>
      <c r="H96742" s="192"/>
    </row>
    <row r="96743" spans="6:8" x14ac:dyDescent="0.2">
      <c r="F96743" s="195"/>
      <c r="G96743" s="196"/>
      <c r="H96743" s="192"/>
    </row>
    <row r="96744" spans="6:8" x14ac:dyDescent="0.2">
      <c r="F96744" s="195"/>
      <c r="G96744" s="196"/>
      <c r="H96744" s="192"/>
    </row>
    <row r="96745" spans="6:8" x14ac:dyDescent="0.2">
      <c r="F96745" s="195"/>
      <c r="G96745" s="196"/>
      <c r="H96745" s="192"/>
    </row>
    <row r="96746" spans="6:8" x14ac:dyDescent="0.2">
      <c r="F96746" s="195"/>
      <c r="G96746" s="196"/>
      <c r="H96746" s="192"/>
    </row>
    <row r="96747" spans="6:8" x14ac:dyDescent="0.2">
      <c r="F96747" s="195"/>
      <c r="G96747" s="196"/>
      <c r="H96747" s="192"/>
    </row>
    <row r="96748" spans="6:8" x14ac:dyDescent="0.2">
      <c r="F96748" s="195"/>
      <c r="G96748" s="196"/>
      <c r="H96748" s="192"/>
    </row>
    <row r="96749" spans="6:8" x14ac:dyDescent="0.2">
      <c r="F96749" s="195"/>
      <c r="G96749" s="196"/>
      <c r="H96749" s="192"/>
    </row>
    <row r="96750" spans="6:8" x14ac:dyDescent="0.2">
      <c r="F96750" s="195"/>
      <c r="G96750" s="196"/>
      <c r="H96750" s="192"/>
    </row>
    <row r="96751" spans="6:8" x14ac:dyDescent="0.2">
      <c r="F96751" s="195"/>
      <c r="G96751" s="196"/>
      <c r="H96751" s="192"/>
    </row>
    <row r="96752" spans="6:8" x14ac:dyDescent="0.2">
      <c r="F96752" s="195"/>
      <c r="G96752" s="196"/>
      <c r="H96752" s="192"/>
    </row>
    <row r="96753" spans="6:8" x14ac:dyDescent="0.2">
      <c r="F96753" s="195"/>
      <c r="G96753" s="196"/>
      <c r="H96753" s="192"/>
    </row>
    <row r="96754" spans="6:8" x14ac:dyDescent="0.2">
      <c r="F96754" s="195"/>
      <c r="G96754" s="196"/>
      <c r="H96754" s="192"/>
    </row>
    <row r="96755" spans="6:8" x14ac:dyDescent="0.2">
      <c r="F96755" s="195"/>
      <c r="G96755" s="196"/>
      <c r="H96755" s="192"/>
    </row>
    <row r="96756" spans="6:8" x14ac:dyDescent="0.2">
      <c r="F96756" s="195"/>
      <c r="G96756" s="196"/>
      <c r="H96756" s="192"/>
    </row>
    <row r="96757" spans="6:8" x14ac:dyDescent="0.2">
      <c r="F96757" s="195"/>
      <c r="G96757" s="196"/>
      <c r="H96757" s="192"/>
    </row>
    <row r="96758" spans="6:8" x14ac:dyDescent="0.2">
      <c r="F96758" s="195"/>
      <c r="G96758" s="196"/>
      <c r="H96758" s="192"/>
    </row>
    <row r="96759" spans="6:8" x14ac:dyDescent="0.2">
      <c r="F96759" s="195"/>
      <c r="G96759" s="196"/>
      <c r="H96759" s="192"/>
    </row>
    <row r="96760" spans="6:8" x14ac:dyDescent="0.2">
      <c r="F96760" s="195"/>
      <c r="G96760" s="196"/>
      <c r="H96760" s="192"/>
    </row>
    <row r="96761" spans="6:8" x14ac:dyDescent="0.2">
      <c r="F96761" s="195"/>
      <c r="G96761" s="196"/>
      <c r="H96761" s="192"/>
    </row>
    <row r="96762" spans="6:8" x14ac:dyDescent="0.2">
      <c r="F96762" s="195"/>
      <c r="G96762" s="196"/>
      <c r="H96762" s="192"/>
    </row>
    <row r="96763" spans="6:8" x14ac:dyDescent="0.2">
      <c r="F96763" s="195"/>
      <c r="G96763" s="196"/>
      <c r="H96763" s="192"/>
    </row>
    <row r="96764" spans="6:8" x14ac:dyDescent="0.2">
      <c r="F96764" s="195"/>
      <c r="G96764" s="196"/>
      <c r="H96764" s="192"/>
    </row>
    <row r="96765" spans="6:8" x14ac:dyDescent="0.2">
      <c r="F96765" s="195"/>
      <c r="G96765" s="196"/>
      <c r="H96765" s="192"/>
    </row>
    <row r="96766" spans="6:8" x14ac:dyDescent="0.2">
      <c r="F96766" s="195"/>
      <c r="G96766" s="196"/>
      <c r="H96766" s="192"/>
    </row>
    <row r="96767" spans="6:8" x14ac:dyDescent="0.2">
      <c r="F96767" s="195"/>
      <c r="G96767" s="196"/>
      <c r="H96767" s="192"/>
    </row>
    <row r="96768" spans="6:8" x14ac:dyDescent="0.2">
      <c r="F96768" s="195"/>
      <c r="G96768" s="196"/>
      <c r="H96768" s="192"/>
    </row>
    <row r="96769" spans="6:8" x14ac:dyDescent="0.2">
      <c r="F96769" s="195"/>
      <c r="G96769" s="196"/>
      <c r="H96769" s="192"/>
    </row>
    <row r="96770" spans="6:8" x14ac:dyDescent="0.2">
      <c r="F96770" s="195"/>
      <c r="G96770" s="196"/>
      <c r="H96770" s="192"/>
    </row>
    <row r="96771" spans="6:8" x14ac:dyDescent="0.2">
      <c r="F96771" s="195"/>
      <c r="G96771" s="196"/>
      <c r="H96771" s="192"/>
    </row>
    <row r="96772" spans="6:8" x14ac:dyDescent="0.2">
      <c r="F96772" s="195"/>
      <c r="G96772" s="196"/>
      <c r="H96772" s="192"/>
    </row>
    <row r="96773" spans="6:8" x14ac:dyDescent="0.2">
      <c r="F96773" s="195"/>
      <c r="G96773" s="196"/>
      <c r="H96773" s="192"/>
    </row>
    <row r="96774" spans="6:8" x14ac:dyDescent="0.2">
      <c r="F96774" s="195"/>
      <c r="G96774" s="196"/>
      <c r="H96774" s="192"/>
    </row>
    <row r="96775" spans="6:8" x14ac:dyDescent="0.2">
      <c r="F96775" s="195"/>
      <c r="G96775" s="196"/>
      <c r="H96775" s="192"/>
    </row>
    <row r="96776" spans="6:8" x14ac:dyDescent="0.2">
      <c r="F96776" s="195"/>
      <c r="G96776" s="196"/>
      <c r="H96776" s="192"/>
    </row>
    <row r="96777" spans="6:8" x14ac:dyDescent="0.2">
      <c r="F96777" s="195"/>
      <c r="G96777" s="196"/>
      <c r="H96777" s="192"/>
    </row>
    <row r="96778" spans="6:8" x14ac:dyDescent="0.2">
      <c r="F96778" s="195"/>
      <c r="G96778" s="196"/>
      <c r="H96778" s="192"/>
    </row>
    <row r="96779" spans="6:8" x14ac:dyDescent="0.2">
      <c r="F96779" s="195"/>
      <c r="G96779" s="196"/>
      <c r="H96779" s="192"/>
    </row>
    <row r="96780" spans="6:8" x14ac:dyDescent="0.2">
      <c r="F96780" s="195"/>
      <c r="G96780" s="196"/>
      <c r="H96780" s="192"/>
    </row>
    <row r="96781" spans="6:8" x14ac:dyDescent="0.2">
      <c r="F96781" s="195"/>
      <c r="G96781" s="196"/>
      <c r="H96781" s="192"/>
    </row>
    <row r="96782" spans="6:8" x14ac:dyDescent="0.2">
      <c r="F96782" s="195"/>
      <c r="G96782" s="196"/>
      <c r="H96782" s="192"/>
    </row>
    <row r="96783" spans="6:8" x14ac:dyDescent="0.2">
      <c r="F96783" s="195"/>
      <c r="G96783" s="196"/>
      <c r="H96783" s="192"/>
    </row>
    <row r="96784" spans="6:8" x14ac:dyDescent="0.2">
      <c r="F96784" s="195"/>
      <c r="G96784" s="196"/>
      <c r="H96784" s="192"/>
    </row>
    <row r="96785" spans="6:8" x14ac:dyDescent="0.2">
      <c r="F96785" s="195"/>
      <c r="G96785" s="196"/>
      <c r="H96785" s="192"/>
    </row>
    <row r="96786" spans="6:8" x14ac:dyDescent="0.2">
      <c r="F96786" s="195"/>
      <c r="G96786" s="196"/>
      <c r="H96786" s="192"/>
    </row>
    <row r="96787" spans="6:8" x14ac:dyDescent="0.2">
      <c r="F96787" s="195"/>
      <c r="G96787" s="196"/>
      <c r="H96787" s="192"/>
    </row>
    <row r="96788" spans="6:8" x14ac:dyDescent="0.2">
      <c r="F96788" s="195"/>
      <c r="G96788" s="196"/>
      <c r="H96788" s="192"/>
    </row>
    <row r="96789" spans="6:8" x14ac:dyDescent="0.2">
      <c r="F96789" s="195"/>
      <c r="G96789" s="196"/>
      <c r="H96789" s="192"/>
    </row>
    <row r="96790" spans="6:8" x14ac:dyDescent="0.2">
      <c r="F96790" s="195"/>
      <c r="G96790" s="196"/>
      <c r="H96790" s="192"/>
    </row>
    <row r="96791" spans="6:8" x14ac:dyDescent="0.2">
      <c r="F96791" s="195"/>
      <c r="G96791" s="196"/>
      <c r="H96791" s="192"/>
    </row>
    <row r="96792" spans="6:8" x14ac:dyDescent="0.2">
      <c r="F96792" s="195"/>
      <c r="G96792" s="196"/>
      <c r="H96792" s="192"/>
    </row>
    <row r="96793" spans="6:8" x14ac:dyDescent="0.2">
      <c r="F96793" s="195"/>
      <c r="G96793" s="196"/>
      <c r="H96793" s="192"/>
    </row>
    <row r="96794" spans="6:8" x14ac:dyDescent="0.2">
      <c r="F96794" s="195"/>
      <c r="G96794" s="196"/>
      <c r="H96794" s="192"/>
    </row>
    <row r="96795" spans="6:8" x14ac:dyDescent="0.2">
      <c r="F96795" s="195"/>
      <c r="G96795" s="196"/>
      <c r="H96795" s="192"/>
    </row>
    <row r="96796" spans="6:8" x14ac:dyDescent="0.2">
      <c r="F96796" s="195"/>
      <c r="G96796" s="196"/>
      <c r="H96796" s="192"/>
    </row>
    <row r="96797" spans="6:8" x14ac:dyDescent="0.2">
      <c r="F96797" s="195"/>
      <c r="G96797" s="196"/>
      <c r="H96797" s="192"/>
    </row>
    <row r="96798" spans="6:8" x14ac:dyDescent="0.2">
      <c r="F96798" s="195"/>
      <c r="G96798" s="196"/>
      <c r="H96798" s="192"/>
    </row>
    <row r="96799" spans="6:8" x14ac:dyDescent="0.2">
      <c r="F96799" s="195"/>
      <c r="G96799" s="196"/>
      <c r="H96799" s="192"/>
    </row>
    <row r="96800" spans="6:8" x14ac:dyDescent="0.2">
      <c r="F96800" s="195"/>
      <c r="G96800" s="196"/>
      <c r="H96800" s="192"/>
    </row>
    <row r="96801" spans="6:8" x14ac:dyDescent="0.2">
      <c r="F96801" s="195"/>
      <c r="G96801" s="196"/>
      <c r="H96801" s="192"/>
    </row>
    <row r="96802" spans="6:8" x14ac:dyDescent="0.2">
      <c r="F96802" s="195"/>
      <c r="G96802" s="196"/>
      <c r="H96802" s="192"/>
    </row>
    <row r="96803" spans="6:8" x14ac:dyDescent="0.2">
      <c r="F96803" s="195"/>
      <c r="G96803" s="196"/>
      <c r="H96803" s="192"/>
    </row>
    <row r="96804" spans="6:8" x14ac:dyDescent="0.2">
      <c r="F96804" s="195"/>
      <c r="G96804" s="196"/>
      <c r="H96804" s="192"/>
    </row>
    <row r="96805" spans="6:8" x14ac:dyDescent="0.2">
      <c r="F96805" s="195"/>
      <c r="G96805" s="196"/>
      <c r="H96805" s="192"/>
    </row>
    <row r="96806" spans="6:8" x14ac:dyDescent="0.2">
      <c r="F96806" s="195"/>
      <c r="G96806" s="196"/>
      <c r="H96806" s="192"/>
    </row>
    <row r="96807" spans="6:8" x14ac:dyDescent="0.2">
      <c r="F96807" s="195"/>
      <c r="G96807" s="196"/>
      <c r="H96807" s="192"/>
    </row>
    <row r="96808" spans="6:8" x14ac:dyDescent="0.2">
      <c r="F96808" s="195"/>
      <c r="G96808" s="196"/>
      <c r="H96808" s="192"/>
    </row>
    <row r="96809" spans="6:8" x14ac:dyDescent="0.2">
      <c r="F96809" s="195"/>
      <c r="G96809" s="196"/>
      <c r="H96809" s="192"/>
    </row>
    <row r="96810" spans="6:8" x14ac:dyDescent="0.2">
      <c r="F96810" s="195"/>
      <c r="G96810" s="196"/>
      <c r="H96810" s="192"/>
    </row>
    <row r="96811" spans="6:8" x14ac:dyDescent="0.2">
      <c r="F96811" s="195"/>
      <c r="G96811" s="196"/>
      <c r="H96811" s="192"/>
    </row>
    <row r="96812" spans="6:8" x14ac:dyDescent="0.2">
      <c r="F96812" s="195"/>
      <c r="G96812" s="196"/>
      <c r="H96812" s="192"/>
    </row>
    <row r="96813" spans="6:8" x14ac:dyDescent="0.2">
      <c r="F96813" s="195"/>
      <c r="G96813" s="196"/>
      <c r="H96813" s="192"/>
    </row>
    <row r="96814" spans="6:8" x14ac:dyDescent="0.2">
      <c r="F96814" s="195"/>
      <c r="G96814" s="196"/>
      <c r="H96814" s="192"/>
    </row>
    <row r="96815" spans="6:8" x14ac:dyDescent="0.2">
      <c r="F96815" s="195"/>
      <c r="G96815" s="196"/>
      <c r="H96815" s="192"/>
    </row>
    <row r="96816" spans="6:8" x14ac:dyDescent="0.2">
      <c r="F96816" s="195"/>
      <c r="G96816" s="196"/>
      <c r="H96816" s="192"/>
    </row>
    <row r="96817" spans="6:8" x14ac:dyDescent="0.2">
      <c r="F96817" s="195"/>
      <c r="G96817" s="196"/>
      <c r="H96817" s="192"/>
    </row>
    <row r="96818" spans="6:8" x14ac:dyDescent="0.2">
      <c r="F96818" s="195"/>
      <c r="G96818" s="196"/>
      <c r="H96818" s="192"/>
    </row>
    <row r="96819" spans="6:8" x14ac:dyDescent="0.2">
      <c r="F96819" s="195"/>
      <c r="G96819" s="196"/>
      <c r="H96819" s="192"/>
    </row>
    <row r="96820" spans="6:8" x14ac:dyDescent="0.2">
      <c r="F96820" s="195"/>
      <c r="G96820" s="196"/>
      <c r="H96820" s="192"/>
    </row>
    <row r="96821" spans="6:8" x14ac:dyDescent="0.2">
      <c r="F96821" s="195"/>
      <c r="G96821" s="196"/>
      <c r="H96821" s="192"/>
    </row>
    <row r="96822" spans="6:8" x14ac:dyDescent="0.2">
      <c r="F96822" s="195"/>
      <c r="G96822" s="196"/>
      <c r="H96822" s="192"/>
    </row>
    <row r="96823" spans="6:8" x14ac:dyDescent="0.2">
      <c r="F96823" s="195"/>
      <c r="G96823" s="196"/>
      <c r="H96823" s="192"/>
    </row>
    <row r="96824" spans="6:8" x14ac:dyDescent="0.2">
      <c r="F96824" s="195"/>
      <c r="G96824" s="196"/>
      <c r="H96824" s="192"/>
    </row>
    <row r="96825" spans="6:8" x14ac:dyDescent="0.2">
      <c r="F96825" s="195"/>
      <c r="G96825" s="196"/>
      <c r="H96825" s="192"/>
    </row>
    <row r="96826" spans="6:8" x14ac:dyDescent="0.2">
      <c r="F96826" s="195"/>
      <c r="G96826" s="196"/>
      <c r="H96826" s="192"/>
    </row>
    <row r="96827" spans="6:8" x14ac:dyDescent="0.2">
      <c r="F96827" s="195"/>
      <c r="G96827" s="196"/>
      <c r="H96827" s="192"/>
    </row>
    <row r="96828" spans="6:8" x14ac:dyDescent="0.2">
      <c r="F96828" s="195"/>
      <c r="G96828" s="196"/>
      <c r="H96828" s="192"/>
    </row>
    <row r="96829" spans="6:8" x14ac:dyDescent="0.2">
      <c r="F96829" s="195"/>
      <c r="G96829" s="196"/>
      <c r="H96829" s="192"/>
    </row>
    <row r="96830" spans="6:8" x14ac:dyDescent="0.2">
      <c r="F96830" s="195"/>
      <c r="G96830" s="196"/>
      <c r="H96830" s="192"/>
    </row>
    <row r="96831" spans="6:8" x14ac:dyDescent="0.2">
      <c r="F96831" s="195"/>
      <c r="G96831" s="196"/>
      <c r="H96831" s="192"/>
    </row>
    <row r="96832" spans="6:8" x14ac:dyDescent="0.2">
      <c r="F96832" s="195"/>
      <c r="G96832" s="196"/>
      <c r="H96832" s="192"/>
    </row>
    <row r="96833" spans="6:8" x14ac:dyDescent="0.2">
      <c r="F96833" s="195"/>
      <c r="G96833" s="196"/>
      <c r="H96833" s="192"/>
    </row>
    <row r="96834" spans="6:8" x14ac:dyDescent="0.2">
      <c r="F96834" s="195"/>
      <c r="G96834" s="196"/>
      <c r="H96834" s="192"/>
    </row>
    <row r="96835" spans="6:8" x14ac:dyDescent="0.2">
      <c r="F96835" s="195"/>
      <c r="G96835" s="196"/>
      <c r="H96835" s="192"/>
    </row>
    <row r="96836" spans="6:8" x14ac:dyDescent="0.2">
      <c r="F96836" s="195"/>
      <c r="G96836" s="196"/>
      <c r="H96836" s="192"/>
    </row>
    <row r="96837" spans="6:8" x14ac:dyDescent="0.2">
      <c r="F96837" s="195"/>
      <c r="G96837" s="196"/>
      <c r="H96837" s="192"/>
    </row>
    <row r="96838" spans="6:8" x14ac:dyDescent="0.2">
      <c r="F96838" s="195"/>
      <c r="G96838" s="196"/>
      <c r="H96838" s="192"/>
    </row>
    <row r="96839" spans="6:8" x14ac:dyDescent="0.2">
      <c r="F96839" s="195"/>
      <c r="G96839" s="196"/>
      <c r="H96839" s="192"/>
    </row>
    <row r="96840" spans="6:8" x14ac:dyDescent="0.2">
      <c r="F96840" s="195"/>
      <c r="G96840" s="196"/>
      <c r="H96840" s="192"/>
    </row>
    <row r="96841" spans="6:8" x14ac:dyDescent="0.2">
      <c r="F96841" s="195"/>
      <c r="G96841" s="196"/>
      <c r="H96841" s="192"/>
    </row>
    <row r="96842" spans="6:8" x14ac:dyDescent="0.2">
      <c r="F96842" s="195"/>
      <c r="G96842" s="196"/>
      <c r="H96842" s="192"/>
    </row>
    <row r="96843" spans="6:8" x14ac:dyDescent="0.2">
      <c r="F96843" s="195"/>
      <c r="G96843" s="196"/>
      <c r="H96843" s="192"/>
    </row>
    <row r="96844" spans="6:8" x14ac:dyDescent="0.2">
      <c r="F96844" s="195"/>
      <c r="G96844" s="196"/>
      <c r="H96844" s="192"/>
    </row>
    <row r="96845" spans="6:8" x14ac:dyDescent="0.2">
      <c r="F96845" s="195"/>
      <c r="G96845" s="196"/>
      <c r="H96845" s="192"/>
    </row>
    <row r="96846" spans="6:8" x14ac:dyDescent="0.2">
      <c r="F96846" s="195"/>
      <c r="G96846" s="196"/>
      <c r="H96846" s="192"/>
    </row>
    <row r="96847" spans="6:8" x14ac:dyDescent="0.2">
      <c r="F96847" s="195"/>
      <c r="G96847" s="196"/>
      <c r="H96847" s="192"/>
    </row>
    <row r="96848" spans="6:8" x14ac:dyDescent="0.2">
      <c r="F96848" s="195"/>
      <c r="G96848" s="196"/>
      <c r="H96848" s="192"/>
    </row>
    <row r="96849" spans="6:8" x14ac:dyDescent="0.2">
      <c r="F96849" s="195"/>
      <c r="G96849" s="196"/>
      <c r="H96849" s="192"/>
    </row>
    <row r="96850" spans="6:8" x14ac:dyDescent="0.2">
      <c r="F96850" s="195"/>
      <c r="G96850" s="196"/>
      <c r="H96850" s="192"/>
    </row>
    <row r="96851" spans="6:8" x14ac:dyDescent="0.2">
      <c r="F96851" s="195"/>
      <c r="G96851" s="196"/>
      <c r="H96851" s="192"/>
    </row>
    <row r="96852" spans="6:8" x14ac:dyDescent="0.2">
      <c r="F96852" s="195"/>
      <c r="G96852" s="196"/>
      <c r="H96852" s="192"/>
    </row>
    <row r="96853" spans="6:8" x14ac:dyDescent="0.2">
      <c r="F96853" s="195"/>
      <c r="G96853" s="196"/>
      <c r="H96853" s="192"/>
    </row>
    <row r="96854" spans="6:8" x14ac:dyDescent="0.2">
      <c r="F96854" s="195"/>
      <c r="G96854" s="196"/>
      <c r="H96854" s="192"/>
    </row>
    <row r="96855" spans="6:8" x14ac:dyDescent="0.2">
      <c r="F96855" s="195"/>
      <c r="G96855" s="196"/>
      <c r="H96855" s="192"/>
    </row>
    <row r="96856" spans="6:8" x14ac:dyDescent="0.2">
      <c r="F96856" s="195"/>
      <c r="G96856" s="196"/>
      <c r="H96856" s="192"/>
    </row>
    <row r="96857" spans="6:8" x14ac:dyDescent="0.2">
      <c r="F96857" s="195"/>
      <c r="G96857" s="196"/>
      <c r="H96857" s="192"/>
    </row>
    <row r="96858" spans="6:8" x14ac:dyDescent="0.2">
      <c r="F96858" s="195"/>
      <c r="G96858" s="196"/>
      <c r="H96858" s="192"/>
    </row>
    <row r="96859" spans="6:8" x14ac:dyDescent="0.2">
      <c r="F96859" s="195"/>
      <c r="G96859" s="196"/>
      <c r="H96859" s="192"/>
    </row>
    <row r="96860" spans="6:8" x14ac:dyDescent="0.2">
      <c r="F96860" s="195"/>
      <c r="G96860" s="196"/>
      <c r="H96860" s="192"/>
    </row>
    <row r="96861" spans="6:8" x14ac:dyDescent="0.2">
      <c r="F96861" s="195"/>
      <c r="G96861" s="196"/>
      <c r="H96861" s="192"/>
    </row>
    <row r="96862" spans="6:8" x14ac:dyDescent="0.2">
      <c r="F96862" s="195"/>
      <c r="G96862" s="196"/>
      <c r="H96862" s="192"/>
    </row>
    <row r="96863" spans="6:8" x14ac:dyDescent="0.2">
      <c r="F96863" s="195"/>
      <c r="G96863" s="196"/>
      <c r="H96863" s="192"/>
    </row>
    <row r="96864" spans="6:8" x14ac:dyDescent="0.2">
      <c r="F96864" s="195"/>
      <c r="G96864" s="196"/>
      <c r="H96864" s="192"/>
    </row>
    <row r="96865" spans="6:8" x14ac:dyDescent="0.2">
      <c r="F96865" s="195"/>
      <c r="G96865" s="196"/>
      <c r="H96865" s="192"/>
    </row>
    <row r="96866" spans="6:8" x14ac:dyDescent="0.2">
      <c r="F96866" s="195"/>
      <c r="G96866" s="196"/>
      <c r="H96866" s="192"/>
    </row>
    <row r="96867" spans="6:8" x14ac:dyDescent="0.2">
      <c r="F96867" s="195"/>
      <c r="G96867" s="196"/>
      <c r="H96867" s="192"/>
    </row>
    <row r="96868" spans="6:8" x14ac:dyDescent="0.2">
      <c r="F96868" s="195"/>
      <c r="G96868" s="196"/>
      <c r="H96868" s="192"/>
    </row>
    <row r="96869" spans="6:8" x14ac:dyDescent="0.2">
      <c r="F96869" s="195"/>
      <c r="G96869" s="196"/>
      <c r="H96869" s="192"/>
    </row>
    <row r="96870" spans="6:8" x14ac:dyDescent="0.2">
      <c r="F96870" s="195"/>
      <c r="G96870" s="196"/>
      <c r="H96870" s="192"/>
    </row>
    <row r="96871" spans="6:8" x14ac:dyDescent="0.2">
      <c r="F96871" s="195"/>
      <c r="G96871" s="196"/>
      <c r="H96871" s="192"/>
    </row>
    <row r="96872" spans="6:8" x14ac:dyDescent="0.2">
      <c r="F96872" s="195"/>
      <c r="G96872" s="196"/>
      <c r="H96872" s="192"/>
    </row>
    <row r="96873" spans="6:8" x14ac:dyDescent="0.2">
      <c r="F96873" s="195"/>
      <c r="G96873" s="196"/>
      <c r="H96873" s="192"/>
    </row>
    <row r="96874" spans="6:8" x14ac:dyDescent="0.2">
      <c r="F96874" s="195"/>
      <c r="G96874" s="196"/>
      <c r="H96874" s="192"/>
    </row>
    <row r="96875" spans="6:8" x14ac:dyDescent="0.2">
      <c r="F96875" s="195"/>
      <c r="G96875" s="196"/>
      <c r="H96875" s="192"/>
    </row>
    <row r="96876" spans="6:8" x14ac:dyDescent="0.2">
      <c r="F96876" s="195"/>
      <c r="G96876" s="196"/>
      <c r="H96876" s="192"/>
    </row>
    <row r="96877" spans="6:8" x14ac:dyDescent="0.2">
      <c r="F96877" s="195"/>
      <c r="G96877" s="196"/>
      <c r="H96877" s="192"/>
    </row>
    <row r="96878" spans="6:8" x14ac:dyDescent="0.2">
      <c r="F96878" s="195"/>
      <c r="G96878" s="196"/>
      <c r="H96878" s="192"/>
    </row>
    <row r="96879" spans="6:8" x14ac:dyDescent="0.2">
      <c r="F96879" s="195"/>
      <c r="G96879" s="196"/>
      <c r="H96879" s="192"/>
    </row>
    <row r="96880" spans="6:8" x14ac:dyDescent="0.2">
      <c r="F96880" s="195"/>
      <c r="G96880" s="196"/>
      <c r="H96880" s="192"/>
    </row>
    <row r="96881" spans="6:8" x14ac:dyDescent="0.2">
      <c r="F96881" s="195"/>
      <c r="G96881" s="196"/>
      <c r="H96881" s="192"/>
    </row>
    <row r="96882" spans="6:8" x14ac:dyDescent="0.2">
      <c r="F96882" s="195"/>
      <c r="G96882" s="196"/>
      <c r="H96882" s="192"/>
    </row>
    <row r="96883" spans="6:8" x14ac:dyDescent="0.2">
      <c r="F96883" s="195"/>
      <c r="G96883" s="196"/>
      <c r="H96883" s="192"/>
    </row>
    <row r="96884" spans="6:8" x14ac:dyDescent="0.2">
      <c r="F96884" s="195"/>
      <c r="G96884" s="196"/>
      <c r="H96884" s="192"/>
    </row>
    <row r="96885" spans="6:8" x14ac:dyDescent="0.2">
      <c r="F96885" s="195"/>
      <c r="G96885" s="196"/>
      <c r="H96885" s="192"/>
    </row>
    <row r="96886" spans="6:8" x14ac:dyDescent="0.2">
      <c r="F96886" s="195"/>
      <c r="G96886" s="196"/>
      <c r="H96886" s="192"/>
    </row>
    <row r="96887" spans="6:8" x14ac:dyDescent="0.2">
      <c r="F96887" s="195"/>
      <c r="G96887" s="196"/>
      <c r="H96887" s="192"/>
    </row>
    <row r="96888" spans="6:8" x14ac:dyDescent="0.2">
      <c r="F96888" s="195"/>
      <c r="G96888" s="196"/>
      <c r="H96888" s="192"/>
    </row>
    <row r="96889" spans="6:8" x14ac:dyDescent="0.2">
      <c r="F96889" s="195"/>
      <c r="G96889" s="196"/>
      <c r="H96889" s="192"/>
    </row>
    <row r="96890" spans="6:8" x14ac:dyDescent="0.2">
      <c r="F96890" s="195"/>
      <c r="G96890" s="196"/>
      <c r="H96890" s="192"/>
    </row>
    <row r="96891" spans="6:8" x14ac:dyDescent="0.2">
      <c r="F96891" s="195"/>
      <c r="G96891" s="196"/>
      <c r="H96891" s="192"/>
    </row>
    <row r="96892" spans="6:8" x14ac:dyDescent="0.2">
      <c r="F96892" s="195"/>
      <c r="G96892" s="196"/>
      <c r="H96892" s="192"/>
    </row>
    <row r="96893" spans="6:8" x14ac:dyDescent="0.2">
      <c r="F96893" s="195"/>
      <c r="G96893" s="196"/>
      <c r="H96893" s="192"/>
    </row>
    <row r="96894" spans="6:8" x14ac:dyDescent="0.2">
      <c r="F96894" s="195"/>
      <c r="G96894" s="196"/>
      <c r="H96894" s="192"/>
    </row>
    <row r="96895" spans="6:8" x14ac:dyDescent="0.2">
      <c r="F96895" s="195"/>
      <c r="G96895" s="196"/>
      <c r="H96895" s="192"/>
    </row>
    <row r="96896" spans="6:8" x14ac:dyDescent="0.2">
      <c r="F96896" s="195"/>
      <c r="G96896" s="196"/>
      <c r="H96896" s="192"/>
    </row>
    <row r="96897" spans="6:8" x14ac:dyDescent="0.2">
      <c r="F96897" s="195"/>
      <c r="G96897" s="196"/>
      <c r="H96897" s="192"/>
    </row>
    <row r="96898" spans="6:8" x14ac:dyDescent="0.2">
      <c r="F96898" s="195"/>
      <c r="G96898" s="196"/>
      <c r="H96898" s="192"/>
    </row>
    <row r="96899" spans="6:8" x14ac:dyDescent="0.2">
      <c r="F96899" s="195"/>
      <c r="G96899" s="196"/>
      <c r="H96899" s="192"/>
    </row>
    <row r="96900" spans="6:8" x14ac:dyDescent="0.2">
      <c r="F96900" s="195"/>
      <c r="G96900" s="196"/>
      <c r="H96900" s="192"/>
    </row>
    <row r="96901" spans="6:8" x14ac:dyDescent="0.2">
      <c r="F96901" s="195"/>
      <c r="G96901" s="196"/>
      <c r="H96901" s="192"/>
    </row>
    <row r="96902" spans="6:8" x14ac:dyDescent="0.2">
      <c r="F96902" s="195"/>
      <c r="G96902" s="196"/>
      <c r="H96902" s="192"/>
    </row>
    <row r="96903" spans="6:8" x14ac:dyDescent="0.2">
      <c r="F96903" s="195"/>
      <c r="G96903" s="196"/>
      <c r="H96903" s="192"/>
    </row>
    <row r="96904" spans="6:8" x14ac:dyDescent="0.2">
      <c r="F96904" s="195"/>
      <c r="G96904" s="196"/>
      <c r="H96904" s="192"/>
    </row>
    <row r="96905" spans="6:8" x14ac:dyDescent="0.2">
      <c r="F96905" s="195"/>
      <c r="G96905" s="196"/>
      <c r="H96905" s="192"/>
    </row>
    <row r="96906" spans="6:8" x14ac:dyDescent="0.2">
      <c r="F96906" s="195"/>
      <c r="G96906" s="196"/>
      <c r="H96906" s="192"/>
    </row>
    <row r="96907" spans="6:8" x14ac:dyDescent="0.2">
      <c r="F96907" s="195"/>
      <c r="G96907" s="196"/>
      <c r="H96907" s="192"/>
    </row>
    <row r="96908" spans="6:8" x14ac:dyDescent="0.2">
      <c r="F96908" s="195"/>
      <c r="G96908" s="196"/>
      <c r="H96908" s="192"/>
    </row>
    <row r="96909" spans="6:8" x14ac:dyDescent="0.2">
      <c r="F96909" s="195"/>
      <c r="G96909" s="196"/>
      <c r="H96909" s="192"/>
    </row>
    <row r="96910" spans="6:8" x14ac:dyDescent="0.2">
      <c r="F96910" s="195"/>
      <c r="G96910" s="196"/>
      <c r="H96910" s="192"/>
    </row>
    <row r="96911" spans="6:8" x14ac:dyDescent="0.2">
      <c r="F96911" s="195"/>
      <c r="G96911" s="196"/>
      <c r="H96911" s="192"/>
    </row>
    <row r="96912" spans="6:8" x14ac:dyDescent="0.2">
      <c r="F96912" s="195"/>
      <c r="G96912" s="196"/>
      <c r="H96912" s="192"/>
    </row>
    <row r="96913" spans="6:8" x14ac:dyDescent="0.2">
      <c r="F96913" s="195"/>
      <c r="G96913" s="196"/>
      <c r="H96913" s="192"/>
    </row>
    <row r="96914" spans="6:8" x14ac:dyDescent="0.2">
      <c r="F96914" s="195"/>
      <c r="G96914" s="196"/>
      <c r="H96914" s="192"/>
    </row>
    <row r="96915" spans="6:8" x14ac:dyDescent="0.2">
      <c r="F96915" s="195"/>
      <c r="G96915" s="196"/>
      <c r="H96915" s="192"/>
    </row>
    <row r="96916" spans="6:8" x14ac:dyDescent="0.2">
      <c r="F96916" s="195"/>
      <c r="G96916" s="196"/>
      <c r="H96916" s="192"/>
    </row>
    <row r="96917" spans="6:8" x14ac:dyDescent="0.2">
      <c r="F96917" s="195"/>
      <c r="G96917" s="196"/>
      <c r="H96917" s="192"/>
    </row>
    <row r="96918" spans="6:8" x14ac:dyDescent="0.2">
      <c r="F96918" s="195"/>
      <c r="G96918" s="196"/>
      <c r="H96918" s="192"/>
    </row>
    <row r="96919" spans="6:8" x14ac:dyDescent="0.2">
      <c r="F96919" s="195"/>
      <c r="G96919" s="196"/>
      <c r="H96919" s="192"/>
    </row>
    <row r="96920" spans="6:8" x14ac:dyDescent="0.2">
      <c r="F96920" s="195"/>
      <c r="G96920" s="196"/>
      <c r="H96920" s="192"/>
    </row>
    <row r="96921" spans="6:8" x14ac:dyDescent="0.2">
      <c r="F96921" s="195"/>
      <c r="G96921" s="196"/>
      <c r="H96921" s="192"/>
    </row>
    <row r="96922" spans="6:8" x14ac:dyDescent="0.2">
      <c r="F96922" s="195"/>
      <c r="G96922" s="196"/>
      <c r="H96922" s="192"/>
    </row>
    <row r="96923" spans="6:8" x14ac:dyDescent="0.2">
      <c r="F96923" s="195"/>
      <c r="G96923" s="196"/>
      <c r="H96923" s="192"/>
    </row>
    <row r="96924" spans="6:8" x14ac:dyDescent="0.2">
      <c r="F96924" s="195"/>
      <c r="G96924" s="196"/>
      <c r="H96924" s="192"/>
    </row>
    <row r="96925" spans="6:8" x14ac:dyDescent="0.2">
      <c r="F96925" s="195"/>
      <c r="G96925" s="196"/>
      <c r="H96925" s="192"/>
    </row>
    <row r="96926" spans="6:8" x14ac:dyDescent="0.2">
      <c r="F96926" s="195"/>
      <c r="G96926" s="196"/>
      <c r="H96926" s="192"/>
    </row>
    <row r="96927" spans="6:8" x14ac:dyDescent="0.2">
      <c r="F96927" s="195"/>
      <c r="G96927" s="196"/>
      <c r="H96927" s="192"/>
    </row>
    <row r="96928" spans="6:8" x14ac:dyDescent="0.2">
      <c r="F96928" s="195"/>
      <c r="G96928" s="196"/>
      <c r="H96928" s="192"/>
    </row>
    <row r="96929" spans="6:8" x14ac:dyDescent="0.2">
      <c r="F96929" s="195"/>
      <c r="G96929" s="196"/>
      <c r="H96929" s="192"/>
    </row>
    <row r="96930" spans="6:8" x14ac:dyDescent="0.2">
      <c r="F96930" s="195"/>
      <c r="G96930" s="196"/>
      <c r="H96930" s="192"/>
    </row>
    <row r="96931" spans="6:8" x14ac:dyDescent="0.2">
      <c r="F96931" s="195"/>
      <c r="G96931" s="196"/>
      <c r="H96931" s="192"/>
    </row>
    <row r="96932" spans="6:8" x14ac:dyDescent="0.2">
      <c r="F96932" s="195"/>
      <c r="G96932" s="196"/>
      <c r="H96932" s="192"/>
    </row>
    <row r="96933" spans="6:8" x14ac:dyDescent="0.2">
      <c r="F96933" s="195"/>
      <c r="G96933" s="196"/>
      <c r="H96933" s="192"/>
    </row>
    <row r="96934" spans="6:8" x14ac:dyDescent="0.2">
      <c r="F96934" s="195"/>
      <c r="G96934" s="196"/>
      <c r="H96934" s="192"/>
    </row>
    <row r="96935" spans="6:8" x14ac:dyDescent="0.2">
      <c r="F96935" s="195"/>
      <c r="G96935" s="196"/>
      <c r="H96935" s="192"/>
    </row>
    <row r="96936" spans="6:8" x14ac:dyDescent="0.2">
      <c r="F96936" s="195"/>
      <c r="G96936" s="196"/>
      <c r="H96936" s="192"/>
    </row>
    <row r="96937" spans="6:8" x14ac:dyDescent="0.2">
      <c r="F96937" s="195"/>
      <c r="G96937" s="196"/>
      <c r="H96937" s="192"/>
    </row>
    <row r="96938" spans="6:8" x14ac:dyDescent="0.2">
      <c r="F96938" s="195"/>
      <c r="G96938" s="196"/>
      <c r="H96938" s="192"/>
    </row>
    <row r="96939" spans="6:8" x14ac:dyDescent="0.2">
      <c r="F96939" s="195"/>
      <c r="G96939" s="196"/>
      <c r="H96939" s="192"/>
    </row>
    <row r="96940" spans="6:8" x14ac:dyDescent="0.2">
      <c r="F96940" s="195"/>
      <c r="G96940" s="196"/>
      <c r="H96940" s="192"/>
    </row>
    <row r="96941" spans="6:8" x14ac:dyDescent="0.2">
      <c r="F96941" s="195"/>
      <c r="G96941" s="196"/>
      <c r="H96941" s="192"/>
    </row>
    <row r="96942" spans="6:8" x14ac:dyDescent="0.2">
      <c r="F96942" s="195"/>
      <c r="G96942" s="196"/>
      <c r="H96942" s="192"/>
    </row>
    <row r="96943" spans="6:8" x14ac:dyDescent="0.2">
      <c r="F96943" s="195"/>
      <c r="G96943" s="196"/>
      <c r="H96943" s="192"/>
    </row>
    <row r="96944" spans="6:8" x14ac:dyDescent="0.2">
      <c r="F96944" s="195"/>
      <c r="G96944" s="196"/>
      <c r="H96944" s="192"/>
    </row>
    <row r="96945" spans="6:8" x14ac:dyDescent="0.2">
      <c r="F96945" s="195"/>
      <c r="G96945" s="196"/>
      <c r="H96945" s="192"/>
    </row>
    <row r="96946" spans="6:8" x14ac:dyDescent="0.2">
      <c r="F96946" s="195"/>
      <c r="G96946" s="196"/>
      <c r="H96946" s="192"/>
    </row>
    <row r="96947" spans="6:8" x14ac:dyDescent="0.2">
      <c r="F96947" s="195"/>
      <c r="G96947" s="196"/>
      <c r="H96947" s="192"/>
    </row>
    <row r="96948" spans="6:8" x14ac:dyDescent="0.2">
      <c r="F96948" s="195"/>
      <c r="G96948" s="196"/>
      <c r="H96948" s="192"/>
    </row>
    <row r="96949" spans="6:8" x14ac:dyDescent="0.2">
      <c r="F96949" s="195"/>
      <c r="G96949" s="196"/>
      <c r="H96949" s="192"/>
    </row>
    <row r="96950" spans="6:8" x14ac:dyDescent="0.2">
      <c r="F96950" s="195"/>
      <c r="G96950" s="196"/>
      <c r="H96950" s="192"/>
    </row>
    <row r="96951" spans="6:8" x14ac:dyDescent="0.2">
      <c r="F96951" s="195"/>
      <c r="G96951" s="196"/>
      <c r="H96951" s="192"/>
    </row>
    <row r="96952" spans="6:8" x14ac:dyDescent="0.2">
      <c r="F96952" s="195"/>
      <c r="G96952" s="196"/>
      <c r="H96952" s="192"/>
    </row>
    <row r="96953" spans="6:8" x14ac:dyDescent="0.2">
      <c r="F96953" s="195"/>
      <c r="G96953" s="196"/>
      <c r="H96953" s="192"/>
    </row>
    <row r="96954" spans="6:8" x14ac:dyDescent="0.2">
      <c r="F96954" s="195"/>
      <c r="G96954" s="196"/>
      <c r="H96954" s="192"/>
    </row>
    <row r="96955" spans="6:8" x14ac:dyDescent="0.2">
      <c r="F96955" s="195"/>
      <c r="G96955" s="196"/>
      <c r="H96955" s="192"/>
    </row>
    <row r="96956" spans="6:8" x14ac:dyDescent="0.2">
      <c r="F96956" s="195"/>
      <c r="G96956" s="196"/>
      <c r="H96956" s="192"/>
    </row>
    <row r="96957" spans="6:8" x14ac:dyDescent="0.2">
      <c r="F96957" s="195"/>
      <c r="G96957" s="196"/>
      <c r="H96957" s="192"/>
    </row>
    <row r="96958" spans="6:8" x14ac:dyDescent="0.2">
      <c r="F96958" s="195"/>
      <c r="G96958" s="196"/>
      <c r="H96958" s="192"/>
    </row>
    <row r="96959" spans="6:8" x14ac:dyDescent="0.2">
      <c r="F96959" s="195"/>
      <c r="G96959" s="196"/>
      <c r="H96959" s="192"/>
    </row>
    <row r="96960" spans="6:8" x14ac:dyDescent="0.2">
      <c r="F96960" s="195"/>
      <c r="G96960" s="196"/>
      <c r="H96960" s="192"/>
    </row>
    <row r="96961" spans="6:8" x14ac:dyDescent="0.2">
      <c r="F96961" s="195"/>
      <c r="G96961" s="196"/>
      <c r="H96961" s="192"/>
    </row>
    <row r="96962" spans="6:8" x14ac:dyDescent="0.2">
      <c r="F96962" s="195"/>
      <c r="G96962" s="196"/>
      <c r="H96962" s="192"/>
    </row>
    <row r="96963" spans="6:8" x14ac:dyDescent="0.2">
      <c r="F96963" s="195"/>
      <c r="G96963" s="196"/>
      <c r="H96963" s="192"/>
    </row>
    <row r="96964" spans="6:8" x14ac:dyDescent="0.2">
      <c r="F96964" s="195"/>
      <c r="G96964" s="196"/>
      <c r="H96964" s="192"/>
    </row>
    <row r="96965" spans="6:8" x14ac:dyDescent="0.2">
      <c r="F96965" s="195"/>
      <c r="G96965" s="196"/>
      <c r="H96965" s="192"/>
    </row>
    <row r="96966" spans="6:8" x14ac:dyDescent="0.2">
      <c r="F96966" s="195"/>
      <c r="G96966" s="196"/>
      <c r="H96966" s="192"/>
    </row>
    <row r="96967" spans="6:8" x14ac:dyDescent="0.2">
      <c r="F96967" s="195"/>
      <c r="G96967" s="196"/>
      <c r="H96967" s="192"/>
    </row>
    <row r="96968" spans="6:8" x14ac:dyDescent="0.2">
      <c r="F96968" s="195"/>
      <c r="G96968" s="196"/>
      <c r="H96968" s="192"/>
    </row>
    <row r="96969" spans="6:8" x14ac:dyDescent="0.2">
      <c r="F96969" s="195"/>
      <c r="G96969" s="196"/>
      <c r="H96969" s="192"/>
    </row>
    <row r="96970" spans="6:8" x14ac:dyDescent="0.2">
      <c r="F96970" s="195"/>
      <c r="G96970" s="196"/>
      <c r="H96970" s="192"/>
    </row>
    <row r="96971" spans="6:8" x14ac:dyDescent="0.2">
      <c r="F96971" s="195"/>
      <c r="G96971" s="196"/>
      <c r="H96971" s="192"/>
    </row>
    <row r="96972" spans="6:8" x14ac:dyDescent="0.2">
      <c r="F96972" s="195"/>
      <c r="G96972" s="196"/>
      <c r="H96972" s="192"/>
    </row>
    <row r="96973" spans="6:8" x14ac:dyDescent="0.2">
      <c r="F96973" s="195"/>
      <c r="G96973" s="196"/>
      <c r="H96973" s="192"/>
    </row>
    <row r="96974" spans="6:8" x14ac:dyDescent="0.2">
      <c r="F96974" s="195"/>
      <c r="G96974" s="196"/>
      <c r="H96974" s="192"/>
    </row>
    <row r="96975" spans="6:8" x14ac:dyDescent="0.2">
      <c r="F96975" s="195"/>
      <c r="G96975" s="196"/>
      <c r="H96975" s="192"/>
    </row>
    <row r="96976" spans="6:8" x14ac:dyDescent="0.2">
      <c r="F96976" s="195"/>
      <c r="G96976" s="196"/>
      <c r="H96976" s="192"/>
    </row>
    <row r="96977" spans="6:8" x14ac:dyDescent="0.2">
      <c r="F96977" s="195"/>
      <c r="G96977" s="196"/>
      <c r="H96977" s="192"/>
    </row>
    <row r="96978" spans="6:8" x14ac:dyDescent="0.2">
      <c r="F96978" s="195"/>
      <c r="G96978" s="196"/>
      <c r="H96978" s="192"/>
    </row>
    <row r="96979" spans="6:8" x14ac:dyDescent="0.2">
      <c r="F96979" s="195"/>
      <c r="G96979" s="196"/>
      <c r="H96979" s="192"/>
    </row>
    <row r="96980" spans="6:8" x14ac:dyDescent="0.2">
      <c r="F96980" s="195"/>
      <c r="G96980" s="196"/>
      <c r="H96980" s="192"/>
    </row>
    <row r="96981" spans="6:8" x14ac:dyDescent="0.2">
      <c r="F96981" s="195"/>
      <c r="G96981" s="196"/>
      <c r="H96981" s="192"/>
    </row>
    <row r="96982" spans="6:8" x14ac:dyDescent="0.2">
      <c r="F96982" s="195"/>
      <c r="G96982" s="196"/>
      <c r="H96982" s="192"/>
    </row>
    <row r="96983" spans="6:8" x14ac:dyDescent="0.2">
      <c r="F96983" s="195"/>
      <c r="G96983" s="196"/>
      <c r="H96983" s="192"/>
    </row>
    <row r="96984" spans="6:8" x14ac:dyDescent="0.2">
      <c r="F96984" s="195"/>
      <c r="G96984" s="196"/>
      <c r="H96984" s="192"/>
    </row>
    <row r="96985" spans="6:8" x14ac:dyDescent="0.2">
      <c r="F96985" s="195"/>
      <c r="G96985" s="196"/>
      <c r="H96985" s="192"/>
    </row>
    <row r="96986" spans="6:8" x14ac:dyDescent="0.2">
      <c r="F96986" s="195"/>
      <c r="G96986" s="196"/>
      <c r="H96986" s="192"/>
    </row>
    <row r="96987" spans="6:8" x14ac:dyDescent="0.2">
      <c r="F96987" s="195"/>
      <c r="G96987" s="196"/>
      <c r="H96987" s="192"/>
    </row>
    <row r="96988" spans="6:8" x14ac:dyDescent="0.2">
      <c r="F96988" s="195"/>
      <c r="G96988" s="196"/>
      <c r="H96988" s="192"/>
    </row>
    <row r="96989" spans="6:8" x14ac:dyDescent="0.2">
      <c r="F96989" s="195"/>
      <c r="G96989" s="196"/>
      <c r="H96989" s="192"/>
    </row>
    <row r="96990" spans="6:8" x14ac:dyDescent="0.2">
      <c r="F96990" s="195"/>
      <c r="G96990" s="196"/>
      <c r="H96990" s="192"/>
    </row>
    <row r="96991" spans="6:8" x14ac:dyDescent="0.2">
      <c r="F96991" s="195"/>
      <c r="G96991" s="196"/>
      <c r="H96991" s="192"/>
    </row>
    <row r="96992" spans="6:8" x14ac:dyDescent="0.2">
      <c r="F96992" s="195"/>
      <c r="G96992" s="196"/>
      <c r="H96992" s="192"/>
    </row>
    <row r="96993" spans="6:8" x14ac:dyDescent="0.2">
      <c r="F96993" s="195"/>
      <c r="G96993" s="196"/>
      <c r="H96993" s="192"/>
    </row>
    <row r="96994" spans="6:8" x14ac:dyDescent="0.2">
      <c r="F96994" s="195"/>
      <c r="G96994" s="196"/>
      <c r="H96994" s="192"/>
    </row>
    <row r="96995" spans="6:8" x14ac:dyDescent="0.2">
      <c r="F96995" s="195"/>
      <c r="G96995" s="196"/>
      <c r="H96995" s="192"/>
    </row>
    <row r="96996" spans="6:8" x14ac:dyDescent="0.2">
      <c r="F96996" s="195"/>
      <c r="G96996" s="196"/>
      <c r="H96996" s="192"/>
    </row>
    <row r="96997" spans="6:8" x14ac:dyDescent="0.2">
      <c r="F96997" s="195"/>
      <c r="G96997" s="196"/>
      <c r="H96997" s="192"/>
    </row>
    <row r="96998" spans="6:8" x14ac:dyDescent="0.2">
      <c r="F96998" s="195"/>
      <c r="G96998" s="196"/>
      <c r="H96998" s="192"/>
    </row>
    <row r="96999" spans="6:8" x14ac:dyDescent="0.2">
      <c r="F96999" s="195"/>
      <c r="G96999" s="196"/>
      <c r="H96999" s="192"/>
    </row>
    <row r="97000" spans="6:8" x14ac:dyDescent="0.2">
      <c r="F97000" s="195"/>
      <c r="G97000" s="196"/>
      <c r="H97000" s="192"/>
    </row>
    <row r="97001" spans="6:8" x14ac:dyDescent="0.2">
      <c r="F97001" s="195"/>
      <c r="G97001" s="196"/>
      <c r="H97001" s="192"/>
    </row>
    <row r="97002" spans="6:8" x14ac:dyDescent="0.2">
      <c r="F97002" s="195"/>
      <c r="G97002" s="196"/>
      <c r="H97002" s="192"/>
    </row>
    <row r="97003" spans="6:8" x14ac:dyDescent="0.2">
      <c r="F97003" s="195"/>
      <c r="G97003" s="196"/>
      <c r="H97003" s="192"/>
    </row>
    <row r="97004" spans="6:8" x14ac:dyDescent="0.2">
      <c r="F97004" s="195"/>
      <c r="G97004" s="196"/>
      <c r="H97004" s="192"/>
    </row>
    <row r="97005" spans="6:8" x14ac:dyDescent="0.2">
      <c r="F97005" s="195"/>
      <c r="G97005" s="196"/>
      <c r="H97005" s="192"/>
    </row>
    <row r="97006" spans="6:8" x14ac:dyDescent="0.2">
      <c r="F97006" s="195"/>
      <c r="G97006" s="196"/>
      <c r="H97006" s="192"/>
    </row>
    <row r="97007" spans="6:8" x14ac:dyDescent="0.2">
      <c r="F97007" s="195"/>
      <c r="G97007" s="196"/>
      <c r="H97007" s="192"/>
    </row>
    <row r="97008" spans="6:8" x14ac:dyDescent="0.2">
      <c r="F97008" s="195"/>
      <c r="G97008" s="196"/>
      <c r="H97008" s="192"/>
    </row>
    <row r="97009" spans="6:8" x14ac:dyDescent="0.2">
      <c r="F97009" s="195"/>
      <c r="G97009" s="196"/>
      <c r="H97009" s="192"/>
    </row>
    <row r="97010" spans="6:8" x14ac:dyDescent="0.2">
      <c r="F97010" s="195"/>
      <c r="G97010" s="196"/>
      <c r="H97010" s="192"/>
    </row>
    <row r="97011" spans="6:8" x14ac:dyDescent="0.2">
      <c r="F97011" s="195"/>
      <c r="G97011" s="196"/>
      <c r="H97011" s="192"/>
    </row>
    <row r="97012" spans="6:8" x14ac:dyDescent="0.2">
      <c r="F97012" s="195"/>
      <c r="G97012" s="196"/>
      <c r="H97012" s="192"/>
    </row>
    <row r="97013" spans="6:8" x14ac:dyDescent="0.2">
      <c r="F97013" s="195"/>
      <c r="G97013" s="196"/>
      <c r="H97013" s="192"/>
    </row>
    <row r="97014" spans="6:8" x14ac:dyDescent="0.2">
      <c r="F97014" s="195"/>
      <c r="G97014" s="196"/>
      <c r="H97014" s="192"/>
    </row>
    <row r="97015" spans="6:8" x14ac:dyDescent="0.2">
      <c r="F97015" s="195"/>
      <c r="G97015" s="196"/>
      <c r="H97015" s="192"/>
    </row>
    <row r="97016" spans="6:8" x14ac:dyDescent="0.2">
      <c r="F97016" s="195"/>
      <c r="G97016" s="196"/>
      <c r="H97016" s="192"/>
    </row>
    <row r="97017" spans="6:8" x14ac:dyDescent="0.2">
      <c r="F97017" s="195"/>
      <c r="G97017" s="196"/>
      <c r="H97017" s="192"/>
    </row>
    <row r="97018" spans="6:8" x14ac:dyDescent="0.2">
      <c r="F97018" s="195"/>
      <c r="G97018" s="196"/>
      <c r="H97018" s="192"/>
    </row>
    <row r="97019" spans="6:8" x14ac:dyDescent="0.2">
      <c r="F97019" s="195"/>
      <c r="G97019" s="196"/>
      <c r="H97019" s="192"/>
    </row>
    <row r="97020" spans="6:8" x14ac:dyDescent="0.2">
      <c r="F97020" s="195"/>
      <c r="G97020" s="196"/>
      <c r="H97020" s="192"/>
    </row>
    <row r="97021" spans="6:8" x14ac:dyDescent="0.2">
      <c r="F97021" s="195"/>
      <c r="G97021" s="196"/>
      <c r="H97021" s="192"/>
    </row>
    <row r="97022" spans="6:8" x14ac:dyDescent="0.2">
      <c r="F97022" s="195"/>
      <c r="G97022" s="196"/>
      <c r="H97022" s="192"/>
    </row>
    <row r="97023" spans="6:8" x14ac:dyDescent="0.2">
      <c r="F97023" s="195"/>
      <c r="G97023" s="196"/>
      <c r="H97023" s="192"/>
    </row>
    <row r="97024" spans="6:8" x14ac:dyDescent="0.2">
      <c r="F97024" s="195"/>
      <c r="G97024" s="196"/>
      <c r="H97024" s="192"/>
    </row>
    <row r="97025" spans="6:8" x14ac:dyDescent="0.2">
      <c r="F97025" s="195"/>
      <c r="G97025" s="196"/>
      <c r="H97025" s="192"/>
    </row>
    <row r="97026" spans="6:8" x14ac:dyDescent="0.2">
      <c r="F97026" s="195"/>
      <c r="G97026" s="196"/>
      <c r="H97026" s="192"/>
    </row>
    <row r="97027" spans="6:8" x14ac:dyDescent="0.2">
      <c r="F97027" s="195"/>
      <c r="G97027" s="196"/>
      <c r="H97027" s="192"/>
    </row>
    <row r="97028" spans="6:8" x14ac:dyDescent="0.2">
      <c r="F97028" s="195"/>
      <c r="G97028" s="196"/>
      <c r="H97028" s="192"/>
    </row>
    <row r="97029" spans="6:8" x14ac:dyDescent="0.2">
      <c r="F97029" s="195"/>
      <c r="G97029" s="196"/>
      <c r="H97029" s="192"/>
    </row>
    <row r="97030" spans="6:8" x14ac:dyDescent="0.2">
      <c r="F97030" s="195"/>
      <c r="G97030" s="196"/>
      <c r="H97030" s="192"/>
    </row>
    <row r="97031" spans="6:8" x14ac:dyDescent="0.2">
      <c r="F97031" s="195"/>
      <c r="G97031" s="196"/>
      <c r="H97031" s="192"/>
    </row>
    <row r="97032" spans="6:8" x14ac:dyDescent="0.2">
      <c r="F97032" s="195"/>
      <c r="G97032" s="196"/>
      <c r="H97032" s="192"/>
    </row>
    <row r="97033" spans="6:8" x14ac:dyDescent="0.2">
      <c r="F97033" s="195"/>
      <c r="G97033" s="196"/>
      <c r="H97033" s="192"/>
    </row>
    <row r="97034" spans="6:8" x14ac:dyDescent="0.2">
      <c r="F97034" s="195"/>
      <c r="G97034" s="196"/>
      <c r="H97034" s="192"/>
    </row>
    <row r="97035" spans="6:8" x14ac:dyDescent="0.2">
      <c r="F97035" s="195"/>
      <c r="G97035" s="196"/>
      <c r="H97035" s="192"/>
    </row>
    <row r="97036" spans="6:8" x14ac:dyDescent="0.2">
      <c r="F97036" s="195"/>
      <c r="G97036" s="196"/>
      <c r="H97036" s="192"/>
    </row>
    <row r="97037" spans="6:8" x14ac:dyDescent="0.2">
      <c r="F97037" s="195"/>
      <c r="G97037" s="196"/>
      <c r="H97037" s="192"/>
    </row>
    <row r="97038" spans="6:8" x14ac:dyDescent="0.2">
      <c r="F97038" s="195"/>
      <c r="G97038" s="196"/>
      <c r="H97038" s="192"/>
    </row>
    <row r="97039" spans="6:8" x14ac:dyDescent="0.2">
      <c r="F97039" s="195"/>
      <c r="G97039" s="196"/>
      <c r="H97039" s="192"/>
    </row>
    <row r="97040" spans="6:8" x14ac:dyDescent="0.2">
      <c r="F97040" s="195"/>
      <c r="G97040" s="196"/>
      <c r="H97040" s="192"/>
    </row>
    <row r="97041" spans="6:8" x14ac:dyDescent="0.2">
      <c r="F97041" s="195"/>
      <c r="G97041" s="196"/>
      <c r="H97041" s="192"/>
    </row>
    <row r="97042" spans="6:8" x14ac:dyDescent="0.2">
      <c r="F97042" s="195"/>
      <c r="G97042" s="196"/>
      <c r="H97042" s="192"/>
    </row>
    <row r="97043" spans="6:8" x14ac:dyDescent="0.2">
      <c r="F97043" s="195"/>
      <c r="G97043" s="196"/>
      <c r="H97043" s="192"/>
    </row>
    <row r="97044" spans="6:8" x14ac:dyDescent="0.2">
      <c r="F97044" s="195"/>
      <c r="G97044" s="196"/>
      <c r="H97044" s="192"/>
    </row>
    <row r="97045" spans="6:8" x14ac:dyDescent="0.2">
      <c r="F97045" s="195"/>
      <c r="G97045" s="196"/>
      <c r="H97045" s="192"/>
    </row>
    <row r="97046" spans="6:8" x14ac:dyDescent="0.2">
      <c r="F97046" s="195"/>
      <c r="G97046" s="196"/>
      <c r="H97046" s="192"/>
    </row>
    <row r="97047" spans="6:8" x14ac:dyDescent="0.2">
      <c r="F97047" s="195"/>
      <c r="G97047" s="196"/>
      <c r="H97047" s="192"/>
    </row>
    <row r="97048" spans="6:8" x14ac:dyDescent="0.2">
      <c r="F97048" s="195"/>
      <c r="G97048" s="196"/>
      <c r="H97048" s="192"/>
    </row>
    <row r="97049" spans="6:8" x14ac:dyDescent="0.2">
      <c r="F97049" s="195"/>
      <c r="G97049" s="196"/>
      <c r="H97049" s="192"/>
    </row>
    <row r="97050" spans="6:8" x14ac:dyDescent="0.2">
      <c r="F97050" s="195"/>
      <c r="G97050" s="196"/>
      <c r="H97050" s="192"/>
    </row>
    <row r="97051" spans="6:8" x14ac:dyDescent="0.2">
      <c r="F97051" s="195"/>
      <c r="G97051" s="196"/>
      <c r="H97051" s="192"/>
    </row>
    <row r="97052" spans="6:8" x14ac:dyDescent="0.2">
      <c r="F97052" s="195"/>
      <c r="G97052" s="196"/>
      <c r="H97052" s="192"/>
    </row>
    <row r="97053" spans="6:8" x14ac:dyDescent="0.2">
      <c r="F97053" s="195"/>
      <c r="G97053" s="196"/>
      <c r="H97053" s="192"/>
    </row>
    <row r="97054" spans="6:8" x14ac:dyDescent="0.2">
      <c r="F97054" s="195"/>
      <c r="G97054" s="196"/>
      <c r="H97054" s="192"/>
    </row>
    <row r="97055" spans="6:8" x14ac:dyDescent="0.2">
      <c r="F97055" s="195"/>
      <c r="G97055" s="196"/>
      <c r="H97055" s="192"/>
    </row>
    <row r="97056" spans="6:8" x14ac:dyDescent="0.2">
      <c r="F97056" s="195"/>
      <c r="G97056" s="196"/>
      <c r="H97056" s="192"/>
    </row>
    <row r="97057" spans="6:8" x14ac:dyDescent="0.2">
      <c r="F97057" s="195"/>
      <c r="G97057" s="196"/>
      <c r="H97057" s="192"/>
    </row>
    <row r="97058" spans="6:8" x14ac:dyDescent="0.2">
      <c r="F97058" s="195"/>
      <c r="G97058" s="196"/>
      <c r="H97058" s="192"/>
    </row>
    <row r="97059" spans="6:8" x14ac:dyDescent="0.2">
      <c r="F97059" s="195"/>
      <c r="G97059" s="196"/>
      <c r="H97059" s="192"/>
    </row>
    <row r="97060" spans="6:8" x14ac:dyDescent="0.2">
      <c r="F97060" s="195"/>
      <c r="G97060" s="196"/>
      <c r="H97060" s="192"/>
    </row>
    <row r="97061" spans="6:8" x14ac:dyDescent="0.2">
      <c r="F97061" s="195"/>
      <c r="G97061" s="196"/>
      <c r="H97061" s="192"/>
    </row>
    <row r="97062" spans="6:8" x14ac:dyDescent="0.2">
      <c r="F97062" s="195"/>
      <c r="G97062" s="196"/>
      <c r="H97062" s="192"/>
    </row>
    <row r="97063" spans="6:8" x14ac:dyDescent="0.2">
      <c r="F97063" s="195"/>
      <c r="G97063" s="196"/>
      <c r="H97063" s="192"/>
    </row>
    <row r="97064" spans="6:8" x14ac:dyDescent="0.2">
      <c r="F97064" s="195"/>
      <c r="G97064" s="196"/>
      <c r="H97064" s="192"/>
    </row>
    <row r="97065" spans="6:8" x14ac:dyDescent="0.2">
      <c r="F97065" s="195"/>
      <c r="G97065" s="196"/>
      <c r="H97065" s="192"/>
    </row>
    <row r="97066" spans="6:8" x14ac:dyDescent="0.2">
      <c r="F97066" s="195"/>
      <c r="G97066" s="196"/>
      <c r="H97066" s="192"/>
    </row>
    <row r="97067" spans="6:8" x14ac:dyDescent="0.2">
      <c r="F97067" s="195"/>
      <c r="G97067" s="196"/>
      <c r="H97067" s="192"/>
    </row>
    <row r="97068" spans="6:8" x14ac:dyDescent="0.2">
      <c r="F97068" s="195"/>
      <c r="G97068" s="196"/>
      <c r="H97068" s="192"/>
    </row>
    <row r="97069" spans="6:8" x14ac:dyDescent="0.2">
      <c r="F97069" s="195"/>
      <c r="G97069" s="196"/>
      <c r="H97069" s="192"/>
    </row>
    <row r="97070" spans="6:8" x14ac:dyDescent="0.2">
      <c r="F97070" s="195"/>
      <c r="G97070" s="196"/>
      <c r="H97070" s="192"/>
    </row>
    <row r="97071" spans="6:8" x14ac:dyDescent="0.2">
      <c r="F97071" s="195"/>
      <c r="G97071" s="196"/>
      <c r="H97071" s="192"/>
    </row>
    <row r="97072" spans="6:8" x14ac:dyDescent="0.2">
      <c r="F97072" s="195"/>
      <c r="G97072" s="196"/>
      <c r="H97072" s="192"/>
    </row>
    <row r="97073" spans="6:8" x14ac:dyDescent="0.2">
      <c r="F97073" s="195"/>
      <c r="G97073" s="196"/>
      <c r="H97073" s="192"/>
    </row>
    <row r="97074" spans="6:8" x14ac:dyDescent="0.2">
      <c r="F97074" s="195"/>
      <c r="G97074" s="196"/>
      <c r="H97074" s="192"/>
    </row>
    <row r="97075" spans="6:8" x14ac:dyDescent="0.2">
      <c r="F97075" s="195"/>
      <c r="G97075" s="196"/>
      <c r="H97075" s="192"/>
    </row>
    <row r="97076" spans="6:8" x14ac:dyDescent="0.2">
      <c r="F97076" s="195"/>
      <c r="G97076" s="196"/>
      <c r="H97076" s="192"/>
    </row>
    <row r="97077" spans="6:8" x14ac:dyDescent="0.2">
      <c r="F97077" s="195"/>
      <c r="G97077" s="196"/>
      <c r="H97077" s="192"/>
    </row>
    <row r="97078" spans="6:8" x14ac:dyDescent="0.2">
      <c r="F97078" s="195"/>
      <c r="G97078" s="196"/>
      <c r="H97078" s="192"/>
    </row>
    <row r="97079" spans="6:8" x14ac:dyDescent="0.2">
      <c r="F97079" s="195"/>
      <c r="G97079" s="196"/>
      <c r="H97079" s="192"/>
    </row>
    <row r="97080" spans="6:8" x14ac:dyDescent="0.2">
      <c r="F97080" s="195"/>
      <c r="G97080" s="196"/>
      <c r="H97080" s="192"/>
    </row>
    <row r="97081" spans="6:8" x14ac:dyDescent="0.2">
      <c r="F97081" s="195"/>
      <c r="G97081" s="196"/>
      <c r="H97081" s="192"/>
    </row>
    <row r="97082" spans="6:8" x14ac:dyDescent="0.2">
      <c r="F97082" s="195"/>
      <c r="G97082" s="196"/>
      <c r="H97082" s="192"/>
    </row>
    <row r="97083" spans="6:8" x14ac:dyDescent="0.2">
      <c r="F97083" s="195"/>
      <c r="G97083" s="196"/>
      <c r="H97083" s="192"/>
    </row>
    <row r="97084" spans="6:8" x14ac:dyDescent="0.2">
      <c r="F97084" s="195"/>
      <c r="G97084" s="196"/>
      <c r="H97084" s="192"/>
    </row>
    <row r="97085" spans="6:8" x14ac:dyDescent="0.2">
      <c r="F97085" s="195"/>
      <c r="G97085" s="196"/>
      <c r="H97085" s="192"/>
    </row>
    <row r="97086" spans="6:8" x14ac:dyDescent="0.2">
      <c r="F97086" s="195"/>
      <c r="G97086" s="196"/>
      <c r="H97086" s="192"/>
    </row>
    <row r="97087" spans="6:8" x14ac:dyDescent="0.2">
      <c r="F97087" s="195"/>
      <c r="G97087" s="196"/>
      <c r="H97087" s="192"/>
    </row>
    <row r="97088" spans="6:8" x14ac:dyDescent="0.2">
      <c r="F97088" s="195"/>
      <c r="G97088" s="196"/>
      <c r="H97088" s="192"/>
    </row>
    <row r="97089" spans="6:8" x14ac:dyDescent="0.2">
      <c r="F97089" s="195"/>
      <c r="G97089" s="196"/>
      <c r="H97089" s="192"/>
    </row>
    <row r="97090" spans="6:8" x14ac:dyDescent="0.2">
      <c r="F97090" s="195"/>
      <c r="G97090" s="196"/>
      <c r="H97090" s="192"/>
    </row>
    <row r="97091" spans="6:8" x14ac:dyDescent="0.2">
      <c r="F97091" s="195"/>
      <c r="G97091" s="196"/>
      <c r="H97091" s="192"/>
    </row>
    <row r="97092" spans="6:8" x14ac:dyDescent="0.2">
      <c r="F97092" s="195"/>
      <c r="G97092" s="196"/>
      <c r="H97092" s="192"/>
    </row>
    <row r="97093" spans="6:8" x14ac:dyDescent="0.2">
      <c r="F97093" s="195"/>
      <c r="G97093" s="196"/>
      <c r="H97093" s="192"/>
    </row>
    <row r="97094" spans="6:8" x14ac:dyDescent="0.2">
      <c r="F97094" s="195"/>
      <c r="G97094" s="196"/>
      <c r="H97094" s="192"/>
    </row>
    <row r="97095" spans="6:8" x14ac:dyDescent="0.2">
      <c r="F97095" s="195"/>
      <c r="G97095" s="196"/>
      <c r="H97095" s="192"/>
    </row>
    <row r="97096" spans="6:8" x14ac:dyDescent="0.2">
      <c r="F97096" s="195"/>
      <c r="G97096" s="196"/>
      <c r="H97096" s="192"/>
    </row>
    <row r="97097" spans="6:8" x14ac:dyDescent="0.2">
      <c r="F97097" s="195"/>
      <c r="G97097" s="196"/>
      <c r="H97097" s="192"/>
    </row>
    <row r="97098" spans="6:8" x14ac:dyDescent="0.2">
      <c r="F97098" s="195"/>
      <c r="G97098" s="196"/>
      <c r="H97098" s="192"/>
    </row>
    <row r="97099" spans="6:8" x14ac:dyDescent="0.2">
      <c r="F97099" s="195"/>
      <c r="G97099" s="196"/>
      <c r="H97099" s="192"/>
    </row>
    <row r="97100" spans="6:8" x14ac:dyDescent="0.2">
      <c r="F97100" s="195"/>
      <c r="G97100" s="196"/>
      <c r="H97100" s="192"/>
    </row>
    <row r="97101" spans="6:8" x14ac:dyDescent="0.2">
      <c r="F97101" s="195"/>
      <c r="G97101" s="196"/>
      <c r="H97101" s="192"/>
    </row>
    <row r="97102" spans="6:8" x14ac:dyDescent="0.2">
      <c r="F97102" s="195"/>
      <c r="G97102" s="196"/>
      <c r="H97102" s="192"/>
    </row>
    <row r="97103" spans="6:8" x14ac:dyDescent="0.2">
      <c r="F97103" s="195"/>
      <c r="G97103" s="196"/>
      <c r="H97103" s="192"/>
    </row>
    <row r="97104" spans="6:8" x14ac:dyDescent="0.2">
      <c r="F97104" s="195"/>
      <c r="G97104" s="196"/>
      <c r="H97104" s="192"/>
    </row>
    <row r="97105" spans="6:8" x14ac:dyDescent="0.2">
      <c r="F97105" s="195"/>
      <c r="G97105" s="196"/>
      <c r="H97105" s="192"/>
    </row>
    <row r="97106" spans="6:8" x14ac:dyDescent="0.2">
      <c r="F97106" s="195"/>
      <c r="G97106" s="196"/>
      <c r="H97106" s="192"/>
    </row>
    <row r="97107" spans="6:8" x14ac:dyDescent="0.2">
      <c r="F97107" s="195"/>
      <c r="G97107" s="196"/>
      <c r="H97107" s="192"/>
    </row>
    <row r="97108" spans="6:8" x14ac:dyDescent="0.2">
      <c r="F97108" s="195"/>
      <c r="G97108" s="196"/>
      <c r="H97108" s="192"/>
    </row>
    <row r="97109" spans="6:8" x14ac:dyDescent="0.2">
      <c r="F97109" s="195"/>
      <c r="G97109" s="196"/>
      <c r="H97109" s="192"/>
    </row>
    <row r="97110" spans="6:8" x14ac:dyDescent="0.2">
      <c r="F97110" s="195"/>
      <c r="G97110" s="196"/>
      <c r="H97110" s="192"/>
    </row>
    <row r="97111" spans="6:8" x14ac:dyDescent="0.2">
      <c r="F97111" s="195"/>
      <c r="G97111" s="196"/>
      <c r="H97111" s="192"/>
    </row>
    <row r="97112" spans="6:8" x14ac:dyDescent="0.2">
      <c r="F97112" s="195"/>
      <c r="G97112" s="196"/>
      <c r="H97112" s="192"/>
    </row>
    <row r="97113" spans="6:8" x14ac:dyDescent="0.2">
      <c r="F97113" s="195"/>
      <c r="G97113" s="196"/>
      <c r="H97113" s="192"/>
    </row>
    <row r="97114" spans="6:8" x14ac:dyDescent="0.2">
      <c r="F97114" s="195"/>
      <c r="G97114" s="196"/>
      <c r="H97114" s="192"/>
    </row>
    <row r="97115" spans="6:8" x14ac:dyDescent="0.2">
      <c r="F97115" s="195"/>
      <c r="G97115" s="196"/>
      <c r="H97115" s="192"/>
    </row>
    <row r="97116" spans="6:8" x14ac:dyDescent="0.2">
      <c r="F97116" s="195"/>
      <c r="G97116" s="196"/>
      <c r="H97116" s="192"/>
    </row>
    <row r="97117" spans="6:8" x14ac:dyDescent="0.2">
      <c r="F97117" s="195"/>
      <c r="G97117" s="196"/>
      <c r="H97117" s="192"/>
    </row>
    <row r="97118" spans="6:8" x14ac:dyDescent="0.2">
      <c r="F97118" s="195"/>
      <c r="G97118" s="196"/>
      <c r="H97118" s="192"/>
    </row>
    <row r="97119" spans="6:8" x14ac:dyDescent="0.2">
      <c r="F97119" s="195"/>
      <c r="G97119" s="196"/>
      <c r="H97119" s="192"/>
    </row>
    <row r="97120" spans="6:8" x14ac:dyDescent="0.2">
      <c r="F97120" s="195"/>
      <c r="G97120" s="196"/>
      <c r="H97120" s="192"/>
    </row>
    <row r="97121" spans="6:8" x14ac:dyDescent="0.2">
      <c r="F97121" s="195"/>
      <c r="G97121" s="196"/>
      <c r="H97121" s="192"/>
    </row>
    <row r="97122" spans="6:8" x14ac:dyDescent="0.2">
      <c r="F97122" s="195"/>
      <c r="G97122" s="196"/>
      <c r="H97122" s="192"/>
    </row>
    <row r="97123" spans="6:8" x14ac:dyDescent="0.2">
      <c r="F97123" s="195"/>
      <c r="G97123" s="196"/>
      <c r="H97123" s="192"/>
    </row>
    <row r="97124" spans="6:8" x14ac:dyDescent="0.2">
      <c r="F97124" s="195"/>
      <c r="G97124" s="196"/>
      <c r="H97124" s="192"/>
    </row>
    <row r="97125" spans="6:8" x14ac:dyDescent="0.2">
      <c r="F97125" s="195"/>
      <c r="G97125" s="196"/>
      <c r="H97125" s="192"/>
    </row>
    <row r="97126" spans="6:8" x14ac:dyDescent="0.2">
      <c r="F97126" s="195"/>
      <c r="G97126" s="196"/>
      <c r="H97126" s="192"/>
    </row>
    <row r="97127" spans="6:8" x14ac:dyDescent="0.2">
      <c r="F97127" s="195"/>
      <c r="G97127" s="196"/>
      <c r="H97127" s="192"/>
    </row>
    <row r="97128" spans="6:8" x14ac:dyDescent="0.2">
      <c r="F97128" s="195"/>
      <c r="G97128" s="196"/>
      <c r="H97128" s="192"/>
    </row>
    <row r="97129" spans="6:8" x14ac:dyDescent="0.2">
      <c r="F97129" s="195"/>
      <c r="G97129" s="196"/>
      <c r="H97129" s="192"/>
    </row>
    <row r="97130" spans="6:8" x14ac:dyDescent="0.2">
      <c r="F97130" s="195"/>
      <c r="G97130" s="196"/>
      <c r="H97130" s="192"/>
    </row>
    <row r="97131" spans="6:8" x14ac:dyDescent="0.2">
      <c r="F97131" s="195"/>
      <c r="G97131" s="196"/>
      <c r="H97131" s="192"/>
    </row>
    <row r="97132" spans="6:8" x14ac:dyDescent="0.2">
      <c r="F97132" s="195"/>
      <c r="G97132" s="196"/>
      <c r="H97132" s="192"/>
    </row>
    <row r="97133" spans="6:8" x14ac:dyDescent="0.2">
      <c r="F97133" s="195"/>
      <c r="G97133" s="196"/>
      <c r="H97133" s="192"/>
    </row>
    <row r="97134" spans="6:8" x14ac:dyDescent="0.2">
      <c r="F97134" s="195"/>
      <c r="G97134" s="196"/>
      <c r="H97134" s="192"/>
    </row>
    <row r="97135" spans="6:8" x14ac:dyDescent="0.2">
      <c r="F97135" s="195"/>
      <c r="G97135" s="196"/>
      <c r="H97135" s="192"/>
    </row>
    <row r="97136" spans="6:8" x14ac:dyDescent="0.2">
      <c r="F97136" s="195"/>
      <c r="G97136" s="196"/>
      <c r="H97136" s="192"/>
    </row>
    <row r="97137" spans="6:8" x14ac:dyDescent="0.2">
      <c r="F97137" s="195"/>
      <c r="G97137" s="196"/>
      <c r="H97137" s="192"/>
    </row>
    <row r="97138" spans="6:8" x14ac:dyDescent="0.2">
      <c r="F97138" s="195"/>
      <c r="G97138" s="196"/>
      <c r="H97138" s="192"/>
    </row>
    <row r="97139" spans="6:8" x14ac:dyDescent="0.2">
      <c r="F97139" s="195"/>
      <c r="G97139" s="196"/>
      <c r="H97139" s="192"/>
    </row>
    <row r="97140" spans="6:8" x14ac:dyDescent="0.2">
      <c r="F97140" s="195"/>
      <c r="G97140" s="196"/>
      <c r="H97140" s="192"/>
    </row>
    <row r="97141" spans="6:8" x14ac:dyDescent="0.2">
      <c r="F97141" s="195"/>
      <c r="G97141" s="196"/>
      <c r="H97141" s="192"/>
    </row>
    <row r="97142" spans="6:8" x14ac:dyDescent="0.2">
      <c r="F97142" s="195"/>
      <c r="G97142" s="196"/>
      <c r="H97142" s="192"/>
    </row>
    <row r="97143" spans="6:8" x14ac:dyDescent="0.2">
      <c r="F97143" s="195"/>
      <c r="G97143" s="196"/>
      <c r="H97143" s="192"/>
    </row>
    <row r="97144" spans="6:8" x14ac:dyDescent="0.2">
      <c r="F97144" s="195"/>
      <c r="G97144" s="196"/>
      <c r="H97144" s="192"/>
    </row>
    <row r="97145" spans="6:8" x14ac:dyDescent="0.2">
      <c r="F97145" s="195"/>
      <c r="G97145" s="196"/>
      <c r="H97145" s="192"/>
    </row>
    <row r="97146" spans="6:8" x14ac:dyDescent="0.2">
      <c r="F97146" s="195"/>
      <c r="G97146" s="196"/>
      <c r="H97146" s="192"/>
    </row>
    <row r="97147" spans="6:8" x14ac:dyDescent="0.2">
      <c r="F97147" s="195"/>
      <c r="G97147" s="196"/>
      <c r="H97147" s="192"/>
    </row>
    <row r="97148" spans="6:8" x14ac:dyDescent="0.2">
      <c r="F97148" s="195"/>
      <c r="G97148" s="196"/>
      <c r="H97148" s="192"/>
    </row>
    <row r="97149" spans="6:8" x14ac:dyDescent="0.2">
      <c r="F97149" s="195"/>
      <c r="G97149" s="196"/>
      <c r="H97149" s="192"/>
    </row>
    <row r="97150" spans="6:8" x14ac:dyDescent="0.2">
      <c r="F97150" s="195"/>
      <c r="G97150" s="196"/>
      <c r="H97150" s="192"/>
    </row>
    <row r="97151" spans="6:8" x14ac:dyDescent="0.2">
      <c r="F97151" s="195"/>
      <c r="G97151" s="196"/>
      <c r="H97151" s="192"/>
    </row>
    <row r="97152" spans="6:8" x14ac:dyDescent="0.2">
      <c r="F97152" s="195"/>
      <c r="G97152" s="196"/>
      <c r="H97152" s="192"/>
    </row>
    <row r="97153" spans="6:8" x14ac:dyDescent="0.2">
      <c r="F97153" s="195"/>
      <c r="G97153" s="196"/>
      <c r="H97153" s="192"/>
    </row>
    <row r="97154" spans="6:8" x14ac:dyDescent="0.2">
      <c r="F97154" s="195"/>
      <c r="G97154" s="196"/>
      <c r="H97154" s="192"/>
    </row>
    <row r="97155" spans="6:8" x14ac:dyDescent="0.2">
      <c r="F97155" s="195"/>
      <c r="G97155" s="196"/>
      <c r="H97155" s="192"/>
    </row>
    <row r="97156" spans="6:8" x14ac:dyDescent="0.2">
      <c r="F97156" s="195"/>
      <c r="G97156" s="196"/>
      <c r="H97156" s="192"/>
    </row>
    <row r="97157" spans="6:8" x14ac:dyDescent="0.2">
      <c r="F97157" s="195"/>
      <c r="G97157" s="196"/>
      <c r="H97157" s="192"/>
    </row>
    <row r="97158" spans="6:8" x14ac:dyDescent="0.2">
      <c r="F97158" s="195"/>
      <c r="G97158" s="196"/>
      <c r="H97158" s="192"/>
    </row>
    <row r="97159" spans="6:8" x14ac:dyDescent="0.2">
      <c r="F97159" s="195"/>
      <c r="G97159" s="196"/>
      <c r="H97159" s="192"/>
    </row>
    <row r="97160" spans="6:8" x14ac:dyDescent="0.2">
      <c r="F97160" s="195"/>
      <c r="G97160" s="196"/>
      <c r="H97160" s="192"/>
    </row>
    <row r="97161" spans="6:8" x14ac:dyDescent="0.2">
      <c r="F97161" s="195"/>
      <c r="G97161" s="196"/>
      <c r="H97161" s="192"/>
    </row>
    <row r="97162" spans="6:8" x14ac:dyDescent="0.2">
      <c r="F97162" s="195"/>
      <c r="G97162" s="196"/>
      <c r="H97162" s="192"/>
    </row>
    <row r="97163" spans="6:8" x14ac:dyDescent="0.2">
      <c r="F97163" s="195"/>
      <c r="G97163" s="196"/>
      <c r="H97163" s="192"/>
    </row>
    <row r="97164" spans="6:8" x14ac:dyDescent="0.2">
      <c r="F97164" s="195"/>
      <c r="G97164" s="196"/>
      <c r="H97164" s="192"/>
    </row>
    <row r="97165" spans="6:8" x14ac:dyDescent="0.2">
      <c r="F97165" s="195"/>
      <c r="G97165" s="196"/>
      <c r="H97165" s="192"/>
    </row>
    <row r="97166" spans="6:8" x14ac:dyDescent="0.2">
      <c r="F97166" s="195"/>
      <c r="G97166" s="196"/>
      <c r="H97166" s="192"/>
    </row>
    <row r="97167" spans="6:8" x14ac:dyDescent="0.2">
      <c r="F97167" s="195"/>
      <c r="G97167" s="196"/>
      <c r="H97167" s="192"/>
    </row>
    <row r="97168" spans="6:8" x14ac:dyDescent="0.2">
      <c r="F97168" s="195"/>
      <c r="G97168" s="196"/>
      <c r="H97168" s="192"/>
    </row>
    <row r="97169" spans="6:8" x14ac:dyDescent="0.2">
      <c r="F97169" s="195"/>
      <c r="G97169" s="196"/>
      <c r="H97169" s="192"/>
    </row>
    <row r="97170" spans="6:8" x14ac:dyDescent="0.2">
      <c r="F97170" s="195"/>
      <c r="G97170" s="196"/>
      <c r="H97170" s="192"/>
    </row>
    <row r="97171" spans="6:8" x14ac:dyDescent="0.2">
      <c r="F97171" s="195"/>
      <c r="G97171" s="196"/>
      <c r="H97171" s="192"/>
    </row>
    <row r="97172" spans="6:8" x14ac:dyDescent="0.2">
      <c r="F97172" s="195"/>
      <c r="G97172" s="196"/>
      <c r="H97172" s="192"/>
    </row>
    <row r="97173" spans="6:8" x14ac:dyDescent="0.2">
      <c r="F97173" s="195"/>
      <c r="G97173" s="196"/>
      <c r="H97173" s="192"/>
    </row>
    <row r="97174" spans="6:8" x14ac:dyDescent="0.2">
      <c r="F97174" s="195"/>
      <c r="G97174" s="196"/>
      <c r="H97174" s="192"/>
    </row>
    <row r="97175" spans="6:8" x14ac:dyDescent="0.2">
      <c r="F97175" s="195"/>
      <c r="G97175" s="196"/>
      <c r="H97175" s="192"/>
    </row>
    <row r="97176" spans="6:8" x14ac:dyDescent="0.2">
      <c r="F97176" s="195"/>
      <c r="G97176" s="196"/>
      <c r="H97176" s="192"/>
    </row>
    <row r="97177" spans="6:8" x14ac:dyDescent="0.2">
      <c r="F97177" s="195"/>
      <c r="G97177" s="196"/>
      <c r="H97177" s="192"/>
    </row>
    <row r="97178" spans="6:8" x14ac:dyDescent="0.2">
      <c r="F97178" s="195"/>
      <c r="G97178" s="196"/>
      <c r="H97178" s="192"/>
    </row>
    <row r="97179" spans="6:8" x14ac:dyDescent="0.2">
      <c r="F97179" s="195"/>
      <c r="G97179" s="196"/>
      <c r="H97179" s="192"/>
    </row>
    <row r="97180" spans="6:8" x14ac:dyDescent="0.2">
      <c r="F97180" s="195"/>
      <c r="G97180" s="196"/>
      <c r="H97180" s="192"/>
    </row>
    <row r="97181" spans="6:8" x14ac:dyDescent="0.2">
      <c r="F97181" s="195"/>
      <c r="G97181" s="196"/>
      <c r="H97181" s="192"/>
    </row>
    <row r="97182" spans="6:8" x14ac:dyDescent="0.2">
      <c r="F97182" s="195"/>
      <c r="G97182" s="196"/>
      <c r="H97182" s="192"/>
    </row>
    <row r="97183" spans="6:8" x14ac:dyDescent="0.2">
      <c r="F97183" s="195"/>
      <c r="G97183" s="196"/>
      <c r="H97183" s="192"/>
    </row>
    <row r="97184" spans="6:8" x14ac:dyDescent="0.2">
      <c r="F97184" s="195"/>
      <c r="G97184" s="196"/>
      <c r="H97184" s="192"/>
    </row>
    <row r="97185" spans="6:8" x14ac:dyDescent="0.2">
      <c r="F97185" s="195"/>
      <c r="G97185" s="196"/>
      <c r="H97185" s="192"/>
    </row>
    <row r="97186" spans="6:8" x14ac:dyDescent="0.2">
      <c r="F97186" s="195"/>
      <c r="G97186" s="196"/>
      <c r="H97186" s="192"/>
    </row>
    <row r="97187" spans="6:8" x14ac:dyDescent="0.2">
      <c r="F97187" s="195"/>
      <c r="G97187" s="196"/>
      <c r="H97187" s="192"/>
    </row>
    <row r="97188" spans="6:8" x14ac:dyDescent="0.2">
      <c r="F97188" s="195"/>
      <c r="G97188" s="196"/>
      <c r="H97188" s="192"/>
    </row>
    <row r="97189" spans="6:8" x14ac:dyDescent="0.2">
      <c r="F97189" s="195"/>
      <c r="G97189" s="196"/>
      <c r="H97189" s="192"/>
    </row>
    <row r="97190" spans="6:8" x14ac:dyDescent="0.2">
      <c r="F97190" s="195"/>
      <c r="G97190" s="196"/>
      <c r="H97190" s="192"/>
    </row>
    <row r="97191" spans="6:8" x14ac:dyDescent="0.2">
      <c r="F97191" s="195"/>
      <c r="G97191" s="196"/>
      <c r="H97191" s="192"/>
    </row>
    <row r="97192" spans="6:8" x14ac:dyDescent="0.2">
      <c r="F97192" s="195"/>
      <c r="G97192" s="196"/>
      <c r="H97192" s="192"/>
    </row>
    <row r="97193" spans="6:8" x14ac:dyDescent="0.2">
      <c r="F97193" s="195"/>
      <c r="G97193" s="196"/>
      <c r="H97193" s="192"/>
    </row>
    <row r="97194" spans="6:8" x14ac:dyDescent="0.2">
      <c r="F97194" s="195"/>
      <c r="G97194" s="196"/>
      <c r="H97194" s="192"/>
    </row>
    <row r="97195" spans="6:8" x14ac:dyDescent="0.2">
      <c r="F97195" s="195"/>
      <c r="G97195" s="196"/>
      <c r="H97195" s="192"/>
    </row>
    <row r="97196" spans="6:8" x14ac:dyDescent="0.2">
      <c r="F97196" s="195"/>
      <c r="G97196" s="196"/>
      <c r="H97196" s="192"/>
    </row>
    <row r="97197" spans="6:8" x14ac:dyDescent="0.2">
      <c r="F97197" s="195"/>
      <c r="G97197" s="196"/>
      <c r="H97197" s="192"/>
    </row>
    <row r="97198" spans="6:8" x14ac:dyDescent="0.2">
      <c r="F97198" s="195"/>
      <c r="G97198" s="196"/>
      <c r="H97198" s="192"/>
    </row>
    <row r="97199" spans="6:8" x14ac:dyDescent="0.2">
      <c r="F97199" s="195"/>
      <c r="G97199" s="196"/>
      <c r="H97199" s="192"/>
    </row>
    <row r="97200" spans="6:8" x14ac:dyDescent="0.2">
      <c r="F97200" s="195"/>
      <c r="G97200" s="196"/>
      <c r="H97200" s="192"/>
    </row>
    <row r="97201" spans="6:8" x14ac:dyDescent="0.2">
      <c r="F97201" s="195"/>
      <c r="G97201" s="196"/>
      <c r="H97201" s="192"/>
    </row>
    <row r="97202" spans="6:8" x14ac:dyDescent="0.2">
      <c r="F97202" s="195"/>
      <c r="G97202" s="196"/>
      <c r="H97202" s="192"/>
    </row>
    <row r="97203" spans="6:8" x14ac:dyDescent="0.2">
      <c r="F97203" s="195"/>
      <c r="G97203" s="196"/>
      <c r="H97203" s="192"/>
    </row>
    <row r="97204" spans="6:8" x14ac:dyDescent="0.2">
      <c r="F97204" s="195"/>
      <c r="G97204" s="196"/>
      <c r="H97204" s="192"/>
    </row>
    <row r="97205" spans="6:8" x14ac:dyDescent="0.2">
      <c r="F97205" s="195"/>
      <c r="G97205" s="196"/>
      <c r="H97205" s="192"/>
    </row>
    <row r="97206" spans="6:8" x14ac:dyDescent="0.2">
      <c r="F97206" s="195"/>
      <c r="G97206" s="196"/>
      <c r="H97206" s="192"/>
    </row>
    <row r="97207" spans="6:8" x14ac:dyDescent="0.2">
      <c r="F97207" s="195"/>
      <c r="G97207" s="196"/>
      <c r="H97207" s="192"/>
    </row>
    <row r="97208" spans="6:8" x14ac:dyDescent="0.2">
      <c r="F97208" s="195"/>
      <c r="G97208" s="196"/>
      <c r="H97208" s="192"/>
    </row>
    <row r="97209" spans="6:8" x14ac:dyDescent="0.2">
      <c r="F97209" s="195"/>
      <c r="G97209" s="196"/>
      <c r="H97209" s="192"/>
    </row>
    <row r="97210" spans="6:8" x14ac:dyDescent="0.2">
      <c r="F97210" s="195"/>
      <c r="G97210" s="196"/>
      <c r="H97210" s="192"/>
    </row>
    <row r="97211" spans="6:8" x14ac:dyDescent="0.2">
      <c r="F97211" s="195"/>
      <c r="G97211" s="196"/>
      <c r="H97211" s="192"/>
    </row>
    <row r="97212" spans="6:8" x14ac:dyDescent="0.2">
      <c r="F97212" s="195"/>
      <c r="G97212" s="196"/>
      <c r="H97212" s="192"/>
    </row>
    <row r="97213" spans="6:8" x14ac:dyDescent="0.2">
      <c r="F97213" s="195"/>
      <c r="G97213" s="196"/>
      <c r="H97213" s="192"/>
    </row>
    <row r="97214" spans="6:8" x14ac:dyDescent="0.2">
      <c r="F97214" s="195"/>
      <c r="G97214" s="196"/>
      <c r="H97214" s="192"/>
    </row>
    <row r="97215" spans="6:8" x14ac:dyDescent="0.2">
      <c r="F97215" s="195"/>
      <c r="G97215" s="196"/>
      <c r="H97215" s="192"/>
    </row>
    <row r="97216" spans="6:8" x14ac:dyDescent="0.2">
      <c r="F97216" s="195"/>
      <c r="G97216" s="196"/>
      <c r="H97216" s="192"/>
    </row>
    <row r="97217" spans="6:8" x14ac:dyDescent="0.2">
      <c r="F97217" s="195"/>
      <c r="G97217" s="196"/>
      <c r="H97217" s="192"/>
    </row>
    <row r="97218" spans="6:8" x14ac:dyDescent="0.2">
      <c r="F97218" s="195"/>
      <c r="G97218" s="196"/>
      <c r="H97218" s="192"/>
    </row>
    <row r="97219" spans="6:8" x14ac:dyDescent="0.2">
      <c r="F97219" s="195"/>
      <c r="G97219" s="196"/>
      <c r="H97219" s="192"/>
    </row>
    <row r="97220" spans="6:8" x14ac:dyDescent="0.2">
      <c r="F97220" s="195"/>
      <c r="G97220" s="196"/>
      <c r="H97220" s="192"/>
    </row>
    <row r="97221" spans="6:8" x14ac:dyDescent="0.2">
      <c r="F97221" s="195"/>
      <c r="G97221" s="196"/>
      <c r="H97221" s="192"/>
    </row>
    <row r="97222" spans="6:8" x14ac:dyDescent="0.2">
      <c r="F97222" s="195"/>
      <c r="G97222" s="196"/>
      <c r="H97222" s="192"/>
    </row>
    <row r="97223" spans="6:8" x14ac:dyDescent="0.2">
      <c r="F97223" s="195"/>
      <c r="G97223" s="196"/>
      <c r="H97223" s="192"/>
    </row>
    <row r="97224" spans="6:8" x14ac:dyDescent="0.2">
      <c r="F97224" s="195"/>
      <c r="G97224" s="196"/>
      <c r="H97224" s="192"/>
    </row>
    <row r="97225" spans="6:8" x14ac:dyDescent="0.2">
      <c r="F97225" s="195"/>
      <c r="G97225" s="196"/>
      <c r="H97225" s="192"/>
    </row>
    <row r="97226" spans="6:8" x14ac:dyDescent="0.2">
      <c r="F97226" s="195"/>
      <c r="G97226" s="196"/>
      <c r="H97226" s="192"/>
    </row>
    <row r="97227" spans="6:8" x14ac:dyDescent="0.2">
      <c r="F97227" s="195"/>
      <c r="G97227" s="196"/>
      <c r="H97227" s="192"/>
    </row>
    <row r="97228" spans="6:8" x14ac:dyDescent="0.2">
      <c r="F97228" s="195"/>
      <c r="G97228" s="196"/>
      <c r="H97228" s="192"/>
    </row>
    <row r="97229" spans="6:8" x14ac:dyDescent="0.2">
      <c r="F97229" s="195"/>
      <c r="G97229" s="196"/>
      <c r="H97229" s="192"/>
    </row>
    <row r="97230" spans="6:8" x14ac:dyDescent="0.2">
      <c r="F97230" s="195"/>
      <c r="G97230" s="196"/>
      <c r="H97230" s="192"/>
    </row>
    <row r="97231" spans="6:8" x14ac:dyDescent="0.2">
      <c r="F97231" s="195"/>
      <c r="G97231" s="196"/>
      <c r="H97231" s="192"/>
    </row>
    <row r="97232" spans="6:8" x14ac:dyDescent="0.2">
      <c r="F97232" s="195"/>
      <c r="G97232" s="196"/>
      <c r="H97232" s="192"/>
    </row>
    <row r="97233" spans="6:8" x14ac:dyDescent="0.2">
      <c r="F97233" s="195"/>
      <c r="G97233" s="196"/>
      <c r="H97233" s="192"/>
    </row>
    <row r="97234" spans="6:8" x14ac:dyDescent="0.2">
      <c r="F97234" s="195"/>
      <c r="G97234" s="196"/>
      <c r="H97234" s="192"/>
    </row>
    <row r="97235" spans="6:8" x14ac:dyDescent="0.2">
      <c r="F97235" s="195"/>
      <c r="G97235" s="196"/>
      <c r="H97235" s="192"/>
    </row>
    <row r="97236" spans="6:8" x14ac:dyDescent="0.2">
      <c r="F97236" s="195"/>
      <c r="G97236" s="196"/>
      <c r="H97236" s="192"/>
    </row>
    <row r="97237" spans="6:8" x14ac:dyDescent="0.2">
      <c r="F97237" s="195"/>
      <c r="G97237" s="196"/>
      <c r="H97237" s="192"/>
    </row>
    <row r="97238" spans="6:8" x14ac:dyDescent="0.2">
      <c r="F97238" s="195"/>
      <c r="G97238" s="196"/>
      <c r="H97238" s="192"/>
    </row>
    <row r="97239" spans="6:8" x14ac:dyDescent="0.2">
      <c r="F97239" s="195"/>
      <c r="G97239" s="196"/>
      <c r="H97239" s="192"/>
    </row>
    <row r="97240" spans="6:8" x14ac:dyDescent="0.2">
      <c r="F97240" s="195"/>
      <c r="G97240" s="196"/>
      <c r="H97240" s="192"/>
    </row>
    <row r="97241" spans="6:8" x14ac:dyDescent="0.2">
      <c r="F97241" s="195"/>
      <c r="G97241" s="196"/>
      <c r="H97241" s="192"/>
    </row>
    <row r="97242" spans="6:8" x14ac:dyDescent="0.2">
      <c r="F97242" s="195"/>
      <c r="G97242" s="196"/>
      <c r="H97242" s="192"/>
    </row>
    <row r="97243" spans="6:8" x14ac:dyDescent="0.2">
      <c r="F97243" s="195"/>
      <c r="G97243" s="196"/>
      <c r="H97243" s="192"/>
    </row>
    <row r="97244" spans="6:8" x14ac:dyDescent="0.2">
      <c r="F97244" s="195"/>
      <c r="G97244" s="196"/>
      <c r="H97244" s="192"/>
    </row>
    <row r="97245" spans="6:8" x14ac:dyDescent="0.2">
      <c r="F97245" s="195"/>
      <c r="G97245" s="196"/>
      <c r="H97245" s="192"/>
    </row>
    <row r="97246" spans="6:8" x14ac:dyDescent="0.2">
      <c r="F97246" s="195"/>
      <c r="G97246" s="196"/>
      <c r="H97246" s="192"/>
    </row>
    <row r="97247" spans="6:8" x14ac:dyDescent="0.2">
      <c r="F97247" s="195"/>
      <c r="G97247" s="196"/>
      <c r="H97247" s="192"/>
    </row>
    <row r="97248" spans="6:8" x14ac:dyDescent="0.2">
      <c r="F97248" s="195"/>
      <c r="G97248" s="196"/>
      <c r="H97248" s="192"/>
    </row>
    <row r="97249" spans="6:8" x14ac:dyDescent="0.2">
      <c r="F97249" s="195"/>
      <c r="G97249" s="196"/>
      <c r="H97249" s="192"/>
    </row>
    <row r="97250" spans="6:8" x14ac:dyDescent="0.2">
      <c r="F97250" s="195"/>
      <c r="G97250" s="196"/>
      <c r="H97250" s="192"/>
    </row>
    <row r="97251" spans="6:8" x14ac:dyDescent="0.2">
      <c r="F97251" s="195"/>
      <c r="G97251" s="196"/>
      <c r="H97251" s="192"/>
    </row>
    <row r="97252" spans="6:8" x14ac:dyDescent="0.2">
      <c r="F97252" s="195"/>
      <c r="G97252" s="196"/>
      <c r="H97252" s="192"/>
    </row>
    <row r="97253" spans="6:8" x14ac:dyDescent="0.2">
      <c r="F97253" s="195"/>
      <c r="G97253" s="196"/>
      <c r="H97253" s="192"/>
    </row>
    <row r="97254" spans="6:8" x14ac:dyDescent="0.2">
      <c r="F97254" s="195"/>
      <c r="G97254" s="196"/>
      <c r="H97254" s="192"/>
    </row>
    <row r="97255" spans="6:8" x14ac:dyDescent="0.2">
      <c r="F97255" s="195"/>
      <c r="G97255" s="196"/>
      <c r="H97255" s="192"/>
    </row>
    <row r="97256" spans="6:8" x14ac:dyDescent="0.2">
      <c r="F97256" s="195"/>
      <c r="G97256" s="196"/>
      <c r="H97256" s="192"/>
    </row>
    <row r="97257" spans="6:8" x14ac:dyDescent="0.2">
      <c r="F97257" s="195"/>
      <c r="G97257" s="196"/>
      <c r="H97257" s="192"/>
    </row>
    <row r="97258" spans="6:8" x14ac:dyDescent="0.2">
      <c r="F97258" s="195"/>
      <c r="G97258" s="196"/>
      <c r="H97258" s="192"/>
    </row>
    <row r="97259" spans="6:8" x14ac:dyDescent="0.2">
      <c r="F97259" s="195"/>
      <c r="G97259" s="196"/>
      <c r="H97259" s="192"/>
    </row>
    <row r="97260" spans="6:8" x14ac:dyDescent="0.2">
      <c r="F97260" s="195"/>
      <c r="G97260" s="196"/>
      <c r="H97260" s="192"/>
    </row>
    <row r="97261" spans="6:8" x14ac:dyDescent="0.2">
      <c r="F97261" s="195"/>
      <c r="G97261" s="196"/>
      <c r="H97261" s="192"/>
    </row>
    <row r="97262" spans="6:8" x14ac:dyDescent="0.2">
      <c r="F97262" s="195"/>
      <c r="G97262" s="196"/>
      <c r="H97262" s="192"/>
    </row>
    <row r="97263" spans="6:8" x14ac:dyDescent="0.2">
      <c r="F97263" s="195"/>
      <c r="G97263" s="196"/>
      <c r="H97263" s="192"/>
    </row>
    <row r="97264" spans="6:8" x14ac:dyDescent="0.2">
      <c r="F97264" s="195"/>
      <c r="G97264" s="196"/>
      <c r="H97264" s="192"/>
    </row>
    <row r="97265" spans="6:8" x14ac:dyDescent="0.2">
      <c r="F97265" s="195"/>
      <c r="G97265" s="196"/>
      <c r="H97265" s="192"/>
    </row>
    <row r="97266" spans="6:8" x14ac:dyDescent="0.2">
      <c r="F97266" s="195"/>
      <c r="G97266" s="196"/>
      <c r="H97266" s="192"/>
    </row>
    <row r="97267" spans="6:8" x14ac:dyDescent="0.2">
      <c r="F97267" s="195"/>
      <c r="G97267" s="196"/>
      <c r="H97267" s="192"/>
    </row>
    <row r="97268" spans="6:8" x14ac:dyDescent="0.2">
      <c r="F97268" s="195"/>
      <c r="G97268" s="196"/>
      <c r="H97268" s="192"/>
    </row>
    <row r="97269" spans="6:8" x14ac:dyDescent="0.2">
      <c r="F97269" s="195"/>
      <c r="G97269" s="196"/>
      <c r="H97269" s="192"/>
    </row>
    <row r="97270" spans="6:8" x14ac:dyDescent="0.2">
      <c r="F97270" s="195"/>
      <c r="G97270" s="196"/>
      <c r="H97270" s="192"/>
    </row>
    <row r="97271" spans="6:8" x14ac:dyDescent="0.2">
      <c r="F97271" s="195"/>
      <c r="G97271" s="196"/>
      <c r="H97271" s="192"/>
    </row>
    <row r="97272" spans="6:8" x14ac:dyDescent="0.2">
      <c r="F97272" s="195"/>
      <c r="G97272" s="196"/>
      <c r="H97272" s="192"/>
    </row>
    <row r="97273" spans="6:8" x14ac:dyDescent="0.2">
      <c r="F97273" s="195"/>
      <c r="G97273" s="196"/>
      <c r="H97273" s="192"/>
    </row>
    <row r="97274" spans="6:8" x14ac:dyDescent="0.2">
      <c r="F97274" s="195"/>
      <c r="G97274" s="196"/>
      <c r="H97274" s="192"/>
    </row>
    <row r="97275" spans="6:8" x14ac:dyDescent="0.2">
      <c r="F97275" s="195"/>
      <c r="G97275" s="196"/>
      <c r="H97275" s="192"/>
    </row>
    <row r="97276" spans="6:8" x14ac:dyDescent="0.2">
      <c r="F97276" s="195"/>
      <c r="G97276" s="196"/>
      <c r="H97276" s="192"/>
    </row>
    <row r="97277" spans="6:8" x14ac:dyDescent="0.2">
      <c r="F97277" s="195"/>
      <c r="G97277" s="196"/>
      <c r="H97277" s="192"/>
    </row>
    <row r="97278" spans="6:8" x14ac:dyDescent="0.2">
      <c r="F97278" s="195"/>
      <c r="G97278" s="196"/>
      <c r="H97278" s="192"/>
    </row>
    <row r="97279" spans="6:8" x14ac:dyDescent="0.2">
      <c r="F97279" s="195"/>
      <c r="G97279" s="196"/>
      <c r="H97279" s="192"/>
    </row>
    <row r="97280" spans="6:8" x14ac:dyDescent="0.2">
      <c r="F97280" s="195"/>
      <c r="G97280" s="196"/>
      <c r="H97280" s="192"/>
    </row>
    <row r="97281" spans="6:8" x14ac:dyDescent="0.2">
      <c r="F97281" s="195"/>
      <c r="G97281" s="196"/>
      <c r="H97281" s="192"/>
    </row>
    <row r="97282" spans="6:8" x14ac:dyDescent="0.2">
      <c r="F97282" s="195"/>
      <c r="G97282" s="196"/>
      <c r="H97282" s="192"/>
    </row>
    <row r="97283" spans="6:8" x14ac:dyDescent="0.2">
      <c r="F97283" s="195"/>
      <c r="G97283" s="196"/>
      <c r="H97283" s="192"/>
    </row>
    <row r="97284" spans="6:8" x14ac:dyDescent="0.2">
      <c r="F97284" s="195"/>
      <c r="G97284" s="196"/>
      <c r="H97284" s="192"/>
    </row>
    <row r="97285" spans="6:8" x14ac:dyDescent="0.2">
      <c r="F97285" s="195"/>
      <c r="G97285" s="196"/>
      <c r="H97285" s="192"/>
    </row>
    <row r="97286" spans="6:8" x14ac:dyDescent="0.2">
      <c r="F97286" s="195"/>
      <c r="G97286" s="196"/>
      <c r="H97286" s="192"/>
    </row>
    <row r="97287" spans="6:8" x14ac:dyDescent="0.2">
      <c r="F97287" s="195"/>
      <c r="G97287" s="196"/>
      <c r="H97287" s="192"/>
    </row>
    <row r="97288" spans="6:8" x14ac:dyDescent="0.2">
      <c r="F97288" s="195"/>
      <c r="G97288" s="196"/>
      <c r="H97288" s="192"/>
    </row>
    <row r="97289" spans="6:8" x14ac:dyDescent="0.2">
      <c r="F97289" s="195"/>
      <c r="G97289" s="196"/>
      <c r="H97289" s="192"/>
    </row>
    <row r="97290" spans="6:8" x14ac:dyDescent="0.2">
      <c r="F97290" s="195"/>
      <c r="G97290" s="196"/>
      <c r="H97290" s="192"/>
    </row>
    <row r="97291" spans="6:8" x14ac:dyDescent="0.2">
      <c r="F97291" s="195"/>
      <c r="G97291" s="196"/>
      <c r="H97291" s="192"/>
    </row>
    <row r="97292" spans="6:8" x14ac:dyDescent="0.2">
      <c r="F97292" s="195"/>
      <c r="G97292" s="196"/>
      <c r="H97292" s="192"/>
    </row>
    <row r="97293" spans="6:8" x14ac:dyDescent="0.2">
      <c r="F97293" s="195"/>
      <c r="G97293" s="196"/>
      <c r="H97293" s="192"/>
    </row>
    <row r="97294" spans="6:8" x14ac:dyDescent="0.2">
      <c r="F97294" s="195"/>
      <c r="G97294" s="196"/>
      <c r="H97294" s="192"/>
    </row>
    <row r="97295" spans="6:8" x14ac:dyDescent="0.2">
      <c r="F97295" s="195"/>
      <c r="G97295" s="196"/>
      <c r="H97295" s="192"/>
    </row>
    <row r="97296" spans="6:8" x14ac:dyDescent="0.2">
      <c r="F97296" s="195"/>
      <c r="G97296" s="196"/>
      <c r="H97296" s="192"/>
    </row>
    <row r="97297" spans="6:8" x14ac:dyDescent="0.2">
      <c r="F97297" s="195"/>
      <c r="G97297" s="196"/>
      <c r="H97297" s="192"/>
    </row>
    <row r="97298" spans="6:8" x14ac:dyDescent="0.2">
      <c r="F97298" s="195"/>
      <c r="G97298" s="196"/>
      <c r="H97298" s="192"/>
    </row>
    <row r="97299" spans="6:8" x14ac:dyDescent="0.2">
      <c r="F97299" s="195"/>
      <c r="G97299" s="196"/>
      <c r="H97299" s="192"/>
    </row>
    <row r="97300" spans="6:8" x14ac:dyDescent="0.2">
      <c r="F97300" s="195"/>
      <c r="G97300" s="196"/>
      <c r="H97300" s="192"/>
    </row>
    <row r="97301" spans="6:8" x14ac:dyDescent="0.2">
      <c r="F97301" s="195"/>
      <c r="G97301" s="196"/>
      <c r="H97301" s="192"/>
    </row>
    <row r="97302" spans="6:8" x14ac:dyDescent="0.2">
      <c r="F97302" s="195"/>
      <c r="G97302" s="196"/>
      <c r="H97302" s="192"/>
    </row>
    <row r="97303" spans="6:8" x14ac:dyDescent="0.2">
      <c r="F97303" s="195"/>
      <c r="G97303" s="196"/>
      <c r="H97303" s="192"/>
    </row>
    <row r="97304" spans="6:8" x14ac:dyDescent="0.2">
      <c r="F97304" s="195"/>
      <c r="G97304" s="196"/>
      <c r="H97304" s="192"/>
    </row>
    <row r="97305" spans="6:8" x14ac:dyDescent="0.2">
      <c r="F97305" s="195"/>
      <c r="G97305" s="196"/>
      <c r="H97305" s="192"/>
    </row>
    <row r="97306" spans="6:8" x14ac:dyDescent="0.2">
      <c r="F97306" s="195"/>
      <c r="G97306" s="196"/>
      <c r="H97306" s="192"/>
    </row>
    <row r="97307" spans="6:8" x14ac:dyDescent="0.2">
      <c r="F97307" s="195"/>
      <c r="G97307" s="196"/>
      <c r="H97307" s="192"/>
    </row>
    <row r="97308" spans="6:8" x14ac:dyDescent="0.2">
      <c r="F97308" s="195"/>
      <c r="G97308" s="196"/>
      <c r="H97308" s="192"/>
    </row>
    <row r="97309" spans="6:8" x14ac:dyDescent="0.2">
      <c r="F97309" s="195"/>
      <c r="G97309" s="196"/>
      <c r="H97309" s="192"/>
    </row>
    <row r="97310" spans="6:8" x14ac:dyDescent="0.2">
      <c r="F97310" s="195"/>
      <c r="G97310" s="196"/>
      <c r="H97310" s="192"/>
    </row>
    <row r="97311" spans="6:8" x14ac:dyDescent="0.2">
      <c r="F97311" s="195"/>
      <c r="G97311" s="196"/>
      <c r="H97311" s="192"/>
    </row>
    <row r="97312" spans="6:8" x14ac:dyDescent="0.2">
      <c r="F97312" s="195"/>
      <c r="G97312" s="196"/>
      <c r="H97312" s="192"/>
    </row>
    <row r="97313" spans="6:8" x14ac:dyDescent="0.2">
      <c r="F97313" s="195"/>
      <c r="G97313" s="196"/>
      <c r="H97313" s="192"/>
    </row>
    <row r="97314" spans="6:8" x14ac:dyDescent="0.2">
      <c r="F97314" s="195"/>
      <c r="G97314" s="196"/>
      <c r="H97314" s="192"/>
    </row>
    <row r="97315" spans="6:8" x14ac:dyDescent="0.2">
      <c r="F97315" s="195"/>
      <c r="G97315" s="196"/>
      <c r="H97315" s="192"/>
    </row>
    <row r="97316" spans="6:8" x14ac:dyDescent="0.2">
      <c r="F97316" s="195"/>
      <c r="G97316" s="196"/>
      <c r="H97316" s="192"/>
    </row>
    <row r="97317" spans="6:8" x14ac:dyDescent="0.2">
      <c r="F97317" s="195"/>
      <c r="G97317" s="196"/>
      <c r="H97317" s="192"/>
    </row>
    <row r="97318" spans="6:8" x14ac:dyDescent="0.2">
      <c r="F97318" s="195"/>
      <c r="G97318" s="196"/>
      <c r="H97318" s="192"/>
    </row>
    <row r="97319" spans="6:8" x14ac:dyDescent="0.2">
      <c r="F97319" s="195"/>
      <c r="G97319" s="196"/>
      <c r="H97319" s="192"/>
    </row>
    <row r="97320" spans="6:8" x14ac:dyDescent="0.2">
      <c r="F97320" s="195"/>
      <c r="G97320" s="196"/>
      <c r="H97320" s="192"/>
    </row>
    <row r="97321" spans="6:8" x14ac:dyDescent="0.2">
      <c r="F97321" s="195"/>
      <c r="G97321" s="196"/>
      <c r="H97321" s="192"/>
    </row>
    <row r="97322" spans="6:8" x14ac:dyDescent="0.2">
      <c r="F97322" s="195"/>
      <c r="G97322" s="196"/>
      <c r="H97322" s="192"/>
    </row>
    <row r="97323" spans="6:8" x14ac:dyDescent="0.2">
      <c r="F97323" s="195"/>
      <c r="G97323" s="196"/>
      <c r="H97323" s="192"/>
    </row>
    <row r="97324" spans="6:8" x14ac:dyDescent="0.2">
      <c r="F97324" s="195"/>
      <c r="G97324" s="196"/>
      <c r="H97324" s="192"/>
    </row>
    <row r="97325" spans="6:8" x14ac:dyDescent="0.2">
      <c r="F97325" s="195"/>
      <c r="G97325" s="196"/>
      <c r="H97325" s="192"/>
    </row>
    <row r="97326" spans="6:8" x14ac:dyDescent="0.2">
      <c r="F97326" s="195"/>
      <c r="G97326" s="196"/>
      <c r="H97326" s="192"/>
    </row>
    <row r="97327" spans="6:8" x14ac:dyDescent="0.2">
      <c r="F97327" s="195"/>
      <c r="G97327" s="196"/>
      <c r="H97327" s="192"/>
    </row>
    <row r="97328" spans="6:8" x14ac:dyDescent="0.2">
      <c r="F97328" s="195"/>
      <c r="G97328" s="196"/>
      <c r="H97328" s="192"/>
    </row>
    <row r="97329" spans="6:8" x14ac:dyDescent="0.2">
      <c r="F97329" s="195"/>
      <c r="G97329" s="196"/>
      <c r="H97329" s="192"/>
    </row>
    <row r="97330" spans="6:8" x14ac:dyDescent="0.2">
      <c r="F97330" s="195"/>
      <c r="G97330" s="196"/>
      <c r="H97330" s="192"/>
    </row>
    <row r="97331" spans="6:8" x14ac:dyDescent="0.2">
      <c r="F97331" s="195"/>
      <c r="G97331" s="196"/>
      <c r="H97331" s="192"/>
    </row>
    <row r="97332" spans="6:8" x14ac:dyDescent="0.2">
      <c r="F97332" s="195"/>
      <c r="G97332" s="196"/>
      <c r="H97332" s="192"/>
    </row>
    <row r="97333" spans="6:8" x14ac:dyDescent="0.2">
      <c r="F97333" s="195"/>
      <c r="G97333" s="196"/>
      <c r="H97333" s="192"/>
    </row>
    <row r="97334" spans="6:8" x14ac:dyDescent="0.2">
      <c r="F97334" s="195"/>
      <c r="G97334" s="196"/>
      <c r="H97334" s="192"/>
    </row>
    <row r="97335" spans="6:8" x14ac:dyDescent="0.2">
      <c r="F97335" s="195"/>
      <c r="G97335" s="196"/>
      <c r="H97335" s="192"/>
    </row>
    <row r="97336" spans="6:8" x14ac:dyDescent="0.2">
      <c r="F97336" s="195"/>
      <c r="G97336" s="196"/>
      <c r="H97336" s="192"/>
    </row>
    <row r="97337" spans="6:8" x14ac:dyDescent="0.2">
      <c r="F97337" s="195"/>
      <c r="G97337" s="196"/>
      <c r="H97337" s="192"/>
    </row>
    <row r="97338" spans="6:8" x14ac:dyDescent="0.2">
      <c r="F97338" s="195"/>
      <c r="G97338" s="196"/>
      <c r="H97338" s="192"/>
    </row>
    <row r="97339" spans="6:8" x14ac:dyDescent="0.2">
      <c r="F97339" s="195"/>
      <c r="G97339" s="196"/>
      <c r="H97339" s="192"/>
    </row>
    <row r="97340" spans="6:8" x14ac:dyDescent="0.2">
      <c r="F97340" s="195"/>
      <c r="G97340" s="196"/>
      <c r="H97340" s="192"/>
    </row>
    <row r="97341" spans="6:8" x14ac:dyDescent="0.2">
      <c r="F97341" s="195"/>
      <c r="G97341" s="196"/>
      <c r="H97341" s="192"/>
    </row>
    <row r="97342" spans="6:8" x14ac:dyDescent="0.2">
      <c r="F97342" s="195"/>
      <c r="G97342" s="196"/>
      <c r="H97342" s="192"/>
    </row>
    <row r="97343" spans="6:8" x14ac:dyDescent="0.2">
      <c r="F97343" s="195"/>
      <c r="G97343" s="196"/>
      <c r="H97343" s="192"/>
    </row>
    <row r="97344" spans="6:8" x14ac:dyDescent="0.2">
      <c r="F97344" s="195"/>
      <c r="G97344" s="196"/>
      <c r="H97344" s="192"/>
    </row>
    <row r="97345" spans="6:8" x14ac:dyDescent="0.2">
      <c r="F97345" s="195"/>
      <c r="G97345" s="196"/>
      <c r="H97345" s="192"/>
    </row>
    <row r="97346" spans="6:8" x14ac:dyDescent="0.2">
      <c r="F97346" s="195"/>
      <c r="G97346" s="196"/>
      <c r="H97346" s="192"/>
    </row>
    <row r="97347" spans="6:8" x14ac:dyDescent="0.2">
      <c r="F97347" s="195"/>
      <c r="G97347" s="196"/>
      <c r="H97347" s="192"/>
    </row>
    <row r="97348" spans="6:8" x14ac:dyDescent="0.2">
      <c r="F97348" s="195"/>
      <c r="G97348" s="196"/>
      <c r="H97348" s="192"/>
    </row>
    <row r="97349" spans="6:8" x14ac:dyDescent="0.2">
      <c r="F97349" s="195"/>
      <c r="G97349" s="196"/>
      <c r="H97349" s="192"/>
    </row>
    <row r="97350" spans="6:8" x14ac:dyDescent="0.2">
      <c r="F97350" s="195"/>
      <c r="G97350" s="196"/>
      <c r="H97350" s="192"/>
    </row>
    <row r="97351" spans="6:8" x14ac:dyDescent="0.2">
      <c r="F97351" s="195"/>
      <c r="G97351" s="196"/>
      <c r="H97351" s="192"/>
    </row>
    <row r="97352" spans="6:8" x14ac:dyDescent="0.2">
      <c r="F97352" s="195"/>
      <c r="G97352" s="196"/>
      <c r="H97352" s="192"/>
    </row>
    <row r="97353" spans="6:8" x14ac:dyDescent="0.2">
      <c r="F97353" s="195"/>
      <c r="G97353" s="196"/>
      <c r="H97353" s="192"/>
    </row>
    <row r="97354" spans="6:8" x14ac:dyDescent="0.2">
      <c r="F97354" s="195"/>
      <c r="G97354" s="196"/>
      <c r="H97354" s="192"/>
    </row>
    <row r="97355" spans="6:8" x14ac:dyDescent="0.2">
      <c r="F97355" s="195"/>
      <c r="G97355" s="196"/>
      <c r="H97355" s="192"/>
    </row>
    <row r="97356" spans="6:8" x14ac:dyDescent="0.2">
      <c r="F97356" s="195"/>
      <c r="G97356" s="196"/>
      <c r="H97356" s="192"/>
    </row>
    <row r="97357" spans="6:8" x14ac:dyDescent="0.2">
      <c r="F97357" s="195"/>
      <c r="G97357" s="196"/>
      <c r="H97357" s="192"/>
    </row>
    <row r="97358" spans="6:8" x14ac:dyDescent="0.2">
      <c r="F97358" s="195"/>
      <c r="G97358" s="196"/>
      <c r="H97358" s="192"/>
    </row>
    <row r="97359" spans="6:8" x14ac:dyDescent="0.2">
      <c r="F97359" s="195"/>
      <c r="G97359" s="196"/>
      <c r="H97359" s="192"/>
    </row>
    <row r="97360" spans="6:8" x14ac:dyDescent="0.2">
      <c r="F97360" s="195"/>
      <c r="G97360" s="196"/>
      <c r="H97360" s="192"/>
    </row>
    <row r="97361" spans="6:8" x14ac:dyDescent="0.2">
      <c r="F97361" s="195"/>
      <c r="G97361" s="196"/>
      <c r="H97361" s="192"/>
    </row>
    <row r="97362" spans="6:8" x14ac:dyDescent="0.2">
      <c r="F97362" s="195"/>
      <c r="G97362" s="196"/>
      <c r="H97362" s="192"/>
    </row>
    <row r="97363" spans="6:8" x14ac:dyDescent="0.2">
      <c r="F97363" s="195"/>
      <c r="G97363" s="196"/>
      <c r="H97363" s="192"/>
    </row>
    <row r="97364" spans="6:8" x14ac:dyDescent="0.2">
      <c r="F97364" s="195"/>
      <c r="G97364" s="196"/>
      <c r="H97364" s="192"/>
    </row>
    <row r="97365" spans="6:8" x14ac:dyDescent="0.2">
      <c r="F97365" s="195"/>
      <c r="G97365" s="196"/>
      <c r="H97365" s="192"/>
    </row>
    <row r="97366" spans="6:8" x14ac:dyDescent="0.2">
      <c r="F97366" s="195"/>
      <c r="G97366" s="196"/>
      <c r="H97366" s="192"/>
    </row>
    <row r="97367" spans="6:8" x14ac:dyDescent="0.2">
      <c r="F97367" s="195"/>
      <c r="G97367" s="196"/>
      <c r="H97367" s="192"/>
    </row>
    <row r="97368" spans="6:8" x14ac:dyDescent="0.2">
      <c r="F97368" s="195"/>
      <c r="G97368" s="196"/>
      <c r="H97368" s="192"/>
    </row>
    <row r="97369" spans="6:8" x14ac:dyDescent="0.2">
      <c r="F97369" s="195"/>
      <c r="G97369" s="196"/>
      <c r="H97369" s="192"/>
    </row>
    <row r="97370" spans="6:8" x14ac:dyDescent="0.2">
      <c r="F97370" s="195"/>
      <c r="G97370" s="196"/>
      <c r="H97370" s="192"/>
    </row>
    <row r="97371" spans="6:8" x14ac:dyDescent="0.2">
      <c r="F97371" s="195"/>
      <c r="G97371" s="196"/>
      <c r="H97371" s="192"/>
    </row>
    <row r="97372" spans="6:8" x14ac:dyDescent="0.2">
      <c r="F97372" s="195"/>
      <c r="G97372" s="196"/>
      <c r="H97372" s="192"/>
    </row>
    <row r="97373" spans="6:8" x14ac:dyDescent="0.2">
      <c r="F97373" s="195"/>
      <c r="G97373" s="196"/>
      <c r="H97373" s="192"/>
    </row>
    <row r="97374" spans="6:8" x14ac:dyDescent="0.2">
      <c r="F97374" s="195"/>
      <c r="G97374" s="196"/>
      <c r="H97374" s="192"/>
    </row>
    <row r="97375" spans="6:8" x14ac:dyDescent="0.2">
      <c r="F97375" s="195"/>
      <c r="G97375" s="196"/>
      <c r="H97375" s="192"/>
    </row>
    <row r="97376" spans="6:8" x14ac:dyDescent="0.2">
      <c r="F97376" s="195"/>
      <c r="G97376" s="196"/>
      <c r="H97376" s="192"/>
    </row>
    <row r="97377" spans="6:8" x14ac:dyDescent="0.2">
      <c r="F97377" s="195"/>
      <c r="G97377" s="196"/>
      <c r="H97377" s="192"/>
    </row>
    <row r="97378" spans="6:8" x14ac:dyDescent="0.2">
      <c r="F97378" s="195"/>
      <c r="G97378" s="196"/>
      <c r="H97378" s="192"/>
    </row>
    <row r="97379" spans="6:8" x14ac:dyDescent="0.2">
      <c r="F97379" s="195"/>
      <c r="G97379" s="196"/>
      <c r="H97379" s="192"/>
    </row>
    <row r="97380" spans="6:8" x14ac:dyDescent="0.2">
      <c r="F97380" s="195"/>
      <c r="G97380" s="196"/>
      <c r="H97380" s="192"/>
    </row>
    <row r="97381" spans="6:8" x14ac:dyDescent="0.2">
      <c r="F97381" s="195"/>
      <c r="G97381" s="196"/>
      <c r="H97381" s="192"/>
    </row>
    <row r="97382" spans="6:8" x14ac:dyDescent="0.2">
      <c r="F97382" s="195"/>
      <c r="G97382" s="196"/>
      <c r="H97382" s="192"/>
    </row>
    <row r="97383" spans="6:8" x14ac:dyDescent="0.2">
      <c r="F97383" s="195"/>
      <c r="G97383" s="196"/>
      <c r="H97383" s="192"/>
    </row>
    <row r="97384" spans="6:8" x14ac:dyDescent="0.2">
      <c r="F97384" s="195"/>
      <c r="G97384" s="196"/>
      <c r="H97384" s="192"/>
    </row>
    <row r="97385" spans="6:8" x14ac:dyDescent="0.2">
      <c r="F97385" s="195"/>
      <c r="G97385" s="196"/>
      <c r="H97385" s="192"/>
    </row>
    <row r="97386" spans="6:8" x14ac:dyDescent="0.2">
      <c r="F97386" s="195"/>
      <c r="G97386" s="196"/>
      <c r="H97386" s="192"/>
    </row>
    <row r="97387" spans="6:8" x14ac:dyDescent="0.2">
      <c r="F97387" s="195"/>
      <c r="G97387" s="196"/>
      <c r="H97387" s="192"/>
    </row>
    <row r="97388" spans="6:8" x14ac:dyDescent="0.2">
      <c r="F97388" s="195"/>
      <c r="G97388" s="196"/>
      <c r="H97388" s="192"/>
    </row>
    <row r="97389" spans="6:8" x14ac:dyDescent="0.2">
      <c r="F97389" s="195"/>
      <c r="G97389" s="196"/>
      <c r="H97389" s="192"/>
    </row>
    <row r="97390" spans="6:8" x14ac:dyDescent="0.2">
      <c r="F97390" s="195"/>
      <c r="G97390" s="196"/>
      <c r="H97390" s="192"/>
    </row>
    <row r="97391" spans="6:8" x14ac:dyDescent="0.2">
      <c r="F97391" s="195"/>
      <c r="G97391" s="196"/>
      <c r="H97391" s="192"/>
    </row>
    <row r="97392" spans="6:8" x14ac:dyDescent="0.2">
      <c r="F97392" s="195"/>
      <c r="G97392" s="196"/>
      <c r="H97392" s="192"/>
    </row>
    <row r="97393" spans="6:8" x14ac:dyDescent="0.2">
      <c r="F97393" s="195"/>
      <c r="G97393" s="196"/>
      <c r="H97393" s="192"/>
    </row>
    <row r="97394" spans="6:8" x14ac:dyDescent="0.2">
      <c r="F97394" s="195"/>
      <c r="G97394" s="196"/>
      <c r="H97394" s="192"/>
    </row>
    <row r="97395" spans="6:8" x14ac:dyDescent="0.2">
      <c r="F97395" s="195"/>
      <c r="G97395" s="196"/>
      <c r="H97395" s="192"/>
    </row>
    <row r="97396" spans="6:8" x14ac:dyDescent="0.2">
      <c r="F97396" s="195"/>
      <c r="G97396" s="196"/>
      <c r="H97396" s="192"/>
    </row>
    <row r="97397" spans="6:8" x14ac:dyDescent="0.2">
      <c r="F97397" s="195"/>
      <c r="G97397" s="196"/>
      <c r="H97397" s="192"/>
    </row>
    <row r="97398" spans="6:8" x14ac:dyDescent="0.2">
      <c r="F97398" s="195"/>
      <c r="G97398" s="196"/>
      <c r="H97398" s="192"/>
    </row>
    <row r="97399" spans="6:8" x14ac:dyDescent="0.2">
      <c r="F97399" s="195"/>
      <c r="G97399" s="196"/>
      <c r="H97399" s="192"/>
    </row>
    <row r="97400" spans="6:8" x14ac:dyDescent="0.2">
      <c r="F97400" s="195"/>
      <c r="G97400" s="196"/>
      <c r="H97400" s="192"/>
    </row>
    <row r="97401" spans="6:8" x14ac:dyDescent="0.2">
      <c r="F97401" s="195"/>
      <c r="G97401" s="196"/>
      <c r="H97401" s="192"/>
    </row>
    <row r="97402" spans="6:8" x14ac:dyDescent="0.2">
      <c r="F97402" s="195"/>
      <c r="G97402" s="196"/>
      <c r="H97402" s="192"/>
    </row>
    <row r="97403" spans="6:8" x14ac:dyDescent="0.2">
      <c r="F97403" s="195"/>
      <c r="G97403" s="196"/>
      <c r="H97403" s="192"/>
    </row>
    <row r="97404" spans="6:8" x14ac:dyDescent="0.2">
      <c r="F97404" s="195"/>
      <c r="G97404" s="196"/>
      <c r="H97404" s="192"/>
    </row>
    <row r="97405" spans="6:8" x14ac:dyDescent="0.2">
      <c r="F97405" s="195"/>
      <c r="G97405" s="196"/>
      <c r="H97405" s="192"/>
    </row>
    <row r="97406" spans="6:8" x14ac:dyDescent="0.2">
      <c r="F97406" s="195"/>
      <c r="G97406" s="196"/>
      <c r="H97406" s="192"/>
    </row>
    <row r="97407" spans="6:8" x14ac:dyDescent="0.2">
      <c r="F97407" s="195"/>
      <c r="G97407" s="196"/>
      <c r="H97407" s="192"/>
    </row>
    <row r="97408" spans="6:8" x14ac:dyDescent="0.2">
      <c r="F97408" s="195"/>
      <c r="G97408" s="196"/>
      <c r="H97408" s="192"/>
    </row>
    <row r="97409" spans="6:8" x14ac:dyDescent="0.2">
      <c r="F97409" s="195"/>
      <c r="G97409" s="196"/>
      <c r="H97409" s="192"/>
    </row>
    <row r="97410" spans="6:8" x14ac:dyDescent="0.2">
      <c r="F97410" s="195"/>
      <c r="G97410" s="196"/>
      <c r="H97410" s="192"/>
    </row>
    <row r="97411" spans="6:8" x14ac:dyDescent="0.2">
      <c r="F97411" s="195"/>
      <c r="G97411" s="196"/>
      <c r="H97411" s="192"/>
    </row>
    <row r="97412" spans="6:8" x14ac:dyDescent="0.2">
      <c r="F97412" s="195"/>
      <c r="G97412" s="196"/>
      <c r="H97412" s="192"/>
    </row>
    <row r="97413" spans="6:8" x14ac:dyDescent="0.2">
      <c r="F97413" s="195"/>
      <c r="G97413" s="196"/>
      <c r="H97413" s="192"/>
    </row>
    <row r="97414" spans="6:8" x14ac:dyDescent="0.2">
      <c r="F97414" s="195"/>
      <c r="G97414" s="196"/>
      <c r="H97414" s="192"/>
    </row>
    <row r="97415" spans="6:8" x14ac:dyDescent="0.2">
      <c r="F97415" s="195"/>
      <c r="G97415" s="196"/>
      <c r="H97415" s="192"/>
    </row>
    <row r="97416" spans="6:8" x14ac:dyDescent="0.2">
      <c r="F97416" s="195"/>
      <c r="G97416" s="196"/>
      <c r="H97416" s="192"/>
    </row>
    <row r="97417" spans="6:8" x14ac:dyDescent="0.2">
      <c r="F97417" s="195"/>
      <c r="G97417" s="196"/>
      <c r="H97417" s="192"/>
    </row>
    <row r="97418" spans="6:8" x14ac:dyDescent="0.2">
      <c r="F97418" s="195"/>
      <c r="G97418" s="196"/>
      <c r="H97418" s="192"/>
    </row>
    <row r="97419" spans="6:8" x14ac:dyDescent="0.2">
      <c r="F97419" s="195"/>
      <c r="G97419" s="196"/>
      <c r="H97419" s="192"/>
    </row>
    <row r="97420" spans="6:8" x14ac:dyDescent="0.2">
      <c r="F97420" s="195"/>
      <c r="G97420" s="196"/>
      <c r="H97420" s="192"/>
    </row>
    <row r="97421" spans="6:8" x14ac:dyDescent="0.2">
      <c r="F97421" s="195"/>
      <c r="G97421" s="196"/>
      <c r="H97421" s="192"/>
    </row>
    <row r="97422" spans="6:8" x14ac:dyDescent="0.2">
      <c r="F97422" s="195"/>
      <c r="G97422" s="196"/>
      <c r="H97422" s="192"/>
    </row>
    <row r="97423" spans="6:8" x14ac:dyDescent="0.2">
      <c r="F97423" s="195"/>
      <c r="G97423" s="196"/>
      <c r="H97423" s="192"/>
    </row>
    <row r="97424" spans="6:8" x14ac:dyDescent="0.2">
      <c r="F97424" s="195"/>
      <c r="G97424" s="196"/>
      <c r="H97424" s="192"/>
    </row>
    <row r="97425" spans="6:8" x14ac:dyDescent="0.2">
      <c r="F97425" s="195"/>
      <c r="G97425" s="196"/>
      <c r="H97425" s="192"/>
    </row>
    <row r="97426" spans="6:8" x14ac:dyDescent="0.2">
      <c r="F97426" s="195"/>
      <c r="G97426" s="196"/>
      <c r="H97426" s="192"/>
    </row>
    <row r="97427" spans="6:8" x14ac:dyDescent="0.2">
      <c r="F97427" s="195"/>
      <c r="G97427" s="196"/>
      <c r="H97427" s="192"/>
    </row>
    <row r="97428" spans="6:8" x14ac:dyDescent="0.2">
      <c r="F97428" s="195"/>
      <c r="G97428" s="196"/>
      <c r="H97428" s="192"/>
    </row>
    <row r="97429" spans="6:8" x14ac:dyDescent="0.2">
      <c r="F97429" s="195"/>
      <c r="G97429" s="196"/>
      <c r="H97429" s="192"/>
    </row>
    <row r="97430" spans="6:8" x14ac:dyDescent="0.2">
      <c r="F97430" s="195"/>
      <c r="G97430" s="196"/>
      <c r="H97430" s="192"/>
    </row>
    <row r="97431" spans="6:8" x14ac:dyDescent="0.2">
      <c r="F97431" s="195"/>
      <c r="G97431" s="196"/>
      <c r="H97431" s="192"/>
    </row>
    <row r="97432" spans="6:8" x14ac:dyDescent="0.2">
      <c r="F97432" s="195"/>
      <c r="G97432" s="196"/>
      <c r="H97432" s="192"/>
    </row>
    <row r="97433" spans="6:8" x14ac:dyDescent="0.2">
      <c r="F97433" s="195"/>
      <c r="G97433" s="196"/>
      <c r="H97433" s="192"/>
    </row>
    <row r="97434" spans="6:8" x14ac:dyDescent="0.2">
      <c r="F97434" s="195"/>
      <c r="G97434" s="196"/>
      <c r="H97434" s="192"/>
    </row>
    <row r="97435" spans="6:8" x14ac:dyDescent="0.2">
      <c r="F97435" s="195"/>
      <c r="G97435" s="196"/>
      <c r="H97435" s="192"/>
    </row>
    <row r="97436" spans="6:8" x14ac:dyDescent="0.2">
      <c r="F97436" s="195"/>
      <c r="G97436" s="196"/>
      <c r="H97436" s="192"/>
    </row>
    <row r="97437" spans="6:8" x14ac:dyDescent="0.2">
      <c r="F97437" s="195"/>
      <c r="G97437" s="196"/>
      <c r="H97437" s="192"/>
    </row>
    <row r="97438" spans="6:8" x14ac:dyDescent="0.2">
      <c r="F97438" s="195"/>
      <c r="G97438" s="196"/>
      <c r="H97438" s="192"/>
    </row>
    <row r="97439" spans="6:8" x14ac:dyDescent="0.2">
      <c r="F97439" s="195"/>
      <c r="G97439" s="196"/>
      <c r="H97439" s="192"/>
    </row>
    <row r="97440" spans="6:8" x14ac:dyDescent="0.2">
      <c r="F97440" s="195"/>
      <c r="G97440" s="196"/>
      <c r="H97440" s="192"/>
    </row>
    <row r="97441" spans="6:8" x14ac:dyDescent="0.2">
      <c r="F97441" s="195"/>
      <c r="G97441" s="196"/>
      <c r="H97441" s="192"/>
    </row>
    <row r="97442" spans="6:8" x14ac:dyDescent="0.2">
      <c r="F97442" s="195"/>
      <c r="G97442" s="196"/>
      <c r="H97442" s="192"/>
    </row>
    <row r="97443" spans="6:8" x14ac:dyDescent="0.2">
      <c r="F97443" s="195"/>
      <c r="G97443" s="196"/>
      <c r="H97443" s="192"/>
    </row>
    <row r="97444" spans="6:8" x14ac:dyDescent="0.2">
      <c r="F97444" s="195"/>
      <c r="G97444" s="196"/>
      <c r="H97444" s="192"/>
    </row>
    <row r="97445" spans="6:8" x14ac:dyDescent="0.2">
      <c r="F97445" s="195"/>
      <c r="G97445" s="196"/>
      <c r="H97445" s="192"/>
    </row>
    <row r="97446" spans="6:8" x14ac:dyDescent="0.2">
      <c r="F97446" s="195"/>
      <c r="G97446" s="196"/>
      <c r="H97446" s="192"/>
    </row>
    <row r="97447" spans="6:8" x14ac:dyDescent="0.2">
      <c r="F97447" s="195"/>
      <c r="G97447" s="196"/>
      <c r="H97447" s="192"/>
    </row>
    <row r="97448" spans="6:8" x14ac:dyDescent="0.2">
      <c r="F97448" s="195"/>
      <c r="G97448" s="196"/>
      <c r="H97448" s="192"/>
    </row>
    <row r="97449" spans="6:8" x14ac:dyDescent="0.2">
      <c r="F97449" s="195"/>
      <c r="G97449" s="196"/>
      <c r="H97449" s="192"/>
    </row>
    <row r="97450" spans="6:8" x14ac:dyDescent="0.2">
      <c r="F97450" s="195"/>
      <c r="G97450" s="196"/>
      <c r="H97450" s="192"/>
    </row>
    <row r="97451" spans="6:8" x14ac:dyDescent="0.2">
      <c r="F97451" s="195"/>
      <c r="G97451" s="196"/>
      <c r="H97451" s="192"/>
    </row>
    <row r="97452" spans="6:8" x14ac:dyDescent="0.2">
      <c r="F97452" s="195"/>
      <c r="G97452" s="196"/>
      <c r="H97452" s="192"/>
    </row>
    <row r="97453" spans="6:8" x14ac:dyDescent="0.2">
      <c r="F97453" s="195"/>
      <c r="G97453" s="196"/>
      <c r="H97453" s="192"/>
    </row>
    <row r="97454" spans="6:8" x14ac:dyDescent="0.2">
      <c r="F97454" s="195"/>
      <c r="G97454" s="196"/>
      <c r="H97454" s="192"/>
    </row>
    <row r="97455" spans="6:8" x14ac:dyDescent="0.2">
      <c r="F97455" s="195"/>
      <c r="G97455" s="196"/>
      <c r="H97455" s="192"/>
    </row>
    <row r="97456" spans="6:8" x14ac:dyDescent="0.2">
      <c r="F97456" s="195"/>
      <c r="G97456" s="196"/>
      <c r="H97456" s="192"/>
    </row>
    <row r="97457" spans="6:8" x14ac:dyDescent="0.2">
      <c r="F97457" s="195"/>
      <c r="G97457" s="196"/>
      <c r="H97457" s="192"/>
    </row>
    <row r="97458" spans="6:8" x14ac:dyDescent="0.2">
      <c r="F97458" s="195"/>
      <c r="G97458" s="196"/>
      <c r="H97458" s="192"/>
    </row>
    <row r="97459" spans="6:8" x14ac:dyDescent="0.2">
      <c r="F97459" s="195"/>
      <c r="G97459" s="196"/>
      <c r="H97459" s="192"/>
    </row>
    <row r="97460" spans="6:8" x14ac:dyDescent="0.2">
      <c r="F97460" s="195"/>
      <c r="G97460" s="196"/>
      <c r="H97460" s="192"/>
    </row>
    <row r="97461" spans="6:8" x14ac:dyDescent="0.2">
      <c r="F97461" s="195"/>
      <c r="G97461" s="196"/>
      <c r="H97461" s="192"/>
    </row>
    <row r="97462" spans="6:8" x14ac:dyDescent="0.2">
      <c r="F97462" s="195"/>
      <c r="G97462" s="196"/>
      <c r="H97462" s="192"/>
    </row>
    <row r="97463" spans="6:8" x14ac:dyDescent="0.2">
      <c r="F97463" s="195"/>
      <c r="G97463" s="196"/>
      <c r="H97463" s="192"/>
    </row>
    <row r="97464" spans="6:8" x14ac:dyDescent="0.2">
      <c r="F97464" s="195"/>
      <c r="G97464" s="196"/>
      <c r="H97464" s="192"/>
    </row>
    <row r="97465" spans="6:8" x14ac:dyDescent="0.2">
      <c r="F97465" s="195"/>
      <c r="G97465" s="196"/>
      <c r="H97465" s="192"/>
    </row>
    <row r="97466" spans="6:8" x14ac:dyDescent="0.2">
      <c r="F97466" s="195"/>
      <c r="G97466" s="196"/>
      <c r="H97466" s="192"/>
    </row>
    <row r="97467" spans="6:8" x14ac:dyDescent="0.2">
      <c r="F97467" s="195"/>
      <c r="G97467" s="196"/>
      <c r="H97467" s="192"/>
    </row>
    <row r="97468" spans="6:8" x14ac:dyDescent="0.2">
      <c r="F97468" s="195"/>
      <c r="G97468" s="196"/>
      <c r="H97468" s="192"/>
    </row>
    <row r="97469" spans="6:8" x14ac:dyDescent="0.2">
      <c r="F97469" s="195"/>
      <c r="G97469" s="196"/>
      <c r="H97469" s="192"/>
    </row>
    <row r="97470" spans="6:8" x14ac:dyDescent="0.2">
      <c r="F97470" s="195"/>
      <c r="G97470" s="196"/>
      <c r="H97470" s="192"/>
    </row>
    <row r="97471" spans="6:8" x14ac:dyDescent="0.2">
      <c r="F97471" s="195"/>
      <c r="G97471" s="196"/>
      <c r="H97471" s="192"/>
    </row>
    <row r="97472" spans="6:8" x14ac:dyDescent="0.2">
      <c r="F97472" s="195"/>
      <c r="G97472" s="196"/>
      <c r="H97472" s="192"/>
    </row>
    <row r="97473" spans="6:8" x14ac:dyDescent="0.2">
      <c r="F97473" s="195"/>
      <c r="G97473" s="196"/>
      <c r="H97473" s="192"/>
    </row>
    <row r="97474" spans="6:8" x14ac:dyDescent="0.2">
      <c r="F97474" s="195"/>
      <c r="G97474" s="196"/>
      <c r="H97474" s="192"/>
    </row>
    <row r="97475" spans="6:8" x14ac:dyDescent="0.2">
      <c r="F97475" s="195"/>
      <c r="G97475" s="196"/>
      <c r="H97475" s="192"/>
    </row>
    <row r="97476" spans="6:8" x14ac:dyDescent="0.2">
      <c r="F97476" s="195"/>
      <c r="G97476" s="196"/>
      <c r="H97476" s="192"/>
    </row>
    <row r="97477" spans="6:8" x14ac:dyDescent="0.2">
      <c r="F97477" s="195"/>
      <c r="G97477" s="196"/>
      <c r="H97477" s="192"/>
    </row>
    <row r="97478" spans="6:8" x14ac:dyDescent="0.2">
      <c r="F97478" s="195"/>
      <c r="G97478" s="196"/>
      <c r="H97478" s="192"/>
    </row>
    <row r="97479" spans="6:8" x14ac:dyDescent="0.2">
      <c r="F97479" s="195"/>
      <c r="G97479" s="196"/>
      <c r="H97479" s="192"/>
    </row>
    <row r="97480" spans="6:8" x14ac:dyDescent="0.2">
      <c r="F97480" s="195"/>
      <c r="G97480" s="196"/>
      <c r="H97480" s="192"/>
    </row>
    <row r="97481" spans="6:8" x14ac:dyDescent="0.2">
      <c r="F97481" s="195"/>
      <c r="G97481" s="196"/>
      <c r="H97481" s="192"/>
    </row>
    <row r="97482" spans="6:8" x14ac:dyDescent="0.2">
      <c r="F97482" s="195"/>
      <c r="G97482" s="196"/>
      <c r="H97482" s="192"/>
    </row>
    <row r="97483" spans="6:8" x14ac:dyDescent="0.2">
      <c r="F97483" s="195"/>
      <c r="G97483" s="196"/>
      <c r="H97483" s="192"/>
    </row>
    <row r="97484" spans="6:8" x14ac:dyDescent="0.2">
      <c r="F97484" s="195"/>
      <c r="G97484" s="196"/>
      <c r="H97484" s="192"/>
    </row>
    <row r="97485" spans="6:8" x14ac:dyDescent="0.2">
      <c r="F97485" s="195"/>
      <c r="G97485" s="196"/>
      <c r="H97485" s="192"/>
    </row>
    <row r="97486" spans="6:8" x14ac:dyDescent="0.2">
      <c r="F97486" s="195"/>
      <c r="G97486" s="196"/>
      <c r="H97486" s="192"/>
    </row>
    <row r="97487" spans="6:8" x14ac:dyDescent="0.2">
      <c r="F97487" s="195"/>
      <c r="G97487" s="196"/>
      <c r="H97487" s="192"/>
    </row>
    <row r="97488" spans="6:8" x14ac:dyDescent="0.2">
      <c r="F97488" s="195"/>
      <c r="G97488" s="196"/>
      <c r="H97488" s="192"/>
    </row>
    <row r="97489" spans="6:8" x14ac:dyDescent="0.2">
      <c r="F97489" s="195"/>
      <c r="G97489" s="196"/>
      <c r="H97489" s="192"/>
    </row>
    <row r="97490" spans="6:8" x14ac:dyDescent="0.2">
      <c r="F97490" s="195"/>
      <c r="G97490" s="196"/>
      <c r="H97490" s="192"/>
    </row>
    <row r="97491" spans="6:8" x14ac:dyDescent="0.2">
      <c r="F97491" s="195"/>
      <c r="G97491" s="196"/>
      <c r="H97491" s="192"/>
    </row>
    <row r="97492" spans="6:8" x14ac:dyDescent="0.2">
      <c r="F97492" s="195"/>
      <c r="G97492" s="196"/>
      <c r="H97492" s="192"/>
    </row>
    <row r="97493" spans="6:8" x14ac:dyDescent="0.2">
      <c r="F97493" s="195"/>
      <c r="G97493" s="196"/>
      <c r="H97493" s="192"/>
    </row>
    <row r="97494" spans="6:8" x14ac:dyDescent="0.2">
      <c r="F97494" s="195"/>
      <c r="G97494" s="196"/>
      <c r="H97494" s="192"/>
    </row>
    <row r="97495" spans="6:8" x14ac:dyDescent="0.2">
      <c r="F97495" s="195"/>
      <c r="G97495" s="196"/>
      <c r="H97495" s="192"/>
    </row>
    <row r="97496" spans="6:8" x14ac:dyDescent="0.2">
      <c r="F97496" s="195"/>
      <c r="G97496" s="196"/>
      <c r="H97496" s="192"/>
    </row>
    <row r="97497" spans="6:8" x14ac:dyDescent="0.2">
      <c r="F97497" s="195"/>
      <c r="G97497" s="196"/>
      <c r="H97497" s="192"/>
    </row>
    <row r="97498" spans="6:8" x14ac:dyDescent="0.2">
      <c r="F97498" s="195"/>
      <c r="G97498" s="196"/>
      <c r="H97498" s="192"/>
    </row>
    <row r="97499" spans="6:8" x14ac:dyDescent="0.2">
      <c r="F97499" s="195"/>
      <c r="G97499" s="196"/>
      <c r="H97499" s="192"/>
    </row>
    <row r="97500" spans="6:8" x14ac:dyDescent="0.2">
      <c r="F97500" s="195"/>
      <c r="G97500" s="196"/>
      <c r="H97500" s="192"/>
    </row>
    <row r="97501" spans="6:8" x14ac:dyDescent="0.2">
      <c r="F97501" s="195"/>
      <c r="G97501" s="196"/>
      <c r="H97501" s="192"/>
    </row>
    <row r="97502" spans="6:8" x14ac:dyDescent="0.2">
      <c r="F97502" s="195"/>
      <c r="G97502" s="196"/>
      <c r="H97502" s="192"/>
    </row>
    <row r="97503" spans="6:8" x14ac:dyDescent="0.2">
      <c r="F97503" s="195"/>
      <c r="G97503" s="196"/>
      <c r="H97503" s="192"/>
    </row>
    <row r="97504" spans="6:8" x14ac:dyDescent="0.2">
      <c r="F97504" s="195"/>
      <c r="G97504" s="196"/>
      <c r="H97504" s="192"/>
    </row>
    <row r="97505" spans="6:8" x14ac:dyDescent="0.2">
      <c r="F97505" s="195"/>
      <c r="G97505" s="196"/>
      <c r="H97505" s="192"/>
    </row>
    <row r="97506" spans="6:8" x14ac:dyDescent="0.2">
      <c r="F97506" s="195"/>
      <c r="G97506" s="196"/>
      <c r="H97506" s="192"/>
    </row>
    <row r="97507" spans="6:8" x14ac:dyDescent="0.2">
      <c r="F97507" s="195"/>
      <c r="G97507" s="196"/>
      <c r="H97507" s="192"/>
    </row>
    <row r="97508" spans="6:8" x14ac:dyDescent="0.2">
      <c r="F97508" s="195"/>
      <c r="G97508" s="196"/>
      <c r="H97508" s="192"/>
    </row>
    <row r="97509" spans="6:8" x14ac:dyDescent="0.2">
      <c r="F97509" s="195"/>
      <c r="G97509" s="196"/>
      <c r="H97509" s="192"/>
    </row>
    <row r="97510" spans="6:8" x14ac:dyDescent="0.2">
      <c r="F97510" s="195"/>
      <c r="G97510" s="196"/>
      <c r="H97510" s="192"/>
    </row>
    <row r="97511" spans="6:8" x14ac:dyDescent="0.2">
      <c r="F97511" s="195"/>
      <c r="G97511" s="196"/>
      <c r="H97511" s="192"/>
    </row>
    <row r="97512" spans="6:8" x14ac:dyDescent="0.2">
      <c r="F97512" s="195"/>
      <c r="G97512" s="196"/>
      <c r="H97512" s="192"/>
    </row>
    <row r="97513" spans="6:8" x14ac:dyDescent="0.2">
      <c r="F97513" s="195"/>
      <c r="G97513" s="196"/>
      <c r="H97513" s="192"/>
    </row>
    <row r="97514" spans="6:8" x14ac:dyDescent="0.2">
      <c r="F97514" s="195"/>
      <c r="G97514" s="196"/>
      <c r="H97514" s="192"/>
    </row>
    <row r="97515" spans="6:8" x14ac:dyDescent="0.2">
      <c r="F97515" s="195"/>
      <c r="G97515" s="196"/>
      <c r="H97515" s="192"/>
    </row>
    <row r="97516" spans="6:8" x14ac:dyDescent="0.2">
      <c r="F97516" s="195"/>
      <c r="G97516" s="196"/>
      <c r="H97516" s="192"/>
    </row>
    <row r="97517" spans="6:8" x14ac:dyDescent="0.2">
      <c r="F97517" s="195"/>
      <c r="G97517" s="196"/>
      <c r="H97517" s="192"/>
    </row>
    <row r="97518" spans="6:8" x14ac:dyDescent="0.2">
      <c r="F97518" s="195"/>
      <c r="G97518" s="196"/>
      <c r="H97518" s="192"/>
    </row>
    <row r="97519" spans="6:8" x14ac:dyDescent="0.2">
      <c r="F97519" s="195"/>
      <c r="G97519" s="196"/>
      <c r="H97519" s="192"/>
    </row>
    <row r="97520" spans="6:8" x14ac:dyDescent="0.2">
      <c r="F97520" s="195"/>
      <c r="G97520" s="196"/>
      <c r="H97520" s="192"/>
    </row>
    <row r="97521" spans="6:8" x14ac:dyDescent="0.2">
      <c r="F97521" s="195"/>
      <c r="G97521" s="196"/>
      <c r="H97521" s="192"/>
    </row>
    <row r="97522" spans="6:8" x14ac:dyDescent="0.2">
      <c r="F97522" s="195"/>
      <c r="G97522" s="196"/>
      <c r="H97522" s="192"/>
    </row>
    <row r="97523" spans="6:8" x14ac:dyDescent="0.2">
      <c r="F97523" s="195"/>
      <c r="G97523" s="196"/>
      <c r="H97523" s="192"/>
    </row>
    <row r="97524" spans="6:8" x14ac:dyDescent="0.2">
      <c r="F97524" s="195"/>
      <c r="G97524" s="196"/>
      <c r="H97524" s="192"/>
    </row>
    <row r="97525" spans="6:8" x14ac:dyDescent="0.2">
      <c r="F97525" s="195"/>
      <c r="G97525" s="196"/>
      <c r="H97525" s="192"/>
    </row>
    <row r="97526" spans="6:8" x14ac:dyDescent="0.2">
      <c r="F97526" s="195"/>
      <c r="G97526" s="196"/>
      <c r="H97526" s="192"/>
    </row>
    <row r="97527" spans="6:8" x14ac:dyDescent="0.2">
      <c r="F97527" s="195"/>
      <c r="G97527" s="196"/>
      <c r="H97527" s="192"/>
    </row>
    <row r="97528" spans="6:8" x14ac:dyDescent="0.2">
      <c r="F97528" s="195"/>
      <c r="G97528" s="196"/>
      <c r="H97528" s="192"/>
    </row>
    <row r="97529" spans="6:8" x14ac:dyDescent="0.2">
      <c r="F97529" s="195"/>
      <c r="G97529" s="196"/>
      <c r="H97529" s="192"/>
    </row>
    <row r="97530" spans="6:8" x14ac:dyDescent="0.2">
      <c r="F97530" s="195"/>
      <c r="G97530" s="196"/>
      <c r="H97530" s="192"/>
    </row>
    <row r="97531" spans="6:8" x14ac:dyDescent="0.2">
      <c r="F97531" s="195"/>
      <c r="G97531" s="196"/>
      <c r="H97531" s="192"/>
    </row>
    <row r="97532" spans="6:8" x14ac:dyDescent="0.2">
      <c r="F97532" s="195"/>
      <c r="G97532" s="196"/>
      <c r="H97532" s="192"/>
    </row>
    <row r="97533" spans="6:8" x14ac:dyDescent="0.2">
      <c r="F97533" s="195"/>
      <c r="G97533" s="196"/>
      <c r="H97533" s="192"/>
    </row>
    <row r="97534" spans="6:8" x14ac:dyDescent="0.2">
      <c r="F97534" s="195"/>
      <c r="G97534" s="196"/>
      <c r="H97534" s="192"/>
    </row>
    <row r="97535" spans="6:8" x14ac:dyDescent="0.2">
      <c r="F97535" s="195"/>
      <c r="G97535" s="196"/>
      <c r="H97535" s="192"/>
    </row>
    <row r="97536" spans="6:8" x14ac:dyDescent="0.2">
      <c r="F97536" s="195"/>
      <c r="G97536" s="196"/>
      <c r="H97536" s="192"/>
    </row>
    <row r="97537" spans="6:8" x14ac:dyDescent="0.2">
      <c r="F97537" s="195"/>
      <c r="G97537" s="196"/>
      <c r="H97537" s="192"/>
    </row>
    <row r="97538" spans="6:8" x14ac:dyDescent="0.2">
      <c r="F97538" s="195"/>
      <c r="G97538" s="196"/>
      <c r="H97538" s="192"/>
    </row>
    <row r="97539" spans="6:8" x14ac:dyDescent="0.2">
      <c r="F97539" s="195"/>
      <c r="G97539" s="196"/>
      <c r="H97539" s="192"/>
    </row>
    <row r="97540" spans="6:8" x14ac:dyDescent="0.2">
      <c r="F97540" s="195"/>
      <c r="G97540" s="196"/>
      <c r="H97540" s="192"/>
    </row>
    <row r="97541" spans="6:8" x14ac:dyDescent="0.2">
      <c r="F97541" s="195"/>
      <c r="G97541" s="196"/>
      <c r="H97541" s="192"/>
    </row>
    <row r="97542" spans="6:8" x14ac:dyDescent="0.2">
      <c r="F97542" s="195"/>
      <c r="G97542" s="196"/>
      <c r="H97542" s="192"/>
    </row>
    <row r="97543" spans="6:8" x14ac:dyDescent="0.2">
      <c r="F97543" s="195"/>
      <c r="G97543" s="196"/>
      <c r="H97543" s="192"/>
    </row>
    <row r="97544" spans="6:8" x14ac:dyDescent="0.2">
      <c r="F97544" s="195"/>
      <c r="G97544" s="196"/>
      <c r="H97544" s="192"/>
    </row>
    <row r="97545" spans="6:8" x14ac:dyDescent="0.2">
      <c r="F97545" s="195"/>
      <c r="G97545" s="196"/>
      <c r="H97545" s="192"/>
    </row>
    <row r="97546" spans="6:8" x14ac:dyDescent="0.2">
      <c r="F97546" s="195"/>
      <c r="G97546" s="196"/>
      <c r="H97546" s="192"/>
    </row>
    <row r="97547" spans="6:8" x14ac:dyDescent="0.2">
      <c r="F97547" s="195"/>
      <c r="G97547" s="196"/>
      <c r="H97547" s="192"/>
    </row>
    <row r="97548" spans="6:8" x14ac:dyDescent="0.2">
      <c r="F97548" s="195"/>
      <c r="G97548" s="196"/>
      <c r="H97548" s="192"/>
    </row>
    <row r="97549" spans="6:8" x14ac:dyDescent="0.2">
      <c r="F97549" s="195"/>
      <c r="G97549" s="196"/>
      <c r="H97549" s="192"/>
    </row>
    <row r="97550" spans="6:8" x14ac:dyDescent="0.2">
      <c r="F97550" s="195"/>
      <c r="G97550" s="196"/>
      <c r="H97550" s="192"/>
    </row>
    <row r="97551" spans="6:8" x14ac:dyDescent="0.2">
      <c r="F97551" s="195"/>
      <c r="G97551" s="196"/>
      <c r="H97551" s="192"/>
    </row>
    <row r="97552" spans="6:8" x14ac:dyDescent="0.2">
      <c r="F97552" s="195"/>
      <c r="G97552" s="196"/>
      <c r="H97552" s="192"/>
    </row>
    <row r="97553" spans="6:8" x14ac:dyDescent="0.2">
      <c r="F97553" s="195"/>
      <c r="G97553" s="196"/>
      <c r="H97553" s="192"/>
    </row>
    <row r="97554" spans="6:8" x14ac:dyDescent="0.2">
      <c r="F97554" s="195"/>
      <c r="G97554" s="196"/>
      <c r="H97554" s="192"/>
    </row>
    <row r="97555" spans="6:8" x14ac:dyDescent="0.2">
      <c r="F97555" s="195"/>
      <c r="G97555" s="196"/>
      <c r="H97555" s="192"/>
    </row>
    <row r="97556" spans="6:8" x14ac:dyDescent="0.2">
      <c r="F97556" s="195"/>
      <c r="G97556" s="196"/>
      <c r="H97556" s="192"/>
    </row>
    <row r="97557" spans="6:8" x14ac:dyDescent="0.2">
      <c r="F97557" s="195"/>
      <c r="G97557" s="196"/>
      <c r="H97557" s="192"/>
    </row>
    <row r="97558" spans="6:8" x14ac:dyDescent="0.2">
      <c r="F97558" s="195"/>
      <c r="G97558" s="196"/>
      <c r="H97558" s="192"/>
    </row>
    <row r="97559" spans="6:8" x14ac:dyDescent="0.2">
      <c r="F97559" s="195"/>
      <c r="G97559" s="196"/>
      <c r="H97559" s="192"/>
    </row>
    <row r="97560" spans="6:8" x14ac:dyDescent="0.2">
      <c r="F97560" s="195"/>
      <c r="G97560" s="196"/>
      <c r="H97560" s="192"/>
    </row>
    <row r="97561" spans="6:8" x14ac:dyDescent="0.2">
      <c r="F97561" s="195"/>
      <c r="G97561" s="196"/>
      <c r="H97561" s="192"/>
    </row>
    <row r="97562" spans="6:8" x14ac:dyDescent="0.2">
      <c r="F97562" s="195"/>
      <c r="G97562" s="196"/>
      <c r="H97562" s="192"/>
    </row>
    <row r="97563" spans="6:8" x14ac:dyDescent="0.2">
      <c r="F97563" s="195"/>
      <c r="G97563" s="196"/>
      <c r="H97563" s="192"/>
    </row>
    <row r="97564" spans="6:8" x14ac:dyDescent="0.2">
      <c r="F97564" s="195"/>
      <c r="G97564" s="196"/>
      <c r="H97564" s="192"/>
    </row>
    <row r="97565" spans="6:8" x14ac:dyDescent="0.2">
      <c r="F97565" s="195"/>
      <c r="G97565" s="196"/>
      <c r="H97565" s="192"/>
    </row>
    <row r="97566" spans="6:8" x14ac:dyDescent="0.2">
      <c r="F97566" s="195"/>
      <c r="G97566" s="196"/>
      <c r="H97566" s="192"/>
    </row>
    <row r="97567" spans="6:8" x14ac:dyDescent="0.2">
      <c r="F97567" s="195"/>
      <c r="G97567" s="196"/>
      <c r="H97567" s="192"/>
    </row>
    <row r="97568" spans="6:8" x14ac:dyDescent="0.2">
      <c r="F97568" s="195"/>
      <c r="G97568" s="196"/>
      <c r="H97568" s="192"/>
    </row>
    <row r="97569" spans="6:8" x14ac:dyDescent="0.2">
      <c r="F97569" s="195"/>
      <c r="G97569" s="196"/>
      <c r="H97569" s="192"/>
    </row>
    <row r="97570" spans="6:8" x14ac:dyDescent="0.2">
      <c r="F97570" s="195"/>
      <c r="G97570" s="196"/>
      <c r="H97570" s="192"/>
    </row>
    <row r="97571" spans="6:8" x14ac:dyDescent="0.2">
      <c r="F97571" s="195"/>
      <c r="G97571" s="196"/>
      <c r="H97571" s="192"/>
    </row>
    <row r="97572" spans="6:8" x14ac:dyDescent="0.2">
      <c r="F97572" s="195"/>
      <c r="G97572" s="196"/>
      <c r="H97572" s="192"/>
    </row>
    <row r="97573" spans="6:8" x14ac:dyDescent="0.2">
      <c r="F97573" s="195"/>
      <c r="G97573" s="196"/>
      <c r="H97573" s="192"/>
    </row>
    <row r="97574" spans="6:8" x14ac:dyDescent="0.2">
      <c r="F97574" s="195"/>
      <c r="G97574" s="196"/>
      <c r="H97574" s="192"/>
    </row>
    <row r="97575" spans="6:8" x14ac:dyDescent="0.2">
      <c r="F97575" s="195"/>
      <c r="G97575" s="196"/>
      <c r="H97575" s="192"/>
    </row>
    <row r="97576" spans="6:8" x14ac:dyDescent="0.2">
      <c r="F97576" s="195"/>
      <c r="G97576" s="196"/>
      <c r="H97576" s="192"/>
    </row>
    <row r="97577" spans="6:8" x14ac:dyDescent="0.2">
      <c r="F97577" s="195"/>
      <c r="G97577" s="196"/>
      <c r="H97577" s="192"/>
    </row>
    <row r="97578" spans="6:8" x14ac:dyDescent="0.2">
      <c r="F97578" s="195"/>
      <c r="G97578" s="196"/>
      <c r="H97578" s="192"/>
    </row>
    <row r="97579" spans="6:8" x14ac:dyDescent="0.2">
      <c r="F97579" s="195"/>
      <c r="G97579" s="196"/>
      <c r="H97579" s="192"/>
    </row>
    <row r="97580" spans="6:8" x14ac:dyDescent="0.2">
      <c r="F97580" s="195"/>
      <c r="G97580" s="196"/>
      <c r="H97580" s="192"/>
    </row>
    <row r="97581" spans="6:8" x14ac:dyDescent="0.2">
      <c r="F97581" s="195"/>
      <c r="G97581" s="196"/>
      <c r="H97581" s="192"/>
    </row>
    <row r="97582" spans="6:8" x14ac:dyDescent="0.2">
      <c r="F97582" s="195"/>
      <c r="G97582" s="196"/>
      <c r="H97582" s="192"/>
    </row>
    <row r="97583" spans="6:8" x14ac:dyDescent="0.2">
      <c r="F97583" s="195"/>
      <c r="G97583" s="196"/>
      <c r="H97583" s="192"/>
    </row>
    <row r="97584" spans="6:8" x14ac:dyDescent="0.2">
      <c r="F97584" s="195"/>
      <c r="G97584" s="196"/>
      <c r="H97584" s="192"/>
    </row>
    <row r="97585" spans="6:8" x14ac:dyDescent="0.2">
      <c r="F97585" s="195"/>
      <c r="G97585" s="196"/>
      <c r="H97585" s="192"/>
    </row>
    <row r="97586" spans="6:8" x14ac:dyDescent="0.2">
      <c r="F97586" s="195"/>
      <c r="G97586" s="196"/>
      <c r="H97586" s="192"/>
    </row>
    <row r="97587" spans="6:8" x14ac:dyDescent="0.2">
      <c r="F97587" s="195"/>
      <c r="G97587" s="196"/>
      <c r="H97587" s="192"/>
    </row>
    <row r="97588" spans="6:8" x14ac:dyDescent="0.2">
      <c r="F97588" s="195"/>
      <c r="G97588" s="196"/>
      <c r="H97588" s="192"/>
    </row>
    <row r="97589" spans="6:8" x14ac:dyDescent="0.2">
      <c r="F97589" s="195"/>
      <c r="G97589" s="196"/>
      <c r="H97589" s="192"/>
    </row>
    <row r="97590" spans="6:8" x14ac:dyDescent="0.2">
      <c r="F97590" s="195"/>
      <c r="G97590" s="196"/>
      <c r="H97590" s="192"/>
    </row>
    <row r="97591" spans="6:8" x14ac:dyDescent="0.2">
      <c r="F97591" s="195"/>
      <c r="G97591" s="196"/>
      <c r="H97591" s="192"/>
    </row>
    <row r="97592" spans="6:8" x14ac:dyDescent="0.2">
      <c r="F97592" s="195"/>
      <c r="G97592" s="196"/>
      <c r="H97592" s="192"/>
    </row>
    <row r="97593" spans="6:8" x14ac:dyDescent="0.2">
      <c r="F97593" s="195"/>
      <c r="G97593" s="196"/>
      <c r="H97593" s="192"/>
    </row>
    <row r="97594" spans="6:8" x14ac:dyDescent="0.2">
      <c r="F97594" s="195"/>
      <c r="G97594" s="196"/>
      <c r="H97594" s="192"/>
    </row>
    <row r="97595" spans="6:8" x14ac:dyDescent="0.2">
      <c r="F97595" s="195"/>
      <c r="G97595" s="196"/>
      <c r="H97595" s="192"/>
    </row>
    <row r="97596" spans="6:8" x14ac:dyDescent="0.2">
      <c r="F97596" s="195"/>
      <c r="G97596" s="196"/>
      <c r="H97596" s="192"/>
    </row>
    <row r="97597" spans="6:8" x14ac:dyDescent="0.2">
      <c r="F97597" s="195"/>
      <c r="G97597" s="196"/>
      <c r="H97597" s="192"/>
    </row>
    <row r="97598" spans="6:8" x14ac:dyDescent="0.2">
      <c r="F97598" s="195"/>
      <c r="G97598" s="196"/>
      <c r="H97598" s="192"/>
    </row>
    <row r="97599" spans="6:8" x14ac:dyDescent="0.2">
      <c r="F97599" s="195"/>
      <c r="G97599" s="196"/>
      <c r="H97599" s="192"/>
    </row>
    <row r="97600" spans="6:8" x14ac:dyDescent="0.2">
      <c r="F97600" s="195"/>
      <c r="G97600" s="196"/>
      <c r="H97600" s="192"/>
    </row>
    <row r="97601" spans="6:8" x14ac:dyDescent="0.2">
      <c r="F97601" s="195"/>
      <c r="G97601" s="196"/>
      <c r="H97601" s="192"/>
    </row>
    <row r="97602" spans="6:8" x14ac:dyDescent="0.2">
      <c r="F97602" s="195"/>
      <c r="G97602" s="196"/>
      <c r="H97602" s="192"/>
    </row>
    <row r="97603" spans="6:8" x14ac:dyDescent="0.2">
      <c r="F97603" s="195"/>
      <c r="G97603" s="196"/>
      <c r="H97603" s="192"/>
    </row>
    <row r="97604" spans="6:8" x14ac:dyDescent="0.2">
      <c r="F97604" s="195"/>
      <c r="G97604" s="196"/>
      <c r="H97604" s="192"/>
    </row>
    <row r="97605" spans="6:8" x14ac:dyDescent="0.2">
      <c r="F97605" s="195"/>
      <c r="G97605" s="196"/>
      <c r="H97605" s="192"/>
    </row>
    <row r="97606" spans="6:8" x14ac:dyDescent="0.2">
      <c r="F97606" s="195"/>
      <c r="G97606" s="196"/>
      <c r="H97606" s="192"/>
    </row>
    <row r="97607" spans="6:8" x14ac:dyDescent="0.2">
      <c r="F97607" s="195"/>
      <c r="G97607" s="196"/>
      <c r="H97607" s="192"/>
    </row>
    <row r="97608" spans="6:8" x14ac:dyDescent="0.2">
      <c r="F97608" s="195"/>
      <c r="G97608" s="196"/>
      <c r="H97608" s="192"/>
    </row>
    <row r="97609" spans="6:8" x14ac:dyDescent="0.2">
      <c r="F97609" s="195"/>
      <c r="G97609" s="196"/>
      <c r="H97609" s="192"/>
    </row>
    <row r="97610" spans="6:8" x14ac:dyDescent="0.2">
      <c r="F97610" s="195"/>
      <c r="G97610" s="196"/>
      <c r="H97610" s="192"/>
    </row>
    <row r="97611" spans="6:8" x14ac:dyDescent="0.2">
      <c r="F97611" s="195"/>
      <c r="G97611" s="196"/>
      <c r="H97611" s="192"/>
    </row>
    <row r="97612" spans="6:8" x14ac:dyDescent="0.2">
      <c r="F97612" s="195"/>
      <c r="G97612" s="196"/>
      <c r="H97612" s="192"/>
    </row>
    <row r="97613" spans="6:8" x14ac:dyDescent="0.2">
      <c r="F97613" s="195"/>
      <c r="G97613" s="196"/>
      <c r="H97613" s="192"/>
    </row>
    <row r="97614" spans="6:8" x14ac:dyDescent="0.2">
      <c r="F97614" s="195"/>
      <c r="G97614" s="196"/>
      <c r="H97614" s="192"/>
    </row>
    <row r="97615" spans="6:8" x14ac:dyDescent="0.2">
      <c r="F97615" s="195"/>
      <c r="G97615" s="196"/>
      <c r="H97615" s="192"/>
    </row>
    <row r="97616" spans="6:8" x14ac:dyDescent="0.2">
      <c r="F97616" s="195"/>
      <c r="G97616" s="196"/>
      <c r="H97616" s="192"/>
    </row>
    <row r="97617" spans="6:8" x14ac:dyDescent="0.2">
      <c r="F97617" s="195"/>
      <c r="G97617" s="196"/>
      <c r="H97617" s="192"/>
    </row>
    <row r="97618" spans="6:8" x14ac:dyDescent="0.2">
      <c r="F97618" s="195"/>
      <c r="G97618" s="196"/>
      <c r="H97618" s="192"/>
    </row>
    <row r="97619" spans="6:8" x14ac:dyDescent="0.2">
      <c r="F97619" s="195"/>
      <c r="G97619" s="196"/>
      <c r="H97619" s="192"/>
    </row>
    <row r="97620" spans="6:8" x14ac:dyDescent="0.2">
      <c r="F97620" s="195"/>
      <c r="G97620" s="196"/>
      <c r="H97620" s="192"/>
    </row>
    <row r="97621" spans="6:8" x14ac:dyDescent="0.2">
      <c r="F97621" s="195"/>
      <c r="G97621" s="196"/>
      <c r="H97621" s="192"/>
    </row>
    <row r="97622" spans="6:8" x14ac:dyDescent="0.2">
      <c r="F97622" s="195"/>
      <c r="G97622" s="196"/>
      <c r="H97622" s="192"/>
    </row>
    <row r="97623" spans="6:8" x14ac:dyDescent="0.2">
      <c r="F97623" s="195"/>
      <c r="G97623" s="196"/>
      <c r="H97623" s="192"/>
    </row>
    <row r="97624" spans="6:8" x14ac:dyDescent="0.2">
      <c r="F97624" s="195"/>
      <c r="G97624" s="196"/>
      <c r="H97624" s="192"/>
    </row>
    <row r="97625" spans="6:8" x14ac:dyDescent="0.2">
      <c r="F97625" s="195"/>
      <c r="G97625" s="196"/>
      <c r="H97625" s="192"/>
    </row>
    <row r="97626" spans="6:8" x14ac:dyDescent="0.2">
      <c r="F97626" s="195"/>
      <c r="G97626" s="196"/>
      <c r="H97626" s="192"/>
    </row>
    <row r="97627" spans="6:8" x14ac:dyDescent="0.2">
      <c r="F97627" s="195"/>
      <c r="G97627" s="196"/>
      <c r="H97627" s="192"/>
    </row>
    <row r="97628" spans="6:8" x14ac:dyDescent="0.2">
      <c r="F97628" s="195"/>
      <c r="G97628" s="196"/>
      <c r="H97628" s="192"/>
    </row>
    <row r="97629" spans="6:8" x14ac:dyDescent="0.2">
      <c r="F97629" s="195"/>
      <c r="G97629" s="196"/>
      <c r="H97629" s="192"/>
    </row>
    <row r="97630" spans="6:8" x14ac:dyDescent="0.2">
      <c r="F97630" s="195"/>
      <c r="G97630" s="196"/>
      <c r="H97630" s="192"/>
    </row>
    <row r="97631" spans="6:8" x14ac:dyDescent="0.2">
      <c r="F97631" s="195"/>
      <c r="G97631" s="196"/>
      <c r="H97631" s="192"/>
    </row>
    <row r="97632" spans="6:8" x14ac:dyDescent="0.2">
      <c r="F97632" s="195"/>
      <c r="G97632" s="196"/>
      <c r="H97632" s="192"/>
    </row>
    <row r="97633" spans="6:8" x14ac:dyDescent="0.2">
      <c r="F97633" s="195"/>
      <c r="G97633" s="196"/>
      <c r="H97633" s="192"/>
    </row>
    <row r="97634" spans="6:8" x14ac:dyDescent="0.2">
      <c r="F97634" s="195"/>
      <c r="G97634" s="196"/>
      <c r="H97634" s="192"/>
    </row>
    <row r="97635" spans="6:8" x14ac:dyDescent="0.2">
      <c r="F97635" s="195"/>
      <c r="G97635" s="196"/>
      <c r="H97635" s="192"/>
    </row>
    <row r="97636" spans="6:8" x14ac:dyDescent="0.2">
      <c r="F97636" s="195"/>
      <c r="G97636" s="196"/>
      <c r="H97636" s="192"/>
    </row>
    <row r="97637" spans="6:8" x14ac:dyDescent="0.2">
      <c r="F97637" s="195"/>
      <c r="G97637" s="196"/>
      <c r="H97637" s="192"/>
    </row>
    <row r="97638" spans="6:8" x14ac:dyDescent="0.2">
      <c r="F97638" s="195"/>
      <c r="G97638" s="196"/>
      <c r="H97638" s="192"/>
    </row>
    <row r="97639" spans="6:8" x14ac:dyDescent="0.2">
      <c r="F97639" s="195"/>
      <c r="G97639" s="196"/>
      <c r="H97639" s="192"/>
    </row>
    <row r="97640" spans="6:8" x14ac:dyDescent="0.2">
      <c r="F97640" s="195"/>
      <c r="G97640" s="196"/>
      <c r="H97640" s="192"/>
    </row>
    <row r="97641" spans="6:8" x14ac:dyDescent="0.2">
      <c r="F97641" s="195"/>
      <c r="G97641" s="196"/>
      <c r="H97641" s="192"/>
    </row>
    <row r="97642" spans="6:8" x14ac:dyDescent="0.2">
      <c r="F97642" s="195"/>
      <c r="G97642" s="196"/>
      <c r="H97642" s="192"/>
    </row>
    <row r="97643" spans="6:8" x14ac:dyDescent="0.2">
      <c r="F97643" s="195"/>
      <c r="G97643" s="196"/>
      <c r="H97643" s="192"/>
    </row>
    <row r="97644" spans="6:8" x14ac:dyDescent="0.2">
      <c r="F97644" s="195"/>
      <c r="G97644" s="196"/>
      <c r="H97644" s="192"/>
    </row>
    <row r="97645" spans="6:8" x14ac:dyDescent="0.2">
      <c r="F97645" s="195"/>
      <c r="G97645" s="196"/>
      <c r="H97645" s="192"/>
    </row>
    <row r="97646" spans="6:8" x14ac:dyDescent="0.2">
      <c r="F97646" s="195"/>
      <c r="G97646" s="196"/>
      <c r="H97646" s="192"/>
    </row>
    <row r="97647" spans="6:8" x14ac:dyDescent="0.2">
      <c r="F97647" s="195"/>
      <c r="G97647" s="196"/>
      <c r="H97647" s="192"/>
    </row>
    <row r="97648" spans="6:8" x14ac:dyDescent="0.2">
      <c r="F97648" s="195"/>
      <c r="G97648" s="196"/>
      <c r="H97648" s="192"/>
    </row>
    <row r="97649" spans="6:8" x14ac:dyDescent="0.2">
      <c r="F97649" s="195"/>
      <c r="G97649" s="196"/>
      <c r="H97649" s="192"/>
    </row>
    <row r="97650" spans="6:8" x14ac:dyDescent="0.2">
      <c r="F97650" s="195"/>
      <c r="G97650" s="196"/>
      <c r="H97650" s="192"/>
    </row>
    <row r="97651" spans="6:8" x14ac:dyDescent="0.2">
      <c r="F97651" s="195"/>
      <c r="G97651" s="196"/>
      <c r="H97651" s="192"/>
    </row>
    <row r="97652" spans="6:8" x14ac:dyDescent="0.2">
      <c r="F97652" s="195"/>
      <c r="G97652" s="196"/>
      <c r="H97652" s="192"/>
    </row>
    <row r="97653" spans="6:8" x14ac:dyDescent="0.2">
      <c r="F97653" s="195"/>
      <c r="G97653" s="196"/>
      <c r="H97653" s="192"/>
    </row>
    <row r="97654" spans="6:8" x14ac:dyDescent="0.2">
      <c r="F97654" s="195"/>
      <c r="G97654" s="196"/>
      <c r="H97654" s="192"/>
    </row>
    <row r="97655" spans="6:8" x14ac:dyDescent="0.2">
      <c r="F97655" s="195"/>
      <c r="G97655" s="196"/>
      <c r="H97655" s="192"/>
    </row>
    <row r="97656" spans="6:8" x14ac:dyDescent="0.2">
      <c r="F97656" s="195"/>
      <c r="G97656" s="196"/>
      <c r="H97656" s="192"/>
    </row>
    <row r="97657" spans="6:8" x14ac:dyDescent="0.2">
      <c r="F97657" s="195"/>
      <c r="G97657" s="196"/>
      <c r="H97657" s="192"/>
    </row>
    <row r="97658" spans="6:8" x14ac:dyDescent="0.2">
      <c r="F97658" s="195"/>
      <c r="G97658" s="196"/>
      <c r="H97658" s="192"/>
    </row>
    <row r="97659" spans="6:8" x14ac:dyDescent="0.2">
      <c r="F97659" s="195"/>
      <c r="G97659" s="196"/>
      <c r="H97659" s="192"/>
    </row>
    <row r="97660" spans="6:8" x14ac:dyDescent="0.2">
      <c r="F97660" s="195"/>
      <c r="G97660" s="196"/>
      <c r="H97660" s="192"/>
    </row>
    <row r="97661" spans="6:8" x14ac:dyDescent="0.2">
      <c r="F97661" s="195"/>
      <c r="G97661" s="196"/>
      <c r="H97661" s="192"/>
    </row>
    <row r="97662" spans="6:8" x14ac:dyDescent="0.2">
      <c r="F97662" s="195"/>
      <c r="G97662" s="196"/>
      <c r="H97662" s="192"/>
    </row>
    <row r="97663" spans="6:8" x14ac:dyDescent="0.2">
      <c r="F97663" s="195"/>
      <c r="G97663" s="196"/>
      <c r="H97663" s="192"/>
    </row>
    <row r="97664" spans="6:8" x14ac:dyDescent="0.2">
      <c r="F97664" s="195"/>
      <c r="G97664" s="196"/>
      <c r="H97664" s="192"/>
    </row>
    <row r="97665" spans="6:8" x14ac:dyDescent="0.2">
      <c r="F97665" s="195"/>
      <c r="G97665" s="196"/>
      <c r="H97665" s="192"/>
    </row>
    <row r="97666" spans="6:8" x14ac:dyDescent="0.2">
      <c r="F97666" s="195"/>
      <c r="G97666" s="196"/>
      <c r="H97666" s="192"/>
    </row>
    <row r="97667" spans="6:8" x14ac:dyDescent="0.2">
      <c r="F97667" s="195"/>
      <c r="G97667" s="196"/>
      <c r="H97667" s="192"/>
    </row>
    <row r="97668" spans="6:8" x14ac:dyDescent="0.2">
      <c r="F97668" s="195"/>
      <c r="G97668" s="196"/>
      <c r="H97668" s="192"/>
    </row>
    <row r="97669" spans="6:8" x14ac:dyDescent="0.2">
      <c r="F97669" s="195"/>
      <c r="G97669" s="196"/>
      <c r="H97669" s="192"/>
    </row>
    <row r="97670" spans="6:8" x14ac:dyDescent="0.2">
      <c r="F97670" s="195"/>
      <c r="G97670" s="196"/>
      <c r="H97670" s="192"/>
    </row>
    <row r="97671" spans="6:8" x14ac:dyDescent="0.2">
      <c r="F97671" s="195"/>
      <c r="G97671" s="196"/>
      <c r="H97671" s="192"/>
    </row>
    <row r="97672" spans="6:8" x14ac:dyDescent="0.2">
      <c r="F97672" s="195"/>
      <c r="G97672" s="196"/>
      <c r="H97672" s="192"/>
    </row>
    <row r="97673" spans="6:8" x14ac:dyDescent="0.2">
      <c r="F97673" s="195"/>
      <c r="G97673" s="196"/>
      <c r="H97673" s="192"/>
    </row>
    <row r="97674" spans="6:8" x14ac:dyDescent="0.2">
      <c r="F97674" s="195"/>
      <c r="G97674" s="196"/>
      <c r="H97674" s="192"/>
    </row>
    <row r="97675" spans="6:8" x14ac:dyDescent="0.2">
      <c r="F97675" s="195"/>
      <c r="G97675" s="196"/>
      <c r="H97675" s="192"/>
    </row>
    <row r="97676" spans="6:8" x14ac:dyDescent="0.2">
      <c r="F97676" s="195"/>
      <c r="G97676" s="196"/>
      <c r="H97676" s="192"/>
    </row>
    <row r="97677" spans="6:8" x14ac:dyDescent="0.2">
      <c r="F97677" s="195"/>
      <c r="G97677" s="196"/>
      <c r="H97677" s="192"/>
    </row>
    <row r="97678" spans="6:8" x14ac:dyDescent="0.2">
      <c r="F97678" s="195"/>
      <c r="G97678" s="196"/>
      <c r="H97678" s="192"/>
    </row>
    <row r="97679" spans="6:8" x14ac:dyDescent="0.2">
      <c r="F97679" s="195"/>
      <c r="G97679" s="196"/>
      <c r="H97679" s="192"/>
    </row>
    <row r="97680" spans="6:8" x14ac:dyDescent="0.2">
      <c r="F97680" s="195"/>
      <c r="G97680" s="196"/>
      <c r="H97680" s="192"/>
    </row>
    <row r="97681" spans="6:8" x14ac:dyDescent="0.2">
      <c r="F97681" s="195"/>
      <c r="G97681" s="196"/>
      <c r="H97681" s="192"/>
    </row>
    <row r="97682" spans="6:8" x14ac:dyDescent="0.2">
      <c r="F97682" s="195"/>
      <c r="G97682" s="196"/>
      <c r="H97682" s="192"/>
    </row>
    <row r="97683" spans="6:8" x14ac:dyDescent="0.2">
      <c r="F97683" s="195"/>
      <c r="G97683" s="196"/>
      <c r="H97683" s="192"/>
    </row>
    <row r="97684" spans="6:8" x14ac:dyDescent="0.2">
      <c r="F97684" s="195"/>
      <c r="G97684" s="196"/>
      <c r="H97684" s="192"/>
    </row>
    <row r="97685" spans="6:8" x14ac:dyDescent="0.2">
      <c r="F97685" s="195"/>
      <c r="G97685" s="196"/>
      <c r="H97685" s="192"/>
    </row>
    <row r="97686" spans="6:8" x14ac:dyDescent="0.2">
      <c r="F97686" s="195"/>
      <c r="G97686" s="196"/>
      <c r="H97686" s="192"/>
    </row>
    <row r="97687" spans="6:8" x14ac:dyDescent="0.2">
      <c r="F97687" s="195"/>
      <c r="G97687" s="196"/>
      <c r="H97687" s="192"/>
    </row>
    <row r="97688" spans="6:8" x14ac:dyDescent="0.2">
      <c r="F97688" s="195"/>
      <c r="G97688" s="196"/>
      <c r="H97688" s="192"/>
    </row>
    <row r="97689" spans="6:8" x14ac:dyDescent="0.2">
      <c r="F97689" s="195"/>
      <c r="G97689" s="196"/>
      <c r="H97689" s="192"/>
    </row>
    <row r="97690" spans="6:8" x14ac:dyDescent="0.2">
      <c r="F97690" s="195"/>
      <c r="G97690" s="196"/>
      <c r="H97690" s="192"/>
    </row>
    <row r="97691" spans="6:8" x14ac:dyDescent="0.2">
      <c r="F97691" s="195"/>
      <c r="G97691" s="196"/>
      <c r="H97691" s="192"/>
    </row>
    <row r="97692" spans="6:8" x14ac:dyDescent="0.2">
      <c r="F97692" s="195"/>
      <c r="G97692" s="196"/>
      <c r="H97692" s="192"/>
    </row>
    <row r="97693" spans="6:8" x14ac:dyDescent="0.2">
      <c r="F97693" s="195"/>
      <c r="G97693" s="196"/>
      <c r="H97693" s="192"/>
    </row>
    <row r="97694" spans="6:8" x14ac:dyDescent="0.2">
      <c r="F97694" s="195"/>
      <c r="G97694" s="196"/>
      <c r="H97694" s="192"/>
    </row>
    <row r="97695" spans="6:8" x14ac:dyDescent="0.2">
      <c r="F97695" s="195"/>
      <c r="G97695" s="196"/>
      <c r="H97695" s="192"/>
    </row>
    <row r="97696" spans="6:8" x14ac:dyDescent="0.2">
      <c r="F97696" s="195"/>
      <c r="G97696" s="196"/>
      <c r="H97696" s="192"/>
    </row>
    <row r="97697" spans="6:8" x14ac:dyDescent="0.2">
      <c r="F97697" s="195"/>
      <c r="G97697" s="196"/>
      <c r="H97697" s="192"/>
    </row>
    <row r="97698" spans="6:8" x14ac:dyDescent="0.2">
      <c r="F97698" s="195"/>
      <c r="G97698" s="196"/>
      <c r="H97698" s="192"/>
    </row>
    <row r="97699" spans="6:8" x14ac:dyDescent="0.2">
      <c r="F97699" s="195"/>
      <c r="G97699" s="196"/>
      <c r="H97699" s="192"/>
    </row>
    <row r="97700" spans="6:8" x14ac:dyDescent="0.2">
      <c r="F97700" s="195"/>
      <c r="G97700" s="196"/>
      <c r="H97700" s="192"/>
    </row>
    <row r="97701" spans="6:8" x14ac:dyDescent="0.2">
      <c r="F97701" s="195"/>
      <c r="G97701" s="196"/>
      <c r="H97701" s="192"/>
    </row>
    <row r="97702" spans="6:8" x14ac:dyDescent="0.2">
      <c r="F97702" s="195"/>
      <c r="G97702" s="196"/>
      <c r="H97702" s="192"/>
    </row>
    <row r="97703" spans="6:8" x14ac:dyDescent="0.2">
      <c r="F97703" s="195"/>
      <c r="G97703" s="196"/>
      <c r="H97703" s="192"/>
    </row>
    <row r="97704" spans="6:8" x14ac:dyDescent="0.2">
      <c r="F97704" s="195"/>
      <c r="G97704" s="196"/>
      <c r="H97704" s="192"/>
    </row>
    <row r="97705" spans="6:8" x14ac:dyDescent="0.2">
      <c r="F97705" s="195"/>
      <c r="G97705" s="196"/>
      <c r="H97705" s="192"/>
    </row>
    <row r="97706" spans="6:8" x14ac:dyDescent="0.2">
      <c r="F97706" s="195"/>
      <c r="G97706" s="196"/>
      <c r="H97706" s="192"/>
    </row>
    <row r="97707" spans="6:8" x14ac:dyDescent="0.2">
      <c r="F97707" s="195"/>
      <c r="G97707" s="196"/>
      <c r="H97707" s="192"/>
    </row>
    <row r="97708" spans="6:8" x14ac:dyDescent="0.2">
      <c r="F97708" s="195"/>
      <c r="G97708" s="196"/>
      <c r="H97708" s="192"/>
    </row>
    <row r="97709" spans="6:8" x14ac:dyDescent="0.2">
      <c r="F97709" s="195"/>
      <c r="G97709" s="196"/>
      <c r="H97709" s="192"/>
    </row>
    <row r="97710" spans="6:8" x14ac:dyDescent="0.2">
      <c r="F97710" s="195"/>
      <c r="G97710" s="196"/>
      <c r="H97710" s="192"/>
    </row>
    <row r="97711" spans="6:8" x14ac:dyDescent="0.2">
      <c r="F97711" s="195"/>
      <c r="G97711" s="196"/>
      <c r="H97711" s="192"/>
    </row>
    <row r="97712" spans="6:8" x14ac:dyDescent="0.2">
      <c r="F97712" s="195"/>
      <c r="G97712" s="196"/>
      <c r="H97712" s="192"/>
    </row>
    <row r="97713" spans="6:8" x14ac:dyDescent="0.2">
      <c r="F97713" s="195"/>
      <c r="G97713" s="196"/>
      <c r="H97713" s="192"/>
    </row>
    <row r="97714" spans="6:8" x14ac:dyDescent="0.2">
      <c r="F97714" s="195"/>
      <c r="G97714" s="196"/>
      <c r="H97714" s="192"/>
    </row>
    <row r="97715" spans="6:8" x14ac:dyDescent="0.2">
      <c r="F97715" s="195"/>
      <c r="G97715" s="196"/>
      <c r="H97715" s="192"/>
    </row>
    <row r="97716" spans="6:8" x14ac:dyDescent="0.2">
      <c r="F97716" s="195"/>
      <c r="G97716" s="196"/>
      <c r="H97716" s="192"/>
    </row>
    <row r="97717" spans="6:8" x14ac:dyDescent="0.2">
      <c r="F97717" s="195"/>
      <c r="G97717" s="196"/>
      <c r="H97717" s="192"/>
    </row>
    <row r="97718" spans="6:8" x14ac:dyDescent="0.2">
      <c r="F97718" s="195"/>
      <c r="G97718" s="196"/>
      <c r="H97718" s="192"/>
    </row>
    <row r="97719" spans="6:8" x14ac:dyDescent="0.2">
      <c r="F97719" s="195"/>
      <c r="G97719" s="196"/>
      <c r="H97719" s="192"/>
    </row>
    <row r="97720" spans="6:8" x14ac:dyDescent="0.2">
      <c r="F97720" s="195"/>
      <c r="G97720" s="196"/>
      <c r="H97720" s="192"/>
    </row>
    <row r="97721" spans="6:8" x14ac:dyDescent="0.2">
      <c r="F97721" s="195"/>
      <c r="G97721" s="196"/>
      <c r="H97721" s="192"/>
    </row>
    <row r="97722" spans="6:8" x14ac:dyDescent="0.2">
      <c r="F97722" s="195"/>
      <c r="G97722" s="196"/>
      <c r="H97722" s="192"/>
    </row>
    <row r="97723" spans="6:8" x14ac:dyDescent="0.2">
      <c r="F97723" s="195"/>
      <c r="G97723" s="196"/>
      <c r="H97723" s="192"/>
    </row>
    <row r="97724" spans="6:8" x14ac:dyDescent="0.2">
      <c r="F97724" s="195"/>
      <c r="G97724" s="196"/>
      <c r="H97724" s="192"/>
    </row>
    <row r="97725" spans="6:8" x14ac:dyDescent="0.2">
      <c r="F97725" s="195"/>
      <c r="G97725" s="196"/>
      <c r="H97725" s="192"/>
    </row>
    <row r="97726" spans="6:8" x14ac:dyDescent="0.2">
      <c r="F97726" s="195"/>
      <c r="G97726" s="196"/>
      <c r="H97726" s="192"/>
    </row>
    <row r="97727" spans="6:8" x14ac:dyDescent="0.2">
      <c r="F97727" s="195"/>
      <c r="G97727" s="196"/>
      <c r="H97727" s="192"/>
    </row>
    <row r="97728" spans="6:8" x14ac:dyDescent="0.2">
      <c r="F97728" s="195"/>
      <c r="G97728" s="196"/>
      <c r="H97728" s="192"/>
    </row>
    <row r="97729" spans="6:8" x14ac:dyDescent="0.2">
      <c r="F97729" s="195"/>
      <c r="G97729" s="196"/>
      <c r="H97729" s="192"/>
    </row>
    <row r="97730" spans="6:8" x14ac:dyDescent="0.2">
      <c r="F97730" s="195"/>
      <c r="G97730" s="196"/>
      <c r="H97730" s="192"/>
    </row>
    <row r="97731" spans="6:8" x14ac:dyDescent="0.2">
      <c r="F97731" s="195"/>
      <c r="G97731" s="196"/>
      <c r="H97731" s="192"/>
    </row>
    <row r="97732" spans="6:8" x14ac:dyDescent="0.2">
      <c r="F97732" s="195"/>
      <c r="G97732" s="196"/>
      <c r="H97732" s="192"/>
    </row>
    <row r="97733" spans="6:8" x14ac:dyDescent="0.2">
      <c r="F97733" s="195"/>
      <c r="G97733" s="196"/>
      <c r="H97733" s="192"/>
    </row>
    <row r="97734" spans="6:8" x14ac:dyDescent="0.2">
      <c r="F97734" s="195"/>
      <c r="G97734" s="196"/>
      <c r="H97734" s="192"/>
    </row>
    <row r="97735" spans="6:8" x14ac:dyDescent="0.2">
      <c r="F97735" s="195"/>
      <c r="G97735" s="196"/>
      <c r="H97735" s="192"/>
    </row>
    <row r="97736" spans="6:8" x14ac:dyDescent="0.2">
      <c r="F97736" s="195"/>
      <c r="G97736" s="196"/>
      <c r="H97736" s="192"/>
    </row>
    <row r="97737" spans="6:8" x14ac:dyDescent="0.2">
      <c r="F97737" s="195"/>
      <c r="G97737" s="196"/>
      <c r="H97737" s="192"/>
    </row>
    <row r="97738" spans="6:8" x14ac:dyDescent="0.2">
      <c r="F97738" s="195"/>
      <c r="G97738" s="196"/>
      <c r="H97738" s="192"/>
    </row>
    <row r="97739" spans="6:8" x14ac:dyDescent="0.2">
      <c r="F97739" s="195"/>
      <c r="G97739" s="196"/>
      <c r="H97739" s="192"/>
    </row>
    <row r="97740" spans="6:8" x14ac:dyDescent="0.2">
      <c r="F97740" s="195"/>
      <c r="G97740" s="196"/>
      <c r="H97740" s="192"/>
    </row>
    <row r="97741" spans="6:8" x14ac:dyDescent="0.2">
      <c r="F97741" s="195"/>
      <c r="G97741" s="196"/>
      <c r="H97741" s="192"/>
    </row>
    <row r="97742" spans="6:8" x14ac:dyDescent="0.2">
      <c r="F97742" s="195"/>
      <c r="G97742" s="196"/>
      <c r="H97742" s="192"/>
    </row>
    <row r="97743" spans="6:8" x14ac:dyDescent="0.2">
      <c r="F97743" s="195"/>
      <c r="G97743" s="196"/>
      <c r="H97743" s="192"/>
    </row>
    <row r="97744" spans="6:8" x14ac:dyDescent="0.2">
      <c r="F97744" s="195"/>
      <c r="G97744" s="196"/>
      <c r="H97744" s="192"/>
    </row>
    <row r="97745" spans="6:8" x14ac:dyDescent="0.2">
      <c r="F97745" s="195"/>
      <c r="G97745" s="196"/>
      <c r="H97745" s="192"/>
    </row>
    <row r="97746" spans="6:8" x14ac:dyDescent="0.2">
      <c r="F97746" s="195"/>
      <c r="G97746" s="196"/>
      <c r="H97746" s="192"/>
    </row>
    <row r="97747" spans="6:8" x14ac:dyDescent="0.2">
      <c r="F97747" s="195"/>
      <c r="G97747" s="196"/>
      <c r="H97747" s="192"/>
    </row>
    <row r="97748" spans="6:8" x14ac:dyDescent="0.2">
      <c r="F97748" s="195"/>
      <c r="G97748" s="196"/>
      <c r="H97748" s="192"/>
    </row>
    <row r="97749" spans="6:8" x14ac:dyDescent="0.2">
      <c r="F97749" s="195"/>
      <c r="G97749" s="196"/>
      <c r="H97749" s="192"/>
    </row>
    <row r="97750" spans="6:8" x14ac:dyDescent="0.2">
      <c r="F97750" s="195"/>
      <c r="G97750" s="196"/>
      <c r="H97750" s="192"/>
    </row>
    <row r="97751" spans="6:8" x14ac:dyDescent="0.2">
      <c r="F97751" s="195"/>
      <c r="G97751" s="196"/>
      <c r="H97751" s="192"/>
    </row>
    <row r="97752" spans="6:8" x14ac:dyDescent="0.2">
      <c r="F97752" s="195"/>
      <c r="G97752" s="196"/>
      <c r="H97752" s="192"/>
    </row>
    <row r="97753" spans="6:8" x14ac:dyDescent="0.2">
      <c r="F97753" s="195"/>
      <c r="G97753" s="196"/>
      <c r="H97753" s="192"/>
    </row>
    <row r="97754" spans="6:8" x14ac:dyDescent="0.2">
      <c r="F97754" s="195"/>
      <c r="G97754" s="196"/>
      <c r="H97754" s="192"/>
    </row>
    <row r="97755" spans="6:8" x14ac:dyDescent="0.2">
      <c r="F97755" s="195"/>
      <c r="G97755" s="196"/>
      <c r="H97755" s="192"/>
    </row>
    <row r="97756" spans="6:8" x14ac:dyDescent="0.2">
      <c r="F97756" s="195"/>
      <c r="G97756" s="196"/>
      <c r="H97756" s="192"/>
    </row>
    <row r="97757" spans="6:8" x14ac:dyDescent="0.2">
      <c r="F97757" s="195"/>
      <c r="G97757" s="196"/>
      <c r="H97757" s="192"/>
    </row>
    <row r="97758" spans="6:8" x14ac:dyDescent="0.2">
      <c r="F97758" s="195"/>
      <c r="G97758" s="196"/>
      <c r="H97758" s="192"/>
    </row>
    <row r="97759" spans="6:8" x14ac:dyDescent="0.2">
      <c r="F97759" s="195"/>
      <c r="G97759" s="196"/>
      <c r="H97759" s="192"/>
    </row>
    <row r="97760" spans="6:8" x14ac:dyDescent="0.2">
      <c r="F97760" s="195"/>
      <c r="G97760" s="196"/>
      <c r="H97760" s="192"/>
    </row>
    <row r="97761" spans="6:8" x14ac:dyDescent="0.2">
      <c r="F97761" s="195"/>
      <c r="G97761" s="196"/>
      <c r="H97761" s="192"/>
    </row>
    <row r="97762" spans="6:8" x14ac:dyDescent="0.2">
      <c r="F97762" s="195"/>
      <c r="G97762" s="196"/>
      <c r="H97762" s="192"/>
    </row>
    <row r="97763" spans="6:8" x14ac:dyDescent="0.2">
      <c r="F97763" s="195"/>
      <c r="G97763" s="196"/>
      <c r="H97763" s="192"/>
    </row>
    <row r="97764" spans="6:8" x14ac:dyDescent="0.2">
      <c r="F97764" s="195"/>
      <c r="G97764" s="196"/>
      <c r="H97764" s="192"/>
    </row>
    <row r="97765" spans="6:8" x14ac:dyDescent="0.2">
      <c r="F97765" s="195"/>
      <c r="G97765" s="196"/>
      <c r="H97765" s="192"/>
    </row>
    <row r="97766" spans="6:8" x14ac:dyDescent="0.2">
      <c r="F97766" s="195"/>
      <c r="G97766" s="196"/>
      <c r="H97766" s="192"/>
    </row>
    <row r="97767" spans="6:8" x14ac:dyDescent="0.2">
      <c r="F97767" s="195"/>
      <c r="G97767" s="196"/>
      <c r="H97767" s="192"/>
    </row>
    <row r="97768" spans="6:8" x14ac:dyDescent="0.2">
      <c r="F97768" s="195"/>
      <c r="G97768" s="196"/>
      <c r="H97768" s="192"/>
    </row>
    <row r="97769" spans="6:8" x14ac:dyDescent="0.2">
      <c r="F97769" s="195"/>
      <c r="G97769" s="196"/>
      <c r="H97769" s="192"/>
    </row>
    <row r="97770" spans="6:8" x14ac:dyDescent="0.2">
      <c r="F97770" s="195"/>
      <c r="G97770" s="196"/>
      <c r="H97770" s="192"/>
    </row>
    <row r="97771" spans="6:8" x14ac:dyDescent="0.2">
      <c r="F97771" s="195"/>
      <c r="G97771" s="196"/>
      <c r="H97771" s="192"/>
    </row>
    <row r="97772" spans="6:8" x14ac:dyDescent="0.2">
      <c r="F97772" s="195"/>
      <c r="G97772" s="196"/>
      <c r="H97772" s="192"/>
    </row>
    <row r="97773" spans="6:8" x14ac:dyDescent="0.2">
      <c r="F97773" s="195"/>
      <c r="G97773" s="196"/>
      <c r="H97773" s="192"/>
    </row>
    <row r="97774" spans="6:8" x14ac:dyDescent="0.2">
      <c r="F97774" s="195"/>
      <c r="G97774" s="196"/>
      <c r="H97774" s="192"/>
    </row>
    <row r="97775" spans="6:8" x14ac:dyDescent="0.2">
      <c r="F97775" s="195"/>
      <c r="G97775" s="196"/>
      <c r="H97775" s="192"/>
    </row>
    <row r="97776" spans="6:8" x14ac:dyDescent="0.2">
      <c r="F97776" s="195"/>
      <c r="G97776" s="196"/>
      <c r="H97776" s="192"/>
    </row>
    <row r="97777" spans="6:8" x14ac:dyDescent="0.2">
      <c r="F97777" s="195"/>
      <c r="G97777" s="196"/>
      <c r="H97777" s="192"/>
    </row>
    <row r="97778" spans="6:8" x14ac:dyDescent="0.2">
      <c r="F97778" s="195"/>
      <c r="G97778" s="196"/>
      <c r="H97778" s="192"/>
    </row>
    <row r="97779" spans="6:8" x14ac:dyDescent="0.2">
      <c r="F97779" s="195"/>
      <c r="G97779" s="196"/>
      <c r="H97779" s="192"/>
    </row>
    <row r="97780" spans="6:8" x14ac:dyDescent="0.2">
      <c r="F97780" s="195"/>
      <c r="G97780" s="196"/>
      <c r="H97780" s="192"/>
    </row>
    <row r="97781" spans="6:8" x14ac:dyDescent="0.2">
      <c r="F97781" s="195"/>
      <c r="G97781" s="196"/>
      <c r="H97781" s="192"/>
    </row>
    <row r="97782" spans="6:8" x14ac:dyDescent="0.2">
      <c r="F97782" s="195"/>
      <c r="G97782" s="196"/>
      <c r="H97782" s="192"/>
    </row>
    <row r="97783" spans="6:8" x14ac:dyDescent="0.2">
      <c r="F97783" s="195"/>
      <c r="G97783" s="196"/>
      <c r="H97783" s="192"/>
    </row>
    <row r="97784" spans="6:8" x14ac:dyDescent="0.2">
      <c r="F97784" s="195"/>
      <c r="G97784" s="196"/>
      <c r="H97784" s="192"/>
    </row>
    <row r="97785" spans="6:8" x14ac:dyDescent="0.2">
      <c r="F97785" s="195"/>
      <c r="G97785" s="196"/>
      <c r="H97785" s="192"/>
    </row>
    <row r="97786" spans="6:8" x14ac:dyDescent="0.2">
      <c r="F97786" s="195"/>
      <c r="G97786" s="196"/>
      <c r="H97786" s="192"/>
    </row>
    <row r="97787" spans="6:8" x14ac:dyDescent="0.2">
      <c r="F97787" s="195"/>
      <c r="G97787" s="196"/>
      <c r="H97787" s="192"/>
    </row>
    <row r="97788" spans="6:8" x14ac:dyDescent="0.2">
      <c r="F97788" s="195"/>
      <c r="G97788" s="196"/>
      <c r="H97788" s="192"/>
    </row>
    <row r="97789" spans="6:8" x14ac:dyDescent="0.2">
      <c r="F97789" s="195"/>
      <c r="G97789" s="196"/>
      <c r="H97789" s="192"/>
    </row>
    <row r="97790" spans="6:8" x14ac:dyDescent="0.2">
      <c r="F97790" s="195"/>
      <c r="G97790" s="196"/>
      <c r="H97790" s="192"/>
    </row>
    <row r="97791" spans="6:8" x14ac:dyDescent="0.2">
      <c r="F97791" s="195"/>
      <c r="G97791" s="196"/>
      <c r="H97791" s="192"/>
    </row>
    <row r="97792" spans="6:8" x14ac:dyDescent="0.2">
      <c r="F97792" s="195"/>
      <c r="G97792" s="196"/>
      <c r="H97792" s="192"/>
    </row>
    <row r="97793" spans="6:8" x14ac:dyDescent="0.2">
      <c r="F97793" s="195"/>
      <c r="G97793" s="196"/>
      <c r="H97793" s="192"/>
    </row>
    <row r="97794" spans="6:8" x14ac:dyDescent="0.2">
      <c r="F97794" s="195"/>
      <c r="G97794" s="196"/>
      <c r="H97794" s="192"/>
    </row>
    <row r="97795" spans="6:8" x14ac:dyDescent="0.2">
      <c r="F97795" s="195"/>
      <c r="G97795" s="196"/>
      <c r="H97795" s="192"/>
    </row>
    <row r="97796" spans="6:8" x14ac:dyDescent="0.2">
      <c r="F97796" s="195"/>
      <c r="G97796" s="196"/>
      <c r="H97796" s="192"/>
    </row>
    <row r="97797" spans="6:8" x14ac:dyDescent="0.2">
      <c r="F97797" s="195"/>
      <c r="G97797" s="196"/>
      <c r="H97797" s="192"/>
    </row>
    <row r="97798" spans="6:8" x14ac:dyDescent="0.2">
      <c r="F97798" s="195"/>
      <c r="G97798" s="196"/>
      <c r="H97798" s="192"/>
    </row>
    <row r="97799" spans="6:8" x14ac:dyDescent="0.2">
      <c r="F97799" s="195"/>
      <c r="G97799" s="196"/>
      <c r="H97799" s="192"/>
    </row>
    <row r="97800" spans="6:8" x14ac:dyDescent="0.2">
      <c r="F97800" s="195"/>
      <c r="G97800" s="196"/>
      <c r="H97800" s="192"/>
    </row>
    <row r="97801" spans="6:8" x14ac:dyDescent="0.2">
      <c r="F97801" s="195"/>
      <c r="G97801" s="196"/>
      <c r="H97801" s="192"/>
    </row>
    <row r="97802" spans="6:8" x14ac:dyDescent="0.2">
      <c r="F97802" s="195"/>
      <c r="G97802" s="196"/>
      <c r="H97802" s="192"/>
    </row>
    <row r="97803" spans="6:8" x14ac:dyDescent="0.2">
      <c r="F97803" s="195"/>
      <c r="G97803" s="196"/>
      <c r="H97803" s="192"/>
    </row>
    <row r="97804" spans="6:8" x14ac:dyDescent="0.2">
      <c r="F97804" s="195"/>
      <c r="G97804" s="196"/>
      <c r="H97804" s="192"/>
    </row>
    <row r="97805" spans="6:8" x14ac:dyDescent="0.2">
      <c r="F97805" s="195"/>
      <c r="G97805" s="196"/>
      <c r="H97805" s="192"/>
    </row>
    <row r="97806" spans="6:8" x14ac:dyDescent="0.2">
      <c r="F97806" s="195"/>
      <c r="G97806" s="196"/>
      <c r="H97806" s="192"/>
    </row>
    <row r="97807" spans="6:8" x14ac:dyDescent="0.2">
      <c r="F97807" s="195"/>
      <c r="G97807" s="196"/>
      <c r="H97807" s="192"/>
    </row>
    <row r="97808" spans="6:8" x14ac:dyDescent="0.2">
      <c r="F97808" s="195"/>
      <c r="G97808" s="196"/>
      <c r="H97808" s="192"/>
    </row>
    <row r="97809" spans="6:8" x14ac:dyDescent="0.2">
      <c r="F97809" s="195"/>
      <c r="G97809" s="196"/>
      <c r="H97809" s="192"/>
    </row>
    <row r="97810" spans="6:8" x14ac:dyDescent="0.2">
      <c r="F97810" s="195"/>
      <c r="G97810" s="196"/>
      <c r="H97810" s="192"/>
    </row>
    <row r="97811" spans="6:8" x14ac:dyDescent="0.2">
      <c r="F97811" s="195"/>
      <c r="G97811" s="196"/>
      <c r="H97811" s="192"/>
    </row>
    <row r="97812" spans="6:8" x14ac:dyDescent="0.2">
      <c r="F97812" s="195"/>
      <c r="G97812" s="196"/>
      <c r="H97812" s="192"/>
    </row>
    <row r="97813" spans="6:8" x14ac:dyDescent="0.2">
      <c r="F97813" s="195"/>
      <c r="G97813" s="196"/>
      <c r="H97813" s="192"/>
    </row>
    <row r="97814" spans="6:8" x14ac:dyDescent="0.2">
      <c r="F97814" s="195"/>
      <c r="G97814" s="196"/>
      <c r="H97814" s="192"/>
    </row>
    <row r="97815" spans="6:8" x14ac:dyDescent="0.2">
      <c r="F97815" s="195"/>
      <c r="G97815" s="196"/>
      <c r="H97815" s="192"/>
    </row>
    <row r="97816" spans="6:8" x14ac:dyDescent="0.2">
      <c r="F97816" s="195"/>
      <c r="G97816" s="196"/>
      <c r="H97816" s="192"/>
    </row>
    <row r="97817" spans="6:8" x14ac:dyDescent="0.2">
      <c r="F97817" s="195"/>
      <c r="G97817" s="196"/>
      <c r="H97817" s="192"/>
    </row>
    <row r="97818" spans="6:8" x14ac:dyDescent="0.2">
      <c r="F97818" s="195"/>
      <c r="G97818" s="196"/>
      <c r="H97818" s="192"/>
    </row>
    <row r="97819" spans="6:8" x14ac:dyDescent="0.2">
      <c r="F97819" s="195"/>
      <c r="G97819" s="196"/>
      <c r="H97819" s="192"/>
    </row>
    <row r="97820" spans="6:8" x14ac:dyDescent="0.2">
      <c r="F97820" s="195"/>
      <c r="G97820" s="196"/>
      <c r="H97820" s="192"/>
    </row>
    <row r="97821" spans="6:8" x14ac:dyDescent="0.2">
      <c r="F97821" s="195"/>
      <c r="G97821" s="196"/>
      <c r="H97821" s="192"/>
    </row>
    <row r="97822" spans="6:8" x14ac:dyDescent="0.2">
      <c r="F97822" s="195"/>
      <c r="G97822" s="196"/>
      <c r="H97822" s="192"/>
    </row>
    <row r="97823" spans="6:8" x14ac:dyDescent="0.2">
      <c r="F97823" s="195"/>
      <c r="G97823" s="196"/>
      <c r="H97823" s="192"/>
    </row>
    <row r="97824" spans="6:8" x14ac:dyDescent="0.2">
      <c r="F97824" s="195"/>
      <c r="G97824" s="196"/>
      <c r="H97824" s="192"/>
    </row>
    <row r="97825" spans="6:8" x14ac:dyDescent="0.2">
      <c r="F97825" s="195"/>
      <c r="G97825" s="196"/>
      <c r="H97825" s="192"/>
    </row>
    <row r="97826" spans="6:8" x14ac:dyDescent="0.2">
      <c r="F97826" s="195"/>
      <c r="G97826" s="196"/>
      <c r="H97826" s="192"/>
    </row>
    <row r="97827" spans="6:8" x14ac:dyDescent="0.2">
      <c r="F97827" s="195"/>
      <c r="G97827" s="196"/>
      <c r="H97827" s="192"/>
    </row>
    <row r="97828" spans="6:8" x14ac:dyDescent="0.2">
      <c r="F97828" s="195"/>
      <c r="G97828" s="196"/>
      <c r="H97828" s="192"/>
    </row>
    <row r="97829" spans="6:8" x14ac:dyDescent="0.2">
      <c r="F97829" s="195"/>
      <c r="G97829" s="196"/>
      <c r="H97829" s="192"/>
    </row>
    <row r="97830" spans="6:8" x14ac:dyDescent="0.2">
      <c r="F97830" s="195"/>
      <c r="G97830" s="196"/>
      <c r="H97830" s="192"/>
    </row>
    <row r="97831" spans="6:8" x14ac:dyDescent="0.2">
      <c r="F97831" s="195"/>
      <c r="G97831" s="196"/>
      <c r="H97831" s="192"/>
    </row>
    <row r="97832" spans="6:8" x14ac:dyDescent="0.2">
      <c r="F97832" s="195"/>
      <c r="G97832" s="196"/>
      <c r="H97832" s="192"/>
    </row>
    <row r="97833" spans="6:8" x14ac:dyDescent="0.2">
      <c r="F97833" s="195"/>
      <c r="G97833" s="196"/>
      <c r="H97833" s="192"/>
    </row>
    <row r="97834" spans="6:8" x14ac:dyDescent="0.2">
      <c r="F97834" s="195"/>
      <c r="G97834" s="196"/>
      <c r="H97834" s="192"/>
    </row>
    <row r="97835" spans="6:8" x14ac:dyDescent="0.2">
      <c r="F97835" s="195"/>
      <c r="G97835" s="196"/>
      <c r="H97835" s="192"/>
    </row>
    <row r="97836" spans="6:8" x14ac:dyDescent="0.2">
      <c r="F97836" s="195"/>
      <c r="G97836" s="196"/>
      <c r="H97836" s="192"/>
    </row>
    <row r="97837" spans="6:8" x14ac:dyDescent="0.2">
      <c r="F97837" s="195"/>
      <c r="G97837" s="196"/>
      <c r="H97837" s="192"/>
    </row>
    <row r="97838" spans="6:8" x14ac:dyDescent="0.2">
      <c r="F97838" s="195"/>
      <c r="G97838" s="196"/>
      <c r="H97838" s="192"/>
    </row>
    <row r="97839" spans="6:8" x14ac:dyDescent="0.2">
      <c r="F97839" s="195"/>
      <c r="G97839" s="196"/>
      <c r="H97839" s="192"/>
    </row>
    <row r="97840" spans="6:8" x14ac:dyDescent="0.2">
      <c r="F97840" s="195"/>
      <c r="G97840" s="196"/>
      <c r="H97840" s="192"/>
    </row>
    <row r="97841" spans="6:8" x14ac:dyDescent="0.2">
      <c r="F97841" s="195"/>
      <c r="G97841" s="196"/>
      <c r="H97841" s="192"/>
    </row>
    <row r="97842" spans="6:8" x14ac:dyDescent="0.2">
      <c r="F97842" s="195"/>
      <c r="G97842" s="196"/>
      <c r="H97842" s="192"/>
    </row>
    <row r="97843" spans="6:8" x14ac:dyDescent="0.2">
      <c r="F97843" s="195"/>
      <c r="G97843" s="196"/>
      <c r="H97843" s="192"/>
    </row>
    <row r="97844" spans="6:8" x14ac:dyDescent="0.2">
      <c r="F97844" s="195"/>
      <c r="G97844" s="196"/>
      <c r="H97844" s="192"/>
    </row>
    <row r="97845" spans="6:8" x14ac:dyDescent="0.2">
      <c r="F97845" s="195"/>
      <c r="G97845" s="196"/>
      <c r="H97845" s="192"/>
    </row>
    <row r="97846" spans="6:8" x14ac:dyDescent="0.2">
      <c r="F97846" s="195"/>
      <c r="G97846" s="196"/>
      <c r="H97846" s="192"/>
    </row>
    <row r="97847" spans="6:8" x14ac:dyDescent="0.2">
      <c r="F97847" s="195"/>
      <c r="G97847" s="196"/>
      <c r="H97847" s="192"/>
    </row>
    <row r="97848" spans="6:8" x14ac:dyDescent="0.2">
      <c r="F97848" s="195"/>
      <c r="G97848" s="196"/>
      <c r="H97848" s="192"/>
    </row>
    <row r="97849" spans="6:8" x14ac:dyDescent="0.2">
      <c r="F97849" s="195"/>
      <c r="G97849" s="196"/>
      <c r="H97849" s="192"/>
    </row>
    <row r="97850" spans="6:8" x14ac:dyDescent="0.2">
      <c r="F97850" s="195"/>
      <c r="G97850" s="196"/>
      <c r="H97850" s="192"/>
    </row>
    <row r="97851" spans="6:8" x14ac:dyDescent="0.2">
      <c r="F97851" s="195"/>
      <c r="G97851" s="196"/>
      <c r="H97851" s="192"/>
    </row>
    <row r="97852" spans="6:8" x14ac:dyDescent="0.2">
      <c r="F97852" s="195"/>
      <c r="G97852" s="196"/>
      <c r="H97852" s="192"/>
    </row>
    <row r="97853" spans="6:8" x14ac:dyDescent="0.2">
      <c r="F97853" s="195"/>
      <c r="G97853" s="196"/>
      <c r="H97853" s="192"/>
    </row>
    <row r="97854" spans="6:8" x14ac:dyDescent="0.2">
      <c r="F97854" s="195"/>
      <c r="G97854" s="196"/>
      <c r="H97854" s="192"/>
    </row>
    <row r="97855" spans="6:8" x14ac:dyDescent="0.2">
      <c r="F97855" s="195"/>
      <c r="G97855" s="196"/>
      <c r="H97855" s="192"/>
    </row>
    <row r="97856" spans="6:8" x14ac:dyDescent="0.2">
      <c r="F97856" s="195"/>
      <c r="G97856" s="196"/>
      <c r="H97856" s="192"/>
    </row>
    <row r="97857" spans="6:8" x14ac:dyDescent="0.2">
      <c r="F97857" s="195"/>
      <c r="G97857" s="196"/>
      <c r="H97857" s="192"/>
    </row>
    <row r="97858" spans="6:8" x14ac:dyDescent="0.2">
      <c r="F97858" s="195"/>
      <c r="G97858" s="196"/>
      <c r="H97858" s="192"/>
    </row>
    <row r="97859" spans="6:8" x14ac:dyDescent="0.2">
      <c r="F97859" s="195"/>
      <c r="G97859" s="196"/>
      <c r="H97859" s="192"/>
    </row>
    <row r="97860" spans="6:8" x14ac:dyDescent="0.2">
      <c r="F97860" s="195"/>
      <c r="G97860" s="196"/>
      <c r="H97860" s="192"/>
    </row>
    <row r="97861" spans="6:8" x14ac:dyDescent="0.2">
      <c r="F97861" s="195"/>
      <c r="G97861" s="196"/>
      <c r="H97861" s="192"/>
    </row>
    <row r="97862" spans="6:8" x14ac:dyDescent="0.2">
      <c r="F97862" s="195"/>
      <c r="G97862" s="196"/>
      <c r="H97862" s="192"/>
    </row>
    <row r="97863" spans="6:8" x14ac:dyDescent="0.2">
      <c r="F97863" s="195"/>
      <c r="G97863" s="196"/>
      <c r="H97863" s="192"/>
    </row>
    <row r="97864" spans="6:8" x14ac:dyDescent="0.2">
      <c r="F97864" s="195"/>
      <c r="G97864" s="196"/>
      <c r="H97864" s="192"/>
    </row>
    <row r="97865" spans="6:8" x14ac:dyDescent="0.2">
      <c r="F97865" s="195"/>
      <c r="G97865" s="196"/>
      <c r="H97865" s="192"/>
    </row>
    <row r="97866" spans="6:8" x14ac:dyDescent="0.2">
      <c r="F97866" s="195"/>
      <c r="G97866" s="196"/>
      <c r="H97866" s="192"/>
    </row>
    <row r="97867" spans="6:8" x14ac:dyDescent="0.2">
      <c r="F97867" s="195"/>
      <c r="G97867" s="196"/>
      <c r="H97867" s="192"/>
    </row>
    <row r="97868" spans="6:8" x14ac:dyDescent="0.2">
      <c r="F97868" s="195"/>
      <c r="G97868" s="196"/>
      <c r="H97868" s="192"/>
    </row>
    <row r="97869" spans="6:8" x14ac:dyDescent="0.2">
      <c r="F97869" s="195"/>
      <c r="G97869" s="196"/>
      <c r="H97869" s="192"/>
    </row>
    <row r="97870" spans="6:8" x14ac:dyDescent="0.2">
      <c r="F97870" s="195"/>
      <c r="G97870" s="196"/>
      <c r="H97870" s="192"/>
    </row>
    <row r="97871" spans="6:8" x14ac:dyDescent="0.2">
      <c r="F97871" s="195"/>
      <c r="G97871" s="196"/>
      <c r="H97871" s="192"/>
    </row>
    <row r="97872" spans="6:8" x14ac:dyDescent="0.2">
      <c r="F97872" s="195"/>
      <c r="G97872" s="196"/>
      <c r="H97872" s="192"/>
    </row>
    <row r="97873" spans="6:8" x14ac:dyDescent="0.2">
      <c r="F97873" s="195"/>
      <c r="G97873" s="196"/>
      <c r="H97873" s="192"/>
    </row>
    <row r="97874" spans="6:8" x14ac:dyDescent="0.2">
      <c r="F97874" s="195"/>
      <c r="G97874" s="196"/>
      <c r="H97874" s="192"/>
    </row>
    <row r="97875" spans="6:8" x14ac:dyDescent="0.2">
      <c r="F97875" s="195"/>
      <c r="G97875" s="196"/>
      <c r="H97875" s="192"/>
    </row>
    <row r="97876" spans="6:8" x14ac:dyDescent="0.2">
      <c r="F97876" s="195"/>
      <c r="G97876" s="196"/>
      <c r="H97876" s="192"/>
    </row>
    <row r="97877" spans="6:8" x14ac:dyDescent="0.2">
      <c r="F97877" s="195"/>
      <c r="G97877" s="196"/>
      <c r="H97877" s="192"/>
    </row>
    <row r="97878" spans="6:8" x14ac:dyDescent="0.2">
      <c r="F97878" s="195"/>
      <c r="G97878" s="196"/>
      <c r="H97878" s="192"/>
    </row>
    <row r="97879" spans="6:8" x14ac:dyDescent="0.2">
      <c r="F97879" s="195"/>
      <c r="G97879" s="196"/>
      <c r="H97879" s="192"/>
    </row>
    <row r="97880" spans="6:8" x14ac:dyDescent="0.2">
      <c r="F97880" s="195"/>
      <c r="G97880" s="196"/>
      <c r="H97880" s="192"/>
    </row>
    <row r="97881" spans="6:8" x14ac:dyDescent="0.2">
      <c r="F97881" s="195"/>
      <c r="G97881" s="196"/>
      <c r="H97881" s="192"/>
    </row>
    <row r="97882" spans="6:8" x14ac:dyDescent="0.2">
      <c r="F97882" s="195"/>
      <c r="G97882" s="196"/>
      <c r="H97882" s="192"/>
    </row>
    <row r="97883" spans="6:8" x14ac:dyDescent="0.2">
      <c r="F97883" s="195"/>
      <c r="G97883" s="196"/>
      <c r="H97883" s="192"/>
    </row>
    <row r="97884" spans="6:8" x14ac:dyDescent="0.2">
      <c r="F97884" s="195"/>
      <c r="G97884" s="196"/>
      <c r="H97884" s="192"/>
    </row>
    <row r="97885" spans="6:8" x14ac:dyDescent="0.2">
      <c r="F97885" s="195"/>
      <c r="G97885" s="196"/>
      <c r="H97885" s="192"/>
    </row>
    <row r="97886" spans="6:8" x14ac:dyDescent="0.2">
      <c r="F97886" s="195"/>
      <c r="G97886" s="196"/>
      <c r="H97886" s="192"/>
    </row>
    <row r="97887" spans="6:8" x14ac:dyDescent="0.2">
      <c r="F97887" s="195"/>
      <c r="G97887" s="196"/>
      <c r="H97887" s="192"/>
    </row>
    <row r="97888" spans="6:8" x14ac:dyDescent="0.2">
      <c r="F97888" s="195"/>
      <c r="G97888" s="196"/>
      <c r="H97888" s="192"/>
    </row>
    <row r="97889" spans="6:8" x14ac:dyDescent="0.2">
      <c r="F97889" s="195"/>
      <c r="G97889" s="196"/>
      <c r="H97889" s="192"/>
    </row>
    <row r="97890" spans="6:8" x14ac:dyDescent="0.2">
      <c r="F97890" s="195"/>
      <c r="G97890" s="196"/>
      <c r="H97890" s="192"/>
    </row>
    <row r="97891" spans="6:8" x14ac:dyDescent="0.2">
      <c r="F97891" s="195"/>
      <c r="G97891" s="196"/>
      <c r="H97891" s="192"/>
    </row>
    <row r="97892" spans="6:8" x14ac:dyDescent="0.2">
      <c r="F97892" s="195"/>
      <c r="G97892" s="196"/>
      <c r="H97892" s="192"/>
    </row>
    <row r="97893" spans="6:8" x14ac:dyDescent="0.2">
      <c r="F97893" s="195"/>
      <c r="G97893" s="196"/>
      <c r="H97893" s="192"/>
    </row>
    <row r="97894" spans="6:8" x14ac:dyDescent="0.2">
      <c r="F97894" s="195"/>
      <c r="G97894" s="196"/>
      <c r="H97894" s="192"/>
    </row>
    <row r="97895" spans="6:8" x14ac:dyDescent="0.2">
      <c r="F97895" s="195"/>
      <c r="G97895" s="196"/>
      <c r="H97895" s="192"/>
    </row>
    <row r="97896" spans="6:8" x14ac:dyDescent="0.2">
      <c r="F97896" s="195"/>
      <c r="G97896" s="196"/>
      <c r="H97896" s="192"/>
    </row>
    <row r="97897" spans="6:8" x14ac:dyDescent="0.2">
      <c r="F97897" s="195"/>
      <c r="G97897" s="196"/>
      <c r="H97897" s="192"/>
    </row>
    <row r="97898" spans="6:8" x14ac:dyDescent="0.2">
      <c r="F97898" s="195"/>
      <c r="G97898" s="196"/>
      <c r="H97898" s="192"/>
    </row>
    <row r="97899" spans="6:8" x14ac:dyDescent="0.2">
      <c r="F97899" s="195"/>
      <c r="G97899" s="196"/>
      <c r="H97899" s="192"/>
    </row>
    <row r="97900" spans="6:8" x14ac:dyDescent="0.2">
      <c r="F97900" s="195"/>
      <c r="G97900" s="196"/>
      <c r="H97900" s="192"/>
    </row>
    <row r="97901" spans="6:8" x14ac:dyDescent="0.2">
      <c r="F97901" s="195"/>
      <c r="G97901" s="196"/>
      <c r="H97901" s="192"/>
    </row>
    <row r="97902" spans="6:8" x14ac:dyDescent="0.2">
      <c r="F97902" s="195"/>
      <c r="G97902" s="196"/>
      <c r="H97902" s="192"/>
    </row>
    <row r="97903" spans="6:8" x14ac:dyDescent="0.2">
      <c r="F97903" s="195"/>
      <c r="G97903" s="196"/>
      <c r="H97903" s="192"/>
    </row>
    <row r="97904" spans="6:8" x14ac:dyDescent="0.2">
      <c r="F97904" s="195"/>
      <c r="G97904" s="196"/>
      <c r="H97904" s="192"/>
    </row>
    <row r="97905" spans="6:8" x14ac:dyDescent="0.2">
      <c r="F97905" s="195"/>
      <c r="G97905" s="196"/>
      <c r="H97905" s="192"/>
    </row>
    <row r="97906" spans="6:8" x14ac:dyDescent="0.2">
      <c r="F97906" s="195"/>
      <c r="G97906" s="196"/>
      <c r="H97906" s="192"/>
    </row>
    <row r="97907" spans="6:8" x14ac:dyDescent="0.2">
      <c r="F97907" s="195"/>
      <c r="G97907" s="196"/>
      <c r="H97907" s="192"/>
    </row>
    <row r="97908" spans="6:8" x14ac:dyDescent="0.2">
      <c r="F97908" s="195"/>
      <c r="G97908" s="196"/>
      <c r="H97908" s="192"/>
    </row>
    <row r="97909" spans="6:8" x14ac:dyDescent="0.2">
      <c r="F97909" s="195"/>
      <c r="G97909" s="196"/>
      <c r="H97909" s="192"/>
    </row>
    <row r="97910" spans="6:8" x14ac:dyDescent="0.2">
      <c r="F97910" s="195"/>
      <c r="G97910" s="196"/>
      <c r="H97910" s="192"/>
    </row>
    <row r="97911" spans="6:8" x14ac:dyDescent="0.2">
      <c r="F97911" s="195"/>
      <c r="G97911" s="196"/>
      <c r="H97911" s="192"/>
    </row>
    <row r="97912" spans="6:8" x14ac:dyDescent="0.2">
      <c r="F97912" s="195"/>
      <c r="G97912" s="196"/>
      <c r="H97912" s="192"/>
    </row>
    <row r="97913" spans="6:8" x14ac:dyDescent="0.2">
      <c r="F97913" s="195"/>
      <c r="G97913" s="196"/>
      <c r="H97913" s="192"/>
    </row>
    <row r="97914" spans="6:8" x14ac:dyDescent="0.2">
      <c r="F97914" s="195"/>
      <c r="G97914" s="196"/>
      <c r="H97914" s="192"/>
    </row>
    <row r="97915" spans="6:8" x14ac:dyDescent="0.2">
      <c r="F97915" s="195"/>
      <c r="G97915" s="196"/>
      <c r="H97915" s="192"/>
    </row>
    <row r="97916" spans="6:8" x14ac:dyDescent="0.2">
      <c r="F97916" s="195"/>
      <c r="G97916" s="196"/>
      <c r="H97916" s="192"/>
    </row>
    <row r="97917" spans="6:8" x14ac:dyDescent="0.2">
      <c r="F97917" s="195"/>
      <c r="G97917" s="196"/>
      <c r="H97917" s="192"/>
    </row>
    <row r="97918" spans="6:8" x14ac:dyDescent="0.2">
      <c r="F97918" s="195"/>
      <c r="G97918" s="196"/>
      <c r="H97918" s="192"/>
    </row>
    <row r="97919" spans="6:8" x14ac:dyDescent="0.2">
      <c r="F97919" s="195"/>
      <c r="G97919" s="196"/>
      <c r="H97919" s="192"/>
    </row>
    <row r="97920" spans="6:8" x14ac:dyDescent="0.2">
      <c r="F97920" s="195"/>
      <c r="G97920" s="196"/>
      <c r="H97920" s="192"/>
    </row>
    <row r="97921" spans="6:8" x14ac:dyDescent="0.2">
      <c r="F97921" s="195"/>
      <c r="G97921" s="196"/>
      <c r="H97921" s="192"/>
    </row>
    <row r="97922" spans="6:8" x14ac:dyDescent="0.2">
      <c r="F97922" s="195"/>
      <c r="G97922" s="196"/>
      <c r="H97922" s="192"/>
    </row>
    <row r="97923" spans="6:8" x14ac:dyDescent="0.2">
      <c r="F97923" s="195"/>
      <c r="G97923" s="196"/>
      <c r="H97923" s="192"/>
    </row>
    <row r="97924" spans="6:8" x14ac:dyDescent="0.2">
      <c r="F97924" s="195"/>
      <c r="G97924" s="196"/>
      <c r="H97924" s="192"/>
    </row>
    <row r="97925" spans="6:8" x14ac:dyDescent="0.2">
      <c r="F97925" s="195"/>
      <c r="G97925" s="196"/>
      <c r="H97925" s="192"/>
    </row>
    <row r="97926" spans="6:8" x14ac:dyDescent="0.2">
      <c r="F97926" s="195"/>
      <c r="G97926" s="196"/>
      <c r="H97926" s="192"/>
    </row>
    <row r="97927" spans="6:8" x14ac:dyDescent="0.2">
      <c r="F97927" s="195"/>
      <c r="G97927" s="196"/>
      <c r="H97927" s="192"/>
    </row>
    <row r="97928" spans="6:8" x14ac:dyDescent="0.2">
      <c r="F97928" s="195"/>
      <c r="G97928" s="196"/>
      <c r="H97928" s="192"/>
    </row>
    <row r="97929" spans="6:8" x14ac:dyDescent="0.2">
      <c r="F97929" s="195"/>
      <c r="G97929" s="196"/>
      <c r="H97929" s="192"/>
    </row>
    <row r="97930" spans="6:8" x14ac:dyDescent="0.2">
      <c r="F97930" s="195"/>
      <c r="G97930" s="196"/>
      <c r="H97930" s="192"/>
    </row>
    <row r="97931" spans="6:8" x14ac:dyDescent="0.2">
      <c r="F97931" s="195"/>
      <c r="G97931" s="196"/>
      <c r="H97931" s="192"/>
    </row>
    <row r="97932" spans="6:8" x14ac:dyDescent="0.2">
      <c r="F97932" s="195"/>
      <c r="G97932" s="196"/>
      <c r="H97932" s="192"/>
    </row>
    <row r="97933" spans="6:8" x14ac:dyDescent="0.2">
      <c r="F97933" s="195"/>
      <c r="G97933" s="196"/>
      <c r="H97933" s="192"/>
    </row>
    <row r="97934" spans="6:8" x14ac:dyDescent="0.2">
      <c r="F97934" s="195"/>
      <c r="G97934" s="196"/>
      <c r="H97934" s="192"/>
    </row>
    <row r="97935" spans="6:8" x14ac:dyDescent="0.2">
      <c r="F97935" s="195"/>
      <c r="G97935" s="196"/>
      <c r="H97935" s="192"/>
    </row>
    <row r="97936" spans="6:8" x14ac:dyDescent="0.2">
      <c r="F97936" s="195"/>
      <c r="G97936" s="196"/>
      <c r="H97936" s="192"/>
    </row>
    <row r="97937" spans="6:8" x14ac:dyDescent="0.2">
      <c r="F97937" s="195"/>
      <c r="G97937" s="196"/>
      <c r="H97937" s="192"/>
    </row>
    <row r="97938" spans="6:8" x14ac:dyDescent="0.2">
      <c r="F97938" s="195"/>
      <c r="G97938" s="196"/>
      <c r="H97938" s="192"/>
    </row>
    <row r="97939" spans="6:8" x14ac:dyDescent="0.2">
      <c r="F97939" s="195"/>
      <c r="G97939" s="196"/>
      <c r="H97939" s="192"/>
    </row>
    <row r="97940" spans="6:8" x14ac:dyDescent="0.2">
      <c r="F97940" s="195"/>
      <c r="G97940" s="196"/>
      <c r="H97940" s="192"/>
    </row>
    <row r="97941" spans="6:8" x14ac:dyDescent="0.2">
      <c r="F97941" s="195"/>
      <c r="G97941" s="196"/>
      <c r="H97941" s="192"/>
    </row>
    <row r="97942" spans="6:8" x14ac:dyDescent="0.2">
      <c r="F97942" s="195"/>
      <c r="G97942" s="196"/>
      <c r="H97942" s="192"/>
    </row>
    <row r="97943" spans="6:8" x14ac:dyDescent="0.2">
      <c r="F97943" s="195"/>
      <c r="G97943" s="196"/>
      <c r="H97943" s="192"/>
    </row>
    <row r="97944" spans="6:8" x14ac:dyDescent="0.2">
      <c r="F97944" s="195"/>
      <c r="G97944" s="196"/>
      <c r="H97944" s="192"/>
    </row>
    <row r="97945" spans="6:8" x14ac:dyDescent="0.2">
      <c r="F97945" s="195"/>
      <c r="G97945" s="196"/>
      <c r="H97945" s="192"/>
    </row>
    <row r="97946" spans="6:8" x14ac:dyDescent="0.2">
      <c r="F97946" s="195"/>
      <c r="G97946" s="196"/>
      <c r="H97946" s="192"/>
    </row>
    <row r="97947" spans="6:8" x14ac:dyDescent="0.2">
      <c r="F97947" s="195"/>
      <c r="G97947" s="196"/>
      <c r="H97947" s="192"/>
    </row>
    <row r="97948" spans="6:8" x14ac:dyDescent="0.2">
      <c r="F97948" s="195"/>
      <c r="G97948" s="196"/>
      <c r="H97948" s="192"/>
    </row>
    <row r="97949" spans="6:8" x14ac:dyDescent="0.2">
      <c r="F97949" s="195"/>
      <c r="G97949" s="196"/>
      <c r="H97949" s="192"/>
    </row>
    <row r="97950" spans="6:8" x14ac:dyDescent="0.2">
      <c r="F97950" s="195"/>
      <c r="G97950" s="196"/>
      <c r="H97950" s="192"/>
    </row>
    <row r="97951" spans="6:8" x14ac:dyDescent="0.2">
      <c r="F97951" s="195"/>
      <c r="G97951" s="196"/>
      <c r="H97951" s="192"/>
    </row>
    <row r="97952" spans="6:8" x14ac:dyDescent="0.2">
      <c r="F97952" s="195"/>
      <c r="G97952" s="196"/>
      <c r="H97952" s="192"/>
    </row>
    <row r="97953" spans="6:8" x14ac:dyDescent="0.2">
      <c r="F97953" s="195"/>
      <c r="G97953" s="196"/>
      <c r="H97953" s="192"/>
    </row>
    <row r="97954" spans="6:8" x14ac:dyDescent="0.2">
      <c r="F97954" s="195"/>
      <c r="G97954" s="196"/>
      <c r="H97954" s="192"/>
    </row>
    <row r="97955" spans="6:8" x14ac:dyDescent="0.2">
      <c r="F97955" s="195"/>
      <c r="G97955" s="196"/>
      <c r="H97955" s="192"/>
    </row>
    <row r="97956" spans="6:8" x14ac:dyDescent="0.2">
      <c r="F97956" s="195"/>
      <c r="G97956" s="196"/>
      <c r="H97956" s="192"/>
    </row>
    <row r="97957" spans="6:8" x14ac:dyDescent="0.2">
      <c r="F97957" s="195"/>
      <c r="G97957" s="196"/>
      <c r="H97957" s="192"/>
    </row>
    <row r="97958" spans="6:8" x14ac:dyDescent="0.2">
      <c r="F97958" s="195"/>
      <c r="G97958" s="196"/>
      <c r="H97958" s="192"/>
    </row>
    <row r="97959" spans="6:8" x14ac:dyDescent="0.2">
      <c r="F97959" s="195"/>
      <c r="G97959" s="196"/>
      <c r="H97959" s="192"/>
    </row>
    <row r="97960" spans="6:8" x14ac:dyDescent="0.2">
      <c r="F97960" s="195"/>
      <c r="G97960" s="196"/>
      <c r="H97960" s="192"/>
    </row>
    <row r="97961" spans="6:8" x14ac:dyDescent="0.2">
      <c r="F97961" s="195"/>
      <c r="G97961" s="196"/>
      <c r="H97961" s="192"/>
    </row>
    <row r="97962" spans="6:8" x14ac:dyDescent="0.2">
      <c r="F97962" s="195"/>
      <c r="G97962" s="196"/>
      <c r="H97962" s="192"/>
    </row>
    <row r="97963" spans="6:8" x14ac:dyDescent="0.2">
      <c r="F97963" s="195"/>
      <c r="G97963" s="196"/>
      <c r="H97963" s="192"/>
    </row>
    <row r="97964" spans="6:8" x14ac:dyDescent="0.2">
      <c r="F97964" s="195"/>
      <c r="G97964" s="196"/>
      <c r="H97964" s="192"/>
    </row>
    <row r="97965" spans="6:8" x14ac:dyDescent="0.2">
      <c r="F97965" s="195"/>
      <c r="G97965" s="196"/>
      <c r="H97965" s="192"/>
    </row>
    <row r="97966" spans="6:8" x14ac:dyDescent="0.2">
      <c r="F97966" s="195"/>
      <c r="G97966" s="196"/>
      <c r="H97966" s="192"/>
    </row>
    <row r="97967" spans="6:8" x14ac:dyDescent="0.2">
      <c r="F97967" s="195"/>
      <c r="G97967" s="196"/>
      <c r="H97967" s="192"/>
    </row>
    <row r="97968" spans="6:8" x14ac:dyDescent="0.2">
      <c r="F97968" s="195"/>
      <c r="G97968" s="196"/>
      <c r="H97968" s="192"/>
    </row>
    <row r="97969" spans="6:8" x14ac:dyDescent="0.2">
      <c r="F97969" s="195"/>
      <c r="G97969" s="196"/>
      <c r="H97969" s="192"/>
    </row>
    <row r="97970" spans="6:8" x14ac:dyDescent="0.2">
      <c r="F97970" s="195"/>
      <c r="G97970" s="196"/>
      <c r="H97970" s="192"/>
    </row>
    <row r="97971" spans="6:8" x14ac:dyDescent="0.2">
      <c r="F97971" s="195"/>
      <c r="G97971" s="196"/>
      <c r="H97971" s="192"/>
    </row>
    <row r="97972" spans="6:8" x14ac:dyDescent="0.2">
      <c r="F97972" s="195"/>
      <c r="G97972" s="196"/>
      <c r="H97972" s="192"/>
    </row>
    <row r="97973" spans="6:8" x14ac:dyDescent="0.2">
      <c r="F97973" s="195"/>
      <c r="G97973" s="196"/>
      <c r="H97973" s="192"/>
    </row>
    <row r="97974" spans="6:8" x14ac:dyDescent="0.2">
      <c r="F97974" s="195"/>
      <c r="G97974" s="196"/>
      <c r="H97974" s="192"/>
    </row>
    <row r="97975" spans="6:8" x14ac:dyDescent="0.2">
      <c r="F97975" s="195"/>
      <c r="G97975" s="196"/>
      <c r="H97975" s="192"/>
    </row>
    <row r="97976" spans="6:8" x14ac:dyDescent="0.2">
      <c r="F97976" s="195"/>
      <c r="G97976" s="196"/>
      <c r="H97976" s="192"/>
    </row>
    <row r="97977" spans="6:8" x14ac:dyDescent="0.2">
      <c r="F97977" s="195"/>
      <c r="G97977" s="196"/>
      <c r="H97977" s="192"/>
    </row>
    <row r="97978" spans="6:8" x14ac:dyDescent="0.2">
      <c r="F97978" s="195"/>
      <c r="G97978" s="196"/>
      <c r="H97978" s="192"/>
    </row>
    <row r="97979" spans="6:8" x14ac:dyDescent="0.2">
      <c r="F97979" s="195"/>
      <c r="G97979" s="196"/>
      <c r="H97979" s="192"/>
    </row>
    <row r="97980" spans="6:8" x14ac:dyDescent="0.2">
      <c r="F97980" s="195"/>
      <c r="G97980" s="196"/>
      <c r="H97980" s="192"/>
    </row>
    <row r="97981" spans="6:8" x14ac:dyDescent="0.2">
      <c r="F97981" s="195"/>
      <c r="G97981" s="196"/>
      <c r="H97981" s="192"/>
    </row>
    <row r="97982" spans="6:8" x14ac:dyDescent="0.2">
      <c r="F97982" s="195"/>
      <c r="G97982" s="196"/>
      <c r="H97982" s="192"/>
    </row>
    <row r="97983" spans="6:8" x14ac:dyDescent="0.2">
      <c r="F97983" s="195"/>
      <c r="G97983" s="196"/>
      <c r="H97983" s="192"/>
    </row>
    <row r="97984" spans="6:8" x14ac:dyDescent="0.2">
      <c r="F97984" s="195"/>
      <c r="G97984" s="196"/>
      <c r="H97984" s="192"/>
    </row>
    <row r="97985" spans="6:8" x14ac:dyDescent="0.2">
      <c r="F97985" s="195"/>
      <c r="G97985" s="196"/>
      <c r="H97985" s="192"/>
    </row>
    <row r="97986" spans="6:8" x14ac:dyDescent="0.2">
      <c r="F97986" s="195"/>
      <c r="G97986" s="196"/>
      <c r="H97986" s="192"/>
    </row>
    <row r="97987" spans="6:8" x14ac:dyDescent="0.2">
      <c r="F97987" s="195"/>
      <c r="G97987" s="196"/>
      <c r="H97987" s="192"/>
    </row>
    <row r="97988" spans="6:8" x14ac:dyDescent="0.2">
      <c r="F97988" s="195"/>
      <c r="G97988" s="196"/>
      <c r="H97988" s="192"/>
    </row>
    <row r="97989" spans="6:8" x14ac:dyDescent="0.2">
      <c r="F97989" s="195"/>
      <c r="G97989" s="196"/>
      <c r="H97989" s="192"/>
    </row>
    <row r="97990" spans="6:8" x14ac:dyDescent="0.2">
      <c r="F97990" s="195"/>
      <c r="G97990" s="196"/>
      <c r="H97990" s="192"/>
    </row>
    <row r="97991" spans="6:8" x14ac:dyDescent="0.2">
      <c r="F97991" s="195"/>
      <c r="G97991" s="196"/>
      <c r="H97991" s="192"/>
    </row>
    <row r="97992" spans="6:8" x14ac:dyDescent="0.2">
      <c r="F97992" s="195"/>
      <c r="G97992" s="196"/>
      <c r="H97992" s="192"/>
    </row>
    <row r="97993" spans="6:8" x14ac:dyDescent="0.2">
      <c r="F97993" s="195"/>
      <c r="G97993" s="196"/>
      <c r="H97993" s="192"/>
    </row>
    <row r="97994" spans="6:8" x14ac:dyDescent="0.2">
      <c r="F97994" s="195"/>
      <c r="G97994" s="196"/>
      <c r="H97994" s="192"/>
    </row>
    <row r="97995" spans="6:8" x14ac:dyDescent="0.2">
      <c r="F97995" s="195"/>
      <c r="G97995" s="196"/>
      <c r="H97995" s="192"/>
    </row>
    <row r="97996" spans="6:8" x14ac:dyDescent="0.2">
      <c r="F97996" s="195"/>
      <c r="G97996" s="196"/>
      <c r="H97996" s="192"/>
    </row>
    <row r="97997" spans="6:8" x14ac:dyDescent="0.2">
      <c r="F97997" s="195"/>
      <c r="G97997" s="196"/>
      <c r="H97997" s="192"/>
    </row>
    <row r="97998" spans="6:8" x14ac:dyDescent="0.2">
      <c r="F97998" s="195"/>
      <c r="G97998" s="196"/>
      <c r="H97998" s="192"/>
    </row>
    <row r="97999" spans="6:8" x14ac:dyDescent="0.2">
      <c r="F97999" s="195"/>
      <c r="G97999" s="196"/>
      <c r="H97999" s="192"/>
    </row>
    <row r="98000" spans="6:8" x14ac:dyDescent="0.2">
      <c r="F98000" s="195"/>
      <c r="G98000" s="196"/>
      <c r="H98000" s="192"/>
    </row>
    <row r="98001" spans="6:8" x14ac:dyDescent="0.2">
      <c r="F98001" s="195"/>
      <c r="G98001" s="196"/>
      <c r="H98001" s="192"/>
    </row>
    <row r="98002" spans="6:8" x14ac:dyDescent="0.2">
      <c r="F98002" s="195"/>
      <c r="G98002" s="196"/>
      <c r="H98002" s="192"/>
    </row>
    <row r="98003" spans="6:8" x14ac:dyDescent="0.2">
      <c r="F98003" s="195"/>
      <c r="G98003" s="196"/>
      <c r="H98003" s="192"/>
    </row>
    <row r="98004" spans="6:8" x14ac:dyDescent="0.2">
      <c r="F98004" s="195"/>
      <c r="G98004" s="196"/>
      <c r="H98004" s="192"/>
    </row>
    <row r="98005" spans="6:8" x14ac:dyDescent="0.2">
      <c r="F98005" s="195"/>
      <c r="G98005" s="196"/>
      <c r="H98005" s="192"/>
    </row>
    <row r="98006" spans="6:8" x14ac:dyDescent="0.2">
      <c r="F98006" s="195"/>
      <c r="G98006" s="196"/>
      <c r="H98006" s="192"/>
    </row>
    <row r="98007" spans="6:8" x14ac:dyDescent="0.2">
      <c r="F98007" s="195"/>
      <c r="G98007" s="196"/>
      <c r="H98007" s="192"/>
    </row>
    <row r="98008" spans="6:8" x14ac:dyDescent="0.2">
      <c r="F98008" s="195"/>
      <c r="G98008" s="196"/>
      <c r="H98008" s="192"/>
    </row>
    <row r="98009" spans="6:8" x14ac:dyDescent="0.2">
      <c r="F98009" s="195"/>
      <c r="G98009" s="196"/>
      <c r="H98009" s="192"/>
    </row>
    <row r="98010" spans="6:8" x14ac:dyDescent="0.2">
      <c r="F98010" s="195"/>
      <c r="G98010" s="196"/>
      <c r="H98010" s="192"/>
    </row>
    <row r="98011" spans="6:8" x14ac:dyDescent="0.2">
      <c r="F98011" s="195"/>
      <c r="G98011" s="196"/>
      <c r="H98011" s="192"/>
    </row>
    <row r="98012" spans="6:8" x14ac:dyDescent="0.2">
      <c r="F98012" s="195"/>
      <c r="G98012" s="196"/>
      <c r="H98012" s="192"/>
    </row>
    <row r="98013" spans="6:8" x14ac:dyDescent="0.2">
      <c r="F98013" s="195"/>
      <c r="G98013" s="196"/>
      <c r="H98013" s="192"/>
    </row>
    <row r="98014" spans="6:8" x14ac:dyDescent="0.2">
      <c r="F98014" s="195"/>
      <c r="G98014" s="196"/>
      <c r="H98014" s="192"/>
    </row>
    <row r="98015" spans="6:8" x14ac:dyDescent="0.2">
      <c r="F98015" s="195"/>
      <c r="G98015" s="196"/>
      <c r="H98015" s="192"/>
    </row>
    <row r="98016" spans="6:8" x14ac:dyDescent="0.2">
      <c r="F98016" s="195"/>
      <c r="G98016" s="196"/>
      <c r="H98016" s="192"/>
    </row>
    <row r="98017" spans="6:8" x14ac:dyDescent="0.2">
      <c r="F98017" s="195"/>
      <c r="G98017" s="196"/>
      <c r="H98017" s="192"/>
    </row>
    <row r="98018" spans="6:8" x14ac:dyDescent="0.2">
      <c r="F98018" s="195"/>
      <c r="G98018" s="196"/>
      <c r="H98018" s="192"/>
    </row>
    <row r="98019" spans="6:8" x14ac:dyDescent="0.2">
      <c r="F98019" s="195"/>
      <c r="G98019" s="196"/>
      <c r="H98019" s="192"/>
    </row>
    <row r="98020" spans="6:8" x14ac:dyDescent="0.2">
      <c r="F98020" s="195"/>
      <c r="G98020" s="196"/>
      <c r="H98020" s="192"/>
    </row>
    <row r="98021" spans="6:8" x14ac:dyDescent="0.2">
      <c r="F98021" s="195"/>
      <c r="G98021" s="196"/>
      <c r="H98021" s="192"/>
    </row>
    <row r="98022" spans="6:8" x14ac:dyDescent="0.2">
      <c r="F98022" s="195"/>
      <c r="G98022" s="196"/>
      <c r="H98022" s="192"/>
    </row>
    <row r="98023" spans="6:8" x14ac:dyDescent="0.2">
      <c r="F98023" s="195"/>
      <c r="G98023" s="196"/>
      <c r="H98023" s="192"/>
    </row>
    <row r="98024" spans="6:8" x14ac:dyDescent="0.2">
      <c r="F98024" s="195"/>
      <c r="G98024" s="196"/>
      <c r="H98024" s="192"/>
    </row>
    <row r="98025" spans="6:8" x14ac:dyDescent="0.2">
      <c r="F98025" s="195"/>
      <c r="G98025" s="196"/>
      <c r="H98025" s="192"/>
    </row>
    <row r="98026" spans="6:8" x14ac:dyDescent="0.2">
      <c r="F98026" s="195"/>
      <c r="G98026" s="196"/>
      <c r="H98026" s="192"/>
    </row>
    <row r="98027" spans="6:8" x14ac:dyDescent="0.2">
      <c r="F98027" s="195"/>
      <c r="G98027" s="196"/>
      <c r="H98027" s="192"/>
    </row>
    <row r="98028" spans="6:8" x14ac:dyDescent="0.2">
      <c r="F98028" s="195"/>
      <c r="G98028" s="196"/>
      <c r="H98028" s="192"/>
    </row>
    <row r="98029" spans="6:8" x14ac:dyDescent="0.2">
      <c r="F98029" s="195"/>
      <c r="G98029" s="196"/>
      <c r="H98029" s="192"/>
    </row>
    <row r="98030" spans="6:8" x14ac:dyDescent="0.2">
      <c r="F98030" s="195"/>
      <c r="G98030" s="196"/>
      <c r="H98030" s="192"/>
    </row>
    <row r="98031" spans="6:8" x14ac:dyDescent="0.2">
      <c r="F98031" s="195"/>
      <c r="G98031" s="196"/>
      <c r="H98031" s="192"/>
    </row>
    <row r="98032" spans="6:8" x14ac:dyDescent="0.2">
      <c r="F98032" s="195"/>
      <c r="G98032" s="196"/>
      <c r="H98032" s="192"/>
    </row>
    <row r="98033" spans="6:8" x14ac:dyDescent="0.2">
      <c r="F98033" s="195"/>
      <c r="G98033" s="196"/>
      <c r="H98033" s="192"/>
    </row>
    <row r="98034" spans="6:8" x14ac:dyDescent="0.2">
      <c r="F98034" s="195"/>
      <c r="G98034" s="196"/>
      <c r="H98034" s="192"/>
    </row>
    <row r="98035" spans="6:8" x14ac:dyDescent="0.2">
      <c r="F98035" s="195"/>
      <c r="G98035" s="196"/>
      <c r="H98035" s="192"/>
    </row>
    <row r="98036" spans="6:8" x14ac:dyDescent="0.2">
      <c r="F98036" s="195"/>
      <c r="G98036" s="196"/>
      <c r="H98036" s="192"/>
    </row>
    <row r="98037" spans="6:8" x14ac:dyDescent="0.2">
      <c r="F98037" s="195"/>
      <c r="G98037" s="196"/>
      <c r="H98037" s="192"/>
    </row>
    <row r="98038" spans="6:8" x14ac:dyDescent="0.2">
      <c r="F98038" s="195"/>
      <c r="G98038" s="196"/>
      <c r="H98038" s="192"/>
    </row>
    <row r="98039" spans="6:8" x14ac:dyDescent="0.2">
      <c r="F98039" s="195"/>
      <c r="G98039" s="196"/>
      <c r="H98039" s="192"/>
    </row>
    <row r="98040" spans="6:8" x14ac:dyDescent="0.2">
      <c r="F98040" s="195"/>
      <c r="G98040" s="196"/>
      <c r="H98040" s="192"/>
    </row>
    <row r="98041" spans="6:8" x14ac:dyDescent="0.2">
      <c r="F98041" s="195"/>
      <c r="G98041" s="196"/>
      <c r="H98041" s="192"/>
    </row>
    <row r="98042" spans="6:8" x14ac:dyDescent="0.2">
      <c r="F98042" s="195"/>
      <c r="G98042" s="196"/>
      <c r="H98042" s="192"/>
    </row>
    <row r="98043" spans="6:8" x14ac:dyDescent="0.2">
      <c r="F98043" s="195"/>
      <c r="G98043" s="196"/>
      <c r="H98043" s="192"/>
    </row>
    <row r="98044" spans="6:8" x14ac:dyDescent="0.2">
      <c r="F98044" s="195"/>
      <c r="G98044" s="196"/>
      <c r="H98044" s="192"/>
    </row>
    <row r="98045" spans="6:8" x14ac:dyDescent="0.2">
      <c r="F98045" s="195"/>
      <c r="G98045" s="196"/>
      <c r="H98045" s="192"/>
    </row>
    <row r="98046" spans="6:8" x14ac:dyDescent="0.2">
      <c r="F98046" s="195"/>
      <c r="G98046" s="196"/>
      <c r="H98046" s="192"/>
    </row>
    <row r="98047" spans="6:8" x14ac:dyDescent="0.2">
      <c r="F98047" s="195"/>
      <c r="G98047" s="196"/>
      <c r="H98047" s="192"/>
    </row>
    <row r="98048" spans="6:8" x14ac:dyDescent="0.2">
      <c r="F98048" s="195"/>
      <c r="G98048" s="196"/>
      <c r="H98048" s="192"/>
    </row>
    <row r="98049" spans="6:8" x14ac:dyDescent="0.2">
      <c r="F98049" s="195"/>
      <c r="G98049" s="196"/>
      <c r="H98049" s="192"/>
    </row>
    <row r="98050" spans="6:8" x14ac:dyDescent="0.2">
      <c r="F98050" s="195"/>
      <c r="G98050" s="196"/>
      <c r="H98050" s="192"/>
    </row>
    <row r="98051" spans="6:8" x14ac:dyDescent="0.2">
      <c r="F98051" s="195"/>
      <c r="G98051" s="196"/>
      <c r="H98051" s="192"/>
    </row>
    <row r="98052" spans="6:8" x14ac:dyDescent="0.2">
      <c r="F98052" s="195"/>
      <c r="G98052" s="196"/>
      <c r="H98052" s="192"/>
    </row>
    <row r="98053" spans="6:8" x14ac:dyDescent="0.2">
      <c r="F98053" s="195"/>
      <c r="G98053" s="196"/>
      <c r="H98053" s="192"/>
    </row>
    <row r="98054" spans="6:8" x14ac:dyDescent="0.2">
      <c r="F98054" s="195"/>
      <c r="G98054" s="196"/>
      <c r="H98054" s="192"/>
    </row>
    <row r="98055" spans="6:8" x14ac:dyDescent="0.2">
      <c r="F98055" s="195"/>
      <c r="G98055" s="196"/>
      <c r="H98055" s="192"/>
    </row>
    <row r="98056" spans="6:8" x14ac:dyDescent="0.2">
      <c r="F98056" s="195"/>
      <c r="G98056" s="196"/>
      <c r="H98056" s="192"/>
    </row>
    <row r="98057" spans="6:8" x14ac:dyDescent="0.2">
      <c r="F98057" s="195"/>
      <c r="G98057" s="196"/>
      <c r="H98057" s="192"/>
    </row>
    <row r="98058" spans="6:8" x14ac:dyDescent="0.2">
      <c r="F98058" s="195"/>
      <c r="G98058" s="196"/>
      <c r="H98058" s="192"/>
    </row>
    <row r="98059" spans="6:8" x14ac:dyDescent="0.2">
      <c r="F98059" s="195"/>
      <c r="G98059" s="196"/>
      <c r="H98059" s="192"/>
    </row>
    <row r="98060" spans="6:8" x14ac:dyDescent="0.2">
      <c r="F98060" s="195"/>
      <c r="G98060" s="196"/>
      <c r="H98060" s="192"/>
    </row>
    <row r="98061" spans="6:8" x14ac:dyDescent="0.2">
      <c r="F98061" s="195"/>
      <c r="G98061" s="196"/>
      <c r="H98061" s="192"/>
    </row>
    <row r="98062" spans="6:8" x14ac:dyDescent="0.2">
      <c r="F98062" s="195"/>
      <c r="G98062" s="196"/>
      <c r="H98062" s="192"/>
    </row>
    <row r="98063" spans="6:8" x14ac:dyDescent="0.2">
      <c r="F98063" s="195"/>
      <c r="G98063" s="196"/>
      <c r="H98063" s="192"/>
    </row>
    <row r="98064" spans="6:8" x14ac:dyDescent="0.2">
      <c r="F98064" s="195"/>
      <c r="G98064" s="196"/>
      <c r="H98064" s="192"/>
    </row>
    <row r="98065" spans="6:8" x14ac:dyDescent="0.2">
      <c r="F98065" s="195"/>
      <c r="G98065" s="196"/>
      <c r="H98065" s="192"/>
    </row>
    <row r="98066" spans="6:8" x14ac:dyDescent="0.2">
      <c r="F98066" s="195"/>
      <c r="G98066" s="196"/>
      <c r="H98066" s="192"/>
    </row>
    <row r="98067" spans="6:8" x14ac:dyDescent="0.2">
      <c r="F98067" s="195"/>
      <c r="G98067" s="196"/>
      <c r="H98067" s="192"/>
    </row>
    <row r="98068" spans="6:8" x14ac:dyDescent="0.2">
      <c r="F98068" s="195"/>
      <c r="G98068" s="196"/>
      <c r="H98068" s="192"/>
    </row>
    <row r="98069" spans="6:8" x14ac:dyDescent="0.2">
      <c r="F98069" s="195"/>
      <c r="G98069" s="196"/>
      <c r="H98069" s="192"/>
    </row>
    <row r="98070" spans="6:8" x14ac:dyDescent="0.2">
      <c r="F98070" s="195"/>
      <c r="G98070" s="196"/>
      <c r="H98070" s="192"/>
    </row>
    <row r="98071" spans="6:8" x14ac:dyDescent="0.2">
      <c r="F98071" s="195"/>
      <c r="G98071" s="196"/>
      <c r="H98071" s="192"/>
    </row>
    <row r="98072" spans="6:8" x14ac:dyDescent="0.2">
      <c r="F98072" s="195"/>
      <c r="G98072" s="196"/>
      <c r="H98072" s="192"/>
    </row>
    <row r="98073" spans="6:8" x14ac:dyDescent="0.2">
      <c r="F98073" s="195"/>
      <c r="G98073" s="196"/>
      <c r="H98073" s="192"/>
    </row>
    <row r="98074" spans="6:8" x14ac:dyDescent="0.2">
      <c r="F98074" s="195"/>
      <c r="G98074" s="196"/>
      <c r="H98074" s="192"/>
    </row>
    <row r="98075" spans="6:8" x14ac:dyDescent="0.2">
      <c r="F98075" s="195"/>
      <c r="G98075" s="196"/>
      <c r="H98075" s="192"/>
    </row>
    <row r="98076" spans="6:8" x14ac:dyDescent="0.2">
      <c r="F98076" s="195"/>
      <c r="G98076" s="196"/>
      <c r="H98076" s="192"/>
    </row>
    <row r="98077" spans="6:8" x14ac:dyDescent="0.2">
      <c r="F98077" s="195"/>
      <c r="G98077" s="196"/>
      <c r="H98077" s="192"/>
    </row>
    <row r="98078" spans="6:8" x14ac:dyDescent="0.2">
      <c r="F98078" s="195"/>
      <c r="G98078" s="196"/>
      <c r="H98078" s="192"/>
    </row>
    <row r="98079" spans="6:8" x14ac:dyDescent="0.2">
      <c r="F98079" s="195"/>
      <c r="G98079" s="196"/>
      <c r="H98079" s="192"/>
    </row>
    <row r="98080" spans="6:8" x14ac:dyDescent="0.2">
      <c r="F98080" s="195"/>
      <c r="G98080" s="196"/>
      <c r="H98080" s="192"/>
    </row>
    <row r="98081" spans="6:8" x14ac:dyDescent="0.2">
      <c r="F98081" s="195"/>
      <c r="G98081" s="196"/>
      <c r="H98081" s="192"/>
    </row>
    <row r="98082" spans="6:8" x14ac:dyDescent="0.2">
      <c r="F98082" s="195"/>
      <c r="G98082" s="196"/>
      <c r="H98082" s="192"/>
    </row>
    <row r="98083" spans="6:8" x14ac:dyDescent="0.2">
      <c r="F98083" s="195"/>
      <c r="G98083" s="196"/>
      <c r="H98083" s="192"/>
    </row>
    <row r="98084" spans="6:8" x14ac:dyDescent="0.2">
      <c r="F98084" s="195"/>
      <c r="G98084" s="196"/>
      <c r="H98084" s="192"/>
    </row>
    <row r="98085" spans="6:8" x14ac:dyDescent="0.2">
      <c r="F98085" s="195"/>
      <c r="G98085" s="196"/>
      <c r="H98085" s="192"/>
    </row>
    <row r="98086" spans="6:8" x14ac:dyDescent="0.2">
      <c r="F98086" s="195"/>
      <c r="G98086" s="196"/>
      <c r="H98086" s="192"/>
    </row>
    <row r="98087" spans="6:8" x14ac:dyDescent="0.2">
      <c r="F98087" s="195"/>
      <c r="G98087" s="196"/>
      <c r="H98087" s="192"/>
    </row>
    <row r="98088" spans="6:8" x14ac:dyDescent="0.2">
      <c r="F98088" s="195"/>
      <c r="G98088" s="196"/>
      <c r="H98088" s="192"/>
    </row>
    <row r="98089" spans="6:8" x14ac:dyDescent="0.2">
      <c r="F98089" s="195"/>
      <c r="G98089" s="196"/>
      <c r="H98089" s="192"/>
    </row>
    <row r="98090" spans="6:8" x14ac:dyDescent="0.2">
      <c r="F98090" s="195"/>
      <c r="G98090" s="196"/>
      <c r="H98090" s="192"/>
    </row>
    <row r="98091" spans="6:8" x14ac:dyDescent="0.2">
      <c r="F98091" s="195"/>
      <c r="G98091" s="196"/>
      <c r="H98091" s="192"/>
    </row>
    <row r="98092" spans="6:8" x14ac:dyDescent="0.2">
      <c r="F98092" s="195"/>
      <c r="G98092" s="196"/>
      <c r="H98092" s="192"/>
    </row>
    <row r="98093" spans="6:8" x14ac:dyDescent="0.2">
      <c r="F98093" s="195"/>
      <c r="G98093" s="196"/>
      <c r="H98093" s="192"/>
    </row>
    <row r="98094" spans="6:8" x14ac:dyDescent="0.2">
      <c r="F98094" s="195"/>
      <c r="G98094" s="196"/>
      <c r="H98094" s="192"/>
    </row>
    <row r="98095" spans="6:8" x14ac:dyDescent="0.2">
      <c r="F98095" s="195"/>
      <c r="G98095" s="196"/>
      <c r="H98095" s="192"/>
    </row>
    <row r="98096" spans="6:8" x14ac:dyDescent="0.2">
      <c r="F98096" s="195"/>
      <c r="G98096" s="196"/>
      <c r="H98096" s="192"/>
    </row>
    <row r="98097" spans="6:8" x14ac:dyDescent="0.2">
      <c r="F98097" s="195"/>
      <c r="G98097" s="196"/>
      <c r="H98097" s="192"/>
    </row>
    <row r="98098" spans="6:8" x14ac:dyDescent="0.2">
      <c r="F98098" s="195"/>
      <c r="G98098" s="196"/>
      <c r="H98098" s="192"/>
    </row>
    <row r="98099" spans="6:8" x14ac:dyDescent="0.2">
      <c r="F98099" s="195"/>
      <c r="G98099" s="196"/>
      <c r="H98099" s="192"/>
    </row>
    <row r="98100" spans="6:8" x14ac:dyDescent="0.2">
      <c r="F98100" s="195"/>
      <c r="G98100" s="196"/>
      <c r="H98100" s="192"/>
    </row>
    <row r="98101" spans="6:8" x14ac:dyDescent="0.2">
      <c r="F98101" s="195"/>
      <c r="G98101" s="196"/>
      <c r="H98101" s="192"/>
    </row>
    <row r="98102" spans="6:8" x14ac:dyDescent="0.2">
      <c r="F98102" s="195"/>
      <c r="G98102" s="196"/>
      <c r="H98102" s="192"/>
    </row>
    <row r="98103" spans="6:8" x14ac:dyDescent="0.2">
      <c r="F98103" s="195"/>
      <c r="G98103" s="196"/>
      <c r="H98103" s="192"/>
    </row>
    <row r="98104" spans="6:8" x14ac:dyDescent="0.2">
      <c r="F98104" s="195"/>
      <c r="G98104" s="196"/>
      <c r="H98104" s="192"/>
    </row>
    <row r="98105" spans="6:8" x14ac:dyDescent="0.2">
      <c r="F98105" s="195"/>
      <c r="G98105" s="196"/>
      <c r="H98105" s="192"/>
    </row>
    <row r="98106" spans="6:8" x14ac:dyDescent="0.2">
      <c r="F98106" s="195"/>
      <c r="G98106" s="196"/>
      <c r="H98106" s="192"/>
    </row>
    <row r="98107" spans="6:8" x14ac:dyDescent="0.2">
      <c r="F98107" s="195"/>
      <c r="G98107" s="196"/>
      <c r="H98107" s="192"/>
    </row>
    <row r="98108" spans="6:8" x14ac:dyDescent="0.2">
      <c r="F98108" s="195"/>
      <c r="G98108" s="196"/>
      <c r="H98108" s="192"/>
    </row>
    <row r="98109" spans="6:8" x14ac:dyDescent="0.2">
      <c r="F98109" s="195"/>
      <c r="G98109" s="196"/>
      <c r="H98109" s="192"/>
    </row>
    <row r="98110" spans="6:8" x14ac:dyDescent="0.2">
      <c r="F98110" s="195"/>
      <c r="G98110" s="196"/>
      <c r="H98110" s="192"/>
    </row>
    <row r="98111" spans="6:8" x14ac:dyDescent="0.2">
      <c r="F98111" s="195"/>
      <c r="G98111" s="196"/>
      <c r="H98111" s="192"/>
    </row>
    <row r="98112" spans="6:8" x14ac:dyDescent="0.2">
      <c r="F98112" s="195"/>
      <c r="G98112" s="196"/>
      <c r="H98112" s="192"/>
    </row>
    <row r="98113" spans="6:8" x14ac:dyDescent="0.2">
      <c r="F98113" s="195"/>
      <c r="G98113" s="196"/>
      <c r="H98113" s="192"/>
    </row>
    <row r="98114" spans="6:8" x14ac:dyDescent="0.2">
      <c r="F98114" s="195"/>
      <c r="G98114" s="196"/>
      <c r="H98114" s="192"/>
    </row>
    <row r="98115" spans="6:8" x14ac:dyDescent="0.2">
      <c r="F98115" s="195"/>
      <c r="G98115" s="196"/>
      <c r="H98115" s="192"/>
    </row>
    <row r="98116" spans="6:8" x14ac:dyDescent="0.2">
      <c r="F98116" s="195"/>
      <c r="G98116" s="196"/>
      <c r="H98116" s="192"/>
    </row>
    <row r="98117" spans="6:8" x14ac:dyDescent="0.2">
      <c r="F98117" s="195"/>
      <c r="G98117" s="196"/>
      <c r="H98117" s="192"/>
    </row>
    <row r="98118" spans="6:8" x14ac:dyDescent="0.2">
      <c r="F98118" s="195"/>
      <c r="G98118" s="196"/>
      <c r="H98118" s="192"/>
    </row>
    <row r="98119" spans="6:8" x14ac:dyDescent="0.2">
      <c r="F98119" s="195"/>
      <c r="G98119" s="196"/>
      <c r="H98119" s="192"/>
    </row>
    <row r="98120" spans="6:8" x14ac:dyDescent="0.2">
      <c r="F98120" s="195"/>
      <c r="G98120" s="196"/>
      <c r="H98120" s="192"/>
    </row>
    <row r="98121" spans="6:8" x14ac:dyDescent="0.2">
      <c r="F98121" s="195"/>
      <c r="G98121" s="196"/>
      <c r="H98121" s="192"/>
    </row>
    <row r="98122" spans="6:8" x14ac:dyDescent="0.2">
      <c r="F98122" s="195"/>
      <c r="G98122" s="196"/>
      <c r="H98122" s="192"/>
    </row>
    <row r="98123" spans="6:8" x14ac:dyDescent="0.2">
      <c r="F98123" s="195"/>
      <c r="G98123" s="196"/>
      <c r="H98123" s="192"/>
    </row>
    <row r="98124" spans="6:8" x14ac:dyDescent="0.2">
      <c r="F98124" s="195"/>
      <c r="G98124" s="196"/>
      <c r="H98124" s="192"/>
    </row>
    <row r="98125" spans="6:8" x14ac:dyDescent="0.2">
      <c r="F98125" s="195"/>
      <c r="G98125" s="196"/>
      <c r="H98125" s="192"/>
    </row>
    <row r="98126" spans="6:8" x14ac:dyDescent="0.2">
      <c r="F98126" s="195"/>
      <c r="G98126" s="196"/>
      <c r="H98126" s="192"/>
    </row>
    <row r="98127" spans="6:8" x14ac:dyDescent="0.2">
      <c r="F98127" s="195"/>
      <c r="G98127" s="196"/>
      <c r="H98127" s="192"/>
    </row>
    <row r="98128" spans="6:8" x14ac:dyDescent="0.2">
      <c r="F98128" s="195"/>
      <c r="G98128" s="196"/>
      <c r="H98128" s="192"/>
    </row>
    <row r="98129" spans="6:8" x14ac:dyDescent="0.2">
      <c r="F98129" s="195"/>
      <c r="G98129" s="196"/>
      <c r="H98129" s="192"/>
    </row>
    <row r="98130" spans="6:8" x14ac:dyDescent="0.2">
      <c r="F98130" s="195"/>
      <c r="G98130" s="196"/>
      <c r="H98130" s="192"/>
    </row>
    <row r="98131" spans="6:8" x14ac:dyDescent="0.2">
      <c r="F98131" s="195"/>
      <c r="G98131" s="196"/>
      <c r="H98131" s="192"/>
    </row>
    <row r="98132" spans="6:8" x14ac:dyDescent="0.2">
      <c r="F98132" s="195"/>
      <c r="G98132" s="196"/>
      <c r="H98132" s="192"/>
    </row>
    <row r="98133" spans="6:8" x14ac:dyDescent="0.2">
      <c r="F98133" s="195"/>
      <c r="G98133" s="196"/>
      <c r="H98133" s="192"/>
    </row>
    <row r="98134" spans="6:8" x14ac:dyDescent="0.2">
      <c r="F98134" s="195"/>
      <c r="G98134" s="196"/>
      <c r="H98134" s="192"/>
    </row>
    <row r="98135" spans="6:8" x14ac:dyDescent="0.2">
      <c r="F98135" s="195"/>
      <c r="G98135" s="196"/>
      <c r="H98135" s="192"/>
    </row>
    <row r="98136" spans="6:8" x14ac:dyDescent="0.2">
      <c r="F98136" s="195"/>
      <c r="G98136" s="196"/>
      <c r="H98136" s="192"/>
    </row>
    <row r="98137" spans="6:8" x14ac:dyDescent="0.2">
      <c r="F98137" s="195"/>
      <c r="G98137" s="196"/>
      <c r="H98137" s="192"/>
    </row>
    <row r="98138" spans="6:8" x14ac:dyDescent="0.2">
      <c r="F98138" s="195"/>
      <c r="G98138" s="196"/>
      <c r="H98138" s="192"/>
    </row>
    <row r="98139" spans="6:8" x14ac:dyDescent="0.2">
      <c r="F98139" s="195"/>
      <c r="G98139" s="196"/>
      <c r="H98139" s="192"/>
    </row>
    <row r="98140" spans="6:8" x14ac:dyDescent="0.2">
      <c r="F98140" s="195"/>
      <c r="G98140" s="196"/>
      <c r="H98140" s="192"/>
    </row>
    <row r="98141" spans="6:8" x14ac:dyDescent="0.2">
      <c r="F98141" s="195"/>
      <c r="G98141" s="196"/>
      <c r="H98141" s="192"/>
    </row>
    <row r="98142" spans="6:8" x14ac:dyDescent="0.2">
      <c r="F98142" s="195"/>
      <c r="G98142" s="196"/>
      <c r="H98142" s="192"/>
    </row>
    <row r="98143" spans="6:8" x14ac:dyDescent="0.2">
      <c r="F98143" s="195"/>
      <c r="G98143" s="196"/>
      <c r="H98143" s="192"/>
    </row>
    <row r="98144" spans="6:8" x14ac:dyDescent="0.2">
      <c r="F98144" s="195"/>
      <c r="G98144" s="196"/>
      <c r="H98144" s="192"/>
    </row>
    <row r="98145" spans="6:8" x14ac:dyDescent="0.2">
      <c r="F98145" s="195"/>
      <c r="G98145" s="196"/>
      <c r="H98145" s="192"/>
    </row>
    <row r="98146" spans="6:8" x14ac:dyDescent="0.2">
      <c r="F98146" s="195"/>
      <c r="G98146" s="196"/>
      <c r="H98146" s="192"/>
    </row>
    <row r="98147" spans="6:8" x14ac:dyDescent="0.2">
      <c r="F98147" s="195"/>
      <c r="G98147" s="196"/>
      <c r="H98147" s="192"/>
    </row>
    <row r="98148" spans="6:8" x14ac:dyDescent="0.2">
      <c r="F98148" s="195"/>
      <c r="G98148" s="196"/>
      <c r="H98148" s="192"/>
    </row>
    <row r="98149" spans="6:8" x14ac:dyDescent="0.2">
      <c r="F98149" s="195"/>
      <c r="G98149" s="196"/>
      <c r="H98149" s="192"/>
    </row>
    <row r="98150" spans="6:8" x14ac:dyDescent="0.2">
      <c r="F98150" s="195"/>
      <c r="G98150" s="196"/>
      <c r="H98150" s="192"/>
    </row>
    <row r="98151" spans="6:8" x14ac:dyDescent="0.2">
      <c r="F98151" s="195"/>
      <c r="G98151" s="196"/>
      <c r="H98151" s="192"/>
    </row>
    <row r="98152" spans="6:8" x14ac:dyDescent="0.2">
      <c r="F98152" s="195"/>
      <c r="G98152" s="196"/>
      <c r="H98152" s="192"/>
    </row>
    <row r="98153" spans="6:8" x14ac:dyDescent="0.2">
      <c r="F98153" s="195"/>
      <c r="G98153" s="196"/>
      <c r="H98153" s="192"/>
    </row>
    <row r="98154" spans="6:8" x14ac:dyDescent="0.2">
      <c r="F98154" s="195"/>
      <c r="G98154" s="196"/>
      <c r="H98154" s="192"/>
    </row>
    <row r="98155" spans="6:8" x14ac:dyDescent="0.2">
      <c r="F98155" s="195"/>
      <c r="G98155" s="196"/>
      <c r="H98155" s="192"/>
    </row>
    <row r="98156" spans="6:8" x14ac:dyDescent="0.2">
      <c r="F98156" s="195"/>
      <c r="G98156" s="196"/>
      <c r="H98156" s="192"/>
    </row>
    <row r="98157" spans="6:8" x14ac:dyDescent="0.2">
      <c r="F98157" s="195"/>
      <c r="G98157" s="196"/>
      <c r="H98157" s="192"/>
    </row>
    <row r="98158" spans="6:8" x14ac:dyDescent="0.2">
      <c r="F98158" s="195"/>
      <c r="G98158" s="196"/>
      <c r="H98158" s="192"/>
    </row>
    <row r="98159" spans="6:8" x14ac:dyDescent="0.2">
      <c r="F98159" s="195"/>
      <c r="G98159" s="196"/>
      <c r="H98159" s="192"/>
    </row>
    <row r="98160" spans="6:8" x14ac:dyDescent="0.2">
      <c r="F98160" s="195"/>
      <c r="G98160" s="196"/>
      <c r="H98160" s="192"/>
    </row>
    <row r="98161" spans="6:8" x14ac:dyDescent="0.2">
      <c r="F98161" s="195"/>
      <c r="G98161" s="196"/>
      <c r="H98161" s="192"/>
    </row>
    <row r="98162" spans="6:8" x14ac:dyDescent="0.2">
      <c r="F98162" s="195"/>
      <c r="G98162" s="196"/>
      <c r="H98162" s="192"/>
    </row>
    <row r="98163" spans="6:8" x14ac:dyDescent="0.2">
      <c r="F98163" s="195"/>
      <c r="G98163" s="196"/>
      <c r="H98163" s="192"/>
    </row>
    <row r="98164" spans="6:8" x14ac:dyDescent="0.2">
      <c r="F98164" s="195"/>
      <c r="G98164" s="196"/>
      <c r="H98164" s="192"/>
    </row>
    <row r="98165" spans="6:8" x14ac:dyDescent="0.2">
      <c r="F98165" s="195"/>
      <c r="G98165" s="196"/>
      <c r="H98165" s="192"/>
    </row>
    <row r="98166" spans="6:8" x14ac:dyDescent="0.2">
      <c r="F98166" s="195"/>
      <c r="G98166" s="196"/>
      <c r="H98166" s="192"/>
    </row>
    <row r="98167" spans="6:8" x14ac:dyDescent="0.2">
      <c r="F98167" s="195"/>
      <c r="G98167" s="196"/>
      <c r="H98167" s="192"/>
    </row>
    <row r="98168" spans="6:8" x14ac:dyDescent="0.2">
      <c r="F98168" s="195"/>
      <c r="G98168" s="196"/>
      <c r="H98168" s="192"/>
    </row>
    <row r="98169" spans="6:8" x14ac:dyDescent="0.2">
      <c r="F98169" s="195"/>
      <c r="G98169" s="196"/>
      <c r="H98169" s="192"/>
    </row>
    <row r="98170" spans="6:8" x14ac:dyDescent="0.2">
      <c r="F98170" s="195"/>
      <c r="G98170" s="196"/>
      <c r="H98170" s="192"/>
    </row>
    <row r="98171" spans="6:8" x14ac:dyDescent="0.2">
      <c r="F98171" s="195"/>
      <c r="G98171" s="196"/>
      <c r="H98171" s="192"/>
    </row>
    <row r="98172" spans="6:8" x14ac:dyDescent="0.2">
      <c r="F98172" s="195"/>
      <c r="G98172" s="196"/>
      <c r="H98172" s="192"/>
    </row>
    <row r="98173" spans="6:8" x14ac:dyDescent="0.2">
      <c r="F98173" s="195"/>
      <c r="G98173" s="196"/>
      <c r="H98173" s="192"/>
    </row>
    <row r="98174" spans="6:8" x14ac:dyDescent="0.2">
      <c r="F98174" s="195"/>
      <c r="G98174" s="196"/>
      <c r="H98174" s="192"/>
    </row>
    <row r="98175" spans="6:8" x14ac:dyDescent="0.2">
      <c r="F98175" s="195"/>
      <c r="G98175" s="196"/>
      <c r="H98175" s="192"/>
    </row>
    <row r="98176" spans="6:8" x14ac:dyDescent="0.2">
      <c r="F98176" s="195"/>
      <c r="G98176" s="196"/>
      <c r="H98176" s="192"/>
    </row>
    <row r="98177" spans="6:8" x14ac:dyDescent="0.2">
      <c r="F98177" s="195"/>
      <c r="G98177" s="196"/>
      <c r="H98177" s="192"/>
    </row>
    <row r="98178" spans="6:8" x14ac:dyDescent="0.2">
      <c r="F98178" s="195"/>
      <c r="G98178" s="196"/>
      <c r="H98178" s="192"/>
    </row>
    <row r="98179" spans="6:8" x14ac:dyDescent="0.2">
      <c r="F98179" s="195"/>
      <c r="G98179" s="196"/>
      <c r="H98179" s="192"/>
    </row>
    <row r="98180" spans="6:8" x14ac:dyDescent="0.2">
      <c r="F98180" s="195"/>
      <c r="G98180" s="196"/>
      <c r="H98180" s="192"/>
    </row>
    <row r="98181" spans="6:8" x14ac:dyDescent="0.2">
      <c r="F98181" s="195"/>
      <c r="G98181" s="196"/>
      <c r="H98181" s="192"/>
    </row>
    <row r="98182" spans="6:8" x14ac:dyDescent="0.2">
      <c r="F98182" s="195"/>
      <c r="G98182" s="196"/>
      <c r="H98182" s="192"/>
    </row>
    <row r="98183" spans="6:8" x14ac:dyDescent="0.2">
      <c r="F98183" s="195"/>
      <c r="G98183" s="196"/>
      <c r="H98183" s="192"/>
    </row>
    <row r="98184" spans="6:8" x14ac:dyDescent="0.2">
      <c r="F98184" s="195"/>
      <c r="G98184" s="196"/>
      <c r="H98184" s="192"/>
    </row>
    <row r="98185" spans="6:8" x14ac:dyDescent="0.2">
      <c r="F98185" s="195"/>
      <c r="G98185" s="196"/>
      <c r="H98185" s="192"/>
    </row>
    <row r="98186" spans="6:8" x14ac:dyDescent="0.2">
      <c r="F98186" s="195"/>
      <c r="G98186" s="196"/>
      <c r="H98186" s="192"/>
    </row>
    <row r="98187" spans="6:8" x14ac:dyDescent="0.2">
      <c r="F98187" s="195"/>
      <c r="G98187" s="196"/>
      <c r="H98187" s="192"/>
    </row>
    <row r="98188" spans="6:8" x14ac:dyDescent="0.2">
      <c r="F98188" s="195"/>
      <c r="G98188" s="196"/>
      <c r="H98188" s="192"/>
    </row>
    <row r="98189" spans="6:8" x14ac:dyDescent="0.2">
      <c r="F98189" s="195"/>
      <c r="G98189" s="196"/>
      <c r="H98189" s="192"/>
    </row>
    <row r="98190" spans="6:8" x14ac:dyDescent="0.2">
      <c r="F98190" s="195"/>
      <c r="G98190" s="196"/>
      <c r="H98190" s="192"/>
    </row>
    <row r="98191" spans="6:8" x14ac:dyDescent="0.2">
      <c r="F98191" s="195"/>
      <c r="G98191" s="196"/>
      <c r="H98191" s="192"/>
    </row>
    <row r="98192" spans="6:8" x14ac:dyDescent="0.2">
      <c r="F98192" s="195"/>
      <c r="G98192" s="196"/>
      <c r="H98192" s="192"/>
    </row>
    <row r="98193" spans="6:8" x14ac:dyDescent="0.2">
      <c r="F98193" s="195"/>
      <c r="G98193" s="196"/>
      <c r="H98193" s="192"/>
    </row>
    <row r="98194" spans="6:8" x14ac:dyDescent="0.2">
      <c r="F98194" s="195"/>
      <c r="G98194" s="196"/>
      <c r="H98194" s="192"/>
    </row>
    <row r="98195" spans="6:8" x14ac:dyDescent="0.2">
      <c r="F98195" s="195"/>
      <c r="G98195" s="196"/>
      <c r="H98195" s="192"/>
    </row>
    <row r="98196" spans="6:8" x14ac:dyDescent="0.2">
      <c r="F98196" s="195"/>
      <c r="G98196" s="196"/>
      <c r="H98196" s="192"/>
    </row>
    <row r="98197" spans="6:8" x14ac:dyDescent="0.2">
      <c r="F98197" s="195"/>
      <c r="G98197" s="196"/>
      <c r="H98197" s="192"/>
    </row>
    <row r="98198" spans="6:8" x14ac:dyDescent="0.2">
      <c r="F98198" s="195"/>
      <c r="G98198" s="196"/>
      <c r="H98198" s="192"/>
    </row>
    <row r="98199" spans="6:8" x14ac:dyDescent="0.2">
      <c r="F98199" s="195"/>
      <c r="G98199" s="196"/>
      <c r="H98199" s="192"/>
    </row>
    <row r="98200" spans="6:8" x14ac:dyDescent="0.2">
      <c r="F98200" s="195"/>
      <c r="G98200" s="196"/>
      <c r="H98200" s="192"/>
    </row>
    <row r="98201" spans="6:8" x14ac:dyDescent="0.2">
      <c r="F98201" s="195"/>
      <c r="G98201" s="196"/>
      <c r="H98201" s="192"/>
    </row>
    <row r="98202" spans="6:8" x14ac:dyDescent="0.2">
      <c r="F98202" s="195"/>
      <c r="G98202" s="196"/>
      <c r="H98202" s="192"/>
    </row>
    <row r="98203" spans="6:8" x14ac:dyDescent="0.2">
      <c r="F98203" s="195"/>
      <c r="G98203" s="196"/>
      <c r="H98203" s="192"/>
    </row>
    <row r="98204" spans="6:8" x14ac:dyDescent="0.2">
      <c r="F98204" s="195"/>
      <c r="G98204" s="196"/>
      <c r="H98204" s="192"/>
    </row>
    <row r="98205" spans="6:8" x14ac:dyDescent="0.2">
      <c r="F98205" s="195"/>
      <c r="G98205" s="196"/>
      <c r="H98205" s="192"/>
    </row>
    <row r="98206" spans="6:8" x14ac:dyDescent="0.2">
      <c r="F98206" s="195"/>
      <c r="G98206" s="196"/>
      <c r="H98206" s="192"/>
    </row>
    <row r="98207" spans="6:8" x14ac:dyDescent="0.2">
      <c r="F98207" s="195"/>
      <c r="G98207" s="196"/>
      <c r="H98207" s="192"/>
    </row>
    <row r="98208" spans="6:8" x14ac:dyDescent="0.2">
      <c r="F98208" s="195"/>
      <c r="G98208" s="196"/>
      <c r="H98208" s="192"/>
    </row>
    <row r="98209" spans="6:8" x14ac:dyDescent="0.2">
      <c r="F98209" s="195"/>
      <c r="G98209" s="196"/>
      <c r="H98209" s="192"/>
    </row>
    <row r="98210" spans="6:8" x14ac:dyDescent="0.2">
      <c r="F98210" s="195"/>
      <c r="G98210" s="196"/>
      <c r="H98210" s="192"/>
    </row>
    <row r="98211" spans="6:8" x14ac:dyDescent="0.2">
      <c r="F98211" s="195"/>
      <c r="G98211" s="196"/>
      <c r="H98211" s="192"/>
    </row>
    <row r="98212" spans="6:8" x14ac:dyDescent="0.2">
      <c r="F98212" s="195"/>
      <c r="G98212" s="196"/>
      <c r="H98212" s="192"/>
    </row>
    <row r="98213" spans="6:8" x14ac:dyDescent="0.2">
      <c r="F98213" s="195"/>
      <c r="G98213" s="196"/>
      <c r="H98213" s="192"/>
    </row>
    <row r="98214" spans="6:8" x14ac:dyDescent="0.2">
      <c r="F98214" s="195"/>
      <c r="G98214" s="196"/>
      <c r="H98214" s="192"/>
    </row>
    <row r="98215" spans="6:8" x14ac:dyDescent="0.2">
      <c r="F98215" s="195"/>
      <c r="G98215" s="196"/>
      <c r="H98215" s="192"/>
    </row>
    <row r="98216" spans="6:8" x14ac:dyDescent="0.2">
      <c r="F98216" s="195"/>
      <c r="G98216" s="196"/>
      <c r="H98216" s="192"/>
    </row>
    <row r="98217" spans="6:8" x14ac:dyDescent="0.2">
      <c r="F98217" s="195"/>
      <c r="G98217" s="196"/>
      <c r="H98217" s="192"/>
    </row>
    <row r="98218" spans="6:8" x14ac:dyDescent="0.2">
      <c r="F98218" s="195"/>
      <c r="G98218" s="196"/>
      <c r="H98218" s="192"/>
    </row>
    <row r="98219" spans="6:8" x14ac:dyDescent="0.2">
      <c r="F98219" s="195"/>
      <c r="G98219" s="196"/>
      <c r="H98219" s="192"/>
    </row>
    <row r="98220" spans="6:8" x14ac:dyDescent="0.2">
      <c r="F98220" s="195"/>
      <c r="G98220" s="196"/>
      <c r="H98220" s="192"/>
    </row>
    <row r="98221" spans="6:8" x14ac:dyDescent="0.2">
      <c r="F98221" s="195"/>
      <c r="G98221" s="196"/>
      <c r="H98221" s="192"/>
    </row>
    <row r="98222" spans="6:8" x14ac:dyDescent="0.2">
      <c r="F98222" s="195"/>
      <c r="G98222" s="196"/>
      <c r="H98222" s="192"/>
    </row>
    <row r="98223" spans="6:8" x14ac:dyDescent="0.2">
      <c r="F98223" s="195"/>
      <c r="G98223" s="196"/>
      <c r="H98223" s="192"/>
    </row>
    <row r="98224" spans="6:8" x14ac:dyDescent="0.2">
      <c r="F98224" s="195"/>
      <c r="G98224" s="196"/>
      <c r="H98224" s="192"/>
    </row>
    <row r="98225" spans="6:8" x14ac:dyDescent="0.2">
      <c r="F98225" s="195"/>
      <c r="G98225" s="196"/>
      <c r="H98225" s="192"/>
    </row>
    <row r="98226" spans="6:8" x14ac:dyDescent="0.2">
      <c r="F98226" s="195"/>
      <c r="G98226" s="196"/>
      <c r="H98226" s="192"/>
    </row>
    <row r="98227" spans="6:8" x14ac:dyDescent="0.2">
      <c r="F98227" s="195"/>
      <c r="G98227" s="196"/>
      <c r="H98227" s="192"/>
    </row>
    <row r="98228" spans="6:8" x14ac:dyDescent="0.2">
      <c r="F98228" s="195"/>
      <c r="G98228" s="196"/>
      <c r="H98228" s="192"/>
    </row>
    <row r="98229" spans="6:8" x14ac:dyDescent="0.2">
      <c r="F98229" s="195"/>
      <c r="G98229" s="196"/>
      <c r="H98229" s="192"/>
    </row>
    <row r="98230" spans="6:8" x14ac:dyDescent="0.2">
      <c r="F98230" s="195"/>
      <c r="G98230" s="196"/>
      <c r="H98230" s="192"/>
    </row>
    <row r="98231" spans="6:8" x14ac:dyDescent="0.2">
      <c r="F98231" s="195"/>
      <c r="G98231" s="196"/>
      <c r="H98231" s="192"/>
    </row>
    <row r="98232" spans="6:8" x14ac:dyDescent="0.2">
      <c r="F98232" s="195"/>
      <c r="G98232" s="196"/>
      <c r="H98232" s="192"/>
    </row>
    <row r="98233" spans="6:8" x14ac:dyDescent="0.2">
      <c r="F98233" s="195"/>
      <c r="G98233" s="196"/>
      <c r="H98233" s="192"/>
    </row>
    <row r="98234" spans="6:8" x14ac:dyDescent="0.2">
      <c r="F98234" s="195"/>
      <c r="G98234" s="196"/>
      <c r="H98234" s="192"/>
    </row>
    <row r="98235" spans="6:8" x14ac:dyDescent="0.2">
      <c r="F98235" s="195"/>
      <c r="G98235" s="196"/>
      <c r="H98235" s="192"/>
    </row>
    <row r="98236" spans="6:8" x14ac:dyDescent="0.2">
      <c r="F98236" s="195"/>
      <c r="G98236" s="196"/>
      <c r="H98236" s="192"/>
    </row>
    <row r="98237" spans="6:8" x14ac:dyDescent="0.2">
      <c r="F98237" s="195"/>
      <c r="G98237" s="196"/>
      <c r="H98237" s="192"/>
    </row>
    <row r="98238" spans="6:8" x14ac:dyDescent="0.2">
      <c r="F98238" s="195"/>
      <c r="G98238" s="196"/>
      <c r="H98238" s="192"/>
    </row>
    <row r="98239" spans="6:8" x14ac:dyDescent="0.2">
      <c r="F98239" s="195"/>
      <c r="G98239" s="196"/>
      <c r="H98239" s="192"/>
    </row>
    <row r="98240" spans="6:8" x14ac:dyDescent="0.2">
      <c r="F98240" s="195"/>
      <c r="G98240" s="196"/>
      <c r="H98240" s="192"/>
    </row>
    <row r="98241" spans="6:8" x14ac:dyDescent="0.2">
      <c r="F98241" s="195"/>
      <c r="G98241" s="196"/>
      <c r="H98241" s="192"/>
    </row>
    <row r="98242" spans="6:8" x14ac:dyDescent="0.2">
      <c r="F98242" s="195"/>
      <c r="G98242" s="196"/>
      <c r="H98242" s="192"/>
    </row>
    <row r="98243" spans="6:8" x14ac:dyDescent="0.2">
      <c r="F98243" s="195"/>
      <c r="G98243" s="196"/>
      <c r="H98243" s="192"/>
    </row>
    <row r="98244" spans="6:8" x14ac:dyDescent="0.2">
      <c r="F98244" s="195"/>
      <c r="G98244" s="196"/>
      <c r="H98244" s="192"/>
    </row>
    <row r="98245" spans="6:8" x14ac:dyDescent="0.2">
      <c r="F98245" s="195"/>
      <c r="G98245" s="196"/>
      <c r="H98245" s="192"/>
    </row>
    <row r="98246" spans="6:8" x14ac:dyDescent="0.2">
      <c r="F98246" s="195"/>
      <c r="G98246" s="196"/>
      <c r="H98246" s="192"/>
    </row>
    <row r="98247" spans="6:8" x14ac:dyDescent="0.2">
      <c r="F98247" s="195"/>
      <c r="G98247" s="196"/>
      <c r="H98247" s="192"/>
    </row>
    <row r="98248" spans="6:8" x14ac:dyDescent="0.2">
      <c r="F98248" s="195"/>
      <c r="G98248" s="196"/>
      <c r="H98248" s="192"/>
    </row>
    <row r="98249" spans="6:8" x14ac:dyDescent="0.2">
      <c r="F98249" s="195"/>
      <c r="G98249" s="196"/>
      <c r="H98249" s="192"/>
    </row>
    <row r="98250" spans="6:8" x14ac:dyDescent="0.2">
      <c r="F98250" s="195"/>
      <c r="G98250" s="196"/>
      <c r="H98250" s="192"/>
    </row>
    <row r="98251" spans="6:8" x14ac:dyDescent="0.2">
      <c r="F98251" s="195"/>
      <c r="G98251" s="196"/>
      <c r="H98251" s="192"/>
    </row>
    <row r="98252" spans="6:8" x14ac:dyDescent="0.2">
      <c r="F98252" s="195"/>
      <c r="G98252" s="196"/>
      <c r="H98252" s="192"/>
    </row>
    <row r="98253" spans="6:8" x14ac:dyDescent="0.2">
      <c r="F98253" s="195"/>
      <c r="G98253" s="196"/>
      <c r="H98253" s="192"/>
    </row>
    <row r="98254" spans="6:8" x14ac:dyDescent="0.2">
      <c r="F98254" s="195"/>
      <c r="G98254" s="196"/>
      <c r="H98254" s="192"/>
    </row>
    <row r="98255" spans="6:8" x14ac:dyDescent="0.2">
      <c r="F98255" s="195"/>
      <c r="G98255" s="196"/>
      <c r="H98255" s="192"/>
    </row>
    <row r="98256" spans="6:8" x14ac:dyDescent="0.2">
      <c r="F98256" s="195"/>
      <c r="G98256" s="196"/>
      <c r="H98256" s="192"/>
    </row>
    <row r="98257" spans="6:8" x14ac:dyDescent="0.2">
      <c r="F98257" s="195"/>
      <c r="G98257" s="196"/>
      <c r="H98257" s="192"/>
    </row>
    <row r="98258" spans="6:8" x14ac:dyDescent="0.2">
      <c r="F98258" s="195"/>
      <c r="G98258" s="196"/>
      <c r="H98258" s="192"/>
    </row>
    <row r="98259" spans="6:8" x14ac:dyDescent="0.2">
      <c r="F98259" s="195"/>
      <c r="G98259" s="196"/>
      <c r="H98259" s="192"/>
    </row>
    <row r="98260" spans="6:8" x14ac:dyDescent="0.2">
      <c r="F98260" s="195"/>
      <c r="G98260" s="196"/>
      <c r="H98260" s="192"/>
    </row>
    <row r="98261" spans="6:8" x14ac:dyDescent="0.2">
      <c r="F98261" s="195"/>
      <c r="G98261" s="196"/>
      <c r="H98261" s="192"/>
    </row>
    <row r="98262" spans="6:8" x14ac:dyDescent="0.2">
      <c r="F98262" s="195"/>
      <c r="G98262" s="196"/>
      <c r="H98262" s="192"/>
    </row>
    <row r="98263" spans="6:8" x14ac:dyDescent="0.2">
      <c r="F98263" s="195"/>
      <c r="G98263" s="196"/>
      <c r="H98263" s="192"/>
    </row>
    <row r="98264" spans="6:8" x14ac:dyDescent="0.2">
      <c r="F98264" s="195"/>
      <c r="G98264" s="196"/>
      <c r="H98264" s="192"/>
    </row>
    <row r="98265" spans="6:8" x14ac:dyDescent="0.2">
      <c r="F98265" s="195"/>
      <c r="G98265" s="196"/>
      <c r="H98265" s="192"/>
    </row>
    <row r="98266" spans="6:8" x14ac:dyDescent="0.2">
      <c r="F98266" s="195"/>
      <c r="G98266" s="196"/>
      <c r="H98266" s="192"/>
    </row>
    <row r="98267" spans="6:8" x14ac:dyDescent="0.2">
      <c r="F98267" s="195"/>
      <c r="G98267" s="196"/>
      <c r="H98267" s="192"/>
    </row>
    <row r="98268" spans="6:8" x14ac:dyDescent="0.2">
      <c r="F98268" s="195"/>
      <c r="G98268" s="196"/>
      <c r="H98268" s="192"/>
    </row>
    <row r="98269" spans="6:8" x14ac:dyDescent="0.2">
      <c r="F98269" s="195"/>
      <c r="G98269" s="196"/>
      <c r="H98269" s="192"/>
    </row>
    <row r="98270" spans="6:8" x14ac:dyDescent="0.2">
      <c r="F98270" s="195"/>
      <c r="G98270" s="196"/>
      <c r="H98270" s="192"/>
    </row>
    <row r="98271" spans="6:8" x14ac:dyDescent="0.2">
      <c r="F98271" s="195"/>
      <c r="G98271" s="196"/>
      <c r="H98271" s="192"/>
    </row>
    <row r="98272" spans="6:8" x14ac:dyDescent="0.2">
      <c r="F98272" s="195"/>
      <c r="G98272" s="196"/>
      <c r="H98272" s="192"/>
    </row>
    <row r="98273" spans="6:8" x14ac:dyDescent="0.2">
      <c r="F98273" s="195"/>
      <c r="G98273" s="196"/>
      <c r="H98273" s="192"/>
    </row>
    <row r="98274" spans="6:8" x14ac:dyDescent="0.2">
      <c r="F98274" s="195"/>
      <c r="G98274" s="196"/>
      <c r="H98274" s="192"/>
    </row>
    <row r="98275" spans="6:8" x14ac:dyDescent="0.2">
      <c r="F98275" s="195"/>
      <c r="G98275" s="196"/>
      <c r="H98275" s="192"/>
    </row>
    <row r="98276" spans="6:8" x14ac:dyDescent="0.2">
      <c r="F98276" s="195"/>
      <c r="G98276" s="196"/>
      <c r="H98276" s="192"/>
    </row>
    <row r="98277" spans="6:8" x14ac:dyDescent="0.2">
      <c r="F98277" s="195"/>
      <c r="G98277" s="196"/>
      <c r="H98277" s="192"/>
    </row>
    <row r="98278" spans="6:8" x14ac:dyDescent="0.2">
      <c r="F98278" s="195"/>
      <c r="G98278" s="196"/>
      <c r="H98278" s="192"/>
    </row>
    <row r="98279" spans="6:8" x14ac:dyDescent="0.2">
      <c r="F98279" s="195"/>
      <c r="G98279" s="196"/>
      <c r="H98279" s="192"/>
    </row>
    <row r="98280" spans="6:8" x14ac:dyDescent="0.2">
      <c r="F98280" s="195"/>
      <c r="G98280" s="196"/>
      <c r="H98280" s="192"/>
    </row>
    <row r="98281" spans="6:8" x14ac:dyDescent="0.2">
      <c r="F98281" s="195"/>
      <c r="G98281" s="196"/>
      <c r="H98281" s="192"/>
    </row>
    <row r="98282" spans="6:8" x14ac:dyDescent="0.2">
      <c r="F98282" s="195"/>
      <c r="G98282" s="196"/>
      <c r="H98282" s="192"/>
    </row>
    <row r="98283" spans="6:8" x14ac:dyDescent="0.2">
      <c r="F98283" s="195"/>
      <c r="G98283" s="196"/>
      <c r="H98283" s="192"/>
    </row>
    <row r="98284" spans="6:8" x14ac:dyDescent="0.2">
      <c r="F98284" s="195"/>
      <c r="G98284" s="196"/>
      <c r="H98284" s="192"/>
    </row>
    <row r="98285" spans="6:8" x14ac:dyDescent="0.2">
      <c r="F98285" s="195"/>
      <c r="G98285" s="196"/>
      <c r="H98285" s="192"/>
    </row>
    <row r="98286" spans="6:8" x14ac:dyDescent="0.2">
      <c r="F98286" s="195"/>
      <c r="G98286" s="196"/>
      <c r="H98286" s="192"/>
    </row>
    <row r="98287" spans="6:8" x14ac:dyDescent="0.2">
      <c r="F98287" s="195"/>
      <c r="G98287" s="196"/>
      <c r="H98287" s="192"/>
    </row>
    <row r="98288" spans="6:8" x14ac:dyDescent="0.2">
      <c r="F98288" s="195"/>
      <c r="G98288" s="196"/>
      <c r="H98288" s="192"/>
    </row>
    <row r="98289" spans="6:8" x14ac:dyDescent="0.2">
      <c r="F98289" s="195"/>
      <c r="G98289" s="196"/>
      <c r="H98289" s="192"/>
    </row>
    <row r="98290" spans="6:8" x14ac:dyDescent="0.2">
      <c r="F98290" s="195"/>
      <c r="G98290" s="196"/>
      <c r="H98290" s="192"/>
    </row>
    <row r="98291" spans="6:8" x14ac:dyDescent="0.2">
      <c r="F98291" s="195"/>
      <c r="G98291" s="196"/>
      <c r="H98291" s="192"/>
    </row>
    <row r="98292" spans="6:8" x14ac:dyDescent="0.2">
      <c r="F98292" s="195"/>
      <c r="G98292" s="196"/>
      <c r="H98292" s="192"/>
    </row>
    <row r="98293" spans="6:8" x14ac:dyDescent="0.2">
      <c r="F98293" s="195"/>
      <c r="G98293" s="196"/>
      <c r="H98293" s="192"/>
    </row>
    <row r="98294" spans="6:8" x14ac:dyDescent="0.2">
      <c r="F98294" s="195"/>
      <c r="G98294" s="196"/>
      <c r="H98294" s="192"/>
    </row>
    <row r="98295" spans="6:8" x14ac:dyDescent="0.2">
      <c r="F98295" s="195"/>
      <c r="G98295" s="196"/>
      <c r="H98295" s="192"/>
    </row>
    <row r="98296" spans="6:8" x14ac:dyDescent="0.2">
      <c r="F98296" s="195"/>
      <c r="G98296" s="196"/>
      <c r="H98296" s="192"/>
    </row>
    <row r="98297" spans="6:8" x14ac:dyDescent="0.2">
      <c r="F98297" s="195"/>
      <c r="G98297" s="196"/>
      <c r="H98297" s="192"/>
    </row>
    <row r="98298" spans="6:8" x14ac:dyDescent="0.2">
      <c r="F98298" s="195"/>
      <c r="G98298" s="196"/>
      <c r="H98298" s="192"/>
    </row>
    <row r="98299" spans="6:8" x14ac:dyDescent="0.2">
      <c r="F98299" s="195"/>
      <c r="G98299" s="196"/>
      <c r="H98299" s="192"/>
    </row>
    <row r="98300" spans="6:8" x14ac:dyDescent="0.2">
      <c r="F98300" s="195"/>
      <c r="G98300" s="196"/>
      <c r="H98300" s="192"/>
    </row>
    <row r="98301" spans="6:8" x14ac:dyDescent="0.2">
      <c r="F98301" s="195"/>
      <c r="G98301" s="196"/>
      <c r="H98301" s="192"/>
    </row>
    <row r="98302" spans="6:8" x14ac:dyDescent="0.2">
      <c r="F98302" s="195"/>
      <c r="G98302" s="196"/>
      <c r="H98302" s="192"/>
    </row>
    <row r="98303" spans="6:8" x14ac:dyDescent="0.2">
      <c r="F98303" s="195"/>
      <c r="G98303" s="196"/>
      <c r="H98303" s="192"/>
    </row>
    <row r="98304" spans="6:8" x14ac:dyDescent="0.2">
      <c r="F98304" s="195"/>
      <c r="G98304" s="196"/>
      <c r="H98304" s="192"/>
    </row>
    <row r="98305" spans="6:8" x14ac:dyDescent="0.2">
      <c r="F98305" s="195"/>
      <c r="G98305" s="196"/>
      <c r="H98305" s="192"/>
    </row>
    <row r="98306" spans="6:8" x14ac:dyDescent="0.2">
      <c r="F98306" s="195"/>
      <c r="G98306" s="196"/>
      <c r="H98306" s="192"/>
    </row>
    <row r="98307" spans="6:8" x14ac:dyDescent="0.2">
      <c r="F98307" s="195"/>
      <c r="G98307" s="196"/>
      <c r="H98307" s="192"/>
    </row>
    <row r="98308" spans="6:8" x14ac:dyDescent="0.2">
      <c r="F98308" s="195"/>
      <c r="G98308" s="196"/>
      <c r="H98308" s="192"/>
    </row>
    <row r="98309" spans="6:8" x14ac:dyDescent="0.2">
      <c r="F98309" s="195"/>
      <c r="G98309" s="196"/>
      <c r="H98309" s="192"/>
    </row>
    <row r="98310" spans="6:8" x14ac:dyDescent="0.2">
      <c r="F98310" s="195"/>
      <c r="G98310" s="196"/>
      <c r="H98310" s="192"/>
    </row>
    <row r="98311" spans="6:8" x14ac:dyDescent="0.2">
      <c r="F98311" s="195"/>
      <c r="G98311" s="196"/>
      <c r="H98311" s="192"/>
    </row>
    <row r="98312" spans="6:8" x14ac:dyDescent="0.2">
      <c r="F98312" s="195"/>
      <c r="G98312" s="196"/>
      <c r="H98312" s="192"/>
    </row>
    <row r="98313" spans="6:8" x14ac:dyDescent="0.2">
      <c r="F98313" s="195"/>
      <c r="G98313" s="196"/>
      <c r="H98313" s="192"/>
    </row>
    <row r="98314" spans="6:8" x14ac:dyDescent="0.2">
      <c r="F98314" s="195"/>
      <c r="G98314" s="196"/>
      <c r="H98314" s="192"/>
    </row>
    <row r="98315" spans="6:8" x14ac:dyDescent="0.2">
      <c r="F98315" s="195"/>
      <c r="G98315" s="196"/>
      <c r="H98315" s="192"/>
    </row>
    <row r="98316" spans="6:8" x14ac:dyDescent="0.2">
      <c r="F98316" s="195"/>
      <c r="G98316" s="196"/>
      <c r="H98316" s="192"/>
    </row>
    <row r="98317" spans="6:8" x14ac:dyDescent="0.2">
      <c r="F98317" s="195"/>
      <c r="G98317" s="196"/>
      <c r="H98317" s="192"/>
    </row>
    <row r="98318" spans="6:8" x14ac:dyDescent="0.2">
      <c r="F98318" s="195"/>
      <c r="G98318" s="196"/>
      <c r="H98318" s="192"/>
    </row>
    <row r="98319" spans="6:8" x14ac:dyDescent="0.2">
      <c r="F98319" s="195"/>
      <c r="G98319" s="196"/>
      <c r="H98319" s="192"/>
    </row>
    <row r="98320" spans="6:8" x14ac:dyDescent="0.2">
      <c r="F98320" s="195"/>
      <c r="G98320" s="196"/>
      <c r="H98320" s="192"/>
    </row>
    <row r="98321" spans="6:8" x14ac:dyDescent="0.2">
      <c r="F98321" s="195"/>
      <c r="G98321" s="196"/>
      <c r="H98321" s="192"/>
    </row>
    <row r="98322" spans="6:8" x14ac:dyDescent="0.2">
      <c r="F98322" s="195"/>
      <c r="G98322" s="196"/>
      <c r="H98322" s="192"/>
    </row>
    <row r="98323" spans="6:8" x14ac:dyDescent="0.2">
      <c r="F98323" s="195"/>
      <c r="G98323" s="196"/>
      <c r="H98323" s="192"/>
    </row>
    <row r="98324" spans="6:8" x14ac:dyDescent="0.2">
      <c r="F98324" s="195"/>
      <c r="G98324" s="196"/>
      <c r="H98324" s="192"/>
    </row>
    <row r="98325" spans="6:8" x14ac:dyDescent="0.2">
      <c r="F98325" s="195"/>
      <c r="G98325" s="196"/>
      <c r="H98325" s="192"/>
    </row>
    <row r="98326" spans="6:8" x14ac:dyDescent="0.2">
      <c r="F98326" s="195"/>
      <c r="G98326" s="196"/>
      <c r="H98326" s="192"/>
    </row>
    <row r="98327" spans="6:8" x14ac:dyDescent="0.2">
      <c r="F98327" s="195"/>
      <c r="G98327" s="196"/>
      <c r="H98327" s="192"/>
    </row>
    <row r="98328" spans="6:8" x14ac:dyDescent="0.2">
      <c r="F98328" s="195"/>
      <c r="G98328" s="196"/>
      <c r="H98328" s="192"/>
    </row>
    <row r="98329" spans="6:8" x14ac:dyDescent="0.2">
      <c r="F98329" s="195"/>
      <c r="G98329" s="196"/>
      <c r="H98329" s="192"/>
    </row>
    <row r="98330" spans="6:8" x14ac:dyDescent="0.2">
      <c r="F98330" s="195"/>
      <c r="G98330" s="196"/>
      <c r="H98330" s="192"/>
    </row>
    <row r="98331" spans="6:8" x14ac:dyDescent="0.2">
      <c r="F98331" s="195"/>
      <c r="G98331" s="196"/>
      <c r="H98331" s="192"/>
    </row>
    <row r="98332" spans="6:8" x14ac:dyDescent="0.2">
      <c r="F98332" s="195"/>
      <c r="G98332" s="196"/>
      <c r="H98332" s="192"/>
    </row>
    <row r="98333" spans="6:8" x14ac:dyDescent="0.2">
      <c r="F98333" s="195"/>
      <c r="G98333" s="196"/>
      <c r="H98333" s="192"/>
    </row>
    <row r="98334" spans="6:8" x14ac:dyDescent="0.2">
      <c r="F98334" s="195"/>
      <c r="G98334" s="196"/>
      <c r="H98334" s="192"/>
    </row>
    <row r="98335" spans="6:8" x14ac:dyDescent="0.2">
      <c r="F98335" s="195"/>
      <c r="G98335" s="196"/>
      <c r="H98335" s="192"/>
    </row>
    <row r="98336" spans="6:8" x14ac:dyDescent="0.2">
      <c r="F98336" s="195"/>
      <c r="G98336" s="196"/>
      <c r="H98336" s="192"/>
    </row>
    <row r="98337" spans="6:8" x14ac:dyDescent="0.2">
      <c r="F98337" s="195"/>
      <c r="G98337" s="196"/>
      <c r="H98337" s="192"/>
    </row>
    <row r="98338" spans="6:8" x14ac:dyDescent="0.2">
      <c r="F98338" s="195"/>
      <c r="G98338" s="196"/>
      <c r="H98338" s="192"/>
    </row>
    <row r="98339" spans="6:8" x14ac:dyDescent="0.2">
      <c r="F98339" s="195"/>
      <c r="G98339" s="196"/>
      <c r="H98339" s="192"/>
    </row>
    <row r="98340" spans="6:8" x14ac:dyDescent="0.2">
      <c r="F98340" s="195"/>
      <c r="G98340" s="196"/>
      <c r="H98340" s="192"/>
    </row>
    <row r="98341" spans="6:8" x14ac:dyDescent="0.2">
      <c r="F98341" s="195"/>
      <c r="G98341" s="196"/>
      <c r="H98341" s="192"/>
    </row>
    <row r="98342" spans="6:8" x14ac:dyDescent="0.2">
      <c r="F98342" s="195"/>
      <c r="G98342" s="196"/>
      <c r="H98342" s="192"/>
    </row>
    <row r="98343" spans="6:8" x14ac:dyDescent="0.2">
      <c r="F98343" s="195"/>
      <c r="G98343" s="196"/>
      <c r="H98343" s="192"/>
    </row>
    <row r="98344" spans="6:8" x14ac:dyDescent="0.2">
      <c r="F98344" s="195"/>
      <c r="G98344" s="196"/>
      <c r="H98344" s="192"/>
    </row>
    <row r="98345" spans="6:8" x14ac:dyDescent="0.2">
      <c r="F98345" s="195"/>
      <c r="G98345" s="196"/>
      <c r="H98345" s="192"/>
    </row>
    <row r="98346" spans="6:8" x14ac:dyDescent="0.2">
      <c r="F98346" s="195"/>
      <c r="G98346" s="196"/>
      <c r="H98346" s="192"/>
    </row>
    <row r="98347" spans="6:8" x14ac:dyDescent="0.2">
      <c r="F98347" s="195"/>
      <c r="G98347" s="196"/>
      <c r="H98347" s="192"/>
    </row>
    <row r="98348" spans="6:8" x14ac:dyDescent="0.2">
      <c r="F98348" s="195"/>
      <c r="G98348" s="196"/>
      <c r="H98348" s="192"/>
    </row>
    <row r="98349" spans="6:8" x14ac:dyDescent="0.2">
      <c r="F98349" s="195"/>
      <c r="G98349" s="196"/>
      <c r="H98349" s="192"/>
    </row>
    <row r="98350" spans="6:8" x14ac:dyDescent="0.2">
      <c r="F98350" s="195"/>
      <c r="G98350" s="196"/>
      <c r="H98350" s="192"/>
    </row>
    <row r="98351" spans="6:8" x14ac:dyDescent="0.2">
      <c r="F98351" s="195"/>
      <c r="G98351" s="196"/>
      <c r="H98351" s="192"/>
    </row>
    <row r="98352" spans="6:8" x14ac:dyDescent="0.2">
      <c r="F98352" s="195"/>
      <c r="G98352" s="196"/>
      <c r="H98352" s="192"/>
    </row>
    <row r="98353" spans="6:8" x14ac:dyDescent="0.2">
      <c r="F98353" s="195"/>
      <c r="G98353" s="196"/>
      <c r="H98353" s="192"/>
    </row>
    <row r="98354" spans="6:8" x14ac:dyDescent="0.2">
      <c r="F98354" s="195"/>
      <c r="G98354" s="196"/>
      <c r="H98354" s="192"/>
    </row>
    <row r="98355" spans="6:8" x14ac:dyDescent="0.2">
      <c r="F98355" s="195"/>
      <c r="G98355" s="196"/>
      <c r="H98355" s="192"/>
    </row>
    <row r="98356" spans="6:8" x14ac:dyDescent="0.2">
      <c r="F98356" s="195"/>
      <c r="G98356" s="196"/>
      <c r="H98356" s="192"/>
    </row>
    <row r="98357" spans="6:8" x14ac:dyDescent="0.2">
      <c r="F98357" s="195"/>
      <c r="G98357" s="196"/>
      <c r="H98357" s="192"/>
    </row>
    <row r="98358" spans="6:8" x14ac:dyDescent="0.2">
      <c r="F98358" s="195"/>
      <c r="G98358" s="196"/>
      <c r="H98358" s="192"/>
    </row>
    <row r="98359" spans="6:8" x14ac:dyDescent="0.2">
      <c r="F98359" s="195"/>
      <c r="G98359" s="196"/>
      <c r="H98359" s="192"/>
    </row>
    <row r="98360" spans="6:8" x14ac:dyDescent="0.2">
      <c r="F98360" s="195"/>
      <c r="G98360" s="196"/>
      <c r="H98360" s="192"/>
    </row>
    <row r="98361" spans="6:8" x14ac:dyDescent="0.2">
      <c r="F98361" s="195"/>
      <c r="G98361" s="196"/>
      <c r="H98361" s="192"/>
    </row>
    <row r="98362" spans="6:8" x14ac:dyDescent="0.2">
      <c r="F98362" s="195"/>
      <c r="G98362" s="196"/>
      <c r="H98362" s="192"/>
    </row>
    <row r="98363" spans="6:8" x14ac:dyDescent="0.2">
      <c r="F98363" s="195"/>
      <c r="G98363" s="196"/>
      <c r="H98363" s="192"/>
    </row>
    <row r="98364" spans="6:8" x14ac:dyDescent="0.2">
      <c r="F98364" s="195"/>
      <c r="G98364" s="196"/>
      <c r="H98364" s="192"/>
    </row>
    <row r="98365" spans="6:8" x14ac:dyDescent="0.2">
      <c r="F98365" s="195"/>
      <c r="G98365" s="196"/>
      <c r="H98365" s="192"/>
    </row>
    <row r="98366" spans="6:8" x14ac:dyDescent="0.2">
      <c r="F98366" s="195"/>
      <c r="G98366" s="196"/>
      <c r="H98366" s="192"/>
    </row>
    <row r="98367" spans="6:8" x14ac:dyDescent="0.2">
      <c r="F98367" s="195"/>
      <c r="G98367" s="196"/>
      <c r="H98367" s="192"/>
    </row>
    <row r="98368" spans="6:8" x14ac:dyDescent="0.2">
      <c r="F98368" s="195"/>
      <c r="G98368" s="196"/>
      <c r="H98368" s="192"/>
    </row>
    <row r="98369" spans="6:8" x14ac:dyDescent="0.2">
      <c r="F98369" s="195"/>
      <c r="G98369" s="196"/>
      <c r="H98369" s="192"/>
    </row>
    <row r="98370" spans="6:8" x14ac:dyDescent="0.2">
      <c r="F98370" s="195"/>
      <c r="G98370" s="196"/>
      <c r="H98370" s="192"/>
    </row>
    <row r="98371" spans="6:8" x14ac:dyDescent="0.2">
      <c r="F98371" s="195"/>
      <c r="G98371" s="196"/>
      <c r="H98371" s="192"/>
    </row>
    <row r="98372" spans="6:8" x14ac:dyDescent="0.2">
      <c r="F98372" s="195"/>
      <c r="G98372" s="196"/>
      <c r="H98372" s="192"/>
    </row>
    <row r="98373" spans="6:8" x14ac:dyDescent="0.2">
      <c r="F98373" s="195"/>
      <c r="G98373" s="196"/>
      <c r="H98373" s="192"/>
    </row>
    <row r="98374" spans="6:8" x14ac:dyDescent="0.2">
      <c r="F98374" s="195"/>
      <c r="G98374" s="196"/>
      <c r="H98374" s="192"/>
    </row>
    <row r="98375" spans="6:8" x14ac:dyDescent="0.2">
      <c r="F98375" s="195"/>
      <c r="G98375" s="196"/>
      <c r="H98375" s="192"/>
    </row>
    <row r="98376" spans="6:8" x14ac:dyDescent="0.2">
      <c r="F98376" s="195"/>
      <c r="G98376" s="196"/>
      <c r="H98376" s="192"/>
    </row>
    <row r="98377" spans="6:8" x14ac:dyDescent="0.2">
      <c r="F98377" s="195"/>
      <c r="G98377" s="196"/>
      <c r="H98377" s="192"/>
    </row>
    <row r="98378" spans="6:8" x14ac:dyDescent="0.2">
      <c r="F98378" s="195"/>
      <c r="G98378" s="196"/>
      <c r="H98378" s="192"/>
    </row>
    <row r="98379" spans="6:8" x14ac:dyDescent="0.2">
      <c r="F98379" s="195"/>
      <c r="G98379" s="196"/>
      <c r="H98379" s="192"/>
    </row>
    <row r="98380" spans="6:8" x14ac:dyDescent="0.2">
      <c r="F98380" s="195"/>
      <c r="G98380" s="196"/>
      <c r="H98380" s="192"/>
    </row>
    <row r="98381" spans="6:8" x14ac:dyDescent="0.2">
      <c r="F98381" s="195"/>
      <c r="G98381" s="196"/>
      <c r="H98381" s="192"/>
    </row>
    <row r="98382" spans="6:8" x14ac:dyDescent="0.2">
      <c r="F98382" s="195"/>
      <c r="G98382" s="196"/>
      <c r="H98382" s="192"/>
    </row>
    <row r="98383" spans="6:8" x14ac:dyDescent="0.2">
      <c r="F98383" s="195"/>
      <c r="G98383" s="196"/>
      <c r="H98383" s="192"/>
    </row>
    <row r="98384" spans="6:8" x14ac:dyDescent="0.2">
      <c r="F98384" s="195"/>
      <c r="G98384" s="196"/>
      <c r="H98384" s="192"/>
    </row>
    <row r="98385" spans="6:8" x14ac:dyDescent="0.2">
      <c r="F98385" s="195"/>
      <c r="G98385" s="196"/>
      <c r="H98385" s="192"/>
    </row>
    <row r="98386" spans="6:8" x14ac:dyDescent="0.2">
      <c r="F98386" s="195"/>
      <c r="G98386" s="196"/>
      <c r="H98386" s="192"/>
    </row>
    <row r="98387" spans="6:8" x14ac:dyDescent="0.2">
      <c r="F98387" s="195"/>
      <c r="G98387" s="196"/>
      <c r="H98387" s="192"/>
    </row>
    <row r="98388" spans="6:8" x14ac:dyDescent="0.2">
      <c r="F98388" s="195"/>
      <c r="G98388" s="196"/>
      <c r="H98388" s="192"/>
    </row>
    <row r="98389" spans="6:8" x14ac:dyDescent="0.2">
      <c r="F98389" s="195"/>
      <c r="G98389" s="196"/>
      <c r="H98389" s="192"/>
    </row>
    <row r="98390" spans="6:8" x14ac:dyDescent="0.2">
      <c r="F98390" s="195"/>
      <c r="G98390" s="196"/>
      <c r="H98390" s="192"/>
    </row>
    <row r="98391" spans="6:8" x14ac:dyDescent="0.2">
      <c r="F98391" s="195"/>
      <c r="G98391" s="196"/>
      <c r="H98391" s="192"/>
    </row>
    <row r="98392" spans="6:8" x14ac:dyDescent="0.2">
      <c r="F98392" s="195"/>
      <c r="G98392" s="196"/>
      <c r="H98392" s="192"/>
    </row>
    <row r="98393" spans="6:8" x14ac:dyDescent="0.2">
      <c r="F98393" s="195"/>
      <c r="G98393" s="196"/>
      <c r="H98393" s="192"/>
    </row>
    <row r="98394" spans="6:8" x14ac:dyDescent="0.2">
      <c r="F98394" s="195"/>
      <c r="G98394" s="196"/>
      <c r="H98394" s="192"/>
    </row>
    <row r="98395" spans="6:8" x14ac:dyDescent="0.2">
      <c r="F98395" s="195"/>
      <c r="G98395" s="196"/>
      <c r="H98395" s="192"/>
    </row>
    <row r="98396" spans="6:8" x14ac:dyDescent="0.2">
      <c r="F98396" s="195"/>
      <c r="G98396" s="196"/>
      <c r="H98396" s="192"/>
    </row>
    <row r="98397" spans="6:8" x14ac:dyDescent="0.2">
      <c r="F98397" s="195"/>
      <c r="G98397" s="196"/>
      <c r="H98397" s="192"/>
    </row>
    <row r="98398" spans="6:8" x14ac:dyDescent="0.2">
      <c r="F98398" s="195"/>
      <c r="G98398" s="196"/>
      <c r="H98398" s="192"/>
    </row>
    <row r="98399" spans="6:8" x14ac:dyDescent="0.2">
      <c r="F98399" s="195"/>
      <c r="G98399" s="196"/>
      <c r="H98399" s="192"/>
    </row>
    <row r="98400" spans="6:8" x14ac:dyDescent="0.2">
      <c r="F98400" s="195"/>
      <c r="G98400" s="196"/>
      <c r="H98400" s="192"/>
    </row>
    <row r="98401" spans="6:8" x14ac:dyDescent="0.2">
      <c r="F98401" s="195"/>
      <c r="G98401" s="196"/>
      <c r="H98401" s="192"/>
    </row>
    <row r="98402" spans="6:8" x14ac:dyDescent="0.2">
      <c r="F98402" s="195"/>
      <c r="G98402" s="196"/>
      <c r="H98402" s="192"/>
    </row>
    <row r="98403" spans="6:8" x14ac:dyDescent="0.2">
      <c r="F98403" s="195"/>
      <c r="G98403" s="196"/>
      <c r="H98403" s="192"/>
    </row>
    <row r="98404" spans="6:8" x14ac:dyDescent="0.2">
      <c r="F98404" s="195"/>
      <c r="G98404" s="196"/>
      <c r="H98404" s="192"/>
    </row>
    <row r="98405" spans="6:8" x14ac:dyDescent="0.2">
      <c r="F98405" s="195"/>
      <c r="G98405" s="196"/>
      <c r="H98405" s="192"/>
    </row>
    <row r="98406" spans="6:8" x14ac:dyDescent="0.2">
      <c r="F98406" s="195"/>
      <c r="G98406" s="196"/>
      <c r="H98406" s="192"/>
    </row>
    <row r="98407" spans="6:8" x14ac:dyDescent="0.2">
      <c r="F98407" s="195"/>
      <c r="G98407" s="196"/>
      <c r="H98407" s="192"/>
    </row>
    <row r="98408" spans="6:8" x14ac:dyDescent="0.2">
      <c r="F98408" s="195"/>
      <c r="G98408" s="196"/>
      <c r="H98408" s="192"/>
    </row>
    <row r="98409" spans="6:8" x14ac:dyDescent="0.2">
      <c r="F98409" s="195"/>
      <c r="G98409" s="196"/>
      <c r="H98409" s="192"/>
    </row>
    <row r="98410" spans="6:8" x14ac:dyDescent="0.2">
      <c r="F98410" s="195"/>
      <c r="G98410" s="196"/>
      <c r="H98410" s="192"/>
    </row>
    <row r="98411" spans="6:8" x14ac:dyDescent="0.2">
      <c r="F98411" s="195"/>
      <c r="G98411" s="196"/>
      <c r="H98411" s="192"/>
    </row>
    <row r="98412" spans="6:8" x14ac:dyDescent="0.2">
      <c r="F98412" s="195"/>
      <c r="G98412" s="196"/>
      <c r="H98412" s="192"/>
    </row>
    <row r="98413" spans="6:8" x14ac:dyDescent="0.2">
      <c r="F98413" s="195"/>
      <c r="G98413" s="196"/>
      <c r="H98413" s="192"/>
    </row>
    <row r="98414" spans="6:8" x14ac:dyDescent="0.2">
      <c r="F98414" s="195"/>
      <c r="G98414" s="196"/>
      <c r="H98414" s="192"/>
    </row>
    <row r="98415" spans="6:8" x14ac:dyDescent="0.2">
      <c r="F98415" s="195"/>
      <c r="G98415" s="196"/>
      <c r="H98415" s="192"/>
    </row>
    <row r="98416" spans="6:8" x14ac:dyDescent="0.2">
      <c r="F98416" s="195"/>
      <c r="G98416" s="196"/>
      <c r="H98416" s="192"/>
    </row>
    <row r="98417" spans="6:8" x14ac:dyDescent="0.2">
      <c r="F98417" s="195"/>
      <c r="G98417" s="196"/>
      <c r="H98417" s="192"/>
    </row>
    <row r="98418" spans="6:8" x14ac:dyDescent="0.2">
      <c r="F98418" s="195"/>
      <c r="G98418" s="196"/>
      <c r="H98418" s="192"/>
    </row>
    <row r="98419" spans="6:8" x14ac:dyDescent="0.2">
      <c r="F98419" s="195"/>
      <c r="G98419" s="196"/>
      <c r="H98419" s="192"/>
    </row>
    <row r="98420" spans="6:8" x14ac:dyDescent="0.2">
      <c r="F98420" s="195"/>
      <c r="G98420" s="196"/>
      <c r="H98420" s="192"/>
    </row>
    <row r="98421" spans="6:8" x14ac:dyDescent="0.2">
      <c r="F98421" s="195"/>
      <c r="G98421" s="196"/>
      <c r="H98421" s="192"/>
    </row>
    <row r="98422" spans="6:8" x14ac:dyDescent="0.2">
      <c r="F98422" s="195"/>
      <c r="G98422" s="196"/>
      <c r="H98422" s="192"/>
    </row>
    <row r="98423" spans="6:8" x14ac:dyDescent="0.2">
      <c r="F98423" s="195"/>
      <c r="G98423" s="196"/>
      <c r="H98423" s="192"/>
    </row>
    <row r="98424" spans="6:8" x14ac:dyDescent="0.2">
      <c r="F98424" s="195"/>
      <c r="G98424" s="196"/>
      <c r="H98424" s="192"/>
    </row>
    <row r="98425" spans="6:8" x14ac:dyDescent="0.2">
      <c r="F98425" s="195"/>
      <c r="G98425" s="196"/>
      <c r="H98425" s="192"/>
    </row>
    <row r="98426" spans="6:8" x14ac:dyDescent="0.2">
      <c r="F98426" s="195"/>
      <c r="G98426" s="196"/>
      <c r="H98426" s="192"/>
    </row>
    <row r="98427" spans="6:8" x14ac:dyDescent="0.2">
      <c r="F98427" s="195"/>
      <c r="G98427" s="196"/>
      <c r="H98427" s="192"/>
    </row>
    <row r="98428" spans="6:8" x14ac:dyDescent="0.2">
      <c r="F98428" s="195"/>
      <c r="G98428" s="196"/>
      <c r="H98428" s="192"/>
    </row>
    <row r="98429" spans="6:8" x14ac:dyDescent="0.2">
      <c r="F98429" s="195"/>
      <c r="G98429" s="196"/>
      <c r="H98429" s="192"/>
    </row>
    <row r="98430" spans="6:8" x14ac:dyDescent="0.2">
      <c r="F98430" s="195"/>
      <c r="G98430" s="196"/>
      <c r="H98430" s="192"/>
    </row>
    <row r="98431" spans="6:8" x14ac:dyDescent="0.2">
      <c r="F98431" s="195"/>
      <c r="G98431" s="196"/>
      <c r="H98431" s="192"/>
    </row>
    <row r="98432" spans="6:8" x14ac:dyDescent="0.2">
      <c r="F98432" s="195"/>
      <c r="G98432" s="196"/>
      <c r="H98432" s="192"/>
    </row>
    <row r="98433" spans="6:8" x14ac:dyDescent="0.2">
      <c r="F98433" s="195"/>
      <c r="G98433" s="196"/>
      <c r="H98433" s="192"/>
    </row>
    <row r="98434" spans="6:8" x14ac:dyDescent="0.2">
      <c r="F98434" s="195"/>
      <c r="G98434" s="196"/>
      <c r="H98434" s="192"/>
    </row>
    <row r="98435" spans="6:8" x14ac:dyDescent="0.2">
      <c r="F98435" s="195"/>
      <c r="G98435" s="196"/>
      <c r="H98435" s="192"/>
    </row>
    <row r="98436" spans="6:8" x14ac:dyDescent="0.2">
      <c r="F98436" s="195"/>
      <c r="G98436" s="196"/>
      <c r="H98436" s="192"/>
    </row>
    <row r="98437" spans="6:8" x14ac:dyDescent="0.2">
      <c r="F98437" s="195"/>
      <c r="G98437" s="196"/>
      <c r="H98437" s="192"/>
    </row>
    <row r="98438" spans="6:8" x14ac:dyDescent="0.2">
      <c r="F98438" s="195"/>
      <c r="G98438" s="196"/>
      <c r="H98438" s="192"/>
    </row>
    <row r="98439" spans="6:8" x14ac:dyDescent="0.2">
      <c r="F98439" s="195"/>
      <c r="G98439" s="196"/>
      <c r="H98439" s="192"/>
    </row>
    <row r="98440" spans="6:8" x14ac:dyDescent="0.2">
      <c r="F98440" s="195"/>
      <c r="G98440" s="196"/>
      <c r="H98440" s="192"/>
    </row>
    <row r="98441" spans="6:8" x14ac:dyDescent="0.2">
      <c r="F98441" s="195"/>
      <c r="G98441" s="196"/>
      <c r="H98441" s="192"/>
    </row>
    <row r="98442" spans="6:8" x14ac:dyDescent="0.2">
      <c r="F98442" s="195"/>
      <c r="G98442" s="196"/>
      <c r="H98442" s="192"/>
    </row>
    <row r="98443" spans="6:8" x14ac:dyDescent="0.2">
      <c r="F98443" s="195"/>
      <c r="G98443" s="196"/>
      <c r="H98443" s="192"/>
    </row>
    <row r="98444" spans="6:8" x14ac:dyDescent="0.2">
      <c r="F98444" s="195"/>
      <c r="G98444" s="196"/>
      <c r="H98444" s="192"/>
    </row>
    <row r="98445" spans="6:8" x14ac:dyDescent="0.2">
      <c r="F98445" s="195"/>
      <c r="G98445" s="196"/>
      <c r="H98445" s="192"/>
    </row>
    <row r="98446" spans="6:8" x14ac:dyDescent="0.2">
      <c r="F98446" s="195"/>
      <c r="G98446" s="196"/>
      <c r="H98446" s="192"/>
    </row>
    <row r="98447" spans="6:8" x14ac:dyDescent="0.2">
      <c r="F98447" s="195"/>
      <c r="G98447" s="196"/>
      <c r="H98447" s="192"/>
    </row>
    <row r="98448" spans="6:8" x14ac:dyDescent="0.2">
      <c r="F98448" s="195"/>
      <c r="G98448" s="196"/>
      <c r="H98448" s="192"/>
    </row>
    <row r="98449" spans="6:8" x14ac:dyDescent="0.2">
      <c r="F98449" s="195"/>
      <c r="G98449" s="196"/>
      <c r="H98449" s="192"/>
    </row>
    <row r="98450" spans="6:8" x14ac:dyDescent="0.2">
      <c r="F98450" s="195"/>
      <c r="G98450" s="196"/>
      <c r="H98450" s="192"/>
    </row>
    <row r="98451" spans="6:8" x14ac:dyDescent="0.2">
      <c r="F98451" s="195"/>
      <c r="G98451" s="196"/>
      <c r="H98451" s="192"/>
    </row>
    <row r="98452" spans="6:8" x14ac:dyDescent="0.2">
      <c r="F98452" s="195"/>
      <c r="G98452" s="196"/>
      <c r="H98452" s="192"/>
    </row>
    <row r="98453" spans="6:8" x14ac:dyDescent="0.2">
      <c r="F98453" s="195"/>
      <c r="G98453" s="196"/>
      <c r="H98453" s="192"/>
    </row>
    <row r="98454" spans="6:8" x14ac:dyDescent="0.2">
      <c r="F98454" s="195"/>
      <c r="G98454" s="196"/>
      <c r="H98454" s="192"/>
    </row>
    <row r="98455" spans="6:8" x14ac:dyDescent="0.2">
      <c r="F98455" s="195"/>
      <c r="G98455" s="196"/>
      <c r="H98455" s="192"/>
    </row>
    <row r="98456" spans="6:8" x14ac:dyDescent="0.2">
      <c r="F98456" s="195"/>
      <c r="G98456" s="196"/>
      <c r="H98456" s="192"/>
    </row>
    <row r="98457" spans="6:8" x14ac:dyDescent="0.2">
      <c r="F98457" s="195"/>
      <c r="G98457" s="196"/>
      <c r="H98457" s="192"/>
    </row>
    <row r="98458" spans="6:8" x14ac:dyDescent="0.2">
      <c r="F98458" s="195"/>
      <c r="G98458" s="196"/>
      <c r="H98458" s="192"/>
    </row>
    <row r="98459" spans="6:8" x14ac:dyDescent="0.2">
      <c r="F98459" s="195"/>
      <c r="G98459" s="196"/>
      <c r="H98459" s="192"/>
    </row>
    <row r="98460" spans="6:8" x14ac:dyDescent="0.2">
      <c r="F98460" s="195"/>
      <c r="G98460" s="196"/>
      <c r="H98460" s="192"/>
    </row>
    <row r="98461" spans="6:8" x14ac:dyDescent="0.2">
      <c r="F98461" s="195"/>
      <c r="G98461" s="196"/>
      <c r="H98461" s="192"/>
    </row>
    <row r="98462" spans="6:8" x14ac:dyDescent="0.2">
      <c r="F98462" s="195"/>
      <c r="G98462" s="196"/>
      <c r="H98462" s="192"/>
    </row>
    <row r="98463" spans="6:8" x14ac:dyDescent="0.2">
      <c r="F98463" s="195"/>
      <c r="G98463" s="196"/>
      <c r="H98463" s="192"/>
    </row>
    <row r="98464" spans="6:8" x14ac:dyDescent="0.2">
      <c r="F98464" s="195"/>
      <c r="G98464" s="196"/>
      <c r="H98464" s="192"/>
    </row>
    <row r="98465" spans="6:8" x14ac:dyDescent="0.2">
      <c r="F98465" s="195"/>
      <c r="G98465" s="196"/>
      <c r="H98465" s="192"/>
    </row>
    <row r="98466" spans="6:8" x14ac:dyDescent="0.2">
      <c r="F98466" s="195"/>
      <c r="G98466" s="196"/>
      <c r="H98466" s="192"/>
    </row>
    <row r="98467" spans="6:8" x14ac:dyDescent="0.2">
      <c r="F98467" s="195"/>
      <c r="G98467" s="196"/>
      <c r="H98467" s="192"/>
    </row>
    <row r="98468" spans="6:8" x14ac:dyDescent="0.2">
      <c r="F98468" s="195"/>
      <c r="G98468" s="196"/>
      <c r="H98468" s="192"/>
    </row>
    <row r="98469" spans="6:8" x14ac:dyDescent="0.2">
      <c r="F98469" s="195"/>
      <c r="G98469" s="196"/>
      <c r="H98469" s="192"/>
    </row>
    <row r="98470" spans="6:8" x14ac:dyDescent="0.2">
      <c r="F98470" s="195"/>
      <c r="G98470" s="196"/>
      <c r="H98470" s="192"/>
    </row>
    <row r="98471" spans="6:8" x14ac:dyDescent="0.2">
      <c r="F98471" s="195"/>
      <c r="G98471" s="196"/>
      <c r="H98471" s="192"/>
    </row>
    <row r="98472" spans="6:8" x14ac:dyDescent="0.2">
      <c r="F98472" s="195"/>
      <c r="G98472" s="196"/>
      <c r="H98472" s="192"/>
    </row>
    <row r="98473" spans="6:8" x14ac:dyDescent="0.2">
      <c r="F98473" s="195"/>
      <c r="G98473" s="196"/>
      <c r="H98473" s="192"/>
    </row>
    <row r="98474" spans="6:8" x14ac:dyDescent="0.2">
      <c r="F98474" s="195"/>
      <c r="G98474" s="196"/>
      <c r="H98474" s="192"/>
    </row>
    <row r="98475" spans="6:8" x14ac:dyDescent="0.2">
      <c r="F98475" s="195"/>
      <c r="G98475" s="196"/>
      <c r="H98475" s="192"/>
    </row>
    <row r="98476" spans="6:8" x14ac:dyDescent="0.2">
      <c r="F98476" s="195"/>
      <c r="G98476" s="196"/>
      <c r="H98476" s="192"/>
    </row>
    <row r="98477" spans="6:8" x14ac:dyDescent="0.2">
      <c r="F98477" s="195"/>
      <c r="G98477" s="196"/>
      <c r="H98477" s="192"/>
    </row>
    <row r="98478" spans="6:8" x14ac:dyDescent="0.2">
      <c r="F98478" s="195"/>
      <c r="G98478" s="196"/>
      <c r="H98478" s="192"/>
    </row>
    <row r="98479" spans="6:8" x14ac:dyDescent="0.2">
      <c r="F98479" s="195"/>
      <c r="G98479" s="196"/>
      <c r="H98479" s="192"/>
    </row>
    <row r="98480" spans="6:8" x14ac:dyDescent="0.2">
      <c r="F98480" s="195"/>
      <c r="G98480" s="196"/>
      <c r="H98480" s="192"/>
    </row>
    <row r="98481" spans="6:8" x14ac:dyDescent="0.2">
      <c r="F98481" s="195"/>
      <c r="G98481" s="196"/>
      <c r="H98481" s="192"/>
    </row>
    <row r="98482" spans="6:8" x14ac:dyDescent="0.2">
      <c r="F98482" s="195"/>
      <c r="G98482" s="196"/>
      <c r="H98482" s="192"/>
    </row>
    <row r="98483" spans="6:8" x14ac:dyDescent="0.2">
      <c r="F98483" s="195"/>
      <c r="G98483" s="196"/>
      <c r="H98483" s="192"/>
    </row>
    <row r="98484" spans="6:8" x14ac:dyDescent="0.2">
      <c r="F98484" s="195"/>
      <c r="G98484" s="196"/>
      <c r="H98484" s="192"/>
    </row>
    <row r="98485" spans="6:8" x14ac:dyDescent="0.2">
      <c r="F98485" s="195"/>
      <c r="G98485" s="196"/>
      <c r="H98485" s="192"/>
    </row>
    <row r="98486" spans="6:8" x14ac:dyDescent="0.2">
      <c r="F98486" s="195"/>
      <c r="G98486" s="196"/>
      <c r="H98486" s="192"/>
    </row>
    <row r="98487" spans="6:8" x14ac:dyDescent="0.2">
      <c r="F98487" s="195"/>
      <c r="G98487" s="196"/>
      <c r="H98487" s="192"/>
    </row>
    <row r="98488" spans="6:8" x14ac:dyDescent="0.2">
      <c r="F98488" s="195"/>
      <c r="G98488" s="196"/>
      <c r="H98488" s="192"/>
    </row>
    <row r="98489" spans="6:8" x14ac:dyDescent="0.2">
      <c r="F98489" s="195"/>
      <c r="G98489" s="196"/>
      <c r="H98489" s="192"/>
    </row>
    <row r="98490" spans="6:8" x14ac:dyDescent="0.2">
      <c r="F98490" s="195"/>
      <c r="G98490" s="196"/>
      <c r="H98490" s="192"/>
    </row>
    <row r="98491" spans="6:8" x14ac:dyDescent="0.2">
      <c r="F98491" s="195"/>
      <c r="G98491" s="196"/>
      <c r="H98491" s="192"/>
    </row>
    <row r="98492" spans="6:8" x14ac:dyDescent="0.2">
      <c r="F98492" s="195"/>
      <c r="G98492" s="196"/>
      <c r="H98492" s="192"/>
    </row>
    <row r="98493" spans="6:8" x14ac:dyDescent="0.2">
      <c r="F98493" s="195"/>
      <c r="G98493" s="196"/>
      <c r="H98493" s="192"/>
    </row>
    <row r="98494" spans="6:8" x14ac:dyDescent="0.2">
      <c r="F98494" s="195"/>
      <c r="G98494" s="196"/>
      <c r="H98494" s="192"/>
    </row>
    <row r="98495" spans="6:8" x14ac:dyDescent="0.2">
      <c r="F98495" s="195"/>
      <c r="G98495" s="196"/>
      <c r="H98495" s="192"/>
    </row>
    <row r="98496" spans="6:8" x14ac:dyDescent="0.2">
      <c r="F98496" s="195"/>
      <c r="G98496" s="196"/>
      <c r="H98496" s="192"/>
    </row>
    <row r="98497" spans="6:8" x14ac:dyDescent="0.2">
      <c r="F98497" s="195"/>
      <c r="G98497" s="196"/>
      <c r="H98497" s="192"/>
    </row>
    <row r="98498" spans="6:8" x14ac:dyDescent="0.2">
      <c r="F98498" s="195"/>
      <c r="G98498" s="196"/>
      <c r="H98498" s="192"/>
    </row>
    <row r="98499" spans="6:8" x14ac:dyDescent="0.2">
      <c r="F98499" s="195"/>
      <c r="G98499" s="196"/>
      <c r="H98499" s="192"/>
    </row>
    <row r="98500" spans="6:8" x14ac:dyDescent="0.2">
      <c r="F98500" s="195"/>
      <c r="G98500" s="196"/>
      <c r="H98500" s="192"/>
    </row>
    <row r="98501" spans="6:8" x14ac:dyDescent="0.2">
      <c r="F98501" s="195"/>
      <c r="G98501" s="196"/>
      <c r="H98501" s="192"/>
    </row>
    <row r="98502" spans="6:8" x14ac:dyDescent="0.2">
      <c r="F98502" s="195"/>
      <c r="G98502" s="196"/>
      <c r="H98502" s="192"/>
    </row>
    <row r="98503" spans="6:8" x14ac:dyDescent="0.2">
      <c r="F98503" s="195"/>
      <c r="G98503" s="196"/>
      <c r="H98503" s="192"/>
    </row>
    <row r="98504" spans="6:8" x14ac:dyDescent="0.2">
      <c r="F98504" s="195"/>
      <c r="G98504" s="196"/>
      <c r="H98504" s="192"/>
    </row>
    <row r="98505" spans="6:8" x14ac:dyDescent="0.2">
      <c r="F98505" s="195"/>
      <c r="G98505" s="196"/>
      <c r="H98505" s="192"/>
    </row>
    <row r="98506" spans="6:8" x14ac:dyDescent="0.2">
      <c r="F98506" s="195"/>
      <c r="G98506" s="196"/>
      <c r="H98506" s="192"/>
    </row>
    <row r="98507" spans="6:8" x14ac:dyDescent="0.2">
      <c r="F98507" s="195"/>
      <c r="G98507" s="196"/>
      <c r="H98507" s="192"/>
    </row>
    <row r="98508" spans="6:8" x14ac:dyDescent="0.2">
      <c r="F98508" s="195"/>
      <c r="G98508" s="196"/>
      <c r="H98508" s="192"/>
    </row>
    <row r="98509" spans="6:8" x14ac:dyDescent="0.2">
      <c r="F98509" s="195"/>
      <c r="G98509" s="196"/>
      <c r="H98509" s="192"/>
    </row>
    <row r="98510" spans="6:8" x14ac:dyDescent="0.2">
      <c r="F98510" s="195"/>
      <c r="G98510" s="196"/>
      <c r="H98510" s="192"/>
    </row>
    <row r="98511" spans="6:8" x14ac:dyDescent="0.2">
      <c r="F98511" s="195"/>
      <c r="G98511" s="196"/>
      <c r="H98511" s="192"/>
    </row>
    <row r="98512" spans="6:8" x14ac:dyDescent="0.2">
      <c r="F98512" s="195"/>
      <c r="G98512" s="196"/>
      <c r="H98512" s="192"/>
    </row>
    <row r="98513" spans="6:8" x14ac:dyDescent="0.2">
      <c r="F98513" s="195"/>
      <c r="G98513" s="196"/>
      <c r="H98513" s="192"/>
    </row>
    <row r="98514" spans="6:8" x14ac:dyDescent="0.2">
      <c r="F98514" s="195"/>
      <c r="G98514" s="196"/>
      <c r="H98514" s="192"/>
    </row>
    <row r="98515" spans="6:8" x14ac:dyDescent="0.2">
      <c r="F98515" s="195"/>
      <c r="G98515" s="196"/>
      <c r="H98515" s="192"/>
    </row>
    <row r="98516" spans="6:8" x14ac:dyDescent="0.2">
      <c r="F98516" s="195"/>
      <c r="G98516" s="196"/>
      <c r="H98516" s="192"/>
    </row>
    <row r="98517" spans="6:8" x14ac:dyDescent="0.2">
      <c r="F98517" s="195"/>
      <c r="G98517" s="196"/>
      <c r="H98517" s="192"/>
    </row>
    <row r="98518" spans="6:8" x14ac:dyDescent="0.2">
      <c r="F98518" s="195"/>
      <c r="G98518" s="196"/>
      <c r="H98518" s="192"/>
    </row>
    <row r="98519" spans="6:8" x14ac:dyDescent="0.2">
      <c r="F98519" s="195"/>
      <c r="G98519" s="196"/>
      <c r="H98519" s="192"/>
    </row>
    <row r="98520" spans="6:8" x14ac:dyDescent="0.2">
      <c r="F98520" s="195"/>
      <c r="G98520" s="196"/>
      <c r="H98520" s="192"/>
    </row>
    <row r="98521" spans="6:8" x14ac:dyDescent="0.2">
      <c r="F98521" s="195"/>
      <c r="G98521" s="196"/>
      <c r="H98521" s="192"/>
    </row>
    <row r="98522" spans="6:8" x14ac:dyDescent="0.2">
      <c r="F98522" s="195"/>
      <c r="G98522" s="196"/>
      <c r="H98522" s="192"/>
    </row>
    <row r="98523" spans="6:8" x14ac:dyDescent="0.2">
      <c r="F98523" s="195"/>
      <c r="G98523" s="196"/>
      <c r="H98523" s="192"/>
    </row>
    <row r="98524" spans="6:8" x14ac:dyDescent="0.2">
      <c r="F98524" s="195"/>
      <c r="G98524" s="196"/>
      <c r="H98524" s="192"/>
    </row>
    <row r="98525" spans="6:8" x14ac:dyDescent="0.2">
      <c r="F98525" s="195"/>
      <c r="G98525" s="196"/>
      <c r="H98525" s="192"/>
    </row>
    <row r="98526" spans="6:8" x14ac:dyDescent="0.2">
      <c r="F98526" s="195"/>
      <c r="G98526" s="196"/>
      <c r="H98526" s="192"/>
    </row>
    <row r="98527" spans="6:8" x14ac:dyDescent="0.2">
      <c r="F98527" s="195"/>
      <c r="G98527" s="196"/>
      <c r="H98527" s="192"/>
    </row>
    <row r="98528" spans="6:8" x14ac:dyDescent="0.2">
      <c r="F98528" s="195"/>
      <c r="G98528" s="196"/>
      <c r="H98528" s="192"/>
    </row>
    <row r="98529" spans="6:8" x14ac:dyDescent="0.2">
      <c r="F98529" s="195"/>
      <c r="G98529" s="196"/>
      <c r="H98529" s="192"/>
    </row>
    <row r="98530" spans="6:8" x14ac:dyDescent="0.2">
      <c r="F98530" s="195"/>
      <c r="G98530" s="196"/>
      <c r="H98530" s="192"/>
    </row>
    <row r="98531" spans="6:8" x14ac:dyDescent="0.2">
      <c r="F98531" s="195"/>
      <c r="G98531" s="196"/>
      <c r="H98531" s="192"/>
    </row>
    <row r="98532" spans="6:8" x14ac:dyDescent="0.2">
      <c r="F98532" s="195"/>
      <c r="G98532" s="196"/>
      <c r="H98532" s="192"/>
    </row>
    <row r="98533" spans="6:8" x14ac:dyDescent="0.2">
      <c r="F98533" s="195"/>
      <c r="G98533" s="196"/>
      <c r="H98533" s="192"/>
    </row>
    <row r="98534" spans="6:8" x14ac:dyDescent="0.2">
      <c r="F98534" s="195"/>
      <c r="G98534" s="196"/>
      <c r="H98534" s="192"/>
    </row>
    <row r="98535" spans="6:8" x14ac:dyDescent="0.2">
      <c r="F98535" s="195"/>
      <c r="G98535" s="196"/>
      <c r="H98535" s="192"/>
    </row>
    <row r="98536" spans="6:8" x14ac:dyDescent="0.2">
      <c r="F98536" s="195"/>
      <c r="G98536" s="196"/>
      <c r="H98536" s="192"/>
    </row>
    <row r="98537" spans="6:8" x14ac:dyDescent="0.2">
      <c r="F98537" s="195"/>
      <c r="G98537" s="196"/>
      <c r="H98537" s="192"/>
    </row>
    <row r="98538" spans="6:8" x14ac:dyDescent="0.2">
      <c r="F98538" s="195"/>
      <c r="G98538" s="196"/>
      <c r="H98538" s="192"/>
    </row>
    <row r="98539" spans="6:8" x14ac:dyDescent="0.2">
      <c r="F98539" s="195"/>
      <c r="G98539" s="196"/>
      <c r="H98539" s="192"/>
    </row>
    <row r="98540" spans="6:8" x14ac:dyDescent="0.2">
      <c r="F98540" s="195"/>
      <c r="G98540" s="196"/>
      <c r="H98540" s="192"/>
    </row>
    <row r="98541" spans="6:8" x14ac:dyDescent="0.2">
      <c r="F98541" s="195"/>
      <c r="G98541" s="196"/>
      <c r="H98541" s="192"/>
    </row>
    <row r="98542" spans="6:8" x14ac:dyDescent="0.2">
      <c r="F98542" s="195"/>
      <c r="G98542" s="196"/>
      <c r="H98542" s="192"/>
    </row>
    <row r="98543" spans="6:8" x14ac:dyDescent="0.2">
      <c r="F98543" s="195"/>
      <c r="G98543" s="196"/>
      <c r="H98543" s="192"/>
    </row>
    <row r="98544" spans="6:8" x14ac:dyDescent="0.2">
      <c r="F98544" s="195"/>
      <c r="G98544" s="196"/>
      <c r="H98544" s="192"/>
    </row>
    <row r="98545" spans="6:8" x14ac:dyDescent="0.2">
      <c r="F98545" s="195"/>
      <c r="G98545" s="196"/>
      <c r="H98545" s="192"/>
    </row>
    <row r="98546" spans="6:8" x14ac:dyDescent="0.2">
      <c r="F98546" s="195"/>
      <c r="G98546" s="196"/>
      <c r="H98546" s="192"/>
    </row>
    <row r="98547" spans="6:8" x14ac:dyDescent="0.2">
      <c r="F98547" s="195"/>
      <c r="G98547" s="196"/>
      <c r="H98547" s="192"/>
    </row>
    <row r="98548" spans="6:8" x14ac:dyDescent="0.2">
      <c r="F98548" s="195"/>
      <c r="G98548" s="196"/>
      <c r="H98548" s="192"/>
    </row>
    <row r="98549" spans="6:8" x14ac:dyDescent="0.2">
      <c r="F98549" s="195"/>
      <c r="G98549" s="196"/>
      <c r="H98549" s="192"/>
    </row>
    <row r="98550" spans="6:8" x14ac:dyDescent="0.2">
      <c r="F98550" s="195"/>
      <c r="G98550" s="196"/>
      <c r="H98550" s="192"/>
    </row>
    <row r="98551" spans="6:8" x14ac:dyDescent="0.2">
      <c r="F98551" s="195"/>
      <c r="G98551" s="196"/>
      <c r="H98551" s="192"/>
    </row>
    <row r="98552" spans="6:8" x14ac:dyDescent="0.2">
      <c r="F98552" s="195"/>
      <c r="G98552" s="196"/>
      <c r="H98552" s="192"/>
    </row>
    <row r="98553" spans="6:8" x14ac:dyDescent="0.2">
      <c r="F98553" s="195"/>
      <c r="G98553" s="196"/>
      <c r="H98553" s="192"/>
    </row>
    <row r="98554" spans="6:8" x14ac:dyDescent="0.2">
      <c r="F98554" s="195"/>
      <c r="G98554" s="196"/>
      <c r="H98554" s="192"/>
    </row>
    <row r="98555" spans="6:8" x14ac:dyDescent="0.2">
      <c r="F98555" s="195"/>
      <c r="G98555" s="196"/>
      <c r="H98555" s="192"/>
    </row>
    <row r="98556" spans="6:8" x14ac:dyDescent="0.2">
      <c r="F98556" s="195"/>
      <c r="G98556" s="196"/>
      <c r="H98556" s="192"/>
    </row>
    <row r="98557" spans="6:8" x14ac:dyDescent="0.2">
      <c r="F98557" s="195"/>
      <c r="G98557" s="196"/>
      <c r="H98557" s="192"/>
    </row>
    <row r="98558" spans="6:8" x14ac:dyDescent="0.2">
      <c r="F98558" s="195"/>
      <c r="G98558" s="196"/>
      <c r="H98558" s="192"/>
    </row>
    <row r="98559" spans="6:8" x14ac:dyDescent="0.2">
      <c r="F98559" s="195"/>
      <c r="G98559" s="196"/>
      <c r="H98559" s="192"/>
    </row>
    <row r="98560" spans="6:8" x14ac:dyDescent="0.2">
      <c r="F98560" s="195"/>
      <c r="G98560" s="196"/>
      <c r="H98560" s="192"/>
    </row>
    <row r="98561" spans="6:8" x14ac:dyDescent="0.2">
      <c r="F98561" s="195"/>
      <c r="G98561" s="196"/>
      <c r="H98561" s="192"/>
    </row>
    <row r="98562" spans="6:8" x14ac:dyDescent="0.2">
      <c r="F98562" s="195"/>
      <c r="G98562" s="196"/>
      <c r="H98562" s="192"/>
    </row>
    <row r="98563" spans="6:8" x14ac:dyDescent="0.2">
      <c r="F98563" s="195"/>
      <c r="G98563" s="196"/>
      <c r="H98563" s="192"/>
    </row>
    <row r="98564" spans="6:8" x14ac:dyDescent="0.2">
      <c r="F98564" s="195"/>
      <c r="G98564" s="196"/>
      <c r="H98564" s="192"/>
    </row>
    <row r="98565" spans="6:8" x14ac:dyDescent="0.2">
      <c r="F98565" s="195"/>
      <c r="G98565" s="196"/>
      <c r="H98565" s="192"/>
    </row>
    <row r="98566" spans="6:8" x14ac:dyDescent="0.2">
      <c r="F98566" s="195"/>
      <c r="G98566" s="196"/>
      <c r="H98566" s="192"/>
    </row>
    <row r="98567" spans="6:8" x14ac:dyDescent="0.2">
      <c r="F98567" s="195"/>
      <c r="G98567" s="196"/>
      <c r="H98567" s="192"/>
    </row>
    <row r="98568" spans="6:8" x14ac:dyDescent="0.2">
      <c r="F98568" s="195"/>
      <c r="G98568" s="196"/>
      <c r="H98568" s="192"/>
    </row>
    <row r="98569" spans="6:8" x14ac:dyDescent="0.2">
      <c r="F98569" s="195"/>
      <c r="G98569" s="196"/>
      <c r="H98569" s="192"/>
    </row>
    <row r="98570" spans="6:8" x14ac:dyDescent="0.2">
      <c r="F98570" s="195"/>
      <c r="G98570" s="196"/>
      <c r="H98570" s="192"/>
    </row>
    <row r="98571" spans="6:8" x14ac:dyDescent="0.2">
      <c r="F98571" s="195"/>
      <c r="G98571" s="196"/>
      <c r="H98571" s="192"/>
    </row>
    <row r="98572" spans="6:8" x14ac:dyDescent="0.2">
      <c r="F98572" s="195"/>
      <c r="G98572" s="196"/>
      <c r="H98572" s="192"/>
    </row>
    <row r="98573" spans="6:8" x14ac:dyDescent="0.2">
      <c r="F98573" s="195"/>
      <c r="G98573" s="196"/>
      <c r="H98573" s="192"/>
    </row>
    <row r="98574" spans="6:8" x14ac:dyDescent="0.2">
      <c r="F98574" s="195"/>
      <c r="G98574" s="196"/>
      <c r="H98574" s="192"/>
    </row>
    <row r="98575" spans="6:8" x14ac:dyDescent="0.2">
      <c r="F98575" s="195"/>
      <c r="G98575" s="196"/>
      <c r="H98575" s="192"/>
    </row>
    <row r="98576" spans="6:8" x14ac:dyDescent="0.2">
      <c r="F98576" s="195"/>
      <c r="G98576" s="196"/>
      <c r="H98576" s="192"/>
    </row>
    <row r="98577" spans="6:8" x14ac:dyDescent="0.2">
      <c r="F98577" s="195"/>
      <c r="G98577" s="196"/>
      <c r="H98577" s="192"/>
    </row>
    <row r="98578" spans="6:8" x14ac:dyDescent="0.2">
      <c r="F98578" s="195"/>
      <c r="G98578" s="196"/>
      <c r="H98578" s="192"/>
    </row>
    <row r="98579" spans="6:8" x14ac:dyDescent="0.2">
      <c r="F98579" s="195"/>
      <c r="G98579" s="196"/>
      <c r="H98579" s="192"/>
    </row>
    <row r="98580" spans="6:8" x14ac:dyDescent="0.2">
      <c r="F98580" s="195"/>
      <c r="G98580" s="196"/>
      <c r="H98580" s="192"/>
    </row>
    <row r="98581" spans="6:8" x14ac:dyDescent="0.2">
      <c r="F98581" s="195"/>
      <c r="G98581" s="196"/>
      <c r="H98581" s="192"/>
    </row>
    <row r="98582" spans="6:8" x14ac:dyDescent="0.2">
      <c r="F98582" s="195"/>
      <c r="G98582" s="196"/>
      <c r="H98582" s="192"/>
    </row>
    <row r="98583" spans="6:8" x14ac:dyDescent="0.2">
      <c r="F98583" s="195"/>
      <c r="G98583" s="196"/>
      <c r="H98583" s="192"/>
    </row>
    <row r="98584" spans="6:8" x14ac:dyDescent="0.2">
      <c r="F98584" s="195"/>
      <c r="G98584" s="196"/>
      <c r="H98584" s="192"/>
    </row>
    <row r="98585" spans="6:8" x14ac:dyDescent="0.2">
      <c r="F98585" s="195"/>
      <c r="G98585" s="196"/>
      <c r="H98585" s="192"/>
    </row>
    <row r="98586" spans="6:8" x14ac:dyDescent="0.2">
      <c r="F98586" s="195"/>
      <c r="G98586" s="196"/>
      <c r="H98586" s="192"/>
    </row>
    <row r="98587" spans="6:8" x14ac:dyDescent="0.2">
      <c r="F98587" s="195"/>
      <c r="G98587" s="196"/>
      <c r="H98587" s="192"/>
    </row>
    <row r="98588" spans="6:8" x14ac:dyDescent="0.2">
      <c r="F98588" s="195"/>
      <c r="G98588" s="196"/>
      <c r="H98588" s="192"/>
    </row>
    <row r="98589" spans="6:8" x14ac:dyDescent="0.2">
      <c r="F98589" s="195"/>
      <c r="G98589" s="196"/>
      <c r="H98589" s="192"/>
    </row>
    <row r="98590" spans="6:8" x14ac:dyDescent="0.2">
      <c r="F98590" s="195"/>
      <c r="G98590" s="196"/>
      <c r="H98590" s="192"/>
    </row>
    <row r="98591" spans="6:8" x14ac:dyDescent="0.2">
      <c r="F98591" s="195"/>
      <c r="G98591" s="196"/>
      <c r="H98591" s="192"/>
    </row>
    <row r="98592" spans="6:8" x14ac:dyDescent="0.2">
      <c r="F98592" s="195"/>
      <c r="G98592" s="196"/>
      <c r="H98592" s="192"/>
    </row>
    <row r="98593" spans="6:8" x14ac:dyDescent="0.2">
      <c r="F98593" s="195"/>
      <c r="G98593" s="196"/>
      <c r="H98593" s="192"/>
    </row>
    <row r="98594" spans="6:8" x14ac:dyDescent="0.2">
      <c r="F98594" s="195"/>
      <c r="G98594" s="196"/>
      <c r="H98594" s="192"/>
    </row>
    <row r="98595" spans="6:8" x14ac:dyDescent="0.2">
      <c r="F98595" s="195"/>
      <c r="G98595" s="196"/>
      <c r="H98595" s="192"/>
    </row>
    <row r="98596" spans="6:8" x14ac:dyDescent="0.2">
      <c r="F98596" s="195"/>
      <c r="G98596" s="196"/>
      <c r="H98596" s="192"/>
    </row>
    <row r="98597" spans="6:8" x14ac:dyDescent="0.2">
      <c r="F98597" s="195"/>
      <c r="G98597" s="196"/>
      <c r="H98597" s="192"/>
    </row>
    <row r="98598" spans="6:8" x14ac:dyDescent="0.2">
      <c r="F98598" s="195"/>
      <c r="G98598" s="196"/>
      <c r="H98598" s="192"/>
    </row>
    <row r="98599" spans="6:8" x14ac:dyDescent="0.2">
      <c r="F98599" s="195"/>
      <c r="G98599" s="196"/>
      <c r="H98599" s="192"/>
    </row>
    <row r="98600" spans="6:8" x14ac:dyDescent="0.2">
      <c r="F98600" s="195"/>
      <c r="G98600" s="196"/>
      <c r="H98600" s="192"/>
    </row>
    <row r="98601" spans="6:8" x14ac:dyDescent="0.2">
      <c r="F98601" s="195"/>
      <c r="G98601" s="196"/>
      <c r="H98601" s="192"/>
    </row>
    <row r="98602" spans="6:8" x14ac:dyDescent="0.2">
      <c r="F98602" s="195"/>
      <c r="G98602" s="196"/>
      <c r="H98602" s="192"/>
    </row>
    <row r="98603" spans="6:8" x14ac:dyDescent="0.2">
      <c r="F98603" s="195"/>
      <c r="G98603" s="196"/>
      <c r="H98603" s="192"/>
    </row>
    <row r="98604" spans="6:8" x14ac:dyDescent="0.2">
      <c r="F98604" s="195"/>
      <c r="G98604" s="196"/>
      <c r="H98604" s="192"/>
    </row>
    <row r="98605" spans="6:8" x14ac:dyDescent="0.2">
      <c r="F98605" s="195"/>
      <c r="G98605" s="196"/>
      <c r="H98605" s="192"/>
    </row>
    <row r="98606" spans="6:8" x14ac:dyDescent="0.2">
      <c r="F98606" s="195"/>
      <c r="G98606" s="196"/>
      <c r="H98606" s="192"/>
    </row>
    <row r="98607" spans="6:8" x14ac:dyDescent="0.2">
      <c r="F98607" s="195"/>
      <c r="G98607" s="196"/>
      <c r="H98607" s="192"/>
    </row>
    <row r="98608" spans="6:8" x14ac:dyDescent="0.2">
      <c r="F98608" s="195"/>
      <c r="G98608" s="196"/>
      <c r="H98608" s="192"/>
    </row>
    <row r="98609" spans="6:8" x14ac:dyDescent="0.2">
      <c r="F98609" s="195"/>
      <c r="G98609" s="196"/>
      <c r="H98609" s="192"/>
    </row>
    <row r="98610" spans="6:8" x14ac:dyDescent="0.2">
      <c r="F98610" s="195"/>
      <c r="G98610" s="196"/>
      <c r="H98610" s="192"/>
    </row>
    <row r="98611" spans="6:8" x14ac:dyDescent="0.2">
      <c r="F98611" s="195"/>
      <c r="G98611" s="196"/>
      <c r="H98611" s="192"/>
    </row>
    <row r="98612" spans="6:8" x14ac:dyDescent="0.2">
      <c r="F98612" s="195"/>
      <c r="G98612" s="196"/>
      <c r="H98612" s="192"/>
    </row>
    <row r="98613" spans="6:8" x14ac:dyDescent="0.2">
      <c r="F98613" s="195"/>
      <c r="G98613" s="196"/>
      <c r="H98613" s="192"/>
    </row>
    <row r="98614" spans="6:8" x14ac:dyDescent="0.2">
      <c r="F98614" s="195"/>
      <c r="G98614" s="196"/>
      <c r="H98614" s="192"/>
    </row>
    <row r="98615" spans="6:8" x14ac:dyDescent="0.2">
      <c r="F98615" s="195"/>
      <c r="G98615" s="196"/>
      <c r="H98615" s="192"/>
    </row>
    <row r="98616" spans="6:8" x14ac:dyDescent="0.2">
      <c r="F98616" s="195"/>
      <c r="G98616" s="196"/>
      <c r="H98616" s="192"/>
    </row>
    <row r="98617" spans="6:8" x14ac:dyDescent="0.2">
      <c r="F98617" s="195"/>
      <c r="G98617" s="196"/>
      <c r="H98617" s="192"/>
    </row>
    <row r="98618" spans="6:8" x14ac:dyDescent="0.2">
      <c r="F98618" s="195"/>
      <c r="G98618" s="196"/>
      <c r="H98618" s="192"/>
    </row>
    <row r="98619" spans="6:8" x14ac:dyDescent="0.2">
      <c r="F98619" s="195"/>
      <c r="G98619" s="196"/>
      <c r="H98619" s="192"/>
    </row>
    <row r="98620" spans="6:8" x14ac:dyDescent="0.2">
      <c r="F98620" s="195"/>
      <c r="G98620" s="196"/>
      <c r="H98620" s="192"/>
    </row>
    <row r="98621" spans="6:8" x14ac:dyDescent="0.2">
      <c r="F98621" s="195"/>
      <c r="G98621" s="196"/>
      <c r="H98621" s="192"/>
    </row>
    <row r="98622" spans="6:8" x14ac:dyDescent="0.2">
      <c r="F98622" s="195"/>
      <c r="G98622" s="196"/>
      <c r="H98622" s="192"/>
    </row>
    <row r="98623" spans="6:8" x14ac:dyDescent="0.2">
      <c r="F98623" s="195"/>
      <c r="G98623" s="196"/>
      <c r="H98623" s="192"/>
    </row>
    <row r="98624" spans="6:8" x14ac:dyDescent="0.2">
      <c r="F98624" s="195"/>
      <c r="G98624" s="196"/>
      <c r="H98624" s="192"/>
    </row>
    <row r="98625" spans="6:8" x14ac:dyDescent="0.2">
      <c r="F98625" s="195"/>
      <c r="G98625" s="196"/>
      <c r="H98625" s="192"/>
    </row>
    <row r="98626" spans="6:8" x14ac:dyDescent="0.2">
      <c r="F98626" s="195"/>
      <c r="G98626" s="196"/>
      <c r="H98626" s="192"/>
    </row>
    <row r="98627" spans="6:8" x14ac:dyDescent="0.2">
      <c r="F98627" s="195"/>
      <c r="G98627" s="196"/>
      <c r="H98627" s="192"/>
    </row>
    <row r="98628" spans="6:8" x14ac:dyDescent="0.2">
      <c r="F98628" s="195"/>
      <c r="G98628" s="196"/>
      <c r="H98628" s="192"/>
    </row>
    <row r="98629" spans="6:8" x14ac:dyDescent="0.2">
      <c r="F98629" s="195"/>
      <c r="G98629" s="196"/>
      <c r="H98629" s="192"/>
    </row>
    <row r="98630" spans="6:8" x14ac:dyDescent="0.2">
      <c r="F98630" s="195"/>
      <c r="G98630" s="196"/>
      <c r="H98630" s="192"/>
    </row>
    <row r="98631" spans="6:8" x14ac:dyDescent="0.2">
      <c r="F98631" s="195"/>
      <c r="G98631" s="196"/>
      <c r="H98631" s="192"/>
    </row>
    <row r="98632" spans="6:8" x14ac:dyDescent="0.2">
      <c r="F98632" s="195"/>
      <c r="G98632" s="196"/>
      <c r="H98632" s="192"/>
    </row>
    <row r="98633" spans="6:8" x14ac:dyDescent="0.2">
      <c r="F98633" s="195"/>
      <c r="G98633" s="196"/>
      <c r="H98633" s="192"/>
    </row>
    <row r="98634" spans="6:8" x14ac:dyDescent="0.2">
      <c r="F98634" s="195"/>
      <c r="G98634" s="196"/>
      <c r="H98634" s="192"/>
    </row>
    <row r="98635" spans="6:8" x14ac:dyDescent="0.2">
      <c r="F98635" s="195"/>
      <c r="G98635" s="196"/>
      <c r="H98635" s="192"/>
    </row>
    <row r="98636" spans="6:8" x14ac:dyDescent="0.2">
      <c r="F98636" s="195"/>
      <c r="G98636" s="196"/>
      <c r="H98636" s="192"/>
    </row>
    <row r="98637" spans="6:8" x14ac:dyDescent="0.2">
      <c r="F98637" s="195"/>
      <c r="G98637" s="196"/>
      <c r="H98637" s="192"/>
    </row>
    <row r="98638" spans="6:8" x14ac:dyDescent="0.2">
      <c r="F98638" s="195"/>
      <c r="G98638" s="196"/>
      <c r="H98638" s="192"/>
    </row>
    <row r="98639" spans="6:8" x14ac:dyDescent="0.2">
      <c r="F98639" s="195"/>
      <c r="G98639" s="196"/>
      <c r="H98639" s="192"/>
    </row>
    <row r="98640" spans="6:8" x14ac:dyDescent="0.2">
      <c r="F98640" s="195"/>
      <c r="G98640" s="196"/>
      <c r="H98640" s="192"/>
    </row>
    <row r="98641" spans="6:8" x14ac:dyDescent="0.2">
      <c r="F98641" s="195"/>
      <c r="G98641" s="196"/>
      <c r="H98641" s="192"/>
    </row>
    <row r="98642" spans="6:8" x14ac:dyDescent="0.2">
      <c r="F98642" s="195"/>
      <c r="G98642" s="196"/>
      <c r="H98642" s="192"/>
    </row>
    <row r="98643" spans="6:8" x14ac:dyDescent="0.2">
      <c r="F98643" s="195"/>
      <c r="G98643" s="196"/>
      <c r="H98643" s="192"/>
    </row>
    <row r="98644" spans="6:8" x14ac:dyDescent="0.2">
      <c r="F98644" s="195"/>
      <c r="G98644" s="196"/>
      <c r="H98644" s="192"/>
    </row>
    <row r="98645" spans="6:8" x14ac:dyDescent="0.2">
      <c r="F98645" s="195"/>
      <c r="G98645" s="196"/>
      <c r="H98645" s="192"/>
    </row>
    <row r="98646" spans="6:8" x14ac:dyDescent="0.2">
      <c r="F98646" s="195"/>
      <c r="G98646" s="196"/>
      <c r="H98646" s="192"/>
    </row>
    <row r="98647" spans="6:8" x14ac:dyDescent="0.2">
      <c r="F98647" s="195"/>
      <c r="G98647" s="196"/>
      <c r="H98647" s="192"/>
    </row>
    <row r="98648" spans="6:8" x14ac:dyDescent="0.2">
      <c r="F98648" s="195"/>
      <c r="G98648" s="196"/>
      <c r="H98648" s="192"/>
    </row>
    <row r="98649" spans="6:8" x14ac:dyDescent="0.2">
      <c r="F98649" s="195"/>
      <c r="G98649" s="196"/>
      <c r="H98649" s="192"/>
    </row>
    <row r="98650" spans="6:8" x14ac:dyDescent="0.2">
      <c r="F98650" s="195"/>
      <c r="G98650" s="196"/>
      <c r="H98650" s="192"/>
    </row>
    <row r="98651" spans="6:8" x14ac:dyDescent="0.2">
      <c r="F98651" s="195"/>
      <c r="G98651" s="196"/>
      <c r="H98651" s="192"/>
    </row>
    <row r="98652" spans="6:8" x14ac:dyDescent="0.2">
      <c r="F98652" s="195"/>
      <c r="G98652" s="196"/>
      <c r="H98652" s="192"/>
    </row>
    <row r="98653" spans="6:8" x14ac:dyDescent="0.2">
      <c r="F98653" s="195"/>
      <c r="G98653" s="196"/>
      <c r="H98653" s="192"/>
    </row>
    <row r="98654" spans="6:8" x14ac:dyDescent="0.2">
      <c r="F98654" s="195"/>
      <c r="G98654" s="196"/>
      <c r="H98654" s="192"/>
    </row>
    <row r="98655" spans="6:8" x14ac:dyDescent="0.2">
      <c r="F98655" s="195"/>
      <c r="G98655" s="196"/>
      <c r="H98655" s="192"/>
    </row>
    <row r="98656" spans="6:8" x14ac:dyDescent="0.2">
      <c r="F98656" s="195"/>
      <c r="G98656" s="196"/>
      <c r="H98656" s="192"/>
    </row>
    <row r="98657" spans="6:8" x14ac:dyDescent="0.2">
      <c r="F98657" s="195"/>
      <c r="G98657" s="196"/>
      <c r="H98657" s="192"/>
    </row>
    <row r="98658" spans="6:8" x14ac:dyDescent="0.2">
      <c r="F98658" s="195"/>
      <c r="G98658" s="196"/>
      <c r="H98658" s="192"/>
    </row>
    <row r="98659" spans="6:8" x14ac:dyDescent="0.2">
      <c r="F98659" s="195"/>
      <c r="G98659" s="196"/>
      <c r="H98659" s="192"/>
    </row>
    <row r="98660" spans="6:8" x14ac:dyDescent="0.2">
      <c r="F98660" s="195"/>
      <c r="G98660" s="196"/>
      <c r="H98660" s="192"/>
    </row>
    <row r="98661" spans="6:8" x14ac:dyDescent="0.2">
      <c r="F98661" s="195"/>
      <c r="G98661" s="196"/>
      <c r="H98661" s="192"/>
    </row>
    <row r="98662" spans="6:8" x14ac:dyDescent="0.2">
      <c r="F98662" s="195"/>
      <c r="G98662" s="196"/>
      <c r="H98662" s="192"/>
    </row>
    <row r="98663" spans="6:8" x14ac:dyDescent="0.2">
      <c r="F98663" s="195"/>
      <c r="G98663" s="196"/>
      <c r="H98663" s="192"/>
    </row>
    <row r="98664" spans="6:8" x14ac:dyDescent="0.2">
      <c r="F98664" s="195"/>
      <c r="G98664" s="196"/>
      <c r="H98664" s="192"/>
    </row>
    <row r="98665" spans="6:8" x14ac:dyDescent="0.2">
      <c r="F98665" s="195"/>
      <c r="G98665" s="196"/>
      <c r="H98665" s="192"/>
    </row>
    <row r="98666" spans="6:8" x14ac:dyDescent="0.2">
      <c r="F98666" s="195"/>
      <c r="G98666" s="196"/>
      <c r="H98666" s="192"/>
    </row>
    <row r="98667" spans="6:8" x14ac:dyDescent="0.2">
      <c r="F98667" s="195"/>
      <c r="G98667" s="196"/>
      <c r="H98667" s="192"/>
    </row>
    <row r="98668" spans="6:8" x14ac:dyDescent="0.2">
      <c r="F98668" s="195"/>
      <c r="G98668" s="196"/>
      <c r="H98668" s="192"/>
    </row>
    <row r="98669" spans="6:8" x14ac:dyDescent="0.2">
      <c r="F98669" s="195"/>
      <c r="G98669" s="196"/>
      <c r="H98669" s="192"/>
    </row>
    <row r="98670" spans="6:8" x14ac:dyDescent="0.2">
      <c r="F98670" s="195"/>
      <c r="G98670" s="196"/>
      <c r="H98670" s="192"/>
    </row>
    <row r="98671" spans="6:8" x14ac:dyDescent="0.2">
      <c r="F98671" s="195"/>
      <c r="G98671" s="196"/>
      <c r="H98671" s="192"/>
    </row>
    <row r="98672" spans="6:8" x14ac:dyDescent="0.2">
      <c r="F98672" s="195"/>
      <c r="G98672" s="196"/>
      <c r="H98672" s="192"/>
    </row>
    <row r="98673" spans="6:8" x14ac:dyDescent="0.2">
      <c r="F98673" s="195"/>
      <c r="G98673" s="196"/>
      <c r="H98673" s="192"/>
    </row>
    <row r="98674" spans="6:8" x14ac:dyDescent="0.2">
      <c r="F98674" s="195"/>
      <c r="G98674" s="196"/>
      <c r="H98674" s="192"/>
    </row>
    <row r="98675" spans="6:8" x14ac:dyDescent="0.2">
      <c r="F98675" s="195"/>
      <c r="G98675" s="196"/>
      <c r="H98675" s="192"/>
    </row>
    <row r="98676" spans="6:8" x14ac:dyDescent="0.2">
      <c r="F98676" s="195"/>
      <c r="G98676" s="196"/>
      <c r="H98676" s="192"/>
    </row>
    <row r="98677" spans="6:8" x14ac:dyDescent="0.2">
      <c r="F98677" s="195"/>
      <c r="G98677" s="196"/>
      <c r="H98677" s="192"/>
    </row>
    <row r="98678" spans="6:8" x14ac:dyDescent="0.2">
      <c r="F98678" s="195"/>
      <c r="G98678" s="196"/>
      <c r="H98678" s="192"/>
    </row>
    <row r="98679" spans="6:8" x14ac:dyDescent="0.2">
      <c r="F98679" s="195"/>
      <c r="G98679" s="196"/>
      <c r="H98679" s="192"/>
    </row>
    <row r="98680" spans="6:8" x14ac:dyDescent="0.2">
      <c r="F98680" s="195"/>
      <c r="G98680" s="196"/>
      <c r="H98680" s="192"/>
    </row>
    <row r="98681" spans="6:8" x14ac:dyDescent="0.2">
      <c r="F98681" s="195"/>
      <c r="G98681" s="196"/>
      <c r="H98681" s="192"/>
    </row>
    <row r="98682" spans="6:8" x14ac:dyDescent="0.2">
      <c r="F98682" s="195"/>
      <c r="G98682" s="196"/>
      <c r="H98682" s="192"/>
    </row>
    <row r="98683" spans="6:8" x14ac:dyDescent="0.2">
      <c r="F98683" s="195"/>
      <c r="G98683" s="196"/>
      <c r="H98683" s="192"/>
    </row>
    <row r="98684" spans="6:8" x14ac:dyDescent="0.2">
      <c r="F98684" s="195"/>
      <c r="G98684" s="196"/>
      <c r="H98684" s="192"/>
    </row>
    <row r="98685" spans="6:8" x14ac:dyDescent="0.2">
      <c r="F98685" s="195"/>
      <c r="G98685" s="196"/>
      <c r="H98685" s="192"/>
    </row>
    <row r="98686" spans="6:8" x14ac:dyDescent="0.2">
      <c r="F98686" s="195"/>
      <c r="G98686" s="196"/>
      <c r="H98686" s="192"/>
    </row>
    <row r="98687" spans="6:8" x14ac:dyDescent="0.2">
      <c r="F98687" s="195"/>
      <c r="G98687" s="196"/>
      <c r="H98687" s="192"/>
    </row>
    <row r="98688" spans="6:8" x14ac:dyDescent="0.2">
      <c r="F98688" s="195"/>
      <c r="G98688" s="196"/>
      <c r="H98688" s="192"/>
    </row>
    <row r="98689" spans="6:8" x14ac:dyDescent="0.2">
      <c r="F98689" s="195"/>
      <c r="G98689" s="196"/>
      <c r="H98689" s="192"/>
    </row>
    <row r="98690" spans="6:8" x14ac:dyDescent="0.2">
      <c r="F98690" s="195"/>
      <c r="G98690" s="196"/>
      <c r="H98690" s="192"/>
    </row>
    <row r="98691" spans="6:8" x14ac:dyDescent="0.2">
      <c r="F98691" s="195"/>
      <c r="G98691" s="196"/>
      <c r="H98691" s="192"/>
    </row>
    <row r="98692" spans="6:8" x14ac:dyDescent="0.2">
      <c r="F98692" s="195"/>
      <c r="G98692" s="196"/>
      <c r="H98692" s="192"/>
    </row>
    <row r="98693" spans="6:8" x14ac:dyDescent="0.2">
      <c r="F98693" s="195"/>
      <c r="G98693" s="196"/>
      <c r="H98693" s="192"/>
    </row>
    <row r="98694" spans="6:8" x14ac:dyDescent="0.2">
      <c r="F98694" s="195"/>
      <c r="G98694" s="196"/>
      <c r="H98694" s="192"/>
    </row>
    <row r="98695" spans="6:8" x14ac:dyDescent="0.2">
      <c r="F98695" s="195"/>
      <c r="G98695" s="196"/>
      <c r="H98695" s="192"/>
    </row>
    <row r="98696" spans="6:8" x14ac:dyDescent="0.2">
      <c r="F98696" s="195"/>
      <c r="G98696" s="196"/>
      <c r="H98696" s="192"/>
    </row>
    <row r="98697" spans="6:8" x14ac:dyDescent="0.2">
      <c r="F98697" s="195"/>
      <c r="G98697" s="196"/>
      <c r="H98697" s="192"/>
    </row>
    <row r="98698" spans="6:8" x14ac:dyDescent="0.2">
      <c r="F98698" s="195"/>
      <c r="G98698" s="196"/>
      <c r="H98698" s="192"/>
    </row>
    <row r="98699" spans="6:8" x14ac:dyDescent="0.2">
      <c r="F98699" s="195"/>
      <c r="G98699" s="196"/>
      <c r="H98699" s="192"/>
    </row>
    <row r="98700" spans="6:8" x14ac:dyDescent="0.2">
      <c r="F98700" s="195"/>
      <c r="G98700" s="196"/>
      <c r="H98700" s="192"/>
    </row>
    <row r="98701" spans="6:8" x14ac:dyDescent="0.2">
      <c r="F98701" s="195"/>
      <c r="G98701" s="196"/>
      <c r="H98701" s="192"/>
    </row>
    <row r="98702" spans="6:8" x14ac:dyDescent="0.2">
      <c r="F98702" s="195"/>
      <c r="G98702" s="196"/>
      <c r="H98702" s="192"/>
    </row>
    <row r="98703" spans="6:8" x14ac:dyDescent="0.2">
      <c r="F98703" s="195"/>
      <c r="G98703" s="196"/>
      <c r="H98703" s="192"/>
    </row>
    <row r="98704" spans="6:8" x14ac:dyDescent="0.2">
      <c r="F98704" s="195"/>
      <c r="G98704" s="196"/>
      <c r="H98704" s="192"/>
    </row>
    <row r="98705" spans="6:8" x14ac:dyDescent="0.2">
      <c r="F98705" s="195"/>
      <c r="G98705" s="196"/>
      <c r="H98705" s="192"/>
    </row>
    <row r="98706" spans="6:8" x14ac:dyDescent="0.2">
      <c r="F98706" s="195"/>
      <c r="G98706" s="196"/>
      <c r="H98706" s="192"/>
    </row>
    <row r="98707" spans="6:8" x14ac:dyDescent="0.2">
      <c r="F98707" s="195"/>
      <c r="G98707" s="196"/>
      <c r="H98707" s="192"/>
    </row>
    <row r="98708" spans="6:8" x14ac:dyDescent="0.2">
      <c r="F98708" s="195"/>
      <c r="G98708" s="196"/>
      <c r="H98708" s="192"/>
    </row>
    <row r="98709" spans="6:8" x14ac:dyDescent="0.2">
      <c r="F98709" s="195"/>
      <c r="G98709" s="196"/>
      <c r="H98709" s="192"/>
    </row>
    <row r="98710" spans="6:8" x14ac:dyDescent="0.2">
      <c r="F98710" s="195"/>
      <c r="G98710" s="196"/>
      <c r="H98710" s="192"/>
    </row>
    <row r="98711" spans="6:8" x14ac:dyDescent="0.2">
      <c r="F98711" s="195"/>
      <c r="G98711" s="196"/>
      <c r="H98711" s="192"/>
    </row>
    <row r="98712" spans="6:8" x14ac:dyDescent="0.2">
      <c r="F98712" s="195"/>
      <c r="G98712" s="196"/>
      <c r="H98712" s="192"/>
    </row>
    <row r="98713" spans="6:8" x14ac:dyDescent="0.2">
      <c r="F98713" s="195"/>
      <c r="G98713" s="196"/>
      <c r="H98713" s="192"/>
    </row>
    <row r="98714" spans="6:8" x14ac:dyDescent="0.2">
      <c r="F98714" s="195"/>
      <c r="G98714" s="196"/>
      <c r="H98714" s="192"/>
    </row>
    <row r="98715" spans="6:8" x14ac:dyDescent="0.2">
      <c r="F98715" s="195"/>
      <c r="G98715" s="196"/>
      <c r="H98715" s="192"/>
    </row>
    <row r="98716" spans="6:8" x14ac:dyDescent="0.2">
      <c r="F98716" s="195"/>
      <c r="G98716" s="196"/>
      <c r="H98716" s="192"/>
    </row>
    <row r="98717" spans="6:8" x14ac:dyDescent="0.2">
      <c r="F98717" s="195"/>
      <c r="G98717" s="196"/>
      <c r="H98717" s="192"/>
    </row>
    <row r="98718" spans="6:8" x14ac:dyDescent="0.2">
      <c r="F98718" s="195"/>
      <c r="G98718" s="196"/>
      <c r="H98718" s="192"/>
    </row>
    <row r="98719" spans="6:8" x14ac:dyDescent="0.2">
      <c r="F98719" s="195"/>
      <c r="G98719" s="196"/>
      <c r="H98719" s="192"/>
    </row>
    <row r="98720" spans="6:8" x14ac:dyDescent="0.2">
      <c r="F98720" s="195"/>
      <c r="G98720" s="196"/>
      <c r="H98720" s="192"/>
    </row>
    <row r="98721" spans="6:8" x14ac:dyDescent="0.2">
      <c r="F98721" s="195"/>
      <c r="G98721" s="196"/>
      <c r="H98721" s="192"/>
    </row>
    <row r="98722" spans="6:8" x14ac:dyDescent="0.2">
      <c r="F98722" s="195"/>
      <c r="G98722" s="196"/>
      <c r="H98722" s="192"/>
    </row>
    <row r="98723" spans="6:8" x14ac:dyDescent="0.2">
      <c r="F98723" s="195"/>
      <c r="G98723" s="196"/>
      <c r="H98723" s="192"/>
    </row>
    <row r="98724" spans="6:8" x14ac:dyDescent="0.2">
      <c r="F98724" s="195"/>
      <c r="G98724" s="196"/>
      <c r="H98724" s="192"/>
    </row>
    <row r="98725" spans="6:8" x14ac:dyDescent="0.2">
      <c r="F98725" s="195"/>
      <c r="G98725" s="196"/>
      <c r="H98725" s="192"/>
    </row>
    <row r="98726" spans="6:8" x14ac:dyDescent="0.2">
      <c r="F98726" s="195"/>
      <c r="G98726" s="196"/>
      <c r="H98726" s="192"/>
    </row>
    <row r="98727" spans="6:8" x14ac:dyDescent="0.2">
      <c r="F98727" s="195"/>
      <c r="G98727" s="196"/>
      <c r="H98727" s="192"/>
    </row>
    <row r="98728" spans="6:8" x14ac:dyDescent="0.2">
      <c r="F98728" s="195"/>
      <c r="G98728" s="196"/>
      <c r="H98728" s="192"/>
    </row>
    <row r="98729" spans="6:8" x14ac:dyDescent="0.2">
      <c r="F98729" s="195"/>
      <c r="G98729" s="196"/>
      <c r="H98729" s="192"/>
    </row>
    <row r="98730" spans="6:8" x14ac:dyDescent="0.2">
      <c r="F98730" s="195"/>
      <c r="G98730" s="196"/>
      <c r="H98730" s="192"/>
    </row>
    <row r="98731" spans="6:8" x14ac:dyDescent="0.2">
      <c r="F98731" s="195"/>
      <c r="G98731" s="196"/>
      <c r="H98731" s="192"/>
    </row>
    <row r="98732" spans="6:8" x14ac:dyDescent="0.2">
      <c r="F98732" s="195"/>
      <c r="G98732" s="196"/>
      <c r="H98732" s="192"/>
    </row>
    <row r="98733" spans="6:8" x14ac:dyDescent="0.2">
      <c r="F98733" s="195"/>
      <c r="G98733" s="196"/>
      <c r="H98733" s="192"/>
    </row>
    <row r="98734" spans="6:8" x14ac:dyDescent="0.2">
      <c r="F98734" s="195"/>
      <c r="G98734" s="196"/>
      <c r="H98734" s="192"/>
    </row>
    <row r="98735" spans="6:8" x14ac:dyDescent="0.2">
      <c r="F98735" s="195"/>
      <c r="G98735" s="196"/>
      <c r="H98735" s="192"/>
    </row>
    <row r="98736" spans="6:8" x14ac:dyDescent="0.2">
      <c r="F98736" s="195"/>
      <c r="G98736" s="196"/>
      <c r="H98736" s="192"/>
    </row>
    <row r="98737" spans="6:8" x14ac:dyDescent="0.2">
      <c r="F98737" s="195"/>
      <c r="G98737" s="196"/>
      <c r="H98737" s="192"/>
    </row>
    <row r="98738" spans="6:8" x14ac:dyDescent="0.2">
      <c r="F98738" s="195"/>
      <c r="G98738" s="196"/>
      <c r="H98738" s="192"/>
    </row>
    <row r="98739" spans="6:8" x14ac:dyDescent="0.2">
      <c r="F98739" s="195"/>
      <c r="G98739" s="196"/>
      <c r="H98739" s="192"/>
    </row>
    <row r="98740" spans="6:8" x14ac:dyDescent="0.2">
      <c r="F98740" s="195"/>
      <c r="G98740" s="196"/>
      <c r="H98740" s="192"/>
    </row>
    <row r="98741" spans="6:8" x14ac:dyDescent="0.2">
      <c r="F98741" s="195"/>
      <c r="G98741" s="196"/>
      <c r="H98741" s="192"/>
    </row>
    <row r="98742" spans="6:8" x14ac:dyDescent="0.2">
      <c r="F98742" s="195"/>
      <c r="G98742" s="196"/>
      <c r="H98742" s="192"/>
    </row>
    <row r="98743" spans="6:8" x14ac:dyDescent="0.2">
      <c r="F98743" s="195"/>
      <c r="G98743" s="196"/>
      <c r="H98743" s="192"/>
    </row>
    <row r="98744" spans="6:8" x14ac:dyDescent="0.2">
      <c r="F98744" s="195"/>
      <c r="G98744" s="196"/>
      <c r="H98744" s="192"/>
    </row>
    <row r="98745" spans="6:8" x14ac:dyDescent="0.2">
      <c r="F98745" s="195"/>
      <c r="G98745" s="196"/>
      <c r="H98745" s="192"/>
    </row>
    <row r="98746" spans="6:8" x14ac:dyDescent="0.2">
      <c r="F98746" s="195"/>
      <c r="G98746" s="196"/>
      <c r="H98746" s="192"/>
    </row>
    <row r="98747" spans="6:8" x14ac:dyDescent="0.2">
      <c r="F98747" s="195"/>
      <c r="G98747" s="196"/>
      <c r="H98747" s="192"/>
    </row>
    <row r="98748" spans="6:8" x14ac:dyDescent="0.2">
      <c r="F98748" s="195"/>
      <c r="G98748" s="196"/>
      <c r="H98748" s="192"/>
    </row>
    <row r="98749" spans="6:8" x14ac:dyDescent="0.2">
      <c r="F98749" s="195"/>
      <c r="G98749" s="196"/>
      <c r="H98749" s="192"/>
    </row>
    <row r="98750" spans="6:8" x14ac:dyDescent="0.2">
      <c r="F98750" s="195"/>
      <c r="G98750" s="196"/>
      <c r="H98750" s="192"/>
    </row>
    <row r="98751" spans="6:8" x14ac:dyDescent="0.2">
      <c r="F98751" s="195"/>
      <c r="G98751" s="196"/>
      <c r="H98751" s="192"/>
    </row>
    <row r="98752" spans="6:8" x14ac:dyDescent="0.2">
      <c r="F98752" s="195"/>
      <c r="G98752" s="196"/>
      <c r="H98752" s="192"/>
    </row>
    <row r="98753" spans="6:8" x14ac:dyDescent="0.2">
      <c r="F98753" s="195"/>
      <c r="G98753" s="196"/>
      <c r="H98753" s="192"/>
    </row>
    <row r="98754" spans="6:8" x14ac:dyDescent="0.2">
      <c r="F98754" s="195"/>
      <c r="G98754" s="196"/>
      <c r="H98754" s="192"/>
    </row>
    <row r="98755" spans="6:8" x14ac:dyDescent="0.2">
      <c r="F98755" s="195"/>
      <c r="G98755" s="196"/>
      <c r="H98755" s="192"/>
    </row>
    <row r="98756" spans="6:8" x14ac:dyDescent="0.2">
      <c r="F98756" s="195"/>
      <c r="G98756" s="196"/>
      <c r="H98756" s="192"/>
    </row>
    <row r="98757" spans="6:8" x14ac:dyDescent="0.2">
      <c r="F98757" s="195"/>
      <c r="G98757" s="196"/>
      <c r="H98757" s="192"/>
    </row>
    <row r="98758" spans="6:8" x14ac:dyDescent="0.2">
      <c r="F98758" s="195"/>
      <c r="G98758" s="196"/>
      <c r="H98758" s="192"/>
    </row>
    <row r="98759" spans="6:8" x14ac:dyDescent="0.2">
      <c r="F98759" s="195"/>
      <c r="G98759" s="196"/>
      <c r="H98759" s="192"/>
    </row>
    <row r="98760" spans="6:8" x14ac:dyDescent="0.2">
      <c r="F98760" s="195"/>
      <c r="G98760" s="196"/>
      <c r="H98760" s="192"/>
    </row>
    <row r="98761" spans="6:8" x14ac:dyDescent="0.2">
      <c r="F98761" s="195"/>
      <c r="G98761" s="196"/>
      <c r="H98761" s="192"/>
    </row>
    <row r="98762" spans="6:8" x14ac:dyDescent="0.2">
      <c r="F98762" s="195"/>
      <c r="G98762" s="196"/>
      <c r="H98762" s="192"/>
    </row>
    <row r="98763" spans="6:8" x14ac:dyDescent="0.2">
      <c r="F98763" s="195"/>
      <c r="G98763" s="196"/>
      <c r="H98763" s="192"/>
    </row>
    <row r="98764" spans="6:8" x14ac:dyDescent="0.2">
      <c r="F98764" s="195"/>
      <c r="G98764" s="196"/>
      <c r="H98764" s="192"/>
    </row>
    <row r="98765" spans="6:8" x14ac:dyDescent="0.2">
      <c r="F98765" s="195"/>
      <c r="G98765" s="196"/>
      <c r="H98765" s="192"/>
    </row>
    <row r="98766" spans="6:8" x14ac:dyDescent="0.2">
      <c r="F98766" s="195"/>
      <c r="G98766" s="196"/>
      <c r="H98766" s="192"/>
    </row>
    <row r="98767" spans="6:8" x14ac:dyDescent="0.2">
      <c r="F98767" s="195"/>
      <c r="G98767" s="196"/>
      <c r="H98767" s="192"/>
    </row>
    <row r="98768" spans="6:8" x14ac:dyDescent="0.2">
      <c r="F98768" s="195"/>
      <c r="G98768" s="196"/>
      <c r="H98768" s="192"/>
    </row>
    <row r="98769" spans="6:8" x14ac:dyDescent="0.2">
      <c r="F98769" s="195"/>
      <c r="G98769" s="196"/>
      <c r="H98769" s="192"/>
    </row>
    <row r="98770" spans="6:8" x14ac:dyDescent="0.2">
      <c r="F98770" s="195"/>
      <c r="G98770" s="196"/>
      <c r="H98770" s="192"/>
    </row>
    <row r="98771" spans="6:8" x14ac:dyDescent="0.2">
      <c r="F98771" s="195"/>
      <c r="G98771" s="196"/>
      <c r="H98771" s="192"/>
    </row>
    <row r="98772" spans="6:8" x14ac:dyDescent="0.2">
      <c r="F98772" s="195"/>
      <c r="G98772" s="196"/>
      <c r="H98772" s="192"/>
    </row>
    <row r="98773" spans="6:8" x14ac:dyDescent="0.2">
      <c r="F98773" s="195"/>
      <c r="G98773" s="196"/>
      <c r="H98773" s="192"/>
    </row>
    <row r="98774" spans="6:8" x14ac:dyDescent="0.2">
      <c r="F98774" s="195"/>
      <c r="G98774" s="196"/>
      <c r="H98774" s="192"/>
    </row>
    <row r="98775" spans="6:8" x14ac:dyDescent="0.2">
      <c r="F98775" s="195"/>
      <c r="G98775" s="196"/>
      <c r="H98775" s="192"/>
    </row>
    <row r="98776" spans="6:8" x14ac:dyDescent="0.2">
      <c r="F98776" s="195"/>
      <c r="G98776" s="196"/>
      <c r="H98776" s="192"/>
    </row>
    <row r="98777" spans="6:8" x14ac:dyDescent="0.2">
      <c r="F98777" s="195"/>
      <c r="G98777" s="196"/>
      <c r="H98777" s="192"/>
    </row>
    <row r="98778" spans="6:8" x14ac:dyDescent="0.2">
      <c r="F98778" s="195"/>
      <c r="G98778" s="196"/>
      <c r="H98778" s="192"/>
    </row>
    <row r="98779" spans="6:8" x14ac:dyDescent="0.2">
      <c r="F98779" s="195"/>
      <c r="G98779" s="196"/>
      <c r="H98779" s="192"/>
    </row>
    <row r="98780" spans="6:8" x14ac:dyDescent="0.2">
      <c r="F98780" s="195"/>
      <c r="G98780" s="196"/>
      <c r="H98780" s="192"/>
    </row>
    <row r="98781" spans="6:8" x14ac:dyDescent="0.2">
      <c r="F98781" s="195"/>
      <c r="G98781" s="196"/>
      <c r="H98781" s="192"/>
    </row>
    <row r="98782" spans="6:8" x14ac:dyDescent="0.2">
      <c r="F98782" s="195"/>
      <c r="G98782" s="196"/>
      <c r="H98782" s="192"/>
    </row>
    <row r="98783" spans="6:8" x14ac:dyDescent="0.2">
      <c r="F98783" s="195"/>
      <c r="G98783" s="196"/>
      <c r="H98783" s="192"/>
    </row>
    <row r="98784" spans="6:8" x14ac:dyDescent="0.2">
      <c r="F98784" s="195"/>
      <c r="G98784" s="196"/>
      <c r="H98784" s="192"/>
    </row>
    <row r="98785" spans="6:8" x14ac:dyDescent="0.2">
      <c r="F98785" s="195"/>
      <c r="G98785" s="196"/>
      <c r="H98785" s="192"/>
    </row>
    <row r="98786" spans="6:8" x14ac:dyDescent="0.2">
      <c r="F98786" s="195"/>
      <c r="G98786" s="196"/>
      <c r="H98786" s="192"/>
    </row>
    <row r="98787" spans="6:8" x14ac:dyDescent="0.2">
      <c r="F98787" s="195"/>
      <c r="G98787" s="196"/>
      <c r="H98787" s="192"/>
    </row>
    <row r="98788" spans="6:8" x14ac:dyDescent="0.2">
      <c r="F98788" s="195"/>
      <c r="G98788" s="196"/>
      <c r="H98788" s="192"/>
    </row>
    <row r="98789" spans="6:8" x14ac:dyDescent="0.2">
      <c r="F98789" s="195"/>
      <c r="G98789" s="196"/>
      <c r="H98789" s="192"/>
    </row>
    <row r="98790" spans="6:8" x14ac:dyDescent="0.2">
      <c r="F98790" s="195"/>
      <c r="G98790" s="196"/>
      <c r="H98790" s="192"/>
    </row>
    <row r="98791" spans="6:8" x14ac:dyDescent="0.2">
      <c r="F98791" s="195"/>
      <c r="G98791" s="196"/>
      <c r="H98791" s="192"/>
    </row>
    <row r="98792" spans="6:8" x14ac:dyDescent="0.2">
      <c r="F98792" s="195"/>
      <c r="G98792" s="196"/>
      <c r="H98792" s="192"/>
    </row>
    <row r="98793" spans="6:8" x14ac:dyDescent="0.2">
      <c r="F98793" s="195"/>
      <c r="G98793" s="196"/>
      <c r="H98793" s="192"/>
    </row>
    <row r="98794" spans="6:8" x14ac:dyDescent="0.2">
      <c r="F98794" s="195"/>
      <c r="G98794" s="196"/>
      <c r="H98794" s="192"/>
    </row>
    <row r="98795" spans="6:8" x14ac:dyDescent="0.2">
      <c r="F98795" s="195"/>
      <c r="G98795" s="196"/>
      <c r="H98795" s="192"/>
    </row>
    <row r="98796" spans="6:8" x14ac:dyDescent="0.2">
      <c r="F98796" s="195"/>
      <c r="G98796" s="196"/>
      <c r="H98796" s="192"/>
    </row>
    <row r="98797" spans="6:8" x14ac:dyDescent="0.2">
      <c r="F98797" s="195"/>
      <c r="G98797" s="196"/>
      <c r="H98797" s="192"/>
    </row>
    <row r="98798" spans="6:8" x14ac:dyDescent="0.2">
      <c r="F98798" s="195"/>
      <c r="G98798" s="196"/>
      <c r="H98798" s="192"/>
    </row>
    <row r="98799" spans="6:8" x14ac:dyDescent="0.2">
      <c r="F98799" s="195"/>
      <c r="G98799" s="196"/>
      <c r="H98799" s="192"/>
    </row>
    <row r="98800" spans="6:8" x14ac:dyDescent="0.2">
      <c r="F98800" s="195"/>
      <c r="G98800" s="196"/>
      <c r="H98800" s="192"/>
    </row>
    <row r="98801" spans="6:8" x14ac:dyDescent="0.2">
      <c r="F98801" s="195"/>
      <c r="G98801" s="196"/>
      <c r="H98801" s="192"/>
    </row>
    <row r="98802" spans="6:8" x14ac:dyDescent="0.2">
      <c r="F98802" s="195"/>
      <c r="G98802" s="196"/>
      <c r="H98802" s="192"/>
    </row>
    <row r="98803" spans="6:8" x14ac:dyDescent="0.2">
      <c r="F98803" s="195"/>
      <c r="G98803" s="196"/>
      <c r="H98803" s="192"/>
    </row>
    <row r="98804" spans="6:8" x14ac:dyDescent="0.2">
      <c r="F98804" s="195"/>
      <c r="G98804" s="196"/>
      <c r="H98804" s="192"/>
    </row>
    <row r="98805" spans="6:8" x14ac:dyDescent="0.2">
      <c r="F98805" s="195"/>
      <c r="G98805" s="196"/>
      <c r="H98805" s="192"/>
    </row>
    <row r="98806" spans="6:8" x14ac:dyDescent="0.2">
      <c r="F98806" s="195"/>
      <c r="G98806" s="196"/>
      <c r="H98806" s="192"/>
    </row>
    <row r="98807" spans="6:8" x14ac:dyDescent="0.2">
      <c r="F98807" s="195"/>
      <c r="G98807" s="196"/>
      <c r="H98807" s="192"/>
    </row>
    <row r="98808" spans="6:8" x14ac:dyDescent="0.2">
      <c r="F98808" s="195"/>
      <c r="G98808" s="196"/>
      <c r="H98808" s="192"/>
    </row>
    <row r="98809" spans="6:8" x14ac:dyDescent="0.2">
      <c r="F98809" s="195"/>
      <c r="G98809" s="196"/>
      <c r="H98809" s="192"/>
    </row>
    <row r="98810" spans="6:8" x14ac:dyDescent="0.2">
      <c r="F98810" s="195"/>
      <c r="G98810" s="196"/>
      <c r="H98810" s="192"/>
    </row>
    <row r="98811" spans="6:8" x14ac:dyDescent="0.2">
      <c r="F98811" s="195"/>
      <c r="G98811" s="196"/>
      <c r="H98811" s="192"/>
    </row>
    <row r="98812" spans="6:8" x14ac:dyDescent="0.2">
      <c r="F98812" s="195"/>
      <c r="G98812" s="196"/>
      <c r="H98812" s="192"/>
    </row>
    <row r="98813" spans="6:8" x14ac:dyDescent="0.2">
      <c r="F98813" s="195"/>
      <c r="G98813" s="196"/>
      <c r="H98813" s="192"/>
    </row>
    <row r="98814" spans="6:8" x14ac:dyDescent="0.2">
      <c r="F98814" s="195"/>
      <c r="G98814" s="196"/>
      <c r="H98814" s="192"/>
    </row>
    <row r="98815" spans="6:8" x14ac:dyDescent="0.2">
      <c r="F98815" s="195"/>
      <c r="G98815" s="196"/>
      <c r="H98815" s="192"/>
    </row>
    <row r="98816" spans="6:8" x14ac:dyDescent="0.2">
      <c r="F98816" s="195"/>
      <c r="G98816" s="196"/>
      <c r="H98816" s="192"/>
    </row>
    <row r="98817" spans="6:8" x14ac:dyDescent="0.2">
      <c r="F98817" s="195"/>
      <c r="G98817" s="196"/>
      <c r="H98817" s="192"/>
    </row>
    <row r="98818" spans="6:8" x14ac:dyDescent="0.2">
      <c r="F98818" s="195"/>
      <c r="G98818" s="196"/>
      <c r="H98818" s="192"/>
    </row>
    <row r="98819" spans="6:8" x14ac:dyDescent="0.2">
      <c r="F98819" s="195"/>
      <c r="G98819" s="196"/>
      <c r="H98819" s="192"/>
    </row>
    <row r="98820" spans="6:8" x14ac:dyDescent="0.2">
      <c r="F98820" s="195"/>
      <c r="G98820" s="196"/>
      <c r="H98820" s="192"/>
    </row>
    <row r="98821" spans="6:8" x14ac:dyDescent="0.2">
      <c r="F98821" s="195"/>
      <c r="G98821" s="196"/>
      <c r="H98821" s="192"/>
    </row>
    <row r="98822" spans="6:8" x14ac:dyDescent="0.2">
      <c r="F98822" s="195"/>
      <c r="G98822" s="196"/>
      <c r="H98822" s="192"/>
    </row>
    <row r="98823" spans="6:8" x14ac:dyDescent="0.2">
      <c r="F98823" s="195"/>
      <c r="G98823" s="196"/>
      <c r="H98823" s="192"/>
    </row>
    <row r="98824" spans="6:8" x14ac:dyDescent="0.2">
      <c r="F98824" s="195"/>
      <c r="G98824" s="196"/>
      <c r="H98824" s="192"/>
    </row>
    <row r="98825" spans="6:8" x14ac:dyDescent="0.2">
      <c r="F98825" s="195"/>
      <c r="G98825" s="196"/>
      <c r="H98825" s="192"/>
    </row>
    <row r="98826" spans="6:8" x14ac:dyDescent="0.2">
      <c r="F98826" s="195"/>
      <c r="G98826" s="196"/>
      <c r="H98826" s="192"/>
    </row>
    <row r="98827" spans="6:8" x14ac:dyDescent="0.2">
      <c r="F98827" s="195"/>
      <c r="G98827" s="196"/>
      <c r="H98827" s="192"/>
    </row>
    <row r="98828" spans="6:8" x14ac:dyDescent="0.2">
      <c r="F98828" s="195"/>
      <c r="G98828" s="196"/>
      <c r="H98828" s="192"/>
    </row>
    <row r="98829" spans="6:8" x14ac:dyDescent="0.2">
      <c r="F98829" s="195"/>
      <c r="G98829" s="196"/>
      <c r="H98829" s="192"/>
    </row>
    <row r="98830" spans="6:8" x14ac:dyDescent="0.2">
      <c r="F98830" s="195"/>
      <c r="G98830" s="196"/>
      <c r="H98830" s="192"/>
    </row>
    <row r="98831" spans="6:8" x14ac:dyDescent="0.2">
      <c r="F98831" s="195"/>
      <c r="G98831" s="196"/>
      <c r="H98831" s="192"/>
    </row>
    <row r="98832" spans="6:8" x14ac:dyDescent="0.2">
      <c r="F98832" s="195"/>
      <c r="G98832" s="196"/>
      <c r="H98832" s="192"/>
    </row>
    <row r="98833" spans="6:8" x14ac:dyDescent="0.2">
      <c r="F98833" s="195"/>
      <c r="G98833" s="196"/>
      <c r="H98833" s="192"/>
    </row>
    <row r="98834" spans="6:8" x14ac:dyDescent="0.2">
      <c r="F98834" s="195"/>
      <c r="G98834" s="196"/>
      <c r="H98834" s="192"/>
    </row>
    <row r="98835" spans="6:8" x14ac:dyDescent="0.2">
      <c r="F98835" s="195"/>
      <c r="G98835" s="196"/>
      <c r="H98835" s="192"/>
    </row>
    <row r="98836" spans="6:8" x14ac:dyDescent="0.2">
      <c r="F98836" s="195"/>
      <c r="G98836" s="196"/>
      <c r="H98836" s="192"/>
    </row>
    <row r="98837" spans="6:8" x14ac:dyDescent="0.2">
      <c r="F98837" s="195"/>
      <c r="G98837" s="196"/>
      <c r="H98837" s="192"/>
    </row>
    <row r="98838" spans="6:8" x14ac:dyDescent="0.2">
      <c r="F98838" s="195"/>
      <c r="G98838" s="196"/>
      <c r="H98838" s="192"/>
    </row>
    <row r="98839" spans="6:8" x14ac:dyDescent="0.2">
      <c r="F98839" s="195"/>
      <c r="G98839" s="196"/>
      <c r="H98839" s="192"/>
    </row>
    <row r="98840" spans="6:8" x14ac:dyDescent="0.2">
      <c r="F98840" s="195"/>
      <c r="G98840" s="196"/>
      <c r="H98840" s="192"/>
    </row>
    <row r="98841" spans="6:8" x14ac:dyDescent="0.2">
      <c r="F98841" s="195"/>
      <c r="G98841" s="196"/>
      <c r="H98841" s="192"/>
    </row>
    <row r="98842" spans="6:8" x14ac:dyDescent="0.2">
      <c r="F98842" s="195"/>
      <c r="G98842" s="196"/>
      <c r="H98842" s="192"/>
    </row>
    <row r="98843" spans="6:8" x14ac:dyDescent="0.2">
      <c r="F98843" s="195"/>
      <c r="G98843" s="196"/>
      <c r="H98843" s="192"/>
    </row>
    <row r="98844" spans="6:8" x14ac:dyDescent="0.2">
      <c r="F98844" s="195"/>
      <c r="G98844" s="196"/>
      <c r="H98844" s="192"/>
    </row>
    <row r="98845" spans="6:8" x14ac:dyDescent="0.2">
      <c r="F98845" s="195"/>
      <c r="G98845" s="196"/>
      <c r="H98845" s="192"/>
    </row>
    <row r="98846" spans="6:8" x14ac:dyDescent="0.2">
      <c r="F98846" s="195"/>
      <c r="G98846" s="196"/>
      <c r="H98846" s="192"/>
    </row>
    <row r="98847" spans="6:8" x14ac:dyDescent="0.2">
      <c r="F98847" s="195"/>
      <c r="G98847" s="196"/>
      <c r="H98847" s="192"/>
    </row>
    <row r="98848" spans="6:8" x14ac:dyDescent="0.2">
      <c r="F98848" s="195"/>
      <c r="G98848" s="196"/>
      <c r="H98848" s="192"/>
    </row>
    <row r="98849" spans="6:8" x14ac:dyDescent="0.2">
      <c r="F98849" s="195"/>
      <c r="G98849" s="196"/>
      <c r="H98849" s="192"/>
    </row>
    <row r="98850" spans="6:8" x14ac:dyDescent="0.2">
      <c r="F98850" s="195"/>
      <c r="G98850" s="196"/>
      <c r="H98850" s="192"/>
    </row>
    <row r="98851" spans="6:8" x14ac:dyDescent="0.2">
      <c r="F98851" s="195"/>
      <c r="G98851" s="196"/>
      <c r="H98851" s="192"/>
    </row>
    <row r="98852" spans="6:8" x14ac:dyDescent="0.2">
      <c r="F98852" s="195"/>
      <c r="G98852" s="196"/>
      <c r="H98852" s="192"/>
    </row>
    <row r="98853" spans="6:8" x14ac:dyDescent="0.2">
      <c r="F98853" s="195"/>
      <c r="G98853" s="196"/>
      <c r="H98853" s="192"/>
    </row>
    <row r="98854" spans="6:8" x14ac:dyDescent="0.2">
      <c r="F98854" s="195"/>
      <c r="G98854" s="196"/>
      <c r="H98854" s="192"/>
    </row>
    <row r="98855" spans="6:8" x14ac:dyDescent="0.2">
      <c r="F98855" s="195"/>
      <c r="G98855" s="196"/>
      <c r="H98855" s="192"/>
    </row>
    <row r="98856" spans="6:8" x14ac:dyDescent="0.2">
      <c r="F98856" s="195"/>
      <c r="G98856" s="196"/>
      <c r="H98856" s="192"/>
    </row>
    <row r="98857" spans="6:8" x14ac:dyDescent="0.2">
      <c r="F98857" s="195"/>
      <c r="G98857" s="196"/>
      <c r="H98857" s="192"/>
    </row>
    <row r="98858" spans="6:8" x14ac:dyDescent="0.2">
      <c r="F98858" s="195"/>
      <c r="G98858" s="196"/>
      <c r="H98858" s="192"/>
    </row>
    <row r="98859" spans="6:8" x14ac:dyDescent="0.2">
      <c r="F98859" s="195"/>
      <c r="G98859" s="196"/>
      <c r="H98859" s="192"/>
    </row>
    <row r="98860" spans="6:8" x14ac:dyDescent="0.2">
      <c r="F98860" s="195"/>
      <c r="G98860" s="196"/>
      <c r="H98860" s="192"/>
    </row>
    <row r="98861" spans="6:8" x14ac:dyDescent="0.2">
      <c r="F98861" s="195"/>
      <c r="G98861" s="196"/>
      <c r="H98861" s="192"/>
    </row>
    <row r="98862" spans="6:8" x14ac:dyDescent="0.2">
      <c r="F98862" s="195"/>
      <c r="G98862" s="196"/>
      <c r="H98862" s="192"/>
    </row>
    <row r="98863" spans="6:8" x14ac:dyDescent="0.2">
      <c r="F98863" s="195"/>
      <c r="G98863" s="196"/>
      <c r="H98863" s="192"/>
    </row>
    <row r="98864" spans="6:8" x14ac:dyDescent="0.2">
      <c r="F98864" s="195"/>
      <c r="G98864" s="196"/>
      <c r="H98864" s="192"/>
    </row>
    <row r="98865" spans="6:8" x14ac:dyDescent="0.2">
      <c r="F98865" s="195"/>
      <c r="G98865" s="196"/>
      <c r="H98865" s="192"/>
    </row>
    <row r="98866" spans="6:8" x14ac:dyDescent="0.2">
      <c r="F98866" s="195"/>
      <c r="G98866" s="196"/>
      <c r="H98866" s="192"/>
    </row>
    <row r="98867" spans="6:8" x14ac:dyDescent="0.2">
      <c r="F98867" s="195"/>
      <c r="G98867" s="196"/>
      <c r="H98867" s="192"/>
    </row>
    <row r="98868" spans="6:8" x14ac:dyDescent="0.2">
      <c r="F98868" s="195"/>
      <c r="G98868" s="196"/>
      <c r="H98868" s="192"/>
    </row>
    <row r="98869" spans="6:8" x14ac:dyDescent="0.2">
      <c r="F98869" s="195"/>
      <c r="G98869" s="196"/>
      <c r="H98869" s="192"/>
    </row>
    <row r="98870" spans="6:8" x14ac:dyDescent="0.2">
      <c r="F98870" s="195"/>
      <c r="G98870" s="196"/>
      <c r="H98870" s="192"/>
    </row>
    <row r="98871" spans="6:8" x14ac:dyDescent="0.2">
      <c r="F98871" s="195"/>
      <c r="G98871" s="196"/>
      <c r="H98871" s="192"/>
    </row>
    <row r="98872" spans="6:8" x14ac:dyDescent="0.2">
      <c r="F98872" s="195"/>
      <c r="G98872" s="196"/>
      <c r="H98872" s="192"/>
    </row>
    <row r="98873" spans="6:8" x14ac:dyDescent="0.2">
      <c r="F98873" s="195"/>
      <c r="G98873" s="196"/>
      <c r="H98873" s="192"/>
    </row>
    <row r="98874" spans="6:8" x14ac:dyDescent="0.2">
      <c r="F98874" s="195"/>
      <c r="G98874" s="196"/>
      <c r="H98874" s="192"/>
    </row>
    <row r="98875" spans="6:8" x14ac:dyDescent="0.2">
      <c r="F98875" s="195"/>
      <c r="G98875" s="196"/>
      <c r="H98875" s="192"/>
    </row>
    <row r="98876" spans="6:8" x14ac:dyDescent="0.2">
      <c r="F98876" s="195"/>
      <c r="G98876" s="196"/>
      <c r="H98876" s="192"/>
    </row>
    <row r="98877" spans="6:8" x14ac:dyDescent="0.2">
      <c r="F98877" s="195"/>
      <c r="G98877" s="196"/>
      <c r="H98877" s="192"/>
    </row>
    <row r="98878" spans="6:8" x14ac:dyDescent="0.2">
      <c r="F98878" s="195"/>
      <c r="G98878" s="196"/>
      <c r="H98878" s="192"/>
    </row>
    <row r="98879" spans="6:8" x14ac:dyDescent="0.2">
      <c r="F98879" s="195"/>
      <c r="G98879" s="196"/>
      <c r="H98879" s="192"/>
    </row>
    <row r="98880" spans="6:8" x14ac:dyDescent="0.2">
      <c r="F98880" s="195"/>
      <c r="G98880" s="196"/>
      <c r="H98880" s="192"/>
    </row>
    <row r="98881" spans="6:8" x14ac:dyDescent="0.2">
      <c r="F98881" s="195"/>
      <c r="G98881" s="196"/>
      <c r="H98881" s="192"/>
    </row>
    <row r="98882" spans="6:8" x14ac:dyDescent="0.2">
      <c r="F98882" s="195"/>
      <c r="G98882" s="196"/>
      <c r="H98882" s="192"/>
    </row>
    <row r="98883" spans="6:8" x14ac:dyDescent="0.2">
      <c r="F98883" s="195"/>
      <c r="G98883" s="196"/>
      <c r="H98883" s="192"/>
    </row>
    <row r="98884" spans="6:8" x14ac:dyDescent="0.2">
      <c r="F98884" s="195"/>
      <c r="G98884" s="196"/>
      <c r="H98884" s="192"/>
    </row>
    <row r="98885" spans="6:8" x14ac:dyDescent="0.2">
      <c r="F98885" s="195"/>
      <c r="G98885" s="196"/>
      <c r="H98885" s="192"/>
    </row>
    <row r="98886" spans="6:8" x14ac:dyDescent="0.2">
      <c r="F98886" s="195"/>
      <c r="G98886" s="196"/>
      <c r="H98886" s="192"/>
    </row>
    <row r="98887" spans="6:8" x14ac:dyDescent="0.2">
      <c r="F98887" s="195"/>
      <c r="G98887" s="196"/>
      <c r="H98887" s="192"/>
    </row>
    <row r="98888" spans="6:8" x14ac:dyDescent="0.2">
      <c r="F98888" s="195"/>
      <c r="G98888" s="196"/>
      <c r="H98888" s="192"/>
    </row>
    <row r="98889" spans="6:8" x14ac:dyDescent="0.2">
      <c r="F98889" s="195"/>
      <c r="G98889" s="196"/>
      <c r="H98889" s="192"/>
    </row>
    <row r="98890" spans="6:8" x14ac:dyDescent="0.2">
      <c r="F98890" s="195"/>
      <c r="G98890" s="196"/>
      <c r="H98890" s="192"/>
    </row>
    <row r="98891" spans="6:8" x14ac:dyDescent="0.2">
      <c r="F98891" s="195"/>
      <c r="G98891" s="196"/>
      <c r="H98891" s="192"/>
    </row>
    <row r="98892" spans="6:8" x14ac:dyDescent="0.2">
      <c r="F98892" s="195"/>
      <c r="G98892" s="196"/>
      <c r="H98892" s="192"/>
    </row>
    <row r="98893" spans="6:8" x14ac:dyDescent="0.2">
      <c r="F98893" s="195"/>
      <c r="G98893" s="196"/>
      <c r="H98893" s="192"/>
    </row>
    <row r="98894" spans="6:8" x14ac:dyDescent="0.2">
      <c r="F98894" s="195"/>
      <c r="G98894" s="196"/>
      <c r="H98894" s="192"/>
    </row>
    <row r="98895" spans="6:8" x14ac:dyDescent="0.2">
      <c r="F98895" s="195"/>
      <c r="G98895" s="196"/>
      <c r="H98895" s="192"/>
    </row>
    <row r="98896" spans="6:8" x14ac:dyDescent="0.2">
      <c r="F98896" s="195"/>
      <c r="G98896" s="196"/>
      <c r="H98896" s="192"/>
    </row>
    <row r="98897" spans="6:8" x14ac:dyDescent="0.2">
      <c r="F98897" s="195"/>
      <c r="G98897" s="196"/>
      <c r="H98897" s="192"/>
    </row>
    <row r="98898" spans="6:8" x14ac:dyDescent="0.2">
      <c r="F98898" s="195"/>
      <c r="G98898" s="196"/>
      <c r="H98898" s="192"/>
    </row>
    <row r="98899" spans="6:8" x14ac:dyDescent="0.2">
      <c r="F98899" s="195"/>
      <c r="G98899" s="196"/>
      <c r="H98899" s="192"/>
    </row>
    <row r="98900" spans="6:8" x14ac:dyDescent="0.2">
      <c r="F98900" s="195"/>
      <c r="G98900" s="196"/>
      <c r="H98900" s="192"/>
    </row>
    <row r="98901" spans="6:8" x14ac:dyDescent="0.2">
      <c r="F98901" s="195"/>
      <c r="G98901" s="196"/>
      <c r="H98901" s="192"/>
    </row>
    <row r="98902" spans="6:8" x14ac:dyDescent="0.2">
      <c r="F98902" s="195"/>
      <c r="G98902" s="196"/>
      <c r="H98902" s="192"/>
    </row>
    <row r="98903" spans="6:8" x14ac:dyDescent="0.2">
      <c r="F98903" s="195"/>
      <c r="G98903" s="196"/>
      <c r="H98903" s="192"/>
    </row>
    <row r="98904" spans="6:8" x14ac:dyDescent="0.2">
      <c r="F98904" s="195"/>
      <c r="G98904" s="196"/>
      <c r="H98904" s="192"/>
    </row>
    <row r="98905" spans="6:8" x14ac:dyDescent="0.2">
      <c r="F98905" s="195"/>
      <c r="G98905" s="196"/>
      <c r="H98905" s="192"/>
    </row>
    <row r="98906" spans="6:8" x14ac:dyDescent="0.2">
      <c r="F98906" s="195"/>
      <c r="G98906" s="196"/>
      <c r="H98906" s="192"/>
    </row>
    <row r="98907" spans="6:8" x14ac:dyDescent="0.2">
      <c r="F98907" s="195"/>
      <c r="G98907" s="196"/>
      <c r="H98907" s="192"/>
    </row>
    <row r="98908" spans="6:8" x14ac:dyDescent="0.2">
      <c r="F98908" s="195"/>
      <c r="G98908" s="196"/>
      <c r="H98908" s="192"/>
    </row>
    <row r="98909" spans="6:8" x14ac:dyDescent="0.2">
      <c r="F98909" s="195"/>
      <c r="G98909" s="196"/>
      <c r="H98909" s="192"/>
    </row>
    <row r="98910" spans="6:8" x14ac:dyDescent="0.2">
      <c r="F98910" s="195"/>
      <c r="G98910" s="196"/>
      <c r="H98910" s="192"/>
    </row>
    <row r="98911" spans="6:8" x14ac:dyDescent="0.2">
      <c r="F98911" s="195"/>
      <c r="G98911" s="196"/>
      <c r="H98911" s="192"/>
    </row>
    <row r="98912" spans="6:8" x14ac:dyDescent="0.2">
      <c r="F98912" s="195"/>
      <c r="G98912" s="196"/>
      <c r="H98912" s="192"/>
    </row>
    <row r="98913" spans="6:8" x14ac:dyDescent="0.2">
      <c r="F98913" s="195"/>
      <c r="G98913" s="196"/>
      <c r="H98913" s="192"/>
    </row>
    <row r="98914" spans="6:8" x14ac:dyDescent="0.2">
      <c r="F98914" s="195"/>
      <c r="G98914" s="196"/>
      <c r="H98914" s="192"/>
    </row>
    <row r="98915" spans="6:8" x14ac:dyDescent="0.2">
      <c r="F98915" s="195"/>
      <c r="G98915" s="196"/>
      <c r="H98915" s="192"/>
    </row>
    <row r="98916" spans="6:8" x14ac:dyDescent="0.2">
      <c r="F98916" s="195"/>
      <c r="G98916" s="196"/>
      <c r="H98916" s="192"/>
    </row>
    <row r="98917" spans="6:8" x14ac:dyDescent="0.2">
      <c r="F98917" s="195"/>
      <c r="G98917" s="196"/>
      <c r="H98917" s="192"/>
    </row>
    <row r="98918" spans="6:8" x14ac:dyDescent="0.2">
      <c r="F98918" s="195"/>
      <c r="G98918" s="196"/>
      <c r="H98918" s="192"/>
    </row>
    <row r="98919" spans="6:8" x14ac:dyDescent="0.2">
      <c r="F98919" s="195"/>
      <c r="G98919" s="196"/>
      <c r="H98919" s="192"/>
    </row>
    <row r="98920" spans="6:8" x14ac:dyDescent="0.2">
      <c r="F98920" s="195"/>
      <c r="G98920" s="196"/>
      <c r="H98920" s="192"/>
    </row>
    <row r="98921" spans="6:8" x14ac:dyDescent="0.2">
      <c r="F98921" s="195"/>
      <c r="G98921" s="196"/>
      <c r="H98921" s="192"/>
    </row>
    <row r="98922" spans="6:8" x14ac:dyDescent="0.2">
      <c r="F98922" s="195"/>
      <c r="G98922" s="196"/>
      <c r="H98922" s="192"/>
    </row>
    <row r="98923" spans="6:8" x14ac:dyDescent="0.2">
      <c r="F98923" s="195"/>
      <c r="G98923" s="196"/>
      <c r="H98923" s="192"/>
    </row>
    <row r="98924" spans="6:8" x14ac:dyDescent="0.2">
      <c r="F98924" s="195"/>
      <c r="G98924" s="196"/>
      <c r="H98924" s="192"/>
    </row>
    <row r="98925" spans="6:8" x14ac:dyDescent="0.2">
      <c r="F98925" s="195"/>
      <c r="G98925" s="196"/>
      <c r="H98925" s="192"/>
    </row>
    <row r="98926" spans="6:8" x14ac:dyDescent="0.2">
      <c r="F98926" s="195"/>
      <c r="G98926" s="196"/>
      <c r="H98926" s="192"/>
    </row>
    <row r="98927" spans="6:8" x14ac:dyDescent="0.2">
      <c r="F98927" s="195"/>
      <c r="G98927" s="196"/>
      <c r="H98927" s="192"/>
    </row>
    <row r="98928" spans="6:8" x14ac:dyDescent="0.2">
      <c r="F98928" s="195"/>
      <c r="G98928" s="196"/>
      <c r="H98928" s="192"/>
    </row>
    <row r="98929" spans="6:8" x14ac:dyDescent="0.2">
      <c r="F98929" s="195"/>
      <c r="G98929" s="196"/>
      <c r="H98929" s="192"/>
    </row>
    <row r="98930" spans="6:8" x14ac:dyDescent="0.2">
      <c r="F98930" s="195"/>
      <c r="G98930" s="196"/>
      <c r="H98930" s="192"/>
    </row>
    <row r="98931" spans="6:8" x14ac:dyDescent="0.2">
      <c r="F98931" s="195"/>
      <c r="G98931" s="196"/>
      <c r="H98931" s="192"/>
    </row>
    <row r="98932" spans="6:8" x14ac:dyDescent="0.2">
      <c r="F98932" s="195"/>
      <c r="G98932" s="196"/>
      <c r="H98932" s="192"/>
    </row>
    <row r="98933" spans="6:8" x14ac:dyDescent="0.2">
      <c r="F98933" s="195"/>
      <c r="G98933" s="196"/>
      <c r="H98933" s="192"/>
    </row>
    <row r="98934" spans="6:8" x14ac:dyDescent="0.2">
      <c r="F98934" s="195"/>
      <c r="G98934" s="196"/>
      <c r="H98934" s="192"/>
    </row>
    <row r="98935" spans="6:8" x14ac:dyDescent="0.2">
      <c r="F98935" s="195"/>
      <c r="G98935" s="196"/>
      <c r="H98935" s="192"/>
    </row>
    <row r="98936" spans="6:8" x14ac:dyDescent="0.2">
      <c r="F98936" s="195"/>
      <c r="G98936" s="196"/>
      <c r="H98936" s="192"/>
    </row>
    <row r="98937" spans="6:8" x14ac:dyDescent="0.2">
      <c r="F98937" s="195"/>
      <c r="G98937" s="196"/>
      <c r="H98937" s="192"/>
    </row>
    <row r="98938" spans="6:8" x14ac:dyDescent="0.2">
      <c r="F98938" s="195"/>
      <c r="G98938" s="196"/>
      <c r="H98938" s="192"/>
    </row>
    <row r="98939" spans="6:8" x14ac:dyDescent="0.2">
      <c r="F98939" s="195"/>
      <c r="G98939" s="196"/>
      <c r="H98939" s="192"/>
    </row>
    <row r="98940" spans="6:8" x14ac:dyDescent="0.2">
      <c r="F98940" s="195"/>
      <c r="G98940" s="196"/>
      <c r="H98940" s="192"/>
    </row>
    <row r="98941" spans="6:8" x14ac:dyDescent="0.2">
      <c r="F98941" s="195"/>
      <c r="G98941" s="196"/>
      <c r="H98941" s="192"/>
    </row>
    <row r="98942" spans="6:8" x14ac:dyDescent="0.2">
      <c r="F98942" s="195"/>
      <c r="G98942" s="196"/>
      <c r="H98942" s="192"/>
    </row>
    <row r="98943" spans="6:8" x14ac:dyDescent="0.2">
      <c r="F98943" s="195"/>
      <c r="G98943" s="196"/>
      <c r="H98943" s="192"/>
    </row>
    <row r="98944" spans="6:8" x14ac:dyDescent="0.2">
      <c r="F98944" s="195"/>
      <c r="G98944" s="196"/>
      <c r="H98944" s="192"/>
    </row>
    <row r="98945" spans="6:8" x14ac:dyDescent="0.2">
      <c r="F98945" s="195"/>
      <c r="G98945" s="196"/>
      <c r="H98945" s="192"/>
    </row>
    <row r="98946" spans="6:8" x14ac:dyDescent="0.2">
      <c r="F98946" s="195"/>
      <c r="G98946" s="196"/>
      <c r="H98946" s="192"/>
    </row>
    <row r="98947" spans="6:8" x14ac:dyDescent="0.2">
      <c r="F98947" s="195"/>
      <c r="G98947" s="196"/>
      <c r="H98947" s="192"/>
    </row>
    <row r="98948" spans="6:8" x14ac:dyDescent="0.2">
      <c r="F98948" s="195"/>
      <c r="G98948" s="196"/>
      <c r="H98948" s="192"/>
    </row>
    <row r="98949" spans="6:8" x14ac:dyDescent="0.2">
      <c r="F98949" s="195"/>
      <c r="G98949" s="196"/>
      <c r="H98949" s="192"/>
    </row>
    <row r="98950" spans="6:8" x14ac:dyDescent="0.2">
      <c r="F98950" s="195"/>
      <c r="G98950" s="196"/>
      <c r="H98950" s="192"/>
    </row>
    <row r="98951" spans="6:8" x14ac:dyDescent="0.2">
      <c r="F98951" s="195"/>
      <c r="G98951" s="196"/>
      <c r="H98951" s="192"/>
    </row>
    <row r="98952" spans="6:8" x14ac:dyDescent="0.2">
      <c r="F98952" s="195"/>
      <c r="G98952" s="196"/>
      <c r="H98952" s="192"/>
    </row>
    <row r="98953" spans="6:8" x14ac:dyDescent="0.2">
      <c r="F98953" s="195"/>
      <c r="G98953" s="196"/>
      <c r="H98953" s="192"/>
    </row>
    <row r="98954" spans="6:8" x14ac:dyDescent="0.2">
      <c r="F98954" s="195"/>
      <c r="G98954" s="196"/>
      <c r="H98954" s="192"/>
    </row>
    <row r="98955" spans="6:8" x14ac:dyDescent="0.2">
      <c r="F98955" s="195"/>
      <c r="G98955" s="196"/>
      <c r="H98955" s="192"/>
    </row>
    <row r="98956" spans="6:8" x14ac:dyDescent="0.2">
      <c r="F98956" s="195"/>
      <c r="G98956" s="196"/>
      <c r="H98956" s="192"/>
    </row>
    <row r="98957" spans="6:8" x14ac:dyDescent="0.2">
      <c r="F98957" s="195"/>
      <c r="G98957" s="196"/>
      <c r="H98957" s="192"/>
    </row>
    <row r="98958" spans="6:8" x14ac:dyDescent="0.2">
      <c r="F98958" s="195"/>
      <c r="G98958" s="196"/>
      <c r="H98958" s="192"/>
    </row>
    <row r="98959" spans="6:8" x14ac:dyDescent="0.2">
      <c r="F98959" s="195"/>
      <c r="G98959" s="196"/>
      <c r="H98959" s="192"/>
    </row>
    <row r="98960" spans="6:8" x14ac:dyDescent="0.2">
      <c r="F98960" s="195"/>
      <c r="G98960" s="196"/>
      <c r="H98960" s="192"/>
    </row>
    <row r="98961" spans="6:8" x14ac:dyDescent="0.2">
      <c r="F98961" s="195"/>
      <c r="G98961" s="196"/>
      <c r="H98961" s="192"/>
    </row>
    <row r="98962" spans="6:8" x14ac:dyDescent="0.2">
      <c r="F98962" s="195"/>
      <c r="G98962" s="196"/>
      <c r="H98962" s="192"/>
    </row>
    <row r="98963" spans="6:8" x14ac:dyDescent="0.2">
      <c r="F98963" s="195"/>
      <c r="G98963" s="196"/>
      <c r="H98963" s="192"/>
    </row>
    <row r="98964" spans="6:8" x14ac:dyDescent="0.2">
      <c r="F98964" s="195"/>
      <c r="G98964" s="196"/>
      <c r="H98964" s="192"/>
    </row>
    <row r="98965" spans="6:8" x14ac:dyDescent="0.2">
      <c r="F98965" s="195"/>
      <c r="G98965" s="196"/>
      <c r="H98965" s="192"/>
    </row>
    <row r="98966" spans="6:8" x14ac:dyDescent="0.2">
      <c r="F98966" s="195"/>
      <c r="G98966" s="196"/>
      <c r="H98966" s="192"/>
    </row>
    <row r="98967" spans="6:8" x14ac:dyDescent="0.2">
      <c r="F98967" s="195"/>
      <c r="G98967" s="196"/>
      <c r="H98967" s="192"/>
    </row>
    <row r="98968" spans="6:8" x14ac:dyDescent="0.2">
      <c r="F98968" s="195"/>
      <c r="G98968" s="196"/>
      <c r="H98968" s="192"/>
    </row>
    <row r="98969" spans="6:8" x14ac:dyDescent="0.2">
      <c r="F98969" s="195"/>
      <c r="G98969" s="196"/>
      <c r="H98969" s="192"/>
    </row>
    <row r="98970" spans="6:8" x14ac:dyDescent="0.2">
      <c r="F98970" s="195"/>
      <c r="G98970" s="196"/>
      <c r="H98970" s="192"/>
    </row>
    <row r="98971" spans="6:8" x14ac:dyDescent="0.2">
      <c r="F98971" s="195"/>
      <c r="G98971" s="196"/>
      <c r="H98971" s="192"/>
    </row>
    <row r="98972" spans="6:8" x14ac:dyDescent="0.2">
      <c r="F98972" s="195"/>
      <c r="G98972" s="196"/>
      <c r="H98972" s="192"/>
    </row>
    <row r="98973" spans="6:8" x14ac:dyDescent="0.2">
      <c r="F98973" s="195"/>
      <c r="G98973" s="196"/>
      <c r="H98973" s="192"/>
    </row>
    <row r="98974" spans="6:8" x14ac:dyDescent="0.2">
      <c r="F98974" s="195"/>
      <c r="G98974" s="196"/>
      <c r="H98974" s="192"/>
    </row>
    <row r="98975" spans="6:8" x14ac:dyDescent="0.2">
      <c r="F98975" s="195"/>
      <c r="G98975" s="196"/>
      <c r="H98975" s="192"/>
    </row>
    <row r="98976" spans="6:8" x14ac:dyDescent="0.2">
      <c r="F98976" s="195"/>
      <c r="G98976" s="196"/>
      <c r="H98976" s="192"/>
    </row>
    <row r="98977" spans="6:8" x14ac:dyDescent="0.2">
      <c r="F98977" s="195"/>
      <c r="G98977" s="196"/>
      <c r="H98977" s="192"/>
    </row>
    <row r="98978" spans="6:8" x14ac:dyDescent="0.2">
      <c r="F98978" s="195"/>
      <c r="G98978" s="196"/>
      <c r="H98978" s="192"/>
    </row>
    <row r="98979" spans="6:8" x14ac:dyDescent="0.2">
      <c r="F98979" s="195"/>
      <c r="G98979" s="196"/>
      <c r="H98979" s="192"/>
    </row>
    <row r="98980" spans="6:8" x14ac:dyDescent="0.2">
      <c r="F98980" s="195"/>
      <c r="G98980" s="196"/>
      <c r="H98980" s="192"/>
    </row>
    <row r="98981" spans="6:8" x14ac:dyDescent="0.2">
      <c r="F98981" s="195"/>
      <c r="G98981" s="196"/>
      <c r="H98981" s="192"/>
    </row>
    <row r="98982" spans="6:8" x14ac:dyDescent="0.2">
      <c r="F98982" s="195"/>
      <c r="G98982" s="196"/>
      <c r="H98982" s="192"/>
    </row>
    <row r="98983" spans="6:8" x14ac:dyDescent="0.2">
      <c r="F98983" s="195"/>
      <c r="G98983" s="196"/>
      <c r="H98983" s="192"/>
    </row>
    <row r="98984" spans="6:8" x14ac:dyDescent="0.2">
      <c r="F98984" s="195"/>
      <c r="G98984" s="196"/>
      <c r="H98984" s="192"/>
    </row>
    <row r="98985" spans="6:8" x14ac:dyDescent="0.2">
      <c r="F98985" s="195"/>
      <c r="G98985" s="196"/>
      <c r="H98985" s="192"/>
    </row>
    <row r="98986" spans="6:8" x14ac:dyDescent="0.2">
      <c r="F98986" s="195"/>
      <c r="G98986" s="196"/>
      <c r="H98986" s="192"/>
    </row>
    <row r="98987" spans="6:8" x14ac:dyDescent="0.2">
      <c r="F98987" s="195"/>
      <c r="G98987" s="196"/>
      <c r="H98987" s="192"/>
    </row>
    <row r="98988" spans="6:8" x14ac:dyDescent="0.2">
      <c r="F98988" s="195"/>
      <c r="G98988" s="196"/>
      <c r="H98988" s="192"/>
    </row>
    <row r="98989" spans="6:8" x14ac:dyDescent="0.2">
      <c r="F98989" s="195"/>
      <c r="G98989" s="196"/>
      <c r="H98989" s="192"/>
    </row>
    <row r="98990" spans="6:8" x14ac:dyDescent="0.2">
      <c r="F98990" s="195"/>
      <c r="G98990" s="196"/>
      <c r="H98990" s="192"/>
    </row>
    <row r="98991" spans="6:8" x14ac:dyDescent="0.2">
      <c r="F98991" s="195"/>
      <c r="G98991" s="196"/>
      <c r="H98991" s="192"/>
    </row>
    <row r="98992" spans="6:8" x14ac:dyDescent="0.2">
      <c r="F98992" s="195"/>
      <c r="G98992" s="196"/>
      <c r="H98992" s="192"/>
    </row>
    <row r="98993" spans="6:8" x14ac:dyDescent="0.2">
      <c r="F98993" s="195"/>
      <c r="G98993" s="196"/>
      <c r="H98993" s="192"/>
    </row>
    <row r="98994" spans="6:8" x14ac:dyDescent="0.2">
      <c r="F98994" s="195"/>
      <c r="G98994" s="196"/>
      <c r="H98994" s="192"/>
    </row>
    <row r="98995" spans="6:8" x14ac:dyDescent="0.2">
      <c r="F98995" s="195"/>
      <c r="G98995" s="196"/>
      <c r="H98995" s="192"/>
    </row>
    <row r="98996" spans="6:8" x14ac:dyDescent="0.2">
      <c r="F98996" s="195"/>
      <c r="G98996" s="196"/>
      <c r="H98996" s="192"/>
    </row>
    <row r="98997" spans="6:8" x14ac:dyDescent="0.2">
      <c r="F98997" s="195"/>
      <c r="G98997" s="196"/>
      <c r="H98997" s="192"/>
    </row>
    <row r="98998" spans="6:8" x14ac:dyDescent="0.2">
      <c r="F98998" s="195"/>
      <c r="G98998" s="196"/>
      <c r="H98998" s="192"/>
    </row>
    <row r="98999" spans="6:8" x14ac:dyDescent="0.2">
      <c r="F98999" s="195"/>
      <c r="G98999" s="196"/>
      <c r="H98999" s="192"/>
    </row>
    <row r="99000" spans="6:8" x14ac:dyDescent="0.2">
      <c r="F99000" s="195"/>
      <c r="G99000" s="196"/>
      <c r="H99000" s="192"/>
    </row>
    <row r="99001" spans="6:8" x14ac:dyDescent="0.2">
      <c r="F99001" s="195"/>
      <c r="G99001" s="196"/>
      <c r="H99001" s="192"/>
    </row>
    <row r="99002" spans="6:8" x14ac:dyDescent="0.2">
      <c r="F99002" s="195"/>
      <c r="G99002" s="196"/>
      <c r="H99002" s="192"/>
    </row>
    <row r="99003" spans="6:8" x14ac:dyDescent="0.2">
      <c r="F99003" s="195"/>
      <c r="G99003" s="196"/>
      <c r="H99003" s="192"/>
    </row>
    <row r="99004" spans="6:8" x14ac:dyDescent="0.2">
      <c r="F99004" s="195"/>
      <c r="G99004" s="196"/>
      <c r="H99004" s="192"/>
    </row>
    <row r="99005" spans="6:8" x14ac:dyDescent="0.2">
      <c r="F99005" s="195"/>
      <c r="G99005" s="196"/>
      <c r="H99005" s="192"/>
    </row>
    <row r="99006" spans="6:8" x14ac:dyDescent="0.2">
      <c r="F99006" s="195"/>
      <c r="G99006" s="196"/>
      <c r="H99006" s="192"/>
    </row>
    <row r="99007" spans="6:8" x14ac:dyDescent="0.2">
      <c r="F99007" s="195"/>
      <c r="G99007" s="196"/>
      <c r="H99007" s="192"/>
    </row>
    <row r="99008" spans="6:8" x14ac:dyDescent="0.2">
      <c r="F99008" s="195"/>
      <c r="G99008" s="196"/>
      <c r="H99008" s="192"/>
    </row>
    <row r="99009" spans="6:8" x14ac:dyDescent="0.2">
      <c r="F99009" s="195"/>
      <c r="G99009" s="196"/>
      <c r="H99009" s="192"/>
    </row>
    <row r="99010" spans="6:8" x14ac:dyDescent="0.2">
      <c r="F99010" s="195"/>
      <c r="G99010" s="196"/>
      <c r="H99010" s="192"/>
    </row>
    <row r="99011" spans="6:8" x14ac:dyDescent="0.2">
      <c r="F99011" s="195"/>
      <c r="G99011" s="196"/>
      <c r="H99011" s="192"/>
    </row>
    <row r="99012" spans="6:8" x14ac:dyDescent="0.2">
      <c r="F99012" s="195"/>
      <c r="G99012" s="196"/>
      <c r="H99012" s="192"/>
    </row>
    <row r="99013" spans="6:8" x14ac:dyDescent="0.2">
      <c r="F99013" s="195"/>
      <c r="G99013" s="196"/>
      <c r="H99013" s="192"/>
    </row>
    <row r="99014" spans="6:8" x14ac:dyDescent="0.2">
      <c r="F99014" s="195"/>
      <c r="G99014" s="196"/>
      <c r="H99014" s="192"/>
    </row>
    <row r="99015" spans="6:8" x14ac:dyDescent="0.2">
      <c r="F99015" s="195"/>
      <c r="G99015" s="196"/>
      <c r="H99015" s="192"/>
    </row>
    <row r="99016" spans="6:8" x14ac:dyDescent="0.2">
      <c r="F99016" s="195"/>
      <c r="G99016" s="196"/>
      <c r="H99016" s="192"/>
    </row>
    <row r="99017" spans="6:8" x14ac:dyDescent="0.2">
      <c r="F99017" s="195"/>
      <c r="G99017" s="196"/>
      <c r="H99017" s="192"/>
    </row>
    <row r="99018" spans="6:8" x14ac:dyDescent="0.2">
      <c r="F99018" s="195"/>
      <c r="G99018" s="196"/>
      <c r="H99018" s="192"/>
    </row>
    <row r="99019" spans="6:8" x14ac:dyDescent="0.2">
      <c r="F99019" s="195"/>
      <c r="G99019" s="196"/>
      <c r="H99019" s="192"/>
    </row>
    <row r="99020" spans="6:8" x14ac:dyDescent="0.2">
      <c r="F99020" s="195"/>
      <c r="G99020" s="196"/>
      <c r="H99020" s="192"/>
    </row>
    <row r="99021" spans="6:8" x14ac:dyDescent="0.2">
      <c r="F99021" s="195"/>
      <c r="G99021" s="196"/>
      <c r="H99021" s="192"/>
    </row>
    <row r="99022" spans="6:8" x14ac:dyDescent="0.2">
      <c r="F99022" s="195"/>
      <c r="G99022" s="196"/>
      <c r="H99022" s="192"/>
    </row>
    <row r="99023" spans="6:8" x14ac:dyDescent="0.2">
      <c r="F99023" s="195"/>
      <c r="G99023" s="196"/>
      <c r="H99023" s="192"/>
    </row>
    <row r="99024" spans="6:8" x14ac:dyDescent="0.2">
      <c r="F99024" s="195"/>
      <c r="G99024" s="196"/>
      <c r="H99024" s="192"/>
    </row>
    <row r="99025" spans="6:8" x14ac:dyDescent="0.2">
      <c r="F99025" s="195"/>
      <c r="G99025" s="196"/>
      <c r="H99025" s="192"/>
    </row>
    <row r="99026" spans="6:8" x14ac:dyDescent="0.2">
      <c r="F99026" s="195"/>
      <c r="G99026" s="196"/>
      <c r="H99026" s="192"/>
    </row>
    <row r="99027" spans="6:8" x14ac:dyDescent="0.2">
      <c r="F99027" s="195"/>
      <c r="G99027" s="196"/>
      <c r="H99027" s="192"/>
    </row>
    <row r="99028" spans="6:8" x14ac:dyDescent="0.2">
      <c r="F99028" s="195"/>
      <c r="G99028" s="196"/>
      <c r="H99028" s="192"/>
    </row>
    <row r="99029" spans="6:8" x14ac:dyDescent="0.2">
      <c r="F99029" s="195"/>
      <c r="G99029" s="196"/>
      <c r="H99029" s="192"/>
    </row>
    <row r="99030" spans="6:8" x14ac:dyDescent="0.2">
      <c r="F99030" s="195"/>
      <c r="G99030" s="196"/>
      <c r="H99030" s="192"/>
    </row>
    <row r="99031" spans="6:8" x14ac:dyDescent="0.2">
      <c r="F99031" s="195"/>
      <c r="G99031" s="196"/>
      <c r="H99031" s="192"/>
    </row>
    <row r="99032" spans="6:8" x14ac:dyDescent="0.2">
      <c r="F99032" s="195"/>
      <c r="G99032" s="196"/>
      <c r="H99032" s="192"/>
    </row>
    <row r="99033" spans="6:8" x14ac:dyDescent="0.2">
      <c r="F99033" s="195"/>
      <c r="G99033" s="196"/>
      <c r="H99033" s="192"/>
    </row>
    <row r="99034" spans="6:8" x14ac:dyDescent="0.2">
      <c r="F99034" s="195"/>
      <c r="G99034" s="196"/>
      <c r="H99034" s="192"/>
    </row>
    <row r="99035" spans="6:8" x14ac:dyDescent="0.2">
      <c r="F99035" s="195"/>
      <c r="G99035" s="196"/>
      <c r="H99035" s="192"/>
    </row>
    <row r="99036" spans="6:8" x14ac:dyDescent="0.2">
      <c r="F99036" s="195"/>
      <c r="G99036" s="196"/>
      <c r="H99036" s="192"/>
    </row>
    <row r="99037" spans="6:8" x14ac:dyDescent="0.2">
      <c r="F99037" s="195"/>
      <c r="G99037" s="196"/>
      <c r="H99037" s="192"/>
    </row>
    <row r="99038" spans="6:8" x14ac:dyDescent="0.2">
      <c r="F99038" s="195"/>
      <c r="G99038" s="196"/>
      <c r="H99038" s="192"/>
    </row>
    <row r="99039" spans="6:8" x14ac:dyDescent="0.2">
      <c r="F99039" s="195"/>
      <c r="G99039" s="196"/>
      <c r="H99039" s="192"/>
    </row>
    <row r="99040" spans="6:8" x14ac:dyDescent="0.2">
      <c r="F99040" s="195"/>
      <c r="G99040" s="196"/>
      <c r="H99040" s="192"/>
    </row>
    <row r="99041" spans="6:8" x14ac:dyDescent="0.2">
      <c r="F99041" s="195"/>
      <c r="G99041" s="196"/>
      <c r="H99041" s="192"/>
    </row>
    <row r="99042" spans="6:8" x14ac:dyDescent="0.2">
      <c r="F99042" s="195"/>
      <c r="G99042" s="196"/>
      <c r="H99042" s="192"/>
    </row>
    <row r="99043" spans="6:8" x14ac:dyDescent="0.2">
      <c r="F99043" s="195"/>
      <c r="G99043" s="196"/>
      <c r="H99043" s="192"/>
    </row>
    <row r="99044" spans="6:8" x14ac:dyDescent="0.2">
      <c r="F99044" s="195"/>
      <c r="G99044" s="196"/>
      <c r="H99044" s="192"/>
    </row>
    <row r="99045" spans="6:8" x14ac:dyDescent="0.2">
      <c r="F99045" s="195"/>
      <c r="G99045" s="196"/>
      <c r="H99045" s="192"/>
    </row>
    <row r="99046" spans="6:8" x14ac:dyDescent="0.2">
      <c r="F99046" s="195"/>
      <c r="G99046" s="196"/>
      <c r="H99046" s="192"/>
    </row>
    <row r="99047" spans="6:8" x14ac:dyDescent="0.2">
      <c r="F99047" s="195"/>
      <c r="G99047" s="196"/>
      <c r="H99047" s="192"/>
    </row>
    <row r="99048" spans="6:8" x14ac:dyDescent="0.2">
      <c r="F99048" s="195"/>
      <c r="G99048" s="196"/>
      <c r="H99048" s="192"/>
    </row>
    <row r="99049" spans="6:8" x14ac:dyDescent="0.2">
      <c r="F99049" s="195"/>
      <c r="G99049" s="196"/>
      <c r="H99049" s="192"/>
    </row>
    <row r="99050" spans="6:8" x14ac:dyDescent="0.2">
      <c r="F99050" s="195"/>
      <c r="G99050" s="196"/>
      <c r="H99050" s="192"/>
    </row>
    <row r="99051" spans="6:8" x14ac:dyDescent="0.2">
      <c r="F99051" s="195"/>
      <c r="G99051" s="196"/>
      <c r="H99051" s="192"/>
    </row>
    <row r="99052" spans="6:8" x14ac:dyDescent="0.2">
      <c r="F99052" s="195"/>
      <c r="G99052" s="196"/>
      <c r="H99052" s="192"/>
    </row>
    <row r="99053" spans="6:8" x14ac:dyDescent="0.2">
      <c r="F99053" s="195"/>
      <c r="G99053" s="196"/>
      <c r="H99053" s="192"/>
    </row>
    <row r="99054" spans="6:8" x14ac:dyDescent="0.2">
      <c r="F99054" s="195"/>
      <c r="G99054" s="196"/>
      <c r="H99054" s="192"/>
    </row>
    <row r="99055" spans="6:8" x14ac:dyDescent="0.2">
      <c r="F99055" s="195"/>
      <c r="G99055" s="196"/>
      <c r="H99055" s="192"/>
    </row>
    <row r="99056" spans="6:8" x14ac:dyDescent="0.2">
      <c r="F99056" s="195"/>
      <c r="G99056" s="196"/>
      <c r="H99056" s="192"/>
    </row>
    <row r="99057" spans="6:8" x14ac:dyDescent="0.2">
      <c r="F99057" s="195"/>
      <c r="G99057" s="196"/>
      <c r="H99057" s="192"/>
    </row>
    <row r="99058" spans="6:8" x14ac:dyDescent="0.2">
      <c r="F99058" s="195"/>
      <c r="G99058" s="196"/>
      <c r="H99058" s="192"/>
    </row>
    <row r="99059" spans="6:8" x14ac:dyDescent="0.2">
      <c r="F99059" s="195"/>
      <c r="G99059" s="196"/>
      <c r="H99059" s="192"/>
    </row>
    <row r="99060" spans="6:8" x14ac:dyDescent="0.2">
      <c r="F99060" s="195"/>
      <c r="G99060" s="196"/>
      <c r="H99060" s="192"/>
    </row>
    <row r="99061" spans="6:8" x14ac:dyDescent="0.2">
      <c r="F99061" s="195"/>
      <c r="G99061" s="196"/>
      <c r="H99061" s="192"/>
    </row>
    <row r="99062" spans="6:8" x14ac:dyDescent="0.2">
      <c r="F99062" s="195"/>
      <c r="G99062" s="196"/>
      <c r="H99062" s="192"/>
    </row>
    <row r="99063" spans="6:8" x14ac:dyDescent="0.2">
      <c r="F99063" s="195"/>
      <c r="G99063" s="196"/>
      <c r="H99063" s="192"/>
    </row>
    <row r="99064" spans="6:8" x14ac:dyDescent="0.2">
      <c r="F99064" s="195"/>
      <c r="G99064" s="196"/>
      <c r="H99064" s="192"/>
    </row>
    <row r="99065" spans="6:8" x14ac:dyDescent="0.2">
      <c r="F99065" s="195"/>
      <c r="G99065" s="196"/>
      <c r="H99065" s="192"/>
    </row>
    <row r="99066" spans="6:8" x14ac:dyDescent="0.2">
      <c r="F99066" s="195"/>
      <c r="G99066" s="196"/>
      <c r="H99066" s="192"/>
    </row>
    <row r="99067" spans="6:8" x14ac:dyDescent="0.2">
      <c r="F99067" s="195"/>
      <c r="G99067" s="196"/>
      <c r="H99067" s="192"/>
    </row>
    <row r="99068" spans="6:8" x14ac:dyDescent="0.2">
      <c r="F99068" s="195"/>
      <c r="G99068" s="196"/>
      <c r="H99068" s="192"/>
    </row>
    <row r="99069" spans="6:8" x14ac:dyDescent="0.2">
      <c r="F99069" s="195"/>
      <c r="G99069" s="196"/>
      <c r="H99069" s="192"/>
    </row>
    <row r="99070" spans="6:8" x14ac:dyDescent="0.2">
      <c r="F99070" s="195"/>
      <c r="G99070" s="196"/>
      <c r="H99070" s="192"/>
    </row>
    <row r="99071" spans="6:8" x14ac:dyDescent="0.2">
      <c r="F99071" s="195"/>
      <c r="G99071" s="196"/>
      <c r="H99071" s="192"/>
    </row>
    <row r="99072" spans="6:8" x14ac:dyDescent="0.2">
      <c r="F99072" s="195"/>
      <c r="G99072" s="196"/>
      <c r="H99072" s="192"/>
    </row>
    <row r="99073" spans="6:8" x14ac:dyDescent="0.2">
      <c r="F99073" s="195"/>
      <c r="G99073" s="196"/>
      <c r="H99073" s="192"/>
    </row>
    <row r="99074" spans="6:8" x14ac:dyDescent="0.2">
      <c r="F99074" s="195"/>
      <c r="G99074" s="196"/>
      <c r="H99074" s="192"/>
    </row>
    <row r="99075" spans="6:8" x14ac:dyDescent="0.2">
      <c r="F99075" s="195"/>
      <c r="G99075" s="196"/>
      <c r="H99075" s="192"/>
    </row>
    <row r="99076" spans="6:8" x14ac:dyDescent="0.2">
      <c r="F99076" s="195"/>
      <c r="G99076" s="196"/>
      <c r="H99076" s="192"/>
    </row>
    <row r="99077" spans="6:8" x14ac:dyDescent="0.2">
      <c r="F99077" s="195"/>
      <c r="G99077" s="196"/>
      <c r="H99077" s="192"/>
    </row>
    <row r="99078" spans="6:8" x14ac:dyDescent="0.2">
      <c r="F99078" s="195"/>
      <c r="G99078" s="196"/>
      <c r="H99078" s="192"/>
    </row>
    <row r="99079" spans="6:8" x14ac:dyDescent="0.2">
      <c r="F99079" s="195"/>
      <c r="G99079" s="196"/>
      <c r="H99079" s="192"/>
    </row>
    <row r="99080" spans="6:8" x14ac:dyDescent="0.2">
      <c r="F99080" s="195"/>
      <c r="G99080" s="196"/>
      <c r="H99080" s="192"/>
    </row>
    <row r="99081" spans="6:8" x14ac:dyDescent="0.2">
      <c r="F99081" s="195"/>
      <c r="G99081" s="196"/>
      <c r="H99081" s="192"/>
    </row>
    <row r="99082" spans="6:8" x14ac:dyDescent="0.2">
      <c r="F99082" s="195"/>
      <c r="G99082" s="196"/>
      <c r="H99082" s="192"/>
    </row>
    <row r="99083" spans="6:8" x14ac:dyDescent="0.2">
      <c r="F99083" s="195"/>
      <c r="G99083" s="196"/>
      <c r="H99083" s="192"/>
    </row>
    <row r="99084" spans="6:8" x14ac:dyDescent="0.2">
      <c r="F99084" s="195"/>
      <c r="G99084" s="196"/>
      <c r="H99084" s="192"/>
    </row>
    <row r="99085" spans="6:8" x14ac:dyDescent="0.2">
      <c r="F99085" s="195"/>
      <c r="G99085" s="196"/>
      <c r="H99085" s="192"/>
    </row>
    <row r="99086" spans="6:8" x14ac:dyDescent="0.2">
      <c r="F99086" s="195"/>
      <c r="G99086" s="196"/>
      <c r="H99086" s="192"/>
    </row>
    <row r="99087" spans="6:8" x14ac:dyDescent="0.2">
      <c r="F99087" s="195"/>
      <c r="G99087" s="196"/>
      <c r="H99087" s="192"/>
    </row>
    <row r="99088" spans="6:8" x14ac:dyDescent="0.2">
      <c r="F99088" s="195"/>
      <c r="G99088" s="196"/>
      <c r="H99088" s="192"/>
    </row>
    <row r="99089" spans="6:8" x14ac:dyDescent="0.2">
      <c r="F99089" s="195"/>
      <c r="G99089" s="196"/>
      <c r="H99089" s="192"/>
    </row>
    <row r="99090" spans="6:8" x14ac:dyDescent="0.2">
      <c r="F99090" s="195"/>
      <c r="G99090" s="196"/>
      <c r="H99090" s="192"/>
    </row>
    <row r="99091" spans="6:8" x14ac:dyDescent="0.2">
      <c r="F99091" s="195"/>
      <c r="G99091" s="196"/>
      <c r="H99091" s="192"/>
    </row>
    <row r="99092" spans="6:8" x14ac:dyDescent="0.2">
      <c r="F99092" s="195"/>
      <c r="G99092" s="196"/>
      <c r="H99092" s="192"/>
    </row>
    <row r="99093" spans="6:8" x14ac:dyDescent="0.2">
      <c r="F99093" s="195"/>
      <c r="G99093" s="196"/>
      <c r="H99093" s="192"/>
    </row>
    <row r="99094" spans="6:8" x14ac:dyDescent="0.2">
      <c r="F99094" s="195"/>
      <c r="G99094" s="196"/>
      <c r="H99094" s="192"/>
    </row>
    <row r="99095" spans="6:8" x14ac:dyDescent="0.2">
      <c r="F99095" s="195"/>
      <c r="G99095" s="196"/>
      <c r="H99095" s="192"/>
    </row>
    <row r="99096" spans="6:8" x14ac:dyDescent="0.2">
      <c r="F99096" s="195"/>
      <c r="G99096" s="196"/>
      <c r="H99096" s="192"/>
    </row>
    <row r="99097" spans="6:8" x14ac:dyDescent="0.2">
      <c r="F99097" s="195"/>
      <c r="G99097" s="196"/>
      <c r="H99097" s="192"/>
    </row>
    <row r="99098" spans="6:8" x14ac:dyDescent="0.2">
      <c r="F99098" s="195"/>
      <c r="G99098" s="196"/>
      <c r="H99098" s="192"/>
    </row>
    <row r="99099" spans="6:8" x14ac:dyDescent="0.2">
      <c r="F99099" s="195"/>
      <c r="G99099" s="196"/>
      <c r="H99099" s="192"/>
    </row>
    <row r="99100" spans="6:8" x14ac:dyDescent="0.2">
      <c r="F99100" s="195"/>
      <c r="G99100" s="196"/>
      <c r="H99100" s="192"/>
    </row>
    <row r="99101" spans="6:8" x14ac:dyDescent="0.2">
      <c r="F99101" s="195"/>
      <c r="G99101" s="196"/>
      <c r="H99101" s="192"/>
    </row>
    <row r="99102" spans="6:8" x14ac:dyDescent="0.2">
      <c r="F99102" s="195"/>
      <c r="G99102" s="196"/>
      <c r="H99102" s="192"/>
    </row>
    <row r="99103" spans="6:8" x14ac:dyDescent="0.2">
      <c r="F99103" s="195"/>
      <c r="G99103" s="196"/>
      <c r="H99103" s="192"/>
    </row>
    <row r="99104" spans="6:8" x14ac:dyDescent="0.2">
      <c r="F99104" s="195"/>
      <c r="G99104" s="196"/>
      <c r="H99104" s="192"/>
    </row>
    <row r="99105" spans="6:8" x14ac:dyDescent="0.2">
      <c r="F99105" s="195"/>
      <c r="G99105" s="196"/>
      <c r="H99105" s="192"/>
    </row>
    <row r="99106" spans="6:8" x14ac:dyDescent="0.2">
      <c r="F99106" s="195"/>
      <c r="G99106" s="196"/>
      <c r="H99106" s="192"/>
    </row>
    <row r="99107" spans="6:8" x14ac:dyDescent="0.2">
      <c r="F99107" s="195"/>
      <c r="G99107" s="196"/>
      <c r="H99107" s="192"/>
    </row>
    <row r="99108" spans="6:8" x14ac:dyDescent="0.2">
      <c r="F99108" s="195"/>
      <c r="G99108" s="196"/>
      <c r="H99108" s="192"/>
    </row>
    <row r="99109" spans="6:8" x14ac:dyDescent="0.2">
      <c r="F99109" s="195"/>
      <c r="G99109" s="196"/>
      <c r="H99109" s="192"/>
    </row>
    <row r="99110" spans="6:8" x14ac:dyDescent="0.2">
      <c r="F99110" s="195"/>
      <c r="G99110" s="196"/>
      <c r="H99110" s="192"/>
    </row>
    <row r="99111" spans="6:8" x14ac:dyDescent="0.2">
      <c r="F99111" s="195"/>
      <c r="G99111" s="196"/>
      <c r="H99111" s="192"/>
    </row>
    <row r="99112" spans="6:8" x14ac:dyDescent="0.2">
      <c r="F99112" s="195"/>
      <c r="G99112" s="196"/>
      <c r="H99112" s="192"/>
    </row>
    <row r="99113" spans="6:8" x14ac:dyDescent="0.2">
      <c r="F99113" s="195"/>
      <c r="G99113" s="196"/>
      <c r="H99113" s="192"/>
    </row>
    <row r="99114" spans="6:8" x14ac:dyDescent="0.2">
      <c r="F99114" s="195"/>
      <c r="G99114" s="196"/>
      <c r="H99114" s="192"/>
    </row>
    <row r="99115" spans="6:8" x14ac:dyDescent="0.2">
      <c r="F99115" s="195"/>
      <c r="G99115" s="196"/>
      <c r="H99115" s="192"/>
    </row>
    <row r="99116" spans="6:8" x14ac:dyDescent="0.2">
      <c r="F99116" s="195"/>
      <c r="G99116" s="196"/>
      <c r="H99116" s="192"/>
    </row>
    <row r="99117" spans="6:8" x14ac:dyDescent="0.2">
      <c r="F99117" s="195"/>
      <c r="G99117" s="196"/>
      <c r="H99117" s="192"/>
    </row>
    <row r="99118" spans="6:8" x14ac:dyDescent="0.2">
      <c r="F99118" s="195"/>
      <c r="G99118" s="196"/>
      <c r="H99118" s="192"/>
    </row>
    <row r="99119" spans="6:8" x14ac:dyDescent="0.2">
      <c r="F99119" s="195"/>
      <c r="G99119" s="196"/>
      <c r="H99119" s="192"/>
    </row>
    <row r="99120" spans="6:8" x14ac:dyDescent="0.2">
      <c r="F99120" s="195"/>
      <c r="G99120" s="196"/>
      <c r="H99120" s="192"/>
    </row>
    <row r="99121" spans="6:8" x14ac:dyDescent="0.2">
      <c r="F99121" s="195"/>
      <c r="G99121" s="196"/>
      <c r="H99121" s="192"/>
    </row>
    <row r="99122" spans="6:8" x14ac:dyDescent="0.2">
      <c r="F99122" s="195"/>
      <c r="G99122" s="196"/>
      <c r="H99122" s="192"/>
    </row>
    <row r="99123" spans="6:8" x14ac:dyDescent="0.2">
      <c r="F99123" s="195"/>
      <c r="G99123" s="196"/>
      <c r="H99123" s="192"/>
    </row>
    <row r="99124" spans="6:8" x14ac:dyDescent="0.2">
      <c r="F99124" s="195"/>
      <c r="G99124" s="196"/>
      <c r="H99124" s="192"/>
    </row>
    <row r="99125" spans="6:8" x14ac:dyDescent="0.2">
      <c r="F99125" s="195"/>
      <c r="G99125" s="196"/>
      <c r="H99125" s="192"/>
    </row>
    <row r="99126" spans="6:8" x14ac:dyDescent="0.2">
      <c r="F99126" s="195"/>
      <c r="G99126" s="196"/>
      <c r="H99126" s="192"/>
    </row>
    <row r="99127" spans="6:8" x14ac:dyDescent="0.2">
      <c r="F99127" s="195"/>
      <c r="G99127" s="196"/>
      <c r="H99127" s="192"/>
    </row>
    <row r="99128" spans="6:8" x14ac:dyDescent="0.2">
      <c r="F99128" s="195"/>
      <c r="G99128" s="196"/>
      <c r="H99128" s="192"/>
    </row>
    <row r="99129" spans="6:8" x14ac:dyDescent="0.2">
      <c r="F99129" s="195"/>
      <c r="G99129" s="196"/>
      <c r="H99129" s="192"/>
    </row>
    <row r="99130" spans="6:8" x14ac:dyDescent="0.2">
      <c r="F99130" s="195"/>
      <c r="G99130" s="196"/>
      <c r="H99130" s="192"/>
    </row>
    <row r="99131" spans="6:8" x14ac:dyDescent="0.2">
      <c r="F99131" s="195"/>
      <c r="G99131" s="196"/>
      <c r="H99131" s="192"/>
    </row>
    <row r="99132" spans="6:8" x14ac:dyDescent="0.2">
      <c r="F99132" s="195"/>
      <c r="G99132" s="196"/>
      <c r="H99132" s="192"/>
    </row>
    <row r="99133" spans="6:8" x14ac:dyDescent="0.2">
      <c r="F99133" s="195"/>
      <c r="G99133" s="196"/>
      <c r="H99133" s="192"/>
    </row>
    <row r="99134" spans="6:8" x14ac:dyDescent="0.2">
      <c r="F99134" s="195"/>
      <c r="G99134" s="196"/>
      <c r="H99134" s="192"/>
    </row>
    <row r="99135" spans="6:8" x14ac:dyDescent="0.2">
      <c r="F99135" s="195"/>
      <c r="G99135" s="196"/>
      <c r="H99135" s="192"/>
    </row>
    <row r="99136" spans="6:8" x14ac:dyDescent="0.2">
      <c r="F99136" s="195"/>
      <c r="G99136" s="196"/>
      <c r="H99136" s="192"/>
    </row>
    <row r="99137" spans="6:8" x14ac:dyDescent="0.2">
      <c r="F99137" s="195"/>
      <c r="G99137" s="196"/>
      <c r="H99137" s="192"/>
    </row>
    <row r="99138" spans="6:8" x14ac:dyDescent="0.2">
      <c r="F99138" s="195"/>
      <c r="G99138" s="196"/>
      <c r="H99138" s="192"/>
    </row>
    <row r="99139" spans="6:8" x14ac:dyDescent="0.2">
      <c r="F99139" s="195"/>
      <c r="G99139" s="196"/>
      <c r="H99139" s="192"/>
    </row>
    <row r="99140" spans="6:8" x14ac:dyDescent="0.2">
      <c r="F99140" s="195"/>
      <c r="G99140" s="196"/>
      <c r="H99140" s="192"/>
    </row>
    <row r="99141" spans="6:8" x14ac:dyDescent="0.2">
      <c r="F99141" s="195"/>
      <c r="G99141" s="196"/>
      <c r="H99141" s="192"/>
    </row>
    <row r="99142" spans="6:8" x14ac:dyDescent="0.2">
      <c r="F99142" s="195"/>
      <c r="G99142" s="196"/>
      <c r="H99142" s="192"/>
    </row>
    <row r="99143" spans="6:8" x14ac:dyDescent="0.2">
      <c r="F99143" s="195"/>
      <c r="G99143" s="196"/>
      <c r="H99143" s="192"/>
    </row>
    <row r="99144" spans="6:8" x14ac:dyDescent="0.2">
      <c r="F99144" s="195"/>
      <c r="G99144" s="196"/>
      <c r="H99144" s="192"/>
    </row>
    <row r="99145" spans="6:8" x14ac:dyDescent="0.2">
      <c r="F99145" s="195"/>
      <c r="G99145" s="196"/>
      <c r="H99145" s="192"/>
    </row>
    <row r="99146" spans="6:8" x14ac:dyDescent="0.2">
      <c r="F99146" s="195"/>
      <c r="G99146" s="196"/>
      <c r="H99146" s="192"/>
    </row>
    <row r="99147" spans="6:8" x14ac:dyDescent="0.2">
      <c r="F99147" s="195"/>
      <c r="G99147" s="196"/>
      <c r="H99147" s="192"/>
    </row>
    <row r="99148" spans="6:8" x14ac:dyDescent="0.2">
      <c r="F99148" s="195"/>
      <c r="G99148" s="196"/>
      <c r="H99148" s="192"/>
    </row>
    <row r="99149" spans="6:8" x14ac:dyDescent="0.2">
      <c r="F99149" s="195"/>
      <c r="G99149" s="196"/>
      <c r="H99149" s="192"/>
    </row>
    <row r="99150" spans="6:8" x14ac:dyDescent="0.2">
      <c r="F99150" s="195"/>
      <c r="G99150" s="196"/>
      <c r="H99150" s="192"/>
    </row>
    <row r="99151" spans="6:8" x14ac:dyDescent="0.2">
      <c r="F99151" s="195"/>
      <c r="G99151" s="196"/>
      <c r="H99151" s="192"/>
    </row>
    <row r="99152" spans="6:8" x14ac:dyDescent="0.2">
      <c r="F99152" s="195"/>
      <c r="G99152" s="196"/>
      <c r="H99152" s="192"/>
    </row>
    <row r="99153" spans="6:8" x14ac:dyDescent="0.2">
      <c r="F99153" s="195"/>
      <c r="G99153" s="196"/>
      <c r="H99153" s="192"/>
    </row>
    <row r="99154" spans="6:8" x14ac:dyDescent="0.2">
      <c r="F99154" s="195"/>
      <c r="G99154" s="196"/>
      <c r="H99154" s="192"/>
    </row>
    <row r="99155" spans="6:8" x14ac:dyDescent="0.2">
      <c r="F99155" s="195"/>
      <c r="G99155" s="196"/>
      <c r="H99155" s="192"/>
    </row>
    <row r="99156" spans="6:8" x14ac:dyDescent="0.2">
      <c r="F99156" s="195"/>
      <c r="G99156" s="196"/>
      <c r="H99156" s="192"/>
    </row>
    <row r="99157" spans="6:8" x14ac:dyDescent="0.2">
      <c r="F99157" s="195"/>
      <c r="G99157" s="196"/>
      <c r="H99157" s="192"/>
    </row>
    <row r="99158" spans="6:8" x14ac:dyDescent="0.2">
      <c r="F99158" s="195"/>
      <c r="G99158" s="196"/>
      <c r="H99158" s="192"/>
    </row>
    <row r="99159" spans="6:8" x14ac:dyDescent="0.2">
      <c r="F99159" s="195"/>
      <c r="G99159" s="196"/>
      <c r="H99159" s="192"/>
    </row>
    <row r="99160" spans="6:8" x14ac:dyDescent="0.2">
      <c r="F99160" s="195"/>
      <c r="G99160" s="196"/>
      <c r="H99160" s="192"/>
    </row>
    <row r="99161" spans="6:8" x14ac:dyDescent="0.2">
      <c r="F99161" s="195"/>
      <c r="G99161" s="196"/>
      <c r="H99161" s="192"/>
    </row>
    <row r="99162" spans="6:8" x14ac:dyDescent="0.2">
      <c r="F99162" s="195"/>
      <c r="G99162" s="196"/>
      <c r="H99162" s="192"/>
    </row>
    <row r="99163" spans="6:8" x14ac:dyDescent="0.2">
      <c r="F99163" s="195"/>
      <c r="G99163" s="196"/>
      <c r="H99163" s="192"/>
    </row>
    <row r="99164" spans="6:8" x14ac:dyDescent="0.2">
      <c r="F99164" s="195"/>
      <c r="G99164" s="196"/>
      <c r="H99164" s="192"/>
    </row>
    <row r="99165" spans="6:8" x14ac:dyDescent="0.2">
      <c r="F99165" s="195"/>
      <c r="G99165" s="196"/>
      <c r="H99165" s="192"/>
    </row>
    <row r="99166" spans="6:8" x14ac:dyDescent="0.2">
      <c r="F99166" s="195"/>
      <c r="G99166" s="196"/>
      <c r="H99166" s="192"/>
    </row>
    <row r="99167" spans="6:8" x14ac:dyDescent="0.2">
      <c r="F99167" s="195"/>
      <c r="G99167" s="196"/>
      <c r="H99167" s="192"/>
    </row>
    <row r="99168" spans="6:8" x14ac:dyDescent="0.2">
      <c r="F99168" s="195"/>
      <c r="G99168" s="196"/>
      <c r="H99168" s="192"/>
    </row>
    <row r="99169" spans="6:8" x14ac:dyDescent="0.2">
      <c r="F99169" s="195"/>
      <c r="G99169" s="196"/>
      <c r="H99169" s="192"/>
    </row>
    <row r="99170" spans="6:8" x14ac:dyDescent="0.2">
      <c r="F99170" s="195"/>
      <c r="G99170" s="196"/>
      <c r="H99170" s="192"/>
    </row>
    <row r="99171" spans="6:8" x14ac:dyDescent="0.2">
      <c r="F99171" s="195"/>
      <c r="G99171" s="196"/>
      <c r="H99171" s="192"/>
    </row>
    <row r="99172" spans="6:8" x14ac:dyDescent="0.2">
      <c r="F99172" s="195"/>
      <c r="G99172" s="196"/>
      <c r="H99172" s="192"/>
    </row>
    <row r="99173" spans="6:8" x14ac:dyDescent="0.2">
      <c r="F99173" s="195"/>
      <c r="G99173" s="196"/>
      <c r="H99173" s="192"/>
    </row>
    <row r="99174" spans="6:8" x14ac:dyDescent="0.2">
      <c r="F99174" s="195"/>
      <c r="G99174" s="196"/>
      <c r="H99174" s="192"/>
    </row>
    <row r="99175" spans="6:8" x14ac:dyDescent="0.2">
      <c r="F99175" s="195"/>
      <c r="G99175" s="196"/>
      <c r="H99175" s="192"/>
    </row>
    <row r="99176" spans="6:8" x14ac:dyDescent="0.2">
      <c r="F99176" s="195"/>
      <c r="G99176" s="196"/>
      <c r="H99176" s="192"/>
    </row>
    <row r="99177" spans="6:8" x14ac:dyDescent="0.2">
      <c r="F99177" s="195"/>
      <c r="G99177" s="196"/>
      <c r="H99177" s="192"/>
    </row>
    <row r="99178" spans="6:8" x14ac:dyDescent="0.2">
      <c r="F99178" s="195"/>
      <c r="G99178" s="196"/>
      <c r="H99178" s="192"/>
    </row>
    <row r="99179" spans="6:8" x14ac:dyDescent="0.2">
      <c r="F99179" s="195"/>
      <c r="G99179" s="196"/>
      <c r="H99179" s="192"/>
    </row>
    <row r="99180" spans="6:8" x14ac:dyDescent="0.2">
      <c r="F99180" s="195"/>
      <c r="G99180" s="196"/>
      <c r="H99180" s="192"/>
    </row>
    <row r="99181" spans="6:8" x14ac:dyDescent="0.2">
      <c r="F99181" s="195"/>
      <c r="G99181" s="196"/>
      <c r="H99181" s="192"/>
    </row>
    <row r="99182" spans="6:8" x14ac:dyDescent="0.2">
      <c r="F99182" s="195"/>
      <c r="G99182" s="196"/>
      <c r="H99182" s="192"/>
    </row>
    <row r="99183" spans="6:8" x14ac:dyDescent="0.2">
      <c r="F99183" s="195"/>
      <c r="G99183" s="196"/>
      <c r="H99183" s="192"/>
    </row>
    <row r="99184" spans="6:8" x14ac:dyDescent="0.2">
      <c r="F99184" s="195"/>
      <c r="G99184" s="196"/>
      <c r="H99184" s="192"/>
    </row>
    <row r="99185" spans="6:8" x14ac:dyDescent="0.2">
      <c r="F99185" s="195"/>
      <c r="G99185" s="196"/>
      <c r="H99185" s="192"/>
    </row>
    <row r="99186" spans="6:8" x14ac:dyDescent="0.2">
      <c r="F99186" s="195"/>
      <c r="G99186" s="196"/>
      <c r="H99186" s="192"/>
    </row>
    <row r="99187" spans="6:8" x14ac:dyDescent="0.2">
      <c r="F99187" s="195"/>
      <c r="G99187" s="196"/>
      <c r="H99187" s="192"/>
    </row>
    <row r="99188" spans="6:8" x14ac:dyDescent="0.2">
      <c r="F99188" s="195"/>
      <c r="G99188" s="196"/>
      <c r="H99188" s="192"/>
    </row>
    <row r="99189" spans="6:8" x14ac:dyDescent="0.2">
      <c r="F99189" s="195"/>
      <c r="G99189" s="196"/>
      <c r="H99189" s="192"/>
    </row>
    <row r="99190" spans="6:8" x14ac:dyDescent="0.2">
      <c r="F99190" s="195"/>
      <c r="G99190" s="196"/>
      <c r="H99190" s="192"/>
    </row>
    <row r="99191" spans="6:8" x14ac:dyDescent="0.2">
      <c r="F99191" s="195"/>
      <c r="G99191" s="196"/>
      <c r="H99191" s="192"/>
    </row>
    <row r="99192" spans="6:8" x14ac:dyDescent="0.2">
      <c r="F99192" s="195"/>
      <c r="G99192" s="196"/>
      <c r="H99192" s="192"/>
    </row>
    <row r="99193" spans="6:8" x14ac:dyDescent="0.2">
      <c r="F99193" s="195"/>
      <c r="G99193" s="196"/>
      <c r="H99193" s="192"/>
    </row>
    <row r="99194" spans="6:8" x14ac:dyDescent="0.2">
      <c r="F99194" s="195"/>
      <c r="G99194" s="196"/>
      <c r="H99194" s="192"/>
    </row>
    <row r="99195" spans="6:8" x14ac:dyDescent="0.2">
      <c r="F99195" s="195"/>
      <c r="G99195" s="196"/>
      <c r="H99195" s="192"/>
    </row>
    <row r="99196" spans="6:8" x14ac:dyDescent="0.2">
      <c r="F99196" s="195"/>
      <c r="G99196" s="196"/>
      <c r="H99196" s="192"/>
    </row>
    <row r="99197" spans="6:8" x14ac:dyDescent="0.2">
      <c r="F99197" s="195"/>
      <c r="G99197" s="196"/>
      <c r="H99197" s="192"/>
    </row>
    <row r="99198" spans="6:8" x14ac:dyDescent="0.2">
      <c r="F99198" s="195"/>
      <c r="G99198" s="196"/>
      <c r="H99198" s="192"/>
    </row>
    <row r="99199" spans="6:8" x14ac:dyDescent="0.2">
      <c r="F99199" s="195"/>
      <c r="G99199" s="196"/>
      <c r="H99199" s="192"/>
    </row>
    <row r="99200" spans="6:8" x14ac:dyDescent="0.2">
      <c r="F99200" s="195"/>
      <c r="G99200" s="196"/>
      <c r="H99200" s="192"/>
    </row>
    <row r="99201" spans="6:8" x14ac:dyDescent="0.2">
      <c r="F99201" s="195"/>
      <c r="G99201" s="196"/>
      <c r="H99201" s="192"/>
    </row>
    <row r="99202" spans="6:8" x14ac:dyDescent="0.2">
      <c r="F99202" s="195"/>
      <c r="G99202" s="196"/>
      <c r="H99202" s="192"/>
    </row>
    <row r="99203" spans="6:8" x14ac:dyDescent="0.2">
      <c r="F99203" s="195"/>
      <c r="G99203" s="196"/>
      <c r="H99203" s="192"/>
    </row>
    <row r="99204" spans="6:8" x14ac:dyDescent="0.2">
      <c r="F99204" s="195"/>
      <c r="G99204" s="196"/>
      <c r="H99204" s="192"/>
    </row>
    <row r="99205" spans="6:8" x14ac:dyDescent="0.2">
      <c r="F99205" s="195"/>
      <c r="G99205" s="196"/>
      <c r="H99205" s="192"/>
    </row>
    <row r="99206" spans="6:8" x14ac:dyDescent="0.2">
      <c r="F99206" s="195"/>
      <c r="G99206" s="196"/>
      <c r="H99206" s="192"/>
    </row>
    <row r="99207" spans="6:8" x14ac:dyDescent="0.2">
      <c r="F99207" s="195"/>
      <c r="G99207" s="196"/>
      <c r="H99207" s="192"/>
    </row>
    <row r="99208" spans="6:8" x14ac:dyDescent="0.2">
      <c r="F99208" s="195"/>
      <c r="G99208" s="196"/>
      <c r="H99208" s="192"/>
    </row>
    <row r="99209" spans="6:8" x14ac:dyDescent="0.2">
      <c r="F99209" s="195"/>
      <c r="G99209" s="196"/>
      <c r="H99209" s="192"/>
    </row>
    <row r="99210" spans="6:8" x14ac:dyDescent="0.2">
      <c r="F99210" s="195"/>
      <c r="G99210" s="196"/>
      <c r="H99210" s="192"/>
    </row>
    <row r="99211" spans="6:8" x14ac:dyDescent="0.2">
      <c r="F99211" s="195"/>
      <c r="G99211" s="196"/>
      <c r="H99211" s="192"/>
    </row>
    <row r="99212" spans="6:8" x14ac:dyDescent="0.2">
      <c r="F99212" s="195"/>
      <c r="G99212" s="196"/>
      <c r="H99212" s="192"/>
    </row>
    <row r="99213" spans="6:8" x14ac:dyDescent="0.2">
      <c r="F99213" s="195"/>
      <c r="G99213" s="196"/>
      <c r="H99213" s="192"/>
    </row>
    <row r="99214" spans="6:8" x14ac:dyDescent="0.2">
      <c r="F99214" s="195"/>
      <c r="G99214" s="196"/>
      <c r="H99214" s="192"/>
    </row>
    <row r="99215" spans="6:8" x14ac:dyDescent="0.2">
      <c r="F99215" s="195"/>
      <c r="G99215" s="196"/>
      <c r="H99215" s="192"/>
    </row>
    <row r="99216" spans="6:8" x14ac:dyDescent="0.2">
      <c r="F99216" s="195"/>
      <c r="G99216" s="196"/>
      <c r="H99216" s="192"/>
    </row>
    <row r="99217" spans="6:8" x14ac:dyDescent="0.2">
      <c r="F99217" s="195"/>
      <c r="G99217" s="196"/>
      <c r="H99217" s="192"/>
    </row>
    <row r="99218" spans="6:8" x14ac:dyDescent="0.2">
      <c r="F99218" s="195"/>
      <c r="G99218" s="196"/>
      <c r="H99218" s="192"/>
    </row>
    <row r="99219" spans="6:8" x14ac:dyDescent="0.2">
      <c r="F99219" s="195"/>
      <c r="G99219" s="196"/>
      <c r="H99219" s="192"/>
    </row>
    <row r="99220" spans="6:8" x14ac:dyDescent="0.2">
      <c r="F99220" s="195"/>
      <c r="G99220" s="196"/>
      <c r="H99220" s="192"/>
    </row>
    <row r="99221" spans="6:8" x14ac:dyDescent="0.2">
      <c r="F99221" s="195"/>
      <c r="G99221" s="196"/>
      <c r="H99221" s="192"/>
    </row>
    <row r="99222" spans="6:8" x14ac:dyDescent="0.2">
      <c r="F99222" s="195"/>
      <c r="G99222" s="196"/>
      <c r="H99222" s="192"/>
    </row>
    <row r="99223" spans="6:8" x14ac:dyDescent="0.2">
      <c r="F99223" s="195"/>
      <c r="G99223" s="196"/>
      <c r="H99223" s="192"/>
    </row>
    <row r="99224" spans="6:8" x14ac:dyDescent="0.2">
      <c r="F99224" s="195"/>
      <c r="G99224" s="196"/>
      <c r="H99224" s="192"/>
    </row>
    <row r="99225" spans="6:8" x14ac:dyDescent="0.2">
      <c r="F99225" s="195"/>
      <c r="G99225" s="196"/>
      <c r="H99225" s="192"/>
    </row>
    <row r="99226" spans="6:8" x14ac:dyDescent="0.2">
      <c r="F99226" s="195"/>
      <c r="G99226" s="196"/>
      <c r="H99226" s="192"/>
    </row>
    <row r="99227" spans="6:8" x14ac:dyDescent="0.2">
      <c r="F99227" s="195"/>
      <c r="G99227" s="196"/>
      <c r="H99227" s="192"/>
    </row>
    <row r="99228" spans="6:8" x14ac:dyDescent="0.2">
      <c r="F99228" s="195"/>
      <c r="G99228" s="196"/>
      <c r="H99228" s="192"/>
    </row>
    <row r="99229" spans="6:8" x14ac:dyDescent="0.2">
      <c r="F99229" s="195"/>
      <c r="G99229" s="196"/>
      <c r="H99229" s="192"/>
    </row>
    <row r="99230" spans="6:8" x14ac:dyDescent="0.2">
      <c r="F99230" s="195"/>
      <c r="G99230" s="196"/>
      <c r="H99230" s="192"/>
    </row>
    <row r="99231" spans="6:8" x14ac:dyDescent="0.2">
      <c r="F99231" s="195"/>
      <c r="G99231" s="196"/>
      <c r="H99231" s="192"/>
    </row>
    <row r="99232" spans="6:8" x14ac:dyDescent="0.2">
      <c r="F99232" s="195"/>
      <c r="G99232" s="196"/>
      <c r="H99232" s="192"/>
    </row>
    <row r="99233" spans="6:8" x14ac:dyDescent="0.2">
      <c r="F99233" s="195"/>
      <c r="G99233" s="196"/>
      <c r="H99233" s="192"/>
    </row>
    <row r="99234" spans="6:8" x14ac:dyDescent="0.2">
      <c r="F99234" s="195"/>
      <c r="G99234" s="196"/>
      <c r="H99234" s="192"/>
    </row>
    <row r="99235" spans="6:8" x14ac:dyDescent="0.2">
      <c r="F99235" s="195"/>
      <c r="G99235" s="196"/>
      <c r="H99235" s="192"/>
    </row>
    <row r="99236" spans="6:8" x14ac:dyDescent="0.2">
      <c r="F99236" s="195"/>
      <c r="G99236" s="196"/>
      <c r="H99236" s="192"/>
    </row>
    <row r="99237" spans="6:8" x14ac:dyDescent="0.2">
      <c r="F99237" s="195"/>
      <c r="G99237" s="196"/>
      <c r="H99237" s="192"/>
    </row>
    <row r="99238" spans="6:8" x14ac:dyDescent="0.2">
      <c r="F99238" s="195"/>
      <c r="G99238" s="196"/>
      <c r="H99238" s="192"/>
    </row>
    <row r="99239" spans="6:8" x14ac:dyDescent="0.2">
      <c r="F99239" s="195"/>
      <c r="G99239" s="196"/>
      <c r="H99239" s="192"/>
    </row>
    <row r="99240" spans="6:8" x14ac:dyDescent="0.2">
      <c r="F99240" s="195"/>
      <c r="G99240" s="196"/>
      <c r="H99240" s="192"/>
    </row>
    <row r="99241" spans="6:8" x14ac:dyDescent="0.2">
      <c r="F99241" s="195"/>
      <c r="G99241" s="196"/>
      <c r="H99241" s="192"/>
    </row>
    <row r="99242" spans="6:8" x14ac:dyDescent="0.2">
      <c r="F99242" s="195"/>
      <c r="G99242" s="196"/>
      <c r="H99242" s="192"/>
    </row>
    <row r="99243" spans="6:8" x14ac:dyDescent="0.2">
      <c r="F99243" s="195"/>
      <c r="G99243" s="196"/>
      <c r="H99243" s="192"/>
    </row>
    <row r="99244" spans="6:8" x14ac:dyDescent="0.2">
      <c r="F99244" s="195"/>
      <c r="G99244" s="196"/>
      <c r="H99244" s="192"/>
    </row>
    <row r="99245" spans="6:8" x14ac:dyDescent="0.2">
      <c r="F99245" s="195"/>
      <c r="G99245" s="196"/>
      <c r="H99245" s="192"/>
    </row>
    <row r="99246" spans="6:8" x14ac:dyDescent="0.2">
      <c r="F99246" s="195"/>
      <c r="G99246" s="196"/>
      <c r="H99246" s="192"/>
    </row>
    <row r="99247" spans="6:8" x14ac:dyDescent="0.2">
      <c r="F99247" s="195"/>
      <c r="G99247" s="196"/>
      <c r="H99247" s="192"/>
    </row>
    <row r="99248" spans="6:8" x14ac:dyDescent="0.2">
      <c r="F99248" s="195"/>
      <c r="G99248" s="196"/>
      <c r="H99248" s="192"/>
    </row>
    <row r="99249" spans="6:8" x14ac:dyDescent="0.2">
      <c r="F99249" s="195"/>
      <c r="G99249" s="196"/>
      <c r="H99249" s="192"/>
    </row>
    <row r="99250" spans="6:8" x14ac:dyDescent="0.2">
      <c r="F99250" s="195"/>
      <c r="G99250" s="196"/>
      <c r="H99250" s="192"/>
    </row>
    <row r="99251" spans="6:8" x14ac:dyDescent="0.2">
      <c r="F99251" s="195"/>
      <c r="G99251" s="196"/>
      <c r="H99251" s="192"/>
    </row>
    <row r="99252" spans="6:8" x14ac:dyDescent="0.2">
      <c r="F99252" s="195"/>
      <c r="G99252" s="196"/>
      <c r="H99252" s="192"/>
    </row>
    <row r="99253" spans="6:8" x14ac:dyDescent="0.2">
      <c r="F99253" s="195"/>
      <c r="G99253" s="196"/>
      <c r="H99253" s="192"/>
    </row>
    <row r="99254" spans="6:8" x14ac:dyDescent="0.2">
      <c r="F99254" s="195"/>
      <c r="G99254" s="196"/>
      <c r="H99254" s="192"/>
    </row>
    <row r="99255" spans="6:8" x14ac:dyDescent="0.2">
      <c r="F99255" s="195"/>
      <c r="G99255" s="196"/>
      <c r="H99255" s="192"/>
    </row>
    <row r="99256" spans="6:8" x14ac:dyDescent="0.2">
      <c r="F99256" s="195"/>
      <c r="G99256" s="196"/>
      <c r="H99256" s="192"/>
    </row>
    <row r="99257" spans="6:8" x14ac:dyDescent="0.2">
      <c r="F99257" s="195"/>
      <c r="G99257" s="196"/>
      <c r="H99257" s="192"/>
    </row>
    <row r="99258" spans="6:8" x14ac:dyDescent="0.2">
      <c r="F99258" s="195"/>
      <c r="G99258" s="196"/>
      <c r="H99258" s="192"/>
    </row>
    <row r="99259" spans="6:8" x14ac:dyDescent="0.2">
      <c r="F99259" s="195"/>
      <c r="G99259" s="196"/>
      <c r="H99259" s="192"/>
    </row>
    <row r="99260" spans="6:8" x14ac:dyDescent="0.2">
      <c r="F99260" s="195"/>
      <c r="G99260" s="196"/>
      <c r="H99260" s="192"/>
    </row>
    <row r="99261" spans="6:8" x14ac:dyDescent="0.2">
      <c r="F99261" s="195"/>
      <c r="G99261" s="196"/>
      <c r="H99261" s="192"/>
    </row>
    <row r="99262" spans="6:8" x14ac:dyDescent="0.2">
      <c r="F99262" s="195"/>
      <c r="G99262" s="196"/>
      <c r="H99262" s="192"/>
    </row>
    <row r="99263" spans="6:8" x14ac:dyDescent="0.2">
      <c r="F99263" s="195"/>
      <c r="G99263" s="196"/>
      <c r="H99263" s="192"/>
    </row>
    <row r="99264" spans="6:8" x14ac:dyDescent="0.2">
      <c r="F99264" s="195"/>
      <c r="G99264" s="196"/>
      <c r="H99264" s="192"/>
    </row>
    <row r="99265" spans="6:8" x14ac:dyDescent="0.2">
      <c r="F99265" s="195"/>
      <c r="G99265" s="196"/>
      <c r="H99265" s="192"/>
    </row>
    <row r="99266" spans="6:8" x14ac:dyDescent="0.2">
      <c r="F99266" s="195"/>
      <c r="G99266" s="196"/>
      <c r="H99266" s="192"/>
    </row>
    <row r="99267" spans="6:8" x14ac:dyDescent="0.2">
      <c r="F99267" s="195"/>
      <c r="G99267" s="196"/>
      <c r="H99267" s="192"/>
    </row>
    <row r="99268" spans="6:8" x14ac:dyDescent="0.2">
      <c r="F99268" s="195"/>
      <c r="G99268" s="196"/>
      <c r="H99268" s="192"/>
    </row>
    <row r="99269" spans="6:8" x14ac:dyDescent="0.2">
      <c r="F99269" s="195"/>
      <c r="G99269" s="196"/>
      <c r="H99269" s="192"/>
    </row>
    <row r="99270" spans="6:8" x14ac:dyDescent="0.2">
      <c r="F99270" s="195"/>
      <c r="G99270" s="196"/>
      <c r="H99270" s="192"/>
    </row>
    <row r="99271" spans="6:8" x14ac:dyDescent="0.2">
      <c r="F99271" s="195"/>
      <c r="G99271" s="196"/>
      <c r="H99271" s="192"/>
    </row>
    <row r="99272" spans="6:8" x14ac:dyDescent="0.2">
      <c r="F99272" s="195"/>
      <c r="G99272" s="196"/>
      <c r="H99272" s="192"/>
    </row>
    <row r="99273" spans="6:8" x14ac:dyDescent="0.2">
      <c r="F99273" s="195"/>
      <c r="G99273" s="196"/>
      <c r="H99273" s="192"/>
    </row>
    <row r="99274" spans="6:8" x14ac:dyDescent="0.2">
      <c r="F99274" s="195"/>
      <c r="G99274" s="196"/>
      <c r="H99274" s="192"/>
    </row>
    <row r="99275" spans="6:8" x14ac:dyDescent="0.2">
      <c r="F99275" s="195"/>
      <c r="G99275" s="196"/>
      <c r="H99275" s="192"/>
    </row>
    <row r="99276" spans="6:8" x14ac:dyDescent="0.2">
      <c r="F99276" s="195"/>
      <c r="G99276" s="196"/>
      <c r="H99276" s="192"/>
    </row>
    <row r="99277" spans="6:8" x14ac:dyDescent="0.2">
      <c r="F99277" s="195"/>
      <c r="G99277" s="196"/>
      <c r="H99277" s="192"/>
    </row>
    <row r="99278" spans="6:8" x14ac:dyDescent="0.2">
      <c r="F99278" s="195"/>
      <c r="G99278" s="196"/>
      <c r="H99278" s="192"/>
    </row>
    <row r="99279" spans="6:8" x14ac:dyDescent="0.2">
      <c r="F99279" s="195"/>
      <c r="G99279" s="196"/>
      <c r="H99279" s="192"/>
    </row>
    <row r="99280" spans="6:8" x14ac:dyDescent="0.2">
      <c r="F99280" s="195"/>
      <c r="G99280" s="196"/>
      <c r="H99280" s="192"/>
    </row>
    <row r="99281" spans="6:8" x14ac:dyDescent="0.2">
      <c r="F99281" s="195"/>
      <c r="G99281" s="196"/>
      <c r="H99281" s="192"/>
    </row>
    <row r="99282" spans="6:8" x14ac:dyDescent="0.2">
      <c r="F99282" s="195"/>
      <c r="G99282" s="196"/>
      <c r="H99282" s="192"/>
    </row>
    <row r="99283" spans="6:8" x14ac:dyDescent="0.2">
      <c r="F99283" s="195"/>
      <c r="G99283" s="196"/>
      <c r="H99283" s="192"/>
    </row>
    <row r="99284" spans="6:8" x14ac:dyDescent="0.2">
      <c r="F99284" s="195"/>
      <c r="G99284" s="196"/>
      <c r="H99284" s="192"/>
    </row>
    <row r="99285" spans="6:8" x14ac:dyDescent="0.2">
      <c r="F99285" s="195"/>
      <c r="G99285" s="196"/>
      <c r="H99285" s="192"/>
    </row>
    <row r="99286" spans="6:8" x14ac:dyDescent="0.2">
      <c r="F99286" s="195"/>
      <c r="G99286" s="196"/>
      <c r="H99286" s="192"/>
    </row>
    <row r="99287" spans="6:8" x14ac:dyDescent="0.2">
      <c r="F99287" s="195"/>
      <c r="G99287" s="196"/>
      <c r="H99287" s="192"/>
    </row>
    <row r="99288" spans="6:8" x14ac:dyDescent="0.2">
      <c r="F99288" s="195"/>
      <c r="G99288" s="196"/>
      <c r="H99288" s="192"/>
    </row>
    <row r="99289" spans="6:8" x14ac:dyDescent="0.2">
      <c r="F99289" s="195"/>
      <c r="G99289" s="196"/>
      <c r="H99289" s="192"/>
    </row>
    <row r="99290" spans="6:8" x14ac:dyDescent="0.2">
      <c r="F99290" s="195"/>
      <c r="G99290" s="196"/>
      <c r="H99290" s="192"/>
    </row>
    <row r="99291" spans="6:8" x14ac:dyDescent="0.2">
      <c r="F99291" s="195"/>
      <c r="G99291" s="196"/>
      <c r="H99291" s="192"/>
    </row>
    <row r="99292" spans="6:8" x14ac:dyDescent="0.2">
      <c r="F99292" s="195"/>
      <c r="G99292" s="196"/>
      <c r="H99292" s="192"/>
    </row>
    <row r="99293" spans="6:8" x14ac:dyDescent="0.2">
      <c r="F99293" s="195"/>
      <c r="G99293" s="196"/>
      <c r="H99293" s="192"/>
    </row>
    <row r="99294" spans="6:8" x14ac:dyDescent="0.2">
      <c r="F99294" s="195"/>
      <c r="G99294" s="196"/>
      <c r="H99294" s="192"/>
    </row>
    <row r="99295" spans="6:8" x14ac:dyDescent="0.2">
      <c r="F99295" s="195"/>
      <c r="G99295" s="196"/>
      <c r="H99295" s="192"/>
    </row>
    <row r="99296" spans="6:8" x14ac:dyDescent="0.2">
      <c r="F99296" s="195"/>
      <c r="G99296" s="196"/>
      <c r="H99296" s="192"/>
    </row>
    <row r="99297" spans="6:8" x14ac:dyDescent="0.2">
      <c r="F99297" s="195"/>
      <c r="G99297" s="196"/>
      <c r="H99297" s="192"/>
    </row>
    <row r="99298" spans="6:8" x14ac:dyDescent="0.2">
      <c r="F99298" s="195"/>
      <c r="G99298" s="196"/>
      <c r="H99298" s="192"/>
    </row>
    <row r="99299" spans="6:8" x14ac:dyDescent="0.2">
      <c r="F99299" s="195"/>
      <c r="G99299" s="196"/>
      <c r="H99299" s="192"/>
    </row>
    <row r="99300" spans="6:8" x14ac:dyDescent="0.2">
      <c r="F99300" s="195"/>
      <c r="G99300" s="196"/>
      <c r="H99300" s="192"/>
    </row>
    <row r="99301" spans="6:8" x14ac:dyDescent="0.2">
      <c r="F99301" s="195"/>
      <c r="G99301" s="196"/>
      <c r="H99301" s="192"/>
    </row>
    <row r="99302" spans="6:8" x14ac:dyDescent="0.2">
      <c r="F99302" s="195"/>
      <c r="G99302" s="196"/>
      <c r="H99302" s="192"/>
    </row>
    <row r="99303" spans="6:8" x14ac:dyDescent="0.2">
      <c r="F99303" s="195"/>
      <c r="G99303" s="196"/>
      <c r="H99303" s="192"/>
    </row>
    <row r="99304" spans="6:8" x14ac:dyDescent="0.2">
      <c r="F99304" s="195"/>
      <c r="G99304" s="196"/>
      <c r="H99304" s="192"/>
    </row>
    <row r="99305" spans="6:8" x14ac:dyDescent="0.2">
      <c r="F99305" s="195"/>
      <c r="G99305" s="196"/>
      <c r="H99305" s="192"/>
    </row>
    <row r="99306" spans="6:8" x14ac:dyDescent="0.2">
      <c r="F99306" s="195"/>
      <c r="G99306" s="196"/>
      <c r="H99306" s="192"/>
    </row>
    <row r="99307" spans="6:8" x14ac:dyDescent="0.2">
      <c r="F99307" s="195"/>
      <c r="G99307" s="196"/>
      <c r="H99307" s="192"/>
    </row>
    <row r="99308" spans="6:8" x14ac:dyDescent="0.2">
      <c r="F99308" s="195"/>
      <c r="G99308" s="196"/>
      <c r="H99308" s="192"/>
    </row>
    <row r="99309" spans="6:8" x14ac:dyDescent="0.2">
      <c r="F99309" s="195"/>
      <c r="G99309" s="196"/>
      <c r="H99309" s="192"/>
    </row>
    <row r="99310" spans="6:8" x14ac:dyDescent="0.2">
      <c r="F99310" s="195"/>
      <c r="G99310" s="196"/>
      <c r="H99310" s="192"/>
    </row>
    <row r="99311" spans="6:8" x14ac:dyDescent="0.2">
      <c r="F99311" s="195"/>
      <c r="G99311" s="196"/>
      <c r="H99311" s="192"/>
    </row>
    <row r="99312" spans="6:8" x14ac:dyDescent="0.2">
      <c r="F99312" s="195"/>
      <c r="G99312" s="196"/>
      <c r="H99312" s="192"/>
    </row>
    <row r="99313" spans="6:8" x14ac:dyDescent="0.2">
      <c r="F99313" s="195"/>
      <c r="G99313" s="196"/>
      <c r="H99313" s="192"/>
    </row>
    <row r="99314" spans="6:8" x14ac:dyDescent="0.2">
      <c r="F99314" s="195"/>
      <c r="G99314" s="196"/>
      <c r="H99314" s="192"/>
    </row>
    <row r="99315" spans="6:8" x14ac:dyDescent="0.2">
      <c r="F99315" s="195"/>
      <c r="G99315" s="196"/>
      <c r="H99315" s="192"/>
    </row>
    <row r="99316" spans="6:8" x14ac:dyDescent="0.2">
      <c r="F99316" s="195"/>
      <c r="G99316" s="196"/>
      <c r="H99316" s="192"/>
    </row>
    <row r="99317" spans="6:8" x14ac:dyDescent="0.2">
      <c r="F99317" s="195"/>
      <c r="G99317" s="196"/>
      <c r="H99317" s="192"/>
    </row>
    <row r="99318" spans="6:8" x14ac:dyDescent="0.2">
      <c r="F99318" s="195"/>
      <c r="G99318" s="196"/>
      <c r="H99318" s="192"/>
    </row>
    <row r="99319" spans="6:8" x14ac:dyDescent="0.2">
      <c r="F99319" s="195"/>
      <c r="G99319" s="196"/>
      <c r="H99319" s="192"/>
    </row>
    <row r="99320" spans="6:8" x14ac:dyDescent="0.2">
      <c r="F99320" s="195"/>
      <c r="G99320" s="196"/>
      <c r="H99320" s="192"/>
    </row>
    <row r="99321" spans="6:8" x14ac:dyDescent="0.2">
      <c r="F99321" s="195"/>
      <c r="G99321" s="196"/>
      <c r="H99321" s="192"/>
    </row>
    <row r="99322" spans="6:8" x14ac:dyDescent="0.2">
      <c r="F99322" s="195"/>
      <c r="G99322" s="196"/>
      <c r="H99322" s="192"/>
    </row>
    <row r="99323" spans="6:8" x14ac:dyDescent="0.2">
      <c r="F99323" s="195"/>
      <c r="G99323" s="196"/>
      <c r="H99323" s="192"/>
    </row>
    <row r="99324" spans="6:8" x14ac:dyDescent="0.2">
      <c r="F99324" s="195"/>
      <c r="G99324" s="196"/>
      <c r="H99324" s="192"/>
    </row>
    <row r="99325" spans="6:8" x14ac:dyDescent="0.2">
      <c r="F99325" s="195"/>
      <c r="G99325" s="196"/>
      <c r="H99325" s="192"/>
    </row>
    <row r="99326" spans="6:8" x14ac:dyDescent="0.2">
      <c r="F99326" s="195"/>
      <c r="G99326" s="196"/>
      <c r="H99326" s="192"/>
    </row>
    <row r="99327" spans="6:8" x14ac:dyDescent="0.2">
      <c r="F99327" s="195"/>
      <c r="G99327" s="196"/>
      <c r="H99327" s="192"/>
    </row>
    <row r="99328" spans="6:8" x14ac:dyDescent="0.2">
      <c r="F99328" s="195"/>
      <c r="G99328" s="196"/>
      <c r="H99328" s="192"/>
    </row>
    <row r="99329" spans="6:8" x14ac:dyDescent="0.2">
      <c r="F99329" s="195"/>
      <c r="G99329" s="196"/>
      <c r="H99329" s="192"/>
    </row>
    <row r="99330" spans="6:8" x14ac:dyDescent="0.2">
      <c r="F99330" s="195"/>
      <c r="G99330" s="196"/>
      <c r="H99330" s="192"/>
    </row>
    <row r="99331" spans="6:8" x14ac:dyDescent="0.2">
      <c r="F99331" s="195"/>
      <c r="G99331" s="196"/>
      <c r="H99331" s="192"/>
    </row>
    <row r="99332" spans="6:8" x14ac:dyDescent="0.2">
      <c r="F99332" s="195"/>
      <c r="G99332" s="196"/>
      <c r="H99332" s="192"/>
    </row>
    <row r="99333" spans="6:8" x14ac:dyDescent="0.2">
      <c r="F99333" s="195"/>
      <c r="G99333" s="196"/>
      <c r="H99333" s="192"/>
    </row>
    <row r="99334" spans="6:8" x14ac:dyDescent="0.2">
      <c r="F99334" s="195"/>
      <c r="G99334" s="196"/>
      <c r="H99334" s="192"/>
    </row>
    <row r="99335" spans="6:8" x14ac:dyDescent="0.2">
      <c r="F99335" s="195"/>
      <c r="G99335" s="196"/>
      <c r="H99335" s="192"/>
    </row>
    <row r="99336" spans="6:8" x14ac:dyDescent="0.2">
      <c r="F99336" s="195"/>
      <c r="G99336" s="196"/>
      <c r="H99336" s="192"/>
    </row>
    <row r="99337" spans="6:8" x14ac:dyDescent="0.2">
      <c r="F99337" s="195"/>
      <c r="G99337" s="196"/>
      <c r="H99337" s="192"/>
    </row>
    <row r="99338" spans="6:8" x14ac:dyDescent="0.2">
      <c r="F99338" s="195"/>
      <c r="G99338" s="196"/>
      <c r="H99338" s="192"/>
    </row>
    <row r="99339" spans="6:8" x14ac:dyDescent="0.2">
      <c r="F99339" s="195"/>
      <c r="G99339" s="196"/>
      <c r="H99339" s="192"/>
    </row>
    <row r="99340" spans="6:8" x14ac:dyDescent="0.2">
      <c r="F99340" s="195"/>
      <c r="G99340" s="196"/>
      <c r="H99340" s="192"/>
    </row>
    <row r="99341" spans="6:8" x14ac:dyDescent="0.2">
      <c r="F99341" s="195"/>
      <c r="G99341" s="196"/>
      <c r="H99341" s="192"/>
    </row>
    <row r="99342" spans="6:8" x14ac:dyDescent="0.2">
      <c r="F99342" s="195"/>
      <c r="G99342" s="196"/>
      <c r="H99342" s="192"/>
    </row>
    <row r="99343" spans="6:8" x14ac:dyDescent="0.2">
      <c r="F99343" s="195"/>
      <c r="G99343" s="196"/>
      <c r="H99343" s="192"/>
    </row>
    <row r="99344" spans="6:8" x14ac:dyDescent="0.2">
      <c r="F99344" s="195"/>
      <c r="G99344" s="196"/>
      <c r="H99344" s="192"/>
    </row>
    <row r="99345" spans="6:8" x14ac:dyDescent="0.2">
      <c r="F99345" s="195"/>
      <c r="G99345" s="196"/>
      <c r="H99345" s="192"/>
    </row>
    <row r="99346" spans="6:8" x14ac:dyDescent="0.2">
      <c r="F99346" s="195"/>
      <c r="G99346" s="196"/>
      <c r="H99346" s="192"/>
    </row>
    <row r="99347" spans="6:8" x14ac:dyDescent="0.2">
      <c r="F99347" s="195"/>
      <c r="G99347" s="196"/>
      <c r="H99347" s="192"/>
    </row>
    <row r="99348" spans="6:8" x14ac:dyDescent="0.2">
      <c r="F99348" s="195"/>
      <c r="G99348" s="196"/>
      <c r="H99348" s="192"/>
    </row>
    <row r="99349" spans="6:8" x14ac:dyDescent="0.2">
      <c r="F99349" s="195"/>
      <c r="G99349" s="196"/>
      <c r="H99349" s="192"/>
    </row>
    <row r="99350" spans="6:8" x14ac:dyDescent="0.2">
      <c r="F99350" s="195"/>
      <c r="G99350" s="196"/>
      <c r="H99350" s="192"/>
    </row>
    <row r="99351" spans="6:8" x14ac:dyDescent="0.2">
      <c r="F99351" s="195"/>
      <c r="G99351" s="196"/>
      <c r="H99351" s="192"/>
    </row>
    <row r="99352" spans="6:8" x14ac:dyDescent="0.2">
      <c r="F99352" s="195"/>
      <c r="G99352" s="196"/>
      <c r="H99352" s="192"/>
    </row>
    <row r="99353" spans="6:8" x14ac:dyDescent="0.2">
      <c r="F99353" s="195"/>
      <c r="G99353" s="196"/>
      <c r="H99353" s="192"/>
    </row>
    <row r="99354" spans="6:8" x14ac:dyDescent="0.2">
      <c r="F99354" s="195"/>
      <c r="G99354" s="196"/>
      <c r="H99354" s="192"/>
    </row>
    <row r="99355" spans="6:8" x14ac:dyDescent="0.2">
      <c r="F99355" s="195"/>
      <c r="G99355" s="196"/>
      <c r="H99355" s="192"/>
    </row>
    <row r="99356" spans="6:8" x14ac:dyDescent="0.2">
      <c r="F99356" s="195"/>
      <c r="G99356" s="196"/>
      <c r="H99356" s="192"/>
    </row>
    <row r="99357" spans="6:8" x14ac:dyDescent="0.2">
      <c r="F99357" s="195"/>
      <c r="G99357" s="196"/>
      <c r="H99357" s="192"/>
    </row>
    <row r="99358" spans="6:8" x14ac:dyDescent="0.2">
      <c r="F99358" s="195"/>
      <c r="G99358" s="196"/>
      <c r="H99358" s="192"/>
    </row>
    <row r="99359" spans="6:8" x14ac:dyDescent="0.2">
      <c r="F99359" s="195"/>
      <c r="G99359" s="196"/>
      <c r="H99359" s="192"/>
    </row>
    <row r="99360" spans="6:8" x14ac:dyDescent="0.2">
      <c r="F99360" s="195"/>
      <c r="G99360" s="196"/>
      <c r="H99360" s="192"/>
    </row>
    <row r="99361" spans="6:8" x14ac:dyDescent="0.2">
      <c r="F99361" s="195"/>
      <c r="G99361" s="196"/>
      <c r="H99361" s="192"/>
    </row>
    <row r="99362" spans="6:8" x14ac:dyDescent="0.2">
      <c r="F99362" s="195"/>
      <c r="G99362" s="196"/>
      <c r="H99362" s="192"/>
    </row>
    <row r="99363" spans="6:8" x14ac:dyDescent="0.2">
      <c r="F99363" s="195"/>
      <c r="G99363" s="196"/>
      <c r="H99363" s="192"/>
    </row>
    <row r="99364" spans="6:8" x14ac:dyDescent="0.2">
      <c r="F99364" s="195"/>
      <c r="G99364" s="196"/>
      <c r="H99364" s="192"/>
    </row>
    <row r="99365" spans="6:8" x14ac:dyDescent="0.2">
      <c r="F99365" s="195"/>
      <c r="G99365" s="196"/>
      <c r="H99365" s="192"/>
    </row>
    <row r="99366" spans="6:8" x14ac:dyDescent="0.2">
      <c r="F99366" s="195"/>
      <c r="G99366" s="196"/>
      <c r="H99366" s="192"/>
    </row>
    <row r="99367" spans="6:8" x14ac:dyDescent="0.2">
      <c r="F99367" s="195"/>
      <c r="G99367" s="196"/>
      <c r="H99367" s="192"/>
    </row>
    <row r="99368" spans="6:8" x14ac:dyDescent="0.2">
      <c r="F99368" s="195"/>
      <c r="G99368" s="196"/>
      <c r="H99368" s="192"/>
    </row>
    <row r="99369" spans="6:8" x14ac:dyDescent="0.2">
      <c r="F99369" s="195"/>
      <c r="G99369" s="196"/>
      <c r="H99369" s="192"/>
    </row>
    <row r="99370" spans="6:8" x14ac:dyDescent="0.2">
      <c r="F99370" s="195"/>
      <c r="G99370" s="196"/>
      <c r="H99370" s="192"/>
    </row>
    <row r="99371" spans="6:8" x14ac:dyDescent="0.2">
      <c r="F99371" s="195"/>
      <c r="G99371" s="196"/>
      <c r="H99371" s="192"/>
    </row>
    <row r="99372" spans="6:8" x14ac:dyDescent="0.2">
      <c r="F99372" s="195"/>
      <c r="G99372" s="196"/>
      <c r="H99372" s="192"/>
    </row>
    <row r="99373" spans="6:8" x14ac:dyDescent="0.2">
      <c r="F99373" s="195"/>
      <c r="G99373" s="196"/>
      <c r="H99373" s="192"/>
    </row>
    <row r="99374" spans="6:8" x14ac:dyDescent="0.2">
      <c r="F99374" s="195"/>
      <c r="G99374" s="196"/>
      <c r="H99374" s="192"/>
    </row>
    <row r="99375" spans="6:8" x14ac:dyDescent="0.2">
      <c r="F99375" s="195"/>
      <c r="G99375" s="196"/>
      <c r="H99375" s="192"/>
    </row>
    <row r="99376" spans="6:8" x14ac:dyDescent="0.2">
      <c r="F99376" s="195"/>
      <c r="G99376" s="196"/>
      <c r="H99376" s="192"/>
    </row>
    <row r="99377" spans="6:8" x14ac:dyDescent="0.2">
      <c r="F99377" s="195"/>
      <c r="G99377" s="196"/>
      <c r="H99377" s="192"/>
    </row>
    <row r="99378" spans="6:8" x14ac:dyDescent="0.2">
      <c r="F99378" s="195"/>
      <c r="G99378" s="196"/>
      <c r="H99378" s="192"/>
    </row>
    <row r="99379" spans="6:8" x14ac:dyDescent="0.2">
      <c r="F99379" s="195"/>
      <c r="G99379" s="196"/>
      <c r="H99379" s="192"/>
    </row>
    <row r="99380" spans="6:8" x14ac:dyDescent="0.2">
      <c r="F99380" s="195"/>
      <c r="G99380" s="196"/>
      <c r="H99380" s="192"/>
    </row>
    <row r="99381" spans="6:8" x14ac:dyDescent="0.2">
      <c r="F99381" s="195"/>
      <c r="G99381" s="196"/>
      <c r="H99381" s="192"/>
    </row>
    <row r="99382" spans="6:8" x14ac:dyDescent="0.2">
      <c r="F99382" s="195"/>
      <c r="G99382" s="196"/>
      <c r="H99382" s="192"/>
    </row>
    <row r="99383" spans="6:8" x14ac:dyDescent="0.2">
      <c r="F99383" s="195"/>
      <c r="G99383" s="196"/>
      <c r="H99383" s="192"/>
    </row>
    <row r="99384" spans="6:8" x14ac:dyDescent="0.2">
      <c r="F99384" s="195"/>
      <c r="G99384" s="196"/>
      <c r="H99384" s="192"/>
    </row>
    <row r="99385" spans="6:8" x14ac:dyDescent="0.2">
      <c r="F99385" s="195"/>
      <c r="G99385" s="196"/>
      <c r="H99385" s="192"/>
    </row>
    <row r="99386" spans="6:8" x14ac:dyDescent="0.2">
      <c r="F99386" s="195"/>
      <c r="G99386" s="196"/>
      <c r="H99386" s="192"/>
    </row>
    <row r="99387" spans="6:8" x14ac:dyDescent="0.2">
      <c r="F99387" s="195"/>
      <c r="G99387" s="196"/>
      <c r="H99387" s="192"/>
    </row>
    <row r="99388" spans="6:8" x14ac:dyDescent="0.2">
      <c r="F99388" s="195"/>
      <c r="G99388" s="196"/>
      <c r="H99388" s="192"/>
    </row>
    <row r="99389" spans="6:8" x14ac:dyDescent="0.2">
      <c r="F99389" s="195"/>
      <c r="G99389" s="196"/>
      <c r="H99389" s="192"/>
    </row>
    <row r="99390" spans="6:8" x14ac:dyDescent="0.2">
      <c r="F99390" s="195"/>
      <c r="G99390" s="196"/>
      <c r="H99390" s="192"/>
    </row>
    <row r="99391" spans="6:8" x14ac:dyDescent="0.2">
      <c r="F99391" s="195"/>
      <c r="G99391" s="196"/>
      <c r="H99391" s="192"/>
    </row>
    <row r="99392" spans="6:8" x14ac:dyDescent="0.2">
      <c r="F99392" s="195"/>
      <c r="G99392" s="196"/>
      <c r="H99392" s="192"/>
    </row>
    <row r="99393" spans="6:8" x14ac:dyDescent="0.2">
      <c r="F99393" s="195"/>
      <c r="G99393" s="196"/>
      <c r="H99393" s="192"/>
    </row>
    <row r="99394" spans="6:8" x14ac:dyDescent="0.2">
      <c r="F99394" s="195"/>
      <c r="G99394" s="196"/>
      <c r="H99394" s="192"/>
    </row>
    <row r="99395" spans="6:8" x14ac:dyDescent="0.2">
      <c r="F99395" s="195"/>
      <c r="G99395" s="196"/>
      <c r="H99395" s="192"/>
    </row>
    <row r="99396" spans="6:8" x14ac:dyDescent="0.2">
      <c r="F99396" s="195"/>
      <c r="G99396" s="196"/>
      <c r="H99396" s="192"/>
    </row>
    <row r="99397" spans="6:8" x14ac:dyDescent="0.2">
      <c r="F99397" s="195"/>
      <c r="G99397" s="196"/>
      <c r="H99397" s="192"/>
    </row>
    <row r="99398" spans="6:8" x14ac:dyDescent="0.2">
      <c r="F99398" s="195"/>
      <c r="G99398" s="196"/>
      <c r="H99398" s="192"/>
    </row>
    <row r="99399" spans="6:8" x14ac:dyDescent="0.2">
      <c r="F99399" s="195"/>
      <c r="G99399" s="196"/>
      <c r="H99399" s="192"/>
    </row>
    <row r="99400" spans="6:8" x14ac:dyDescent="0.2">
      <c r="F99400" s="195"/>
      <c r="G99400" s="196"/>
      <c r="H99400" s="192"/>
    </row>
    <row r="99401" spans="6:8" x14ac:dyDescent="0.2">
      <c r="F99401" s="195"/>
      <c r="G99401" s="196"/>
      <c r="H99401" s="192"/>
    </row>
    <row r="99402" spans="6:8" x14ac:dyDescent="0.2">
      <c r="F99402" s="195"/>
      <c r="G99402" s="196"/>
      <c r="H99402" s="192"/>
    </row>
    <row r="99403" spans="6:8" x14ac:dyDescent="0.2">
      <c r="F99403" s="195"/>
      <c r="G99403" s="196"/>
      <c r="H99403" s="192"/>
    </row>
    <row r="99404" spans="6:8" x14ac:dyDescent="0.2">
      <c r="F99404" s="195"/>
      <c r="G99404" s="196"/>
      <c r="H99404" s="192"/>
    </row>
    <row r="99405" spans="6:8" x14ac:dyDescent="0.2">
      <c r="F99405" s="195"/>
      <c r="G99405" s="196"/>
      <c r="H99405" s="192"/>
    </row>
    <row r="99406" spans="6:8" x14ac:dyDescent="0.2">
      <c r="F99406" s="195"/>
      <c r="G99406" s="196"/>
      <c r="H99406" s="192"/>
    </row>
    <row r="99407" spans="6:8" x14ac:dyDescent="0.2">
      <c r="F99407" s="195"/>
      <c r="G99407" s="196"/>
      <c r="H99407" s="192"/>
    </row>
    <row r="99408" spans="6:8" x14ac:dyDescent="0.2">
      <c r="F99408" s="195"/>
      <c r="G99408" s="196"/>
      <c r="H99408" s="192"/>
    </row>
    <row r="99409" spans="6:8" x14ac:dyDescent="0.2">
      <c r="F99409" s="195"/>
      <c r="G99409" s="196"/>
      <c r="H99409" s="192"/>
    </row>
    <row r="99410" spans="6:8" x14ac:dyDescent="0.2">
      <c r="F99410" s="195"/>
      <c r="G99410" s="196"/>
      <c r="H99410" s="192"/>
    </row>
    <row r="99411" spans="6:8" x14ac:dyDescent="0.2">
      <c r="F99411" s="195"/>
      <c r="G99411" s="196"/>
      <c r="H99411" s="192"/>
    </row>
    <row r="99412" spans="6:8" x14ac:dyDescent="0.2">
      <c r="F99412" s="195"/>
      <c r="G99412" s="196"/>
      <c r="H99412" s="192"/>
    </row>
    <row r="99413" spans="6:8" x14ac:dyDescent="0.2">
      <c r="F99413" s="195"/>
      <c r="G99413" s="196"/>
      <c r="H99413" s="192"/>
    </row>
    <row r="99414" spans="6:8" x14ac:dyDescent="0.2">
      <c r="F99414" s="195"/>
      <c r="G99414" s="196"/>
      <c r="H99414" s="192"/>
    </row>
    <row r="99415" spans="6:8" x14ac:dyDescent="0.2">
      <c r="F99415" s="195"/>
      <c r="G99415" s="196"/>
      <c r="H99415" s="192"/>
    </row>
    <row r="99416" spans="6:8" x14ac:dyDescent="0.2">
      <c r="F99416" s="195"/>
      <c r="G99416" s="196"/>
      <c r="H99416" s="192"/>
    </row>
    <row r="99417" spans="6:8" x14ac:dyDescent="0.2">
      <c r="F99417" s="195"/>
      <c r="G99417" s="196"/>
      <c r="H99417" s="192"/>
    </row>
    <row r="99418" spans="6:8" x14ac:dyDescent="0.2">
      <c r="F99418" s="195"/>
      <c r="G99418" s="196"/>
      <c r="H99418" s="192"/>
    </row>
    <row r="99419" spans="6:8" x14ac:dyDescent="0.2">
      <c r="F99419" s="195"/>
      <c r="G99419" s="196"/>
      <c r="H99419" s="192"/>
    </row>
    <row r="99420" spans="6:8" x14ac:dyDescent="0.2">
      <c r="F99420" s="195"/>
      <c r="G99420" s="196"/>
      <c r="H99420" s="192"/>
    </row>
    <row r="99421" spans="6:8" x14ac:dyDescent="0.2">
      <c r="F99421" s="195"/>
      <c r="G99421" s="196"/>
      <c r="H99421" s="192"/>
    </row>
    <row r="99422" spans="6:8" x14ac:dyDescent="0.2">
      <c r="F99422" s="195"/>
      <c r="G99422" s="196"/>
      <c r="H99422" s="192"/>
    </row>
    <row r="99423" spans="6:8" x14ac:dyDescent="0.2">
      <c r="F99423" s="195"/>
      <c r="G99423" s="196"/>
      <c r="H99423" s="192"/>
    </row>
    <row r="99424" spans="6:8" x14ac:dyDescent="0.2">
      <c r="F99424" s="195"/>
      <c r="G99424" s="196"/>
      <c r="H99424" s="192"/>
    </row>
    <row r="99425" spans="6:8" x14ac:dyDescent="0.2">
      <c r="F99425" s="195"/>
      <c r="G99425" s="196"/>
      <c r="H99425" s="192"/>
    </row>
    <row r="99426" spans="6:8" x14ac:dyDescent="0.2">
      <c r="F99426" s="195"/>
      <c r="G99426" s="196"/>
      <c r="H99426" s="192"/>
    </row>
    <row r="99427" spans="6:8" x14ac:dyDescent="0.2">
      <c r="F99427" s="195"/>
      <c r="G99427" s="196"/>
      <c r="H99427" s="192"/>
    </row>
    <row r="99428" spans="6:8" x14ac:dyDescent="0.2">
      <c r="F99428" s="195"/>
      <c r="G99428" s="196"/>
      <c r="H99428" s="192"/>
    </row>
    <row r="99429" spans="6:8" x14ac:dyDescent="0.2">
      <c r="F99429" s="195"/>
      <c r="G99429" s="196"/>
      <c r="H99429" s="192"/>
    </row>
    <row r="99430" spans="6:8" x14ac:dyDescent="0.2">
      <c r="F99430" s="195"/>
      <c r="G99430" s="196"/>
      <c r="H99430" s="192"/>
    </row>
    <row r="99431" spans="6:8" x14ac:dyDescent="0.2">
      <c r="F99431" s="195"/>
      <c r="G99431" s="196"/>
      <c r="H99431" s="192"/>
    </row>
    <row r="99432" spans="6:8" x14ac:dyDescent="0.2">
      <c r="F99432" s="195"/>
      <c r="G99432" s="196"/>
      <c r="H99432" s="192"/>
    </row>
    <row r="99433" spans="6:8" x14ac:dyDescent="0.2">
      <c r="F99433" s="195"/>
      <c r="G99433" s="196"/>
      <c r="H99433" s="192"/>
    </row>
    <row r="99434" spans="6:8" x14ac:dyDescent="0.2">
      <c r="F99434" s="195"/>
      <c r="G99434" s="196"/>
      <c r="H99434" s="192"/>
    </row>
    <row r="99435" spans="6:8" x14ac:dyDescent="0.2">
      <c r="F99435" s="195"/>
      <c r="G99435" s="196"/>
      <c r="H99435" s="192"/>
    </row>
    <row r="99436" spans="6:8" x14ac:dyDescent="0.2">
      <c r="F99436" s="195"/>
      <c r="G99436" s="196"/>
      <c r="H99436" s="192"/>
    </row>
    <row r="99437" spans="6:8" x14ac:dyDescent="0.2">
      <c r="F99437" s="195"/>
      <c r="G99437" s="196"/>
      <c r="H99437" s="192"/>
    </row>
    <row r="99438" spans="6:8" x14ac:dyDescent="0.2">
      <c r="F99438" s="195"/>
      <c r="G99438" s="196"/>
      <c r="H99438" s="192"/>
    </row>
    <row r="99439" spans="6:8" x14ac:dyDescent="0.2">
      <c r="F99439" s="195"/>
      <c r="G99439" s="196"/>
      <c r="H99439" s="192"/>
    </row>
    <row r="99440" spans="6:8" x14ac:dyDescent="0.2">
      <c r="F99440" s="195"/>
      <c r="G99440" s="196"/>
      <c r="H99440" s="192"/>
    </row>
    <row r="99441" spans="6:8" x14ac:dyDescent="0.2">
      <c r="F99441" s="195"/>
      <c r="G99441" s="196"/>
      <c r="H99441" s="192"/>
    </row>
    <row r="99442" spans="6:8" x14ac:dyDescent="0.2">
      <c r="F99442" s="195"/>
      <c r="G99442" s="196"/>
      <c r="H99442" s="192"/>
    </row>
    <row r="99443" spans="6:8" x14ac:dyDescent="0.2">
      <c r="F99443" s="195"/>
      <c r="G99443" s="196"/>
      <c r="H99443" s="192"/>
    </row>
    <row r="99444" spans="6:8" x14ac:dyDescent="0.2">
      <c r="F99444" s="195"/>
      <c r="G99444" s="196"/>
      <c r="H99444" s="192"/>
    </row>
    <row r="99445" spans="6:8" x14ac:dyDescent="0.2">
      <c r="F99445" s="195"/>
      <c r="G99445" s="196"/>
      <c r="H99445" s="192"/>
    </row>
    <row r="99446" spans="6:8" x14ac:dyDescent="0.2">
      <c r="F99446" s="195"/>
      <c r="G99446" s="196"/>
      <c r="H99446" s="192"/>
    </row>
    <row r="99447" spans="6:8" x14ac:dyDescent="0.2">
      <c r="F99447" s="195"/>
      <c r="G99447" s="196"/>
      <c r="H99447" s="192"/>
    </row>
    <row r="99448" spans="6:8" x14ac:dyDescent="0.2">
      <c r="F99448" s="195"/>
      <c r="G99448" s="196"/>
      <c r="H99448" s="192"/>
    </row>
    <row r="99449" spans="6:8" x14ac:dyDescent="0.2">
      <c r="F99449" s="195"/>
      <c r="G99449" s="196"/>
      <c r="H99449" s="192"/>
    </row>
    <row r="99450" spans="6:8" x14ac:dyDescent="0.2">
      <c r="F99450" s="195"/>
      <c r="G99450" s="196"/>
      <c r="H99450" s="192"/>
    </row>
    <row r="99451" spans="6:8" x14ac:dyDescent="0.2">
      <c r="F99451" s="195"/>
      <c r="G99451" s="196"/>
      <c r="H99451" s="192"/>
    </row>
    <row r="99452" spans="6:8" x14ac:dyDescent="0.2">
      <c r="F99452" s="195"/>
      <c r="G99452" s="196"/>
      <c r="H99452" s="192"/>
    </row>
    <row r="99453" spans="6:8" x14ac:dyDescent="0.2">
      <c r="F99453" s="195"/>
      <c r="G99453" s="196"/>
      <c r="H99453" s="192"/>
    </row>
    <row r="99454" spans="6:8" x14ac:dyDescent="0.2">
      <c r="F99454" s="195"/>
      <c r="G99454" s="196"/>
      <c r="H99454" s="192"/>
    </row>
    <row r="99455" spans="6:8" x14ac:dyDescent="0.2">
      <c r="F99455" s="195"/>
      <c r="G99455" s="196"/>
      <c r="H99455" s="192"/>
    </row>
    <row r="99456" spans="6:8" x14ac:dyDescent="0.2">
      <c r="F99456" s="195"/>
      <c r="G99456" s="196"/>
      <c r="H99456" s="192"/>
    </row>
    <row r="99457" spans="6:8" x14ac:dyDescent="0.2">
      <c r="F99457" s="195"/>
      <c r="G99457" s="196"/>
      <c r="H99457" s="192"/>
    </row>
    <row r="99458" spans="6:8" x14ac:dyDescent="0.2">
      <c r="F99458" s="195"/>
      <c r="G99458" s="196"/>
      <c r="H99458" s="192"/>
    </row>
    <row r="99459" spans="6:8" x14ac:dyDescent="0.2">
      <c r="F99459" s="195"/>
      <c r="G99459" s="196"/>
      <c r="H99459" s="192"/>
    </row>
    <row r="99460" spans="6:8" x14ac:dyDescent="0.2">
      <c r="F99460" s="195"/>
      <c r="G99460" s="196"/>
      <c r="H99460" s="192"/>
    </row>
    <row r="99461" spans="6:8" x14ac:dyDescent="0.2">
      <c r="F99461" s="195"/>
      <c r="G99461" s="196"/>
      <c r="H99461" s="192"/>
    </row>
    <row r="99462" spans="6:8" x14ac:dyDescent="0.2">
      <c r="F99462" s="195"/>
      <c r="G99462" s="196"/>
      <c r="H99462" s="192"/>
    </row>
    <row r="99463" spans="6:8" x14ac:dyDescent="0.2">
      <c r="F99463" s="195"/>
      <c r="G99463" s="196"/>
      <c r="H99463" s="192"/>
    </row>
    <row r="99464" spans="6:8" x14ac:dyDescent="0.2">
      <c r="F99464" s="195"/>
      <c r="G99464" s="196"/>
      <c r="H99464" s="192"/>
    </row>
    <row r="99465" spans="6:8" x14ac:dyDescent="0.2">
      <c r="F99465" s="195"/>
      <c r="G99465" s="196"/>
      <c r="H99465" s="192"/>
    </row>
    <row r="99466" spans="6:8" x14ac:dyDescent="0.2">
      <c r="F99466" s="195"/>
      <c r="G99466" s="196"/>
      <c r="H99466" s="192"/>
    </row>
    <row r="99467" spans="6:8" x14ac:dyDescent="0.2">
      <c r="F99467" s="195"/>
      <c r="G99467" s="196"/>
      <c r="H99467" s="192"/>
    </row>
    <row r="99468" spans="6:8" x14ac:dyDescent="0.2">
      <c r="F99468" s="195"/>
      <c r="G99468" s="196"/>
      <c r="H99468" s="192"/>
    </row>
    <row r="99469" spans="6:8" x14ac:dyDescent="0.2">
      <c r="F99469" s="195"/>
      <c r="G99469" s="196"/>
      <c r="H99469" s="192"/>
    </row>
    <row r="99470" spans="6:8" x14ac:dyDescent="0.2">
      <c r="F99470" s="195"/>
      <c r="G99470" s="196"/>
      <c r="H99470" s="192"/>
    </row>
    <row r="99471" spans="6:8" x14ac:dyDescent="0.2">
      <c r="F99471" s="195"/>
      <c r="G99471" s="196"/>
      <c r="H99471" s="192"/>
    </row>
    <row r="99472" spans="6:8" x14ac:dyDescent="0.2">
      <c r="F99472" s="195"/>
      <c r="G99472" s="196"/>
      <c r="H99472" s="192"/>
    </row>
    <row r="99473" spans="6:8" x14ac:dyDescent="0.2">
      <c r="F99473" s="195"/>
      <c r="G99473" s="196"/>
      <c r="H99473" s="192"/>
    </row>
    <row r="99474" spans="6:8" x14ac:dyDescent="0.2">
      <c r="F99474" s="195"/>
      <c r="G99474" s="196"/>
      <c r="H99474" s="192"/>
    </row>
    <row r="99475" spans="6:8" x14ac:dyDescent="0.2">
      <c r="F99475" s="195"/>
      <c r="G99475" s="196"/>
      <c r="H99475" s="192"/>
    </row>
    <row r="99476" spans="6:8" x14ac:dyDescent="0.2">
      <c r="F99476" s="195"/>
      <c r="G99476" s="196"/>
      <c r="H99476" s="192"/>
    </row>
    <row r="99477" spans="6:8" x14ac:dyDescent="0.2">
      <c r="F99477" s="195"/>
      <c r="G99477" s="196"/>
      <c r="H99477" s="192"/>
    </row>
    <row r="99478" spans="6:8" x14ac:dyDescent="0.2">
      <c r="F99478" s="195"/>
      <c r="G99478" s="196"/>
      <c r="H99478" s="192"/>
    </row>
    <row r="99479" spans="6:8" x14ac:dyDescent="0.2">
      <c r="F99479" s="195"/>
      <c r="G99479" s="196"/>
      <c r="H99479" s="192"/>
    </row>
    <row r="99480" spans="6:8" x14ac:dyDescent="0.2">
      <c r="F99480" s="195"/>
      <c r="G99480" s="196"/>
      <c r="H99480" s="192"/>
    </row>
    <row r="99481" spans="6:8" x14ac:dyDescent="0.2">
      <c r="F99481" s="195"/>
      <c r="G99481" s="196"/>
      <c r="H99481" s="192"/>
    </row>
    <row r="99482" spans="6:8" x14ac:dyDescent="0.2">
      <c r="F99482" s="195"/>
      <c r="G99482" s="196"/>
      <c r="H99482" s="192"/>
    </row>
    <row r="99483" spans="6:8" x14ac:dyDescent="0.2">
      <c r="F99483" s="195"/>
      <c r="G99483" s="196"/>
      <c r="H99483" s="192"/>
    </row>
    <row r="99484" spans="6:8" x14ac:dyDescent="0.2">
      <c r="F99484" s="195"/>
      <c r="G99484" s="196"/>
      <c r="H99484" s="192"/>
    </row>
    <row r="99485" spans="6:8" x14ac:dyDescent="0.2">
      <c r="F99485" s="195"/>
      <c r="G99485" s="196"/>
      <c r="H99485" s="192"/>
    </row>
    <row r="99486" spans="6:8" x14ac:dyDescent="0.2">
      <c r="F99486" s="195"/>
      <c r="G99486" s="196"/>
      <c r="H99486" s="192"/>
    </row>
    <row r="99487" spans="6:8" x14ac:dyDescent="0.2">
      <c r="F99487" s="195"/>
      <c r="G99487" s="196"/>
      <c r="H99487" s="192"/>
    </row>
    <row r="99488" spans="6:8" x14ac:dyDescent="0.2">
      <c r="F99488" s="195"/>
      <c r="G99488" s="196"/>
      <c r="H99488" s="192"/>
    </row>
    <row r="99489" spans="6:8" x14ac:dyDescent="0.2">
      <c r="F99489" s="195"/>
      <c r="G99489" s="196"/>
      <c r="H99489" s="192"/>
    </row>
    <row r="99490" spans="6:8" x14ac:dyDescent="0.2">
      <c r="F99490" s="195"/>
      <c r="G99490" s="196"/>
      <c r="H99490" s="192"/>
    </row>
    <row r="99491" spans="6:8" x14ac:dyDescent="0.2">
      <c r="F99491" s="195"/>
      <c r="G99491" s="196"/>
      <c r="H99491" s="192"/>
    </row>
    <row r="99492" spans="6:8" x14ac:dyDescent="0.2">
      <c r="F99492" s="195"/>
      <c r="G99492" s="196"/>
      <c r="H99492" s="192"/>
    </row>
    <row r="99493" spans="6:8" x14ac:dyDescent="0.2">
      <c r="F99493" s="195"/>
      <c r="G99493" s="196"/>
      <c r="H99493" s="192"/>
    </row>
    <row r="99494" spans="6:8" x14ac:dyDescent="0.2">
      <c r="F99494" s="195"/>
      <c r="G99494" s="196"/>
      <c r="H99494" s="192"/>
    </row>
    <row r="99495" spans="6:8" x14ac:dyDescent="0.2">
      <c r="F99495" s="195"/>
      <c r="G99495" s="196"/>
      <c r="H99495" s="192"/>
    </row>
    <row r="99496" spans="6:8" x14ac:dyDescent="0.2">
      <c r="F99496" s="195"/>
      <c r="G99496" s="196"/>
      <c r="H99496" s="192"/>
    </row>
    <row r="99497" spans="6:8" x14ac:dyDescent="0.2">
      <c r="F99497" s="195"/>
      <c r="G99497" s="196"/>
      <c r="H99497" s="192"/>
    </row>
    <row r="99498" spans="6:8" x14ac:dyDescent="0.2">
      <c r="F99498" s="195"/>
      <c r="G99498" s="196"/>
      <c r="H99498" s="192"/>
    </row>
    <row r="99499" spans="6:8" x14ac:dyDescent="0.2">
      <c r="F99499" s="195"/>
      <c r="G99499" s="196"/>
      <c r="H99499" s="192"/>
    </row>
    <row r="99500" spans="6:8" x14ac:dyDescent="0.2">
      <c r="F99500" s="195"/>
      <c r="G99500" s="196"/>
      <c r="H99500" s="192"/>
    </row>
    <row r="99501" spans="6:8" x14ac:dyDescent="0.2">
      <c r="F99501" s="195"/>
      <c r="G99501" s="196"/>
      <c r="H99501" s="192"/>
    </row>
    <row r="99502" spans="6:8" x14ac:dyDescent="0.2">
      <c r="F99502" s="195"/>
      <c r="G99502" s="196"/>
      <c r="H99502" s="192"/>
    </row>
    <row r="99503" spans="6:8" x14ac:dyDescent="0.2">
      <c r="F99503" s="195"/>
      <c r="G99503" s="196"/>
      <c r="H99503" s="192"/>
    </row>
    <row r="99504" spans="6:8" x14ac:dyDescent="0.2">
      <c r="F99504" s="195"/>
      <c r="G99504" s="196"/>
      <c r="H99504" s="192"/>
    </row>
    <row r="99505" spans="6:8" x14ac:dyDescent="0.2">
      <c r="F99505" s="195"/>
      <c r="G99505" s="196"/>
      <c r="H99505" s="192"/>
    </row>
    <row r="99506" spans="6:8" x14ac:dyDescent="0.2">
      <c r="F99506" s="195"/>
      <c r="G99506" s="196"/>
      <c r="H99506" s="192"/>
    </row>
    <row r="99507" spans="6:8" x14ac:dyDescent="0.2">
      <c r="F99507" s="195"/>
      <c r="G99507" s="196"/>
      <c r="H99507" s="192"/>
    </row>
    <row r="99508" spans="6:8" x14ac:dyDescent="0.2">
      <c r="F99508" s="195"/>
      <c r="G99508" s="196"/>
      <c r="H99508" s="192"/>
    </row>
    <row r="99509" spans="6:8" x14ac:dyDescent="0.2">
      <c r="F99509" s="195"/>
      <c r="G99509" s="196"/>
      <c r="H99509" s="192"/>
    </row>
    <row r="99510" spans="6:8" x14ac:dyDescent="0.2">
      <c r="F99510" s="195"/>
      <c r="G99510" s="196"/>
      <c r="H99510" s="192"/>
    </row>
    <row r="99511" spans="6:8" x14ac:dyDescent="0.2">
      <c r="F99511" s="195"/>
      <c r="G99511" s="196"/>
      <c r="H99511" s="192"/>
    </row>
    <row r="99512" spans="6:8" x14ac:dyDescent="0.2">
      <c r="F99512" s="195"/>
      <c r="G99512" s="196"/>
      <c r="H99512" s="192"/>
    </row>
    <row r="99513" spans="6:8" x14ac:dyDescent="0.2">
      <c r="F99513" s="195"/>
      <c r="G99513" s="196"/>
      <c r="H99513" s="192"/>
    </row>
    <row r="99514" spans="6:8" x14ac:dyDescent="0.2">
      <c r="F99514" s="195"/>
      <c r="G99514" s="196"/>
      <c r="H99514" s="192"/>
    </row>
    <row r="99515" spans="6:8" x14ac:dyDescent="0.2">
      <c r="F99515" s="195"/>
      <c r="G99515" s="196"/>
      <c r="H99515" s="192"/>
    </row>
    <row r="99516" spans="6:8" x14ac:dyDescent="0.2">
      <c r="F99516" s="195"/>
      <c r="G99516" s="196"/>
      <c r="H99516" s="192"/>
    </row>
    <row r="99517" spans="6:8" x14ac:dyDescent="0.2">
      <c r="F99517" s="195"/>
      <c r="G99517" s="196"/>
      <c r="H99517" s="192"/>
    </row>
    <row r="99518" spans="6:8" x14ac:dyDescent="0.2">
      <c r="F99518" s="195"/>
      <c r="G99518" s="196"/>
      <c r="H99518" s="192"/>
    </row>
    <row r="99519" spans="6:8" x14ac:dyDescent="0.2">
      <c r="F99519" s="195"/>
      <c r="G99519" s="196"/>
      <c r="H99519" s="192"/>
    </row>
    <row r="99520" spans="6:8" x14ac:dyDescent="0.2">
      <c r="F99520" s="195"/>
      <c r="G99520" s="196"/>
      <c r="H99520" s="192"/>
    </row>
    <row r="99521" spans="6:8" x14ac:dyDescent="0.2">
      <c r="F99521" s="195"/>
      <c r="G99521" s="196"/>
      <c r="H99521" s="192"/>
    </row>
    <row r="99522" spans="6:8" x14ac:dyDescent="0.2">
      <c r="F99522" s="195"/>
      <c r="G99522" s="196"/>
      <c r="H99522" s="192"/>
    </row>
    <row r="99523" spans="6:8" x14ac:dyDescent="0.2">
      <c r="F99523" s="195"/>
      <c r="G99523" s="196"/>
      <c r="H99523" s="192"/>
    </row>
    <row r="99524" spans="6:8" x14ac:dyDescent="0.2">
      <c r="F99524" s="195"/>
      <c r="G99524" s="196"/>
      <c r="H99524" s="192"/>
    </row>
    <row r="99525" spans="6:8" x14ac:dyDescent="0.2">
      <c r="F99525" s="195"/>
      <c r="G99525" s="196"/>
      <c r="H99525" s="192"/>
    </row>
    <row r="99526" spans="6:8" x14ac:dyDescent="0.2">
      <c r="F99526" s="195"/>
      <c r="G99526" s="196"/>
      <c r="H99526" s="192"/>
    </row>
    <row r="99527" spans="6:8" x14ac:dyDescent="0.2">
      <c r="F99527" s="195"/>
      <c r="G99527" s="196"/>
      <c r="H99527" s="192"/>
    </row>
    <row r="99528" spans="6:8" x14ac:dyDescent="0.2">
      <c r="F99528" s="195"/>
      <c r="G99528" s="196"/>
      <c r="H99528" s="192"/>
    </row>
    <row r="99529" spans="6:8" x14ac:dyDescent="0.2">
      <c r="F99529" s="195"/>
      <c r="G99529" s="196"/>
      <c r="H99529" s="192"/>
    </row>
    <row r="99530" spans="6:8" x14ac:dyDescent="0.2">
      <c r="F99530" s="195"/>
      <c r="G99530" s="196"/>
      <c r="H99530" s="192"/>
    </row>
    <row r="99531" spans="6:8" x14ac:dyDescent="0.2">
      <c r="F99531" s="195"/>
      <c r="G99531" s="196"/>
      <c r="H99531" s="192"/>
    </row>
    <row r="99532" spans="6:8" x14ac:dyDescent="0.2">
      <c r="F99532" s="195"/>
      <c r="G99532" s="196"/>
      <c r="H99532" s="192"/>
    </row>
    <row r="99533" spans="6:8" x14ac:dyDescent="0.2">
      <c r="F99533" s="195"/>
      <c r="G99533" s="196"/>
      <c r="H99533" s="192"/>
    </row>
    <row r="99534" spans="6:8" x14ac:dyDescent="0.2">
      <c r="F99534" s="195"/>
      <c r="G99534" s="196"/>
      <c r="H99534" s="192"/>
    </row>
    <row r="99535" spans="6:8" x14ac:dyDescent="0.2">
      <c r="F99535" s="195"/>
      <c r="G99535" s="196"/>
      <c r="H99535" s="192"/>
    </row>
    <row r="99536" spans="6:8" x14ac:dyDescent="0.2">
      <c r="F99536" s="195"/>
      <c r="G99536" s="196"/>
      <c r="H99536" s="192"/>
    </row>
    <row r="99537" spans="6:8" x14ac:dyDescent="0.2">
      <c r="F99537" s="195"/>
      <c r="G99537" s="196"/>
      <c r="H99537" s="192"/>
    </row>
    <row r="99538" spans="6:8" x14ac:dyDescent="0.2">
      <c r="F99538" s="195"/>
      <c r="G99538" s="196"/>
      <c r="H99538" s="192"/>
    </row>
    <row r="99539" spans="6:8" x14ac:dyDescent="0.2">
      <c r="F99539" s="195"/>
      <c r="G99539" s="196"/>
      <c r="H99539" s="192"/>
    </row>
    <row r="99540" spans="6:8" x14ac:dyDescent="0.2">
      <c r="F99540" s="195"/>
      <c r="G99540" s="196"/>
      <c r="H99540" s="192"/>
    </row>
    <row r="99541" spans="6:8" x14ac:dyDescent="0.2">
      <c r="F99541" s="195"/>
      <c r="G99541" s="196"/>
      <c r="H99541" s="192"/>
    </row>
    <row r="99542" spans="6:8" x14ac:dyDescent="0.2">
      <c r="F99542" s="195"/>
      <c r="G99542" s="196"/>
      <c r="H99542" s="192"/>
    </row>
    <row r="99543" spans="6:8" x14ac:dyDescent="0.2">
      <c r="F99543" s="195"/>
      <c r="G99543" s="196"/>
      <c r="H99543" s="192"/>
    </row>
    <row r="99544" spans="6:8" x14ac:dyDescent="0.2">
      <c r="F99544" s="195"/>
      <c r="G99544" s="196"/>
      <c r="H99544" s="192"/>
    </row>
    <row r="99545" spans="6:8" x14ac:dyDescent="0.2">
      <c r="F99545" s="195"/>
      <c r="G99545" s="196"/>
      <c r="H99545" s="192"/>
    </row>
    <row r="99546" spans="6:8" x14ac:dyDescent="0.2">
      <c r="F99546" s="195"/>
      <c r="G99546" s="196"/>
      <c r="H99546" s="192"/>
    </row>
    <row r="99547" spans="6:8" x14ac:dyDescent="0.2">
      <c r="F99547" s="195"/>
      <c r="G99547" s="196"/>
      <c r="H99547" s="192"/>
    </row>
    <row r="99548" spans="6:8" x14ac:dyDescent="0.2">
      <c r="F99548" s="195"/>
      <c r="G99548" s="196"/>
      <c r="H99548" s="192"/>
    </row>
    <row r="99549" spans="6:8" x14ac:dyDescent="0.2">
      <c r="F99549" s="195"/>
      <c r="G99549" s="196"/>
      <c r="H99549" s="192"/>
    </row>
    <row r="99550" spans="6:8" x14ac:dyDescent="0.2">
      <c r="F99550" s="195"/>
      <c r="G99550" s="196"/>
      <c r="H99550" s="192"/>
    </row>
    <row r="99551" spans="6:8" x14ac:dyDescent="0.2">
      <c r="F99551" s="195"/>
      <c r="G99551" s="196"/>
      <c r="H99551" s="192"/>
    </row>
    <row r="99552" spans="6:8" x14ac:dyDescent="0.2">
      <c r="F99552" s="195"/>
      <c r="G99552" s="196"/>
      <c r="H99552" s="192"/>
    </row>
    <row r="99553" spans="6:8" x14ac:dyDescent="0.2">
      <c r="F99553" s="195"/>
      <c r="G99553" s="196"/>
      <c r="H99553" s="192"/>
    </row>
    <row r="99554" spans="6:8" x14ac:dyDescent="0.2">
      <c r="F99554" s="195"/>
      <c r="G99554" s="196"/>
      <c r="H99554" s="192"/>
    </row>
    <row r="99555" spans="6:8" x14ac:dyDescent="0.2">
      <c r="F99555" s="195"/>
      <c r="G99555" s="196"/>
      <c r="H99555" s="192"/>
    </row>
    <row r="99556" spans="6:8" x14ac:dyDescent="0.2">
      <c r="F99556" s="195"/>
      <c r="G99556" s="196"/>
      <c r="H99556" s="192"/>
    </row>
    <row r="99557" spans="6:8" x14ac:dyDescent="0.2">
      <c r="F99557" s="195"/>
      <c r="G99557" s="196"/>
      <c r="H99557" s="192"/>
    </row>
    <row r="99558" spans="6:8" x14ac:dyDescent="0.2">
      <c r="F99558" s="195"/>
      <c r="G99558" s="196"/>
      <c r="H99558" s="192"/>
    </row>
    <row r="99559" spans="6:8" x14ac:dyDescent="0.2">
      <c r="F99559" s="195"/>
      <c r="G99559" s="196"/>
      <c r="H99559" s="192"/>
    </row>
    <row r="99560" spans="6:8" x14ac:dyDescent="0.2">
      <c r="F99560" s="195"/>
      <c r="G99560" s="196"/>
      <c r="H99560" s="192"/>
    </row>
    <row r="99561" spans="6:8" x14ac:dyDescent="0.2">
      <c r="F99561" s="195"/>
      <c r="G99561" s="196"/>
      <c r="H99561" s="192"/>
    </row>
    <row r="99562" spans="6:8" x14ac:dyDescent="0.2">
      <c r="F99562" s="195"/>
      <c r="G99562" s="196"/>
      <c r="H99562" s="192"/>
    </row>
    <row r="99563" spans="6:8" x14ac:dyDescent="0.2">
      <c r="F99563" s="195"/>
      <c r="G99563" s="196"/>
      <c r="H99563" s="192"/>
    </row>
    <row r="99564" spans="6:8" x14ac:dyDescent="0.2">
      <c r="F99564" s="195"/>
      <c r="G99564" s="196"/>
      <c r="H99564" s="192"/>
    </row>
    <row r="99565" spans="6:8" x14ac:dyDescent="0.2">
      <c r="F99565" s="195"/>
      <c r="G99565" s="196"/>
      <c r="H99565" s="192"/>
    </row>
    <row r="99566" spans="6:8" x14ac:dyDescent="0.2">
      <c r="F99566" s="195"/>
      <c r="G99566" s="196"/>
      <c r="H99566" s="192"/>
    </row>
    <row r="99567" spans="6:8" x14ac:dyDescent="0.2">
      <c r="F99567" s="195"/>
      <c r="G99567" s="196"/>
      <c r="H99567" s="192"/>
    </row>
    <row r="99568" spans="6:8" x14ac:dyDescent="0.2">
      <c r="F99568" s="195"/>
      <c r="G99568" s="196"/>
      <c r="H99568" s="192"/>
    </row>
    <row r="99569" spans="6:8" x14ac:dyDescent="0.2">
      <c r="F99569" s="195"/>
      <c r="G99569" s="196"/>
      <c r="H99569" s="192"/>
    </row>
    <row r="99570" spans="6:8" x14ac:dyDescent="0.2">
      <c r="F99570" s="195"/>
      <c r="G99570" s="196"/>
      <c r="H99570" s="192"/>
    </row>
    <row r="99571" spans="6:8" x14ac:dyDescent="0.2">
      <c r="F99571" s="195"/>
      <c r="G99571" s="196"/>
      <c r="H99571" s="192"/>
    </row>
    <row r="99572" spans="6:8" x14ac:dyDescent="0.2">
      <c r="F99572" s="195"/>
      <c r="G99572" s="196"/>
      <c r="H99572" s="192"/>
    </row>
    <row r="99573" spans="6:8" x14ac:dyDescent="0.2">
      <c r="F99573" s="195"/>
      <c r="G99573" s="196"/>
      <c r="H99573" s="192"/>
    </row>
    <row r="99574" spans="6:8" x14ac:dyDescent="0.2">
      <c r="F99574" s="195"/>
      <c r="G99574" s="196"/>
      <c r="H99574" s="192"/>
    </row>
    <row r="99575" spans="6:8" x14ac:dyDescent="0.2">
      <c r="F99575" s="195"/>
      <c r="G99575" s="196"/>
      <c r="H99575" s="192"/>
    </row>
    <row r="99576" spans="6:8" x14ac:dyDescent="0.2">
      <c r="F99576" s="195"/>
      <c r="G99576" s="196"/>
      <c r="H99576" s="192"/>
    </row>
    <row r="99577" spans="6:8" x14ac:dyDescent="0.2">
      <c r="F99577" s="195"/>
      <c r="G99577" s="196"/>
      <c r="H99577" s="192"/>
    </row>
    <row r="99578" spans="6:8" x14ac:dyDescent="0.2">
      <c r="F99578" s="195"/>
      <c r="G99578" s="196"/>
      <c r="H99578" s="192"/>
    </row>
    <row r="99579" spans="6:8" x14ac:dyDescent="0.2">
      <c r="F99579" s="195"/>
      <c r="G99579" s="196"/>
      <c r="H99579" s="192"/>
    </row>
    <row r="99580" spans="6:8" x14ac:dyDescent="0.2">
      <c r="F99580" s="195"/>
      <c r="G99580" s="196"/>
      <c r="H99580" s="192"/>
    </row>
    <row r="99581" spans="6:8" x14ac:dyDescent="0.2">
      <c r="F99581" s="195"/>
      <c r="G99581" s="196"/>
      <c r="H99581" s="192"/>
    </row>
    <row r="99582" spans="6:8" x14ac:dyDescent="0.2">
      <c r="F99582" s="195"/>
      <c r="G99582" s="196"/>
      <c r="H99582" s="192"/>
    </row>
    <row r="99583" spans="6:8" x14ac:dyDescent="0.2">
      <c r="F99583" s="195"/>
      <c r="G99583" s="196"/>
      <c r="H99583" s="192"/>
    </row>
    <row r="99584" spans="6:8" x14ac:dyDescent="0.2">
      <c r="F99584" s="195"/>
      <c r="G99584" s="196"/>
      <c r="H99584" s="192"/>
    </row>
    <row r="99585" spans="6:8" x14ac:dyDescent="0.2">
      <c r="F99585" s="195"/>
      <c r="G99585" s="196"/>
      <c r="H99585" s="192"/>
    </row>
    <row r="99586" spans="6:8" x14ac:dyDescent="0.2">
      <c r="F99586" s="195"/>
      <c r="G99586" s="196"/>
      <c r="H99586" s="192"/>
    </row>
    <row r="99587" spans="6:8" x14ac:dyDescent="0.2">
      <c r="F99587" s="195"/>
      <c r="G99587" s="196"/>
      <c r="H99587" s="192"/>
    </row>
    <row r="99588" spans="6:8" x14ac:dyDescent="0.2">
      <c r="F99588" s="195"/>
      <c r="G99588" s="196"/>
      <c r="H99588" s="192"/>
    </row>
    <row r="99589" spans="6:8" x14ac:dyDescent="0.2">
      <c r="F99589" s="195"/>
      <c r="G99589" s="196"/>
      <c r="H99589" s="192"/>
    </row>
    <row r="99590" spans="6:8" x14ac:dyDescent="0.2">
      <c r="F99590" s="195"/>
      <c r="G99590" s="196"/>
      <c r="H99590" s="192"/>
    </row>
    <row r="99591" spans="6:8" x14ac:dyDescent="0.2">
      <c r="F99591" s="195"/>
      <c r="G99591" s="196"/>
      <c r="H99591" s="192"/>
    </row>
    <row r="99592" spans="6:8" x14ac:dyDescent="0.2">
      <c r="F99592" s="195"/>
      <c r="G99592" s="196"/>
      <c r="H99592" s="192"/>
    </row>
    <row r="99593" spans="6:8" x14ac:dyDescent="0.2">
      <c r="F99593" s="195"/>
      <c r="G99593" s="196"/>
      <c r="H99593" s="192"/>
    </row>
    <row r="99594" spans="6:8" x14ac:dyDescent="0.2">
      <c r="F99594" s="195"/>
      <c r="G99594" s="196"/>
      <c r="H99594" s="192"/>
    </row>
    <row r="99595" spans="6:8" x14ac:dyDescent="0.2">
      <c r="F99595" s="195"/>
      <c r="G99595" s="196"/>
      <c r="H99595" s="192"/>
    </row>
    <row r="99596" spans="6:8" x14ac:dyDescent="0.2">
      <c r="F99596" s="195"/>
      <c r="G99596" s="196"/>
      <c r="H99596" s="192"/>
    </row>
    <row r="99597" spans="6:8" x14ac:dyDescent="0.2">
      <c r="F99597" s="195"/>
      <c r="G99597" s="196"/>
      <c r="H99597" s="192"/>
    </row>
    <row r="99598" spans="6:8" x14ac:dyDescent="0.2">
      <c r="F99598" s="195"/>
      <c r="G99598" s="196"/>
      <c r="H99598" s="192"/>
    </row>
    <row r="99599" spans="6:8" x14ac:dyDescent="0.2">
      <c r="F99599" s="195"/>
      <c r="G99599" s="196"/>
      <c r="H99599" s="192"/>
    </row>
    <row r="99600" spans="6:8" x14ac:dyDescent="0.2">
      <c r="F99600" s="195"/>
      <c r="G99600" s="196"/>
      <c r="H99600" s="192"/>
    </row>
    <row r="99601" spans="6:8" x14ac:dyDescent="0.2">
      <c r="F99601" s="195"/>
      <c r="G99601" s="196"/>
      <c r="H99601" s="192"/>
    </row>
    <row r="99602" spans="6:8" x14ac:dyDescent="0.2">
      <c r="F99602" s="195"/>
      <c r="G99602" s="196"/>
      <c r="H99602" s="192"/>
    </row>
    <row r="99603" spans="6:8" x14ac:dyDescent="0.2">
      <c r="F99603" s="195"/>
      <c r="G99603" s="196"/>
      <c r="H99603" s="192"/>
    </row>
    <row r="99604" spans="6:8" x14ac:dyDescent="0.2">
      <c r="F99604" s="195"/>
      <c r="G99604" s="196"/>
      <c r="H99604" s="192"/>
    </row>
    <row r="99605" spans="6:8" x14ac:dyDescent="0.2">
      <c r="F99605" s="195"/>
      <c r="G99605" s="196"/>
      <c r="H99605" s="192"/>
    </row>
    <row r="99606" spans="6:8" x14ac:dyDescent="0.2">
      <c r="F99606" s="195"/>
      <c r="G99606" s="196"/>
      <c r="H99606" s="192"/>
    </row>
    <row r="99607" spans="6:8" x14ac:dyDescent="0.2">
      <c r="F99607" s="195"/>
      <c r="G99607" s="196"/>
      <c r="H99607" s="192"/>
    </row>
    <row r="99608" spans="6:8" x14ac:dyDescent="0.2">
      <c r="F99608" s="195"/>
      <c r="G99608" s="196"/>
      <c r="H99608" s="192"/>
    </row>
    <row r="99609" spans="6:8" x14ac:dyDescent="0.2">
      <c r="F99609" s="195"/>
      <c r="G99609" s="196"/>
      <c r="H99609" s="192"/>
    </row>
    <row r="99610" spans="6:8" x14ac:dyDescent="0.2">
      <c r="F99610" s="195"/>
      <c r="G99610" s="196"/>
      <c r="H99610" s="192"/>
    </row>
    <row r="99611" spans="6:8" x14ac:dyDescent="0.2">
      <c r="F99611" s="195"/>
      <c r="G99611" s="196"/>
      <c r="H99611" s="192"/>
    </row>
    <row r="99612" spans="6:8" x14ac:dyDescent="0.2">
      <c r="F99612" s="195"/>
      <c r="G99612" s="196"/>
      <c r="H99612" s="192"/>
    </row>
    <row r="99613" spans="6:8" x14ac:dyDescent="0.2">
      <c r="F99613" s="195"/>
      <c r="G99613" s="196"/>
      <c r="H99613" s="192"/>
    </row>
    <row r="99614" spans="6:8" x14ac:dyDescent="0.2">
      <c r="F99614" s="195"/>
      <c r="G99614" s="196"/>
      <c r="H99614" s="192"/>
    </row>
    <row r="99615" spans="6:8" x14ac:dyDescent="0.2">
      <c r="F99615" s="195"/>
      <c r="G99615" s="196"/>
      <c r="H99615" s="192"/>
    </row>
    <row r="99616" spans="6:8" x14ac:dyDescent="0.2">
      <c r="F99616" s="195"/>
      <c r="G99616" s="196"/>
      <c r="H99616" s="192"/>
    </row>
    <row r="99617" spans="6:8" x14ac:dyDescent="0.2">
      <c r="F99617" s="195"/>
      <c r="G99617" s="196"/>
      <c r="H99617" s="192"/>
    </row>
    <row r="99618" spans="6:8" x14ac:dyDescent="0.2">
      <c r="F99618" s="195"/>
      <c r="G99618" s="196"/>
      <c r="H99618" s="192"/>
    </row>
    <row r="99619" spans="6:8" x14ac:dyDescent="0.2">
      <c r="F99619" s="195"/>
      <c r="G99619" s="196"/>
      <c r="H99619" s="192"/>
    </row>
    <row r="99620" spans="6:8" x14ac:dyDescent="0.2">
      <c r="F99620" s="195"/>
      <c r="G99620" s="196"/>
      <c r="H99620" s="192"/>
    </row>
    <row r="99621" spans="6:8" x14ac:dyDescent="0.2">
      <c r="F99621" s="195"/>
      <c r="G99621" s="196"/>
      <c r="H99621" s="192"/>
    </row>
    <row r="99622" spans="6:8" x14ac:dyDescent="0.2">
      <c r="F99622" s="195"/>
      <c r="G99622" s="196"/>
      <c r="H99622" s="192"/>
    </row>
    <row r="99623" spans="6:8" x14ac:dyDescent="0.2">
      <c r="F99623" s="195"/>
      <c r="G99623" s="196"/>
      <c r="H99623" s="192"/>
    </row>
    <row r="99624" spans="6:8" x14ac:dyDescent="0.2">
      <c r="F99624" s="195"/>
      <c r="G99624" s="196"/>
      <c r="H99624" s="192"/>
    </row>
    <row r="99625" spans="6:8" x14ac:dyDescent="0.2">
      <c r="F99625" s="195"/>
      <c r="G99625" s="196"/>
      <c r="H99625" s="192"/>
    </row>
    <row r="99626" spans="6:8" x14ac:dyDescent="0.2">
      <c r="F99626" s="195"/>
      <c r="G99626" s="196"/>
      <c r="H99626" s="192"/>
    </row>
    <row r="99627" spans="6:8" x14ac:dyDescent="0.2">
      <c r="F99627" s="195"/>
      <c r="G99627" s="196"/>
      <c r="H99627" s="192"/>
    </row>
    <row r="99628" spans="6:8" x14ac:dyDescent="0.2">
      <c r="F99628" s="195"/>
      <c r="G99628" s="196"/>
      <c r="H99628" s="192"/>
    </row>
    <row r="99629" spans="6:8" x14ac:dyDescent="0.2">
      <c r="F99629" s="195"/>
      <c r="G99629" s="196"/>
      <c r="H99629" s="192"/>
    </row>
    <row r="99630" spans="6:8" x14ac:dyDescent="0.2">
      <c r="F99630" s="195"/>
      <c r="G99630" s="196"/>
      <c r="H99630" s="192"/>
    </row>
    <row r="99631" spans="6:8" x14ac:dyDescent="0.2">
      <c r="F99631" s="195"/>
      <c r="G99631" s="196"/>
      <c r="H99631" s="192"/>
    </row>
    <row r="99632" spans="6:8" x14ac:dyDescent="0.2">
      <c r="F99632" s="195"/>
      <c r="G99632" s="196"/>
      <c r="H99632" s="192"/>
    </row>
    <row r="99633" spans="6:8" x14ac:dyDescent="0.2">
      <c r="F99633" s="195"/>
      <c r="G99633" s="196"/>
      <c r="H99633" s="192"/>
    </row>
    <row r="99634" spans="6:8" x14ac:dyDescent="0.2">
      <c r="F99634" s="195"/>
      <c r="G99634" s="196"/>
      <c r="H99634" s="192"/>
    </row>
    <row r="99635" spans="6:8" x14ac:dyDescent="0.2">
      <c r="F99635" s="195"/>
      <c r="G99635" s="196"/>
      <c r="H99635" s="192"/>
    </row>
    <row r="99636" spans="6:8" x14ac:dyDescent="0.2">
      <c r="F99636" s="195"/>
      <c r="G99636" s="196"/>
      <c r="H99636" s="192"/>
    </row>
    <row r="99637" spans="6:8" x14ac:dyDescent="0.2">
      <c r="F99637" s="195"/>
      <c r="G99637" s="196"/>
      <c r="H99637" s="192"/>
    </row>
    <row r="99638" spans="6:8" x14ac:dyDescent="0.2">
      <c r="F99638" s="195"/>
      <c r="G99638" s="196"/>
      <c r="H99638" s="192"/>
    </row>
    <row r="99639" spans="6:8" x14ac:dyDescent="0.2">
      <c r="F99639" s="195"/>
      <c r="G99639" s="196"/>
      <c r="H99639" s="192"/>
    </row>
    <row r="99640" spans="6:8" x14ac:dyDescent="0.2">
      <c r="F99640" s="195"/>
      <c r="G99640" s="196"/>
      <c r="H99640" s="192"/>
    </row>
    <row r="99641" spans="6:8" x14ac:dyDescent="0.2">
      <c r="F99641" s="195"/>
      <c r="G99641" s="196"/>
      <c r="H99641" s="192"/>
    </row>
    <row r="99642" spans="6:8" x14ac:dyDescent="0.2">
      <c r="F99642" s="195"/>
      <c r="G99642" s="196"/>
      <c r="H99642" s="192"/>
    </row>
    <row r="99643" spans="6:8" x14ac:dyDescent="0.2">
      <c r="F99643" s="195"/>
      <c r="G99643" s="196"/>
      <c r="H99643" s="192"/>
    </row>
    <row r="99644" spans="6:8" x14ac:dyDescent="0.2">
      <c r="F99644" s="195"/>
      <c r="G99644" s="196"/>
      <c r="H99644" s="192"/>
    </row>
    <row r="99645" spans="6:8" x14ac:dyDescent="0.2">
      <c r="F99645" s="195"/>
      <c r="G99645" s="196"/>
      <c r="H99645" s="192"/>
    </row>
    <row r="99646" spans="6:8" x14ac:dyDescent="0.2">
      <c r="F99646" s="195"/>
      <c r="G99646" s="196"/>
      <c r="H99646" s="192"/>
    </row>
    <row r="99647" spans="6:8" x14ac:dyDescent="0.2">
      <c r="F99647" s="195"/>
      <c r="G99647" s="196"/>
      <c r="H99647" s="192"/>
    </row>
    <row r="99648" spans="6:8" x14ac:dyDescent="0.2">
      <c r="F99648" s="195"/>
      <c r="G99648" s="196"/>
      <c r="H99648" s="192"/>
    </row>
    <row r="99649" spans="6:8" x14ac:dyDescent="0.2">
      <c r="F99649" s="195"/>
      <c r="G99649" s="196"/>
      <c r="H99649" s="192"/>
    </row>
    <row r="99650" spans="6:8" x14ac:dyDescent="0.2">
      <c r="F99650" s="195"/>
      <c r="G99650" s="196"/>
      <c r="H99650" s="192"/>
    </row>
    <row r="99651" spans="6:8" x14ac:dyDescent="0.2">
      <c r="F99651" s="195"/>
      <c r="G99651" s="196"/>
      <c r="H99651" s="192"/>
    </row>
    <row r="99652" spans="6:8" x14ac:dyDescent="0.2">
      <c r="F99652" s="195"/>
      <c r="G99652" s="196"/>
      <c r="H99652" s="192"/>
    </row>
    <row r="99653" spans="6:8" x14ac:dyDescent="0.2">
      <c r="F99653" s="195"/>
      <c r="G99653" s="196"/>
      <c r="H99653" s="192"/>
    </row>
    <row r="99654" spans="6:8" x14ac:dyDescent="0.2">
      <c r="F99654" s="195"/>
      <c r="G99654" s="196"/>
      <c r="H99654" s="192"/>
    </row>
    <row r="99655" spans="6:8" x14ac:dyDescent="0.2">
      <c r="F99655" s="195"/>
      <c r="G99655" s="196"/>
      <c r="H99655" s="192"/>
    </row>
    <row r="99656" spans="6:8" x14ac:dyDescent="0.2">
      <c r="F99656" s="195"/>
      <c r="G99656" s="196"/>
      <c r="H99656" s="192"/>
    </row>
    <row r="99657" spans="6:8" x14ac:dyDescent="0.2">
      <c r="F99657" s="195"/>
      <c r="G99657" s="196"/>
      <c r="H99657" s="192"/>
    </row>
    <row r="99658" spans="6:8" x14ac:dyDescent="0.2">
      <c r="F99658" s="195"/>
      <c r="G99658" s="196"/>
      <c r="H99658" s="192"/>
    </row>
    <row r="99659" spans="6:8" x14ac:dyDescent="0.2">
      <c r="F99659" s="195"/>
      <c r="G99659" s="196"/>
      <c r="H99659" s="192"/>
    </row>
    <row r="99660" spans="6:8" x14ac:dyDescent="0.2">
      <c r="F99660" s="195"/>
      <c r="G99660" s="196"/>
      <c r="H99660" s="192"/>
    </row>
    <row r="99661" spans="6:8" x14ac:dyDescent="0.2">
      <c r="F99661" s="195"/>
      <c r="G99661" s="196"/>
      <c r="H99661" s="192"/>
    </row>
    <row r="99662" spans="6:8" x14ac:dyDescent="0.2">
      <c r="F99662" s="195"/>
      <c r="G99662" s="196"/>
      <c r="H99662" s="192"/>
    </row>
    <row r="99663" spans="6:8" x14ac:dyDescent="0.2">
      <c r="F99663" s="195"/>
      <c r="G99663" s="196"/>
      <c r="H99663" s="192"/>
    </row>
    <row r="99664" spans="6:8" x14ac:dyDescent="0.2">
      <c r="F99664" s="195"/>
      <c r="G99664" s="196"/>
      <c r="H99664" s="192"/>
    </row>
    <row r="99665" spans="6:8" x14ac:dyDescent="0.2">
      <c r="F99665" s="195"/>
      <c r="G99665" s="196"/>
      <c r="H99665" s="192"/>
    </row>
    <row r="99666" spans="6:8" x14ac:dyDescent="0.2">
      <c r="F99666" s="195"/>
      <c r="G99666" s="196"/>
      <c r="H99666" s="192"/>
    </row>
    <row r="99667" spans="6:8" x14ac:dyDescent="0.2">
      <c r="F99667" s="195"/>
      <c r="G99667" s="196"/>
      <c r="H99667" s="192"/>
    </row>
    <row r="99668" spans="6:8" x14ac:dyDescent="0.2">
      <c r="F99668" s="195"/>
      <c r="G99668" s="196"/>
      <c r="H99668" s="192"/>
    </row>
    <row r="99669" spans="6:8" x14ac:dyDescent="0.2">
      <c r="F99669" s="195"/>
      <c r="G99669" s="196"/>
      <c r="H99669" s="192"/>
    </row>
    <row r="99670" spans="6:8" x14ac:dyDescent="0.2">
      <c r="F99670" s="195"/>
      <c r="G99670" s="196"/>
      <c r="H99670" s="192"/>
    </row>
    <row r="99671" spans="6:8" x14ac:dyDescent="0.2">
      <c r="F99671" s="195"/>
      <c r="G99671" s="196"/>
      <c r="H99671" s="192"/>
    </row>
    <row r="99672" spans="6:8" x14ac:dyDescent="0.2">
      <c r="F99672" s="195"/>
      <c r="G99672" s="196"/>
      <c r="H99672" s="192"/>
    </row>
    <row r="99673" spans="6:8" x14ac:dyDescent="0.2">
      <c r="F99673" s="195"/>
      <c r="G99673" s="196"/>
      <c r="H99673" s="192"/>
    </row>
    <row r="99674" spans="6:8" x14ac:dyDescent="0.2">
      <c r="F99674" s="195"/>
      <c r="G99674" s="196"/>
      <c r="H99674" s="192"/>
    </row>
    <row r="99675" spans="6:8" x14ac:dyDescent="0.2">
      <c r="F99675" s="195"/>
      <c r="G99675" s="196"/>
      <c r="H99675" s="192"/>
    </row>
    <row r="99676" spans="6:8" x14ac:dyDescent="0.2">
      <c r="F99676" s="195"/>
      <c r="G99676" s="196"/>
      <c r="H99676" s="192"/>
    </row>
    <row r="99677" spans="6:8" x14ac:dyDescent="0.2">
      <c r="F99677" s="195"/>
      <c r="G99677" s="196"/>
      <c r="H99677" s="192"/>
    </row>
    <row r="99678" spans="6:8" x14ac:dyDescent="0.2">
      <c r="F99678" s="195"/>
      <c r="G99678" s="196"/>
      <c r="H99678" s="192"/>
    </row>
    <row r="99679" spans="6:8" x14ac:dyDescent="0.2">
      <c r="F99679" s="195"/>
      <c r="G99679" s="196"/>
      <c r="H99679" s="192"/>
    </row>
    <row r="99680" spans="6:8" x14ac:dyDescent="0.2">
      <c r="F99680" s="195"/>
      <c r="G99680" s="196"/>
      <c r="H99680" s="192"/>
    </row>
    <row r="99681" spans="6:8" x14ac:dyDescent="0.2">
      <c r="F99681" s="195"/>
      <c r="G99681" s="196"/>
      <c r="H99681" s="192"/>
    </row>
    <row r="99682" spans="6:8" x14ac:dyDescent="0.2">
      <c r="F99682" s="195"/>
      <c r="G99682" s="196"/>
      <c r="H99682" s="192"/>
    </row>
    <row r="99683" spans="6:8" x14ac:dyDescent="0.2">
      <c r="F99683" s="195"/>
      <c r="G99683" s="196"/>
      <c r="H99683" s="192"/>
    </row>
    <row r="99684" spans="6:8" x14ac:dyDescent="0.2">
      <c r="F99684" s="195"/>
      <c r="G99684" s="196"/>
      <c r="H99684" s="192"/>
    </row>
    <row r="99685" spans="6:8" x14ac:dyDescent="0.2">
      <c r="F99685" s="195"/>
      <c r="G99685" s="196"/>
      <c r="H99685" s="192"/>
    </row>
    <row r="99686" spans="6:8" x14ac:dyDescent="0.2">
      <c r="F99686" s="195"/>
      <c r="G99686" s="196"/>
      <c r="H99686" s="192"/>
    </row>
    <row r="99687" spans="6:8" x14ac:dyDescent="0.2">
      <c r="F99687" s="195"/>
      <c r="G99687" s="196"/>
      <c r="H99687" s="192"/>
    </row>
    <row r="99688" spans="6:8" x14ac:dyDescent="0.2">
      <c r="F99688" s="195"/>
      <c r="G99688" s="196"/>
      <c r="H99688" s="192"/>
    </row>
    <row r="99689" spans="6:8" x14ac:dyDescent="0.2">
      <c r="F99689" s="195"/>
      <c r="G99689" s="196"/>
      <c r="H99689" s="192"/>
    </row>
    <row r="99690" spans="6:8" x14ac:dyDescent="0.2">
      <c r="F99690" s="195"/>
      <c r="G99690" s="196"/>
      <c r="H99690" s="192"/>
    </row>
    <row r="99691" spans="6:8" x14ac:dyDescent="0.2">
      <c r="F99691" s="195"/>
      <c r="G99691" s="196"/>
      <c r="H99691" s="192"/>
    </row>
    <row r="99692" spans="6:8" x14ac:dyDescent="0.2">
      <c r="F99692" s="195"/>
      <c r="G99692" s="196"/>
      <c r="H99692" s="192"/>
    </row>
    <row r="99693" spans="6:8" x14ac:dyDescent="0.2">
      <c r="F99693" s="195"/>
      <c r="G99693" s="196"/>
      <c r="H99693" s="192"/>
    </row>
    <row r="99694" spans="6:8" x14ac:dyDescent="0.2">
      <c r="F99694" s="195"/>
      <c r="G99694" s="196"/>
      <c r="H99694" s="192"/>
    </row>
    <row r="99695" spans="6:8" x14ac:dyDescent="0.2">
      <c r="F99695" s="195"/>
      <c r="G99695" s="196"/>
      <c r="H99695" s="192"/>
    </row>
    <row r="99696" spans="6:8" x14ac:dyDescent="0.2">
      <c r="F99696" s="195"/>
      <c r="G99696" s="196"/>
      <c r="H99696" s="192"/>
    </row>
    <row r="99697" spans="6:8" x14ac:dyDescent="0.2">
      <c r="F99697" s="195"/>
      <c r="G99697" s="196"/>
      <c r="H99697" s="192"/>
    </row>
    <row r="99698" spans="6:8" x14ac:dyDescent="0.2">
      <c r="F99698" s="195"/>
      <c r="G99698" s="196"/>
      <c r="H99698" s="192"/>
    </row>
    <row r="99699" spans="6:8" x14ac:dyDescent="0.2">
      <c r="F99699" s="195"/>
      <c r="G99699" s="196"/>
      <c r="H99699" s="192"/>
    </row>
    <row r="99700" spans="6:8" x14ac:dyDescent="0.2">
      <c r="F99700" s="195"/>
      <c r="G99700" s="196"/>
      <c r="H99700" s="192"/>
    </row>
    <row r="99701" spans="6:8" x14ac:dyDescent="0.2">
      <c r="F99701" s="195"/>
      <c r="G99701" s="196"/>
      <c r="H99701" s="192"/>
    </row>
    <row r="99702" spans="6:8" x14ac:dyDescent="0.2">
      <c r="F99702" s="195"/>
      <c r="G99702" s="196"/>
      <c r="H99702" s="192"/>
    </row>
    <row r="99703" spans="6:8" x14ac:dyDescent="0.2">
      <c r="F99703" s="195"/>
      <c r="G99703" s="196"/>
      <c r="H99703" s="192"/>
    </row>
    <row r="99704" spans="6:8" x14ac:dyDescent="0.2">
      <c r="F99704" s="195"/>
      <c r="G99704" s="196"/>
      <c r="H99704" s="192"/>
    </row>
    <row r="99705" spans="6:8" x14ac:dyDescent="0.2">
      <c r="F99705" s="195"/>
      <c r="G99705" s="196"/>
      <c r="H99705" s="192"/>
    </row>
    <row r="99706" spans="6:8" x14ac:dyDescent="0.2">
      <c r="F99706" s="195"/>
      <c r="G99706" s="196"/>
      <c r="H99706" s="192"/>
    </row>
    <row r="99707" spans="6:8" x14ac:dyDescent="0.2">
      <c r="F99707" s="195"/>
      <c r="G99707" s="196"/>
      <c r="H99707" s="192"/>
    </row>
    <row r="99708" spans="6:8" x14ac:dyDescent="0.2">
      <c r="F99708" s="195"/>
      <c r="G99708" s="196"/>
      <c r="H99708" s="192"/>
    </row>
    <row r="99709" spans="6:8" x14ac:dyDescent="0.2">
      <c r="F99709" s="195"/>
      <c r="G99709" s="196"/>
      <c r="H99709" s="192"/>
    </row>
    <row r="99710" spans="6:8" x14ac:dyDescent="0.2">
      <c r="F99710" s="195"/>
      <c r="G99710" s="196"/>
      <c r="H99710" s="192"/>
    </row>
    <row r="99711" spans="6:8" x14ac:dyDescent="0.2">
      <c r="F99711" s="195"/>
      <c r="G99711" s="196"/>
      <c r="H99711" s="192"/>
    </row>
    <row r="99712" spans="6:8" x14ac:dyDescent="0.2">
      <c r="F99712" s="195"/>
      <c r="G99712" s="196"/>
      <c r="H99712" s="192"/>
    </row>
    <row r="99713" spans="6:8" x14ac:dyDescent="0.2">
      <c r="F99713" s="195"/>
      <c r="G99713" s="196"/>
      <c r="H99713" s="192"/>
    </row>
    <row r="99714" spans="6:8" x14ac:dyDescent="0.2">
      <c r="F99714" s="195"/>
      <c r="G99714" s="196"/>
      <c r="H99714" s="192"/>
    </row>
    <row r="99715" spans="6:8" x14ac:dyDescent="0.2">
      <c r="F99715" s="195"/>
      <c r="G99715" s="196"/>
      <c r="H99715" s="192"/>
    </row>
    <row r="99716" spans="6:8" x14ac:dyDescent="0.2">
      <c r="F99716" s="195"/>
      <c r="G99716" s="196"/>
      <c r="H99716" s="192"/>
    </row>
    <row r="99717" spans="6:8" x14ac:dyDescent="0.2">
      <c r="F99717" s="195"/>
      <c r="G99717" s="196"/>
      <c r="H99717" s="192"/>
    </row>
    <row r="99718" spans="6:8" x14ac:dyDescent="0.2">
      <c r="F99718" s="195"/>
      <c r="G99718" s="196"/>
      <c r="H99718" s="192"/>
    </row>
    <row r="99719" spans="6:8" x14ac:dyDescent="0.2">
      <c r="F99719" s="195"/>
      <c r="G99719" s="196"/>
      <c r="H99719" s="192"/>
    </row>
    <row r="99720" spans="6:8" x14ac:dyDescent="0.2">
      <c r="F99720" s="195"/>
      <c r="G99720" s="196"/>
      <c r="H99720" s="192"/>
    </row>
    <row r="99721" spans="6:8" x14ac:dyDescent="0.2">
      <c r="F99721" s="195"/>
      <c r="G99721" s="196"/>
      <c r="H99721" s="192"/>
    </row>
    <row r="99722" spans="6:8" x14ac:dyDescent="0.2">
      <c r="F99722" s="195"/>
      <c r="G99722" s="196"/>
      <c r="H99722" s="192"/>
    </row>
    <row r="99723" spans="6:8" x14ac:dyDescent="0.2">
      <c r="F99723" s="195"/>
      <c r="G99723" s="196"/>
      <c r="H99723" s="192"/>
    </row>
    <row r="99724" spans="6:8" x14ac:dyDescent="0.2">
      <c r="F99724" s="195"/>
      <c r="G99724" s="196"/>
      <c r="H99724" s="192"/>
    </row>
    <row r="99725" spans="6:8" x14ac:dyDescent="0.2">
      <c r="F99725" s="195"/>
      <c r="G99725" s="196"/>
      <c r="H99725" s="192"/>
    </row>
    <row r="99726" spans="6:8" x14ac:dyDescent="0.2">
      <c r="F99726" s="195"/>
      <c r="G99726" s="196"/>
      <c r="H99726" s="192"/>
    </row>
    <row r="99727" spans="6:8" x14ac:dyDescent="0.2">
      <c r="F99727" s="195"/>
      <c r="G99727" s="196"/>
      <c r="H99727" s="192"/>
    </row>
    <row r="99728" spans="6:8" x14ac:dyDescent="0.2">
      <c r="F99728" s="195"/>
      <c r="G99728" s="196"/>
      <c r="H99728" s="192"/>
    </row>
    <row r="99729" spans="6:8" x14ac:dyDescent="0.2">
      <c r="F99729" s="195"/>
      <c r="G99729" s="196"/>
      <c r="H99729" s="192"/>
    </row>
    <row r="99730" spans="6:8" x14ac:dyDescent="0.2">
      <c r="F99730" s="195"/>
      <c r="G99730" s="196"/>
      <c r="H99730" s="192"/>
    </row>
    <row r="99731" spans="6:8" x14ac:dyDescent="0.2">
      <c r="F99731" s="195"/>
      <c r="G99731" s="196"/>
      <c r="H99731" s="192"/>
    </row>
    <row r="99732" spans="6:8" x14ac:dyDescent="0.2">
      <c r="F99732" s="195"/>
      <c r="G99732" s="196"/>
      <c r="H99732" s="192"/>
    </row>
    <row r="99733" spans="6:8" x14ac:dyDescent="0.2">
      <c r="F99733" s="195"/>
      <c r="G99733" s="196"/>
      <c r="H99733" s="192"/>
    </row>
    <row r="99734" spans="6:8" x14ac:dyDescent="0.2">
      <c r="F99734" s="195"/>
      <c r="G99734" s="196"/>
      <c r="H99734" s="192"/>
    </row>
    <row r="99735" spans="6:8" x14ac:dyDescent="0.2">
      <c r="F99735" s="195"/>
      <c r="G99735" s="196"/>
      <c r="H99735" s="192"/>
    </row>
    <row r="99736" spans="6:8" x14ac:dyDescent="0.2">
      <c r="F99736" s="195"/>
      <c r="G99736" s="196"/>
      <c r="H99736" s="192"/>
    </row>
    <row r="99737" spans="6:8" x14ac:dyDescent="0.2">
      <c r="F99737" s="195"/>
      <c r="G99737" s="196"/>
      <c r="H99737" s="192"/>
    </row>
    <row r="99738" spans="6:8" x14ac:dyDescent="0.2">
      <c r="F99738" s="195"/>
      <c r="G99738" s="196"/>
      <c r="H99738" s="192"/>
    </row>
    <row r="99739" spans="6:8" x14ac:dyDescent="0.2">
      <c r="F99739" s="195"/>
      <c r="G99739" s="196"/>
      <c r="H99739" s="192"/>
    </row>
    <row r="99740" spans="6:8" x14ac:dyDescent="0.2">
      <c r="F99740" s="195"/>
      <c r="G99740" s="196"/>
      <c r="H99740" s="192"/>
    </row>
    <row r="99741" spans="6:8" x14ac:dyDescent="0.2">
      <c r="F99741" s="195"/>
      <c r="G99741" s="196"/>
      <c r="H99741" s="192"/>
    </row>
    <row r="99742" spans="6:8" x14ac:dyDescent="0.2">
      <c r="F99742" s="195"/>
      <c r="G99742" s="196"/>
      <c r="H99742" s="192"/>
    </row>
    <row r="99743" spans="6:8" x14ac:dyDescent="0.2">
      <c r="F99743" s="195"/>
      <c r="G99743" s="196"/>
      <c r="H99743" s="192"/>
    </row>
    <row r="99744" spans="6:8" x14ac:dyDescent="0.2">
      <c r="F99744" s="195"/>
      <c r="G99744" s="196"/>
      <c r="H99744" s="192"/>
    </row>
    <row r="99745" spans="6:8" x14ac:dyDescent="0.2">
      <c r="F99745" s="195"/>
      <c r="G99745" s="196"/>
      <c r="H99745" s="192"/>
    </row>
    <row r="99746" spans="6:8" x14ac:dyDescent="0.2">
      <c r="F99746" s="195"/>
      <c r="G99746" s="196"/>
      <c r="H99746" s="192"/>
    </row>
    <row r="99747" spans="6:8" x14ac:dyDescent="0.2">
      <c r="F99747" s="195"/>
      <c r="G99747" s="196"/>
      <c r="H99747" s="192"/>
    </row>
    <row r="99748" spans="6:8" x14ac:dyDescent="0.2">
      <c r="F99748" s="195"/>
      <c r="G99748" s="196"/>
      <c r="H99748" s="192"/>
    </row>
    <row r="99749" spans="6:8" x14ac:dyDescent="0.2">
      <c r="F99749" s="195"/>
      <c r="G99749" s="196"/>
      <c r="H99749" s="192"/>
    </row>
    <row r="99750" spans="6:8" x14ac:dyDescent="0.2">
      <c r="F99750" s="195"/>
      <c r="G99750" s="196"/>
      <c r="H99750" s="192"/>
    </row>
    <row r="99751" spans="6:8" x14ac:dyDescent="0.2">
      <c r="F99751" s="195"/>
      <c r="G99751" s="196"/>
      <c r="H99751" s="192"/>
    </row>
    <row r="99752" spans="6:8" x14ac:dyDescent="0.2">
      <c r="F99752" s="195"/>
      <c r="G99752" s="196"/>
      <c r="H99752" s="192"/>
    </row>
    <row r="99753" spans="6:8" x14ac:dyDescent="0.2">
      <c r="F99753" s="195"/>
      <c r="G99753" s="196"/>
      <c r="H99753" s="192"/>
    </row>
    <row r="99754" spans="6:8" x14ac:dyDescent="0.2">
      <c r="F99754" s="195"/>
      <c r="G99754" s="196"/>
      <c r="H99754" s="192"/>
    </row>
    <row r="99755" spans="6:8" x14ac:dyDescent="0.2">
      <c r="F99755" s="195"/>
      <c r="G99755" s="196"/>
      <c r="H99755" s="192"/>
    </row>
    <row r="99756" spans="6:8" x14ac:dyDescent="0.2">
      <c r="F99756" s="195"/>
      <c r="G99756" s="196"/>
      <c r="H99756" s="192"/>
    </row>
    <row r="99757" spans="6:8" x14ac:dyDescent="0.2">
      <c r="F99757" s="195"/>
      <c r="G99757" s="196"/>
      <c r="H99757" s="192"/>
    </row>
    <row r="99758" spans="6:8" x14ac:dyDescent="0.2">
      <c r="F99758" s="195"/>
      <c r="G99758" s="196"/>
      <c r="H99758" s="192"/>
    </row>
    <row r="99759" spans="6:8" x14ac:dyDescent="0.2">
      <c r="F99759" s="195"/>
      <c r="G99759" s="196"/>
      <c r="H99759" s="192"/>
    </row>
    <row r="99760" spans="6:8" x14ac:dyDescent="0.2">
      <c r="F99760" s="195"/>
      <c r="G99760" s="196"/>
      <c r="H99760" s="192"/>
    </row>
    <row r="99761" spans="6:8" x14ac:dyDescent="0.2">
      <c r="F99761" s="195"/>
      <c r="G99761" s="196"/>
      <c r="H99761" s="192"/>
    </row>
    <row r="99762" spans="6:8" x14ac:dyDescent="0.2">
      <c r="F99762" s="195"/>
      <c r="G99762" s="196"/>
      <c r="H99762" s="192"/>
    </row>
    <row r="99763" spans="6:8" x14ac:dyDescent="0.2">
      <c r="F99763" s="195"/>
      <c r="G99763" s="196"/>
      <c r="H99763" s="192"/>
    </row>
    <row r="99764" spans="6:8" x14ac:dyDescent="0.2">
      <c r="F99764" s="195"/>
      <c r="G99764" s="196"/>
      <c r="H99764" s="192"/>
    </row>
    <row r="99765" spans="6:8" x14ac:dyDescent="0.2">
      <c r="F99765" s="195"/>
      <c r="G99765" s="196"/>
      <c r="H99765" s="192"/>
    </row>
    <row r="99766" spans="6:8" x14ac:dyDescent="0.2">
      <c r="F99766" s="195"/>
      <c r="G99766" s="196"/>
      <c r="H99766" s="192"/>
    </row>
    <row r="99767" spans="6:8" x14ac:dyDescent="0.2">
      <c r="F99767" s="195"/>
      <c r="G99767" s="196"/>
      <c r="H99767" s="192"/>
    </row>
    <row r="99768" spans="6:8" x14ac:dyDescent="0.2">
      <c r="F99768" s="195"/>
      <c r="G99768" s="196"/>
      <c r="H99768" s="192"/>
    </row>
    <row r="99769" spans="6:8" x14ac:dyDescent="0.2">
      <c r="F99769" s="195"/>
      <c r="G99769" s="196"/>
      <c r="H99769" s="192"/>
    </row>
    <row r="99770" spans="6:8" x14ac:dyDescent="0.2">
      <c r="F99770" s="195"/>
      <c r="G99770" s="196"/>
      <c r="H99770" s="192"/>
    </row>
    <row r="99771" spans="6:8" x14ac:dyDescent="0.2">
      <c r="F99771" s="195"/>
      <c r="G99771" s="196"/>
      <c r="H99771" s="192"/>
    </row>
    <row r="99772" spans="6:8" x14ac:dyDescent="0.2">
      <c r="F99772" s="195"/>
      <c r="G99772" s="196"/>
      <c r="H99772" s="192"/>
    </row>
    <row r="99773" spans="6:8" x14ac:dyDescent="0.2">
      <c r="F99773" s="195"/>
      <c r="G99773" s="196"/>
      <c r="H99773" s="192"/>
    </row>
    <row r="99774" spans="6:8" x14ac:dyDescent="0.2">
      <c r="F99774" s="195"/>
      <c r="G99774" s="196"/>
      <c r="H99774" s="192"/>
    </row>
    <row r="99775" spans="6:8" x14ac:dyDescent="0.2">
      <c r="F99775" s="195"/>
      <c r="G99775" s="196"/>
      <c r="H99775" s="192"/>
    </row>
    <row r="99776" spans="6:8" x14ac:dyDescent="0.2">
      <c r="F99776" s="195"/>
      <c r="G99776" s="196"/>
      <c r="H99776" s="192"/>
    </row>
    <row r="99777" spans="6:8" x14ac:dyDescent="0.2">
      <c r="F99777" s="195"/>
      <c r="G99777" s="196"/>
      <c r="H99777" s="192"/>
    </row>
    <row r="99778" spans="6:8" x14ac:dyDescent="0.2">
      <c r="F99778" s="195"/>
      <c r="G99778" s="196"/>
      <c r="H99778" s="192"/>
    </row>
    <row r="99779" spans="6:8" x14ac:dyDescent="0.2">
      <c r="F99779" s="195"/>
      <c r="G99779" s="196"/>
      <c r="H99779" s="192"/>
    </row>
    <row r="99780" spans="6:8" x14ac:dyDescent="0.2">
      <c r="F99780" s="195"/>
      <c r="G99780" s="196"/>
      <c r="H99780" s="192"/>
    </row>
    <row r="99781" spans="6:8" x14ac:dyDescent="0.2">
      <c r="F99781" s="195"/>
      <c r="G99781" s="196"/>
      <c r="H99781" s="192"/>
    </row>
    <row r="99782" spans="6:8" x14ac:dyDescent="0.2">
      <c r="F99782" s="195"/>
      <c r="G99782" s="196"/>
      <c r="H99782" s="192"/>
    </row>
    <row r="99783" spans="6:8" x14ac:dyDescent="0.2">
      <c r="F99783" s="195"/>
      <c r="G99783" s="196"/>
      <c r="H99783" s="192"/>
    </row>
    <row r="99784" spans="6:8" x14ac:dyDescent="0.2">
      <c r="F99784" s="195"/>
      <c r="G99784" s="196"/>
      <c r="H99784" s="192"/>
    </row>
    <row r="99785" spans="6:8" x14ac:dyDescent="0.2">
      <c r="F99785" s="195"/>
      <c r="G99785" s="196"/>
      <c r="H99785" s="192"/>
    </row>
    <row r="99786" spans="6:8" x14ac:dyDescent="0.2">
      <c r="F99786" s="195"/>
      <c r="G99786" s="196"/>
      <c r="H99786" s="192"/>
    </row>
    <row r="99787" spans="6:8" x14ac:dyDescent="0.2">
      <c r="F99787" s="195"/>
      <c r="G99787" s="196"/>
      <c r="H99787" s="192"/>
    </row>
    <row r="99788" spans="6:8" x14ac:dyDescent="0.2">
      <c r="F99788" s="195"/>
      <c r="G99788" s="196"/>
      <c r="H99788" s="192"/>
    </row>
    <row r="99789" spans="6:8" x14ac:dyDescent="0.2">
      <c r="F99789" s="195"/>
      <c r="G99789" s="196"/>
      <c r="H99789" s="192"/>
    </row>
    <row r="99790" spans="6:8" x14ac:dyDescent="0.2">
      <c r="F99790" s="195"/>
      <c r="G99790" s="196"/>
      <c r="H99790" s="192"/>
    </row>
    <row r="99791" spans="6:8" x14ac:dyDescent="0.2">
      <c r="F99791" s="195"/>
      <c r="G99791" s="196"/>
      <c r="H99791" s="192"/>
    </row>
    <row r="99792" spans="6:8" x14ac:dyDescent="0.2">
      <c r="F99792" s="195"/>
      <c r="G99792" s="196"/>
      <c r="H99792" s="192"/>
    </row>
    <row r="99793" spans="6:8" x14ac:dyDescent="0.2">
      <c r="F99793" s="195"/>
      <c r="G99793" s="196"/>
      <c r="H99793" s="192"/>
    </row>
    <row r="99794" spans="6:8" x14ac:dyDescent="0.2">
      <c r="F99794" s="195"/>
      <c r="G99794" s="196"/>
      <c r="H99794" s="192"/>
    </row>
    <row r="99795" spans="6:8" x14ac:dyDescent="0.2">
      <c r="F99795" s="195"/>
      <c r="G99795" s="196"/>
      <c r="H99795" s="192"/>
    </row>
    <row r="99796" spans="6:8" x14ac:dyDescent="0.2">
      <c r="F99796" s="195"/>
      <c r="G99796" s="196"/>
      <c r="H99796" s="192"/>
    </row>
    <row r="99797" spans="6:8" x14ac:dyDescent="0.2">
      <c r="F99797" s="195"/>
      <c r="G99797" s="196"/>
      <c r="H99797" s="192"/>
    </row>
    <row r="99798" spans="6:8" x14ac:dyDescent="0.2">
      <c r="F99798" s="195"/>
      <c r="G99798" s="196"/>
      <c r="H99798" s="192"/>
    </row>
    <row r="99799" spans="6:8" x14ac:dyDescent="0.2">
      <c r="F99799" s="195"/>
      <c r="G99799" s="196"/>
      <c r="H99799" s="192"/>
    </row>
    <row r="99800" spans="6:8" x14ac:dyDescent="0.2">
      <c r="F99800" s="195"/>
      <c r="G99800" s="196"/>
      <c r="H99800" s="192"/>
    </row>
    <row r="99801" spans="6:8" x14ac:dyDescent="0.2">
      <c r="F99801" s="195"/>
      <c r="G99801" s="196"/>
      <c r="H99801" s="192"/>
    </row>
    <row r="99802" spans="6:8" x14ac:dyDescent="0.2">
      <c r="F99802" s="195"/>
      <c r="G99802" s="196"/>
      <c r="H99802" s="192"/>
    </row>
    <row r="99803" spans="6:8" x14ac:dyDescent="0.2">
      <c r="F99803" s="195"/>
      <c r="G99803" s="196"/>
      <c r="H99803" s="192"/>
    </row>
    <row r="99804" spans="6:8" x14ac:dyDescent="0.2">
      <c r="F99804" s="195"/>
      <c r="G99804" s="196"/>
      <c r="H99804" s="192"/>
    </row>
    <row r="99805" spans="6:8" x14ac:dyDescent="0.2">
      <c r="F99805" s="195"/>
      <c r="G99805" s="196"/>
      <c r="H99805" s="192"/>
    </row>
    <row r="99806" spans="6:8" x14ac:dyDescent="0.2">
      <c r="F99806" s="195"/>
      <c r="G99806" s="196"/>
      <c r="H99806" s="192"/>
    </row>
    <row r="99807" spans="6:8" x14ac:dyDescent="0.2">
      <c r="F99807" s="195"/>
      <c r="G99807" s="196"/>
      <c r="H99807" s="192"/>
    </row>
    <row r="99808" spans="6:8" x14ac:dyDescent="0.2">
      <c r="F99808" s="195"/>
      <c r="G99808" s="196"/>
      <c r="H99808" s="192"/>
    </row>
    <row r="99809" spans="6:8" x14ac:dyDescent="0.2">
      <c r="F99809" s="195"/>
      <c r="G99809" s="196"/>
      <c r="H99809" s="192"/>
    </row>
    <row r="99810" spans="6:8" x14ac:dyDescent="0.2">
      <c r="F99810" s="195"/>
      <c r="G99810" s="196"/>
      <c r="H99810" s="192"/>
    </row>
    <row r="99811" spans="6:8" x14ac:dyDescent="0.2">
      <c r="F99811" s="195"/>
      <c r="G99811" s="196"/>
      <c r="H99811" s="192"/>
    </row>
    <row r="99812" spans="6:8" x14ac:dyDescent="0.2">
      <c r="F99812" s="195"/>
      <c r="G99812" s="196"/>
      <c r="H99812" s="192"/>
    </row>
    <row r="99813" spans="6:8" x14ac:dyDescent="0.2">
      <c r="F99813" s="195"/>
      <c r="G99813" s="196"/>
      <c r="H99813" s="192"/>
    </row>
    <row r="99814" spans="6:8" x14ac:dyDescent="0.2">
      <c r="F99814" s="195"/>
      <c r="G99814" s="196"/>
      <c r="H99814" s="192"/>
    </row>
    <row r="99815" spans="6:8" x14ac:dyDescent="0.2">
      <c r="F99815" s="195"/>
      <c r="G99815" s="196"/>
      <c r="H99815" s="192"/>
    </row>
    <row r="99816" spans="6:8" x14ac:dyDescent="0.2">
      <c r="F99816" s="195"/>
      <c r="G99816" s="196"/>
      <c r="H99816" s="192"/>
    </row>
    <row r="99817" spans="6:8" x14ac:dyDescent="0.2">
      <c r="F99817" s="195"/>
      <c r="G99817" s="196"/>
      <c r="H99817" s="192"/>
    </row>
    <row r="99818" spans="6:8" x14ac:dyDescent="0.2">
      <c r="F99818" s="195"/>
      <c r="G99818" s="196"/>
      <c r="H99818" s="192"/>
    </row>
    <row r="99819" spans="6:8" x14ac:dyDescent="0.2">
      <c r="F99819" s="195"/>
      <c r="G99819" s="196"/>
      <c r="H99819" s="192"/>
    </row>
    <row r="99820" spans="6:8" x14ac:dyDescent="0.2">
      <c r="F99820" s="195"/>
      <c r="G99820" s="196"/>
      <c r="H99820" s="192"/>
    </row>
    <row r="99821" spans="6:8" x14ac:dyDescent="0.2">
      <c r="F99821" s="195"/>
      <c r="G99821" s="196"/>
      <c r="H99821" s="192"/>
    </row>
    <row r="99822" spans="6:8" x14ac:dyDescent="0.2">
      <c r="F99822" s="195"/>
      <c r="G99822" s="196"/>
      <c r="H99822" s="192"/>
    </row>
    <row r="99823" spans="6:8" x14ac:dyDescent="0.2">
      <c r="F99823" s="195"/>
      <c r="G99823" s="196"/>
      <c r="H99823" s="192"/>
    </row>
    <row r="99824" spans="6:8" x14ac:dyDescent="0.2">
      <c r="F99824" s="195"/>
      <c r="G99824" s="196"/>
      <c r="H99824" s="192"/>
    </row>
    <row r="99825" spans="6:8" x14ac:dyDescent="0.2">
      <c r="F99825" s="195"/>
      <c r="G99825" s="196"/>
      <c r="H99825" s="192"/>
    </row>
    <row r="99826" spans="6:8" x14ac:dyDescent="0.2">
      <c r="F99826" s="195"/>
      <c r="G99826" s="196"/>
      <c r="H99826" s="192"/>
    </row>
    <row r="99827" spans="6:8" x14ac:dyDescent="0.2">
      <c r="F99827" s="195"/>
      <c r="G99827" s="196"/>
      <c r="H99827" s="192"/>
    </row>
    <row r="99828" spans="6:8" x14ac:dyDescent="0.2">
      <c r="F99828" s="195"/>
      <c r="G99828" s="196"/>
      <c r="H99828" s="192"/>
    </row>
    <row r="99829" spans="6:8" x14ac:dyDescent="0.2">
      <c r="F99829" s="195"/>
      <c r="G99829" s="196"/>
      <c r="H99829" s="192"/>
    </row>
    <row r="99830" spans="6:8" x14ac:dyDescent="0.2">
      <c r="F99830" s="195"/>
      <c r="G99830" s="196"/>
      <c r="H99830" s="192"/>
    </row>
    <row r="99831" spans="6:8" x14ac:dyDescent="0.2">
      <c r="F99831" s="195"/>
      <c r="G99831" s="196"/>
      <c r="H99831" s="192"/>
    </row>
    <row r="99832" spans="6:8" x14ac:dyDescent="0.2">
      <c r="F99832" s="195"/>
      <c r="G99832" s="196"/>
      <c r="H99832" s="192"/>
    </row>
    <row r="99833" spans="6:8" x14ac:dyDescent="0.2">
      <c r="F99833" s="195"/>
      <c r="G99833" s="196"/>
      <c r="H99833" s="192"/>
    </row>
    <row r="99834" spans="6:8" x14ac:dyDescent="0.2">
      <c r="F99834" s="195"/>
      <c r="G99834" s="196"/>
      <c r="H99834" s="192"/>
    </row>
    <row r="99835" spans="6:8" x14ac:dyDescent="0.2">
      <c r="F99835" s="195"/>
      <c r="G99835" s="196"/>
      <c r="H99835" s="192"/>
    </row>
    <row r="99836" spans="6:8" x14ac:dyDescent="0.2">
      <c r="F99836" s="195"/>
      <c r="G99836" s="196"/>
      <c r="H99836" s="192"/>
    </row>
    <row r="99837" spans="6:8" x14ac:dyDescent="0.2">
      <c r="F99837" s="195"/>
      <c r="G99837" s="196"/>
      <c r="H99837" s="192"/>
    </row>
    <row r="99838" spans="6:8" x14ac:dyDescent="0.2">
      <c r="F99838" s="195"/>
      <c r="G99838" s="196"/>
      <c r="H99838" s="192"/>
    </row>
    <row r="99839" spans="6:8" x14ac:dyDescent="0.2">
      <c r="F99839" s="195"/>
      <c r="G99839" s="196"/>
      <c r="H99839" s="192"/>
    </row>
    <row r="99840" spans="6:8" x14ac:dyDescent="0.2">
      <c r="F99840" s="195"/>
      <c r="G99840" s="196"/>
      <c r="H99840" s="192"/>
    </row>
    <row r="99841" spans="6:8" x14ac:dyDescent="0.2">
      <c r="F99841" s="195"/>
      <c r="G99841" s="196"/>
      <c r="H99841" s="192"/>
    </row>
    <row r="99842" spans="6:8" x14ac:dyDescent="0.2">
      <c r="F99842" s="195"/>
      <c r="G99842" s="196"/>
      <c r="H99842" s="192"/>
    </row>
    <row r="99843" spans="6:8" x14ac:dyDescent="0.2">
      <c r="F99843" s="195"/>
      <c r="G99843" s="196"/>
      <c r="H99843" s="192"/>
    </row>
    <row r="99844" spans="6:8" x14ac:dyDescent="0.2">
      <c r="F99844" s="195"/>
      <c r="G99844" s="196"/>
      <c r="H99844" s="192"/>
    </row>
    <row r="99845" spans="6:8" x14ac:dyDescent="0.2">
      <c r="F99845" s="195"/>
      <c r="G99845" s="196"/>
      <c r="H99845" s="192"/>
    </row>
    <row r="99846" spans="6:8" x14ac:dyDescent="0.2">
      <c r="F99846" s="195"/>
      <c r="G99846" s="196"/>
      <c r="H99846" s="192"/>
    </row>
    <row r="99847" spans="6:8" x14ac:dyDescent="0.2">
      <c r="F99847" s="195"/>
      <c r="G99847" s="196"/>
      <c r="H99847" s="192"/>
    </row>
    <row r="99848" spans="6:8" x14ac:dyDescent="0.2">
      <c r="F99848" s="195"/>
      <c r="G99848" s="196"/>
      <c r="H99848" s="192"/>
    </row>
    <row r="99849" spans="6:8" x14ac:dyDescent="0.2">
      <c r="F99849" s="195"/>
      <c r="G99849" s="196"/>
      <c r="H99849" s="192"/>
    </row>
    <row r="99850" spans="6:8" x14ac:dyDescent="0.2">
      <c r="F99850" s="195"/>
      <c r="G99850" s="196"/>
      <c r="H99850" s="192"/>
    </row>
    <row r="99851" spans="6:8" x14ac:dyDescent="0.2">
      <c r="F99851" s="195"/>
      <c r="G99851" s="196"/>
      <c r="H99851" s="192"/>
    </row>
    <row r="99852" spans="6:8" x14ac:dyDescent="0.2">
      <c r="F99852" s="195"/>
      <c r="G99852" s="196"/>
      <c r="H99852" s="192"/>
    </row>
    <row r="99853" spans="6:8" x14ac:dyDescent="0.2">
      <c r="F99853" s="195"/>
      <c r="G99853" s="196"/>
      <c r="H99853" s="192"/>
    </row>
    <row r="99854" spans="6:8" x14ac:dyDescent="0.2">
      <c r="F99854" s="195"/>
      <c r="G99854" s="196"/>
      <c r="H99854" s="192"/>
    </row>
    <row r="99855" spans="6:8" x14ac:dyDescent="0.2">
      <c r="F99855" s="195"/>
      <c r="G99855" s="196"/>
      <c r="H99855" s="192"/>
    </row>
    <row r="99856" spans="6:8" x14ac:dyDescent="0.2">
      <c r="F99856" s="195"/>
      <c r="G99856" s="196"/>
      <c r="H99856" s="192"/>
    </row>
    <row r="99857" spans="6:8" x14ac:dyDescent="0.2">
      <c r="F99857" s="195"/>
      <c r="G99857" s="196"/>
      <c r="H99857" s="192"/>
    </row>
    <row r="99858" spans="6:8" x14ac:dyDescent="0.2">
      <c r="F99858" s="195"/>
      <c r="G99858" s="196"/>
      <c r="H99858" s="192"/>
    </row>
    <row r="99859" spans="6:8" x14ac:dyDescent="0.2">
      <c r="F99859" s="195"/>
      <c r="G99859" s="196"/>
      <c r="H99859" s="192"/>
    </row>
    <row r="99860" spans="6:8" x14ac:dyDescent="0.2">
      <c r="F99860" s="195"/>
      <c r="G99860" s="196"/>
      <c r="H99860" s="192"/>
    </row>
    <row r="99861" spans="6:8" x14ac:dyDescent="0.2">
      <c r="F99861" s="195"/>
      <c r="G99861" s="196"/>
      <c r="H99861" s="192"/>
    </row>
    <row r="99862" spans="6:8" x14ac:dyDescent="0.2">
      <c r="F99862" s="195"/>
      <c r="G99862" s="196"/>
      <c r="H99862" s="192"/>
    </row>
    <row r="99863" spans="6:8" x14ac:dyDescent="0.2">
      <c r="F99863" s="195"/>
      <c r="G99863" s="196"/>
      <c r="H99863" s="192"/>
    </row>
    <row r="99864" spans="6:8" x14ac:dyDescent="0.2">
      <c r="F99864" s="195"/>
      <c r="G99864" s="196"/>
      <c r="H99864" s="192"/>
    </row>
    <row r="99865" spans="6:8" x14ac:dyDescent="0.2">
      <c r="F99865" s="195"/>
      <c r="G99865" s="196"/>
      <c r="H99865" s="192"/>
    </row>
    <row r="99866" spans="6:8" x14ac:dyDescent="0.2">
      <c r="F99866" s="195"/>
      <c r="G99866" s="196"/>
      <c r="H99866" s="192"/>
    </row>
    <row r="99867" spans="6:8" x14ac:dyDescent="0.2">
      <c r="F99867" s="195"/>
      <c r="G99867" s="196"/>
      <c r="H99867" s="192"/>
    </row>
    <row r="99868" spans="6:8" x14ac:dyDescent="0.2">
      <c r="F99868" s="195"/>
      <c r="G99868" s="196"/>
      <c r="H99868" s="192"/>
    </row>
    <row r="99869" spans="6:8" x14ac:dyDescent="0.2">
      <c r="F99869" s="195"/>
      <c r="G99869" s="196"/>
      <c r="H99869" s="192"/>
    </row>
    <row r="99870" spans="6:8" x14ac:dyDescent="0.2">
      <c r="F99870" s="195"/>
      <c r="G99870" s="196"/>
      <c r="H99870" s="192"/>
    </row>
    <row r="99871" spans="6:8" x14ac:dyDescent="0.2">
      <c r="F99871" s="195"/>
      <c r="G99871" s="196"/>
      <c r="H99871" s="192"/>
    </row>
    <row r="99872" spans="6:8" x14ac:dyDescent="0.2">
      <c r="F99872" s="195"/>
      <c r="G99872" s="196"/>
      <c r="H99872" s="192"/>
    </row>
    <row r="99873" spans="6:8" x14ac:dyDescent="0.2">
      <c r="F99873" s="195"/>
      <c r="G99873" s="196"/>
      <c r="H99873" s="192"/>
    </row>
    <row r="99874" spans="6:8" x14ac:dyDescent="0.2">
      <c r="F99874" s="195"/>
      <c r="G99874" s="196"/>
      <c r="H99874" s="192"/>
    </row>
    <row r="99875" spans="6:8" x14ac:dyDescent="0.2">
      <c r="F99875" s="195"/>
      <c r="G99875" s="196"/>
      <c r="H99875" s="192"/>
    </row>
    <row r="99876" spans="6:8" x14ac:dyDescent="0.2">
      <c r="F99876" s="195"/>
      <c r="G99876" s="196"/>
      <c r="H99876" s="192"/>
    </row>
    <row r="99877" spans="6:8" x14ac:dyDescent="0.2">
      <c r="F99877" s="195"/>
      <c r="G99877" s="196"/>
      <c r="H99877" s="192"/>
    </row>
    <row r="99878" spans="6:8" x14ac:dyDescent="0.2">
      <c r="F99878" s="195"/>
      <c r="G99878" s="196"/>
      <c r="H99878" s="192"/>
    </row>
    <row r="99879" spans="6:8" x14ac:dyDescent="0.2">
      <c r="F99879" s="195"/>
      <c r="G99879" s="196"/>
      <c r="H99879" s="192"/>
    </row>
    <row r="99880" spans="6:8" x14ac:dyDescent="0.2">
      <c r="F99880" s="195"/>
      <c r="G99880" s="196"/>
      <c r="H99880" s="192"/>
    </row>
    <row r="99881" spans="6:8" x14ac:dyDescent="0.2">
      <c r="F99881" s="195"/>
      <c r="G99881" s="196"/>
      <c r="H99881" s="192"/>
    </row>
    <row r="99882" spans="6:8" x14ac:dyDescent="0.2">
      <c r="F99882" s="195"/>
      <c r="G99882" s="196"/>
      <c r="H99882" s="192"/>
    </row>
    <row r="99883" spans="6:8" x14ac:dyDescent="0.2">
      <c r="F99883" s="195"/>
      <c r="G99883" s="196"/>
      <c r="H99883" s="192"/>
    </row>
    <row r="99884" spans="6:8" x14ac:dyDescent="0.2">
      <c r="F99884" s="195"/>
      <c r="G99884" s="196"/>
      <c r="H99884" s="192"/>
    </row>
    <row r="99885" spans="6:8" x14ac:dyDescent="0.2">
      <c r="F99885" s="195"/>
      <c r="G99885" s="196"/>
      <c r="H99885" s="192"/>
    </row>
    <row r="99886" spans="6:8" x14ac:dyDescent="0.2">
      <c r="F99886" s="195"/>
      <c r="G99886" s="196"/>
      <c r="H99886" s="192"/>
    </row>
    <row r="99887" spans="6:8" x14ac:dyDescent="0.2">
      <c r="F99887" s="195"/>
      <c r="G99887" s="196"/>
      <c r="H99887" s="192"/>
    </row>
    <row r="99888" spans="6:8" x14ac:dyDescent="0.2">
      <c r="F99888" s="195"/>
      <c r="G99888" s="196"/>
      <c r="H99888" s="192"/>
    </row>
    <row r="99889" spans="6:8" x14ac:dyDescent="0.2">
      <c r="F99889" s="195"/>
      <c r="G99889" s="196"/>
      <c r="H99889" s="192"/>
    </row>
    <row r="99890" spans="6:8" x14ac:dyDescent="0.2">
      <c r="F99890" s="195"/>
      <c r="G99890" s="196"/>
      <c r="H99890" s="192"/>
    </row>
    <row r="99891" spans="6:8" x14ac:dyDescent="0.2">
      <c r="F99891" s="195"/>
      <c r="G99891" s="196"/>
      <c r="H99891" s="192"/>
    </row>
    <row r="99892" spans="6:8" x14ac:dyDescent="0.2">
      <c r="F99892" s="195"/>
      <c r="G99892" s="196"/>
      <c r="H99892" s="192"/>
    </row>
    <row r="99893" spans="6:8" x14ac:dyDescent="0.2">
      <c r="F99893" s="195"/>
      <c r="G99893" s="196"/>
      <c r="H99893" s="192"/>
    </row>
    <row r="99894" spans="6:8" x14ac:dyDescent="0.2">
      <c r="F99894" s="195"/>
      <c r="G99894" s="196"/>
      <c r="H99894" s="192"/>
    </row>
    <row r="99895" spans="6:8" x14ac:dyDescent="0.2">
      <c r="F99895" s="195"/>
      <c r="G99895" s="196"/>
      <c r="H99895" s="192"/>
    </row>
    <row r="99896" spans="6:8" x14ac:dyDescent="0.2">
      <c r="F99896" s="195"/>
      <c r="G99896" s="196"/>
      <c r="H99896" s="192"/>
    </row>
    <row r="99897" spans="6:8" x14ac:dyDescent="0.2">
      <c r="F99897" s="195"/>
      <c r="G99897" s="196"/>
      <c r="H99897" s="192"/>
    </row>
    <row r="99898" spans="6:8" x14ac:dyDescent="0.2">
      <c r="F99898" s="195"/>
      <c r="G99898" s="196"/>
      <c r="H99898" s="192"/>
    </row>
    <row r="99899" spans="6:8" x14ac:dyDescent="0.2">
      <c r="F99899" s="195"/>
      <c r="G99899" s="196"/>
      <c r="H99899" s="192"/>
    </row>
    <row r="99900" spans="6:8" x14ac:dyDescent="0.2">
      <c r="F99900" s="195"/>
      <c r="G99900" s="196"/>
      <c r="H99900" s="192"/>
    </row>
    <row r="99901" spans="6:8" x14ac:dyDescent="0.2">
      <c r="F99901" s="195"/>
      <c r="G99901" s="196"/>
      <c r="H99901" s="192"/>
    </row>
    <row r="99902" spans="6:8" x14ac:dyDescent="0.2">
      <c r="F99902" s="195"/>
      <c r="G99902" s="196"/>
      <c r="H99902" s="192"/>
    </row>
    <row r="99903" spans="6:8" x14ac:dyDescent="0.2">
      <c r="F99903" s="195"/>
      <c r="G99903" s="196"/>
      <c r="H99903" s="192"/>
    </row>
    <row r="99904" spans="6:8" x14ac:dyDescent="0.2">
      <c r="F99904" s="195"/>
      <c r="G99904" s="196"/>
      <c r="H99904" s="192"/>
    </row>
    <row r="99905" spans="6:8" x14ac:dyDescent="0.2">
      <c r="F99905" s="195"/>
      <c r="G99905" s="196"/>
      <c r="H99905" s="192"/>
    </row>
    <row r="99906" spans="6:8" x14ac:dyDescent="0.2">
      <c r="F99906" s="195"/>
      <c r="G99906" s="196"/>
      <c r="H99906" s="192"/>
    </row>
    <row r="99907" spans="6:8" x14ac:dyDescent="0.2">
      <c r="F99907" s="195"/>
      <c r="G99907" s="196"/>
      <c r="H99907" s="192"/>
    </row>
    <row r="99908" spans="6:8" x14ac:dyDescent="0.2">
      <c r="F99908" s="195"/>
      <c r="G99908" s="196"/>
      <c r="H99908" s="192"/>
    </row>
    <row r="99909" spans="6:8" x14ac:dyDescent="0.2">
      <c r="F99909" s="195"/>
      <c r="G99909" s="196"/>
      <c r="H99909" s="192"/>
    </row>
    <row r="99910" spans="6:8" x14ac:dyDescent="0.2">
      <c r="F99910" s="195"/>
      <c r="G99910" s="196"/>
      <c r="H99910" s="192"/>
    </row>
    <row r="99911" spans="6:8" x14ac:dyDescent="0.2">
      <c r="F99911" s="195"/>
      <c r="G99911" s="196"/>
      <c r="H99911" s="192"/>
    </row>
    <row r="99912" spans="6:8" x14ac:dyDescent="0.2">
      <c r="F99912" s="195"/>
      <c r="G99912" s="196"/>
      <c r="H99912" s="192"/>
    </row>
    <row r="99913" spans="6:8" x14ac:dyDescent="0.2">
      <c r="F99913" s="195"/>
      <c r="G99913" s="196"/>
      <c r="H99913" s="192"/>
    </row>
    <row r="99914" spans="6:8" x14ac:dyDescent="0.2">
      <c r="F99914" s="195"/>
      <c r="G99914" s="196"/>
      <c r="H99914" s="192"/>
    </row>
    <row r="99915" spans="6:8" x14ac:dyDescent="0.2">
      <c r="F99915" s="195"/>
      <c r="G99915" s="196"/>
      <c r="H99915" s="192"/>
    </row>
    <row r="99916" spans="6:8" x14ac:dyDescent="0.2">
      <c r="F99916" s="195"/>
      <c r="G99916" s="196"/>
      <c r="H99916" s="192"/>
    </row>
    <row r="99917" spans="6:8" x14ac:dyDescent="0.2">
      <c r="F99917" s="195"/>
      <c r="G99917" s="196"/>
      <c r="H99917" s="192"/>
    </row>
    <row r="99918" spans="6:8" x14ac:dyDescent="0.2">
      <c r="F99918" s="195"/>
      <c r="G99918" s="196"/>
      <c r="H99918" s="192"/>
    </row>
    <row r="99919" spans="6:8" x14ac:dyDescent="0.2">
      <c r="F99919" s="195"/>
      <c r="G99919" s="196"/>
      <c r="H99919" s="192"/>
    </row>
    <row r="99920" spans="6:8" x14ac:dyDescent="0.2">
      <c r="F99920" s="195"/>
      <c r="G99920" s="196"/>
      <c r="H99920" s="192"/>
    </row>
    <row r="99921" spans="6:8" x14ac:dyDescent="0.2">
      <c r="F99921" s="195"/>
      <c r="G99921" s="196"/>
      <c r="H99921" s="192"/>
    </row>
    <row r="99922" spans="6:8" x14ac:dyDescent="0.2">
      <c r="F99922" s="195"/>
      <c r="G99922" s="196"/>
      <c r="H99922" s="192"/>
    </row>
    <row r="99923" spans="6:8" x14ac:dyDescent="0.2">
      <c r="F99923" s="195"/>
      <c r="G99923" s="196"/>
      <c r="H99923" s="192"/>
    </row>
    <row r="99924" spans="6:8" x14ac:dyDescent="0.2">
      <c r="F99924" s="195"/>
      <c r="G99924" s="196"/>
      <c r="H99924" s="192"/>
    </row>
    <row r="99925" spans="6:8" x14ac:dyDescent="0.2">
      <c r="F99925" s="195"/>
      <c r="G99925" s="196"/>
      <c r="H99925" s="192"/>
    </row>
    <row r="99926" spans="6:8" x14ac:dyDescent="0.2">
      <c r="F99926" s="195"/>
      <c r="G99926" s="196"/>
      <c r="H99926" s="192"/>
    </row>
    <row r="99927" spans="6:8" x14ac:dyDescent="0.2">
      <c r="F99927" s="195"/>
      <c r="G99927" s="196"/>
      <c r="H99927" s="192"/>
    </row>
    <row r="99928" spans="6:8" x14ac:dyDescent="0.2">
      <c r="F99928" s="195"/>
      <c r="G99928" s="196"/>
      <c r="H99928" s="192"/>
    </row>
    <row r="99929" spans="6:8" x14ac:dyDescent="0.2">
      <c r="F99929" s="195"/>
      <c r="G99929" s="196"/>
      <c r="H99929" s="192"/>
    </row>
    <row r="99930" spans="6:8" x14ac:dyDescent="0.2">
      <c r="F99930" s="195"/>
      <c r="G99930" s="196"/>
      <c r="H99930" s="192"/>
    </row>
    <row r="99931" spans="6:8" x14ac:dyDescent="0.2">
      <c r="F99931" s="195"/>
      <c r="G99931" s="196"/>
      <c r="H99931" s="192"/>
    </row>
    <row r="99932" spans="6:8" x14ac:dyDescent="0.2">
      <c r="F99932" s="195"/>
      <c r="G99932" s="196"/>
      <c r="H99932" s="192"/>
    </row>
    <row r="99933" spans="6:8" x14ac:dyDescent="0.2">
      <c r="F99933" s="195"/>
      <c r="G99933" s="196"/>
      <c r="H99933" s="192"/>
    </row>
    <row r="99934" spans="6:8" x14ac:dyDescent="0.2">
      <c r="F99934" s="195"/>
      <c r="G99934" s="196"/>
      <c r="H99934" s="192"/>
    </row>
    <row r="99935" spans="6:8" x14ac:dyDescent="0.2">
      <c r="F99935" s="195"/>
      <c r="G99935" s="196"/>
      <c r="H99935" s="192"/>
    </row>
    <row r="99936" spans="6:8" x14ac:dyDescent="0.2">
      <c r="F99936" s="195"/>
      <c r="G99936" s="196"/>
      <c r="H99936" s="192"/>
    </row>
    <row r="99937" spans="6:8" x14ac:dyDescent="0.2">
      <c r="F99937" s="195"/>
      <c r="G99937" s="196"/>
      <c r="H99937" s="192"/>
    </row>
    <row r="99938" spans="6:8" x14ac:dyDescent="0.2">
      <c r="F99938" s="195"/>
      <c r="G99938" s="196"/>
      <c r="H99938" s="192"/>
    </row>
    <row r="99939" spans="6:8" x14ac:dyDescent="0.2">
      <c r="F99939" s="195"/>
      <c r="G99939" s="196"/>
      <c r="H99939" s="192"/>
    </row>
    <row r="99940" spans="6:8" x14ac:dyDescent="0.2">
      <c r="F99940" s="195"/>
      <c r="G99940" s="196"/>
      <c r="H99940" s="192"/>
    </row>
    <row r="99941" spans="6:8" x14ac:dyDescent="0.2">
      <c r="F99941" s="195"/>
      <c r="G99941" s="196"/>
      <c r="H99941" s="192"/>
    </row>
    <row r="99942" spans="6:8" x14ac:dyDescent="0.2">
      <c r="F99942" s="195"/>
      <c r="G99942" s="196"/>
      <c r="H99942" s="192"/>
    </row>
    <row r="99943" spans="6:8" x14ac:dyDescent="0.2">
      <c r="F99943" s="195"/>
      <c r="G99943" s="196"/>
      <c r="H99943" s="192"/>
    </row>
    <row r="99944" spans="6:8" x14ac:dyDescent="0.2">
      <c r="F99944" s="195"/>
      <c r="G99944" s="196"/>
      <c r="H99944" s="192"/>
    </row>
    <row r="99945" spans="6:8" x14ac:dyDescent="0.2">
      <c r="F99945" s="195"/>
      <c r="G99945" s="196"/>
      <c r="H99945" s="192"/>
    </row>
    <row r="99946" spans="6:8" x14ac:dyDescent="0.2">
      <c r="F99946" s="195"/>
      <c r="G99946" s="196"/>
      <c r="H99946" s="192"/>
    </row>
    <row r="99947" spans="6:8" x14ac:dyDescent="0.2">
      <c r="F99947" s="195"/>
      <c r="G99947" s="196"/>
      <c r="H99947" s="192"/>
    </row>
    <row r="99948" spans="6:8" x14ac:dyDescent="0.2">
      <c r="F99948" s="195"/>
      <c r="G99948" s="196"/>
      <c r="H99948" s="192"/>
    </row>
    <row r="99949" spans="6:8" x14ac:dyDescent="0.2">
      <c r="F99949" s="195"/>
      <c r="G99949" s="196"/>
      <c r="H99949" s="192"/>
    </row>
    <row r="99950" spans="6:8" x14ac:dyDescent="0.2">
      <c r="F99950" s="195"/>
      <c r="G99950" s="196"/>
      <c r="H99950" s="192"/>
    </row>
    <row r="99951" spans="6:8" x14ac:dyDescent="0.2">
      <c r="F99951" s="195"/>
      <c r="G99951" s="196"/>
      <c r="H99951" s="192"/>
    </row>
    <row r="99952" spans="6:8" x14ac:dyDescent="0.2">
      <c r="F99952" s="195"/>
      <c r="G99952" s="196"/>
      <c r="H99952" s="192"/>
    </row>
    <row r="99953" spans="6:8" x14ac:dyDescent="0.2">
      <c r="F99953" s="195"/>
      <c r="G99953" s="196"/>
      <c r="H99953" s="192"/>
    </row>
    <row r="99954" spans="6:8" x14ac:dyDescent="0.2">
      <c r="F99954" s="195"/>
      <c r="G99954" s="196"/>
      <c r="H99954" s="192"/>
    </row>
    <row r="99955" spans="6:8" x14ac:dyDescent="0.2">
      <c r="F99955" s="195"/>
      <c r="G99955" s="196"/>
      <c r="H99955" s="192"/>
    </row>
    <row r="99956" spans="6:8" x14ac:dyDescent="0.2">
      <c r="F99956" s="195"/>
      <c r="G99956" s="196"/>
      <c r="H99956" s="192"/>
    </row>
    <row r="99957" spans="6:8" x14ac:dyDescent="0.2">
      <c r="F99957" s="195"/>
      <c r="G99957" s="196"/>
      <c r="H99957" s="192"/>
    </row>
    <row r="99958" spans="6:8" x14ac:dyDescent="0.2">
      <c r="F99958" s="195"/>
      <c r="G99958" s="196"/>
      <c r="H99958" s="192"/>
    </row>
    <row r="99959" spans="6:8" x14ac:dyDescent="0.2">
      <c r="F99959" s="195"/>
      <c r="G99959" s="196"/>
      <c r="H99959" s="192"/>
    </row>
    <row r="99960" spans="6:8" x14ac:dyDescent="0.2">
      <c r="F99960" s="195"/>
      <c r="G99960" s="196"/>
      <c r="H99960" s="192"/>
    </row>
    <row r="99961" spans="6:8" x14ac:dyDescent="0.2">
      <c r="F99961" s="195"/>
      <c r="G99961" s="196"/>
      <c r="H99961" s="192"/>
    </row>
    <row r="99962" spans="6:8" x14ac:dyDescent="0.2">
      <c r="F99962" s="195"/>
      <c r="G99962" s="196"/>
      <c r="H99962" s="192"/>
    </row>
    <row r="99963" spans="6:8" x14ac:dyDescent="0.2">
      <c r="F99963" s="195"/>
      <c r="G99963" s="196"/>
      <c r="H99963" s="192"/>
    </row>
    <row r="99964" spans="6:8" x14ac:dyDescent="0.2">
      <c r="F99964" s="195"/>
      <c r="G99964" s="196"/>
      <c r="H99964" s="192"/>
    </row>
    <row r="99965" spans="6:8" x14ac:dyDescent="0.2">
      <c r="F99965" s="195"/>
      <c r="G99965" s="196"/>
      <c r="H99965" s="192"/>
    </row>
    <row r="99966" spans="6:8" x14ac:dyDescent="0.2">
      <c r="F99966" s="195"/>
      <c r="G99966" s="196"/>
      <c r="H99966" s="192"/>
    </row>
    <row r="99967" spans="6:8" x14ac:dyDescent="0.2">
      <c r="F99967" s="195"/>
      <c r="G99967" s="196"/>
      <c r="H99967" s="192"/>
    </row>
    <row r="99968" spans="6:8" x14ac:dyDescent="0.2">
      <c r="F99968" s="195"/>
      <c r="G99968" s="196"/>
      <c r="H99968" s="192"/>
    </row>
    <row r="99969" spans="6:8" x14ac:dyDescent="0.2">
      <c r="F99969" s="195"/>
      <c r="G99969" s="196"/>
      <c r="H99969" s="192"/>
    </row>
    <row r="99970" spans="6:8" x14ac:dyDescent="0.2">
      <c r="F99970" s="195"/>
      <c r="G99970" s="196"/>
      <c r="H99970" s="192"/>
    </row>
    <row r="99971" spans="6:8" x14ac:dyDescent="0.2">
      <c r="F99971" s="195"/>
      <c r="G99971" s="196"/>
      <c r="H99971" s="192"/>
    </row>
    <row r="99972" spans="6:8" x14ac:dyDescent="0.2">
      <c r="F99972" s="195"/>
      <c r="G99972" s="196"/>
      <c r="H99972" s="192"/>
    </row>
    <row r="99973" spans="6:8" x14ac:dyDescent="0.2">
      <c r="F99973" s="195"/>
      <c r="G99973" s="196"/>
      <c r="H99973" s="192"/>
    </row>
    <row r="99974" spans="6:8" x14ac:dyDescent="0.2">
      <c r="F99974" s="195"/>
      <c r="G99974" s="196"/>
      <c r="H99974" s="192"/>
    </row>
    <row r="99975" spans="6:8" x14ac:dyDescent="0.2">
      <c r="F99975" s="195"/>
      <c r="G99975" s="196"/>
      <c r="H99975" s="192"/>
    </row>
    <row r="99976" spans="6:8" x14ac:dyDescent="0.2">
      <c r="F99976" s="195"/>
      <c r="G99976" s="196"/>
      <c r="H99976" s="192"/>
    </row>
    <row r="99977" spans="6:8" x14ac:dyDescent="0.2">
      <c r="F99977" s="195"/>
      <c r="G99977" s="196"/>
      <c r="H99977" s="192"/>
    </row>
    <row r="99978" spans="6:8" x14ac:dyDescent="0.2">
      <c r="F99978" s="195"/>
      <c r="G99978" s="196"/>
      <c r="H99978" s="192"/>
    </row>
    <row r="99979" spans="6:8" x14ac:dyDescent="0.2">
      <c r="F99979" s="195"/>
      <c r="G99979" s="196"/>
      <c r="H99979" s="192"/>
    </row>
    <row r="99980" spans="6:8" x14ac:dyDescent="0.2">
      <c r="F99980" s="195"/>
      <c r="G99980" s="196"/>
      <c r="H99980" s="192"/>
    </row>
    <row r="99981" spans="6:8" x14ac:dyDescent="0.2">
      <c r="F99981" s="195"/>
      <c r="G99981" s="196"/>
      <c r="H99981" s="192"/>
    </row>
    <row r="99982" spans="6:8" x14ac:dyDescent="0.2">
      <c r="F99982" s="195"/>
      <c r="G99982" s="196"/>
      <c r="H99982" s="192"/>
    </row>
    <row r="99983" spans="6:8" x14ac:dyDescent="0.2">
      <c r="F99983" s="195"/>
      <c r="G99983" s="196"/>
      <c r="H99983" s="192"/>
    </row>
    <row r="99984" spans="6:8" x14ac:dyDescent="0.2">
      <c r="F99984" s="195"/>
      <c r="G99984" s="196"/>
      <c r="H99984" s="192"/>
    </row>
    <row r="99985" spans="6:8" x14ac:dyDescent="0.2">
      <c r="F99985" s="195"/>
      <c r="G99985" s="196"/>
      <c r="H99985" s="192"/>
    </row>
    <row r="99986" spans="6:8" x14ac:dyDescent="0.2">
      <c r="F99986" s="195"/>
      <c r="G99986" s="196"/>
      <c r="H99986" s="192"/>
    </row>
    <row r="99987" spans="6:8" x14ac:dyDescent="0.2">
      <c r="F99987" s="195"/>
      <c r="G99987" s="196"/>
      <c r="H99987" s="192"/>
    </row>
    <row r="99988" spans="6:8" x14ac:dyDescent="0.2">
      <c r="F99988" s="195"/>
      <c r="G99988" s="196"/>
      <c r="H99988" s="192"/>
    </row>
    <row r="99989" spans="6:8" x14ac:dyDescent="0.2">
      <c r="F99989" s="195"/>
      <c r="G99989" s="196"/>
      <c r="H99989" s="192"/>
    </row>
    <row r="99990" spans="6:8" x14ac:dyDescent="0.2">
      <c r="F99990" s="195"/>
      <c r="G99990" s="196"/>
      <c r="H99990" s="192"/>
    </row>
    <row r="99991" spans="6:8" x14ac:dyDescent="0.2">
      <c r="F99991" s="195"/>
      <c r="G99991" s="196"/>
      <c r="H99991" s="192"/>
    </row>
    <row r="99992" spans="6:8" x14ac:dyDescent="0.2">
      <c r="F99992" s="195"/>
      <c r="G99992" s="196"/>
      <c r="H99992" s="192"/>
    </row>
    <row r="99993" spans="6:8" x14ac:dyDescent="0.2">
      <c r="F99993" s="195"/>
      <c r="G99993" s="196"/>
      <c r="H99993" s="192"/>
    </row>
    <row r="99994" spans="6:8" x14ac:dyDescent="0.2">
      <c r="F99994" s="195"/>
      <c r="G99994" s="196"/>
      <c r="H99994" s="192"/>
    </row>
    <row r="99995" spans="6:8" x14ac:dyDescent="0.2">
      <c r="F99995" s="195"/>
      <c r="G99995" s="196"/>
      <c r="H99995" s="192"/>
    </row>
    <row r="99996" spans="6:8" x14ac:dyDescent="0.2">
      <c r="F99996" s="195"/>
      <c r="G99996" s="196"/>
      <c r="H99996" s="192"/>
    </row>
    <row r="99997" spans="6:8" x14ac:dyDescent="0.2">
      <c r="F99997" s="195"/>
      <c r="G99997" s="196"/>
      <c r="H99997" s="192"/>
    </row>
    <row r="99998" spans="6:8" x14ac:dyDescent="0.2">
      <c r="F99998" s="195"/>
      <c r="G99998" s="196"/>
      <c r="H99998" s="192"/>
    </row>
    <row r="99999" spans="6:8" x14ac:dyDescent="0.2">
      <c r="F99999" s="195"/>
      <c r="G99999" s="196"/>
      <c r="H99999" s="192"/>
    </row>
    <row r="100000" spans="6:8" x14ac:dyDescent="0.2">
      <c r="F100000" s="195"/>
      <c r="G100000" s="196"/>
      <c r="H100000" s="192"/>
    </row>
    <row r="100001" spans="6:8" x14ac:dyDescent="0.2">
      <c r="F100001" s="195"/>
      <c r="G100001" s="196"/>
      <c r="H100001" s="192"/>
    </row>
    <row r="100002" spans="6:8" x14ac:dyDescent="0.2">
      <c r="F100002" s="195"/>
      <c r="G100002" s="196"/>
      <c r="H100002" s="192"/>
    </row>
    <row r="100003" spans="6:8" x14ac:dyDescent="0.2">
      <c r="F100003" s="195"/>
      <c r="G100003" s="196"/>
      <c r="H100003" s="192"/>
    </row>
    <row r="100004" spans="6:8" x14ac:dyDescent="0.2">
      <c r="F100004" s="195"/>
      <c r="G100004" s="196"/>
      <c r="H100004" s="192"/>
    </row>
    <row r="100005" spans="6:8" x14ac:dyDescent="0.2">
      <c r="F100005" s="195"/>
      <c r="G100005" s="196"/>
      <c r="H100005" s="192"/>
    </row>
    <row r="100006" spans="6:8" x14ac:dyDescent="0.2">
      <c r="F100006" s="195"/>
      <c r="G100006" s="196"/>
      <c r="H100006" s="192"/>
    </row>
    <row r="100007" spans="6:8" x14ac:dyDescent="0.2">
      <c r="F100007" s="195"/>
      <c r="G100007" s="196"/>
      <c r="H100007" s="192"/>
    </row>
    <row r="100008" spans="6:8" x14ac:dyDescent="0.2">
      <c r="F100008" s="195"/>
      <c r="G100008" s="196"/>
      <c r="H100008" s="192"/>
    </row>
    <row r="100009" spans="6:8" x14ac:dyDescent="0.2">
      <c r="F100009" s="195"/>
      <c r="G100009" s="196"/>
      <c r="H100009" s="192"/>
    </row>
    <row r="100010" spans="6:8" x14ac:dyDescent="0.2">
      <c r="F100010" s="195"/>
      <c r="G100010" s="196"/>
      <c r="H100010" s="192"/>
    </row>
    <row r="100011" spans="6:8" x14ac:dyDescent="0.2">
      <c r="F100011" s="195"/>
      <c r="G100011" s="196"/>
      <c r="H100011" s="192"/>
    </row>
    <row r="100012" spans="6:8" x14ac:dyDescent="0.2">
      <c r="F100012" s="195"/>
      <c r="G100012" s="196"/>
      <c r="H100012" s="192"/>
    </row>
    <row r="100013" spans="6:8" x14ac:dyDescent="0.2">
      <c r="F100013" s="195"/>
      <c r="G100013" s="196"/>
      <c r="H100013" s="192"/>
    </row>
    <row r="100014" spans="6:8" x14ac:dyDescent="0.2">
      <c r="F100014" s="195"/>
      <c r="G100014" s="196"/>
      <c r="H100014" s="192"/>
    </row>
    <row r="100015" spans="6:8" x14ac:dyDescent="0.2">
      <c r="F100015" s="195"/>
      <c r="G100015" s="196"/>
      <c r="H100015" s="192"/>
    </row>
    <row r="100016" spans="6:8" x14ac:dyDescent="0.2">
      <c r="F100016" s="195"/>
      <c r="G100016" s="196"/>
      <c r="H100016" s="192"/>
    </row>
    <row r="100017" spans="6:8" x14ac:dyDescent="0.2">
      <c r="F100017" s="195"/>
      <c r="G100017" s="196"/>
      <c r="H100017" s="192"/>
    </row>
    <row r="100018" spans="6:8" x14ac:dyDescent="0.2">
      <c r="F100018" s="195"/>
      <c r="G100018" s="196"/>
      <c r="H100018" s="192"/>
    </row>
    <row r="100019" spans="6:8" x14ac:dyDescent="0.2">
      <c r="F100019" s="195"/>
      <c r="G100019" s="196"/>
      <c r="H100019" s="192"/>
    </row>
    <row r="100020" spans="6:8" x14ac:dyDescent="0.2">
      <c r="F100020" s="195"/>
      <c r="G100020" s="196"/>
      <c r="H100020" s="192"/>
    </row>
    <row r="100021" spans="6:8" x14ac:dyDescent="0.2">
      <c r="F100021" s="195"/>
      <c r="G100021" s="196"/>
      <c r="H100021" s="192"/>
    </row>
    <row r="100022" spans="6:8" x14ac:dyDescent="0.2">
      <c r="F100022" s="195"/>
      <c r="G100022" s="196"/>
      <c r="H100022" s="192"/>
    </row>
    <row r="100023" spans="6:8" x14ac:dyDescent="0.2">
      <c r="F100023" s="195"/>
      <c r="G100023" s="196"/>
      <c r="H100023" s="192"/>
    </row>
    <row r="100024" spans="6:8" x14ac:dyDescent="0.2">
      <c r="F100024" s="195"/>
      <c r="G100024" s="196"/>
      <c r="H100024" s="192"/>
    </row>
    <row r="100025" spans="6:8" x14ac:dyDescent="0.2">
      <c r="F100025" s="195"/>
      <c r="G100025" s="196"/>
      <c r="H100025" s="192"/>
    </row>
    <row r="100026" spans="6:8" x14ac:dyDescent="0.2">
      <c r="F100026" s="195"/>
      <c r="G100026" s="196"/>
      <c r="H100026" s="192"/>
    </row>
    <row r="100027" spans="6:8" x14ac:dyDescent="0.2">
      <c r="F100027" s="195"/>
      <c r="G100027" s="196"/>
      <c r="H100027" s="192"/>
    </row>
    <row r="100028" spans="6:8" x14ac:dyDescent="0.2">
      <c r="F100028" s="195"/>
      <c r="G100028" s="196"/>
      <c r="H100028" s="192"/>
    </row>
    <row r="100029" spans="6:8" x14ac:dyDescent="0.2">
      <c r="F100029" s="195"/>
      <c r="G100029" s="196"/>
      <c r="H100029" s="192"/>
    </row>
    <row r="100030" spans="6:8" x14ac:dyDescent="0.2">
      <c r="F100030" s="195"/>
      <c r="G100030" s="196"/>
      <c r="H100030" s="192"/>
    </row>
    <row r="100031" spans="6:8" x14ac:dyDescent="0.2">
      <c r="F100031" s="195"/>
      <c r="G100031" s="196"/>
      <c r="H100031" s="192"/>
    </row>
    <row r="100032" spans="6:8" x14ac:dyDescent="0.2">
      <c r="F100032" s="195"/>
      <c r="G100032" s="196"/>
      <c r="H100032" s="192"/>
    </row>
    <row r="100033" spans="6:8" x14ac:dyDescent="0.2">
      <c r="F100033" s="195"/>
      <c r="G100033" s="196"/>
      <c r="H100033" s="192"/>
    </row>
    <row r="100034" spans="6:8" x14ac:dyDescent="0.2">
      <c r="F100034" s="195"/>
      <c r="G100034" s="196"/>
      <c r="H100034" s="192"/>
    </row>
    <row r="100035" spans="6:8" x14ac:dyDescent="0.2">
      <c r="F100035" s="195"/>
      <c r="G100035" s="196"/>
      <c r="H100035" s="192"/>
    </row>
    <row r="100036" spans="6:8" x14ac:dyDescent="0.2">
      <c r="F100036" s="195"/>
      <c r="G100036" s="196"/>
      <c r="H100036" s="192"/>
    </row>
    <row r="100037" spans="6:8" x14ac:dyDescent="0.2">
      <c r="F100037" s="195"/>
      <c r="G100037" s="196"/>
      <c r="H100037" s="192"/>
    </row>
    <row r="100038" spans="6:8" x14ac:dyDescent="0.2">
      <c r="F100038" s="195"/>
      <c r="G100038" s="196"/>
      <c r="H100038" s="192"/>
    </row>
    <row r="100039" spans="6:8" x14ac:dyDescent="0.2">
      <c r="F100039" s="195"/>
      <c r="G100039" s="196"/>
      <c r="H100039" s="192"/>
    </row>
    <row r="100040" spans="6:8" x14ac:dyDescent="0.2">
      <c r="F100040" s="195"/>
      <c r="G100040" s="196"/>
      <c r="H100040" s="192"/>
    </row>
    <row r="100041" spans="6:8" x14ac:dyDescent="0.2">
      <c r="F100041" s="195"/>
      <c r="G100041" s="196"/>
      <c r="H100041" s="192"/>
    </row>
    <row r="100042" spans="6:8" x14ac:dyDescent="0.2">
      <c r="F100042" s="195"/>
      <c r="G100042" s="196"/>
      <c r="H100042" s="192"/>
    </row>
    <row r="100043" spans="6:8" x14ac:dyDescent="0.2">
      <c r="F100043" s="195"/>
      <c r="G100043" s="196"/>
      <c r="H100043" s="192"/>
    </row>
    <row r="100044" spans="6:8" x14ac:dyDescent="0.2">
      <c r="F100044" s="195"/>
      <c r="G100044" s="196"/>
      <c r="H100044" s="192"/>
    </row>
    <row r="100045" spans="6:8" x14ac:dyDescent="0.2">
      <c r="F100045" s="195"/>
      <c r="G100045" s="196"/>
      <c r="H100045" s="192"/>
    </row>
    <row r="100046" spans="6:8" x14ac:dyDescent="0.2">
      <c r="F100046" s="195"/>
      <c r="G100046" s="196"/>
      <c r="H100046" s="192"/>
    </row>
    <row r="100047" spans="6:8" x14ac:dyDescent="0.2">
      <c r="F100047" s="195"/>
      <c r="G100047" s="196"/>
      <c r="H100047" s="192"/>
    </row>
    <row r="100048" spans="6:8" x14ac:dyDescent="0.2">
      <c r="F100048" s="195"/>
      <c r="G100048" s="196"/>
      <c r="H100048" s="192"/>
    </row>
    <row r="100049" spans="6:8" x14ac:dyDescent="0.2">
      <c r="F100049" s="195"/>
      <c r="G100049" s="196"/>
      <c r="H100049" s="192"/>
    </row>
    <row r="100050" spans="6:8" x14ac:dyDescent="0.2">
      <c r="F100050" s="195"/>
      <c r="G100050" s="196"/>
      <c r="H100050" s="192"/>
    </row>
    <row r="100051" spans="6:8" x14ac:dyDescent="0.2">
      <c r="F100051" s="195"/>
      <c r="G100051" s="196"/>
      <c r="H100051" s="192"/>
    </row>
    <row r="100052" spans="6:8" x14ac:dyDescent="0.2">
      <c r="F100052" s="195"/>
      <c r="G100052" s="196"/>
      <c r="H100052" s="192"/>
    </row>
    <row r="100053" spans="6:8" x14ac:dyDescent="0.2">
      <c r="F100053" s="195"/>
      <c r="G100053" s="196"/>
      <c r="H100053" s="192"/>
    </row>
    <row r="100054" spans="6:8" x14ac:dyDescent="0.2">
      <c r="F100054" s="195"/>
      <c r="G100054" s="196"/>
      <c r="H100054" s="192"/>
    </row>
    <row r="100055" spans="6:8" x14ac:dyDescent="0.2">
      <c r="F100055" s="195"/>
      <c r="G100055" s="196"/>
      <c r="H100055" s="192"/>
    </row>
    <row r="100056" spans="6:8" x14ac:dyDescent="0.2">
      <c r="F100056" s="195"/>
      <c r="G100056" s="196"/>
      <c r="H100056" s="192"/>
    </row>
    <row r="100057" spans="6:8" x14ac:dyDescent="0.2">
      <c r="F100057" s="195"/>
      <c r="G100057" s="196"/>
      <c r="H100057" s="192"/>
    </row>
    <row r="100058" spans="6:8" x14ac:dyDescent="0.2">
      <c r="F100058" s="195"/>
      <c r="G100058" s="196"/>
      <c r="H100058" s="192"/>
    </row>
    <row r="100059" spans="6:8" x14ac:dyDescent="0.2">
      <c r="F100059" s="195"/>
      <c r="G100059" s="196"/>
      <c r="H100059" s="192"/>
    </row>
    <row r="100060" spans="6:8" x14ac:dyDescent="0.2">
      <c r="F100060" s="195"/>
      <c r="G100060" s="196"/>
      <c r="H100060" s="192"/>
    </row>
    <row r="100061" spans="6:8" x14ac:dyDescent="0.2">
      <c r="F100061" s="195"/>
      <c r="G100061" s="196"/>
      <c r="H100061" s="192"/>
    </row>
    <row r="100062" spans="6:8" x14ac:dyDescent="0.2">
      <c r="F100062" s="195"/>
      <c r="G100062" s="196"/>
      <c r="H100062" s="192"/>
    </row>
    <row r="100063" spans="6:8" x14ac:dyDescent="0.2">
      <c r="F100063" s="195"/>
      <c r="G100063" s="196"/>
      <c r="H100063" s="192"/>
    </row>
    <row r="100064" spans="6:8" x14ac:dyDescent="0.2">
      <c r="F100064" s="195"/>
      <c r="G100064" s="196"/>
      <c r="H100064" s="192"/>
    </row>
    <row r="100065" spans="6:8" x14ac:dyDescent="0.2">
      <c r="F100065" s="195"/>
      <c r="G100065" s="196"/>
      <c r="H100065" s="192"/>
    </row>
    <row r="100066" spans="6:8" x14ac:dyDescent="0.2">
      <c r="F100066" s="195"/>
      <c r="G100066" s="196"/>
      <c r="H100066" s="192"/>
    </row>
    <row r="100067" spans="6:8" x14ac:dyDescent="0.2">
      <c r="F100067" s="195"/>
      <c r="G100067" s="196"/>
      <c r="H100067" s="192"/>
    </row>
    <row r="100068" spans="6:8" x14ac:dyDescent="0.2">
      <c r="F100068" s="195"/>
      <c r="G100068" s="196"/>
      <c r="H100068" s="192"/>
    </row>
    <row r="100069" spans="6:8" x14ac:dyDescent="0.2">
      <c r="F100069" s="195"/>
      <c r="G100069" s="196"/>
      <c r="H100069" s="192"/>
    </row>
    <row r="100070" spans="6:8" x14ac:dyDescent="0.2">
      <c r="F100070" s="195"/>
      <c r="G100070" s="196"/>
      <c r="H100070" s="192"/>
    </row>
    <row r="100071" spans="6:8" x14ac:dyDescent="0.2">
      <c r="F100071" s="195"/>
      <c r="G100071" s="196"/>
      <c r="H100071" s="192"/>
    </row>
    <row r="100072" spans="6:8" x14ac:dyDescent="0.2">
      <c r="F100072" s="195"/>
      <c r="G100072" s="196"/>
      <c r="H100072" s="192"/>
    </row>
    <row r="100073" spans="6:8" x14ac:dyDescent="0.2">
      <c r="F100073" s="195"/>
      <c r="G100073" s="196"/>
      <c r="H100073" s="192"/>
    </row>
    <row r="100074" spans="6:8" x14ac:dyDescent="0.2">
      <c r="F100074" s="195"/>
      <c r="G100074" s="196"/>
      <c r="H100074" s="192"/>
    </row>
    <row r="100075" spans="6:8" x14ac:dyDescent="0.2">
      <c r="F100075" s="195"/>
      <c r="G100075" s="196"/>
      <c r="H100075" s="192"/>
    </row>
    <row r="100076" spans="6:8" x14ac:dyDescent="0.2">
      <c r="F100076" s="195"/>
      <c r="G100076" s="196"/>
      <c r="H100076" s="192"/>
    </row>
    <row r="100077" spans="6:8" x14ac:dyDescent="0.2">
      <c r="F100077" s="195"/>
      <c r="G100077" s="196"/>
      <c r="H100077" s="192"/>
    </row>
    <row r="100078" spans="6:8" x14ac:dyDescent="0.2">
      <c r="F100078" s="195"/>
      <c r="G100078" s="196"/>
      <c r="H100078" s="192"/>
    </row>
    <row r="100079" spans="6:8" x14ac:dyDescent="0.2">
      <c r="F100079" s="195"/>
      <c r="G100079" s="196"/>
      <c r="H100079" s="192"/>
    </row>
    <row r="100080" spans="6:8" x14ac:dyDescent="0.2">
      <c r="F100080" s="195"/>
      <c r="G100080" s="196"/>
      <c r="H100080" s="192"/>
    </row>
    <row r="100081" spans="6:8" x14ac:dyDescent="0.2">
      <c r="F100081" s="195"/>
      <c r="G100081" s="196"/>
      <c r="H100081" s="192"/>
    </row>
    <row r="100082" spans="6:8" x14ac:dyDescent="0.2">
      <c r="F100082" s="195"/>
      <c r="G100082" s="196"/>
      <c r="H100082" s="192"/>
    </row>
    <row r="100083" spans="6:8" x14ac:dyDescent="0.2">
      <c r="F100083" s="195"/>
      <c r="G100083" s="196"/>
      <c r="H100083" s="192"/>
    </row>
    <row r="100084" spans="6:8" x14ac:dyDescent="0.2">
      <c r="F100084" s="195"/>
      <c r="G100084" s="196"/>
      <c r="H100084" s="192"/>
    </row>
    <row r="100085" spans="6:8" x14ac:dyDescent="0.2">
      <c r="F100085" s="195"/>
      <c r="G100085" s="196"/>
      <c r="H100085" s="192"/>
    </row>
    <row r="100086" spans="6:8" x14ac:dyDescent="0.2">
      <c r="F100086" s="195"/>
      <c r="G100086" s="196"/>
      <c r="H100086" s="192"/>
    </row>
    <row r="100087" spans="6:8" x14ac:dyDescent="0.2">
      <c r="F100087" s="195"/>
      <c r="G100087" s="196"/>
      <c r="H100087" s="192"/>
    </row>
    <row r="100088" spans="6:8" x14ac:dyDescent="0.2">
      <c r="F100088" s="195"/>
      <c r="G100088" s="196"/>
      <c r="H100088" s="192"/>
    </row>
    <row r="100089" spans="6:8" x14ac:dyDescent="0.2">
      <c r="F100089" s="195"/>
      <c r="G100089" s="196"/>
      <c r="H100089" s="192"/>
    </row>
    <row r="100090" spans="6:8" x14ac:dyDescent="0.2">
      <c r="F100090" s="195"/>
      <c r="G100090" s="196"/>
      <c r="H100090" s="192"/>
    </row>
    <row r="100091" spans="6:8" x14ac:dyDescent="0.2">
      <c r="F100091" s="195"/>
      <c r="G100091" s="196"/>
      <c r="H100091" s="192"/>
    </row>
    <row r="100092" spans="6:8" x14ac:dyDescent="0.2">
      <c r="F100092" s="195"/>
      <c r="G100092" s="196"/>
      <c r="H100092" s="192"/>
    </row>
    <row r="100093" spans="6:8" x14ac:dyDescent="0.2">
      <c r="F100093" s="195"/>
      <c r="G100093" s="196"/>
      <c r="H100093" s="192"/>
    </row>
    <row r="100094" spans="6:8" x14ac:dyDescent="0.2">
      <c r="F100094" s="195"/>
      <c r="G100094" s="196"/>
      <c r="H100094" s="192"/>
    </row>
    <row r="100095" spans="6:8" x14ac:dyDescent="0.2">
      <c r="F100095" s="195"/>
      <c r="G100095" s="196"/>
      <c r="H100095" s="192"/>
    </row>
    <row r="100096" spans="6:8" x14ac:dyDescent="0.2">
      <c r="F100096" s="195"/>
      <c r="G100096" s="196"/>
      <c r="H100096" s="192"/>
    </row>
    <row r="100097" spans="6:8" x14ac:dyDescent="0.2">
      <c r="F100097" s="195"/>
      <c r="G100097" s="196"/>
      <c r="H100097" s="192"/>
    </row>
    <row r="100098" spans="6:8" x14ac:dyDescent="0.2">
      <c r="F100098" s="195"/>
      <c r="G100098" s="196"/>
      <c r="H100098" s="192"/>
    </row>
    <row r="100099" spans="6:8" x14ac:dyDescent="0.2">
      <c r="F100099" s="195"/>
      <c r="G100099" s="196"/>
      <c r="H100099" s="192"/>
    </row>
    <row r="100100" spans="6:8" x14ac:dyDescent="0.2">
      <c r="F100100" s="195"/>
      <c r="G100100" s="196"/>
      <c r="H100100" s="192"/>
    </row>
    <row r="100101" spans="6:8" x14ac:dyDescent="0.2">
      <c r="F100101" s="195"/>
      <c r="G100101" s="196"/>
      <c r="H100101" s="192"/>
    </row>
    <row r="100102" spans="6:8" x14ac:dyDescent="0.2">
      <c r="F100102" s="195"/>
      <c r="G100102" s="196"/>
      <c r="H100102" s="192"/>
    </row>
    <row r="100103" spans="6:8" x14ac:dyDescent="0.2">
      <c r="F100103" s="195"/>
      <c r="G100103" s="196"/>
      <c r="H100103" s="192"/>
    </row>
    <row r="100104" spans="6:8" x14ac:dyDescent="0.2">
      <c r="F100104" s="195"/>
      <c r="G100104" s="196"/>
      <c r="H100104" s="192"/>
    </row>
    <row r="100105" spans="6:8" x14ac:dyDescent="0.2">
      <c r="F100105" s="195"/>
      <c r="G100105" s="196"/>
      <c r="H100105" s="192"/>
    </row>
    <row r="100106" spans="6:8" x14ac:dyDescent="0.2">
      <c r="F100106" s="195"/>
      <c r="G100106" s="196"/>
      <c r="H100106" s="192"/>
    </row>
    <row r="100107" spans="6:8" x14ac:dyDescent="0.2">
      <c r="F100107" s="195"/>
      <c r="G100107" s="196"/>
      <c r="H100107" s="192"/>
    </row>
    <row r="100108" spans="6:8" x14ac:dyDescent="0.2">
      <c r="F100108" s="195"/>
      <c r="G100108" s="196"/>
      <c r="H100108" s="192"/>
    </row>
    <row r="100109" spans="6:8" x14ac:dyDescent="0.2">
      <c r="F100109" s="195"/>
      <c r="G100109" s="196"/>
      <c r="H100109" s="192"/>
    </row>
    <row r="100110" spans="6:8" x14ac:dyDescent="0.2">
      <c r="F100110" s="195"/>
      <c r="G100110" s="196"/>
      <c r="H100110" s="192"/>
    </row>
    <row r="100111" spans="6:8" x14ac:dyDescent="0.2">
      <c r="F100111" s="195"/>
      <c r="G100111" s="196"/>
      <c r="H100111" s="192"/>
    </row>
    <row r="100112" spans="6:8" x14ac:dyDescent="0.2">
      <c r="F100112" s="195"/>
      <c r="G100112" s="196"/>
      <c r="H100112" s="192"/>
    </row>
    <row r="100113" spans="6:8" x14ac:dyDescent="0.2">
      <c r="F100113" s="195"/>
      <c r="G100113" s="196"/>
      <c r="H100113" s="192"/>
    </row>
    <row r="100114" spans="6:8" x14ac:dyDescent="0.2">
      <c r="F100114" s="195"/>
      <c r="G100114" s="196"/>
      <c r="H100114" s="192"/>
    </row>
    <row r="100115" spans="6:8" x14ac:dyDescent="0.2">
      <c r="F100115" s="195"/>
      <c r="G100115" s="196"/>
      <c r="H100115" s="192"/>
    </row>
    <row r="100116" spans="6:8" x14ac:dyDescent="0.2">
      <c r="F100116" s="195"/>
      <c r="G100116" s="196"/>
      <c r="H100116" s="192"/>
    </row>
    <row r="100117" spans="6:8" x14ac:dyDescent="0.2">
      <c r="F100117" s="195"/>
      <c r="G100117" s="196"/>
      <c r="H100117" s="192"/>
    </row>
    <row r="100118" spans="6:8" x14ac:dyDescent="0.2">
      <c r="F100118" s="195"/>
      <c r="G100118" s="196"/>
      <c r="H100118" s="192"/>
    </row>
    <row r="100119" spans="6:8" x14ac:dyDescent="0.2">
      <c r="F100119" s="195"/>
      <c r="G100119" s="196"/>
      <c r="H100119" s="192"/>
    </row>
    <row r="100120" spans="6:8" x14ac:dyDescent="0.2">
      <c r="F100120" s="195"/>
      <c r="G100120" s="196"/>
      <c r="H100120" s="192"/>
    </row>
    <row r="100121" spans="6:8" x14ac:dyDescent="0.2">
      <c r="F100121" s="195"/>
      <c r="G100121" s="196"/>
      <c r="H100121" s="192"/>
    </row>
    <row r="100122" spans="6:8" x14ac:dyDescent="0.2">
      <c r="F100122" s="195"/>
      <c r="G100122" s="196"/>
      <c r="H100122" s="192"/>
    </row>
    <row r="100123" spans="6:8" x14ac:dyDescent="0.2">
      <c r="F100123" s="195"/>
      <c r="G100123" s="196"/>
      <c r="H100123" s="192"/>
    </row>
    <row r="100124" spans="6:8" x14ac:dyDescent="0.2">
      <c r="F100124" s="195"/>
      <c r="G100124" s="196"/>
      <c r="H100124" s="192"/>
    </row>
    <row r="100125" spans="6:8" x14ac:dyDescent="0.2">
      <c r="F100125" s="195"/>
      <c r="G100125" s="196"/>
      <c r="H100125" s="192"/>
    </row>
    <row r="100126" spans="6:8" x14ac:dyDescent="0.2">
      <c r="F100126" s="195"/>
      <c r="G100126" s="196"/>
      <c r="H100126" s="192"/>
    </row>
    <row r="100127" spans="6:8" x14ac:dyDescent="0.2">
      <c r="F100127" s="195"/>
      <c r="G100127" s="196"/>
      <c r="H100127" s="192"/>
    </row>
    <row r="100128" spans="6:8" x14ac:dyDescent="0.2">
      <c r="F100128" s="195"/>
      <c r="G100128" s="196"/>
      <c r="H100128" s="192"/>
    </row>
    <row r="100129" spans="6:8" x14ac:dyDescent="0.2">
      <c r="F100129" s="195"/>
      <c r="G100129" s="196"/>
      <c r="H100129" s="192"/>
    </row>
    <row r="100130" spans="6:8" x14ac:dyDescent="0.2">
      <c r="F100130" s="195"/>
      <c r="G100130" s="196"/>
      <c r="H100130" s="192"/>
    </row>
    <row r="100131" spans="6:8" x14ac:dyDescent="0.2">
      <c r="F100131" s="195"/>
      <c r="G100131" s="196"/>
      <c r="H100131" s="192"/>
    </row>
    <row r="100132" spans="6:8" x14ac:dyDescent="0.2">
      <c r="F100132" s="195"/>
      <c r="G100132" s="196"/>
      <c r="H100132" s="192"/>
    </row>
    <row r="100133" spans="6:8" x14ac:dyDescent="0.2">
      <c r="F100133" s="195"/>
      <c r="G100133" s="196"/>
      <c r="H100133" s="192"/>
    </row>
    <row r="100134" spans="6:8" x14ac:dyDescent="0.2">
      <c r="F100134" s="195"/>
      <c r="G100134" s="196"/>
      <c r="H100134" s="192"/>
    </row>
    <row r="100135" spans="6:8" x14ac:dyDescent="0.2">
      <c r="F100135" s="195"/>
      <c r="G100135" s="196"/>
      <c r="H100135" s="192"/>
    </row>
    <row r="100136" spans="6:8" x14ac:dyDescent="0.2">
      <c r="F100136" s="195"/>
      <c r="G100136" s="196"/>
      <c r="H100136" s="192"/>
    </row>
    <row r="100137" spans="6:8" x14ac:dyDescent="0.2">
      <c r="F100137" s="195"/>
      <c r="G100137" s="196"/>
      <c r="H100137" s="192"/>
    </row>
    <row r="100138" spans="6:8" x14ac:dyDescent="0.2">
      <c r="F100138" s="195"/>
      <c r="G100138" s="196"/>
      <c r="H100138" s="192"/>
    </row>
    <row r="100139" spans="6:8" x14ac:dyDescent="0.2">
      <c r="F100139" s="195"/>
      <c r="G100139" s="196"/>
      <c r="H100139" s="192"/>
    </row>
    <row r="100140" spans="6:8" x14ac:dyDescent="0.2">
      <c r="F100140" s="195"/>
      <c r="G100140" s="196"/>
      <c r="H100140" s="192"/>
    </row>
    <row r="100141" spans="6:8" x14ac:dyDescent="0.2">
      <c r="F100141" s="195"/>
      <c r="G100141" s="196"/>
      <c r="H100141" s="192"/>
    </row>
    <row r="100142" spans="6:8" x14ac:dyDescent="0.2">
      <c r="F100142" s="195"/>
      <c r="G100142" s="196"/>
      <c r="H100142" s="192"/>
    </row>
    <row r="100143" spans="6:8" x14ac:dyDescent="0.2">
      <c r="F100143" s="195"/>
      <c r="G100143" s="196"/>
      <c r="H100143" s="192"/>
    </row>
    <row r="100144" spans="6:8" x14ac:dyDescent="0.2">
      <c r="F100144" s="195"/>
      <c r="G100144" s="196"/>
      <c r="H100144" s="192"/>
    </row>
    <row r="100145" spans="6:8" x14ac:dyDescent="0.2">
      <c r="F100145" s="195"/>
      <c r="G100145" s="196"/>
      <c r="H100145" s="192"/>
    </row>
    <row r="100146" spans="6:8" x14ac:dyDescent="0.2">
      <c r="F100146" s="195"/>
      <c r="G100146" s="196"/>
      <c r="H100146" s="192"/>
    </row>
    <row r="100147" spans="6:8" x14ac:dyDescent="0.2">
      <c r="F100147" s="195"/>
      <c r="G100147" s="196"/>
      <c r="H100147" s="192"/>
    </row>
    <row r="100148" spans="6:8" x14ac:dyDescent="0.2">
      <c r="F100148" s="195"/>
      <c r="G100148" s="196"/>
      <c r="H100148" s="192"/>
    </row>
    <row r="100149" spans="6:8" x14ac:dyDescent="0.2">
      <c r="F100149" s="195"/>
      <c r="G100149" s="196"/>
      <c r="H100149" s="192"/>
    </row>
    <row r="100150" spans="6:8" x14ac:dyDescent="0.2">
      <c r="F100150" s="195"/>
      <c r="G100150" s="196"/>
      <c r="H100150" s="192"/>
    </row>
    <row r="100151" spans="6:8" x14ac:dyDescent="0.2">
      <c r="F100151" s="195"/>
      <c r="G100151" s="196"/>
      <c r="H100151" s="192"/>
    </row>
    <row r="100152" spans="6:8" x14ac:dyDescent="0.2">
      <c r="F100152" s="195"/>
      <c r="G100152" s="196"/>
      <c r="H100152" s="192"/>
    </row>
    <row r="100153" spans="6:8" x14ac:dyDescent="0.2">
      <c r="F100153" s="195"/>
      <c r="G100153" s="196"/>
      <c r="H100153" s="192"/>
    </row>
    <row r="100154" spans="6:8" x14ac:dyDescent="0.2">
      <c r="F100154" s="195"/>
      <c r="G100154" s="196"/>
      <c r="H100154" s="192"/>
    </row>
    <row r="100155" spans="6:8" x14ac:dyDescent="0.2">
      <c r="F100155" s="195"/>
      <c r="G100155" s="196"/>
      <c r="H100155" s="192"/>
    </row>
    <row r="100156" spans="6:8" x14ac:dyDescent="0.2">
      <c r="F100156" s="195"/>
      <c r="G100156" s="196"/>
      <c r="H100156" s="192"/>
    </row>
    <row r="100157" spans="6:8" x14ac:dyDescent="0.2">
      <c r="F100157" s="195"/>
      <c r="G100157" s="196"/>
      <c r="H100157" s="192"/>
    </row>
    <row r="100158" spans="6:8" x14ac:dyDescent="0.2">
      <c r="F100158" s="195"/>
      <c r="G100158" s="196"/>
      <c r="H100158" s="192"/>
    </row>
    <row r="100159" spans="6:8" x14ac:dyDescent="0.2">
      <c r="F100159" s="195"/>
      <c r="G100159" s="196"/>
      <c r="H100159" s="192"/>
    </row>
    <row r="100160" spans="6:8" x14ac:dyDescent="0.2">
      <c r="F100160" s="195"/>
      <c r="G100160" s="196"/>
      <c r="H100160" s="192"/>
    </row>
    <row r="100161" spans="6:8" x14ac:dyDescent="0.2">
      <c r="F100161" s="195"/>
      <c r="G100161" s="196"/>
      <c r="H100161" s="192"/>
    </row>
    <row r="100162" spans="6:8" x14ac:dyDescent="0.2">
      <c r="F100162" s="195"/>
      <c r="G100162" s="196"/>
      <c r="H100162" s="192"/>
    </row>
    <row r="100163" spans="6:8" x14ac:dyDescent="0.2">
      <c r="F100163" s="195"/>
      <c r="G100163" s="196"/>
      <c r="H100163" s="192"/>
    </row>
    <row r="100164" spans="6:8" x14ac:dyDescent="0.2">
      <c r="F100164" s="195"/>
      <c r="G100164" s="196"/>
      <c r="H100164" s="192"/>
    </row>
    <row r="100165" spans="6:8" x14ac:dyDescent="0.2">
      <c r="F100165" s="195"/>
      <c r="G100165" s="196"/>
      <c r="H100165" s="192"/>
    </row>
    <row r="100166" spans="6:8" x14ac:dyDescent="0.2">
      <c r="F100166" s="195"/>
      <c r="G100166" s="196"/>
      <c r="H100166" s="192"/>
    </row>
    <row r="100167" spans="6:8" x14ac:dyDescent="0.2">
      <c r="F100167" s="195"/>
      <c r="G100167" s="196"/>
      <c r="H100167" s="192"/>
    </row>
    <row r="100168" spans="6:8" x14ac:dyDescent="0.2">
      <c r="F100168" s="195"/>
      <c r="G100168" s="196"/>
      <c r="H100168" s="192"/>
    </row>
    <row r="100169" spans="6:8" x14ac:dyDescent="0.2">
      <c r="F100169" s="195"/>
      <c r="G100169" s="196"/>
      <c r="H100169" s="192"/>
    </row>
    <row r="100170" spans="6:8" x14ac:dyDescent="0.2">
      <c r="F100170" s="195"/>
      <c r="G100170" s="196"/>
      <c r="H100170" s="192"/>
    </row>
    <row r="100171" spans="6:8" x14ac:dyDescent="0.2">
      <c r="F100171" s="195"/>
      <c r="G100171" s="196"/>
      <c r="H100171" s="192"/>
    </row>
    <row r="100172" spans="6:8" x14ac:dyDescent="0.2">
      <c r="F100172" s="195"/>
      <c r="G100172" s="196"/>
      <c r="H100172" s="192"/>
    </row>
    <row r="100173" spans="6:8" x14ac:dyDescent="0.2">
      <c r="F100173" s="195"/>
      <c r="G100173" s="196"/>
      <c r="H100173" s="192"/>
    </row>
    <row r="100174" spans="6:8" x14ac:dyDescent="0.2">
      <c r="F100174" s="195"/>
      <c r="G100174" s="196"/>
      <c r="H100174" s="192"/>
    </row>
    <row r="100175" spans="6:8" x14ac:dyDescent="0.2">
      <c r="F100175" s="195"/>
      <c r="G100175" s="196"/>
      <c r="H100175" s="192"/>
    </row>
    <row r="100176" spans="6:8" x14ac:dyDescent="0.2">
      <c r="F100176" s="195"/>
      <c r="G100176" s="196"/>
      <c r="H100176" s="192"/>
    </row>
    <row r="100177" spans="6:8" x14ac:dyDescent="0.2">
      <c r="F100177" s="195"/>
      <c r="G100177" s="196"/>
      <c r="H100177" s="192"/>
    </row>
    <row r="100178" spans="6:8" x14ac:dyDescent="0.2">
      <c r="F100178" s="195"/>
      <c r="G100178" s="196"/>
      <c r="H100178" s="192"/>
    </row>
    <row r="100179" spans="6:8" x14ac:dyDescent="0.2">
      <c r="F100179" s="195"/>
      <c r="G100179" s="196"/>
      <c r="H100179" s="192"/>
    </row>
    <row r="100180" spans="6:8" x14ac:dyDescent="0.2">
      <c r="F100180" s="195"/>
      <c r="G100180" s="196"/>
      <c r="H100180" s="192"/>
    </row>
    <row r="100181" spans="6:8" x14ac:dyDescent="0.2">
      <c r="F100181" s="195"/>
      <c r="G100181" s="196"/>
      <c r="H100181" s="192"/>
    </row>
    <row r="100182" spans="6:8" x14ac:dyDescent="0.2">
      <c r="F100182" s="195"/>
      <c r="G100182" s="196"/>
      <c r="H100182" s="192"/>
    </row>
    <row r="100183" spans="6:8" x14ac:dyDescent="0.2">
      <c r="F100183" s="195"/>
      <c r="G100183" s="196"/>
      <c r="H100183" s="192"/>
    </row>
    <row r="100184" spans="6:8" x14ac:dyDescent="0.2">
      <c r="F100184" s="195"/>
      <c r="G100184" s="196"/>
      <c r="H100184" s="192"/>
    </row>
    <row r="100185" spans="6:8" x14ac:dyDescent="0.2">
      <c r="F100185" s="195"/>
      <c r="G100185" s="196"/>
      <c r="H100185" s="192"/>
    </row>
    <row r="100186" spans="6:8" x14ac:dyDescent="0.2">
      <c r="F100186" s="195"/>
      <c r="G100186" s="196"/>
      <c r="H100186" s="192"/>
    </row>
    <row r="100187" spans="6:8" x14ac:dyDescent="0.2">
      <c r="F100187" s="195"/>
      <c r="G100187" s="196"/>
      <c r="H100187" s="192"/>
    </row>
    <row r="100188" spans="6:8" x14ac:dyDescent="0.2">
      <c r="F100188" s="195"/>
      <c r="G100188" s="196"/>
      <c r="H100188" s="192"/>
    </row>
    <row r="100189" spans="6:8" x14ac:dyDescent="0.2">
      <c r="F100189" s="195"/>
      <c r="G100189" s="196"/>
      <c r="H100189" s="192"/>
    </row>
    <row r="100190" spans="6:8" x14ac:dyDescent="0.2">
      <c r="F100190" s="195"/>
      <c r="G100190" s="196"/>
      <c r="H100190" s="192"/>
    </row>
    <row r="100191" spans="6:8" x14ac:dyDescent="0.2">
      <c r="F100191" s="195"/>
      <c r="G100191" s="196"/>
      <c r="H100191" s="192"/>
    </row>
    <row r="100192" spans="6:8" x14ac:dyDescent="0.2">
      <c r="F100192" s="195"/>
      <c r="G100192" s="196"/>
      <c r="H100192" s="192"/>
    </row>
    <row r="100193" spans="6:8" x14ac:dyDescent="0.2">
      <c r="F100193" s="195"/>
      <c r="G100193" s="196"/>
      <c r="H100193" s="192"/>
    </row>
    <row r="100194" spans="6:8" x14ac:dyDescent="0.2">
      <c r="F100194" s="195"/>
      <c r="G100194" s="196"/>
      <c r="H100194" s="192"/>
    </row>
    <row r="100195" spans="6:8" x14ac:dyDescent="0.2">
      <c r="F100195" s="195"/>
      <c r="G100195" s="196"/>
      <c r="H100195" s="192"/>
    </row>
    <row r="100196" spans="6:8" x14ac:dyDescent="0.2">
      <c r="F100196" s="195"/>
      <c r="G100196" s="196"/>
      <c r="H100196" s="192"/>
    </row>
    <row r="100197" spans="6:8" x14ac:dyDescent="0.2">
      <c r="F100197" s="195"/>
      <c r="G100197" s="196"/>
      <c r="H100197" s="192"/>
    </row>
    <row r="100198" spans="6:8" x14ac:dyDescent="0.2">
      <c r="F100198" s="195"/>
      <c r="G100198" s="196"/>
      <c r="H100198" s="192"/>
    </row>
    <row r="100199" spans="6:8" x14ac:dyDescent="0.2">
      <c r="F100199" s="195"/>
      <c r="G100199" s="196"/>
      <c r="H100199" s="192"/>
    </row>
    <row r="100200" spans="6:8" x14ac:dyDescent="0.2">
      <c r="F100200" s="195"/>
      <c r="G100200" s="196"/>
      <c r="H100200" s="192"/>
    </row>
    <row r="100201" spans="6:8" x14ac:dyDescent="0.2">
      <c r="F100201" s="195"/>
      <c r="G100201" s="196"/>
      <c r="H100201" s="192"/>
    </row>
    <row r="100202" spans="6:8" x14ac:dyDescent="0.2">
      <c r="F100202" s="195"/>
      <c r="G100202" s="196"/>
      <c r="H100202" s="192"/>
    </row>
    <row r="100203" spans="6:8" x14ac:dyDescent="0.2">
      <c r="F100203" s="195"/>
      <c r="G100203" s="196"/>
      <c r="H100203" s="192"/>
    </row>
    <row r="100204" spans="6:8" x14ac:dyDescent="0.2">
      <c r="F100204" s="195"/>
      <c r="G100204" s="196"/>
      <c r="H100204" s="192"/>
    </row>
    <row r="100205" spans="6:8" x14ac:dyDescent="0.2">
      <c r="F100205" s="195"/>
      <c r="G100205" s="196"/>
      <c r="H100205" s="192"/>
    </row>
    <row r="100206" spans="6:8" x14ac:dyDescent="0.2">
      <c r="F100206" s="195"/>
      <c r="G100206" s="196"/>
      <c r="H100206" s="192"/>
    </row>
    <row r="100207" spans="6:8" x14ac:dyDescent="0.2">
      <c r="F100207" s="195"/>
      <c r="G100207" s="196"/>
      <c r="H100207" s="192"/>
    </row>
    <row r="100208" spans="6:8" x14ac:dyDescent="0.2">
      <c r="F100208" s="195"/>
      <c r="G100208" s="196"/>
      <c r="H100208" s="192"/>
    </row>
    <row r="100209" spans="6:8" x14ac:dyDescent="0.2">
      <c r="F100209" s="195"/>
      <c r="G100209" s="196"/>
      <c r="H100209" s="192"/>
    </row>
    <row r="100210" spans="6:8" x14ac:dyDescent="0.2">
      <c r="F100210" s="195"/>
      <c r="G100210" s="196"/>
      <c r="H100210" s="192"/>
    </row>
    <row r="100211" spans="6:8" x14ac:dyDescent="0.2">
      <c r="F100211" s="195"/>
      <c r="G100211" s="196"/>
      <c r="H100211" s="192"/>
    </row>
    <row r="100212" spans="6:8" x14ac:dyDescent="0.2">
      <c r="F100212" s="195"/>
      <c r="G100212" s="196"/>
      <c r="H100212" s="192"/>
    </row>
    <row r="100213" spans="6:8" x14ac:dyDescent="0.2">
      <c r="F100213" s="195"/>
      <c r="G100213" s="196"/>
      <c r="H100213" s="192"/>
    </row>
    <row r="100214" spans="6:8" x14ac:dyDescent="0.2">
      <c r="F100214" s="195"/>
      <c r="G100214" s="196"/>
      <c r="H100214" s="192"/>
    </row>
    <row r="100215" spans="6:8" x14ac:dyDescent="0.2">
      <c r="F100215" s="195"/>
      <c r="G100215" s="196"/>
      <c r="H100215" s="192"/>
    </row>
    <row r="100216" spans="6:8" x14ac:dyDescent="0.2">
      <c r="F100216" s="195"/>
      <c r="G100216" s="196"/>
      <c r="H100216" s="192"/>
    </row>
    <row r="100217" spans="6:8" x14ac:dyDescent="0.2">
      <c r="F100217" s="195"/>
      <c r="G100217" s="196"/>
      <c r="H100217" s="192"/>
    </row>
    <row r="100218" spans="6:8" x14ac:dyDescent="0.2">
      <c r="F100218" s="195"/>
      <c r="G100218" s="196"/>
      <c r="H100218" s="192"/>
    </row>
    <row r="100219" spans="6:8" x14ac:dyDescent="0.2">
      <c r="F100219" s="195"/>
      <c r="G100219" s="196"/>
      <c r="H100219" s="192"/>
    </row>
    <row r="100220" spans="6:8" x14ac:dyDescent="0.2">
      <c r="F100220" s="195"/>
      <c r="G100220" s="196"/>
      <c r="H100220" s="192"/>
    </row>
    <row r="100221" spans="6:8" x14ac:dyDescent="0.2">
      <c r="F100221" s="195"/>
      <c r="G100221" s="196"/>
      <c r="H100221" s="192"/>
    </row>
    <row r="100222" spans="6:8" x14ac:dyDescent="0.2">
      <c r="F100222" s="195"/>
      <c r="G100222" s="196"/>
      <c r="H100222" s="192"/>
    </row>
    <row r="100223" spans="6:8" x14ac:dyDescent="0.2">
      <c r="F100223" s="195"/>
      <c r="G100223" s="196"/>
      <c r="H100223" s="192"/>
    </row>
    <row r="100224" spans="6:8" x14ac:dyDescent="0.2">
      <c r="F100224" s="195"/>
      <c r="G100224" s="196"/>
      <c r="H100224" s="192"/>
    </row>
    <row r="100225" spans="6:8" x14ac:dyDescent="0.2">
      <c r="F100225" s="195"/>
      <c r="G100225" s="196"/>
      <c r="H100225" s="192"/>
    </row>
    <row r="100226" spans="6:8" x14ac:dyDescent="0.2">
      <c r="F100226" s="195"/>
      <c r="G100226" s="196"/>
      <c r="H100226" s="192"/>
    </row>
    <row r="100227" spans="6:8" x14ac:dyDescent="0.2">
      <c r="F100227" s="195"/>
      <c r="G100227" s="196"/>
      <c r="H100227" s="192"/>
    </row>
    <row r="100228" spans="6:8" x14ac:dyDescent="0.2">
      <c r="F100228" s="195"/>
      <c r="G100228" s="196"/>
      <c r="H100228" s="192"/>
    </row>
    <row r="100229" spans="6:8" x14ac:dyDescent="0.2">
      <c r="F100229" s="195"/>
      <c r="G100229" s="196"/>
      <c r="H100229" s="192"/>
    </row>
    <row r="100230" spans="6:8" x14ac:dyDescent="0.2">
      <c r="F100230" s="195"/>
      <c r="G100230" s="196"/>
      <c r="H100230" s="192"/>
    </row>
    <row r="100231" spans="6:8" x14ac:dyDescent="0.2">
      <c r="F100231" s="195"/>
      <c r="G100231" s="196"/>
      <c r="H100231" s="192"/>
    </row>
    <row r="100232" spans="6:8" x14ac:dyDescent="0.2">
      <c r="F100232" s="195"/>
      <c r="G100232" s="196"/>
      <c r="H100232" s="192"/>
    </row>
    <row r="100233" spans="6:8" x14ac:dyDescent="0.2">
      <c r="F100233" s="195"/>
      <c r="G100233" s="196"/>
      <c r="H100233" s="192"/>
    </row>
    <row r="100234" spans="6:8" x14ac:dyDescent="0.2">
      <c r="F100234" s="195"/>
      <c r="G100234" s="196"/>
      <c r="H100234" s="192"/>
    </row>
    <row r="100235" spans="6:8" x14ac:dyDescent="0.2">
      <c r="F100235" s="195"/>
      <c r="G100235" s="196"/>
      <c r="H100235" s="192"/>
    </row>
    <row r="100236" spans="6:8" x14ac:dyDescent="0.2">
      <c r="F100236" s="195"/>
      <c r="G100236" s="196"/>
      <c r="H100236" s="192"/>
    </row>
    <row r="100237" spans="6:8" x14ac:dyDescent="0.2">
      <c r="F100237" s="195"/>
      <c r="G100237" s="196"/>
      <c r="H100237" s="192"/>
    </row>
    <row r="100238" spans="6:8" x14ac:dyDescent="0.2">
      <c r="F100238" s="195"/>
      <c r="G100238" s="196"/>
      <c r="H100238" s="192"/>
    </row>
    <row r="100239" spans="6:8" x14ac:dyDescent="0.2">
      <c r="F100239" s="195"/>
      <c r="G100239" s="196"/>
      <c r="H100239" s="192"/>
    </row>
    <row r="100240" spans="6:8" x14ac:dyDescent="0.2">
      <c r="F100240" s="195"/>
      <c r="G100240" s="196"/>
      <c r="H100240" s="192"/>
    </row>
    <row r="100241" spans="6:8" x14ac:dyDescent="0.2">
      <c r="F100241" s="195"/>
      <c r="G100241" s="196"/>
      <c r="H100241" s="192"/>
    </row>
    <row r="100242" spans="6:8" x14ac:dyDescent="0.2">
      <c r="F100242" s="195"/>
      <c r="G100242" s="196"/>
      <c r="H100242" s="192"/>
    </row>
    <row r="100243" spans="6:8" x14ac:dyDescent="0.2">
      <c r="F100243" s="195"/>
      <c r="G100243" s="196"/>
      <c r="H100243" s="192"/>
    </row>
    <row r="100244" spans="6:8" x14ac:dyDescent="0.2">
      <c r="F100244" s="195"/>
      <c r="G100244" s="196"/>
      <c r="H100244" s="192"/>
    </row>
    <row r="100245" spans="6:8" x14ac:dyDescent="0.2">
      <c r="F100245" s="195"/>
      <c r="G100245" s="196"/>
      <c r="H100245" s="192"/>
    </row>
    <row r="100246" spans="6:8" x14ac:dyDescent="0.2">
      <c r="F100246" s="195"/>
      <c r="G100246" s="196"/>
      <c r="H100246" s="192"/>
    </row>
    <row r="100247" spans="6:8" x14ac:dyDescent="0.2">
      <c r="F100247" s="195"/>
      <c r="G100247" s="196"/>
      <c r="H100247" s="192"/>
    </row>
    <row r="100248" spans="6:8" x14ac:dyDescent="0.2">
      <c r="F100248" s="195"/>
      <c r="G100248" s="196"/>
      <c r="H100248" s="192"/>
    </row>
    <row r="100249" spans="6:8" x14ac:dyDescent="0.2">
      <c r="F100249" s="195"/>
      <c r="G100249" s="196"/>
      <c r="H100249" s="192"/>
    </row>
    <row r="100250" spans="6:8" x14ac:dyDescent="0.2">
      <c r="F100250" s="195"/>
      <c r="G100250" s="196"/>
      <c r="H100250" s="192"/>
    </row>
    <row r="100251" spans="6:8" x14ac:dyDescent="0.2">
      <c r="F100251" s="195"/>
      <c r="G100251" s="196"/>
      <c r="H100251" s="192"/>
    </row>
    <row r="100252" spans="6:8" x14ac:dyDescent="0.2">
      <c r="F100252" s="195"/>
      <c r="G100252" s="196"/>
      <c r="H100252" s="192"/>
    </row>
    <row r="100253" spans="6:8" x14ac:dyDescent="0.2">
      <c r="F100253" s="195"/>
      <c r="G100253" s="196"/>
      <c r="H100253" s="192"/>
    </row>
    <row r="100254" spans="6:8" x14ac:dyDescent="0.2">
      <c r="F100254" s="195"/>
      <c r="G100254" s="196"/>
      <c r="H100254" s="192"/>
    </row>
    <row r="100255" spans="6:8" x14ac:dyDescent="0.2">
      <c r="F100255" s="195"/>
      <c r="G100255" s="196"/>
      <c r="H100255" s="192"/>
    </row>
    <row r="100256" spans="6:8" x14ac:dyDescent="0.2">
      <c r="F100256" s="195"/>
      <c r="G100256" s="196"/>
      <c r="H100256" s="192"/>
    </row>
    <row r="100257" spans="6:8" x14ac:dyDescent="0.2">
      <c r="F100257" s="195"/>
      <c r="G100257" s="196"/>
      <c r="H100257" s="192"/>
    </row>
    <row r="100258" spans="6:8" x14ac:dyDescent="0.2">
      <c r="F100258" s="195"/>
      <c r="G100258" s="196"/>
      <c r="H100258" s="192"/>
    </row>
    <row r="100259" spans="6:8" x14ac:dyDescent="0.2">
      <c r="F100259" s="195"/>
      <c r="G100259" s="196"/>
      <c r="H100259" s="192"/>
    </row>
    <row r="100260" spans="6:8" x14ac:dyDescent="0.2">
      <c r="F100260" s="195"/>
      <c r="G100260" s="196"/>
      <c r="H100260" s="192"/>
    </row>
    <row r="100261" spans="6:8" x14ac:dyDescent="0.2">
      <c r="F100261" s="195"/>
      <c r="G100261" s="196"/>
      <c r="H100261" s="192"/>
    </row>
    <row r="100262" spans="6:8" x14ac:dyDescent="0.2">
      <c r="F100262" s="195"/>
      <c r="G100262" s="196"/>
      <c r="H100262" s="192"/>
    </row>
    <row r="100263" spans="6:8" x14ac:dyDescent="0.2">
      <c r="F100263" s="195"/>
      <c r="G100263" s="196"/>
      <c r="H100263" s="192"/>
    </row>
    <row r="100264" spans="6:8" x14ac:dyDescent="0.2">
      <c r="F100264" s="195"/>
      <c r="G100264" s="196"/>
      <c r="H100264" s="192"/>
    </row>
    <row r="100265" spans="6:8" x14ac:dyDescent="0.2">
      <c r="F100265" s="195"/>
      <c r="G100265" s="196"/>
      <c r="H100265" s="192"/>
    </row>
    <row r="100266" spans="6:8" x14ac:dyDescent="0.2">
      <c r="F100266" s="195"/>
      <c r="G100266" s="196"/>
      <c r="H100266" s="192"/>
    </row>
    <row r="100267" spans="6:8" x14ac:dyDescent="0.2">
      <c r="F100267" s="195"/>
      <c r="G100267" s="196"/>
      <c r="H100267" s="192"/>
    </row>
    <row r="100268" spans="6:8" x14ac:dyDescent="0.2">
      <c r="F100268" s="195"/>
      <c r="G100268" s="196"/>
      <c r="H100268" s="192"/>
    </row>
    <row r="100269" spans="6:8" x14ac:dyDescent="0.2">
      <c r="F100269" s="195"/>
      <c r="G100269" s="196"/>
      <c r="H100269" s="192"/>
    </row>
    <row r="100270" spans="6:8" x14ac:dyDescent="0.2">
      <c r="F100270" s="195"/>
      <c r="G100270" s="196"/>
      <c r="H100270" s="192"/>
    </row>
    <row r="100271" spans="6:8" x14ac:dyDescent="0.2">
      <c r="F100271" s="195"/>
      <c r="G100271" s="196"/>
      <c r="H100271" s="192"/>
    </row>
    <row r="100272" spans="6:8" x14ac:dyDescent="0.2">
      <c r="F100272" s="195"/>
      <c r="G100272" s="196"/>
      <c r="H100272" s="192"/>
    </row>
    <row r="100273" spans="6:8" x14ac:dyDescent="0.2">
      <c r="F100273" s="195"/>
      <c r="G100273" s="196"/>
      <c r="H100273" s="192"/>
    </row>
    <row r="100274" spans="6:8" x14ac:dyDescent="0.2">
      <c r="F100274" s="195"/>
      <c r="G100274" s="196"/>
      <c r="H100274" s="192"/>
    </row>
    <row r="100275" spans="6:8" x14ac:dyDescent="0.2">
      <c r="F100275" s="195"/>
      <c r="G100275" s="196"/>
      <c r="H100275" s="192"/>
    </row>
    <row r="100276" spans="6:8" x14ac:dyDescent="0.2">
      <c r="F100276" s="195"/>
      <c r="G100276" s="196"/>
      <c r="H100276" s="192"/>
    </row>
    <row r="100277" spans="6:8" x14ac:dyDescent="0.2">
      <c r="F100277" s="195"/>
      <c r="G100277" s="196"/>
      <c r="H100277" s="192"/>
    </row>
    <row r="100278" spans="6:8" x14ac:dyDescent="0.2">
      <c r="F100278" s="195"/>
      <c r="G100278" s="196"/>
      <c r="H100278" s="192"/>
    </row>
    <row r="100279" spans="6:8" x14ac:dyDescent="0.2">
      <c r="F100279" s="195"/>
      <c r="G100279" s="196"/>
      <c r="H100279" s="192"/>
    </row>
    <row r="100280" spans="6:8" x14ac:dyDescent="0.2">
      <c r="F100280" s="195"/>
      <c r="G100280" s="196"/>
      <c r="H100280" s="192"/>
    </row>
    <row r="100281" spans="6:8" x14ac:dyDescent="0.2">
      <c r="F100281" s="195"/>
      <c r="G100281" s="196"/>
      <c r="H100281" s="192"/>
    </row>
    <row r="100282" spans="6:8" x14ac:dyDescent="0.2">
      <c r="F100282" s="195"/>
      <c r="G100282" s="196"/>
      <c r="H100282" s="192"/>
    </row>
    <row r="100283" spans="6:8" x14ac:dyDescent="0.2">
      <c r="F100283" s="195"/>
      <c r="G100283" s="196"/>
      <c r="H100283" s="192"/>
    </row>
    <row r="100284" spans="6:8" x14ac:dyDescent="0.2">
      <c r="F100284" s="195"/>
      <c r="G100284" s="196"/>
      <c r="H100284" s="192"/>
    </row>
    <row r="100285" spans="6:8" x14ac:dyDescent="0.2">
      <c r="F100285" s="195"/>
      <c r="G100285" s="196"/>
      <c r="H100285" s="192"/>
    </row>
    <row r="100286" spans="6:8" x14ac:dyDescent="0.2">
      <c r="F100286" s="195"/>
      <c r="G100286" s="196"/>
      <c r="H100286" s="192"/>
    </row>
    <row r="100287" spans="6:8" x14ac:dyDescent="0.2">
      <c r="F100287" s="195"/>
      <c r="G100287" s="196"/>
      <c r="H100287" s="192"/>
    </row>
    <row r="100288" spans="6:8" x14ac:dyDescent="0.2">
      <c r="F100288" s="195"/>
      <c r="G100288" s="196"/>
      <c r="H100288" s="192"/>
    </row>
    <row r="100289" spans="6:8" x14ac:dyDescent="0.2">
      <c r="F100289" s="195"/>
      <c r="G100289" s="196"/>
      <c r="H100289" s="192"/>
    </row>
    <row r="100290" spans="6:8" x14ac:dyDescent="0.2">
      <c r="F100290" s="195"/>
      <c r="G100290" s="196"/>
      <c r="H100290" s="192"/>
    </row>
    <row r="100291" spans="6:8" x14ac:dyDescent="0.2">
      <c r="F100291" s="195"/>
      <c r="G100291" s="196"/>
      <c r="H100291" s="192"/>
    </row>
    <row r="100292" spans="6:8" x14ac:dyDescent="0.2">
      <c r="F100292" s="195"/>
      <c r="G100292" s="196"/>
      <c r="H100292" s="192"/>
    </row>
    <row r="100293" spans="6:8" x14ac:dyDescent="0.2">
      <c r="F100293" s="195"/>
      <c r="G100293" s="196"/>
      <c r="H100293" s="192"/>
    </row>
    <row r="100294" spans="6:8" x14ac:dyDescent="0.2">
      <c r="F100294" s="195"/>
      <c r="G100294" s="196"/>
      <c r="H100294" s="192"/>
    </row>
    <row r="100295" spans="6:8" x14ac:dyDescent="0.2">
      <c r="F100295" s="195"/>
      <c r="G100295" s="196"/>
      <c r="H100295" s="192"/>
    </row>
    <row r="100296" spans="6:8" x14ac:dyDescent="0.2">
      <c r="F100296" s="195"/>
      <c r="G100296" s="196"/>
      <c r="H100296" s="192"/>
    </row>
    <row r="100297" spans="6:8" x14ac:dyDescent="0.2">
      <c r="F100297" s="195"/>
      <c r="G100297" s="196"/>
      <c r="H100297" s="192"/>
    </row>
    <row r="100298" spans="6:8" x14ac:dyDescent="0.2">
      <c r="F100298" s="195"/>
      <c r="G100298" s="196"/>
      <c r="H100298" s="192"/>
    </row>
    <row r="100299" spans="6:8" x14ac:dyDescent="0.2">
      <c r="F100299" s="195"/>
      <c r="G100299" s="196"/>
      <c r="H100299" s="192"/>
    </row>
    <row r="100300" spans="6:8" x14ac:dyDescent="0.2">
      <c r="F100300" s="195"/>
      <c r="G100300" s="196"/>
      <c r="H100300" s="192"/>
    </row>
    <row r="100301" spans="6:8" x14ac:dyDescent="0.2">
      <c r="F100301" s="195"/>
      <c r="G100301" s="196"/>
      <c r="H100301" s="192"/>
    </row>
    <row r="100302" spans="6:8" x14ac:dyDescent="0.2">
      <c r="F100302" s="195"/>
      <c r="G100302" s="196"/>
      <c r="H100302" s="192"/>
    </row>
    <row r="100303" spans="6:8" x14ac:dyDescent="0.2">
      <c r="F100303" s="195"/>
      <c r="G100303" s="196"/>
      <c r="H100303" s="192"/>
    </row>
    <row r="100304" spans="6:8" x14ac:dyDescent="0.2">
      <c r="F100304" s="195"/>
      <c r="G100304" s="196"/>
      <c r="H100304" s="192"/>
    </row>
    <row r="100305" spans="6:8" x14ac:dyDescent="0.2">
      <c r="F100305" s="195"/>
      <c r="G100305" s="196"/>
      <c r="H100305" s="192"/>
    </row>
    <row r="100306" spans="6:8" x14ac:dyDescent="0.2">
      <c r="F100306" s="195"/>
      <c r="G100306" s="196"/>
      <c r="H100306" s="192"/>
    </row>
    <row r="100307" spans="6:8" x14ac:dyDescent="0.2">
      <c r="F100307" s="195"/>
      <c r="G100307" s="196"/>
      <c r="H100307" s="192"/>
    </row>
    <row r="100308" spans="6:8" x14ac:dyDescent="0.2">
      <c r="F100308" s="195"/>
      <c r="G100308" s="196"/>
      <c r="H100308" s="192"/>
    </row>
    <row r="100309" spans="6:8" x14ac:dyDescent="0.2">
      <c r="F100309" s="195"/>
      <c r="G100309" s="196"/>
      <c r="H100309" s="192"/>
    </row>
    <row r="100310" spans="6:8" x14ac:dyDescent="0.2">
      <c r="F100310" s="195"/>
      <c r="G100310" s="196"/>
      <c r="H100310" s="192"/>
    </row>
    <row r="100311" spans="6:8" x14ac:dyDescent="0.2">
      <c r="F100311" s="195"/>
      <c r="G100311" s="196"/>
      <c r="H100311" s="192"/>
    </row>
    <row r="100312" spans="6:8" x14ac:dyDescent="0.2">
      <c r="F100312" s="195"/>
      <c r="G100312" s="196"/>
      <c r="H100312" s="192"/>
    </row>
    <row r="100313" spans="6:8" x14ac:dyDescent="0.2">
      <c r="F100313" s="195"/>
      <c r="G100313" s="196"/>
      <c r="H100313" s="192"/>
    </row>
    <row r="100314" spans="6:8" x14ac:dyDescent="0.2">
      <c r="F100314" s="195"/>
      <c r="G100314" s="196"/>
      <c r="H100314" s="192"/>
    </row>
    <row r="100315" spans="6:8" x14ac:dyDescent="0.2">
      <c r="F100315" s="195"/>
      <c r="G100315" s="196"/>
      <c r="H100315" s="192"/>
    </row>
    <row r="100316" spans="6:8" x14ac:dyDescent="0.2">
      <c r="F100316" s="195"/>
      <c r="G100316" s="196"/>
      <c r="H100316" s="192"/>
    </row>
    <row r="100317" spans="6:8" x14ac:dyDescent="0.2">
      <c r="F100317" s="195"/>
      <c r="G100317" s="196"/>
      <c r="H100317" s="192"/>
    </row>
    <row r="100318" spans="6:8" x14ac:dyDescent="0.2">
      <c r="F100318" s="195"/>
      <c r="G100318" s="196"/>
      <c r="H100318" s="192"/>
    </row>
    <row r="100319" spans="6:8" x14ac:dyDescent="0.2">
      <c r="F100319" s="195"/>
      <c r="G100319" s="196"/>
      <c r="H100319" s="192"/>
    </row>
    <row r="100320" spans="6:8" x14ac:dyDescent="0.2">
      <c r="F100320" s="195"/>
      <c r="G100320" s="196"/>
      <c r="H100320" s="192"/>
    </row>
    <row r="100321" spans="6:8" x14ac:dyDescent="0.2">
      <c r="F100321" s="195"/>
      <c r="G100321" s="196"/>
      <c r="H100321" s="192"/>
    </row>
    <row r="100322" spans="6:8" x14ac:dyDescent="0.2">
      <c r="F100322" s="195"/>
      <c r="G100322" s="196"/>
      <c r="H100322" s="192"/>
    </row>
    <row r="100323" spans="6:8" x14ac:dyDescent="0.2">
      <c r="F100323" s="195"/>
      <c r="G100323" s="196"/>
      <c r="H100323" s="192"/>
    </row>
    <row r="100324" spans="6:8" x14ac:dyDescent="0.2">
      <c r="F100324" s="195"/>
      <c r="G100324" s="196"/>
      <c r="H100324" s="192"/>
    </row>
    <row r="100325" spans="6:8" x14ac:dyDescent="0.2">
      <c r="F100325" s="195"/>
      <c r="G100325" s="196"/>
      <c r="H100325" s="192"/>
    </row>
    <row r="100326" spans="6:8" x14ac:dyDescent="0.2">
      <c r="F100326" s="195"/>
      <c r="G100326" s="196"/>
      <c r="H100326" s="192"/>
    </row>
    <row r="100327" spans="6:8" x14ac:dyDescent="0.2">
      <c r="F100327" s="195"/>
      <c r="G100327" s="196"/>
      <c r="H100327" s="192"/>
    </row>
    <row r="100328" spans="6:8" x14ac:dyDescent="0.2">
      <c r="F100328" s="195"/>
      <c r="G100328" s="196"/>
      <c r="H100328" s="192"/>
    </row>
    <row r="100329" spans="6:8" x14ac:dyDescent="0.2">
      <c r="F100329" s="195"/>
      <c r="G100329" s="196"/>
      <c r="H100329" s="192"/>
    </row>
    <row r="100330" spans="6:8" x14ac:dyDescent="0.2">
      <c r="F100330" s="195"/>
      <c r="G100330" s="196"/>
      <c r="H100330" s="192"/>
    </row>
    <row r="100331" spans="6:8" x14ac:dyDescent="0.2">
      <c r="F100331" s="195"/>
      <c r="G100331" s="196"/>
      <c r="H100331" s="192"/>
    </row>
    <row r="100332" spans="6:8" x14ac:dyDescent="0.2">
      <c r="F100332" s="195"/>
      <c r="G100332" s="196"/>
      <c r="H100332" s="192"/>
    </row>
    <row r="100333" spans="6:8" x14ac:dyDescent="0.2">
      <c r="F100333" s="195"/>
      <c r="G100333" s="196"/>
      <c r="H100333" s="192"/>
    </row>
    <row r="100334" spans="6:8" x14ac:dyDescent="0.2">
      <c r="F100334" s="195"/>
      <c r="G100334" s="196"/>
      <c r="H100334" s="192"/>
    </row>
    <row r="100335" spans="6:8" x14ac:dyDescent="0.2">
      <c r="F100335" s="195"/>
      <c r="G100335" s="196"/>
      <c r="H100335" s="192"/>
    </row>
    <row r="100336" spans="6:8" x14ac:dyDescent="0.2">
      <c r="F100336" s="195"/>
      <c r="G100336" s="196"/>
      <c r="H100336" s="192"/>
    </row>
    <row r="100337" spans="6:8" x14ac:dyDescent="0.2">
      <c r="F100337" s="195"/>
      <c r="G100337" s="196"/>
      <c r="H100337" s="192"/>
    </row>
    <row r="100338" spans="6:8" x14ac:dyDescent="0.2">
      <c r="F100338" s="195"/>
      <c r="G100338" s="196"/>
      <c r="H100338" s="192"/>
    </row>
    <row r="100339" spans="6:8" x14ac:dyDescent="0.2">
      <c r="F100339" s="195"/>
      <c r="G100339" s="196"/>
      <c r="H100339" s="192"/>
    </row>
    <row r="100340" spans="6:8" x14ac:dyDescent="0.2">
      <c r="F100340" s="195"/>
      <c r="G100340" s="196"/>
      <c r="H100340" s="192"/>
    </row>
    <row r="100341" spans="6:8" x14ac:dyDescent="0.2">
      <c r="F100341" s="195"/>
      <c r="G100341" s="196"/>
      <c r="H100341" s="192"/>
    </row>
    <row r="100342" spans="6:8" x14ac:dyDescent="0.2">
      <c r="F100342" s="195"/>
      <c r="G100342" s="196"/>
      <c r="H100342" s="192"/>
    </row>
    <row r="100343" spans="6:8" x14ac:dyDescent="0.2">
      <c r="F100343" s="195"/>
      <c r="G100343" s="196"/>
      <c r="H100343" s="192"/>
    </row>
    <row r="100344" spans="6:8" x14ac:dyDescent="0.2">
      <c r="F100344" s="195"/>
      <c r="G100344" s="196"/>
      <c r="H100344" s="192"/>
    </row>
    <row r="100345" spans="6:8" x14ac:dyDescent="0.2">
      <c r="F100345" s="195"/>
      <c r="G100345" s="196"/>
      <c r="H100345" s="192"/>
    </row>
    <row r="100346" spans="6:8" x14ac:dyDescent="0.2">
      <c r="F100346" s="195"/>
      <c r="G100346" s="196"/>
      <c r="H100346" s="192"/>
    </row>
    <row r="100347" spans="6:8" x14ac:dyDescent="0.2">
      <c r="F100347" s="195"/>
      <c r="G100347" s="196"/>
      <c r="H100347" s="192"/>
    </row>
    <row r="100348" spans="6:8" x14ac:dyDescent="0.2">
      <c r="F100348" s="195"/>
      <c r="G100348" s="196"/>
      <c r="H100348" s="192"/>
    </row>
    <row r="100349" spans="6:8" x14ac:dyDescent="0.2">
      <c r="F100349" s="195"/>
      <c r="G100349" s="196"/>
      <c r="H100349" s="192"/>
    </row>
    <row r="100350" spans="6:8" x14ac:dyDescent="0.2">
      <c r="F100350" s="195"/>
      <c r="G100350" s="196"/>
      <c r="H100350" s="192"/>
    </row>
    <row r="100351" spans="6:8" x14ac:dyDescent="0.2">
      <c r="F100351" s="195"/>
      <c r="G100351" s="196"/>
      <c r="H100351" s="192"/>
    </row>
    <row r="100352" spans="6:8" x14ac:dyDescent="0.2">
      <c r="F100352" s="195"/>
      <c r="G100352" s="196"/>
      <c r="H100352" s="192"/>
    </row>
    <row r="100353" spans="6:8" x14ac:dyDescent="0.2">
      <c r="F100353" s="195"/>
      <c r="G100353" s="196"/>
      <c r="H100353" s="192"/>
    </row>
    <row r="100354" spans="6:8" x14ac:dyDescent="0.2">
      <c r="F100354" s="195"/>
      <c r="G100354" s="196"/>
      <c r="H100354" s="192"/>
    </row>
    <row r="100355" spans="6:8" x14ac:dyDescent="0.2">
      <c r="F100355" s="195"/>
      <c r="G100355" s="196"/>
      <c r="H100355" s="192"/>
    </row>
    <row r="100356" spans="6:8" x14ac:dyDescent="0.2">
      <c r="F100356" s="195"/>
      <c r="G100356" s="196"/>
      <c r="H100356" s="192"/>
    </row>
    <row r="100357" spans="6:8" x14ac:dyDescent="0.2">
      <c r="F100357" s="195"/>
      <c r="G100357" s="196"/>
      <c r="H100357" s="192"/>
    </row>
    <row r="100358" spans="6:8" x14ac:dyDescent="0.2">
      <c r="F100358" s="195"/>
      <c r="G100358" s="196"/>
      <c r="H100358" s="192"/>
    </row>
    <row r="100359" spans="6:8" x14ac:dyDescent="0.2">
      <c r="F100359" s="195"/>
      <c r="G100359" s="196"/>
      <c r="H100359" s="192"/>
    </row>
    <row r="100360" spans="6:8" x14ac:dyDescent="0.2">
      <c r="F100360" s="195"/>
      <c r="G100360" s="196"/>
      <c r="H100360" s="192"/>
    </row>
    <row r="100361" spans="6:8" x14ac:dyDescent="0.2">
      <c r="F100361" s="195"/>
      <c r="G100361" s="196"/>
      <c r="H100361" s="192"/>
    </row>
    <row r="100362" spans="6:8" x14ac:dyDescent="0.2">
      <c r="F100362" s="195"/>
      <c r="G100362" s="196"/>
      <c r="H100362" s="192"/>
    </row>
    <row r="100363" spans="6:8" x14ac:dyDescent="0.2">
      <c r="F100363" s="195"/>
      <c r="G100363" s="196"/>
      <c r="H100363" s="192"/>
    </row>
    <row r="100364" spans="6:8" x14ac:dyDescent="0.2">
      <c r="F100364" s="195"/>
      <c r="G100364" s="196"/>
      <c r="H100364" s="192"/>
    </row>
    <row r="100365" spans="6:8" x14ac:dyDescent="0.2">
      <c r="F100365" s="195"/>
      <c r="G100365" s="196"/>
      <c r="H100365" s="192"/>
    </row>
    <row r="100366" spans="6:8" x14ac:dyDescent="0.2">
      <c r="F100366" s="195"/>
      <c r="G100366" s="196"/>
      <c r="H100366" s="192"/>
    </row>
    <row r="100367" spans="6:8" x14ac:dyDescent="0.2">
      <c r="F100367" s="195"/>
      <c r="G100367" s="196"/>
      <c r="H100367" s="192"/>
    </row>
    <row r="100368" spans="6:8" x14ac:dyDescent="0.2">
      <c r="F100368" s="195"/>
      <c r="G100368" s="196"/>
      <c r="H100368" s="192"/>
    </row>
    <row r="100369" spans="6:8" x14ac:dyDescent="0.2">
      <c r="F100369" s="195"/>
      <c r="G100369" s="196"/>
      <c r="H100369" s="192"/>
    </row>
    <row r="100370" spans="6:8" x14ac:dyDescent="0.2">
      <c r="F100370" s="195"/>
      <c r="G100370" s="196"/>
      <c r="H100370" s="192"/>
    </row>
    <row r="100371" spans="6:8" x14ac:dyDescent="0.2">
      <c r="F100371" s="195"/>
      <c r="G100371" s="196"/>
      <c r="H100371" s="192"/>
    </row>
    <row r="100372" spans="6:8" x14ac:dyDescent="0.2">
      <c r="F100372" s="195"/>
      <c r="G100372" s="196"/>
      <c r="H100372" s="192"/>
    </row>
    <row r="100373" spans="6:8" x14ac:dyDescent="0.2">
      <c r="F100373" s="195"/>
      <c r="G100373" s="196"/>
      <c r="H100373" s="192"/>
    </row>
    <row r="100374" spans="6:8" x14ac:dyDescent="0.2">
      <c r="F100374" s="195"/>
      <c r="G100374" s="196"/>
      <c r="H100374" s="192"/>
    </row>
    <row r="100375" spans="6:8" x14ac:dyDescent="0.2">
      <c r="F100375" s="195"/>
      <c r="G100375" s="196"/>
      <c r="H100375" s="192"/>
    </row>
    <row r="100376" spans="6:8" x14ac:dyDescent="0.2">
      <c r="F100376" s="195"/>
      <c r="G100376" s="196"/>
      <c r="H100376" s="192"/>
    </row>
    <row r="100377" spans="6:8" x14ac:dyDescent="0.2">
      <c r="F100377" s="195"/>
      <c r="G100377" s="196"/>
      <c r="H100377" s="192"/>
    </row>
    <row r="100378" spans="6:8" x14ac:dyDescent="0.2">
      <c r="F100378" s="195"/>
      <c r="G100378" s="196"/>
      <c r="H100378" s="192"/>
    </row>
    <row r="100379" spans="6:8" x14ac:dyDescent="0.2">
      <c r="F100379" s="195"/>
      <c r="G100379" s="196"/>
      <c r="H100379" s="192"/>
    </row>
    <row r="100380" spans="6:8" x14ac:dyDescent="0.2">
      <c r="F100380" s="195"/>
      <c r="G100380" s="196"/>
      <c r="H100380" s="192"/>
    </row>
    <row r="100381" spans="6:8" x14ac:dyDescent="0.2">
      <c r="F100381" s="195"/>
      <c r="G100381" s="196"/>
      <c r="H100381" s="192"/>
    </row>
    <row r="100382" spans="6:8" x14ac:dyDescent="0.2">
      <c r="F100382" s="195"/>
      <c r="G100382" s="196"/>
      <c r="H100382" s="192"/>
    </row>
    <row r="100383" spans="6:8" x14ac:dyDescent="0.2">
      <c r="F100383" s="195"/>
      <c r="G100383" s="196"/>
      <c r="H100383" s="192"/>
    </row>
    <row r="100384" spans="6:8" x14ac:dyDescent="0.2">
      <c r="F100384" s="195"/>
      <c r="G100384" s="196"/>
      <c r="H100384" s="192"/>
    </row>
    <row r="100385" spans="6:8" x14ac:dyDescent="0.2">
      <c r="F100385" s="195"/>
      <c r="G100385" s="196"/>
      <c r="H100385" s="192"/>
    </row>
    <row r="100386" spans="6:8" x14ac:dyDescent="0.2">
      <c r="F100386" s="195"/>
      <c r="G100386" s="196"/>
      <c r="H100386" s="192"/>
    </row>
    <row r="100387" spans="6:8" x14ac:dyDescent="0.2">
      <c r="F100387" s="195"/>
      <c r="G100387" s="196"/>
      <c r="H100387" s="192"/>
    </row>
    <row r="100388" spans="6:8" x14ac:dyDescent="0.2">
      <c r="F100388" s="195"/>
      <c r="G100388" s="196"/>
      <c r="H100388" s="192"/>
    </row>
    <row r="100389" spans="6:8" x14ac:dyDescent="0.2">
      <c r="F100389" s="195"/>
      <c r="G100389" s="196"/>
      <c r="H100389" s="192"/>
    </row>
    <row r="100390" spans="6:8" x14ac:dyDescent="0.2">
      <c r="F100390" s="195"/>
      <c r="G100390" s="196"/>
      <c r="H100390" s="192"/>
    </row>
    <row r="100391" spans="6:8" x14ac:dyDescent="0.2">
      <c r="F100391" s="195"/>
      <c r="G100391" s="196"/>
      <c r="H100391" s="192"/>
    </row>
    <row r="100392" spans="6:8" x14ac:dyDescent="0.2">
      <c r="F100392" s="195"/>
      <c r="G100392" s="196"/>
      <c r="H100392" s="192"/>
    </row>
    <row r="100393" spans="6:8" x14ac:dyDescent="0.2">
      <c r="F100393" s="195"/>
      <c r="G100393" s="196"/>
      <c r="H100393" s="192"/>
    </row>
    <row r="100394" spans="6:8" x14ac:dyDescent="0.2">
      <c r="F100394" s="195"/>
      <c r="G100394" s="196"/>
      <c r="H100394" s="192"/>
    </row>
    <row r="100395" spans="6:8" x14ac:dyDescent="0.2">
      <c r="F100395" s="195"/>
      <c r="G100395" s="196"/>
      <c r="H100395" s="192"/>
    </row>
    <row r="100396" spans="6:8" x14ac:dyDescent="0.2">
      <c r="F100396" s="195"/>
      <c r="G100396" s="196"/>
      <c r="H100396" s="192"/>
    </row>
    <row r="100397" spans="6:8" x14ac:dyDescent="0.2">
      <c r="F100397" s="195"/>
      <c r="G100397" s="196"/>
      <c r="H100397" s="192"/>
    </row>
    <row r="100398" spans="6:8" x14ac:dyDescent="0.2">
      <c r="F100398" s="195"/>
      <c r="G100398" s="196"/>
      <c r="H100398" s="192"/>
    </row>
    <row r="100399" spans="6:8" x14ac:dyDescent="0.2">
      <c r="F100399" s="195"/>
      <c r="G100399" s="196"/>
      <c r="H100399" s="192"/>
    </row>
    <row r="100400" spans="6:8" x14ac:dyDescent="0.2">
      <c r="F100400" s="195"/>
      <c r="G100400" s="196"/>
      <c r="H100400" s="192"/>
    </row>
    <row r="100401" spans="6:8" x14ac:dyDescent="0.2">
      <c r="F100401" s="195"/>
      <c r="G100401" s="196"/>
      <c r="H100401" s="192"/>
    </row>
    <row r="100402" spans="6:8" x14ac:dyDescent="0.2">
      <c r="F100402" s="195"/>
      <c r="G100402" s="196"/>
      <c r="H100402" s="192"/>
    </row>
    <row r="100403" spans="6:8" x14ac:dyDescent="0.2">
      <c r="F100403" s="195"/>
      <c r="G100403" s="196"/>
      <c r="H100403" s="192"/>
    </row>
    <row r="100404" spans="6:8" x14ac:dyDescent="0.2">
      <c r="F100404" s="195"/>
      <c r="G100404" s="196"/>
      <c r="H100404" s="192"/>
    </row>
    <row r="100405" spans="6:8" x14ac:dyDescent="0.2">
      <c r="F100405" s="195"/>
      <c r="G100405" s="196"/>
      <c r="H100405" s="192"/>
    </row>
    <row r="100406" spans="6:8" x14ac:dyDescent="0.2">
      <c r="F100406" s="195"/>
      <c r="G100406" s="196"/>
      <c r="H100406" s="192"/>
    </row>
    <row r="100407" spans="6:8" x14ac:dyDescent="0.2">
      <c r="F100407" s="195"/>
      <c r="G100407" s="196"/>
      <c r="H100407" s="192"/>
    </row>
    <row r="100408" spans="6:8" x14ac:dyDescent="0.2">
      <c r="F100408" s="195"/>
      <c r="G100408" s="196"/>
      <c r="H100408" s="192"/>
    </row>
    <row r="100409" spans="6:8" x14ac:dyDescent="0.2">
      <c r="F100409" s="195"/>
      <c r="G100409" s="196"/>
      <c r="H100409" s="192"/>
    </row>
    <row r="100410" spans="6:8" x14ac:dyDescent="0.2">
      <c r="F100410" s="195"/>
      <c r="G100410" s="196"/>
      <c r="H100410" s="192"/>
    </row>
    <row r="100411" spans="6:8" x14ac:dyDescent="0.2">
      <c r="F100411" s="195"/>
      <c r="G100411" s="196"/>
      <c r="H100411" s="192"/>
    </row>
    <row r="100412" spans="6:8" x14ac:dyDescent="0.2">
      <c r="F100412" s="195"/>
      <c r="G100412" s="196"/>
      <c r="H100412" s="192"/>
    </row>
    <row r="100413" spans="6:8" x14ac:dyDescent="0.2">
      <c r="F100413" s="195"/>
      <c r="G100413" s="196"/>
      <c r="H100413" s="192"/>
    </row>
    <row r="100414" spans="6:8" x14ac:dyDescent="0.2">
      <c r="F100414" s="195"/>
      <c r="G100414" s="196"/>
      <c r="H100414" s="192"/>
    </row>
    <row r="100415" spans="6:8" x14ac:dyDescent="0.2">
      <c r="F100415" s="195"/>
      <c r="G100415" s="196"/>
      <c r="H100415" s="192"/>
    </row>
    <row r="100416" spans="6:8" x14ac:dyDescent="0.2">
      <c r="F100416" s="195"/>
      <c r="G100416" s="196"/>
      <c r="H100416" s="192"/>
    </row>
    <row r="100417" spans="6:8" x14ac:dyDescent="0.2">
      <c r="F100417" s="195"/>
      <c r="G100417" s="196"/>
      <c r="H100417" s="192"/>
    </row>
    <row r="100418" spans="6:8" x14ac:dyDescent="0.2">
      <c r="F100418" s="195"/>
      <c r="G100418" s="196"/>
      <c r="H100418" s="192"/>
    </row>
    <row r="100419" spans="6:8" x14ac:dyDescent="0.2">
      <c r="F100419" s="195"/>
      <c r="G100419" s="196"/>
      <c r="H100419" s="192"/>
    </row>
    <row r="100420" spans="6:8" x14ac:dyDescent="0.2">
      <c r="F100420" s="195"/>
      <c r="G100420" s="196"/>
      <c r="H100420" s="192"/>
    </row>
    <row r="100421" spans="6:8" x14ac:dyDescent="0.2">
      <c r="F100421" s="195"/>
      <c r="G100421" s="196"/>
      <c r="H100421" s="192"/>
    </row>
    <row r="100422" spans="6:8" x14ac:dyDescent="0.2">
      <c r="F100422" s="195"/>
      <c r="G100422" s="196"/>
      <c r="H100422" s="192"/>
    </row>
    <row r="100423" spans="6:8" x14ac:dyDescent="0.2">
      <c r="F100423" s="195"/>
      <c r="G100423" s="196"/>
      <c r="H100423" s="192"/>
    </row>
    <row r="100424" spans="6:8" x14ac:dyDescent="0.2">
      <c r="F100424" s="195"/>
      <c r="G100424" s="196"/>
      <c r="H100424" s="192"/>
    </row>
    <row r="100425" spans="6:8" x14ac:dyDescent="0.2">
      <c r="F100425" s="195"/>
      <c r="G100425" s="196"/>
      <c r="H100425" s="192"/>
    </row>
    <row r="100426" spans="6:8" x14ac:dyDescent="0.2">
      <c r="F100426" s="195"/>
      <c r="G100426" s="196"/>
      <c r="H100426" s="192"/>
    </row>
    <row r="100427" spans="6:8" x14ac:dyDescent="0.2">
      <c r="F100427" s="195"/>
      <c r="G100427" s="196"/>
      <c r="H100427" s="192"/>
    </row>
    <row r="100428" spans="6:8" x14ac:dyDescent="0.2">
      <c r="F100428" s="195"/>
      <c r="G100428" s="196"/>
      <c r="H100428" s="192"/>
    </row>
    <row r="100429" spans="6:8" x14ac:dyDescent="0.2">
      <c r="F100429" s="195"/>
      <c r="G100429" s="196"/>
      <c r="H100429" s="192"/>
    </row>
    <row r="100430" spans="6:8" x14ac:dyDescent="0.2">
      <c r="F100430" s="195"/>
      <c r="G100430" s="196"/>
      <c r="H100430" s="192"/>
    </row>
    <row r="100431" spans="6:8" x14ac:dyDescent="0.2">
      <c r="F100431" s="195"/>
      <c r="G100431" s="196"/>
      <c r="H100431" s="192"/>
    </row>
    <row r="100432" spans="6:8" x14ac:dyDescent="0.2">
      <c r="F100432" s="195"/>
      <c r="G100432" s="196"/>
      <c r="H100432" s="192"/>
    </row>
    <row r="100433" spans="6:8" x14ac:dyDescent="0.2">
      <c r="F100433" s="195"/>
      <c r="G100433" s="196"/>
      <c r="H100433" s="192"/>
    </row>
    <row r="100434" spans="6:8" x14ac:dyDescent="0.2">
      <c r="F100434" s="195"/>
      <c r="G100434" s="196"/>
      <c r="H100434" s="192"/>
    </row>
    <row r="100435" spans="6:8" x14ac:dyDescent="0.2">
      <c r="F100435" s="195"/>
      <c r="G100435" s="196"/>
      <c r="H100435" s="192"/>
    </row>
    <row r="100436" spans="6:8" x14ac:dyDescent="0.2">
      <c r="F100436" s="195"/>
      <c r="G100436" s="196"/>
      <c r="H100436" s="192"/>
    </row>
    <row r="100437" spans="6:8" x14ac:dyDescent="0.2">
      <c r="F100437" s="195"/>
      <c r="G100437" s="196"/>
      <c r="H100437" s="192"/>
    </row>
    <row r="100438" spans="6:8" x14ac:dyDescent="0.2">
      <c r="F100438" s="195"/>
      <c r="G100438" s="196"/>
      <c r="H100438" s="192"/>
    </row>
    <row r="100439" spans="6:8" x14ac:dyDescent="0.2">
      <c r="F100439" s="195"/>
      <c r="G100439" s="196"/>
      <c r="H100439" s="192"/>
    </row>
    <row r="100440" spans="6:8" x14ac:dyDescent="0.2">
      <c r="F100440" s="195"/>
      <c r="G100440" s="196"/>
      <c r="H100440" s="192"/>
    </row>
    <row r="100441" spans="6:8" x14ac:dyDescent="0.2">
      <c r="F100441" s="195"/>
      <c r="G100441" s="196"/>
      <c r="H100441" s="192"/>
    </row>
    <row r="100442" spans="6:8" x14ac:dyDescent="0.2">
      <c r="F100442" s="195"/>
      <c r="G100442" s="196"/>
      <c r="H100442" s="192"/>
    </row>
    <row r="100443" spans="6:8" x14ac:dyDescent="0.2">
      <c r="F100443" s="195"/>
      <c r="G100443" s="196"/>
      <c r="H100443" s="192"/>
    </row>
    <row r="100444" spans="6:8" x14ac:dyDescent="0.2">
      <c r="F100444" s="195"/>
      <c r="G100444" s="196"/>
      <c r="H100444" s="192"/>
    </row>
    <row r="100445" spans="6:8" x14ac:dyDescent="0.2">
      <c r="F100445" s="195"/>
      <c r="G100445" s="196"/>
      <c r="H100445" s="192"/>
    </row>
    <row r="100446" spans="6:8" x14ac:dyDescent="0.2">
      <c r="F100446" s="195"/>
      <c r="G100446" s="196"/>
      <c r="H100446" s="192"/>
    </row>
    <row r="100447" spans="6:8" x14ac:dyDescent="0.2">
      <c r="F100447" s="195"/>
      <c r="G100447" s="196"/>
      <c r="H100447" s="192"/>
    </row>
    <row r="100448" spans="6:8" x14ac:dyDescent="0.2">
      <c r="F100448" s="195"/>
      <c r="G100448" s="196"/>
      <c r="H100448" s="192"/>
    </row>
    <row r="100449" spans="6:8" x14ac:dyDescent="0.2">
      <c r="F100449" s="195"/>
      <c r="G100449" s="196"/>
      <c r="H100449" s="192"/>
    </row>
    <row r="100450" spans="6:8" x14ac:dyDescent="0.2">
      <c r="F100450" s="195"/>
      <c r="G100450" s="196"/>
      <c r="H100450" s="192"/>
    </row>
    <row r="100451" spans="6:8" x14ac:dyDescent="0.2">
      <c r="F100451" s="195"/>
      <c r="G100451" s="196"/>
      <c r="H100451" s="192"/>
    </row>
    <row r="100452" spans="6:8" x14ac:dyDescent="0.2">
      <c r="F100452" s="195"/>
      <c r="G100452" s="196"/>
      <c r="H100452" s="192"/>
    </row>
    <row r="100453" spans="6:8" x14ac:dyDescent="0.2">
      <c r="F100453" s="195"/>
      <c r="G100453" s="196"/>
      <c r="H100453" s="192"/>
    </row>
    <row r="100454" spans="6:8" x14ac:dyDescent="0.2">
      <c r="F100454" s="195"/>
      <c r="G100454" s="196"/>
      <c r="H100454" s="192"/>
    </row>
    <row r="100455" spans="6:8" x14ac:dyDescent="0.2">
      <c r="F100455" s="195"/>
      <c r="G100455" s="196"/>
      <c r="H100455" s="192"/>
    </row>
    <row r="100456" spans="6:8" x14ac:dyDescent="0.2">
      <c r="F100456" s="195"/>
      <c r="G100456" s="196"/>
      <c r="H100456" s="192"/>
    </row>
    <row r="100457" spans="6:8" x14ac:dyDescent="0.2">
      <c r="F100457" s="195"/>
      <c r="G100457" s="196"/>
      <c r="H100457" s="192"/>
    </row>
    <row r="100458" spans="6:8" x14ac:dyDescent="0.2">
      <c r="F100458" s="195"/>
      <c r="G100458" s="196"/>
      <c r="H100458" s="192"/>
    </row>
    <row r="100459" spans="6:8" x14ac:dyDescent="0.2">
      <c r="F100459" s="195"/>
      <c r="G100459" s="196"/>
      <c r="H100459" s="192"/>
    </row>
    <row r="100460" spans="6:8" x14ac:dyDescent="0.2">
      <c r="F100460" s="195"/>
      <c r="G100460" s="196"/>
      <c r="H100460" s="192"/>
    </row>
    <row r="100461" spans="6:8" x14ac:dyDescent="0.2">
      <c r="F100461" s="195"/>
      <c r="G100461" s="196"/>
      <c r="H100461" s="192"/>
    </row>
    <row r="100462" spans="6:8" x14ac:dyDescent="0.2">
      <c r="F100462" s="195"/>
      <c r="G100462" s="196"/>
      <c r="H100462" s="192"/>
    </row>
    <row r="100463" spans="6:8" x14ac:dyDescent="0.2">
      <c r="F100463" s="195"/>
      <c r="G100463" s="196"/>
      <c r="H100463" s="192"/>
    </row>
    <row r="100464" spans="6:8" x14ac:dyDescent="0.2">
      <c r="F100464" s="195"/>
      <c r="G100464" s="196"/>
      <c r="H100464" s="192"/>
    </row>
    <row r="100465" spans="6:8" x14ac:dyDescent="0.2">
      <c r="F100465" s="195"/>
      <c r="G100465" s="196"/>
      <c r="H100465" s="192"/>
    </row>
    <row r="100466" spans="6:8" x14ac:dyDescent="0.2">
      <c r="F100466" s="195"/>
      <c r="G100466" s="196"/>
      <c r="H100466" s="192"/>
    </row>
    <row r="100467" spans="6:8" x14ac:dyDescent="0.2">
      <c r="F100467" s="195"/>
      <c r="G100467" s="196"/>
      <c r="H100467" s="192"/>
    </row>
    <row r="100468" spans="6:8" x14ac:dyDescent="0.2">
      <c r="F100468" s="195"/>
      <c r="G100468" s="196"/>
      <c r="H100468" s="192"/>
    </row>
    <row r="100469" spans="6:8" x14ac:dyDescent="0.2">
      <c r="F100469" s="195"/>
      <c r="G100469" s="196"/>
      <c r="H100469" s="192"/>
    </row>
    <row r="100470" spans="6:8" x14ac:dyDescent="0.2">
      <c r="F100470" s="195"/>
      <c r="G100470" s="196"/>
      <c r="H100470" s="192"/>
    </row>
    <row r="100471" spans="6:8" x14ac:dyDescent="0.2">
      <c r="F100471" s="195"/>
      <c r="G100471" s="196"/>
      <c r="H100471" s="192"/>
    </row>
    <row r="100472" spans="6:8" x14ac:dyDescent="0.2">
      <c r="F100472" s="195"/>
      <c r="G100472" s="196"/>
      <c r="H100472" s="192"/>
    </row>
    <row r="100473" spans="6:8" x14ac:dyDescent="0.2">
      <c r="F100473" s="195"/>
      <c r="G100473" s="196"/>
      <c r="H100473" s="192"/>
    </row>
    <row r="100474" spans="6:8" x14ac:dyDescent="0.2">
      <c r="F100474" s="195"/>
      <c r="G100474" s="196"/>
      <c r="H100474" s="192"/>
    </row>
    <row r="100475" spans="6:8" x14ac:dyDescent="0.2">
      <c r="F100475" s="195"/>
      <c r="G100475" s="196"/>
      <c r="H100475" s="192"/>
    </row>
    <row r="100476" spans="6:8" x14ac:dyDescent="0.2">
      <c r="F100476" s="195"/>
      <c r="G100476" s="196"/>
      <c r="H100476" s="192"/>
    </row>
    <row r="100477" spans="6:8" x14ac:dyDescent="0.2">
      <c r="F100477" s="195"/>
      <c r="G100477" s="196"/>
      <c r="H100477" s="192"/>
    </row>
    <row r="100478" spans="6:8" x14ac:dyDescent="0.2">
      <c r="F100478" s="195"/>
      <c r="G100478" s="196"/>
      <c r="H100478" s="192"/>
    </row>
    <row r="100479" spans="6:8" x14ac:dyDescent="0.2">
      <c r="F100479" s="195"/>
      <c r="G100479" s="196"/>
      <c r="H100479" s="192"/>
    </row>
    <row r="100480" spans="6:8" x14ac:dyDescent="0.2">
      <c r="F100480" s="195"/>
      <c r="G100480" s="196"/>
      <c r="H100480" s="192"/>
    </row>
    <row r="100481" spans="6:8" x14ac:dyDescent="0.2">
      <c r="F100481" s="195"/>
      <c r="G100481" s="196"/>
      <c r="H100481" s="192"/>
    </row>
    <row r="100482" spans="6:8" x14ac:dyDescent="0.2">
      <c r="F100482" s="195"/>
      <c r="G100482" s="196"/>
      <c r="H100482" s="192"/>
    </row>
    <row r="100483" spans="6:8" x14ac:dyDescent="0.2">
      <c r="F100483" s="195"/>
      <c r="G100483" s="196"/>
      <c r="H100483" s="192"/>
    </row>
    <row r="100484" spans="6:8" x14ac:dyDescent="0.2">
      <c r="F100484" s="195"/>
      <c r="G100484" s="196"/>
      <c r="H100484" s="192"/>
    </row>
    <row r="100485" spans="6:8" x14ac:dyDescent="0.2">
      <c r="F100485" s="195"/>
      <c r="G100485" s="196"/>
      <c r="H100485" s="192"/>
    </row>
    <row r="100486" spans="6:8" x14ac:dyDescent="0.2">
      <c r="F100486" s="195"/>
      <c r="G100486" s="196"/>
      <c r="H100486" s="192"/>
    </row>
    <row r="100487" spans="6:8" x14ac:dyDescent="0.2">
      <c r="F100487" s="195"/>
      <c r="G100487" s="196"/>
      <c r="H100487" s="192"/>
    </row>
    <row r="100488" spans="6:8" x14ac:dyDescent="0.2">
      <c r="F100488" s="195"/>
      <c r="G100488" s="196"/>
      <c r="H100488" s="192"/>
    </row>
    <row r="100489" spans="6:8" x14ac:dyDescent="0.2">
      <c r="F100489" s="195"/>
      <c r="G100489" s="196"/>
      <c r="H100489" s="192"/>
    </row>
    <row r="100490" spans="6:8" x14ac:dyDescent="0.2">
      <c r="F100490" s="195"/>
      <c r="G100490" s="196"/>
      <c r="H100490" s="192"/>
    </row>
    <row r="100491" spans="6:8" x14ac:dyDescent="0.2">
      <c r="F100491" s="195"/>
      <c r="G100491" s="196"/>
      <c r="H100491" s="192"/>
    </row>
    <row r="100492" spans="6:8" x14ac:dyDescent="0.2">
      <c r="F100492" s="195"/>
      <c r="G100492" s="196"/>
      <c r="H100492" s="192"/>
    </row>
    <row r="100493" spans="6:8" x14ac:dyDescent="0.2">
      <c r="F100493" s="195"/>
      <c r="G100493" s="196"/>
      <c r="H100493" s="192"/>
    </row>
    <row r="100494" spans="6:8" x14ac:dyDescent="0.2">
      <c r="F100494" s="195"/>
      <c r="G100494" s="196"/>
      <c r="H100494" s="192"/>
    </row>
    <row r="100495" spans="6:8" x14ac:dyDescent="0.2">
      <c r="F100495" s="195"/>
      <c r="G100495" s="196"/>
      <c r="H100495" s="192"/>
    </row>
    <row r="100496" spans="6:8" x14ac:dyDescent="0.2">
      <c r="F100496" s="195"/>
      <c r="G100496" s="196"/>
      <c r="H100496" s="192"/>
    </row>
    <row r="100497" spans="6:8" x14ac:dyDescent="0.2">
      <c r="F100497" s="195"/>
      <c r="G100497" s="196"/>
      <c r="H100497" s="192"/>
    </row>
    <row r="100498" spans="6:8" x14ac:dyDescent="0.2">
      <c r="F100498" s="195"/>
      <c r="G100498" s="196"/>
      <c r="H100498" s="192"/>
    </row>
    <row r="100499" spans="6:8" x14ac:dyDescent="0.2">
      <c r="F100499" s="195"/>
      <c r="G100499" s="196"/>
      <c r="H100499" s="192"/>
    </row>
    <row r="100500" spans="6:8" x14ac:dyDescent="0.2">
      <c r="F100500" s="195"/>
      <c r="G100500" s="196"/>
      <c r="H100500" s="192"/>
    </row>
    <row r="100501" spans="6:8" x14ac:dyDescent="0.2">
      <c r="F100501" s="195"/>
      <c r="G100501" s="196"/>
      <c r="H100501" s="192"/>
    </row>
    <row r="100502" spans="6:8" x14ac:dyDescent="0.2">
      <c r="F100502" s="195"/>
      <c r="G100502" s="196"/>
      <c r="H100502" s="192"/>
    </row>
    <row r="100503" spans="6:8" x14ac:dyDescent="0.2">
      <c r="F100503" s="195"/>
      <c r="G100503" s="196"/>
      <c r="H100503" s="192"/>
    </row>
    <row r="100504" spans="6:8" x14ac:dyDescent="0.2">
      <c r="F100504" s="195"/>
      <c r="G100504" s="196"/>
      <c r="H100504" s="192"/>
    </row>
    <row r="100505" spans="6:8" x14ac:dyDescent="0.2">
      <c r="F100505" s="195"/>
      <c r="G100505" s="196"/>
      <c r="H100505" s="192"/>
    </row>
    <row r="100506" spans="6:8" x14ac:dyDescent="0.2">
      <c r="F100506" s="195"/>
      <c r="G100506" s="196"/>
      <c r="H100506" s="192"/>
    </row>
    <row r="100507" spans="6:8" x14ac:dyDescent="0.2">
      <c r="F100507" s="195"/>
      <c r="G100507" s="196"/>
      <c r="H100507" s="192"/>
    </row>
    <row r="100508" spans="6:8" x14ac:dyDescent="0.2">
      <c r="F100508" s="195"/>
      <c r="G100508" s="196"/>
      <c r="H100508" s="192"/>
    </row>
    <row r="100509" spans="6:8" x14ac:dyDescent="0.2">
      <c r="F100509" s="195"/>
      <c r="G100509" s="196"/>
      <c r="H100509" s="192"/>
    </row>
    <row r="100510" spans="6:8" x14ac:dyDescent="0.2">
      <c r="F100510" s="195"/>
      <c r="G100510" s="196"/>
      <c r="H100510" s="192"/>
    </row>
    <row r="100511" spans="6:8" x14ac:dyDescent="0.2">
      <c r="F100511" s="195"/>
      <c r="G100511" s="196"/>
      <c r="H100511" s="192"/>
    </row>
    <row r="100512" spans="6:8" x14ac:dyDescent="0.2">
      <c r="F100512" s="195"/>
      <c r="G100512" s="196"/>
      <c r="H100512" s="192"/>
    </row>
    <row r="100513" spans="6:8" x14ac:dyDescent="0.2">
      <c r="F100513" s="195"/>
      <c r="G100513" s="196"/>
      <c r="H100513" s="192"/>
    </row>
    <row r="100514" spans="6:8" x14ac:dyDescent="0.2">
      <c r="F100514" s="195"/>
      <c r="G100514" s="196"/>
      <c r="H100514" s="192"/>
    </row>
    <row r="100515" spans="6:8" x14ac:dyDescent="0.2">
      <c r="F100515" s="195"/>
      <c r="G100515" s="196"/>
      <c r="H100515" s="192"/>
    </row>
    <row r="100516" spans="6:8" x14ac:dyDescent="0.2">
      <c r="F100516" s="195"/>
      <c r="G100516" s="196"/>
      <c r="H100516" s="192"/>
    </row>
    <row r="100517" spans="6:8" x14ac:dyDescent="0.2">
      <c r="F100517" s="195"/>
      <c r="G100517" s="196"/>
      <c r="H100517" s="192"/>
    </row>
    <row r="100518" spans="6:8" x14ac:dyDescent="0.2">
      <c r="F100518" s="195"/>
      <c r="G100518" s="196"/>
      <c r="H100518" s="192"/>
    </row>
    <row r="100519" spans="6:8" x14ac:dyDescent="0.2">
      <c r="F100519" s="195"/>
      <c r="G100519" s="196"/>
      <c r="H100519" s="192"/>
    </row>
    <row r="100520" spans="6:8" x14ac:dyDescent="0.2">
      <c r="F100520" s="195"/>
      <c r="G100520" s="196"/>
      <c r="H100520" s="192"/>
    </row>
    <row r="100521" spans="6:8" x14ac:dyDescent="0.2">
      <c r="F100521" s="195"/>
      <c r="G100521" s="196"/>
      <c r="H100521" s="192"/>
    </row>
    <row r="100522" spans="6:8" x14ac:dyDescent="0.2">
      <c r="F100522" s="195"/>
      <c r="G100522" s="196"/>
      <c r="H100522" s="192"/>
    </row>
    <row r="100523" spans="6:8" x14ac:dyDescent="0.2">
      <c r="F100523" s="195"/>
      <c r="G100523" s="196"/>
      <c r="H100523" s="192"/>
    </row>
    <row r="100524" spans="6:8" x14ac:dyDescent="0.2">
      <c r="F100524" s="195"/>
      <c r="G100524" s="196"/>
      <c r="H100524" s="192"/>
    </row>
    <row r="100525" spans="6:8" x14ac:dyDescent="0.2">
      <c r="F100525" s="195"/>
      <c r="G100525" s="196"/>
      <c r="H100525" s="192"/>
    </row>
    <row r="100526" spans="6:8" x14ac:dyDescent="0.2">
      <c r="F100526" s="195"/>
      <c r="G100526" s="196"/>
      <c r="H100526" s="192"/>
    </row>
    <row r="100527" spans="6:8" x14ac:dyDescent="0.2">
      <c r="F100527" s="195"/>
      <c r="G100527" s="196"/>
      <c r="H100527" s="192"/>
    </row>
    <row r="100528" spans="6:8" x14ac:dyDescent="0.2">
      <c r="F100528" s="195"/>
      <c r="G100528" s="196"/>
      <c r="H100528" s="192"/>
    </row>
    <row r="100529" spans="6:8" x14ac:dyDescent="0.2">
      <c r="F100529" s="195"/>
      <c r="G100529" s="196"/>
      <c r="H100529" s="192"/>
    </row>
    <row r="100530" spans="6:8" x14ac:dyDescent="0.2">
      <c r="F100530" s="195"/>
      <c r="G100530" s="196"/>
      <c r="H100530" s="192"/>
    </row>
    <row r="100531" spans="6:8" x14ac:dyDescent="0.2">
      <c r="F100531" s="195"/>
      <c r="G100531" s="196"/>
      <c r="H100531" s="192"/>
    </row>
    <row r="100532" spans="6:8" x14ac:dyDescent="0.2">
      <c r="F100532" s="195"/>
      <c r="G100532" s="196"/>
      <c r="H100532" s="192"/>
    </row>
    <row r="100533" spans="6:8" x14ac:dyDescent="0.2">
      <c r="F100533" s="195"/>
      <c r="G100533" s="196"/>
      <c r="H100533" s="192"/>
    </row>
    <row r="100534" spans="6:8" x14ac:dyDescent="0.2">
      <c r="F100534" s="195"/>
      <c r="G100534" s="196"/>
      <c r="H100534" s="192"/>
    </row>
    <row r="100535" spans="6:8" x14ac:dyDescent="0.2">
      <c r="F100535" s="195"/>
      <c r="G100535" s="196"/>
      <c r="H100535" s="192"/>
    </row>
    <row r="100536" spans="6:8" x14ac:dyDescent="0.2">
      <c r="F100536" s="195"/>
      <c r="G100536" s="196"/>
      <c r="H100536" s="192"/>
    </row>
    <row r="100537" spans="6:8" x14ac:dyDescent="0.2">
      <c r="F100537" s="195"/>
      <c r="G100537" s="196"/>
      <c r="H100537" s="192"/>
    </row>
    <row r="100538" spans="6:8" x14ac:dyDescent="0.2">
      <c r="F100538" s="195"/>
      <c r="G100538" s="196"/>
      <c r="H100538" s="192"/>
    </row>
    <row r="100539" spans="6:8" x14ac:dyDescent="0.2">
      <c r="F100539" s="195"/>
      <c r="G100539" s="196"/>
      <c r="H100539" s="192"/>
    </row>
    <row r="100540" spans="6:8" x14ac:dyDescent="0.2">
      <c r="F100540" s="195"/>
      <c r="G100540" s="196"/>
      <c r="H100540" s="192"/>
    </row>
    <row r="100541" spans="6:8" x14ac:dyDescent="0.2">
      <c r="F100541" s="195"/>
      <c r="G100541" s="196"/>
      <c r="H100541" s="192"/>
    </row>
    <row r="100542" spans="6:8" x14ac:dyDescent="0.2">
      <c r="F100542" s="195"/>
      <c r="G100542" s="196"/>
      <c r="H100542" s="192"/>
    </row>
    <row r="100543" spans="6:8" x14ac:dyDescent="0.2">
      <c r="F100543" s="195"/>
      <c r="G100543" s="196"/>
      <c r="H100543" s="192"/>
    </row>
    <row r="100544" spans="6:8" x14ac:dyDescent="0.2">
      <c r="F100544" s="195"/>
      <c r="G100544" s="196"/>
      <c r="H100544" s="192"/>
    </row>
    <row r="100545" spans="6:8" x14ac:dyDescent="0.2">
      <c r="F100545" s="195"/>
      <c r="G100545" s="196"/>
      <c r="H100545" s="192"/>
    </row>
    <row r="100546" spans="6:8" x14ac:dyDescent="0.2">
      <c r="F100546" s="195"/>
      <c r="G100546" s="196"/>
      <c r="H100546" s="192"/>
    </row>
    <row r="100547" spans="6:8" x14ac:dyDescent="0.2">
      <c r="F100547" s="195"/>
      <c r="G100547" s="196"/>
      <c r="H100547" s="192"/>
    </row>
    <row r="100548" spans="6:8" x14ac:dyDescent="0.2">
      <c r="F100548" s="195"/>
      <c r="G100548" s="196"/>
      <c r="H100548" s="192"/>
    </row>
    <row r="100549" spans="6:8" x14ac:dyDescent="0.2">
      <c r="F100549" s="195"/>
      <c r="G100549" s="196"/>
      <c r="H100549" s="192"/>
    </row>
    <row r="100550" spans="6:8" x14ac:dyDescent="0.2">
      <c r="F100550" s="195"/>
      <c r="G100550" s="196"/>
      <c r="H100550" s="192"/>
    </row>
    <row r="100551" spans="6:8" x14ac:dyDescent="0.2">
      <c r="F100551" s="195"/>
      <c r="G100551" s="196"/>
      <c r="H100551" s="192"/>
    </row>
    <row r="100552" spans="6:8" x14ac:dyDescent="0.2">
      <c r="F100552" s="195"/>
      <c r="G100552" s="196"/>
      <c r="H100552" s="192"/>
    </row>
    <row r="100553" spans="6:8" x14ac:dyDescent="0.2">
      <c r="F100553" s="195"/>
      <c r="G100553" s="196"/>
      <c r="H100553" s="192"/>
    </row>
    <row r="100554" spans="6:8" x14ac:dyDescent="0.2">
      <c r="F100554" s="195"/>
      <c r="G100554" s="196"/>
      <c r="H100554" s="192"/>
    </row>
    <row r="100555" spans="6:8" x14ac:dyDescent="0.2">
      <c r="F100555" s="195"/>
      <c r="G100555" s="196"/>
      <c r="H100555" s="192"/>
    </row>
    <row r="100556" spans="6:8" x14ac:dyDescent="0.2">
      <c r="F100556" s="195"/>
      <c r="G100556" s="196"/>
      <c r="H100556" s="192"/>
    </row>
    <row r="100557" spans="6:8" x14ac:dyDescent="0.2">
      <c r="F100557" s="195"/>
      <c r="G100557" s="196"/>
      <c r="H100557" s="192"/>
    </row>
    <row r="100558" spans="6:8" x14ac:dyDescent="0.2">
      <c r="F100558" s="195"/>
      <c r="G100558" s="196"/>
      <c r="H100558" s="192"/>
    </row>
    <row r="100559" spans="6:8" x14ac:dyDescent="0.2">
      <c r="F100559" s="195"/>
      <c r="G100559" s="196"/>
      <c r="H100559" s="192"/>
    </row>
    <row r="100560" spans="6:8" x14ac:dyDescent="0.2">
      <c r="F100560" s="195"/>
      <c r="G100560" s="196"/>
      <c r="H100560" s="192"/>
    </row>
    <row r="100561" spans="6:8" x14ac:dyDescent="0.2">
      <c r="F100561" s="195"/>
      <c r="G100561" s="196"/>
      <c r="H100561" s="192"/>
    </row>
    <row r="100562" spans="6:8" x14ac:dyDescent="0.2">
      <c r="F100562" s="195"/>
      <c r="G100562" s="196"/>
      <c r="H100562" s="192"/>
    </row>
    <row r="100563" spans="6:8" x14ac:dyDescent="0.2">
      <c r="F100563" s="195"/>
      <c r="G100563" s="196"/>
      <c r="H100563" s="192"/>
    </row>
    <row r="100564" spans="6:8" x14ac:dyDescent="0.2">
      <c r="F100564" s="195"/>
      <c r="G100564" s="196"/>
      <c r="H100564" s="192"/>
    </row>
    <row r="100565" spans="6:8" x14ac:dyDescent="0.2">
      <c r="F100565" s="195"/>
      <c r="G100565" s="196"/>
      <c r="H100565" s="192"/>
    </row>
    <row r="100566" spans="6:8" x14ac:dyDescent="0.2">
      <c r="F100566" s="195"/>
      <c r="G100566" s="196"/>
      <c r="H100566" s="192"/>
    </row>
    <row r="100567" spans="6:8" x14ac:dyDescent="0.2">
      <c r="F100567" s="195"/>
      <c r="G100567" s="196"/>
      <c r="H100567" s="192"/>
    </row>
    <row r="100568" spans="6:8" x14ac:dyDescent="0.2">
      <c r="F100568" s="195"/>
      <c r="G100568" s="196"/>
      <c r="H100568" s="192"/>
    </row>
    <row r="100569" spans="6:8" x14ac:dyDescent="0.2">
      <c r="F100569" s="195"/>
      <c r="G100569" s="196"/>
      <c r="H100569" s="192"/>
    </row>
    <row r="100570" spans="6:8" x14ac:dyDescent="0.2">
      <c r="F100570" s="195"/>
      <c r="G100570" s="196"/>
      <c r="H100570" s="192"/>
    </row>
    <row r="100571" spans="6:8" x14ac:dyDescent="0.2">
      <c r="F100571" s="195"/>
      <c r="G100571" s="196"/>
      <c r="H100571" s="192"/>
    </row>
    <row r="100572" spans="6:8" x14ac:dyDescent="0.2">
      <c r="F100572" s="195"/>
      <c r="G100572" s="196"/>
      <c r="H100572" s="192"/>
    </row>
    <row r="100573" spans="6:8" x14ac:dyDescent="0.2">
      <c r="F100573" s="195"/>
      <c r="G100573" s="196"/>
      <c r="H100573" s="192"/>
    </row>
    <row r="100574" spans="6:8" x14ac:dyDescent="0.2">
      <c r="F100574" s="195"/>
      <c r="G100574" s="196"/>
      <c r="H100574" s="192"/>
    </row>
    <row r="100575" spans="6:8" x14ac:dyDescent="0.2">
      <c r="F100575" s="195"/>
      <c r="G100575" s="196"/>
      <c r="H100575" s="192"/>
    </row>
    <row r="100576" spans="6:8" x14ac:dyDescent="0.2">
      <c r="F100576" s="195"/>
      <c r="G100576" s="196"/>
      <c r="H100576" s="192"/>
    </row>
    <row r="100577" spans="6:8" x14ac:dyDescent="0.2">
      <c r="F100577" s="195"/>
      <c r="G100577" s="196"/>
      <c r="H100577" s="192"/>
    </row>
    <row r="100578" spans="6:8" x14ac:dyDescent="0.2">
      <c r="F100578" s="195"/>
      <c r="G100578" s="196"/>
      <c r="H100578" s="192"/>
    </row>
    <row r="100579" spans="6:8" x14ac:dyDescent="0.2">
      <c r="F100579" s="195"/>
      <c r="G100579" s="196"/>
      <c r="H100579" s="192"/>
    </row>
    <row r="100580" spans="6:8" x14ac:dyDescent="0.2">
      <c r="F100580" s="195"/>
      <c r="G100580" s="196"/>
      <c r="H100580" s="192"/>
    </row>
    <row r="100581" spans="6:8" x14ac:dyDescent="0.2">
      <c r="F100581" s="195"/>
      <c r="G100581" s="196"/>
      <c r="H100581" s="192"/>
    </row>
    <row r="100582" spans="6:8" x14ac:dyDescent="0.2">
      <c r="F100582" s="195"/>
      <c r="G100582" s="196"/>
      <c r="H100582" s="192"/>
    </row>
    <row r="100583" spans="6:8" x14ac:dyDescent="0.2">
      <c r="F100583" s="195"/>
      <c r="G100583" s="196"/>
      <c r="H100583" s="192"/>
    </row>
    <row r="100584" spans="6:8" x14ac:dyDescent="0.2">
      <c r="F100584" s="195"/>
      <c r="G100584" s="196"/>
      <c r="H100584" s="192"/>
    </row>
    <row r="100585" spans="6:8" x14ac:dyDescent="0.2">
      <c r="F100585" s="195"/>
      <c r="G100585" s="196"/>
      <c r="H100585" s="192"/>
    </row>
    <row r="100586" spans="6:8" x14ac:dyDescent="0.2">
      <c r="F100586" s="195"/>
      <c r="G100586" s="196"/>
      <c r="H100586" s="192"/>
    </row>
    <row r="100587" spans="6:8" x14ac:dyDescent="0.2">
      <c r="F100587" s="195"/>
      <c r="G100587" s="196"/>
      <c r="H100587" s="192"/>
    </row>
    <row r="100588" spans="6:8" x14ac:dyDescent="0.2">
      <c r="F100588" s="195"/>
      <c r="G100588" s="196"/>
      <c r="H100588" s="192"/>
    </row>
    <row r="100589" spans="6:8" x14ac:dyDescent="0.2">
      <c r="F100589" s="195"/>
      <c r="G100589" s="196"/>
      <c r="H100589" s="192"/>
    </row>
    <row r="100590" spans="6:8" x14ac:dyDescent="0.2">
      <c r="F100590" s="195"/>
      <c r="G100590" s="196"/>
      <c r="H100590" s="192"/>
    </row>
    <row r="100591" spans="6:8" x14ac:dyDescent="0.2">
      <c r="F100591" s="195"/>
      <c r="G100591" s="196"/>
      <c r="H100591" s="192"/>
    </row>
    <row r="100592" spans="6:8" x14ac:dyDescent="0.2">
      <c r="F100592" s="195"/>
      <c r="G100592" s="196"/>
      <c r="H100592" s="192"/>
    </row>
    <row r="100593" spans="6:8" x14ac:dyDescent="0.2">
      <c r="F100593" s="195"/>
      <c r="G100593" s="196"/>
      <c r="H100593" s="192"/>
    </row>
    <row r="100594" spans="6:8" x14ac:dyDescent="0.2">
      <c r="F100594" s="195"/>
      <c r="G100594" s="196"/>
      <c r="H100594" s="192"/>
    </row>
    <row r="100595" spans="6:8" x14ac:dyDescent="0.2">
      <c r="F100595" s="195"/>
      <c r="G100595" s="196"/>
      <c r="H100595" s="192"/>
    </row>
    <row r="100596" spans="6:8" x14ac:dyDescent="0.2">
      <c r="F100596" s="195"/>
      <c r="G100596" s="196"/>
      <c r="H100596" s="192"/>
    </row>
    <row r="100597" spans="6:8" x14ac:dyDescent="0.2">
      <c r="F100597" s="195"/>
      <c r="G100597" s="196"/>
      <c r="H100597" s="192"/>
    </row>
    <row r="100598" spans="6:8" x14ac:dyDescent="0.2">
      <c r="F100598" s="195"/>
      <c r="G100598" s="196"/>
      <c r="H100598" s="192"/>
    </row>
    <row r="100599" spans="6:8" x14ac:dyDescent="0.2">
      <c r="F100599" s="195"/>
      <c r="G100599" s="196"/>
      <c r="H100599" s="192"/>
    </row>
    <row r="100600" spans="6:8" x14ac:dyDescent="0.2">
      <c r="F100600" s="195"/>
      <c r="G100600" s="196"/>
      <c r="H100600" s="192"/>
    </row>
    <row r="100601" spans="6:8" x14ac:dyDescent="0.2">
      <c r="F100601" s="195"/>
      <c r="G100601" s="196"/>
      <c r="H100601" s="192"/>
    </row>
    <row r="100602" spans="6:8" x14ac:dyDescent="0.2">
      <c r="F100602" s="195"/>
      <c r="G100602" s="196"/>
      <c r="H100602" s="192"/>
    </row>
    <row r="100603" spans="6:8" x14ac:dyDescent="0.2">
      <c r="F100603" s="195"/>
      <c r="G100603" s="196"/>
      <c r="H100603" s="192"/>
    </row>
    <row r="100604" spans="6:8" x14ac:dyDescent="0.2">
      <c r="F100604" s="195"/>
      <c r="G100604" s="196"/>
      <c r="H100604" s="192"/>
    </row>
    <row r="100605" spans="6:8" x14ac:dyDescent="0.2">
      <c r="F100605" s="195"/>
      <c r="G100605" s="196"/>
      <c r="H100605" s="192"/>
    </row>
    <row r="100606" spans="6:8" x14ac:dyDescent="0.2">
      <c r="F100606" s="195"/>
      <c r="G100606" s="196"/>
      <c r="H100606" s="192"/>
    </row>
    <row r="100607" spans="6:8" x14ac:dyDescent="0.2">
      <c r="F100607" s="195"/>
      <c r="G100607" s="196"/>
      <c r="H100607" s="192"/>
    </row>
    <row r="100608" spans="6:8" x14ac:dyDescent="0.2">
      <c r="F100608" s="195"/>
      <c r="G100608" s="196"/>
      <c r="H100608" s="192"/>
    </row>
    <row r="100609" spans="6:8" x14ac:dyDescent="0.2">
      <c r="F100609" s="195"/>
      <c r="G100609" s="196"/>
      <c r="H100609" s="192"/>
    </row>
    <row r="100610" spans="6:8" x14ac:dyDescent="0.2">
      <c r="F100610" s="195"/>
      <c r="G100610" s="196"/>
      <c r="H100610" s="192"/>
    </row>
    <row r="100611" spans="6:8" x14ac:dyDescent="0.2">
      <c r="F100611" s="195"/>
      <c r="G100611" s="196"/>
      <c r="H100611" s="192"/>
    </row>
    <row r="100612" spans="6:8" x14ac:dyDescent="0.2">
      <c r="F100612" s="195"/>
      <c r="G100612" s="196"/>
      <c r="H100612" s="192"/>
    </row>
    <row r="100613" spans="6:8" x14ac:dyDescent="0.2">
      <c r="F100613" s="195"/>
      <c r="G100613" s="196"/>
      <c r="H100613" s="192"/>
    </row>
    <row r="100614" spans="6:8" x14ac:dyDescent="0.2">
      <c r="F100614" s="195"/>
      <c r="G100614" s="196"/>
      <c r="H100614" s="192"/>
    </row>
    <row r="100615" spans="6:8" x14ac:dyDescent="0.2">
      <c r="F100615" s="195"/>
      <c r="G100615" s="196"/>
      <c r="H100615" s="192"/>
    </row>
    <row r="100616" spans="6:8" x14ac:dyDescent="0.2">
      <c r="F100616" s="195"/>
      <c r="G100616" s="196"/>
      <c r="H100616" s="192"/>
    </row>
    <row r="100617" spans="6:8" x14ac:dyDescent="0.2">
      <c r="F100617" s="195"/>
      <c r="G100617" s="196"/>
      <c r="H100617" s="192"/>
    </row>
    <row r="100618" spans="6:8" x14ac:dyDescent="0.2">
      <c r="F100618" s="195"/>
      <c r="G100618" s="196"/>
      <c r="H100618" s="192"/>
    </row>
    <row r="100619" spans="6:8" x14ac:dyDescent="0.2">
      <c r="F100619" s="195"/>
      <c r="G100619" s="196"/>
      <c r="H100619" s="192"/>
    </row>
    <row r="100620" spans="6:8" x14ac:dyDescent="0.2">
      <c r="F100620" s="195"/>
      <c r="G100620" s="196"/>
      <c r="H100620" s="192"/>
    </row>
    <row r="100621" spans="6:8" x14ac:dyDescent="0.2">
      <c r="F100621" s="195"/>
      <c r="G100621" s="196"/>
      <c r="H100621" s="192"/>
    </row>
    <row r="100622" spans="6:8" x14ac:dyDescent="0.2">
      <c r="F100622" s="195"/>
      <c r="G100622" s="196"/>
      <c r="H100622" s="192"/>
    </row>
    <row r="100623" spans="6:8" x14ac:dyDescent="0.2">
      <c r="F100623" s="195"/>
      <c r="G100623" s="196"/>
      <c r="H100623" s="192"/>
    </row>
    <row r="100624" spans="6:8" x14ac:dyDescent="0.2">
      <c r="F100624" s="195"/>
      <c r="G100624" s="196"/>
      <c r="H100624" s="192"/>
    </row>
    <row r="100625" spans="6:8" x14ac:dyDescent="0.2">
      <c r="F100625" s="195"/>
      <c r="G100625" s="196"/>
      <c r="H100625" s="192"/>
    </row>
    <row r="100626" spans="6:8" x14ac:dyDescent="0.2">
      <c r="F100626" s="195"/>
      <c r="G100626" s="196"/>
      <c r="H100626" s="192"/>
    </row>
    <row r="100627" spans="6:8" x14ac:dyDescent="0.2">
      <c r="F100627" s="195"/>
      <c r="G100627" s="196"/>
      <c r="H100627" s="192"/>
    </row>
    <row r="100628" spans="6:8" x14ac:dyDescent="0.2">
      <c r="F100628" s="195"/>
      <c r="G100628" s="196"/>
      <c r="H100628" s="192"/>
    </row>
    <row r="100629" spans="6:8" x14ac:dyDescent="0.2">
      <c r="F100629" s="195"/>
      <c r="G100629" s="196"/>
      <c r="H100629" s="192"/>
    </row>
    <row r="100630" spans="6:8" x14ac:dyDescent="0.2">
      <c r="F100630" s="195"/>
      <c r="G100630" s="196"/>
      <c r="H100630" s="192"/>
    </row>
    <row r="100631" spans="6:8" x14ac:dyDescent="0.2">
      <c r="F100631" s="195"/>
      <c r="G100631" s="196"/>
      <c r="H100631" s="192"/>
    </row>
    <row r="100632" spans="6:8" x14ac:dyDescent="0.2">
      <c r="F100632" s="195"/>
      <c r="G100632" s="196"/>
      <c r="H100632" s="192"/>
    </row>
    <row r="100633" spans="6:8" x14ac:dyDescent="0.2">
      <c r="F100633" s="195"/>
      <c r="G100633" s="196"/>
      <c r="H100633" s="192"/>
    </row>
    <row r="100634" spans="6:8" x14ac:dyDescent="0.2">
      <c r="F100634" s="195"/>
      <c r="G100634" s="196"/>
      <c r="H100634" s="192"/>
    </row>
    <row r="100635" spans="6:8" x14ac:dyDescent="0.2">
      <c r="F100635" s="195"/>
      <c r="G100635" s="196"/>
      <c r="H100635" s="192"/>
    </row>
    <row r="100636" spans="6:8" x14ac:dyDescent="0.2">
      <c r="F100636" s="195"/>
      <c r="G100636" s="196"/>
      <c r="H100636" s="192"/>
    </row>
    <row r="100637" spans="6:8" x14ac:dyDescent="0.2">
      <c r="F100637" s="195"/>
      <c r="G100637" s="196"/>
      <c r="H100637" s="192"/>
    </row>
    <row r="100638" spans="6:8" x14ac:dyDescent="0.2">
      <c r="F100638" s="195"/>
      <c r="G100638" s="196"/>
      <c r="H100638" s="192"/>
    </row>
    <row r="100639" spans="6:8" x14ac:dyDescent="0.2">
      <c r="F100639" s="195"/>
      <c r="G100639" s="196"/>
      <c r="H100639" s="192"/>
    </row>
    <row r="100640" spans="6:8" x14ac:dyDescent="0.2">
      <c r="F100640" s="195"/>
      <c r="G100640" s="196"/>
      <c r="H100640" s="192"/>
    </row>
    <row r="100641" spans="6:8" x14ac:dyDescent="0.2">
      <c r="F100641" s="195"/>
      <c r="G100641" s="196"/>
      <c r="H100641" s="192"/>
    </row>
    <row r="100642" spans="6:8" x14ac:dyDescent="0.2">
      <c r="F100642" s="195"/>
      <c r="G100642" s="196"/>
      <c r="H100642" s="192"/>
    </row>
    <row r="100643" spans="6:8" x14ac:dyDescent="0.2">
      <c r="F100643" s="195"/>
      <c r="G100643" s="196"/>
      <c r="H100643" s="192"/>
    </row>
    <row r="100644" spans="6:8" x14ac:dyDescent="0.2">
      <c r="F100644" s="195"/>
      <c r="G100644" s="196"/>
      <c r="H100644" s="192"/>
    </row>
    <row r="100645" spans="6:8" x14ac:dyDescent="0.2">
      <c r="F100645" s="195"/>
      <c r="G100645" s="196"/>
      <c r="H100645" s="192"/>
    </row>
    <row r="100646" spans="6:8" x14ac:dyDescent="0.2">
      <c r="F100646" s="195"/>
      <c r="G100646" s="196"/>
      <c r="H100646" s="192"/>
    </row>
    <row r="100647" spans="6:8" x14ac:dyDescent="0.2">
      <c r="F100647" s="195"/>
      <c r="G100647" s="196"/>
      <c r="H100647" s="192"/>
    </row>
    <row r="100648" spans="6:8" x14ac:dyDescent="0.2">
      <c r="F100648" s="195"/>
      <c r="G100648" s="196"/>
      <c r="H100648" s="192"/>
    </row>
    <row r="100649" spans="6:8" x14ac:dyDescent="0.2">
      <c r="F100649" s="195"/>
      <c r="G100649" s="196"/>
      <c r="H100649" s="192"/>
    </row>
    <row r="100650" spans="6:8" x14ac:dyDescent="0.2">
      <c r="F100650" s="195"/>
      <c r="G100650" s="196"/>
      <c r="H100650" s="192"/>
    </row>
    <row r="100651" spans="6:8" x14ac:dyDescent="0.2">
      <c r="F100651" s="195"/>
      <c r="G100651" s="196"/>
      <c r="H100651" s="192"/>
    </row>
    <row r="100652" spans="6:8" x14ac:dyDescent="0.2">
      <c r="F100652" s="195"/>
      <c r="G100652" s="196"/>
      <c r="H100652" s="192"/>
    </row>
    <row r="100653" spans="6:8" x14ac:dyDescent="0.2">
      <c r="F100653" s="195"/>
      <c r="G100653" s="196"/>
      <c r="H100653" s="192"/>
    </row>
    <row r="100654" spans="6:8" x14ac:dyDescent="0.2">
      <c r="F100654" s="195"/>
      <c r="G100654" s="196"/>
      <c r="H100654" s="192"/>
    </row>
    <row r="100655" spans="6:8" x14ac:dyDescent="0.2">
      <c r="F100655" s="195"/>
      <c r="G100655" s="196"/>
      <c r="H100655" s="192"/>
    </row>
    <row r="100656" spans="6:8" x14ac:dyDescent="0.2">
      <c r="F100656" s="195"/>
      <c r="G100656" s="196"/>
      <c r="H100656" s="192"/>
    </row>
    <row r="100657" spans="6:8" x14ac:dyDescent="0.2">
      <c r="F100657" s="195"/>
      <c r="G100657" s="196"/>
      <c r="H100657" s="192"/>
    </row>
    <row r="100658" spans="6:8" x14ac:dyDescent="0.2">
      <c r="F100658" s="195"/>
      <c r="G100658" s="196"/>
      <c r="H100658" s="192"/>
    </row>
    <row r="100659" spans="6:8" x14ac:dyDescent="0.2">
      <c r="F100659" s="195"/>
      <c r="G100659" s="196"/>
      <c r="H100659" s="192"/>
    </row>
    <row r="100660" spans="6:8" x14ac:dyDescent="0.2">
      <c r="F100660" s="195"/>
      <c r="G100660" s="196"/>
      <c r="H100660" s="192"/>
    </row>
    <row r="100661" spans="6:8" x14ac:dyDescent="0.2">
      <c r="F100661" s="195"/>
      <c r="G100661" s="196"/>
      <c r="H100661" s="192"/>
    </row>
    <row r="100662" spans="6:8" x14ac:dyDescent="0.2">
      <c r="F100662" s="195"/>
      <c r="G100662" s="196"/>
      <c r="H100662" s="192"/>
    </row>
    <row r="100663" spans="6:8" x14ac:dyDescent="0.2">
      <c r="F100663" s="195"/>
      <c r="G100663" s="196"/>
      <c r="H100663" s="192"/>
    </row>
    <row r="100664" spans="6:8" x14ac:dyDescent="0.2">
      <c r="F100664" s="195"/>
      <c r="G100664" s="196"/>
      <c r="H100664" s="192"/>
    </row>
    <row r="100665" spans="6:8" x14ac:dyDescent="0.2">
      <c r="F100665" s="195"/>
      <c r="G100665" s="196"/>
      <c r="H100665" s="192"/>
    </row>
    <row r="100666" spans="6:8" x14ac:dyDescent="0.2">
      <c r="F100666" s="195"/>
      <c r="G100666" s="196"/>
      <c r="H100666" s="192"/>
    </row>
    <row r="100667" spans="6:8" x14ac:dyDescent="0.2">
      <c r="F100667" s="195"/>
      <c r="G100667" s="196"/>
      <c r="H100667" s="192"/>
    </row>
    <row r="100668" spans="6:8" x14ac:dyDescent="0.2">
      <c r="F100668" s="195"/>
      <c r="G100668" s="196"/>
      <c r="H100668" s="192"/>
    </row>
    <row r="100669" spans="6:8" x14ac:dyDescent="0.2">
      <c r="F100669" s="195"/>
      <c r="G100669" s="196"/>
      <c r="H100669" s="192"/>
    </row>
    <row r="100670" spans="6:8" x14ac:dyDescent="0.2">
      <c r="F100670" s="195"/>
      <c r="G100670" s="196"/>
      <c r="H100670" s="192"/>
    </row>
    <row r="100671" spans="6:8" x14ac:dyDescent="0.2">
      <c r="F100671" s="195"/>
      <c r="G100671" s="196"/>
      <c r="H100671" s="192"/>
    </row>
    <row r="100672" spans="6:8" x14ac:dyDescent="0.2">
      <c r="F100672" s="195"/>
      <c r="G100672" s="196"/>
      <c r="H100672" s="192"/>
    </row>
    <row r="100673" spans="6:8" x14ac:dyDescent="0.2">
      <c r="F100673" s="195"/>
      <c r="G100673" s="196"/>
      <c r="H100673" s="192"/>
    </row>
    <row r="100674" spans="6:8" x14ac:dyDescent="0.2">
      <c r="F100674" s="195"/>
      <c r="G100674" s="196"/>
      <c r="H100674" s="192"/>
    </row>
    <row r="100675" spans="6:8" x14ac:dyDescent="0.2">
      <c r="F100675" s="195"/>
      <c r="G100675" s="196"/>
      <c r="H100675" s="192"/>
    </row>
    <row r="100676" spans="6:8" x14ac:dyDescent="0.2">
      <c r="F100676" s="195"/>
      <c r="G100676" s="196"/>
      <c r="H100676" s="192"/>
    </row>
    <row r="100677" spans="6:8" x14ac:dyDescent="0.2">
      <c r="F100677" s="195"/>
      <c r="G100677" s="196"/>
      <c r="H100677" s="192"/>
    </row>
    <row r="100678" spans="6:8" x14ac:dyDescent="0.2">
      <c r="F100678" s="195"/>
      <c r="G100678" s="196"/>
      <c r="H100678" s="192"/>
    </row>
    <row r="100679" spans="6:8" x14ac:dyDescent="0.2">
      <c r="F100679" s="195"/>
      <c r="G100679" s="196"/>
      <c r="H100679" s="192"/>
    </row>
    <row r="100680" spans="6:8" x14ac:dyDescent="0.2">
      <c r="F100680" s="195"/>
      <c r="G100680" s="196"/>
      <c r="H100680" s="192"/>
    </row>
    <row r="100681" spans="6:8" x14ac:dyDescent="0.2">
      <c r="F100681" s="195"/>
      <c r="G100681" s="196"/>
      <c r="H100681" s="192"/>
    </row>
    <row r="100682" spans="6:8" x14ac:dyDescent="0.2">
      <c r="F100682" s="195"/>
      <c r="G100682" s="196"/>
      <c r="H100682" s="192"/>
    </row>
    <row r="100683" spans="6:8" x14ac:dyDescent="0.2">
      <c r="F100683" s="195"/>
      <c r="G100683" s="196"/>
      <c r="H100683" s="192"/>
    </row>
    <row r="100684" spans="6:8" x14ac:dyDescent="0.2">
      <c r="F100684" s="195"/>
      <c r="G100684" s="196"/>
      <c r="H100684" s="192"/>
    </row>
    <row r="100685" spans="6:8" x14ac:dyDescent="0.2">
      <c r="F100685" s="195"/>
      <c r="G100685" s="196"/>
      <c r="H100685" s="192"/>
    </row>
    <row r="100686" spans="6:8" x14ac:dyDescent="0.2">
      <c r="F100686" s="195"/>
      <c r="G100686" s="196"/>
      <c r="H100686" s="192"/>
    </row>
    <row r="100687" spans="6:8" x14ac:dyDescent="0.2">
      <c r="F100687" s="195"/>
      <c r="G100687" s="196"/>
      <c r="H100687" s="192"/>
    </row>
    <row r="100688" spans="6:8" x14ac:dyDescent="0.2">
      <c r="F100688" s="195"/>
      <c r="G100688" s="196"/>
      <c r="H100688" s="192"/>
    </row>
    <row r="100689" spans="6:8" x14ac:dyDescent="0.2">
      <c r="F100689" s="195"/>
      <c r="G100689" s="196"/>
      <c r="H100689" s="192"/>
    </row>
    <row r="100690" spans="6:8" x14ac:dyDescent="0.2">
      <c r="F100690" s="195"/>
      <c r="G100690" s="196"/>
      <c r="H100690" s="192"/>
    </row>
    <row r="100691" spans="6:8" x14ac:dyDescent="0.2">
      <c r="F100691" s="195"/>
      <c r="G100691" s="196"/>
      <c r="H100691" s="192"/>
    </row>
    <row r="100692" spans="6:8" x14ac:dyDescent="0.2">
      <c r="F100692" s="195"/>
      <c r="G100692" s="196"/>
      <c r="H100692" s="192"/>
    </row>
    <row r="100693" spans="6:8" x14ac:dyDescent="0.2">
      <c r="F100693" s="195"/>
      <c r="G100693" s="196"/>
      <c r="H100693" s="192"/>
    </row>
    <row r="100694" spans="6:8" x14ac:dyDescent="0.2">
      <c r="F100694" s="195"/>
      <c r="G100694" s="196"/>
      <c r="H100694" s="192"/>
    </row>
    <row r="100695" spans="6:8" x14ac:dyDescent="0.2">
      <c r="F100695" s="195"/>
      <c r="G100695" s="196"/>
      <c r="H100695" s="192"/>
    </row>
    <row r="100696" spans="6:8" x14ac:dyDescent="0.2">
      <c r="F100696" s="195"/>
      <c r="G100696" s="196"/>
      <c r="H100696" s="192"/>
    </row>
    <row r="100697" spans="6:8" x14ac:dyDescent="0.2">
      <c r="F100697" s="195"/>
      <c r="G100697" s="196"/>
      <c r="H100697" s="192"/>
    </row>
    <row r="100698" spans="6:8" x14ac:dyDescent="0.2">
      <c r="F100698" s="195"/>
      <c r="G100698" s="196"/>
      <c r="H100698" s="192"/>
    </row>
    <row r="100699" spans="6:8" x14ac:dyDescent="0.2">
      <c r="F100699" s="195"/>
      <c r="G100699" s="196"/>
      <c r="H100699" s="192"/>
    </row>
    <row r="100700" spans="6:8" x14ac:dyDescent="0.2">
      <c r="F100700" s="195"/>
      <c r="G100700" s="196"/>
      <c r="H100700" s="192"/>
    </row>
    <row r="100701" spans="6:8" x14ac:dyDescent="0.2">
      <c r="F100701" s="195"/>
      <c r="G100701" s="196"/>
      <c r="H100701" s="192"/>
    </row>
    <row r="100702" spans="6:8" x14ac:dyDescent="0.2">
      <c r="F100702" s="195"/>
      <c r="G100702" s="196"/>
      <c r="H100702" s="192"/>
    </row>
    <row r="100703" spans="6:8" x14ac:dyDescent="0.2">
      <c r="F100703" s="195"/>
      <c r="G100703" s="196"/>
      <c r="H100703" s="192"/>
    </row>
    <row r="100704" spans="6:8" x14ac:dyDescent="0.2">
      <c r="F100704" s="195"/>
      <c r="G100704" s="196"/>
      <c r="H100704" s="192"/>
    </row>
    <row r="100705" spans="6:8" x14ac:dyDescent="0.2">
      <c r="F100705" s="195"/>
      <c r="G100705" s="196"/>
      <c r="H100705" s="192"/>
    </row>
    <row r="100706" spans="6:8" x14ac:dyDescent="0.2">
      <c r="F100706" s="195"/>
      <c r="G100706" s="196"/>
      <c r="H100706" s="192"/>
    </row>
    <row r="100707" spans="6:8" x14ac:dyDescent="0.2">
      <c r="F100707" s="195"/>
      <c r="G100707" s="196"/>
      <c r="H100707" s="192"/>
    </row>
    <row r="100708" spans="6:8" x14ac:dyDescent="0.2">
      <c r="F100708" s="195"/>
      <c r="G100708" s="196"/>
      <c r="H100708" s="192"/>
    </row>
    <row r="100709" spans="6:8" x14ac:dyDescent="0.2">
      <c r="F100709" s="195"/>
      <c r="G100709" s="196"/>
      <c r="H100709" s="192"/>
    </row>
    <row r="100710" spans="6:8" x14ac:dyDescent="0.2">
      <c r="F100710" s="195"/>
      <c r="G100710" s="196"/>
      <c r="H100710" s="192"/>
    </row>
    <row r="100711" spans="6:8" x14ac:dyDescent="0.2">
      <c r="F100711" s="195"/>
      <c r="G100711" s="196"/>
      <c r="H100711" s="192"/>
    </row>
    <row r="100712" spans="6:8" x14ac:dyDescent="0.2">
      <c r="F100712" s="195"/>
      <c r="G100712" s="196"/>
      <c r="H100712" s="192"/>
    </row>
    <row r="100713" spans="6:8" x14ac:dyDescent="0.2">
      <c r="F100713" s="195"/>
      <c r="G100713" s="196"/>
      <c r="H100713" s="192"/>
    </row>
    <row r="100714" spans="6:8" x14ac:dyDescent="0.2">
      <c r="F100714" s="195"/>
      <c r="G100714" s="196"/>
      <c r="H100714" s="192"/>
    </row>
    <row r="100715" spans="6:8" x14ac:dyDescent="0.2">
      <c r="F100715" s="195"/>
      <c r="G100715" s="196"/>
      <c r="H100715" s="192"/>
    </row>
    <row r="100716" spans="6:8" x14ac:dyDescent="0.2">
      <c r="F100716" s="195"/>
      <c r="G100716" s="196"/>
      <c r="H100716" s="192"/>
    </row>
    <row r="100717" spans="6:8" x14ac:dyDescent="0.2">
      <c r="F100717" s="195"/>
      <c r="G100717" s="196"/>
      <c r="H100717" s="192"/>
    </row>
    <row r="100718" spans="6:8" x14ac:dyDescent="0.2">
      <c r="F100718" s="195"/>
      <c r="G100718" s="196"/>
      <c r="H100718" s="192"/>
    </row>
    <row r="100719" spans="6:8" x14ac:dyDescent="0.2">
      <c r="F100719" s="195"/>
      <c r="G100719" s="196"/>
      <c r="H100719" s="192"/>
    </row>
    <row r="100720" spans="6:8" x14ac:dyDescent="0.2">
      <c r="F100720" s="195"/>
      <c r="G100720" s="196"/>
      <c r="H100720" s="192"/>
    </row>
    <row r="100721" spans="6:8" x14ac:dyDescent="0.2">
      <c r="F100721" s="195"/>
      <c r="G100721" s="196"/>
      <c r="H100721" s="192"/>
    </row>
    <row r="100722" spans="6:8" x14ac:dyDescent="0.2">
      <c r="F100722" s="195"/>
      <c r="G100722" s="196"/>
      <c r="H100722" s="192"/>
    </row>
    <row r="100723" spans="6:8" x14ac:dyDescent="0.2">
      <c r="F100723" s="195"/>
      <c r="G100723" s="196"/>
      <c r="H100723" s="192"/>
    </row>
    <row r="100724" spans="6:8" x14ac:dyDescent="0.2">
      <c r="F100724" s="195"/>
      <c r="G100724" s="196"/>
      <c r="H100724" s="192"/>
    </row>
    <row r="100725" spans="6:8" x14ac:dyDescent="0.2">
      <c r="F100725" s="195"/>
      <c r="G100725" s="196"/>
      <c r="H100725" s="192"/>
    </row>
    <row r="100726" spans="6:8" x14ac:dyDescent="0.2">
      <c r="F100726" s="195"/>
      <c r="G100726" s="196"/>
      <c r="H100726" s="192"/>
    </row>
    <row r="100727" spans="6:8" x14ac:dyDescent="0.2">
      <c r="F100727" s="195"/>
      <c r="G100727" s="196"/>
      <c r="H100727" s="192"/>
    </row>
    <row r="100728" spans="6:8" x14ac:dyDescent="0.2">
      <c r="F100728" s="195"/>
      <c r="G100728" s="196"/>
      <c r="H100728" s="192"/>
    </row>
    <row r="100729" spans="6:8" x14ac:dyDescent="0.2">
      <c r="F100729" s="195"/>
      <c r="G100729" s="196"/>
      <c r="H100729" s="192"/>
    </row>
    <row r="100730" spans="6:8" x14ac:dyDescent="0.2">
      <c r="F100730" s="195"/>
      <c r="G100730" s="196"/>
      <c r="H100730" s="192"/>
    </row>
    <row r="100731" spans="6:8" x14ac:dyDescent="0.2">
      <c r="F100731" s="195"/>
      <c r="G100731" s="196"/>
      <c r="H100731" s="192"/>
    </row>
    <row r="100732" spans="6:8" x14ac:dyDescent="0.2">
      <c r="F100732" s="195"/>
      <c r="G100732" s="196"/>
      <c r="H100732" s="192"/>
    </row>
    <row r="100733" spans="6:8" x14ac:dyDescent="0.2">
      <c r="F100733" s="195"/>
      <c r="G100733" s="196"/>
      <c r="H100733" s="192"/>
    </row>
    <row r="100734" spans="6:8" x14ac:dyDescent="0.2">
      <c r="F100734" s="195"/>
      <c r="G100734" s="196"/>
      <c r="H100734" s="192"/>
    </row>
    <row r="100735" spans="6:8" x14ac:dyDescent="0.2">
      <c r="F100735" s="195"/>
      <c r="G100735" s="196"/>
      <c r="H100735" s="192"/>
    </row>
    <row r="100736" spans="6:8" x14ac:dyDescent="0.2">
      <c r="F100736" s="195"/>
      <c r="G100736" s="196"/>
      <c r="H100736" s="192"/>
    </row>
    <row r="100737" spans="6:8" x14ac:dyDescent="0.2">
      <c r="F100737" s="195"/>
      <c r="G100737" s="196"/>
      <c r="H100737" s="192"/>
    </row>
    <row r="100738" spans="6:8" x14ac:dyDescent="0.2">
      <c r="F100738" s="195"/>
      <c r="G100738" s="196"/>
      <c r="H100738" s="192"/>
    </row>
    <row r="100739" spans="6:8" x14ac:dyDescent="0.2">
      <c r="F100739" s="195"/>
      <c r="G100739" s="196"/>
      <c r="H100739" s="192"/>
    </row>
    <row r="100740" spans="6:8" x14ac:dyDescent="0.2">
      <c r="F100740" s="195"/>
      <c r="G100740" s="196"/>
      <c r="H100740" s="192"/>
    </row>
    <row r="100741" spans="6:8" x14ac:dyDescent="0.2">
      <c r="F100741" s="195"/>
      <c r="G100741" s="196"/>
      <c r="H100741" s="192"/>
    </row>
    <row r="100742" spans="6:8" x14ac:dyDescent="0.2">
      <c r="F100742" s="195"/>
      <c r="G100742" s="196"/>
      <c r="H100742" s="192"/>
    </row>
    <row r="100743" spans="6:8" x14ac:dyDescent="0.2">
      <c r="F100743" s="195"/>
      <c r="G100743" s="196"/>
      <c r="H100743" s="192"/>
    </row>
    <row r="100744" spans="6:8" x14ac:dyDescent="0.2">
      <c r="F100744" s="195"/>
      <c r="G100744" s="196"/>
      <c r="H100744" s="192"/>
    </row>
    <row r="100745" spans="6:8" x14ac:dyDescent="0.2">
      <c r="F100745" s="195"/>
      <c r="G100745" s="196"/>
      <c r="H100745" s="192"/>
    </row>
    <row r="100746" spans="6:8" x14ac:dyDescent="0.2">
      <c r="F100746" s="195"/>
      <c r="G100746" s="196"/>
      <c r="H100746" s="192"/>
    </row>
    <row r="100747" spans="6:8" x14ac:dyDescent="0.2">
      <c r="F100747" s="195"/>
      <c r="G100747" s="196"/>
      <c r="H100747" s="192"/>
    </row>
    <row r="100748" spans="6:8" x14ac:dyDescent="0.2">
      <c r="F100748" s="195"/>
      <c r="G100748" s="196"/>
      <c r="H100748" s="192"/>
    </row>
    <row r="100749" spans="6:8" x14ac:dyDescent="0.2">
      <c r="F100749" s="195"/>
      <c r="G100749" s="196"/>
      <c r="H100749" s="192"/>
    </row>
    <row r="100750" spans="6:8" x14ac:dyDescent="0.2">
      <c r="F100750" s="195"/>
      <c r="G100750" s="196"/>
      <c r="H100750" s="192"/>
    </row>
    <row r="100751" spans="6:8" x14ac:dyDescent="0.2">
      <c r="F100751" s="195"/>
      <c r="G100751" s="196"/>
      <c r="H100751" s="192"/>
    </row>
    <row r="100752" spans="6:8" x14ac:dyDescent="0.2">
      <c r="F100752" s="195"/>
      <c r="G100752" s="196"/>
      <c r="H100752" s="192"/>
    </row>
    <row r="100753" spans="6:8" x14ac:dyDescent="0.2">
      <c r="F100753" s="195"/>
      <c r="G100753" s="196"/>
      <c r="H100753" s="192"/>
    </row>
    <row r="100754" spans="6:8" x14ac:dyDescent="0.2">
      <c r="F100754" s="195"/>
      <c r="G100754" s="196"/>
      <c r="H100754" s="192"/>
    </row>
    <row r="100755" spans="6:8" x14ac:dyDescent="0.2">
      <c r="F100755" s="195"/>
      <c r="G100755" s="196"/>
      <c r="H100755" s="192"/>
    </row>
    <row r="100756" spans="6:8" x14ac:dyDescent="0.2">
      <c r="F100756" s="195"/>
      <c r="G100756" s="196"/>
      <c r="H100756" s="192"/>
    </row>
    <row r="100757" spans="6:8" x14ac:dyDescent="0.2">
      <c r="F100757" s="195"/>
      <c r="G100757" s="196"/>
      <c r="H100757" s="192"/>
    </row>
    <row r="100758" spans="6:8" x14ac:dyDescent="0.2">
      <c r="F100758" s="195"/>
      <c r="G100758" s="196"/>
      <c r="H100758" s="192"/>
    </row>
    <row r="100759" spans="6:8" x14ac:dyDescent="0.2">
      <c r="F100759" s="195"/>
      <c r="G100759" s="196"/>
      <c r="H100759" s="192"/>
    </row>
    <row r="100760" spans="6:8" x14ac:dyDescent="0.2">
      <c r="F100760" s="195"/>
      <c r="G100760" s="196"/>
      <c r="H100760" s="192"/>
    </row>
    <row r="100761" spans="6:8" x14ac:dyDescent="0.2">
      <c r="F100761" s="195"/>
      <c r="G100761" s="196"/>
      <c r="H100761" s="192"/>
    </row>
    <row r="100762" spans="6:8" x14ac:dyDescent="0.2">
      <c r="F100762" s="195"/>
      <c r="G100762" s="196"/>
      <c r="H100762" s="192"/>
    </row>
    <row r="100763" spans="6:8" x14ac:dyDescent="0.2">
      <c r="F100763" s="195"/>
      <c r="G100763" s="196"/>
      <c r="H100763" s="192"/>
    </row>
    <row r="100764" spans="6:8" x14ac:dyDescent="0.2">
      <c r="F100764" s="195"/>
      <c r="G100764" s="196"/>
      <c r="H100764" s="192"/>
    </row>
    <row r="100765" spans="6:8" x14ac:dyDescent="0.2">
      <c r="F100765" s="195"/>
      <c r="G100765" s="196"/>
      <c r="H100765" s="192"/>
    </row>
    <row r="100766" spans="6:8" x14ac:dyDescent="0.2">
      <c r="F100766" s="195"/>
      <c r="G100766" s="196"/>
      <c r="H100766" s="192"/>
    </row>
    <row r="100767" spans="6:8" x14ac:dyDescent="0.2">
      <c r="F100767" s="195"/>
      <c r="G100767" s="196"/>
      <c r="H100767" s="192"/>
    </row>
    <row r="100768" spans="6:8" x14ac:dyDescent="0.2">
      <c r="F100768" s="195"/>
      <c r="G100768" s="196"/>
      <c r="H100768" s="192"/>
    </row>
    <row r="100769" spans="6:8" x14ac:dyDescent="0.2">
      <c r="F100769" s="195"/>
      <c r="G100769" s="196"/>
      <c r="H100769" s="192"/>
    </row>
    <row r="100770" spans="6:8" x14ac:dyDescent="0.2">
      <c r="F100770" s="195"/>
      <c r="G100770" s="196"/>
      <c r="H100770" s="192"/>
    </row>
    <row r="100771" spans="6:8" x14ac:dyDescent="0.2">
      <c r="F100771" s="195"/>
      <c r="G100771" s="196"/>
      <c r="H100771" s="192"/>
    </row>
    <row r="100772" spans="6:8" x14ac:dyDescent="0.2">
      <c r="F100772" s="195"/>
      <c r="G100772" s="196"/>
      <c r="H100772" s="192"/>
    </row>
    <row r="100773" spans="6:8" x14ac:dyDescent="0.2">
      <c r="F100773" s="195"/>
      <c r="G100773" s="196"/>
      <c r="H100773" s="192"/>
    </row>
    <row r="100774" spans="6:8" x14ac:dyDescent="0.2">
      <c r="F100774" s="195"/>
      <c r="G100774" s="196"/>
      <c r="H100774" s="192"/>
    </row>
    <row r="100775" spans="6:8" x14ac:dyDescent="0.2">
      <c r="F100775" s="195"/>
      <c r="G100775" s="196"/>
      <c r="H100775" s="192"/>
    </row>
    <row r="100776" spans="6:8" x14ac:dyDescent="0.2">
      <c r="F100776" s="195"/>
      <c r="G100776" s="196"/>
      <c r="H100776" s="192"/>
    </row>
    <row r="100777" spans="6:8" x14ac:dyDescent="0.2">
      <c r="F100777" s="195"/>
      <c r="G100777" s="196"/>
      <c r="H100777" s="192"/>
    </row>
    <row r="100778" spans="6:8" x14ac:dyDescent="0.2">
      <c r="F100778" s="195"/>
      <c r="G100778" s="196"/>
      <c r="H100778" s="192"/>
    </row>
    <row r="100779" spans="6:8" x14ac:dyDescent="0.2">
      <c r="F100779" s="195"/>
      <c r="G100779" s="196"/>
      <c r="H100779" s="192"/>
    </row>
    <row r="100780" spans="6:8" x14ac:dyDescent="0.2">
      <c r="F100780" s="195"/>
      <c r="G100780" s="196"/>
      <c r="H100780" s="192"/>
    </row>
    <row r="100781" spans="6:8" x14ac:dyDescent="0.2">
      <c r="F100781" s="195"/>
      <c r="G100781" s="196"/>
      <c r="H100781" s="192"/>
    </row>
    <row r="100782" spans="6:8" x14ac:dyDescent="0.2">
      <c r="F100782" s="195"/>
      <c r="G100782" s="196"/>
      <c r="H100782" s="192"/>
    </row>
    <row r="100783" spans="6:8" x14ac:dyDescent="0.2">
      <c r="F100783" s="195"/>
      <c r="G100783" s="196"/>
      <c r="H100783" s="192"/>
    </row>
    <row r="100784" spans="6:8" x14ac:dyDescent="0.2">
      <c r="F100784" s="195"/>
      <c r="G100784" s="196"/>
      <c r="H100784" s="192"/>
    </row>
    <row r="100785" spans="6:8" x14ac:dyDescent="0.2">
      <c r="F100785" s="195"/>
      <c r="G100785" s="196"/>
      <c r="H100785" s="192"/>
    </row>
    <row r="100786" spans="6:8" x14ac:dyDescent="0.2">
      <c r="F100786" s="195"/>
      <c r="G100786" s="196"/>
      <c r="H100786" s="192"/>
    </row>
    <row r="100787" spans="6:8" x14ac:dyDescent="0.2">
      <c r="F100787" s="195"/>
      <c r="G100787" s="196"/>
      <c r="H100787" s="192"/>
    </row>
    <row r="100788" spans="6:8" x14ac:dyDescent="0.2">
      <c r="F100788" s="195"/>
      <c r="G100788" s="196"/>
      <c r="H100788" s="192"/>
    </row>
    <row r="100789" spans="6:8" x14ac:dyDescent="0.2">
      <c r="F100789" s="195"/>
      <c r="G100789" s="196"/>
      <c r="H100789" s="192"/>
    </row>
    <row r="100790" spans="6:8" x14ac:dyDescent="0.2">
      <c r="F100790" s="195"/>
      <c r="G100790" s="196"/>
      <c r="H100790" s="192"/>
    </row>
    <row r="100791" spans="6:8" x14ac:dyDescent="0.2">
      <c r="F100791" s="195"/>
      <c r="G100791" s="196"/>
      <c r="H100791" s="192"/>
    </row>
    <row r="100792" spans="6:8" x14ac:dyDescent="0.2">
      <c r="F100792" s="195"/>
      <c r="G100792" s="196"/>
      <c r="H100792" s="192"/>
    </row>
    <row r="100793" spans="6:8" x14ac:dyDescent="0.2">
      <c r="F100793" s="195"/>
      <c r="G100793" s="196"/>
      <c r="H100793" s="192"/>
    </row>
    <row r="100794" spans="6:8" x14ac:dyDescent="0.2">
      <c r="F100794" s="195"/>
      <c r="G100794" s="196"/>
      <c r="H100794" s="192"/>
    </row>
    <row r="100795" spans="6:8" x14ac:dyDescent="0.2">
      <c r="F100795" s="195"/>
      <c r="G100795" s="196"/>
      <c r="H100795" s="192"/>
    </row>
    <row r="100796" spans="6:8" x14ac:dyDescent="0.2">
      <c r="F100796" s="195"/>
      <c r="G100796" s="196"/>
      <c r="H100796" s="192"/>
    </row>
    <row r="100797" spans="6:8" x14ac:dyDescent="0.2">
      <c r="F100797" s="195"/>
      <c r="G100797" s="196"/>
      <c r="H100797" s="192"/>
    </row>
    <row r="100798" spans="6:8" x14ac:dyDescent="0.2">
      <c r="F100798" s="195"/>
      <c r="G100798" s="196"/>
      <c r="H100798" s="192"/>
    </row>
    <row r="100799" spans="6:8" x14ac:dyDescent="0.2">
      <c r="F100799" s="195"/>
      <c r="G100799" s="196"/>
      <c r="H100799" s="192"/>
    </row>
    <row r="100800" spans="6:8" x14ac:dyDescent="0.2">
      <c r="F100800" s="195"/>
      <c r="G100800" s="196"/>
      <c r="H100800" s="192"/>
    </row>
    <row r="100801" spans="6:8" x14ac:dyDescent="0.2">
      <c r="F100801" s="195"/>
      <c r="G100801" s="196"/>
      <c r="H100801" s="192"/>
    </row>
    <row r="100802" spans="6:8" x14ac:dyDescent="0.2">
      <c r="F100802" s="195"/>
      <c r="G100802" s="196"/>
      <c r="H100802" s="192"/>
    </row>
    <row r="100803" spans="6:8" x14ac:dyDescent="0.2">
      <c r="F100803" s="195"/>
      <c r="G100803" s="196"/>
      <c r="H100803" s="192"/>
    </row>
    <row r="100804" spans="6:8" x14ac:dyDescent="0.2">
      <c r="F100804" s="195"/>
      <c r="G100804" s="196"/>
      <c r="H100804" s="192"/>
    </row>
    <row r="100805" spans="6:8" x14ac:dyDescent="0.2">
      <c r="F100805" s="195"/>
      <c r="G100805" s="196"/>
      <c r="H100805" s="192"/>
    </row>
    <row r="100806" spans="6:8" x14ac:dyDescent="0.2">
      <c r="F100806" s="195"/>
      <c r="G100806" s="196"/>
      <c r="H100806" s="192"/>
    </row>
    <row r="100807" spans="6:8" x14ac:dyDescent="0.2">
      <c r="F100807" s="195"/>
      <c r="G100807" s="196"/>
      <c r="H100807" s="192"/>
    </row>
    <row r="100808" spans="6:8" x14ac:dyDescent="0.2">
      <c r="F100808" s="195"/>
      <c r="G100808" s="196"/>
      <c r="H100808" s="192"/>
    </row>
    <row r="100809" spans="6:8" x14ac:dyDescent="0.2">
      <c r="F100809" s="195"/>
      <c r="G100809" s="196"/>
      <c r="H100809" s="192"/>
    </row>
    <row r="100810" spans="6:8" x14ac:dyDescent="0.2">
      <c r="F100810" s="195"/>
      <c r="G100810" s="196"/>
      <c r="H100810" s="192"/>
    </row>
    <row r="100811" spans="6:8" x14ac:dyDescent="0.2">
      <c r="F100811" s="195"/>
      <c r="G100811" s="196"/>
      <c r="H100811" s="192"/>
    </row>
    <row r="100812" spans="6:8" x14ac:dyDescent="0.2">
      <c r="F100812" s="195"/>
      <c r="G100812" s="196"/>
      <c r="H100812" s="192"/>
    </row>
    <row r="100813" spans="6:8" x14ac:dyDescent="0.2">
      <c r="F100813" s="195"/>
      <c r="G100813" s="196"/>
      <c r="H100813" s="192"/>
    </row>
    <row r="100814" spans="6:8" x14ac:dyDescent="0.2">
      <c r="F100814" s="195"/>
      <c r="G100814" s="196"/>
      <c r="H100814" s="192"/>
    </row>
    <row r="100815" spans="6:8" x14ac:dyDescent="0.2">
      <c r="F100815" s="195"/>
      <c r="G100815" s="196"/>
      <c r="H100815" s="192"/>
    </row>
    <row r="100816" spans="6:8" x14ac:dyDescent="0.2">
      <c r="F100816" s="195"/>
      <c r="G100816" s="196"/>
      <c r="H100816" s="192"/>
    </row>
    <row r="100817" spans="6:8" x14ac:dyDescent="0.2">
      <c r="F100817" s="195"/>
      <c r="G100817" s="196"/>
      <c r="H100817" s="192"/>
    </row>
    <row r="100818" spans="6:8" x14ac:dyDescent="0.2">
      <c r="F100818" s="195"/>
      <c r="G100818" s="196"/>
      <c r="H100818" s="192"/>
    </row>
    <row r="100819" spans="6:8" x14ac:dyDescent="0.2">
      <c r="F100819" s="195"/>
      <c r="G100819" s="196"/>
      <c r="H100819" s="192"/>
    </row>
    <row r="100820" spans="6:8" x14ac:dyDescent="0.2">
      <c r="F100820" s="195"/>
      <c r="G100820" s="196"/>
      <c r="H100820" s="192"/>
    </row>
    <row r="100821" spans="6:8" x14ac:dyDescent="0.2">
      <c r="F100821" s="195"/>
      <c r="G100821" s="196"/>
      <c r="H100821" s="192"/>
    </row>
    <row r="100822" spans="6:8" x14ac:dyDescent="0.2">
      <c r="F100822" s="195"/>
      <c r="G100822" s="196"/>
      <c r="H100822" s="192"/>
    </row>
    <row r="100823" spans="6:8" x14ac:dyDescent="0.2">
      <c r="F100823" s="195"/>
      <c r="G100823" s="196"/>
      <c r="H100823" s="192"/>
    </row>
    <row r="100824" spans="6:8" x14ac:dyDescent="0.2">
      <c r="F100824" s="195"/>
      <c r="G100824" s="196"/>
      <c r="H100824" s="192"/>
    </row>
    <row r="100825" spans="6:8" x14ac:dyDescent="0.2">
      <c r="F100825" s="195"/>
      <c r="G100825" s="196"/>
      <c r="H100825" s="192"/>
    </row>
    <row r="100826" spans="6:8" x14ac:dyDescent="0.2">
      <c r="F100826" s="195"/>
      <c r="G100826" s="196"/>
      <c r="H100826" s="192"/>
    </row>
    <row r="100827" spans="6:8" x14ac:dyDescent="0.2">
      <c r="F100827" s="195"/>
      <c r="G100827" s="196"/>
      <c r="H100827" s="192"/>
    </row>
    <row r="100828" spans="6:8" x14ac:dyDescent="0.2">
      <c r="F100828" s="195"/>
      <c r="G100828" s="196"/>
      <c r="H100828" s="192"/>
    </row>
    <row r="100829" spans="6:8" x14ac:dyDescent="0.2">
      <c r="F100829" s="195"/>
      <c r="G100829" s="196"/>
      <c r="H100829" s="192"/>
    </row>
    <row r="100830" spans="6:8" x14ac:dyDescent="0.2">
      <c r="F100830" s="195"/>
      <c r="G100830" s="196"/>
      <c r="H100830" s="192"/>
    </row>
    <row r="100831" spans="6:8" x14ac:dyDescent="0.2">
      <c r="F100831" s="195"/>
      <c r="G100831" s="196"/>
      <c r="H100831" s="192"/>
    </row>
    <row r="100832" spans="6:8" x14ac:dyDescent="0.2">
      <c r="F100832" s="195"/>
      <c r="G100832" s="196"/>
      <c r="H100832" s="192"/>
    </row>
    <row r="100833" spans="6:8" x14ac:dyDescent="0.2">
      <c r="F100833" s="195"/>
      <c r="G100833" s="196"/>
      <c r="H100833" s="192"/>
    </row>
    <row r="100834" spans="6:8" x14ac:dyDescent="0.2">
      <c r="F100834" s="195"/>
      <c r="G100834" s="196"/>
      <c r="H100834" s="192"/>
    </row>
    <row r="100835" spans="6:8" x14ac:dyDescent="0.2">
      <c r="F100835" s="195"/>
      <c r="G100835" s="196"/>
      <c r="H100835" s="192"/>
    </row>
    <row r="100836" spans="6:8" x14ac:dyDescent="0.2">
      <c r="F100836" s="195"/>
      <c r="G100836" s="196"/>
      <c r="H100836" s="192"/>
    </row>
    <row r="100837" spans="6:8" x14ac:dyDescent="0.2">
      <c r="F100837" s="195"/>
      <c r="G100837" s="196"/>
      <c r="H100837" s="192"/>
    </row>
    <row r="100838" spans="6:8" x14ac:dyDescent="0.2">
      <c r="F100838" s="195"/>
      <c r="G100838" s="196"/>
      <c r="H100838" s="192"/>
    </row>
    <row r="100839" spans="6:8" x14ac:dyDescent="0.2">
      <c r="F100839" s="195"/>
      <c r="G100839" s="196"/>
      <c r="H100839" s="192"/>
    </row>
    <row r="100840" spans="6:8" x14ac:dyDescent="0.2">
      <c r="F100840" s="195"/>
      <c r="G100840" s="196"/>
      <c r="H100840" s="192"/>
    </row>
    <row r="100841" spans="6:8" x14ac:dyDescent="0.2">
      <c r="F100841" s="195"/>
      <c r="G100841" s="196"/>
      <c r="H100841" s="192"/>
    </row>
    <row r="100842" spans="6:8" x14ac:dyDescent="0.2">
      <c r="F100842" s="195"/>
      <c r="G100842" s="196"/>
      <c r="H100842" s="192"/>
    </row>
    <row r="100843" spans="6:8" x14ac:dyDescent="0.2">
      <c r="F100843" s="195"/>
      <c r="G100843" s="196"/>
      <c r="H100843" s="192"/>
    </row>
    <row r="100844" spans="6:8" x14ac:dyDescent="0.2">
      <c r="F100844" s="195"/>
      <c r="G100844" s="196"/>
      <c r="H100844" s="192"/>
    </row>
    <row r="100845" spans="6:8" x14ac:dyDescent="0.2">
      <c r="F100845" s="195"/>
      <c r="G100845" s="196"/>
      <c r="H100845" s="192"/>
    </row>
    <row r="100846" spans="6:8" x14ac:dyDescent="0.2">
      <c r="F100846" s="195"/>
      <c r="G100846" s="196"/>
      <c r="H100846" s="192"/>
    </row>
    <row r="100847" spans="6:8" x14ac:dyDescent="0.2">
      <c r="F100847" s="195"/>
      <c r="G100847" s="196"/>
      <c r="H100847" s="192"/>
    </row>
    <row r="100848" spans="6:8" x14ac:dyDescent="0.2">
      <c r="F100848" s="195"/>
      <c r="G100848" s="196"/>
      <c r="H100848" s="192"/>
    </row>
    <row r="100849" spans="6:8" x14ac:dyDescent="0.2">
      <c r="F100849" s="195"/>
      <c r="G100849" s="196"/>
      <c r="H100849" s="192"/>
    </row>
    <row r="100850" spans="6:8" x14ac:dyDescent="0.2">
      <c r="F100850" s="195"/>
      <c r="G100850" s="196"/>
      <c r="H100850" s="192"/>
    </row>
    <row r="100851" spans="6:8" x14ac:dyDescent="0.2">
      <c r="F100851" s="195"/>
      <c r="G100851" s="196"/>
      <c r="H100851" s="192"/>
    </row>
    <row r="100852" spans="6:8" x14ac:dyDescent="0.2">
      <c r="F100852" s="195"/>
      <c r="G100852" s="196"/>
      <c r="H100852" s="192"/>
    </row>
    <row r="100853" spans="6:8" x14ac:dyDescent="0.2">
      <c r="F100853" s="195"/>
      <c r="G100853" s="196"/>
      <c r="H100853" s="192"/>
    </row>
    <row r="100854" spans="6:8" x14ac:dyDescent="0.2">
      <c r="F100854" s="195"/>
      <c r="G100854" s="196"/>
      <c r="H100854" s="192"/>
    </row>
    <row r="100855" spans="6:8" x14ac:dyDescent="0.2">
      <c r="F100855" s="195"/>
      <c r="G100855" s="196"/>
      <c r="H100855" s="192"/>
    </row>
    <row r="100856" spans="6:8" x14ac:dyDescent="0.2">
      <c r="F100856" s="195"/>
      <c r="G100856" s="196"/>
      <c r="H100856" s="192"/>
    </row>
    <row r="100857" spans="6:8" x14ac:dyDescent="0.2">
      <c r="F100857" s="195"/>
      <c r="G100857" s="196"/>
      <c r="H100857" s="192"/>
    </row>
    <row r="100858" spans="6:8" x14ac:dyDescent="0.2">
      <c r="F100858" s="195"/>
      <c r="G100858" s="196"/>
      <c r="H100858" s="192"/>
    </row>
    <row r="100859" spans="6:8" x14ac:dyDescent="0.2">
      <c r="F100859" s="195"/>
      <c r="G100859" s="196"/>
      <c r="H100859" s="192"/>
    </row>
    <row r="100860" spans="6:8" x14ac:dyDescent="0.2">
      <c r="F100860" s="195"/>
      <c r="G100860" s="196"/>
      <c r="H100860" s="192"/>
    </row>
    <row r="100861" spans="6:8" x14ac:dyDescent="0.2">
      <c r="F100861" s="195"/>
      <c r="G100861" s="196"/>
      <c r="H100861" s="192"/>
    </row>
    <row r="100862" spans="6:8" x14ac:dyDescent="0.2">
      <c r="F100862" s="195"/>
      <c r="G100862" s="196"/>
      <c r="H100862" s="192"/>
    </row>
    <row r="100863" spans="6:8" x14ac:dyDescent="0.2">
      <c r="F100863" s="195"/>
      <c r="G100863" s="196"/>
      <c r="H100863" s="192"/>
    </row>
    <row r="100864" spans="6:8" x14ac:dyDescent="0.2">
      <c r="F100864" s="195"/>
      <c r="G100864" s="196"/>
      <c r="H100864" s="192"/>
    </row>
    <row r="100865" spans="6:8" x14ac:dyDescent="0.2">
      <c r="F100865" s="195"/>
      <c r="G100865" s="196"/>
      <c r="H100865" s="192"/>
    </row>
    <row r="100866" spans="6:8" x14ac:dyDescent="0.2">
      <c r="F100866" s="195"/>
      <c r="G100866" s="196"/>
      <c r="H100866" s="192"/>
    </row>
    <row r="100867" spans="6:8" x14ac:dyDescent="0.2">
      <c r="F100867" s="195"/>
      <c r="G100867" s="196"/>
      <c r="H100867" s="192"/>
    </row>
    <row r="100868" spans="6:8" x14ac:dyDescent="0.2">
      <c r="F100868" s="195"/>
      <c r="G100868" s="196"/>
      <c r="H100868" s="192"/>
    </row>
    <row r="100869" spans="6:8" x14ac:dyDescent="0.2">
      <c r="F100869" s="195"/>
      <c r="G100869" s="196"/>
      <c r="H100869" s="192"/>
    </row>
    <row r="100870" spans="6:8" x14ac:dyDescent="0.2">
      <c r="F100870" s="195"/>
      <c r="G100870" s="196"/>
      <c r="H100870" s="192"/>
    </row>
    <row r="100871" spans="6:8" x14ac:dyDescent="0.2">
      <c r="F100871" s="195"/>
      <c r="G100871" s="196"/>
      <c r="H100871" s="192"/>
    </row>
    <row r="100872" spans="6:8" x14ac:dyDescent="0.2">
      <c r="F100872" s="195"/>
      <c r="G100872" s="196"/>
      <c r="H100872" s="192"/>
    </row>
    <row r="100873" spans="6:8" x14ac:dyDescent="0.2">
      <c r="F100873" s="195"/>
      <c r="G100873" s="196"/>
      <c r="H100873" s="192"/>
    </row>
    <row r="100874" spans="6:8" x14ac:dyDescent="0.2">
      <c r="F100874" s="195"/>
      <c r="G100874" s="196"/>
      <c r="H100874" s="192"/>
    </row>
    <row r="100875" spans="6:8" x14ac:dyDescent="0.2">
      <c r="F100875" s="195"/>
      <c r="G100875" s="196"/>
      <c r="H100875" s="192"/>
    </row>
    <row r="100876" spans="6:8" x14ac:dyDescent="0.2">
      <c r="F100876" s="195"/>
      <c r="G100876" s="196"/>
      <c r="H100876" s="192"/>
    </row>
    <row r="100877" spans="6:8" x14ac:dyDescent="0.2">
      <c r="F100877" s="195"/>
      <c r="G100877" s="196"/>
      <c r="H100877" s="192"/>
    </row>
    <row r="100878" spans="6:8" x14ac:dyDescent="0.2">
      <c r="F100878" s="195"/>
      <c r="G100878" s="196"/>
      <c r="H100878" s="192"/>
    </row>
    <row r="100879" spans="6:8" x14ac:dyDescent="0.2">
      <c r="F100879" s="195"/>
      <c r="G100879" s="196"/>
      <c r="H100879" s="192"/>
    </row>
    <row r="100880" spans="6:8" x14ac:dyDescent="0.2">
      <c r="F100880" s="195"/>
      <c r="G100880" s="196"/>
      <c r="H100880" s="192"/>
    </row>
    <row r="100881" spans="6:8" x14ac:dyDescent="0.2">
      <c r="F100881" s="195"/>
      <c r="G100881" s="196"/>
      <c r="H100881" s="192"/>
    </row>
    <row r="100882" spans="6:8" x14ac:dyDescent="0.2">
      <c r="F100882" s="195"/>
      <c r="G100882" s="196"/>
      <c r="H100882" s="192"/>
    </row>
    <row r="100883" spans="6:8" x14ac:dyDescent="0.2">
      <c r="F100883" s="195"/>
      <c r="G100883" s="196"/>
      <c r="H100883" s="192"/>
    </row>
    <row r="100884" spans="6:8" x14ac:dyDescent="0.2">
      <c r="F100884" s="195"/>
      <c r="G100884" s="196"/>
      <c r="H100884" s="192"/>
    </row>
    <row r="100885" spans="6:8" x14ac:dyDescent="0.2">
      <c r="F100885" s="195"/>
      <c r="G100885" s="196"/>
      <c r="H100885" s="192"/>
    </row>
    <row r="100886" spans="6:8" x14ac:dyDescent="0.2">
      <c r="F100886" s="195"/>
      <c r="G100886" s="196"/>
      <c r="H100886" s="192"/>
    </row>
    <row r="100887" spans="6:8" x14ac:dyDescent="0.2">
      <c r="F100887" s="195"/>
      <c r="G100887" s="196"/>
      <c r="H100887" s="192"/>
    </row>
    <row r="100888" spans="6:8" x14ac:dyDescent="0.2">
      <c r="F100888" s="195"/>
      <c r="G100888" s="196"/>
      <c r="H100888" s="192"/>
    </row>
    <row r="100889" spans="6:8" x14ac:dyDescent="0.2">
      <c r="F100889" s="195"/>
      <c r="G100889" s="196"/>
      <c r="H100889" s="192"/>
    </row>
    <row r="100890" spans="6:8" x14ac:dyDescent="0.2">
      <c r="F100890" s="195"/>
      <c r="G100890" s="196"/>
      <c r="H100890" s="192"/>
    </row>
    <row r="100891" spans="6:8" x14ac:dyDescent="0.2">
      <c r="F100891" s="195"/>
      <c r="G100891" s="196"/>
      <c r="H100891" s="192"/>
    </row>
    <row r="100892" spans="6:8" x14ac:dyDescent="0.2">
      <c r="F100892" s="195"/>
      <c r="G100892" s="196"/>
      <c r="H100892" s="192"/>
    </row>
    <row r="100893" spans="6:8" x14ac:dyDescent="0.2">
      <c r="F100893" s="195"/>
      <c r="G100893" s="196"/>
      <c r="H100893" s="192"/>
    </row>
    <row r="100894" spans="6:8" x14ac:dyDescent="0.2">
      <c r="F100894" s="195"/>
      <c r="G100894" s="196"/>
      <c r="H100894" s="192"/>
    </row>
    <row r="100895" spans="6:8" x14ac:dyDescent="0.2">
      <c r="F100895" s="195"/>
      <c r="G100895" s="196"/>
      <c r="H100895" s="192"/>
    </row>
    <row r="100896" spans="6:8" x14ac:dyDescent="0.2">
      <c r="F100896" s="195"/>
      <c r="G100896" s="196"/>
      <c r="H100896" s="192"/>
    </row>
    <row r="100897" spans="6:8" x14ac:dyDescent="0.2">
      <c r="F100897" s="195"/>
      <c r="G100897" s="196"/>
      <c r="H100897" s="192"/>
    </row>
    <row r="100898" spans="6:8" x14ac:dyDescent="0.2">
      <c r="F100898" s="195"/>
      <c r="G100898" s="196"/>
      <c r="H100898" s="192"/>
    </row>
    <row r="100899" spans="6:8" x14ac:dyDescent="0.2">
      <c r="F100899" s="195"/>
      <c r="G100899" s="196"/>
      <c r="H100899" s="192"/>
    </row>
    <row r="100900" spans="6:8" x14ac:dyDescent="0.2">
      <c r="F100900" s="195"/>
      <c r="G100900" s="196"/>
      <c r="H100900" s="192"/>
    </row>
    <row r="100901" spans="6:8" x14ac:dyDescent="0.2">
      <c r="F100901" s="195"/>
      <c r="G100901" s="196"/>
      <c r="H100901" s="192"/>
    </row>
    <row r="100902" spans="6:8" x14ac:dyDescent="0.2">
      <c r="F100902" s="195"/>
      <c r="G100902" s="196"/>
      <c r="H100902" s="192"/>
    </row>
    <row r="100903" spans="6:8" x14ac:dyDescent="0.2">
      <c r="F100903" s="195"/>
      <c r="G100903" s="196"/>
      <c r="H100903" s="192"/>
    </row>
    <row r="100904" spans="6:8" x14ac:dyDescent="0.2">
      <c r="F100904" s="195"/>
      <c r="G100904" s="196"/>
      <c r="H100904" s="192"/>
    </row>
    <row r="100905" spans="6:8" x14ac:dyDescent="0.2">
      <c r="F100905" s="195"/>
      <c r="G100905" s="196"/>
      <c r="H100905" s="192"/>
    </row>
    <row r="100906" spans="6:8" x14ac:dyDescent="0.2">
      <c r="F100906" s="195"/>
      <c r="G100906" s="196"/>
      <c r="H100906" s="192"/>
    </row>
    <row r="100907" spans="6:8" x14ac:dyDescent="0.2">
      <c r="F100907" s="195"/>
      <c r="G100907" s="196"/>
      <c r="H100907" s="192"/>
    </row>
    <row r="100908" spans="6:8" x14ac:dyDescent="0.2">
      <c r="F100908" s="195"/>
      <c r="G100908" s="196"/>
      <c r="H100908" s="192"/>
    </row>
    <row r="100909" spans="6:8" x14ac:dyDescent="0.2">
      <c r="F100909" s="195"/>
      <c r="G100909" s="196"/>
      <c r="H100909" s="192"/>
    </row>
    <row r="100910" spans="6:8" x14ac:dyDescent="0.2">
      <c r="F100910" s="195"/>
      <c r="G100910" s="196"/>
      <c r="H100910" s="192"/>
    </row>
    <row r="100911" spans="6:8" x14ac:dyDescent="0.2">
      <c r="F100911" s="195"/>
      <c r="G100911" s="196"/>
      <c r="H100911" s="192"/>
    </row>
    <row r="100912" spans="6:8" x14ac:dyDescent="0.2">
      <c r="F100912" s="195"/>
      <c r="G100912" s="196"/>
      <c r="H100912" s="192"/>
    </row>
    <row r="100913" spans="6:8" x14ac:dyDescent="0.2">
      <c r="F100913" s="195"/>
      <c r="G100913" s="196"/>
      <c r="H100913" s="192"/>
    </row>
    <row r="100914" spans="6:8" x14ac:dyDescent="0.2">
      <c r="F100914" s="195"/>
      <c r="G100914" s="196"/>
      <c r="H100914" s="192"/>
    </row>
    <row r="100915" spans="6:8" x14ac:dyDescent="0.2">
      <c r="F100915" s="195"/>
      <c r="G100915" s="196"/>
      <c r="H100915" s="192"/>
    </row>
    <row r="100916" spans="6:8" x14ac:dyDescent="0.2">
      <c r="F100916" s="195"/>
      <c r="G100916" s="196"/>
      <c r="H100916" s="192"/>
    </row>
    <row r="100917" spans="6:8" x14ac:dyDescent="0.2">
      <c r="F100917" s="195"/>
      <c r="G100917" s="196"/>
      <c r="H100917" s="192"/>
    </row>
    <row r="100918" spans="6:8" x14ac:dyDescent="0.2">
      <c r="F100918" s="195"/>
      <c r="G100918" s="196"/>
      <c r="H100918" s="192"/>
    </row>
    <row r="100919" spans="6:8" x14ac:dyDescent="0.2">
      <c r="F100919" s="195"/>
      <c r="G100919" s="196"/>
      <c r="H100919" s="192"/>
    </row>
    <row r="100920" spans="6:8" x14ac:dyDescent="0.2">
      <c r="F100920" s="195"/>
      <c r="G100920" s="196"/>
      <c r="H100920" s="192"/>
    </row>
    <row r="100921" spans="6:8" x14ac:dyDescent="0.2">
      <c r="F100921" s="195"/>
      <c r="G100921" s="196"/>
      <c r="H100921" s="192"/>
    </row>
    <row r="100922" spans="6:8" x14ac:dyDescent="0.2">
      <c r="F100922" s="195"/>
      <c r="G100922" s="196"/>
      <c r="H100922" s="192"/>
    </row>
    <row r="100923" spans="6:8" x14ac:dyDescent="0.2">
      <c r="F100923" s="195"/>
      <c r="G100923" s="196"/>
      <c r="H100923" s="192"/>
    </row>
    <row r="100924" spans="6:8" x14ac:dyDescent="0.2">
      <c r="F100924" s="195"/>
      <c r="G100924" s="196"/>
      <c r="H100924" s="192"/>
    </row>
    <row r="100925" spans="6:8" x14ac:dyDescent="0.2">
      <c r="F100925" s="195"/>
      <c r="G100925" s="196"/>
      <c r="H100925" s="192"/>
    </row>
    <row r="100926" spans="6:8" x14ac:dyDescent="0.2">
      <c r="F100926" s="195"/>
      <c r="G100926" s="196"/>
      <c r="H100926" s="192"/>
    </row>
    <row r="100927" spans="6:8" x14ac:dyDescent="0.2">
      <c r="F100927" s="195"/>
      <c r="G100927" s="196"/>
      <c r="H100927" s="192"/>
    </row>
    <row r="100928" spans="6:8" x14ac:dyDescent="0.2">
      <c r="F100928" s="195"/>
      <c r="G100928" s="196"/>
      <c r="H100928" s="192"/>
    </row>
    <row r="100929" spans="6:8" x14ac:dyDescent="0.2">
      <c r="F100929" s="195"/>
      <c r="G100929" s="196"/>
      <c r="H100929" s="192"/>
    </row>
    <row r="100930" spans="6:8" x14ac:dyDescent="0.2">
      <c r="F100930" s="195"/>
      <c r="G100930" s="196"/>
      <c r="H100930" s="192"/>
    </row>
    <row r="100931" spans="6:8" x14ac:dyDescent="0.2">
      <c r="F100931" s="195"/>
      <c r="G100931" s="196"/>
      <c r="H100931" s="192"/>
    </row>
    <row r="100932" spans="6:8" x14ac:dyDescent="0.2">
      <c r="F100932" s="195"/>
      <c r="G100932" s="196"/>
      <c r="H100932" s="192"/>
    </row>
    <row r="100933" spans="6:8" x14ac:dyDescent="0.2">
      <c r="F100933" s="195"/>
      <c r="G100933" s="196"/>
      <c r="H100933" s="192"/>
    </row>
    <row r="100934" spans="6:8" x14ac:dyDescent="0.2">
      <c r="F100934" s="195"/>
      <c r="G100934" s="196"/>
      <c r="H100934" s="192"/>
    </row>
    <row r="100935" spans="6:8" x14ac:dyDescent="0.2">
      <c r="F100935" s="195"/>
      <c r="G100935" s="196"/>
      <c r="H100935" s="192"/>
    </row>
    <row r="100936" spans="6:8" x14ac:dyDescent="0.2">
      <c r="F100936" s="195"/>
      <c r="G100936" s="196"/>
      <c r="H100936" s="192"/>
    </row>
    <row r="100937" spans="6:8" x14ac:dyDescent="0.2">
      <c r="F100937" s="195"/>
      <c r="G100937" s="196"/>
      <c r="H100937" s="192"/>
    </row>
    <row r="100938" spans="6:8" x14ac:dyDescent="0.2">
      <c r="F100938" s="195"/>
      <c r="G100938" s="196"/>
      <c r="H100938" s="192"/>
    </row>
    <row r="100939" spans="6:8" x14ac:dyDescent="0.2">
      <c r="F100939" s="195"/>
      <c r="G100939" s="196"/>
      <c r="H100939" s="192"/>
    </row>
    <row r="100940" spans="6:8" x14ac:dyDescent="0.2">
      <c r="F100940" s="195"/>
      <c r="G100940" s="196"/>
      <c r="H100940" s="192"/>
    </row>
    <row r="100941" spans="6:8" x14ac:dyDescent="0.2">
      <c r="F100941" s="195"/>
      <c r="G100941" s="196"/>
      <c r="H100941" s="192"/>
    </row>
    <row r="100942" spans="6:8" x14ac:dyDescent="0.2">
      <c r="F100942" s="195"/>
      <c r="G100942" s="196"/>
      <c r="H100942" s="192"/>
    </row>
    <row r="100943" spans="6:8" x14ac:dyDescent="0.2">
      <c r="F100943" s="195"/>
      <c r="G100943" s="196"/>
      <c r="H100943" s="192"/>
    </row>
    <row r="100944" spans="6:8" x14ac:dyDescent="0.2">
      <c r="F100944" s="195"/>
      <c r="G100944" s="196"/>
      <c r="H100944" s="192"/>
    </row>
    <row r="100945" spans="6:8" x14ac:dyDescent="0.2">
      <c r="F100945" s="195"/>
      <c r="G100945" s="196"/>
      <c r="H100945" s="192"/>
    </row>
    <row r="100946" spans="6:8" x14ac:dyDescent="0.2">
      <c r="F100946" s="195"/>
      <c r="G100946" s="196"/>
      <c r="H100946" s="192"/>
    </row>
    <row r="100947" spans="6:8" x14ac:dyDescent="0.2">
      <c r="F100947" s="195"/>
      <c r="G100947" s="196"/>
      <c r="H100947" s="192"/>
    </row>
    <row r="100948" spans="6:8" x14ac:dyDescent="0.2">
      <c r="F100948" s="195"/>
      <c r="G100948" s="196"/>
      <c r="H100948" s="192"/>
    </row>
    <row r="100949" spans="6:8" x14ac:dyDescent="0.2">
      <c r="F100949" s="195"/>
      <c r="G100949" s="196"/>
      <c r="H100949" s="192"/>
    </row>
    <row r="100950" spans="6:8" x14ac:dyDescent="0.2">
      <c r="F100950" s="195"/>
      <c r="G100950" s="196"/>
      <c r="H100950" s="192"/>
    </row>
    <row r="100951" spans="6:8" x14ac:dyDescent="0.2">
      <c r="F100951" s="195"/>
      <c r="G100951" s="196"/>
      <c r="H100951" s="192"/>
    </row>
    <row r="100952" spans="6:8" x14ac:dyDescent="0.2">
      <c r="F100952" s="195"/>
      <c r="G100952" s="196"/>
      <c r="H100952" s="192"/>
    </row>
    <row r="100953" spans="6:8" x14ac:dyDescent="0.2">
      <c r="F100953" s="195"/>
      <c r="G100953" s="196"/>
      <c r="H100953" s="192"/>
    </row>
    <row r="100954" spans="6:8" x14ac:dyDescent="0.2">
      <c r="F100954" s="195"/>
      <c r="G100954" s="196"/>
      <c r="H100954" s="192"/>
    </row>
    <row r="100955" spans="6:8" x14ac:dyDescent="0.2">
      <c r="F100955" s="195"/>
      <c r="G100955" s="196"/>
      <c r="H100955" s="192"/>
    </row>
    <row r="100956" spans="6:8" x14ac:dyDescent="0.2">
      <c r="F100956" s="195"/>
      <c r="G100956" s="196"/>
      <c r="H100956" s="192"/>
    </row>
    <row r="100957" spans="6:8" x14ac:dyDescent="0.2">
      <c r="F100957" s="195"/>
      <c r="G100957" s="196"/>
      <c r="H100957" s="192"/>
    </row>
    <row r="100958" spans="6:8" x14ac:dyDescent="0.2">
      <c r="F100958" s="195"/>
      <c r="G100958" s="196"/>
      <c r="H100958" s="192"/>
    </row>
    <row r="100959" spans="6:8" x14ac:dyDescent="0.2">
      <c r="F100959" s="195"/>
      <c r="G100959" s="196"/>
      <c r="H100959" s="192"/>
    </row>
    <row r="100960" spans="6:8" x14ac:dyDescent="0.2">
      <c r="F100960" s="195"/>
      <c r="G100960" s="196"/>
      <c r="H100960" s="192"/>
    </row>
    <row r="100961" spans="6:8" x14ac:dyDescent="0.2">
      <c r="F100961" s="195"/>
      <c r="G100961" s="196"/>
      <c r="H100961" s="192"/>
    </row>
    <row r="100962" spans="6:8" x14ac:dyDescent="0.2">
      <c r="F100962" s="195"/>
      <c r="G100962" s="196"/>
      <c r="H100962" s="192"/>
    </row>
    <row r="100963" spans="6:8" x14ac:dyDescent="0.2">
      <c r="F100963" s="195"/>
      <c r="G100963" s="196"/>
      <c r="H100963" s="192"/>
    </row>
    <row r="100964" spans="6:8" x14ac:dyDescent="0.2">
      <c r="F100964" s="195"/>
      <c r="G100964" s="196"/>
      <c r="H100964" s="192"/>
    </row>
    <row r="100965" spans="6:8" x14ac:dyDescent="0.2">
      <c r="F100965" s="195"/>
      <c r="G100965" s="196"/>
      <c r="H100965" s="192"/>
    </row>
    <row r="100966" spans="6:8" x14ac:dyDescent="0.2">
      <c r="F100966" s="195"/>
      <c r="G100966" s="196"/>
      <c r="H100966" s="192"/>
    </row>
    <row r="100967" spans="6:8" x14ac:dyDescent="0.2">
      <c r="F100967" s="195"/>
      <c r="G100967" s="196"/>
      <c r="H100967" s="192"/>
    </row>
    <row r="100968" spans="6:8" x14ac:dyDescent="0.2">
      <c r="F100968" s="195"/>
      <c r="G100968" s="196"/>
      <c r="H100968" s="192"/>
    </row>
    <row r="100969" spans="6:8" x14ac:dyDescent="0.2">
      <c r="F100969" s="195"/>
      <c r="G100969" s="196"/>
      <c r="H100969" s="192"/>
    </row>
    <row r="100970" spans="6:8" x14ac:dyDescent="0.2">
      <c r="F100970" s="195"/>
      <c r="G100970" s="196"/>
      <c r="H100970" s="192"/>
    </row>
    <row r="100971" spans="6:8" x14ac:dyDescent="0.2">
      <c r="F100971" s="195"/>
      <c r="G100971" s="196"/>
      <c r="H100971" s="192"/>
    </row>
    <row r="100972" spans="6:8" x14ac:dyDescent="0.2">
      <c r="F100972" s="195"/>
      <c r="G100972" s="196"/>
      <c r="H100972" s="192"/>
    </row>
    <row r="100973" spans="6:8" x14ac:dyDescent="0.2">
      <c r="F100973" s="195"/>
      <c r="G100973" s="196"/>
      <c r="H100973" s="192"/>
    </row>
    <row r="100974" spans="6:8" x14ac:dyDescent="0.2">
      <c r="F100974" s="195"/>
      <c r="G100974" s="196"/>
      <c r="H100974" s="192"/>
    </row>
    <row r="100975" spans="6:8" x14ac:dyDescent="0.2">
      <c r="F100975" s="195"/>
      <c r="G100975" s="196"/>
      <c r="H100975" s="192"/>
    </row>
    <row r="100976" spans="6:8" x14ac:dyDescent="0.2">
      <c r="F100976" s="195"/>
      <c r="G100976" s="196"/>
      <c r="H100976" s="192"/>
    </row>
    <row r="100977" spans="6:8" x14ac:dyDescent="0.2">
      <c r="F100977" s="195"/>
      <c r="G100977" s="196"/>
      <c r="H100977" s="192"/>
    </row>
    <row r="100978" spans="6:8" x14ac:dyDescent="0.2">
      <c r="F100978" s="195"/>
      <c r="G100978" s="196"/>
      <c r="H100978" s="192"/>
    </row>
    <row r="100979" spans="6:8" x14ac:dyDescent="0.2">
      <c r="F100979" s="195"/>
      <c r="G100979" s="196"/>
      <c r="H100979" s="192"/>
    </row>
    <row r="100980" spans="6:8" x14ac:dyDescent="0.2">
      <c r="F100980" s="195"/>
      <c r="G100980" s="196"/>
      <c r="H100980" s="192"/>
    </row>
    <row r="100981" spans="6:8" x14ac:dyDescent="0.2">
      <c r="F100981" s="195"/>
      <c r="G100981" s="196"/>
      <c r="H100981" s="192"/>
    </row>
    <row r="100982" spans="6:8" x14ac:dyDescent="0.2">
      <c r="F100982" s="195"/>
      <c r="G100982" s="196"/>
      <c r="H100982" s="192"/>
    </row>
    <row r="100983" spans="6:8" x14ac:dyDescent="0.2">
      <c r="F100983" s="195"/>
      <c r="G100983" s="196"/>
      <c r="H100983" s="192"/>
    </row>
    <row r="100984" spans="6:8" x14ac:dyDescent="0.2">
      <c r="F100984" s="195"/>
      <c r="G100984" s="196"/>
      <c r="H100984" s="192"/>
    </row>
    <row r="100985" spans="6:8" x14ac:dyDescent="0.2">
      <c r="F100985" s="195"/>
      <c r="G100985" s="196"/>
      <c r="H100985" s="192"/>
    </row>
    <row r="100986" spans="6:8" x14ac:dyDescent="0.2">
      <c r="F100986" s="195"/>
      <c r="G100986" s="196"/>
      <c r="H100986" s="192"/>
    </row>
    <row r="100987" spans="6:8" x14ac:dyDescent="0.2">
      <c r="F100987" s="195"/>
      <c r="G100987" s="196"/>
      <c r="H100987" s="192"/>
    </row>
    <row r="100988" spans="6:8" x14ac:dyDescent="0.2">
      <c r="F100988" s="195"/>
      <c r="G100988" s="196"/>
      <c r="H100988" s="192"/>
    </row>
    <row r="100989" spans="6:8" x14ac:dyDescent="0.2">
      <c r="F100989" s="195"/>
      <c r="G100989" s="196"/>
      <c r="H100989" s="192"/>
    </row>
    <row r="100990" spans="6:8" x14ac:dyDescent="0.2">
      <c r="F100990" s="195"/>
      <c r="G100990" s="196"/>
      <c r="H100990" s="192"/>
    </row>
    <row r="100991" spans="6:8" x14ac:dyDescent="0.2">
      <c r="F100991" s="195"/>
      <c r="G100991" s="196"/>
      <c r="H100991" s="192"/>
    </row>
    <row r="100992" spans="6:8" x14ac:dyDescent="0.2">
      <c r="F100992" s="195"/>
      <c r="G100992" s="196"/>
      <c r="H100992" s="192"/>
    </row>
    <row r="100993" spans="6:8" x14ac:dyDescent="0.2">
      <c r="F100993" s="195"/>
      <c r="G100993" s="196"/>
      <c r="H100993" s="192"/>
    </row>
    <row r="100994" spans="6:8" x14ac:dyDescent="0.2">
      <c r="F100994" s="195"/>
      <c r="G100994" s="196"/>
      <c r="H100994" s="192"/>
    </row>
    <row r="100995" spans="6:8" x14ac:dyDescent="0.2">
      <c r="F100995" s="195"/>
      <c r="G100995" s="196"/>
      <c r="H100995" s="192"/>
    </row>
    <row r="100996" spans="6:8" x14ac:dyDescent="0.2">
      <c r="F100996" s="195"/>
      <c r="G100996" s="196"/>
      <c r="H100996" s="192"/>
    </row>
    <row r="100997" spans="6:8" x14ac:dyDescent="0.2">
      <c r="F100997" s="195"/>
      <c r="G100997" s="196"/>
      <c r="H100997" s="192"/>
    </row>
    <row r="100998" spans="6:8" x14ac:dyDescent="0.2">
      <c r="F100998" s="195"/>
      <c r="G100998" s="196"/>
      <c r="H100998" s="192"/>
    </row>
    <row r="100999" spans="6:8" x14ac:dyDescent="0.2">
      <c r="F100999" s="195"/>
      <c r="G100999" s="196"/>
      <c r="H100999" s="192"/>
    </row>
    <row r="101000" spans="6:8" x14ac:dyDescent="0.2">
      <c r="F101000" s="195"/>
      <c r="G101000" s="196"/>
      <c r="H101000" s="192"/>
    </row>
    <row r="101001" spans="6:8" x14ac:dyDescent="0.2">
      <c r="F101001" s="195"/>
      <c r="G101001" s="196"/>
      <c r="H101001" s="192"/>
    </row>
    <row r="101002" spans="6:8" x14ac:dyDescent="0.2">
      <c r="F101002" s="195"/>
      <c r="G101002" s="196"/>
      <c r="H101002" s="192"/>
    </row>
    <row r="101003" spans="6:8" x14ac:dyDescent="0.2">
      <c r="F101003" s="195"/>
      <c r="G101003" s="196"/>
      <c r="H101003" s="192"/>
    </row>
    <row r="101004" spans="6:8" x14ac:dyDescent="0.2">
      <c r="F101004" s="195"/>
      <c r="G101004" s="196"/>
      <c r="H101004" s="192"/>
    </row>
    <row r="101005" spans="6:8" x14ac:dyDescent="0.2">
      <c r="F101005" s="195"/>
      <c r="G101005" s="196"/>
      <c r="H101005" s="192"/>
    </row>
    <row r="101006" spans="6:8" x14ac:dyDescent="0.2">
      <c r="F101006" s="195"/>
      <c r="G101006" s="196"/>
      <c r="H101006" s="192"/>
    </row>
    <row r="101007" spans="6:8" x14ac:dyDescent="0.2">
      <c r="F101007" s="195"/>
      <c r="G101007" s="196"/>
      <c r="H101007" s="192"/>
    </row>
    <row r="101008" spans="6:8" x14ac:dyDescent="0.2">
      <c r="F101008" s="195"/>
      <c r="G101008" s="196"/>
      <c r="H101008" s="192"/>
    </row>
    <row r="101009" spans="6:8" x14ac:dyDescent="0.2">
      <c r="F101009" s="195"/>
      <c r="G101009" s="196"/>
      <c r="H101009" s="192"/>
    </row>
    <row r="101010" spans="6:8" x14ac:dyDescent="0.2">
      <c r="F101010" s="195"/>
      <c r="G101010" s="196"/>
      <c r="H101010" s="192"/>
    </row>
    <row r="101011" spans="6:8" x14ac:dyDescent="0.2">
      <c r="F101011" s="195"/>
      <c r="G101011" s="196"/>
      <c r="H101011" s="192"/>
    </row>
    <row r="101012" spans="6:8" x14ac:dyDescent="0.2">
      <c r="F101012" s="195"/>
      <c r="G101012" s="196"/>
      <c r="H101012" s="192"/>
    </row>
    <row r="101013" spans="6:8" x14ac:dyDescent="0.2">
      <c r="F101013" s="195"/>
      <c r="G101013" s="196"/>
      <c r="H101013" s="192"/>
    </row>
    <row r="101014" spans="6:8" x14ac:dyDescent="0.2">
      <c r="F101014" s="195"/>
      <c r="G101014" s="196"/>
      <c r="H101014" s="192"/>
    </row>
    <row r="101015" spans="6:8" x14ac:dyDescent="0.2">
      <c r="F101015" s="195"/>
      <c r="G101015" s="196"/>
      <c r="H101015" s="192"/>
    </row>
    <row r="101016" spans="6:8" x14ac:dyDescent="0.2">
      <c r="F101016" s="195"/>
      <c r="G101016" s="196"/>
      <c r="H101016" s="192"/>
    </row>
    <row r="101017" spans="6:8" x14ac:dyDescent="0.2">
      <c r="F101017" s="195"/>
      <c r="G101017" s="196"/>
      <c r="H101017" s="192"/>
    </row>
    <row r="101018" spans="6:8" x14ac:dyDescent="0.2">
      <c r="F101018" s="195"/>
      <c r="G101018" s="196"/>
      <c r="H101018" s="192"/>
    </row>
    <row r="101019" spans="6:8" x14ac:dyDescent="0.2">
      <c r="F101019" s="195"/>
      <c r="G101019" s="196"/>
      <c r="H101019" s="192"/>
    </row>
    <row r="101020" spans="6:8" x14ac:dyDescent="0.2">
      <c r="F101020" s="195"/>
      <c r="G101020" s="196"/>
      <c r="H101020" s="192"/>
    </row>
    <row r="101021" spans="6:8" x14ac:dyDescent="0.2">
      <c r="F101021" s="195"/>
      <c r="G101021" s="196"/>
      <c r="H101021" s="192"/>
    </row>
    <row r="101022" spans="6:8" x14ac:dyDescent="0.2">
      <c r="F101022" s="195"/>
      <c r="G101022" s="196"/>
      <c r="H101022" s="192"/>
    </row>
    <row r="101023" spans="6:8" x14ac:dyDescent="0.2">
      <c r="F101023" s="195"/>
      <c r="G101023" s="196"/>
      <c r="H101023" s="192"/>
    </row>
    <row r="101024" spans="6:8" x14ac:dyDescent="0.2">
      <c r="F101024" s="195"/>
      <c r="G101024" s="196"/>
      <c r="H101024" s="192"/>
    </row>
    <row r="101025" spans="6:8" x14ac:dyDescent="0.2">
      <c r="F101025" s="195"/>
      <c r="G101025" s="196"/>
      <c r="H101025" s="192"/>
    </row>
    <row r="101026" spans="6:8" x14ac:dyDescent="0.2">
      <c r="F101026" s="195"/>
      <c r="G101026" s="196"/>
      <c r="H101026" s="192"/>
    </row>
    <row r="101027" spans="6:8" x14ac:dyDescent="0.2">
      <c r="F101027" s="195"/>
      <c r="G101027" s="196"/>
      <c r="H101027" s="192"/>
    </row>
    <row r="101028" spans="6:8" x14ac:dyDescent="0.2">
      <c r="F101028" s="195"/>
      <c r="G101028" s="196"/>
      <c r="H101028" s="192"/>
    </row>
    <row r="101029" spans="6:8" x14ac:dyDescent="0.2">
      <c r="F101029" s="195"/>
      <c r="G101029" s="196"/>
      <c r="H101029" s="192"/>
    </row>
    <row r="101030" spans="6:8" x14ac:dyDescent="0.2">
      <c r="F101030" s="195"/>
      <c r="G101030" s="196"/>
      <c r="H101030" s="192"/>
    </row>
    <row r="101031" spans="6:8" x14ac:dyDescent="0.2">
      <c r="F101031" s="195"/>
      <c r="G101031" s="196"/>
      <c r="H101031" s="192"/>
    </row>
    <row r="101032" spans="6:8" x14ac:dyDescent="0.2">
      <c r="F101032" s="195"/>
      <c r="G101032" s="196"/>
      <c r="H101032" s="192"/>
    </row>
    <row r="101033" spans="6:8" x14ac:dyDescent="0.2">
      <c r="F101033" s="195"/>
      <c r="G101033" s="196"/>
      <c r="H101033" s="192"/>
    </row>
    <row r="101034" spans="6:8" x14ac:dyDescent="0.2">
      <c r="F101034" s="195"/>
      <c r="G101034" s="196"/>
      <c r="H101034" s="192"/>
    </row>
    <row r="101035" spans="6:8" x14ac:dyDescent="0.2">
      <c r="F101035" s="195"/>
      <c r="G101035" s="196"/>
      <c r="H101035" s="192"/>
    </row>
    <row r="101036" spans="6:8" x14ac:dyDescent="0.2">
      <c r="F101036" s="195"/>
      <c r="G101036" s="196"/>
      <c r="H101036" s="192"/>
    </row>
    <row r="101037" spans="6:8" x14ac:dyDescent="0.2">
      <c r="F101037" s="195"/>
      <c r="G101037" s="196"/>
      <c r="H101037" s="192"/>
    </row>
    <row r="101038" spans="6:8" x14ac:dyDescent="0.2">
      <c r="F101038" s="195"/>
      <c r="G101038" s="196"/>
      <c r="H101038" s="192"/>
    </row>
    <row r="101039" spans="6:8" x14ac:dyDescent="0.2">
      <c r="F101039" s="195"/>
      <c r="G101039" s="196"/>
      <c r="H101039" s="192"/>
    </row>
    <row r="101040" spans="6:8" x14ac:dyDescent="0.2">
      <c r="F101040" s="195"/>
      <c r="G101040" s="196"/>
      <c r="H101040" s="192"/>
    </row>
    <row r="101041" spans="6:8" x14ac:dyDescent="0.2">
      <c r="F101041" s="195"/>
      <c r="G101041" s="196"/>
      <c r="H101041" s="192"/>
    </row>
    <row r="101042" spans="6:8" x14ac:dyDescent="0.2">
      <c r="F101042" s="195"/>
      <c r="G101042" s="196"/>
      <c r="H101042" s="192"/>
    </row>
    <row r="101043" spans="6:8" x14ac:dyDescent="0.2">
      <c r="F101043" s="195"/>
      <c r="G101043" s="196"/>
      <c r="H101043" s="192"/>
    </row>
    <row r="101044" spans="6:8" x14ac:dyDescent="0.2">
      <c r="F101044" s="195"/>
      <c r="G101044" s="196"/>
      <c r="H101044" s="192"/>
    </row>
    <row r="101045" spans="6:8" x14ac:dyDescent="0.2">
      <c r="F101045" s="195"/>
      <c r="G101045" s="196"/>
      <c r="H101045" s="192"/>
    </row>
    <row r="101046" spans="6:8" x14ac:dyDescent="0.2">
      <c r="F101046" s="195"/>
      <c r="G101046" s="196"/>
      <c r="H101046" s="192"/>
    </row>
    <row r="101047" spans="6:8" x14ac:dyDescent="0.2">
      <c r="F101047" s="195"/>
      <c r="G101047" s="196"/>
      <c r="H101047" s="192"/>
    </row>
    <row r="101048" spans="6:8" x14ac:dyDescent="0.2">
      <c r="F101048" s="195"/>
      <c r="G101048" s="196"/>
      <c r="H101048" s="192"/>
    </row>
    <row r="101049" spans="6:8" x14ac:dyDescent="0.2">
      <c r="F101049" s="195"/>
      <c r="G101049" s="196"/>
      <c r="H101049" s="192"/>
    </row>
    <row r="101050" spans="6:8" x14ac:dyDescent="0.2">
      <c r="F101050" s="195"/>
      <c r="G101050" s="196"/>
      <c r="H101050" s="192"/>
    </row>
    <row r="101051" spans="6:8" x14ac:dyDescent="0.2">
      <c r="F101051" s="195"/>
      <c r="G101051" s="196"/>
      <c r="H101051" s="192"/>
    </row>
    <row r="101052" spans="6:8" x14ac:dyDescent="0.2">
      <c r="F101052" s="195"/>
      <c r="G101052" s="196"/>
      <c r="H101052" s="192"/>
    </row>
    <row r="101053" spans="6:8" x14ac:dyDescent="0.2">
      <c r="F101053" s="195"/>
      <c r="G101053" s="196"/>
      <c r="H101053" s="192"/>
    </row>
    <row r="101054" spans="6:8" x14ac:dyDescent="0.2">
      <c r="F101054" s="195"/>
      <c r="G101054" s="196"/>
      <c r="H101054" s="192"/>
    </row>
    <row r="101055" spans="6:8" x14ac:dyDescent="0.2">
      <c r="F101055" s="195"/>
      <c r="G101055" s="196"/>
      <c r="H101055" s="192"/>
    </row>
    <row r="101056" spans="6:8" x14ac:dyDescent="0.2">
      <c r="F101056" s="195"/>
      <c r="G101056" s="196"/>
      <c r="H101056" s="192"/>
    </row>
    <row r="101057" spans="6:8" x14ac:dyDescent="0.2">
      <c r="F101057" s="195"/>
      <c r="G101057" s="196"/>
      <c r="H101057" s="192"/>
    </row>
    <row r="101058" spans="6:8" x14ac:dyDescent="0.2">
      <c r="F101058" s="195"/>
      <c r="G101058" s="196"/>
      <c r="H101058" s="192"/>
    </row>
    <row r="101059" spans="6:8" x14ac:dyDescent="0.2">
      <c r="F101059" s="195"/>
      <c r="G101059" s="196"/>
      <c r="H101059" s="192"/>
    </row>
    <row r="101060" spans="6:8" x14ac:dyDescent="0.2">
      <c r="F101060" s="195"/>
      <c r="G101060" s="196"/>
      <c r="H101060" s="192"/>
    </row>
    <row r="101061" spans="6:8" x14ac:dyDescent="0.2">
      <c r="F101061" s="195"/>
      <c r="G101061" s="196"/>
      <c r="H101061" s="192"/>
    </row>
    <row r="101062" spans="6:8" x14ac:dyDescent="0.2">
      <c r="F101062" s="195"/>
      <c r="G101062" s="196"/>
      <c r="H101062" s="192"/>
    </row>
    <row r="101063" spans="6:8" x14ac:dyDescent="0.2">
      <c r="F101063" s="195"/>
      <c r="G101063" s="196"/>
      <c r="H101063" s="192"/>
    </row>
    <row r="101064" spans="6:8" x14ac:dyDescent="0.2">
      <c r="F101064" s="195"/>
      <c r="G101064" s="196"/>
      <c r="H101064" s="192"/>
    </row>
    <row r="101065" spans="6:8" x14ac:dyDescent="0.2">
      <c r="F101065" s="195"/>
      <c r="G101065" s="196"/>
      <c r="H101065" s="192"/>
    </row>
    <row r="101066" spans="6:8" x14ac:dyDescent="0.2">
      <c r="F101066" s="195"/>
      <c r="G101066" s="196"/>
      <c r="H101066" s="192"/>
    </row>
    <row r="101067" spans="6:8" x14ac:dyDescent="0.2">
      <c r="F101067" s="195"/>
      <c r="G101067" s="196"/>
      <c r="H101067" s="192"/>
    </row>
    <row r="101068" spans="6:8" x14ac:dyDescent="0.2">
      <c r="F101068" s="195"/>
      <c r="G101068" s="196"/>
      <c r="H101068" s="192"/>
    </row>
    <row r="101069" spans="6:8" x14ac:dyDescent="0.2">
      <c r="F101069" s="195"/>
      <c r="G101069" s="196"/>
      <c r="H101069" s="192"/>
    </row>
    <row r="101070" spans="6:8" x14ac:dyDescent="0.2">
      <c r="F101070" s="195"/>
      <c r="G101070" s="196"/>
      <c r="H101070" s="192"/>
    </row>
    <row r="101071" spans="6:8" x14ac:dyDescent="0.2">
      <c r="F101071" s="195"/>
      <c r="G101071" s="196"/>
      <c r="H101071" s="192"/>
    </row>
    <row r="101072" spans="6:8" x14ac:dyDescent="0.2">
      <c r="F101072" s="195"/>
      <c r="G101072" s="196"/>
      <c r="H101072" s="192"/>
    </row>
    <row r="101073" spans="6:8" x14ac:dyDescent="0.2">
      <c r="F101073" s="195"/>
      <c r="G101073" s="196"/>
      <c r="H101073" s="192"/>
    </row>
    <row r="101074" spans="6:8" x14ac:dyDescent="0.2">
      <c r="F101074" s="195"/>
      <c r="G101074" s="196"/>
      <c r="H101074" s="192"/>
    </row>
    <row r="101075" spans="6:8" x14ac:dyDescent="0.2">
      <c r="F101075" s="195"/>
      <c r="G101075" s="196"/>
      <c r="H101075" s="192"/>
    </row>
    <row r="101076" spans="6:8" x14ac:dyDescent="0.2">
      <c r="F101076" s="195"/>
      <c r="G101076" s="196"/>
      <c r="H101076" s="192"/>
    </row>
    <row r="101077" spans="6:8" x14ac:dyDescent="0.2">
      <c r="F101077" s="195"/>
      <c r="G101077" s="196"/>
      <c r="H101077" s="192"/>
    </row>
    <row r="101078" spans="6:8" x14ac:dyDescent="0.2">
      <c r="F101078" s="195"/>
      <c r="G101078" s="196"/>
      <c r="H101078" s="192"/>
    </row>
    <row r="101079" spans="6:8" x14ac:dyDescent="0.2">
      <c r="F101079" s="195"/>
      <c r="G101079" s="196"/>
      <c r="H101079" s="192"/>
    </row>
    <row r="101080" spans="6:8" x14ac:dyDescent="0.2">
      <c r="F101080" s="195"/>
      <c r="G101080" s="196"/>
      <c r="H101080" s="192"/>
    </row>
    <row r="101081" spans="6:8" x14ac:dyDescent="0.2">
      <c r="F101081" s="195"/>
      <c r="G101081" s="196"/>
      <c r="H101081" s="192"/>
    </row>
    <row r="101082" spans="6:8" x14ac:dyDescent="0.2">
      <c r="F101082" s="195"/>
      <c r="G101082" s="196"/>
      <c r="H101082" s="192"/>
    </row>
    <row r="101083" spans="6:8" x14ac:dyDescent="0.2">
      <c r="F101083" s="195"/>
      <c r="G101083" s="196"/>
      <c r="H101083" s="192"/>
    </row>
    <row r="101084" spans="6:8" x14ac:dyDescent="0.2">
      <c r="F101084" s="195"/>
      <c r="G101084" s="196"/>
      <c r="H101084" s="192"/>
    </row>
    <row r="101085" spans="6:8" x14ac:dyDescent="0.2">
      <c r="F101085" s="195"/>
      <c r="G101085" s="196"/>
      <c r="H101085" s="192"/>
    </row>
    <row r="101086" spans="6:8" x14ac:dyDescent="0.2">
      <c r="F101086" s="195"/>
      <c r="G101086" s="196"/>
      <c r="H101086" s="192"/>
    </row>
    <row r="101087" spans="6:8" x14ac:dyDescent="0.2">
      <c r="F101087" s="195"/>
      <c r="G101087" s="196"/>
      <c r="H101087" s="192"/>
    </row>
    <row r="101088" spans="6:8" x14ac:dyDescent="0.2">
      <c r="F101088" s="195"/>
      <c r="G101088" s="196"/>
      <c r="H101088" s="192"/>
    </row>
    <row r="101089" spans="6:8" x14ac:dyDescent="0.2">
      <c r="F101089" s="195"/>
      <c r="G101089" s="196"/>
      <c r="H101089" s="192"/>
    </row>
    <row r="101090" spans="6:8" x14ac:dyDescent="0.2">
      <c r="F101090" s="195"/>
      <c r="G101090" s="196"/>
      <c r="H101090" s="192"/>
    </row>
    <row r="101091" spans="6:8" x14ac:dyDescent="0.2">
      <c r="F101091" s="195"/>
      <c r="G101091" s="196"/>
      <c r="H101091" s="192"/>
    </row>
    <row r="101092" spans="6:8" x14ac:dyDescent="0.2">
      <c r="F101092" s="195"/>
      <c r="G101092" s="196"/>
      <c r="H101092" s="192"/>
    </row>
    <row r="101093" spans="6:8" x14ac:dyDescent="0.2">
      <c r="F101093" s="195"/>
      <c r="G101093" s="196"/>
      <c r="H101093" s="192"/>
    </row>
    <row r="101094" spans="6:8" x14ac:dyDescent="0.2">
      <c r="F101094" s="195"/>
      <c r="G101094" s="196"/>
      <c r="H101094" s="192"/>
    </row>
    <row r="101095" spans="6:8" x14ac:dyDescent="0.2">
      <c r="F101095" s="195"/>
      <c r="G101095" s="196"/>
      <c r="H101095" s="192"/>
    </row>
    <row r="101096" spans="6:8" x14ac:dyDescent="0.2">
      <c r="F101096" s="195"/>
      <c r="G101096" s="196"/>
      <c r="H101096" s="192"/>
    </row>
    <row r="101097" spans="6:8" x14ac:dyDescent="0.2">
      <c r="F101097" s="195"/>
      <c r="G101097" s="196"/>
      <c r="H101097" s="192"/>
    </row>
    <row r="101098" spans="6:8" x14ac:dyDescent="0.2">
      <c r="F101098" s="195"/>
      <c r="G101098" s="196"/>
      <c r="H101098" s="192"/>
    </row>
    <row r="101099" spans="6:8" x14ac:dyDescent="0.2">
      <c r="F101099" s="195"/>
      <c r="G101099" s="196"/>
      <c r="H101099" s="192"/>
    </row>
    <row r="101100" spans="6:8" x14ac:dyDescent="0.2">
      <c r="F101100" s="195"/>
      <c r="G101100" s="196"/>
      <c r="H101100" s="192"/>
    </row>
    <row r="101101" spans="6:8" x14ac:dyDescent="0.2">
      <c r="F101101" s="195"/>
      <c r="G101101" s="196"/>
      <c r="H101101" s="192"/>
    </row>
    <row r="101102" spans="6:8" x14ac:dyDescent="0.2">
      <c r="F101102" s="195"/>
      <c r="G101102" s="196"/>
      <c r="H101102" s="192"/>
    </row>
    <row r="101103" spans="6:8" x14ac:dyDescent="0.2">
      <c r="F101103" s="195"/>
      <c r="G101103" s="196"/>
      <c r="H101103" s="192"/>
    </row>
    <row r="101104" spans="6:8" x14ac:dyDescent="0.2">
      <c r="F101104" s="195"/>
      <c r="G101104" s="196"/>
      <c r="H101104" s="192"/>
    </row>
    <row r="101105" spans="6:8" x14ac:dyDescent="0.2">
      <c r="F101105" s="195"/>
      <c r="G101105" s="196"/>
      <c r="H101105" s="192"/>
    </row>
    <row r="101106" spans="6:8" x14ac:dyDescent="0.2">
      <c r="F101106" s="195"/>
      <c r="G101106" s="196"/>
      <c r="H101106" s="192"/>
    </row>
    <row r="101107" spans="6:8" x14ac:dyDescent="0.2">
      <c r="F101107" s="195"/>
      <c r="G101107" s="196"/>
      <c r="H101107" s="192"/>
    </row>
    <row r="101108" spans="6:8" x14ac:dyDescent="0.2">
      <c r="F101108" s="195"/>
      <c r="G101108" s="196"/>
      <c r="H101108" s="192"/>
    </row>
    <row r="101109" spans="6:8" x14ac:dyDescent="0.2">
      <c r="F101109" s="195"/>
      <c r="G101109" s="196"/>
      <c r="H101109" s="192"/>
    </row>
    <row r="101110" spans="6:8" x14ac:dyDescent="0.2">
      <c r="F101110" s="195"/>
      <c r="G101110" s="196"/>
      <c r="H101110" s="192"/>
    </row>
    <row r="101111" spans="6:8" x14ac:dyDescent="0.2">
      <c r="F101111" s="195"/>
      <c r="G101111" s="196"/>
      <c r="H101111" s="192"/>
    </row>
    <row r="101112" spans="6:8" x14ac:dyDescent="0.2">
      <c r="F101112" s="195"/>
      <c r="G101112" s="196"/>
      <c r="H101112" s="192"/>
    </row>
    <row r="101113" spans="6:8" x14ac:dyDescent="0.2">
      <c r="F101113" s="195"/>
      <c r="G101113" s="196"/>
      <c r="H101113" s="192"/>
    </row>
    <row r="101114" spans="6:8" x14ac:dyDescent="0.2">
      <c r="F101114" s="195"/>
      <c r="G101114" s="196"/>
      <c r="H101114" s="192"/>
    </row>
    <row r="101115" spans="6:8" x14ac:dyDescent="0.2">
      <c r="F101115" s="195"/>
      <c r="G101115" s="196"/>
      <c r="H101115" s="192"/>
    </row>
    <row r="101116" spans="6:8" x14ac:dyDescent="0.2">
      <c r="F101116" s="195"/>
      <c r="G101116" s="196"/>
      <c r="H101116" s="192"/>
    </row>
    <row r="101117" spans="6:8" x14ac:dyDescent="0.2">
      <c r="F101117" s="195"/>
      <c r="G101117" s="196"/>
      <c r="H101117" s="192"/>
    </row>
    <row r="101118" spans="6:8" x14ac:dyDescent="0.2">
      <c r="F101118" s="195"/>
      <c r="G101118" s="196"/>
      <c r="H101118" s="192"/>
    </row>
    <row r="101119" spans="6:8" x14ac:dyDescent="0.2">
      <c r="F101119" s="195"/>
      <c r="G101119" s="196"/>
      <c r="H101119" s="192"/>
    </row>
    <row r="101120" spans="6:8" x14ac:dyDescent="0.2">
      <c r="F101120" s="195"/>
      <c r="G101120" s="196"/>
      <c r="H101120" s="192"/>
    </row>
    <row r="101121" spans="6:8" x14ac:dyDescent="0.2">
      <c r="F101121" s="195"/>
      <c r="G101121" s="196"/>
      <c r="H101121" s="192"/>
    </row>
    <row r="101122" spans="6:8" x14ac:dyDescent="0.2">
      <c r="F101122" s="195"/>
      <c r="G101122" s="196"/>
      <c r="H101122" s="192"/>
    </row>
    <row r="101123" spans="6:8" x14ac:dyDescent="0.2">
      <c r="F101123" s="195"/>
      <c r="G101123" s="196"/>
      <c r="H101123" s="192"/>
    </row>
    <row r="101124" spans="6:8" x14ac:dyDescent="0.2">
      <c r="F101124" s="195"/>
      <c r="G101124" s="196"/>
      <c r="H101124" s="192"/>
    </row>
    <row r="101125" spans="6:8" x14ac:dyDescent="0.2">
      <c r="F101125" s="195"/>
      <c r="G101125" s="196"/>
      <c r="H101125" s="192"/>
    </row>
    <row r="101126" spans="6:8" x14ac:dyDescent="0.2">
      <c r="F101126" s="195"/>
      <c r="G101126" s="196"/>
      <c r="H101126" s="192"/>
    </row>
    <row r="101127" spans="6:8" x14ac:dyDescent="0.2">
      <c r="F101127" s="195"/>
      <c r="G101127" s="196"/>
      <c r="H101127" s="192"/>
    </row>
    <row r="101128" spans="6:8" x14ac:dyDescent="0.2">
      <c r="F101128" s="195"/>
      <c r="G101128" s="196"/>
      <c r="H101128" s="192"/>
    </row>
    <row r="101129" spans="6:8" x14ac:dyDescent="0.2">
      <c r="F101129" s="195"/>
      <c r="G101129" s="196"/>
      <c r="H101129" s="192"/>
    </row>
    <row r="101130" spans="6:8" x14ac:dyDescent="0.2">
      <c r="F101130" s="195"/>
      <c r="G101130" s="196"/>
      <c r="H101130" s="192"/>
    </row>
    <row r="101131" spans="6:8" x14ac:dyDescent="0.2">
      <c r="F101131" s="195"/>
      <c r="G101131" s="196"/>
      <c r="H101131" s="192"/>
    </row>
    <row r="101132" spans="6:8" x14ac:dyDescent="0.2">
      <c r="F101132" s="195"/>
      <c r="G101132" s="196"/>
      <c r="H101132" s="192"/>
    </row>
    <row r="101133" spans="6:8" x14ac:dyDescent="0.2">
      <c r="F101133" s="195"/>
      <c r="G101133" s="196"/>
      <c r="H101133" s="192"/>
    </row>
    <row r="101134" spans="6:8" x14ac:dyDescent="0.2">
      <c r="F101134" s="195"/>
      <c r="G101134" s="196"/>
      <c r="H101134" s="192"/>
    </row>
    <row r="101135" spans="6:8" x14ac:dyDescent="0.2">
      <c r="F101135" s="195"/>
      <c r="G101135" s="196"/>
      <c r="H101135" s="192"/>
    </row>
    <row r="101136" spans="6:8" x14ac:dyDescent="0.2">
      <c r="F101136" s="195"/>
      <c r="G101136" s="196"/>
      <c r="H101136" s="192"/>
    </row>
    <row r="101137" spans="6:8" x14ac:dyDescent="0.2">
      <c r="F101137" s="195"/>
      <c r="G101137" s="196"/>
      <c r="H101137" s="192"/>
    </row>
    <row r="101138" spans="6:8" x14ac:dyDescent="0.2">
      <c r="F101138" s="195"/>
      <c r="G101138" s="196"/>
      <c r="H101138" s="192"/>
    </row>
    <row r="101139" spans="6:8" x14ac:dyDescent="0.2">
      <c r="F101139" s="195"/>
      <c r="G101139" s="196"/>
      <c r="H101139" s="192"/>
    </row>
    <row r="101140" spans="6:8" x14ac:dyDescent="0.2">
      <c r="F101140" s="195"/>
      <c r="G101140" s="196"/>
      <c r="H101140" s="192"/>
    </row>
    <row r="101141" spans="6:8" x14ac:dyDescent="0.2">
      <c r="F101141" s="195"/>
      <c r="G101141" s="196"/>
      <c r="H101141" s="192"/>
    </row>
    <row r="101142" spans="6:8" x14ac:dyDescent="0.2">
      <c r="F101142" s="195"/>
      <c r="G101142" s="196"/>
      <c r="H101142" s="192"/>
    </row>
    <row r="101143" spans="6:8" x14ac:dyDescent="0.2">
      <c r="F101143" s="195"/>
      <c r="G101143" s="196"/>
      <c r="H101143" s="192"/>
    </row>
    <row r="101144" spans="6:8" x14ac:dyDescent="0.2">
      <c r="F101144" s="195"/>
      <c r="G101144" s="196"/>
      <c r="H101144" s="192"/>
    </row>
    <row r="101145" spans="6:8" x14ac:dyDescent="0.2">
      <c r="F101145" s="195"/>
      <c r="G101145" s="196"/>
      <c r="H101145" s="192"/>
    </row>
    <row r="101146" spans="6:8" x14ac:dyDescent="0.2">
      <c r="F101146" s="195"/>
      <c r="G101146" s="196"/>
      <c r="H101146" s="192"/>
    </row>
    <row r="101147" spans="6:8" x14ac:dyDescent="0.2">
      <c r="F101147" s="195"/>
      <c r="G101147" s="196"/>
      <c r="H101147" s="192"/>
    </row>
    <row r="101148" spans="6:8" x14ac:dyDescent="0.2">
      <c r="F101148" s="195"/>
      <c r="G101148" s="196"/>
      <c r="H101148" s="192"/>
    </row>
    <row r="101149" spans="6:8" x14ac:dyDescent="0.2">
      <c r="F101149" s="195"/>
      <c r="G101149" s="196"/>
      <c r="H101149" s="192"/>
    </row>
    <row r="101150" spans="6:8" x14ac:dyDescent="0.2">
      <c r="F101150" s="195"/>
      <c r="G101150" s="196"/>
      <c r="H101150" s="192"/>
    </row>
    <row r="101151" spans="6:8" x14ac:dyDescent="0.2">
      <c r="F101151" s="195"/>
      <c r="G101151" s="196"/>
      <c r="H101151" s="192"/>
    </row>
    <row r="101152" spans="6:8" x14ac:dyDescent="0.2">
      <c r="F101152" s="195"/>
      <c r="G101152" s="196"/>
      <c r="H101152" s="192"/>
    </row>
    <row r="101153" spans="6:8" x14ac:dyDescent="0.2">
      <c r="F101153" s="195"/>
      <c r="G101153" s="196"/>
      <c r="H101153" s="192"/>
    </row>
    <row r="101154" spans="6:8" x14ac:dyDescent="0.2">
      <c r="F101154" s="195"/>
      <c r="G101154" s="196"/>
      <c r="H101154" s="192"/>
    </row>
    <row r="101155" spans="6:8" x14ac:dyDescent="0.2">
      <c r="F101155" s="195"/>
      <c r="G101155" s="196"/>
      <c r="H101155" s="192"/>
    </row>
    <row r="101156" spans="6:8" x14ac:dyDescent="0.2">
      <c r="F101156" s="195"/>
      <c r="G101156" s="196"/>
      <c r="H101156" s="192"/>
    </row>
    <row r="101157" spans="6:8" x14ac:dyDescent="0.2">
      <c r="F101157" s="195"/>
      <c r="G101157" s="196"/>
      <c r="H101157" s="192"/>
    </row>
    <row r="101158" spans="6:8" x14ac:dyDescent="0.2">
      <c r="F101158" s="195"/>
      <c r="G101158" s="196"/>
      <c r="H101158" s="192"/>
    </row>
    <row r="101159" spans="6:8" x14ac:dyDescent="0.2">
      <c r="F101159" s="195"/>
      <c r="G101159" s="196"/>
      <c r="H101159" s="192"/>
    </row>
    <row r="101160" spans="6:8" x14ac:dyDescent="0.2">
      <c r="F101160" s="195"/>
      <c r="G101160" s="196"/>
      <c r="H101160" s="192"/>
    </row>
    <row r="101161" spans="6:8" x14ac:dyDescent="0.2">
      <c r="F101161" s="195"/>
      <c r="G101161" s="196"/>
      <c r="H101161" s="192"/>
    </row>
    <row r="101162" spans="6:8" x14ac:dyDescent="0.2">
      <c r="F101162" s="195"/>
      <c r="G101162" s="196"/>
      <c r="H101162" s="192"/>
    </row>
    <row r="101163" spans="6:8" x14ac:dyDescent="0.2">
      <c r="F101163" s="195"/>
      <c r="G101163" s="196"/>
      <c r="H101163" s="192"/>
    </row>
    <row r="101164" spans="6:8" x14ac:dyDescent="0.2">
      <c r="F101164" s="195"/>
      <c r="G101164" s="196"/>
      <c r="H101164" s="192"/>
    </row>
    <row r="101165" spans="6:8" x14ac:dyDescent="0.2">
      <c r="F101165" s="195"/>
      <c r="G101165" s="196"/>
      <c r="H101165" s="192"/>
    </row>
    <row r="101166" spans="6:8" x14ac:dyDescent="0.2">
      <c r="F101166" s="195"/>
      <c r="G101166" s="196"/>
      <c r="H101166" s="192"/>
    </row>
    <row r="101167" spans="6:8" x14ac:dyDescent="0.2">
      <c r="F101167" s="195"/>
      <c r="G101167" s="196"/>
      <c r="H101167" s="192"/>
    </row>
    <row r="101168" spans="6:8" x14ac:dyDescent="0.2">
      <c r="F101168" s="195"/>
      <c r="G101168" s="196"/>
      <c r="H101168" s="192"/>
    </row>
    <row r="101169" spans="6:8" x14ac:dyDescent="0.2">
      <c r="F101169" s="195"/>
      <c r="G101169" s="196"/>
      <c r="H101169" s="192"/>
    </row>
    <row r="101170" spans="6:8" x14ac:dyDescent="0.2">
      <c r="F101170" s="195"/>
      <c r="G101170" s="196"/>
      <c r="H101170" s="192"/>
    </row>
    <row r="101171" spans="6:8" x14ac:dyDescent="0.2">
      <c r="F101171" s="195"/>
      <c r="G101171" s="196"/>
      <c r="H101171" s="192"/>
    </row>
    <row r="101172" spans="6:8" x14ac:dyDescent="0.2">
      <c r="F101172" s="195"/>
      <c r="G101172" s="196"/>
      <c r="H101172" s="192"/>
    </row>
    <row r="101173" spans="6:8" x14ac:dyDescent="0.2">
      <c r="F101173" s="195"/>
      <c r="G101173" s="196"/>
      <c r="H101173" s="192"/>
    </row>
    <row r="101174" spans="6:8" x14ac:dyDescent="0.2">
      <c r="F101174" s="195"/>
      <c r="G101174" s="196"/>
      <c r="H101174" s="192"/>
    </row>
    <row r="101175" spans="6:8" x14ac:dyDescent="0.2">
      <c r="F101175" s="195"/>
      <c r="G101175" s="196"/>
      <c r="H101175" s="192"/>
    </row>
    <row r="101176" spans="6:8" x14ac:dyDescent="0.2">
      <c r="F101176" s="195"/>
      <c r="G101176" s="196"/>
      <c r="H101176" s="192"/>
    </row>
    <row r="101177" spans="6:8" x14ac:dyDescent="0.2">
      <c r="F101177" s="195"/>
      <c r="G101177" s="196"/>
      <c r="H101177" s="192"/>
    </row>
    <row r="101178" spans="6:8" x14ac:dyDescent="0.2">
      <c r="F101178" s="195"/>
      <c r="G101178" s="196"/>
      <c r="H101178" s="192"/>
    </row>
    <row r="101179" spans="6:8" x14ac:dyDescent="0.2">
      <c r="F101179" s="195"/>
      <c r="G101179" s="196"/>
      <c r="H101179" s="192"/>
    </row>
    <row r="101180" spans="6:8" x14ac:dyDescent="0.2">
      <c r="F101180" s="195"/>
      <c r="G101180" s="196"/>
      <c r="H101180" s="192"/>
    </row>
    <row r="101181" spans="6:8" x14ac:dyDescent="0.2">
      <c r="F101181" s="195"/>
      <c r="G101181" s="196"/>
      <c r="H101181" s="192"/>
    </row>
    <row r="101182" spans="6:8" x14ac:dyDescent="0.2">
      <c r="F101182" s="195"/>
      <c r="G101182" s="196"/>
      <c r="H101182" s="192"/>
    </row>
    <row r="101183" spans="6:8" x14ac:dyDescent="0.2">
      <c r="F101183" s="195"/>
      <c r="G101183" s="196"/>
      <c r="H101183" s="192"/>
    </row>
    <row r="101184" spans="6:8" x14ac:dyDescent="0.2">
      <c r="F101184" s="195"/>
      <c r="G101184" s="196"/>
      <c r="H101184" s="192"/>
    </row>
    <row r="101185" spans="6:8" x14ac:dyDescent="0.2">
      <c r="F101185" s="195"/>
      <c r="G101185" s="196"/>
      <c r="H101185" s="192"/>
    </row>
    <row r="101186" spans="6:8" x14ac:dyDescent="0.2">
      <c r="F101186" s="195"/>
      <c r="G101186" s="196"/>
      <c r="H101186" s="192"/>
    </row>
    <row r="101187" spans="6:8" x14ac:dyDescent="0.2">
      <c r="F101187" s="195"/>
      <c r="G101187" s="196"/>
      <c r="H101187" s="192"/>
    </row>
    <row r="101188" spans="6:8" x14ac:dyDescent="0.2">
      <c r="F101188" s="195"/>
      <c r="G101188" s="196"/>
      <c r="H101188" s="192"/>
    </row>
    <row r="101189" spans="6:8" x14ac:dyDescent="0.2">
      <c r="F101189" s="195"/>
      <c r="G101189" s="196"/>
      <c r="H101189" s="192"/>
    </row>
    <row r="101190" spans="6:8" x14ac:dyDescent="0.2">
      <c r="F101190" s="195"/>
      <c r="G101190" s="196"/>
      <c r="H101190" s="192"/>
    </row>
    <row r="101191" spans="6:8" x14ac:dyDescent="0.2">
      <c r="F101191" s="195"/>
      <c r="G101191" s="196"/>
      <c r="H101191" s="192"/>
    </row>
    <row r="101192" spans="6:8" x14ac:dyDescent="0.2">
      <c r="F101192" s="195"/>
      <c r="G101192" s="196"/>
      <c r="H101192" s="192"/>
    </row>
    <row r="101193" spans="6:8" x14ac:dyDescent="0.2">
      <c r="F101193" s="195"/>
      <c r="G101193" s="196"/>
      <c r="H101193" s="192"/>
    </row>
    <row r="101194" spans="6:8" x14ac:dyDescent="0.2">
      <c r="F101194" s="195"/>
      <c r="G101194" s="196"/>
      <c r="H101194" s="192"/>
    </row>
    <row r="101195" spans="6:8" x14ac:dyDescent="0.2">
      <c r="F101195" s="195"/>
      <c r="G101195" s="196"/>
      <c r="H101195" s="192"/>
    </row>
    <row r="101196" spans="6:8" x14ac:dyDescent="0.2">
      <c r="F101196" s="195"/>
      <c r="G101196" s="196"/>
      <c r="H101196" s="192"/>
    </row>
    <row r="101197" spans="6:8" x14ac:dyDescent="0.2">
      <c r="F101197" s="195"/>
      <c r="G101197" s="196"/>
      <c r="H101197" s="192"/>
    </row>
    <row r="101198" spans="6:8" x14ac:dyDescent="0.2">
      <c r="F101198" s="195"/>
      <c r="G101198" s="196"/>
      <c r="H101198" s="192"/>
    </row>
    <row r="101199" spans="6:8" x14ac:dyDescent="0.2">
      <c r="F101199" s="195"/>
      <c r="G101199" s="196"/>
      <c r="H101199" s="192"/>
    </row>
    <row r="101200" spans="6:8" x14ac:dyDescent="0.2">
      <c r="F101200" s="195"/>
      <c r="G101200" s="196"/>
      <c r="H101200" s="192"/>
    </row>
    <row r="101201" spans="6:8" x14ac:dyDescent="0.2">
      <c r="F101201" s="195"/>
      <c r="G101201" s="196"/>
      <c r="H101201" s="192"/>
    </row>
    <row r="101202" spans="6:8" x14ac:dyDescent="0.2">
      <c r="F101202" s="195"/>
      <c r="G101202" s="196"/>
      <c r="H101202" s="192"/>
    </row>
    <row r="101203" spans="6:8" x14ac:dyDescent="0.2">
      <c r="F101203" s="195"/>
      <c r="G101203" s="196"/>
      <c r="H101203" s="192"/>
    </row>
    <row r="101204" spans="6:8" x14ac:dyDescent="0.2">
      <c r="F101204" s="195"/>
      <c r="G101204" s="196"/>
      <c r="H101204" s="192"/>
    </row>
    <row r="101205" spans="6:8" x14ac:dyDescent="0.2">
      <c r="F101205" s="195"/>
      <c r="G101205" s="196"/>
      <c r="H101205" s="192"/>
    </row>
    <row r="101206" spans="6:8" x14ac:dyDescent="0.2">
      <c r="F101206" s="195"/>
      <c r="G101206" s="196"/>
      <c r="H101206" s="192"/>
    </row>
    <row r="101207" spans="6:8" x14ac:dyDescent="0.2">
      <c r="F101207" s="195"/>
      <c r="G101207" s="196"/>
      <c r="H101207" s="192"/>
    </row>
    <row r="101208" spans="6:8" x14ac:dyDescent="0.2">
      <c r="F101208" s="195"/>
      <c r="G101208" s="196"/>
      <c r="H101208" s="192"/>
    </row>
    <row r="101209" spans="6:8" x14ac:dyDescent="0.2">
      <c r="F101209" s="195"/>
      <c r="G101209" s="196"/>
      <c r="H101209" s="192"/>
    </row>
    <row r="101210" spans="6:8" x14ac:dyDescent="0.2">
      <c r="F101210" s="195"/>
      <c r="G101210" s="196"/>
      <c r="H101210" s="192"/>
    </row>
    <row r="101211" spans="6:8" x14ac:dyDescent="0.2">
      <c r="F101211" s="195"/>
      <c r="G101211" s="196"/>
      <c r="H101211" s="192"/>
    </row>
    <row r="101212" spans="6:8" x14ac:dyDescent="0.2">
      <c r="F101212" s="195"/>
      <c r="G101212" s="196"/>
      <c r="H101212" s="192"/>
    </row>
    <row r="101213" spans="6:8" x14ac:dyDescent="0.2">
      <c r="F101213" s="195"/>
      <c r="G101213" s="196"/>
      <c r="H101213" s="192"/>
    </row>
    <row r="101214" spans="6:8" x14ac:dyDescent="0.2">
      <c r="F101214" s="195"/>
      <c r="G101214" s="196"/>
      <c r="H101214" s="192"/>
    </row>
    <row r="101215" spans="6:8" x14ac:dyDescent="0.2">
      <c r="F101215" s="195"/>
      <c r="G101215" s="196"/>
      <c r="H101215" s="192"/>
    </row>
    <row r="101216" spans="6:8" x14ac:dyDescent="0.2">
      <c r="F101216" s="195"/>
      <c r="G101216" s="196"/>
      <c r="H101216" s="192"/>
    </row>
    <row r="101217" spans="6:8" x14ac:dyDescent="0.2">
      <c r="F101217" s="195"/>
      <c r="G101217" s="196"/>
      <c r="H101217" s="192"/>
    </row>
    <row r="101218" spans="6:8" x14ac:dyDescent="0.2">
      <c r="F101218" s="195"/>
      <c r="G101218" s="196"/>
      <c r="H101218" s="192"/>
    </row>
    <row r="101219" spans="6:8" x14ac:dyDescent="0.2">
      <c r="F101219" s="195"/>
      <c r="G101219" s="196"/>
      <c r="H101219" s="192"/>
    </row>
    <row r="101220" spans="6:8" x14ac:dyDescent="0.2">
      <c r="F101220" s="195"/>
      <c r="G101220" s="196"/>
      <c r="H101220" s="192"/>
    </row>
    <row r="101221" spans="6:8" x14ac:dyDescent="0.2">
      <c r="F101221" s="195"/>
      <c r="G101221" s="196"/>
      <c r="H101221" s="192"/>
    </row>
    <row r="101222" spans="6:8" x14ac:dyDescent="0.2">
      <c r="F101222" s="195"/>
      <c r="G101222" s="196"/>
      <c r="H101222" s="192"/>
    </row>
    <row r="101223" spans="6:8" x14ac:dyDescent="0.2">
      <c r="F101223" s="195"/>
      <c r="G101223" s="196"/>
      <c r="H101223" s="192"/>
    </row>
    <row r="101224" spans="6:8" x14ac:dyDescent="0.2">
      <c r="F101224" s="195"/>
      <c r="G101224" s="196"/>
      <c r="H101224" s="192"/>
    </row>
    <row r="101225" spans="6:8" x14ac:dyDescent="0.2">
      <c r="F101225" s="195"/>
      <c r="G101225" s="196"/>
      <c r="H101225" s="192"/>
    </row>
    <row r="101226" spans="6:8" x14ac:dyDescent="0.2">
      <c r="F101226" s="195"/>
      <c r="G101226" s="196"/>
      <c r="H101226" s="192"/>
    </row>
    <row r="101227" spans="6:8" x14ac:dyDescent="0.2">
      <c r="F101227" s="195"/>
      <c r="G101227" s="196"/>
      <c r="H101227" s="192"/>
    </row>
    <row r="101228" spans="6:8" x14ac:dyDescent="0.2">
      <c r="F101228" s="195"/>
      <c r="G101228" s="196"/>
      <c r="H101228" s="192"/>
    </row>
    <row r="101229" spans="6:8" x14ac:dyDescent="0.2">
      <c r="F101229" s="195"/>
      <c r="G101229" s="196"/>
      <c r="H101229" s="192"/>
    </row>
    <row r="101230" spans="6:8" x14ac:dyDescent="0.2">
      <c r="F101230" s="195"/>
      <c r="G101230" s="196"/>
      <c r="H101230" s="192"/>
    </row>
    <row r="101231" spans="6:8" x14ac:dyDescent="0.2">
      <c r="F101231" s="195"/>
      <c r="G101231" s="196"/>
      <c r="H101231" s="192"/>
    </row>
    <row r="101232" spans="6:8" x14ac:dyDescent="0.2">
      <c r="F101232" s="195"/>
      <c r="G101232" s="196"/>
      <c r="H101232" s="192"/>
    </row>
    <row r="101233" spans="6:8" x14ac:dyDescent="0.2">
      <c r="F101233" s="195"/>
      <c r="G101233" s="196"/>
      <c r="H101233" s="192"/>
    </row>
    <row r="101234" spans="6:8" x14ac:dyDescent="0.2">
      <c r="F101234" s="195"/>
      <c r="G101234" s="196"/>
      <c r="H101234" s="192"/>
    </row>
    <row r="101235" spans="6:8" x14ac:dyDescent="0.2">
      <c r="F101235" s="195"/>
      <c r="G101235" s="196"/>
      <c r="H101235" s="192"/>
    </row>
    <row r="101236" spans="6:8" x14ac:dyDescent="0.2">
      <c r="F101236" s="195"/>
      <c r="G101236" s="196"/>
      <c r="H101236" s="192"/>
    </row>
    <row r="101237" spans="6:8" x14ac:dyDescent="0.2">
      <c r="F101237" s="195"/>
      <c r="G101237" s="196"/>
      <c r="H101237" s="192"/>
    </row>
    <row r="101238" spans="6:8" x14ac:dyDescent="0.2">
      <c r="F101238" s="195"/>
      <c r="G101238" s="196"/>
      <c r="H101238" s="192"/>
    </row>
    <row r="101239" spans="6:8" x14ac:dyDescent="0.2">
      <c r="F101239" s="195"/>
      <c r="G101239" s="196"/>
      <c r="H101239" s="192"/>
    </row>
    <row r="101240" spans="6:8" x14ac:dyDescent="0.2">
      <c r="F101240" s="195"/>
      <c r="G101240" s="196"/>
      <c r="H101240" s="192"/>
    </row>
    <row r="101241" spans="6:8" x14ac:dyDescent="0.2">
      <c r="F101241" s="195"/>
      <c r="G101241" s="196"/>
      <c r="H101241" s="192"/>
    </row>
    <row r="101242" spans="6:8" x14ac:dyDescent="0.2">
      <c r="F101242" s="195"/>
      <c r="G101242" s="196"/>
      <c r="H101242" s="192"/>
    </row>
    <row r="101243" spans="6:8" x14ac:dyDescent="0.2">
      <c r="F101243" s="195"/>
      <c r="G101243" s="196"/>
      <c r="H101243" s="192"/>
    </row>
    <row r="101244" spans="6:8" x14ac:dyDescent="0.2">
      <c r="F101244" s="195"/>
      <c r="G101244" s="196"/>
      <c r="H101244" s="192"/>
    </row>
    <row r="101245" spans="6:8" x14ac:dyDescent="0.2">
      <c r="F101245" s="195"/>
      <c r="G101245" s="196"/>
      <c r="H101245" s="192"/>
    </row>
    <row r="101246" spans="6:8" x14ac:dyDescent="0.2">
      <c r="F101246" s="195"/>
      <c r="G101246" s="196"/>
      <c r="H101246" s="192"/>
    </row>
    <row r="101247" spans="6:8" x14ac:dyDescent="0.2">
      <c r="F101247" s="195"/>
      <c r="G101247" s="196"/>
      <c r="H101247" s="192"/>
    </row>
    <row r="101248" spans="6:8" x14ac:dyDescent="0.2">
      <c r="F101248" s="195"/>
      <c r="G101248" s="196"/>
      <c r="H101248" s="192"/>
    </row>
    <row r="101249" spans="6:8" x14ac:dyDescent="0.2">
      <c r="F101249" s="195"/>
      <c r="G101249" s="196"/>
      <c r="H101249" s="192"/>
    </row>
    <row r="101250" spans="6:8" x14ac:dyDescent="0.2">
      <c r="F101250" s="195"/>
      <c r="G101250" s="196"/>
      <c r="H101250" s="192"/>
    </row>
    <row r="101251" spans="6:8" x14ac:dyDescent="0.2">
      <c r="F101251" s="195"/>
      <c r="G101251" s="196"/>
      <c r="H101251" s="192"/>
    </row>
    <row r="101252" spans="6:8" x14ac:dyDescent="0.2">
      <c r="F101252" s="195"/>
      <c r="G101252" s="196"/>
      <c r="H101252" s="192"/>
    </row>
    <row r="101253" spans="6:8" x14ac:dyDescent="0.2">
      <c r="F101253" s="195"/>
      <c r="G101253" s="196"/>
      <c r="H101253" s="192"/>
    </row>
    <row r="101254" spans="6:8" x14ac:dyDescent="0.2">
      <c r="F101254" s="195"/>
      <c r="G101254" s="196"/>
      <c r="H101254" s="192"/>
    </row>
    <row r="101255" spans="6:8" x14ac:dyDescent="0.2">
      <c r="F101255" s="195"/>
      <c r="G101255" s="196"/>
      <c r="H101255" s="192"/>
    </row>
    <row r="101256" spans="6:8" x14ac:dyDescent="0.2">
      <c r="F101256" s="195"/>
      <c r="G101256" s="196"/>
      <c r="H101256" s="192"/>
    </row>
    <row r="101257" spans="6:8" x14ac:dyDescent="0.2">
      <c r="F101257" s="195"/>
      <c r="G101257" s="196"/>
      <c r="H101257" s="192"/>
    </row>
    <row r="101258" spans="6:8" x14ac:dyDescent="0.2">
      <c r="F101258" s="195"/>
      <c r="G101258" s="196"/>
      <c r="H101258" s="192"/>
    </row>
    <row r="101259" spans="6:8" x14ac:dyDescent="0.2">
      <c r="F101259" s="195"/>
      <c r="G101259" s="196"/>
      <c r="H101259" s="192"/>
    </row>
    <row r="101260" spans="6:8" x14ac:dyDescent="0.2">
      <c r="F101260" s="195"/>
      <c r="G101260" s="196"/>
      <c r="H101260" s="192"/>
    </row>
    <row r="101261" spans="6:8" x14ac:dyDescent="0.2">
      <c r="F101261" s="195"/>
      <c r="G101261" s="196"/>
      <c r="H101261" s="192"/>
    </row>
    <row r="101262" spans="6:8" x14ac:dyDescent="0.2">
      <c r="F101262" s="195"/>
      <c r="G101262" s="196"/>
      <c r="H101262" s="192"/>
    </row>
    <row r="101263" spans="6:8" x14ac:dyDescent="0.2">
      <c r="F101263" s="195"/>
      <c r="G101263" s="196"/>
      <c r="H101263" s="192"/>
    </row>
    <row r="101264" spans="6:8" x14ac:dyDescent="0.2">
      <c r="F101264" s="195"/>
      <c r="G101264" s="196"/>
      <c r="H101264" s="192"/>
    </row>
    <row r="101265" spans="6:8" x14ac:dyDescent="0.2">
      <c r="F101265" s="195"/>
      <c r="G101265" s="196"/>
      <c r="H101265" s="192"/>
    </row>
    <row r="101266" spans="6:8" x14ac:dyDescent="0.2">
      <c r="F101266" s="195"/>
      <c r="G101266" s="196"/>
      <c r="H101266" s="192"/>
    </row>
    <row r="101267" spans="6:8" x14ac:dyDescent="0.2">
      <c r="F101267" s="195"/>
      <c r="G101267" s="196"/>
      <c r="H101267" s="192"/>
    </row>
    <row r="101268" spans="6:8" x14ac:dyDescent="0.2">
      <c r="F101268" s="195"/>
      <c r="G101268" s="196"/>
      <c r="H101268" s="192"/>
    </row>
    <row r="101269" spans="6:8" x14ac:dyDescent="0.2">
      <c r="F101269" s="195"/>
      <c r="G101269" s="196"/>
      <c r="H101269" s="192"/>
    </row>
    <row r="101270" spans="6:8" x14ac:dyDescent="0.2">
      <c r="F101270" s="195"/>
      <c r="G101270" s="196"/>
      <c r="H101270" s="192"/>
    </row>
    <row r="101271" spans="6:8" x14ac:dyDescent="0.2">
      <c r="F101271" s="195"/>
      <c r="G101271" s="196"/>
      <c r="H101271" s="192"/>
    </row>
    <row r="101272" spans="6:8" x14ac:dyDescent="0.2">
      <c r="F101272" s="195"/>
      <c r="G101272" s="196"/>
      <c r="H101272" s="192"/>
    </row>
    <row r="101273" spans="6:8" x14ac:dyDescent="0.2">
      <c r="F101273" s="195"/>
      <c r="G101273" s="196"/>
      <c r="H101273" s="192"/>
    </row>
    <row r="101274" spans="6:8" x14ac:dyDescent="0.2">
      <c r="F101274" s="195"/>
      <c r="G101274" s="196"/>
      <c r="H101274" s="192"/>
    </row>
    <row r="101275" spans="6:8" x14ac:dyDescent="0.2">
      <c r="F101275" s="195"/>
      <c r="G101275" s="196"/>
      <c r="H101275" s="192"/>
    </row>
    <row r="101276" spans="6:8" x14ac:dyDescent="0.2">
      <c r="F101276" s="195"/>
      <c r="G101276" s="196"/>
      <c r="H101276" s="192"/>
    </row>
    <row r="101277" spans="6:8" x14ac:dyDescent="0.2">
      <c r="F101277" s="195"/>
      <c r="G101277" s="196"/>
      <c r="H101277" s="192"/>
    </row>
    <row r="101278" spans="6:8" x14ac:dyDescent="0.2">
      <c r="F101278" s="195"/>
      <c r="G101278" s="196"/>
      <c r="H101278" s="192"/>
    </row>
    <row r="101279" spans="6:8" x14ac:dyDescent="0.2">
      <c r="F101279" s="195"/>
      <c r="G101279" s="196"/>
      <c r="H101279" s="192"/>
    </row>
    <row r="101280" spans="6:8" x14ac:dyDescent="0.2">
      <c r="F101280" s="195"/>
      <c r="G101280" s="196"/>
      <c r="H101280" s="192"/>
    </row>
    <row r="101281" spans="6:8" x14ac:dyDescent="0.2">
      <c r="F101281" s="195"/>
      <c r="G101281" s="196"/>
      <c r="H101281" s="192"/>
    </row>
    <row r="101282" spans="6:8" x14ac:dyDescent="0.2">
      <c r="F101282" s="195"/>
      <c r="G101282" s="196"/>
      <c r="H101282" s="192"/>
    </row>
    <row r="101283" spans="6:8" x14ac:dyDescent="0.2">
      <c r="F101283" s="195"/>
      <c r="G101283" s="196"/>
      <c r="H101283" s="192"/>
    </row>
    <row r="101284" spans="6:8" x14ac:dyDescent="0.2">
      <c r="F101284" s="195"/>
      <c r="G101284" s="196"/>
      <c r="H101284" s="192"/>
    </row>
    <row r="101285" spans="6:8" x14ac:dyDescent="0.2">
      <c r="F101285" s="195"/>
      <c r="G101285" s="196"/>
      <c r="H101285" s="192"/>
    </row>
    <row r="101286" spans="6:8" x14ac:dyDescent="0.2">
      <c r="F101286" s="195"/>
      <c r="G101286" s="196"/>
      <c r="H101286" s="192"/>
    </row>
    <row r="101287" spans="6:8" x14ac:dyDescent="0.2">
      <c r="F101287" s="195"/>
      <c r="G101287" s="196"/>
      <c r="H101287" s="192"/>
    </row>
    <row r="101288" spans="6:8" x14ac:dyDescent="0.2">
      <c r="F101288" s="195"/>
      <c r="G101288" s="196"/>
      <c r="H101288" s="192"/>
    </row>
    <row r="101289" spans="6:8" x14ac:dyDescent="0.2">
      <c r="F101289" s="195"/>
      <c r="G101289" s="196"/>
      <c r="H101289" s="192"/>
    </row>
    <row r="101290" spans="6:8" x14ac:dyDescent="0.2">
      <c r="F101290" s="195"/>
      <c r="G101290" s="196"/>
      <c r="H101290" s="192"/>
    </row>
    <row r="101291" spans="6:8" x14ac:dyDescent="0.2">
      <c r="F101291" s="195"/>
      <c r="G101291" s="196"/>
      <c r="H101291" s="192"/>
    </row>
    <row r="101292" spans="6:8" x14ac:dyDescent="0.2">
      <c r="F101292" s="195"/>
      <c r="G101292" s="196"/>
      <c r="H101292" s="192"/>
    </row>
    <row r="101293" spans="6:8" x14ac:dyDescent="0.2">
      <c r="F101293" s="195"/>
      <c r="G101293" s="196"/>
      <c r="H101293" s="192"/>
    </row>
    <row r="101294" spans="6:8" x14ac:dyDescent="0.2">
      <c r="F101294" s="195"/>
      <c r="G101294" s="196"/>
      <c r="H101294" s="192"/>
    </row>
    <row r="101295" spans="6:8" x14ac:dyDescent="0.2">
      <c r="F101295" s="195"/>
      <c r="G101295" s="196"/>
      <c r="H101295" s="192"/>
    </row>
    <row r="101296" spans="6:8" x14ac:dyDescent="0.2">
      <c r="F101296" s="195"/>
      <c r="G101296" s="196"/>
      <c r="H101296" s="192"/>
    </row>
    <row r="101297" spans="6:8" x14ac:dyDescent="0.2">
      <c r="F101297" s="195"/>
      <c r="G101297" s="196"/>
      <c r="H101297" s="192"/>
    </row>
    <row r="101298" spans="6:8" x14ac:dyDescent="0.2">
      <c r="F101298" s="195"/>
      <c r="G101298" s="196"/>
      <c r="H101298" s="192"/>
    </row>
    <row r="101299" spans="6:8" x14ac:dyDescent="0.2">
      <c r="F101299" s="195"/>
      <c r="G101299" s="196"/>
      <c r="H101299" s="192"/>
    </row>
    <row r="101300" spans="6:8" x14ac:dyDescent="0.2">
      <c r="F101300" s="195"/>
      <c r="G101300" s="196"/>
      <c r="H101300" s="192"/>
    </row>
    <row r="101301" spans="6:8" x14ac:dyDescent="0.2">
      <c r="F101301" s="195"/>
      <c r="G101301" s="196"/>
      <c r="H101301" s="192"/>
    </row>
    <row r="101302" spans="6:8" x14ac:dyDescent="0.2">
      <c r="F101302" s="195"/>
      <c r="G101302" s="196"/>
      <c r="H101302" s="192"/>
    </row>
    <row r="101303" spans="6:8" x14ac:dyDescent="0.2">
      <c r="F101303" s="195"/>
      <c r="G101303" s="196"/>
      <c r="H101303" s="192"/>
    </row>
    <row r="101304" spans="6:8" x14ac:dyDescent="0.2">
      <c r="F101304" s="195"/>
      <c r="G101304" s="196"/>
      <c r="H101304" s="192"/>
    </row>
    <row r="101305" spans="6:8" x14ac:dyDescent="0.2">
      <c r="F101305" s="195"/>
      <c r="G101305" s="196"/>
      <c r="H101305" s="192"/>
    </row>
    <row r="101306" spans="6:8" x14ac:dyDescent="0.2">
      <c r="F101306" s="195"/>
      <c r="G101306" s="196"/>
      <c r="H101306" s="192"/>
    </row>
    <row r="101307" spans="6:8" x14ac:dyDescent="0.2">
      <c r="F101307" s="195"/>
      <c r="G101307" s="196"/>
      <c r="H101307" s="192"/>
    </row>
    <row r="101308" spans="6:8" x14ac:dyDescent="0.2">
      <c r="F101308" s="195"/>
      <c r="G101308" s="196"/>
      <c r="H101308" s="192"/>
    </row>
    <row r="101309" spans="6:8" x14ac:dyDescent="0.2">
      <c r="F101309" s="195"/>
      <c r="G101309" s="196"/>
      <c r="H101309" s="192"/>
    </row>
    <row r="101310" spans="6:8" x14ac:dyDescent="0.2">
      <c r="F101310" s="195"/>
      <c r="G101310" s="196"/>
      <c r="H101310" s="192"/>
    </row>
    <row r="101311" spans="6:8" x14ac:dyDescent="0.2">
      <c r="F101311" s="195"/>
      <c r="G101311" s="196"/>
      <c r="H101311" s="192"/>
    </row>
    <row r="101312" spans="6:8" x14ac:dyDescent="0.2">
      <c r="F101312" s="195"/>
      <c r="G101312" s="196"/>
      <c r="H101312" s="192"/>
    </row>
    <row r="101313" spans="6:8" x14ac:dyDescent="0.2">
      <c r="F101313" s="195"/>
      <c r="G101313" s="196"/>
      <c r="H101313" s="192"/>
    </row>
    <row r="101314" spans="6:8" x14ac:dyDescent="0.2">
      <c r="F101314" s="195"/>
      <c r="G101314" s="196"/>
      <c r="H101314" s="192"/>
    </row>
    <row r="101315" spans="6:8" x14ac:dyDescent="0.2">
      <c r="F101315" s="195"/>
      <c r="G101315" s="196"/>
      <c r="H101315" s="192"/>
    </row>
    <row r="101316" spans="6:8" x14ac:dyDescent="0.2">
      <c r="F101316" s="195"/>
      <c r="G101316" s="196"/>
      <c r="H101316" s="192"/>
    </row>
    <row r="101317" spans="6:8" x14ac:dyDescent="0.2">
      <c r="F101317" s="195"/>
      <c r="G101317" s="196"/>
      <c r="H101317" s="192"/>
    </row>
    <row r="101318" spans="6:8" x14ac:dyDescent="0.2">
      <c r="F101318" s="195"/>
      <c r="G101318" s="196"/>
      <c r="H101318" s="192"/>
    </row>
    <row r="101319" spans="6:8" x14ac:dyDescent="0.2">
      <c r="F101319" s="195"/>
      <c r="G101319" s="196"/>
      <c r="H101319" s="192"/>
    </row>
    <row r="101320" spans="6:8" x14ac:dyDescent="0.2">
      <c r="F101320" s="195"/>
      <c r="G101320" s="196"/>
      <c r="H101320" s="192"/>
    </row>
    <row r="101321" spans="6:8" x14ac:dyDescent="0.2">
      <c r="F101321" s="195"/>
      <c r="G101321" s="196"/>
      <c r="H101321" s="192"/>
    </row>
    <row r="101322" spans="6:8" x14ac:dyDescent="0.2">
      <c r="F101322" s="195"/>
      <c r="G101322" s="196"/>
      <c r="H101322" s="192"/>
    </row>
    <row r="101323" spans="6:8" x14ac:dyDescent="0.2">
      <c r="F101323" s="195"/>
      <c r="G101323" s="196"/>
      <c r="H101323" s="192"/>
    </row>
    <row r="101324" spans="6:8" x14ac:dyDescent="0.2">
      <c r="F101324" s="195"/>
      <c r="G101324" s="196"/>
      <c r="H101324" s="192"/>
    </row>
    <row r="101325" spans="6:8" x14ac:dyDescent="0.2">
      <c r="F101325" s="195"/>
      <c r="G101325" s="196"/>
      <c r="H101325" s="192"/>
    </row>
    <row r="101326" spans="6:8" x14ac:dyDescent="0.2">
      <c r="F101326" s="195"/>
      <c r="G101326" s="196"/>
      <c r="H101326" s="192"/>
    </row>
    <row r="101327" spans="6:8" x14ac:dyDescent="0.2">
      <c r="F101327" s="195"/>
      <c r="G101327" s="196"/>
      <c r="H101327" s="192"/>
    </row>
    <row r="101328" spans="6:8" x14ac:dyDescent="0.2">
      <c r="F101328" s="195"/>
      <c r="G101328" s="196"/>
      <c r="H101328" s="192"/>
    </row>
    <row r="101329" spans="6:8" x14ac:dyDescent="0.2">
      <c r="F101329" s="195"/>
      <c r="G101329" s="196"/>
      <c r="H101329" s="192"/>
    </row>
    <row r="101330" spans="6:8" x14ac:dyDescent="0.2">
      <c r="F101330" s="195"/>
      <c r="G101330" s="196"/>
      <c r="H101330" s="192"/>
    </row>
    <row r="101331" spans="6:8" x14ac:dyDescent="0.2">
      <c r="F101331" s="195"/>
      <c r="G101331" s="196"/>
      <c r="H101331" s="192"/>
    </row>
    <row r="101332" spans="6:8" x14ac:dyDescent="0.2">
      <c r="F101332" s="195"/>
      <c r="G101332" s="196"/>
      <c r="H101332" s="192"/>
    </row>
    <row r="101333" spans="6:8" x14ac:dyDescent="0.2">
      <c r="F101333" s="195"/>
      <c r="G101333" s="196"/>
      <c r="H101333" s="192"/>
    </row>
    <row r="101334" spans="6:8" x14ac:dyDescent="0.2">
      <c r="F101334" s="195"/>
      <c r="G101334" s="196"/>
      <c r="H101334" s="192"/>
    </row>
    <row r="101335" spans="6:8" x14ac:dyDescent="0.2">
      <c r="F101335" s="195"/>
      <c r="G101335" s="196"/>
      <c r="H101335" s="192"/>
    </row>
    <row r="101336" spans="6:8" x14ac:dyDescent="0.2">
      <c r="F101336" s="195"/>
      <c r="G101336" s="196"/>
      <c r="H101336" s="192"/>
    </row>
    <row r="101337" spans="6:8" x14ac:dyDescent="0.2">
      <c r="F101337" s="195"/>
      <c r="G101337" s="196"/>
      <c r="H101337" s="192"/>
    </row>
    <row r="101338" spans="6:8" x14ac:dyDescent="0.2">
      <c r="F101338" s="195"/>
      <c r="G101338" s="196"/>
      <c r="H101338" s="192"/>
    </row>
    <row r="101339" spans="6:8" x14ac:dyDescent="0.2">
      <c r="F101339" s="195"/>
      <c r="G101339" s="196"/>
      <c r="H101339" s="192"/>
    </row>
    <row r="101340" spans="6:8" x14ac:dyDescent="0.2">
      <c r="F101340" s="195"/>
      <c r="G101340" s="196"/>
      <c r="H101340" s="192"/>
    </row>
    <row r="101341" spans="6:8" x14ac:dyDescent="0.2">
      <c r="F101341" s="195"/>
      <c r="G101341" s="196"/>
      <c r="H101341" s="192"/>
    </row>
    <row r="101342" spans="6:8" x14ac:dyDescent="0.2">
      <c r="F101342" s="195"/>
      <c r="G101342" s="196"/>
      <c r="H101342" s="192"/>
    </row>
    <row r="101343" spans="6:8" x14ac:dyDescent="0.2">
      <c r="F101343" s="195"/>
      <c r="G101343" s="196"/>
      <c r="H101343" s="192"/>
    </row>
    <row r="101344" spans="6:8" x14ac:dyDescent="0.2">
      <c r="F101344" s="195"/>
      <c r="G101344" s="196"/>
      <c r="H101344" s="192"/>
    </row>
    <row r="101345" spans="6:8" x14ac:dyDescent="0.2">
      <c r="F101345" s="195"/>
      <c r="G101345" s="196"/>
      <c r="H101345" s="192"/>
    </row>
    <row r="101346" spans="6:8" x14ac:dyDescent="0.2">
      <c r="F101346" s="195"/>
      <c r="G101346" s="196"/>
      <c r="H101346" s="192"/>
    </row>
    <row r="101347" spans="6:8" x14ac:dyDescent="0.2">
      <c r="F101347" s="195"/>
      <c r="G101347" s="196"/>
      <c r="H101347" s="192"/>
    </row>
    <row r="101348" spans="6:8" x14ac:dyDescent="0.2">
      <c r="F101348" s="195"/>
      <c r="G101348" s="196"/>
      <c r="H101348" s="192"/>
    </row>
    <row r="101349" spans="6:8" x14ac:dyDescent="0.2">
      <c r="F101349" s="195"/>
      <c r="G101349" s="196"/>
      <c r="H101349" s="192"/>
    </row>
    <row r="101350" spans="6:8" x14ac:dyDescent="0.2">
      <c r="F101350" s="195"/>
      <c r="G101350" s="196"/>
      <c r="H101350" s="192"/>
    </row>
    <row r="101351" spans="6:8" x14ac:dyDescent="0.2">
      <c r="F101351" s="195"/>
      <c r="G101351" s="196"/>
      <c r="H101351" s="192"/>
    </row>
    <row r="101352" spans="6:8" x14ac:dyDescent="0.2">
      <c r="F101352" s="195"/>
      <c r="G101352" s="196"/>
      <c r="H101352" s="192"/>
    </row>
    <row r="101353" spans="6:8" x14ac:dyDescent="0.2">
      <c r="F101353" s="195"/>
      <c r="G101353" s="196"/>
      <c r="H101353" s="192"/>
    </row>
    <row r="101354" spans="6:8" x14ac:dyDescent="0.2">
      <c r="F101354" s="195"/>
      <c r="G101354" s="196"/>
      <c r="H101354" s="192"/>
    </row>
    <row r="101355" spans="6:8" x14ac:dyDescent="0.2">
      <c r="F101355" s="195"/>
      <c r="G101355" s="196"/>
      <c r="H101355" s="192"/>
    </row>
    <row r="101356" spans="6:8" x14ac:dyDescent="0.2">
      <c r="F101356" s="195"/>
      <c r="G101356" s="196"/>
      <c r="H101356" s="192"/>
    </row>
    <row r="101357" spans="6:8" x14ac:dyDescent="0.2">
      <c r="F101357" s="195"/>
      <c r="G101357" s="196"/>
      <c r="H101357" s="192"/>
    </row>
    <row r="101358" spans="6:8" x14ac:dyDescent="0.2">
      <c r="F101358" s="195"/>
      <c r="G101358" s="196"/>
      <c r="H101358" s="192"/>
    </row>
    <row r="101359" spans="6:8" x14ac:dyDescent="0.2">
      <c r="F101359" s="195"/>
      <c r="G101359" s="196"/>
      <c r="H101359" s="192"/>
    </row>
    <row r="101360" spans="6:8" x14ac:dyDescent="0.2">
      <c r="F101360" s="195"/>
      <c r="G101360" s="196"/>
      <c r="H101360" s="192"/>
    </row>
    <row r="101361" spans="6:8" x14ac:dyDescent="0.2">
      <c r="F101361" s="195"/>
      <c r="G101361" s="196"/>
      <c r="H101361" s="192"/>
    </row>
    <row r="101362" spans="6:8" x14ac:dyDescent="0.2">
      <c r="F101362" s="195"/>
      <c r="G101362" s="196"/>
      <c r="H101362" s="192"/>
    </row>
    <row r="101363" spans="6:8" x14ac:dyDescent="0.2">
      <c r="F101363" s="195"/>
      <c r="G101363" s="196"/>
      <c r="H101363" s="192"/>
    </row>
    <row r="101364" spans="6:8" x14ac:dyDescent="0.2">
      <c r="F101364" s="195"/>
      <c r="G101364" s="196"/>
      <c r="H101364" s="192"/>
    </row>
    <row r="101365" spans="6:8" x14ac:dyDescent="0.2">
      <c r="F101365" s="195"/>
      <c r="G101365" s="196"/>
      <c r="H101365" s="192"/>
    </row>
    <row r="101366" spans="6:8" x14ac:dyDescent="0.2">
      <c r="F101366" s="195"/>
      <c r="G101366" s="196"/>
      <c r="H101366" s="192"/>
    </row>
    <row r="101367" spans="6:8" x14ac:dyDescent="0.2">
      <c r="F101367" s="195"/>
      <c r="G101367" s="196"/>
      <c r="H101367" s="192"/>
    </row>
    <row r="101368" spans="6:8" x14ac:dyDescent="0.2">
      <c r="F101368" s="195"/>
      <c r="G101368" s="196"/>
      <c r="H101368" s="192"/>
    </row>
    <row r="101369" spans="6:8" x14ac:dyDescent="0.2">
      <c r="F101369" s="195"/>
      <c r="G101369" s="196"/>
      <c r="H101369" s="192"/>
    </row>
    <row r="101370" spans="6:8" x14ac:dyDescent="0.2">
      <c r="F101370" s="195"/>
      <c r="G101370" s="196"/>
      <c r="H101370" s="192"/>
    </row>
    <row r="101371" spans="6:8" x14ac:dyDescent="0.2">
      <c r="F101371" s="195"/>
      <c r="G101371" s="196"/>
      <c r="H101371" s="192"/>
    </row>
    <row r="101372" spans="6:8" x14ac:dyDescent="0.2">
      <c r="F101372" s="195"/>
      <c r="G101372" s="196"/>
      <c r="H101372" s="192"/>
    </row>
    <row r="101373" spans="6:8" x14ac:dyDescent="0.2">
      <c r="F101373" s="195"/>
      <c r="G101373" s="196"/>
      <c r="H101373" s="192"/>
    </row>
    <row r="101374" spans="6:8" x14ac:dyDescent="0.2">
      <c r="F101374" s="195"/>
      <c r="G101374" s="196"/>
      <c r="H101374" s="192"/>
    </row>
    <row r="101375" spans="6:8" x14ac:dyDescent="0.2">
      <c r="F101375" s="195"/>
      <c r="G101375" s="196"/>
      <c r="H101375" s="192"/>
    </row>
    <row r="101376" spans="6:8" x14ac:dyDescent="0.2">
      <c r="F101376" s="195"/>
      <c r="G101376" s="196"/>
      <c r="H101376" s="192"/>
    </row>
    <row r="101377" spans="6:8" x14ac:dyDescent="0.2">
      <c r="F101377" s="195"/>
      <c r="G101377" s="196"/>
      <c r="H101377" s="192"/>
    </row>
    <row r="101378" spans="6:8" x14ac:dyDescent="0.2">
      <c r="F101378" s="195"/>
      <c r="G101378" s="196"/>
      <c r="H101378" s="192"/>
    </row>
    <row r="101379" spans="6:8" x14ac:dyDescent="0.2">
      <c r="F101379" s="195"/>
      <c r="G101379" s="196"/>
      <c r="H101379" s="192"/>
    </row>
    <row r="101380" spans="6:8" x14ac:dyDescent="0.2">
      <c r="F101380" s="195"/>
      <c r="G101380" s="196"/>
      <c r="H101380" s="192"/>
    </row>
    <row r="101381" spans="6:8" x14ac:dyDescent="0.2">
      <c r="F101381" s="195"/>
      <c r="G101381" s="196"/>
      <c r="H101381" s="192"/>
    </row>
    <row r="101382" spans="6:8" x14ac:dyDescent="0.2">
      <c r="F101382" s="195"/>
      <c r="G101382" s="196"/>
      <c r="H101382" s="192"/>
    </row>
    <row r="101383" spans="6:8" x14ac:dyDescent="0.2">
      <c r="F101383" s="195"/>
      <c r="G101383" s="196"/>
      <c r="H101383" s="192"/>
    </row>
    <row r="101384" spans="6:8" x14ac:dyDescent="0.2">
      <c r="F101384" s="195"/>
      <c r="G101384" s="196"/>
      <c r="H101384" s="192"/>
    </row>
    <row r="101385" spans="6:8" x14ac:dyDescent="0.2">
      <c r="F101385" s="195"/>
      <c r="G101385" s="196"/>
      <c r="H101385" s="192"/>
    </row>
    <row r="101386" spans="6:8" x14ac:dyDescent="0.2">
      <c r="F101386" s="195"/>
      <c r="G101386" s="196"/>
      <c r="H101386" s="192"/>
    </row>
    <row r="101387" spans="6:8" x14ac:dyDescent="0.2">
      <c r="F101387" s="195"/>
      <c r="G101387" s="196"/>
      <c r="H101387" s="192"/>
    </row>
    <row r="101388" spans="6:8" x14ac:dyDescent="0.2">
      <c r="F101388" s="195"/>
      <c r="G101388" s="196"/>
      <c r="H101388" s="192"/>
    </row>
    <row r="101389" spans="6:8" x14ac:dyDescent="0.2">
      <c r="F101389" s="195"/>
      <c r="G101389" s="196"/>
      <c r="H101389" s="192"/>
    </row>
    <row r="101390" spans="6:8" x14ac:dyDescent="0.2">
      <c r="F101390" s="195"/>
      <c r="G101390" s="196"/>
      <c r="H101390" s="192"/>
    </row>
    <row r="101391" spans="6:8" x14ac:dyDescent="0.2">
      <c r="F101391" s="195"/>
      <c r="G101391" s="196"/>
      <c r="H101391" s="192"/>
    </row>
    <row r="101392" spans="6:8" x14ac:dyDescent="0.2">
      <c r="F101392" s="195"/>
      <c r="G101392" s="196"/>
      <c r="H101392" s="192"/>
    </row>
    <row r="101393" spans="6:8" x14ac:dyDescent="0.2">
      <c r="F101393" s="195"/>
      <c r="G101393" s="196"/>
      <c r="H101393" s="192"/>
    </row>
    <row r="101394" spans="6:8" x14ac:dyDescent="0.2">
      <c r="F101394" s="195"/>
      <c r="G101394" s="196"/>
      <c r="H101394" s="192"/>
    </row>
    <row r="101395" spans="6:8" x14ac:dyDescent="0.2">
      <c r="F101395" s="195"/>
      <c r="G101395" s="196"/>
      <c r="H101395" s="192"/>
    </row>
    <row r="101396" spans="6:8" x14ac:dyDescent="0.2">
      <c r="F101396" s="195"/>
      <c r="G101396" s="196"/>
      <c r="H101396" s="192"/>
    </row>
    <row r="101397" spans="6:8" x14ac:dyDescent="0.2">
      <c r="F101397" s="195"/>
      <c r="G101397" s="196"/>
      <c r="H101397" s="192"/>
    </row>
    <row r="101398" spans="6:8" x14ac:dyDescent="0.2">
      <c r="F101398" s="195"/>
      <c r="G101398" s="196"/>
      <c r="H101398" s="192"/>
    </row>
    <row r="101399" spans="6:8" x14ac:dyDescent="0.2">
      <c r="F101399" s="195"/>
      <c r="G101399" s="196"/>
      <c r="H101399" s="192"/>
    </row>
    <row r="101400" spans="6:8" x14ac:dyDescent="0.2">
      <c r="F101400" s="195"/>
      <c r="G101400" s="196"/>
      <c r="H101400" s="192"/>
    </row>
    <row r="101401" spans="6:8" x14ac:dyDescent="0.2">
      <c r="F101401" s="195"/>
      <c r="G101401" s="196"/>
      <c r="H101401" s="192"/>
    </row>
    <row r="101402" spans="6:8" x14ac:dyDescent="0.2">
      <c r="F101402" s="195"/>
      <c r="G101402" s="196"/>
      <c r="H101402" s="192"/>
    </row>
    <row r="101403" spans="6:8" x14ac:dyDescent="0.2">
      <c r="F101403" s="195"/>
      <c r="G101403" s="196"/>
      <c r="H101403" s="192"/>
    </row>
    <row r="101404" spans="6:8" x14ac:dyDescent="0.2">
      <c r="F101404" s="195"/>
      <c r="G101404" s="196"/>
      <c r="H101404" s="192"/>
    </row>
    <row r="101405" spans="6:8" x14ac:dyDescent="0.2">
      <c r="F101405" s="195"/>
      <c r="G101405" s="196"/>
      <c r="H101405" s="192"/>
    </row>
    <row r="101406" spans="6:8" x14ac:dyDescent="0.2">
      <c r="F101406" s="195"/>
      <c r="G101406" s="196"/>
      <c r="H101406" s="192"/>
    </row>
    <row r="101407" spans="6:8" x14ac:dyDescent="0.2">
      <c r="F101407" s="195"/>
      <c r="G101407" s="196"/>
      <c r="H101407" s="192"/>
    </row>
    <row r="101408" spans="6:8" x14ac:dyDescent="0.2">
      <c r="F101408" s="195"/>
      <c r="G101408" s="196"/>
      <c r="H101408" s="192"/>
    </row>
    <row r="101409" spans="6:8" x14ac:dyDescent="0.2">
      <c r="F101409" s="195"/>
      <c r="G101409" s="196"/>
      <c r="H101409" s="192"/>
    </row>
    <row r="101410" spans="6:8" x14ac:dyDescent="0.2">
      <c r="F101410" s="195"/>
      <c r="G101410" s="196"/>
      <c r="H101410" s="192"/>
    </row>
    <row r="101411" spans="6:8" x14ac:dyDescent="0.2">
      <c r="F101411" s="195"/>
      <c r="G101411" s="196"/>
      <c r="H101411" s="192"/>
    </row>
    <row r="101412" spans="6:8" x14ac:dyDescent="0.2">
      <c r="F101412" s="195"/>
      <c r="G101412" s="196"/>
      <c r="H101412" s="192"/>
    </row>
    <row r="101413" spans="6:8" x14ac:dyDescent="0.2">
      <c r="F101413" s="195"/>
      <c r="G101413" s="196"/>
      <c r="H101413" s="192"/>
    </row>
    <row r="101414" spans="6:8" x14ac:dyDescent="0.2">
      <c r="F101414" s="195"/>
      <c r="G101414" s="196"/>
      <c r="H101414" s="192"/>
    </row>
    <row r="101415" spans="6:8" x14ac:dyDescent="0.2">
      <c r="F101415" s="195"/>
      <c r="G101415" s="196"/>
      <c r="H101415" s="192"/>
    </row>
    <row r="101416" spans="6:8" x14ac:dyDescent="0.2">
      <c r="F101416" s="195"/>
      <c r="G101416" s="196"/>
      <c r="H101416" s="192"/>
    </row>
    <row r="101417" spans="6:8" x14ac:dyDescent="0.2">
      <c r="F101417" s="195"/>
      <c r="G101417" s="196"/>
      <c r="H101417" s="192"/>
    </row>
    <row r="101418" spans="6:8" x14ac:dyDescent="0.2">
      <c r="F101418" s="195"/>
      <c r="G101418" s="196"/>
      <c r="H101418" s="192"/>
    </row>
    <row r="101419" spans="6:8" x14ac:dyDescent="0.2">
      <c r="F101419" s="195"/>
      <c r="G101419" s="196"/>
      <c r="H101419" s="192"/>
    </row>
    <row r="101420" spans="6:8" x14ac:dyDescent="0.2">
      <c r="F101420" s="195"/>
      <c r="G101420" s="196"/>
      <c r="H101420" s="192"/>
    </row>
    <row r="101421" spans="6:8" x14ac:dyDescent="0.2">
      <c r="F101421" s="195"/>
      <c r="G101421" s="196"/>
      <c r="H101421" s="192"/>
    </row>
    <row r="101422" spans="6:8" x14ac:dyDescent="0.2">
      <c r="F101422" s="195"/>
      <c r="G101422" s="196"/>
      <c r="H101422" s="192"/>
    </row>
    <row r="101423" spans="6:8" x14ac:dyDescent="0.2">
      <c r="F101423" s="195"/>
      <c r="G101423" s="196"/>
      <c r="H101423" s="192"/>
    </row>
    <row r="101424" spans="6:8" x14ac:dyDescent="0.2">
      <c r="F101424" s="195"/>
      <c r="G101424" s="196"/>
      <c r="H101424" s="192"/>
    </row>
    <row r="101425" spans="6:8" x14ac:dyDescent="0.2">
      <c r="F101425" s="195"/>
      <c r="G101425" s="196"/>
      <c r="H101425" s="192"/>
    </row>
    <row r="101426" spans="6:8" x14ac:dyDescent="0.2">
      <c r="F101426" s="195"/>
      <c r="G101426" s="196"/>
      <c r="H101426" s="192"/>
    </row>
    <row r="101427" spans="6:8" x14ac:dyDescent="0.2">
      <c r="F101427" s="195"/>
      <c r="G101427" s="196"/>
      <c r="H101427" s="192"/>
    </row>
    <row r="101428" spans="6:8" x14ac:dyDescent="0.2">
      <c r="F101428" s="195"/>
      <c r="G101428" s="196"/>
      <c r="H101428" s="192"/>
    </row>
    <row r="101429" spans="6:8" x14ac:dyDescent="0.2">
      <c r="F101429" s="195"/>
      <c r="G101429" s="196"/>
      <c r="H101429" s="192"/>
    </row>
    <row r="101430" spans="6:8" x14ac:dyDescent="0.2">
      <c r="F101430" s="195"/>
      <c r="G101430" s="196"/>
      <c r="H101430" s="192"/>
    </row>
    <row r="101431" spans="6:8" x14ac:dyDescent="0.2">
      <c r="F101431" s="195"/>
      <c r="G101431" s="196"/>
      <c r="H101431" s="192"/>
    </row>
    <row r="101432" spans="6:8" x14ac:dyDescent="0.2">
      <c r="F101432" s="195"/>
      <c r="G101432" s="196"/>
      <c r="H101432" s="192"/>
    </row>
    <row r="101433" spans="6:8" x14ac:dyDescent="0.2">
      <c r="F101433" s="195"/>
      <c r="G101433" s="196"/>
      <c r="H101433" s="192"/>
    </row>
    <row r="101434" spans="6:8" x14ac:dyDescent="0.2">
      <c r="F101434" s="195"/>
      <c r="G101434" s="196"/>
      <c r="H101434" s="192"/>
    </row>
    <row r="101435" spans="6:8" x14ac:dyDescent="0.2">
      <c r="F101435" s="195"/>
      <c r="G101435" s="196"/>
      <c r="H101435" s="192"/>
    </row>
    <row r="101436" spans="6:8" x14ac:dyDescent="0.2">
      <c r="F101436" s="195"/>
      <c r="G101436" s="196"/>
      <c r="H101436" s="192"/>
    </row>
    <row r="101437" spans="6:8" x14ac:dyDescent="0.2">
      <c r="F101437" s="195"/>
      <c r="G101437" s="196"/>
      <c r="H101437" s="192"/>
    </row>
    <row r="101438" spans="6:8" x14ac:dyDescent="0.2">
      <c r="F101438" s="195"/>
      <c r="G101438" s="196"/>
      <c r="H101438" s="192"/>
    </row>
    <row r="101439" spans="6:8" x14ac:dyDescent="0.2">
      <c r="F101439" s="195"/>
      <c r="G101439" s="196"/>
      <c r="H101439" s="192"/>
    </row>
    <row r="101440" spans="6:8" x14ac:dyDescent="0.2">
      <c r="F101440" s="195"/>
      <c r="G101440" s="196"/>
      <c r="H101440" s="192"/>
    </row>
    <row r="101441" spans="6:8" x14ac:dyDescent="0.2">
      <c r="F101441" s="195"/>
      <c r="G101441" s="196"/>
      <c r="H101441" s="192"/>
    </row>
    <row r="101442" spans="6:8" x14ac:dyDescent="0.2">
      <c r="F101442" s="195"/>
      <c r="G101442" s="196"/>
      <c r="H101442" s="192"/>
    </row>
    <row r="101443" spans="6:8" x14ac:dyDescent="0.2">
      <c r="F101443" s="195"/>
      <c r="G101443" s="196"/>
      <c r="H101443" s="192"/>
    </row>
    <row r="101444" spans="6:8" x14ac:dyDescent="0.2">
      <c r="F101444" s="195"/>
      <c r="G101444" s="196"/>
      <c r="H101444" s="192"/>
    </row>
    <row r="101445" spans="6:8" x14ac:dyDescent="0.2">
      <c r="F101445" s="195"/>
      <c r="G101445" s="196"/>
      <c r="H101445" s="192"/>
    </row>
    <row r="101446" spans="6:8" x14ac:dyDescent="0.2">
      <c r="F101446" s="195"/>
      <c r="G101446" s="196"/>
      <c r="H101446" s="192"/>
    </row>
    <row r="101447" spans="6:8" x14ac:dyDescent="0.2">
      <c r="F101447" s="195"/>
      <c r="G101447" s="196"/>
      <c r="H101447" s="192"/>
    </row>
    <row r="101448" spans="6:8" x14ac:dyDescent="0.2">
      <c r="F101448" s="195"/>
      <c r="G101448" s="196"/>
      <c r="H101448" s="192"/>
    </row>
    <row r="101449" spans="6:8" x14ac:dyDescent="0.2">
      <c r="F101449" s="195"/>
      <c r="G101449" s="196"/>
      <c r="H101449" s="192"/>
    </row>
    <row r="101450" spans="6:8" x14ac:dyDescent="0.2">
      <c r="F101450" s="195"/>
      <c r="G101450" s="196"/>
      <c r="H101450" s="192"/>
    </row>
    <row r="101451" spans="6:8" x14ac:dyDescent="0.2">
      <c r="F101451" s="195"/>
      <c r="G101451" s="196"/>
      <c r="H101451" s="192"/>
    </row>
    <row r="101452" spans="6:8" x14ac:dyDescent="0.2">
      <c r="F101452" s="195"/>
      <c r="G101452" s="196"/>
      <c r="H101452" s="192"/>
    </row>
    <row r="101453" spans="6:8" x14ac:dyDescent="0.2">
      <c r="F101453" s="195"/>
      <c r="G101453" s="196"/>
      <c r="H101453" s="192"/>
    </row>
    <row r="101454" spans="6:8" x14ac:dyDescent="0.2">
      <c r="F101454" s="195"/>
      <c r="G101454" s="196"/>
      <c r="H101454" s="192"/>
    </row>
    <row r="101455" spans="6:8" x14ac:dyDescent="0.2">
      <c r="F101455" s="195"/>
      <c r="G101455" s="196"/>
      <c r="H101455" s="192"/>
    </row>
    <row r="101456" spans="6:8" x14ac:dyDescent="0.2">
      <c r="F101456" s="195"/>
      <c r="G101456" s="196"/>
      <c r="H101456" s="192"/>
    </row>
    <row r="101457" spans="6:8" x14ac:dyDescent="0.2">
      <c r="F101457" s="195"/>
      <c r="G101457" s="196"/>
      <c r="H101457" s="192"/>
    </row>
    <row r="101458" spans="6:8" x14ac:dyDescent="0.2">
      <c r="F101458" s="195"/>
      <c r="G101458" s="196"/>
      <c r="H101458" s="192"/>
    </row>
    <row r="101459" spans="6:8" x14ac:dyDescent="0.2">
      <c r="F101459" s="195"/>
      <c r="G101459" s="196"/>
      <c r="H101459" s="192"/>
    </row>
    <row r="101460" spans="6:8" x14ac:dyDescent="0.2">
      <c r="F101460" s="195"/>
      <c r="G101460" s="196"/>
      <c r="H101460" s="192"/>
    </row>
    <row r="101461" spans="6:8" x14ac:dyDescent="0.2">
      <c r="F101461" s="195"/>
      <c r="G101461" s="196"/>
      <c r="H101461" s="192"/>
    </row>
    <row r="101462" spans="6:8" x14ac:dyDescent="0.2">
      <c r="F101462" s="195"/>
      <c r="G101462" s="196"/>
      <c r="H101462" s="192"/>
    </row>
    <row r="101463" spans="6:8" x14ac:dyDescent="0.2">
      <c r="F101463" s="195"/>
      <c r="G101463" s="196"/>
      <c r="H101463" s="192"/>
    </row>
    <row r="101464" spans="6:8" x14ac:dyDescent="0.2">
      <c r="F101464" s="195"/>
      <c r="G101464" s="196"/>
      <c r="H101464" s="192"/>
    </row>
    <row r="101465" spans="6:8" x14ac:dyDescent="0.2">
      <c r="F101465" s="195"/>
      <c r="G101465" s="196"/>
      <c r="H101465" s="192"/>
    </row>
    <row r="101466" spans="6:8" x14ac:dyDescent="0.2">
      <c r="F101466" s="195"/>
      <c r="G101466" s="196"/>
      <c r="H101466" s="192"/>
    </row>
    <row r="101467" spans="6:8" x14ac:dyDescent="0.2">
      <c r="F101467" s="195"/>
      <c r="G101467" s="196"/>
      <c r="H101467" s="192"/>
    </row>
    <row r="101468" spans="6:8" x14ac:dyDescent="0.2">
      <c r="F101468" s="195"/>
      <c r="G101468" s="196"/>
      <c r="H101468" s="192"/>
    </row>
    <row r="101469" spans="6:8" x14ac:dyDescent="0.2">
      <c r="F101469" s="195"/>
      <c r="G101469" s="196"/>
      <c r="H101469" s="192"/>
    </row>
    <row r="101470" spans="6:8" x14ac:dyDescent="0.2">
      <c r="F101470" s="195"/>
      <c r="G101470" s="196"/>
      <c r="H101470" s="192"/>
    </row>
    <row r="101471" spans="6:8" x14ac:dyDescent="0.2">
      <c r="F101471" s="195"/>
      <c r="G101471" s="196"/>
      <c r="H101471" s="192"/>
    </row>
    <row r="101472" spans="6:8" x14ac:dyDescent="0.2">
      <c r="F101472" s="195"/>
      <c r="G101472" s="196"/>
      <c r="H101472" s="192"/>
    </row>
    <row r="101473" spans="6:8" x14ac:dyDescent="0.2">
      <c r="F101473" s="195"/>
      <c r="G101473" s="196"/>
      <c r="H101473" s="192"/>
    </row>
    <row r="101474" spans="6:8" x14ac:dyDescent="0.2">
      <c r="F101474" s="195"/>
      <c r="G101474" s="196"/>
      <c r="H101474" s="192"/>
    </row>
    <row r="101475" spans="6:8" x14ac:dyDescent="0.2">
      <c r="F101475" s="195"/>
      <c r="G101475" s="196"/>
      <c r="H101475" s="192"/>
    </row>
    <row r="101476" spans="6:8" x14ac:dyDescent="0.2">
      <c r="F101476" s="195"/>
      <c r="G101476" s="196"/>
      <c r="H101476" s="192"/>
    </row>
    <row r="101477" spans="6:8" x14ac:dyDescent="0.2">
      <c r="F101477" s="195"/>
      <c r="G101477" s="196"/>
      <c r="H101477" s="192"/>
    </row>
    <row r="101478" spans="6:8" x14ac:dyDescent="0.2">
      <c r="F101478" s="195"/>
      <c r="G101478" s="196"/>
      <c r="H101478" s="192"/>
    </row>
    <row r="101479" spans="6:8" x14ac:dyDescent="0.2">
      <c r="F101479" s="195"/>
      <c r="G101479" s="196"/>
      <c r="H101479" s="192"/>
    </row>
    <row r="101480" spans="6:8" x14ac:dyDescent="0.2">
      <c r="F101480" s="195"/>
      <c r="G101480" s="196"/>
      <c r="H101480" s="192"/>
    </row>
    <row r="101481" spans="6:8" x14ac:dyDescent="0.2">
      <c r="F101481" s="195"/>
      <c r="G101481" s="196"/>
      <c r="H101481" s="192"/>
    </row>
    <row r="101482" spans="6:8" x14ac:dyDescent="0.2">
      <c r="F101482" s="195"/>
      <c r="G101482" s="196"/>
      <c r="H101482" s="192"/>
    </row>
    <row r="101483" spans="6:8" x14ac:dyDescent="0.2">
      <c r="F101483" s="195"/>
      <c r="G101483" s="196"/>
      <c r="H101483" s="192"/>
    </row>
    <row r="101484" spans="6:8" x14ac:dyDescent="0.2">
      <c r="F101484" s="195"/>
      <c r="G101484" s="196"/>
      <c r="H101484" s="192"/>
    </row>
    <row r="101485" spans="6:8" x14ac:dyDescent="0.2">
      <c r="F101485" s="195"/>
      <c r="G101485" s="196"/>
      <c r="H101485" s="192"/>
    </row>
    <row r="101486" spans="6:8" x14ac:dyDescent="0.2">
      <c r="F101486" s="195"/>
      <c r="G101486" s="196"/>
      <c r="H101486" s="192"/>
    </row>
    <row r="101487" spans="6:8" x14ac:dyDescent="0.2">
      <c r="F101487" s="195"/>
      <c r="G101487" s="196"/>
      <c r="H101487" s="192"/>
    </row>
    <row r="101488" spans="6:8" x14ac:dyDescent="0.2">
      <c r="F101488" s="195"/>
      <c r="G101488" s="196"/>
      <c r="H101488" s="192"/>
    </row>
    <row r="101489" spans="6:8" x14ac:dyDescent="0.2">
      <c r="F101489" s="195"/>
      <c r="G101489" s="196"/>
      <c r="H101489" s="192"/>
    </row>
    <row r="101490" spans="6:8" x14ac:dyDescent="0.2">
      <c r="F101490" s="195"/>
      <c r="G101490" s="196"/>
      <c r="H101490" s="192"/>
    </row>
    <row r="101491" spans="6:8" x14ac:dyDescent="0.2">
      <c r="F101491" s="195"/>
      <c r="G101491" s="196"/>
      <c r="H101491" s="192"/>
    </row>
    <row r="101492" spans="6:8" x14ac:dyDescent="0.2">
      <c r="F101492" s="195"/>
      <c r="G101492" s="196"/>
      <c r="H101492" s="192"/>
    </row>
    <row r="101493" spans="6:8" x14ac:dyDescent="0.2">
      <c r="F101493" s="195"/>
      <c r="G101493" s="196"/>
      <c r="H101493" s="192"/>
    </row>
    <row r="101494" spans="6:8" x14ac:dyDescent="0.2">
      <c r="F101494" s="195"/>
      <c r="G101494" s="196"/>
      <c r="H101494" s="192"/>
    </row>
    <row r="101495" spans="6:8" x14ac:dyDescent="0.2">
      <c r="F101495" s="195"/>
      <c r="G101495" s="196"/>
      <c r="H101495" s="192"/>
    </row>
    <row r="101496" spans="6:8" x14ac:dyDescent="0.2">
      <c r="F101496" s="195"/>
      <c r="G101496" s="196"/>
      <c r="H101496" s="192"/>
    </row>
    <row r="101497" spans="6:8" x14ac:dyDescent="0.2">
      <c r="F101497" s="195"/>
      <c r="G101497" s="196"/>
      <c r="H101497" s="192"/>
    </row>
    <row r="101498" spans="6:8" x14ac:dyDescent="0.2">
      <c r="F101498" s="195"/>
      <c r="G101498" s="196"/>
      <c r="H101498" s="192"/>
    </row>
    <row r="101499" spans="6:8" x14ac:dyDescent="0.2">
      <c r="F101499" s="195"/>
      <c r="G101499" s="196"/>
      <c r="H101499" s="192"/>
    </row>
    <row r="101500" spans="6:8" x14ac:dyDescent="0.2">
      <c r="F101500" s="195"/>
      <c r="G101500" s="196"/>
      <c r="H101500" s="192"/>
    </row>
    <row r="101501" spans="6:8" x14ac:dyDescent="0.2">
      <c r="F101501" s="195"/>
      <c r="G101501" s="196"/>
      <c r="H101501" s="192"/>
    </row>
    <row r="101502" spans="6:8" x14ac:dyDescent="0.2">
      <c r="F101502" s="195"/>
      <c r="G101502" s="196"/>
      <c r="H101502" s="192"/>
    </row>
    <row r="101503" spans="6:8" x14ac:dyDescent="0.2">
      <c r="F101503" s="195"/>
      <c r="G101503" s="196"/>
      <c r="H101503" s="192"/>
    </row>
    <row r="101504" spans="6:8" x14ac:dyDescent="0.2">
      <c r="F101504" s="195"/>
      <c r="G101504" s="196"/>
      <c r="H101504" s="192"/>
    </row>
    <row r="101505" spans="6:8" x14ac:dyDescent="0.2">
      <c r="F101505" s="195"/>
      <c r="G101505" s="196"/>
      <c r="H101505" s="192"/>
    </row>
    <row r="101506" spans="6:8" x14ac:dyDescent="0.2">
      <c r="F101506" s="195"/>
      <c r="G101506" s="196"/>
      <c r="H101506" s="192"/>
    </row>
    <row r="101507" spans="6:8" x14ac:dyDescent="0.2">
      <c r="F101507" s="195"/>
      <c r="G101507" s="196"/>
      <c r="H101507" s="192"/>
    </row>
    <row r="101508" spans="6:8" x14ac:dyDescent="0.2">
      <c r="F101508" s="195"/>
      <c r="G101508" s="196"/>
      <c r="H101508" s="192"/>
    </row>
    <row r="101509" spans="6:8" x14ac:dyDescent="0.2">
      <c r="F101509" s="195"/>
      <c r="G101509" s="196"/>
      <c r="H101509" s="192"/>
    </row>
    <row r="101510" spans="6:8" x14ac:dyDescent="0.2">
      <c r="F101510" s="195"/>
      <c r="G101510" s="196"/>
      <c r="H101510" s="192"/>
    </row>
    <row r="101511" spans="6:8" x14ac:dyDescent="0.2">
      <c r="F101511" s="195"/>
      <c r="G101511" s="196"/>
      <c r="H101511" s="192"/>
    </row>
    <row r="101512" spans="6:8" x14ac:dyDescent="0.2">
      <c r="F101512" s="195"/>
      <c r="G101512" s="196"/>
      <c r="H101512" s="192"/>
    </row>
    <row r="101513" spans="6:8" x14ac:dyDescent="0.2">
      <c r="F101513" s="195"/>
      <c r="G101513" s="196"/>
      <c r="H101513" s="192"/>
    </row>
    <row r="101514" spans="6:8" x14ac:dyDescent="0.2">
      <c r="F101514" s="195"/>
      <c r="G101514" s="196"/>
      <c r="H101514" s="192"/>
    </row>
    <row r="101515" spans="6:8" x14ac:dyDescent="0.2">
      <c r="F101515" s="195"/>
      <c r="G101515" s="196"/>
      <c r="H101515" s="192"/>
    </row>
    <row r="101516" spans="6:8" x14ac:dyDescent="0.2">
      <c r="F101516" s="195"/>
      <c r="G101516" s="196"/>
      <c r="H101516" s="192"/>
    </row>
    <row r="101517" spans="6:8" x14ac:dyDescent="0.2">
      <c r="F101517" s="195"/>
      <c r="G101517" s="196"/>
      <c r="H101517" s="192"/>
    </row>
    <row r="101518" spans="6:8" x14ac:dyDescent="0.2">
      <c r="F101518" s="195"/>
      <c r="G101518" s="196"/>
      <c r="H101518" s="192"/>
    </row>
    <row r="101519" spans="6:8" x14ac:dyDescent="0.2">
      <c r="F101519" s="195"/>
      <c r="G101519" s="196"/>
      <c r="H101519" s="192"/>
    </row>
    <row r="101520" spans="6:8" x14ac:dyDescent="0.2">
      <c r="F101520" s="195"/>
      <c r="G101520" s="196"/>
      <c r="H101520" s="192"/>
    </row>
    <row r="101521" spans="6:8" x14ac:dyDescent="0.2">
      <c r="F101521" s="195"/>
      <c r="G101521" s="196"/>
      <c r="H101521" s="192"/>
    </row>
    <row r="101522" spans="6:8" x14ac:dyDescent="0.2">
      <c r="F101522" s="195"/>
      <c r="G101522" s="196"/>
      <c r="H101522" s="192"/>
    </row>
    <row r="101523" spans="6:8" x14ac:dyDescent="0.2">
      <c r="F101523" s="195"/>
      <c r="G101523" s="196"/>
      <c r="H101523" s="192"/>
    </row>
    <row r="101524" spans="6:8" x14ac:dyDescent="0.2">
      <c r="F101524" s="195"/>
      <c r="G101524" s="196"/>
      <c r="H101524" s="192"/>
    </row>
    <row r="101525" spans="6:8" x14ac:dyDescent="0.2">
      <c r="F101525" s="195"/>
      <c r="G101525" s="196"/>
      <c r="H101525" s="192"/>
    </row>
    <row r="101526" spans="6:8" x14ac:dyDescent="0.2">
      <c r="F101526" s="195"/>
      <c r="G101526" s="196"/>
      <c r="H101526" s="192"/>
    </row>
    <row r="101527" spans="6:8" x14ac:dyDescent="0.2">
      <c r="F101527" s="195"/>
      <c r="G101527" s="196"/>
      <c r="H101527" s="192"/>
    </row>
    <row r="101528" spans="6:8" x14ac:dyDescent="0.2">
      <c r="F101528" s="195"/>
      <c r="G101528" s="196"/>
      <c r="H101528" s="192"/>
    </row>
    <row r="101529" spans="6:8" x14ac:dyDescent="0.2">
      <c r="F101529" s="195"/>
      <c r="G101529" s="196"/>
      <c r="H101529" s="192"/>
    </row>
    <row r="101530" spans="6:8" x14ac:dyDescent="0.2">
      <c r="F101530" s="195"/>
      <c r="G101530" s="196"/>
      <c r="H101530" s="192"/>
    </row>
    <row r="101531" spans="6:8" x14ac:dyDescent="0.2">
      <c r="F101531" s="195"/>
      <c r="G101531" s="196"/>
      <c r="H101531" s="192"/>
    </row>
    <row r="101532" spans="6:8" x14ac:dyDescent="0.2">
      <c r="F101532" s="195"/>
      <c r="G101532" s="196"/>
      <c r="H101532" s="192"/>
    </row>
    <row r="101533" spans="6:8" x14ac:dyDescent="0.2">
      <c r="F101533" s="195"/>
      <c r="G101533" s="196"/>
      <c r="H101533" s="192"/>
    </row>
    <row r="101534" spans="6:8" x14ac:dyDescent="0.2">
      <c r="F101534" s="195"/>
      <c r="G101534" s="196"/>
      <c r="H101534" s="192"/>
    </row>
    <row r="101535" spans="6:8" x14ac:dyDescent="0.2">
      <c r="F101535" s="195"/>
      <c r="G101535" s="196"/>
      <c r="H101535" s="192"/>
    </row>
    <row r="101536" spans="6:8" x14ac:dyDescent="0.2">
      <c r="F101536" s="195"/>
      <c r="G101536" s="196"/>
      <c r="H101536" s="192"/>
    </row>
    <row r="101537" spans="6:8" x14ac:dyDescent="0.2">
      <c r="F101537" s="195"/>
      <c r="G101537" s="196"/>
      <c r="H101537" s="192"/>
    </row>
    <row r="101538" spans="6:8" x14ac:dyDescent="0.2">
      <c r="F101538" s="195"/>
      <c r="G101538" s="196"/>
      <c r="H101538" s="192"/>
    </row>
    <row r="101539" spans="6:8" x14ac:dyDescent="0.2">
      <c r="F101539" s="195"/>
      <c r="G101539" s="196"/>
      <c r="H101539" s="192"/>
    </row>
    <row r="101540" spans="6:8" x14ac:dyDescent="0.2">
      <c r="F101540" s="195"/>
      <c r="G101540" s="196"/>
      <c r="H101540" s="192"/>
    </row>
    <row r="101541" spans="6:8" x14ac:dyDescent="0.2">
      <c r="F101541" s="195"/>
      <c r="G101541" s="196"/>
      <c r="H101541" s="192"/>
    </row>
    <row r="101542" spans="6:8" x14ac:dyDescent="0.2">
      <c r="F101542" s="195"/>
      <c r="G101542" s="196"/>
      <c r="H101542" s="192"/>
    </row>
    <row r="101543" spans="6:8" x14ac:dyDescent="0.2">
      <c r="F101543" s="195"/>
      <c r="G101543" s="196"/>
      <c r="H101543" s="192"/>
    </row>
    <row r="101544" spans="6:8" x14ac:dyDescent="0.2">
      <c r="F101544" s="195"/>
      <c r="G101544" s="196"/>
      <c r="H101544" s="192"/>
    </row>
    <row r="101545" spans="6:8" x14ac:dyDescent="0.2">
      <c r="F101545" s="195"/>
      <c r="G101545" s="196"/>
      <c r="H101545" s="192"/>
    </row>
    <row r="101546" spans="6:8" x14ac:dyDescent="0.2">
      <c r="F101546" s="195"/>
      <c r="G101546" s="196"/>
      <c r="H101546" s="192"/>
    </row>
    <row r="101547" spans="6:8" x14ac:dyDescent="0.2">
      <c r="F101547" s="195"/>
      <c r="G101547" s="196"/>
      <c r="H101547" s="192"/>
    </row>
    <row r="101548" spans="6:8" x14ac:dyDescent="0.2">
      <c r="F101548" s="195"/>
      <c r="G101548" s="196"/>
      <c r="H101548" s="192"/>
    </row>
    <row r="101549" spans="6:8" x14ac:dyDescent="0.2">
      <c r="F101549" s="195"/>
      <c r="G101549" s="196"/>
      <c r="H101549" s="192"/>
    </row>
    <row r="101550" spans="6:8" x14ac:dyDescent="0.2">
      <c r="F101550" s="195"/>
      <c r="G101550" s="196"/>
      <c r="H101550" s="192"/>
    </row>
    <row r="101551" spans="6:8" x14ac:dyDescent="0.2">
      <c r="F101551" s="195"/>
      <c r="G101551" s="196"/>
      <c r="H101551" s="192"/>
    </row>
    <row r="101552" spans="6:8" x14ac:dyDescent="0.2">
      <c r="F101552" s="195"/>
      <c r="G101552" s="196"/>
      <c r="H101552" s="192"/>
    </row>
    <row r="101553" spans="6:8" x14ac:dyDescent="0.2">
      <c r="F101553" s="195"/>
      <c r="G101553" s="196"/>
      <c r="H101553" s="192"/>
    </row>
    <row r="101554" spans="6:8" x14ac:dyDescent="0.2">
      <c r="F101554" s="195"/>
      <c r="G101554" s="196"/>
      <c r="H101554" s="192"/>
    </row>
    <row r="101555" spans="6:8" x14ac:dyDescent="0.2">
      <c r="F101555" s="195"/>
      <c r="G101555" s="196"/>
      <c r="H101555" s="192"/>
    </row>
    <row r="101556" spans="6:8" x14ac:dyDescent="0.2">
      <c r="F101556" s="195"/>
      <c r="G101556" s="196"/>
      <c r="H101556" s="192"/>
    </row>
    <row r="101557" spans="6:8" x14ac:dyDescent="0.2">
      <c r="F101557" s="195"/>
      <c r="G101557" s="196"/>
      <c r="H101557" s="192"/>
    </row>
    <row r="101558" spans="6:8" x14ac:dyDescent="0.2">
      <c r="F101558" s="195"/>
      <c r="G101558" s="196"/>
      <c r="H101558" s="192"/>
    </row>
    <row r="101559" spans="6:8" x14ac:dyDescent="0.2">
      <c r="F101559" s="195"/>
      <c r="G101559" s="196"/>
      <c r="H101559" s="192"/>
    </row>
    <row r="101560" spans="6:8" x14ac:dyDescent="0.2">
      <c r="F101560" s="195"/>
      <c r="G101560" s="196"/>
      <c r="H101560" s="192"/>
    </row>
    <row r="101561" spans="6:8" x14ac:dyDescent="0.2">
      <c r="F101561" s="195"/>
      <c r="G101561" s="196"/>
      <c r="H101561" s="192"/>
    </row>
    <row r="101562" spans="6:8" x14ac:dyDescent="0.2">
      <c r="F101562" s="195"/>
      <c r="G101562" s="196"/>
      <c r="H101562" s="192"/>
    </row>
    <row r="101563" spans="6:8" x14ac:dyDescent="0.2">
      <c r="F101563" s="195"/>
      <c r="G101563" s="196"/>
      <c r="H101563" s="192"/>
    </row>
    <row r="101564" spans="6:8" x14ac:dyDescent="0.2">
      <c r="F101564" s="195"/>
      <c r="G101564" s="196"/>
      <c r="H101564" s="192"/>
    </row>
    <row r="101565" spans="6:8" x14ac:dyDescent="0.2">
      <c r="F101565" s="195"/>
      <c r="G101565" s="196"/>
      <c r="H101565" s="192"/>
    </row>
    <row r="101566" spans="6:8" x14ac:dyDescent="0.2">
      <c r="F101566" s="195"/>
      <c r="G101566" s="196"/>
      <c r="H101566" s="192"/>
    </row>
    <row r="101567" spans="6:8" x14ac:dyDescent="0.2">
      <c r="F101567" s="195"/>
      <c r="G101567" s="196"/>
      <c r="H101567" s="192"/>
    </row>
    <row r="101568" spans="6:8" x14ac:dyDescent="0.2">
      <c r="F101568" s="195"/>
      <c r="G101568" s="196"/>
      <c r="H101568" s="192"/>
    </row>
    <row r="101569" spans="6:8" x14ac:dyDescent="0.2">
      <c r="F101569" s="195"/>
      <c r="G101569" s="196"/>
      <c r="H101569" s="192"/>
    </row>
    <row r="101570" spans="6:8" x14ac:dyDescent="0.2">
      <c r="F101570" s="195"/>
      <c r="G101570" s="196"/>
      <c r="H101570" s="192"/>
    </row>
    <row r="101571" spans="6:8" x14ac:dyDescent="0.2">
      <c r="F101571" s="195"/>
      <c r="G101571" s="196"/>
      <c r="H101571" s="192"/>
    </row>
    <row r="101572" spans="6:8" x14ac:dyDescent="0.2">
      <c r="F101572" s="195"/>
      <c r="G101572" s="196"/>
      <c r="H101572" s="192"/>
    </row>
    <row r="101573" spans="6:8" x14ac:dyDescent="0.2">
      <c r="F101573" s="195"/>
      <c r="G101573" s="196"/>
      <c r="H101573" s="192"/>
    </row>
    <row r="101574" spans="6:8" x14ac:dyDescent="0.2">
      <c r="F101574" s="195"/>
      <c r="G101574" s="196"/>
      <c r="H101574" s="192"/>
    </row>
    <row r="101575" spans="6:8" x14ac:dyDescent="0.2">
      <c r="F101575" s="195"/>
      <c r="G101575" s="196"/>
      <c r="H101575" s="192"/>
    </row>
    <row r="101576" spans="6:8" x14ac:dyDescent="0.2">
      <c r="F101576" s="195"/>
      <c r="G101576" s="196"/>
      <c r="H101576" s="192"/>
    </row>
    <row r="101577" spans="6:8" x14ac:dyDescent="0.2">
      <c r="F101577" s="195"/>
      <c r="G101577" s="196"/>
      <c r="H101577" s="192"/>
    </row>
    <row r="101578" spans="6:8" x14ac:dyDescent="0.2">
      <c r="F101578" s="195"/>
      <c r="G101578" s="196"/>
      <c r="H101578" s="192"/>
    </row>
    <row r="101579" spans="6:8" x14ac:dyDescent="0.2">
      <c r="F101579" s="195"/>
      <c r="G101579" s="196"/>
      <c r="H101579" s="192"/>
    </row>
    <row r="101580" spans="6:8" x14ac:dyDescent="0.2">
      <c r="F101580" s="195"/>
      <c r="G101580" s="196"/>
      <c r="H101580" s="192"/>
    </row>
    <row r="101581" spans="6:8" x14ac:dyDescent="0.2">
      <c r="F101581" s="195"/>
      <c r="G101581" s="196"/>
      <c r="H101581" s="192"/>
    </row>
    <row r="101582" spans="6:8" x14ac:dyDescent="0.2">
      <c r="F101582" s="195"/>
      <c r="G101582" s="196"/>
      <c r="H101582" s="192"/>
    </row>
    <row r="101583" spans="6:8" x14ac:dyDescent="0.2">
      <c r="F101583" s="195"/>
      <c r="G101583" s="196"/>
      <c r="H101583" s="192"/>
    </row>
    <row r="101584" spans="6:8" x14ac:dyDescent="0.2">
      <c r="F101584" s="195"/>
      <c r="G101584" s="196"/>
      <c r="H101584" s="192"/>
    </row>
    <row r="101585" spans="6:8" x14ac:dyDescent="0.2">
      <c r="F101585" s="195"/>
      <c r="G101585" s="196"/>
      <c r="H101585" s="192"/>
    </row>
    <row r="101586" spans="6:8" x14ac:dyDescent="0.2">
      <c r="F101586" s="195"/>
      <c r="G101586" s="196"/>
      <c r="H101586" s="192"/>
    </row>
    <row r="101587" spans="6:8" x14ac:dyDescent="0.2">
      <c r="F101587" s="195"/>
      <c r="G101587" s="196"/>
      <c r="H101587" s="192"/>
    </row>
    <row r="101588" spans="6:8" x14ac:dyDescent="0.2">
      <c r="F101588" s="195"/>
      <c r="G101588" s="196"/>
      <c r="H101588" s="192"/>
    </row>
    <row r="101589" spans="6:8" x14ac:dyDescent="0.2">
      <c r="F101589" s="195"/>
      <c r="G101589" s="196"/>
      <c r="H101589" s="192"/>
    </row>
    <row r="101590" spans="6:8" x14ac:dyDescent="0.2">
      <c r="F101590" s="195"/>
      <c r="G101590" s="196"/>
      <c r="H101590" s="192"/>
    </row>
    <row r="101591" spans="6:8" x14ac:dyDescent="0.2">
      <c r="F101591" s="195"/>
      <c r="G101591" s="196"/>
      <c r="H101591" s="192"/>
    </row>
    <row r="101592" spans="6:8" x14ac:dyDescent="0.2">
      <c r="F101592" s="195"/>
      <c r="G101592" s="196"/>
      <c r="H101592" s="192"/>
    </row>
    <row r="101593" spans="6:8" x14ac:dyDescent="0.2">
      <c r="F101593" s="195"/>
      <c r="G101593" s="196"/>
      <c r="H101593" s="192"/>
    </row>
    <row r="101594" spans="6:8" x14ac:dyDescent="0.2">
      <c r="F101594" s="195"/>
      <c r="G101594" s="196"/>
      <c r="H101594" s="192"/>
    </row>
    <row r="101595" spans="6:8" x14ac:dyDescent="0.2">
      <c r="F101595" s="195"/>
      <c r="G101595" s="196"/>
      <c r="H101595" s="192"/>
    </row>
    <row r="101596" spans="6:8" x14ac:dyDescent="0.2">
      <c r="F101596" s="195"/>
      <c r="G101596" s="196"/>
      <c r="H101596" s="192"/>
    </row>
    <row r="101597" spans="6:8" x14ac:dyDescent="0.2">
      <c r="F101597" s="195"/>
      <c r="G101597" s="196"/>
      <c r="H101597" s="192"/>
    </row>
    <row r="101598" spans="6:8" x14ac:dyDescent="0.2">
      <c r="F101598" s="195"/>
      <c r="G101598" s="196"/>
      <c r="H101598" s="192"/>
    </row>
    <row r="101599" spans="6:8" x14ac:dyDescent="0.2">
      <c r="F101599" s="195"/>
      <c r="G101599" s="196"/>
      <c r="H101599" s="192"/>
    </row>
    <row r="101600" spans="6:8" x14ac:dyDescent="0.2">
      <c r="F101600" s="195"/>
      <c r="G101600" s="196"/>
      <c r="H101600" s="192"/>
    </row>
    <row r="101601" spans="6:8" x14ac:dyDescent="0.2">
      <c r="F101601" s="195"/>
      <c r="G101601" s="196"/>
      <c r="H101601" s="192"/>
    </row>
    <row r="101602" spans="6:8" x14ac:dyDescent="0.2">
      <c r="F101602" s="195"/>
      <c r="G101602" s="196"/>
      <c r="H101602" s="192"/>
    </row>
    <row r="101603" spans="6:8" x14ac:dyDescent="0.2">
      <c r="F101603" s="195"/>
      <c r="G101603" s="196"/>
      <c r="H101603" s="192"/>
    </row>
    <row r="101604" spans="6:8" x14ac:dyDescent="0.2">
      <c r="F101604" s="195"/>
      <c r="G101604" s="196"/>
      <c r="H101604" s="192"/>
    </row>
    <row r="101605" spans="6:8" x14ac:dyDescent="0.2">
      <c r="F101605" s="195"/>
      <c r="G101605" s="196"/>
      <c r="H101605" s="192"/>
    </row>
    <row r="101606" spans="6:8" x14ac:dyDescent="0.2">
      <c r="F101606" s="195"/>
      <c r="G101606" s="196"/>
      <c r="H101606" s="192"/>
    </row>
    <row r="101607" spans="6:8" x14ac:dyDescent="0.2">
      <c r="F101607" s="195"/>
      <c r="G101607" s="196"/>
      <c r="H101607" s="192"/>
    </row>
    <row r="101608" spans="6:8" x14ac:dyDescent="0.2">
      <c r="F101608" s="195"/>
      <c r="G101608" s="196"/>
      <c r="H101608" s="192"/>
    </row>
    <row r="101609" spans="6:8" x14ac:dyDescent="0.2">
      <c r="F101609" s="195"/>
      <c r="G101609" s="196"/>
      <c r="H101609" s="192"/>
    </row>
    <row r="101610" spans="6:8" x14ac:dyDescent="0.2">
      <c r="F101610" s="195"/>
      <c r="G101610" s="196"/>
      <c r="H101610" s="192"/>
    </row>
    <row r="101611" spans="6:8" x14ac:dyDescent="0.2">
      <c r="F101611" s="195"/>
      <c r="G101611" s="196"/>
      <c r="H101611" s="192"/>
    </row>
    <row r="101612" spans="6:8" x14ac:dyDescent="0.2">
      <c r="F101612" s="195"/>
      <c r="G101612" s="196"/>
      <c r="H101612" s="192"/>
    </row>
    <row r="101613" spans="6:8" x14ac:dyDescent="0.2">
      <c r="F101613" s="195"/>
      <c r="G101613" s="196"/>
      <c r="H101613" s="192"/>
    </row>
    <row r="101614" spans="6:8" x14ac:dyDescent="0.2">
      <c r="F101614" s="195"/>
      <c r="G101614" s="196"/>
      <c r="H101614" s="192"/>
    </row>
    <row r="101615" spans="6:8" x14ac:dyDescent="0.2">
      <c r="F101615" s="195"/>
      <c r="G101615" s="196"/>
      <c r="H101615" s="192"/>
    </row>
    <row r="101616" spans="6:8" x14ac:dyDescent="0.2">
      <c r="F101616" s="195"/>
      <c r="G101616" s="196"/>
      <c r="H101616" s="192"/>
    </row>
    <row r="101617" spans="6:8" x14ac:dyDescent="0.2">
      <c r="F101617" s="195"/>
      <c r="G101617" s="196"/>
      <c r="H101617" s="192"/>
    </row>
    <row r="101618" spans="6:8" x14ac:dyDescent="0.2">
      <c r="F101618" s="195"/>
      <c r="G101618" s="196"/>
      <c r="H101618" s="192"/>
    </row>
    <row r="101619" spans="6:8" x14ac:dyDescent="0.2">
      <c r="F101619" s="195"/>
      <c r="G101619" s="196"/>
      <c r="H101619" s="192"/>
    </row>
    <row r="101620" spans="6:8" x14ac:dyDescent="0.2">
      <c r="F101620" s="195"/>
      <c r="G101620" s="196"/>
      <c r="H101620" s="192"/>
    </row>
    <row r="101621" spans="6:8" x14ac:dyDescent="0.2">
      <c r="F101621" s="195"/>
      <c r="G101621" s="196"/>
      <c r="H101621" s="192"/>
    </row>
    <row r="101622" spans="6:8" x14ac:dyDescent="0.2">
      <c r="F101622" s="195"/>
      <c r="G101622" s="196"/>
      <c r="H101622" s="192"/>
    </row>
    <row r="101623" spans="6:8" x14ac:dyDescent="0.2">
      <c r="F101623" s="195"/>
      <c r="G101623" s="196"/>
      <c r="H101623" s="192"/>
    </row>
    <row r="101624" spans="6:8" x14ac:dyDescent="0.2">
      <c r="F101624" s="195"/>
      <c r="G101624" s="196"/>
      <c r="H101624" s="192"/>
    </row>
    <row r="101625" spans="6:8" x14ac:dyDescent="0.2">
      <c r="F101625" s="195"/>
      <c r="G101625" s="196"/>
      <c r="H101625" s="192"/>
    </row>
    <row r="101626" spans="6:8" x14ac:dyDescent="0.2">
      <c r="F101626" s="195"/>
      <c r="G101626" s="196"/>
      <c r="H101626" s="192"/>
    </row>
    <row r="101627" spans="6:8" x14ac:dyDescent="0.2">
      <c r="F101627" s="195"/>
      <c r="G101627" s="196"/>
      <c r="H101627" s="192"/>
    </row>
    <row r="101628" spans="6:8" x14ac:dyDescent="0.2">
      <c r="F101628" s="195"/>
      <c r="G101628" s="196"/>
      <c r="H101628" s="192"/>
    </row>
    <row r="101629" spans="6:8" x14ac:dyDescent="0.2">
      <c r="F101629" s="195"/>
      <c r="G101629" s="196"/>
      <c r="H101629" s="192"/>
    </row>
    <row r="101630" spans="6:8" x14ac:dyDescent="0.2">
      <c r="F101630" s="195"/>
      <c r="G101630" s="196"/>
      <c r="H101630" s="192"/>
    </row>
    <row r="101631" spans="6:8" x14ac:dyDescent="0.2">
      <c r="F101631" s="195"/>
      <c r="G101631" s="196"/>
      <c r="H101631" s="192"/>
    </row>
    <row r="101632" spans="6:8" x14ac:dyDescent="0.2">
      <c r="F101632" s="195"/>
      <c r="G101632" s="196"/>
      <c r="H101632" s="192"/>
    </row>
    <row r="101633" spans="6:8" x14ac:dyDescent="0.2">
      <c r="F101633" s="195"/>
      <c r="G101633" s="196"/>
      <c r="H101633" s="192"/>
    </row>
    <row r="101634" spans="6:8" x14ac:dyDescent="0.2">
      <c r="F101634" s="195"/>
      <c r="G101634" s="196"/>
      <c r="H101634" s="192"/>
    </row>
    <row r="101635" spans="6:8" x14ac:dyDescent="0.2">
      <c r="F101635" s="195"/>
      <c r="G101635" s="196"/>
      <c r="H101635" s="192"/>
    </row>
    <row r="101636" spans="6:8" x14ac:dyDescent="0.2">
      <c r="F101636" s="195"/>
      <c r="G101636" s="196"/>
      <c r="H101636" s="192"/>
    </row>
    <row r="101637" spans="6:8" x14ac:dyDescent="0.2">
      <c r="F101637" s="195"/>
      <c r="G101637" s="196"/>
      <c r="H101637" s="192"/>
    </row>
    <row r="101638" spans="6:8" x14ac:dyDescent="0.2">
      <c r="F101638" s="195"/>
      <c r="G101638" s="196"/>
      <c r="H101638" s="192"/>
    </row>
    <row r="101639" spans="6:8" x14ac:dyDescent="0.2">
      <c r="F101639" s="195"/>
      <c r="G101639" s="196"/>
      <c r="H101639" s="192"/>
    </row>
    <row r="101640" spans="6:8" x14ac:dyDescent="0.2">
      <c r="F101640" s="195"/>
      <c r="G101640" s="196"/>
      <c r="H101640" s="192"/>
    </row>
    <row r="101641" spans="6:8" x14ac:dyDescent="0.2">
      <c r="F101641" s="195"/>
      <c r="G101641" s="196"/>
      <c r="H101641" s="192"/>
    </row>
    <row r="101642" spans="6:8" x14ac:dyDescent="0.2">
      <c r="F101642" s="195"/>
      <c r="G101642" s="196"/>
      <c r="H101642" s="192"/>
    </row>
    <row r="101643" spans="6:8" x14ac:dyDescent="0.2">
      <c r="F101643" s="195"/>
      <c r="G101643" s="196"/>
      <c r="H101643" s="192"/>
    </row>
    <row r="101644" spans="6:8" x14ac:dyDescent="0.2">
      <c r="F101644" s="195"/>
      <c r="G101644" s="196"/>
      <c r="H101644" s="192"/>
    </row>
    <row r="101645" spans="6:8" x14ac:dyDescent="0.2">
      <c r="F101645" s="195"/>
      <c r="G101645" s="196"/>
      <c r="H101645" s="192"/>
    </row>
    <row r="101646" spans="6:8" x14ac:dyDescent="0.2">
      <c r="F101646" s="195"/>
      <c r="G101646" s="196"/>
      <c r="H101646" s="192"/>
    </row>
    <row r="101647" spans="6:8" x14ac:dyDescent="0.2">
      <c r="F101647" s="195"/>
      <c r="G101647" s="196"/>
      <c r="H101647" s="192"/>
    </row>
    <row r="101648" spans="6:8" x14ac:dyDescent="0.2">
      <c r="F101648" s="195"/>
      <c r="G101648" s="196"/>
      <c r="H101648" s="192"/>
    </row>
    <row r="101649" spans="6:8" x14ac:dyDescent="0.2">
      <c r="F101649" s="195"/>
      <c r="G101649" s="196"/>
      <c r="H101649" s="192"/>
    </row>
    <row r="101650" spans="6:8" x14ac:dyDescent="0.2">
      <c r="F101650" s="195"/>
      <c r="G101650" s="196"/>
      <c r="H101650" s="192"/>
    </row>
    <row r="101651" spans="6:8" x14ac:dyDescent="0.2">
      <c r="F101651" s="195"/>
      <c r="G101651" s="196"/>
      <c r="H101651" s="192"/>
    </row>
    <row r="101652" spans="6:8" x14ac:dyDescent="0.2">
      <c r="F101652" s="195"/>
      <c r="G101652" s="196"/>
      <c r="H101652" s="192"/>
    </row>
    <row r="101653" spans="6:8" x14ac:dyDescent="0.2">
      <c r="F101653" s="195"/>
      <c r="G101653" s="196"/>
      <c r="H101653" s="192"/>
    </row>
    <row r="101654" spans="6:8" x14ac:dyDescent="0.2">
      <c r="F101654" s="195"/>
      <c r="G101654" s="196"/>
      <c r="H101654" s="192"/>
    </row>
    <row r="101655" spans="6:8" x14ac:dyDescent="0.2">
      <c r="F101655" s="195"/>
      <c r="G101655" s="196"/>
      <c r="H101655" s="192"/>
    </row>
    <row r="101656" spans="6:8" x14ac:dyDescent="0.2">
      <c r="F101656" s="195"/>
      <c r="G101656" s="196"/>
      <c r="H101656" s="192"/>
    </row>
    <row r="101657" spans="6:8" x14ac:dyDescent="0.2">
      <c r="F101657" s="195"/>
      <c r="G101657" s="196"/>
      <c r="H101657" s="192"/>
    </row>
    <row r="101658" spans="6:8" x14ac:dyDescent="0.2">
      <c r="F101658" s="195"/>
      <c r="G101658" s="196"/>
      <c r="H101658" s="192"/>
    </row>
    <row r="101659" spans="6:8" x14ac:dyDescent="0.2">
      <c r="F101659" s="195"/>
      <c r="G101659" s="196"/>
      <c r="H101659" s="192"/>
    </row>
    <row r="101660" spans="6:8" x14ac:dyDescent="0.2">
      <c r="F101660" s="195"/>
      <c r="G101660" s="196"/>
      <c r="H101660" s="192"/>
    </row>
    <row r="101661" spans="6:8" x14ac:dyDescent="0.2">
      <c r="F101661" s="195"/>
      <c r="G101661" s="196"/>
      <c r="H101661" s="192"/>
    </row>
    <row r="101662" spans="6:8" x14ac:dyDescent="0.2">
      <c r="F101662" s="195"/>
      <c r="G101662" s="196"/>
      <c r="H101662" s="192"/>
    </row>
    <row r="101663" spans="6:8" x14ac:dyDescent="0.2">
      <c r="F101663" s="195"/>
      <c r="G101663" s="196"/>
      <c r="H101663" s="192"/>
    </row>
    <row r="101664" spans="6:8" x14ac:dyDescent="0.2">
      <c r="F101664" s="195"/>
      <c r="G101664" s="196"/>
      <c r="H101664" s="192"/>
    </row>
    <row r="101665" spans="6:8" x14ac:dyDescent="0.2">
      <c r="F101665" s="195"/>
      <c r="G101665" s="196"/>
      <c r="H101665" s="192"/>
    </row>
    <row r="101666" spans="6:8" x14ac:dyDescent="0.2">
      <c r="F101666" s="195"/>
      <c r="G101666" s="196"/>
      <c r="H101666" s="192"/>
    </row>
    <row r="101667" spans="6:8" x14ac:dyDescent="0.2">
      <c r="F101667" s="195"/>
      <c r="G101667" s="196"/>
      <c r="H101667" s="192"/>
    </row>
    <row r="101668" spans="6:8" x14ac:dyDescent="0.2">
      <c r="F101668" s="195"/>
      <c r="G101668" s="196"/>
      <c r="H101668" s="192"/>
    </row>
    <row r="101669" spans="6:8" x14ac:dyDescent="0.2">
      <c r="F101669" s="195"/>
      <c r="G101669" s="196"/>
      <c r="H101669" s="192"/>
    </row>
    <row r="101670" spans="6:8" x14ac:dyDescent="0.2">
      <c r="F101670" s="195"/>
      <c r="G101670" s="196"/>
      <c r="H101670" s="192"/>
    </row>
    <row r="101671" spans="6:8" x14ac:dyDescent="0.2">
      <c r="F101671" s="195"/>
      <c r="G101671" s="196"/>
      <c r="H101671" s="192"/>
    </row>
    <row r="101672" spans="6:8" x14ac:dyDescent="0.2">
      <c r="F101672" s="195"/>
      <c r="G101672" s="196"/>
      <c r="H101672" s="192"/>
    </row>
    <row r="101673" spans="6:8" x14ac:dyDescent="0.2">
      <c r="F101673" s="195"/>
      <c r="G101673" s="196"/>
      <c r="H101673" s="192"/>
    </row>
    <row r="101674" spans="6:8" x14ac:dyDescent="0.2">
      <c r="F101674" s="195"/>
      <c r="G101674" s="196"/>
      <c r="H101674" s="192"/>
    </row>
    <row r="101675" spans="6:8" x14ac:dyDescent="0.2">
      <c r="F101675" s="195"/>
      <c r="G101675" s="196"/>
      <c r="H101675" s="192"/>
    </row>
    <row r="101676" spans="6:8" x14ac:dyDescent="0.2">
      <c r="F101676" s="195"/>
      <c r="G101676" s="196"/>
      <c r="H101676" s="192"/>
    </row>
    <row r="101677" spans="6:8" x14ac:dyDescent="0.2">
      <c r="F101677" s="195"/>
      <c r="G101677" s="196"/>
      <c r="H101677" s="192"/>
    </row>
    <row r="101678" spans="6:8" x14ac:dyDescent="0.2">
      <c r="F101678" s="195"/>
      <c r="G101678" s="196"/>
      <c r="H101678" s="192"/>
    </row>
    <row r="101679" spans="6:8" x14ac:dyDescent="0.2">
      <c r="F101679" s="195"/>
      <c r="G101679" s="196"/>
      <c r="H101679" s="192"/>
    </row>
    <row r="101680" spans="6:8" x14ac:dyDescent="0.2">
      <c r="F101680" s="195"/>
      <c r="G101680" s="196"/>
      <c r="H101680" s="192"/>
    </row>
    <row r="101681" spans="6:8" x14ac:dyDescent="0.2">
      <c r="F101681" s="195"/>
      <c r="G101681" s="196"/>
      <c r="H101681" s="192"/>
    </row>
    <row r="101682" spans="6:8" x14ac:dyDescent="0.2">
      <c r="F101682" s="195"/>
      <c r="G101682" s="196"/>
      <c r="H101682" s="192"/>
    </row>
    <row r="101683" spans="6:8" x14ac:dyDescent="0.2">
      <c r="F101683" s="195"/>
      <c r="G101683" s="196"/>
      <c r="H101683" s="192"/>
    </row>
    <row r="101684" spans="6:8" x14ac:dyDescent="0.2">
      <c r="F101684" s="195"/>
      <c r="G101684" s="196"/>
      <c r="H101684" s="192"/>
    </row>
    <row r="101685" spans="6:8" x14ac:dyDescent="0.2">
      <c r="F101685" s="195"/>
      <c r="G101685" s="196"/>
      <c r="H101685" s="192"/>
    </row>
    <row r="101686" spans="6:8" x14ac:dyDescent="0.2">
      <c r="F101686" s="195"/>
      <c r="G101686" s="196"/>
      <c r="H101686" s="192"/>
    </row>
    <row r="101687" spans="6:8" x14ac:dyDescent="0.2">
      <c r="F101687" s="195"/>
      <c r="G101687" s="196"/>
      <c r="H101687" s="192"/>
    </row>
    <row r="101688" spans="6:8" x14ac:dyDescent="0.2">
      <c r="F101688" s="195"/>
      <c r="G101688" s="196"/>
      <c r="H101688" s="192"/>
    </row>
    <row r="101689" spans="6:8" x14ac:dyDescent="0.2">
      <c r="F101689" s="195"/>
      <c r="G101689" s="196"/>
      <c r="H101689" s="192"/>
    </row>
    <row r="101690" spans="6:8" x14ac:dyDescent="0.2">
      <c r="F101690" s="195"/>
      <c r="G101690" s="196"/>
      <c r="H101690" s="192"/>
    </row>
    <row r="101691" spans="6:8" x14ac:dyDescent="0.2">
      <c r="F101691" s="195"/>
      <c r="G101691" s="196"/>
      <c r="H101691" s="192"/>
    </row>
    <row r="101692" spans="6:8" x14ac:dyDescent="0.2">
      <c r="F101692" s="195"/>
      <c r="G101692" s="196"/>
      <c r="H101692" s="192"/>
    </row>
    <row r="101693" spans="6:8" x14ac:dyDescent="0.2">
      <c r="F101693" s="195"/>
      <c r="G101693" s="196"/>
      <c r="H101693" s="192"/>
    </row>
    <row r="101694" spans="6:8" x14ac:dyDescent="0.2">
      <c r="F101694" s="195"/>
      <c r="G101694" s="196"/>
      <c r="H101694" s="192"/>
    </row>
    <row r="101695" spans="6:8" x14ac:dyDescent="0.2">
      <c r="F101695" s="195"/>
      <c r="G101695" s="196"/>
      <c r="H101695" s="192"/>
    </row>
    <row r="101696" spans="6:8" x14ac:dyDescent="0.2">
      <c r="F101696" s="195"/>
      <c r="G101696" s="196"/>
      <c r="H101696" s="192"/>
    </row>
    <row r="101697" spans="6:8" x14ac:dyDescent="0.2">
      <c r="F101697" s="195"/>
      <c r="G101697" s="196"/>
      <c r="H101697" s="192"/>
    </row>
    <row r="101698" spans="6:8" x14ac:dyDescent="0.2">
      <c r="F101698" s="195"/>
      <c r="G101698" s="196"/>
      <c r="H101698" s="192"/>
    </row>
    <row r="101699" spans="6:8" x14ac:dyDescent="0.2">
      <c r="F101699" s="195"/>
      <c r="G101699" s="196"/>
      <c r="H101699" s="192"/>
    </row>
    <row r="101700" spans="6:8" x14ac:dyDescent="0.2">
      <c r="F101700" s="195"/>
      <c r="G101700" s="196"/>
      <c r="H101700" s="192"/>
    </row>
    <row r="101701" spans="6:8" x14ac:dyDescent="0.2">
      <c r="F101701" s="195"/>
      <c r="G101701" s="196"/>
      <c r="H101701" s="192"/>
    </row>
    <row r="101702" spans="6:8" x14ac:dyDescent="0.2">
      <c r="F101702" s="195"/>
      <c r="G101702" s="196"/>
      <c r="H101702" s="192"/>
    </row>
    <row r="101703" spans="6:8" x14ac:dyDescent="0.2">
      <c r="F101703" s="195"/>
      <c r="G101703" s="196"/>
      <c r="H101703" s="192"/>
    </row>
    <row r="101704" spans="6:8" x14ac:dyDescent="0.2">
      <c r="F101704" s="195"/>
      <c r="G101704" s="196"/>
      <c r="H101704" s="192"/>
    </row>
    <row r="101705" spans="6:8" x14ac:dyDescent="0.2">
      <c r="F101705" s="195"/>
      <c r="G101705" s="196"/>
      <c r="H101705" s="192"/>
    </row>
    <row r="101706" spans="6:8" x14ac:dyDescent="0.2">
      <c r="F101706" s="195"/>
      <c r="G101706" s="196"/>
      <c r="H101706" s="192"/>
    </row>
    <row r="101707" spans="6:8" x14ac:dyDescent="0.2">
      <c r="F101707" s="195"/>
      <c r="G101707" s="196"/>
      <c r="H101707" s="192"/>
    </row>
    <row r="101708" spans="6:8" x14ac:dyDescent="0.2">
      <c r="F101708" s="195"/>
      <c r="G101708" s="196"/>
      <c r="H101708" s="192"/>
    </row>
    <row r="101709" spans="6:8" x14ac:dyDescent="0.2">
      <c r="F101709" s="195"/>
      <c r="G101709" s="196"/>
      <c r="H101709" s="192"/>
    </row>
    <row r="101710" spans="6:8" x14ac:dyDescent="0.2">
      <c r="F101710" s="195"/>
      <c r="G101710" s="196"/>
      <c r="H101710" s="192"/>
    </row>
    <row r="101711" spans="6:8" x14ac:dyDescent="0.2">
      <c r="F101711" s="195"/>
      <c r="G101711" s="196"/>
      <c r="H101711" s="192"/>
    </row>
    <row r="101712" spans="6:8" x14ac:dyDescent="0.2">
      <c r="F101712" s="195"/>
      <c r="G101712" s="196"/>
      <c r="H101712" s="192"/>
    </row>
    <row r="101713" spans="6:8" x14ac:dyDescent="0.2">
      <c r="F101713" s="195"/>
      <c r="G101713" s="196"/>
      <c r="H101713" s="192"/>
    </row>
    <row r="101714" spans="6:8" x14ac:dyDescent="0.2">
      <c r="F101714" s="195"/>
      <c r="G101714" s="196"/>
      <c r="H101714" s="192"/>
    </row>
    <row r="101715" spans="6:8" x14ac:dyDescent="0.2">
      <c r="F101715" s="195"/>
      <c r="G101715" s="196"/>
      <c r="H101715" s="192"/>
    </row>
    <row r="101716" spans="6:8" x14ac:dyDescent="0.2">
      <c r="F101716" s="195"/>
      <c r="G101716" s="196"/>
      <c r="H101716" s="192"/>
    </row>
    <row r="101717" spans="6:8" x14ac:dyDescent="0.2">
      <c r="F101717" s="195"/>
      <c r="G101717" s="196"/>
      <c r="H101717" s="192"/>
    </row>
    <row r="101718" spans="6:8" x14ac:dyDescent="0.2">
      <c r="F101718" s="195"/>
      <c r="G101718" s="196"/>
      <c r="H101718" s="192"/>
    </row>
    <row r="101719" spans="6:8" x14ac:dyDescent="0.2">
      <c r="F101719" s="195"/>
      <c r="G101719" s="196"/>
      <c r="H101719" s="192"/>
    </row>
    <row r="101720" spans="6:8" x14ac:dyDescent="0.2">
      <c r="F101720" s="195"/>
      <c r="G101720" s="196"/>
      <c r="H101720" s="192"/>
    </row>
    <row r="101721" spans="6:8" x14ac:dyDescent="0.2">
      <c r="F101721" s="195"/>
      <c r="G101721" s="196"/>
      <c r="H101721" s="192"/>
    </row>
    <row r="101722" spans="6:8" x14ac:dyDescent="0.2">
      <c r="F101722" s="195"/>
      <c r="G101722" s="196"/>
      <c r="H101722" s="192"/>
    </row>
    <row r="101723" spans="6:8" x14ac:dyDescent="0.2">
      <c r="F101723" s="195"/>
      <c r="G101723" s="196"/>
      <c r="H101723" s="192"/>
    </row>
    <row r="101724" spans="6:8" x14ac:dyDescent="0.2">
      <c r="F101724" s="195"/>
      <c r="G101724" s="196"/>
      <c r="H101724" s="192"/>
    </row>
    <row r="101725" spans="6:8" x14ac:dyDescent="0.2">
      <c r="F101725" s="195"/>
      <c r="G101725" s="196"/>
      <c r="H101725" s="192"/>
    </row>
    <row r="101726" spans="6:8" x14ac:dyDescent="0.2">
      <c r="F101726" s="195"/>
      <c r="G101726" s="196"/>
      <c r="H101726" s="192"/>
    </row>
    <row r="101727" spans="6:8" x14ac:dyDescent="0.2">
      <c r="F101727" s="195"/>
      <c r="G101727" s="196"/>
      <c r="H101727" s="192"/>
    </row>
    <row r="101728" spans="6:8" x14ac:dyDescent="0.2">
      <c r="F101728" s="195"/>
      <c r="G101728" s="196"/>
      <c r="H101728" s="192"/>
    </row>
    <row r="101729" spans="6:8" x14ac:dyDescent="0.2">
      <c r="F101729" s="195"/>
      <c r="G101729" s="196"/>
      <c r="H101729" s="192"/>
    </row>
    <row r="101730" spans="6:8" x14ac:dyDescent="0.2">
      <c r="F101730" s="195"/>
      <c r="G101730" s="196"/>
      <c r="H101730" s="192"/>
    </row>
    <row r="101731" spans="6:8" x14ac:dyDescent="0.2">
      <c r="F101731" s="195"/>
      <c r="G101731" s="196"/>
      <c r="H101731" s="192"/>
    </row>
    <row r="101732" spans="6:8" x14ac:dyDescent="0.2">
      <c r="F101732" s="195"/>
      <c r="G101732" s="196"/>
      <c r="H101732" s="192"/>
    </row>
    <row r="101733" spans="6:8" x14ac:dyDescent="0.2">
      <c r="F101733" s="195"/>
      <c r="G101733" s="196"/>
      <c r="H101733" s="192"/>
    </row>
    <row r="101734" spans="6:8" x14ac:dyDescent="0.2">
      <c r="F101734" s="195"/>
      <c r="G101734" s="196"/>
      <c r="H101734" s="192"/>
    </row>
    <row r="101735" spans="6:8" x14ac:dyDescent="0.2">
      <c r="F101735" s="195"/>
      <c r="G101735" s="196"/>
      <c r="H101735" s="192"/>
    </row>
    <row r="101736" spans="6:8" x14ac:dyDescent="0.2">
      <c r="F101736" s="195"/>
      <c r="G101736" s="196"/>
      <c r="H101736" s="192"/>
    </row>
    <row r="101737" spans="6:8" x14ac:dyDescent="0.2">
      <c r="F101737" s="195"/>
      <c r="G101737" s="196"/>
      <c r="H101737" s="192"/>
    </row>
    <row r="101738" spans="6:8" x14ac:dyDescent="0.2">
      <c r="F101738" s="195"/>
      <c r="G101738" s="196"/>
      <c r="H101738" s="192"/>
    </row>
    <row r="101739" spans="6:8" x14ac:dyDescent="0.2">
      <c r="F101739" s="195"/>
      <c r="G101739" s="196"/>
      <c r="H101739" s="192"/>
    </row>
    <row r="101740" spans="6:8" x14ac:dyDescent="0.2">
      <c r="F101740" s="195"/>
      <c r="G101740" s="196"/>
      <c r="H101740" s="192"/>
    </row>
    <row r="101741" spans="6:8" x14ac:dyDescent="0.2">
      <c r="F101741" s="195"/>
      <c r="G101741" s="196"/>
      <c r="H101741" s="192"/>
    </row>
    <row r="101742" spans="6:8" x14ac:dyDescent="0.2">
      <c r="F101742" s="195"/>
      <c r="G101742" s="196"/>
      <c r="H101742" s="192"/>
    </row>
    <row r="101743" spans="6:8" x14ac:dyDescent="0.2">
      <c r="F101743" s="195"/>
      <c r="G101743" s="196"/>
      <c r="H101743" s="192"/>
    </row>
    <row r="101744" spans="6:8" x14ac:dyDescent="0.2">
      <c r="F101744" s="195"/>
      <c r="G101744" s="196"/>
      <c r="H101744" s="192"/>
    </row>
    <row r="101745" spans="6:8" x14ac:dyDescent="0.2">
      <c r="F101745" s="195"/>
      <c r="G101745" s="196"/>
      <c r="H101745" s="192"/>
    </row>
    <row r="101746" spans="6:8" x14ac:dyDescent="0.2">
      <c r="F101746" s="195"/>
      <c r="G101746" s="196"/>
      <c r="H101746" s="192"/>
    </row>
    <row r="101747" spans="6:8" x14ac:dyDescent="0.2">
      <c r="F101747" s="195"/>
      <c r="G101747" s="196"/>
      <c r="H101747" s="192"/>
    </row>
    <row r="101748" spans="6:8" x14ac:dyDescent="0.2">
      <c r="F101748" s="195"/>
      <c r="G101748" s="196"/>
      <c r="H101748" s="192"/>
    </row>
    <row r="101749" spans="6:8" x14ac:dyDescent="0.2">
      <c r="F101749" s="195"/>
      <c r="G101749" s="196"/>
      <c r="H101749" s="192"/>
    </row>
    <row r="101750" spans="6:8" x14ac:dyDescent="0.2">
      <c r="F101750" s="195"/>
      <c r="G101750" s="196"/>
      <c r="H101750" s="192"/>
    </row>
    <row r="101751" spans="6:8" x14ac:dyDescent="0.2">
      <c r="F101751" s="195"/>
      <c r="G101751" s="196"/>
      <c r="H101751" s="192"/>
    </row>
    <row r="101752" spans="6:8" x14ac:dyDescent="0.2">
      <c r="F101752" s="195"/>
      <c r="G101752" s="196"/>
      <c r="H101752" s="192"/>
    </row>
    <row r="101753" spans="6:8" x14ac:dyDescent="0.2">
      <c r="F101753" s="195"/>
      <c r="G101753" s="196"/>
      <c r="H101753" s="192"/>
    </row>
    <row r="101754" spans="6:8" x14ac:dyDescent="0.2">
      <c r="F101754" s="195"/>
      <c r="G101754" s="196"/>
      <c r="H101754" s="192"/>
    </row>
    <row r="101755" spans="6:8" x14ac:dyDescent="0.2">
      <c r="F101755" s="195"/>
      <c r="G101755" s="196"/>
      <c r="H101755" s="192"/>
    </row>
    <row r="101756" spans="6:8" x14ac:dyDescent="0.2">
      <c r="F101756" s="195"/>
      <c r="G101756" s="196"/>
      <c r="H101756" s="192"/>
    </row>
    <row r="101757" spans="6:8" x14ac:dyDescent="0.2">
      <c r="F101757" s="195"/>
      <c r="G101757" s="196"/>
      <c r="H101757" s="192"/>
    </row>
    <row r="101758" spans="6:8" x14ac:dyDescent="0.2">
      <c r="F101758" s="195"/>
      <c r="G101758" s="196"/>
      <c r="H101758" s="192"/>
    </row>
    <row r="101759" spans="6:8" x14ac:dyDescent="0.2">
      <c r="F101759" s="195"/>
      <c r="G101759" s="196"/>
      <c r="H101759" s="192"/>
    </row>
    <row r="101760" spans="6:8" x14ac:dyDescent="0.2">
      <c r="F101760" s="195"/>
      <c r="G101760" s="196"/>
      <c r="H101760" s="192"/>
    </row>
    <row r="101761" spans="6:8" x14ac:dyDescent="0.2">
      <c r="F101761" s="195"/>
      <c r="G101761" s="196"/>
      <c r="H101761" s="192"/>
    </row>
    <row r="101762" spans="6:8" x14ac:dyDescent="0.2">
      <c r="F101762" s="195"/>
      <c r="G101762" s="196"/>
      <c r="H101762" s="192"/>
    </row>
    <row r="101763" spans="6:8" x14ac:dyDescent="0.2">
      <c r="F101763" s="195"/>
      <c r="G101763" s="196"/>
      <c r="H101763" s="192"/>
    </row>
    <row r="101764" spans="6:8" x14ac:dyDescent="0.2">
      <c r="F101764" s="195"/>
      <c r="G101764" s="196"/>
      <c r="H101764" s="192"/>
    </row>
    <row r="101765" spans="6:8" x14ac:dyDescent="0.2">
      <c r="F101765" s="195"/>
      <c r="G101765" s="196"/>
      <c r="H101765" s="192"/>
    </row>
    <row r="101766" spans="6:8" x14ac:dyDescent="0.2">
      <c r="F101766" s="195"/>
      <c r="G101766" s="196"/>
      <c r="H101766" s="192"/>
    </row>
    <row r="101767" spans="6:8" x14ac:dyDescent="0.2">
      <c r="F101767" s="195"/>
      <c r="G101767" s="196"/>
      <c r="H101767" s="192"/>
    </row>
    <row r="101768" spans="6:8" x14ac:dyDescent="0.2">
      <c r="F101768" s="195"/>
      <c r="G101768" s="196"/>
      <c r="H101768" s="192"/>
    </row>
    <row r="101769" spans="6:8" x14ac:dyDescent="0.2">
      <c r="F101769" s="195"/>
      <c r="G101769" s="196"/>
      <c r="H101769" s="192"/>
    </row>
    <row r="101770" spans="6:8" x14ac:dyDescent="0.2">
      <c r="F101770" s="195"/>
      <c r="G101770" s="196"/>
      <c r="H101770" s="192"/>
    </row>
    <row r="101771" spans="6:8" x14ac:dyDescent="0.2">
      <c r="F101771" s="195"/>
      <c r="G101771" s="196"/>
      <c r="H101771" s="192"/>
    </row>
    <row r="101772" spans="6:8" x14ac:dyDescent="0.2">
      <c r="F101772" s="195"/>
      <c r="G101772" s="196"/>
      <c r="H101772" s="192"/>
    </row>
    <row r="101773" spans="6:8" x14ac:dyDescent="0.2">
      <c r="F101773" s="195"/>
      <c r="G101773" s="196"/>
      <c r="H101773" s="192"/>
    </row>
    <row r="101774" spans="6:8" x14ac:dyDescent="0.2">
      <c r="F101774" s="195"/>
      <c r="G101774" s="196"/>
      <c r="H101774" s="192"/>
    </row>
    <row r="101775" spans="6:8" x14ac:dyDescent="0.2">
      <c r="F101775" s="195"/>
      <c r="G101775" s="196"/>
      <c r="H101775" s="192"/>
    </row>
    <row r="101776" spans="6:8" x14ac:dyDescent="0.2">
      <c r="F101776" s="195"/>
      <c r="G101776" s="196"/>
      <c r="H101776" s="192"/>
    </row>
    <row r="101777" spans="6:8" x14ac:dyDescent="0.2">
      <c r="F101777" s="195"/>
      <c r="G101777" s="196"/>
      <c r="H101777" s="192"/>
    </row>
    <row r="101778" spans="6:8" x14ac:dyDescent="0.2">
      <c r="F101778" s="195"/>
      <c r="G101778" s="196"/>
      <c r="H101778" s="192"/>
    </row>
    <row r="101779" spans="6:8" x14ac:dyDescent="0.2">
      <c r="F101779" s="195"/>
      <c r="G101779" s="196"/>
      <c r="H101779" s="192"/>
    </row>
    <row r="101780" spans="6:8" x14ac:dyDescent="0.2">
      <c r="F101780" s="195"/>
      <c r="G101780" s="196"/>
      <c r="H101780" s="192"/>
    </row>
    <row r="101781" spans="6:8" x14ac:dyDescent="0.2">
      <c r="F101781" s="195"/>
      <c r="G101781" s="196"/>
      <c r="H101781" s="192"/>
    </row>
    <row r="101782" spans="6:8" x14ac:dyDescent="0.2">
      <c r="F101782" s="195"/>
      <c r="G101782" s="196"/>
      <c r="H101782" s="192"/>
    </row>
    <row r="101783" spans="6:8" x14ac:dyDescent="0.2">
      <c r="F101783" s="195"/>
      <c r="G101783" s="196"/>
      <c r="H101783" s="192"/>
    </row>
    <row r="101784" spans="6:8" x14ac:dyDescent="0.2">
      <c r="F101784" s="195"/>
      <c r="G101784" s="196"/>
      <c r="H101784" s="192"/>
    </row>
    <row r="101785" spans="6:8" x14ac:dyDescent="0.2">
      <c r="F101785" s="195"/>
      <c r="G101785" s="196"/>
      <c r="H101785" s="192"/>
    </row>
    <row r="101786" spans="6:8" x14ac:dyDescent="0.2">
      <c r="F101786" s="195"/>
      <c r="G101786" s="196"/>
      <c r="H101786" s="192"/>
    </row>
    <row r="101787" spans="6:8" x14ac:dyDescent="0.2">
      <c r="F101787" s="195"/>
      <c r="G101787" s="196"/>
      <c r="H101787" s="192"/>
    </row>
    <row r="101788" spans="6:8" x14ac:dyDescent="0.2">
      <c r="F101788" s="195"/>
      <c r="G101788" s="196"/>
      <c r="H101788" s="192"/>
    </row>
    <row r="101789" spans="6:8" x14ac:dyDescent="0.2">
      <c r="F101789" s="195"/>
      <c r="G101789" s="196"/>
      <c r="H101789" s="192"/>
    </row>
    <row r="101790" spans="6:8" x14ac:dyDescent="0.2">
      <c r="F101790" s="195"/>
      <c r="G101790" s="196"/>
      <c r="H101790" s="192"/>
    </row>
    <row r="101791" spans="6:8" x14ac:dyDescent="0.2">
      <c r="F101791" s="195"/>
      <c r="G101791" s="196"/>
      <c r="H101791" s="192"/>
    </row>
    <row r="101792" spans="6:8" x14ac:dyDescent="0.2">
      <c r="F101792" s="195"/>
      <c r="G101792" s="196"/>
      <c r="H101792" s="192"/>
    </row>
    <row r="101793" spans="6:8" x14ac:dyDescent="0.2">
      <c r="F101793" s="195"/>
      <c r="G101793" s="196"/>
      <c r="H101793" s="192"/>
    </row>
    <row r="101794" spans="6:8" x14ac:dyDescent="0.2">
      <c r="F101794" s="195"/>
      <c r="G101794" s="196"/>
      <c r="H101794" s="192"/>
    </row>
    <row r="101795" spans="6:8" x14ac:dyDescent="0.2">
      <c r="F101795" s="195"/>
      <c r="G101795" s="196"/>
      <c r="H101795" s="192"/>
    </row>
    <row r="101796" spans="6:8" x14ac:dyDescent="0.2">
      <c r="F101796" s="195"/>
      <c r="G101796" s="196"/>
      <c r="H101796" s="192"/>
    </row>
    <row r="101797" spans="6:8" x14ac:dyDescent="0.2">
      <c r="F101797" s="195"/>
      <c r="G101797" s="196"/>
      <c r="H101797" s="192"/>
    </row>
    <row r="101798" spans="6:8" x14ac:dyDescent="0.2">
      <c r="F101798" s="195"/>
      <c r="G101798" s="196"/>
      <c r="H101798" s="192"/>
    </row>
    <row r="101799" spans="6:8" x14ac:dyDescent="0.2">
      <c r="F101799" s="195"/>
      <c r="G101799" s="196"/>
      <c r="H101799" s="192"/>
    </row>
    <row r="101800" spans="6:8" x14ac:dyDescent="0.2">
      <c r="F101800" s="195"/>
      <c r="G101800" s="196"/>
      <c r="H101800" s="192"/>
    </row>
    <row r="101801" spans="6:8" x14ac:dyDescent="0.2">
      <c r="F101801" s="195"/>
      <c r="G101801" s="196"/>
      <c r="H101801" s="192"/>
    </row>
    <row r="101802" spans="6:8" x14ac:dyDescent="0.2">
      <c r="F101802" s="195"/>
      <c r="G101802" s="196"/>
      <c r="H101802" s="192"/>
    </row>
    <row r="101803" spans="6:8" x14ac:dyDescent="0.2">
      <c r="F101803" s="195"/>
      <c r="G101803" s="196"/>
      <c r="H101803" s="192"/>
    </row>
    <row r="101804" spans="6:8" x14ac:dyDescent="0.2">
      <c r="F101804" s="195"/>
      <c r="G101804" s="196"/>
      <c r="H101804" s="192"/>
    </row>
    <row r="101805" spans="6:8" x14ac:dyDescent="0.2">
      <c r="F101805" s="195"/>
      <c r="G101805" s="196"/>
      <c r="H101805" s="192"/>
    </row>
    <row r="101806" spans="6:8" x14ac:dyDescent="0.2">
      <c r="F101806" s="195"/>
      <c r="G101806" s="196"/>
      <c r="H101806" s="192"/>
    </row>
    <row r="101807" spans="6:8" x14ac:dyDescent="0.2">
      <c r="F101807" s="195"/>
      <c r="G101807" s="196"/>
      <c r="H101807" s="192"/>
    </row>
    <row r="101808" spans="6:8" x14ac:dyDescent="0.2">
      <c r="F101808" s="195"/>
      <c r="G101808" s="196"/>
      <c r="H101808" s="192"/>
    </row>
    <row r="101809" spans="6:8" x14ac:dyDescent="0.2">
      <c r="F101809" s="195"/>
      <c r="G101809" s="196"/>
      <c r="H101809" s="192"/>
    </row>
    <row r="101810" spans="6:8" x14ac:dyDescent="0.2">
      <c r="F101810" s="195"/>
      <c r="G101810" s="196"/>
      <c r="H101810" s="192"/>
    </row>
    <row r="101811" spans="6:8" x14ac:dyDescent="0.2">
      <c r="F101811" s="195"/>
      <c r="G101811" s="196"/>
      <c r="H101811" s="192"/>
    </row>
    <row r="101812" spans="6:8" x14ac:dyDescent="0.2">
      <c r="F101812" s="195"/>
      <c r="G101812" s="196"/>
      <c r="H101812" s="192"/>
    </row>
    <row r="101813" spans="6:8" x14ac:dyDescent="0.2">
      <c r="F101813" s="195"/>
      <c r="G101813" s="196"/>
      <c r="H101813" s="192"/>
    </row>
    <row r="101814" spans="6:8" x14ac:dyDescent="0.2">
      <c r="F101814" s="195"/>
      <c r="G101814" s="196"/>
      <c r="H101814" s="192"/>
    </row>
    <row r="101815" spans="6:8" x14ac:dyDescent="0.2">
      <c r="F101815" s="195"/>
      <c r="G101815" s="196"/>
      <c r="H101815" s="192"/>
    </row>
    <row r="101816" spans="6:8" x14ac:dyDescent="0.2">
      <c r="F101816" s="195"/>
      <c r="G101816" s="196"/>
      <c r="H101816" s="192"/>
    </row>
    <row r="101817" spans="6:8" x14ac:dyDescent="0.2">
      <c r="F101817" s="195"/>
      <c r="G101817" s="196"/>
      <c r="H101817" s="192"/>
    </row>
    <row r="101818" spans="6:8" x14ac:dyDescent="0.2">
      <c r="F101818" s="195"/>
      <c r="G101818" s="196"/>
      <c r="H101818" s="192"/>
    </row>
    <row r="101819" spans="6:8" x14ac:dyDescent="0.2">
      <c r="F101819" s="195"/>
      <c r="G101819" s="196"/>
      <c r="H101819" s="192"/>
    </row>
    <row r="101820" spans="6:8" x14ac:dyDescent="0.2">
      <c r="F101820" s="195"/>
      <c r="G101820" s="196"/>
      <c r="H101820" s="192"/>
    </row>
    <row r="101821" spans="6:8" x14ac:dyDescent="0.2">
      <c r="F101821" s="195"/>
      <c r="G101821" s="196"/>
      <c r="H101821" s="192"/>
    </row>
    <row r="101822" spans="6:8" x14ac:dyDescent="0.2">
      <c r="F101822" s="195"/>
      <c r="G101822" s="196"/>
      <c r="H101822" s="192"/>
    </row>
    <row r="101823" spans="6:8" x14ac:dyDescent="0.2">
      <c r="F101823" s="195"/>
      <c r="G101823" s="196"/>
      <c r="H101823" s="192"/>
    </row>
    <row r="101824" spans="6:8" x14ac:dyDescent="0.2">
      <c r="F101824" s="195"/>
      <c r="G101824" s="196"/>
      <c r="H101824" s="192"/>
    </row>
    <row r="101825" spans="6:8" x14ac:dyDescent="0.2">
      <c r="F101825" s="195"/>
      <c r="G101825" s="196"/>
      <c r="H101825" s="192"/>
    </row>
    <row r="101826" spans="6:8" x14ac:dyDescent="0.2">
      <c r="F101826" s="195"/>
      <c r="G101826" s="196"/>
      <c r="H101826" s="192"/>
    </row>
    <row r="101827" spans="6:8" x14ac:dyDescent="0.2">
      <c r="F101827" s="195"/>
      <c r="G101827" s="196"/>
      <c r="H101827" s="192"/>
    </row>
    <row r="101828" spans="6:8" x14ac:dyDescent="0.2">
      <c r="F101828" s="195"/>
      <c r="G101828" s="196"/>
      <c r="H101828" s="192"/>
    </row>
    <row r="101829" spans="6:8" x14ac:dyDescent="0.2">
      <c r="F101829" s="195"/>
      <c r="G101829" s="196"/>
      <c r="H101829" s="192"/>
    </row>
    <row r="101830" spans="6:8" x14ac:dyDescent="0.2">
      <c r="F101830" s="195"/>
      <c r="G101830" s="196"/>
      <c r="H101830" s="192"/>
    </row>
    <row r="101831" spans="6:8" x14ac:dyDescent="0.2">
      <c r="F101831" s="195"/>
      <c r="G101831" s="196"/>
      <c r="H101831" s="192"/>
    </row>
    <row r="101832" spans="6:8" x14ac:dyDescent="0.2">
      <c r="F101832" s="195"/>
      <c r="G101832" s="196"/>
      <c r="H101832" s="192"/>
    </row>
    <row r="101833" spans="6:8" x14ac:dyDescent="0.2">
      <c r="F101833" s="195"/>
      <c r="G101833" s="196"/>
      <c r="H101833" s="192"/>
    </row>
    <row r="101834" spans="6:8" x14ac:dyDescent="0.2">
      <c r="F101834" s="195"/>
      <c r="G101834" s="196"/>
      <c r="H101834" s="192"/>
    </row>
    <row r="101835" spans="6:8" x14ac:dyDescent="0.2">
      <c r="F101835" s="195"/>
      <c r="G101835" s="196"/>
      <c r="H101835" s="192"/>
    </row>
    <row r="101836" spans="6:8" x14ac:dyDescent="0.2">
      <c r="F101836" s="195"/>
      <c r="G101836" s="196"/>
      <c r="H101836" s="192"/>
    </row>
    <row r="101837" spans="6:8" x14ac:dyDescent="0.2">
      <c r="F101837" s="195"/>
      <c r="G101837" s="196"/>
      <c r="H101837" s="192"/>
    </row>
    <row r="101838" spans="6:8" x14ac:dyDescent="0.2">
      <c r="F101838" s="195"/>
      <c r="G101838" s="196"/>
      <c r="H101838" s="192"/>
    </row>
    <row r="101839" spans="6:8" x14ac:dyDescent="0.2">
      <c r="F101839" s="195"/>
      <c r="G101839" s="196"/>
      <c r="H101839" s="192"/>
    </row>
    <row r="101840" spans="6:8" x14ac:dyDescent="0.2">
      <c r="F101840" s="195"/>
      <c r="G101840" s="196"/>
      <c r="H101840" s="192"/>
    </row>
    <row r="101841" spans="6:8" x14ac:dyDescent="0.2">
      <c r="F101841" s="195"/>
      <c r="G101841" s="196"/>
      <c r="H101841" s="192"/>
    </row>
    <row r="101842" spans="6:8" x14ac:dyDescent="0.2">
      <c r="F101842" s="195"/>
      <c r="G101842" s="196"/>
      <c r="H101842" s="192"/>
    </row>
    <row r="101843" spans="6:8" x14ac:dyDescent="0.2">
      <c r="F101843" s="195"/>
      <c r="G101843" s="196"/>
      <c r="H101843" s="192"/>
    </row>
    <row r="101844" spans="6:8" x14ac:dyDescent="0.2">
      <c r="F101844" s="195"/>
      <c r="G101844" s="196"/>
      <c r="H101844" s="192"/>
    </row>
    <row r="101845" spans="6:8" x14ac:dyDescent="0.2">
      <c r="F101845" s="195"/>
      <c r="G101845" s="196"/>
      <c r="H101845" s="192"/>
    </row>
    <row r="101846" spans="6:8" x14ac:dyDescent="0.2">
      <c r="F101846" s="195"/>
      <c r="G101846" s="196"/>
      <c r="H101846" s="192"/>
    </row>
    <row r="101847" spans="6:8" x14ac:dyDescent="0.2">
      <c r="F101847" s="195"/>
      <c r="G101847" s="196"/>
      <c r="H101847" s="192"/>
    </row>
    <row r="101848" spans="6:8" x14ac:dyDescent="0.2">
      <c r="F101848" s="195"/>
      <c r="G101848" s="196"/>
      <c r="H101848" s="192"/>
    </row>
    <row r="101849" spans="6:8" x14ac:dyDescent="0.2">
      <c r="F101849" s="195"/>
      <c r="G101849" s="196"/>
      <c r="H101849" s="192"/>
    </row>
    <row r="101850" spans="6:8" x14ac:dyDescent="0.2">
      <c r="F101850" s="195"/>
      <c r="G101850" s="196"/>
      <c r="H101850" s="192"/>
    </row>
    <row r="101851" spans="6:8" x14ac:dyDescent="0.2">
      <c r="F101851" s="195"/>
      <c r="G101851" s="196"/>
      <c r="H101851" s="192"/>
    </row>
    <row r="101852" spans="6:8" x14ac:dyDescent="0.2">
      <c r="F101852" s="195"/>
      <c r="G101852" s="196"/>
      <c r="H101852" s="192"/>
    </row>
    <row r="101853" spans="6:8" x14ac:dyDescent="0.2">
      <c r="F101853" s="195"/>
      <c r="G101853" s="196"/>
      <c r="H101853" s="192"/>
    </row>
    <row r="101854" spans="6:8" x14ac:dyDescent="0.2">
      <c r="F101854" s="195"/>
      <c r="G101854" s="196"/>
      <c r="H101854" s="192"/>
    </row>
    <row r="101855" spans="6:8" x14ac:dyDescent="0.2">
      <c r="F101855" s="195"/>
      <c r="G101855" s="196"/>
      <c r="H101855" s="192"/>
    </row>
    <row r="101856" spans="6:8" x14ac:dyDescent="0.2">
      <c r="F101856" s="195"/>
      <c r="G101856" s="196"/>
      <c r="H101856" s="192"/>
    </row>
    <row r="101857" spans="6:8" x14ac:dyDescent="0.2">
      <c r="F101857" s="195"/>
      <c r="G101857" s="196"/>
      <c r="H101857" s="192"/>
    </row>
    <row r="101858" spans="6:8" x14ac:dyDescent="0.2">
      <c r="F101858" s="195"/>
      <c r="G101858" s="196"/>
      <c r="H101858" s="192"/>
    </row>
    <row r="101859" spans="6:8" x14ac:dyDescent="0.2">
      <c r="F101859" s="195"/>
      <c r="G101859" s="196"/>
      <c r="H101859" s="192"/>
    </row>
    <row r="101860" spans="6:8" x14ac:dyDescent="0.2">
      <c r="F101860" s="195"/>
      <c r="G101860" s="196"/>
      <c r="H101860" s="192"/>
    </row>
    <row r="101861" spans="6:8" x14ac:dyDescent="0.2">
      <c r="F101861" s="195"/>
      <c r="G101861" s="196"/>
      <c r="H101861" s="192"/>
    </row>
    <row r="101862" spans="6:8" x14ac:dyDescent="0.2">
      <c r="F101862" s="195"/>
      <c r="G101862" s="196"/>
      <c r="H101862" s="192"/>
    </row>
    <row r="101863" spans="6:8" x14ac:dyDescent="0.2">
      <c r="F101863" s="195"/>
      <c r="G101863" s="196"/>
      <c r="H101863" s="192"/>
    </row>
    <row r="101864" spans="6:8" x14ac:dyDescent="0.2">
      <c r="F101864" s="195"/>
      <c r="G101864" s="196"/>
      <c r="H101864" s="192"/>
    </row>
    <row r="101865" spans="6:8" x14ac:dyDescent="0.2">
      <c r="F101865" s="195"/>
      <c r="G101865" s="196"/>
      <c r="H101865" s="192"/>
    </row>
    <row r="101866" spans="6:8" x14ac:dyDescent="0.2">
      <c r="F101866" s="195"/>
      <c r="G101866" s="196"/>
      <c r="H101866" s="192"/>
    </row>
    <row r="101867" spans="6:8" x14ac:dyDescent="0.2">
      <c r="F101867" s="195"/>
      <c r="G101867" s="196"/>
      <c r="H101867" s="192"/>
    </row>
    <row r="101868" spans="6:8" x14ac:dyDescent="0.2">
      <c r="F101868" s="195"/>
      <c r="G101868" s="196"/>
      <c r="H101868" s="192"/>
    </row>
    <row r="101869" spans="6:8" x14ac:dyDescent="0.2">
      <c r="F101869" s="195"/>
      <c r="G101869" s="196"/>
      <c r="H101869" s="192"/>
    </row>
    <row r="101870" spans="6:8" x14ac:dyDescent="0.2">
      <c r="F101870" s="195"/>
      <c r="G101870" s="196"/>
      <c r="H101870" s="192"/>
    </row>
    <row r="101871" spans="6:8" x14ac:dyDescent="0.2">
      <c r="F101871" s="195"/>
      <c r="G101871" s="196"/>
      <c r="H101871" s="192"/>
    </row>
    <row r="101872" spans="6:8" x14ac:dyDescent="0.2">
      <c r="F101872" s="195"/>
      <c r="G101872" s="196"/>
      <c r="H101872" s="192"/>
    </row>
    <row r="101873" spans="6:8" x14ac:dyDescent="0.2">
      <c r="F101873" s="195"/>
      <c r="G101873" s="196"/>
      <c r="H101873" s="192"/>
    </row>
    <row r="101874" spans="6:8" x14ac:dyDescent="0.2">
      <c r="F101874" s="195"/>
      <c r="G101874" s="196"/>
      <c r="H101874" s="192"/>
    </row>
    <row r="101875" spans="6:8" x14ac:dyDescent="0.2">
      <c r="F101875" s="195"/>
      <c r="G101875" s="196"/>
      <c r="H101875" s="192"/>
    </row>
    <row r="101876" spans="6:8" x14ac:dyDescent="0.2">
      <c r="F101876" s="195"/>
      <c r="G101876" s="196"/>
      <c r="H101876" s="192"/>
    </row>
    <row r="101877" spans="6:8" x14ac:dyDescent="0.2">
      <c r="F101877" s="195"/>
      <c r="G101877" s="196"/>
      <c r="H101877" s="192"/>
    </row>
    <row r="101878" spans="6:8" x14ac:dyDescent="0.2">
      <c r="F101878" s="195"/>
      <c r="G101878" s="196"/>
      <c r="H101878" s="192"/>
    </row>
    <row r="101879" spans="6:8" x14ac:dyDescent="0.2">
      <c r="F101879" s="195"/>
      <c r="G101879" s="196"/>
      <c r="H101879" s="192"/>
    </row>
    <row r="101880" spans="6:8" x14ac:dyDescent="0.2">
      <c r="F101880" s="195"/>
      <c r="G101880" s="196"/>
      <c r="H101880" s="192"/>
    </row>
    <row r="101881" spans="6:8" x14ac:dyDescent="0.2">
      <c r="F101881" s="195"/>
      <c r="G101881" s="196"/>
      <c r="H101881" s="192"/>
    </row>
    <row r="101882" spans="6:8" x14ac:dyDescent="0.2">
      <c r="F101882" s="195"/>
      <c r="G101882" s="196"/>
      <c r="H101882" s="192"/>
    </row>
    <row r="101883" spans="6:8" x14ac:dyDescent="0.2">
      <c r="F101883" s="195"/>
      <c r="G101883" s="196"/>
      <c r="H101883" s="192"/>
    </row>
    <row r="101884" spans="6:8" x14ac:dyDescent="0.2">
      <c r="F101884" s="195"/>
      <c r="G101884" s="196"/>
      <c r="H101884" s="192"/>
    </row>
    <row r="101885" spans="6:8" x14ac:dyDescent="0.2">
      <c r="F101885" s="195"/>
      <c r="G101885" s="196"/>
      <c r="H101885" s="192"/>
    </row>
    <row r="101886" spans="6:8" x14ac:dyDescent="0.2">
      <c r="F101886" s="195"/>
      <c r="G101886" s="196"/>
      <c r="H101886" s="192"/>
    </row>
    <row r="101887" spans="6:8" x14ac:dyDescent="0.2">
      <c r="F101887" s="195"/>
      <c r="G101887" s="196"/>
      <c r="H101887" s="192"/>
    </row>
    <row r="101888" spans="6:8" x14ac:dyDescent="0.2">
      <c r="F101888" s="195"/>
      <c r="G101888" s="196"/>
      <c r="H101888" s="192"/>
    </row>
    <row r="101889" spans="6:8" x14ac:dyDescent="0.2">
      <c r="F101889" s="195"/>
      <c r="G101889" s="196"/>
      <c r="H101889" s="192"/>
    </row>
    <row r="101890" spans="6:8" x14ac:dyDescent="0.2">
      <c r="F101890" s="195"/>
      <c r="G101890" s="196"/>
      <c r="H101890" s="192"/>
    </row>
    <row r="101891" spans="6:8" x14ac:dyDescent="0.2">
      <c r="F101891" s="195"/>
      <c r="G101891" s="196"/>
      <c r="H101891" s="192"/>
    </row>
    <row r="101892" spans="6:8" x14ac:dyDescent="0.2">
      <c r="F101892" s="195"/>
      <c r="G101892" s="196"/>
      <c r="H101892" s="192"/>
    </row>
    <row r="101893" spans="6:8" x14ac:dyDescent="0.2">
      <c r="F101893" s="195"/>
      <c r="G101893" s="196"/>
      <c r="H101893" s="192"/>
    </row>
    <row r="101894" spans="6:8" x14ac:dyDescent="0.2">
      <c r="F101894" s="195"/>
      <c r="G101894" s="196"/>
      <c r="H101894" s="192"/>
    </row>
    <row r="101895" spans="6:8" x14ac:dyDescent="0.2">
      <c r="F101895" s="195"/>
      <c r="G101895" s="196"/>
      <c r="H101895" s="192"/>
    </row>
    <row r="101896" spans="6:8" x14ac:dyDescent="0.2">
      <c r="F101896" s="195"/>
      <c r="G101896" s="196"/>
      <c r="H101896" s="192"/>
    </row>
    <row r="101897" spans="6:8" x14ac:dyDescent="0.2">
      <c r="F101897" s="195"/>
      <c r="G101897" s="196"/>
      <c r="H101897" s="192"/>
    </row>
    <row r="101898" spans="6:8" x14ac:dyDescent="0.2">
      <c r="F101898" s="195"/>
      <c r="G101898" s="196"/>
      <c r="H101898" s="192"/>
    </row>
    <row r="101899" spans="6:8" x14ac:dyDescent="0.2">
      <c r="F101899" s="195"/>
      <c r="G101899" s="196"/>
      <c r="H101899" s="192"/>
    </row>
    <row r="101900" spans="6:8" x14ac:dyDescent="0.2">
      <c r="F101900" s="195"/>
      <c r="G101900" s="196"/>
      <c r="H101900" s="192"/>
    </row>
    <row r="101901" spans="6:8" x14ac:dyDescent="0.2">
      <c r="F101901" s="195"/>
      <c r="G101901" s="196"/>
      <c r="H101901" s="192"/>
    </row>
    <row r="101902" spans="6:8" x14ac:dyDescent="0.2">
      <c r="F101902" s="195"/>
      <c r="G101902" s="196"/>
      <c r="H101902" s="192"/>
    </row>
    <row r="101903" spans="6:8" x14ac:dyDescent="0.2">
      <c r="F101903" s="195"/>
      <c r="G101903" s="196"/>
      <c r="H101903" s="192"/>
    </row>
    <row r="101904" spans="6:8" x14ac:dyDescent="0.2">
      <c r="F101904" s="195"/>
      <c r="G101904" s="196"/>
      <c r="H101904" s="192"/>
    </row>
    <row r="101905" spans="6:8" x14ac:dyDescent="0.2">
      <c r="F101905" s="195"/>
      <c r="G101905" s="196"/>
      <c r="H101905" s="192"/>
    </row>
    <row r="101906" spans="6:8" x14ac:dyDescent="0.2">
      <c r="F101906" s="195"/>
      <c r="G101906" s="196"/>
      <c r="H101906" s="192"/>
    </row>
    <row r="101907" spans="6:8" x14ac:dyDescent="0.2">
      <c r="F101907" s="195"/>
      <c r="G101907" s="196"/>
      <c r="H101907" s="192"/>
    </row>
    <row r="101908" spans="6:8" x14ac:dyDescent="0.2">
      <c r="F101908" s="195"/>
      <c r="G101908" s="196"/>
      <c r="H101908" s="192"/>
    </row>
    <row r="101909" spans="6:8" x14ac:dyDescent="0.2">
      <c r="F101909" s="195"/>
      <c r="G101909" s="196"/>
      <c r="H101909" s="192"/>
    </row>
    <row r="101910" spans="6:8" x14ac:dyDescent="0.2">
      <c r="F101910" s="195"/>
      <c r="G101910" s="196"/>
      <c r="H101910" s="192"/>
    </row>
    <row r="101911" spans="6:8" x14ac:dyDescent="0.2">
      <c r="F101911" s="195"/>
      <c r="G101911" s="196"/>
      <c r="H101911" s="192"/>
    </row>
    <row r="101912" spans="6:8" x14ac:dyDescent="0.2">
      <c r="F101912" s="195"/>
      <c r="G101912" s="196"/>
      <c r="H101912" s="192"/>
    </row>
    <row r="101913" spans="6:8" x14ac:dyDescent="0.2">
      <c r="F101913" s="195"/>
      <c r="G101913" s="196"/>
      <c r="H101913" s="192"/>
    </row>
    <row r="101914" spans="6:8" x14ac:dyDescent="0.2">
      <c r="F101914" s="195"/>
      <c r="G101914" s="196"/>
      <c r="H101914" s="192"/>
    </row>
    <row r="101915" spans="6:8" x14ac:dyDescent="0.2">
      <c r="F101915" s="195"/>
      <c r="G101915" s="196"/>
      <c r="H101915" s="192"/>
    </row>
    <row r="101916" spans="6:8" x14ac:dyDescent="0.2">
      <c r="F101916" s="195"/>
      <c r="G101916" s="196"/>
      <c r="H101916" s="192"/>
    </row>
    <row r="101917" spans="6:8" x14ac:dyDescent="0.2">
      <c r="F101917" s="195"/>
      <c r="G101917" s="196"/>
      <c r="H101917" s="192"/>
    </row>
    <row r="101918" spans="6:8" x14ac:dyDescent="0.2">
      <c r="F101918" s="195"/>
      <c r="G101918" s="196"/>
      <c r="H101918" s="192"/>
    </row>
    <row r="101919" spans="6:8" x14ac:dyDescent="0.2">
      <c r="F101919" s="195"/>
      <c r="G101919" s="196"/>
      <c r="H101919" s="192"/>
    </row>
    <row r="101920" spans="6:8" x14ac:dyDescent="0.2">
      <c r="F101920" s="195"/>
      <c r="G101920" s="196"/>
      <c r="H101920" s="192"/>
    </row>
    <row r="101921" spans="6:8" x14ac:dyDescent="0.2">
      <c r="F101921" s="195"/>
      <c r="G101921" s="196"/>
      <c r="H101921" s="192"/>
    </row>
    <row r="101922" spans="6:8" x14ac:dyDescent="0.2">
      <c r="F101922" s="195"/>
      <c r="G101922" s="196"/>
      <c r="H101922" s="192"/>
    </row>
    <row r="101923" spans="6:8" x14ac:dyDescent="0.2">
      <c r="F101923" s="195"/>
      <c r="G101923" s="196"/>
      <c r="H101923" s="192"/>
    </row>
    <row r="101924" spans="6:8" x14ac:dyDescent="0.2">
      <c r="F101924" s="195"/>
      <c r="G101924" s="196"/>
      <c r="H101924" s="192"/>
    </row>
    <row r="101925" spans="6:8" x14ac:dyDescent="0.2">
      <c r="F101925" s="195"/>
      <c r="G101925" s="196"/>
      <c r="H101925" s="192"/>
    </row>
    <row r="101926" spans="6:8" x14ac:dyDescent="0.2">
      <c r="F101926" s="195"/>
      <c r="G101926" s="196"/>
      <c r="H101926" s="192"/>
    </row>
    <row r="101927" spans="6:8" x14ac:dyDescent="0.2">
      <c r="F101927" s="195"/>
      <c r="G101927" s="196"/>
      <c r="H101927" s="192"/>
    </row>
    <row r="101928" spans="6:8" x14ac:dyDescent="0.2">
      <c r="F101928" s="195"/>
      <c r="G101928" s="196"/>
      <c r="H101928" s="192"/>
    </row>
    <row r="101929" spans="6:8" x14ac:dyDescent="0.2">
      <c r="F101929" s="195"/>
      <c r="G101929" s="196"/>
      <c r="H101929" s="192"/>
    </row>
    <row r="101930" spans="6:8" x14ac:dyDescent="0.2">
      <c r="F101930" s="195"/>
      <c r="G101930" s="196"/>
      <c r="H101930" s="192"/>
    </row>
    <row r="101931" spans="6:8" x14ac:dyDescent="0.2">
      <c r="F101931" s="195"/>
      <c r="G101931" s="196"/>
      <c r="H101931" s="192"/>
    </row>
    <row r="101932" spans="6:8" x14ac:dyDescent="0.2">
      <c r="F101932" s="195"/>
      <c r="G101932" s="196"/>
      <c r="H101932" s="192"/>
    </row>
    <row r="101933" spans="6:8" x14ac:dyDescent="0.2">
      <c r="F101933" s="195"/>
      <c r="G101933" s="196"/>
      <c r="H101933" s="192"/>
    </row>
    <row r="101934" spans="6:8" x14ac:dyDescent="0.2">
      <c r="F101934" s="195"/>
      <c r="G101934" s="196"/>
      <c r="H101934" s="192"/>
    </row>
    <row r="101935" spans="6:8" x14ac:dyDescent="0.2">
      <c r="F101935" s="195"/>
      <c r="G101935" s="196"/>
      <c r="H101935" s="192"/>
    </row>
    <row r="101936" spans="6:8" x14ac:dyDescent="0.2">
      <c r="F101936" s="195"/>
      <c r="G101936" s="196"/>
      <c r="H101936" s="192"/>
    </row>
    <row r="101937" spans="6:8" x14ac:dyDescent="0.2">
      <c r="F101937" s="195"/>
      <c r="G101937" s="196"/>
      <c r="H101937" s="192"/>
    </row>
    <row r="101938" spans="6:8" x14ac:dyDescent="0.2">
      <c r="F101938" s="195"/>
      <c r="G101938" s="196"/>
      <c r="H101938" s="192"/>
    </row>
    <row r="101939" spans="6:8" x14ac:dyDescent="0.2">
      <c r="F101939" s="195"/>
      <c r="G101939" s="196"/>
      <c r="H101939" s="192"/>
    </row>
    <row r="101940" spans="6:8" x14ac:dyDescent="0.2">
      <c r="F101940" s="195"/>
      <c r="G101940" s="196"/>
      <c r="H101940" s="192"/>
    </row>
    <row r="101941" spans="6:8" x14ac:dyDescent="0.2">
      <c r="F101941" s="195"/>
      <c r="G101941" s="196"/>
      <c r="H101941" s="192"/>
    </row>
    <row r="101942" spans="6:8" x14ac:dyDescent="0.2">
      <c r="F101942" s="195"/>
      <c r="G101942" s="196"/>
      <c r="H101942" s="192"/>
    </row>
    <row r="101943" spans="6:8" x14ac:dyDescent="0.2">
      <c r="F101943" s="195"/>
      <c r="G101943" s="196"/>
      <c r="H101943" s="192"/>
    </row>
    <row r="101944" spans="6:8" x14ac:dyDescent="0.2">
      <c r="F101944" s="195"/>
      <c r="G101944" s="196"/>
      <c r="H101944" s="192"/>
    </row>
    <row r="101945" spans="6:8" x14ac:dyDescent="0.2">
      <c r="F101945" s="195"/>
      <c r="G101945" s="196"/>
      <c r="H101945" s="192"/>
    </row>
    <row r="101946" spans="6:8" x14ac:dyDescent="0.2">
      <c r="F101946" s="195"/>
      <c r="G101946" s="196"/>
      <c r="H101946" s="192"/>
    </row>
    <row r="101947" spans="6:8" x14ac:dyDescent="0.2">
      <c r="F101947" s="195"/>
      <c r="G101947" s="196"/>
      <c r="H101947" s="192"/>
    </row>
    <row r="101948" spans="6:8" x14ac:dyDescent="0.2">
      <c r="F101948" s="195"/>
      <c r="G101948" s="196"/>
      <c r="H101948" s="192"/>
    </row>
    <row r="101949" spans="6:8" x14ac:dyDescent="0.2">
      <c r="F101949" s="195"/>
      <c r="G101949" s="196"/>
      <c r="H101949" s="192"/>
    </row>
    <row r="101950" spans="6:8" x14ac:dyDescent="0.2">
      <c r="F101950" s="195"/>
      <c r="G101950" s="196"/>
      <c r="H101950" s="192"/>
    </row>
    <row r="101951" spans="6:8" x14ac:dyDescent="0.2">
      <c r="F101951" s="195"/>
      <c r="G101951" s="196"/>
      <c r="H101951" s="192"/>
    </row>
    <row r="101952" spans="6:8" x14ac:dyDescent="0.2">
      <c r="F101952" s="195"/>
      <c r="G101952" s="196"/>
      <c r="H101952" s="192"/>
    </row>
    <row r="101953" spans="6:8" x14ac:dyDescent="0.2">
      <c r="F101953" s="195"/>
      <c r="G101953" s="196"/>
      <c r="H101953" s="192"/>
    </row>
    <row r="101954" spans="6:8" x14ac:dyDescent="0.2">
      <c r="F101954" s="195"/>
      <c r="G101954" s="196"/>
      <c r="H101954" s="192"/>
    </row>
    <row r="101955" spans="6:8" x14ac:dyDescent="0.2">
      <c r="F101955" s="195"/>
      <c r="G101955" s="196"/>
      <c r="H101955" s="192"/>
    </row>
    <row r="101956" spans="6:8" x14ac:dyDescent="0.2">
      <c r="F101956" s="195"/>
      <c r="G101956" s="196"/>
      <c r="H101956" s="192"/>
    </row>
    <row r="101957" spans="6:8" x14ac:dyDescent="0.2">
      <c r="F101957" s="195"/>
      <c r="G101957" s="196"/>
      <c r="H101957" s="192"/>
    </row>
    <row r="101958" spans="6:8" x14ac:dyDescent="0.2">
      <c r="F101958" s="195"/>
      <c r="G101958" s="196"/>
      <c r="H101958" s="192"/>
    </row>
    <row r="101959" spans="6:8" x14ac:dyDescent="0.2">
      <c r="F101959" s="195"/>
      <c r="G101959" s="196"/>
      <c r="H101959" s="192"/>
    </row>
    <row r="101960" spans="6:8" x14ac:dyDescent="0.2">
      <c r="F101960" s="195"/>
      <c r="G101960" s="196"/>
      <c r="H101960" s="192"/>
    </row>
    <row r="101961" spans="6:8" x14ac:dyDescent="0.2">
      <c r="F101961" s="195"/>
      <c r="G101961" s="196"/>
      <c r="H101961" s="192"/>
    </row>
    <row r="101962" spans="6:8" x14ac:dyDescent="0.2">
      <c r="F101962" s="195"/>
      <c r="G101962" s="196"/>
      <c r="H101962" s="192"/>
    </row>
    <row r="101963" spans="6:8" x14ac:dyDescent="0.2">
      <c r="F101963" s="195"/>
      <c r="G101963" s="196"/>
      <c r="H101963" s="192"/>
    </row>
    <row r="101964" spans="6:8" x14ac:dyDescent="0.2">
      <c r="F101964" s="195"/>
      <c r="G101964" s="196"/>
      <c r="H101964" s="192"/>
    </row>
    <row r="101965" spans="6:8" x14ac:dyDescent="0.2">
      <c r="F101965" s="195"/>
      <c r="G101965" s="196"/>
      <c r="H101965" s="192"/>
    </row>
    <row r="101966" spans="6:8" x14ac:dyDescent="0.2">
      <c r="F101966" s="195"/>
      <c r="G101966" s="196"/>
      <c r="H101966" s="192"/>
    </row>
    <row r="101967" spans="6:8" x14ac:dyDescent="0.2">
      <c r="F101967" s="195"/>
      <c r="G101967" s="196"/>
      <c r="H101967" s="192"/>
    </row>
    <row r="101968" spans="6:8" x14ac:dyDescent="0.2">
      <c r="F101968" s="195"/>
      <c r="G101968" s="196"/>
      <c r="H101968" s="192"/>
    </row>
    <row r="101969" spans="6:8" x14ac:dyDescent="0.2">
      <c r="F101969" s="195"/>
      <c r="G101969" s="196"/>
      <c r="H101969" s="192"/>
    </row>
    <row r="101970" spans="6:8" x14ac:dyDescent="0.2">
      <c r="F101970" s="195"/>
      <c r="G101970" s="196"/>
      <c r="H101970" s="192"/>
    </row>
    <row r="101971" spans="6:8" x14ac:dyDescent="0.2">
      <c r="F101971" s="195"/>
      <c r="G101971" s="196"/>
      <c r="H101971" s="192"/>
    </row>
    <row r="101972" spans="6:8" x14ac:dyDescent="0.2">
      <c r="F101972" s="195"/>
      <c r="G101972" s="196"/>
      <c r="H101972" s="192"/>
    </row>
    <row r="101973" spans="6:8" x14ac:dyDescent="0.2">
      <c r="F101973" s="195"/>
      <c r="G101973" s="196"/>
      <c r="H101973" s="192"/>
    </row>
    <row r="101974" spans="6:8" x14ac:dyDescent="0.2">
      <c r="F101974" s="195"/>
      <c r="G101974" s="196"/>
      <c r="H101974" s="192"/>
    </row>
    <row r="101975" spans="6:8" x14ac:dyDescent="0.2">
      <c r="F101975" s="195"/>
      <c r="G101975" s="196"/>
      <c r="H101975" s="192"/>
    </row>
    <row r="101976" spans="6:8" x14ac:dyDescent="0.2">
      <c r="F101976" s="195"/>
      <c r="G101976" s="196"/>
      <c r="H101976" s="192"/>
    </row>
    <row r="101977" spans="6:8" x14ac:dyDescent="0.2">
      <c r="F101977" s="195"/>
      <c r="G101977" s="196"/>
      <c r="H101977" s="192"/>
    </row>
    <row r="101978" spans="6:8" x14ac:dyDescent="0.2">
      <c r="F101978" s="195"/>
      <c r="G101978" s="196"/>
      <c r="H101978" s="192"/>
    </row>
    <row r="101979" spans="6:8" x14ac:dyDescent="0.2">
      <c r="F101979" s="195"/>
      <c r="G101979" s="196"/>
      <c r="H101979" s="192"/>
    </row>
    <row r="101980" spans="6:8" x14ac:dyDescent="0.2">
      <c r="F101980" s="195"/>
      <c r="G101980" s="196"/>
      <c r="H101980" s="192"/>
    </row>
    <row r="101981" spans="6:8" x14ac:dyDescent="0.2">
      <c r="F101981" s="195"/>
      <c r="G101981" s="196"/>
      <c r="H101981" s="192"/>
    </row>
    <row r="101982" spans="6:8" x14ac:dyDescent="0.2">
      <c r="F101982" s="195"/>
      <c r="G101982" s="196"/>
      <c r="H101982" s="192"/>
    </row>
    <row r="101983" spans="6:8" x14ac:dyDescent="0.2">
      <c r="F101983" s="195"/>
      <c r="G101983" s="196"/>
      <c r="H101983" s="192"/>
    </row>
    <row r="101984" spans="6:8" x14ac:dyDescent="0.2">
      <c r="F101984" s="195"/>
      <c r="G101984" s="196"/>
      <c r="H101984" s="192"/>
    </row>
    <row r="101985" spans="6:8" x14ac:dyDescent="0.2">
      <c r="F101985" s="195"/>
      <c r="G101985" s="196"/>
      <c r="H101985" s="192"/>
    </row>
    <row r="101986" spans="6:8" x14ac:dyDescent="0.2">
      <c r="F101986" s="195"/>
      <c r="G101986" s="196"/>
      <c r="H101986" s="192"/>
    </row>
    <row r="101987" spans="6:8" x14ac:dyDescent="0.2">
      <c r="F101987" s="195"/>
      <c r="G101987" s="196"/>
      <c r="H101987" s="192"/>
    </row>
    <row r="101988" spans="6:8" x14ac:dyDescent="0.2">
      <c r="F101988" s="195"/>
      <c r="G101988" s="196"/>
      <c r="H101988" s="192"/>
    </row>
    <row r="101989" spans="6:8" x14ac:dyDescent="0.2">
      <c r="F101989" s="195"/>
      <c r="G101989" s="196"/>
      <c r="H101989" s="192"/>
    </row>
    <row r="101990" spans="6:8" x14ac:dyDescent="0.2">
      <c r="F101990" s="195"/>
      <c r="G101990" s="196"/>
      <c r="H101990" s="192"/>
    </row>
    <row r="101991" spans="6:8" x14ac:dyDescent="0.2">
      <c r="F101991" s="195"/>
      <c r="G101991" s="196"/>
      <c r="H101991" s="192"/>
    </row>
    <row r="101992" spans="6:8" x14ac:dyDescent="0.2">
      <c r="F101992" s="195"/>
      <c r="G101992" s="196"/>
      <c r="H101992" s="192"/>
    </row>
    <row r="101993" spans="6:8" x14ac:dyDescent="0.2">
      <c r="F101993" s="195"/>
      <c r="G101993" s="196"/>
      <c r="H101993" s="192"/>
    </row>
    <row r="101994" spans="6:8" x14ac:dyDescent="0.2">
      <c r="F101994" s="195"/>
      <c r="G101994" s="196"/>
      <c r="H101994" s="192"/>
    </row>
    <row r="101995" spans="6:8" x14ac:dyDescent="0.2">
      <c r="F101995" s="195"/>
      <c r="G101995" s="196"/>
      <c r="H101995" s="192"/>
    </row>
    <row r="101996" spans="6:8" x14ac:dyDescent="0.2">
      <c r="F101996" s="195"/>
      <c r="G101996" s="196"/>
      <c r="H101996" s="192"/>
    </row>
    <row r="101997" spans="6:8" x14ac:dyDescent="0.2">
      <c r="F101997" s="195"/>
      <c r="G101997" s="196"/>
      <c r="H101997" s="192"/>
    </row>
    <row r="101998" spans="6:8" x14ac:dyDescent="0.2">
      <c r="F101998" s="195"/>
      <c r="G101998" s="196"/>
      <c r="H101998" s="192"/>
    </row>
    <row r="101999" spans="6:8" x14ac:dyDescent="0.2">
      <c r="F101999" s="195"/>
      <c r="G101999" s="196"/>
      <c r="H101999" s="192"/>
    </row>
    <row r="102000" spans="6:8" x14ac:dyDescent="0.2">
      <c r="F102000" s="195"/>
      <c r="G102000" s="196"/>
      <c r="H102000" s="192"/>
    </row>
    <row r="102001" spans="6:8" x14ac:dyDescent="0.2">
      <c r="F102001" s="195"/>
      <c r="G102001" s="196"/>
      <c r="H102001" s="192"/>
    </row>
    <row r="102002" spans="6:8" x14ac:dyDescent="0.2">
      <c r="F102002" s="195"/>
      <c r="G102002" s="196"/>
      <c r="H102002" s="192"/>
    </row>
    <row r="102003" spans="6:8" x14ac:dyDescent="0.2">
      <c r="F102003" s="195"/>
      <c r="G102003" s="196"/>
      <c r="H102003" s="192"/>
    </row>
    <row r="102004" spans="6:8" x14ac:dyDescent="0.2">
      <c r="F102004" s="195"/>
      <c r="G102004" s="196"/>
      <c r="H102004" s="192"/>
    </row>
    <row r="102005" spans="6:8" x14ac:dyDescent="0.2">
      <c r="F102005" s="195"/>
      <c r="G102005" s="196"/>
      <c r="H102005" s="192"/>
    </row>
    <row r="102006" spans="6:8" x14ac:dyDescent="0.2">
      <c r="F102006" s="195"/>
      <c r="G102006" s="196"/>
      <c r="H102006" s="192"/>
    </row>
    <row r="102007" spans="6:8" x14ac:dyDescent="0.2">
      <c r="F102007" s="195"/>
      <c r="G102007" s="196"/>
      <c r="H102007" s="192"/>
    </row>
    <row r="102008" spans="6:8" x14ac:dyDescent="0.2">
      <c r="F102008" s="195"/>
      <c r="G102008" s="196"/>
      <c r="H102008" s="192"/>
    </row>
    <row r="102009" spans="6:8" x14ac:dyDescent="0.2">
      <c r="F102009" s="195"/>
      <c r="G102009" s="196"/>
      <c r="H102009" s="192"/>
    </row>
    <row r="102010" spans="6:8" x14ac:dyDescent="0.2">
      <c r="F102010" s="195"/>
      <c r="G102010" s="196"/>
      <c r="H102010" s="192"/>
    </row>
    <row r="102011" spans="6:8" x14ac:dyDescent="0.2">
      <c r="F102011" s="195"/>
      <c r="G102011" s="196"/>
      <c r="H102011" s="192"/>
    </row>
    <row r="102012" spans="6:8" x14ac:dyDescent="0.2">
      <c r="F102012" s="195"/>
      <c r="G102012" s="196"/>
      <c r="H102012" s="192"/>
    </row>
    <row r="102013" spans="6:8" x14ac:dyDescent="0.2">
      <c r="F102013" s="195"/>
      <c r="G102013" s="196"/>
      <c r="H102013" s="192"/>
    </row>
    <row r="102014" spans="6:8" x14ac:dyDescent="0.2">
      <c r="F102014" s="195"/>
      <c r="G102014" s="196"/>
      <c r="H102014" s="192"/>
    </row>
    <row r="102015" spans="6:8" x14ac:dyDescent="0.2">
      <c r="F102015" s="195"/>
      <c r="G102015" s="196"/>
      <c r="H102015" s="192"/>
    </row>
    <row r="102016" spans="6:8" x14ac:dyDescent="0.2">
      <c r="F102016" s="195"/>
      <c r="G102016" s="196"/>
      <c r="H102016" s="192"/>
    </row>
    <row r="102017" spans="6:8" x14ac:dyDescent="0.2">
      <c r="F102017" s="195"/>
      <c r="G102017" s="196"/>
      <c r="H102017" s="192"/>
    </row>
    <row r="102018" spans="6:8" x14ac:dyDescent="0.2">
      <c r="F102018" s="195"/>
      <c r="G102018" s="196"/>
      <c r="H102018" s="192"/>
    </row>
    <row r="102019" spans="6:8" x14ac:dyDescent="0.2">
      <c r="F102019" s="195"/>
      <c r="G102019" s="196"/>
      <c r="H102019" s="192"/>
    </row>
    <row r="102020" spans="6:8" x14ac:dyDescent="0.2">
      <c r="F102020" s="195"/>
      <c r="G102020" s="196"/>
      <c r="H102020" s="192"/>
    </row>
    <row r="102021" spans="6:8" x14ac:dyDescent="0.2">
      <c r="F102021" s="195"/>
      <c r="G102021" s="196"/>
      <c r="H102021" s="192"/>
    </row>
    <row r="102022" spans="6:8" x14ac:dyDescent="0.2">
      <c r="F102022" s="195"/>
      <c r="G102022" s="196"/>
      <c r="H102022" s="192"/>
    </row>
    <row r="102023" spans="6:8" x14ac:dyDescent="0.2">
      <c r="F102023" s="195"/>
      <c r="G102023" s="196"/>
      <c r="H102023" s="192"/>
    </row>
    <row r="102024" spans="6:8" x14ac:dyDescent="0.2">
      <c r="F102024" s="195"/>
      <c r="G102024" s="196"/>
      <c r="H102024" s="192"/>
    </row>
    <row r="102025" spans="6:8" x14ac:dyDescent="0.2">
      <c r="F102025" s="195"/>
      <c r="G102025" s="196"/>
      <c r="H102025" s="192"/>
    </row>
    <row r="102026" spans="6:8" x14ac:dyDescent="0.2">
      <c r="F102026" s="195"/>
      <c r="G102026" s="196"/>
      <c r="H102026" s="192"/>
    </row>
    <row r="102027" spans="6:8" x14ac:dyDescent="0.2">
      <c r="F102027" s="195"/>
      <c r="G102027" s="196"/>
      <c r="H102027" s="192"/>
    </row>
    <row r="102028" spans="6:8" x14ac:dyDescent="0.2">
      <c r="F102028" s="195"/>
      <c r="G102028" s="196"/>
      <c r="H102028" s="192"/>
    </row>
    <row r="102029" spans="6:8" x14ac:dyDescent="0.2">
      <c r="F102029" s="195"/>
      <c r="G102029" s="196"/>
      <c r="H102029" s="192"/>
    </row>
    <row r="102030" spans="6:8" x14ac:dyDescent="0.2">
      <c r="F102030" s="195"/>
      <c r="G102030" s="196"/>
      <c r="H102030" s="192"/>
    </row>
    <row r="102031" spans="6:8" x14ac:dyDescent="0.2">
      <c r="F102031" s="195"/>
      <c r="G102031" s="196"/>
      <c r="H102031" s="192"/>
    </row>
    <row r="102032" spans="6:8" x14ac:dyDescent="0.2">
      <c r="F102032" s="195"/>
      <c r="G102032" s="196"/>
      <c r="H102032" s="192"/>
    </row>
    <row r="102033" spans="6:8" x14ac:dyDescent="0.2">
      <c r="F102033" s="195"/>
      <c r="G102033" s="196"/>
      <c r="H102033" s="192"/>
    </row>
    <row r="102034" spans="6:8" x14ac:dyDescent="0.2">
      <c r="F102034" s="195"/>
      <c r="G102034" s="196"/>
      <c r="H102034" s="192"/>
    </row>
    <row r="102035" spans="6:8" x14ac:dyDescent="0.2">
      <c r="F102035" s="195"/>
      <c r="G102035" s="196"/>
      <c r="H102035" s="192"/>
    </row>
    <row r="102036" spans="6:8" x14ac:dyDescent="0.2">
      <c r="F102036" s="195"/>
      <c r="G102036" s="196"/>
      <c r="H102036" s="192"/>
    </row>
    <row r="102037" spans="6:8" x14ac:dyDescent="0.2">
      <c r="F102037" s="195"/>
      <c r="G102037" s="196"/>
      <c r="H102037" s="192"/>
    </row>
    <row r="102038" spans="6:8" x14ac:dyDescent="0.2">
      <c r="F102038" s="195"/>
      <c r="G102038" s="196"/>
      <c r="H102038" s="192"/>
    </row>
    <row r="102039" spans="6:8" x14ac:dyDescent="0.2">
      <c r="F102039" s="195"/>
      <c r="G102039" s="196"/>
      <c r="H102039" s="192"/>
    </row>
    <row r="102040" spans="6:8" x14ac:dyDescent="0.2">
      <c r="F102040" s="195"/>
      <c r="G102040" s="196"/>
      <c r="H102040" s="192"/>
    </row>
    <row r="102041" spans="6:8" x14ac:dyDescent="0.2">
      <c r="F102041" s="195"/>
      <c r="G102041" s="196"/>
      <c r="H102041" s="192"/>
    </row>
    <row r="102042" spans="6:8" x14ac:dyDescent="0.2">
      <c r="F102042" s="195"/>
      <c r="G102042" s="196"/>
      <c r="H102042" s="192"/>
    </row>
    <row r="102043" spans="6:8" x14ac:dyDescent="0.2">
      <c r="F102043" s="195"/>
      <c r="G102043" s="196"/>
      <c r="H102043" s="192"/>
    </row>
    <row r="102044" spans="6:8" x14ac:dyDescent="0.2">
      <c r="F102044" s="195"/>
      <c r="G102044" s="196"/>
      <c r="H102044" s="192"/>
    </row>
    <row r="102045" spans="6:8" x14ac:dyDescent="0.2">
      <c r="F102045" s="195"/>
      <c r="G102045" s="196"/>
      <c r="H102045" s="192"/>
    </row>
    <row r="102046" spans="6:8" x14ac:dyDescent="0.2">
      <c r="F102046" s="195"/>
      <c r="G102046" s="196"/>
      <c r="H102046" s="192"/>
    </row>
    <row r="102047" spans="6:8" x14ac:dyDescent="0.2">
      <c r="F102047" s="195"/>
      <c r="G102047" s="196"/>
      <c r="H102047" s="192"/>
    </row>
    <row r="102048" spans="6:8" x14ac:dyDescent="0.2">
      <c r="F102048" s="195"/>
      <c r="G102048" s="196"/>
      <c r="H102048" s="192"/>
    </row>
    <row r="102049" spans="6:8" x14ac:dyDescent="0.2">
      <c r="F102049" s="195"/>
      <c r="G102049" s="196"/>
      <c r="H102049" s="192"/>
    </row>
    <row r="102050" spans="6:8" x14ac:dyDescent="0.2">
      <c r="F102050" s="195"/>
      <c r="G102050" s="196"/>
      <c r="H102050" s="192"/>
    </row>
    <row r="102051" spans="6:8" x14ac:dyDescent="0.2">
      <c r="F102051" s="195"/>
      <c r="G102051" s="196"/>
      <c r="H102051" s="192"/>
    </row>
    <row r="102052" spans="6:8" x14ac:dyDescent="0.2">
      <c r="F102052" s="195"/>
      <c r="G102052" s="196"/>
      <c r="H102052" s="192"/>
    </row>
    <row r="102053" spans="6:8" x14ac:dyDescent="0.2">
      <c r="F102053" s="195"/>
      <c r="G102053" s="196"/>
      <c r="H102053" s="192"/>
    </row>
    <row r="102054" spans="6:8" x14ac:dyDescent="0.2">
      <c r="F102054" s="195"/>
      <c r="G102054" s="196"/>
      <c r="H102054" s="192"/>
    </row>
    <row r="102055" spans="6:8" x14ac:dyDescent="0.2">
      <c r="F102055" s="195"/>
      <c r="G102055" s="196"/>
      <c r="H102055" s="192"/>
    </row>
    <row r="102056" spans="6:8" x14ac:dyDescent="0.2">
      <c r="F102056" s="195"/>
      <c r="G102056" s="196"/>
      <c r="H102056" s="192"/>
    </row>
    <row r="102057" spans="6:8" x14ac:dyDescent="0.2">
      <c r="F102057" s="195"/>
      <c r="G102057" s="196"/>
      <c r="H102057" s="192"/>
    </row>
    <row r="102058" spans="6:8" x14ac:dyDescent="0.2">
      <c r="F102058" s="195"/>
      <c r="G102058" s="196"/>
      <c r="H102058" s="192"/>
    </row>
    <row r="102059" spans="6:8" x14ac:dyDescent="0.2">
      <c r="F102059" s="195"/>
      <c r="G102059" s="196"/>
      <c r="H102059" s="192"/>
    </row>
    <row r="102060" spans="6:8" x14ac:dyDescent="0.2">
      <c r="F102060" s="195"/>
      <c r="G102060" s="196"/>
      <c r="H102060" s="192"/>
    </row>
    <row r="102061" spans="6:8" x14ac:dyDescent="0.2">
      <c r="F102061" s="195"/>
      <c r="G102061" s="196"/>
      <c r="H102061" s="192"/>
    </row>
    <row r="102062" spans="6:8" x14ac:dyDescent="0.2">
      <c r="F102062" s="195"/>
      <c r="G102062" s="196"/>
      <c r="H102062" s="192"/>
    </row>
    <row r="102063" spans="6:8" x14ac:dyDescent="0.2">
      <c r="F102063" s="195"/>
      <c r="G102063" s="196"/>
      <c r="H102063" s="192"/>
    </row>
    <row r="102064" spans="6:8" x14ac:dyDescent="0.2">
      <c r="F102064" s="195"/>
      <c r="G102064" s="196"/>
      <c r="H102064" s="192"/>
    </row>
    <row r="102065" spans="6:8" x14ac:dyDescent="0.2">
      <c r="F102065" s="195"/>
      <c r="G102065" s="196"/>
      <c r="H102065" s="192"/>
    </row>
    <row r="102066" spans="6:8" x14ac:dyDescent="0.2">
      <c r="F102066" s="195"/>
      <c r="G102066" s="196"/>
      <c r="H102066" s="192"/>
    </row>
    <row r="102067" spans="6:8" x14ac:dyDescent="0.2">
      <c r="F102067" s="195"/>
      <c r="G102067" s="196"/>
      <c r="H102067" s="192"/>
    </row>
    <row r="102068" spans="6:8" x14ac:dyDescent="0.2">
      <c r="F102068" s="195"/>
      <c r="G102068" s="196"/>
      <c r="H102068" s="192"/>
    </row>
    <row r="102069" spans="6:8" x14ac:dyDescent="0.2">
      <c r="F102069" s="195"/>
      <c r="G102069" s="196"/>
      <c r="H102069" s="192"/>
    </row>
    <row r="102070" spans="6:8" x14ac:dyDescent="0.2">
      <c r="F102070" s="195"/>
      <c r="G102070" s="196"/>
      <c r="H102070" s="192"/>
    </row>
    <row r="102071" spans="6:8" x14ac:dyDescent="0.2">
      <c r="F102071" s="195"/>
      <c r="G102071" s="196"/>
      <c r="H102071" s="192"/>
    </row>
    <row r="102072" spans="6:8" x14ac:dyDescent="0.2">
      <c r="F102072" s="195"/>
      <c r="G102072" s="196"/>
      <c r="H102072" s="192"/>
    </row>
    <row r="102073" spans="6:8" x14ac:dyDescent="0.2">
      <c r="F102073" s="195"/>
      <c r="G102073" s="196"/>
      <c r="H102073" s="192"/>
    </row>
    <row r="102074" spans="6:8" x14ac:dyDescent="0.2">
      <c r="F102074" s="195"/>
      <c r="G102074" s="196"/>
      <c r="H102074" s="192"/>
    </row>
    <row r="102075" spans="6:8" x14ac:dyDescent="0.2">
      <c r="F102075" s="195"/>
      <c r="G102075" s="196"/>
      <c r="H102075" s="192"/>
    </row>
    <row r="102076" spans="6:8" x14ac:dyDescent="0.2">
      <c r="F102076" s="195"/>
      <c r="G102076" s="196"/>
      <c r="H102076" s="192"/>
    </row>
    <row r="102077" spans="6:8" x14ac:dyDescent="0.2">
      <c r="F102077" s="195"/>
      <c r="G102077" s="196"/>
      <c r="H102077" s="192"/>
    </row>
    <row r="102078" spans="6:8" x14ac:dyDescent="0.2">
      <c r="F102078" s="195"/>
      <c r="G102078" s="196"/>
      <c r="H102078" s="192"/>
    </row>
    <row r="102079" spans="6:8" x14ac:dyDescent="0.2">
      <c r="F102079" s="195"/>
      <c r="G102079" s="196"/>
      <c r="H102079" s="192"/>
    </row>
    <row r="102080" spans="6:8" x14ac:dyDescent="0.2">
      <c r="F102080" s="195"/>
      <c r="G102080" s="196"/>
      <c r="H102080" s="192"/>
    </row>
    <row r="102081" spans="6:8" x14ac:dyDescent="0.2">
      <c r="F102081" s="195"/>
      <c r="G102081" s="196"/>
      <c r="H102081" s="192"/>
    </row>
    <row r="102082" spans="6:8" x14ac:dyDescent="0.2">
      <c r="F102082" s="195"/>
      <c r="G102082" s="196"/>
      <c r="H102082" s="192"/>
    </row>
    <row r="102083" spans="6:8" x14ac:dyDescent="0.2">
      <c r="F102083" s="195"/>
      <c r="G102083" s="196"/>
      <c r="H102083" s="192"/>
    </row>
    <row r="102084" spans="6:8" x14ac:dyDescent="0.2">
      <c r="F102084" s="195"/>
      <c r="G102084" s="196"/>
      <c r="H102084" s="192"/>
    </row>
    <row r="102085" spans="6:8" x14ac:dyDescent="0.2">
      <c r="F102085" s="195"/>
      <c r="G102085" s="196"/>
      <c r="H102085" s="192"/>
    </row>
    <row r="102086" spans="6:8" x14ac:dyDescent="0.2">
      <c r="F102086" s="195"/>
      <c r="G102086" s="196"/>
      <c r="H102086" s="192"/>
    </row>
    <row r="102087" spans="6:8" x14ac:dyDescent="0.2">
      <c r="F102087" s="195"/>
      <c r="G102087" s="196"/>
      <c r="H102087" s="192"/>
    </row>
    <row r="102088" spans="6:8" x14ac:dyDescent="0.2">
      <c r="F102088" s="195"/>
      <c r="G102088" s="196"/>
      <c r="H102088" s="192"/>
    </row>
    <row r="102089" spans="6:8" x14ac:dyDescent="0.2">
      <c r="F102089" s="195"/>
      <c r="G102089" s="196"/>
      <c r="H102089" s="192"/>
    </row>
    <row r="102090" spans="6:8" x14ac:dyDescent="0.2">
      <c r="F102090" s="195"/>
      <c r="G102090" s="196"/>
      <c r="H102090" s="192"/>
    </row>
    <row r="102091" spans="6:8" x14ac:dyDescent="0.2">
      <c r="F102091" s="195"/>
      <c r="G102091" s="196"/>
      <c r="H102091" s="192"/>
    </row>
    <row r="102092" spans="6:8" x14ac:dyDescent="0.2">
      <c r="F102092" s="195"/>
      <c r="G102092" s="196"/>
      <c r="H102092" s="192"/>
    </row>
    <row r="102093" spans="6:8" x14ac:dyDescent="0.2">
      <c r="F102093" s="195"/>
      <c r="G102093" s="196"/>
      <c r="H102093" s="192"/>
    </row>
    <row r="102094" spans="6:8" x14ac:dyDescent="0.2">
      <c r="F102094" s="195"/>
      <c r="G102094" s="196"/>
      <c r="H102094" s="192"/>
    </row>
    <row r="102095" spans="6:8" x14ac:dyDescent="0.2">
      <c r="F102095" s="195"/>
      <c r="G102095" s="196"/>
      <c r="H102095" s="192"/>
    </row>
    <row r="102096" spans="6:8" x14ac:dyDescent="0.2">
      <c r="F102096" s="195"/>
      <c r="G102096" s="196"/>
      <c r="H102096" s="192"/>
    </row>
    <row r="102097" spans="6:8" x14ac:dyDescent="0.2">
      <c r="F102097" s="195"/>
      <c r="G102097" s="196"/>
      <c r="H102097" s="192"/>
    </row>
    <row r="102098" spans="6:8" x14ac:dyDescent="0.2">
      <c r="F102098" s="195"/>
      <c r="G102098" s="196"/>
      <c r="H102098" s="192"/>
    </row>
    <row r="102099" spans="6:8" x14ac:dyDescent="0.2">
      <c r="F102099" s="195"/>
      <c r="G102099" s="196"/>
      <c r="H102099" s="192"/>
    </row>
    <row r="102100" spans="6:8" x14ac:dyDescent="0.2">
      <c r="F102100" s="195"/>
      <c r="G102100" s="196"/>
      <c r="H102100" s="192"/>
    </row>
    <row r="102101" spans="6:8" x14ac:dyDescent="0.2">
      <c r="F102101" s="195"/>
      <c r="G102101" s="196"/>
      <c r="H102101" s="192"/>
    </row>
    <row r="102102" spans="6:8" x14ac:dyDescent="0.2">
      <c r="F102102" s="195"/>
      <c r="G102102" s="196"/>
      <c r="H102102" s="192"/>
    </row>
    <row r="102103" spans="6:8" x14ac:dyDescent="0.2">
      <c r="F102103" s="195"/>
      <c r="G102103" s="196"/>
      <c r="H102103" s="192"/>
    </row>
    <row r="102104" spans="6:8" x14ac:dyDescent="0.2">
      <c r="F102104" s="195"/>
      <c r="G102104" s="196"/>
      <c r="H102104" s="192"/>
    </row>
    <row r="102105" spans="6:8" x14ac:dyDescent="0.2">
      <c r="F102105" s="195"/>
      <c r="G102105" s="196"/>
      <c r="H102105" s="192"/>
    </row>
    <row r="102106" spans="6:8" x14ac:dyDescent="0.2">
      <c r="F102106" s="195"/>
      <c r="G102106" s="196"/>
      <c r="H102106" s="192"/>
    </row>
    <row r="102107" spans="6:8" x14ac:dyDescent="0.2">
      <c r="F102107" s="195"/>
      <c r="G102107" s="196"/>
      <c r="H102107" s="192"/>
    </row>
    <row r="102108" spans="6:8" x14ac:dyDescent="0.2">
      <c r="F102108" s="195"/>
      <c r="G102108" s="196"/>
      <c r="H102108" s="192"/>
    </row>
    <row r="102109" spans="6:8" x14ac:dyDescent="0.2">
      <c r="F102109" s="195"/>
      <c r="G102109" s="196"/>
      <c r="H102109" s="192"/>
    </row>
    <row r="102110" spans="6:8" x14ac:dyDescent="0.2">
      <c r="F102110" s="195"/>
      <c r="G102110" s="196"/>
      <c r="H102110" s="192"/>
    </row>
    <row r="102111" spans="6:8" x14ac:dyDescent="0.2">
      <c r="F102111" s="195"/>
      <c r="G102111" s="196"/>
      <c r="H102111" s="192"/>
    </row>
    <row r="102112" spans="6:8" x14ac:dyDescent="0.2">
      <c r="F102112" s="195"/>
      <c r="G102112" s="196"/>
      <c r="H102112" s="192"/>
    </row>
    <row r="102113" spans="6:8" x14ac:dyDescent="0.2">
      <c r="F102113" s="195"/>
      <c r="G102113" s="196"/>
      <c r="H102113" s="192"/>
    </row>
    <row r="102114" spans="6:8" x14ac:dyDescent="0.2">
      <c r="F102114" s="195"/>
      <c r="G102114" s="196"/>
      <c r="H102114" s="192"/>
    </row>
    <row r="102115" spans="6:8" x14ac:dyDescent="0.2">
      <c r="F102115" s="195"/>
      <c r="G102115" s="196"/>
      <c r="H102115" s="192"/>
    </row>
    <row r="102116" spans="6:8" x14ac:dyDescent="0.2">
      <c r="F102116" s="195"/>
      <c r="G102116" s="196"/>
      <c r="H102116" s="192"/>
    </row>
    <row r="102117" spans="6:8" x14ac:dyDescent="0.2">
      <c r="F102117" s="195"/>
      <c r="G102117" s="196"/>
      <c r="H102117" s="192"/>
    </row>
    <row r="102118" spans="6:8" x14ac:dyDescent="0.2">
      <c r="F102118" s="195"/>
      <c r="G102118" s="196"/>
      <c r="H102118" s="192"/>
    </row>
    <row r="102119" spans="6:8" x14ac:dyDescent="0.2">
      <c r="F102119" s="195"/>
      <c r="G102119" s="196"/>
      <c r="H102119" s="192"/>
    </row>
    <row r="102120" spans="6:8" x14ac:dyDescent="0.2">
      <c r="F102120" s="195"/>
      <c r="G102120" s="196"/>
      <c r="H102120" s="192"/>
    </row>
    <row r="102121" spans="6:8" x14ac:dyDescent="0.2">
      <c r="F102121" s="195"/>
      <c r="G102121" s="196"/>
      <c r="H102121" s="192"/>
    </row>
    <row r="102122" spans="6:8" x14ac:dyDescent="0.2">
      <c r="F102122" s="195"/>
      <c r="G102122" s="196"/>
      <c r="H102122" s="192"/>
    </row>
    <row r="102123" spans="6:8" x14ac:dyDescent="0.2">
      <c r="F102123" s="195"/>
      <c r="G102123" s="196"/>
      <c r="H102123" s="192"/>
    </row>
    <row r="102124" spans="6:8" x14ac:dyDescent="0.2">
      <c r="F102124" s="195"/>
      <c r="G102124" s="196"/>
      <c r="H102124" s="192"/>
    </row>
    <row r="102125" spans="6:8" x14ac:dyDescent="0.2">
      <c r="F102125" s="195"/>
      <c r="G102125" s="196"/>
      <c r="H102125" s="192"/>
    </row>
    <row r="102126" spans="6:8" x14ac:dyDescent="0.2">
      <c r="F102126" s="195"/>
      <c r="G102126" s="196"/>
      <c r="H102126" s="192"/>
    </row>
    <row r="102127" spans="6:8" x14ac:dyDescent="0.2">
      <c r="F102127" s="195"/>
      <c r="G102127" s="196"/>
      <c r="H102127" s="192"/>
    </row>
    <row r="102128" spans="6:8" x14ac:dyDescent="0.2">
      <c r="F102128" s="195"/>
      <c r="G102128" s="196"/>
      <c r="H102128" s="192"/>
    </row>
    <row r="102129" spans="6:8" x14ac:dyDescent="0.2">
      <c r="F102129" s="195"/>
      <c r="G102129" s="196"/>
      <c r="H102129" s="192"/>
    </row>
    <row r="102130" spans="6:8" x14ac:dyDescent="0.2">
      <c r="F102130" s="195"/>
      <c r="G102130" s="196"/>
      <c r="H102130" s="192"/>
    </row>
    <row r="102131" spans="6:8" x14ac:dyDescent="0.2">
      <c r="F102131" s="195"/>
      <c r="G102131" s="196"/>
      <c r="H102131" s="192"/>
    </row>
    <row r="102132" spans="6:8" x14ac:dyDescent="0.2">
      <c r="F102132" s="195"/>
      <c r="G102132" s="196"/>
      <c r="H102132" s="192"/>
    </row>
    <row r="102133" spans="6:8" x14ac:dyDescent="0.2">
      <c r="F102133" s="195"/>
      <c r="G102133" s="196"/>
      <c r="H102133" s="192"/>
    </row>
    <row r="102134" spans="6:8" x14ac:dyDescent="0.2">
      <c r="F102134" s="195"/>
      <c r="G102134" s="196"/>
      <c r="H102134" s="192"/>
    </row>
    <row r="102135" spans="6:8" x14ac:dyDescent="0.2">
      <c r="F102135" s="195"/>
      <c r="G102135" s="196"/>
      <c r="H102135" s="192"/>
    </row>
    <row r="102136" spans="6:8" x14ac:dyDescent="0.2">
      <c r="F102136" s="195"/>
      <c r="G102136" s="196"/>
      <c r="H102136" s="192"/>
    </row>
    <row r="102137" spans="6:8" x14ac:dyDescent="0.2">
      <c r="F102137" s="195"/>
      <c r="G102137" s="196"/>
      <c r="H102137" s="192"/>
    </row>
    <row r="102138" spans="6:8" x14ac:dyDescent="0.2">
      <c r="F102138" s="195"/>
      <c r="G102138" s="196"/>
      <c r="H102138" s="192"/>
    </row>
    <row r="102139" spans="6:8" x14ac:dyDescent="0.2">
      <c r="F102139" s="195"/>
      <c r="G102139" s="196"/>
      <c r="H102139" s="192"/>
    </row>
    <row r="102140" spans="6:8" x14ac:dyDescent="0.2">
      <c r="F102140" s="195"/>
      <c r="G102140" s="196"/>
      <c r="H102140" s="192"/>
    </row>
    <row r="102141" spans="6:8" x14ac:dyDescent="0.2">
      <c r="F102141" s="195"/>
      <c r="G102141" s="196"/>
      <c r="H102141" s="192"/>
    </row>
    <row r="102142" spans="6:8" x14ac:dyDescent="0.2">
      <c r="F102142" s="195"/>
      <c r="G102142" s="196"/>
      <c r="H102142" s="192"/>
    </row>
    <row r="102143" spans="6:8" x14ac:dyDescent="0.2">
      <c r="F102143" s="195"/>
      <c r="G102143" s="196"/>
      <c r="H102143" s="192"/>
    </row>
    <row r="102144" spans="6:8" x14ac:dyDescent="0.2">
      <c r="F102144" s="195"/>
      <c r="G102144" s="196"/>
      <c r="H102144" s="192"/>
    </row>
    <row r="102145" spans="6:8" x14ac:dyDescent="0.2">
      <c r="F102145" s="195"/>
      <c r="G102145" s="196"/>
      <c r="H102145" s="192"/>
    </row>
    <row r="102146" spans="6:8" x14ac:dyDescent="0.2">
      <c r="F102146" s="195"/>
      <c r="G102146" s="196"/>
      <c r="H102146" s="192"/>
    </row>
    <row r="102147" spans="6:8" x14ac:dyDescent="0.2">
      <c r="F102147" s="195"/>
      <c r="G102147" s="196"/>
      <c r="H102147" s="192"/>
    </row>
    <row r="102148" spans="6:8" x14ac:dyDescent="0.2">
      <c r="F102148" s="195"/>
      <c r="G102148" s="196"/>
      <c r="H102148" s="192"/>
    </row>
    <row r="102149" spans="6:8" x14ac:dyDescent="0.2">
      <c r="F102149" s="195"/>
      <c r="G102149" s="196"/>
      <c r="H102149" s="192"/>
    </row>
    <row r="102150" spans="6:8" x14ac:dyDescent="0.2">
      <c r="F102150" s="195"/>
      <c r="G102150" s="196"/>
      <c r="H102150" s="192"/>
    </row>
    <row r="102151" spans="6:8" x14ac:dyDescent="0.2">
      <c r="F102151" s="195"/>
      <c r="G102151" s="196"/>
      <c r="H102151" s="192"/>
    </row>
    <row r="102152" spans="6:8" x14ac:dyDescent="0.2">
      <c r="F102152" s="195"/>
      <c r="G102152" s="196"/>
      <c r="H102152" s="192"/>
    </row>
    <row r="102153" spans="6:8" x14ac:dyDescent="0.2">
      <c r="F102153" s="195"/>
      <c r="G102153" s="196"/>
      <c r="H102153" s="192"/>
    </row>
    <row r="102154" spans="6:8" x14ac:dyDescent="0.2">
      <c r="F102154" s="195"/>
      <c r="G102154" s="196"/>
      <c r="H102154" s="192"/>
    </row>
    <row r="102155" spans="6:8" x14ac:dyDescent="0.2">
      <c r="F102155" s="195"/>
      <c r="G102155" s="196"/>
      <c r="H102155" s="192"/>
    </row>
    <row r="102156" spans="6:8" x14ac:dyDescent="0.2">
      <c r="F102156" s="195"/>
      <c r="G102156" s="196"/>
      <c r="H102156" s="192"/>
    </row>
    <row r="102157" spans="6:8" x14ac:dyDescent="0.2">
      <c r="F102157" s="195"/>
      <c r="G102157" s="196"/>
      <c r="H102157" s="192"/>
    </row>
    <row r="102158" spans="6:8" x14ac:dyDescent="0.2">
      <c r="F102158" s="195"/>
      <c r="G102158" s="196"/>
      <c r="H102158" s="192"/>
    </row>
    <row r="102159" spans="6:8" x14ac:dyDescent="0.2">
      <c r="F102159" s="195"/>
      <c r="G102159" s="196"/>
      <c r="H102159" s="192"/>
    </row>
    <row r="102160" spans="6:8" x14ac:dyDescent="0.2">
      <c r="F102160" s="195"/>
      <c r="G102160" s="196"/>
      <c r="H102160" s="192"/>
    </row>
    <row r="102161" spans="6:8" x14ac:dyDescent="0.2">
      <c r="F102161" s="195"/>
      <c r="G102161" s="196"/>
      <c r="H102161" s="192"/>
    </row>
    <row r="102162" spans="6:8" x14ac:dyDescent="0.2">
      <c r="F102162" s="195"/>
      <c r="G102162" s="196"/>
      <c r="H102162" s="192"/>
    </row>
    <row r="102163" spans="6:8" x14ac:dyDescent="0.2">
      <c r="F102163" s="195"/>
      <c r="G102163" s="196"/>
      <c r="H102163" s="192"/>
    </row>
    <row r="102164" spans="6:8" x14ac:dyDescent="0.2">
      <c r="F102164" s="195"/>
      <c r="G102164" s="196"/>
      <c r="H102164" s="192"/>
    </row>
    <row r="102165" spans="6:8" x14ac:dyDescent="0.2">
      <c r="F102165" s="195"/>
      <c r="G102165" s="196"/>
      <c r="H102165" s="192"/>
    </row>
    <row r="102166" spans="6:8" x14ac:dyDescent="0.2">
      <c r="F102166" s="195"/>
      <c r="G102166" s="196"/>
      <c r="H102166" s="192"/>
    </row>
    <row r="102167" spans="6:8" x14ac:dyDescent="0.2">
      <c r="F102167" s="195"/>
      <c r="G102167" s="196"/>
      <c r="H102167" s="192"/>
    </row>
    <row r="102168" spans="6:8" x14ac:dyDescent="0.2">
      <c r="F102168" s="195"/>
      <c r="G102168" s="196"/>
      <c r="H102168" s="192"/>
    </row>
    <row r="102169" spans="6:8" x14ac:dyDescent="0.2">
      <c r="F102169" s="195"/>
      <c r="G102169" s="196"/>
      <c r="H102169" s="192"/>
    </row>
    <row r="102170" spans="6:8" x14ac:dyDescent="0.2">
      <c r="F102170" s="195"/>
      <c r="G102170" s="196"/>
      <c r="H102170" s="192"/>
    </row>
    <row r="102171" spans="6:8" x14ac:dyDescent="0.2">
      <c r="F102171" s="195"/>
      <c r="G102171" s="196"/>
      <c r="H102171" s="192"/>
    </row>
    <row r="102172" spans="6:8" x14ac:dyDescent="0.2">
      <c r="F102172" s="195"/>
      <c r="G102172" s="196"/>
      <c r="H102172" s="192"/>
    </row>
    <row r="102173" spans="6:8" x14ac:dyDescent="0.2">
      <c r="F102173" s="195"/>
      <c r="G102173" s="196"/>
      <c r="H102173" s="192"/>
    </row>
    <row r="102174" spans="6:8" x14ac:dyDescent="0.2">
      <c r="F102174" s="195"/>
      <c r="G102174" s="196"/>
      <c r="H102174" s="192"/>
    </row>
    <row r="102175" spans="6:8" x14ac:dyDescent="0.2">
      <c r="F102175" s="195"/>
      <c r="G102175" s="196"/>
      <c r="H102175" s="192"/>
    </row>
    <row r="102176" spans="6:8" x14ac:dyDescent="0.2">
      <c r="F102176" s="195"/>
      <c r="G102176" s="196"/>
      <c r="H102176" s="192"/>
    </row>
    <row r="102177" spans="6:8" x14ac:dyDescent="0.2">
      <c r="F102177" s="195"/>
      <c r="G102177" s="196"/>
      <c r="H102177" s="192"/>
    </row>
    <row r="102178" spans="6:8" x14ac:dyDescent="0.2">
      <c r="F102178" s="195"/>
      <c r="G102178" s="196"/>
      <c r="H102178" s="192"/>
    </row>
    <row r="102179" spans="6:8" x14ac:dyDescent="0.2">
      <c r="F102179" s="195"/>
      <c r="G102179" s="196"/>
      <c r="H102179" s="192"/>
    </row>
    <row r="102180" spans="6:8" x14ac:dyDescent="0.2">
      <c r="F102180" s="195"/>
      <c r="G102180" s="196"/>
      <c r="H102180" s="192"/>
    </row>
    <row r="102181" spans="6:8" x14ac:dyDescent="0.2">
      <c r="F102181" s="195"/>
      <c r="G102181" s="196"/>
      <c r="H102181" s="192"/>
    </row>
    <row r="102182" spans="6:8" x14ac:dyDescent="0.2">
      <c r="F102182" s="195"/>
      <c r="G102182" s="196"/>
      <c r="H102182" s="192"/>
    </row>
    <row r="102183" spans="6:8" x14ac:dyDescent="0.2">
      <c r="F102183" s="195"/>
      <c r="G102183" s="196"/>
      <c r="H102183" s="192"/>
    </row>
    <row r="102184" spans="6:8" x14ac:dyDescent="0.2">
      <c r="F102184" s="195"/>
      <c r="G102184" s="196"/>
      <c r="H102184" s="192"/>
    </row>
    <row r="102185" spans="6:8" x14ac:dyDescent="0.2">
      <c r="F102185" s="195"/>
      <c r="G102185" s="196"/>
      <c r="H102185" s="192"/>
    </row>
    <row r="102186" spans="6:8" x14ac:dyDescent="0.2">
      <c r="F102186" s="195"/>
      <c r="G102186" s="196"/>
      <c r="H102186" s="192"/>
    </row>
    <row r="102187" spans="6:8" x14ac:dyDescent="0.2">
      <c r="F102187" s="195"/>
      <c r="G102187" s="196"/>
      <c r="H102187" s="192"/>
    </row>
    <row r="102188" spans="6:8" x14ac:dyDescent="0.2">
      <c r="F102188" s="195"/>
      <c r="G102188" s="196"/>
      <c r="H102188" s="192"/>
    </row>
    <row r="102189" spans="6:8" x14ac:dyDescent="0.2">
      <c r="F102189" s="195"/>
      <c r="G102189" s="196"/>
      <c r="H102189" s="192"/>
    </row>
    <row r="102190" spans="6:8" x14ac:dyDescent="0.2">
      <c r="F102190" s="195"/>
      <c r="G102190" s="196"/>
      <c r="H102190" s="192"/>
    </row>
    <row r="102191" spans="6:8" x14ac:dyDescent="0.2">
      <c r="F102191" s="195"/>
      <c r="G102191" s="196"/>
      <c r="H102191" s="192"/>
    </row>
    <row r="102192" spans="6:8" x14ac:dyDescent="0.2">
      <c r="F102192" s="195"/>
      <c r="G102192" s="196"/>
      <c r="H102192" s="192"/>
    </row>
    <row r="102193" spans="6:8" x14ac:dyDescent="0.2">
      <c r="F102193" s="195"/>
      <c r="G102193" s="196"/>
      <c r="H102193" s="192"/>
    </row>
    <row r="102194" spans="6:8" x14ac:dyDescent="0.2">
      <c r="F102194" s="195"/>
      <c r="G102194" s="196"/>
      <c r="H102194" s="192"/>
    </row>
    <row r="102195" spans="6:8" x14ac:dyDescent="0.2">
      <c r="F102195" s="195"/>
      <c r="G102195" s="196"/>
      <c r="H102195" s="192"/>
    </row>
    <row r="102196" spans="6:8" x14ac:dyDescent="0.2">
      <c r="F102196" s="195"/>
      <c r="G102196" s="196"/>
      <c r="H102196" s="192"/>
    </row>
    <row r="102197" spans="6:8" x14ac:dyDescent="0.2">
      <c r="F102197" s="195"/>
      <c r="G102197" s="196"/>
      <c r="H102197" s="192"/>
    </row>
    <row r="102198" spans="6:8" x14ac:dyDescent="0.2">
      <c r="F102198" s="195"/>
      <c r="G102198" s="196"/>
      <c r="H102198" s="192"/>
    </row>
    <row r="102199" spans="6:8" x14ac:dyDescent="0.2">
      <c r="F102199" s="195"/>
      <c r="G102199" s="196"/>
      <c r="H102199" s="192"/>
    </row>
    <row r="102200" spans="6:8" x14ac:dyDescent="0.2">
      <c r="F102200" s="195"/>
      <c r="G102200" s="196"/>
      <c r="H102200" s="192"/>
    </row>
    <row r="102201" spans="6:8" x14ac:dyDescent="0.2">
      <c r="F102201" s="195"/>
      <c r="G102201" s="196"/>
      <c r="H102201" s="192"/>
    </row>
    <row r="102202" spans="6:8" x14ac:dyDescent="0.2">
      <c r="F102202" s="195"/>
      <c r="G102202" s="196"/>
      <c r="H102202" s="192"/>
    </row>
    <row r="102203" spans="6:8" x14ac:dyDescent="0.2">
      <c r="F102203" s="195"/>
      <c r="G102203" s="196"/>
      <c r="H102203" s="192"/>
    </row>
    <row r="102204" spans="6:8" x14ac:dyDescent="0.2">
      <c r="F102204" s="195"/>
      <c r="G102204" s="196"/>
      <c r="H102204" s="192"/>
    </row>
    <row r="102205" spans="6:8" x14ac:dyDescent="0.2">
      <c r="F102205" s="195"/>
      <c r="G102205" s="196"/>
      <c r="H102205" s="192"/>
    </row>
    <row r="102206" spans="6:8" x14ac:dyDescent="0.2">
      <c r="F102206" s="195"/>
      <c r="G102206" s="196"/>
      <c r="H102206" s="192"/>
    </row>
    <row r="102207" spans="6:8" x14ac:dyDescent="0.2">
      <c r="F102207" s="195"/>
      <c r="G102207" s="196"/>
      <c r="H102207" s="192"/>
    </row>
    <row r="102208" spans="6:8" x14ac:dyDescent="0.2">
      <c r="F102208" s="195"/>
      <c r="G102208" s="196"/>
      <c r="H102208" s="192"/>
    </row>
    <row r="102209" spans="6:8" x14ac:dyDescent="0.2">
      <c r="F102209" s="195"/>
      <c r="G102209" s="196"/>
      <c r="H102209" s="192"/>
    </row>
    <row r="102210" spans="6:8" x14ac:dyDescent="0.2">
      <c r="F102210" s="195"/>
      <c r="G102210" s="196"/>
      <c r="H102210" s="192"/>
    </row>
    <row r="102211" spans="6:8" x14ac:dyDescent="0.2">
      <c r="F102211" s="195"/>
      <c r="G102211" s="196"/>
      <c r="H102211" s="192"/>
    </row>
    <row r="102212" spans="6:8" x14ac:dyDescent="0.2">
      <c r="F102212" s="195"/>
      <c r="G102212" s="196"/>
      <c r="H102212" s="192"/>
    </row>
    <row r="102213" spans="6:8" x14ac:dyDescent="0.2">
      <c r="F102213" s="195"/>
      <c r="G102213" s="196"/>
      <c r="H102213" s="192"/>
    </row>
    <row r="102214" spans="6:8" x14ac:dyDescent="0.2">
      <c r="F102214" s="195"/>
      <c r="G102214" s="196"/>
      <c r="H102214" s="192"/>
    </row>
    <row r="102215" spans="6:8" x14ac:dyDescent="0.2">
      <c r="F102215" s="195"/>
      <c r="G102215" s="196"/>
      <c r="H102215" s="192"/>
    </row>
    <row r="102216" spans="6:8" x14ac:dyDescent="0.2">
      <c r="F102216" s="195"/>
      <c r="G102216" s="196"/>
      <c r="H102216" s="192"/>
    </row>
    <row r="102217" spans="6:8" x14ac:dyDescent="0.2">
      <c r="F102217" s="195"/>
      <c r="G102217" s="196"/>
      <c r="H102217" s="192"/>
    </row>
    <row r="102218" spans="6:8" x14ac:dyDescent="0.2">
      <c r="F102218" s="195"/>
      <c r="G102218" s="196"/>
      <c r="H102218" s="192"/>
    </row>
    <row r="102219" spans="6:8" x14ac:dyDescent="0.2">
      <c r="F102219" s="195"/>
      <c r="G102219" s="196"/>
      <c r="H102219" s="192"/>
    </row>
    <row r="102220" spans="6:8" x14ac:dyDescent="0.2">
      <c r="F102220" s="195"/>
      <c r="G102220" s="196"/>
      <c r="H102220" s="192"/>
    </row>
    <row r="102221" spans="6:8" x14ac:dyDescent="0.2">
      <c r="F102221" s="195"/>
      <c r="G102221" s="196"/>
      <c r="H102221" s="192"/>
    </row>
    <row r="102222" spans="6:8" x14ac:dyDescent="0.2">
      <c r="F102222" s="195"/>
      <c r="G102222" s="196"/>
      <c r="H102222" s="192"/>
    </row>
    <row r="102223" spans="6:8" x14ac:dyDescent="0.2">
      <c r="F102223" s="195"/>
      <c r="G102223" s="196"/>
      <c r="H102223" s="192"/>
    </row>
    <row r="102224" spans="6:8" x14ac:dyDescent="0.2">
      <c r="F102224" s="195"/>
      <c r="G102224" s="196"/>
      <c r="H102224" s="192"/>
    </row>
    <row r="102225" spans="6:8" x14ac:dyDescent="0.2">
      <c r="F102225" s="195"/>
      <c r="G102225" s="196"/>
      <c r="H102225" s="192"/>
    </row>
    <row r="102226" spans="6:8" x14ac:dyDescent="0.2">
      <c r="F102226" s="195"/>
      <c r="G102226" s="196"/>
      <c r="H102226" s="192"/>
    </row>
    <row r="102227" spans="6:8" x14ac:dyDescent="0.2">
      <c r="F102227" s="195"/>
      <c r="G102227" s="196"/>
      <c r="H102227" s="192"/>
    </row>
    <row r="102228" spans="6:8" x14ac:dyDescent="0.2">
      <c r="F102228" s="195"/>
      <c r="G102228" s="196"/>
      <c r="H102228" s="192"/>
    </row>
    <row r="102229" spans="6:8" x14ac:dyDescent="0.2">
      <c r="F102229" s="195"/>
      <c r="G102229" s="196"/>
      <c r="H102229" s="192"/>
    </row>
    <row r="102230" spans="6:8" x14ac:dyDescent="0.2">
      <c r="F102230" s="195"/>
      <c r="G102230" s="196"/>
      <c r="H102230" s="192"/>
    </row>
    <row r="102231" spans="6:8" x14ac:dyDescent="0.2">
      <c r="F102231" s="195"/>
      <c r="G102231" s="196"/>
      <c r="H102231" s="192"/>
    </row>
    <row r="102232" spans="6:8" x14ac:dyDescent="0.2">
      <c r="F102232" s="195"/>
      <c r="G102232" s="196"/>
      <c r="H102232" s="192"/>
    </row>
    <row r="102233" spans="6:8" x14ac:dyDescent="0.2">
      <c r="F102233" s="195"/>
      <c r="G102233" s="196"/>
      <c r="H102233" s="192"/>
    </row>
    <row r="102234" spans="6:8" x14ac:dyDescent="0.2">
      <c r="F102234" s="195"/>
      <c r="G102234" s="196"/>
      <c r="H102234" s="192"/>
    </row>
    <row r="102235" spans="6:8" x14ac:dyDescent="0.2">
      <c r="F102235" s="195"/>
      <c r="G102235" s="196"/>
      <c r="H102235" s="192"/>
    </row>
    <row r="102236" spans="6:8" x14ac:dyDescent="0.2">
      <c r="F102236" s="195"/>
      <c r="G102236" s="196"/>
      <c r="H102236" s="192"/>
    </row>
    <row r="102237" spans="6:8" x14ac:dyDescent="0.2">
      <c r="F102237" s="195"/>
      <c r="G102237" s="196"/>
      <c r="H102237" s="192"/>
    </row>
    <row r="102238" spans="6:8" x14ac:dyDescent="0.2">
      <c r="F102238" s="195"/>
      <c r="G102238" s="196"/>
      <c r="H102238" s="192"/>
    </row>
    <row r="102239" spans="6:8" x14ac:dyDescent="0.2">
      <c r="F102239" s="195"/>
      <c r="G102239" s="196"/>
      <c r="H102239" s="192"/>
    </row>
    <row r="102240" spans="6:8" x14ac:dyDescent="0.2">
      <c r="F102240" s="195"/>
      <c r="G102240" s="196"/>
      <c r="H102240" s="192"/>
    </row>
    <row r="102241" spans="6:8" x14ac:dyDescent="0.2">
      <c r="F102241" s="195"/>
      <c r="G102241" s="196"/>
      <c r="H102241" s="192"/>
    </row>
    <row r="102242" spans="6:8" x14ac:dyDescent="0.2">
      <c r="F102242" s="195"/>
      <c r="G102242" s="196"/>
      <c r="H102242" s="192"/>
    </row>
    <row r="102243" spans="6:8" x14ac:dyDescent="0.2">
      <c r="F102243" s="195"/>
      <c r="G102243" s="196"/>
      <c r="H102243" s="192"/>
    </row>
    <row r="102244" spans="6:8" x14ac:dyDescent="0.2">
      <c r="F102244" s="195"/>
      <c r="G102244" s="196"/>
      <c r="H102244" s="192"/>
    </row>
    <row r="102245" spans="6:8" x14ac:dyDescent="0.2">
      <c r="F102245" s="195"/>
      <c r="G102245" s="196"/>
      <c r="H102245" s="192"/>
    </row>
    <row r="102246" spans="6:8" x14ac:dyDescent="0.2">
      <c r="F102246" s="195"/>
      <c r="G102246" s="196"/>
      <c r="H102246" s="192"/>
    </row>
    <row r="102247" spans="6:8" x14ac:dyDescent="0.2">
      <c r="F102247" s="195"/>
      <c r="G102247" s="196"/>
      <c r="H102247" s="192"/>
    </row>
    <row r="102248" spans="6:8" x14ac:dyDescent="0.2">
      <c r="F102248" s="195"/>
      <c r="G102248" s="196"/>
      <c r="H102248" s="192"/>
    </row>
    <row r="102249" spans="6:8" x14ac:dyDescent="0.2">
      <c r="F102249" s="195"/>
      <c r="G102249" s="196"/>
      <c r="H102249" s="192"/>
    </row>
    <row r="102250" spans="6:8" x14ac:dyDescent="0.2">
      <c r="F102250" s="195"/>
      <c r="G102250" s="196"/>
      <c r="H102250" s="192"/>
    </row>
    <row r="102251" spans="6:8" x14ac:dyDescent="0.2">
      <c r="F102251" s="195"/>
      <c r="G102251" s="196"/>
      <c r="H102251" s="192"/>
    </row>
    <row r="102252" spans="6:8" x14ac:dyDescent="0.2">
      <c r="F102252" s="195"/>
      <c r="G102252" s="196"/>
      <c r="H102252" s="192"/>
    </row>
    <row r="102253" spans="6:8" x14ac:dyDescent="0.2">
      <c r="F102253" s="195"/>
      <c r="G102253" s="196"/>
      <c r="H102253" s="192"/>
    </row>
    <row r="102254" spans="6:8" x14ac:dyDescent="0.2">
      <c r="F102254" s="195"/>
      <c r="G102254" s="196"/>
      <c r="H102254" s="192"/>
    </row>
    <row r="102255" spans="6:8" x14ac:dyDescent="0.2">
      <c r="F102255" s="195"/>
      <c r="G102255" s="196"/>
      <c r="H102255" s="192"/>
    </row>
    <row r="102256" spans="6:8" x14ac:dyDescent="0.2">
      <c r="F102256" s="195"/>
      <c r="G102256" s="196"/>
      <c r="H102256" s="192"/>
    </row>
    <row r="102257" spans="6:8" x14ac:dyDescent="0.2">
      <c r="F102257" s="195"/>
      <c r="G102257" s="196"/>
      <c r="H102257" s="192"/>
    </row>
    <row r="102258" spans="6:8" x14ac:dyDescent="0.2">
      <c r="F102258" s="195"/>
      <c r="G102258" s="196"/>
      <c r="H102258" s="192"/>
    </row>
    <row r="102259" spans="6:8" x14ac:dyDescent="0.2">
      <c r="F102259" s="195"/>
      <c r="G102259" s="196"/>
      <c r="H102259" s="192"/>
    </row>
    <row r="102260" spans="6:8" x14ac:dyDescent="0.2">
      <c r="F102260" s="195"/>
      <c r="G102260" s="196"/>
      <c r="H102260" s="192"/>
    </row>
    <row r="102261" spans="6:8" x14ac:dyDescent="0.2">
      <c r="F102261" s="195"/>
      <c r="G102261" s="196"/>
      <c r="H102261" s="192"/>
    </row>
    <row r="102262" spans="6:8" x14ac:dyDescent="0.2">
      <c r="F102262" s="195"/>
      <c r="G102262" s="196"/>
      <c r="H102262" s="192"/>
    </row>
    <row r="102263" spans="6:8" x14ac:dyDescent="0.2">
      <c r="F102263" s="195"/>
      <c r="G102263" s="196"/>
      <c r="H102263" s="192"/>
    </row>
    <row r="102264" spans="6:8" x14ac:dyDescent="0.2">
      <c r="F102264" s="195"/>
      <c r="G102264" s="196"/>
      <c r="H102264" s="192"/>
    </row>
    <row r="102265" spans="6:8" x14ac:dyDescent="0.2">
      <c r="F102265" s="195"/>
      <c r="G102265" s="196"/>
      <c r="H102265" s="192"/>
    </row>
    <row r="102266" spans="6:8" x14ac:dyDescent="0.2">
      <c r="F102266" s="195"/>
      <c r="G102266" s="196"/>
      <c r="H102266" s="192"/>
    </row>
    <row r="102267" spans="6:8" x14ac:dyDescent="0.2">
      <c r="F102267" s="195"/>
      <c r="G102267" s="196"/>
      <c r="H102267" s="192"/>
    </row>
    <row r="102268" spans="6:8" x14ac:dyDescent="0.2">
      <c r="F102268" s="195"/>
      <c r="G102268" s="196"/>
      <c r="H102268" s="192"/>
    </row>
    <row r="102269" spans="6:8" x14ac:dyDescent="0.2">
      <c r="F102269" s="195"/>
      <c r="G102269" s="196"/>
      <c r="H102269" s="192"/>
    </row>
    <row r="102270" spans="6:8" x14ac:dyDescent="0.2">
      <c r="F102270" s="195"/>
      <c r="G102270" s="196"/>
      <c r="H102270" s="192"/>
    </row>
    <row r="102271" spans="6:8" x14ac:dyDescent="0.2">
      <c r="F102271" s="195"/>
      <c r="G102271" s="196"/>
      <c r="H102271" s="192"/>
    </row>
    <row r="102272" spans="6:8" x14ac:dyDescent="0.2">
      <c r="F102272" s="195"/>
      <c r="G102272" s="196"/>
      <c r="H102272" s="192"/>
    </row>
    <row r="102273" spans="6:8" x14ac:dyDescent="0.2">
      <c r="F102273" s="195"/>
      <c r="G102273" s="196"/>
      <c r="H102273" s="192"/>
    </row>
    <row r="102274" spans="6:8" x14ac:dyDescent="0.2">
      <c r="F102274" s="195"/>
      <c r="G102274" s="196"/>
      <c r="H102274" s="192"/>
    </row>
    <row r="102275" spans="6:8" x14ac:dyDescent="0.2">
      <c r="F102275" s="195"/>
      <c r="G102275" s="196"/>
      <c r="H102275" s="192"/>
    </row>
    <row r="102276" spans="6:8" x14ac:dyDescent="0.2">
      <c r="F102276" s="195"/>
      <c r="G102276" s="196"/>
      <c r="H102276" s="192"/>
    </row>
    <row r="102277" spans="6:8" x14ac:dyDescent="0.2">
      <c r="F102277" s="195"/>
      <c r="G102277" s="196"/>
      <c r="H102277" s="192"/>
    </row>
    <row r="102278" spans="6:8" x14ac:dyDescent="0.2">
      <c r="F102278" s="195"/>
      <c r="G102278" s="196"/>
      <c r="H102278" s="192"/>
    </row>
    <row r="102279" spans="6:8" x14ac:dyDescent="0.2">
      <c r="F102279" s="195"/>
      <c r="G102279" s="196"/>
      <c r="H102279" s="192"/>
    </row>
    <row r="102280" spans="6:8" x14ac:dyDescent="0.2">
      <c r="F102280" s="195"/>
      <c r="G102280" s="196"/>
      <c r="H102280" s="192"/>
    </row>
    <row r="102281" spans="6:8" x14ac:dyDescent="0.2">
      <c r="F102281" s="195"/>
      <c r="G102281" s="196"/>
      <c r="H102281" s="192"/>
    </row>
    <row r="102282" spans="6:8" x14ac:dyDescent="0.2">
      <c r="F102282" s="195"/>
      <c r="G102282" s="196"/>
      <c r="H102282" s="192"/>
    </row>
    <row r="102283" spans="6:8" x14ac:dyDescent="0.2">
      <c r="F102283" s="195"/>
      <c r="G102283" s="196"/>
      <c r="H102283" s="192"/>
    </row>
    <row r="102284" spans="6:8" x14ac:dyDescent="0.2">
      <c r="F102284" s="195"/>
      <c r="G102284" s="196"/>
      <c r="H102284" s="192"/>
    </row>
    <row r="102285" spans="6:8" x14ac:dyDescent="0.2">
      <c r="F102285" s="195"/>
      <c r="G102285" s="196"/>
      <c r="H102285" s="192"/>
    </row>
    <row r="102286" spans="6:8" x14ac:dyDescent="0.2">
      <c r="F102286" s="195"/>
      <c r="G102286" s="196"/>
      <c r="H102286" s="192"/>
    </row>
    <row r="102287" spans="6:8" x14ac:dyDescent="0.2">
      <c r="F102287" s="195"/>
      <c r="G102287" s="196"/>
      <c r="H102287" s="192"/>
    </row>
    <row r="102288" spans="6:8" x14ac:dyDescent="0.2">
      <c r="F102288" s="195"/>
      <c r="G102288" s="196"/>
      <c r="H102288" s="192"/>
    </row>
    <row r="102289" spans="6:8" x14ac:dyDescent="0.2">
      <c r="F102289" s="195"/>
      <c r="G102289" s="196"/>
      <c r="H102289" s="192"/>
    </row>
    <row r="102290" spans="6:8" x14ac:dyDescent="0.2">
      <c r="F102290" s="195"/>
      <c r="G102290" s="196"/>
      <c r="H102290" s="192"/>
    </row>
    <row r="102291" spans="6:8" x14ac:dyDescent="0.2">
      <c r="F102291" s="195"/>
      <c r="G102291" s="196"/>
      <c r="H102291" s="192"/>
    </row>
    <row r="102292" spans="6:8" x14ac:dyDescent="0.2">
      <c r="F102292" s="195"/>
      <c r="G102292" s="196"/>
      <c r="H102292" s="192"/>
    </row>
    <row r="102293" spans="6:8" x14ac:dyDescent="0.2">
      <c r="F102293" s="195"/>
      <c r="G102293" s="196"/>
      <c r="H102293" s="192"/>
    </row>
    <row r="102294" spans="6:8" x14ac:dyDescent="0.2">
      <c r="F102294" s="195"/>
      <c r="G102294" s="196"/>
      <c r="H102294" s="192"/>
    </row>
    <row r="102295" spans="6:8" x14ac:dyDescent="0.2">
      <c r="F102295" s="195"/>
      <c r="G102295" s="196"/>
      <c r="H102295" s="192"/>
    </row>
    <row r="102296" spans="6:8" x14ac:dyDescent="0.2">
      <c r="F102296" s="195"/>
      <c r="G102296" s="196"/>
      <c r="H102296" s="192"/>
    </row>
    <row r="102297" spans="6:8" x14ac:dyDescent="0.2">
      <c r="F102297" s="195"/>
      <c r="G102297" s="196"/>
      <c r="H102297" s="192"/>
    </row>
    <row r="102298" spans="6:8" x14ac:dyDescent="0.2">
      <c r="F102298" s="195"/>
      <c r="G102298" s="196"/>
      <c r="H102298" s="192"/>
    </row>
    <row r="102299" spans="6:8" x14ac:dyDescent="0.2">
      <c r="F102299" s="195"/>
      <c r="G102299" s="196"/>
      <c r="H102299" s="192"/>
    </row>
    <row r="102300" spans="6:8" x14ac:dyDescent="0.2">
      <c r="F102300" s="195"/>
      <c r="G102300" s="196"/>
      <c r="H102300" s="192"/>
    </row>
    <row r="102301" spans="6:8" x14ac:dyDescent="0.2">
      <c r="F102301" s="195"/>
      <c r="G102301" s="196"/>
      <c r="H102301" s="192"/>
    </row>
    <row r="102302" spans="6:8" x14ac:dyDescent="0.2">
      <c r="F102302" s="195"/>
      <c r="G102302" s="196"/>
      <c r="H102302" s="192"/>
    </row>
    <row r="102303" spans="6:8" x14ac:dyDescent="0.2">
      <c r="F102303" s="195"/>
      <c r="G102303" s="196"/>
      <c r="H102303" s="192"/>
    </row>
    <row r="102304" spans="6:8" x14ac:dyDescent="0.2">
      <c r="F102304" s="195"/>
      <c r="G102304" s="196"/>
      <c r="H102304" s="192"/>
    </row>
    <row r="102305" spans="6:8" x14ac:dyDescent="0.2">
      <c r="F102305" s="195"/>
      <c r="G102305" s="196"/>
      <c r="H102305" s="192"/>
    </row>
    <row r="102306" spans="6:8" x14ac:dyDescent="0.2">
      <c r="F102306" s="195"/>
      <c r="G102306" s="196"/>
      <c r="H102306" s="192"/>
    </row>
    <row r="102307" spans="6:8" x14ac:dyDescent="0.2">
      <c r="F102307" s="195"/>
      <c r="G102307" s="196"/>
      <c r="H102307" s="192"/>
    </row>
    <row r="102308" spans="6:8" x14ac:dyDescent="0.2">
      <c r="F102308" s="195"/>
      <c r="G102308" s="196"/>
      <c r="H102308" s="192"/>
    </row>
    <row r="102309" spans="6:8" x14ac:dyDescent="0.2">
      <c r="F102309" s="195"/>
      <c r="G102309" s="196"/>
      <c r="H102309" s="192"/>
    </row>
    <row r="102310" spans="6:8" x14ac:dyDescent="0.2">
      <c r="F102310" s="195"/>
      <c r="G102310" s="196"/>
      <c r="H102310" s="192"/>
    </row>
    <row r="102311" spans="6:8" x14ac:dyDescent="0.2">
      <c r="F102311" s="195"/>
      <c r="G102311" s="196"/>
      <c r="H102311" s="192"/>
    </row>
    <row r="102312" spans="6:8" x14ac:dyDescent="0.2">
      <c r="F102312" s="195"/>
      <c r="G102312" s="196"/>
      <c r="H102312" s="192"/>
    </row>
    <row r="102313" spans="6:8" x14ac:dyDescent="0.2">
      <c r="F102313" s="195"/>
      <c r="G102313" s="196"/>
      <c r="H102313" s="192"/>
    </row>
    <row r="102314" spans="6:8" x14ac:dyDescent="0.2">
      <c r="F102314" s="195"/>
      <c r="G102314" s="196"/>
      <c r="H102314" s="192"/>
    </row>
    <row r="102315" spans="6:8" x14ac:dyDescent="0.2">
      <c r="F102315" s="195"/>
      <c r="G102315" s="196"/>
      <c r="H102315" s="192"/>
    </row>
    <row r="102316" spans="6:8" x14ac:dyDescent="0.2">
      <c r="F102316" s="195"/>
      <c r="G102316" s="196"/>
      <c r="H102316" s="192"/>
    </row>
    <row r="102317" spans="6:8" x14ac:dyDescent="0.2">
      <c r="F102317" s="195"/>
      <c r="G102317" s="196"/>
      <c r="H102317" s="192"/>
    </row>
    <row r="102318" spans="6:8" x14ac:dyDescent="0.2">
      <c r="F102318" s="195"/>
      <c r="G102318" s="196"/>
      <c r="H102318" s="192"/>
    </row>
    <row r="102319" spans="6:8" x14ac:dyDescent="0.2">
      <c r="F102319" s="195"/>
      <c r="G102319" s="196"/>
      <c r="H102319" s="192"/>
    </row>
    <row r="102320" spans="6:8" x14ac:dyDescent="0.2">
      <c r="F102320" s="195"/>
      <c r="G102320" s="196"/>
      <c r="H102320" s="192"/>
    </row>
    <row r="102321" spans="6:8" x14ac:dyDescent="0.2">
      <c r="F102321" s="195"/>
      <c r="G102321" s="196"/>
      <c r="H102321" s="192"/>
    </row>
    <row r="102322" spans="6:8" x14ac:dyDescent="0.2">
      <c r="F102322" s="195"/>
      <c r="G102322" s="196"/>
      <c r="H102322" s="192"/>
    </row>
    <row r="102323" spans="6:8" x14ac:dyDescent="0.2">
      <c r="F102323" s="195"/>
      <c r="G102323" s="196"/>
      <c r="H102323" s="192"/>
    </row>
    <row r="102324" spans="6:8" x14ac:dyDescent="0.2">
      <c r="F102324" s="195"/>
      <c r="G102324" s="196"/>
      <c r="H102324" s="192"/>
    </row>
    <row r="102325" spans="6:8" x14ac:dyDescent="0.2">
      <c r="F102325" s="195"/>
      <c r="G102325" s="196"/>
      <c r="H102325" s="192"/>
    </row>
    <row r="102326" spans="6:8" x14ac:dyDescent="0.2">
      <c r="F102326" s="195"/>
      <c r="G102326" s="196"/>
      <c r="H102326" s="192"/>
    </row>
    <row r="102327" spans="6:8" x14ac:dyDescent="0.2">
      <c r="F102327" s="195"/>
      <c r="G102327" s="196"/>
      <c r="H102327" s="192"/>
    </row>
    <row r="102328" spans="6:8" x14ac:dyDescent="0.2">
      <c r="F102328" s="195"/>
      <c r="G102328" s="196"/>
      <c r="H102328" s="192"/>
    </row>
    <row r="102329" spans="6:8" x14ac:dyDescent="0.2">
      <c r="F102329" s="195"/>
      <c r="G102329" s="196"/>
      <c r="H102329" s="192"/>
    </row>
    <row r="102330" spans="6:8" x14ac:dyDescent="0.2">
      <c r="F102330" s="195"/>
      <c r="G102330" s="196"/>
      <c r="H102330" s="192"/>
    </row>
    <row r="102331" spans="6:8" x14ac:dyDescent="0.2">
      <c r="F102331" s="195"/>
      <c r="G102331" s="196"/>
      <c r="H102331" s="192"/>
    </row>
    <row r="102332" spans="6:8" x14ac:dyDescent="0.2">
      <c r="F102332" s="195"/>
      <c r="G102332" s="196"/>
      <c r="H102332" s="192"/>
    </row>
    <row r="102333" spans="6:8" x14ac:dyDescent="0.2">
      <c r="F102333" s="195"/>
      <c r="G102333" s="196"/>
      <c r="H102333" s="192"/>
    </row>
    <row r="102334" spans="6:8" x14ac:dyDescent="0.2">
      <c r="F102334" s="195"/>
      <c r="G102334" s="196"/>
      <c r="H102334" s="192"/>
    </row>
    <row r="102335" spans="6:8" x14ac:dyDescent="0.2">
      <c r="F102335" s="195"/>
      <c r="G102335" s="196"/>
      <c r="H102335" s="192"/>
    </row>
    <row r="102336" spans="6:8" x14ac:dyDescent="0.2">
      <c r="F102336" s="195"/>
      <c r="G102336" s="196"/>
      <c r="H102336" s="192"/>
    </row>
    <row r="102337" spans="6:8" x14ac:dyDescent="0.2">
      <c r="F102337" s="195"/>
      <c r="G102337" s="196"/>
      <c r="H102337" s="192"/>
    </row>
    <row r="102338" spans="6:8" x14ac:dyDescent="0.2">
      <c r="F102338" s="195"/>
      <c r="G102338" s="196"/>
      <c r="H102338" s="192"/>
    </row>
    <row r="102339" spans="6:8" x14ac:dyDescent="0.2">
      <c r="F102339" s="195"/>
      <c r="G102339" s="196"/>
      <c r="H102339" s="192"/>
    </row>
    <row r="102340" spans="6:8" x14ac:dyDescent="0.2">
      <c r="F102340" s="195"/>
      <c r="G102340" s="196"/>
      <c r="H102340" s="192"/>
    </row>
    <row r="102341" spans="6:8" x14ac:dyDescent="0.2">
      <c r="F102341" s="195"/>
      <c r="G102341" s="196"/>
      <c r="H102341" s="192"/>
    </row>
    <row r="102342" spans="6:8" x14ac:dyDescent="0.2">
      <c r="F102342" s="195"/>
      <c r="G102342" s="196"/>
      <c r="H102342" s="192"/>
    </row>
    <row r="102343" spans="6:8" x14ac:dyDescent="0.2">
      <c r="F102343" s="195"/>
      <c r="G102343" s="196"/>
      <c r="H102343" s="192"/>
    </row>
    <row r="102344" spans="6:8" x14ac:dyDescent="0.2">
      <c r="F102344" s="195"/>
      <c r="G102344" s="196"/>
      <c r="H102344" s="192"/>
    </row>
    <row r="102345" spans="6:8" x14ac:dyDescent="0.2">
      <c r="F102345" s="195"/>
      <c r="G102345" s="196"/>
      <c r="H102345" s="192"/>
    </row>
    <row r="102346" spans="6:8" x14ac:dyDescent="0.2">
      <c r="F102346" s="195"/>
      <c r="G102346" s="196"/>
      <c r="H102346" s="192"/>
    </row>
    <row r="102347" spans="6:8" x14ac:dyDescent="0.2">
      <c r="F102347" s="195"/>
      <c r="G102347" s="196"/>
      <c r="H102347" s="192"/>
    </row>
    <row r="102348" spans="6:8" x14ac:dyDescent="0.2">
      <c r="F102348" s="195"/>
      <c r="G102348" s="196"/>
      <c r="H102348" s="192"/>
    </row>
    <row r="102349" spans="6:8" x14ac:dyDescent="0.2">
      <c r="F102349" s="195"/>
      <c r="G102349" s="196"/>
      <c r="H102349" s="192"/>
    </row>
    <row r="102350" spans="6:8" x14ac:dyDescent="0.2">
      <c r="F102350" s="195"/>
      <c r="G102350" s="196"/>
      <c r="H102350" s="192"/>
    </row>
    <row r="102351" spans="6:8" x14ac:dyDescent="0.2">
      <c r="F102351" s="195"/>
      <c r="G102351" s="196"/>
      <c r="H102351" s="192"/>
    </row>
    <row r="102352" spans="6:8" x14ac:dyDescent="0.2">
      <c r="F102352" s="195"/>
      <c r="G102352" s="196"/>
      <c r="H102352" s="192"/>
    </row>
    <row r="102353" spans="6:8" x14ac:dyDescent="0.2">
      <c r="F102353" s="195"/>
      <c r="G102353" s="196"/>
      <c r="H102353" s="192"/>
    </row>
    <row r="102354" spans="6:8" x14ac:dyDescent="0.2">
      <c r="F102354" s="195"/>
      <c r="G102354" s="196"/>
      <c r="H102354" s="192"/>
    </row>
    <row r="102355" spans="6:8" x14ac:dyDescent="0.2">
      <c r="F102355" s="195"/>
      <c r="G102355" s="196"/>
      <c r="H102355" s="192"/>
    </row>
    <row r="102356" spans="6:8" x14ac:dyDescent="0.2">
      <c r="F102356" s="195"/>
      <c r="G102356" s="196"/>
      <c r="H102356" s="192"/>
    </row>
    <row r="102357" spans="6:8" x14ac:dyDescent="0.2">
      <c r="F102357" s="195"/>
      <c r="G102357" s="196"/>
      <c r="H102357" s="192"/>
    </row>
    <row r="102358" spans="6:8" x14ac:dyDescent="0.2">
      <c r="F102358" s="195"/>
      <c r="G102358" s="196"/>
      <c r="H102358" s="192"/>
    </row>
    <row r="102359" spans="6:8" x14ac:dyDescent="0.2">
      <c r="F102359" s="195"/>
      <c r="G102359" s="196"/>
      <c r="H102359" s="192"/>
    </row>
    <row r="102360" spans="6:8" x14ac:dyDescent="0.2">
      <c r="F102360" s="195"/>
      <c r="G102360" s="196"/>
      <c r="H102360" s="192"/>
    </row>
    <row r="102361" spans="6:8" x14ac:dyDescent="0.2">
      <c r="F102361" s="195"/>
      <c r="G102361" s="196"/>
      <c r="H102361" s="192"/>
    </row>
    <row r="102362" spans="6:8" x14ac:dyDescent="0.2">
      <c r="F102362" s="195"/>
      <c r="G102362" s="196"/>
      <c r="H102362" s="192"/>
    </row>
    <row r="102363" spans="6:8" x14ac:dyDescent="0.2">
      <c r="F102363" s="195"/>
      <c r="G102363" s="196"/>
      <c r="H102363" s="192"/>
    </row>
    <row r="102364" spans="6:8" x14ac:dyDescent="0.2">
      <c r="F102364" s="195"/>
      <c r="G102364" s="196"/>
      <c r="H102364" s="192"/>
    </row>
    <row r="102365" spans="6:8" x14ac:dyDescent="0.2">
      <c r="F102365" s="195"/>
      <c r="G102365" s="196"/>
      <c r="H102365" s="192"/>
    </row>
    <row r="102366" spans="6:8" x14ac:dyDescent="0.2">
      <c r="F102366" s="195"/>
      <c r="G102366" s="196"/>
      <c r="H102366" s="192"/>
    </row>
    <row r="102367" spans="6:8" x14ac:dyDescent="0.2">
      <c r="F102367" s="195"/>
      <c r="G102367" s="196"/>
      <c r="H102367" s="192"/>
    </row>
    <row r="102368" spans="6:8" x14ac:dyDescent="0.2">
      <c r="F102368" s="195"/>
      <c r="G102368" s="196"/>
      <c r="H102368" s="192"/>
    </row>
    <row r="102369" spans="6:8" x14ac:dyDescent="0.2">
      <c r="F102369" s="195"/>
      <c r="G102369" s="196"/>
      <c r="H102369" s="192"/>
    </row>
    <row r="102370" spans="6:8" x14ac:dyDescent="0.2">
      <c r="F102370" s="195"/>
      <c r="G102370" s="196"/>
      <c r="H102370" s="192"/>
    </row>
    <row r="102371" spans="6:8" x14ac:dyDescent="0.2">
      <c r="F102371" s="195"/>
      <c r="G102371" s="196"/>
      <c r="H102371" s="192"/>
    </row>
    <row r="102372" spans="6:8" x14ac:dyDescent="0.2">
      <c r="F102372" s="195"/>
      <c r="G102372" s="196"/>
      <c r="H102372" s="192"/>
    </row>
    <row r="102373" spans="6:8" x14ac:dyDescent="0.2">
      <c r="F102373" s="195"/>
      <c r="G102373" s="196"/>
      <c r="H102373" s="192"/>
    </row>
    <row r="102374" spans="6:8" x14ac:dyDescent="0.2">
      <c r="F102374" s="195"/>
      <c r="G102374" s="196"/>
      <c r="H102374" s="192"/>
    </row>
    <row r="102375" spans="6:8" x14ac:dyDescent="0.2">
      <c r="F102375" s="195"/>
      <c r="G102375" s="196"/>
      <c r="H102375" s="192"/>
    </row>
    <row r="102376" spans="6:8" x14ac:dyDescent="0.2">
      <c r="F102376" s="195"/>
      <c r="G102376" s="196"/>
      <c r="H102376" s="192"/>
    </row>
    <row r="102377" spans="6:8" x14ac:dyDescent="0.2">
      <c r="F102377" s="195"/>
      <c r="G102377" s="196"/>
      <c r="H102377" s="192"/>
    </row>
    <row r="102378" spans="6:8" x14ac:dyDescent="0.2">
      <c r="F102378" s="195"/>
      <c r="G102378" s="196"/>
      <c r="H102378" s="192"/>
    </row>
    <row r="102379" spans="6:8" x14ac:dyDescent="0.2">
      <c r="F102379" s="195"/>
      <c r="G102379" s="196"/>
      <c r="H102379" s="192"/>
    </row>
    <row r="102380" spans="6:8" x14ac:dyDescent="0.2">
      <c r="F102380" s="195"/>
      <c r="G102380" s="196"/>
      <c r="H102380" s="192"/>
    </row>
    <row r="102381" spans="6:8" x14ac:dyDescent="0.2">
      <c r="F102381" s="195"/>
      <c r="G102381" s="196"/>
      <c r="H102381" s="192"/>
    </row>
    <row r="102382" spans="6:8" x14ac:dyDescent="0.2">
      <c r="F102382" s="195"/>
      <c r="G102382" s="196"/>
      <c r="H102382" s="192"/>
    </row>
    <row r="102383" spans="6:8" x14ac:dyDescent="0.2">
      <c r="F102383" s="195"/>
      <c r="G102383" s="196"/>
      <c r="H102383" s="192"/>
    </row>
    <row r="102384" spans="6:8" x14ac:dyDescent="0.2">
      <c r="F102384" s="195"/>
      <c r="G102384" s="196"/>
      <c r="H102384" s="192"/>
    </row>
    <row r="102385" spans="6:8" x14ac:dyDescent="0.2">
      <c r="F102385" s="195"/>
      <c r="G102385" s="196"/>
      <c r="H102385" s="192"/>
    </row>
    <row r="102386" spans="6:8" x14ac:dyDescent="0.2">
      <c r="F102386" s="195"/>
      <c r="G102386" s="196"/>
      <c r="H102386" s="192"/>
    </row>
    <row r="102387" spans="6:8" x14ac:dyDescent="0.2">
      <c r="F102387" s="195"/>
      <c r="G102387" s="196"/>
      <c r="H102387" s="192"/>
    </row>
    <row r="102388" spans="6:8" x14ac:dyDescent="0.2">
      <c r="F102388" s="195"/>
      <c r="G102388" s="196"/>
      <c r="H102388" s="192"/>
    </row>
    <row r="102389" spans="6:8" x14ac:dyDescent="0.2">
      <c r="F102389" s="195"/>
      <c r="G102389" s="196"/>
      <c r="H102389" s="192"/>
    </row>
    <row r="102390" spans="6:8" x14ac:dyDescent="0.2">
      <c r="F102390" s="195"/>
      <c r="G102390" s="196"/>
      <c r="H102390" s="192"/>
    </row>
    <row r="102391" spans="6:8" x14ac:dyDescent="0.2">
      <c r="F102391" s="195"/>
      <c r="G102391" s="196"/>
      <c r="H102391" s="192"/>
    </row>
    <row r="102392" spans="6:8" x14ac:dyDescent="0.2">
      <c r="F102392" s="195"/>
      <c r="G102392" s="196"/>
      <c r="H102392" s="192"/>
    </row>
    <row r="102393" spans="6:8" x14ac:dyDescent="0.2">
      <c r="F102393" s="195"/>
      <c r="G102393" s="196"/>
      <c r="H102393" s="192"/>
    </row>
    <row r="102394" spans="6:8" x14ac:dyDescent="0.2">
      <c r="F102394" s="195"/>
      <c r="G102394" s="196"/>
      <c r="H102394" s="192"/>
    </row>
    <row r="102395" spans="6:8" x14ac:dyDescent="0.2">
      <c r="F102395" s="195"/>
      <c r="G102395" s="196"/>
      <c r="H102395" s="192"/>
    </row>
    <row r="102396" spans="6:8" x14ac:dyDescent="0.2">
      <c r="F102396" s="195"/>
      <c r="G102396" s="196"/>
      <c r="H102396" s="192"/>
    </row>
    <row r="102397" spans="6:8" x14ac:dyDescent="0.2">
      <c r="F102397" s="195"/>
      <c r="G102397" s="196"/>
      <c r="H102397" s="192"/>
    </row>
    <row r="102398" spans="6:8" x14ac:dyDescent="0.2">
      <c r="F102398" s="195"/>
      <c r="G102398" s="196"/>
      <c r="H102398" s="192"/>
    </row>
    <row r="102399" spans="6:8" x14ac:dyDescent="0.2">
      <c r="F102399" s="195"/>
      <c r="G102399" s="196"/>
      <c r="H102399" s="192"/>
    </row>
    <row r="102400" spans="6:8" x14ac:dyDescent="0.2">
      <c r="F102400" s="195"/>
      <c r="G102400" s="196"/>
      <c r="H102400" s="192"/>
    </row>
    <row r="102401" spans="6:8" x14ac:dyDescent="0.2">
      <c r="F102401" s="195"/>
      <c r="G102401" s="196"/>
      <c r="H102401" s="192"/>
    </row>
    <row r="102402" spans="6:8" x14ac:dyDescent="0.2">
      <c r="F102402" s="195"/>
      <c r="G102402" s="196"/>
      <c r="H102402" s="192"/>
    </row>
    <row r="102403" spans="6:8" x14ac:dyDescent="0.2">
      <c r="F102403" s="195"/>
      <c r="G102403" s="196"/>
      <c r="H102403" s="192"/>
    </row>
    <row r="102404" spans="6:8" x14ac:dyDescent="0.2">
      <c r="F102404" s="195"/>
      <c r="G102404" s="196"/>
      <c r="H102404" s="192"/>
    </row>
    <row r="102405" spans="6:8" x14ac:dyDescent="0.2">
      <c r="F102405" s="195"/>
      <c r="G102405" s="196"/>
      <c r="H102405" s="192"/>
    </row>
    <row r="102406" spans="6:8" x14ac:dyDescent="0.2">
      <c r="F102406" s="195"/>
      <c r="G102406" s="196"/>
      <c r="H102406" s="192"/>
    </row>
    <row r="102407" spans="6:8" x14ac:dyDescent="0.2">
      <c r="F102407" s="195"/>
      <c r="G102407" s="196"/>
      <c r="H102407" s="192"/>
    </row>
    <row r="102408" spans="6:8" x14ac:dyDescent="0.2">
      <c r="F102408" s="195"/>
      <c r="G102408" s="196"/>
      <c r="H102408" s="192"/>
    </row>
    <row r="102409" spans="6:8" x14ac:dyDescent="0.2">
      <c r="F102409" s="195"/>
      <c r="G102409" s="196"/>
      <c r="H102409" s="192"/>
    </row>
    <row r="102410" spans="6:8" x14ac:dyDescent="0.2">
      <c r="F102410" s="195"/>
      <c r="G102410" s="196"/>
      <c r="H102410" s="192"/>
    </row>
    <row r="102411" spans="6:8" x14ac:dyDescent="0.2">
      <c r="F102411" s="195"/>
      <c r="G102411" s="196"/>
      <c r="H102411" s="192"/>
    </row>
    <row r="102412" spans="6:8" x14ac:dyDescent="0.2">
      <c r="F102412" s="195"/>
      <c r="G102412" s="196"/>
      <c r="H102412" s="192"/>
    </row>
    <row r="102413" spans="6:8" x14ac:dyDescent="0.2">
      <c r="F102413" s="195"/>
      <c r="G102413" s="196"/>
      <c r="H102413" s="192"/>
    </row>
    <row r="102414" spans="6:8" x14ac:dyDescent="0.2">
      <c r="F102414" s="195"/>
      <c r="G102414" s="196"/>
      <c r="H102414" s="192"/>
    </row>
    <row r="102415" spans="6:8" x14ac:dyDescent="0.2">
      <c r="F102415" s="195"/>
      <c r="G102415" s="196"/>
      <c r="H102415" s="192"/>
    </row>
    <row r="102416" spans="6:8" x14ac:dyDescent="0.2">
      <c r="F102416" s="195"/>
      <c r="G102416" s="196"/>
      <c r="H102416" s="192"/>
    </row>
    <row r="102417" spans="6:8" x14ac:dyDescent="0.2">
      <c r="F102417" s="195"/>
      <c r="G102417" s="196"/>
      <c r="H102417" s="192"/>
    </row>
    <row r="102418" spans="6:8" x14ac:dyDescent="0.2">
      <c r="F102418" s="195"/>
      <c r="G102418" s="196"/>
      <c r="H102418" s="192"/>
    </row>
    <row r="102419" spans="6:8" x14ac:dyDescent="0.2">
      <c r="F102419" s="195"/>
      <c r="G102419" s="196"/>
      <c r="H102419" s="192"/>
    </row>
    <row r="102420" spans="6:8" x14ac:dyDescent="0.2">
      <c r="F102420" s="195"/>
      <c r="G102420" s="196"/>
      <c r="H102420" s="192"/>
    </row>
    <row r="102421" spans="6:8" x14ac:dyDescent="0.2">
      <c r="F102421" s="195"/>
      <c r="G102421" s="196"/>
      <c r="H102421" s="192"/>
    </row>
    <row r="102422" spans="6:8" x14ac:dyDescent="0.2">
      <c r="F102422" s="195"/>
      <c r="G102422" s="196"/>
      <c r="H102422" s="192"/>
    </row>
    <row r="102423" spans="6:8" x14ac:dyDescent="0.2">
      <c r="F102423" s="195"/>
      <c r="G102423" s="196"/>
      <c r="H102423" s="192"/>
    </row>
    <row r="102424" spans="6:8" x14ac:dyDescent="0.2">
      <c r="F102424" s="195"/>
      <c r="G102424" s="196"/>
      <c r="H102424" s="192"/>
    </row>
    <row r="102425" spans="6:8" x14ac:dyDescent="0.2">
      <c r="F102425" s="195"/>
      <c r="G102425" s="196"/>
      <c r="H102425" s="192"/>
    </row>
    <row r="102426" spans="6:8" x14ac:dyDescent="0.2">
      <c r="F102426" s="195"/>
      <c r="G102426" s="196"/>
      <c r="H102426" s="192"/>
    </row>
    <row r="102427" spans="6:8" x14ac:dyDescent="0.2">
      <c r="F102427" s="195"/>
      <c r="G102427" s="196"/>
      <c r="H102427" s="192"/>
    </row>
    <row r="102428" spans="6:8" x14ac:dyDescent="0.2">
      <c r="F102428" s="195"/>
      <c r="G102428" s="196"/>
      <c r="H102428" s="192"/>
    </row>
    <row r="102429" spans="6:8" x14ac:dyDescent="0.2">
      <c r="F102429" s="195"/>
      <c r="G102429" s="196"/>
      <c r="H102429" s="192"/>
    </row>
    <row r="102430" spans="6:8" x14ac:dyDescent="0.2">
      <c r="F102430" s="195"/>
      <c r="G102430" s="196"/>
      <c r="H102430" s="192"/>
    </row>
    <row r="102431" spans="6:8" x14ac:dyDescent="0.2">
      <c r="F102431" s="195"/>
      <c r="G102431" s="196"/>
      <c r="H102431" s="192"/>
    </row>
    <row r="102432" spans="6:8" x14ac:dyDescent="0.2">
      <c r="F102432" s="195"/>
      <c r="G102432" s="196"/>
      <c r="H102432" s="192"/>
    </row>
    <row r="102433" spans="6:8" x14ac:dyDescent="0.2">
      <c r="F102433" s="195"/>
      <c r="G102433" s="196"/>
      <c r="H102433" s="192"/>
    </row>
    <row r="102434" spans="6:8" x14ac:dyDescent="0.2">
      <c r="F102434" s="195"/>
      <c r="G102434" s="196"/>
      <c r="H102434" s="192"/>
    </row>
    <row r="102435" spans="6:8" x14ac:dyDescent="0.2">
      <c r="F102435" s="195"/>
      <c r="G102435" s="196"/>
      <c r="H102435" s="192"/>
    </row>
    <row r="102436" spans="6:8" x14ac:dyDescent="0.2">
      <c r="F102436" s="195"/>
      <c r="G102436" s="196"/>
      <c r="H102436" s="192"/>
    </row>
    <row r="102437" spans="6:8" x14ac:dyDescent="0.2">
      <c r="F102437" s="195"/>
      <c r="G102437" s="196"/>
      <c r="H102437" s="192"/>
    </row>
    <row r="102438" spans="6:8" x14ac:dyDescent="0.2">
      <c r="F102438" s="195"/>
      <c r="G102438" s="196"/>
      <c r="H102438" s="192"/>
    </row>
    <row r="102439" spans="6:8" x14ac:dyDescent="0.2">
      <c r="F102439" s="195"/>
      <c r="G102439" s="196"/>
      <c r="H102439" s="192"/>
    </row>
    <row r="102440" spans="6:8" x14ac:dyDescent="0.2">
      <c r="F102440" s="195"/>
      <c r="G102440" s="196"/>
      <c r="H102440" s="192"/>
    </row>
    <row r="102441" spans="6:8" x14ac:dyDescent="0.2">
      <c r="F102441" s="195"/>
      <c r="G102441" s="196"/>
      <c r="H102441" s="192"/>
    </row>
    <row r="102442" spans="6:8" x14ac:dyDescent="0.2">
      <c r="F102442" s="195"/>
      <c r="G102442" s="196"/>
      <c r="H102442" s="192"/>
    </row>
    <row r="102443" spans="6:8" x14ac:dyDescent="0.2">
      <c r="F102443" s="195"/>
      <c r="G102443" s="196"/>
      <c r="H102443" s="192"/>
    </row>
    <row r="102444" spans="6:8" x14ac:dyDescent="0.2">
      <c r="F102444" s="195"/>
      <c r="G102444" s="196"/>
      <c r="H102444" s="192"/>
    </row>
    <row r="102445" spans="6:8" x14ac:dyDescent="0.2">
      <c r="F102445" s="195"/>
      <c r="G102445" s="196"/>
      <c r="H102445" s="192"/>
    </row>
    <row r="102446" spans="6:8" x14ac:dyDescent="0.2">
      <c r="F102446" s="195"/>
      <c r="G102446" s="196"/>
      <c r="H102446" s="192"/>
    </row>
    <row r="102447" spans="6:8" x14ac:dyDescent="0.2">
      <c r="F102447" s="195"/>
      <c r="G102447" s="196"/>
      <c r="H102447" s="192"/>
    </row>
    <row r="102448" spans="6:8" x14ac:dyDescent="0.2">
      <c r="F102448" s="195"/>
      <c r="G102448" s="196"/>
      <c r="H102448" s="192"/>
    </row>
    <row r="102449" spans="6:8" x14ac:dyDescent="0.2">
      <c r="F102449" s="195"/>
      <c r="G102449" s="196"/>
      <c r="H102449" s="192"/>
    </row>
    <row r="102450" spans="6:8" x14ac:dyDescent="0.2">
      <c r="F102450" s="195"/>
      <c r="G102450" s="196"/>
      <c r="H102450" s="192"/>
    </row>
    <row r="102451" spans="6:8" x14ac:dyDescent="0.2">
      <c r="F102451" s="195"/>
      <c r="G102451" s="196"/>
      <c r="H102451" s="192"/>
    </row>
    <row r="102452" spans="6:8" x14ac:dyDescent="0.2">
      <c r="F102452" s="195"/>
      <c r="G102452" s="196"/>
      <c r="H102452" s="192"/>
    </row>
    <row r="102453" spans="6:8" x14ac:dyDescent="0.2">
      <c r="F102453" s="195"/>
      <c r="G102453" s="196"/>
      <c r="H102453" s="192"/>
    </row>
    <row r="102454" spans="6:8" x14ac:dyDescent="0.2">
      <c r="F102454" s="195"/>
      <c r="G102454" s="196"/>
      <c r="H102454" s="192"/>
    </row>
    <row r="102455" spans="6:8" x14ac:dyDescent="0.2">
      <c r="F102455" s="195"/>
      <c r="G102455" s="196"/>
      <c r="H102455" s="192"/>
    </row>
    <row r="102456" spans="6:8" x14ac:dyDescent="0.2">
      <c r="F102456" s="195"/>
      <c r="G102456" s="196"/>
      <c r="H102456" s="192"/>
    </row>
    <row r="102457" spans="6:8" x14ac:dyDescent="0.2">
      <c r="F102457" s="195"/>
      <c r="G102457" s="196"/>
      <c r="H102457" s="192"/>
    </row>
    <row r="102458" spans="6:8" x14ac:dyDescent="0.2">
      <c r="F102458" s="195"/>
      <c r="G102458" s="196"/>
      <c r="H102458" s="192"/>
    </row>
    <row r="102459" spans="6:8" x14ac:dyDescent="0.2">
      <c r="F102459" s="195"/>
      <c r="G102459" s="196"/>
      <c r="H102459" s="192"/>
    </row>
    <row r="102460" spans="6:8" x14ac:dyDescent="0.2">
      <c r="F102460" s="195"/>
      <c r="G102460" s="196"/>
      <c r="H102460" s="192"/>
    </row>
    <row r="102461" spans="6:8" x14ac:dyDescent="0.2">
      <c r="F102461" s="195"/>
      <c r="G102461" s="196"/>
      <c r="H102461" s="192"/>
    </row>
    <row r="102462" spans="6:8" x14ac:dyDescent="0.2">
      <c r="F102462" s="195"/>
      <c r="G102462" s="196"/>
      <c r="H102462" s="192"/>
    </row>
    <row r="102463" spans="6:8" x14ac:dyDescent="0.2">
      <c r="F102463" s="195"/>
      <c r="G102463" s="196"/>
      <c r="H102463" s="192"/>
    </row>
    <row r="102464" spans="6:8" x14ac:dyDescent="0.2">
      <c r="F102464" s="195"/>
      <c r="G102464" s="196"/>
      <c r="H102464" s="192"/>
    </row>
    <row r="102465" spans="6:8" x14ac:dyDescent="0.2">
      <c r="F102465" s="195"/>
      <c r="G102465" s="196"/>
      <c r="H102465" s="192"/>
    </row>
    <row r="102466" spans="6:8" x14ac:dyDescent="0.2">
      <c r="F102466" s="195"/>
      <c r="G102466" s="196"/>
      <c r="H102466" s="192"/>
    </row>
    <row r="102467" spans="6:8" x14ac:dyDescent="0.2">
      <c r="F102467" s="195"/>
      <c r="G102467" s="196"/>
      <c r="H102467" s="192"/>
    </row>
    <row r="102468" spans="6:8" x14ac:dyDescent="0.2">
      <c r="F102468" s="195"/>
      <c r="G102468" s="196"/>
      <c r="H102468" s="192"/>
    </row>
    <row r="102469" spans="6:8" x14ac:dyDescent="0.2">
      <c r="F102469" s="195"/>
      <c r="G102469" s="196"/>
      <c r="H102469" s="192"/>
    </row>
    <row r="102470" spans="6:8" x14ac:dyDescent="0.2">
      <c r="F102470" s="195"/>
      <c r="G102470" s="196"/>
      <c r="H102470" s="192"/>
    </row>
    <row r="102471" spans="6:8" x14ac:dyDescent="0.2">
      <c r="F102471" s="195"/>
      <c r="G102471" s="196"/>
      <c r="H102471" s="192"/>
    </row>
    <row r="102472" spans="6:8" x14ac:dyDescent="0.2">
      <c r="F102472" s="195"/>
      <c r="G102472" s="196"/>
      <c r="H102472" s="192"/>
    </row>
    <row r="102473" spans="6:8" x14ac:dyDescent="0.2">
      <c r="F102473" s="195"/>
      <c r="G102473" s="196"/>
      <c r="H102473" s="192"/>
    </row>
    <row r="102474" spans="6:8" x14ac:dyDescent="0.2">
      <c r="F102474" s="195"/>
      <c r="G102474" s="196"/>
      <c r="H102474" s="192"/>
    </row>
    <row r="102475" spans="6:8" x14ac:dyDescent="0.2">
      <c r="F102475" s="195"/>
      <c r="G102475" s="196"/>
      <c r="H102475" s="192"/>
    </row>
    <row r="102476" spans="6:8" x14ac:dyDescent="0.2">
      <c r="F102476" s="195"/>
      <c r="G102476" s="196"/>
      <c r="H102476" s="192"/>
    </row>
    <row r="102477" spans="6:8" x14ac:dyDescent="0.2">
      <c r="F102477" s="195"/>
      <c r="G102477" s="196"/>
      <c r="H102477" s="192"/>
    </row>
    <row r="102478" spans="6:8" x14ac:dyDescent="0.2">
      <c r="F102478" s="195"/>
      <c r="G102478" s="196"/>
      <c r="H102478" s="192"/>
    </row>
    <row r="102479" spans="6:8" x14ac:dyDescent="0.2">
      <c r="F102479" s="195"/>
      <c r="G102479" s="196"/>
      <c r="H102479" s="192"/>
    </row>
    <row r="102480" spans="6:8" x14ac:dyDescent="0.2">
      <c r="F102480" s="195"/>
      <c r="G102480" s="196"/>
      <c r="H102480" s="192"/>
    </row>
    <row r="102481" spans="6:8" x14ac:dyDescent="0.2">
      <c r="F102481" s="195"/>
      <c r="G102481" s="196"/>
      <c r="H102481" s="192"/>
    </row>
    <row r="102482" spans="6:8" x14ac:dyDescent="0.2">
      <c r="F102482" s="195"/>
      <c r="G102482" s="196"/>
      <c r="H102482" s="192"/>
    </row>
    <row r="102483" spans="6:8" x14ac:dyDescent="0.2">
      <c r="F102483" s="195"/>
      <c r="G102483" s="196"/>
      <c r="H102483" s="192"/>
    </row>
    <row r="102484" spans="6:8" x14ac:dyDescent="0.2">
      <c r="F102484" s="195"/>
      <c r="G102484" s="196"/>
      <c r="H102484" s="192"/>
    </row>
    <row r="102485" spans="6:8" x14ac:dyDescent="0.2">
      <c r="F102485" s="195"/>
      <c r="G102485" s="196"/>
      <c r="H102485" s="192"/>
    </row>
    <row r="102486" spans="6:8" x14ac:dyDescent="0.2">
      <c r="F102486" s="195"/>
      <c r="G102486" s="196"/>
      <c r="H102486" s="192"/>
    </row>
    <row r="102487" spans="6:8" x14ac:dyDescent="0.2">
      <c r="F102487" s="195"/>
      <c r="G102487" s="196"/>
      <c r="H102487" s="192"/>
    </row>
    <row r="102488" spans="6:8" x14ac:dyDescent="0.2">
      <c r="F102488" s="195"/>
      <c r="G102488" s="196"/>
      <c r="H102488" s="192"/>
    </row>
    <row r="102489" spans="6:8" x14ac:dyDescent="0.2">
      <c r="F102489" s="195"/>
      <c r="G102489" s="196"/>
      <c r="H102489" s="192"/>
    </row>
    <row r="102490" spans="6:8" x14ac:dyDescent="0.2">
      <c r="F102490" s="195"/>
      <c r="G102490" s="196"/>
      <c r="H102490" s="192"/>
    </row>
    <row r="102491" spans="6:8" x14ac:dyDescent="0.2">
      <c r="F102491" s="195"/>
      <c r="G102491" s="196"/>
      <c r="H102491" s="192"/>
    </row>
    <row r="102492" spans="6:8" x14ac:dyDescent="0.2">
      <c r="F102492" s="195"/>
      <c r="G102492" s="196"/>
      <c r="H102492" s="192"/>
    </row>
    <row r="102493" spans="6:8" x14ac:dyDescent="0.2">
      <c r="F102493" s="195"/>
      <c r="G102493" s="196"/>
      <c r="H102493" s="192"/>
    </row>
    <row r="102494" spans="6:8" x14ac:dyDescent="0.2">
      <c r="F102494" s="195"/>
      <c r="G102494" s="196"/>
      <c r="H102494" s="192"/>
    </row>
    <row r="102495" spans="6:8" x14ac:dyDescent="0.2">
      <c r="F102495" s="195"/>
      <c r="G102495" s="196"/>
      <c r="H102495" s="192"/>
    </row>
    <row r="102496" spans="6:8" x14ac:dyDescent="0.2">
      <c r="F102496" s="195"/>
      <c r="G102496" s="196"/>
      <c r="H102496" s="192"/>
    </row>
    <row r="102497" spans="6:8" x14ac:dyDescent="0.2">
      <c r="F102497" s="195"/>
      <c r="G102497" s="196"/>
      <c r="H102497" s="192"/>
    </row>
    <row r="102498" spans="6:8" x14ac:dyDescent="0.2">
      <c r="F102498" s="195"/>
      <c r="G102498" s="196"/>
      <c r="H102498" s="192"/>
    </row>
    <row r="102499" spans="6:8" x14ac:dyDescent="0.2">
      <c r="F102499" s="195"/>
      <c r="G102499" s="196"/>
      <c r="H102499" s="192"/>
    </row>
    <row r="102500" spans="6:8" x14ac:dyDescent="0.2">
      <c r="F102500" s="195"/>
      <c r="G102500" s="196"/>
      <c r="H102500" s="192"/>
    </row>
    <row r="102501" spans="6:8" x14ac:dyDescent="0.2">
      <c r="F102501" s="195"/>
      <c r="G102501" s="196"/>
      <c r="H102501" s="192"/>
    </row>
    <row r="102502" spans="6:8" x14ac:dyDescent="0.2">
      <c r="F102502" s="195"/>
      <c r="G102502" s="196"/>
      <c r="H102502" s="192"/>
    </row>
    <row r="102503" spans="6:8" x14ac:dyDescent="0.2">
      <c r="F102503" s="195"/>
      <c r="G102503" s="196"/>
      <c r="H102503" s="192"/>
    </row>
    <row r="102504" spans="6:8" x14ac:dyDescent="0.2">
      <c r="F102504" s="195"/>
      <c r="G102504" s="196"/>
      <c r="H102504" s="192"/>
    </row>
    <row r="102505" spans="6:8" x14ac:dyDescent="0.2">
      <c r="F102505" s="195"/>
      <c r="G102505" s="196"/>
      <c r="H102505" s="192"/>
    </row>
    <row r="102506" spans="6:8" x14ac:dyDescent="0.2">
      <c r="F102506" s="195"/>
      <c r="G102506" s="196"/>
      <c r="H102506" s="192"/>
    </row>
    <row r="102507" spans="6:8" x14ac:dyDescent="0.2">
      <c r="F102507" s="195"/>
      <c r="G102507" s="196"/>
      <c r="H102507" s="192"/>
    </row>
    <row r="102508" spans="6:8" x14ac:dyDescent="0.2">
      <c r="F102508" s="195"/>
      <c r="G102508" s="196"/>
      <c r="H102508" s="192"/>
    </row>
    <row r="102509" spans="6:8" x14ac:dyDescent="0.2">
      <c r="F102509" s="195"/>
      <c r="G102509" s="196"/>
      <c r="H102509" s="192"/>
    </row>
    <row r="102510" spans="6:8" x14ac:dyDescent="0.2">
      <c r="F102510" s="195"/>
      <c r="G102510" s="196"/>
      <c r="H102510" s="192"/>
    </row>
    <row r="102511" spans="6:8" x14ac:dyDescent="0.2">
      <c r="F102511" s="195"/>
      <c r="G102511" s="196"/>
      <c r="H102511" s="192"/>
    </row>
    <row r="102512" spans="6:8" x14ac:dyDescent="0.2">
      <c r="F102512" s="195"/>
      <c r="G102512" s="196"/>
      <c r="H102512" s="192"/>
    </row>
    <row r="102513" spans="6:8" x14ac:dyDescent="0.2">
      <c r="F102513" s="195"/>
      <c r="G102513" s="196"/>
      <c r="H102513" s="192"/>
    </row>
    <row r="102514" spans="6:8" x14ac:dyDescent="0.2">
      <c r="F102514" s="195"/>
      <c r="G102514" s="196"/>
      <c r="H102514" s="192"/>
    </row>
    <row r="102515" spans="6:8" x14ac:dyDescent="0.2">
      <c r="F102515" s="195"/>
      <c r="G102515" s="196"/>
      <c r="H102515" s="192"/>
    </row>
    <row r="102516" spans="6:8" x14ac:dyDescent="0.2">
      <c r="F102516" s="195"/>
      <c r="G102516" s="196"/>
      <c r="H102516" s="192"/>
    </row>
    <row r="102517" spans="6:8" x14ac:dyDescent="0.2">
      <c r="F102517" s="195"/>
      <c r="G102517" s="196"/>
      <c r="H102517" s="192"/>
    </row>
    <row r="102518" spans="6:8" x14ac:dyDescent="0.2">
      <c r="F102518" s="195"/>
      <c r="G102518" s="196"/>
      <c r="H102518" s="192"/>
    </row>
    <row r="102519" spans="6:8" x14ac:dyDescent="0.2">
      <c r="F102519" s="195"/>
      <c r="G102519" s="196"/>
      <c r="H102519" s="192"/>
    </row>
    <row r="102520" spans="6:8" x14ac:dyDescent="0.2">
      <c r="F102520" s="195"/>
      <c r="G102520" s="196"/>
      <c r="H102520" s="192"/>
    </row>
    <row r="102521" spans="6:8" x14ac:dyDescent="0.2">
      <c r="F102521" s="195"/>
      <c r="G102521" s="196"/>
      <c r="H102521" s="192"/>
    </row>
    <row r="102522" spans="6:8" x14ac:dyDescent="0.2">
      <c r="F102522" s="195"/>
      <c r="G102522" s="196"/>
      <c r="H102522" s="192"/>
    </row>
    <row r="102523" spans="6:8" x14ac:dyDescent="0.2">
      <c r="F102523" s="195"/>
      <c r="G102523" s="196"/>
      <c r="H102523" s="192"/>
    </row>
    <row r="102524" spans="6:8" x14ac:dyDescent="0.2">
      <c r="F102524" s="195"/>
      <c r="G102524" s="196"/>
      <c r="H102524" s="192"/>
    </row>
    <row r="102525" spans="6:8" x14ac:dyDescent="0.2">
      <c r="F102525" s="195"/>
      <c r="G102525" s="196"/>
      <c r="H102525" s="192"/>
    </row>
    <row r="102526" spans="6:8" x14ac:dyDescent="0.2">
      <c r="F102526" s="195"/>
      <c r="G102526" s="196"/>
      <c r="H102526" s="192"/>
    </row>
    <row r="102527" spans="6:8" x14ac:dyDescent="0.2">
      <c r="F102527" s="195"/>
      <c r="G102527" s="196"/>
      <c r="H102527" s="192"/>
    </row>
    <row r="102528" spans="6:8" x14ac:dyDescent="0.2">
      <c r="F102528" s="195"/>
      <c r="G102528" s="196"/>
      <c r="H102528" s="192"/>
    </row>
    <row r="102529" spans="6:8" x14ac:dyDescent="0.2">
      <c r="F102529" s="195"/>
      <c r="G102529" s="196"/>
      <c r="H102529" s="192"/>
    </row>
    <row r="102530" spans="6:8" x14ac:dyDescent="0.2">
      <c r="F102530" s="195"/>
      <c r="G102530" s="196"/>
      <c r="H102530" s="192"/>
    </row>
    <row r="102531" spans="6:8" x14ac:dyDescent="0.2">
      <c r="F102531" s="195"/>
      <c r="G102531" s="196"/>
      <c r="H102531" s="192"/>
    </row>
    <row r="102532" spans="6:8" x14ac:dyDescent="0.2">
      <c r="F102532" s="195"/>
      <c r="G102532" s="196"/>
      <c r="H102532" s="192"/>
    </row>
    <row r="102533" spans="6:8" x14ac:dyDescent="0.2">
      <c r="F102533" s="195"/>
      <c r="G102533" s="196"/>
      <c r="H102533" s="192"/>
    </row>
    <row r="102534" spans="6:8" x14ac:dyDescent="0.2">
      <c r="F102534" s="195"/>
      <c r="G102534" s="196"/>
      <c r="H102534" s="192"/>
    </row>
    <row r="102535" spans="6:8" x14ac:dyDescent="0.2">
      <c r="F102535" s="195"/>
      <c r="G102535" s="196"/>
      <c r="H102535" s="192"/>
    </row>
    <row r="102536" spans="6:8" x14ac:dyDescent="0.2">
      <c r="F102536" s="195"/>
      <c r="G102536" s="196"/>
      <c r="H102536" s="192"/>
    </row>
    <row r="102537" spans="6:8" x14ac:dyDescent="0.2">
      <c r="F102537" s="195"/>
      <c r="G102537" s="196"/>
      <c r="H102537" s="192"/>
    </row>
    <row r="102538" spans="6:8" x14ac:dyDescent="0.2">
      <c r="F102538" s="195"/>
      <c r="G102538" s="196"/>
      <c r="H102538" s="192"/>
    </row>
    <row r="102539" spans="6:8" x14ac:dyDescent="0.2">
      <c r="F102539" s="195"/>
      <c r="G102539" s="196"/>
      <c r="H102539" s="192"/>
    </row>
    <row r="102540" spans="6:8" x14ac:dyDescent="0.2">
      <c r="F102540" s="195"/>
      <c r="G102540" s="196"/>
      <c r="H102540" s="192"/>
    </row>
    <row r="102541" spans="6:8" x14ac:dyDescent="0.2">
      <c r="F102541" s="195"/>
      <c r="G102541" s="196"/>
      <c r="H102541" s="192"/>
    </row>
    <row r="102542" spans="6:8" x14ac:dyDescent="0.2">
      <c r="F102542" s="195"/>
      <c r="G102542" s="196"/>
      <c r="H102542" s="192"/>
    </row>
    <row r="102543" spans="6:8" x14ac:dyDescent="0.2">
      <c r="F102543" s="195"/>
      <c r="G102543" s="196"/>
      <c r="H102543" s="192"/>
    </row>
    <row r="102544" spans="6:8" x14ac:dyDescent="0.2">
      <c r="F102544" s="195"/>
      <c r="G102544" s="196"/>
      <c r="H102544" s="192"/>
    </row>
    <row r="102545" spans="6:8" x14ac:dyDescent="0.2">
      <c r="F102545" s="195"/>
      <c r="G102545" s="196"/>
      <c r="H102545" s="192"/>
    </row>
    <row r="102546" spans="6:8" x14ac:dyDescent="0.2">
      <c r="F102546" s="195"/>
      <c r="G102546" s="196"/>
      <c r="H102546" s="192"/>
    </row>
    <row r="102547" spans="6:8" x14ac:dyDescent="0.2">
      <c r="F102547" s="195"/>
      <c r="G102547" s="196"/>
      <c r="H102547" s="192"/>
    </row>
    <row r="102548" spans="6:8" x14ac:dyDescent="0.2">
      <c r="F102548" s="195"/>
      <c r="G102548" s="196"/>
      <c r="H102548" s="192"/>
    </row>
    <row r="102549" spans="6:8" x14ac:dyDescent="0.2">
      <c r="F102549" s="195"/>
      <c r="G102549" s="196"/>
      <c r="H102549" s="192"/>
    </row>
    <row r="102550" spans="6:8" x14ac:dyDescent="0.2">
      <c r="F102550" s="195"/>
      <c r="G102550" s="196"/>
      <c r="H102550" s="192"/>
    </row>
    <row r="102551" spans="6:8" x14ac:dyDescent="0.2">
      <c r="F102551" s="195"/>
      <c r="G102551" s="196"/>
      <c r="H102551" s="192"/>
    </row>
    <row r="102552" spans="6:8" x14ac:dyDescent="0.2">
      <c r="F102552" s="195"/>
      <c r="G102552" s="196"/>
      <c r="H102552" s="192"/>
    </row>
    <row r="102553" spans="6:8" x14ac:dyDescent="0.2">
      <c r="F102553" s="195"/>
      <c r="G102553" s="196"/>
      <c r="H102553" s="192"/>
    </row>
    <row r="102554" spans="6:8" x14ac:dyDescent="0.2">
      <c r="F102554" s="195"/>
      <c r="G102554" s="196"/>
      <c r="H102554" s="192"/>
    </row>
    <row r="102555" spans="6:8" x14ac:dyDescent="0.2">
      <c r="F102555" s="195"/>
      <c r="G102555" s="196"/>
      <c r="H102555" s="192"/>
    </row>
    <row r="102556" spans="6:8" x14ac:dyDescent="0.2">
      <c r="F102556" s="195"/>
      <c r="G102556" s="196"/>
      <c r="H102556" s="192"/>
    </row>
    <row r="102557" spans="6:8" x14ac:dyDescent="0.2">
      <c r="F102557" s="195"/>
      <c r="G102557" s="196"/>
      <c r="H102557" s="192"/>
    </row>
    <row r="102558" spans="6:8" x14ac:dyDescent="0.2">
      <c r="F102558" s="195"/>
      <c r="G102558" s="196"/>
      <c r="H102558" s="192"/>
    </row>
    <row r="102559" spans="6:8" x14ac:dyDescent="0.2">
      <c r="F102559" s="195"/>
      <c r="G102559" s="196"/>
      <c r="H102559" s="192"/>
    </row>
    <row r="102560" spans="6:8" x14ac:dyDescent="0.2">
      <c r="F102560" s="195"/>
      <c r="G102560" s="196"/>
      <c r="H102560" s="192"/>
    </row>
    <row r="102561" spans="6:8" x14ac:dyDescent="0.2">
      <c r="F102561" s="195"/>
      <c r="G102561" s="196"/>
      <c r="H102561" s="192"/>
    </row>
    <row r="102562" spans="6:8" x14ac:dyDescent="0.2">
      <c r="F102562" s="195"/>
      <c r="G102562" s="196"/>
      <c r="H102562" s="192"/>
    </row>
    <row r="102563" spans="6:8" x14ac:dyDescent="0.2">
      <c r="F102563" s="195"/>
      <c r="G102563" s="196"/>
      <c r="H102563" s="192"/>
    </row>
    <row r="102564" spans="6:8" x14ac:dyDescent="0.2">
      <c r="F102564" s="195"/>
      <c r="G102564" s="196"/>
      <c r="H102564" s="192"/>
    </row>
    <row r="102565" spans="6:8" x14ac:dyDescent="0.2">
      <c r="F102565" s="195"/>
      <c r="G102565" s="196"/>
      <c r="H102565" s="192"/>
    </row>
    <row r="102566" spans="6:8" x14ac:dyDescent="0.2">
      <c r="F102566" s="195"/>
      <c r="G102566" s="196"/>
      <c r="H102566" s="192"/>
    </row>
    <row r="102567" spans="6:8" x14ac:dyDescent="0.2">
      <c r="F102567" s="195"/>
      <c r="G102567" s="196"/>
      <c r="H102567" s="192"/>
    </row>
    <row r="102568" spans="6:8" x14ac:dyDescent="0.2">
      <c r="F102568" s="195"/>
      <c r="G102568" s="196"/>
      <c r="H102568" s="192"/>
    </row>
    <row r="102569" spans="6:8" x14ac:dyDescent="0.2">
      <c r="F102569" s="195"/>
      <c r="G102569" s="196"/>
      <c r="H102569" s="192"/>
    </row>
    <row r="102570" spans="6:8" x14ac:dyDescent="0.2">
      <c r="F102570" s="195"/>
      <c r="G102570" s="196"/>
      <c r="H102570" s="192"/>
    </row>
    <row r="102571" spans="6:8" x14ac:dyDescent="0.2">
      <c r="F102571" s="195"/>
      <c r="G102571" s="196"/>
      <c r="H102571" s="192"/>
    </row>
    <row r="102572" spans="6:8" x14ac:dyDescent="0.2">
      <c r="F102572" s="195"/>
      <c r="G102572" s="196"/>
      <c r="H102572" s="192"/>
    </row>
    <row r="102573" spans="6:8" x14ac:dyDescent="0.2">
      <c r="F102573" s="195"/>
      <c r="G102573" s="196"/>
      <c r="H102573" s="192"/>
    </row>
    <row r="102574" spans="6:8" x14ac:dyDescent="0.2">
      <c r="F102574" s="195"/>
      <c r="G102574" s="196"/>
      <c r="H102574" s="192"/>
    </row>
    <row r="102575" spans="6:8" x14ac:dyDescent="0.2">
      <c r="F102575" s="195"/>
      <c r="G102575" s="196"/>
      <c r="H102575" s="192"/>
    </row>
    <row r="102576" spans="6:8" x14ac:dyDescent="0.2">
      <c r="F102576" s="195"/>
      <c r="G102576" s="196"/>
      <c r="H102576" s="192"/>
    </row>
    <row r="102577" spans="6:8" x14ac:dyDescent="0.2">
      <c r="F102577" s="195"/>
      <c r="G102577" s="196"/>
      <c r="H102577" s="192"/>
    </row>
    <row r="102578" spans="6:8" x14ac:dyDescent="0.2">
      <c r="F102578" s="195"/>
      <c r="G102578" s="196"/>
      <c r="H102578" s="192"/>
    </row>
    <row r="102579" spans="6:8" x14ac:dyDescent="0.2">
      <c r="F102579" s="195"/>
      <c r="G102579" s="196"/>
      <c r="H102579" s="192"/>
    </row>
    <row r="102580" spans="6:8" x14ac:dyDescent="0.2">
      <c r="F102580" s="195"/>
      <c r="G102580" s="196"/>
      <c r="H102580" s="192"/>
    </row>
    <row r="102581" spans="6:8" x14ac:dyDescent="0.2">
      <c r="F102581" s="195"/>
      <c r="G102581" s="196"/>
      <c r="H102581" s="192"/>
    </row>
    <row r="102582" spans="6:8" x14ac:dyDescent="0.2">
      <c r="F102582" s="195"/>
      <c r="G102582" s="196"/>
      <c r="H102582" s="192"/>
    </row>
    <row r="102583" spans="6:8" x14ac:dyDescent="0.2">
      <c r="F102583" s="195"/>
      <c r="G102583" s="196"/>
      <c r="H102583" s="192"/>
    </row>
    <row r="102584" spans="6:8" x14ac:dyDescent="0.2">
      <c r="F102584" s="195"/>
      <c r="G102584" s="196"/>
      <c r="H102584" s="192"/>
    </row>
    <row r="102585" spans="6:8" x14ac:dyDescent="0.2">
      <c r="F102585" s="195"/>
      <c r="G102585" s="196"/>
      <c r="H102585" s="192"/>
    </row>
    <row r="102586" spans="6:8" x14ac:dyDescent="0.2">
      <c r="F102586" s="195"/>
      <c r="G102586" s="196"/>
      <c r="H102586" s="192"/>
    </row>
    <row r="102587" spans="6:8" x14ac:dyDescent="0.2">
      <c r="F102587" s="195"/>
      <c r="G102587" s="196"/>
      <c r="H102587" s="192"/>
    </row>
    <row r="102588" spans="6:8" x14ac:dyDescent="0.2">
      <c r="F102588" s="195"/>
      <c r="G102588" s="196"/>
      <c r="H102588" s="192"/>
    </row>
    <row r="102589" spans="6:8" x14ac:dyDescent="0.2">
      <c r="F102589" s="195"/>
      <c r="G102589" s="196"/>
      <c r="H102589" s="192"/>
    </row>
    <row r="102590" spans="6:8" x14ac:dyDescent="0.2">
      <c r="F102590" s="195"/>
      <c r="G102590" s="196"/>
      <c r="H102590" s="192"/>
    </row>
    <row r="102591" spans="6:8" x14ac:dyDescent="0.2">
      <c r="F102591" s="195"/>
      <c r="G102591" s="196"/>
      <c r="H102591" s="192"/>
    </row>
    <row r="102592" spans="6:8" x14ac:dyDescent="0.2">
      <c r="F102592" s="195"/>
      <c r="G102592" s="196"/>
      <c r="H102592" s="192"/>
    </row>
    <row r="102593" spans="6:8" x14ac:dyDescent="0.2">
      <c r="F102593" s="195"/>
      <c r="G102593" s="196"/>
      <c r="H102593" s="192"/>
    </row>
    <row r="102594" spans="6:8" x14ac:dyDescent="0.2">
      <c r="F102594" s="195"/>
      <c r="G102594" s="196"/>
      <c r="H102594" s="192"/>
    </row>
    <row r="102595" spans="6:8" x14ac:dyDescent="0.2">
      <c r="F102595" s="195"/>
      <c r="G102595" s="196"/>
      <c r="H102595" s="192"/>
    </row>
    <row r="102596" spans="6:8" x14ac:dyDescent="0.2">
      <c r="F102596" s="195"/>
      <c r="G102596" s="196"/>
      <c r="H102596" s="192"/>
    </row>
    <row r="102597" spans="6:8" x14ac:dyDescent="0.2">
      <c r="F102597" s="195"/>
      <c r="G102597" s="196"/>
      <c r="H102597" s="192"/>
    </row>
    <row r="102598" spans="6:8" x14ac:dyDescent="0.2">
      <c r="F102598" s="195"/>
      <c r="G102598" s="196"/>
      <c r="H102598" s="192"/>
    </row>
    <row r="102599" spans="6:8" x14ac:dyDescent="0.2">
      <c r="F102599" s="195"/>
      <c r="G102599" s="196"/>
      <c r="H102599" s="192"/>
    </row>
    <row r="102600" spans="6:8" x14ac:dyDescent="0.2">
      <c r="F102600" s="195"/>
      <c r="G102600" s="196"/>
      <c r="H102600" s="192"/>
    </row>
    <row r="102601" spans="6:8" x14ac:dyDescent="0.2">
      <c r="F102601" s="195"/>
      <c r="G102601" s="196"/>
      <c r="H102601" s="192"/>
    </row>
    <row r="102602" spans="6:8" x14ac:dyDescent="0.2">
      <c r="F102602" s="195"/>
      <c r="G102602" s="196"/>
      <c r="H102602" s="192"/>
    </row>
    <row r="102603" spans="6:8" x14ac:dyDescent="0.2">
      <c r="F102603" s="195"/>
      <c r="G102603" s="196"/>
      <c r="H102603" s="192"/>
    </row>
    <row r="102604" spans="6:8" x14ac:dyDescent="0.2">
      <c r="F102604" s="195"/>
      <c r="G102604" s="196"/>
      <c r="H102604" s="192"/>
    </row>
    <row r="102605" spans="6:8" x14ac:dyDescent="0.2">
      <c r="F102605" s="195"/>
      <c r="G102605" s="196"/>
      <c r="H102605" s="192"/>
    </row>
    <row r="102606" spans="6:8" x14ac:dyDescent="0.2">
      <c r="F102606" s="195"/>
      <c r="G102606" s="196"/>
      <c r="H102606" s="192"/>
    </row>
    <row r="102607" spans="6:8" x14ac:dyDescent="0.2">
      <c r="F102607" s="195"/>
      <c r="G102607" s="196"/>
      <c r="H102607" s="192"/>
    </row>
    <row r="102608" spans="6:8" x14ac:dyDescent="0.2">
      <c r="F102608" s="195"/>
      <c r="G102608" s="196"/>
      <c r="H102608" s="192"/>
    </row>
    <row r="102609" spans="6:8" x14ac:dyDescent="0.2">
      <c r="F102609" s="195"/>
      <c r="G102609" s="196"/>
      <c r="H102609" s="192"/>
    </row>
    <row r="102610" spans="6:8" x14ac:dyDescent="0.2">
      <c r="F102610" s="195"/>
      <c r="G102610" s="196"/>
      <c r="H102610" s="192"/>
    </row>
    <row r="102611" spans="6:8" x14ac:dyDescent="0.2">
      <c r="F102611" s="195"/>
      <c r="G102611" s="196"/>
      <c r="H102611" s="192"/>
    </row>
    <row r="102612" spans="6:8" x14ac:dyDescent="0.2">
      <c r="F102612" s="195"/>
      <c r="G102612" s="196"/>
      <c r="H102612" s="192"/>
    </row>
    <row r="102613" spans="6:8" x14ac:dyDescent="0.2">
      <c r="F102613" s="195"/>
      <c r="G102613" s="196"/>
      <c r="H102613" s="192"/>
    </row>
    <row r="102614" spans="6:8" x14ac:dyDescent="0.2">
      <c r="F102614" s="195"/>
      <c r="G102614" s="196"/>
      <c r="H102614" s="192"/>
    </row>
    <row r="102615" spans="6:8" x14ac:dyDescent="0.2">
      <c r="F102615" s="195"/>
      <c r="G102615" s="196"/>
      <c r="H102615" s="192"/>
    </row>
    <row r="102616" spans="6:8" x14ac:dyDescent="0.2">
      <c r="F102616" s="195"/>
      <c r="G102616" s="196"/>
      <c r="H102616" s="192"/>
    </row>
    <row r="102617" spans="6:8" x14ac:dyDescent="0.2">
      <c r="F102617" s="195"/>
      <c r="G102617" s="196"/>
      <c r="H102617" s="192"/>
    </row>
    <row r="102618" spans="6:8" x14ac:dyDescent="0.2">
      <c r="F102618" s="195"/>
      <c r="G102618" s="196"/>
      <c r="H102618" s="192"/>
    </row>
    <row r="102619" spans="6:8" x14ac:dyDescent="0.2">
      <c r="F102619" s="195"/>
      <c r="G102619" s="196"/>
      <c r="H102619" s="192"/>
    </row>
    <row r="102620" spans="6:8" x14ac:dyDescent="0.2">
      <c r="F102620" s="195"/>
      <c r="G102620" s="196"/>
      <c r="H102620" s="192"/>
    </row>
    <row r="102621" spans="6:8" x14ac:dyDescent="0.2">
      <c r="F102621" s="195"/>
      <c r="G102621" s="196"/>
      <c r="H102621" s="192"/>
    </row>
    <row r="102622" spans="6:8" x14ac:dyDescent="0.2">
      <c r="F102622" s="195"/>
      <c r="G102622" s="196"/>
      <c r="H102622" s="192"/>
    </row>
    <row r="102623" spans="6:8" x14ac:dyDescent="0.2">
      <c r="F102623" s="195"/>
      <c r="G102623" s="196"/>
      <c r="H102623" s="192"/>
    </row>
    <row r="102624" spans="6:8" x14ac:dyDescent="0.2">
      <c r="F102624" s="195"/>
      <c r="G102624" s="196"/>
      <c r="H102624" s="192"/>
    </row>
    <row r="102625" spans="6:8" x14ac:dyDescent="0.2">
      <c r="F102625" s="195"/>
      <c r="G102625" s="196"/>
      <c r="H102625" s="192"/>
    </row>
    <row r="102626" spans="6:8" x14ac:dyDescent="0.2">
      <c r="F102626" s="195"/>
      <c r="G102626" s="196"/>
      <c r="H102626" s="192"/>
    </row>
    <row r="102627" spans="6:8" x14ac:dyDescent="0.2">
      <c r="F102627" s="195"/>
      <c r="G102627" s="196"/>
      <c r="H102627" s="192"/>
    </row>
    <row r="102628" spans="6:8" x14ac:dyDescent="0.2">
      <c r="F102628" s="195"/>
      <c r="G102628" s="196"/>
      <c r="H102628" s="192"/>
    </row>
    <row r="102629" spans="6:8" x14ac:dyDescent="0.2">
      <c r="F102629" s="195"/>
      <c r="G102629" s="196"/>
      <c r="H102629" s="192"/>
    </row>
    <row r="102630" spans="6:8" x14ac:dyDescent="0.2">
      <c r="F102630" s="195"/>
      <c r="G102630" s="196"/>
      <c r="H102630" s="192"/>
    </row>
    <row r="102631" spans="6:8" x14ac:dyDescent="0.2">
      <c r="F102631" s="195"/>
      <c r="G102631" s="196"/>
      <c r="H102631" s="192"/>
    </row>
    <row r="102632" spans="6:8" x14ac:dyDescent="0.2">
      <c r="F102632" s="195"/>
      <c r="G102632" s="196"/>
      <c r="H102632" s="192"/>
    </row>
    <row r="102633" spans="6:8" x14ac:dyDescent="0.2">
      <c r="F102633" s="195"/>
      <c r="G102633" s="196"/>
      <c r="H102633" s="192"/>
    </row>
    <row r="102634" spans="6:8" x14ac:dyDescent="0.2">
      <c r="F102634" s="195"/>
      <c r="G102634" s="196"/>
      <c r="H102634" s="192"/>
    </row>
    <row r="102635" spans="6:8" x14ac:dyDescent="0.2">
      <c r="F102635" s="195"/>
      <c r="G102635" s="196"/>
      <c r="H102635" s="192"/>
    </row>
    <row r="102636" spans="6:8" x14ac:dyDescent="0.2">
      <c r="F102636" s="195"/>
      <c r="G102636" s="196"/>
      <c r="H102636" s="192"/>
    </row>
    <row r="102637" spans="6:8" x14ac:dyDescent="0.2">
      <c r="F102637" s="195"/>
      <c r="G102637" s="196"/>
      <c r="H102637" s="192"/>
    </row>
    <row r="102638" spans="6:8" x14ac:dyDescent="0.2">
      <c r="F102638" s="195"/>
      <c r="G102638" s="196"/>
      <c r="H102638" s="192"/>
    </row>
    <row r="102639" spans="6:8" x14ac:dyDescent="0.2">
      <c r="F102639" s="195"/>
      <c r="G102639" s="196"/>
      <c r="H102639" s="192"/>
    </row>
    <row r="102640" spans="6:8" x14ac:dyDescent="0.2">
      <c r="F102640" s="195"/>
      <c r="G102640" s="196"/>
      <c r="H102640" s="192"/>
    </row>
    <row r="102641" spans="6:8" x14ac:dyDescent="0.2">
      <c r="F102641" s="195"/>
      <c r="G102641" s="196"/>
      <c r="H102641" s="192"/>
    </row>
    <row r="102642" spans="6:8" x14ac:dyDescent="0.2">
      <c r="F102642" s="195"/>
      <c r="G102642" s="196"/>
      <c r="H102642" s="192"/>
    </row>
    <row r="102643" spans="6:8" x14ac:dyDescent="0.2">
      <c r="F102643" s="195"/>
      <c r="G102643" s="196"/>
      <c r="H102643" s="192"/>
    </row>
    <row r="102644" spans="6:8" x14ac:dyDescent="0.2">
      <c r="F102644" s="195"/>
      <c r="G102644" s="196"/>
      <c r="H102644" s="192"/>
    </row>
    <row r="102645" spans="6:8" x14ac:dyDescent="0.2">
      <c r="F102645" s="195"/>
      <c r="G102645" s="196"/>
      <c r="H102645" s="192"/>
    </row>
    <row r="102646" spans="6:8" x14ac:dyDescent="0.2">
      <c r="F102646" s="195"/>
      <c r="G102646" s="196"/>
      <c r="H102646" s="192"/>
    </row>
    <row r="102647" spans="6:8" x14ac:dyDescent="0.2">
      <c r="F102647" s="195"/>
      <c r="G102647" s="196"/>
      <c r="H102647" s="192"/>
    </row>
    <row r="102648" spans="6:8" x14ac:dyDescent="0.2">
      <c r="F102648" s="195"/>
      <c r="G102648" s="196"/>
      <c r="H102648" s="192"/>
    </row>
    <row r="102649" spans="6:8" x14ac:dyDescent="0.2">
      <c r="F102649" s="195"/>
      <c r="G102649" s="196"/>
      <c r="H102649" s="192"/>
    </row>
    <row r="102650" spans="6:8" x14ac:dyDescent="0.2">
      <c r="F102650" s="195"/>
      <c r="G102650" s="196"/>
      <c r="H102650" s="192"/>
    </row>
    <row r="102651" spans="6:8" x14ac:dyDescent="0.2">
      <c r="F102651" s="195"/>
      <c r="G102651" s="196"/>
      <c r="H102651" s="192"/>
    </row>
    <row r="102652" spans="6:8" x14ac:dyDescent="0.2">
      <c r="F102652" s="195"/>
      <c r="G102652" s="196"/>
      <c r="H102652" s="192"/>
    </row>
    <row r="102653" spans="6:8" x14ac:dyDescent="0.2">
      <c r="F102653" s="195"/>
      <c r="G102653" s="196"/>
      <c r="H102653" s="192"/>
    </row>
    <row r="102654" spans="6:8" x14ac:dyDescent="0.2">
      <c r="F102654" s="195"/>
      <c r="G102654" s="196"/>
      <c r="H102654" s="192"/>
    </row>
    <row r="102655" spans="6:8" x14ac:dyDescent="0.2">
      <c r="F102655" s="195"/>
      <c r="G102655" s="196"/>
      <c r="H102655" s="192"/>
    </row>
    <row r="102656" spans="6:8" x14ac:dyDescent="0.2">
      <c r="F102656" s="195"/>
      <c r="G102656" s="196"/>
      <c r="H102656" s="192"/>
    </row>
    <row r="102657" spans="6:8" x14ac:dyDescent="0.2">
      <c r="F102657" s="195"/>
      <c r="G102657" s="196"/>
      <c r="H102657" s="192"/>
    </row>
    <row r="102658" spans="6:8" x14ac:dyDescent="0.2">
      <c r="F102658" s="195"/>
      <c r="G102658" s="196"/>
      <c r="H102658" s="192"/>
    </row>
    <row r="102659" spans="6:8" x14ac:dyDescent="0.2">
      <c r="F102659" s="195"/>
      <c r="G102659" s="196"/>
      <c r="H102659" s="192"/>
    </row>
    <row r="102660" spans="6:8" x14ac:dyDescent="0.2">
      <c r="F102660" s="195"/>
      <c r="G102660" s="196"/>
      <c r="H102660" s="192"/>
    </row>
    <row r="102661" spans="6:8" x14ac:dyDescent="0.2">
      <c r="F102661" s="195"/>
      <c r="G102661" s="196"/>
      <c r="H102661" s="192"/>
    </row>
    <row r="102662" spans="6:8" x14ac:dyDescent="0.2">
      <c r="F102662" s="195"/>
      <c r="G102662" s="196"/>
      <c r="H102662" s="192"/>
    </row>
    <row r="102663" spans="6:8" x14ac:dyDescent="0.2">
      <c r="F102663" s="195"/>
      <c r="G102663" s="196"/>
      <c r="H102663" s="192"/>
    </row>
    <row r="102664" spans="6:8" x14ac:dyDescent="0.2">
      <c r="F102664" s="195"/>
      <c r="G102664" s="196"/>
      <c r="H102664" s="192"/>
    </row>
    <row r="102665" spans="6:8" x14ac:dyDescent="0.2">
      <c r="F102665" s="195"/>
      <c r="G102665" s="196"/>
      <c r="H102665" s="192"/>
    </row>
    <row r="102666" spans="6:8" x14ac:dyDescent="0.2">
      <c r="F102666" s="195"/>
      <c r="G102666" s="196"/>
      <c r="H102666" s="192"/>
    </row>
    <row r="102667" spans="6:8" x14ac:dyDescent="0.2">
      <c r="F102667" s="195"/>
      <c r="G102667" s="196"/>
      <c r="H102667" s="192"/>
    </row>
    <row r="102668" spans="6:8" x14ac:dyDescent="0.2">
      <c r="F102668" s="195"/>
      <c r="G102668" s="196"/>
      <c r="H102668" s="192"/>
    </row>
    <row r="102669" spans="6:8" x14ac:dyDescent="0.2">
      <c r="F102669" s="195"/>
      <c r="G102669" s="196"/>
      <c r="H102669" s="192"/>
    </row>
    <row r="102670" spans="6:8" x14ac:dyDescent="0.2">
      <c r="F102670" s="195"/>
      <c r="G102670" s="196"/>
      <c r="H102670" s="192"/>
    </row>
    <row r="102671" spans="6:8" x14ac:dyDescent="0.2">
      <c r="F102671" s="195"/>
      <c r="G102671" s="196"/>
      <c r="H102671" s="192"/>
    </row>
    <row r="102672" spans="6:8" x14ac:dyDescent="0.2">
      <c r="F102672" s="195"/>
      <c r="G102672" s="196"/>
      <c r="H102672" s="192"/>
    </row>
    <row r="102673" spans="6:8" x14ac:dyDescent="0.2">
      <c r="F102673" s="195"/>
      <c r="G102673" s="196"/>
      <c r="H102673" s="192"/>
    </row>
    <row r="102674" spans="6:8" x14ac:dyDescent="0.2">
      <c r="F102674" s="195"/>
      <c r="G102674" s="196"/>
      <c r="H102674" s="192"/>
    </row>
    <row r="102675" spans="6:8" x14ac:dyDescent="0.2">
      <c r="F102675" s="195"/>
      <c r="G102675" s="196"/>
      <c r="H102675" s="192"/>
    </row>
    <row r="102676" spans="6:8" x14ac:dyDescent="0.2">
      <c r="F102676" s="195"/>
      <c r="G102676" s="196"/>
      <c r="H102676" s="192"/>
    </row>
    <row r="102677" spans="6:8" x14ac:dyDescent="0.2">
      <c r="F102677" s="195"/>
      <c r="G102677" s="196"/>
      <c r="H102677" s="192"/>
    </row>
    <row r="102678" spans="6:8" x14ac:dyDescent="0.2">
      <c r="F102678" s="195"/>
      <c r="G102678" s="196"/>
      <c r="H102678" s="192"/>
    </row>
    <row r="102679" spans="6:8" x14ac:dyDescent="0.2">
      <c r="F102679" s="195"/>
      <c r="G102679" s="196"/>
      <c r="H102679" s="192"/>
    </row>
    <row r="102680" spans="6:8" x14ac:dyDescent="0.2">
      <c r="F102680" s="195"/>
      <c r="G102680" s="196"/>
      <c r="H102680" s="192"/>
    </row>
    <row r="102681" spans="6:8" x14ac:dyDescent="0.2">
      <c r="F102681" s="195"/>
      <c r="G102681" s="196"/>
      <c r="H102681" s="192"/>
    </row>
    <row r="102682" spans="6:8" x14ac:dyDescent="0.2">
      <c r="F102682" s="195"/>
      <c r="G102682" s="196"/>
      <c r="H102682" s="192"/>
    </row>
    <row r="102683" spans="6:8" x14ac:dyDescent="0.2">
      <c r="F102683" s="195"/>
      <c r="G102683" s="196"/>
      <c r="H102683" s="192"/>
    </row>
    <row r="102684" spans="6:8" x14ac:dyDescent="0.2">
      <c r="F102684" s="195"/>
      <c r="G102684" s="196"/>
      <c r="H102684" s="192"/>
    </row>
    <row r="102685" spans="6:8" x14ac:dyDescent="0.2">
      <c r="F102685" s="195"/>
      <c r="G102685" s="196"/>
      <c r="H102685" s="192"/>
    </row>
    <row r="102686" spans="6:8" x14ac:dyDescent="0.2">
      <c r="F102686" s="195"/>
      <c r="G102686" s="196"/>
      <c r="H102686" s="192"/>
    </row>
    <row r="102687" spans="6:8" x14ac:dyDescent="0.2">
      <c r="F102687" s="195"/>
      <c r="G102687" s="196"/>
      <c r="H102687" s="192"/>
    </row>
    <row r="102688" spans="6:8" x14ac:dyDescent="0.2">
      <c r="F102688" s="195"/>
      <c r="G102688" s="196"/>
      <c r="H102688" s="192"/>
    </row>
    <row r="102689" spans="6:8" x14ac:dyDescent="0.2">
      <c r="F102689" s="195"/>
      <c r="G102689" s="196"/>
      <c r="H102689" s="192"/>
    </row>
    <row r="102690" spans="6:8" x14ac:dyDescent="0.2">
      <c r="F102690" s="195"/>
      <c r="G102690" s="196"/>
      <c r="H102690" s="192"/>
    </row>
    <row r="102691" spans="6:8" x14ac:dyDescent="0.2">
      <c r="F102691" s="195"/>
      <c r="G102691" s="196"/>
      <c r="H102691" s="192"/>
    </row>
    <row r="102692" spans="6:8" x14ac:dyDescent="0.2">
      <c r="F102692" s="195"/>
      <c r="G102692" s="196"/>
      <c r="H102692" s="192"/>
    </row>
    <row r="102693" spans="6:8" x14ac:dyDescent="0.2">
      <c r="F102693" s="195"/>
      <c r="G102693" s="196"/>
      <c r="H102693" s="192"/>
    </row>
    <row r="102694" spans="6:8" x14ac:dyDescent="0.2">
      <c r="F102694" s="195"/>
      <c r="G102694" s="196"/>
      <c r="H102694" s="192"/>
    </row>
    <row r="102695" spans="6:8" x14ac:dyDescent="0.2">
      <c r="F102695" s="195"/>
      <c r="G102695" s="196"/>
      <c r="H102695" s="192"/>
    </row>
    <row r="102696" spans="6:8" x14ac:dyDescent="0.2">
      <c r="F102696" s="195"/>
      <c r="G102696" s="196"/>
      <c r="H102696" s="192"/>
    </row>
    <row r="102697" spans="6:8" x14ac:dyDescent="0.2">
      <c r="F102697" s="195"/>
      <c r="G102697" s="196"/>
      <c r="H102697" s="192"/>
    </row>
    <row r="102698" spans="6:8" x14ac:dyDescent="0.2">
      <c r="F102698" s="195"/>
      <c r="G102698" s="196"/>
      <c r="H102698" s="192"/>
    </row>
    <row r="102699" spans="6:8" x14ac:dyDescent="0.2">
      <c r="F102699" s="195"/>
      <c r="G102699" s="196"/>
      <c r="H102699" s="192"/>
    </row>
    <row r="102700" spans="6:8" x14ac:dyDescent="0.2">
      <c r="F102700" s="195"/>
      <c r="G102700" s="196"/>
      <c r="H102700" s="192"/>
    </row>
    <row r="102701" spans="6:8" x14ac:dyDescent="0.2">
      <c r="F102701" s="195"/>
      <c r="G102701" s="196"/>
      <c r="H102701" s="192"/>
    </row>
    <row r="102702" spans="6:8" x14ac:dyDescent="0.2">
      <c r="F102702" s="195"/>
      <c r="G102702" s="196"/>
      <c r="H102702" s="192"/>
    </row>
    <row r="102703" spans="6:8" x14ac:dyDescent="0.2">
      <c r="F102703" s="195"/>
      <c r="G102703" s="196"/>
      <c r="H102703" s="192"/>
    </row>
    <row r="102704" spans="6:8" x14ac:dyDescent="0.2">
      <c r="F102704" s="195"/>
      <c r="G102704" s="196"/>
      <c r="H102704" s="192"/>
    </row>
    <row r="102705" spans="6:8" x14ac:dyDescent="0.2">
      <c r="F102705" s="195"/>
      <c r="G102705" s="196"/>
      <c r="H102705" s="192"/>
    </row>
    <row r="102706" spans="6:8" x14ac:dyDescent="0.2">
      <c r="F102706" s="195"/>
      <c r="G102706" s="196"/>
      <c r="H102706" s="192"/>
    </row>
    <row r="102707" spans="6:8" x14ac:dyDescent="0.2">
      <c r="F102707" s="195"/>
      <c r="G102707" s="196"/>
      <c r="H102707" s="192"/>
    </row>
    <row r="102708" spans="6:8" x14ac:dyDescent="0.2">
      <c r="F102708" s="195"/>
      <c r="G102708" s="196"/>
      <c r="H102708" s="192"/>
    </row>
    <row r="102709" spans="6:8" x14ac:dyDescent="0.2">
      <c r="F102709" s="195"/>
      <c r="G102709" s="196"/>
      <c r="H102709" s="192"/>
    </row>
    <row r="102710" spans="6:8" x14ac:dyDescent="0.2">
      <c r="F102710" s="195"/>
      <c r="G102710" s="196"/>
      <c r="H102710" s="192"/>
    </row>
    <row r="102711" spans="6:8" x14ac:dyDescent="0.2">
      <c r="F102711" s="195"/>
      <c r="G102711" s="196"/>
      <c r="H102711" s="192"/>
    </row>
    <row r="102712" spans="6:8" x14ac:dyDescent="0.2">
      <c r="F102712" s="195"/>
      <c r="G102712" s="196"/>
      <c r="H102712" s="192"/>
    </row>
    <row r="102713" spans="6:8" x14ac:dyDescent="0.2">
      <c r="F102713" s="195"/>
      <c r="G102713" s="196"/>
      <c r="H102713" s="192"/>
    </row>
    <row r="102714" spans="6:8" x14ac:dyDescent="0.2">
      <c r="F102714" s="195"/>
      <c r="G102714" s="196"/>
      <c r="H102714" s="192"/>
    </row>
    <row r="102715" spans="6:8" x14ac:dyDescent="0.2">
      <c r="F102715" s="195"/>
      <c r="G102715" s="196"/>
      <c r="H102715" s="192"/>
    </row>
    <row r="102716" spans="6:8" x14ac:dyDescent="0.2">
      <c r="F102716" s="195"/>
      <c r="G102716" s="196"/>
      <c r="H102716" s="192"/>
    </row>
    <row r="102717" spans="6:8" x14ac:dyDescent="0.2">
      <c r="F102717" s="195"/>
      <c r="G102717" s="196"/>
      <c r="H102717" s="192"/>
    </row>
    <row r="102718" spans="6:8" x14ac:dyDescent="0.2">
      <c r="F102718" s="195"/>
      <c r="G102718" s="196"/>
      <c r="H102718" s="192"/>
    </row>
    <row r="102719" spans="6:8" x14ac:dyDescent="0.2">
      <c r="F102719" s="195"/>
      <c r="G102719" s="196"/>
      <c r="H102719" s="192"/>
    </row>
    <row r="102720" spans="6:8" x14ac:dyDescent="0.2">
      <c r="F102720" s="195"/>
      <c r="G102720" s="196"/>
      <c r="H102720" s="192"/>
    </row>
    <row r="102721" spans="6:8" x14ac:dyDescent="0.2">
      <c r="F102721" s="195"/>
      <c r="G102721" s="196"/>
      <c r="H102721" s="192"/>
    </row>
    <row r="102722" spans="6:8" x14ac:dyDescent="0.2">
      <c r="F102722" s="195"/>
      <c r="G102722" s="196"/>
      <c r="H102722" s="192"/>
    </row>
    <row r="102723" spans="6:8" x14ac:dyDescent="0.2">
      <c r="F102723" s="195"/>
      <c r="G102723" s="196"/>
      <c r="H102723" s="192"/>
    </row>
    <row r="102724" spans="6:8" x14ac:dyDescent="0.2">
      <c r="F102724" s="195"/>
      <c r="G102724" s="196"/>
      <c r="H102724" s="192"/>
    </row>
    <row r="102725" spans="6:8" x14ac:dyDescent="0.2">
      <c r="F102725" s="195"/>
      <c r="G102725" s="196"/>
      <c r="H102725" s="192"/>
    </row>
    <row r="102726" spans="6:8" x14ac:dyDescent="0.2">
      <c r="F102726" s="195"/>
      <c r="G102726" s="196"/>
      <c r="H102726" s="192"/>
    </row>
    <row r="102727" spans="6:8" x14ac:dyDescent="0.2">
      <c r="F102727" s="195"/>
      <c r="G102727" s="196"/>
      <c r="H102727" s="192"/>
    </row>
    <row r="102728" spans="6:8" x14ac:dyDescent="0.2">
      <c r="F102728" s="195"/>
      <c r="G102728" s="196"/>
      <c r="H102728" s="192"/>
    </row>
    <row r="102729" spans="6:8" x14ac:dyDescent="0.2">
      <c r="F102729" s="195"/>
      <c r="G102729" s="196"/>
      <c r="H102729" s="192"/>
    </row>
    <row r="102730" spans="6:8" x14ac:dyDescent="0.2">
      <c r="F102730" s="195"/>
      <c r="G102730" s="196"/>
      <c r="H102730" s="192"/>
    </row>
    <row r="102731" spans="6:8" x14ac:dyDescent="0.2">
      <c r="F102731" s="195"/>
      <c r="G102731" s="196"/>
      <c r="H102731" s="192"/>
    </row>
    <row r="102732" spans="6:8" x14ac:dyDescent="0.2">
      <c r="F102732" s="195"/>
      <c r="G102732" s="196"/>
      <c r="H102732" s="192"/>
    </row>
    <row r="102733" spans="6:8" x14ac:dyDescent="0.2">
      <c r="F102733" s="195"/>
      <c r="G102733" s="196"/>
      <c r="H102733" s="192"/>
    </row>
    <row r="102734" spans="6:8" x14ac:dyDescent="0.2">
      <c r="F102734" s="195"/>
      <c r="G102734" s="196"/>
      <c r="H102734" s="192"/>
    </row>
    <row r="102735" spans="6:8" x14ac:dyDescent="0.2">
      <c r="F102735" s="195"/>
      <c r="G102735" s="196"/>
      <c r="H102735" s="192"/>
    </row>
    <row r="102736" spans="6:8" x14ac:dyDescent="0.2">
      <c r="F102736" s="195"/>
      <c r="G102736" s="196"/>
      <c r="H102736" s="192"/>
    </row>
    <row r="102737" spans="6:8" x14ac:dyDescent="0.2">
      <c r="F102737" s="195"/>
      <c r="G102737" s="196"/>
      <c r="H102737" s="192"/>
    </row>
    <row r="102738" spans="6:8" x14ac:dyDescent="0.2">
      <c r="F102738" s="195"/>
      <c r="G102738" s="196"/>
      <c r="H102738" s="192"/>
    </row>
    <row r="102739" spans="6:8" x14ac:dyDescent="0.2">
      <c r="F102739" s="195"/>
      <c r="G102739" s="196"/>
      <c r="H102739" s="192"/>
    </row>
    <row r="102740" spans="6:8" x14ac:dyDescent="0.2">
      <c r="F102740" s="195"/>
      <c r="G102740" s="196"/>
      <c r="H102740" s="192"/>
    </row>
    <row r="102741" spans="6:8" x14ac:dyDescent="0.2">
      <c r="F102741" s="195"/>
      <c r="G102741" s="196"/>
      <c r="H102741" s="192"/>
    </row>
    <row r="102742" spans="6:8" x14ac:dyDescent="0.2">
      <c r="F102742" s="195"/>
      <c r="G102742" s="196"/>
      <c r="H102742" s="192"/>
    </row>
    <row r="102743" spans="6:8" x14ac:dyDescent="0.2">
      <c r="F102743" s="195"/>
      <c r="G102743" s="196"/>
      <c r="H102743" s="192"/>
    </row>
    <row r="102744" spans="6:8" x14ac:dyDescent="0.2">
      <c r="F102744" s="195"/>
      <c r="G102744" s="196"/>
      <c r="H102744" s="192"/>
    </row>
    <row r="102745" spans="6:8" x14ac:dyDescent="0.2">
      <c r="F102745" s="195"/>
      <c r="G102745" s="196"/>
      <c r="H102745" s="192"/>
    </row>
    <row r="102746" spans="6:8" x14ac:dyDescent="0.2">
      <c r="F102746" s="195"/>
      <c r="G102746" s="196"/>
      <c r="H102746" s="192"/>
    </row>
    <row r="102747" spans="6:8" x14ac:dyDescent="0.2">
      <c r="F102747" s="195"/>
      <c r="G102747" s="196"/>
      <c r="H102747" s="192"/>
    </row>
    <row r="102748" spans="6:8" x14ac:dyDescent="0.2">
      <c r="F102748" s="195"/>
      <c r="G102748" s="196"/>
      <c r="H102748" s="192"/>
    </row>
    <row r="102749" spans="6:8" x14ac:dyDescent="0.2">
      <c r="F102749" s="195"/>
      <c r="G102749" s="196"/>
      <c r="H102749" s="192"/>
    </row>
    <row r="102750" spans="6:8" x14ac:dyDescent="0.2">
      <c r="F102750" s="195"/>
      <c r="G102750" s="196"/>
      <c r="H102750" s="192"/>
    </row>
    <row r="102751" spans="6:8" x14ac:dyDescent="0.2">
      <c r="F102751" s="195"/>
      <c r="G102751" s="196"/>
      <c r="H102751" s="192"/>
    </row>
    <row r="102752" spans="6:8" x14ac:dyDescent="0.2">
      <c r="F102752" s="195"/>
      <c r="G102752" s="196"/>
      <c r="H102752" s="192"/>
    </row>
    <row r="102753" spans="6:8" x14ac:dyDescent="0.2">
      <c r="F102753" s="195"/>
      <c r="G102753" s="196"/>
      <c r="H102753" s="192"/>
    </row>
    <row r="102754" spans="6:8" x14ac:dyDescent="0.2">
      <c r="F102754" s="195"/>
      <c r="G102754" s="196"/>
      <c r="H102754" s="192"/>
    </row>
    <row r="102755" spans="6:8" x14ac:dyDescent="0.2">
      <c r="F102755" s="195"/>
      <c r="G102755" s="196"/>
      <c r="H102755" s="192"/>
    </row>
    <row r="102756" spans="6:8" x14ac:dyDescent="0.2">
      <c r="F102756" s="195"/>
      <c r="G102756" s="196"/>
      <c r="H102756" s="192"/>
    </row>
    <row r="102757" spans="6:8" x14ac:dyDescent="0.2">
      <c r="F102757" s="195"/>
      <c r="G102757" s="196"/>
      <c r="H102757" s="192"/>
    </row>
    <row r="102758" spans="6:8" x14ac:dyDescent="0.2">
      <c r="F102758" s="195"/>
      <c r="G102758" s="196"/>
      <c r="H102758" s="192"/>
    </row>
    <row r="102759" spans="6:8" x14ac:dyDescent="0.2">
      <c r="F102759" s="195"/>
      <c r="G102759" s="196"/>
      <c r="H102759" s="192"/>
    </row>
    <row r="102760" spans="6:8" x14ac:dyDescent="0.2">
      <c r="F102760" s="195"/>
      <c r="G102760" s="196"/>
      <c r="H102760" s="192"/>
    </row>
    <row r="102761" spans="6:8" x14ac:dyDescent="0.2">
      <c r="F102761" s="195"/>
      <c r="G102761" s="196"/>
      <c r="H102761" s="192"/>
    </row>
    <row r="102762" spans="6:8" x14ac:dyDescent="0.2">
      <c r="F102762" s="195"/>
      <c r="G102762" s="196"/>
      <c r="H102762" s="192"/>
    </row>
    <row r="102763" spans="6:8" x14ac:dyDescent="0.2">
      <c r="F102763" s="195"/>
      <c r="G102763" s="196"/>
      <c r="H102763" s="192"/>
    </row>
    <row r="102764" spans="6:8" x14ac:dyDescent="0.2">
      <c r="F102764" s="195"/>
      <c r="G102764" s="196"/>
      <c r="H102764" s="192"/>
    </row>
    <row r="102765" spans="6:8" x14ac:dyDescent="0.2">
      <c r="F102765" s="195"/>
      <c r="G102765" s="196"/>
      <c r="H102765" s="192"/>
    </row>
    <row r="102766" spans="6:8" x14ac:dyDescent="0.2">
      <c r="F102766" s="195"/>
      <c r="G102766" s="196"/>
      <c r="H102766" s="192"/>
    </row>
    <row r="102767" spans="6:8" x14ac:dyDescent="0.2">
      <c r="F102767" s="195"/>
      <c r="G102767" s="196"/>
      <c r="H102767" s="192"/>
    </row>
    <row r="102768" spans="6:8" x14ac:dyDescent="0.2">
      <c r="F102768" s="195"/>
      <c r="G102768" s="196"/>
      <c r="H102768" s="192"/>
    </row>
    <row r="102769" spans="6:8" x14ac:dyDescent="0.2">
      <c r="F102769" s="195"/>
      <c r="G102769" s="196"/>
      <c r="H102769" s="192"/>
    </row>
    <row r="102770" spans="6:8" x14ac:dyDescent="0.2">
      <c r="F102770" s="195"/>
      <c r="G102770" s="196"/>
      <c r="H102770" s="192"/>
    </row>
    <row r="102771" spans="6:8" x14ac:dyDescent="0.2">
      <c r="F102771" s="195"/>
      <c r="G102771" s="196"/>
      <c r="H102771" s="192"/>
    </row>
    <row r="102772" spans="6:8" x14ac:dyDescent="0.2">
      <c r="F102772" s="195"/>
      <c r="G102772" s="196"/>
      <c r="H102772" s="192"/>
    </row>
    <row r="102773" spans="6:8" x14ac:dyDescent="0.2">
      <c r="F102773" s="195"/>
      <c r="G102773" s="196"/>
      <c r="H102773" s="192"/>
    </row>
    <row r="102774" spans="6:8" x14ac:dyDescent="0.2">
      <c r="F102774" s="195"/>
      <c r="G102774" s="196"/>
      <c r="H102774" s="192"/>
    </row>
    <row r="102775" spans="6:8" x14ac:dyDescent="0.2">
      <c r="F102775" s="195"/>
      <c r="G102775" s="196"/>
      <c r="H102775" s="192"/>
    </row>
    <row r="102776" spans="6:8" x14ac:dyDescent="0.2">
      <c r="F102776" s="195"/>
      <c r="G102776" s="196"/>
      <c r="H102776" s="192"/>
    </row>
    <row r="102777" spans="6:8" x14ac:dyDescent="0.2">
      <c r="F102777" s="195"/>
      <c r="G102777" s="196"/>
      <c r="H102777" s="192"/>
    </row>
    <row r="102778" spans="6:8" x14ac:dyDescent="0.2">
      <c r="F102778" s="195"/>
      <c r="G102778" s="196"/>
      <c r="H102778" s="192"/>
    </row>
    <row r="102779" spans="6:8" x14ac:dyDescent="0.2">
      <c r="F102779" s="195"/>
      <c r="G102779" s="196"/>
      <c r="H102779" s="192"/>
    </row>
    <row r="102780" spans="6:8" x14ac:dyDescent="0.2">
      <c r="F102780" s="195"/>
      <c r="G102780" s="196"/>
      <c r="H102780" s="192"/>
    </row>
    <row r="102781" spans="6:8" x14ac:dyDescent="0.2">
      <c r="F102781" s="195"/>
      <c r="G102781" s="196"/>
      <c r="H102781" s="192"/>
    </row>
    <row r="102782" spans="6:8" x14ac:dyDescent="0.2">
      <c r="F102782" s="195"/>
      <c r="G102782" s="196"/>
      <c r="H102782" s="192"/>
    </row>
    <row r="102783" spans="6:8" x14ac:dyDescent="0.2">
      <c r="F102783" s="195"/>
      <c r="G102783" s="196"/>
      <c r="H102783" s="192"/>
    </row>
    <row r="102784" spans="6:8" x14ac:dyDescent="0.2">
      <c r="F102784" s="195"/>
      <c r="G102784" s="196"/>
      <c r="H102784" s="192"/>
    </row>
    <row r="102785" spans="6:8" x14ac:dyDescent="0.2">
      <c r="F102785" s="195"/>
      <c r="G102785" s="196"/>
      <c r="H102785" s="192"/>
    </row>
    <row r="102786" spans="6:8" x14ac:dyDescent="0.2">
      <c r="F102786" s="195"/>
      <c r="G102786" s="196"/>
      <c r="H102786" s="192"/>
    </row>
    <row r="102787" spans="6:8" x14ac:dyDescent="0.2">
      <c r="F102787" s="195"/>
      <c r="G102787" s="196"/>
      <c r="H102787" s="192"/>
    </row>
    <row r="102788" spans="6:8" x14ac:dyDescent="0.2">
      <c r="F102788" s="195"/>
      <c r="G102788" s="196"/>
      <c r="H102788" s="192"/>
    </row>
    <row r="102789" spans="6:8" x14ac:dyDescent="0.2">
      <c r="F102789" s="195"/>
      <c r="G102789" s="196"/>
      <c r="H102789" s="192"/>
    </row>
    <row r="102790" spans="6:8" x14ac:dyDescent="0.2">
      <c r="F102790" s="195"/>
      <c r="G102790" s="196"/>
      <c r="H102790" s="192"/>
    </row>
    <row r="102791" spans="6:8" x14ac:dyDescent="0.2">
      <c r="F102791" s="195"/>
      <c r="G102791" s="196"/>
      <c r="H102791" s="192"/>
    </row>
    <row r="102792" spans="6:8" x14ac:dyDescent="0.2">
      <c r="F102792" s="195"/>
      <c r="G102792" s="196"/>
      <c r="H102792" s="192"/>
    </row>
    <row r="102793" spans="6:8" x14ac:dyDescent="0.2">
      <c r="F102793" s="195"/>
      <c r="G102793" s="196"/>
      <c r="H102793" s="192"/>
    </row>
    <row r="102794" spans="6:8" x14ac:dyDescent="0.2">
      <c r="F102794" s="195"/>
      <c r="G102794" s="196"/>
      <c r="H102794" s="192"/>
    </row>
    <row r="102795" spans="6:8" x14ac:dyDescent="0.2">
      <c r="F102795" s="195"/>
      <c r="G102795" s="196"/>
      <c r="H102795" s="192"/>
    </row>
    <row r="102796" spans="6:8" x14ac:dyDescent="0.2">
      <c r="F102796" s="195"/>
      <c r="G102796" s="196"/>
      <c r="H102796" s="192"/>
    </row>
    <row r="102797" spans="6:8" x14ac:dyDescent="0.2">
      <c r="F102797" s="195"/>
      <c r="G102797" s="196"/>
      <c r="H102797" s="192"/>
    </row>
    <row r="102798" spans="6:8" x14ac:dyDescent="0.2">
      <c r="F102798" s="195"/>
      <c r="G102798" s="196"/>
      <c r="H102798" s="192"/>
    </row>
    <row r="102799" spans="6:8" x14ac:dyDescent="0.2">
      <c r="F102799" s="195"/>
      <c r="G102799" s="196"/>
      <c r="H102799" s="192"/>
    </row>
    <row r="102800" spans="6:8" x14ac:dyDescent="0.2">
      <c r="F102800" s="195"/>
      <c r="G102800" s="196"/>
      <c r="H102800" s="192"/>
    </row>
    <row r="102801" spans="6:8" x14ac:dyDescent="0.2">
      <c r="F102801" s="195"/>
      <c r="G102801" s="196"/>
      <c r="H102801" s="192"/>
    </row>
    <row r="102802" spans="6:8" x14ac:dyDescent="0.2">
      <c r="F102802" s="195"/>
      <c r="G102802" s="196"/>
      <c r="H102802" s="192"/>
    </row>
    <row r="102803" spans="6:8" x14ac:dyDescent="0.2">
      <c r="F102803" s="195"/>
      <c r="G102803" s="196"/>
      <c r="H102803" s="192"/>
    </row>
    <row r="102804" spans="6:8" x14ac:dyDescent="0.2">
      <c r="F102804" s="195"/>
      <c r="G102804" s="196"/>
      <c r="H102804" s="192"/>
    </row>
    <row r="102805" spans="6:8" x14ac:dyDescent="0.2">
      <c r="F102805" s="195"/>
      <c r="G102805" s="196"/>
      <c r="H102805" s="192"/>
    </row>
    <row r="102806" spans="6:8" x14ac:dyDescent="0.2">
      <c r="F102806" s="195"/>
      <c r="G102806" s="196"/>
      <c r="H102806" s="192"/>
    </row>
    <row r="102807" spans="6:8" x14ac:dyDescent="0.2">
      <c r="F102807" s="195"/>
      <c r="G102807" s="196"/>
      <c r="H102807" s="192"/>
    </row>
    <row r="102808" spans="6:8" x14ac:dyDescent="0.2">
      <c r="F102808" s="195"/>
      <c r="G102808" s="196"/>
      <c r="H102808" s="192"/>
    </row>
    <row r="102809" spans="6:8" x14ac:dyDescent="0.2">
      <c r="F102809" s="195"/>
      <c r="G102809" s="196"/>
      <c r="H102809" s="192"/>
    </row>
    <row r="102810" spans="6:8" x14ac:dyDescent="0.2">
      <c r="F102810" s="195"/>
      <c r="G102810" s="196"/>
      <c r="H102810" s="192"/>
    </row>
    <row r="102811" spans="6:8" x14ac:dyDescent="0.2">
      <c r="F102811" s="195"/>
      <c r="G102811" s="196"/>
      <c r="H102811" s="192"/>
    </row>
    <row r="102812" spans="6:8" x14ac:dyDescent="0.2">
      <c r="F102812" s="195"/>
      <c r="G102812" s="196"/>
      <c r="H102812" s="192"/>
    </row>
    <row r="102813" spans="6:8" x14ac:dyDescent="0.2">
      <c r="F102813" s="195"/>
      <c r="G102813" s="196"/>
      <c r="H102813" s="192"/>
    </row>
    <row r="102814" spans="6:8" x14ac:dyDescent="0.2">
      <c r="F102814" s="195"/>
      <c r="G102814" s="196"/>
      <c r="H102814" s="192"/>
    </row>
    <row r="102815" spans="6:8" x14ac:dyDescent="0.2">
      <c r="F102815" s="195"/>
      <c r="G102815" s="196"/>
      <c r="H102815" s="192"/>
    </row>
    <row r="102816" spans="6:8" x14ac:dyDescent="0.2">
      <c r="F102816" s="195"/>
      <c r="G102816" s="196"/>
      <c r="H102816" s="192"/>
    </row>
    <row r="102817" spans="6:8" x14ac:dyDescent="0.2">
      <c r="F102817" s="195"/>
      <c r="G102817" s="196"/>
      <c r="H102817" s="192"/>
    </row>
    <row r="102818" spans="6:8" x14ac:dyDescent="0.2">
      <c r="F102818" s="195"/>
      <c r="G102818" s="196"/>
      <c r="H102818" s="192"/>
    </row>
    <row r="102819" spans="6:8" x14ac:dyDescent="0.2">
      <c r="F102819" s="195"/>
      <c r="G102819" s="196"/>
      <c r="H102819" s="192"/>
    </row>
    <row r="102820" spans="6:8" x14ac:dyDescent="0.2">
      <c r="F102820" s="195"/>
      <c r="G102820" s="196"/>
      <c r="H102820" s="192"/>
    </row>
    <row r="102821" spans="6:8" x14ac:dyDescent="0.2">
      <c r="F102821" s="195"/>
      <c r="G102821" s="196"/>
      <c r="H102821" s="192"/>
    </row>
    <row r="102822" spans="6:8" x14ac:dyDescent="0.2">
      <c r="F102822" s="195"/>
      <c r="G102822" s="196"/>
      <c r="H102822" s="192"/>
    </row>
    <row r="102823" spans="6:8" x14ac:dyDescent="0.2">
      <c r="F102823" s="195"/>
      <c r="G102823" s="196"/>
      <c r="H102823" s="192"/>
    </row>
    <row r="102824" spans="6:8" x14ac:dyDescent="0.2">
      <c r="F102824" s="195"/>
      <c r="G102824" s="196"/>
      <c r="H102824" s="192"/>
    </row>
    <row r="102825" spans="6:8" x14ac:dyDescent="0.2">
      <c r="F102825" s="195"/>
      <c r="G102825" s="196"/>
      <c r="H102825" s="192"/>
    </row>
    <row r="102826" spans="6:8" x14ac:dyDescent="0.2">
      <c r="F102826" s="195"/>
      <c r="G102826" s="196"/>
      <c r="H102826" s="192"/>
    </row>
    <row r="102827" spans="6:8" x14ac:dyDescent="0.2">
      <c r="F102827" s="195"/>
      <c r="G102827" s="196"/>
      <c r="H102827" s="192"/>
    </row>
    <row r="102828" spans="6:8" x14ac:dyDescent="0.2">
      <c r="F102828" s="195"/>
      <c r="G102828" s="196"/>
      <c r="H102828" s="192"/>
    </row>
    <row r="102829" spans="6:8" x14ac:dyDescent="0.2">
      <c r="F102829" s="195"/>
      <c r="G102829" s="196"/>
      <c r="H102829" s="192"/>
    </row>
    <row r="102830" spans="6:8" x14ac:dyDescent="0.2">
      <c r="F102830" s="195"/>
      <c r="G102830" s="196"/>
      <c r="H102830" s="192"/>
    </row>
    <row r="102831" spans="6:8" x14ac:dyDescent="0.2">
      <c r="F102831" s="195"/>
      <c r="G102831" s="196"/>
      <c r="H102831" s="192"/>
    </row>
    <row r="102832" spans="6:8" x14ac:dyDescent="0.2">
      <c r="F102832" s="195"/>
      <c r="G102832" s="196"/>
      <c r="H102832" s="192"/>
    </row>
    <row r="102833" spans="6:8" x14ac:dyDescent="0.2">
      <c r="F102833" s="195"/>
      <c r="G102833" s="196"/>
      <c r="H102833" s="192"/>
    </row>
    <row r="102834" spans="6:8" x14ac:dyDescent="0.2">
      <c r="F102834" s="195"/>
      <c r="G102834" s="196"/>
      <c r="H102834" s="192"/>
    </row>
    <row r="102835" spans="6:8" x14ac:dyDescent="0.2">
      <c r="F102835" s="195"/>
      <c r="G102835" s="196"/>
      <c r="H102835" s="192"/>
    </row>
    <row r="102836" spans="6:8" x14ac:dyDescent="0.2">
      <c r="F102836" s="195"/>
      <c r="G102836" s="196"/>
      <c r="H102836" s="192"/>
    </row>
    <row r="102837" spans="6:8" x14ac:dyDescent="0.2">
      <c r="F102837" s="195"/>
      <c r="G102837" s="196"/>
      <c r="H102837" s="192"/>
    </row>
    <row r="102838" spans="6:8" x14ac:dyDescent="0.2">
      <c r="F102838" s="195"/>
      <c r="G102838" s="196"/>
      <c r="H102838" s="192"/>
    </row>
    <row r="102839" spans="6:8" x14ac:dyDescent="0.2">
      <c r="F102839" s="195"/>
      <c r="G102839" s="196"/>
      <c r="H102839" s="192"/>
    </row>
    <row r="102840" spans="6:8" x14ac:dyDescent="0.2">
      <c r="F102840" s="195"/>
      <c r="G102840" s="196"/>
      <c r="H102840" s="192"/>
    </row>
    <row r="102841" spans="6:8" x14ac:dyDescent="0.2">
      <c r="F102841" s="195"/>
      <c r="G102841" s="196"/>
      <c r="H102841" s="192"/>
    </row>
    <row r="102842" spans="6:8" x14ac:dyDescent="0.2">
      <c r="F102842" s="195"/>
      <c r="G102842" s="196"/>
      <c r="H102842" s="192"/>
    </row>
    <row r="102843" spans="6:8" x14ac:dyDescent="0.2">
      <c r="F102843" s="195"/>
      <c r="G102843" s="196"/>
      <c r="H102843" s="192"/>
    </row>
    <row r="102844" spans="6:8" x14ac:dyDescent="0.2">
      <c r="F102844" s="195"/>
      <c r="G102844" s="196"/>
      <c r="H102844" s="192"/>
    </row>
    <row r="102845" spans="6:8" x14ac:dyDescent="0.2">
      <c r="F102845" s="195"/>
      <c r="G102845" s="196"/>
      <c r="H102845" s="192"/>
    </row>
    <row r="102846" spans="6:8" x14ac:dyDescent="0.2">
      <c r="F102846" s="195"/>
      <c r="G102846" s="196"/>
      <c r="H102846" s="192"/>
    </row>
    <row r="102847" spans="6:8" x14ac:dyDescent="0.2">
      <c r="F102847" s="195"/>
      <c r="G102847" s="196"/>
      <c r="H102847" s="192"/>
    </row>
    <row r="102848" spans="6:8" x14ac:dyDescent="0.2">
      <c r="F102848" s="195"/>
      <c r="G102848" s="196"/>
      <c r="H102848" s="192"/>
    </row>
    <row r="102849" spans="6:8" x14ac:dyDescent="0.2">
      <c r="F102849" s="195"/>
      <c r="G102849" s="196"/>
      <c r="H102849" s="192"/>
    </row>
    <row r="102850" spans="6:8" x14ac:dyDescent="0.2">
      <c r="F102850" s="195"/>
      <c r="G102850" s="196"/>
      <c r="H102850" s="192"/>
    </row>
    <row r="102851" spans="6:8" x14ac:dyDescent="0.2">
      <c r="F102851" s="195"/>
      <c r="G102851" s="196"/>
      <c r="H102851" s="192"/>
    </row>
    <row r="102852" spans="6:8" x14ac:dyDescent="0.2">
      <c r="F102852" s="195"/>
      <c r="G102852" s="196"/>
      <c r="H102852" s="192"/>
    </row>
    <row r="102853" spans="6:8" x14ac:dyDescent="0.2">
      <c r="F102853" s="195"/>
      <c r="G102853" s="196"/>
      <c r="H102853" s="192"/>
    </row>
    <row r="102854" spans="6:8" x14ac:dyDescent="0.2">
      <c r="F102854" s="195"/>
      <c r="G102854" s="196"/>
      <c r="H102854" s="192"/>
    </row>
    <row r="102855" spans="6:8" x14ac:dyDescent="0.2">
      <c r="F102855" s="195"/>
      <c r="G102855" s="196"/>
      <c r="H102855" s="192"/>
    </row>
    <row r="102856" spans="6:8" x14ac:dyDescent="0.2">
      <c r="F102856" s="195"/>
      <c r="G102856" s="196"/>
      <c r="H102856" s="192"/>
    </row>
    <row r="102857" spans="6:8" x14ac:dyDescent="0.2">
      <c r="F102857" s="195"/>
      <c r="G102857" s="196"/>
      <c r="H102857" s="192"/>
    </row>
    <row r="102858" spans="6:8" x14ac:dyDescent="0.2">
      <c r="F102858" s="195"/>
      <c r="G102858" s="196"/>
      <c r="H102858" s="192"/>
    </row>
    <row r="102859" spans="6:8" x14ac:dyDescent="0.2">
      <c r="F102859" s="195"/>
      <c r="G102859" s="196"/>
      <c r="H102859" s="192"/>
    </row>
    <row r="102860" spans="6:8" x14ac:dyDescent="0.2">
      <c r="F102860" s="195"/>
      <c r="G102860" s="196"/>
      <c r="H102860" s="192"/>
    </row>
    <row r="102861" spans="6:8" x14ac:dyDescent="0.2">
      <c r="F102861" s="195"/>
      <c r="G102861" s="196"/>
      <c r="H102861" s="192"/>
    </row>
    <row r="102862" spans="6:8" x14ac:dyDescent="0.2">
      <c r="F102862" s="195"/>
      <c r="G102862" s="196"/>
      <c r="H102862" s="192"/>
    </row>
    <row r="102863" spans="6:8" x14ac:dyDescent="0.2">
      <c r="F102863" s="195"/>
      <c r="G102863" s="196"/>
      <c r="H102863" s="192"/>
    </row>
    <row r="102864" spans="6:8" x14ac:dyDescent="0.2">
      <c r="F102864" s="195"/>
      <c r="G102864" s="196"/>
      <c r="H102864" s="192"/>
    </row>
    <row r="102865" spans="6:8" x14ac:dyDescent="0.2">
      <c r="F102865" s="195"/>
      <c r="G102865" s="196"/>
      <c r="H102865" s="192"/>
    </row>
    <row r="102866" spans="6:8" x14ac:dyDescent="0.2">
      <c r="F102866" s="195"/>
      <c r="G102866" s="196"/>
      <c r="H102866" s="192"/>
    </row>
    <row r="102867" spans="6:8" x14ac:dyDescent="0.2">
      <c r="F102867" s="195"/>
      <c r="G102867" s="196"/>
      <c r="H102867" s="192"/>
    </row>
    <row r="102868" spans="6:8" x14ac:dyDescent="0.2">
      <c r="F102868" s="195"/>
      <c r="G102868" s="196"/>
      <c r="H102868" s="192"/>
    </row>
    <row r="102869" spans="6:8" x14ac:dyDescent="0.2">
      <c r="F102869" s="195"/>
      <c r="G102869" s="196"/>
      <c r="H102869" s="192"/>
    </row>
    <row r="102870" spans="6:8" x14ac:dyDescent="0.2">
      <c r="F102870" s="195"/>
      <c r="G102870" s="196"/>
      <c r="H102870" s="192"/>
    </row>
    <row r="102871" spans="6:8" x14ac:dyDescent="0.2">
      <c r="F102871" s="195"/>
      <c r="G102871" s="196"/>
      <c r="H102871" s="192"/>
    </row>
    <row r="102872" spans="6:8" x14ac:dyDescent="0.2">
      <c r="F102872" s="195"/>
      <c r="G102872" s="196"/>
      <c r="H102872" s="192"/>
    </row>
    <row r="102873" spans="6:8" x14ac:dyDescent="0.2">
      <c r="F102873" s="195"/>
      <c r="G102873" s="196"/>
      <c r="H102873" s="192"/>
    </row>
    <row r="102874" spans="6:8" x14ac:dyDescent="0.2">
      <c r="F102874" s="195"/>
      <c r="G102874" s="196"/>
      <c r="H102874" s="192"/>
    </row>
    <row r="102875" spans="6:8" x14ac:dyDescent="0.2">
      <c r="F102875" s="195"/>
      <c r="G102875" s="196"/>
      <c r="H102875" s="192"/>
    </row>
    <row r="102876" spans="6:8" x14ac:dyDescent="0.2">
      <c r="F102876" s="195"/>
      <c r="G102876" s="196"/>
      <c r="H102876" s="192"/>
    </row>
    <row r="102877" spans="6:8" x14ac:dyDescent="0.2">
      <c r="F102877" s="195"/>
      <c r="G102877" s="196"/>
      <c r="H102877" s="192"/>
    </row>
    <row r="102878" spans="6:8" x14ac:dyDescent="0.2">
      <c r="F102878" s="195"/>
      <c r="G102878" s="196"/>
      <c r="H102878" s="192"/>
    </row>
    <row r="102879" spans="6:8" x14ac:dyDescent="0.2">
      <c r="F102879" s="195"/>
      <c r="G102879" s="196"/>
      <c r="H102879" s="192"/>
    </row>
    <row r="102880" spans="6:8" x14ac:dyDescent="0.2">
      <c r="F102880" s="195"/>
      <c r="G102880" s="196"/>
      <c r="H102880" s="192"/>
    </row>
    <row r="102881" spans="6:8" x14ac:dyDescent="0.2">
      <c r="F102881" s="195"/>
      <c r="G102881" s="196"/>
      <c r="H102881" s="192"/>
    </row>
    <row r="102882" spans="6:8" x14ac:dyDescent="0.2">
      <c r="F102882" s="195"/>
      <c r="G102882" s="196"/>
      <c r="H102882" s="192"/>
    </row>
    <row r="102883" spans="6:8" x14ac:dyDescent="0.2">
      <c r="F102883" s="195"/>
      <c r="G102883" s="196"/>
      <c r="H102883" s="192"/>
    </row>
    <row r="102884" spans="6:8" x14ac:dyDescent="0.2">
      <c r="F102884" s="195"/>
      <c r="G102884" s="196"/>
      <c r="H102884" s="192"/>
    </row>
    <row r="102885" spans="6:8" x14ac:dyDescent="0.2">
      <c r="F102885" s="195"/>
      <c r="G102885" s="196"/>
      <c r="H102885" s="192"/>
    </row>
    <row r="102886" spans="6:8" x14ac:dyDescent="0.2">
      <c r="F102886" s="195"/>
      <c r="G102886" s="196"/>
      <c r="H102886" s="192"/>
    </row>
    <row r="102887" spans="6:8" x14ac:dyDescent="0.2">
      <c r="F102887" s="195"/>
      <c r="G102887" s="196"/>
      <c r="H102887" s="192"/>
    </row>
    <row r="102888" spans="6:8" x14ac:dyDescent="0.2">
      <c r="F102888" s="195"/>
      <c r="G102888" s="196"/>
      <c r="H102888" s="192"/>
    </row>
    <row r="102889" spans="6:8" x14ac:dyDescent="0.2">
      <c r="F102889" s="195"/>
      <c r="G102889" s="196"/>
      <c r="H102889" s="192"/>
    </row>
    <row r="102890" spans="6:8" x14ac:dyDescent="0.2">
      <c r="F102890" s="195"/>
      <c r="G102890" s="196"/>
      <c r="H102890" s="192"/>
    </row>
    <row r="102891" spans="6:8" x14ac:dyDescent="0.2">
      <c r="F102891" s="195"/>
      <c r="G102891" s="196"/>
      <c r="H102891" s="192"/>
    </row>
    <row r="102892" spans="6:8" x14ac:dyDescent="0.2">
      <c r="F102892" s="195"/>
      <c r="G102892" s="196"/>
      <c r="H102892" s="192"/>
    </row>
    <row r="102893" spans="6:8" x14ac:dyDescent="0.2">
      <c r="F102893" s="195"/>
      <c r="G102893" s="196"/>
      <c r="H102893" s="192"/>
    </row>
    <row r="102894" spans="6:8" x14ac:dyDescent="0.2">
      <c r="F102894" s="195"/>
      <c r="G102894" s="196"/>
      <c r="H102894" s="192"/>
    </row>
    <row r="102895" spans="6:8" x14ac:dyDescent="0.2">
      <c r="F102895" s="195"/>
      <c r="G102895" s="196"/>
      <c r="H102895" s="192"/>
    </row>
    <row r="102896" spans="6:8" x14ac:dyDescent="0.2">
      <c r="F102896" s="195"/>
      <c r="G102896" s="196"/>
      <c r="H102896" s="192"/>
    </row>
    <row r="102897" spans="6:8" x14ac:dyDescent="0.2">
      <c r="F102897" s="195"/>
      <c r="G102897" s="196"/>
      <c r="H102897" s="192"/>
    </row>
    <row r="102898" spans="6:8" x14ac:dyDescent="0.2">
      <c r="F102898" s="195"/>
      <c r="G102898" s="196"/>
      <c r="H102898" s="192"/>
    </row>
    <row r="102899" spans="6:8" x14ac:dyDescent="0.2">
      <c r="F102899" s="195"/>
      <c r="G102899" s="196"/>
      <c r="H102899" s="192"/>
    </row>
    <row r="102900" spans="6:8" x14ac:dyDescent="0.2">
      <c r="F102900" s="195"/>
      <c r="G102900" s="196"/>
      <c r="H102900" s="192"/>
    </row>
    <row r="102901" spans="6:8" x14ac:dyDescent="0.2">
      <c r="F102901" s="195"/>
      <c r="G102901" s="196"/>
      <c r="H102901" s="192"/>
    </row>
    <row r="102902" spans="6:8" x14ac:dyDescent="0.2">
      <c r="F102902" s="195"/>
      <c r="G102902" s="196"/>
      <c r="H102902" s="192"/>
    </row>
    <row r="102903" spans="6:8" x14ac:dyDescent="0.2">
      <c r="F102903" s="195"/>
      <c r="G102903" s="196"/>
      <c r="H102903" s="192"/>
    </row>
    <row r="102904" spans="6:8" x14ac:dyDescent="0.2">
      <c r="F102904" s="195"/>
      <c r="G102904" s="196"/>
      <c r="H102904" s="192"/>
    </row>
    <row r="102905" spans="6:8" x14ac:dyDescent="0.2">
      <c r="F102905" s="195"/>
      <c r="G102905" s="196"/>
      <c r="H102905" s="192"/>
    </row>
    <row r="102906" spans="6:8" x14ac:dyDescent="0.2">
      <c r="F102906" s="195"/>
      <c r="G102906" s="196"/>
      <c r="H102906" s="192"/>
    </row>
    <row r="102907" spans="6:8" x14ac:dyDescent="0.2">
      <c r="F102907" s="195"/>
      <c r="G102907" s="196"/>
      <c r="H102907" s="192"/>
    </row>
    <row r="102908" spans="6:8" x14ac:dyDescent="0.2">
      <c r="F102908" s="195"/>
      <c r="G102908" s="196"/>
      <c r="H102908" s="192"/>
    </row>
    <row r="102909" spans="6:8" x14ac:dyDescent="0.2">
      <c r="F102909" s="195"/>
      <c r="G102909" s="196"/>
      <c r="H102909" s="192"/>
    </row>
    <row r="102910" spans="6:8" x14ac:dyDescent="0.2">
      <c r="F102910" s="195"/>
      <c r="G102910" s="196"/>
      <c r="H102910" s="192"/>
    </row>
    <row r="102911" spans="6:8" x14ac:dyDescent="0.2">
      <c r="F102911" s="195"/>
      <c r="G102911" s="196"/>
      <c r="H102911" s="192"/>
    </row>
    <row r="102912" spans="6:8" x14ac:dyDescent="0.2">
      <c r="F102912" s="195"/>
      <c r="G102912" s="196"/>
      <c r="H102912" s="192"/>
    </row>
    <row r="102913" spans="6:8" x14ac:dyDescent="0.2">
      <c r="F102913" s="195"/>
      <c r="G102913" s="196"/>
      <c r="H102913" s="192"/>
    </row>
    <row r="102914" spans="6:8" x14ac:dyDescent="0.2">
      <c r="F102914" s="195"/>
      <c r="G102914" s="196"/>
      <c r="H102914" s="192"/>
    </row>
    <row r="102915" spans="6:8" x14ac:dyDescent="0.2">
      <c r="F102915" s="195"/>
      <c r="G102915" s="196"/>
      <c r="H102915" s="192"/>
    </row>
    <row r="102916" spans="6:8" x14ac:dyDescent="0.2">
      <c r="F102916" s="195"/>
      <c r="G102916" s="196"/>
      <c r="H102916" s="192"/>
    </row>
    <row r="102917" spans="6:8" x14ac:dyDescent="0.2">
      <c r="F102917" s="195"/>
      <c r="G102917" s="196"/>
      <c r="H102917" s="192"/>
    </row>
    <row r="102918" spans="6:8" x14ac:dyDescent="0.2">
      <c r="F102918" s="195"/>
      <c r="G102918" s="196"/>
      <c r="H102918" s="192"/>
    </row>
    <row r="102919" spans="6:8" x14ac:dyDescent="0.2">
      <c r="F102919" s="195"/>
      <c r="G102919" s="196"/>
      <c r="H102919" s="192"/>
    </row>
    <row r="102920" spans="6:8" x14ac:dyDescent="0.2">
      <c r="F102920" s="195"/>
      <c r="G102920" s="196"/>
      <c r="H102920" s="192"/>
    </row>
    <row r="102921" spans="6:8" x14ac:dyDescent="0.2">
      <c r="F102921" s="195"/>
      <c r="G102921" s="196"/>
      <c r="H102921" s="192"/>
    </row>
    <row r="102922" spans="6:8" x14ac:dyDescent="0.2">
      <c r="F102922" s="195"/>
      <c r="G102922" s="196"/>
      <c r="H102922" s="192"/>
    </row>
    <row r="102923" spans="6:8" x14ac:dyDescent="0.2">
      <c r="F102923" s="195"/>
      <c r="G102923" s="196"/>
      <c r="H102923" s="192"/>
    </row>
    <row r="102924" spans="6:8" x14ac:dyDescent="0.2">
      <c r="F102924" s="195"/>
      <c r="G102924" s="196"/>
      <c r="H102924" s="192"/>
    </row>
    <row r="102925" spans="6:8" x14ac:dyDescent="0.2">
      <c r="F102925" s="195"/>
      <c r="G102925" s="196"/>
      <c r="H102925" s="192"/>
    </row>
    <row r="102926" spans="6:8" x14ac:dyDescent="0.2">
      <c r="F102926" s="195"/>
      <c r="G102926" s="196"/>
      <c r="H102926" s="192"/>
    </row>
    <row r="102927" spans="6:8" x14ac:dyDescent="0.2">
      <c r="F102927" s="195"/>
      <c r="G102927" s="196"/>
      <c r="H102927" s="192"/>
    </row>
    <row r="102928" spans="6:8" x14ac:dyDescent="0.2">
      <c r="F102928" s="195"/>
      <c r="G102928" s="196"/>
      <c r="H102928" s="192"/>
    </row>
    <row r="102929" spans="6:8" x14ac:dyDescent="0.2">
      <c r="F102929" s="195"/>
      <c r="G102929" s="196"/>
      <c r="H102929" s="192"/>
    </row>
    <row r="102930" spans="6:8" x14ac:dyDescent="0.2">
      <c r="F102930" s="195"/>
      <c r="G102930" s="196"/>
      <c r="H102930" s="192"/>
    </row>
    <row r="102931" spans="6:8" x14ac:dyDescent="0.2">
      <c r="F102931" s="195"/>
      <c r="G102931" s="196"/>
      <c r="H102931" s="192"/>
    </row>
    <row r="102932" spans="6:8" x14ac:dyDescent="0.2">
      <c r="F102932" s="195"/>
      <c r="G102932" s="196"/>
      <c r="H102932" s="192"/>
    </row>
    <row r="102933" spans="6:8" x14ac:dyDescent="0.2">
      <c r="F102933" s="195"/>
      <c r="G102933" s="196"/>
      <c r="H102933" s="192"/>
    </row>
    <row r="102934" spans="6:8" x14ac:dyDescent="0.2">
      <c r="F102934" s="195"/>
      <c r="G102934" s="196"/>
      <c r="H102934" s="192"/>
    </row>
    <row r="102935" spans="6:8" x14ac:dyDescent="0.2">
      <c r="F102935" s="195"/>
      <c r="G102935" s="196"/>
      <c r="H102935" s="192"/>
    </row>
    <row r="102936" spans="6:8" x14ac:dyDescent="0.2">
      <c r="F102936" s="195"/>
      <c r="G102936" s="196"/>
      <c r="H102936" s="192"/>
    </row>
    <row r="102937" spans="6:8" x14ac:dyDescent="0.2">
      <c r="F102937" s="195"/>
      <c r="G102937" s="196"/>
      <c r="H102937" s="192"/>
    </row>
    <row r="102938" spans="6:8" x14ac:dyDescent="0.2">
      <c r="F102938" s="195"/>
      <c r="G102938" s="196"/>
      <c r="H102938" s="192"/>
    </row>
    <row r="102939" spans="6:8" x14ac:dyDescent="0.2">
      <c r="F102939" s="195"/>
      <c r="G102939" s="196"/>
      <c r="H102939" s="192"/>
    </row>
    <row r="102940" spans="6:8" x14ac:dyDescent="0.2">
      <c r="F102940" s="195"/>
      <c r="G102940" s="196"/>
      <c r="H102940" s="192"/>
    </row>
    <row r="102941" spans="6:8" x14ac:dyDescent="0.2">
      <c r="F102941" s="195"/>
      <c r="G102941" s="196"/>
      <c r="H102941" s="192"/>
    </row>
    <row r="102942" spans="6:8" x14ac:dyDescent="0.2">
      <c r="F102942" s="195"/>
      <c r="G102942" s="196"/>
      <c r="H102942" s="192"/>
    </row>
    <row r="102943" spans="6:8" x14ac:dyDescent="0.2">
      <c r="F102943" s="195"/>
      <c r="G102943" s="196"/>
      <c r="H102943" s="192"/>
    </row>
    <row r="102944" spans="6:8" x14ac:dyDescent="0.2">
      <c r="F102944" s="195"/>
      <c r="G102944" s="196"/>
      <c r="H102944" s="192"/>
    </row>
    <row r="102945" spans="6:8" x14ac:dyDescent="0.2">
      <c r="F102945" s="195"/>
      <c r="G102945" s="196"/>
      <c r="H102945" s="192"/>
    </row>
    <row r="102946" spans="6:8" x14ac:dyDescent="0.2">
      <c r="F102946" s="195"/>
      <c r="G102946" s="196"/>
      <c r="H102946" s="192"/>
    </row>
    <row r="102947" spans="6:8" x14ac:dyDescent="0.2">
      <c r="F102947" s="195"/>
      <c r="G102947" s="196"/>
      <c r="H102947" s="192"/>
    </row>
    <row r="102948" spans="6:8" x14ac:dyDescent="0.2">
      <c r="F102948" s="195"/>
      <c r="G102948" s="196"/>
      <c r="H102948" s="192"/>
    </row>
    <row r="102949" spans="6:8" x14ac:dyDescent="0.2">
      <c r="F102949" s="195"/>
      <c r="G102949" s="196"/>
      <c r="H102949" s="192"/>
    </row>
    <row r="102950" spans="6:8" x14ac:dyDescent="0.2">
      <c r="F102950" s="195"/>
      <c r="G102950" s="196"/>
      <c r="H102950" s="192"/>
    </row>
    <row r="102951" spans="6:8" x14ac:dyDescent="0.2">
      <c r="F102951" s="195"/>
      <c r="G102951" s="196"/>
      <c r="H102951" s="192"/>
    </row>
    <row r="102952" spans="6:8" x14ac:dyDescent="0.2">
      <c r="F102952" s="195"/>
      <c r="G102952" s="196"/>
      <c r="H102952" s="192"/>
    </row>
    <row r="102953" spans="6:8" x14ac:dyDescent="0.2">
      <c r="F102953" s="195"/>
      <c r="G102953" s="196"/>
      <c r="H102953" s="192"/>
    </row>
    <row r="102954" spans="6:8" x14ac:dyDescent="0.2">
      <c r="F102954" s="195"/>
      <c r="G102954" s="196"/>
      <c r="H102954" s="192"/>
    </row>
    <row r="102955" spans="6:8" x14ac:dyDescent="0.2">
      <c r="F102955" s="195"/>
      <c r="G102955" s="196"/>
      <c r="H102955" s="192"/>
    </row>
    <row r="102956" spans="6:8" x14ac:dyDescent="0.2">
      <c r="F102956" s="195"/>
      <c r="G102956" s="196"/>
      <c r="H102956" s="192"/>
    </row>
    <row r="102957" spans="6:8" x14ac:dyDescent="0.2">
      <c r="F102957" s="195"/>
      <c r="G102957" s="196"/>
      <c r="H102957" s="192"/>
    </row>
    <row r="102958" spans="6:8" x14ac:dyDescent="0.2">
      <c r="F102958" s="195"/>
      <c r="G102958" s="196"/>
      <c r="H102958" s="192"/>
    </row>
    <row r="102959" spans="6:8" x14ac:dyDescent="0.2">
      <c r="F102959" s="195"/>
      <c r="G102959" s="196"/>
      <c r="H102959" s="192"/>
    </row>
    <row r="102960" spans="6:8" x14ac:dyDescent="0.2">
      <c r="F102960" s="195"/>
      <c r="G102960" s="196"/>
      <c r="H102960" s="192"/>
    </row>
    <row r="102961" spans="6:8" x14ac:dyDescent="0.2">
      <c r="F102961" s="195"/>
      <c r="G102961" s="196"/>
      <c r="H102961" s="192"/>
    </row>
    <row r="102962" spans="6:8" x14ac:dyDescent="0.2">
      <c r="F102962" s="195"/>
      <c r="G102962" s="196"/>
      <c r="H102962" s="192"/>
    </row>
    <row r="102963" spans="6:8" x14ac:dyDescent="0.2">
      <c r="F102963" s="195"/>
      <c r="G102963" s="196"/>
      <c r="H102963" s="192"/>
    </row>
    <row r="102964" spans="6:8" x14ac:dyDescent="0.2">
      <c r="F102964" s="195"/>
      <c r="G102964" s="196"/>
      <c r="H102964" s="192"/>
    </row>
    <row r="102965" spans="6:8" x14ac:dyDescent="0.2">
      <c r="F102965" s="195"/>
      <c r="G102965" s="196"/>
      <c r="H102965" s="192"/>
    </row>
    <row r="102966" spans="6:8" x14ac:dyDescent="0.2">
      <c r="F102966" s="195"/>
      <c r="G102966" s="196"/>
      <c r="H102966" s="192"/>
    </row>
    <row r="102967" spans="6:8" x14ac:dyDescent="0.2">
      <c r="F102967" s="195"/>
      <c r="G102967" s="196"/>
      <c r="H102967" s="192"/>
    </row>
    <row r="102968" spans="6:8" x14ac:dyDescent="0.2">
      <c r="F102968" s="195"/>
      <c r="G102968" s="196"/>
      <c r="H102968" s="192"/>
    </row>
    <row r="102969" spans="6:8" x14ac:dyDescent="0.2">
      <c r="F102969" s="195"/>
      <c r="G102969" s="196"/>
      <c r="H102969" s="192"/>
    </row>
    <row r="102970" spans="6:8" x14ac:dyDescent="0.2">
      <c r="F102970" s="195"/>
      <c r="G102970" s="196"/>
      <c r="H102970" s="192"/>
    </row>
    <row r="102971" spans="6:8" x14ac:dyDescent="0.2">
      <c r="F102971" s="195"/>
      <c r="G102971" s="196"/>
      <c r="H102971" s="192"/>
    </row>
    <row r="102972" spans="6:8" x14ac:dyDescent="0.2">
      <c r="F102972" s="195"/>
      <c r="G102972" s="196"/>
      <c r="H102972" s="192"/>
    </row>
    <row r="102973" spans="6:8" x14ac:dyDescent="0.2">
      <c r="F102973" s="195"/>
      <c r="G102973" s="196"/>
      <c r="H102973" s="192"/>
    </row>
    <row r="102974" spans="6:8" x14ac:dyDescent="0.2">
      <c r="F102974" s="195"/>
      <c r="G102974" s="196"/>
      <c r="H102974" s="192"/>
    </row>
    <row r="102975" spans="6:8" x14ac:dyDescent="0.2">
      <c r="F102975" s="195"/>
      <c r="G102975" s="196"/>
      <c r="H102975" s="192"/>
    </row>
    <row r="102976" spans="6:8" x14ac:dyDescent="0.2">
      <c r="F102976" s="195"/>
      <c r="G102976" s="196"/>
      <c r="H102976" s="192"/>
    </row>
    <row r="102977" spans="6:8" x14ac:dyDescent="0.2">
      <c r="F102977" s="195"/>
      <c r="G102977" s="196"/>
      <c r="H102977" s="192"/>
    </row>
    <row r="102978" spans="6:8" x14ac:dyDescent="0.2">
      <c r="F102978" s="195"/>
      <c r="G102978" s="196"/>
      <c r="H102978" s="192"/>
    </row>
    <row r="102979" spans="6:8" x14ac:dyDescent="0.2">
      <c r="F102979" s="195"/>
      <c r="G102979" s="196"/>
      <c r="H102979" s="192"/>
    </row>
    <row r="102980" spans="6:8" x14ac:dyDescent="0.2">
      <c r="F102980" s="195"/>
      <c r="G102980" s="196"/>
      <c r="H102980" s="192"/>
    </row>
    <row r="102981" spans="6:8" x14ac:dyDescent="0.2">
      <c r="F102981" s="195"/>
      <c r="G102981" s="196"/>
      <c r="H102981" s="192"/>
    </row>
    <row r="102982" spans="6:8" x14ac:dyDescent="0.2">
      <c r="F102982" s="195"/>
      <c r="G102982" s="196"/>
      <c r="H102982" s="192"/>
    </row>
    <row r="102983" spans="6:8" x14ac:dyDescent="0.2">
      <c r="F102983" s="195"/>
      <c r="G102983" s="196"/>
      <c r="H102983" s="192"/>
    </row>
    <row r="102984" spans="6:8" x14ac:dyDescent="0.2">
      <c r="F102984" s="195"/>
      <c r="G102984" s="196"/>
      <c r="H102984" s="192"/>
    </row>
    <row r="102985" spans="6:8" x14ac:dyDescent="0.2">
      <c r="F102985" s="195"/>
      <c r="G102985" s="196"/>
      <c r="H102985" s="192"/>
    </row>
    <row r="102986" spans="6:8" x14ac:dyDescent="0.2">
      <c r="F102986" s="195"/>
      <c r="G102986" s="196"/>
      <c r="H102986" s="192"/>
    </row>
    <row r="102987" spans="6:8" x14ac:dyDescent="0.2">
      <c r="F102987" s="195"/>
      <c r="G102987" s="196"/>
      <c r="H102987" s="192"/>
    </row>
    <row r="102988" spans="6:8" x14ac:dyDescent="0.2">
      <c r="F102988" s="195"/>
      <c r="G102988" s="196"/>
      <c r="H102988" s="192"/>
    </row>
    <row r="102989" spans="6:8" x14ac:dyDescent="0.2">
      <c r="F102989" s="195"/>
      <c r="G102989" s="196"/>
      <c r="H102989" s="192"/>
    </row>
    <row r="102990" spans="6:8" x14ac:dyDescent="0.2">
      <c r="F102990" s="195"/>
      <c r="G102990" s="196"/>
      <c r="H102990" s="192"/>
    </row>
    <row r="102991" spans="6:8" x14ac:dyDescent="0.2">
      <c r="F102991" s="195"/>
      <c r="G102991" s="196"/>
      <c r="H102991" s="192"/>
    </row>
    <row r="102992" spans="6:8" x14ac:dyDescent="0.2">
      <c r="F102992" s="195"/>
      <c r="G102992" s="196"/>
      <c r="H102992" s="192"/>
    </row>
    <row r="102993" spans="6:8" x14ac:dyDescent="0.2">
      <c r="F102993" s="195"/>
      <c r="G102993" s="196"/>
      <c r="H102993" s="192"/>
    </row>
    <row r="102994" spans="6:8" x14ac:dyDescent="0.2">
      <c r="F102994" s="195"/>
      <c r="G102994" s="196"/>
      <c r="H102994" s="192"/>
    </row>
    <row r="102995" spans="6:8" x14ac:dyDescent="0.2">
      <c r="F102995" s="195"/>
      <c r="G102995" s="196"/>
      <c r="H102995" s="192"/>
    </row>
    <row r="102996" spans="6:8" x14ac:dyDescent="0.2">
      <c r="F102996" s="195"/>
      <c r="G102996" s="196"/>
      <c r="H102996" s="192"/>
    </row>
    <row r="102997" spans="6:8" x14ac:dyDescent="0.2">
      <c r="F102997" s="195"/>
      <c r="G102997" s="196"/>
      <c r="H102997" s="192"/>
    </row>
    <row r="102998" spans="6:8" x14ac:dyDescent="0.2">
      <c r="F102998" s="195"/>
      <c r="G102998" s="196"/>
      <c r="H102998" s="192"/>
    </row>
    <row r="102999" spans="6:8" x14ac:dyDescent="0.2">
      <c r="F102999" s="195"/>
      <c r="G102999" s="196"/>
      <c r="H102999" s="192"/>
    </row>
    <row r="103000" spans="6:8" x14ac:dyDescent="0.2">
      <c r="F103000" s="195"/>
      <c r="G103000" s="196"/>
      <c r="H103000" s="192"/>
    </row>
    <row r="103001" spans="6:8" x14ac:dyDescent="0.2">
      <c r="F103001" s="195"/>
      <c r="G103001" s="196"/>
      <c r="H103001" s="192"/>
    </row>
    <row r="103002" spans="6:8" x14ac:dyDescent="0.2">
      <c r="F103002" s="195"/>
      <c r="G103002" s="196"/>
      <c r="H103002" s="192"/>
    </row>
    <row r="103003" spans="6:8" x14ac:dyDescent="0.2">
      <c r="F103003" s="195"/>
      <c r="G103003" s="196"/>
      <c r="H103003" s="192"/>
    </row>
    <row r="103004" spans="6:8" x14ac:dyDescent="0.2">
      <c r="F103004" s="195"/>
      <c r="G103004" s="196"/>
      <c r="H103004" s="192"/>
    </row>
    <row r="103005" spans="6:8" x14ac:dyDescent="0.2">
      <c r="F103005" s="195"/>
      <c r="G103005" s="196"/>
      <c r="H103005" s="192"/>
    </row>
    <row r="103006" spans="6:8" x14ac:dyDescent="0.2">
      <c r="F103006" s="195"/>
      <c r="G103006" s="196"/>
      <c r="H103006" s="192"/>
    </row>
    <row r="103007" spans="6:8" x14ac:dyDescent="0.2">
      <c r="F103007" s="195"/>
      <c r="G103007" s="196"/>
      <c r="H103007" s="192"/>
    </row>
    <row r="103008" spans="6:8" x14ac:dyDescent="0.2">
      <c r="F103008" s="195"/>
      <c r="G103008" s="196"/>
      <c r="H103008" s="192"/>
    </row>
    <row r="103009" spans="6:8" x14ac:dyDescent="0.2">
      <c r="F103009" s="195"/>
      <c r="G103009" s="196"/>
      <c r="H103009" s="192"/>
    </row>
    <row r="103010" spans="6:8" x14ac:dyDescent="0.2">
      <c r="F103010" s="195"/>
      <c r="G103010" s="196"/>
      <c r="H103010" s="192"/>
    </row>
    <row r="103011" spans="6:8" x14ac:dyDescent="0.2">
      <c r="F103011" s="195"/>
      <c r="G103011" s="196"/>
      <c r="H103011" s="192"/>
    </row>
    <row r="103012" spans="6:8" x14ac:dyDescent="0.2">
      <c r="F103012" s="195"/>
      <c r="G103012" s="196"/>
      <c r="H103012" s="192"/>
    </row>
    <row r="103013" spans="6:8" x14ac:dyDescent="0.2">
      <c r="F103013" s="195"/>
      <c r="G103013" s="196"/>
      <c r="H103013" s="192"/>
    </row>
    <row r="103014" spans="6:8" x14ac:dyDescent="0.2">
      <c r="F103014" s="195"/>
      <c r="G103014" s="196"/>
      <c r="H103014" s="192"/>
    </row>
    <row r="103015" spans="6:8" x14ac:dyDescent="0.2">
      <c r="F103015" s="195"/>
      <c r="G103015" s="196"/>
      <c r="H103015" s="192"/>
    </row>
    <row r="103016" spans="6:8" x14ac:dyDescent="0.2">
      <c r="F103016" s="195"/>
      <c r="G103016" s="196"/>
      <c r="H103016" s="192"/>
    </row>
    <row r="103017" spans="6:8" x14ac:dyDescent="0.2">
      <c r="F103017" s="195"/>
      <c r="G103017" s="196"/>
      <c r="H103017" s="192"/>
    </row>
    <row r="103018" spans="6:8" x14ac:dyDescent="0.2">
      <c r="F103018" s="195"/>
      <c r="G103018" s="196"/>
      <c r="H103018" s="192"/>
    </row>
    <row r="103019" spans="6:8" x14ac:dyDescent="0.2">
      <c r="F103019" s="195"/>
      <c r="G103019" s="196"/>
      <c r="H103019" s="192"/>
    </row>
    <row r="103020" spans="6:8" x14ac:dyDescent="0.2">
      <c r="F103020" s="195"/>
      <c r="G103020" s="196"/>
      <c r="H103020" s="192"/>
    </row>
    <row r="103021" spans="6:8" x14ac:dyDescent="0.2">
      <c r="F103021" s="195"/>
      <c r="G103021" s="196"/>
      <c r="H103021" s="192"/>
    </row>
    <row r="103022" spans="6:8" x14ac:dyDescent="0.2">
      <c r="F103022" s="195"/>
      <c r="G103022" s="196"/>
      <c r="H103022" s="192"/>
    </row>
    <row r="103023" spans="6:8" x14ac:dyDescent="0.2">
      <c r="F103023" s="195"/>
      <c r="G103023" s="196"/>
      <c r="H103023" s="192"/>
    </row>
    <row r="103024" spans="6:8" x14ac:dyDescent="0.2">
      <c r="F103024" s="195"/>
      <c r="G103024" s="196"/>
      <c r="H103024" s="192"/>
    </row>
    <row r="103025" spans="6:8" x14ac:dyDescent="0.2">
      <c r="F103025" s="195"/>
      <c r="G103025" s="196"/>
      <c r="H103025" s="192"/>
    </row>
    <row r="103026" spans="6:8" x14ac:dyDescent="0.2">
      <c r="F103026" s="195"/>
      <c r="G103026" s="196"/>
      <c r="H103026" s="192"/>
    </row>
    <row r="103027" spans="6:8" x14ac:dyDescent="0.2">
      <c r="F103027" s="195"/>
      <c r="G103027" s="196"/>
      <c r="H103027" s="192"/>
    </row>
    <row r="103028" spans="6:8" x14ac:dyDescent="0.2">
      <c r="F103028" s="195"/>
      <c r="G103028" s="196"/>
      <c r="H103028" s="192"/>
    </row>
    <row r="103029" spans="6:8" x14ac:dyDescent="0.2">
      <c r="F103029" s="195"/>
      <c r="G103029" s="196"/>
      <c r="H103029" s="192"/>
    </row>
    <row r="103030" spans="6:8" x14ac:dyDescent="0.2">
      <c r="F103030" s="195"/>
      <c r="G103030" s="196"/>
      <c r="H103030" s="192"/>
    </row>
    <row r="103031" spans="6:8" x14ac:dyDescent="0.2">
      <c r="F103031" s="195"/>
      <c r="G103031" s="196"/>
      <c r="H103031" s="192"/>
    </row>
    <row r="103032" spans="6:8" x14ac:dyDescent="0.2">
      <c r="F103032" s="195"/>
      <c r="G103032" s="196"/>
      <c r="H103032" s="192"/>
    </row>
    <row r="103033" spans="6:8" x14ac:dyDescent="0.2">
      <c r="F103033" s="195"/>
      <c r="G103033" s="196"/>
      <c r="H103033" s="192"/>
    </row>
    <row r="103034" spans="6:8" x14ac:dyDescent="0.2">
      <c r="F103034" s="195"/>
      <c r="G103034" s="196"/>
      <c r="H103034" s="192"/>
    </row>
    <row r="103035" spans="6:8" x14ac:dyDescent="0.2">
      <c r="F103035" s="195"/>
      <c r="G103035" s="196"/>
      <c r="H103035" s="192"/>
    </row>
    <row r="103036" spans="6:8" x14ac:dyDescent="0.2">
      <c r="F103036" s="195"/>
      <c r="G103036" s="196"/>
      <c r="H103036" s="192"/>
    </row>
    <row r="103037" spans="6:8" x14ac:dyDescent="0.2">
      <c r="F103037" s="195"/>
      <c r="G103037" s="196"/>
      <c r="H103037" s="192"/>
    </row>
    <row r="103038" spans="6:8" x14ac:dyDescent="0.2">
      <c r="F103038" s="195"/>
      <c r="G103038" s="196"/>
      <c r="H103038" s="192"/>
    </row>
    <row r="103039" spans="6:8" x14ac:dyDescent="0.2">
      <c r="F103039" s="195"/>
      <c r="G103039" s="196"/>
      <c r="H103039" s="192"/>
    </row>
    <row r="103040" spans="6:8" x14ac:dyDescent="0.2">
      <c r="F103040" s="195"/>
      <c r="G103040" s="196"/>
      <c r="H103040" s="192"/>
    </row>
    <row r="103041" spans="6:8" x14ac:dyDescent="0.2">
      <c r="F103041" s="195"/>
      <c r="G103041" s="196"/>
      <c r="H103041" s="192"/>
    </row>
    <row r="103042" spans="6:8" x14ac:dyDescent="0.2">
      <c r="F103042" s="195"/>
      <c r="G103042" s="196"/>
      <c r="H103042" s="192"/>
    </row>
    <row r="103043" spans="6:8" x14ac:dyDescent="0.2">
      <c r="F103043" s="195"/>
      <c r="G103043" s="196"/>
      <c r="H103043" s="192"/>
    </row>
    <row r="103044" spans="6:8" x14ac:dyDescent="0.2">
      <c r="F103044" s="195"/>
      <c r="G103044" s="196"/>
      <c r="H103044" s="192"/>
    </row>
    <row r="103045" spans="6:8" x14ac:dyDescent="0.2">
      <c r="F103045" s="195"/>
      <c r="G103045" s="196"/>
      <c r="H103045" s="192"/>
    </row>
    <row r="103046" spans="6:8" x14ac:dyDescent="0.2">
      <c r="F103046" s="195"/>
      <c r="G103046" s="196"/>
      <c r="H103046" s="192"/>
    </row>
    <row r="103047" spans="6:8" x14ac:dyDescent="0.2">
      <c r="F103047" s="195"/>
      <c r="G103047" s="196"/>
      <c r="H103047" s="192"/>
    </row>
    <row r="103048" spans="6:8" x14ac:dyDescent="0.2">
      <c r="F103048" s="195"/>
      <c r="G103048" s="196"/>
      <c r="H103048" s="192"/>
    </row>
    <row r="103049" spans="6:8" x14ac:dyDescent="0.2">
      <c r="F103049" s="195"/>
      <c r="G103049" s="196"/>
      <c r="H103049" s="192"/>
    </row>
    <row r="103050" spans="6:8" x14ac:dyDescent="0.2">
      <c r="F103050" s="195"/>
      <c r="G103050" s="196"/>
      <c r="H103050" s="192"/>
    </row>
    <row r="103051" spans="6:8" x14ac:dyDescent="0.2">
      <c r="F103051" s="195"/>
      <c r="G103051" s="196"/>
      <c r="H103051" s="192"/>
    </row>
    <row r="103052" spans="6:8" x14ac:dyDescent="0.2">
      <c r="F103052" s="195"/>
      <c r="G103052" s="196"/>
      <c r="H103052" s="192"/>
    </row>
    <row r="103053" spans="6:8" x14ac:dyDescent="0.2">
      <c r="F103053" s="195"/>
      <c r="G103053" s="196"/>
      <c r="H103053" s="192"/>
    </row>
    <row r="103054" spans="6:8" x14ac:dyDescent="0.2">
      <c r="F103054" s="195"/>
      <c r="G103054" s="196"/>
      <c r="H103054" s="192"/>
    </row>
    <row r="103055" spans="6:8" x14ac:dyDescent="0.2">
      <c r="F103055" s="195"/>
      <c r="G103055" s="196"/>
      <c r="H103055" s="192"/>
    </row>
    <row r="103056" spans="6:8" x14ac:dyDescent="0.2">
      <c r="F103056" s="195"/>
      <c r="G103056" s="196"/>
      <c r="H103056" s="192"/>
    </row>
    <row r="103057" spans="6:8" x14ac:dyDescent="0.2">
      <c r="F103057" s="195"/>
      <c r="G103057" s="196"/>
      <c r="H103057" s="192"/>
    </row>
    <row r="103058" spans="6:8" x14ac:dyDescent="0.2">
      <c r="F103058" s="195"/>
      <c r="G103058" s="196"/>
      <c r="H103058" s="192"/>
    </row>
    <row r="103059" spans="6:8" x14ac:dyDescent="0.2">
      <c r="F103059" s="195"/>
      <c r="G103059" s="196"/>
      <c r="H103059" s="192"/>
    </row>
    <row r="103060" spans="6:8" x14ac:dyDescent="0.2">
      <c r="F103060" s="195"/>
      <c r="G103060" s="196"/>
      <c r="H103060" s="192"/>
    </row>
    <row r="103061" spans="6:8" x14ac:dyDescent="0.2">
      <c r="F103061" s="195"/>
      <c r="G103061" s="196"/>
      <c r="H103061" s="192"/>
    </row>
    <row r="103062" spans="6:8" x14ac:dyDescent="0.2">
      <c r="F103062" s="195"/>
      <c r="G103062" s="196"/>
      <c r="H103062" s="192"/>
    </row>
    <row r="103063" spans="6:8" x14ac:dyDescent="0.2">
      <c r="F103063" s="195"/>
      <c r="G103063" s="196"/>
      <c r="H103063" s="192"/>
    </row>
    <row r="103064" spans="6:8" x14ac:dyDescent="0.2">
      <c r="F103064" s="195"/>
      <c r="G103064" s="196"/>
      <c r="H103064" s="192"/>
    </row>
    <row r="103065" spans="6:8" x14ac:dyDescent="0.2">
      <c r="F103065" s="195"/>
      <c r="G103065" s="196"/>
      <c r="H103065" s="192"/>
    </row>
    <row r="103066" spans="6:8" x14ac:dyDescent="0.2">
      <c r="F103066" s="195"/>
      <c r="G103066" s="196"/>
      <c r="H103066" s="192"/>
    </row>
    <row r="103067" spans="6:8" x14ac:dyDescent="0.2">
      <c r="F103067" s="195"/>
      <c r="G103067" s="196"/>
      <c r="H103067" s="192"/>
    </row>
    <row r="103068" spans="6:8" x14ac:dyDescent="0.2">
      <c r="F103068" s="195"/>
      <c r="G103068" s="196"/>
      <c r="H103068" s="192"/>
    </row>
    <row r="103069" spans="6:8" x14ac:dyDescent="0.2">
      <c r="F103069" s="195"/>
      <c r="G103069" s="196"/>
      <c r="H103069" s="192"/>
    </row>
    <row r="103070" spans="6:8" x14ac:dyDescent="0.2">
      <c r="F103070" s="195"/>
      <c r="G103070" s="196"/>
      <c r="H103070" s="192"/>
    </row>
    <row r="103071" spans="6:8" x14ac:dyDescent="0.2">
      <c r="F103071" s="195"/>
      <c r="G103071" s="196"/>
      <c r="H103071" s="192"/>
    </row>
    <row r="103072" spans="6:8" x14ac:dyDescent="0.2">
      <c r="F103072" s="195"/>
      <c r="G103072" s="196"/>
      <c r="H103072" s="192"/>
    </row>
    <row r="103073" spans="6:8" x14ac:dyDescent="0.2">
      <c r="F103073" s="195"/>
      <c r="G103073" s="196"/>
      <c r="H103073" s="192"/>
    </row>
    <row r="103074" spans="6:8" x14ac:dyDescent="0.2">
      <c r="F103074" s="195"/>
      <c r="G103074" s="196"/>
      <c r="H103074" s="192"/>
    </row>
    <row r="103075" spans="6:8" x14ac:dyDescent="0.2">
      <c r="F103075" s="195"/>
      <c r="G103075" s="196"/>
      <c r="H103075" s="192"/>
    </row>
    <row r="103076" spans="6:8" x14ac:dyDescent="0.2">
      <c r="F103076" s="195"/>
      <c r="G103076" s="196"/>
      <c r="H103076" s="192"/>
    </row>
    <row r="103077" spans="6:8" x14ac:dyDescent="0.2">
      <c r="F103077" s="195"/>
      <c r="G103077" s="196"/>
      <c r="H103077" s="192"/>
    </row>
    <row r="103078" spans="6:8" x14ac:dyDescent="0.2">
      <c r="F103078" s="195"/>
      <c r="G103078" s="196"/>
      <c r="H103078" s="192"/>
    </row>
    <row r="103079" spans="6:8" x14ac:dyDescent="0.2">
      <c r="F103079" s="195"/>
      <c r="G103079" s="196"/>
      <c r="H103079" s="192"/>
    </row>
    <row r="103080" spans="6:8" x14ac:dyDescent="0.2">
      <c r="F103080" s="195"/>
      <c r="G103080" s="196"/>
      <c r="H103080" s="192"/>
    </row>
    <row r="103081" spans="6:8" x14ac:dyDescent="0.2">
      <c r="F103081" s="195"/>
      <c r="G103081" s="196"/>
      <c r="H103081" s="192"/>
    </row>
    <row r="103082" spans="6:8" x14ac:dyDescent="0.2">
      <c r="F103082" s="195"/>
      <c r="G103082" s="196"/>
      <c r="H103082" s="192"/>
    </row>
    <row r="103083" spans="6:8" x14ac:dyDescent="0.2">
      <c r="F103083" s="195"/>
      <c r="G103083" s="196"/>
      <c r="H103083" s="192"/>
    </row>
    <row r="103084" spans="6:8" x14ac:dyDescent="0.2">
      <c r="F103084" s="195"/>
      <c r="G103084" s="196"/>
      <c r="H103084" s="192"/>
    </row>
    <row r="103085" spans="6:8" x14ac:dyDescent="0.2">
      <c r="F103085" s="195"/>
      <c r="G103085" s="196"/>
      <c r="H103085" s="192"/>
    </row>
    <row r="103086" spans="6:8" x14ac:dyDescent="0.2">
      <c r="F103086" s="195"/>
      <c r="G103086" s="196"/>
      <c r="H103086" s="192"/>
    </row>
    <row r="103087" spans="6:8" x14ac:dyDescent="0.2">
      <c r="F103087" s="195"/>
      <c r="G103087" s="196"/>
      <c r="H103087" s="192"/>
    </row>
    <row r="103088" spans="6:8" x14ac:dyDescent="0.2">
      <c r="F103088" s="195"/>
      <c r="G103088" s="196"/>
      <c r="H103088" s="192"/>
    </row>
    <row r="103089" spans="6:8" x14ac:dyDescent="0.2">
      <c r="F103089" s="195"/>
      <c r="G103089" s="196"/>
      <c r="H103089" s="192"/>
    </row>
    <row r="103090" spans="6:8" x14ac:dyDescent="0.2">
      <c r="F103090" s="195"/>
      <c r="G103090" s="196"/>
      <c r="H103090" s="192"/>
    </row>
    <row r="103091" spans="6:8" x14ac:dyDescent="0.2">
      <c r="F103091" s="195"/>
      <c r="G103091" s="196"/>
      <c r="H103091" s="192"/>
    </row>
    <row r="103092" spans="6:8" x14ac:dyDescent="0.2">
      <c r="F103092" s="195"/>
      <c r="G103092" s="196"/>
      <c r="H103092" s="192"/>
    </row>
    <row r="103093" spans="6:8" x14ac:dyDescent="0.2">
      <c r="F103093" s="195"/>
      <c r="G103093" s="196"/>
      <c r="H103093" s="192"/>
    </row>
    <row r="103094" spans="6:8" x14ac:dyDescent="0.2">
      <c r="F103094" s="195"/>
      <c r="G103094" s="196"/>
      <c r="H103094" s="192"/>
    </row>
    <row r="103095" spans="6:8" x14ac:dyDescent="0.2">
      <c r="F103095" s="195"/>
      <c r="G103095" s="196"/>
      <c r="H103095" s="192"/>
    </row>
    <row r="103096" spans="6:8" x14ac:dyDescent="0.2">
      <c r="F103096" s="195"/>
      <c r="G103096" s="196"/>
      <c r="H103096" s="192"/>
    </row>
    <row r="103097" spans="6:8" x14ac:dyDescent="0.2">
      <c r="F103097" s="195"/>
      <c r="G103097" s="196"/>
      <c r="H103097" s="192"/>
    </row>
    <row r="103098" spans="6:8" x14ac:dyDescent="0.2">
      <c r="F103098" s="195"/>
      <c r="G103098" s="196"/>
      <c r="H103098" s="192"/>
    </row>
    <row r="103099" spans="6:8" x14ac:dyDescent="0.2">
      <c r="F103099" s="195"/>
      <c r="G103099" s="196"/>
      <c r="H103099" s="192"/>
    </row>
    <row r="103100" spans="6:8" x14ac:dyDescent="0.2">
      <c r="F103100" s="195"/>
      <c r="G103100" s="196"/>
      <c r="H103100" s="192"/>
    </row>
    <row r="103101" spans="6:8" x14ac:dyDescent="0.2">
      <c r="F103101" s="195"/>
      <c r="G103101" s="196"/>
      <c r="H103101" s="192"/>
    </row>
    <row r="103102" spans="6:8" x14ac:dyDescent="0.2">
      <c r="F103102" s="195"/>
      <c r="G103102" s="196"/>
      <c r="H103102" s="192"/>
    </row>
    <row r="103103" spans="6:8" x14ac:dyDescent="0.2">
      <c r="F103103" s="195"/>
      <c r="G103103" s="196"/>
      <c r="H103103" s="192"/>
    </row>
    <row r="103104" spans="6:8" x14ac:dyDescent="0.2">
      <c r="F103104" s="195"/>
      <c r="G103104" s="196"/>
      <c r="H103104" s="192"/>
    </row>
    <row r="103105" spans="6:8" x14ac:dyDescent="0.2">
      <c r="F103105" s="195"/>
      <c r="G103105" s="196"/>
      <c r="H103105" s="192"/>
    </row>
    <row r="103106" spans="6:8" x14ac:dyDescent="0.2">
      <c r="F103106" s="195"/>
      <c r="G103106" s="196"/>
      <c r="H103106" s="192"/>
    </row>
    <row r="103107" spans="6:8" x14ac:dyDescent="0.2">
      <c r="F103107" s="195"/>
      <c r="G103107" s="196"/>
      <c r="H103107" s="192"/>
    </row>
    <row r="103108" spans="6:8" x14ac:dyDescent="0.2">
      <c r="F103108" s="195"/>
      <c r="G103108" s="196"/>
      <c r="H103108" s="192"/>
    </row>
    <row r="103109" spans="6:8" x14ac:dyDescent="0.2">
      <c r="F103109" s="195"/>
      <c r="G103109" s="196"/>
      <c r="H103109" s="192"/>
    </row>
    <row r="103110" spans="6:8" x14ac:dyDescent="0.2">
      <c r="F103110" s="195"/>
      <c r="G103110" s="196"/>
      <c r="H103110" s="192"/>
    </row>
    <row r="103111" spans="6:8" x14ac:dyDescent="0.2">
      <c r="F103111" s="195"/>
      <c r="G103111" s="196"/>
      <c r="H103111" s="192"/>
    </row>
    <row r="103112" spans="6:8" x14ac:dyDescent="0.2">
      <c r="F103112" s="195"/>
      <c r="G103112" s="196"/>
      <c r="H103112" s="192"/>
    </row>
    <row r="103113" spans="6:8" x14ac:dyDescent="0.2">
      <c r="F103113" s="195"/>
      <c r="G103113" s="196"/>
      <c r="H103113" s="192"/>
    </row>
    <row r="103114" spans="6:8" x14ac:dyDescent="0.2">
      <c r="F103114" s="195"/>
      <c r="G103114" s="196"/>
      <c r="H103114" s="192"/>
    </row>
    <row r="103115" spans="6:8" x14ac:dyDescent="0.2">
      <c r="F103115" s="195"/>
      <c r="G103115" s="196"/>
      <c r="H103115" s="192"/>
    </row>
    <row r="103116" spans="6:8" x14ac:dyDescent="0.2">
      <c r="F103116" s="195"/>
      <c r="G103116" s="196"/>
      <c r="H103116" s="192"/>
    </row>
    <row r="103117" spans="6:8" x14ac:dyDescent="0.2">
      <c r="F103117" s="195"/>
      <c r="G103117" s="196"/>
      <c r="H103117" s="192"/>
    </row>
    <row r="103118" spans="6:8" x14ac:dyDescent="0.2">
      <c r="F103118" s="195"/>
      <c r="G103118" s="196"/>
      <c r="H103118" s="192"/>
    </row>
    <row r="103119" spans="6:8" x14ac:dyDescent="0.2">
      <c r="F103119" s="195"/>
      <c r="G103119" s="196"/>
      <c r="H103119" s="192"/>
    </row>
    <row r="103120" spans="6:8" x14ac:dyDescent="0.2">
      <c r="F103120" s="195"/>
      <c r="G103120" s="196"/>
      <c r="H103120" s="192"/>
    </row>
    <row r="103121" spans="6:8" x14ac:dyDescent="0.2">
      <c r="F103121" s="195"/>
      <c r="G103121" s="196"/>
      <c r="H103121" s="192"/>
    </row>
    <row r="103122" spans="6:8" x14ac:dyDescent="0.2">
      <c r="F103122" s="195"/>
      <c r="G103122" s="196"/>
      <c r="H103122" s="192"/>
    </row>
    <row r="103123" spans="6:8" x14ac:dyDescent="0.2">
      <c r="F103123" s="195"/>
      <c r="G103123" s="196"/>
      <c r="H103123" s="192"/>
    </row>
    <row r="103124" spans="6:8" x14ac:dyDescent="0.2">
      <c r="F103124" s="195"/>
      <c r="G103124" s="196"/>
      <c r="H103124" s="192"/>
    </row>
    <row r="103125" spans="6:8" x14ac:dyDescent="0.2">
      <c r="F103125" s="195"/>
      <c r="G103125" s="196"/>
      <c r="H103125" s="192"/>
    </row>
    <row r="103126" spans="6:8" x14ac:dyDescent="0.2">
      <c r="F103126" s="195"/>
      <c r="G103126" s="196"/>
      <c r="H103126" s="192"/>
    </row>
    <row r="103127" spans="6:8" x14ac:dyDescent="0.2">
      <c r="F103127" s="195"/>
      <c r="G103127" s="196"/>
      <c r="H103127" s="192"/>
    </row>
    <row r="103128" spans="6:8" x14ac:dyDescent="0.2">
      <c r="F103128" s="195"/>
      <c r="G103128" s="196"/>
      <c r="H103128" s="192"/>
    </row>
    <row r="103129" spans="6:8" x14ac:dyDescent="0.2">
      <c r="F103129" s="195"/>
      <c r="G103129" s="196"/>
      <c r="H103129" s="192"/>
    </row>
    <row r="103130" spans="6:8" x14ac:dyDescent="0.2">
      <c r="F103130" s="195"/>
      <c r="G103130" s="196"/>
      <c r="H103130" s="192"/>
    </row>
    <row r="103131" spans="6:8" x14ac:dyDescent="0.2">
      <c r="F103131" s="195"/>
      <c r="G103131" s="196"/>
      <c r="H103131" s="192"/>
    </row>
    <row r="103132" spans="6:8" x14ac:dyDescent="0.2">
      <c r="F103132" s="195"/>
      <c r="G103132" s="196"/>
      <c r="H103132" s="192"/>
    </row>
    <row r="103133" spans="6:8" x14ac:dyDescent="0.2">
      <c r="F103133" s="195"/>
      <c r="G103133" s="196"/>
      <c r="H103133" s="192"/>
    </row>
    <row r="103134" spans="6:8" x14ac:dyDescent="0.2">
      <c r="F103134" s="195"/>
      <c r="G103134" s="196"/>
      <c r="H103134" s="192"/>
    </row>
    <row r="103135" spans="6:8" x14ac:dyDescent="0.2">
      <c r="F103135" s="195"/>
      <c r="G103135" s="196"/>
      <c r="H103135" s="192"/>
    </row>
    <row r="103136" spans="6:8" x14ac:dyDescent="0.2">
      <c r="F103136" s="195"/>
      <c r="G103136" s="196"/>
      <c r="H103136" s="192"/>
    </row>
    <row r="103137" spans="6:8" x14ac:dyDescent="0.2">
      <c r="F103137" s="195"/>
      <c r="G103137" s="196"/>
      <c r="H103137" s="192"/>
    </row>
    <row r="103138" spans="6:8" x14ac:dyDescent="0.2">
      <c r="F103138" s="195"/>
      <c r="G103138" s="196"/>
      <c r="H103138" s="192"/>
    </row>
    <row r="103139" spans="6:8" x14ac:dyDescent="0.2">
      <c r="F103139" s="195"/>
      <c r="G103139" s="196"/>
      <c r="H103139" s="192"/>
    </row>
    <row r="103140" spans="6:8" x14ac:dyDescent="0.2">
      <c r="F103140" s="195"/>
      <c r="G103140" s="196"/>
      <c r="H103140" s="192"/>
    </row>
    <row r="103141" spans="6:8" x14ac:dyDescent="0.2">
      <c r="F103141" s="195"/>
      <c r="G103141" s="196"/>
      <c r="H103141" s="192"/>
    </row>
    <row r="103142" spans="6:8" x14ac:dyDescent="0.2">
      <c r="F103142" s="195"/>
      <c r="G103142" s="196"/>
      <c r="H103142" s="192"/>
    </row>
    <row r="103143" spans="6:8" x14ac:dyDescent="0.2">
      <c r="F103143" s="195"/>
      <c r="G103143" s="196"/>
      <c r="H103143" s="192"/>
    </row>
    <row r="103144" spans="6:8" x14ac:dyDescent="0.2">
      <c r="F103144" s="195"/>
      <c r="G103144" s="196"/>
      <c r="H103144" s="192"/>
    </row>
    <row r="103145" spans="6:8" x14ac:dyDescent="0.2">
      <c r="F103145" s="195"/>
      <c r="G103145" s="196"/>
      <c r="H103145" s="192"/>
    </row>
    <row r="103146" spans="6:8" x14ac:dyDescent="0.2">
      <c r="F103146" s="195"/>
      <c r="G103146" s="196"/>
      <c r="H103146" s="192"/>
    </row>
    <row r="103147" spans="6:8" x14ac:dyDescent="0.2">
      <c r="F103147" s="195"/>
      <c r="G103147" s="196"/>
      <c r="H103147" s="192"/>
    </row>
    <row r="103148" spans="6:8" x14ac:dyDescent="0.2">
      <c r="F103148" s="195"/>
      <c r="G103148" s="196"/>
      <c r="H103148" s="192"/>
    </row>
    <row r="103149" spans="6:8" x14ac:dyDescent="0.2">
      <c r="F103149" s="195"/>
      <c r="G103149" s="196"/>
      <c r="H103149" s="192"/>
    </row>
    <row r="103150" spans="6:8" x14ac:dyDescent="0.2">
      <c r="F103150" s="195"/>
      <c r="G103150" s="196"/>
      <c r="H103150" s="192"/>
    </row>
    <row r="103151" spans="6:8" x14ac:dyDescent="0.2">
      <c r="F103151" s="195"/>
      <c r="G103151" s="196"/>
      <c r="H103151" s="192"/>
    </row>
    <row r="103152" spans="6:8" x14ac:dyDescent="0.2">
      <c r="F103152" s="195"/>
      <c r="G103152" s="196"/>
      <c r="H103152" s="192"/>
    </row>
    <row r="103153" spans="6:8" x14ac:dyDescent="0.2">
      <c r="F103153" s="195"/>
      <c r="G103153" s="196"/>
      <c r="H103153" s="192"/>
    </row>
    <row r="103154" spans="6:8" x14ac:dyDescent="0.2">
      <c r="F103154" s="195"/>
      <c r="G103154" s="196"/>
      <c r="H103154" s="192"/>
    </row>
    <row r="103155" spans="6:8" x14ac:dyDescent="0.2">
      <c r="F103155" s="195"/>
      <c r="G103155" s="196"/>
      <c r="H103155" s="192"/>
    </row>
    <row r="103156" spans="6:8" x14ac:dyDescent="0.2">
      <c r="F103156" s="195"/>
      <c r="G103156" s="196"/>
      <c r="H103156" s="192"/>
    </row>
    <row r="103157" spans="6:8" x14ac:dyDescent="0.2">
      <c r="F103157" s="195"/>
      <c r="G103157" s="196"/>
      <c r="H103157" s="192"/>
    </row>
    <row r="103158" spans="6:8" x14ac:dyDescent="0.2">
      <c r="F103158" s="195"/>
      <c r="G103158" s="196"/>
      <c r="H103158" s="192"/>
    </row>
    <row r="103159" spans="6:8" x14ac:dyDescent="0.2">
      <c r="F103159" s="195"/>
      <c r="G103159" s="196"/>
      <c r="H103159" s="192"/>
    </row>
    <row r="103160" spans="6:8" x14ac:dyDescent="0.2">
      <c r="F103160" s="195"/>
      <c r="G103160" s="196"/>
      <c r="H103160" s="192"/>
    </row>
    <row r="103161" spans="6:8" x14ac:dyDescent="0.2">
      <c r="F103161" s="195"/>
      <c r="G103161" s="196"/>
      <c r="H103161" s="192"/>
    </row>
    <row r="103162" spans="6:8" x14ac:dyDescent="0.2">
      <c r="F103162" s="195"/>
      <c r="G103162" s="196"/>
      <c r="H103162" s="192"/>
    </row>
    <row r="103163" spans="6:8" x14ac:dyDescent="0.2">
      <c r="F103163" s="195"/>
      <c r="G103163" s="196"/>
      <c r="H103163" s="192"/>
    </row>
    <row r="103164" spans="6:8" x14ac:dyDescent="0.2">
      <c r="F103164" s="195"/>
      <c r="G103164" s="196"/>
      <c r="H103164" s="192"/>
    </row>
    <row r="103165" spans="6:8" x14ac:dyDescent="0.2">
      <c r="F103165" s="195"/>
      <c r="G103165" s="196"/>
      <c r="H103165" s="192"/>
    </row>
    <row r="103166" spans="6:8" x14ac:dyDescent="0.2">
      <c r="F103166" s="195"/>
      <c r="G103166" s="196"/>
      <c r="H103166" s="192"/>
    </row>
    <row r="103167" spans="6:8" x14ac:dyDescent="0.2">
      <c r="F103167" s="195"/>
      <c r="G103167" s="196"/>
      <c r="H103167" s="192"/>
    </row>
    <row r="103168" spans="6:8" x14ac:dyDescent="0.2">
      <c r="F103168" s="195"/>
      <c r="G103168" s="196"/>
      <c r="H103168" s="192"/>
    </row>
    <row r="103169" spans="6:8" x14ac:dyDescent="0.2">
      <c r="F103169" s="195"/>
      <c r="G103169" s="196"/>
      <c r="H103169" s="192"/>
    </row>
    <row r="103170" spans="6:8" x14ac:dyDescent="0.2">
      <c r="F103170" s="195"/>
      <c r="G103170" s="196"/>
      <c r="H103170" s="192"/>
    </row>
    <row r="103171" spans="6:8" x14ac:dyDescent="0.2">
      <c r="F103171" s="195"/>
      <c r="G103171" s="196"/>
      <c r="H103171" s="192"/>
    </row>
    <row r="103172" spans="6:8" x14ac:dyDescent="0.2">
      <c r="F103172" s="195"/>
      <c r="G103172" s="196"/>
      <c r="H103172" s="192"/>
    </row>
    <row r="103173" spans="6:8" x14ac:dyDescent="0.2">
      <c r="F103173" s="195"/>
      <c r="G103173" s="196"/>
      <c r="H103173" s="192"/>
    </row>
    <row r="103174" spans="6:8" x14ac:dyDescent="0.2">
      <c r="F103174" s="195"/>
      <c r="G103174" s="196"/>
      <c r="H103174" s="192"/>
    </row>
    <row r="103175" spans="6:8" x14ac:dyDescent="0.2">
      <c r="F103175" s="195"/>
      <c r="G103175" s="196"/>
      <c r="H103175" s="192"/>
    </row>
    <row r="103176" spans="6:8" x14ac:dyDescent="0.2">
      <c r="F103176" s="195"/>
      <c r="G103176" s="196"/>
      <c r="H103176" s="192"/>
    </row>
    <row r="103177" spans="6:8" x14ac:dyDescent="0.2">
      <c r="F103177" s="195"/>
      <c r="G103177" s="196"/>
      <c r="H103177" s="192"/>
    </row>
    <row r="103178" spans="6:8" x14ac:dyDescent="0.2">
      <c r="F103178" s="195"/>
      <c r="G103178" s="196"/>
      <c r="H103178" s="192"/>
    </row>
    <row r="103179" spans="6:8" x14ac:dyDescent="0.2">
      <c r="F103179" s="195"/>
      <c r="G103179" s="196"/>
      <c r="H103179" s="192"/>
    </row>
    <row r="103180" spans="6:8" x14ac:dyDescent="0.2">
      <c r="F103180" s="195"/>
      <c r="G103180" s="196"/>
      <c r="H103180" s="192"/>
    </row>
    <row r="103181" spans="6:8" x14ac:dyDescent="0.2">
      <c r="F103181" s="195"/>
      <c r="G103181" s="196"/>
      <c r="H103181" s="192"/>
    </row>
    <row r="103182" spans="6:8" x14ac:dyDescent="0.2">
      <c r="F103182" s="195"/>
      <c r="G103182" s="196"/>
      <c r="H103182" s="192"/>
    </row>
    <row r="103183" spans="6:8" x14ac:dyDescent="0.2">
      <c r="F103183" s="195"/>
      <c r="G103183" s="196"/>
      <c r="H103183" s="192"/>
    </row>
    <row r="103184" spans="6:8" x14ac:dyDescent="0.2">
      <c r="F103184" s="195"/>
      <c r="G103184" s="196"/>
      <c r="H103184" s="192"/>
    </row>
    <row r="103185" spans="6:8" x14ac:dyDescent="0.2">
      <c r="F103185" s="195"/>
      <c r="G103185" s="196"/>
      <c r="H103185" s="192"/>
    </row>
    <row r="103186" spans="6:8" x14ac:dyDescent="0.2">
      <c r="F103186" s="195"/>
      <c r="G103186" s="196"/>
      <c r="H103186" s="192"/>
    </row>
    <row r="103187" spans="6:8" x14ac:dyDescent="0.2">
      <c r="F103187" s="195"/>
      <c r="G103187" s="196"/>
      <c r="H103187" s="192"/>
    </row>
    <row r="103188" spans="6:8" x14ac:dyDescent="0.2">
      <c r="F103188" s="195"/>
      <c r="G103188" s="196"/>
      <c r="H103188" s="192"/>
    </row>
    <row r="103189" spans="6:8" x14ac:dyDescent="0.2">
      <c r="F103189" s="195"/>
      <c r="G103189" s="196"/>
      <c r="H103189" s="192"/>
    </row>
    <row r="103190" spans="6:8" x14ac:dyDescent="0.2">
      <c r="F103190" s="195"/>
      <c r="G103190" s="196"/>
      <c r="H103190" s="192"/>
    </row>
    <row r="103191" spans="6:8" x14ac:dyDescent="0.2">
      <c r="F103191" s="195"/>
      <c r="G103191" s="196"/>
      <c r="H103191" s="192"/>
    </row>
    <row r="103192" spans="6:8" x14ac:dyDescent="0.2">
      <c r="F103192" s="195"/>
      <c r="G103192" s="196"/>
      <c r="H103192" s="192"/>
    </row>
    <row r="103193" spans="6:8" x14ac:dyDescent="0.2">
      <c r="F103193" s="195"/>
      <c r="G103193" s="196"/>
      <c r="H103193" s="192"/>
    </row>
    <row r="103194" spans="6:8" x14ac:dyDescent="0.2">
      <c r="F103194" s="195"/>
      <c r="G103194" s="196"/>
      <c r="H103194" s="192"/>
    </row>
    <row r="103195" spans="6:8" x14ac:dyDescent="0.2">
      <c r="F103195" s="195"/>
      <c r="G103195" s="196"/>
      <c r="H103195" s="192"/>
    </row>
    <row r="103196" spans="6:8" x14ac:dyDescent="0.2">
      <c r="F103196" s="195"/>
      <c r="G103196" s="196"/>
      <c r="H103196" s="192"/>
    </row>
    <row r="103197" spans="6:8" x14ac:dyDescent="0.2">
      <c r="F103197" s="195"/>
      <c r="G103197" s="196"/>
      <c r="H103197" s="192"/>
    </row>
    <row r="103198" spans="6:8" x14ac:dyDescent="0.2">
      <c r="F103198" s="195"/>
      <c r="G103198" s="196"/>
      <c r="H103198" s="192"/>
    </row>
    <row r="103199" spans="6:8" x14ac:dyDescent="0.2">
      <c r="F103199" s="195"/>
      <c r="G103199" s="196"/>
      <c r="H103199" s="192"/>
    </row>
    <row r="103200" spans="6:8" x14ac:dyDescent="0.2">
      <c r="F103200" s="195"/>
      <c r="G103200" s="196"/>
      <c r="H103200" s="192"/>
    </row>
    <row r="103201" spans="6:8" x14ac:dyDescent="0.2">
      <c r="F103201" s="195"/>
      <c r="G103201" s="196"/>
      <c r="H103201" s="192"/>
    </row>
    <row r="103202" spans="6:8" x14ac:dyDescent="0.2">
      <c r="F103202" s="195"/>
      <c r="G103202" s="196"/>
      <c r="H103202" s="192"/>
    </row>
    <row r="103203" spans="6:8" x14ac:dyDescent="0.2">
      <c r="F103203" s="195"/>
      <c r="G103203" s="196"/>
      <c r="H103203" s="192"/>
    </row>
    <row r="103204" spans="6:8" x14ac:dyDescent="0.2">
      <c r="F103204" s="195"/>
      <c r="G103204" s="196"/>
      <c r="H103204" s="192"/>
    </row>
    <row r="103205" spans="6:8" x14ac:dyDescent="0.2">
      <c r="F103205" s="195"/>
      <c r="G103205" s="196"/>
      <c r="H103205" s="192"/>
    </row>
    <row r="103206" spans="6:8" x14ac:dyDescent="0.2">
      <c r="F103206" s="195"/>
      <c r="G103206" s="196"/>
      <c r="H103206" s="192"/>
    </row>
    <row r="103207" spans="6:8" x14ac:dyDescent="0.2">
      <c r="F103207" s="195"/>
      <c r="G103207" s="196"/>
      <c r="H103207" s="192"/>
    </row>
    <row r="103208" spans="6:8" x14ac:dyDescent="0.2">
      <c r="F103208" s="195"/>
      <c r="G103208" s="196"/>
      <c r="H103208" s="192"/>
    </row>
    <row r="103209" spans="6:8" x14ac:dyDescent="0.2">
      <c r="F103209" s="195"/>
      <c r="G103209" s="196"/>
      <c r="H103209" s="192"/>
    </row>
    <row r="103210" spans="6:8" x14ac:dyDescent="0.2">
      <c r="F103210" s="195"/>
      <c r="G103210" s="196"/>
      <c r="H103210" s="192"/>
    </row>
    <row r="103211" spans="6:8" x14ac:dyDescent="0.2">
      <c r="F103211" s="195"/>
      <c r="G103211" s="196"/>
      <c r="H103211" s="192"/>
    </row>
    <row r="103212" spans="6:8" x14ac:dyDescent="0.2">
      <c r="F103212" s="195"/>
      <c r="G103212" s="196"/>
      <c r="H103212" s="192"/>
    </row>
    <row r="103213" spans="6:8" x14ac:dyDescent="0.2">
      <c r="F103213" s="195"/>
      <c r="G103213" s="196"/>
      <c r="H103213" s="192"/>
    </row>
    <row r="103214" spans="6:8" x14ac:dyDescent="0.2">
      <c r="F103214" s="195"/>
      <c r="G103214" s="196"/>
      <c r="H103214" s="192"/>
    </row>
    <row r="103215" spans="6:8" x14ac:dyDescent="0.2">
      <c r="F103215" s="195"/>
      <c r="G103215" s="196"/>
      <c r="H103215" s="192"/>
    </row>
    <row r="103216" spans="6:8" x14ac:dyDescent="0.2">
      <c r="F103216" s="195"/>
      <c r="G103216" s="196"/>
      <c r="H103216" s="192"/>
    </row>
    <row r="103217" spans="6:8" x14ac:dyDescent="0.2">
      <c r="F103217" s="195"/>
      <c r="G103217" s="196"/>
      <c r="H103217" s="192"/>
    </row>
    <row r="103218" spans="6:8" x14ac:dyDescent="0.2">
      <c r="F103218" s="195"/>
      <c r="G103218" s="196"/>
      <c r="H103218" s="192"/>
    </row>
    <row r="103219" spans="6:8" x14ac:dyDescent="0.2">
      <c r="F103219" s="195"/>
      <c r="G103219" s="196"/>
      <c r="H103219" s="192"/>
    </row>
    <row r="103220" spans="6:8" x14ac:dyDescent="0.2">
      <c r="F103220" s="195"/>
      <c r="G103220" s="196"/>
      <c r="H103220" s="192"/>
    </row>
    <row r="103221" spans="6:8" x14ac:dyDescent="0.2">
      <c r="F103221" s="195"/>
      <c r="G103221" s="196"/>
      <c r="H103221" s="192"/>
    </row>
    <row r="103222" spans="6:8" x14ac:dyDescent="0.2">
      <c r="F103222" s="195"/>
      <c r="G103222" s="196"/>
      <c r="H103222" s="192"/>
    </row>
    <row r="103223" spans="6:8" x14ac:dyDescent="0.2">
      <c r="F103223" s="195"/>
      <c r="G103223" s="196"/>
      <c r="H103223" s="192"/>
    </row>
    <row r="103224" spans="6:8" x14ac:dyDescent="0.2">
      <c r="F103224" s="195"/>
      <c r="G103224" s="196"/>
      <c r="H103224" s="192"/>
    </row>
    <row r="103225" spans="6:8" x14ac:dyDescent="0.2">
      <c r="F103225" s="195"/>
      <c r="G103225" s="196"/>
      <c r="H103225" s="192"/>
    </row>
    <row r="103226" spans="6:8" x14ac:dyDescent="0.2">
      <c r="F103226" s="195"/>
      <c r="G103226" s="196"/>
      <c r="H103226" s="192"/>
    </row>
    <row r="103227" spans="6:8" x14ac:dyDescent="0.2">
      <c r="F103227" s="195"/>
      <c r="G103227" s="196"/>
      <c r="H103227" s="192"/>
    </row>
    <row r="103228" spans="6:8" x14ac:dyDescent="0.2">
      <c r="F103228" s="195"/>
      <c r="G103228" s="196"/>
      <c r="H103228" s="192"/>
    </row>
    <row r="103229" spans="6:8" x14ac:dyDescent="0.2">
      <c r="F103229" s="195"/>
      <c r="G103229" s="196"/>
      <c r="H103229" s="192"/>
    </row>
    <row r="103230" spans="6:8" x14ac:dyDescent="0.2">
      <c r="F103230" s="195"/>
      <c r="G103230" s="196"/>
      <c r="H103230" s="192"/>
    </row>
    <row r="103231" spans="6:8" x14ac:dyDescent="0.2">
      <c r="F103231" s="195"/>
      <c r="G103231" s="196"/>
      <c r="H103231" s="192"/>
    </row>
    <row r="103232" spans="6:8" x14ac:dyDescent="0.2">
      <c r="F103232" s="195"/>
      <c r="G103232" s="196"/>
      <c r="H103232" s="192"/>
    </row>
    <row r="103233" spans="6:8" x14ac:dyDescent="0.2">
      <c r="F103233" s="195"/>
      <c r="G103233" s="196"/>
      <c r="H103233" s="192"/>
    </row>
    <row r="103234" spans="6:8" x14ac:dyDescent="0.2">
      <c r="F103234" s="195"/>
      <c r="G103234" s="196"/>
      <c r="H103234" s="192"/>
    </row>
    <row r="103235" spans="6:8" x14ac:dyDescent="0.2">
      <c r="F103235" s="195"/>
      <c r="G103235" s="196"/>
      <c r="H103235" s="192"/>
    </row>
    <row r="103236" spans="6:8" x14ac:dyDescent="0.2">
      <c r="F103236" s="195"/>
      <c r="G103236" s="196"/>
      <c r="H103236" s="192"/>
    </row>
    <row r="103237" spans="6:8" x14ac:dyDescent="0.2">
      <c r="F103237" s="195"/>
      <c r="G103237" s="196"/>
      <c r="H103237" s="192"/>
    </row>
    <row r="103238" spans="6:8" x14ac:dyDescent="0.2">
      <c r="F103238" s="195"/>
      <c r="G103238" s="196"/>
      <c r="H103238" s="192"/>
    </row>
    <row r="103239" spans="6:8" x14ac:dyDescent="0.2">
      <c r="F103239" s="195"/>
      <c r="G103239" s="196"/>
      <c r="H103239" s="192"/>
    </row>
    <row r="103240" spans="6:8" x14ac:dyDescent="0.2">
      <c r="F103240" s="195"/>
      <c r="G103240" s="196"/>
      <c r="H103240" s="192"/>
    </row>
    <row r="103241" spans="6:8" x14ac:dyDescent="0.2">
      <c r="F103241" s="195"/>
      <c r="G103241" s="196"/>
      <c r="H103241" s="192"/>
    </row>
    <row r="103242" spans="6:8" x14ac:dyDescent="0.2">
      <c r="F103242" s="195"/>
      <c r="G103242" s="196"/>
      <c r="H103242" s="192"/>
    </row>
    <row r="103243" spans="6:8" x14ac:dyDescent="0.2">
      <c r="F103243" s="195"/>
      <c r="G103243" s="196"/>
      <c r="H103243" s="192"/>
    </row>
    <row r="103244" spans="6:8" x14ac:dyDescent="0.2">
      <c r="F103244" s="195"/>
      <c r="G103244" s="196"/>
      <c r="H103244" s="192"/>
    </row>
    <row r="103245" spans="6:8" x14ac:dyDescent="0.2">
      <c r="F103245" s="195"/>
      <c r="G103245" s="196"/>
      <c r="H103245" s="192"/>
    </row>
    <row r="103246" spans="6:8" x14ac:dyDescent="0.2">
      <c r="F103246" s="195"/>
      <c r="G103246" s="196"/>
      <c r="H103246" s="192"/>
    </row>
    <row r="103247" spans="6:8" x14ac:dyDescent="0.2">
      <c r="F103247" s="195"/>
      <c r="G103247" s="196"/>
      <c r="H103247" s="192"/>
    </row>
    <row r="103248" spans="6:8" x14ac:dyDescent="0.2">
      <c r="F103248" s="195"/>
      <c r="G103248" s="196"/>
      <c r="H103248" s="192"/>
    </row>
    <row r="103249" spans="6:8" x14ac:dyDescent="0.2">
      <c r="F103249" s="195"/>
      <c r="G103249" s="196"/>
      <c r="H103249" s="192"/>
    </row>
    <row r="103250" spans="6:8" x14ac:dyDescent="0.2">
      <c r="F103250" s="195"/>
      <c r="G103250" s="196"/>
      <c r="H103250" s="192"/>
    </row>
    <row r="103251" spans="6:8" x14ac:dyDescent="0.2">
      <c r="F103251" s="195"/>
      <c r="G103251" s="196"/>
      <c r="H103251" s="192"/>
    </row>
    <row r="103252" spans="6:8" x14ac:dyDescent="0.2">
      <c r="F103252" s="195"/>
      <c r="G103252" s="196"/>
      <c r="H103252" s="192"/>
    </row>
    <row r="103253" spans="6:8" x14ac:dyDescent="0.2">
      <c r="F103253" s="195"/>
      <c r="G103253" s="196"/>
      <c r="H103253" s="192"/>
    </row>
    <row r="103254" spans="6:8" x14ac:dyDescent="0.2">
      <c r="F103254" s="195"/>
      <c r="G103254" s="196"/>
      <c r="H103254" s="192"/>
    </row>
    <row r="103255" spans="6:8" x14ac:dyDescent="0.2">
      <c r="F103255" s="195"/>
      <c r="G103255" s="196"/>
      <c r="H103255" s="192"/>
    </row>
    <row r="103256" spans="6:8" x14ac:dyDescent="0.2">
      <c r="F103256" s="195"/>
      <c r="G103256" s="196"/>
      <c r="H103256" s="192"/>
    </row>
    <row r="103257" spans="6:8" x14ac:dyDescent="0.2">
      <c r="F103257" s="195"/>
      <c r="G103257" s="196"/>
      <c r="H103257" s="192"/>
    </row>
    <row r="103258" spans="6:8" x14ac:dyDescent="0.2">
      <c r="F103258" s="195"/>
      <c r="G103258" s="196"/>
      <c r="H103258" s="192"/>
    </row>
    <row r="103259" spans="6:8" x14ac:dyDescent="0.2">
      <c r="F103259" s="195"/>
      <c r="G103259" s="196"/>
      <c r="H103259" s="192"/>
    </row>
    <row r="103260" spans="6:8" x14ac:dyDescent="0.2">
      <c r="F103260" s="195"/>
      <c r="G103260" s="196"/>
      <c r="H103260" s="192"/>
    </row>
    <row r="103261" spans="6:8" x14ac:dyDescent="0.2">
      <c r="F103261" s="195"/>
      <c r="G103261" s="196"/>
      <c r="H103261" s="192"/>
    </row>
    <row r="103262" spans="6:8" x14ac:dyDescent="0.2">
      <c r="F103262" s="195"/>
      <c r="G103262" s="196"/>
      <c r="H103262" s="192"/>
    </row>
    <row r="103263" spans="6:8" x14ac:dyDescent="0.2">
      <c r="F103263" s="195"/>
      <c r="G103263" s="196"/>
      <c r="H103263" s="192"/>
    </row>
    <row r="103264" spans="6:8" x14ac:dyDescent="0.2">
      <c r="F103264" s="195"/>
      <c r="G103264" s="196"/>
      <c r="H103264" s="192"/>
    </row>
    <row r="103265" spans="6:8" x14ac:dyDescent="0.2">
      <c r="F103265" s="195"/>
      <c r="G103265" s="196"/>
      <c r="H103265" s="192"/>
    </row>
    <row r="103266" spans="6:8" x14ac:dyDescent="0.2">
      <c r="F103266" s="195"/>
      <c r="G103266" s="196"/>
      <c r="H103266" s="192"/>
    </row>
    <row r="103267" spans="6:8" x14ac:dyDescent="0.2">
      <c r="F103267" s="195"/>
      <c r="G103267" s="196"/>
      <c r="H103267" s="192"/>
    </row>
    <row r="103268" spans="6:8" x14ac:dyDescent="0.2">
      <c r="F103268" s="195"/>
      <c r="G103268" s="196"/>
      <c r="H103268" s="192"/>
    </row>
    <row r="103269" spans="6:8" x14ac:dyDescent="0.2">
      <c r="F103269" s="195"/>
      <c r="G103269" s="196"/>
      <c r="H103269" s="192"/>
    </row>
    <row r="103270" spans="6:8" x14ac:dyDescent="0.2">
      <c r="F103270" s="195"/>
      <c r="G103270" s="196"/>
      <c r="H103270" s="192"/>
    </row>
    <row r="103271" spans="6:8" x14ac:dyDescent="0.2">
      <c r="F103271" s="195"/>
      <c r="G103271" s="196"/>
      <c r="H103271" s="192"/>
    </row>
    <row r="103272" spans="6:8" x14ac:dyDescent="0.2">
      <c r="F103272" s="195"/>
      <c r="G103272" s="196"/>
      <c r="H103272" s="192"/>
    </row>
    <row r="103273" spans="6:8" x14ac:dyDescent="0.2">
      <c r="F103273" s="195"/>
      <c r="G103273" s="196"/>
      <c r="H103273" s="192"/>
    </row>
    <row r="103274" spans="6:8" x14ac:dyDescent="0.2">
      <c r="F103274" s="195"/>
      <c r="G103274" s="196"/>
      <c r="H103274" s="192"/>
    </row>
    <row r="103275" spans="6:8" x14ac:dyDescent="0.2">
      <c r="F103275" s="195"/>
      <c r="G103275" s="196"/>
      <c r="H103275" s="192"/>
    </row>
    <row r="103276" spans="6:8" x14ac:dyDescent="0.2">
      <c r="F103276" s="195"/>
      <c r="G103276" s="196"/>
      <c r="H103276" s="192"/>
    </row>
    <row r="103277" spans="6:8" x14ac:dyDescent="0.2">
      <c r="F103277" s="195"/>
      <c r="G103277" s="196"/>
      <c r="H103277" s="192"/>
    </row>
    <row r="103278" spans="6:8" x14ac:dyDescent="0.2">
      <c r="F103278" s="195"/>
      <c r="G103278" s="196"/>
      <c r="H103278" s="192"/>
    </row>
    <row r="103279" spans="6:8" x14ac:dyDescent="0.2">
      <c r="F103279" s="195"/>
      <c r="G103279" s="196"/>
      <c r="H103279" s="192"/>
    </row>
    <row r="103280" spans="6:8" x14ac:dyDescent="0.2">
      <c r="F103280" s="195"/>
      <c r="G103280" s="196"/>
      <c r="H103280" s="192"/>
    </row>
    <row r="103281" spans="6:8" x14ac:dyDescent="0.2">
      <c r="F103281" s="195"/>
      <c r="G103281" s="196"/>
      <c r="H103281" s="192"/>
    </row>
    <row r="103282" spans="6:8" x14ac:dyDescent="0.2">
      <c r="F103282" s="195"/>
      <c r="G103282" s="196"/>
      <c r="H103282" s="192"/>
    </row>
    <row r="103283" spans="6:8" x14ac:dyDescent="0.2">
      <c r="F103283" s="195"/>
      <c r="G103283" s="196"/>
      <c r="H103283" s="192"/>
    </row>
    <row r="103284" spans="6:8" x14ac:dyDescent="0.2">
      <c r="F103284" s="195"/>
      <c r="G103284" s="196"/>
      <c r="H103284" s="192"/>
    </row>
    <row r="103285" spans="6:8" x14ac:dyDescent="0.2">
      <c r="F103285" s="195"/>
      <c r="G103285" s="196"/>
      <c r="H103285" s="192"/>
    </row>
    <row r="103286" spans="6:8" x14ac:dyDescent="0.2">
      <c r="F103286" s="195"/>
      <c r="G103286" s="196"/>
      <c r="H103286" s="192"/>
    </row>
    <row r="103287" spans="6:8" x14ac:dyDescent="0.2">
      <c r="F103287" s="195"/>
      <c r="G103287" s="196"/>
      <c r="H103287" s="192"/>
    </row>
    <row r="103288" spans="6:8" x14ac:dyDescent="0.2">
      <c r="F103288" s="195"/>
      <c r="G103288" s="196"/>
      <c r="H103288" s="192"/>
    </row>
    <row r="103289" spans="6:8" x14ac:dyDescent="0.2">
      <c r="F103289" s="195"/>
      <c r="G103289" s="196"/>
      <c r="H103289" s="192"/>
    </row>
    <row r="103290" spans="6:8" x14ac:dyDescent="0.2">
      <c r="F103290" s="195"/>
      <c r="G103290" s="196"/>
      <c r="H103290" s="192"/>
    </row>
    <row r="103291" spans="6:8" x14ac:dyDescent="0.2">
      <c r="F103291" s="195"/>
      <c r="G103291" s="196"/>
      <c r="H103291" s="192"/>
    </row>
    <row r="103292" spans="6:8" x14ac:dyDescent="0.2">
      <c r="F103292" s="195"/>
      <c r="G103292" s="196"/>
      <c r="H103292" s="192"/>
    </row>
    <row r="103293" spans="6:8" x14ac:dyDescent="0.2">
      <c r="F103293" s="195"/>
      <c r="G103293" s="196"/>
      <c r="H103293" s="192"/>
    </row>
    <row r="103294" spans="6:8" x14ac:dyDescent="0.2">
      <c r="F103294" s="195"/>
      <c r="G103294" s="196"/>
      <c r="H103294" s="192"/>
    </row>
    <row r="103295" spans="6:8" x14ac:dyDescent="0.2">
      <c r="F103295" s="195"/>
      <c r="G103295" s="196"/>
      <c r="H103295" s="192"/>
    </row>
    <row r="103296" spans="6:8" x14ac:dyDescent="0.2">
      <c r="F103296" s="195"/>
      <c r="G103296" s="196"/>
      <c r="H103296" s="192"/>
    </row>
    <row r="103297" spans="6:8" x14ac:dyDescent="0.2">
      <c r="F103297" s="195"/>
      <c r="G103297" s="196"/>
      <c r="H103297" s="192"/>
    </row>
    <row r="103298" spans="6:8" x14ac:dyDescent="0.2">
      <c r="F103298" s="195"/>
      <c r="G103298" s="196"/>
      <c r="H103298" s="192"/>
    </row>
    <row r="103299" spans="6:8" x14ac:dyDescent="0.2">
      <c r="F103299" s="195"/>
      <c r="G103299" s="196"/>
      <c r="H103299" s="192"/>
    </row>
    <row r="103300" spans="6:8" x14ac:dyDescent="0.2">
      <c r="F103300" s="195"/>
      <c r="G103300" s="196"/>
      <c r="H103300" s="192"/>
    </row>
    <row r="103301" spans="6:8" x14ac:dyDescent="0.2">
      <c r="F103301" s="195"/>
      <c r="G103301" s="196"/>
      <c r="H103301" s="192"/>
    </row>
    <row r="103302" spans="6:8" x14ac:dyDescent="0.2">
      <c r="F103302" s="195"/>
      <c r="G103302" s="196"/>
      <c r="H103302" s="192"/>
    </row>
    <row r="103303" spans="6:8" x14ac:dyDescent="0.2">
      <c r="F103303" s="195"/>
      <c r="G103303" s="196"/>
      <c r="H103303" s="192"/>
    </row>
    <row r="103304" spans="6:8" x14ac:dyDescent="0.2">
      <c r="F103304" s="195"/>
      <c r="G103304" s="196"/>
      <c r="H103304" s="192"/>
    </row>
    <row r="103305" spans="6:8" x14ac:dyDescent="0.2">
      <c r="F103305" s="195"/>
      <c r="G103305" s="196"/>
      <c r="H103305" s="192"/>
    </row>
    <row r="103306" spans="6:8" x14ac:dyDescent="0.2">
      <c r="F103306" s="195"/>
      <c r="G103306" s="196"/>
      <c r="H103306" s="192"/>
    </row>
    <row r="103307" spans="6:8" x14ac:dyDescent="0.2">
      <c r="F103307" s="195"/>
      <c r="G103307" s="196"/>
      <c r="H103307" s="192"/>
    </row>
    <row r="103308" spans="6:8" x14ac:dyDescent="0.2">
      <c r="F103308" s="195"/>
      <c r="G103308" s="196"/>
      <c r="H103308" s="192"/>
    </row>
    <row r="103309" spans="6:8" x14ac:dyDescent="0.2">
      <c r="F103309" s="195"/>
      <c r="G103309" s="196"/>
      <c r="H103309" s="192"/>
    </row>
    <row r="103310" spans="6:8" x14ac:dyDescent="0.2">
      <c r="F103310" s="195"/>
      <c r="G103310" s="196"/>
      <c r="H103310" s="192"/>
    </row>
    <row r="103311" spans="6:8" x14ac:dyDescent="0.2">
      <c r="F103311" s="195"/>
      <c r="G103311" s="196"/>
      <c r="H103311" s="192"/>
    </row>
    <row r="103312" spans="6:8" x14ac:dyDescent="0.2">
      <c r="F103312" s="195"/>
      <c r="G103312" s="196"/>
      <c r="H103312" s="192"/>
    </row>
    <row r="103313" spans="6:8" x14ac:dyDescent="0.2">
      <c r="F103313" s="195"/>
      <c r="G103313" s="196"/>
      <c r="H103313" s="192"/>
    </row>
    <row r="103314" spans="6:8" x14ac:dyDescent="0.2">
      <c r="F103314" s="195"/>
      <c r="G103314" s="196"/>
      <c r="H103314" s="192"/>
    </row>
    <row r="103315" spans="6:8" x14ac:dyDescent="0.2">
      <c r="F103315" s="195"/>
      <c r="G103315" s="196"/>
      <c r="H103315" s="192"/>
    </row>
    <row r="103316" spans="6:8" x14ac:dyDescent="0.2">
      <c r="F103316" s="195"/>
      <c r="G103316" s="196"/>
      <c r="H103316" s="192"/>
    </row>
    <row r="103317" spans="6:8" x14ac:dyDescent="0.2">
      <c r="F103317" s="195"/>
      <c r="G103317" s="196"/>
      <c r="H103317" s="192"/>
    </row>
    <row r="103318" spans="6:8" x14ac:dyDescent="0.2">
      <c r="F103318" s="195"/>
      <c r="G103318" s="196"/>
      <c r="H103318" s="192"/>
    </row>
    <row r="103319" spans="6:8" x14ac:dyDescent="0.2">
      <c r="F103319" s="195"/>
      <c r="G103319" s="196"/>
      <c r="H103319" s="192"/>
    </row>
    <row r="103320" spans="6:8" x14ac:dyDescent="0.2">
      <c r="F103320" s="195"/>
      <c r="G103320" s="196"/>
      <c r="H103320" s="192"/>
    </row>
    <row r="103321" spans="6:8" x14ac:dyDescent="0.2">
      <c r="F103321" s="195"/>
      <c r="G103321" s="196"/>
      <c r="H103321" s="192"/>
    </row>
    <row r="103322" spans="6:8" x14ac:dyDescent="0.2">
      <c r="F103322" s="195"/>
      <c r="G103322" s="196"/>
      <c r="H103322" s="192"/>
    </row>
    <row r="103323" spans="6:8" x14ac:dyDescent="0.2">
      <c r="F103323" s="195"/>
      <c r="G103323" s="196"/>
      <c r="H103323" s="192"/>
    </row>
    <row r="103324" spans="6:8" x14ac:dyDescent="0.2">
      <c r="F103324" s="195"/>
      <c r="G103324" s="196"/>
      <c r="H103324" s="192"/>
    </row>
    <row r="103325" spans="6:8" x14ac:dyDescent="0.2">
      <c r="F103325" s="195"/>
      <c r="G103325" s="196"/>
      <c r="H103325" s="192"/>
    </row>
    <row r="103326" spans="6:8" x14ac:dyDescent="0.2">
      <c r="F103326" s="195"/>
      <c r="G103326" s="196"/>
      <c r="H103326" s="192"/>
    </row>
    <row r="103327" spans="6:8" x14ac:dyDescent="0.2">
      <c r="F103327" s="195"/>
      <c r="G103327" s="196"/>
      <c r="H103327" s="192"/>
    </row>
    <row r="103328" spans="6:8" x14ac:dyDescent="0.2">
      <c r="F103328" s="195"/>
      <c r="G103328" s="196"/>
      <c r="H103328" s="192"/>
    </row>
    <row r="103329" spans="6:8" x14ac:dyDescent="0.2">
      <c r="F103329" s="195"/>
      <c r="G103329" s="196"/>
      <c r="H103329" s="192"/>
    </row>
    <row r="103330" spans="6:8" x14ac:dyDescent="0.2">
      <c r="F103330" s="195"/>
      <c r="G103330" s="196"/>
      <c r="H103330" s="192"/>
    </row>
    <row r="103331" spans="6:8" x14ac:dyDescent="0.2">
      <c r="F103331" s="195"/>
      <c r="G103331" s="196"/>
      <c r="H103331" s="192"/>
    </row>
    <row r="103332" spans="6:8" x14ac:dyDescent="0.2">
      <c r="F103332" s="195"/>
      <c r="G103332" s="196"/>
      <c r="H103332" s="192"/>
    </row>
    <row r="103333" spans="6:8" x14ac:dyDescent="0.2">
      <c r="F103333" s="195"/>
      <c r="G103333" s="196"/>
      <c r="H103333" s="192"/>
    </row>
    <row r="103334" spans="6:8" x14ac:dyDescent="0.2">
      <c r="F103334" s="195"/>
      <c r="G103334" s="196"/>
      <c r="H103334" s="192"/>
    </row>
    <row r="103335" spans="6:8" x14ac:dyDescent="0.2">
      <c r="F103335" s="195"/>
      <c r="G103335" s="196"/>
      <c r="H103335" s="192"/>
    </row>
    <row r="103336" spans="6:8" x14ac:dyDescent="0.2">
      <c r="F103336" s="195"/>
      <c r="G103336" s="196"/>
      <c r="H103336" s="192"/>
    </row>
    <row r="103337" spans="6:8" x14ac:dyDescent="0.2">
      <c r="F103337" s="195"/>
      <c r="G103337" s="196"/>
      <c r="H103337" s="192"/>
    </row>
    <row r="103338" spans="6:8" x14ac:dyDescent="0.2">
      <c r="F103338" s="195"/>
      <c r="G103338" s="196"/>
      <c r="H103338" s="192"/>
    </row>
    <row r="103339" spans="6:8" x14ac:dyDescent="0.2">
      <c r="F103339" s="195"/>
      <c r="G103339" s="196"/>
      <c r="H103339" s="192"/>
    </row>
    <row r="103340" spans="6:8" x14ac:dyDescent="0.2">
      <c r="F103340" s="195"/>
      <c r="G103340" s="196"/>
      <c r="H103340" s="192"/>
    </row>
    <row r="103341" spans="6:8" x14ac:dyDescent="0.2">
      <c r="F103341" s="195"/>
      <c r="G103341" s="196"/>
      <c r="H103341" s="192"/>
    </row>
    <row r="103342" spans="6:8" x14ac:dyDescent="0.2">
      <c r="F103342" s="195"/>
      <c r="G103342" s="196"/>
      <c r="H103342" s="192"/>
    </row>
    <row r="103343" spans="6:8" x14ac:dyDescent="0.2">
      <c r="F103343" s="195"/>
      <c r="G103343" s="196"/>
      <c r="H103343" s="192"/>
    </row>
    <row r="103344" spans="6:8" x14ac:dyDescent="0.2">
      <c r="F103344" s="195"/>
      <c r="G103344" s="196"/>
      <c r="H103344" s="192"/>
    </row>
    <row r="103345" spans="6:8" x14ac:dyDescent="0.2">
      <c r="F103345" s="195"/>
      <c r="G103345" s="196"/>
      <c r="H103345" s="192"/>
    </row>
    <row r="103346" spans="6:8" x14ac:dyDescent="0.2">
      <c r="F103346" s="195"/>
      <c r="G103346" s="196"/>
      <c r="H103346" s="192"/>
    </row>
    <row r="103347" spans="6:8" x14ac:dyDescent="0.2">
      <c r="F103347" s="195"/>
      <c r="G103347" s="196"/>
      <c r="H103347" s="192"/>
    </row>
    <row r="103348" spans="6:8" x14ac:dyDescent="0.2">
      <c r="F103348" s="195"/>
      <c r="G103348" s="196"/>
      <c r="H103348" s="192"/>
    </row>
    <row r="103349" spans="6:8" x14ac:dyDescent="0.2">
      <c r="F103349" s="195"/>
      <c r="G103349" s="196"/>
      <c r="H103349" s="192"/>
    </row>
    <row r="103350" spans="6:8" x14ac:dyDescent="0.2">
      <c r="F103350" s="195"/>
      <c r="G103350" s="196"/>
      <c r="H103350" s="192"/>
    </row>
    <row r="103351" spans="6:8" x14ac:dyDescent="0.2">
      <c r="F103351" s="195"/>
      <c r="G103351" s="196"/>
      <c r="H103351" s="192"/>
    </row>
    <row r="103352" spans="6:8" x14ac:dyDescent="0.2">
      <c r="F103352" s="195"/>
      <c r="G103352" s="196"/>
      <c r="H103352" s="192"/>
    </row>
    <row r="103353" spans="6:8" x14ac:dyDescent="0.2">
      <c r="F103353" s="195"/>
      <c r="G103353" s="196"/>
      <c r="H103353" s="192"/>
    </row>
    <row r="103354" spans="6:8" x14ac:dyDescent="0.2">
      <c r="F103354" s="195"/>
      <c r="G103354" s="196"/>
      <c r="H103354" s="192"/>
    </row>
    <row r="103355" spans="6:8" x14ac:dyDescent="0.2">
      <c r="F103355" s="195"/>
      <c r="G103355" s="196"/>
      <c r="H103355" s="192"/>
    </row>
    <row r="103356" spans="6:8" x14ac:dyDescent="0.2">
      <c r="F103356" s="195"/>
      <c r="G103356" s="196"/>
      <c r="H103356" s="192"/>
    </row>
    <row r="103357" spans="6:8" x14ac:dyDescent="0.2">
      <c r="F103357" s="195"/>
      <c r="G103357" s="196"/>
      <c r="H103357" s="192"/>
    </row>
    <row r="103358" spans="6:8" x14ac:dyDescent="0.2">
      <c r="F103358" s="195"/>
      <c r="G103358" s="196"/>
      <c r="H103358" s="192"/>
    </row>
    <row r="103359" spans="6:8" x14ac:dyDescent="0.2">
      <c r="F103359" s="195"/>
      <c r="G103359" s="196"/>
      <c r="H103359" s="192"/>
    </row>
    <row r="103360" spans="6:8" x14ac:dyDescent="0.2">
      <c r="F103360" s="195"/>
      <c r="G103360" s="196"/>
      <c r="H103360" s="192"/>
    </row>
    <row r="103361" spans="6:8" x14ac:dyDescent="0.2">
      <c r="F103361" s="195"/>
      <c r="G103361" s="196"/>
      <c r="H103361" s="192"/>
    </row>
    <row r="103362" spans="6:8" x14ac:dyDescent="0.2">
      <c r="F103362" s="195"/>
      <c r="G103362" s="196"/>
      <c r="H103362" s="192"/>
    </row>
    <row r="103363" spans="6:8" x14ac:dyDescent="0.2">
      <c r="F103363" s="195"/>
      <c r="G103363" s="196"/>
      <c r="H103363" s="192"/>
    </row>
    <row r="103364" spans="6:8" x14ac:dyDescent="0.2">
      <c r="F103364" s="195"/>
      <c r="G103364" s="196"/>
      <c r="H103364" s="192"/>
    </row>
    <row r="103365" spans="6:8" x14ac:dyDescent="0.2">
      <c r="F103365" s="195"/>
      <c r="G103365" s="196"/>
      <c r="H103365" s="192"/>
    </row>
    <row r="103366" spans="6:8" x14ac:dyDescent="0.2">
      <c r="F103366" s="195"/>
      <c r="G103366" s="196"/>
      <c r="H103366" s="192"/>
    </row>
    <row r="103367" spans="6:8" x14ac:dyDescent="0.2">
      <c r="F103367" s="195"/>
      <c r="G103367" s="196"/>
      <c r="H103367" s="192"/>
    </row>
    <row r="103368" spans="6:8" x14ac:dyDescent="0.2">
      <c r="F103368" s="195"/>
      <c r="G103368" s="196"/>
      <c r="H103368" s="192"/>
    </row>
    <row r="103369" spans="6:8" x14ac:dyDescent="0.2">
      <c r="F103369" s="195"/>
      <c r="G103369" s="196"/>
      <c r="H103369" s="192"/>
    </row>
    <row r="103370" spans="6:8" x14ac:dyDescent="0.2">
      <c r="F103370" s="195"/>
      <c r="G103370" s="196"/>
      <c r="H103370" s="192"/>
    </row>
    <row r="103371" spans="6:8" x14ac:dyDescent="0.2">
      <c r="F103371" s="195"/>
      <c r="G103371" s="196"/>
      <c r="H103371" s="192"/>
    </row>
    <row r="103372" spans="6:8" x14ac:dyDescent="0.2">
      <c r="F103372" s="195"/>
      <c r="G103372" s="196"/>
      <c r="H103372" s="192"/>
    </row>
    <row r="103373" spans="6:8" x14ac:dyDescent="0.2">
      <c r="F103373" s="195"/>
      <c r="G103373" s="196"/>
      <c r="H103373" s="192"/>
    </row>
    <row r="103374" spans="6:8" x14ac:dyDescent="0.2">
      <c r="F103374" s="195"/>
      <c r="G103374" s="196"/>
      <c r="H103374" s="192"/>
    </row>
    <row r="103375" spans="6:8" x14ac:dyDescent="0.2">
      <c r="F103375" s="195"/>
      <c r="G103375" s="196"/>
      <c r="H103375" s="192"/>
    </row>
    <row r="103376" spans="6:8" x14ac:dyDescent="0.2">
      <c r="F103376" s="195"/>
      <c r="G103376" s="196"/>
      <c r="H103376" s="192"/>
    </row>
    <row r="103377" spans="6:8" x14ac:dyDescent="0.2">
      <c r="F103377" s="195"/>
      <c r="G103377" s="196"/>
      <c r="H103377" s="192"/>
    </row>
    <row r="103378" spans="6:8" x14ac:dyDescent="0.2">
      <c r="F103378" s="195"/>
      <c r="G103378" s="196"/>
      <c r="H103378" s="192"/>
    </row>
    <row r="103379" spans="6:8" x14ac:dyDescent="0.2">
      <c r="F103379" s="195"/>
      <c r="G103379" s="196"/>
      <c r="H103379" s="192"/>
    </row>
    <row r="103380" spans="6:8" x14ac:dyDescent="0.2">
      <c r="F103380" s="195"/>
      <c r="G103380" s="196"/>
      <c r="H103380" s="192"/>
    </row>
    <row r="103381" spans="6:8" x14ac:dyDescent="0.2">
      <c r="F103381" s="195"/>
      <c r="G103381" s="196"/>
      <c r="H103381" s="192"/>
    </row>
    <row r="103382" spans="6:8" x14ac:dyDescent="0.2">
      <c r="F103382" s="195"/>
      <c r="G103382" s="196"/>
      <c r="H103382" s="192"/>
    </row>
    <row r="103383" spans="6:8" x14ac:dyDescent="0.2">
      <c r="F103383" s="195"/>
      <c r="G103383" s="196"/>
      <c r="H103383" s="192"/>
    </row>
    <row r="103384" spans="6:8" x14ac:dyDescent="0.2">
      <c r="F103384" s="195"/>
      <c r="G103384" s="196"/>
      <c r="H103384" s="192"/>
    </row>
    <row r="103385" spans="6:8" x14ac:dyDescent="0.2">
      <c r="F103385" s="195"/>
      <c r="G103385" s="196"/>
      <c r="H103385" s="192"/>
    </row>
    <row r="103386" spans="6:8" x14ac:dyDescent="0.2">
      <c r="F103386" s="195"/>
      <c r="G103386" s="196"/>
      <c r="H103386" s="192"/>
    </row>
    <row r="103387" spans="6:8" x14ac:dyDescent="0.2">
      <c r="F103387" s="195"/>
      <c r="G103387" s="196"/>
      <c r="H103387" s="192"/>
    </row>
    <row r="103388" spans="6:8" x14ac:dyDescent="0.2">
      <c r="F103388" s="195"/>
      <c r="G103388" s="196"/>
      <c r="H103388" s="192"/>
    </row>
    <row r="103389" spans="6:8" x14ac:dyDescent="0.2">
      <c r="F103389" s="195"/>
      <c r="G103389" s="196"/>
      <c r="H103389" s="192"/>
    </row>
    <row r="103390" spans="6:8" x14ac:dyDescent="0.2">
      <c r="F103390" s="195"/>
      <c r="G103390" s="196"/>
      <c r="H103390" s="192"/>
    </row>
    <row r="103391" spans="6:8" x14ac:dyDescent="0.2">
      <c r="F103391" s="195"/>
      <c r="G103391" s="196"/>
      <c r="H103391" s="192"/>
    </row>
    <row r="103392" spans="6:8" x14ac:dyDescent="0.2">
      <c r="F103392" s="195"/>
      <c r="G103392" s="196"/>
      <c r="H103392" s="192"/>
    </row>
    <row r="103393" spans="6:8" x14ac:dyDescent="0.2">
      <c r="F103393" s="195"/>
      <c r="G103393" s="196"/>
      <c r="H103393" s="192"/>
    </row>
    <row r="103394" spans="6:8" x14ac:dyDescent="0.2">
      <c r="F103394" s="195"/>
      <c r="G103394" s="196"/>
      <c r="H103394" s="192"/>
    </row>
    <row r="103395" spans="6:8" x14ac:dyDescent="0.2">
      <c r="F103395" s="195"/>
      <c r="G103395" s="196"/>
      <c r="H103395" s="192"/>
    </row>
    <row r="103396" spans="6:8" x14ac:dyDescent="0.2">
      <c r="F103396" s="195"/>
      <c r="G103396" s="196"/>
      <c r="H103396" s="192"/>
    </row>
    <row r="103397" spans="6:8" x14ac:dyDescent="0.2">
      <c r="F103397" s="195"/>
      <c r="G103397" s="196"/>
      <c r="H103397" s="192"/>
    </row>
    <row r="103398" spans="6:8" x14ac:dyDescent="0.2">
      <c r="F103398" s="195"/>
      <c r="G103398" s="196"/>
      <c r="H103398" s="192"/>
    </row>
    <row r="103399" spans="6:8" x14ac:dyDescent="0.2">
      <c r="F103399" s="195"/>
      <c r="G103399" s="196"/>
      <c r="H103399" s="192"/>
    </row>
    <row r="103400" spans="6:8" x14ac:dyDescent="0.2">
      <c r="F103400" s="195"/>
      <c r="G103400" s="196"/>
      <c r="H103400" s="192"/>
    </row>
    <row r="103401" spans="6:8" x14ac:dyDescent="0.2">
      <c r="F103401" s="195"/>
      <c r="G103401" s="196"/>
      <c r="H103401" s="192"/>
    </row>
    <row r="103402" spans="6:8" x14ac:dyDescent="0.2">
      <c r="F103402" s="195"/>
      <c r="G103402" s="196"/>
      <c r="H103402" s="192"/>
    </row>
    <row r="103403" spans="6:8" x14ac:dyDescent="0.2">
      <c r="F103403" s="195"/>
      <c r="G103403" s="196"/>
      <c r="H103403" s="192"/>
    </row>
    <row r="103404" spans="6:8" x14ac:dyDescent="0.2">
      <c r="F103404" s="195"/>
      <c r="G103404" s="196"/>
      <c r="H103404" s="192"/>
    </row>
    <row r="103405" spans="6:8" x14ac:dyDescent="0.2">
      <c r="F103405" s="195"/>
      <c r="G103405" s="196"/>
      <c r="H103405" s="192"/>
    </row>
    <row r="103406" spans="6:8" x14ac:dyDescent="0.2">
      <c r="F103406" s="195"/>
      <c r="G103406" s="196"/>
      <c r="H103406" s="192"/>
    </row>
    <row r="103407" spans="6:8" x14ac:dyDescent="0.2">
      <c r="F103407" s="195"/>
      <c r="G103407" s="196"/>
      <c r="H103407" s="192"/>
    </row>
    <row r="103408" spans="6:8" x14ac:dyDescent="0.2">
      <c r="F103408" s="195"/>
      <c r="G103408" s="196"/>
      <c r="H103408" s="192"/>
    </row>
    <row r="103409" spans="6:8" x14ac:dyDescent="0.2">
      <c r="F103409" s="195"/>
      <c r="G103409" s="196"/>
      <c r="H103409" s="192"/>
    </row>
    <row r="103410" spans="6:8" x14ac:dyDescent="0.2">
      <c r="F103410" s="195"/>
      <c r="G103410" s="196"/>
      <c r="H103410" s="192"/>
    </row>
    <row r="103411" spans="6:8" x14ac:dyDescent="0.2">
      <c r="F103411" s="195"/>
      <c r="G103411" s="196"/>
      <c r="H103411" s="192"/>
    </row>
    <row r="103412" spans="6:8" x14ac:dyDescent="0.2">
      <c r="F103412" s="195"/>
      <c r="G103412" s="196"/>
      <c r="H103412" s="192"/>
    </row>
    <row r="103413" spans="6:8" x14ac:dyDescent="0.2">
      <c r="F103413" s="195"/>
      <c r="G103413" s="196"/>
      <c r="H103413" s="192"/>
    </row>
    <row r="103414" spans="6:8" x14ac:dyDescent="0.2">
      <c r="F103414" s="195"/>
      <c r="G103414" s="196"/>
      <c r="H103414" s="192"/>
    </row>
    <row r="103415" spans="6:8" x14ac:dyDescent="0.2">
      <c r="F103415" s="195"/>
      <c r="G103415" s="196"/>
      <c r="H103415" s="192"/>
    </row>
    <row r="103416" spans="6:8" x14ac:dyDescent="0.2">
      <c r="F103416" s="195"/>
      <c r="G103416" s="196"/>
      <c r="H103416" s="192"/>
    </row>
    <row r="103417" spans="6:8" x14ac:dyDescent="0.2">
      <c r="F103417" s="195"/>
      <c r="G103417" s="196"/>
      <c r="H103417" s="192"/>
    </row>
    <row r="103418" spans="6:8" x14ac:dyDescent="0.2">
      <c r="F103418" s="195"/>
      <c r="G103418" s="196"/>
      <c r="H103418" s="192"/>
    </row>
    <row r="103419" spans="6:8" x14ac:dyDescent="0.2">
      <c r="F103419" s="195"/>
      <c r="G103419" s="196"/>
      <c r="H103419" s="192"/>
    </row>
    <row r="103420" spans="6:8" x14ac:dyDescent="0.2">
      <c r="F103420" s="195"/>
      <c r="G103420" s="196"/>
      <c r="H103420" s="192"/>
    </row>
    <row r="103421" spans="6:8" x14ac:dyDescent="0.2">
      <c r="F103421" s="195"/>
      <c r="G103421" s="196"/>
      <c r="H103421" s="192"/>
    </row>
    <row r="103422" spans="6:8" x14ac:dyDescent="0.2">
      <c r="F103422" s="195"/>
      <c r="G103422" s="196"/>
      <c r="H103422" s="192"/>
    </row>
    <row r="103423" spans="6:8" x14ac:dyDescent="0.2">
      <c r="F103423" s="195"/>
      <c r="G103423" s="196"/>
      <c r="H103423" s="192"/>
    </row>
    <row r="103424" spans="6:8" x14ac:dyDescent="0.2">
      <c r="F103424" s="195"/>
      <c r="G103424" s="196"/>
      <c r="H103424" s="192"/>
    </row>
    <row r="103425" spans="6:8" x14ac:dyDescent="0.2">
      <c r="F103425" s="195"/>
      <c r="G103425" s="196"/>
      <c r="H103425" s="192"/>
    </row>
    <row r="103426" spans="6:8" x14ac:dyDescent="0.2">
      <c r="F103426" s="195"/>
      <c r="G103426" s="196"/>
      <c r="H103426" s="192"/>
    </row>
    <row r="103427" spans="6:8" x14ac:dyDescent="0.2">
      <c r="F103427" s="195"/>
      <c r="G103427" s="196"/>
      <c r="H103427" s="192"/>
    </row>
    <row r="103428" spans="6:8" x14ac:dyDescent="0.2">
      <c r="F103428" s="195"/>
      <c r="G103428" s="196"/>
      <c r="H103428" s="192"/>
    </row>
    <row r="103429" spans="6:8" x14ac:dyDescent="0.2">
      <c r="F103429" s="195"/>
      <c r="G103429" s="196"/>
      <c r="H103429" s="192"/>
    </row>
    <row r="103430" spans="6:8" x14ac:dyDescent="0.2">
      <c r="F103430" s="195"/>
      <c r="G103430" s="196"/>
      <c r="H103430" s="192"/>
    </row>
    <row r="103431" spans="6:8" x14ac:dyDescent="0.2">
      <c r="F103431" s="195"/>
      <c r="G103431" s="196"/>
      <c r="H103431" s="192"/>
    </row>
    <row r="103432" spans="6:8" x14ac:dyDescent="0.2">
      <c r="F103432" s="195"/>
      <c r="G103432" s="196"/>
      <c r="H103432" s="192"/>
    </row>
    <row r="103433" spans="6:8" x14ac:dyDescent="0.2">
      <c r="F103433" s="195"/>
      <c r="G103433" s="196"/>
      <c r="H103433" s="192"/>
    </row>
    <row r="103434" spans="6:8" x14ac:dyDescent="0.2">
      <c r="F103434" s="195"/>
      <c r="G103434" s="196"/>
      <c r="H103434" s="192"/>
    </row>
    <row r="103435" spans="6:8" x14ac:dyDescent="0.2">
      <c r="F103435" s="195"/>
      <c r="G103435" s="196"/>
      <c r="H103435" s="192"/>
    </row>
    <row r="103436" spans="6:8" x14ac:dyDescent="0.2">
      <c r="F103436" s="195"/>
      <c r="G103436" s="196"/>
      <c r="H103436" s="192"/>
    </row>
    <row r="103437" spans="6:8" x14ac:dyDescent="0.2">
      <c r="F103437" s="195"/>
      <c r="G103437" s="196"/>
      <c r="H103437" s="192"/>
    </row>
    <row r="103438" spans="6:8" x14ac:dyDescent="0.2">
      <c r="F103438" s="195"/>
      <c r="G103438" s="196"/>
      <c r="H103438" s="192"/>
    </row>
    <row r="103439" spans="6:8" x14ac:dyDescent="0.2">
      <c r="F103439" s="195"/>
      <c r="G103439" s="196"/>
      <c r="H103439" s="192"/>
    </row>
    <row r="103440" spans="6:8" x14ac:dyDescent="0.2">
      <c r="F103440" s="195"/>
      <c r="G103440" s="196"/>
      <c r="H103440" s="192"/>
    </row>
    <row r="103441" spans="6:8" x14ac:dyDescent="0.2">
      <c r="F103441" s="195"/>
      <c r="G103441" s="196"/>
      <c r="H103441" s="192"/>
    </row>
    <row r="103442" spans="6:8" x14ac:dyDescent="0.2">
      <c r="F103442" s="195"/>
      <c r="G103442" s="196"/>
      <c r="H103442" s="192"/>
    </row>
    <row r="103443" spans="6:8" x14ac:dyDescent="0.2">
      <c r="F103443" s="195"/>
      <c r="G103443" s="196"/>
      <c r="H103443" s="192"/>
    </row>
    <row r="103444" spans="6:8" x14ac:dyDescent="0.2">
      <c r="F103444" s="195"/>
      <c r="G103444" s="196"/>
      <c r="H103444" s="192"/>
    </row>
    <row r="103445" spans="6:8" x14ac:dyDescent="0.2">
      <c r="F103445" s="195"/>
      <c r="G103445" s="196"/>
      <c r="H103445" s="192"/>
    </row>
    <row r="103446" spans="6:8" x14ac:dyDescent="0.2">
      <c r="F103446" s="195"/>
      <c r="G103446" s="196"/>
      <c r="H103446" s="192"/>
    </row>
    <row r="103447" spans="6:8" x14ac:dyDescent="0.2">
      <c r="F103447" s="195"/>
      <c r="G103447" s="196"/>
      <c r="H103447" s="192"/>
    </row>
    <row r="103448" spans="6:8" x14ac:dyDescent="0.2">
      <c r="F103448" s="195"/>
      <c r="G103448" s="196"/>
      <c r="H103448" s="192"/>
    </row>
    <row r="103449" spans="6:8" x14ac:dyDescent="0.2">
      <c r="F103449" s="195"/>
      <c r="G103449" s="196"/>
      <c r="H103449" s="192"/>
    </row>
    <row r="103450" spans="6:8" x14ac:dyDescent="0.2">
      <c r="F103450" s="195"/>
      <c r="G103450" s="196"/>
      <c r="H103450" s="192"/>
    </row>
    <row r="103451" spans="6:8" x14ac:dyDescent="0.2">
      <c r="F103451" s="195"/>
      <c r="G103451" s="196"/>
      <c r="H103451" s="192"/>
    </row>
    <row r="103452" spans="6:8" x14ac:dyDescent="0.2">
      <c r="F103452" s="195"/>
      <c r="G103452" s="196"/>
      <c r="H103452" s="192"/>
    </row>
    <row r="103453" spans="6:8" x14ac:dyDescent="0.2">
      <c r="F103453" s="195"/>
      <c r="G103453" s="196"/>
      <c r="H103453" s="192"/>
    </row>
    <row r="103454" spans="6:8" x14ac:dyDescent="0.2">
      <c r="F103454" s="195"/>
      <c r="G103454" s="196"/>
      <c r="H103454" s="192"/>
    </row>
    <row r="103455" spans="6:8" x14ac:dyDescent="0.2">
      <c r="F103455" s="195"/>
      <c r="G103455" s="196"/>
      <c r="H103455" s="192"/>
    </row>
    <row r="103456" spans="6:8" x14ac:dyDescent="0.2">
      <c r="F103456" s="195"/>
      <c r="G103456" s="196"/>
      <c r="H103456" s="192"/>
    </row>
    <row r="103457" spans="6:8" x14ac:dyDescent="0.2">
      <c r="F103457" s="195"/>
      <c r="G103457" s="196"/>
      <c r="H103457" s="192"/>
    </row>
    <row r="103458" spans="6:8" x14ac:dyDescent="0.2">
      <c r="F103458" s="195"/>
      <c r="G103458" s="196"/>
      <c r="H103458" s="192"/>
    </row>
    <row r="103459" spans="6:8" x14ac:dyDescent="0.2">
      <c r="F103459" s="195"/>
      <c r="G103459" s="196"/>
      <c r="H103459" s="192"/>
    </row>
    <row r="103460" spans="6:8" x14ac:dyDescent="0.2">
      <c r="F103460" s="195"/>
      <c r="G103460" s="196"/>
      <c r="H103460" s="192"/>
    </row>
    <row r="103461" spans="6:8" x14ac:dyDescent="0.2">
      <c r="F103461" s="195"/>
      <c r="G103461" s="196"/>
      <c r="H103461" s="192"/>
    </row>
    <row r="103462" spans="6:8" x14ac:dyDescent="0.2">
      <c r="F103462" s="195"/>
      <c r="G103462" s="196"/>
      <c r="H103462" s="192"/>
    </row>
    <row r="103463" spans="6:8" x14ac:dyDescent="0.2">
      <c r="F103463" s="195"/>
      <c r="G103463" s="196"/>
      <c r="H103463" s="192"/>
    </row>
    <row r="103464" spans="6:8" x14ac:dyDescent="0.2">
      <c r="F103464" s="195"/>
      <c r="G103464" s="196"/>
      <c r="H103464" s="192"/>
    </row>
    <row r="103465" spans="6:8" x14ac:dyDescent="0.2">
      <c r="F103465" s="195"/>
      <c r="G103465" s="196"/>
      <c r="H103465" s="192"/>
    </row>
    <row r="103466" spans="6:8" x14ac:dyDescent="0.2">
      <c r="F103466" s="195"/>
      <c r="G103466" s="196"/>
      <c r="H103466" s="192"/>
    </row>
    <row r="103467" spans="6:8" x14ac:dyDescent="0.2">
      <c r="F103467" s="195"/>
      <c r="G103467" s="196"/>
      <c r="H103467" s="192"/>
    </row>
    <row r="103468" spans="6:8" x14ac:dyDescent="0.2">
      <c r="F103468" s="195"/>
      <c r="G103468" s="196"/>
      <c r="H103468" s="192"/>
    </row>
    <row r="103469" spans="6:8" x14ac:dyDescent="0.2">
      <c r="F103469" s="195"/>
      <c r="G103469" s="196"/>
      <c r="H103469" s="192"/>
    </row>
    <row r="103470" spans="6:8" x14ac:dyDescent="0.2">
      <c r="F103470" s="195"/>
      <c r="G103470" s="196"/>
      <c r="H103470" s="192"/>
    </row>
    <row r="103471" spans="6:8" x14ac:dyDescent="0.2">
      <c r="F103471" s="195"/>
      <c r="G103471" s="196"/>
      <c r="H103471" s="192"/>
    </row>
    <row r="103472" spans="6:8" x14ac:dyDescent="0.2">
      <c r="F103472" s="195"/>
      <c r="G103472" s="196"/>
      <c r="H103472" s="192"/>
    </row>
    <row r="103473" spans="6:8" x14ac:dyDescent="0.2">
      <c r="F103473" s="195"/>
      <c r="G103473" s="196"/>
      <c r="H103473" s="192"/>
    </row>
    <row r="103474" spans="6:8" x14ac:dyDescent="0.2">
      <c r="F103474" s="195"/>
      <c r="G103474" s="196"/>
      <c r="H103474" s="192"/>
    </row>
    <row r="103475" spans="6:8" x14ac:dyDescent="0.2">
      <c r="F103475" s="195"/>
      <c r="G103475" s="196"/>
      <c r="H103475" s="192"/>
    </row>
    <row r="103476" spans="6:8" x14ac:dyDescent="0.2">
      <c r="F103476" s="195"/>
      <c r="G103476" s="196"/>
      <c r="H103476" s="192"/>
    </row>
    <row r="103477" spans="6:8" x14ac:dyDescent="0.2">
      <c r="F103477" s="195"/>
      <c r="G103477" s="196"/>
      <c r="H103477" s="192"/>
    </row>
    <row r="103478" spans="6:8" x14ac:dyDescent="0.2">
      <c r="F103478" s="195"/>
      <c r="G103478" s="196"/>
      <c r="H103478" s="192"/>
    </row>
    <row r="103479" spans="6:8" x14ac:dyDescent="0.2">
      <c r="F103479" s="195"/>
      <c r="G103479" s="196"/>
      <c r="H103479" s="192"/>
    </row>
    <row r="103480" spans="6:8" x14ac:dyDescent="0.2">
      <c r="F103480" s="195"/>
      <c r="G103480" s="196"/>
      <c r="H103480" s="192"/>
    </row>
    <row r="103481" spans="6:8" x14ac:dyDescent="0.2">
      <c r="F103481" s="195"/>
      <c r="G103481" s="196"/>
      <c r="H103481" s="192"/>
    </row>
    <row r="103482" spans="6:8" x14ac:dyDescent="0.2">
      <c r="F103482" s="195"/>
      <c r="G103482" s="196"/>
      <c r="H103482" s="192"/>
    </row>
    <row r="103483" spans="6:8" x14ac:dyDescent="0.2">
      <c r="F103483" s="195"/>
      <c r="G103483" s="196"/>
      <c r="H103483" s="192"/>
    </row>
    <row r="103484" spans="6:8" x14ac:dyDescent="0.2">
      <c r="F103484" s="195"/>
      <c r="G103484" s="196"/>
      <c r="H103484" s="192"/>
    </row>
    <row r="103485" spans="6:8" x14ac:dyDescent="0.2">
      <c r="F103485" s="195"/>
      <c r="G103485" s="196"/>
      <c r="H103485" s="192"/>
    </row>
    <row r="103486" spans="6:8" x14ac:dyDescent="0.2">
      <c r="F103486" s="195"/>
      <c r="G103486" s="196"/>
      <c r="H103486" s="192"/>
    </row>
    <row r="103487" spans="6:8" x14ac:dyDescent="0.2">
      <c r="F103487" s="195"/>
      <c r="G103487" s="196"/>
      <c r="H103487" s="192"/>
    </row>
    <row r="103488" spans="6:8" x14ac:dyDescent="0.2">
      <c r="F103488" s="195"/>
      <c r="G103488" s="196"/>
      <c r="H103488" s="192"/>
    </row>
    <row r="103489" spans="6:8" x14ac:dyDescent="0.2">
      <c r="F103489" s="195"/>
      <c r="G103489" s="196"/>
      <c r="H103489" s="192"/>
    </row>
    <row r="103490" spans="6:8" x14ac:dyDescent="0.2">
      <c r="F103490" s="195"/>
      <c r="G103490" s="196"/>
      <c r="H103490" s="192"/>
    </row>
    <row r="103491" spans="6:8" x14ac:dyDescent="0.2">
      <c r="F103491" s="195"/>
      <c r="G103491" s="196"/>
      <c r="H103491" s="192"/>
    </row>
    <row r="103492" spans="6:8" x14ac:dyDescent="0.2">
      <c r="F103492" s="195"/>
      <c r="G103492" s="196"/>
      <c r="H103492" s="192"/>
    </row>
    <row r="103493" spans="6:8" x14ac:dyDescent="0.2">
      <c r="F103493" s="195"/>
      <c r="G103493" s="196"/>
      <c r="H103493" s="192"/>
    </row>
    <row r="103494" spans="6:8" x14ac:dyDescent="0.2">
      <c r="F103494" s="195"/>
      <c r="G103494" s="196"/>
      <c r="H103494" s="192"/>
    </row>
    <row r="103495" spans="6:8" x14ac:dyDescent="0.2">
      <c r="F103495" s="195"/>
      <c r="G103495" s="196"/>
      <c r="H103495" s="192"/>
    </row>
    <row r="103496" spans="6:8" x14ac:dyDescent="0.2">
      <c r="F103496" s="195"/>
      <c r="G103496" s="196"/>
      <c r="H103496" s="192"/>
    </row>
    <row r="103497" spans="6:8" x14ac:dyDescent="0.2">
      <c r="F103497" s="195"/>
      <c r="G103497" s="196"/>
      <c r="H103497" s="192"/>
    </row>
    <row r="103498" spans="6:8" x14ac:dyDescent="0.2">
      <c r="F103498" s="195"/>
      <c r="G103498" s="196"/>
      <c r="H103498" s="192"/>
    </row>
    <row r="103499" spans="6:8" x14ac:dyDescent="0.2">
      <c r="F103499" s="195"/>
      <c r="G103499" s="196"/>
      <c r="H103499" s="192"/>
    </row>
    <row r="103500" spans="6:8" x14ac:dyDescent="0.2">
      <c r="F103500" s="195"/>
      <c r="G103500" s="196"/>
      <c r="H103500" s="192"/>
    </row>
    <row r="103501" spans="6:8" x14ac:dyDescent="0.2">
      <c r="F103501" s="195"/>
      <c r="G103501" s="196"/>
      <c r="H103501" s="192"/>
    </row>
    <row r="103502" spans="6:8" x14ac:dyDescent="0.2">
      <c r="F103502" s="195"/>
      <c r="G103502" s="196"/>
      <c r="H103502" s="192"/>
    </row>
    <row r="103503" spans="6:8" x14ac:dyDescent="0.2">
      <c r="F103503" s="195"/>
      <c r="G103503" s="196"/>
      <c r="H103503" s="192"/>
    </row>
    <row r="103504" spans="6:8" x14ac:dyDescent="0.2">
      <c r="F103504" s="195"/>
      <c r="G103504" s="196"/>
      <c r="H103504" s="192"/>
    </row>
    <row r="103505" spans="6:8" x14ac:dyDescent="0.2">
      <c r="F103505" s="195"/>
      <c r="G103505" s="196"/>
      <c r="H103505" s="192"/>
    </row>
    <row r="103506" spans="6:8" x14ac:dyDescent="0.2">
      <c r="F103506" s="195"/>
      <c r="G103506" s="196"/>
      <c r="H103506" s="192"/>
    </row>
    <row r="103507" spans="6:8" x14ac:dyDescent="0.2">
      <c r="F103507" s="195"/>
      <c r="G103507" s="196"/>
      <c r="H103507" s="192"/>
    </row>
    <row r="103508" spans="6:8" x14ac:dyDescent="0.2">
      <c r="F103508" s="195"/>
      <c r="G103508" s="196"/>
      <c r="H103508" s="192"/>
    </row>
    <row r="103509" spans="6:8" x14ac:dyDescent="0.2">
      <c r="F103509" s="195"/>
      <c r="G103509" s="196"/>
      <c r="H103509" s="192"/>
    </row>
    <row r="103510" spans="6:8" x14ac:dyDescent="0.2">
      <c r="F103510" s="195"/>
      <c r="G103510" s="196"/>
      <c r="H103510" s="192"/>
    </row>
    <row r="103511" spans="6:8" x14ac:dyDescent="0.2">
      <c r="F103511" s="195"/>
      <c r="G103511" s="196"/>
      <c r="H103511" s="192"/>
    </row>
    <row r="103512" spans="6:8" x14ac:dyDescent="0.2">
      <c r="F103512" s="195"/>
      <c r="G103512" s="196"/>
      <c r="H103512" s="192"/>
    </row>
    <row r="103513" spans="6:8" x14ac:dyDescent="0.2">
      <c r="F103513" s="195"/>
      <c r="G103513" s="196"/>
      <c r="H103513" s="192"/>
    </row>
    <row r="103514" spans="6:8" x14ac:dyDescent="0.2">
      <c r="F103514" s="195"/>
      <c r="G103514" s="196"/>
      <c r="H103514" s="192"/>
    </row>
    <row r="103515" spans="6:8" x14ac:dyDescent="0.2">
      <c r="F103515" s="195"/>
      <c r="G103515" s="196"/>
      <c r="H103515" s="192"/>
    </row>
    <row r="103516" spans="6:8" x14ac:dyDescent="0.2">
      <c r="F103516" s="195"/>
      <c r="G103516" s="196"/>
      <c r="H103516" s="192"/>
    </row>
    <row r="103517" spans="6:8" x14ac:dyDescent="0.2">
      <c r="F103517" s="195"/>
      <c r="G103517" s="196"/>
      <c r="H103517" s="192"/>
    </row>
    <row r="103518" spans="6:8" x14ac:dyDescent="0.2">
      <c r="F103518" s="195"/>
      <c r="G103518" s="196"/>
      <c r="H103518" s="192"/>
    </row>
    <row r="103519" spans="6:8" x14ac:dyDescent="0.2">
      <c r="F103519" s="195"/>
      <c r="G103519" s="196"/>
      <c r="H103519" s="192"/>
    </row>
    <row r="103520" spans="6:8" x14ac:dyDescent="0.2">
      <c r="F103520" s="195"/>
      <c r="G103520" s="196"/>
      <c r="H103520" s="192"/>
    </row>
    <row r="103521" spans="6:8" x14ac:dyDescent="0.2">
      <c r="F103521" s="195"/>
      <c r="G103521" s="196"/>
      <c r="H103521" s="192"/>
    </row>
    <row r="103522" spans="6:8" x14ac:dyDescent="0.2">
      <c r="F103522" s="195"/>
      <c r="G103522" s="196"/>
      <c r="H103522" s="192"/>
    </row>
    <row r="103523" spans="6:8" x14ac:dyDescent="0.2">
      <c r="F103523" s="195"/>
      <c r="G103523" s="196"/>
      <c r="H103523" s="192"/>
    </row>
    <row r="103524" spans="6:8" x14ac:dyDescent="0.2">
      <c r="F103524" s="195"/>
      <c r="G103524" s="196"/>
      <c r="H103524" s="192"/>
    </row>
    <row r="103525" spans="6:8" x14ac:dyDescent="0.2">
      <c r="F103525" s="195"/>
      <c r="G103525" s="196"/>
      <c r="H103525" s="192"/>
    </row>
    <row r="103526" spans="6:8" x14ac:dyDescent="0.2">
      <c r="F103526" s="195"/>
      <c r="G103526" s="196"/>
      <c r="H103526" s="192"/>
    </row>
    <row r="103527" spans="6:8" x14ac:dyDescent="0.2">
      <c r="F103527" s="195"/>
      <c r="G103527" s="196"/>
      <c r="H103527" s="192"/>
    </row>
    <row r="103528" spans="6:8" x14ac:dyDescent="0.2">
      <c r="F103528" s="195"/>
      <c r="G103528" s="196"/>
      <c r="H103528" s="192"/>
    </row>
    <row r="103529" spans="6:8" x14ac:dyDescent="0.2">
      <c r="F103529" s="195"/>
      <c r="G103529" s="196"/>
      <c r="H103529" s="192"/>
    </row>
    <row r="103530" spans="6:8" x14ac:dyDescent="0.2">
      <c r="F103530" s="195"/>
      <c r="G103530" s="196"/>
      <c r="H103530" s="192"/>
    </row>
    <row r="103531" spans="6:8" x14ac:dyDescent="0.2">
      <c r="F103531" s="195"/>
      <c r="G103531" s="196"/>
      <c r="H103531" s="192"/>
    </row>
    <row r="103532" spans="6:8" x14ac:dyDescent="0.2">
      <c r="F103532" s="195"/>
      <c r="G103532" s="196"/>
      <c r="H103532" s="192"/>
    </row>
    <row r="103533" spans="6:8" x14ac:dyDescent="0.2">
      <c r="F103533" s="195"/>
      <c r="G103533" s="196"/>
      <c r="H103533" s="192"/>
    </row>
    <row r="103534" spans="6:8" x14ac:dyDescent="0.2">
      <c r="F103534" s="195"/>
      <c r="G103534" s="196"/>
      <c r="H103534" s="192"/>
    </row>
    <row r="103535" spans="6:8" x14ac:dyDescent="0.2">
      <c r="F103535" s="195"/>
      <c r="G103535" s="196"/>
      <c r="H103535" s="192"/>
    </row>
    <row r="103536" spans="6:8" x14ac:dyDescent="0.2">
      <c r="F103536" s="195"/>
      <c r="G103536" s="196"/>
      <c r="H103536" s="192"/>
    </row>
    <row r="103537" spans="6:8" x14ac:dyDescent="0.2">
      <c r="F103537" s="195"/>
      <c r="G103537" s="196"/>
      <c r="H103537" s="192"/>
    </row>
    <row r="103538" spans="6:8" x14ac:dyDescent="0.2">
      <c r="F103538" s="195"/>
      <c r="G103538" s="196"/>
      <c r="H103538" s="192"/>
    </row>
    <row r="103539" spans="6:8" x14ac:dyDescent="0.2">
      <c r="F103539" s="195"/>
      <c r="G103539" s="196"/>
      <c r="H103539" s="192"/>
    </row>
    <row r="103540" spans="6:8" x14ac:dyDescent="0.2">
      <c r="F103540" s="195"/>
      <c r="G103540" s="196"/>
      <c r="H103540" s="192"/>
    </row>
    <row r="103541" spans="6:8" x14ac:dyDescent="0.2">
      <c r="F103541" s="195"/>
      <c r="G103541" s="196"/>
      <c r="H103541" s="192"/>
    </row>
    <row r="103542" spans="6:8" x14ac:dyDescent="0.2">
      <c r="F103542" s="195"/>
      <c r="G103542" s="196"/>
      <c r="H103542" s="192"/>
    </row>
    <row r="103543" spans="6:8" x14ac:dyDescent="0.2">
      <c r="F103543" s="195"/>
      <c r="G103543" s="196"/>
      <c r="H103543" s="192"/>
    </row>
    <row r="103544" spans="6:8" x14ac:dyDescent="0.2">
      <c r="F103544" s="195"/>
      <c r="G103544" s="196"/>
      <c r="H103544" s="192"/>
    </row>
    <row r="103545" spans="6:8" x14ac:dyDescent="0.2">
      <c r="F103545" s="195"/>
      <c r="G103545" s="196"/>
      <c r="H103545" s="192"/>
    </row>
    <row r="103546" spans="6:8" x14ac:dyDescent="0.2">
      <c r="F103546" s="195"/>
      <c r="G103546" s="196"/>
      <c r="H103546" s="192"/>
    </row>
    <row r="103547" spans="6:8" x14ac:dyDescent="0.2">
      <c r="F103547" s="195"/>
      <c r="G103547" s="196"/>
      <c r="H103547" s="192"/>
    </row>
    <row r="103548" spans="6:8" x14ac:dyDescent="0.2">
      <c r="F103548" s="195"/>
      <c r="G103548" s="196"/>
      <c r="H103548" s="192"/>
    </row>
    <row r="103549" spans="6:8" x14ac:dyDescent="0.2">
      <c r="F103549" s="195"/>
      <c r="G103549" s="196"/>
      <c r="H103549" s="192"/>
    </row>
    <row r="103550" spans="6:8" x14ac:dyDescent="0.2">
      <c r="F103550" s="195"/>
      <c r="G103550" s="196"/>
      <c r="H103550" s="192"/>
    </row>
    <row r="103551" spans="6:8" x14ac:dyDescent="0.2">
      <c r="F103551" s="195"/>
      <c r="G103551" s="196"/>
      <c r="H103551" s="192"/>
    </row>
    <row r="103552" spans="6:8" x14ac:dyDescent="0.2">
      <c r="F103552" s="195"/>
      <c r="G103552" s="196"/>
      <c r="H103552" s="192"/>
    </row>
    <row r="103553" spans="6:8" x14ac:dyDescent="0.2">
      <c r="F103553" s="195"/>
      <c r="G103553" s="196"/>
      <c r="H103553" s="192"/>
    </row>
    <row r="103554" spans="6:8" x14ac:dyDescent="0.2">
      <c r="F103554" s="195"/>
      <c r="G103554" s="196"/>
      <c r="H103554" s="192"/>
    </row>
    <row r="103555" spans="6:8" x14ac:dyDescent="0.2">
      <c r="F103555" s="195"/>
      <c r="G103555" s="196"/>
      <c r="H103555" s="192"/>
    </row>
    <row r="103556" spans="6:8" x14ac:dyDescent="0.2">
      <c r="F103556" s="195"/>
      <c r="G103556" s="196"/>
      <c r="H103556" s="192"/>
    </row>
    <row r="103557" spans="6:8" x14ac:dyDescent="0.2">
      <c r="F103557" s="195"/>
      <c r="G103557" s="196"/>
      <c r="H103557" s="192"/>
    </row>
    <row r="103558" spans="6:8" x14ac:dyDescent="0.2">
      <c r="F103558" s="195"/>
      <c r="G103558" s="196"/>
      <c r="H103558" s="192"/>
    </row>
    <row r="103559" spans="6:8" x14ac:dyDescent="0.2">
      <c r="F103559" s="195"/>
      <c r="G103559" s="196"/>
      <c r="H103559" s="192"/>
    </row>
    <row r="103560" spans="6:8" x14ac:dyDescent="0.2">
      <c r="F103560" s="195"/>
      <c r="G103560" s="196"/>
      <c r="H103560" s="192"/>
    </row>
    <row r="103561" spans="6:8" x14ac:dyDescent="0.2">
      <c r="F103561" s="195"/>
      <c r="G103561" s="196"/>
      <c r="H103561" s="192"/>
    </row>
    <row r="103562" spans="6:8" x14ac:dyDescent="0.2">
      <c r="F103562" s="195"/>
      <c r="G103562" s="196"/>
      <c r="H103562" s="192"/>
    </row>
    <row r="103563" spans="6:8" x14ac:dyDescent="0.2">
      <c r="F103563" s="195"/>
      <c r="G103563" s="196"/>
      <c r="H103563" s="192"/>
    </row>
    <row r="103564" spans="6:8" x14ac:dyDescent="0.2">
      <c r="F103564" s="195"/>
      <c r="G103564" s="196"/>
      <c r="H103564" s="192"/>
    </row>
    <row r="103565" spans="6:8" x14ac:dyDescent="0.2">
      <c r="F103565" s="195"/>
      <c r="G103565" s="196"/>
      <c r="H103565" s="192"/>
    </row>
    <row r="103566" spans="6:8" x14ac:dyDescent="0.2">
      <c r="F103566" s="195"/>
      <c r="G103566" s="196"/>
      <c r="H103566" s="192"/>
    </row>
    <row r="103567" spans="6:8" x14ac:dyDescent="0.2">
      <c r="F103567" s="195"/>
      <c r="G103567" s="196"/>
      <c r="H103567" s="192"/>
    </row>
    <row r="103568" spans="6:8" x14ac:dyDescent="0.2">
      <c r="F103568" s="195"/>
      <c r="G103568" s="196"/>
      <c r="H103568" s="192"/>
    </row>
    <row r="103569" spans="6:8" x14ac:dyDescent="0.2">
      <c r="F103569" s="195"/>
      <c r="G103569" s="196"/>
      <c r="H103569" s="192"/>
    </row>
    <row r="103570" spans="6:8" x14ac:dyDescent="0.2">
      <c r="F103570" s="195"/>
      <c r="G103570" s="196"/>
      <c r="H103570" s="192"/>
    </row>
    <row r="103571" spans="6:8" x14ac:dyDescent="0.2">
      <c r="F103571" s="195"/>
      <c r="G103571" s="196"/>
      <c r="H103571" s="192"/>
    </row>
    <row r="103572" spans="6:8" x14ac:dyDescent="0.2">
      <c r="F103572" s="195"/>
      <c r="G103572" s="196"/>
      <c r="H103572" s="192"/>
    </row>
    <row r="103573" spans="6:8" x14ac:dyDescent="0.2">
      <c r="F103573" s="195"/>
      <c r="G103573" s="196"/>
      <c r="H103573" s="192"/>
    </row>
    <row r="103574" spans="6:8" x14ac:dyDescent="0.2">
      <c r="F103574" s="195"/>
      <c r="G103574" s="196"/>
      <c r="H103574" s="192"/>
    </row>
    <row r="103575" spans="6:8" x14ac:dyDescent="0.2">
      <c r="F103575" s="195"/>
      <c r="G103575" s="196"/>
      <c r="H103575" s="192"/>
    </row>
    <row r="103576" spans="6:8" x14ac:dyDescent="0.2">
      <c r="F103576" s="195"/>
      <c r="G103576" s="196"/>
      <c r="H103576" s="192"/>
    </row>
    <row r="103577" spans="6:8" x14ac:dyDescent="0.2">
      <c r="F103577" s="195"/>
      <c r="G103577" s="196"/>
      <c r="H103577" s="192"/>
    </row>
    <row r="103578" spans="6:8" x14ac:dyDescent="0.2">
      <c r="F103578" s="195"/>
      <c r="G103578" s="196"/>
      <c r="H103578" s="192"/>
    </row>
    <row r="103579" spans="6:8" x14ac:dyDescent="0.2">
      <c r="F103579" s="195"/>
      <c r="G103579" s="196"/>
      <c r="H103579" s="192"/>
    </row>
    <row r="103580" spans="6:8" x14ac:dyDescent="0.2">
      <c r="F103580" s="195"/>
      <c r="G103580" s="196"/>
      <c r="H103580" s="192"/>
    </row>
    <row r="103581" spans="6:8" x14ac:dyDescent="0.2">
      <c r="F103581" s="195"/>
      <c r="G103581" s="196"/>
      <c r="H103581" s="192"/>
    </row>
    <row r="103582" spans="6:8" x14ac:dyDescent="0.2">
      <c r="F103582" s="195"/>
      <c r="G103582" s="196"/>
      <c r="H103582" s="192"/>
    </row>
    <row r="103583" spans="6:8" x14ac:dyDescent="0.2">
      <c r="F103583" s="195"/>
      <c r="G103583" s="196"/>
      <c r="H103583" s="192"/>
    </row>
    <row r="103584" spans="6:8" x14ac:dyDescent="0.2">
      <c r="F103584" s="195"/>
      <c r="G103584" s="196"/>
      <c r="H103584" s="192"/>
    </row>
    <row r="103585" spans="6:8" x14ac:dyDescent="0.2">
      <c r="F103585" s="195"/>
      <c r="G103585" s="196"/>
      <c r="H103585" s="192"/>
    </row>
    <row r="103586" spans="6:8" x14ac:dyDescent="0.2">
      <c r="F103586" s="195"/>
      <c r="G103586" s="196"/>
      <c r="H103586" s="192"/>
    </row>
    <row r="103587" spans="6:8" x14ac:dyDescent="0.2">
      <c r="F103587" s="195"/>
      <c r="G103587" s="196"/>
      <c r="H103587" s="192"/>
    </row>
    <row r="103588" spans="6:8" x14ac:dyDescent="0.2">
      <c r="F103588" s="195"/>
      <c r="G103588" s="196"/>
      <c r="H103588" s="192"/>
    </row>
    <row r="103589" spans="6:8" x14ac:dyDescent="0.2">
      <c r="F103589" s="195"/>
      <c r="G103589" s="196"/>
      <c r="H103589" s="192"/>
    </row>
    <row r="103590" spans="6:8" x14ac:dyDescent="0.2">
      <c r="F103590" s="195"/>
      <c r="G103590" s="196"/>
      <c r="H103590" s="192"/>
    </row>
    <row r="103591" spans="6:8" x14ac:dyDescent="0.2">
      <c r="F103591" s="195"/>
      <c r="G103591" s="196"/>
      <c r="H103591" s="192"/>
    </row>
    <row r="103592" spans="6:8" x14ac:dyDescent="0.2">
      <c r="F103592" s="195"/>
      <c r="G103592" s="196"/>
      <c r="H103592" s="192"/>
    </row>
    <row r="103593" spans="6:8" x14ac:dyDescent="0.2">
      <c r="F103593" s="195"/>
      <c r="G103593" s="196"/>
      <c r="H103593" s="192"/>
    </row>
    <row r="103594" spans="6:8" x14ac:dyDescent="0.2">
      <c r="F103594" s="195"/>
      <c r="G103594" s="196"/>
      <c r="H103594" s="192"/>
    </row>
    <row r="103595" spans="6:8" x14ac:dyDescent="0.2">
      <c r="F103595" s="195"/>
      <c r="G103595" s="196"/>
      <c r="H103595" s="192"/>
    </row>
    <row r="103596" spans="6:8" x14ac:dyDescent="0.2">
      <c r="F103596" s="195"/>
      <c r="G103596" s="196"/>
      <c r="H103596" s="192"/>
    </row>
    <row r="103597" spans="6:8" x14ac:dyDescent="0.2">
      <c r="F103597" s="195"/>
      <c r="G103597" s="196"/>
      <c r="H103597" s="192"/>
    </row>
    <row r="103598" spans="6:8" x14ac:dyDescent="0.2">
      <c r="F103598" s="195"/>
      <c r="G103598" s="196"/>
      <c r="H103598" s="192"/>
    </row>
    <row r="103599" spans="6:8" x14ac:dyDescent="0.2">
      <c r="F103599" s="195"/>
      <c r="G103599" s="196"/>
      <c r="H103599" s="192"/>
    </row>
    <row r="103600" spans="6:8" x14ac:dyDescent="0.2">
      <c r="F103600" s="195"/>
      <c r="G103600" s="196"/>
      <c r="H103600" s="192"/>
    </row>
    <row r="103601" spans="6:8" x14ac:dyDescent="0.2">
      <c r="F103601" s="195"/>
      <c r="G103601" s="196"/>
      <c r="H103601" s="192"/>
    </row>
    <row r="103602" spans="6:8" x14ac:dyDescent="0.2">
      <c r="F103602" s="195"/>
      <c r="G103602" s="196"/>
      <c r="H103602" s="192"/>
    </row>
    <row r="103603" spans="6:8" x14ac:dyDescent="0.2">
      <c r="F103603" s="195"/>
      <c r="G103603" s="196"/>
      <c r="H103603" s="192"/>
    </row>
    <row r="103604" spans="6:8" x14ac:dyDescent="0.2">
      <c r="F103604" s="195"/>
      <c r="G103604" s="196"/>
      <c r="H103604" s="192"/>
    </row>
    <row r="103605" spans="6:8" x14ac:dyDescent="0.2">
      <c r="F103605" s="195"/>
      <c r="G103605" s="196"/>
      <c r="H103605" s="192"/>
    </row>
    <row r="103606" spans="6:8" x14ac:dyDescent="0.2">
      <c r="F103606" s="195"/>
      <c r="G103606" s="196"/>
      <c r="H103606" s="192"/>
    </row>
    <row r="103607" spans="6:8" x14ac:dyDescent="0.2">
      <c r="F103607" s="195"/>
      <c r="G103607" s="196"/>
      <c r="H103607" s="192"/>
    </row>
    <row r="103608" spans="6:8" x14ac:dyDescent="0.2">
      <c r="F103608" s="195"/>
      <c r="G103608" s="196"/>
      <c r="H103608" s="192"/>
    </row>
    <row r="103609" spans="6:8" x14ac:dyDescent="0.2">
      <c r="F103609" s="195"/>
      <c r="G103609" s="196"/>
      <c r="H103609" s="192"/>
    </row>
    <row r="103610" spans="6:8" x14ac:dyDescent="0.2">
      <c r="F103610" s="195"/>
      <c r="G103610" s="196"/>
      <c r="H103610" s="192"/>
    </row>
    <row r="103611" spans="6:8" x14ac:dyDescent="0.2">
      <c r="F103611" s="195"/>
      <c r="G103611" s="196"/>
      <c r="H103611" s="192"/>
    </row>
    <row r="103612" spans="6:8" x14ac:dyDescent="0.2">
      <c r="F103612" s="195"/>
      <c r="G103612" s="196"/>
      <c r="H103612" s="192"/>
    </row>
    <row r="103613" spans="6:8" x14ac:dyDescent="0.2">
      <c r="F103613" s="195"/>
      <c r="G103613" s="196"/>
      <c r="H103613" s="192"/>
    </row>
    <row r="103614" spans="6:8" x14ac:dyDescent="0.2">
      <c r="F103614" s="195"/>
      <c r="G103614" s="196"/>
      <c r="H103614" s="192"/>
    </row>
    <row r="103615" spans="6:8" x14ac:dyDescent="0.2">
      <c r="F103615" s="195"/>
      <c r="G103615" s="196"/>
      <c r="H103615" s="192"/>
    </row>
    <row r="103616" spans="6:8" x14ac:dyDescent="0.2">
      <c r="F103616" s="195"/>
      <c r="G103616" s="196"/>
      <c r="H103616" s="192"/>
    </row>
    <row r="103617" spans="6:8" x14ac:dyDescent="0.2">
      <c r="F103617" s="195"/>
      <c r="G103617" s="196"/>
      <c r="H103617" s="192"/>
    </row>
    <row r="103618" spans="6:8" x14ac:dyDescent="0.2">
      <c r="F103618" s="195"/>
      <c r="G103618" s="196"/>
      <c r="H103618" s="192"/>
    </row>
    <row r="103619" spans="6:8" x14ac:dyDescent="0.2">
      <c r="F103619" s="195"/>
      <c r="G103619" s="196"/>
      <c r="H103619" s="192"/>
    </row>
    <row r="103620" spans="6:8" x14ac:dyDescent="0.2">
      <c r="F103620" s="195"/>
      <c r="G103620" s="196"/>
      <c r="H103620" s="192"/>
    </row>
    <row r="103621" spans="6:8" x14ac:dyDescent="0.2">
      <c r="F103621" s="195"/>
      <c r="G103621" s="196"/>
      <c r="H103621" s="192"/>
    </row>
    <row r="103622" spans="6:8" x14ac:dyDescent="0.2">
      <c r="F103622" s="195"/>
      <c r="G103622" s="196"/>
      <c r="H103622" s="192"/>
    </row>
    <row r="103623" spans="6:8" x14ac:dyDescent="0.2">
      <c r="F103623" s="195"/>
      <c r="G103623" s="196"/>
      <c r="H103623" s="192"/>
    </row>
    <row r="103624" spans="6:8" x14ac:dyDescent="0.2">
      <c r="F103624" s="195"/>
      <c r="G103624" s="196"/>
      <c r="H103624" s="192"/>
    </row>
    <row r="103625" spans="6:8" x14ac:dyDescent="0.2">
      <c r="F103625" s="195"/>
      <c r="G103625" s="196"/>
      <c r="H103625" s="192"/>
    </row>
    <row r="103626" spans="6:8" x14ac:dyDescent="0.2">
      <c r="F103626" s="195"/>
      <c r="G103626" s="196"/>
      <c r="H103626" s="192"/>
    </row>
    <row r="103627" spans="6:8" x14ac:dyDescent="0.2">
      <c r="F103627" s="195"/>
      <c r="G103627" s="196"/>
      <c r="H103627" s="192"/>
    </row>
    <row r="103628" spans="6:8" x14ac:dyDescent="0.2">
      <c r="F103628" s="195"/>
      <c r="G103628" s="196"/>
      <c r="H103628" s="192"/>
    </row>
    <row r="103629" spans="6:8" x14ac:dyDescent="0.2">
      <c r="F103629" s="195"/>
      <c r="G103629" s="196"/>
      <c r="H103629" s="192"/>
    </row>
    <row r="103630" spans="6:8" x14ac:dyDescent="0.2">
      <c r="F103630" s="195"/>
      <c r="G103630" s="196"/>
      <c r="H103630" s="192"/>
    </row>
    <row r="103631" spans="6:8" x14ac:dyDescent="0.2">
      <c r="F103631" s="195"/>
      <c r="G103631" s="196"/>
      <c r="H103631" s="192"/>
    </row>
    <row r="103632" spans="6:8" x14ac:dyDescent="0.2">
      <c r="F103632" s="195"/>
      <c r="G103632" s="196"/>
      <c r="H103632" s="192"/>
    </row>
    <row r="103633" spans="6:8" x14ac:dyDescent="0.2">
      <c r="F103633" s="195"/>
      <c r="G103633" s="196"/>
      <c r="H103633" s="192"/>
    </row>
    <row r="103634" spans="6:8" x14ac:dyDescent="0.2">
      <c r="F103634" s="195"/>
      <c r="G103634" s="196"/>
      <c r="H103634" s="192"/>
    </row>
    <row r="103635" spans="6:8" x14ac:dyDescent="0.2">
      <c r="F103635" s="195"/>
      <c r="G103635" s="196"/>
      <c r="H103635" s="192"/>
    </row>
    <row r="103636" spans="6:8" x14ac:dyDescent="0.2">
      <c r="F103636" s="195"/>
      <c r="G103636" s="196"/>
      <c r="H103636" s="192"/>
    </row>
    <row r="103637" spans="6:8" x14ac:dyDescent="0.2">
      <c r="F103637" s="195"/>
      <c r="G103637" s="196"/>
      <c r="H103637" s="192"/>
    </row>
    <row r="103638" spans="6:8" x14ac:dyDescent="0.2">
      <c r="F103638" s="195"/>
      <c r="G103638" s="196"/>
      <c r="H103638" s="192"/>
    </row>
    <row r="103639" spans="6:8" x14ac:dyDescent="0.2">
      <c r="F103639" s="195"/>
      <c r="G103639" s="196"/>
      <c r="H103639" s="192"/>
    </row>
    <row r="103640" spans="6:8" x14ac:dyDescent="0.2">
      <c r="F103640" s="195"/>
      <c r="G103640" s="196"/>
      <c r="H103640" s="192"/>
    </row>
    <row r="103641" spans="6:8" x14ac:dyDescent="0.2">
      <c r="F103641" s="195"/>
      <c r="G103641" s="196"/>
      <c r="H103641" s="192"/>
    </row>
    <row r="103642" spans="6:8" x14ac:dyDescent="0.2">
      <c r="F103642" s="195"/>
      <c r="G103642" s="196"/>
      <c r="H103642" s="192"/>
    </row>
    <row r="103643" spans="6:8" x14ac:dyDescent="0.2">
      <c r="F103643" s="195"/>
      <c r="G103643" s="196"/>
      <c r="H103643" s="192"/>
    </row>
    <row r="103644" spans="6:8" x14ac:dyDescent="0.2">
      <c r="F103644" s="195"/>
      <c r="G103644" s="196"/>
      <c r="H103644" s="192"/>
    </row>
    <row r="103645" spans="6:8" x14ac:dyDescent="0.2">
      <c r="F103645" s="195"/>
      <c r="G103645" s="196"/>
      <c r="H103645" s="192"/>
    </row>
    <row r="103646" spans="6:8" x14ac:dyDescent="0.2">
      <c r="F103646" s="195"/>
      <c r="G103646" s="196"/>
      <c r="H103646" s="192"/>
    </row>
    <row r="103647" spans="6:8" x14ac:dyDescent="0.2">
      <c r="F103647" s="195"/>
      <c r="G103647" s="196"/>
      <c r="H103647" s="192"/>
    </row>
    <row r="103648" spans="6:8" x14ac:dyDescent="0.2">
      <c r="F103648" s="195"/>
      <c r="G103648" s="196"/>
      <c r="H103648" s="192"/>
    </row>
    <row r="103649" spans="6:8" x14ac:dyDescent="0.2">
      <c r="F103649" s="195"/>
      <c r="G103649" s="196"/>
      <c r="H103649" s="192"/>
    </row>
    <row r="103650" spans="6:8" x14ac:dyDescent="0.2">
      <c r="F103650" s="195"/>
      <c r="G103650" s="196"/>
      <c r="H103650" s="192"/>
    </row>
    <row r="103651" spans="6:8" x14ac:dyDescent="0.2">
      <c r="F103651" s="195"/>
      <c r="G103651" s="196"/>
      <c r="H103651" s="192"/>
    </row>
    <row r="103652" spans="6:8" x14ac:dyDescent="0.2">
      <c r="F103652" s="195"/>
      <c r="G103652" s="196"/>
      <c r="H103652" s="192"/>
    </row>
    <row r="103653" spans="6:8" x14ac:dyDescent="0.2">
      <c r="F103653" s="195"/>
      <c r="G103653" s="196"/>
      <c r="H103653" s="192"/>
    </row>
    <row r="103654" spans="6:8" x14ac:dyDescent="0.2">
      <c r="F103654" s="195"/>
      <c r="G103654" s="196"/>
      <c r="H103654" s="192"/>
    </row>
    <row r="103655" spans="6:8" x14ac:dyDescent="0.2">
      <c r="F103655" s="195"/>
      <c r="G103655" s="196"/>
      <c r="H103655" s="192"/>
    </row>
    <row r="103656" spans="6:8" x14ac:dyDescent="0.2">
      <c r="F103656" s="195"/>
      <c r="G103656" s="196"/>
      <c r="H103656" s="192"/>
    </row>
    <row r="103657" spans="6:8" x14ac:dyDescent="0.2">
      <c r="F103657" s="195"/>
      <c r="G103657" s="196"/>
      <c r="H103657" s="192"/>
    </row>
    <row r="103658" spans="6:8" x14ac:dyDescent="0.2">
      <c r="F103658" s="195"/>
      <c r="G103658" s="196"/>
      <c r="H103658" s="192"/>
    </row>
    <row r="103659" spans="6:8" x14ac:dyDescent="0.2">
      <c r="F103659" s="195"/>
      <c r="G103659" s="196"/>
      <c r="H103659" s="192"/>
    </row>
    <row r="103660" spans="6:8" x14ac:dyDescent="0.2">
      <c r="F103660" s="195"/>
      <c r="G103660" s="196"/>
      <c r="H103660" s="192"/>
    </row>
    <row r="103661" spans="6:8" x14ac:dyDescent="0.2">
      <c r="F103661" s="195"/>
      <c r="G103661" s="196"/>
      <c r="H103661" s="192"/>
    </row>
    <row r="103662" spans="6:8" x14ac:dyDescent="0.2">
      <c r="F103662" s="195"/>
      <c r="G103662" s="196"/>
      <c r="H103662" s="192"/>
    </row>
    <row r="103663" spans="6:8" x14ac:dyDescent="0.2">
      <c r="F103663" s="195"/>
      <c r="G103663" s="196"/>
      <c r="H103663" s="192"/>
    </row>
    <row r="103664" spans="6:8" x14ac:dyDescent="0.2">
      <c r="F103664" s="195"/>
      <c r="G103664" s="196"/>
      <c r="H103664" s="192"/>
    </row>
    <row r="103665" spans="6:8" x14ac:dyDescent="0.2">
      <c r="F103665" s="195"/>
      <c r="G103665" s="196"/>
      <c r="H103665" s="192"/>
    </row>
    <row r="103666" spans="6:8" x14ac:dyDescent="0.2">
      <c r="F103666" s="195"/>
      <c r="G103666" s="196"/>
      <c r="H103666" s="192"/>
    </row>
    <row r="103667" spans="6:8" x14ac:dyDescent="0.2">
      <c r="F103667" s="195"/>
      <c r="G103667" s="196"/>
      <c r="H103667" s="192"/>
    </row>
    <row r="103668" spans="6:8" x14ac:dyDescent="0.2">
      <c r="F103668" s="195"/>
      <c r="G103668" s="196"/>
      <c r="H103668" s="192"/>
    </row>
    <row r="103669" spans="6:8" x14ac:dyDescent="0.2">
      <c r="F103669" s="195"/>
      <c r="G103669" s="196"/>
      <c r="H103669" s="192"/>
    </row>
    <row r="103670" spans="6:8" x14ac:dyDescent="0.2">
      <c r="F103670" s="195"/>
      <c r="G103670" s="196"/>
      <c r="H103670" s="192"/>
    </row>
    <row r="103671" spans="6:8" x14ac:dyDescent="0.2">
      <c r="F103671" s="195"/>
      <c r="G103671" s="196"/>
      <c r="H103671" s="192"/>
    </row>
    <row r="103672" spans="6:8" x14ac:dyDescent="0.2">
      <c r="F103672" s="195"/>
      <c r="G103672" s="196"/>
      <c r="H103672" s="192"/>
    </row>
    <row r="103673" spans="6:8" x14ac:dyDescent="0.2">
      <c r="F103673" s="195"/>
      <c r="G103673" s="196"/>
      <c r="H103673" s="192"/>
    </row>
    <row r="103674" spans="6:8" x14ac:dyDescent="0.2">
      <c r="F103674" s="195"/>
      <c r="G103674" s="196"/>
      <c r="H103674" s="192"/>
    </row>
    <row r="103675" spans="6:8" x14ac:dyDescent="0.2">
      <c r="F103675" s="195"/>
      <c r="G103675" s="196"/>
      <c r="H103675" s="192"/>
    </row>
    <row r="103676" spans="6:8" x14ac:dyDescent="0.2">
      <c r="F103676" s="195"/>
      <c r="G103676" s="196"/>
      <c r="H103676" s="192"/>
    </row>
    <row r="103677" spans="6:8" x14ac:dyDescent="0.2">
      <c r="F103677" s="195"/>
      <c r="G103677" s="196"/>
      <c r="H103677" s="192"/>
    </row>
    <row r="103678" spans="6:8" x14ac:dyDescent="0.2">
      <c r="F103678" s="195"/>
      <c r="G103678" s="196"/>
      <c r="H103678" s="192"/>
    </row>
    <row r="103679" spans="6:8" x14ac:dyDescent="0.2">
      <c r="F103679" s="195"/>
      <c r="G103679" s="196"/>
      <c r="H103679" s="192"/>
    </row>
    <row r="103680" spans="6:8" x14ac:dyDescent="0.2">
      <c r="F103680" s="195"/>
      <c r="G103680" s="196"/>
      <c r="H103680" s="192"/>
    </row>
    <row r="103681" spans="6:8" x14ac:dyDescent="0.2">
      <c r="F103681" s="195"/>
      <c r="G103681" s="196"/>
      <c r="H103681" s="192"/>
    </row>
    <row r="103682" spans="6:8" x14ac:dyDescent="0.2">
      <c r="F103682" s="195"/>
      <c r="G103682" s="196"/>
      <c r="H103682" s="192"/>
    </row>
    <row r="103683" spans="6:8" x14ac:dyDescent="0.2">
      <c r="F103683" s="195"/>
      <c r="G103683" s="196"/>
      <c r="H103683" s="192"/>
    </row>
    <row r="103684" spans="6:8" x14ac:dyDescent="0.2">
      <c r="F103684" s="195"/>
      <c r="G103684" s="196"/>
      <c r="H103684" s="192"/>
    </row>
    <row r="103685" spans="6:8" x14ac:dyDescent="0.2">
      <c r="F103685" s="195"/>
      <c r="G103685" s="196"/>
      <c r="H103685" s="192"/>
    </row>
    <row r="103686" spans="6:8" x14ac:dyDescent="0.2">
      <c r="F103686" s="195"/>
      <c r="G103686" s="196"/>
      <c r="H103686" s="192"/>
    </row>
    <row r="103687" spans="6:8" x14ac:dyDescent="0.2">
      <c r="F103687" s="195"/>
      <c r="G103687" s="196"/>
      <c r="H103687" s="192"/>
    </row>
    <row r="103688" spans="6:8" x14ac:dyDescent="0.2">
      <c r="F103688" s="195"/>
      <c r="G103688" s="196"/>
      <c r="H103688" s="192"/>
    </row>
    <row r="103689" spans="6:8" x14ac:dyDescent="0.2">
      <c r="F103689" s="195"/>
      <c r="G103689" s="196"/>
      <c r="H103689" s="192"/>
    </row>
    <row r="103690" spans="6:8" x14ac:dyDescent="0.2">
      <c r="F103690" s="195"/>
      <c r="G103690" s="196"/>
      <c r="H103690" s="192"/>
    </row>
    <row r="103691" spans="6:8" x14ac:dyDescent="0.2">
      <c r="F103691" s="195"/>
      <c r="G103691" s="196"/>
      <c r="H103691" s="192"/>
    </row>
    <row r="103692" spans="6:8" x14ac:dyDescent="0.2">
      <c r="F103692" s="195"/>
      <c r="G103692" s="196"/>
      <c r="H103692" s="192"/>
    </row>
    <row r="103693" spans="6:8" x14ac:dyDescent="0.2">
      <c r="F103693" s="195"/>
      <c r="G103693" s="196"/>
      <c r="H103693" s="192"/>
    </row>
    <row r="103694" spans="6:8" x14ac:dyDescent="0.2">
      <c r="F103694" s="195"/>
      <c r="G103694" s="196"/>
      <c r="H103694" s="192"/>
    </row>
    <row r="103695" spans="6:8" x14ac:dyDescent="0.2">
      <c r="F103695" s="195"/>
      <c r="G103695" s="196"/>
      <c r="H103695" s="192"/>
    </row>
    <row r="103696" spans="6:8" x14ac:dyDescent="0.2">
      <c r="F103696" s="195"/>
      <c r="G103696" s="196"/>
      <c r="H103696" s="192"/>
    </row>
    <row r="103697" spans="6:8" x14ac:dyDescent="0.2">
      <c r="F103697" s="195"/>
      <c r="G103697" s="196"/>
      <c r="H103697" s="192"/>
    </row>
    <row r="103698" spans="6:8" x14ac:dyDescent="0.2">
      <c r="F103698" s="195"/>
      <c r="G103698" s="196"/>
      <c r="H103698" s="192"/>
    </row>
    <row r="103699" spans="6:8" x14ac:dyDescent="0.2">
      <c r="F103699" s="195"/>
      <c r="G103699" s="196"/>
      <c r="H103699" s="192"/>
    </row>
    <row r="103700" spans="6:8" x14ac:dyDescent="0.2">
      <c r="F103700" s="195"/>
      <c r="G103700" s="196"/>
      <c r="H103700" s="192"/>
    </row>
    <row r="103701" spans="6:8" x14ac:dyDescent="0.2">
      <c r="F103701" s="195"/>
      <c r="G103701" s="196"/>
      <c r="H103701" s="192"/>
    </row>
    <row r="103702" spans="6:8" x14ac:dyDescent="0.2">
      <c r="F103702" s="195"/>
      <c r="G103702" s="196"/>
      <c r="H103702" s="192"/>
    </row>
    <row r="103703" spans="6:8" x14ac:dyDescent="0.2">
      <c r="F103703" s="195"/>
      <c r="G103703" s="196"/>
      <c r="H103703" s="192"/>
    </row>
    <row r="103704" spans="6:8" x14ac:dyDescent="0.2">
      <c r="F103704" s="195"/>
      <c r="G103704" s="196"/>
      <c r="H103704" s="192"/>
    </row>
    <row r="103705" spans="6:8" x14ac:dyDescent="0.2">
      <c r="F103705" s="195"/>
      <c r="G103705" s="196"/>
      <c r="H103705" s="192"/>
    </row>
    <row r="103706" spans="6:8" x14ac:dyDescent="0.2">
      <c r="F103706" s="195"/>
      <c r="G103706" s="196"/>
      <c r="H103706" s="192"/>
    </row>
    <row r="103707" spans="6:8" x14ac:dyDescent="0.2">
      <c r="F103707" s="195"/>
      <c r="G103707" s="196"/>
      <c r="H103707" s="192"/>
    </row>
    <row r="103708" spans="6:8" x14ac:dyDescent="0.2">
      <c r="F103708" s="195"/>
      <c r="G103708" s="196"/>
      <c r="H103708" s="192"/>
    </row>
    <row r="103709" spans="6:8" x14ac:dyDescent="0.2">
      <c r="F103709" s="195"/>
      <c r="G103709" s="196"/>
      <c r="H103709" s="192"/>
    </row>
    <row r="103710" spans="6:8" x14ac:dyDescent="0.2">
      <c r="F103710" s="195"/>
      <c r="G103710" s="196"/>
      <c r="H103710" s="192"/>
    </row>
    <row r="103711" spans="6:8" x14ac:dyDescent="0.2">
      <c r="F103711" s="195"/>
      <c r="G103711" s="196"/>
      <c r="H103711" s="192"/>
    </row>
    <row r="103712" spans="6:8" x14ac:dyDescent="0.2">
      <c r="F103712" s="195"/>
      <c r="G103712" s="196"/>
      <c r="H103712" s="192"/>
    </row>
    <row r="103713" spans="6:8" x14ac:dyDescent="0.2">
      <c r="F103713" s="195"/>
      <c r="G103713" s="196"/>
      <c r="H103713" s="192"/>
    </row>
    <row r="103714" spans="6:8" x14ac:dyDescent="0.2">
      <c r="F103714" s="195"/>
      <c r="G103714" s="196"/>
      <c r="H103714" s="192"/>
    </row>
    <row r="103715" spans="6:8" x14ac:dyDescent="0.2">
      <c r="F103715" s="195"/>
      <c r="G103715" s="196"/>
      <c r="H103715" s="192"/>
    </row>
    <row r="103716" spans="6:8" x14ac:dyDescent="0.2">
      <c r="F103716" s="195"/>
      <c r="G103716" s="196"/>
      <c r="H103716" s="192"/>
    </row>
    <row r="103717" spans="6:8" x14ac:dyDescent="0.2">
      <c r="F103717" s="195"/>
      <c r="G103717" s="196"/>
      <c r="H103717" s="192"/>
    </row>
    <row r="103718" spans="6:8" x14ac:dyDescent="0.2">
      <c r="F103718" s="195"/>
      <c r="G103718" s="196"/>
      <c r="H103718" s="192"/>
    </row>
    <row r="103719" spans="6:8" x14ac:dyDescent="0.2">
      <c r="F103719" s="195"/>
      <c r="G103719" s="196"/>
      <c r="H103719" s="192"/>
    </row>
    <row r="103720" spans="6:8" x14ac:dyDescent="0.2">
      <c r="F103720" s="195"/>
      <c r="G103720" s="196"/>
      <c r="H103720" s="192"/>
    </row>
    <row r="103721" spans="6:8" x14ac:dyDescent="0.2">
      <c r="F103721" s="195"/>
      <c r="G103721" s="196"/>
      <c r="H103721" s="192"/>
    </row>
    <row r="103722" spans="6:8" x14ac:dyDescent="0.2">
      <c r="F103722" s="195"/>
      <c r="G103722" s="196"/>
      <c r="H103722" s="192"/>
    </row>
    <row r="103723" spans="6:8" x14ac:dyDescent="0.2">
      <c r="F103723" s="195"/>
      <c r="G103723" s="196"/>
      <c r="H103723" s="192"/>
    </row>
    <row r="103724" spans="6:8" x14ac:dyDescent="0.2">
      <c r="F103724" s="195"/>
      <c r="G103724" s="196"/>
      <c r="H103724" s="192"/>
    </row>
    <row r="103725" spans="6:8" x14ac:dyDescent="0.2">
      <c r="F103725" s="195"/>
      <c r="G103725" s="196"/>
      <c r="H103725" s="192"/>
    </row>
    <row r="103726" spans="6:8" x14ac:dyDescent="0.2">
      <c r="F103726" s="195"/>
      <c r="G103726" s="196"/>
      <c r="H103726" s="192"/>
    </row>
    <row r="103727" spans="6:8" x14ac:dyDescent="0.2">
      <c r="F103727" s="195"/>
      <c r="G103727" s="196"/>
      <c r="H103727" s="192"/>
    </row>
    <row r="103728" spans="6:8" x14ac:dyDescent="0.2">
      <c r="F103728" s="195"/>
      <c r="G103728" s="196"/>
      <c r="H103728" s="192"/>
    </row>
    <row r="103729" spans="6:8" x14ac:dyDescent="0.2">
      <c r="F103729" s="195"/>
      <c r="G103729" s="196"/>
      <c r="H103729" s="192"/>
    </row>
    <row r="103730" spans="6:8" x14ac:dyDescent="0.2">
      <c r="F103730" s="195"/>
      <c r="G103730" s="196"/>
      <c r="H103730" s="192"/>
    </row>
    <row r="103731" spans="6:8" x14ac:dyDescent="0.2">
      <c r="F103731" s="195"/>
      <c r="G103731" s="196"/>
      <c r="H103731" s="192"/>
    </row>
    <row r="103732" spans="6:8" x14ac:dyDescent="0.2">
      <c r="F103732" s="195"/>
      <c r="G103732" s="196"/>
      <c r="H103732" s="192"/>
    </row>
    <row r="103733" spans="6:8" x14ac:dyDescent="0.2">
      <c r="F103733" s="195"/>
      <c r="G103733" s="196"/>
      <c r="H103733" s="192"/>
    </row>
    <row r="103734" spans="6:8" x14ac:dyDescent="0.2">
      <c r="F103734" s="195"/>
      <c r="G103734" s="196"/>
      <c r="H103734" s="192"/>
    </row>
    <row r="103735" spans="6:8" x14ac:dyDescent="0.2">
      <c r="F103735" s="195"/>
      <c r="G103735" s="196"/>
      <c r="H103735" s="192"/>
    </row>
    <row r="103736" spans="6:8" x14ac:dyDescent="0.2">
      <c r="F103736" s="195"/>
      <c r="G103736" s="196"/>
      <c r="H103736" s="192"/>
    </row>
    <row r="103737" spans="6:8" x14ac:dyDescent="0.2">
      <c r="F103737" s="195"/>
      <c r="G103737" s="196"/>
      <c r="H103737" s="192"/>
    </row>
    <row r="103738" spans="6:8" x14ac:dyDescent="0.2">
      <c r="F103738" s="195"/>
      <c r="G103738" s="196"/>
      <c r="H103738" s="192"/>
    </row>
    <row r="103739" spans="6:8" x14ac:dyDescent="0.2">
      <c r="F103739" s="195"/>
      <c r="G103739" s="196"/>
      <c r="H103739" s="192"/>
    </row>
    <row r="103740" spans="6:8" x14ac:dyDescent="0.2">
      <c r="F103740" s="195"/>
      <c r="G103740" s="196"/>
      <c r="H103740" s="192"/>
    </row>
    <row r="103741" spans="6:8" x14ac:dyDescent="0.2">
      <c r="F103741" s="195"/>
      <c r="G103741" s="196"/>
      <c r="H103741" s="192"/>
    </row>
    <row r="103742" spans="6:8" x14ac:dyDescent="0.2">
      <c r="F103742" s="195"/>
      <c r="G103742" s="196"/>
      <c r="H103742" s="192"/>
    </row>
    <row r="103743" spans="6:8" x14ac:dyDescent="0.2">
      <c r="F103743" s="195"/>
      <c r="G103743" s="196"/>
      <c r="H103743" s="192"/>
    </row>
    <row r="103744" spans="6:8" x14ac:dyDescent="0.2">
      <c r="F103744" s="195"/>
      <c r="G103744" s="196"/>
      <c r="H103744" s="192"/>
    </row>
    <row r="103745" spans="6:8" x14ac:dyDescent="0.2">
      <c r="F103745" s="195"/>
      <c r="G103745" s="196"/>
      <c r="H103745" s="192"/>
    </row>
    <row r="103746" spans="6:8" x14ac:dyDescent="0.2">
      <c r="F103746" s="195"/>
      <c r="G103746" s="196"/>
      <c r="H103746" s="192"/>
    </row>
    <row r="103747" spans="6:8" x14ac:dyDescent="0.2">
      <c r="F103747" s="195"/>
      <c r="G103747" s="196"/>
      <c r="H103747" s="192"/>
    </row>
    <row r="103748" spans="6:8" x14ac:dyDescent="0.2">
      <c r="F103748" s="195"/>
      <c r="G103748" s="196"/>
      <c r="H103748" s="192"/>
    </row>
    <row r="103749" spans="6:8" x14ac:dyDescent="0.2">
      <c r="F103749" s="195"/>
      <c r="G103749" s="196"/>
      <c r="H103749" s="192"/>
    </row>
    <row r="103750" spans="6:8" x14ac:dyDescent="0.2">
      <c r="F103750" s="195"/>
      <c r="G103750" s="196"/>
      <c r="H103750" s="192"/>
    </row>
    <row r="103751" spans="6:8" x14ac:dyDescent="0.2">
      <c r="F103751" s="195"/>
      <c r="G103751" s="196"/>
      <c r="H103751" s="192"/>
    </row>
    <row r="103752" spans="6:8" x14ac:dyDescent="0.2">
      <c r="F103752" s="195"/>
      <c r="G103752" s="196"/>
      <c r="H103752" s="192"/>
    </row>
    <row r="103753" spans="6:8" x14ac:dyDescent="0.2">
      <c r="F103753" s="195"/>
      <c r="G103753" s="196"/>
      <c r="H103753" s="192"/>
    </row>
    <row r="103754" spans="6:8" x14ac:dyDescent="0.2">
      <c r="F103754" s="195"/>
      <c r="G103754" s="196"/>
      <c r="H103754" s="192"/>
    </row>
    <row r="103755" spans="6:8" x14ac:dyDescent="0.2">
      <c r="F103755" s="195"/>
      <c r="G103755" s="196"/>
      <c r="H103755" s="192"/>
    </row>
    <row r="103756" spans="6:8" x14ac:dyDescent="0.2">
      <c r="F103756" s="195"/>
      <c r="G103756" s="196"/>
      <c r="H103756" s="192"/>
    </row>
    <row r="103757" spans="6:8" x14ac:dyDescent="0.2">
      <c r="F103757" s="195"/>
      <c r="G103757" s="196"/>
      <c r="H103757" s="192"/>
    </row>
    <row r="103758" spans="6:8" x14ac:dyDescent="0.2">
      <c r="F103758" s="195"/>
      <c r="G103758" s="196"/>
      <c r="H103758" s="192"/>
    </row>
    <row r="103759" spans="6:8" x14ac:dyDescent="0.2">
      <c r="F103759" s="195"/>
      <c r="G103759" s="196"/>
      <c r="H103759" s="192"/>
    </row>
    <row r="103760" spans="6:8" x14ac:dyDescent="0.2">
      <c r="F103760" s="195"/>
      <c r="G103760" s="196"/>
      <c r="H103760" s="192"/>
    </row>
    <row r="103761" spans="6:8" x14ac:dyDescent="0.2">
      <c r="F103761" s="195"/>
      <c r="G103761" s="196"/>
      <c r="H103761" s="192"/>
    </row>
    <row r="103762" spans="6:8" x14ac:dyDescent="0.2">
      <c r="F103762" s="195"/>
      <c r="G103762" s="196"/>
      <c r="H103762" s="192"/>
    </row>
    <row r="103763" spans="6:8" x14ac:dyDescent="0.2">
      <c r="F103763" s="195"/>
      <c r="G103763" s="196"/>
      <c r="H103763" s="192"/>
    </row>
    <row r="103764" spans="6:8" x14ac:dyDescent="0.2">
      <c r="F103764" s="195"/>
      <c r="G103764" s="196"/>
      <c r="H103764" s="192"/>
    </row>
    <row r="103765" spans="6:8" x14ac:dyDescent="0.2">
      <c r="F103765" s="195"/>
      <c r="G103765" s="196"/>
      <c r="H103765" s="192"/>
    </row>
    <row r="103766" spans="6:8" x14ac:dyDescent="0.2">
      <c r="F103766" s="195"/>
      <c r="G103766" s="196"/>
      <c r="H103766" s="192"/>
    </row>
    <row r="103767" spans="6:8" x14ac:dyDescent="0.2">
      <c r="F103767" s="195"/>
      <c r="G103767" s="196"/>
      <c r="H103767" s="192"/>
    </row>
    <row r="103768" spans="6:8" x14ac:dyDescent="0.2">
      <c r="F103768" s="195"/>
      <c r="G103768" s="196"/>
      <c r="H103768" s="192"/>
    </row>
    <row r="103769" spans="6:8" x14ac:dyDescent="0.2">
      <c r="F103769" s="195"/>
      <c r="G103769" s="196"/>
      <c r="H103769" s="192"/>
    </row>
    <row r="103770" spans="6:8" x14ac:dyDescent="0.2">
      <c r="F103770" s="195"/>
      <c r="G103770" s="196"/>
      <c r="H103770" s="192"/>
    </row>
    <row r="103771" spans="6:8" x14ac:dyDescent="0.2">
      <c r="F103771" s="195"/>
      <c r="G103771" s="196"/>
      <c r="H103771" s="192"/>
    </row>
    <row r="103772" spans="6:8" x14ac:dyDescent="0.2">
      <c r="F103772" s="195"/>
      <c r="G103772" s="196"/>
      <c r="H103772" s="192"/>
    </row>
    <row r="103773" spans="6:8" x14ac:dyDescent="0.2">
      <c r="F103773" s="195"/>
      <c r="G103773" s="196"/>
      <c r="H103773" s="192"/>
    </row>
    <row r="103774" spans="6:8" x14ac:dyDescent="0.2">
      <c r="F103774" s="195"/>
      <c r="G103774" s="196"/>
      <c r="H103774" s="192"/>
    </row>
    <row r="103775" spans="6:8" x14ac:dyDescent="0.2">
      <c r="F103775" s="195"/>
      <c r="G103775" s="196"/>
      <c r="H103775" s="192"/>
    </row>
    <row r="103776" spans="6:8" x14ac:dyDescent="0.2">
      <c r="F103776" s="195"/>
      <c r="G103776" s="196"/>
      <c r="H103776" s="192"/>
    </row>
    <row r="103777" spans="6:8" x14ac:dyDescent="0.2">
      <c r="F103777" s="195"/>
      <c r="G103777" s="196"/>
      <c r="H103777" s="192"/>
    </row>
    <row r="103778" spans="6:8" x14ac:dyDescent="0.2">
      <c r="F103778" s="195"/>
      <c r="G103778" s="196"/>
      <c r="H103778" s="192"/>
    </row>
    <row r="103779" spans="6:8" x14ac:dyDescent="0.2">
      <c r="F103779" s="195"/>
      <c r="G103779" s="196"/>
      <c r="H103779" s="192"/>
    </row>
    <row r="103780" spans="6:8" x14ac:dyDescent="0.2">
      <c r="F103780" s="195"/>
      <c r="G103780" s="196"/>
      <c r="H103780" s="192"/>
    </row>
    <row r="103781" spans="6:8" x14ac:dyDescent="0.2">
      <c r="F103781" s="195"/>
      <c r="G103781" s="196"/>
      <c r="H103781" s="192"/>
    </row>
    <row r="103782" spans="6:8" x14ac:dyDescent="0.2">
      <c r="F103782" s="195"/>
      <c r="G103782" s="196"/>
      <c r="H103782" s="192"/>
    </row>
    <row r="103783" spans="6:8" x14ac:dyDescent="0.2">
      <c r="F103783" s="195"/>
      <c r="G103783" s="196"/>
      <c r="H103783" s="192"/>
    </row>
    <row r="103784" spans="6:8" x14ac:dyDescent="0.2">
      <c r="F103784" s="195"/>
      <c r="G103784" s="196"/>
      <c r="H103784" s="192"/>
    </row>
    <row r="103785" spans="6:8" x14ac:dyDescent="0.2">
      <c r="F103785" s="195"/>
      <c r="G103785" s="196"/>
      <c r="H103785" s="192"/>
    </row>
    <row r="103786" spans="6:8" x14ac:dyDescent="0.2">
      <c r="F103786" s="195"/>
      <c r="G103786" s="196"/>
      <c r="H103786" s="192"/>
    </row>
    <row r="103787" spans="6:8" x14ac:dyDescent="0.2">
      <c r="F103787" s="195"/>
      <c r="G103787" s="196"/>
      <c r="H103787" s="192"/>
    </row>
    <row r="103788" spans="6:8" x14ac:dyDescent="0.2">
      <c r="F103788" s="195"/>
      <c r="G103788" s="196"/>
      <c r="H103788" s="192"/>
    </row>
    <row r="103789" spans="6:8" x14ac:dyDescent="0.2">
      <c r="F103789" s="195"/>
      <c r="G103789" s="196"/>
      <c r="H103789" s="192"/>
    </row>
    <row r="103790" spans="6:8" x14ac:dyDescent="0.2">
      <c r="F103790" s="195"/>
      <c r="G103790" s="196"/>
      <c r="H103790" s="192"/>
    </row>
    <row r="103791" spans="6:8" x14ac:dyDescent="0.2">
      <c r="F103791" s="195"/>
      <c r="G103791" s="196"/>
      <c r="H103791" s="192"/>
    </row>
    <row r="103792" spans="6:8" x14ac:dyDescent="0.2">
      <c r="F103792" s="195"/>
      <c r="G103792" s="196"/>
      <c r="H103792" s="192"/>
    </row>
    <row r="103793" spans="6:8" x14ac:dyDescent="0.2">
      <c r="F103793" s="195"/>
      <c r="G103793" s="196"/>
      <c r="H103793" s="192"/>
    </row>
    <row r="103794" spans="6:8" x14ac:dyDescent="0.2">
      <c r="F103794" s="195"/>
      <c r="G103794" s="196"/>
      <c r="H103794" s="192"/>
    </row>
    <row r="103795" spans="6:8" x14ac:dyDescent="0.2">
      <c r="F103795" s="195"/>
      <c r="G103795" s="196"/>
      <c r="H103795" s="192"/>
    </row>
    <row r="103796" spans="6:8" x14ac:dyDescent="0.2">
      <c r="F103796" s="195"/>
      <c r="G103796" s="196"/>
      <c r="H103796" s="192"/>
    </row>
    <row r="103797" spans="6:8" x14ac:dyDescent="0.2">
      <c r="F103797" s="195"/>
      <c r="G103797" s="196"/>
      <c r="H103797" s="192"/>
    </row>
    <row r="103798" spans="6:8" x14ac:dyDescent="0.2">
      <c r="F103798" s="195"/>
      <c r="G103798" s="196"/>
      <c r="H103798" s="192"/>
    </row>
    <row r="103799" spans="6:8" x14ac:dyDescent="0.2">
      <c r="F103799" s="195"/>
      <c r="G103799" s="196"/>
      <c r="H103799" s="192"/>
    </row>
    <row r="103800" spans="6:8" x14ac:dyDescent="0.2">
      <c r="F103800" s="195"/>
      <c r="G103800" s="196"/>
      <c r="H103800" s="192"/>
    </row>
    <row r="103801" spans="6:8" x14ac:dyDescent="0.2">
      <c r="F103801" s="195"/>
      <c r="G103801" s="196"/>
      <c r="H103801" s="192"/>
    </row>
    <row r="103802" spans="6:8" x14ac:dyDescent="0.2">
      <c r="F103802" s="195"/>
      <c r="G103802" s="196"/>
      <c r="H103802" s="192"/>
    </row>
    <row r="103803" spans="6:8" x14ac:dyDescent="0.2">
      <c r="F103803" s="195"/>
      <c r="G103803" s="196"/>
      <c r="H103803" s="192"/>
    </row>
    <row r="103804" spans="6:8" x14ac:dyDescent="0.2">
      <c r="F103804" s="195"/>
      <c r="G103804" s="196"/>
      <c r="H103804" s="192"/>
    </row>
    <row r="103805" spans="6:8" x14ac:dyDescent="0.2">
      <c r="F103805" s="195"/>
      <c r="G103805" s="196"/>
      <c r="H103805" s="192"/>
    </row>
    <row r="103806" spans="6:8" x14ac:dyDescent="0.2">
      <c r="F103806" s="195"/>
      <c r="G103806" s="196"/>
      <c r="H103806" s="192"/>
    </row>
    <row r="103807" spans="6:8" x14ac:dyDescent="0.2">
      <c r="F103807" s="195"/>
      <c r="G103807" s="196"/>
      <c r="H103807" s="192"/>
    </row>
    <row r="103808" spans="6:8" x14ac:dyDescent="0.2">
      <c r="F103808" s="195"/>
      <c r="G103808" s="196"/>
      <c r="H103808" s="192"/>
    </row>
    <row r="103809" spans="6:8" x14ac:dyDescent="0.2">
      <c r="F103809" s="195"/>
      <c r="G103809" s="196"/>
      <c r="H103809" s="192"/>
    </row>
    <row r="103810" spans="6:8" x14ac:dyDescent="0.2">
      <c r="F103810" s="195"/>
      <c r="G103810" s="196"/>
      <c r="H103810" s="192"/>
    </row>
    <row r="103811" spans="6:8" x14ac:dyDescent="0.2">
      <c r="F103811" s="195"/>
      <c r="G103811" s="196"/>
      <c r="H103811" s="192"/>
    </row>
    <row r="103812" spans="6:8" x14ac:dyDescent="0.2">
      <c r="F103812" s="195"/>
      <c r="G103812" s="196"/>
      <c r="H103812" s="192"/>
    </row>
    <row r="103813" spans="6:8" x14ac:dyDescent="0.2">
      <c r="F103813" s="195"/>
      <c r="G103813" s="196"/>
      <c r="H103813" s="192"/>
    </row>
    <row r="103814" spans="6:8" x14ac:dyDescent="0.2">
      <c r="F103814" s="195"/>
      <c r="G103814" s="196"/>
      <c r="H103814" s="192"/>
    </row>
    <row r="103815" spans="6:8" x14ac:dyDescent="0.2">
      <c r="F103815" s="195"/>
      <c r="G103815" s="196"/>
      <c r="H103815" s="192"/>
    </row>
    <row r="103816" spans="6:8" x14ac:dyDescent="0.2">
      <c r="F103816" s="195"/>
      <c r="G103816" s="196"/>
      <c r="H103816" s="192"/>
    </row>
    <row r="103817" spans="6:8" x14ac:dyDescent="0.2">
      <c r="F103817" s="195"/>
      <c r="G103817" s="196"/>
      <c r="H103817" s="192"/>
    </row>
    <row r="103818" spans="6:8" x14ac:dyDescent="0.2">
      <c r="F103818" s="195"/>
      <c r="G103818" s="196"/>
      <c r="H103818" s="192"/>
    </row>
    <row r="103819" spans="6:8" x14ac:dyDescent="0.2">
      <c r="F103819" s="195"/>
      <c r="G103819" s="196"/>
      <c r="H103819" s="192"/>
    </row>
    <row r="103820" spans="6:8" x14ac:dyDescent="0.2">
      <c r="F103820" s="195"/>
      <c r="G103820" s="196"/>
      <c r="H103820" s="192"/>
    </row>
    <row r="103821" spans="6:8" x14ac:dyDescent="0.2">
      <c r="F103821" s="195"/>
      <c r="G103821" s="196"/>
      <c r="H103821" s="192"/>
    </row>
    <row r="103822" spans="6:8" x14ac:dyDescent="0.2">
      <c r="F103822" s="195"/>
      <c r="G103822" s="196"/>
      <c r="H103822" s="192"/>
    </row>
    <row r="103823" spans="6:8" x14ac:dyDescent="0.2">
      <c r="F103823" s="195"/>
      <c r="G103823" s="196"/>
      <c r="H103823" s="192"/>
    </row>
    <row r="103824" spans="6:8" x14ac:dyDescent="0.2">
      <c r="F103824" s="195"/>
      <c r="G103824" s="196"/>
      <c r="H103824" s="192"/>
    </row>
    <row r="103825" spans="6:8" x14ac:dyDescent="0.2">
      <c r="F103825" s="195"/>
      <c r="G103825" s="196"/>
      <c r="H103825" s="192"/>
    </row>
    <row r="103826" spans="6:8" x14ac:dyDescent="0.2">
      <c r="F103826" s="195"/>
      <c r="G103826" s="196"/>
      <c r="H103826" s="192"/>
    </row>
    <row r="103827" spans="6:8" x14ac:dyDescent="0.2">
      <c r="F103827" s="195"/>
      <c r="G103827" s="196"/>
      <c r="H103827" s="192"/>
    </row>
    <row r="103828" spans="6:8" x14ac:dyDescent="0.2">
      <c r="F103828" s="195"/>
      <c r="G103828" s="196"/>
      <c r="H103828" s="192"/>
    </row>
    <row r="103829" spans="6:8" x14ac:dyDescent="0.2">
      <c r="F103829" s="195"/>
      <c r="G103829" s="196"/>
      <c r="H103829" s="192"/>
    </row>
    <row r="103830" spans="6:8" x14ac:dyDescent="0.2">
      <c r="F103830" s="195"/>
      <c r="G103830" s="196"/>
      <c r="H103830" s="192"/>
    </row>
    <row r="103831" spans="6:8" x14ac:dyDescent="0.2">
      <c r="F103831" s="195"/>
      <c r="G103831" s="196"/>
      <c r="H103831" s="192"/>
    </row>
    <row r="103832" spans="6:8" x14ac:dyDescent="0.2">
      <c r="F103832" s="195"/>
      <c r="G103832" s="196"/>
      <c r="H103832" s="192"/>
    </row>
    <row r="103833" spans="6:8" x14ac:dyDescent="0.2">
      <c r="F103833" s="195"/>
      <c r="G103833" s="196"/>
      <c r="H103833" s="192"/>
    </row>
    <row r="103834" spans="6:8" x14ac:dyDescent="0.2">
      <c r="F103834" s="195"/>
      <c r="G103834" s="196"/>
      <c r="H103834" s="192"/>
    </row>
    <row r="103835" spans="6:8" x14ac:dyDescent="0.2">
      <c r="F103835" s="195"/>
      <c r="G103835" s="196"/>
      <c r="H103835" s="192"/>
    </row>
    <row r="103836" spans="6:8" x14ac:dyDescent="0.2">
      <c r="F103836" s="195"/>
      <c r="G103836" s="196"/>
      <c r="H103836" s="192"/>
    </row>
    <row r="103837" spans="6:8" x14ac:dyDescent="0.2">
      <c r="F103837" s="195"/>
      <c r="G103837" s="196"/>
      <c r="H103837" s="192"/>
    </row>
    <row r="103838" spans="6:8" x14ac:dyDescent="0.2">
      <c r="F103838" s="195"/>
      <c r="G103838" s="196"/>
      <c r="H103838" s="192"/>
    </row>
    <row r="103839" spans="6:8" x14ac:dyDescent="0.2">
      <c r="F103839" s="195"/>
      <c r="G103839" s="196"/>
      <c r="H103839" s="192"/>
    </row>
    <row r="103840" spans="6:8" x14ac:dyDescent="0.2">
      <c r="F103840" s="195"/>
      <c r="G103840" s="196"/>
      <c r="H103840" s="192"/>
    </row>
    <row r="103841" spans="6:8" x14ac:dyDescent="0.2">
      <c r="F103841" s="195"/>
      <c r="G103841" s="196"/>
      <c r="H103841" s="192"/>
    </row>
    <row r="103842" spans="6:8" x14ac:dyDescent="0.2">
      <c r="F103842" s="195"/>
      <c r="G103842" s="196"/>
      <c r="H103842" s="192"/>
    </row>
    <row r="103843" spans="6:8" x14ac:dyDescent="0.2">
      <c r="F103843" s="195"/>
      <c r="G103843" s="196"/>
      <c r="H103843" s="192"/>
    </row>
    <row r="103844" spans="6:8" x14ac:dyDescent="0.2">
      <c r="F103844" s="195"/>
      <c r="G103844" s="196"/>
      <c r="H103844" s="192"/>
    </row>
    <row r="103845" spans="6:8" x14ac:dyDescent="0.2">
      <c r="F103845" s="195"/>
      <c r="G103845" s="196"/>
      <c r="H103845" s="192"/>
    </row>
    <row r="103846" spans="6:8" x14ac:dyDescent="0.2">
      <c r="F103846" s="195"/>
      <c r="G103846" s="196"/>
      <c r="H103846" s="192"/>
    </row>
    <row r="103847" spans="6:8" x14ac:dyDescent="0.2">
      <c r="F103847" s="195"/>
      <c r="G103847" s="196"/>
      <c r="H103847" s="192"/>
    </row>
    <row r="103848" spans="6:8" x14ac:dyDescent="0.2">
      <c r="F103848" s="195"/>
      <c r="G103848" s="196"/>
      <c r="H103848" s="192"/>
    </row>
    <row r="103849" spans="6:8" x14ac:dyDescent="0.2">
      <c r="F103849" s="195"/>
      <c r="G103849" s="196"/>
      <c r="H103849" s="192"/>
    </row>
    <row r="103850" spans="6:8" x14ac:dyDescent="0.2">
      <c r="F103850" s="195"/>
      <c r="G103850" s="196"/>
      <c r="H103850" s="192"/>
    </row>
    <row r="103851" spans="6:8" x14ac:dyDescent="0.2">
      <c r="F103851" s="195"/>
      <c r="G103851" s="196"/>
      <c r="H103851" s="192"/>
    </row>
    <row r="103852" spans="6:8" x14ac:dyDescent="0.2">
      <c r="F103852" s="195"/>
      <c r="G103852" s="196"/>
      <c r="H103852" s="192"/>
    </row>
    <row r="103853" spans="6:8" x14ac:dyDescent="0.2">
      <c r="F103853" s="195"/>
      <c r="G103853" s="196"/>
      <c r="H103853" s="192"/>
    </row>
    <row r="103854" spans="6:8" x14ac:dyDescent="0.2">
      <c r="F103854" s="195"/>
      <c r="G103854" s="196"/>
      <c r="H103854" s="192"/>
    </row>
    <row r="103855" spans="6:8" x14ac:dyDescent="0.2">
      <c r="F103855" s="195"/>
      <c r="G103855" s="196"/>
      <c r="H103855" s="192"/>
    </row>
    <row r="103856" spans="6:8" x14ac:dyDescent="0.2">
      <c r="F103856" s="195"/>
      <c r="G103856" s="196"/>
      <c r="H103856" s="192"/>
    </row>
    <row r="103857" spans="6:8" x14ac:dyDescent="0.2">
      <c r="F103857" s="195"/>
      <c r="G103857" s="196"/>
      <c r="H103857" s="192"/>
    </row>
    <row r="103858" spans="6:8" x14ac:dyDescent="0.2">
      <c r="F103858" s="195"/>
      <c r="G103858" s="196"/>
      <c r="H103858" s="192"/>
    </row>
    <row r="103859" spans="6:8" x14ac:dyDescent="0.2">
      <c r="F103859" s="195"/>
      <c r="G103859" s="196"/>
      <c r="H103859" s="192"/>
    </row>
    <row r="103860" spans="6:8" x14ac:dyDescent="0.2">
      <c r="F103860" s="195"/>
      <c r="G103860" s="196"/>
      <c r="H103860" s="192"/>
    </row>
    <row r="103861" spans="6:8" x14ac:dyDescent="0.2">
      <c r="F103861" s="195"/>
      <c r="G103861" s="196"/>
      <c r="H103861" s="192"/>
    </row>
    <row r="103862" spans="6:8" x14ac:dyDescent="0.2">
      <c r="F103862" s="195"/>
      <c r="G103862" s="196"/>
      <c r="H103862" s="192"/>
    </row>
    <row r="103863" spans="6:8" x14ac:dyDescent="0.2">
      <c r="F103863" s="195"/>
      <c r="G103863" s="196"/>
      <c r="H103863" s="192"/>
    </row>
    <row r="103864" spans="6:8" x14ac:dyDescent="0.2">
      <c r="F103864" s="195"/>
      <c r="G103864" s="196"/>
      <c r="H103864" s="192"/>
    </row>
    <row r="103865" spans="6:8" x14ac:dyDescent="0.2">
      <c r="F103865" s="195"/>
      <c r="G103865" s="196"/>
      <c r="H103865" s="192"/>
    </row>
    <row r="103866" spans="6:8" x14ac:dyDescent="0.2">
      <c r="F103866" s="195"/>
      <c r="G103866" s="196"/>
      <c r="H103866" s="192"/>
    </row>
    <row r="103867" spans="6:8" x14ac:dyDescent="0.2">
      <c r="F103867" s="195"/>
      <c r="G103867" s="196"/>
      <c r="H103867" s="192"/>
    </row>
    <row r="103868" spans="6:8" x14ac:dyDescent="0.2">
      <c r="F103868" s="195"/>
      <c r="G103868" s="196"/>
      <c r="H103868" s="192"/>
    </row>
    <row r="103869" spans="6:8" x14ac:dyDescent="0.2">
      <c r="F103869" s="195"/>
      <c r="G103869" s="196"/>
      <c r="H103869" s="192"/>
    </row>
    <row r="103870" spans="6:8" x14ac:dyDescent="0.2">
      <c r="F103870" s="195"/>
      <c r="G103870" s="196"/>
      <c r="H103870" s="192"/>
    </row>
    <row r="103871" spans="6:8" x14ac:dyDescent="0.2">
      <c r="F103871" s="195"/>
      <c r="G103871" s="196"/>
      <c r="H103871" s="192"/>
    </row>
    <row r="103872" spans="6:8" x14ac:dyDescent="0.2">
      <c r="F103872" s="195"/>
      <c r="G103872" s="196"/>
      <c r="H103872" s="192"/>
    </row>
    <row r="103873" spans="6:8" x14ac:dyDescent="0.2">
      <c r="F103873" s="195"/>
      <c r="G103873" s="196"/>
      <c r="H103873" s="192"/>
    </row>
    <row r="103874" spans="6:8" x14ac:dyDescent="0.2">
      <c r="F103874" s="195"/>
      <c r="G103874" s="196"/>
      <c r="H103874" s="192"/>
    </row>
    <row r="103875" spans="6:8" x14ac:dyDescent="0.2">
      <c r="F103875" s="195"/>
      <c r="G103875" s="196"/>
      <c r="H103875" s="192"/>
    </row>
    <row r="103876" spans="6:8" x14ac:dyDescent="0.2">
      <c r="F103876" s="195"/>
      <c r="G103876" s="196"/>
      <c r="H103876" s="192"/>
    </row>
    <row r="103877" spans="6:8" x14ac:dyDescent="0.2">
      <c r="F103877" s="195"/>
      <c r="G103877" s="196"/>
      <c r="H103877" s="192"/>
    </row>
    <row r="103878" spans="6:8" x14ac:dyDescent="0.2">
      <c r="F103878" s="195"/>
      <c r="G103878" s="196"/>
      <c r="H103878" s="192"/>
    </row>
    <row r="103879" spans="6:8" x14ac:dyDescent="0.2">
      <c r="F103879" s="195"/>
      <c r="G103879" s="196"/>
      <c r="H103879" s="192"/>
    </row>
    <row r="103880" spans="6:8" x14ac:dyDescent="0.2">
      <c r="F103880" s="195"/>
      <c r="G103880" s="196"/>
      <c r="H103880" s="192"/>
    </row>
    <row r="103881" spans="6:8" x14ac:dyDescent="0.2">
      <c r="F103881" s="195"/>
      <c r="G103881" s="196"/>
      <c r="H103881" s="192"/>
    </row>
    <row r="103882" spans="6:8" x14ac:dyDescent="0.2">
      <c r="F103882" s="195"/>
      <c r="G103882" s="196"/>
      <c r="H103882" s="192"/>
    </row>
    <row r="103883" spans="6:8" x14ac:dyDescent="0.2">
      <c r="F103883" s="195"/>
      <c r="G103883" s="196"/>
      <c r="H103883" s="192"/>
    </row>
    <row r="103884" spans="6:8" x14ac:dyDescent="0.2">
      <c r="F103884" s="195"/>
      <c r="G103884" s="196"/>
      <c r="H103884" s="192"/>
    </row>
    <row r="103885" spans="6:8" x14ac:dyDescent="0.2">
      <c r="F103885" s="195"/>
      <c r="G103885" s="196"/>
      <c r="H103885" s="192"/>
    </row>
    <row r="103886" spans="6:8" x14ac:dyDescent="0.2">
      <c r="F103886" s="195"/>
      <c r="G103886" s="196"/>
      <c r="H103886" s="192"/>
    </row>
    <row r="103887" spans="6:8" x14ac:dyDescent="0.2">
      <c r="F103887" s="195"/>
      <c r="G103887" s="196"/>
      <c r="H103887" s="192"/>
    </row>
    <row r="103888" spans="6:8" x14ac:dyDescent="0.2">
      <c r="F103888" s="195"/>
      <c r="G103888" s="196"/>
      <c r="H103888" s="192"/>
    </row>
    <row r="103889" spans="6:8" x14ac:dyDescent="0.2">
      <c r="F103889" s="195"/>
      <c r="G103889" s="196"/>
      <c r="H103889" s="192"/>
    </row>
    <row r="103890" spans="6:8" x14ac:dyDescent="0.2">
      <c r="F103890" s="195"/>
      <c r="G103890" s="196"/>
      <c r="H103890" s="192"/>
    </row>
    <row r="103891" spans="6:8" x14ac:dyDescent="0.2">
      <c r="F103891" s="195"/>
      <c r="G103891" s="196"/>
      <c r="H103891" s="192"/>
    </row>
    <row r="103892" spans="6:8" x14ac:dyDescent="0.2">
      <c r="F103892" s="195"/>
      <c r="G103892" s="196"/>
      <c r="H103892" s="192"/>
    </row>
    <row r="103893" spans="6:8" x14ac:dyDescent="0.2">
      <c r="F103893" s="195"/>
      <c r="G103893" s="196"/>
      <c r="H103893" s="192"/>
    </row>
    <row r="103894" spans="6:8" x14ac:dyDescent="0.2">
      <c r="F103894" s="195"/>
      <c r="G103894" s="196"/>
      <c r="H103894" s="192"/>
    </row>
    <row r="103895" spans="6:8" x14ac:dyDescent="0.2">
      <c r="F103895" s="195"/>
      <c r="G103895" s="196"/>
      <c r="H103895" s="192"/>
    </row>
    <row r="103896" spans="6:8" x14ac:dyDescent="0.2">
      <c r="F103896" s="195"/>
      <c r="G103896" s="196"/>
      <c r="H103896" s="192"/>
    </row>
    <row r="103897" spans="6:8" x14ac:dyDescent="0.2">
      <c r="F103897" s="195"/>
      <c r="G103897" s="196"/>
      <c r="H103897" s="192"/>
    </row>
    <row r="103898" spans="6:8" x14ac:dyDescent="0.2">
      <c r="F103898" s="195"/>
      <c r="G103898" s="196"/>
      <c r="H103898" s="192"/>
    </row>
    <row r="103899" spans="6:8" x14ac:dyDescent="0.2">
      <c r="F103899" s="195"/>
      <c r="G103899" s="196"/>
      <c r="H103899" s="192"/>
    </row>
    <row r="103900" spans="6:8" x14ac:dyDescent="0.2">
      <c r="F103900" s="195"/>
      <c r="G103900" s="196"/>
      <c r="H103900" s="192"/>
    </row>
    <row r="103901" spans="6:8" x14ac:dyDescent="0.2">
      <c r="F103901" s="195"/>
      <c r="G103901" s="196"/>
      <c r="H103901" s="192"/>
    </row>
    <row r="103902" spans="6:8" x14ac:dyDescent="0.2">
      <c r="F103902" s="195"/>
      <c r="G103902" s="196"/>
      <c r="H103902" s="192"/>
    </row>
    <row r="103903" spans="6:8" x14ac:dyDescent="0.2">
      <c r="F103903" s="195"/>
      <c r="G103903" s="196"/>
      <c r="H103903" s="192"/>
    </row>
    <row r="103904" spans="6:8" x14ac:dyDescent="0.2">
      <c r="F103904" s="195"/>
      <c r="G103904" s="196"/>
      <c r="H103904" s="192"/>
    </row>
    <row r="103905" spans="6:8" x14ac:dyDescent="0.2">
      <c r="F103905" s="195"/>
      <c r="G103905" s="196"/>
      <c r="H103905" s="192"/>
    </row>
    <row r="103906" spans="6:8" x14ac:dyDescent="0.2">
      <c r="F103906" s="195"/>
      <c r="G103906" s="196"/>
      <c r="H103906" s="192"/>
    </row>
    <row r="103907" spans="6:8" x14ac:dyDescent="0.2">
      <c r="F103907" s="195"/>
      <c r="G103907" s="196"/>
      <c r="H103907" s="192"/>
    </row>
    <row r="103908" spans="6:8" x14ac:dyDescent="0.2">
      <c r="F103908" s="195"/>
      <c r="G103908" s="196"/>
      <c r="H103908" s="192"/>
    </row>
    <row r="103909" spans="6:8" x14ac:dyDescent="0.2">
      <c r="F103909" s="195"/>
      <c r="G103909" s="196"/>
      <c r="H103909" s="192"/>
    </row>
    <row r="103910" spans="6:8" x14ac:dyDescent="0.2">
      <c r="F103910" s="195"/>
      <c r="G103910" s="196"/>
      <c r="H103910" s="192"/>
    </row>
    <row r="103911" spans="6:8" x14ac:dyDescent="0.2">
      <c r="F103911" s="195"/>
      <c r="G103911" s="196"/>
      <c r="H103911" s="192"/>
    </row>
    <row r="103912" spans="6:8" x14ac:dyDescent="0.2">
      <c r="F103912" s="195"/>
      <c r="G103912" s="196"/>
      <c r="H103912" s="192"/>
    </row>
    <row r="103913" spans="6:8" x14ac:dyDescent="0.2">
      <c r="F103913" s="195"/>
      <c r="G103913" s="196"/>
      <c r="H103913" s="192"/>
    </row>
    <row r="103914" spans="6:8" x14ac:dyDescent="0.2">
      <c r="F103914" s="195"/>
      <c r="G103914" s="196"/>
      <c r="H103914" s="192"/>
    </row>
    <row r="103915" spans="6:8" x14ac:dyDescent="0.2">
      <c r="F103915" s="195"/>
      <c r="G103915" s="196"/>
      <c r="H103915" s="192"/>
    </row>
    <row r="103916" spans="6:8" x14ac:dyDescent="0.2">
      <c r="F103916" s="195"/>
      <c r="G103916" s="196"/>
      <c r="H103916" s="192"/>
    </row>
    <row r="103917" spans="6:8" x14ac:dyDescent="0.2">
      <c r="F103917" s="195"/>
      <c r="G103917" s="196"/>
      <c r="H103917" s="192"/>
    </row>
    <row r="103918" spans="6:8" x14ac:dyDescent="0.2">
      <c r="F103918" s="195"/>
      <c r="G103918" s="196"/>
      <c r="H103918" s="192"/>
    </row>
    <row r="103919" spans="6:8" x14ac:dyDescent="0.2">
      <c r="F103919" s="195"/>
      <c r="G103919" s="196"/>
      <c r="H103919" s="192"/>
    </row>
    <row r="103920" spans="6:8" x14ac:dyDescent="0.2">
      <c r="F103920" s="195"/>
      <c r="G103920" s="196"/>
      <c r="H103920" s="192"/>
    </row>
    <row r="103921" spans="6:8" x14ac:dyDescent="0.2">
      <c r="F103921" s="195"/>
      <c r="G103921" s="196"/>
      <c r="H103921" s="192"/>
    </row>
    <row r="103922" spans="6:8" x14ac:dyDescent="0.2">
      <c r="F103922" s="195"/>
      <c r="G103922" s="196"/>
      <c r="H103922" s="192"/>
    </row>
    <row r="103923" spans="6:8" x14ac:dyDescent="0.2">
      <c r="F103923" s="195"/>
      <c r="G103923" s="196"/>
      <c r="H103923" s="192"/>
    </row>
    <row r="103924" spans="6:8" x14ac:dyDescent="0.2">
      <c r="F103924" s="195"/>
      <c r="G103924" s="196"/>
      <c r="H103924" s="192"/>
    </row>
    <row r="103925" spans="6:8" x14ac:dyDescent="0.2">
      <c r="F103925" s="195"/>
      <c r="G103925" s="196"/>
      <c r="H103925" s="192"/>
    </row>
    <row r="103926" spans="6:8" x14ac:dyDescent="0.2">
      <c r="F103926" s="195"/>
      <c r="G103926" s="196"/>
      <c r="H103926" s="192"/>
    </row>
    <row r="103927" spans="6:8" x14ac:dyDescent="0.2">
      <c r="F103927" s="195"/>
      <c r="G103927" s="196"/>
      <c r="H103927" s="192"/>
    </row>
    <row r="103928" spans="6:8" x14ac:dyDescent="0.2">
      <c r="F103928" s="195"/>
      <c r="G103928" s="196"/>
      <c r="H103928" s="192"/>
    </row>
    <row r="103929" spans="6:8" x14ac:dyDescent="0.2">
      <c r="F103929" s="195"/>
      <c r="G103929" s="196"/>
      <c r="H103929" s="192"/>
    </row>
    <row r="103930" spans="6:8" x14ac:dyDescent="0.2">
      <c r="F103930" s="195"/>
      <c r="G103930" s="196"/>
      <c r="H103930" s="192"/>
    </row>
    <row r="103931" spans="6:8" x14ac:dyDescent="0.2">
      <c r="F103931" s="195"/>
      <c r="G103931" s="196"/>
      <c r="H103931" s="192"/>
    </row>
    <row r="103932" spans="6:8" x14ac:dyDescent="0.2">
      <c r="F103932" s="195"/>
      <c r="G103932" s="196"/>
      <c r="H103932" s="192"/>
    </row>
    <row r="103933" spans="6:8" x14ac:dyDescent="0.2">
      <c r="F103933" s="195"/>
      <c r="G103933" s="196"/>
      <c r="H103933" s="192"/>
    </row>
    <row r="103934" spans="6:8" x14ac:dyDescent="0.2">
      <c r="F103934" s="195"/>
      <c r="G103934" s="196"/>
      <c r="H103934" s="192"/>
    </row>
    <row r="103935" spans="6:8" x14ac:dyDescent="0.2">
      <c r="F103935" s="195"/>
      <c r="G103935" s="196"/>
      <c r="H103935" s="192"/>
    </row>
    <row r="103936" spans="6:8" x14ac:dyDescent="0.2">
      <c r="F103936" s="195"/>
      <c r="G103936" s="196"/>
      <c r="H103936" s="192"/>
    </row>
    <row r="103937" spans="6:8" x14ac:dyDescent="0.2">
      <c r="F103937" s="195"/>
      <c r="G103937" s="196"/>
      <c r="H103937" s="192"/>
    </row>
    <row r="103938" spans="6:8" x14ac:dyDescent="0.2">
      <c r="F103938" s="195"/>
      <c r="G103938" s="196"/>
      <c r="H103938" s="192"/>
    </row>
    <row r="103939" spans="6:8" x14ac:dyDescent="0.2">
      <c r="F103939" s="195"/>
      <c r="G103939" s="196"/>
      <c r="H103939" s="192"/>
    </row>
    <row r="103940" spans="6:8" x14ac:dyDescent="0.2">
      <c r="F103940" s="195"/>
      <c r="G103940" s="196"/>
      <c r="H103940" s="192"/>
    </row>
    <row r="103941" spans="6:8" x14ac:dyDescent="0.2">
      <c r="F103941" s="195"/>
      <c r="G103941" s="196"/>
      <c r="H103941" s="192"/>
    </row>
    <row r="103942" spans="6:8" x14ac:dyDescent="0.2">
      <c r="F103942" s="195"/>
      <c r="G103942" s="196"/>
      <c r="H103942" s="192"/>
    </row>
    <row r="103943" spans="6:8" x14ac:dyDescent="0.2">
      <c r="F103943" s="195"/>
      <c r="G103943" s="196"/>
      <c r="H103943" s="192"/>
    </row>
    <row r="103944" spans="6:8" x14ac:dyDescent="0.2">
      <c r="F103944" s="195"/>
      <c r="G103944" s="196"/>
      <c r="H103944" s="192"/>
    </row>
    <row r="103945" spans="6:8" x14ac:dyDescent="0.2">
      <c r="F103945" s="195"/>
      <c r="G103945" s="196"/>
      <c r="H103945" s="192"/>
    </row>
    <row r="103946" spans="6:8" x14ac:dyDescent="0.2">
      <c r="F103946" s="195"/>
      <c r="G103946" s="196"/>
      <c r="H103946" s="192"/>
    </row>
    <row r="103947" spans="6:8" x14ac:dyDescent="0.2">
      <c r="F103947" s="195"/>
      <c r="G103947" s="196"/>
      <c r="H103947" s="192"/>
    </row>
    <row r="103948" spans="6:8" x14ac:dyDescent="0.2">
      <c r="F103948" s="195"/>
      <c r="G103948" s="196"/>
      <c r="H103948" s="192"/>
    </row>
    <row r="103949" spans="6:8" x14ac:dyDescent="0.2">
      <c r="F103949" s="195"/>
      <c r="G103949" s="196"/>
      <c r="H103949" s="192"/>
    </row>
    <row r="103950" spans="6:8" x14ac:dyDescent="0.2">
      <c r="F103950" s="195"/>
      <c r="G103950" s="196"/>
      <c r="H103950" s="192"/>
    </row>
    <row r="103951" spans="6:8" x14ac:dyDescent="0.2">
      <c r="F103951" s="195"/>
      <c r="G103951" s="196"/>
      <c r="H103951" s="192"/>
    </row>
    <row r="103952" spans="6:8" x14ac:dyDescent="0.2">
      <c r="F103952" s="195"/>
      <c r="G103952" s="196"/>
      <c r="H103952" s="192"/>
    </row>
    <row r="103953" spans="6:8" x14ac:dyDescent="0.2">
      <c r="F103953" s="195"/>
      <c r="G103953" s="196"/>
      <c r="H103953" s="192"/>
    </row>
    <row r="103954" spans="6:8" x14ac:dyDescent="0.2">
      <c r="F103954" s="195"/>
      <c r="G103954" s="196"/>
      <c r="H103954" s="192"/>
    </row>
    <row r="103955" spans="6:8" x14ac:dyDescent="0.2">
      <c r="F103955" s="195"/>
      <c r="G103955" s="196"/>
      <c r="H103955" s="192"/>
    </row>
    <row r="103956" spans="6:8" x14ac:dyDescent="0.2">
      <c r="F103956" s="195"/>
      <c r="G103956" s="196"/>
      <c r="H103956" s="192"/>
    </row>
    <row r="103957" spans="6:8" x14ac:dyDescent="0.2">
      <c r="F103957" s="195"/>
      <c r="G103957" s="196"/>
      <c r="H103957" s="192"/>
    </row>
    <row r="103958" spans="6:8" x14ac:dyDescent="0.2">
      <c r="F103958" s="195"/>
      <c r="G103958" s="196"/>
      <c r="H103958" s="192"/>
    </row>
    <row r="103959" spans="6:8" x14ac:dyDescent="0.2">
      <c r="F103959" s="195"/>
      <c r="G103959" s="196"/>
      <c r="H103959" s="192"/>
    </row>
    <row r="103960" spans="6:8" x14ac:dyDescent="0.2">
      <c r="F103960" s="195"/>
      <c r="G103960" s="196"/>
      <c r="H103960" s="192"/>
    </row>
    <row r="103961" spans="6:8" x14ac:dyDescent="0.2">
      <c r="F103961" s="195"/>
      <c r="G103961" s="196"/>
      <c r="H103961" s="192"/>
    </row>
    <row r="103962" spans="6:8" x14ac:dyDescent="0.2">
      <c r="F103962" s="195"/>
      <c r="G103962" s="196"/>
      <c r="H103962" s="192"/>
    </row>
    <row r="103963" spans="6:8" x14ac:dyDescent="0.2">
      <c r="F103963" s="195"/>
      <c r="G103963" s="196"/>
      <c r="H103963" s="192"/>
    </row>
    <row r="103964" spans="6:8" x14ac:dyDescent="0.2">
      <c r="F103964" s="195"/>
      <c r="G103964" s="196"/>
      <c r="H103964" s="192"/>
    </row>
    <row r="103965" spans="6:8" x14ac:dyDescent="0.2">
      <c r="F103965" s="195"/>
      <c r="G103965" s="196"/>
      <c r="H103965" s="192"/>
    </row>
    <row r="103966" spans="6:8" x14ac:dyDescent="0.2">
      <c r="F103966" s="195"/>
      <c r="G103966" s="196"/>
      <c r="H103966" s="192"/>
    </row>
    <row r="103967" spans="6:8" x14ac:dyDescent="0.2">
      <c r="F103967" s="195"/>
      <c r="G103967" s="196"/>
      <c r="H103967" s="192"/>
    </row>
    <row r="103968" spans="6:8" x14ac:dyDescent="0.2">
      <c r="F103968" s="195"/>
      <c r="G103968" s="196"/>
      <c r="H103968" s="192"/>
    </row>
    <row r="103969" spans="6:8" x14ac:dyDescent="0.2">
      <c r="F103969" s="195"/>
      <c r="G103969" s="196"/>
      <c r="H103969" s="192"/>
    </row>
    <row r="103970" spans="6:8" x14ac:dyDescent="0.2">
      <c r="F103970" s="195"/>
      <c r="G103970" s="196"/>
      <c r="H103970" s="192"/>
    </row>
    <row r="103971" spans="6:8" x14ac:dyDescent="0.2">
      <c r="F103971" s="195"/>
      <c r="G103971" s="196"/>
      <c r="H103971" s="192"/>
    </row>
    <row r="103972" spans="6:8" x14ac:dyDescent="0.2">
      <c r="F103972" s="195"/>
      <c r="G103972" s="196"/>
      <c r="H103972" s="192"/>
    </row>
    <row r="103973" spans="6:8" x14ac:dyDescent="0.2">
      <c r="F103973" s="195"/>
      <c r="G103973" s="196"/>
      <c r="H103973" s="192"/>
    </row>
    <row r="103974" spans="6:8" x14ac:dyDescent="0.2">
      <c r="F103974" s="195"/>
      <c r="G103974" s="196"/>
      <c r="H103974" s="192"/>
    </row>
    <row r="103975" spans="6:8" x14ac:dyDescent="0.2">
      <c r="F103975" s="195"/>
      <c r="G103975" s="196"/>
      <c r="H103975" s="192"/>
    </row>
    <row r="103976" spans="6:8" x14ac:dyDescent="0.2">
      <c r="F103976" s="195"/>
      <c r="G103976" s="196"/>
      <c r="H103976" s="192"/>
    </row>
    <row r="103977" spans="6:8" x14ac:dyDescent="0.2">
      <c r="F103977" s="195"/>
      <c r="G103977" s="196"/>
      <c r="H103977" s="192"/>
    </row>
    <row r="103978" spans="6:8" x14ac:dyDescent="0.2">
      <c r="F103978" s="195"/>
      <c r="G103978" s="196"/>
      <c r="H103978" s="192"/>
    </row>
    <row r="103979" spans="6:8" x14ac:dyDescent="0.2">
      <c r="F103979" s="195"/>
      <c r="G103979" s="196"/>
      <c r="H103979" s="192"/>
    </row>
    <row r="103980" spans="6:8" x14ac:dyDescent="0.2">
      <c r="F103980" s="195"/>
      <c r="G103980" s="196"/>
      <c r="H103980" s="192"/>
    </row>
    <row r="103981" spans="6:8" x14ac:dyDescent="0.2">
      <c r="F103981" s="195"/>
      <c r="G103981" s="196"/>
      <c r="H103981" s="192"/>
    </row>
    <row r="103982" spans="6:8" x14ac:dyDescent="0.2">
      <c r="F103982" s="195"/>
      <c r="G103982" s="196"/>
      <c r="H103982" s="192"/>
    </row>
    <row r="103983" spans="6:8" x14ac:dyDescent="0.2">
      <c r="F103983" s="195"/>
      <c r="G103983" s="196"/>
      <c r="H103983" s="192"/>
    </row>
    <row r="103984" spans="6:8" x14ac:dyDescent="0.2">
      <c r="F103984" s="195"/>
      <c r="G103984" s="196"/>
      <c r="H103984" s="192"/>
    </row>
    <row r="103985" spans="6:8" x14ac:dyDescent="0.2">
      <c r="F103985" s="195"/>
      <c r="G103985" s="196"/>
      <c r="H103985" s="192"/>
    </row>
    <row r="103986" spans="6:8" x14ac:dyDescent="0.2">
      <c r="F103986" s="195"/>
      <c r="G103986" s="196"/>
      <c r="H103986" s="192"/>
    </row>
    <row r="103987" spans="6:8" x14ac:dyDescent="0.2">
      <c r="F103987" s="195"/>
      <c r="G103987" s="196"/>
      <c r="H103987" s="192"/>
    </row>
    <row r="103988" spans="6:8" x14ac:dyDescent="0.2">
      <c r="F103988" s="195"/>
      <c r="G103988" s="196"/>
      <c r="H103988" s="192"/>
    </row>
    <row r="103989" spans="6:8" x14ac:dyDescent="0.2">
      <c r="F103989" s="195"/>
      <c r="G103989" s="196"/>
      <c r="H103989" s="192"/>
    </row>
    <row r="103990" spans="6:8" x14ac:dyDescent="0.2">
      <c r="F103990" s="195"/>
      <c r="G103990" s="196"/>
      <c r="H103990" s="192"/>
    </row>
    <row r="103991" spans="6:8" x14ac:dyDescent="0.2">
      <c r="F103991" s="195"/>
      <c r="G103991" s="196"/>
      <c r="H103991" s="192"/>
    </row>
    <row r="103992" spans="6:8" x14ac:dyDescent="0.2">
      <c r="F103992" s="195"/>
      <c r="G103992" s="196"/>
      <c r="H103992" s="192"/>
    </row>
    <row r="103993" spans="6:8" x14ac:dyDescent="0.2">
      <c r="F103993" s="195"/>
      <c r="G103993" s="196"/>
      <c r="H103993" s="192"/>
    </row>
    <row r="103994" spans="6:8" x14ac:dyDescent="0.2">
      <c r="F103994" s="195"/>
      <c r="G103994" s="196"/>
      <c r="H103994" s="192"/>
    </row>
    <row r="103995" spans="6:8" x14ac:dyDescent="0.2">
      <c r="F103995" s="195"/>
      <c r="G103995" s="196"/>
      <c r="H103995" s="192"/>
    </row>
    <row r="103996" spans="6:8" x14ac:dyDescent="0.2">
      <c r="F103996" s="195"/>
      <c r="G103996" s="196"/>
      <c r="H103996" s="192"/>
    </row>
    <row r="103997" spans="6:8" x14ac:dyDescent="0.2">
      <c r="F103997" s="195"/>
      <c r="G103997" s="196"/>
      <c r="H103997" s="192"/>
    </row>
    <row r="103998" spans="6:8" x14ac:dyDescent="0.2">
      <c r="F103998" s="195"/>
      <c r="G103998" s="196"/>
      <c r="H103998" s="192"/>
    </row>
    <row r="103999" spans="6:8" x14ac:dyDescent="0.2">
      <c r="F103999" s="195"/>
      <c r="G103999" s="196"/>
      <c r="H103999" s="192"/>
    </row>
    <row r="104000" spans="6:8" x14ac:dyDescent="0.2">
      <c r="F104000" s="195"/>
      <c r="G104000" s="196"/>
      <c r="H104000" s="192"/>
    </row>
    <row r="104001" spans="6:8" x14ac:dyDescent="0.2">
      <c r="F104001" s="195"/>
      <c r="G104001" s="196"/>
      <c r="H104001" s="192"/>
    </row>
    <row r="104002" spans="6:8" x14ac:dyDescent="0.2">
      <c r="F104002" s="195"/>
      <c r="G104002" s="196"/>
      <c r="H104002" s="192"/>
    </row>
    <row r="104003" spans="6:8" x14ac:dyDescent="0.2">
      <c r="F104003" s="195"/>
      <c r="G104003" s="196"/>
      <c r="H104003" s="192"/>
    </row>
    <row r="104004" spans="6:8" x14ac:dyDescent="0.2">
      <c r="F104004" s="195"/>
      <c r="G104004" s="196"/>
      <c r="H104004" s="192"/>
    </row>
    <row r="104005" spans="6:8" x14ac:dyDescent="0.2">
      <c r="F104005" s="195"/>
      <c r="G104005" s="196"/>
      <c r="H104005" s="192"/>
    </row>
    <row r="104006" spans="6:8" x14ac:dyDescent="0.2">
      <c r="F104006" s="195"/>
      <c r="G104006" s="196"/>
      <c r="H104006" s="192"/>
    </row>
    <row r="104007" spans="6:8" x14ac:dyDescent="0.2">
      <c r="F104007" s="195"/>
      <c r="G104007" s="196"/>
      <c r="H104007" s="192"/>
    </row>
    <row r="104008" spans="6:8" x14ac:dyDescent="0.2">
      <c r="F104008" s="195"/>
      <c r="G104008" s="196"/>
      <c r="H104008" s="192"/>
    </row>
    <row r="104009" spans="6:8" x14ac:dyDescent="0.2">
      <c r="F104009" s="195"/>
      <c r="G104009" s="196"/>
      <c r="H104009" s="192"/>
    </row>
    <row r="104010" spans="6:8" x14ac:dyDescent="0.2">
      <c r="F104010" s="195"/>
      <c r="G104010" s="196"/>
      <c r="H104010" s="192"/>
    </row>
    <row r="104011" spans="6:8" x14ac:dyDescent="0.2">
      <c r="F104011" s="195"/>
      <c r="G104011" s="196"/>
      <c r="H104011" s="192"/>
    </row>
    <row r="104012" spans="6:8" x14ac:dyDescent="0.2">
      <c r="F104012" s="195"/>
      <c r="G104012" s="196"/>
      <c r="H104012" s="192"/>
    </row>
    <row r="104013" spans="6:8" x14ac:dyDescent="0.2">
      <c r="F104013" s="195"/>
      <c r="G104013" s="196"/>
      <c r="H104013" s="192"/>
    </row>
    <row r="104014" spans="6:8" x14ac:dyDescent="0.2">
      <c r="F104014" s="195"/>
      <c r="G104014" s="196"/>
      <c r="H104014" s="192"/>
    </row>
    <row r="104015" spans="6:8" x14ac:dyDescent="0.2">
      <c r="F104015" s="195"/>
      <c r="G104015" s="196"/>
      <c r="H104015" s="192"/>
    </row>
    <row r="104016" spans="6:8" x14ac:dyDescent="0.2">
      <c r="F104016" s="195"/>
      <c r="G104016" s="196"/>
      <c r="H104016" s="192"/>
    </row>
    <row r="104017" spans="6:8" x14ac:dyDescent="0.2">
      <c r="F104017" s="195"/>
      <c r="G104017" s="196"/>
      <c r="H104017" s="192"/>
    </row>
    <row r="104018" spans="6:8" x14ac:dyDescent="0.2">
      <c r="F104018" s="195"/>
      <c r="G104018" s="196"/>
      <c r="H104018" s="192"/>
    </row>
    <row r="104019" spans="6:8" x14ac:dyDescent="0.2">
      <c r="F104019" s="195"/>
      <c r="G104019" s="196"/>
      <c r="H104019" s="192"/>
    </row>
    <row r="104020" spans="6:8" x14ac:dyDescent="0.2">
      <c r="F104020" s="195"/>
      <c r="G104020" s="196"/>
      <c r="H104020" s="192"/>
    </row>
    <row r="104021" spans="6:8" x14ac:dyDescent="0.2">
      <c r="F104021" s="195"/>
      <c r="G104021" s="196"/>
      <c r="H104021" s="192"/>
    </row>
    <row r="104022" spans="6:8" x14ac:dyDescent="0.2">
      <c r="F104022" s="195"/>
      <c r="G104022" s="196"/>
      <c r="H104022" s="192"/>
    </row>
    <row r="104023" spans="6:8" x14ac:dyDescent="0.2">
      <c r="F104023" s="195"/>
      <c r="G104023" s="196"/>
      <c r="H104023" s="192"/>
    </row>
    <row r="104024" spans="6:8" x14ac:dyDescent="0.2">
      <c r="F104024" s="195"/>
      <c r="G104024" s="196"/>
      <c r="H104024" s="192"/>
    </row>
    <row r="104025" spans="6:8" x14ac:dyDescent="0.2">
      <c r="F104025" s="195"/>
      <c r="G104025" s="196"/>
      <c r="H104025" s="192"/>
    </row>
    <row r="104026" spans="6:8" x14ac:dyDescent="0.2">
      <c r="F104026" s="195"/>
      <c r="G104026" s="196"/>
      <c r="H104026" s="192"/>
    </row>
    <row r="104027" spans="6:8" x14ac:dyDescent="0.2">
      <c r="F104027" s="195"/>
      <c r="G104027" s="196"/>
      <c r="H104027" s="192"/>
    </row>
    <row r="104028" spans="6:8" x14ac:dyDescent="0.2">
      <c r="F104028" s="195"/>
      <c r="G104028" s="196"/>
      <c r="H104028" s="192"/>
    </row>
    <row r="104029" spans="6:8" x14ac:dyDescent="0.2">
      <c r="F104029" s="195"/>
      <c r="G104029" s="196"/>
      <c r="H104029" s="192"/>
    </row>
    <row r="104030" spans="6:8" x14ac:dyDescent="0.2">
      <c r="F104030" s="195"/>
      <c r="G104030" s="196"/>
      <c r="H104030" s="192"/>
    </row>
    <row r="104031" spans="6:8" x14ac:dyDescent="0.2">
      <c r="F104031" s="195"/>
      <c r="G104031" s="196"/>
      <c r="H104031" s="192"/>
    </row>
    <row r="104032" spans="6:8" x14ac:dyDescent="0.2">
      <c r="F104032" s="195"/>
      <c r="G104032" s="196"/>
      <c r="H104032" s="192"/>
    </row>
    <row r="104033" spans="6:8" x14ac:dyDescent="0.2">
      <c r="F104033" s="195"/>
      <c r="G104033" s="196"/>
      <c r="H104033" s="192"/>
    </row>
    <row r="104034" spans="6:8" x14ac:dyDescent="0.2">
      <c r="F104034" s="195"/>
      <c r="G104034" s="196"/>
      <c r="H104034" s="192"/>
    </row>
    <row r="104035" spans="6:8" x14ac:dyDescent="0.2">
      <c r="F104035" s="195"/>
      <c r="G104035" s="196"/>
      <c r="H104035" s="192"/>
    </row>
    <row r="104036" spans="6:8" x14ac:dyDescent="0.2">
      <c r="F104036" s="195"/>
      <c r="G104036" s="196"/>
      <c r="H104036" s="192"/>
    </row>
    <row r="104037" spans="6:8" x14ac:dyDescent="0.2">
      <c r="F104037" s="195"/>
      <c r="G104037" s="196"/>
      <c r="H104037" s="192"/>
    </row>
    <row r="104038" spans="6:8" x14ac:dyDescent="0.2">
      <c r="F104038" s="195"/>
      <c r="G104038" s="196"/>
      <c r="H104038" s="192"/>
    </row>
    <row r="104039" spans="6:8" x14ac:dyDescent="0.2">
      <c r="F104039" s="195"/>
      <c r="G104039" s="196"/>
      <c r="H104039" s="192"/>
    </row>
    <row r="104040" spans="6:8" x14ac:dyDescent="0.2">
      <c r="F104040" s="195"/>
      <c r="G104040" s="196"/>
      <c r="H104040" s="192"/>
    </row>
    <row r="104041" spans="6:8" x14ac:dyDescent="0.2">
      <c r="F104041" s="195"/>
      <c r="G104041" s="196"/>
      <c r="H104041" s="192"/>
    </row>
    <row r="104042" spans="6:8" x14ac:dyDescent="0.2">
      <c r="F104042" s="195"/>
      <c r="G104042" s="196"/>
      <c r="H104042" s="192"/>
    </row>
    <row r="104043" spans="6:8" x14ac:dyDescent="0.2">
      <c r="F104043" s="195"/>
      <c r="G104043" s="196"/>
      <c r="H104043" s="192"/>
    </row>
    <row r="104044" spans="6:8" x14ac:dyDescent="0.2">
      <c r="F104044" s="195"/>
      <c r="G104044" s="196"/>
      <c r="H104044" s="192"/>
    </row>
    <row r="104045" spans="6:8" x14ac:dyDescent="0.2">
      <c r="F104045" s="195"/>
      <c r="G104045" s="196"/>
      <c r="H104045" s="192"/>
    </row>
    <row r="104046" spans="6:8" x14ac:dyDescent="0.2">
      <c r="F104046" s="195"/>
      <c r="G104046" s="196"/>
      <c r="H104046" s="192"/>
    </row>
    <row r="104047" spans="6:8" x14ac:dyDescent="0.2">
      <c r="F104047" s="195"/>
      <c r="G104047" s="196"/>
      <c r="H104047" s="192"/>
    </row>
    <row r="104048" spans="6:8" x14ac:dyDescent="0.2">
      <c r="F104048" s="195"/>
      <c r="G104048" s="196"/>
      <c r="H104048" s="192"/>
    </row>
    <row r="104049" spans="6:8" x14ac:dyDescent="0.2">
      <c r="F104049" s="195"/>
      <c r="G104049" s="196"/>
      <c r="H104049" s="192"/>
    </row>
    <row r="104050" spans="6:8" x14ac:dyDescent="0.2">
      <c r="F104050" s="195"/>
      <c r="G104050" s="196"/>
      <c r="H104050" s="192"/>
    </row>
    <row r="104051" spans="6:8" x14ac:dyDescent="0.2">
      <c r="F104051" s="195"/>
      <c r="G104051" s="196"/>
      <c r="H104051" s="192"/>
    </row>
    <row r="104052" spans="6:8" x14ac:dyDescent="0.2">
      <c r="F104052" s="195"/>
      <c r="G104052" s="196"/>
      <c r="H104052" s="192"/>
    </row>
    <row r="104053" spans="6:8" x14ac:dyDescent="0.2">
      <c r="F104053" s="195"/>
      <c r="G104053" s="196"/>
      <c r="H104053" s="192"/>
    </row>
    <row r="104054" spans="6:8" x14ac:dyDescent="0.2">
      <c r="F104054" s="195"/>
      <c r="G104054" s="196"/>
      <c r="H104054" s="192"/>
    </row>
    <row r="104055" spans="6:8" x14ac:dyDescent="0.2">
      <c r="F104055" s="195"/>
      <c r="G104055" s="196"/>
      <c r="H104055" s="192"/>
    </row>
    <row r="104056" spans="6:8" x14ac:dyDescent="0.2">
      <c r="F104056" s="195"/>
      <c r="G104056" s="196"/>
      <c r="H104056" s="192"/>
    </row>
    <row r="104057" spans="6:8" x14ac:dyDescent="0.2">
      <c r="F104057" s="195"/>
      <c r="G104057" s="196"/>
      <c r="H104057" s="192"/>
    </row>
    <row r="104058" spans="6:8" x14ac:dyDescent="0.2">
      <c r="F104058" s="195"/>
      <c r="G104058" s="196"/>
      <c r="H104058" s="192"/>
    </row>
    <row r="104059" spans="6:8" x14ac:dyDescent="0.2">
      <c r="F104059" s="195"/>
      <c r="G104059" s="196"/>
      <c r="H104059" s="192"/>
    </row>
    <row r="104060" spans="6:8" x14ac:dyDescent="0.2">
      <c r="F104060" s="195"/>
      <c r="G104060" s="196"/>
      <c r="H104060" s="192"/>
    </row>
    <row r="104061" spans="6:8" x14ac:dyDescent="0.2">
      <c r="F104061" s="195"/>
      <c r="G104061" s="196"/>
      <c r="H104061" s="192"/>
    </row>
    <row r="104062" spans="6:8" x14ac:dyDescent="0.2">
      <c r="F104062" s="195"/>
      <c r="G104062" s="196"/>
      <c r="H104062" s="192"/>
    </row>
    <row r="104063" spans="6:8" x14ac:dyDescent="0.2">
      <c r="F104063" s="195"/>
      <c r="G104063" s="196"/>
      <c r="H104063" s="192"/>
    </row>
    <row r="104064" spans="6:8" x14ac:dyDescent="0.2">
      <c r="F104064" s="195"/>
      <c r="G104064" s="196"/>
      <c r="H104064" s="192"/>
    </row>
    <row r="104065" spans="6:8" x14ac:dyDescent="0.2">
      <c r="F104065" s="195"/>
      <c r="G104065" s="196"/>
      <c r="H104065" s="192"/>
    </row>
    <row r="104066" spans="6:8" x14ac:dyDescent="0.2">
      <c r="F104066" s="195"/>
      <c r="G104066" s="196"/>
      <c r="H104066" s="192"/>
    </row>
    <row r="104067" spans="6:8" x14ac:dyDescent="0.2">
      <c r="F104067" s="195"/>
      <c r="G104067" s="196"/>
      <c r="H104067" s="192"/>
    </row>
    <row r="104068" spans="6:8" x14ac:dyDescent="0.2">
      <c r="F104068" s="195"/>
      <c r="G104068" s="196"/>
      <c r="H104068" s="192"/>
    </row>
    <row r="104069" spans="6:8" x14ac:dyDescent="0.2">
      <c r="F104069" s="195"/>
      <c r="G104069" s="196"/>
      <c r="H104069" s="192"/>
    </row>
    <row r="104070" spans="6:8" x14ac:dyDescent="0.2">
      <c r="F104070" s="195"/>
      <c r="G104070" s="196"/>
      <c r="H104070" s="192"/>
    </row>
    <row r="104071" spans="6:8" x14ac:dyDescent="0.2">
      <c r="F104071" s="195"/>
      <c r="G104071" s="196"/>
      <c r="H104071" s="192"/>
    </row>
    <row r="104072" spans="6:8" x14ac:dyDescent="0.2">
      <c r="F104072" s="195"/>
      <c r="G104072" s="196"/>
      <c r="H104072" s="192"/>
    </row>
    <row r="104073" spans="6:8" x14ac:dyDescent="0.2">
      <c r="F104073" s="195"/>
      <c r="G104073" s="196"/>
      <c r="H104073" s="192"/>
    </row>
    <row r="104074" spans="6:8" x14ac:dyDescent="0.2">
      <c r="F104074" s="195"/>
      <c r="G104074" s="196"/>
      <c r="H104074" s="192"/>
    </row>
    <row r="104075" spans="6:8" x14ac:dyDescent="0.2">
      <c r="F104075" s="195"/>
      <c r="G104075" s="196"/>
      <c r="H104075" s="192"/>
    </row>
    <row r="104076" spans="6:8" x14ac:dyDescent="0.2">
      <c r="F104076" s="195"/>
      <c r="G104076" s="196"/>
      <c r="H104076" s="192"/>
    </row>
    <row r="104077" spans="6:8" x14ac:dyDescent="0.2">
      <c r="F104077" s="195"/>
      <c r="G104077" s="196"/>
      <c r="H104077" s="192"/>
    </row>
    <row r="104078" spans="6:8" x14ac:dyDescent="0.2">
      <c r="F104078" s="195"/>
      <c r="G104078" s="196"/>
      <c r="H104078" s="192"/>
    </row>
    <row r="104079" spans="6:8" x14ac:dyDescent="0.2">
      <c r="F104079" s="195"/>
      <c r="G104079" s="196"/>
      <c r="H104079" s="192"/>
    </row>
    <row r="104080" spans="6:8" x14ac:dyDescent="0.2">
      <c r="F104080" s="195"/>
      <c r="G104080" s="196"/>
      <c r="H104080" s="192"/>
    </row>
    <row r="104081" spans="6:8" x14ac:dyDescent="0.2">
      <c r="F104081" s="195"/>
      <c r="G104081" s="196"/>
      <c r="H104081" s="192"/>
    </row>
    <row r="104082" spans="6:8" x14ac:dyDescent="0.2">
      <c r="F104082" s="195"/>
      <c r="G104082" s="196"/>
      <c r="H104082" s="192"/>
    </row>
    <row r="104083" spans="6:8" x14ac:dyDescent="0.2">
      <c r="F104083" s="195"/>
      <c r="G104083" s="196"/>
      <c r="H104083" s="192"/>
    </row>
    <row r="104084" spans="6:8" x14ac:dyDescent="0.2">
      <c r="F104084" s="195"/>
      <c r="G104084" s="196"/>
      <c r="H104084" s="192"/>
    </row>
    <row r="104085" spans="6:8" x14ac:dyDescent="0.2">
      <c r="F104085" s="195"/>
      <c r="G104085" s="196"/>
      <c r="H104085" s="192"/>
    </row>
    <row r="104086" spans="6:8" x14ac:dyDescent="0.2">
      <c r="F104086" s="195"/>
      <c r="G104086" s="196"/>
      <c r="H104086" s="192"/>
    </row>
    <row r="104087" spans="6:8" x14ac:dyDescent="0.2">
      <c r="F104087" s="195"/>
      <c r="G104087" s="196"/>
      <c r="H104087" s="192"/>
    </row>
    <row r="104088" spans="6:8" x14ac:dyDescent="0.2">
      <c r="F104088" s="195"/>
      <c r="G104088" s="196"/>
      <c r="H104088" s="192"/>
    </row>
    <row r="104089" spans="6:8" x14ac:dyDescent="0.2">
      <c r="F104089" s="195"/>
      <c r="G104089" s="196"/>
      <c r="H104089" s="192"/>
    </row>
    <row r="104090" spans="6:8" x14ac:dyDescent="0.2">
      <c r="F104090" s="195"/>
      <c r="G104090" s="196"/>
      <c r="H104090" s="192"/>
    </row>
    <row r="104091" spans="6:8" x14ac:dyDescent="0.2">
      <c r="F104091" s="195"/>
      <c r="G104091" s="196"/>
      <c r="H104091" s="192"/>
    </row>
    <row r="104092" spans="6:8" x14ac:dyDescent="0.2">
      <c r="F104092" s="195"/>
      <c r="G104092" s="196"/>
      <c r="H104092" s="192"/>
    </row>
    <row r="104093" spans="6:8" x14ac:dyDescent="0.2">
      <c r="F104093" s="195"/>
      <c r="G104093" s="196"/>
      <c r="H104093" s="192"/>
    </row>
    <row r="104094" spans="6:8" x14ac:dyDescent="0.2">
      <c r="F104094" s="195"/>
      <c r="G104094" s="196"/>
      <c r="H104094" s="192"/>
    </row>
    <row r="104095" spans="6:8" x14ac:dyDescent="0.2">
      <c r="F104095" s="195"/>
      <c r="G104095" s="196"/>
      <c r="H104095" s="192"/>
    </row>
    <row r="104096" spans="6:8" x14ac:dyDescent="0.2">
      <c r="F104096" s="195"/>
      <c r="G104096" s="196"/>
      <c r="H104096" s="192"/>
    </row>
    <row r="104097" spans="6:8" x14ac:dyDescent="0.2">
      <c r="F104097" s="195"/>
      <c r="G104097" s="196"/>
      <c r="H104097" s="192"/>
    </row>
    <row r="104098" spans="6:8" x14ac:dyDescent="0.2">
      <c r="F104098" s="195"/>
      <c r="G104098" s="196"/>
      <c r="H104098" s="192"/>
    </row>
    <row r="104099" spans="6:8" x14ac:dyDescent="0.2">
      <c r="F104099" s="195"/>
      <c r="G104099" s="196"/>
      <c r="H104099" s="192"/>
    </row>
    <row r="104100" spans="6:8" x14ac:dyDescent="0.2">
      <c r="F104100" s="195"/>
      <c r="G104100" s="196"/>
      <c r="H104100" s="192"/>
    </row>
    <row r="104101" spans="6:8" x14ac:dyDescent="0.2">
      <c r="F104101" s="195"/>
      <c r="G104101" s="196"/>
      <c r="H104101" s="192"/>
    </row>
    <row r="104102" spans="6:8" x14ac:dyDescent="0.2">
      <c r="F104102" s="195"/>
      <c r="G104102" s="196"/>
      <c r="H104102" s="192"/>
    </row>
    <row r="104103" spans="6:8" x14ac:dyDescent="0.2">
      <c r="F104103" s="195"/>
      <c r="G104103" s="196"/>
      <c r="H104103" s="192"/>
    </row>
    <row r="104104" spans="6:8" x14ac:dyDescent="0.2">
      <c r="F104104" s="195"/>
      <c r="G104104" s="196"/>
      <c r="H104104" s="192"/>
    </row>
    <row r="104105" spans="6:8" x14ac:dyDescent="0.2">
      <c r="F104105" s="195"/>
      <c r="G104105" s="196"/>
      <c r="H104105" s="192"/>
    </row>
    <row r="104106" spans="6:8" x14ac:dyDescent="0.2">
      <c r="F104106" s="195"/>
      <c r="G104106" s="196"/>
      <c r="H104106" s="192"/>
    </row>
    <row r="104107" spans="6:8" x14ac:dyDescent="0.2">
      <c r="F104107" s="195"/>
      <c r="G104107" s="196"/>
      <c r="H104107" s="192"/>
    </row>
    <row r="104108" spans="6:8" x14ac:dyDescent="0.2">
      <c r="F104108" s="195"/>
      <c r="G104108" s="196"/>
      <c r="H104108" s="192"/>
    </row>
    <row r="104109" spans="6:8" x14ac:dyDescent="0.2">
      <c r="F104109" s="195"/>
      <c r="G104109" s="196"/>
      <c r="H104109" s="192"/>
    </row>
    <row r="104110" spans="6:8" x14ac:dyDescent="0.2">
      <c r="F104110" s="195"/>
      <c r="G104110" s="196"/>
      <c r="H104110" s="192"/>
    </row>
    <row r="104111" spans="6:8" x14ac:dyDescent="0.2">
      <c r="F104111" s="195"/>
      <c r="G104111" s="196"/>
      <c r="H104111" s="192"/>
    </row>
    <row r="104112" spans="6:8" x14ac:dyDescent="0.2">
      <c r="F104112" s="195"/>
      <c r="G104112" s="196"/>
      <c r="H104112" s="192"/>
    </row>
    <row r="104113" spans="6:8" x14ac:dyDescent="0.2">
      <c r="F104113" s="195"/>
      <c r="G104113" s="196"/>
      <c r="H104113" s="192"/>
    </row>
    <row r="104114" spans="6:8" x14ac:dyDescent="0.2">
      <c r="F104114" s="195"/>
      <c r="G104114" s="196"/>
      <c r="H104114" s="192"/>
    </row>
    <row r="104115" spans="6:8" x14ac:dyDescent="0.2">
      <c r="F104115" s="195"/>
      <c r="G104115" s="196"/>
      <c r="H104115" s="192"/>
    </row>
    <row r="104116" spans="6:8" x14ac:dyDescent="0.2">
      <c r="F104116" s="195"/>
      <c r="G104116" s="196"/>
      <c r="H104116" s="192"/>
    </row>
    <row r="104117" spans="6:8" x14ac:dyDescent="0.2">
      <c r="F104117" s="195"/>
      <c r="G104117" s="196"/>
      <c r="H104117" s="192"/>
    </row>
    <row r="104118" spans="6:8" x14ac:dyDescent="0.2">
      <c r="F104118" s="195"/>
      <c r="G104118" s="196"/>
      <c r="H104118" s="192"/>
    </row>
    <row r="104119" spans="6:8" x14ac:dyDescent="0.2">
      <c r="F104119" s="195"/>
      <c r="G104119" s="196"/>
      <c r="H104119" s="192"/>
    </row>
    <row r="104120" spans="6:8" x14ac:dyDescent="0.2">
      <c r="F104120" s="195"/>
      <c r="G104120" s="196"/>
      <c r="H104120" s="192"/>
    </row>
    <row r="104121" spans="6:8" x14ac:dyDescent="0.2">
      <c r="F104121" s="195"/>
      <c r="G104121" s="196"/>
      <c r="H104121" s="192"/>
    </row>
    <row r="104122" spans="6:8" x14ac:dyDescent="0.2">
      <c r="F104122" s="195"/>
      <c r="G104122" s="196"/>
      <c r="H104122" s="192"/>
    </row>
    <row r="104123" spans="6:8" x14ac:dyDescent="0.2">
      <c r="F104123" s="195"/>
      <c r="G104123" s="196"/>
      <c r="H104123" s="192"/>
    </row>
    <row r="104124" spans="6:8" x14ac:dyDescent="0.2">
      <c r="F104124" s="195"/>
      <c r="G104124" s="196"/>
      <c r="H104124" s="192"/>
    </row>
    <row r="104125" spans="6:8" x14ac:dyDescent="0.2">
      <c r="F104125" s="195"/>
      <c r="G104125" s="196"/>
      <c r="H104125" s="192"/>
    </row>
    <row r="104126" spans="6:8" x14ac:dyDescent="0.2">
      <c r="F104126" s="195"/>
      <c r="G104126" s="196"/>
      <c r="H104126" s="192"/>
    </row>
    <row r="104127" spans="6:8" x14ac:dyDescent="0.2">
      <c r="F104127" s="195"/>
      <c r="G104127" s="196"/>
      <c r="H104127" s="192"/>
    </row>
    <row r="104128" spans="6:8" x14ac:dyDescent="0.2">
      <c r="F104128" s="195"/>
      <c r="G104128" s="196"/>
      <c r="H104128" s="192"/>
    </row>
    <row r="104129" spans="6:8" x14ac:dyDescent="0.2">
      <c r="F104129" s="195"/>
      <c r="G104129" s="196"/>
      <c r="H104129" s="192"/>
    </row>
    <row r="104130" spans="6:8" x14ac:dyDescent="0.2">
      <c r="F104130" s="195"/>
      <c r="G104130" s="196"/>
      <c r="H104130" s="192"/>
    </row>
    <row r="104131" spans="6:8" x14ac:dyDescent="0.2">
      <c r="F104131" s="195"/>
      <c r="G104131" s="196"/>
      <c r="H104131" s="192"/>
    </row>
    <row r="104132" spans="6:8" x14ac:dyDescent="0.2">
      <c r="F104132" s="195"/>
      <c r="G104132" s="196"/>
      <c r="H104132" s="192"/>
    </row>
    <row r="104133" spans="6:8" x14ac:dyDescent="0.2">
      <c r="F104133" s="195"/>
      <c r="G104133" s="196"/>
      <c r="H104133" s="192"/>
    </row>
    <row r="104134" spans="6:8" x14ac:dyDescent="0.2">
      <c r="F104134" s="195"/>
      <c r="G104134" s="196"/>
      <c r="H104134" s="192"/>
    </row>
    <row r="104135" spans="6:8" x14ac:dyDescent="0.2">
      <c r="F104135" s="195"/>
      <c r="G104135" s="196"/>
      <c r="H104135" s="192"/>
    </row>
    <row r="104136" spans="6:8" x14ac:dyDescent="0.2">
      <c r="F104136" s="195"/>
      <c r="G104136" s="196"/>
      <c r="H104136" s="192"/>
    </row>
    <row r="104137" spans="6:8" x14ac:dyDescent="0.2">
      <c r="F104137" s="195"/>
      <c r="G104137" s="196"/>
      <c r="H104137" s="192"/>
    </row>
    <row r="104138" spans="6:8" x14ac:dyDescent="0.2">
      <c r="F104138" s="195"/>
      <c r="G104138" s="196"/>
      <c r="H104138" s="192"/>
    </row>
    <row r="104139" spans="6:8" x14ac:dyDescent="0.2">
      <c r="F104139" s="195"/>
      <c r="G104139" s="196"/>
      <c r="H104139" s="192"/>
    </row>
    <row r="104140" spans="6:8" x14ac:dyDescent="0.2">
      <c r="F104140" s="195"/>
      <c r="G104140" s="196"/>
      <c r="H104140" s="192"/>
    </row>
    <row r="104141" spans="6:8" x14ac:dyDescent="0.2">
      <c r="F104141" s="195"/>
      <c r="G104141" s="196"/>
      <c r="H104141" s="192"/>
    </row>
    <row r="104142" spans="6:8" x14ac:dyDescent="0.2">
      <c r="F104142" s="195"/>
      <c r="G104142" s="196"/>
      <c r="H104142" s="192"/>
    </row>
    <row r="104143" spans="6:8" x14ac:dyDescent="0.2">
      <c r="F104143" s="195"/>
      <c r="G104143" s="196"/>
      <c r="H104143" s="192"/>
    </row>
    <row r="104144" spans="6:8" x14ac:dyDescent="0.2">
      <c r="F104144" s="195"/>
      <c r="G104144" s="196"/>
      <c r="H104144" s="192"/>
    </row>
    <row r="104145" spans="6:8" x14ac:dyDescent="0.2">
      <c r="F104145" s="195"/>
      <c r="G104145" s="196"/>
      <c r="H104145" s="192"/>
    </row>
    <row r="104146" spans="6:8" x14ac:dyDescent="0.2">
      <c r="F104146" s="195"/>
      <c r="G104146" s="196"/>
      <c r="H104146" s="192"/>
    </row>
    <row r="104147" spans="6:8" x14ac:dyDescent="0.2">
      <c r="F104147" s="195"/>
      <c r="G104147" s="196"/>
      <c r="H104147" s="192"/>
    </row>
    <row r="104148" spans="6:8" x14ac:dyDescent="0.2">
      <c r="F104148" s="195"/>
      <c r="G104148" s="196"/>
      <c r="H104148" s="192"/>
    </row>
    <row r="104149" spans="6:8" x14ac:dyDescent="0.2">
      <c r="F104149" s="195"/>
      <c r="G104149" s="196"/>
      <c r="H104149" s="192"/>
    </row>
    <row r="104150" spans="6:8" x14ac:dyDescent="0.2">
      <c r="F104150" s="195"/>
      <c r="G104150" s="196"/>
      <c r="H104150" s="192"/>
    </row>
    <row r="104151" spans="6:8" x14ac:dyDescent="0.2">
      <c r="F104151" s="195"/>
      <c r="G104151" s="196"/>
      <c r="H104151" s="192"/>
    </row>
    <row r="104152" spans="6:8" x14ac:dyDescent="0.2">
      <c r="F104152" s="195"/>
      <c r="G104152" s="196"/>
      <c r="H104152" s="192"/>
    </row>
    <row r="104153" spans="6:8" x14ac:dyDescent="0.2">
      <c r="F104153" s="195"/>
      <c r="G104153" s="196"/>
      <c r="H104153" s="192"/>
    </row>
    <row r="104154" spans="6:8" x14ac:dyDescent="0.2">
      <c r="F104154" s="195"/>
      <c r="G104154" s="196"/>
      <c r="H104154" s="192"/>
    </row>
    <row r="104155" spans="6:8" x14ac:dyDescent="0.2">
      <c r="F104155" s="195"/>
      <c r="G104155" s="196"/>
      <c r="H104155" s="192"/>
    </row>
    <row r="104156" spans="6:8" x14ac:dyDescent="0.2">
      <c r="F104156" s="195"/>
      <c r="G104156" s="196"/>
      <c r="H104156" s="192"/>
    </row>
    <row r="104157" spans="6:8" x14ac:dyDescent="0.2">
      <c r="F104157" s="195"/>
      <c r="G104157" s="196"/>
      <c r="H104157" s="192"/>
    </row>
    <row r="104158" spans="6:8" x14ac:dyDescent="0.2">
      <c r="F104158" s="195"/>
      <c r="G104158" s="196"/>
      <c r="H104158" s="192"/>
    </row>
    <row r="104159" spans="6:8" x14ac:dyDescent="0.2">
      <c r="F104159" s="195"/>
      <c r="G104159" s="196"/>
      <c r="H104159" s="192"/>
    </row>
    <row r="104160" spans="6:8" x14ac:dyDescent="0.2">
      <c r="F104160" s="195"/>
      <c r="G104160" s="196"/>
      <c r="H104160" s="192"/>
    </row>
    <row r="104161" spans="6:8" x14ac:dyDescent="0.2">
      <c r="F104161" s="195"/>
      <c r="G104161" s="196"/>
      <c r="H104161" s="192"/>
    </row>
    <row r="104162" spans="6:8" x14ac:dyDescent="0.2">
      <c r="F104162" s="195"/>
      <c r="G104162" s="196"/>
      <c r="H104162" s="192"/>
    </row>
    <row r="104163" spans="6:8" x14ac:dyDescent="0.2">
      <c r="F104163" s="195"/>
      <c r="G104163" s="196"/>
      <c r="H104163" s="192"/>
    </row>
    <row r="104164" spans="6:8" x14ac:dyDescent="0.2">
      <c r="F104164" s="195"/>
      <c r="G104164" s="196"/>
      <c r="H104164" s="192"/>
    </row>
    <row r="104165" spans="6:8" x14ac:dyDescent="0.2">
      <c r="F104165" s="195"/>
      <c r="G104165" s="196"/>
      <c r="H104165" s="192"/>
    </row>
    <row r="104166" spans="6:8" x14ac:dyDescent="0.2">
      <c r="F104166" s="195"/>
      <c r="G104166" s="196"/>
      <c r="H104166" s="192"/>
    </row>
    <row r="104167" spans="6:8" x14ac:dyDescent="0.2">
      <c r="F104167" s="195"/>
      <c r="G104167" s="196"/>
      <c r="H104167" s="192"/>
    </row>
    <row r="104168" spans="6:8" x14ac:dyDescent="0.2">
      <c r="F104168" s="195"/>
      <c r="G104168" s="196"/>
      <c r="H104168" s="192"/>
    </row>
    <row r="104169" spans="6:8" x14ac:dyDescent="0.2">
      <c r="F104169" s="195"/>
      <c r="G104169" s="196"/>
      <c r="H104169" s="192"/>
    </row>
    <row r="104170" spans="6:8" x14ac:dyDescent="0.2">
      <c r="F104170" s="195"/>
      <c r="G104170" s="196"/>
      <c r="H104170" s="192"/>
    </row>
    <row r="104171" spans="6:8" x14ac:dyDescent="0.2">
      <c r="F104171" s="195"/>
      <c r="G104171" s="196"/>
      <c r="H104171" s="192"/>
    </row>
    <row r="104172" spans="6:8" x14ac:dyDescent="0.2">
      <c r="F104172" s="195"/>
      <c r="G104172" s="196"/>
      <c r="H104172" s="192"/>
    </row>
    <row r="104173" spans="6:8" x14ac:dyDescent="0.2">
      <c r="F104173" s="195"/>
      <c r="G104173" s="196"/>
      <c r="H104173" s="192"/>
    </row>
    <row r="104174" spans="6:8" x14ac:dyDescent="0.2">
      <c r="F104174" s="195"/>
      <c r="G104174" s="196"/>
      <c r="H104174" s="192"/>
    </row>
    <row r="104175" spans="6:8" x14ac:dyDescent="0.2">
      <c r="F104175" s="195"/>
      <c r="G104175" s="196"/>
      <c r="H104175" s="192"/>
    </row>
    <row r="104176" spans="6:8" x14ac:dyDescent="0.2">
      <c r="F104176" s="195"/>
      <c r="G104176" s="196"/>
      <c r="H104176" s="192"/>
    </row>
    <row r="104177" spans="6:8" x14ac:dyDescent="0.2">
      <c r="F104177" s="195"/>
      <c r="G104177" s="196"/>
      <c r="H104177" s="192"/>
    </row>
    <row r="104178" spans="6:8" x14ac:dyDescent="0.2">
      <c r="F104178" s="195"/>
      <c r="G104178" s="196"/>
      <c r="H104178" s="192"/>
    </row>
    <row r="104179" spans="6:8" x14ac:dyDescent="0.2">
      <c r="F104179" s="195"/>
      <c r="G104179" s="196"/>
      <c r="H104179" s="192"/>
    </row>
    <row r="104180" spans="6:8" x14ac:dyDescent="0.2">
      <c r="F104180" s="195"/>
      <c r="G104180" s="196"/>
      <c r="H104180" s="192"/>
    </row>
    <row r="104181" spans="6:8" x14ac:dyDescent="0.2">
      <c r="F104181" s="195"/>
      <c r="G104181" s="196"/>
      <c r="H104181" s="192"/>
    </row>
    <row r="104182" spans="6:8" x14ac:dyDescent="0.2">
      <c r="F104182" s="195"/>
      <c r="G104182" s="196"/>
      <c r="H104182" s="192"/>
    </row>
    <row r="104183" spans="6:8" x14ac:dyDescent="0.2">
      <c r="F104183" s="195"/>
      <c r="G104183" s="196"/>
      <c r="H104183" s="192"/>
    </row>
    <row r="104184" spans="6:8" x14ac:dyDescent="0.2">
      <c r="F104184" s="195"/>
      <c r="G104184" s="196"/>
      <c r="H104184" s="192"/>
    </row>
    <row r="104185" spans="6:8" x14ac:dyDescent="0.2">
      <c r="F104185" s="195"/>
      <c r="G104185" s="196"/>
      <c r="H104185" s="192"/>
    </row>
    <row r="104186" spans="6:8" x14ac:dyDescent="0.2">
      <c r="F104186" s="195"/>
      <c r="G104186" s="196"/>
      <c r="H104186" s="192"/>
    </row>
    <row r="104187" spans="6:8" x14ac:dyDescent="0.2">
      <c r="F104187" s="195"/>
      <c r="G104187" s="196"/>
      <c r="H104187" s="192"/>
    </row>
    <row r="104188" spans="6:8" x14ac:dyDescent="0.2">
      <c r="F104188" s="195"/>
      <c r="G104188" s="196"/>
      <c r="H104188" s="192"/>
    </row>
    <row r="104189" spans="6:8" x14ac:dyDescent="0.2">
      <c r="F104189" s="195"/>
      <c r="G104189" s="196"/>
      <c r="H104189" s="192"/>
    </row>
    <row r="104190" spans="6:8" x14ac:dyDescent="0.2">
      <c r="F104190" s="195"/>
      <c r="G104190" s="196"/>
      <c r="H104190" s="192"/>
    </row>
    <row r="104191" spans="6:8" x14ac:dyDescent="0.2">
      <c r="F104191" s="195"/>
      <c r="G104191" s="196"/>
      <c r="H104191" s="192"/>
    </row>
    <row r="104192" spans="6:8" x14ac:dyDescent="0.2">
      <c r="F104192" s="195"/>
      <c r="G104192" s="196"/>
      <c r="H104192" s="192"/>
    </row>
    <row r="104193" spans="6:8" x14ac:dyDescent="0.2">
      <c r="F104193" s="195"/>
      <c r="G104193" s="196"/>
      <c r="H104193" s="192"/>
    </row>
    <row r="104194" spans="6:8" x14ac:dyDescent="0.2">
      <c r="F104194" s="195"/>
      <c r="G104194" s="196"/>
      <c r="H104194" s="192"/>
    </row>
    <row r="104195" spans="6:8" x14ac:dyDescent="0.2">
      <c r="F104195" s="195"/>
      <c r="G104195" s="196"/>
      <c r="H104195" s="192"/>
    </row>
    <row r="104196" spans="6:8" x14ac:dyDescent="0.2">
      <c r="F104196" s="195"/>
      <c r="G104196" s="196"/>
      <c r="H104196" s="192"/>
    </row>
    <row r="104197" spans="6:8" x14ac:dyDescent="0.2">
      <c r="F104197" s="195"/>
      <c r="G104197" s="196"/>
      <c r="H104197" s="192"/>
    </row>
    <row r="104198" spans="6:8" x14ac:dyDescent="0.2">
      <c r="F104198" s="195"/>
      <c r="G104198" s="196"/>
      <c r="H104198" s="192"/>
    </row>
    <row r="104199" spans="6:8" x14ac:dyDescent="0.2">
      <c r="F104199" s="195"/>
      <c r="G104199" s="196"/>
      <c r="H104199" s="192"/>
    </row>
    <row r="104200" spans="6:8" x14ac:dyDescent="0.2">
      <c r="F104200" s="195"/>
      <c r="G104200" s="196"/>
      <c r="H104200" s="192"/>
    </row>
    <row r="104201" spans="6:8" x14ac:dyDescent="0.2">
      <c r="F104201" s="195"/>
      <c r="G104201" s="196"/>
      <c r="H104201" s="192"/>
    </row>
    <row r="104202" spans="6:8" x14ac:dyDescent="0.2">
      <c r="F104202" s="195"/>
      <c r="G104202" s="196"/>
      <c r="H104202" s="192"/>
    </row>
    <row r="104203" spans="6:8" x14ac:dyDescent="0.2">
      <c r="F104203" s="195"/>
      <c r="G104203" s="196"/>
      <c r="H104203" s="192"/>
    </row>
    <row r="104204" spans="6:8" x14ac:dyDescent="0.2">
      <c r="F104204" s="195"/>
      <c r="G104204" s="196"/>
      <c r="H104204" s="192"/>
    </row>
    <row r="104205" spans="6:8" x14ac:dyDescent="0.2">
      <c r="F104205" s="195"/>
      <c r="G104205" s="196"/>
      <c r="H104205" s="192"/>
    </row>
    <row r="104206" spans="6:8" x14ac:dyDescent="0.2">
      <c r="F104206" s="195"/>
      <c r="G104206" s="196"/>
      <c r="H104206" s="192"/>
    </row>
    <row r="104207" spans="6:8" x14ac:dyDescent="0.2">
      <c r="F104207" s="195"/>
      <c r="G104207" s="196"/>
      <c r="H104207" s="192"/>
    </row>
    <row r="104208" spans="6:8" x14ac:dyDescent="0.2">
      <c r="F104208" s="195"/>
      <c r="G104208" s="196"/>
      <c r="H104208" s="192"/>
    </row>
    <row r="104209" spans="6:8" x14ac:dyDescent="0.2">
      <c r="F104209" s="195"/>
      <c r="G104209" s="196"/>
      <c r="H104209" s="192"/>
    </row>
    <row r="104210" spans="6:8" x14ac:dyDescent="0.2">
      <c r="F104210" s="195"/>
      <c r="G104210" s="196"/>
      <c r="H104210" s="192"/>
    </row>
    <row r="104211" spans="6:8" x14ac:dyDescent="0.2">
      <c r="F104211" s="195"/>
      <c r="G104211" s="196"/>
      <c r="H104211" s="192"/>
    </row>
    <row r="104212" spans="6:8" x14ac:dyDescent="0.2">
      <c r="F104212" s="195"/>
      <c r="G104212" s="196"/>
      <c r="H104212" s="192"/>
    </row>
    <row r="104213" spans="6:8" x14ac:dyDescent="0.2">
      <c r="F104213" s="195"/>
      <c r="G104213" s="196"/>
      <c r="H104213" s="192"/>
    </row>
    <row r="104214" spans="6:8" x14ac:dyDescent="0.2">
      <c r="F104214" s="195"/>
      <c r="G104214" s="196"/>
      <c r="H104214" s="192"/>
    </row>
    <row r="104215" spans="6:8" x14ac:dyDescent="0.2">
      <c r="F104215" s="195"/>
      <c r="G104215" s="196"/>
      <c r="H104215" s="192"/>
    </row>
    <row r="104216" spans="6:8" x14ac:dyDescent="0.2">
      <c r="F104216" s="195"/>
      <c r="G104216" s="196"/>
      <c r="H104216" s="192"/>
    </row>
    <row r="104217" spans="6:8" x14ac:dyDescent="0.2">
      <c r="F104217" s="195"/>
      <c r="G104217" s="196"/>
      <c r="H104217" s="192"/>
    </row>
    <row r="104218" spans="6:8" x14ac:dyDescent="0.2">
      <c r="F104218" s="195"/>
      <c r="G104218" s="196"/>
      <c r="H104218" s="192"/>
    </row>
    <row r="104219" spans="6:8" x14ac:dyDescent="0.2">
      <c r="F104219" s="195"/>
      <c r="G104219" s="196"/>
      <c r="H104219" s="192"/>
    </row>
    <row r="104220" spans="6:8" x14ac:dyDescent="0.2">
      <c r="F104220" s="195"/>
      <c r="G104220" s="196"/>
      <c r="H104220" s="192"/>
    </row>
    <row r="104221" spans="6:8" x14ac:dyDescent="0.2">
      <c r="F104221" s="195"/>
      <c r="G104221" s="196"/>
      <c r="H104221" s="192"/>
    </row>
    <row r="104222" spans="6:8" x14ac:dyDescent="0.2">
      <c r="F104222" s="195"/>
      <c r="G104222" s="196"/>
      <c r="H104222" s="192"/>
    </row>
    <row r="104223" spans="6:8" x14ac:dyDescent="0.2">
      <c r="F104223" s="195"/>
      <c r="G104223" s="196"/>
      <c r="H104223" s="192"/>
    </row>
    <row r="104224" spans="6:8" x14ac:dyDescent="0.2">
      <c r="F104224" s="195"/>
      <c r="G104224" s="196"/>
      <c r="H104224" s="192"/>
    </row>
    <row r="104225" spans="6:8" x14ac:dyDescent="0.2">
      <c r="F104225" s="195"/>
      <c r="G104225" s="196"/>
      <c r="H104225" s="192"/>
    </row>
    <row r="104226" spans="6:8" x14ac:dyDescent="0.2">
      <c r="F104226" s="195"/>
      <c r="G104226" s="196"/>
      <c r="H104226" s="192"/>
    </row>
    <row r="104227" spans="6:8" x14ac:dyDescent="0.2">
      <c r="F104227" s="195"/>
      <c r="G104227" s="196"/>
      <c r="H104227" s="192"/>
    </row>
    <row r="104228" spans="6:8" x14ac:dyDescent="0.2">
      <c r="F104228" s="195"/>
      <c r="G104228" s="196"/>
      <c r="H104228" s="192"/>
    </row>
    <row r="104229" spans="6:8" x14ac:dyDescent="0.2">
      <c r="F104229" s="195"/>
      <c r="G104229" s="196"/>
      <c r="H104229" s="192"/>
    </row>
    <row r="104230" spans="6:8" x14ac:dyDescent="0.2">
      <c r="F104230" s="195"/>
      <c r="G104230" s="196"/>
      <c r="H104230" s="192"/>
    </row>
    <row r="104231" spans="6:8" x14ac:dyDescent="0.2">
      <c r="F104231" s="195"/>
      <c r="G104231" s="196"/>
      <c r="H104231" s="192"/>
    </row>
    <row r="104232" spans="6:8" x14ac:dyDescent="0.2">
      <c r="F104232" s="195"/>
      <c r="G104232" s="196"/>
      <c r="H104232" s="192"/>
    </row>
    <row r="104233" spans="6:8" x14ac:dyDescent="0.2">
      <c r="F104233" s="195"/>
      <c r="G104233" s="196"/>
      <c r="H104233" s="192"/>
    </row>
    <row r="104234" spans="6:8" x14ac:dyDescent="0.2">
      <c r="F104234" s="195"/>
      <c r="G104234" s="196"/>
      <c r="H104234" s="192"/>
    </row>
    <row r="104235" spans="6:8" x14ac:dyDescent="0.2">
      <c r="F104235" s="195"/>
      <c r="G104235" s="196"/>
      <c r="H104235" s="192"/>
    </row>
    <row r="104236" spans="6:8" x14ac:dyDescent="0.2">
      <c r="F104236" s="195"/>
      <c r="G104236" s="196"/>
      <c r="H104236" s="192"/>
    </row>
    <row r="104237" spans="6:8" x14ac:dyDescent="0.2">
      <c r="F104237" s="195"/>
      <c r="G104237" s="196"/>
      <c r="H104237" s="192"/>
    </row>
    <row r="104238" spans="6:8" x14ac:dyDescent="0.2">
      <c r="F104238" s="195"/>
      <c r="G104238" s="196"/>
      <c r="H104238" s="192"/>
    </row>
    <row r="104239" spans="6:8" x14ac:dyDescent="0.2">
      <c r="F104239" s="195"/>
      <c r="G104239" s="196"/>
      <c r="H104239" s="192"/>
    </row>
    <row r="104240" spans="6:8" x14ac:dyDescent="0.2">
      <c r="F104240" s="195"/>
      <c r="G104240" s="196"/>
      <c r="H104240" s="192"/>
    </row>
    <row r="104241" spans="6:8" x14ac:dyDescent="0.2">
      <c r="F104241" s="195"/>
      <c r="G104241" s="196"/>
      <c r="H104241" s="192"/>
    </row>
    <row r="104242" spans="6:8" x14ac:dyDescent="0.2">
      <c r="F104242" s="195"/>
      <c r="G104242" s="196"/>
      <c r="H104242" s="192"/>
    </row>
    <row r="104243" spans="6:8" x14ac:dyDescent="0.2">
      <c r="F104243" s="195"/>
      <c r="G104243" s="196"/>
      <c r="H104243" s="192"/>
    </row>
    <row r="104244" spans="6:8" x14ac:dyDescent="0.2">
      <c r="F104244" s="195"/>
      <c r="G104244" s="196"/>
      <c r="H104244" s="192"/>
    </row>
    <row r="104245" spans="6:8" x14ac:dyDescent="0.2">
      <c r="F104245" s="195"/>
      <c r="G104245" s="196"/>
      <c r="H104245" s="192"/>
    </row>
    <row r="104246" spans="6:8" x14ac:dyDescent="0.2">
      <c r="F104246" s="195"/>
      <c r="G104246" s="196"/>
      <c r="H104246" s="192"/>
    </row>
    <row r="104247" spans="6:8" x14ac:dyDescent="0.2">
      <c r="F104247" s="195"/>
      <c r="G104247" s="196"/>
      <c r="H104247" s="192"/>
    </row>
    <row r="104248" spans="6:8" x14ac:dyDescent="0.2">
      <c r="F104248" s="195"/>
      <c r="G104248" s="196"/>
      <c r="H104248" s="192"/>
    </row>
    <row r="104249" spans="6:8" x14ac:dyDescent="0.2">
      <c r="F104249" s="195"/>
      <c r="G104249" s="196"/>
      <c r="H104249" s="192"/>
    </row>
    <row r="104250" spans="6:8" x14ac:dyDescent="0.2">
      <c r="F104250" s="195"/>
      <c r="G104250" s="196"/>
      <c r="H104250" s="192"/>
    </row>
    <row r="104251" spans="6:8" x14ac:dyDescent="0.2">
      <c r="F104251" s="195"/>
      <c r="G104251" s="196"/>
      <c r="H104251" s="192"/>
    </row>
    <row r="104252" spans="6:8" x14ac:dyDescent="0.2">
      <c r="F104252" s="195"/>
      <c r="G104252" s="196"/>
      <c r="H104252" s="192"/>
    </row>
    <row r="104253" spans="6:8" x14ac:dyDescent="0.2">
      <c r="F104253" s="195"/>
      <c r="G104253" s="196"/>
      <c r="H104253" s="192"/>
    </row>
    <row r="104254" spans="6:8" x14ac:dyDescent="0.2">
      <c r="F104254" s="195"/>
      <c r="G104254" s="196"/>
      <c r="H104254" s="192"/>
    </row>
    <row r="104255" spans="6:8" x14ac:dyDescent="0.2">
      <c r="F104255" s="195"/>
      <c r="G104255" s="196"/>
      <c r="H104255" s="192"/>
    </row>
    <row r="104256" spans="6:8" x14ac:dyDescent="0.2">
      <c r="F104256" s="195"/>
      <c r="G104256" s="196"/>
      <c r="H104256" s="192"/>
    </row>
    <row r="104257" spans="6:8" x14ac:dyDescent="0.2">
      <c r="F104257" s="195"/>
      <c r="G104257" s="196"/>
      <c r="H104257" s="192"/>
    </row>
    <row r="104258" spans="6:8" x14ac:dyDescent="0.2">
      <c r="F104258" s="195"/>
      <c r="G104258" s="196"/>
      <c r="H104258" s="192"/>
    </row>
    <row r="104259" spans="6:8" x14ac:dyDescent="0.2">
      <c r="F104259" s="195"/>
      <c r="G104259" s="196"/>
      <c r="H104259" s="192"/>
    </row>
    <row r="104260" spans="6:8" x14ac:dyDescent="0.2">
      <c r="F104260" s="195"/>
      <c r="G104260" s="196"/>
      <c r="H104260" s="192"/>
    </row>
    <row r="104261" spans="6:8" x14ac:dyDescent="0.2">
      <c r="F104261" s="195"/>
      <c r="G104261" s="196"/>
      <c r="H104261" s="192"/>
    </row>
    <row r="104262" spans="6:8" x14ac:dyDescent="0.2">
      <c r="F104262" s="195"/>
      <c r="G104262" s="196"/>
      <c r="H104262" s="192"/>
    </row>
    <row r="104263" spans="6:8" x14ac:dyDescent="0.2">
      <c r="F104263" s="195"/>
      <c r="G104263" s="196"/>
      <c r="H104263" s="192"/>
    </row>
    <row r="104264" spans="6:8" x14ac:dyDescent="0.2">
      <c r="F104264" s="195"/>
      <c r="G104264" s="196"/>
      <c r="H104264" s="192"/>
    </row>
    <row r="104265" spans="6:8" x14ac:dyDescent="0.2">
      <c r="F104265" s="195"/>
      <c r="G104265" s="196"/>
      <c r="H104265" s="192"/>
    </row>
    <row r="104266" spans="6:8" x14ac:dyDescent="0.2">
      <c r="F104266" s="195"/>
      <c r="G104266" s="196"/>
      <c r="H104266" s="192"/>
    </row>
    <row r="104267" spans="6:8" x14ac:dyDescent="0.2">
      <c r="F104267" s="195"/>
      <c r="G104267" s="196"/>
      <c r="H104267" s="192"/>
    </row>
    <row r="104268" spans="6:8" x14ac:dyDescent="0.2">
      <c r="F104268" s="195"/>
      <c r="G104268" s="196"/>
      <c r="H104268" s="192"/>
    </row>
    <row r="104269" spans="6:8" x14ac:dyDescent="0.2">
      <c r="F104269" s="195"/>
      <c r="G104269" s="196"/>
      <c r="H104269" s="192"/>
    </row>
    <row r="104270" spans="6:8" x14ac:dyDescent="0.2">
      <c r="F104270" s="195"/>
      <c r="G104270" s="196"/>
      <c r="H104270" s="192"/>
    </row>
    <row r="104271" spans="6:8" x14ac:dyDescent="0.2">
      <c r="F104271" s="195"/>
      <c r="G104271" s="196"/>
      <c r="H104271" s="192"/>
    </row>
    <row r="104272" spans="6:8" x14ac:dyDescent="0.2">
      <c r="F104272" s="195"/>
      <c r="G104272" s="196"/>
      <c r="H104272" s="192"/>
    </row>
    <row r="104273" spans="6:8" x14ac:dyDescent="0.2">
      <c r="F104273" s="195"/>
      <c r="G104273" s="196"/>
      <c r="H104273" s="192"/>
    </row>
    <row r="104274" spans="6:8" x14ac:dyDescent="0.2">
      <c r="F104274" s="195"/>
      <c r="G104274" s="196"/>
      <c r="H104274" s="192"/>
    </row>
    <row r="104275" spans="6:8" x14ac:dyDescent="0.2">
      <c r="F104275" s="195"/>
      <c r="G104275" s="196"/>
      <c r="H104275" s="192"/>
    </row>
    <row r="104276" spans="6:8" x14ac:dyDescent="0.2">
      <c r="F104276" s="195"/>
      <c r="G104276" s="196"/>
      <c r="H104276" s="192"/>
    </row>
    <row r="104277" spans="6:8" x14ac:dyDescent="0.2">
      <c r="F104277" s="195"/>
      <c r="G104277" s="196"/>
      <c r="H104277" s="192"/>
    </row>
    <row r="104278" spans="6:8" x14ac:dyDescent="0.2">
      <c r="F104278" s="195"/>
      <c r="G104278" s="196"/>
      <c r="H104278" s="192"/>
    </row>
    <row r="104279" spans="6:8" x14ac:dyDescent="0.2">
      <c r="F104279" s="195"/>
      <c r="G104279" s="196"/>
      <c r="H104279" s="192"/>
    </row>
    <row r="104280" spans="6:8" x14ac:dyDescent="0.2">
      <c r="F104280" s="195"/>
      <c r="G104280" s="196"/>
      <c r="H104280" s="192"/>
    </row>
    <row r="104281" spans="6:8" x14ac:dyDescent="0.2">
      <c r="F104281" s="195"/>
      <c r="G104281" s="196"/>
      <c r="H104281" s="192"/>
    </row>
    <row r="104282" spans="6:8" x14ac:dyDescent="0.2">
      <c r="F104282" s="195"/>
      <c r="G104282" s="196"/>
      <c r="H104282" s="192"/>
    </row>
    <row r="104283" spans="6:8" x14ac:dyDescent="0.2">
      <c r="F104283" s="195"/>
      <c r="G104283" s="196"/>
      <c r="H104283" s="192"/>
    </row>
    <row r="104284" spans="6:8" x14ac:dyDescent="0.2">
      <c r="F104284" s="195"/>
      <c r="G104284" s="196"/>
      <c r="H104284" s="192"/>
    </row>
    <row r="104285" spans="6:8" x14ac:dyDescent="0.2">
      <c r="F104285" s="195"/>
      <c r="G104285" s="196"/>
      <c r="H104285" s="192"/>
    </row>
    <row r="104286" spans="6:8" x14ac:dyDescent="0.2">
      <c r="F104286" s="195"/>
      <c r="G104286" s="196"/>
      <c r="H104286" s="192"/>
    </row>
    <row r="104287" spans="6:8" x14ac:dyDescent="0.2">
      <c r="F104287" s="195"/>
      <c r="G104287" s="196"/>
      <c r="H104287" s="192"/>
    </row>
    <row r="104288" spans="6:8" x14ac:dyDescent="0.2">
      <c r="F104288" s="195"/>
      <c r="G104288" s="196"/>
      <c r="H104288" s="192"/>
    </row>
    <row r="104289" spans="6:8" x14ac:dyDescent="0.2">
      <c r="F104289" s="195"/>
      <c r="G104289" s="196"/>
      <c r="H104289" s="192"/>
    </row>
    <row r="104290" spans="6:8" x14ac:dyDescent="0.2">
      <c r="F104290" s="195"/>
      <c r="G104290" s="196"/>
      <c r="H104290" s="192"/>
    </row>
    <row r="104291" spans="6:8" x14ac:dyDescent="0.2">
      <c r="F104291" s="195"/>
      <c r="G104291" s="196"/>
      <c r="H104291" s="192"/>
    </row>
    <row r="104292" spans="6:8" x14ac:dyDescent="0.2">
      <c r="F104292" s="195"/>
      <c r="G104292" s="196"/>
      <c r="H104292" s="192"/>
    </row>
    <row r="104293" spans="6:8" x14ac:dyDescent="0.2">
      <c r="F104293" s="195"/>
      <c r="G104293" s="196"/>
      <c r="H104293" s="192"/>
    </row>
    <row r="104294" spans="6:8" x14ac:dyDescent="0.2">
      <c r="F104294" s="195"/>
      <c r="G104294" s="196"/>
      <c r="H104294" s="192"/>
    </row>
    <row r="104295" spans="6:8" x14ac:dyDescent="0.2">
      <c r="F104295" s="195"/>
      <c r="G104295" s="196"/>
      <c r="H104295" s="192"/>
    </row>
    <row r="104296" spans="6:8" x14ac:dyDescent="0.2">
      <c r="F104296" s="195"/>
      <c r="G104296" s="196"/>
      <c r="H104296" s="192"/>
    </row>
    <row r="104297" spans="6:8" x14ac:dyDescent="0.2">
      <c r="F104297" s="195"/>
      <c r="G104297" s="196"/>
      <c r="H104297" s="192"/>
    </row>
    <row r="104298" spans="6:8" x14ac:dyDescent="0.2">
      <c r="F104298" s="195"/>
      <c r="G104298" s="196"/>
      <c r="H104298" s="192"/>
    </row>
    <row r="104299" spans="6:8" x14ac:dyDescent="0.2">
      <c r="F104299" s="195"/>
      <c r="G104299" s="196"/>
      <c r="H104299" s="192"/>
    </row>
    <row r="104300" spans="6:8" x14ac:dyDescent="0.2">
      <c r="F104300" s="195"/>
      <c r="G104300" s="196"/>
      <c r="H104300" s="192"/>
    </row>
    <row r="104301" spans="6:8" x14ac:dyDescent="0.2">
      <c r="F104301" s="195"/>
      <c r="G104301" s="196"/>
      <c r="H104301" s="192"/>
    </row>
    <row r="104302" spans="6:8" x14ac:dyDescent="0.2">
      <c r="F104302" s="195"/>
      <c r="G104302" s="196"/>
      <c r="H104302" s="192"/>
    </row>
    <row r="104303" spans="6:8" x14ac:dyDescent="0.2">
      <c r="F104303" s="195"/>
      <c r="G104303" s="196"/>
      <c r="H104303" s="192"/>
    </row>
    <row r="104304" spans="6:8" x14ac:dyDescent="0.2">
      <c r="F104304" s="195"/>
      <c r="G104304" s="196"/>
      <c r="H104304" s="192"/>
    </row>
    <row r="104305" spans="6:8" x14ac:dyDescent="0.2">
      <c r="F104305" s="195"/>
      <c r="G104305" s="196"/>
      <c r="H104305" s="192"/>
    </row>
    <row r="104306" spans="6:8" x14ac:dyDescent="0.2">
      <c r="F104306" s="195"/>
      <c r="G104306" s="196"/>
      <c r="H104306" s="192"/>
    </row>
    <row r="104307" spans="6:8" x14ac:dyDescent="0.2">
      <c r="F104307" s="195"/>
      <c r="G104307" s="196"/>
      <c r="H104307" s="192"/>
    </row>
    <row r="104308" spans="6:8" x14ac:dyDescent="0.2">
      <c r="F104308" s="195"/>
      <c r="G104308" s="196"/>
      <c r="H104308" s="192"/>
    </row>
    <row r="104309" spans="6:8" x14ac:dyDescent="0.2">
      <c r="F104309" s="195"/>
      <c r="G104309" s="196"/>
      <c r="H104309" s="192"/>
    </row>
    <row r="104310" spans="6:8" x14ac:dyDescent="0.2">
      <c r="F104310" s="195"/>
      <c r="G104310" s="196"/>
      <c r="H104310" s="192"/>
    </row>
    <row r="104311" spans="6:8" x14ac:dyDescent="0.2">
      <c r="F104311" s="195"/>
      <c r="G104311" s="196"/>
      <c r="H104311" s="192"/>
    </row>
    <row r="104312" spans="6:8" x14ac:dyDescent="0.2">
      <c r="F104312" s="195"/>
      <c r="G104312" s="196"/>
      <c r="H104312" s="192"/>
    </row>
    <row r="104313" spans="6:8" x14ac:dyDescent="0.2">
      <c r="F104313" s="195"/>
      <c r="G104313" s="196"/>
      <c r="H104313" s="192"/>
    </row>
    <row r="104314" spans="6:8" x14ac:dyDescent="0.2">
      <c r="F104314" s="195"/>
      <c r="G104314" s="196"/>
      <c r="H104314" s="192"/>
    </row>
    <row r="104315" spans="6:8" x14ac:dyDescent="0.2">
      <c r="F104315" s="195"/>
      <c r="G104315" s="196"/>
      <c r="H104315" s="192"/>
    </row>
    <row r="104316" spans="6:8" x14ac:dyDescent="0.2">
      <c r="F104316" s="195"/>
      <c r="G104316" s="196"/>
      <c r="H104316" s="192"/>
    </row>
    <row r="104317" spans="6:8" x14ac:dyDescent="0.2">
      <c r="F104317" s="195"/>
      <c r="G104317" s="196"/>
      <c r="H104317" s="192"/>
    </row>
    <row r="104318" spans="6:8" x14ac:dyDescent="0.2">
      <c r="F104318" s="195"/>
      <c r="G104318" s="196"/>
      <c r="H104318" s="192"/>
    </row>
    <row r="104319" spans="6:8" x14ac:dyDescent="0.2">
      <c r="F104319" s="195"/>
      <c r="G104319" s="196"/>
      <c r="H104319" s="192"/>
    </row>
    <row r="104320" spans="6:8" x14ac:dyDescent="0.2">
      <c r="F104320" s="195"/>
      <c r="G104320" s="196"/>
      <c r="H104320" s="192"/>
    </row>
    <row r="104321" spans="6:8" x14ac:dyDescent="0.2">
      <c r="F104321" s="195"/>
      <c r="G104321" s="196"/>
      <c r="H104321" s="192"/>
    </row>
    <row r="104322" spans="6:8" x14ac:dyDescent="0.2">
      <c r="F104322" s="195"/>
      <c r="G104322" s="196"/>
      <c r="H104322" s="192"/>
    </row>
    <row r="104323" spans="6:8" x14ac:dyDescent="0.2">
      <c r="F104323" s="195"/>
      <c r="G104323" s="196"/>
      <c r="H104323" s="192"/>
    </row>
    <row r="104324" spans="6:8" x14ac:dyDescent="0.2">
      <c r="F104324" s="195"/>
      <c r="G104324" s="196"/>
      <c r="H104324" s="192"/>
    </row>
    <row r="104325" spans="6:8" x14ac:dyDescent="0.2">
      <c r="F104325" s="195"/>
      <c r="G104325" s="196"/>
      <c r="H104325" s="192"/>
    </row>
    <row r="104326" spans="6:8" x14ac:dyDescent="0.2">
      <c r="F104326" s="195"/>
      <c r="G104326" s="196"/>
      <c r="H104326" s="192"/>
    </row>
    <row r="104327" spans="6:8" x14ac:dyDescent="0.2">
      <c r="F104327" s="195"/>
      <c r="G104327" s="196"/>
      <c r="H104327" s="192"/>
    </row>
    <row r="104328" spans="6:8" x14ac:dyDescent="0.2">
      <c r="F104328" s="195"/>
      <c r="G104328" s="196"/>
      <c r="H104328" s="192"/>
    </row>
    <row r="104329" spans="6:8" x14ac:dyDescent="0.2">
      <c r="F104329" s="195"/>
      <c r="G104329" s="196"/>
      <c r="H104329" s="192"/>
    </row>
    <row r="104330" spans="6:8" x14ac:dyDescent="0.2">
      <c r="F104330" s="195"/>
      <c r="G104330" s="196"/>
      <c r="H104330" s="192"/>
    </row>
    <row r="104331" spans="6:8" x14ac:dyDescent="0.2">
      <c r="F104331" s="195"/>
      <c r="G104331" s="196"/>
      <c r="H104331" s="192"/>
    </row>
    <row r="104332" spans="6:8" x14ac:dyDescent="0.2">
      <c r="F104332" s="195"/>
      <c r="G104332" s="196"/>
      <c r="H104332" s="192"/>
    </row>
    <row r="104333" spans="6:8" x14ac:dyDescent="0.2">
      <c r="F104333" s="195"/>
      <c r="G104333" s="196"/>
      <c r="H104333" s="192"/>
    </row>
    <row r="104334" spans="6:8" x14ac:dyDescent="0.2">
      <c r="F104334" s="195"/>
      <c r="G104334" s="196"/>
      <c r="H104334" s="192"/>
    </row>
    <row r="104335" spans="6:8" x14ac:dyDescent="0.2">
      <c r="F104335" s="195"/>
      <c r="G104335" s="196"/>
      <c r="H104335" s="192"/>
    </row>
    <row r="104336" spans="6:8" x14ac:dyDescent="0.2">
      <c r="F104336" s="195"/>
      <c r="G104336" s="196"/>
      <c r="H104336" s="192"/>
    </row>
    <row r="104337" spans="6:8" x14ac:dyDescent="0.2">
      <c r="F104337" s="195"/>
      <c r="G104337" s="196"/>
      <c r="H104337" s="192"/>
    </row>
    <row r="104338" spans="6:8" x14ac:dyDescent="0.2">
      <c r="F104338" s="195"/>
      <c r="G104338" s="196"/>
      <c r="H104338" s="192"/>
    </row>
    <row r="104339" spans="6:8" x14ac:dyDescent="0.2">
      <c r="F104339" s="195"/>
      <c r="G104339" s="196"/>
      <c r="H104339" s="192"/>
    </row>
    <row r="104340" spans="6:8" x14ac:dyDescent="0.2">
      <c r="F104340" s="195"/>
      <c r="G104340" s="196"/>
      <c r="H104340" s="192"/>
    </row>
    <row r="104341" spans="6:8" x14ac:dyDescent="0.2">
      <c r="F104341" s="195"/>
      <c r="G104341" s="196"/>
      <c r="H104341" s="192"/>
    </row>
    <row r="104342" spans="6:8" x14ac:dyDescent="0.2">
      <c r="F104342" s="195"/>
      <c r="G104342" s="196"/>
      <c r="H104342" s="192"/>
    </row>
    <row r="104343" spans="6:8" x14ac:dyDescent="0.2">
      <c r="F104343" s="195"/>
      <c r="G104343" s="196"/>
      <c r="H104343" s="192"/>
    </row>
    <row r="104344" spans="6:8" x14ac:dyDescent="0.2">
      <c r="F104344" s="195"/>
      <c r="G104344" s="196"/>
      <c r="H104344" s="192"/>
    </row>
    <row r="104345" spans="6:8" x14ac:dyDescent="0.2">
      <c r="F104345" s="195"/>
      <c r="G104345" s="196"/>
      <c r="H104345" s="192"/>
    </row>
    <row r="104346" spans="6:8" x14ac:dyDescent="0.2">
      <c r="F104346" s="195"/>
      <c r="G104346" s="196"/>
      <c r="H104346" s="192"/>
    </row>
    <row r="104347" spans="6:8" x14ac:dyDescent="0.2">
      <c r="F104347" s="195"/>
      <c r="G104347" s="196"/>
      <c r="H104347" s="192"/>
    </row>
    <row r="104348" spans="6:8" x14ac:dyDescent="0.2">
      <c r="F104348" s="195"/>
      <c r="G104348" s="196"/>
      <c r="H104348" s="192"/>
    </row>
    <row r="104349" spans="6:8" x14ac:dyDescent="0.2">
      <c r="F104349" s="195"/>
      <c r="G104349" s="196"/>
      <c r="H104349" s="192"/>
    </row>
    <row r="104350" spans="6:8" x14ac:dyDescent="0.2">
      <c r="F104350" s="195"/>
      <c r="G104350" s="196"/>
      <c r="H104350" s="192"/>
    </row>
    <row r="104351" spans="6:8" x14ac:dyDescent="0.2">
      <c r="F104351" s="195"/>
      <c r="G104351" s="196"/>
      <c r="H104351" s="192"/>
    </row>
    <row r="104352" spans="6:8" x14ac:dyDescent="0.2">
      <c r="F104352" s="195"/>
      <c r="G104352" s="196"/>
      <c r="H104352" s="192"/>
    </row>
    <row r="104353" spans="6:8" x14ac:dyDescent="0.2">
      <c r="F104353" s="195"/>
      <c r="G104353" s="196"/>
      <c r="H104353" s="192"/>
    </row>
    <row r="104354" spans="6:8" x14ac:dyDescent="0.2">
      <c r="F104354" s="195"/>
      <c r="G104354" s="196"/>
      <c r="H104354" s="192"/>
    </row>
    <row r="104355" spans="6:8" x14ac:dyDescent="0.2">
      <c r="F104355" s="195"/>
      <c r="G104355" s="196"/>
      <c r="H104355" s="192"/>
    </row>
    <row r="104356" spans="6:8" x14ac:dyDescent="0.2">
      <c r="F104356" s="195"/>
      <c r="G104356" s="196"/>
      <c r="H104356" s="192"/>
    </row>
    <row r="104357" spans="6:8" x14ac:dyDescent="0.2">
      <c r="F104357" s="195"/>
      <c r="G104357" s="196"/>
      <c r="H104357" s="192"/>
    </row>
    <row r="104358" spans="6:8" x14ac:dyDescent="0.2">
      <c r="F104358" s="195"/>
      <c r="G104358" s="196"/>
      <c r="H104358" s="192"/>
    </row>
    <row r="104359" spans="6:8" x14ac:dyDescent="0.2">
      <c r="F104359" s="195"/>
      <c r="G104359" s="196"/>
      <c r="H104359" s="192"/>
    </row>
    <row r="104360" spans="6:8" x14ac:dyDescent="0.2">
      <c r="F104360" s="195"/>
      <c r="G104360" s="196"/>
      <c r="H104360" s="192"/>
    </row>
    <row r="104361" spans="6:8" x14ac:dyDescent="0.2">
      <c r="F104361" s="195"/>
      <c r="G104361" s="196"/>
      <c r="H104361" s="192"/>
    </row>
    <row r="104362" spans="6:8" x14ac:dyDescent="0.2">
      <c r="F104362" s="195"/>
      <c r="G104362" s="196"/>
      <c r="H104362" s="192"/>
    </row>
    <row r="104363" spans="6:8" x14ac:dyDescent="0.2">
      <c r="F104363" s="195"/>
      <c r="G104363" s="196"/>
      <c r="H104363" s="192"/>
    </row>
    <row r="104364" spans="6:8" x14ac:dyDescent="0.2">
      <c r="F104364" s="195"/>
      <c r="G104364" s="196"/>
      <c r="H104364" s="192"/>
    </row>
    <row r="104365" spans="6:8" x14ac:dyDescent="0.2">
      <c r="F104365" s="195"/>
      <c r="G104365" s="196"/>
      <c r="H104365" s="192"/>
    </row>
    <row r="104366" spans="6:8" x14ac:dyDescent="0.2">
      <c r="F104366" s="195"/>
      <c r="G104366" s="196"/>
      <c r="H104366" s="192"/>
    </row>
    <row r="104367" spans="6:8" x14ac:dyDescent="0.2">
      <c r="F104367" s="195"/>
      <c r="G104367" s="196"/>
      <c r="H104367" s="192"/>
    </row>
    <row r="104368" spans="6:8" x14ac:dyDescent="0.2">
      <c r="F104368" s="195"/>
      <c r="G104368" s="196"/>
      <c r="H104368" s="192"/>
    </row>
    <row r="104369" spans="6:8" x14ac:dyDescent="0.2">
      <c r="F104369" s="195"/>
      <c r="G104369" s="196"/>
      <c r="H104369" s="192"/>
    </row>
    <row r="104370" spans="6:8" x14ac:dyDescent="0.2">
      <c r="F104370" s="195"/>
      <c r="G104370" s="196"/>
      <c r="H104370" s="192"/>
    </row>
    <row r="104371" spans="6:8" x14ac:dyDescent="0.2">
      <c r="F104371" s="195"/>
      <c r="G104371" s="196"/>
      <c r="H104371" s="192"/>
    </row>
    <row r="104372" spans="6:8" x14ac:dyDescent="0.2">
      <c r="F104372" s="195"/>
      <c r="G104372" s="196"/>
      <c r="H104372" s="192"/>
    </row>
    <row r="104373" spans="6:8" x14ac:dyDescent="0.2">
      <c r="F104373" s="195"/>
      <c r="G104373" s="196"/>
      <c r="H104373" s="192"/>
    </row>
    <row r="104374" spans="6:8" x14ac:dyDescent="0.2">
      <c r="F104374" s="195"/>
      <c r="G104374" s="196"/>
      <c r="H104374" s="192"/>
    </row>
    <row r="104375" spans="6:8" x14ac:dyDescent="0.2">
      <c r="F104375" s="195"/>
      <c r="G104375" s="196"/>
      <c r="H104375" s="192"/>
    </row>
    <row r="104376" spans="6:8" x14ac:dyDescent="0.2">
      <c r="F104376" s="195"/>
      <c r="G104376" s="196"/>
      <c r="H104376" s="192"/>
    </row>
    <row r="104377" spans="6:8" x14ac:dyDescent="0.2">
      <c r="F104377" s="195"/>
      <c r="G104377" s="196"/>
      <c r="H104377" s="192"/>
    </row>
    <row r="104378" spans="6:8" x14ac:dyDescent="0.2">
      <c r="F104378" s="195"/>
      <c r="G104378" s="196"/>
      <c r="H104378" s="192"/>
    </row>
    <row r="104379" spans="6:8" x14ac:dyDescent="0.2">
      <c r="F104379" s="195"/>
      <c r="G104379" s="196"/>
      <c r="H104379" s="192"/>
    </row>
    <row r="104380" spans="6:8" x14ac:dyDescent="0.2">
      <c r="F104380" s="195"/>
      <c r="G104380" s="196"/>
      <c r="H104380" s="192"/>
    </row>
    <row r="104381" spans="6:8" x14ac:dyDescent="0.2">
      <c r="F104381" s="195"/>
      <c r="G104381" s="196"/>
      <c r="H104381" s="192"/>
    </row>
    <row r="104382" spans="6:8" x14ac:dyDescent="0.2">
      <c r="F104382" s="195"/>
      <c r="G104382" s="196"/>
      <c r="H104382" s="192"/>
    </row>
    <row r="104383" spans="6:8" x14ac:dyDescent="0.2">
      <c r="F104383" s="195"/>
      <c r="G104383" s="196"/>
      <c r="H104383" s="192"/>
    </row>
    <row r="104384" spans="6:8" x14ac:dyDescent="0.2">
      <c r="F104384" s="195"/>
      <c r="G104384" s="196"/>
      <c r="H104384" s="192"/>
    </row>
    <row r="104385" spans="6:8" x14ac:dyDescent="0.2">
      <c r="F104385" s="195"/>
      <c r="G104385" s="196"/>
      <c r="H104385" s="192"/>
    </row>
    <row r="104386" spans="6:8" x14ac:dyDescent="0.2">
      <c r="F104386" s="195"/>
      <c r="G104386" s="196"/>
      <c r="H104386" s="192"/>
    </row>
    <row r="104387" spans="6:8" x14ac:dyDescent="0.2">
      <c r="F104387" s="195"/>
      <c r="G104387" s="196"/>
      <c r="H104387" s="192"/>
    </row>
    <row r="104388" spans="6:8" x14ac:dyDescent="0.2">
      <c r="F104388" s="195"/>
      <c r="G104388" s="196"/>
      <c r="H104388" s="192"/>
    </row>
    <row r="104389" spans="6:8" x14ac:dyDescent="0.2">
      <c r="F104389" s="195"/>
      <c r="G104389" s="196"/>
      <c r="H104389" s="192"/>
    </row>
    <row r="104390" spans="6:8" x14ac:dyDescent="0.2">
      <c r="F104390" s="195"/>
      <c r="G104390" s="196"/>
      <c r="H104390" s="192"/>
    </row>
    <row r="104391" spans="6:8" x14ac:dyDescent="0.2">
      <c r="F104391" s="195"/>
      <c r="G104391" s="196"/>
      <c r="H104391" s="192"/>
    </row>
    <row r="104392" spans="6:8" x14ac:dyDescent="0.2">
      <c r="F104392" s="195"/>
      <c r="G104392" s="196"/>
      <c r="H104392" s="192"/>
    </row>
    <row r="104393" spans="6:8" x14ac:dyDescent="0.2">
      <c r="F104393" s="195"/>
      <c r="G104393" s="196"/>
      <c r="H104393" s="192"/>
    </row>
    <row r="104394" spans="6:8" x14ac:dyDescent="0.2">
      <c r="F104394" s="195"/>
      <c r="G104394" s="196"/>
      <c r="H104394" s="192"/>
    </row>
    <row r="104395" spans="6:8" x14ac:dyDescent="0.2">
      <c r="F104395" s="195"/>
      <c r="G104395" s="196"/>
      <c r="H104395" s="192"/>
    </row>
    <row r="104396" spans="6:8" x14ac:dyDescent="0.2">
      <c r="F104396" s="195"/>
      <c r="G104396" s="196"/>
      <c r="H104396" s="192"/>
    </row>
    <row r="104397" spans="6:8" x14ac:dyDescent="0.2">
      <c r="F104397" s="195"/>
      <c r="G104397" s="196"/>
      <c r="H104397" s="192"/>
    </row>
    <row r="104398" spans="6:8" x14ac:dyDescent="0.2">
      <c r="F104398" s="195"/>
      <c r="G104398" s="196"/>
      <c r="H104398" s="192"/>
    </row>
    <row r="104399" spans="6:8" x14ac:dyDescent="0.2">
      <c r="F104399" s="195"/>
      <c r="G104399" s="196"/>
      <c r="H104399" s="192"/>
    </row>
    <row r="104400" spans="6:8" x14ac:dyDescent="0.2">
      <c r="F104400" s="195"/>
      <c r="G104400" s="196"/>
      <c r="H104400" s="192"/>
    </row>
    <row r="104401" spans="6:8" x14ac:dyDescent="0.2">
      <c r="F104401" s="195"/>
      <c r="G104401" s="196"/>
      <c r="H104401" s="192"/>
    </row>
    <row r="104402" spans="6:8" x14ac:dyDescent="0.2">
      <c r="F104402" s="195"/>
      <c r="G104402" s="196"/>
      <c r="H104402" s="192"/>
    </row>
    <row r="104403" spans="6:8" x14ac:dyDescent="0.2">
      <c r="F104403" s="195"/>
      <c r="G104403" s="196"/>
      <c r="H104403" s="192"/>
    </row>
    <row r="104404" spans="6:8" x14ac:dyDescent="0.2">
      <c r="F104404" s="195"/>
      <c r="G104404" s="196"/>
      <c r="H104404" s="192"/>
    </row>
    <row r="104405" spans="6:8" x14ac:dyDescent="0.2">
      <c r="F104405" s="195"/>
      <c r="G104405" s="196"/>
      <c r="H104405" s="192"/>
    </row>
    <row r="104406" spans="6:8" x14ac:dyDescent="0.2">
      <c r="F104406" s="195"/>
      <c r="G104406" s="196"/>
      <c r="H104406" s="192"/>
    </row>
    <row r="104407" spans="6:8" x14ac:dyDescent="0.2">
      <c r="F104407" s="195"/>
      <c r="G104407" s="196"/>
      <c r="H104407" s="192"/>
    </row>
    <row r="104408" spans="6:8" x14ac:dyDescent="0.2">
      <c r="F104408" s="195"/>
      <c r="G104408" s="196"/>
      <c r="H104408" s="192"/>
    </row>
    <row r="104409" spans="6:8" x14ac:dyDescent="0.2">
      <c r="F104409" s="195"/>
      <c r="G104409" s="196"/>
      <c r="H104409" s="192"/>
    </row>
    <row r="104410" spans="6:8" x14ac:dyDescent="0.2">
      <c r="F104410" s="195"/>
      <c r="G104410" s="196"/>
      <c r="H104410" s="192"/>
    </row>
    <row r="104411" spans="6:8" x14ac:dyDescent="0.2">
      <c r="F104411" s="195"/>
      <c r="G104411" s="196"/>
      <c r="H104411" s="192"/>
    </row>
    <row r="104412" spans="6:8" x14ac:dyDescent="0.2">
      <c r="F104412" s="195"/>
      <c r="G104412" s="196"/>
      <c r="H104412" s="192"/>
    </row>
    <row r="104413" spans="6:8" x14ac:dyDescent="0.2">
      <c r="F104413" s="195"/>
      <c r="G104413" s="196"/>
      <c r="H104413" s="192"/>
    </row>
    <row r="104414" spans="6:8" x14ac:dyDescent="0.2">
      <c r="F104414" s="195"/>
      <c r="G104414" s="196"/>
      <c r="H104414" s="192"/>
    </row>
    <row r="104415" spans="6:8" x14ac:dyDescent="0.2">
      <c r="F104415" s="195"/>
      <c r="G104415" s="196"/>
      <c r="H104415" s="192"/>
    </row>
    <row r="104416" spans="6:8" x14ac:dyDescent="0.2">
      <c r="F104416" s="195"/>
      <c r="G104416" s="196"/>
      <c r="H104416" s="192"/>
    </row>
    <row r="104417" spans="6:8" x14ac:dyDescent="0.2">
      <c r="F104417" s="195"/>
      <c r="G104417" s="196"/>
      <c r="H104417" s="192"/>
    </row>
    <row r="104418" spans="6:8" x14ac:dyDescent="0.2">
      <c r="F104418" s="195"/>
      <c r="G104418" s="196"/>
      <c r="H104418" s="192"/>
    </row>
    <row r="104419" spans="6:8" x14ac:dyDescent="0.2">
      <c r="F104419" s="195"/>
      <c r="G104419" s="196"/>
      <c r="H104419" s="192"/>
    </row>
    <row r="104420" spans="6:8" x14ac:dyDescent="0.2">
      <c r="F104420" s="195"/>
      <c r="G104420" s="196"/>
      <c r="H104420" s="192"/>
    </row>
    <row r="104421" spans="6:8" x14ac:dyDescent="0.2">
      <c r="F104421" s="195"/>
      <c r="G104421" s="196"/>
      <c r="H104421" s="192"/>
    </row>
    <row r="104422" spans="6:8" x14ac:dyDescent="0.2">
      <c r="F104422" s="195"/>
      <c r="G104422" s="196"/>
      <c r="H104422" s="192"/>
    </row>
    <row r="104423" spans="6:8" x14ac:dyDescent="0.2">
      <c r="F104423" s="195"/>
      <c r="G104423" s="196"/>
      <c r="H104423" s="192"/>
    </row>
    <row r="104424" spans="6:8" x14ac:dyDescent="0.2">
      <c r="F104424" s="195"/>
      <c r="G104424" s="196"/>
      <c r="H104424" s="192"/>
    </row>
    <row r="104425" spans="6:8" x14ac:dyDescent="0.2">
      <c r="F104425" s="195"/>
      <c r="G104425" s="196"/>
      <c r="H104425" s="192"/>
    </row>
    <row r="104426" spans="6:8" x14ac:dyDescent="0.2">
      <c r="F104426" s="195"/>
      <c r="G104426" s="196"/>
      <c r="H104426" s="192"/>
    </row>
    <row r="104427" spans="6:8" x14ac:dyDescent="0.2">
      <c r="F104427" s="195"/>
      <c r="G104427" s="196"/>
      <c r="H104427" s="192"/>
    </row>
    <row r="104428" spans="6:8" x14ac:dyDescent="0.2">
      <c r="F104428" s="195"/>
      <c r="G104428" s="196"/>
      <c r="H104428" s="192"/>
    </row>
    <row r="104429" spans="6:8" x14ac:dyDescent="0.2">
      <c r="F104429" s="195"/>
      <c r="G104429" s="196"/>
      <c r="H104429" s="192"/>
    </row>
    <row r="104430" spans="6:8" x14ac:dyDescent="0.2">
      <c r="F104430" s="195"/>
      <c r="G104430" s="196"/>
      <c r="H104430" s="192"/>
    </row>
    <row r="104431" spans="6:8" x14ac:dyDescent="0.2">
      <c r="F104431" s="195"/>
      <c r="G104431" s="196"/>
      <c r="H104431" s="192"/>
    </row>
    <row r="104432" spans="6:8" x14ac:dyDescent="0.2">
      <c r="F104432" s="195"/>
      <c r="G104432" s="196"/>
      <c r="H104432" s="192"/>
    </row>
    <row r="104433" spans="6:8" x14ac:dyDescent="0.2">
      <c r="F104433" s="195"/>
      <c r="G104433" s="196"/>
      <c r="H104433" s="192"/>
    </row>
    <row r="104434" spans="6:8" x14ac:dyDescent="0.2">
      <c r="F104434" s="195"/>
      <c r="G104434" s="196"/>
      <c r="H104434" s="192"/>
    </row>
    <row r="104435" spans="6:8" x14ac:dyDescent="0.2">
      <c r="F104435" s="195"/>
      <c r="G104435" s="196"/>
      <c r="H104435" s="192"/>
    </row>
    <row r="104436" spans="6:8" x14ac:dyDescent="0.2">
      <c r="F104436" s="195"/>
      <c r="G104436" s="196"/>
      <c r="H104436" s="192"/>
    </row>
    <row r="104437" spans="6:8" x14ac:dyDescent="0.2">
      <c r="F104437" s="195"/>
      <c r="G104437" s="196"/>
      <c r="H104437" s="192"/>
    </row>
    <row r="104438" spans="6:8" x14ac:dyDescent="0.2">
      <c r="F104438" s="195"/>
      <c r="G104438" s="196"/>
      <c r="H104438" s="192"/>
    </row>
    <row r="104439" spans="6:8" x14ac:dyDescent="0.2">
      <c r="F104439" s="195"/>
      <c r="G104439" s="196"/>
      <c r="H104439" s="192"/>
    </row>
    <row r="104440" spans="6:8" x14ac:dyDescent="0.2">
      <c r="F104440" s="195"/>
      <c r="G104440" s="196"/>
      <c r="H104440" s="192"/>
    </row>
    <row r="104441" spans="6:8" x14ac:dyDescent="0.2">
      <c r="F104441" s="195"/>
      <c r="G104441" s="196"/>
      <c r="H104441" s="192"/>
    </row>
    <row r="104442" spans="6:8" x14ac:dyDescent="0.2">
      <c r="F104442" s="195"/>
      <c r="G104442" s="196"/>
      <c r="H104442" s="192"/>
    </row>
    <row r="104443" spans="6:8" x14ac:dyDescent="0.2">
      <c r="F104443" s="195"/>
      <c r="G104443" s="196"/>
      <c r="H104443" s="192"/>
    </row>
    <row r="104444" spans="6:8" x14ac:dyDescent="0.2">
      <c r="F104444" s="195"/>
      <c r="G104444" s="196"/>
      <c r="H104444" s="192"/>
    </row>
    <row r="104445" spans="6:8" x14ac:dyDescent="0.2">
      <c r="F104445" s="195"/>
      <c r="G104445" s="196"/>
      <c r="H104445" s="192"/>
    </row>
    <row r="104446" spans="6:8" x14ac:dyDescent="0.2">
      <c r="F104446" s="195"/>
      <c r="G104446" s="196"/>
      <c r="H104446" s="192"/>
    </row>
    <row r="104447" spans="6:8" x14ac:dyDescent="0.2">
      <c r="F104447" s="195"/>
      <c r="G104447" s="196"/>
      <c r="H104447" s="192"/>
    </row>
    <row r="104448" spans="6:8" x14ac:dyDescent="0.2">
      <c r="F104448" s="195"/>
      <c r="G104448" s="196"/>
      <c r="H104448" s="192"/>
    </row>
    <row r="104449" spans="6:8" x14ac:dyDescent="0.2">
      <c r="F104449" s="195"/>
      <c r="G104449" s="196"/>
      <c r="H104449" s="192"/>
    </row>
    <row r="104450" spans="6:8" x14ac:dyDescent="0.2">
      <c r="F104450" s="195"/>
      <c r="G104450" s="196"/>
      <c r="H104450" s="192"/>
    </row>
    <row r="104451" spans="6:8" x14ac:dyDescent="0.2">
      <c r="F104451" s="195"/>
      <c r="G104451" s="196"/>
      <c r="H104451" s="192"/>
    </row>
    <row r="104452" spans="6:8" x14ac:dyDescent="0.2">
      <c r="F104452" s="195"/>
      <c r="G104452" s="196"/>
      <c r="H104452" s="192"/>
    </row>
    <row r="104453" spans="6:8" x14ac:dyDescent="0.2">
      <c r="F104453" s="195"/>
      <c r="G104453" s="196"/>
      <c r="H104453" s="192"/>
    </row>
    <row r="104454" spans="6:8" x14ac:dyDescent="0.2">
      <c r="F104454" s="195"/>
      <c r="G104454" s="196"/>
      <c r="H104454" s="192"/>
    </row>
    <row r="104455" spans="6:8" x14ac:dyDescent="0.2">
      <c r="F104455" s="195"/>
      <c r="G104455" s="196"/>
      <c r="H104455" s="192"/>
    </row>
    <row r="104456" spans="6:8" x14ac:dyDescent="0.2">
      <c r="F104456" s="195"/>
      <c r="G104456" s="196"/>
      <c r="H104456" s="192"/>
    </row>
    <row r="104457" spans="6:8" x14ac:dyDescent="0.2">
      <c r="F104457" s="195"/>
      <c r="G104457" s="196"/>
      <c r="H104457" s="192"/>
    </row>
    <row r="104458" spans="6:8" x14ac:dyDescent="0.2">
      <c r="F104458" s="195"/>
      <c r="G104458" s="196"/>
      <c r="H104458" s="192"/>
    </row>
    <row r="104459" spans="6:8" x14ac:dyDescent="0.2">
      <c r="F104459" s="195"/>
      <c r="G104459" s="196"/>
      <c r="H104459" s="192"/>
    </row>
    <row r="104460" spans="6:8" x14ac:dyDescent="0.2">
      <c r="F104460" s="195"/>
      <c r="G104460" s="196"/>
      <c r="H104460" s="192"/>
    </row>
    <row r="104461" spans="6:8" x14ac:dyDescent="0.2">
      <c r="F104461" s="195"/>
      <c r="G104461" s="196"/>
      <c r="H104461" s="192"/>
    </row>
    <row r="104462" spans="6:8" x14ac:dyDescent="0.2">
      <c r="F104462" s="195"/>
      <c r="G104462" s="196"/>
      <c r="H104462" s="192"/>
    </row>
    <row r="104463" spans="6:8" x14ac:dyDescent="0.2">
      <c r="F104463" s="195"/>
      <c r="G104463" s="196"/>
      <c r="H104463" s="192"/>
    </row>
    <row r="104464" spans="6:8" x14ac:dyDescent="0.2">
      <c r="F104464" s="195"/>
      <c r="G104464" s="196"/>
      <c r="H104464" s="192"/>
    </row>
    <row r="104465" spans="6:8" x14ac:dyDescent="0.2">
      <c r="F104465" s="195"/>
      <c r="G104465" s="196"/>
      <c r="H104465" s="192"/>
    </row>
    <row r="104466" spans="6:8" x14ac:dyDescent="0.2">
      <c r="F104466" s="195"/>
      <c r="G104466" s="196"/>
      <c r="H104466" s="192"/>
    </row>
    <row r="104467" spans="6:8" x14ac:dyDescent="0.2">
      <c r="F104467" s="195"/>
      <c r="G104467" s="196"/>
      <c r="H104467" s="192"/>
    </row>
    <row r="104468" spans="6:8" x14ac:dyDescent="0.2">
      <c r="F104468" s="195"/>
      <c r="G104468" s="196"/>
      <c r="H104468" s="192"/>
    </row>
    <row r="104469" spans="6:8" x14ac:dyDescent="0.2">
      <c r="F104469" s="195"/>
      <c r="G104469" s="196"/>
      <c r="H104469" s="192"/>
    </row>
    <row r="104470" spans="6:8" x14ac:dyDescent="0.2">
      <c r="F104470" s="195"/>
      <c r="G104470" s="196"/>
      <c r="H104470" s="192"/>
    </row>
    <row r="104471" spans="6:8" x14ac:dyDescent="0.2">
      <c r="F104471" s="195"/>
      <c r="G104471" s="196"/>
      <c r="H104471" s="192"/>
    </row>
    <row r="104472" spans="6:8" x14ac:dyDescent="0.2">
      <c r="F104472" s="195"/>
      <c r="G104472" s="196"/>
      <c r="H104472" s="192"/>
    </row>
    <row r="104473" spans="6:8" x14ac:dyDescent="0.2">
      <c r="F104473" s="195"/>
      <c r="G104473" s="196"/>
      <c r="H104473" s="192"/>
    </row>
    <row r="104474" spans="6:8" x14ac:dyDescent="0.2">
      <c r="F104474" s="195"/>
      <c r="G104474" s="196"/>
      <c r="H104474" s="192"/>
    </row>
    <row r="104475" spans="6:8" x14ac:dyDescent="0.2">
      <c r="F104475" s="195"/>
      <c r="G104475" s="196"/>
      <c r="H104475" s="192"/>
    </row>
    <row r="104476" spans="6:8" x14ac:dyDescent="0.2">
      <c r="F104476" s="195"/>
      <c r="G104476" s="196"/>
      <c r="H104476" s="192"/>
    </row>
    <row r="104477" spans="6:8" x14ac:dyDescent="0.2">
      <c r="F104477" s="195"/>
      <c r="G104477" s="196"/>
      <c r="H104477" s="192"/>
    </row>
    <row r="104478" spans="6:8" x14ac:dyDescent="0.2">
      <c r="F104478" s="195"/>
      <c r="G104478" s="196"/>
      <c r="H104478" s="192"/>
    </row>
    <row r="104479" spans="6:8" x14ac:dyDescent="0.2">
      <c r="F104479" s="195"/>
      <c r="G104479" s="196"/>
      <c r="H104479" s="192"/>
    </row>
    <row r="104480" spans="6:8" x14ac:dyDescent="0.2">
      <c r="F104480" s="195"/>
      <c r="G104480" s="196"/>
      <c r="H104480" s="192"/>
    </row>
    <row r="104481" spans="6:8" x14ac:dyDescent="0.2">
      <c r="F104481" s="195"/>
      <c r="G104481" s="196"/>
      <c r="H104481" s="192"/>
    </row>
    <row r="104482" spans="6:8" x14ac:dyDescent="0.2">
      <c r="F104482" s="195"/>
      <c r="G104482" s="196"/>
      <c r="H104482" s="192"/>
    </row>
    <row r="104483" spans="6:8" x14ac:dyDescent="0.2">
      <c r="F104483" s="195"/>
      <c r="G104483" s="196"/>
      <c r="H104483" s="192"/>
    </row>
    <row r="104484" spans="6:8" x14ac:dyDescent="0.2">
      <c r="F104484" s="195"/>
      <c r="G104484" s="196"/>
      <c r="H104484" s="192"/>
    </row>
    <row r="104485" spans="6:8" x14ac:dyDescent="0.2">
      <c r="F104485" s="195"/>
      <c r="G104485" s="196"/>
      <c r="H104485" s="192"/>
    </row>
    <row r="104486" spans="6:8" x14ac:dyDescent="0.2">
      <c r="F104486" s="195"/>
      <c r="G104486" s="196"/>
      <c r="H104486" s="192"/>
    </row>
    <row r="104487" spans="6:8" x14ac:dyDescent="0.2">
      <c r="F104487" s="195"/>
      <c r="G104487" s="196"/>
      <c r="H104487" s="192"/>
    </row>
    <row r="104488" spans="6:8" x14ac:dyDescent="0.2">
      <c r="F104488" s="195"/>
      <c r="G104488" s="196"/>
      <c r="H104488" s="192"/>
    </row>
    <row r="104489" spans="6:8" x14ac:dyDescent="0.2">
      <c r="F104489" s="195"/>
      <c r="G104489" s="196"/>
      <c r="H104489" s="192"/>
    </row>
    <row r="104490" spans="6:8" x14ac:dyDescent="0.2">
      <c r="F104490" s="195"/>
      <c r="G104490" s="196"/>
      <c r="H104490" s="192"/>
    </row>
    <row r="104491" spans="6:8" x14ac:dyDescent="0.2">
      <c r="F104491" s="195"/>
      <c r="G104491" s="196"/>
      <c r="H104491" s="192"/>
    </row>
    <row r="104492" spans="6:8" x14ac:dyDescent="0.2">
      <c r="F104492" s="195"/>
      <c r="G104492" s="196"/>
      <c r="H104492" s="192"/>
    </row>
    <row r="104493" spans="6:8" x14ac:dyDescent="0.2">
      <c r="F104493" s="195"/>
      <c r="G104493" s="196"/>
      <c r="H104493" s="192"/>
    </row>
    <row r="104494" spans="6:8" x14ac:dyDescent="0.2">
      <c r="F104494" s="195"/>
      <c r="G104494" s="196"/>
      <c r="H104494" s="192"/>
    </row>
    <row r="104495" spans="6:8" x14ac:dyDescent="0.2">
      <c r="F104495" s="195"/>
      <c r="G104495" s="196"/>
      <c r="H104495" s="192"/>
    </row>
    <row r="104496" spans="6:8" x14ac:dyDescent="0.2">
      <c r="F104496" s="195"/>
      <c r="G104496" s="196"/>
      <c r="H104496" s="192"/>
    </row>
    <row r="104497" spans="6:8" x14ac:dyDescent="0.2">
      <c r="F104497" s="195"/>
      <c r="G104497" s="196"/>
      <c r="H104497" s="192"/>
    </row>
    <row r="104498" spans="6:8" x14ac:dyDescent="0.2">
      <c r="F104498" s="195"/>
      <c r="G104498" s="196"/>
      <c r="H104498" s="192"/>
    </row>
    <row r="104499" spans="6:8" x14ac:dyDescent="0.2">
      <c r="F104499" s="195"/>
      <c r="G104499" s="196"/>
      <c r="H104499" s="192"/>
    </row>
    <row r="104500" spans="6:8" x14ac:dyDescent="0.2">
      <c r="F104500" s="195"/>
      <c r="G104500" s="196"/>
      <c r="H104500" s="192"/>
    </row>
    <row r="104501" spans="6:8" x14ac:dyDescent="0.2">
      <c r="F104501" s="195"/>
      <c r="G104501" s="196"/>
      <c r="H104501" s="192"/>
    </row>
    <row r="104502" spans="6:8" x14ac:dyDescent="0.2">
      <c r="F104502" s="195"/>
      <c r="G104502" s="196"/>
      <c r="H104502" s="192"/>
    </row>
    <row r="104503" spans="6:8" x14ac:dyDescent="0.2">
      <c r="F104503" s="195"/>
      <c r="G104503" s="196"/>
      <c r="H104503" s="192"/>
    </row>
    <row r="104504" spans="6:8" x14ac:dyDescent="0.2">
      <c r="F104504" s="195"/>
      <c r="G104504" s="196"/>
      <c r="H104504" s="192"/>
    </row>
    <row r="104505" spans="6:8" x14ac:dyDescent="0.2">
      <c r="F104505" s="195"/>
      <c r="G104505" s="196"/>
      <c r="H104505" s="192"/>
    </row>
    <row r="104506" spans="6:8" x14ac:dyDescent="0.2">
      <c r="F104506" s="195"/>
      <c r="G104506" s="196"/>
      <c r="H104506" s="192"/>
    </row>
    <row r="104507" spans="6:8" x14ac:dyDescent="0.2">
      <c r="F104507" s="195"/>
      <c r="G104507" s="196"/>
      <c r="H104507" s="192"/>
    </row>
    <row r="104508" spans="6:8" x14ac:dyDescent="0.2">
      <c r="F104508" s="195"/>
      <c r="G104508" s="196"/>
      <c r="H104508" s="192"/>
    </row>
    <row r="104509" spans="6:8" x14ac:dyDescent="0.2">
      <c r="F104509" s="195"/>
      <c r="G104509" s="196"/>
      <c r="H104509" s="192"/>
    </row>
    <row r="104510" spans="6:8" x14ac:dyDescent="0.2">
      <c r="F104510" s="195"/>
      <c r="G104510" s="196"/>
      <c r="H104510" s="192"/>
    </row>
    <row r="104511" spans="6:8" x14ac:dyDescent="0.2">
      <c r="F104511" s="195"/>
      <c r="G104511" s="196"/>
      <c r="H104511" s="192"/>
    </row>
    <row r="104512" spans="6:8" x14ac:dyDescent="0.2">
      <c r="F104512" s="195"/>
      <c r="G104512" s="196"/>
      <c r="H104512" s="192"/>
    </row>
    <row r="104513" spans="6:8" x14ac:dyDescent="0.2">
      <c r="F104513" s="195"/>
      <c r="G104513" s="196"/>
      <c r="H104513" s="192"/>
    </row>
    <row r="104514" spans="6:8" x14ac:dyDescent="0.2">
      <c r="F104514" s="195"/>
      <c r="G104514" s="196"/>
      <c r="H104514" s="192"/>
    </row>
    <row r="104515" spans="6:8" x14ac:dyDescent="0.2">
      <c r="F104515" s="195"/>
      <c r="G104515" s="196"/>
      <c r="H104515" s="192"/>
    </row>
    <row r="104516" spans="6:8" x14ac:dyDescent="0.2">
      <c r="F104516" s="195"/>
      <c r="G104516" s="196"/>
      <c r="H104516" s="192"/>
    </row>
    <row r="104517" spans="6:8" x14ac:dyDescent="0.2">
      <c r="F104517" s="195"/>
      <c r="G104517" s="196"/>
      <c r="H104517" s="192"/>
    </row>
    <row r="104518" spans="6:8" x14ac:dyDescent="0.2">
      <c r="F104518" s="195"/>
      <c r="G104518" s="196"/>
      <c r="H104518" s="192"/>
    </row>
    <row r="104519" spans="6:8" x14ac:dyDescent="0.2">
      <c r="F104519" s="195"/>
      <c r="G104519" s="196"/>
      <c r="H104519" s="192"/>
    </row>
    <row r="104520" spans="6:8" x14ac:dyDescent="0.2">
      <c r="F104520" s="195"/>
      <c r="G104520" s="196"/>
      <c r="H104520" s="192"/>
    </row>
    <row r="104521" spans="6:8" x14ac:dyDescent="0.2">
      <c r="F104521" s="195"/>
      <c r="G104521" s="196"/>
      <c r="H104521" s="192"/>
    </row>
    <row r="104522" spans="6:8" x14ac:dyDescent="0.2">
      <c r="F104522" s="195"/>
      <c r="G104522" s="196"/>
      <c r="H104522" s="192"/>
    </row>
    <row r="104523" spans="6:8" x14ac:dyDescent="0.2">
      <c r="F104523" s="195"/>
      <c r="G104523" s="196"/>
      <c r="H104523" s="192"/>
    </row>
    <row r="104524" spans="6:8" x14ac:dyDescent="0.2">
      <c r="F104524" s="195"/>
      <c r="G104524" s="196"/>
      <c r="H104524" s="192"/>
    </row>
    <row r="104525" spans="6:8" x14ac:dyDescent="0.2">
      <c r="F104525" s="195"/>
      <c r="G104525" s="196"/>
      <c r="H104525" s="192"/>
    </row>
    <row r="104526" spans="6:8" x14ac:dyDescent="0.2">
      <c r="F104526" s="195"/>
      <c r="G104526" s="196"/>
      <c r="H104526" s="192"/>
    </row>
    <row r="104527" spans="6:8" x14ac:dyDescent="0.2">
      <c r="F104527" s="195"/>
      <c r="G104527" s="196"/>
      <c r="H104527" s="192"/>
    </row>
    <row r="104528" spans="6:8" x14ac:dyDescent="0.2">
      <c r="F104528" s="195"/>
      <c r="G104528" s="196"/>
      <c r="H104528" s="192"/>
    </row>
    <row r="104529" spans="6:8" x14ac:dyDescent="0.2">
      <c r="F104529" s="195"/>
      <c r="G104529" s="196"/>
      <c r="H104529" s="192"/>
    </row>
    <row r="104530" spans="6:8" x14ac:dyDescent="0.2">
      <c r="F104530" s="195"/>
      <c r="G104530" s="196"/>
      <c r="H104530" s="192"/>
    </row>
    <row r="104531" spans="6:8" x14ac:dyDescent="0.2">
      <c r="F104531" s="195"/>
      <c r="G104531" s="196"/>
      <c r="H104531" s="192"/>
    </row>
    <row r="104532" spans="6:8" x14ac:dyDescent="0.2">
      <c r="F104532" s="195"/>
      <c r="G104532" s="196"/>
      <c r="H104532" s="192"/>
    </row>
    <row r="104533" spans="6:8" x14ac:dyDescent="0.2">
      <c r="F104533" s="195"/>
      <c r="G104533" s="196"/>
      <c r="H104533" s="192"/>
    </row>
    <row r="104534" spans="6:8" x14ac:dyDescent="0.2">
      <c r="F104534" s="195"/>
      <c r="G104534" s="196"/>
      <c r="H104534" s="192"/>
    </row>
    <row r="104535" spans="6:8" x14ac:dyDescent="0.2">
      <c r="F104535" s="195"/>
      <c r="G104535" s="196"/>
      <c r="H104535" s="192"/>
    </row>
    <row r="104536" spans="6:8" x14ac:dyDescent="0.2">
      <c r="F104536" s="195"/>
      <c r="G104536" s="196"/>
      <c r="H104536" s="192"/>
    </row>
    <row r="104537" spans="6:8" x14ac:dyDescent="0.2">
      <c r="F104537" s="195"/>
      <c r="G104537" s="196"/>
      <c r="H104537" s="192"/>
    </row>
    <row r="104538" spans="6:8" x14ac:dyDescent="0.2">
      <c r="F104538" s="195"/>
      <c r="G104538" s="196"/>
      <c r="H104538" s="192"/>
    </row>
    <row r="104539" spans="6:8" x14ac:dyDescent="0.2">
      <c r="F104539" s="195"/>
      <c r="G104539" s="196"/>
      <c r="H104539" s="192"/>
    </row>
    <row r="104540" spans="6:8" x14ac:dyDescent="0.2">
      <c r="F104540" s="195"/>
      <c r="G104540" s="196"/>
      <c r="H104540" s="192"/>
    </row>
    <row r="104541" spans="6:8" x14ac:dyDescent="0.2">
      <c r="F104541" s="195"/>
      <c r="G104541" s="196"/>
      <c r="H104541" s="192"/>
    </row>
    <row r="104542" spans="6:8" x14ac:dyDescent="0.2">
      <c r="F104542" s="195"/>
      <c r="G104542" s="196"/>
      <c r="H104542" s="192"/>
    </row>
    <row r="104543" spans="6:8" x14ac:dyDescent="0.2">
      <c r="F104543" s="195"/>
      <c r="G104543" s="196"/>
      <c r="H104543" s="192"/>
    </row>
    <row r="104544" spans="6:8" x14ac:dyDescent="0.2">
      <c r="F104544" s="195"/>
      <c r="G104544" s="196"/>
      <c r="H104544" s="192"/>
    </row>
    <row r="104545" spans="6:8" x14ac:dyDescent="0.2">
      <c r="F104545" s="195"/>
      <c r="G104545" s="196"/>
      <c r="H104545" s="192"/>
    </row>
    <row r="104546" spans="6:8" x14ac:dyDescent="0.2">
      <c r="F104546" s="195"/>
      <c r="G104546" s="196"/>
      <c r="H104546" s="192"/>
    </row>
    <row r="104547" spans="6:8" x14ac:dyDescent="0.2">
      <c r="F104547" s="195"/>
      <c r="G104547" s="196"/>
      <c r="H104547" s="192"/>
    </row>
    <row r="104548" spans="6:8" x14ac:dyDescent="0.2">
      <c r="F104548" s="195"/>
      <c r="G104548" s="196"/>
      <c r="H104548" s="192"/>
    </row>
    <row r="104549" spans="6:8" x14ac:dyDescent="0.2">
      <c r="F104549" s="195"/>
      <c r="G104549" s="196"/>
      <c r="H104549" s="192"/>
    </row>
    <row r="104550" spans="6:8" x14ac:dyDescent="0.2">
      <c r="F104550" s="195"/>
      <c r="G104550" s="196"/>
      <c r="H104550" s="192"/>
    </row>
    <row r="104551" spans="6:8" x14ac:dyDescent="0.2">
      <c r="F104551" s="195"/>
      <c r="G104551" s="196"/>
      <c r="H104551" s="192"/>
    </row>
    <row r="104552" spans="6:8" x14ac:dyDescent="0.2">
      <c r="F104552" s="195"/>
      <c r="G104552" s="196"/>
      <c r="H104552" s="192"/>
    </row>
    <row r="104553" spans="6:8" x14ac:dyDescent="0.2">
      <c r="F104553" s="195"/>
      <c r="G104553" s="196"/>
      <c r="H104553" s="192"/>
    </row>
    <row r="104554" spans="6:8" x14ac:dyDescent="0.2">
      <c r="F104554" s="195"/>
      <c r="G104554" s="196"/>
      <c r="H104554" s="192"/>
    </row>
    <row r="104555" spans="6:8" x14ac:dyDescent="0.2">
      <c r="F104555" s="195"/>
      <c r="G104555" s="196"/>
      <c r="H104555" s="192"/>
    </row>
    <row r="104556" spans="6:8" x14ac:dyDescent="0.2">
      <c r="F104556" s="195"/>
      <c r="G104556" s="196"/>
      <c r="H104556" s="192"/>
    </row>
    <row r="104557" spans="6:8" x14ac:dyDescent="0.2">
      <c r="F104557" s="195"/>
      <c r="G104557" s="196"/>
      <c r="H104557" s="192"/>
    </row>
    <row r="104558" spans="6:8" x14ac:dyDescent="0.2">
      <c r="F104558" s="195"/>
      <c r="G104558" s="196"/>
      <c r="H104558" s="192"/>
    </row>
    <row r="104559" spans="6:8" x14ac:dyDescent="0.2">
      <c r="F104559" s="195"/>
      <c r="G104559" s="196"/>
      <c r="H104559" s="192"/>
    </row>
    <row r="104560" spans="6:8" x14ac:dyDescent="0.2">
      <c r="F104560" s="195"/>
      <c r="G104560" s="196"/>
      <c r="H104560" s="192"/>
    </row>
    <row r="104561" spans="6:8" x14ac:dyDescent="0.2">
      <c r="F104561" s="195"/>
      <c r="G104561" s="196"/>
      <c r="H104561" s="192"/>
    </row>
    <row r="104562" spans="6:8" x14ac:dyDescent="0.2">
      <c r="F104562" s="195"/>
      <c r="G104562" s="196"/>
      <c r="H104562" s="192"/>
    </row>
    <row r="104563" spans="6:8" x14ac:dyDescent="0.2">
      <c r="F104563" s="195"/>
      <c r="G104563" s="196"/>
      <c r="H104563" s="192"/>
    </row>
    <row r="104564" spans="6:8" x14ac:dyDescent="0.2">
      <c r="F104564" s="195"/>
      <c r="G104564" s="196"/>
      <c r="H104564" s="192"/>
    </row>
    <row r="104565" spans="6:8" x14ac:dyDescent="0.2">
      <c r="F104565" s="195"/>
      <c r="G104565" s="196"/>
      <c r="H104565" s="192"/>
    </row>
    <row r="104566" spans="6:8" x14ac:dyDescent="0.2">
      <c r="F104566" s="195"/>
      <c r="G104566" s="196"/>
      <c r="H104566" s="192"/>
    </row>
    <row r="104567" spans="6:8" x14ac:dyDescent="0.2">
      <c r="F104567" s="195"/>
      <c r="G104567" s="196"/>
      <c r="H104567" s="192"/>
    </row>
    <row r="104568" spans="6:8" x14ac:dyDescent="0.2">
      <c r="F104568" s="195"/>
      <c r="G104568" s="196"/>
      <c r="H104568" s="192"/>
    </row>
    <row r="104569" spans="6:8" x14ac:dyDescent="0.2">
      <c r="F104569" s="195"/>
      <c r="G104569" s="196"/>
      <c r="H104569" s="192"/>
    </row>
    <row r="104570" spans="6:8" x14ac:dyDescent="0.2">
      <c r="F104570" s="195"/>
      <c r="G104570" s="196"/>
      <c r="H104570" s="192"/>
    </row>
    <row r="104571" spans="6:8" x14ac:dyDescent="0.2">
      <c r="F104571" s="195"/>
      <c r="G104571" s="196"/>
      <c r="H104571" s="192"/>
    </row>
    <row r="104572" spans="6:8" x14ac:dyDescent="0.2">
      <c r="F104572" s="195"/>
      <c r="G104572" s="196"/>
      <c r="H104572" s="192"/>
    </row>
    <row r="104573" spans="6:8" x14ac:dyDescent="0.2">
      <c r="F104573" s="195"/>
      <c r="G104573" s="196"/>
      <c r="H104573" s="192"/>
    </row>
    <row r="104574" spans="6:8" x14ac:dyDescent="0.2">
      <c r="F104574" s="195"/>
      <c r="G104574" s="196"/>
      <c r="H104574" s="192"/>
    </row>
    <row r="104575" spans="6:8" x14ac:dyDescent="0.2">
      <c r="F104575" s="195"/>
      <c r="G104575" s="196"/>
      <c r="H104575" s="192"/>
    </row>
    <row r="104576" spans="6:8" x14ac:dyDescent="0.2">
      <c r="F104576" s="195"/>
      <c r="G104576" s="196"/>
      <c r="H104576" s="192"/>
    </row>
    <row r="104577" spans="6:8" x14ac:dyDescent="0.2">
      <c r="F104577" s="195"/>
      <c r="G104577" s="196"/>
      <c r="H104577" s="192"/>
    </row>
    <row r="104578" spans="6:8" x14ac:dyDescent="0.2">
      <c r="F104578" s="195"/>
      <c r="G104578" s="196"/>
      <c r="H104578" s="192"/>
    </row>
    <row r="104579" spans="6:8" x14ac:dyDescent="0.2">
      <c r="F104579" s="195"/>
      <c r="G104579" s="196"/>
      <c r="H104579" s="192"/>
    </row>
    <row r="104580" spans="6:8" x14ac:dyDescent="0.2">
      <c r="F104580" s="195"/>
      <c r="G104580" s="196"/>
      <c r="H104580" s="192"/>
    </row>
    <row r="104581" spans="6:8" x14ac:dyDescent="0.2">
      <c r="F104581" s="195"/>
      <c r="G104581" s="196"/>
      <c r="H104581" s="192"/>
    </row>
    <row r="104582" spans="6:8" x14ac:dyDescent="0.2">
      <c r="F104582" s="195"/>
      <c r="G104582" s="196"/>
      <c r="H104582" s="192"/>
    </row>
    <row r="104583" spans="6:8" x14ac:dyDescent="0.2">
      <c r="F104583" s="195"/>
      <c r="G104583" s="196"/>
      <c r="H104583" s="192"/>
    </row>
    <row r="104584" spans="6:8" x14ac:dyDescent="0.2">
      <c r="F104584" s="195"/>
      <c r="G104584" s="196"/>
      <c r="H104584" s="192"/>
    </row>
    <row r="104585" spans="6:8" x14ac:dyDescent="0.2">
      <c r="F104585" s="195"/>
      <c r="G104585" s="196"/>
      <c r="H104585" s="192"/>
    </row>
    <row r="104586" spans="6:8" x14ac:dyDescent="0.2">
      <c r="F104586" s="195"/>
      <c r="G104586" s="196"/>
      <c r="H104586" s="192"/>
    </row>
    <row r="104587" spans="6:8" x14ac:dyDescent="0.2">
      <c r="F104587" s="195"/>
      <c r="G104587" s="196"/>
      <c r="H104587" s="192"/>
    </row>
    <row r="104588" spans="6:8" x14ac:dyDescent="0.2">
      <c r="F104588" s="195"/>
      <c r="G104588" s="196"/>
      <c r="H104588" s="192"/>
    </row>
    <row r="104589" spans="6:8" x14ac:dyDescent="0.2">
      <c r="F104589" s="195"/>
      <c r="G104589" s="196"/>
      <c r="H104589" s="192"/>
    </row>
    <row r="104590" spans="6:8" x14ac:dyDescent="0.2">
      <c r="F104590" s="195"/>
      <c r="G104590" s="196"/>
      <c r="H104590" s="192"/>
    </row>
    <row r="104591" spans="6:8" x14ac:dyDescent="0.2">
      <c r="F104591" s="195"/>
      <c r="G104591" s="196"/>
      <c r="H104591" s="192"/>
    </row>
    <row r="104592" spans="6:8" x14ac:dyDescent="0.2">
      <c r="F104592" s="195"/>
      <c r="G104592" s="196"/>
      <c r="H104592" s="192"/>
    </row>
    <row r="104593" spans="6:8" x14ac:dyDescent="0.2">
      <c r="F104593" s="195"/>
      <c r="G104593" s="196"/>
      <c r="H104593" s="192"/>
    </row>
    <row r="104594" spans="6:8" x14ac:dyDescent="0.2">
      <c r="F104594" s="195"/>
      <c r="G104594" s="196"/>
      <c r="H104594" s="192"/>
    </row>
    <row r="104595" spans="6:8" x14ac:dyDescent="0.2">
      <c r="F104595" s="195"/>
      <c r="G104595" s="196"/>
      <c r="H104595" s="192"/>
    </row>
    <row r="104596" spans="6:8" x14ac:dyDescent="0.2">
      <c r="F104596" s="195"/>
      <c r="G104596" s="196"/>
      <c r="H104596" s="192"/>
    </row>
    <row r="104597" spans="6:8" x14ac:dyDescent="0.2">
      <c r="F104597" s="195"/>
      <c r="G104597" s="196"/>
      <c r="H104597" s="192"/>
    </row>
    <row r="104598" spans="6:8" x14ac:dyDescent="0.2">
      <c r="F104598" s="195"/>
      <c r="G104598" s="196"/>
      <c r="H104598" s="192"/>
    </row>
    <row r="104599" spans="6:8" x14ac:dyDescent="0.2">
      <c r="F104599" s="195"/>
      <c r="G104599" s="196"/>
      <c r="H104599" s="192"/>
    </row>
    <row r="104600" spans="6:8" x14ac:dyDescent="0.2">
      <c r="F104600" s="195"/>
      <c r="G104600" s="196"/>
      <c r="H104600" s="192"/>
    </row>
    <row r="104601" spans="6:8" x14ac:dyDescent="0.2">
      <c r="F104601" s="195"/>
      <c r="G104601" s="196"/>
      <c r="H104601" s="192"/>
    </row>
    <row r="104602" spans="6:8" x14ac:dyDescent="0.2">
      <c r="F104602" s="195"/>
      <c r="G104602" s="196"/>
      <c r="H104602" s="192"/>
    </row>
    <row r="104603" spans="6:8" x14ac:dyDescent="0.2">
      <c r="F104603" s="195"/>
      <c r="G104603" s="196"/>
      <c r="H104603" s="192"/>
    </row>
    <row r="104604" spans="6:8" x14ac:dyDescent="0.2">
      <c r="F104604" s="195"/>
      <c r="G104604" s="196"/>
      <c r="H104604" s="192"/>
    </row>
    <row r="104605" spans="6:8" x14ac:dyDescent="0.2">
      <c r="F104605" s="195"/>
      <c r="G104605" s="196"/>
      <c r="H104605" s="192"/>
    </row>
    <row r="104606" spans="6:8" x14ac:dyDescent="0.2">
      <c r="F104606" s="195"/>
      <c r="G104606" s="196"/>
      <c r="H104606" s="192"/>
    </row>
    <row r="104607" spans="6:8" x14ac:dyDescent="0.2">
      <c r="F104607" s="195"/>
      <c r="G104607" s="196"/>
      <c r="H104607" s="192"/>
    </row>
    <row r="104608" spans="6:8" x14ac:dyDescent="0.2">
      <c r="F104608" s="195"/>
      <c r="G104608" s="196"/>
      <c r="H104608" s="192"/>
    </row>
    <row r="104609" spans="6:8" x14ac:dyDescent="0.2">
      <c r="F104609" s="195"/>
      <c r="G104609" s="196"/>
      <c r="H104609" s="192"/>
    </row>
    <row r="104610" spans="6:8" x14ac:dyDescent="0.2">
      <c r="F104610" s="195"/>
      <c r="G104610" s="196"/>
      <c r="H104610" s="192"/>
    </row>
    <row r="104611" spans="6:8" x14ac:dyDescent="0.2">
      <c r="F104611" s="195"/>
      <c r="G104611" s="196"/>
      <c r="H104611" s="192"/>
    </row>
    <row r="104612" spans="6:8" x14ac:dyDescent="0.2">
      <c r="F104612" s="195"/>
      <c r="G104612" s="196"/>
      <c r="H104612" s="192"/>
    </row>
    <row r="104613" spans="6:8" x14ac:dyDescent="0.2">
      <c r="F104613" s="195"/>
      <c r="G104613" s="196"/>
      <c r="H104613" s="192"/>
    </row>
    <row r="104614" spans="6:8" x14ac:dyDescent="0.2">
      <c r="F104614" s="195"/>
      <c r="G104614" s="196"/>
      <c r="H104614" s="192"/>
    </row>
    <row r="104615" spans="6:8" x14ac:dyDescent="0.2">
      <c r="F104615" s="195"/>
      <c r="G104615" s="196"/>
      <c r="H104615" s="192"/>
    </row>
    <row r="104616" spans="6:8" x14ac:dyDescent="0.2">
      <c r="F104616" s="195"/>
      <c r="G104616" s="196"/>
      <c r="H104616" s="192"/>
    </row>
    <row r="104617" spans="6:8" x14ac:dyDescent="0.2">
      <c r="F104617" s="195"/>
      <c r="G104617" s="196"/>
      <c r="H104617" s="192"/>
    </row>
    <row r="104618" spans="6:8" x14ac:dyDescent="0.2">
      <c r="F104618" s="195"/>
      <c r="G104618" s="196"/>
      <c r="H104618" s="192"/>
    </row>
    <row r="104619" spans="6:8" x14ac:dyDescent="0.2">
      <c r="F104619" s="195"/>
      <c r="G104619" s="196"/>
      <c r="H104619" s="192"/>
    </row>
    <row r="104620" spans="6:8" x14ac:dyDescent="0.2">
      <c r="F104620" s="195"/>
      <c r="G104620" s="196"/>
      <c r="H104620" s="192"/>
    </row>
    <row r="104621" spans="6:8" x14ac:dyDescent="0.2">
      <c r="F104621" s="195"/>
      <c r="G104621" s="196"/>
      <c r="H104621" s="192"/>
    </row>
    <row r="104622" spans="6:8" x14ac:dyDescent="0.2">
      <c r="F104622" s="195"/>
      <c r="G104622" s="196"/>
      <c r="H104622" s="192"/>
    </row>
    <row r="104623" spans="6:8" x14ac:dyDescent="0.2">
      <c r="F104623" s="195"/>
      <c r="G104623" s="196"/>
      <c r="H104623" s="192"/>
    </row>
    <row r="104624" spans="6:8" x14ac:dyDescent="0.2">
      <c r="F104624" s="195"/>
      <c r="G104624" s="196"/>
      <c r="H104624" s="192"/>
    </row>
    <row r="104625" spans="6:8" x14ac:dyDescent="0.2">
      <c r="F104625" s="195"/>
      <c r="G104625" s="196"/>
      <c r="H104625" s="192"/>
    </row>
    <row r="104626" spans="6:8" x14ac:dyDescent="0.2">
      <c r="F104626" s="195"/>
      <c r="G104626" s="196"/>
      <c r="H104626" s="192"/>
    </row>
    <row r="104627" spans="6:8" x14ac:dyDescent="0.2">
      <c r="F104627" s="195"/>
      <c r="G104627" s="196"/>
      <c r="H104627" s="192"/>
    </row>
    <row r="104628" spans="6:8" x14ac:dyDescent="0.2">
      <c r="F104628" s="195"/>
      <c r="G104628" s="196"/>
      <c r="H104628" s="192"/>
    </row>
    <row r="104629" spans="6:8" x14ac:dyDescent="0.2">
      <c r="F104629" s="195"/>
      <c r="G104629" s="196"/>
      <c r="H104629" s="192"/>
    </row>
    <row r="104630" spans="6:8" x14ac:dyDescent="0.2">
      <c r="F104630" s="195"/>
      <c r="G104630" s="196"/>
      <c r="H104630" s="192"/>
    </row>
    <row r="104631" spans="6:8" x14ac:dyDescent="0.2">
      <c r="F104631" s="195"/>
      <c r="G104631" s="196"/>
      <c r="H104631" s="192"/>
    </row>
    <row r="104632" spans="6:8" x14ac:dyDescent="0.2">
      <c r="F104632" s="195"/>
      <c r="G104632" s="196"/>
      <c r="H104632" s="192"/>
    </row>
    <row r="104633" spans="6:8" x14ac:dyDescent="0.2">
      <c r="F104633" s="195"/>
      <c r="G104633" s="196"/>
      <c r="H104633" s="192"/>
    </row>
    <row r="104634" spans="6:8" x14ac:dyDescent="0.2">
      <c r="F104634" s="195"/>
      <c r="G104634" s="196"/>
      <c r="H104634" s="192"/>
    </row>
    <row r="104635" spans="6:8" x14ac:dyDescent="0.2">
      <c r="F104635" s="195"/>
      <c r="G104635" s="196"/>
      <c r="H104635" s="192"/>
    </row>
    <row r="104636" spans="6:8" x14ac:dyDescent="0.2">
      <c r="F104636" s="195"/>
      <c r="G104636" s="196"/>
      <c r="H104636" s="192"/>
    </row>
    <row r="104637" spans="6:8" x14ac:dyDescent="0.2">
      <c r="F104637" s="195"/>
      <c r="G104637" s="196"/>
      <c r="H104637" s="192"/>
    </row>
    <row r="104638" spans="6:8" x14ac:dyDescent="0.2">
      <c r="F104638" s="195"/>
      <c r="G104638" s="196"/>
      <c r="H104638" s="192"/>
    </row>
    <row r="104639" spans="6:8" x14ac:dyDescent="0.2">
      <c r="F104639" s="195"/>
      <c r="G104639" s="196"/>
      <c r="H104639" s="192"/>
    </row>
    <row r="104640" spans="6:8" x14ac:dyDescent="0.2">
      <c r="F104640" s="195"/>
      <c r="G104640" s="196"/>
      <c r="H104640" s="192"/>
    </row>
    <row r="104641" spans="6:8" x14ac:dyDescent="0.2">
      <c r="F104641" s="195"/>
      <c r="G104641" s="196"/>
      <c r="H104641" s="192"/>
    </row>
    <row r="104642" spans="6:8" x14ac:dyDescent="0.2">
      <c r="F104642" s="195"/>
      <c r="G104642" s="196"/>
      <c r="H104642" s="192"/>
    </row>
    <row r="104643" spans="6:8" x14ac:dyDescent="0.2">
      <c r="F104643" s="195"/>
      <c r="G104643" s="196"/>
      <c r="H104643" s="192"/>
    </row>
    <row r="104644" spans="6:8" x14ac:dyDescent="0.2">
      <c r="F104644" s="195"/>
      <c r="G104644" s="196"/>
      <c r="H104644" s="192"/>
    </row>
    <row r="104645" spans="6:8" x14ac:dyDescent="0.2">
      <c r="F104645" s="195"/>
      <c r="G104645" s="196"/>
      <c r="H104645" s="192"/>
    </row>
    <row r="104646" spans="6:8" x14ac:dyDescent="0.2">
      <c r="F104646" s="195"/>
      <c r="G104646" s="196"/>
      <c r="H104646" s="192"/>
    </row>
    <row r="104647" spans="6:8" x14ac:dyDescent="0.2">
      <c r="F104647" s="195"/>
      <c r="G104647" s="196"/>
      <c r="H104647" s="192"/>
    </row>
    <row r="104648" spans="6:8" x14ac:dyDescent="0.2">
      <c r="F104648" s="195"/>
      <c r="G104648" s="196"/>
      <c r="H104648" s="192"/>
    </row>
    <row r="104649" spans="6:8" x14ac:dyDescent="0.2">
      <c r="F104649" s="195"/>
      <c r="G104649" s="196"/>
      <c r="H104649" s="192"/>
    </row>
    <row r="104650" spans="6:8" x14ac:dyDescent="0.2">
      <c r="F104650" s="195"/>
      <c r="G104650" s="196"/>
      <c r="H104650" s="192"/>
    </row>
    <row r="104651" spans="6:8" x14ac:dyDescent="0.2">
      <c r="F104651" s="195"/>
      <c r="G104651" s="196"/>
      <c r="H104651" s="192"/>
    </row>
    <row r="104652" spans="6:8" x14ac:dyDescent="0.2">
      <c r="F104652" s="195"/>
      <c r="G104652" s="196"/>
      <c r="H104652" s="192"/>
    </row>
    <row r="104653" spans="6:8" x14ac:dyDescent="0.2">
      <c r="F104653" s="195"/>
      <c r="G104653" s="196"/>
      <c r="H104653" s="192"/>
    </row>
    <row r="104654" spans="6:8" x14ac:dyDescent="0.2">
      <c r="F104654" s="195"/>
      <c r="G104654" s="196"/>
      <c r="H104654" s="192"/>
    </row>
    <row r="104655" spans="6:8" x14ac:dyDescent="0.2">
      <c r="F104655" s="195"/>
      <c r="G104655" s="196"/>
      <c r="H104655" s="192"/>
    </row>
    <row r="104656" spans="6:8" x14ac:dyDescent="0.2">
      <c r="F104656" s="195"/>
      <c r="G104656" s="196"/>
      <c r="H104656" s="192"/>
    </row>
    <row r="104657" spans="6:8" x14ac:dyDescent="0.2">
      <c r="F104657" s="195"/>
      <c r="G104657" s="196"/>
      <c r="H104657" s="192"/>
    </row>
    <row r="104658" spans="6:8" x14ac:dyDescent="0.2">
      <c r="F104658" s="195"/>
      <c r="G104658" s="196"/>
      <c r="H104658" s="192"/>
    </row>
    <row r="104659" spans="6:8" x14ac:dyDescent="0.2">
      <c r="F104659" s="195"/>
      <c r="G104659" s="196"/>
      <c r="H104659" s="192"/>
    </row>
    <row r="104660" spans="6:8" x14ac:dyDescent="0.2">
      <c r="F104660" s="195"/>
      <c r="G104660" s="196"/>
      <c r="H104660" s="192"/>
    </row>
    <row r="104661" spans="6:8" x14ac:dyDescent="0.2">
      <c r="F104661" s="195"/>
      <c r="G104661" s="196"/>
      <c r="H104661" s="192"/>
    </row>
    <row r="104662" spans="6:8" x14ac:dyDescent="0.2">
      <c r="F104662" s="195"/>
      <c r="G104662" s="196"/>
      <c r="H104662" s="192"/>
    </row>
    <row r="104663" spans="6:8" x14ac:dyDescent="0.2">
      <c r="F104663" s="195"/>
      <c r="G104663" s="196"/>
      <c r="H104663" s="192"/>
    </row>
    <row r="104664" spans="6:8" x14ac:dyDescent="0.2">
      <c r="F104664" s="195"/>
      <c r="G104664" s="196"/>
      <c r="H104664" s="192"/>
    </row>
    <row r="104665" spans="6:8" x14ac:dyDescent="0.2">
      <c r="F104665" s="195"/>
      <c r="G104665" s="196"/>
      <c r="H104665" s="192"/>
    </row>
    <row r="104666" spans="6:8" x14ac:dyDescent="0.2">
      <c r="F104666" s="195"/>
      <c r="G104666" s="196"/>
      <c r="H104666" s="192"/>
    </row>
    <row r="104667" spans="6:8" x14ac:dyDescent="0.2">
      <c r="F104667" s="195"/>
      <c r="G104667" s="196"/>
      <c r="H104667" s="192"/>
    </row>
    <row r="104668" spans="6:8" x14ac:dyDescent="0.2">
      <c r="F104668" s="195"/>
      <c r="G104668" s="196"/>
      <c r="H104668" s="192"/>
    </row>
    <row r="104669" spans="6:8" x14ac:dyDescent="0.2">
      <c r="F104669" s="195"/>
      <c r="G104669" s="196"/>
      <c r="H104669" s="192"/>
    </row>
    <row r="104670" spans="6:8" x14ac:dyDescent="0.2">
      <c r="F104670" s="195"/>
      <c r="G104670" s="196"/>
      <c r="H104670" s="192"/>
    </row>
    <row r="104671" spans="6:8" x14ac:dyDescent="0.2">
      <c r="F104671" s="195"/>
      <c r="G104671" s="196"/>
      <c r="H104671" s="192"/>
    </row>
    <row r="104672" spans="6:8" x14ac:dyDescent="0.2">
      <c r="F104672" s="195"/>
      <c r="G104672" s="196"/>
      <c r="H104672" s="192"/>
    </row>
    <row r="104673" spans="6:8" x14ac:dyDescent="0.2">
      <c r="F104673" s="195"/>
      <c r="G104673" s="196"/>
      <c r="H104673" s="192"/>
    </row>
    <row r="104674" spans="6:8" x14ac:dyDescent="0.2">
      <c r="F104674" s="195"/>
      <c r="G104674" s="196"/>
      <c r="H104674" s="192"/>
    </row>
    <row r="104675" spans="6:8" x14ac:dyDescent="0.2">
      <c r="F104675" s="195"/>
      <c r="G104675" s="196"/>
      <c r="H104675" s="192"/>
    </row>
    <row r="104676" spans="6:8" x14ac:dyDescent="0.2">
      <c r="F104676" s="195"/>
      <c r="G104676" s="196"/>
      <c r="H104676" s="192"/>
    </row>
    <row r="104677" spans="6:8" x14ac:dyDescent="0.2">
      <c r="F104677" s="195"/>
      <c r="G104677" s="196"/>
      <c r="H104677" s="192"/>
    </row>
    <row r="104678" spans="6:8" x14ac:dyDescent="0.2">
      <c r="F104678" s="195"/>
      <c r="G104678" s="196"/>
      <c r="H104678" s="192"/>
    </row>
    <row r="104679" spans="6:8" x14ac:dyDescent="0.2">
      <c r="F104679" s="195"/>
      <c r="G104679" s="196"/>
      <c r="H104679" s="192"/>
    </row>
    <row r="104680" spans="6:8" x14ac:dyDescent="0.2">
      <c r="F104680" s="195"/>
      <c r="G104680" s="196"/>
      <c r="H104680" s="192"/>
    </row>
    <row r="104681" spans="6:8" x14ac:dyDescent="0.2">
      <c r="F104681" s="195"/>
      <c r="G104681" s="196"/>
      <c r="H104681" s="192"/>
    </row>
    <row r="104682" spans="6:8" x14ac:dyDescent="0.2">
      <c r="F104682" s="195"/>
      <c r="G104682" s="196"/>
      <c r="H104682" s="192"/>
    </row>
    <row r="104683" spans="6:8" x14ac:dyDescent="0.2">
      <c r="F104683" s="195"/>
      <c r="G104683" s="196"/>
      <c r="H104683" s="192"/>
    </row>
    <row r="104684" spans="6:8" x14ac:dyDescent="0.2">
      <c r="F104684" s="195"/>
      <c r="G104684" s="196"/>
      <c r="H104684" s="192"/>
    </row>
    <row r="104685" spans="6:8" x14ac:dyDescent="0.2">
      <c r="F104685" s="195"/>
      <c r="G104685" s="196"/>
      <c r="H104685" s="192"/>
    </row>
    <row r="104686" spans="6:8" x14ac:dyDescent="0.2">
      <c r="F104686" s="195"/>
      <c r="G104686" s="196"/>
      <c r="H104686" s="192"/>
    </row>
    <row r="104687" spans="6:8" x14ac:dyDescent="0.2">
      <c r="F104687" s="195"/>
      <c r="G104687" s="196"/>
      <c r="H104687" s="192"/>
    </row>
    <row r="104688" spans="6:8" x14ac:dyDescent="0.2">
      <c r="F104688" s="195"/>
      <c r="G104688" s="196"/>
      <c r="H104688" s="192"/>
    </row>
    <row r="104689" spans="6:8" x14ac:dyDescent="0.2">
      <c r="F104689" s="195"/>
      <c r="G104689" s="196"/>
      <c r="H104689" s="192"/>
    </row>
    <row r="104690" spans="6:8" x14ac:dyDescent="0.2">
      <c r="F104690" s="195"/>
      <c r="G104690" s="196"/>
      <c r="H104690" s="192"/>
    </row>
    <row r="104691" spans="6:8" x14ac:dyDescent="0.2">
      <c r="F104691" s="195"/>
      <c r="G104691" s="196"/>
      <c r="H104691" s="192"/>
    </row>
    <row r="104692" spans="6:8" x14ac:dyDescent="0.2">
      <c r="F104692" s="195"/>
      <c r="G104692" s="196"/>
      <c r="H104692" s="192"/>
    </row>
    <row r="104693" spans="6:8" x14ac:dyDescent="0.2">
      <c r="F104693" s="195"/>
      <c r="G104693" s="196"/>
      <c r="H104693" s="192"/>
    </row>
    <row r="104694" spans="6:8" x14ac:dyDescent="0.2">
      <c r="F104694" s="195"/>
      <c r="G104694" s="196"/>
      <c r="H104694" s="192"/>
    </row>
    <row r="104695" spans="6:8" x14ac:dyDescent="0.2">
      <c r="F104695" s="195"/>
      <c r="G104695" s="196"/>
      <c r="H104695" s="192"/>
    </row>
    <row r="104696" spans="6:8" x14ac:dyDescent="0.2">
      <c r="F104696" s="195"/>
      <c r="G104696" s="196"/>
      <c r="H104696" s="192"/>
    </row>
    <row r="104697" spans="6:8" x14ac:dyDescent="0.2">
      <c r="F104697" s="195"/>
      <c r="G104697" s="196"/>
      <c r="H104697" s="192"/>
    </row>
    <row r="104698" spans="6:8" x14ac:dyDescent="0.2">
      <c r="F104698" s="195"/>
      <c r="G104698" s="196"/>
      <c r="H104698" s="192"/>
    </row>
    <row r="104699" spans="6:8" x14ac:dyDescent="0.2">
      <c r="F104699" s="195"/>
      <c r="G104699" s="196"/>
      <c r="H104699" s="192"/>
    </row>
    <row r="104700" spans="6:8" x14ac:dyDescent="0.2">
      <c r="F104700" s="195"/>
      <c r="G104700" s="196"/>
      <c r="H104700" s="192"/>
    </row>
    <row r="104701" spans="6:8" x14ac:dyDescent="0.2">
      <c r="F104701" s="195"/>
      <c r="G104701" s="196"/>
      <c r="H104701" s="192"/>
    </row>
    <row r="104702" spans="6:8" x14ac:dyDescent="0.2">
      <c r="F104702" s="195"/>
      <c r="G104702" s="196"/>
      <c r="H104702" s="192"/>
    </row>
    <row r="104703" spans="6:8" x14ac:dyDescent="0.2">
      <c r="F104703" s="195"/>
      <c r="G104703" s="196"/>
      <c r="H104703" s="192"/>
    </row>
    <row r="104704" spans="6:8" x14ac:dyDescent="0.2">
      <c r="F104704" s="195"/>
      <c r="G104704" s="196"/>
      <c r="H104704" s="192"/>
    </row>
    <row r="104705" spans="6:8" x14ac:dyDescent="0.2">
      <c r="F104705" s="195"/>
      <c r="G104705" s="196"/>
      <c r="H104705" s="192"/>
    </row>
    <row r="104706" spans="6:8" x14ac:dyDescent="0.2">
      <c r="F104706" s="195"/>
      <c r="G104706" s="196"/>
      <c r="H104706" s="192"/>
    </row>
    <row r="104707" spans="6:8" x14ac:dyDescent="0.2">
      <c r="F104707" s="195"/>
      <c r="G104707" s="196"/>
      <c r="H104707" s="192"/>
    </row>
    <row r="104708" spans="6:8" x14ac:dyDescent="0.2">
      <c r="F104708" s="195"/>
      <c r="G104708" s="196"/>
      <c r="H104708" s="192"/>
    </row>
    <row r="104709" spans="6:8" x14ac:dyDescent="0.2">
      <c r="F104709" s="195"/>
      <c r="G104709" s="196"/>
      <c r="H104709" s="192"/>
    </row>
    <row r="104710" spans="6:8" x14ac:dyDescent="0.2">
      <c r="F104710" s="195"/>
      <c r="G104710" s="196"/>
      <c r="H104710" s="192"/>
    </row>
    <row r="104711" spans="6:8" x14ac:dyDescent="0.2">
      <c r="F104711" s="195"/>
      <c r="G104711" s="196"/>
      <c r="H104711" s="192"/>
    </row>
    <row r="104712" spans="6:8" x14ac:dyDescent="0.2">
      <c r="F104712" s="195"/>
      <c r="G104712" s="196"/>
      <c r="H104712" s="192"/>
    </row>
    <row r="104713" spans="6:8" x14ac:dyDescent="0.2">
      <c r="F104713" s="195"/>
      <c r="G104713" s="196"/>
      <c r="H104713" s="192"/>
    </row>
    <row r="104714" spans="6:8" x14ac:dyDescent="0.2">
      <c r="F104714" s="195"/>
      <c r="G104714" s="196"/>
      <c r="H104714" s="192"/>
    </row>
    <row r="104715" spans="6:8" x14ac:dyDescent="0.2">
      <c r="F104715" s="195"/>
      <c r="G104715" s="196"/>
      <c r="H104715" s="192"/>
    </row>
    <row r="104716" spans="6:8" x14ac:dyDescent="0.2">
      <c r="F104716" s="195"/>
      <c r="G104716" s="196"/>
      <c r="H104716" s="192"/>
    </row>
    <row r="104717" spans="6:8" x14ac:dyDescent="0.2">
      <c r="F104717" s="195"/>
      <c r="G104717" s="196"/>
      <c r="H104717" s="192"/>
    </row>
    <row r="104718" spans="6:8" x14ac:dyDescent="0.2">
      <c r="F104718" s="195"/>
      <c r="G104718" s="196"/>
      <c r="H104718" s="192"/>
    </row>
    <row r="104719" spans="6:8" x14ac:dyDescent="0.2">
      <c r="F104719" s="195"/>
      <c r="G104719" s="196"/>
      <c r="H104719" s="192"/>
    </row>
    <row r="104720" spans="6:8" x14ac:dyDescent="0.2">
      <c r="F104720" s="195"/>
      <c r="G104720" s="196"/>
      <c r="H104720" s="192"/>
    </row>
    <row r="104721" spans="6:8" x14ac:dyDescent="0.2">
      <c r="F104721" s="195"/>
      <c r="G104721" s="196"/>
      <c r="H104721" s="192"/>
    </row>
    <row r="104722" spans="6:8" x14ac:dyDescent="0.2">
      <c r="F104722" s="195"/>
      <c r="G104722" s="196"/>
      <c r="H104722" s="192"/>
    </row>
    <row r="104723" spans="6:8" x14ac:dyDescent="0.2">
      <c r="F104723" s="195"/>
      <c r="G104723" s="196"/>
      <c r="H104723" s="192"/>
    </row>
    <row r="104724" spans="6:8" x14ac:dyDescent="0.2">
      <c r="F104724" s="195"/>
      <c r="G104724" s="196"/>
      <c r="H104724" s="192"/>
    </row>
    <row r="104725" spans="6:8" x14ac:dyDescent="0.2">
      <c r="F104725" s="195"/>
      <c r="G104725" s="196"/>
      <c r="H104725" s="192"/>
    </row>
    <row r="104726" spans="6:8" x14ac:dyDescent="0.2">
      <c r="F104726" s="195"/>
      <c r="G104726" s="196"/>
      <c r="H104726" s="192"/>
    </row>
    <row r="104727" spans="6:8" x14ac:dyDescent="0.2">
      <c r="F104727" s="195"/>
      <c r="G104727" s="196"/>
      <c r="H104727" s="192"/>
    </row>
    <row r="104728" spans="6:8" x14ac:dyDescent="0.2">
      <c r="F104728" s="195"/>
      <c r="G104728" s="196"/>
      <c r="H104728" s="192"/>
    </row>
    <row r="104729" spans="6:8" x14ac:dyDescent="0.2">
      <c r="F104729" s="195"/>
      <c r="G104729" s="196"/>
      <c r="H104729" s="192"/>
    </row>
    <row r="104730" spans="6:8" x14ac:dyDescent="0.2">
      <c r="F104730" s="195"/>
      <c r="G104730" s="196"/>
      <c r="H104730" s="192"/>
    </row>
    <row r="104731" spans="6:8" x14ac:dyDescent="0.2">
      <c r="F104731" s="195"/>
      <c r="G104731" s="196"/>
      <c r="H104731" s="192"/>
    </row>
    <row r="104732" spans="6:8" x14ac:dyDescent="0.2">
      <c r="F104732" s="195"/>
      <c r="G104732" s="196"/>
      <c r="H104732" s="192"/>
    </row>
    <row r="104733" spans="6:8" x14ac:dyDescent="0.2">
      <c r="F104733" s="195"/>
      <c r="G104733" s="196"/>
      <c r="H104733" s="192"/>
    </row>
    <row r="104734" spans="6:8" x14ac:dyDescent="0.2">
      <c r="F104734" s="195"/>
      <c r="G104734" s="196"/>
      <c r="H104734" s="192"/>
    </row>
    <row r="104735" spans="6:8" x14ac:dyDescent="0.2">
      <c r="F104735" s="195"/>
      <c r="G104735" s="196"/>
      <c r="H104735" s="192"/>
    </row>
    <row r="104736" spans="6:8" x14ac:dyDescent="0.2">
      <c r="F104736" s="195"/>
      <c r="G104736" s="196"/>
      <c r="H104736" s="192"/>
    </row>
    <row r="104737" spans="6:8" x14ac:dyDescent="0.2">
      <c r="F104737" s="195"/>
      <c r="G104737" s="196"/>
      <c r="H104737" s="192"/>
    </row>
    <row r="104738" spans="6:8" x14ac:dyDescent="0.2">
      <c r="F104738" s="195"/>
      <c r="G104738" s="196"/>
      <c r="H104738" s="192"/>
    </row>
    <row r="104739" spans="6:8" x14ac:dyDescent="0.2">
      <c r="F104739" s="195"/>
      <c r="G104739" s="196"/>
      <c r="H104739" s="192"/>
    </row>
    <row r="104740" spans="6:8" x14ac:dyDescent="0.2">
      <c r="F104740" s="195"/>
      <c r="G104740" s="196"/>
      <c r="H104740" s="192"/>
    </row>
    <row r="104741" spans="6:8" x14ac:dyDescent="0.2">
      <c r="F104741" s="195"/>
      <c r="G104741" s="196"/>
      <c r="H104741" s="192"/>
    </row>
    <row r="104742" spans="6:8" x14ac:dyDescent="0.2">
      <c r="F104742" s="195"/>
      <c r="G104742" s="196"/>
      <c r="H104742" s="192"/>
    </row>
    <row r="104743" spans="6:8" x14ac:dyDescent="0.2">
      <c r="F104743" s="195"/>
      <c r="G104743" s="196"/>
      <c r="H104743" s="192"/>
    </row>
    <row r="104744" spans="6:8" x14ac:dyDescent="0.2">
      <c r="F104744" s="195"/>
      <c r="G104744" s="196"/>
      <c r="H104744" s="192"/>
    </row>
    <row r="104745" spans="6:8" x14ac:dyDescent="0.2">
      <c r="F104745" s="195"/>
      <c r="G104745" s="196"/>
      <c r="H104745" s="192"/>
    </row>
    <row r="104746" spans="6:8" x14ac:dyDescent="0.2">
      <c r="F104746" s="195"/>
      <c r="G104746" s="196"/>
      <c r="H104746" s="192"/>
    </row>
    <row r="104747" spans="6:8" x14ac:dyDescent="0.2">
      <c r="F104747" s="195"/>
      <c r="G104747" s="196"/>
      <c r="H104747" s="192"/>
    </row>
    <row r="104748" spans="6:8" x14ac:dyDescent="0.2">
      <c r="F104748" s="195"/>
      <c r="G104748" s="196"/>
      <c r="H104748" s="192"/>
    </row>
    <row r="104749" spans="6:8" x14ac:dyDescent="0.2">
      <c r="F104749" s="195"/>
      <c r="G104749" s="196"/>
      <c r="H104749" s="192"/>
    </row>
    <row r="104750" spans="6:8" x14ac:dyDescent="0.2">
      <c r="F104750" s="195"/>
      <c r="G104750" s="196"/>
      <c r="H104750" s="192"/>
    </row>
    <row r="104751" spans="6:8" x14ac:dyDescent="0.2">
      <c r="F104751" s="195"/>
      <c r="G104751" s="196"/>
      <c r="H104751" s="192"/>
    </row>
    <row r="104752" spans="6:8" x14ac:dyDescent="0.2">
      <c r="F104752" s="195"/>
      <c r="G104752" s="196"/>
      <c r="H104752" s="192"/>
    </row>
    <row r="104753" spans="6:8" x14ac:dyDescent="0.2">
      <c r="F104753" s="195"/>
      <c r="G104753" s="196"/>
      <c r="H104753" s="192"/>
    </row>
    <row r="104754" spans="6:8" x14ac:dyDescent="0.2">
      <c r="F104754" s="195"/>
      <c r="G104754" s="196"/>
      <c r="H104754" s="192"/>
    </row>
    <row r="104755" spans="6:8" x14ac:dyDescent="0.2">
      <c r="F104755" s="195"/>
      <c r="G104755" s="196"/>
      <c r="H104755" s="192"/>
    </row>
    <row r="104756" spans="6:8" x14ac:dyDescent="0.2">
      <c r="F104756" s="195"/>
      <c r="G104756" s="196"/>
      <c r="H104756" s="192"/>
    </row>
    <row r="104757" spans="6:8" x14ac:dyDescent="0.2">
      <c r="F104757" s="195"/>
      <c r="G104757" s="196"/>
      <c r="H104757" s="192"/>
    </row>
    <row r="104758" spans="6:8" x14ac:dyDescent="0.2">
      <c r="F104758" s="195"/>
      <c r="G104758" s="196"/>
      <c r="H104758" s="192"/>
    </row>
    <row r="104759" spans="6:8" x14ac:dyDescent="0.2">
      <c r="F104759" s="195"/>
      <c r="G104759" s="196"/>
      <c r="H104759" s="192"/>
    </row>
    <row r="104760" spans="6:8" x14ac:dyDescent="0.2">
      <c r="F104760" s="195"/>
      <c r="G104760" s="196"/>
      <c r="H104760" s="192"/>
    </row>
    <row r="104761" spans="6:8" x14ac:dyDescent="0.2">
      <c r="F104761" s="195"/>
      <c r="G104761" s="196"/>
      <c r="H104761" s="192"/>
    </row>
    <row r="104762" spans="6:8" x14ac:dyDescent="0.2">
      <c r="F104762" s="195"/>
      <c r="G104762" s="196"/>
      <c r="H104762" s="192"/>
    </row>
    <row r="104763" spans="6:8" x14ac:dyDescent="0.2">
      <c r="F104763" s="195"/>
      <c r="G104763" s="196"/>
      <c r="H104763" s="192"/>
    </row>
    <row r="104764" spans="6:8" x14ac:dyDescent="0.2">
      <c r="F104764" s="195"/>
      <c r="G104764" s="196"/>
      <c r="H104764" s="192"/>
    </row>
    <row r="104765" spans="6:8" x14ac:dyDescent="0.2">
      <c r="F104765" s="195"/>
      <c r="G104765" s="196"/>
      <c r="H104765" s="192"/>
    </row>
    <row r="104766" spans="6:8" x14ac:dyDescent="0.2">
      <c r="F104766" s="195"/>
      <c r="G104766" s="196"/>
      <c r="H104766" s="192"/>
    </row>
    <row r="104767" spans="6:8" x14ac:dyDescent="0.2">
      <c r="F104767" s="195"/>
      <c r="G104767" s="196"/>
      <c r="H104767" s="192"/>
    </row>
    <row r="104768" spans="6:8" x14ac:dyDescent="0.2">
      <c r="F104768" s="195"/>
      <c r="G104768" s="196"/>
      <c r="H104768" s="192"/>
    </row>
    <row r="104769" spans="6:8" x14ac:dyDescent="0.2">
      <c r="F104769" s="195"/>
      <c r="G104769" s="196"/>
      <c r="H104769" s="192"/>
    </row>
    <row r="104770" spans="6:8" x14ac:dyDescent="0.2">
      <c r="F104770" s="195"/>
      <c r="G104770" s="196"/>
      <c r="H104770" s="192"/>
    </row>
    <row r="104771" spans="6:8" x14ac:dyDescent="0.2">
      <c r="F104771" s="195"/>
      <c r="G104771" s="196"/>
      <c r="H104771" s="192"/>
    </row>
    <row r="104772" spans="6:8" x14ac:dyDescent="0.2">
      <c r="F104772" s="195"/>
      <c r="G104772" s="196"/>
      <c r="H104772" s="192"/>
    </row>
    <row r="104773" spans="6:8" x14ac:dyDescent="0.2">
      <c r="F104773" s="195"/>
      <c r="G104773" s="196"/>
      <c r="H104773" s="192"/>
    </row>
    <row r="104774" spans="6:8" x14ac:dyDescent="0.2">
      <c r="F104774" s="195"/>
      <c r="G104774" s="196"/>
      <c r="H104774" s="192"/>
    </row>
    <row r="104775" spans="6:8" x14ac:dyDescent="0.2">
      <c r="F104775" s="195"/>
      <c r="G104775" s="196"/>
      <c r="H104775" s="192"/>
    </row>
    <row r="104776" spans="6:8" x14ac:dyDescent="0.2">
      <c r="F104776" s="195"/>
      <c r="G104776" s="196"/>
      <c r="H104776" s="192"/>
    </row>
    <row r="104777" spans="6:8" x14ac:dyDescent="0.2">
      <c r="F104777" s="195"/>
      <c r="G104777" s="196"/>
      <c r="H104777" s="192"/>
    </row>
    <row r="104778" spans="6:8" x14ac:dyDescent="0.2">
      <c r="F104778" s="195"/>
      <c r="G104778" s="196"/>
      <c r="H104778" s="192"/>
    </row>
    <row r="104779" spans="6:8" x14ac:dyDescent="0.2">
      <c r="F104779" s="195"/>
      <c r="G104779" s="196"/>
      <c r="H104779" s="192"/>
    </row>
    <row r="104780" spans="6:8" x14ac:dyDescent="0.2">
      <c r="F104780" s="195"/>
      <c r="G104780" s="196"/>
      <c r="H104780" s="192"/>
    </row>
    <row r="104781" spans="6:8" x14ac:dyDescent="0.2">
      <c r="F104781" s="195"/>
      <c r="G104781" s="196"/>
      <c r="H104781" s="192"/>
    </row>
    <row r="104782" spans="6:8" x14ac:dyDescent="0.2">
      <c r="F104782" s="195"/>
      <c r="G104782" s="196"/>
      <c r="H104782" s="192"/>
    </row>
    <row r="104783" spans="6:8" x14ac:dyDescent="0.2">
      <c r="F104783" s="195"/>
      <c r="G104783" s="196"/>
      <c r="H104783" s="192"/>
    </row>
    <row r="104784" spans="6:8" x14ac:dyDescent="0.2">
      <c r="F104784" s="195"/>
      <c r="G104784" s="196"/>
      <c r="H104784" s="192"/>
    </row>
    <row r="104785" spans="6:8" x14ac:dyDescent="0.2">
      <c r="F104785" s="195"/>
      <c r="G104785" s="196"/>
      <c r="H104785" s="192"/>
    </row>
    <row r="104786" spans="6:8" x14ac:dyDescent="0.2">
      <c r="F104786" s="195"/>
      <c r="G104786" s="196"/>
      <c r="H104786" s="192"/>
    </row>
    <row r="104787" spans="6:8" x14ac:dyDescent="0.2">
      <c r="F104787" s="195"/>
      <c r="G104787" s="196"/>
      <c r="H104787" s="192"/>
    </row>
    <row r="104788" spans="6:8" x14ac:dyDescent="0.2">
      <c r="F104788" s="195"/>
      <c r="G104788" s="196"/>
      <c r="H104788" s="192"/>
    </row>
    <row r="104789" spans="6:8" x14ac:dyDescent="0.2">
      <c r="F104789" s="195"/>
      <c r="G104789" s="196"/>
      <c r="H104789" s="192"/>
    </row>
    <row r="104790" spans="6:8" x14ac:dyDescent="0.2">
      <c r="F104790" s="195"/>
      <c r="G104790" s="196"/>
      <c r="H104790" s="192"/>
    </row>
    <row r="104791" spans="6:8" x14ac:dyDescent="0.2">
      <c r="F104791" s="195"/>
      <c r="G104791" s="196"/>
      <c r="H104791" s="192"/>
    </row>
    <row r="104792" spans="6:8" x14ac:dyDescent="0.2">
      <c r="F104792" s="195"/>
      <c r="G104792" s="196"/>
      <c r="H104792" s="192"/>
    </row>
    <row r="104793" spans="6:8" x14ac:dyDescent="0.2">
      <c r="F104793" s="195"/>
      <c r="G104793" s="196"/>
      <c r="H104793" s="192"/>
    </row>
    <row r="104794" spans="6:8" x14ac:dyDescent="0.2">
      <c r="F104794" s="195"/>
      <c r="G104794" s="196"/>
      <c r="H104794" s="192"/>
    </row>
    <row r="104795" spans="6:8" x14ac:dyDescent="0.2">
      <c r="F104795" s="195"/>
      <c r="G104795" s="196"/>
      <c r="H104795" s="192"/>
    </row>
    <row r="104796" spans="6:8" x14ac:dyDescent="0.2">
      <c r="F104796" s="195"/>
      <c r="G104796" s="196"/>
      <c r="H104796" s="192"/>
    </row>
    <row r="104797" spans="6:8" x14ac:dyDescent="0.2">
      <c r="F104797" s="195"/>
      <c r="G104797" s="196"/>
      <c r="H104797" s="192"/>
    </row>
    <row r="104798" spans="6:8" x14ac:dyDescent="0.2">
      <c r="F104798" s="195"/>
      <c r="G104798" s="196"/>
      <c r="H104798" s="192"/>
    </row>
    <row r="104799" spans="6:8" x14ac:dyDescent="0.2">
      <c r="F104799" s="195"/>
      <c r="G104799" s="196"/>
      <c r="H104799" s="192"/>
    </row>
    <row r="104800" spans="6:8" x14ac:dyDescent="0.2">
      <c r="F104800" s="195"/>
      <c r="G104800" s="196"/>
      <c r="H104800" s="192"/>
    </row>
    <row r="104801" spans="6:8" x14ac:dyDescent="0.2">
      <c r="F104801" s="195"/>
      <c r="G104801" s="196"/>
      <c r="H104801" s="192"/>
    </row>
    <row r="104802" spans="6:8" x14ac:dyDescent="0.2">
      <c r="F104802" s="195"/>
      <c r="G104802" s="196"/>
      <c r="H104802" s="192"/>
    </row>
    <row r="104803" spans="6:8" x14ac:dyDescent="0.2">
      <c r="F104803" s="195"/>
      <c r="G104803" s="196"/>
      <c r="H104803" s="192"/>
    </row>
    <row r="104804" spans="6:8" x14ac:dyDescent="0.2">
      <c r="F104804" s="195"/>
      <c r="G104804" s="196"/>
      <c r="H104804" s="192"/>
    </row>
    <row r="104805" spans="6:8" x14ac:dyDescent="0.2">
      <c r="F104805" s="195"/>
      <c r="G104805" s="196"/>
      <c r="H104805" s="192"/>
    </row>
    <row r="104806" spans="6:8" x14ac:dyDescent="0.2">
      <c r="F104806" s="195"/>
      <c r="G104806" s="196"/>
      <c r="H104806" s="192"/>
    </row>
    <row r="104807" spans="6:8" x14ac:dyDescent="0.2">
      <c r="F104807" s="195"/>
      <c r="G104807" s="196"/>
      <c r="H104807" s="192"/>
    </row>
    <row r="104808" spans="6:8" x14ac:dyDescent="0.2">
      <c r="F104808" s="195"/>
      <c r="G104808" s="196"/>
      <c r="H104808" s="192"/>
    </row>
    <row r="104809" spans="6:8" x14ac:dyDescent="0.2">
      <c r="F104809" s="195"/>
      <c r="G104809" s="196"/>
      <c r="H104809" s="192"/>
    </row>
    <row r="104810" spans="6:8" x14ac:dyDescent="0.2">
      <c r="F104810" s="195"/>
      <c r="G104810" s="196"/>
      <c r="H104810" s="192"/>
    </row>
    <row r="104811" spans="6:8" x14ac:dyDescent="0.2">
      <c r="F104811" s="195"/>
      <c r="G104811" s="196"/>
      <c r="H104811" s="192"/>
    </row>
    <row r="104812" spans="6:8" x14ac:dyDescent="0.2">
      <c r="F104812" s="195"/>
      <c r="G104812" s="196"/>
      <c r="H104812" s="192"/>
    </row>
    <row r="104813" spans="6:8" x14ac:dyDescent="0.2">
      <c r="F104813" s="195"/>
      <c r="G104813" s="196"/>
      <c r="H104813" s="192"/>
    </row>
    <row r="104814" spans="6:8" x14ac:dyDescent="0.2">
      <c r="F104814" s="195"/>
      <c r="G104814" s="196"/>
      <c r="H104814" s="192"/>
    </row>
    <row r="104815" spans="6:8" x14ac:dyDescent="0.2">
      <c r="F104815" s="195"/>
      <c r="G104815" s="196"/>
      <c r="H104815" s="192"/>
    </row>
    <row r="104816" spans="6:8" x14ac:dyDescent="0.2">
      <c r="F104816" s="195"/>
      <c r="G104816" s="196"/>
      <c r="H104816" s="192"/>
    </row>
    <row r="104817" spans="6:8" x14ac:dyDescent="0.2">
      <c r="F104817" s="195"/>
      <c r="G104817" s="196"/>
      <c r="H104817" s="192"/>
    </row>
    <row r="104818" spans="6:8" x14ac:dyDescent="0.2">
      <c r="F104818" s="195"/>
      <c r="G104818" s="196"/>
      <c r="H104818" s="192"/>
    </row>
    <row r="104819" spans="6:8" x14ac:dyDescent="0.2">
      <c r="F104819" s="195"/>
      <c r="G104819" s="196"/>
      <c r="H104819" s="192"/>
    </row>
    <row r="104820" spans="6:8" x14ac:dyDescent="0.2">
      <c r="F104820" s="195"/>
      <c r="G104820" s="196"/>
      <c r="H104820" s="192"/>
    </row>
    <row r="104821" spans="6:8" x14ac:dyDescent="0.2">
      <c r="F104821" s="195"/>
      <c r="G104821" s="196"/>
      <c r="H104821" s="192"/>
    </row>
    <row r="104822" spans="6:8" x14ac:dyDescent="0.2">
      <c r="F104822" s="195"/>
      <c r="G104822" s="196"/>
      <c r="H104822" s="192"/>
    </row>
    <row r="104823" spans="6:8" x14ac:dyDescent="0.2">
      <c r="F104823" s="195"/>
      <c r="G104823" s="196"/>
      <c r="H104823" s="192"/>
    </row>
    <row r="104824" spans="6:8" x14ac:dyDescent="0.2">
      <c r="F104824" s="195"/>
      <c r="G104824" s="196"/>
      <c r="H104824" s="192"/>
    </row>
    <row r="104825" spans="6:8" x14ac:dyDescent="0.2">
      <c r="F104825" s="195"/>
      <c r="G104825" s="196"/>
      <c r="H104825" s="192"/>
    </row>
    <row r="104826" spans="6:8" x14ac:dyDescent="0.2">
      <c r="F104826" s="195"/>
      <c r="G104826" s="196"/>
      <c r="H104826" s="192"/>
    </row>
    <row r="104827" spans="6:8" x14ac:dyDescent="0.2">
      <c r="F104827" s="195"/>
      <c r="G104827" s="196"/>
      <c r="H104827" s="192"/>
    </row>
    <row r="104828" spans="6:8" x14ac:dyDescent="0.2">
      <c r="F104828" s="195"/>
      <c r="G104828" s="196"/>
      <c r="H104828" s="192"/>
    </row>
    <row r="104829" spans="6:8" x14ac:dyDescent="0.2">
      <c r="F104829" s="195"/>
      <c r="G104829" s="196"/>
      <c r="H104829" s="192"/>
    </row>
    <row r="104830" spans="6:8" x14ac:dyDescent="0.2">
      <c r="F104830" s="195"/>
      <c r="G104830" s="196"/>
      <c r="H104830" s="192"/>
    </row>
    <row r="104831" spans="6:8" x14ac:dyDescent="0.2">
      <c r="F104831" s="195"/>
      <c r="G104831" s="196"/>
      <c r="H104831" s="192"/>
    </row>
    <row r="104832" spans="6:8" x14ac:dyDescent="0.2">
      <c r="F104832" s="195"/>
      <c r="G104832" s="196"/>
      <c r="H104832" s="192"/>
    </row>
    <row r="104833" spans="6:8" x14ac:dyDescent="0.2">
      <c r="F104833" s="195"/>
      <c r="G104833" s="196"/>
      <c r="H104833" s="192"/>
    </row>
    <row r="104834" spans="6:8" x14ac:dyDescent="0.2">
      <c r="F104834" s="195"/>
      <c r="G104834" s="196"/>
      <c r="H104834" s="192"/>
    </row>
    <row r="104835" spans="6:8" x14ac:dyDescent="0.2">
      <c r="F104835" s="195"/>
      <c r="G104835" s="196"/>
      <c r="H104835" s="192"/>
    </row>
    <row r="104836" spans="6:8" x14ac:dyDescent="0.2">
      <c r="F104836" s="195"/>
      <c r="G104836" s="196"/>
      <c r="H104836" s="192"/>
    </row>
    <row r="104837" spans="6:8" x14ac:dyDescent="0.2">
      <c r="F104837" s="195"/>
      <c r="G104837" s="196"/>
      <c r="H104837" s="192"/>
    </row>
    <row r="104838" spans="6:8" x14ac:dyDescent="0.2">
      <c r="F104838" s="195"/>
      <c r="G104838" s="196"/>
      <c r="H104838" s="192"/>
    </row>
    <row r="104839" spans="6:8" x14ac:dyDescent="0.2">
      <c r="F104839" s="195"/>
      <c r="G104839" s="196"/>
      <c r="H104839" s="192"/>
    </row>
    <row r="104840" spans="6:8" x14ac:dyDescent="0.2">
      <c r="F104840" s="195"/>
      <c r="G104840" s="196"/>
      <c r="H104840" s="192"/>
    </row>
    <row r="104841" spans="6:8" x14ac:dyDescent="0.2">
      <c r="F104841" s="195"/>
      <c r="G104841" s="196"/>
      <c r="H104841" s="192"/>
    </row>
    <row r="104842" spans="6:8" x14ac:dyDescent="0.2">
      <c r="F104842" s="195"/>
      <c r="G104842" s="196"/>
      <c r="H104842" s="192"/>
    </row>
    <row r="104843" spans="6:8" x14ac:dyDescent="0.2">
      <c r="F104843" s="195"/>
      <c r="G104843" s="196"/>
      <c r="H104843" s="192"/>
    </row>
    <row r="104844" spans="6:8" x14ac:dyDescent="0.2">
      <c r="F104844" s="195"/>
      <c r="G104844" s="196"/>
      <c r="H104844" s="192"/>
    </row>
    <row r="104845" spans="6:8" x14ac:dyDescent="0.2">
      <c r="F104845" s="195"/>
      <c r="G104845" s="196"/>
      <c r="H104845" s="192"/>
    </row>
    <row r="104846" spans="6:8" x14ac:dyDescent="0.2">
      <c r="F104846" s="195"/>
      <c r="G104846" s="196"/>
      <c r="H104846" s="192"/>
    </row>
    <row r="104847" spans="6:8" x14ac:dyDescent="0.2">
      <c r="F104847" s="195"/>
      <c r="G104847" s="196"/>
      <c r="H104847" s="192"/>
    </row>
    <row r="104848" spans="6:8" x14ac:dyDescent="0.2">
      <c r="F104848" s="195"/>
      <c r="G104848" s="196"/>
      <c r="H104848" s="192"/>
    </row>
    <row r="104849" spans="6:8" x14ac:dyDescent="0.2">
      <c r="F104849" s="195"/>
      <c r="G104849" s="196"/>
      <c r="H104849" s="192"/>
    </row>
    <row r="104850" spans="6:8" x14ac:dyDescent="0.2">
      <c r="F104850" s="195"/>
      <c r="G104850" s="196"/>
      <c r="H104850" s="192"/>
    </row>
    <row r="104851" spans="6:8" x14ac:dyDescent="0.2">
      <c r="F104851" s="195"/>
      <c r="G104851" s="196"/>
      <c r="H104851" s="192"/>
    </row>
    <row r="104852" spans="6:8" x14ac:dyDescent="0.2">
      <c r="F104852" s="195"/>
      <c r="G104852" s="196"/>
      <c r="H104852" s="192"/>
    </row>
    <row r="104853" spans="6:8" x14ac:dyDescent="0.2">
      <c r="F104853" s="195"/>
      <c r="G104853" s="196"/>
      <c r="H104853" s="192"/>
    </row>
    <row r="104854" spans="6:8" x14ac:dyDescent="0.2">
      <c r="F104854" s="195"/>
      <c r="G104854" s="196"/>
      <c r="H104854" s="192"/>
    </row>
    <row r="104855" spans="6:8" x14ac:dyDescent="0.2">
      <c r="F104855" s="195"/>
      <c r="G104855" s="196"/>
      <c r="H104855" s="192"/>
    </row>
    <row r="104856" spans="6:8" x14ac:dyDescent="0.2">
      <c r="F104856" s="195"/>
      <c r="G104856" s="196"/>
      <c r="H104856" s="192"/>
    </row>
    <row r="104857" spans="6:8" x14ac:dyDescent="0.2">
      <c r="F104857" s="195"/>
      <c r="G104857" s="196"/>
      <c r="H104857" s="192"/>
    </row>
    <row r="104858" spans="6:8" x14ac:dyDescent="0.2">
      <c r="F104858" s="195"/>
      <c r="G104858" s="196"/>
      <c r="H104858" s="192"/>
    </row>
    <row r="104859" spans="6:8" x14ac:dyDescent="0.2">
      <c r="F104859" s="195"/>
      <c r="G104859" s="196"/>
      <c r="H104859" s="192"/>
    </row>
    <row r="104860" spans="6:8" x14ac:dyDescent="0.2">
      <c r="F104860" s="195"/>
      <c r="G104860" s="196"/>
      <c r="H104860" s="192"/>
    </row>
    <row r="104861" spans="6:8" x14ac:dyDescent="0.2">
      <c r="F104861" s="195"/>
      <c r="G104861" s="196"/>
      <c r="H104861" s="192"/>
    </row>
    <row r="104862" spans="6:8" x14ac:dyDescent="0.2">
      <c r="F104862" s="195"/>
      <c r="G104862" s="196"/>
      <c r="H104862" s="192"/>
    </row>
    <row r="104863" spans="6:8" x14ac:dyDescent="0.2">
      <c r="F104863" s="195"/>
      <c r="G104863" s="196"/>
      <c r="H104863" s="192"/>
    </row>
    <row r="104864" spans="6:8" x14ac:dyDescent="0.2">
      <c r="F104864" s="195"/>
      <c r="G104864" s="196"/>
      <c r="H104864" s="192"/>
    </row>
    <row r="104865" spans="6:8" x14ac:dyDescent="0.2">
      <c r="F104865" s="195"/>
      <c r="G104865" s="196"/>
      <c r="H104865" s="192"/>
    </row>
    <row r="104866" spans="6:8" x14ac:dyDescent="0.2">
      <c r="F104866" s="195"/>
      <c r="G104866" s="196"/>
      <c r="H104866" s="192"/>
    </row>
    <row r="104867" spans="6:8" x14ac:dyDescent="0.2">
      <c r="F104867" s="195"/>
      <c r="G104867" s="196"/>
      <c r="H104867" s="192"/>
    </row>
    <row r="104868" spans="6:8" x14ac:dyDescent="0.2">
      <c r="F104868" s="195"/>
      <c r="G104868" s="196"/>
      <c r="H104868" s="192"/>
    </row>
    <row r="104869" spans="6:8" x14ac:dyDescent="0.2">
      <c r="F104869" s="195"/>
      <c r="G104869" s="196"/>
      <c r="H104869" s="192"/>
    </row>
    <row r="104870" spans="6:8" x14ac:dyDescent="0.2">
      <c r="F104870" s="195"/>
      <c r="G104870" s="196"/>
      <c r="H104870" s="192"/>
    </row>
    <row r="104871" spans="6:8" x14ac:dyDescent="0.2">
      <c r="F104871" s="195"/>
      <c r="G104871" s="196"/>
      <c r="H104871" s="192"/>
    </row>
    <row r="104872" spans="6:8" x14ac:dyDescent="0.2">
      <c r="F104872" s="195"/>
      <c r="G104872" s="196"/>
      <c r="H104872" s="192"/>
    </row>
    <row r="104873" spans="6:8" x14ac:dyDescent="0.2">
      <c r="F104873" s="195"/>
      <c r="G104873" s="196"/>
      <c r="H104873" s="192"/>
    </row>
    <row r="104874" spans="6:8" x14ac:dyDescent="0.2">
      <c r="F104874" s="195"/>
      <c r="G104874" s="196"/>
      <c r="H104874" s="192"/>
    </row>
    <row r="104875" spans="6:8" x14ac:dyDescent="0.2">
      <c r="F104875" s="195"/>
      <c r="G104875" s="196"/>
      <c r="H104875" s="192"/>
    </row>
    <row r="104876" spans="6:8" x14ac:dyDescent="0.2">
      <c r="F104876" s="195"/>
      <c r="G104876" s="196"/>
      <c r="H104876" s="192"/>
    </row>
    <row r="104877" spans="6:8" x14ac:dyDescent="0.2">
      <c r="F104877" s="195"/>
      <c r="G104877" s="196"/>
      <c r="H104877" s="192"/>
    </row>
    <row r="104878" spans="6:8" x14ac:dyDescent="0.2">
      <c r="F104878" s="195"/>
      <c r="G104878" s="196"/>
      <c r="H104878" s="192"/>
    </row>
    <row r="104879" spans="6:8" x14ac:dyDescent="0.2">
      <c r="F104879" s="195"/>
      <c r="G104879" s="196"/>
      <c r="H104879" s="192"/>
    </row>
    <row r="104880" spans="6:8" x14ac:dyDescent="0.2">
      <c r="F104880" s="195"/>
      <c r="G104880" s="196"/>
      <c r="H104880" s="192"/>
    </row>
    <row r="104881" spans="6:8" x14ac:dyDescent="0.2">
      <c r="F104881" s="195"/>
      <c r="G104881" s="196"/>
      <c r="H104881" s="192"/>
    </row>
    <row r="104882" spans="6:8" x14ac:dyDescent="0.2">
      <c r="F104882" s="195"/>
      <c r="G104882" s="196"/>
      <c r="H104882" s="192"/>
    </row>
    <row r="104883" spans="6:8" x14ac:dyDescent="0.2">
      <c r="F104883" s="195"/>
      <c r="G104883" s="196"/>
      <c r="H104883" s="192"/>
    </row>
    <row r="104884" spans="6:8" x14ac:dyDescent="0.2">
      <c r="F104884" s="195"/>
      <c r="G104884" s="196"/>
      <c r="H104884" s="192"/>
    </row>
    <row r="104885" spans="6:8" x14ac:dyDescent="0.2">
      <c r="F104885" s="195"/>
      <c r="G104885" s="196"/>
      <c r="H104885" s="192"/>
    </row>
    <row r="104886" spans="6:8" x14ac:dyDescent="0.2">
      <c r="F104886" s="195"/>
      <c r="G104886" s="196"/>
      <c r="H104886" s="192"/>
    </row>
    <row r="104887" spans="6:8" x14ac:dyDescent="0.2">
      <c r="F104887" s="195"/>
      <c r="G104887" s="196"/>
      <c r="H104887" s="192"/>
    </row>
    <row r="104888" spans="6:8" x14ac:dyDescent="0.2">
      <c r="F104888" s="195"/>
      <c r="G104888" s="196"/>
      <c r="H104888" s="192"/>
    </row>
    <row r="104889" spans="6:8" x14ac:dyDescent="0.2">
      <c r="F104889" s="195"/>
      <c r="G104889" s="196"/>
      <c r="H104889" s="192"/>
    </row>
    <row r="104890" spans="6:8" x14ac:dyDescent="0.2">
      <c r="F104890" s="195"/>
      <c r="G104890" s="196"/>
      <c r="H104890" s="192"/>
    </row>
    <row r="104891" spans="6:8" x14ac:dyDescent="0.2">
      <c r="F104891" s="195"/>
      <c r="G104891" s="196"/>
      <c r="H104891" s="192"/>
    </row>
    <row r="104892" spans="6:8" x14ac:dyDescent="0.2">
      <c r="F104892" s="195"/>
      <c r="G104892" s="196"/>
      <c r="H104892" s="192"/>
    </row>
    <row r="104893" spans="6:8" x14ac:dyDescent="0.2">
      <c r="F104893" s="195"/>
      <c r="G104893" s="196"/>
      <c r="H104893" s="192"/>
    </row>
    <row r="104894" spans="6:8" x14ac:dyDescent="0.2">
      <c r="F104894" s="195"/>
      <c r="G104894" s="196"/>
      <c r="H104894" s="192"/>
    </row>
    <row r="104895" spans="6:8" x14ac:dyDescent="0.2">
      <c r="F104895" s="195"/>
      <c r="G104895" s="196"/>
      <c r="H104895" s="192"/>
    </row>
    <row r="104896" spans="6:8" x14ac:dyDescent="0.2">
      <c r="F104896" s="195"/>
      <c r="G104896" s="196"/>
      <c r="H104896" s="192"/>
    </row>
    <row r="104897" spans="6:8" x14ac:dyDescent="0.2">
      <c r="F104897" s="195"/>
      <c r="G104897" s="196"/>
      <c r="H104897" s="192"/>
    </row>
    <row r="104898" spans="6:8" x14ac:dyDescent="0.2">
      <c r="F104898" s="195"/>
      <c r="G104898" s="196"/>
      <c r="H104898" s="192"/>
    </row>
    <row r="104899" spans="6:8" x14ac:dyDescent="0.2">
      <c r="F104899" s="195"/>
      <c r="G104899" s="196"/>
      <c r="H104899" s="192"/>
    </row>
    <row r="104900" spans="6:8" x14ac:dyDescent="0.2">
      <c r="F104900" s="195"/>
      <c r="G104900" s="196"/>
      <c r="H104900" s="192"/>
    </row>
    <row r="104901" spans="6:8" x14ac:dyDescent="0.2">
      <c r="F104901" s="195"/>
      <c r="G104901" s="196"/>
      <c r="H104901" s="192"/>
    </row>
    <row r="104902" spans="6:8" x14ac:dyDescent="0.2">
      <c r="F104902" s="195"/>
      <c r="G104902" s="196"/>
      <c r="H104902" s="192"/>
    </row>
    <row r="104903" spans="6:8" x14ac:dyDescent="0.2">
      <c r="F104903" s="195"/>
      <c r="G104903" s="196"/>
      <c r="H104903" s="192"/>
    </row>
    <row r="104904" spans="6:8" x14ac:dyDescent="0.2">
      <c r="F104904" s="195"/>
      <c r="G104904" s="196"/>
      <c r="H104904" s="192"/>
    </row>
    <row r="104905" spans="6:8" x14ac:dyDescent="0.2">
      <c r="F104905" s="195"/>
      <c r="G104905" s="196"/>
      <c r="H104905" s="192"/>
    </row>
    <row r="104906" spans="6:8" x14ac:dyDescent="0.2">
      <c r="F104906" s="195"/>
      <c r="G104906" s="196"/>
      <c r="H104906" s="192"/>
    </row>
    <row r="104907" spans="6:8" x14ac:dyDescent="0.2">
      <c r="F104907" s="195"/>
      <c r="G104907" s="196"/>
      <c r="H104907" s="192"/>
    </row>
    <row r="104908" spans="6:8" x14ac:dyDescent="0.2">
      <c r="F104908" s="195"/>
      <c r="G104908" s="196"/>
      <c r="H104908" s="192"/>
    </row>
    <row r="104909" spans="6:8" x14ac:dyDescent="0.2">
      <c r="F104909" s="195"/>
      <c r="G104909" s="196"/>
      <c r="H104909" s="192"/>
    </row>
    <row r="104910" spans="6:8" x14ac:dyDescent="0.2">
      <c r="F104910" s="195"/>
      <c r="G104910" s="196"/>
      <c r="H104910" s="192"/>
    </row>
    <row r="104911" spans="6:8" x14ac:dyDescent="0.2">
      <c r="F104911" s="195"/>
      <c r="G104911" s="196"/>
      <c r="H104911" s="192"/>
    </row>
    <row r="104912" spans="6:8" x14ac:dyDescent="0.2">
      <c r="F104912" s="195"/>
      <c r="G104912" s="196"/>
      <c r="H104912" s="192"/>
    </row>
    <row r="104913" spans="6:8" x14ac:dyDescent="0.2">
      <c r="F104913" s="195"/>
      <c r="G104913" s="196"/>
      <c r="H104913" s="192"/>
    </row>
    <row r="104914" spans="6:8" x14ac:dyDescent="0.2">
      <c r="F104914" s="195"/>
      <c r="G104914" s="196"/>
      <c r="H104914" s="192"/>
    </row>
    <row r="104915" spans="6:8" x14ac:dyDescent="0.2">
      <c r="F104915" s="195"/>
      <c r="G104915" s="196"/>
      <c r="H104915" s="192"/>
    </row>
    <row r="104916" spans="6:8" x14ac:dyDescent="0.2">
      <c r="F104916" s="195"/>
      <c r="G104916" s="196"/>
      <c r="H104916" s="192"/>
    </row>
    <row r="104917" spans="6:8" x14ac:dyDescent="0.2">
      <c r="F104917" s="195"/>
      <c r="G104917" s="196"/>
      <c r="H104917" s="192"/>
    </row>
    <row r="104918" spans="6:8" x14ac:dyDescent="0.2">
      <c r="F104918" s="195"/>
      <c r="G104918" s="196"/>
      <c r="H104918" s="192"/>
    </row>
    <row r="104919" spans="6:8" x14ac:dyDescent="0.2">
      <c r="F104919" s="195"/>
      <c r="G104919" s="196"/>
      <c r="H104919" s="192"/>
    </row>
    <row r="104920" spans="6:8" x14ac:dyDescent="0.2">
      <c r="F104920" s="195"/>
      <c r="G104920" s="196"/>
      <c r="H104920" s="192"/>
    </row>
    <row r="104921" spans="6:8" x14ac:dyDescent="0.2">
      <c r="F104921" s="195"/>
      <c r="G104921" s="196"/>
      <c r="H104921" s="192"/>
    </row>
    <row r="104922" spans="6:8" x14ac:dyDescent="0.2">
      <c r="F104922" s="195"/>
      <c r="G104922" s="196"/>
      <c r="H104922" s="192"/>
    </row>
    <row r="104923" spans="6:8" x14ac:dyDescent="0.2">
      <c r="F104923" s="195"/>
      <c r="G104923" s="196"/>
      <c r="H104923" s="192"/>
    </row>
    <row r="104924" spans="6:8" x14ac:dyDescent="0.2">
      <c r="F104924" s="195"/>
      <c r="G104924" s="196"/>
      <c r="H104924" s="192"/>
    </row>
    <row r="104925" spans="6:8" x14ac:dyDescent="0.2">
      <c r="F104925" s="195"/>
      <c r="G104925" s="196"/>
      <c r="H104925" s="192"/>
    </row>
    <row r="104926" spans="6:8" x14ac:dyDescent="0.2">
      <c r="F104926" s="195"/>
      <c r="G104926" s="196"/>
      <c r="H104926" s="192"/>
    </row>
    <row r="104927" spans="6:8" x14ac:dyDescent="0.2">
      <c r="F104927" s="195"/>
      <c r="G104927" s="196"/>
      <c r="H104927" s="192"/>
    </row>
    <row r="104928" spans="6:8" x14ac:dyDescent="0.2">
      <c r="F104928" s="195"/>
      <c r="G104928" s="196"/>
      <c r="H104928" s="192"/>
    </row>
    <row r="104929" spans="6:8" x14ac:dyDescent="0.2">
      <c r="F104929" s="195"/>
      <c r="G104929" s="196"/>
      <c r="H104929" s="192"/>
    </row>
    <row r="104930" spans="6:8" x14ac:dyDescent="0.2">
      <c r="F104930" s="195"/>
      <c r="G104930" s="196"/>
      <c r="H104930" s="192"/>
    </row>
    <row r="104931" spans="6:8" x14ac:dyDescent="0.2">
      <c r="F104931" s="195"/>
      <c r="G104931" s="196"/>
      <c r="H104931" s="192"/>
    </row>
    <row r="104932" spans="6:8" x14ac:dyDescent="0.2">
      <c r="F104932" s="195"/>
      <c r="G104932" s="196"/>
      <c r="H104932" s="192"/>
    </row>
    <row r="104933" spans="6:8" x14ac:dyDescent="0.2">
      <c r="F104933" s="195"/>
      <c r="G104933" s="196"/>
      <c r="H104933" s="192"/>
    </row>
    <row r="104934" spans="6:8" x14ac:dyDescent="0.2">
      <c r="F104934" s="195"/>
      <c r="G104934" s="196"/>
      <c r="H104934" s="192"/>
    </row>
    <row r="104935" spans="6:8" x14ac:dyDescent="0.2">
      <c r="F104935" s="195"/>
      <c r="G104935" s="196"/>
      <c r="H104935" s="192"/>
    </row>
    <row r="104936" spans="6:8" x14ac:dyDescent="0.2">
      <c r="F104936" s="195"/>
      <c r="G104936" s="196"/>
      <c r="H104936" s="192"/>
    </row>
    <row r="104937" spans="6:8" x14ac:dyDescent="0.2">
      <c r="F104937" s="195"/>
      <c r="G104937" s="196"/>
      <c r="H104937" s="192"/>
    </row>
    <row r="104938" spans="6:8" x14ac:dyDescent="0.2">
      <c r="F104938" s="195"/>
      <c r="G104938" s="196"/>
      <c r="H104938" s="192"/>
    </row>
    <row r="104939" spans="6:8" x14ac:dyDescent="0.2">
      <c r="F104939" s="195"/>
      <c r="G104939" s="196"/>
      <c r="H104939" s="192"/>
    </row>
    <row r="104940" spans="6:8" x14ac:dyDescent="0.2">
      <c r="F104940" s="195"/>
      <c r="G104940" s="196"/>
      <c r="H104940" s="192"/>
    </row>
    <row r="104941" spans="6:8" x14ac:dyDescent="0.2">
      <c r="F104941" s="195"/>
      <c r="G104941" s="196"/>
      <c r="H104941" s="192"/>
    </row>
    <row r="104942" spans="6:8" x14ac:dyDescent="0.2">
      <c r="F104942" s="195"/>
      <c r="G104942" s="196"/>
      <c r="H104942" s="192"/>
    </row>
    <row r="104943" spans="6:8" x14ac:dyDescent="0.2">
      <c r="F104943" s="195"/>
      <c r="G104943" s="196"/>
      <c r="H104943" s="192"/>
    </row>
    <row r="104944" spans="6:8" x14ac:dyDescent="0.2">
      <c r="F104944" s="195"/>
      <c r="G104944" s="196"/>
      <c r="H104944" s="192"/>
    </row>
    <row r="104945" spans="6:8" x14ac:dyDescent="0.2">
      <c r="F104945" s="195"/>
      <c r="G104945" s="196"/>
      <c r="H104945" s="192"/>
    </row>
    <row r="104946" spans="6:8" x14ac:dyDescent="0.2">
      <c r="F104946" s="195"/>
      <c r="G104946" s="196"/>
      <c r="H104946" s="192"/>
    </row>
    <row r="104947" spans="6:8" x14ac:dyDescent="0.2">
      <c r="F104947" s="195"/>
      <c r="G104947" s="196"/>
      <c r="H104947" s="192"/>
    </row>
    <row r="104948" spans="6:8" x14ac:dyDescent="0.2">
      <c r="F104948" s="195"/>
      <c r="G104948" s="196"/>
      <c r="H104948" s="192"/>
    </row>
    <row r="104949" spans="6:8" x14ac:dyDescent="0.2">
      <c r="F104949" s="195"/>
      <c r="G104949" s="196"/>
      <c r="H104949" s="192"/>
    </row>
    <row r="104950" spans="6:8" x14ac:dyDescent="0.2">
      <c r="F104950" s="195"/>
      <c r="G104950" s="196"/>
      <c r="H104950" s="192"/>
    </row>
    <row r="104951" spans="6:8" x14ac:dyDescent="0.2">
      <c r="F104951" s="195"/>
      <c r="G104951" s="196"/>
      <c r="H104951" s="192"/>
    </row>
    <row r="104952" spans="6:8" x14ac:dyDescent="0.2">
      <c r="F104952" s="195"/>
      <c r="G104952" s="196"/>
      <c r="H104952" s="192"/>
    </row>
    <row r="104953" spans="6:8" x14ac:dyDescent="0.2">
      <c r="F104953" s="195"/>
      <c r="G104953" s="196"/>
      <c r="H104953" s="192"/>
    </row>
    <row r="104954" spans="6:8" x14ac:dyDescent="0.2">
      <c r="F104954" s="195"/>
      <c r="G104954" s="196"/>
      <c r="H104954" s="192"/>
    </row>
    <row r="104955" spans="6:8" x14ac:dyDescent="0.2">
      <c r="F104955" s="195"/>
      <c r="G104955" s="196"/>
      <c r="H104955" s="192"/>
    </row>
    <row r="104956" spans="6:8" x14ac:dyDescent="0.2">
      <c r="F104956" s="195"/>
      <c r="G104956" s="196"/>
      <c r="H104956" s="192"/>
    </row>
    <row r="104957" spans="6:8" x14ac:dyDescent="0.2">
      <c r="F104957" s="195"/>
      <c r="G104957" s="196"/>
      <c r="H104957" s="192"/>
    </row>
    <row r="104958" spans="6:8" x14ac:dyDescent="0.2">
      <c r="F104958" s="195"/>
      <c r="G104958" s="196"/>
      <c r="H104958" s="192"/>
    </row>
    <row r="104959" spans="6:8" x14ac:dyDescent="0.2">
      <c r="F104959" s="195"/>
      <c r="G104959" s="196"/>
      <c r="H104959" s="192"/>
    </row>
    <row r="104960" spans="6:8" x14ac:dyDescent="0.2">
      <c r="F104960" s="195"/>
      <c r="G104960" s="196"/>
      <c r="H104960" s="192"/>
    </row>
    <row r="104961" spans="6:8" x14ac:dyDescent="0.2">
      <c r="F104961" s="195"/>
      <c r="G104961" s="196"/>
      <c r="H104961" s="192"/>
    </row>
    <row r="104962" spans="6:8" x14ac:dyDescent="0.2">
      <c r="F104962" s="195"/>
      <c r="G104962" s="196"/>
      <c r="H104962" s="192"/>
    </row>
    <row r="104963" spans="6:8" x14ac:dyDescent="0.2">
      <c r="F104963" s="195"/>
      <c r="G104963" s="196"/>
      <c r="H104963" s="192"/>
    </row>
    <row r="104964" spans="6:8" x14ac:dyDescent="0.2">
      <c r="F104964" s="195"/>
      <c r="G104964" s="196"/>
      <c r="H104964" s="192"/>
    </row>
    <row r="104965" spans="6:8" x14ac:dyDescent="0.2">
      <c r="F104965" s="195"/>
      <c r="G104965" s="196"/>
      <c r="H104965" s="192"/>
    </row>
    <row r="104966" spans="6:8" x14ac:dyDescent="0.2">
      <c r="F104966" s="195"/>
      <c r="G104966" s="196"/>
      <c r="H104966" s="192"/>
    </row>
    <row r="104967" spans="6:8" x14ac:dyDescent="0.2">
      <c r="F104967" s="195"/>
      <c r="G104967" s="196"/>
      <c r="H104967" s="192"/>
    </row>
    <row r="104968" spans="6:8" x14ac:dyDescent="0.2">
      <c r="F104968" s="195"/>
      <c r="G104968" s="196"/>
      <c r="H104968" s="192"/>
    </row>
    <row r="104969" spans="6:8" x14ac:dyDescent="0.2">
      <c r="F104969" s="195"/>
      <c r="G104969" s="196"/>
      <c r="H104969" s="192"/>
    </row>
    <row r="104970" spans="6:8" x14ac:dyDescent="0.2">
      <c r="F104970" s="195"/>
      <c r="G104970" s="196"/>
      <c r="H104970" s="192"/>
    </row>
    <row r="104971" spans="6:8" x14ac:dyDescent="0.2">
      <c r="F104971" s="195"/>
      <c r="G104971" s="196"/>
      <c r="H104971" s="192"/>
    </row>
    <row r="104972" spans="6:8" x14ac:dyDescent="0.2">
      <c r="F104972" s="195"/>
      <c r="G104972" s="196"/>
      <c r="H104972" s="192"/>
    </row>
    <row r="104973" spans="6:8" x14ac:dyDescent="0.2">
      <c r="F104973" s="195"/>
      <c r="G104973" s="196"/>
      <c r="H104973" s="192"/>
    </row>
    <row r="104974" spans="6:8" x14ac:dyDescent="0.2">
      <c r="F104974" s="195"/>
      <c r="G104974" s="196"/>
      <c r="H104974" s="192"/>
    </row>
    <row r="104975" spans="6:8" x14ac:dyDescent="0.2">
      <c r="F104975" s="195"/>
      <c r="G104975" s="196"/>
      <c r="H104975" s="192"/>
    </row>
    <row r="104976" spans="6:8" x14ac:dyDescent="0.2">
      <c r="F104976" s="195"/>
      <c r="G104976" s="196"/>
      <c r="H104976" s="192"/>
    </row>
    <row r="104977" spans="6:8" x14ac:dyDescent="0.2">
      <c r="F104977" s="195"/>
      <c r="G104977" s="196"/>
      <c r="H104977" s="192"/>
    </row>
    <row r="104978" spans="6:8" x14ac:dyDescent="0.2">
      <c r="F104978" s="195"/>
      <c r="G104978" s="196"/>
      <c r="H104978" s="192"/>
    </row>
    <row r="104979" spans="6:8" x14ac:dyDescent="0.2">
      <c r="F104979" s="195"/>
      <c r="G104979" s="196"/>
      <c r="H104979" s="192"/>
    </row>
    <row r="104980" spans="6:8" x14ac:dyDescent="0.2">
      <c r="F104980" s="195"/>
      <c r="G104980" s="196"/>
      <c r="H104980" s="192"/>
    </row>
    <row r="104981" spans="6:8" x14ac:dyDescent="0.2">
      <c r="F104981" s="195"/>
      <c r="G104981" s="196"/>
      <c r="H104981" s="192"/>
    </row>
    <row r="104982" spans="6:8" x14ac:dyDescent="0.2">
      <c r="F104982" s="195"/>
      <c r="G104982" s="196"/>
      <c r="H104982" s="192"/>
    </row>
    <row r="104983" spans="6:8" x14ac:dyDescent="0.2">
      <c r="F104983" s="195"/>
      <c r="G104983" s="196"/>
      <c r="H104983" s="192"/>
    </row>
    <row r="104984" spans="6:8" x14ac:dyDescent="0.2">
      <c r="F104984" s="195"/>
      <c r="G104984" s="196"/>
      <c r="H104984" s="192"/>
    </row>
    <row r="104985" spans="6:8" x14ac:dyDescent="0.2">
      <c r="F104985" s="195"/>
      <c r="G104985" s="196"/>
      <c r="H104985" s="192"/>
    </row>
    <row r="104986" spans="6:8" x14ac:dyDescent="0.2">
      <c r="F104986" s="195"/>
      <c r="G104986" s="196"/>
      <c r="H104986" s="192"/>
    </row>
    <row r="104987" spans="6:8" x14ac:dyDescent="0.2">
      <c r="F104987" s="195"/>
      <c r="G104987" s="196"/>
      <c r="H104987" s="192"/>
    </row>
    <row r="104988" spans="6:8" x14ac:dyDescent="0.2">
      <c r="F104988" s="195"/>
      <c r="G104988" s="196"/>
      <c r="H104988" s="192"/>
    </row>
    <row r="104989" spans="6:8" x14ac:dyDescent="0.2">
      <c r="F104989" s="195"/>
      <c r="G104989" s="196"/>
      <c r="H104989" s="192"/>
    </row>
    <row r="104990" spans="6:8" x14ac:dyDescent="0.2">
      <c r="F104990" s="195"/>
      <c r="G104990" s="196"/>
      <c r="H104990" s="192"/>
    </row>
    <row r="104991" spans="6:8" x14ac:dyDescent="0.2">
      <c r="F104991" s="195"/>
      <c r="G104991" s="196"/>
      <c r="H104991" s="192"/>
    </row>
    <row r="104992" spans="6:8" x14ac:dyDescent="0.2">
      <c r="F104992" s="195"/>
      <c r="G104992" s="196"/>
      <c r="H104992" s="192"/>
    </row>
    <row r="104993" spans="6:8" x14ac:dyDescent="0.2">
      <c r="F104993" s="195"/>
      <c r="G104993" s="196"/>
      <c r="H104993" s="192"/>
    </row>
    <row r="104994" spans="6:8" x14ac:dyDescent="0.2">
      <c r="F104994" s="195"/>
      <c r="G104994" s="196"/>
      <c r="H104994" s="192"/>
    </row>
    <row r="104995" spans="6:8" x14ac:dyDescent="0.2">
      <c r="F104995" s="195"/>
      <c r="G104995" s="196"/>
      <c r="H104995" s="192"/>
    </row>
    <row r="104996" spans="6:8" x14ac:dyDescent="0.2">
      <c r="F104996" s="195"/>
      <c r="G104996" s="196"/>
      <c r="H104996" s="192"/>
    </row>
    <row r="104997" spans="6:8" x14ac:dyDescent="0.2">
      <c r="F104997" s="195"/>
      <c r="G104997" s="196"/>
      <c r="H104997" s="192"/>
    </row>
    <row r="104998" spans="6:8" x14ac:dyDescent="0.2">
      <c r="F104998" s="195"/>
      <c r="G104998" s="196"/>
      <c r="H104998" s="192"/>
    </row>
    <row r="104999" spans="6:8" x14ac:dyDescent="0.2">
      <c r="F104999" s="195"/>
      <c r="G104999" s="196"/>
      <c r="H104999" s="192"/>
    </row>
    <row r="105000" spans="6:8" x14ac:dyDescent="0.2">
      <c r="F105000" s="195"/>
      <c r="G105000" s="196"/>
      <c r="H105000" s="192"/>
    </row>
    <row r="105001" spans="6:8" x14ac:dyDescent="0.2">
      <c r="F105001" s="195"/>
      <c r="G105001" s="196"/>
      <c r="H105001" s="192"/>
    </row>
    <row r="105002" spans="6:8" x14ac:dyDescent="0.2">
      <c r="F105002" s="195"/>
      <c r="G105002" s="196"/>
      <c r="H105002" s="192"/>
    </row>
    <row r="105003" spans="6:8" x14ac:dyDescent="0.2">
      <c r="F105003" s="195"/>
      <c r="G105003" s="196"/>
      <c r="H105003" s="192"/>
    </row>
    <row r="105004" spans="6:8" x14ac:dyDescent="0.2">
      <c r="F105004" s="195"/>
      <c r="G105004" s="196"/>
      <c r="H105004" s="192"/>
    </row>
    <row r="105005" spans="6:8" x14ac:dyDescent="0.2">
      <c r="F105005" s="195"/>
      <c r="G105005" s="196"/>
      <c r="H105005" s="192"/>
    </row>
    <row r="105006" spans="6:8" x14ac:dyDescent="0.2">
      <c r="F105006" s="195"/>
      <c r="G105006" s="196"/>
      <c r="H105006" s="192"/>
    </row>
    <row r="105007" spans="6:8" x14ac:dyDescent="0.2">
      <c r="F105007" s="195"/>
      <c r="G105007" s="196"/>
      <c r="H105007" s="192"/>
    </row>
    <row r="105008" spans="6:8" x14ac:dyDescent="0.2">
      <c r="F105008" s="195"/>
      <c r="G105008" s="196"/>
      <c r="H105008" s="192"/>
    </row>
    <row r="105009" spans="6:8" x14ac:dyDescent="0.2">
      <c r="F105009" s="195"/>
      <c r="G105009" s="196"/>
      <c r="H105009" s="192"/>
    </row>
    <row r="105010" spans="6:8" x14ac:dyDescent="0.2">
      <c r="F105010" s="195"/>
      <c r="G105010" s="196"/>
      <c r="H105010" s="192"/>
    </row>
    <row r="105011" spans="6:8" x14ac:dyDescent="0.2">
      <c r="F105011" s="195"/>
      <c r="G105011" s="196"/>
      <c r="H105011" s="192"/>
    </row>
    <row r="105012" spans="6:8" x14ac:dyDescent="0.2">
      <c r="F105012" s="195"/>
      <c r="G105012" s="196"/>
      <c r="H105012" s="192"/>
    </row>
    <row r="105013" spans="6:8" x14ac:dyDescent="0.2">
      <c r="F105013" s="195"/>
      <c r="G105013" s="196"/>
      <c r="H105013" s="192"/>
    </row>
    <row r="105014" spans="6:8" x14ac:dyDescent="0.2">
      <c r="F105014" s="195"/>
      <c r="G105014" s="196"/>
      <c r="H105014" s="192"/>
    </row>
    <row r="105015" spans="6:8" x14ac:dyDescent="0.2">
      <c r="F105015" s="195"/>
      <c r="G105015" s="196"/>
      <c r="H105015" s="192"/>
    </row>
    <row r="105016" spans="6:8" x14ac:dyDescent="0.2">
      <c r="F105016" s="195"/>
      <c r="G105016" s="196"/>
      <c r="H105016" s="192"/>
    </row>
    <row r="105017" spans="6:8" x14ac:dyDescent="0.2">
      <c r="F105017" s="195"/>
      <c r="G105017" s="196"/>
      <c r="H105017" s="192"/>
    </row>
    <row r="105018" spans="6:8" x14ac:dyDescent="0.2">
      <c r="F105018" s="195"/>
      <c r="G105018" s="196"/>
      <c r="H105018" s="192"/>
    </row>
    <row r="105019" spans="6:8" x14ac:dyDescent="0.2">
      <c r="F105019" s="195"/>
      <c r="G105019" s="196"/>
      <c r="H105019" s="192"/>
    </row>
    <row r="105020" spans="6:8" x14ac:dyDescent="0.2">
      <c r="F105020" s="195"/>
      <c r="G105020" s="196"/>
      <c r="H105020" s="192"/>
    </row>
    <row r="105021" spans="6:8" x14ac:dyDescent="0.2">
      <c r="F105021" s="195"/>
      <c r="G105021" s="196"/>
      <c r="H105021" s="192"/>
    </row>
    <row r="105022" spans="6:8" x14ac:dyDescent="0.2">
      <c r="F105022" s="195"/>
      <c r="G105022" s="196"/>
      <c r="H105022" s="192"/>
    </row>
    <row r="105023" spans="6:8" x14ac:dyDescent="0.2">
      <c r="F105023" s="195"/>
      <c r="G105023" s="196"/>
      <c r="H105023" s="192"/>
    </row>
    <row r="105024" spans="6:8" x14ac:dyDescent="0.2">
      <c r="F105024" s="195"/>
      <c r="G105024" s="196"/>
      <c r="H105024" s="192"/>
    </row>
    <row r="105025" spans="6:8" x14ac:dyDescent="0.2">
      <c r="F105025" s="195"/>
      <c r="G105025" s="196"/>
      <c r="H105025" s="192"/>
    </row>
    <row r="105026" spans="6:8" x14ac:dyDescent="0.2">
      <c r="F105026" s="195"/>
      <c r="G105026" s="196"/>
      <c r="H105026" s="192"/>
    </row>
    <row r="105027" spans="6:8" x14ac:dyDescent="0.2">
      <c r="F105027" s="195"/>
      <c r="G105027" s="196"/>
      <c r="H105027" s="192"/>
    </row>
    <row r="105028" spans="6:8" x14ac:dyDescent="0.2">
      <c r="F105028" s="195"/>
      <c r="G105028" s="196"/>
      <c r="H105028" s="192"/>
    </row>
    <row r="105029" spans="6:8" x14ac:dyDescent="0.2">
      <c r="F105029" s="195"/>
      <c r="G105029" s="196"/>
      <c r="H105029" s="192"/>
    </row>
    <row r="105030" spans="6:8" x14ac:dyDescent="0.2">
      <c r="F105030" s="195"/>
      <c r="G105030" s="196"/>
      <c r="H105030" s="192"/>
    </row>
    <row r="105031" spans="6:8" x14ac:dyDescent="0.2">
      <c r="F105031" s="195"/>
      <c r="G105031" s="196"/>
      <c r="H105031" s="192"/>
    </row>
    <row r="105032" spans="6:8" x14ac:dyDescent="0.2">
      <c r="F105032" s="195"/>
      <c r="G105032" s="196"/>
      <c r="H105032" s="192"/>
    </row>
    <row r="105033" spans="6:8" x14ac:dyDescent="0.2">
      <c r="F105033" s="195"/>
      <c r="G105033" s="196"/>
      <c r="H105033" s="192"/>
    </row>
    <row r="105034" spans="6:8" x14ac:dyDescent="0.2">
      <c r="F105034" s="195"/>
      <c r="G105034" s="196"/>
      <c r="H105034" s="192"/>
    </row>
    <row r="105035" spans="6:8" x14ac:dyDescent="0.2">
      <c r="F105035" s="195"/>
      <c r="G105035" s="196"/>
      <c r="H105035" s="192"/>
    </row>
    <row r="105036" spans="6:8" x14ac:dyDescent="0.2">
      <c r="F105036" s="195"/>
      <c r="G105036" s="196"/>
      <c r="H105036" s="192"/>
    </row>
    <row r="105037" spans="6:8" x14ac:dyDescent="0.2">
      <c r="F105037" s="195"/>
      <c r="G105037" s="196"/>
      <c r="H105037" s="192"/>
    </row>
    <row r="105038" spans="6:8" x14ac:dyDescent="0.2">
      <c r="F105038" s="195"/>
      <c r="G105038" s="196"/>
      <c r="H105038" s="192"/>
    </row>
    <row r="105039" spans="6:8" x14ac:dyDescent="0.2">
      <c r="F105039" s="195"/>
      <c r="G105039" s="196"/>
      <c r="H105039" s="192"/>
    </row>
    <row r="105040" spans="6:8" x14ac:dyDescent="0.2">
      <c r="F105040" s="195"/>
      <c r="G105040" s="196"/>
      <c r="H105040" s="192"/>
    </row>
    <row r="105041" spans="6:8" x14ac:dyDescent="0.2">
      <c r="F105041" s="195"/>
      <c r="G105041" s="196"/>
      <c r="H105041" s="192"/>
    </row>
    <row r="105042" spans="6:8" x14ac:dyDescent="0.2">
      <c r="F105042" s="195"/>
      <c r="G105042" s="196"/>
      <c r="H105042" s="192"/>
    </row>
    <row r="105043" spans="6:8" x14ac:dyDescent="0.2">
      <c r="F105043" s="195"/>
      <c r="G105043" s="196"/>
      <c r="H105043" s="192"/>
    </row>
    <row r="105044" spans="6:8" x14ac:dyDescent="0.2">
      <c r="F105044" s="195"/>
      <c r="G105044" s="196"/>
      <c r="H105044" s="192"/>
    </row>
    <row r="105045" spans="6:8" x14ac:dyDescent="0.2">
      <c r="F105045" s="195"/>
      <c r="G105045" s="196"/>
      <c r="H105045" s="192"/>
    </row>
    <row r="105046" spans="6:8" x14ac:dyDescent="0.2">
      <c r="F105046" s="195"/>
      <c r="G105046" s="196"/>
      <c r="H105046" s="192"/>
    </row>
    <row r="105047" spans="6:8" x14ac:dyDescent="0.2">
      <c r="F105047" s="195"/>
      <c r="G105047" s="196"/>
      <c r="H105047" s="192"/>
    </row>
    <row r="105048" spans="6:8" x14ac:dyDescent="0.2">
      <c r="F105048" s="195"/>
      <c r="G105048" s="196"/>
      <c r="H105048" s="192"/>
    </row>
    <row r="105049" spans="6:8" x14ac:dyDescent="0.2">
      <c r="F105049" s="195"/>
      <c r="G105049" s="196"/>
      <c r="H105049" s="192"/>
    </row>
    <row r="105050" spans="6:8" x14ac:dyDescent="0.2">
      <c r="F105050" s="195"/>
      <c r="G105050" s="196"/>
      <c r="H105050" s="192"/>
    </row>
    <row r="105051" spans="6:8" x14ac:dyDescent="0.2">
      <c r="F105051" s="195"/>
      <c r="G105051" s="196"/>
      <c r="H105051" s="192"/>
    </row>
    <row r="105052" spans="6:8" x14ac:dyDescent="0.2">
      <c r="F105052" s="195"/>
      <c r="G105052" s="196"/>
      <c r="H105052" s="192"/>
    </row>
    <row r="105053" spans="6:8" x14ac:dyDescent="0.2">
      <c r="F105053" s="195"/>
      <c r="G105053" s="196"/>
      <c r="H105053" s="192"/>
    </row>
    <row r="105054" spans="6:8" x14ac:dyDescent="0.2">
      <c r="F105054" s="195"/>
      <c r="G105054" s="196"/>
      <c r="H105054" s="192"/>
    </row>
    <row r="105055" spans="6:8" x14ac:dyDescent="0.2">
      <c r="F105055" s="195"/>
      <c r="G105055" s="196"/>
      <c r="H105055" s="192"/>
    </row>
    <row r="105056" spans="6:8" x14ac:dyDescent="0.2">
      <c r="F105056" s="195"/>
      <c r="G105056" s="196"/>
      <c r="H105056" s="192"/>
    </row>
    <row r="105057" spans="6:8" x14ac:dyDescent="0.2">
      <c r="F105057" s="195"/>
      <c r="G105057" s="196"/>
      <c r="H105057" s="192"/>
    </row>
    <row r="105058" spans="6:8" x14ac:dyDescent="0.2">
      <c r="F105058" s="195"/>
      <c r="G105058" s="196"/>
      <c r="H105058" s="192"/>
    </row>
    <row r="105059" spans="6:8" x14ac:dyDescent="0.2">
      <c r="F105059" s="195"/>
      <c r="G105059" s="196"/>
      <c r="H105059" s="192"/>
    </row>
    <row r="105060" spans="6:8" x14ac:dyDescent="0.2">
      <c r="F105060" s="195"/>
      <c r="G105060" s="196"/>
      <c r="H105060" s="192"/>
    </row>
    <row r="105061" spans="6:8" x14ac:dyDescent="0.2">
      <c r="F105061" s="195"/>
      <c r="G105061" s="196"/>
      <c r="H105061" s="192"/>
    </row>
    <row r="105062" spans="6:8" x14ac:dyDescent="0.2">
      <c r="F105062" s="195"/>
      <c r="G105062" s="196"/>
      <c r="H105062" s="192"/>
    </row>
    <row r="105063" spans="6:8" x14ac:dyDescent="0.2">
      <c r="F105063" s="195"/>
      <c r="G105063" s="196"/>
      <c r="H105063" s="192"/>
    </row>
    <row r="105064" spans="6:8" x14ac:dyDescent="0.2">
      <c r="F105064" s="195"/>
      <c r="G105064" s="196"/>
      <c r="H105064" s="192"/>
    </row>
    <row r="105065" spans="6:8" x14ac:dyDescent="0.2">
      <c r="F105065" s="195"/>
      <c r="G105065" s="196"/>
      <c r="H105065" s="192"/>
    </row>
    <row r="105066" spans="6:8" x14ac:dyDescent="0.2">
      <c r="F105066" s="195"/>
      <c r="G105066" s="196"/>
      <c r="H105066" s="192"/>
    </row>
    <row r="105067" spans="6:8" x14ac:dyDescent="0.2">
      <c r="F105067" s="195"/>
      <c r="G105067" s="196"/>
      <c r="H105067" s="192"/>
    </row>
    <row r="105068" spans="6:8" x14ac:dyDescent="0.2">
      <c r="F105068" s="195"/>
      <c r="G105068" s="196"/>
      <c r="H105068" s="192"/>
    </row>
    <row r="105069" spans="6:8" x14ac:dyDescent="0.2">
      <c r="F105069" s="195"/>
      <c r="G105069" s="196"/>
      <c r="H105069" s="192"/>
    </row>
    <row r="105070" spans="6:8" x14ac:dyDescent="0.2">
      <c r="F105070" s="195"/>
      <c r="G105070" s="196"/>
      <c r="H105070" s="192"/>
    </row>
    <row r="105071" spans="6:8" x14ac:dyDescent="0.2">
      <c r="F105071" s="195"/>
      <c r="G105071" s="196"/>
      <c r="H105071" s="192"/>
    </row>
    <row r="105072" spans="6:8" x14ac:dyDescent="0.2">
      <c r="F105072" s="195"/>
      <c r="G105072" s="196"/>
      <c r="H105072" s="192"/>
    </row>
    <row r="105073" spans="6:8" x14ac:dyDescent="0.2">
      <c r="F105073" s="195"/>
      <c r="G105073" s="196"/>
      <c r="H105073" s="192"/>
    </row>
    <row r="105074" spans="6:8" x14ac:dyDescent="0.2">
      <c r="F105074" s="195"/>
      <c r="G105074" s="196"/>
      <c r="H105074" s="192"/>
    </row>
    <row r="105075" spans="6:8" x14ac:dyDescent="0.2">
      <c r="F105075" s="195"/>
      <c r="G105075" s="196"/>
      <c r="H105075" s="192"/>
    </row>
    <row r="105076" spans="6:8" x14ac:dyDescent="0.2">
      <c r="F105076" s="195"/>
      <c r="G105076" s="196"/>
      <c r="H105076" s="192"/>
    </row>
    <row r="105077" spans="6:8" x14ac:dyDescent="0.2">
      <c r="F105077" s="195"/>
      <c r="G105077" s="196"/>
      <c r="H105077" s="192"/>
    </row>
    <row r="105078" spans="6:8" x14ac:dyDescent="0.2">
      <c r="F105078" s="195"/>
      <c r="G105078" s="196"/>
      <c r="H105078" s="192"/>
    </row>
    <row r="105079" spans="6:8" x14ac:dyDescent="0.2">
      <c r="F105079" s="195"/>
      <c r="G105079" s="196"/>
      <c r="H105079" s="192"/>
    </row>
    <row r="105080" spans="6:8" x14ac:dyDescent="0.2">
      <c r="F105080" s="195"/>
      <c r="G105080" s="196"/>
      <c r="H105080" s="192"/>
    </row>
    <row r="105081" spans="6:8" x14ac:dyDescent="0.2">
      <c r="F105081" s="195"/>
      <c r="G105081" s="196"/>
      <c r="H105081" s="192"/>
    </row>
    <row r="105082" spans="6:8" x14ac:dyDescent="0.2">
      <c r="F105082" s="195"/>
      <c r="G105082" s="196"/>
      <c r="H105082" s="192"/>
    </row>
    <row r="105083" spans="6:8" x14ac:dyDescent="0.2">
      <c r="F105083" s="195"/>
      <c r="G105083" s="196"/>
      <c r="H105083" s="192"/>
    </row>
    <row r="105084" spans="6:8" x14ac:dyDescent="0.2">
      <c r="F105084" s="195"/>
      <c r="G105084" s="196"/>
      <c r="H105084" s="192"/>
    </row>
    <row r="105085" spans="6:8" x14ac:dyDescent="0.2">
      <c r="F105085" s="195"/>
      <c r="G105085" s="196"/>
      <c r="H105085" s="192"/>
    </row>
    <row r="105086" spans="6:8" x14ac:dyDescent="0.2">
      <c r="F105086" s="195"/>
      <c r="G105086" s="196"/>
      <c r="H105086" s="192"/>
    </row>
    <row r="105087" spans="6:8" x14ac:dyDescent="0.2">
      <c r="F105087" s="195"/>
      <c r="G105087" s="196"/>
      <c r="H105087" s="192"/>
    </row>
    <row r="105088" spans="6:8" x14ac:dyDescent="0.2">
      <c r="F105088" s="195"/>
      <c r="G105088" s="196"/>
      <c r="H105088" s="192"/>
    </row>
    <row r="105089" spans="6:8" x14ac:dyDescent="0.2">
      <c r="F105089" s="195"/>
      <c r="G105089" s="196"/>
      <c r="H105089" s="192"/>
    </row>
    <row r="105090" spans="6:8" x14ac:dyDescent="0.2">
      <c r="F105090" s="195"/>
      <c r="G105090" s="196"/>
      <c r="H105090" s="192"/>
    </row>
    <row r="105091" spans="6:8" x14ac:dyDescent="0.2">
      <c r="F105091" s="195"/>
      <c r="G105091" s="196"/>
      <c r="H105091" s="192"/>
    </row>
    <row r="105092" spans="6:8" x14ac:dyDescent="0.2">
      <c r="F105092" s="195"/>
      <c r="G105092" s="196"/>
      <c r="H105092" s="192"/>
    </row>
    <row r="105093" spans="6:8" x14ac:dyDescent="0.2">
      <c r="F105093" s="195"/>
      <c r="G105093" s="196"/>
      <c r="H105093" s="192"/>
    </row>
    <row r="105094" spans="6:8" x14ac:dyDescent="0.2">
      <c r="F105094" s="195"/>
      <c r="G105094" s="196"/>
      <c r="H105094" s="192"/>
    </row>
    <row r="105095" spans="6:8" x14ac:dyDescent="0.2">
      <c r="F105095" s="195"/>
      <c r="G105095" s="196"/>
      <c r="H105095" s="192"/>
    </row>
    <row r="105096" spans="6:8" x14ac:dyDescent="0.2">
      <c r="F105096" s="195"/>
      <c r="G105096" s="196"/>
      <c r="H105096" s="192"/>
    </row>
    <row r="105097" spans="6:8" x14ac:dyDescent="0.2">
      <c r="F105097" s="195"/>
      <c r="G105097" s="196"/>
      <c r="H105097" s="192"/>
    </row>
    <row r="105098" spans="6:8" x14ac:dyDescent="0.2">
      <c r="F105098" s="195"/>
      <c r="G105098" s="196"/>
      <c r="H105098" s="192"/>
    </row>
    <row r="105099" spans="6:8" x14ac:dyDescent="0.2">
      <c r="F105099" s="195"/>
      <c r="G105099" s="196"/>
      <c r="H105099" s="192"/>
    </row>
    <row r="105100" spans="6:8" x14ac:dyDescent="0.2">
      <c r="F105100" s="195"/>
      <c r="G105100" s="196"/>
      <c r="H105100" s="192"/>
    </row>
    <row r="105101" spans="6:8" x14ac:dyDescent="0.2">
      <c r="F105101" s="195"/>
      <c r="G105101" s="196"/>
      <c r="H105101" s="192"/>
    </row>
    <row r="105102" spans="6:8" x14ac:dyDescent="0.2">
      <c r="F105102" s="195"/>
      <c r="G105102" s="196"/>
      <c r="H105102" s="192"/>
    </row>
    <row r="105103" spans="6:8" x14ac:dyDescent="0.2">
      <c r="F105103" s="195"/>
      <c r="G105103" s="196"/>
      <c r="H105103" s="192"/>
    </row>
    <row r="105104" spans="6:8" x14ac:dyDescent="0.2">
      <c r="F105104" s="195"/>
      <c r="G105104" s="196"/>
      <c r="H105104" s="192"/>
    </row>
    <row r="105105" spans="6:8" x14ac:dyDescent="0.2">
      <c r="F105105" s="195"/>
      <c r="G105105" s="196"/>
      <c r="H105105" s="192"/>
    </row>
    <row r="105106" spans="6:8" x14ac:dyDescent="0.2">
      <c r="F105106" s="195"/>
      <c r="G105106" s="196"/>
      <c r="H105106" s="192"/>
    </row>
    <row r="105107" spans="6:8" x14ac:dyDescent="0.2">
      <c r="F105107" s="195"/>
      <c r="G105107" s="196"/>
      <c r="H105107" s="192"/>
    </row>
    <row r="105108" spans="6:8" x14ac:dyDescent="0.2">
      <c r="F105108" s="195"/>
      <c r="G105108" s="196"/>
      <c r="H105108" s="192"/>
    </row>
    <row r="105109" spans="6:8" x14ac:dyDescent="0.2">
      <c r="F105109" s="195"/>
      <c r="G105109" s="196"/>
      <c r="H105109" s="192"/>
    </row>
    <row r="105110" spans="6:8" x14ac:dyDescent="0.2">
      <c r="F105110" s="195"/>
      <c r="G105110" s="196"/>
      <c r="H105110" s="192"/>
    </row>
    <row r="105111" spans="6:8" x14ac:dyDescent="0.2">
      <c r="F105111" s="195"/>
      <c r="G105111" s="196"/>
      <c r="H105111" s="192"/>
    </row>
    <row r="105112" spans="6:8" x14ac:dyDescent="0.2">
      <c r="F105112" s="195"/>
      <c r="G105112" s="196"/>
      <c r="H105112" s="192"/>
    </row>
    <row r="105113" spans="6:8" x14ac:dyDescent="0.2">
      <c r="F105113" s="195"/>
      <c r="G105113" s="196"/>
      <c r="H105113" s="192"/>
    </row>
    <row r="105114" spans="6:8" x14ac:dyDescent="0.2">
      <c r="F105114" s="195"/>
      <c r="G105114" s="196"/>
      <c r="H105114" s="192"/>
    </row>
    <row r="105115" spans="6:8" x14ac:dyDescent="0.2">
      <c r="F105115" s="195"/>
      <c r="G105115" s="196"/>
      <c r="H105115" s="192"/>
    </row>
    <row r="105116" spans="6:8" x14ac:dyDescent="0.2">
      <c r="F105116" s="195"/>
      <c r="G105116" s="196"/>
      <c r="H105116" s="192"/>
    </row>
    <row r="105117" spans="6:8" x14ac:dyDescent="0.2">
      <c r="F105117" s="195"/>
      <c r="G105117" s="196"/>
      <c r="H105117" s="192"/>
    </row>
    <row r="105118" spans="6:8" x14ac:dyDescent="0.2">
      <c r="F105118" s="195"/>
      <c r="G105118" s="196"/>
      <c r="H105118" s="192"/>
    </row>
    <row r="105119" spans="6:8" x14ac:dyDescent="0.2">
      <c r="F105119" s="195"/>
      <c r="G105119" s="196"/>
      <c r="H105119" s="192"/>
    </row>
    <row r="105120" spans="6:8" x14ac:dyDescent="0.2">
      <c r="F105120" s="195"/>
      <c r="G105120" s="196"/>
      <c r="H105120" s="192"/>
    </row>
    <row r="105121" spans="6:8" x14ac:dyDescent="0.2">
      <c r="F105121" s="195"/>
      <c r="G105121" s="196"/>
      <c r="H105121" s="192"/>
    </row>
    <row r="105122" spans="6:8" x14ac:dyDescent="0.2">
      <c r="F105122" s="195"/>
      <c r="G105122" s="196"/>
      <c r="H105122" s="192"/>
    </row>
    <row r="105123" spans="6:8" x14ac:dyDescent="0.2">
      <c r="F105123" s="195"/>
      <c r="G105123" s="196"/>
      <c r="H105123" s="192"/>
    </row>
    <row r="105124" spans="6:8" x14ac:dyDescent="0.2">
      <c r="F105124" s="195"/>
      <c r="G105124" s="196"/>
      <c r="H105124" s="192"/>
    </row>
    <row r="105125" spans="6:8" x14ac:dyDescent="0.2">
      <c r="F105125" s="195"/>
      <c r="G105125" s="196"/>
      <c r="H105125" s="192"/>
    </row>
    <row r="105126" spans="6:8" x14ac:dyDescent="0.2">
      <c r="F105126" s="195"/>
      <c r="G105126" s="196"/>
      <c r="H105126" s="192"/>
    </row>
    <row r="105127" spans="6:8" x14ac:dyDescent="0.2">
      <c r="F105127" s="195"/>
      <c r="G105127" s="196"/>
      <c r="H105127" s="192"/>
    </row>
    <row r="105128" spans="6:8" x14ac:dyDescent="0.2">
      <c r="F105128" s="195"/>
      <c r="G105128" s="196"/>
      <c r="H105128" s="192"/>
    </row>
    <row r="105129" spans="6:8" x14ac:dyDescent="0.2">
      <c r="F105129" s="195"/>
      <c r="G105129" s="196"/>
      <c r="H105129" s="192"/>
    </row>
    <row r="105130" spans="6:8" x14ac:dyDescent="0.2">
      <c r="F105130" s="195"/>
      <c r="G105130" s="196"/>
      <c r="H105130" s="192"/>
    </row>
    <row r="105131" spans="6:8" x14ac:dyDescent="0.2">
      <c r="F105131" s="195"/>
      <c r="G105131" s="196"/>
      <c r="H105131" s="192"/>
    </row>
    <row r="105132" spans="6:8" x14ac:dyDescent="0.2">
      <c r="F105132" s="195"/>
      <c r="G105132" s="196"/>
      <c r="H105132" s="192"/>
    </row>
    <row r="105133" spans="6:8" x14ac:dyDescent="0.2">
      <c r="F105133" s="195"/>
      <c r="G105133" s="196"/>
      <c r="H105133" s="192"/>
    </row>
    <row r="105134" spans="6:8" x14ac:dyDescent="0.2">
      <c r="F105134" s="195"/>
      <c r="G105134" s="196"/>
      <c r="H105134" s="192"/>
    </row>
    <row r="105135" spans="6:8" x14ac:dyDescent="0.2">
      <c r="F105135" s="195"/>
      <c r="G105135" s="196"/>
      <c r="H105135" s="192"/>
    </row>
    <row r="105136" spans="6:8" x14ac:dyDescent="0.2">
      <c r="F105136" s="195"/>
      <c r="G105136" s="196"/>
      <c r="H105136" s="192"/>
    </row>
    <row r="105137" spans="6:8" x14ac:dyDescent="0.2">
      <c r="F105137" s="195"/>
      <c r="G105137" s="196"/>
      <c r="H105137" s="192"/>
    </row>
    <row r="105138" spans="6:8" x14ac:dyDescent="0.2">
      <c r="F105138" s="195"/>
      <c r="G105138" s="196"/>
      <c r="H105138" s="192"/>
    </row>
    <row r="105139" spans="6:8" x14ac:dyDescent="0.2">
      <c r="F105139" s="195"/>
      <c r="G105139" s="196"/>
      <c r="H105139" s="192"/>
    </row>
    <row r="105140" spans="6:8" x14ac:dyDescent="0.2">
      <c r="F105140" s="195"/>
      <c r="G105140" s="196"/>
      <c r="H105140" s="192"/>
    </row>
    <row r="105141" spans="6:8" x14ac:dyDescent="0.2">
      <c r="F105141" s="195"/>
      <c r="G105141" s="196"/>
      <c r="H105141" s="192"/>
    </row>
    <row r="105142" spans="6:8" x14ac:dyDescent="0.2">
      <c r="F105142" s="195"/>
      <c r="G105142" s="196"/>
      <c r="H105142" s="192"/>
    </row>
    <row r="105143" spans="6:8" x14ac:dyDescent="0.2">
      <c r="F105143" s="195"/>
      <c r="G105143" s="196"/>
      <c r="H105143" s="192"/>
    </row>
    <row r="105144" spans="6:8" x14ac:dyDescent="0.2">
      <c r="F105144" s="195"/>
      <c r="G105144" s="196"/>
      <c r="H105144" s="192"/>
    </row>
    <row r="105145" spans="6:8" x14ac:dyDescent="0.2">
      <c r="F105145" s="195"/>
      <c r="G105145" s="196"/>
      <c r="H105145" s="192"/>
    </row>
    <row r="105146" spans="6:8" x14ac:dyDescent="0.2">
      <c r="F105146" s="195"/>
      <c r="G105146" s="196"/>
      <c r="H105146" s="192"/>
    </row>
    <row r="105147" spans="6:8" x14ac:dyDescent="0.2">
      <c r="F105147" s="195"/>
      <c r="G105147" s="196"/>
      <c r="H105147" s="192"/>
    </row>
    <row r="105148" spans="6:8" x14ac:dyDescent="0.2">
      <c r="F105148" s="195"/>
      <c r="G105148" s="196"/>
      <c r="H105148" s="192"/>
    </row>
    <row r="105149" spans="6:8" x14ac:dyDescent="0.2">
      <c r="F105149" s="195"/>
      <c r="G105149" s="196"/>
      <c r="H105149" s="192"/>
    </row>
    <row r="105150" spans="6:8" x14ac:dyDescent="0.2">
      <c r="F105150" s="195"/>
      <c r="G105150" s="196"/>
      <c r="H105150" s="192"/>
    </row>
    <row r="105151" spans="6:8" x14ac:dyDescent="0.2">
      <c r="F105151" s="195"/>
      <c r="G105151" s="196"/>
      <c r="H105151" s="192"/>
    </row>
    <row r="105152" spans="6:8" x14ac:dyDescent="0.2">
      <c r="F105152" s="195"/>
      <c r="G105152" s="196"/>
      <c r="H105152" s="192"/>
    </row>
    <row r="105153" spans="6:8" x14ac:dyDescent="0.2">
      <c r="F105153" s="195"/>
      <c r="G105153" s="196"/>
      <c r="H105153" s="192"/>
    </row>
    <row r="105154" spans="6:8" x14ac:dyDescent="0.2">
      <c r="F105154" s="195"/>
      <c r="G105154" s="196"/>
      <c r="H105154" s="192"/>
    </row>
    <row r="105155" spans="6:8" x14ac:dyDescent="0.2">
      <c r="F105155" s="195"/>
      <c r="G105155" s="196"/>
      <c r="H105155" s="192"/>
    </row>
    <row r="105156" spans="6:8" x14ac:dyDescent="0.2">
      <c r="F105156" s="195"/>
      <c r="G105156" s="196"/>
      <c r="H105156" s="192"/>
    </row>
    <row r="105157" spans="6:8" x14ac:dyDescent="0.2">
      <c r="F105157" s="195"/>
      <c r="G105157" s="196"/>
      <c r="H105157" s="192"/>
    </row>
    <row r="105158" spans="6:8" x14ac:dyDescent="0.2">
      <c r="F105158" s="195"/>
      <c r="G105158" s="196"/>
      <c r="H105158" s="192"/>
    </row>
    <row r="105159" spans="6:8" x14ac:dyDescent="0.2">
      <c r="F105159" s="195"/>
      <c r="G105159" s="196"/>
      <c r="H105159" s="192"/>
    </row>
    <row r="105160" spans="6:8" x14ac:dyDescent="0.2">
      <c r="F105160" s="195"/>
      <c r="G105160" s="196"/>
      <c r="H105160" s="192"/>
    </row>
    <row r="105161" spans="6:8" x14ac:dyDescent="0.2">
      <c r="F105161" s="195"/>
      <c r="G105161" s="196"/>
      <c r="H105161" s="192"/>
    </row>
    <row r="105162" spans="6:8" x14ac:dyDescent="0.2">
      <c r="F105162" s="195"/>
      <c r="G105162" s="196"/>
      <c r="H105162" s="192"/>
    </row>
    <row r="105163" spans="6:8" x14ac:dyDescent="0.2">
      <c r="F105163" s="195"/>
      <c r="G105163" s="196"/>
      <c r="H105163" s="192"/>
    </row>
    <row r="105164" spans="6:8" x14ac:dyDescent="0.2">
      <c r="F105164" s="195"/>
      <c r="G105164" s="196"/>
      <c r="H105164" s="192"/>
    </row>
    <row r="105165" spans="6:8" x14ac:dyDescent="0.2">
      <c r="F105165" s="195"/>
      <c r="G105165" s="196"/>
      <c r="H105165" s="192"/>
    </row>
    <row r="105166" spans="6:8" x14ac:dyDescent="0.2">
      <c r="F105166" s="195"/>
      <c r="G105166" s="196"/>
      <c r="H105166" s="192"/>
    </row>
    <row r="105167" spans="6:8" x14ac:dyDescent="0.2">
      <c r="F105167" s="195"/>
      <c r="G105167" s="196"/>
      <c r="H105167" s="192"/>
    </row>
    <row r="105168" spans="6:8" x14ac:dyDescent="0.2">
      <c r="F105168" s="195"/>
      <c r="G105168" s="196"/>
      <c r="H105168" s="192"/>
    </row>
    <row r="105169" spans="6:8" x14ac:dyDescent="0.2">
      <c r="F105169" s="195"/>
      <c r="G105169" s="196"/>
      <c r="H105169" s="192"/>
    </row>
    <row r="105170" spans="6:8" x14ac:dyDescent="0.2">
      <c r="F105170" s="195"/>
      <c r="G105170" s="196"/>
      <c r="H105170" s="192"/>
    </row>
    <row r="105171" spans="6:8" x14ac:dyDescent="0.2">
      <c r="F105171" s="195"/>
      <c r="G105171" s="196"/>
      <c r="H105171" s="192"/>
    </row>
    <row r="105172" spans="6:8" x14ac:dyDescent="0.2">
      <c r="F105172" s="195"/>
      <c r="G105172" s="196"/>
      <c r="H105172" s="192"/>
    </row>
    <row r="105173" spans="6:8" x14ac:dyDescent="0.2">
      <c r="F105173" s="195"/>
      <c r="G105173" s="196"/>
      <c r="H105173" s="192"/>
    </row>
    <row r="105174" spans="6:8" x14ac:dyDescent="0.2">
      <c r="F105174" s="195"/>
      <c r="G105174" s="196"/>
      <c r="H105174" s="192"/>
    </row>
    <row r="105175" spans="6:8" x14ac:dyDescent="0.2">
      <c r="F105175" s="195"/>
      <c r="G105175" s="196"/>
      <c r="H105175" s="192"/>
    </row>
    <row r="105176" spans="6:8" x14ac:dyDescent="0.2">
      <c r="F105176" s="195"/>
      <c r="G105176" s="196"/>
      <c r="H105176" s="192"/>
    </row>
    <row r="105177" spans="6:8" x14ac:dyDescent="0.2">
      <c r="F105177" s="195"/>
      <c r="G105177" s="196"/>
      <c r="H105177" s="192"/>
    </row>
    <row r="105178" spans="6:8" x14ac:dyDescent="0.2">
      <c r="F105178" s="195"/>
      <c r="G105178" s="196"/>
      <c r="H105178" s="192"/>
    </row>
    <row r="105179" spans="6:8" x14ac:dyDescent="0.2">
      <c r="F105179" s="195"/>
      <c r="G105179" s="196"/>
      <c r="H105179" s="192"/>
    </row>
    <row r="105180" spans="6:8" x14ac:dyDescent="0.2">
      <c r="F105180" s="195"/>
      <c r="G105180" s="196"/>
      <c r="H105180" s="192"/>
    </row>
    <row r="105181" spans="6:8" x14ac:dyDescent="0.2">
      <c r="F105181" s="195"/>
      <c r="G105181" s="196"/>
      <c r="H105181" s="192"/>
    </row>
    <row r="105182" spans="6:8" x14ac:dyDescent="0.2">
      <c r="F105182" s="195"/>
      <c r="G105182" s="196"/>
      <c r="H105182" s="192"/>
    </row>
    <row r="105183" spans="6:8" x14ac:dyDescent="0.2">
      <c r="F105183" s="195"/>
      <c r="G105183" s="196"/>
      <c r="H105183" s="192"/>
    </row>
    <row r="105184" spans="6:8" x14ac:dyDescent="0.2">
      <c r="F105184" s="195"/>
      <c r="G105184" s="196"/>
      <c r="H105184" s="192"/>
    </row>
    <row r="105185" spans="6:8" x14ac:dyDescent="0.2">
      <c r="F105185" s="195"/>
      <c r="G105185" s="196"/>
      <c r="H105185" s="192"/>
    </row>
    <row r="105186" spans="6:8" x14ac:dyDescent="0.2">
      <c r="F105186" s="195"/>
      <c r="G105186" s="196"/>
      <c r="H105186" s="192"/>
    </row>
    <row r="105187" spans="6:8" x14ac:dyDescent="0.2">
      <c r="F105187" s="195"/>
      <c r="G105187" s="196"/>
      <c r="H105187" s="192"/>
    </row>
    <row r="105188" spans="6:8" x14ac:dyDescent="0.2">
      <c r="F105188" s="195"/>
      <c r="G105188" s="196"/>
      <c r="H105188" s="192"/>
    </row>
    <row r="105189" spans="6:8" x14ac:dyDescent="0.2">
      <c r="F105189" s="195"/>
      <c r="G105189" s="196"/>
      <c r="H105189" s="192"/>
    </row>
    <row r="105190" spans="6:8" x14ac:dyDescent="0.2">
      <c r="F105190" s="195"/>
      <c r="G105190" s="196"/>
      <c r="H105190" s="192"/>
    </row>
    <row r="105191" spans="6:8" x14ac:dyDescent="0.2">
      <c r="F105191" s="195"/>
      <c r="G105191" s="196"/>
      <c r="H105191" s="192"/>
    </row>
    <row r="105192" spans="6:8" x14ac:dyDescent="0.2">
      <c r="F105192" s="195"/>
      <c r="G105192" s="196"/>
      <c r="H105192" s="192"/>
    </row>
    <row r="105193" spans="6:8" x14ac:dyDescent="0.2">
      <c r="F105193" s="195"/>
      <c r="G105193" s="196"/>
      <c r="H105193" s="192"/>
    </row>
    <row r="105194" spans="6:8" x14ac:dyDescent="0.2">
      <c r="F105194" s="195"/>
      <c r="G105194" s="196"/>
      <c r="H105194" s="192"/>
    </row>
    <row r="105195" spans="6:8" x14ac:dyDescent="0.2">
      <c r="F105195" s="195"/>
      <c r="G105195" s="196"/>
      <c r="H105195" s="192"/>
    </row>
    <row r="105196" spans="6:8" x14ac:dyDescent="0.2">
      <c r="F105196" s="195"/>
      <c r="G105196" s="196"/>
      <c r="H105196" s="192"/>
    </row>
    <row r="105197" spans="6:8" x14ac:dyDescent="0.2">
      <c r="F105197" s="195"/>
      <c r="G105197" s="196"/>
      <c r="H105197" s="192"/>
    </row>
    <row r="105198" spans="6:8" x14ac:dyDescent="0.2">
      <c r="F105198" s="195"/>
      <c r="G105198" s="196"/>
      <c r="H105198" s="192"/>
    </row>
    <row r="105199" spans="6:8" x14ac:dyDescent="0.2">
      <c r="F105199" s="195"/>
      <c r="G105199" s="196"/>
      <c r="H105199" s="192"/>
    </row>
    <row r="105200" spans="6:8" x14ac:dyDescent="0.2">
      <c r="F105200" s="195"/>
      <c r="G105200" s="196"/>
      <c r="H105200" s="192"/>
    </row>
    <row r="105201" spans="6:8" x14ac:dyDescent="0.2">
      <c r="F105201" s="195"/>
      <c r="G105201" s="196"/>
      <c r="H105201" s="192"/>
    </row>
    <row r="105202" spans="6:8" x14ac:dyDescent="0.2">
      <c r="F105202" s="195"/>
      <c r="G105202" s="196"/>
      <c r="H105202" s="192"/>
    </row>
    <row r="105203" spans="6:8" x14ac:dyDescent="0.2">
      <c r="F105203" s="195"/>
      <c r="G105203" s="196"/>
      <c r="H105203" s="192"/>
    </row>
    <row r="105204" spans="6:8" x14ac:dyDescent="0.2">
      <c r="F105204" s="195"/>
      <c r="G105204" s="196"/>
      <c r="H105204" s="192"/>
    </row>
    <row r="105205" spans="6:8" x14ac:dyDescent="0.2">
      <c r="F105205" s="195"/>
      <c r="G105205" s="196"/>
      <c r="H105205" s="192"/>
    </row>
    <row r="105206" spans="6:8" x14ac:dyDescent="0.2">
      <c r="F105206" s="195"/>
      <c r="G105206" s="196"/>
      <c r="H105206" s="192"/>
    </row>
    <row r="105207" spans="6:8" x14ac:dyDescent="0.2">
      <c r="F105207" s="195"/>
      <c r="G105207" s="196"/>
      <c r="H105207" s="192"/>
    </row>
    <row r="105208" spans="6:8" x14ac:dyDescent="0.2">
      <c r="F105208" s="195"/>
      <c r="G105208" s="196"/>
      <c r="H105208" s="192"/>
    </row>
    <row r="105209" spans="6:8" x14ac:dyDescent="0.2">
      <c r="F105209" s="195"/>
      <c r="G105209" s="196"/>
      <c r="H105209" s="192"/>
    </row>
    <row r="105210" spans="6:8" x14ac:dyDescent="0.2">
      <c r="F105210" s="195"/>
      <c r="G105210" s="196"/>
      <c r="H105210" s="192"/>
    </row>
    <row r="105211" spans="6:8" x14ac:dyDescent="0.2">
      <c r="F105211" s="195"/>
      <c r="G105211" s="196"/>
      <c r="H105211" s="192"/>
    </row>
    <row r="105212" spans="6:8" x14ac:dyDescent="0.2">
      <c r="F105212" s="195"/>
      <c r="G105212" s="196"/>
      <c r="H105212" s="192"/>
    </row>
    <row r="105213" spans="6:8" x14ac:dyDescent="0.2">
      <c r="F105213" s="195"/>
      <c r="G105213" s="196"/>
      <c r="H105213" s="192"/>
    </row>
    <row r="105214" spans="6:8" x14ac:dyDescent="0.2">
      <c r="F105214" s="195"/>
      <c r="G105214" s="196"/>
      <c r="H105214" s="192"/>
    </row>
    <row r="105215" spans="6:8" x14ac:dyDescent="0.2">
      <c r="F105215" s="195"/>
      <c r="G105215" s="196"/>
      <c r="H105215" s="192"/>
    </row>
    <row r="105216" spans="6:8" x14ac:dyDescent="0.2">
      <c r="F105216" s="195"/>
      <c r="G105216" s="196"/>
      <c r="H105216" s="192"/>
    </row>
    <row r="105217" spans="6:8" x14ac:dyDescent="0.2">
      <c r="F105217" s="195"/>
      <c r="G105217" s="196"/>
      <c r="H105217" s="192"/>
    </row>
    <row r="105218" spans="6:8" x14ac:dyDescent="0.2">
      <c r="F105218" s="195"/>
      <c r="G105218" s="196"/>
      <c r="H105218" s="192"/>
    </row>
    <row r="105219" spans="6:8" x14ac:dyDescent="0.2">
      <c r="F105219" s="195"/>
      <c r="G105219" s="196"/>
      <c r="H105219" s="192"/>
    </row>
    <row r="105220" spans="6:8" x14ac:dyDescent="0.2">
      <c r="F105220" s="195"/>
      <c r="G105220" s="196"/>
      <c r="H105220" s="192"/>
    </row>
    <row r="105221" spans="6:8" x14ac:dyDescent="0.2">
      <c r="F105221" s="195"/>
      <c r="G105221" s="196"/>
      <c r="H105221" s="192"/>
    </row>
    <row r="105222" spans="6:8" x14ac:dyDescent="0.2">
      <c r="F105222" s="195"/>
      <c r="G105222" s="196"/>
      <c r="H105222" s="192"/>
    </row>
    <row r="105223" spans="6:8" x14ac:dyDescent="0.2">
      <c r="F105223" s="195"/>
      <c r="G105223" s="196"/>
      <c r="H105223" s="192"/>
    </row>
    <row r="105224" spans="6:8" x14ac:dyDescent="0.2">
      <c r="F105224" s="195"/>
      <c r="G105224" s="196"/>
      <c r="H105224" s="192"/>
    </row>
    <row r="105225" spans="6:8" x14ac:dyDescent="0.2">
      <c r="F105225" s="195"/>
      <c r="G105225" s="196"/>
      <c r="H105225" s="192"/>
    </row>
    <row r="105226" spans="6:8" x14ac:dyDescent="0.2">
      <c r="F105226" s="195"/>
      <c r="G105226" s="196"/>
      <c r="H105226" s="192"/>
    </row>
    <row r="105227" spans="6:8" x14ac:dyDescent="0.2">
      <c r="F105227" s="195"/>
      <c r="G105227" s="196"/>
      <c r="H105227" s="192"/>
    </row>
    <row r="105228" spans="6:8" x14ac:dyDescent="0.2">
      <c r="F105228" s="195"/>
      <c r="G105228" s="196"/>
      <c r="H105228" s="192"/>
    </row>
    <row r="105229" spans="6:8" x14ac:dyDescent="0.2">
      <c r="F105229" s="195"/>
      <c r="G105229" s="196"/>
      <c r="H105229" s="192"/>
    </row>
    <row r="105230" spans="6:8" x14ac:dyDescent="0.2">
      <c r="F105230" s="195"/>
      <c r="G105230" s="196"/>
      <c r="H105230" s="192"/>
    </row>
    <row r="105231" spans="6:8" x14ac:dyDescent="0.2">
      <c r="F105231" s="195"/>
      <c r="G105231" s="196"/>
      <c r="H105231" s="192"/>
    </row>
    <row r="105232" spans="6:8" x14ac:dyDescent="0.2">
      <c r="F105232" s="195"/>
      <c r="G105232" s="196"/>
      <c r="H105232" s="192"/>
    </row>
    <row r="105233" spans="6:8" x14ac:dyDescent="0.2">
      <c r="F105233" s="195"/>
      <c r="G105233" s="196"/>
      <c r="H105233" s="192"/>
    </row>
    <row r="105234" spans="6:8" x14ac:dyDescent="0.2">
      <c r="F105234" s="195"/>
      <c r="G105234" s="196"/>
      <c r="H105234" s="192"/>
    </row>
    <row r="105235" spans="6:8" x14ac:dyDescent="0.2">
      <c r="F105235" s="195"/>
      <c r="G105235" s="196"/>
      <c r="H105235" s="192"/>
    </row>
    <row r="105236" spans="6:8" x14ac:dyDescent="0.2">
      <c r="F105236" s="195"/>
      <c r="G105236" s="196"/>
      <c r="H105236" s="192"/>
    </row>
    <row r="105237" spans="6:8" x14ac:dyDescent="0.2">
      <c r="F105237" s="195"/>
      <c r="G105237" s="196"/>
      <c r="H105237" s="192"/>
    </row>
    <row r="105238" spans="6:8" x14ac:dyDescent="0.2">
      <c r="F105238" s="195"/>
      <c r="G105238" s="196"/>
      <c r="H105238" s="192"/>
    </row>
    <row r="105239" spans="6:8" x14ac:dyDescent="0.2">
      <c r="F105239" s="195"/>
      <c r="G105239" s="196"/>
      <c r="H105239" s="192"/>
    </row>
    <row r="105240" spans="6:8" x14ac:dyDescent="0.2">
      <c r="F105240" s="195"/>
      <c r="G105240" s="196"/>
      <c r="H105240" s="192"/>
    </row>
    <row r="105241" spans="6:8" x14ac:dyDescent="0.2">
      <c r="F105241" s="195"/>
      <c r="G105241" s="196"/>
      <c r="H105241" s="192"/>
    </row>
    <row r="105242" spans="6:8" x14ac:dyDescent="0.2">
      <c r="F105242" s="195"/>
      <c r="G105242" s="196"/>
      <c r="H105242" s="192"/>
    </row>
    <row r="105243" spans="6:8" x14ac:dyDescent="0.2">
      <c r="F105243" s="195"/>
      <c r="G105243" s="196"/>
      <c r="H105243" s="192"/>
    </row>
    <row r="105244" spans="6:8" x14ac:dyDescent="0.2">
      <c r="F105244" s="195"/>
      <c r="G105244" s="196"/>
      <c r="H105244" s="192"/>
    </row>
    <row r="105245" spans="6:8" x14ac:dyDescent="0.2">
      <c r="F105245" s="195"/>
      <c r="G105245" s="196"/>
      <c r="H105245" s="192"/>
    </row>
    <row r="105246" spans="6:8" x14ac:dyDescent="0.2">
      <c r="F105246" s="195"/>
      <c r="G105246" s="196"/>
      <c r="H105246" s="192"/>
    </row>
    <row r="105247" spans="6:8" x14ac:dyDescent="0.2">
      <c r="F105247" s="195"/>
      <c r="G105247" s="196"/>
      <c r="H105247" s="192"/>
    </row>
    <row r="105248" spans="6:8" x14ac:dyDescent="0.2">
      <c r="F105248" s="195"/>
      <c r="G105248" s="196"/>
      <c r="H105248" s="192"/>
    </row>
    <row r="105249" spans="6:8" x14ac:dyDescent="0.2">
      <c r="F105249" s="195"/>
      <c r="G105249" s="196"/>
      <c r="H105249" s="192"/>
    </row>
    <row r="105250" spans="6:8" x14ac:dyDescent="0.2">
      <c r="F105250" s="195"/>
      <c r="G105250" s="196"/>
      <c r="H105250" s="192"/>
    </row>
    <row r="105251" spans="6:8" x14ac:dyDescent="0.2">
      <c r="F105251" s="195"/>
      <c r="G105251" s="196"/>
      <c r="H105251" s="192"/>
    </row>
    <row r="105252" spans="6:8" x14ac:dyDescent="0.2">
      <c r="F105252" s="195"/>
      <c r="G105252" s="196"/>
      <c r="H105252" s="192"/>
    </row>
    <row r="105253" spans="6:8" x14ac:dyDescent="0.2">
      <c r="F105253" s="195"/>
      <c r="G105253" s="196"/>
      <c r="H105253" s="192"/>
    </row>
    <row r="105254" spans="6:8" x14ac:dyDescent="0.2">
      <c r="F105254" s="195"/>
      <c r="G105254" s="196"/>
      <c r="H105254" s="192"/>
    </row>
    <row r="105255" spans="6:8" x14ac:dyDescent="0.2">
      <c r="F105255" s="195"/>
      <c r="G105255" s="196"/>
      <c r="H105255" s="192"/>
    </row>
    <row r="105256" spans="6:8" x14ac:dyDescent="0.2">
      <c r="F105256" s="195"/>
      <c r="G105256" s="196"/>
      <c r="H105256" s="192"/>
    </row>
    <row r="105257" spans="6:8" x14ac:dyDescent="0.2">
      <c r="F105257" s="195"/>
      <c r="G105257" s="196"/>
      <c r="H105257" s="192"/>
    </row>
    <row r="105258" spans="6:8" x14ac:dyDescent="0.2">
      <c r="F105258" s="195"/>
      <c r="G105258" s="196"/>
      <c r="H105258" s="192"/>
    </row>
    <row r="105259" spans="6:8" x14ac:dyDescent="0.2">
      <c r="F105259" s="195"/>
      <c r="G105259" s="196"/>
      <c r="H105259" s="192"/>
    </row>
    <row r="105260" spans="6:8" x14ac:dyDescent="0.2">
      <c r="F105260" s="195"/>
      <c r="G105260" s="196"/>
      <c r="H105260" s="192"/>
    </row>
    <row r="105261" spans="6:8" x14ac:dyDescent="0.2">
      <c r="F105261" s="195"/>
      <c r="G105261" s="196"/>
      <c r="H105261" s="192"/>
    </row>
    <row r="105262" spans="6:8" x14ac:dyDescent="0.2">
      <c r="F105262" s="195"/>
      <c r="G105262" s="196"/>
      <c r="H105262" s="192"/>
    </row>
    <row r="105263" spans="6:8" x14ac:dyDescent="0.2">
      <c r="F105263" s="195"/>
      <c r="G105263" s="196"/>
      <c r="H105263" s="192"/>
    </row>
    <row r="105264" spans="6:8" x14ac:dyDescent="0.2">
      <c r="F105264" s="195"/>
      <c r="G105264" s="196"/>
      <c r="H105264" s="192"/>
    </row>
    <row r="105265" spans="6:8" x14ac:dyDescent="0.2">
      <c r="F105265" s="195"/>
      <c r="G105265" s="196"/>
      <c r="H105265" s="192"/>
    </row>
    <row r="105266" spans="6:8" x14ac:dyDescent="0.2">
      <c r="F105266" s="195"/>
      <c r="G105266" s="196"/>
      <c r="H105266" s="192"/>
    </row>
    <row r="105267" spans="6:8" x14ac:dyDescent="0.2">
      <c r="F105267" s="195"/>
      <c r="G105267" s="196"/>
      <c r="H105267" s="192"/>
    </row>
    <row r="105268" spans="6:8" x14ac:dyDescent="0.2">
      <c r="F105268" s="195"/>
      <c r="G105268" s="196"/>
      <c r="H105268" s="192"/>
    </row>
    <row r="105269" spans="6:8" x14ac:dyDescent="0.2">
      <c r="F105269" s="195"/>
      <c r="G105269" s="196"/>
      <c r="H105269" s="192"/>
    </row>
    <row r="105270" spans="6:8" x14ac:dyDescent="0.2">
      <c r="F105270" s="195"/>
      <c r="G105270" s="196"/>
      <c r="H105270" s="192"/>
    </row>
    <row r="105271" spans="6:8" x14ac:dyDescent="0.2">
      <c r="F105271" s="195"/>
      <c r="G105271" s="196"/>
      <c r="H105271" s="192"/>
    </row>
    <row r="105272" spans="6:8" x14ac:dyDescent="0.2">
      <c r="F105272" s="195"/>
      <c r="G105272" s="196"/>
      <c r="H105272" s="192"/>
    </row>
    <row r="105273" spans="6:8" x14ac:dyDescent="0.2">
      <c r="F105273" s="195"/>
      <c r="G105273" s="196"/>
      <c r="H105273" s="192"/>
    </row>
    <row r="105274" spans="6:8" x14ac:dyDescent="0.2">
      <c r="F105274" s="195"/>
      <c r="G105274" s="196"/>
      <c r="H105274" s="192"/>
    </row>
    <row r="105275" spans="6:8" x14ac:dyDescent="0.2">
      <c r="F105275" s="195"/>
      <c r="G105275" s="196"/>
      <c r="H105275" s="192"/>
    </row>
    <row r="105276" spans="6:8" x14ac:dyDescent="0.2">
      <c r="F105276" s="195"/>
      <c r="G105276" s="196"/>
      <c r="H105276" s="192"/>
    </row>
    <row r="105277" spans="6:8" x14ac:dyDescent="0.2">
      <c r="F105277" s="195"/>
      <c r="G105277" s="196"/>
      <c r="H105277" s="192"/>
    </row>
    <row r="105278" spans="6:8" x14ac:dyDescent="0.2">
      <c r="F105278" s="195"/>
      <c r="G105278" s="196"/>
      <c r="H105278" s="192"/>
    </row>
    <row r="105279" spans="6:8" x14ac:dyDescent="0.2">
      <c r="F105279" s="195"/>
      <c r="G105279" s="196"/>
      <c r="H105279" s="192"/>
    </row>
    <row r="105280" spans="6:8" x14ac:dyDescent="0.2">
      <c r="F105280" s="195"/>
      <c r="G105280" s="196"/>
      <c r="H105280" s="192"/>
    </row>
    <row r="105281" spans="6:8" x14ac:dyDescent="0.2">
      <c r="F105281" s="195"/>
      <c r="G105281" s="196"/>
      <c r="H105281" s="192"/>
    </row>
    <row r="105282" spans="6:8" x14ac:dyDescent="0.2">
      <c r="F105282" s="195"/>
      <c r="G105282" s="196"/>
      <c r="H105282" s="192"/>
    </row>
    <row r="105283" spans="6:8" x14ac:dyDescent="0.2">
      <c r="F105283" s="195"/>
      <c r="G105283" s="196"/>
      <c r="H105283" s="192"/>
    </row>
    <row r="105284" spans="6:8" x14ac:dyDescent="0.2">
      <c r="F105284" s="195"/>
      <c r="G105284" s="196"/>
      <c r="H105284" s="192"/>
    </row>
    <row r="105285" spans="6:8" x14ac:dyDescent="0.2">
      <c r="F105285" s="195"/>
      <c r="G105285" s="196"/>
      <c r="H105285" s="192"/>
    </row>
    <row r="105286" spans="6:8" x14ac:dyDescent="0.2">
      <c r="F105286" s="195"/>
      <c r="G105286" s="196"/>
      <c r="H105286" s="192"/>
    </row>
    <row r="105287" spans="6:8" x14ac:dyDescent="0.2">
      <c r="F105287" s="195"/>
      <c r="G105287" s="196"/>
      <c r="H105287" s="192"/>
    </row>
    <row r="105288" spans="6:8" x14ac:dyDescent="0.2">
      <c r="F105288" s="195"/>
      <c r="G105288" s="196"/>
      <c r="H105288" s="192"/>
    </row>
    <row r="105289" spans="6:8" x14ac:dyDescent="0.2">
      <c r="F105289" s="195"/>
      <c r="G105289" s="196"/>
      <c r="H105289" s="192"/>
    </row>
    <row r="105290" spans="6:8" x14ac:dyDescent="0.2">
      <c r="F105290" s="195"/>
      <c r="G105290" s="196"/>
      <c r="H105290" s="192"/>
    </row>
    <row r="105291" spans="6:8" x14ac:dyDescent="0.2">
      <c r="F105291" s="195"/>
      <c r="G105291" s="196"/>
      <c r="H105291" s="192"/>
    </row>
    <row r="105292" spans="6:8" x14ac:dyDescent="0.2">
      <c r="F105292" s="195"/>
      <c r="G105292" s="196"/>
      <c r="H105292" s="192"/>
    </row>
    <row r="105293" spans="6:8" x14ac:dyDescent="0.2">
      <c r="F105293" s="195"/>
      <c r="G105293" s="196"/>
      <c r="H105293" s="192"/>
    </row>
    <row r="105294" spans="6:8" x14ac:dyDescent="0.2">
      <c r="F105294" s="195"/>
      <c r="G105294" s="196"/>
      <c r="H105294" s="192"/>
    </row>
    <row r="105295" spans="6:8" x14ac:dyDescent="0.2">
      <c r="F105295" s="195"/>
      <c r="G105295" s="196"/>
      <c r="H105295" s="192"/>
    </row>
    <row r="105296" spans="6:8" x14ac:dyDescent="0.2">
      <c r="F105296" s="195"/>
      <c r="G105296" s="196"/>
      <c r="H105296" s="192"/>
    </row>
    <row r="105297" spans="6:8" x14ac:dyDescent="0.2">
      <c r="F105297" s="195"/>
      <c r="G105297" s="196"/>
      <c r="H105297" s="192"/>
    </row>
    <row r="105298" spans="6:8" x14ac:dyDescent="0.2">
      <c r="F105298" s="195"/>
      <c r="G105298" s="196"/>
      <c r="H105298" s="192"/>
    </row>
    <row r="105299" spans="6:8" x14ac:dyDescent="0.2">
      <c r="F105299" s="195"/>
      <c r="G105299" s="196"/>
      <c r="H105299" s="192"/>
    </row>
    <row r="105300" spans="6:8" x14ac:dyDescent="0.2">
      <c r="F105300" s="195"/>
      <c r="G105300" s="196"/>
      <c r="H105300" s="192"/>
    </row>
    <row r="105301" spans="6:8" x14ac:dyDescent="0.2">
      <c r="F105301" s="195"/>
      <c r="G105301" s="196"/>
      <c r="H105301" s="192"/>
    </row>
    <row r="105302" spans="6:8" x14ac:dyDescent="0.2">
      <c r="F105302" s="195"/>
      <c r="G105302" s="196"/>
      <c r="H105302" s="192"/>
    </row>
    <row r="105303" spans="6:8" x14ac:dyDescent="0.2">
      <c r="F105303" s="195"/>
      <c r="G105303" s="196"/>
      <c r="H105303" s="192"/>
    </row>
    <row r="105304" spans="6:8" x14ac:dyDescent="0.2">
      <c r="F105304" s="195"/>
      <c r="G105304" s="196"/>
      <c r="H105304" s="192"/>
    </row>
    <row r="105305" spans="6:8" x14ac:dyDescent="0.2">
      <c r="F105305" s="195"/>
      <c r="G105305" s="196"/>
      <c r="H105305" s="192"/>
    </row>
    <row r="105306" spans="6:8" x14ac:dyDescent="0.2">
      <c r="F105306" s="195"/>
      <c r="G105306" s="196"/>
      <c r="H105306" s="192"/>
    </row>
    <row r="105307" spans="6:8" x14ac:dyDescent="0.2">
      <c r="F105307" s="195"/>
      <c r="G105307" s="196"/>
      <c r="H105307" s="192"/>
    </row>
    <row r="105308" spans="6:8" x14ac:dyDescent="0.2">
      <c r="F105308" s="195"/>
      <c r="G105308" s="196"/>
      <c r="H105308" s="192"/>
    </row>
    <row r="105309" spans="6:8" x14ac:dyDescent="0.2">
      <c r="F105309" s="195"/>
      <c r="G105309" s="196"/>
      <c r="H105309" s="192"/>
    </row>
    <row r="105310" spans="6:8" x14ac:dyDescent="0.2">
      <c r="F105310" s="195"/>
      <c r="G105310" s="196"/>
      <c r="H105310" s="192"/>
    </row>
    <row r="105311" spans="6:8" x14ac:dyDescent="0.2">
      <c r="F105311" s="195"/>
      <c r="G105311" s="196"/>
      <c r="H105311" s="192"/>
    </row>
    <row r="105312" spans="6:8" x14ac:dyDescent="0.2">
      <c r="F105312" s="195"/>
      <c r="G105312" s="196"/>
      <c r="H105312" s="192"/>
    </row>
    <row r="105313" spans="6:8" x14ac:dyDescent="0.2">
      <c r="F105313" s="195"/>
      <c r="G105313" s="196"/>
      <c r="H105313" s="192"/>
    </row>
    <row r="105314" spans="6:8" x14ac:dyDescent="0.2">
      <c r="F105314" s="195"/>
      <c r="G105314" s="196"/>
      <c r="H105314" s="192"/>
    </row>
    <row r="105315" spans="6:8" x14ac:dyDescent="0.2">
      <c r="F105315" s="195"/>
      <c r="G105315" s="196"/>
      <c r="H105315" s="192"/>
    </row>
    <row r="105316" spans="6:8" x14ac:dyDescent="0.2">
      <c r="F105316" s="195"/>
      <c r="G105316" s="196"/>
      <c r="H105316" s="192"/>
    </row>
    <row r="105317" spans="6:8" x14ac:dyDescent="0.2">
      <c r="F105317" s="195"/>
      <c r="G105317" s="196"/>
      <c r="H105317" s="192"/>
    </row>
    <row r="105318" spans="6:8" x14ac:dyDescent="0.2">
      <c r="F105318" s="195"/>
      <c r="G105318" s="196"/>
      <c r="H105318" s="192"/>
    </row>
    <row r="105319" spans="6:8" x14ac:dyDescent="0.2">
      <c r="F105319" s="195"/>
      <c r="G105319" s="196"/>
      <c r="H105319" s="192"/>
    </row>
    <row r="105320" spans="6:8" x14ac:dyDescent="0.2">
      <c r="F105320" s="195"/>
      <c r="G105320" s="196"/>
      <c r="H105320" s="192"/>
    </row>
    <row r="105321" spans="6:8" x14ac:dyDescent="0.2">
      <c r="F105321" s="195"/>
      <c r="G105321" s="196"/>
      <c r="H105321" s="192"/>
    </row>
    <row r="105322" spans="6:8" x14ac:dyDescent="0.2">
      <c r="F105322" s="195"/>
      <c r="G105322" s="196"/>
      <c r="H105322" s="192"/>
    </row>
    <row r="105323" spans="6:8" x14ac:dyDescent="0.2">
      <c r="F105323" s="195"/>
      <c r="G105323" s="196"/>
      <c r="H105323" s="192"/>
    </row>
    <row r="105324" spans="6:8" x14ac:dyDescent="0.2">
      <c r="F105324" s="195"/>
      <c r="G105324" s="196"/>
      <c r="H105324" s="192"/>
    </row>
    <row r="105325" spans="6:8" x14ac:dyDescent="0.2">
      <c r="F105325" s="195"/>
      <c r="G105325" s="196"/>
      <c r="H105325" s="192"/>
    </row>
    <row r="105326" spans="6:8" x14ac:dyDescent="0.2">
      <c r="F105326" s="195"/>
      <c r="G105326" s="196"/>
      <c r="H105326" s="192"/>
    </row>
    <row r="105327" spans="6:8" x14ac:dyDescent="0.2">
      <c r="F105327" s="195"/>
      <c r="G105327" s="196"/>
      <c r="H105327" s="192"/>
    </row>
    <row r="105328" spans="6:8" x14ac:dyDescent="0.2">
      <c r="F105328" s="195"/>
      <c r="G105328" s="196"/>
      <c r="H105328" s="192"/>
    </row>
    <row r="105329" spans="6:8" x14ac:dyDescent="0.2">
      <c r="F105329" s="195"/>
      <c r="G105329" s="196"/>
      <c r="H105329" s="192"/>
    </row>
    <row r="105330" spans="6:8" x14ac:dyDescent="0.2">
      <c r="F105330" s="195"/>
      <c r="G105330" s="196"/>
      <c r="H105330" s="192"/>
    </row>
    <row r="105331" spans="6:8" x14ac:dyDescent="0.2">
      <c r="F105331" s="195"/>
      <c r="G105331" s="196"/>
      <c r="H105331" s="192"/>
    </row>
    <row r="105332" spans="6:8" x14ac:dyDescent="0.2">
      <c r="F105332" s="195"/>
      <c r="G105332" s="196"/>
      <c r="H105332" s="192"/>
    </row>
    <row r="105333" spans="6:8" x14ac:dyDescent="0.2">
      <c r="F105333" s="195"/>
      <c r="G105333" s="196"/>
      <c r="H105333" s="192"/>
    </row>
    <row r="105334" spans="6:8" x14ac:dyDescent="0.2">
      <c r="F105334" s="195"/>
      <c r="G105334" s="196"/>
      <c r="H105334" s="192"/>
    </row>
    <row r="105335" spans="6:8" x14ac:dyDescent="0.2">
      <c r="F105335" s="195"/>
      <c r="G105335" s="196"/>
      <c r="H105335" s="192"/>
    </row>
    <row r="105336" spans="6:8" x14ac:dyDescent="0.2">
      <c r="F105336" s="195"/>
      <c r="G105336" s="196"/>
      <c r="H105336" s="192"/>
    </row>
    <row r="105337" spans="6:8" x14ac:dyDescent="0.2">
      <c r="F105337" s="195"/>
      <c r="G105337" s="196"/>
      <c r="H105337" s="192"/>
    </row>
    <row r="105338" spans="6:8" x14ac:dyDescent="0.2">
      <c r="F105338" s="195"/>
      <c r="G105338" s="196"/>
      <c r="H105338" s="192"/>
    </row>
    <row r="105339" spans="6:8" x14ac:dyDescent="0.2">
      <c r="F105339" s="195"/>
      <c r="G105339" s="196"/>
      <c r="H105339" s="192"/>
    </row>
    <row r="105340" spans="6:8" x14ac:dyDescent="0.2">
      <c r="F105340" s="195"/>
      <c r="G105340" s="196"/>
      <c r="H105340" s="192"/>
    </row>
    <row r="105341" spans="6:8" x14ac:dyDescent="0.2">
      <c r="F105341" s="195"/>
      <c r="G105341" s="196"/>
      <c r="H105341" s="192"/>
    </row>
    <row r="105342" spans="6:8" x14ac:dyDescent="0.2">
      <c r="F105342" s="195"/>
      <c r="G105342" s="196"/>
      <c r="H105342" s="192"/>
    </row>
    <row r="105343" spans="6:8" x14ac:dyDescent="0.2">
      <c r="F105343" s="195"/>
      <c r="G105343" s="196"/>
      <c r="H105343" s="192"/>
    </row>
    <row r="105344" spans="6:8" x14ac:dyDescent="0.2">
      <c r="F105344" s="195"/>
      <c r="G105344" s="196"/>
      <c r="H105344" s="192"/>
    </row>
    <row r="105345" spans="6:8" x14ac:dyDescent="0.2">
      <c r="F105345" s="195"/>
      <c r="G105345" s="196"/>
      <c r="H105345" s="192"/>
    </row>
    <row r="105346" spans="6:8" x14ac:dyDescent="0.2">
      <c r="F105346" s="195"/>
      <c r="G105346" s="196"/>
      <c r="H105346" s="192"/>
    </row>
    <row r="105347" spans="6:8" x14ac:dyDescent="0.2">
      <c r="F105347" s="195"/>
      <c r="G105347" s="196"/>
      <c r="H105347" s="192"/>
    </row>
    <row r="105348" spans="6:8" x14ac:dyDescent="0.2">
      <c r="F105348" s="195"/>
      <c r="G105348" s="196"/>
      <c r="H105348" s="192"/>
    </row>
    <row r="105349" spans="6:8" x14ac:dyDescent="0.2">
      <c r="F105349" s="195"/>
      <c r="G105349" s="196"/>
      <c r="H105349" s="192"/>
    </row>
    <row r="105350" spans="6:8" x14ac:dyDescent="0.2">
      <c r="F105350" s="195"/>
      <c r="G105350" s="196"/>
      <c r="H105350" s="192"/>
    </row>
    <row r="105351" spans="6:8" x14ac:dyDescent="0.2">
      <c r="F105351" s="195"/>
      <c r="G105351" s="196"/>
      <c r="H105351" s="192"/>
    </row>
    <row r="105352" spans="6:8" x14ac:dyDescent="0.2">
      <c r="F105352" s="195"/>
      <c r="G105352" s="196"/>
      <c r="H105352" s="192"/>
    </row>
    <row r="105353" spans="6:8" x14ac:dyDescent="0.2">
      <c r="F105353" s="195"/>
      <c r="G105353" s="196"/>
      <c r="H105353" s="192"/>
    </row>
    <row r="105354" spans="6:8" x14ac:dyDescent="0.2">
      <c r="F105354" s="195"/>
      <c r="G105354" s="196"/>
      <c r="H105354" s="192"/>
    </row>
    <row r="105355" spans="6:8" x14ac:dyDescent="0.2">
      <c r="F105355" s="195"/>
      <c r="G105355" s="196"/>
      <c r="H105355" s="192"/>
    </row>
    <row r="105356" spans="6:8" x14ac:dyDescent="0.2">
      <c r="F105356" s="195"/>
      <c r="G105356" s="196"/>
      <c r="H105356" s="192"/>
    </row>
    <row r="105357" spans="6:8" x14ac:dyDescent="0.2">
      <c r="F105357" s="195"/>
      <c r="G105357" s="196"/>
      <c r="H105357" s="192"/>
    </row>
    <row r="105358" spans="6:8" x14ac:dyDescent="0.2">
      <c r="F105358" s="195"/>
      <c r="G105358" s="196"/>
      <c r="H105358" s="192"/>
    </row>
    <row r="105359" spans="6:8" x14ac:dyDescent="0.2">
      <c r="F105359" s="195"/>
      <c r="G105359" s="196"/>
      <c r="H105359" s="192"/>
    </row>
    <row r="105360" spans="6:8" x14ac:dyDescent="0.2">
      <c r="F105360" s="195"/>
      <c r="G105360" s="196"/>
      <c r="H105360" s="192"/>
    </row>
    <row r="105361" spans="6:8" x14ac:dyDescent="0.2">
      <c r="F105361" s="195"/>
      <c r="G105361" s="196"/>
      <c r="H105361" s="192"/>
    </row>
    <row r="105362" spans="6:8" x14ac:dyDescent="0.2">
      <c r="F105362" s="195"/>
      <c r="G105362" s="196"/>
      <c r="H105362" s="192"/>
    </row>
    <row r="105363" spans="6:8" x14ac:dyDescent="0.2">
      <c r="F105363" s="195"/>
      <c r="G105363" s="196"/>
      <c r="H105363" s="192"/>
    </row>
    <row r="105364" spans="6:8" x14ac:dyDescent="0.2">
      <c r="F105364" s="195"/>
      <c r="G105364" s="196"/>
      <c r="H105364" s="192"/>
    </row>
    <row r="105365" spans="6:8" x14ac:dyDescent="0.2">
      <c r="F105365" s="195"/>
      <c r="G105365" s="196"/>
      <c r="H105365" s="192"/>
    </row>
    <row r="105366" spans="6:8" x14ac:dyDescent="0.2">
      <c r="F105366" s="195"/>
      <c r="G105366" s="196"/>
      <c r="H105366" s="192"/>
    </row>
    <row r="105367" spans="6:8" x14ac:dyDescent="0.2">
      <c r="F105367" s="195"/>
      <c r="G105367" s="196"/>
      <c r="H105367" s="192"/>
    </row>
    <row r="105368" spans="6:8" x14ac:dyDescent="0.2">
      <c r="F105368" s="195"/>
      <c r="G105368" s="196"/>
      <c r="H105368" s="192"/>
    </row>
    <row r="105369" spans="6:8" x14ac:dyDescent="0.2">
      <c r="F105369" s="195"/>
      <c r="G105369" s="196"/>
      <c r="H105369" s="192"/>
    </row>
    <row r="105370" spans="6:8" x14ac:dyDescent="0.2">
      <c r="F105370" s="195"/>
      <c r="G105370" s="196"/>
      <c r="H105370" s="192"/>
    </row>
    <row r="105371" spans="6:8" x14ac:dyDescent="0.2">
      <c r="F105371" s="195"/>
      <c r="G105371" s="196"/>
      <c r="H105371" s="192"/>
    </row>
    <row r="105372" spans="6:8" x14ac:dyDescent="0.2">
      <c r="F105372" s="195"/>
      <c r="G105372" s="196"/>
      <c r="H105372" s="192"/>
    </row>
    <row r="105373" spans="6:8" x14ac:dyDescent="0.2">
      <c r="F105373" s="195"/>
      <c r="G105373" s="196"/>
      <c r="H105373" s="192"/>
    </row>
    <row r="105374" spans="6:8" x14ac:dyDescent="0.2">
      <c r="F105374" s="195"/>
      <c r="G105374" s="196"/>
      <c r="H105374" s="192"/>
    </row>
    <row r="105375" spans="6:8" x14ac:dyDescent="0.2">
      <c r="F105375" s="195"/>
      <c r="G105375" s="196"/>
      <c r="H105375" s="192"/>
    </row>
    <row r="105376" spans="6:8" x14ac:dyDescent="0.2">
      <c r="F105376" s="195"/>
      <c r="G105376" s="196"/>
      <c r="H105376" s="192"/>
    </row>
    <row r="105377" spans="6:8" x14ac:dyDescent="0.2">
      <c r="F105377" s="195"/>
      <c r="G105377" s="196"/>
      <c r="H105377" s="192"/>
    </row>
    <row r="105378" spans="6:8" x14ac:dyDescent="0.2">
      <c r="F105378" s="195"/>
      <c r="G105378" s="196"/>
      <c r="H105378" s="192"/>
    </row>
    <row r="105379" spans="6:8" x14ac:dyDescent="0.2">
      <c r="F105379" s="195"/>
      <c r="G105379" s="196"/>
      <c r="H105379" s="192"/>
    </row>
    <row r="105380" spans="6:8" x14ac:dyDescent="0.2">
      <c r="F105380" s="195"/>
      <c r="G105380" s="196"/>
      <c r="H105380" s="192"/>
    </row>
    <row r="105381" spans="6:8" x14ac:dyDescent="0.2">
      <c r="F105381" s="195"/>
      <c r="G105381" s="196"/>
      <c r="H105381" s="192"/>
    </row>
    <row r="105382" spans="6:8" x14ac:dyDescent="0.2">
      <c r="F105382" s="195"/>
      <c r="G105382" s="196"/>
      <c r="H105382" s="192"/>
    </row>
    <row r="105383" spans="6:8" x14ac:dyDescent="0.2">
      <c r="F105383" s="195"/>
      <c r="G105383" s="196"/>
      <c r="H105383" s="192"/>
    </row>
    <row r="105384" spans="6:8" x14ac:dyDescent="0.2">
      <c r="F105384" s="195"/>
      <c r="G105384" s="196"/>
      <c r="H105384" s="192"/>
    </row>
    <row r="105385" spans="6:8" x14ac:dyDescent="0.2">
      <c r="F105385" s="195"/>
      <c r="G105385" s="196"/>
      <c r="H105385" s="192"/>
    </row>
    <row r="105386" spans="6:8" x14ac:dyDescent="0.2">
      <c r="F105386" s="195"/>
      <c r="G105386" s="196"/>
      <c r="H105386" s="192"/>
    </row>
    <row r="105387" spans="6:8" x14ac:dyDescent="0.2">
      <c r="F105387" s="195"/>
      <c r="G105387" s="196"/>
      <c r="H105387" s="192"/>
    </row>
    <row r="105388" spans="6:8" x14ac:dyDescent="0.2">
      <c r="F105388" s="195"/>
      <c r="G105388" s="196"/>
      <c r="H105388" s="192"/>
    </row>
    <row r="105389" spans="6:8" x14ac:dyDescent="0.2">
      <c r="F105389" s="195"/>
      <c r="G105389" s="196"/>
      <c r="H105389" s="192"/>
    </row>
    <row r="105390" spans="6:8" x14ac:dyDescent="0.2">
      <c r="F105390" s="195"/>
      <c r="G105390" s="196"/>
      <c r="H105390" s="192"/>
    </row>
    <row r="105391" spans="6:8" x14ac:dyDescent="0.2">
      <c r="F105391" s="195"/>
      <c r="G105391" s="196"/>
      <c r="H105391" s="192"/>
    </row>
    <row r="105392" spans="6:8" x14ac:dyDescent="0.2">
      <c r="F105392" s="195"/>
      <c r="G105392" s="196"/>
      <c r="H105392" s="192"/>
    </row>
    <row r="105393" spans="6:8" x14ac:dyDescent="0.2">
      <c r="F105393" s="195"/>
      <c r="G105393" s="196"/>
      <c r="H105393" s="192"/>
    </row>
    <row r="105394" spans="6:8" x14ac:dyDescent="0.2">
      <c r="F105394" s="195"/>
      <c r="G105394" s="196"/>
      <c r="H105394" s="192"/>
    </row>
    <row r="105395" spans="6:8" x14ac:dyDescent="0.2">
      <c r="F105395" s="195"/>
      <c r="G105395" s="196"/>
      <c r="H105395" s="192"/>
    </row>
    <row r="105396" spans="6:8" x14ac:dyDescent="0.2">
      <c r="F105396" s="195"/>
      <c r="G105396" s="196"/>
      <c r="H105396" s="192"/>
    </row>
    <row r="105397" spans="6:8" x14ac:dyDescent="0.2">
      <c r="F105397" s="195"/>
      <c r="G105397" s="196"/>
      <c r="H105397" s="192"/>
    </row>
    <row r="105398" spans="6:8" x14ac:dyDescent="0.2">
      <c r="F105398" s="195"/>
      <c r="G105398" s="196"/>
      <c r="H105398" s="192"/>
    </row>
    <row r="105399" spans="6:8" x14ac:dyDescent="0.2">
      <c r="F105399" s="195"/>
      <c r="G105399" s="196"/>
      <c r="H105399" s="192"/>
    </row>
    <row r="105400" spans="6:8" x14ac:dyDescent="0.2">
      <c r="F105400" s="195"/>
      <c r="G105400" s="196"/>
      <c r="H105400" s="192"/>
    </row>
    <row r="105401" spans="6:8" x14ac:dyDescent="0.2">
      <c r="F105401" s="195"/>
      <c r="G105401" s="196"/>
      <c r="H105401" s="192"/>
    </row>
    <row r="105402" spans="6:8" x14ac:dyDescent="0.2">
      <c r="F105402" s="195"/>
      <c r="G105402" s="196"/>
      <c r="H105402" s="192"/>
    </row>
    <row r="105403" spans="6:8" x14ac:dyDescent="0.2">
      <c r="F105403" s="195"/>
      <c r="G105403" s="196"/>
      <c r="H105403" s="192"/>
    </row>
    <row r="105404" spans="6:8" x14ac:dyDescent="0.2">
      <c r="F105404" s="195"/>
      <c r="G105404" s="196"/>
      <c r="H105404" s="192"/>
    </row>
    <row r="105405" spans="6:8" x14ac:dyDescent="0.2">
      <c r="F105405" s="195"/>
      <c r="G105405" s="196"/>
      <c r="H105405" s="192"/>
    </row>
    <row r="105406" spans="6:8" x14ac:dyDescent="0.2">
      <c r="F105406" s="195"/>
      <c r="G105406" s="196"/>
      <c r="H105406" s="192"/>
    </row>
    <row r="105407" spans="6:8" x14ac:dyDescent="0.2">
      <c r="F105407" s="195"/>
      <c r="G105407" s="196"/>
      <c r="H105407" s="192"/>
    </row>
    <row r="105408" spans="6:8" x14ac:dyDescent="0.2">
      <c r="F105408" s="195"/>
      <c r="G105408" s="196"/>
      <c r="H105408" s="192"/>
    </row>
    <row r="105409" spans="6:8" x14ac:dyDescent="0.2">
      <c r="F105409" s="195"/>
      <c r="G105409" s="196"/>
      <c r="H105409" s="192"/>
    </row>
    <row r="105410" spans="6:8" x14ac:dyDescent="0.2">
      <c r="F105410" s="195"/>
      <c r="G105410" s="196"/>
      <c r="H105410" s="192"/>
    </row>
    <row r="105411" spans="6:8" x14ac:dyDescent="0.2">
      <c r="F105411" s="195"/>
      <c r="G105411" s="196"/>
      <c r="H105411" s="192"/>
    </row>
    <row r="105412" spans="6:8" x14ac:dyDescent="0.2">
      <c r="F105412" s="195"/>
      <c r="G105412" s="196"/>
      <c r="H105412" s="192"/>
    </row>
    <row r="105413" spans="6:8" x14ac:dyDescent="0.2">
      <c r="F105413" s="195"/>
      <c r="G105413" s="196"/>
      <c r="H105413" s="192"/>
    </row>
    <row r="105414" spans="6:8" x14ac:dyDescent="0.2">
      <c r="F105414" s="195"/>
      <c r="G105414" s="196"/>
      <c r="H105414" s="192"/>
    </row>
    <row r="105415" spans="6:8" x14ac:dyDescent="0.2">
      <c r="F105415" s="195"/>
      <c r="G105415" s="196"/>
      <c r="H105415" s="192"/>
    </row>
    <row r="105416" spans="6:8" x14ac:dyDescent="0.2">
      <c r="F105416" s="195"/>
      <c r="G105416" s="196"/>
      <c r="H105416" s="192"/>
    </row>
    <row r="105417" spans="6:8" x14ac:dyDescent="0.2">
      <c r="F105417" s="195"/>
      <c r="G105417" s="196"/>
      <c r="H105417" s="192"/>
    </row>
    <row r="105418" spans="6:8" x14ac:dyDescent="0.2">
      <c r="F105418" s="195"/>
      <c r="G105418" s="196"/>
      <c r="H105418" s="192"/>
    </row>
    <row r="105419" spans="6:8" x14ac:dyDescent="0.2">
      <c r="F105419" s="195"/>
      <c r="G105419" s="196"/>
      <c r="H105419" s="192"/>
    </row>
    <row r="105420" spans="6:8" x14ac:dyDescent="0.2">
      <c r="F105420" s="195"/>
      <c r="G105420" s="196"/>
      <c r="H105420" s="192"/>
    </row>
    <row r="105421" spans="6:8" x14ac:dyDescent="0.2">
      <c r="F105421" s="195"/>
      <c r="G105421" s="196"/>
      <c r="H105421" s="192"/>
    </row>
    <row r="105422" spans="6:8" x14ac:dyDescent="0.2">
      <c r="F105422" s="195"/>
      <c r="G105422" s="196"/>
      <c r="H105422" s="192"/>
    </row>
    <row r="105423" spans="6:8" x14ac:dyDescent="0.2">
      <c r="F105423" s="195"/>
      <c r="G105423" s="196"/>
      <c r="H105423" s="192"/>
    </row>
    <row r="105424" spans="6:8" x14ac:dyDescent="0.2">
      <c r="F105424" s="195"/>
      <c r="G105424" s="196"/>
      <c r="H105424" s="192"/>
    </row>
    <row r="105425" spans="6:8" x14ac:dyDescent="0.2">
      <c r="F105425" s="195"/>
      <c r="G105425" s="196"/>
      <c r="H105425" s="192"/>
    </row>
    <row r="105426" spans="6:8" x14ac:dyDescent="0.2">
      <c r="F105426" s="195"/>
      <c r="G105426" s="196"/>
      <c r="H105426" s="192"/>
    </row>
    <row r="105427" spans="6:8" x14ac:dyDescent="0.2">
      <c r="F105427" s="195"/>
      <c r="G105427" s="196"/>
      <c r="H105427" s="192"/>
    </row>
    <row r="105428" spans="6:8" x14ac:dyDescent="0.2">
      <c r="F105428" s="195"/>
      <c r="G105428" s="196"/>
      <c r="H105428" s="192"/>
    </row>
    <row r="105429" spans="6:8" x14ac:dyDescent="0.2">
      <c r="F105429" s="195"/>
      <c r="G105429" s="196"/>
      <c r="H105429" s="192"/>
    </row>
    <row r="105430" spans="6:8" x14ac:dyDescent="0.2">
      <c r="F105430" s="195"/>
      <c r="G105430" s="196"/>
      <c r="H105430" s="192"/>
    </row>
    <row r="105431" spans="6:8" x14ac:dyDescent="0.2">
      <c r="F105431" s="195"/>
      <c r="G105431" s="196"/>
      <c r="H105431" s="192"/>
    </row>
    <row r="105432" spans="6:8" x14ac:dyDescent="0.2">
      <c r="F105432" s="195"/>
      <c r="G105432" s="196"/>
      <c r="H105432" s="192"/>
    </row>
    <row r="105433" spans="6:8" x14ac:dyDescent="0.2">
      <c r="F105433" s="195"/>
      <c r="G105433" s="196"/>
      <c r="H105433" s="192"/>
    </row>
    <row r="105434" spans="6:8" x14ac:dyDescent="0.2">
      <c r="F105434" s="195"/>
      <c r="G105434" s="196"/>
      <c r="H105434" s="192"/>
    </row>
    <row r="105435" spans="6:8" x14ac:dyDescent="0.2">
      <c r="F105435" s="195"/>
      <c r="G105435" s="196"/>
      <c r="H105435" s="192"/>
    </row>
    <row r="105436" spans="6:8" x14ac:dyDescent="0.2">
      <c r="F105436" s="195"/>
      <c r="G105436" s="196"/>
      <c r="H105436" s="192"/>
    </row>
    <row r="105437" spans="6:8" x14ac:dyDescent="0.2">
      <c r="F105437" s="195"/>
      <c r="G105437" s="196"/>
      <c r="H105437" s="192"/>
    </row>
    <row r="105438" spans="6:8" x14ac:dyDescent="0.2">
      <c r="F105438" s="195"/>
      <c r="G105438" s="196"/>
      <c r="H105438" s="192"/>
    </row>
    <row r="105439" spans="6:8" x14ac:dyDescent="0.2">
      <c r="F105439" s="195"/>
      <c r="G105439" s="196"/>
      <c r="H105439" s="192"/>
    </row>
    <row r="105440" spans="6:8" x14ac:dyDescent="0.2">
      <c r="F105440" s="195"/>
      <c r="G105440" s="196"/>
      <c r="H105440" s="192"/>
    </row>
    <row r="105441" spans="6:8" x14ac:dyDescent="0.2">
      <c r="F105441" s="195"/>
      <c r="G105441" s="196"/>
      <c r="H105441" s="192"/>
    </row>
    <row r="105442" spans="6:8" x14ac:dyDescent="0.2">
      <c r="F105442" s="195"/>
      <c r="G105442" s="196"/>
      <c r="H105442" s="192"/>
    </row>
    <row r="105443" spans="6:8" x14ac:dyDescent="0.2">
      <c r="F105443" s="195"/>
      <c r="G105443" s="196"/>
      <c r="H105443" s="192"/>
    </row>
    <row r="105444" spans="6:8" x14ac:dyDescent="0.2">
      <c r="F105444" s="195"/>
      <c r="G105444" s="196"/>
      <c r="H105444" s="192"/>
    </row>
    <row r="105445" spans="6:8" x14ac:dyDescent="0.2">
      <c r="F105445" s="195"/>
      <c r="G105445" s="196"/>
      <c r="H105445" s="192"/>
    </row>
    <row r="105446" spans="6:8" x14ac:dyDescent="0.2">
      <c r="F105446" s="195"/>
      <c r="G105446" s="196"/>
      <c r="H105446" s="192"/>
    </row>
    <row r="105447" spans="6:8" x14ac:dyDescent="0.2">
      <c r="F105447" s="195"/>
      <c r="G105447" s="196"/>
      <c r="H105447" s="192"/>
    </row>
    <row r="105448" spans="6:8" x14ac:dyDescent="0.2">
      <c r="F105448" s="195"/>
      <c r="G105448" s="196"/>
      <c r="H105448" s="192"/>
    </row>
    <row r="105449" spans="6:8" x14ac:dyDescent="0.2">
      <c r="F105449" s="195"/>
      <c r="G105449" s="196"/>
      <c r="H105449" s="192"/>
    </row>
    <row r="105450" spans="6:8" x14ac:dyDescent="0.2">
      <c r="F105450" s="195"/>
      <c r="G105450" s="196"/>
      <c r="H105450" s="192"/>
    </row>
    <row r="105451" spans="6:8" x14ac:dyDescent="0.2">
      <c r="F105451" s="195"/>
      <c r="G105451" s="196"/>
      <c r="H105451" s="192"/>
    </row>
    <row r="105452" spans="6:8" x14ac:dyDescent="0.2">
      <c r="F105452" s="195"/>
      <c r="G105452" s="196"/>
      <c r="H105452" s="192"/>
    </row>
    <row r="105453" spans="6:8" x14ac:dyDescent="0.2">
      <c r="F105453" s="195"/>
      <c r="G105453" s="196"/>
      <c r="H105453" s="192"/>
    </row>
    <row r="105454" spans="6:8" x14ac:dyDescent="0.2">
      <c r="F105454" s="195"/>
      <c r="G105454" s="196"/>
      <c r="H105454" s="192"/>
    </row>
    <row r="105455" spans="6:8" x14ac:dyDescent="0.2">
      <c r="F105455" s="195"/>
      <c r="G105455" s="196"/>
      <c r="H105455" s="192"/>
    </row>
    <row r="105456" spans="6:8" x14ac:dyDescent="0.2">
      <c r="F105456" s="195"/>
      <c r="G105456" s="196"/>
      <c r="H105456" s="192"/>
    </row>
    <row r="105457" spans="6:8" x14ac:dyDescent="0.2">
      <c r="F105457" s="195"/>
      <c r="G105457" s="196"/>
      <c r="H105457" s="192"/>
    </row>
    <row r="105458" spans="6:8" x14ac:dyDescent="0.2">
      <c r="F105458" s="195"/>
      <c r="G105458" s="196"/>
      <c r="H105458" s="192"/>
    </row>
    <row r="105459" spans="6:8" x14ac:dyDescent="0.2">
      <c r="F105459" s="195"/>
      <c r="G105459" s="196"/>
      <c r="H105459" s="192"/>
    </row>
    <row r="105460" spans="6:8" x14ac:dyDescent="0.2">
      <c r="F105460" s="195"/>
      <c r="G105460" s="196"/>
      <c r="H105460" s="192"/>
    </row>
    <row r="105461" spans="6:8" x14ac:dyDescent="0.2">
      <c r="F105461" s="195"/>
      <c r="G105461" s="196"/>
      <c r="H105461" s="192"/>
    </row>
    <row r="105462" spans="6:8" x14ac:dyDescent="0.2">
      <c r="F105462" s="195"/>
      <c r="G105462" s="196"/>
      <c r="H105462" s="192"/>
    </row>
    <row r="105463" spans="6:8" x14ac:dyDescent="0.2">
      <c r="F105463" s="195"/>
      <c r="G105463" s="196"/>
      <c r="H105463" s="192"/>
    </row>
    <row r="105464" spans="6:8" x14ac:dyDescent="0.2">
      <c r="F105464" s="195"/>
      <c r="G105464" s="196"/>
      <c r="H105464" s="192"/>
    </row>
    <row r="105465" spans="6:8" x14ac:dyDescent="0.2">
      <c r="F105465" s="195"/>
      <c r="G105465" s="196"/>
      <c r="H105465" s="192"/>
    </row>
    <row r="105466" spans="6:8" x14ac:dyDescent="0.2">
      <c r="F105466" s="195"/>
      <c r="G105466" s="196"/>
      <c r="H105466" s="192"/>
    </row>
    <row r="105467" spans="6:8" x14ac:dyDescent="0.2">
      <c r="F105467" s="195"/>
      <c r="G105467" s="196"/>
      <c r="H105467" s="192"/>
    </row>
    <row r="105468" spans="6:8" x14ac:dyDescent="0.2">
      <c r="F105468" s="195"/>
      <c r="G105468" s="196"/>
      <c r="H105468" s="192"/>
    </row>
    <row r="105469" spans="6:8" x14ac:dyDescent="0.2">
      <c r="F105469" s="195"/>
      <c r="G105469" s="196"/>
      <c r="H105469" s="192"/>
    </row>
    <row r="105470" spans="6:8" x14ac:dyDescent="0.2">
      <c r="F105470" s="195"/>
      <c r="G105470" s="196"/>
      <c r="H105470" s="192"/>
    </row>
    <row r="105471" spans="6:8" x14ac:dyDescent="0.2">
      <c r="F105471" s="195"/>
      <c r="G105471" s="196"/>
      <c r="H105471" s="192"/>
    </row>
    <row r="105472" spans="6:8" x14ac:dyDescent="0.2">
      <c r="F105472" s="195"/>
      <c r="G105472" s="196"/>
      <c r="H105472" s="192"/>
    </row>
    <row r="105473" spans="6:8" x14ac:dyDescent="0.2">
      <c r="F105473" s="195"/>
      <c r="G105473" s="196"/>
      <c r="H105473" s="192"/>
    </row>
    <row r="105474" spans="6:8" x14ac:dyDescent="0.2">
      <c r="F105474" s="195"/>
      <c r="G105474" s="196"/>
      <c r="H105474" s="192"/>
    </row>
    <row r="105475" spans="6:8" x14ac:dyDescent="0.2">
      <c r="F105475" s="195"/>
      <c r="G105475" s="196"/>
      <c r="H105475" s="192"/>
    </row>
    <row r="105476" spans="6:8" x14ac:dyDescent="0.2">
      <c r="F105476" s="195"/>
      <c r="G105476" s="196"/>
      <c r="H105476" s="192"/>
    </row>
    <row r="105477" spans="6:8" x14ac:dyDescent="0.2">
      <c r="F105477" s="195"/>
      <c r="G105477" s="196"/>
      <c r="H105477" s="192"/>
    </row>
    <row r="105478" spans="6:8" x14ac:dyDescent="0.2">
      <c r="F105478" s="195"/>
      <c r="G105478" s="196"/>
      <c r="H105478" s="192"/>
    </row>
    <row r="105479" spans="6:8" x14ac:dyDescent="0.2">
      <c r="F105479" s="195"/>
      <c r="G105479" s="196"/>
      <c r="H105479" s="192"/>
    </row>
    <row r="105480" spans="6:8" x14ac:dyDescent="0.2">
      <c r="F105480" s="195"/>
      <c r="G105480" s="196"/>
      <c r="H105480" s="192"/>
    </row>
    <row r="105481" spans="6:8" x14ac:dyDescent="0.2">
      <c r="F105481" s="195"/>
      <c r="G105481" s="196"/>
      <c r="H105481" s="192"/>
    </row>
    <row r="105482" spans="6:8" x14ac:dyDescent="0.2">
      <c r="F105482" s="195"/>
      <c r="G105482" s="196"/>
      <c r="H105482" s="192"/>
    </row>
    <row r="105483" spans="6:8" x14ac:dyDescent="0.2">
      <c r="F105483" s="195"/>
      <c r="G105483" s="196"/>
      <c r="H105483" s="192"/>
    </row>
    <row r="105484" spans="6:8" x14ac:dyDescent="0.2">
      <c r="F105484" s="195"/>
      <c r="G105484" s="196"/>
      <c r="H105484" s="192"/>
    </row>
    <row r="105485" spans="6:8" x14ac:dyDescent="0.2">
      <c r="F105485" s="195"/>
      <c r="G105485" s="196"/>
      <c r="H105485" s="192"/>
    </row>
    <row r="105486" spans="6:8" x14ac:dyDescent="0.2">
      <c r="F105486" s="195"/>
      <c r="G105486" s="196"/>
      <c r="H105486" s="192"/>
    </row>
    <row r="105487" spans="6:8" x14ac:dyDescent="0.2">
      <c r="F105487" s="195"/>
      <c r="G105487" s="196"/>
      <c r="H105487" s="192"/>
    </row>
    <row r="105488" spans="6:8" x14ac:dyDescent="0.2">
      <c r="F105488" s="195"/>
      <c r="G105488" s="196"/>
      <c r="H105488" s="192"/>
    </row>
    <row r="105489" spans="6:8" x14ac:dyDescent="0.2">
      <c r="F105489" s="195"/>
      <c r="G105489" s="196"/>
      <c r="H105489" s="192"/>
    </row>
    <row r="105490" spans="6:8" x14ac:dyDescent="0.2">
      <c r="F105490" s="195"/>
      <c r="G105490" s="196"/>
      <c r="H105490" s="192"/>
    </row>
    <row r="105491" spans="6:8" x14ac:dyDescent="0.2">
      <c r="F105491" s="195"/>
      <c r="G105491" s="196"/>
      <c r="H105491" s="192"/>
    </row>
    <row r="105492" spans="6:8" x14ac:dyDescent="0.2">
      <c r="F105492" s="195"/>
      <c r="G105492" s="196"/>
      <c r="H105492" s="192"/>
    </row>
    <row r="105493" spans="6:8" x14ac:dyDescent="0.2">
      <c r="F105493" s="195"/>
      <c r="G105493" s="196"/>
      <c r="H105493" s="192"/>
    </row>
    <row r="105494" spans="6:8" x14ac:dyDescent="0.2">
      <c r="F105494" s="195"/>
      <c r="G105494" s="196"/>
      <c r="H105494" s="192"/>
    </row>
    <row r="105495" spans="6:8" x14ac:dyDescent="0.2">
      <c r="F105495" s="195"/>
      <c r="G105495" s="196"/>
      <c r="H105495" s="192"/>
    </row>
    <row r="105496" spans="6:8" x14ac:dyDescent="0.2">
      <c r="F105496" s="195"/>
      <c r="G105496" s="196"/>
      <c r="H105496" s="192"/>
    </row>
    <row r="105497" spans="6:8" x14ac:dyDescent="0.2">
      <c r="F105497" s="195"/>
      <c r="G105497" s="196"/>
      <c r="H105497" s="192"/>
    </row>
    <row r="105498" spans="6:8" x14ac:dyDescent="0.2">
      <c r="F105498" s="195"/>
      <c r="G105498" s="196"/>
      <c r="H105498" s="192"/>
    </row>
    <row r="105499" spans="6:8" x14ac:dyDescent="0.2">
      <c r="F105499" s="195"/>
      <c r="G105499" s="196"/>
      <c r="H105499" s="192"/>
    </row>
    <row r="105500" spans="6:8" x14ac:dyDescent="0.2">
      <c r="F105500" s="195"/>
      <c r="G105500" s="196"/>
      <c r="H105500" s="192"/>
    </row>
    <row r="105501" spans="6:8" x14ac:dyDescent="0.2">
      <c r="F105501" s="195"/>
      <c r="G105501" s="196"/>
      <c r="H105501" s="192"/>
    </row>
    <row r="105502" spans="6:8" x14ac:dyDescent="0.2">
      <c r="F105502" s="195"/>
      <c r="G105502" s="196"/>
      <c r="H105502" s="192"/>
    </row>
    <row r="105503" spans="6:8" x14ac:dyDescent="0.2">
      <c r="F105503" s="195"/>
      <c r="G105503" s="196"/>
      <c r="H105503" s="192"/>
    </row>
    <row r="105504" spans="6:8" x14ac:dyDescent="0.2">
      <c r="F105504" s="195"/>
      <c r="G105504" s="196"/>
      <c r="H105504" s="192"/>
    </row>
    <row r="105505" spans="6:8" x14ac:dyDescent="0.2">
      <c r="F105505" s="195"/>
      <c r="G105505" s="196"/>
      <c r="H105505" s="192"/>
    </row>
    <row r="105506" spans="6:8" x14ac:dyDescent="0.2">
      <c r="F105506" s="195"/>
      <c r="G105506" s="196"/>
      <c r="H105506" s="192"/>
    </row>
    <row r="105507" spans="6:8" x14ac:dyDescent="0.2">
      <c r="F105507" s="195"/>
      <c r="G105507" s="196"/>
      <c r="H105507" s="192"/>
    </row>
    <row r="105508" spans="6:8" x14ac:dyDescent="0.2">
      <c r="F105508" s="195"/>
      <c r="G105508" s="196"/>
      <c r="H105508" s="192"/>
    </row>
    <row r="105509" spans="6:8" x14ac:dyDescent="0.2">
      <c r="F105509" s="195"/>
      <c r="G105509" s="196"/>
      <c r="H105509" s="192"/>
    </row>
    <row r="105510" spans="6:8" x14ac:dyDescent="0.2">
      <c r="F105510" s="195"/>
      <c r="G105510" s="196"/>
      <c r="H105510" s="192"/>
    </row>
    <row r="105511" spans="6:8" x14ac:dyDescent="0.2">
      <c r="F105511" s="195"/>
      <c r="G105511" s="196"/>
      <c r="H105511" s="192"/>
    </row>
    <row r="105512" spans="6:8" x14ac:dyDescent="0.2">
      <c r="F105512" s="195"/>
      <c r="G105512" s="196"/>
      <c r="H105512" s="192"/>
    </row>
    <row r="105513" spans="6:8" x14ac:dyDescent="0.2">
      <c r="F105513" s="195"/>
      <c r="G105513" s="196"/>
      <c r="H105513" s="192"/>
    </row>
    <row r="105514" spans="6:8" x14ac:dyDescent="0.2">
      <c r="F105514" s="195"/>
      <c r="G105514" s="196"/>
      <c r="H105514" s="192"/>
    </row>
    <row r="105515" spans="6:8" x14ac:dyDescent="0.2">
      <c r="F105515" s="195"/>
      <c r="G105515" s="196"/>
      <c r="H105515" s="192"/>
    </row>
    <row r="105516" spans="6:8" x14ac:dyDescent="0.2">
      <c r="F105516" s="195"/>
      <c r="G105516" s="196"/>
      <c r="H105516" s="192"/>
    </row>
    <row r="105517" spans="6:8" x14ac:dyDescent="0.2">
      <c r="F105517" s="195"/>
      <c r="G105517" s="196"/>
      <c r="H105517" s="192"/>
    </row>
    <row r="105518" spans="6:8" x14ac:dyDescent="0.2">
      <c r="F105518" s="195"/>
      <c r="G105518" s="196"/>
      <c r="H105518" s="192"/>
    </row>
    <row r="105519" spans="6:8" x14ac:dyDescent="0.2">
      <c r="F105519" s="195"/>
      <c r="G105519" s="196"/>
      <c r="H105519" s="192"/>
    </row>
    <row r="105520" spans="6:8" x14ac:dyDescent="0.2">
      <c r="F105520" s="195"/>
      <c r="G105520" s="196"/>
      <c r="H105520" s="192"/>
    </row>
    <row r="105521" spans="6:8" x14ac:dyDescent="0.2">
      <c r="F105521" s="195"/>
      <c r="G105521" s="196"/>
      <c r="H105521" s="192"/>
    </row>
    <row r="105522" spans="6:8" x14ac:dyDescent="0.2">
      <c r="F105522" s="195"/>
      <c r="G105522" s="196"/>
      <c r="H105522" s="192"/>
    </row>
    <row r="105523" spans="6:8" x14ac:dyDescent="0.2">
      <c r="F105523" s="195"/>
      <c r="G105523" s="196"/>
      <c r="H105523" s="192"/>
    </row>
    <row r="105524" spans="6:8" x14ac:dyDescent="0.2">
      <c r="F105524" s="195"/>
      <c r="G105524" s="196"/>
      <c r="H105524" s="192"/>
    </row>
    <row r="105525" spans="6:8" x14ac:dyDescent="0.2">
      <c r="F105525" s="195"/>
      <c r="G105525" s="196"/>
      <c r="H105525" s="192"/>
    </row>
    <row r="105526" spans="6:8" x14ac:dyDescent="0.2">
      <c r="F105526" s="195"/>
      <c r="G105526" s="196"/>
      <c r="H105526" s="192"/>
    </row>
    <row r="105527" spans="6:8" x14ac:dyDescent="0.2">
      <c r="F105527" s="195"/>
      <c r="G105527" s="196"/>
      <c r="H105527" s="192"/>
    </row>
    <row r="105528" spans="6:8" x14ac:dyDescent="0.2">
      <c r="F105528" s="195"/>
      <c r="G105528" s="196"/>
      <c r="H105528" s="192"/>
    </row>
    <row r="105529" spans="6:8" x14ac:dyDescent="0.2">
      <c r="F105529" s="195"/>
      <c r="G105529" s="196"/>
      <c r="H105529" s="192"/>
    </row>
    <row r="105530" spans="6:8" x14ac:dyDescent="0.2">
      <c r="F105530" s="195"/>
      <c r="G105530" s="196"/>
      <c r="H105530" s="192"/>
    </row>
    <row r="105531" spans="6:8" x14ac:dyDescent="0.2">
      <c r="F105531" s="195"/>
      <c r="G105531" s="196"/>
      <c r="H105531" s="192"/>
    </row>
    <row r="105532" spans="6:8" x14ac:dyDescent="0.2">
      <c r="F105532" s="195"/>
      <c r="G105532" s="196"/>
      <c r="H105532" s="192"/>
    </row>
    <row r="105533" spans="6:8" x14ac:dyDescent="0.2">
      <c r="F105533" s="195"/>
      <c r="G105533" s="196"/>
      <c r="H105533" s="192"/>
    </row>
    <row r="105534" spans="6:8" x14ac:dyDescent="0.2">
      <c r="F105534" s="195"/>
      <c r="G105534" s="196"/>
      <c r="H105534" s="192"/>
    </row>
    <row r="105535" spans="6:8" x14ac:dyDescent="0.2">
      <c r="F105535" s="195"/>
      <c r="G105535" s="196"/>
      <c r="H105535" s="192"/>
    </row>
    <row r="105536" spans="6:8" x14ac:dyDescent="0.2">
      <c r="F105536" s="195"/>
      <c r="G105536" s="196"/>
      <c r="H105536" s="192"/>
    </row>
    <row r="105537" spans="6:8" x14ac:dyDescent="0.2">
      <c r="F105537" s="195"/>
      <c r="G105537" s="196"/>
      <c r="H105537" s="192"/>
    </row>
    <row r="105538" spans="6:8" x14ac:dyDescent="0.2">
      <c r="F105538" s="195"/>
      <c r="G105538" s="196"/>
      <c r="H105538" s="192"/>
    </row>
    <row r="105539" spans="6:8" x14ac:dyDescent="0.2">
      <c r="F105539" s="195"/>
      <c r="G105539" s="196"/>
      <c r="H105539" s="192"/>
    </row>
    <row r="105540" spans="6:8" x14ac:dyDescent="0.2">
      <c r="F105540" s="195"/>
      <c r="G105540" s="196"/>
      <c r="H105540" s="192"/>
    </row>
    <row r="105541" spans="6:8" x14ac:dyDescent="0.2">
      <c r="F105541" s="195"/>
      <c r="G105541" s="196"/>
      <c r="H105541" s="192"/>
    </row>
    <row r="105542" spans="6:8" x14ac:dyDescent="0.2">
      <c r="F105542" s="195"/>
      <c r="G105542" s="196"/>
      <c r="H105542" s="192"/>
    </row>
    <row r="105543" spans="6:8" x14ac:dyDescent="0.2">
      <c r="F105543" s="195"/>
      <c r="G105543" s="196"/>
      <c r="H105543" s="192"/>
    </row>
    <row r="105544" spans="6:8" x14ac:dyDescent="0.2">
      <c r="F105544" s="195"/>
      <c r="G105544" s="196"/>
      <c r="H105544" s="192"/>
    </row>
    <row r="105545" spans="6:8" x14ac:dyDescent="0.2">
      <c r="F105545" s="195"/>
      <c r="G105545" s="196"/>
      <c r="H105545" s="192"/>
    </row>
    <row r="105546" spans="6:8" x14ac:dyDescent="0.2">
      <c r="F105546" s="195"/>
      <c r="G105546" s="196"/>
      <c r="H105546" s="192"/>
    </row>
    <row r="105547" spans="6:8" x14ac:dyDescent="0.2">
      <c r="F105547" s="195"/>
      <c r="G105547" s="196"/>
      <c r="H105547" s="192"/>
    </row>
    <row r="105548" spans="6:8" x14ac:dyDescent="0.2">
      <c r="F105548" s="195"/>
      <c r="G105548" s="196"/>
      <c r="H105548" s="192"/>
    </row>
    <row r="105549" spans="6:8" x14ac:dyDescent="0.2">
      <c r="F105549" s="195"/>
      <c r="G105549" s="196"/>
      <c r="H105549" s="192"/>
    </row>
    <row r="105550" spans="6:8" x14ac:dyDescent="0.2">
      <c r="F105550" s="195"/>
      <c r="G105550" s="196"/>
      <c r="H105550" s="192"/>
    </row>
    <row r="105551" spans="6:8" x14ac:dyDescent="0.2">
      <c r="F105551" s="195"/>
      <c r="G105551" s="196"/>
      <c r="H105551" s="192"/>
    </row>
    <row r="105552" spans="6:8" x14ac:dyDescent="0.2">
      <c r="F105552" s="195"/>
      <c r="G105552" s="196"/>
      <c r="H105552" s="192"/>
    </row>
    <row r="105553" spans="6:8" x14ac:dyDescent="0.2">
      <c r="F105553" s="195"/>
      <c r="G105553" s="196"/>
      <c r="H105553" s="192"/>
    </row>
    <row r="105554" spans="6:8" x14ac:dyDescent="0.2">
      <c r="F105554" s="195"/>
      <c r="G105554" s="196"/>
      <c r="H105554" s="192"/>
    </row>
    <row r="105555" spans="6:8" x14ac:dyDescent="0.2">
      <c r="F105555" s="195"/>
      <c r="G105555" s="196"/>
      <c r="H105555" s="192"/>
    </row>
    <row r="105556" spans="6:8" x14ac:dyDescent="0.2">
      <c r="F105556" s="195"/>
      <c r="G105556" s="196"/>
      <c r="H105556" s="192"/>
    </row>
    <row r="105557" spans="6:8" x14ac:dyDescent="0.2">
      <c r="F105557" s="195"/>
      <c r="G105557" s="196"/>
      <c r="H105557" s="192"/>
    </row>
    <row r="105558" spans="6:8" x14ac:dyDescent="0.2">
      <c r="F105558" s="195"/>
      <c r="G105558" s="196"/>
      <c r="H105558" s="192"/>
    </row>
    <row r="105559" spans="6:8" x14ac:dyDescent="0.2">
      <c r="F105559" s="195"/>
      <c r="G105559" s="196"/>
      <c r="H105559" s="192"/>
    </row>
    <row r="105560" spans="6:8" x14ac:dyDescent="0.2">
      <c r="F105560" s="195"/>
      <c r="G105560" s="196"/>
      <c r="H105560" s="192"/>
    </row>
    <row r="105561" spans="6:8" x14ac:dyDescent="0.2">
      <c r="F105561" s="195"/>
      <c r="G105561" s="196"/>
      <c r="H105561" s="192"/>
    </row>
    <row r="105562" spans="6:8" x14ac:dyDescent="0.2">
      <c r="F105562" s="195"/>
      <c r="G105562" s="196"/>
      <c r="H105562" s="192"/>
    </row>
    <row r="105563" spans="6:8" x14ac:dyDescent="0.2">
      <c r="F105563" s="195"/>
      <c r="G105563" s="196"/>
      <c r="H105563" s="192"/>
    </row>
    <row r="105564" spans="6:8" x14ac:dyDescent="0.2">
      <c r="F105564" s="195"/>
      <c r="G105564" s="196"/>
      <c r="H105564" s="192"/>
    </row>
    <row r="105565" spans="6:8" x14ac:dyDescent="0.2">
      <c r="F105565" s="195"/>
      <c r="G105565" s="196"/>
      <c r="H105565" s="192"/>
    </row>
    <row r="105566" spans="6:8" x14ac:dyDescent="0.2">
      <c r="F105566" s="195"/>
      <c r="G105566" s="196"/>
      <c r="H105566" s="192"/>
    </row>
    <row r="105567" spans="6:8" x14ac:dyDescent="0.2">
      <c r="F105567" s="195"/>
      <c r="G105567" s="196"/>
      <c r="H105567" s="192"/>
    </row>
    <row r="105568" spans="6:8" x14ac:dyDescent="0.2">
      <c r="F105568" s="195"/>
      <c r="G105568" s="196"/>
      <c r="H105568" s="192"/>
    </row>
    <row r="105569" spans="6:8" x14ac:dyDescent="0.2">
      <c r="F105569" s="195"/>
      <c r="G105569" s="196"/>
      <c r="H105569" s="192"/>
    </row>
    <row r="105570" spans="6:8" x14ac:dyDescent="0.2">
      <c r="F105570" s="195"/>
      <c r="G105570" s="196"/>
      <c r="H105570" s="192"/>
    </row>
    <row r="105571" spans="6:8" x14ac:dyDescent="0.2">
      <c r="F105571" s="195"/>
      <c r="G105571" s="196"/>
      <c r="H105571" s="192"/>
    </row>
    <row r="105572" spans="6:8" x14ac:dyDescent="0.2">
      <c r="F105572" s="195"/>
      <c r="G105572" s="196"/>
      <c r="H105572" s="192"/>
    </row>
    <row r="105573" spans="6:8" x14ac:dyDescent="0.2">
      <c r="F105573" s="195"/>
      <c r="G105573" s="196"/>
      <c r="H105573" s="192"/>
    </row>
    <row r="105574" spans="6:8" x14ac:dyDescent="0.2">
      <c r="F105574" s="195"/>
      <c r="G105574" s="196"/>
      <c r="H105574" s="192"/>
    </row>
    <row r="105575" spans="6:8" x14ac:dyDescent="0.2">
      <c r="F105575" s="195"/>
      <c r="G105575" s="196"/>
      <c r="H105575" s="192"/>
    </row>
    <row r="105576" spans="6:8" x14ac:dyDescent="0.2">
      <c r="F105576" s="195"/>
      <c r="G105576" s="196"/>
      <c r="H105576" s="192"/>
    </row>
    <row r="105577" spans="6:8" x14ac:dyDescent="0.2">
      <c r="F105577" s="195"/>
      <c r="G105577" s="196"/>
      <c r="H105577" s="192"/>
    </row>
    <row r="105578" spans="6:8" x14ac:dyDescent="0.2">
      <c r="F105578" s="195"/>
      <c r="G105578" s="196"/>
      <c r="H105578" s="192"/>
    </row>
    <row r="105579" spans="6:8" x14ac:dyDescent="0.2">
      <c r="F105579" s="195"/>
      <c r="G105579" s="196"/>
      <c r="H105579" s="192"/>
    </row>
    <row r="105580" spans="6:8" x14ac:dyDescent="0.2">
      <c r="F105580" s="195"/>
      <c r="G105580" s="196"/>
      <c r="H105580" s="192"/>
    </row>
    <row r="105581" spans="6:8" x14ac:dyDescent="0.2">
      <c r="F105581" s="195"/>
      <c r="G105581" s="196"/>
      <c r="H105581" s="192"/>
    </row>
    <row r="105582" spans="6:8" x14ac:dyDescent="0.2">
      <c r="F105582" s="195"/>
      <c r="G105582" s="196"/>
      <c r="H105582" s="192"/>
    </row>
    <row r="105583" spans="6:8" x14ac:dyDescent="0.2">
      <c r="F105583" s="195"/>
      <c r="G105583" s="196"/>
      <c r="H105583" s="192"/>
    </row>
    <row r="105584" spans="6:8" x14ac:dyDescent="0.2">
      <c r="F105584" s="195"/>
      <c r="G105584" s="196"/>
      <c r="H105584" s="192"/>
    </row>
    <row r="105585" spans="6:8" x14ac:dyDescent="0.2">
      <c r="F105585" s="195"/>
      <c r="G105585" s="196"/>
      <c r="H105585" s="192"/>
    </row>
    <row r="105586" spans="6:8" x14ac:dyDescent="0.2">
      <c r="F105586" s="195"/>
      <c r="G105586" s="196"/>
      <c r="H105586" s="192"/>
    </row>
    <row r="105587" spans="6:8" x14ac:dyDescent="0.2">
      <c r="F105587" s="195"/>
      <c r="G105587" s="196"/>
      <c r="H105587" s="192"/>
    </row>
    <row r="105588" spans="6:8" x14ac:dyDescent="0.2">
      <c r="F105588" s="195"/>
      <c r="G105588" s="196"/>
      <c r="H105588" s="192"/>
    </row>
    <row r="105589" spans="6:8" x14ac:dyDescent="0.2">
      <c r="F105589" s="195"/>
      <c r="G105589" s="196"/>
      <c r="H105589" s="192"/>
    </row>
    <row r="105590" spans="6:8" x14ac:dyDescent="0.2">
      <c r="F105590" s="195"/>
      <c r="G105590" s="196"/>
      <c r="H105590" s="192"/>
    </row>
    <row r="105591" spans="6:8" x14ac:dyDescent="0.2">
      <c r="F105591" s="195"/>
      <c r="G105591" s="196"/>
      <c r="H105591" s="192"/>
    </row>
    <row r="105592" spans="6:8" x14ac:dyDescent="0.2">
      <c r="F105592" s="195"/>
      <c r="G105592" s="196"/>
      <c r="H105592" s="192"/>
    </row>
    <row r="105593" spans="6:8" x14ac:dyDescent="0.2">
      <c r="F105593" s="195"/>
      <c r="G105593" s="196"/>
      <c r="H105593" s="192"/>
    </row>
    <row r="105594" spans="6:8" x14ac:dyDescent="0.2">
      <c r="F105594" s="195"/>
      <c r="G105594" s="196"/>
      <c r="H105594" s="192"/>
    </row>
    <row r="105595" spans="6:8" x14ac:dyDescent="0.2">
      <c r="F105595" s="195"/>
      <c r="G105595" s="196"/>
      <c r="H105595" s="192"/>
    </row>
    <row r="105596" spans="6:8" x14ac:dyDescent="0.2">
      <c r="F105596" s="195"/>
      <c r="G105596" s="196"/>
      <c r="H105596" s="192"/>
    </row>
    <row r="105597" spans="6:8" x14ac:dyDescent="0.2">
      <c r="F105597" s="195"/>
      <c r="G105597" s="196"/>
      <c r="H105597" s="192"/>
    </row>
    <row r="105598" spans="6:8" x14ac:dyDescent="0.2">
      <c r="F105598" s="195"/>
      <c r="G105598" s="196"/>
      <c r="H105598" s="192"/>
    </row>
    <row r="105599" spans="6:8" x14ac:dyDescent="0.2">
      <c r="F105599" s="195"/>
      <c r="G105599" s="196"/>
      <c r="H105599" s="192"/>
    </row>
    <row r="105600" spans="6:8" x14ac:dyDescent="0.2">
      <c r="F105600" s="195"/>
      <c r="G105600" s="196"/>
      <c r="H105600" s="192"/>
    </row>
    <row r="105601" spans="6:8" x14ac:dyDescent="0.2">
      <c r="F105601" s="195"/>
      <c r="G105601" s="196"/>
      <c r="H105601" s="192"/>
    </row>
    <row r="105602" spans="6:8" x14ac:dyDescent="0.2">
      <c r="F105602" s="195"/>
      <c r="G105602" s="196"/>
      <c r="H105602" s="192"/>
    </row>
    <row r="105603" spans="6:8" x14ac:dyDescent="0.2">
      <c r="F105603" s="195"/>
      <c r="G105603" s="196"/>
      <c r="H105603" s="192"/>
    </row>
    <row r="105604" spans="6:8" x14ac:dyDescent="0.2">
      <c r="F105604" s="195"/>
      <c r="G105604" s="196"/>
      <c r="H105604" s="192"/>
    </row>
    <row r="105605" spans="6:8" x14ac:dyDescent="0.2">
      <c r="F105605" s="195"/>
      <c r="G105605" s="196"/>
      <c r="H105605" s="192"/>
    </row>
    <row r="105606" spans="6:8" x14ac:dyDescent="0.2">
      <c r="F105606" s="195"/>
      <c r="G105606" s="196"/>
      <c r="H105606" s="192"/>
    </row>
    <row r="105607" spans="6:8" x14ac:dyDescent="0.2">
      <c r="F105607" s="195"/>
      <c r="G105607" s="196"/>
      <c r="H105607" s="192"/>
    </row>
    <row r="105608" spans="6:8" x14ac:dyDescent="0.2">
      <c r="F105608" s="195"/>
      <c r="G105608" s="196"/>
      <c r="H105608" s="192"/>
    </row>
    <row r="105609" spans="6:8" x14ac:dyDescent="0.2">
      <c r="F105609" s="195"/>
      <c r="G105609" s="196"/>
      <c r="H105609" s="192"/>
    </row>
    <row r="105610" spans="6:8" x14ac:dyDescent="0.2">
      <c r="F105610" s="195"/>
      <c r="G105610" s="196"/>
      <c r="H105610" s="192"/>
    </row>
    <row r="105611" spans="6:8" x14ac:dyDescent="0.2">
      <c r="F105611" s="195"/>
      <c r="G105611" s="196"/>
      <c r="H105611" s="192"/>
    </row>
    <row r="105612" spans="6:8" x14ac:dyDescent="0.2">
      <c r="F105612" s="195"/>
      <c r="G105612" s="196"/>
      <c r="H105612" s="192"/>
    </row>
    <row r="105613" spans="6:8" x14ac:dyDescent="0.2">
      <c r="F105613" s="195"/>
      <c r="G105613" s="196"/>
      <c r="H105613" s="192"/>
    </row>
    <row r="105614" spans="6:8" x14ac:dyDescent="0.2">
      <c r="F105614" s="195"/>
      <c r="G105614" s="196"/>
      <c r="H105614" s="192"/>
    </row>
    <row r="105615" spans="6:8" x14ac:dyDescent="0.2">
      <c r="F105615" s="195"/>
      <c r="G105615" s="196"/>
      <c r="H105615" s="192"/>
    </row>
    <row r="105616" spans="6:8" x14ac:dyDescent="0.2">
      <c r="F105616" s="195"/>
      <c r="G105616" s="196"/>
      <c r="H105616" s="192"/>
    </row>
    <row r="105617" spans="6:8" x14ac:dyDescent="0.2">
      <c r="F105617" s="195"/>
      <c r="G105617" s="196"/>
      <c r="H105617" s="192"/>
    </row>
    <row r="105618" spans="6:8" x14ac:dyDescent="0.2">
      <c r="F105618" s="195"/>
      <c r="G105618" s="196"/>
      <c r="H105618" s="192"/>
    </row>
    <row r="105619" spans="6:8" x14ac:dyDescent="0.2">
      <c r="F105619" s="195"/>
      <c r="G105619" s="196"/>
      <c r="H105619" s="192"/>
    </row>
    <row r="105620" spans="6:8" x14ac:dyDescent="0.2">
      <c r="F105620" s="195"/>
      <c r="G105620" s="196"/>
      <c r="H105620" s="192"/>
    </row>
    <row r="105621" spans="6:8" x14ac:dyDescent="0.2">
      <c r="F105621" s="195"/>
      <c r="G105621" s="196"/>
      <c r="H105621" s="192"/>
    </row>
    <row r="105622" spans="6:8" x14ac:dyDescent="0.2">
      <c r="F105622" s="195"/>
      <c r="G105622" s="196"/>
      <c r="H105622" s="192"/>
    </row>
    <row r="105623" spans="6:8" x14ac:dyDescent="0.2">
      <c r="F105623" s="195"/>
      <c r="G105623" s="196"/>
      <c r="H105623" s="192"/>
    </row>
    <row r="105624" spans="6:8" x14ac:dyDescent="0.2">
      <c r="F105624" s="195"/>
      <c r="G105624" s="196"/>
      <c r="H105624" s="192"/>
    </row>
    <row r="105625" spans="6:8" x14ac:dyDescent="0.2">
      <c r="F105625" s="195"/>
      <c r="G105625" s="196"/>
      <c r="H105625" s="192"/>
    </row>
    <row r="105626" spans="6:8" x14ac:dyDescent="0.2">
      <c r="F105626" s="195"/>
      <c r="G105626" s="196"/>
      <c r="H105626" s="192"/>
    </row>
    <row r="105627" spans="6:8" x14ac:dyDescent="0.2">
      <c r="F105627" s="195"/>
      <c r="G105627" s="196"/>
      <c r="H105627" s="192"/>
    </row>
    <row r="105628" spans="6:8" x14ac:dyDescent="0.2">
      <c r="F105628" s="195"/>
      <c r="G105628" s="196"/>
      <c r="H105628" s="192"/>
    </row>
    <row r="105629" spans="6:8" x14ac:dyDescent="0.2">
      <c r="F105629" s="195"/>
      <c r="G105629" s="196"/>
      <c r="H105629" s="192"/>
    </row>
    <row r="105630" spans="6:8" x14ac:dyDescent="0.2">
      <c r="F105630" s="195"/>
      <c r="G105630" s="196"/>
      <c r="H105630" s="192"/>
    </row>
    <row r="105631" spans="6:8" x14ac:dyDescent="0.2">
      <c r="F105631" s="195"/>
      <c r="G105631" s="196"/>
      <c r="H105631" s="192"/>
    </row>
    <row r="105632" spans="6:8" x14ac:dyDescent="0.2">
      <c r="F105632" s="195"/>
      <c r="G105632" s="196"/>
      <c r="H105632" s="192"/>
    </row>
    <row r="105633" spans="6:8" x14ac:dyDescent="0.2">
      <c r="F105633" s="195"/>
      <c r="G105633" s="196"/>
      <c r="H105633" s="192"/>
    </row>
    <row r="105634" spans="6:8" x14ac:dyDescent="0.2">
      <c r="F105634" s="195"/>
      <c r="G105634" s="196"/>
      <c r="H105634" s="192"/>
    </row>
    <row r="105635" spans="6:8" x14ac:dyDescent="0.2">
      <c r="F105635" s="195"/>
      <c r="G105635" s="196"/>
      <c r="H105635" s="192"/>
    </row>
    <row r="105636" spans="6:8" x14ac:dyDescent="0.2">
      <c r="F105636" s="195"/>
      <c r="G105636" s="196"/>
      <c r="H105636" s="192"/>
    </row>
    <row r="105637" spans="6:8" x14ac:dyDescent="0.2">
      <c r="F105637" s="195"/>
      <c r="G105637" s="196"/>
      <c r="H105637" s="192"/>
    </row>
    <row r="105638" spans="6:8" x14ac:dyDescent="0.2">
      <c r="F105638" s="195"/>
      <c r="G105638" s="196"/>
      <c r="H105638" s="192"/>
    </row>
    <row r="105639" spans="6:8" x14ac:dyDescent="0.2">
      <c r="F105639" s="195"/>
      <c r="G105639" s="196"/>
      <c r="H105639" s="192"/>
    </row>
    <row r="105640" spans="6:8" x14ac:dyDescent="0.2">
      <c r="F105640" s="195"/>
      <c r="G105640" s="196"/>
      <c r="H105640" s="192"/>
    </row>
    <row r="105641" spans="6:8" x14ac:dyDescent="0.2">
      <c r="F105641" s="195"/>
      <c r="G105641" s="196"/>
      <c r="H105641" s="192"/>
    </row>
    <row r="105642" spans="6:8" x14ac:dyDescent="0.2">
      <c r="F105642" s="195"/>
      <c r="G105642" s="196"/>
      <c r="H105642" s="192"/>
    </row>
    <row r="105643" spans="6:8" x14ac:dyDescent="0.2">
      <c r="F105643" s="195"/>
      <c r="G105643" s="196"/>
      <c r="H105643" s="192"/>
    </row>
    <row r="105644" spans="6:8" x14ac:dyDescent="0.2">
      <c r="F105644" s="195"/>
      <c r="G105644" s="196"/>
      <c r="H105644" s="192"/>
    </row>
    <row r="105645" spans="6:8" x14ac:dyDescent="0.2">
      <c r="F105645" s="195"/>
      <c r="G105645" s="196"/>
      <c r="H105645" s="192"/>
    </row>
    <row r="105646" spans="6:8" x14ac:dyDescent="0.2">
      <c r="F105646" s="195"/>
      <c r="G105646" s="196"/>
      <c r="H105646" s="192"/>
    </row>
    <row r="105647" spans="6:8" x14ac:dyDescent="0.2">
      <c r="F105647" s="195"/>
      <c r="G105647" s="196"/>
      <c r="H105647" s="192"/>
    </row>
    <row r="105648" spans="6:8" x14ac:dyDescent="0.2">
      <c r="F105648" s="195"/>
      <c r="G105648" s="196"/>
      <c r="H105648" s="192"/>
    </row>
    <row r="105649" spans="6:8" x14ac:dyDescent="0.2">
      <c r="F105649" s="195"/>
      <c r="G105649" s="196"/>
      <c r="H105649" s="192"/>
    </row>
    <row r="105650" spans="6:8" x14ac:dyDescent="0.2">
      <c r="F105650" s="195"/>
      <c r="G105650" s="196"/>
      <c r="H105650" s="192"/>
    </row>
    <row r="105651" spans="6:8" x14ac:dyDescent="0.2">
      <c r="F105651" s="195"/>
      <c r="G105651" s="196"/>
      <c r="H105651" s="192"/>
    </row>
    <row r="105652" spans="6:8" x14ac:dyDescent="0.2">
      <c r="F105652" s="195"/>
      <c r="G105652" s="196"/>
      <c r="H105652" s="192"/>
    </row>
    <row r="105653" spans="6:8" x14ac:dyDescent="0.2">
      <c r="F105653" s="195"/>
      <c r="G105653" s="196"/>
      <c r="H105653" s="192"/>
    </row>
    <row r="105654" spans="6:8" x14ac:dyDescent="0.2">
      <c r="F105654" s="195"/>
      <c r="G105654" s="196"/>
      <c r="H105654" s="192"/>
    </row>
    <row r="105655" spans="6:8" x14ac:dyDescent="0.2">
      <c r="F105655" s="195"/>
      <c r="G105655" s="196"/>
      <c r="H105655" s="192"/>
    </row>
    <row r="105656" spans="6:8" x14ac:dyDescent="0.2">
      <c r="F105656" s="195"/>
      <c r="G105656" s="196"/>
      <c r="H105656" s="192"/>
    </row>
    <row r="105657" spans="6:8" x14ac:dyDescent="0.2">
      <c r="F105657" s="195"/>
      <c r="G105657" s="196"/>
      <c r="H105657" s="192"/>
    </row>
    <row r="105658" spans="6:8" x14ac:dyDescent="0.2">
      <c r="F105658" s="195"/>
      <c r="G105658" s="196"/>
      <c r="H105658" s="192"/>
    </row>
    <row r="105659" spans="6:8" x14ac:dyDescent="0.2">
      <c r="F105659" s="195"/>
      <c r="G105659" s="196"/>
      <c r="H105659" s="192"/>
    </row>
    <row r="105660" spans="6:8" x14ac:dyDescent="0.2">
      <c r="F105660" s="195"/>
      <c r="G105660" s="196"/>
      <c r="H105660" s="192"/>
    </row>
    <row r="105661" spans="6:8" x14ac:dyDescent="0.2">
      <c r="F105661" s="195"/>
      <c r="G105661" s="196"/>
      <c r="H105661" s="192"/>
    </row>
    <row r="105662" spans="6:8" x14ac:dyDescent="0.2">
      <c r="F105662" s="195"/>
      <c r="G105662" s="196"/>
      <c r="H105662" s="192"/>
    </row>
    <row r="105663" spans="6:8" x14ac:dyDescent="0.2">
      <c r="F105663" s="195"/>
      <c r="G105663" s="196"/>
      <c r="H105663" s="192"/>
    </row>
    <row r="105664" spans="6:8" x14ac:dyDescent="0.2">
      <c r="F105664" s="195"/>
      <c r="G105664" s="196"/>
      <c r="H105664" s="192"/>
    </row>
    <row r="105665" spans="6:8" x14ac:dyDescent="0.2">
      <c r="F105665" s="195"/>
      <c r="G105665" s="196"/>
      <c r="H105665" s="192"/>
    </row>
    <row r="105666" spans="6:8" x14ac:dyDescent="0.2">
      <c r="F105666" s="195"/>
      <c r="G105666" s="196"/>
      <c r="H105666" s="192"/>
    </row>
    <row r="105667" spans="6:8" x14ac:dyDescent="0.2">
      <c r="F105667" s="195"/>
      <c r="G105667" s="196"/>
      <c r="H105667" s="192"/>
    </row>
    <row r="105668" spans="6:8" x14ac:dyDescent="0.2">
      <c r="F105668" s="195"/>
      <c r="G105668" s="196"/>
      <c r="H105668" s="192"/>
    </row>
    <row r="105669" spans="6:8" x14ac:dyDescent="0.2">
      <c r="F105669" s="195"/>
      <c r="G105669" s="196"/>
      <c r="H105669" s="192"/>
    </row>
    <row r="105670" spans="6:8" x14ac:dyDescent="0.2">
      <c r="F105670" s="195"/>
      <c r="G105670" s="196"/>
      <c r="H105670" s="192"/>
    </row>
    <row r="105671" spans="6:8" x14ac:dyDescent="0.2">
      <c r="F105671" s="195"/>
      <c r="G105671" s="196"/>
      <c r="H105671" s="192"/>
    </row>
    <row r="105672" spans="6:8" x14ac:dyDescent="0.2">
      <c r="F105672" s="195"/>
      <c r="G105672" s="196"/>
      <c r="H105672" s="192"/>
    </row>
    <row r="105673" spans="6:8" x14ac:dyDescent="0.2">
      <c r="F105673" s="195"/>
      <c r="G105673" s="196"/>
      <c r="H105673" s="192"/>
    </row>
    <row r="105674" spans="6:8" x14ac:dyDescent="0.2">
      <c r="F105674" s="195"/>
      <c r="G105674" s="196"/>
      <c r="H105674" s="192"/>
    </row>
    <row r="105675" spans="6:8" x14ac:dyDescent="0.2">
      <c r="F105675" s="195"/>
      <c r="G105675" s="196"/>
      <c r="H105675" s="192"/>
    </row>
    <row r="105676" spans="6:8" x14ac:dyDescent="0.2">
      <c r="F105676" s="195"/>
      <c r="G105676" s="196"/>
      <c r="H105676" s="192"/>
    </row>
    <row r="105677" spans="6:8" x14ac:dyDescent="0.2">
      <c r="F105677" s="195"/>
      <c r="G105677" s="196"/>
      <c r="H105677" s="192"/>
    </row>
    <row r="105678" spans="6:8" x14ac:dyDescent="0.2">
      <c r="F105678" s="195"/>
      <c r="G105678" s="196"/>
      <c r="H105678" s="192"/>
    </row>
    <row r="105679" spans="6:8" x14ac:dyDescent="0.2">
      <c r="F105679" s="195"/>
      <c r="G105679" s="196"/>
      <c r="H105679" s="192"/>
    </row>
    <row r="105680" spans="6:8" x14ac:dyDescent="0.2">
      <c r="F105680" s="195"/>
      <c r="G105680" s="196"/>
      <c r="H105680" s="192"/>
    </row>
    <row r="105681" spans="6:8" x14ac:dyDescent="0.2">
      <c r="F105681" s="195"/>
      <c r="G105681" s="196"/>
      <c r="H105681" s="192"/>
    </row>
    <row r="105682" spans="6:8" x14ac:dyDescent="0.2">
      <c r="F105682" s="195"/>
      <c r="G105682" s="196"/>
      <c r="H105682" s="192"/>
    </row>
    <row r="105683" spans="6:8" x14ac:dyDescent="0.2">
      <c r="F105683" s="195"/>
      <c r="G105683" s="196"/>
      <c r="H105683" s="192"/>
    </row>
    <row r="105684" spans="6:8" x14ac:dyDescent="0.2">
      <c r="F105684" s="195"/>
      <c r="G105684" s="196"/>
      <c r="H105684" s="192"/>
    </row>
    <row r="105685" spans="6:8" x14ac:dyDescent="0.2">
      <c r="F105685" s="195"/>
      <c r="G105685" s="196"/>
      <c r="H105685" s="192"/>
    </row>
    <row r="105686" spans="6:8" x14ac:dyDescent="0.2">
      <c r="F105686" s="195"/>
      <c r="G105686" s="196"/>
      <c r="H105686" s="192"/>
    </row>
    <row r="105687" spans="6:8" x14ac:dyDescent="0.2">
      <c r="F105687" s="195"/>
      <c r="G105687" s="196"/>
      <c r="H105687" s="192"/>
    </row>
    <row r="105688" spans="6:8" x14ac:dyDescent="0.2">
      <c r="F105688" s="195"/>
      <c r="G105688" s="196"/>
      <c r="H105688" s="192"/>
    </row>
    <row r="105689" spans="6:8" x14ac:dyDescent="0.2">
      <c r="F105689" s="195"/>
      <c r="G105689" s="196"/>
      <c r="H105689" s="192"/>
    </row>
    <row r="105690" spans="6:8" x14ac:dyDescent="0.2">
      <c r="F105690" s="195"/>
      <c r="G105690" s="196"/>
      <c r="H105690" s="192"/>
    </row>
    <row r="105691" spans="6:8" x14ac:dyDescent="0.2">
      <c r="F105691" s="195"/>
      <c r="G105691" s="196"/>
      <c r="H105691" s="192"/>
    </row>
    <row r="105692" spans="6:8" x14ac:dyDescent="0.2">
      <c r="F105692" s="195"/>
      <c r="G105692" s="196"/>
      <c r="H105692" s="192"/>
    </row>
    <row r="105693" spans="6:8" x14ac:dyDescent="0.2">
      <c r="F105693" s="195"/>
      <c r="G105693" s="196"/>
      <c r="H105693" s="192"/>
    </row>
    <row r="105694" spans="6:8" x14ac:dyDescent="0.2">
      <c r="F105694" s="195"/>
      <c r="G105694" s="196"/>
      <c r="H105694" s="192"/>
    </row>
    <row r="105695" spans="6:8" x14ac:dyDescent="0.2">
      <c r="F105695" s="195"/>
      <c r="G105695" s="196"/>
      <c r="H105695" s="192"/>
    </row>
    <row r="105696" spans="6:8" x14ac:dyDescent="0.2">
      <c r="F105696" s="195"/>
      <c r="G105696" s="196"/>
      <c r="H105696" s="192"/>
    </row>
    <row r="105697" spans="6:8" x14ac:dyDescent="0.2">
      <c r="F105697" s="195"/>
      <c r="G105697" s="196"/>
      <c r="H105697" s="192"/>
    </row>
    <row r="105698" spans="6:8" x14ac:dyDescent="0.2">
      <c r="F105698" s="195"/>
      <c r="G105698" s="196"/>
      <c r="H105698" s="192"/>
    </row>
    <row r="105699" spans="6:8" x14ac:dyDescent="0.2">
      <c r="F105699" s="195"/>
      <c r="G105699" s="196"/>
      <c r="H105699" s="192"/>
    </row>
    <row r="105700" spans="6:8" x14ac:dyDescent="0.2">
      <c r="F105700" s="195"/>
      <c r="G105700" s="196"/>
      <c r="H105700" s="192"/>
    </row>
    <row r="105701" spans="6:8" x14ac:dyDescent="0.2">
      <c r="F105701" s="195"/>
      <c r="G105701" s="196"/>
      <c r="H105701" s="192"/>
    </row>
    <row r="105702" spans="6:8" x14ac:dyDescent="0.2">
      <c r="F105702" s="195"/>
      <c r="G105702" s="196"/>
      <c r="H105702" s="192"/>
    </row>
    <row r="105703" spans="6:8" x14ac:dyDescent="0.2">
      <c r="F105703" s="195"/>
      <c r="G105703" s="196"/>
      <c r="H105703" s="192"/>
    </row>
    <row r="105704" spans="6:8" x14ac:dyDescent="0.2">
      <c r="F105704" s="195"/>
      <c r="G105704" s="196"/>
      <c r="H105704" s="192"/>
    </row>
    <row r="105705" spans="6:8" x14ac:dyDescent="0.2">
      <c r="F105705" s="195"/>
      <c r="G105705" s="196"/>
      <c r="H105705" s="192"/>
    </row>
    <row r="105706" spans="6:8" x14ac:dyDescent="0.2">
      <c r="F105706" s="195"/>
      <c r="G105706" s="196"/>
      <c r="H105706" s="192"/>
    </row>
    <row r="105707" spans="6:8" x14ac:dyDescent="0.2">
      <c r="F105707" s="195"/>
      <c r="G105707" s="196"/>
      <c r="H105707" s="192"/>
    </row>
    <row r="105708" spans="6:8" x14ac:dyDescent="0.2">
      <c r="F105708" s="195"/>
      <c r="G105708" s="196"/>
      <c r="H105708" s="192"/>
    </row>
    <row r="105709" spans="6:8" x14ac:dyDescent="0.2">
      <c r="F105709" s="195"/>
      <c r="G105709" s="196"/>
      <c r="H105709" s="192"/>
    </row>
    <row r="105710" spans="6:8" x14ac:dyDescent="0.2">
      <c r="F105710" s="195"/>
      <c r="G105710" s="196"/>
      <c r="H105710" s="192"/>
    </row>
    <row r="105711" spans="6:8" x14ac:dyDescent="0.2">
      <c r="F105711" s="195"/>
      <c r="G105711" s="196"/>
      <c r="H105711" s="192"/>
    </row>
    <row r="105712" spans="6:8" x14ac:dyDescent="0.2">
      <c r="F105712" s="195"/>
      <c r="G105712" s="196"/>
      <c r="H105712" s="192"/>
    </row>
    <row r="105713" spans="6:8" x14ac:dyDescent="0.2">
      <c r="F105713" s="195"/>
      <c r="G105713" s="196"/>
      <c r="H105713" s="192"/>
    </row>
    <row r="105714" spans="6:8" x14ac:dyDescent="0.2">
      <c r="F105714" s="195"/>
      <c r="G105714" s="196"/>
      <c r="H105714" s="192"/>
    </row>
    <row r="105715" spans="6:8" x14ac:dyDescent="0.2">
      <c r="F105715" s="195"/>
      <c r="G105715" s="196"/>
      <c r="H105715" s="192"/>
    </row>
    <row r="105716" spans="6:8" x14ac:dyDescent="0.2">
      <c r="F105716" s="195"/>
      <c r="G105716" s="196"/>
      <c r="H105716" s="192"/>
    </row>
    <row r="105717" spans="6:8" x14ac:dyDescent="0.2">
      <c r="F105717" s="195"/>
      <c r="G105717" s="196"/>
      <c r="H105717" s="192"/>
    </row>
    <row r="105718" spans="6:8" x14ac:dyDescent="0.2">
      <c r="F105718" s="195"/>
      <c r="G105718" s="196"/>
      <c r="H105718" s="192"/>
    </row>
    <row r="105719" spans="6:8" x14ac:dyDescent="0.2">
      <c r="F105719" s="195"/>
      <c r="G105719" s="196"/>
      <c r="H105719" s="192"/>
    </row>
    <row r="105720" spans="6:8" x14ac:dyDescent="0.2">
      <c r="F105720" s="195"/>
      <c r="G105720" s="196"/>
      <c r="H105720" s="192"/>
    </row>
    <row r="105721" spans="6:8" x14ac:dyDescent="0.2">
      <c r="F105721" s="195"/>
      <c r="G105721" s="196"/>
      <c r="H105721" s="192"/>
    </row>
    <row r="105722" spans="6:8" x14ac:dyDescent="0.2">
      <c r="F105722" s="195"/>
      <c r="G105722" s="196"/>
      <c r="H105722" s="192"/>
    </row>
    <row r="105723" spans="6:8" x14ac:dyDescent="0.2">
      <c r="F105723" s="195"/>
      <c r="G105723" s="196"/>
      <c r="H105723" s="192"/>
    </row>
    <row r="105724" spans="6:8" x14ac:dyDescent="0.2">
      <c r="F105724" s="195"/>
      <c r="G105724" s="196"/>
      <c r="H105724" s="192"/>
    </row>
    <row r="105725" spans="6:8" x14ac:dyDescent="0.2">
      <c r="F105725" s="195"/>
      <c r="G105725" s="196"/>
      <c r="H105725" s="192"/>
    </row>
    <row r="105726" spans="6:8" x14ac:dyDescent="0.2">
      <c r="F105726" s="195"/>
      <c r="G105726" s="196"/>
      <c r="H105726" s="192"/>
    </row>
    <row r="105727" spans="6:8" x14ac:dyDescent="0.2">
      <c r="F105727" s="195"/>
      <c r="G105727" s="196"/>
      <c r="H105727" s="192"/>
    </row>
    <row r="105728" spans="6:8" x14ac:dyDescent="0.2">
      <c r="F105728" s="195"/>
      <c r="G105728" s="196"/>
      <c r="H105728" s="192"/>
    </row>
    <row r="105729" spans="6:8" x14ac:dyDescent="0.2">
      <c r="F105729" s="195"/>
      <c r="G105729" s="196"/>
      <c r="H105729" s="192"/>
    </row>
    <row r="105730" spans="6:8" x14ac:dyDescent="0.2">
      <c r="F105730" s="195"/>
      <c r="G105730" s="196"/>
      <c r="H105730" s="192"/>
    </row>
    <row r="105731" spans="6:8" x14ac:dyDescent="0.2">
      <c r="F105731" s="195"/>
      <c r="G105731" s="196"/>
      <c r="H105731" s="192"/>
    </row>
    <row r="105732" spans="6:8" x14ac:dyDescent="0.2">
      <c r="F105732" s="195"/>
      <c r="G105732" s="196"/>
      <c r="H105732" s="192"/>
    </row>
    <row r="105733" spans="6:8" x14ac:dyDescent="0.2">
      <c r="F105733" s="195"/>
      <c r="G105733" s="196"/>
      <c r="H105733" s="192"/>
    </row>
    <row r="105734" spans="6:8" x14ac:dyDescent="0.2">
      <c r="F105734" s="195"/>
      <c r="G105734" s="196"/>
      <c r="H105734" s="192"/>
    </row>
    <row r="105735" spans="6:8" x14ac:dyDescent="0.2">
      <c r="F105735" s="195"/>
      <c r="G105735" s="196"/>
      <c r="H105735" s="192"/>
    </row>
    <row r="105736" spans="6:8" x14ac:dyDescent="0.2">
      <c r="F105736" s="195"/>
      <c r="G105736" s="196"/>
      <c r="H105736" s="192"/>
    </row>
    <row r="105737" spans="6:8" x14ac:dyDescent="0.2">
      <c r="F105737" s="195"/>
      <c r="G105737" s="196"/>
      <c r="H105737" s="192"/>
    </row>
    <row r="105738" spans="6:8" x14ac:dyDescent="0.2">
      <c r="F105738" s="195"/>
      <c r="G105738" s="196"/>
      <c r="H105738" s="192"/>
    </row>
    <row r="105739" spans="6:8" x14ac:dyDescent="0.2">
      <c r="F105739" s="195"/>
      <c r="G105739" s="196"/>
      <c r="H105739" s="192"/>
    </row>
    <row r="105740" spans="6:8" x14ac:dyDescent="0.2">
      <c r="F105740" s="195"/>
      <c r="G105740" s="196"/>
      <c r="H105740" s="192"/>
    </row>
    <row r="105741" spans="6:8" x14ac:dyDescent="0.2">
      <c r="F105741" s="195"/>
      <c r="G105741" s="196"/>
      <c r="H105741" s="192"/>
    </row>
    <row r="105742" spans="6:8" x14ac:dyDescent="0.2">
      <c r="F105742" s="195"/>
      <c r="G105742" s="196"/>
      <c r="H105742" s="192"/>
    </row>
    <row r="105743" spans="6:8" x14ac:dyDescent="0.2">
      <c r="F105743" s="195"/>
      <c r="G105743" s="196"/>
      <c r="H105743" s="192"/>
    </row>
    <row r="105744" spans="6:8" x14ac:dyDescent="0.2">
      <c r="F105744" s="195"/>
      <c r="G105744" s="196"/>
      <c r="H105744" s="192"/>
    </row>
    <row r="105745" spans="6:8" x14ac:dyDescent="0.2">
      <c r="F105745" s="195"/>
      <c r="G105745" s="196"/>
      <c r="H105745" s="192"/>
    </row>
    <row r="105746" spans="6:8" x14ac:dyDescent="0.2">
      <c r="F105746" s="195"/>
      <c r="G105746" s="196"/>
      <c r="H105746" s="192"/>
    </row>
    <row r="105747" spans="6:8" x14ac:dyDescent="0.2">
      <c r="F105747" s="195"/>
      <c r="G105747" s="196"/>
      <c r="H105747" s="192"/>
    </row>
    <row r="105748" spans="6:8" x14ac:dyDescent="0.2">
      <c r="F105748" s="195"/>
      <c r="G105748" s="196"/>
      <c r="H105748" s="192"/>
    </row>
    <row r="105749" spans="6:8" x14ac:dyDescent="0.2">
      <c r="F105749" s="195"/>
      <c r="G105749" s="196"/>
      <c r="H105749" s="192"/>
    </row>
    <row r="105750" spans="6:8" x14ac:dyDescent="0.2">
      <c r="F105750" s="195"/>
      <c r="G105750" s="196"/>
      <c r="H105750" s="192"/>
    </row>
    <row r="105751" spans="6:8" x14ac:dyDescent="0.2">
      <c r="F105751" s="195"/>
      <c r="G105751" s="196"/>
      <c r="H105751" s="192"/>
    </row>
    <row r="105752" spans="6:8" x14ac:dyDescent="0.2">
      <c r="F105752" s="195"/>
      <c r="G105752" s="196"/>
      <c r="H105752" s="192"/>
    </row>
    <row r="105753" spans="6:8" x14ac:dyDescent="0.2">
      <c r="F105753" s="195"/>
      <c r="G105753" s="196"/>
      <c r="H105753" s="192"/>
    </row>
    <row r="105754" spans="6:8" x14ac:dyDescent="0.2">
      <c r="F105754" s="195"/>
      <c r="G105754" s="196"/>
      <c r="H105754" s="192"/>
    </row>
    <row r="105755" spans="6:8" x14ac:dyDescent="0.2">
      <c r="F105755" s="195"/>
      <c r="G105755" s="196"/>
      <c r="H105755" s="192"/>
    </row>
    <row r="105756" spans="6:8" x14ac:dyDescent="0.2">
      <c r="F105756" s="195"/>
      <c r="G105756" s="196"/>
      <c r="H105756" s="192"/>
    </row>
    <row r="105757" spans="6:8" x14ac:dyDescent="0.2">
      <c r="F105757" s="195"/>
      <c r="G105757" s="196"/>
      <c r="H105757" s="192"/>
    </row>
    <row r="105758" spans="6:8" x14ac:dyDescent="0.2">
      <c r="F105758" s="195"/>
      <c r="G105758" s="196"/>
      <c r="H105758" s="192"/>
    </row>
    <row r="105759" spans="6:8" x14ac:dyDescent="0.2">
      <c r="F105759" s="195"/>
      <c r="G105759" s="196"/>
      <c r="H105759" s="192"/>
    </row>
    <row r="105760" spans="6:8" x14ac:dyDescent="0.2">
      <c r="F105760" s="195"/>
      <c r="G105760" s="196"/>
      <c r="H105760" s="192"/>
    </row>
    <row r="105761" spans="6:8" x14ac:dyDescent="0.2">
      <c r="F105761" s="195"/>
      <c r="G105761" s="196"/>
      <c r="H105761" s="192"/>
    </row>
    <row r="105762" spans="6:8" x14ac:dyDescent="0.2">
      <c r="F105762" s="195"/>
      <c r="G105762" s="196"/>
      <c r="H105762" s="192"/>
    </row>
    <row r="105763" spans="6:8" x14ac:dyDescent="0.2">
      <c r="F105763" s="195"/>
      <c r="G105763" s="196"/>
      <c r="H105763" s="192"/>
    </row>
    <row r="105764" spans="6:8" x14ac:dyDescent="0.2">
      <c r="F105764" s="195"/>
      <c r="G105764" s="196"/>
      <c r="H105764" s="192"/>
    </row>
    <row r="105765" spans="6:8" x14ac:dyDescent="0.2">
      <c r="F105765" s="195"/>
      <c r="G105765" s="196"/>
      <c r="H105765" s="192"/>
    </row>
    <row r="105766" spans="6:8" x14ac:dyDescent="0.2">
      <c r="F105766" s="195"/>
      <c r="G105766" s="196"/>
      <c r="H105766" s="192"/>
    </row>
    <row r="105767" spans="6:8" x14ac:dyDescent="0.2">
      <c r="F105767" s="195"/>
      <c r="G105767" s="196"/>
      <c r="H105767" s="192"/>
    </row>
    <row r="105768" spans="6:8" x14ac:dyDescent="0.2">
      <c r="F105768" s="195"/>
      <c r="G105768" s="196"/>
      <c r="H105768" s="192"/>
    </row>
    <row r="105769" spans="6:8" x14ac:dyDescent="0.2">
      <c r="F105769" s="195"/>
      <c r="G105769" s="196"/>
      <c r="H105769" s="192"/>
    </row>
    <row r="105770" spans="6:8" x14ac:dyDescent="0.2">
      <c r="F105770" s="195"/>
      <c r="G105770" s="196"/>
      <c r="H105770" s="192"/>
    </row>
    <row r="105771" spans="6:8" x14ac:dyDescent="0.2">
      <c r="F105771" s="195"/>
      <c r="G105771" s="196"/>
      <c r="H105771" s="192"/>
    </row>
    <row r="105772" spans="6:8" x14ac:dyDescent="0.2">
      <c r="F105772" s="195"/>
      <c r="G105772" s="196"/>
      <c r="H105772" s="192"/>
    </row>
    <row r="105773" spans="6:8" x14ac:dyDescent="0.2">
      <c r="F105773" s="195"/>
      <c r="G105773" s="196"/>
      <c r="H105773" s="192"/>
    </row>
    <row r="105774" spans="6:8" x14ac:dyDescent="0.2">
      <c r="F105774" s="195"/>
      <c r="G105774" s="196"/>
      <c r="H105774" s="192"/>
    </row>
    <row r="105775" spans="6:8" x14ac:dyDescent="0.2">
      <c r="F105775" s="195"/>
      <c r="G105775" s="196"/>
      <c r="H105775" s="192"/>
    </row>
    <row r="105776" spans="6:8" x14ac:dyDescent="0.2">
      <c r="F105776" s="195"/>
      <c r="G105776" s="196"/>
      <c r="H105776" s="192"/>
    </row>
    <row r="105777" spans="6:8" x14ac:dyDescent="0.2">
      <c r="F105777" s="195"/>
      <c r="G105777" s="196"/>
      <c r="H105777" s="192"/>
    </row>
    <row r="105778" spans="6:8" x14ac:dyDescent="0.2">
      <c r="F105778" s="195"/>
      <c r="G105778" s="196"/>
      <c r="H105778" s="192"/>
    </row>
    <row r="105779" spans="6:8" x14ac:dyDescent="0.2">
      <c r="F105779" s="195"/>
      <c r="G105779" s="196"/>
      <c r="H105779" s="192"/>
    </row>
    <row r="105780" spans="6:8" x14ac:dyDescent="0.2">
      <c r="F105780" s="195"/>
      <c r="G105780" s="196"/>
      <c r="H105780" s="192"/>
    </row>
    <row r="105781" spans="6:8" x14ac:dyDescent="0.2">
      <c r="F105781" s="195"/>
      <c r="G105781" s="196"/>
      <c r="H105781" s="192"/>
    </row>
    <row r="105782" spans="6:8" x14ac:dyDescent="0.2">
      <c r="F105782" s="195"/>
      <c r="G105782" s="196"/>
      <c r="H105782" s="192"/>
    </row>
    <row r="105783" spans="6:8" x14ac:dyDescent="0.2">
      <c r="F105783" s="195"/>
      <c r="G105783" s="196"/>
      <c r="H105783" s="192"/>
    </row>
    <row r="105784" spans="6:8" x14ac:dyDescent="0.2">
      <c r="F105784" s="195"/>
      <c r="G105784" s="196"/>
      <c r="H105784" s="192"/>
    </row>
    <row r="105785" spans="6:8" x14ac:dyDescent="0.2">
      <c r="F105785" s="195"/>
      <c r="G105785" s="196"/>
      <c r="H105785" s="192"/>
    </row>
    <row r="105786" spans="6:8" x14ac:dyDescent="0.2">
      <c r="F105786" s="195"/>
      <c r="G105786" s="196"/>
      <c r="H105786" s="192"/>
    </row>
    <row r="105787" spans="6:8" x14ac:dyDescent="0.2">
      <c r="F105787" s="195"/>
      <c r="G105787" s="196"/>
      <c r="H105787" s="192"/>
    </row>
    <row r="105788" spans="6:8" x14ac:dyDescent="0.2">
      <c r="F105788" s="195"/>
      <c r="G105788" s="196"/>
      <c r="H105788" s="192"/>
    </row>
    <row r="105789" spans="6:8" x14ac:dyDescent="0.2">
      <c r="F105789" s="195"/>
      <c r="G105789" s="196"/>
      <c r="H105789" s="192"/>
    </row>
    <row r="105790" spans="6:8" x14ac:dyDescent="0.2">
      <c r="F105790" s="195"/>
      <c r="G105790" s="196"/>
      <c r="H105790" s="192"/>
    </row>
    <row r="105791" spans="6:8" x14ac:dyDescent="0.2">
      <c r="F105791" s="195"/>
      <c r="G105791" s="196"/>
      <c r="H105791" s="192"/>
    </row>
    <row r="105792" spans="6:8" x14ac:dyDescent="0.2">
      <c r="F105792" s="195"/>
      <c r="G105792" s="196"/>
      <c r="H105792" s="192"/>
    </row>
    <row r="105793" spans="6:8" x14ac:dyDescent="0.2">
      <c r="F105793" s="195"/>
      <c r="G105793" s="196"/>
      <c r="H105793" s="192"/>
    </row>
    <row r="105794" spans="6:8" x14ac:dyDescent="0.2">
      <c r="F105794" s="195"/>
      <c r="G105794" s="196"/>
      <c r="H105794" s="192"/>
    </row>
    <row r="105795" spans="6:8" x14ac:dyDescent="0.2">
      <c r="F105795" s="195"/>
      <c r="G105795" s="196"/>
      <c r="H105795" s="192"/>
    </row>
    <row r="105796" spans="6:8" x14ac:dyDescent="0.2">
      <c r="F105796" s="195"/>
      <c r="G105796" s="196"/>
      <c r="H105796" s="192"/>
    </row>
    <row r="105797" spans="6:8" x14ac:dyDescent="0.2">
      <c r="F105797" s="195"/>
      <c r="G105797" s="196"/>
      <c r="H105797" s="192"/>
    </row>
    <row r="105798" spans="6:8" x14ac:dyDescent="0.2">
      <c r="F105798" s="195"/>
      <c r="G105798" s="196"/>
      <c r="H105798" s="192"/>
    </row>
    <row r="105799" spans="6:8" x14ac:dyDescent="0.2">
      <c r="F105799" s="195"/>
      <c r="G105799" s="196"/>
      <c r="H105799" s="192"/>
    </row>
    <row r="105800" spans="6:8" x14ac:dyDescent="0.2">
      <c r="F105800" s="195"/>
      <c r="G105800" s="196"/>
      <c r="H105800" s="192"/>
    </row>
    <row r="105801" spans="6:8" x14ac:dyDescent="0.2">
      <c r="F105801" s="195"/>
      <c r="G105801" s="196"/>
      <c r="H105801" s="192"/>
    </row>
    <row r="105802" spans="6:8" x14ac:dyDescent="0.2">
      <c r="F105802" s="195"/>
      <c r="G105802" s="196"/>
      <c r="H105802" s="192"/>
    </row>
    <row r="105803" spans="6:8" x14ac:dyDescent="0.2">
      <c r="F105803" s="195"/>
      <c r="G105803" s="196"/>
      <c r="H105803" s="192"/>
    </row>
    <row r="105804" spans="6:8" x14ac:dyDescent="0.2">
      <c r="F105804" s="195"/>
      <c r="G105804" s="196"/>
      <c r="H105804" s="192"/>
    </row>
    <row r="105805" spans="6:8" x14ac:dyDescent="0.2">
      <c r="F105805" s="195"/>
      <c r="G105805" s="196"/>
      <c r="H105805" s="192"/>
    </row>
    <row r="105806" spans="6:8" x14ac:dyDescent="0.2">
      <c r="F105806" s="195"/>
      <c r="G105806" s="196"/>
      <c r="H105806" s="192"/>
    </row>
    <row r="105807" spans="6:8" x14ac:dyDescent="0.2">
      <c r="F105807" s="195"/>
      <c r="G105807" s="196"/>
      <c r="H105807" s="192"/>
    </row>
    <row r="105808" spans="6:8" x14ac:dyDescent="0.2">
      <c r="F105808" s="195"/>
      <c r="G105808" s="196"/>
      <c r="H105808" s="192"/>
    </row>
    <row r="105809" spans="6:8" x14ac:dyDescent="0.2">
      <c r="F105809" s="195"/>
      <c r="G105809" s="196"/>
      <c r="H105809" s="192"/>
    </row>
    <row r="105810" spans="6:8" x14ac:dyDescent="0.2">
      <c r="F105810" s="195"/>
      <c r="G105810" s="196"/>
      <c r="H105810" s="192"/>
    </row>
    <row r="105811" spans="6:8" x14ac:dyDescent="0.2">
      <c r="F105811" s="195"/>
      <c r="G105811" s="196"/>
      <c r="H105811" s="192"/>
    </row>
    <row r="105812" spans="6:8" x14ac:dyDescent="0.2">
      <c r="F105812" s="195"/>
      <c r="G105812" s="196"/>
      <c r="H105812" s="192"/>
    </row>
    <row r="105813" spans="6:8" x14ac:dyDescent="0.2">
      <c r="F105813" s="195"/>
      <c r="G105813" s="196"/>
      <c r="H105813" s="192"/>
    </row>
    <row r="105814" spans="6:8" x14ac:dyDescent="0.2">
      <c r="F105814" s="195"/>
      <c r="G105814" s="196"/>
      <c r="H105814" s="192"/>
    </row>
    <row r="105815" spans="6:8" x14ac:dyDescent="0.2">
      <c r="F105815" s="195"/>
      <c r="G105815" s="196"/>
      <c r="H105815" s="192"/>
    </row>
    <row r="105816" spans="6:8" x14ac:dyDescent="0.2">
      <c r="F105816" s="195"/>
      <c r="G105816" s="196"/>
      <c r="H105816" s="192"/>
    </row>
    <row r="105817" spans="6:8" x14ac:dyDescent="0.2">
      <c r="F105817" s="195"/>
      <c r="G105817" s="196"/>
      <c r="H105817" s="192"/>
    </row>
    <row r="105818" spans="6:8" x14ac:dyDescent="0.2">
      <c r="F105818" s="195"/>
      <c r="G105818" s="196"/>
      <c r="H105818" s="192"/>
    </row>
    <row r="105819" spans="6:8" x14ac:dyDescent="0.2">
      <c r="F105819" s="195"/>
      <c r="G105819" s="196"/>
      <c r="H105819" s="192"/>
    </row>
    <row r="105820" spans="6:8" x14ac:dyDescent="0.2">
      <c r="F105820" s="195"/>
      <c r="G105820" s="196"/>
      <c r="H105820" s="192"/>
    </row>
    <row r="105821" spans="6:8" x14ac:dyDescent="0.2">
      <c r="F105821" s="195"/>
      <c r="G105821" s="196"/>
      <c r="H105821" s="192"/>
    </row>
    <row r="105822" spans="6:8" x14ac:dyDescent="0.2">
      <c r="F105822" s="195"/>
      <c r="G105822" s="196"/>
      <c r="H105822" s="192"/>
    </row>
    <row r="105823" spans="6:8" x14ac:dyDescent="0.2">
      <c r="F105823" s="195"/>
      <c r="G105823" s="196"/>
      <c r="H105823" s="192"/>
    </row>
    <row r="105824" spans="6:8" x14ac:dyDescent="0.2">
      <c r="F105824" s="195"/>
      <c r="G105824" s="196"/>
      <c r="H105824" s="192"/>
    </row>
    <row r="105825" spans="6:8" x14ac:dyDescent="0.2">
      <c r="F105825" s="195"/>
      <c r="G105825" s="196"/>
      <c r="H105825" s="192"/>
    </row>
    <row r="105826" spans="6:8" x14ac:dyDescent="0.2">
      <c r="F105826" s="195"/>
      <c r="G105826" s="196"/>
      <c r="H105826" s="192"/>
    </row>
    <row r="105827" spans="6:8" x14ac:dyDescent="0.2">
      <c r="F105827" s="195"/>
      <c r="G105827" s="196"/>
      <c r="H105827" s="192"/>
    </row>
    <row r="105828" spans="6:8" x14ac:dyDescent="0.2">
      <c r="F105828" s="195"/>
      <c r="G105828" s="196"/>
      <c r="H105828" s="192"/>
    </row>
    <row r="105829" spans="6:8" x14ac:dyDescent="0.2">
      <c r="F105829" s="195"/>
      <c r="G105829" s="196"/>
      <c r="H105829" s="192"/>
    </row>
    <row r="105830" spans="6:8" x14ac:dyDescent="0.2">
      <c r="F105830" s="195"/>
      <c r="G105830" s="196"/>
      <c r="H105830" s="192"/>
    </row>
    <row r="105831" spans="6:8" x14ac:dyDescent="0.2">
      <c r="F105831" s="195"/>
      <c r="G105831" s="196"/>
      <c r="H105831" s="192"/>
    </row>
    <row r="105832" spans="6:8" x14ac:dyDescent="0.2">
      <c r="F105832" s="195"/>
      <c r="G105832" s="196"/>
      <c r="H105832" s="192"/>
    </row>
    <row r="105833" spans="6:8" x14ac:dyDescent="0.2">
      <c r="F105833" s="195"/>
      <c r="G105833" s="196"/>
      <c r="H105833" s="192"/>
    </row>
    <row r="105834" spans="6:8" x14ac:dyDescent="0.2">
      <c r="F105834" s="195"/>
      <c r="G105834" s="196"/>
      <c r="H105834" s="192"/>
    </row>
    <row r="105835" spans="6:8" x14ac:dyDescent="0.2">
      <c r="F105835" s="195"/>
      <c r="G105835" s="196"/>
      <c r="H105835" s="192"/>
    </row>
    <row r="105836" spans="6:8" x14ac:dyDescent="0.2">
      <c r="F105836" s="195"/>
      <c r="G105836" s="196"/>
      <c r="H105836" s="192"/>
    </row>
    <row r="105837" spans="6:8" x14ac:dyDescent="0.2">
      <c r="F105837" s="195"/>
      <c r="G105837" s="196"/>
      <c r="H105837" s="192"/>
    </row>
    <row r="105838" spans="6:8" x14ac:dyDescent="0.2">
      <c r="F105838" s="195"/>
      <c r="G105838" s="196"/>
      <c r="H105838" s="192"/>
    </row>
    <row r="105839" spans="6:8" x14ac:dyDescent="0.2">
      <c r="F105839" s="195"/>
      <c r="G105839" s="196"/>
      <c r="H105839" s="192"/>
    </row>
    <row r="105840" spans="6:8" x14ac:dyDescent="0.2">
      <c r="F105840" s="195"/>
      <c r="G105840" s="196"/>
      <c r="H105840" s="192"/>
    </row>
    <row r="105841" spans="6:8" x14ac:dyDescent="0.2">
      <c r="F105841" s="195"/>
      <c r="G105841" s="196"/>
      <c r="H105841" s="192"/>
    </row>
    <row r="105842" spans="6:8" x14ac:dyDescent="0.2">
      <c r="F105842" s="195"/>
      <c r="G105842" s="196"/>
      <c r="H105842" s="192"/>
    </row>
    <row r="105843" spans="6:8" x14ac:dyDescent="0.2">
      <c r="F105843" s="195"/>
      <c r="G105843" s="196"/>
      <c r="H105843" s="192"/>
    </row>
    <row r="105844" spans="6:8" x14ac:dyDescent="0.2">
      <c r="F105844" s="195"/>
      <c r="G105844" s="196"/>
      <c r="H105844" s="192"/>
    </row>
    <row r="105845" spans="6:8" x14ac:dyDescent="0.2">
      <c r="F105845" s="195"/>
      <c r="G105845" s="196"/>
      <c r="H105845" s="192"/>
    </row>
    <row r="105846" spans="6:8" x14ac:dyDescent="0.2">
      <c r="F105846" s="195"/>
      <c r="G105846" s="196"/>
      <c r="H105846" s="192"/>
    </row>
    <row r="105847" spans="6:8" x14ac:dyDescent="0.2">
      <c r="F105847" s="195"/>
      <c r="G105847" s="196"/>
      <c r="H105847" s="192"/>
    </row>
    <row r="105848" spans="6:8" x14ac:dyDescent="0.2">
      <c r="F105848" s="195"/>
      <c r="G105848" s="196"/>
      <c r="H105848" s="192"/>
    </row>
    <row r="105849" spans="6:8" x14ac:dyDescent="0.2">
      <c r="F105849" s="195"/>
      <c r="G105849" s="196"/>
      <c r="H105849" s="192"/>
    </row>
    <row r="105850" spans="6:8" x14ac:dyDescent="0.2">
      <c r="F105850" s="195"/>
      <c r="G105850" s="196"/>
      <c r="H105850" s="192"/>
    </row>
    <row r="105851" spans="6:8" x14ac:dyDescent="0.2">
      <c r="F105851" s="195"/>
      <c r="G105851" s="196"/>
      <c r="H105851" s="192"/>
    </row>
    <row r="105852" spans="6:8" x14ac:dyDescent="0.2">
      <c r="F105852" s="195"/>
      <c r="G105852" s="196"/>
      <c r="H105852" s="192"/>
    </row>
    <row r="105853" spans="6:8" x14ac:dyDescent="0.2">
      <c r="F105853" s="195"/>
      <c r="G105853" s="196"/>
      <c r="H105853" s="192"/>
    </row>
    <row r="105854" spans="6:8" x14ac:dyDescent="0.2">
      <c r="F105854" s="195"/>
      <c r="G105854" s="196"/>
      <c r="H105854" s="192"/>
    </row>
    <row r="105855" spans="6:8" x14ac:dyDescent="0.2">
      <c r="F105855" s="195"/>
      <c r="G105855" s="196"/>
      <c r="H105855" s="192"/>
    </row>
    <row r="105856" spans="6:8" x14ac:dyDescent="0.2">
      <c r="F105856" s="195"/>
      <c r="G105856" s="196"/>
      <c r="H105856" s="192"/>
    </row>
    <row r="105857" spans="6:8" x14ac:dyDescent="0.2">
      <c r="F105857" s="195"/>
      <c r="G105857" s="196"/>
      <c r="H105857" s="192"/>
    </row>
    <row r="105858" spans="6:8" x14ac:dyDescent="0.2">
      <c r="F105858" s="195"/>
      <c r="G105858" s="196"/>
      <c r="H105858" s="192"/>
    </row>
    <row r="105859" spans="6:8" x14ac:dyDescent="0.2">
      <c r="F105859" s="195"/>
      <c r="G105859" s="196"/>
      <c r="H105859" s="192"/>
    </row>
    <row r="105860" spans="6:8" x14ac:dyDescent="0.2">
      <c r="F105860" s="195"/>
      <c r="G105860" s="196"/>
      <c r="H105860" s="192"/>
    </row>
    <row r="105861" spans="6:8" x14ac:dyDescent="0.2">
      <c r="F105861" s="195"/>
      <c r="G105861" s="196"/>
      <c r="H105861" s="192"/>
    </row>
    <row r="105862" spans="6:8" x14ac:dyDescent="0.2">
      <c r="F105862" s="195"/>
      <c r="G105862" s="196"/>
      <c r="H105862" s="192"/>
    </row>
    <row r="105863" spans="6:8" x14ac:dyDescent="0.2">
      <c r="F105863" s="195"/>
      <c r="G105863" s="196"/>
      <c r="H105863" s="192"/>
    </row>
    <row r="105864" spans="6:8" x14ac:dyDescent="0.2">
      <c r="F105864" s="195"/>
      <c r="G105864" s="196"/>
      <c r="H105864" s="192"/>
    </row>
    <row r="105865" spans="6:8" x14ac:dyDescent="0.2">
      <c r="F105865" s="195"/>
      <c r="G105865" s="196"/>
      <c r="H105865" s="192"/>
    </row>
    <row r="105866" spans="6:8" x14ac:dyDescent="0.2">
      <c r="F105866" s="195"/>
      <c r="G105866" s="196"/>
      <c r="H105866" s="192"/>
    </row>
    <row r="105867" spans="6:8" x14ac:dyDescent="0.2">
      <c r="F105867" s="195"/>
      <c r="G105867" s="196"/>
      <c r="H105867" s="192"/>
    </row>
    <row r="105868" spans="6:8" x14ac:dyDescent="0.2">
      <c r="F105868" s="195"/>
      <c r="G105868" s="196"/>
      <c r="H105868" s="192"/>
    </row>
    <row r="105869" spans="6:8" x14ac:dyDescent="0.2">
      <c r="F105869" s="195"/>
      <c r="G105869" s="196"/>
      <c r="H105869" s="192"/>
    </row>
    <row r="105870" spans="6:8" x14ac:dyDescent="0.2">
      <c r="F105870" s="195"/>
      <c r="G105870" s="196"/>
      <c r="H105870" s="192"/>
    </row>
    <row r="105871" spans="6:8" x14ac:dyDescent="0.2">
      <c r="F105871" s="195"/>
      <c r="G105871" s="196"/>
      <c r="H105871" s="192"/>
    </row>
    <row r="105872" spans="6:8" x14ac:dyDescent="0.2">
      <c r="F105872" s="195"/>
      <c r="G105872" s="196"/>
      <c r="H105872" s="192"/>
    </row>
    <row r="105873" spans="6:8" x14ac:dyDescent="0.2">
      <c r="F105873" s="195"/>
      <c r="G105873" s="196"/>
      <c r="H105873" s="192"/>
    </row>
    <row r="105874" spans="6:8" x14ac:dyDescent="0.2">
      <c r="F105874" s="195"/>
      <c r="G105874" s="196"/>
      <c r="H105874" s="192"/>
    </row>
    <row r="105875" spans="6:8" x14ac:dyDescent="0.2">
      <c r="F105875" s="195"/>
      <c r="G105875" s="196"/>
      <c r="H105875" s="192"/>
    </row>
    <row r="105876" spans="6:8" x14ac:dyDescent="0.2">
      <c r="F105876" s="195"/>
      <c r="G105876" s="196"/>
      <c r="H105876" s="192"/>
    </row>
    <row r="105877" spans="6:8" x14ac:dyDescent="0.2">
      <c r="F105877" s="195"/>
      <c r="G105877" s="196"/>
      <c r="H105877" s="192"/>
    </row>
    <row r="105878" spans="6:8" x14ac:dyDescent="0.2">
      <c r="F105878" s="195"/>
      <c r="G105878" s="196"/>
      <c r="H105878" s="192"/>
    </row>
    <row r="105879" spans="6:8" x14ac:dyDescent="0.2">
      <c r="F105879" s="195"/>
      <c r="G105879" s="196"/>
      <c r="H105879" s="192"/>
    </row>
    <row r="105880" spans="6:8" x14ac:dyDescent="0.2">
      <c r="F105880" s="195"/>
      <c r="G105880" s="196"/>
      <c r="H105880" s="192"/>
    </row>
    <row r="105881" spans="6:8" x14ac:dyDescent="0.2">
      <c r="F105881" s="195"/>
      <c r="G105881" s="196"/>
      <c r="H105881" s="192"/>
    </row>
    <row r="105882" spans="6:8" x14ac:dyDescent="0.2">
      <c r="F105882" s="195"/>
      <c r="G105882" s="196"/>
      <c r="H105882" s="192"/>
    </row>
    <row r="105883" spans="6:8" x14ac:dyDescent="0.2">
      <c r="F105883" s="195"/>
      <c r="G105883" s="196"/>
      <c r="H105883" s="192"/>
    </row>
    <row r="105884" spans="6:8" x14ac:dyDescent="0.2">
      <c r="F105884" s="195"/>
      <c r="G105884" s="196"/>
      <c r="H105884" s="192"/>
    </row>
    <row r="105885" spans="6:8" x14ac:dyDescent="0.2">
      <c r="F105885" s="195"/>
      <c r="G105885" s="196"/>
      <c r="H105885" s="192"/>
    </row>
    <row r="105886" spans="6:8" x14ac:dyDescent="0.2">
      <c r="F105886" s="195"/>
      <c r="G105886" s="196"/>
      <c r="H105886" s="192"/>
    </row>
    <row r="105887" spans="6:8" x14ac:dyDescent="0.2">
      <c r="F105887" s="195"/>
      <c r="G105887" s="196"/>
      <c r="H105887" s="192"/>
    </row>
    <row r="105888" spans="6:8" x14ac:dyDescent="0.2">
      <c r="F105888" s="195"/>
      <c r="G105888" s="196"/>
      <c r="H105888" s="192"/>
    </row>
    <row r="105889" spans="6:8" x14ac:dyDescent="0.2">
      <c r="F105889" s="195"/>
      <c r="G105889" s="196"/>
      <c r="H105889" s="192"/>
    </row>
    <row r="105890" spans="6:8" x14ac:dyDescent="0.2">
      <c r="F105890" s="195"/>
      <c r="G105890" s="196"/>
      <c r="H105890" s="192"/>
    </row>
    <row r="105891" spans="6:8" x14ac:dyDescent="0.2">
      <c r="F105891" s="195"/>
      <c r="G105891" s="196"/>
      <c r="H105891" s="192"/>
    </row>
    <row r="105892" spans="6:8" x14ac:dyDescent="0.2">
      <c r="F105892" s="195"/>
      <c r="G105892" s="196"/>
      <c r="H105892" s="192"/>
    </row>
    <row r="105893" spans="6:8" x14ac:dyDescent="0.2">
      <c r="F105893" s="195"/>
      <c r="G105893" s="196"/>
      <c r="H105893" s="192"/>
    </row>
    <row r="105894" spans="6:8" x14ac:dyDescent="0.2">
      <c r="F105894" s="195"/>
      <c r="G105894" s="196"/>
      <c r="H105894" s="192"/>
    </row>
    <row r="105895" spans="6:8" x14ac:dyDescent="0.2">
      <c r="F105895" s="195"/>
      <c r="G105895" s="196"/>
      <c r="H105895" s="192"/>
    </row>
    <row r="105896" spans="6:8" x14ac:dyDescent="0.2">
      <c r="F105896" s="195"/>
      <c r="G105896" s="196"/>
      <c r="H105896" s="192"/>
    </row>
    <row r="105897" spans="6:8" x14ac:dyDescent="0.2">
      <c r="F105897" s="195"/>
      <c r="G105897" s="196"/>
      <c r="H105897" s="192"/>
    </row>
    <row r="105898" spans="6:8" x14ac:dyDescent="0.2">
      <c r="F105898" s="195"/>
      <c r="G105898" s="196"/>
      <c r="H105898" s="192"/>
    </row>
    <row r="105899" spans="6:8" x14ac:dyDescent="0.2">
      <c r="F105899" s="195"/>
      <c r="G105899" s="196"/>
      <c r="H105899" s="192"/>
    </row>
    <row r="105900" spans="6:8" x14ac:dyDescent="0.2">
      <c r="F105900" s="195"/>
      <c r="G105900" s="196"/>
      <c r="H105900" s="192"/>
    </row>
    <row r="105901" spans="6:8" x14ac:dyDescent="0.2">
      <c r="F105901" s="195"/>
      <c r="G105901" s="196"/>
      <c r="H105901" s="192"/>
    </row>
    <row r="105902" spans="6:8" x14ac:dyDescent="0.2">
      <c r="F105902" s="195"/>
      <c r="G105902" s="196"/>
      <c r="H105902" s="192"/>
    </row>
    <row r="105903" spans="6:8" x14ac:dyDescent="0.2">
      <c r="F105903" s="195"/>
      <c r="G105903" s="196"/>
      <c r="H105903" s="192"/>
    </row>
    <row r="105904" spans="6:8" x14ac:dyDescent="0.2">
      <c r="F105904" s="195"/>
      <c r="G105904" s="196"/>
      <c r="H105904" s="192"/>
    </row>
    <row r="105905" spans="6:8" x14ac:dyDescent="0.2">
      <c r="F105905" s="195"/>
      <c r="G105905" s="196"/>
      <c r="H105905" s="192"/>
    </row>
    <row r="105906" spans="6:8" x14ac:dyDescent="0.2">
      <c r="F105906" s="195"/>
      <c r="G105906" s="196"/>
      <c r="H105906" s="192"/>
    </row>
    <row r="105907" spans="6:8" x14ac:dyDescent="0.2">
      <c r="F105907" s="195"/>
      <c r="G105907" s="196"/>
      <c r="H105907" s="192"/>
    </row>
    <row r="105908" spans="6:8" x14ac:dyDescent="0.2">
      <c r="F105908" s="195"/>
      <c r="G105908" s="196"/>
      <c r="H105908" s="192"/>
    </row>
    <row r="105909" spans="6:8" x14ac:dyDescent="0.2">
      <c r="F105909" s="195"/>
      <c r="G105909" s="196"/>
      <c r="H105909" s="192"/>
    </row>
    <row r="105910" spans="6:8" x14ac:dyDescent="0.2">
      <c r="F105910" s="195"/>
      <c r="G105910" s="196"/>
      <c r="H105910" s="192"/>
    </row>
    <row r="105911" spans="6:8" x14ac:dyDescent="0.2">
      <c r="F105911" s="195"/>
      <c r="G105911" s="196"/>
      <c r="H105911" s="192"/>
    </row>
    <row r="105912" spans="6:8" x14ac:dyDescent="0.2">
      <c r="F105912" s="195"/>
      <c r="G105912" s="196"/>
      <c r="H105912" s="192"/>
    </row>
    <row r="105913" spans="6:8" x14ac:dyDescent="0.2">
      <c r="F105913" s="195"/>
      <c r="G105913" s="196"/>
      <c r="H105913" s="192"/>
    </row>
    <row r="105914" spans="6:8" x14ac:dyDescent="0.2">
      <c r="F105914" s="195"/>
      <c r="G105914" s="196"/>
      <c r="H105914" s="192"/>
    </row>
    <row r="105915" spans="6:8" x14ac:dyDescent="0.2">
      <c r="F105915" s="195"/>
      <c r="G105915" s="196"/>
      <c r="H105915" s="192"/>
    </row>
    <row r="105916" spans="6:8" x14ac:dyDescent="0.2">
      <c r="F105916" s="195"/>
      <c r="G105916" s="196"/>
      <c r="H105916" s="192"/>
    </row>
    <row r="105917" spans="6:8" x14ac:dyDescent="0.2">
      <c r="F105917" s="195"/>
      <c r="G105917" s="196"/>
      <c r="H105917" s="192"/>
    </row>
    <row r="105918" spans="6:8" x14ac:dyDescent="0.2">
      <c r="F105918" s="195"/>
      <c r="G105918" s="196"/>
      <c r="H105918" s="192"/>
    </row>
    <row r="105919" spans="6:8" x14ac:dyDescent="0.2">
      <c r="F105919" s="195"/>
      <c r="G105919" s="196"/>
      <c r="H105919" s="192"/>
    </row>
    <row r="105920" spans="6:8" x14ac:dyDescent="0.2">
      <c r="F105920" s="195"/>
      <c r="G105920" s="196"/>
      <c r="H105920" s="192"/>
    </row>
    <row r="105921" spans="6:8" x14ac:dyDescent="0.2">
      <c r="F105921" s="195"/>
      <c r="G105921" s="196"/>
      <c r="H105921" s="192"/>
    </row>
    <row r="105922" spans="6:8" x14ac:dyDescent="0.2">
      <c r="F105922" s="195"/>
      <c r="G105922" s="196"/>
      <c r="H105922" s="192"/>
    </row>
    <row r="105923" spans="6:8" x14ac:dyDescent="0.2">
      <c r="F105923" s="195"/>
      <c r="G105923" s="196"/>
      <c r="H105923" s="192"/>
    </row>
    <row r="105924" spans="6:8" x14ac:dyDescent="0.2">
      <c r="F105924" s="195"/>
      <c r="G105924" s="196"/>
      <c r="H105924" s="192"/>
    </row>
    <row r="105925" spans="6:8" x14ac:dyDescent="0.2">
      <c r="F105925" s="195"/>
      <c r="G105925" s="196"/>
      <c r="H105925" s="192"/>
    </row>
    <row r="105926" spans="6:8" x14ac:dyDescent="0.2">
      <c r="F105926" s="195"/>
      <c r="G105926" s="196"/>
      <c r="H105926" s="192"/>
    </row>
    <row r="105927" spans="6:8" x14ac:dyDescent="0.2">
      <c r="F105927" s="195"/>
      <c r="G105927" s="196"/>
      <c r="H105927" s="192"/>
    </row>
    <row r="105928" spans="6:8" x14ac:dyDescent="0.2">
      <c r="F105928" s="195"/>
      <c r="G105928" s="196"/>
      <c r="H105928" s="192"/>
    </row>
    <row r="105929" spans="6:8" x14ac:dyDescent="0.2">
      <c r="F105929" s="195"/>
      <c r="G105929" s="196"/>
      <c r="H105929" s="192"/>
    </row>
    <row r="105930" spans="6:8" x14ac:dyDescent="0.2">
      <c r="F105930" s="195"/>
      <c r="G105930" s="196"/>
      <c r="H105930" s="192"/>
    </row>
    <row r="105931" spans="6:8" x14ac:dyDescent="0.2">
      <c r="F105931" s="195"/>
      <c r="G105931" s="196"/>
      <c r="H105931" s="192"/>
    </row>
    <row r="105932" spans="6:8" x14ac:dyDescent="0.2">
      <c r="F105932" s="195"/>
      <c r="G105932" s="196"/>
      <c r="H105932" s="192"/>
    </row>
    <row r="105933" spans="6:8" x14ac:dyDescent="0.2">
      <c r="F105933" s="195"/>
      <c r="G105933" s="196"/>
      <c r="H105933" s="192"/>
    </row>
    <row r="105934" spans="6:8" x14ac:dyDescent="0.2">
      <c r="F105934" s="195"/>
      <c r="G105934" s="196"/>
      <c r="H105934" s="192"/>
    </row>
    <row r="105935" spans="6:8" x14ac:dyDescent="0.2">
      <c r="F105935" s="195"/>
      <c r="G105935" s="196"/>
      <c r="H105935" s="192"/>
    </row>
    <row r="105936" spans="6:8" x14ac:dyDescent="0.2">
      <c r="F105936" s="195"/>
      <c r="G105936" s="196"/>
      <c r="H105936" s="192"/>
    </row>
    <row r="105937" spans="6:8" x14ac:dyDescent="0.2">
      <c r="F105937" s="195"/>
      <c r="G105937" s="196"/>
      <c r="H105937" s="192"/>
    </row>
    <row r="105938" spans="6:8" x14ac:dyDescent="0.2">
      <c r="F105938" s="195"/>
      <c r="G105938" s="196"/>
      <c r="H105938" s="192"/>
    </row>
    <row r="105939" spans="6:8" x14ac:dyDescent="0.2">
      <c r="F105939" s="195"/>
      <c r="G105939" s="196"/>
      <c r="H105939" s="192"/>
    </row>
    <row r="105940" spans="6:8" x14ac:dyDescent="0.2">
      <c r="F105940" s="195"/>
      <c r="G105940" s="196"/>
      <c r="H105940" s="192"/>
    </row>
    <row r="105941" spans="6:8" x14ac:dyDescent="0.2">
      <c r="F105941" s="195"/>
      <c r="G105941" s="196"/>
      <c r="H105941" s="192"/>
    </row>
    <row r="105942" spans="6:8" x14ac:dyDescent="0.2">
      <c r="F105942" s="195"/>
      <c r="G105942" s="196"/>
      <c r="H105942" s="192"/>
    </row>
    <row r="105943" spans="6:8" x14ac:dyDescent="0.2">
      <c r="F105943" s="195"/>
      <c r="G105943" s="196"/>
      <c r="H105943" s="192"/>
    </row>
    <row r="105944" spans="6:8" x14ac:dyDescent="0.2">
      <c r="F105944" s="195"/>
      <c r="G105944" s="196"/>
      <c r="H105944" s="192"/>
    </row>
    <row r="105945" spans="6:8" x14ac:dyDescent="0.2">
      <c r="F105945" s="195"/>
      <c r="G105945" s="196"/>
      <c r="H105945" s="192"/>
    </row>
    <row r="105946" spans="6:8" x14ac:dyDescent="0.2">
      <c r="F105946" s="195"/>
      <c r="G105946" s="196"/>
      <c r="H105946" s="192"/>
    </row>
    <row r="105947" spans="6:8" x14ac:dyDescent="0.2">
      <c r="F105947" s="195"/>
      <c r="G105947" s="196"/>
      <c r="H105947" s="192"/>
    </row>
    <row r="105948" spans="6:8" x14ac:dyDescent="0.2">
      <c r="F105948" s="195"/>
      <c r="G105948" s="196"/>
      <c r="H105948" s="192"/>
    </row>
    <row r="105949" spans="6:8" x14ac:dyDescent="0.2">
      <c r="F105949" s="195"/>
      <c r="G105949" s="196"/>
      <c r="H105949" s="192"/>
    </row>
    <row r="105950" spans="6:8" x14ac:dyDescent="0.2">
      <c r="F105950" s="195"/>
      <c r="G105950" s="196"/>
      <c r="H105950" s="192"/>
    </row>
    <row r="105951" spans="6:8" x14ac:dyDescent="0.2">
      <c r="F105951" s="195"/>
      <c r="G105951" s="196"/>
      <c r="H105951" s="192"/>
    </row>
    <row r="105952" spans="6:8" x14ac:dyDescent="0.2">
      <c r="F105952" s="195"/>
      <c r="G105952" s="196"/>
      <c r="H105952" s="192"/>
    </row>
    <row r="105953" spans="6:8" x14ac:dyDescent="0.2">
      <c r="F105953" s="195"/>
      <c r="G105953" s="196"/>
      <c r="H105953" s="192"/>
    </row>
    <row r="105954" spans="6:8" x14ac:dyDescent="0.2">
      <c r="F105954" s="195"/>
      <c r="G105954" s="196"/>
      <c r="H105954" s="192"/>
    </row>
    <row r="105955" spans="6:8" x14ac:dyDescent="0.2">
      <c r="F105955" s="195"/>
      <c r="G105955" s="196"/>
      <c r="H105955" s="192"/>
    </row>
    <row r="105956" spans="6:8" x14ac:dyDescent="0.2">
      <c r="F105956" s="195"/>
      <c r="G105956" s="196"/>
      <c r="H105956" s="192"/>
    </row>
    <row r="105957" spans="6:8" x14ac:dyDescent="0.2">
      <c r="F105957" s="195"/>
      <c r="G105957" s="196"/>
      <c r="H105957" s="192"/>
    </row>
    <row r="105958" spans="6:8" x14ac:dyDescent="0.2">
      <c r="F105958" s="195"/>
      <c r="G105958" s="196"/>
      <c r="H105958" s="192"/>
    </row>
    <row r="105959" spans="6:8" x14ac:dyDescent="0.2">
      <c r="F105959" s="195"/>
      <c r="G105959" s="196"/>
      <c r="H105959" s="192"/>
    </row>
    <row r="105960" spans="6:8" x14ac:dyDescent="0.2">
      <c r="F105960" s="195"/>
      <c r="G105960" s="196"/>
      <c r="H105960" s="192"/>
    </row>
    <row r="105961" spans="6:8" x14ac:dyDescent="0.2">
      <c r="F105961" s="195"/>
      <c r="G105961" s="196"/>
      <c r="H105961" s="192"/>
    </row>
    <row r="105962" spans="6:8" x14ac:dyDescent="0.2">
      <c r="F105962" s="195"/>
      <c r="G105962" s="196"/>
      <c r="H105962" s="192"/>
    </row>
    <row r="105963" spans="6:8" x14ac:dyDescent="0.2">
      <c r="F105963" s="195"/>
      <c r="G105963" s="196"/>
      <c r="H105963" s="192"/>
    </row>
    <row r="105964" spans="6:8" x14ac:dyDescent="0.2">
      <c r="F105964" s="195"/>
      <c r="G105964" s="196"/>
      <c r="H105964" s="192"/>
    </row>
    <row r="105965" spans="6:8" x14ac:dyDescent="0.2">
      <c r="F105965" s="195"/>
      <c r="G105965" s="196"/>
      <c r="H105965" s="192"/>
    </row>
    <row r="105966" spans="6:8" x14ac:dyDescent="0.2">
      <c r="F105966" s="195"/>
      <c r="G105966" s="196"/>
      <c r="H105966" s="192"/>
    </row>
    <row r="105967" spans="6:8" x14ac:dyDescent="0.2">
      <c r="F105967" s="195"/>
      <c r="G105967" s="196"/>
      <c r="H105967" s="192"/>
    </row>
    <row r="105968" spans="6:8" x14ac:dyDescent="0.2">
      <c r="F105968" s="195"/>
      <c r="G105968" s="196"/>
      <c r="H105968" s="192"/>
    </row>
    <row r="105969" spans="6:8" x14ac:dyDescent="0.2">
      <c r="F105969" s="195"/>
      <c r="G105969" s="196"/>
      <c r="H105969" s="192"/>
    </row>
    <row r="105970" spans="6:8" x14ac:dyDescent="0.2">
      <c r="F105970" s="195"/>
      <c r="G105970" s="196"/>
      <c r="H105970" s="192"/>
    </row>
    <row r="105971" spans="6:8" x14ac:dyDescent="0.2">
      <c r="F105971" s="195"/>
      <c r="G105971" s="196"/>
      <c r="H105971" s="192"/>
    </row>
    <row r="105972" spans="6:8" x14ac:dyDescent="0.2">
      <c r="F105972" s="195"/>
      <c r="G105972" s="196"/>
      <c r="H105972" s="192"/>
    </row>
    <row r="105973" spans="6:8" x14ac:dyDescent="0.2">
      <c r="F105973" s="195"/>
      <c r="G105973" s="196"/>
      <c r="H105973" s="192"/>
    </row>
    <row r="105974" spans="6:8" x14ac:dyDescent="0.2">
      <c r="F105974" s="195"/>
      <c r="G105974" s="196"/>
      <c r="H105974" s="192"/>
    </row>
    <row r="105975" spans="6:8" x14ac:dyDescent="0.2">
      <c r="F105975" s="195"/>
      <c r="G105975" s="196"/>
      <c r="H105975" s="192"/>
    </row>
    <row r="105976" spans="6:8" x14ac:dyDescent="0.2">
      <c r="F105976" s="195"/>
      <c r="G105976" s="196"/>
      <c r="H105976" s="192"/>
    </row>
    <row r="105977" spans="6:8" x14ac:dyDescent="0.2">
      <c r="F105977" s="195"/>
      <c r="G105977" s="196"/>
      <c r="H105977" s="192"/>
    </row>
    <row r="105978" spans="6:8" x14ac:dyDescent="0.2">
      <c r="F105978" s="195"/>
      <c r="G105978" s="196"/>
      <c r="H105978" s="192"/>
    </row>
    <row r="105979" spans="6:8" x14ac:dyDescent="0.2">
      <c r="F105979" s="195"/>
      <c r="G105979" s="196"/>
      <c r="H105979" s="192"/>
    </row>
    <row r="105980" spans="6:8" x14ac:dyDescent="0.2">
      <c r="F105980" s="195"/>
      <c r="G105980" s="196"/>
      <c r="H105980" s="192"/>
    </row>
    <row r="105981" spans="6:8" x14ac:dyDescent="0.2">
      <c r="F105981" s="195"/>
      <c r="G105981" s="196"/>
      <c r="H105981" s="192"/>
    </row>
    <row r="105982" spans="6:8" x14ac:dyDescent="0.2">
      <c r="F105982" s="195"/>
      <c r="G105982" s="196"/>
      <c r="H105982" s="192"/>
    </row>
    <row r="105983" spans="6:8" x14ac:dyDescent="0.2">
      <c r="F105983" s="195"/>
      <c r="G105983" s="196"/>
      <c r="H105983" s="192"/>
    </row>
    <row r="105984" spans="6:8" x14ac:dyDescent="0.2">
      <c r="F105984" s="195"/>
      <c r="G105984" s="196"/>
      <c r="H105984" s="192"/>
    </row>
    <row r="105985" spans="6:8" x14ac:dyDescent="0.2">
      <c r="F105985" s="195"/>
      <c r="G105985" s="196"/>
      <c r="H105985" s="192"/>
    </row>
    <row r="105986" spans="6:8" x14ac:dyDescent="0.2">
      <c r="F105986" s="195"/>
      <c r="G105986" s="196"/>
      <c r="H105986" s="192"/>
    </row>
    <row r="105987" spans="6:8" x14ac:dyDescent="0.2">
      <c r="F105987" s="195"/>
      <c r="G105987" s="196"/>
      <c r="H105987" s="192"/>
    </row>
    <row r="105988" spans="6:8" x14ac:dyDescent="0.2">
      <c r="F105988" s="195"/>
      <c r="G105988" s="196"/>
      <c r="H105988" s="192"/>
    </row>
    <row r="105989" spans="6:8" x14ac:dyDescent="0.2">
      <c r="F105989" s="195"/>
      <c r="G105989" s="196"/>
      <c r="H105989" s="192"/>
    </row>
    <row r="105990" spans="6:8" x14ac:dyDescent="0.2">
      <c r="F105990" s="195"/>
      <c r="G105990" s="196"/>
      <c r="H105990" s="192"/>
    </row>
    <row r="105991" spans="6:8" x14ac:dyDescent="0.2">
      <c r="F105991" s="195"/>
      <c r="G105991" s="196"/>
      <c r="H105991" s="192"/>
    </row>
    <row r="105992" spans="6:8" x14ac:dyDescent="0.2">
      <c r="F105992" s="195"/>
      <c r="G105992" s="196"/>
      <c r="H105992" s="192"/>
    </row>
    <row r="105993" spans="6:8" x14ac:dyDescent="0.2">
      <c r="F105993" s="195"/>
      <c r="G105993" s="196"/>
      <c r="H105993" s="192"/>
    </row>
    <row r="105994" spans="6:8" x14ac:dyDescent="0.2">
      <c r="F105994" s="195"/>
      <c r="G105994" s="196"/>
      <c r="H105994" s="192"/>
    </row>
    <row r="105995" spans="6:8" x14ac:dyDescent="0.2">
      <c r="F105995" s="195"/>
      <c r="G105995" s="196"/>
      <c r="H105995" s="192"/>
    </row>
    <row r="105996" spans="6:8" x14ac:dyDescent="0.2">
      <c r="F105996" s="195"/>
      <c r="G105996" s="196"/>
      <c r="H105996" s="192"/>
    </row>
    <row r="105997" spans="6:8" x14ac:dyDescent="0.2">
      <c r="F105997" s="195"/>
      <c r="G105997" s="196"/>
      <c r="H105997" s="192"/>
    </row>
    <row r="105998" spans="6:8" x14ac:dyDescent="0.2">
      <c r="F105998" s="195"/>
      <c r="G105998" s="196"/>
      <c r="H105998" s="192"/>
    </row>
    <row r="105999" spans="6:8" x14ac:dyDescent="0.2">
      <c r="F105999" s="195"/>
      <c r="G105999" s="196"/>
      <c r="H105999" s="192"/>
    </row>
    <row r="106000" spans="6:8" x14ac:dyDescent="0.2">
      <c r="F106000" s="195"/>
      <c r="G106000" s="196"/>
      <c r="H106000" s="192"/>
    </row>
    <row r="106001" spans="6:8" x14ac:dyDescent="0.2">
      <c r="F106001" s="195"/>
      <c r="G106001" s="196"/>
      <c r="H106001" s="192"/>
    </row>
    <row r="106002" spans="6:8" x14ac:dyDescent="0.2">
      <c r="F106002" s="195"/>
      <c r="G106002" s="196"/>
      <c r="H106002" s="192"/>
    </row>
    <row r="106003" spans="6:8" x14ac:dyDescent="0.2">
      <c r="F106003" s="195"/>
      <c r="G106003" s="196"/>
      <c r="H106003" s="192"/>
    </row>
    <row r="106004" spans="6:8" x14ac:dyDescent="0.2">
      <c r="F106004" s="195"/>
      <c r="G106004" s="196"/>
      <c r="H106004" s="192"/>
    </row>
    <row r="106005" spans="6:8" x14ac:dyDescent="0.2">
      <c r="F106005" s="195"/>
      <c r="G106005" s="196"/>
      <c r="H106005" s="192"/>
    </row>
    <row r="106006" spans="6:8" x14ac:dyDescent="0.2">
      <c r="F106006" s="195"/>
      <c r="G106006" s="196"/>
      <c r="H106006" s="192"/>
    </row>
    <row r="106007" spans="6:8" x14ac:dyDescent="0.2">
      <c r="F106007" s="195"/>
      <c r="G106007" s="196"/>
      <c r="H106007" s="192"/>
    </row>
    <row r="106008" spans="6:8" x14ac:dyDescent="0.2">
      <c r="F106008" s="195"/>
      <c r="G106008" s="196"/>
      <c r="H106008" s="192"/>
    </row>
    <row r="106009" spans="6:8" x14ac:dyDescent="0.2">
      <c r="F106009" s="195"/>
      <c r="G106009" s="196"/>
      <c r="H106009" s="192"/>
    </row>
    <row r="106010" spans="6:8" x14ac:dyDescent="0.2">
      <c r="F106010" s="195"/>
      <c r="G106010" s="196"/>
      <c r="H106010" s="192"/>
    </row>
    <row r="106011" spans="6:8" x14ac:dyDescent="0.2">
      <c r="F106011" s="195"/>
      <c r="G106011" s="196"/>
      <c r="H106011" s="192"/>
    </row>
    <row r="106012" spans="6:8" x14ac:dyDescent="0.2">
      <c r="F106012" s="195"/>
      <c r="G106012" s="196"/>
      <c r="H106012" s="192"/>
    </row>
    <row r="106013" spans="6:8" x14ac:dyDescent="0.2">
      <c r="F106013" s="195"/>
      <c r="G106013" s="196"/>
      <c r="H106013" s="192"/>
    </row>
    <row r="106014" spans="6:8" x14ac:dyDescent="0.2">
      <c r="F106014" s="195"/>
      <c r="G106014" s="196"/>
      <c r="H106014" s="192"/>
    </row>
    <row r="106015" spans="6:8" x14ac:dyDescent="0.2">
      <c r="F106015" s="195"/>
      <c r="G106015" s="196"/>
      <c r="H106015" s="192"/>
    </row>
    <row r="106016" spans="6:8" x14ac:dyDescent="0.2">
      <c r="F106016" s="195"/>
      <c r="G106016" s="196"/>
      <c r="H106016" s="192"/>
    </row>
    <row r="106017" spans="6:8" x14ac:dyDescent="0.2">
      <c r="F106017" s="195"/>
      <c r="G106017" s="196"/>
      <c r="H106017" s="192"/>
    </row>
    <row r="106018" spans="6:8" x14ac:dyDescent="0.2">
      <c r="F106018" s="195"/>
      <c r="G106018" s="196"/>
      <c r="H106018" s="192"/>
    </row>
    <row r="106019" spans="6:8" x14ac:dyDescent="0.2">
      <c r="F106019" s="195"/>
      <c r="G106019" s="196"/>
      <c r="H106019" s="192"/>
    </row>
    <row r="106020" spans="6:8" x14ac:dyDescent="0.2">
      <c r="F106020" s="195"/>
      <c r="G106020" s="196"/>
      <c r="H106020" s="192"/>
    </row>
    <row r="106021" spans="6:8" x14ac:dyDescent="0.2">
      <c r="F106021" s="195"/>
      <c r="G106021" s="196"/>
      <c r="H106021" s="192"/>
    </row>
    <row r="106022" spans="6:8" x14ac:dyDescent="0.2">
      <c r="F106022" s="195"/>
      <c r="G106022" s="196"/>
      <c r="H106022" s="192"/>
    </row>
    <row r="106023" spans="6:8" x14ac:dyDescent="0.2">
      <c r="F106023" s="195"/>
      <c r="G106023" s="196"/>
      <c r="H106023" s="192"/>
    </row>
    <row r="106024" spans="6:8" x14ac:dyDescent="0.2">
      <c r="F106024" s="195"/>
      <c r="G106024" s="196"/>
      <c r="H106024" s="192"/>
    </row>
    <row r="106025" spans="6:8" x14ac:dyDescent="0.2">
      <c r="F106025" s="195"/>
      <c r="G106025" s="196"/>
      <c r="H106025" s="192"/>
    </row>
    <row r="106026" spans="6:8" x14ac:dyDescent="0.2">
      <c r="F106026" s="195"/>
      <c r="G106026" s="196"/>
      <c r="H106026" s="192"/>
    </row>
    <row r="106027" spans="6:8" x14ac:dyDescent="0.2">
      <c r="F106027" s="195"/>
      <c r="G106027" s="196"/>
      <c r="H106027" s="192"/>
    </row>
    <row r="106028" spans="6:8" x14ac:dyDescent="0.2">
      <c r="F106028" s="195"/>
      <c r="G106028" s="196"/>
      <c r="H106028" s="192"/>
    </row>
    <row r="106029" spans="6:8" x14ac:dyDescent="0.2">
      <c r="F106029" s="195"/>
      <c r="G106029" s="196"/>
      <c r="H106029" s="192"/>
    </row>
    <row r="106030" spans="6:8" x14ac:dyDescent="0.2">
      <c r="F106030" s="195"/>
      <c r="G106030" s="196"/>
      <c r="H106030" s="192"/>
    </row>
    <row r="106031" spans="6:8" x14ac:dyDescent="0.2">
      <c r="F106031" s="195"/>
      <c r="G106031" s="196"/>
      <c r="H106031" s="192"/>
    </row>
    <row r="106032" spans="6:8" x14ac:dyDescent="0.2">
      <c r="F106032" s="195"/>
      <c r="G106032" s="196"/>
      <c r="H106032" s="192"/>
    </row>
    <row r="106033" spans="6:8" x14ac:dyDescent="0.2">
      <c r="F106033" s="195"/>
      <c r="G106033" s="196"/>
      <c r="H106033" s="192"/>
    </row>
    <row r="106034" spans="6:8" x14ac:dyDescent="0.2">
      <c r="F106034" s="195"/>
      <c r="G106034" s="196"/>
      <c r="H106034" s="192"/>
    </row>
    <row r="106035" spans="6:8" x14ac:dyDescent="0.2">
      <c r="F106035" s="195"/>
      <c r="G106035" s="196"/>
      <c r="H106035" s="192"/>
    </row>
    <row r="106036" spans="6:8" x14ac:dyDescent="0.2">
      <c r="F106036" s="195"/>
      <c r="G106036" s="196"/>
      <c r="H106036" s="192"/>
    </row>
    <row r="106037" spans="6:8" x14ac:dyDescent="0.2">
      <c r="F106037" s="195"/>
      <c r="G106037" s="196"/>
      <c r="H106037" s="192"/>
    </row>
    <row r="106038" spans="6:8" x14ac:dyDescent="0.2">
      <c r="F106038" s="195"/>
      <c r="G106038" s="196"/>
      <c r="H106038" s="192"/>
    </row>
    <row r="106039" spans="6:8" x14ac:dyDescent="0.2">
      <c r="F106039" s="195"/>
      <c r="G106039" s="196"/>
      <c r="H106039" s="192"/>
    </row>
    <row r="106040" spans="6:8" x14ac:dyDescent="0.2">
      <c r="F106040" s="195"/>
      <c r="G106040" s="196"/>
      <c r="H106040" s="192"/>
    </row>
    <row r="106041" spans="6:8" x14ac:dyDescent="0.2">
      <c r="F106041" s="195"/>
      <c r="G106041" s="196"/>
      <c r="H106041" s="192"/>
    </row>
    <row r="106042" spans="6:8" x14ac:dyDescent="0.2">
      <c r="F106042" s="195"/>
      <c r="G106042" s="196"/>
      <c r="H106042" s="192"/>
    </row>
    <row r="106043" spans="6:8" x14ac:dyDescent="0.2">
      <c r="F106043" s="195"/>
      <c r="G106043" s="196"/>
      <c r="H106043" s="192"/>
    </row>
    <row r="106044" spans="6:8" x14ac:dyDescent="0.2">
      <c r="F106044" s="195"/>
      <c r="G106044" s="196"/>
      <c r="H106044" s="192"/>
    </row>
    <row r="106045" spans="6:8" x14ac:dyDescent="0.2">
      <c r="F106045" s="195"/>
      <c r="G106045" s="196"/>
      <c r="H106045" s="192"/>
    </row>
    <row r="106046" spans="6:8" x14ac:dyDescent="0.2">
      <c r="F106046" s="195"/>
      <c r="G106046" s="196"/>
      <c r="H106046" s="192"/>
    </row>
    <row r="106047" spans="6:8" x14ac:dyDescent="0.2">
      <c r="F106047" s="195"/>
      <c r="G106047" s="196"/>
      <c r="H106047" s="192"/>
    </row>
    <row r="106048" spans="6:8" x14ac:dyDescent="0.2">
      <c r="F106048" s="195"/>
      <c r="G106048" s="196"/>
      <c r="H106048" s="192"/>
    </row>
    <row r="106049" spans="6:8" x14ac:dyDescent="0.2">
      <c r="F106049" s="195"/>
      <c r="G106049" s="196"/>
      <c r="H106049" s="192"/>
    </row>
    <row r="106050" spans="6:8" x14ac:dyDescent="0.2">
      <c r="F106050" s="195"/>
      <c r="G106050" s="196"/>
      <c r="H106050" s="192"/>
    </row>
    <row r="106051" spans="6:8" x14ac:dyDescent="0.2">
      <c r="F106051" s="195"/>
      <c r="G106051" s="196"/>
      <c r="H106051" s="192"/>
    </row>
    <row r="106052" spans="6:8" x14ac:dyDescent="0.2">
      <c r="F106052" s="195"/>
      <c r="G106052" s="196"/>
      <c r="H106052" s="192"/>
    </row>
    <row r="106053" spans="6:8" x14ac:dyDescent="0.2">
      <c r="F106053" s="195"/>
      <c r="G106053" s="196"/>
      <c r="H106053" s="192"/>
    </row>
    <row r="106054" spans="6:8" x14ac:dyDescent="0.2">
      <c r="F106054" s="195"/>
      <c r="G106054" s="196"/>
      <c r="H106054" s="192"/>
    </row>
    <row r="106055" spans="6:8" x14ac:dyDescent="0.2">
      <c r="F106055" s="195"/>
      <c r="G106055" s="196"/>
      <c r="H106055" s="192"/>
    </row>
    <row r="106056" spans="6:8" x14ac:dyDescent="0.2">
      <c r="F106056" s="195"/>
      <c r="G106056" s="196"/>
      <c r="H106056" s="192"/>
    </row>
    <row r="106057" spans="6:8" x14ac:dyDescent="0.2">
      <c r="F106057" s="195"/>
      <c r="G106057" s="196"/>
      <c r="H106057" s="192"/>
    </row>
    <row r="106058" spans="6:8" x14ac:dyDescent="0.2">
      <c r="F106058" s="195"/>
      <c r="G106058" s="196"/>
      <c r="H106058" s="192"/>
    </row>
    <row r="106059" spans="6:8" x14ac:dyDescent="0.2">
      <c r="F106059" s="195"/>
      <c r="G106059" s="196"/>
      <c r="H106059" s="192"/>
    </row>
    <row r="106060" spans="6:8" x14ac:dyDescent="0.2">
      <c r="F106060" s="195"/>
      <c r="G106060" s="196"/>
      <c r="H106060" s="192"/>
    </row>
    <row r="106061" spans="6:8" x14ac:dyDescent="0.2">
      <c r="F106061" s="195"/>
      <c r="G106061" s="196"/>
      <c r="H106061" s="192"/>
    </row>
    <row r="106062" spans="6:8" x14ac:dyDescent="0.2">
      <c r="F106062" s="195"/>
      <c r="G106062" s="196"/>
      <c r="H106062" s="192"/>
    </row>
    <row r="106063" spans="6:8" x14ac:dyDescent="0.2">
      <c r="F106063" s="195"/>
      <c r="G106063" s="196"/>
      <c r="H106063" s="192"/>
    </row>
    <row r="106064" spans="6:8" x14ac:dyDescent="0.2">
      <c r="F106064" s="195"/>
      <c r="G106064" s="196"/>
      <c r="H106064" s="192"/>
    </row>
    <row r="106065" spans="6:8" x14ac:dyDescent="0.2">
      <c r="F106065" s="195"/>
      <c r="G106065" s="196"/>
      <c r="H106065" s="192"/>
    </row>
    <row r="106066" spans="6:8" x14ac:dyDescent="0.2">
      <c r="F106066" s="195"/>
      <c r="G106066" s="196"/>
      <c r="H106066" s="192"/>
    </row>
    <row r="106067" spans="6:8" x14ac:dyDescent="0.2">
      <c r="F106067" s="195"/>
      <c r="G106067" s="196"/>
      <c r="H106067" s="192"/>
    </row>
    <row r="106068" spans="6:8" x14ac:dyDescent="0.2">
      <c r="F106068" s="195"/>
      <c r="G106068" s="196"/>
      <c r="H106068" s="192"/>
    </row>
    <row r="106069" spans="6:8" x14ac:dyDescent="0.2">
      <c r="F106069" s="195"/>
      <c r="G106069" s="196"/>
      <c r="H106069" s="192"/>
    </row>
    <row r="106070" spans="6:8" x14ac:dyDescent="0.2">
      <c r="F106070" s="195"/>
      <c r="G106070" s="196"/>
      <c r="H106070" s="192"/>
    </row>
    <row r="106071" spans="6:8" x14ac:dyDescent="0.2">
      <c r="F106071" s="195"/>
      <c r="G106071" s="196"/>
      <c r="H106071" s="192"/>
    </row>
    <row r="106072" spans="6:8" x14ac:dyDescent="0.2">
      <c r="F106072" s="195"/>
      <c r="G106072" s="196"/>
      <c r="H106072" s="192"/>
    </row>
    <row r="106073" spans="6:8" x14ac:dyDescent="0.2">
      <c r="F106073" s="195"/>
      <c r="G106073" s="196"/>
      <c r="H106073" s="192"/>
    </row>
    <row r="106074" spans="6:8" x14ac:dyDescent="0.2">
      <c r="F106074" s="195"/>
      <c r="G106074" s="196"/>
      <c r="H106074" s="192"/>
    </row>
    <row r="106075" spans="6:8" x14ac:dyDescent="0.2">
      <c r="F106075" s="195"/>
      <c r="G106075" s="196"/>
      <c r="H106075" s="192"/>
    </row>
    <row r="106076" spans="6:8" x14ac:dyDescent="0.2">
      <c r="F106076" s="195"/>
      <c r="G106076" s="196"/>
      <c r="H106076" s="192"/>
    </row>
    <row r="106077" spans="6:8" x14ac:dyDescent="0.2">
      <c r="F106077" s="195"/>
      <c r="G106077" s="196"/>
      <c r="H106077" s="192"/>
    </row>
    <row r="106078" spans="6:8" x14ac:dyDescent="0.2">
      <c r="F106078" s="195"/>
      <c r="G106078" s="196"/>
      <c r="H106078" s="192"/>
    </row>
    <row r="106079" spans="6:8" x14ac:dyDescent="0.2">
      <c r="F106079" s="195"/>
      <c r="G106079" s="196"/>
      <c r="H106079" s="192"/>
    </row>
    <row r="106080" spans="6:8" x14ac:dyDescent="0.2">
      <c r="F106080" s="195"/>
      <c r="G106080" s="196"/>
      <c r="H106080" s="192"/>
    </row>
    <row r="106081" spans="6:8" x14ac:dyDescent="0.2">
      <c r="F106081" s="195"/>
      <c r="G106081" s="196"/>
      <c r="H106081" s="192"/>
    </row>
    <row r="106082" spans="6:8" x14ac:dyDescent="0.2">
      <c r="F106082" s="195"/>
      <c r="G106082" s="196"/>
      <c r="H106082" s="192"/>
    </row>
    <row r="106083" spans="6:8" x14ac:dyDescent="0.2">
      <c r="F106083" s="195"/>
      <c r="G106083" s="196"/>
      <c r="H106083" s="192"/>
    </row>
    <row r="106084" spans="6:8" x14ac:dyDescent="0.2">
      <c r="F106084" s="195"/>
      <c r="G106084" s="196"/>
      <c r="H106084" s="192"/>
    </row>
    <row r="106085" spans="6:8" x14ac:dyDescent="0.2">
      <c r="F106085" s="195"/>
      <c r="G106085" s="196"/>
      <c r="H106085" s="192"/>
    </row>
    <row r="106086" spans="6:8" x14ac:dyDescent="0.2">
      <c r="F106086" s="195"/>
      <c r="G106086" s="196"/>
      <c r="H106086" s="192"/>
    </row>
    <row r="106087" spans="6:8" x14ac:dyDescent="0.2">
      <c r="F106087" s="195"/>
      <c r="G106087" s="196"/>
      <c r="H106087" s="192"/>
    </row>
    <row r="106088" spans="6:8" x14ac:dyDescent="0.2">
      <c r="F106088" s="195"/>
      <c r="G106088" s="196"/>
      <c r="H106088" s="192"/>
    </row>
    <row r="106089" spans="6:8" x14ac:dyDescent="0.2">
      <c r="F106089" s="195"/>
      <c r="G106089" s="196"/>
      <c r="H106089" s="192"/>
    </row>
    <row r="106090" spans="6:8" x14ac:dyDescent="0.2">
      <c r="F106090" s="195"/>
      <c r="G106090" s="196"/>
      <c r="H106090" s="192"/>
    </row>
    <row r="106091" spans="6:8" x14ac:dyDescent="0.2">
      <c r="F106091" s="195"/>
      <c r="G106091" s="196"/>
      <c r="H106091" s="192"/>
    </row>
    <row r="106092" spans="6:8" x14ac:dyDescent="0.2">
      <c r="F106092" s="195"/>
      <c r="G106092" s="196"/>
      <c r="H106092" s="192"/>
    </row>
    <row r="106093" spans="6:8" x14ac:dyDescent="0.2">
      <c r="F106093" s="195"/>
      <c r="G106093" s="196"/>
      <c r="H106093" s="192"/>
    </row>
    <row r="106094" spans="6:8" x14ac:dyDescent="0.2">
      <c r="F106094" s="195"/>
      <c r="G106094" s="196"/>
      <c r="H106094" s="192"/>
    </row>
    <row r="106095" spans="6:8" x14ac:dyDescent="0.2">
      <c r="F106095" s="195"/>
      <c r="G106095" s="196"/>
      <c r="H106095" s="192"/>
    </row>
    <row r="106096" spans="6:8" x14ac:dyDescent="0.2">
      <c r="F106096" s="195"/>
      <c r="G106096" s="196"/>
      <c r="H106096" s="192"/>
    </row>
    <row r="106097" spans="6:8" x14ac:dyDescent="0.2">
      <c r="F106097" s="195"/>
      <c r="G106097" s="196"/>
      <c r="H106097" s="192"/>
    </row>
    <row r="106098" spans="6:8" x14ac:dyDescent="0.2">
      <c r="F106098" s="195"/>
      <c r="G106098" s="196"/>
      <c r="H106098" s="192"/>
    </row>
    <row r="106099" spans="6:8" x14ac:dyDescent="0.2">
      <c r="F106099" s="195"/>
      <c r="G106099" s="196"/>
      <c r="H106099" s="192"/>
    </row>
    <row r="106100" spans="6:8" x14ac:dyDescent="0.2">
      <c r="F106100" s="195"/>
      <c r="G106100" s="196"/>
      <c r="H106100" s="192"/>
    </row>
    <row r="106101" spans="6:8" x14ac:dyDescent="0.2">
      <c r="F106101" s="195"/>
      <c r="G106101" s="196"/>
      <c r="H106101" s="192"/>
    </row>
    <row r="106102" spans="6:8" x14ac:dyDescent="0.2">
      <c r="F106102" s="195"/>
      <c r="G106102" s="196"/>
      <c r="H106102" s="192"/>
    </row>
    <row r="106103" spans="6:8" x14ac:dyDescent="0.2">
      <c r="F106103" s="195"/>
      <c r="G106103" s="196"/>
      <c r="H106103" s="192"/>
    </row>
    <row r="106104" spans="6:8" x14ac:dyDescent="0.2">
      <c r="F106104" s="195"/>
      <c r="G106104" s="196"/>
      <c r="H106104" s="192"/>
    </row>
    <row r="106105" spans="6:8" x14ac:dyDescent="0.2">
      <c r="F106105" s="195"/>
      <c r="G106105" s="196"/>
      <c r="H106105" s="192"/>
    </row>
    <row r="106106" spans="6:8" x14ac:dyDescent="0.2">
      <c r="F106106" s="195"/>
      <c r="G106106" s="196"/>
      <c r="H106106" s="192"/>
    </row>
    <row r="106107" spans="6:8" x14ac:dyDescent="0.2">
      <c r="F106107" s="195"/>
      <c r="G106107" s="196"/>
      <c r="H106107" s="192"/>
    </row>
    <row r="106108" spans="6:8" x14ac:dyDescent="0.2">
      <c r="F106108" s="195"/>
      <c r="G106108" s="196"/>
      <c r="H106108" s="192"/>
    </row>
    <row r="106109" spans="6:8" x14ac:dyDescent="0.2">
      <c r="F106109" s="195"/>
      <c r="G106109" s="196"/>
      <c r="H106109" s="192"/>
    </row>
    <row r="106110" spans="6:8" x14ac:dyDescent="0.2">
      <c r="F106110" s="195"/>
      <c r="G106110" s="196"/>
      <c r="H106110" s="192"/>
    </row>
    <row r="106111" spans="6:8" x14ac:dyDescent="0.2">
      <c r="F106111" s="195"/>
      <c r="G106111" s="196"/>
      <c r="H106111" s="192"/>
    </row>
    <row r="106112" spans="6:8" x14ac:dyDescent="0.2">
      <c r="F106112" s="195"/>
      <c r="G106112" s="196"/>
      <c r="H106112" s="192"/>
    </row>
    <row r="106113" spans="6:8" x14ac:dyDescent="0.2">
      <c r="F106113" s="195"/>
      <c r="G106113" s="196"/>
      <c r="H106113" s="192"/>
    </row>
    <row r="106114" spans="6:8" x14ac:dyDescent="0.2">
      <c r="F106114" s="195"/>
      <c r="G106114" s="196"/>
      <c r="H106114" s="192"/>
    </row>
    <row r="106115" spans="6:8" x14ac:dyDescent="0.2">
      <c r="F106115" s="195"/>
      <c r="G106115" s="196"/>
      <c r="H106115" s="192"/>
    </row>
    <row r="106116" spans="6:8" x14ac:dyDescent="0.2">
      <c r="F106116" s="195"/>
      <c r="G106116" s="196"/>
      <c r="H106116" s="192"/>
    </row>
    <row r="106117" spans="6:8" x14ac:dyDescent="0.2">
      <c r="F106117" s="195"/>
      <c r="G106117" s="196"/>
      <c r="H106117" s="192"/>
    </row>
    <row r="106118" spans="6:8" x14ac:dyDescent="0.2">
      <c r="F106118" s="195"/>
      <c r="G106118" s="196"/>
      <c r="H106118" s="192"/>
    </row>
    <row r="106119" spans="6:8" x14ac:dyDescent="0.2">
      <c r="F106119" s="195"/>
      <c r="G106119" s="196"/>
      <c r="H106119" s="192"/>
    </row>
    <row r="106120" spans="6:8" x14ac:dyDescent="0.2">
      <c r="F106120" s="195"/>
      <c r="G106120" s="196"/>
      <c r="H106120" s="192"/>
    </row>
    <row r="106121" spans="6:8" x14ac:dyDescent="0.2">
      <c r="F106121" s="195"/>
      <c r="G106121" s="196"/>
      <c r="H106121" s="192"/>
    </row>
    <row r="106122" spans="6:8" x14ac:dyDescent="0.2">
      <c r="F106122" s="195"/>
      <c r="G106122" s="196"/>
      <c r="H106122" s="192"/>
    </row>
    <row r="106123" spans="6:8" x14ac:dyDescent="0.2">
      <c r="F106123" s="195"/>
      <c r="G106123" s="196"/>
      <c r="H106123" s="192"/>
    </row>
    <row r="106124" spans="6:8" x14ac:dyDescent="0.2">
      <c r="F106124" s="195"/>
      <c r="G106124" s="196"/>
      <c r="H106124" s="192"/>
    </row>
    <row r="106125" spans="6:8" x14ac:dyDescent="0.2">
      <c r="F106125" s="195"/>
      <c r="G106125" s="196"/>
      <c r="H106125" s="192"/>
    </row>
    <row r="106126" spans="6:8" x14ac:dyDescent="0.2">
      <c r="F106126" s="195"/>
      <c r="G106126" s="196"/>
      <c r="H106126" s="192"/>
    </row>
    <row r="106127" spans="6:8" x14ac:dyDescent="0.2">
      <c r="F106127" s="195"/>
      <c r="G106127" s="196"/>
      <c r="H106127" s="192"/>
    </row>
    <row r="106128" spans="6:8" x14ac:dyDescent="0.2">
      <c r="F106128" s="195"/>
      <c r="G106128" s="196"/>
      <c r="H106128" s="192"/>
    </row>
    <row r="106129" spans="6:8" x14ac:dyDescent="0.2">
      <c r="F106129" s="195"/>
      <c r="G106129" s="196"/>
      <c r="H106129" s="192"/>
    </row>
    <row r="106130" spans="6:8" x14ac:dyDescent="0.2">
      <c r="F106130" s="195"/>
      <c r="G106130" s="196"/>
      <c r="H106130" s="192"/>
    </row>
    <row r="106131" spans="6:8" x14ac:dyDescent="0.2">
      <c r="F106131" s="195"/>
      <c r="G106131" s="196"/>
      <c r="H106131" s="192"/>
    </row>
    <row r="106132" spans="6:8" x14ac:dyDescent="0.2">
      <c r="F106132" s="195"/>
      <c r="G106132" s="196"/>
      <c r="H106132" s="192"/>
    </row>
    <row r="106133" spans="6:8" x14ac:dyDescent="0.2">
      <c r="F106133" s="195"/>
      <c r="G106133" s="196"/>
      <c r="H106133" s="192"/>
    </row>
    <row r="106134" spans="6:8" x14ac:dyDescent="0.2">
      <c r="F106134" s="195"/>
      <c r="G106134" s="196"/>
      <c r="H106134" s="192"/>
    </row>
    <row r="106135" spans="6:8" x14ac:dyDescent="0.2">
      <c r="F106135" s="195"/>
      <c r="G106135" s="196"/>
      <c r="H106135" s="192"/>
    </row>
    <row r="106136" spans="6:8" x14ac:dyDescent="0.2">
      <c r="F106136" s="195"/>
      <c r="G106136" s="196"/>
      <c r="H106136" s="192"/>
    </row>
    <row r="106137" spans="6:8" x14ac:dyDescent="0.2">
      <c r="F106137" s="195"/>
      <c r="G106137" s="196"/>
      <c r="H106137" s="192"/>
    </row>
    <row r="106138" spans="6:8" x14ac:dyDescent="0.2">
      <c r="F106138" s="195"/>
      <c r="G106138" s="196"/>
      <c r="H106138" s="192"/>
    </row>
    <row r="106139" spans="6:8" x14ac:dyDescent="0.2">
      <c r="F106139" s="195"/>
      <c r="G106139" s="196"/>
      <c r="H106139" s="192"/>
    </row>
    <row r="106140" spans="6:8" x14ac:dyDescent="0.2">
      <c r="F106140" s="195"/>
      <c r="G106140" s="196"/>
      <c r="H106140" s="192"/>
    </row>
    <row r="106141" spans="6:8" x14ac:dyDescent="0.2">
      <c r="F106141" s="195"/>
      <c r="G106141" s="196"/>
      <c r="H106141" s="192"/>
    </row>
    <row r="106142" spans="6:8" x14ac:dyDescent="0.2">
      <c r="F106142" s="195"/>
      <c r="G106142" s="196"/>
      <c r="H106142" s="192"/>
    </row>
    <row r="106143" spans="6:8" x14ac:dyDescent="0.2">
      <c r="F106143" s="195"/>
      <c r="G106143" s="196"/>
      <c r="H106143" s="192"/>
    </row>
    <row r="106144" spans="6:8" x14ac:dyDescent="0.2">
      <c r="F106144" s="195"/>
      <c r="G106144" s="196"/>
      <c r="H106144" s="192"/>
    </row>
    <row r="106145" spans="6:8" x14ac:dyDescent="0.2">
      <c r="F106145" s="195"/>
      <c r="G106145" s="196"/>
      <c r="H106145" s="192"/>
    </row>
    <row r="106146" spans="6:8" x14ac:dyDescent="0.2">
      <c r="F106146" s="195"/>
      <c r="G106146" s="196"/>
      <c r="H106146" s="192"/>
    </row>
    <row r="106147" spans="6:8" x14ac:dyDescent="0.2">
      <c r="F106147" s="195"/>
      <c r="G106147" s="196"/>
      <c r="H106147" s="192"/>
    </row>
    <row r="106148" spans="6:8" x14ac:dyDescent="0.2">
      <c r="F106148" s="195"/>
      <c r="G106148" s="196"/>
      <c r="H106148" s="192"/>
    </row>
    <row r="106149" spans="6:8" x14ac:dyDescent="0.2">
      <c r="F106149" s="195"/>
      <c r="G106149" s="196"/>
      <c r="H106149" s="192"/>
    </row>
    <row r="106150" spans="6:8" x14ac:dyDescent="0.2">
      <c r="F106150" s="195"/>
      <c r="G106150" s="196"/>
      <c r="H106150" s="192"/>
    </row>
    <row r="106151" spans="6:8" x14ac:dyDescent="0.2">
      <c r="F106151" s="195"/>
      <c r="G106151" s="196"/>
      <c r="H106151" s="192"/>
    </row>
    <row r="106152" spans="6:8" x14ac:dyDescent="0.2">
      <c r="F106152" s="195"/>
      <c r="G106152" s="196"/>
      <c r="H106152" s="192"/>
    </row>
    <row r="106153" spans="6:8" x14ac:dyDescent="0.2">
      <c r="F106153" s="195"/>
      <c r="G106153" s="196"/>
      <c r="H106153" s="192"/>
    </row>
    <row r="106154" spans="6:8" x14ac:dyDescent="0.2">
      <c r="F106154" s="195"/>
      <c r="G106154" s="196"/>
      <c r="H106154" s="192"/>
    </row>
    <row r="106155" spans="6:8" x14ac:dyDescent="0.2">
      <c r="F106155" s="195"/>
      <c r="G106155" s="196"/>
      <c r="H106155" s="192"/>
    </row>
    <row r="106156" spans="6:8" x14ac:dyDescent="0.2">
      <c r="F106156" s="195"/>
      <c r="G106156" s="196"/>
      <c r="H106156" s="192"/>
    </row>
    <row r="106157" spans="6:8" x14ac:dyDescent="0.2">
      <c r="F106157" s="195"/>
      <c r="G106157" s="196"/>
      <c r="H106157" s="192"/>
    </row>
    <row r="106158" spans="6:8" x14ac:dyDescent="0.2">
      <c r="F106158" s="195"/>
      <c r="G106158" s="196"/>
      <c r="H106158" s="192"/>
    </row>
    <row r="106159" spans="6:8" x14ac:dyDescent="0.2">
      <c r="F106159" s="195"/>
      <c r="G106159" s="196"/>
      <c r="H106159" s="192"/>
    </row>
    <row r="106160" spans="6:8" x14ac:dyDescent="0.2">
      <c r="F106160" s="195"/>
      <c r="G106160" s="196"/>
      <c r="H106160" s="192"/>
    </row>
    <row r="106161" spans="6:8" x14ac:dyDescent="0.2">
      <c r="F106161" s="195"/>
      <c r="G106161" s="196"/>
      <c r="H106161" s="192"/>
    </row>
    <row r="106162" spans="6:8" x14ac:dyDescent="0.2">
      <c r="F106162" s="195"/>
      <c r="G106162" s="196"/>
      <c r="H106162" s="192"/>
    </row>
    <row r="106163" spans="6:8" x14ac:dyDescent="0.2">
      <c r="F106163" s="195"/>
      <c r="G106163" s="196"/>
      <c r="H106163" s="192"/>
    </row>
    <row r="106164" spans="6:8" x14ac:dyDescent="0.2">
      <c r="F106164" s="195"/>
      <c r="G106164" s="196"/>
      <c r="H106164" s="192"/>
    </row>
    <row r="106165" spans="6:8" x14ac:dyDescent="0.2">
      <c r="F106165" s="195"/>
      <c r="G106165" s="196"/>
      <c r="H106165" s="192"/>
    </row>
    <row r="106166" spans="6:8" x14ac:dyDescent="0.2">
      <c r="F106166" s="195"/>
      <c r="G106166" s="196"/>
      <c r="H106166" s="192"/>
    </row>
    <row r="106167" spans="6:8" x14ac:dyDescent="0.2">
      <c r="F106167" s="195"/>
      <c r="G106167" s="196"/>
      <c r="H106167" s="192"/>
    </row>
    <row r="106168" spans="6:8" x14ac:dyDescent="0.2">
      <c r="F106168" s="195"/>
      <c r="G106168" s="196"/>
      <c r="H106168" s="192"/>
    </row>
    <row r="106169" spans="6:8" x14ac:dyDescent="0.2">
      <c r="F106169" s="195"/>
      <c r="G106169" s="196"/>
      <c r="H106169" s="192"/>
    </row>
    <row r="106170" spans="6:8" x14ac:dyDescent="0.2">
      <c r="F106170" s="195"/>
      <c r="G106170" s="196"/>
      <c r="H106170" s="192"/>
    </row>
    <row r="106171" spans="6:8" x14ac:dyDescent="0.2">
      <c r="F106171" s="195"/>
      <c r="G106171" s="196"/>
      <c r="H106171" s="192"/>
    </row>
    <row r="106172" spans="6:8" x14ac:dyDescent="0.2">
      <c r="F106172" s="195"/>
      <c r="G106172" s="196"/>
      <c r="H106172" s="192"/>
    </row>
    <row r="106173" spans="6:8" x14ac:dyDescent="0.2">
      <c r="F106173" s="195"/>
      <c r="G106173" s="196"/>
      <c r="H106173" s="192"/>
    </row>
    <row r="106174" spans="6:8" x14ac:dyDescent="0.2">
      <c r="F106174" s="195"/>
      <c r="G106174" s="196"/>
      <c r="H106174" s="192"/>
    </row>
    <row r="106175" spans="6:8" x14ac:dyDescent="0.2">
      <c r="F106175" s="195"/>
      <c r="G106175" s="196"/>
      <c r="H106175" s="192"/>
    </row>
    <row r="106176" spans="6:8" x14ac:dyDescent="0.2">
      <c r="F106176" s="195"/>
      <c r="G106176" s="196"/>
      <c r="H106176" s="192"/>
    </row>
    <row r="106177" spans="6:8" x14ac:dyDescent="0.2">
      <c r="F106177" s="195"/>
      <c r="G106177" s="196"/>
      <c r="H106177" s="192"/>
    </row>
    <row r="106178" spans="6:8" x14ac:dyDescent="0.2">
      <c r="F106178" s="195"/>
      <c r="G106178" s="196"/>
      <c r="H106178" s="192"/>
    </row>
    <row r="106179" spans="6:8" x14ac:dyDescent="0.2">
      <c r="F106179" s="195"/>
      <c r="G106179" s="196"/>
      <c r="H106179" s="192"/>
    </row>
    <row r="106180" spans="6:8" x14ac:dyDescent="0.2">
      <c r="F106180" s="195"/>
      <c r="G106180" s="196"/>
      <c r="H106180" s="192"/>
    </row>
    <row r="106181" spans="6:8" x14ac:dyDescent="0.2">
      <c r="F106181" s="195"/>
      <c r="G106181" s="196"/>
      <c r="H106181" s="192"/>
    </row>
    <row r="106182" spans="6:8" x14ac:dyDescent="0.2">
      <c r="F106182" s="195"/>
      <c r="G106182" s="196"/>
      <c r="H106182" s="192"/>
    </row>
    <row r="106183" spans="6:8" x14ac:dyDescent="0.2">
      <c r="F106183" s="195"/>
      <c r="G106183" s="196"/>
      <c r="H106183" s="192"/>
    </row>
    <row r="106184" spans="6:8" x14ac:dyDescent="0.2">
      <c r="F106184" s="195"/>
      <c r="G106184" s="196"/>
      <c r="H106184" s="192"/>
    </row>
    <row r="106185" spans="6:8" x14ac:dyDescent="0.2">
      <c r="F106185" s="195"/>
      <c r="G106185" s="196"/>
      <c r="H106185" s="192"/>
    </row>
    <row r="106186" spans="6:8" x14ac:dyDescent="0.2">
      <c r="F106186" s="195"/>
      <c r="G106186" s="196"/>
      <c r="H106186" s="192"/>
    </row>
    <row r="106187" spans="6:8" x14ac:dyDescent="0.2">
      <c r="F106187" s="195"/>
      <c r="G106187" s="196"/>
      <c r="H106187" s="192"/>
    </row>
    <row r="106188" spans="6:8" x14ac:dyDescent="0.2">
      <c r="F106188" s="195"/>
      <c r="G106188" s="196"/>
      <c r="H106188" s="192"/>
    </row>
    <row r="106189" spans="6:8" x14ac:dyDescent="0.2">
      <c r="F106189" s="195"/>
      <c r="G106189" s="196"/>
      <c r="H106189" s="192"/>
    </row>
    <row r="106190" spans="6:8" x14ac:dyDescent="0.2">
      <c r="F106190" s="195"/>
      <c r="G106190" s="196"/>
      <c r="H106190" s="192"/>
    </row>
    <row r="106191" spans="6:8" x14ac:dyDescent="0.2">
      <c r="F106191" s="195"/>
      <c r="G106191" s="196"/>
      <c r="H106191" s="192"/>
    </row>
    <row r="106192" spans="6:8" x14ac:dyDescent="0.2">
      <c r="F106192" s="195"/>
      <c r="G106192" s="196"/>
      <c r="H106192" s="192"/>
    </row>
    <row r="106193" spans="6:8" x14ac:dyDescent="0.2">
      <c r="F106193" s="195"/>
      <c r="G106193" s="196"/>
      <c r="H106193" s="192"/>
    </row>
    <row r="106194" spans="6:8" x14ac:dyDescent="0.2">
      <c r="F106194" s="195"/>
      <c r="G106194" s="196"/>
      <c r="H106194" s="192"/>
    </row>
    <row r="106195" spans="6:8" x14ac:dyDescent="0.2">
      <c r="F106195" s="195"/>
      <c r="G106195" s="196"/>
      <c r="H106195" s="192"/>
    </row>
    <row r="106196" spans="6:8" x14ac:dyDescent="0.2">
      <c r="F106196" s="195"/>
      <c r="G106196" s="196"/>
      <c r="H106196" s="192"/>
    </row>
    <row r="106197" spans="6:8" x14ac:dyDescent="0.2">
      <c r="F106197" s="195"/>
      <c r="G106197" s="196"/>
      <c r="H106197" s="192"/>
    </row>
    <row r="106198" spans="6:8" x14ac:dyDescent="0.2">
      <c r="F106198" s="195"/>
      <c r="G106198" s="196"/>
      <c r="H106198" s="192"/>
    </row>
    <row r="106199" spans="6:8" x14ac:dyDescent="0.2">
      <c r="F106199" s="195"/>
      <c r="G106199" s="196"/>
      <c r="H106199" s="192"/>
    </row>
    <row r="106200" spans="6:8" x14ac:dyDescent="0.2">
      <c r="F106200" s="195"/>
      <c r="G106200" s="196"/>
      <c r="H106200" s="192"/>
    </row>
    <row r="106201" spans="6:8" x14ac:dyDescent="0.2">
      <c r="F106201" s="195"/>
      <c r="G106201" s="196"/>
      <c r="H106201" s="192"/>
    </row>
    <row r="106202" spans="6:8" x14ac:dyDescent="0.2">
      <c r="F106202" s="195"/>
      <c r="G106202" s="196"/>
      <c r="H106202" s="192"/>
    </row>
    <row r="106203" spans="6:8" x14ac:dyDescent="0.2">
      <c r="F106203" s="195"/>
      <c r="G106203" s="196"/>
      <c r="H106203" s="192"/>
    </row>
    <row r="106204" spans="6:8" x14ac:dyDescent="0.2">
      <c r="F106204" s="195"/>
      <c r="G106204" s="196"/>
      <c r="H106204" s="192"/>
    </row>
    <row r="106205" spans="6:8" x14ac:dyDescent="0.2">
      <c r="F106205" s="195"/>
      <c r="G106205" s="196"/>
      <c r="H106205" s="192"/>
    </row>
    <row r="106206" spans="6:8" x14ac:dyDescent="0.2">
      <c r="F106206" s="195"/>
      <c r="G106206" s="196"/>
      <c r="H106206" s="192"/>
    </row>
    <row r="106207" spans="6:8" x14ac:dyDescent="0.2">
      <c r="F106207" s="195"/>
      <c r="G106207" s="196"/>
      <c r="H106207" s="192"/>
    </row>
    <row r="106208" spans="6:8" x14ac:dyDescent="0.2">
      <c r="F106208" s="195"/>
      <c r="G106208" s="196"/>
      <c r="H106208" s="192"/>
    </row>
    <row r="106209" spans="6:8" x14ac:dyDescent="0.2">
      <c r="F106209" s="195"/>
      <c r="G106209" s="196"/>
      <c r="H106209" s="192"/>
    </row>
    <row r="106210" spans="6:8" x14ac:dyDescent="0.2">
      <c r="F106210" s="195"/>
      <c r="G106210" s="196"/>
      <c r="H106210" s="192"/>
    </row>
    <row r="106211" spans="6:8" x14ac:dyDescent="0.2">
      <c r="F106211" s="195"/>
      <c r="G106211" s="196"/>
      <c r="H106211" s="192"/>
    </row>
    <row r="106212" spans="6:8" x14ac:dyDescent="0.2">
      <c r="F106212" s="195"/>
      <c r="G106212" s="196"/>
      <c r="H106212" s="192"/>
    </row>
    <row r="106213" spans="6:8" x14ac:dyDescent="0.2">
      <c r="F106213" s="195"/>
      <c r="G106213" s="196"/>
      <c r="H106213" s="192"/>
    </row>
    <row r="106214" spans="6:8" x14ac:dyDescent="0.2">
      <c r="F106214" s="195"/>
      <c r="G106214" s="196"/>
      <c r="H106214" s="192"/>
    </row>
    <row r="106215" spans="6:8" x14ac:dyDescent="0.2">
      <c r="F106215" s="195"/>
      <c r="G106215" s="196"/>
      <c r="H106215" s="192"/>
    </row>
    <row r="106216" spans="6:8" x14ac:dyDescent="0.2">
      <c r="F106216" s="195"/>
      <c r="G106216" s="196"/>
      <c r="H106216" s="192"/>
    </row>
    <row r="106217" spans="6:8" x14ac:dyDescent="0.2">
      <c r="F106217" s="195"/>
      <c r="G106217" s="196"/>
      <c r="H106217" s="192"/>
    </row>
    <row r="106218" spans="6:8" x14ac:dyDescent="0.2">
      <c r="F106218" s="195"/>
      <c r="G106218" s="196"/>
      <c r="H106218" s="192"/>
    </row>
    <row r="106219" spans="6:8" x14ac:dyDescent="0.2">
      <c r="F106219" s="195"/>
      <c r="G106219" s="196"/>
      <c r="H106219" s="192"/>
    </row>
    <row r="106220" spans="6:8" x14ac:dyDescent="0.2">
      <c r="F106220" s="195"/>
      <c r="G106220" s="196"/>
      <c r="H106220" s="192"/>
    </row>
    <row r="106221" spans="6:8" x14ac:dyDescent="0.2">
      <c r="F106221" s="195"/>
      <c r="G106221" s="196"/>
      <c r="H106221" s="192"/>
    </row>
    <row r="106222" spans="6:8" x14ac:dyDescent="0.2">
      <c r="F106222" s="195"/>
      <c r="G106222" s="196"/>
      <c r="H106222" s="192"/>
    </row>
    <row r="106223" spans="6:8" x14ac:dyDescent="0.2">
      <c r="F106223" s="195"/>
      <c r="G106223" s="196"/>
      <c r="H106223" s="192"/>
    </row>
    <row r="106224" spans="6:8" x14ac:dyDescent="0.2">
      <c r="F106224" s="195"/>
      <c r="G106224" s="196"/>
      <c r="H106224" s="192"/>
    </row>
    <row r="106225" spans="6:8" x14ac:dyDescent="0.2">
      <c r="F106225" s="195"/>
      <c r="G106225" s="196"/>
      <c r="H106225" s="192"/>
    </row>
    <row r="106226" spans="6:8" x14ac:dyDescent="0.2">
      <c r="F106226" s="195"/>
      <c r="G106226" s="196"/>
      <c r="H106226" s="192"/>
    </row>
    <row r="106227" spans="6:8" x14ac:dyDescent="0.2">
      <c r="F106227" s="195"/>
      <c r="G106227" s="196"/>
      <c r="H106227" s="192"/>
    </row>
    <row r="106228" spans="6:8" x14ac:dyDescent="0.2">
      <c r="F106228" s="195"/>
      <c r="G106228" s="196"/>
      <c r="H106228" s="192"/>
    </row>
    <row r="106229" spans="6:8" x14ac:dyDescent="0.2">
      <c r="F106229" s="195"/>
      <c r="G106229" s="196"/>
      <c r="H106229" s="192"/>
    </row>
    <row r="106230" spans="6:8" x14ac:dyDescent="0.2">
      <c r="F106230" s="195"/>
      <c r="G106230" s="196"/>
      <c r="H106230" s="192"/>
    </row>
    <row r="106231" spans="6:8" x14ac:dyDescent="0.2">
      <c r="F106231" s="195"/>
      <c r="G106231" s="196"/>
      <c r="H106231" s="192"/>
    </row>
    <row r="106232" spans="6:8" x14ac:dyDescent="0.2">
      <c r="F106232" s="195"/>
      <c r="G106232" s="196"/>
      <c r="H106232" s="192"/>
    </row>
    <row r="106233" spans="6:8" x14ac:dyDescent="0.2">
      <c r="F106233" s="195"/>
      <c r="G106233" s="196"/>
      <c r="H106233" s="192"/>
    </row>
    <row r="106234" spans="6:8" x14ac:dyDescent="0.2">
      <c r="F106234" s="195"/>
      <c r="G106234" s="196"/>
      <c r="H106234" s="192"/>
    </row>
    <row r="106235" spans="6:8" x14ac:dyDescent="0.2">
      <c r="F106235" s="195"/>
      <c r="G106235" s="196"/>
      <c r="H106235" s="192"/>
    </row>
    <row r="106236" spans="6:8" x14ac:dyDescent="0.2">
      <c r="F106236" s="195"/>
      <c r="G106236" s="196"/>
      <c r="H106236" s="192"/>
    </row>
    <row r="106237" spans="6:8" x14ac:dyDescent="0.2">
      <c r="F106237" s="195"/>
      <c r="G106237" s="196"/>
      <c r="H106237" s="192"/>
    </row>
    <row r="106238" spans="6:8" x14ac:dyDescent="0.2">
      <c r="F106238" s="195"/>
      <c r="G106238" s="196"/>
      <c r="H106238" s="192"/>
    </row>
    <row r="106239" spans="6:8" x14ac:dyDescent="0.2">
      <c r="F106239" s="195"/>
      <c r="G106239" s="196"/>
      <c r="H106239" s="192"/>
    </row>
    <row r="106240" spans="6:8" x14ac:dyDescent="0.2">
      <c r="F106240" s="195"/>
      <c r="G106240" s="196"/>
      <c r="H106240" s="192"/>
    </row>
    <row r="106241" spans="6:8" x14ac:dyDescent="0.2">
      <c r="F106241" s="195"/>
      <c r="G106241" s="196"/>
      <c r="H106241" s="192"/>
    </row>
    <row r="106242" spans="6:8" x14ac:dyDescent="0.2">
      <c r="F106242" s="195"/>
      <c r="G106242" s="196"/>
      <c r="H106242" s="192"/>
    </row>
    <row r="106243" spans="6:8" x14ac:dyDescent="0.2">
      <c r="F106243" s="195"/>
      <c r="G106243" s="196"/>
      <c r="H106243" s="192"/>
    </row>
    <row r="106244" spans="6:8" x14ac:dyDescent="0.2">
      <c r="F106244" s="195"/>
      <c r="G106244" s="196"/>
      <c r="H106244" s="192"/>
    </row>
    <row r="106245" spans="6:8" x14ac:dyDescent="0.2">
      <c r="F106245" s="195"/>
      <c r="G106245" s="196"/>
      <c r="H106245" s="192"/>
    </row>
    <row r="106246" spans="6:8" x14ac:dyDescent="0.2">
      <c r="F106246" s="195"/>
      <c r="G106246" s="196"/>
      <c r="H106246" s="192"/>
    </row>
    <row r="106247" spans="6:8" x14ac:dyDescent="0.2">
      <c r="F106247" s="195"/>
      <c r="G106247" s="196"/>
      <c r="H106247" s="192"/>
    </row>
    <row r="106248" spans="6:8" x14ac:dyDescent="0.2">
      <c r="F106248" s="195"/>
      <c r="G106248" s="196"/>
      <c r="H106248" s="192"/>
    </row>
    <row r="106249" spans="6:8" x14ac:dyDescent="0.2">
      <c r="F106249" s="195"/>
      <c r="G106249" s="196"/>
      <c r="H106249" s="192"/>
    </row>
    <row r="106250" spans="6:8" x14ac:dyDescent="0.2">
      <c r="F106250" s="195"/>
      <c r="G106250" s="196"/>
      <c r="H106250" s="192"/>
    </row>
    <row r="106251" spans="6:8" x14ac:dyDescent="0.2">
      <c r="F106251" s="195"/>
      <c r="G106251" s="196"/>
      <c r="H106251" s="192"/>
    </row>
    <row r="106252" spans="6:8" x14ac:dyDescent="0.2">
      <c r="F106252" s="195"/>
      <c r="G106252" s="196"/>
      <c r="H106252" s="192"/>
    </row>
    <row r="106253" spans="6:8" x14ac:dyDescent="0.2">
      <c r="F106253" s="195"/>
      <c r="G106253" s="196"/>
      <c r="H106253" s="192"/>
    </row>
    <row r="106254" spans="6:8" x14ac:dyDescent="0.2">
      <c r="F106254" s="195"/>
      <c r="G106254" s="196"/>
      <c r="H106254" s="192"/>
    </row>
    <row r="106255" spans="6:8" x14ac:dyDescent="0.2">
      <c r="F106255" s="195"/>
      <c r="G106255" s="196"/>
      <c r="H106255" s="192"/>
    </row>
    <row r="106256" spans="6:8" x14ac:dyDescent="0.2">
      <c r="F106256" s="195"/>
      <c r="G106256" s="196"/>
      <c r="H106256" s="192"/>
    </row>
    <row r="106257" spans="6:8" x14ac:dyDescent="0.2">
      <c r="F106257" s="195"/>
      <c r="G106257" s="196"/>
      <c r="H106257" s="192"/>
    </row>
    <row r="106258" spans="6:8" x14ac:dyDescent="0.2">
      <c r="F106258" s="195"/>
      <c r="G106258" s="196"/>
      <c r="H106258" s="192"/>
    </row>
    <row r="106259" spans="6:8" x14ac:dyDescent="0.2">
      <c r="F106259" s="195"/>
      <c r="G106259" s="196"/>
      <c r="H106259" s="192"/>
    </row>
    <row r="106260" spans="6:8" x14ac:dyDescent="0.2">
      <c r="F106260" s="195"/>
      <c r="G106260" s="196"/>
      <c r="H106260" s="192"/>
    </row>
    <row r="106261" spans="6:8" x14ac:dyDescent="0.2">
      <c r="F106261" s="195"/>
      <c r="G106261" s="196"/>
      <c r="H106261" s="192"/>
    </row>
    <row r="106262" spans="6:8" x14ac:dyDescent="0.2">
      <c r="F106262" s="195"/>
      <c r="G106262" s="196"/>
      <c r="H106262" s="192"/>
    </row>
    <row r="106263" spans="6:8" x14ac:dyDescent="0.2">
      <c r="F106263" s="195"/>
      <c r="G106263" s="196"/>
      <c r="H106263" s="192"/>
    </row>
    <row r="106264" spans="6:8" x14ac:dyDescent="0.2">
      <c r="F106264" s="195"/>
      <c r="G106264" s="196"/>
      <c r="H106264" s="192"/>
    </row>
    <row r="106265" spans="6:8" x14ac:dyDescent="0.2">
      <c r="F106265" s="195"/>
      <c r="G106265" s="196"/>
      <c r="H106265" s="192"/>
    </row>
    <row r="106266" spans="6:8" x14ac:dyDescent="0.2">
      <c r="F106266" s="195"/>
      <c r="G106266" s="196"/>
      <c r="H106266" s="192"/>
    </row>
    <row r="106267" spans="6:8" x14ac:dyDescent="0.2">
      <c r="F106267" s="195"/>
      <c r="G106267" s="196"/>
      <c r="H106267" s="192"/>
    </row>
    <row r="106268" spans="6:8" x14ac:dyDescent="0.2">
      <c r="F106268" s="195"/>
      <c r="G106268" s="196"/>
      <c r="H106268" s="192"/>
    </row>
    <row r="106269" spans="6:8" x14ac:dyDescent="0.2">
      <c r="F106269" s="195"/>
      <c r="G106269" s="196"/>
      <c r="H106269" s="192"/>
    </row>
    <row r="106270" spans="6:8" x14ac:dyDescent="0.2">
      <c r="F106270" s="195"/>
      <c r="G106270" s="196"/>
      <c r="H106270" s="192"/>
    </row>
    <row r="106271" spans="6:8" x14ac:dyDescent="0.2">
      <c r="F106271" s="195"/>
      <c r="G106271" s="196"/>
      <c r="H106271" s="192"/>
    </row>
    <row r="106272" spans="6:8" x14ac:dyDescent="0.2">
      <c r="F106272" s="195"/>
      <c r="G106272" s="196"/>
      <c r="H106272" s="192"/>
    </row>
    <row r="106273" spans="6:8" x14ac:dyDescent="0.2">
      <c r="F106273" s="195"/>
      <c r="G106273" s="196"/>
      <c r="H106273" s="192"/>
    </row>
    <row r="106274" spans="6:8" x14ac:dyDescent="0.2">
      <c r="F106274" s="195"/>
      <c r="G106274" s="196"/>
      <c r="H106274" s="192"/>
    </row>
    <row r="106275" spans="6:8" x14ac:dyDescent="0.2">
      <c r="F106275" s="195"/>
      <c r="G106275" s="196"/>
      <c r="H106275" s="192"/>
    </row>
    <row r="106276" spans="6:8" x14ac:dyDescent="0.2">
      <c r="F106276" s="195"/>
      <c r="G106276" s="196"/>
      <c r="H106276" s="192"/>
    </row>
    <row r="106277" spans="6:8" x14ac:dyDescent="0.2">
      <c r="F106277" s="195"/>
      <c r="G106277" s="196"/>
      <c r="H106277" s="192"/>
    </row>
    <row r="106278" spans="6:8" x14ac:dyDescent="0.2">
      <c r="F106278" s="195"/>
      <c r="G106278" s="196"/>
      <c r="H106278" s="192"/>
    </row>
    <row r="106279" spans="6:8" x14ac:dyDescent="0.2">
      <c r="F106279" s="195"/>
      <c r="G106279" s="196"/>
      <c r="H106279" s="192"/>
    </row>
    <row r="106280" spans="6:8" x14ac:dyDescent="0.2">
      <c r="F106280" s="195"/>
      <c r="G106280" s="196"/>
      <c r="H106280" s="192"/>
    </row>
    <row r="106281" spans="6:8" x14ac:dyDescent="0.2">
      <c r="F106281" s="195"/>
      <c r="G106281" s="196"/>
      <c r="H106281" s="192"/>
    </row>
    <row r="106282" spans="6:8" x14ac:dyDescent="0.2">
      <c r="F106282" s="195"/>
      <c r="G106282" s="196"/>
      <c r="H106282" s="192"/>
    </row>
    <row r="106283" spans="6:8" x14ac:dyDescent="0.2">
      <c r="F106283" s="195"/>
      <c r="G106283" s="196"/>
      <c r="H106283" s="192"/>
    </row>
    <row r="106284" spans="6:8" x14ac:dyDescent="0.2">
      <c r="F106284" s="195"/>
      <c r="G106284" s="196"/>
      <c r="H106284" s="192"/>
    </row>
    <row r="106285" spans="6:8" x14ac:dyDescent="0.2">
      <c r="F106285" s="195"/>
      <c r="G106285" s="196"/>
      <c r="H106285" s="192"/>
    </row>
    <row r="106286" spans="6:8" x14ac:dyDescent="0.2">
      <c r="F106286" s="195"/>
      <c r="G106286" s="196"/>
      <c r="H106286" s="192"/>
    </row>
    <row r="106287" spans="6:8" x14ac:dyDescent="0.2">
      <c r="F106287" s="195"/>
      <c r="G106287" s="196"/>
      <c r="H106287" s="192"/>
    </row>
    <row r="106288" spans="6:8" x14ac:dyDescent="0.2">
      <c r="F106288" s="195"/>
      <c r="G106288" s="196"/>
      <c r="H106288" s="192"/>
    </row>
    <row r="106289" spans="6:8" x14ac:dyDescent="0.2">
      <c r="F106289" s="195"/>
      <c r="G106289" s="196"/>
      <c r="H106289" s="192"/>
    </row>
    <row r="106290" spans="6:8" x14ac:dyDescent="0.2">
      <c r="F106290" s="195"/>
      <c r="G106290" s="196"/>
      <c r="H106290" s="192"/>
    </row>
    <row r="106291" spans="6:8" x14ac:dyDescent="0.2">
      <c r="F106291" s="195"/>
      <c r="G106291" s="196"/>
      <c r="H106291" s="192"/>
    </row>
    <row r="106292" spans="6:8" x14ac:dyDescent="0.2">
      <c r="F106292" s="195"/>
      <c r="G106292" s="196"/>
      <c r="H106292" s="192"/>
    </row>
    <row r="106293" spans="6:8" x14ac:dyDescent="0.2">
      <c r="F106293" s="195"/>
      <c r="G106293" s="196"/>
      <c r="H106293" s="192"/>
    </row>
    <row r="106294" spans="6:8" x14ac:dyDescent="0.2">
      <c r="F106294" s="195"/>
      <c r="G106294" s="196"/>
      <c r="H106294" s="192"/>
    </row>
    <row r="106295" spans="6:8" x14ac:dyDescent="0.2">
      <c r="F106295" s="195"/>
      <c r="G106295" s="196"/>
      <c r="H106295" s="192"/>
    </row>
    <row r="106296" spans="6:8" x14ac:dyDescent="0.2">
      <c r="F106296" s="195"/>
      <c r="G106296" s="196"/>
      <c r="H106296" s="192"/>
    </row>
    <row r="106297" spans="6:8" x14ac:dyDescent="0.2">
      <c r="F106297" s="195"/>
      <c r="G106297" s="196"/>
      <c r="H106297" s="192"/>
    </row>
    <row r="106298" spans="6:8" x14ac:dyDescent="0.2">
      <c r="F106298" s="195"/>
      <c r="G106298" s="196"/>
      <c r="H106298" s="192"/>
    </row>
    <row r="106299" spans="6:8" x14ac:dyDescent="0.2">
      <c r="F106299" s="195"/>
      <c r="G106299" s="196"/>
      <c r="H106299" s="192"/>
    </row>
    <row r="106300" spans="6:8" x14ac:dyDescent="0.2">
      <c r="F106300" s="195"/>
      <c r="G106300" s="196"/>
      <c r="H106300" s="192"/>
    </row>
    <row r="106301" spans="6:8" x14ac:dyDescent="0.2">
      <c r="F106301" s="195"/>
      <c r="G106301" s="196"/>
      <c r="H106301" s="192"/>
    </row>
    <row r="106302" spans="6:8" x14ac:dyDescent="0.2">
      <c r="F106302" s="195"/>
      <c r="G106302" s="196"/>
      <c r="H106302" s="192"/>
    </row>
    <row r="106303" spans="6:8" x14ac:dyDescent="0.2">
      <c r="F106303" s="195"/>
      <c r="G106303" s="196"/>
      <c r="H106303" s="192"/>
    </row>
    <row r="106304" spans="6:8" x14ac:dyDescent="0.2">
      <c r="F106304" s="195"/>
      <c r="G106304" s="196"/>
      <c r="H106304" s="192"/>
    </row>
    <row r="106305" spans="6:8" x14ac:dyDescent="0.2">
      <c r="F106305" s="195"/>
      <c r="G106305" s="196"/>
      <c r="H106305" s="192"/>
    </row>
    <row r="106306" spans="6:8" x14ac:dyDescent="0.2">
      <c r="F106306" s="195"/>
      <c r="G106306" s="196"/>
      <c r="H106306" s="192"/>
    </row>
    <row r="106307" spans="6:8" x14ac:dyDescent="0.2">
      <c r="F106307" s="195"/>
      <c r="G106307" s="196"/>
      <c r="H106307" s="192"/>
    </row>
    <row r="106308" spans="6:8" x14ac:dyDescent="0.2">
      <c r="F106308" s="195"/>
      <c r="G106308" s="196"/>
      <c r="H106308" s="192"/>
    </row>
    <row r="106309" spans="6:8" x14ac:dyDescent="0.2">
      <c r="F106309" s="195"/>
      <c r="G106309" s="196"/>
      <c r="H106309" s="192"/>
    </row>
    <row r="106310" spans="6:8" x14ac:dyDescent="0.2">
      <c r="F106310" s="195"/>
      <c r="G106310" s="196"/>
      <c r="H106310" s="192"/>
    </row>
    <row r="106311" spans="6:8" x14ac:dyDescent="0.2">
      <c r="F106311" s="195"/>
      <c r="G106311" s="196"/>
      <c r="H106311" s="192"/>
    </row>
    <row r="106312" spans="6:8" x14ac:dyDescent="0.2">
      <c r="F106312" s="195"/>
      <c r="G106312" s="196"/>
      <c r="H106312" s="192"/>
    </row>
    <row r="106313" spans="6:8" x14ac:dyDescent="0.2">
      <c r="F106313" s="195"/>
      <c r="G106313" s="196"/>
      <c r="H106313" s="192"/>
    </row>
    <row r="106314" spans="6:8" x14ac:dyDescent="0.2">
      <c r="F106314" s="195"/>
      <c r="G106314" s="196"/>
      <c r="H106314" s="192"/>
    </row>
    <row r="106315" spans="6:8" x14ac:dyDescent="0.2">
      <c r="F106315" s="195"/>
      <c r="G106315" s="196"/>
      <c r="H106315" s="192"/>
    </row>
    <row r="106316" spans="6:8" x14ac:dyDescent="0.2">
      <c r="F106316" s="195"/>
      <c r="G106316" s="196"/>
      <c r="H106316" s="192"/>
    </row>
    <row r="106317" spans="6:8" x14ac:dyDescent="0.2">
      <c r="F106317" s="195"/>
      <c r="G106317" s="196"/>
      <c r="H106317" s="192"/>
    </row>
    <row r="106318" spans="6:8" x14ac:dyDescent="0.2">
      <c r="F106318" s="195"/>
      <c r="G106318" s="196"/>
      <c r="H106318" s="192"/>
    </row>
    <row r="106319" spans="6:8" x14ac:dyDescent="0.2">
      <c r="F106319" s="195"/>
      <c r="G106319" s="196"/>
      <c r="H106319" s="192"/>
    </row>
    <row r="106320" spans="6:8" x14ac:dyDescent="0.2">
      <c r="F106320" s="195"/>
      <c r="G106320" s="196"/>
      <c r="H106320" s="192"/>
    </row>
    <row r="106321" spans="6:8" x14ac:dyDescent="0.2">
      <c r="F106321" s="195"/>
      <c r="G106321" s="196"/>
      <c r="H106321" s="192"/>
    </row>
    <row r="106322" spans="6:8" x14ac:dyDescent="0.2">
      <c r="F106322" s="195"/>
      <c r="G106322" s="196"/>
      <c r="H106322" s="192"/>
    </row>
    <row r="106323" spans="6:8" x14ac:dyDescent="0.2">
      <c r="F106323" s="195"/>
      <c r="G106323" s="196"/>
      <c r="H106323" s="192"/>
    </row>
    <row r="106324" spans="6:8" x14ac:dyDescent="0.2">
      <c r="F106324" s="195"/>
      <c r="G106324" s="196"/>
      <c r="H106324" s="192"/>
    </row>
    <row r="106325" spans="6:8" x14ac:dyDescent="0.2">
      <c r="F106325" s="195"/>
      <c r="G106325" s="196"/>
      <c r="H106325" s="192"/>
    </row>
    <row r="106326" spans="6:8" x14ac:dyDescent="0.2">
      <c r="F106326" s="195"/>
      <c r="G106326" s="196"/>
      <c r="H106326" s="192"/>
    </row>
    <row r="106327" spans="6:8" x14ac:dyDescent="0.2">
      <c r="F106327" s="195"/>
      <c r="G106327" s="196"/>
      <c r="H106327" s="192"/>
    </row>
    <row r="106328" spans="6:8" x14ac:dyDescent="0.2">
      <c r="F106328" s="195"/>
      <c r="G106328" s="196"/>
      <c r="H106328" s="192"/>
    </row>
    <row r="106329" spans="6:8" x14ac:dyDescent="0.2">
      <c r="F106329" s="195"/>
      <c r="G106329" s="196"/>
      <c r="H106329" s="192"/>
    </row>
    <row r="106330" spans="6:8" x14ac:dyDescent="0.2">
      <c r="F106330" s="195"/>
      <c r="G106330" s="196"/>
      <c r="H106330" s="192"/>
    </row>
    <row r="106331" spans="6:8" x14ac:dyDescent="0.2">
      <c r="F106331" s="195"/>
      <c r="G106331" s="196"/>
      <c r="H106331" s="192"/>
    </row>
    <row r="106332" spans="6:8" x14ac:dyDescent="0.2">
      <c r="F106332" s="195"/>
      <c r="G106332" s="196"/>
      <c r="H106332" s="192"/>
    </row>
    <row r="106333" spans="6:8" x14ac:dyDescent="0.2">
      <c r="F106333" s="195"/>
      <c r="G106333" s="196"/>
      <c r="H106333" s="192"/>
    </row>
    <row r="106334" spans="6:8" x14ac:dyDescent="0.2">
      <c r="F106334" s="195"/>
      <c r="G106334" s="196"/>
      <c r="H106334" s="192"/>
    </row>
    <row r="106335" spans="6:8" x14ac:dyDescent="0.2">
      <c r="F106335" s="195"/>
      <c r="G106335" s="196"/>
      <c r="H106335" s="192"/>
    </row>
    <row r="106336" spans="6:8" x14ac:dyDescent="0.2">
      <c r="F106336" s="195"/>
      <c r="G106336" s="196"/>
      <c r="H106336" s="192"/>
    </row>
    <row r="106337" spans="6:8" x14ac:dyDescent="0.2">
      <c r="F106337" s="195"/>
      <c r="G106337" s="196"/>
      <c r="H106337" s="192"/>
    </row>
    <row r="106338" spans="6:8" x14ac:dyDescent="0.2">
      <c r="F106338" s="195"/>
      <c r="G106338" s="196"/>
      <c r="H106338" s="192"/>
    </row>
    <row r="106339" spans="6:8" x14ac:dyDescent="0.2">
      <c r="F106339" s="195"/>
      <c r="G106339" s="196"/>
      <c r="H106339" s="192"/>
    </row>
    <row r="106340" spans="6:8" x14ac:dyDescent="0.2">
      <c r="F106340" s="195"/>
      <c r="G106340" s="196"/>
      <c r="H106340" s="192"/>
    </row>
    <row r="106341" spans="6:8" x14ac:dyDescent="0.2">
      <c r="F106341" s="195"/>
      <c r="G106341" s="196"/>
      <c r="H106341" s="192"/>
    </row>
    <row r="106342" spans="6:8" x14ac:dyDescent="0.2">
      <c r="F106342" s="195"/>
      <c r="G106342" s="196"/>
      <c r="H106342" s="192"/>
    </row>
    <row r="106343" spans="6:8" x14ac:dyDescent="0.2">
      <c r="F106343" s="195"/>
      <c r="G106343" s="196"/>
      <c r="H106343" s="192"/>
    </row>
    <row r="106344" spans="6:8" x14ac:dyDescent="0.2">
      <c r="F106344" s="195"/>
      <c r="G106344" s="196"/>
      <c r="H106344" s="192"/>
    </row>
    <row r="106345" spans="6:8" x14ac:dyDescent="0.2">
      <c r="F106345" s="195"/>
      <c r="G106345" s="196"/>
      <c r="H106345" s="192"/>
    </row>
    <row r="106346" spans="6:8" x14ac:dyDescent="0.2">
      <c r="F106346" s="195"/>
      <c r="G106346" s="196"/>
      <c r="H106346" s="192"/>
    </row>
    <row r="106347" spans="6:8" x14ac:dyDescent="0.2">
      <c r="F106347" s="195"/>
      <c r="G106347" s="196"/>
      <c r="H106347" s="192"/>
    </row>
    <row r="106348" spans="6:8" x14ac:dyDescent="0.2">
      <c r="F106348" s="195"/>
      <c r="G106348" s="196"/>
      <c r="H106348" s="192"/>
    </row>
    <row r="106349" spans="6:8" x14ac:dyDescent="0.2">
      <c r="F106349" s="195"/>
      <c r="G106349" s="196"/>
      <c r="H106349" s="192"/>
    </row>
    <row r="106350" spans="6:8" x14ac:dyDescent="0.2">
      <c r="F106350" s="195"/>
      <c r="G106350" s="196"/>
      <c r="H106350" s="192"/>
    </row>
    <row r="106351" spans="6:8" x14ac:dyDescent="0.2">
      <c r="F106351" s="195"/>
      <c r="G106351" s="196"/>
      <c r="H106351" s="192"/>
    </row>
    <row r="106352" spans="6:8" x14ac:dyDescent="0.2">
      <c r="F106352" s="195"/>
      <c r="G106352" s="196"/>
      <c r="H106352" s="192"/>
    </row>
    <row r="106353" spans="6:8" x14ac:dyDescent="0.2">
      <c r="F106353" s="195"/>
      <c r="G106353" s="196"/>
      <c r="H106353" s="192"/>
    </row>
    <row r="106354" spans="6:8" x14ac:dyDescent="0.2">
      <c r="F106354" s="195"/>
      <c r="G106354" s="196"/>
      <c r="H106354" s="192"/>
    </row>
    <row r="106355" spans="6:8" x14ac:dyDescent="0.2">
      <c r="F106355" s="195"/>
      <c r="G106355" s="196"/>
      <c r="H106355" s="192"/>
    </row>
    <row r="106356" spans="6:8" x14ac:dyDescent="0.2">
      <c r="F106356" s="195"/>
      <c r="G106356" s="196"/>
      <c r="H106356" s="192"/>
    </row>
    <row r="106357" spans="6:8" x14ac:dyDescent="0.2">
      <c r="F106357" s="195"/>
      <c r="G106357" s="196"/>
      <c r="H106357" s="192"/>
    </row>
    <row r="106358" spans="6:8" x14ac:dyDescent="0.2">
      <c r="F106358" s="195"/>
      <c r="G106358" s="196"/>
      <c r="H106358" s="192"/>
    </row>
    <row r="106359" spans="6:8" x14ac:dyDescent="0.2">
      <c r="F106359" s="195"/>
      <c r="G106359" s="196"/>
      <c r="H106359" s="192"/>
    </row>
    <row r="106360" spans="6:8" x14ac:dyDescent="0.2">
      <c r="F106360" s="195"/>
      <c r="G106360" s="196"/>
      <c r="H106360" s="192"/>
    </row>
    <row r="106361" spans="6:8" x14ac:dyDescent="0.2">
      <c r="F106361" s="195"/>
      <c r="G106361" s="196"/>
      <c r="H106361" s="192"/>
    </row>
    <row r="106362" spans="6:8" x14ac:dyDescent="0.2">
      <c r="F106362" s="195"/>
      <c r="G106362" s="196"/>
      <c r="H106362" s="192"/>
    </row>
    <row r="106363" spans="6:8" x14ac:dyDescent="0.2">
      <c r="F106363" s="195"/>
      <c r="G106363" s="196"/>
      <c r="H106363" s="192"/>
    </row>
    <row r="106364" spans="6:8" x14ac:dyDescent="0.2">
      <c r="F106364" s="195"/>
      <c r="G106364" s="196"/>
      <c r="H106364" s="192"/>
    </row>
    <row r="106365" spans="6:8" x14ac:dyDescent="0.2">
      <c r="F106365" s="195"/>
      <c r="G106365" s="196"/>
      <c r="H106365" s="192"/>
    </row>
    <row r="106366" spans="6:8" x14ac:dyDescent="0.2">
      <c r="F106366" s="195"/>
      <c r="G106366" s="196"/>
      <c r="H106366" s="192"/>
    </row>
    <row r="106367" spans="6:8" x14ac:dyDescent="0.2">
      <c r="F106367" s="195"/>
      <c r="G106367" s="196"/>
      <c r="H106367" s="192"/>
    </row>
    <row r="106368" spans="6:8" x14ac:dyDescent="0.2">
      <c r="F106368" s="195"/>
      <c r="G106368" s="196"/>
      <c r="H106368" s="192"/>
    </row>
    <row r="106369" spans="6:8" x14ac:dyDescent="0.2">
      <c r="F106369" s="195"/>
      <c r="G106369" s="196"/>
      <c r="H106369" s="192"/>
    </row>
    <row r="106370" spans="6:8" x14ac:dyDescent="0.2">
      <c r="F106370" s="195"/>
      <c r="G106370" s="196"/>
      <c r="H106370" s="192"/>
    </row>
    <row r="106371" spans="6:8" x14ac:dyDescent="0.2">
      <c r="F106371" s="195"/>
      <c r="G106371" s="196"/>
      <c r="H106371" s="192"/>
    </row>
    <row r="106372" spans="6:8" x14ac:dyDescent="0.2">
      <c r="F106372" s="195"/>
      <c r="G106372" s="196"/>
      <c r="H106372" s="192"/>
    </row>
    <row r="106373" spans="6:8" x14ac:dyDescent="0.2">
      <c r="F106373" s="195"/>
      <c r="G106373" s="196"/>
      <c r="H106373" s="192"/>
    </row>
    <row r="106374" spans="6:8" x14ac:dyDescent="0.2">
      <c r="F106374" s="195"/>
      <c r="G106374" s="196"/>
      <c r="H106374" s="192"/>
    </row>
    <row r="106375" spans="6:8" x14ac:dyDescent="0.2">
      <c r="F106375" s="195"/>
      <c r="G106375" s="196"/>
      <c r="H106375" s="192"/>
    </row>
    <row r="106376" spans="6:8" x14ac:dyDescent="0.2">
      <c r="F106376" s="195"/>
      <c r="G106376" s="196"/>
      <c r="H106376" s="192"/>
    </row>
    <row r="106377" spans="6:8" x14ac:dyDescent="0.2">
      <c r="F106377" s="195"/>
      <c r="G106377" s="196"/>
      <c r="H106377" s="192"/>
    </row>
    <row r="106378" spans="6:8" x14ac:dyDescent="0.2">
      <c r="F106378" s="195"/>
      <c r="G106378" s="196"/>
      <c r="H106378" s="192"/>
    </row>
    <row r="106379" spans="6:8" x14ac:dyDescent="0.2">
      <c r="F106379" s="195"/>
      <c r="G106379" s="196"/>
      <c r="H106379" s="192"/>
    </row>
    <row r="106380" spans="6:8" x14ac:dyDescent="0.2">
      <c r="F106380" s="195"/>
      <c r="G106380" s="196"/>
      <c r="H106380" s="192"/>
    </row>
    <row r="106381" spans="6:8" x14ac:dyDescent="0.2">
      <c r="F106381" s="195"/>
      <c r="G106381" s="196"/>
      <c r="H106381" s="192"/>
    </row>
    <row r="106382" spans="6:8" x14ac:dyDescent="0.2">
      <c r="F106382" s="195"/>
      <c r="G106382" s="196"/>
      <c r="H106382" s="192"/>
    </row>
    <row r="106383" spans="6:8" x14ac:dyDescent="0.2">
      <c r="F106383" s="195"/>
      <c r="G106383" s="196"/>
      <c r="H106383" s="192"/>
    </row>
    <row r="106384" spans="6:8" x14ac:dyDescent="0.2">
      <c r="F106384" s="195"/>
      <c r="G106384" s="196"/>
      <c r="H106384" s="192"/>
    </row>
    <row r="106385" spans="6:8" x14ac:dyDescent="0.2">
      <c r="F106385" s="195"/>
      <c r="G106385" s="196"/>
      <c r="H106385" s="192"/>
    </row>
    <row r="106386" spans="6:8" x14ac:dyDescent="0.2">
      <c r="F106386" s="195"/>
      <c r="G106386" s="196"/>
      <c r="H106386" s="192"/>
    </row>
    <row r="106387" spans="6:8" x14ac:dyDescent="0.2">
      <c r="F106387" s="195"/>
      <c r="G106387" s="196"/>
      <c r="H106387" s="192"/>
    </row>
    <row r="106388" spans="6:8" x14ac:dyDescent="0.2">
      <c r="F106388" s="195"/>
      <c r="G106388" s="196"/>
      <c r="H106388" s="192"/>
    </row>
    <row r="106389" spans="6:8" x14ac:dyDescent="0.2">
      <c r="F106389" s="195"/>
      <c r="G106389" s="196"/>
      <c r="H106389" s="192"/>
    </row>
    <row r="106390" spans="6:8" x14ac:dyDescent="0.2">
      <c r="F106390" s="195"/>
      <c r="G106390" s="196"/>
      <c r="H106390" s="192"/>
    </row>
    <row r="106391" spans="6:8" x14ac:dyDescent="0.2">
      <c r="F106391" s="195"/>
      <c r="G106391" s="196"/>
      <c r="H106391" s="192"/>
    </row>
    <row r="106392" spans="6:8" x14ac:dyDescent="0.2">
      <c r="F106392" s="195"/>
      <c r="G106392" s="196"/>
      <c r="H106392" s="192"/>
    </row>
    <row r="106393" spans="6:8" x14ac:dyDescent="0.2">
      <c r="F106393" s="195"/>
      <c r="G106393" s="196"/>
      <c r="H106393" s="192"/>
    </row>
    <row r="106394" spans="6:8" x14ac:dyDescent="0.2">
      <c r="F106394" s="195"/>
      <c r="G106394" s="196"/>
      <c r="H106394" s="192"/>
    </row>
    <row r="106395" spans="6:8" x14ac:dyDescent="0.2">
      <c r="F106395" s="195"/>
      <c r="G106395" s="196"/>
      <c r="H106395" s="192"/>
    </row>
    <row r="106396" spans="6:8" x14ac:dyDescent="0.2">
      <c r="F106396" s="195"/>
      <c r="G106396" s="196"/>
      <c r="H106396" s="192"/>
    </row>
    <row r="106397" spans="6:8" x14ac:dyDescent="0.2">
      <c r="F106397" s="195"/>
      <c r="G106397" s="196"/>
      <c r="H106397" s="192"/>
    </row>
    <row r="106398" spans="6:8" x14ac:dyDescent="0.2">
      <c r="F106398" s="195"/>
      <c r="G106398" s="196"/>
      <c r="H106398" s="192"/>
    </row>
    <row r="106399" spans="6:8" x14ac:dyDescent="0.2">
      <c r="F106399" s="195"/>
      <c r="G106399" s="196"/>
      <c r="H106399" s="192"/>
    </row>
    <row r="106400" spans="6:8" x14ac:dyDescent="0.2">
      <c r="F106400" s="195"/>
      <c r="G106400" s="196"/>
      <c r="H106400" s="192"/>
    </row>
    <row r="106401" spans="6:8" x14ac:dyDescent="0.2">
      <c r="F106401" s="195"/>
      <c r="G106401" s="196"/>
      <c r="H106401" s="192"/>
    </row>
    <row r="106402" spans="6:8" x14ac:dyDescent="0.2">
      <c r="F106402" s="195"/>
      <c r="G106402" s="196"/>
      <c r="H106402" s="192"/>
    </row>
    <row r="106403" spans="6:8" x14ac:dyDescent="0.2">
      <c r="F106403" s="195"/>
      <c r="G106403" s="196"/>
      <c r="H106403" s="192"/>
    </row>
    <row r="106404" spans="6:8" x14ac:dyDescent="0.2">
      <c r="F106404" s="195"/>
      <c r="G106404" s="196"/>
      <c r="H106404" s="192"/>
    </row>
    <row r="106405" spans="6:8" x14ac:dyDescent="0.2">
      <c r="F106405" s="195"/>
      <c r="G106405" s="196"/>
      <c r="H106405" s="192"/>
    </row>
    <row r="106406" spans="6:8" x14ac:dyDescent="0.2">
      <c r="F106406" s="195"/>
      <c r="G106406" s="196"/>
      <c r="H106406" s="192"/>
    </row>
    <row r="106407" spans="6:8" x14ac:dyDescent="0.2">
      <c r="F106407" s="195"/>
      <c r="G106407" s="196"/>
      <c r="H106407" s="192"/>
    </row>
    <row r="106408" spans="6:8" x14ac:dyDescent="0.2">
      <c r="F106408" s="195"/>
      <c r="G106408" s="196"/>
      <c r="H106408" s="192"/>
    </row>
    <row r="106409" spans="6:8" x14ac:dyDescent="0.2">
      <c r="F106409" s="195"/>
      <c r="G106409" s="196"/>
      <c r="H106409" s="192"/>
    </row>
    <row r="106410" spans="6:8" x14ac:dyDescent="0.2">
      <c r="F106410" s="195"/>
      <c r="G106410" s="196"/>
      <c r="H106410" s="192"/>
    </row>
    <row r="106411" spans="6:8" x14ac:dyDescent="0.2">
      <c r="F106411" s="195"/>
      <c r="G106411" s="196"/>
      <c r="H106411" s="192"/>
    </row>
    <row r="106412" spans="6:8" x14ac:dyDescent="0.2">
      <c r="F106412" s="195"/>
      <c r="G106412" s="196"/>
      <c r="H106412" s="192"/>
    </row>
    <row r="106413" spans="6:8" x14ac:dyDescent="0.2">
      <c r="F106413" s="195"/>
      <c r="G106413" s="196"/>
      <c r="H106413" s="192"/>
    </row>
    <row r="106414" spans="6:8" x14ac:dyDescent="0.2">
      <c r="F106414" s="195"/>
      <c r="G106414" s="196"/>
      <c r="H106414" s="192"/>
    </row>
    <row r="106415" spans="6:8" x14ac:dyDescent="0.2">
      <c r="F106415" s="195"/>
      <c r="G106415" s="196"/>
      <c r="H106415" s="192"/>
    </row>
    <row r="106416" spans="6:8" x14ac:dyDescent="0.2">
      <c r="F106416" s="195"/>
      <c r="G106416" s="196"/>
      <c r="H106416" s="192"/>
    </row>
    <row r="106417" spans="6:8" x14ac:dyDescent="0.2">
      <c r="F106417" s="195"/>
      <c r="G106417" s="196"/>
      <c r="H106417" s="192"/>
    </row>
    <row r="106418" spans="6:8" x14ac:dyDescent="0.2">
      <c r="F106418" s="195"/>
      <c r="G106418" s="196"/>
      <c r="H106418" s="192"/>
    </row>
    <row r="106419" spans="6:8" x14ac:dyDescent="0.2">
      <c r="F106419" s="195"/>
      <c r="G106419" s="196"/>
      <c r="H106419" s="192"/>
    </row>
    <row r="106420" spans="6:8" x14ac:dyDescent="0.2">
      <c r="F106420" s="195"/>
      <c r="G106420" s="196"/>
      <c r="H106420" s="192"/>
    </row>
    <row r="106421" spans="6:8" x14ac:dyDescent="0.2">
      <c r="F106421" s="195"/>
      <c r="G106421" s="196"/>
      <c r="H106421" s="192"/>
    </row>
    <row r="106422" spans="6:8" x14ac:dyDescent="0.2">
      <c r="F106422" s="195"/>
      <c r="G106422" s="196"/>
      <c r="H106422" s="192"/>
    </row>
    <row r="106423" spans="6:8" x14ac:dyDescent="0.2">
      <c r="F106423" s="195"/>
      <c r="G106423" s="196"/>
      <c r="H106423" s="192"/>
    </row>
    <row r="106424" spans="6:8" x14ac:dyDescent="0.2">
      <c r="F106424" s="195"/>
      <c r="G106424" s="196"/>
      <c r="H106424" s="192"/>
    </row>
    <row r="106425" spans="6:8" x14ac:dyDescent="0.2">
      <c r="F106425" s="195"/>
      <c r="G106425" s="196"/>
      <c r="H106425" s="192"/>
    </row>
    <row r="106426" spans="6:8" x14ac:dyDescent="0.2">
      <c r="F106426" s="195"/>
      <c r="G106426" s="196"/>
      <c r="H106426" s="192"/>
    </row>
    <row r="106427" spans="6:8" x14ac:dyDescent="0.2">
      <c r="F106427" s="195"/>
      <c r="G106427" s="196"/>
      <c r="H106427" s="192"/>
    </row>
    <row r="106428" spans="6:8" x14ac:dyDescent="0.2">
      <c r="F106428" s="195"/>
      <c r="G106428" s="196"/>
      <c r="H106428" s="192"/>
    </row>
    <row r="106429" spans="6:8" x14ac:dyDescent="0.2">
      <c r="F106429" s="195"/>
      <c r="G106429" s="196"/>
      <c r="H106429" s="192"/>
    </row>
    <row r="106430" spans="6:8" x14ac:dyDescent="0.2">
      <c r="F106430" s="195"/>
      <c r="G106430" s="196"/>
      <c r="H106430" s="192"/>
    </row>
    <row r="106431" spans="6:8" x14ac:dyDescent="0.2">
      <c r="F106431" s="195"/>
      <c r="G106431" s="196"/>
      <c r="H106431" s="192"/>
    </row>
    <row r="106432" spans="6:8" x14ac:dyDescent="0.2">
      <c r="F106432" s="195"/>
      <c r="G106432" s="196"/>
      <c r="H106432" s="192"/>
    </row>
    <row r="106433" spans="6:8" x14ac:dyDescent="0.2">
      <c r="F106433" s="195"/>
      <c r="G106433" s="196"/>
      <c r="H106433" s="192"/>
    </row>
    <row r="106434" spans="6:8" x14ac:dyDescent="0.2">
      <c r="F106434" s="195"/>
      <c r="G106434" s="196"/>
      <c r="H106434" s="192"/>
    </row>
    <row r="106435" spans="6:8" x14ac:dyDescent="0.2">
      <c r="F106435" s="195"/>
      <c r="G106435" s="196"/>
      <c r="H106435" s="192"/>
    </row>
    <row r="106436" spans="6:8" x14ac:dyDescent="0.2">
      <c r="F106436" s="195"/>
      <c r="G106436" s="196"/>
      <c r="H106436" s="192"/>
    </row>
    <row r="106437" spans="6:8" x14ac:dyDescent="0.2">
      <c r="F106437" s="195"/>
      <c r="G106437" s="196"/>
      <c r="H106437" s="192"/>
    </row>
    <row r="106438" spans="6:8" x14ac:dyDescent="0.2">
      <c r="F106438" s="195"/>
      <c r="G106438" s="196"/>
      <c r="H106438" s="192"/>
    </row>
    <row r="106439" spans="6:8" x14ac:dyDescent="0.2">
      <c r="F106439" s="195"/>
      <c r="G106439" s="196"/>
      <c r="H106439" s="192"/>
    </row>
    <row r="106440" spans="6:8" x14ac:dyDescent="0.2">
      <c r="F106440" s="195"/>
      <c r="G106440" s="196"/>
      <c r="H106440" s="192"/>
    </row>
    <row r="106441" spans="6:8" x14ac:dyDescent="0.2">
      <c r="F106441" s="195"/>
      <c r="G106441" s="196"/>
      <c r="H106441" s="192"/>
    </row>
    <row r="106442" spans="6:8" x14ac:dyDescent="0.2">
      <c r="F106442" s="195"/>
      <c r="G106442" s="196"/>
      <c r="H106442" s="192"/>
    </row>
    <row r="106443" spans="6:8" x14ac:dyDescent="0.2">
      <c r="F106443" s="195"/>
      <c r="G106443" s="196"/>
      <c r="H106443" s="192"/>
    </row>
    <row r="106444" spans="6:8" x14ac:dyDescent="0.2">
      <c r="F106444" s="195"/>
      <c r="G106444" s="196"/>
      <c r="H106444" s="192"/>
    </row>
    <row r="106445" spans="6:8" x14ac:dyDescent="0.2">
      <c r="F106445" s="195"/>
      <c r="G106445" s="196"/>
      <c r="H106445" s="192"/>
    </row>
    <row r="106446" spans="6:8" x14ac:dyDescent="0.2">
      <c r="F106446" s="195"/>
      <c r="G106446" s="196"/>
      <c r="H106446" s="192"/>
    </row>
    <row r="106447" spans="6:8" x14ac:dyDescent="0.2">
      <c r="F106447" s="195"/>
      <c r="G106447" s="196"/>
      <c r="H106447" s="192"/>
    </row>
    <row r="106448" spans="6:8" x14ac:dyDescent="0.2">
      <c r="F106448" s="195"/>
      <c r="G106448" s="196"/>
      <c r="H106448" s="192"/>
    </row>
    <row r="106449" spans="6:8" x14ac:dyDescent="0.2">
      <c r="F106449" s="195"/>
      <c r="G106449" s="196"/>
      <c r="H106449" s="192"/>
    </row>
    <row r="106450" spans="6:8" x14ac:dyDescent="0.2">
      <c r="F106450" s="195"/>
      <c r="G106450" s="196"/>
      <c r="H106450" s="192"/>
    </row>
    <row r="106451" spans="6:8" x14ac:dyDescent="0.2">
      <c r="F106451" s="195"/>
      <c r="G106451" s="196"/>
      <c r="H106451" s="192"/>
    </row>
    <row r="106452" spans="6:8" x14ac:dyDescent="0.2">
      <c r="F106452" s="195"/>
      <c r="G106452" s="196"/>
      <c r="H106452" s="192"/>
    </row>
    <row r="106453" spans="6:8" x14ac:dyDescent="0.2">
      <c r="F106453" s="195"/>
      <c r="G106453" s="196"/>
      <c r="H106453" s="192"/>
    </row>
    <row r="106454" spans="6:8" x14ac:dyDescent="0.2">
      <c r="F106454" s="195"/>
      <c r="G106454" s="196"/>
      <c r="H106454" s="192"/>
    </row>
    <row r="106455" spans="6:8" x14ac:dyDescent="0.2">
      <c r="F106455" s="195"/>
      <c r="G106455" s="196"/>
      <c r="H106455" s="192"/>
    </row>
    <row r="106456" spans="6:8" x14ac:dyDescent="0.2">
      <c r="F106456" s="195"/>
      <c r="G106456" s="196"/>
      <c r="H106456" s="192"/>
    </row>
    <row r="106457" spans="6:8" x14ac:dyDescent="0.2">
      <c r="F106457" s="195"/>
      <c r="G106457" s="196"/>
      <c r="H106457" s="192"/>
    </row>
    <row r="106458" spans="6:8" x14ac:dyDescent="0.2">
      <c r="F106458" s="195"/>
      <c r="G106458" s="196"/>
      <c r="H106458" s="192"/>
    </row>
    <row r="106459" spans="6:8" x14ac:dyDescent="0.2">
      <c r="F106459" s="195"/>
      <c r="G106459" s="196"/>
      <c r="H106459" s="192"/>
    </row>
    <row r="106460" spans="6:8" x14ac:dyDescent="0.2">
      <c r="F106460" s="195"/>
      <c r="G106460" s="196"/>
      <c r="H106460" s="192"/>
    </row>
    <row r="106461" spans="6:8" x14ac:dyDescent="0.2">
      <c r="F106461" s="195"/>
      <c r="G106461" s="196"/>
      <c r="H106461" s="192"/>
    </row>
    <row r="106462" spans="6:8" x14ac:dyDescent="0.2">
      <c r="F106462" s="195"/>
      <c r="G106462" s="196"/>
      <c r="H106462" s="192"/>
    </row>
    <row r="106463" spans="6:8" x14ac:dyDescent="0.2">
      <c r="F106463" s="195"/>
      <c r="G106463" s="196"/>
      <c r="H106463" s="192"/>
    </row>
    <row r="106464" spans="6:8" x14ac:dyDescent="0.2">
      <c r="F106464" s="195"/>
      <c r="G106464" s="196"/>
      <c r="H106464" s="192"/>
    </row>
    <row r="106465" spans="6:8" x14ac:dyDescent="0.2">
      <c r="F106465" s="195"/>
      <c r="G106465" s="196"/>
      <c r="H106465" s="192"/>
    </row>
    <row r="106466" spans="6:8" x14ac:dyDescent="0.2">
      <c r="F106466" s="195"/>
      <c r="G106466" s="196"/>
      <c r="H106466" s="192"/>
    </row>
    <row r="106467" spans="6:8" x14ac:dyDescent="0.2">
      <c r="F106467" s="195"/>
      <c r="G106467" s="196"/>
      <c r="H106467" s="192"/>
    </row>
    <row r="106468" spans="6:8" x14ac:dyDescent="0.2">
      <c r="F106468" s="195"/>
      <c r="G106468" s="196"/>
      <c r="H106468" s="192"/>
    </row>
    <row r="106469" spans="6:8" x14ac:dyDescent="0.2">
      <c r="F106469" s="195"/>
      <c r="G106469" s="196"/>
      <c r="H106469" s="192"/>
    </row>
    <row r="106470" spans="6:8" x14ac:dyDescent="0.2">
      <c r="F106470" s="195"/>
      <c r="G106470" s="196"/>
      <c r="H106470" s="192"/>
    </row>
    <row r="106471" spans="6:8" x14ac:dyDescent="0.2">
      <c r="F106471" s="195"/>
      <c r="G106471" s="196"/>
      <c r="H106471" s="192"/>
    </row>
    <row r="106472" spans="6:8" x14ac:dyDescent="0.2">
      <c r="F106472" s="195"/>
      <c r="G106472" s="196"/>
      <c r="H106472" s="192"/>
    </row>
    <row r="106473" spans="6:8" x14ac:dyDescent="0.2">
      <c r="F106473" s="195"/>
      <c r="G106473" s="196"/>
      <c r="H106473" s="192"/>
    </row>
    <row r="106474" spans="6:8" x14ac:dyDescent="0.2">
      <c r="F106474" s="195"/>
      <c r="G106474" s="196"/>
      <c r="H106474" s="192"/>
    </row>
    <row r="106475" spans="6:8" x14ac:dyDescent="0.2">
      <c r="F106475" s="195"/>
      <c r="G106475" s="196"/>
      <c r="H106475" s="192"/>
    </row>
    <row r="106476" spans="6:8" x14ac:dyDescent="0.2">
      <c r="F106476" s="195"/>
      <c r="G106476" s="196"/>
      <c r="H106476" s="192"/>
    </row>
    <row r="106477" spans="6:8" x14ac:dyDescent="0.2">
      <c r="F106477" s="195"/>
      <c r="G106477" s="196"/>
      <c r="H106477" s="192"/>
    </row>
    <row r="106478" spans="6:8" x14ac:dyDescent="0.2">
      <c r="F106478" s="195"/>
      <c r="G106478" s="196"/>
      <c r="H106478" s="192"/>
    </row>
    <row r="106479" spans="6:8" x14ac:dyDescent="0.2">
      <c r="F106479" s="195"/>
      <c r="G106479" s="196"/>
      <c r="H106479" s="192"/>
    </row>
    <row r="106480" spans="6:8" x14ac:dyDescent="0.2">
      <c r="F106480" s="195"/>
      <c r="G106480" s="196"/>
      <c r="H106480" s="192"/>
    </row>
    <row r="106481" spans="6:8" x14ac:dyDescent="0.2">
      <c r="F106481" s="195"/>
      <c r="G106481" s="196"/>
      <c r="H106481" s="192"/>
    </row>
    <row r="106482" spans="6:8" x14ac:dyDescent="0.2">
      <c r="F106482" s="195"/>
      <c r="G106482" s="196"/>
      <c r="H106482" s="192"/>
    </row>
    <row r="106483" spans="6:8" x14ac:dyDescent="0.2">
      <c r="F106483" s="195"/>
      <c r="G106483" s="196"/>
      <c r="H106483" s="192"/>
    </row>
    <row r="106484" spans="6:8" x14ac:dyDescent="0.2">
      <c r="F106484" s="195"/>
      <c r="G106484" s="196"/>
      <c r="H106484" s="192"/>
    </row>
    <row r="106485" spans="6:8" x14ac:dyDescent="0.2">
      <c r="F106485" s="195"/>
      <c r="G106485" s="196"/>
      <c r="H106485" s="192"/>
    </row>
    <row r="106486" spans="6:8" x14ac:dyDescent="0.2">
      <c r="F106486" s="195"/>
      <c r="G106486" s="196"/>
      <c r="H106486" s="192"/>
    </row>
    <row r="106487" spans="6:8" x14ac:dyDescent="0.2">
      <c r="F106487" s="195"/>
      <c r="G106487" s="196"/>
      <c r="H106487" s="192"/>
    </row>
    <row r="106488" spans="6:8" x14ac:dyDescent="0.2">
      <c r="F106488" s="195"/>
      <c r="G106488" s="196"/>
      <c r="H106488" s="192"/>
    </row>
    <row r="106489" spans="6:8" x14ac:dyDescent="0.2">
      <c r="F106489" s="195"/>
      <c r="G106489" s="196"/>
      <c r="H106489" s="192"/>
    </row>
    <row r="106490" spans="6:8" x14ac:dyDescent="0.2">
      <c r="F106490" s="195"/>
      <c r="G106490" s="196"/>
      <c r="H106490" s="192"/>
    </row>
    <row r="106491" spans="6:8" x14ac:dyDescent="0.2">
      <c r="F106491" s="195"/>
      <c r="G106491" s="196"/>
      <c r="H106491" s="192"/>
    </row>
    <row r="106492" spans="6:8" x14ac:dyDescent="0.2">
      <c r="F106492" s="195"/>
      <c r="G106492" s="196"/>
      <c r="H106492" s="192"/>
    </row>
    <row r="106493" spans="6:8" x14ac:dyDescent="0.2">
      <c r="F106493" s="195"/>
      <c r="G106493" s="196"/>
      <c r="H106493" s="192"/>
    </row>
    <row r="106494" spans="6:8" x14ac:dyDescent="0.2">
      <c r="F106494" s="195"/>
      <c r="G106494" s="196"/>
      <c r="H106494" s="192"/>
    </row>
    <row r="106495" spans="6:8" x14ac:dyDescent="0.2">
      <c r="F106495" s="195"/>
      <c r="G106495" s="196"/>
      <c r="H106495" s="192"/>
    </row>
    <row r="106496" spans="6:8" x14ac:dyDescent="0.2">
      <c r="F106496" s="195"/>
      <c r="G106496" s="196"/>
      <c r="H106496" s="192"/>
    </row>
    <row r="106497" spans="6:8" x14ac:dyDescent="0.2">
      <c r="F106497" s="195"/>
      <c r="G106497" s="196"/>
      <c r="H106497" s="192"/>
    </row>
    <row r="106498" spans="6:8" x14ac:dyDescent="0.2">
      <c r="F106498" s="195"/>
      <c r="G106498" s="196"/>
      <c r="H106498" s="192"/>
    </row>
    <row r="106499" spans="6:8" x14ac:dyDescent="0.2">
      <c r="F106499" s="195"/>
      <c r="G106499" s="196"/>
      <c r="H106499" s="192"/>
    </row>
    <row r="106500" spans="6:8" x14ac:dyDescent="0.2">
      <c r="F106500" s="195"/>
      <c r="G106500" s="196"/>
      <c r="H106500" s="192"/>
    </row>
    <row r="106501" spans="6:8" x14ac:dyDescent="0.2">
      <c r="F106501" s="195"/>
      <c r="G106501" s="196"/>
      <c r="H106501" s="192"/>
    </row>
    <row r="106502" spans="6:8" x14ac:dyDescent="0.2">
      <c r="F106502" s="195"/>
      <c r="G106502" s="196"/>
      <c r="H106502" s="192"/>
    </row>
    <row r="106503" spans="6:8" x14ac:dyDescent="0.2">
      <c r="F106503" s="195"/>
      <c r="G106503" s="196"/>
      <c r="H106503" s="192"/>
    </row>
    <row r="106504" spans="6:8" x14ac:dyDescent="0.2">
      <c r="F106504" s="195"/>
      <c r="G106504" s="196"/>
      <c r="H106504" s="192"/>
    </row>
    <row r="106505" spans="6:8" x14ac:dyDescent="0.2">
      <c r="F106505" s="195"/>
      <c r="G106505" s="196"/>
      <c r="H106505" s="192"/>
    </row>
    <row r="106506" spans="6:8" x14ac:dyDescent="0.2">
      <c r="F106506" s="195"/>
      <c r="G106506" s="196"/>
      <c r="H106506" s="192"/>
    </row>
    <row r="106507" spans="6:8" x14ac:dyDescent="0.2">
      <c r="F106507" s="195"/>
      <c r="G106507" s="196"/>
      <c r="H106507" s="192"/>
    </row>
    <row r="106508" spans="6:8" x14ac:dyDescent="0.2">
      <c r="F106508" s="195"/>
      <c r="G106508" s="196"/>
      <c r="H106508" s="192"/>
    </row>
    <row r="106509" spans="6:8" x14ac:dyDescent="0.2">
      <c r="F106509" s="195"/>
      <c r="G106509" s="196"/>
      <c r="H106509" s="192"/>
    </row>
    <row r="106510" spans="6:8" x14ac:dyDescent="0.2">
      <c r="F106510" s="195"/>
      <c r="G106510" s="196"/>
      <c r="H106510" s="192"/>
    </row>
    <row r="106511" spans="6:8" x14ac:dyDescent="0.2">
      <c r="F106511" s="195"/>
      <c r="G106511" s="196"/>
      <c r="H106511" s="192"/>
    </row>
    <row r="106512" spans="6:8" x14ac:dyDescent="0.2">
      <c r="F106512" s="195"/>
      <c r="G106512" s="196"/>
      <c r="H106512" s="192"/>
    </row>
    <row r="106513" spans="6:8" x14ac:dyDescent="0.2">
      <c r="F106513" s="195"/>
      <c r="G106513" s="196"/>
      <c r="H106513" s="192"/>
    </row>
    <row r="106514" spans="6:8" x14ac:dyDescent="0.2">
      <c r="F106514" s="195"/>
      <c r="G106514" s="196"/>
      <c r="H106514" s="192"/>
    </row>
    <row r="106515" spans="6:8" x14ac:dyDescent="0.2">
      <c r="F106515" s="195"/>
      <c r="G106515" s="196"/>
      <c r="H106515" s="192"/>
    </row>
    <row r="106516" spans="6:8" x14ac:dyDescent="0.2">
      <c r="F106516" s="195"/>
      <c r="G106516" s="196"/>
      <c r="H106516" s="192"/>
    </row>
    <row r="106517" spans="6:8" x14ac:dyDescent="0.2">
      <c r="F106517" s="195"/>
      <c r="G106517" s="196"/>
      <c r="H106517" s="192"/>
    </row>
    <row r="106518" spans="6:8" x14ac:dyDescent="0.2">
      <c r="F106518" s="195"/>
      <c r="G106518" s="196"/>
      <c r="H106518" s="192"/>
    </row>
    <row r="106519" spans="6:8" x14ac:dyDescent="0.2">
      <c r="F106519" s="195"/>
      <c r="G106519" s="196"/>
      <c r="H106519" s="192"/>
    </row>
    <row r="106520" spans="6:8" x14ac:dyDescent="0.2">
      <c r="F106520" s="195"/>
      <c r="G106520" s="196"/>
      <c r="H106520" s="192"/>
    </row>
    <row r="106521" spans="6:8" x14ac:dyDescent="0.2">
      <c r="F106521" s="195"/>
      <c r="G106521" s="196"/>
      <c r="H106521" s="192"/>
    </row>
    <row r="106522" spans="6:8" x14ac:dyDescent="0.2">
      <c r="F106522" s="195"/>
      <c r="G106522" s="196"/>
      <c r="H106522" s="192"/>
    </row>
    <row r="106523" spans="6:8" x14ac:dyDescent="0.2">
      <c r="F106523" s="195"/>
      <c r="G106523" s="196"/>
      <c r="H106523" s="192"/>
    </row>
    <row r="106524" spans="6:8" x14ac:dyDescent="0.2">
      <c r="F106524" s="195"/>
      <c r="G106524" s="196"/>
      <c r="H106524" s="192"/>
    </row>
    <row r="106525" spans="6:8" x14ac:dyDescent="0.2">
      <c r="F106525" s="195"/>
      <c r="G106525" s="196"/>
      <c r="H106525" s="192"/>
    </row>
    <row r="106526" spans="6:8" x14ac:dyDescent="0.2">
      <c r="F106526" s="195"/>
      <c r="G106526" s="196"/>
      <c r="H106526" s="192"/>
    </row>
    <row r="106527" spans="6:8" x14ac:dyDescent="0.2">
      <c r="F106527" s="195"/>
      <c r="G106527" s="196"/>
      <c r="H106527" s="192"/>
    </row>
    <row r="106528" spans="6:8" x14ac:dyDescent="0.2">
      <c r="F106528" s="195"/>
      <c r="G106528" s="196"/>
      <c r="H106528" s="192"/>
    </row>
    <row r="106529" spans="6:8" x14ac:dyDescent="0.2">
      <c r="F106529" s="195"/>
      <c r="G106529" s="196"/>
      <c r="H106529" s="192"/>
    </row>
    <row r="106530" spans="6:8" x14ac:dyDescent="0.2">
      <c r="F106530" s="195"/>
      <c r="G106530" s="196"/>
      <c r="H106530" s="192"/>
    </row>
    <row r="106531" spans="6:8" x14ac:dyDescent="0.2">
      <c r="F106531" s="195"/>
      <c r="G106531" s="196"/>
      <c r="H106531" s="192"/>
    </row>
    <row r="106532" spans="6:8" x14ac:dyDescent="0.2">
      <c r="F106532" s="195"/>
      <c r="G106532" s="196"/>
      <c r="H106532" s="192"/>
    </row>
    <row r="106533" spans="6:8" x14ac:dyDescent="0.2">
      <c r="F106533" s="195"/>
      <c r="G106533" s="196"/>
      <c r="H106533" s="192"/>
    </row>
    <row r="106534" spans="6:8" x14ac:dyDescent="0.2">
      <c r="F106534" s="195"/>
      <c r="G106534" s="196"/>
      <c r="H106534" s="192"/>
    </row>
    <row r="106535" spans="6:8" x14ac:dyDescent="0.2">
      <c r="F106535" s="195"/>
      <c r="G106535" s="196"/>
      <c r="H106535" s="192"/>
    </row>
    <row r="106536" spans="6:8" x14ac:dyDescent="0.2">
      <c r="F106536" s="195"/>
      <c r="G106536" s="196"/>
      <c r="H106536" s="192"/>
    </row>
    <row r="106537" spans="6:8" x14ac:dyDescent="0.2">
      <c r="F106537" s="195"/>
      <c r="G106537" s="196"/>
      <c r="H106537" s="192"/>
    </row>
    <row r="106538" spans="6:8" x14ac:dyDescent="0.2">
      <c r="F106538" s="195"/>
      <c r="G106538" s="196"/>
      <c r="H106538" s="192"/>
    </row>
    <row r="106539" spans="6:8" x14ac:dyDescent="0.2">
      <c r="F106539" s="195"/>
      <c r="G106539" s="196"/>
      <c r="H106539" s="192"/>
    </row>
    <row r="106540" spans="6:8" x14ac:dyDescent="0.2">
      <c r="F106540" s="195"/>
      <c r="G106540" s="196"/>
      <c r="H106540" s="192"/>
    </row>
    <row r="106541" spans="6:8" x14ac:dyDescent="0.2">
      <c r="F106541" s="195"/>
      <c r="G106541" s="196"/>
      <c r="H106541" s="192"/>
    </row>
    <row r="106542" spans="6:8" x14ac:dyDescent="0.2">
      <c r="F106542" s="195"/>
      <c r="G106542" s="196"/>
      <c r="H106542" s="192"/>
    </row>
    <row r="106543" spans="6:8" x14ac:dyDescent="0.2">
      <c r="F106543" s="195"/>
      <c r="G106543" s="196"/>
      <c r="H106543" s="192"/>
    </row>
    <row r="106544" spans="6:8" x14ac:dyDescent="0.2">
      <c r="F106544" s="195"/>
      <c r="G106544" s="196"/>
      <c r="H106544" s="192"/>
    </row>
    <row r="106545" spans="6:8" x14ac:dyDescent="0.2">
      <c r="F106545" s="195"/>
      <c r="G106545" s="196"/>
      <c r="H106545" s="192"/>
    </row>
    <row r="106546" spans="6:8" x14ac:dyDescent="0.2">
      <c r="F106546" s="195"/>
      <c r="G106546" s="196"/>
      <c r="H106546" s="192"/>
    </row>
    <row r="106547" spans="6:8" x14ac:dyDescent="0.2">
      <c r="F106547" s="195"/>
      <c r="G106547" s="196"/>
      <c r="H106547" s="192"/>
    </row>
    <row r="106548" spans="6:8" x14ac:dyDescent="0.2">
      <c r="F106548" s="195"/>
      <c r="G106548" s="196"/>
      <c r="H106548" s="192"/>
    </row>
    <row r="106549" spans="6:8" x14ac:dyDescent="0.2">
      <c r="F106549" s="195"/>
      <c r="G106549" s="196"/>
      <c r="H106549" s="192"/>
    </row>
    <row r="106550" spans="6:8" x14ac:dyDescent="0.2">
      <c r="F106550" s="195"/>
      <c r="G106550" s="196"/>
      <c r="H106550" s="192"/>
    </row>
    <row r="106551" spans="6:8" x14ac:dyDescent="0.2">
      <c r="F106551" s="195"/>
      <c r="G106551" s="196"/>
      <c r="H106551" s="192"/>
    </row>
    <row r="106552" spans="6:8" x14ac:dyDescent="0.2">
      <c r="F106552" s="195"/>
      <c r="G106552" s="196"/>
      <c r="H106552" s="192"/>
    </row>
    <row r="106553" spans="6:8" x14ac:dyDescent="0.2">
      <c r="F106553" s="195"/>
      <c r="G106553" s="196"/>
      <c r="H106553" s="192"/>
    </row>
    <row r="106554" spans="6:8" x14ac:dyDescent="0.2">
      <c r="F106554" s="195"/>
      <c r="G106554" s="196"/>
      <c r="H106554" s="192"/>
    </row>
    <row r="106555" spans="6:8" x14ac:dyDescent="0.2">
      <c r="F106555" s="195"/>
      <c r="G106555" s="196"/>
      <c r="H106555" s="192"/>
    </row>
    <row r="106556" spans="6:8" x14ac:dyDescent="0.2">
      <c r="F106556" s="195"/>
      <c r="G106556" s="196"/>
      <c r="H106556" s="192"/>
    </row>
    <row r="106557" spans="6:8" x14ac:dyDescent="0.2">
      <c r="F106557" s="195"/>
      <c r="G106557" s="196"/>
      <c r="H106557" s="192"/>
    </row>
    <row r="106558" spans="6:8" x14ac:dyDescent="0.2">
      <c r="F106558" s="195"/>
      <c r="G106558" s="196"/>
      <c r="H106558" s="192"/>
    </row>
    <row r="106559" spans="6:8" x14ac:dyDescent="0.2">
      <c r="F106559" s="195"/>
      <c r="G106559" s="196"/>
      <c r="H106559" s="192"/>
    </row>
    <row r="106560" spans="6:8" x14ac:dyDescent="0.2">
      <c r="F106560" s="195"/>
      <c r="G106560" s="196"/>
      <c r="H106560" s="192"/>
    </row>
    <row r="106561" spans="6:8" x14ac:dyDescent="0.2">
      <c r="F106561" s="195"/>
      <c r="G106561" s="196"/>
      <c r="H106561" s="192"/>
    </row>
    <row r="106562" spans="6:8" x14ac:dyDescent="0.2">
      <c r="F106562" s="195"/>
      <c r="G106562" s="196"/>
      <c r="H106562" s="192"/>
    </row>
    <row r="106563" spans="6:8" x14ac:dyDescent="0.2">
      <c r="F106563" s="195"/>
      <c r="G106563" s="196"/>
      <c r="H106563" s="192"/>
    </row>
    <row r="106564" spans="6:8" x14ac:dyDescent="0.2">
      <c r="F106564" s="195"/>
      <c r="G106564" s="196"/>
      <c r="H106564" s="192"/>
    </row>
    <row r="106565" spans="6:8" x14ac:dyDescent="0.2">
      <c r="F106565" s="195"/>
      <c r="G106565" s="196"/>
      <c r="H106565" s="192"/>
    </row>
    <row r="106566" spans="6:8" x14ac:dyDescent="0.2">
      <c r="F106566" s="195"/>
      <c r="G106566" s="196"/>
      <c r="H106566" s="192"/>
    </row>
    <row r="106567" spans="6:8" x14ac:dyDescent="0.2">
      <c r="F106567" s="195"/>
      <c r="G106567" s="196"/>
      <c r="H106567" s="192"/>
    </row>
    <row r="106568" spans="6:8" x14ac:dyDescent="0.2">
      <c r="F106568" s="195"/>
      <c r="G106568" s="196"/>
      <c r="H106568" s="192"/>
    </row>
    <row r="106569" spans="6:8" x14ac:dyDescent="0.2">
      <c r="F106569" s="195"/>
      <c r="G106569" s="196"/>
      <c r="H106569" s="192"/>
    </row>
    <row r="106570" spans="6:8" x14ac:dyDescent="0.2">
      <c r="F106570" s="195"/>
      <c r="G106570" s="196"/>
      <c r="H106570" s="192"/>
    </row>
    <row r="106571" spans="6:8" x14ac:dyDescent="0.2">
      <c r="F106571" s="195"/>
      <c r="G106571" s="196"/>
      <c r="H106571" s="192"/>
    </row>
    <row r="106572" spans="6:8" x14ac:dyDescent="0.2">
      <c r="F106572" s="195"/>
      <c r="G106572" s="196"/>
      <c r="H106572" s="192"/>
    </row>
    <row r="106573" spans="6:8" x14ac:dyDescent="0.2">
      <c r="F106573" s="195"/>
      <c r="G106573" s="196"/>
      <c r="H106573" s="192"/>
    </row>
    <row r="106574" spans="6:8" x14ac:dyDescent="0.2">
      <c r="F106574" s="195"/>
      <c r="G106574" s="196"/>
      <c r="H106574" s="192"/>
    </row>
    <row r="106575" spans="6:8" x14ac:dyDescent="0.2">
      <c r="F106575" s="195"/>
      <c r="G106575" s="196"/>
      <c r="H106575" s="192"/>
    </row>
    <row r="106576" spans="6:8" x14ac:dyDescent="0.2">
      <c r="F106576" s="195"/>
      <c r="G106576" s="196"/>
      <c r="H106576" s="192"/>
    </row>
    <row r="106577" spans="6:8" x14ac:dyDescent="0.2">
      <c r="F106577" s="195"/>
      <c r="G106577" s="196"/>
      <c r="H106577" s="192"/>
    </row>
    <row r="106578" spans="6:8" x14ac:dyDescent="0.2">
      <c r="F106578" s="195"/>
      <c r="G106578" s="196"/>
      <c r="H106578" s="192"/>
    </row>
    <row r="106579" spans="6:8" x14ac:dyDescent="0.2">
      <c r="F106579" s="195"/>
      <c r="G106579" s="196"/>
      <c r="H106579" s="192"/>
    </row>
    <row r="106580" spans="6:8" x14ac:dyDescent="0.2">
      <c r="F106580" s="195"/>
      <c r="G106580" s="196"/>
      <c r="H106580" s="192"/>
    </row>
    <row r="106581" spans="6:8" x14ac:dyDescent="0.2">
      <c r="F106581" s="195"/>
      <c r="G106581" s="196"/>
      <c r="H106581" s="192"/>
    </row>
    <row r="106582" spans="6:8" x14ac:dyDescent="0.2">
      <c r="F106582" s="195"/>
      <c r="G106582" s="196"/>
      <c r="H106582" s="192"/>
    </row>
    <row r="106583" spans="6:8" x14ac:dyDescent="0.2">
      <c r="F106583" s="195"/>
      <c r="G106583" s="196"/>
      <c r="H106583" s="192"/>
    </row>
    <row r="106584" spans="6:8" x14ac:dyDescent="0.2">
      <c r="F106584" s="195"/>
      <c r="G106584" s="196"/>
      <c r="H106584" s="192"/>
    </row>
    <row r="106585" spans="6:8" x14ac:dyDescent="0.2">
      <c r="F106585" s="195"/>
      <c r="G106585" s="196"/>
      <c r="H106585" s="192"/>
    </row>
    <row r="106586" spans="6:8" x14ac:dyDescent="0.2">
      <c r="F106586" s="195"/>
      <c r="G106586" s="196"/>
      <c r="H106586" s="192"/>
    </row>
    <row r="106587" spans="6:8" x14ac:dyDescent="0.2">
      <c r="F106587" s="195"/>
      <c r="G106587" s="196"/>
      <c r="H106587" s="192"/>
    </row>
    <row r="106588" spans="6:8" x14ac:dyDescent="0.2">
      <c r="F106588" s="195"/>
      <c r="G106588" s="196"/>
      <c r="H106588" s="192"/>
    </row>
    <row r="106589" spans="6:8" x14ac:dyDescent="0.2">
      <c r="F106589" s="195"/>
      <c r="G106589" s="196"/>
      <c r="H106589" s="192"/>
    </row>
    <row r="106590" spans="6:8" x14ac:dyDescent="0.2">
      <c r="F106590" s="195"/>
      <c r="G106590" s="196"/>
      <c r="H106590" s="192"/>
    </row>
    <row r="106591" spans="6:8" x14ac:dyDescent="0.2">
      <c r="F106591" s="195"/>
      <c r="G106591" s="196"/>
      <c r="H106591" s="192"/>
    </row>
    <row r="106592" spans="6:8" x14ac:dyDescent="0.2">
      <c r="F106592" s="195"/>
      <c r="G106592" s="196"/>
      <c r="H106592" s="192"/>
    </row>
    <row r="106593" spans="6:8" x14ac:dyDescent="0.2">
      <c r="F106593" s="195"/>
      <c r="G106593" s="196"/>
      <c r="H106593" s="192"/>
    </row>
    <row r="106594" spans="6:8" x14ac:dyDescent="0.2">
      <c r="F106594" s="195"/>
      <c r="G106594" s="196"/>
      <c r="H106594" s="192"/>
    </row>
    <row r="106595" spans="6:8" x14ac:dyDescent="0.2">
      <c r="F106595" s="195"/>
      <c r="G106595" s="196"/>
      <c r="H106595" s="192"/>
    </row>
    <row r="106596" spans="6:8" x14ac:dyDescent="0.2">
      <c r="F106596" s="195"/>
      <c r="G106596" s="196"/>
      <c r="H106596" s="192"/>
    </row>
    <row r="106597" spans="6:8" x14ac:dyDescent="0.2">
      <c r="F106597" s="195"/>
      <c r="G106597" s="196"/>
      <c r="H106597" s="192"/>
    </row>
    <row r="106598" spans="6:8" x14ac:dyDescent="0.2">
      <c r="F106598" s="195"/>
      <c r="G106598" s="196"/>
      <c r="H106598" s="192"/>
    </row>
    <row r="106599" spans="6:8" x14ac:dyDescent="0.2">
      <c r="F106599" s="195"/>
      <c r="G106599" s="196"/>
      <c r="H106599" s="192"/>
    </row>
    <row r="106600" spans="6:8" x14ac:dyDescent="0.2">
      <c r="F106600" s="195"/>
      <c r="G106600" s="196"/>
      <c r="H106600" s="192"/>
    </row>
    <row r="106601" spans="6:8" x14ac:dyDescent="0.2">
      <c r="F106601" s="195"/>
      <c r="G106601" s="196"/>
      <c r="H106601" s="192"/>
    </row>
    <row r="106602" spans="6:8" x14ac:dyDescent="0.2">
      <c r="F106602" s="195"/>
      <c r="G106602" s="196"/>
      <c r="H106602" s="192"/>
    </row>
    <row r="106603" spans="6:8" x14ac:dyDescent="0.2">
      <c r="F106603" s="195"/>
      <c r="G106603" s="196"/>
      <c r="H106603" s="192"/>
    </row>
    <row r="106604" spans="6:8" x14ac:dyDescent="0.2">
      <c r="F106604" s="195"/>
      <c r="G106604" s="196"/>
      <c r="H106604" s="192"/>
    </row>
    <row r="106605" spans="6:8" x14ac:dyDescent="0.2">
      <c r="F106605" s="195"/>
      <c r="G106605" s="196"/>
      <c r="H106605" s="192"/>
    </row>
    <row r="106606" spans="6:8" x14ac:dyDescent="0.2">
      <c r="F106606" s="195"/>
      <c r="G106606" s="196"/>
      <c r="H106606" s="192"/>
    </row>
    <row r="106607" spans="6:8" x14ac:dyDescent="0.2">
      <c r="F106607" s="195"/>
      <c r="G106607" s="196"/>
      <c r="H106607" s="192"/>
    </row>
    <row r="106608" spans="6:8" x14ac:dyDescent="0.2">
      <c r="F106608" s="195"/>
      <c r="G106608" s="196"/>
      <c r="H106608" s="192"/>
    </row>
    <row r="106609" spans="6:8" x14ac:dyDescent="0.2">
      <c r="F106609" s="195"/>
      <c r="G106609" s="196"/>
      <c r="H106609" s="192"/>
    </row>
    <row r="106610" spans="6:8" x14ac:dyDescent="0.2">
      <c r="F106610" s="195"/>
      <c r="G106610" s="196"/>
      <c r="H106610" s="192"/>
    </row>
    <row r="106611" spans="6:8" x14ac:dyDescent="0.2">
      <c r="F106611" s="195"/>
      <c r="G106611" s="196"/>
      <c r="H106611" s="192"/>
    </row>
    <row r="106612" spans="6:8" x14ac:dyDescent="0.2">
      <c r="F106612" s="195"/>
      <c r="G106612" s="196"/>
      <c r="H106612" s="192"/>
    </row>
    <row r="106613" spans="6:8" x14ac:dyDescent="0.2">
      <c r="F106613" s="195"/>
      <c r="G106613" s="196"/>
      <c r="H106613" s="192"/>
    </row>
    <row r="106614" spans="6:8" x14ac:dyDescent="0.2">
      <c r="F106614" s="195"/>
      <c r="G106614" s="196"/>
      <c r="H106614" s="192"/>
    </row>
    <row r="106615" spans="6:8" x14ac:dyDescent="0.2">
      <c r="F106615" s="195"/>
      <c r="G106615" s="196"/>
      <c r="H106615" s="192"/>
    </row>
    <row r="106616" spans="6:8" x14ac:dyDescent="0.2">
      <c r="F106616" s="195"/>
      <c r="G106616" s="196"/>
      <c r="H106616" s="192"/>
    </row>
    <row r="106617" spans="6:8" x14ac:dyDescent="0.2">
      <c r="F106617" s="195"/>
      <c r="G106617" s="196"/>
      <c r="H106617" s="192"/>
    </row>
    <row r="106618" spans="6:8" x14ac:dyDescent="0.2">
      <c r="F106618" s="195"/>
      <c r="G106618" s="196"/>
      <c r="H106618" s="192"/>
    </row>
    <row r="106619" spans="6:8" x14ac:dyDescent="0.2">
      <c r="F106619" s="195"/>
      <c r="G106619" s="196"/>
      <c r="H106619" s="192"/>
    </row>
    <row r="106620" spans="6:8" x14ac:dyDescent="0.2">
      <c r="F106620" s="195"/>
      <c r="G106620" s="196"/>
      <c r="H106620" s="192"/>
    </row>
    <row r="106621" spans="6:8" x14ac:dyDescent="0.2">
      <c r="F106621" s="195"/>
      <c r="G106621" s="196"/>
      <c r="H106621" s="192"/>
    </row>
    <row r="106622" spans="6:8" x14ac:dyDescent="0.2">
      <c r="F106622" s="195"/>
      <c r="G106622" s="196"/>
      <c r="H106622" s="192"/>
    </row>
    <row r="106623" spans="6:8" x14ac:dyDescent="0.2">
      <c r="F106623" s="195"/>
      <c r="G106623" s="196"/>
      <c r="H106623" s="192"/>
    </row>
    <row r="106624" spans="6:8" x14ac:dyDescent="0.2">
      <c r="F106624" s="195"/>
      <c r="G106624" s="196"/>
      <c r="H106624" s="192"/>
    </row>
    <row r="106625" spans="6:8" x14ac:dyDescent="0.2">
      <c r="F106625" s="195"/>
      <c r="G106625" s="196"/>
      <c r="H106625" s="192"/>
    </row>
    <row r="106626" spans="6:8" x14ac:dyDescent="0.2">
      <c r="F106626" s="195"/>
      <c r="G106626" s="196"/>
      <c r="H106626" s="192"/>
    </row>
    <row r="106627" spans="6:8" x14ac:dyDescent="0.2">
      <c r="F106627" s="195"/>
      <c r="G106627" s="196"/>
      <c r="H106627" s="192"/>
    </row>
    <row r="106628" spans="6:8" x14ac:dyDescent="0.2">
      <c r="F106628" s="195"/>
      <c r="G106628" s="196"/>
      <c r="H106628" s="192"/>
    </row>
    <row r="106629" spans="6:8" x14ac:dyDescent="0.2">
      <c r="F106629" s="195"/>
      <c r="G106629" s="196"/>
      <c r="H106629" s="192"/>
    </row>
    <row r="106630" spans="6:8" x14ac:dyDescent="0.2">
      <c r="F106630" s="195"/>
      <c r="G106630" s="196"/>
      <c r="H106630" s="192"/>
    </row>
    <row r="106631" spans="6:8" x14ac:dyDescent="0.2">
      <c r="F106631" s="195"/>
      <c r="G106631" s="196"/>
      <c r="H106631" s="192"/>
    </row>
    <row r="106632" spans="6:8" x14ac:dyDescent="0.2">
      <c r="F106632" s="195"/>
      <c r="G106632" s="196"/>
      <c r="H106632" s="192"/>
    </row>
    <row r="106633" spans="6:8" x14ac:dyDescent="0.2">
      <c r="F106633" s="195"/>
      <c r="G106633" s="196"/>
      <c r="H106633" s="192"/>
    </row>
    <row r="106634" spans="6:8" x14ac:dyDescent="0.2">
      <c r="F106634" s="195"/>
      <c r="G106634" s="196"/>
      <c r="H106634" s="192"/>
    </row>
    <row r="106635" spans="6:8" x14ac:dyDescent="0.2">
      <c r="F106635" s="195"/>
      <c r="G106635" s="196"/>
      <c r="H106635" s="192"/>
    </row>
    <row r="106636" spans="6:8" x14ac:dyDescent="0.2">
      <c r="F106636" s="195"/>
      <c r="G106636" s="196"/>
      <c r="H106636" s="192"/>
    </row>
    <row r="106637" spans="6:8" x14ac:dyDescent="0.2">
      <c r="F106637" s="195"/>
      <c r="G106637" s="196"/>
      <c r="H106637" s="192"/>
    </row>
    <row r="106638" spans="6:8" x14ac:dyDescent="0.2">
      <c r="F106638" s="195"/>
      <c r="G106638" s="196"/>
      <c r="H106638" s="192"/>
    </row>
    <row r="106639" spans="6:8" x14ac:dyDescent="0.2">
      <c r="F106639" s="195"/>
      <c r="G106639" s="196"/>
      <c r="H106639" s="192"/>
    </row>
    <row r="106640" spans="6:8" x14ac:dyDescent="0.2">
      <c r="F106640" s="195"/>
      <c r="G106640" s="196"/>
      <c r="H106640" s="192"/>
    </row>
    <row r="106641" spans="6:8" x14ac:dyDescent="0.2">
      <c r="F106641" s="195"/>
      <c r="G106641" s="196"/>
      <c r="H106641" s="192"/>
    </row>
    <row r="106642" spans="6:8" x14ac:dyDescent="0.2">
      <c r="F106642" s="195"/>
      <c r="G106642" s="196"/>
      <c r="H106642" s="192"/>
    </row>
    <row r="106643" spans="6:8" x14ac:dyDescent="0.2">
      <c r="F106643" s="195"/>
      <c r="G106643" s="196"/>
      <c r="H106643" s="192"/>
    </row>
    <row r="106644" spans="6:8" x14ac:dyDescent="0.2">
      <c r="F106644" s="195"/>
      <c r="G106644" s="196"/>
      <c r="H106644" s="192"/>
    </row>
    <row r="106645" spans="6:8" x14ac:dyDescent="0.2">
      <c r="F106645" s="195"/>
      <c r="G106645" s="196"/>
      <c r="H106645" s="192"/>
    </row>
    <row r="106646" spans="6:8" x14ac:dyDescent="0.2">
      <c r="F106646" s="195"/>
      <c r="G106646" s="196"/>
      <c r="H106646" s="192"/>
    </row>
    <row r="106647" spans="6:8" x14ac:dyDescent="0.2">
      <c r="F106647" s="195"/>
      <c r="G106647" s="196"/>
      <c r="H106647" s="192"/>
    </row>
    <row r="106648" spans="6:8" x14ac:dyDescent="0.2">
      <c r="F106648" s="195"/>
      <c r="G106648" s="196"/>
      <c r="H106648" s="192"/>
    </row>
    <row r="106649" spans="6:8" x14ac:dyDescent="0.2">
      <c r="F106649" s="195"/>
      <c r="G106649" s="196"/>
      <c r="H106649" s="192"/>
    </row>
    <row r="106650" spans="6:8" x14ac:dyDescent="0.2">
      <c r="F106650" s="195"/>
      <c r="G106650" s="196"/>
      <c r="H106650" s="192"/>
    </row>
    <row r="106651" spans="6:8" x14ac:dyDescent="0.2">
      <c r="F106651" s="195"/>
      <c r="G106651" s="196"/>
      <c r="H106651" s="192"/>
    </row>
    <row r="106652" spans="6:8" x14ac:dyDescent="0.2">
      <c r="F106652" s="195"/>
      <c r="G106652" s="196"/>
      <c r="H106652" s="192"/>
    </row>
    <row r="106653" spans="6:8" x14ac:dyDescent="0.2">
      <c r="F106653" s="195"/>
      <c r="G106653" s="196"/>
      <c r="H106653" s="192"/>
    </row>
    <row r="106654" spans="6:8" x14ac:dyDescent="0.2">
      <c r="F106654" s="195"/>
      <c r="G106654" s="196"/>
      <c r="H106654" s="192"/>
    </row>
    <row r="106655" spans="6:8" x14ac:dyDescent="0.2">
      <c r="F106655" s="195"/>
      <c r="G106655" s="196"/>
      <c r="H106655" s="192"/>
    </row>
    <row r="106656" spans="6:8" x14ac:dyDescent="0.2">
      <c r="F106656" s="195"/>
      <c r="G106656" s="196"/>
      <c r="H106656" s="192"/>
    </row>
    <row r="106657" spans="6:8" x14ac:dyDescent="0.2">
      <c r="F106657" s="195"/>
      <c r="G106657" s="196"/>
      <c r="H106657" s="192"/>
    </row>
    <row r="106658" spans="6:8" x14ac:dyDescent="0.2">
      <c r="F106658" s="195"/>
      <c r="G106658" s="196"/>
      <c r="H106658" s="192"/>
    </row>
    <row r="106659" spans="6:8" x14ac:dyDescent="0.2">
      <c r="F106659" s="195"/>
      <c r="G106659" s="196"/>
      <c r="H106659" s="192"/>
    </row>
    <row r="106660" spans="6:8" x14ac:dyDescent="0.2">
      <c r="F106660" s="195"/>
      <c r="G106660" s="196"/>
      <c r="H106660" s="192"/>
    </row>
    <row r="106661" spans="6:8" x14ac:dyDescent="0.2">
      <c r="F106661" s="195"/>
      <c r="G106661" s="196"/>
      <c r="H106661" s="192"/>
    </row>
    <row r="106662" spans="6:8" x14ac:dyDescent="0.2">
      <c r="F106662" s="195"/>
      <c r="G106662" s="196"/>
      <c r="H106662" s="192"/>
    </row>
    <row r="106663" spans="6:8" x14ac:dyDescent="0.2">
      <c r="F106663" s="195"/>
      <c r="G106663" s="196"/>
      <c r="H106663" s="192"/>
    </row>
    <row r="106664" spans="6:8" x14ac:dyDescent="0.2">
      <c r="F106664" s="195"/>
      <c r="G106664" s="196"/>
      <c r="H106664" s="192"/>
    </row>
    <row r="106665" spans="6:8" x14ac:dyDescent="0.2">
      <c r="F106665" s="195"/>
      <c r="G106665" s="196"/>
      <c r="H106665" s="192"/>
    </row>
    <row r="106666" spans="6:8" x14ac:dyDescent="0.2">
      <c r="F106666" s="195"/>
      <c r="G106666" s="196"/>
      <c r="H106666" s="192"/>
    </row>
    <row r="106667" spans="6:8" x14ac:dyDescent="0.2">
      <c r="F106667" s="195"/>
      <c r="G106667" s="196"/>
      <c r="H106667" s="192"/>
    </row>
    <row r="106668" spans="6:8" x14ac:dyDescent="0.2">
      <c r="F106668" s="195"/>
      <c r="G106668" s="196"/>
      <c r="H106668" s="192"/>
    </row>
    <row r="106669" spans="6:8" x14ac:dyDescent="0.2">
      <c r="F106669" s="195"/>
      <c r="G106669" s="196"/>
      <c r="H106669" s="192"/>
    </row>
    <row r="106670" spans="6:8" x14ac:dyDescent="0.2">
      <c r="F106670" s="195"/>
      <c r="G106670" s="196"/>
      <c r="H106670" s="192"/>
    </row>
    <row r="106671" spans="6:8" x14ac:dyDescent="0.2">
      <c r="F106671" s="195"/>
      <c r="G106671" s="196"/>
      <c r="H106671" s="192"/>
    </row>
    <row r="106672" spans="6:8" x14ac:dyDescent="0.2">
      <c r="F106672" s="195"/>
      <c r="G106672" s="196"/>
      <c r="H106672" s="192"/>
    </row>
    <row r="106673" spans="6:8" x14ac:dyDescent="0.2">
      <c r="F106673" s="195"/>
      <c r="G106673" s="196"/>
      <c r="H106673" s="192"/>
    </row>
    <row r="106674" spans="6:8" x14ac:dyDescent="0.2">
      <c r="F106674" s="195"/>
      <c r="G106674" s="196"/>
      <c r="H106674" s="192"/>
    </row>
    <row r="106675" spans="6:8" x14ac:dyDescent="0.2">
      <c r="F106675" s="195"/>
      <c r="G106675" s="196"/>
      <c r="H106675" s="192"/>
    </row>
    <row r="106676" spans="6:8" x14ac:dyDescent="0.2">
      <c r="F106676" s="195"/>
      <c r="G106676" s="196"/>
      <c r="H106676" s="192"/>
    </row>
    <row r="106677" spans="6:8" x14ac:dyDescent="0.2">
      <c r="F106677" s="195"/>
      <c r="G106677" s="196"/>
      <c r="H106677" s="192"/>
    </row>
    <row r="106678" spans="6:8" x14ac:dyDescent="0.2">
      <c r="F106678" s="195"/>
      <c r="G106678" s="196"/>
      <c r="H106678" s="192"/>
    </row>
    <row r="106679" spans="6:8" x14ac:dyDescent="0.2">
      <c r="F106679" s="195"/>
      <c r="G106679" s="196"/>
      <c r="H106679" s="192"/>
    </row>
    <row r="106680" spans="6:8" x14ac:dyDescent="0.2">
      <c r="F106680" s="195"/>
      <c r="G106680" s="196"/>
      <c r="H106680" s="192"/>
    </row>
    <row r="106681" spans="6:8" x14ac:dyDescent="0.2">
      <c r="F106681" s="195"/>
      <c r="G106681" s="196"/>
      <c r="H106681" s="192"/>
    </row>
    <row r="106682" spans="6:8" x14ac:dyDescent="0.2">
      <c r="F106682" s="195"/>
      <c r="G106682" s="196"/>
      <c r="H106682" s="192"/>
    </row>
    <row r="106683" spans="6:8" x14ac:dyDescent="0.2">
      <c r="F106683" s="195"/>
      <c r="G106683" s="196"/>
      <c r="H106683" s="192"/>
    </row>
    <row r="106684" spans="6:8" x14ac:dyDescent="0.2">
      <c r="F106684" s="195"/>
      <c r="G106684" s="196"/>
      <c r="H106684" s="192"/>
    </row>
    <row r="106685" spans="6:8" x14ac:dyDescent="0.2">
      <c r="F106685" s="195"/>
      <c r="G106685" s="196"/>
      <c r="H106685" s="192"/>
    </row>
    <row r="106686" spans="6:8" x14ac:dyDescent="0.2">
      <c r="F106686" s="195"/>
      <c r="G106686" s="196"/>
      <c r="H106686" s="192"/>
    </row>
    <row r="106687" spans="6:8" x14ac:dyDescent="0.2">
      <c r="F106687" s="195"/>
      <c r="G106687" s="196"/>
      <c r="H106687" s="192"/>
    </row>
    <row r="106688" spans="6:8" x14ac:dyDescent="0.2">
      <c r="F106688" s="195"/>
      <c r="G106688" s="196"/>
      <c r="H106688" s="192"/>
    </row>
    <row r="106689" spans="6:8" x14ac:dyDescent="0.2">
      <c r="F106689" s="195"/>
      <c r="G106689" s="196"/>
      <c r="H106689" s="192"/>
    </row>
    <row r="106690" spans="6:8" x14ac:dyDescent="0.2">
      <c r="F106690" s="195"/>
      <c r="G106690" s="196"/>
      <c r="H106690" s="192"/>
    </row>
    <row r="106691" spans="6:8" x14ac:dyDescent="0.2">
      <c r="F106691" s="195"/>
      <c r="G106691" s="196"/>
      <c r="H106691" s="192"/>
    </row>
    <row r="106692" spans="6:8" x14ac:dyDescent="0.2">
      <c r="F106692" s="195"/>
      <c r="G106692" s="196"/>
      <c r="H106692" s="192"/>
    </row>
    <row r="106693" spans="6:8" x14ac:dyDescent="0.2">
      <c r="F106693" s="195"/>
      <c r="G106693" s="196"/>
      <c r="H106693" s="192"/>
    </row>
    <row r="106694" spans="6:8" x14ac:dyDescent="0.2">
      <c r="F106694" s="195"/>
      <c r="G106694" s="196"/>
      <c r="H106694" s="192"/>
    </row>
    <row r="106695" spans="6:8" x14ac:dyDescent="0.2">
      <c r="F106695" s="195"/>
      <c r="G106695" s="196"/>
      <c r="H106695" s="192"/>
    </row>
    <row r="106696" spans="6:8" x14ac:dyDescent="0.2">
      <c r="F106696" s="195"/>
      <c r="G106696" s="196"/>
      <c r="H106696" s="192"/>
    </row>
    <row r="106697" spans="6:8" x14ac:dyDescent="0.2">
      <c r="F106697" s="195"/>
      <c r="G106697" s="196"/>
      <c r="H106697" s="192"/>
    </row>
    <row r="106698" spans="6:8" x14ac:dyDescent="0.2">
      <c r="F106698" s="195"/>
      <c r="G106698" s="196"/>
      <c r="H106698" s="192"/>
    </row>
    <row r="106699" spans="6:8" x14ac:dyDescent="0.2">
      <c r="F106699" s="195"/>
      <c r="G106699" s="196"/>
      <c r="H106699" s="192"/>
    </row>
    <row r="106700" spans="6:8" x14ac:dyDescent="0.2">
      <c r="F106700" s="195"/>
      <c r="G106700" s="196"/>
      <c r="H106700" s="192"/>
    </row>
    <row r="106701" spans="6:8" x14ac:dyDescent="0.2">
      <c r="F106701" s="195"/>
      <c r="G106701" s="196"/>
      <c r="H106701" s="192"/>
    </row>
    <row r="106702" spans="6:8" x14ac:dyDescent="0.2">
      <c r="F106702" s="195"/>
      <c r="G106702" s="196"/>
      <c r="H106702" s="192"/>
    </row>
    <row r="106703" spans="6:8" x14ac:dyDescent="0.2">
      <c r="F106703" s="195"/>
      <c r="G106703" s="196"/>
      <c r="H106703" s="192"/>
    </row>
    <row r="106704" spans="6:8" x14ac:dyDescent="0.2">
      <c r="F106704" s="195"/>
      <c r="G106704" s="196"/>
      <c r="H106704" s="192"/>
    </row>
    <row r="106705" spans="6:8" x14ac:dyDescent="0.2">
      <c r="F106705" s="195"/>
      <c r="G106705" s="196"/>
      <c r="H106705" s="192"/>
    </row>
    <row r="106706" spans="6:8" x14ac:dyDescent="0.2">
      <c r="F106706" s="195"/>
      <c r="G106706" s="196"/>
      <c r="H106706" s="192"/>
    </row>
    <row r="106707" spans="6:8" x14ac:dyDescent="0.2">
      <c r="F106707" s="195"/>
      <c r="G106707" s="196"/>
      <c r="H106707" s="192"/>
    </row>
    <row r="106708" spans="6:8" x14ac:dyDescent="0.2">
      <c r="F106708" s="195"/>
      <c r="G106708" s="196"/>
      <c r="H106708" s="192"/>
    </row>
    <row r="106709" spans="6:8" x14ac:dyDescent="0.2">
      <c r="F106709" s="195"/>
      <c r="G106709" s="196"/>
      <c r="H106709" s="192"/>
    </row>
    <row r="106710" spans="6:8" x14ac:dyDescent="0.2">
      <c r="F106710" s="195"/>
      <c r="G106710" s="196"/>
      <c r="H106710" s="192"/>
    </row>
    <row r="106711" spans="6:8" x14ac:dyDescent="0.2">
      <c r="F106711" s="195"/>
      <c r="G106711" s="196"/>
      <c r="H106711" s="192"/>
    </row>
    <row r="106712" spans="6:8" x14ac:dyDescent="0.2">
      <c r="F106712" s="195"/>
      <c r="G106712" s="196"/>
      <c r="H106712" s="192"/>
    </row>
    <row r="106713" spans="6:8" x14ac:dyDescent="0.2">
      <c r="F106713" s="195"/>
      <c r="G106713" s="196"/>
      <c r="H106713" s="192"/>
    </row>
    <row r="106714" spans="6:8" x14ac:dyDescent="0.2">
      <c r="F106714" s="195"/>
      <c r="G106714" s="196"/>
      <c r="H106714" s="192"/>
    </row>
    <row r="106715" spans="6:8" x14ac:dyDescent="0.2">
      <c r="F106715" s="195"/>
      <c r="G106715" s="196"/>
      <c r="H106715" s="192"/>
    </row>
    <row r="106716" spans="6:8" x14ac:dyDescent="0.2">
      <c r="F106716" s="195"/>
      <c r="G106716" s="196"/>
      <c r="H106716" s="192"/>
    </row>
    <row r="106717" spans="6:8" x14ac:dyDescent="0.2">
      <c r="F106717" s="195"/>
      <c r="G106717" s="196"/>
      <c r="H106717" s="192"/>
    </row>
    <row r="106718" spans="6:8" x14ac:dyDescent="0.2">
      <c r="F106718" s="195"/>
      <c r="G106718" s="196"/>
      <c r="H106718" s="192"/>
    </row>
    <row r="106719" spans="6:8" x14ac:dyDescent="0.2">
      <c r="F106719" s="195"/>
      <c r="G106719" s="196"/>
      <c r="H106719" s="192"/>
    </row>
    <row r="106720" spans="6:8" x14ac:dyDescent="0.2">
      <c r="F106720" s="195"/>
      <c r="G106720" s="196"/>
      <c r="H106720" s="192"/>
    </row>
    <row r="106721" spans="6:8" x14ac:dyDescent="0.2">
      <c r="F106721" s="195"/>
      <c r="G106721" s="196"/>
      <c r="H106721" s="192"/>
    </row>
    <row r="106722" spans="6:8" x14ac:dyDescent="0.2">
      <c r="F106722" s="195"/>
      <c r="G106722" s="196"/>
      <c r="H106722" s="192"/>
    </row>
    <row r="106723" spans="6:8" x14ac:dyDescent="0.2">
      <c r="F106723" s="195"/>
      <c r="G106723" s="196"/>
      <c r="H106723" s="192"/>
    </row>
    <row r="106724" spans="6:8" x14ac:dyDescent="0.2">
      <c r="F106724" s="195"/>
      <c r="G106724" s="196"/>
      <c r="H106724" s="192"/>
    </row>
    <row r="106725" spans="6:8" x14ac:dyDescent="0.2">
      <c r="F106725" s="195"/>
      <c r="G106725" s="196"/>
      <c r="H106725" s="192"/>
    </row>
    <row r="106726" spans="6:8" x14ac:dyDescent="0.2">
      <c r="F106726" s="195"/>
      <c r="G106726" s="196"/>
      <c r="H106726" s="192"/>
    </row>
    <row r="106727" spans="6:8" x14ac:dyDescent="0.2">
      <c r="F106727" s="195"/>
      <c r="G106727" s="196"/>
      <c r="H106727" s="192"/>
    </row>
    <row r="106728" spans="6:8" x14ac:dyDescent="0.2">
      <c r="F106728" s="195"/>
      <c r="G106728" s="196"/>
      <c r="H106728" s="192"/>
    </row>
    <row r="106729" spans="6:8" x14ac:dyDescent="0.2">
      <c r="F106729" s="195"/>
      <c r="G106729" s="196"/>
      <c r="H106729" s="192"/>
    </row>
    <row r="106730" spans="6:8" x14ac:dyDescent="0.2">
      <c r="F106730" s="195"/>
      <c r="G106730" s="196"/>
      <c r="H106730" s="192"/>
    </row>
    <row r="106731" spans="6:8" x14ac:dyDescent="0.2">
      <c r="F106731" s="195"/>
      <c r="G106731" s="196"/>
      <c r="H106731" s="192"/>
    </row>
    <row r="106732" spans="6:8" x14ac:dyDescent="0.2">
      <c r="F106732" s="195"/>
      <c r="G106732" s="196"/>
      <c r="H106732" s="192"/>
    </row>
    <row r="106733" spans="6:8" x14ac:dyDescent="0.2">
      <c r="F106733" s="195"/>
      <c r="G106733" s="196"/>
      <c r="H106733" s="192"/>
    </row>
    <row r="106734" spans="6:8" x14ac:dyDescent="0.2">
      <c r="F106734" s="195"/>
      <c r="G106734" s="196"/>
      <c r="H106734" s="192"/>
    </row>
    <row r="106735" spans="6:8" x14ac:dyDescent="0.2">
      <c r="F106735" s="195"/>
      <c r="G106735" s="196"/>
      <c r="H106735" s="192"/>
    </row>
    <row r="106736" spans="6:8" x14ac:dyDescent="0.2">
      <c r="F106736" s="195"/>
      <c r="G106736" s="196"/>
      <c r="H106736" s="192"/>
    </row>
    <row r="106737" spans="6:8" x14ac:dyDescent="0.2">
      <c r="F106737" s="195"/>
      <c r="G106737" s="196"/>
      <c r="H106737" s="192"/>
    </row>
    <row r="106738" spans="6:8" x14ac:dyDescent="0.2">
      <c r="F106738" s="195"/>
      <c r="G106738" s="196"/>
      <c r="H106738" s="192"/>
    </row>
    <row r="106739" spans="6:8" x14ac:dyDescent="0.2">
      <c r="F106739" s="195"/>
      <c r="G106739" s="196"/>
      <c r="H106739" s="192"/>
    </row>
    <row r="106740" spans="6:8" x14ac:dyDescent="0.2">
      <c r="F106740" s="195"/>
      <c r="G106740" s="196"/>
      <c r="H106740" s="192"/>
    </row>
    <row r="106741" spans="6:8" x14ac:dyDescent="0.2">
      <c r="F106741" s="195"/>
      <c r="G106741" s="196"/>
      <c r="H106741" s="192"/>
    </row>
    <row r="106742" spans="6:8" x14ac:dyDescent="0.2">
      <c r="F106742" s="195"/>
      <c r="G106742" s="196"/>
      <c r="H106742" s="192"/>
    </row>
    <row r="106743" spans="6:8" x14ac:dyDescent="0.2">
      <c r="F106743" s="195"/>
      <c r="G106743" s="196"/>
      <c r="H106743" s="192"/>
    </row>
    <row r="106744" spans="6:8" x14ac:dyDescent="0.2">
      <c r="F106744" s="195"/>
      <c r="G106744" s="196"/>
      <c r="H106744" s="192"/>
    </row>
    <row r="106745" spans="6:8" x14ac:dyDescent="0.2">
      <c r="F106745" s="195"/>
      <c r="G106745" s="196"/>
      <c r="H106745" s="192"/>
    </row>
    <row r="106746" spans="6:8" x14ac:dyDescent="0.2">
      <c r="F106746" s="195"/>
      <c r="G106746" s="196"/>
      <c r="H106746" s="192"/>
    </row>
    <row r="106747" spans="6:8" x14ac:dyDescent="0.2">
      <c r="F106747" s="195"/>
      <c r="G106747" s="196"/>
      <c r="H106747" s="192"/>
    </row>
    <row r="106748" spans="6:8" x14ac:dyDescent="0.2">
      <c r="F106748" s="195"/>
      <c r="G106748" s="196"/>
      <c r="H106748" s="192"/>
    </row>
    <row r="106749" spans="6:8" x14ac:dyDescent="0.2">
      <c r="F106749" s="195"/>
      <c r="G106749" s="196"/>
      <c r="H106749" s="192"/>
    </row>
    <row r="106750" spans="6:8" x14ac:dyDescent="0.2">
      <c r="F106750" s="195"/>
      <c r="G106750" s="196"/>
      <c r="H106750" s="192"/>
    </row>
    <row r="106751" spans="6:8" x14ac:dyDescent="0.2">
      <c r="F106751" s="195"/>
      <c r="G106751" s="196"/>
      <c r="H106751" s="192"/>
    </row>
    <row r="106752" spans="6:8" x14ac:dyDescent="0.2">
      <c r="F106752" s="195"/>
      <c r="G106752" s="196"/>
      <c r="H106752" s="192"/>
    </row>
    <row r="106753" spans="6:8" x14ac:dyDescent="0.2">
      <c r="F106753" s="195"/>
      <c r="G106753" s="196"/>
      <c r="H106753" s="192"/>
    </row>
    <row r="106754" spans="6:8" x14ac:dyDescent="0.2">
      <c r="F106754" s="195"/>
      <c r="G106754" s="196"/>
      <c r="H106754" s="192"/>
    </row>
    <row r="106755" spans="6:8" x14ac:dyDescent="0.2">
      <c r="F106755" s="195"/>
      <c r="G106755" s="196"/>
      <c r="H106755" s="192"/>
    </row>
    <row r="106756" spans="6:8" x14ac:dyDescent="0.2">
      <c r="F106756" s="195"/>
      <c r="G106756" s="196"/>
      <c r="H106756" s="192"/>
    </row>
    <row r="106757" spans="6:8" x14ac:dyDescent="0.2">
      <c r="F106757" s="195"/>
      <c r="G106757" s="196"/>
      <c r="H106757" s="192"/>
    </row>
    <row r="106758" spans="6:8" x14ac:dyDescent="0.2">
      <c r="F106758" s="195"/>
      <c r="G106758" s="196"/>
      <c r="H106758" s="192"/>
    </row>
    <row r="106759" spans="6:8" x14ac:dyDescent="0.2">
      <c r="F106759" s="195"/>
      <c r="G106759" s="196"/>
      <c r="H106759" s="192"/>
    </row>
    <row r="106760" spans="6:8" x14ac:dyDescent="0.2">
      <c r="F106760" s="195"/>
      <c r="G106760" s="196"/>
      <c r="H106760" s="192"/>
    </row>
    <row r="106761" spans="6:8" x14ac:dyDescent="0.2">
      <c r="F106761" s="195"/>
      <c r="G106761" s="196"/>
      <c r="H106761" s="192"/>
    </row>
    <row r="106762" spans="6:8" x14ac:dyDescent="0.2">
      <c r="F106762" s="195"/>
      <c r="G106762" s="196"/>
      <c r="H106762" s="192"/>
    </row>
    <row r="106763" spans="6:8" x14ac:dyDescent="0.2">
      <c r="F106763" s="195"/>
      <c r="G106763" s="196"/>
      <c r="H106763" s="192"/>
    </row>
    <row r="106764" spans="6:8" x14ac:dyDescent="0.2">
      <c r="F106764" s="195"/>
      <c r="G106764" s="196"/>
      <c r="H106764" s="192"/>
    </row>
    <row r="106765" spans="6:8" x14ac:dyDescent="0.2">
      <c r="F106765" s="195"/>
      <c r="G106765" s="196"/>
      <c r="H106765" s="192"/>
    </row>
    <row r="106766" spans="6:8" x14ac:dyDescent="0.2">
      <c r="F106766" s="195"/>
      <c r="G106766" s="196"/>
      <c r="H106766" s="192"/>
    </row>
    <row r="106767" spans="6:8" x14ac:dyDescent="0.2">
      <c r="F106767" s="195"/>
      <c r="G106767" s="196"/>
      <c r="H106767" s="192"/>
    </row>
    <row r="106768" spans="6:8" x14ac:dyDescent="0.2">
      <c r="F106768" s="195"/>
      <c r="G106768" s="196"/>
      <c r="H106768" s="192"/>
    </row>
    <row r="106769" spans="6:8" x14ac:dyDescent="0.2">
      <c r="F106769" s="195"/>
      <c r="G106769" s="196"/>
      <c r="H106769" s="192"/>
    </row>
    <row r="106770" spans="6:8" x14ac:dyDescent="0.2">
      <c r="F106770" s="195"/>
      <c r="G106770" s="196"/>
      <c r="H106770" s="192"/>
    </row>
    <row r="106771" spans="6:8" x14ac:dyDescent="0.2">
      <c r="F106771" s="195"/>
      <c r="G106771" s="196"/>
      <c r="H106771" s="192"/>
    </row>
    <row r="106772" spans="6:8" x14ac:dyDescent="0.2">
      <c r="F106772" s="195"/>
      <c r="G106772" s="196"/>
      <c r="H106772" s="192"/>
    </row>
    <row r="106773" spans="6:8" x14ac:dyDescent="0.2">
      <c r="F106773" s="195"/>
      <c r="G106773" s="196"/>
      <c r="H106773" s="192"/>
    </row>
    <row r="106774" spans="6:8" x14ac:dyDescent="0.2">
      <c r="F106774" s="195"/>
      <c r="G106774" s="196"/>
      <c r="H106774" s="192"/>
    </row>
    <row r="106775" spans="6:8" x14ac:dyDescent="0.2">
      <c r="F106775" s="195"/>
      <c r="G106775" s="196"/>
      <c r="H106775" s="192"/>
    </row>
    <row r="106776" spans="6:8" x14ac:dyDescent="0.2">
      <c r="F106776" s="195"/>
      <c r="G106776" s="196"/>
      <c r="H106776" s="192"/>
    </row>
    <row r="106777" spans="6:8" x14ac:dyDescent="0.2">
      <c r="F106777" s="195"/>
      <c r="G106777" s="196"/>
      <c r="H106777" s="192"/>
    </row>
    <row r="106778" spans="6:8" x14ac:dyDescent="0.2">
      <c r="F106778" s="195"/>
      <c r="G106778" s="196"/>
      <c r="H106778" s="192"/>
    </row>
    <row r="106779" spans="6:8" x14ac:dyDescent="0.2">
      <c r="F106779" s="195"/>
      <c r="G106779" s="196"/>
      <c r="H106779" s="192"/>
    </row>
    <row r="106780" spans="6:8" x14ac:dyDescent="0.2">
      <c r="F106780" s="195"/>
      <c r="G106780" s="196"/>
      <c r="H106780" s="192"/>
    </row>
    <row r="106781" spans="6:8" x14ac:dyDescent="0.2">
      <c r="F106781" s="195"/>
      <c r="G106781" s="196"/>
      <c r="H106781" s="192"/>
    </row>
    <row r="106782" spans="6:8" x14ac:dyDescent="0.2">
      <c r="F106782" s="195"/>
      <c r="G106782" s="196"/>
      <c r="H106782" s="192"/>
    </row>
    <row r="106783" spans="6:8" x14ac:dyDescent="0.2">
      <c r="F106783" s="195"/>
      <c r="G106783" s="196"/>
      <c r="H106783" s="192"/>
    </row>
    <row r="106784" spans="6:8" x14ac:dyDescent="0.2">
      <c r="F106784" s="195"/>
      <c r="G106784" s="196"/>
      <c r="H106784" s="192"/>
    </row>
    <row r="106785" spans="6:8" x14ac:dyDescent="0.2">
      <c r="F106785" s="195"/>
      <c r="G106785" s="196"/>
      <c r="H106785" s="192"/>
    </row>
    <row r="106786" spans="6:8" x14ac:dyDescent="0.2">
      <c r="F106786" s="195"/>
      <c r="G106786" s="196"/>
      <c r="H106786" s="192"/>
    </row>
    <row r="106787" spans="6:8" x14ac:dyDescent="0.2">
      <c r="F106787" s="195"/>
      <c r="G106787" s="196"/>
      <c r="H106787" s="192"/>
    </row>
    <row r="106788" spans="6:8" x14ac:dyDescent="0.2">
      <c r="F106788" s="195"/>
      <c r="G106788" s="196"/>
      <c r="H106788" s="192"/>
    </row>
    <row r="106789" spans="6:8" x14ac:dyDescent="0.2">
      <c r="F106789" s="195"/>
      <c r="G106789" s="196"/>
      <c r="H106789" s="192"/>
    </row>
    <row r="106790" spans="6:8" x14ac:dyDescent="0.2">
      <c r="F106790" s="195"/>
      <c r="G106790" s="196"/>
      <c r="H106790" s="192"/>
    </row>
    <row r="106791" spans="6:8" x14ac:dyDescent="0.2">
      <c r="F106791" s="195"/>
      <c r="G106791" s="196"/>
      <c r="H106791" s="192"/>
    </row>
    <row r="106792" spans="6:8" x14ac:dyDescent="0.2">
      <c r="F106792" s="195"/>
      <c r="G106792" s="196"/>
      <c r="H106792" s="192"/>
    </row>
    <row r="106793" spans="6:8" x14ac:dyDescent="0.2">
      <c r="F106793" s="195"/>
      <c r="G106793" s="196"/>
      <c r="H106793" s="192"/>
    </row>
    <row r="106794" spans="6:8" x14ac:dyDescent="0.2">
      <c r="F106794" s="195"/>
      <c r="G106794" s="196"/>
      <c r="H106794" s="192"/>
    </row>
    <row r="106795" spans="6:8" x14ac:dyDescent="0.2">
      <c r="F106795" s="195"/>
      <c r="G106795" s="196"/>
      <c r="H106795" s="192"/>
    </row>
    <row r="106796" spans="6:8" x14ac:dyDescent="0.2">
      <c r="F106796" s="195"/>
      <c r="G106796" s="196"/>
      <c r="H106796" s="192"/>
    </row>
    <row r="106797" spans="6:8" x14ac:dyDescent="0.2">
      <c r="F106797" s="195"/>
      <c r="G106797" s="196"/>
      <c r="H106797" s="192"/>
    </row>
    <row r="106798" spans="6:8" x14ac:dyDescent="0.2">
      <c r="F106798" s="195"/>
      <c r="G106798" s="196"/>
      <c r="H106798" s="192"/>
    </row>
    <row r="106799" spans="6:8" x14ac:dyDescent="0.2">
      <c r="F106799" s="195"/>
      <c r="G106799" s="196"/>
      <c r="H106799" s="192"/>
    </row>
    <row r="106800" spans="6:8" x14ac:dyDescent="0.2">
      <c r="F106800" s="195"/>
      <c r="G106800" s="196"/>
      <c r="H106800" s="192"/>
    </row>
    <row r="106801" spans="6:8" x14ac:dyDescent="0.2">
      <c r="F106801" s="195"/>
      <c r="G106801" s="196"/>
      <c r="H106801" s="192"/>
    </row>
    <row r="106802" spans="6:8" x14ac:dyDescent="0.2">
      <c r="F106802" s="195"/>
      <c r="G106802" s="196"/>
      <c r="H106802" s="192"/>
    </row>
    <row r="106803" spans="6:8" x14ac:dyDescent="0.2">
      <c r="F106803" s="195"/>
      <c r="G106803" s="196"/>
      <c r="H106803" s="192"/>
    </row>
    <row r="106804" spans="6:8" x14ac:dyDescent="0.2">
      <c r="F106804" s="195"/>
      <c r="G106804" s="196"/>
      <c r="H106804" s="192"/>
    </row>
    <row r="106805" spans="6:8" x14ac:dyDescent="0.2">
      <c r="F106805" s="195"/>
      <c r="G106805" s="196"/>
      <c r="H106805" s="192"/>
    </row>
    <row r="106806" spans="6:8" x14ac:dyDescent="0.2">
      <c r="F106806" s="195"/>
      <c r="G106806" s="196"/>
      <c r="H106806" s="192"/>
    </row>
    <row r="106807" spans="6:8" x14ac:dyDescent="0.2">
      <c r="F106807" s="195"/>
      <c r="G106807" s="196"/>
      <c r="H106807" s="192"/>
    </row>
    <row r="106808" spans="6:8" x14ac:dyDescent="0.2">
      <c r="F106808" s="195"/>
      <c r="G106808" s="196"/>
      <c r="H106808" s="192"/>
    </row>
    <row r="106809" spans="6:8" x14ac:dyDescent="0.2">
      <c r="F106809" s="195"/>
      <c r="G106809" s="196"/>
      <c r="H106809" s="192"/>
    </row>
    <row r="106810" spans="6:8" x14ac:dyDescent="0.2">
      <c r="F106810" s="195"/>
      <c r="G106810" s="196"/>
      <c r="H106810" s="192"/>
    </row>
    <row r="106811" spans="6:8" x14ac:dyDescent="0.2">
      <c r="F106811" s="195"/>
      <c r="G106811" s="196"/>
      <c r="H106811" s="192"/>
    </row>
    <row r="106812" spans="6:8" x14ac:dyDescent="0.2">
      <c r="F106812" s="195"/>
      <c r="G106812" s="196"/>
      <c r="H106812" s="192"/>
    </row>
    <row r="106813" spans="6:8" x14ac:dyDescent="0.2">
      <c r="F106813" s="195"/>
      <c r="G106813" s="196"/>
      <c r="H106813" s="192"/>
    </row>
    <row r="106814" spans="6:8" x14ac:dyDescent="0.2">
      <c r="F106814" s="195"/>
      <c r="G106814" s="196"/>
      <c r="H106814" s="192"/>
    </row>
    <row r="106815" spans="6:8" x14ac:dyDescent="0.2">
      <c r="F106815" s="195"/>
      <c r="G106815" s="196"/>
      <c r="H106815" s="192"/>
    </row>
    <row r="106816" spans="6:8" x14ac:dyDescent="0.2">
      <c r="F106816" s="195"/>
      <c r="G106816" s="196"/>
      <c r="H106816" s="192"/>
    </row>
    <row r="106817" spans="6:8" x14ac:dyDescent="0.2">
      <c r="F106817" s="195"/>
      <c r="G106817" s="196"/>
      <c r="H106817" s="192"/>
    </row>
    <row r="106818" spans="6:8" x14ac:dyDescent="0.2">
      <c r="F106818" s="195"/>
      <c r="G106818" s="196"/>
      <c r="H106818" s="192"/>
    </row>
    <row r="106819" spans="6:8" x14ac:dyDescent="0.2">
      <c r="F106819" s="195"/>
      <c r="G106819" s="196"/>
      <c r="H106819" s="192"/>
    </row>
    <row r="106820" spans="6:8" x14ac:dyDescent="0.2">
      <c r="F106820" s="195"/>
      <c r="G106820" s="196"/>
      <c r="H106820" s="192"/>
    </row>
    <row r="106821" spans="6:8" x14ac:dyDescent="0.2">
      <c r="F106821" s="195"/>
      <c r="G106821" s="196"/>
      <c r="H106821" s="192"/>
    </row>
    <row r="106822" spans="6:8" x14ac:dyDescent="0.2">
      <c r="F106822" s="195"/>
      <c r="G106822" s="196"/>
      <c r="H106822" s="192"/>
    </row>
    <row r="106823" spans="6:8" x14ac:dyDescent="0.2">
      <c r="F106823" s="195"/>
      <c r="G106823" s="196"/>
      <c r="H106823" s="192"/>
    </row>
    <row r="106824" spans="6:8" x14ac:dyDescent="0.2">
      <c r="F106824" s="195"/>
      <c r="G106824" s="196"/>
      <c r="H106824" s="192"/>
    </row>
    <row r="106825" spans="6:8" x14ac:dyDescent="0.2">
      <c r="F106825" s="195"/>
      <c r="G106825" s="196"/>
      <c r="H106825" s="192"/>
    </row>
    <row r="106826" spans="6:8" x14ac:dyDescent="0.2">
      <c r="F106826" s="195"/>
      <c r="G106826" s="196"/>
      <c r="H106826" s="192"/>
    </row>
    <row r="106827" spans="6:8" x14ac:dyDescent="0.2">
      <c r="F106827" s="195"/>
      <c r="G106827" s="196"/>
      <c r="H106827" s="192"/>
    </row>
    <row r="106828" spans="6:8" x14ac:dyDescent="0.2">
      <c r="F106828" s="195"/>
      <c r="G106828" s="196"/>
      <c r="H106828" s="192"/>
    </row>
    <row r="106829" spans="6:8" x14ac:dyDescent="0.2">
      <c r="F106829" s="195"/>
      <c r="G106829" s="196"/>
      <c r="H106829" s="192"/>
    </row>
    <row r="106830" spans="6:8" x14ac:dyDescent="0.2">
      <c r="F106830" s="195"/>
      <c r="G106830" s="196"/>
      <c r="H106830" s="192"/>
    </row>
    <row r="106831" spans="6:8" x14ac:dyDescent="0.2">
      <c r="F106831" s="195"/>
      <c r="G106831" s="196"/>
      <c r="H106831" s="192"/>
    </row>
    <row r="106832" spans="6:8" x14ac:dyDescent="0.2">
      <c r="F106832" s="195"/>
      <c r="G106832" s="196"/>
      <c r="H106832" s="192"/>
    </row>
    <row r="106833" spans="6:8" x14ac:dyDescent="0.2">
      <c r="F106833" s="195"/>
      <c r="G106833" s="196"/>
      <c r="H106833" s="192"/>
    </row>
    <row r="106834" spans="6:8" x14ac:dyDescent="0.2">
      <c r="F106834" s="195"/>
      <c r="G106834" s="196"/>
      <c r="H106834" s="192"/>
    </row>
    <row r="106835" spans="6:8" x14ac:dyDescent="0.2">
      <c r="F106835" s="195"/>
      <c r="G106835" s="196"/>
      <c r="H106835" s="192"/>
    </row>
    <row r="106836" spans="6:8" x14ac:dyDescent="0.2">
      <c r="F106836" s="195"/>
      <c r="G106836" s="196"/>
      <c r="H106836" s="192"/>
    </row>
    <row r="106837" spans="6:8" x14ac:dyDescent="0.2">
      <c r="F106837" s="195"/>
      <c r="G106837" s="196"/>
      <c r="H106837" s="192"/>
    </row>
    <row r="106838" spans="6:8" x14ac:dyDescent="0.2">
      <c r="F106838" s="195"/>
      <c r="G106838" s="196"/>
      <c r="H106838" s="192"/>
    </row>
    <row r="106839" spans="6:8" x14ac:dyDescent="0.2">
      <c r="F106839" s="195"/>
      <c r="G106839" s="196"/>
      <c r="H106839" s="192"/>
    </row>
    <row r="106840" spans="6:8" x14ac:dyDescent="0.2">
      <c r="F106840" s="195"/>
      <c r="G106840" s="196"/>
      <c r="H106840" s="192"/>
    </row>
    <row r="106841" spans="6:8" x14ac:dyDescent="0.2">
      <c r="F106841" s="195"/>
      <c r="G106841" s="196"/>
      <c r="H106841" s="192"/>
    </row>
    <row r="106842" spans="6:8" x14ac:dyDescent="0.2">
      <c r="F106842" s="195"/>
      <c r="G106842" s="196"/>
      <c r="H106842" s="192"/>
    </row>
    <row r="106843" spans="6:8" x14ac:dyDescent="0.2">
      <c r="F106843" s="195"/>
      <c r="G106843" s="196"/>
      <c r="H106843" s="192"/>
    </row>
    <row r="106844" spans="6:8" x14ac:dyDescent="0.2">
      <c r="F106844" s="195"/>
      <c r="G106844" s="196"/>
      <c r="H106844" s="192"/>
    </row>
    <row r="106845" spans="6:8" x14ac:dyDescent="0.2">
      <c r="F106845" s="195"/>
      <c r="G106845" s="196"/>
      <c r="H106845" s="192"/>
    </row>
    <row r="106846" spans="6:8" x14ac:dyDescent="0.2">
      <c r="F106846" s="195"/>
      <c r="G106846" s="196"/>
      <c r="H106846" s="192"/>
    </row>
    <row r="106847" spans="6:8" x14ac:dyDescent="0.2">
      <c r="F106847" s="195"/>
      <c r="G106847" s="196"/>
      <c r="H106847" s="192"/>
    </row>
    <row r="106848" spans="6:8" x14ac:dyDescent="0.2">
      <c r="F106848" s="195"/>
      <c r="G106848" s="196"/>
      <c r="H106848" s="192"/>
    </row>
    <row r="106849" spans="6:8" x14ac:dyDescent="0.2">
      <c r="F106849" s="195"/>
      <c r="G106849" s="196"/>
      <c r="H106849" s="192"/>
    </row>
    <row r="106850" spans="6:8" x14ac:dyDescent="0.2">
      <c r="F106850" s="195"/>
      <c r="G106850" s="196"/>
      <c r="H106850" s="192"/>
    </row>
    <row r="106851" spans="6:8" x14ac:dyDescent="0.2">
      <c r="F106851" s="195"/>
      <c r="G106851" s="196"/>
      <c r="H106851" s="192"/>
    </row>
    <row r="106852" spans="6:8" x14ac:dyDescent="0.2">
      <c r="F106852" s="195"/>
      <c r="G106852" s="196"/>
      <c r="H106852" s="192"/>
    </row>
    <row r="106853" spans="6:8" x14ac:dyDescent="0.2">
      <c r="F106853" s="195"/>
      <c r="G106853" s="196"/>
      <c r="H106853" s="192"/>
    </row>
    <row r="106854" spans="6:8" x14ac:dyDescent="0.2">
      <c r="F106854" s="195"/>
      <c r="G106854" s="196"/>
      <c r="H106854" s="192"/>
    </row>
    <row r="106855" spans="6:8" x14ac:dyDescent="0.2">
      <c r="F106855" s="195"/>
      <c r="G106855" s="196"/>
      <c r="H106855" s="192"/>
    </row>
    <row r="106856" spans="6:8" x14ac:dyDescent="0.2">
      <c r="F106856" s="195"/>
      <c r="G106856" s="196"/>
      <c r="H106856" s="192"/>
    </row>
    <row r="106857" spans="6:8" x14ac:dyDescent="0.2">
      <c r="F106857" s="195"/>
      <c r="G106857" s="196"/>
      <c r="H106857" s="192"/>
    </row>
    <row r="106858" spans="6:8" x14ac:dyDescent="0.2">
      <c r="F106858" s="195"/>
      <c r="G106858" s="196"/>
      <c r="H106858" s="192"/>
    </row>
    <row r="106859" spans="6:8" x14ac:dyDescent="0.2">
      <c r="F106859" s="195"/>
      <c r="G106859" s="196"/>
      <c r="H106859" s="192"/>
    </row>
    <row r="106860" spans="6:8" x14ac:dyDescent="0.2">
      <c r="F106860" s="195"/>
      <c r="G106860" s="196"/>
      <c r="H106860" s="192"/>
    </row>
    <row r="106861" spans="6:8" x14ac:dyDescent="0.2">
      <c r="F106861" s="195"/>
      <c r="G106861" s="196"/>
      <c r="H106861" s="192"/>
    </row>
    <row r="106862" spans="6:8" x14ac:dyDescent="0.2">
      <c r="F106862" s="195"/>
      <c r="G106862" s="196"/>
      <c r="H106862" s="192"/>
    </row>
    <row r="106863" spans="6:8" x14ac:dyDescent="0.2">
      <c r="F106863" s="195"/>
      <c r="G106863" s="196"/>
      <c r="H106863" s="192"/>
    </row>
    <row r="106864" spans="6:8" x14ac:dyDescent="0.2">
      <c r="F106864" s="195"/>
      <c r="G106864" s="196"/>
      <c r="H106864" s="192"/>
    </row>
    <row r="106865" spans="6:8" x14ac:dyDescent="0.2">
      <c r="F106865" s="195"/>
      <c r="G106865" s="196"/>
      <c r="H106865" s="192"/>
    </row>
    <row r="106866" spans="6:8" x14ac:dyDescent="0.2">
      <c r="F106866" s="195"/>
      <c r="G106866" s="196"/>
      <c r="H106866" s="192"/>
    </row>
    <row r="106867" spans="6:8" x14ac:dyDescent="0.2">
      <c r="F106867" s="195"/>
      <c r="G106867" s="196"/>
      <c r="H106867" s="192"/>
    </row>
    <row r="106868" spans="6:8" x14ac:dyDescent="0.2">
      <c r="F106868" s="195"/>
      <c r="G106868" s="196"/>
      <c r="H106868" s="192"/>
    </row>
    <row r="106869" spans="6:8" x14ac:dyDescent="0.2">
      <c r="F106869" s="195"/>
      <c r="G106869" s="196"/>
      <c r="H106869" s="192"/>
    </row>
    <row r="106870" spans="6:8" x14ac:dyDescent="0.2">
      <c r="F106870" s="195"/>
      <c r="G106870" s="196"/>
      <c r="H106870" s="192"/>
    </row>
    <row r="106871" spans="6:8" x14ac:dyDescent="0.2">
      <c r="F106871" s="195"/>
      <c r="G106871" s="196"/>
      <c r="H106871" s="192"/>
    </row>
    <row r="106872" spans="6:8" x14ac:dyDescent="0.2">
      <c r="F106872" s="195"/>
      <c r="G106872" s="196"/>
      <c r="H106872" s="192"/>
    </row>
    <row r="106873" spans="6:8" x14ac:dyDescent="0.2">
      <c r="F106873" s="195"/>
      <c r="G106873" s="196"/>
      <c r="H106873" s="192"/>
    </row>
    <row r="106874" spans="6:8" x14ac:dyDescent="0.2">
      <c r="F106874" s="195"/>
      <c r="G106874" s="196"/>
      <c r="H106874" s="192"/>
    </row>
    <row r="106875" spans="6:8" x14ac:dyDescent="0.2">
      <c r="F106875" s="195"/>
      <c r="G106875" s="196"/>
      <c r="H106875" s="192"/>
    </row>
    <row r="106876" spans="6:8" x14ac:dyDescent="0.2">
      <c r="F106876" s="195"/>
      <c r="G106876" s="196"/>
      <c r="H106876" s="192"/>
    </row>
    <row r="106877" spans="6:8" x14ac:dyDescent="0.2">
      <c r="F106877" s="195"/>
      <c r="G106877" s="196"/>
      <c r="H106877" s="192"/>
    </row>
    <row r="106878" spans="6:8" x14ac:dyDescent="0.2">
      <c r="F106878" s="195"/>
      <c r="G106878" s="196"/>
      <c r="H106878" s="192"/>
    </row>
    <row r="106879" spans="6:8" x14ac:dyDescent="0.2">
      <c r="F106879" s="195"/>
      <c r="G106879" s="196"/>
      <c r="H106879" s="192"/>
    </row>
    <row r="106880" spans="6:8" x14ac:dyDescent="0.2">
      <c r="F106880" s="195"/>
      <c r="G106880" s="196"/>
      <c r="H106880" s="192"/>
    </row>
    <row r="106881" spans="6:8" x14ac:dyDescent="0.2">
      <c r="F106881" s="195"/>
      <c r="G106881" s="196"/>
      <c r="H106881" s="192"/>
    </row>
    <row r="106882" spans="6:8" x14ac:dyDescent="0.2">
      <c r="F106882" s="195"/>
      <c r="G106882" s="196"/>
      <c r="H106882" s="192"/>
    </row>
    <row r="106883" spans="6:8" x14ac:dyDescent="0.2">
      <c r="F106883" s="195"/>
      <c r="G106883" s="196"/>
      <c r="H106883" s="192"/>
    </row>
    <row r="106884" spans="6:8" x14ac:dyDescent="0.2">
      <c r="F106884" s="195"/>
      <c r="G106884" s="196"/>
      <c r="H106884" s="192"/>
    </row>
    <row r="106885" spans="6:8" x14ac:dyDescent="0.2">
      <c r="F106885" s="195"/>
      <c r="G106885" s="196"/>
      <c r="H106885" s="192"/>
    </row>
    <row r="106886" spans="6:8" x14ac:dyDescent="0.2">
      <c r="F106886" s="195"/>
      <c r="G106886" s="196"/>
      <c r="H106886" s="192"/>
    </row>
    <row r="106887" spans="6:8" x14ac:dyDescent="0.2">
      <c r="F106887" s="195"/>
      <c r="G106887" s="196"/>
      <c r="H106887" s="192"/>
    </row>
    <row r="106888" spans="6:8" x14ac:dyDescent="0.2">
      <c r="F106888" s="195"/>
      <c r="G106888" s="196"/>
      <c r="H106888" s="192"/>
    </row>
    <row r="106889" spans="6:8" x14ac:dyDescent="0.2">
      <c r="F106889" s="195"/>
      <c r="G106889" s="196"/>
      <c r="H106889" s="192"/>
    </row>
    <row r="106890" spans="6:8" x14ac:dyDescent="0.2">
      <c r="F106890" s="195"/>
      <c r="G106890" s="196"/>
      <c r="H106890" s="192"/>
    </row>
    <row r="106891" spans="6:8" x14ac:dyDescent="0.2">
      <c r="F106891" s="195"/>
      <c r="G106891" s="196"/>
      <c r="H106891" s="192"/>
    </row>
    <row r="106892" spans="6:8" x14ac:dyDescent="0.2">
      <c r="F106892" s="195"/>
      <c r="G106892" s="196"/>
      <c r="H106892" s="192"/>
    </row>
    <row r="106893" spans="6:8" x14ac:dyDescent="0.2">
      <c r="F106893" s="195"/>
      <c r="G106893" s="196"/>
      <c r="H106893" s="192"/>
    </row>
    <row r="106894" spans="6:8" x14ac:dyDescent="0.2">
      <c r="F106894" s="195"/>
      <c r="G106894" s="196"/>
      <c r="H106894" s="192"/>
    </row>
    <row r="106895" spans="6:8" x14ac:dyDescent="0.2">
      <c r="F106895" s="195"/>
      <c r="G106895" s="196"/>
      <c r="H106895" s="192"/>
    </row>
    <row r="106896" spans="6:8" x14ac:dyDescent="0.2">
      <c r="F106896" s="195"/>
      <c r="G106896" s="196"/>
      <c r="H106896" s="192"/>
    </row>
    <row r="106897" spans="6:8" x14ac:dyDescent="0.2">
      <c r="F106897" s="195"/>
      <c r="G106897" s="196"/>
      <c r="H106897" s="192"/>
    </row>
    <row r="106898" spans="6:8" x14ac:dyDescent="0.2">
      <c r="F106898" s="195"/>
      <c r="G106898" s="196"/>
      <c r="H106898" s="192"/>
    </row>
    <row r="106899" spans="6:8" x14ac:dyDescent="0.2">
      <c r="F106899" s="195"/>
      <c r="G106899" s="196"/>
      <c r="H106899" s="192"/>
    </row>
    <row r="106900" spans="6:8" x14ac:dyDescent="0.2">
      <c r="F106900" s="195"/>
      <c r="G106900" s="196"/>
      <c r="H106900" s="192"/>
    </row>
    <row r="106901" spans="6:8" x14ac:dyDescent="0.2">
      <c r="F106901" s="195"/>
      <c r="G106901" s="196"/>
      <c r="H106901" s="192"/>
    </row>
    <row r="106902" spans="6:8" x14ac:dyDescent="0.2">
      <c r="F106902" s="195"/>
      <c r="G106902" s="196"/>
      <c r="H106902" s="192"/>
    </row>
    <row r="106903" spans="6:8" x14ac:dyDescent="0.2">
      <c r="F106903" s="195"/>
      <c r="G106903" s="196"/>
      <c r="H106903" s="192"/>
    </row>
    <row r="106904" spans="6:8" x14ac:dyDescent="0.2">
      <c r="F106904" s="195"/>
      <c r="G106904" s="196"/>
      <c r="H106904" s="192"/>
    </row>
    <row r="106905" spans="6:8" x14ac:dyDescent="0.2">
      <c r="F106905" s="195"/>
      <c r="G106905" s="196"/>
      <c r="H106905" s="192"/>
    </row>
    <row r="106906" spans="6:8" x14ac:dyDescent="0.2">
      <c r="F106906" s="195"/>
      <c r="G106906" s="196"/>
      <c r="H106906" s="192"/>
    </row>
    <row r="106907" spans="6:8" x14ac:dyDescent="0.2">
      <c r="F106907" s="195"/>
      <c r="G106907" s="196"/>
      <c r="H106907" s="192"/>
    </row>
    <row r="106908" spans="6:8" x14ac:dyDescent="0.2">
      <c r="F106908" s="195"/>
      <c r="G106908" s="196"/>
      <c r="H106908" s="192"/>
    </row>
    <row r="106909" spans="6:8" x14ac:dyDescent="0.2">
      <c r="F106909" s="195"/>
      <c r="G106909" s="196"/>
      <c r="H106909" s="192"/>
    </row>
    <row r="106910" spans="6:8" x14ac:dyDescent="0.2">
      <c r="F106910" s="195"/>
      <c r="G106910" s="196"/>
      <c r="H106910" s="192"/>
    </row>
    <row r="106911" spans="6:8" x14ac:dyDescent="0.2">
      <c r="F106911" s="195"/>
      <c r="G106911" s="196"/>
      <c r="H106911" s="192"/>
    </row>
    <row r="106912" spans="6:8" x14ac:dyDescent="0.2">
      <c r="F106912" s="195"/>
      <c r="G106912" s="196"/>
      <c r="H106912" s="192"/>
    </row>
    <row r="106913" spans="6:8" x14ac:dyDescent="0.2">
      <c r="F106913" s="195"/>
      <c r="G106913" s="196"/>
      <c r="H106913" s="192"/>
    </row>
    <row r="106914" spans="6:8" x14ac:dyDescent="0.2">
      <c r="F106914" s="195"/>
      <c r="G106914" s="196"/>
      <c r="H106914" s="192"/>
    </row>
    <row r="106915" spans="6:8" x14ac:dyDescent="0.2">
      <c r="F106915" s="195"/>
      <c r="G106915" s="196"/>
      <c r="H106915" s="192"/>
    </row>
    <row r="106916" spans="6:8" x14ac:dyDescent="0.2">
      <c r="F106916" s="195"/>
      <c r="G106916" s="196"/>
      <c r="H106916" s="192"/>
    </row>
    <row r="106917" spans="6:8" x14ac:dyDescent="0.2">
      <c r="F106917" s="195"/>
      <c r="G106917" s="196"/>
      <c r="H106917" s="192"/>
    </row>
    <row r="106918" spans="6:8" x14ac:dyDescent="0.2">
      <c r="F106918" s="195"/>
      <c r="G106918" s="196"/>
      <c r="H106918" s="192"/>
    </row>
    <row r="106919" spans="6:8" x14ac:dyDescent="0.2">
      <c r="F106919" s="195"/>
      <c r="G106919" s="196"/>
      <c r="H106919" s="192"/>
    </row>
    <row r="106920" spans="6:8" x14ac:dyDescent="0.2">
      <c r="F106920" s="195"/>
      <c r="G106920" s="196"/>
      <c r="H106920" s="192"/>
    </row>
    <row r="106921" spans="6:8" x14ac:dyDescent="0.2">
      <c r="F106921" s="195"/>
      <c r="G106921" s="196"/>
      <c r="H106921" s="192"/>
    </row>
    <row r="106922" spans="6:8" x14ac:dyDescent="0.2">
      <c r="F106922" s="195"/>
      <c r="G106922" s="196"/>
      <c r="H106922" s="192"/>
    </row>
    <row r="106923" spans="6:8" x14ac:dyDescent="0.2">
      <c r="F106923" s="195"/>
      <c r="G106923" s="196"/>
      <c r="H106923" s="192"/>
    </row>
    <row r="106924" spans="6:8" x14ac:dyDescent="0.2">
      <c r="F106924" s="195"/>
      <c r="G106924" s="196"/>
      <c r="H106924" s="192"/>
    </row>
    <row r="106925" spans="6:8" x14ac:dyDescent="0.2">
      <c r="F106925" s="195"/>
      <c r="G106925" s="196"/>
      <c r="H106925" s="192"/>
    </row>
    <row r="106926" spans="6:8" x14ac:dyDescent="0.2">
      <c r="F106926" s="195"/>
      <c r="G106926" s="196"/>
      <c r="H106926" s="192"/>
    </row>
    <row r="106927" spans="6:8" x14ac:dyDescent="0.2">
      <c r="F106927" s="195"/>
      <c r="G106927" s="196"/>
      <c r="H106927" s="192"/>
    </row>
    <row r="106928" spans="6:8" x14ac:dyDescent="0.2">
      <c r="F106928" s="195"/>
      <c r="G106928" s="196"/>
      <c r="H106928" s="192"/>
    </row>
    <row r="106929" spans="6:8" x14ac:dyDescent="0.2">
      <c r="F106929" s="195"/>
      <c r="G106929" s="196"/>
      <c r="H106929" s="192"/>
    </row>
    <row r="106930" spans="6:8" x14ac:dyDescent="0.2">
      <c r="F106930" s="195"/>
      <c r="G106930" s="196"/>
      <c r="H106930" s="192"/>
    </row>
    <row r="106931" spans="6:8" x14ac:dyDescent="0.2">
      <c r="F106931" s="195"/>
      <c r="G106931" s="196"/>
      <c r="H106931" s="192"/>
    </row>
    <row r="106932" spans="6:8" x14ac:dyDescent="0.2">
      <c r="F106932" s="195"/>
      <c r="G106932" s="196"/>
      <c r="H106932" s="192"/>
    </row>
    <row r="106933" spans="6:8" x14ac:dyDescent="0.2">
      <c r="F106933" s="195"/>
      <c r="G106933" s="196"/>
      <c r="H106933" s="192"/>
    </row>
    <row r="106934" spans="6:8" x14ac:dyDescent="0.2">
      <c r="F106934" s="195"/>
      <c r="G106934" s="196"/>
      <c r="H106934" s="192"/>
    </row>
    <row r="106935" spans="6:8" x14ac:dyDescent="0.2">
      <c r="F106935" s="195"/>
      <c r="G106935" s="196"/>
      <c r="H106935" s="192"/>
    </row>
    <row r="106936" spans="6:8" x14ac:dyDescent="0.2">
      <c r="F106936" s="195"/>
      <c r="G106936" s="196"/>
      <c r="H106936" s="192"/>
    </row>
    <row r="106937" spans="6:8" x14ac:dyDescent="0.2">
      <c r="F106937" s="195"/>
      <c r="G106937" s="196"/>
      <c r="H106937" s="192"/>
    </row>
    <row r="106938" spans="6:8" x14ac:dyDescent="0.2">
      <c r="F106938" s="195"/>
      <c r="G106938" s="196"/>
      <c r="H106938" s="192"/>
    </row>
    <row r="106939" spans="6:8" x14ac:dyDescent="0.2">
      <c r="F106939" s="195"/>
      <c r="G106939" s="196"/>
      <c r="H106939" s="192"/>
    </row>
    <row r="106940" spans="6:8" x14ac:dyDescent="0.2">
      <c r="F106940" s="195"/>
      <c r="G106940" s="196"/>
      <c r="H106940" s="192"/>
    </row>
    <row r="106941" spans="6:8" x14ac:dyDescent="0.2">
      <c r="F106941" s="195"/>
      <c r="G106941" s="196"/>
      <c r="H106941" s="192"/>
    </row>
    <row r="106942" spans="6:8" x14ac:dyDescent="0.2">
      <c r="F106942" s="195"/>
      <c r="G106942" s="196"/>
      <c r="H106942" s="192"/>
    </row>
    <row r="106943" spans="6:8" x14ac:dyDescent="0.2">
      <c r="F106943" s="195"/>
      <c r="G106943" s="196"/>
      <c r="H106943" s="192"/>
    </row>
    <row r="106944" spans="6:8" x14ac:dyDescent="0.2">
      <c r="F106944" s="195"/>
      <c r="G106944" s="196"/>
      <c r="H106944" s="192"/>
    </row>
    <row r="106945" spans="6:8" x14ac:dyDescent="0.2">
      <c r="F106945" s="195"/>
      <c r="G106945" s="196"/>
      <c r="H106945" s="192"/>
    </row>
    <row r="106946" spans="6:8" x14ac:dyDescent="0.2">
      <c r="F106946" s="195"/>
      <c r="G106946" s="196"/>
      <c r="H106946" s="192"/>
    </row>
    <row r="106947" spans="6:8" x14ac:dyDescent="0.2">
      <c r="F106947" s="195"/>
      <c r="G106947" s="196"/>
      <c r="H106947" s="192"/>
    </row>
    <row r="106948" spans="6:8" x14ac:dyDescent="0.2">
      <c r="F106948" s="195"/>
      <c r="G106948" s="196"/>
      <c r="H106948" s="192"/>
    </row>
    <row r="106949" spans="6:8" x14ac:dyDescent="0.2">
      <c r="F106949" s="195"/>
      <c r="G106949" s="196"/>
      <c r="H106949" s="192"/>
    </row>
    <row r="106950" spans="6:8" x14ac:dyDescent="0.2">
      <c r="F106950" s="195"/>
      <c r="G106950" s="196"/>
      <c r="H106950" s="192"/>
    </row>
    <row r="106951" spans="6:8" x14ac:dyDescent="0.2">
      <c r="F106951" s="195"/>
      <c r="G106951" s="196"/>
      <c r="H106951" s="192"/>
    </row>
    <row r="106952" spans="6:8" x14ac:dyDescent="0.2">
      <c r="F106952" s="195"/>
      <c r="G106952" s="196"/>
      <c r="H106952" s="192"/>
    </row>
    <row r="106953" spans="6:8" x14ac:dyDescent="0.2">
      <c r="F106953" s="195"/>
      <c r="G106953" s="196"/>
      <c r="H106953" s="192"/>
    </row>
    <row r="106954" spans="6:8" x14ac:dyDescent="0.2">
      <c r="F106954" s="195"/>
      <c r="G106954" s="196"/>
      <c r="H106954" s="192"/>
    </row>
    <row r="106955" spans="6:8" x14ac:dyDescent="0.2">
      <c r="F106955" s="195"/>
      <c r="G106955" s="196"/>
      <c r="H106955" s="192"/>
    </row>
    <row r="106956" spans="6:8" x14ac:dyDescent="0.2">
      <c r="F106956" s="195"/>
      <c r="G106956" s="196"/>
      <c r="H106956" s="192"/>
    </row>
    <row r="106957" spans="6:8" x14ac:dyDescent="0.2">
      <c r="F106957" s="195"/>
      <c r="G106957" s="196"/>
      <c r="H106957" s="192"/>
    </row>
    <row r="106958" spans="6:8" x14ac:dyDescent="0.2">
      <c r="F106958" s="195"/>
      <c r="G106958" s="196"/>
      <c r="H106958" s="192"/>
    </row>
    <row r="106959" spans="6:8" x14ac:dyDescent="0.2">
      <c r="F106959" s="195"/>
      <c r="G106959" s="196"/>
      <c r="H106959" s="192"/>
    </row>
    <row r="106960" spans="6:8" x14ac:dyDescent="0.2">
      <c r="F106960" s="195"/>
      <c r="G106960" s="196"/>
      <c r="H106960" s="192"/>
    </row>
    <row r="106961" spans="6:8" x14ac:dyDescent="0.2">
      <c r="F106961" s="195"/>
      <c r="G106961" s="196"/>
      <c r="H106961" s="192"/>
    </row>
    <row r="106962" spans="6:8" x14ac:dyDescent="0.2">
      <c r="F106962" s="195"/>
      <c r="G106962" s="196"/>
      <c r="H106962" s="192"/>
    </row>
    <row r="106963" spans="6:8" x14ac:dyDescent="0.2">
      <c r="F106963" s="195"/>
      <c r="G106963" s="196"/>
      <c r="H106963" s="192"/>
    </row>
    <row r="106964" spans="6:8" x14ac:dyDescent="0.2">
      <c r="F106964" s="195"/>
      <c r="G106964" s="196"/>
      <c r="H106964" s="192"/>
    </row>
    <row r="106965" spans="6:8" x14ac:dyDescent="0.2">
      <c r="F106965" s="195"/>
      <c r="G106965" s="196"/>
      <c r="H106965" s="192"/>
    </row>
    <row r="106966" spans="6:8" x14ac:dyDescent="0.2">
      <c r="F106966" s="195"/>
      <c r="G106966" s="196"/>
      <c r="H106966" s="192"/>
    </row>
    <row r="106967" spans="6:8" x14ac:dyDescent="0.2">
      <c r="F106967" s="195"/>
      <c r="G106967" s="196"/>
      <c r="H106967" s="192"/>
    </row>
    <row r="106968" spans="6:8" x14ac:dyDescent="0.2">
      <c r="F106968" s="195"/>
      <c r="G106968" s="196"/>
      <c r="H106968" s="192"/>
    </row>
    <row r="106969" spans="6:8" x14ac:dyDescent="0.2">
      <c r="F106969" s="195"/>
      <c r="G106969" s="196"/>
      <c r="H106969" s="192"/>
    </row>
    <row r="106970" spans="6:8" x14ac:dyDescent="0.2">
      <c r="F106970" s="195"/>
      <c r="G106970" s="196"/>
      <c r="H106970" s="192"/>
    </row>
    <row r="106971" spans="6:8" x14ac:dyDescent="0.2">
      <c r="F106971" s="195"/>
      <c r="G106971" s="196"/>
      <c r="H106971" s="192"/>
    </row>
    <row r="106972" spans="6:8" x14ac:dyDescent="0.2">
      <c r="F106972" s="195"/>
      <c r="G106972" s="196"/>
      <c r="H106972" s="192"/>
    </row>
    <row r="106973" spans="6:8" x14ac:dyDescent="0.2">
      <c r="F106973" s="195"/>
      <c r="G106973" s="196"/>
      <c r="H106973" s="192"/>
    </row>
    <row r="106974" spans="6:8" x14ac:dyDescent="0.2">
      <c r="F106974" s="195"/>
      <c r="G106974" s="196"/>
      <c r="H106974" s="192"/>
    </row>
    <row r="106975" spans="6:8" x14ac:dyDescent="0.2">
      <c r="F106975" s="195"/>
      <c r="G106975" s="196"/>
      <c r="H106975" s="192"/>
    </row>
    <row r="106976" spans="6:8" x14ac:dyDescent="0.2">
      <c r="F106976" s="195"/>
      <c r="G106976" s="196"/>
      <c r="H106976" s="192"/>
    </row>
    <row r="106977" spans="6:8" x14ac:dyDescent="0.2">
      <c r="F106977" s="195"/>
      <c r="G106977" s="196"/>
      <c r="H106977" s="192"/>
    </row>
    <row r="106978" spans="6:8" x14ac:dyDescent="0.2">
      <c r="F106978" s="195"/>
      <c r="G106978" s="196"/>
      <c r="H106978" s="192"/>
    </row>
    <row r="106979" spans="6:8" x14ac:dyDescent="0.2">
      <c r="F106979" s="195"/>
      <c r="G106979" s="196"/>
      <c r="H106979" s="192"/>
    </row>
    <row r="106980" spans="6:8" x14ac:dyDescent="0.2">
      <c r="F106980" s="195"/>
      <c r="G106980" s="196"/>
      <c r="H106980" s="192"/>
    </row>
    <row r="106981" spans="6:8" x14ac:dyDescent="0.2">
      <c r="F106981" s="195"/>
      <c r="G106981" s="196"/>
      <c r="H106981" s="192"/>
    </row>
    <row r="106982" spans="6:8" x14ac:dyDescent="0.2">
      <c r="F106982" s="195"/>
      <c r="G106982" s="196"/>
      <c r="H106982" s="192"/>
    </row>
    <row r="106983" spans="6:8" x14ac:dyDescent="0.2">
      <c r="F106983" s="195"/>
      <c r="G106983" s="196"/>
      <c r="H106983" s="192"/>
    </row>
    <row r="106984" spans="6:8" x14ac:dyDescent="0.2">
      <c r="F106984" s="195"/>
      <c r="G106984" s="196"/>
      <c r="H106984" s="192"/>
    </row>
    <row r="106985" spans="6:8" x14ac:dyDescent="0.2">
      <c r="F106985" s="195"/>
      <c r="G106985" s="196"/>
      <c r="H106985" s="192"/>
    </row>
    <row r="106986" spans="6:8" x14ac:dyDescent="0.2">
      <c r="F106986" s="195"/>
      <c r="G106986" s="196"/>
      <c r="H106986" s="192"/>
    </row>
    <row r="106987" spans="6:8" x14ac:dyDescent="0.2">
      <c r="F106987" s="195"/>
      <c r="G106987" s="196"/>
      <c r="H106987" s="192"/>
    </row>
    <row r="106988" spans="6:8" x14ac:dyDescent="0.2">
      <c r="F106988" s="195"/>
      <c r="G106988" s="196"/>
      <c r="H106988" s="192"/>
    </row>
    <row r="106989" spans="6:8" x14ac:dyDescent="0.2">
      <c r="F106989" s="195"/>
      <c r="G106989" s="196"/>
      <c r="H106989" s="192"/>
    </row>
    <row r="106990" spans="6:8" x14ac:dyDescent="0.2">
      <c r="F106990" s="195"/>
      <c r="G106990" s="196"/>
      <c r="H106990" s="192"/>
    </row>
    <row r="106991" spans="6:8" x14ac:dyDescent="0.2">
      <c r="F106991" s="195"/>
      <c r="G106991" s="196"/>
      <c r="H106991" s="192"/>
    </row>
    <row r="106992" spans="6:8" x14ac:dyDescent="0.2">
      <c r="F106992" s="195"/>
      <c r="G106992" s="196"/>
      <c r="H106992" s="192"/>
    </row>
    <row r="106993" spans="6:8" x14ac:dyDescent="0.2">
      <c r="F106993" s="195"/>
      <c r="G106993" s="196"/>
      <c r="H106993" s="192"/>
    </row>
    <row r="106994" spans="6:8" x14ac:dyDescent="0.2">
      <c r="F106994" s="195"/>
      <c r="G106994" s="196"/>
      <c r="H106994" s="192"/>
    </row>
    <row r="106995" spans="6:8" x14ac:dyDescent="0.2">
      <c r="F106995" s="195"/>
      <c r="G106995" s="196"/>
      <c r="H106995" s="192"/>
    </row>
    <row r="106996" spans="6:8" x14ac:dyDescent="0.2">
      <c r="F106996" s="195"/>
      <c r="G106996" s="196"/>
      <c r="H106996" s="192"/>
    </row>
    <row r="106997" spans="6:8" x14ac:dyDescent="0.2">
      <c r="F106997" s="195"/>
      <c r="G106997" s="196"/>
      <c r="H106997" s="192"/>
    </row>
    <row r="106998" spans="6:8" x14ac:dyDescent="0.2">
      <c r="F106998" s="195"/>
      <c r="G106998" s="196"/>
      <c r="H106998" s="192"/>
    </row>
    <row r="106999" spans="6:8" x14ac:dyDescent="0.2">
      <c r="F106999" s="195"/>
      <c r="G106999" s="196"/>
      <c r="H106999" s="192"/>
    </row>
    <row r="107000" spans="6:8" x14ac:dyDescent="0.2">
      <c r="F107000" s="195"/>
      <c r="G107000" s="196"/>
      <c r="H107000" s="192"/>
    </row>
    <row r="107001" spans="6:8" x14ac:dyDescent="0.2">
      <c r="F107001" s="195"/>
      <c r="G107001" s="196"/>
      <c r="H107001" s="192"/>
    </row>
    <row r="107002" spans="6:8" x14ac:dyDescent="0.2">
      <c r="F107002" s="195"/>
      <c r="G107002" s="196"/>
      <c r="H107002" s="192"/>
    </row>
    <row r="107003" spans="6:8" x14ac:dyDescent="0.2">
      <c r="F107003" s="195"/>
      <c r="G107003" s="196"/>
      <c r="H107003" s="192"/>
    </row>
    <row r="107004" spans="6:8" x14ac:dyDescent="0.2">
      <c r="F107004" s="195"/>
      <c r="G107004" s="196"/>
      <c r="H107004" s="192"/>
    </row>
    <row r="107005" spans="6:8" x14ac:dyDescent="0.2">
      <c r="F107005" s="195"/>
      <c r="G107005" s="196"/>
      <c r="H107005" s="192"/>
    </row>
    <row r="107006" spans="6:8" x14ac:dyDescent="0.2">
      <c r="F107006" s="195"/>
      <c r="G107006" s="196"/>
      <c r="H107006" s="192"/>
    </row>
    <row r="107007" spans="6:8" x14ac:dyDescent="0.2">
      <c r="F107007" s="195"/>
      <c r="G107007" s="196"/>
      <c r="H107007" s="192"/>
    </row>
    <row r="107008" spans="6:8" x14ac:dyDescent="0.2">
      <c r="F107008" s="195"/>
      <c r="G107008" s="196"/>
      <c r="H107008" s="192"/>
    </row>
    <row r="107009" spans="6:8" x14ac:dyDescent="0.2">
      <c r="F107009" s="195"/>
      <c r="G107009" s="196"/>
      <c r="H107009" s="192"/>
    </row>
    <row r="107010" spans="6:8" x14ac:dyDescent="0.2">
      <c r="F107010" s="195"/>
      <c r="G107010" s="196"/>
      <c r="H107010" s="192"/>
    </row>
    <row r="107011" spans="6:8" x14ac:dyDescent="0.2">
      <c r="F107011" s="195"/>
      <c r="G107011" s="196"/>
      <c r="H107011" s="192"/>
    </row>
    <row r="107012" spans="6:8" x14ac:dyDescent="0.2">
      <c r="F107012" s="195"/>
      <c r="G107012" s="196"/>
      <c r="H107012" s="192"/>
    </row>
    <row r="107013" spans="6:8" x14ac:dyDescent="0.2">
      <c r="F107013" s="195"/>
      <c r="G107013" s="196"/>
      <c r="H107013" s="192"/>
    </row>
    <row r="107014" spans="6:8" x14ac:dyDescent="0.2">
      <c r="F107014" s="195"/>
      <c r="G107014" s="196"/>
      <c r="H107014" s="192"/>
    </row>
    <row r="107015" spans="6:8" x14ac:dyDescent="0.2">
      <c r="F107015" s="195"/>
      <c r="G107015" s="196"/>
      <c r="H107015" s="192"/>
    </row>
    <row r="107016" spans="6:8" x14ac:dyDescent="0.2">
      <c r="F107016" s="195"/>
      <c r="G107016" s="196"/>
      <c r="H107016" s="192"/>
    </row>
    <row r="107017" spans="6:8" x14ac:dyDescent="0.2">
      <c r="F107017" s="195"/>
      <c r="G107017" s="196"/>
      <c r="H107017" s="192"/>
    </row>
    <row r="107018" spans="6:8" x14ac:dyDescent="0.2">
      <c r="F107018" s="195"/>
      <c r="G107018" s="196"/>
      <c r="H107018" s="192"/>
    </row>
    <row r="107019" spans="6:8" x14ac:dyDescent="0.2">
      <c r="F107019" s="195"/>
      <c r="G107019" s="196"/>
      <c r="H107019" s="192"/>
    </row>
    <row r="107020" spans="6:8" x14ac:dyDescent="0.2">
      <c r="F107020" s="195"/>
      <c r="G107020" s="196"/>
      <c r="H107020" s="192"/>
    </row>
    <row r="107021" spans="6:8" x14ac:dyDescent="0.2">
      <c r="F107021" s="195"/>
      <c r="G107021" s="196"/>
      <c r="H107021" s="192"/>
    </row>
    <row r="107022" spans="6:8" x14ac:dyDescent="0.2">
      <c r="F107022" s="195"/>
      <c r="G107022" s="196"/>
      <c r="H107022" s="192"/>
    </row>
    <row r="107023" spans="6:8" x14ac:dyDescent="0.2">
      <c r="F107023" s="195"/>
      <c r="G107023" s="196"/>
      <c r="H107023" s="192"/>
    </row>
    <row r="107024" spans="6:8" x14ac:dyDescent="0.2">
      <c r="F107024" s="195"/>
      <c r="G107024" s="196"/>
      <c r="H107024" s="192"/>
    </row>
    <row r="107025" spans="6:8" x14ac:dyDescent="0.2">
      <c r="F107025" s="195"/>
      <c r="G107025" s="196"/>
      <c r="H107025" s="192"/>
    </row>
    <row r="107026" spans="6:8" x14ac:dyDescent="0.2">
      <c r="F107026" s="195"/>
      <c r="G107026" s="196"/>
      <c r="H107026" s="192"/>
    </row>
    <row r="107027" spans="6:8" x14ac:dyDescent="0.2">
      <c r="F107027" s="195"/>
      <c r="G107027" s="196"/>
      <c r="H107027" s="192"/>
    </row>
    <row r="107028" spans="6:8" x14ac:dyDescent="0.2">
      <c r="F107028" s="195"/>
      <c r="G107028" s="196"/>
      <c r="H107028" s="192"/>
    </row>
    <row r="107029" spans="6:8" x14ac:dyDescent="0.2">
      <c r="F107029" s="195"/>
      <c r="G107029" s="196"/>
      <c r="H107029" s="192"/>
    </row>
    <row r="107030" spans="6:8" x14ac:dyDescent="0.2">
      <c r="F107030" s="195"/>
      <c r="G107030" s="196"/>
      <c r="H107030" s="192"/>
    </row>
    <row r="107031" spans="6:8" x14ac:dyDescent="0.2">
      <c r="F107031" s="195"/>
      <c r="G107031" s="196"/>
      <c r="H107031" s="192"/>
    </row>
    <row r="107032" spans="6:8" x14ac:dyDescent="0.2">
      <c r="F107032" s="195"/>
      <c r="G107032" s="196"/>
      <c r="H107032" s="192"/>
    </row>
    <row r="107033" spans="6:8" x14ac:dyDescent="0.2">
      <c r="F107033" s="195"/>
      <c r="G107033" s="196"/>
      <c r="H107033" s="192"/>
    </row>
    <row r="107034" spans="6:8" x14ac:dyDescent="0.2">
      <c r="F107034" s="195"/>
      <c r="G107034" s="196"/>
      <c r="H107034" s="192"/>
    </row>
    <row r="107035" spans="6:8" x14ac:dyDescent="0.2">
      <c r="F107035" s="195"/>
      <c r="G107035" s="196"/>
      <c r="H107035" s="192"/>
    </row>
    <row r="107036" spans="6:8" x14ac:dyDescent="0.2">
      <c r="F107036" s="195"/>
      <c r="G107036" s="196"/>
      <c r="H107036" s="192"/>
    </row>
    <row r="107037" spans="6:8" x14ac:dyDescent="0.2">
      <c r="F107037" s="195"/>
      <c r="G107037" s="196"/>
      <c r="H107037" s="192"/>
    </row>
    <row r="107038" spans="6:8" x14ac:dyDescent="0.2">
      <c r="F107038" s="195"/>
      <c r="G107038" s="196"/>
      <c r="H107038" s="192"/>
    </row>
    <row r="107039" spans="6:8" x14ac:dyDescent="0.2">
      <c r="F107039" s="195"/>
      <c r="G107039" s="196"/>
      <c r="H107039" s="192"/>
    </row>
    <row r="107040" spans="6:8" x14ac:dyDescent="0.2">
      <c r="F107040" s="195"/>
      <c r="G107040" s="196"/>
      <c r="H107040" s="192"/>
    </row>
    <row r="107041" spans="6:8" x14ac:dyDescent="0.2">
      <c r="F107041" s="195"/>
      <c r="G107041" s="196"/>
      <c r="H107041" s="192"/>
    </row>
    <row r="107042" spans="6:8" x14ac:dyDescent="0.2">
      <c r="F107042" s="195"/>
      <c r="G107042" s="196"/>
      <c r="H107042" s="192"/>
    </row>
    <row r="107043" spans="6:8" x14ac:dyDescent="0.2">
      <c r="F107043" s="195"/>
      <c r="G107043" s="196"/>
      <c r="H107043" s="192"/>
    </row>
    <row r="107044" spans="6:8" x14ac:dyDescent="0.2">
      <c r="F107044" s="195"/>
      <c r="G107044" s="196"/>
      <c r="H107044" s="192"/>
    </row>
    <row r="107045" spans="6:8" x14ac:dyDescent="0.2">
      <c r="F107045" s="195"/>
      <c r="G107045" s="196"/>
      <c r="H107045" s="192"/>
    </row>
    <row r="107046" spans="6:8" x14ac:dyDescent="0.2">
      <c r="F107046" s="195"/>
      <c r="G107046" s="196"/>
      <c r="H107046" s="192"/>
    </row>
    <row r="107047" spans="6:8" x14ac:dyDescent="0.2">
      <c r="F107047" s="195"/>
      <c r="G107047" s="196"/>
      <c r="H107047" s="192"/>
    </row>
    <row r="107048" spans="6:8" x14ac:dyDescent="0.2">
      <c r="F107048" s="195"/>
      <c r="G107048" s="196"/>
      <c r="H107048" s="192"/>
    </row>
    <row r="107049" spans="6:8" x14ac:dyDescent="0.2">
      <c r="F107049" s="195"/>
      <c r="G107049" s="196"/>
      <c r="H107049" s="192"/>
    </row>
    <row r="107050" spans="6:8" x14ac:dyDescent="0.2">
      <c r="F107050" s="195"/>
      <c r="G107050" s="196"/>
      <c r="H107050" s="192"/>
    </row>
    <row r="107051" spans="6:8" x14ac:dyDescent="0.2">
      <c r="F107051" s="195"/>
      <c r="G107051" s="196"/>
      <c r="H107051" s="192"/>
    </row>
    <row r="107052" spans="6:8" x14ac:dyDescent="0.2">
      <c r="F107052" s="195"/>
      <c r="G107052" s="196"/>
      <c r="H107052" s="192"/>
    </row>
    <row r="107053" spans="6:8" x14ac:dyDescent="0.2">
      <c r="F107053" s="195"/>
      <c r="G107053" s="196"/>
      <c r="H107053" s="192"/>
    </row>
    <row r="107054" spans="6:8" x14ac:dyDescent="0.2">
      <c r="F107054" s="195"/>
      <c r="G107054" s="196"/>
      <c r="H107054" s="192"/>
    </row>
    <row r="107055" spans="6:8" x14ac:dyDescent="0.2">
      <c r="F107055" s="195"/>
      <c r="G107055" s="196"/>
      <c r="H107055" s="192"/>
    </row>
    <row r="107056" spans="6:8" x14ac:dyDescent="0.2">
      <c r="F107056" s="195"/>
      <c r="G107056" s="196"/>
      <c r="H107056" s="192"/>
    </row>
    <row r="107057" spans="6:8" x14ac:dyDescent="0.2">
      <c r="F107057" s="195"/>
      <c r="G107057" s="196"/>
      <c r="H107057" s="192"/>
    </row>
    <row r="107058" spans="6:8" x14ac:dyDescent="0.2">
      <c r="F107058" s="195"/>
      <c r="G107058" s="196"/>
      <c r="H107058" s="192"/>
    </row>
    <row r="107059" spans="6:8" x14ac:dyDescent="0.2">
      <c r="F107059" s="195"/>
      <c r="G107059" s="196"/>
      <c r="H107059" s="192"/>
    </row>
    <row r="107060" spans="6:8" x14ac:dyDescent="0.2">
      <c r="F107060" s="195"/>
      <c r="G107060" s="196"/>
      <c r="H107060" s="192"/>
    </row>
    <row r="107061" spans="6:8" x14ac:dyDescent="0.2">
      <c r="F107061" s="195"/>
      <c r="G107061" s="196"/>
      <c r="H107061" s="192"/>
    </row>
    <row r="107062" spans="6:8" x14ac:dyDescent="0.2">
      <c r="F107062" s="195"/>
      <c r="G107062" s="196"/>
      <c r="H107062" s="192"/>
    </row>
    <row r="107063" spans="6:8" x14ac:dyDescent="0.2">
      <c r="F107063" s="195"/>
      <c r="G107063" s="196"/>
      <c r="H107063" s="192"/>
    </row>
    <row r="107064" spans="6:8" x14ac:dyDescent="0.2">
      <c r="F107064" s="195"/>
      <c r="G107064" s="196"/>
      <c r="H107064" s="192"/>
    </row>
    <row r="107065" spans="6:8" x14ac:dyDescent="0.2">
      <c r="F107065" s="195"/>
      <c r="G107065" s="196"/>
      <c r="H107065" s="192"/>
    </row>
    <row r="107066" spans="6:8" x14ac:dyDescent="0.2">
      <c r="F107066" s="195"/>
      <c r="G107066" s="196"/>
      <c r="H107066" s="192"/>
    </row>
    <row r="107067" spans="6:8" x14ac:dyDescent="0.2">
      <c r="F107067" s="195"/>
      <c r="G107067" s="196"/>
      <c r="H107067" s="192"/>
    </row>
    <row r="107068" spans="6:8" x14ac:dyDescent="0.2">
      <c r="F107068" s="195"/>
      <c r="G107068" s="196"/>
      <c r="H107068" s="192"/>
    </row>
    <row r="107069" spans="6:8" x14ac:dyDescent="0.2">
      <c r="F107069" s="195"/>
      <c r="G107069" s="196"/>
      <c r="H107069" s="192"/>
    </row>
    <row r="107070" spans="6:8" x14ac:dyDescent="0.2">
      <c r="F107070" s="195"/>
      <c r="G107070" s="196"/>
      <c r="H107070" s="192"/>
    </row>
    <row r="107071" spans="6:8" x14ac:dyDescent="0.2">
      <c r="F107071" s="195"/>
      <c r="G107071" s="196"/>
      <c r="H107071" s="192"/>
    </row>
    <row r="107072" spans="6:8" x14ac:dyDescent="0.2">
      <c r="F107072" s="195"/>
      <c r="G107072" s="196"/>
      <c r="H107072" s="192"/>
    </row>
    <row r="107073" spans="6:8" x14ac:dyDescent="0.2">
      <c r="F107073" s="195"/>
      <c r="G107073" s="196"/>
      <c r="H107073" s="192"/>
    </row>
    <row r="107074" spans="6:8" x14ac:dyDescent="0.2">
      <c r="F107074" s="195"/>
      <c r="G107074" s="196"/>
      <c r="H107074" s="192"/>
    </row>
    <row r="107075" spans="6:8" x14ac:dyDescent="0.2">
      <c r="F107075" s="195"/>
      <c r="G107075" s="196"/>
      <c r="H107075" s="192"/>
    </row>
    <row r="107076" spans="6:8" x14ac:dyDescent="0.2">
      <c r="F107076" s="195"/>
      <c r="G107076" s="196"/>
      <c r="H107076" s="192"/>
    </row>
    <row r="107077" spans="6:8" x14ac:dyDescent="0.2">
      <c r="F107077" s="195"/>
      <c r="G107077" s="196"/>
      <c r="H107077" s="192"/>
    </row>
    <row r="107078" spans="6:8" x14ac:dyDescent="0.2">
      <c r="F107078" s="195"/>
      <c r="G107078" s="196"/>
      <c r="H107078" s="192"/>
    </row>
    <row r="107079" spans="6:8" x14ac:dyDescent="0.2">
      <c r="F107079" s="195"/>
      <c r="G107079" s="196"/>
      <c r="H107079" s="192"/>
    </row>
    <row r="107080" spans="6:8" x14ac:dyDescent="0.2">
      <c r="F107080" s="195"/>
      <c r="G107080" s="196"/>
      <c r="H107080" s="192"/>
    </row>
    <row r="107081" spans="6:8" x14ac:dyDescent="0.2">
      <c r="F107081" s="195"/>
      <c r="G107081" s="196"/>
      <c r="H107081" s="192"/>
    </row>
    <row r="107082" spans="6:8" x14ac:dyDescent="0.2">
      <c r="F107082" s="195"/>
      <c r="G107082" s="196"/>
      <c r="H107082" s="192"/>
    </row>
    <row r="107083" spans="6:8" x14ac:dyDescent="0.2">
      <c r="F107083" s="195"/>
      <c r="G107083" s="196"/>
      <c r="H107083" s="192"/>
    </row>
    <row r="107084" spans="6:8" x14ac:dyDescent="0.2">
      <c r="F107084" s="195"/>
      <c r="G107084" s="196"/>
      <c r="H107084" s="192"/>
    </row>
    <row r="107085" spans="6:8" x14ac:dyDescent="0.2">
      <c r="F107085" s="195"/>
      <c r="G107085" s="196"/>
      <c r="H107085" s="192"/>
    </row>
    <row r="107086" spans="6:8" x14ac:dyDescent="0.2">
      <c r="F107086" s="195"/>
      <c r="G107086" s="196"/>
      <c r="H107086" s="192"/>
    </row>
    <row r="107087" spans="6:8" x14ac:dyDescent="0.2">
      <c r="F107087" s="195"/>
      <c r="G107087" s="196"/>
      <c r="H107087" s="192"/>
    </row>
    <row r="107088" spans="6:8" x14ac:dyDescent="0.2">
      <c r="F107088" s="195"/>
      <c r="G107088" s="196"/>
      <c r="H107088" s="192"/>
    </row>
    <row r="107089" spans="6:8" x14ac:dyDescent="0.2">
      <c r="F107089" s="195"/>
      <c r="G107089" s="196"/>
      <c r="H107089" s="192"/>
    </row>
    <row r="107090" spans="6:8" x14ac:dyDescent="0.2">
      <c r="F107090" s="195"/>
      <c r="G107090" s="196"/>
      <c r="H107090" s="192"/>
    </row>
    <row r="107091" spans="6:8" x14ac:dyDescent="0.2">
      <c r="F107091" s="195"/>
      <c r="G107091" s="196"/>
      <c r="H107091" s="192"/>
    </row>
    <row r="107092" spans="6:8" x14ac:dyDescent="0.2">
      <c r="F107092" s="195"/>
      <c r="G107092" s="196"/>
      <c r="H107092" s="192"/>
    </row>
    <row r="107093" spans="6:8" x14ac:dyDescent="0.2">
      <c r="F107093" s="195"/>
      <c r="G107093" s="196"/>
      <c r="H107093" s="192"/>
    </row>
    <row r="107094" spans="6:8" x14ac:dyDescent="0.2">
      <c r="F107094" s="195"/>
      <c r="G107094" s="196"/>
      <c r="H107094" s="192"/>
    </row>
    <row r="107095" spans="6:8" x14ac:dyDescent="0.2">
      <c r="F107095" s="195"/>
      <c r="G107095" s="196"/>
      <c r="H107095" s="192"/>
    </row>
    <row r="107096" spans="6:8" x14ac:dyDescent="0.2">
      <c r="F107096" s="195"/>
      <c r="G107096" s="196"/>
      <c r="H107096" s="192"/>
    </row>
    <row r="107097" spans="6:8" x14ac:dyDescent="0.2">
      <c r="F107097" s="195"/>
      <c r="G107097" s="196"/>
      <c r="H107097" s="192"/>
    </row>
    <row r="107098" spans="6:8" x14ac:dyDescent="0.2">
      <c r="F107098" s="195"/>
      <c r="G107098" s="196"/>
      <c r="H107098" s="192"/>
    </row>
    <row r="107099" spans="6:8" x14ac:dyDescent="0.2">
      <c r="F107099" s="195"/>
      <c r="G107099" s="196"/>
      <c r="H107099" s="192"/>
    </row>
    <row r="107100" spans="6:8" x14ac:dyDescent="0.2">
      <c r="F107100" s="195"/>
      <c r="G107100" s="196"/>
      <c r="H107100" s="192"/>
    </row>
    <row r="107101" spans="6:8" x14ac:dyDescent="0.2">
      <c r="F107101" s="195"/>
      <c r="G107101" s="196"/>
      <c r="H107101" s="192"/>
    </row>
    <row r="107102" spans="6:8" x14ac:dyDescent="0.2">
      <c r="F107102" s="195"/>
      <c r="G107102" s="196"/>
      <c r="H107102" s="192"/>
    </row>
    <row r="107103" spans="6:8" x14ac:dyDescent="0.2">
      <c r="F107103" s="195"/>
      <c r="G107103" s="196"/>
      <c r="H107103" s="192"/>
    </row>
    <row r="107104" spans="6:8" x14ac:dyDescent="0.2">
      <c r="F107104" s="195"/>
      <c r="G107104" s="196"/>
      <c r="H107104" s="192"/>
    </row>
    <row r="107105" spans="6:8" x14ac:dyDescent="0.2">
      <c r="F107105" s="195"/>
      <c r="G107105" s="196"/>
      <c r="H107105" s="192"/>
    </row>
    <row r="107106" spans="6:8" x14ac:dyDescent="0.2">
      <c r="F107106" s="195"/>
      <c r="G107106" s="196"/>
      <c r="H107106" s="192"/>
    </row>
    <row r="107107" spans="6:8" x14ac:dyDescent="0.2">
      <c r="F107107" s="195"/>
      <c r="G107107" s="196"/>
      <c r="H107107" s="192"/>
    </row>
    <row r="107108" spans="6:8" x14ac:dyDescent="0.2">
      <c r="F107108" s="195"/>
      <c r="G107108" s="196"/>
      <c r="H107108" s="192"/>
    </row>
    <row r="107109" spans="6:8" x14ac:dyDescent="0.2">
      <c r="F107109" s="195"/>
      <c r="G107109" s="196"/>
      <c r="H107109" s="192"/>
    </row>
    <row r="107110" spans="6:8" x14ac:dyDescent="0.2">
      <c r="F107110" s="195"/>
      <c r="G107110" s="196"/>
      <c r="H107110" s="192"/>
    </row>
    <row r="107111" spans="6:8" x14ac:dyDescent="0.2">
      <c r="F107111" s="195"/>
      <c r="G107111" s="196"/>
      <c r="H107111" s="192"/>
    </row>
    <row r="107112" spans="6:8" x14ac:dyDescent="0.2">
      <c r="F107112" s="195"/>
      <c r="G107112" s="196"/>
      <c r="H107112" s="192"/>
    </row>
    <row r="107113" spans="6:8" x14ac:dyDescent="0.2">
      <c r="F107113" s="195"/>
      <c r="G107113" s="196"/>
      <c r="H107113" s="192"/>
    </row>
    <row r="107114" spans="6:8" x14ac:dyDescent="0.2">
      <c r="F107114" s="195"/>
      <c r="G107114" s="196"/>
      <c r="H107114" s="192"/>
    </row>
    <row r="107115" spans="6:8" x14ac:dyDescent="0.2">
      <c r="F107115" s="195"/>
      <c r="G107115" s="196"/>
      <c r="H107115" s="192"/>
    </row>
    <row r="107116" spans="6:8" x14ac:dyDescent="0.2">
      <c r="F107116" s="195"/>
      <c r="G107116" s="196"/>
      <c r="H107116" s="192"/>
    </row>
    <row r="107117" spans="6:8" x14ac:dyDescent="0.2">
      <c r="F107117" s="195"/>
      <c r="G107117" s="196"/>
      <c r="H107117" s="192"/>
    </row>
    <row r="107118" spans="6:8" x14ac:dyDescent="0.2">
      <c r="F107118" s="195"/>
      <c r="G107118" s="196"/>
      <c r="H107118" s="192"/>
    </row>
    <row r="107119" spans="6:8" x14ac:dyDescent="0.2">
      <c r="F107119" s="195"/>
      <c r="G107119" s="196"/>
      <c r="H107119" s="192"/>
    </row>
    <row r="107120" spans="6:8" x14ac:dyDescent="0.2">
      <c r="F107120" s="195"/>
      <c r="G107120" s="196"/>
      <c r="H107120" s="192"/>
    </row>
    <row r="107121" spans="6:8" x14ac:dyDescent="0.2">
      <c r="F107121" s="195"/>
      <c r="G107121" s="196"/>
      <c r="H107121" s="192"/>
    </row>
    <row r="107122" spans="6:8" x14ac:dyDescent="0.2">
      <c r="F107122" s="195"/>
      <c r="G107122" s="196"/>
      <c r="H107122" s="192"/>
    </row>
    <row r="107123" spans="6:8" x14ac:dyDescent="0.2">
      <c r="F107123" s="195"/>
      <c r="G107123" s="196"/>
      <c r="H107123" s="192"/>
    </row>
    <row r="107124" spans="6:8" x14ac:dyDescent="0.2">
      <c r="F107124" s="195"/>
      <c r="G107124" s="196"/>
      <c r="H107124" s="192"/>
    </row>
    <row r="107125" spans="6:8" x14ac:dyDescent="0.2">
      <c r="F107125" s="195"/>
      <c r="G107125" s="196"/>
      <c r="H107125" s="192"/>
    </row>
    <row r="107126" spans="6:8" x14ac:dyDescent="0.2">
      <c r="F107126" s="195"/>
      <c r="G107126" s="196"/>
      <c r="H107126" s="192"/>
    </row>
    <row r="107127" spans="6:8" x14ac:dyDescent="0.2">
      <c r="F107127" s="195"/>
      <c r="G107127" s="196"/>
      <c r="H107127" s="192"/>
    </row>
    <row r="107128" spans="6:8" x14ac:dyDescent="0.2">
      <c r="F107128" s="195"/>
      <c r="G107128" s="196"/>
      <c r="H107128" s="192"/>
    </row>
    <row r="107129" spans="6:8" x14ac:dyDescent="0.2">
      <c r="F107129" s="195"/>
      <c r="G107129" s="196"/>
      <c r="H107129" s="192"/>
    </row>
    <row r="107130" spans="6:8" x14ac:dyDescent="0.2">
      <c r="F107130" s="195"/>
      <c r="G107130" s="196"/>
      <c r="H107130" s="192"/>
    </row>
    <row r="107131" spans="6:8" x14ac:dyDescent="0.2">
      <c r="F107131" s="195"/>
      <c r="G107131" s="196"/>
      <c r="H107131" s="192"/>
    </row>
    <row r="107132" spans="6:8" x14ac:dyDescent="0.2">
      <c r="F107132" s="195"/>
      <c r="G107132" s="196"/>
      <c r="H107132" s="192"/>
    </row>
    <row r="107133" spans="6:8" x14ac:dyDescent="0.2">
      <c r="F107133" s="195"/>
      <c r="G107133" s="196"/>
      <c r="H107133" s="192"/>
    </row>
    <row r="107134" spans="6:8" x14ac:dyDescent="0.2">
      <c r="F107134" s="195"/>
      <c r="G107134" s="196"/>
      <c r="H107134" s="192"/>
    </row>
    <row r="107135" spans="6:8" x14ac:dyDescent="0.2">
      <c r="F107135" s="195"/>
      <c r="G107135" s="196"/>
      <c r="H107135" s="192"/>
    </row>
    <row r="107136" spans="6:8" x14ac:dyDescent="0.2">
      <c r="F107136" s="195"/>
      <c r="G107136" s="196"/>
      <c r="H107136" s="192"/>
    </row>
    <row r="107137" spans="6:8" x14ac:dyDescent="0.2">
      <c r="F107137" s="195"/>
      <c r="G107137" s="196"/>
      <c r="H107137" s="192"/>
    </row>
    <row r="107138" spans="6:8" x14ac:dyDescent="0.2">
      <c r="F107138" s="195"/>
      <c r="G107138" s="196"/>
      <c r="H107138" s="192"/>
    </row>
    <row r="107139" spans="6:8" x14ac:dyDescent="0.2">
      <c r="F107139" s="195"/>
      <c r="G107139" s="196"/>
      <c r="H107139" s="192"/>
    </row>
    <row r="107140" spans="6:8" x14ac:dyDescent="0.2">
      <c r="F107140" s="195"/>
      <c r="G107140" s="196"/>
      <c r="H107140" s="192"/>
    </row>
    <row r="107141" spans="6:8" x14ac:dyDescent="0.2">
      <c r="F107141" s="195"/>
      <c r="G107141" s="196"/>
      <c r="H107141" s="192"/>
    </row>
    <row r="107142" spans="6:8" x14ac:dyDescent="0.2">
      <c r="F107142" s="195"/>
      <c r="G107142" s="196"/>
      <c r="H107142" s="192"/>
    </row>
    <row r="107143" spans="6:8" x14ac:dyDescent="0.2">
      <c r="F107143" s="195"/>
      <c r="G107143" s="196"/>
      <c r="H107143" s="192"/>
    </row>
    <row r="107144" spans="6:8" x14ac:dyDescent="0.2">
      <c r="F107144" s="195"/>
      <c r="G107144" s="196"/>
      <c r="H107144" s="192"/>
    </row>
    <row r="107145" spans="6:8" x14ac:dyDescent="0.2">
      <c r="F107145" s="195"/>
      <c r="G107145" s="196"/>
      <c r="H107145" s="192"/>
    </row>
    <row r="107146" spans="6:8" x14ac:dyDescent="0.2">
      <c r="F107146" s="195"/>
      <c r="G107146" s="196"/>
      <c r="H107146" s="192"/>
    </row>
    <row r="107147" spans="6:8" x14ac:dyDescent="0.2">
      <c r="F107147" s="195"/>
      <c r="G107147" s="196"/>
      <c r="H107147" s="192"/>
    </row>
    <row r="107148" spans="6:8" x14ac:dyDescent="0.2">
      <c r="F107148" s="195"/>
      <c r="G107148" s="196"/>
      <c r="H107148" s="192"/>
    </row>
    <row r="107149" spans="6:8" x14ac:dyDescent="0.2">
      <c r="F107149" s="195"/>
      <c r="G107149" s="196"/>
      <c r="H107149" s="192"/>
    </row>
    <row r="107150" spans="6:8" x14ac:dyDescent="0.2">
      <c r="F107150" s="195"/>
      <c r="G107150" s="196"/>
      <c r="H107150" s="192"/>
    </row>
    <row r="107151" spans="6:8" x14ac:dyDescent="0.2">
      <c r="F107151" s="195"/>
      <c r="G107151" s="196"/>
      <c r="H107151" s="192"/>
    </row>
    <row r="107152" spans="6:8" x14ac:dyDescent="0.2">
      <c r="F107152" s="195"/>
      <c r="G107152" s="196"/>
      <c r="H107152" s="192"/>
    </row>
    <row r="107153" spans="6:8" x14ac:dyDescent="0.2">
      <c r="F107153" s="195"/>
      <c r="G107153" s="196"/>
      <c r="H107153" s="192"/>
    </row>
    <row r="107154" spans="6:8" x14ac:dyDescent="0.2">
      <c r="F107154" s="195"/>
      <c r="G107154" s="196"/>
      <c r="H107154" s="192"/>
    </row>
    <row r="107155" spans="6:8" x14ac:dyDescent="0.2">
      <c r="F107155" s="195"/>
      <c r="G107155" s="196"/>
      <c r="H107155" s="192"/>
    </row>
    <row r="107156" spans="6:8" x14ac:dyDescent="0.2">
      <c r="F107156" s="195"/>
      <c r="G107156" s="196"/>
      <c r="H107156" s="192"/>
    </row>
    <row r="107157" spans="6:8" x14ac:dyDescent="0.2">
      <c r="F107157" s="195"/>
      <c r="G107157" s="196"/>
      <c r="H107157" s="192"/>
    </row>
    <row r="107158" spans="6:8" x14ac:dyDescent="0.2">
      <c r="F107158" s="195"/>
      <c r="G107158" s="196"/>
      <c r="H107158" s="192"/>
    </row>
    <row r="107159" spans="6:8" x14ac:dyDescent="0.2">
      <c r="F107159" s="195"/>
      <c r="G107159" s="196"/>
      <c r="H107159" s="192"/>
    </row>
    <row r="107160" spans="6:8" x14ac:dyDescent="0.2">
      <c r="F107160" s="195"/>
      <c r="G107160" s="196"/>
      <c r="H107160" s="192"/>
    </row>
    <row r="107161" spans="6:8" x14ac:dyDescent="0.2">
      <c r="F107161" s="195"/>
      <c r="G107161" s="196"/>
      <c r="H107161" s="192"/>
    </row>
    <row r="107162" spans="6:8" x14ac:dyDescent="0.2">
      <c r="F107162" s="195"/>
      <c r="G107162" s="196"/>
      <c r="H107162" s="192"/>
    </row>
    <row r="107163" spans="6:8" x14ac:dyDescent="0.2">
      <c r="F107163" s="195"/>
      <c r="G107163" s="196"/>
      <c r="H107163" s="192"/>
    </row>
    <row r="107164" spans="6:8" x14ac:dyDescent="0.2">
      <c r="F107164" s="195"/>
      <c r="G107164" s="196"/>
      <c r="H107164" s="192"/>
    </row>
    <row r="107165" spans="6:8" x14ac:dyDescent="0.2">
      <c r="F107165" s="195"/>
      <c r="G107165" s="196"/>
      <c r="H107165" s="192"/>
    </row>
    <row r="107166" spans="6:8" x14ac:dyDescent="0.2">
      <c r="F107166" s="195"/>
      <c r="G107166" s="196"/>
      <c r="H107166" s="192"/>
    </row>
    <row r="107167" spans="6:8" x14ac:dyDescent="0.2">
      <c r="F107167" s="195"/>
      <c r="G107167" s="196"/>
      <c r="H107167" s="192"/>
    </row>
    <row r="107168" spans="6:8" x14ac:dyDescent="0.2">
      <c r="F107168" s="195"/>
      <c r="G107168" s="196"/>
      <c r="H107168" s="192"/>
    </row>
    <row r="107169" spans="6:8" x14ac:dyDescent="0.2">
      <c r="F107169" s="195"/>
      <c r="G107169" s="196"/>
      <c r="H107169" s="192"/>
    </row>
    <row r="107170" spans="6:8" x14ac:dyDescent="0.2">
      <c r="F107170" s="195"/>
      <c r="G107170" s="196"/>
      <c r="H107170" s="192"/>
    </row>
    <row r="107171" spans="6:8" x14ac:dyDescent="0.2">
      <c r="F107171" s="195"/>
      <c r="G107171" s="196"/>
      <c r="H107171" s="192"/>
    </row>
    <row r="107172" spans="6:8" x14ac:dyDescent="0.2">
      <c r="F107172" s="195"/>
      <c r="G107172" s="196"/>
      <c r="H107172" s="192"/>
    </row>
    <row r="107173" spans="6:8" x14ac:dyDescent="0.2">
      <c r="F107173" s="195"/>
      <c r="G107173" s="196"/>
      <c r="H107173" s="192"/>
    </row>
    <row r="107174" spans="6:8" x14ac:dyDescent="0.2">
      <c r="F107174" s="195"/>
      <c r="G107174" s="196"/>
      <c r="H107174" s="192"/>
    </row>
    <row r="107175" spans="6:8" x14ac:dyDescent="0.2">
      <c r="F107175" s="195"/>
      <c r="G107175" s="196"/>
      <c r="H107175" s="192"/>
    </row>
    <row r="107176" spans="6:8" x14ac:dyDescent="0.2">
      <c r="F107176" s="195"/>
      <c r="G107176" s="196"/>
      <c r="H107176" s="192"/>
    </row>
    <row r="107177" spans="6:8" x14ac:dyDescent="0.2">
      <c r="F107177" s="195"/>
      <c r="G107177" s="196"/>
      <c r="H107177" s="192"/>
    </row>
    <row r="107178" spans="6:8" x14ac:dyDescent="0.2">
      <c r="F107178" s="195"/>
      <c r="G107178" s="196"/>
      <c r="H107178" s="192"/>
    </row>
    <row r="107179" spans="6:8" x14ac:dyDescent="0.2">
      <c r="F107179" s="195"/>
      <c r="G107179" s="196"/>
      <c r="H107179" s="192"/>
    </row>
    <row r="107180" spans="6:8" x14ac:dyDescent="0.2">
      <c r="F107180" s="195"/>
      <c r="G107180" s="196"/>
      <c r="H107180" s="192"/>
    </row>
    <row r="107181" spans="6:8" x14ac:dyDescent="0.2">
      <c r="F107181" s="195"/>
      <c r="G107181" s="196"/>
      <c r="H107181" s="192"/>
    </row>
    <row r="107182" spans="6:8" x14ac:dyDescent="0.2">
      <c r="F107182" s="195"/>
      <c r="G107182" s="196"/>
      <c r="H107182" s="192"/>
    </row>
    <row r="107183" spans="6:8" x14ac:dyDescent="0.2">
      <c r="F107183" s="195"/>
      <c r="G107183" s="196"/>
      <c r="H107183" s="192"/>
    </row>
    <row r="107184" spans="6:8" x14ac:dyDescent="0.2">
      <c r="F107184" s="195"/>
      <c r="G107184" s="196"/>
      <c r="H107184" s="192"/>
    </row>
    <row r="107185" spans="6:8" x14ac:dyDescent="0.2">
      <c r="F107185" s="195"/>
      <c r="G107185" s="196"/>
      <c r="H107185" s="192"/>
    </row>
    <row r="107186" spans="6:8" x14ac:dyDescent="0.2">
      <c r="F107186" s="195"/>
      <c r="G107186" s="196"/>
      <c r="H107186" s="192"/>
    </row>
    <row r="107187" spans="6:8" x14ac:dyDescent="0.2">
      <c r="F107187" s="195"/>
      <c r="G107187" s="196"/>
      <c r="H107187" s="192"/>
    </row>
    <row r="107188" spans="6:8" x14ac:dyDescent="0.2">
      <c r="F107188" s="195"/>
      <c r="G107188" s="196"/>
      <c r="H107188" s="192"/>
    </row>
    <row r="107189" spans="6:8" x14ac:dyDescent="0.2">
      <c r="F107189" s="195"/>
      <c r="G107189" s="196"/>
      <c r="H107189" s="192"/>
    </row>
    <row r="107190" spans="6:8" x14ac:dyDescent="0.2">
      <c r="F107190" s="195"/>
      <c r="G107190" s="196"/>
      <c r="H107190" s="192"/>
    </row>
    <row r="107191" spans="6:8" x14ac:dyDescent="0.2">
      <c r="F107191" s="195"/>
      <c r="G107191" s="196"/>
      <c r="H107191" s="192"/>
    </row>
    <row r="107192" spans="6:8" x14ac:dyDescent="0.2">
      <c r="F107192" s="195"/>
      <c r="G107192" s="196"/>
      <c r="H107192" s="192"/>
    </row>
    <row r="107193" spans="6:8" x14ac:dyDescent="0.2">
      <c r="F107193" s="195"/>
      <c r="G107193" s="196"/>
      <c r="H107193" s="192"/>
    </row>
    <row r="107194" spans="6:8" x14ac:dyDescent="0.2">
      <c r="F107194" s="195"/>
      <c r="G107194" s="196"/>
      <c r="H107194" s="192"/>
    </row>
    <row r="107195" spans="6:8" x14ac:dyDescent="0.2">
      <c r="F107195" s="195"/>
      <c r="G107195" s="196"/>
      <c r="H107195" s="192"/>
    </row>
    <row r="107196" spans="6:8" x14ac:dyDescent="0.2">
      <c r="F107196" s="195"/>
      <c r="G107196" s="196"/>
      <c r="H107196" s="192"/>
    </row>
    <row r="107197" spans="6:8" x14ac:dyDescent="0.2">
      <c r="F107197" s="195"/>
      <c r="G107197" s="196"/>
      <c r="H107197" s="192"/>
    </row>
    <row r="107198" spans="6:8" x14ac:dyDescent="0.2">
      <c r="F107198" s="195"/>
      <c r="G107198" s="196"/>
      <c r="H107198" s="192"/>
    </row>
    <row r="107199" spans="6:8" x14ac:dyDescent="0.2">
      <c r="F107199" s="195"/>
      <c r="G107199" s="196"/>
      <c r="H107199" s="192"/>
    </row>
    <row r="107200" spans="6:8" x14ac:dyDescent="0.2">
      <c r="F107200" s="195"/>
      <c r="G107200" s="196"/>
      <c r="H107200" s="192"/>
    </row>
    <row r="107201" spans="6:8" x14ac:dyDescent="0.2">
      <c r="F107201" s="195"/>
      <c r="G107201" s="196"/>
      <c r="H107201" s="192"/>
    </row>
    <row r="107202" spans="6:8" x14ac:dyDescent="0.2">
      <c r="F107202" s="195"/>
      <c r="G107202" s="196"/>
      <c r="H107202" s="192"/>
    </row>
    <row r="107203" spans="6:8" x14ac:dyDescent="0.2">
      <c r="F107203" s="195"/>
      <c r="G107203" s="196"/>
      <c r="H107203" s="192"/>
    </row>
    <row r="107204" spans="6:8" x14ac:dyDescent="0.2">
      <c r="F107204" s="195"/>
      <c r="G107204" s="196"/>
      <c r="H107204" s="192"/>
    </row>
    <row r="107205" spans="6:8" x14ac:dyDescent="0.2">
      <c r="F107205" s="195"/>
      <c r="G107205" s="196"/>
      <c r="H107205" s="192"/>
    </row>
    <row r="107206" spans="6:8" x14ac:dyDescent="0.2">
      <c r="F107206" s="195"/>
      <c r="G107206" s="196"/>
      <c r="H107206" s="192"/>
    </row>
    <row r="107207" spans="6:8" x14ac:dyDescent="0.2">
      <c r="F107207" s="195"/>
      <c r="G107207" s="196"/>
      <c r="H107207" s="192"/>
    </row>
    <row r="107208" spans="6:8" x14ac:dyDescent="0.2">
      <c r="F107208" s="195"/>
      <c r="G107208" s="196"/>
      <c r="H107208" s="192"/>
    </row>
    <row r="107209" spans="6:8" x14ac:dyDescent="0.2">
      <c r="F107209" s="195"/>
      <c r="G107209" s="196"/>
      <c r="H107209" s="192"/>
    </row>
    <row r="107210" spans="6:8" x14ac:dyDescent="0.2">
      <c r="F107210" s="195"/>
      <c r="G107210" s="196"/>
      <c r="H107210" s="192"/>
    </row>
    <row r="107211" spans="6:8" x14ac:dyDescent="0.2">
      <c r="F107211" s="195"/>
      <c r="G107211" s="196"/>
      <c r="H107211" s="192"/>
    </row>
    <row r="107212" spans="6:8" x14ac:dyDescent="0.2">
      <c r="F107212" s="195"/>
      <c r="G107212" s="196"/>
      <c r="H107212" s="192"/>
    </row>
    <row r="107213" spans="6:8" x14ac:dyDescent="0.2">
      <c r="F107213" s="195"/>
      <c r="G107213" s="196"/>
      <c r="H107213" s="192"/>
    </row>
    <row r="107214" spans="6:8" x14ac:dyDescent="0.2">
      <c r="F107214" s="195"/>
      <c r="G107214" s="196"/>
      <c r="H107214" s="192"/>
    </row>
    <row r="107215" spans="6:8" x14ac:dyDescent="0.2">
      <c r="F107215" s="195"/>
      <c r="G107215" s="196"/>
      <c r="H107215" s="192"/>
    </row>
    <row r="107216" spans="6:8" x14ac:dyDescent="0.2">
      <c r="F107216" s="195"/>
      <c r="G107216" s="196"/>
      <c r="H107216" s="192"/>
    </row>
    <row r="107217" spans="6:8" x14ac:dyDescent="0.2">
      <c r="F107217" s="195"/>
      <c r="G107217" s="196"/>
      <c r="H107217" s="192"/>
    </row>
    <row r="107218" spans="6:8" x14ac:dyDescent="0.2">
      <c r="F107218" s="195"/>
      <c r="G107218" s="196"/>
      <c r="H107218" s="192"/>
    </row>
    <row r="107219" spans="6:8" x14ac:dyDescent="0.2">
      <c r="F107219" s="195"/>
      <c r="G107219" s="196"/>
      <c r="H107219" s="192"/>
    </row>
    <row r="107220" spans="6:8" x14ac:dyDescent="0.2">
      <c r="F107220" s="195"/>
      <c r="G107220" s="196"/>
      <c r="H107220" s="192"/>
    </row>
    <row r="107221" spans="6:8" x14ac:dyDescent="0.2">
      <c r="F107221" s="195"/>
      <c r="G107221" s="196"/>
      <c r="H107221" s="192"/>
    </row>
    <row r="107222" spans="6:8" x14ac:dyDescent="0.2">
      <c r="F107222" s="195"/>
      <c r="G107222" s="196"/>
      <c r="H107222" s="192"/>
    </row>
    <row r="107223" spans="6:8" x14ac:dyDescent="0.2">
      <c r="F107223" s="195"/>
      <c r="G107223" s="196"/>
      <c r="H107223" s="192"/>
    </row>
    <row r="107224" spans="6:8" x14ac:dyDescent="0.2">
      <c r="F107224" s="195"/>
      <c r="G107224" s="196"/>
      <c r="H107224" s="192"/>
    </row>
    <row r="107225" spans="6:8" x14ac:dyDescent="0.2">
      <c r="F107225" s="195"/>
      <c r="G107225" s="196"/>
      <c r="H107225" s="192"/>
    </row>
    <row r="107226" spans="6:8" x14ac:dyDescent="0.2">
      <c r="F107226" s="195"/>
      <c r="G107226" s="196"/>
      <c r="H107226" s="192"/>
    </row>
    <row r="107227" spans="6:8" x14ac:dyDescent="0.2">
      <c r="F107227" s="195"/>
      <c r="G107227" s="196"/>
      <c r="H107227" s="192"/>
    </row>
    <row r="107228" spans="6:8" x14ac:dyDescent="0.2">
      <c r="F107228" s="195"/>
      <c r="G107228" s="196"/>
      <c r="H107228" s="192"/>
    </row>
    <row r="107229" spans="6:8" x14ac:dyDescent="0.2">
      <c r="F107229" s="195"/>
      <c r="G107229" s="196"/>
      <c r="H107229" s="192"/>
    </row>
    <row r="107230" spans="6:8" x14ac:dyDescent="0.2">
      <c r="F107230" s="195"/>
      <c r="G107230" s="196"/>
      <c r="H107230" s="192"/>
    </row>
    <row r="107231" spans="6:8" x14ac:dyDescent="0.2">
      <c r="F107231" s="195"/>
      <c r="G107231" s="196"/>
      <c r="H107231" s="192"/>
    </row>
    <row r="107232" spans="6:8" x14ac:dyDescent="0.2">
      <c r="F107232" s="195"/>
      <c r="G107232" s="196"/>
      <c r="H107232" s="192"/>
    </row>
    <row r="107233" spans="6:8" x14ac:dyDescent="0.2">
      <c r="F107233" s="195"/>
      <c r="G107233" s="196"/>
      <c r="H107233" s="192"/>
    </row>
    <row r="107234" spans="6:8" x14ac:dyDescent="0.2">
      <c r="F107234" s="195"/>
      <c r="G107234" s="196"/>
      <c r="H107234" s="192"/>
    </row>
    <row r="107235" spans="6:8" x14ac:dyDescent="0.2">
      <c r="F107235" s="195"/>
      <c r="G107235" s="196"/>
      <c r="H107235" s="192"/>
    </row>
    <row r="107236" spans="6:8" x14ac:dyDescent="0.2">
      <c r="F107236" s="195"/>
      <c r="G107236" s="196"/>
      <c r="H107236" s="192"/>
    </row>
    <row r="107237" spans="6:8" x14ac:dyDescent="0.2">
      <c r="F107237" s="195"/>
      <c r="G107237" s="196"/>
      <c r="H107237" s="192"/>
    </row>
    <row r="107238" spans="6:8" x14ac:dyDescent="0.2">
      <c r="F107238" s="195"/>
      <c r="G107238" s="196"/>
      <c r="H107238" s="192"/>
    </row>
    <row r="107239" spans="6:8" x14ac:dyDescent="0.2">
      <c r="F107239" s="195"/>
      <c r="G107239" s="196"/>
      <c r="H107239" s="192"/>
    </row>
    <row r="107240" spans="6:8" x14ac:dyDescent="0.2">
      <c r="F107240" s="195"/>
      <c r="G107240" s="196"/>
      <c r="H107240" s="192"/>
    </row>
    <row r="107241" spans="6:8" x14ac:dyDescent="0.2">
      <c r="F107241" s="195"/>
      <c r="G107241" s="196"/>
      <c r="H107241" s="192"/>
    </row>
    <row r="107242" spans="6:8" x14ac:dyDescent="0.2">
      <c r="F107242" s="195"/>
      <c r="G107242" s="196"/>
      <c r="H107242" s="192"/>
    </row>
    <row r="107243" spans="6:8" x14ac:dyDescent="0.2">
      <c r="F107243" s="195"/>
      <c r="G107243" s="196"/>
      <c r="H107243" s="192"/>
    </row>
    <row r="107244" spans="6:8" x14ac:dyDescent="0.2">
      <c r="F107244" s="195"/>
      <c r="G107244" s="196"/>
      <c r="H107244" s="192"/>
    </row>
    <row r="107245" spans="6:8" x14ac:dyDescent="0.2">
      <c r="F107245" s="195"/>
      <c r="G107245" s="196"/>
      <c r="H107245" s="192"/>
    </row>
    <row r="107246" spans="6:8" x14ac:dyDescent="0.2">
      <c r="F107246" s="195"/>
      <c r="G107246" s="196"/>
      <c r="H107246" s="192"/>
    </row>
    <row r="107247" spans="6:8" x14ac:dyDescent="0.2">
      <c r="F107247" s="195"/>
      <c r="G107247" s="196"/>
      <c r="H107247" s="192"/>
    </row>
    <row r="107248" spans="6:8" x14ac:dyDescent="0.2">
      <c r="F107248" s="195"/>
      <c r="G107248" s="196"/>
      <c r="H107248" s="192"/>
    </row>
    <row r="107249" spans="6:8" x14ac:dyDescent="0.2">
      <c r="F107249" s="195"/>
      <c r="G107249" s="196"/>
      <c r="H107249" s="192"/>
    </row>
    <row r="107250" spans="6:8" x14ac:dyDescent="0.2">
      <c r="F107250" s="195"/>
      <c r="G107250" s="196"/>
      <c r="H107250" s="192"/>
    </row>
    <row r="107251" spans="6:8" x14ac:dyDescent="0.2">
      <c r="F107251" s="195"/>
      <c r="G107251" s="196"/>
      <c r="H107251" s="192"/>
    </row>
    <row r="107252" spans="6:8" x14ac:dyDescent="0.2">
      <c r="F107252" s="195"/>
      <c r="G107252" s="196"/>
      <c r="H107252" s="192"/>
    </row>
    <row r="107253" spans="6:8" x14ac:dyDescent="0.2">
      <c r="F107253" s="195"/>
      <c r="G107253" s="196"/>
      <c r="H107253" s="192"/>
    </row>
    <row r="107254" spans="6:8" x14ac:dyDescent="0.2">
      <c r="F107254" s="195"/>
      <c r="G107254" s="196"/>
      <c r="H107254" s="192"/>
    </row>
    <row r="107255" spans="6:8" x14ac:dyDescent="0.2">
      <c r="F107255" s="195"/>
      <c r="G107255" s="196"/>
      <c r="H107255" s="192"/>
    </row>
    <row r="107256" spans="6:8" x14ac:dyDescent="0.2">
      <c r="F107256" s="195"/>
      <c r="G107256" s="196"/>
      <c r="H107256" s="192"/>
    </row>
    <row r="107257" spans="6:8" x14ac:dyDescent="0.2">
      <c r="F107257" s="195"/>
      <c r="G107257" s="196"/>
      <c r="H107257" s="192"/>
    </row>
    <row r="107258" spans="6:8" x14ac:dyDescent="0.2">
      <c r="F107258" s="195"/>
      <c r="G107258" s="196"/>
      <c r="H107258" s="192"/>
    </row>
    <row r="107259" spans="6:8" x14ac:dyDescent="0.2">
      <c r="F107259" s="195"/>
      <c r="G107259" s="196"/>
      <c r="H107259" s="192"/>
    </row>
    <row r="107260" spans="6:8" x14ac:dyDescent="0.2">
      <c r="F107260" s="195"/>
      <c r="G107260" s="196"/>
      <c r="H107260" s="192"/>
    </row>
    <row r="107261" spans="6:8" x14ac:dyDescent="0.2">
      <c r="F107261" s="195"/>
      <c r="G107261" s="196"/>
      <c r="H107261" s="192"/>
    </row>
    <row r="107262" spans="6:8" x14ac:dyDescent="0.2">
      <c r="F107262" s="195"/>
      <c r="G107262" s="196"/>
      <c r="H107262" s="192"/>
    </row>
    <row r="107263" spans="6:8" x14ac:dyDescent="0.2">
      <c r="F107263" s="195"/>
      <c r="G107263" s="196"/>
      <c r="H107263" s="192"/>
    </row>
    <row r="107264" spans="6:8" x14ac:dyDescent="0.2">
      <c r="F107264" s="195"/>
      <c r="G107264" s="196"/>
      <c r="H107264" s="192"/>
    </row>
    <row r="107265" spans="6:8" x14ac:dyDescent="0.2">
      <c r="F107265" s="195"/>
      <c r="G107265" s="196"/>
      <c r="H107265" s="192"/>
    </row>
    <row r="107266" spans="6:8" x14ac:dyDescent="0.2">
      <c r="F107266" s="195"/>
      <c r="G107266" s="196"/>
      <c r="H107266" s="192"/>
    </row>
    <row r="107267" spans="6:8" x14ac:dyDescent="0.2">
      <c r="F107267" s="195"/>
      <c r="G107267" s="196"/>
      <c r="H107267" s="192"/>
    </row>
    <row r="107268" spans="6:8" x14ac:dyDescent="0.2">
      <c r="F107268" s="195"/>
      <c r="G107268" s="196"/>
      <c r="H107268" s="192"/>
    </row>
    <row r="107269" spans="6:8" x14ac:dyDescent="0.2">
      <c r="F107269" s="195"/>
      <c r="G107269" s="196"/>
      <c r="H107269" s="192"/>
    </row>
    <row r="107270" spans="6:8" x14ac:dyDescent="0.2">
      <c r="F107270" s="195"/>
      <c r="G107270" s="196"/>
      <c r="H107270" s="192"/>
    </row>
    <row r="107271" spans="6:8" x14ac:dyDescent="0.2">
      <c r="F107271" s="195"/>
      <c r="G107271" s="196"/>
      <c r="H107271" s="192"/>
    </row>
    <row r="107272" spans="6:8" x14ac:dyDescent="0.2">
      <c r="F107272" s="195"/>
      <c r="G107272" s="196"/>
      <c r="H107272" s="192"/>
    </row>
    <row r="107273" spans="6:8" x14ac:dyDescent="0.2">
      <c r="F107273" s="195"/>
      <c r="G107273" s="196"/>
      <c r="H107273" s="192"/>
    </row>
    <row r="107274" spans="6:8" x14ac:dyDescent="0.2">
      <c r="F107274" s="195"/>
      <c r="G107274" s="196"/>
      <c r="H107274" s="192"/>
    </row>
    <row r="107275" spans="6:8" x14ac:dyDescent="0.2">
      <c r="F107275" s="195"/>
      <c r="G107275" s="196"/>
      <c r="H107275" s="192"/>
    </row>
    <row r="107276" spans="6:8" x14ac:dyDescent="0.2">
      <c r="F107276" s="195"/>
      <c r="G107276" s="196"/>
      <c r="H107276" s="192"/>
    </row>
    <row r="107277" spans="6:8" x14ac:dyDescent="0.2">
      <c r="F107277" s="195"/>
      <c r="G107277" s="196"/>
      <c r="H107277" s="192"/>
    </row>
    <row r="107278" spans="6:8" x14ac:dyDescent="0.2">
      <c r="F107278" s="195"/>
      <c r="G107278" s="196"/>
      <c r="H107278" s="192"/>
    </row>
    <row r="107279" spans="6:8" x14ac:dyDescent="0.2">
      <c r="F107279" s="195"/>
      <c r="G107279" s="196"/>
      <c r="H107279" s="192"/>
    </row>
    <row r="107280" spans="6:8" x14ac:dyDescent="0.2">
      <c r="F107280" s="195"/>
      <c r="G107280" s="196"/>
      <c r="H107280" s="192"/>
    </row>
    <row r="107281" spans="6:8" x14ac:dyDescent="0.2">
      <c r="F107281" s="195"/>
      <c r="G107281" s="196"/>
      <c r="H107281" s="192"/>
    </row>
    <row r="107282" spans="6:8" x14ac:dyDescent="0.2">
      <c r="F107282" s="195"/>
      <c r="G107282" s="196"/>
      <c r="H107282" s="192"/>
    </row>
    <row r="107283" spans="6:8" x14ac:dyDescent="0.2">
      <c r="F107283" s="195"/>
      <c r="G107283" s="196"/>
      <c r="H107283" s="192"/>
    </row>
    <row r="107284" spans="6:8" x14ac:dyDescent="0.2">
      <c r="F107284" s="195"/>
      <c r="G107284" s="196"/>
      <c r="H107284" s="192"/>
    </row>
    <row r="107285" spans="6:8" x14ac:dyDescent="0.2">
      <c r="F107285" s="195"/>
      <c r="G107285" s="196"/>
      <c r="H107285" s="192"/>
    </row>
    <row r="107286" spans="6:8" x14ac:dyDescent="0.2">
      <c r="F107286" s="195"/>
      <c r="G107286" s="196"/>
      <c r="H107286" s="192"/>
    </row>
    <row r="107287" spans="6:8" x14ac:dyDescent="0.2">
      <c r="F107287" s="195"/>
      <c r="G107287" s="196"/>
      <c r="H107287" s="192"/>
    </row>
    <row r="107288" spans="6:8" x14ac:dyDescent="0.2">
      <c r="F107288" s="195"/>
      <c r="G107288" s="196"/>
      <c r="H107288" s="192"/>
    </row>
    <row r="107289" spans="6:8" x14ac:dyDescent="0.2">
      <c r="F107289" s="195"/>
      <c r="G107289" s="196"/>
      <c r="H107289" s="192"/>
    </row>
    <row r="107290" spans="6:8" x14ac:dyDescent="0.2">
      <c r="F107290" s="195"/>
      <c r="G107290" s="196"/>
      <c r="H107290" s="192"/>
    </row>
    <row r="107291" spans="6:8" x14ac:dyDescent="0.2">
      <c r="F107291" s="195"/>
      <c r="G107291" s="196"/>
      <c r="H107291" s="192"/>
    </row>
    <row r="107292" spans="6:8" x14ac:dyDescent="0.2">
      <c r="F107292" s="195"/>
      <c r="G107292" s="196"/>
      <c r="H107292" s="192"/>
    </row>
    <row r="107293" spans="6:8" x14ac:dyDescent="0.2">
      <c r="F107293" s="195"/>
      <c r="G107293" s="196"/>
      <c r="H107293" s="192"/>
    </row>
    <row r="107294" spans="6:8" x14ac:dyDescent="0.2">
      <c r="F107294" s="195"/>
      <c r="G107294" s="196"/>
      <c r="H107294" s="192"/>
    </row>
    <row r="107295" spans="6:8" x14ac:dyDescent="0.2">
      <c r="F107295" s="195"/>
      <c r="G107295" s="196"/>
      <c r="H107295" s="192"/>
    </row>
    <row r="107296" spans="6:8" x14ac:dyDescent="0.2">
      <c r="F107296" s="195"/>
      <c r="G107296" s="196"/>
      <c r="H107296" s="192"/>
    </row>
    <row r="107297" spans="6:8" x14ac:dyDescent="0.2">
      <c r="F107297" s="195"/>
      <c r="G107297" s="196"/>
      <c r="H107297" s="192"/>
    </row>
    <row r="107298" spans="6:8" x14ac:dyDescent="0.2">
      <c r="F107298" s="195"/>
      <c r="G107298" s="196"/>
      <c r="H107298" s="192"/>
    </row>
    <row r="107299" spans="6:8" x14ac:dyDescent="0.2">
      <c r="F107299" s="195"/>
      <c r="G107299" s="196"/>
      <c r="H107299" s="192"/>
    </row>
    <row r="107300" spans="6:8" x14ac:dyDescent="0.2">
      <c r="F107300" s="195"/>
      <c r="G107300" s="196"/>
      <c r="H107300" s="192"/>
    </row>
    <row r="107301" spans="6:8" x14ac:dyDescent="0.2">
      <c r="F107301" s="195"/>
      <c r="G107301" s="196"/>
      <c r="H107301" s="192"/>
    </row>
    <row r="107302" spans="6:8" x14ac:dyDescent="0.2">
      <c r="F107302" s="195"/>
      <c r="G107302" s="196"/>
      <c r="H107302" s="192"/>
    </row>
    <row r="107303" spans="6:8" x14ac:dyDescent="0.2">
      <c r="F107303" s="195"/>
      <c r="G107303" s="196"/>
      <c r="H107303" s="192"/>
    </row>
    <row r="107304" spans="6:8" x14ac:dyDescent="0.2">
      <c r="F107304" s="195"/>
      <c r="G107304" s="196"/>
      <c r="H107304" s="192"/>
    </row>
    <row r="107305" spans="6:8" x14ac:dyDescent="0.2">
      <c r="F107305" s="195"/>
      <c r="G107305" s="196"/>
      <c r="H107305" s="192"/>
    </row>
    <row r="107306" spans="6:8" x14ac:dyDescent="0.2">
      <c r="F107306" s="195"/>
      <c r="G107306" s="196"/>
      <c r="H107306" s="192"/>
    </row>
    <row r="107307" spans="6:8" x14ac:dyDescent="0.2">
      <c r="F107307" s="195"/>
      <c r="G107307" s="196"/>
      <c r="H107307" s="192"/>
    </row>
    <row r="107308" spans="6:8" x14ac:dyDescent="0.2">
      <c r="F107308" s="195"/>
      <c r="G107308" s="196"/>
      <c r="H107308" s="192"/>
    </row>
    <row r="107309" spans="6:8" x14ac:dyDescent="0.2">
      <c r="F107309" s="195"/>
      <c r="G107309" s="196"/>
      <c r="H107309" s="192"/>
    </row>
    <row r="107310" spans="6:8" x14ac:dyDescent="0.2">
      <c r="F107310" s="195"/>
      <c r="G107310" s="196"/>
      <c r="H107310" s="192"/>
    </row>
    <row r="107311" spans="6:8" x14ac:dyDescent="0.2">
      <c r="F107311" s="195"/>
      <c r="G107311" s="196"/>
      <c r="H107311" s="192"/>
    </row>
    <row r="107312" spans="6:8" x14ac:dyDescent="0.2">
      <c r="F107312" s="195"/>
      <c r="G107312" s="196"/>
      <c r="H107312" s="192"/>
    </row>
    <row r="107313" spans="6:8" x14ac:dyDescent="0.2">
      <c r="F107313" s="195"/>
      <c r="G107313" s="196"/>
      <c r="H107313" s="192"/>
    </row>
    <row r="107314" spans="6:8" x14ac:dyDescent="0.2">
      <c r="F107314" s="195"/>
      <c r="G107314" s="196"/>
      <c r="H107314" s="192"/>
    </row>
    <row r="107315" spans="6:8" x14ac:dyDescent="0.2">
      <c r="F107315" s="195"/>
      <c r="G107315" s="196"/>
      <c r="H107315" s="192"/>
    </row>
    <row r="107316" spans="6:8" x14ac:dyDescent="0.2">
      <c r="F107316" s="195"/>
      <c r="G107316" s="196"/>
      <c r="H107316" s="192"/>
    </row>
    <row r="107317" spans="6:8" x14ac:dyDescent="0.2">
      <c r="F107317" s="195"/>
      <c r="G107317" s="196"/>
      <c r="H107317" s="192"/>
    </row>
    <row r="107318" spans="6:8" x14ac:dyDescent="0.2">
      <c r="F107318" s="195"/>
      <c r="G107318" s="196"/>
      <c r="H107318" s="192"/>
    </row>
    <row r="107319" spans="6:8" x14ac:dyDescent="0.2">
      <c r="F107319" s="195"/>
      <c r="G107319" s="196"/>
      <c r="H107319" s="192"/>
    </row>
    <row r="107320" spans="6:8" x14ac:dyDescent="0.2">
      <c r="F107320" s="195"/>
      <c r="G107320" s="196"/>
      <c r="H107320" s="192"/>
    </row>
    <row r="107321" spans="6:8" x14ac:dyDescent="0.2">
      <c r="F107321" s="195"/>
      <c r="G107321" s="196"/>
      <c r="H107321" s="192"/>
    </row>
    <row r="107322" spans="6:8" x14ac:dyDescent="0.2">
      <c r="F107322" s="195"/>
      <c r="G107322" s="196"/>
      <c r="H107322" s="192"/>
    </row>
    <row r="107323" spans="6:8" x14ac:dyDescent="0.2">
      <c r="F107323" s="195"/>
      <c r="G107323" s="196"/>
      <c r="H107323" s="192"/>
    </row>
    <row r="107324" spans="6:8" x14ac:dyDescent="0.2">
      <c r="F107324" s="195"/>
      <c r="G107324" s="196"/>
      <c r="H107324" s="192"/>
    </row>
    <row r="107325" spans="6:8" x14ac:dyDescent="0.2">
      <c r="F107325" s="195"/>
      <c r="G107325" s="196"/>
      <c r="H107325" s="192"/>
    </row>
    <row r="107326" spans="6:8" x14ac:dyDescent="0.2">
      <c r="F107326" s="195"/>
      <c r="G107326" s="196"/>
      <c r="H107326" s="192"/>
    </row>
    <row r="107327" spans="6:8" x14ac:dyDescent="0.2">
      <c r="F107327" s="195"/>
      <c r="G107327" s="196"/>
      <c r="H107327" s="192"/>
    </row>
    <row r="107328" spans="6:8" x14ac:dyDescent="0.2">
      <c r="F107328" s="195"/>
      <c r="G107328" s="196"/>
      <c r="H107328" s="192"/>
    </row>
    <row r="107329" spans="6:8" x14ac:dyDescent="0.2">
      <c r="F107329" s="195"/>
      <c r="G107329" s="196"/>
      <c r="H107329" s="192"/>
    </row>
    <row r="107330" spans="6:8" x14ac:dyDescent="0.2">
      <c r="F107330" s="195"/>
      <c r="G107330" s="196"/>
      <c r="H107330" s="192"/>
    </row>
    <row r="107331" spans="6:8" x14ac:dyDescent="0.2">
      <c r="F107331" s="195"/>
      <c r="G107331" s="196"/>
      <c r="H107331" s="192"/>
    </row>
    <row r="107332" spans="6:8" x14ac:dyDescent="0.2">
      <c r="F107332" s="195"/>
      <c r="G107332" s="196"/>
      <c r="H107332" s="192"/>
    </row>
    <row r="107333" spans="6:8" x14ac:dyDescent="0.2">
      <c r="F107333" s="195"/>
      <c r="G107333" s="196"/>
      <c r="H107333" s="192"/>
    </row>
    <row r="107334" spans="6:8" x14ac:dyDescent="0.2">
      <c r="F107334" s="195"/>
      <c r="G107334" s="196"/>
      <c r="H107334" s="192"/>
    </row>
    <row r="107335" spans="6:8" x14ac:dyDescent="0.2">
      <c r="F107335" s="195"/>
      <c r="G107335" s="196"/>
      <c r="H107335" s="192"/>
    </row>
    <row r="107336" spans="6:8" x14ac:dyDescent="0.2">
      <c r="F107336" s="195"/>
      <c r="G107336" s="196"/>
      <c r="H107336" s="192"/>
    </row>
    <row r="107337" spans="6:8" x14ac:dyDescent="0.2">
      <c r="F107337" s="195"/>
      <c r="G107337" s="196"/>
      <c r="H107337" s="192"/>
    </row>
    <row r="107338" spans="6:8" x14ac:dyDescent="0.2">
      <c r="F107338" s="195"/>
      <c r="G107338" s="196"/>
      <c r="H107338" s="192"/>
    </row>
    <row r="107339" spans="6:8" x14ac:dyDescent="0.2">
      <c r="F107339" s="195"/>
      <c r="G107339" s="196"/>
      <c r="H107339" s="192"/>
    </row>
    <row r="107340" spans="6:8" x14ac:dyDescent="0.2">
      <c r="F107340" s="195"/>
      <c r="G107340" s="196"/>
      <c r="H107340" s="192"/>
    </row>
    <row r="107341" spans="6:8" x14ac:dyDescent="0.2">
      <c r="F107341" s="195"/>
      <c r="G107341" s="196"/>
      <c r="H107341" s="192"/>
    </row>
    <row r="107342" spans="6:8" x14ac:dyDescent="0.2">
      <c r="F107342" s="195"/>
      <c r="G107342" s="196"/>
      <c r="H107342" s="192"/>
    </row>
    <row r="107343" spans="6:8" x14ac:dyDescent="0.2">
      <c r="F107343" s="195"/>
      <c r="G107343" s="196"/>
      <c r="H107343" s="192"/>
    </row>
    <row r="107344" spans="6:8" x14ac:dyDescent="0.2">
      <c r="F107344" s="195"/>
      <c r="G107344" s="196"/>
      <c r="H107344" s="192"/>
    </row>
    <row r="107345" spans="6:8" x14ac:dyDescent="0.2">
      <c r="F107345" s="195"/>
      <c r="G107345" s="196"/>
      <c r="H107345" s="192"/>
    </row>
    <row r="107346" spans="6:8" x14ac:dyDescent="0.2">
      <c r="F107346" s="195"/>
      <c r="G107346" s="196"/>
      <c r="H107346" s="192"/>
    </row>
    <row r="107347" spans="6:8" x14ac:dyDescent="0.2">
      <c r="F107347" s="195"/>
      <c r="G107347" s="196"/>
      <c r="H107347" s="192"/>
    </row>
    <row r="107348" spans="6:8" x14ac:dyDescent="0.2">
      <c r="F107348" s="195"/>
      <c r="G107348" s="196"/>
      <c r="H107348" s="192"/>
    </row>
    <row r="107349" spans="6:8" x14ac:dyDescent="0.2">
      <c r="F107349" s="195"/>
      <c r="G107349" s="196"/>
      <c r="H107349" s="192"/>
    </row>
    <row r="107350" spans="6:8" x14ac:dyDescent="0.2">
      <c r="F107350" s="195"/>
      <c r="G107350" s="196"/>
      <c r="H107350" s="192"/>
    </row>
    <row r="107351" spans="6:8" x14ac:dyDescent="0.2">
      <c r="F107351" s="195"/>
      <c r="G107351" s="196"/>
      <c r="H107351" s="192"/>
    </row>
    <row r="107352" spans="6:8" x14ac:dyDescent="0.2">
      <c r="F107352" s="195"/>
      <c r="G107352" s="196"/>
      <c r="H107352" s="192"/>
    </row>
    <row r="107353" spans="6:8" x14ac:dyDescent="0.2">
      <c r="F107353" s="195"/>
      <c r="G107353" s="196"/>
      <c r="H107353" s="192"/>
    </row>
    <row r="107354" spans="6:8" x14ac:dyDescent="0.2">
      <c r="F107354" s="195"/>
      <c r="G107354" s="196"/>
      <c r="H107354" s="192"/>
    </row>
    <row r="107355" spans="6:8" x14ac:dyDescent="0.2">
      <c r="F107355" s="195"/>
      <c r="G107355" s="196"/>
      <c r="H107355" s="192"/>
    </row>
    <row r="107356" spans="6:8" x14ac:dyDescent="0.2">
      <c r="F107356" s="195"/>
      <c r="G107356" s="196"/>
      <c r="H107356" s="192"/>
    </row>
    <row r="107357" spans="6:8" x14ac:dyDescent="0.2">
      <c r="F107357" s="195"/>
      <c r="G107357" s="196"/>
      <c r="H107357" s="192"/>
    </row>
    <row r="107358" spans="6:8" x14ac:dyDescent="0.2">
      <c r="F107358" s="195"/>
      <c r="G107358" s="196"/>
      <c r="H107358" s="192"/>
    </row>
    <row r="107359" spans="6:8" x14ac:dyDescent="0.2">
      <c r="F107359" s="195"/>
      <c r="G107359" s="196"/>
      <c r="H107359" s="192"/>
    </row>
    <row r="107360" spans="6:8" x14ac:dyDescent="0.2">
      <c r="F107360" s="195"/>
      <c r="G107360" s="196"/>
      <c r="H107360" s="192"/>
    </row>
    <row r="107361" spans="6:8" x14ac:dyDescent="0.2">
      <c r="F107361" s="195"/>
      <c r="G107361" s="196"/>
      <c r="H107361" s="192"/>
    </row>
    <row r="107362" spans="6:8" x14ac:dyDescent="0.2">
      <c r="F107362" s="195"/>
      <c r="G107362" s="196"/>
      <c r="H107362" s="192"/>
    </row>
    <row r="107363" spans="6:8" x14ac:dyDescent="0.2">
      <c r="F107363" s="195"/>
      <c r="G107363" s="196"/>
      <c r="H107363" s="192"/>
    </row>
    <row r="107364" spans="6:8" x14ac:dyDescent="0.2">
      <c r="F107364" s="195"/>
      <c r="G107364" s="196"/>
      <c r="H107364" s="192"/>
    </row>
    <row r="107365" spans="6:8" x14ac:dyDescent="0.2">
      <c r="F107365" s="195"/>
      <c r="G107365" s="196"/>
      <c r="H107365" s="192"/>
    </row>
    <row r="107366" spans="6:8" x14ac:dyDescent="0.2">
      <c r="F107366" s="195"/>
      <c r="G107366" s="196"/>
      <c r="H107366" s="192"/>
    </row>
    <row r="107367" spans="6:8" x14ac:dyDescent="0.2">
      <c r="F107367" s="195"/>
      <c r="G107367" s="196"/>
      <c r="H107367" s="192"/>
    </row>
    <row r="107368" spans="6:8" x14ac:dyDescent="0.2">
      <c r="F107368" s="195"/>
      <c r="G107368" s="196"/>
      <c r="H107368" s="192"/>
    </row>
    <row r="107369" spans="6:8" x14ac:dyDescent="0.2">
      <c r="F107369" s="195"/>
      <c r="G107369" s="196"/>
      <c r="H107369" s="192"/>
    </row>
    <row r="107370" spans="6:8" x14ac:dyDescent="0.2">
      <c r="F107370" s="195"/>
      <c r="G107370" s="196"/>
      <c r="H107370" s="192"/>
    </row>
    <row r="107371" spans="6:8" x14ac:dyDescent="0.2">
      <c r="F107371" s="195"/>
      <c r="G107371" s="196"/>
      <c r="H107371" s="192"/>
    </row>
    <row r="107372" spans="6:8" x14ac:dyDescent="0.2">
      <c r="F107372" s="195"/>
      <c r="G107372" s="196"/>
      <c r="H107372" s="192"/>
    </row>
    <row r="107373" spans="6:8" x14ac:dyDescent="0.2">
      <c r="F107373" s="195"/>
      <c r="G107373" s="196"/>
      <c r="H107373" s="192"/>
    </row>
    <row r="107374" spans="6:8" x14ac:dyDescent="0.2">
      <c r="F107374" s="195"/>
      <c r="G107374" s="196"/>
      <c r="H107374" s="192"/>
    </row>
    <row r="107375" spans="6:8" x14ac:dyDescent="0.2">
      <c r="F107375" s="195"/>
      <c r="G107375" s="196"/>
      <c r="H107375" s="192"/>
    </row>
    <row r="107376" spans="6:8" x14ac:dyDescent="0.2">
      <c r="F107376" s="195"/>
      <c r="G107376" s="196"/>
      <c r="H107376" s="192"/>
    </row>
    <row r="107377" spans="6:8" x14ac:dyDescent="0.2">
      <c r="F107377" s="195"/>
      <c r="G107377" s="196"/>
      <c r="H107377" s="192"/>
    </row>
    <row r="107378" spans="6:8" x14ac:dyDescent="0.2">
      <c r="F107378" s="195"/>
      <c r="G107378" s="196"/>
      <c r="H107378" s="192"/>
    </row>
    <row r="107379" spans="6:8" x14ac:dyDescent="0.2">
      <c r="F107379" s="195"/>
      <c r="G107379" s="196"/>
      <c r="H107379" s="192"/>
    </row>
    <row r="107380" spans="6:8" x14ac:dyDescent="0.2">
      <c r="F107380" s="195"/>
      <c r="G107380" s="196"/>
      <c r="H107380" s="192"/>
    </row>
    <row r="107381" spans="6:8" x14ac:dyDescent="0.2">
      <c r="F107381" s="195"/>
      <c r="G107381" s="196"/>
      <c r="H107381" s="192"/>
    </row>
    <row r="107382" spans="6:8" x14ac:dyDescent="0.2">
      <c r="F107382" s="195"/>
      <c r="G107382" s="196"/>
      <c r="H107382" s="192"/>
    </row>
    <row r="107383" spans="6:8" x14ac:dyDescent="0.2">
      <c r="F107383" s="195"/>
      <c r="G107383" s="196"/>
      <c r="H107383" s="192"/>
    </row>
    <row r="107384" spans="6:8" x14ac:dyDescent="0.2">
      <c r="F107384" s="195"/>
      <c r="G107384" s="196"/>
      <c r="H107384" s="192"/>
    </row>
    <row r="107385" spans="6:8" x14ac:dyDescent="0.2">
      <c r="F107385" s="195"/>
      <c r="G107385" s="196"/>
      <c r="H107385" s="192"/>
    </row>
    <row r="107386" spans="6:8" x14ac:dyDescent="0.2">
      <c r="F107386" s="195"/>
      <c r="G107386" s="196"/>
      <c r="H107386" s="192"/>
    </row>
    <row r="107387" spans="6:8" x14ac:dyDescent="0.2">
      <c r="F107387" s="195"/>
      <c r="G107387" s="196"/>
      <c r="H107387" s="192"/>
    </row>
    <row r="107388" spans="6:8" x14ac:dyDescent="0.2">
      <c r="F107388" s="195"/>
      <c r="G107388" s="196"/>
      <c r="H107388" s="192"/>
    </row>
    <row r="107389" spans="6:8" x14ac:dyDescent="0.2">
      <c r="F107389" s="195"/>
      <c r="G107389" s="196"/>
      <c r="H107389" s="192"/>
    </row>
    <row r="107390" spans="6:8" x14ac:dyDescent="0.2">
      <c r="F107390" s="195"/>
      <c r="G107390" s="196"/>
      <c r="H107390" s="192"/>
    </row>
    <row r="107391" spans="6:8" x14ac:dyDescent="0.2">
      <c r="F107391" s="195"/>
      <c r="G107391" s="196"/>
      <c r="H107391" s="192"/>
    </row>
    <row r="107392" spans="6:8" x14ac:dyDescent="0.2">
      <c r="F107392" s="195"/>
      <c r="G107392" s="196"/>
      <c r="H107392" s="192"/>
    </row>
    <row r="107393" spans="6:8" x14ac:dyDescent="0.2">
      <c r="F107393" s="195"/>
      <c r="G107393" s="196"/>
      <c r="H107393" s="192"/>
    </row>
    <row r="107394" spans="6:8" x14ac:dyDescent="0.2">
      <c r="F107394" s="195"/>
      <c r="G107394" s="196"/>
      <c r="H107394" s="192"/>
    </row>
    <row r="107395" spans="6:8" x14ac:dyDescent="0.2">
      <c r="F107395" s="195"/>
      <c r="G107395" s="196"/>
      <c r="H107395" s="192"/>
    </row>
    <row r="107396" spans="6:8" x14ac:dyDescent="0.2">
      <c r="F107396" s="195"/>
      <c r="G107396" s="196"/>
      <c r="H107396" s="192"/>
    </row>
    <row r="107397" spans="6:8" x14ac:dyDescent="0.2">
      <c r="F107397" s="195"/>
      <c r="G107397" s="196"/>
      <c r="H107397" s="192"/>
    </row>
    <row r="107398" spans="6:8" x14ac:dyDescent="0.2">
      <c r="F107398" s="195"/>
      <c r="G107398" s="196"/>
      <c r="H107398" s="192"/>
    </row>
    <row r="107399" spans="6:8" x14ac:dyDescent="0.2">
      <c r="F107399" s="195"/>
      <c r="G107399" s="196"/>
      <c r="H107399" s="192"/>
    </row>
    <row r="107400" spans="6:8" x14ac:dyDescent="0.2">
      <c r="F107400" s="195"/>
      <c r="G107400" s="196"/>
      <c r="H107400" s="192"/>
    </row>
    <row r="107401" spans="6:8" x14ac:dyDescent="0.2">
      <c r="F107401" s="195"/>
      <c r="G107401" s="196"/>
      <c r="H107401" s="192"/>
    </row>
    <row r="107402" spans="6:8" x14ac:dyDescent="0.2">
      <c r="F107402" s="195"/>
      <c r="G107402" s="196"/>
      <c r="H107402" s="192"/>
    </row>
    <row r="107403" spans="6:8" x14ac:dyDescent="0.2">
      <c r="F107403" s="195"/>
      <c r="G107403" s="196"/>
      <c r="H107403" s="192"/>
    </row>
    <row r="107404" spans="6:8" x14ac:dyDescent="0.2">
      <c r="F107404" s="195"/>
      <c r="G107404" s="196"/>
      <c r="H107404" s="192"/>
    </row>
    <row r="107405" spans="6:8" x14ac:dyDescent="0.2">
      <c r="F107405" s="195"/>
      <c r="G107405" s="196"/>
      <c r="H107405" s="192"/>
    </row>
    <row r="107406" spans="6:8" x14ac:dyDescent="0.2">
      <c r="F107406" s="195"/>
      <c r="G107406" s="196"/>
      <c r="H107406" s="192"/>
    </row>
    <row r="107407" spans="6:8" x14ac:dyDescent="0.2">
      <c r="F107407" s="195"/>
      <c r="G107407" s="196"/>
      <c r="H107407" s="192"/>
    </row>
    <row r="107408" spans="6:8" x14ac:dyDescent="0.2">
      <c r="F107408" s="195"/>
      <c r="G107408" s="196"/>
      <c r="H107408" s="192"/>
    </row>
    <row r="107409" spans="6:8" x14ac:dyDescent="0.2">
      <c r="F107409" s="195"/>
      <c r="G107409" s="196"/>
      <c r="H107409" s="192"/>
    </row>
    <row r="107410" spans="6:8" x14ac:dyDescent="0.2">
      <c r="F107410" s="195"/>
      <c r="G107410" s="196"/>
      <c r="H107410" s="192"/>
    </row>
    <row r="107411" spans="6:8" x14ac:dyDescent="0.2">
      <c r="F107411" s="195"/>
      <c r="G107411" s="196"/>
      <c r="H107411" s="192"/>
    </row>
    <row r="107412" spans="6:8" x14ac:dyDescent="0.2">
      <c r="F107412" s="195"/>
      <c r="G107412" s="196"/>
      <c r="H107412" s="192"/>
    </row>
    <row r="107413" spans="6:8" x14ac:dyDescent="0.2">
      <c r="F107413" s="195"/>
      <c r="G107413" s="196"/>
      <c r="H107413" s="192"/>
    </row>
    <row r="107414" spans="6:8" x14ac:dyDescent="0.2">
      <c r="F107414" s="195"/>
      <c r="G107414" s="196"/>
      <c r="H107414" s="192"/>
    </row>
    <row r="107415" spans="6:8" x14ac:dyDescent="0.2">
      <c r="F107415" s="195"/>
      <c r="G107415" s="196"/>
      <c r="H107415" s="192"/>
    </row>
    <row r="107416" spans="6:8" x14ac:dyDescent="0.2">
      <c r="F107416" s="195"/>
      <c r="G107416" s="196"/>
      <c r="H107416" s="192"/>
    </row>
    <row r="107417" spans="6:8" x14ac:dyDescent="0.2">
      <c r="F107417" s="195"/>
      <c r="G107417" s="196"/>
      <c r="H107417" s="192"/>
    </row>
    <row r="107418" spans="6:8" x14ac:dyDescent="0.2">
      <c r="F107418" s="195"/>
      <c r="G107418" s="196"/>
      <c r="H107418" s="192"/>
    </row>
    <row r="107419" spans="6:8" x14ac:dyDescent="0.2">
      <c r="F107419" s="195"/>
      <c r="G107419" s="196"/>
      <c r="H107419" s="192"/>
    </row>
    <row r="107420" spans="6:8" x14ac:dyDescent="0.2">
      <c r="F107420" s="195"/>
      <c r="G107420" s="196"/>
      <c r="H107420" s="192"/>
    </row>
    <row r="107421" spans="6:8" x14ac:dyDescent="0.2">
      <c r="F107421" s="195"/>
      <c r="G107421" s="196"/>
      <c r="H107421" s="192"/>
    </row>
    <row r="107422" spans="6:8" x14ac:dyDescent="0.2">
      <c r="F107422" s="195"/>
      <c r="G107422" s="196"/>
      <c r="H107422" s="192"/>
    </row>
    <row r="107423" spans="6:8" x14ac:dyDescent="0.2">
      <c r="F107423" s="195"/>
      <c r="G107423" s="196"/>
      <c r="H107423" s="192"/>
    </row>
    <row r="107424" spans="6:8" x14ac:dyDescent="0.2">
      <c r="F107424" s="195"/>
      <c r="G107424" s="196"/>
      <c r="H107424" s="192"/>
    </row>
    <row r="107425" spans="6:8" x14ac:dyDescent="0.2">
      <c r="F107425" s="195"/>
      <c r="G107425" s="196"/>
      <c r="H107425" s="192"/>
    </row>
    <row r="107426" spans="6:8" x14ac:dyDescent="0.2">
      <c r="F107426" s="195"/>
      <c r="G107426" s="196"/>
      <c r="H107426" s="192"/>
    </row>
    <row r="107427" spans="6:8" x14ac:dyDescent="0.2">
      <c r="F107427" s="195"/>
      <c r="G107427" s="196"/>
      <c r="H107427" s="192"/>
    </row>
    <row r="107428" spans="6:8" x14ac:dyDescent="0.2">
      <c r="F107428" s="195"/>
      <c r="G107428" s="196"/>
      <c r="H107428" s="192"/>
    </row>
    <row r="107429" spans="6:8" x14ac:dyDescent="0.2">
      <c r="F107429" s="195"/>
      <c r="G107429" s="196"/>
      <c r="H107429" s="192"/>
    </row>
    <row r="107430" spans="6:8" x14ac:dyDescent="0.2">
      <c r="F107430" s="195"/>
      <c r="G107430" s="196"/>
      <c r="H107430" s="192"/>
    </row>
    <row r="107431" spans="6:8" x14ac:dyDescent="0.2">
      <c r="F107431" s="195"/>
      <c r="G107431" s="196"/>
      <c r="H107431" s="192"/>
    </row>
    <row r="107432" spans="6:8" x14ac:dyDescent="0.2">
      <c r="F107432" s="195"/>
      <c r="G107432" s="196"/>
      <c r="H107432" s="192"/>
    </row>
    <row r="107433" spans="6:8" x14ac:dyDescent="0.2">
      <c r="F107433" s="195"/>
      <c r="G107433" s="196"/>
      <c r="H107433" s="192"/>
    </row>
    <row r="107434" spans="6:8" x14ac:dyDescent="0.2">
      <c r="F107434" s="195"/>
      <c r="G107434" s="196"/>
      <c r="H107434" s="192"/>
    </row>
    <row r="107435" spans="6:8" x14ac:dyDescent="0.2">
      <c r="F107435" s="195"/>
      <c r="G107435" s="196"/>
      <c r="H107435" s="192"/>
    </row>
    <row r="107436" spans="6:8" x14ac:dyDescent="0.2">
      <c r="F107436" s="195"/>
      <c r="G107436" s="196"/>
      <c r="H107436" s="192"/>
    </row>
    <row r="107437" spans="6:8" x14ac:dyDescent="0.2">
      <c r="F107437" s="195"/>
      <c r="G107437" s="196"/>
      <c r="H107437" s="192"/>
    </row>
    <row r="107438" spans="6:8" x14ac:dyDescent="0.2">
      <c r="F107438" s="195"/>
      <c r="G107438" s="196"/>
      <c r="H107438" s="192"/>
    </row>
    <row r="107439" spans="6:8" x14ac:dyDescent="0.2">
      <c r="F107439" s="195"/>
      <c r="G107439" s="196"/>
      <c r="H107439" s="192"/>
    </row>
    <row r="107440" spans="6:8" x14ac:dyDescent="0.2">
      <c r="F107440" s="195"/>
      <c r="G107440" s="196"/>
      <c r="H107440" s="192"/>
    </row>
    <row r="107441" spans="6:8" x14ac:dyDescent="0.2">
      <c r="F107441" s="195"/>
      <c r="G107441" s="196"/>
      <c r="H107441" s="192"/>
    </row>
    <row r="107442" spans="6:8" x14ac:dyDescent="0.2">
      <c r="F107442" s="195"/>
      <c r="G107442" s="196"/>
      <c r="H107442" s="192"/>
    </row>
    <row r="107443" spans="6:8" x14ac:dyDescent="0.2">
      <c r="F107443" s="195"/>
      <c r="G107443" s="196"/>
      <c r="H107443" s="192"/>
    </row>
    <row r="107444" spans="6:8" x14ac:dyDescent="0.2">
      <c r="F107444" s="195"/>
      <c r="G107444" s="196"/>
      <c r="H107444" s="192"/>
    </row>
    <row r="107445" spans="6:8" x14ac:dyDescent="0.2">
      <c r="F107445" s="195"/>
      <c r="G107445" s="196"/>
      <c r="H107445" s="192"/>
    </row>
    <row r="107446" spans="6:8" x14ac:dyDescent="0.2">
      <c r="F107446" s="195"/>
      <c r="G107446" s="196"/>
      <c r="H107446" s="192"/>
    </row>
    <row r="107447" spans="6:8" x14ac:dyDescent="0.2">
      <c r="F107447" s="195"/>
      <c r="G107447" s="196"/>
      <c r="H107447" s="192"/>
    </row>
    <row r="107448" spans="6:8" x14ac:dyDescent="0.2">
      <c r="F107448" s="195"/>
      <c r="G107448" s="196"/>
      <c r="H107448" s="192"/>
    </row>
    <row r="107449" spans="6:8" x14ac:dyDescent="0.2">
      <c r="F107449" s="195"/>
      <c r="G107449" s="196"/>
      <c r="H107449" s="192"/>
    </row>
    <row r="107450" spans="6:8" x14ac:dyDescent="0.2">
      <c r="F107450" s="195"/>
      <c r="G107450" s="196"/>
      <c r="H107450" s="192"/>
    </row>
    <row r="107451" spans="6:8" x14ac:dyDescent="0.2">
      <c r="F107451" s="195"/>
      <c r="G107451" s="196"/>
      <c r="H107451" s="192"/>
    </row>
    <row r="107452" spans="6:8" x14ac:dyDescent="0.2">
      <c r="F107452" s="195"/>
      <c r="G107452" s="196"/>
      <c r="H107452" s="192"/>
    </row>
    <row r="107453" spans="6:8" x14ac:dyDescent="0.2">
      <c r="F107453" s="195"/>
      <c r="G107453" s="196"/>
      <c r="H107453" s="192"/>
    </row>
    <row r="107454" spans="6:8" x14ac:dyDescent="0.2">
      <c r="F107454" s="195"/>
      <c r="G107454" s="196"/>
      <c r="H107454" s="192"/>
    </row>
    <row r="107455" spans="6:8" x14ac:dyDescent="0.2">
      <c r="F107455" s="195"/>
      <c r="G107455" s="196"/>
      <c r="H107455" s="192"/>
    </row>
    <row r="107456" spans="6:8" x14ac:dyDescent="0.2">
      <c r="F107456" s="195"/>
      <c r="G107456" s="196"/>
      <c r="H107456" s="192"/>
    </row>
    <row r="107457" spans="6:8" x14ac:dyDescent="0.2">
      <c r="F107457" s="195"/>
      <c r="G107457" s="196"/>
      <c r="H107457" s="192"/>
    </row>
    <row r="107458" spans="6:8" x14ac:dyDescent="0.2">
      <c r="F107458" s="195"/>
      <c r="G107458" s="196"/>
      <c r="H107458" s="192"/>
    </row>
    <row r="107459" spans="6:8" x14ac:dyDescent="0.2">
      <c r="F107459" s="195"/>
      <c r="G107459" s="196"/>
      <c r="H107459" s="192"/>
    </row>
    <row r="107460" spans="6:8" x14ac:dyDescent="0.2">
      <c r="F107460" s="195"/>
      <c r="G107460" s="196"/>
      <c r="H107460" s="192"/>
    </row>
    <row r="107461" spans="6:8" x14ac:dyDescent="0.2">
      <c r="F107461" s="195"/>
      <c r="G107461" s="196"/>
      <c r="H107461" s="192"/>
    </row>
    <row r="107462" spans="6:8" x14ac:dyDescent="0.2">
      <c r="F107462" s="195"/>
      <c r="G107462" s="196"/>
      <c r="H107462" s="192"/>
    </row>
    <row r="107463" spans="6:8" x14ac:dyDescent="0.2">
      <c r="F107463" s="195"/>
      <c r="G107463" s="196"/>
      <c r="H107463" s="192"/>
    </row>
    <row r="107464" spans="6:8" x14ac:dyDescent="0.2">
      <c r="F107464" s="195"/>
      <c r="G107464" s="196"/>
      <c r="H107464" s="192"/>
    </row>
    <row r="107465" spans="6:8" x14ac:dyDescent="0.2">
      <c r="F107465" s="195"/>
      <c r="G107465" s="196"/>
      <c r="H107465" s="192"/>
    </row>
    <row r="107466" spans="6:8" x14ac:dyDescent="0.2">
      <c r="F107466" s="195"/>
      <c r="G107466" s="196"/>
      <c r="H107466" s="192"/>
    </row>
    <row r="107467" spans="6:8" x14ac:dyDescent="0.2">
      <c r="F107467" s="195"/>
      <c r="G107467" s="196"/>
      <c r="H107467" s="192"/>
    </row>
    <row r="107468" spans="6:8" x14ac:dyDescent="0.2">
      <c r="F107468" s="195"/>
      <c r="G107468" s="196"/>
      <c r="H107468" s="192"/>
    </row>
    <row r="107469" spans="6:8" x14ac:dyDescent="0.2">
      <c r="F107469" s="195"/>
      <c r="G107469" s="196"/>
      <c r="H107469" s="192"/>
    </row>
    <row r="107470" spans="6:8" x14ac:dyDescent="0.2">
      <c r="F107470" s="195"/>
      <c r="G107470" s="196"/>
      <c r="H107470" s="192"/>
    </row>
    <row r="107471" spans="6:8" x14ac:dyDescent="0.2">
      <c r="F107471" s="195"/>
      <c r="G107471" s="196"/>
      <c r="H107471" s="192"/>
    </row>
    <row r="107472" spans="6:8" x14ac:dyDescent="0.2">
      <c r="F107472" s="195"/>
      <c r="G107472" s="196"/>
      <c r="H107472" s="192"/>
    </row>
    <row r="107473" spans="6:8" x14ac:dyDescent="0.2">
      <c r="F107473" s="195"/>
      <c r="G107473" s="196"/>
      <c r="H107473" s="192"/>
    </row>
    <row r="107474" spans="6:8" x14ac:dyDescent="0.2">
      <c r="F107474" s="195"/>
      <c r="G107474" s="196"/>
      <c r="H107474" s="192"/>
    </row>
    <row r="107475" spans="6:8" x14ac:dyDescent="0.2">
      <c r="F107475" s="195"/>
      <c r="G107475" s="196"/>
      <c r="H107475" s="192"/>
    </row>
    <row r="107476" spans="6:8" x14ac:dyDescent="0.2">
      <c r="F107476" s="195"/>
      <c r="G107476" s="196"/>
      <c r="H107476" s="192"/>
    </row>
    <row r="107477" spans="6:8" x14ac:dyDescent="0.2">
      <c r="F107477" s="195"/>
      <c r="G107477" s="196"/>
      <c r="H107477" s="192"/>
    </row>
    <row r="107478" spans="6:8" x14ac:dyDescent="0.2">
      <c r="F107478" s="195"/>
      <c r="G107478" s="196"/>
      <c r="H107478" s="192"/>
    </row>
    <row r="107479" spans="6:8" x14ac:dyDescent="0.2">
      <c r="F107479" s="195"/>
      <c r="G107479" s="196"/>
      <c r="H107479" s="192"/>
    </row>
    <row r="107480" spans="6:8" x14ac:dyDescent="0.2">
      <c r="F107480" s="195"/>
      <c r="G107480" s="196"/>
      <c r="H107480" s="192"/>
    </row>
    <row r="107481" spans="6:8" x14ac:dyDescent="0.2">
      <c r="F107481" s="195"/>
      <c r="G107481" s="196"/>
      <c r="H107481" s="192"/>
    </row>
    <row r="107482" spans="6:8" x14ac:dyDescent="0.2">
      <c r="F107482" s="195"/>
      <c r="G107482" s="196"/>
      <c r="H107482" s="192"/>
    </row>
    <row r="107483" spans="6:8" x14ac:dyDescent="0.2">
      <c r="F107483" s="195"/>
      <c r="G107483" s="196"/>
      <c r="H107483" s="192"/>
    </row>
    <row r="107484" spans="6:8" x14ac:dyDescent="0.2">
      <c r="F107484" s="195"/>
      <c r="G107484" s="196"/>
      <c r="H107484" s="192"/>
    </row>
    <row r="107485" spans="6:8" x14ac:dyDescent="0.2">
      <c r="F107485" s="195"/>
      <c r="G107485" s="196"/>
      <c r="H107485" s="192"/>
    </row>
    <row r="107486" spans="6:8" x14ac:dyDescent="0.2">
      <c r="F107486" s="195"/>
      <c r="G107486" s="196"/>
      <c r="H107486" s="192"/>
    </row>
    <row r="107487" spans="6:8" x14ac:dyDescent="0.2">
      <c r="F107487" s="195"/>
      <c r="G107487" s="196"/>
      <c r="H107487" s="192"/>
    </row>
    <row r="107488" spans="6:8" x14ac:dyDescent="0.2">
      <c r="F107488" s="195"/>
      <c r="G107488" s="196"/>
      <c r="H107488" s="192"/>
    </row>
    <row r="107489" spans="6:8" x14ac:dyDescent="0.2">
      <c r="F107489" s="195"/>
      <c r="G107489" s="196"/>
      <c r="H107489" s="192"/>
    </row>
    <row r="107490" spans="6:8" x14ac:dyDescent="0.2">
      <c r="F107490" s="195"/>
      <c r="G107490" s="196"/>
      <c r="H107490" s="192"/>
    </row>
    <row r="107491" spans="6:8" x14ac:dyDescent="0.2">
      <c r="F107491" s="195"/>
      <c r="G107491" s="196"/>
      <c r="H107491" s="192"/>
    </row>
    <row r="107492" spans="6:8" x14ac:dyDescent="0.2">
      <c r="F107492" s="195"/>
      <c r="G107492" s="196"/>
      <c r="H107492" s="192"/>
    </row>
    <row r="107493" spans="6:8" x14ac:dyDescent="0.2">
      <c r="F107493" s="195"/>
      <c r="G107493" s="196"/>
      <c r="H107493" s="192"/>
    </row>
    <row r="107494" spans="6:8" x14ac:dyDescent="0.2">
      <c r="F107494" s="195"/>
      <c r="G107494" s="196"/>
      <c r="H107494" s="192"/>
    </row>
    <row r="107495" spans="6:8" x14ac:dyDescent="0.2">
      <c r="F107495" s="195"/>
      <c r="G107495" s="196"/>
      <c r="H107495" s="192"/>
    </row>
    <row r="107496" spans="6:8" x14ac:dyDescent="0.2">
      <c r="F107496" s="195"/>
      <c r="G107496" s="196"/>
      <c r="H107496" s="192"/>
    </row>
    <row r="107497" spans="6:8" x14ac:dyDescent="0.2">
      <c r="F107497" s="195"/>
      <c r="G107497" s="196"/>
      <c r="H107497" s="192"/>
    </row>
    <row r="107498" spans="6:8" x14ac:dyDescent="0.2">
      <c r="F107498" s="195"/>
      <c r="G107498" s="196"/>
      <c r="H107498" s="192"/>
    </row>
    <row r="107499" spans="6:8" x14ac:dyDescent="0.2">
      <c r="F107499" s="195"/>
      <c r="G107499" s="196"/>
      <c r="H107499" s="192"/>
    </row>
    <row r="107500" spans="6:8" x14ac:dyDescent="0.2">
      <c r="F107500" s="195"/>
      <c r="G107500" s="196"/>
      <c r="H107500" s="192"/>
    </row>
    <row r="107501" spans="6:8" x14ac:dyDescent="0.2">
      <c r="F107501" s="195"/>
      <c r="G107501" s="196"/>
      <c r="H107501" s="192"/>
    </row>
    <row r="107502" spans="6:8" x14ac:dyDescent="0.2">
      <c r="F107502" s="195"/>
      <c r="G107502" s="196"/>
      <c r="H107502" s="192"/>
    </row>
    <row r="107503" spans="6:8" x14ac:dyDescent="0.2">
      <c r="F107503" s="195"/>
      <c r="G107503" s="196"/>
      <c r="H107503" s="192"/>
    </row>
    <row r="107504" spans="6:8" x14ac:dyDescent="0.2">
      <c r="F107504" s="195"/>
      <c r="G107504" s="196"/>
      <c r="H107504" s="192"/>
    </row>
    <row r="107505" spans="6:8" x14ac:dyDescent="0.2">
      <c r="F107505" s="195"/>
      <c r="G107505" s="196"/>
      <c r="H107505" s="192"/>
    </row>
    <row r="107506" spans="6:8" x14ac:dyDescent="0.2">
      <c r="F107506" s="195"/>
      <c r="G107506" s="196"/>
      <c r="H107506" s="192"/>
    </row>
    <row r="107507" spans="6:8" x14ac:dyDescent="0.2">
      <c r="F107507" s="195"/>
      <c r="G107507" s="196"/>
      <c r="H107507" s="192"/>
    </row>
    <row r="107508" spans="6:8" x14ac:dyDescent="0.2">
      <c r="F107508" s="195"/>
      <c r="G107508" s="196"/>
      <c r="H107508" s="192"/>
    </row>
    <row r="107509" spans="6:8" x14ac:dyDescent="0.2">
      <c r="F107509" s="195"/>
      <c r="G107509" s="196"/>
      <c r="H107509" s="192"/>
    </row>
    <row r="107510" spans="6:8" x14ac:dyDescent="0.2">
      <c r="F107510" s="195"/>
      <c r="G107510" s="196"/>
      <c r="H107510" s="192"/>
    </row>
    <row r="107511" spans="6:8" x14ac:dyDescent="0.2">
      <c r="F107511" s="195"/>
      <c r="G107511" s="196"/>
      <c r="H107511" s="192"/>
    </row>
    <row r="107512" spans="6:8" x14ac:dyDescent="0.2">
      <c r="F107512" s="195"/>
      <c r="G107512" s="196"/>
      <c r="H107512" s="192"/>
    </row>
    <row r="107513" spans="6:8" x14ac:dyDescent="0.2">
      <c r="F107513" s="195"/>
      <c r="G107513" s="196"/>
      <c r="H107513" s="192"/>
    </row>
    <row r="107514" spans="6:8" x14ac:dyDescent="0.2">
      <c r="F107514" s="195"/>
      <c r="G107514" s="196"/>
      <c r="H107514" s="192"/>
    </row>
    <row r="107515" spans="6:8" x14ac:dyDescent="0.2">
      <c r="F107515" s="195"/>
      <c r="G107515" s="196"/>
      <c r="H107515" s="192"/>
    </row>
    <row r="107516" spans="6:8" x14ac:dyDescent="0.2">
      <c r="F107516" s="195"/>
      <c r="G107516" s="196"/>
      <c r="H107516" s="192"/>
    </row>
    <row r="107517" spans="6:8" x14ac:dyDescent="0.2">
      <c r="F107517" s="195"/>
      <c r="G107517" s="196"/>
      <c r="H107517" s="192"/>
    </row>
    <row r="107518" spans="6:8" x14ac:dyDescent="0.2">
      <c r="F107518" s="195"/>
      <c r="G107518" s="196"/>
      <c r="H107518" s="192"/>
    </row>
    <row r="107519" spans="6:8" x14ac:dyDescent="0.2">
      <c r="F107519" s="195"/>
      <c r="G107519" s="196"/>
      <c r="H107519" s="192"/>
    </row>
    <row r="107520" spans="6:8" x14ac:dyDescent="0.2">
      <c r="F107520" s="195"/>
      <c r="G107520" s="196"/>
      <c r="H107520" s="192"/>
    </row>
    <row r="107521" spans="6:8" x14ac:dyDescent="0.2">
      <c r="F107521" s="195"/>
      <c r="G107521" s="196"/>
      <c r="H107521" s="192"/>
    </row>
    <row r="107522" spans="6:8" x14ac:dyDescent="0.2">
      <c r="F107522" s="195"/>
      <c r="G107522" s="196"/>
      <c r="H107522" s="192"/>
    </row>
    <row r="107523" spans="6:8" x14ac:dyDescent="0.2">
      <c r="F107523" s="195"/>
      <c r="G107523" s="196"/>
      <c r="H107523" s="192"/>
    </row>
    <row r="107524" spans="6:8" x14ac:dyDescent="0.2">
      <c r="F107524" s="195"/>
      <c r="G107524" s="196"/>
      <c r="H107524" s="192"/>
    </row>
    <row r="107525" spans="6:8" x14ac:dyDescent="0.2">
      <c r="F107525" s="195"/>
      <c r="G107525" s="196"/>
      <c r="H107525" s="192"/>
    </row>
    <row r="107526" spans="6:8" x14ac:dyDescent="0.2">
      <c r="F107526" s="195"/>
      <c r="G107526" s="196"/>
      <c r="H107526" s="192"/>
    </row>
    <row r="107527" spans="6:8" x14ac:dyDescent="0.2">
      <c r="F107527" s="195"/>
      <c r="G107527" s="196"/>
      <c r="H107527" s="192"/>
    </row>
    <row r="107528" spans="6:8" x14ac:dyDescent="0.2">
      <c r="F107528" s="195"/>
      <c r="G107528" s="196"/>
      <c r="H107528" s="192"/>
    </row>
    <row r="107529" spans="6:8" x14ac:dyDescent="0.2">
      <c r="F107529" s="195"/>
      <c r="G107529" s="196"/>
      <c r="H107529" s="192"/>
    </row>
    <row r="107530" spans="6:8" x14ac:dyDescent="0.2">
      <c r="F107530" s="195"/>
      <c r="G107530" s="196"/>
      <c r="H107530" s="192"/>
    </row>
    <row r="107531" spans="6:8" x14ac:dyDescent="0.2">
      <c r="F107531" s="195"/>
      <c r="G107531" s="196"/>
      <c r="H107531" s="192"/>
    </row>
    <row r="107532" spans="6:8" x14ac:dyDescent="0.2">
      <c r="F107532" s="195"/>
      <c r="G107532" s="196"/>
      <c r="H107532" s="192"/>
    </row>
    <row r="107533" spans="6:8" x14ac:dyDescent="0.2">
      <c r="F107533" s="195"/>
      <c r="G107533" s="196"/>
      <c r="H107533" s="192"/>
    </row>
    <row r="107534" spans="6:8" x14ac:dyDescent="0.2">
      <c r="F107534" s="195"/>
      <c r="G107534" s="196"/>
      <c r="H107534" s="192"/>
    </row>
    <row r="107535" spans="6:8" x14ac:dyDescent="0.2">
      <c r="F107535" s="195"/>
      <c r="G107535" s="196"/>
      <c r="H107535" s="192"/>
    </row>
    <row r="107536" spans="6:8" x14ac:dyDescent="0.2">
      <c r="F107536" s="195"/>
      <c r="G107536" s="196"/>
      <c r="H107536" s="192"/>
    </row>
    <row r="107537" spans="6:8" x14ac:dyDescent="0.2">
      <c r="F107537" s="195"/>
      <c r="G107537" s="196"/>
      <c r="H107537" s="192"/>
    </row>
    <row r="107538" spans="6:8" x14ac:dyDescent="0.2">
      <c r="F107538" s="195"/>
      <c r="G107538" s="196"/>
      <c r="H107538" s="192"/>
    </row>
    <row r="107539" spans="6:8" x14ac:dyDescent="0.2">
      <c r="F107539" s="195"/>
      <c r="G107539" s="196"/>
      <c r="H107539" s="192"/>
    </row>
    <row r="107540" spans="6:8" x14ac:dyDescent="0.2">
      <c r="F107540" s="195"/>
      <c r="G107540" s="196"/>
      <c r="H107540" s="192"/>
    </row>
    <row r="107541" spans="6:8" x14ac:dyDescent="0.2">
      <c r="F107541" s="195"/>
      <c r="G107541" s="196"/>
      <c r="H107541" s="192"/>
    </row>
    <row r="107542" spans="6:8" x14ac:dyDescent="0.2">
      <c r="F107542" s="195"/>
      <c r="G107542" s="196"/>
      <c r="H107542" s="192"/>
    </row>
    <row r="107543" spans="6:8" x14ac:dyDescent="0.2">
      <c r="F107543" s="195"/>
      <c r="G107543" s="196"/>
      <c r="H107543" s="192"/>
    </row>
    <row r="107544" spans="6:8" x14ac:dyDescent="0.2">
      <c r="F107544" s="195"/>
      <c r="G107544" s="196"/>
      <c r="H107544" s="192"/>
    </row>
    <row r="107545" spans="6:8" x14ac:dyDescent="0.2">
      <c r="F107545" s="195"/>
      <c r="G107545" s="196"/>
      <c r="H107545" s="192"/>
    </row>
    <row r="107546" spans="6:8" x14ac:dyDescent="0.2">
      <c r="F107546" s="195"/>
      <c r="G107546" s="196"/>
      <c r="H107546" s="192"/>
    </row>
    <row r="107547" spans="6:8" x14ac:dyDescent="0.2">
      <c r="F107547" s="195"/>
      <c r="G107547" s="196"/>
      <c r="H107547" s="192"/>
    </row>
    <row r="107548" spans="6:8" x14ac:dyDescent="0.2">
      <c r="F107548" s="195"/>
      <c r="G107548" s="196"/>
      <c r="H107548" s="192"/>
    </row>
    <row r="107549" spans="6:8" x14ac:dyDescent="0.2">
      <c r="F107549" s="195"/>
      <c r="G107549" s="196"/>
      <c r="H107549" s="192"/>
    </row>
    <row r="107550" spans="6:8" x14ac:dyDescent="0.2">
      <c r="F107550" s="195"/>
      <c r="G107550" s="196"/>
      <c r="H107550" s="192"/>
    </row>
    <row r="107551" spans="6:8" x14ac:dyDescent="0.2">
      <c r="F107551" s="195"/>
      <c r="G107551" s="196"/>
      <c r="H107551" s="192"/>
    </row>
    <row r="107552" spans="6:8" x14ac:dyDescent="0.2">
      <c r="F107552" s="195"/>
      <c r="G107552" s="196"/>
      <c r="H107552" s="192"/>
    </row>
    <row r="107553" spans="6:8" x14ac:dyDescent="0.2">
      <c r="F107553" s="195"/>
      <c r="G107553" s="196"/>
      <c r="H107553" s="192"/>
    </row>
    <row r="107554" spans="6:8" x14ac:dyDescent="0.2">
      <c r="F107554" s="195"/>
      <c r="G107554" s="196"/>
      <c r="H107554" s="192"/>
    </row>
    <row r="107555" spans="6:8" x14ac:dyDescent="0.2">
      <c r="F107555" s="195"/>
      <c r="G107555" s="196"/>
      <c r="H107555" s="192"/>
    </row>
    <row r="107556" spans="6:8" x14ac:dyDescent="0.2">
      <c r="F107556" s="195"/>
      <c r="G107556" s="196"/>
      <c r="H107556" s="192"/>
    </row>
    <row r="107557" spans="6:8" x14ac:dyDescent="0.2">
      <c r="F107557" s="195"/>
      <c r="G107557" s="196"/>
      <c r="H107557" s="192"/>
    </row>
    <row r="107558" spans="6:8" x14ac:dyDescent="0.2">
      <c r="F107558" s="195"/>
      <c r="G107558" s="196"/>
      <c r="H107558" s="192"/>
    </row>
    <row r="107559" spans="6:8" x14ac:dyDescent="0.2">
      <c r="F107559" s="195"/>
      <c r="G107559" s="196"/>
      <c r="H107559" s="192"/>
    </row>
    <row r="107560" spans="6:8" x14ac:dyDescent="0.2">
      <c r="F107560" s="195"/>
      <c r="G107560" s="196"/>
      <c r="H107560" s="192"/>
    </row>
    <row r="107561" spans="6:8" x14ac:dyDescent="0.2">
      <c r="F107561" s="195"/>
      <c r="G107561" s="196"/>
      <c r="H107561" s="192"/>
    </row>
    <row r="107562" spans="6:8" x14ac:dyDescent="0.2">
      <c r="F107562" s="195"/>
      <c r="G107562" s="196"/>
      <c r="H107562" s="192"/>
    </row>
    <row r="107563" spans="6:8" x14ac:dyDescent="0.2">
      <c r="F107563" s="195"/>
      <c r="G107563" s="196"/>
      <c r="H107563" s="192"/>
    </row>
    <row r="107564" spans="6:8" x14ac:dyDescent="0.2">
      <c r="F107564" s="195"/>
      <c r="G107564" s="196"/>
      <c r="H107564" s="192"/>
    </row>
    <row r="107565" spans="6:8" x14ac:dyDescent="0.2">
      <c r="F107565" s="195"/>
      <c r="G107565" s="196"/>
      <c r="H107565" s="192"/>
    </row>
    <row r="107566" spans="6:8" x14ac:dyDescent="0.2">
      <c r="F107566" s="195"/>
      <c r="G107566" s="196"/>
      <c r="H107566" s="192"/>
    </row>
    <row r="107567" spans="6:8" x14ac:dyDescent="0.2">
      <c r="F107567" s="195"/>
      <c r="G107567" s="196"/>
      <c r="H107567" s="192"/>
    </row>
    <row r="107568" spans="6:8" x14ac:dyDescent="0.2">
      <c r="F107568" s="195"/>
      <c r="G107568" s="196"/>
      <c r="H107568" s="192"/>
    </row>
    <row r="107569" spans="6:8" x14ac:dyDescent="0.2">
      <c r="F107569" s="195"/>
      <c r="G107569" s="196"/>
      <c r="H107569" s="192"/>
    </row>
    <row r="107570" spans="6:8" x14ac:dyDescent="0.2">
      <c r="F107570" s="195"/>
      <c r="G107570" s="196"/>
      <c r="H107570" s="192"/>
    </row>
    <row r="107571" spans="6:8" x14ac:dyDescent="0.2">
      <c r="F107571" s="195"/>
      <c r="G107571" s="196"/>
      <c r="H107571" s="192"/>
    </row>
    <row r="107572" spans="6:8" x14ac:dyDescent="0.2">
      <c r="F107572" s="195"/>
      <c r="G107572" s="196"/>
      <c r="H107572" s="192"/>
    </row>
    <row r="107573" spans="6:8" x14ac:dyDescent="0.2">
      <c r="F107573" s="195"/>
      <c r="G107573" s="196"/>
      <c r="H107573" s="192"/>
    </row>
    <row r="107574" spans="6:8" x14ac:dyDescent="0.2">
      <c r="F107574" s="195"/>
      <c r="G107574" s="196"/>
      <c r="H107574" s="192"/>
    </row>
    <row r="107575" spans="6:8" x14ac:dyDescent="0.2">
      <c r="F107575" s="195"/>
      <c r="G107575" s="196"/>
      <c r="H107575" s="192"/>
    </row>
    <row r="107576" spans="6:8" x14ac:dyDescent="0.2">
      <c r="F107576" s="195"/>
      <c r="G107576" s="196"/>
      <c r="H107576" s="192"/>
    </row>
    <row r="107577" spans="6:8" x14ac:dyDescent="0.2">
      <c r="F107577" s="195"/>
      <c r="G107577" s="196"/>
      <c r="H107577" s="192"/>
    </row>
    <row r="107578" spans="6:8" x14ac:dyDescent="0.2">
      <c r="F107578" s="195"/>
      <c r="G107578" s="196"/>
      <c r="H107578" s="192"/>
    </row>
    <row r="107579" spans="6:8" x14ac:dyDescent="0.2">
      <c r="F107579" s="195"/>
      <c r="G107579" s="196"/>
      <c r="H107579" s="192"/>
    </row>
    <row r="107580" spans="6:8" x14ac:dyDescent="0.2">
      <c r="F107580" s="195"/>
      <c r="G107580" s="196"/>
      <c r="H107580" s="192"/>
    </row>
    <row r="107581" spans="6:8" x14ac:dyDescent="0.2">
      <c r="F107581" s="195"/>
      <c r="G107581" s="196"/>
      <c r="H107581" s="192"/>
    </row>
    <row r="107582" spans="6:8" x14ac:dyDescent="0.2">
      <c r="F107582" s="195"/>
      <c r="G107582" s="196"/>
      <c r="H107582" s="192"/>
    </row>
    <row r="107583" spans="6:8" x14ac:dyDescent="0.2">
      <c r="F107583" s="195"/>
      <c r="G107583" s="196"/>
      <c r="H107583" s="192"/>
    </row>
    <row r="107584" spans="6:8" x14ac:dyDescent="0.2">
      <c r="F107584" s="195"/>
      <c r="G107584" s="196"/>
      <c r="H107584" s="192"/>
    </row>
    <row r="107585" spans="6:8" x14ac:dyDescent="0.2">
      <c r="F107585" s="195"/>
      <c r="G107585" s="196"/>
      <c r="H107585" s="192"/>
    </row>
    <row r="107586" spans="6:8" x14ac:dyDescent="0.2">
      <c r="F107586" s="195"/>
      <c r="G107586" s="196"/>
      <c r="H107586" s="192"/>
    </row>
    <row r="107587" spans="6:8" x14ac:dyDescent="0.2">
      <c r="F107587" s="195"/>
      <c r="G107587" s="196"/>
      <c r="H107587" s="192"/>
    </row>
    <row r="107588" spans="6:8" x14ac:dyDescent="0.2">
      <c r="F107588" s="195"/>
      <c r="G107588" s="196"/>
      <c r="H107588" s="192"/>
    </row>
    <row r="107589" spans="6:8" x14ac:dyDescent="0.2">
      <c r="F107589" s="195"/>
      <c r="G107589" s="196"/>
      <c r="H107589" s="192"/>
    </row>
    <row r="107590" spans="6:8" x14ac:dyDescent="0.2">
      <c r="F107590" s="195"/>
      <c r="G107590" s="196"/>
      <c r="H107590" s="192"/>
    </row>
    <row r="107591" spans="6:8" x14ac:dyDescent="0.2">
      <c r="F107591" s="195"/>
      <c r="G107591" s="196"/>
      <c r="H107591" s="192"/>
    </row>
    <row r="107592" spans="6:8" x14ac:dyDescent="0.2">
      <c r="F107592" s="195"/>
      <c r="G107592" s="196"/>
      <c r="H107592" s="192"/>
    </row>
    <row r="107593" spans="6:8" x14ac:dyDescent="0.2">
      <c r="F107593" s="195"/>
      <c r="G107593" s="196"/>
      <c r="H107593" s="192"/>
    </row>
    <row r="107594" spans="6:8" x14ac:dyDescent="0.2">
      <c r="F107594" s="195"/>
      <c r="G107594" s="196"/>
      <c r="H107594" s="192"/>
    </row>
    <row r="107595" spans="6:8" x14ac:dyDescent="0.2">
      <c r="F107595" s="195"/>
      <c r="G107595" s="196"/>
      <c r="H107595" s="192"/>
    </row>
    <row r="107596" spans="6:8" x14ac:dyDescent="0.2">
      <c r="F107596" s="195"/>
      <c r="G107596" s="196"/>
      <c r="H107596" s="192"/>
    </row>
    <row r="107597" spans="6:8" x14ac:dyDescent="0.2">
      <c r="F107597" s="195"/>
      <c r="G107597" s="196"/>
      <c r="H107597" s="192"/>
    </row>
    <row r="107598" spans="6:8" x14ac:dyDescent="0.2">
      <c r="F107598" s="195"/>
      <c r="G107598" s="196"/>
      <c r="H107598" s="192"/>
    </row>
    <row r="107599" spans="6:8" x14ac:dyDescent="0.2">
      <c r="F107599" s="195"/>
      <c r="G107599" s="196"/>
      <c r="H107599" s="192"/>
    </row>
    <row r="107600" spans="6:8" x14ac:dyDescent="0.2">
      <c r="F107600" s="195"/>
      <c r="G107600" s="196"/>
      <c r="H107600" s="192"/>
    </row>
    <row r="107601" spans="6:8" x14ac:dyDescent="0.2">
      <c r="F107601" s="195"/>
      <c r="G107601" s="196"/>
      <c r="H107601" s="192"/>
    </row>
    <row r="107602" spans="6:8" x14ac:dyDescent="0.2">
      <c r="F107602" s="195"/>
      <c r="G107602" s="196"/>
      <c r="H107602" s="192"/>
    </row>
    <row r="107603" spans="6:8" x14ac:dyDescent="0.2">
      <c r="F107603" s="195"/>
      <c r="G107603" s="196"/>
      <c r="H107603" s="192"/>
    </row>
    <row r="107604" spans="6:8" x14ac:dyDescent="0.2">
      <c r="F107604" s="195"/>
      <c r="G107604" s="196"/>
      <c r="H107604" s="192"/>
    </row>
    <row r="107605" spans="6:8" x14ac:dyDescent="0.2">
      <c r="F107605" s="195"/>
      <c r="G107605" s="196"/>
      <c r="H107605" s="192"/>
    </row>
    <row r="107606" spans="6:8" x14ac:dyDescent="0.2">
      <c r="F107606" s="195"/>
      <c r="G107606" s="196"/>
      <c r="H107606" s="192"/>
    </row>
    <row r="107607" spans="6:8" x14ac:dyDescent="0.2">
      <c r="F107607" s="195"/>
      <c r="G107607" s="196"/>
      <c r="H107607" s="192"/>
    </row>
    <row r="107608" spans="6:8" x14ac:dyDescent="0.2">
      <c r="F107608" s="195"/>
      <c r="G107608" s="196"/>
      <c r="H107608" s="192"/>
    </row>
    <row r="107609" spans="6:8" x14ac:dyDescent="0.2">
      <c r="F107609" s="195"/>
      <c r="G107609" s="196"/>
      <c r="H107609" s="192"/>
    </row>
    <row r="107610" spans="6:8" x14ac:dyDescent="0.2">
      <c r="F107610" s="195"/>
      <c r="G107610" s="196"/>
      <c r="H107610" s="192"/>
    </row>
    <row r="107611" spans="6:8" x14ac:dyDescent="0.2">
      <c r="F107611" s="195"/>
      <c r="G107611" s="196"/>
      <c r="H107611" s="192"/>
    </row>
    <row r="107612" spans="6:8" x14ac:dyDescent="0.2">
      <c r="F107612" s="195"/>
      <c r="G107612" s="196"/>
      <c r="H107612" s="192"/>
    </row>
    <row r="107613" spans="6:8" x14ac:dyDescent="0.2">
      <c r="F107613" s="195"/>
      <c r="G107613" s="196"/>
      <c r="H107613" s="192"/>
    </row>
    <row r="107614" spans="6:8" x14ac:dyDescent="0.2">
      <c r="F107614" s="195"/>
      <c r="G107614" s="196"/>
      <c r="H107614" s="192"/>
    </row>
    <row r="107615" spans="6:8" x14ac:dyDescent="0.2">
      <c r="F107615" s="195"/>
      <c r="G107615" s="196"/>
      <c r="H107615" s="192"/>
    </row>
    <row r="107616" spans="6:8" x14ac:dyDescent="0.2">
      <c r="F107616" s="195"/>
      <c r="G107616" s="196"/>
      <c r="H107616" s="192"/>
    </row>
    <row r="107617" spans="6:8" x14ac:dyDescent="0.2">
      <c r="F107617" s="195"/>
      <c r="G107617" s="196"/>
      <c r="H107617" s="192"/>
    </row>
    <row r="107618" spans="6:8" x14ac:dyDescent="0.2">
      <c r="F107618" s="195"/>
      <c r="G107618" s="196"/>
      <c r="H107618" s="192"/>
    </row>
    <row r="107619" spans="6:8" x14ac:dyDescent="0.2">
      <c r="F107619" s="195"/>
      <c r="G107619" s="196"/>
      <c r="H107619" s="192"/>
    </row>
    <row r="107620" spans="6:8" x14ac:dyDescent="0.2">
      <c r="F107620" s="195"/>
      <c r="G107620" s="196"/>
      <c r="H107620" s="192"/>
    </row>
    <row r="107621" spans="6:8" x14ac:dyDescent="0.2">
      <c r="F107621" s="195"/>
      <c r="G107621" s="196"/>
      <c r="H107621" s="192"/>
    </row>
    <row r="107622" spans="6:8" x14ac:dyDescent="0.2">
      <c r="F107622" s="195"/>
      <c r="G107622" s="196"/>
      <c r="H107622" s="192"/>
    </row>
    <row r="107623" spans="6:8" x14ac:dyDescent="0.2">
      <c r="F107623" s="195"/>
      <c r="G107623" s="196"/>
      <c r="H107623" s="192"/>
    </row>
    <row r="107624" spans="6:8" x14ac:dyDescent="0.2">
      <c r="F107624" s="195"/>
      <c r="G107624" s="196"/>
      <c r="H107624" s="192"/>
    </row>
    <row r="107625" spans="6:8" x14ac:dyDescent="0.2">
      <c r="F107625" s="195"/>
      <c r="G107625" s="196"/>
      <c r="H107625" s="192"/>
    </row>
    <row r="107626" spans="6:8" x14ac:dyDescent="0.2">
      <c r="F107626" s="195"/>
      <c r="G107626" s="196"/>
      <c r="H107626" s="192"/>
    </row>
    <row r="107627" spans="6:8" x14ac:dyDescent="0.2">
      <c r="F107627" s="195"/>
      <c r="G107627" s="196"/>
      <c r="H107627" s="192"/>
    </row>
    <row r="107628" spans="6:8" x14ac:dyDescent="0.2">
      <c r="F107628" s="195"/>
      <c r="G107628" s="196"/>
      <c r="H107628" s="192"/>
    </row>
    <row r="107629" spans="6:8" x14ac:dyDescent="0.2">
      <c r="F107629" s="195"/>
      <c r="G107629" s="196"/>
      <c r="H107629" s="192"/>
    </row>
    <row r="107630" spans="6:8" x14ac:dyDescent="0.2">
      <c r="F107630" s="195"/>
      <c r="G107630" s="196"/>
      <c r="H107630" s="192"/>
    </row>
    <row r="107631" spans="6:8" x14ac:dyDescent="0.2">
      <c r="F107631" s="195"/>
      <c r="G107631" s="196"/>
      <c r="H107631" s="192"/>
    </row>
    <row r="107632" spans="6:8" x14ac:dyDescent="0.2">
      <c r="F107632" s="195"/>
      <c r="G107632" s="196"/>
      <c r="H107632" s="192"/>
    </row>
    <row r="107633" spans="6:8" x14ac:dyDescent="0.2">
      <c r="F107633" s="195"/>
      <c r="G107633" s="196"/>
      <c r="H107633" s="192"/>
    </row>
    <row r="107634" spans="6:8" x14ac:dyDescent="0.2">
      <c r="F107634" s="195"/>
      <c r="G107634" s="196"/>
      <c r="H107634" s="192"/>
    </row>
    <row r="107635" spans="6:8" x14ac:dyDescent="0.2">
      <c r="F107635" s="195"/>
      <c r="G107635" s="196"/>
      <c r="H107635" s="192"/>
    </row>
    <row r="107636" spans="6:8" x14ac:dyDescent="0.2">
      <c r="F107636" s="195"/>
      <c r="G107636" s="196"/>
      <c r="H107636" s="192"/>
    </row>
    <row r="107637" spans="6:8" x14ac:dyDescent="0.2">
      <c r="F107637" s="195"/>
      <c r="G107637" s="196"/>
      <c r="H107637" s="192"/>
    </row>
    <row r="107638" spans="6:8" x14ac:dyDescent="0.2">
      <c r="F107638" s="195"/>
      <c r="G107638" s="196"/>
      <c r="H107638" s="192"/>
    </row>
    <row r="107639" spans="6:8" x14ac:dyDescent="0.2">
      <c r="F107639" s="195"/>
      <c r="G107639" s="196"/>
      <c r="H107639" s="192"/>
    </row>
    <row r="107640" spans="6:8" x14ac:dyDescent="0.2">
      <c r="F107640" s="195"/>
      <c r="G107640" s="196"/>
      <c r="H107640" s="192"/>
    </row>
    <row r="107641" spans="6:8" x14ac:dyDescent="0.2">
      <c r="F107641" s="195"/>
      <c r="G107641" s="196"/>
      <c r="H107641" s="192"/>
    </row>
    <row r="107642" spans="6:8" x14ac:dyDescent="0.2">
      <c r="F107642" s="195"/>
      <c r="G107642" s="196"/>
      <c r="H107642" s="192"/>
    </row>
    <row r="107643" spans="6:8" x14ac:dyDescent="0.2">
      <c r="F107643" s="195"/>
      <c r="G107643" s="196"/>
      <c r="H107643" s="192"/>
    </row>
    <row r="107644" spans="6:8" x14ac:dyDescent="0.2">
      <c r="F107644" s="195"/>
      <c r="G107644" s="196"/>
      <c r="H107644" s="192"/>
    </row>
    <row r="107645" spans="6:8" x14ac:dyDescent="0.2">
      <c r="F107645" s="195"/>
      <c r="G107645" s="196"/>
      <c r="H107645" s="192"/>
    </row>
    <row r="107646" spans="6:8" x14ac:dyDescent="0.2">
      <c r="F107646" s="195"/>
      <c r="G107646" s="196"/>
      <c r="H107646" s="192"/>
    </row>
    <row r="107647" spans="6:8" x14ac:dyDescent="0.2">
      <c r="F107647" s="195"/>
      <c r="G107647" s="196"/>
      <c r="H107647" s="192"/>
    </row>
    <row r="107648" spans="6:8" x14ac:dyDescent="0.2">
      <c r="F107648" s="195"/>
      <c r="G107648" s="196"/>
      <c r="H107648" s="192"/>
    </row>
    <row r="107649" spans="6:8" x14ac:dyDescent="0.2">
      <c r="F107649" s="195"/>
      <c r="G107649" s="196"/>
      <c r="H107649" s="192"/>
    </row>
    <row r="107650" spans="6:8" x14ac:dyDescent="0.2">
      <c r="F107650" s="195"/>
      <c r="G107650" s="196"/>
      <c r="H107650" s="192"/>
    </row>
    <row r="107651" spans="6:8" x14ac:dyDescent="0.2">
      <c r="F107651" s="195"/>
      <c r="G107651" s="196"/>
      <c r="H107651" s="192"/>
    </row>
    <row r="107652" spans="6:8" x14ac:dyDescent="0.2">
      <c r="F107652" s="195"/>
      <c r="G107652" s="196"/>
      <c r="H107652" s="192"/>
    </row>
    <row r="107653" spans="6:8" x14ac:dyDescent="0.2">
      <c r="F107653" s="195"/>
      <c r="G107653" s="196"/>
      <c r="H107653" s="192"/>
    </row>
    <row r="107654" spans="6:8" x14ac:dyDescent="0.2">
      <c r="F107654" s="195"/>
      <c r="G107654" s="196"/>
      <c r="H107654" s="192"/>
    </row>
    <row r="107655" spans="6:8" x14ac:dyDescent="0.2">
      <c r="F107655" s="195"/>
      <c r="G107655" s="196"/>
      <c r="H107655" s="192"/>
    </row>
    <row r="107656" spans="6:8" x14ac:dyDescent="0.2">
      <c r="F107656" s="195"/>
      <c r="G107656" s="196"/>
      <c r="H107656" s="192"/>
    </row>
    <row r="107657" spans="6:8" x14ac:dyDescent="0.2">
      <c r="F107657" s="195"/>
      <c r="G107657" s="196"/>
      <c r="H107657" s="192"/>
    </row>
    <row r="107658" spans="6:8" x14ac:dyDescent="0.2">
      <c r="F107658" s="195"/>
      <c r="G107658" s="196"/>
      <c r="H107658" s="192"/>
    </row>
    <row r="107659" spans="6:8" x14ac:dyDescent="0.2">
      <c r="F107659" s="195"/>
      <c r="G107659" s="196"/>
      <c r="H107659" s="192"/>
    </row>
    <row r="107660" spans="6:8" x14ac:dyDescent="0.2">
      <c r="F107660" s="195"/>
      <c r="G107660" s="196"/>
      <c r="H107660" s="192"/>
    </row>
    <row r="107661" spans="6:8" x14ac:dyDescent="0.2">
      <c r="F107661" s="195"/>
      <c r="G107661" s="196"/>
      <c r="H107661" s="192"/>
    </row>
    <row r="107662" spans="6:8" x14ac:dyDescent="0.2">
      <c r="F107662" s="195"/>
      <c r="G107662" s="196"/>
      <c r="H107662" s="192"/>
    </row>
    <row r="107663" spans="6:8" x14ac:dyDescent="0.2">
      <c r="F107663" s="195"/>
      <c r="G107663" s="196"/>
      <c r="H107663" s="192"/>
    </row>
    <row r="107664" spans="6:8" x14ac:dyDescent="0.2">
      <c r="F107664" s="195"/>
      <c r="G107664" s="196"/>
      <c r="H107664" s="192"/>
    </row>
    <row r="107665" spans="6:8" x14ac:dyDescent="0.2">
      <c r="F107665" s="195"/>
      <c r="G107665" s="196"/>
      <c r="H107665" s="192"/>
    </row>
    <row r="107666" spans="6:8" x14ac:dyDescent="0.2">
      <c r="F107666" s="195"/>
      <c r="G107666" s="196"/>
      <c r="H107666" s="192"/>
    </row>
    <row r="107667" spans="6:8" x14ac:dyDescent="0.2">
      <c r="F107667" s="195"/>
      <c r="G107667" s="196"/>
      <c r="H107667" s="192"/>
    </row>
    <row r="107668" spans="6:8" x14ac:dyDescent="0.2">
      <c r="F107668" s="195"/>
      <c r="G107668" s="196"/>
      <c r="H107668" s="192"/>
    </row>
    <row r="107669" spans="6:8" x14ac:dyDescent="0.2">
      <c r="F107669" s="195"/>
      <c r="G107669" s="196"/>
      <c r="H107669" s="192"/>
    </row>
    <row r="107670" spans="6:8" x14ac:dyDescent="0.2">
      <c r="F107670" s="195"/>
      <c r="G107670" s="196"/>
      <c r="H107670" s="192"/>
    </row>
    <row r="107671" spans="6:8" x14ac:dyDescent="0.2">
      <c r="F107671" s="195"/>
      <c r="G107671" s="196"/>
      <c r="H107671" s="192"/>
    </row>
    <row r="107672" spans="6:8" x14ac:dyDescent="0.2">
      <c r="F107672" s="195"/>
      <c r="G107672" s="196"/>
      <c r="H107672" s="192"/>
    </row>
    <row r="107673" spans="6:8" x14ac:dyDescent="0.2">
      <c r="F107673" s="195"/>
      <c r="G107673" s="196"/>
      <c r="H107673" s="192"/>
    </row>
    <row r="107674" spans="6:8" x14ac:dyDescent="0.2">
      <c r="F107674" s="195"/>
      <c r="G107674" s="196"/>
      <c r="H107674" s="192"/>
    </row>
    <row r="107675" spans="6:8" x14ac:dyDescent="0.2">
      <c r="F107675" s="195"/>
      <c r="G107675" s="196"/>
      <c r="H107675" s="192"/>
    </row>
    <row r="107676" spans="6:8" x14ac:dyDescent="0.2">
      <c r="F107676" s="195"/>
      <c r="G107676" s="196"/>
      <c r="H107676" s="192"/>
    </row>
    <row r="107677" spans="6:8" x14ac:dyDescent="0.2">
      <c r="F107677" s="195"/>
      <c r="G107677" s="196"/>
      <c r="H107677" s="192"/>
    </row>
    <row r="107678" spans="6:8" x14ac:dyDescent="0.2">
      <c r="F107678" s="195"/>
      <c r="G107678" s="196"/>
      <c r="H107678" s="192"/>
    </row>
    <row r="107679" spans="6:8" x14ac:dyDescent="0.2">
      <c r="F107679" s="195"/>
      <c r="G107679" s="196"/>
      <c r="H107679" s="192"/>
    </row>
    <row r="107680" spans="6:8" x14ac:dyDescent="0.2">
      <c r="F107680" s="195"/>
      <c r="G107680" s="196"/>
      <c r="H107680" s="192"/>
    </row>
    <row r="107681" spans="6:8" x14ac:dyDescent="0.2">
      <c r="F107681" s="195"/>
      <c r="G107681" s="196"/>
      <c r="H107681" s="192"/>
    </row>
    <row r="107682" spans="6:8" x14ac:dyDescent="0.2">
      <c r="F107682" s="195"/>
      <c r="G107682" s="196"/>
      <c r="H107682" s="192"/>
    </row>
    <row r="107683" spans="6:8" x14ac:dyDescent="0.2">
      <c r="F107683" s="195"/>
      <c r="G107683" s="196"/>
      <c r="H107683" s="192"/>
    </row>
    <row r="107684" spans="6:8" x14ac:dyDescent="0.2">
      <c r="F107684" s="195"/>
      <c r="G107684" s="196"/>
      <c r="H107684" s="192"/>
    </row>
    <row r="107685" spans="6:8" x14ac:dyDescent="0.2">
      <c r="F107685" s="195"/>
      <c r="G107685" s="196"/>
      <c r="H107685" s="192"/>
    </row>
    <row r="107686" spans="6:8" x14ac:dyDescent="0.2">
      <c r="F107686" s="195"/>
      <c r="G107686" s="196"/>
      <c r="H107686" s="192"/>
    </row>
    <row r="107687" spans="6:8" x14ac:dyDescent="0.2">
      <c r="F107687" s="195"/>
      <c r="G107687" s="196"/>
      <c r="H107687" s="192"/>
    </row>
    <row r="107688" spans="6:8" x14ac:dyDescent="0.2">
      <c r="F107688" s="195"/>
      <c r="G107688" s="196"/>
      <c r="H107688" s="192"/>
    </row>
    <row r="107689" spans="6:8" x14ac:dyDescent="0.2">
      <c r="F107689" s="195"/>
      <c r="G107689" s="196"/>
      <c r="H107689" s="192"/>
    </row>
    <row r="107690" spans="6:8" x14ac:dyDescent="0.2">
      <c r="F107690" s="195"/>
      <c r="G107690" s="196"/>
      <c r="H107690" s="192"/>
    </row>
    <row r="107691" spans="6:8" x14ac:dyDescent="0.2">
      <c r="F107691" s="195"/>
      <c r="G107691" s="196"/>
      <c r="H107691" s="192"/>
    </row>
    <row r="107692" spans="6:8" x14ac:dyDescent="0.2">
      <c r="F107692" s="195"/>
      <c r="G107692" s="196"/>
      <c r="H107692" s="192"/>
    </row>
    <row r="107693" spans="6:8" x14ac:dyDescent="0.2">
      <c r="F107693" s="195"/>
      <c r="G107693" s="196"/>
      <c r="H107693" s="192"/>
    </row>
    <row r="107694" spans="6:8" x14ac:dyDescent="0.2">
      <c r="F107694" s="195"/>
      <c r="G107694" s="196"/>
      <c r="H107694" s="192"/>
    </row>
    <row r="107695" spans="6:8" x14ac:dyDescent="0.2">
      <c r="F107695" s="195"/>
      <c r="G107695" s="196"/>
      <c r="H107695" s="192"/>
    </row>
    <row r="107696" spans="6:8" x14ac:dyDescent="0.2">
      <c r="F107696" s="195"/>
      <c r="G107696" s="196"/>
      <c r="H107696" s="192"/>
    </row>
    <row r="107697" spans="6:8" x14ac:dyDescent="0.2">
      <c r="F107697" s="195"/>
      <c r="G107697" s="196"/>
      <c r="H107697" s="192"/>
    </row>
    <row r="107698" spans="6:8" x14ac:dyDescent="0.2">
      <c r="F107698" s="195"/>
      <c r="G107698" s="196"/>
      <c r="H107698" s="192"/>
    </row>
    <row r="107699" spans="6:8" x14ac:dyDescent="0.2">
      <c r="F107699" s="195"/>
      <c r="G107699" s="196"/>
      <c r="H107699" s="192"/>
    </row>
    <row r="107700" spans="6:8" x14ac:dyDescent="0.2">
      <c r="F107700" s="195"/>
      <c r="G107700" s="196"/>
      <c r="H107700" s="192"/>
    </row>
    <row r="107701" spans="6:8" x14ac:dyDescent="0.2">
      <c r="F107701" s="195"/>
      <c r="G107701" s="196"/>
      <c r="H107701" s="192"/>
    </row>
    <row r="107702" spans="6:8" x14ac:dyDescent="0.2">
      <c r="F107702" s="195"/>
      <c r="G107702" s="196"/>
      <c r="H107702" s="192"/>
    </row>
    <row r="107703" spans="6:8" x14ac:dyDescent="0.2">
      <c r="F107703" s="195"/>
      <c r="G107703" s="196"/>
      <c r="H107703" s="192"/>
    </row>
    <row r="107704" spans="6:8" x14ac:dyDescent="0.2">
      <c r="F107704" s="195"/>
      <c r="G107704" s="196"/>
      <c r="H107704" s="192"/>
    </row>
    <row r="107705" spans="6:8" x14ac:dyDescent="0.2">
      <c r="F107705" s="195"/>
      <c r="G107705" s="196"/>
      <c r="H107705" s="192"/>
    </row>
    <row r="107706" spans="6:8" x14ac:dyDescent="0.2">
      <c r="F107706" s="195"/>
      <c r="G107706" s="196"/>
      <c r="H107706" s="192"/>
    </row>
    <row r="107707" spans="6:8" x14ac:dyDescent="0.2">
      <c r="F107707" s="195"/>
      <c r="G107707" s="196"/>
      <c r="H107707" s="192"/>
    </row>
    <row r="107708" spans="6:8" x14ac:dyDescent="0.2">
      <c r="F107708" s="195"/>
      <c r="G107708" s="196"/>
      <c r="H107708" s="192"/>
    </row>
    <row r="107709" spans="6:8" x14ac:dyDescent="0.2">
      <c r="F107709" s="195"/>
      <c r="G107709" s="196"/>
      <c r="H107709" s="192"/>
    </row>
    <row r="107710" spans="6:8" x14ac:dyDescent="0.2">
      <c r="F107710" s="195"/>
      <c r="G107710" s="196"/>
      <c r="H107710" s="192"/>
    </row>
    <row r="107711" spans="6:8" x14ac:dyDescent="0.2">
      <c r="F107711" s="195"/>
      <c r="G107711" s="196"/>
      <c r="H107711" s="192"/>
    </row>
    <row r="107712" spans="6:8" x14ac:dyDescent="0.2">
      <c r="F107712" s="195"/>
      <c r="G107712" s="196"/>
      <c r="H107712" s="192"/>
    </row>
    <row r="107713" spans="6:8" x14ac:dyDescent="0.2">
      <c r="F107713" s="195"/>
      <c r="G107713" s="196"/>
      <c r="H107713" s="192"/>
    </row>
    <row r="107714" spans="6:8" x14ac:dyDescent="0.2">
      <c r="F107714" s="195"/>
      <c r="G107714" s="196"/>
      <c r="H107714" s="192"/>
    </row>
    <row r="107715" spans="6:8" x14ac:dyDescent="0.2">
      <c r="F107715" s="195"/>
      <c r="G107715" s="196"/>
      <c r="H107715" s="192"/>
    </row>
    <row r="107716" spans="6:8" x14ac:dyDescent="0.2">
      <c r="F107716" s="195"/>
      <c r="G107716" s="196"/>
      <c r="H107716" s="192"/>
    </row>
    <row r="107717" spans="6:8" x14ac:dyDescent="0.2">
      <c r="F107717" s="195"/>
      <c r="G107717" s="196"/>
      <c r="H107717" s="192"/>
    </row>
    <row r="107718" spans="6:8" x14ac:dyDescent="0.2">
      <c r="F107718" s="195"/>
      <c r="G107718" s="196"/>
      <c r="H107718" s="192"/>
    </row>
    <row r="107719" spans="6:8" x14ac:dyDescent="0.2">
      <c r="F107719" s="195"/>
      <c r="G107719" s="196"/>
      <c r="H107719" s="192"/>
    </row>
    <row r="107720" spans="6:8" x14ac:dyDescent="0.2">
      <c r="F107720" s="195"/>
      <c r="G107720" s="196"/>
      <c r="H107720" s="192"/>
    </row>
    <row r="107721" spans="6:8" x14ac:dyDescent="0.2">
      <c r="F107721" s="195"/>
      <c r="G107721" s="196"/>
      <c r="H107721" s="192"/>
    </row>
    <row r="107722" spans="6:8" x14ac:dyDescent="0.2">
      <c r="F107722" s="195"/>
      <c r="G107722" s="196"/>
      <c r="H107722" s="192"/>
    </row>
    <row r="107723" spans="6:8" x14ac:dyDescent="0.2">
      <c r="F107723" s="195"/>
      <c r="G107723" s="196"/>
      <c r="H107723" s="192"/>
    </row>
    <row r="107724" spans="6:8" x14ac:dyDescent="0.2">
      <c r="F107724" s="195"/>
      <c r="G107724" s="196"/>
      <c r="H107724" s="192"/>
    </row>
    <row r="107725" spans="6:8" x14ac:dyDescent="0.2">
      <c r="F107725" s="195"/>
      <c r="G107725" s="196"/>
      <c r="H107725" s="192"/>
    </row>
    <row r="107726" spans="6:8" x14ac:dyDescent="0.2">
      <c r="F107726" s="195"/>
      <c r="G107726" s="196"/>
      <c r="H107726" s="192"/>
    </row>
    <row r="107727" spans="6:8" x14ac:dyDescent="0.2">
      <c r="F107727" s="195"/>
      <c r="G107727" s="196"/>
      <c r="H107727" s="192"/>
    </row>
    <row r="107728" spans="6:8" x14ac:dyDescent="0.2">
      <c r="F107728" s="195"/>
      <c r="G107728" s="196"/>
      <c r="H107728" s="192"/>
    </row>
    <row r="107729" spans="6:8" x14ac:dyDescent="0.2">
      <c r="F107729" s="195"/>
      <c r="G107729" s="196"/>
      <c r="H107729" s="192"/>
    </row>
    <row r="107730" spans="6:8" x14ac:dyDescent="0.2">
      <c r="F107730" s="195"/>
      <c r="G107730" s="196"/>
      <c r="H107730" s="192"/>
    </row>
    <row r="107731" spans="6:8" x14ac:dyDescent="0.2">
      <c r="F107731" s="195"/>
      <c r="G107731" s="196"/>
      <c r="H107731" s="192"/>
    </row>
    <row r="107732" spans="6:8" x14ac:dyDescent="0.2">
      <c r="F107732" s="195"/>
      <c r="G107732" s="196"/>
      <c r="H107732" s="192"/>
    </row>
    <row r="107733" spans="6:8" x14ac:dyDescent="0.2">
      <c r="F107733" s="195"/>
      <c r="G107733" s="196"/>
      <c r="H107733" s="192"/>
    </row>
    <row r="107734" spans="6:8" x14ac:dyDescent="0.2">
      <c r="F107734" s="195"/>
      <c r="G107734" s="196"/>
      <c r="H107734" s="192"/>
    </row>
    <row r="107735" spans="6:8" x14ac:dyDescent="0.2">
      <c r="F107735" s="195"/>
      <c r="G107735" s="196"/>
      <c r="H107735" s="192"/>
    </row>
    <row r="107736" spans="6:8" x14ac:dyDescent="0.2">
      <c r="F107736" s="195"/>
      <c r="G107736" s="196"/>
      <c r="H107736" s="192"/>
    </row>
    <row r="107737" spans="6:8" x14ac:dyDescent="0.2">
      <c r="F107737" s="195"/>
      <c r="G107737" s="196"/>
      <c r="H107737" s="192"/>
    </row>
    <row r="107738" spans="6:8" x14ac:dyDescent="0.2">
      <c r="F107738" s="195"/>
      <c r="G107738" s="196"/>
      <c r="H107738" s="192"/>
    </row>
    <row r="107739" spans="6:8" x14ac:dyDescent="0.2">
      <c r="F107739" s="195"/>
      <c r="G107739" s="196"/>
      <c r="H107739" s="192"/>
    </row>
    <row r="107740" spans="6:8" x14ac:dyDescent="0.2">
      <c r="F107740" s="195"/>
      <c r="G107740" s="196"/>
      <c r="H107740" s="192"/>
    </row>
    <row r="107741" spans="6:8" x14ac:dyDescent="0.2">
      <c r="F107741" s="195"/>
      <c r="G107741" s="196"/>
      <c r="H107741" s="192"/>
    </row>
    <row r="107742" spans="6:8" x14ac:dyDescent="0.2">
      <c r="F107742" s="195"/>
      <c r="G107742" s="196"/>
      <c r="H107742" s="192"/>
    </row>
    <row r="107743" spans="6:8" x14ac:dyDescent="0.2">
      <c r="F107743" s="195"/>
      <c r="G107743" s="196"/>
      <c r="H107743" s="192"/>
    </row>
    <row r="107744" spans="6:8" x14ac:dyDescent="0.2">
      <c r="F107744" s="195"/>
      <c r="G107744" s="196"/>
      <c r="H107744" s="192"/>
    </row>
    <row r="107745" spans="6:8" x14ac:dyDescent="0.2">
      <c r="F107745" s="195"/>
      <c r="G107745" s="196"/>
      <c r="H107745" s="192"/>
    </row>
    <row r="107746" spans="6:8" x14ac:dyDescent="0.2">
      <c r="F107746" s="195"/>
      <c r="G107746" s="196"/>
      <c r="H107746" s="192"/>
    </row>
    <row r="107747" spans="6:8" x14ac:dyDescent="0.2">
      <c r="F107747" s="195"/>
      <c r="G107747" s="196"/>
      <c r="H107747" s="192"/>
    </row>
    <row r="107748" spans="6:8" x14ac:dyDescent="0.2">
      <c r="F107748" s="195"/>
      <c r="G107748" s="196"/>
      <c r="H107748" s="192"/>
    </row>
    <row r="107749" spans="6:8" x14ac:dyDescent="0.2">
      <c r="F107749" s="195"/>
      <c r="G107749" s="196"/>
      <c r="H107749" s="192"/>
    </row>
    <row r="107750" spans="6:8" x14ac:dyDescent="0.2">
      <c r="F107750" s="195"/>
      <c r="G107750" s="196"/>
      <c r="H107750" s="192"/>
    </row>
    <row r="107751" spans="6:8" x14ac:dyDescent="0.2">
      <c r="F107751" s="195"/>
      <c r="G107751" s="196"/>
      <c r="H107751" s="192"/>
    </row>
    <row r="107752" spans="6:8" x14ac:dyDescent="0.2">
      <c r="F107752" s="195"/>
      <c r="G107752" s="196"/>
      <c r="H107752" s="192"/>
    </row>
    <row r="107753" spans="6:8" x14ac:dyDescent="0.2">
      <c r="F107753" s="195"/>
      <c r="G107753" s="196"/>
      <c r="H107753" s="192"/>
    </row>
    <row r="107754" spans="6:8" x14ac:dyDescent="0.2">
      <c r="F107754" s="195"/>
      <c r="G107754" s="196"/>
      <c r="H107754" s="192"/>
    </row>
    <row r="107755" spans="6:8" x14ac:dyDescent="0.2">
      <c r="F107755" s="195"/>
      <c r="G107755" s="196"/>
      <c r="H107755" s="192"/>
    </row>
    <row r="107756" spans="6:8" x14ac:dyDescent="0.2">
      <c r="F107756" s="195"/>
      <c r="G107756" s="196"/>
      <c r="H107756" s="192"/>
    </row>
    <row r="107757" spans="6:8" x14ac:dyDescent="0.2">
      <c r="F107757" s="195"/>
      <c r="G107757" s="196"/>
      <c r="H107757" s="192"/>
    </row>
    <row r="107758" spans="6:8" x14ac:dyDescent="0.2">
      <c r="F107758" s="195"/>
      <c r="G107758" s="196"/>
      <c r="H107758" s="192"/>
    </row>
    <row r="107759" spans="6:8" x14ac:dyDescent="0.2">
      <c r="F107759" s="195"/>
      <c r="G107759" s="196"/>
      <c r="H107759" s="192"/>
    </row>
    <row r="107760" spans="6:8" x14ac:dyDescent="0.2">
      <c r="F107760" s="195"/>
      <c r="G107760" s="196"/>
      <c r="H107760" s="192"/>
    </row>
    <row r="107761" spans="6:8" x14ac:dyDescent="0.2">
      <c r="F107761" s="195"/>
      <c r="G107761" s="196"/>
      <c r="H107761" s="192"/>
    </row>
    <row r="107762" spans="6:8" x14ac:dyDescent="0.2">
      <c r="F107762" s="195"/>
      <c r="G107762" s="196"/>
      <c r="H107762" s="192"/>
    </row>
    <row r="107763" spans="6:8" x14ac:dyDescent="0.2">
      <c r="F107763" s="195"/>
      <c r="G107763" s="196"/>
      <c r="H107763" s="192"/>
    </row>
    <row r="107764" spans="6:8" x14ac:dyDescent="0.2">
      <c r="F107764" s="195"/>
      <c r="G107764" s="196"/>
      <c r="H107764" s="192"/>
    </row>
    <row r="107765" spans="6:8" x14ac:dyDescent="0.2">
      <c r="F107765" s="195"/>
      <c r="G107765" s="196"/>
      <c r="H107765" s="192"/>
    </row>
    <row r="107766" spans="6:8" x14ac:dyDescent="0.2">
      <c r="F107766" s="195"/>
      <c r="G107766" s="196"/>
      <c r="H107766" s="192"/>
    </row>
    <row r="107767" spans="6:8" x14ac:dyDescent="0.2">
      <c r="F107767" s="195"/>
      <c r="G107767" s="196"/>
      <c r="H107767" s="192"/>
    </row>
    <row r="107768" spans="6:8" x14ac:dyDescent="0.2">
      <c r="F107768" s="195"/>
      <c r="G107768" s="196"/>
      <c r="H107768" s="192"/>
    </row>
    <row r="107769" spans="6:8" x14ac:dyDescent="0.2">
      <c r="F107769" s="195"/>
      <c r="G107769" s="196"/>
      <c r="H107769" s="192"/>
    </row>
    <row r="107770" spans="6:8" x14ac:dyDescent="0.2">
      <c r="F107770" s="195"/>
      <c r="G107770" s="196"/>
      <c r="H107770" s="192"/>
    </row>
    <row r="107771" spans="6:8" x14ac:dyDescent="0.2">
      <c r="F107771" s="195"/>
      <c r="G107771" s="196"/>
      <c r="H107771" s="192"/>
    </row>
    <row r="107772" spans="6:8" x14ac:dyDescent="0.2">
      <c r="F107772" s="195"/>
      <c r="G107772" s="196"/>
      <c r="H107772" s="192"/>
    </row>
    <row r="107773" spans="6:8" x14ac:dyDescent="0.2">
      <c r="F107773" s="195"/>
      <c r="G107773" s="196"/>
      <c r="H107773" s="192"/>
    </row>
    <row r="107774" spans="6:8" x14ac:dyDescent="0.2">
      <c r="F107774" s="195"/>
      <c r="G107774" s="196"/>
      <c r="H107774" s="192"/>
    </row>
    <row r="107775" spans="6:8" x14ac:dyDescent="0.2">
      <c r="F107775" s="195"/>
      <c r="G107775" s="196"/>
      <c r="H107775" s="192"/>
    </row>
    <row r="107776" spans="6:8" x14ac:dyDescent="0.2">
      <c r="F107776" s="195"/>
      <c r="G107776" s="196"/>
      <c r="H107776" s="192"/>
    </row>
    <row r="107777" spans="6:8" x14ac:dyDescent="0.2">
      <c r="F107777" s="195"/>
      <c r="G107777" s="196"/>
      <c r="H107777" s="192"/>
    </row>
    <row r="107778" spans="6:8" x14ac:dyDescent="0.2">
      <c r="F107778" s="195"/>
      <c r="G107778" s="196"/>
      <c r="H107778" s="192"/>
    </row>
    <row r="107779" spans="6:8" x14ac:dyDescent="0.2">
      <c r="F107779" s="195"/>
      <c r="G107779" s="196"/>
      <c r="H107779" s="192"/>
    </row>
    <row r="107780" spans="6:8" x14ac:dyDescent="0.2">
      <c r="F107780" s="195"/>
      <c r="G107780" s="196"/>
      <c r="H107780" s="192"/>
    </row>
    <row r="107781" spans="6:8" x14ac:dyDescent="0.2">
      <c r="F107781" s="195"/>
      <c r="G107781" s="196"/>
      <c r="H107781" s="192"/>
    </row>
    <row r="107782" spans="6:8" x14ac:dyDescent="0.2">
      <c r="F107782" s="195"/>
      <c r="G107782" s="196"/>
      <c r="H107782" s="192"/>
    </row>
    <row r="107783" spans="6:8" x14ac:dyDescent="0.2">
      <c r="F107783" s="195"/>
      <c r="G107783" s="196"/>
      <c r="H107783" s="192"/>
    </row>
    <row r="107784" spans="6:8" x14ac:dyDescent="0.2">
      <c r="F107784" s="195"/>
      <c r="G107784" s="196"/>
      <c r="H107784" s="192"/>
    </row>
    <row r="107785" spans="6:8" x14ac:dyDescent="0.2">
      <c r="F107785" s="195"/>
      <c r="G107785" s="196"/>
      <c r="H107785" s="192"/>
    </row>
    <row r="107786" spans="6:8" x14ac:dyDescent="0.2">
      <c r="F107786" s="195"/>
      <c r="G107786" s="196"/>
      <c r="H107786" s="192"/>
    </row>
    <row r="107787" spans="6:8" x14ac:dyDescent="0.2">
      <c r="F107787" s="195"/>
      <c r="G107787" s="196"/>
      <c r="H107787" s="192"/>
    </row>
    <row r="107788" spans="6:8" x14ac:dyDescent="0.2">
      <c r="F107788" s="195"/>
      <c r="G107788" s="196"/>
      <c r="H107788" s="192"/>
    </row>
    <row r="107789" spans="6:8" x14ac:dyDescent="0.2">
      <c r="F107789" s="195"/>
      <c r="G107789" s="196"/>
      <c r="H107789" s="192"/>
    </row>
    <row r="107790" spans="6:8" x14ac:dyDescent="0.2">
      <c r="F107790" s="195"/>
      <c r="G107790" s="196"/>
      <c r="H107790" s="192"/>
    </row>
    <row r="107791" spans="6:8" x14ac:dyDescent="0.2">
      <c r="F107791" s="195"/>
      <c r="G107791" s="196"/>
      <c r="H107791" s="192"/>
    </row>
    <row r="107792" spans="6:8" x14ac:dyDescent="0.2">
      <c r="F107792" s="195"/>
      <c r="G107792" s="196"/>
      <c r="H107792" s="192"/>
    </row>
    <row r="107793" spans="6:8" x14ac:dyDescent="0.2">
      <c r="F107793" s="195"/>
      <c r="G107793" s="196"/>
      <c r="H107793" s="192"/>
    </row>
    <row r="107794" spans="6:8" x14ac:dyDescent="0.2">
      <c r="F107794" s="195"/>
      <c r="G107794" s="196"/>
      <c r="H107794" s="192"/>
    </row>
    <row r="107795" spans="6:8" x14ac:dyDescent="0.2">
      <c r="F107795" s="195"/>
      <c r="G107795" s="196"/>
      <c r="H107795" s="192"/>
    </row>
    <row r="107796" spans="6:8" x14ac:dyDescent="0.2">
      <c r="F107796" s="195"/>
      <c r="G107796" s="196"/>
      <c r="H107796" s="192"/>
    </row>
    <row r="107797" spans="6:8" x14ac:dyDescent="0.2">
      <c r="F107797" s="195"/>
      <c r="G107797" s="196"/>
      <c r="H107797" s="192"/>
    </row>
    <row r="107798" spans="6:8" x14ac:dyDescent="0.2">
      <c r="F107798" s="195"/>
      <c r="G107798" s="196"/>
      <c r="H107798" s="192"/>
    </row>
    <row r="107799" spans="6:8" x14ac:dyDescent="0.2">
      <c r="F107799" s="195"/>
      <c r="G107799" s="196"/>
      <c r="H107799" s="192"/>
    </row>
    <row r="107800" spans="6:8" x14ac:dyDescent="0.2">
      <c r="F107800" s="195"/>
      <c r="G107800" s="196"/>
      <c r="H107800" s="192"/>
    </row>
    <row r="107801" spans="6:8" x14ac:dyDescent="0.2">
      <c r="F107801" s="195"/>
      <c r="G107801" s="196"/>
      <c r="H107801" s="192"/>
    </row>
    <row r="107802" spans="6:8" x14ac:dyDescent="0.2">
      <c r="F107802" s="195"/>
      <c r="G107802" s="196"/>
      <c r="H107802" s="192"/>
    </row>
    <row r="107803" spans="6:8" x14ac:dyDescent="0.2">
      <c r="F107803" s="195"/>
      <c r="G107803" s="196"/>
      <c r="H107803" s="192"/>
    </row>
    <row r="107804" spans="6:8" x14ac:dyDescent="0.2">
      <c r="F107804" s="195"/>
      <c r="G107804" s="196"/>
      <c r="H107804" s="192"/>
    </row>
    <row r="107805" spans="6:8" x14ac:dyDescent="0.2">
      <c r="F107805" s="195"/>
      <c r="G107805" s="196"/>
      <c r="H107805" s="192"/>
    </row>
    <row r="107806" spans="6:8" x14ac:dyDescent="0.2">
      <c r="F107806" s="195"/>
      <c r="G107806" s="196"/>
      <c r="H107806" s="192"/>
    </row>
    <row r="107807" spans="6:8" x14ac:dyDescent="0.2">
      <c r="F107807" s="195"/>
      <c r="G107807" s="196"/>
      <c r="H107807" s="192"/>
    </row>
    <row r="107808" spans="6:8" x14ac:dyDescent="0.2">
      <c r="F107808" s="195"/>
      <c r="G107808" s="196"/>
      <c r="H107808" s="192"/>
    </row>
    <row r="107809" spans="6:8" x14ac:dyDescent="0.2">
      <c r="F107809" s="195"/>
      <c r="G107809" s="196"/>
      <c r="H107809" s="192"/>
    </row>
    <row r="107810" spans="6:8" x14ac:dyDescent="0.2">
      <c r="F107810" s="195"/>
      <c r="G107810" s="196"/>
      <c r="H107810" s="192"/>
    </row>
    <row r="107811" spans="6:8" x14ac:dyDescent="0.2">
      <c r="F107811" s="195"/>
      <c r="G107811" s="196"/>
      <c r="H107811" s="192"/>
    </row>
    <row r="107812" spans="6:8" x14ac:dyDescent="0.2">
      <c r="F107812" s="195"/>
      <c r="G107812" s="196"/>
      <c r="H107812" s="192"/>
    </row>
    <row r="107813" spans="6:8" x14ac:dyDescent="0.2">
      <c r="F107813" s="195"/>
      <c r="G107813" s="196"/>
      <c r="H107813" s="192"/>
    </row>
    <row r="107814" spans="6:8" x14ac:dyDescent="0.2">
      <c r="F107814" s="195"/>
      <c r="G107814" s="196"/>
      <c r="H107814" s="192"/>
    </row>
    <row r="107815" spans="6:8" x14ac:dyDescent="0.2">
      <c r="F107815" s="195"/>
      <c r="G107815" s="196"/>
      <c r="H107815" s="192"/>
    </row>
    <row r="107816" spans="6:8" x14ac:dyDescent="0.2">
      <c r="F107816" s="195"/>
      <c r="G107816" s="196"/>
      <c r="H107816" s="192"/>
    </row>
    <row r="107817" spans="6:8" x14ac:dyDescent="0.2">
      <c r="F107817" s="195"/>
      <c r="G107817" s="196"/>
      <c r="H107817" s="192"/>
    </row>
    <row r="107818" spans="6:8" x14ac:dyDescent="0.2">
      <c r="F107818" s="195"/>
      <c r="G107818" s="196"/>
      <c r="H107818" s="192"/>
    </row>
    <row r="107819" spans="6:8" x14ac:dyDescent="0.2">
      <c r="F107819" s="195"/>
      <c r="G107819" s="196"/>
      <c r="H107819" s="192"/>
    </row>
    <row r="107820" spans="6:8" x14ac:dyDescent="0.2">
      <c r="F107820" s="195"/>
      <c r="G107820" s="196"/>
      <c r="H107820" s="192"/>
    </row>
    <row r="107821" spans="6:8" x14ac:dyDescent="0.2">
      <c r="F107821" s="195"/>
      <c r="G107821" s="196"/>
      <c r="H107821" s="192"/>
    </row>
    <row r="107822" spans="6:8" x14ac:dyDescent="0.2">
      <c r="F107822" s="195"/>
      <c r="G107822" s="196"/>
      <c r="H107822" s="192"/>
    </row>
    <row r="107823" spans="6:8" x14ac:dyDescent="0.2">
      <c r="F107823" s="195"/>
      <c r="G107823" s="196"/>
      <c r="H107823" s="192"/>
    </row>
    <row r="107824" spans="6:8" x14ac:dyDescent="0.2">
      <c r="F107824" s="195"/>
      <c r="G107824" s="196"/>
      <c r="H107824" s="192"/>
    </row>
    <row r="107825" spans="6:8" x14ac:dyDescent="0.2">
      <c r="F107825" s="195"/>
      <c r="G107825" s="196"/>
      <c r="H107825" s="192"/>
    </row>
    <row r="107826" spans="6:8" x14ac:dyDescent="0.2">
      <c r="F107826" s="195"/>
      <c r="G107826" s="196"/>
      <c r="H107826" s="192"/>
    </row>
    <row r="107827" spans="6:8" x14ac:dyDescent="0.2">
      <c r="F107827" s="195"/>
      <c r="G107827" s="196"/>
      <c r="H107827" s="192"/>
    </row>
    <row r="107828" spans="6:8" x14ac:dyDescent="0.2">
      <c r="F107828" s="195"/>
      <c r="G107828" s="196"/>
      <c r="H107828" s="192"/>
    </row>
    <row r="107829" spans="6:8" x14ac:dyDescent="0.2">
      <c r="F107829" s="195"/>
      <c r="G107829" s="196"/>
      <c r="H107829" s="192"/>
    </row>
    <row r="107830" spans="6:8" x14ac:dyDescent="0.2">
      <c r="F107830" s="195"/>
      <c r="G107830" s="196"/>
      <c r="H107830" s="192"/>
    </row>
    <row r="107831" spans="6:8" x14ac:dyDescent="0.2">
      <c r="F107831" s="195"/>
      <c r="G107831" s="196"/>
      <c r="H107831" s="192"/>
    </row>
    <row r="107832" spans="6:8" x14ac:dyDescent="0.2">
      <c r="F107832" s="195"/>
      <c r="G107832" s="196"/>
      <c r="H107832" s="192"/>
    </row>
    <row r="107833" spans="6:8" x14ac:dyDescent="0.2">
      <c r="F107833" s="195"/>
      <c r="G107833" s="196"/>
      <c r="H107833" s="192"/>
    </row>
    <row r="107834" spans="6:8" x14ac:dyDescent="0.2">
      <c r="F107834" s="195"/>
      <c r="G107834" s="196"/>
      <c r="H107834" s="192"/>
    </row>
    <row r="107835" spans="6:8" x14ac:dyDescent="0.2">
      <c r="F107835" s="195"/>
      <c r="G107835" s="196"/>
      <c r="H107835" s="192"/>
    </row>
    <row r="107836" spans="6:8" x14ac:dyDescent="0.2">
      <c r="F107836" s="195"/>
      <c r="G107836" s="196"/>
      <c r="H107836" s="192"/>
    </row>
    <row r="107837" spans="6:8" x14ac:dyDescent="0.2">
      <c r="F107837" s="195"/>
      <c r="G107837" s="196"/>
      <c r="H107837" s="192"/>
    </row>
    <row r="107838" spans="6:8" x14ac:dyDescent="0.2">
      <c r="F107838" s="195"/>
      <c r="G107838" s="196"/>
      <c r="H107838" s="192"/>
    </row>
    <row r="107839" spans="6:8" x14ac:dyDescent="0.2">
      <c r="F107839" s="195"/>
      <c r="G107839" s="196"/>
      <c r="H107839" s="192"/>
    </row>
    <row r="107840" spans="6:8" x14ac:dyDescent="0.2">
      <c r="F107840" s="195"/>
      <c r="G107840" s="196"/>
      <c r="H107840" s="192"/>
    </row>
    <row r="107841" spans="6:8" x14ac:dyDescent="0.2">
      <c r="F107841" s="195"/>
      <c r="G107841" s="196"/>
      <c r="H107841" s="192"/>
    </row>
    <row r="107842" spans="6:8" x14ac:dyDescent="0.2">
      <c r="F107842" s="195"/>
      <c r="G107842" s="196"/>
      <c r="H107842" s="192"/>
    </row>
    <row r="107843" spans="6:8" x14ac:dyDescent="0.2">
      <c r="F107843" s="195"/>
      <c r="G107843" s="196"/>
      <c r="H107843" s="192"/>
    </row>
    <row r="107844" spans="6:8" x14ac:dyDescent="0.2">
      <c r="F107844" s="195"/>
      <c r="G107844" s="196"/>
      <c r="H107844" s="192"/>
    </row>
    <row r="107845" spans="6:8" x14ac:dyDescent="0.2">
      <c r="F107845" s="195"/>
      <c r="G107845" s="196"/>
      <c r="H107845" s="192"/>
    </row>
    <row r="107846" spans="6:8" x14ac:dyDescent="0.2">
      <c r="F107846" s="195"/>
      <c r="G107846" s="196"/>
      <c r="H107846" s="192"/>
    </row>
    <row r="107847" spans="6:8" x14ac:dyDescent="0.2">
      <c r="F107847" s="195"/>
      <c r="G107847" s="196"/>
      <c r="H107847" s="192"/>
    </row>
    <row r="107848" spans="6:8" x14ac:dyDescent="0.2">
      <c r="F107848" s="195"/>
      <c r="G107848" s="196"/>
      <c r="H107848" s="192"/>
    </row>
    <row r="107849" spans="6:8" x14ac:dyDescent="0.2">
      <c r="F107849" s="195"/>
      <c r="G107849" s="196"/>
      <c r="H107849" s="192"/>
    </row>
    <row r="107850" spans="6:8" x14ac:dyDescent="0.2">
      <c r="F107850" s="195"/>
      <c r="G107850" s="196"/>
      <c r="H107850" s="192"/>
    </row>
    <row r="107851" spans="6:8" x14ac:dyDescent="0.2">
      <c r="F107851" s="195"/>
      <c r="G107851" s="196"/>
      <c r="H107851" s="192"/>
    </row>
    <row r="107852" spans="6:8" x14ac:dyDescent="0.2">
      <c r="F107852" s="195"/>
      <c r="G107852" s="196"/>
      <c r="H107852" s="192"/>
    </row>
    <row r="107853" spans="6:8" x14ac:dyDescent="0.2">
      <c r="F107853" s="195"/>
      <c r="G107853" s="196"/>
      <c r="H107853" s="192"/>
    </row>
    <row r="107854" spans="6:8" x14ac:dyDescent="0.2">
      <c r="F107854" s="195"/>
      <c r="G107854" s="196"/>
      <c r="H107854" s="192"/>
    </row>
    <row r="107855" spans="6:8" x14ac:dyDescent="0.2">
      <c r="F107855" s="195"/>
      <c r="G107855" s="196"/>
      <c r="H107855" s="192"/>
    </row>
    <row r="107856" spans="6:8" x14ac:dyDescent="0.2">
      <c r="F107856" s="195"/>
      <c r="G107856" s="196"/>
      <c r="H107856" s="192"/>
    </row>
    <row r="107857" spans="6:8" x14ac:dyDescent="0.2">
      <c r="F107857" s="195"/>
      <c r="G107857" s="196"/>
      <c r="H107857" s="192"/>
    </row>
    <row r="107858" spans="6:8" x14ac:dyDescent="0.2">
      <c r="F107858" s="195"/>
      <c r="G107858" s="196"/>
      <c r="H107858" s="192"/>
    </row>
    <row r="107859" spans="6:8" x14ac:dyDescent="0.2">
      <c r="F107859" s="195"/>
      <c r="G107859" s="196"/>
      <c r="H107859" s="192"/>
    </row>
    <row r="107860" spans="6:8" x14ac:dyDescent="0.2">
      <c r="F107860" s="195"/>
      <c r="G107860" s="196"/>
      <c r="H107860" s="192"/>
    </row>
    <row r="107861" spans="6:8" x14ac:dyDescent="0.2">
      <c r="F107861" s="195"/>
      <c r="G107861" s="196"/>
      <c r="H107861" s="192"/>
    </row>
    <row r="107862" spans="6:8" x14ac:dyDescent="0.2">
      <c r="F107862" s="195"/>
      <c r="G107862" s="196"/>
      <c r="H107862" s="192"/>
    </row>
    <row r="107863" spans="6:8" x14ac:dyDescent="0.2">
      <c r="F107863" s="195"/>
      <c r="G107863" s="196"/>
      <c r="H107863" s="192"/>
    </row>
    <row r="107864" spans="6:8" x14ac:dyDescent="0.2">
      <c r="F107864" s="195"/>
      <c r="G107864" s="196"/>
      <c r="H107864" s="192"/>
    </row>
    <row r="107865" spans="6:8" x14ac:dyDescent="0.2">
      <c r="F107865" s="195"/>
      <c r="G107865" s="196"/>
      <c r="H107865" s="192"/>
    </row>
    <row r="107866" spans="6:8" x14ac:dyDescent="0.2">
      <c r="F107866" s="195"/>
      <c r="G107866" s="196"/>
      <c r="H107866" s="192"/>
    </row>
    <row r="107867" spans="6:8" x14ac:dyDescent="0.2">
      <c r="F107867" s="195"/>
      <c r="G107867" s="196"/>
      <c r="H107867" s="192"/>
    </row>
    <row r="107868" spans="6:8" x14ac:dyDescent="0.2">
      <c r="F107868" s="195"/>
      <c r="G107868" s="196"/>
      <c r="H107868" s="192"/>
    </row>
    <row r="107869" spans="6:8" x14ac:dyDescent="0.2">
      <c r="F107869" s="195"/>
      <c r="G107869" s="196"/>
      <c r="H107869" s="192"/>
    </row>
    <row r="107870" spans="6:8" x14ac:dyDescent="0.2">
      <c r="F107870" s="195"/>
      <c r="G107870" s="196"/>
      <c r="H107870" s="192"/>
    </row>
    <row r="107871" spans="6:8" x14ac:dyDescent="0.2">
      <c r="F107871" s="195"/>
      <c r="G107871" s="196"/>
      <c r="H107871" s="192"/>
    </row>
    <row r="107872" spans="6:8" x14ac:dyDescent="0.2">
      <c r="F107872" s="195"/>
      <c r="G107872" s="196"/>
      <c r="H107872" s="192"/>
    </row>
    <row r="107873" spans="6:8" x14ac:dyDescent="0.2">
      <c r="F107873" s="195"/>
      <c r="G107873" s="196"/>
      <c r="H107873" s="192"/>
    </row>
    <row r="107874" spans="6:8" x14ac:dyDescent="0.2">
      <c r="F107874" s="195"/>
      <c r="G107874" s="196"/>
      <c r="H107874" s="192"/>
    </row>
    <row r="107875" spans="6:8" x14ac:dyDescent="0.2">
      <c r="F107875" s="195"/>
      <c r="G107875" s="196"/>
      <c r="H107875" s="192"/>
    </row>
    <row r="107876" spans="6:8" x14ac:dyDescent="0.2">
      <c r="F107876" s="195"/>
      <c r="G107876" s="196"/>
      <c r="H107876" s="192"/>
    </row>
    <row r="107877" spans="6:8" x14ac:dyDescent="0.2">
      <c r="F107877" s="195"/>
      <c r="G107877" s="196"/>
      <c r="H107877" s="192"/>
    </row>
    <row r="107878" spans="6:8" x14ac:dyDescent="0.2">
      <c r="F107878" s="195"/>
      <c r="G107878" s="196"/>
      <c r="H107878" s="192"/>
    </row>
    <row r="107879" spans="6:8" x14ac:dyDescent="0.2">
      <c r="F107879" s="195"/>
      <c r="G107879" s="196"/>
      <c r="H107879" s="192"/>
    </row>
    <row r="107880" spans="6:8" x14ac:dyDescent="0.2">
      <c r="F107880" s="195"/>
      <c r="G107880" s="196"/>
      <c r="H107880" s="192"/>
    </row>
    <row r="107881" spans="6:8" x14ac:dyDescent="0.2">
      <c r="F107881" s="195"/>
      <c r="G107881" s="196"/>
      <c r="H107881" s="192"/>
    </row>
    <row r="107882" spans="6:8" x14ac:dyDescent="0.2">
      <c r="F107882" s="195"/>
      <c r="G107882" s="196"/>
      <c r="H107882" s="192"/>
    </row>
    <row r="107883" spans="6:8" x14ac:dyDescent="0.2">
      <c r="F107883" s="195"/>
      <c r="G107883" s="196"/>
      <c r="H107883" s="192"/>
    </row>
    <row r="107884" spans="6:8" x14ac:dyDescent="0.2">
      <c r="F107884" s="195"/>
      <c r="G107884" s="196"/>
      <c r="H107884" s="192"/>
    </row>
    <row r="107885" spans="6:8" x14ac:dyDescent="0.2">
      <c r="F107885" s="195"/>
      <c r="G107885" s="196"/>
      <c r="H107885" s="192"/>
    </row>
    <row r="107886" spans="6:8" x14ac:dyDescent="0.2">
      <c r="F107886" s="195"/>
      <c r="G107886" s="196"/>
      <c r="H107886" s="192"/>
    </row>
    <row r="107887" spans="6:8" x14ac:dyDescent="0.2">
      <c r="F107887" s="195"/>
      <c r="G107887" s="196"/>
      <c r="H107887" s="192"/>
    </row>
    <row r="107888" spans="6:8" x14ac:dyDescent="0.2">
      <c r="F107888" s="195"/>
      <c r="G107888" s="196"/>
      <c r="H107888" s="192"/>
    </row>
    <row r="107889" spans="6:8" x14ac:dyDescent="0.2">
      <c r="F107889" s="195"/>
      <c r="G107889" s="196"/>
      <c r="H107889" s="192"/>
    </row>
    <row r="107890" spans="6:8" x14ac:dyDescent="0.2">
      <c r="F107890" s="195"/>
      <c r="G107890" s="196"/>
      <c r="H107890" s="192"/>
    </row>
    <row r="107891" spans="6:8" x14ac:dyDescent="0.2">
      <c r="F107891" s="195"/>
      <c r="G107891" s="196"/>
      <c r="H107891" s="192"/>
    </row>
    <row r="107892" spans="6:8" x14ac:dyDescent="0.2">
      <c r="F107892" s="195"/>
      <c r="G107892" s="196"/>
      <c r="H107892" s="192"/>
    </row>
    <row r="107893" spans="6:8" x14ac:dyDescent="0.2">
      <c r="F107893" s="195"/>
      <c r="G107893" s="196"/>
      <c r="H107893" s="192"/>
    </row>
    <row r="107894" spans="6:8" x14ac:dyDescent="0.2">
      <c r="F107894" s="195"/>
      <c r="G107894" s="196"/>
      <c r="H107894" s="192"/>
    </row>
    <row r="107895" spans="6:8" x14ac:dyDescent="0.2">
      <c r="F107895" s="195"/>
      <c r="G107895" s="196"/>
      <c r="H107895" s="192"/>
    </row>
    <row r="107896" spans="6:8" x14ac:dyDescent="0.2">
      <c r="F107896" s="195"/>
      <c r="G107896" s="196"/>
      <c r="H107896" s="192"/>
    </row>
    <row r="107897" spans="6:8" x14ac:dyDescent="0.2">
      <c r="F107897" s="195"/>
      <c r="G107897" s="196"/>
      <c r="H107897" s="192"/>
    </row>
    <row r="107898" spans="6:8" x14ac:dyDescent="0.2">
      <c r="F107898" s="195"/>
      <c r="G107898" s="196"/>
      <c r="H107898" s="192"/>
    </row>
    <row r="107899" spans="6:8" x14ac:dyDescent="0.2">
      <c r="F107899" s="195"/>
      <c r="G107899" s="196"/>
      <c r="H107899" s="192"/>
    </row>
    <row r="107900" spans="6:8" x14ac:dyDescent="0.2">
      <c r="F107900" s="195"/>
      <c r="G107900" s="196"/>
      <c r="H107900" s="192"/>
    </row>
    <row r="107901" spans="6:8" x14ac:dyDescent="0.2">
      <c r="F107901" s="195"/>
      <c r="G107901" s="196"/>
      <c r="H107901" s="192"/>
    </row>
    <row r="107902" spans="6:8" x14ac:dyDescent="0.2">
      <c r="F107902" s="195"/>
      <c r="G107902" s="196"/>
      <c r="H107902" s="192"/>
    </row>
    <row r="107903" spans="6:8" x14ac:dyDescent="0.2">
      <c r="F107903" s="195"/>
      <c r="G107903" s="196"/>
      <c r="H107903" s="192"/>
    </row>
    <row r="107904" spans="6:8" x14ac:dyDescent="0.2">
      <c r="F107904" s="195"/>
      <c r="G107904" s="196"/>
      <c r="H107904" s="192"/>
    </row>
    <row r="107905" spans="6:8" x14ac:dyDescent="0.2">
      <c r="F107905" s="195"/>
      <c r="G107905" s="196"/>
      <c r="H107905" s="192"/>
    </row>
    <row r="107906" spans="6:8" x14ac:dyDescent="0.2">
      <c r="F107906" s="195"/>
      <c r="G107906" s="196"/>
      <c r="H107906" s="192"/>
    </row>
    <row r="107907" spans="6:8" x14ac:dyDescent="0.2">
      <c r="F107907" s="195"/>
      <c r="G107907" s="196"/>
      <c r="H107907" s="192"/>
    </row>
    <row r="107908" spans="6:8" x14ac:dyDescent="0.2">
      <c r="F107908" s="195"/>
      <c r="G107908" s="196"/>
      <c r="H107908" s="192"/>
    </row>
    <row r="107909" spans="6:8" x14ac:dyDescent="0.2">
      <c r="F107909" s="195"/>
      <c r="G107909" s="196"/>
      <c r="H107909" s="192"/>
    </row>
    <row r="107910" spans="6:8" x14ac:dyDescent="0.2">
      <c r="F107910" s="195"/>
      <c r="G107910" s="196"/>
      <c r="H107910" s="192"/>
    </row>
    <row r="107911" spans="6:8" x14ac:dyDescent="0.2">
      <c r="F107911" s="195"/>
      <c r="G107911" s="196"/>
      <c r="H107911" s="192"/>
    </row>
    <row r="107912" spans="6:8" x14ac:dyDescent="0.2">
      <c r="F107912" s="195"/>
      <c r="G107912" s="196"/>
      <c r="H107912" s="192"/>
    </row>
    <row r="107913" spans="6:8" x14ac:dyDescent="0.2">
      <c r="F107913" s="195"/>
      <c r="G107913" s="196"/>
      <c r="H107913" s="192"/>
    </row>
    <row r="107914" spans="6:8" x14ac:dyDescent="0.2">
      <c r="F107914" s="195"/>
      <c r="G107914" s="196"/>
      <c r="H107914" s="192"/>
    </row>
    <row r="107915" spans="6:8" x14ac:dyDescent="0.2">
      <c r="F107915" s="195"/>
      <c r="G107915" s="196"/>
      <c r="H107915" s="192"/>
    </row>
    <row r="107916" spans="6:8" x14ac:dyDescent="0.2">
      <c r="F107916" s="195"/>
      <c r="G107916" s="196"/>
      <c r="H107916" s="192"/>
    </row>
    <row r="107917" spans="6:8" x14ac:dyDescent="0.2">
      <c r="F107917" s="195"/>
      <c r="G107917" s="196"/>
      <c r="H107917" s="192"/>
    </row>
    <row r="107918" spans="6:8" x14ac:dyDescent="0.2">
      <c r="F107918" s="195"/>
      <c r="G107918" s="196"/>
      <c r="H107918" s="192"/>
    </row>
    <row r="107919" spans="6:8" x14ac:dyDescent="0.2">
      <c r="F107919" s="195"/>
      <c r="G107919" s="196"/>
      <c r="H107919" s="192"/>
    </row>
    <row r="107920" spans="6:8" x14ac:dyDescent="0.2">
      <c r="F107920" s="195"/>
      <c r="G107920" s="196"/>
      <c r="H107920" s="192"/>
    </row>
    <row r="107921" spans="6:8" x14ac:dyDescent="0.2">
      <c r="F107921" s="195"/>
      <c r="G107921" s="196"/>
      <c r="H107921" s="192"/>
    </row>
    <row r="107922" spans="6:8" x14ac:dyDescent="0.2">
      <c r="F107922" s="195"/>
      <c r="G107922" s="196"/>
      <c r="H107922" s="192"/>
    </row>
    <row r="107923" spans="6:8" x14ac:dyDescent="0.2">
      <c r="F107923" s="195"/>
      <c r="G107923" s="196"/>
      <c r="H107923" s="192"/>
    </row>
    <row r="107924" spans="6:8" x14ac:dyDescent="0.2">
      <c r="F107924" s="195"/>
      <c r="G107924" s="196"/>
      <c r="H107924" s="192"/>
    </row>
    <row r="107925" spans="6:8" x14ac:dyDescent="0.2">
      <c r="F107925" s="195"/>
      <c r="G107925" s="196"/>
      <c r="H107925" s="192"/>
    </row>
    <row r="107926" spans="6:8" x14ac:dyDescent="0.2">
      <c r="F107926" s="195"/>
      <c r="G107926" s="196"/>
      <c r="H107926" s="192"/>
    </row>
    <row r="107927" spans="6:8" x14ac:dyDescent="0.2">
      <c r="F107927" s="195"/>
      <c r="G107927" s="196"/>
      <c r="H107927" s="192"/>
    </row>
    <row r="107928" spans="6:8" x14ac:dyDescent="0.2">
      <c r="F107928" s="195"/>
      <c r="G107928" s="196"/>
      <c r="H107928" s="192"/>
    </row>
    <row r="107929" spans="6:8" x14ac:dyDescent="0.2">
      <c r="F107929" s="195"/>
      <c r="G107929" s="196"/>
      <c r="H107929" s="192"/>
    </row>
    <row r="107930" spans="6:8" x14ac:dyDescent="0.2">
      <c r="F107930" s="195"/>
      <c r="G107930" s="196"/>
      <c r="H107930" s="192"/>
    </row>
    <row r="107931" spans="6:8" x14ac:dyDescent="0.2">
      <c r="F107931" s="195"/>
      <c r="G107931" s="196"/>
      <c r="H107931" s="192"/>
    </row>
    <row r="107932" spans="6:8" x14ac:dyDescent="0.2">
      <c r="F107932" s="195"/>
      <c r="G107932" s="196"/>
      <c r="H107932" s="192"/>
    </row>
    <row r="107933" spans="6:8" x14ac:dyDescent="0.2">
      <c r="F107933" s="195"/>
      <c r="G107933" s="196"/>
      <c r="H107933" s="192"/>
    </row>
    <row r="107934" spans="6:8" x14ac:dyDescent="0.2">
      <c r="F107934" s="195"/>
      <c r="G107934" s="196"/>
      <c r="H107934" s="192"/>
    </row>
    <row r="107935" spans="6:8" x14ac:dyDescent="0.2">
      <c r="F107935" s="195"/>
      <c r="G107935" s="196"/>
      <c r="H107935" s="192"/>
    </row>
    <row r="107936" spans="6:8" x14ac:dyDescent="0.2">
      <c r="F107936" s="195"/>
      <c r="G107936" s="196"/>
      <c r="H107936" s="192"/>
    </row>
    <row r="107937" spans="6:8" x14ac:dyDescent="0.2">
      <c r="F107937" s="195"/>
      <c r="G107937" s="196"/>
      <c r="H107937" s="192"/>
    </row>
    <row r="107938" spans="6:8" x14ac:dyDescent="0.2">
      <c r="F107938" s="195"/>
      <c r="G107938" s="196"/>
      <c r="H107938" s="192"/>
    </row>
    <row r="107939" spans="6:8" x14ac:dyDescent="0.2">
      <c r="F107939" s="195"/>
      <c r="G107939" s="196"/>
      <c r="H107939" s="192"/>
    </row>
    <row r="107940" spans="6:8" x14ac:dyDescent="0.2">
      <c r="F107940" s="195"/>
      <c r="G107940" s="196"/>
      <c r="H107940" s="192"/>
    </row>
    <row r="107941" spans="6:8" x14ac:dyDescent="0.2">
      <c r="F107941" s="195"/>
      <c r="G107941" s="196"/>
      <c r="H107941" s="192"/>
    </row>
    <row r="107942" spans="6:8" x14ac:dyDescent="0.2">
      <c r="F107942" s="195"/>
      <c r="G107942" s="196"/>
      <c r="H107942" s="192"/>
    </row>
    <row r="107943" spans="6:8" x14ac:dyDescent="0.2">
      <c r="F107943" s="195"/>
      <c r="G107943" s="196"/>
      <c r="H107943" s="192"/>
    </row>
    <row r="107944" spans="6:8" x14ac:dyDescent="0.2">
      <c r="F107944" s="195"/>
      <c r="G107944" s="196"/>
      <c r="H107944" s="192"/>
    </row>
    <row r="107945" spans="6:8" x14ac:dyDescent="0.2">
      <c r="F107945" s="195"/>
      <c r="G107945" s="196"/>
      <c r="H107945" s="192"/>
    </row>
    <row r="107946" spans="6:8" x14ac:dyDescent="0.2">
      <c r="F107946" s="195"/>
      <c r="G107946" s="196"/>
      <c r="H107946" s="192"/>
    </row>
    <row r="107947" spans="6:8" x14ac:dyDescent="0.2">
      <c r="F107947" s="195"/>
      <c r="G107947" s="196"/>
      <c r="H107947" s="192"/>
    </row>
    <row r="107948" spans="6:8" x14ac:dyDescent="0.2">
      <c r="F107948" s="195"/>
      <c r="G107948" s="196"/>
      <c r="H107948" s="192"/>
    </row>
    <row r="107949" spans="6:8" x14ac:dyDescent="0.2">
      <c r="F107949" s="195"/>
      <c r="G107949" s="196"/>
      <c r="H107949" s="192"/>
    </row>
    <row r="107950" spans="6:8" x14ac:dyDescent="0.2">
      <c r="F107950" s="195"/>
      <c r="G107950" s="196"/>
      <c r="H107950" s="192"/>
    </row>
    <row r="107951" spans="6:8" x14ac:dyDescent="0.2">
      <c r="F107951" s="195"/>
      <c r="G107951" s="196"/>
      <c r="H107951" s="192"/>
    </row>
    <row r="107952" spans="6:8" x14ac:dyDescent="0.2">
      <c r="F107952" s="195"/>
      <c r="G107952" s="196"/>
      <c r="H107952" s="192"/>
    </row>
    <row r="107953" spans="6:8" x14ac:dyDescent="0.2">
      <c r="F107953" s="195"/>
      <c r="G107953" s="196"/>
      <c r="H107953" s="192"/>
    </row>
    <row r="107954" spans="6:8" x14ac:dyDescent="0.2">
      <c r="F107954" s="195"/>
      <c r="G107954" s="196"/>
      <c r="H107954" s="192"/>
    </row>
    <row r="107955" spans="6:8" x14ac:dyDescent="0.2">
      <c r="F107955" s="195"/>
      <c r="G107955" s="196"/>
      <c r="H107955" s="192"/>
    </row>
    <row r="107956" spans="6:8" x14ac:dyDescent="0.2">
      <c r="F107956" s="195"/>
      <c r="G107956" s="196"/>
      <c r="H107956" s="192"/>
    </row>
    <row r="107957" spans="6:8" x14ac:dyDescent="0.2">
      <c r="F107957" s="195"/>
      <c r="G107957" s="196"/>
      <c r="H107957" s="192"/>
    </row>
    <row r="107958" spans="6:8" x14ac:dyDescent="0.2">
      <c r="F107958" s="195"/>
      <c r="G107958" s="196"/>
      <c r="H107958" s="192"/>
    </row>
    <row r="107959" spans="6:8" x14ac:dyDescent="0.2">
      <c r="F107959" s="195"/>
      <c r="G107959" s="196"/>
      <c r="H107959" s="192"/>
    </row>
    <row r="107960" spans="6:8" x14ac:dyDescent="0.2">
      <c r="F107960" s="195"/>
      <c r="G107960" s="196"/>
      <c r="H107960" s="192"/>
    </row>
    <row r="107961" spans="6:8" x14ac:dyDescent="0.2">
      <c r="F107961" s="195"/>
      <c r="G107961" s="196"/>
      <c r="H107961" s="192"/>
    </row>
    <row r="107962" spans="6:8" x14ac:dyDescent="0.2">
      <c r="F107962" s="195"/>
      <c r="G107962" s="196"/>
      <c r="H107962" s="192"/>
    </row>
    <row r="107963" spans="6:8" x14ac:dyDescent="0.2">
      <c r="F107963" s="195"/>
      <c r="G107963" s="196"/>
      <c r="H107963" s="192"/>
    </row>
    <row r="107964" spans="6:8" x14ac:dyDescent="0.2">
      <c r="F107964" s="195"/>
      <c r="G107964" s="196"/>
      <c r="H107964" s="192"/>
    </row>
    <row r="107965" spans="6:8" x14ac:dyDescent="0.2">
      <c r="F107965" s="195"/>
      <c r="G107965" s="196"/>
      <c r="H107965" s="192"/>
    </row>
    <row r="107966" spans="6:8" x14ac:dyDescent="0.2">
      <c r="F107966" s="195"/>
      <c r="G107966" s="196"/>
      <c r="H107966" s="192"/>
    </row>
    <row r="107967" spans="6:8" x14ac:dyDescent="0.2">
      <c r="F107967" s="195"/>
      <c r="G107967" s="196"/>
      <c r="H107967" s="192"/>
    </row>
    <row r="107968" spans="6:8" x14ac:dyDescent="0.2">
      <c r="F107968" s="195"/>
      <c r="G107968" s="196"/>
      <c r="H107968" s="192"/>
    </row>
    <row r="107969" spans="6:8" x14ac:dyDescent="0.2">
      <c r="F107969" s="195"/>
      <c r="G107969" s="196"/>
      <c r="H107969" s="192"/>
    </row>
    <row r="107970" spans="6:8" x14ac:dyDescent="0.2">
      <c r="F107970" s="195"/>
      <c r="G107970" s="196"/>
      <c r="H107970" s="192"/>
    </row>
    <row r="107971" spans="6:8" x14ac:dyDescent="0.2">
      <c r="F107971" s="195"/>
      <c r="G107971" s="196"/>
      <c r="H107971" s="192"/>
    </row>
    <row r="107972" spans="6:8" x14ac:dyDescent="0.2">
      <c r="F107972" s="195"/>
      <c r="G107972" s="196"/>
      <c r="H107972" s="192"/>
    </row>
    <row r="107973" spans="6:8" x14ac:dyDescent="0.2">
      <c r="F107973" s="195"/>
      <c r="G107973" s="196"/>
      <c r="H107973" s="192"/>
    </row>
    <row r="107974" spans="6:8" x14ac:dyDescent="0.2">
      <c r="F107974" s="195"/>
      <c r="G107974" s="196"/>
      <c r="H107974" s="192"/>
    </row>
    <row r="107975" spans="6:8" x14ac:dyDescent="0.2">
      <c r="F107975" s="195"/>
      <c r="G107975" s="196"/>
      <c r="H107975" s="192"/>
    </row>
    <row r="107976" spans="6:8" x14ac:dyDescent="0.2">
      <c r="F107976" s="195"/>
      <c r="G107976" s="196"/>
      <c r="H107976" s="192"/>
    </row>
    <row r="107977" spans="6:8" x14ac:dyDescent="0.2">
      <c r="F107977" s="195"/>
      <c r="G107977" s="196"/>
      <c r="H107977" s="192"/>
    </row>
    <row r="107978" spans="6:8" x14ac:dyDescent="0.2">
      <c r="F107978" s="195"/>
      <c r="G107978" s="196"/>
      <c r="H107978" s="192"/>
    </row>
    <row r="107979" spans="6:8" x14ac:dyDescent="0.2">
      <c r="F107979" s="195"/>
      <c r="G107979" s="196"/>
      <c r="H107979" s="192"/>
    </row>
    <row r="107980" spans="6:8" x14ac:dyDescent="0.2">
      <c r="F107980" s="195"/>
      <c r="G107980" s="196"/>
      <c r="H107980" s="192"/>
    </row>
    <row r="107981" spans="6:8" x14ac:dyDescent="0.2">
      <c r="F107981" s="195"/>
      <c r="G107981" s="196"/>
      <c r="H107981" s="192"/>
    </row>
    <row r="107982" spans="6:8" x14ac:dyDescent="0.2">
      <c r="F107982" s="195"/>
      <c r="G107982" s="196"/>
      <c r="H107982" s="192"/>
    </row>
    <row r="107983" spans="6:8" x14ac:dyDescent="0.2">
      <c r="F107983" s="195"/>
      <c r="G107983" s="196"/>
      <c r="H107983" s="192"/>
    </row>
    <row r="107984" spans="6:8" x14ac:dyDescent="0.2">
      <c r="F107984" s="195"/>
      <c r="G107984" s="196"/>
      <c r="H107984" s="192"/>
    </row>
    <row r="107985" spans="6:8" x14ac:dyDescent="0.2">
      <c r="F107985" s="195"/>
      <c r="G107985" s="196"/>
      <c r="H107985" s="192"/>
    </row>
    <row r="107986" spans="6:8" x14ac:dyDescent="0.2">
      <c r="F107986" s="195"/>
      <c r="G107986" s="196"/>
      <c r="H107986" s="192"/>
    </row>
    <row r="107987" spans="6:8" x14ac:dyDescent="0.2">
      <c r="F107987" s="195"/>
      <c r="G107987" s="196"/>
      <c r="H107987" s="192"/>
    </row>
    <row r="107988" spans="6:8" x14ac:dyDescent="0.2">
      <c r="F107988" s="195"/>
      <c r="G107988" s="196"/>
      <c r="H107988" s="192"/>
    </row>
    <row r="107989" spans="6:8" x14ac:dyDescent="0.2">
      <c r="F107989" s="195"/>
      <c r="G107989" s="196"/>
      <c r="H107989" s="192"/>
    </row>
    <row r="107990" spans="6:8" x14ac:dyDescent="0.2">
      <c r="F107990" s="195"/>
      <c r="G107990" s="196"/>
      <c r="H107990" s="192"/>
    </row>
    <row r="107991" spans="6:8" x14ac:dyDescent="0.2">
      <c r="F107991" s="195"/>
      <c r="G107991" s="196"/>
      <c r="H107991" s="192"/>
    </row>
    <row r="107992" spans="6:8" x14ac:dyDescent="0.2">
      <c r="F107992" s="195"/>
      <c r="G107992" s="196"/>
      <c r="H107992" s="192"/>
    </row>
    <row r="107993" spans="6:8" x14ac:dyDescent="0.2">
      <c r="F107993" s="195"/>
      <c r="G107993" s="196"/>
      <c r="H107993" s="192"/>
    </row>
    <row r="107994" spans="6:8" x14ac:dyDescent="0.2">
      <c r="F107994" s="195"/>
      <c r="G107994" s="196"/>
      <c r="H107994" s="192"/>
    </row>
    <row r="107995" spans="6:8" x14ac:dyDescent="0.2">
      <c r="F107995" s="195"/>
      <c r="G107995" s="196"/>
      <c r="H107995" s="192"/>
    </row>
    <row r="107996" spans="6:8" x14ac:dyDescent="0.2">
      <c r="F107996" s="195"/>
      <c r="G107996" s="196"/>
      <c r="H107996" s="192"/>
    </row>
    <row r="107997" spans="6:8" x14ac:dyDescent="0.2">
      <c r="F107997" s="195"/>
      <c r="G107997" s="196"/>
      <c r="H107997" s="192"/>
    </row>
    <row r="107998" spans="6:8" x14ac:dyDescent="0.2">
      <c r="F107998" s="195"/>
      <c r="G107998" s="196"/>
      <c r="H107998" s="192"/>
    </row>
    <row r="107999" spans="6:8" x14ac:dyDescent="0.2">
      <c r="F107999" s="195"/>
      <c r="G107999" s="196"/>
      <c r="H107999" s="192"/>
    </row>
    <row r="108000" spans="6:8" x14ac:dyDescent="0.2">
      <c r="F108000" s="195"/>
      <c r="G108000" s="196"/>
      <c r="H108000" s="192"/>
    </row>
    <row r="108001" spans="6:8" x14ac:dyDescent="0.2">
      <c r="F108001" s="195"/>
      <c r="G108001" s="196"/>
      <c r="H108001" s="192"/>
    </row>
    <row r="108002" spans="6:8" x14ac:dyDescent="0.2">
      <c r="F108002" s="195"/>
      <c r="G108002" s="196"/>
      <c r="H108002" s="192"/>
    </row>
    <row r="108003" spans="6:8" x14ac:dyDescent="0.2">
      <c r="F108003" s="195"/>
      <c r="G108003" s="196"/>
      <c r="H108003" s="192"/>
    </row>
    <row r="108004" spans="6:8" x14ac:dyDescent="0.2">
      <c r="F108004" s="195"/>
      <c r="G108004" s="196"/>
      <c r="H108004" s="192"/>
    </row>
    <row r="108005" spans="6:8" x14ac:dyDescent="0.2">
      <c r="F108005" s="195"/>
      <c r="G108005" s="196"/>
      <c r="H108005" s="192"/>
    </row>
    <row r="108006" spans="6:8" x14ac:dyDescent="0.2">
      <c r="F108006" s="195"/>
      <c r="G108006" s="196"/>
      <c r="H108006" s="192"/>
    </row>
    <row r="108007" spans="6:8" x14ac:dyDescent="0.2">
      <c r="F108007" s="195"/>
      <c r="G108007" s="196"/>
      <c r="H108007" s="192"/>
    </row>
    <row r="108008" spans="6:8" x14ac:dyDescent="0.2">
      <c r="F108008" s="195"/>
      <c r="G108008" s="196"/>
      <c r="H108008" s="192"/>
    </row>
    <row r="108009" spans="6:8" x14ac:dyDescent="0.2">
      <c r="F108009" s="195"/>
      <c r="G108009" s="196"/>
      <c r="H108009" s="192"/>
    </row>
    <row r="108010" spans="6:8" x14ac:dyDescent="0.2">
      <c r="F108010" s="195"/>
      <c r="G108010" s="196"/>
      <c r="H108010" s="192"/>
    </row>
    <row r="108011" spans="6:8" x14ac:dyDescent="0.2">
      <c r="F108011" s="195"/>
      <c r="G108011" s="196"/>
      <c r="H108011" s="192"/>
    </row>
    <row r="108012" spans="6:8" x14ac:dyDescent="0.2">
      <c r="F108012" s="195"/>
      <c r="G108012" s="196"/>
      <c r="H108012" s="192"/>
    </row>
    <row r="108013" spans="6:8" x14ac:dyDescent="0.2">
      <c r="F108013" s="195"/>
      <c r="G108013" s="196"/>
      <c r="H108013" s="192"/>
    </row>
    <row r="108014" spans="6:8" x14ac:dyDescent="0.2">
      <c r="F108014" s="195"/>
      <c r="G108014" s="196"/>
      <c r="H108014" s="192"/>
    </row>
    <row r="108015" spans="6:8" x14ac:dyDescent="0.2">
      <c r="F108015" s="195"/>
      <c r="G108015" s="196"/>
      <c r="H108015" s="192"/>
    </row>
    <row r="108016" spans="6:8" x14ac:dyDescent="0.2">
      <c r="F108016" s="195"/>
      <c r="G108016" s="196"/>
      <c r="H108016" s="192"/>
    </row>
    <row r="108017" spans="6:8" x14ac:dyDescent="0.2">
      <c r="F108017" s="195"/>
      <c r="G108017" s="196"/>
      <c r="H108017" s="192"/>
    </row>
    <row r="108018" spans="6:8" x14ac:dyDescent="0.2">
      <c r="F108018" s="195"/>
      <c r="G108018" s="196"/>
      <c r="H108018" s="192"/>
    </row>
    <row r="108019" spans="6:8" x14ac:dyDescent="0.2">
      <c r="F108019" s="195"/>
      <c r="G108019" s="196"/>
      <c r="H108019" s="192"/>
    </row>
    <row r="108020" spans="6:8" x14ac:dyDescent="0.2">
      <c r="F108020" s="195"/>
      <c r="G108020" s="196"/>
      <c r="H108020" s="192"/>
    </row>
    <row r="108021" spans="6:8" x14ac:dyDescent="0.2">
      <c r="F108021" s="195"/>
      <c r="G108021" s="196"/>
      <c r="H108021" s="192"/>
    </row>
    <row r="108022" spans="6:8" x14ac:dyDescent="0.2">
      <c r="F108022" s="195"/>
      <c r="G108022" s="196"/>
      <c r="H108022" s="192"/>
    </row>
    <row r="108023" spans="6:8" x14ac:dyDescent="0.2">
      <c r="F108023" s="195"/>
      <c r="G108023" s="196"/>
      <c r="H108023" s="192"/>
    </row>
    <row r="108024" spans="6:8" x14ac:dyDescent="0.2">
      <c r="F108024" s="195"/>
      <c r="G108024" s="196"/>
      <c r="H108024" s="192"/>
    </row>
    <row r="108025" spans="6:8" x14ac:dyDescent="0.2">
      <c r="F108025" s="195"/>
      <c r="G108025" s="196"/>
      <c r="H108025" s="192"/>
    </row>
    <row r="108026" spans="6:8" x14ac:dyDescent="0.2">
      <c r="F108026" s="195"/>
      <c r="G108026" s="196"/>
      <c r="H108026" s="192"/>
    </row>
    <row r="108027" spans="6:8" x14ac:dyDescent="0.2">
      <c r="F108027" s="195"/>
      <c r="G108027" s="196"/>
      <c r="H108027" s="192"/>
    </row>
    <row r="108028" spans="6:8" x14ac:dyDescent="0.2">
      <c r="F108028" s="195"/>
      <c r="G108028" s="196"/>
      <c r="H108028" s="192"/>
    </row>
    <row r="108029" spans="6:8" x14ac:dyDescent="0.2">
      <c r="F108029" s="195"/>
      <c r="G108029" s="196"/>
      <c r="H108029" s="192"/>
    </row>
    <row r="108030" spans="6:8" x14ac:dyDescent="0.2">
      <c r="F108030" s="195"/>
      <c r="G108030" s="196"/>
      <c r="H108030" s="192"/>
    </row>
    <row r="108031" spans="6:8" x14ac:dyDescent="0.2">
      <c r="F108031" s="195"/>
      <c r="G108031" s="196"/>
      <c r="H108031" s="192"/>
    </row>
    <row r="108032" spans="6:8" x14ac:dyDescent="0.2">
      <c r="F108032" s="195"/>
      <c r="G108032" s="196"/>
      <c r="H108032" s="192"/>
    </row>
    <row r="108033" spans="6:8" x14ac:dyDescent="0.2">
      <c r="F108033" s="195"/>
      <c r="G108033" s="196"/>
      <c r="H108033" s="192"/>
    </row>
    <row r="108034" spans="6:8" x14ac:dyDescent="0.2">
      <c r="F108034" s="195"/>
      <c r="G108034" s="196"/>
      <c r="H108034" s="192"/>
    </row>
    <row r="108035" spans="6:8" x14ac:dyDescent="0.2">
      <c r="F108035" s="195"/>
      <c r="G108035" s="196"/>
      <c r="H108035" s="192"/>
    </row>
    <row r="108036" spans="6:8" x14ac:dyDescent="0.2">
      <c r="F108036" s="195"/>
      <c r="G108036" s="196"/>
      <c r="H108036" s="192"/>
    </row>
    <row r="108037" spans="6:8" x14ac:dyDescent="0.2">
      <c r="F108037" s="195"/>
      <c r="G108037" s="196"/>
      <c r="H108037" s="192"/>
    </row>
    <row r="108038" spans="6:8" x14ac:dyDescent="0.2">
      <c r="F108038" s="195"/>
      <c r="G108038" s="196"/>
      <c r="H108038" s="192"/>
    </row>
    <row r="108039" spans="6:8" x14ac:dyDescent="0.2">
      <c r="F108039" s="195"/>
      <c r="G108039" s="196"/>
      <c r="H108039" s="192"/>
    </row>
    <row r="108040" spans="6:8" x14ac:dyDescent="0.2">
      <c r="F108040" s="195"/>
      <c r="G108040" s="196"/>
      <c r="H108040" s="192"/>
    </row>
    <row r="108041" spans="6:8" x14ac:dyDescent="0.2">
      <c r="F108041" s="195"/>
      <c r="G108041" s="196"/>
      <c r="H108041" s="192"/>
    </row>
    <row r="108042" spans="6:8" x14ac:dyDescent="0.2">
      <c r="F108042" s="195"/>
      <c r="G108042" s="196"/>
      <c r="H108042" s="192"/>
    </row>
    <row r="108043" spans="6:8" x14ac:dyDescent="0.2">
      <c r="F108043" s="195"/>
      <c r="G108043" s="196"/>
      <c r="H108043" s="192"/>
    </row>
    <row r="108044" spans="6:8" x14ac:dyDescent="0.2">
      <c r="F108044" s="195"/>
      <c r="G108044" s="196"/>
      <c r="H108044" s="192"/>
    </row>
    <row r="108045" spans="6:8" x14ac:dyDescent="0.2">
      <c r="F108045" s="195"/>
      <c r="G108045" s="196"/>
      <c r="H108045" s="192"/>
    </row>
    <row r="108046" spans="6:8" x14ac:dyDescent="0.2">
      <c r="F108046" s="195"/>
      <c r="G108046" s="196"/>
      <c r="H108046" s="192"/>
    </row>
    <row r="108047" spans="6:8" x14ac:dyDescent="0.2">
      <c r="F108047" s="195"/>
      <c r="G108047" s="196"/>
      <c r="H108047" s="192"/>
    </row>
    <row r="108048" spans="6:8" x14ac:dyDescent="0.2">
      <c r="F108048" s="195"/>
      <c r="G108048" s="196"/>
      <c r="H108048" s="192"/>
    </row>
    <row r="108049" spans="6:8" x14ac:dyDescent="0.2">
      <c r="F108049" s="195"/>
      <c r="G108049" s="196"/>
      <c r="H108049" s="192"/>
    </row>
    <row r="108050" spans="6:8" x14ac:dyDescent="0.2">
      <c r="F108050" s="195"/>
      <c r="G108050" s="196"/>
      <c r="H108050" s="192"/>
    </row>
    <row r="108051" spans="6:8" x14ac:dyDescent="0.2">
      <c r="F108051" s="195"/>
      <c r="G108051" s="196"/>
      <c r="H108051" s="192"/>
    </row>
    <row r="108052" spans="6:8" x14ac:dyDescent="0.2">
      <c r="F108052" s="195"/>
      <c r="G108052" s="196"/>
      <c r="H108052" s="192"/>
    </row>
    <row r="108053" spans="6:8" x14ac:dyDescent="0.2">
      <c r="F108053" s="195"/>
      <c r="G108053" s="196"/>
      <c r="H108053" s="192"/>
    </row>
    <row r="108054" spans="6:8" x14ac:dyDescent="0.2">
      <c r="F108054" s="195"/>
      <c r="G108054" s="196"/>
      <c r="H108054" s="192"/>
    </row>
    <row r="108055" spans="6:8" x14ac:dyDescent="0.2">
      <c r="F108055" s="195"/>
      <c r="G108055" s="196"/>
      <c r="H108055" s="192"/>
    </row>
    <row r="108056" spans="6:8" x14ac:dyDescent="0.2">
      <c r="F108056" s="195"/>
      <c r="G108056" s="196"/>
      <c r="H108056" s="192"/>
    </row>
    <row r="108057" spans="6:8" x14ac:dyDescent="0.2">
      <c r="F108057" s="195"/>
      <c r="G108057" s="196"/>
      <c r="H108057" s="192"/>
    </row>
    <row r="108058" spans="6:8" x14ac:dyDescent="0.2">
      <c r="F108058" s="195"/>
      <c r="G108058" s="196"/>
      <c r="H108058" s="192"/>
    </row>
    <row r="108059" spans="6:8" x14ac:dyDescent="0.2">
      <c r="F108059" s="195"/>
      <c r="G108059" s="196"/>
      <c r="H108059" s="192"/>
    </row>
    <row r="108060" spans="6:8" x14ac:dyDescent="0.2">
      <c r="F108060" s="195"/>
      <c r="G108060" s="196"/>
      <c r="H108060" s="192"/>
    </row>
    <row r="108061" spans="6:8" x14ac:dyDescent="0.2">
      <c r="F108061" s="195"/>
      <c r="G108061" s="196"/>
      <c r="H108061" s="192"/>
    </row>
    <row r="108062" spans="6:8" x14ac:dyDescent="0.2">
      <c r="F108062" s="195"/>
      <c r="G108062" s="196"/>
      <c r="H108062" s="192"/>
    </row>
    <row r="108063" spans="6:8" x14ac:dyDescent="0.2">
      <c r="F108063" s="195"/>
      <c r="G108063" s="196"/>
      <c r="H108063" s="192"/>
    </row>
    <row r="108064" spans="6:8" x14ac:dyDescent="0.2">
      <c r="F108064" s="195"/>
      <c r="G108064" s="196"/>
      <c r="H108064" s="192"/>
    </row>
    <row r="108065" spans="6:8" x14ac:dyDescent="0.2">
      <c r="F108065" s="195"/>
      <c r="G108065" s="196"/>
      <c r="H108065" s="192"/>
    </row>
    <row r="108066" spans="6:8" x14ac:dyDescent="0.2">
      <c r="F108066" s="195"/>
      <c r="G108066" s="196"/>
      <c r="H108066" s="192"/>
    </row>
    <row r="108067" spans="6:8" x14ac:dyDescent="0.2">
      <c r="F108067" s="195"/>
      <c r="G108067" s="196"/>
      <c r="H108067" s="192"/>
    </row>
    <row r="108068" spans="6:8" x14ac:dyDescent="0.2">
      <c r="F108068" s="195"/>
      <c r="G108068" s="196"/>
      <c r="H108068" s="192"/>
    </row>
    <row r="108069" spans="6:8" x14ac:dyDescent="0.2">
      <c r="F108069" s="195"/>
      <c r="G108069" s="196"/>
      <c r="H108069" s="192"/>
    </row>
    <row r="108070" spans="6:8" x14ac:dyDescent="0.2">
      <c r="F108070" s="195"/>
      <c r="G108070" s="196"/>
      <c r="H108070" s="192"/>
    </row>
    <row r="108071" spans="6:8" x14ac:dyDescent="0.2">
      <c r="F108071" s="195"/>
      <c r="G108071" s="196"/>
      <c r="H108071" s="192"/>
    </row>
    <row r="108072" spans="6:8" x14ac:dyDescent="0.2">
      <c r="F108072" s="195"/>
      <c r="G108072" s="196"/>
      <c r="H108072" s="192"/>
    </row>
    <row r="108073" spans="6:8" x14ac:dyDescent="0.2">
      <c r="F108073" s="195"/>
      <c r="G108073" s="196"/>
      <c r="H108073" s="192"/>
    </row>
    <row r="108074" spans="6:8" x14ac:dyDescent="0.2">
      <c r="F108074" s="195"/>
      <c r="G108074" s="196"/>
      <c r="H108074" s="192"/>
    </row>
    <row r="108075" spans="6:8" x14ac:dyDescent="0.2">
      <c r="F108075" s="195"/>
      <c r="G108075" s="196"/>
      <c r="H108075" s="192"/>
    </row>
    <row r="108076" spans="6:8" x14ac:dyDescent="0.2">
      <c r="F108076" s="195"/>
      <c r="G108076" s="196"/>
      <c r="H108076" s="192"/>
    </row>
    <row r="108077" spans="6:8" x14ac:dyDescent="0.2">
      <c r="F108077" s="195"/>
      <c r="G108077" s="196"/>
      <c r="H108077" s="192"/>
    </row>
    <row r="108078" spans="6:8" x14ac:dyDescent="0.2">
      <c r="F108078" s="195"/>
      <c r="G108078" s="196"/>
      <c r="H108078" s="192"/>
    </row>
    <row r="108079" spans="6:8" x14ac:dyDescent="0.2">
      <c r="F108079" s="195"/>
      <c r="G108079" s="196"/>
      <c r="H108079" s="192"/>
    </row>
    <row r="108080" spans="6:8" x14ac:dyDescent="0.2">
      <c r="F108080" s="195"/>
      <c r="G108080" s="196"/>
      <c r="H108080" s="192"/>
    </row>
    <row r="108081" spans="6:8" x14ac:dyDescent="0.2">
      <c r="F108081" s="195"/>
      <c r="G108081" s="196"/>
      <c r="H108081" s="192"/>
    </row>
    <row r="108082" spans="6:8" x14ac:dyDescent="0.2">
      <c r="F108082" s="195"/>
      <c r="G108082" s="196"/>
      <c r="H108082" s="192"/>
    </row>
    <row r="108083" spans="6:8" x14ac:dyDescent="0.2">
      <c r="F108083" s="195"/>
      <c r="G108083" s="196"/>
      <c r="H108083" s="192"/>
    </row>
    <row r="108084" spans="6:8" x14ac:dyDescent="0.2">
      <c r="F108084" s="195"/>
      <c r="G108084" s="196"/>
      <c r="H108084" s="192"/>
    </row>
    <row r="108085" spans="6:8" x14ac:dyDescent="0.2">
      <c r="F108085" s="195"/>
      <c r="G108085" s="196"/>
      <c r="H108085" s="192"/>
    </row>
    <row r="108086" spans="6:8" x14ac:dyDescent="0.2">
      <c r="F108086" s="195"/>
      <c r="G108086" s="196"/>
      <c r="H108086" s="192"/>
    </row>
    <row r="108087" spans="6:8" x14ac:dyDescent="0.2">
      <c r="F108087" s="195"/>
      <c r="G108087" s="196"/>
      <c r="H108087" s="192"/>
    </row>
    <row r="108088" spans="6:8" x14ac:dyDescent="0.2">
      <c r="F108088" s="195"/>
      <c r="G108088" s="196"/>
      <c r="H108088" s="192"/>
    </row>
    <row r="108089" spans="6:8" x14ac:dyDescent="0.2">
      <c r="F108089" s="195"/>
      <c r="G108089" s="196"/>
      <c r="H108089" s="192"/>
    </row>
    <row r="108090" spans="6:8" x14ac:dyDescent="0.2">
      <c r="F108090" s="195"/>
      <c r="G108090" s="196"/>
      <c r="H108090" s="192"/>
    </row>
    <row r="108091" spans="6:8" x14ac:dyDescent="0.2">
      <c r="F108091" s="195"/>
      <c r="G108091" s="196"/>
      <c r="H108091" s="192"/>
    </row>
    <row r="108092" spans="6:8" x14ac:dyDescent="0.2">
      <c r="F108092" s="195"/>
      <c r="G108092" s="196"/>
      <c r="H108092" s="192"/>
    </row>
    <row r="108093" spans="6:8" x14ac:dyDescent="0.2">
      <c r="F108093" s="195"/>
      <c r="G108093" s="196"/>
      <c r="H108093" s="192"/>
    </row>
    <row r="108094" spans="6:8" x14ac:dyDescent="0.2">
      <c r="F108094" s="195"/>
      <c r="G108094" s="196"/>
      <c r="H108094" s="192"/>
    </row>
    <row r="108095" spans="6:8" x14ac:dyDescent="0.2">
      <c r="F108095" s="195"/>
      <c r="G108095" s="196"/>
      <c r="H108095" s="192"/>
    </row>
    <row r="108096" spans="6:8" x14ac:dyDescent="0.2">
      <c r="F108096" s="195"/>
      <c r="G108096" s="196"/>
      <c r="H108096" s="192"/>
    </row>
    <row r="108097" spans="6:8" x14ac:dyDescent="0.2">
      <c r="F108097" s="195"/>
      <c r="G108097" s="196"/>
      <c r="H108097" s="192"/>
    </row>
    <row r="108098" spans="6:8" x14ac:dyDescent="0.2">
      <c r="F108098" s="195"/>
      <c r="G108098" s="196"/>
      <c r="H108098" s="192"/>
    </row>
    <row r="108099" spans="6:8" x14ac:dyDescent="0.2">
      <c r="F108099" s="195"/>
      <c r="G108099" s="196"/>
      <c r="H108099" s="192"/>
    </row>
    <row r="108100" spans="6:8" x14ac:dyDescent="0.2">
      <c r="F108100" s="195"/>
      <c r="G108100" s="196"/>
      <c r="H108100" s="192"/>
    </row>
    <row r="108101" spans="6:8" x14ac:dyDescent="0.2">
      <c r="F108101" s="195"/>
      <c r="G108101" s="196"/>
      <c r="H108101" s="192"/>
    </row>
    <row r="108102" spans="6:8" x14ac:dyDescent="0.2">
      <c r="F108102" s="195"/>
      <c r="G108102" s="196"/>
      <c r="H108102" s="192"/>
    </row>
    <row r="108103" spans="6:8" x14ac:dyDescent="0.2">
      <c r="F108103" s="195"/>
      <c r="G108103" s="196"/>
      <c r="H108103" s="192"/>
    </row>
    <row r="108104" spans="6:8" x14ac:dyDescent="0.2">
      <c r="F108104" s="195"/>
      <c r="G108104" s="196"/>
      <c r="H108104" s="192"/>
    </row>
    <row r="108105" spans="6:8" x14ac:dyDescent="0.2">
      <c r="F108105" s="195"/>
      <c r="G108105" s="196"/>
      <c r="H108105" s="192"/>
    </row>
    <row r="108106" spans="6:8" x14ac:dyDescent="0.2">
      <c r="F108106" s="195"/>
      <c r="G108106" s="196"/>
      <c r="H108106" s="192"/>
    </row>
    <row r="108107" spans="6:8" x14ac:dyDescent="0.2">
      <c r="F108107" s="195"/>
      <c r="G108107" s="196"/>
      <c r="H108107" s="192"/>
    </row>
    <row r="108108" spans="6:8" x14ac:dyDescent="0.2">
      <c r="F108108" s="195"/>
      <c r="G108108" s="196"/>
      <c r="H108108" s="192"/>
    </row>
    <row r="108109" spans="6:8" x14ac:dyDescent="0.2">
      <c r="F108109" s="195"/>
      <c r="G108109" s="196"/>
      <c r="H108109" s="192"/>
    </row>
    <row r="108110" spans="6:8" x14ac:dyDescent="0.2">
      <c r="F108110" s="195"/>
      <c r="G108110" s="196"/>
      <c r="H108110" s="192"/>
    </row>
    <row r="108111" spans="6:8" x14ac:dyDescent="0.2">
      <c r="F108111" s="195"/>
      <c r="G108111" s="196"/>
      <c r="H108111" s="192"/>
    </row>
    <row r="108112" spans="6:8" x14ac:dyDescent="0.2">
      <c r="F108112" s="195"/>
      <c r="G108112" s="196"/>
      <c r="H108112" s="192"/>
    </row>
    <row r="108113" spans="6:8" x14ac:dyDescent="0.2">
      <c r="F108113" s="195"/>
      <c r="G108113" s="196"/>
      <c r="H108113" s="192"/>
    </row>
    <row r="108114" spans="6:8" x14ac:dyDescent="0.2">
      <c r="F108114" s="195"/>
      <c r="G108114" s="196"/>
      <c r="H108114" s="192"/>
    </row>
    <row r="108115" spans="6:8" x14ac:dyDescent="0.2">
      <c r="F108115" s="195"/>
      <c r="G108115" s="196"/>
      <c r="H108115" s="192"/>
    </row>
    <row r="108116" spans="6:8" x14ac:dyDescent="0.2">
      <c r="F108116" s="195"/>
      <c r="G108116" s="196"/>
      <c r="H108116" s="192"/>
    </row>
    <row r="108117" spans="6:8" x14ac:dyDescent="0.2">
      <c r="F108117" s="195"/>
      <c r="G108117" s="196"/>
      <c r="H108117" s="192"/>
    </row>
    <row r="108118" spans="6:8" x14ac:dyDescent="0.2">
      <c r="F108118" s="195"/>
      <c r="G108118" s="196"/>
      <c r="H108118" s="192"/>
    </row>
    <row r="108119" spans="6:8" x14ac:dyDescent="0.2">
      <c r="F108119" s="195"/>
      <c r="G108119" s="196"/>
      <c r="H108119" s="192"/>
    </row>
    <row r="108120" spans="6:8" x14ac:dyDescent="0.2">
      <c r="F108120" s="195"/>
      <c r="G108120" s="196"/>
      <c r="H108120" s="192"/>
    </row>
    <row r="108121" spans="6:8" x14ac:dyDescent="0.2">
      <c r="F108121" s="195"/>
      <c r="G108121" s="196"/>
      <c r="H108121" s="192"/>
    </row>
    <row r="108122" spans="6:8" x14ac:dyDescent="0.2">
      <c r="F108122" s="195"/>
      <c r="G108122" s="196"/>
      <c r="H108122" s="192"/>
    </row>
    <row r="108123" spans="6:8" x14ac:dyDescent="0.2">
      <c r="F108123" s="195"/>
      <c r="G108123" s="196"/>
      <c r="H108123" s="192"/>
    </row>
    <row r="108124" spans="6:8" x14ac:dyDescent="0.2">
      <c r="F108124" s="195"/>
      <c r="G108124" s="196"/>
      <c r="H108124" s="192"/>
    </row>
    <row r="108125" spans="6:8" x14ac:dyDescent="0.2">
      <c r="F108125" s="195"/>
      <c r="G108125" s="196"/>
      <c r="H108125" s="192"/>
    </row>
    <row r="108126" spans="6:8" x14ac:dyDescent="0.2">
      <c r="F108126" s="195"/>
      <c r="G108126" s="196"/>
      <c r="H108126" s="192"/>
    </row>
    <row r="108127" spans="6:8" x14ac:dyDescent="0.2">
      <c r="F108127" s="195"/>
      <c r="G108127" s="196"/>
      <c r="H108127" s="192"/>
    </row>
    <row r="108128" spans="6:8" x14ac:dyDescent="0.2">
      <c r="F108128" s="195"/>
      <c r="G108128" s="196"/>
      <c r="H108128" s="192"/>
    </row>
    <row r="108129" spans="6:8" x14ac:dyDescent="0.2">
      <c r="F108129" s="195"/>
      <c r="G108129" s="196"/>
      <c r="H108129" s="192"/>
    </row>
    <row r="108130" spans="6:8" x14ac:dyDescent="0.2">
      <c r="F108130" s="195"/>
      <c r="G108130" s="196"/>
      <c r="H108130" s="192"/>
    </row>
    <row r="108131" spans="6:8" x14ac:dyDescent="0.2">
      <c r="F108131" s="195"/>
      <c r="G108131" s="196"/>
      <c r="H108131" s="192"/>
    </row>
    <row r="108132" spans="6:8" x14ac:dyDescent="0.2">
      <c r="F108132" s="195"/>
      <c r="G108132" s="196"/>
      <c r="H108132" s="192"/>
    </row>
    <row r="108133" spans="6:8" x14ac:dyDescent="0.2">
      <c r="F108133" s="195"/>
      <c r="G108133" s="196"/>
      <c r="H108133" s="192"/>
    </row>
    <row r="108134" spans="6:8" x14ac:dyDescent="0.2">
      <c r="F108134" s="195"/>
      <c r="G108134" s="196"/>
      <c r="H108134" s="192"/>
    </row>
    <row r="108135" spans="6:8" x14ac:dyDescent="0.2">
      <c r="F108135" s="195"/>
      <c r="G108135" s="196"/>
      <c r="H108135" s="192"/>
    </row>
    <row r="108136" spans="6:8" x14ac:dyDescent="0.2">
      <c r="F108136" s="195"/>
      <c r="G108136" s="196"/>
      <c r="H108136" s="192"/>
    </row>
    <row r="108137" spans="6:8" x14ac:dyDescent="0.2">
      <c r="F108137" s="195"/>
      <c r="G108137" s="196"/>
      <c r="H108137" s="192"/>
    </row>
    <row r="108138" spans="6:8" x14ac:dyDescent="0.2">
      <c r="F108138" s="195"/>
      <c r="G108138" s="196"/>
      <c r="H108138" s="192"/>
    </row>
    <row r="108139" spans="6:8" x14ac:dyDescent="0.2">
      <c r="F108139" s="195"/>
      <c r="G108139" s="196"/>
      <c r="H108139" s="192"/>
    </row>
    <row r="108140" spans="6:8" x14ac:dyDescent="0.2">
      <c r="F108140" s="195"/>
      <c r="G108140" s="196"/>
      <c r="H108140" s="192"/>
    </row>
    <row r="108141" spans="6:8" x14ac:dyDescent="0.2">
      <c r="F108141" s="195"/>
      <c r="G108141" s="196"/>
      <c r="H108141" s="192"/>
    </row>
    <row r="108142" spans="6:8" x14ac:dyDescent="0.2">
      <c r="F108142" s="195"/>
      <c r="G108142" s="196"/>
      <c r="H108142" s="192"/>
    </row>
    <row r="108143" spans="6:8" x14ac:dyDescent="0.2">
      <c r="F108143" s="195"/>
      <c r="G108143" s="196"/>
      <c r="H108143" s="192"/>
    </row>
    <row r="108144" spans="6:8" x14ac:dyDescent="0.2">
      <c r="F108144" s="195"/>
      <c r="G108144" s="196"/>
      <c r="H108144" s="192"/>
    </row>
    <row r="108145" spans="6:8" x14ac:dyDescent="0.2">
      <c r="F108145" s="195"/>
      <c r="G108145" s="196"/>
      <c r="H108145" s="192"/>
    </row>
    <row r="108146" spans="6:8" x14ac:dyDescent="0.2">
      <c r="F108146" s="195"/>
      <c r="G108146" s="196"/>
      <c r="H108146" s="192"/>
    </row>
    <row r="108147" spans="6:8" x14ac:dyDescent="0.2">
      <c r="F108147" s="195"/>
      <c r="G108147" s="196"/>
      <c r="H108147" s="192"/>
    </row>
    <row r="108148" spans="6:8" x14ac:dyDescent="0.2">
      <c r="F108148" s="195"/>
      <c r="G108148" s="196"/>
      <c r="H108148" s="192"/>
    </row>
    <row r="108149" spans="6:8" x14ac:dyDescent="0.2">
      <c r="F108149" s="195"/>
      <c r="G108149" s="196"/>
      <c r="H108149" s="192"/>
    </row>
    <row r="108150" spans="6:8" x14ac:dyDescent="0.2">
      <c r="F108150" s="195"/>
      <c r="G108150" s="196"/>
      <c r="H108150" s="192"/>
    </row>
    <row r="108151" spans="6:8" x14ac:dyDescent="0.2">
      <c r="F108151" s="195"/>
      <c r="G108151" s="196"/>
      <c r="H108151" s="192"/>
    </row>
    <row r="108152" spans="6:8" x14ac:dyDescent="0.2">
      <c r="F108152" s="195"/>
      <c r="G108152" s="196"/>
      <c r="H108152" s="192"/>
    </row>
    <row r="108153" spans="6:8" x14ac:dyDescent="0.2">
      <c r="F108153" s="195"/>
      <c r="G108153" s="196"/>
      <c r="H108153" s="192"/>
    </row>
    <row r="108154" spans="6:8" x14ac:dyDescent="0.2">
      <c r="F108154" s="195"/>
      <c r="G108154" s="196"/>
      <c r="H108154" s="192"/>
    </row>
    <row r="108155" spans="6:8" x14ac:dyDescent="0.2">
      <c r="F108155" s="195"/>
      <c r="G108155" s="196"/>
      <c r="H108155" s="192"/>
    </row>
    <row r="108156" spans="6:8" x14ac:dyDescent="0.2">
      <c r="F108156" s="195"/>
      <c r="G108156" s="196"/>
      <c r="H108156" s="192"/>
    </row>
    <row r="108157" spans="6:8" x14ac:dyDescent="0.2">
      <c r="F108157" s="195"/>
      <c r="G108157" s="196"/>
      <c r="H108157" s="192"/>
    </row>
    <row r="108158" spans="6:8" x14ac:dyDescent="0.2">
      <c r="F108158" s="195"/>
      <c r="G108158" s="196"/>
      <c r="H108158" s="192"/>
    </row>
    <row r="108159" spans="6:8" x14ac:dyDescent="0.2">
      <c r="F108159" s="195"/>
      <c r="G108159" s="196"/>
      <c r="H108159" s="192"/>
    </row>
    <row r="108160" spans="6:8" x14ac:dyDescent="0.2">
      <c r="F108160" s="195"/>
      <c r="G108160" s="196"/>
      <c r="H108160" s="192"/>
    </row>
    <row r="108161" spans="6:8" x14ac:dyDescent="0.2">
      <c r="F108161" s="195"/>
      <c r="G108161" s="196"/>
      <c r="H108161" s="192"/>
    </row>
    <row r="108162" spans="6:8" x14ac:dyDescent="0.2">
      <c r="F108162" s="195"/>
      <c r="G108162" s="196"/>
      <c r="H108162" s="192"/>
    </row>
    <row r="108163" spans="6:8" x14ac:dyDescent="0.2">
      <c r="F108163" s="195"/>
      <c r="G108163" s="196"/>
      <c r="H108163" s="192"/>
    </row>
    <row r="108164" spans="6:8" x14ac:dyDescent="0.2">
      <c r="F108164" s="195"/>
      <c r="G108164" s="196"/>
      <c r="H108164" s="192"/>
    </row>
    <row r="108165" spans="6:8" x14ac:dyDescent="0.2">
      <c r="F108165" s="195"/>
      <c r="G108165" s="196"/>
      <c r="H108165" s="192"/>
    </row>
    <row r="108166" spans="6:8" x14ac:dyDescent="0.2">
      <c r="F108166" s="195"/>
      <c r="G108166" s="196"/>
      <c r="H108166" s="192"/>
    </row>
    <row r="108167" spans="6:8" x14ac:dyDescent="0.2">
      <c r="F108167" s="195"/>
      <c r="G108167" s="196"/>
      <c r="H108167" s="192"/>
    </row>
    <row r="108168" spans="6:8" x14ac:dyDescent="0.2">
      <c r="F108168" s="195"/>
      <c r="G108168" s="196"/>
      <c r="H108168" s="192"/>
    </row>
    <row r="108169" spans="6:8" x14ac:dyDescent="0.2">
      <c r="F108169" s="195"/>
      <c r="G108169" s="196"/>
      <c r="H108169" s="192"/>
    </row>
    <row r="108170" spans="6:8" x14ac:dyDescent="0.2">
      <c r="F108170" s="195"/>
      <c r="G108170" s="196"/>
      <c r="H108170" s="192"/>
    </row>
    <row r="108171" spans="6:8" x14ac:dyDescent="0.2">
      <c r="F108171" s="195"/>
      <c r="G108171" s="196"/>
      <c r="H108171" s="192"/>
    </row>
    <row r="108172" spans="6:8" x14ac:dyDescent="0.2">
      <c r="F108172" s="195"/>
      <c r="G108172" s="196"/>
      <c r="H108172" s="192"/>
    </row>
    <row r="108173" spans="6:8" x14ac:dyDescent="0.2">
      <c r="F108173" s="195"/>
      <c r="G108173" s="196"/>
      <c r="H108173" s="192"/>
    </row>
    <row r="108174" spans="6:8" x14ac:dyDescent="0.2">
      <c r="F108174" s="195"/>
      <c r="G108174" s="196"/>
      <c r="H108174" s="192"/>
    </row>
    <row r="108175" spans="6:8" x14ac:dyDescent="0.2">
      <c r="F108175" s="195"/>
      <c r="G108175" s="196"/>
      <c r="H108175" s="192"/>
    </row>
    <row r="108176" spans="6:8" x14ac:dyDescent="0.2">
      <c r="F108176" s="195"/>
      <c r="G108176" s="196"/>
      <c r="H108176" s="192"/>
    </row>
    <row r="108177" spans="6:8" x14ac:dyDescent="0.2">
      <c r="F108177" s="195"/>
      <c r="G108177" s="196"/>
      <c r="H108177" s="192"/>
    </row>
    <row r="108178" spans="6:8" x14ac:dyDescent="0.2">
      <c r="F108178" s="195"/>
      <c r="G108178" s="196"/>
      <c r="H108178" s="192"/>
    </row>
    <row r="108179" spans="6:8" x14ac:dyDescent="0.2">
      <c r="F108179" s="195"/>
      <c r="G108179" s="196"/>
      <c r="H108179" s="192"/>
    </row>
    <row r="108180" spans="6:8" x14ac:dyDescent="0.2">
      <c r="F108180" s="195"/>
      <c r="G108180" s="196"/>
      <c r="H108180" s="192"/>
    </row>
    <row r="108181" spans="6:8" x14ac:dyDescent="0.2">
      <c r="F108181" s="195"/>
      <c r="G108181" s="196"/>
      <c r="H108181" s="192"/>
    </row>
    <row r="108182" spans="6:8" x14ac:dyDescent="0.2">
      <c r="F108182" s="195"/>
      <c r="G108182" s="196"/>
      <c r="H108182" s="192"/>
    </row>
    <row r="108183" spans="6:8" x14ac:dyDescent="0.2">
      <c r="F108183" s="195"/>
      <c r="G108183" s="196"/>
      <c r="H108183" s="192"/>
    </row>
    <row r="108184" spans="6:8" x14ac:dyDescent="0.2">
      <c r="F108184" s="195"/>
      <c r="G108184" s="196"/>
      <c r="H108184" s="192"/>
    </row>
    <row r="108185" spans="6:8" x14ac:dyDescent="0.2">
      <c r="F108185" s="195"/>
      <c r="G108185" s="196"/>
      <c r="H108185" s="192"/>
    </row>
    <row r="108186" spans="6:8" x14ac:dyDescent="0.2">
      <c r="F108186" s="195"/>
      <c r="G108186" s="196"/>
      <c r="H108186" s="192"/>
    </row>
    <row r="108187" spans="6:8" x14ac:dyDescent="0.2">
      <c r="F108187" s="195"/>
      <c r="G108187" s="196"/>
      <c r="H108187" s="192"/>
    </row>
    <row r="108188" spans="6:8" x14ac:dyDescent="0.2">
      <c r="F108188" s="195"/>
      <c r="G108188" s="196"/>
      <c r="H108188" s="192"/>
    </row>
    <row r="108189" spans="6:8" x14ac:dyDescent="0.2">
      <c r="F108189" s="195"/>
      <c r="G108189" s="196"/>
      <c r="H108189" s="192"/>
    </row>
    <row r="108190" spans="6:8" x14ac:dyDescent="0.2">
      <c r="F108190" s="195"/>
      <c r="G108190" s="196"/>
      <c r="H108190" s="192"/>
    </row>
    <row r="108191" spans="6:8" x14ac:dyDescent="0.2">
      <c r="F108191" s="195"/>
      <c r="G108191" s="196"/>
      <c r="H108191" s="192"/>
    </row>
    <row r="108192" spans="6:8" x14ac:dyDescent="0.2">
      <c r="F108192" s="195"/>
      <c r="G108192" s="196"/>
      <c r="H108192" s="192"/>
    </row>
    <row r="108193" spans="6:8" x14ac:dyDescent="0.2">
      <c r="F108193" s="195"/>
      <c r="G108193" s="196"/>
      <c r="H108193" s="192"/>
    </row>
    <row r="108194" spans="6:8" x14ac:dyDescent="0.2">
      <c r="F108194" s="195"/>
      <c r="G108194" s="196"/>
      <c r="H108194" s="192"/>
    </row>
    <row r="108195" spans="6:8" x14ac:dyDescent="0.2">
      <c r="F108195" s="195"/>
      <c r="G108195" s="196"/>
      <c r="H108195" s="192"/>
    </row>
    <row r="108196" spans="6:8" x14ac:dyDescent="0.2">
      <c r="F108196" s="195"/>
      <c r="G108196" s="196"/>
      <c r="H108196" s="192"/>
    </row>
    <row r="108197" spans="6:8" x14ac:dyDescent="0.2">
      <c r="F108197" s="195"/>
      <c r="G108197" s="196"/>
      <c r="H108197" s="192"/>
    </row>
    <row r="108198" spans="6:8" x14ac:dyDescent="0.2">
      <c r="F108198" s="195"/>
      <c r="G108198" s="196"/>
      <c r="H108198" s="192"/>
    </row>
    <row r="108199" spans="6:8" x14ac:dyDescent="0.2">
      <c r="F108199" s="195"/>
      <c r="G108199" s="196"/>
      <c r="H108199" s="192"/>
    </row>
    <row r="108200" spans="6:8" x14ac:dyDescent="0.2">
      <c r="F108200" s="195"/>
      <c r="G108200" s="196"/>
      <c r="H108200" s="192"/>
    </row>
    <row r="108201" spans="6:8" x14ac:dyDescent="0.2">
      <c r="F108201" s="195"/>
      <c r="G108201" s="196"/>
      <c r="H108201" s="192"/>
    </row>
    <row r="108202" spans="6:8" x14ac:dyDescent="0.2">
      <c r="F108202" s="195"/>
      <c r="G108202" s="196"/>
      <c r="H108202" s="192"/>
    </row>
    <row r="108203" spans="6:8" x14ac:dyDescent="0.2">
      <c r="F108203" s="195"/>
      <c r="G108203" s="196"/>
      <c r="H108203" s="192"/>
    </row>
    <row r="108204" spans="6:8" x14ac:dyDescent="0.2">
      <c r="F108204" s="195"/>
      <c r="G108204" s="196"/>
      <c r="H108204" s="192"/>
    </row>
    <row r="108205" spans="6:8" x14ac:dyDescent="0.2">
      <c r="F108205" s="195"/>
      <c r="G108205" s="196"/>
      <c r="H108205" s="192"/>
    </row>
    <row r="108206" spans="6:8" x14ac:dyDescent="0.2">
      <c r="F108206" s="195"/>
      <c r="G108206" s="196"/>
      <c r="H108206" s="192"/>
    </row>
    <row r="108207" spans="6:8" x14ac:dyDescent="0.2">
      <c r="F108207" s="195"/>
      <c r="G108207" s="196"/>
      <c r="H108207" s="192"/>
    </row>
    <row r="108208" spans="6:8" x14ac:dyDescent="0.2">
      <c r="F108208" s="195"/>
      <c r="G108208" s="196"/>
      <c r="H108208" s="192"/>
    </row>
    <row r="108209" spans="6:8" x14ac:dyDescent="0.2">
      <c r="F108209" s="195"/>
      <c r="G108209" s="196"/>
      <c r="H108209" s="192"/>
    </row>
    <row r="108210" spans="6:8" x14ac:dyDescent="0.2">
      <c r="F108210" s="195"/>
      <c r="G108210" s="196"/>
      <c r="H108210" s="192"/>
    </row>
    <row r="108211" spans="6:8" x14ac:dyDescent="0.2">
      <c r="F108211" s="195"/>
      <c r="G108211" s="196"/>
      <c r="H108211" s="192"/>
    </row>
    <row r="108212" spans="6:8" x14ac:dyDescent="0.2">
      <c r="F108212" s="195"/>
      <c r="G108212" s="196"/>
      <c r="H108212" s="192"/>
    </row>
    <row r="108213" spans="6:8" x14ac:dyDescent="0.2">
      <c r="F108213" s="195"/>
      <c r="G108213" s="196"/>
      <c r="H108213" s="192"/>
    </row>
    <row r="108214" spans="6:8" x14ac:dyDescent="0.2">
      <c r="F108214" s="195"/>
      <c r="G108214" s="196"/>
      <c r="H108214" s="192"/>
    </row>
    <row r="108215" spans="6:8" x14ac:dyDescent="0.2">
      <c r="F108215" s="195"/>
      <c r="G108215" s="196"/>
      <c r="H108215" s="192"/>
    </row>
    <row r="108216" spans="6:8" x14ac:dyDescent="0.2">
      <c r="F108216" s="195"/>
      <c r="G108216" s="196"/>
      <c r="H108216" s="192"/>
    </row>
    <row r="108217" spans="6:8" x14ac:dyDescent="0.2">
      <c r="F108217" s="195"/>
      <c r="G108217" s="196"/>
      <c r="H108217" s="192"/>
    </row>
    <row r="108218" spans="6:8" x14ac:dyDescent="0.2">
      <c r="F108218" s="195"/>
      <c r="G108218" s="196"/>
      <c r="H108218" s="192"/>
    </row>
    <row r="108219" spans="6:8" x14ac:dyDescent="0.2">
      <c r="F108219" s="195"/>
      <c r="G108219" s="196"/>
      <c r="H108219" s="192"/>
    </row>
    <row r="108220" spans="6:8" x14ac:dyDescent="0.2">
      <c r="F108220" s="195"/>
      <c r="G108220" s="196"/>
      <c r="H108220" s="192"/>
    </row>
    <row r="108221" spans="6:8" x14ac:dyDescent="0.2">
      <c r="F108221" s="195"/>
      <c r="G108221" s="196"/>
      <c r="H108221" s="192"/>
    </row>
    <row r="108222" spans="6:8" x14ac:dyDescent="0.2">
      <c r="F108222" s="195"/>
      <c r="G108222" s="196"/>
      <c r="H108222" s="192"/>
    </row>
    <row r="108223" spans="6:8" x14ac:dyDescent="0.2">
      <c r="F108223" s="195"/>
      <c r="G108223" s="196"/>
      <c r="H108223" s="192"/>
    </row>
    <row r="108224" spans="6:8" x14ac:dyDescent="0.2">
      <c r="F108224" s="195"/>
      <c r="G108224" s="196"/>
      <c r="H108224" s="192"/>
    </row>
    <row r="108225" spans="6:8" x14ac:dyDescent="0.2">
      <c r="F108225" s="195"/>
      <c r="G108225" s="196"/>
      <c r="H108225" s="192"/>
    </row>
    <row r="108226" spans="6:8" x14ac:dyDescent="0.2">
      <c r="F108226" s="195"/>
      <c r="G108226" s="196"/>
      <c r="H108226" s="192"/>
    </row>
    <row r="108227" spans="6:8" x14ac:dyDescent="0.2">
      <c r="F108227" s="195"/>
      <c r="G108227" s="196"/>
      <c r="H108227" s="192"/>
    </row>
    <row r="108228" spans="6:8" x14ac:dyDescent="0.2">
      <c r="F108228" s="195"/>
      <c r="G108228" s="196"/>
      <c r="H108228" s="192"/>
    </row>
    <row r="108229" spans="6:8" x14ac:dyDescent="0.2">
      <c r="F108229" s="195"/>
      <c r="G108229" s="196"/>
      <c r="H108229" s="192"/>
    </row>
    <row r="108230" spans="6:8" x14ac:dyDescent="0.2">
      <c r="F108230" s="195"/>
      <c r="G108230" s="196"/>
      <c r="H108230" s="192"/>
    </row>
    <row r="108231" spans="6:8" x14ac:dyDescent="0.2">
      <c r="F108231" s="195"/>
      <c r="G108231" s="196"/>
      <c r="H108231" s="192"/>
    </row>
    <row r="108232" spans="6:8" x14ac:dyDescent="0.2">
      <c r="F108232" s="195"/>
      <c r="G108232" s="196"/>
      <c r="H108232" s="192"/>
    </row>
    <row r="108233" spans="6:8" x14ac:dyDescent="0.2">
      <c r="F108233" s="195"/>
      <c r="G108233" s="196"/>
      <c r="H108233" s="192"/>
    </row>
    <row r="108234" spans="6:8" x14ac:dyDescent="0.2">
      <c r="F108234" s="195"/>
      <c r="G108234" s="196"/>
      <c r="H108234" s="192"/>
    </row>
    <row r="108235" spans="6:8" x14ac:dyDescent="0.2">
      <c r="F108235" s="195"/>
      <c r="G108235" s="196"/>
      <c r="H108235" s="192"/>
    </row>
    <row r="108236" spans="6:8" x14ac:dyDescent="0.2">
      <c r="F108236" s="195"/>
      <c r="G108236" s="196"/>
      <c r="H108236" s="192"/>
    </row>
    <row r="108237" spans="6:8" x14ac:dyDescent="0.2">
      <c r="F108237" s="195"/>
      <c r="G108237" s="196"/>
      <c r="H108237" s="192"/>
    </row>
    <row r="108238" spans="6:8" x14ac:dyDescent="0.2">
      <c r="F108238" s="195"/>
      <c r="G108238" s="196"/>
      <c r="H108238" s="192"/>
    </row>
    <row r="108239" spans="6:8" x14ac:dyDescent="0.2">
      <c r="F108239" s="195"/>
      <c r="G108239" s="196"/>
      <c r="H108239" s="192"/>
    </row>
    <row r="108240" spans="6:8" x14ac:dyDescent="0.2">
      <c r="F108240" s="195"/>
      <c r="G108240" s="196"/>
      <c r="H108240" s="192"/>
    </row>
    <row r="108241" spans="6:8" x14ac:dyDescent="0.2">
      <c r="F108241" s="195"/>
      <c r="G108241" s="196"/>
      <c r="H108241" s="192"/>
    </row>
    <row r="108242" spans="6:8" x14ac:dyDescent="0.2">
      <c r="F108242" s="195"/>
      <c r="G108242" s="196"/>
      <c r="H108242" s="192"/>
    </row>
    <row r="108243" spans="6:8" x14ac:dyDescent="0.2">
      <c r="F108243" s="195"/>
      <c r="G108243" s="196"/>
      <c r="H108243" s="192"/>
    </row>
    <row r="108244" spans="6:8" x14ac:dyDescent="0.2">
      <c r="F108244" s="195"/>
      <c r="G108244" s="196"/>
      <c r="H108244" s="192"/>
    </row>
    <row r="108245" spans="6:8" x14ac:dyDescent="0.2">
      <c r="F108245" s="195"/>
      <c r="G108245" s="196"/>
      <c r="H108245" s="192"/>
    </row>
    <row r="108246" spans="6:8" x14ac:dyDescent="0.2">
      <c r="F108246" s="195"/>
      <c r="G108246" s="196"/>
      <c r="H108246" s="192"/>
    </row>
    <row r="108247" spans="6:8" x14ac:dyDescent="0.2">
      <c r="F108247" s="195"/>
      <c r="G108247" s="196"/>
      <c r="H108247" s="192"/>
    </row>
    <row r="108248" spans="6:8" x14ac:dyDescent="0.2">
      <c r="F108248" s="195"/>
      <c r="G108248" s="196"/>
      <c r="H108248" s="192"/>
    </row>
    <row r="108249" spans="6:8" x14ac:dyDescent="0.2">
      <c r="F108249" s="195"/>
      <c r="G108249" s="196"/>
      <c r="H108249" s="192"/>
    </row>
    <row r="108250" spans="6:8" x14ac:dyDescent="0.2">
      <c r="F108250" s="195"/>
      <c r="G108250" s="196"/>
      <c r="H108250" s="192"/>
    </row>
    <row r="108251" spans="6:8" x14ac:dyDescent="0.2">
      <c r="F108251" s="195"/>
      <c r="G108251" s="196"/>
      <c r="H108251" s="192"/>
    </row>
    <row r="108252" spans="6:8" x14ac:dyDescent="0.2">
      <c r="F108252" s="195"/>
      <c r="G108252" s="196"/>
      <c r="H108252" s="192"/>
    </row>
    <row r="108253" spans="6:8" x14ac:dyDescent="0.2">
      <c r="F108253" s="195"/>
      <c r="G108253" s="196"/>
      <c r="H108253" s="192"/>
    </row>
    <row r="108254" spans="6:8" x14ac:dyDescent="0.2">
      <c r="F108254" s="195"/>
      <c r="G108254" s="196"/>
      <c r="H108254" s="192"/>
    </row>
    <row r="108255" spans="6:8" x14ac:dyDescent="0.2">
      <c r="F108255" s="195"/>
      <c r="G108255" s="196"/>
      <c r="H108255" s="192"/>
    </row>
    <row r="108256" spans="6:8" x14ac:dyDescent="0.2">
      <c r="F108256" s="195"/>
      <c r="G108256" s="196"/>
      <c r="H108256" s="192"/>
    </row>
    <row r="108257" spans="6:8" x14ac:dyDescent="0.2">
      <c r="F108257" s="195"/>
      <c r="G108257" s="196"/>
      <c r="H108257" s="192"/>
    </row>
    <row r="108258" spans="6:8" x14ac:dyDescent="0.2">
      <c r="F108258" s="195"/>
      <c r="G108258" s="196"/>
      <c r="H108258" s="192"/>
    </row>
    <row r="108259" spans="6:8" x14ac:dyDescent="0.2">
      <c r="F108259" s="195"/>
      <c r="G108259" s="196"/>
      <c r="H108259" s="192"/>
    </row>
    <row r="108260" spans="6:8" x14ac:dyDescent="0.2">
      <c r="F108260" s="195"/>
      <c r="G108260" s="196"/>
      <c r="H108260" s="192"/>
    </row>
    <row r="108261" spans="6:8" x14ac:dyDescent="0.2">
      <c r="F108261" s="195"/>
      <c r="G108261" s="196"/>
      <c r="H108261" s="192"/>
    </row>
    <row r="108262" spans="6:8" x14ac:dyDescent="0.2">
      <c r="F108262" s="195"/>
      <c r="G108262" s="196"/>
      <c r="H108262" s="192"/>
    </row>
    <row r="108263" spans="6:8" x14ac:dyDescent="0.2">
      <c r="F108263" s="195"/>
      <c r="G108263" s="196"/>
      <c r="H108263" s="192"/>
    </row>
    <row r="108264" spans="6:8" x14ac:dyDescent="0.2">
      <c r="F108264" s="195"/>
      <c r="G108264" s="196"/>
      <c r="H108264" s="192"/>
    </row>
    <row r="108265" spans="6:8" x14ac:dyDescent="0.2">
      <c r="F108265" s="195"/>
      <c r="G108265" s="196"/>
      <c r="H108265" s="192"/>
    </row>
    <row r="108266" spans="6:8" x14ac:dyDescent="0.2">
      <c r="F108266" s="195"/>
      <c r="G108266" s="196"/>
      <c r="H108266" s="192"/>
    </row>
    <row r="108267" spans="6:8" x14ac:dyDescent="0.2">
      <c r="F108267" s="195"/>
      <c r="G108267" s="196"/>
      <c r="H108267" s="192"/>
    </row>
    <row r="108268" spans="6:8" x14ac:dyDescent="0.2">
      <c r="F108268" s="195"/>
      <c r="G108268" s="196"/>
      <c r="H108268" s="192"/>
    </row>
    <row r="108269" spans="6:8" x14ac:dyDescent="0.2">
      <c r="F108269" s="195"/>
      <c r="G108269" s="196"/>
      <c r="H108269" s="192"/>
    </row>
    <row r="108270" spans="6:8" x14ac:dyDescent="0.2">
      <c r="F108270" s="195"/>
      <c r="G108270" s="196"/>
      <c r="H108270" s="192"/>
    </row>
    <row r="108271" spans="6:8" x14ac:dyDescent="0.2">
      <c r="F108271" s="195"/>
      <c r="G108271" s="196"/>
      <c r="H108271" s="192"/>
    </row>
    <row r="108272" spans="6:8" x14ac:dyDescent="0.2">
      <c r="F108272" s="195"/>
      <c r="G108272" s="196"/>
      <c r="H108272" s="192"/>
    </row>
    <row r="108273" spans="6:8" x14ac:dyDescent="0.2">
      <c r="F108273" s="195"/>
      <c r="G108273" s="196"/>
      <c r="H108273" s="192"/>
    </row>
    <row r="108274" spans="6:8" x14ac:dyDescent="0.2">
      <c r="F108274" s="195"/>
      <c r="G108274" s="196"/>
      <c r="H108274" s="192"/>
    </row>
    <row r="108275" spans="6:8" x14ac:dyDescent="0.2">
      <c r="F108275" s="195"/>
      <c r="G108275" s="196"/>
      <c r="H108275" s="192"/>
    </row>
    <row r="108276" spans="6:8" x14ac:dyDescent="0.2">
      <c r="F108276" s="195"/>
      <c r="G108276" s="196"/>
      <c r="H108276" s="192"/>
    </row>
    <row r="108277" spans="6:8" x14ac:dyDescent="0.2">
      <c r="F108277" s="195"/>
      <c r="G108277" s="196"/>
      <c r="H108277" s="192"/>
    </row>
    <row r="108278" spans="6:8" x14ac:dyDescent="0.2">
      <c r="F108278" s="195"/>
      <c r="G108278" s="196"/>
      <c r="H108278" s="192"/>
    </row>
    <row r="108279" spans="6:8" x14ac:dyDescent="0.2">
      <c r="F108279" s="195"/>
      <c r="G108279" s="196"/>
      <c r="H108279" s="192"/>
    </row>
    <row r="108280" spans="6:8" x14ac:dyDescent="0.2">
      <c r="F108280" s="195"/>
      <c r="G108280" s="196"/>
      <c r="H108280" s="192"/>
    </row>
    <row r="108281" spans="6:8" x14ac:dyDescent="0.2">
      <c r="F108281" s="195"/>
      <c r="G108281" s="196"/>
      <c r="H108281" s="192"/>
    </row>
    <row r="108282" spans="6:8" x14ac:dyDescent="0.2">
      <c r="F108282" s="195"/>
      <c r="G108282" s="196"/>
      <c r="H108282" s="192"/>
    </row>
    <row r="108283" spans="6:8" x14ac:dyDescent="0.2">
      <c r="F108283" s="195"/>
      <c r="G108283" s="196"/>
      <c r="H108283" s="192"/>
    </row>
    <row r="108284" spans="6:8" x14ac:dyDescent="0.2">
      <c r="F108284" s="195"/>
      <c r="G108284" s="196"/>
      <c r="H108284" s="192"/>
    </row>
    <row r="108285" spans="6:8" x14ac:dyDescent="0.2">
      <c r="F108285" s="195"/>
      <c r="G108285" s="196"/>
      <c r="H108285" s="192"/>
    </row>
    <row r="108286" spans="6:8" x14ac:dyDescent="0.2">
      <c r="F108286" s="195"/>
      <c r="G108286" s="196"/>
      <c r="H108286" s="192"/>
    </row>
    <row r="108287" spans="6:8" x14ac:dyDescent="0.2">
      <c r="F108287" s="195"/>
      <c r="G108287" s="196"/>
      <c r="H108287" s="192"/>
    </row>
    <row r="108288" spans="6:8" x14ac:dyDescent="0.2">
      <c r="F108288" s="195"/>
      <c r="G108288" s="196"/>
      <c r="H108288" s="192"/>
    </row>
    <row r="108289" spans="6:8" x14ac:dyDescent="0.2">
      <c r="F108289" s="195"/>
      <c r="G108289" s="196"/>
      <c r="H108289" s="192"/>
    </row>
    <row r="108290" spans="6:8" x14ac:dyDescent="0.2">
      <c r="F108290" s="195"/>
      <c r="G108290" s="196"/>
      <c r="H108290" s="192"/>
    </row>
    <row r="108291" spans="6:8" x14ac:dyDescent="0.2">
      <c r="F108291" s="195"/>
      <c r="G108291" s="196"/>
      <c r="H108291" s="192"/>
    </row>
    <row r="108292" spans="6:8" x14ac:dyDescent="0.2">
      <c r="F108292" s="195"/>
      <c r="G108292" s="196"/>
      <c r="H108292" s="192"/>
    </row>
    <row r="108293" spans="6:8" x14ac:dyDescent="0.2">
      <c r="F108293" s="195"/>
      <c r="G108293" s="196"/>
      <c r="H108293" s="192"/>
    </row>
    <row r="108294" spans="6:8" x14ac:dyDescent="0.2">
      <c r="F108294" s="195"/>
      <c r="G108294" s="196"/>
      <c r="H108294" s="192"/>
    </row>
    <row r="108295" spans="6:8" x14ac:dyDescent="0.2">
      <c r="F108295" s="195"/>
      <c r="G108295" s="196"/>
      <c r="H108295" s="192"/>
    </row>
    <row r="108296" spans="6:8" x14ac:dyDescent="0.2">
      <c r="F108296" s="195"/>
      <c r="G108296" s="196"/>
      <c r="H108296" s="192"/>
    </row>
    <row r="108297" spans="6:8" x14ac:dyDescent="0.2">
      <c r="F108297" s="195"/>
      <c r="G108297" s="196"/>
      <c r="H108297" s="192"/>
    </row>
    <row r="108298" spans="6:8" x14ac:dyDescent="0.2">
      <c r="F108298" s="195"/>
      <c r="G108298" s="196"/>
      <c r="H108298" s="192"/>
    </row>
    <row r="108299" spans="6:8" x14ac:dyDescent="0.2">
      <c r="F108299" s="195"/>
      <c r="G108299" s="196"/>
      <c r="H108299" s="192"/>
    </row>
    <row r="108300" spans="6:8" x14ac:dyDescent="0.2">
      <c r="F108300" s="195"/>
      <c r="G108300" s="196"/>
      <c r="H108300" s="192"/>
    </row>
    <row r="108301" spans="6:8" x14ac:dyDescent="0.2">
      <c r="F108301" s="195"/>
      <c r="G108301" s="196"/>
      <c r="H108301" s="192"/>
    </row>
    <row r="108302" spans="6:8" x14ac:dyDescent="0.2">
      <c r="F108302" s="195"/>
      <c r="G108302" s="196"/>
      <c r="H108302" s="192"/>
    </row>
    <row r="108303" spans="6:8" x14ac:dyDescent="0.2">
      <c r="F108303" s="195"/>
      <c r="G108303" s="196"/>
      <c r="H108303" s="192"/>
    </row>
    <row r="108304" spans="6:8" x14ac:dyDescent="0.2">
      <c r="F108304" s="195"/>
      <c r="G108304" s="196"/>
      <c r="H108304" s="192"/>
    </row>
    <row r="108305" spans="6:8" x14ac:dyDescent="0.2">
      <c r="F108305" s="195"/>
      <c r="G108305" s="196"/>
      <c r="H108305" s="192"/>
    </row>
    <row r="108306" spans="6:8" x14ac:dyDescent="0.2">
      <c r="F108306" s="195"/>
      <c r="G108306" s="196"/>
      <c r="H108306" s="192"/>
    </row>
    <row r="108307" spans="6:8" x14ac:dyDescent="0.2">
      <c r="F108307" s="195"/>
      <c r="G108307" s="196"/>
      <c r="H108307" s="192"/>
    </row>
    <row r="108308" spans="6:8" x14ac:dyDescent="0.2">
      <c r="F108308" s="195"/>
      <c r="G108308" s="196"/>
      <c r="H108308" s="192"/>
    </row>
    <row r="108309" spans="6:8" x14ac:dyDescent="0.2">
      <c r="F108309" s="195"/>
      <c r="G108309" s="196"/>
      <c r="H108309" s="192"/>
    </row>
    <row r="108310" spans="6:8" x14ac:dyDescent="0.2">
      <c r="F108310" s="195"/>
      <c r="G108310" s="196"/>
      <c r="H108310" s="192"/>
    </row>
    <row r="108311" spans="6:8" x14ac:dyDescent="0.2">
      <c r="F108311" s="195"/>
      <c r="G108311" s="196"/>
      <c r="H108311" s="192"/>
    </row>
    <row r="108312" spans="6:8" x14ac:dyDescent="0.2">
      <c r="F108312" s="195"/>
      <c r="G108312" s="196"/>
      <c r="H108312" s="192"/>
    </row>
    <row r="108313" spans="6:8" x14ac:dyDescent="0.2">
      <c r="F108313" s="195"/>
      <c r="G108313" s="196"/>
      <c r="H108313" s="192"/>
    </row>
    <row r="108314" spans="6:8" x14ac:dyDescent="0.2">
      <c r="F108314" s="195"/>
      <c r="G108314" s="196"/>
      <c r="H108314" s="192"/>
    </row>
    <row r="108315" spans="6:8" x14ac:dyDescent="0.2">
      <c r="F108315" s="195"/>
      <c r="G108315" s="196"/>
      <c r="H108315" s="192"/>
    </row>
    <row r="108316" spans="6:8" x14ac:dyDescent="0.2">
      <c r="F108316" s="195"/>
      <c r="G108316" s="196"/>
      <c r="H108316" s="192"/>
    </row>
    <row r="108317" spans="6:8" x14ac:dyDescent="0.2">
      <c r="F108317" s="195"/>
      <c r="G108317" s="196"/>
      <c r="H108317" s="192"/>
    </row>
    <row r="108318" spans="6:8" x14ac:dyDescent="0.2">
      <c r="F108318" s="195"/>
      <c r="G108318" s="196"/>
      <c r="H108318" s="192"/>
    </row>
    <row r="108319" spans="6:8" x14ac:dyDescent="0.2">
      <c r="F108319" s="195"/>
      <c r="G108319" s="196"/>
      <c r="H108319" s="192"/>
    </row>
    <row r="108320" spans="6:8" x14ac:dyDescent="0.2">
      <c r="F108320" s="195"/>
      <c r="G108320" s="196"/>
      <c r="H108320" s="192"/>
    </row>
    <row r="108321" spans="6:8" x14ac:dyDescent="0.2">
      <c r="F108321" s="195"/>
      <c r="G108321" s="196"/>
      <c r="H108321" s="192"/>
    </row>
    <row r="108322" spans="6:8" x14ac:dyDescent="0.2">
      <c r="F108322" s="195"/>
      <c r="G108322" s="196"/>
      <c r="H108322" s="192"/>
    </row>
    <row r="108323" spans="6:8" x14ac:dyDescent="0.2">
      <c r="F108323" s="195"/>
      <c r="G108323" s="196"/>
      <c r="H108323" s="192"/>
    </row>
    <row r="108324" spans="6:8" x14ac:dyDescent="0.2">
      <c r="F108324" s="195"/>
      <c r="G108324" s="196"/>
      <c r="H108324" s="192"/>
    </row>
    <row r="108325" spans="6:8" x14ac:dyDescent="0.2">
      <c r="F108325" s="195"/>
      <c r="G108325" s="196"/>
      <c r="H108325" s="192"/>
    </row>
    <row r="108326" spans="6:8" x14ac:dyDescent="0.2">
      <c r="F108326" s="195"/>
      <c r="G108326" s="196"/>
      <c r="H108326" s="192"/>
    </row>
    <row r="108327" spans="6:8" x14ac:dyDescent="0.2">
      <c r="F108327" s="195"/>
      <c r="G108327" s="196"/>
      <c r="H108327" s="192"/>
    </row>
    <row r="108328" spans="6:8" x14ac:dyDescent="0.2">
      <c r="F108328" s="195"/>
      <c r="G108328" s="196"/>
      <c r="H108328" s="192"/>
    </row>
    <row r="108329" spans="6:8" x14ac:dyDescent="0.2">
      <c r="F108329" s="195"/>
      <c r="G108329" s="196"/>
      <c r="H108329" s="192"/>
    </row>
    <row r="108330" spans="6:8" x14ac:dyDescent="0.2">
      <c r="F108330" s="195"/>
      <c r="G108330" s="196"/>
      <c r="H108330" s="192"/>
    </row>
    <row r="108331" spans="6:8" x14ac:dyDescent="0.2">
      <c r="F108331" s="195"/>
      <c r="G108331" s="196"/>
      <c r="H108331" s="192"/>
    </row>
    <row r="108332" spans="6:8" x14ac:dyDescent="0.2">
      <c r="F108332" s="195"/>
      <c r="G108332" s="196"/>
      <c r="H108332" s="192"/>
    </row>
    <row r="108333" spans="6:8" x14ac:dyDescent="0.2">
      <c r="F108333" s="195"/>
      <c r="G108333" s="196"/>
      <c r="H108333" s="192"/>
    </row>
    <row r="108334" spans="6:8" x14ac:dyDescent="0.2">
      <c r="F108334" s="195"/>
      <c r="G108334" s="196"/>
      <c r="H108334" s="192"/>
    </row>
    <row r="108335" spans="6:8" x14ac:dyDescent="0.2">
      <c r="F108335" s="195"/>
      <c r="G108335" s="196"/>
      <c r="H108335" s="192"/>
    </row>
    <row r="108336" spans="6:8" x14ac:dyDescent="0.2">
      <c r="F108336" s="195"/>
      <c r="G108336" s="196"/>
      <c r="H108336" s="192"/>
    </row>
    <row r="108337" spans="6:8" x14ac:dyDescent="0.2">
      <c r="F108337" s="195"/>
      <c r="G108337" s="196"/>
      <c r="H108337" s="192"/>
    </row>
    <row r="108338" spans="6:8" x14ac:dyDescent="0.2">
      <c r="F108338" s="195"/>
      <c r="G108338" s="196"/>
      <c r="H108338" s="192"/>
    </row>
    <row r="108339" spans="6:8" x14ac:dyDescent="0.2">
      <c r="F108339" s="195"/>
      <c r="G108339" s="196"/>
      <c r="H108339" s="192"/>
    </row>
    <row r="108340" spans="6:8" x14ac:dyDescent="0.2">
      <c r="F108340" s="195"/>
      <c r="G108340" s="196"/>
      <c r="H108340" s="192"/>
    </row>
    <row r="108341" spans="6:8" x14ac:dyDescent="0.2">
      <c r="F108341" s="195"/>
      <c r="G108341" s="196"/>
      <c r="H108341" s="192"/>
    </row>
    <row r="108342" spans="6:8" x14ac:dyDescent="0.2">
      <c r="F108342" s="195"/>
      <c r="G108342" s="196"/>
      <c r="H108342" s="192"/>
    </row>
    <row r="108343" spans="6:8" x14ac:dyDescent="0.2">
      <c r="F108343" s="195"/>
      <c r="G108343" s="196"/>
      <c r="H108343" s="192"/>
    </row>
    <row r="108344" spans="6:8" x14ac:dyDescent="0.2">
      <c r="F108344" s="195"/>
      <c r="G108344" s="196"/>
      <c r="H108344" s="192"/>
    </row>
    <row r="108345" spans="6:8" x14ac:dyDescent="0.2">
      <c r="F108345" s="195"/>
      <c r="G108345" s="196"/>
      <c r="H108345" s="192"/>
    </row>
    <row r="108346" spans="6:8" x14ac:dyDescent="0.2">
      <c r="F108346" s="195"/>
      <c r="G108346" s="196"/>
      <c r="H108346" s="192"/>
    </row>
    <row r="108347" spans="6:8" x14ac:dyDescent="0.2">
      <c r="F108347" s="195"/>
      <c r="G108347" s="196"/>
      <c r="H108347" s="192"/>
    </row>
    <row r="108348" spans="6:8" x14ac:dyDescent="0.2">
      <c r="F108348" s="195"/>
      <c r="G108348" s="196"/>
      <c r="H108348" s="192"/>
    </row>
    <row r="108349" spans="6:8" x14ac:dyDescent="0.2">
      <c r="F108349" s="195"/>
      <c r="G108349" s="196"/>
      <c r="H108349" s="192"/>
    </row>
    <row r="108350" spans="6:8" x14ac:dyDescent="0.2">
      <c r="F108350" s="195"/>
      <c r="G108350" s="196"/>
      <c r="H108350" s="192"/>
    </row>
    <row r="108351" spans="6:8" x14ac:dyDescent="0.2">
      <c r="F108351" s="195"/>
      <c r="G108351" s="196"/>
      <c r="H108351" s="192"/>
    </row>
    <row r="108352" spans="6:8" x14ac:dyDescent="0.2">
      <c r="F108352" s="195"/>
      <c r="G108352" s="196"/>
      <c r="H108352" s="192"/>
    </row>
    <row r="108353" spans="6:8" x14ac:dyDescent="0.2">
      <c r="F108353" s="195"/>
      <c r="G108353" s="196"/>
      <c r="H108353" s="192"/>
    </row>
    <row r="108354" spans="6:8" x14ac:dyDescent="0.2">
      <c r="F108354" s="195"/>
      <c r="G108354" s="196"/>
      <c r="H108354" s="192"/>
    </row>
    <row r="108355" spans="6:8" x14ac:dyDescent="0.2">
      <c r="F108355" s="195"/>
      <c r="G108355" s="196"/>
      <c r="H108355" s="192"/>
    </row>
    <row r="108356" spans="6:8" x14ac:dyDescent="0.2">
      <c r="F108356" s="195"/>
      <c r="G108356" s="196"/>
      <c r="H108356" s="192"/>
    </row>
    <row r="108357" spans="6:8" x14ac:dyDescent="0.2">
      <c r="F108357" s="195"/>
      <c r="G108357" s="196"/>
      <c r="H108357" s="192"/>
    </row>
    <row r="108358" spans="6:8" x14ac:dyDescent="0.2">
      <c r="F108358" s="195"/>
      <c r="G108358" s="196"/>
      <c r="H108358" s="192"/>
    </row>
    <row r="108359" spans="6:8" x14ac:dyDescent="0.2">
      <c r="F108359" s="195"/>
      <c r="G108359" s="196"/>
      <c r="H108359" s="192"/>
    </row>
    <row r="108360" spans="6:8" x14ac:dyDescent="0.2">
      <c r="F108360" s="195"/>
      <c r="G108360" s="196"/>
      <c r="H108360" s="192"/>
    </row>
    <row r="108361" spans="6:8" x14ac:dyDescent="0.2">
      <c r="F108361" s="195"/>
      <c r="G108361" s="196"/>
      <c r="H108361" s="192"/>
    </row>
    <row r="108362" spans="6:8" x14ac:dyDescent="0.2">
      <c r="F108362" s="195"/>
      <c r="G108362" s="196"/>
      <c r="H108362" s="192"/>
    </row>
    <row r="108363" spans="6:8" x14ac:dyDescent="0.2">
      <c r="F108363" s="195"/>
      <c r="G108363" s="196"/>
      <c r="H108363" s="192"/>
    </row>
    <row r="108364" spans="6:8" x14ac:dyDescent="0.2">
      <c r="F108364" s="195"/>
      <c r="G108364" s="196"/>
      <c r="H108364" s="192"/>
    </row>
    <row r="108365" spans="6:8" x14ac:dyDescent="0.2">
      <c r="F108365" s="195"/>
      <c r="G108365" s="196"/>
      <c r="H108365" s="192"/>
    </row>
    <row r="108366" spans="6:8" x14ac:dyDescent="0.2">
      <c r="F108366" s="195"/>
      <c r="G108366" s="196"/>
      <c r="H108366" s="192"/>
    </row>
    <row r="108367" spans="6:8" x14ac:dyDescent="0.2">
      <c r="F108367" s="195"/>
      <c r="G108367" s="196"/>
      <c r="H108367" s="192"/>
    </row>
    <row r="108368" spans="6:8" x14ac:dyDescent="0.2">
      <c r="F108368" s="195"/>
      <c r="G108368" s="196"/>
      <c r="H108368" s="192"/>
    </row>
    <row r="108369" spans="6:8" x14ac:dyDescent="0.2">
      <c r="F108369" s="195"/>
      <c r="G108369" s="196"/>
      <c r="H108369" s="192"/>
    </row>
    <row r="108370" spans="6:8" x14ac:dyDescent="0.2">
      <c r="F108370" s="195"/>
      <c r="G108370" s="196"/>
      <c r="H108370" s="192"/>
    </row>
    <row r="108371" spans="6:8" x14ac:dyDescent="0.2">
      <c r="F108371" s="195"/>
      <c r="G108371" s="196"/>
      <c r="H108371" s="192"/>
    </row>
    <row r="108372" spans="6:8" x14ac:dyDescent="0.2">
      <c r="F108372" s="195"/>
      <c r="G108372" s="196"/>
      <c r="H108372" s="192"/>
    </row>
    <row r="108373" spans="6:8" x14ac:dyDescent="0.2">
      <c r="F108373" s="195"/>
      <c r="G108373" s="196"/>
      <c r="H108373" s="192"/>
    </row>
    <row r="108374" spans="6:8" x14ac:dyDescent="0.2">
      <c r="F108374" s="195"/>
      <c r="G108374" s="196"/>
      <c r="H108374" s="192"/>
    </row>
    <row r="108375" spans="6:8" x14ac:dyDescent="0.2">
      <c r="F108375" s="195"/>
      <c r="G108375" s="196"/>
      <c r="H108375" s="192"/>
    </row>
    <row r="108376" spans="6:8" x14ac:dyDescent="0.2">
      <c r="F108376" s="195"/>
      <c r="G108376" s="196"/>
      <c r="H108376" s="192"/>
    </row>
    <row r="108377" spans="6:8" x14ac:dyDescent="0.2">
      <c r="F108377" s="195"/>
      <c r="G108377" s="196"/>
      <c r="H108377" s="192"/>
    </row>
    <row r="108378" spans="6:8" x14ac:dyDescent="0.2">
      <c r="F108378" s="195"/>
      <c r="G108378" s="196"/>
      <c r="H108378" s="192"/>
    </row>
    <row r="108379" spans="6:8" x14ac:dyDescent="0.2">
      <c r="F108379" s="195"/>
      <c r="G108379" s="196"/>
      <c r="H108379" s="192"/>
    </row>
    <row r="108380" spans="6:8" x14ac:dyDescent="0.2">
      <c r="F108380" s="195"/>
      <c r="G108380" s="196"/>
      <c r="H108380" s="192"/>
    </row>
    <row r="108381" spans="6:8" x14ac:dyDescent="0.2">
      <c r="F108381" s="195"/>
      <c r="G108381" s="196"/>
      <c r="H108381" s="192"/>
    </row>
    <row r="108382" spans="6:8" x14ac:dyDescent="0.2">
      <c r="F108382" s="195"/>
      <c r="G108382" s="196"/>
      <c r="H108382" s="192"/>
    </row>
    <row r="108383" spans="6:8" x14ac:dyDescent="0.2">
      <c r="F108383" s="195"/>
      <c r="G108383" s="196"/>
      <c r="H108383" s="192"/>
    </row>
    <row r="108384" spans="6:8" x14ac:dyDescent="0.2">
      <c r="F108384" s="195"/>
      <c r="G108384" s="196"/>
      <c r="H108384" s="192"/>
    </row>
    <row r="108385" spans="6:8" x14ac:dyDescent="0.2">
      <c r="F108385" s="195"/>
      <c r="G108385" s="196"/>
      <c r="H108385" s="192"/>
    </row>
    <row r="108386" spans="6:8" x14ac:dyDescent="0.2">
      <c r="F108386" s="195"/>
      <c r="G108386" s="196"/>
      <c r="H108386" s="192"/>
    </row>
    <row r="108387" spans="6:8" x14ac:dyDescent="0.2">
      <c r="F108387" s="195"/>
      <c r="G108387" s="196"/>
      <c r="H108387" s="192"/>
    </row>
    <row r="108388" spans="6:8" x14ac:dyDescent="0.2">
      <c r="F108388" s="195"/>
      <c r="G108388" s="196"/>
      <c r="H108388" s="192"/>
    </row>
    <row r="108389" spans="6:8" x14ac:dyDescent="0.2">
      <c r="F108389" s="195"/>
      <c r="G108389" s="196"/>
      <c r="H108389" s="192"/>
    </row>
    <row r="108390" spans="6:8" x14ac:dyDescent="0.2">
      <c r="F108390" s="195"/>
      <c r="G108390" s="196"/>
      <c r="H108390" s="192"/>
    </row>
    <row r="108391" spans="6:8" x14ac:dyDescent="0.2">
      <c r="F108391" s="195"/>
      <c r="G108391" s="196"/>
      <c r="H108391" s="192"/>
    </row>
    <row r="108392" spans="6:8" x14ac:dyDescent="0.2">
      <c r="F108392" s="195"/>
      <c r="G108392" s="196"/>
      <c r="H108392" s="192"/>
    </row>
    <row r="108393" spans="6:8" x14ac:dyDescent="0.2">
      <c r="F108393" s="195"/>
      <c r="G108393" s="196"/>
      <c r="H108393" s="192"/>
    </row>
    <row r="108394" spans="6:8" x14ac:dyDescent="0.2">
      <c r="F108394" s="195"/>
      <c r="G108394" s="196"/>
      <c r="H108394" s="192"/>
    </row>
    <row r="108395" spans="6:8" x14ac:dyDescent="0.2">
      <c r="F108395" s="195"/>
      <c r="G108395" s="196"/>
      <c r="H108395" s="192"/>
    </row>
    <row r="108396" spans="6:8" x14ac:dyDescent="0.2">
      <c r="F108396" s="195"/>
      <c r="G108396" s="196"/>
      <c r="H108396" s="192"/>
    </row>
    <row r="108397" spans="6:8" x14ac:dyDescent="0.2">
      <c r="F108397" s="195"/>
      <c r="G108397" s="196"/>
      <c r="H108397" s="192"/>
    </row>
    <row r="108398" spans="6:8" x14ac:dyDescent="0.2">
      <c r="F108398" s="195"/>
      <c r="G108398" s="196"/>
      <c r="H108398" s="192"/>
    </row>
    <row r="108399" spans="6:8" x14ac:dyDescent="0.2">
      <c r="F108399" s="195"/>
      <c r="G108399" s="196"/>
      <c r="H108399" s="192"/>
    </row>
    <row r="108400" spans="6:8" x14ac:dyDescent="0.2">
      <c r="F108400" s="195"/>
      <c r="G108400" s="196"/>
      <c r="H108400" s="192"/>
    </row>
    <row r="108401" spans="6:8" x14ac:dyDescent="0.2">
      <c r="F108401" s="195"/>
      <c r="G108401" s="196"/>
      <c r="H108401" s="192"/>
    </row>
    <row r="108402" spans="6:8" x14ac:dyDescent="0.2">
      <c r="F108402" s="195"/>
      <c r="G108402" s="196"/>
      <c r="H108402" s="192"/>
    </row>
    <row r="108403" spans="6:8" x14ac:dyDescent="0.2">
      <c r="F108403" s="195"/>
      <c r="G108403" s="196"/>
      <c r="H108403" s="192"/>
    </row>
    <row r="108404" spans="6:8" x14ac:dyDescent="0.2">
      <c r="F108404" s="195"/>
      <c r="G108404" s="196"/>
      <c r="H108404" s="192"/>
    </row>
    <row r="108405" spans="6:8" x14ac:dyDescent="0.2">
      <c r="F108405" s="195"/>
      <c r="G108405" s="196"/>
      <c r="H108405" s="192"/>
    </row>
    <row r="108406" spans="6:8" x14ac:dyDescent="0.2">
      <c r="F108406" s="195"/>
      <c r="G108406" s="196"/>
      <c r="H108406" s="192"/>
    </row>
    <row r="108407" spans="6:8" x14ac:dyDescent="0.2">
      <c r="F108407" s="195"/>
      <c r="G108407" s="196"/>
      <c r="H108407" s="192"/>
    </row>
    <row r="108408" spans="6:8" x14ac:dyDescent="0.2">
      <c r="F108408" s="195"/>
      <c r="G108408" s="196"/>
      <c r="H108408" s="192"/>
    </row>
    <row r="108409" spans="6:8" x14ac:dyDescent="0.2">
      <c r="F108409" s="195"/>
      <c r="G108409" s="196"/>
      <c r="H108409" s="192"/>
    </row>
    <row r="108410" spans="6:8" x14ac:dyDescent="0.2">
      <c r="F108410" s="195"/>
      <c r="G108410" s="196"/>
      <c r="H108410" s="192"/>
    </row>
    <row r="108411" spans="6:8" x14ac:dyDescent="0.2">
      <c r="F108411" s="195"/>
      <c r="G108411" s="196"/>
      <c r="H108411" s="192"/>
    </row>
    <row r="108412" spans="6:8" x14ac:dyDescent="0.2">
      <c r="F108412" s="195"/>
      <c r="G108412" s="196"/>
      <c r="H108412" s="192"/>
    </row>
    <row r="108413" spans="6:8" x14ac:dyDescent="0.2">
      <c r="F108413" s="195"/>
      <c r="G108413" s="196"/>
      <c r="H108413" s="192"/>
    </row>
    <row r="108414" spans="6:8" x14ac:dyDescent="0.2">
      <c r="F108414" s="195"/>
      <c r="G108414" s="196"/>
      <c r="H108414" s="192"/>
    </row>
    <row r="108415" spans="6:8" x14ac:dyDescent="0.2">
      <c r="F108415" s="195"/>
      <c r="G108415" s="196"/>
      <c r="H108415" s="192"/>
    </row>
    <row r="108416" spans="6:8" x14ac:dyDescent="0.2">
      <c r="F108416" s="195"/>
      <c r="G108416" s="196"/>
      <c r="H108416" s="192"/>
    </row>
    <row r="108417" spans="6:8" x14ac:dyDescent="0.2">
      <c r="F108417" s="195"/>
      <c r="G108417" s="196"/>
      <c r="H108417" s="192"/>
    </row>
    <row r="108418" spans="6:8" x14ac:dyDescent="0.2">
      <c r="F108418" s="195"/>
      <c r="G108418" s="196"/>
      <c r="H108418" s="192"/>
    </row>
    <row r="108419" spans="6:8" x14ac:dyDescent="0.2">
      <c r="F108419" s="195"/>
      <c r="G108419" s="196"/>
      <c r="H108419" s="192"/>
    </row>
    <row r="108420" spans="6:8" x14ac:dyDescent="0.2">
      <c r="F108420" s="195"/>
      <c r="G108420" s="196"/>
      <c r="H108420" s="192"/>
    </row>
    <row r="108421" spans="6:8" x14ac:dyDescent="0.2">
      <c r="F108421" s="195"/>
      <c r="G108421" s="196"/>
      <c r="H108421" s="192"/>
    </row>
    <row r="108422" spans="6:8" x14ac:dyDescent="0.2">
      <c r="F108422" s="195"/>
      <c r="G108422" s="196"/>
      <c r="H108422" s="192"/>
    </row>
    <row r="108423" spans="6:8" x14ac:dyDescent="0.2">
      <c r="F108423" s="195"/>
      <c r="G108423" s="196"/>
      <c r="H108423" s="192"/>
    </row>
    <row r="108424" spans="6:8" x14ac:dyDescent="0.2">
      <c r="F108424" s="195"/>
      <c r="G108424" s="196"/>
      <c r="H108424" s="192"/>
    </row>
    <row r="108425" spans="6:8" x14ac:dyDescent="0.2">
      <c r="F108425" s="195"/>
      <c r="G108425" s="196"/>
      <c r="H108425" s="192"/>
    </row>
    <row r="108426" spans="6:8" x14ac:dyDescent="0.2">
      <c r="F108426" s="195"/>
      <c r="G108426" s="196"/>
      <c r="H108426" s="192"/>
    </row>
    <row r="108427" spans="6:8" x14ac:dyDescent="0.2">
      <c r="F108427" s="195"/>
      <c r="G108427" s="196"/>
      <c r="H108427" s="192"/>
    </row>
    <row r="108428" spans="6:8" x14ac:dyDescent="0.2">
      <c r="F108428" s="195"/>
      <c r="G108428" s="196"/>
      <c r="H108428" s="192"/>
    </row>
    <row r="108429" spans="6:8" x14ac:dyDescent="0.2">
      <c r="F108429" s="195"/>
      <c r="G108429" s="196"/>
      <c r="H108429" s="192"/>
    </row>
    <row r="108430" spans="6:8" x14ac:dyDescent="0.2">
      <c r="F108430" s="195"/>
      <c r="G108430" s="196"/>
      <c r="H108430" s="192"/>
    </row>
    <row r="108431" spans="6:8" x14ac:dyDescent="0.2">
      <c r="F108431" s="195"/>
      <c r="G108431" s="196"/>
      <c r="H108431" s="192"/>
    </row>
    <row r="108432" spans="6:8" x14ac:dyDescent="0.2">
      <c r="F108432" s="195"/>
      <c r="G108432" s="196"/>
      <c r="H108432" s="192"/>
    </row>
    <row r="108433" spans="6:8" x14ac:dyDescent="0.2">
      <c r="F108433" s="195"/>
      <c r="G108433" s="196"/>
      <c r="H108433" s="192"/>
    </row>
    <row r="108434" spans="6:8" x14ac:dyDescent="0.2">
      <c r="F108434" s="195"/>
      <c r="G108434" s="196"/>
      <c r="H108434" s="192"/>
    </row>
    <row r="108435" spans="6:8" x14ac:dyDescent="0.2">
      <c r="F108435" s="195"/>
      <c r="G108435" s="196"/>
      <c r="H108435" s="192"/>
    </row>
    <row r="108436" spans="6:8" x14ac:dyDescent="0.2">
      <c r="F108436" s="195"/>
      <c r="G108436" s="196"/>
      <c r="H108436" s="192"/>
    </row>
    <row r="108437" spans="6:8" x14ac:dyDescent="0.2">
      <c r="F108437" s="195"/>
      <c r="G108437" s="196"/>
      <c r="H108437" s="192"/>
    </row>
    <row r="108438" spans="6:8" x14ac:dyDescent="0.2">
      <c r="F108438" s="195"/>
      <c r="G108438" s="196"/>
      <c r="H108438" s="192"/>
    </row>
    <row r="108439" spans="6:8" x14ac:dyDescent="0.2">
      <c r="F108439" s="195"/>
      <c r="G108439" s="196"/>
      <c r="H108439" s="192"/>
    </row>
    <row r="108440" spans="6:8" x14ac:dyDescent="0.2">
      <c r="F108440" s="195"/>
      <c r="G108440" s="196"/>
      <c r="H108440" s="192"/>
    </row>
    <row r="108441" spans="6:8" x14ac:dyDescent="0.2">
      <c r="F108441" s="195"/>
      <c r="G108441" s="196"/>
      <c r="H108441" s="192"/>
    </row>
    <row r="108442" spans="6:8" x14ac:dyDescent="0.2">
      <c r="F108442" s="195"/>
      <c r="G108442" s="196"/>
      <c r="H108442" s="192"/>
    </row>
    <row r="108443" spans="6:8" x14ac:dyDescent="0.2">
      <c r="F108443" s="195"/>
      <c r="G108443" s="196"/>
      <c r="H108443" s="192"/>
    </row>
    <row r="108444" spans="6:8" x14ac:dyDescent="0.2">
      <c r="F108444" s="195"/>
      <c r="G108444" s="196"/>
      <c r="H108444" s="192"/>
    </row>
    <row r="108445" spans="6:8" x14ac:dyDescent="0.2">
      <c r="F108445" s="195"/>
      <c r="G108445" s="196"/>
      <c r="H108445" s="192"/>
    </row>
    <row r="108446" spans="6:8" x14ac:dyDescent="0.2">
      <c r="F108446" s="195"/>
      <c r="G108446" s="196"/>
      <c r="H108446" s="192"/>
    </row>
    <row r="108447" spans="6:8" x14ac:dyDescent="0.2">
      <c r="F108447" s="195"/>
      <c r="G108447" s="196"/>
      <c r="H108447" s="192"/>
    </row>
    <row r="108448" spans="6:8" x14ac:dyDescent="0.2">
      <c r="F108448" s="195"/>
      <c r="G108448" s="196"/>
      <c r="H108448" s="192"/>
    </row>
    <row r="108449" spans="6:8" x14ac:dyDescent="0.2">
      <c r="F108449" s="195"/>
      <c r="G108449" s="196"/>
      <c r="H108449" s="192"/>
    </row>
    <row r="108450" spans="6:8" x14ac:dyDescent="0.2">
      <c r="F108450" s="195"/>
      <c r="G108450" s="196"/>
      <c r="H108450" s="192"/>
    </row>
    <row r="108451" spans="6:8" x14ac:dyDescent="0.2">
      <c r="F108451" s="195"/>
      <c r="G108451" s="196"/>
      <c r="H108451" s="192"/>
    </row>
    <row r="108452" spans="6:8" x14ac:dyDescent="0.2">
      <c r="F108452" s="195"/>
      <c r="G108452" s="196"/>
      <c r="H108452" s="192"/>
    </row>
    <row r="108453" spans="6:8" x14ac:dyDescent="0.2">
      <c r="F108453" s="195"/>
      <c r="G108453" s="196"/>
      <c r="H108453" s="192"/>
    </row>
    <row r="108454" spans="6:8" x14ac:dyDescent="0.2">
      <c r="F108454" s="195"/>
      <c r="G108454" s="196"/>
      <c r="H108454" s="192"/>
    </row>
    <row r="108455" spans="6:8" x14ac:dyDescent="0.2">
      <c r="F108455" s="195"/>
      <c r="G108455" s="196"/>
      <c r="H108455" s="192"/>
    </row>
    <row r="108456" spans="6:8" x14ac:dyDescent="0.2">
      <c r="F108456" s="195"/>
      <c r="G108456" s="196"/>
      <c r="H108456" s="192"/>
    </row>
    <row r="108457" spans="6:8" x14ac:dyDescent="0.2">
      <c r="F108457" s="195"/>
      <c r="G108457" s="196"/>
      <c r="H108457" s="192"/>
    </row>
    <row r="108458" spans="6:8" x14ac:dyDescent="0.2">
      <c r="F108458" s="195"/>
      <c r="G108458" s="196"/>
      <c r="H108458" s="192"/>
    </row>
    <row r="108459" spans="6:8" x14ac:dyDescent="0.2">
      <c r="F108459" s="195"/>
      <c r="G108459" s="196"/>
      <c r="H108459" s="192"/>
    </row>
    <row r="108460" spans="6:8" x14ac:dyDescent="0.2">
      <c r="F108460" s="195"/>
      <c r="G108460" s="196"/>
      <c r="H108460" s="192"/>
    </row>
    <row r="108461" spans="6:8" x14ac:dyDescent="0.2">
      <c r="F108461" s="195"/>
      <c r="G108461" s="196"/>
      <c r="H108461" s="192"/>
    </row>
    <row r="108462" spans="6:8" x14ac:dyDescent="0.2">
      <c r="F108462" s="195"/>
      <c r="G108462" s="196"/>
      <c r="H108462" s="192"/>
    </row>
    <row r="108463" spans="6:8" x14ac:dyDescent="0.2">
      <c r="F108463" s="195"/>
      <c r="G108463" s="196"/>
      <c r="H108463" s="192"/>
    </row>
    <row r="108464" spans="6:8" x14ac:dyDescent="0.2">
      <c r="F108464" s="195"/>
      <c r="G108464" s="196"/>
      <c r="H108464" s="192"/>
    </row>
    <row r="108465" spans="6:8" x14ac:dyDescent="0.2">
      <c r="F108465" s="195"/>
      <c r="G108465" s="196"/>
      <c r="H108465" s="192"/>
    </row>
    <row r="108466" spans="6:8" x14ac:dyDescent="0.2">
      <c r="F108466" s="195"/>
      <c r="G108466" s="196"/>
      <c r="H108466" s="192"/>
    </row>
    <row r="108467" spans="6:8" x14ac:dyDescent="0.2">
      <c r="F108467" s="195"/>
      <c r="G108467" s="196"/>
      <c r="H108467" s="192"/>
    </row>
    <row r="108468" spans="6:8" x14ac:dyDescent="0.2">
      <c r="F108468" s="195"/>
      <c r="G108468" s="196"/>
      <c r="H108468" s="192"/>
    </row>
    <row r="108469" spans="6:8" x14ac:dyDescent="0.2">
      <c r="F108469" s="195"/>
      <c r="G108469" s="196"/>
      <c r="H108469" s="192"/>
    </row>
    <row r="108470" spans="6:8" x14ac:dyDescent="0.2">
      <c r="F108470" s="195"/>
      <c r="G108470" s="196"/>
      <c r="H108470" s="192"/>
    </row>
    <row r="108471" spans="6:8" x14ac:dyDescent="0.2">
      <c r="F108471" s="195"/>
      <c r="G108471" s="196"/>
      <c r="H108471" s="192"/>
    </row>
    <row r="108472" spans="6:8" x14ac:dyDescent="0.2">
      <c r="F108472" s="195"/>
      <c r="G108472" s="196"/>
      <c r="H108472" s="192"/>
    </row>
    <row r="108473" spans="6:8" x14ac:dyDescent="0.2">
      <c r="F108473" s="195"/>
      <c r="G108473" s="196"/>
      <c r="H108473" s="192"/>
    </row>
    <row r="108474" spans="6:8" x14ac:dyDescent="0.2">
      <c r="F108474" s="195"/>
      <c r="G108474" s="196"/>
      <c r="H108474" s="192"/>
    </row>
    <row r="108475" spans="6:8" x14ac:dyDescent="0.2">
      <c r="F108475" s="195"/>
      <c r="G108475" s="196"/>
      <c r="H108475" s="192"/>
    </row>
    <row r="108476" spans="6:8" x14ac:dyDescent="0.2">
      <c r="F108476" s="195"/>
      <c r="G108476" s="196"/>
      <c r="H108476" s="192"/>
    </row>
    <row r="108477" spans="6:8" x14ac:dyDescent="0.2">
      <c r="F108477" s="195"/>
      <c r="G108477" s="196"/>
      <c r="H108477" s="192"/>
    </row>
    <row r="108478" spans="6:8" x14ac:dyDescent="0.2">
      <c r="F108478" s="195"/>
      <c r="G108478" s="196"/>
      <c r="H108478" s="192"/>
    </row>
    <row r="108479" spans="6:8" x14ac:dyDescent="0.2">
      <c r="F108479" s="195"/>
      <c r="G108479" s="196"/>
      <c r="H108479" s="192"/>
    </row>
    <row r="108480" spans="6:8" x14ac:dyDescent="0.2">
      <c r="F108480" s="195"/>
      <c r="G108480" s="196"/>
      <c r="H108480" s="192"/>
    </row>
    <row r="108481" spans="6:8" x14ac:dyDescent="0.2">
      <c r="F108481" s="195"/>
      <c r="G108481" s="196"/>
      <c r="H108481" s="192"/>
    </row>
    <row r="108482" spans="6:8" x14ac:dyDescent="0.2">
      <c r="F108482" s="195"/>
      <c r="G108482" s="196"/>
      <c r="H108482" s="192"/>
    </row>
    <row r="108483" spans="6:8" x14ac:dyDescent="0.2">
      <c r="F108483" s="195"/>
      <c r="G108483" s="196"/>
      <c r="H108483" s="192"/>
    </row>
    <row r="108484" spans="6:8" x14ac:dyDescent="0.2">
      <c r="F108484" s="195"/>
      <c r="G108484" s="196"/>
      <c r="H108484" s="192"/>
    </row>
    <row r="108485" spans="6:8" x14ac:dyDescent="0.2">
      <c r="F108485" s="195"/>
      <c r="G108485" s="196"/>
      <c r="H108485" s="192"/>
    </row>
    <row r="108486" spans="6:8" x14ac:dyDescent="0.2">
      <c r="F108486" s="195"/>
      <c r="G108486" s="196"/>
      <c r="H108486" s="192"/>
    </row>
    <row r="108487" spans="6:8" x14ac:dyDescent="0.2">
      <c r="F108487" s="195"/>
      <c r="G108487" s="196"/>
      <c r="H108487" s="192"/>
    </row>
    <row r="108488" spans="6:8" x14ac:dyDescent="0.2">
      <c r="F108488" s="195"/>
      <c r="G108488" s="196"/>
      <c r="H108488" s="192"/>
    </row>
    <row r="108489" spans="6:8" x14ac:dyDescent="0.2">
      <c r="F108489" s="195"/>
      <c r="G108489" s="196"/>
      <c r="H108489" s="192"/>
    </row>
    <row r="108490" spans="6:8" x14ac:dyDescent="0.2">
      <c r="F108490" s="195"/>
      <c r="G108490" s="196"/>
      <c r="H108490" s="192"/>
    </row>
    <row r="108491" spans="6:8" x14ac:dyDescent="0.2">
      <c r="F108491" s="195"/>
      <c r="G108491" s="196"/>
      <c r="H108491" s="192"/>
    </row>
    <row r="108492" spans="6:8" x14ac:dyDescent="0.2">
      <c r="F108492" s="195"/>
      <c r="G108492" s="196"/>
      <c r="H108492" s="192"/>
    </row>
    <row r="108493" spans="6:8" x14ac:dyDescent="0.2">
      <c r="F108493" s="195"/>
      <c r="G108493" s="196"/>
      <c r="H108493" s="192"/>
    </row>
    <row r="108494" spans="6:8" x14ac:dyDescent="0.2">
      <c r="F108494" s="195"/>
      <c r="G108494" s="196"/>
      <c r="H108494" s="192"/>
    </row>
    <row r="108495" spans="6:8" x14ac:dyDescent="0.2">
      <c r="F108495" s="195"/>
      <c r="G108495" s="196"/>
      <c r="H108495" s="192"/>
    </row>
    <row r="108496" spans="6:8" x14ac:dyDescent="0.2">
      <c r="F108496" s="195"/>
      <c r="G108496" s="196"/>
      <c r="H108496" s="192"/>
    </row>
    <row r="108497" spans="6:8" x14ac:dyDescent="0.2">
      <c r="F108497" s="195"/>
      <c r="G108497" s="196"/>
      <c r="H108497" s="192"/>
    </row>
    <row r="108498" spans="6:8" x14ac:dyDescent="0.2">
      <c r="F108498" s="195"/>
      <c r="G108498" s="196"/>
      <c r="H108498" s="192"/>
    </row>
    <row r="108499" spans="6:8" x14ac:dyDescent="0.2">
      <c r="F108499" s="195"/>
      <c r="G108499" s="196"/>
      <c r="H108499" s="192"/>
    </row>
    <row r="108500" spans="6:8" x14ac:dyDescent="0.2">
      <c r="F108500" s="195"/>
      <c r="G108500" s="196"/>
      <c r="H108500" s="192"/>
    </row>
    <row r="108501" spans="6:8" x14ac:dyDescent="0.2">
      <c r="F108501" s="195"/>
      <c r="G108501" s="196"/>
      <c r="H108501" s="192"/>
    </row>
    <row r="108502" spans="6:8" x14ac:dyDescent="0.2">
      <c r="F108502" s="195"/>
      <c r="G108502" s="196"/>
      <c r="H108502" s="192"/>
    </row>
    <row r="108503" spans="6:8" x14ac:dyDescent="0.2">
      <c r="F108503" s="195"/>
      <c r="G108503" s="196"/>
      <c r="H108503" s="192"/>
    </row>
    <row r="108504" spans="6:8" x14ac:dyDescent="0.2">
      <c r="F108504" s="195"/>
      <c r="G108504" s="196"/>
      <c r="H108504" s="192"/>
    </row>
    <row r="108505" spans="6:8" x14ac:dyDescent="0.2">
      <c r="F108505" s="195"/>
      <c r="G108505" s="196"/>
      <c r="H108505" s="192"/>
    </row>
    <row r="108506" spans="6:8" x14ac:dyDescent="0.2">
      <c r="F108506" s="195"/>
      <c r="G108506" s="196"/>
      <c r="H108506" s="192"/>
    </row>
    <row r="108507" spans="6:8" x14ac:dyDescent="0.2">
      <c r="F108507" s="195"/>
      <c r="G108507" s="196"/>
      <c r="H108507" s="192"/>
    </row>
    <row r="108508" spans="6:8" x14ac:dyDescent="0.2">
      <c r="F108508" s="195"/>
      <c r="G108508" s="196"/>
      <c r="H108508" s="192"/>
    </row>
    <row r="108509" spans="6:8" x14ac:dyDescent="0.2">
      <c r="F108509" s="195"/>
      <c r="G108509" s="196"/>
      <c r="H108509" s="192"/>
    </row>
    <row r="108510" spans="6:8" x14ac:dyDescent="0.2">
      <c r="F108510" s="195"/>
      <c r="G108510" s="196"/>
      <c r="H108510" s="192"/>
    </row>
    <row r="108511" spans="6:8" x14ac:dyDescent="0.2">
      <c r="F108511" s="195"/>
      <c r="G108511" s="196"/>
      <c r="H108511" s="192"/>
    </row>
    <row r="108512" spans="6:8" x14ac:dyDescent="0.2">
      <c r="F108512" s="195"/>
      <c r="G108512" s="196"/>
      <c r="H108512" s="192"/>
    </row>
    <row r="108513" spans="6:8" x14ac:dyDescent="0.2">
      <c r="F108513" s="195"/>
      <c r="G108513" s="196"/>
      <c r="H108513" s="192"/>
    </row>
    <row r="108514" spans="6:8" x14ac:dyDescent="0.2">
      <c r="F108514" s="195"/>
      <c r="G108514" s="196"/>
      <c r="H108514" s="192"/>
    </row>
    <row r="108515" spans="6:8" x14ac:dyDescent="0.2">
      <c r="F108515" s="195"/>
      <c r="G108515" s="196"/>
      <c r="H108515" s="192"/>
    </row>
    <row r="108516" spans="6:8" x14ac:dyDescent="0.2">
      <c r="F108516" s="195"/>
      <c r="G108516" s="196"/>
      <c r="H108516" s="192"/>
    </row>
    <row r="108517" spans="6:8" x14ac:dyDescent="0.2">
      <c r="F108517" s="195"/>
      <c r="G108517" s="196"/>
      <c r="H108517" s="192"/>
    </row>
    <row r="108518" spans="6:8" x14ac:dyDescent="0.2">
      <c r="F108518" s="195"/>
      <c r="G108518" s="196"/>
      <c r="H108518" s="192"/>
    </row>
    <row r="108519" spans="6:8" x14ac:dyDescent="0.2">
      <c r="F108519" s="195"/>
      <c r="G108519" s="196"/>
      <c r="H108519" s="192"/>
    </row>
    <row r="108520" spans="6:8" x14ac:dyDescent="0.2">
      <c r="F108520" s="195"/>
      <c r="G108520" s="196"/>
      <c r="H108520" s="192"/>
    </row>
    <row r="108521" spans="6:8" x14ac:dyDescent="0.2">
      <c r="F108521" s="195"/>
      <c r="G108521" s="196"/>
      <c r="H108521" s="192"/>
    </row>
    <row r="108522" spans="6:8" x14ac:dyDescent="0.2">
      <c r="F108522" s="195"/>
      <c r="G108522" s="196"/>
      <c r="H108522" s="192"/>
    </row>
    <row r="108523" spans="6:8" x14ac:dyDescent="0.2">
      <c r="F108523" s="195"/>
      <c r="G108523" s="196"/>
      <c r="H108523" s="192"/>
    </row>
    <row r="108524" spans="6:8" x14ac:dyDescent="0.2">
      <c r="F108524" s="195"/>
      <c r="G108524" s="196"/>
      <c r="H108524" s="192"/>
    </row>
    <row r="108525" spans="6:8" x14ac:dyDescent="0.2">
      <c r="F108525" s="195"/>
      <c r="G108525" s="196"/>
      <c r="H108525" s="192"/>
    </row>
    <row r="108526" spans="6:8" x14ac:dyDescent="0.2">
      <c r="F108526" s="195"/>
      <c r="G108526" s="196"/>
      <c r="H108526" s="192"/>
    </row>
    <row r="108527" spans="6:8" x14ac:dyDescent="0.2">
      <c r="F108527" s="195"/>
      <c r="G108527" s="196"/>
      <c r="H108527" s="192"/>
    </row>
    <row r="108528" spans="6:8" x14ac:dyDescent="0.2">
      <c r="F108528" s="195"/>
      <c r="G108528" s="196"/>
      <c r="H108528" s="192"/>
    </row>
    <row r="108529" spans="6:8" x14ac:dyDescent="0.2">
      <c r="F108529" s="195"/>
      <c r="G108529" s="196"/>
      <c r="H108529" s="192"/>
    </row>
    <row r="108530" spans="6:8" x14ac:dyDescent="0.2">
      <c r="F108530" s="195"/>
      <c r="G108530" s="196"/>
      <c r="H108530" s="192"/>
    </row>
    <row r="108531" spans="6:8" x14ac:dyDescent="0.2">
      <c r="F108531" s="195"/>
      <c r="G108531" s="196"/>
      <c r="H108531" s="192"/>
    </row>
    <row r="108532" spans="6:8" x14ac:dyDescent="0.2">
      <c r="F108532" s="195"/>
      <c r="G108532" s="196"/>
      <c r="H108532" s="192"/>
    </row>
    <row r="108533" spans="6:8" x14ac:dyDescent="0.2">
      <c r="F108533" s="195"/>
      <c r="G108533" s="196"/>
      <c r="H108533" s="192"/>
    </row>
    <row r="108534" spans="6:8" x14ac:dyDescent="0.2">
      <c r="F108534" s="195"/>
      <c r="G108534" s="196"/>
      <c r="H108534" s="192"/>
    </row>
    <row r="108535" spans="6:8" x14ac:dyDescent="0.2">
      <c r="F108535" s="195"/>
      <c r="G108535" s="196"/>
      <c r="H108535" s="192"/>
    </row>
    <row r="108536" spans="6:8" x14ac:dyDescent="0.2">
      <c r="F108536" s="195"/>
      <c r="G108536" s="196"/>
      <c r="H108536" s="192"/>
    </row>
    <row r="108537" spans="6:8" x14ac:dyDescent="0.2">
      <c r="F108537" s="195"/>
      <c r="G108537" s="196"/>
      <c r="H108537" s="192"/>
    </row>
    <row r="108538" spans="6:8" x14ac:dyDescent="0.2">
      <c r="F108538" s="195"/>
      <c r="G108538" s="196"/>
      <c r="H108538" s="192"/>
    </row>
    <row r="108539" spans="6:8" x14ac:dyDescent="0.2">
      <c r="F108539" s="195"/>
      <c r="G108539" s="196"/>
      <c r="H108539" s="192"/>
    </row>
    <row r="108540" spans="6:8" x14ac:dyDescent="0.2">
      <c r="F108540" s="195"/>
      <c r="G108540" s="196"/>
      <c r="H108540" s="192"/>
    </row>
    <row r="108541" spans="6:8" x14ac:dyDescent="0.2">
      <c r="F108541" s="195"/>
      <c r="G108541" s="196"/>
      <c r="H108541" s="192"/>
    </row>
    <row r="108542" spans="6:8" x14ac:dyDescent="0.2">
      <c r="F108542" s="195"/>
      <c r="G108542" s="196"/>
      <c r="H108542" s="192"/>
    </row>
    <row r="108543" spans="6:8" x14ac:dyDescent="0.2">
      <c r="F108543" s="195"/>
      <c r="G108543" s="196"/>
      <c r="H108543" s="192"/>
    </row>
    <row r="108544" spans="6:8" x14ac:dyDescent="0.2">
      <c r="F108544" s="195"/>
      <c r="G108544" s="196"/>
      <c r="H108544" s="192"/>
    </row>
    <row r="108545" spans="6:8" x14ac:dyDescent="0.2">
      <c r="F108545" s="195"/>
      <c r="G108545" s="196"/>
      <c r="H108545" s="192"/>
    </row>
    <row r="108546" spans="6:8" x14ac:dyDescent="0.2">
      <c r="F108546" s="195"/>
      <c r="G108546" s="196"/>
      <c r="H108546" s="192"/>
    </row>
    <row r="108547" spans="6:8" x14ac:dyDescent="0.2">
      <c r="F108547" s="195"/>
      <c r="G108547" s="196"/>
      <c r="H108547" s="192"/>
    </row>
    <row r="108548" spans="6:8" x14ac:dyDescent="0.2">
      <c r="F108548" s="195"/>
      <c r="G108548" s="196"/>
      <c r="H108548" s="192"/>
    </row>
    <row r="108549" spans="6:8" x14ac:dyDescent="0.2">
      <c r="F108549" s="195"/>
      <c r="G108549" s="196"/>
      <c r="H108549" s="192"/>
    </row>
    <row r="108550" spans="6:8" x14ac:dyDescent="0.2">
      <c r="F108550" s="195"/>
      <c r="G108550" s="196"/>
      <c r="H108550" s="192"/>
    </row>
    <row r="108551" spans="6:8" x14ac:dyDescent="0.2">
      <c r="F108551" s="195"/>
      <c r="G108551" s="196"/>
      <c r="H108551" s="192"/>
    </row>
    <row r="108552" spans="6:8" x14ac:dyDescent="0.2">
      <c r="F108552" s="195"/>
      <c r="G108552" s="196"/>
      <c r="H108552" s="192"/>
    </row>
    <row r="108553" spans="6:8" x14ac:dyDescent="0.2">
      <c r="F108553" s="195"/>
      <c r="G108553" s="196"/>
      <c r="H108553" s="192"/>
    </row>
    <row r="108554" spans="6:8" x14ac:dyDescent="0.2">
      <c r="F108554" s="195"/>
      <c r="G108554" s="196"/>
      <c r="H108554" s="192"/>
    </row>
    <row r="108555" spans="6:8" x14ac:dyDescent="0.2">
      <c r="F108555" s="195"/>
      <c r="G108555" s="196"/>
      <c r="H108555" s="192"/>
    </row>
    <row r="108556" spans="6:8" x14ac:dyDescent="0.2">
      <c r="F108556" s="195"/>
      <c r="G108556" s="196"/>
      <c r="H108556" s="192"/>
    </row>
    <row r="108557" spans="6:8" x14ac:dyDescent="0.2">
      <c r="F108557" s="195"/>
      <c r="G108557" s="196"/>
      <c r="H108557" s="192"/>
    </row>
    <row r="108558" spans="6:8" x14ac:dyDescent="0.2">
      <c r="F108558" s="195"/>
      <c r="G108558" s="196"/>
      <c r="H108558" s="192"/>
    </row>
    <row r="108559" spans="6:8" x14ac:dyDescent="0.2">
      <c r="F108559" s="195"/>
      <c r="G108559" s="196"/>
      <c r="H108559" s="192"/>
    </row>
    <row r="108560" spans="6:8" x14ac:dyDescent="0.2">
      <c r="F108560" s="195"/>
      <c r="G108560" s="196"/>
      <c r="H108560" s="192"/>
    </row>
    <row r="108561" spans="6:8" x14ac:dyDescent="0.2">
      <c r="F108561" s="195"/>
      <c r="G108561" s="196"/>
      <c r="H108561" s="192"/>
    </row>
    <row r="108562" spans="6:8" x14ac:dyDescent="0.2">
      <c r="F108562" s="195"/>
      <c r="G108562" s="196"/>
      <c r="H108562" s="192"/>
    </row>
    <row r="108563" spans="6:8" x14ac:dyDescent="0.2">
      <c r="F108563" s="195"/>
      <c r="G108563" s="196"/>
      <c r="H108563" s="192"/>
    </row>
    <row r="108564" spans="6:8" x14ac:dyDescent="0.2">
      <c r="F108564" s="195"/>
      <c r="G108564" s="196"/>
      <c r="H108564" s="192"/>
    </row>
    <row r="108565" spans="6:8" x14ac:dyDescent="0.2">
      <c r="F108565" s="195"/>
      <c r="G108565" s="196"/>
      <c r="H108565" s="192"/>
    </row>
    <row r="108566" spans="6:8" x14ac:dyDescent="0.2">
      <c r="F108566" s="195"/>
      <c r="G108566" s="196"/>
      <c r="H108566" s="192"/>
    </row>
    <row r="108567" spans="6:8" x14ac:dyDescent="0.2">
      <c r="F108567" s="195"/>
      <c r="G108567" s="196"/>
      <c r="H108567" s="192"/>
    </row>
    <row r="108568" spans="6:8" x14ac:dyDescent="0.2">
      <c r="F108568" s="195"/>
      <c r="G108568" s="196"/>
      <c r="H108568" s="192"/>
    </row>
    <row r="108569" spans="6:8" x14ac:dyDescent="0.2">
      <c r="F108569" s="195"/>
      <c r="G108569" s="196"/>
      <c r="H108569" s="192"/>
    </row>
    <row r="108570" spans="6:8" x14ac:dyDescent="0.2">
      <c r="F108570" s="195"/>
      <c r="G108570" s="196"/>
      <c r="H108570" s="192"/>
    </row>
    <row r="108571" spans="6:8" x14ac:dyDescent="0.2">
      <c r="F108571" s="195"/>
      <c r="G108571" s="196"/>
      <c r="H108571" s="192"/>
    </row>
    <row r="108572" spans="6:8" x14ac:dyDescent="0.2">
      <c r="F108572" s="195"/>
      <c r="G108572" s="196"/>
      <c r="H108572" s="192"/>
    </row>
    <row r="108573" spans="6:8" x14ac:dyDescent="0.2">
      <c r="F108573" s="195"/>
      <c r="G108573" s="196"/>
      <c r="H108573" s="192"/>
    </row>
    <row r="108574" spans="6:8" x14ac:dyDescent="0.2">
      <c r="F108574" s="195"/>
      <c r="G108574" s="196"/>
      <c r="H108574" s="192"/>
    </row>
    <row r="108575" spans="6:8" x14ac:dyDescent="0.2">
      <c r="F108575" s="195"/>
      <c r="G108575" s="196"/>
      <c r="H108575" s="192"/>
    </row>
    <row r="108576" spans="6:8" x14ac:dyDescent="0.2">
      <c r="F108576" s="195"/>
      <c r="G108576" s="196"/>
      <c r="H108576" s="192"/>
    </row>
    <row r="108577" spans="6:8" x14ac:dyDescent="0.2">
      <c r="F108577" s="195"/>
      <c r="G108577" s="196"/>
      <c r="H108577" s="192"/>
    </row>
    <row r="108578" spans="6:8" x14ac:dyDescent="0.2">
      <c r="F108578" s="195"/>
      <c r="G108578" s="196"/>
      <c r="H108578" s="192"/>
    </row>
    <row r="108579" spans="6:8" x14ac:dyDescent="0.2">
      <c r="F108579" s="195"/>
      <c r="G108579" s="196"/>
      <c r="H108579" s="192"/>
    </row>
    <row r="108580" spans="6:8" x14ac:dyDescent="0.2">
      <c r="F108580" s="195"/>
      <c r="G108580" s="196"/>
      <c r="H108580" s="192"/>
    </row>
    <row r="108581" spans="6:8" x14ac:dyDescent="0.2">
      <c r="F108581" s="195"/>
      <c r="G108581" s="196"/>
      <c r="H108581" s="192"/>
    </row>
    <row r="108582" spans="6:8" x14ac:dyDescent="0.2">
      <c r="F108582" s="195"/>
      <c r="G108582" s="196"/>
      <c r="H108582" s="192"/>
    </row>
    <row r="108583" spans="6:8" x14ac:dyDescent="0.2">
      <c r="F108583" s="195"/>
      <c r="G108583" s="196"/>
      <c r="H108583" s="192"/>
    </row>
    <row r="108584" spans="6:8" x14ac:dyDescent="0.2">
      <c r="F108584" s="195"/>
      <c r="G108584" s="196"/>
      <c r="H108584" s="192"/>
    </row>
    <row r="108585" spans="6:8" x14ac:dyDescent="0.2">
      <c r="F108585" s="195"/>
      <c r="G108585" s="196"/>
      <c r="H108585" s="192"/>
    </row>
    <row r="108586" spans="6:8" x14ac:dyDescent="0.2">
      <c r="F108586" s="195"/>
      <c r="G108586" s="196"/>
      <c r="H108586" s="192"/>
    </row>
    <row r="108587" spans="6:8" x14ac:dyDescent="0.2">
      <c r="F108587" s="195"/>
      <c r="G108587" s="196"/>
      <c r="H108587" s="192"/>
    </row>
    <row r="108588" spans="6:8" x14ac:dyDescent="0.2">
      <c r="F108588" s="195"/>
      <c r="G108588" s="196"/>
      <c r="H108588" s="192"/>
    </row>
    <row r="108589" spans="6:8" x14ac:dyDescent="0.2">
      <c r="F108589" s="195"/>
      <c r="G108589" s="196"/>
      <c r="H108589" s="192"/>
    </row>
    <row r="108590" spans="6:8" x14ac:dyDescent="0.2">
      <c r="F108590" s="195"/>
      <c r="G108590" s="196"/>
      <c r="H108590" s="192"/>
    </row>
    <row r="108591" spans="6:8" x14ac:dyDescent="0.2">
      <c r="F108591" s="195"/>
      <c r="G108591" s="196"/>
      <c r="H108591" s="192"/>
    </row>
    <row r="108592" spans="6:8" x14ac:dyDescent="0.2">
      <c r="F108592" s="195"/>
      <c r="G108592" s="196"/>
      <c r="H108592" s="192"/>
    </row>
    <row r="108593" spans="6:8" x14ac:dyDescent="0.2">
      <c r="F108593" s="195"/>
      <c r="G108593" s="196"/>
      <c r="H108593" s="192"/>
    </row>
    <row r="108594" spans="6:8" x14ac:dyDescent="0.2">
      <c r="F108594" s="195"/>
      <c r="G108594" s="196"/>
      <c r="H108594" s="192"/>
    </row>
    <row r="108595" spans="6:8" x14ac:dyDescent="0.2">
      <c r="F108595" s="195"/>
      <c r="G108595" s="196"/>
      <c r="H108595" s="192"/>
    </row>
    <row r="108596" spans="6:8" x14ac:dyDescent="0.2">
      <c r="F108596" s="195"/>
      <c r="G108596" s="196"/>
      <c r="H108596" s="192"/>
    </row>
    <row r="108597" spans="6:8" x14ac:dyDescent="0.2">
      <c r="F108597" s="195"/>
      <c r="G108597" s="196"/>
      <c r="H108597" s="192"/>
    </row>
    <row r="108598" spans="6:8" x14ac:dyDescent="0.2">
      <c r="F108598" s="195"/>
      <c r="G108598" s="196"/>
      <c r="H108598" s="192"/>
    </row>
    <row r="108599" spans="6:8" x14ac:dyDescent="0.2">
      <c r="F108599" s="195"/>
      <c r="G108599" s="196"/>
      <c r="H108599" s="192"/>
    </row>
    <row r="108600" spans="6:8" x14ac:dyDescent="0.2">
      <c r="F108600" s="195"/>
      <c r="G108600" s="196"/>
      <c r="H108600" s="192"/>
    </row>
    <row r="108601" spans="6:8" x14ac:dyDescent="0.2">
      <c r="F108601" s="195"/>
      <c r="G108601" s="196"/>
      <c r="H108601" s="192"/>
    </row>
    <row r="108602" spans="6:8" x14ac:dyDescent="0.2">
      <c r="F108602" s="195"/>
      <c r="G108602" s="196"/>
      <c r="H108602" s="192"/>
    </row>
    <row r="108603" spans="6:8" x14ac:dyDescent="0.2">
      <c r="F108603" s="195"/>
      <c r="G108603" s="196"/>
      <c r="H108603" s="192"/>
    </row>
    <row r="108604" spans="6:8" x14ac:dyDescent="0.2">
      <c r="F108604" s="195"/>
      <c r="G108604" s="196"/>
      <c r="H108604" s="192"/>
    </row>
    <row r="108605" spans="6:8" x14ac:dyDescent="0.2">
      <c r="F108605" s="195"/>
      <c r="G108605" s="196"/>
      <c r="H108605" s="192"/>
    </row>
    <row r="108606" spans="6:8" x14ac:dyDescent="0.2">
      <c r="F108606" s="195"/>
      <c r="G108606" s="196"/>
      <c r="H108606" s="192"/>
    </row>
    <row r="108607" spans="6:8" x14ac:dyDescent="0.2">
      <c r="F108607" s="195"/>
      <c r="G108607" s="196"/>
      <c r="H108607" s="192"/>
    </row>
    <row r="108608" spans="6:8" x14ac:dyDescent="0.2">
      <c r="F108608" s="195"/>
      <c r="G108608" s="196"/>
      <c r="H108608" s="192"/>
    </row>
    <row r="108609" spans="6:8" x14ac:dyDescent="0.2">
      <c r="F108609" s="195"/>
      <c r="G108609" s="196"/>
      <c r="H108609" s="192"/>
    </row>
    <row r="108610" spans="6:8" x14ac:dyDescent="0.2">
      <c r="F108610" s="195"/>
      <c r="G108610" s="196"/>
      <c r="H108610" s="192"/>
    </row>
    <row r="108611" spans="6:8" x14ac:dyDescent="0.2">
      <c r="F108611" s="195"/>
      <c r="G108611" s="196"/>
      <c r="H108611" s="192"/>
    </row>
    <row r="108612" spans="6:8" x14ac:dyDescent="0.2">
      <c r="F108612" s="195"/>
      <c r="G108612" s="196"/>
      <c r="H108612" s="192"/>
    </row>
    <row r="108613" spans="6:8" x14ac:dyDescent="0.2">
      <c r="F108613" s="195"/>
      <c r="G108613" s="196"/>
      <c r="H108613" s="192"/>
    </row>
    <row r="108614" spans="6:8" x14ac:dyDescent="0.2">
      <c r="F108614" s="195"/>
      <c r="G108614" s="196"/>
      <c r="H108614" s="192"/>
    </row>
    <row r="108615" spans="6:8" x14ac:dyDescent="0.2">
      <c r="F108615" s="195"/>
      <c r="G108615" s="196"/>
      <c r="H108615" s="192"/>
    </row>
    <row r="108616" spans="6:8" x14ac:dyDescent="0.2">
      <c r="F108616" s="195"/>
      <c r="G108616" s="196"/>
      <c r="H108616" s="192"/>
    </row>
    <row r="108617" spans="6:8" x14ac:dyDescent="0.2">
      <c r="F108617" s="195"/>
      <c r="G108617" s="196"/>
      <c r="H108617" s="192"/>
    </row>
    <row r="108618" spans="6:8" x14ac:dyDescent="0.2">
      <c r="F108618" s="195"/>
      <c r="G108618" s="196"/>
      <c r="H108618" s="192"/>
    </row>
    <row r="108619" spans="6:8" x14ac:dyDescent="0.2">
      <c r="F108619" s="195"/>
      <c r="G108619" s="196"/>
      <c r="H108619" s="192"/>
    </row>
    <row r="108620" spans="6:8" x14ac:dyDescent="0.2">
      <c r="F108620" s="195"/>
      <c r="G108620" s="196"/>
      <c r="H108620" s="192"/>
    </row>
    <row r="108621" spans="6:8" x14ac:dyDescent="0.2">
      <c r="F108621" s="195"/>
      <c r="G108621" s="196"/>
      <c r="H108621" s="192"/>
    </row>
    <row r="108622" spans="6:8" x14ac:dyDescent="0.2">
      <c r="F108622" s="195"/>
      <c r="G108622" s="196"/>
      <c r="H108622" s="192"/>
    </row>
    <row r="108623" spans="6:8" x14ac:dyDescent="0.2">
      <c r="F108623" s="195"/>
      <c r="G108623" s="196"/>
      <c r="H108623" s="192"/>
    </row>
    <row r="108624" spans="6:8" x14ac:dyDescent="0.2">
      <c r="F108624" s="195"/>
      <c r="G108624" s="196"/>
      <c r="H108624" s="192"/>
    </row>
    <row r="108625" spans="6:8" x14ac:dyDescent="0.2">
      <c r="F108625" s="195"/>
      <c r="G108625" s="196"/>
      <c r="H108625" s="192"/>
    </row>
    <row r="108626" spans="6:8" x14ac:dyDescent="0.2">
      <c r="F108626" s="195"/>
      <c r="G108626" s="196"/>
      <c r="H108626" s="192"/>
    </row>
    <row r="108627" spans="6:8" x14ac:dyDescent="0.2">
      <c r="F108627" s="195"/>
      <c r="G108627" s="196"/>
      <c r="H108627" s="192"/>
    </row>
    <row r="108628" spans="6:8" x14ac:dyDescent="0.2">
      <c r="F108628" s="195"/>
      <c r="G108628" s="196"/>
      <c r="H108628" s="192"/>
    </row>
    <row r="108629" spans="6:8" x14ac:dyDescent="0.2">
      <c r="F108629" s="195"/>
      <c r="G108629" s="196"/>
      <c r="H108629" s="192"/>
    </row>
    <row r="108630" spans="6:8" x14ac:dyDescent="0.2">
      <c r="F108630" s="195"/>
      <c r="G108630" s="196"/>
      <c r="H108630" s="192"/>
    </row>
    <row r="108631" spans="6:8" x14ac:dyDescent="0.2">
      <c r="F108631" s="195"/>
      <c r="G108631" s="196"/>
      <c r="H108631" s="192"/>
    </row>
    <row r="108632" spans="6:8" x14ac:dyDescent="0.2">
      <c r="F108632" s="195"/>
      <c r="G108632" s="196"/>
      <c r="H108632" s="192"/>
    </row>
    <row r="108633" spans="6:8" x14ac:dyDescent="0.2">
      <c r="F108633" s="195"/>
      <c r="G108633" s="196"/>
      <c r="H108633" s="192"/>
    </row>
    <row r="108634" spans="6:8" x14ac:dyDescent="0.2">
      <c r="F108634" s="195"/>
      <c r="G108634" s="196"/>
      <c r="H108634" s="192"/>
    </row>
    <row r="108635" spans="6:8" x14ac:dyDescent="0.2">
      <c r="F108635" s="195"/>
      <c r="G108635" s="196"/>
      <c r="H108635" s="192"/>
    </row>
    <row r="108636" spans="6:8" x14ac:dyDescent="0.2">
      <c r="F108636" s="195"/>
      <c r="G108636" s="196"/>
      <c r="H108636" s="192"/>
    </row>
    <row r="108637" spans="6:8" x14ac:dyDescent="0.2">
      <c r="F108637" s="195"/>
      <c r="G108637" s="196"/>
      <c r="H108637" s="192"/>
    </row>
    <row r="108638" spans="6:8" x14ac:dyDescent="0.2">
      <c r="F108638" s="195"/>
      <c r="G108638" s="196"/>
      <c r="H108638" s="192"/>
    </row>
    <row r="108639" spans="6:8" x14ac:dyDescent="0.2">
      <c r="F108639" s="195"/>
      <c r="G108639" s="196"/>
      <c r="H108639" s="192"/>
    </row>
    <row r="108640" spans="6:8" x14ac:dyDescent="0.2">
      <c r="F108640" s="195"/>
      <c r="G108640" s="196"/>
      <c r="H108640" s="192"/>
    </row>
    <row r="108641" spans="6:8" x14ac:dyDescent="0.2">
      <c r="F108641" s="195"/>
      <c r="G108641" s="196"/>
      <c r="H108641" s="192"/>
    </row>
    <row r="108642" spans="6:8" x14ac:dyDescent="0.2">
      <c r="F108642" s="195"/>
      <c r="G108642" s="196"/>
      <c r="H108642" s="192"/>
    </row>
    <row r="108643" spans="6:8" x14ac:dyDescent="0.2">
      <c r="F108643" s="195"/>
      <c r="G108643" s="196"/>
      <c r="H108643" s="192"/>
    </row>
    <row r="108644" spans="6:8" x14ac:dyDescent="0.2">
      <c r="F108644" s="195"/>
      <c r="G108644" s="196"/>
      <c r="H108644" s="192"/>
    </row>
    <row r="108645" spans="6:8" x14ac:dyDescent="0.2">
      <c r="F108645" s="195"/>
      <c r="G108645" s="196"/>
      <c r="H108645" s="192"/>
    </row>
    <row r="108646" spans="6:8" x14ac:dyDescent="0.2">
      <c r="F108646" s="195"/>
      <c r="G108646" s="196"/>
      <c r="H108646" s="192"/>
    </row>
    <row r="108647" spans="6:8" x14ac:dyDescent="0.2">
      <c r="F108647" s="195"/>
      <c r="G108647" s="196"/>
      <c r="H108647" s="192"/>
    </row>
    <row r="108648" spans="6:8" x14ac:dyDescent="0.2">
      <c r="F108648" s="195"/>
      <c r="G108648" s="196"/>
      <c r="H108648" s="192"/>
    </row>
    <row r="108649" spans="6:8" x14ac:dyDescent="0.2">
      <c r="F108649" s="195"/>
      <c r="G108649" s="196"/>
      <c r="H108649" s="192"/>
    </row>
    <row r="108650" spans="6:8" x14ac:dyDescent="0.2">
      <c r="F108650" s="195"/>
      <c r="G108650" s="196"/>
      <c r="H108650" s="192"/>
    </row>
    <row r="108651" spans="6:8" x14ac:dyDescent="0.2">
      <c r="F108651" s="195"/>
      <c r="G108651" s="196"/>
      <c r="H108651" s="192"/>
    </row>
    <row r="108652" spans="6:8" x14ac:dyDescent="0.2">
      <c r="F108652" s="195"/>
      <c r="G108652" s="196"/>
      <c r="H108652" s="192"/>
    </row>
    <row r="108653" spans="6:8" x14ac:dyDescent="0.2">
      <c r="F108653" s="195"/>
      <c r="G108653" s="196"/>
      <c r="H108653" s="192"/>
    </row>
    <row r="108654" spans="6:8" x14ac:dyDescent="0.2">
      <c r="F108654" s="195"/>
      <c r="G108654" s="196"/>
      <c r="H108654" s="192"/>
    </row>
    <row r="108655" spans="6:8" x14ac:dyDescent="0.2">
      <c r="F108655" s="195"/>
      <c r="G108655" s="196"/>
      <c r="H108655" s="192"/>
    </row>
    <row r="108656" spans="6:8" x14ac:dyDescent="0.2">
      <c r="F108656" s="195"/>
      <c r="G108656" s="196"/>
      <c r="H108656" s="192"/>
    </row>
    <row r="108657" spans="6:8" x14ac:dyDescent="0.2">
      <c r="F108657" s="195"/>
      <c r="G108657" s="196"/>
      <c r="H108657" s="192"/>
    </row>
    <row r="108658" spans="6:8" x14ac:dyDescent="0.2">
      <c r="F108658" s="195"/>
      <c r="G108658" s="196"/>
      <c r="H108658" s="192"/>
    </row>
    <row r="108659" spans="6:8" x14ac:dyDescent="0.2">
      <c r="F108659" s="195"/>
      <c r="G108659" s="196"/>
      <c r="H108659" s="192"/>
    </row>
    <row r="108660" spans="6:8" x14ac:dyDescent="0.2">
      <c r="F108660" s="195"/>
      <c r="G108660" s="196"/>
      <c r="H108660" s="192"/>
    </row>
    <row r="108661" spans="6:8" x14ac:dyDescent="0.2">
      <c r="F108661" s="195"/>
      <c r="G108661" s="196"/>
      <c r="H108661" s="192"/>
    </row>
    <row r="108662" spans="6:8" x14ac:dyDescent="0.2">
      <c r="F108662" s="195"/>
      <c r="G108662" s="196"/>
      <c r="H108662" s="192"/>
    </row>
    <row r="108663" spans="6:8" x14ac:dyDescent="0.2">
      <c r="F108663" s="195"/>
      <c r="G108663" s="196"/>
      <c r="H108663" s="192"/>
    </row>
    <row r="108664" spans="6:8" x14ac:dyDescent="0.2">
      <c r="F108664" s="195"/>
      <c r="G108664" s="196"/>
      <c r="H108664" s="192"/>
    </row>
    <row r="108665" spans="6:8" x14ac:dyDescent="0.2">
      <c r="F108665" s="195"/>
      <c r="G108665" s="196"/>
      <c r="H108665" s="192"/>
    </row>
    <row r="108666" spans="6:8" x14ac:dyDescent="0.2">
      <c r="F108666" s="195"/>
      <c r="G108666" s="196"/>
      <c r="H108666" s="192"/>
    </row>
    <row r="108667" spans="6:8" x14ac:dyDescent="0.2">
      <c r="F108667" s="195"/>
      <c r="G108667" s="196"/>
      <c r="H108667" s="192"/>
    </row>
    <row r="108668" spans="6:8" x14ac:dyDescent="0.2">
      <c r="F108668" s="195"/>
      <c r="G108668" s="196"/>
      <c r="H108668" s="192"/>
    </row>
    <row r="108669" spans="6:8" x14ac:dyDescent="0.2">
      <c r="F108669" s="195"/>
      <c r="G108669" s="196"/>
      <c r="H108669" s="192"/>
    </row>
    <row r="108670" spans="6:8" x14ac:dyDescent="0.2">
      <c r="F108670" s="195"/>
      <c r="G108670" s="196"/>
      <c r="H108670" s="192"/>
    </row>
    <row r="108671" spans="6:8" x14ac:dyDescent="0.2">
      <c r="F108671" s="195"/>
      <c r="G108671" s="196"/>
      <c r="H108671" s="192"/>
    </row>
    <row r="108672" spans="6:8" x14ac:dyDescent="0.2">
      <c r="F108672" s="195"/>
      <c r="G108672" s="196"/>
      <c r="H108672" s="192"/>
    </row>
    <row r="108673" spans="6:8" x14ac:dyDescent="0.2">
      <c r="F108673" s="195"/>
      <c r="G108673" s="196"/>
      <c r="H108673" s="192"/>
    </row>
    <row r="108674" spans="6:8" x14ac:dyDescent="0.2">
      <c r="F108674" s="195"/>
      <c r="G108674" s="196"/>
      <c r="H108674" s="192"/>
    </row>
    <row r="108675" spans="6:8" x14ac:dyDescent="0.2">
      <c r="F108675" s="195"/>
      <c r="G108675" s="196"/>
      <c r="H108675" s="192"/>
    </row>
    <row r="108676" spans="6:8" x14ac:dyDescent="0.2">
      <c r="F108676" s="195"/>
      <c r="G108676" s="196"/>
      <c r="H108676" s="192"/>
    </row>
    <row r="108677" spans="6:8" x14ac:dyDescent="0.2">
      <c r="F108677" s="195"/>
      <c r="G108677" s="196"/>
      <c r="H108677" s="192"/>
    </row>
    <row r="108678" spans="6:8" x14ac:dyDescent="0.2">
      <c r="F108678" s="195"/>
      <c r="G108678" s="196"/>
      <c r="H108678" s="192"/>
    </row>
    <row r="108679" spans="6:8" x14ac:dyDescent="0.2">
      <c r="F108679" s="195"/>
      <c r="G108679" s="196"/>
      <c r="H108679" s="192"/>
    </row>
    <row r="108680" spans="6:8" x14ac:dyDescent="0.2">
      <c r="F108680" s="195"/>
      <c r="G108680" s="196"/>
      <c r="H108680" s="192"/>
    </row>
    <row r="108681" spans="6:8" x14ac:dyDescent="0.2">
      <c r="F108681" s="195"/>
      <c r="G108681" s="196"/>
      <c r="H108681" s="192"/>
    </row>
    <row r="108682" spans="6:8" x14ac:dyDescent="0.2">
      <c r="F108682" s="195"/>
      <c r="G108682" s="196"/>
      <c r="H108682" s="192"/>
    </row>
    <row r="108683" spans="6:8" x14ac:dyDescent="0.2">
      <c r="F108683" s="195"/>
      <c r="G108683" s="196"/>
      <c r="H108683" s="192"/>
    </row>
    <row r="108684" spans="6:8" x14ac:dyDescent="0.2">
      <c r="F108684" s="195"/>
      <c r="G108684" s="196"/>
      <c r="H108684" s="192"/>
    </row>
    <row r="108685" spans="6:8" x14ac:dyDescent="0.2">
      <c r="F108685" s="195"/>
      <c r="G108685" s="196"/>
      <c r="H108685" s="192"/>
    </row>
    <row r="108686" spans="6:8" x14ac:dyDescent="0.2">
      <c r="F108686" s="195"/>
      <c r="G108686" s="196"/>
      <c r="H108686" s="192"/>
    </row>
    <row r="108687" spans="6:8" x14ac:dyDescent="0.2">
      <c r="F108687" s="195"/>
      <c r="G108687" s="196"/>
      <c r="H108687" s="192"/>
    </row>
    <row r="108688" spans="6:8" x14ac:dyDescent="0.2">
      <c r="F108688" s="195"/>
      <c r="G108688" s="196"/>
      <c r="H108688" s="192"/>
    </row>
    <row r="108689" spans="6:8" x14ac:dyDescent="0.2">
      <c r="F108689" s="195"/>
      <c r="G108689" s="196"/>
      <c r="H108689" s="192"/>
    </row>
    <row r="108690" spans="6:8" x14ac:dyDescent="0.2">
      <c r="F108690" s="195"/>
      <c r="G108690" s="196"/>
      <c r="H108690" s="192"/>
    </row>
    <row r="108691" spans="6:8" x14ac:dyDescent="0.2">
      <c r="F108691" s="195"/>
      <c r="G108691" s="196"/>
      <c r="H108691" s="192"/>
    </row>
    <row r="108692" spans="6:8" x14ac:dyDescent="0.2">
      <c r="F108692" s="195"/>
      <c r="G108692" s="196"/>
      <c r="H108692" s="192"/>
    </row>
    <row r="108693" spans="6:8" x14ac:dyDescent="0.2">
      <c r="F108693" s="195"/>
      <c r="G108693" s="196"/>
      <c r="H108693" s="192"/>
    </row>
    <row r="108694" spans="6:8" x14ac:dyDescent="0.2">
      <c r="F108694" s="195"/>
      <c r="G108694" s="196"/>
      <c r="H108694" s="192"/>
    </row>
    <row r="108695" spans="6:8" x14ac:dyDescent="0.2">
      <c r="F108695" s="195"/>
      <c r="G108695" s="196"/>
      <c r="H108695" s="192"/>
    </row>
    <row r="108696" spans="6:8" x14ac:dyDescent="0.2">
      <c r="F108696" s="195"/>
      <c r="G108696" s="196"/>
      <c r="H108696" s="192"/>
    </row>
    <row r="108697" spans="6:8" x14ac:dyDescent="0.2">
      <c r="F108697" s="195"/>
      <c r="G108697" s="196"/>
      <c r="H108697" s="192"/>
    </row>
    <row r="108698" spans="6:8" x14ac:dyDescent="0.2">
      <c r="F108698" s="195"/>
      <c r="G108698" s="196"/>
      <c r="H108698" s="192"/>
    </row>
    <row r="108699" spans="6:8" x14ac:dyDescent="0.2">
      <c r="F108699" s="195"/>
      <c r="G108699" s="196"/>
      <c r="H108699" s="192"/>
    </row>
    <row r="108700" spans="6:8" x14ac:dyDescent="0.2">
      <c r="F108700" s="195"/>
      <c r="G108700" s="196"/>
      <c r="H108700" s="192"/>
    </row>
    <row r="108701" spans="6:8" x14ac:dyDescent="0.2">
      <c r="F108701" s="195"/>
      <c r="G108701" s="196"/>
      <c r="H108701" s="192"/>
    </row>
    <row r="108702" spans="6:8" x14ac:dyDescent="0.2">
      <c r="F108702" s="195"/>
      <c r="G108702" s="196"/>
      <c r="H108702" s="192"/>
    </row>
    <row r="108703" spans="6:8" x14ac:dyDescent="0.2">
      <c r="F108703" s="195"/>
      <c r="G108703" s="196"/>
      <c r="H108703" s="192"/>
    </row>
    <row r="108704" spans="6:8" x14ac:dyDescent="0.2">
      <c r="F108704" s="195"/>
      <c r="G108704" s="196"/>
      <c r="H108704" s="192"/>
    </row>
    <row r="108705" spans="6:8" x14ac:dyDescent="0.2">
      <c r="F108705" s="195"/>
      <c r="G108705" s="196"/>
      <c r="H108705" s="192"/>
    </row>
    <row r="108706" spans="6:8" x14ac:dyDescent="0.2">
      <c r="F108706" s="195"/>
      <c r="G108706" s="196"/>
      <c r="H108706" s="192"/>
    </row>
    <row r="108707" spans="6:8" x14ac:dyDescent="0.2">
      <c r="F108707" s="195"/>
      <c r="G108707" s="196"/>
      <c r="H108707" s="192"/>
    </row>
    <row r="108708" spans="6:8" x14ac:dyDescent="0.2">
      <c r="F108708" s="195"/>
      <c r="G108708" s="196"/>
      <c r="H108708" s="192"/>
    </row>
    <row r="108709" spans="6:8" x14ac:dyDescent="0.2">
      <c r="F108709" s="195"/>
      <c r="G108709" s="196"/>
      <c r="H108709" s="192"/>
    </row>
    <row r="108710" spans="6:8" x14ac:dyDescent="0.2">
      <c r="F108710" s="195"/>
      <c r="G108710" s="196"/>
      <c r="H108710" s="192"/>
    </row>
    <row r="108711" spans="6:8" x14ac:dyDescent="0.2">
      <c r="F108711" s="195"/>
      <c r="G108711" s="196"/>
      <c r="H108711" s="192"/>
    </row>
    <row r="108712" spans="6:8" x14ac:dyDescent="0.2">
      <c r="F108712" s="195"/>
      <c r="G108712" s="196"/>
      <c r="H108712" s="192"/>
    </row>
    <row r="108713" spans="6:8" x14ac:dyDescent="0.2">
      <c r="F108713" s="195"/>
      <c r="G108713" s="196"/>
      <c r="H108713" s="192"/>
    </row>
    <row r="108714" spans="6:8" x14ac:dyDescent="0.2">
      <c r="F108714" s="195"/>
      <c r="G108714" s="196"/>
      <c r="H108714" s="192"/>
    </row>
    <row r="108715" spans="6:8" x14ac:dyDescent="0.2">
      <c r="F108715" s="195"/>
      <c r="G108715" s="196"/>
      <c r="H108715" s="192"/>
    </row>
    <row r="108716" spans="6:8" x14ac:dyDescent="0.2">
      <c r="F108716" s="195"/>
      <c r="G108716" s="196"/>
      <c r="H108716" s="192"/>
    </row>
    <row r="108717" spans="6:8" x14ac:dyDescent="0.2">
      <c r="F108717" s="195"/>
      <c r="G108717" s="196"/>
      <c r="H108717" s="192"/>
    </row>
    <row r="108718" spans="6:8" x14ac:dyDescent="0.2">
      <c r="F108718" s="195"/>
      <c r="G108718" s="196"/>
      <c r="H108718" s="192"/>
    </row>
    <row r="108719" spans="6:8" x14ac:dyDescent="0.2">
      <c r="F108719" s="195"/>
      <c r="G108719" s="196"/>
      <c r="H108719" s="192"/>
    </row>
    <row r="108720" spans="6:8" x14ac:dyDescent="0.2">
      <c r="F108720" s="195"/>
      <c r="G108720" s="196"/>
      <c r="H108720" s="192"/>
    </row>
    <row r="108721" spans="6:8" x14ac:dyDescent="0.2">
      <c r="F108721" s="195"/>
      <c r="G108721" s="196"/>
      <c r="H108721" s="192"/>
    </row>
    <row r="108722" spans="6:8" x14ac:dyDescent="0.2">
      <c r="F108722" s="195"/>
      <c r="G108722" s="196"/>
      <c r="H108722" s="192"/>
    </row>
    <row r="108723" spans="6:8" x14ac:dyDescent="0.2">
      <c r="F108723" s="195"/>
      <c r="G108723" s="196"/>
      <c r="H108723" s="192"/>
    </row>
    <row r="108724" spans="6:8" x14ac:dyDescent="0.2">
      <c r="F108724" s="195"/>
      <c r="G108724" s="196"/>
      <c r="H108724" s="192"/>
    </row>
    <row r="108725" spans="6:8" x14ac:dyDescent="0.2">
      <c r="F108725" s="195"/>
      <c r="G108725" s="196"/>
      <c r="H108725" s="192"/>
    </row>
    <row r="108726" spans="6:8" x14ac:dyDescent="0.2">
      <c r="F108726" s="195"/>
      <c r="G108726" s="196"/>
      <c r="H108726" s="192"/>
    </row>
    <row r="108727" spans="6:8" x14ac:dyDescent="0.2">
      <c r="F108727" s="195"/>
      <c r="G108727" s="196"/>
      <c r="H108727" s="192"/>
    </row>
    <row r="108728" spans="6:8" x14ac:dyDescent="0.2">
      <c r="F108728" s="195"/>
      <c r="G108728" s="196"/>
      <c r="H108728" s="192"/>
    </row>
    <row r="108729" spans="6:8" x14ac:dyDescent="0.2">
      <c r="F108729" s="195"/>
      <c r="G108729" s="196"/>
      <c r="H108729" s="192"/>
    </row>
    <row r="108730" spans="6:8" x14ac:dyDescent="0.2">
      <c r="F108730" s="195"/>
      <c r="G108730" s="196"/>
      <c r="H108730" s="192"/>
    </row>
    <row r="108731" spans="6:8" x14ac:dyDescent="0.2">
      <c r="F108731" s="195"/>
      <c r="G108731" s="196"/>
      <c r="H108731" s="192"/>
    </row>
    <row r="108732" spans="6:8" x14ac:dyDescent="0.2">
      <c r="F108732" s="195"/>
      <c r="G108732" s="196"/>
      <c r="H108732" s="192"/>
    </row>
    <row r="108733" spans="6:8" x14ac:dyDescent="0.2">
      <c r="F108733" s="195"/>
      <c r="G108733" s="196"/>
      <c r="H108733" s="192"/>
    </row>
    <row r="108734" spans="6:8" x14ac:dyDescent="0.2">
      <c r="F108734" s="195"/>
      <c r="G108734" s="196"/>
      <c r="H108734" s="192"/>
    </row>
    <row r="108735" spans="6:8" x14ac:dyDescent="0.2">
      <c r="F108735" s="195"/>
      <c r="G108735" s="196"/>
      <c r="H108735" s="192"/>
    </row>
    <row r="108736" spans="6:8" x14ac:dyDescent="0.2">
      <c r="F108736" s="195"/>
      <c r="G108736" s="196"/>
      <c r="H108736" s="192"/>
    </row>
    <row r="108737" spans="6:8" x14ac:dyDescent="0.2">
      <c r="F108737" s="195"/>
      <c r="G108737" s="196"/>
      <c r="H108737" s="192"/>
    </row>
    <row r="108738" spans="6:8" x14ac:dyDescent="0.2">
      <c r="F108738" s="195"/>
      <c r="G108738" s="196"/>
      <c r="H108738" s="192"/>
    </row>
    <row r="108739" spans="6:8" x14ac:dyDescent="0.2">
      <c r="F108739" s="195"/>
      <c r="G108739" s="196"/>
      <c r="H108739" s="192"/>
    </row>
    <row r="108740" spans="6:8" x14ac:dyDescent="0.2">
      <c r="F108740" s="195"/>
      <c r="G108740" s="196"/>
      <c r="H108740" s="192"/>
    </row>
    <row r="108741" spans="6:8" x14ac:dyDescent="0.2">
      <c r="F108741" s="195"/>
      <c r="G108741" s="196"/>
      <c r="H108741" s="192"/>
    </row>
    <row r="108742" spans="6:8" x14ac:dyDescent="0.2">
      <c r="F108742" s="195"/>
      <c r="G108742" s="196"/>
      <c r="H108742" s="192"/>
    </row>
    <row r="108743" spans="6:8" x14ac:dyDescent="0.2">
      <c r="F108743" s="195"/>
      <c r="G108743" s="196"/>
      <c r="H108743" s="192"/>
    </row>
    <row r="108744" spans="6:8" x14ac:dyDescent="0.2">
      <c r="F108744" s="195"/>
      <c r="G108744" s="196"/>
      <c r="H108744" s="192"/>
    </row>
    <row r="108745" spans="6:8" x14ac:dyDescent="0.2">
      <c r="F108745" s="195"/>
      <c r="G108745" s="196"/>
      <c r="H108745" s="192"/>
    </row>
    <row r="108746" spans="6:8" x14ac:dyDescent="0.2">
      <c r="F108746" s="195"/>
      <c r="G108746" s="196"/>
      <c r="H108746" s="192"/>
    </row>
    <row r="108747" spans="6:8" x14ac:dyDescent="0.2">
      <c r="F108747" s="195"/>
      <c r="G108747" s="196"/>
      <c r="H108747" s="192"/>
    </row>
    <row r="108748" spans="6:8" x14ac:dyDescent="0.2">
      <c r="F108748" s="195"/>
      <c r="G108748" s="196"/>
      <c r="H108748" s="192"/>
    </row>
    <row r="108749" spans="6:8" x14ac:dyDescent="0.2">
      <c r="F108749" s="195"/>
      <c r="G108749" s="196"/>
      <c r="H108749" s="192"/>
    </row>
    <row r="108750" spans="6:8" x14ac:dyDescent="0.2">
      <c r="F108750" s="195"/>
      <c r="G108750" s="196"/>
      <c r="H108750" s="192"/>
    </row>
    <row r="108751" spans="6:8" x14ac:dyDescent="0.2">
      <c r="F108751" s="195"/>
      <c r="G108751" s="196"/>
      <c r="H108751" s="192"/>
    </row>
    <row r="108752" spans="6:8" x14ac:dyDescent="0.2">
      <c r="F108752" s="195"/>
      <c r="G108752" s="196"/>
      <c r="H108752" s="192"/>
    </row>
    <row r="108753" spans="6:8" x14ac:dyDescent="0.2">
      <c r="F108753" s="195"/>
      <c r="G108753" s="196"/>
      <c r="H108753" s="192"/>
    </row>
    <row r="108754" spans="6:8" x14ac:dyDescent="0.2">
      <c r="F108754" s="195"/>
      <c r="G108754" s="196"/>
      <c r="H108754" s="192"/>
    </row>
    <row r="108755" spans="6:8" x14ac:dyDescent="0.2">
      <c r="F108755" s="195"/>
      <c r="G108755" s="196"/>
      <c r="H108755" s="192"/>
    </row>
    <row r="108756" spans="6:8" x14ac:dyDescent="0.2">
      <c r="F108756" s="195"/>
      <c r="G108756" s="196"/>
      <c r="H108756" s="192"/>
    </row>
    <row r="108757" spans="6:8" x14ac:dyDescent="0.2">
      <c r="F108757" s="195"/>
      <c r="G108757" s="196"/>
      <c r="H108757" s="192"/>
    </row>
    <row r="108758" spans="6:8" x14ac:dyDescent="0.2">
      <c r="F108758" s="195"/>
      <c r="G108758" s="196"/>
      <c r="H108758" s="192"/>
    </row>
    <row r="108759" spans="6:8" x14ac:dyDescent="0.2">
      <c r="F108759" s="195"/>
      <c r="G108759" s="196"/>
      <c r="H108759" s="192"/>
    </row>
    <row r="108760" spans="6:8" x14ac:dyDescent="0.2">
      <c r="F108760" s="195"/>
      <c r="G108760" s="196"/>
      <c r="H108760" s="192"/>
    </row>
    <row r="108761" spans="6:8" x14ac:dyDescent="0.2">
      <c r="F108761" s="195"/>
      <c r="G108761" s="196"/>
      <c r="H108761" s="192"/>
    </row>
    <row r="108762" spans="6:8" x14ac:dyDescent="0.2">
      <c r="F108762" s="195"/>
      <c r="G108762" s="196"/>
      <c r="H108762" s="192"/>
    </row>
    <row r="108763" spans="6:8" x14ac:dyDescent="0.2">
      <c r="F108763" s="195"/>
      <c r="G108763" s="196"/>
      <c r="H108763" s="192"/>
    </row>
    <row r="108764" spans="6:8" x14ac:dyDescent="0.2">
      <c r="F108764" s="195"/>
      <c r="G108764" s="196"/>
      <c r="H108764" s="192"/>
    </row>
    <row r="108765" spans="6:8" x14ac:dyDescent="0.2">
      <c r="F108765" s="195"/>
      <c r="G108765" s="196"/>
      <c r="H108765" s="192"/>
    </row>
    <row r="108766" spans="6:8" x14ac:dyDescent="0.2">
      <c r="F108766" s="195"/>
      <c r="G108766" s="196"/>
      <c r="H108766" s="192"/>
    </row>
    <row r="108767" spans="6:8" x14ac:dyDescent="0.2">
      <c r="F108767" s="195"/>
      <c r="G108767" s="196"/>
      <c r="H108767" s="192"/>
    </row>
    <row r="108768" spans="6:8" x14ac:dyDescent="0.2">
      <c r="F108768" s="195"/>
      <c r="G108768" s="196"/>
      <c r="H108768" s="192"/>
    </row>
    <row r="108769" spans="6:8" x14ac:dyDescent="0.2">
      <c r="F108769" s="195"/>
      <c r="G108769" s="196"/>
      <c r="H108769" s="192"/>
    </row>
    <row r="108770" spans="6:8" x14ac:dyDescent="0.2">
      <c r="F108770" s="195"/>
      <c r="G108770" s="196"/>
      <c r="H108770" s="192"/>
    </row>
    <row r="108771" spans="6:8" x14ac:dyDescent="0.2">
      <c r="F108771" s="195"/>
      <c r="G108771" s="196"/>
      <c r="H108771" s="192"/>
    </row>
    <row r="108772" spans="6:8" x14ac:dyDescent="0.2">
      <c r="F108772" s="195"/>
      <c r="G108772" s="196"/>
      <c r="H108772" s="192"/>
    </row>
    <row r="108773" spans="6:8" x14ac:dyDescent="0.2">
      <c r="F108773" s="195"/>
      <c r="G108773" s="196"/>
      <c r="H108773" s="192"/>
    </row>
    <row r="108774" spans="6:8" x14ac:dyDescent="0.2">
      <c r="F108774" s="195"/>
      <c r="G108774" s="196"/>
      <c r="H108774" s="192"/>
    </row>
    <row r="108775" spans="6:8" x14ac:dyDescent="0.2">
      <c r="F108775" s="195"/>
      <c r="G108775" s="196"/>
      <c r="H108775" s="192"/>
    </row>
    <row r="108776" spans="6:8" x14ac:dyDescent="0.2">
      <c r="F108776" s="195"/>
      <c r="G108776" s="196"/>
      <c r="H108776" s="192"/>
    </row>
    <row r="108777" spans="6:8" x14ac:dyDescent="0.2">
      <c r="F108777" s="195"/>
      <c r="G108777" s="196"/>
      <c r="H108777" s="192"/>
    </row>
    <row r="108778" spans="6:8" x14ac:dyDescent="0.2">
      <c r="F108778" s="195"/>
      <c r="G108778" s="196"/>
      <c r="H108778" s="192"/>
    </row>
    <row r="108779" spans="6:8" x14ac:dyDescent="0.2">
      <c r="F108779" s="195"/>
      <c r="G108779" s="196"/>
      <c r="H108779" s="192"/>
    </row>
    <row r="108780" spans="6:8" x14ac:dyDescent="0.2">
      <c r="F108780" s="195"/>
      <c r="G108780" s="196"/>
      <c r="H108780" s="192"/>
    </row>
    <row r="108781" spans="6:8" x14ac:dyDescent="0.2">
      <c r="F108781" s="195"/>
      <c r="G108781" s="196"/>
      <c r="H108781" s="192"/>
    </row>
    <row r="108782" spans="6:8" x14ac:dyDescent="0.2">
      <c r="F108782" s="195"/>
      <c r="G108782" s="196"/>
      <c r="H108782" s="192"/>
    </row>
    <row r="108783" spans="6:8" x14ac:dyDescent="0.2">
      <c r="F108783" s="195"/>
      <c r="G108783" s="196"/>
      <c r="H108783" s="192"/>
    </row>
    <row r="108784" spans="6:8" x14ac:dyDescent="0.2">
      <c r="F108784" s="195"/>
      <c r="G108784" s="196"/>
      <c r="H108784" s="192"/>
    </row>
    <row r="108785" spans="6:8" x14ac:dyDescent="0.2">
      <c r="F108785" s="195"/>
      <c r="G108785" s="196"/>
      <c r="H108785" s="192"/>
    </row>
    <row r="108786" spans="6:8" x14ac:dyDescent="0.2">
      <c r="F108786" s="195"/>
      <c r="G108786" s="196"/>
      <c r="H108786" s="192"/>
    </row>
    <row r="108787" spans="6:8" x14ac:dyDescent="0.2">
      <c r="F108787" s="195"/>
      <c r="G108787" s="196"/>
      <c r="H108787" s="192"/>
    </row>
    <row r="108788" spans="6:8" x14ac:dyDescent="0.2">
      <c r="F108788" s="195"/>
      <c r="G108788" s="196"/>
      <c r="H108788" s="192"/>
    </row>
    <row r="108789" spans="6:8" x14ac:dyDescent="0.2">
      <c r="F108789" s="195"/>
      <c r="G108789" s="196"/>
      <c r="H108789" s="192"/>
    </row>
    <row r="108790" spans="6:8" x14ac:dyDescent="0.2">
      <c r="F108790" s="195"/>
      <c r="G108790" s="196"/>
      <c r="H108790" s="192"/>
    </row>
    <row r="108791" spans="6:8" x14ac:dyDescent="0.2">
      <c r="F108791" s="195"/>
      <c r="G108791" s="196"/>
      <c r="H108791" s="192"/>
    </row>
    <row r="108792" spans="6:8" x14ac:dyDescent="0.2">
      <c r="F108792" s="195"/>
      <c r="G108792" s="196"/>
      <c r="H108792" s="192"/>
    </row>
    <row r="108793" spans="6:8" x14ac:dyDescent="0.2">
      <c r="F108793" s="195"/>
      <c r="G108793" s="196"/>
      <c r="H108793" s="192"/>
    </row>
    <row r="108794" spans="6:8" x14ac:dyDescent="0.2">
      <c r="F108794" s="195"/>
      <c r="G108794" s="196"/>
      <c r="H108794" s="192"/>
    </row>
    <row r="108795" spans="6:8" x14ac:dyDescent="0.2">
      <c r="F108795" s="195"/>
      <c r="G108795" s="196"/>
      <c r="H108795" s="192"/>
    </row>
    <row r="108796" spans="6:8" x14ac:dyDescent="0.2">
      <c r="F108796" s="195"/>
      <c r="G108796" s="196"/>
      <c r="H108796" s="192"/>
    </row>
    <row r="108797" spans="6:8" x14ac:dyDescent="0.2">
      <c r="F108797" s="195"/>
      <c r="G108797" s="196"/>
      <c r="H108797" s="192"/>
    </row>
    <row r="108798" spans="6:8" x14ac:dyDescent="0.2">
      <c r="F108798" s="195"/>
      <c r="G108798" s="196"/>
      <c r="H108798" s="192"/>
    </row>
    <row r="108799" spans="6:8" x14ac:dyDescent="0.2">
      <c r="F108799" s="195"/>
      <c r="G108799" s="196"/>
      <c r="H108799" s="192"/>
    </row>
    <row r="108800" spans="6:8" x14ac:dyDescent="0.2">
      <c r="F108800" s="195"/>
      <c r="G108800" s="196"/>
      <c r="H108800" s="192"/>
    </row>
    <row r="108801" spans="6:8" x14ac:dyDescent="0.2">
      <c r="F108801" s="195"/>
      <c r="G108801" s="196"/>
      <c r="H108801" s="192"/>
    </row>
    <row r="108802" spans="6:8" x14ac:dyDescent="0.2">
      <c r="F108802" s="195"/>
      <c r="G108802" s="196"/>
      <c r="H108802" s="192"/>
    </row>
    <row r="108803" spans="6:8" x14ac:dyDescent="0.2">
      <c r="F108803" s="195"/>
      <c r="G108803" s="196"/>
      <c r="H108803" s="192"/>
    </row>
    <row r="108804" spans="6:8" x14ac:dyDescent="0.2">
      <c r="F108804" s="195"/>
      <c r="G108804" s="196"/>
      <c r="H108804" s="192"/>
    </row>
    <row r="108805" spans="6:8" x14ac:dyDescent="0.2">
      <c r="F108805" s="195"/>
      <c r="G108805" s="196"/>
      <c r="H108805" s="192"/>
    </row>
    <row r="108806" spans="6:8" x14ac:dyDescent="0.2">
      <c r="F108806" s="195"/>
      <c r="G108806" s="196"/>
      <c r="H108806" s="192"/>
    </row>
    <row r="108807" spans="6:8" x14ac:dyDescent="0.2">
      <c r="F108807" s="195"/>
      <c r="G108807" s="196"/>
      <c r="H108807" s="192"/>
    </row>
    <row r="108808" spans="6:8" x14ac:dyDescent="0.2">
      <c r="F108808" s="195"/>
      <c r="G108808" s="196"/>
      <c r="H108808" s="192"/>
    </row>
    <row r="108809" spans="6:8" x14ac:dyDescent="0.2">
      <c r="F108809" s="195"/>
      <c r="G108809" s="196"/>
      <c r="H108809" s="192"/>
    </row>
    <row r="108810" spans="6:8" x14ac:dyDescent="0.2">
      <c r="F108810" s="195"/>
      <c r="G108810" s="196"/>
      <c r="H108810" s="192"/>
    </row>
    <row r="108811" spans="6:8" x14ac:dyDescent="0.2">
      <c r="F108811" s="195"/>
      <c r="G108811" s="196"/>
      <c r="H108811" s="192"/>
    </row>
    <row r="108812" spans="6:8" x14ac:dyDescent="0.2">
      <c r="F108812" s="195"/>
      <c r="G108812" s="196"/>
      <c r="H108812" s="192"/>
    </row>
    <row r="108813" spans="6:8" x14ac:dyDescent="0.2">
      <c r="F108813" s="195"/>
      <c r="G108813" s="196"/>
      <c r="H108813" s="192"/>
    </row>
    <row r="108814" spans="6:8" x14ac:dyDescent="0.2">
      <c r="F108814" s="195"/>
      <c r="G108814" s="196"/>
      <c r="H108814" s="192"/>
    </row>
    <row r="108815" spans="6:8" x14ac:dyDescent="0.2">
      <c r="F108815" s="195"/>
      <c r="G108815" s="196"/>
      <c r="H108815" s="192"/>
    </row>
    <row r="108816" spans="6:8" x14ac:dyDescent="0.2">
      <c r="F108816" s="195"/>
      <c r="G108816" s="196"/>
      <c r="H108816" s="192"/>
    </row>
    <row r="108817" spans="6:8" x14ac:dyDescent="0.2">
      <c r="F108817" s="195"/>
      <c r="G108817" s="196"/>
      <c r="H108817" s="192"/>
    </row>
    <row r="108818" spans="6:8" x14ac:dyDescent="0.2">
      <c r="F108818" s="195"/>
      <c r="G108818" s="196"/>
      <c r="H108818" s="192"/>
    </row>
    <row r="108819" spans="6:8" x14ac:dyDescent="0.2">
      <c r="F108819" s="195"/>
      <c r="G108819" s="196"/>
      <c r="H108819" s="192"/>
    </row>
    <row r="108820" spans="6:8" x14ac:dyDescent="0.2">
      <c r="F108820" s="195"/>
      <c r="G108820" s="196"/>
      <c r="H108820" s="192"/>
    </row>
    <row r="108821" spans="6:8" x14ac:dyDescent="0.2">
      <c r="F108821" s="195"/>
      <c r="G108821" s="196"/>
      <c r="H108821" s="192"/>
    </row>
    <row r="108822" spans="6:8" x14ac:dyDescent="0.2">
      <c r="F108822" s="195"/>
      <c r="G108822" s="196"/>
      <c r="H108822" s="192"/>
    </row>
    <row r="108823" spans="6:8" x14ac:dyDescent="0.2">
      <c r="F108823" s="195"/>
      <c r="G108823" s="196"/>
      <c r="H108823" s="192"/>
    </row>
    <row r="108824" spans="6:8" x14ac:dyDescent="0.2">
      <c r="F108824" s="195"/>
      <c r="G108824" s="196"/>
      <c r="H108824" s="192"/>
    </row>
    <row r="108825" spans="6:8" x14ac:dyDescent="0.2">
      <c r="F108825" s="195"/>
      <c r="G108825" s="196"/>
      <c r="H108825" s="192"/>
    </row>
    <row r="108826" spans="6:8" x14ac:dyDescent="0.2">
      <c r="F108826" s="195"/>
      <c r="G108826" s="196"/>
      <c r="H108826" s="192"/>
    </row>
    <row r="108827" spans="6:8" x14ac:dyDescent="0.2">
      <c r="F108827" s="195"/>
      <c r="G108827" s="196"/>
      <c r="H108827" s="192"/>
    </row>
    <row r="108828" spans="6:8" x14ac:dyDescent="0.2">
      <c r="F108828" s="195"/>
      <c r="G108828" s="196"/>
      <c r="H108828" s="192"/>
    </row>
    <row r="108829" spans="6:8" x14ac:dyDescent="0.2">
      <c r="F108829" s="195"/>
      <c r="G108829" s="196"/>
      <c r="H108829" s="192"/>
    </row>
    <row r="108830" spans="6:8" x14ac:dyDescent="0.2">
      <c r="F108830" s="195"/>
      <c r="G108830" s="196"/>
      <c r="H108830" s="192"/>
    </row>
    <row r="108831" spans="6:8" x14ac:dyDescent="0.2">
      <c r="F108831" s="195"/>
      <c r="G108831" s="196"/>
      <c r="H108831" s="192"/>
    </row>
    <row r="108832" spans="6:8" x14ac:dyDescent="0.2">
      <c r="F108832" s="195"/>
      <c r="G108832" s="196"/>
      <c r="H108832" s="192"/>
    </row>
    <row r="108833" spans="6:8" x14ac:dyDescent="0.2">
      <c r="F108833" s="195"/>
      <c r="G108833" s="196"/>
      <c r="H108833" s="192"/>
    </row>
    <row r="108834" spans="6:8" x14ac:dyDescent="0.2">
      <c r="F108834" s="195"/>
      <c r="G108834" s="196"/>
      <c r="H108834" s="192"/>
    </row>
    <row r="108835" spans="6:8" x14ac:dyDescent="0.2">
      <c r="F108835" s="195"/>
      <c r="G108835" s="196"/>
      <c r="H108835" s="192"/>
    </row>
    <row r="108836" spans="6:8" x14ac:dyDescent="0.2">
      <c r="F108836" s="195"/>
      <c r="G108836" s="196"/>
      <c r="H108836" s="192"/>
    </row>
    <row r="108837" spans="6:8" x14ac:dyDescent="0.2">
      <c r="F108837" s="195"/>
      <c r="G108837" s="196"/>
      <c r="H108837" s="192"/>
    </row>
    <row r="108838" spans="6:8" x14ac:dyDescent="0.2">
      <c r="F108838" s="195"/>
      <c r="G108838" s="196"/>
      <c r="H108838" s="192"/>
    </row>
    <row r="108839" spans="6:8" x14ac:dyDescent="0.2">
      <c r="F108839" s="195"/>
      <c r="G108839" s="196"/>
      <c r="H108839" s="192"/>
    </row>
    <row r="108840" spans="6:8" x14ac:dyDescent="0.2">
      <c r="F108840" s="195"/>
      <c r="G108840" s="196"/>
      <c r="H108840" s="192"/>
    </row>
    <row r="108841" spans="6:8" x14ac:dyDescent="0.2">
      <c r="F108841" s="195"/>
      <c r="G108841" s="196"/>
      <c r="H108841" s="192"/>
    </row>
    <row r="108842" spans="6:8" x14ac:dyDescent="0.2">
      <c r="F108842" s="195"/>
      <c r="G108842" s="196"/>
      <c r="H108842" s="192"/>
    </row>
    <row r="108843" spans="6:8" x14ac:dyDescent="0.2">
      <c r="F108843" s="195"/>
      <c r="G108843" s="196"/>
      <c r="H108843" s="192"/>
    </row>
    <row r="108844" spans="6:8" x14ac:dyDescent="0.2">
      <c r="F108844" s="195"/>
      <c r="G108844" s="196"/>
      <c r="H108844" s="192"/>
    </row>
    <row r="108845" spans="6:8" x14ac:dyDescent="0.2">
      <c r="F108845" s="195"/>
      <c r="G108845" s="196"/>
      <c r="H108845" s="192"/>
    </row>
    <row r="108846" spans="6:8" x14ac:dyDescent="0.2">
      <c r="F108846" s="195"/>
      <c r="G108846" s="196"/>
      <c r="H108846" s="192"/>
    </row>
    <row r="108847" spans="6:8" x14ac:dyDescent="0.2">
      <c r="F108847" s="195"/>
      <c r="G108847" s="196"/>
      <c r="H108847" s="192"/>
    </row>
    <row r="108848" spans="6:8" x14ac:dyDescent="0.2">
      <c r="F108848" s="195"/>
      <c r="G108848" s="196"/>
      <c r="H108848" s="192"/>
    </row>
    <row r="108849" spans="6:8" x14ac:dyDescent="0.2">
      <c r="F108849" s="195"/>
      <c r="G108849" s="196"/>
      <c r="H108849" s="192"/>
    </row>
    <row r="108850" spans="6:8" x14ac:dyDescent="0.2">
      <c r="F108850" s="195"/>
      <c r="G108850" s="196"/>
      <c r="H108850" s="192"/>
    </row>
    <row r="108851" spans="6:8" x14ac:dyDescent="0.2">
      <c r="F108851" s="195"/>
      <c r="G108851" s="196"/>
      <c r="H108851" s="192"/>
    </row>
    <row r="108852" spans="6:8" x14ac:dyDescent="0.2">
      <c r="F108852" s="195"/>
      <c r="G108852" s="196"/>
      <c r="H108852" s="192"/>
    </row>
    <row r="108853" spans="6:8" x14ac:dyDescent="0.2">
      <c r="F108853" s="195"/>
      <c r="G108853" s="196"/>
      <c r="H108853" s="192"/>
    </row>
    <row r="108854" spans="6:8" x14ac:dyDescent="0.2">
      <c r="F108854" s="195"/>
      <c r="G108854" s="196"/>
      <c r="H108854" s="192"/>
    </row>
    <row r="108855" spans="6:8" x14ac:dyDescent="0.2">
      <c r="F108855" s="195"/>
      <c r="G108855" s="196"/>
      <c r="H108855" s="192"/>
    </row>
    <row r="108856" spans="6:8" x14ac:dyDescent="0.2">
      <c r="F108856" s="195"/>
      <c r="G108856" s="196"/>
      <c r="H108856" s="192"/>
    </row>
    <row r="108857" spans="6:8" x14ac:dyDescent="0.2">
      <c r="F108857" s="195"/>
      <c r="G108857" s="196"/>
      <c r="H108857" s="192"/>
    </row>
    <row r="108858" spans="6:8" x14ac:dyDescent="0.2">
      <c r="F108858" s="195"/>
      <c r="G108858" s="196"/>
      <c r="H108858" s="192"/>
    </row>
    <row r="108859" spans="6:8" x14ac:dyDescent="0.2">
      <c r="F108859" s="195"/>
      <c r="G108859" s="196"/>
      <c r="H108859" s="192"/>
    </row>
    <row r="108860" spans="6:8" x14ac:dyDescent="0.2">
      <c r="F108860" s="195"/>
      <c r="G108860" s="196"/>
      <c r="H108860" s="192"/>
    </row>
    <row r="108861" spans="6:8" x14ac:dyDescent="0.2">
      <c r="F108861" s="195"/>
      <c r="G108861" s="196"/>
      <c r="H108861" s="192"/>
    </row>
    <row r="108862" spans="6:8" x14ac:dyDescent="0.2">
      <c r="F108862" s="195"/>
      <c r="G108862" s="196"/>
      <c r="H108862" s="192"/>
    </row>
    <row r="108863" spans="6:8" x14ac:dyDescent="0.2">
      <c r="F108863" s="195"/>
      <c r="G108863" s="196"/>
      <c r="H108863" s="192"/>
    </row>
    <row r="108864" spans="6:8" x14ac:dyDescent="0.2">
      <c r="F108864" s="195"/>
      <c r="G108864" s="196"/>
      <c r="H108864" s="192"/>
    </row>
    <row r="108865" spans="6:8" x14ac:dyDescent="0.2">
      <c r="F108865" s="195"/>
      <c r="G108865" s="196"/>
      <c r="H108865" s="192"/>
    </row>
    <row r="108866" spans="6:8" x14ac:dyDescent="0.2">
      <c r="F108866" s="195"/>
      <c r="G108866" s="196"/>
      <c r="H108866" s="192"/>
    </row>
    <row r="108867" spans="6:8" x14ac:dyDescent="0.2">
      <c r="F108867" s="195"/>
      <c r="G108867" s="196"/>
      <c r="H108867" s="192"/>
    </row>
    <row r="108868" spans="6:8" x14ac:dyDescent="0.2">
      <c r="F108868" s="195"/>
      <c r="G108868" s="196"/>
      <c r="H108868" s="192"/>
    </row>
    <row r="108869" spans="6:8" x14ac:dyDescent="0.2">
      <c r="F108869" s="195"/>
      <c r="G108869" s="196"/>
      <c r="H108869" s="192"/>
    </row>
    <row r="108870" spans="6:8" x14ac:dyDescent="0.2">
      <c r="F108870" s="195"/>
      <c r="G108870" s="196"/>
      <c r="H108870" s="192"/>
    </row>
    <row r="108871" spans="6:8" x14ac:dyDescent="0.2">
      <c r="F108871" s="195"/>
      <c r="G108871" s="196"/>
      <c r="H108871" s="192"/>
    </row>
    <row r="108872" spans="6:8" x14ac:dyDescent="0.2">
      <c r="F108872" s="195"/>
      <c r="G108872" s="196"/>
      <c r="H108872" s="192"/>
    </row>
    <row r="108873" spans="6:8" x14ac:dyDescent="0.2">
      <c r="F108873" s="195"/>
      <c r="G108873" s="196"/>
      <c r="H108873" s="192"/>
    </row>
    <row r="108874" spans="6:8" x14ac:dyDescent="0.2">
      <c r="F108874" s="195"/>
      <c r="G108874" s="196"/>
      <c r="H108874" s="192"/>
    </row>
    <row r="108875" spans="6:8" x14ac:dyDescent="0.2">
      <c r="F108875" s="195"/>
      <c r="G108875" s="196"/>
      <c r="H108875" s="192"/>
    </row>
    <row r="108876" spans="6:8" x14ac:dyDescent="0.2">
      <c r="F108876" s="195"/>
      <c r="G108876" s="196"/>
      <c r="H108876" s="192"/>
    </row>
    <row r="108877" spans="6:8" x14ac:dyDescent="0.2">
      <c r="F108877" s="195"/>
      <c r="G108877" s="196"/>
      <c r="H108877" s="192"/>
    </row>
    <row r="108878" spans="6:8" x14ac:dyDescent="0.2">
      <c r="F108878" s="195"/>
      <c r="G108878" s="196"/>
      <c r="H108878" s="192"/>
    </row>
    <row r="108879" spans="6:8" x14ac:dyDescent="0.2">
      <c r="F108879" s="195"/>
      <c r="G108879" s="196"/>
      <c r="H108879" s="192"/>
    </row>
    <row r="108880" spans="6:8" x14ac:dyDescent="0.2">
      <c r="F108880" s="195"/>
      <c r="G108880" s="196"/>
      <c r="H108880" s="192"/>
    </row>
    <row r="108881" spans="6:8" x14ac:dyDescent="0.2">
      <c r="F108881" s="195"/>
      <c r="G108881" s="196"/>
      <c r="H108881" s="192"/>
    </row>
    <row r="108882" spans="6:8" x14ac:dyDescent="0.2">
      <c r="F108882" s="195"/>
      <c r="G108882" s="196"/>
      <c r="H108882" s="192"/>
    </row>
    <row r="108883" spans="6:8" x14ac:dyDescent="0.2">
      <c r="F108883" s="195"/>
      <c r="G108883" s="196"/>
      <c r="H108883" s="192"/>
    </row>
    <row r="108884" spans="6:8" x14ac:dyDescent="0.2">
      <c r="F108884" s="195"/>
      <c r="G108884" s="196"/>
      <c r="H108884" s="192"/>
    </row>
    <row r="108885" spans="6:8" x14ac:dyDescent="0.2">
      <c r="F108885" s="195"/>
      <c r="G108885" s="196"/>
      <c r="H108885" s="192"/>
    </row>
    <row r="108886" spans="6:8" x14ac:dyDescent="0.2">
      <c r="F108886" s="195"/>
      <c r="G108886" s="196"/>
      <c r="H108886" s="192"/>
    </row>
    <row r="108887" spans="6:8" x14ac:dyDescent="0.2">
      <c r="F108887" s="195"/>
      <c r="G108887" s="196"/>
      <c r="H108887" s="192"/>
    </row>
    <row r="108888" spans="6:8" x14ac:dyDescent="0.2">
      <c r="F108888" s="195"/>
      <c r="G108888" s="196"/>
      <c r="H108888" s="192"/>
    </row>
    <row r="108889" spans="6:8" x14ac:dyDescent="0.2">
      <c r="F108889" s="195"/>
      <c r="G108889" s="196"/>
      <c r="H108889" s="192"/>
    </row>
    <row r="108890" spans="6:8" x14ac:dyDescent="0.2">
      <c r="F108890" s="195"/>
      <c r="G108890" s="196"/>
      <c r="H108890" s="192"/>
    </row>
    <row r="108891" spans="6:8" x14ac:dyDescent="0.2">
      <c r="F108891" s="195"/>
      <c r="G108891" s="196"/>
      <c r="H108891" s="192"/>
    </row>
    <row r="108892" spans="6:8" x14ac:dyDescent="0.2">
      <c r="F108892" s="195"/>
      <c r="G108892" s="196"/>
      <c r="H108892" s="192"/>
    </row>
    <row r="108893" spans="6:8" x14ac:dyDescent="0.2">
      <c r="F108893" s="195"/>
      <c r="G108893" s="196"/>
      <c r="H108893" s="192"/>
    </row>
    <row r="108894" spans="6:8" x14ac:dyDescent="0.2">
      <c r="F108894" s="195"/>
      <c r="G108894" s="196"/>
      <c r="H108894" s="192"/>
    </row>
    <row r="108895" spans="6:8" x14ac:dyDescent="0.2">
      <c r="F108895" s="195"/>
      <c r="G108895" s="196"/>
      <c r="H108895" s="192"/>
    </row>
    <row r="108896" spans="6:8" x14ac:dyDescent="0.2">
      <c r="F108896" s="195"/>
      <c r="G108896" s="196"/>
      <c r="H108896" s="192"/>
    </row>
    <row r="108897" spans="6:8" x14ac:dyDescent="0.2">
      <c r="F108897" s="195"/>
      <c r="G108897" s="196"/>
      <c r="H108897" s="192"/>
    </row>
    <row r="108898" spans="6:8" x14ac:dyDescent="0.2">
      <c r="F108898" s="195"/>
      <c r="G108898" s="196"/>
      <c r="H108898" s="192"/>
    </row>
    <row r="108899" spans="6:8" x14ac:dyDescent="0.2">
      <c r="F108899" s="195"/>
      <c r="G108899" s="196"/>
      <c r="H108899" s="192"/>
    </row>
    <row r="108900" spans="6:8" x14ac:dyDescent="0.2">
      <c r="F108900" s="195"/>
      <c r="G108900" s="196"/>
      <c r="H108900" s="192"/>
    </row>
    <row r="108901" spans="6:8" x14ac:dyDescent="0.2">
      <c r="F108901" s="195"/>
      <c r="G108901" s="196"/>
      <c r="H108901" s="192"/>
    </row>
    <row r="108902" spans="6:8" x14ac:dyDescent="0.2">
      <c r="F108902" s="195"/>
      <c r="G108902" s="196"/>
      <c r="H108902" s="192"/>
    </row>
    <row r="108903" spans="6:8" x14ac:dyDescent="0.2">
      <c r="F108903" s="195"/>
      <c r="G108903" s="196"/>
      <c r="H108903" s="192"/>
    </row>
    <row r="108904" spans="6:8" x14ac:dyDescent="0.2">
      <c r="F108904" s="195"/>
      <c r="G108904" s="196"/>
      <c r="H108904" s="192"/>
    </row>
    <row r="108905" spans="6:8" x14ac:dyDescent="0.2">
      <c r="F108905" s="195"/>
      <c r="G108905" s="196"/>
      <c r="H108905" s="192"/>
    </row>
    <row r="108906" spans="6:8" x14ac:dyDescent="0.2">
      <c r="F108906" s="195"/>
      <c r="G108906" s="196"/>
      <c r="H108906" s="192"/>
    </row>
    <row r="108907" spans="6:8" x14ac:dyDescent="0.2">
      <c r="F108907" s="195"/>
      <c r="G108907" s="196"/>
      <c r="H108907" s="192"/>
    </row>
    <row r="108908" spans="6:8" x14ac:dyDescent="0.2">
      <c r="F108908" s="195"/>
      <c r="G108908" s="196"/>
      <c r="H108908" s="192"/>
    </row>
    <row r="108909" spans="6:8" x14ac:dyDescent="0.2">
      <c r="F108909" s="195"/>
      <c r="G108909" s="196"/>
      <c r="H108909" s="192"/>
    </row>
    <row r="108910" spans="6:8" x14ac:dyDescent="0.2">
      <c r="F108910" s="195"/>
      <c r="G108910" s="196"/>
      <c r="H108910" s="192"/>
    </row>
    <row r="108911" spans="6:8" x14ac:dyDescent="0.2">
      <c r="F108911" s="195"/>
      <c r="G108911" s="196"/>
      <c r="H108911" s="192"/>
    </row>
    <row r="108912" spans="6:8" x14ac:dyDescent="0.2">
      <c r="F108912" s="195"/>
      <c r="G108912" s="196"/>
      <c r="H108912" s="192"/>
    </row>
    <row r="108913" spans="6:8" x14ac:dyDescent="0.2">
      <c r="F108913" s="195"/>
      <c r="G108913" s="196"/>
      <c r="H108913" s="192"/>
    </row>
    <row r="108914" spans="6:8" x14ac:dyDescent="0.2">
      <c r="F108914" s="195"/>
      <c r="G108914" s="196"/>
      <c r="H108914" s="192"/>
    </row>
    <row r="108915" spans="6:8" x14ac:dyDescent="0.2">
      <c r="F108915" s="195"/>
      <c r="G108915" s="196"/>
      <c r="H108915" s="192"/>
    </row>
    <row r="108916" spans="6:8" x14ac:dyDescent="0.2">
      <c r="F108916" s="195"/>
      <c r="G108916" s="196"/>
      <c r="H108916" s="192"/>
    </row>
    <row r="108917" spans="6:8" x14ac:dyDescent="0.2">
      <c r="F108917" s="195"/>
      <c r="G108917" s="196"/>
      <c r="H108917" s="192"/>
    </row>
    <row r="108918" spans="6:8" x14ac:dyDescent="0.2">
      <c r="F108918" s="195"/>
      <c r="G108918" s="196"/>
      <c r="H108918" s="192"/>
    </row>
    <row r="108919" spans="6:8" x14ac:dyDescent="0.2">
      <c r="F108919" s="195"/>
      <c r="G108919" s="196"/>
      <c r="H108919" s="192"/>
    </row>
    <row r="108920" spans="6:8" x14ac:dyDescent="0.2">
      <c r="F108920" s="195"/>
      <c r="G108920" s="196"/>
      <c r="H108920" s="192"/>
    </row>
    <row r="108921" spans="6:8" x14ac:dyDescent="0.2">
      <c r="F108921" s="195"/>
      <c r="G108921" s="196"/>
      <c r="H108921" s="192"/>
    </row>
    <row r="108922" spans="6:8" x14ac:dyDescent="0.2">
      <c r="F108922" s="195"/>
      <c r="G108922" s="196"/>
      <c r="H108922" s="192"/>
    </row>
    <row r="108923" spans="6:8" x14ac:dyDescent="0.2">
      <c r="F108923" s="195"/>
      <c r="G108923" s="196"/>
      <c r="H108923" s="192"/>
    </row>
    <row r="108924" spans="6:8" x14ac:dyDescent="0.2">
      <c r="F108924" s="195"/>
      <c r="G108924" s="196"/>
      <c r="H108924" s="192"/>
    </row>
    <row r="108925" spans="6:8" x14ac:dyDescent="0.2">
      <c r="F108925" s="195"/>
      <c r="G108925" s="196"/>
      <c r="H108925" s="192"/>
    </row>
    <row r="108926" spans="6:8" x14ac:dyDescent="0.2">
      <c r="F108926" s="195"/>
      <c r="G108926" s="196"/>
      <c r="H108926" s="192"/>
    </row>
    <row r="108927" spans="6:8" x14ac:dyDescent="0.2">
      <c r="F108927" s="195"/>
      <c r="G108927" s="196"/>
      <c r="H108927" s="192"/>
    </row>
    <row r="108928" spans="6:8" x14ac:dyDescent="0.2">
      <c r="F108928" s="195"/>
      <c r="G108928" s="196"/>
      <c r="H108928" s="192"/>
    </row>
    <row r="108929" spans="6:8" x14ac:dyDescent="0.2">
      <c r="F108929" s="195"/>
      <c r="G108929" s="196"/>
      <c r="H108929" s="192"/>
    </row>
    <row r="108930" spans="6:8" x14ac:dyDescent="0.2">
      <c r="F108930" s="195"/>
      <c r="G108930" s="196"/>
      <c r="H108930" s="192"/>
    </row>
    <row r="108931" spans="6:8" x14ac:dyDescent="0.2">
      <c r="F108931" s="195"/>
      <c r="G108931" s="196"/>
      <c r="H108931" s="192"/>
    </row>
    <row r="108932" spans="6:8" x14ac:dyDescent="0.2">
      <c r="F108932" s="195"/>
      <c r="G108932" s="196"/>
      <c r="H108932" s="192"/>
    </row>
    <row r="108933" spans="6:8" x14ac:dyDescent="0.2">
      <c r="F108933" s="195"/>
      <c r="G108933" s="196"/>
      <c r="H108933" s="192"/>
    </row>
    <row r="108934" spans="6:8" x14ac:dyDescent="0.2">
      <c r="F108934" s="195"/>
      <c r="G108934" s="196"/>
      <c r="H108934" s="192"/>
    </row>
    <row r="108935" spans="6:8" x14ac:dyDescent="0.2">
      <c r="F108935" s="195"/>
      <c r="G108935" s="196"/>
      <c r="H108935" s="192"/>
    </row>
    <row r="108936" spans="6:8" x14ac:dyDescent="0.2">
      <c r="F108936" s="195"/>
      <c r="G108936" s="196"/>
      <c r="H108936" s="192"/>
    </row>
    <row r="108937" spans="6:8" x14ac:dyDescent="0.2">
      <c r="F108937" s="195"/>
      <c r="G108937" s="196"/>
      <c r="H108937" s="192"/>
    </row>
    <row r="108938" spans="6:8" x14ac:dyDescent="0.2">
      <c r="F108938" s="195"/>
      <c r="G108938" s="196"/>
      <c r="H108938" s="192"/>
    </row>
    <row r="108939" spans="6:8" x14ac:dyDescent="0.2">
      <c r="F108939" s="195"/>
      <c r="G108939" s="196"/>
      <c r="H108939" s="192"/>
    </row>
    <row r="108940" spans="6:8" x14ac:dyDescent="0.2">
      <c r="F108940" s="195"/>
      <c r="G108940" s="196"/>
      <c r="H108940" s="192"/>
    </row>
    <row r="108941" spans="6:8" x14ac:dyDescent="0.2">
      <c r="F108941" s="195"/>
      <c r="G108941" s="196"/>
      <c r="H108941" s="192"/>
    </row>
    <row r="108942" spans="6:8" x14ac:dyDescent="0.2">
      <c r="F108942" s="195"/>
      <c r="G108942" s="196"/>
      <c r="H108942" s="192"/>
    </row>
    <row r="108943" spans="6:8" x14ac:dyDescent="0.2">
      <c r="F108943" s="195"/>
      <c r="G108943" s="196"/>
      <c r="H108943" s="192"/>
    </row>
    <row r="108944" spans="6:8" x14ac:dyDescent="0.2">
      <c r="F108944" s="195"/>
      <c r="G108944" s="196"/>
      <c r="H108944" s="192"/>
    </row>
    <row r="108945" spans="6:8" x14ac:dyDescent="0.2">
      <c r="F108945" s="195"/>
      <c r="G108945" s="196"/>
      <c r="H108945" s="192"/>
    </row>
    <row r="108946" spans="6:8" x14ac:dyDescent="0.2">
      <c r="F108946" s="195"/>
      <c r="G108946" s="196"/>
      <c r="H108946" s="192"/>
    </row>
    <row r="108947" spans="6:8" x14ac:dyDescent="0.2">
      <c r="F108947" s="195"/>
      <c r="G108947" s="196"/>
      <c r="H108947" s="192"/>
    </row>
    <row r="108948" spans="6:8" x14ac:dyDescent="0.2">
      <c r="F108948" s="195"/>
      <c r="G108948" s="196"/>
      <c r="H108948" s="192"/>
    </row>
    <row r="108949" spans="6:8" x14ac:dyDescent="0.2">
      <c r="F108949" s="195"/>
      <c r="G108949" s="196"/>
      <c r="H108949" s="192"/>
    </row>
    <row r="108950" spans="6:8" x14ac:dyDescent="0.2">
      <c r="F108950" s="195"/>
      <c r="G108950" s="196"/>
      <c r="H108950" s="192"/>
    </row>
    <row r="108951" spans="6:8" x14ac:dyDescent="0.2">
      <c r="F108951" s="195"/>
      <c r="G108951" s="196"/>
      <c r="H108951" s="192"/>
    </row>
    <row r="108952" spans="6:8" x14ac:dyDescent="0.2">
      <c r="F108952" s="195"/>
      <c r="G108952" s="196"/>
      <c r="H108952" s="192"/>
    </row>
    <row r="108953" spans="6:8" x14ac:dyDescent="0.2">
      <c r="F108953" s="195"/>
      <c r="G108953" s="196"/>
      <c r="H108953" s="192"/>
    </row>
    <row r="108954" spans="6:8" x14ac:dyDescent="0.2">
      <c r="F108954" s="195"/>
      <c r="G108954" s="196"/>
      <c r="H108954" s="192"/>
    </row>
    <row r="108955" spans="6:8" x14ac:dyDescent="0.2">
      <c r="F108955" s="195"/>
      <c r="G108955" s="196"/>
      <c r="H108955" s="192"/>
    </row>
    <row r="108956" spans="6:8" x14ac:dyDescent="0.2">
      <c r="F108956" s="195"/>
      <c r="G108956" s="196"/>
      <c r="H108956" s="192"/>
    </row>
    <row r="108957" spans="6:8" x14ac:dyDescent="0.2">
      <c r="F108957" s="195"/>
      <c r="G108957" s="196"/>
      <c r="H108957" s="192"/>
    </row>
    <row r="108958" spans="6:8" x14ac:dyDescent="0.2">
      <c r="F108958" s="195"/>
      <c r="G108958" s="196"/>
      <c r="H108958" s="192"/>
    </row>
    <row r="108959" spans="6:8" x14ac:dyDescent="0.2">
      <c r="F108959" s="195"/>
      <c r="G108959" s="196"/>
      <c r="H108959" s="192"/>
    </row>
    <row r="108960" spans="6:8" x14ac:dyDescent="0.2">
      <c r="F108960" s="195"/>
      <c r="G108960" s="196"/>
      <c r="H108960" s="192"/>
    </row>
    <row r="108961" spans="6:8" x14ac:dyDescent="0.2">
      <c r="F108961" s="195"/>
      <c r="G108961" s="196"/>
      <c r="H108961" s="192"/>
    </row>
    <row r="108962" spans="6:8" x14ac:dyDescent="0.2">
      <c r="F108962" s="195"/>
      <c r="G108962" s="196"/>
      <c r="H108962" s="192"/>
    </row>
    <row r="108963" spans="6:8" x14ac:dyDescent="0.2">
      <c r="F108963" s="195"/>
      <c r="G108963" s="196"/>
      <c r="H108963" s="192"/>
    </row>
    <row r="108964" spans="6:8" x14ac:dyDescent="0.2">
      <c r="F108964" s="195"/>
      <c r="G108964" s="196"/>
      <c r="H108964" s="192"/>
    </row>
    <row r="108965" spans="6:8" x14ac:dyDescent="0.2">
      <c r="F108965" s="195"/>
      <c r="G108965" s="196"/>
      <c r="H108965" s="192"/>
    </row>
    <row r="108966" spans="6:8" x14ac:dyDescent="0.2">
      <c r="F108966" s="195"/>
      <c r="G108966" s="196"/>
      <c r="H108966" s="192"/>
    </row>
    <row r="108967" spans="6:8" x14ac:dyDescent="0.2">
      <c r="F108967" s="195"/>
      <c r="G108967" s="196"/>
      <c r="H108967" s="192"/>
    </row>
    <row r="108968" spans="6:8" x14ac:dyDescent="0.2">
      <c r="F108968" s="195"/>
      <c r="G108968" s="196"/>
      <c r="H108968" s="192"/>
    </row>
    <row r="108969" spans="6:8" x14ac:dyDescent="0.2">
      <c r="F108969" s="195"/>
      <c r="G108969" s="196"/>
      <c r="H108969" s="192"/>
    </row>
    <row r="108970" spans="6:8" x14ac:dyDescent="0.2">
      <c r="F108970" s="195"/>
      <c r="G108970" s="196"/>
      <c r="H108970" s="192"/>
    </row>
    <row r="108971" spans="6:8" x14ac:dyDescent="0.2">
      <c r="F108971" s="195"/>
      <c r="G108971" s="196"/>
      <c r="H108971" s="192"/>
    </row>
    <row r="108972" spans="6:8" x14ac:dyDescent="0.2">
      <c r="F108972" s="195"/>
      <c r="G108972" s="196"/>
      <c r="H108972" s="192"/>
    </row>
    <row r="108973" spans="6:8" x14ac:dyDescent="0.2">
      <c r="F108973" s="195"/>
      <c r="G108973" s="196"/>
      <c r="H108973" s="192"/>
    </row>
    <row r="108974" spans="6:8" x14ac:dyDescent="0.2">
      <c r="F108974" s="195"/>
      <c r="G108974" s="196"/>
      <c r="H108974" s="192"/>
    </row>
    <row r="108975" spans="6:8" x14ac:dyDescent="0.2">
      <c r="F108975" s="195"/>
      <c r="G108975" s="196"/>
      <c r="H108975" s="192"/>
    </row>
    <row r="108976" spans="6:8" x14ac:dyDescent="0.2">
      <c r="F108976" s="195"/>
      <c r="G108976" s="196"/>
      <c r="H108976" s="192"/>
    </row>
    <row r="108977" spans="6:8" x14ac:dyDescent="0.2">
      <c r="F108977" s="195"/>
      <c r="G108977" s="196"/>
      <c r="H108977" s="192"/>
    </row>
    <row r="108978" spans="6:8" x14ac:dyDescent="0.2">
      <c r="F108978" s="195"/>
      <c r="G108978" s="196"/>
      <c r="H108978" s="192"/>
    </row>
    <row r="108979" spans="6:8" x14ac:dyDescent="0.2">
      <c r="F108979" s="195"/>
      <c r="G108979" s="196"/>
      <c r="H108979" s="192"/>
    </row>
    <row r="108980" spans="6:8" x14ac:dyDescent="0.2">
      <c r="F108980" s="195"/>
      <c r="G108980" s="196"/>
      <c r="H108980" s="192"/>
    </row>
    <row r="108981" spans="6:8" x14ac:dyDescent="0.2">
      <c r="F108981" s="195"/>
      <c r="G108981" s="196"/>
      <c r="H108981" s="192"/>
    </row>
    <row r="108982" spans="6:8" x14ac:dyDescent="0.2">
      <c r="F108982" s="195"/>
      <c r="G108982" s="196"/>
      <c r="H108982" s="192"/>
    </row>
    <row r="108983" spans="6:8" x14ac:dyDescent="0.2">
      <c r="F108983" s="195"/>
      <c r="G108983" s="196"/>
      <c r="H108983" s="192"/>
    </row>
    <row r="108984" spans="6:8" x14ac:dyDescent="0.2">
      <c r="F108984" s="195"/>
      <c r="G108984" s="196"/>
      <c r="H108984" s="192"/>
    </row>
    <row r="108985" spans="6:8" x14ac:dyDescent="0.2">
      <c r="F108985" s="195"/>
      <c r="G108985" s="196"/>
      <c r="H108985" s="192"/>
    </row>
    <row r="108986" spans="6:8" x14ac:dyDescent="0.2">
      <c r="F108986" s="195"/>
      <c r="G108986" s="196"/>
      <c r="H108986" s="192"/>
    </row>
    <row r="108987" spans="6:8" x14ac:dyDescent="0.2">
      <c r="F108987" s="195"/>
      <c r="G108987" s="196"/>
      <c r="H108987" s="192"/>
    </row>
    <row r="108988" spans="6:8" x14ac:dyDescent="0.2">
      <c r="F108988" s="195"/>
      <c r="G108988" s="196"/>
      <c r="H108988" s="192"/>
    </row>
    <row r="108989" spans="6:8" x14ac:dyDescent="0.2">
      <c r="F108989" s="195"/>
      <c r="G108989" s="196"/>
      <c r="H108989" s="192"/>
    </row>
    <row r="108990" spans="6:8" x14ac:dyDescent="0.2">
      <c r="F108990" s="195"/>
      <c r="G108990" s="196"/>
      <c r="H108990" s="192"/>
    </row>
    <row r="108991" spans="6:8" x14ac:dyDescent="0.2">
      <c r="F108991" s="195"/>
      <c r="G108991" s="196"/>
      <c r="H108991" s="192"/>
    </row>
    <row r="108992" spans="6:8" x14ac:dyDescent="0.2">
      <c r="F108992" s="195"/>
      <c r="G108992" s="196"/>
      <c r="H108992" s="192"/>
    </row>
    <row r="108993" spans="6:8" x14ac:dyDescent="0.2">
      <c r="F108993" s="195"/>
      <c r="G108993" s="196"/>
      <c r="H108993" s="192"/>
    </row>
    <row r="108994" spans="6:8" x14ac:dyDescent="0.2">
      <c r="F108994" s="195"/>
      <c r="G108994" s="196"/>
      <c r="H108994" s="192"/>
    </row>
    <row r="108995" spans="6:8" x14ac:dyDescent="0.2">
      <c r="F108995" s="195"/>
      <c r="G108995" s="196"/>
      <c r="H108995" s="192"/>
    </row>
    <row r="108996" spans="6:8" x14ac:dyDescent="0.2">
      <c r="F108996" s="195"/>
      <c r="G108996" s="196"/>
      <c r="H108996" s="192"/>
    </row>
    <row r="108997" spans="6:8" x14ac:dyDescent="0.2">
      <c r="F108997" s="195"/>
      <c r="G108997" s="196"/>
      <c r="H108997" s="192"/>
    </row>
    <row r="108998" spans="6:8" x14ac:dyDescent="0.2">
      <c r="F108998" s="195"/>
      <c r="G108998" s="196"/>
      <c r="H108998" s="192"/>
    </row>
    <row r="108999" spans="6:8" x14ac:dyDescent="0.2">
      <c r="F108999" s="195"/>
      <c r="G108999" s="196"/>
      <c r="H108999" s="192"/>
    </row>
    <row r="109000" spans="6:8" x14ac:dyDescent="0.2">
      <c r="F109000" s="195"/>
      <c r="G109000" s="196"/>
      <c r="H109000" s="192"/>
    </row>
    <row r="109001" spans="6:8" x14ac:dyDescent="0.2">
      <c r="F109001" s="195"/>
      <c r="G109001" s="196"/>
      <c r="H109001" s="192"/>
    </row>
    <row r="109002" spans="6:8" x14ac:dyDescent="0.2">
      <c r="F109002" s="195"/>
      <c r="G109002" s="196"/>
      <c r="H109002" s="192"/>
    </row>
    <row r="109003" spans="6:8" x14ac:dyDescent="0.2">
      <c r="F109003" s="195"/>
      <c r="G109003" s="196"/>
      <c r="H109003" s="192"/>
    </row>
    <row r="109004" spans="6:8" x14ac:dyDescent="0.2">
      <c r="F109004" s="195"/>
      <c r="G109004" s="196"/>
      <c r="H109004" s="192"/>
    </row>
    <row r="109005" spans="6:8" x14ac:dyDescent="0.2">
      <c r="F109005" s="195"/>
      <c r="G109005" s="196"/>
      <c r="H109005" s="192"/>
    </row>
    <row r="109006" spans="6:8" x14ac:dyDescent="0.2">
      <c r="F109006" s="195"/>
      <c r="G109006" s="196"/>
      <c r="H109006" s="192"/>
    </row>
    <row r="109007" spans="6:8" x14ac:dyDescent="0.2">
      <c r="F109007" s="195"/>
      <c r="G109007" s="196"/>
      <c r="H109007" s="192"/>
    </row>
    <row r="109008" spans="6:8" x14ac:dyDescent="0.2">
      <c r="F109008" s="195"/>
      <c r="G109008" s="196"/>
      <c r="H109008" s="192"/>
    </row>
    <row r="109009" spans="6:8" x14ac:dyDescent="0.2">
      <c r="F109009" s="195"/>
      <c r="G109009" s="196"/>
      <c r="H109009" s="192"/>
    </row>
    <row r="109010" spans="6:8" x14ac:dyDescent="0.2">
      <c r="F109010" s="195"/>
      <c r="G109010" s="196"/>
      <c r="H109010" s="192"/>
    </row>
    <row r="109011" spans="6:8" x14ac:dyDescent="0.2">
      <c r="F109011" s="195"/>
      <c r="G109011" s="196"/>
      <c r="H109011" s="192"/>
    </row>
    <row r="109012" spans="6:8" x14ac:dyDescent="0.2">
      <c r="F109012" s="195"/>
      <c r="G109012" s="196"/>
      <c r="H109012" s="192"/>
    </row>
    <row r="109013" spans="6:8" x14ac:dyDescent="0.2">
      <c r="F109013" s="195"/>
      <c r="G109013" s="196"/>
      <c r="H109013" s="192"/>
    </row>
    <row r="109014" spans="6:8" x14ac:dyDescent="0.2">
      <c r="F109014" s="195"/>
      <c r="G109014" s="196"/>
      <c r="H109014" s="192"/>
    </row>
    <row r="109015" spans="6:8" x14ac:dyDescent="0.2">
      <c r="F109015" s="195"/>
      <c r="G109015" s="196"/>
      <c r="H109015" s="192"/>
    </row>
    <row r="109016" spans="6:8" x14ac:dyDescent="0.2">
      <c r="F109016" s="195"/>
      <c r="G109016" s="196"/>
      <c r="H109016" s="192"/>
    </row>
    <row r="109017" spans="6:8" x14ac:dyDescent="0.2">
      <c r="F109017" s="195"/>
      <c r="G109017" s="196"/>
      <c r="H109017" s="192"/>
    </row>
    <row r="109018" spans="6:8" x14ac:dyDescent="0.2">
      <c r="F109018" s="195"/>
      <c r="G109018" s="196"/>
      <c r="H109018" s="192"/>
    </row>
    <row r="109019" spans="6:8" x14ac:dyDescent="0.2">
      <c r="F109019" s="195"/>
      <c r="G109019" s="196"/>
      <c r="H109019" s="192"/>
    </row>
    <row r="109020" spans="6:8" x14ac:dyDescent="0.2">
      <c r="F109020" s="195"/>
      <c r="G109020" s="196"/>
      <c r="H109020" s="192"/>
    </row>
    <row r="109021" spans="6:8" x14ac:dyDescent="0.2">
      <c r="F109021" s="195"/>
      <c r="G109021" s="196"/>
      <c r="H109021" s="192"/>
    </row>
    <row r="109022" spans="6:8" x14ac:dyDescent="0.2">
      <c r="F109022" s="195"/>
      <c r="G109022" s="196"/>
      <c r="H109022" s="192"/>
    </row>
    <row r="109023" spans="6:8" x14ac:dyDescent="0.2">
      <c r="F109023" s="195"/>
      <c r="G109023" s="196"/>
      <c r="H109023" s="192"/>
    </row>
    <row r="109024" spans="6:8" x14ac:dyDescent="0.2">
      <c r="F109024" s="195"/>
      <c r="G109024" s="196"/>
      <c r="H109024" s="192"/>
    </row>
    <row r="109025" spans="6:8" x14ac:dyDescent="0.2">
      <c r="F109025" s="195"/>
      <c r="G109025" s="196"/>
      <c r="H109025" s="192"/>
    </row>
    <row r="109026" spans="6:8" x14ac:dyDescent="0.2">
      <c r="F109026" s="195"/>
      <c r="G109026" s="196"/>
      <c r="H109026" s="192"/>
    </row>
    <row r="109027" spans="6:8" x14ac:dyDescent="0.2">
      <c r="F109027" s="195"/>
      <c r="G109027" s="196"/>
      <c r="H109027" s="192"/>
    </row>
    <row r="109028" spans="6:8" x14ac:dyDescent="0.2">
      <c r="F109028" s="195"/>
      <c r="G109028" s="196"/>
      <c r="H109028" s="192"/>
    </row>
    <row r="109029" spans="6:8" x14ac:dyDescent="0.2">
      <c r="F109029" s="195"/>
      <c r="G109029" s="196"/>
      <c r="H109029" s="192"/>
    </row>
    <row r="109030" spans="6:8" x14ac:dyDescent="0.2">
      <c r="F109030" s="195"/>
      <c r="G109030" s="196"/>
      <c r="H109030" s="192"/>
    </row>
    <row r="109031" spans="6:8" x14ac:dyDescent="0.2">
      <c r="F109031" s="195"/>
      <c r="G109031" s="196"/>
      <c r="H109031" s="192"/>
    </row>
    <row r="109032" spans="6:8" x14ac:dyDescent="0.2">
      <c r="F109032" s="195"/>
      <c r="G109032" s="196"/>
      <c r="H109032" s="192"/>
    </row>
    <row r="109033" spans="6:8" x14ac:dyDescent="0.2">
      <c r="F109033" s="195"/>
      <c r="G109033" s="196"/>
      <c r="H109033" s="192"/>
    </row>
    <row r="109034" spans="6:8" x14ac:dyDescent="0.2">
      <c r="F109034" s="195"/>
      <c r="G109034" s="196"/>
      <c r="H109034" s="192"/>
    </row>
    <row r="109035" spans="6:8" x14ac:dyDescent="0.2">
      <c r="F109035" s="195"/>
      <c r="G109035" s="196"/>
      <c r="H109035" s="192"/>
    </row>
    <row r="109036" spans="6:8" x14ac:dyDescent="0.2">
      <c r="F109036" s="195"/>
      <c r="G109036" s="196"/>
      <c r="H109036" s="192"/>
    </row>
    <row r="109037" spans="6:8" x14ac:dyDescent="0.2">
      <c r="F109037" s="195"/>
      <c r="G109037" s="196"/>
      <c r="H109037" s="192"/>
    </row>
    <row r="109038" spans="6:8" x14ac:dyDescent="0.2">
      <c r="F109038" s="195"/>
      <c r="G109038" s="196"/>
      <c r="H109038" s="192"/>
    </row>
    <row r="109039" spans="6:8" x14ac:dyDescent="0.2">
      <c r="F109039" s="195"/>
      <c r="G109039" s="196"/>
      <c r="H109039" s="192"/>
    </row>
    <row r="109040" spans="6:8" x14ac:dyDescent="0.2">
      <c r="F109040" s="195"/>
      <c r="G109040" s="196"/>
      <c r="H109040" s="192"/>
    </row>
    <row r="109041" spans="6:8" x14ac:dyDescent="0.2">
      <c r="F109041" s="195"/>
      <c r="G109041" s="196"/>
      <c r="H109041" s="192"/>
    </row>
    <row r="109042" spans="6:8" x14ac:dyDescent="0.2">
      <c r="F109042" s="195"/>
      <c r="G109042" s="196"/>
      <c r="H109042" s="192"/>
    </row>
    <row r="109043" spans="6:8" x14ac:dyDescent="0.2">
      <c r="F109043" s="195"/>
      <c r="G109043" s="196"/>
      <c r="H109043" s="192"/>
    </row>
    <row r="109044" spans="6:8" x14ac:dyDescent="0.2">
      <c r="F109044" s="195"/>
      <c r="G109044" s="196"/>
      <c r="H109044" s="192"/>
    </row>
    <row r="109045" spans="6:8" x14ac:dyDescent="0.2">
      <c r="F109045" s="195"/>
      <c r="G109045" s="196"/>
      <c r="H109045" s="192"/>
    </row>
    <row r="109046" spans="6:8" x14ac:dyDescent="0.2">
      <c r="F109046" s="195"/>
      <c r="G109046" s="196"/>
      <c r="H109046" s="192"/>
    </row>
    <row r="109047" spans="6:8" x14ac:dyDescent="0.2">
      <c r="F109047" s="195"/>
      <c r="G109047" s="196"/>
      <c r="H109047" s="192"/>
    </row>
    <row r="109048" spans="6:8" x14ac:dyDescent="0.2">
      <c r="F109048" s="195"/>
      <c r="G109048" s="196"/>
      <c r="H109048" s="192"/>
    </row>
    <row r="109049" spans="6:8" x14ac:dyDescent="0.2">
      <c r="F109049" s="195"/>
      <c r="G109049" s="196"/>
      <c r="H109049" s="192"/>
    </row>
    <row r="109050" spans="6:8" x14ac:dyDescent="0.2">
      <c r="F109050" s="195"/>
      <c r="G109050" s="196"/>
      <c r="H109050" s="192"/>
    </row>
    <row r="109051" spans="6:8" x14ac:dyDescent="0.2">
      <c r="F109051" s="195"/>
      <c r="G109051" s="196"/>
      <c r="H109051" s="192"/>
    </row>
    <row r="109052" spans="6:8" x14ac:dyDescent="0.2">
      <c r="F109052" s="195"/>
      <c r="G109052" s="196"/>
      <c r="H109052" s="192"/>
    </row>
    <row r="109053" spans="6:8" x14ac:dyDescent="0.2">
      <c r="F109053" s="195"/>
      <c r="G109053" s="196"/>
      <c r="H109053" s="192"/>
    </row>
    <row r="109054" spans="6:8" x14ac:dyDescent="0.2">
      <c r="F109054" s="195"/>
      <c r="G109054" s="196"/>
      <c r="H109054" s="192"/>
    </row>
    <row r="109055" spans="6:8" x14ac:dyDescent="0.2">
      <c r="F109055" s="195"/>
      <c r="G109055" s="196"/>
      <c r="H109055" s="192"/>
    </row>
    <row r="109056" spans="6:8" x14ac:dyDescent="0.2">
      <c r="F109056" s="195"/>
      <c r="G109056" s="196"/>
      <c r="H109056" s="192"/>
    </row>
    <row r="109057" spans="6:8" x14ac:dyDescent="0.2">
      <c r="F109057" s="195"/>
      <c r="G109057" s="196"/>
      <c r="H109057" s="192"/>
    </row>
    <row r="109058" spans="6:8" x14ac:dyDescent="0.2">
      <c r="F109058" s="195"/>
      <c r="G109058" s="196"/>
      <c r="H109058" s="192"/>
    </row>
    <row r="109059" spans="6:8" x14ac:dyDescent="0.2">
      <c r="F109059" s="195"/>
      <c r="G109059" s="196"/>
      <c r="H109059" s="192"/>
    </row>
    <row r="109060" spans="6:8" x14ac:dyDescent="0.2">
      <c r="F109060" s="195"/>
      <c r="G109060" s="196"/>
      <c r="H109060" s="192"/>
    </row>
    <row r="109061" spans="6:8" x14ac:dyDescent="0.2">
      <c r="F109061" s="195"/>
      <c r="G109061" s="196"/>
      <c r="H109061" s="192"/>
    </row>
    <row r="109062" spans="6:8" x14ac:dyDescent="0.2">
      <c r="F109062" s="195"/>
      <c r="G109062" s="196"/>
      <c r="H109062" s="192"/>
    </row>
    <row r="109063" spans="6:8" x14ac:dyDescent="0.2">
      <c r="F109063" s="195"/>
      <c r="G109063" s="196"/>
      <c r="H109063" s="192"/>
    </row>
    <row r="109064" spans="6:8" x14ac:dyDescent="0.2">
      <c r="F109064" s="195"/>
      <c r="G109064" s="196"/>
      <c r="H109064" s="192"/>
    </row>
    <row r="109065" spans="6:8" x14ac:dyDescent="0.2">
      <c r="F109065" s="195"/>
      <c r="G109065" s="196"/>
      <c r="H109065" s="192"/>
    </row>
    <row r="109066" spans="6:8" x14ac:dyDescent="0.2">
      <c r="F109066" s="195"/>
      <c r="G109066" s="196"/>
      <c r="H109066" s="192"/>
    </row>
    <row r="109067" spans="6:8" x14ac:dyDescent="0.2">
      <c r="F109067" s="195"/>
      <c r="G109067" s="196"/>
      <c r="H109067" s="192"/>
    </row>
    <row r="109068" spans="6:8" x14ac:dyDescent="0.2">
      <c r="F109068" s="195"/>
      <c r="G109068" s="196"/>
      <c r="H109068" s="192"/>
    </row>
    <row r="109069" spans="6:8" x14ac:dyDescent="0.2">
      <c r="F109069" s="195"/>
      <c r="G109069" s="196"/>
      <c r="H109069" s="192"/>
    </row>
    <row r="109070" spans="6:8" x14ac:dyDescent="0.2">
      <c r="F109070" s="195"/>
      <c r="G109070" s="196"/>
      <c r="H109070" s="192"/>
    </row>
    <row r="109071" spans="6:8" x14ac:dyDescent="0.2">
      <c r="F109071" s="195"/>
      <c r="G109071" s="196"/>
      <c r="H109071" s="192"/>
    </row>
    <row r="109072" spans="6:8" x14ac:dyDescent="0.2">
      <c r="F109072" s="195"/>
      <c r="G109072" s="196"/>
      <c r="H109072" s="192"/>
    </row>
    <row r="109073" spans="6:8" x14ac:dyDescent="0.2">
      <c r="F109073" s="195"/>
      <c r="G109073" s="196"/>
      <c r="H109073" s="192"/>
    </row>
    <row r="109074" spans="6:8" x14ac:dyDescent="0.2">
      <c r="F109074" s="195"/>
      <c r="G109074" s="196"/>
      <c r="H109074" s="192"/>
    </row>
    <row r="109075" spans="6:8" x14ac:dyDescent="0.2">
      <c r="F109075" s="195"/>
      <c r="G109075" s="196"/>
      <c r="H109075" s="192"/>
    </row>
    <row r="109076" spans="6:8" x14ac:dyDescent="0.2">
      <c r="F109076" s="195"/>
      <c r="G109076" s="196"/>
      <c r="H109076" s="192"/>
    </row>
    <row r="109077" spans="6:8" x14ac:dyDescent="0.2">
      <c r="F109077" s="195"/>
      <c r="G109077" s="196"/>
      <c r="H109077" s="192"/>
    </row>
    <row r="109078" spans="6:8" x14ac:dyDescent="0.2">
      <c r="F109078" s="195"/>
      <c r="G109078" s="196"/>
      <c r="H109078" s="192"/>
    </row>
    <row r="109079" spans="6:8" x14ac:dyDescent="0.2">
      <c r="F109079" s="195"/>
      <c r="G109079" s="196"/>
      <c r="H109079" s="192"/>
    </row>
    <row r="109080" spans="6:8" x14ac:dyDescent="0.2">
      <c r="F109080" s="195"/>
      <c r="G109080" s="196"/>
      <c r="H109080" s="192"/>
    </row>
    <row r="109081" spans="6:8" x14ac:dyDescent="0.2">
      <c r="F109081" s="195"/>
      <c r="G109081" s="196"/>
      <c r="H109081" s="192"/>
    </row>
    <row r="109082" spans="6:8" x14ac:dyDescent="0.2">
      <c r="F109082" s="195"/>
      <c r="G109082" s="196"/>
      <c r="H109082" s="192"/>
    </row>
    <row r="109083" spans="6:8" x14ac:dyDescent="0.2">
      <c r="F109083" s="195"/>
      <c r="G109083" s="196"/>
      <c r="H109083" s="192"/>
    </row>
    <row r="109084" spans="6:8" x14ac:dyDescent="0.2">
      <c r="F109084" s="195"/>
      <c r="G109084" s="196"/>
      <c r="H109084" s="192"/>
    </row>
    <row r="109085" spans="6:8" x14ac:dyDescent="0.2">
      <c r="F109085" s="195"/>
      <c r="G109085" s="196"/>
      <c r="H109085" s="192"/>
    </row>
    <row r="109086" spans="6:8" x14ac:dyDescent="0.2">
      <c r="F109086" s="195"/>
      <c r="G109086" s="196"/>
      <c r="H109086" s="192"/>
    </row>
    <row r="109087" spans="6:8" x14ac:dyDescent="0.2">
      <c r="F109087" s="195"/>
      <c r="G109087" s="196"/>
      <c r="H109087" s="192"/>
    </row>
    <row r="109088" spans="6:8" x14ac:dyDescent="0.2">
      <c r="F109088" s="195"/>
      <c r="G109088" s="196"/>
      <c r="H109088" s="192"/>
    </row>
    <row r="109089" spans="6:8" x14ac:dyDescent="0.2">
      <c r="F109089" s="195"/>
      <c r="G109089" s="196"/>
      <c r="H109089" s="192"/>
    </row>
    <row r="109090" spans="6:8" x14ac:dyDescent="0.2">
      <c r="F109090" s="195"/>
      <c r="G109090" s="196"/>
      <c r="H109090" s="192"/>
    </row>
    <row r="109091" spans="6:8" x14ac:dyDescent="0.2">
      <c r="F109091" s="195"/>
      <c r="G109091" s="196"/>
      <c r="H109091" s="192"/>
    </row>
    <row r="109092" spans="6:8" x14ac:dyDescent="0.2">
      <c r="F109092" s="195"/>
      <c r="G109092" s="196"/>
      <c r="H109092" s="192"/>
    </row>
    <row r="109093" spans="6:8" x14ac:dyDescent="0.2">
      <c r="F109093" s="195"/>
      <c r="G109093" s="196"/>
      <c r="H109093" s="192"/>
    </row>
    <row r="109094" spans="6:8" x14ac:dyDescent="0.2">
      <c r="F109094" s="195"/>
      <c r="G109094" s="196"/>
      <c r="H109094" s="192"/>
    </row>
    <row r="109095" spans="6:8" x14ac:dyDescent="0.2">
      <c r="F109095" s="195"/>
      <c r="G109095" s="196"/>
      <c r="H109095" s="192"/>
    </row>
    <row r="109096" spans="6:8" x14ac:dyDescent="0.2">
      <c r="F109096" s="195"/>
      <c r="G109096" s="196"/>
      <c r="H109096" s="192"/>
    </row>
    <row r="109097" spans="6:8" x14ac:dyDescent="0.2">
      <c r="F109097" s="195"/>
      <c r="G109097" s="196"/>
      <c r="H109097" s="192"/>
    </row>
    <row r="109098" spans="6:8" x14ac:dyDescent="0.2">
      <c r="F109098" s="195"/>
      <c r="G109098" s="196"/>
      <c r="H109098" s="192"/>
    </row>
    <row r="109099" spans="6:8" x14ac:dyDescent="0.2">
      <c r="F109099" s="195"/>
      <c r="G109099" s="196"/>
      <c r="H109099" s="192"/>
    </row>
    <row r="109100" spans="6:8" x14ac:dyDescent="0.2">
      <c r="F109100" s="195"/>
      <c r="G109100" s="196"/>
      <c r="H109100" s="192"/>
    </row>
    <row r="109101" spans="6:8" x14ac:dyDescent="0.2">
      <c r="F109101" s="195"/>
      <c r="G109101" s="196"/>
      <c r="H109101" s="192"/>
    </row>
    <row r="109102" spans="6:8" x14ac:dyDescent="0.2">
      <c r="F109102" s="195"/>
      <c r="G109102" s="196"/>
      <c r="H109102" s="192"/>
    </row>
    <row r="109103" spans="6:8" x14ac:dyDescent="0.2">
      <c r="F109103" s="195"/>
      <c r="G109103" s="196"/>
      <c r="H109103" s="192"/>
    </row>
    <row r="109104" spans="6:8" x14ac:dyDescent="0.2">
      <c r="F109104" s="195"/>
      <c r="G109104" s="196"/>
      <c r="H109104" s="192"/>
    </row>
    <row r="109105" spans="6:8" x14ac:dyDescent="0.2">
      <c r="F109105" s="195"/>
      <c r="G109105" s="196"/>
      <c r="H109105" s="192"/>
    </row>
    <row r="109106" spans="6:8" x14ac:dyDescent="0.2">
      <c r="F109106" s="195"/>
      <c r="G109106" s="196"/>
      <c r="H109106" s="192"/>
    </row>
    <row r="109107" spans="6:8" x14ac:dyDescent="0.2">
      <c r="F109107" s="195"/>
      <c r="G109107" s="196"/>
      <c r="H109107" s="192"/>
    </row>
    <row r="109108" spans="6:8" x14ac:dyDescent="0.2">
      <c r="F109108" s="195"/>
      <c r="G109108" s="196"/>
      <c r="H109108" s="192"/>
    </row>
    <row r="109109" spans="6:8" x14ac:dyDescent="0.2">
      <c r="F109109" s="195"/>
      <c r="G109109" s="196"/>
      <c r="H109109" s="192"/>
    </row>
    <row r="109110" spans="6:8" x14ac:dyDescent="0.2">
      <c r="F109110" s="195"/>
      <c r="G109110" s="196"/>
      <c r="H109110" s="192"/>
    </row>
    <row r="109111" spans="6:8" x14ac:dyDescent="0.2">
      <c r="F109111" s="195"/>
      <c r="G109111" s="196"/>
      <c r="H109111" s="192"/>
    </row>
    <row r="109112" spans="6:8" x14ac:dyDescent="0.2">
      <c r="F109112" s="195"/>
      <c r="G109112" s="196"/>
      <c r="H109112" s="192"/>
    </row>
    <row r="109113" spans="6:8" x14ac:dyDescent="0.2">
      <c r="F109113" s="195"/>
      <c r="G109113" s="196"/>
      <c r="H109113" s="192"/>
    </row>
    <row r="109114" spans="6:8" x14ac:dyDescent="0.2">
      <c r="F109114" s="195"/>
      <c r="G109114" s="196"/>
      <c r="H109114" s="192"/>
    </row>
    <row r="109115" spans="6:8" x14ac:dyDescent="0.2">
      <c r="F109115" s="195"/>
      <c r="G109115" s="196"/>
      <c r="H109115" s="192"/>
    </row>
    <row r="109116" spans="6:8" x14ac:dyDescent="0.2">
      <c r="F109116" s="195"/>
      <c r="G109116" s="196"/>
      <c r="H109116" s="192"/>
    </row>
    <row r="109117" spans="6:8" x14ac:dyDescent="0.2">
      <c r="F109117" s="195"/>
      <c r="G109117" s="196"/>
      <c r="H109117" s="192"/>
    </row>
    <row r="109118" spans="6:8" x14ac:dyDescent="0.2">
      <c r="F109118" s="195"/>
      <c r="G109118" s="196"/>
      <c r="H109118" s="192"/>
    </row>
    <row r="109119" spans="6:8" x14ac:dyDescent="0.2">
      <c r="F109119" s="195"/>
      <c r="G109119" s="196"/>
      <c r="H109119" s="192"/>
    </row>
    <row r="109120" spans="6:8" x14ac:dyDescent="0.2">
      <c r="F109120" s="195"/>
      <c r="G109120" s="196"/>
      <c r="H109120" s="192"/>
    </row>
    <row r="109121" spans="6:8" x14ac:dyDescent="0.2">
      <c r="F109121" s="195"/>
      <c r="G109121" s="196"/>
      <c r="H109121" s="192"/>
    </row>
    <row r="109122" spans="6:8" x14ac:dyDescent="0.2">
      <c r="F109122" s="195"/>
      <c r="G109122" s="196"/>
      <c r="H109122" s="192"/>
    </row>
    <row r="109123" spans="6:8" x14ac:dyDescent="0.2">
      <c r="F109123" s="195"/>
      <c r="G109123" s="196"/>
      <c r="H109123" s="192"/>
    </row>
    <row r="109124" spans="6:8" x14ac:dyDescent="0.2">
      <c r="F109124" s="195"/>
      <c r="G109124" s="196"/>
      <c r="H109124" s="192"/>
    </row>
    <row r="109125" spans="6:8" x14ac:dyDescent="0.2">
      <c r="F109125" s="195"/>
      <c r="G109125" s="196"/>
      <c r="H109125" s="192"/>
    </row>
    <row r="109126" spans="6:8" x14ac:dyDescent="0.2">
      <c r="F109126" s="195"/>
      <c r="G109126" s="196"/>
      <c r="H109126" s="192"/>
    </row>
    <row r="109127" spans="6:8" x14ac:dyDescent="0.2">
      <c r="F109127" s="195"/>
      <c r="G109127" s="196"/>
      <c r="H109127" s="192"/>
    </row>
    <row r="109128" spans="6:8" x14ac:dyDescent="0.2">
      <c r="F109128" s="195"/>
      <c r="G109128" s="196"/>
      <c r="H109128" s="192"/>
    </row>
    <row r="109129" spans="6:8" x14ac:dyDescent="0.2">
      <c r="F109129" s="195"/>
      <c r="G109129" s="196"/>
      <c r="H109129" s="192"/>
    </row>
    <row r="109130" spans="6:8" x14ac:dyDescent="0.2">
      <c r="F109130" s="195"/>
      <c r="G109130" s="196"/>
      <c r="H109130" s="192"/>
    </row>
    <row r="109131" spans="6:8" x14ac:dyDescent="0.2">
      <c r="F109131" s="195"/>
      <c r="G109131" s="196"/>
      <c r="H109131" s="192"/>
    </row>
    <row r="109132" spans="6:8" x14ac:dyDescent="0.2">
      <c r="F109132" s="195"/>
      <c r="G109132" s="196"/>
      <c r="H109132" s="192"/>
    </row>
    <row r="109133" spans="6:8" x14ac:dyDescent="0.2">
      <c r="F109133" s="195"/>
      <c r="G109133" s="196"/>
      <c r="H109133" s="192"/>
    </row>
    <row r="109134" spans="6:8" x14ac:dyDescent="0.2">
      <c r="F109134" s="195"/>
      <c r="G109134" s="196"/>
      <c r="H109134" s="192"/>
    </row>
    <row r="109135" spans="6:8" x14ac:dyDescent="0.2">
      <c r="F109135" s="195"/>
      <c r="G109135" s="196"/>
      <c r="H109135" s="192"/>
    </row>
    <row r="109136" spans="6:8" x14ac:dyDescent="0.2">
      <c r="F109136" s="195"/>
      <c r="G109136" s="196"/>
      <c r="H109136" s="192"/>
    </row>
    <row r="109137" spans="6:8" x14ac:dyDescent="0.2">
      <c r="F109137" s="195"/>
      <c r="G109137" s="196"/>
      <c r="H109137" s="192"/>
    </row>
    <row r="109138" spans="6:8" x14ac:dyDescent="0.2">
      <c r="F109138" s="195"/>
      <c r="G109138" s="196"/>
      <c r="H109138" s="192"/>
    </row>
    <row r="109139" spans="6:8" x14ac:dyDescent="0.2">
      <c r="F109139" s="195"/>
      <c r="G109139" s="196"/>
      <c r="H109139" s="192"/>
    </row>
    <row r="109140" spans="6:8" x14ac:dyDescent="0.2">
      <c r="F109140" s="195"/>
      <c r="G109140" s="196"/>
      <c r="H109140" s="192"/>
    </row>
    <row r="109141" spans="6:8" x14ac:dyDescent="0.2">
      <c r="F109141" s="195"/>
      <c r="G109141" s="196"/>
      <c r="H109141" s="192"/>
    </row>
    <row r="109142" spans="6:8" x14ac:dyDescent="0.2">
      <c r="F109142" s="195"/>
      <c r="G109142" s="196"/>
      <c r="H109142" s="192"/>
    </row>
    <row r="109143" spans="6:8" x14ac:dyDescent="0.2">
      <c r="F109143" s="195"/>
      <c r="G109143" s="196"/>
      <c r="H109143" s="192"/>
    </row>
    <row r="109144" spans="6:8" x14ac:dyDescent="0.2">
      <c r="F109144" s="195"/>
      <c r="G109144" s="196"/>
      <c r="H109144" s="192"/>
    </row>
    <row r="109145" spans="6:8" x14ac:dyDescent="0.2">
      <c r="F109145" s="195"/>
      <c r="G109145" s="196"/>
      <c r="H109145" s="192"/>
    </row>
    <row r="109146" spans="6:8" x14ac:dyDescent="0.2">
      <c r="F109146" s="195"/>
      <c r="G109146" s="196"/>
      <c r="H109146" s="192"/>
    </row>
    <row r="109147" spans="6:8" x14ac:dyDescent="0.2">
      <c r="F109147" s="195"/>
      <c r="G109147" s="196"/>
      <c r="H109147" s="192"/>
    </row>
    <row r="109148" spans="6:8" x14ac:dyDescent="0.2">
      <c r="F109148" s="195"/>
      <c r="G109148" s="196"/>
      <c r="H109148" s="192"/>
    </row>
    <row r="109149" spans="6:8" x14ac:dyDescent="0.2">
      <c r="F109149" s="195"/>
      <c r="G109149" s="196"/>
      <c r="H109149" s="192"/>
    </row>
    <row r="109150" spans="6:8" x14ac:dyDescent="0.2">
      <c r="F109150" s="195"/>
      <c r="G109150" s="196"/>
      <c r="H109150" s="192"/>
    </row>
    <row r="109151" spans="6:8" x14ac:dyDescent="0.2">
      <c r="F109151" s="195"/>
      <c r="G109151" s="196"/>
      <c r="H109151" s="192"/>
    </row>
    <row r="109152" spans="6:8" x14ac:dyDescent="0.2">
      <c r="F109152" s="195"/>
      <c r="G109152" s="196"/>
      <c r="H109152" s="192"/>
    </row>
    <row r="109153" spans="6:8" x14ac:dyDescent="0.2">
      <c r="F109153" s="195"/>
      <c r="G109153" s="196"/>
      <c r="H109153" s="192"/>
    </row>
    <row r="109154" spans="6:8" x14ac:dyDescent="0.2">
      <c r="F109154" s="195"/>
      <c r="G109154" s="196"/>
      <c r="H109154" s="192"/>
    </row>
    <row r="109155" spans="6:8" x14ac:dyDescent="0.2">
      <c r="F109155" s="195"/>
      <c r="G109155" s="196"/>
      <c r="H109155" s="192"/>
    </row>
    <row r="109156" spans="6:8" x14ac:dyDescent="0.2">
      <c r="F109156" s="195"/>
      <c r="G109156" s="196"/>
      <c r="H109156" s="192"/>
    </row>
    <row r="109157" spans="6:8" x14ac:dyDescent="0.2">
      <c r="F109157" s="195"/>
      <c r="G109157" s="196"/>
      <c r="H109157" s="192"/>
    </row>
    <row r="109158" spans="6:8" x14ac:dyDescent="0.2">
      <c r="F109158" s="195"/>
      <c r="G109158" s="196"/>
      <c r="H109158" s="192"/>
    </row>
    <row r="109159" spans="6:8" x14ac:dyDescent="0.2">
      <c r="F109159" s="195"/>
      <c r="G109159" s="196"/>
      <c r="H109159" s="192"/>
    </row>
    <row r="109160" spans="6:8" x14ac:dyDescent="0.2">
      <c r="F109160" s="195"/>
      <c r="G109160" s="196"/>
      <c r="H109160" s="192"/>
    </row>
    <row r="109161" spans="6:8" x14ac:dyDescent="0.2">
      <c r="F109161" s="195"/>
      <c r="G109161" s="196"/>
      <c r="H109161" s="192"/>
    </row>
    <row r="109162" spans="6:8" x14ac:dyDescent="0.2">
      <c r="F109162" s="195"/>
      <c r="G109162" s="196"/>
      <c r="H109162" s="192"/>
    </row>
    <row r="109163" spans="6:8" x14ac:dyDescent="0.2">
      <c r="F109163" s="195"/>
      <c r="G109163" s="196"/>
      <c r="H109163" s="192"/>
    </row>
    <row r="109164" spans="6:8" x14ac:dyDescent="0.2">
      <c r="F109164" s="195"/>
      <c r="G109164" s="196"/>
      <c r="H109164" s="192"/>
    </row>
    <row r="109165" spans="6:8" x14ac:dyDescent="0.2">
      <c r="F109165" s="195"/>
      <c r="G109165" s="196"/>
      <c r="H109165" s="192"/>
    </row>
    <row r="109166" spans="6:8" x14ac:dyDescent="0.2">
      <c r="F109166" s="195"/>
      <c r="G109166" s="196"/>
      <c r="H109166" s="192"/>
    </row>
    <row r="109167" spans="6:8" x14ac:dyDescent="0.2">
      <c r="F109167" s="195"/>
      <c r="G109167" s="196"/>
      <c r="H109167" s="192"/>
    </row>
    <row r="109168" spans="6:8" x14ac:dyDescent="0.2">
      <c r="F109168" s="195"/>
      <c r="G109168" s="196"/>
      <c r="H109168" s="192"/>
    </row>
    <row r="109169" spans="6:8" x14ac:dyDescent="0.2">
      <c r="F109169" s="195"/>
      <c r="G109169" s="196"/>
      <c r="H109169" s="192"/>
    </row>
    <row r="109170" spans="6:8" x14ac:dyDescent="0.2">
      <c r="F109170" s="195"/>
      <c r="G109170" s="196"/>
      <c r="H109170" s="192"/>
    </row>
    <row r="109171" spans="6:8" x14ac:dyDescent="0.2">
      <c r="F109171" s="195"/>
      <c r="G109171" s="196"/>
      <c r="H109171" s="192"/>
    </row>
    <row r="109172" spans="6:8" x14ac:dyDescent="0.2">
      <c r="F109172" s="195"/>
      <c r="G109172" s="196"/>
      <c r="H109172" s="192"/>
    </row>
    <row r="109173" spans="6:8" x14ac:dyDescent="0.2">
      <c r="F109173" s="195"/>
      <c r="G109173" s="196"/>
      <c r="H109173" s="192"/>
    </row>
    <row r="109174" spans="6:8" x14ac:dyDescent="0.2">
      <c r="F109174" s="195"/>
      <c r="G109174" s="196"/>
      <c r="H109174" s="192"/>
    </row>
    <row r="109175" spans="6:8" x14ac:dyDescent="0.2">
      <c r="F109175" s="195"/>
      <c r="G109175" s="196"/>
      <c r="H109175" s="192"/>
    </row>
    <row r="109176" spans="6:8" x14ac:dyDescent="0.2">
      <c r="F109176" s="195"/>
      <c r="G109176" s="196"/>
      <c r="H109176" s="192"/>
    </row>
    <row r="109177" spans="6:8" x14ac:dyDescent="0.2">
      <c r="F109177" s="195"/>
      <c r="G109177" s="196"/>
      <c r="H109177" s="192"/>
    </row>
    <row r="109178" spans="6:8" x14ac:dyDescent="0.2">
      <c r="F109178" s="195"/>
      <c r="G109178" s="196"/>
      <c r="H109178" s="192"/>
    </row>
    <row r="109179" spans="6:8" x14ac:dyDescent="0.2">
      <c r="F109179" s="195"/>
      <c r="G109179" s="196"/>
      <c r="H109179" s="192"/>
    </row>
    <row r="109180" spans="6:8" x14ac:dyDescent="0.2">
      <c r="F109180" s="195"/>
      <c r="G109180" s="196"/>
      <c r="H109180" s="192"/>
    </row>
    <row r="109181" spans="6:8" x14ac:dyDescent="0.2">
      <c r="F109181" s="195"/>
      <c r="G109181" s="196"/>
      <c r="H109181" s="192"/>
    </row>
    <row r="109182" spans="6:8" x14ac:dyDescent="0.2">
      <c r="F109182" s="195"/>
      <c r="G109182" s="196"/>
      <c r="H109182" s="192"/>
    </row>
    <row r="109183" spans="6:8" x14ac:dyDescent="0.2">
      <c r="F109183" s="195"/>
      <c r="G109183" s="196"/>
      <c r="H109183" s="192"/>
    </row>
    <row r="109184" spans="6:8" x14ac:dyDescent="0.2">
      <c r="F109184" s="195"/>
      <c r="G109184" s="196"/>
      <c r="H109184" s="192"/>
    </row>
    <row r="109185" spans="6:8" x14ac:dyDescent="0.2">
      <c r="F109185" s="195"/>
      <c r="G109185" s="196"/>
      <c r="H109185" s="192"/>
    </row>
    <row r="109186" spans="6:8" x14ac:dyDescent="0.2">
      <c r="F109186" s="195"/>
      <c r="G109186" s="196"/>
      <c r="H109186" s="192"/>
    </row>
    <row r="109187" spans="6:8" x14ac:dyDescent="0.2">
      <c r="F109187" s="195"/>
      <c r="G109187" s="196"/>
      <c r="H109187" s="192"/>
    </row>
    <row r="109188" spans="6:8" x14ac:dyDescent="0.2">
      <c r="F109188" s="195"/>
      <c r="G109188" s="196"/>
      <c r="H109188" s="192"/>
    </row>
    <row r="109189" spans="6:8" x14ac:dyDescent="0.2">
      <c r="F109189" s="195"/>
      <c r="G109189" s="196"/>
      <c r="H109189" s="192"/>
    </row>
    <row r="109190" spans="6:8" x14ac:dyDescent="0.2">
      <c r="F109190" s="195"/>
      <c r="G109190" s="196"/>
      <c r="H109190" s="192"/>
    </row>
    <row r="109191" spans="6:8" x14ac:dyDescent="0.2">
      <c r="F109191" s="195"/>
      <c r="G109191" s="196"/>
      <c r="H109191" s="192"/>
    </row>
    <row r="109192" spans="6:8" x14ac:dyDescent="0.2">
      <c r="F109192" s="195"/>
      <c r="G109192" s="196"/>
      <c r="H109192" s="192"/>
    </row>
    <row r="109193" spans="6:8" x14ac:dyDescent="0.2">
      <c r="F109193" s="195"/>
      <c r="G109193" s="196"/>
      <c r="H109193" s="192"/>
    </row>
    <row r="109194" spans="6:8" x14ac:dyDescent="0.2">
      <c r="F109194" s="195"/>
      <c r="G109194" s="196"/>
      <c r="H109194" s="192"/>
    </row>
    <row r="109195" spans="6:8" x14ac:dyDescent="0.2">
      <c r="F109195" s="195"/>
      <c r="G109195" s="196"/>
      <c r="H109195" s="192"/>
    </row>
    <row r="109196" spans="6:8" x14ac:dyDescent="0.2">
      <c r="F109196" s="195"/>
      <c r="G109196" s="196"/>
      <c r="H109196" s="192"/>
    </row>
    <row r="109197" spans="6:8" x14ac:dyDescent="0.2">
      <c r="F109197" s="195"/>
      <c r="G109197" s="196"/>
      <c r="H109197" s="192"/>
    </row>
    <row r="109198" spans="6:8" x14ac:dyDescent="0.2">
      <c r="F109198" s="195"/>
      <c r="G109198" s="196"/>
      <c r="H109198" s="192"/>
    </row>
    <row r="109199" spans="6:8" x14ac:dyDescent="0.2">
      <c r="F109199" s="195"/>
      <c r="G109199" s="196"/>
      <c r="H109199" s="192"/>
    </row>
    <row r="109200" spans="6:8" x14ac:dyDescent="0.2">
      <c r="F109200" s="195"/>
      <c r="G109200" s="196"/>
      <c r="H109200" s="192"/>
    </row>
    <row r="109201" spans="6:8" x14ac:dyDescent="0.2">
      <c r="F109201" s="195"/>
      <c r="G109201" s="196"/>
      <c r="H109201" s="192"/>
    </row>
    <row r="109202" spans="6:8" x14ac:dyDescent="0.2">
      <c r="F109202" s="195"/>
      <c r="G109202" s="196"/>
      <c r="H109202" s="192"/>
    </row>
    <row r="109203" spans="6:8" x14ac:dyDescent="0.2">
      <c r="F109203" s="195"/>
      <c r="G109203" s="196"/>
      <c r="H109203" s="192"/>
    </row>
    <row r="109204" spans="6:8" x14ac:dyDescent="0.2">
      <c r="F109204" s="195"/>
      <c r="G109204" s="196"/>
      <c r="H109204" s="192"/>
    </row>
    <row r="109205" spans="6:8" x14ac:dyDescent="0.2">
      <c r="F109205" s="195"/>
      <c r="G109205" s="196"/>
      <c r="H109205" s="192"/>
    </row>
    <row r="109206" spans="6:8" x14ac:dyDescent="0.2">
      <c r="F109206" s="195"/>
      <c r="G109206" s="196"/>
      <c r="H109206" s="192"/>
    </row>
    <row r="109207" spans="6:8" x14ac:dyDescent="0.2">
      <c r="F109207" s="195"/>
      <c r="G109207" s="196"/>
      <c r="H109207" s="192"/>
    </row>
    <row r="109208" spans="6:8" x14ac:dyDescent="0.2">
      <c r="F109208" s="195"/>
      <c r="G109208" s="196"/>
      <c r="H109208" s="192"/>
    </row>
    <row r="109209" spans="6:8" x14ac:dyDescent="0.2">
      <c r="F109209" s="195"/>
      <c r="G109209" s="196"/>
      <c r="H109209" s="192"/>
    </row>
    <row r="109210" spans="6:8" x14ac:dyDescent="0.2">
      <c r="F109210" s="195"/>
      <c r="G109210" s="196"/>
      <c r="H109210" s="192"/>
    </row>
    <row r="109211" spans="6:8" x14ac:dyDescent="0.2">
      <c r="F109211" s="195"/>
      <c r="G109211" s="196"/>
      <c r="H109211" s="192"/>
    </row>
    <row r="109212" spans="6:8" x14ac:dyDescent="0.2">
      <c r="F109212" s="195"/>
      <c r="G109212" s="196"/>
      <c r="H109212" s="192"/>
    </row>
    <row r="109213" spans="6:8" x14ac:dyDescent="0.2">
      <c r="F109213" s="195"/>
      <c r="G109213" s="196"/>
      <c r="H109213" s="192"/>
    </row>
    <row r="109214" spans="6:8" x14ac:dyDescent="0.2">
      <c r="F109214" s="195"/>
      <c r="G109214" s="196"/>
      <c r="H109214" s="192"/>
    </row>
    <row r="109215" spans="6:8" x14ac:dyDescent="0.2">
      <c r="F109215" s="195"/>
      <c r="G109215" s="196"/>
      <c r="H109215" s="192"/>
    </row>
    <row r="109216" spans="6:8" x14ac:dyDescent="0.2">
      <c r="F109216" s="195"/>
      <c r="G109216" s="196"/>
      <c r="H109216" s="192"/>
    </row>
    <row r="109217" spans="6:8" x14ac:dyDescent="0.2">
      <c r="F109217" s="195"/>
      <c r="G109217" s="196"/>
      <c r="H109217" s="192"/>
    </row>
    <row r="109218" spans="6:8" x14ac:dyDescent="0.2">
      <c r="F109218" s="195"/>
      <c r="G109218" s="196"/>
      <c r="H109218" s="192"/>
    </row>
    <row r="109219" spans="6:8" x14ac:dyDescent="0.2">
      <c r="F109219" s="195"/>
      <c r="G109219" s="196"/>
      <c r="H109219" s="192"/>
    </row>
    <row r="109220" spans="6:8" x14ac:dyDescent="0.2">
      <c r="F109220" s="195"/>
      <c r="G109220" s="196"/>
      <c r="H109220" s="192"/>
    </row>
    <row r="109221" spans="6:8" x14ac:dyDescent="0.2">
      <c r="F109221" s="195"/>
      <c r="G109221" s="196"/>
      <c r="H109221" s="192"/>
    </row>
    <row r="109222" spans="6:8" x14ac:dyDescent="0.2">
      <c r="F109222" s="195"/>
      <c r="G109222" s="196"/>
      <c r="H109222" s="192"/>
    </row>
    <row r="109223" spans="6:8" x14ac:dyDescent="0.2">
      <c r="F109223" s="195"/>
      <c r="G109223" s="196"/>
      <c r="H109223" s="192"/>
    </row>
    <row r="109224" spans="6:8" x14ac:dyDescent="0.2">
      <c r="F109224" s="195"/>
      <c r="G109224" s="196"/>
      <c r="H109224" s="192"/>
    </row>
    <row r="109225" spans="6:8" x14ac:dyDescent="0.2">
      <c r="F109225" s="195"/>
      <c r="G109225" s="196"/>
      <c r="H109225" s="192"/>
    </row>
    <row r="109226" spans="6:8" x14ac:dyDescent="0.2">
      <c r="F109226" s="195"/>
      <c r="G109226" s="196"/>
      <c r="H109226" s="192"/>
    </row>
    <row r="109227" spans="6:8" x14ac:dyDescent="0.2">
      <c r="F109227" s="195"/>
      <c r="G109227" s="196"/>
      <c r="H109227" s="192"/>
    </row>
    <row r="109228" spans="6:8" x14ac:dyDescent="0.2">
      <c r="F109228" s="195"/>
      <c r="G109228" s="196"/>
      <c r="H109228" s="192"/>
    </row>
    <row r="109229" spans="6:8" x14ac:dyDescent="0.2">
      <c r="F109229" s="195"/>
      <c r="G109229" s="196"/>
      <c r="H109229" s="192"/>
    </row>
    <row r="109230" spans="6:8" x14ac:dyDescent="0.2">
      <c r="F109230" s="195"/>
      <c r="G109230" s="196"/>
      <c r="H109230" s="192"/>
    </row>
    <row r="109231" spans="6:8" x14ac:dyDescent="0.2">
      <c r="F109231" s="195"/>
      <c r="G109231" s="196"/>
      <c r="H109231" s="192"/>
    </row>
    <row r="109232" spans="6:8" x14ac:dyDescent="0.2">
      <c r="F109232" s="195"/>
      <c r="G109232" s="196"/>
      <c r="H109232" s="192"/>
    </row>
    <row r="109233" spans="6:8" x14ac:dyDescent="0.2">
      <c r="F109233" s="195"/>
      <c r="G109233" s="196"/>
      <c r="H109233" s="192"/>
    </row>
    <row r="109234" spans="6:8" x14ac:dyDescent="0.2">
      <c r="F109234" s="195"/>
      <c r="G109234" s="196"/>
      <c r="H109234" s="192"/>
    </row>
    <row r="109235" spans="6:8" x14ac:dyDescent="0.2">
      <c r="F109235" s="195"/>
      <c r="G109235" s="196"/>
      <c r="H109235" s="192"/>
    </row>
    <row r="109236" spans="6:8" x14ac:dyDescent="0.2">
      <c r="F109236" s="195"/>
      <c r="G109236" s="196"/>
      <c r="H109236" s="192"/>
    </row>
    <row r="109237" spans="6:8" x14ac:dyDescent="0.2">
      <c r="F109237" s="195"/>
      <c r="G109237" s="196"/>
      <c r="H109237" s="192"/>
    </row>
    <row r="109238" spans="6:8" x14ac:dyDescent="0.2">
      <c r="F109238" s="195"/>
      <c r="G109238" s="196"/>
      <c r="H109238" s="192"/>
    </row>
    <row r="109239" spans="6:8" x14ac:dyDescent="0.2">
      <c r="F109239" s="195"/>
      <c r="G109239" s="196"/>
      <c r="H109239" s="192"/>
    </row>
    <row r="109240" spans="6:8" x14ac:dyDescent="0.2">
      <c r="F109240" s="195"/>
      <c r="G109240" s="196"/>
      <c r="H109240" s="192"/>
    </row>
    <row r="109241" spans="6:8" x14ac:dyDescent="0.2">
      <c r="F109241" s="195"/>
      <c r="G109241" s="196"/>
      <c r="H109241" s="192"/>
    </row>
    <row r="109242" spans="6:8" x14ac:dyDescent="0.2">
      <c r="F109242" s="195"/>
      <c r="G109242" s="196"/>
      <c r="H109242" s="192"/>
    </row>
    <row r="109243" spans="6:8" x14ac:dyDescent="0.2">
      <c r="F109243" s="195"/>
      <c r="G109243" s="196"/>
      <c r="H109243" s="192"/>
    </row>
    <row r="109244" spans="6:8" x14ac:dyDescent="0.2">
      <c r="F109244" s="195"/>
      <c r="G109244" s="196"/>
      <c r="H109244" s="192"/>
    </row>
    <row r="109245" spans="6:8" x14ac:dyDescent="0.2">
      <c r="F109245" s="195"/>
      <c r="G109245" s="196"/>
      <c r="H109245" s="192"/>
    </row>
    <row r="109246" spans="6:8" x14ac:dyDescent="0.2">
      <c r="F109246" s="195"/>
      <c r="G109246" s="196"/>
      <c r="H109246" s="192"/>
    </row>
    <row r="109247" spans="6:8" x14ac:dyDescent="0.2">
      <c r="F109247" s="195"/>
      <c r="G109247" s="196"/>
      <c r="H109247" s="192"/>
    </row>
    <row r="109248" spans="6:8" x14ac:dyDescent="0.2">
      <c r="F109248" s="195"/>
      <c r="G109248" s="196"/>
      <c r="H109248" s="192"/>
    </row>
    <row r="109249" spans="6:8" x14ac:dyDescent="0.2">
      <c r="F109249" s="195"/>
      <c r="G109249" s="196"/>
      <c r="H109249" s="192"/>
    </row>
    <row r="109250" spans="6:8" x14ac:dyDescent="0.2">
      <c r="F109250" s="195"/>
      <c r="G109250" s="196"/>
      <c r="H109250" s="192"/>
    </row>
    <row r="109251" spans="6:8" x14ac:dyDescent="0.2">
      <c r="F109251" s="195"/>
      <c r="G109251" s="196"/>
      <c r="H109251" s="192"/>
    </row>
    <row r="109252" spans="6:8" x14ac:dyDescent="0.2">
      <c r="F109252" s="195"/>
      <c r="G109252" s="196"/>
      <c r="H109252" s="192"/>
    </row>
    <row r="109253" spans="6:8" x14ac:dyDescent="0.2">
      <c r="F109253" s="195"/>
      <c r="G109253" s="196"/>
      <c r="H109253" s="192"/>
    </row>
    <row r="109254" spans="6:8" x14ac:dyDescent="0.2">
      <c r="F109254" s="195"/>
      <c r="G109254" s="196"/>
      <c r="H109254" s="192"/>
    </row>
    <row r="109255" spans="6:8" x14ac:dyDescent="0.2">
      <c r="F109255" s="195"/>
      <c r="G109255" s="196"/>
      <c r="H109255" s="192"/>
    </row>
    <row r="109256" spans="6:8" x14ac:dyDescent="0.2">
      <c r="F109256" s="195"/>
      <c r="G109256" s="196"/>
      <c r="H109256" s="192"/>
    </row>
    <row r="109257" spans="6:8" x14ac:dyDescent="0.2">
      <c r="F109257" s="195"/>
      <c r="G109257" s="196"/>
      <c r="H109257" s="192"/>
    </row>
    <row r="109258" spans="6:8" x14ac:dyDescent="0.2">
      <c r="F109258" s="195"/>
      <c r="G109258" s="196"/>
      <c r="H109258" s="192"/>
    </row>
    <row r="109259" spans="6:8" x14ac:dyDescent="0.2">
      <c r="F109259" s="195"/>
      <c r="G109259" s="196"/>
      <c r="H109259" s="192"/>
    </row>
    <row r="109260" spans="6:8" x14ac:dyDescent="0.2">
      <c r="F109260" s="195"/>
      <c r="G109260" s="196"/>
      <c r="H109260" s="192"/>
    </row>
    <row r="109261" spans="6:8" x14ac:dyDescent="0.2">
      <c r="F109261" s="195"/>
      <c r="G109261" s="196"/>
      <c r="H109261" s="192"/>
    </row>
    <row r="109262" spans="6:8" x14ac:dyDescent="0.2">
      <c r="F109262" s="195"/>
      <c r="G109262" s="196"/>
      <c r="H109262" s="192"/>
    </row>
    <row r="109263" spans="6:8" x14ac:dyDescent="0.2">
      <c r="F109263" s="195"/>
      <c r="G109263" s="196"/>
      <c r="H109263" s="192"/>
    </row>
    <row r="109264" spans="6:8" x14ac:dyDescent="0.2">
      <c r="F109264" s="195"/>
      <c r="G109264" s="196"/>
      <c r="H109264" s="192"/>
    </row>
    <row r="109265" spans="6:8" x14ac:dyDescent="0.2">
      <c r="F109265" s="195"/>
      <c r="G109265" s="196"/>
      <c r="H109265" s="192"/>
    </row>
    <row r="109266" spans="6:8" x14ac:dyDescent="0.2">
      <c r="F109266" s="195"/>
      <c r="G109266" s="196"/>
      <c r="H109266" s="192"/>
    </row>
    <row r="109267" spans="6:8" x14ac:dyDescent="0.2">
      <c r="F109267" s="195"/>
      <c r="G109267" s="196"/>
      <c r="H109267" s="192"/>
    </row>
    <row r="109268" spans="6:8" x14ac:dyDescent="0.2">
      <c r="F109268" s="195"/>
      <c r="G109268" s="196"/>
      <c r="H109268" s="192"/>
    </row>
    <row r="109269" spans="6:8" x14ac:dyDescent="0.2">
      <c r="F109269" s="195"/>
      <c r="G109269" s="196"/>
      <c r="H109269" s="192"/>
    </row>
    <row r="109270" spans="6:8" x14ac:dyDescent="0.2">
      <c r="F109270" s="195"/>
      <c r="G109270" s="196"/>
      <c r="H109270" s="192"/>
    </row>
    <row r="109271" spans="6:8" x14ac:dyDescent="0.2">
      <c r="F109271" s="195"/>
      <c r="G109271" s="196"/>
      <c r="H109271" s="192"/>
    </row>
    <row r="109272" spans="6:8" x14ac:dyDescent="0.2">
      <c r="F109272" s="195"/>
      <c r="G109272" s="196"/>
      <c r="H109272" s="192"/>
    </row>
    <row r="109273" spans="6:8" x14ac:dyDescent="0.2">
      <c r="F109273" s="195"/>
      <c r="G109273" s="196"/>
      <c r="H109273" s="192"/>
    </row>
    <row r="109274" spans="6:8" x14ac:dyDescent="0.2">
      <c r="F109274" s="195"/>
      <c r="G109274" s="196"/>
      <c r="H109274" s="192"/>
    </row>
    <row r="109275" spans="6:8" x14ac:dyDescent="0.2">
      <c r="F109275" s="195"/>
      <c r="G109275" s="196"/>
      <c r="H109275" s="192"/>
    </row>
    <row r="109276" spans="6:8" x14ac:dyDescent="0.2">
      <c r="F109276" s="195"/>
      <c r="G109276" s="196"/>
      <c r="H109276" s="192"/>
    </row>
    <row r="109277" spans="6:8" x14ac:dyDescent="0.2">
      <c r="F109277" s="195"/>
      <c r="G109277" s="196"/>
      <c r="H109277" s="192"/>
    </row>
    <row r="109278" spans="6:8" x14ac:dyDescent="0.2">
      <c r="F109278" s="195"/>
      <c r="G109278" s="196"/>
      <c r="H109278" s="192"/>
    </row>
    <row r="109279" spans="6:8" x14ac:dyDescent="0.2">
      <c r="F109279" s="195"/>
      <c r="G109279" s="196"/>
      <c r="H109279" s="192"/>
    </row>
    <row r="109280" spans="6:8" x14ac:dyDescent="0.2">
      <c r="F109280" s="195"/>
      <c r="G109280" s="196"/>
      <c r="H109280" s="192"/>
    </row>
    <row r="109281" spans="6:8" x14ac:dyDescent="0.2">
      <c r="F109281" s="195"/>
      <c r="G109281" s="196"/>
      <c r="H109281" s="192"/>
    </row>
    <row r="109282" spans="6:8" x14ac:dyDescent="0.2">
      <c r="F109282" s="195"/>
      <c r="G109282" s="196"/>
      <c r="H109282" s="192"/>
    </row>
    <row r="109283" spans="6:8" x14ac:dyDescent="0.2">
      <c r="F109283" s="195"/>
      <c r="G109283" s="196"/>
      <c r="H109283" s="192"/>
    </row>
    <row r="109284" spans="6:8" x14ac:dyDescent="0.2">
      <c r="F109284" s="195"/>
      <c r="G109284" s="196"/>
      <c r="H109284" s="192"/>
    </row>
    <row r="109285" spans="6:8" x14ac:dyDescent="0.2">
      <c r="F109285" s="195"/>
      <c r="G109285" s="196"/>
      <c r="H109285" s="192"/>
    </row>
    <row r="109286" spans="6:8" x14ac:dyDescent="0.2">
      <c r="F109286" s="195"/>
      <c r="G109286" s="196"/>
      <c r="H109286" s="192"/>
    </row>
    <row r="109287" spans="6:8" x14ac:dyDescent="0.2">
      <c r="F109287" s="195"/>
      <c r="G109287" s="196"/>
      <c r="H109287" s="192"/>
    </row>
    <row r="109288" spans="6:8" x14ac:dyDescent="0.2">
      <c r="F109288" s="195"/>
      <c r="G109288" s="196"/>
      <c r="H109288" s="192"/>
    </row>
    <row r="109289" spans="6:8" x14ac:dyDescent="0.2">
      <c r="F109289" s="195"/>
      <c r="G109289" s="196"/>
      <c r="H109289" s="192"/>
    </row>
    <row r="109290" spans="6:8" x14ac:dyDescent="0.2">
      <c r="F109290" s="195"/>
      <c r="G109290" s="196"/>
      <c r="H109290" s="192"/>
    </row>
    <row r="109291" spans="6:8" x14ac:dyDescent="0.2">
      <c r="F109291" s="195"/>
      <c r="G109291" s="196"/>
      <c r="H109291" s="192"/>
    </row>
    <row r="109292" spans="6:8" x14ac:dyDescent="0.2">
      <c r="F109292" s="195"/>
      <c r="G109292" s="196"/>
      <c r="H109292" s="192"/>
    </row>
    <row r="109293" spans="6:8" x14ac:dyDescent="0.2">
      <c r="F109293" s="195"/>
      <c r="G109293" s="196"/>
      <c r="H109293" s="192"/>
    </row>
    <row r="109294" spans="6:8" x14ac:dyDescent="0.2">
      <c r="F109294" s="195"/>
      <c r="G109294" s="196"/>
      <c r="H109294" s="192"/>
    </row>
    <row r="109295" spans="6:8" x14ac:dyDescent="0.2">
      <c r="F109295" s="195"/>
      <c r="G109295" s="196"/>
      <c r="H109295" s="192"/>
    </row>
    <row r="109296" spans="6:8" x14ac:dyDescent="0.2">
      <c r="F109296" s="195"/>
      <c r="G109296" s="196"/>
      <c r="H109296" s="192"/>
    </row>
    <row r="109297" spans="6:8" x14ac:dyDescent="0.2">
      <c r="F109297" s="195"/>
      <c r="G109297" s="196"/>
      <c r="H109297" s="192"/>
    </row>
    <row r="109298" spans="6:8" x14ac:dyDescent="0.2">
      <c r="F109298" s="195"/>
      <c r="G109298" s="196"/>
      <c r="H109298" s="192"/>
    </row>
    <row r="109299" spans="6:8" x14ac:dyDescent="0.2">
      <c r="F109299" s="195"/>
      <c r="G109299" s="196"/>
      <c r="H109299" s="192"/>
    </row>
    <row r="109300" spans="6:8" x14ac:dyDescent="0.2">
      <c r="F109300" s="195"/>
      <c r="G109300" s="196"/>
      <c r="H109300" s="192"/>
    </row>
    <row r="109301" spans="6:8" x14ac:dyDescent="0.2">
      <c r="F109301" s="195"/>
      <c r="G109301" s="196"/>
      <c r="H109301" s="192"/>
    </row>
    <row r="109302" spans="6:8" x14ac:dyDescent="0.2">
      <c r="F109302" s="195"/>
      <c r="G109302" s="196"/>
      <c r="H109302" s="192"/>
    </row>
    <row r="109303" spans="6:8" x14ac:dyDescent="0.2">
      <c r="F109303" s="195"/>
      <c r="G109303" s="196"/>
      <c r="H109303" s="192"/>
    </row>
    <row r="109304" spans="6:8" x14ac:dyDescent="0.2">
      <c r="F109304" s="195"/>
      <c r="G109304" s="196"/>
      <c r="H109304" s="192"/>
    </row>
    <row r="109305" spans="6:8" x14ac:dyDescent="0.2">
      <c r="F109305" s="195"/>
      <c r="G109305" s="196"/>
      <c r="H109305" s="192"/>
    </row>
    <row r="109306" spans="6:8" x14ac:dyDescent="0.2">
      <c r="F109306" s="195"/>
      <c r="G109306" s="196"/>
      <c r="H109306" s="192"/>
    </row>
    <row r="109307" spans="6:8" x14ac:dyDescent="0.2">
      <c r="F109307" s="195"/>
      <c r="G109307" s="196"/>
      <c r="H109307" s="192"/>
    </row>
    <row r="109308" spans="6:8" x14ac:dyDescent="0.2">
      <c r="F109308" s="195"/>
      <c r="G109308" s="196"/>
      <c r="H109308" s="192"/>
    </row>
    <row r="109309" spans="6:8" x14ac:dyDescent="0.2">
      <c r="F109309" s="195"/>
      <c r="G109309" s="196"/>
      <c r="H109309" s="192"/>
    </row>
    <row r="109310" spans="6:8" x14ac:dyDescent="0.2">
      <c r="F109310" s="195"/>
      <c r="G109310" s="196"/>
      <c r="H109310" s="192"/>
    </row>
    <row r="109311" spans="6:8" x14ac:dyDescent="0.2">
      <c r="F109311" s="195"/>
      <c r="G109311" s="196"/>
      <c r="H109311" s="192"/>
    </row>
    <row r="109312" spans="6:8" x14ac:dyDescent="0.2">
      <c r="F109312" s="195"/>
      <c r="G109312" s="196"/>
      <c r="H109312" s="192"/>
    </row>
    <row r="109313" spans="6:8" x14ac:dyDescent="0.2">
      <c r="F109313" s="195"/>
      <c r="G109313" s="196"/>
      <c r="H109313" s="192"/>
    </row>
    <row r="109314" spans="6:8" x14ac:dyDescent="0.2">
      <c r="F109314" s="195"/>
      <c r="G109314" s="196"/>
      <c r="H109314" s="192"/>
    </row>
    <row r="109315" spans="6:8" x14ac:dyDescent="0.2">
      <c r="F109315" s="195"/>
      <c r="G109315" s="196"/>
      <c r="H109315" s="192"/>
    </row>
    <row r="109316" spans="6:8" x14ac:dyDescent="0.2">
      <c r="F109316" s="195"/>
      <c r="G109316" s="196"/>
      <c r="H109316" s="192"/>
    </row>
    <row r="109317" spans="6:8" x14ac:dyDescent="0.2">
      <c r="F109317" s="195"/>
      <c r="G109317" s="196"/>
      <c r="H109317" s="192"/>
    </row>
    <row r="109318" spans="6:8" x14ac:dyDescent="0.2">
      <c r="F109318" s="195"/>
      <c r="G109318" s="196"/>
      <c r="H109318" s="192"/>
    </row>
    <row r="109319" spans="6:8" x14ac:dyDescent="0.2">
      <c r="F109319" s="195"/>
      <c r="G109319" s="196"/>
      <c r="H109319" s="192"/>
    </row>
    <row r="109320" spans="6:8" x14ac:dyDescent="0.2">
      <c r="F109320" s="195"/>
      <c r="G109320" s="196"/>
      <c r="H109320" s="192"/>
    </row>
    <row r="109321" spans="6:8" x14ac:dyDescent="0.2">
      <c r="F109321" s="195"/>
      <c r="G109321" s="196"/>
      <c r="H109321" s="192"/>
    </row>
    <row r="109322" spans="6:8" x14ac:dyDescent="0.2">
      <c r="F109322" s="195"/>
      <c r="G109322" s="196"/>
      <c r="H109322" s="192"/>
    </row>
    <row r="109323" spans="6:8" x14ac:dyDescent="0.2">
      <c r="F109323" s="195"/>
      <c r="G109323" s="196"/>
      <c r="H109323" s="192"/>
    </row>
    <row r="109324" spans="6:8" x14ac:dyDescent="0.2">
      <c r="F109324" s="195"/>
      <c r="G109324" s="196"/>
      <c r="H109324" s="192"/>
    </row>
    <row r="109325" spans="6:8" x14ac:dyDescent="0.2">
      <c r="F109325" s="195"/>
      <c r="G109325" s="196"/>
      <c r="H109325" s="192"/>
    </row>
    <row r="109326" spans="6:8" x14ac:dyDescent="0.2">
      <c r="F109326" s="195"/>
      <c r="G109326" s="196"/>
      <c r="H109326" s="192"/>
    </row>
    <row r="109327" spans="6:8" x14ac:dyDescent="0.2">
      <c r="F109327" s="195"/>
      <c r="G109327" s="196"/>
      <c r="H109327" s="192"/>
    </row>
    <row r="109328" spans="6:8" x14ac:dyDescent="0.2">
      <c r="F109328" s="195"/>
      <c r="G109328" s="196"/>
      <c r="H109328" s="192"/>
    </row>
    <row r="109329" spans="6:8" x14ac:dyDescent="0.2">
      <c r="F109329" s="195"/>
      <c r="G109329" s="196"/>
      <c r="H109329" s="192"/>
    </row>
    <row r="109330" spans="6:8" x14ac:dyDescent="0.2">
      <c r="F109330" s="195"/>
      <c r="G109330" s="196"/>
      <c r="H109330" s="192"/>
    </row>
    <row r="109331" spans="6:8" x14ac:dyDescent="0.2">
      <c r="F109331" s="195"/>
      <c r="G109331" s="196"/>
      <c r="H109331" s="192"/>
    </row>
    <row r="109332" spans="6:8" x14ac:dyDescent="0.2">
      <c r="F109332" s="195"/>
      <c r="G109332" s="196"/>
      <c r="H109332" s="192"/>
    </row>
    <row r="109333" spans="6:8" x14ac:dyDescent="0.2">
      <c r="F109333" s="195"/>
      <c r="G109333" s="196"/>
      <c r="H109333" s="192"/>
    </row>
    <row r="109334" spans="6:8" x14ac:dyDescent="0.2">
      <c r="F109334" s="195"/>
      <c r="G109334" s="196"/>
      <c r="H109334" s="192"/>
    </row>
    <row r="109335" spans="6:8" x14ac:dyDescent="0.2">
      <c r="F109335" s="195"/>
      <c r="G109335" s="196"/>
      <c r="H109335" s="192"/>
    </row>
    <row r="109336" spans="6:8" x14ac:dyDescent="0.2">
      <c r="F109336" s="195"/>
      <c r="G109336" s="196"/>
      <c r="H109336" s="192"/>
    </row>
    <row r="109337" spans="6:8" x14ac:dyDescent="0.2">
      <c r="F109337" s="195"/>
      <c r="G109337" s="196"/>
      <c r="H109337" s="192"/>
    </row>
    <row r="109338" spans="6:8" x14ac:dyDescent="0.2">
      <c r="F109338" s="195"/>
      <c r="G109338" s="196"/>
      <c r="H109338" s="192"/>
    </row>
    <row r="109339" spans="6:8" x14ac:dyDescent="0.2">
      <c r="F109339" s="195"/>
      <c r="G109339" s="196"/>
      <c r="H109339" s="192"/>
    </row>
    <row r="109340" spans="6:8" x14ac:dyDescent="0.2">
      <c r="F109340" s="195"/>
      <c r="G109340" s="196"/>
      <c r="H109340" s="192"/>
    </row>
    <row r="109341" spans="6:8" x14ac:dyDescent="0.2">
      <c r="F109341" s="195"/>
      <c r="G109341" s="196"/>
      <c r="H109341" s="192"/>
    </row>
    <row r="109342" spans="6:8" x14ac:dyDescent="0.2">
      <c r="F109342" s="195"/>
      <c r="G109342" s="196"/>
      <c r="H109342" s="192"/>
    </row>
    <row r="109343" spans="6:8" x14ac:dyDescent="0.2">
      <c r="F109343" s="195"/>
      <c r="G109343" s="196"/>
      <c r="H109343" s="192"/>
    </row>
    <row r="109344" spans="6:8" x14ac:dyDescent="0.2">
      <c r="F109344" s="195"/>
      <c r="G109344" s="196"/>
      <c r="H109344" s="192"/>
    </row>
    <row r="109345" spans="6:8" x14ac:dyDescent="0.2">
      <c r="F109345" s="195"/>
      <c r="G109345" s="196"/>
      <c r="H109345" s="192"/>
    </row>
    <row r="109346" spans="6:8" x14ac:dyDescent="0.2">
      <c r="F109346" s="195"/>
      <c r="G109346" s="196"/>
      <c r="H109346" s="192"/>
    </row>
    <row r="109347" spans="6:8" x14ac:dyDescent="0.2">
      <c r="F109347" s="195"/>
      <c r="G109347" s="196"/>
      <c r="H109347" s="192"/>
    </row>
    <row r="109348" spans="6:8" x14ac:dyDescent="0.2">
      <c r="F109348" s="195"/>
      <c r="G109348" s="196"/>
      <c r="H109348" s="192"/>
    </row>
    <row r="109349" spans="6:8" x14ac:dyDescent="0.2">
      <c r="F109349" s="195"/>
      <c r="G109349" s="196"/>
      <c r="H109349" s="192"/>
    </row>
    <row r="109350" spans="6:8" x14ac:dyDescent="0.2">
      <c r="F109350" s="195"/>
      <c r="G109350" s="196"/>
      <c r="H109350" s="192"/>
    </row>
    <row r="109351" spans="6:8" x14ac:dyDescent="0.2">
      <c r="F109351" s="195"/>
      <c r="G109351" s="196"/>
      <c r="H109351" s="192"/>
    </row>
    <row r="109352" spans="6:8" x14ac:dyDescent="0.2">
      <c r="F109352" s="195"/>
      <c r="G109352" s="196"/>
      <c r="H109352" s="192"/>
    </row>
    <row r="109353" spans="6:8" x14ac:dyDescent="0.2">
      <c r="F109353" s="195"/>
      <c r="G109353" s="196"/>
      <c r="H109353" s="192"/>
    </row>
    <row r="109354" spans="6:8" x14ac:dyDescent="0.2">
      <c r="F109354" s="195"/>
      <c r="G109354" s="196"/>
      <c r="H109354" s="192"/>
    </row>
    <row r="109355" spans="6:8" x14ac:dyDescent="0.2">
      <c r="F109355" s="195"/>
      <c r="G109355" s="196"/>
      <c r="H109355" s="192"/>
    </row>
    <row r="109356" spans="6:8" x14ac:dyDescent="0.2">
      <c r="F109356" s="195"/>
      <c r="G109356" s="196"/>
      <c r="H109356" s="192"/>
    </row>
    <row r="109357" spans="6:8" x14ac:dyDescent="0.2">
      <c r="F109357" s="195"/>
      <c r="G109357" s="196"/>
      <c r="H109357" s="192"/>
    </row>
    <row r="109358" spans="6:8" x14ac:dyDescent="0.2">
      <c r="F109358" s="195"/>
      <c r="G109358" s="196"/>
      <c r="H109358" s="192"/>
    </row>
    <row r="109359" spans="6:8" x14ac:dyDescent="0.2">
      <c r="F109359" s="195"/>
      <c r="G109359" s="196"/>
      <c r="H109359" s="192"/>
    </row>
    <row r="109360" spans="6:8" x14ac:dyDescent="0.2">
      <c r="F109360" s="195"/>
      <c r="G109360" s="196"/>
      <c r="H109360" s="192"/>
    </row>
    <row r="109361" spans="6:8" x14ac:dyDescent="0.2">
      <c r="F109361" s="195"/>
      <c r="G109361" s="196"/>
      <c r="H109361" s="192"/>
    </row>
    <row r="109362" spans="6:8" x14ac:dyDescent="0.2">
      <c r="F109362" s="195"/>
      <c r="G109362" s="196"/>
      <c r="H109362" s="192"/>
    </row>
    <row r="109363" spans="6:8" x14ac:dyDescent="0.2">
      <c r="F109363" s="195"/>
      <c r="G109363" s="196"/>
      <c r="H109363" s="192"/>
    </row>
    <row r="109364" spans="6:8" x14ac:dyDescent="0.2">
      <c r="F109364" s="195"/>
      <c r="G109364" s="196"/>
      <c r="H109364" s="192"/>
    </row>
    <row r="109365" spans="6:8" x14ac:dyDescent="0.2">
      <c r="F109365" s="195"/>
      <c r="G109365" s="196"/>
      <c r="H109365" s="192"/>
    </row>
    <row r="109366" spans="6:8" x14ac:dyDescent="0.2">
      <c r="F109366" s="195"/>
      <c r="G109366" s="196"/>
      <c r="H109366" s="192"/>
    </row>
    <row r="109367" spans="6:8" x14ac:dyDescent="0.2">
      <c r="F109367" s="195"/>
      <c r="G109367" s="196"/>
      <c r="H109367" s="192"/>
    </row>
    <row r="109368" spans="6:8" x14ac:dyDescent="0.2">
      <c r="F109368" s="195"/>
      <c r="G109368" s="196"/>
      <c r="H109368" s="192"/>
    </row>
    <row r="109369" spans="6:8" x14ac:dyDescent="0.2">
      <c r="F109369" s="195"/>
      <c r="G109369" s="196"/>
      <c r="H109369" s="192"/>
    </row>
    <row r="109370" spans="6:8" x14ac:dyDescent="0.2">
      <c r="F109370" s="195"/>
      <c r="G109370" s="196"/>
      <c r="H109370" s="192"/>
    </row>
    <row r="109371" spans="6:8" x14ac:dyDescent="0.2">
      <c r="F109371" s="195"/>
      <c r="G109371" s="196"/>
      <c r="H109371" s="192"/>
    </row>
    <row r="109372" spans="6:8" x14ac:dyDescent="0.2">
      <c r="F109372" s="195"/>
      <c r="G109372" s="196"/>
      <c r="H109372" s="192"/>
    </row>
    <row r="109373" spans="6:8" x14ac:dyDescent="0.2">
      <c r="F109373" s="195"/>
      <c r="G109373" s="196"/>
      <c r="H109373" s="192"/>
    </row>
    <row r="109374" spans="6:8" x14ac:dyDescent="0.2">
      <c r="F109374" s="195"/>
      <c r="G109374" s="196"/>
      <c r="H109374" s="192"/>
    </row>
    <row r="109375" spans="6:8" x14ac:dyDescent="0.2">
      <c r="F109375" s="195"/>
      <c r="G109375" s="196"/>
      <c r="H109375" s="192"/>
    </row>
    <row r="109376" spans="6:8" x14ac:dyDescent="0.2">
      <c r="F109376" s="195"/>
      <c r="G109376" s="196"/>
      <c r="H109376" s="192"/>
    </row>
    <row r="109377" spans="6:8" x14ac:dyDescent="0.2">
      <c r="F109377" s="195"/>
      <c r="G109377" s="196"/>
      <c r="H109377" s="192"/>
    </row>
    <row r="109378" spans="6:8" x14ac:dyDescent="0.2">
      <c r="F109378" s="195"/>
      <c r="G109378" s="196"/>
      <c r="H109378" s="192"/>
    </row>
    <row r="109379" spans="6:8" x14ac:dyDescent="0.2">
      <c r="F109379" s="195"/>
      <c r="G109379" s="196"/>
      <c r="H109379" s="192"/>
    </row>
    <row r="109380" spans="6:8" x14ac:dyDescent="0.2">
      <c r="F109380" s="195"/>
      <c r="G109380" s="196"/>
      <c r="H109380" s="192"/>
    </row>
    <row r="109381" spans="6:8" x14ac:dyDescent="0.2">
      <c r="F109381" s="195"/>
      <c r="G109381" s="196"/>
      <c r="H109381" s="192"/>
    </row>
    <row r="109382" spans="6:8" x14ac:dyDescent="0.2">
      <c r="F109382" s="195"/>
      <c r="G109382" s="196"/>
      <c r="H109382" s="192"/>
    </row>
    <row r="109383" spans="6:8" x14ac:dyDescent="0.2">
      <c r="F109383" s="195"/>
      <c r="G109383" s="196"/>
      <c r="H109383" s="192"/>
    </row>
    <row r="109384" spans="6:8" x14ac:dyDescent="0.2">
      <c r="F109384" s="195"/>
      <c r="G109384" s="196"/>
      <c r="H109384" s="192"/>
    </row>
    <row r="109385" spans="6:8" x14ac:dyDescent="0.2">
      <c r="F109385" s="195"/>
      <c r="G109385" s="196"/>
      <c r="H109385" s="192"/>
    </row>
    <row r="109386" spans="6:8" x14ac:dyDescent="0.2">
      <c r="F109386" s="195"/>
      <c r="G109386" s="196"/>
      <c r="H109386" s="192"/>
    </row>
    <row r="109387" spans="6:8" x14ac:dyDescent="0.2">
      <c r="F109387" s="195"/>
      <c r="G109387" s="196"/>
      <c r="H109387" s="192"/>
    </row>
    <row r="109388" spans="6:8" x14ac:dyDescent="0.2">
      <c r="F109388" s="195"/>
      <c r="G109388" s="196"/>
      <c r="H109388" s="192"/>
    </row>
    <row r="109389" spans="6:8" x14ac:dyDescent="0.2">
      <c r="F109389" s="195"/>
      <c r="G109389" s="196"/>
      <c r="H109389" s="192"/>
    </row>
    <row r="109390" spans="6:8" x14ac:dyDescent="0.2">
      <c r="F109390" s="195"/>
      <c r="G109390" s="196"/>
      <c r="H109390" s="192"/>
    </row>
    <row r="109391" spans="6:8" x14ac:dyDescent="0.2">
      <c r="F109391" s="195"/>
      <c r="G109391" s="196"/>
      <c r="H109391" s="192"/>
    </row>
    <row r="109392" spans="6:8" x14ac:dyDescent="0.2">
      <c r="F109392" s="195"/>
      <c r="G109392" s="196"/>
      <c r="H109392" s="192"/>
    </row>
    <row r="109393" spans="6:8" x14ac:dyDescent="0.2">
      <c r="F109393" s="195"/>
      <c r="G109393" s="196"/>
      <c r="H109393" s="192"/>
    </row>
    <row r="109394" spans="6:8" x14ac:dyDescent="0.2">
      <c r="F109394" s="195"/>
      <c r="G109394" s="196"/>
      <c r="H109394" s="192"/>
    </row>
    <row r="109395" spans="6:8" x14ac:dyDescent="0.2">
      <c r="F109395" s="195"/>
      <c r="G109395" s="196"/>
      <c r="H109395" s="192"/>
    </row>
    <row r="109396" spans="6:8" x14ac:dyDescent="0.2">
      <c r="F109396" s="195"/>
      <c r="G109396" s="196"/>
      <c r="H109396" s="192"/>
    </row>
    <row r="109397" spans="6:8" x14ac:dyDescent="0.2">
      <c r="F109397" s="195"/>
      <c r="G109397" s="196"/>
      <c r="H109397" s="192"/>
    </row>
    <row r="109398" spans="6:8" x14ac:dyDescent="0.2">
      <c r="F109398" s="195"/>
      <c r="G109398" s="196"/>
      <c r="H109398" s="192"/>
    </row>
    <row r="109399" spans="6:8" x14ac:dyDescent="0.2">
      <c r="F109399" s="195"/>
      <c r="G109399" s="196"/>
      <c r="H109399" s="192"/>
    </row>
    <row r="109400" spans="6:8" x14ac:dyDescent="0.2">
      <c r="F109400" s="195"/>
      <c r="G109400" s="196"/>
      <c r="H109400" s="192"/>
    </row>
    <row r="109401" spans="6:8" x14ac:dyDescent="0.2">
      <c r="F109401" s="195"/>
      <c r="G109401" s="196"/>
      <c r="H109401" s="192"/>
    </row>
    <row r="109402" spans="6:8" x14ac:dyDescent="0.2">
      <c r="F109402" s="195"/>
      <c r="G109402" s="196"/>
      <c r="H109402" s="192"/>
    </row>
    <row r="109403" spans="6:8" x14ac:dyDescent="0.2">
      <c r="F109403" s="195"/>
      <c r="G109403" s="196"/>
      <c r="H109403" s="192"/>
    </row>
    <row r="109404" spans="6:8" x14ac:dyDescent="0.2">
      <c r="F109404" s="195"/>
      <c r="G109404" s="196"/>
      <c r="H109404" s="192"/>
    </row>
    <row r="109405" spans="6:8" x14ac:dyDescent="0.2">
      <c r="F109405" s="195"/>
      <c r="G109405" s="196"/>
      <c r="H109405" s="192"/>
    </row>
    <row r="109406" spans="6:8" x14ac:dyDescent="0.2">
      <c r="F109406" s="195"/>
      <c r="G109406" s="196"/>
      <c r="H109406" s="192"/>
    </row>
    <row r="109407" spans="6:8" x14ac:dyDescent="0.2">
      <c r="F109407" s="195"/>
      <c r="G109407" s="196"/>
      <c r="H109407" s="192"/>
    </row>
    <row r="109408" spans="6:8" x14ac:dyDescent="0.2">
      <c r="F109408" s="195"/>
      <c r="G109408" s="196"/>
      <c r="H109408" s="192"/>
    </row>
    <row r="109409" spans="6:8" x14ac:dyDescent="0.2">
      <c r="F109409" s="195"/>
      <c r="G109409" s="196"/>
      <c r="H109409" s="192"/>
    </row>
    <row r="109410" spans="6:8" x14ac:dyDescent="0.2">
      <c r="F109410" s="195"/>
      <c r="G109410" s="196"/>
      <c r="H109410" s="192"/>
    </row>
    <row r="109411" spans="6:8" x14ac:dyDescent="0.2">
      <c r="F109411" s="195"/>
      <c r="G109411" s="196"/>
      <c r="H109411" s="192"/>
    </row>
    <row r="109412" spans="6:8" x14ac:dyDescent="0.2">
      <c r="F109412" s="195"/>
      <c r="G109412" s="196"/>
      <c r="H109412" s="192"/>
    </row>
    <row r="109413" spans="6:8" x14ac:dyDescent="0.2">
      <c r="F109413" s="195"/>
      <c r="G109413" s="196"/>
      <c r="H109413" s="192"/>
    </row>
    <row r="109414" spans="6:8" x14ac:dyDescent="0.2">
      <c r="F109414" s="195"/>
      <c r="G109414" s="196"/>
      <c r="H109414" s="192"/>
    </row>
    <row r="109415" spans="6:8" x14ac:dyDescent="0.2">
      <c r="F109415" s="195"/>
      <c r="G109415" s="196"/>
      <c r="H109415" s="192"/>
    </row>
    <row r="109416" spans="6:8" x14ac:dyDescent="0.2">
      <c r="F109416" s="195"/>
      <c r="G109416" s="196"/>
      <c r="H109416" s="192"/>
    </row>
    <row r="109417" spans="6:8" x14ac:dyDescent="0.2">
      <c r="F109417" s="195"/>
      <c r="G109417" s="196"/>
      <c r="H109417" s="192"/>
    </row>
    <row r="109418" spans="6:8" x14ac:dyDescent="0.2">
      <c r="F109418" s="195"/>
      <c r="G109418" s="196"/>
      <c r="H109418" s="192"/>
    </row>
    <row r="109419" spans="6:8" x14ac:dyDescent="0.2">
      <c r="F109419" s="195"/>
      <c r="G109419" s="196"/>
      <c r="H109419" s="192"/>
    </row>
    <row r="109420" spans="6:8" x14ac:dyDescent="0.2">
      <c r="F109420" s="195"/>
      <c r="G109420" s="196"/>
      <c r="H109420" s="192"/>
    </row>
    <row r="109421" spans="6:8" x14ac:dyDescent="0.2">
      <c r="F109421" s="195"/>
      <c r="G109421" s="196"/>
      <c r="H109421" s="192"/>
    </row>
    <row r="109422" spans="6:8" x14ac:dyDescent="0.2">
      <c r="F109422" s="195"/>
      <c r="G109422" s="196"/>
      <c r="H109422" s="192"/>
    </row>
    <row r="109423" spans="6:8" x14ac:dyDescent="0.2">
      <c r="F109423" s="195"/>
      <c r="G109423" s="196"/>
      <c r="H109423" s="192"/>
    </row>
    <row r="109424" spans="6:8" x14ac:dyDescent="0.2">
      <c r="F109424" s="195"/>
      <c r="G109424" s="196"/>
      <c r="H109424" s="192"/>
    </row>
    <row r="109425" spans="6:8" x14ac:dyDescent="0.2">
      <c r="F109425" s="195"/>
      <c r="G109425" s="196"/>
      <c r="H109425" s="192"/>
    </row>
    <row r="109426" spans="6:8" x14ac:dyDescent="0.2">
      <c r="F109426" s="195"/>
      <c r="G109426" s="196"/>
      <c r="H109426" s="192"/>
    </row>
    <row r="109427" spans="6:8" x14ac:dyDescent="0.2">
      <c r="F109427" s="195"/>
      <c r="G109427" s="196"/>
      <c r="H109427" s="192"/>
    </row>
    <row r="109428" spans="6:8" x14ac:dyDescent="0.2">
      <c r="F109428" s="195"/>
      <c r="G109428" s="196"/>
      <c r="H109428" s="192"/>
    </row>
    <row r="109429" spans="6:8" x14ac:dyDescent="0.2">
      <c r="F109429" s="195"/>
      <c r="G109429" s="196"/>
      <c r="H109429" s="192"/>
    </row>
    <row r="109430" spans="6:8" x14ac:dyDescent="0.2">
      <c r="F109430" s="195"/>
      <c r="G109430" s="196"/>
      <c r="H109430" s="192"/>
    </row>
    <row r="109431" spans="6:8" x14ac:dyDescent="0.2">
      <c r="F109431" s="195"/>
      <c r="G109431" s="196"/>
      <c r="H109431" s="192"/>
    </row>
    <row r="109432" spans="6:8" x14ac:dyDescent="0.2">
      <c r="F109432" s="195"/>
      <c r="G109432" s="196"/>
      <c r="H109432" s="192"/>
    </row>
    <row r="109433" spans="6:8" x14ac:dyDescent="0.2">
      <c r="F109433" s="195"/>
      <c r="G109433" s="196"/>
      <c r="H109433" s="192"/>
    </row>
    <row r="109434" spans="6:8" x14ac:dyDescent="0.2">
      <c r="F109434" s="195"/>
      <c r="G109434" s="196"/>
      <c r="H109434" s="192"/>
    </row>
    <row r="109435" spans="6:8" x14ac:dyDescent="0.2">
      <c r="F109435" s="195"/>
      <c r="G109435" s="196"/>
      <c r="H109435" s="192"/>
    </row>
    <row r="109436" spans="6:8" x14ac:dyDescent="0.2">
      <c r="F109436" s="195"/>
      <c r="G109436" s="196"/>
      <c r="H109436" s="192"/>
    </row>
    <row r="109437" spans="6:8" x14ac:dyDescent="0.2">
      <c r="F109437" s="195"/>
      <c r="G109437" s="196"/>
      <c r="H109437" s="192"/>
    </row>
    <row r="109438" spans="6:8" x14ac:dyDescent="0.2">
      <c r="F109438" s="195"/>
      <c r="G109438" s="196"/>
      <c r="H109438" s="192"/>
    </row>
    <row r="109439" spans="6:8" x14ac:dyDescent="0.2">
      <c r="F109439" s="195"/>
      <c r="G109439" s="196"/>
      <c r="H109439" s="192"/>
    </row>
    <row r="109440" spans="6:8" x14ac:dyDescent="0.2">
      <c r="F109440" s="195"/>
      <c r="G109440" s="196"/>
      <c r="H109440" s="192"/>
    </row>
    <row r="109441" spans="6:8" x14ac:dyDescent="0.2">
      <c r="F109441" s="195"/>
      <c r="G109441" s="196"/>
      <c r="H109441" s="192"/>
    </row>
    <row r="109442" spans="6:8" x14ac:dyDescent="0.2">
      <c r="F109442" s="195"/>
      <c r="G109442" s="196"/>
      <c r="H109442" s="192"/>
    </row>
    <row r="109443" spans="6:8" x14ac:dyDescent="0.2">
      <c r="F109443" s="195"/>
      <c r="G109443" s="196"/>
      <c r="H109443" s="192"/>
    </row>
    <row r="109444" spans="6:8" x14ac:dyDescent="0.2">
      <c r="F109444" s="195"/>
      <c r="G109444" s="196"/>
      <c r="H109444" s="192"/>
    </row>
    <row r="109445" spans="6:8" x14ac:dyDescent="0.2">
      <c r="F109445" s="195"/>
      <c r="G109445" s="196"/>
      <c r="H109445" s="192"/>
    </row>
    <row r="109446" spans="6:8" x14ac:dyDescent="0.2">
      <c r="F109446" s="195"/>
      <c r="G109446" s="196"/>
      <c r="H109446" s="192"/>
    </row>
    <row r="109447" spans="6:8" x14ac:dyDescent="0.2">
      <c r="F109447" s="195"/>
      <c r="G109447" s="196"/>
      <c r="H109447" s="192"/>
    </row>
    <row r="109448" spans="6:8" x14ac:dyDescent="0.2">
      <c r="F109448" s="195"/>
      <c r="G109448" s="196"/>
      <c r="H109448" s="192"/>
    </row>
    <row r="109449" spans="6:8" x14ac:dyDescent="0.2">
      <c r="F109449" s="195"/>
      <c r="G109449" s="196"/>
      <c r="H109449" s="192"/>
    </row>
    <row r="109450" spans="6:8" x14ac:dyDescent="0.2">
      <c r="F109450" s="195"/>
      <c r="G109450" s="196"/>
      <c r="H109450" s="192"/>
    </row>
    <row r="109451" spans="6:8" x14ac:dyDescent="0.2">
      <c r="F109451" s="195"/>
      <c r="G109451" s="196"/>
      <c r="H109451" s="192"/>
    </row>
    <row r="109452" spans="6:8" x14ac:dyDescent="0.2">
      <c r="F109452" s="195"/>
      <c r="G109452" s="196"/>
      <c r="H109452" s="192"/>
    </row>
    <row r="109453" spans="6:8" x14ac:dyDescent="0.2">
      <c r="F109453" s="195"/>
      <c r="G109453" s="196"/>
      <c r="H109453" s="192"/>
    </row>
    <row r="109454" spans="6:8" x14ac:dyDescent="0.2">
      <c r="F109454" s="195"/>
      <c r="G109454" s="196"/>
      <c r="H109454" s="192"/>
    </row>
    <row r="109455" spans="6:8" x14ac:dyDescent="0.2">
      <c r="F109455" s="195"/>
      <c r="G109455" s="196"/>
      <c r="H109455" s="192"/>
    </row>
    <row r="109456" spans="6:8" x14ac:dyDescent="0.2">
      <c r="F109456" s="195"/>
      <c r="G109456" s="196"/>
      <c r="H109456" s="192"/>
    </row>
    <row r="109457" spans="6:8" x14ac:dyDescent="0.2">
      <c r="F109457" s="195"/>
      <c r="G109457" s="196"/>
      <c r="H109457" s="192"/>
    </row>
    <row r="109458" spans="6:8" x14ac:dyDescent="0.2">
      <c r="F109458" s="195"/>
      <c r="G109458" s="196"/>
      <c r="H109458" s="192"/>
    </row>
    <row r="109459" spans="6:8" x14ac:dyDescent="0.2">
      <c r="F109459" s="195"/>
      <c r="G109459" s="196"/>
      <c r="H109459" s="192"/>
    </row>
    <row r="109460" spans="6:8" x14ac:dyDescent="0.2">
      <c r="F109460" s="195"/>
      <c r="G109460" s="196"/>
      <c r="H109460" s="192"/>
    </row>
    <row r="109461" spans="6:8" x14ac:dyDescent="0.2">
      <c r="F109461" s="195"/>
      <c r="G109461" s="196"/>
      <c r="H109461" s="192"/>
    </row>
    <row r="109462" spans="6:8" x14ac:dyDescent="0.2">
      <c r="F109462" s="195"/>
      <c r="G109462" s="196"/>
      <c r="H109462" s="192"/>
    </row>
    <row r="109463" spans="6:8" x14ac:dyDescent="0.2">
      <c r="F109463" s="195"/>
      <c r="G109463" s="196"/>
      <c r="H109463" s="192"/>
    </row>
    <row r="109464" spans="6:8" x14ac:dyDescent="0.2">
      <c r="F109464" s="195"/>
      <c r="G109464" s="196"/>
      <c r="H109464" s="192"/>
    </row>
    <row r="109465" spans="6:8" x14ac:dyDescent="0.2">
      <c r="F109465" s="195"/>
      <c r="G109465" s="196"/>
      <c r="H109465" s="192"/>
    </row>
    <row r="109466" spans="6:8" x14ac:dyDescent="0.2">
      <c r="F109466" s="195"/>
      <c r="G109466" s="196"/>
      <c r="H109466" s="192"/>
    </row>
    <row r="109467" spans="6:8" x14ac:dyDescent="0.2">
      <c r="F109467" s="195"/>
      <c r="G109467" s="196"/>
      <c r="H109467" s="192"/>
    </row>
    <row r="109468" spans="6:8" x14ac:dyDescent="0.2">
      <c r="F109468" s="195"/>
      <c r="G109468" s="196"/>
      <c r="H109468" s="192"/>
    </row>
    <row r="109469" spans="6:8" x14ac:dyDescent="0.2">
      <c r="F109469" s="195"/>
      <c r="G109469" s="196"/>
      <c r="H109469" s="192"/>
    </row>
    <row r="109470" spans="6:8" x14ac:dyDescent="0.2">
      <c r="F109470" s="195"/>
      <c r="G109470" s="196"/>
      <c r="H109470" s="192"/>
    </row>
    <row r="109471" spans="6:8" x14ac:dyDescent="0.2">
      <c r="F109471" s="195"/>
      <c r="G109471" s="196"/>
      <c r="H109471" s="192"/>
    </row>
    <row r="109472" spans="6:8" x14ac:dyDescent="0.2">
      <c r="F109472" s="195"/>
      <c r="G109472" s="196"/>
      <c r="H109472" s="192"/>
    </row>
    <row r="109473" spans="6:8" x14ac:dyDescent="0.2">
      <c r="F109473" s="195"/>
      <c r="G109473" s="196"/>
      <c r="H109473" s="192"/>
    </row>
    <row r="109474" spans="6:8" x14ac:dyDescent="0.2">
      <c r="F109474" s="195"/>
      <c r="G109474" s="196"/>
      <c r="H109474" s="192"/>
    </row>
    <row r="109475" spans="6:8" x14ac:dyDescent="0.2">
      <c r="F109475" s="195"/>
      <c r="G109475" s="196"/>
      <c r="H109475" s="192"/>
    </row>
    <row r="109476" spans="6:8" x14ac:dyDescent="0.2">
      <c r="F109476" s="195"/>
      <c r="G109476" s="196"/>
      <c r="H109476" s="192"/>
    </row>
    <row r="109477" spans="6:8" x14ac:dyDescent="0.2">
      <c r="F109477" s="195"/>
      <c r="G109477" s="196"/>
      <c r="H109477" s="192"/>
    </row>
    <row r="109478" spans="6:8" x14ac:dyDescent="0.2">
      <c r="F109478" s="195"/>
      <c r="G109478" s="196"/>
      <c r="H109478" s="192"/>
    </row>
    <row r="109479" spans="6:8" x14ac:dyDescent="0.2">
      <c r="F109479" s="195"/>
      <c r="G109479" s="196"/>
      <c r="H109479" s="192"/>
    </row>
    <row r="109480" spans="6:8" x14ac:dyDescent="0.2">
      <c r="F109480" s="195"/>
      <c r="G109480" s="196"/>
      <c r="H109480" s="192"/>
    </row>
    <row r="109481" spans="6:8" x14ac:dyDescent="0.2">
      <c r="F109481" s="195"/>
      <c r="G109481" s="196"/>
      <c r="H109481" s="192"/>
    </row>
    <row r="109482" spans="6:8" x14ac:dyDescent="0.2">
      <c r="F109482" s="195"/>
      <c r="G109482" s="196"/>
      <c r="H109482" s="192"/>
    </row>
    <row r="109483" spans="6:8" x14ac:dyDescent="0.2">
      <c r="F109483" s="195"/>
      <c r="G109483" s="196"/>
      <c r="H109483" s="192"/>
    </row>
    <row r="109484" spans="6:8" x14ac:dyDescent="0.2">
      <c r="F109484" s="195"/>
      <c r="G109484" s="196"/>
      <c r="H109484" s="192"/>
    </row>
    <row r="109485" spans="6:8" x14ac:dyDescent="0.2">
      <c r="F109485" s="195"/>
      <c r="G109485" s="196"/>
      <c r="H109485" s="192"/>
    </row>
    <row r="109486" spans="6:8" x14ac:dyDescent="0.2">
      <c r="F109486" s="195"/>
      <c r="G109486" s="196"/>
      <c r="H109486" s="192"/>
    </row>
    <row r="109487" spans="6:8" x14ac:dyDescent="0.2">
      <c r="F109487" s="195"/>
      <c r="G109487" s="196"/>
      <c r="H109487" s="192"/>
    </row>
    <row r="109488" spans="6:8" x14ac:dyDescent="0.2">
      <c r="F109488" s="195"/>
      <c r="G109488" s="196"/>
      <c r="H109488" s="192"/>
    </row>
    <row r="109489" spans="6:8" x14ac:dyDescent="0.2">
      <c r="F109489" s="195"/>
      <c r="G109489" s="196"/>
      <c r="H109489" s="192"/>
    </row>
    <row r="109490" spans="6:8" x14ac:dyDescent="0.2">
      <c r="F109490" s="195"/>
      <c r="G109490" s="196"/>
      <c r="H109490" s="192"/>
    </row>
    <row r="109491" spans="6:8" x14ac:dyDescent="0.2">
      <c r="F109491" s="195"/>
      <c r="G109491" s="196"/>
      <c r="H109491" s="192"/>
    </row>
    <row r="109492" spans="6:8" x14ac:dyDescent="0.2">
      <c r="F109492" s="195"/>
      <c r="G109492" s="196"/>
      <c r="H109492" s="192"/>
    </row>
    <row r="109493" spans="6:8" x14ac:dyDescent="0.2">
      <c r="F109493" s="195"/>
      <c r="G109493" s="196"/>
      <c r="H109493" s="192"/>
    </row>
    <row r="109494" spans="6:8" x14ac:dyDescent="0.2">
      <c r="F109494" s="195"/>
      <c r="G109494" s="196"/>
      <c r="H109494" s="192"/>
    </row>
    <row r="109495" spans="6:8" x14ac:dyDescent="0.2">
      <c r="F109495" s="195"/>
      <c r="G109495" s="196"/>
      <c r="H109495" s="192"/>
    </row>
    <row r="109496" spans="6:8" x14ac:dyDescent="0.2">
      <c r="F109496" s="195"/>
      <c r="G109496" s="196"/>
      <c r="H109496" s="192"/>
    </row>
    <row r="109497" spans="6:8" x14ac:dyDescent="0.2">
      <c r="F109497" s="195"/>
      <c r="G109497" s="196"/>
      <c r="H109497" s="192"/>
    </row>
    <row r="109498" spans="6:8" x14ac:dyDescent="0.2">
      <c r="F109498" s="195"/>
      <c r="G109498" s="196"/>
      <c r="H109498" s="192"/>
    </row>
    <row r="109499" spans="6:8" x14ac:dyDescent="0.2">
      <c r="F109499" s="195"/>
      <c r="G109499" s="196"/>
      <c r="H109499" s="192"/>
    </row>
    <row r="109500" spans="6:8" x14ac:dyDescent="0.2">
      <c r="F109500" s="195"/>
      <c r="G109500" s="196"/>
      <c r="H109500" s="192"/>
    </row>
    <row r="109501" spans="6:8" x14ac:dyDescent="0.2">
      <c r="F109501" s="195"/>
      <c r="G109501" s="196"/>
      <c r="H109501" s="192"/>
    </row>
    <row r="109502" spans="6:8" x14ac:dyDescent="0.2">
      <c r="F109502" s="195"/>
      <c r="G109502" s="196"/>
      <c r="H109502" s="192"/>
    </row>
    <row r="109503" spans="6:8" x14ac:dyDescent="0.2">
      <c r="F109503" s="195"/>
      <c r="G109503" s="196"/>
      <c r="H109503" s="192"/>
    </row>
    <row r="109504" spans="6:8" x14ac:dyDescent="0.2">
      <c r="F109504" s="195"/>
      <c r="G109504" s="196"/>
      <c r="H109504" s="192"/>
    </row>
    <row r="109505" spans="6:8" x14ac:dyDescent="0.2">
      <c r="F109505" s="195"/>
      <c r="G109505" s="196"/>
      <c r="H109505" s="192"/>
    </row>
    <row r="109506" spans="6:8" x14ac:dyDescent="0.2">
      <c r="F109506" s="195"/>
      <c r="G109506" s="196"/>
      <c r="H109506" s="192"/>
    </row>
    <row r="109507" spans="6:8" x14ac:dyDescent="0.2">
      <c r="F109507" s="195"/>
      <c r="G109507" s="196"/>
      <c r="H109507" s="192"/>
    </row>
    <row r="109508" spans="6:8" x14ac:dyDescent="0.2">
      <c r="F109508" s="195"/>
      <c r="G109508" s="196"/>
      <c r="H109508" s="192"/>
    </row>
    <row r="109509" spans="6:8" x14ac:dyDescent="0.2">
      <c r="F109509" s="195"/>
      <c r="G109509" s="196"/>
      <c r="H109509" s="192"/>
    </row>
    <row r="109510" spans="6:8" x14ac:dyDescent="0.2">
      <c r="F109510" s="195"/>
      <c r="G109510" s="196"/>
      <c r="H109510" s="192"/>
    </row>
    <row r="109511" spans="6:8" x14ac:dyDescent="0.2">
      <c r="F109511" s="195"/>
      <c r="G109511" s="196"/>
      <c r="H109511" s="192"/>
    </row>
    <row r="109512" spans="6:8" x14ac:dyDescent="0.2">
      <c r="F109512" s="195"/>
      <c r="G109512" s="196"/>
      <c r="H109512" s="192"/>
    </row>
    <row r="109513" spans="6:8" x14ac:dyDescent="0.2">
      <c r="F109513" s="195"/>
      <c r="G109513" s="196"/>
      <c r="H109513" s="192"/>
    </row>
    <row r="109514" spans="6:8" x14ac:dyDescent="0.2">
      <c r="F109514" s="195"/>
      <c r="G109514" s="196"/>
      <c r="H109514" s="192"/>
    </row>
    <row r="109515" spans="6:8" x14ac:dyDescent="0.2">
      <c r="F109515" s="195"/>
      <c r="G109515" s="196"/>
      <c r="H109515" s="192"/>
    </row>
    <row r="109516" spans="6:8" x14ac:dyDescent="0.2">
      <c r="F109516" s="195"/>
      <c r="G109516" s="196"/>
      <c r="H109516" s="192"/>
    </row>
    <row r="109517" spans="6:8" x14ac:dyDescent="0.2">
      <c r="F109517" s="195"/>
      <c r="G109517" s="196"/>
      <c r="H109517" s="192"/>
    </row>
    <row r="109518" spans="6:8" x14ac:dyDescent="0.2">
      <c r="F109518" s="195"/>
      <c r="G109518" s="196"/>
      <c r="H109518" s="192"/>
    </row>
    <row r="109519" spans="6:8" x14ac:dyDescent="0.2">
      <c r="F109519" s="195"/>
      <c r="G109519" s="196"/>
      <c r="H109519" s="192"/>
    </row>
    <row r="109520" spans="6:8" x14ac:dyDescent="0.2">
      <c r="F109520" s="195"/>
      <c r="G109520" s="196"/>
      <c r="H109520" s="192"/>
    </row>
    <row r="109521" spans="6:8" x14ac:dyDescent="0.2">
      <c r="F109521" s="195"/>
      <c r="G109521" s="196"/>
      <c r="H109521" s="192"/>
    </row>
    <row r="109522" spans="6:8" x14ac:dyDescent="0.2">
      <c r="F109522" s="195"/>
      <c r="G109522" s="196"/>
      <c r="H109522" s="192"/>
    </row>
    <row r="109523" spans="6:8" x14ac:dyDescent="0.2">
      <c r="F109523" s="195"/>
      <c r="G109523" s="196"/>
      <c r="H109523" s="192"/>
    </row>
    <row r="109524" spans="6:8" x14ac:dyDescent="0.2">
      <c r="F109524" s="195"/>
      <c r="G109524" s="196"/>
      <c r="H109524" s="192"/>
    </row>
    <row r="109525" spans="6:8" x14ac:dyDescent="0.2">
      <c r="F109525" s="195"/>
      <c r="G109525" s="196"/>
      <c r="H109525" s="192"/>
    </row>
    <row r="109526" spans="6:8" x14ac:dyDescent="0.2">
      <c r="F109526" s="195"/>
      <c r="G109526" s="196"/>
      <c r="H109526" s="192"/>
    </row>
    <row r="109527" spans="6:8" x14ac:dyDescent="0.2">
      <c r="F109527" s="195"/>
      <c r="G109527" s="196"/>
      <c r="H109527" s="192"/>
    </row>
    <row r="109528" spans="6:8" x14ac:dyDescent="0.2">
      <c r="F109528" s="195"/>
      <c r="G109528" s="196"/>
      <c r="H109528" s="192"/>
    </row>
    <row r="109529" spans="6:8" x14ac:dyDescent="0.2">
      <c r="F109529" s="195"/>
      <c r="G109529" s="196"/>
      <c r="H109529" s="192"/>
    </row>
    <row r="109530" spans="6:8" x14ac:dyDescent="0.2">
      <c r="F109530" s="195"/>
      <c r="G109530" s="196"/>
      <c r="H109530" s="192"/>
    </row>
    <row r="109531" spans="6:8" x14ac:dyDescent="0.2">
      <c r="F109531" s="195"/>
      <c r="G109531" s="196"/>
      <c r="H109531" s="192"/>
    </row>
    <row r="109532" spans="6:8" x14ac:dyDescent="0.2">
      <c r="F109532" s="195"/>
      <c r="G109532" s="196"/>
      <c r="H109532" s="192"/>
    </row>
    <row r="109533" spans="6:8" x14ac:dyDescent="0.2">
      <c r="F109533" s="195"/>
      <c r="G109533" s="196"/>
      <c r="H109533" s="192"/>
    </row>
    <row r="109534" spans="6:8" x14ac:dyDescent="0.2">
      <c r="F109534" s="195"/>
      <c r="G109534" s="196"/>
      <c r="H109534" s="192"/>
    </row>
    <row r="109535" spans="6:8" x14ac:dyDescent="0.2">
      <c r="F109535" s="195"/>
      <c r="G109535" s="196"/>
      <c r="H109535" s="192"/>
    </row>
    <row r="109536" spans="6:8" x14ac:dyDescent="0.2">
      <c r="F109536" s="195"/>
      <c r="G109536" s="196"/>
      <c r="H109536" s="192"/>
    </row>
    <row r="109537" spans="6:8" x14ac:dyDescent="0.2">
      <c r="F109537" s="195"/>
      <c r="G109537" s="196"/>
      <c r="H109537" s="192"/>
    </row>
    <row r="109538" spans="6:8" x14ac:dyDescent="0.2">
      <c r="F109538" s="195"/>
      <c r="G109538" s="196"/>
      <c r="H109538" s="192"/>
    </row>
    <row r="109539" spans="6:8" x14ac:dyDescent="0.2">
      <c r="F109539" s="195"/>
      <c r="G109539" s="196"/>
      <c r="H109539" s="192"/>
    </row>
    <row r="109540" spans="6:8" x14ac:dyDescent="0.2">
      <c r="F109540" s="195"/>
      <c r="G109540" s="196"/>
      <c r="H109540" s="192"/>
    </row>
    <row r="109541" spans="6:8" x14ac:dyDescent="0.2">
      <c r="F109541" s="195"/>
      <c r="G109541" s="196"/>
      <c r="H109541" s="192"/>
    </row>
    <row r="109542" spans="6:8" x14ac:dyDescent="0.2">
      <c r="F109542" s="195"/>
      <c r="G109542" s="196"/>
      <c r="H109542" s="192"/>
    </row>
    <row r="109543" spans="6:8" x14ac:dyDescent="0.2">
      <c r="F109543" s="195"/>
      <c r="G109543" s="196"/>
      <c r="H109543" s="192"/>
    </row>
    <row r="109544" spans="6:8" x14ac:dyDescent="0.2">
      <c r="F109544" s="195"/>
      <c r="G109544" s="196"/>
      <c r="H109544" s="192"/>
    </row>
    <row r="109545" spans="6:8" x14ac:dyDescent="0.2">
      <c r="F109545" s="195"/>
      <c r="G109545" s="196"/>
      <c r="H109545" s="192"/>
    </row>
    <row r="109546" spans="6:8" x14ac:dyDescent="0.2">
      <c r="F109546" s="195"/>
      <c r="G109546" s="196"/>
      <c r="H109546" s="192"/>
    </row>
    <row r="109547" spans="6:8" x14ac:dyDescent="0.2">
      <c r="F109547" s="195"/>
      <c r="G109547" s="196"/>
      <c r="H109547" s="192"/>
    </row>
    <row r="109548" spans="6:8" x14ac:dyDescent="0.2">
      <c r="F109548" s="195"/>
      <c r="G109548" s="196"/>
      <c r="H109548" s="192"/>
    </row>
    <row r="109549" spans="6:8" x14ac:dyDescent="0.2">
      <c r="F109549" s="195"/>
      <c r="G109549" s="196"/>
      <c r="H109549" s="192"/>
    </row>
    <row r="109550" spans="6:8" x14ac:dyDescent="0.2">
      <c r="F109550" s="195"/>
      <c r="G109550" s="196"/>
      <c r="H109550" s="192"/>
    </row>
    <row r="109551" spans="6:8" x14ac:dyDescent="0.2">
      <c r="F109551" s="195"/>
      <c r="G109551" s="196"/>
      <c r="H109551" s="192"/>
    </row>
    <row r="109552" spans="6:8" x14ac:dyDescent="0.2">
      <c r="F109552" s="195"/>
      <c r="G109552" s="196"/>
      <c r="H109552" s="192"/>
    </row>
    <row r="109553" spans="6:8" x14ac:dyDescent="0.2">
      <c r="F109553" s="195"/>
      <c r="G109553" s="196"/>
      <c r="H109553" s="192"/>
    </row>
    <row r="109554" spans="6:8" x14ac:dyDescent="0.2">
      <c r="F109554" s="195"/>
      <c r="G109554" s="196"/>
      <c r="H109554" s="192"/>
    </row>
    <row r="109555" spans="6:8" x14ac:dyDescent="0.2">
      <c r="F109555" s="195"/>
      <c r="G109555" s="196"/>
      <c r="H109555" s="192"/>
    </row>
    <row r="109556" spans="6:8" x14ac:dyDescent="0.2">
      <c r="F109556" s="195"/>
      <c r="G109556" s="196"/>
      <c r="H109556" s="192"/>
    </row>
    <row r="109557" spans="6:8" x14ac:dyDescent="0.2">
      <c r="F109557" s="195"/>
      <c r="G109557" s="196"/>
      <c r="H109557" s="192"/>
    </row>
    <row r="109558" spans="6:8" x14ac:dyDescent="0.2">
      <c r="F109558" s="195"/>
      <c r="G109558" s="196"/>
      <c r="H109558" s="192"/>
    </row>
    <row r="109559" spans="6:8" x14ac:dyDescent="0.2">
      <c r="F109559" s="195"/>
      <c r="G109559" s="196"/>
      <c r="H109559" s="192"/>
    </row>
    <row r="109560" spans="6:8" x14ac:dyDescent="0.2">
      <c r="F109560" s="195"/>
      <c r="G109560" s="196"/>
      <c r="H109560" s="192"/>
    </row>
    <row r="109561" spans="6:8" x14ac:dyDescent="0.2">
      <c r="F109561" s="195"/>
      <c r="G109561" s="196"/>
      <c r="H109561" s="192"/>
    </row>
    <row r="109562" spans="6:8" x14ac:dyDescent="0.2">
      <c r="F109562" s="195"/>
      <c r="G109562" s="196"/>
      <c r="H109562" s="192"/>
    </row>
    <row r="109563" spans="6:8" x14ac:dyDescent="0.2">
      <c r="F109563" s="195"/>
      <c r="G109563" s="196"/>
      <c r="H109563" s="192"/>
    </row>
    <row r="109564" spans="6:8" x14ac:dyDescent="0.2">
      <c r="F109564" s="195"/>
      <c r="G109564" s="196"/>
      <c r="H109564" s="192"/>
    </row>
    <row r="109565" spans="6:8" x14ac:dyDescent="0.2">
      <c r="F109565" s="195"/>
      <c r="G109565" s="196"/>
      <c r="H109565" s="192"/>
    </row>
    <row r="109566" spans="6:8" x14ac:dyDescent="0.2">
      <c r="F109566" s="195"/>
      <c r="G109566" s="196"/>
      <c r="H109566" s="192"/>
    </row>
    <row r="109567" spans="6:8" x14ac:dyDescent="0.2">
      <c r="F109567" s="195"/>
      <c r="G109567" s="196"/>
      <c r="H109567" s="192"/>
    </row>
    <row r="109568" spans="6:8" x14ac:dyDescent="0.2">
      <c r="F109568" s="195"/>
      <c r="G109568" s="196"/>
      <c r="H109568" s="192"/>
    </row>
    <row r="109569" spans="6:8" x14ac:dyDescent="0.2">
      <c r="F109569" s="195"/>
      <c r="G109569" s="196"/>
      <c r="H109569" s="192"/>
    </row>
    <row r="109570" spans="6:8" x14ac:dyDescent="0.2">
      <c r="F109570" s="195"/>
      <c r="G109570" s="196"/>
      <c r="H109570" s="192"/>
    </row>
    <row r="109571" spans="6:8" x14ac:dyDescent="0.2">
      <c r="F109571" s="195"/>
      <c r="G109571" s="196"/>
      <c r="H109571" s="192"/>
    </row>
    <row r="109572" spans="6:8" x14ac:dyDescent="0.2">
      <c r="F109572" s="195"/>
      <c r="G109572" s="196"/>
      <c r="H109572" s="192"/>
    </row>
    <row r="109573" spans="6:8" x14ac:dyDescent="0.2">
      <c r="F109573" s="195"/>
      <c r="G109573" s="196"/>
      <c r="H109573" s="192"/>
    </row>
    <row r="109574" spans="6:8" x14ac:dyDescent="0.2">
      <c r="F109574" s="195"/>
      <c r="G109574" s="196"/>
      <c r="H109574" s="192"/>
    </row>
    <row r="109575" spans="6:8" x14ac:dyDescent="0.2">
      <c r="F109575" s="195"/>
      <c r="G109575" s="196"/>
      <c r="H109575" s="192"/>
    </row>
    <row r="109576" spans="6:8" x14ac:dyDescent="0.2">
      <c r="F109576" s="195"/>
      <c r="G109576" s="196"/>
      <c r="H109576" s="192"/>
    </row>
    <row r="109577" spans="6:8" x14ac:dyDescent="0.2">
      <c r="F109577" s="195"/>
      <c r="G109577" s="196"/>
      <c r="H109577" s="192"/>
    </row>
    <row r="109578" spans="6:8" x14ac:dyDescent="0.2">
      <c r="F109578" s="195"/>
      <c r="G109578" s="196"/>
      <c r="H109578" s="192"/>
    </row>
    <row r="109579" spans="6:8" x14ac:dyDescent="0.2">
      <c r="F109579" s="195"/>
      <c r="G109579" s="196"/>
      <c r="H109579" s="192"/>
    </row>
    <row r="109580" spans="6:8" x14ac:dyDescent="0.2">
      <c r="F109580" s="195"/>
      <c r="G109580" s="196"/>
      <c r="H109580" s="192"/>
    </row>
    <row r="109581" spans="6:8" x14ac:dyDescent="0.2">
      <c r="F109581" s="195"/>
      <c r="G109581" s="196"/>
      <c r="H109581" s="192"/>
    </row>
    <row r="109582" spans="6:8" x14ac:dyDescent="0.2">
      <c r="F109582" s="195"/>
      <c r="G109582" s="196"/>
      <c r="H109582" s="192"/>
    </row>
    <row r="109583" spans="6:8" x14ac:dyDescent="0.2">
      <c r="F109583" s="195"/>
      <c r="G109583" s="196"/>
      <c r="H109583" s="192"/>
    </row>
    <row r="109584" spans="6:8" x14ac:dyDescent="0.2">
      <c r="F109584" s="195"/>
      <c r="G109584" s="196"/>
      <c r="H109584" s="192"/>
    </row>
    <row r="109585" spans="6:8" x14ac:dyDescent="0.2">
      <c r="F109585" s="195"/>
      <c r="G109585" s="196"/>
      <c r="H109585" s="192"/>
    </row>
    <row r="109586" spans="6:8" x14ac:dyDescent="0.2">
      <c r="F109586" s="195"/>
      <c r="G109586" s="196"/>
      <c r="H109586" s="192"/>
    </row>
    <row r="109587" spans="6:8" x14ac:dyDescent="0.2">
      <c r="F109587" s="195"/>
      <c r="G109587" s="196"/>
      <c r="H109587" s="192"/>
    </row>
    <row r="109588" spans="6:8" x14ac:dyDescent="0.2">
      <c r="F109588" s="195"/>
      <c r="G109588" s="196"/>
      <c r="H109588" s="192"/>
    </row>
    <row r="109589" spans="6:8" x14ac:dyDescent="0.2">
      <c r="F109589" s="195"/>
      <c r="G109589" s="196"/>
      <c r="H109589" s="192"/>
    </row>
    <row r="109590" spans="6:8" x14ac:dyDescent="0.2">
      <c r="F109590" s="195"/>
      <c r="G109590" s="196"/>
      <c r="H109590" s="192"/>
    </row>
    <row r="109591" spans="6:8" x14ac:dyDescent="0.2">
      <c r="F109591" s="195"/>
      <c r="G109591" s="196"/>
      <c r="H109591" s="192"/>
    </row>
    <row r="109592" spans="6:8" x14ac:dyDescent="0.2">
      <c r="F109592" s="195"/>
      <c r="G109592" s="196"/>
      <c r="H109592" s="192"/>
    </row>
    <row r="109593" spans="6:8" x14ac:dyDescent="0.2">
      <c r="F109593" s="195"/>
      <c r="G109593" s="196"/>
      <c r="H109593" s="192"/>
    </row>
    <row r="109594" spans="6:8" x14ac:dyDescent="0.2">
      <c r="F109594" s="195"/>
      <c r="G109594" s="196"/>
      <c r="H109594" s="192"/>
    </row>
    <row r="109595" spans="6:8" x14ac:dyDescent="0.2">
      <c r="F109595" s="195"/>
      <c r="G109595" s="196"/>
      <c r="H109595" s="192"/>
    </row>
    <row r="109596" spans="6:8" x14ac:dyDescent="0.2">
      <c r="F109596" s="195"/>
      <c r="G109596" s="196"/>
      <c r="H109596" s="192"/>
    </row>
    <row r="109597" spans="6:8" x14ac:dyDescent="0.2">
      <c r="F109597" s="195"/>
      <c r="G109597" s="196"/>
      <c r="H109597" s="192"/>
    </row>
    <row r="109598" spans="6:8" x14ac:dyDescent="0.2">
      <c r="F109598" s="195"/>
      <c r="G109598" s="196"/>
      <c r="H109598" s="192"/>
    </row>
    <row r="109599" spans="6:8" x14ac:dyDescent="0.2">
      <c r="F109599" s="195"/>
      <c r="G109599" s="196"/>
      <c r="H109599" s="192"/>
    </row>
    <row r="109600" spans="6:8" x14ac:dyDescent="0.2">
      <c r="F109600" s="195"/>
      <c r="G109600" s="196"/>
      <c r="H109600" s="192"/>
    </row>
    <row r="109601" spans="6:8" x14ac:dyDescent="0.2">
      <c r="F109601" s="195"/>
      <c r="G109601" s="196"/>
      <c r="H109601" s="192"/>
    </row>
    <row r="109602" spans="6:8" x14ac:dyDescent="0.2">
      <c r="F109602" s="195"/>
      <c r="G109602" s="196"/>
      <c r="H109602" s="192"/>
    </row>
    <row r="109603" spans="6:8" x14ac:dyDescent="0.2">
      <c r="F109603" s="195"/>
      <c r="G109603" s="196"/>
      <c r="H109603" s="192"/>
    </row>
    <row r="109604" spans="6:8" x14ac:dyDescent="0.2">
      <c r="F109604" s="195"/>
      <c r="G109604" s="196"/>
      <c r="H109604" s="192"/>
    </row>
    <row r="109605" spans="6:8" x14ac:dyDescent="0.2">
      <c r="F109605" s="195"/>
      <c r="G109605" s="196"/>
      <c r="H109605" s="192"/>
    </row>
    <row r="109606" spans="6:8" x14ac:dyDescent="0.2">
      <c r="F109606" s="195"/>
      <c r="G109606" s="196"/>
      <c r="H109606" s="192"/>
    </row>
    <row r="109607" spans="6:8" x14ac:dyDescent="0.2">
      <c r="F109607" s="195"/>
      <c r="G109607" s="196"/>
      <c r="H109607" s="192"/>
    </row>
    <row r="109608" spans="6:8" x14ac:dyDescent="0.2">
      <c r="F109608" s="195"/>
      <c r="G109608" s="196"/>
      <c r="H109608" s="192"/>
    </row>
    <row r="109609" spans="6:8" x14ac:dyDescent="0.2">
      <c r="F109609" s="195"/>
      <c r="G109609" s="196"/>
      <c r="H109609" s="192"/>
    </row>
    <row r="109610" spans="6:8" x14ac:dyDescent="0.2">
      <c r="F109610" s="195"/>
      <c r="G109610" s="196"/>
      <c r="H109610" s="192"/>
    </row>
    <row r="109611" spans="6:8" x14ac:dyDescent="0.2">
      <c r="F109611" s="195"/>
      <c r="G109611" s="196"/>
      <c r="H109611" s="192"/>
    </row>
    <row r="109612" spans="6:8" x14ac:dyDescent="0.2">
      <c r="F109612" s="195"/>
      <c r="G109612" s="196"/>
      <c r="H109612" s="192"/>
    </row>
    <row r="109613" spans="6:8" x14ac:dyDescent="0.2">
      <c r="F109613" s="195"/>
      <c r="G109613" s="196"/>
      <c r="H109613" s="192"/>
    </row>
    <row r="109614" spans="6:8" x14ac:dyDescent="0.2">
      <c r="F109614" s="195"/>
      <c r="G109614" s="196"/>
      <c r="H109614" s="192"/>
    </row>
    <row r="109615" spans="6:8" x14ac:dyDescent="0.2">
      <c r="F109615" s="195"/>
      <c r="G109615" s="196"/>
      <c r="H109615" s="192"/>
    </row>
    <row r="109616" spans="6:8" x14ac:dyDescent="0.2">
      <c r="F109616" s="195"/>
      <c r="G109616" s="196"/>
      <c r="H109616" s="192"/>
    </row>
    <row r="109617" spans="6:8" x14ac:dyDescent="0.2">
      <c r="F109617" s="195"/>
      <c r="G109617" s="196"/>
      <c r="H109617" s="192"/>
    </row>
    <row r="109618" spans="6:8" x14ac:dyDescent="0.2">
      <c r="F109618" s="195"/>
      <c r="G109618" s="196"/>
      <c r="H109618" s="192"/>
    </row>
    <row r="109619" spans="6:8" x14ac:dyDescent="0.2">
      <c r="F109619" s="195"/>
      <c r="G109619" s="196"/>
      <c r="H109619" s="192"/>
    </row>
    <row r="109620" spans="6:8" x14ac:dyDescent="0.2">
      <c r="F109620" s="195"/>
      <c r="G109620" s="196"/>
      <c r="H109620" s="192"/>
    </row>
    <row r="109621" spans="6:8" x14ac:dyDescent="0.2">
      <c r="F109621" s="195"/>
      <c r="G109621" s="196"/>
      <c r="H109621" s="192"/>
    </row>
    <row r="109622" spans="6:8" x14ac:dyDescent="0.2">
      <c r="F109622" s="195"/>
      <c r="G109622" s="196"/>
      <c r="H109622" s="192"/>
    </row>
    <row r="109623" spans="6:8" x14ac:dyDescent="0.2">
      <c r="F109623" s="195"/>
      <c r="G109623" s="196"/>
      <c r="H109623" s="192"/>
    </row>
    <row r="109624" spans="6:8" x14ac:dyDescent="0.2">
      <c r="F109624" s="195"/>
      <c r="G109624" s="196"/>
      <c r="H109624" s="192"/>
    </row>
    <row r="109625" spans="6:8" x14ac:dyDescent="0.2">
      <c r="F109625" s="195"/>
      <c r="G109625" s="196"/>
      <c r="H109625" s="192"/>
    </row>
    <row r="109626" spans="6:8" x14ac:dyDescent="0.2">
      <c r="F109626" s="195"/>
      <c r="G109626" s="196"/>
      <c r="H109626" s="192"/>
    </row>
    <row r="109627" spans="6:8" x14ac:dyDescent="0.2">
      <c r="F109627" s="195"/>
      <c r="G109627" s="196"/>
      <c r="H109627" s="192"/>
    </row>
    <row r="109628" spans="6:8" x14ac:dyDescent="0.2">
      <c r="F109628" s="195"/>
      <c r="G109628" s="196"/>
      <c r="H109628" s="192"/>
    </row>
    <row r="109629" spans="6:8" x14ac:dyDescent="0.2">
      <c r="F109629" s="195"/>
      <c r="G109629" s="196"/>
      <c r="H109629" s="192"/>
    </row>
    <row r="109630" spans="6:8" x14ac:dyDescent="0.2">
      <c r="F109630" s="195"/>
      <c r="G109630" s="196"/>
      <c r="H109630" s="192"/>
    </row>
    <row r="109631" spans="6:8" x14ac:dyDescent="0.2">
      <c r="F109631" s="195"/>
      <c r="G109631" s="196"/>
      <c r="H109631" s="192"/>
    </row>
    <row r="109632" spans="6:8" x14ac:dyDescent="0.2">
      <c r="F109632" s="195"/>
      <c r="G109632" s="196"/>
      <c r="H109632" s="192"/>
    </row>
    <row r="109633" spans="6:8" x14ac:dyDescent="0.2">
      <c r="F109633" s="195"/>
      <c r="G109633" s="196"/>
      <c r="H109633" s="192"/>
    </row>
    <row r="109634" spans="6:8" x14ac:dyDescent="0.2">
      <c r="F109634" s="195"/>
      <c r="G109634" s="196"/>
      <c r="H109634" s="192"/>
    </row>
    <row r="109635" spans="6:8" x14ac:dyDescent="0.2">
      <c r="F109635" s="195"/>
      <c r="G109635" s="196"/>
      <c r="H109635" s="192"/>
    </row>
    <row r="109636" spans="6:8" x14ac:dyDescent="0.2">
      <c r="F109636" s="195"/>
      <c r="G109636" s="196"/>
      <c r="H109636" s="192"/>
    </row>
    <row r="109637" spans="6:8" x14ac:dyDescent="0.2">
      <c r="F109637" s="195"/>
      <c r="G109637" s="196"/>
      <c r="H109637" s="192"/>
    </row>
    <row r="109638" spans="6:8" x14ac:dyDescent="0.2">
      <c r="F109638" s="195"/>
      <c r="G109638" s="196"/>
      <c r="H109638" s="192"/>
    </row>
    <row r="109639" spans="6:8" x14ac:dyDescent="0.2">
      <c r="F109639" s="195"/>
      <c r="G109639" s="196"/>
      <c r="H109639" s="192"/>
    </row>
    <row r="109640" spans="6:8" x14ac:dyDescent="0.2">
      <c r="F109640" s="195"/>
      <c r="G109640" s="196"/>
      <c r="H109640" s="192"/>
    </row>
    <row r="109641" spans="6:8" x14ac:dyDescent="0.2">
      <c r="F109641" s="195"/>
      <c r="G109641" s="196"/>
      <c r="H109641" s="192"/>
    </row>
    <row r="109642" spans="6:8" x14ac:dyDescent="0.2">
      <c r="F109642" s="195"/>
      <c r="G109642" s="196"/>
      <c r="H109642" s="192"/>
    </row>
    <row r="109643" spans="6:8" x14ac:dyDescent="0.2">
      <c r="F109643" s="195"/>
      <c r="G109643" s="196"/>
      <c r="H109643" s="192"/>
    </row>
    <row r="109644" spans="6:8" x14ac:dyDescent="0.2">
      <c r="F109644" s="195"/>
      <c r="G109644" s="196"/>
      <c r="H109644" s="192"/>
    </row>
    <row r="109645" spans="6:8" x14ac:dyDescent="0.2">
      <c r="F109645" s="195"/>
      <c r="G109645" s="196"/>
      <c r="H109645" s="192"/>
    </row>
    <row r="109646" spans="6:8" x14ac:dyDescent="0.2">
      <c r="F109646" s="195"/>
      <c r="G109646" s="196"/>
      <c r="H109646" s="192"/>
    </row>
    <row r="109647" spans="6:8" x14ac:dyDescent="0.2">
      <c r="F109647" s="195"/>
      <c r="G109647" s="196"/>
      <c r="H109647" s="192"/>
    </row>
    <row r="109648" spans="6:8" x14ac:dyDescent="0.2">
      <c r="F109648" s="195"/>
      <c r="G109648" s="196"/>
      <c r="H109648" s="192"/>
    </row>
    <row r="109649" spans="6:8" x14ac:dyDescent="0.2">
      <c r="F109649" s="195"/>
      <c r="G109649" s="196"/>
      <c r="H109649" s="192"/>
    </row>
    <row r="109650" spans="6:8" x14ac:dyDescent="0.2">
      <c r="F109650" s="195"/>
      <c r="G109650" s="196"/>
      <c r="H109650" s="192"/>
    </row>
    <row r="109651" spans="6:8" x14ac:dyDescent="0.2">
      <c r="F109651" s="195"/>
      <c r="G109651" s="196"/>
      <c r="H109651" s="192"/>
    </row>
    <row r="109652" spans="6:8" x14ac:dyDescent="0.2">
      <c r="F109652" s="195"/>
      <c r="G109652" s="196"/>
      <c r="H109652" s="192"/>
    </row>
    <row r="109653" spans="6:8" x14ac:dyDescent="0.2">
      <c r="F109653" s="195"/>
      <c r="G109653" s="196"/>
      <c r="H109653" s="192"/>
    </row>
    <row r="109654" spans="6:8" x14ac:dyDescent="0.2">
      <c r="F109654" s="195"/>
      <c r="G109654" s="196"/>
      <c r="H109654" s="192"/>
    </row>
    <row r="109655" spans="6:8" x14ac:dyDescent="0.2">
      <c r="F109655" s="195"/>
      <c r="G109655" s="196"/>
      <c r="H109655" s="192"/>
    </row>
    <row r="109656" spans="6:8" x14ac:dyDescent="0.2">
      <c r="F109656" s="195"/>
      <c r="G109656" s="196"/>
      <c r="H109656" s="192"/>
    </row>
    <row r="109657" spans="6:8" x14ac:dyDescent="0.2">
      <c r="F109657" s="195"/>
      <c r="G109657" s="196"/>
      <c r="H109657" s="192"/>
    </row>
    <row r="109658" spans="6:8" x14ac:dyDescent="0.2">
      <c r="F109658" s="195"/>
      <c r="G109658" s="196"/>
      <c r="H109658" s="192"/>
    </row>
    <row r="109659" spans="6:8" x14ac:dyDescent="0.2">
      <c r="F109659" s="195"/>
      <c r="G109659" s="196"/>
      <c r="H109659" s="192"/>
    </row>
    <row r="109660" spans="6:8" x14ac:dyDescent="0.2">
      <c r="F109660" s="195"/>
      <c r="G109660" s="196"/>
      <c r="H109660" s="192"/>
    </row>
    <row r="109661" spans="6:8" x14ac:dyDescent="0.2">
      <c r="F109661" s="195"/>
      <c r="G109661" s="196"/>
      <c r="H109661" s="192"/>
    </row>
    <row r="109662" spans="6:8" x14ac:dyDescent="0.2">
      <c r="F109662" s="195"/>
      <c r="G109662" s="196"/>
      <c r="H109662" s="192"/>
    </row>
    <row r="109663" spans="6:8" x14ac:dyDescent="0.2">
      <c r="F109663" s="195"/>
      <c r="G109663" s="196"/>
      <c r="H109663" s="192"/>
    </row>
    <row r="109664" spans="6:8" x14ac:dyDescent="0.2">
      <c r="F109664" s="195"/>
      <c r="G109664" s="196"/>
      <c r="H109664" s="192"/>
    </row>
    <row r="109665" spans="6:8" x14ac:dyDescent="0.2">
      <c r="F109665" s="195"/>
      <c r="G109665" s="196"/>
      <c r="H109665" s="192"/>
    </row>
    <row r="109666" spans="6:8" x14ac:dyDescent="0.2">
      <c r="F109666" s="195"/>
      <c r="G109666" s="196"/>
      <c r="H109666" s="192"/>
    </row>
    <row r="109667" spans="6:8" x14ac:dyDescent="0.2">
      <c r="F109667" s="195"/>
      <c r="G109667" s="196"/>
      <c r="H109667" s="192"/>
    </row>
    <row r="109668" spans="6:8" x14ac:dyDescent="0.2">
      <c r="F109668" s="195"/>
      <c r="G109668" s="196"/>
      <c r="H109668" s="192"/>
    </row>
    <row r="109669" spans="6:8" x14ac:dyDescent="0.2">
      <c r="F109669" s="195"/>
      <c r="G109669" s="196"/>
      <c r="H109669" s="192"/>
    </row>
    <row r="109670" spans="6:8" x14ac:dyDescent="0.2">
      <c r="F109670" s="195"/>
      <c r="G109670" s="196"/>
      <c r="H109670" s="192"/>
    </row>
    <row r="109671" spans="6:8" x14ac:dyDescent="0.2">
      <c r="F109671" s="195"/>
      <c r="G109671" s="196"/>
      <c r="H109671" s="192"/>
    </row>
    <row r="109672" spans="6:8" x14ac:dyDescent="0.2">
      <c r="F109672" s="195"/>
      <c r="G109672" s="196"/>
      <c r="H109672" s="192"/>
    </row>
    <row r="109673" spans="6:8" x14ac:dyDescent="0.2">
      <c r="F109673" s="195"/>
      <c r="G109673" s="196"/>
      <c r="H109673" s="192"/>
    </row>
    <row r="109674" spans="6:8" x14ac:dyDescent="0.2">
      <c r="F109674" s="195"/>
      <c r="G109674" s="196"/>
      <c r="H109674" s="192"/>
    </row>
    <row r="109675" spans="6:8" x14ac:dyDescent="0.2">
      <c r="F109675" s="195"/>
      <c r="G109675" s="196"/>
      <c r="H109675" s="192"/>
    </row>
    <row r="109676" spans="6:8" x14ac:dyDescent="0.2">
      <c r="F109676" s="195"/>
      <c r="G109676" s="196"/>
      <c r="H109676" s="192"/>
    </row>
    <row r="109677" spans="6:8" x14ac:dyDescent="0.2">
      <c r="F109677" s="195"/>
      <c r="G109677" s="196"/>
      <c r="H109677" s="192"/>
    </row>
    <row r="109678" spans="6:8" x14ac:dyDescent="0.2">
      <c r="F109678" s="195"/>
      <c r="G109678" s="196"/>
      <c r="H109678" s="192"/>
    </row>
    <row r="109679" spans="6:8" x14ac:dyDescent="0.2">
      <c r="F109679" s="195"/>
      <c r="G109679" s="196"/>
      <c r="H109679" s="192"/>
    </row>
    <row r="109680" spans="6:8" x14ac:dyDescent="0.2">
      <c r="F109680" s="195"/>
      <c r="G109680" s="196"/>
      <c r="H109680" s="192"/>
    </row>
    <row r="109681" spans="6:8" x14ac:dyDescent="0.2">
      <c r="F109681" s="195"/>
      <c r="G109681" s="196"/>
      <c r="H109681" s="192"/>
    </row>
    <row r="109682" spans="6:8" x14ac:dyDescent="0.2">
      <c r="F109682" s="195"/>
      <c r="G109682" s="196"/>
      <c r="H109682" s="192"/>
    </row>
    <row r="109683" spans="6:8" x14ac:dyDescent="0.2">
      <c r="F109683" s="195"/>
      <c r="G109683" s="196"/>
      <c r="H109683" s="192"/>
    </row>
    <row r="109684" spans="6:8" x14ac:dyDescent="0.2">
      <c r="F109684" s="195"/>
      <c r="G109684" s="196"/>
      <c r="H109684" s="192"/>
    </row>
    <row r="109685" spans="6:8" x14ac:dyDescent="0.2">
      <c r="F109685" s="195"/>
      <c r="G109685" s="196"/>
      <c r="H109685" s="192"/>
    </row>
    <row r="109686" spans="6:8" x14ac:dyDescent="0.2">
      <c r="F109686" s="195"/>
      <c r="G109686" s="196"/>
      <c r="H109686" s="192"/>
    </row>
    <row r="109687" spans="6:8" x14ac:dyDescent="0.2">
      <c r="F109687" s="195"/>
      <c r="G109687" s="196"/>
      <c r="H109687" s="192"/>
    </row>
    <row r="109688" spans="6:8" x14ac:dyDescent="0.2">
      <c r="F109688" s="195"/>
      <c r="G109688" s="196"/>
      <c r="H109688" s="192"/>
    </row>
    <row r="109689" spans="6:8" x14ac:dyDescent="0.2">
      <c r="F109689" s="195"/>
      <c r="G109689" s="196"/>
      <c r="H109689" s="192"/>
    </row>
    <row r="109690" spans="6:8" x14ac:dyDescent="0.2">
      <c r="F109690" s="195"/>
      <c r="G109690" s="196"/>
      <c r="H109690" s="192"/>
    </row>
    <row r="109691" spans="6:8" x14ac:dyDescent="0.2">
      <c r="F109691" s="195"/>
      <c r="G109691" s="196"/>
      <c r="H109691" s="192"/>
    </row>
    <row r="109692" spans="6:8" x14ac:dyDescent="0.2">
      <c r="F109692" s="195"/>
      <c r="G109692" s="196"/>
      <c r="H109692" s="192"/>
    </row>
    <row r="109693" spans="6:8" x14ac:dyDescent="0.2">
      <c r="F109693" s="195"/>
      <c r="G109693" s="196"/>
      <c r="H109693" s="192"/>
    </row>
    <row r="109694" spans="6:8" x14ac:dyDescent="0.2">
      <c r="F109694" s="195"/>
      <c r="G109694" s="196"/>
      <c r="H109694" s="192"/>
    </row>
    <row r="109695" spans="6:8" x14ac:dyDescent="0.2">
      <c r="F109695" s="195"/>
      <c r="G109695" s="196"/>
      <c r="H109695" s="192"/>
    </row>
    <row r="109696" spans="6:8" x14ac:dyDescent="0.2">
      <c r="F109696" s="195"/>
      <c r="G109696" s="196"/>
      <c r="H109696" s="192"/>
    </row>
    <row r="109697" spans="6:8" x14ac:dyDescent="0.2">
      <c r="F109697" s="195"/>
      <c r="G109697" s="196"/>
      <c r="H109697" s="192"/>
    </row>
    <row r="109698" spans="6:8" x14ac:dyDescent="0.2">
      <c r="F109698" s="195"/>
      <c r="G109698" s="196"/>
      <c r="H109698" s="192"/>
    </row>
    <row r="109699" spans="6:8" x14ac:dyDescent="0.2">
      <c r="F109699" s="195"/>
      <c r="G109699" s="196"/>
      <c r="H109699" s="192"/>
    </row>
    <row r="109700" spans="6:8" x14ac:dyDescent="0.2">
      <c r="F109700" s="195"/>
      <c r="G109700" s="196"/>
      <c r="H109700" s="192"/>
    </row>
    <row r="109701" spans="6:8" x14ac:dyDescent="0.2">
      <c r="F109701" s="195"/>
      <c r="G109701" s="196"/>
      <c r="H109701" s="192"/>
    </row>
    <row r="109702" spans="6:8" x14ac:dyDescent="0.2">
      <c r="F109702" s="195"/>
      <c r="G109702" s="196"/>
      <c r="H109702" s="192"/>
    </row>
    <row r="109703" spans="6:8" x14ac:dyDescent="0.2">
      <c r="F109703" s="195"/>
      <c r="G109703" s="196"/>
      <c r="H109703" s="192"/>
    </row>
    <row r="109704" spans="6:8" x14ac:dyDescent="0.2">
      <c r="F109704" s="195"/>
      <c r="G109704" s="196"/>
      <c r="H109704" s="192"/>
    </row>
    <row r="109705" spans="6:8" x14ac:dyDescent="0.2">
      <c r="F109705" s="195"/>
      <c r="G109705" s="196"/>
      <c r="H109705" s="192"/>
    </row>
    <row r="109706" spans="6:8" x14ac:dyDescent="0.2">
      <c r="F109706" s="195"/>
      <c r="G109706" s="196"/>
      <c r="H109706" s="192"/>
    </row>
    <row r="109707" spans="6:8" x14ac:dyDescent="0.2">
      <c r="F109707" s="195"/>
      <c r="G109707" s="196"/>
      <c r="H109707" s="192"/>
    </row>
    <row r="109708" spans="6:8" x14ac:dyDescent="0.2">
      <c r="F109708" s="195"/>
      <c r="G109708" s="196"/>
      <c r="H109708" s="192"/>
    </row>
    <row r="109709" spans="6:8" x14ac:dyDescent="0.2">
      <c r="F109709" s="195"/>
      <c r="G109709" s="196"/>
      <c r="H109709" s="192"/>
    </row>
    <row r="109710" spans="6:8" x14ac:dyDescent="0.2">
      <c r="F109710" s="195"/>
      <c r="G109710" s="196"/>
      <c r="H109710" s="192"/>
    </row>
    <row r="109711" spans="6:8" x14ac:dyDescent="0.2">
      <c r="F109711" s="195"/>
      <c r="G109711" s="196"/>
      <c r="H109711" s="192"/>
    </row>
    <row r="109712" spans="6:8" x14ac:dyDescent="0.2">
      <c r="F109712" s="195"/>
      <c r="G109712" s="196"/>
      <c r="H109712" s="192"/>
    </row>
    <row r="109713" spans="6:8" x14ac:dyDescent="0.2">
      <c r="F109713" s="195"/>
      <c r="G109713" s="196"/>
      <c r="H109713" s="192"/>
    </row>
    <row r="109714" spans="6:8" x14ac:dyDescent="0.2">
      <c r="F109714" s="195"/>
      <c r="G109714" s="196"/>
      <c r="H109714" s="192"/>
    </row>
    <row r="109715" spans="6:8" x14ac:dyDescent="0.2">
      <c r="F109715" s="195"/>
      <c r="G109715" s="196"/>
      <c r="H109715" s="192"/>
    </row>
    <row r="109716" spans="6:8" x14ac:dyDescent="0.2">
      <c r="F109716" s="195"/>
      <c r="G109716" s="196"/>
      <c r="H109716" s="192"/>
    </row>
    <row r="109717" spans="6:8" x14ac:dyDescent="0.2">
      <c r="F109717" s="195"/>
      <c r="G109717" s="196"/>
      <c r="H109717" s="192"/>
    </row>
    <row r="109718" spans="6:8" x14ac:dyDescent="0.2">
      <c r="F109718" s="195"/>
      <c r="G109718" s="196"/>
      <c r="H109718" s="192"/>
    </row>
    <row r="109719" spans="6:8" x14ac:dyDescent="0.2">
      <c r="F109719" s="195"/>
      <c r="G109719" s="196"/>
      <c r="H109719" s="192"/>
    </row>
    <row r="109720" spans="6:8" x14ac:dyDescent="0.2">
      <c r="F109720" s="195"/>
      <c r="G109720" s="196"/>
      <c r="H109720" s="192"/>
    </row>
    <row r="109721" spans="6:8" x14ac:dyDescent="0.2">
      <c r="F109721" s="195"/>
      <c r="G109721" s="196"/>
      <c r="H109721" s="192"/>
    </row>
    <row r="109722" spans="6:8" x14ac:dyDescent="0.2">
      <c r="F109722" s="195"/>
      <c r="G109722" s="196"/>
      <c r="H109722" s="192"/>
    </row>
    <row r="109723" spans="6:8" x14ac:dyDescent="0.2">
      <c r="F109723" s="195"/>
      <c r="G109723" s="196"/>
      <c r="H109723" s="192"/>
    </row>
    <row r="109724" spans="6:8" x14ac:dyDescent="0.2">
      <c r="F109724" s="195"/>
      <c r="G109724" s="196"/>
      <c r="H109724" s="192"/>
    </row>
    <row r="109725" spans="6:8" x14ac:dyDescent="0.2">
      <c r="F109725" s="195"/>
      <c r="G109725" s="196"/>
      <c r="H109725" s="192"/>
    </row>
    <row r="109726" spans="6:8" x14ac:dyDescent="0.2">
      <c r="F109726" s="195"/>
      <c r="G109726" s="196"/>
      <c r="H109726" s="192"/>
    </row>
    <row r="109727" spans="6:8" x14ac:dyDescent="0.2">
      <c r="F109727" s="195"/>
      <c r="G109727" s="196"/>
      <c r="H109727" s="192"/>
    </row>
    <row r="109728" spans="6:8" x14ac:dyDescent="0.2">
      <c r="F109728" s="195"/>
      <c r="G109728" s="196"/>
      <c r="H109728" s="192"/>
    </row>
    <row r="109729" spans="6:8" x14ac:dyDescent="0.2">
      <c r="F109729" s="195"/>
      <c r="G109729" s="196"/>
      <c r="H109729" s="192"/>
    </row>
    <row r="109730" spans="6:8" x14ac:dyDescent="0.2">
      <c r="F109730" s="195"/>
      <c r="G109730" s="196"/>
      <c r="H109730" s="192"/>
    </row>
    <row r="109731" spans="6:8" x14ac:dyDescent="0.2">
      <c r="F109731" s="195"/>
      <c r="G109731" s="196"/>
      <c r="H109731" s="192"/>
    </row>
    <row r="109732" spans="6:8" x14ac:dyDescent="0.2">
      <c r="F109732" s="195"/>
      <c r="G109732" s="196"/>
      <c r="H109732" s="192"/>
    </row>
    <row r="109733" spans="6:8" x14ac:dyDescent="0.2">
      <c r="F109733" s="195"/>
      <c r="G109733" s="196"/>
      <c r="H109733" s="192"/>
    </row>
    <row r="109734" spans="6:8" x14ac:dyDescent="0.2">
      <c r="F109734" s="195"/>
      <c r="G109734" s="196"/>
      <c r="H109734" s="192"/>
    </row>
    <row r="109735" spans="6:8" x14ac:dyDescent="0.2">
      <c r="F109735" s="195"/>
      <c r="G109735" s="196"/>
      <c r="H109735" s="192"/>
    </row>
    <row r="109736" spans="6:8" x14ac:dyDescent="0.2">
      <c r="F109736" s="195"/>
      <c r="G109736" s="196"/>
      <c r="H109736" s="192"/>
    </row>
    <row r="109737" spans="6:8" x14ac:dyDescent="0.2">
      <c r="F109737" s="195"/>
      <c r="G109737" s="196"/>
      <c r="H109737" s="192"/>
    </row>
    <row r="109738" spans="6:8" x14ac:dyDescent="0.2">
      <c r="F109738" s="195"/>
      <c r="G109738" s="196"/>
      <c r="H109738" s="192"/>
    </row>
    <row r="109739" spans="6:8" x14ac:dyDescent="0.2">
      <c r="F109739" s="195"/>
      <c r="G109739" s="196"/>
      <c r="H109739" s="192"/>
    </row>
    <row r="109740" spans="6:8" x14ac:dyDescent="0.2">
      <c r="F109740" s="195"/>
      <c r="G109740" s="196"/>
      <c r="H109740" s="192"/>
    </row>
    <row r="109741" spans="6:8" x14ac:dyDescent="0.2">
      <c r="F109741" s="195"/>
      <c r="G109741" s="196"/>
      <c r="H109741" s="192"/>
    </row>
    <row r="109742" spans="6:8" x14ac:dyDescent="0.2">
      <c r="F109742" s="195"/>
      <c r="G109742" s="196"/>
      <c r="H109742" s="192"/>
    </row>
    <row r="109743" spans="6:8" x14ac:dyDescent="0.2">
      <c r="F109743" s="195"/>
      <c r="G109743" s="196"/>
      <c r="H109743" s="192"/>
    </row>
    <row r="109744" spans="6:8" x14ac:dyDescent="0.2">
      <c r="F109744" s="195"/>
      <c r="G109744" s="196"/>
      <c r="H109744" s="192"/>
    </row>
    <row r="109745" spans="6:8" x14ac:dyDescent="0.2">
      <c r="F109745" s="195"/>
      <c r="G109745" s="196"/>
      <c r="H109745" s="192"/>
    </row>
    <row r="109746" spans="6:8" x14ac:dyDescent="0.2">
      <c r="F109746" s="195"/>
      <c r="G109746" s="196"/>
      <c r="H109746" s="192"/>
    </row>
    <row r="109747" spans="6:8" x14ac:dyDescent="0.2">
      <c r="F109747" s="195"/>
      <c r="G109747" s="196"/>
      <c r="H109747" s="192"/>
    </row>
    <row r="109748" spans="6:8" x14ac:dyDescent="0.2">
      <c r="F109748" s="195"/>
      <c r="G109748" s="196"/>
      <c r="H109748" s="192"/>
    </row>
    <row r="109749" spans="6:8" x14ac:dyDescent="0.2">
      <c r="F109749" s="195"/>
      <c r="G109749" s="196"/>
      <c r="H109749" s="192"/>
    </row>
    <row r="109750" spans="6:8" x14ac:dyDescent="0.2">
      <c r="F109750" s="195"/>
      <c r="G109750" s="196"/>
      <c r="H109750" s="192"/>
    </row>
    <row r="109751" spans="6:8" x14ac:dyDescent="0.2">
      <c r="F109751" s="195"/>
      <c r="G109751" s="196"/>
      <c r="H109751" s="192"/>
    </row>
    <row r="109752" spans="6:8" x14ac:dyDescent="0.2">
      <c r="F109752" s="195"/>
      <c r="G109752" s="196"/>
      <c r="H109752" s="192"/>
    </row>
    <row r="109753" spans="6:8" x14ac:dyDescent="0.2">
      <c r="F109753" s="195"/>
      <c r="G109753" s="196"/>
      <c r="H109753" s="192"/>
    </row>
    <row r="109754" spans="6:8" x14ac:dyDescent="0.2">
      <c r="F109754" s="195"/>
      <c r="G109754" s="196"/>
      <c r="H109754" s="192"/>
    </row>
    <row r="109755" spans="6:8" x14ac:dyDescent="0.2">
      <c r="F109755" s="195"/>
      <c r="G109755" s="196"/>
      <c r="H109755" s="192"/>
    </row>
    <row r="109756" spans="6:8" x14ac:dyDescent="0.2">
      <c r="F109756" s="195"/>
      <c r="G109756" s="196"/>
      <c r="H109756" s="192"/>
    </row>
    <row r="109757" spans="6:8" x14ac:dyDescent="0.2">
      <c r="F109757" s="195"/>
      <c r="G109757" s="196"/>
      <c r="H109757" s="192"/>
    </row>
    <row r="109758" spans="6:8" x14ac:dyDescent="0.2">
      <c r="F109758" s="195"/>
      <c r="G109758" s="196"/>
      <c r="H109758" s="192"/>
    </row>
    <row r="109759" spans="6:8" x14ac:dyDescent="0.2">
      <c r="F109759" s="195"/>
      <c r="G109759" s="196"/>
      <c r="H109759" s="192"/>
    </row>
    <row r="109760" spans="6:8" x14ac:dyDescent="0.2">
      <c r="F109760" s="195"/>
      <c r="G109760" s="196"/>
      <c r="H109760" s="192"/>
    </row>
    <row r="109761" spans="6:8" x14ac:dyDescent="0.2">
      <c r="F109761" s="195"/>
      <c r="G109761" s="196"/>
      <c r="H109761" s="192"/>
    </row>
    <row r="109762" spans="6:8" x14ac:dyDescent="0.2">
      <c r="F109762" s="195"/>
      <c r="G109762" s="196"/>
      <c r="H109762" s="192"/>
    </row>
    <row r="109763" spans="6:8" x14ac:dyDescent="0.2">
      <c r="F109763" s="195"/>
      <c r="G109763" s="196"/>
      <c r="H109763" s="192"/>
    </row>
    <row r="109764" spans="6:8" x14ac:dyDescent="0.2">
      <c r="F109764" s="195"/>
      <c r="G109764" s="196"/>
      <c r="H109764" s="192"/>
    </row>
    <row r="109765" spans="6:8" x14ac:dyDescent="0.2">
      <c r="F109765" s="195"/>
      <c r="G109765" s="196"/>
      <c r="H109765" s="192"/>
    </row>
    <row r="109766" spans="6:8" x14ac:dyDescent="0.2">
      <c r="F109766" s="195"/>
      <c r="G109766" s="196"/>
      <c r="H109766" s="192"/>
    </row>
    <row r="109767" spans="6:8" x14ac:dyDescent="0.2">
      <c r="F109767" s="195"/>
      <c r="G109767" s="196"/>
      <c r="H109767" s="192"/>
    </row>
    <row r="109768" spans="6:8" x14ac:dyDescent="0.2">
      <c r="F109768" s="195"/>
      <c r="G109768" s="196"/>
      <c r="H109768" s="192"/>
    </row>
    <row r="109769" spans="6:8" x14ac:dyDescent="0.2">
      <c r="F109769" s="195"/>
      <c r="G109769" s="196"/>
      <c r="H109769" s="192"/>
    </row>
    <row r="109770" spans="6:8" x14ac:dyDescent="0.2">
      <c r="F109770" s="195"/>
      <c r="G109770" s="196"/>
      <c r="H109770" s="192"/>
    </row>
    <row r="109771" spans="6:8" x14ac:dyDescent="0.2">
      <c r="F109771" s="195"/>
      <c r="G109771" s="196"/>
      <c r="H109771" s="192"/>
    </row>
    <row r="109772" spans="6:8" x14ac:dyDescent="0.2">
      <c r="F109772" s="195"/>
      <c r="G109772" s="196"/>
      <c r="H109772" s="192"/>
    </row>
    <row r="109773" spans="6:8" x14ac:dyDescent="0.2">
      <c r="F109773" s="195"/>
      <c r="G109773" s="196"/>
      <c r="H109773" s="192"/>
    </row>
    <row r="109774" spans="6:8" x14ac:dyDescent="0.2">
      <c r="F109774" s="195"/>
      <c r="G109774" s="196"/>
      <c r="H109774" s="192"/>
    </row>
    <row r="109775" spans="6:8" x14ac:dyDescent="0.2">
      <c r="F109775" s="195"/>
      <c r="G109775" s="196"/>
      <c r="H109775" s="192"/>
    </row>
    <row r="109776" spans="6:8" x14ac:dyDescent="0.2">
      <c r="F109776" s="195"/>
      <c r="G109776" s="196"/>
      <c r="H109776" s="192"/>
    </row>
    <row r="109777" spans="6:8" x14ac:dyDescent="0.2">
      <c r="F109777" s="195"/>
      <c r="G109777" s="196"/>
      <c r="H109777" s="192"/>
    </row>
    <row r="109778" spans="6:8" x14ac:dyDescent="0.2">
      <c r="F109778" s="195"/>
      <c r="G109778" s="196"/>
      <c r="H109778" s="192"/>
    </row>
    <row r="109779" spans="6:8" x14ac:dyDescent="0.2">
      <c r="F109779" s="195"/>
      <c r="G109779" s="196"/>
      <c r="H109779" s="192"/>
    </row>
    <row r="109780" spans="6:8" x14ac:dyDescent="0.2">
      <c r="F109780" s="195"/>
      <c r="G109780" s="196"/>
      <c r="H109780" s="192"/>
    </row>
    <row r="109781" spans="6:8" x14ac:dyDescent="0.2">
      <c r="F109781" s="195"/>
      <c r="G109781" s="196"/>
      <c r="H109781" s="192"/>
    </row>
    <row r="109782" spans="6:8" x14ac:dyDescent="0.2">
      <c r="F109782" s="195"/>
      <c r="G109782" s="196"/>
      <c r="H109782" s="192"/>
    </row>
    <row r="109783" spans="6:8" x14ac:dyDescent="0.2">
      <c r="F109783" s="195"/>
      <c r="G109783" s="196"/>
      <c r="H109783" s="192"/>
    </row>
    <row r="109784" spans="6:8" x14ac:dyDescent="0.2">
      <c r="F109784" s="195"/>
      <c r="G109784" s="196"/>
      <c r="H109784" s="192"/>
    </row>
    <row r="109785" spans="6:8" x14ac:dyDescent="0.2">
      <c r="F109785" s="195"/>
      <c r="G109785" s="196"/>
      <c r="H109785" s="192"/>
    </row>
    <row r="109786" spans="6:8" x14ac:dyDescent="0.2">
      <c r="F109786" s="195"/>
      <c r="G109786" s="196"/>
      <c r="H109786" s="192"/>
    </row>
    <row r="109787" spans="6:8" x14ac:dyDescent="0.2">
      <c r="F109787" s="195"/>
      <c r="G109787" s="196"/>
      <c r="H109787" s="192"/>
    </row>
    <row r="109788" spans="6:8" x14ac:dyDescent="0.2">
      <c r="F109788" s="195"/>
      <c r="G109788" s="196"/>
      <c r="H109788" s="192"/>
    </row>
    <row r="109789" spans="6:8" x14ac:dyDescent="0.2">
      <c r="F109789" s="195"/>
      <c r="G109789" s="196"/>
      <c r="H109789" s="192"/>
    </row>
    <row r="109790" spans="6:8" x14ac:dyDescent="0.2">
      <c r="F109790" s="195"/>
      <c r="G109790" s="196"/>
      <c r="H109790" s="192"/>
    </row>
    <row r="109791" spans="6:8" x14ac:dyDescent="0.2">
      <c r="F109791" s="195"/>
      <c r="G109791" s="196"/>
      <c r="H109791" s="192"/>
    </row>
    <row r="109792" spans="6:8" x14ac:dyDescent="0.2">
      <c r="F109792" s="195"/>
      <c r="G109792" s="196"/>
      <c r="H109792" s="192"/>
    </row>
    <row r="109793" spans="6:8" x14ac:dyDescent="0.2">
      <c r="F109793" s="195"/>
      <c r="G109793" s="196"/>
      <c r="H109793" s="192"/>
    </row>
    <row r="109794" spans="6:8" x14ac:dyDescent="0.2">
      <c r="F109794" s="195"/>
      <c r="G109794" s="196"/>
      <c r="H109794" s="192"/>
    </row>
    <row r="109795" spans="6:8" x14ac:dyDescent="0.2">
      <c r="F109795" s="195"/>
      <c r="G109795" s="196"/>
      <c r="H109795" s="192"/>
    </row>
    <row r="109796" spans="6:8" x14ac:dyDescent="0.2">
      <c r="F109796" s="195"/>
      <c r="G109796" s="196"/>
      <c r="H109796" s="192"/>
    </row>
    <row r="109797" spans="6:8" x14ac:dyDescent="0.2">
      <c r="F109797" s="195"/>
      <c r="G109797" s="196"/>
      <c r="H109797" s="192"/>
    </row>
    <row r="109798" spans="6:8" x14ac:dyDescent="0.2">
      <c r="F109798" s="195"/>
      <c r="G109798" s="196"/>
      <c r="H109798" s="192"/>
    </row>
    <row r="109799" spans="6:8" x14ac:dyDescent="0.2">
      <c r="F109799" s="195"/>
      <c r="G109799" s="196"/>
      <c r="H109799" s="192"/>
    </row>
    <row r="109800" spans="6:8" x14ac:dyDescent="0.2">
      <c r="F109800" s="195"/>
      <c r="G109800" s="196"/>
      <c r="H109800" s="192"/>
    </row>
    <row r="109801" spans="6:8" x14ac:dyDescent="0.2">
      <c r="F109801" s="195"/>
      <c r="G109801" s="196"/>
      <c r="H109801" s="192"/>
    </row>
    <row r="109802" spans="6:8" x14ac:dyDescent="0.2">
      <c r="F109802" s="195"/>
      <c r="G109802" s="196"/>
      <c r="H109802" s="192"/>
    </row>
    <row r="109803" spans="6:8" x14ac:dyDescent="0.2">
      <c r="F109803" s="195"/>
      <c r="G109803" s="196"/>
      <c r="H109803" s="192"/>
    </row>
    <row r="109804" spans="6:8" x14ac:dyDescent="0.2">
      <c r="F109804" s="195"/>
      <c r="G109804" s="196"/>
      <c r="H109804" s="192"/>
    </row>
    <row r="109805" spans="6:8" x14ac:dyDescent="0.2">
      <c r="F109805" s="195"/>
      <c r="G109805" s="196"/>
      <c r="H109805" s="192"/>
    </row>
    <row r="109806" spans="6:8" x14ac:dyDescent="0.2">
      <c r="F109806" s="195"/>
      <c r="G109806" s="196"/>
      <c r="H109806" s="192"/>
    </row>
    <row r="109807" spans="6:8" x14ac:dyDescent="0.2">
      <c r="F109807" s="195"/>
      <c r="G109807" s="196"/>
      <c r="H109807" s="192"/>
    </row>
    <row r="109808" spans="6:8" x14ac:dyDescent="0.2">
      <c r="F109808" s="195"/>
      <c r="G109808" s="196"/>
      <c r="H109808" s="192"/>
    </row>
    <row r="109809" spans="6:8" x14ac:dyDescent="0.2">
      <c r="F109809" s="195"/>
      <c r="G109809" s="196"/>
      <c r="H109809" s="192"/>
    </row>
    <row r="109810" spans="6:8" x14ac:dyDescent="0.2">
      <c r="F109810" s="195"/>
      <c r="G109810" s="196"/>
      <c r="H109810" s="192"/>
    </row>
    <row r="109811" spans="6:8" x14ac:dyDescent="0.2">
      <c r="F109811" s="195"/>
      <c r="G109811" s="196"/>
      <c r="H109811" s="192"/>
    </row>
    <row r="109812" spans="6:8" x14ac:dyDescent="0.2">
      <c r="F109812" s="195"/>
      <c r="G109812" s="196"/>
      <c r="H109812" s="192"/>
    </row>
    <row r="109813" spans="6:8" x14ac:dyDescent="0.2">
      <c r="F109813" s="195"/>
      <c r="G109813" s="196"/>
      <c r="H109813" s="192"/>
    </row>
    <row r="109814" spans="6:8" x14ac:dyDescent="0.2">
      <c r="F109814" s="195"/>
      <c r="G109814" s="196"/>
      <c r="H109814" s="192"/>
    </row>
    <row r="109815" spans="6:8" x14ac:dyDescent="0.2">
      <c r="F109815" s="195"/>
      <c r="G109815" s="196"/>
      <c r="H109815" s="192"/>
    </row>
    <row r="109816" spans="6:8" x14ac:dyDescent="0.2">
      <c r="F109816" s="195"/>
      <c r="G109816" s="196"/>
      <c r="H109816" s="192"/>
    </row>
    <row r="109817" spans="6:8" x14ac:dyDescent="0.2">
      <c r="F109817" s="195"/>
      <c r="G109817" s="196"/>
      <c r="H109817" s="192"/>
    </row>
    <row r="109818" spans="6:8" x14ac:dyDescent="0.2">
      <c r="F109818" s="195"/>
      <c r="G109818" s="196"/>
      <c r="H109818" s="192"/>
    </row>
    <row r="109819" spans="6:8" x14ac:dyDescent="0.2">
      <c r="F109819" s="195"/>
      <c r="G109819" s="196"/>
      <c r="H109819" s="192"/>
    </row>
    <row r="109820" spans="6:8" x14ac:dyDescent="0.2">
      <c r="F109820" s="195"/>
      <c r="G109820" s="196"/>
      <c r="H109820" s="192"/>
    </row>
    <row r="109821" spans="6:8" x14ac:dyDescent="0.2">
      <c r="F109821" s="195"/>
      <c r="G109821" s="196"/>
      <c r="H109821" s="192"/>
    </row>
    <row r="109822" spans="6:8" x14ac:dyDescent="0.2">
      <c r="F109822" s="195"/>
      <c r="G109822" s="196"/>
      <c r="H109822" s="192"/>
    </row>
    <row r="109823" spans="6:8" x14ac:dyDescent="0.2">
      <c r="F109823" s="195"/>
      <c r="G109823" s="196"/>
      <c r="H109823" s="192"/>
    </row>
    <row r="109824" spans="6:8" x14ac:dyDescent="0.2">
      <c r="F109824" s="195"/>
      <c r="G109824" s="196"/>
      <c r="H109824" s="192"/>
    </row>
    <row r="109825" spans="6:8" x14ac:dyDescent="0.2">
      <c r="F109825" s="195"/>
      <c r="G109825" s="196"/>
      <c r="H109825" s="192"/>
    </row>
    <row r="109826" spans="6:8" x14ac:dyDescent="0.2">
      <c r="F109826" s="195"/>
      <c r="G109826" s="196"/>
      <c r="H109826" s="192"/>
    </row>
    <row r="109827" spans="6:8" x14ac:dyDescent="0.2">
      <c r="F109827" s="195"/>
      <c r="G109827" s="196"/>
      <c r="H109827" s="192"/>
    </row>
    <row r="109828" spans="6:8" x14ac:dyDescent="0.2">
      <c r="F109828" s="195"/>
      <c r="G109828" s="196"/>
      <c r="H109828" s="192"/>
    </row>
    <row r="109829" spans="6:8" x14ac:dyDescent="0.2">
      <c r="F109829" s="195"/>
      <c r="G109829" s="196"/>
      <c r="H109829" s="192"/>
    </row>
    <row r="109830" spans="6:8" x14ac:dyDescent="0.2">
      <c r="F109830" s="195"/>
      <c r="G109830" s="196"/>
      <c r="H109830" s="192"/>
    </row>
    <row r="109831" spans="6:8" x14ac:dyDescent="0.2">
      <c r="F109831" s="195"/>
      <c r="G109831" s="196"/>
      <c r="H109831" s="192"/>
    </row>
    <row r="109832" spans="6:8" x14ac:dyDescent="0.2">
      <c r="F109832" s="195"/>
      <c r="G109832" s="196"/>
      <c r="H109832" s="192"/>
    </row>
    <row r="109833" spans="6:8" x14ac:dyDescent="0.2">
      <c r="F109833" s="195"/>
      <c r="G109833" s="196"/>
      <c r="H109833" s="192"/>
    </row>
    <row r="109834" spans="6:8" x14ac:dyDescent="0.2">
      <c r="F109834" s="195"/>
      <c r="G109834" s="196"/>
      <c r="H109834" s="192"/>
    </row>
    <row r="109835" spans="6:8" x14ac:dyDescent="0.2">
      <c r="F109835" s="195"/>
      <c r="G109835" s="196"/>
      <c r="H109835" s="192"/>
    </row>
    <row r="109836" spans="6:8" x14ac:dyDescent="0.2">
      <c r="F109836" s="195"/>
      <c r="G109836" s="196"/>
      <c r="H109836" s="192"/>
    </row>
    <row r="109837" spans="6:8" x14ac:dyDescent="0.2">
      <c r="F109837" s="195"/>
      <c r="G109837" s="196"/>
      <c r="H109837" s="192"/>
    </row>
    <row r="109838" spans="6:8" x14ac:dyDescent="0.2">
      <c r="F109838" s="195"/>
      <c r="G109838" s="196"/>
      <c r="H109838" s="192"/>
    </row>
    <row r="109839" spans="6:8" x14ac:dyDescent="0.2">
      <c r="F109839" s="195"/>
      <c r="G109839" s="196"/>
      <c r="H109839" s="192"/>
    </row>
    <row r="109840" spans="6:8" x14ac:dyDescent="0.2">
      <c r="F109840" s="195"/>
      <c r="G109840" s="196"/>
      <c r="H109840" s="192"/>
    </row>
    <row r="109841" spans="6:8" x14ac:dyDescent="0.2">
      <c r="F109841" s="195"/>
      <c r="G109841" s="196"/>
      <c r="H109841" s="192"/>
    </row>
    <row r="109842" spans="6:8" x14ac:dyDescent="0.2">
      <c r="F109842" s="195"/>
      <c r="G109842" s="196"/>
      <c r="H109842" s="192"/>
    </row>
    <row r="109843" spans="6:8" x14ac:dyDescent="0.2">
      <c r="F109843" s="195"/>
      <c r="G109843" s="196"/>
      <c r="H109843" s="192"/>
    </row>
    <row r="109844" spans="6:8" x14ac:dyDescent="0.2">
      <c r="F109844" s="195"/>
      <c r="G109844" s="196"/>
      <c r="H109844" s="192"/>
    </row>
    <row r="109845" spans="6:8" x14ac:dyDescent="0.2">
      <c r="F109845" s="195"/>
      <c r="G109845" s="196"/>
      <c r="H109845" s="192"/>
    </row>
    <row r="109846" spans="6:8" x14ac:dyDescent="0.2">
      <c r="F109846" s="195"/>
      <c r="G109846" s="196"/>
      <c r="H109846" s="192"/>
    </row>
    <row r="109847" spans="6:8" x14ac:dyDescent="0.2">
      <c r="F109847" s="195"/>
      <c r="G109847" s="196"/>
      <c r="H109847" s="192"/>
    </row>
    <row r="109848" spans="6:8" x14ac:dyDescent="0.2">
      <c r="F109848" s="195"/>
      <c r="G109848" s="196"/>
      <c r="H109848" s="192"/>
    </row>
    <row r="109849" spans="6:8" x14ac:dyDescent="0.2">
      <c r="F109849" s="195"/>
      <c r="G109849" s="196"/>
      <c r="H109849" s="192"/>
    </row>
    <row r="109850" spans="6:8" x14ac:dyDescent="0.2">
      <c r="F109850" s="195"/>
      <c r="G109850" s="196"/>
      <c r="H109850" s="192"/>
    </row>
    <row r="109851" spans="6:8" x14ac:dyDescent="0.2">
      <c r="F109851" s="195"/>
      <c r="G109851" s="196"/>
      <c r="H109851" s="192"/>
    </row>
    <row r="109852" spans="6:8" x14ac:dyDescent="0.2">
      <c r="F109852" s="195"/>
      <c r="G109852" s="196"/>
      <c r="H109852" s="192"/>
    </row>
    <row r="109853" spans="6:8" x14ac:dyDescent="0.2">
      <c r="F109853" s="195"/>
      <c r="G109853" s="196"/>
      <c r="H109853" s="192"/>
    </row>
    <row r="109854" spans="6:8" x14ac:dyDescent="0.2">
      <c r="F109854" s="195"/>
      <c r="G109854" s="196"/>
      <c r="H109854" s="192"/>
    </row>
    <row r="109855" spans="6:8" x14ac:dyDescent="0.2">
      <c r="F109855" s="195"/>
      <c r="G109855" s="196"/>
      <c r="H109855" s="192"/>
    </row>
    <row r="109856" spans="6:8" x14ac:dyDescent="0.2">
      <c r="F109856" s="195"/>
      <c r="G109856" s="196"/>
      <c r="H109856" s="192"/>
    </row>
    <row r="109857" spans="6:8" x14ac:dyDescent="0.2">
      <c r="F109857" s="195"/>
      <c r="G109857" s="196"/>
      <c r="H109857" s="192"/>
    </row>
    <row r="109858" spans="6:8" x14ac:dyDescent="0.2">
      <c r="F109858" s="195"/>
      <c r="G109858" s="196"/>
      <c r="H109858" s="192"/>
    </row>
    <row r="109859" spans="6:8" x14ac:dyDescent="0.2">
      <c r="F109859" s="195"/>
      <c r="G109859" s="196"/>
      <c r="H109859" s="192"/>
    </row>
    <row r="109860" spans="6:8" x14ac:dyDescent="0.2">
      <c r="F109860" s="195"/>
      <c r="G109860" s="196"/>
      <c r="H109860" s="192"/>
    </row>
    <row r="109861" spans="6:8" x14ac:dyDescent="0.2">
      <c r="F109861" s="195"/>
      <c r="G109861" s="196"/>
      <c r="H109861" s="192"/>
    </row>
    <row r="109862" spans="6:8" x14ac:dyDescent="0.2">
      <c r="F109862" s="195"/>
      <c r="G109862" s="196"/>
      <c r="H109862" s="192"/>
    </row>
    <row r="109863" spans="6:8" x14ac:dyDescent="0.2">
      <c r="F109863" s="195"/>
      <c r="G109863" s="196"/>
      <c r="H109863" s="192"/>
    </row>
    <row r="109864" spans="6:8" x14ac:dyDescent="0.2">
      <c r="F109864" s="195"/>
      <c r="G109864" s="196"/>
      <c r="H109864" s="192"/>
    </row>
    <row r="109865" spans="6:8" x14ac:dyDescent="0.2">
      <c r="F109865" s="195"/>
      <c r="G109865" s="196"/>
      <c r="H109865" s="192"/>
    </row>
    <row r="109866" spans="6:8" x14ac:dyDescent="0.2">
      <c r="F109866" s="195"/>
      <c r="G109866" s="196"/>
      <c r="H109866" s="192"/>
    </row>
    <row r="109867" spans="6:8" x14ac:dyDescent="0.2">
      <c r="F109867" s="195"/>
      <c r="G109867" s="196"/>
      <c r="H109867" s="192"/>
    </row>
    <row r="109868" spans="6:8" x14ac:dyDescent="0.2">
      <c r="F109868" s="195"/>
      <c r="G109868" s="196"/>
      <c r="H109868" s="192"/>
    </row>
    <row r="109869" spans="6:8" x14ac:dyDescent="0.2">
      <c r="F109869" s="195"/>
      <c r="G109869" s="196"/>
      <c r="H109869" s="192"/>
    </row>
    <row r="109870" spans="6:8" x14ac:dyDescent="0.2">
      <c r="F109870" s="195"/>
      <c r="G109870" s="196"/>
      <c r="H109870" s="192"/>
    </row>
    <row r="109871" spans="6:8" x14ac:dyDescent="0.2">
      <c r="F109871" s="195"/>
      <c r="G109871" s="196"/>
      <c r="H109871" s="192"/>
    </row>
    <row r="109872" spans="6:8" x14ac:dyDescent="0.2">
      <c r="F109872" s="195"/>
      <c r="G109872" s="196"/>
      <c r="H109872" s="192"/>
    </row>
    <row r="109873" spans="6:8" x14ac:dyDescent="0.2">
      <c r="F109873" s="195"/>
      <c r="G109873" s="196"/>
      <c r="H109873" s="192"/>
    </row>
    <row r="109874" spans="6:8" x14ac:dyDescent="0.2">
      <c r="F109874" s="195"/>
      <c r="G109874" s="196"/>
      <c r="H109874" s="192"/>
    </row>
    <row r="109875" spans="6:8" x14ac:dyDescent="0.2">
      <c r="F109875" s="195"/>
      <c r="G109875" s="196"/>
      <c r="H109875" s="192"/>
    </row>
    <row r="109876" spans="6:8" x14ac:dyDescent="0.2">
      <c r="F109876" s="195"/>
      <c r="G109876" s="196"/>
      <c r="H109876" s="192"/>
    </row>
    <row r="109877" spans="6:8" x14ac:dyDescent="0.2">
      <c r="F109877" s="195"/>
      <c r="G109877" s="196"/>
      <c r="H109877" s="192"/>
    </row>
    <row r="109878" spans="6:8" x14ac:dyDescent="0.2">
      <c r="F109878" s="195"/>
      <c r="G109878" s="196"/>
      <c r="H109878" s="192"/>
    </row>
    <row r="109879" spans="6:8" x14ac:dyDescent="0.2">
      <c r="F109879" s="195"/>
      <c r="G109879" s="196"/>
      <c r="H109879" s="192"/>
    </row>
    <row r="109880" spans="6:8" x14ac:dyDescent="0.2">
      <c r="F109880" s="195"/>
      <c r="G109880" s="196"/>
      <c r="H109880" s="192"/>
    </row>
    <row r="109881" spans="6:8" x14ac:dyDescent="0.2">
      <c r="F109881" s="195"/>
      <c r="G109881" s="196"/>
      <c r="H109881" s="192"/>
    </row>
    <row r="109882" spans="6:8" x14ac:dyDescent="0.2">
      <c r="F109882" s="195"/>
      <c r="G109882" s="196"/>
      <c r="H109882" s="192"/>
    </row>
    <row r="109883" spans="6:8" x14ac:dyDescent="0.2">
      <c r="F109883" s="195"/>
      <c r="G109883" s="196"/>
      <c r="H109883" s="192"/>
    </row>
    <row r="109884" spans="6:8" x14ac:dyDescent="0.2">
      <c r="F109884" s="195"/>
      <c r="G109884" s="196"/>
      <c r="H109884" s="192"/>
    </row>
    <row r="109885" spans="6:8" x14ac:dyDescent="0.2">
      <c r="F109885" s="195"/>
      <c r="G109885" s="196"/>
      <c r="H109885" s="192"/>
    </row>
    <row r="109886" spans="6:8" x14ac:dyDescent="0.2">
      <c r="F109886" s="195"/>
      <c r="G109886" s="196"/>
      <c r="H109886" s="192"/>
    </row>
    <row r="109887" spans="6:8" x14ac:dyDescent="0.2">
      <c r="F109887" s="195"/>
      <c r="G109887" s="196"/>
      <c r="H109887" s="192"/>
    </row>
    <row r="109888" spans="6:8" x14ac:dyDescent="0.2">
      <c r="F109888" s="195"/>
      <c r="G109888" s="196"/>
      <c r="H109888" s="192"/>
    </row>
    <row r="109889" spans="6:8" x14ac:dyDescent="0.2">
      <c r="F109889" s="195"/>
      <c r="G109889" s="196"/>
      <c r="H109889" s="192"/>
    </row>
    <row r="109890" spans="6:8" x14ac:dyDescent="0.2">
      <c r="F109890" s="195"/>
      <c r="G109890" s="196"/>
      <c r="H109890" s="192"/>
    </row>
    <row r="109891" spans="6:8" x14ac:dyDescent="0.2">
      <c r="F109891" s="195"/>
      <c r="G109891" s="196"/>
      <c r="H109891" s="192"/>
    </row>
    <row r="109892" spans="6:8" x14ac:dyDescent="0.2">
      <c r="F109892" s="195"/>
      <c r="G109892" s="196"/>
      <c r="H109892" s="192"/>
    </row>
    <row r="109893" spans="6:8" x14ac:dyDescent="0.2">
      <c r="F109893" s="195"/>
      <c r="G109893" s="196"/>
      <c r="H109893" s="192"/>
    </row>
    <row r="109894" spans="6:8" x14ac:dyDescent="0.2">
      <c r="F109894" s="195"/>
      <c r="G109894" s="196"/>
      <c r="H109894" s="192"/>
    </row>
    <row r="109895" spans="6:8" x14ac:dyDescent="0.2">
      <c r="F109895" s="195"/>
      <c r="G109895" s="196"/>
      <c r="H109895" s="192"/>
    </row>
    <row r="109896" spans="6:8" x14ac:dyDescent="0.2">
      <c r="F109896" s="195"/>
      <c r="G109896" s="196"/>
      <c r="H109896" s="192"/>
    </row>
    <row r="109897" spans="6:8" x14ac:dyDescent="0.2">
      <c r="F109897" s="195"/>
      <c r="G109897" s="196"/>
      <c r="H109897" s="192"/>
    </row>
    <row r="109898" spans="6:8" x14ac:dyDescent="0.2">
      <c r="F109898" s="195"/>
      <c r="G109898" s="196"/>
      <c r="H109898" s="192"/>
    </row>
    <row r="109899" spans="6:8" x14ac:dyDescent="0.2">
      <c r="F109899" s="195"/>
      <c r="G109899" s="196"/>
      <c r="H109899" s="192"/>
    </row>
    <row r="109900" spans="6:8" x14ac:dyDescent="0.2">
      <c r="F109900" s="195"/>
      <c r="G109900" s="196"/>
      <c r="H109900" s="192"/>
    </row>
    <row r="109901" spans="6:8" x14ac:dyDescent="0.2">
      <c r="F109901" s="195"/>
      <c r="G109901" s="196"/>
      <c r="H109901" s="192"/>
    </row>
    <row r="109902" spans="6:8" x14ac:dyDescent="0.2">
      <c r="F109902" s="195"/>
      <c r="G109902" s="196"/>
      <c r="H109902" s="192"/>
    </row>
    <row r="109903" spans="6:8" x14ac:dyDescent="0.2">
      <c r="F109903" s="195"/>
      <c r="G109903" s="196"/>
      <c r="H109903" s="192"/>
    </row>
    <row r="109904" spans="6:8" x14ac:dyDescent="0.2">
      <c r="F109904" s="195"/>
      <c r="G109904" s="196"/>
      <c r="H109904" s="192"/>
    </row>
    <row r="109905" spans="6:8" x14ac:dyDescent="0.2">
      <c r="F109905" s="195"/>
      <c r="G109905" s="196"/>
      <c r="H109905" s="192"/>
    </row>
    <row r="109906" spans="6:8" x14ac:dyDescent="0.2">
      <c r="F109906" s="195"/>
      <c r="G109906" s="196"/>
      <c r="H109906" s="192"/>
    </row>
    <row r="109907" spans="6:8" x14ac:dyDescent="0.2">
      <c r="F109907" s="195"/>
      <c r="G109907" s="196"/>
      <c r="H109907" s="192"/>
    </row>
    <row r="109908" spans="6:8" x14ac:dyDescent="0.2">
      <c r="F109908" s="195"/>
      <c r="G109908" s="196"/>
      <c r="H109908" s="192"/>
    </row>
    <row r="109909" spans="6:8" x14ac:dyDescent="0.2">
      <c r="F109909" s="195"/>
      <c r="G109909" s="196"/>
      <c r="H109909" s="192"/>
    </row>
    <row r="109910" spans="6:8" x14ac:dyDescent="0.2">
      <c r="F109910" s="195"/>
      <c r="G109910" s="196"/>
      <c r="H109910" s="192"/>
    </row>
    <row r="109911" spans="6:8" x14ac:dyDescent="0.2">
      <c r="F109911" s="195"/>
      <c r="G109911" s="196"/>
      <c r="H109911" s="192"/>
    </row>
    <row r="109912" spans="6:8" x14ac:dyDescent="0.2">
      <c r="F109912" s="195"/>
      <c r="G109912" s="196"/>
      <c r="H109912" s="192"/>
    </row>
    <row r="109913" spans="6:8" x14ac:dyDescent="0.2">
      <c r="F109913" s="195"/>
      <c r="G109913" s="196"/>
      <c r="H109913" s="192"/>
    </row>
    <row r="109914" spans="6:8" x14ac:dyDescent="0.2">
      <c r="F109914" s="195"/>
      <c r="G109914" s="196"/>
      <c r="H109914" s="192"/>
    </row>
    <row r="109915" spans="6:8" x14ac:dyDescent="0.2">
      <c r="F109915" s="195"/>
      <c r="G109915" s="196"/>
      <c r="H109915" s="192"/>
    </row>
    <row r="109916" spans="6:8" x14ac:dyDescent="0.2">
      <c r="F109916" s="195"/>
      <c r="G109916" s="196"/>
      <c r="H109916" s="192"/>
    </row>
    <row r="109917" spans="6:8" x14ac:dyDescent="0.2">
      <c r="F109917" s="195"/>
      <c r="G109917" s="196"/>
      <c r="H109917" s="192"/>
    </row>
    <row r="109918" spans="6:8" x14ac:dyDescent="0.2">
      <c r="F109918" s="195"/>
      <c r="G109918" s="196"/>
      <c r="H109918" s="192"/>
    </row>
    <row r="109919" spans="6:8" x14ac:dyDescent="0.2">
      <c r="F109919" s="195"/>
      <c r="G109919" s="196"/>
      <c r="H109919" s="192"/>
    </row>
    <row r="109920" spans="6:8" x14ac:dyDescent="0.2">
      <c r="F109920" s="195"/>
      <c r="G109920" s="196"/>
      <c r="H109920" s="192"/>
    </row>
    <row r="109921" spans="6:8" x14ac:dyDescent="0.2">
      <c r="F109921" s="195"/>
      <c r="G109921" s="196"/>
      <c r="H109921" s="192"/>
    </row>
    <row r="109922" spans="6:8" x14ac:dyDescent="0.2">
      <c r="F109922" s="195"/>
      <c r="G109922" s="196"/>
      <c r="H109922" s="192"/>
    </row>
    <row r="109923" spans="6:8" x14ac:dyDescent="0.2">
      <c r="F109923" s="195"/>
      <c r="G109923" s="196"/>
      <c r="H109923" s="192"/>
    </row>
    <row r="109924" spans="6:8" x14ac:dyDescent="0.2">
      <c r="F109924" s="195"/>
      <c r="G109924" s="196"/>
      <c r="H109924" s="192"/>
    </row>
    <row r="109925" spans="6:8" x14ac:dyDescent="0.2">
      <c r="F109925" s="195"/>
      <c r="G109925" s="196"/>
      <c r="H109925" s="192"/>
    </row>
    <row r="109926" spans="6:8" x14ac:dyDescent="0.2">
      <c r="F109926" s="195"/>
      <c r="G109926" s="196"/>
      <c r="H109926" s="192"/>
    </row>
    <row r="109927" spans="6:8" x14ac:dyDescent="0.2">
      <c r="F109927" s="195"/>
      <c r="G109927" s="196"/>
      <c r="H109927" s="192"/>
    </row>
    <row r="109928" spans="6:8" x14ac:dyDescent="0.2">
      <c r="F109928" s="195"/>
      <c r="G109928" s="196"/>
      <c r="H109928" s="192"/>
    </row>
    <row r="109929" spans="6:8" x14ac:dyDescent="0.2">
      <c r="F109929" s="195"/>
      <c r="G109929" s="196"/>
      <c r="H109929" s="192"/>
    </row>
    <row r="109930" spans="6:8" x14ac:dyDescent="0.2">
      <c r="F109930" s="195"/>
      <c r="G109930" s="196"/>
      <c r="H109930" s="192"/>
    </row>
    <row r="109931" spans="6:8" x14ac:dyDescent="0.2">
      <c r="F109931" s="195"/>
      <c r="G109931" s="196"/>
      <c r="H109931" s="192"/>
    </row>
    <row r="109932" spans="6:8" x14ac:dyDescent="0.2">
      <c r="F109932" s="195"/>
      <c r="G109932" s="196"/>
      <c r="H109932" s="192"/>
    </row>
    <row r="109933" spans="6:8" x14ac:dyDescent="0.2">
      <c r="F109933" s="195"/>
      <c r="G109933" s="196"/>
      <c r="H109933" s="192"/>
    </row>
    <row r="109934" spans="6:8" x14ac:dyDescent="0.2">
      <c r="F109934" s="195"/>
      <c r="G109934" s="196"/>
      <c r="H109934" s="192"/>
    </row>
    <row r="109935" spans="6:8" x14ac:dyDescent="0.2">
      <c r="F109935" s="195"/>
      <c r="G109935" s="196"/>
      <c r="H109935" s="192"/>
    </row>
    <row r="109936" spans="6:8" x14ac:dyDescent="0.2">
      <c r="F109936" s="195"/>
      <c r="G109936" s="196"/>
      <c r="H109936" s="192"/>
    </row>
    <row r="109937" spans="6:8" x14ac:dyDescent="0.2">
      <c r="F109937" s="195"/>
      <c r="G109937" s="196"/>
      <c r="H109937" s="192"/>
    </row>
    <row r="109938" spans="6:8" x14ac:dyDescent="0.2">
      <c r="F109938" s="195"/>
      <c r="G109938" s="196"/>
      <c r="H109938" s="192"/>
    </row>
    <row r="109939" spans="6:8" x14ac:dyDescent="0.2">
      <c r="F109939" s="195"/>
      <c r="G109939" s="196"/>
      <c r="H109939" s="192"/>
    </row>
    <row r="109940" spans="6:8" x14ac:dyDescent="0.2">
      <c r="F109940" s="195"/>
      <c r="G109940" s="196"/>
      <c r="H109940" s="192"/>
    </row>
    <row r="109941" spans="6:8" x14ac:dyDescent="0.2">
      <c r="F109941" s="195"/>
      <c r="G109941" s="196"/>
      <c r="H109941" s="192"/>
    </row>
    <row r="109942" spans="6:8" x14ac:dyDescent="0.2">
      <c r="F109942" s="195"/>
      <c r="G109942" s="196"/>
      <c r="H109942" s="192"/>
    </row>
    <row r="109943" spans="6:8" x14ac:dyDescent="0.2">
      <c r="F109943" s="195"/>
      <c r="G109943" s="196"/>
      <c r="H109943" s="192"/>
    </row>
    <row r="109944" spans="6:8" x14ac:dyDescent="0.2">
      <c r="F109944" s="195"/>
      <c r="G109944" s="196"/>
      <c r="H109944" s="192"/>
    </row>
    <row r="109945" spans="6:8" x14ac:dyDescent="0.2">
      <c r="F109945" s="195"/>
      <c r="G109945" s="196"/>
      <c r="H109945" s="192"/>
    </row>
    <row r="109946" spans="6:8" x14ac:dyDescent="0.2">
      <c r="F109946" s="195"/>
      <c r="G109946" s="196"/>
      <c r="H109946" s="192"/>
    </row>
    <row r="109947" spans="6:8" x14ac:dyDescent="0.2">
      <c r="F109947" s="195"/>
      <c r="G109947" s="196"/>
      <c r="H109947" s="192"/>
    </row>
    <row r="109948" spans="6:8" x14ac:dyDescent="0.2">
      <c r="F109948" s="195"/>
      <c r="G109948" s="196"/>
      <c r="H109948" s="192"/>
    </row>
    <row r="109949" spans="6:8" x14ac:dyDescent="0.2">
      <c r="F109949" s="195"/>
      <c r="G109949" s="196"/>
      <c r="H109949" s="192"/>
    </row>
    <row r="109950" spans="6:8" x14ac:dyDescent="0.2">
      <c r="F109950" s="195"/>
      <c r="G109950" s="196"/>
      <c r="H109950" s="192"/>
    </row>
    <row r="109951" spans="6:8" x14ac:dyDescent="0.2">
      <c r="F109951" s="195"/>
      <c r="G109951" s="196"/>
      <c r="H109951" s="192"/>
    </row>
    <row r="109952" spans="6:8" x14ac:dyDescent="0.2">
      <c r="F109952" s="195"/>
      <c r="G109952" s="196"/>
      <c r="H109952" s="192"/>
    </row>
    <row r="109953" spans="6:8" x14ac:dyDescent="0.2">
      <c r="F109953" s="195"/>
      <c r="G109953" s="196"/>
      <c r="H109953" s="192"/>
    </row>
    <row r="109954" spans="6:8" x14ac:dyDescent="0.2">
      <c r="F109954" s="195"/>
      <c r="G109954" s="196"/>
      <c r="H109954" s="192"/>
    </row>
    <row r="109955" spans="6:8" x14ac:dyDescent="0.2">
      <c r="F109955" s="195"/>
      <c r="G109955" s="196"/>
      <c r="H109955" s="192"/>
    </row>
    <row r="109956" spans="6:8" x14ac:dyDescent="0.2">
      <c r="F109956" s="195"/>
      <c r="G109956" s="196"/>
      <c r="H109956" s="192"/>
    </row>
    <row r="109957" spans="6:8" x14ac:dyDescent="0.2">
      <c r="F109957" s="195"/>
      <c r="G109957" s="196"/>
      <c r="H109957" s="192"/>
    </row>
    <row r="109958" spans="6:8" x14ac:dyDescent="0.2">
      <c r="F109958" s="195"/>
      <c r="G109958" s="196"/>
      <c r="H109958" s="192"/>
    </row>
    <row r="109959" spans="6:8" x14ac:dyDescent="0.2">
      <c r="F109959" s="195"/>
      <c r="G109959" s="196"/>
      <c r="H109959" s="192"/>
    </row>
    <row r="109960" spans="6:8" x14ac:dyDescent="0.2">
      <c r="F109960" s="195"/>
      <c r="G109960" s="196"/>
      <c r="H109960" s="192"/>
    </row>
    <row r="109961" spans="6:8" x14ac:dyDescent="0.2">
      <c r="F109961" s="195"/>
      <c r="G109961" s="196"/>
      <c r="H109961" s="192"/>
    </row>
    <row r="109962" spans="6:8" x14ac:dyDescent="0.2">
      <c r="F109962" s="195"/>
      <c r="G109962" s="196"/>
      <c r="H109962" s="192"/>
    </row>
    <row r="109963" spans="6:8" x14ac:dyDescent="0.2">
      <c r="F109963" s="195"/>
      <c r="G109963" s="196"/>
      <c r="H109963" s="192"/>
    </row>
    <row r="109964" spans="6:8" x14ac:dyDescent="0.2">
      <c r="F109964" s="195"/>
      <c r="G109964" s="196"/>
      <c r="H109964" s="192"/>
    </row>
    <row r="109965" spans="6:8" x14ac:dyDescent="0.2">
      <c r="F109965" s="195"/>
      <c r="G109965" s="196"/>
      <c r="H109965" s="192"/>
    </row>
    <row r="109966" spans="6:8" x14ac:dyDescent="0.2">
      <c r="F109966" s="195"/>
      <c r="G109966" s="196"/>
      <c r="H109966" s="192"/>
    </row>
    <row r="109967" spans="6:8" x14ac:dyDescent="0.2">
      <c r="F109967" s="195"/>
      <c r="G109967" s="196"/>
      <c r="H109967" s="192"/>
    </row>
    <row r="109968" spans="6:8" x14ac:dyDescent="0.2">
      <c r="F109968" s="195"/>
      <c r="G109968" s="196"/>
      <c r="H109968" s="192"/>
    </row>
    <row r="109969" spans="6:8" x14ac:dyDescent="0.2">
      <c r="F109969" s="195"/>
      <c r="G109969" s="196"/>
      <c r="H109969" s="192"/>
    </row>
    <row r="109970" spans="6:8" x14ac:dyDescent="0.2">
      <c r="F109970" s="195"/>
      <c r="G109970" s="196"/>
      <c r="H109970" s="192"/>
    </row>
    <row r="109971" spans="6:8" x14ac:dyDescent="0.2">
      <c r="F109971" s="195"/>
      <c r="G109971" s="196"/>
      <c r="H109971" s="192"/>
    </row>
    <row r="109972" spans="6:8" x14ac:dyDescent="0.2">
      <c r="F109972" s="195"/>
      <c r="G109972" s="196"/>
      <c r="H109972" s="192"/>
    </row>
    <row r="109973" spans="6:8" x14ac:dyDescent="0.2">
      <c r="F109973" s="195"/>
      <c r="G109973" s="196"/>
      <c r="H109973" s="192"/>
    </row>
    <row r="109974" spans="6:8" x14ac:dyDescent="0.2">
      <c r="F109974" s="195"/>
      <c r="G109974" s="196"/>
      <c r="H109974" s="192"/>
    </row>
    <row r="109975" spans="6:8" x14ac:dyDescent="0.2">
      <c r="F109975" s="195"/>
      <c r="G109975" s="196"/>
      <c r="H109975" s="192"/>
    </row>
    <row r="109976" spans="6:8" x14ac:dyDescent="0.2">
      <c r="F109976" s="195"/>
      <c r="G109976" s="196"/>
      <c r="H109976" s="192"/>
    </row>
    <row r="109977" spans="6:8" x14ac:dyDescent="0.2">
      <c r="F109977" s="195"/>
      <c r="G109977" s="196"/>
      <c r="H109977" s="192"/>
    </row>
    <row r="109978" spans="6:8" x14ac:dyDescent="0.2">
      <c r="F109978" s="195"/>
      <c r="G109978" s="196"/>
      <c r="H109978" s="192"/>
    </row>
    <row r="109979" spans="6:8" x14ac:dyDescent="0.2">
      <c r="F109979" s="195"/>
      <c r="G109979" s="196"/>
      <c r="H109979" s="192"/>
    </row>
    <row r="109980" spans="6:8" x14ac:dyDescent="0.2">
      <c r="F109980" s="195"/>
      <c r="G109980" s="196"/>
      <c r="H109980" s="192"/>
    </row>
    <row r="109981" spans="6:8" x14ac:dyDescent="0.2">
      <c r="F109981" s="195"/>
      <c r="G109981" s="196"/>
      <c r="H109981" s="192"/>
    </row>
    <row r="109982" spans="6:8" x14ac:dyDescent="0.2">
      <c r="F109982" s="195"/>
      <c r="G109982" s="196"/>
      <c r="H109982" s="192"/>
    </row>
    <row r="109983" spans="6:8" x14ac:dyDescent="0.2">
      <c r="F109983" s="195"/>
      <c r="G109983" s="196"/>
      <c r="H109983" s="192"/>
    </row>
    <row r="109984" spans="6:8" x14ac:dyDescent="0.2">
      <c r="F109984" s="195"/>
      <c r="G109984" s="196"/>
      <c r="H109984" s="192"/>
    </row>
    <row r="109985" spans="6:8" x14ac:dyDescent="0.2">
      <c r="F109985" s="195"/>
      <c r="G109985" s="196"/>
      <c r="H109985" s="192"/>
    </row>
    <row r="109986" spans="6:8" x14ac:dyDescent="0.2">
      <c r="F109986" s="195"/>
      <c r="G109986" s="196"/>
      <c r="H109986" s="192"/>
    </row>
    <row r="109987" spans="6:8" x14ac:dyDescent="0.2">
      <c r="F109987" s="195"/>
      <c r="G109987" s="196"/>
      <c r="H109987" s="192"/>
    </row>
    <row r="109988" spans="6:8" x14ac:dyDescent="0.2">
      <c r="F109988" s="195"/>
      <c r="G109988" s="196"/>
      <c r="H109988" s="192"/>
    </row>
    <row r="109989" spans="6:8" x14ac:dyDescent="0.2">
      <c r="F109989" s="195"/>
      <c r="G109989" s="196"/>
      <c r="H109989" s="192"/>
    </row>
    <row r="109990" spans="6:8" x14ac:dyDescent="0.2">
      <c r="F109990" s="195"/>
      <c r="G109990" s="196"/>
      <c r="H109990" s="192"/>
    </row>
    <row r="109991" spans="6:8" x14ac:dyDescent="0.2">
      <c r="F109991" s="195"/>
      <c r="G109991" s="196"/>
      <c r="H109991" s="192"/>
    </row>
    <row r="109992" spans="6:8" x14ac:dyDescent="0.2">
      <c r="F109992" s="195"/>
      <c r="G109992" s="196"/>
      <c r="H109992" s="192"/>
    </row>
    <row r="109993" spans="6:8" x14ac:dyDescent="0.2">
      <c r="F109993" s="195"/>
      <c r="G109993" s="196"/>
      <c r="H109993" s="192"/>
    </row>
    <row r="109994" spans="6:8" x14ac:dyDescent="0.2">
      <c r="F109994" s="195"/>
      <c r="G109994" s="196"/>
      <c r="H109994" s="192"/>
    </row>
    <row r="109995" spans="6:8" x14ac:dyDescent="0.2">
      <c r="F109995" s="195"/>
      <c r="G109995" s="196"/>
      <c r="H109995" s="192"/>
    </row>
    <row r="109996" spans="6:8" x14ac:dyDescent="0.2">
      <c r="F109996" s="195"/>
      <c r="G109996" s="196"/>
      <c r="H109996" s="192"/>
    </row>
    <row r="109997" spans="6:8" x14ac:dyDescent="0.2">
      <c r="F109997" s="195"/>
      <c r="G109997" s="196"/>
      <c r="H109997" s="192"/>
    </row>
    <row r="109998" spans="6:8" x14ac:dyDescent="0.2">
      <c r="F109998" s="195"/>
      <c r="G109998" s="196"/>
      <c r="H109998" s="192"/>
    </row>
    <row r="109999" spans="6:8" x14ac:dyDescent="0.2">
      <c r="F109999" s="195"/>
      <c r="G109999" s="196"/>
      <c r="H109999" s="192"/>
    </row>
    <row r="110000" spans="6:8" x14ac:dyDescent="0.2">
      <c r="F110000" s="195"/>
      <c r="G110000" s="196"/>
      <c r="H110000" s="192"/>
    </row>
    <row r="110001" spans="6:8" x14ac:dyDescent="0.2">
      <c r="F110001" s="195"/>
      <c r="G110001" s="196"/>
      <c r="H110001" s="192"/>
    </row>
    <row r="110002" spans="6:8" x14ac:dyDescent="0.2">
      <c r="F110002" s="195"/>
      <c r="G110002" s="196"/>
      <c r="H110002" s="192"/>
    </row>
    <row r="110003" spans="6:8" x14ac:dyDescent="0.2">
      <c r="F110003" s="195"/>
      <c r="G110003" s="196"/>
      <c r="H110003" s="192"/>
    </row>
    <row r="110004" spans="6:8" x14ac:dyDescent="0.2">
      <c r="F110004" s="195"/>
      <c r="G110004" s="196"/>
      <c r="H110004" s="192"/>
    </row>
    <row r="110005" spans="6:8" x14ac:dyDescent="0.2">
      <c r="F110005" s="195"/>
      <c r="G110005" s="196"/>
      <c r="H110005" s="192"/>
    </row>
    <row r="110006" spans="6:8" x14ac:dyDescent="0.2">
      <c r="F110006" s="195"/>
      <c r="G110006" s="196"/>
      <c r="H110006" s="192"/>
    </row>
    <row r="110007" spans="6:8" x14ac:dyDescent="0.2">
      <c r="F110007" s="195"/>
      <c r="G110007" s="196"/>
      <c r="H110007" s="192"/>
    </row>
    <row r="110008" spans="6:8" x14ac:dyDescent="0.2">
      <c r="F110008" s="195"/>
      <c r="G110008" s="196"/>
      <c r="H110008" s="192"/>
    </row>
    <row r="110009" spans="6:8" x14ac:dyDescent="0.2">
      <c r="F110009" s="195"/>
      <c r="G110009" s="196"/>
      <c r="H110009" s="192"/>
    </row>
    <row r="110010" spans="6:8" x14ac:dyDescent="0.2">
      <c r="F110010" s="195"/>
      <c r="G110010" s="196"/>
      <c r="H110010" s="192"/>
    </row>
    <row r="110011" spans="6:8" x14ac:dyDescent="0.2">
      <c r="F110011" s="195"/>
      <c r="G110011" s="196"/>
      <c r="H110011" s="192"/>
    </row>
    <row r="110012" spans="6:8" x14ac:dyDescent="0.2">
      <c r="F110012" s="195"/>
      <c r="G110012" s="196"/>
      <c r="H110012" s="192"/>
    </row>
    <row r="110013" spans="6:8" x14ac:dyDescent="0.2">
      <c r="F110013" s="195"/>
      <c r="G110013" s="196"/>
      <c r="H110013" s="192"/>
    </row>
    <row r="110014" spans="6:8" x14ac:dyDescent="0.2">
      <c r="F110014" s="195"/>
      <c r="G110014" s="196"/>
      <c r="H110014" s="192"/>
    </row>
    <row r="110015" spans="6:8" x14ac:dyDescent="0.2">
      <c r="F110015" s="195"/>
      <c r="G110015" s="196"/>
      <c r="H110015" s="192"/>
    </row>
    <row r="110016" spans="6:8" x14ac:dyDescent="0.2">
      <c r="F110016" s="195"/>
      <c r="G110016" s="196"/>
      <c r="H110016" s="192"/>
    </row>
    <row r="110017" spans="6:8" x14ac:dyDescent="0.2">
      <c r="F110017" s="195"/>
      <c r="G110017" s="196"/>
      <c r="H110017" s="192"/>
    </row>
    <row r="110018" spans="6:8" x14ac:dyDescent="0.2">
      <c r="F110018" s="195"/>
      <c r="G110018" s="196"/>
      <c r="H110018" s="192"/>
    </row>
    <row r="110019" spans="6:8" x14ac:dyDescent="0.2">
      <c r="F110019" s="195"/>
      <c r="G110019" s="196"/>
      <c r="H110019" s="192"/>
    </row>
    <row r="110020" spans="6:8" x14ac:dyDescent="0.2">
      <c r="F110020" s="195"/>
      <c r="G110020" s="196"/>
      <c r="H110020" s="192"/>
    </row>
    <row r="110021" spans="6:8" x14ac:dyDescent="0.2">
      <c r="F110021" s="195"/>
      <c r="G110021" s="196"/>
      <c r="H110021" s="192"/>
    </row>
    <row r="110022" spans="6:8" x14ac:dyDescent="0.2">
      <c r="F110022" s="195"/>
      <c r="G110022" s="196"/>
      <c r="H110022" s="192"/>
    </row>
    <row r="110023" spans="6:8" x14ac:dyDescent="0.2">
      <c r="F110023" s="195"/>
      <c r="G110023" s="196"/>
      <c r="H110023" s="192"/>
    </row>
    <row r="110024" spans="6:8" x14ac:dyDescent="0.2">
      <c r="F110024" s="195"/>
      <c r="G110024" s="196"/>
      <c r="H110024" s="192"/>
    </row>
    <row r="110025" spans="6:8" x14ac:dyDescent="0.2">
      <c r="F110025" s="195"/>
      <c r="G110025" s="196"/>
      <c r="H110025" s="192"/>
    </row>
    <row r="110026" spans="6:8" x14ac:dyDescent="0.2">
      <c r="F110026" s="195"/>
      <c r="G110026" s="196"/>
      <c r="H110026" s="192"/>
    </row>
    <row r="110027" spans="6:8" x14ac:dyDescent="0.2">
      <c r="F110027" s="195"/>
      <c r="G110027" s="196"/>
      <c r="H110027" s="192"/>
    </row>
    <row r="110028" spans="6:8" x14ac:dyDescent="0.2">
      <c r="F110028" s="195"/>
      <c r="G110028" s="196"/>
      <c r="H110028" s="192"/>
    </row>
    <row r="110029" spans="6:8" x14ac:dyDescent="0.2">
      <c r="F110029" s="195"/>
      <c r="G110029" s="196"/>
      <c r="H110029" s="192"/>
    </row>
    <row r="110030" spans="6:8" x14ac:dyDescent="0.2">
      <c r="F110030" s="195"/>
      <c r="G110030" s="196"/>
      <c r="H110030" s="192"/>
    </row>
    <row r="110031" spans="6:8" x14ac:dyDescent="0.2">
      <c r="F110031" s="195"/>
      <c r="G110031" s="196"/>
      <c r="H110031" s="192"/>
    </row>
    <row r="110032" spans="6:8" x14ac:dyDescent="0.2">
      <c r="F110032" s="195"/>
      <c r="G110032" s="196"/>
      <c r="H110032" s="192"/>
    </row>
    <row r="110033" spans="6:8" x14ac:dyDescent="0.2">
      <c r="F110033" s="195"/>
      <c r="G110033" s="196"/>
      <c r="H110033" s="192"/>
    </row>
    <row r="110034" spans="6:8" x14ac:dyDescent="0.2">
      <c r="F110034" s="195"/>
      <c r="G110034" s="196"/>
      <c r="H110034" s="192"/>
    </row>
    <row r="110035" spans="6:8" x14ac:dyDescent="0.2">
      <c r="F110035" s="195"/>
      <c r="G110035" s="196"/>
      <c r="H110035" s="192"/>
    </row>
    <row r="110036" spans="6:8" x14ac:dyDescent="0.2">
      <c r="F110036" s="195"/>
      <c r="G110036" s="196"/>
      <c r="H110036" s="192"/>
    </row>
    <row r="110037" spans="6:8" x14ac:dyDescent="0.2">
      <c r="F110037" s="195"/>
      <c r="G110037" s="196"/>
      <c r="H110037" s="192"/>
    </row>
    <row r="110038" spans="6:8" x14ac:dyDescent="0.2">
      <c r="F110038" s="195"/>
      <c r="G110038" s="196"/>
      <c r="H110038" s="192"/>
    </row>
    <row r="110039" spans="6:8" x14ac:dyDescent="0.2">
      <c r="F110039" s="195"/>
      <c r="G110039" s="196"/>
      <c r="H110039" s="192"/>
    </row>
    <row r="110040" spans="6:8" x14ac:dyDescent="0.2">
      <c r="F110040" s="195"/>
      <c r="G110040" s="196"/>
      <c r="H110040" s="192"/>
    </row>
    <row r="110041" spans="6:8" x14ac:dyDescent="0.2">
      <c r="F110041" s="195"/>
      <c r="G110041" s="196"/>
      <c r="H110041" s="192"/>
    </row>
    <row r="110042" spans="6:8" x14ac:dyDescent="0.2">
      <c r="F110042" s="195"/>
      <c r="G110042" s="196"/>
      <c r="H110042" s="192"/>
    </row>
    <row r="110043" spans="6:8" x14ac:dyDescent="0.2">
      <c r="F110043" s="195"/>
      <c r="G110043" s="196"/>
      <c r="H110043" s="192"/>
    </row>
    <row r="110044" spans="6:8" x14ac:dyDescent="0.2">
      <c r="F110044" s="195"/>
      <c r="G110044" s="196"/>
      <c r="H110044" s="192"/>
    </row>
    <row r="110045" spans="6:8" x14ac:dyDescent="0.2">
      <c r="F110045" s="195"/>
      <c r="G110045" s="196"/>
      <c r="H110045" s="192"/>
    </row>
    <row r="110046" spans="6:8" x14ac:dyDescent="0.2">
      <c r="F110046" s="195"/>
      <c r="G110046" s="196"/>
      <c r="H110046" s="192"/>
    </row>
    <row r="110047" spans="6:8" x14ac:dyDescent="0.2">
      <c r="F110047" s="195"/>
      <c r="G110047" s="196"/>
      <c r="H110047" s="192"/>
    </row>
    <row r="110048" spans="6:8" x14ac:dyDescent="0.2">
      <c r="F110048" s="195"/>
      <c r="G110048" s="196"/>
      <c r="H110048" s="192"/>
    </row>
    <row r="110049" spans="6:8" x14ac:dyDescent="0.2">
      <c r="F110049" s="195"/>
      <c r="G110049" s="196"/>
      <c r="H110049" s="192"/>
    </row>
    <row r="110050" spans="6:8" x14ac:dyDescent="0.2">
      <c r="F110050" s="195"/>
      <c r="G110050" s="196"/>
      <c r="H110050" s="192"/>
    </row>
    <row r="110051" spans="6:8" x14ac:dyDescent="0.2">
      <c r="F110051" s="195"/>
      <c r="G110051" s="196"/>
      <c r="H110051" s="192"/>
    </row>
    <row r="110052" spans="6:8" x14ac:dyDescent="0.2">
      <c r="F110052" s="195"/>
      <c r="G110052" s="196"/>
      <c r="H110052" s="192"/>
    </row>
    <row r="110053" spans="6:8" x14ac:dyDescent="0.2">
      <c r="F110053" s="195"/>
      <c r="G110053" s="196"/>
      <c r="H110053" s="192"/>
    </row>
    <row r="110054" spans="6:8" x14ac:dyDescent="0.2">
      <c r="F110054" s="195"/>
      <c r="G110054" s="196"/>
      <c r="H110054" s="192"/>
    </row>
    <row r="110055" spans="6:8" x14ac:dyDescent="0.2">
      <c r="F110055" s="195"/>
      <c r="G110055" s="196"/>
      <c r="H110055" s="192"/>
    </row>
    <row r="110056" spans="6:8" x14ac:dyDescent="0.2">
      <c r="F110056" s="195"/>
      <c r="G110056" s="196"/>
      <c r="H110056" s="192"/>
    </row>
    <row r="110057" spans="6:8" x14ac:dyDescent="0.2">
      <c r="F110057" s="195"/>
      <c r="G110057" s="196"/>
      <c r="H110057" s="192"/>
    </row>
    <row r="110058" spans="6:8" x14ac:dyDescent="0.2">
      <c r="F110058" s="195"/>
      <c r="G110058" s="196"/>
      <c r="H110058" s="192"/>
    </row>
    <row r="110059" spans="6:8" x14ac:dyDescent="0.2">
      <c r="F110059" s="195"/>
      <c r="G110059" s="196"/>
      <c r="H110059" s="192"/>
    </row>
    <row r="110060" spans="6:8" x14ac:dyDescent="0.2">
      <c r="F110060" s="195"/>
      <c r="G110060" s="196"/>
      <c r="H110060" s="192"/>
    </row>
    <row r="110061" spans="6:8" x14ac:dyDescent="0.2">
      <c r="F110061" s="195"/>
      <c r="G110061" s="196"/>
      <c r="H110061" s="192"/>
    </row>
    <row r="110062" spans="6:8" x14ac:dyDescent="0.2">
      <c r="F110062" s="195"/>
      <c r="G110062" s="196"/>
      <c r="H110062" s="192"/>
    </row>
    <row r="110063" spans="6:8" x14ac:dyDescent="0.2">
      <c r="F110063" s="195"/>
      <c r="G110063" s="196"/>
      <c r="H110063" s="192"/>
    </row>
    <row r="110064" spans="6:8" x14ac:dyDescent="0.2">
      <c r="F110064" s="195"/>
      <c r="G110064" s="196"/>
      <c r="H110064" s="192"/>
    </row>
    <row r="110065" spans="6:8" x14ac:dyDescent="0.2">
      <c r="F110065" s="195"/>
      <c r="G110065" s="196"/>
      <c r="H110065" s="192"/>
    </row>
    <row r="110066" spans="6:8" x14ac:dyDescent="0.2">
      <c r="F110066" s="195"/>
      <c r="G110066" s="196"/>
      <c r="H110066" s="192"/>
    </row>
    <row r="110067" spans="6:8" x14ac:dyDescent="0.2">
      <c r="F110067" s="195"/>
      <c r="G110067" s="196"/>
      <c r="H110067" s="192"/>
    </row>
    <row r="110068" spans="6:8" x14ac:dyDescent="0.2">
      <c r="F110068" s="195"/>
      <c r="G110068" s="196"/>
      <c r="H110068" s="192"/>
    </row>
    <row r="110069" spans="6:8" x14ac:dyDescent="0.2">
      <c r="F110069" s="195"/>
      <c r="G110069" s="196"/>
      <c r="H110069" s="192"/>
    </row>
    <row r="110070" spans="6:8" x14ac:dyDescent="0.2">
      <c r="F110070" s="195"/>
      <c r="G110070" s="196"/>
      <c r="H110070" s="192"/>
    </row>
    <row r="110071" spans="6:8" x14ac:dyDescent="0.2">
      <c r="F110071" s="195"/>
      <c r="G110071" s="196"/>
      <c r="H110071" s="192"/>
    </row>
    <row r="110072" spans="6:8" x14ac:dyDescent="0.2">
      <c r="F110072" s="195"/>
      <c r="G110072" s="196"/>
      <c r="H110072" s="192"/>
    </row>
    <row r="110073" spans="6:8" x14ac:dyDescent="0.2">
      <c r="F110073" s="195"/>
      <c r="G110073" s="196"/>
      <c r="H110073" s="192"/>
    </row>
    <row r="110074" spans="6:8" x14ac:dyDescent="0.2">
      <c r="F110074" s="195"/>
      <c r="G110074" s="196"/>
      <c r="H110074" s="192"/>
    </row>
    <row r="110075" spans="6:8" x14ac:dyDescent="0.2">
      <c r="F110075" s="195"/>
      <c r="G110075" s="196"/>
      <c r="H110075" s="192"/>
    </row>
    <row r="110076" spans="6:8" x14ac:dyDescent="0.2">
      <c r="F110076" s="195"/>
      <c r="G110076" s="196"/>
      <c r="H110076" s="192"/>
    </row>
    <row r="110077" spans="6:8" x14ac:dyDescent="0.2">
      <c r="F110077" s="195"/>
      <c r="G110077" s="196"/>
      <c r="H110077" s="192"/>
    </row>
    <row r="110078" spans="6:8" x14ac:dyDescent="0.2">
      <c r="F110078" s="195"/>
      <c r="G110078" s="196"/>
      <c r="H110078" s="192"/>
    </row>
    <row r="110079" spans="6:8" x14ac:dyDescent="0.2">
      <c r="F110079" s="195"/>
      <c r="G110079" s="196"/>
      <c r="H110079" s="192"/>
    </row>
    <row r="110080" spans="6:8" x14ac:dyDescent="0.2">
      <c r="F110080" s="195"/>
      <c r="G110080" s="196"/>
      <c r="H110080" s="192"/>
    </row>
    <row r="110081" spans="6:8" x14ac:dyDescent="0.2">
      <c r="F110081" s="195"/>
      <c r="G110081" s="196"/>
      <c r="H110081" s="192"/>
    </row>
    <row r="110082" spans="6:8" x14ac:dyDescent="0.2">
      <c r="F110082" s="195"/>
      <c r="G110082" s="196"/>
      <c r="H110082" s="192"/>
    </row>
    <row r="110083" spans="6:8" x14ac:dyDescent="0.2">
      <c r="F110083" s="195"/>
      <c r="G110083" s="196"/>
      <c r="H110083" s="192"/>
    </row>
    <row r="110084" spans="6:8" x14ac:dyDescent="0.2">
      <c r="F110084" s="195"/>
      <c r="G110084" s="196"/>
      <c r="H110084" s="192"/>
    </row>
    <row r="110085" spans="6:8" x14ac:dyDescent="0.2">
      <c r="F110085" s="195"/>
      <c r="G110085" s="196"/>
      <c r="H110085" s="192"/>
    </row>
    <row r="110086" spans="6:8" x14ac:dyDescent="0.2">
      <c r="F110086" s="195"/>
      <c r="G110086" s="196"/>
      <c r="H110086" s="192"/>
    </row>
    <row r="110087" spans="6:8" x14ac:dyDescent="0.2">
      <c r="F110087" s="195"/>
      <c r="G110087" s="196"/>
      <c r="H110087" s="192"/>
    </row>
    <row r="110088" spans="6:8" x14ac:dyDescent="0.2">
      <c r="F110088" s="195"/>
      <c r="G110088" s="196"/>
      <c r="H110088" s="192"/>
    </row>
    <row r="110089" spans="6:8" x14ac:dyDescent="0.2">
      <c r="F110089" s="195"/>
      <c r="G110089" s="196"/>
      <c r="H110089" s="192"/>
    </row>
    <row r="110090" spans="6:8" x14ac:dyDescent="0.2">
      <c r="F110090" s="195"/>
      <c r="G110090" s="196"/>
      <c r="H110090" s="192"/>
    </row>
    <row r="110091" spans="6:8" x14ac:dyDescent="0.2">
      <c r="F110091" s="195"/>
      <c r="G110091" s="196"/>
      <c r="H110091" s="192"/>
    </row>
    <row r="110092" spans="6:8" x14ac:dyDescent="0.2">
      <c r="F110092" s="195"/>
      <c r="G110092" s="196"/>
      <c r="H110092" s="192"/>
    </row>
    <row r="110093" spans="6:8" x14ac:dyDescent="0.2">
      <c r="F110093" s="195"/>
      <c r="G110093" s="196"/>
      <c r="H110093" s="192"/>
    </row>
    <row r="110094" spans="6:8" x14ac:dyDescent="0.2">
      <c r="F110094" s="195"/>
      <c r="G110094" s="196"/>
      <c r="H110094" s="192"/>
    </row>
    <row r="110095" spans="6:8" x14ac:dyDescent="0.2">
      <c r="F110095" s="195"/>
      <c r="G110095" s="196"/>
      <c r="H110095" s="192"/>
    </row>
    <row r="110096" spans="6:8" x14ac:dyDescent="0.2">
      <c r="F110096" s="195"/>
      <c r="G110096" s="196"/>
      <c r="H110096" s="192"/>
    </row>
    <row r="110097" spans="6:8" x14ac:dyDescent="0.2">
      <c r="F110097" s="195"/>
      <c r="G110097" s="196"/>
      <c r="H110097" s="192"/>
    </row>
    <row r="110098" spans="6:8" x14ac:dyDescent="0.2">
      <c r="F110098" s="195"/>
      <c r="G110098" s="196"/>
      <c r="H110098" s="192"/>
    </row>
    <row r="110099" spans="6:8" x14ac:dyDescent="0.2">
      <c r="F110099" s="195"/>
      <c r="G110099" s="196"/>
      <c r="H110099" s="192"/>
    </row>
    <row r="110100" spans="6:8" x14ac:dyDescent="0.2">
      <c r="F110100" s="195"/>
      <c r="G110100" s="196"/>
      <c r="H110100" s="192"/>
    </row>
    <row r="110101" spans="6:8" x14ac:dyDescent="0.2">
      <c r="F110101" s="195"/>
      <c r="G110101" s="196"/>
      <c r="H110101" s="192"/>
    </row>
    <row r="110102" spans="6:8" x14ac:dyDescent="0.2">
      <c r="F110102" s="195"/>
      <c r="G110102" s="196"/>
      <c r="H110102" s="192"/>
    </row>
    <row r="110103" spans="6:8" x14ac:dyDescent="0.2">
      <c r="F110103" s="195"/>
      <c r="G110103" s="196"/>
      <c r="H110103" s="192"/>
    </row>
    <row r="110104" spans="6:8" x14ac:dyDescent="0.2">
      <c r="F110104" s="195"/>
      <c r="G110104" s="196"/>
      <c r="H110104" s="192"/>
    </row>
    <row r="110105" spans="6:8" x14ac:dyDescent="0.2">
      <c r="F110105" s="195"/>
      <c r="G110105" s="196"/>
      <c r="H110105" s="192"/>
    </row>
    <row r="110106" spans="6:8" x14ac:dyDescent="0.2">
      <c r="F110106" s="195"/>
      <c r="G110106" s="196"/>
      <c r="H110106" s="192"/>
    </row>
    <row r="110107" spans="6:8" x14ac:dyDescent="0.2">
      <c r="F110107" s="195"/>
      <c r="G110107" s="196"/>
      <c r="H110107" s="192"/>
    </row>
    <row r="110108" spans="6:8" x14ac:dyDescent="0.2">
      <c r="F110108" s="195"/>
      <c r="G110108" s="196"/>
      <c r="H110108" s="192"/>
    </row>
    <row r="110109" spans="6:8" x14ac:dyDescent="0.2">
      <c r="F110109" s="195"/>
      <c r="G110109" s="196"/>
      <c r="H110109" s="192"/>
    </row>
    <row r="110110" spans="6:8" x14ac:dyDescent="0.2">
      <c r="F110110" s="195"/>
      <c r="G110110" s="196"/>
      <c r="H110110" s="192"/>
    </row>
    <row r="110111" spans="6:8" x14ac:dyDescent="0.2">
      <c r="F110111" s="195"/>
      <c r="G110111" s="196"/>
      <c r="H110111" s="192"/>
    </row>
    <row r="110112" spans="6:8" x14ac:dyDescent="0.2">
      <c r="F110112" s="195"/>
      <c r="G110112" s="196"/>
      <c r="H110112" s="192"/>
    </row>
    <row r="110113" spans="6:8" x14ac:dyDescent="0.2">
      <c r="F110113" s="195"/>
      <c r="G110113" s="196"/>
      <c r="H110113" s="192"/>
    </row>
    <row r="110114" spans="6:8" x14ac:dyDescent="0.2">
      <c r="F110114" s="195"/>
      <c r="G110114" s="196"/>
      <c r="H110114" s="192"/>
    </row>
    <row r="110115" spans="6:8" x14ac:dyDescent="0.2">
      <c r="F110115" s="195"/>
      <c r="G110115" s="196"/>
      <c r="H110115" s="192"/>
    </row>
    <row r="110116" spans="6:8" x14ac:dyDescent="0.2">
      <c r="F110116" s="195"/>
      <c r="G110116" s="196"/>
      <c r="H110116" s="192"/>
    </row>
    <row r="110117" spans="6:8" x14ac:dyDescent="0.2">
      <c r="F110117" s="195"/>
      <c r="G110117" s="196"/>
      <c r="H110117" s="192"/>
    </row>
    <row r="110118" spans="6:8" x14ac:dyDescent="0.2">
      <c r="F110118" s="195"/>
      <c r="G110118" s="196"/>
      <c r="H110118" s="192"/>
    </row>
    <row r="110119" spans="6:8" x14ac:dyDescent="0.2">
      <c r="F110119" s="195"/>
      <c r="G110119" s="196"/>
      <c r="H110119" s="192"/>
    </row>
    <row r="110120" spans="6:8" x14ac:dyDescent="0.2">
      <c r="F110120" s="195"/>
      <c r="G110120" s="196"/>
      <c r="H110120" s="192"/>
    </row>
    <row r="110121" spans="6:8" x14ac:dyDescent="0.2">
      <c r="F110121" s="195"/>
      <c r="G110121" s="196"/>
      <c r="H110121" s="192"/>
    </row>
    <row r="110122" spans="6:8" x14ac:dyDescent="0.2">
      <c r="F110122" s="195"/>
      <c r="G110122" s="196"/>
      <c r="H110122" s="192"/>
    </row>
    <row r="110123" spans="6:8" x14ac:dyDescent="0.2">
      <c r="F110123" s="195"/>
      <c r="G110123" s="196"/>
      <c r="H110123" s="192"/>
    </row>
    <row r="110124" spans="6:8" x14ac:dyDescent="0.2">
      <c r="F110124" s="195"/>
      <c r="G110124" s="196"/>
      <c r="H110124" s="192"/>
    </row>
    <row r="110125" spans="6:8" x14ac:dyDescent="0.2">
      <c r="F110125" s="195"/>
      <c r="G110125" s="196"/>
      <c r="H110125" s="192"/>
    </row>
    <row r="110126" spans="6:8" x14ac:dyDescent="0.2">
      <c r="F110126" s="195"/>
      <c r="G110126" s="196"/>
      <c r="H110126" s="192"/>
    </row>
    <row r="110127" spans="6:8" x14ac:dyDescent="0.2">
      <c r="F110127" s="195"/>
      <c r="G110127" s="196"/>
      <c r="H110127" s="192"/>
    </row>
    <row r="110128" spans="6:8" x14ac:dyDescent="0.2">
      <c r="F110128" s="195"/>
      <c r="G110128" s="196"/>
      <c r="H110128" s="192"/>
    </row>
    <row r="110129" spans="6:8" x14ac:dyDescent="0.2">
      <c r="F110129" s="195"/>
      <c r="G110129" s="196"/>
      <c r="H110129" s="192"/>
    </row>
    <row r="110130" spans="6:8" x14ac:dyDescent="0.2">
      <c r="F110130" s="195"/>
      <c r="G110130" s="196"/>
      <c r="H110130" s="192"/>
    </row>
    <row r="110131" spans="6:8" x14ac:dyDescent="0.2">
      <c r="F110131" s="195"/>
      <c r="G110131" s="196"/>
      <c r="H110131" s="192"/>
    </row>
    <row r="110132" spans="6:8" x14ac:dyDescent="0.2">
      <c r="F110132" s="195"/>
      <c r="G110132" s="196"/>
      <c r="H110132" s="192"/>
    </row>
    <row r="110133" spans="6:8" x14ac:dyDescent="0.2">
      <c r="F110133" s="195"/>
      <c r="G110133" s="196"/>
      <c r="H110133" s="192"/>
    </row>
    <row r="110134" spans="6:8" x14ac:dyDescent="0.2">
      <c r="F110134" s="195"/>
      <c r="G110134" s="196"/>
      <c r="H110134" s="192"/>
    </row>
    <row r="110135" spans="6:8" x14ac:dyDescent="0.2">
      <c r="F110135" s="195"/>
      <c r="G110135" s="196"/>
      <c r="H110135" s="192"/>
    </row>
    <row r="110136" spans="6:8" x14ac:dyDescent="0.2">
      <c r="F110136" s="195"/>
      <c r="G110136" s="196"/>
      <c r="H110136" s="192"/>
    </row>
    <row r="110137" spans="6:8" x14ac:dyDescent="0.2">
      <c r="F110137" s="195"/>
      <c r="G110137" s="196"/>
      <c r="H110137" s="192"/>
    </row>
    <row r="110138" spans="6:8" x14ac:dyDescent="0.2">
      <c r="F110138" s="195"/>
      <c r="G110138" s="196"/>
      <c r="H110138" s="192"/>
    </row>
    <row r="110139" spans="6:8" x14ac:dyDescent="0.2">
      <c r="F110139" s="195"/>
      <c r="G110139" s="196"/>
      <c r="H110139" s="192"/>
    </row>
    <row r="110140" spans="6:8" x14ac:dyDescent="0.2">
      <c r="F110140" s="195"/>
      <c r="G110140" s="196"/>
      <c r="H110140" s="192"/>
    </row>
    <row r="110141" spans="6:8" x14ac:dyDescent="0.2">
      <c r="F110141" s="195"/>
      <c r="G110141" s="196"/>
      <c r="H110141" s="192"/>
    </row>
    <row r="110142" spans="6:8" x14ac:dyDescent="0.2">
      <c r="F110142" s="195"/>
      <c r="G110142" s="196"/>
      <c r="H110142" s="192"/>
    </row>
    <row r="110143" spans="6:8" x14ac:dyDescent="0.2">
      <c r="F110143" s="195"/>
      <c r="G110143" s="196"/>
      <c r="H110143" s="192"/>
    </row>
    <row r="110144" spans="6:8" x14ac:dyDescent="0.2">
      <c r="F110144" s="195"/>
      <c r="G110144" s="196"/>
      <c r="H110144" s="192"/>
    </row>
    <row r="110145" spans="6:8" x14ac:dyDescent="0.2">
      <c r="F110145" s="195"/>
      <c r="G110145" s="196"/>
      <c r="H110145" s="192"/>
    </row>
    <row r="110146" spans="6:8" x14ac:dyDescent="0.2">
      <c r="F110146" s="195"/>
      <c r="G110146" s="196"/>
      <c r="H110146" s="192"/>
    </row>
    <row r="110147" spans="6:8" x14ac:dyDescent="0.2">
      <c r="F110147" s="195"/>
      <c r="G110147" s="196"/>
      <c r="H110147" s="192"/>
    </row>
    <row r="110148" spans="6:8" x14ac:dyDescent="0.2">
      <c r="F110148" s="195"/>
      <c r="G110148" s="196"/>
      <c r="H110148" s="192"/>
    </row>
    <row r="110149" spans="6:8" x14ac:dyDescent="0.2">
      <c r="F110149" s="195"/>
      <c r="G110149" s="196"/>
      <c r="H110149" s="192"/>
    </row>
    <row r="110150" spans="6:8" x14ac:dyDescent="0.2">
      <c r="F110150" s="195"/>
      <c r="G110150" s="196"/>
      <c r="H110150" s="192"/>
    </row>
    <row r="110151" spans="6:8" x14ac:dyDescent="0.2">
      <c r="F110151" s="195"/>
      <c r="G110151" s="196"/>
      <c r="H110151" s="192"/>
    </row>
    <row r="110152" spans="6:8" x14ac:dyDescent="0.2">
      <c r="F110152" s="195"/>
      <c r="G110152" s="196"/>
      <c r="H110152" s="192"/>
    </row>
    <row r="110153" spans="6:8" x14ac:dyDescent="0.2">
      <c r="F110153" s="195"/>
      <c r="G110153" s="196"/>
      <c r="H110153" s="192"/>
    </row>
    <row r="110154" spans="6:8" x14ac:dyDescent="0.2">
      <c r="F110154" s="195"/>
      <c r="G110154" s="196"/>
      <c r="H110154" s="192"/>
    </row>
    <row r="110155" spans="6:8" x14ac:dyDescent="0.2">
      <c r="F110155" s="195"/>
      <c r="G110155" s="196"/>
      <c r="H110155" s="192"/>
    </row>
    <row r="110156" spans="6:8" x14ac:dyDescent="0.2">
      <c r="F110156" s="195"/>
      <c r="G110156" s="196"/>
      <c r="H110156" s="192"/>
    </row>
    <row r="110157" spans="6:8" x14ac:dyDescent="0.2">
      <c r="F110157" s="195"/>
      <c r="G110157" s="196"/>
      <c r="H110157" s="192"/>
    </row>
    <row r="110158" spans="6:8" x14ac:dyDescent="0.2">
      <c r="F110158" s="195"/>
      <c r="G110158" s="196"/>
      <c r="H110158" s="192"/>
    </row>
    <row r="110159" spans="6:8" x14ac:dyDescent="0.2">
      <c r="F110159" s="195"/>
      <c r="G110159" s="196"/>
      <c r="H110159" s="192"/>
    </row>
    <row r="110160" spans="6:8" x14ac:dyDescent="0.2">
      <c r="F110160" s="195"/>
      <c r="G110160" s="196"/>
      <c r="H110160" s="192"/>
    </row>
    <row r="110161" spans="6:8" x14ac:dyDescent="0.2">
      <c r="F110161" s="195"/>
      <c r="G110161" s="196"/>
      <c r="H110161" s="192"/>
    </row>
    <row r="110162" spans="6:8" x14ac:dyDescent="0.2">
      <c r="F110162" s="195"/>
      <c r="G110162" s="196"/>
      <c r="H110162" s="192"/>
    </row>
    <row r="110163" spans="6:8" x14ac:dyDescent="0.2">
      <c r="F110163" s="195"/>
      <c r="G110163" s="196"/>
      <c r="H110163" s="192"/>
    </row>
    <row r="110164" spans="6:8" x14ac:dyDescent="0.2">
      <c r="F110164" s="195"/>
      <c r="G110164" s="196"/>
      <c r="H110164" s="192"/>
    </row>
    <row r="110165" spans="6:8" x14ac:dyDescent="0.2">
      <c r="F110165" s="195"/>
      <c r="G110165" s="196"/>
      <c r="H110165" s="192"/>
    </row>
    <row r="110166" spans="6:8" x14ac:dyDescent="0.2">
      <c r="F110166" s="195"/>
      <c r="G110166" s="196"/>
      <c r="H110166" s="192"/>
    </row>
    <row r="110167" spans="6:8" x14ac:dyDescent="0.2">
      <c r="F110167" s="195"/>
      <c r="G110167" s="196"/>
      <c r="H110167" s="192"/>
    </row>
    <row r="110168" spans="6:8" x14ac:dyDescent="0.2">
      <c r="F110168" s="195"/>
      <c r="G110168" s="196"/>
      <c r="H110168" s="192"/>
    </row>
    <row r="110169" spans="6:8" x14ac:dyDescent="0.2">
      <c r="F110169" s="195"/>
      <c r="G110169" s="196"/>
      <c r="H110169" s="192"/>
    </row>
    <row r="110170" spans="6:8" x14ac:dyDescent="0.2">
      <c r="F110170" s="195"/>
      <c r="G110170" s="196"/>
      <c r="H110170" s="192"/>
    </row>
    <row r="110171" spans="6:8" x14ac:dyDescent="0.2">
      <c r="F110171" s="195"/>
      <c r="G110171" s="196"/>
      <c r="H110171" s="192"/>
    </row>
    <row r="110172" spans="6:8" x14ac:dyDescent="0.2">
      <c r="F110172" s="195"/>
      <c r="G110172" s="196"/>
      <c r="H110172" s="192"/>
    </row>
    <row r="110173" spans="6:8" x14ac:dyDescent="0.2">
      <c r="F110173" s="195"/>
      <c r="G110173" s="196"/>
      <c r="H110173" s="192"/>
    </row>
    <row r="110174" spans="6:8" x14ac:dyDescent="0.2">
      <c r="F110174" s="195"/>
      <c r="G110174" s="196"/>
      <c r="H110174" s="192"/>
    </row>
    <row r="110175" spans="6:8" x14ac:dyDescent="0.2">
      <c r="F110175" s="195"/>
      <c r="G110175" s="196"/>
      <c r="H110175" s="192"/>
    </row>
    <row r="110176" spans="6:8" x14ac:dyDescent="0.2">
      <c r="F110176" s="195"/>
      <c r="G110176" s="196"/>
      <c r="H110176" s="192"/>
    </row>
    <row r="110177" spans="6:8" x14ac:dyDescent="0.2">
      <c r="F110177" s="195"/>
      <c r="G110177" s="196"/>
      <c r="H110177" s="192"/>
    </row>
    <row r="110178" spans="6:8" x14ac:dyDescent="0.2">
      <c r="F110178" s="195"/>
      <c r="G110178" s="196"/>
      <c r="H110178" s="192"/>
    </row>
    <row r="110179" spans="6:8" x14ac:dyDescent="0.2">
      <c r="F110179" s="195"/>
      <c r="G110179" s="196"/>
      <c r="H110179" s="192"/>
    </row>
    <row r="110180" spans="6:8" x14ac:dyDescent="0.2">
      <c r="F110180" s="195"/>
      <c r="G110180" s="196"/>
      <c r="H110180" s="192"/>
    </row>
    <row r="110181" spans="6:8" x14ac:dyDescent="0.2">
      <c r="F110181" s="195"/>
      <c r="G110181" s="196"/>
      <c r="H110181" s="192"/>
    </row>
    <row r="110182" spans="6:8" x14ac:dyDescent="0.2">
      <c r="F110182" s="195"/>
      <c r="G110182" s="196"/>
      <c r="H110182" s="192"/>
    </row>
    <row r="110183" spans="6:8" x14ac:dyDescent="0.2">
      <c r="F110183" s="195"/>
      <c r="G110183" s="196"/>
      <c r="H110183" s="192"/>
    </row>
    <row r="110184" spans="6:8" x14ac:dyDescent="0.2">
      <c r="F110184" s="195"/>
      <c r="G110184" s="196"/>
      <c r="H110184" s="192"/>
    </row>
    <row r="110185" spans="6:8" x14ac:dyDescent="0.2">
      <c r="F110185" s="195"/>
      <c r="G110185" s="196"/>
      <c r="H110185" s="192"/>
    </row>
    <row r="110186" spans="6:8" x14ac:dyDescent="0.2">
      <c r="F110186" s="195"/>
      <c r="G110186" s="196"/>
      <c r="H110186" s="192"/>
    </row>
    <row r="110187" spans="6:8" x14ac:dyDescent="0.2">
      <c r="F110187" s="195"/>
      <c r="G110187" s="196"/>
      <c r="H110187" s="192"/>
    </row>
    <row r="110188" spans="6:8" x14ac:dyDescent="0.2">
      <c r="F110188" s="195"/>
      <c r="G110188" s="196"/>
      <c r="H110188" s="192"/>
    </row>
    <row r="110189" spans="6:8" x14ac:dyDescent="0.2">
      <c r="F110189" s="195"/>
      <c r="G110189" s="196"/>
      <c r="H110189" s="192"/>
    </row>
    <row r="110190" spans="6:8" x14ac:dyDescent="0.2">
      <c r="F110190" s="195"/>
      <c r="G110190" s="196"/>
      <c r="H110190" s="192"/>
    </row>
    <row r="110191" spans="6:8" x14ac:dyDescent="0.2">
      <c r="F110191" s="195"/>
      <c r="G110191" s="196"/>
      <c r="H110191" s="192"/>
    </row>
    <row r="110192" spans="6:8" x14ac:dyDescent="0.2">
      <c r="F110192" s="195"/>
      <c r="G110192" s="196"/>
      <c r="H110192" s="192"/>
    </row>
    <row r="110193" spans="6:8" x14ac:dyDescent="0.2">
      <c r="F110193" s="195"/>
      <c r="G110193" s="196"/>
      <c r="H110193" s="192"/>
    </row>
    <row r="110194" spans="6:8" x14ac:dyDescent="0.2">
      <c r="F110194" s="195"/>
      <c r="G110194" s="196"/>
      <c r="H110194" s="192"/>
    </row>
    <row r="110195" spans="6:8" x14ac:dyDescent="0.2">
      <c r="F110195" s="195"/>
      <c r="G110195" s="196"/>
      <c r="H110195" s="192"/>
    </row>
    <row r="110196" spans="6:8" x14ac:dyDescent="0.2">
      <c r="F110196" s="195"/>
      <c r="G110196" s="196"/>
      <c r="H110196" s="192"/>
    </row>
    <row r="110197" spans="6:8" x14ac:dyDescent="0.2">
      <c r="F110197" s="195"/>
      <c r="G110197" s="196"/>
      <c r="H110197" s="192"/>
    </row>
    <row r="110198" spans="6:8" x14ac:dyDescent="0.2">
      <c r="F110198" s="195"/>
      <c r="G110198" s="196"/>
      <c r="H110198" s="192"/>
    </row>
    <row r="110199" spans="6:8" x14ac:dyDescent="0.2">
      <c r="F110199" s="195"/>
      <c r="G110199" s="196"/>
      <c r="H110199" s="192"/>
    </row>
    <row r="110200" spans="6:8" x14ac:dyDescent="0.2">
      <c r="F110200" s="195"/>
      <c r="G110200" s="196"/>
      <c r="H110200" s="192"/>
    </row>
    <row r="110201" spans="6:8" x14ac:dyDescent="0.2">
      <c r="F110201" s="195"/>
      <c r="G110201" s="196"/>
      <c r="H110201" s="192"/>
    </row>
    <row r="110202" spans="6:8" x14ac:dyDescent="0.2">
      <c r="F110202" s="195"/>
      <c r="G110202" s="196"/>
      <c r="H110202" s="192"/>
    </row>
    <row r="110203" spans="6:8" x14ac:dyDescent="0.2">
      <c r="F110203" s="195"/>
      <c r="G110203" s="196"/>
      <c r="H110203" s="192"/>
    </row>
    <row r="110204" spans="6:8" x14ac:dyDescent="0.2">
      <c r="F110204" s="195"/>
      <c r="G110204" s="196"/>
      <c r="H110204" s="192"/>
    </row>
    <row r="110205" spans="6:8" x14ac:dyDescent="0.2">
      <c r="F110205" s="195"/>
      <c r="G110205" s="196"/>
      <c r="H110205" s="192"/>
    </row>
    <row r="110206" spans="6:8" x14ac:dyDescent="0.2">
      <c r="F110206" s="195"/>
      <c r="G110206" s="196"/>
      <c r="H110206" s="192"/>
    </row>
    <row r="110207" spans="6:8" x14ac:dyDescent="0.2">
      <c r="F110207" s="195"/>
      <c r="G110207" s="196"/>
      <c r="H110207" s="192"/>
    </row>
    <row r="110208" spans="6:8" x14ac:dyDescent="0.2">
      <c r="F110208" s="195"/>
      <c r="G110208" s="196"/>
      <c r="H110208" s="192"/>
    </row>
    <row r="110209" spans="6:8" x14ac:dyDescent="0.2">
      <c r="F110209" s="195"/>
      <c r="G110209" s="196"/>
      <c r="H110209" s="192"/>
    </row>
    <row r="110210" spans="6:8" x14ac:dyDescent="0.2">
      <c r="F110210" s="195"/>
      <c r="G110210" s="196"/>
      <c r="H110210" s="192"/>
    </row>
    <row r="110211" spans="6:8" x14ac:dyDescent="0.2">
      <c r="F110211" s="195"/>
      <c r="G110211" s="196"/>
      <c r="H110211" s="192"/>
    </row>
    <row r="110212" spans="6:8" x14ac:dyDescent="0.2">
      <c r="F110212" s="195"/>
      <c r="G110212" s="196"/>
      <c r="H110212" s="192"/>
    </row>
    <row r="110213" spans="6:8" x14ac:dyDescent="0.2">
      <c r="F110213" s="195"/>
      <c r="G110213" s="196"/>
      <c r="H110213" s="192"/>
    </row>
    <row r="110214" spans="6:8" x14ac:dyDescent="0.2">
      <c r="F110214" s="195"/>
      <c r="G110214" s="196"/>
      <c r="H110214" s="192"/>
    </row>
    <row r="110215" spans="6:8" x14ac:dyDescent="0.2">
      <c r="F110215" s="195"/>
      <c r="G110215" s="196"/>
      <c r="H110215" s="192"/>
    </row>
    <row r="110216" spans="6:8" x14ac:dyDescent="0.2">
      <c r="F110216" s="195"/>
      <c r="G110216" s="196"/>
      <c r="H110216" s="192"/>
    </row>
    <row r="110217" spans="6:8" x14ac:dyDescent="0.2">
      <c r="F110217" s="195"/>
      <c r="G110217" s="196"/>
      <c r="H110217" s="192"/>
    </row>
    <row r="110218" spans="6:8" x14ac:dyDescent="0.2">
      <c r="F110218" s="195"/>
      <c r="G110218" s="196"/>
      <c r="H110218" s="192"/>
    </row>
    <row r="110219" spans="6:8" x14ac:dyDescent="0.2">
      <c r="F110219" s="195"/>
      <c r="G110219" s="196"/>
      <c r="H110219" s="192"/>
    </row>
    <row r="110220" spans="6:8" x14ac:dyDescent="0.2">
      <c r="F110220" s="195"/>
      <c r="G110220" s="196"/>
      <c r="H110220" s="192"/>
    </row>
    <row r="110221" spans="6:8" x14ac:dyDescent="0.2">
      <c r="F110221" s="195"/>
      <c r="G110221" s="196"/>
      <c r="H110221" s="192"/>
    </row>
    <row r="110222" spans="6:8" x14ac:dyDescent="0.2">
      <c r="F110222" s="195"/>
      <c r="G110222" s="196"/>
      <c r="H110222" s="192"/>
    </row>
    <row r="110223" spans="6:8" x14ac:dyDescent="0.2">
      <c r="F110223" s="195"/>
      <c r="G110223" s="196"/>
      <c r="H110223" s="192"/>
    </row>
    <row r="110224" spans="6:8" x14ac:dyDescent="0.2">
      <c r="F110224" s="195"/>
      <c r="G110224" s="196"/>
      <c r="H110224" s="192"/>
    </row>
    <row r="110225" spans="6:8" x14ac:dyDescent="0.2">
      <c r="F110225" s="195"/>
      <c r="G110225" s="196"/>
      <c r="H110225" s="192"/>
    </row>
    <row r="110226" spans="6:8" x14ac:dyDescent="0.2">
      <c r="F110226" s="195"/>
      <c r="G110226" s="196"/>
      <c r="H110226" s="192"/>
    </row>
    <row r="110227" spans="6:8" x14ac:dyDescent="0.2">
      <c r="F110227" s="195"/>
      <c r="G110227" s="196"/>
      <c r="H110227" s="192"/>
    </row>
    <row r="110228" spans="6:8" x14ac:dyDescent="0.2">
      <c r="F110228" s="195"/>
      <c r="G110228" s="196"/>
      <c r="H110228" s="192"/>
    </row>
    <row r="110229" spans="6:8" x14ac:dyDescent="0.2">
      <c r="F110229" s="195"/>
      <c r="G110229" s="196"/>
      <c r="H110229" s="192"/>
    </row>
    <row r="110230" spans="6:8" x14ac:dyDescent="0.2">
      <c r="F110230" s="195"/>
      <c r="G110230" s="196"/>
      <c r="H110230" s="192"/>
    </row>
    <row r="110231" spans="6:8" x14ac:dyDescent="0.2">
      <c r="F110231" s="195"/>
      <c r="G110231" s="196"/>
      <c r="H110231" s="192"/>
    </row>
    <row r="110232" spans="6:8" x14ac:dyDescent="0.2">
      <c r="F110232" s="195"/>
      <c r="G110232" s="196"/>
      <c r="H110232" s="192"/>
    </row>
    <row r="110233" spans="6:8" x14ac:dyDescent="0.2">
      <c r="F110233" s="195"/>
      <c r="G110233" s="196"/>
      <c r="H110233" s="192"/>
    </row>
    <row r="110234" spans="6:8" x14ac:dyDescent="0.2">
      <c r="F110234" s="195"/>
      <c r="G110234" s="196"/>
      <c r="H110234" s="192"/>
    </row>
    <row r="110235" spans="6:8" x14ac:dyDescent="0.2">
      <c r="F110235" s="195"/>
      <c r="G110235" s="196"/>
      <c r="H110235" s="192"/>
    </row>
    <row r="110236" spans="6:8" x14ac:dyDescent="0.2">
      <c r="F110236" s="195"/>
      <c r="G110236" s="196"/>
      <c r="H110236" s="192"/>
    </row>
    <row r="110237" spans="6:8" x14ac:dyDescent="0.2">
      <c r="F110237" s="195"/>
      <c r="G110237" s="196"/>
      <c r="H110237" s="192"/>
    </row>
    <row r="110238" spans="6:8" x14ac:dyDescent="0.2">
      <c r="F110238" s="195"/>
      <c r="G110238" s="196"/>
      <c r="H110238" s="192"/>
    </row>
    <row r="110239" spans="6:8" x14ac:dyDescent="0.2">
      <c r="F110239" s="195"/>
      <c r="G110239" s="196"/>
      <c r="H110239" s="192"/>
    </row>
    <row r="110240" spans="6:8" x14ac:dyDescent="0.2">
      <c r="F110240" s="195"/>
      <c r="G110240" s="196"/>
      <c r="H110240" s="192"/>
    </row>
    <row r="110241" spans="6:8" x14ac:dyDescent="0.2">
      <c r="F110241" s="195"/>
      <c r="G110241" s="196"/>
      <c r="H110241" s="192"/>
    </row>
    <row r="110242" spans="6:8" x14ac:dyDescent="0.2">
      <c r="F110242" s="195"/>
      <c r="G110242" s="196"/>
      <c r="H110242" s="192"/>
    </row>
    <row r="110243" spans="6:8" x14ac:dyDescent="0.2">
      <c r="F110243" s="195"/>
      <c r="G110243" s="196"/>
      <c r="H110243" s="192"/>
    </row>
    <row r="110244" spans="6:8" x14ac:dyDescent="0.2">
      <c r="F110244" s="195"/>
      <c r="G110244" s="196"/>
      <c r="H110244" s="192"/>
    </row>
    <row r="110245" spans="6:8" x14ac:dyDescent="0.2">
      <c r="F110245" s="195"/>
      <c r="G110245" s="196"/>
      <c r="H110245" s="192"/>
    </row>
    <row r="110246" spans="6:8" x14ac:dyDescent="0.2">
      <c r="F110246" s="195"/>
      <c r="G110246" s="196"/>
      <c r="H110246" s="192"/>
    </row>
    <row r="110247" spans="6:8" x14ac:dyDescent="0.2">
      <c r="F110247" s="195"/>
      <c r="G110247" s="196"/>
      <c r="H110247" s="192"/>
    </row>
    <row r="110248" spans="6:8" x14ac:dyDescent="0.2">
      <c r="F110248" s="195"/>
      <c r="G110248" s="196"/>
      <c r="H110248" s="192"/>
    </row>
    <row r="110249" spans="6:8" x14ac:dyDescent="0.2">
      <c r="F110249" s="195"/>
      <c r="G110249" s="196"/>
      <c r="H110249" s="192"/>
    </row>
    <row r="110250" spans="6:8" x14ac:dyDescent="0.2">
      <c r="F110250" s="195"/>
      <c r="G110250" s="196"/>
      <c r="H110250" s="192"/>
    </row>
    <row r="110251" spans="6:8" x14ac:dyDescent="0.2">
      <c r="F110251" s="195"/>
      <c r="G110251" s="196"/>
      <c r="H110251" s="192"/>
    </row>
    <row r="110252" spans="6:8" x14ac:dyDescent="0.2">
      <c r="F110252" s="195"/>
      <c r="G110252" s="196"/>
      <c r="H110252" s="192"/>
    </row>
    <row r="110253" spans="6:8" x14ac:dyDescent="0.2">
      <c r="F110253" s="195"/>
      <c r="G110253" s="196"/>
      <c r="H110253" s="192"/>
    </row>
    <row r="110254" spans="6:8" x14ac:dyDescent="0.2">
      <c r="F110254" s="195"/>
      <c r="G110254" s="196"/>
      <c r="H110254" s="192"/>
    </row>
    <row r="110255" spans="6:8" x14ac:dyDescent="0.2">
      <c r="F110255" s="195"/>
      <c r="G110255" s="196"/>
      <c r="H110255" s="192"/>
    </row>
    <row r="110256" spans="6:8" x14ac:dyDescent="0.2">
      <c r="F110256" s="195"/>
      <c r="G110256" s="196"/>
      <c r="H110256" s="192"/>
    </row>
    <row r="110257" spans="6:8" x14ac:dyDescent="0.2">
      <c r="F110257" s="195"/>
      <c r="G110257" s="196"/>
      <c r="H110257" s="192"/>
    </row>
    <row r="110258" spans="6:8" x14ac:dyDescent="0.2">
      <c r="F110258" s="195"/>
      <c r="G110258" s="196"/>
      <c r="H110258" s="192"/>
    </row>
    <row r="110259" spans="6:8" x14ac:dyDescent="0.2">
      <c r="F110259" s="195"/>
      <c r="G110259" s="196"/>
      <c r="H110259" s="192"/>
    </row>
    <row r="110260" spans="6:8" x14ac:dyDescent="0.2">
      <c r="F110260" s="195"/>
      <c r="G110260" s="196"/>
      <c r="H110260" s="192"/>
    </row>
    <row r="110261" spans="6:8" x14ac:dyDescent="0.2">
      <c r="F110261" s="195"/>
      <c r="G110261" s="196"/>
      <c r="H110261" s="192"/>
    </row>
    <row r="110262" spans="6:8" x14ac:dyDescent="0.2">
      <c r="F110262" s="195"/>
      <c r="G110262" s="196"/>
      <c r="H110262" s="192"/>
    </row>
    <row r="110263" spans="6:8" x14ac:dyDescent="0.2">
      <c r="F110263" s="195"/>
      <c r="G110263" s="196"/>
      <c r="H110263" s="192"/>
    </row>
    <row r="110264" spans="6:8" x14ac:dyDescent="0.2">
      <c r="F110264" s="195"/>
      <c r="G110264" s="196"/>
      <c r="H110264" s="192"/>
    </row>
    <row r="110265" spans="6:8" x14ac:dyDescent="0.2">
      <c r="F110265" s="195"/>
      <c r="G110265" s="196"/>
      <c r="H110265" s="192"/>
    </row>
    <row r="110266" spans="6:8" x14ac:dyDescent="0.2">
      <c r="F110266" s="195"/>
      <c r="G110266" s="196"/>
      <c r="H110266" s="192"/>
    </row>
    <row r="110267" spans="6:8" x14ac:dyDescent="0.2">
      <c r="F110267" s="195"/>
      <c r="G110267" s="196"/>
      <c r="H110267" s="192"/>
    </row>
    <row r="110268" spans="6:8" x14ac:dyDescent="0.2">
      <c r="F110268" s="195"/>
      <c r="G110268" s="196"/>
      <c r="H110268" s="192"/>
    </row>
    <row r="110269" spans="6:8" x14ac:dyDescent="0.2">
      <c r="F110269" s="195"/>
      <c r="G110269" s="196"/>
      <c r="H110269" s="192"/>
    </row>
    <row r="110270" spans="6:8" x14ac:dyDescent="0.2">
      <c r="F110270" s="195"/>
      <c r="G110270" s="196"/>
      <c r="H110270" s="192"/>
    </row>
    <row r="110271" spans="6:8" x14ac:dyDescent="0.2">
      <c r="F110271" s="195"/>
      <c r="G110271" s="196"/>
      <c r="H110271" s="192"/>
    </row>
    <row r="110272" spans="6:8" x14ac:dyDescent="0.2">
      <c r="F110272" s="195"/>
      <c r="G110272" s="196"/>
      <c r="H110272" s="192"/>
    </row>
    <row r="110273" spans="6:8" x14ac:dyDescent="0.2">
      <c r="F110273" s="195"/>
      <c r="G110273" s="196"/>
      <c r="H110273" s="192"/>
    </row>
    <row r="110274" spans="6:8" x14ac:dyDescent="0.2">
      <c r="F110274" s="195"/>
      <c r="G110274" s="196"/>
      <c r="H110274" s="192"/>
    </row>
    <row r="110275" spans="6:8" x14ac:dyDescent="0.2">
      <c r="F110275" s="195"/>
      <c r="G110275" s="196"/>
      <c r="H110275" s="192"/>
    </row>
    <row r="110276" spans="6:8" x14ac:dyDescent="0.2">
      <c r="F110276" s="195"/>
      <c r="G110276" s="196"/>
      <c r="H110276" s="192"/>
    </row>
    <row r="110277" spans="6:8" x14ac:dyDescent="0.2">
      <c r="F110277" s="195"/>
      <c r="G110277" s="196"/>
      <c r="H110277" s="192"/>
    </row>
    <row r="110278" spans="6:8" x14ac:dyDescent="0.2">
      <c r="F110278" s="195"/>
      <c r="G110278" s="196"/>
      <c r="H110278" s="192"/>
    </row>
    <row r="110279" spans="6:8" x14ac:dyDescent="0.2">
      <c r="F110279" s="195"/>
      <c r="G110279" s="196"/>
      <c r="H110279" s="192"/>
    </row>
    <row r="110280" spans="6:8" x14ac:dyDescent="0.2">
      <c r="F110280" s="195"/>
      <c r="G110280" s="196"/>
      <c r="H110280" s="192"/>
    </row>
    <row r="110281" spans="6:8" x14ac:dyDescent="0.2">
      <c r="F110281" s="195"/>
      <c r="G110281" s="196"/>
      <c r="H110281" s="192"/>
    </row>
    <row r="110282" spans="6:8" x14ac:dyDescent="0.2">
      <c r="F110282" s="195"/>
      <c r="G110282" s="196"/>
      <c r="H110282" s="192"/>
    </row>
    <row r="110283" spans="6:8" x14ac:dyDescent="0.2">
      <c r="F110283" s="195"/>
      <c r="G110283" s="196"/>
      <c r="H110283" s="192"/>
    </row>
    <row r="110284" spans="6:8" x14ac:dyDescent="0.2">
      <c r="F110284" s="195"/>
      <c r="G110284" s="196"/>
      <c r="H110284" s="192"/>
    </row>
    <row r="110285" spans="6:8" x14ac:dyDescent="0.2">
      <c r="F110285" s="195"/>
      <c r="G110285" s="196"/>
      <c r="H110285" s="192"/>
    </row>
    <row r="110286" spans="6:8" x14ac:dyDescent="0.2">
      <c r="F110286" s="195"/>
      <c r="G110286" s="196"/>
      <c r="H110286" s="192"/>
    </row>
    <row r="110287" spans="6:8" x14ac:dyDescent="0.2">
      <c r="F110287" s="195"/>
      <c r="G110287" s="196"/>
      <c r="H110287" s="192"/>
    </row>
    <row r="110288" spans="6:8" x14ac:dyDescent="0.2">
      <c r="F110288" s="195"/>
      <c r="G110288" s="196"/>
      <c r="H110288" s="192"/>
    </row>
    <row r="110289" spans="6:8" x14ac:dyDescent="0.2">
      <c r="F110289" s="195"/>
      <c r="G110289" s="196"/>
      <c r="H110289" s="192"/>
    </row>
    <row r="110290" spans="6:8" x14ac:dyDescent="0.2">
      <c r="F110290" s="195"/>
      <c r="G110290" s="196"/>
      <c r="H110290" s="192"/>
    </row>
    <row r="110291" spans="6:8" x14ac:dyDescent="0.2">
      <c r="F110291" s="195"/>
      <c r="G110291" s="196"/>
      <c r="H110291" s="192"/>
    </row>
    <row r="110292" spans="6:8" x14ac:dyDescent="0.2">
      <c r="F110292" s="195"/>
      <c r="G110292" s="196"/>
      <c r="H110292" s="192"/>
    </row>
    <row r="110293" spans="6:8" x14ac:dyDescent="0.2">
      <c r="F110293" s="195"/>
      <c r="G110293" s="196"/>
      <c r="H110293" s="192"/>
    </row>
    <row r="110294" spans="6:8" x14ac:dyDescent="0.2">
      <c r="F110294" s="195"/>
      <c r="G110294" s="196"/>
      <c r="H110294" s="192"/>
    </row>
    <row r="110295" spans="6:8" x14ac:dyDescent="0.2">
      <c r="F110295" s="195"/>
      <c r="G110295" s="196"/>
      <c r="H110295" s="192"/>
    </row>
    <row r="110296" spans="6:8" x14ac:dyDescent="0.2">
      <c r="F110296" s="195"/>
      <c r="G110296" s="196"/>
      <c r="H110296" s="192"/>
    </row>
    <row r="110297" spans="6:8" x14ac:dyDescent="0.2">
      <c r="F110297" s="195"/>
      <c r="G110297" s="196"/>
      <c r="H110297" s="192"/>
    </row>
    <row r="110298" spans="6:8" x14ac:dyDescent="0.2">
      <c r="F110298" s="195"/>
      <c r="G110298" s="196"/>
      <c r="H110298" s="192"/>
    </row>
    <row r="110299" spans="6:8" x14ac:dyDescent="0.2">
      <c r="F110299" s="195"/>
      <c r="G110299" s="196"/>
      <c r="H110299" s="192"/>
    </row>
    <row r="110300" spans="6:8" x14ac:dyDescent="0.2">
      <c r="F110300" s="195"/>
      <c r="G110300" s="196"/>
      <c r="H110300" s="192"/>
    </row>
    <row r="110301" spans="6:8" x14ac:dyDescent="0.2">
      <c r="F110301" s="195"/>
      <c r="G110301" s="196"/>
      <c r="H110301" s="192"/>
    </row>
    <row r="110302" spans="6:8" x14ac:dyDescent="0.2">
      <c r="F110302" s="195"/>
      <c r="G110302" s="196"/>
      <c r="H110302" s="192"/>
    </row>
    <row r="110303" spans="6:8" x14ac:dyDescent="0.2">
      <c r="F110303" s="195"/>
      <c r="G110303" s="196"/>
      <c r="H110303" s="192"/>
    </row>
    <row r="110304" spans="6:8" x14ac:dyDescent="0.2">
      <c r="F110304" s="195"/>
      <c r="G110304" s="196"/>
      <c r="H110304" s="192"/>
    </row>
    <row r="110305" spans="6:8" x14ac:dyDescent="0.2">
      <c r="F110305" s="195"/>
      <c r="G110305" s="196"/>
      <c r="H110305" s="192"/>
    </row>
    <row r="110306" spans="6:8" x14ac:dyDescent="0.2">
      <c r="F110306" s="195"/>
      <c r="G110306" s="196"/>
      <c r="H110306" s="192"/>
    </row>
    <row r="110307" spans="6:8" x14ac:dyDescent="0.2">
      <c r="F110307" s="195"/>
      <c r="G110307" s="196"/>
      <c r="H110307" s="192"/>
    </row>
    <row r="110308" spans="6:8" x14ac:dyDescent="0.2">
      <c r="F110308" s="195"/>
      <c r="G110308" s="196"/>
      <c r="H110308" s="192"/>
    </row>
    <row r="110309" spans="6:8" x14ac:dyDescent="0.2">
      <c r="F110309" s="195"/>
      <c r="G110309" s="196"/>
      <c r="H110309" s="192"/>
    </row>
    <row r="110310" spans="6:8" x14ac:dyDescent="0.2">
      <c r="F110310" s="195"/>
      <c r="G110310" s="196"/>
      <c r="H110310" s="192"/>
    </row>
    <row r="110311" spans="6:8" x14ac:dyDescent="0.2">
      <c r="F110311" s="195"/>
      <c r="G110311" s="196"/>
      <c r="H110311" s="192"/>
    </row>
    <row r="110312" spans="6:8" x14ac:dyDescent="0.2">
      <c r="F110312" s="195"/>
      <c r="G110312" s="196"/>
      <c r="H110312" s="192"/>
    </row>
    <row r="110313" spans="6:8" x14ac:dyDescent="0.2">
      <c r="F110313" s="195"/>
      <c r="G110313" s="196"/>
      <c r="H110313" s="192"/>
    </row>
    <row r="110314" spans="6:8" x14ac:dyDescent="0.2">
      <c r="F110314" s="195"/>
      <c r="G110314" s="196"/>
      <c r="H110314" s="192"/>
    </row>
    <row r="110315" spans="6:8" x14ac:dyDescent="0.2">
      <c r="F110315" s="195"/>
      <c r="G110315" s="196"/>
      <c r="H110315" s="192"/>
    </row>
    <row r="110316" spans="6:8" x14ac:dyDescent="0.2">
      <c r="F110316" s="195"/>
      <c r="G110316" s="196"/>
      <c r="H110316" s="192"/>
    </row>
    <row r="110317" spans="6:8" x14ac:dyDescent="0.2">
      <c r="F110317" s="195"/>
      <c r="G110317" s="196"/>
      <c r="H110317" s="192"/>
    </row>
    <row r="110318" spans="6:8" x14ac:dyDescent="0.2">
      <c r="F110318" s="195"/>
      <c r="G110318" s="196"/>
      <c r="H110318" s="192"/>
    </row>
    <row r="110319" spans="6:8" x14ac:dyDescent="0.2">
      <c r="F110319" s="195"/>
      <c r="G110319" s="196"/>
      <c r="H110319" s="192"/>
    </row>
    <row r="110320" spans="6:8" x14ac:dyDescent="0.2">
      <c r="F110320" s="195"/>
      <c r="G110320" s="196"/>
      <c r="H110320" s="192"/>
    </row>
    <row r="110321" spans="6:8" x14ac:dyDescent="0.2">
      <c r="F110321" s="195"/>
      <c r="G110321" s="196"/>
      <c r="H110321" s="192"/>
    </row>
    <row r="110322" spans="6:8" x14ac:dyDescent="0.2">
      <c r="F110322" s="195"/>
      <c r="G110322" s="196"/>
      <c r="H110322" s="192"/>
    </row>
    <row r="110323" spans="6:8" x14ac:dyDescent="0.2">
      <c r="F110323" s="195"/>
      <c r="G110323" s="196"/>
      <c r="H110323" s="192"/>
    </row>
    <row r="110324" spans="6:8" x14ac:dyDescent="0.2">
      <c r="F110324" s="195"/>
      <c r="G110324" s="196"/>
      <c r="H110324" s="192"/>
    </row>
    <row r="110325" spans="6:8" x14ac:dyDescent="0.2">
      <c r="F110325" s="195"/>
      <c r="G110325" s="196"/>
      <c r="H110325" s="192"/>
    </row>
    <row r="110326" spans="6:8" x14ac:dyDescent="0.2">
      <c r="F110326" s="195"/>
      <c r="G110326" s="196"/>
      <c r="H110326" s="192"/>
    </row>
    <row r="110327" spans="6:8" x14ac:dyDescent="0.2">
      <c r="F110327" s="195"/>
      <c r="G110327" s="196"/>
      <c r="H110327" s="192"/>
    </row>
    <row r="110328" spans="6:8" x14ac:dyDescent="0.2">
      <c r="F110328" s="195"/>
      <c r="G110328" s="196"/>
      <c r="H110328" s="192"/>
    </row>
    <row r="110329" spans="6:8" x14ac:dyDescent="0.2">
      <c r="F110329" s="195"/>
      <c r="G110329" s="196"/>
      <c r="H110329" s="192"/>
    </row>
    <row r="110330" spans="6:8" x14ac:dyDescent="0.2">
      <c r="F110330" s="195"/>
      <c r="G110330" s="196"/>
      <c r="H110330" s="192"/>
    </row>
    <row r="110331" spans="6:8" x14ac:dyDescent="0.2">
      <c r="F110331" s="195"/>
      <c r="G110331" s="196"/>
      <c r="H110331" s="192"/>
    </row>
    <row r="110332" spans="6:8" x14ac:dyDescent="0.2">
      <c r="F110332" s="195"/>
      <c r="G110332" s="196"/>
      <c r="H110332" s="192"/>
    </row>
    <row r="110333" spans="6:8" x14ac:dyDescent="0.2">
      <c r="F110333" s="195"/>
      <c r="G110333" s="196"/>
      <c r="H110333" s="192"/>
    </row>
    <row r="110334" spans="6:8" x14ac:dyDescent="0.2">
      <c r="F110334" s="195"/>
      <c r="G110334" s="196"/>
      <c r="H110334" s="192"/>
    </row>
    <row r="110335" spans="6:8" x14ac:dyDescent="0.2">
      <c r="F110335" s="195"/>
      <c r="G110335" s="196"/>
      <c r="H110335" s="192"/>
    </row>
    <row r="110336" spans="6:8" x14ac:dyDescent="0.2">
      <c r="F110336" s="195"/>
      <c r="G110336" s="196"/>
      <c r="H110336" s="192"/>
    </row>
    <row r="110337" spans="6:8" x14ac:dyDescent="0.2">
      <c r="F110337" s="195"/>
      <c r="G110337" s="196"/>
      <c r="H110337" s="192"/>
    </row>
    <row r="110338" spans="6:8" x14ac:dyDescent="0.2">
      <c r="F110338" s="195"/>
      <c r="G110338" s="196"/>
      <c r="H110338" s="192"/>
    </row>
    <row r="110339" spans="6:8" x14ac:dyDescent="0.2">
      <c r="F110339" s="195"/>
      <c r="G110339" s="196"/>
      <c r="H110339" s="192"/>
    </row>
    <row r="110340" spans="6:8" x14ac:dyDescent="0.2">
      <c r="F110340" s="195"/>
      <c r="G110340" s="196"/>
      <c r="H110340" s="192"/>
    </row>
    <row r="110341" spans="6:8" x14ac:dyDescent="0.2">
      <c r="F110341" s="195"/>
      <c r="G110341" s="196"/>
      <c r="H110341" s="192"/>
    </row>
    <row r="110342" spans="6:8" x14ac:dyDescent="0.2">
      <c r="F110342" s="195"/>
      <c r="G110342" s="196"/>
      <c r="H110342" s="192"/>
    </row>
    <row r="110343" spans="6:8" x14ac:dyDescent="0.2">
      <c r="F110343" s="195"/>
      <c r="G110343" s="196"/>
      <c r="H110343" s="192"/>
    </row>
    <row r="110344" spans="6:8" x14ac:dyDescent="0.2">
      <c r="F110344" s="195"/>
      <c r="G110344" s="196"/>
      <c r="H110344" s="192"/>
    </row>
    <row r="110345" spans="6:8" x14ac:dyDescent="0.2">
      <c r="F110345" s="195"/>
      <c r="G110345" s="196"/>
      <c r="H110345" s="192"/>
    </row>
    <row r="110346" spans="6:8" x14ac:dyDescent="0.2">
      <c r="F110346" s="195"/>
      <c r="G110346" s="196"/>
      <c r="H110346" s="192"/>
    </row>
    <row r="110347" spans="6:8" x14ac:dyDescent="0.2">
      <c r="F110347" s="195"/>
      <c r="G110347" s="196"/>
      <c r="H110347" s="192"/>
    </row>
    <row r="110348" spans="6:8" x14ac:dyDescent="0.2">
      <c r="F110348" s="195"/>
      <c r="G110348" s="196"/>
      <c r="H110348" s="192"/>
    </row>
    <row r="110349" spans="6:8" x14ac:dyDescent="0.2">
      <c r="F110349" s="195"/>
      <c r="G110349" s="196"/>
      <c r="H110349" s="192"/>
    </row>
    <row r="110350" spans="6:8" x14ac:dyDescent="0.2">
      <c r="F110350" s="195"/>
      <c r="G110350" s="196"/>
      <c r="H110350" s="192"/>
    </row>
    <row r="110351" spans="6:8" x14ac:dyDescent="0.2">
      <c r="F110351" s="195"/>
      <c r="G110351" s="196"/>
      <c r="H110351" s="192"/>
    </row>
    <row r="110352" spans="6:8" x14ac:dyDescent="0.2">
      <c r="F110352" s="195"/>
      <c r="G110352" s="196"/>
      <c r="H110352" s="192"/>
    </row>
    <row r="110353" spans="6:8" x14ac:dyDescent="0.2">
      <c r="F110353" s="195"/>
      <c r="G110353" s="196"/>
      <c r="H110353" s="192"/>
    </row>
    <row r="110354" spans="6:8" x14ac:dyDescent="0.2">
      <c r="F110354" s="195"/>
      <c r="G110354" s="196"/>
      <c r="H110354" s="192"/>
    </row>
    <row r="110355" spans="6:8" x14ac:dyDescent="0.2">
      <c r="F110355" s="195"/>
      <c r="G110355" s="196"/>
      <c r="H110355" s="192"/>
    </row>
    <row r="110356" spans="6:8" x14ac:dyDescent="0.2">
      <c r="F110356" s="195"/>
      <c r="G110356" s="196"/>
      <c r="H110356" s="192"/>
    </row>
    <row r="110357" spans="6:8" x14ac:dyDescent="0.2">
      <c r="F110357" s="195"/>
      <c r="G110357" s="196"/>
      <c r="H110357" s="192"/>
    </row>
    <row r="110358" spans="6:8" x14ac:dyDescent="0.2">
      <c r="F110358" s="195"/>
      <c r="G110358" s="196"/>
      <c r="H110358" s="192"/>
    </row>
    <row r="110359" spans="6:8" x14ac:dyDescent="0.2">
      <c r="F110359" s="195"/>
      <c r="G110359" s="196"/>
      <c r="H110359" s="192"/>
    </row>
    <row r="110360" spans="6:8" x14ac:dyDescent="0.2">
      <c r="F110360" s="195"/>
      <c r="G110360" s="196"/>
      <c r="H110360" s="192"/>
    </row>
    <row r="110361" spans="6:8" x14ac:dyDescent="0.2">
      <c r="F110361" s="195"/>
      <c r="G110361" s="196"/>
      <c r="H110361" s="192"/>
    </row>
    <row r="110362" spans="6:8" x14ac:dyDescent="0.2">
      <c r="F110362" s="195"/>
      <c r="G110362" s="196"/>
      <c r="H110362" s="192"/>
    </row>
    <row r="110363" spans="6:8" x14ac:dyDescent="0.2">
      <c r="F110363" s="195"/>
      <c r="G110363" s="196"/>
      <c r="H110363" s="192"/>
    </row>
    <row r="110364" spans="6:8" x14ac:dyDescent="0.2">
      <c r="F110364" s="195"/>
      <c r="G110364" s="196"/>
      <c r="H110364" s="192"/>
    </row>
    <row r="110365" spans="6:8" x14ac:dyDescent="0.2">
      <c r="F110365" s="195"/>
      <c r="G110365" s="196"/>
      <c r="H110365" s="192"/>
    </row>
    <row r="110366" spans="6:8" x14ac:dyDescent="0.2">
      <c r="F110366" s="195"/>
      <c r="G110366" s="196"/>
      <c r="H110366" s="192"/>
    </row>
    <row r="110367" spans="6:8" x14ac:dyDescent="0.2">
      <c r="F110367" s="195"/>
      <c r="G110367" s="196"/>
      <c r="H110367" s="192"/>
    </row>
    <row r="110368" spans="6:8" x14ac:dyDescent="0.2">
      <c r="F110368" s="195"/>
      <c r="G110368" s="196"/>
      <c r="H110368" s="192"/>
    </row>
    <row r="110369" spans="6:8" x14ac:dyDescent="0.2">
      <c r="F110369" s="195"/>
      <c r="G110369" s="196"/>
      <c r="H110369" s="192"/>
    </row>
    <row r="110370" spans="6:8" x14ac:dyDescent="0.2">
      <c r="F110370" s="195"/>
      <c r="G110370" s="196"/>
      <c r="H110370" s="192"/>
    </row>
    <row r="110371" spans="6:8" x14ac:dyDescent="0.2">
      <c r="F110371" s="195"/>
      <c r="G110371" s="196"/>
      <c r="H110371" s="192"/>
    </row>
    <row r="110372" spans="6:8" x14ac:dyDescent="0.2">
      <c r="F110372" s="195"/>
      <c r="G110372" s="196"/>
      <c r="H110372" s="192"/>
    </row>
    <row r="110373" spans="6:8" x14ac:dyDescent="0.2">
      <c r="F110373" s="195"/>
      <c r="G110373" s="196"/>
      <c r="H110373" s="192"/>
    </row>
    <row r="110374" spans="6:8" x14ac:dyDescent="0.2">
      <c r="F110374" s="195"/>
      <c r="G110374" s="196"/>
      <c r="H110374" s="192"/>
    </row>
    <row r="110375" spans="6:8" x14ac:dyDescent="0.2">
      <c r="F110375" s="195"/>
      <c r="G110375" s="196"/>
      <c r="H110375" s="192"/>
    </row>
    <row r="110376" spans="6:8" x14ac:dyDescent="0.2">
      <c r="F110376" s="195"/>
      <c r="G110376" s="196"/>
      <c r="H110376" s="192"/>
    </row>
    <row r="110377" spans="6:8" x14ac:dyDescent="0.2">
      <c r="F110377" s="195"/>
      <c r="G110377" s="196"/>
      <c r="H110377" s="192"/>
    </row>
    <row r="110378" spans="6:8" x14ac:dyDescent="0.2">
      <c r="F110378" s="195"/>
      <c r="G110378" s="196"/>
      <c r="H110378" s="192"/>
    </row>
    <row r="110379" spans="6:8" x14ac:dyDescent="0.2">
      <c r="F110379" s="195"/>
      <c r="G110379" s="196"/>
      <c r="H110379" s="192"/>
    </row>
    <row r="110380" spans="6:8" x14ac:dyDescent="0.2">
      <c r="F110380" s="195"/>
      <c r="G110380" s="196"/>
      <c r="H110380" s="192"/>
    </row>
    <row r="110381" spans="6:8" x14ac:dyDescent="0.2">
      <c r="F110381" s="195"/>
      <c r="G110381" s="196"/>
      <c r="H110381" s="192"/>
    </row>
    <row r="110382" spans="6:8" x14ac:dyDescent="0.2">
      <c r="F110382" s="195"/>
      <c r="G110382" s="196"/>
      <c r="H110382" s="192"/>
    </row>
    <row r="110383" spans="6:8" x14ac:dyDescent="0.2">
      <c r="F110383" s="195"/>
      <c r="G110383" s="196"/>
      <c r="H110383" s="192"/>
    </row>
    <row r="110384" spans="6:8" x14ac:dyDescent="0.2">
      <c r="F110384" s="195"/>
      <c r="G110384" s="196"/>
      <c r="H110384" s="192"/>
    </row>
    <row r="110385" spans="6:8" x14ac:dyDescent="0.2">
      <c r="F110385" s="195"/>
      <c r="G110385" s="196"/>
      <c r="H110385" s="192"/>
    </row>
    <row r="110386" spans="6:8" x14ac:dyDescent="0.2">
      <c r="F110386" s="195"/>
      <c r="G110386" s="196"/>
      <c r="H110386" s="192"/>
    </row>
    <row r="110387" spans="6:8" x14ac:dyDescent="0.2">
      <c r="F110387" s="195"/>
      <c r="G110387" s="196"/>
      <c r="H110387" s="192"/>
    </row>
    <row r="110388" spans="6:8" x14ac:dyDescent="0.2">
      <c r="F110388" s="195"/>
      <c r="G110388" s="196"/>
      <c r="H110388" s="192"/>
    </row>
    <row r="110389" spans="6:8" x14ac:dyDescent="0.2">
      <c r="F110389" s="195"/>
      <c r="G110389" s="196"/>
      <c r="H110389" s="192"/>
    </row>
    <row r="110390" spans="6:8" x14ac:dyDescent="0.2">
      <c r="F110390" s="195"/>
      <c r="G110390" s="196"/>
      <c r="H110390" s="192"/>
    </row>
    <row r="110391" spans="6:8" x14ac:dyDescent="0.2">
      <c r="F110391" s="195"/>
      <c r="G110391" s="196"/>
      <c r="H110391" s="192"/>
    </row>
    <row r="110392" spans="6:8" x14ac:dyDescent="0.2">
      <c r="F110392" s="195"/>
      <c r="G110392" s="196"/>
      <c r="H110392" s="192"/>
    </row>
    <row r="110393" spans="6:8" x14ac:dyDescent="0.2">
      <c r="F110393" s="195"/>
      <c r="G110393" s="196"/>
      <c r="H110393" s="192"/>
    </row>
    <row r="110394" spans="6:8" x14ac:dyDescent="0.2">
      <c r="F110394" s="195"/>
      <c r="G110394" s="196"/>
      <c r="H110394" s="192"/>
    </row>
    <row r="110395" spans="6:8" x14ac:dyDescent="0.2">
      <c r="F110395" s="195"/>
      <c r="G110395" s="196"/>
      <c r="H110395" s="192"/>
    </row>
    <row r="110396" spans="6:8" x14ac:dyDescent="0.2">
      <c r="F110396" s="195"/>
      <c r="G110396" s="196"/>
      <c r="H110396" s="192"/>
    </row>
    <row r="110397" spans="6:8" x14ac:dyDescent="0.2">
      <c r="F110397" s="195"/>
      <c r="G110397" s="196"/>
      <c r="H110397" s="192"/>
    </row>
    <row r="110398" spans="6:8" x14ac:dyDescent="0.2">
      <c r="F110398" s="195"/>
      <c r="G110398" s="196"/>
      <c r="H110398" s="192"/>
    </row>
    <row r="110399" spans="6:8" x14ac:dyDescent="0.2">
      <c r="F110399" s="195"/>
      <c r="G110399" s="196"/>
      <c r="H110399" s="192"/>
    </row>
    <row r="110400" spans="6:8" x14ac:dyDescent="0.2">
      <c r="F110400" s="195"/>
      <c r="G110400" s="196"/>
      <c r="H110400" s="192"/>
    </row>
    <row r="110401" spans="6:8" x14ac:dyDescent="0.2">
      <c r="F110401" s="195"/>
      <c r="G110401" s="196"/>
      <c r="H110401" s="192"/>
    </row>
    <row r="110402" spans="6:8" x14ac:dyDescent="0.2">
      <c r="F110402" s="195"/>
      <c r="G110402" s="196"/>
      <c r="H110402" s="192"/>
    </row>
    <row r="110403" spans="6:8" x14ac:dyDescent="0.2">
      <c r="F110403" s="195"/>
      <c r="G110403" s="196"/>
      <c r="H110403" s="192"/>
    </row>
    <row r="110404" spans="6:8" x14ac:dyDescent="0.2">
      <c r="F110404" s="195"/>
      <c r="G110404" s="196"/>
      <c r="H110404" s="192"/>
    </row>
    <row r="110405" spans="6:8" x14ac:dyDescent="0.2">
      <c r="F110405" s="195"/>
      <c r="G110405" s="196"/>
      <c r="H110405" s="192"/>
    </row>
    <row r="110406" spans="6:8" x14ac:dyDescent="0.2">
      <c r="F110406" s="195"/>
      <c r="G110406" s="196"/>
      <c r="H110406" s="192"/>
    </row>
    <row r="110407" spans="6:8" x14ac:dyDescent="0.2">
      <c r="F110407" s="195"/>
      <c r="G110407" s="196"/>
      <c r="H110407" s="192"/>
    </row>
    <row r="110408" spans="6:8" x14ac:dyDescent="0.2">
      <c r="F110408" s="195"/>
      <c r="G110408" s="196"/>
      <c r="H110408" s="192"/>
    </row>
    <row r="110409" spans="6:8" x14ac:dyDescent="0.2">
      <c r="F110409" s="195"/>
      <c r="G110409" s="196"/>
      <c r="H110409" s="192"/>
    </row>
    <row r="110410" spans="6:8" x14ac:dyDescent="0.2">
      <c r="F110410" s="195"/>
      <c r="G110410" s="196"/>
      <c r="H110410" s="192"/>
    </row>
    <row r="110411" spans="6:8" x14ac:dyDescent="0.2">
      <c r="F110411" s="195"/>
      <c r="G110411" s="196"/>
      <c r="H110411" s="192"/>
    </row>
    <row r="110412" spans="6:8" x14ac:dyDescent="0.2">
      <c r="F110412" s="195"/>
      <c r="G110412" s="196"/>
      <c r="H110412" s="192"/>
    </row>
    <row r="110413" spans="6:8" x14ac:dyDescent="0.2">
      <c r="F110413" s="195"/>
      <c r="G110413" s="196"/>
      <c r="H110413" s="192"/>
    </row>
    <row r="110414" spans="6:8" x14ac:dyDescent="0.2">
      <c r="F110414" s="195"/>
      <c r="G110414" s="196"/>
      <c r="H110414" s="192"/>
    </row>
    <row r="110415" spans="6:8" x14ac:dyDescent="0.2">
      <c r="F110415" s="195"/>
      <c r="G110415" s="196"/>
      <c r="H110415" s="192"/>
    </row>
    <row r="110416" spans="6:8" x14ac:dyDescent="0.2">
      <c r="F110416" s="195"/>
      <c r="G110416" s="196"/>
      <c r="H110416" s="192"/>
    </row>
    <row r="110417" spans="6:8" x14ac:dyDescent="0.2">
      <c r="F110417" s="195"/>
      <c r="G110417" s="196"/>
      <c r="H110417" s="192"/>
    </row>
    <row r="110418" spans="6:8" x14ac:dyDescent="0.2">
      <c r="F110418" s="195"/>
      <c r="G110418" s="196"/>
      <c r="H110418" s="192"/>
    </row>
    <row r="110419" spans="6:8" x14ac:dyDescent="0.2">
      <c r="F110419" s="195"/>
      <c r="G110419" s="196"/>
      <c r="H110419" s="192"/>
    </row>
    <row r="110420" spans="6:8" x14ac:dyDescent="0.2">
      <c r="F110420" s="195"/>
      <c r="G110420" s="196"/>
      <c r="H110420" s="192"/>
    </row>
    <row r="110421" spans="6:8" x14ac:dyDescent="0.2">
      <c r="F110421" s="195"/>
      <c r="G110421" s="196"/>
      <c r="H110421" s="192"/>
    </row>
    <row r="110422" spans="6:8" x14ac:dyDescent="0.2">
      <c r="F110422" s="195"/>
      <c r="G110422" s="196"/>
      <c r="H110422" s="192"/>
    </row>
    <row r="110423" spans="6:8" x14ac:dyDescent="0.2">
      <c r="F110423" s="195"/>
      <c r="G110423" s="196"/>
      <c r="H110423" s="192"/>
    </row>
    <row r="110424" spans="6:8" x14ac:dyDescent="0.2">
      <c r="F110424" s="195"/>
      <c r="G110424" s="196"/>
      <c r="H110424" s="192"/>
    </row>
    <row r="110425" spans="6:8" x14ac:dyDescent="0.2">
      <c r="F110425" s="195"/>
      <c r="G110425" s="196"/>
      <c r="H110425" s="192"/>
    </row>
    <row r="110426" spans="6:8" x14ac:dyDescent="0.2">
      <c r="F110426" s="195"/>
      <c r="G110426" s="196"/>
      <c r="H110426" s="192"/>
    </row>
    <row r="110427" spans="6:8" x14ac:dyDescent="0.2">
      <c r="F110427" s="195"/>
      <c r="G110427" s="196"/>
      <c r="H110427" s="192"/>
    </row>
    <row r="110428" spans="6:8" x14ac:dyDescent="0.2">
      <c r="F110428" s="195"/>
      <c r="G110428" s="196"/>
      <c r="H110428" s="192"/>
    </row>
    <row r="110429" spans="6:8" x14ac:dyDescent="0.2">
      <c r="F110429" s="195"/>
      <c r="G110429" s="196"/>
      <c r="H110429" s="192"/>
    </row>
    <row r="110430" spans="6:8" x14ac:dyDescent="0.2">
      <c r="F110430" s="195"/>
      <c r="G110430" s="196"/>
      <c r="H110430" s="192"/>
    </row>
    <row r="110431" spans="6:8" x14ac:dyDescent="0.2">
      <c r="F110431" s="195"/>
      <c r="G110431" s="196"/>
      <c r="H110431" s="192"/>
    </row>
    <row r="110432" spans="6:8" x14ac:dyDescent="0.2">
      <c r="F110432" s="195"/>
      <c r="G110432" s="196"/>
      <c r="H110432" s="192"/>
    </row>
    <row r="110433" spans="6:8" x14ac:dyDescent="0.2">
      <c r="F110433" s="195"/>
      <c r="G110433" s="196"/>
      <c r="H110433" s="192"/>
    </row>
    <row r="110434" spans="6:8" x14ac:dyDescent="0.2">
      <c r="F110434" s="195"/>
      <c r="G110434" s="196"/>
      <c r="H110434" s="192"/>
    </row>
    <row r="110435" spans="6:8" x14ac:dyDescent="0.2">
      <c r="F110435" s="195"/>
      <c r="G110435" s="196"/>
      <c r="H110435" s="192"/>
    </row>
    <row r="110436" spans="6:8" x14ac:dyDescent="0.2">
      <c r="F110436" s="195"/>
      <c r="G110436" s="196"/>
      <c r="H110436" s="192"/>
    </row>
    <row r="110437" spans="6:8" x14ac:dyDescent="0.2">
      <c r="F110437" s="195"/>
      <c r="G110437" s="196"/>
      <c r="H110437" s="192"/>
    </row>
    <row r="110438" spans="6:8" x14ac:dyDescent="0.2">
      <c r="F110438" s="195"/>
      <c r="G110438" s="196"/>
      <c r="H110438" s="192"/>
    </row>
    <row r="110439" spans="6:8" x14ac:dyDescent="0.2">
      <c r="F110439" s="195"/>
      <c r="G110439" s="196"/>
      <c r="H110439" s="192"/>
    </row>
    <row r="110440" spans="6:8" x14ac:dyDescent="0.2">
      <c r="F110440" s="195"/>
      <c r="G110440" s="196"/>
      <c r="H110440" s="192"/>
    </row>
    <row r="110441" spans="6:8" x14ac:dyDescent="0.2">
      <c r="F110441" s="195"/>
      <c r="G110441" s="196"/>
      <c r="H110441" s="192"/>
    </row>
    <row r="110442" spans="6:8" x14ac:dyDescent="0.2">
      <c r="F110442" s="195"/>
      <c r="G110442" s="196"/>
      <c r="H110442" s="192"/>
    </row>
    <row r="110443" spans="6:8" x14ac:dyDescent="0.2">
      <c r="F110443" s="195"/>
      <c r="G110443" s="196"/>
      <c r="H110443" s="192"/>
    </row>
    <row r="110444" spans="6:8" x14ac:dyDescent="0.2">
      <c r="F110444" s="195"/>
      <c r="G110444" s="196"/>
      <c r="H110444" s="192"/>
    </row>
    <row r="110445" spans="6:8" x14ac:dyDescent="0.2">
      <c r="F110445" s="195"/>
      <c r="G110445" s="196"/>
      <c r="H110445" s="192"/>
    </row>
    <row r="110446" spans="6:8" x14ac:dyDescent="0.2">
      <c r="F110446" s="195"/>
      <c r="G110446" s="196"/>
      <c r="H110446" s="192"/>
    </row>
    <row r="110447" spans="6:8" x14ac:dyDescent="0.2">
      <c r="F110447" s="195"/>
      <c r="G110447" s="196"/>
      <c r="H110447" s="192"/>
    </row>
    <row r="110448" spans="6:8" x14ac:dyDescent="0.2">
      <c r="F110448" s="195"/>
      <c r="G110448" s="196"/>
      <c r="H110448" s="192"/>
    </row>
    <row r="110449" spans="6:8" x14ac:dyDescent="0.2">
      <c r="F110449" s="195"/>
      <c r="G110449" s="196"/>
      <c r="H110449" s="192"/>
    </row>
    <row r="110450" spans="6:8" x14ac:dyDescent="0.2">
      <c r="F110450" s="195"/>
      <c r="G110450" s="196"/>
      <c r="H110450" s="192"/>
    </row>
    <row r="110451" spans="6:8" x14ac:dyDescent="0.2">
      <c r="F110451" s="195"/>
      <c r="G110451" s="196"/>
      <c r="H110451" s="192"/>
    </row>
    <row r="110452" spans="6:8" x14ac:dyDescent="0.2">
      <c r="F110452" s="195"/>
      <c r="G110452" s="196"/>
      <c r="H110452" s="192"/>
    </row>
    <row r="110453" spans="6:8" x14ac:dyDescent="0.2">
      <c r="F110453" s="195"/>
      <c r="G110453" s="196"/>
      <c r="H110453" s="192"/>
    </row>
    <row r="110454" spans="6:8" x14ac:dyDescent="0.2">
      <c r="F110454" s="195"/>
      <c r="G110454" s="196"/>
      <c r="H110454" s="192"/>
    </row>
    <row r="110455" spans="6:8" x14ac:dyDescent="0.2">
      <c r="F110455" s="195"/>
      <c r="G110455" s="196"/>
      <c r="H110455" s="192"/>
    </row>
    <row r="110456" spans="6:8" x14ac:dyDescent="0.2">
      <c r="F110456" s="195"/>
      <c r="G110456" s="196"/>
      <c r="H110456" s="192"/>
    </row>
    <row r="110457" spans="6:8" x14ac:dyDescent="0.2">
      <c r="F110457" s="195"/>
      <c r="G110457" s="196"/>
      <c r="H110457" s="192"/>
    </row>
    <row r="110458" spans="6:8" x14ac:dyDescent="0.2">
      <c r="F110458" s="195"/>
      <c r="G110458" s="196"/>
      <c r="H110458" s="192"/>
    </row>
    <row r="110459" spans="6:8" x14ac:dyDescent="0.2">
      <c r="F110459" s="195"/>
      <c r="G110459" s="196"/>
      <c r="H110459" s="192"/>
    </row>
    <row r="110460" spans="6:8" x14ac:dyDescent="0.2">
      <c r="F110460" s="195"/>
      <c r="G110460" s="196"/>
      <c r="H110460" s="192"/>
    </row>
    <row r="110461" spans="6:8" x14ac:dyDescent="0.2">
      <c r="F110461" s="195"/>
      <c r="G110461" s="196"/>
      <c r="H110461" s="192"/>
    </row>
    <row r="110462" spans="6:8" x14ac:dyDescent="0.2">
      <c r="F110462" s="195"/>
      <c r="G110462" s="196"/>
      <c r="H110462" s="192"/>
    </row>
    <row r="110463" spans="6:8" x14ac:dyDescent="0.2">
      <c r="F110463" s="195"/>
      <c r="G110463" s="196"/>
      <c r="H110463" s="192"/>
    </row>
    <row r="110464" spans="6:8" x14ac:dyDescent="0.2">
      <c r="F110464" s="195"/>
      <c r="G110464" s="196"/>
      <c r="H110464" s="192"/>
    </row>
    <row r="110465" spans="6:8" x14ac:dyDescent="0.2">
      <c r="F110465" s="195"/>
      <c r="G110465" s="196"/>
      <c r="H110465" s="192"/>
    </row>
    <row r="110466" spans="6:8" x14ac:dyDescent="0.2">
      <c r="F110466" s="195"/>
      <c r="G110466" s="196"/>
      <c r="H110466" s="192"/>
    </row>
    <row r="110467" spans="6:8" x14ac:dyDescent="0.2">
      <c r="F110467" s="195"/>
      <c r="G110467" s="196"/>
      <c r="H110467" s="192"/>
    </row>
    <row r="110468" spans="6:8" x14ac:dyDescent="0.2">
      <c r="F110468" s="195"/>
      <c r="G110468" s="196"/>
      <c r="H110468" s="192"/>
    </row>
    <row r="110469" spans="6:8" x14ac:dyDescent="0.2">
      <c r="F110469" s="195"/>
      <c r="G110469" s="196"/>
      <c r="H110469" s="192"/>
    </row>
    <row r="110470" spans="6:8" x14ac:dyDescent="0.2">
      <c r="F110470" s="195"/>
      <c r="G110470" s="196"/>
      <c r="H110470" s="192"/>
    </row>
    <row r="110471" spans="6:8" x14ac:dyDescent="0.2">
      <c r="F110471" s="195"/>
      <c r="G110471" s="196"/>
      <c r="H110471" s="192"/>
    </row>
    <row r="110472" spans="6:8" x14ac:dyDescent="0.2">
      <c r="F110472" s="195"/>
      <c r="G110472" s="196"/>
      <c r="H110472" s="192"/>
    </row>
    <row r="110473" spans="6:8" x14ac:dyDescent="0.2">
      <c r="F110473" s="195"/>
      <c r="G110473" s="196"/>
      <c r="H110473" s="192"/>
    </row>
    <row r="110474" spans="6:8" x14ac:dyDescent="0.2">
      <c r="F110474" s="195"/>
      <c r="G110474" s="196"/>
      <c r="H110474" s="192"/>
    </row>
    <row r="110475" spans="6:8" x14ac:dyDescent="0.2">
      <c r="F110475" s="195"/>
      <c r="G110475" s="196"/>
      <c r="H110475" s="192"/>
    </row>
    <row r="110476" spans="6:8" x14ac:dyDescent="0.2">
      <c r="F110476" s="195"/>
      <c r="G110476" s="196"/>
      <c r="H110476" s="192"/>
    </row>
    <row r="110477" spans="6:8" x14ac:dyDescent="0.2">
      <c r="F110477" s="195"/>
      <c r="G110477" s="196"/>
      <c r="H110477" s="192"/>
    </row>
    <row r="110478" spans="6:8" x14ac:dyDescent="0.2">
      <c r="F110478" s="195"/>
      <c r="G110478" s="196"/>
      <c r="H110478" s="192"/>
    </row>
    <row r="110479" spans="6:8" x14ac:dyDescent="0.2">
      <c r="F110479" s="195"/>
      <c r="G110479" s="196"/>
      <c r="H110479" s="192"/>
    </row>
    <row r="110480" spans="6:8" x14ac:dyDescent="0.2">
      <c r="F110480" s="195"/>
      <c r="G110480" s="196"/>
      <c r="H110480" s="192"/>
    </row>
    <row r="110481" spans="6:8" x14ac:dyDescent="0.2">
      <c r="F110481" s="195"/>
      <c r="G110481" s="196"/>
      <c r="H110481" s="192"/>
    </row>
    <row r="110482" spans="6:8" x14ac:dyDescent="0.2">
      <c r="F110482" s="195"/>
      <c r="G110482" s="196"/>
      <c r="H110482" s="192"/>
    </row>
    <row r="110483" spans="6:8" x14ac:dyDescent="0.2">
      <c r="F110483" s="195"/>
      <c r="G110483" s="196"/>
      <c r="H110483" s="192"/>
    </row>
    <row r="110484" spans="6:8" x14ac:dyDescent="0.2">
      <c r="F110484" s="195"/>
      <c r="G110484" s="196"/>
      <c r="H110484" s="192"/>
    </row>
    <row r="110485" spans="6:8" x14ac:dyDescent="0.2">
      <c r="F110485" s="195"/>
      <c r="G110485" s="196"/>
      <c r="H110485" s="192"/>
    </row>
    <row r="110486" spans="6:8" x14ac:dyDescent="0.2">
      <c r="F110486" s="195"/>
      <c r="G110486" s="196"/>
      <c r="H110486" s="192"/>
    </row>
    <row r="110487" spans="6:8" x14ac:dyDescent="0.2">
      <c r="F110487" s="195"/>
      <c r="G110487" s="196"/>
      <c r="H110487" s="192"/>
    </row>
    <row r="110488" spans="6:8" x14ac:dyDescent="0.2">
      <c r="F110488" s="195"/>
      <c r="G110488" s="196"/>
      <c r="H110488" s="192"/>
    </row>
    <row r="110489" spans="6:8" x14ac:dyDescent="0.2">
      <c r="F110489" s="195"/>
      <c r="G110489" s="196"/>
      <c r="H110489" s="192"/>
    </row>
    <row r="110490" spans="6:8" x14ac:dyDescent="0.2">
      <c r="F110490" s="195"/>
      <c r="G110490" s="196"/>
      <c r="H110490" s="192"/>
    </row>
    <row r="110491" spans="6:8" x14ac:dyDescent="0.2">
      <c r="F110491" s="195"/>
      <c r="G110491" s="196"/>
      <c r="H110491" s="192"/>
    </row>
    <row r="110492" spans="6:8" x14ac:dyDescent="0.2">
      <c r="F110492" s="195"/>
      <c r="G110492" s="196"/>
      <c r="H110492" s="192"/>
    </row>
    <row r="110493" spans="6:8" x14ac:dyDescent="0.2">
      <c r="F110493" s="195"/>
      <c r="G110493" s="196"/>
      <c r="H110493" s="192"/>
    </row>
    <row r="110494" spans="6:8" x14ac:dyDescent="0.2">
      <c r="F110494" s="195"/>
      <c r="G110494" s="196"/>
      <c r="H110494" s="192"/>
    </row>
    <row r="110495" spans="6:8" x14ac:dyDescent="0.2">
      <c r="F110495" s="195"/>
      <c r="G110495" s="196"/>
      <c r="H110495" s="192"/>
    </row>
    <row r="110496" spans="6:8" x14ac:dyDescent="0.2">
      <c r="F110496" s="195"/>
      <c r="G110496" s="196"/>
      <c r="H110496" s="192"/>
    </row>
    <row r="110497" spans="6:8" x14ac:dyDescent="0.2">
      <c r="F110497" s="195"/>
      <c r="G110497" s="196"/>
      <c r="H110497" s="192"/>
    </row>
    <row r="110498" spans="6:8" x14ac:dyDescent="0.2">
      <c r="F110498" s="195"/>
      <c r="G110498" s="196"/>
      <c r="H110498" s="192"/>
    </row>
    <row r="110499" spans="6:8" x14ac:dyDescent="0.2">
      <c r="F110499" s="195"/>
      <c r="G110499" s="196"/>
      <c r="H110499" s="192"/>
    </row>
    <row r="110500" spans="6:8" x14ac:dyDescent="0.2">
      <c r="F110500" s="195"/>
      <c r="G110500" s="196"/>
      <c r="H110500" s="192"/>
    </row>
    <row r="110501" spans="6:8" x14ac:dyDescent="0.2">
      <c r="F110501" s="195"/>
      <c r="G110501" s="196"/>
      <c r="H110501" s="192"/>
    </row>
    <row r="110502" spans="6:8" x14ac:dyDescent="0.2">
      <c r="F110502" s="195"/>
      <c r="G110502" s="196"/>
      <c r="H110502" s="192"/>
    </row>
    <row r="110503" spans="6:8" x14ac:dyDescent="0.2">
      <c r="F110503" s="195"/>
      <c r="G110503" s="196"/>
      <c r="H110503" s="192"/>
    </row>
    <row r="110504" spans="6:8" x14ac:dyDescent="0.2">
      <c r="F110504" s="195"/>
      <c r="G110504" s="196"/>
      <c r="H110504" s="192"/>
    </row>
    <row r="110505" spans="6:8" x14ac:dyDescent="0.2">
      <c r="F110505" s="195"/>
      <c r="G110505" s="196"/>
      <c r="H110505" s="192"/>
    </row>
    <row r="110506" spans="6:8" x14ac:dyDescent="0.2">
      <c r="F110506" s="195"/>
      <c r="G110506" s="196"/>
      <c r="H110506" s="192"/>
    </row>
    <row r="110507" spans="6:8" x14ac:dyDescent="0.2">
      <c r="F110507" s="195"/>
      <c r="G110507" s="196"/>
      <c r="H110507" s="192"/>
    </row>
    <row r="110508" spans="6:8" x14ac:dyDescent="0.2">
      <c r="F110508" s="195"/>
      <c r="G110508" s="196"/>
      <c r="H110508" s="192"/>
    </row>
    <row r="110509" spans="6:8" x14ac:dyDescent="0.2">
      <c r="F110509" s="195"/>
      <c r="G110509" s="196"/>
      <c r="H110509" s="192"/>
    </row>
    <row r="110510" spans="6:8" x14ac:dyDescent="0.2">
      <c r="F110510" s="195"/>
      <c r="G110510" s="196"/>
      <c r="H110510" s="192"/>
    </row>
    <row r="110511" spans="6:8" x14ac:dyDescent="0.2">
      <c r="F110511" s="195"/>
      <c r="G110511" s="196"/>
      <c r="H110511" s="192"/>
    </row>
    <row r="110512" spans="6:8" x14ac:dyDescent="0.2">
      <c r="F110512" s="195"/>
      <c r="G110512" s="196"/>
      <c r="H110512" s="192"/>
    </row>
    <row r="110513" spans="6:8" x14ac:dyDescent="0.2">
      <c r="F110513" s="195"/>
      <c r="G110513" s="196"/>
      <c r="H110513" s="192"/>
    </row>
    <row r="110514" spans="6:8" x14ac:dyDescent="0.2">
      <c r="F110514" s="195"/>
      <c r="G110514" s="196"/>
      <c r="H110514" s="192"/>
    </row>
    <row r="110515" spans="6:8" x14ac:dyDescent="0.2">
      <c r="F110515" s="195"/>
      <c r="G110515" s="196"/>
      <c r="H110515" s="192"/>
    </row>
    <row r="110516" spans="6:8" x14ac:dyDescent="0.2">
      <c r="F110516" s="195"/>
      <c r="G110516" s="196"/>
      <c r="H110516" s="192"/>
    </row>
    <row r="110517" spans="6:8" x14ac:dyDescent="0.2">
      <c r="F110517" s="195"/>
      <c r="G110517" s="196"/>
      <c r="H110517" s="192"/>
    </row>
    <row r="110518" spans="6:8" x14ac:dyDescent="0.2">
      <c r="F110518" s="195"/>
      <c r="G110518" s="196"/>
      <c r="H110518" s="192"/>
    </row>
    <row r="110519" spans="6:8" x14ac:dyDescent="0.2">
      <c r="F110519" s="195"/>
      <c r="G110519" s="196"/>
      <c r="H110519" s="192"/>
    </row>
    <row r="110520" spans="6:8" x14ac:dyDescent="0.2">
      <c r="F110520" s="195"/>
      <c r="G110520" s="196"/>
      <c r="H110520" s="192"/>
    </row>
    <row r="110521" spans="6:8" x14ac:dyDescent="0.2">
      <c r="F110521" s="195"/>
      <c r="G110521" s="196"/>
      <c r="H110521" s="192"/>
    </row>
    <row r="110522" spans="6:8" x14ac:dyDescent="0.2">
      <c r="F110522" s="195"/>
      <c r="G110522" s="196"/>
      <c r="H110522" s="192"/>
    </row>
    <row r="110523" spans="6:8" x14ac:dyDescent="0.2">
      <c r="F110523" s="195"/>
      <c r="G110523" s="196"/>
      <c r="H110523" s="192"/>
    </row>
    <row r="110524" spans="6:8" x14ac:dyDescent="0.2">
      <c r="F110524" s="195"/>
      <c r="G110524" s="196"/>
      <c r="H110524" s="192"/>
    </row>
    <row r="110525" spans="6:8" x14ac:dyDescent="0.2">
      <c r="F110525" s="195"/>
      <c r="G110525" s="196"/>
      <c r="H110525" s="192"/>
    </row>
    <row r="110526" spans="6:8" x14ac:dyDescent="0.2">
      <c r="F110526" s="195"/>
      <c r="G110526" s="196"/>
      <c r="H110526" s="192"/>
    </row>
    <row r="110527" spans="6:8" x14ac:dyDescent="0.2">
      <c r="F110527" s="195"/>
      <c r="G110527" s="196"/>
      <c r="H110527" s="192"/>
    </row>
    <row r="110528" spans="6:8" x14ac:dyDescent="0.2">
      <c r="F110528" s="195"/>
      <c r="G110528" s="196"/>
      <c r="H110528" s="192"/>
    </row>
    <row r="110529" spans="6:8" x14ac:dyDescent="0.2">
      <c r="F110529" s="195"/>
      <c r="G110529" s="196"/>
      <c r="H110529" s="192"/>
    </row>
    <row r="110530" spans="6:8" x14ac:dyDescent="0.2">
      <c r="F110530" s="195"/>
      <c r="G110530" s="196"/>
      <c r="H110530" s="192"/>
    </row>
    <row r="110531" spans="6:8" x14ac:dyDescent="0.2">
      <c r="F110531" s="195"/>
      <c r="G110531" s="196"/>
      <c r="H110531" s="192"/>
    </row>
    <row r="110532" spans="6:8" x14ac:dyDescent="0.2">
      <c r="F110532" s="195"/>
      <c r="G110532" s="196"/>
      <c r="H110532" s="192"/>
    </row>
    <row r="110533" spans="6:8" x14ac:dyDescent="0.2">
      <c r="F110533" s="195"/>
      <c r="G110533" s="196"/>
      <c r="H110533" s="192"/>
    </row>
    <row r="110534" spans="6:8" x14ac:dyDescent="0.2">
      <c r="F110534" s="195"/>
      <c r="G110534" s="196"/>
      <c r="H110534" s="192"/>
    </row>
    <row r="110535" spans="6:8" x14ac:dyDescent="0.2">
      <c r="F110535" s="195"/>
      <c r="G110535" s="196"/>
      <c r="H110535" s="192"/>
    </row>
    <row r="110536" spans="6:8" x14ac:dyDescent="0.2">
      <c r="F110536" s="195"/>
      <c r="G110536" s="196"/>
      <c r="H110536" s="192"/>
    </row>
    <row r="110537" spans="6:8" x14ac:dyDescent="0.2">
      <c r="F110537" s="195"/>
      <c r="G110537" s="196"/>
      <c r="H110537" s="192"/>
    </row>
    <row r="110538" spans="6:8" x14ac:dyDescent="0.2">
      <c r="F110538" s="195"/>
      <c r="G110538" s="196"/>
      <c r="H110538" s="192"/>
    </row>
    <row r="110539" spans="6:8" x14ac:dyDescent="0.2">
      <c r="F110539" s="195"/>
      <c r="G110539" s="196"/>
      <c r="H110539" s="192"/>
    </row>
    <row r="110540" spans="6:8" x14ac:dyDescent="0.2">
      <c r="F110540" s="195"/>
      <c r="G110540" s="196"/>
      <c r="H110540" s="192"/>
    </row>
    <row r="110541" spans="6:8" x14ac:dyDescent="0.2">
      <c r="F110541" s="195"/>
      <c r="G110541" s="196"/>
      <c r="H110541" s="192"/>
    </row>
    <row r="110542" spans="6:8" x14ac:dyDescent="0.2">
      <c r="F110542" s="195"/>
      <c r="G110542" s="196"/>
      <c r="H110542" s="192"/>
    </row>
    <row r="110543" spans="6:8" x14ac:dyDescent="0.2">
      <c r="F110543" s="195"/>
      <c r="G110543" s="196"/>
      <c r="H110543" s="192"/>
    </row>
    <row r="110544" spans="6:8" x14ac:dyDescent="0.2">
      <c r="F110544" s="195"/>
      <c r="G110544" s="196"/>
      <c r="H110544" s="192"/>
    </row>
    <row r="110545" spans="6:8" x14ac:dyDescent="0.2">
      <c r="F110545" s="195"/>
      <c r="G110545" s="196"/>
      <c r="H110545" s="192"/>
    </row>
    <row r="110546" spans="6:8" x14ac:dyDescent="0.2">
      <c r="F110546" s="195"/>
      <c r="G110546" s="196"/>
      <c r="H110546" s="192"/>
    </row>
    <row r="110547" spans="6:8" x14ac:dyDescent="0.2">
      <c r="F110547" s="195"/>
      <c r="G110547" s="196"/>
      <c r="H110547" s="192"/>
    </row>
    <row r="110548" spans="6:8" x14ac:dyDescent="0.2">
      <c r="F110548" s="195"/>
      <c r="G110548" s="196"/>
      <c r="H110548" s="192"/>
    </row>
    <row r="110549" spans="6:8" x14ac:dyDescent="0.2">
      <c r="F110549" s="195"/>
      <c r="G110549" s="196"/>
      <c r="H110549" s="192"/>
    </row>
    <row r="110550" spans="6:8" x14ac:dyDescent="0.2">
      <c r="F110550" s="195"/>
      <c r="G110550" s="196"/>
      <c r="H110550" s="192"/>
    </row>
    <row r="110551" spans="6:8" x14ac:dyDescent="0.2">
      <c r="F110551" s="195"/>
      <c r="G110551" s="196"/>
      <c r="H110551" s="192"/>
    </row>
    <row r="110552" spans="6:8" x14ac:dyDescent="0.2">
      <c r="F110552" s="195"/>
      <c r="G110552" s="196"/>
      <c r="H110552" s="192"/>
    </row>
    <row r="110553" spans="6:8" x14ac:dyDescent="0.2">
      <c r="F110553" s="195"/>
      <c r="G110553" s="196"/>
      <c r="H110553" s="192"/>
    </row>
    <row r="110554" spans="6:8" x14ac:dyDescent="0.2">
      <c r="F110554" s="195"/>
      <c r="G110554" s="196"/>
      <c r="H110554" s="192"/>
    </row>
    <row r="110555" spans="6:8" x14ac:dyDescent="0.2">
      <c r="F110555" s="195"/>
      <c r="G110555" s="196"/>
      <c r="H110555" s="192"/>
    </row>
    <row r="110556" spans="6:8" x14ac:dyDescent="0.2">
      <c r="F110556" s="195"/>
      <c r="G110556" s="196"/>
      <c r="H110556" s="192"/>
    </row>
    <row r="110557" spans="6:8" x14ac:dyDescent="0.2">
      <c r="F110557" s="195"/>
      <c r="G110557" s="196"/>
      <c r="H110557" s="192"/>
    </row>
    <row r="110558" spans="6:8" x14ac:dyDescent="0.2">
      <c r="F110558" s="195"/>
      <c r="G110558" s="196"/>
      <c r="H110558" s="192"/>
    </row>
    <row r="110559" spans="6:8" x14ac:dyDescent="0.2">
      <c r="F110559" s="195"/>
      <c r="G110559" s="196"/>
      <c r="H110559" s="192"/>
    </row>
    <row r="110560" spans="6:8" x14ac:dyDescent="0.2">
      <c r="F110560" s="195"/>
      <c r="G110560" s="196"/>
      <c r="H110560" s="192"/>
    </row>
    <row r="110561" spans="6:8" x14ac:dyDescent="0.2">
      <c r="F110561" s="195"/>
      <c r="G110561" s="196"/>
      <c r="H110561" s="192"/>
    </row>
    <row r="110562" spans="6:8" x14ac:dyDescent="0.2">
      <c r="F110562" s="195"/>
      <c r="G110562" s="196"/>
      <c r="H110562" s="192"/>
    </row>
    <row r="110563" spans="6:8" x14ac:dyDescent="0.2">
      <c r="F110563" s="195"/>
      <c r="G110563" s="196"/>
      <c r="H110563" s="192"/>
    </row>
    <row r="110564" spans="6:8" x14ac:dyDescent="0.2">
      <c r="F110564" s="195"/>
      <c r="G110564" s="196"/>
      <c r="H110564" s="192"/>
    </row>
    <row r="110565" spans="6:8" x14ac:dyDescent="0.2">
      <c r="F110565" s="195"/>
      <c r="G110565" s="196"/>
      <c r="H110565" s="192"/>
    </row>
    <row r="110566" spans="6:8" x14ac:dyDescent="0.2">
      <c r="F110566" s="195"/>
      <c r="G110566" s="196"/>
      <c r="H110566" s="192"/>
    </row>
    <row r="110567" spans="6:8" x14ac:dyDescent="0.2">
      <c r="F110567" s="195"/>
      <c r="G110567" s="196"/>
      <c r="H110567" s="192"/>
    </row>
    <row r="110568" spans="6:8" x14ac:dyDescent="0.2">
      <c r="F110568" s="195"/>
      <c r="G110568" s="196"/>
      <c r="H110568" s="192"/>
    </row>
    <row r="110569" spans="6:8" x14ac:dyDescent="0.2">
      <c r="F110569" s="195"/>
      <c r="G110569" s="196"/>
      <c r="H110569" s="192"/>
    </row>
    <row r="110570" spans="6:8" x14ac:dyDescent="0.2">
      <c r="F110570" s="195"/>
      <c r="G110570" s="196"/>
      <c r="H110570" s="192"/>
    </row>
    <row r="110571" spans="6:8" x14ac:dyDescent="0.2">
      <c r="F110571" s="195"/>
      <c r="G110571" s="196"/>
      <c r="H110571" s="192"/>
    </row>
    <row r="110572" spans="6:8" x14ac:dyDescent="0.2">
      <c r="F110572" s="195"/>
      <c r="G110572" s="196"/>
      <c r="H110572" s="192"/>
    </row>
    <row r="110573" spans="6:8" x14ac:dyDescent="0.2">
      <c r="F110573" s="195"/>
      <c r="G110573" s="196"/>
      <c r="H110573" s="192"/>
    </row>
    <row r="110574" spans="6:8" x14ac:dyDescent="0.2">
      <c r="F110574" s="195"/>
      <c r="G110574" s="196"/>
      <c r="H110574" s="192"/>
    </row>
    <row r="110575" spans="6:8" x14ac:dyDescent="0.2">
      <c r="F110575" s="195"/>
      <c r="G110575" s="196"/>
      <c r="H110575" s="192"/>
    </row>
    <row r="110576" spans="6:8" x14ac:dyDescent="0.2">
      <c r="F110576" s="195"/>
      <c r="G110576" s="196"/>
      <c r="H110576" s="192"/>
    </row>
    <row r="110577" spans="6:8" x14ac:dyDescent="0.2">
      <c r="F110577" s="195"/>
      <c r="G110577" s="196"/>
      <c r="H110577" s="192"/>
    </row>
    <row r="110578" spans="6:8" x14ac:dyDescent="0.2">
      <c r="F110578" s="195"/>
      <c r="G110578" s="196"/>
      <c r="H110578" s="192"/>
    </row>
    <row r="110579" spans="6:8" x14ac:dyDescent="0.2">
      <c r="F110579" s="195"/>
      <c r="G110579" s="196"/>
      <c r="H110579" s="192"/>
    </row>
    <row r="110580" spans="6:8" x14ac:dyDescent="0.2">
      <c r="F110580" s="195"/>
      <c r="G110580" s="196"/>
      <c r="H110580" s="192"/>
    </row>
    <row r="110581" spans="6:8" x14ac:dyDescent="0.2">
      <c r="F110581" s="195"/>
      <c r="G110581" s="196"/>
      <c r="H110581" s="192"/>
    </row>
    <row r="110582" spans="6:8" x14ac:dyDescent="0.2">
      <c r="F110582" s="195"/>
      <c r="G110582" s="196"/>
      <c r="H110582" s="192"/>
    </row>
    <row r="110583" spans="6:8" x14ac:dyDescent="0.2">
      <c r="F110583" s="195"/>
      <c r="G110583" s="196"/>
      <c r="H110583" s="192"/>
    </row>
    <row r="110584" spans="6:8" x14ac:dyDescent="0.2">
      <c r="F110584" s="195"/>
      <c r="G110584" s="196"/>
      <c r="H110584" s="192"/>
    </row>
    <row r="110585" spans="6:8" x14ac:dyDescent="0.2">
      <c r="F110585" s="195"/>
      <c r="G110585" s="196"/>
      <c r="H110585" s="192"/>
    </row>
    <row r="110586" spans="6:8" x14ac:dyDescent="0.2">
      <c r="F110586" s="195"/>
      <c r="G110586" s="196"/>
      <c r="H110586" s="192"/>
    </row>
    <row r="110587" spans="6:8" x14ac:dyDescent="0.2">
      <c r="F110587" s="195"/>
      <c r="G110587" s="196"/>
      <c r="H110587" s="192"/>
    </row>
    <row r="110588" spans="6:8" x14ac:dyDescent="0.2">
      <c r="F110588" s="195"/>
      <c r="G110588" s="196"/>
      <c r="H110588" s="192"/>
    </row>
    <row r="110589" spans="6:8" x14ac:dyDescent="0.2">
      <c r="F110589" s="195"/>
      <c r="G110589" s="196"/>
      <c r="H110589" s="192"/>
    </row>
    <row r="110590" spans="6:8" x14ac:dyDescent="0.2">
      <c r="F110590" s="195"/>
      <c r="G110590" s="196"/>
      <c r="H110590" s="192"/>
    </row>
    <row r="110591" spans="6:8" x14ac:dyDescent="0.2">
      <c r="F110591" s="195"/>
      <c r="G110591" s="196"/>
      <c r="H110591" s="192"/>
    </row>
    <row r="110592" spans="6:8" x14ac:dyDescent="0.2">
      <c r="F110592" s="195"/>
      <c r="G110592" s="196"/>
      <c r="H110592" s="192"/>
    </row>
    <row r="110593" spans="6:8" x14ac:dyDescent="0.2">
      <c r="F110593" s="195"/>
      <c r="G110593" s="196"/>
      <c r="H110593" s="192"/>
    </row>
    <row r="110594" spans="6:8" x14ac:dyDescent="0.2">
      <c r="F110594" s="195"/>
      <c r="G110594" s="196"/>
      <c r="H110594" s="192"/>
    </row>
    <row r="110595" spans="6:8" x14ac:dyDescent="0.2">
      <c r="F110595" s="195"/>
      <c r="G110595" s="196"/>
      <c r="H110595" s="192"/>
    </row>
    <row r="110596" spans="6:8" x14ac:dyDescent="0.2">
      <c r="F110596" s="195"/>
      <c r="G110596" s="196"/>
      <c r="H110596" s="192"/>
    </row>
    <row r="110597" spans="6:8" x14ac:dyDescent="0.2">
      <c r="F110597" s="195"/>
      <c r="G110597" s="196"/>
      <c r="H110597" s="192"/>
    </row>
    <row r="110598" spans="6:8" x14ac:dyDescent="0.2">
      <c r="F110598" s="195"/>
      <c r="G110598" s="196"/>
      <c r="H110598" s="192"/>
    </row>
    <row r="110599" spans="6:8" x14ac:dyDescent="0.2">
      <c r="F110599" s="195"/>
      <c r="G110599" s="196"/>
      <c r="H110599" s="192"/>
    </row>
    <row r="110600" spans="6:8" x14ac:dyDescent="0.2">
      <c r="F110600" s="195"/>
      <c r="G110600" s="196"/>
      <c r="H110600" s="192"/>
    </row>
    <row r="110601" spans="6:8" x14ac:dyDescent="0.2">
      <c r="F110601" s="195"/>
      <c r="G110601" s="196"/>
      <c r="H110601" s="192"/>
    </row>
    <row r="110602" spans="6:8" x14ac:dyDescent="0.2">
      <c r="F110602" s="195"/>
      <c r="G110602" s="196"/>
      <c r="H110602" s="192"/>
    </row>
    <row r="110603" spans="6:8" x14ac:dyDescent="0.2">
      <c r="F110603" s="195"/>
      <c r="G110603" s="196"/>
      <c r="H110603" s="192"/>
    </row>
    <row r="110604" spans="6:8" x14ac:dyDescent="0.2">
      <c r="F110604" s="195"/>
      <c r="G110604" s="196"/>
      <c r="H110604" s="192"/>
    </row>
    <row r="110605" spans="6:8" x14ac:dyDescent="0.2">
      <c r="F110605" s="195"/>
      <c r="G110605" s="196"/>
      <c r="H110605" s="192"/>
    </row>
    <row r="110606" spans="6:8" x14ac:dyDescent="0.2">
      <c r="F110606" s="195"/>
      <c r="G110606" s="196"/>
      <c r="H110606" s="192"/>
    </row>
    <row r="110607" spans="6:8" x14ac:dyDescent="0.2">
      <c r="F110607" s="195"/>
      <c r="G110607" s="196"/>
      <c r="H110607" s="192"/>
    </row>
    <row r="110608" spans="6:8" x14ac:dyDescent="0.2">
      <c r="F110608" s="195"/>
      <c r="G110608" s="196"/>
      <c r="H110608" s="192"/>
    </row>
    <row r="110609" spans="6:8" x14ac:dyDescent="0.2">
      <c r="F110609" s="195"/>
      <c r="G110609" s="196"/>
      <c r="H110609" s="192"/>
    </row>
    <row r="110610" spans="6:8" x14ac:dyDescent="0.2">
      <c r="F110610" s="195"/>
      <c r="G110610" s="196"/>
      <c r="H110610" s="192"/>
    </row>
    <row r="110611" spans="6:8" x14ac:dyDescent="0.2">
      <c r="F110611" s="195"/>
      <c r="G110611" s="196"/>
      <c r="H110611" s="192"/>
    </row>
    <row r="110612" spans="6:8" x14ac:dyDescent="0.2">
      <c r="F110612" s="195"/>
      <c r="G110612" s="196"/>
      <c r="H110612" s="192"/>
    </row>
    <row r="110613" spans="6:8" x14ac:dyDescent="0.2">
      <c r="F110613" s="195"/>
      <c r="G110613" s="196"/>
      <c r="H110613" s="192"/>
    </row>
    <row r="110614" spans="6:8" x14ac:dyDescent="0.2">
      <c r="F110614" s="195"/>
      <c r="G110614" s="196"/>
      <c r="H110614" s="192"/>
    </row>
    <row r="110615" spans="6:8" x14ac:dyDescent="0.2">
      <c r="F110615" s="195"/>
      <c r="G110615" s="196"/>
      <c r="H110615" s="192"/>
    </row>
    <row r="110616" spans="6:8" x14ac:dyDescent="0.2">
      <c r="F110616" s="195"/>
      <c r="G110616" s="196"/>
      <c r="H110616" s="192"/>
    </row>
    <row r="110617" spans="6:8" x14ac:dyDescent="0.2">
      <c r="F110617" s="195"/>
      <c r="G110617" s="196"/>
      <c r="H110617" s="192"/>
    </row>
    <row r="110618" spans="6:8" x14ac:dyDescent="0.2">
      <c r="F110618" s="195"/>
      <c r="G110618" s="196"/>
      <c r="H110618" s="192"/>
    </row>
    <row r="110619" spans="6:8" x14ac:dyDescent="0.2">
      <c r="F110619" s="195"/>
      <c r="G110619" s="196"/>
      <c r="H110619" s="192"/>
    </row>
    <row r="110620" spans="6:8" x14ac:dyDescent="0.2">
      <c r="F110620" s="195"/>
      <c r="G110620" s="196"/>
      <c r="H110620" s="192"/>
    </row>
    <row r="110621" spans="6:8" x14ac:dyDescent="0.2">
      <c r="F110621" s="195"/>
      <c r="G110621" s="196"/>
      <c r="H110621" s="192"/>
    </row>
    <row r="110622" spans="6:8" x14ac:dyDescent="0.2">
      <c r="F110622" s="195"/>
      <c r="G110622" s="196"/>
      <c r="H110622" s="192"/>
    </row>
    <row r="110623" spans="6:8" x14ac:dyDescent="0.2">
      <c r="F110623" s="195"/>
      <c r="G110623" s="196"/>
      <c r="H110623" s="192"/>
    </row>
    <row r="110624" spans="6:8" x14ac:dyDescent="0.2">
      <c r="F110624" s="195"/>
      <c r="G110624" s="196"/>
      <c r="H110624" s="192"/>
    </row>
    <row r="110625" spans="6:8" x14ac:dyDescent="0.2">
      <c r="F110625" s="195"/>
      <c r="G110625" s="196"/>
      <c r="H110625" s="192"/>
    </row>
    <row r="110626" spans="6:8" x14ac:dyDescent="0.2">
      <c r="F110626" s="195"/>
      <c r="G110626" s="196"/>
      <c r="H110626" s="192"/>
    </row>
    <row r="110627" spans="6:8" x14ac:dyDescent="0.2">
      <c r="F110627" s="195"/>
      <c r="G110627" s="196"/>
      <c r="H110627" s="192"/>
    </row>
    <row r="110628" spans="6:8" x14ac:dyDescent="0.2">
      <c r="F110628" s="195"/>
      <c r="G110628" s="196"/>
      <c r="H110628" s="192"/>
    </row>
    <row r="110629" spans="6:8" x14ac:dyDescent="0.2">
      <c r="F110629" s="195"/>
      <c r="G110629" s="196"/>
      <c r="H110629" s="192"/>
    </row>
    <row r="110630" spans="6:8" x14ac:dyDescent="0.2">
      <c r="F110630" s="195"/>
      <c r="G110630" s="196"/>
      <c r="H110630" s="192"/>
    </row>
    <row r="110631" spans="6:8" x14ac:dyDescent="0.2">
      <c r="F110631" s="195"/>
      <c r="G110631" s="196"/>
      <c r="H110631" s="192"/>
    </row>
    <row r="110632" spans="6:8" x14ac:dyDescent="0.2">
      <c r="F110632" s="195"/>
      <c r="G110632" s="196"/>
      <c r="H110632" s="192"/>
    </row>
    <row r="110633" spans="6:8" x14ac:dyDescent="0.2">
      <c r="F110633" s="195"/>
      <c r="G110633" s="196"/>
      <c r="H110633" s="192"/>
    </row>
    <row r="110634" spans="6:8" x14ac:dyDescent="0.2">
      <c r="F110634" s="195"/>
      <c r="G110634" s="196"/>
      <c r="H110634" s="192"/>
    </row>
    <row r="110635" spans="6:8" x14ac:dyDescent="0.2">
      <c r="F110635" s="195"/>
      <c r="G110635" s="196"/>
      <c r="H110635" s="192"/>
    </row>
    <row r="110636" spans="6:8" x14ac:dyDescent="0.2">
      <c r="F110636" s="195"/>
      <c r="G110636" s="196"/>
      <c r="H110636" s="192"/>
    </row>
    <row r="110637" spans="6:8" x14ac:dyDescent="0.2">
      <c r="F110637" s="195"/>
      <c r="G110637" s="196"/>
      <c r="H110637" s="192"/>
    </row>
    <row r="110638" spans="6:8" x14ac:dyDescent="0.2">
      <c r="F110638" s="195"/>
      <c r="G110638" s="196"/>
      <c r="H110638" s="192"/>
    </row>
    <row r="110639" spans="6:8" x14ac:dyDescent="0.2">
      <c r="F110639" s="195"/>
      <c r="G110639" s="196"/>
      <c r="H110639" s="192"/>
    </row>
    <row r="110640" spans="6:8" x14ac:dyDescent="0.2">
      <c r="F110640" s="195"/>
      <c r="G110640" s="196"/>
      <c r="H110640" s="192"/>
    </row>
    <row r="110641" spans="6:8" x14ac:dyDescent="0.2">
      <c r="F110641" s="195"/>
      <c r="G110641" s="196"/>
      <c r="H110641" s="192"/>
    </row>
    <row r="110642" spans="6:8" x14ac:dyDescent="0.2">
      <c r="F110642" s="195"/>
      <c r="G110642" s="196"/>
      <c r="H110642" s="192"/>
    </row>
    <row r="110643" spans="6:8" x14ac:dyDescent="0.2">
      <c r="F110643" s="195"/>
      <c r="G110643" s="196"/>
      <c r="H110643" s="192"/>
    </row>
    <row r="110644" spans="6:8" x14ac:dyDescent="0.2">
      <c r="F110644" s="195"/>
      <c r="G110644" s="196"/>
      <c r="H110644" s="192"/>
    </row>
    <row r="110645" spans="6:8" x14ac:dyDescent="0.2">
      <c r="F110645" s="195"/>
      <c r="G110645" s="196"/>
      <c r="H110645" s="192"/>
    </row>
    <row r="110646" spans="6:8" x14ac:dyDescent="0.2">
      <c r="F110646" s="195"/>
      <c r="G110646" s="196"/>
      <c r="H110646" s="192"/>
    </row>
    <row r="110647" spans="6:8" x14ac:dyDescent="0.2">
      <c r="F110647" s="195"/>
      <c r="G110647" s="196"/>
      <c r="H110647" s="192"/>
    </row>
    <row r="110648" spans="6:8" x14ac:dyDescent="0.2">
      <c r="F110648" s="195"/>
      <c r="G110648" s="196"/>
      <c r="H110648" s="192"/>
    </row>
    <row r="110649" spans="6:8" x14ac:dyDescent="0.2">
      <c r="F110649" s="195"/>
      <c r="G110649" s="196"/>
      <c r="H110649" s="192"/>
    </row>
    <row r="110650" spans="6:8" x14ac:dyDescent="0.2">
      <c r="F110650" s="195"/>
      <c r="G110650" s="196"/>
      <c r="H110650" s="192"/>
    </row>
    <row r="110651" spans="6:8" x14ac:dyDescent="0.2">
      <c r="F110651" s="195"/>
      <c r="G110651" s="196"/>
      <c r="H110651" s="192"/>
    </row>
    <row r="110652" spans="6:8" x14ac:dyDescent="0.2">
      <c r="F110652" s="195"/>
      <c r="G110652" s="196"/>
      <c r="H110652" s="192"/>
    </row>
    <row r="110653" spans="6:8" x14ac:dyDescent="0.2">
      <c r="F110653" s="195"/>
      <c r="G110653" s="196"/>
      <c r="H110653" s="192"/>
    </row>
    <row r="110654" spans="6:8" x14ac:dyDescent="0.2">
      <c r="F110654" s="195"/>
      <c r="G110654" s="196"/>
      <c r="H110654" s="192"/>
    </row>
    <row r="110655" spans="6:8" x14ac:dyDescent="0.2">
      <c r="F110655" s="195"/>
      <c r="G110655" s="196"/>
      <c r="H110655" s="192"/>
    </row>
    <row r="110656" spans="6:8" x14ac:dyDescent="0.2">
      <c r="F110656" s="195"/>
      <c r="G110656" s="196"/>
      <c r="H110656" s="192"/>
    </row>
    <row r="110657" spans="6:8" x14ac:dyDescent="0.2">
      <c r="F110657" s="195"/>
      <c r="G110657" s="196"/>
      <c r="H110657" s="192"/>
    </row>
    <row r="110658" spans="6:8" x14ac:dyDescent="0.2">
      <c r="F110658" s="195"/>
      <c r="G110658" s="196"/>
      <c r="H110658" s="192"/>
    </row>
    <row r="110659" spans="6:8" x14ac:dyDescent="0.2">
      <c r="F110659" s="195"/>
      <c r="G110659" s="196"/>
      <c r="H110659" s="192"/>
    </row>
    <row r="110660" spans="6:8" x14ac:dyDescent="0.2">
      <c r="F110660" s="195"/>
      <c r="G110660" s="196"/>
      <c r="H110660" s="192"/>
    </row>
    <row r="110661" spans="6:8" x14ac:dyDescent="0.2">
      <c r="F110661" s="195"/>
      <c r="G110661" s="196"/>
      <c r="H110661" s="192"/>
    </row>
    <row r="110662" spans="6:8" x14ac:dyDescent="0.2">
      <c r="F110662" s="195"/>
      <c r="G110662" s="196"/>
      <c r="H110662" s="192"/>
    </row>
    <row r="110663" spans="6:8" x14ac:dyDescent="0.2">
      <c r="F110663" s="195"/>
      <c r="G110663" s="196"/>
      <c r="H110663" s="192"/>
    </row>
    <row r="110664" spans="6:8" x14ac:dyDescent="0.2">
      <c r="F110664" s="195"/>
      <c r="G110664" s="196"/>
      <c r="H110664" s="192"/>
    </row>
    <row r="110665" spans="6:8" x14ac:dyDescent="0.2">
      <c r="F110665" s="195"/>
      <c r="G110665" s="196"/>
      <c r="H110665" s="192"/>
    </row>
    <row r="110666" spans="6:8" x14ac:dyDescent="0.2">
      <c r="F110666" s="195"/>
      <c r="G110666" s="196"/>
      <c r="H110666" s="192"/>
    </row>
    <row r="110667" spans="6:8" x14ac:dyDescent="0.2">
      <c r="F110667" s="195"/>
      <c r="G110667" s="196"/>
      <c r="H110667" s="192"/>
    </row>
    <row r="110668" spans="6:8" x14ac:dyDescent="0.2">
      <c r="F110668" s="195"/>
      <c r="G110668" s="196"/>
      <c r="H110668" s="192"/>
    </row>
    <row r="110669" spans="6:8" x14ac:dyDescent="0.2">
      <c r="F110669" s="195"/>
      <c r="G110669" s="196"/>
      <c r="H110669" s="192"/>
    </row>
    <row r="110670" spans="6:8" x14ac:dyDescent="0.2">
      <c r="F110670" s="195"/>
      <c r="G110670" s="196"/>
      <c r="H110670" s="192"/>
    </row>
    <row r="110671" spans="6:8" x14ac:dyDescent="0.2">
      <c r="F110671" s="195"/>
      <c r="G110671" s="196"/>
      <c r="H110671" s="192"/>
    </row>
    <row r="110672" spans="6:8" x14ac:dyDescent="0.2">
      <c r="F110672" s="195"/>
      <c r="G110672" s="196"/>
      <c r="H110672" s="192"/>
    </row>
    <row r="110673" spans="6:8" x14ac:dyDescent="0.2">
      <c r="F110673" s="195"/>
      <c r="G110673" s="196"/>
      <c r="H110673" s="192"/>
    </row>
    <row r="110674" spans="6:8" x14ac:dyDescent="0.2">
      <c r="F110674" s="195"/>
      <c r="G110674" s="196"/>
      <c r="H110674" s="192"/>
    </row>
    <row r="110675" spans="6:8" x14ac:dyDescent="0.2">
      <c r="F110675" s="195"/>
      <c r="G110675" s="196"/>
      <c r="H110675" s="192"/>
    </row>
    <row r="110676" spans="6:8" x14ac:dyDescent="0.2">
      <c r="F110676" s="195"/>
      <c r="G110676" s="196"/>
      <c r="H110676" s="192"/>
    </row>
    <row r="110677" spans="6:8" x14ac:dyDescent="0.2">
      <c r="F110677" s="195"/>
      <c r="G110677" s="196"/>
      <c r="H110677" s="192"/>
    </row>
    <row r="110678" spans="6:8" x14ac:dyDescent="0.2">
      <c r="F110678" s="195"/>
      <c r="G110678" s="196"/>
      <c r="H110678" s="192"/>
    </row>
    <row r="110679" spans="6:8" x14ac:dyDescent="0.2">
      <c r="F110679" s="195"/>
      <c r="G110679" s="196"/>
      <c r="H110679" s="192"/>
    </row>
    <row r="110680" spans="6:8" x14ac:dyDescent="0.2">
      <c r="F110680" s="195"/>
      <c r="G110680" s="196"/>
      <c r="H110680" s="192"/>
    </row>
    <row r="110681" spans="6:8" x14ac:dyDescent="0.2">
      <c r="F110681" s="195"/>
      <c r="G110681" s="196"/>
      <c r="H110681" s="192"/>
    </row>
    <row r="110682" spans="6:8" x14ac:dyDescent="0.2">
      <c r="F110682" s="195"/>
      <c r="G110682" s="196"/>
      <c r="H110682" s="192"/>
    </row>
    <row r="110683" spans="6:8" x14ac:dyDescent="0.2">
      <c r="F110683" s="195"/>
      <c r="G110683" s="196"/>
      <c r="H110683" s="192"/>
    </row>
    <row r="110684" spans="6:8" x14ac:dyDescent="0.2">
      <c r="F110684" s="195"/>
      <c r="G110684" s="196"/>
      <c r="H110684" s="192"/>
    </row>
    <row r="110685" spans="6:8" x14ac:dyDescent="0.2">
      <c r="F110685" s="195"/>
      <c r="G110685" s="196"/>
      <c r="H110685" s="192"/>
    </row>
    <row r="110686" spans="6:8" x14ac:dyDescent="0.2">
      <c r="F110686" s="195"/>
      <c r="G110686" s="196"/>
      <c r="H110686" s="192"/>
    </row>
    <row r="110687" spans="6:8" x14ac:dyDescent="0.2">
      <c r="F110687" s="195"/>
      <c r="G110687" s="196"/>
      <c r="H110687" s="192"/>
    </row>
    <row r="110688" spans="6:8" x14ac:dyDescent="0.2">
      <c r="F110688" s="195"/>
      <c r="G110688" s="196"/>
      <c r="H110688" s="192"/>
    </row>
    <row r="110689" spans="6:8" x14ac:dyDescent="0.2">
      <c r="F110689" s="195"/>
      <c r="G110689" s="196"/>
      <c r="H110689" s="192"/>
    </row>
    <row r="110690" spans="6:8" x14ac:dyDescent="0.2">
      <c r="F110690" s="195"/>
      <c r="G110690" s="196"/>
      <c r="H110690" s="192"/>
    </row>
    <row r="110691" spans="6:8" x14ac:dyDescent="0.2">
      <c r="F110691" s="195"/>
      <c r="G110691" s="196"/>
      <c r="H110691" s="192"/>
    </row>
    <row r="110692" spans="6:8" x14ac:dyDescent="0.2">
      <c r="F110692" s="195"/>
      <c r="G110692" s="196"/>
      <c r="H110692" s="192"/>
    </row>
    <row r="110693" spans="6:8" x14ac:dyDescent="0.2">
      <c r="F110693" s="195"/>
      <c r="G110693" s="196"/>
      <c r="H110693" s="192"/>
    </row>
    <row r="110694" spans="6:8" x14ac:dyDescent="0.2">
      <c r="F110694" s="195"/>
      <c r="G110694" s="196"/>
      <c r="H110694" s="192"/>
    </row>
    <row r="110695" spans="6:8" x14ac:dyDescent="0.2">
      <c r="F110695" s="195"/>
      <c r="G110695" s="196"/>
      <c r="H110695" s="192"/>
    </row>
    <row r="110696" spans="6:8" x14ac:dyDescent="0.2">
      <c r="F110696" s="195"/>
      <c r="G110696" s="196"/>
      <c r="H110696" s="192"/>
    </row>
    <row r="110697" spans="6:8" x14ac:dyDescent="0.2">
      <c r="F110697" s="195"/>
      <c r="G110697" s="196"/>
      <c r="H110697" s="192"/>
    </row>
    <row r="110698" spans="6:8" x14ac:dyDescent="0.2">
      <c r="F110698" s="195"/>
      <c r="G110698" s="196"/>
      <c r="H110698" s="192"/>
    </row>
    <row r="110699" spans="6:8" x14ac:dyDescent="0.2">
      <c r="F110699" s="195"/>
      <c r="G110699" s="196"/>
      <c r="H110699" s="192"/>
    </row>
    <row r="110700" spans="6:8" x14ac:dyDescent="0.2">
      <c r="F110700" s="195"/>
      <c r="G110700" s="196"/>
      <c r="H110700" s="192"/>
    </row>
    <row r="110701" spans="6:8" x14ac:dyDescent="0.2">
      <c r="F110701" s="195"/>
      <c r="G110701" s="196"/>
      <c r="H110701" s="192"/>
    </row>
    <row r="110702" spans="6:8" x14ac:dyDescent="0.2">
      <c r="F110702" s="195"/>
      <c r="G110702" s="196"/>
      <c r="H110702" s="192"/>
    </row>
    <row r="110703" spans="6:8" x14ac:dyDescent="0.2">
      <c r="F110703" s="195"/>
      <c r="G110703" s="196"/>
      <c r="H110703" s="192"/>
    </row>
    <row r="110704" spans="6:8" x14ac:dyDescent="0.2">
      <c r="F110704" s="195"/>
      <c r="G110704" s="196"/>
      <c r="H110704" s="192"/>
    </row>
    <row r="110705" spans="6:8" x14ac:dyDescent="0.2">
      <c r="F110705" s="195"/>
      <c r="G110705" s="196"/>
      <c r="H110705" s="192"/>
    </row>
    <row r="110706" spans="6:8" x14ac:dyDescent="0.2">
      <c r="F110706" s="195"/>
      <c r="G110706" s="196"/>
      <c r="H110706" s="192"/>
    </row>
    <row r="110707" spans="6:8" x14ac:dyDescent="0.2">
      <c r="F110707" s="195"/>
      <c r="G110707" s="196"/>
      <c r="H110707" s="192"/>
    </row>
    <row r="110708" spans="6:8" x14ac:dyDescent="0.2">
      <c r="F110708" s="195"/>
      <c r="G110708" s="196"/>
      <c r="H110708" s="192"/>
    </row>
    <row r="110709" spans="6:8" x14ac:dyDescent="0.2">
      <c r="F110709" s="195"/>
      <c r="G110709" s="196"/>
      <c r="H110709" s="192"/>
    </row>
    <row r="110710" spans="6:8" x14ac:dyDescent="0.2">
      <c r="F110710" s="195"/>
      <c r="G110710" s="196"/>
      <c r="H110710" s="192"/>
    </row>
    <row r="110711" spans="6:8" x14ac:dyDescent="0.2">
      <c r="F110711" s="195"/>
      <c r="G110711" s="196"/>
      <c r="H110711" s="192"/>
    </row>
    <row r="110712" spans="6:8" x14ac:dyDescent="0.2">
      <c r="F110712" s="195"/>
      <c r="G110712" s="196"/>
      <c r="H110712" s="192"/>
    </row>
    <row r="110713" spans="6:8" x14ac:dyDescent="0.2">
      <c r="F110713" s="195"/>
      <c r="G110713" s="196"/>
      <c r="H110713" s="192"/>
    </row>
    <row r="110714" spans="6:8" x14ac:dyDescent="0.2">
      <c r="F110714" s="195"/>
      <c r="G110714" s="196"/>
      <c r="H110714" s="192"/>
    </row>
    <row r="110715" spans="6:8" x14ac:dyDescent="0.2">
      <c r="F110715" s="195"/>
      <c r="G110715" s="196"/>
      <c r="H110715" s="192"/>
    </row>
    <row r="110716" spans="6:8" x14ac:dyDescent="0.2">
      <c r="F110716" s="195"/>
      <c r="G110716" s="196"/>
      <c r="H110716" s="192"/>
    </row>
    <row r="110717" spans="6:8" x14ac:dyDescent="0.2">
      <c r="F110717" s="195"/>
      <c r="G110717" s="196"/>
      <c r="H110717" s="192"/>
    </row>
    <row r="110718" spans="6:8" x14ac:dyDescent="0.2">
      <c r="F110718" s="195"/>
      <c r="G110718" s="196"/>
      <c r="H110718" s="192"/>
    </row>
    <row r="110719" spans="6:8" x14ac:dyDescent="0.2">
      <c r="F110719" s="195"/>
      <c r="G110719" s="196"/>
      <c r="H110719" s="192"/>
    </row>
    <row r="110720" spans="6:8" x14ac:dyDescent="0.2">
      <c r="F110720" s="195"/>
      <c r="G110720" s="196"/>
      <c r="H110720" s="192"/>
    </row>
    <row r="110721" spans="6:8" x14ac:dyDescent="0.2">
      <c r="F110721" s="195"/>
      <c r="G110721" s="196"/>
      <c r="H110721" s="192"/>
    </row>
    <row r="110722" spans="6:8" x14ac:dyDescent="0.2">
      <c r="F110722" s="195"/>
      <c r="G110722" s="196"/>
      <c r="H110722" s="192"/>
    </row>
    <row r="110723" spans="6:8" x14ac:dyDescent="0.2">
      <c r="F110723" s="195"/>
      <c r="G110723" s="196"/>
      <c r="H110723" s="192"/>
    </row>
    <row r="110724" spans="6:8" x14ac:dyDescent="0.2">
      <c r="F110724" s="195"/>
      <c r="G110724" s="196"/>
      <c r="H110724" s="192"/>
    </row>
    <row r="110725" spans="6:8" x14ac:dyDescent="0.2">
      <c r="F110725" s="195"/>
      <c r="G110725" s="196"/>
      <c r="H110725" s="192"/>
    </row>
    <row r="110726" spans="6:8" x14ac:dyDescent="0.2">
      <c r="F110726" s="195"/>
      <c r="G110726" s="196"/>
      <c r="H110726" s="192"/>
    </row>
    <row r="110727" spans="6:8" x14ac:dyDescent="0.2">
      <c r="F110727" s="195"/>
      <c r="G110727" s="196"/>
      <c r="H110727" s="192"/>
    </row>
    <row r="110728" spans="6:8" x14ac:dyDescent="0.2">
      <c r="F110728" s="195"/>
      <c r="G110728" s="196"/>
      <c r="H110728" s="192"/>
    </row>
    <row r="110729" spans="6:8" x14ac:dyDescent="0.2">
      <c r="F110729" s="195"/>
      <c r="G110729" s="196"/>
      <c r="H110729" s="192"/>
    </row>
    <row r="110730" spans="6:8" x14ac:dyDescent="0.2">
      <c r="F110730" s="195"/>
      <c r="G110730" s="196"/>
      <c r="H110730" s="192"/>
    </row>
    <row r="110731" spans="6:8" x14ac:dyDescent="0.2">
      <c r="F110731" s="195"/>
      <c r="G110731" s="196"/>
      <c r="H110731" s="192"/>
    </row>
    <row r="110732" spans="6:8" x14ac:dyDescent="0.2">
      <c r="F110732" s="195"/>
      <c r="G110732" s="196"/>
      <c r="H110732" s="192"/>
    </row>
    <row r="110733" spans="6:8" x14ac:dyDescent="0.2">
      <c r="F110733" s="195"/>
      <c r="G110733" s="196"/>
      <c r="H110733" s="192"/>
    </row>
    <row r="110734" spans="6:8" x14ac:dyDescent="0.2">
      <c r="F110734" s="195"/>
      <c r="G110734" s="196"/>
      <c r="H110734" s="192"/>
    </row>
    <row r="110735" spans="6:8" x14ac:dyDescent="0.2">
      <c r="F110735" s="195"/>
      <c r="G110735" s="196"/>
      <c r="H110735" s="192"/>
    </row>
    <row r="110736" spans="6:8" x14ac:dyDescent="0.2">
      <c r="F110736" s="195"/>
      <c r="G110736" s="196"/>
      <c r="H110736" s="192"/>
    </row>
    <row r="110737" spans="6:8" x14ac:dyDescent="0.2">
      <c r="F110737" s="195"/>
      <c r="G110737" s="196"/>
      <c r="H110737" s="192"/>
    </row>
    <row r="110738" spans="6:8" x14ac:dyDescent="0.2">
      <c r="F110738" s="195"/>
      <c r="G110738" s="196"/>
      <c r="H110738" s="192"/>
    </row>
    <row r="110739" spans="6:8" x14ac:dyDescent="0.2">
      <c r="F110739" s="195"/>
      <c r="G110739" s="196"/>
      <c r="H110739" s="192"/>
    </row>
    <row r="110740" spans="6:8" x14ac:dyDescent="0.2">
      <c r="F110740" s="195"/>
      <c r="G110740" s="196"/>
      <c r="H110740" s="192"/>
    </row>
    <row r="110741" spans="6:8" x14ac:dyDescent="0.2">
      <c r="F110741" s="195"/>
      <c r="G110741" s="196"/>
      <c r="H110741" s="192"/>
    </row>
    <row r="110742" spans="6:8" x14ac:dyDescent="0.2">
      <c r="F110742" s="195"/>
      <c r="G110742" s="196"/>
      <c r="H110742" s="192"/>
    </row>
    <row r="110743" spans="6:8" x14ac:dyDescent="0.2">
      <c r="F110743" s="195"/>
      <c r="G110743" s="196"/>
      <c r="H110743" s="192"/>
    </row>
    <row r="110744" spans="6:8" x14ac:dyDescent="0.2">
      <c r="F110744" s="195"/>
      <c r="G110744" s="196"/>
      <c r="H110744" s="192"/>
    </row>
    <row r="110745" spans="6:8" x14ac:dyDescent="0.2">
      <c r="F110745" s="195"/>
      <c r="G110745" s="196"/>
      <c r="H110745" s="192"/>
    </row>
    <row r="110746" spans="6:8" x14ac:dyDescent="0.2">
      <c r="F110746" s="195"/>
      <c r="G110746" s="196"/>
      <c r="H110746" s="192"/>
    </row>
    <row r="110747" spans="6:8" x14ac:dyDescent="0.2">
      <c r="F110747" s="195"/>
      <c r="G110747" s="196"/>
      <c r="H110747" s="192"/>
    </row>
    <row r="110748" spans="6:8" x14ac:dyDescent="0.2">
      <c r="F110748" s="195"/>
      <c r="G110748" s="196"/>
      <c r="H110748" s="192"/>
    </row>
    <row r="110749" spans="6:8" x14ac:dyDescent="0.2">
      <c r="F110749" s="195"/>
      <c r="G110749" s="196"/>
      <c r="H110749" s="192"/>
    </row>
    <row r="110750" spans="6:8" x14ac:dyDescent="0.2">
      <c r="F110750" s="195"/>
      <c r="G110750" s="196"/>
      <c r="H110750" s="192"/>
    </row>
    <row r="110751" spans="6:8" x14ac:dyDescent="0.2">
      <c r="F110751" s="195"/>
      <c r="G110751" s="196"/>
      <c r="H110751" s="192"/>
    </row>
    <row r="110752" spans="6:8" x14ac:dyDescent="0.2">
      <c r="F110752" s="195"/>
      <c r="G110752" s="196"/>
      <c r="H110752" s="192"/>
    </row>
    <row r="110753" spans="6:8" x14ac:dyDescent="0.2">
      <c r="F110753" s="195"/>
      <c r="G110753" s="196"/>
      <c r="H110753" s="192"/>
    </row>
    <row r="110754" spans="6:8" x14ac:dyDescent="0.2">
      <c r="F110754" s="195"/>
      <c r="G110754" s="196"/>
      <c r="H110754" s="192"/>
    </row>
    <row r="110755" spans="6:8" x14ac:dyDescent="0.2">
      <c r="F110755" s="195"/>
      <c r="G110755" s="196"/>
      <c r="H110755" s="192"/>
    </row>
    <row r="110756" spans="6:8" x14ac:dyDescent="0.2">
      <c r="F110756" s="195"/>
      <c r="G110756" s="196"/>
      <c r="H110756" s="192"/>
    </row>
    <row r="110757" spans="6:8" x14ac:dyDescent="0.2">
      <c r="F110757" s="195"/>
      <c r="G110757" s="196"/>
      <c r="H110757" s="192"/>
    </row>
    <row r="110758" spans="6:8" x14ac:dyDescent="0.2">
      <c r="F110758" s="195"/>
      <c r="G110758" s="196"/>
      <c r="H110758" s="192"/>
    </row>
    <row r="110759" spans="6:8" x14ac:dyDescent="0.2">
      <c r="F110759" s="195"/>
      <c r="G110759" s="196"/>
      <c r="H110759" s="192"/>
    </row>
    <row r="110760" spans="6:8" x14ac:dyDescent="0.2">
      <c r="F110760" s="195"/>
      <c r="G110760" s="196"/>
      <c r="H110760" s="192"/>
    </row>
    <row r="110761" spans="6:8" x14ac:dyDescent="0.2">
      <c r="F110761" s="195"/>
      <c r="G110761" s="196"/>
      <c r="H110761" s="192"/>
    </row>
    <row r="110762" spans="6:8" x14ac:dyDescent="0.2">
      <c r="F110762" s="195"/>
      <c r="G110762" s="196"/>
      <c r="H110762" s="192"/>
    </row>
    <row r="110763" spans="6:8" x14ac:dyDescent="0.2">
      <c r="F110763" s="195"/>
      <c r="G110763" s="196"/>
      <c r="H110763" s="192"/>
    </row>
    <row r="110764" spans="6:8" x14ac:dyDescent="0.2">
      <c r="F110764" s="195"/>
      <c r="G110764" s="196"/>
      <c r="H110764" s="192"/>
    </row>
    <row r="110765" spans="6:8" x14ac:dyDescent="0.2">
      <c r="F110765" s="195"/>
      <c r="G110765" s="196"/>
      <c r="H110765" s="192"/>
    </row>
    <row r="110766" spans="6:8" x14ac:dyDescent="0.2">
      <c r="F110766" s="195"/>
      <c r="G110766" s="196"/>
      <c r="H110766" s="192"/>
    </row>
    <row r="110767" spans="6:8" x14ac:dyDescent="0.2">
      <c r="F110767" s="195"/>
      <c r="G110767" s="196"/>
      <c r="H110767" s="192"/>
    </row>
    <row r="110768" spans="6:8" x14ac:dyDescent="0.2">
      <c r="F110768" s="195"/>
      <c r="G110768" s="196"/>
      <c r="H110768" s="192"/>
    </row>
    <row r="110769" spans="6:8" x14ac:dyDescent="0.2">
      <c r="F110769" s="195"/>
      <c r="G110769" s="196"/>
      <c r="H110769" s="192"/>
    </row>
    <row r="110770" spans="6:8" x14ac:dyDescent="0.2">
      <c r="F110770" s="195"/>
      <c r="G110770" s="196"/>
      <c r="H110770" s="192"/>
    </row>
    <row r="110771" spans="6:8" x14ac:dyDescent="0.2">
      <c r="F110771" s="195"/>
      <c r="G110771" s="196"/>
      <c r="H110771" s="192"/>
    </row>
    <row r="110772" spans="6:8" x14ac:dyDescent="0.2">
      <c r="F110772" s="195"/>
      <c r="G110772" s="196"/>
      <c r="H110772" s="192"/>
    </row>
    <row r="110773" spans="6:8" x14ac:dyDescent="0.2">
      <c r="F110773" s="195"/>
      <c r="G110773" s="196"/>
      <c r="H110773" s="192"/>
    </row>
    <row r="110774" spans="6:8" x14ac:dyDescent="0.2">
      <c r="F110774" s="195"/>
      <c r="G110774" s="196"/>
      <c r="H110774" s="192"/>
    </row>
    <row r="110775" spans="6:8" x14ac:dyDescent="0.2">
      <c r="F110775" s="195"/>
      <c r="G110775" s="196"/>
      <c r="H110775" s="192"/>
    </row>
    <row r="110776" spans="6:8" x14ac:dyDescent="0.2">
      <c r="F110776" s="195"/>
      <c r="G110776" s="196"/>
      <c r="H110776" s="192"/>
    </row>
    <row r="110777" spans="6:8" x14ac:dyDescent="0.2">
      <c r="F110777" s="195"/>
      <c r="G110777" s="196"/>
      <c r="H110777" s="192"/>
    </row>
    <row r="110778" spans="6:8" x14ac:dyDescent="0.2">
      <c r="F110778" s="195"/>
      <c r="G110778" s="196"/>
      <c r="H110778" s="192"/>
    </row>
    <row r="110779" spans="6:8" x14ac:dyDescent="0.2">
      <c r="F110779" s="195"/>
      <c r="G110779" s="196"/>
      <c r="H110779" s="192"/>
    </row>
    <row r="110780" spans="6:8" x14ac:dyDescent="0.2">
      <c r="F110780" s="195"/>
      <c r="G110780" s="196"/>
      <c r="H110780" s="192"/>
    </row>
    <row r="110781" spans="6:8" x14ac:dyDescent="0.2">
      <c r="F110781" s="195"/>
      <c r="G110781" s="196"/>
      <c r="H110781" s="192"/>
    </row>
    <row r="110782" spans="6:8" x14ac:dyDescent="0.2">
      <c r="F110782" s="195"/>
      <c r="G110782" s="196"/>
      <c r="H110782" s="192"/>
    </row>
    <row r="110783" spans="6:8" x14ac:dyDescent="0.2">
      <c r="F110783" s="195"/>
      <c r="G110783" s="196"/>
      <c r="H110783" s="192"/>
    </row>
    <row r="110784" spans="6:8" x14ac:dyDescent="0.2">
      <c r="F110784" s="195"/>
      <c r="G110784" s="196"/>
      <c r="H110784" s="192"/>
    </row>
    <row r="110785" spans="6:8" x14ac:dyDescent="0.2">
      <c r="F110785" s="195"/>
      <c r="G110785" s="196"/>
      <c r="H110785" s="192"/>
    </row>
    <row r="110786" spans="6:8" x14ac:dyDescent="0.2">
      <c r="F110786" s="195"/>
      <c r="G110786" s="196"/>
      <c r="H110786" s="192"/>
    </row>
    <row r="110787" spans="6:8" x14ac:dyDescent="0.2">
      <c r="F110787" s="195"/>
      <c r="G110787" s="196"/>
      <c r="H110787" s="192"/>
    </row>
    <row r="110788" spans="6:8" x14ac:dyDescent="0.2">
      <c r="F110788" s="195"/>
      <c r="G110788" s="196"/>
      <c r="H110788" s="192"/>
    </row>
    <row r="110789" spans="6:8" x14ac:dyDescent="0.2">
      <c r="F110789" s="195"/>
      <c r="G110789" s="196"/>
      <c r="H110789" s="192"/>
    </row>
    <row r="110790" spans="6:8" x14ac:dyDescent="0.2">
      <c r="F110790" s="195"/>
      <c r="G110790" s="196"/>
      <c r="H110790" s="192"/>
    </row>
    <row r="110791" spans="6:8" x14ac:dyDescent="0.2">
      <c r="F110791" s="195"/>
      <c r="G110791" s="196"/>
      <c r="H110791" s="192"/>
    </row>
    <row r="110792" spans="6:8" x14ac:dyDescent="0.2">
      <c r="F110792" s="195"/>
      <c r="G110792" s="196"/>
      <c r="H110792" s="192"/>
    </row>
    <row r="110793" spans="6:8" x14ac:dyDescent="0.2">
      <c r="F110793" s="195"/>
      <c r="G110793" s="196"/>
      <c r="H110793" s="192"/>
    </row>
    <row r="110794" spans="6:8" x14ac:dyDescent="0.2">
      <c r="F110794" s="195"/>
      <c r="G110794" s="196"/>
      <c r="H110794" s="192"/>
    </row>
    <row r="110795" spans="6:8" x14ac:dyDescent="0.2">
      <c r="F110795" s="195"/>
      <c r="G110795" s="196"/>
      <c r="H110795" s="192"/>
    </row>
    <row r="110796" spans="6:8" x14ac:dyDescent="0.2">
      <c r="F110796" s="195"/>
      <c r="G110796" s="196"/>
      <c r="H110796" s="192"/>
    </row>
    <row r="110797" spans="6:8" x14ac:dyDescent="0.2">
      <c r="F110797" s="195"/>
      <c r="G110797" s="196"/>
      <c r="H110797" s="192"/>
    </row>
    <row r="110798" spans="6:8" x14ac:dyDescent="0.2">
      <c r="F110798" s="195"/>
      <c r="G110798" s="196"/>
      <c r="H110798" s="192"/>
    </row>
    <row r="110799" spans="6:8" x14ac:dyDescent="0.2">
      <c r="F110799" s="195"/>
      <c r="G110799" s="196"/>
      <c r="H110799" s="192"/>
    </row>
    <row r="110800" spans="6:8" x14ac:dyDescent="0.2">
      <c r="F110800" s="195"/>
      <c r="G110800" s="196"/>
      <c r="H110800" s="192"/>
    </row>
    <row r="110801" spans="6:8" x14ac:dyDescent="0.2">
      <c r="F110801" s="195"/>
      <c r="G110801" s="196"/>
      <c r="H110801" s="192"/>
    </row>
    <row r="110802" spans="6:8" x14ac:dyDescent="0.2">
      <c r="F110802" s="195"/>
      <c r="G110802" s="196"/>
      <c r="H110802" s="192"/>
    </row>
    <row r="110803" spans="6:8" x14ac:dyDescent="0.2">
      <c r="F110803" s="195"/>
      <c r="G110803" s="196"/>
      <c r="H110803" s="192"/>
    </row>
    <row r="110804" spans="6:8" x14ac:dyDescent="0.2">
      <c r="F110804" s="195"/>
      <c r="G110804" s="196"/>
      <c r="H110804" s="192"/>
    </row>
    <row r="110805" spans="6:8" x14ac:dyDescent="0.2">
      <c r="F110805" s="195"/>
      <c r="G110805" s="196"/>
      <c r="H110805" s="192"/>
    </row>
    <row r="110806" spans="6:8" x14ac:dyDescent="0.2">
      <c r="F110806" s="195"/>
      <c r="G110806" s="196"/>
      <c r="H110806" s="192"/>
    </row>
    <row r="110807" spans="6:8" x14ac:dyDescent="0.2">
      <c r="F110807" s="195"/>
      <c r="G110807" s="196"/>
      <c r="H110807" s="192"/>
    </row>
    <row r="110808" spans="6:8" x14ac:dyDescent="0.2">
      <c r="F110808" s="195"/>
      <c r="G110808" s="196"/>
      <c r="H110808" s="192"/>
    </row>
    <row r="110809" spans="6:8" x14ac:dyDescent="0.2">
      <c r="F110809" s="195"/>
      <c r="G110809" s="196"/>
      <c r="H110809" s="192"/>
    </row>
    <row r="110810" spans="6:8" x14ac:dyDescent="0.2">
      <c r="F110810" s="195"/>
      <c r="G110810" s="196"/>
      <c r="H110810" s="192"/>
    </row>
    <row r="110811" spans="6:8" x14ac:dyDescent="0.2">
      <c r="F110811" s="195"/>
      <c r="G110811" s="196"/>
      <c r="H110811" s="192"/>
    </row>
    <row r="110812" spans="6:8" x14ac:dyDescent="0.2">
      <c r="F110812" s="195"/>
      <c r="G110812" s="196"/>
      <c r="H110812" s="192"/>
    </row>
    <row r="110813" spans="6:8" x14ac:dyDescent="0.2">
      <c r="F110813" s="195"/>
      <c r="G110813" s="196"/>
      <c r="H110813" s="192"/>
    </row>
    <row r="110814" spans="6:8" x14ac:dyDescent="0.2">
      <c r="F110814" s="195"/>
      <c r="G110814" s="196"/>
      <c r="H110814" s="192"/>
    </row>
    <row r="110815" spans="6:8" x14ac:dyDescent="0.2">
      <c r="F110815" s="195"/>
      <c r="G110815" s="196"/>
      <c r="H110815" s="192"/>
    </row>
    <row r="110816" spans="6:8" x14ac:dyDescent="0.2">
      <c r="F110816" s="195"/>
      <c r="G110816" s="196"/>
      <c r="H110816" s="192"/>
    </row>
    <row r="110817" spans="6:8" x14ac:dyDescent="0.2">
      <c r="F110817" s="195"/>
      <c r="G110817" s="196"/>
      <c r="H110817" s="192"/>
    </row>
    <row r="110818" spans="6:8" x14ac:dyDescent="0.2">
      <c r="F110818" s="195"/>
      <c r="G110818" s="196"/>
      <c r="H110818" s="192"/>
    </row>
    <row r="110819" spans="6:8" x14ac:dyDescent="0.2">
      <c r="F110819" s="195"/>
      <c r="G110819" s="196"/>
      <c r="H110819" s="192"/>
    </row>
    <row r="110820" spans="6:8" x14ac:dyDescent="0.2">
      <c r="F110820" s="195"/>
      <c r="G110820" s="196"/>
      <c r="H110820" s="192"/>
    </row>
    <row r="110821" spans="6:8" x14ac:dyDescent="0.2">
      <c r="F110821" s="195"/>
      <c r="G110821" s="196"/>
      <c r="H110821" s="192"/>
    </row>
    <row r="110822" spans="6:8" x14ac:dyDescent="0.2">
      <c r="F110822" s="195"/>
      <c r="G110822" s="196"/>
      <c r="H110822" s="192"/>
    </row>
    <row r="110823" spans="6:8" x14ac:dyDescent="0.2">
      <c r="F110823" s="195"/>
      <c r="G110823" s="196"/>
      <c r="H110823" s="192"/>
    </row>
    <row r="110824" spans="6:8" x14ac:dyDescent="0.2">
      <c r="F110824" s="195"/>
      <c r="G110824" s="196"/>
      <c r="H110824" s="192"/>
    </row>
    <row r="110825" spans="6:8" x14ac:dyDescent="0.2">
      <c r="F110825" s="195"/>
      <c r="G110825" s="196"/>
      <c r="H110825" s="192"/>
    </row>
    <row r="110826" spans="6:8" x14ac:dyDescent="0.2">
      <c r="F110826" s="195"/>
      <c r="G110826" s="196"/>
      <c r="H110826" s="192"/>
    </row>
    <row r="110827" spans="6:8" x14ac:dyDescent="0.2">
      <c r="F110827" s="195"/>
      <c r="G110827" s="196"/>
      <c r="H110827" s="192"/>
    </row>
    <row r="110828" spans="6:8" x14ac:dyDescent="0.2">
      <c r="F110828" s="195"/>
      <c r="G110828" s="196"/>
      <c r="H110828" s="192"/>
    </row>
    <row r="110829" spans="6:8" x14ac:dyDescent="0.2">
      <c r="F110829" s="195"/>
      <c r="G110829" s="196"/>
      <c r="H110829" s="192"/>
    </row>
    <row r="110830" spans="6:8" x14ac:dyDescent="0.2">
      <c r="F110830" s="195"/>
      <c r="G110830" s="196"/>
      <c r="H110830" s="192"/>
    </row>
    <row r="110831" spans="6:8" x14ac:dyDescent="0.2">
      <c r="F110831" s="195"/>
      <c r="G110831" s="196"/>
      <c r="H110831" s="192"/>
    </row>
    <row r="110832" spans="6:8" x14ac:dyDescent="0.2">
      <c r="F110832" s="195"/>
      <c r="G110832" s="196"/>
      <c r="H110832" s="192"/>
    </row>
    <row r="110833" spans="6:8" x14ac:dyDescent="0.2">
      <c r="F110833" s="195"/>
      <c r="G110833" s="196"/>
      <c r="H110833" s="192"/>
    </row>
    <row r="110834" spans="6:8" x14ac:dyDescent="0.2">
      <c r="F110834" s="195"/>
      <c r="G110834" s="196"/>
      <c r="H110834" s="192"/>
    </row>
    <row r="110835" spans="6:8" x14ac:dyDescent="0.2">
      <c r="F110835" s="195"/>
      <c r="G110835" s="196"/>
      <c r="H110835" s="192"/>
    </row>
    <row r="110836" spans="6:8" x14ac:dyDescent="0.2">
      <c r="F110836" s="195"/>
      <c r="G110836" s="196"/>
      <c r="H110836" s="192"/>
    </row>
    <row r="110837" spans="6:8" x14ac:dyDescent="0.2">
      <c r="F110837" s="195"/>
      <c r="G110837" s="196"/>
      <c r="H110837" s="192"/>
    </row>
    <row r="110838" spans="6:8" x14ac:dyDescent="0.2">
      <c r="F110838" s="195"/>
      <c r="G110838" s="196"/>
      <c r="H110838" s="192"/>
    </row>
    <row r="110839" spans="6:8" x14ac:dyDescent="0.2">
      <c r="F110839" s="195"/>
      <c r="G110839" s="196"/>
      <c r="H110839" s="192"/>
    </row>
    <row r="110840" spans="6:8" x14ac:dyDescent="0.2">
      <c r="F110840" s="195"/>
      <c r="G110840" s="196"/>
      <c r="H110840" s="192"/>
    </row>
    <row r="110841" spans="6:8" x14ac:dyDescent="0.2">
      <c r="F110841" s="195"/>
      <c r="G110841" s="196"/>
      <c r="H110841" s="192"/>
    </row>
    <row r="110842" spans="6:8" x14ac:dyDescent="0.2">
      <c r="F110842" s="195"/>
      <c r="G110842" s="196"/>
      <c r="H110842" s="192"/>
    </row>
    <row r="110843" spans="6:8" x14ac:dyDescent="0.2">
      <c r="F110843" s="195"/>
      <c r="G110843" s="196"/>
      <c r="H110843" s="192"/>
    </row>
    <row r="110844" spans="6:8" x14ac:dyDescent="0.2">
      <c r="F110844" s="195"/>
      <c r="G110844" s="196"/>
      <c r="H110844" s="192"/>
    </row>
    <row r="110845" spans="6:8" x14ac:dyDescent="0.2">
      <c r="F110845" s="195"/>
      <c r="G110845" s="196"/>
      <c r="H110845" s="192"/>
    </row>
    <row r="110846" spans="6:8" x14ac:dyDescent="0.2">
      <c r="F110846" s="195"/>
      <c r="G110846" s="196"/>
      <c r="H110846" s="192"/>
    </row>
    <row r="110847" spans="6:8" x14ac:dyDescent="0.2">
      <c r="F110847" s="195"/>
      <c r="G110847" s="196"/>
      <c r="H110847" s="192"/>
    </row>
    <row r="110848" spans="6:8" x14ac:dyDescent="0.2">
      <c r="F110848" s="195"/>
      <c r="G110848" s="196"/>
      <c r="H110848" s="192"/>
    </row>
    <row r="110849" spans="6:8" x14ac:dyDescent="0.2">
      <c r="F110849" s="195"/>
      <c r="G110849" s="196"/>
      <c r="H110849" s="192"/>
    </row>
    <row r="110850" spans="6:8" x14ac:dyDescent="0.2">
      <c r="F110850" s="195"/>
      <c r="G110850" s="196"/>
      <c r="H110850" s="192"/>
    </row>
    <row r="110851" spans="6:8" x14ac:dyDescent="0.2">
      <c r="F110851" s="195"/>
      <c r="G110851" s="196"/>
      <c r="H110851" s="192"/>
    </row>
    <row r="110852" spans="6:8" x14ac:dyDescent="0.2">
      <c r="F110852" s="195"/>
      <c r="G110852" s="196"/>
      <c r="H110852" s="192"/>
    </row>
    <row r="110853" spans="6:8" x14ac:dyDescent="0.2">
      <c r="F110853" s="195"/>
      <c r="G110853" s="196"/>
      <c r="H110853" s="192"/>
    </row>
    <row r="110854" spans="6:8" x14ac:dyDescent="0.2">
      <c r="F110854" s="195"/>
      <c r="G110854" s="196"/>
      <c r="H110854" s="192"/>
    </row>
    <row r="110855" spans="6:8" x14ac:dyDescent="0.2">
      <c r="F110855" s="195"/>
      <c r="G110855" s="196"/>
      <c r="H110855" s="192"/>
    </row>
    <row r="110856" spans="6:8" x14ac:dyDescent="0.2">
      <c r="F110856" s="195"/>
      <c r="G110856" s="196"/>
      <c r="H110856" s="192"/>
    </row>
    <row r="110857" spans="6:8" x14ac:dyDescent="0.2">
      <c r="F110857" s="195"/>
      <c r="G110857" s="196"/>
      <c r="H110857" s="192"/>
    </row>
    <row r="110858" spans="6:8" x14ac:dyDescent="0.2">
      <c r="F110858" s="195"/>
      <c r="G110858" s="196"/>
      <c r="H110858" s="192"/>
    </row>
    <row r="110859" spans="6:8" x14ac:dyDescent="0.2">
      <c r="F110859" s="195"/>
      <c r="G110859" s="196"/>
      <c r="H110859" s="192"/>
    </row>
    <row r="110860" spans="6:8" x14ac:dyDescent="0.2">
      <c r="F110860" s="195"/>
      <c r="G110860" s="196"/>
      <c r="H110860" s="192"/>
    </row>
    <row r="110861" spans="6:8" x14ac:dyDescent="0.2">
      <c r="F110861" s="195"/>
      <c r="G110861" s="196"/>
      <c r="H110861" s="192"/>
    </row>
    <row r="110862" spans="6:8" x14ac:dyDescent="0.2">
      <c r="F110862" s="195"/>
      <c r="G110862" s="196"/>
      <c r="H110862" s="192"/>
    </row>
    <row r="110863" spans="6:8" x14ac:dyDescent="0.2">
      <c r="F110863" s="195"/>
      <c r="G110863" s="196"/>
      <c r="H110863" s="192"/>
    </row>
    <row r="110864" spans="6:8" x14ac:dyDescent="0.2">
      <c r="F110864" s="195"/>
      <c r="G110864" s="196"/>
      <c r="H110864" s="192"/>
    </row>
    <row r="110865" spans="6:8" x14ac:dyDescent="0.2">
      <c r="F110865" s="195"/>
      <c r="G110865" s="196"/>
      <c r="H110865" s="192"/>
    </row>
    <row r="110866" spans="6:8" x14ac:dyDescent="0.2">
      <c r="F110866" s="195"/>
      <c r="G110866" s="196"/>
      <c r="H110866" s="192"/>
    </row>
    <row r="110867" spans="6:8" x14ac:dyDescent="0.2">
      <c r="F110867" s="195"/>
      <c r="G110867" s="196"/>
      <c r="H110867" s="192"/>
    </row>
    <row r="110868" spans="6:8" x14ac:dyDescent="0.2">
      <c r="F110868" s="195"/>
      <c r="G110868" s="196"/>
      <c r="H110868" s="192"/>
    </row>
    <row r="110869" spans="6:8" x14ac:dyDescent="0.2">
      <c r="F110869" s="195"/>
      <c r="G110869" s="196"/>
      <c r="H110869" s="192"/>
    </row>
    <row r="110870" spans="6:8" x14ac:dyDescent="0.2">
      <c r="F110870" s="195"/>
      <c r="G110870" s="196"/>
      <c r="H110870" s="192"/>
    </row>
    <row r="110871" spans="6:8" x14ac:dyDescent="0.2">
      <c r="F110871" s="195"/>
      <c r="G110871" s="196"/>
      <c r="H110871" s="192"/>
    </row>
    <row r="110872" spans="6:8" x14ac:dyDescent="0.2">
      <c r="F110872" s="195"/>
      <c r="G110872" s="196"/>
      <c r="H110872" s="192"/>
    </row>
    <row r="110873" spans="6:8" x14ac:dyDescent="0.2">
      <c r="F110873" s="195"/>
      <c r="G110873" s="196"/>
      <c r="H110873" s="192"/>
    </row>
    <row r="110874" spans="6:8" x14ac:dyDescent="0.2">
      <c r="F110874" s="195"/>
      <c r="G110874" s="196"/>
      <c r="H110874" s="192"/>
    </row>
    <row r="110875" spans="6:8" x14ac:dyDescent="0.2">
      <c r="F110875" s="195"/>
      <c r="G110875" s="196"/>
      <c r="H110875" s="192"/>
    </row>
    <row r="110876" spans="6:8" x14ac:dyDescent="0.2">
      <c r="F110876" s="195"/>
      <c r="G110876" s="196"/>
      <c r="H110876" s="192"/>
    </row>
    <row r="110877" spans="6:8" x14ac:dyDescent="0.2">
      <c r="F110877" s="195"/>
      <c r="G110877" s="196"/>
      <c r="H110877" s="192"/>
    </row>
    <row r="110878" spans="6:8" x14ac:dyDescent="0.2">
      <c r="F110878" s="195"/>
      <c r="G110878" s="196"/>
      <c r="H110878" s="192"/>
    </row>
    <row r="110879" spans="6:8" x14ac:dyDescent="0.2">
      <c r="F110879" s="195"/>
      <c r="G110879" s="196"/>
      <c r="H110879" s="192"/>
    </row>
    <row r="110880" spans="6:8" x14ac:dyDescent="0.2">
      <c r="F110880" s="195"/>
      <c r="G110880" s="196"/>
      <c r="H110880" s="192"/>
    </row>
    <row r="110881" spans="6:8" x14ac:dyDescent="0.2">
      <c r="F110881" s="195"/>
      <c r="G110881" s="196"/>
      <c r="H110881" s="192"/>
    </row>
    <row r="110882" spans="6:8" x14ac:dyDescent="0.2">
      <c r="F110882" s="195"/>
      <c r="G110882" s="196"/>
      <c r="H110882" s="192"/>
    </row>
    <row r="110883" spans="6:8" x14ac:dyDescent="0.2">
      <c r="F110883" s="195"/>
      <c r="G110883" s="196"/>
      <c r="H110883" s="192"/>
    </row>
    <row r="110884" spans="6:8" x14ac:dyDescent="0.2">
      <c r="F110884" s="195"/>
      <c r="G110884" s="196"/>
      <c r="H110884" s="192"/>
    </row>
    <row r="110885" spans="6:8" x14ac:dyDescent="0.2">
      <c r="F110885" s="195"/>
      <c r="G110885" s="196"/>
      <c r="H110885" s="192"/>
    </row>
    <row r="110886" spans="6:8" x14ac:dyDescent="0.2">
      <c r="F110886" s="195"/>
      <c r="G110886" s="196"/>
      <c r="H110886" s="192"/>
    </row>
    <row r="110887" spans="6:8" x14ac:dyDescent="0.2">
      <c r="F110887" s="195"/>
      <c r="G110887" s="196"/>
      <c r="H110887" s="192"/>
    </row>
    <row r="110888" spans="6:8" x14ac:dyDescent="0.2">
      <c r="F110888" s="195"/>
      <c r="G110888" s="196"/>
      <c r="H110888" s="192"/>
    </row>
    <row r="110889" spans="6:8" x14ac:dyDescent="0.2">
      <c r="F110889" s="195"/>
      <c r="G110889" s="196"/>
      <c r="H110889" s="192"/>
    </row>
    <row r="110890" spans="6:8" x14ac:dyDescent="0.2">
      <c r="F110890" s="195"/>
      <c r="G110890" s="196"/>
      <c r="H110890" s="192"/>
    </row>
    <row r="110891" spans="6:8" x14ac:dyDescent="0.2">
      <c r="F110891" s="195"/>
      <c r="G110891" s="196"/>
      <c r="H110891" s="192"/>
    </row>
    <row r="110892" spans="6:8" x14ac:dyDescent="0.2">
      <c r="F110892" s="195"/>
      <c r="G110892" s="196"/>
      <c r="H110892" s="192"/>
    </row>
    <row r="110893" spans="6:8" x14ac:dyDescent="0.2">
      <c r="F110893" s="195"/>
      <c r="G110893" s="196"/>
      <c r="H110893" s="192"/>
    </row>
    <row r="110894" spans="6:8" x14ac:dyDescent="0.2">
      <c r="F110894" s="195"/>
      <c r="G110894" s="196"/>
      <c r="H110894" s="192"/>
    </row>
    <row r="110895" spans="6:8" x14ac:dyDescent="0.2">
      <c r="F110895" s="195"/>
      <c r="G110895" s="196"/>
      <c r="H110895" s="192"/>
    </row>
    <row r="110896" spans="6:8" x14ac:dyDescent="0.2">
      <c r="F110896" s="195"/>
      <c r="G110896" s="196"/>
      <c r="H110896" s="192"/>
    </row>
    <row r="110897" spans="6:8" x14ac:dyDescent="0.2">
      <c r="F110897" s="195"/>
      <c r="G110897" s="196"/>
      <c r="H110897" s="192"/>
    </row>
    <row r="110898" spans="6:8" x14ac:dyDescent="0.2">
      <c r="F110898" s="195"/>
      <c r="G110898" s="196"/>
      <c r="H110898" s="192"/>
    </row>
    <row r="110899" spans="6:8" x14ac:dyDescent="0.2">
      <c r="F110899" s="195"/>
      <c r="G110899" s="196"/>
      <c r="H110899" s="192"/>
    </row>
    <row r="110900" spans="6:8" x14ac:dyDescent="0.2">
      <c r="F110900" s="195"/>
      <c r="G110900" s="196"/>
      <c r="H110900" s="192"/>
    </row>
    <row r="110901" spans="6:8" x14ac:dyDescent="0.2">
      <c r="F110901" s="195"/>
      <c r="G110901" s="196"/>
      <c r="H110901" s="192"/>
    </row>
    <row r="110902" spans="6:8" x14ac:dyDescent="0.2">
      <c r="F110902" s="195"/>
      <c r="G110902" s="196"/>
      <c r="H110902" s="192"/>
    </row>
    <row r="110903" spans="6:8" x14ac:dyDescent="0.2">
      <c r="F110903" s="195"/>
      <c r="G110903" s="196"/>
      <c r="H110903" s="192"/>
    </row>
    <row r="110904" spans="6:8" x14ac:dyDescent="0.2">
      <c r="F110904" s="195"/>
      <c r="G110904" s="196"/>
      <c r="H110904" s="192"/>
    </row>
    <row r="110905" spans="6:8" x14ac:dyDescent="0.2">
      <c r="F110905" s="195"/>
      <c r="G110905" s="196"/>
      <c r="H110905" s="192"/>
    </row>
    <row r="110906" spans="6:8" x14ac:dyDescent="0.2">
      <c r="F110906" s="195"/>
      <c r="G110906" s="196"/>
      <c r="H110906" s="192"/>
    </row>
    <row r="110907" spans="6:8" x14ac:dyDescent="0.2">
      <c r="F110907" s="195"/>
      <c r="G110907" s="196"/>
      <c r="H110907" s="192"/>
    </row>
    <row r="110908" spans="6:8" x14ac:dyDescent="0.2">
      <c r="F110908" s="195"/>
      <c r="G110908" s="196"/>
      <c r="H110908" s="192"/>
    </row>
    <row r="110909" spans="6:8" x14ac:dyDescent="0.2">
      <c r="F110909" s="195"/>
      <c r="G110909" s="196"/>
      <c r="H110909" s="192"/>
    </row>
    <row r="110910" spans="6:8" x14ac:dyDescent="0.2">
      <c r="F110910" s="195"/>
      <c r="G110910" s="196"/>
      <c r="H110910" s="192"/>
    </row>
    <row r="110911" spans="6:8" x14ac:dyDescent="0.2">
      <c r="F110911" s="195"/>
      <c r="G110911" s="196"/>
      <c r="H110911" s="192"/>
    </row>
    <row r="110912" spans="6:8" x14ac:dyDescent="0.2">
      <c r="F110912" s="195"/>
      <c r="G110912" s="196"/>
      <c r="H110912" s="192"/>
    </row>
    <row r="110913" spans="6:8" x14ac:dyDescent="0.2">
      <c r="F110913" s="195"/>
      <c r="G110913" s="196"/>
      <c r="H110913" s="192"/>
    </row>
    <row r="110914" spans="6:8" x14ac:dyDescent="0.2">
      <c r="F110914" s="195"/>
      <c r="G110914" s="196"/>
      <c r="H110914" s="192"/>
    </row>
    <row r="110915" spans="6:8" x14ac:dyDescent="0.2">
      <c r="F110915" s="195"/>
      <c r="G110915" s="196"/>
      <c r="H110915" s="192"/>
    </row>
    <row r="110916" spans="6:8" x14ac:dyDescent="0.2">
      <c r="F110916" s="195"/>
      <c r="G110916" s="196"/>
      <c r="H110916" s="192"/>
    </row>
    <row r="110917" spans="6:8" x14ac:dyDescent="0.2">
      <c r="F110917" s="195"/>
      <c r="G110917" s="196"/>
      <c r="H110917" s="192"/>
    </row>
    <row r="110918" spans="6:8" x14ac:dyDescent="0.2">
      <c r="F110918" s="195"/>
      <c r="G110918" s="196"/>
      <c r="H110918" s="192"/>
    </row>
    <row r="110919" spans="6:8" x14ac:dyDescent="0.2">
      <c r="F110919" s="195"/>
      <c r="G110919" s="196"/>
      <c r="H110919" s="192"/>
    </row>
    <row r="110920" spans="6:8" x14ac:dyDescent="0.2">
      <c r="F110920" s="195"/>
      <c r="G110920" s="196"/>
      <c r="H110920" s="192"/>
    </row>
    <row r="110921" spans="6:8" x14ac:dyDescent="0.2">
      <c r="F110921" s="195"/>
      <c r="G110921" s="196"/>
      <c r="H110921" s="192"/>
    </row>
    <row r="110922" spans="6:8" x14ac:dyDescent="0.2">
      <c r="F110922" s="195"/>
      <c r="G110922" s="196"/>
      <c r="H110922" s="192"/>
    </row>
    <row r="110923" spans="6:8" x14ac:dyDescent="0.2">
      <c r="F110923" s="195"/>
      <c r="G110923" s="196"/>
      <c r="H110923" s="192"/>
    </row>
    <row r="110924" spans="6:8" x14ac:dyDescent="0.2">
      <c r="F110924" s="195"/>
      <c r="G110924" s="196"/>
      <c r="H110924" s="192"/>
    </row>
    <row r="110925" spans="6:8" x14ac:dyDescent="0.2">
      <c r="F110925" s="195"/>
      <c r="G110925" s="196"/>
      <c r="H110925" s="192"/>
    </row>
    <row r="110926" spans="6:8" x14ac:dyDescent="0.2">
      <c r="F110926" s="195"/>
      <c r="G110926" s="196"/>
      <c r="H110926" s="192"/>
    </row>
    <row r="110927" spans="6:8" x14ac:dyDescent="0.2">
      <c r="F110927" s="195"/>
      <c r="G110927" s="196"/>
      <c r="H110927" s="192"/>
    </row>
    <row r="110928" spans="6:8" x14ac:dyDescent="0.2">
      <c r="F110928" s="195"/>
      <c r="G110928" s="196"/>
      <c r="H110928" s="192"/>
    </row>
    <row r="110929" spans="6:8" x14ac:dyDescent="0.2">
      <c r="F110929" s="195"/>
      <c r="G110929" s="196"/>
      <c r="H110929" s="192"/>
    </row>
    <row r="110930" spans="6:8" x14ac:dyDescent="0.2">
      <c r="F110930" s="195"/>
      <c r="G110930" s="196"/>
      <c r="H110930" s="192"/>
    </row>
    <row r="110931" spans="6:8" x14ac:dyDescent="0.2">
      <c r="F110931" s="195"/>
      <c r="G110931" s="196"/>
      <c r="H110931" s="192"/>
    </row>
    <row r="110932" spans="6:8" x14ac:dyDescent="0.2">
      <c r="F110932" s="195"/>
      <c r="G110932" s="196"/>
      <c r="H110932" s="192"/>
    </row>
    <row r="110933" spans="6:8" x14ac:dyDescent="0.2">
      <c r="F110933" s="195"/>
      <c r="G110933" s="196"/>
      <c r="H110933" s="192"/>
    </row>
    <row r="110934" spans="6:8" x14ac:dyDescent="0.2">
      <c r="F110934" s="195"/>
      <c r="G110934" s="196"/>
      <c r="H110934" s="192"/>
    </row>
    <row r="110935" spans="6:8" x14ac:dyDescent="0.2">
      <c r="F110935" s="195"/>
      <c r="G110935" s="196"/>
      <c r="H110935" s="192"/>
    </row>
    <row r="110936" spans="6:8" x14ac:dyDescent="0.2">
      <c r="F110936" s="195"/>
      <c r="G110936" s="196"/>
      <c r="H110936" s="192"/>
    </row>
    <row r="110937" spans="6:8" x14ac:dyDescent="0.2">
      <c r="F110937" s="195"/>
      <c r="G110937" s="196"/>
      <c r="H110937" s="192"/>
    </row>
    <row r="110938" spans="6:8" x14ac:dyDescent="0.2">
      <c r="F110938" s="195"/>
      <c r="G110938" s="196"/>
      <c r="H110938" s="192"/>
    </row>
    <row r="110939" spans="6:8" x14ac:dyDescent="0.2">
      <c r="F110939" s="195"/>
      <c r="G110939" s="196"/>
      <c r="H110939" s="192"/>
    </row>
    <row r="110940" spans="6:8" x14ac:dyDescent="0.2">
      <c r="F110940" s="195"/>
      <c r="G110940" s="196"/>
      <c r="H110940" s="192"/>
    </row>
    <row r="110941" spans="6:8" x14ac:dyDescent="0.2">
      <c r="F110941" s="195"/>
      <c r="G110941" s="196"/>
      <c r="H110941" s="192"/>
    </row>
    <row r="110942" spans="6:8" x14ac:dyDescent="0.2">
      <c r="F110942" s="195"/>
      <c r="G110942" s="196"/>
      <c r="H110942" s="192"/>
    </row>
    <row r="110943" spans="6:8" x14ac:dyDescent="0.2">
      <c r="F110943" s="195"/>
      <c r="G110943" s="196"/>
      <c r="H110943" s="192"/>
    </row>
    <row r="110944" spans="6:8" x14ac:dyDescent="0.2">
      <c r="F110944" s="195"/>
      <c r="G110944" s="196"/>
      <c r="H110944" s="192"/>
    </row>
    <row r="110945" spans="6:8" x14ac:dyDescent="0.2">
      <c r="F110945" s="195"/>
      <c r="G110945" s="196"/>
      <c r="H110945" s="192"/>
    </row>
    <row r="110946" spans="6:8" x14ac:dyDescent="0.2">
      <c r="F110946" s="195"/>
      <c r="G110946" s="196"/>
      <c r="H110946" s="192"/>
    </row>
    <row r="110947" spans="6:8" x14ac:dyDescent="0.2">
      <c r="F110947" s="195"/>
      <c r="G110947" s="196"/>
      <c r="H110947" s="192"/>
    </row>
    <row r="110948" spans="6:8" x14ac:dyDescent="0.2">
      <c r="F110948" s="195"/>
      <c r="G110948" s="196"/>
      <c r="H110948" s="192"/>
    </row>
    <row r="110949" spans="6:8" x14ac:dyDescent="0.2">
      <c r="F110949" s="195"/>
      <c r="G110949" s="196"/>
      <c r="H110949" s="192"/>
    </row>
    <row r="110950" spans="6:8" x14ac:dyDescent="0.2">
      <c r="F110950" s="195"/>
      <c r="G110950" s="196"/>
      <c r="H110950" s="192"/>
    </row>
    <row r="110951" spans="6:8" x14ac:dyDescent="0.2">
      <c r="F110951" s="195"/>
      <c r="G110951" s="196"/>
      <c r="H110951" s="192"/>
    </row>
    <row r="110952" spans="6:8" x14ac:dyDescent="0.2">
      <c r="F110952" s="195"/>
      <c r="G110952" s="196"/>
      <c r="H110952" s="192"/>
    </row>
    <row r="110953" spans="6:8" x14ac:dyDescent="0.2">
      <c r="F110953" s="195"/>
      <c r="G110953" s="196"/>
      <c r="H110953" s="192"/>
    </row>
    <row r="110954" spans="6:8" x14ac:dyDescent="0.2">
      <c r="F110954" s="195"/>
      <c r="G110954" s="196"/>
      <c r="H110954" s="192"/>
    </row>
    <row r="110955" spans="6:8" x14ac:dyDescent="0.2">
      <c r="F110955" s="195"/>
      <c r="G110955" s="196"/>
      <c r="H110955" s="192"/>
    </row>
    <row r="110956" spans="6:8" x14ac:dyDescent="0.2">
      <c r="F110956" s="195"/>
      <c r="G110956" s="196"/>
      <c r="H110956" s="192"/>
    </row>
    <row r="110957" spans="6:8" x14ac:dyDescent="0.2">
      <c r="F110957" s="195"/>
      <c r="G110957" s="196"/>
      <c r="H110957" s="192"/>
    </row>
    <row r="110958" spans="6:8" x14ac:dyDescent="0.2">
      <c r="F110958" s="195"/>
      <c r="G110958" s="196"/>
      <c r="H110958" s="192"/>
    </row>
    <row r="110959" spans="6:8" x14ac:dyDescent="0.2">
      <c r="F110959" s="195"/>
      <c r="G110959" s="196"/>
      <c r="H110959" s="192"/>
    </row>
    <row r="110960" spans="6:8" x14ac:dyDescent="0.2">
      <c r="F110960" s="195"/>
      <c r="G110960" s="196"/>
      <c r="H110960" s="192"/>
    </row>
    <row r="110961" spans="6:8" x14ac:dyDescent="0.2">
      <c r="F110961" s="195"/>
      <c r="G110961" s="196"/>
      <c r="H110961" s="192"/>
    </row>
    <row r="110962" spans="6:8" x14ac:dyDescent="0.2">
      <c r="F110962" s="195"/>
      <c r="G110962" s="196"/>
      <c r="H110962" s="192"/>
    </row>
    <row r="110963" spans="6:8" x14ac:dyDescent="0.2">
      <c r="F110963" s="195"/>
      <c r="G110963" s="196"/>
      <c r="H110963" s="192"/>
    </row>
    <row r="110964" spans="6:8" x14ac:dyDescent="0.2">
      <c r="F110964" s="195"/>
      <c r="G110964" s="196"/>
      <c r="H110964" s="192"/>
    </row>
    <row r="110965" spans="6:8" x14ac:dyDescent="0.2">
      <c r="F110965" s="195"/>
      <c r="G110965" s="196"/>
      <c r="H110965" s="192"/>
    </row>
    <row r="110966" spans="6:8" x14ac:dyDescent="0.2">
      <c r="F110966" s="195"/>
      <c r="G110966" s="196"/>
      <c r="H110966" s="192"/>
    </row>
    <row r="110967" spans="6:8" x14ac:dyDescent="0.2">
      <c r="F110967" s="195"/>
      <c r="G110967" s="196"/>
      <c r="H110967" s="192"/>
    </row>
    <row r="110968" spans="6:8" x14ac:dyDescent="0.2">
      <c r="F110968" s="195"/>
      <c r="G110968" s="196"/>
      <c r="H110968" s="192"/>
    </row>
    <row r="110969" spans="6:8" x14ac:dyDescent="0.2">
      <c r="F110969" s="195"/>
      <c r="G110969" s="196"/>
      <c r="H110969" s="192"/>
    </row>
    <row r="110970" spans="6:8" x14ac:dyDescent="0.2">
      <c r="F110970" s="195"/>
      <c r="G110970" s="196"/>
      <c r="H110970" s="192"/>
    </row>
    <row r="110971" spans="6:8" x14ac:dyDescent="0.2">
      <c r="F110971" s="195"/>
      <c r="G110971" s="196"/>
      <c r="H110971" s="192"/>
    </row>
    <row r="110972" spans="6:8" x14ac:dyDescent="0.2">
      <c r="F110972" s="195"/>
      <c r="G110972" s="196"/>
      <c r="H110972" s="192"/>
    </row>
    <row r="110973" spans="6:8" x14ac:dyDescent="0.2">
      <c r="F110973" s="195"/>
      <c r="G110973" s="196"/>
      <c r="H110973" s="192"/>
    </row>
    <row r="110974" spans="6:8" x14ac:dyDescent="0.2">
      <c r="F110974" s="195"/>
      <c r="G110974" s="196"/>
      <c r="H110974" s="192"/>
    </row>
    <row r="110975" spans="6:8" x14ac:dyDescent="0.2">
      <c r="F110975" s="195"/>
      <c r="G110975" s="196"/>
      <c r="H110975" s="192"/>
    </row>
    <row r="110976" spans="6:8" x14ac:dyDescent="0.2">
      <c r="F110976" s="195"/>
      <c r="G110976" s="196"/>
      <c r="H110976" s="192"/>
    </row>
    <row r="110977" spans="6:8" x14ac:dyDescent="0.2">
      <c r="F110977" s="195"/>
      <c r="G110977" s="196"/>
      <c r="H110977" s="192"/>
    </row>
    <row r="110978" spans="6:8" x14ac:dyDescent="0.2">
      <c r="F110978" s="195"/>
      <c r="G110978" s="196"/>
      <c r="H110978" s="192"/>
    </row>
    <row r="110979" spans="6:8" x14ac:dyDescent="0.2">
      <c r="F110979" s="195"/>
      <c r="G110979" s="196"/>
      <c r="H110979" s="192"/>
    </row>
    <row r="110980" spans="6:8" x14ac:dyDescent="0.2">
      <c r="F110980" s="195"/>
      <c r="G110980" s="196"/>
      <c r="H110980" s="192"/>
    </row>
    <row r="110981" spans="6:8" x14ac:dyDescent="0.2">
      <c r="F110981" s="195"/>
      <c r="G110981" s="196"/>
      <c r="H110981" s="192"/>
    </row>
    <row r="110982" spans="6:8" x14ac:dyDescent="0.2">
      <c r="F110982" s="195"/>
      <c r="G110982" s="196"/>
      <c r="H110982" s="192"/>
    </row>
    <row r="110983" spans="6:8" x14ac:dyDescent="0.2">
      <c r="F110983" s="195"/>
      <c r="G110983" s="196"/>
      <c r="H110983" s="192"/>
    </row>
    <row r="110984" spans="6:8" x14ac:dyDescent="0.2">
      <c r="F110984" s="195"/>
      <c r="G110984" s="196"/>
      <c r="H110984" s="192"/>
    </row>
    <row r="110985" spans="6:8" x14ac:dyDescent="0.2">
      <c r="F110985" s="195"/>
      <c r="G110985" s="196"/>
      <c r="H110985" s="192"/>
    </row>
    <row r="110986" spans="6:8" x14ac:dyDescent="0.2">
      <c r="F110986" s="195"/>
      <c r="G110986" s="196"/>
      <c r="H110986" s="192"/>
    </row>
    <row r="110987" spans="6:8" x14ac:dyDescent="0.2">
      <c r="F110987" s="195"/>
      <c r="G110987" s="196"/>
      <c r="H110987" s="192"/>
    </row>
    <row r="110988" spans="6:8" x14ac:dyDescent="0.2">
      <c r="F110988" s="195"/>
      <c r="G110988" s="196"/>
      <c r="H110988" s="192"/>
    </row>
    <row r="110989" spans="6:8" x14ac:dyDescent="0.2">
      <c r="F110989" s="195"/>
      <c r="G110989" s="196"/>
      <c r="H110989" s="192"/>
    </row>
    <row r="110990" spans="6:8" x14ac:dyDescent="0.2">
      <c r="F110990" s="195"/>
      <c r="G110990" s="196"/>
      <c r="H110990" s="192"/>
    </row>
    <row r="110991" spans="6:8" x14ac:dyDescent="0.2">
      <c r="F110991" s="195"/>
      <c r="G110991" s="196"/>
      <c r="H110991" s="192"/>
    </row>
    <row r="110992" spans="6:8" x14ac:dyDescent="0.2">
      <c r="F110992" s="195"/>
      <c r="G110992" s="196"/>
      <c r="H110992" s="192"/>
    </row>
    <row r="110993" spans="6:8" x14ac:dyDescent="0.2">
      <c r="F110993" s="195"/>
      <c r="G110993" s="196"/>
      <c r="H110993" s="192"/>
    </row>
    <row r="110994" spans="6:8" x14ac:dyDescent="0.2">
      <c r="F110994" s="195"/>
      <c r="G110994" s="196"/>
      <c r="H110994" s="192"/>
    </row>
    <row r="110995" spans="6:8" x14ac:dyDescent="0.2">
      <c r="F110995" s="195"/>
      <c r="G110995" s="196"/>
      <c r="H110995" s="192"/>
    </row>
    <row r="110996" spans="6:8" x14ac:dyDescent="0.2">
      <c r="F110996" s="195"/>
      <c r="G110996" s="196"/>
      <c r="H110996" s="192"/>
    </row>
    <row r="110997" spans="6:8" x14ac:dyDescent="0.2">
      <c r="F110997" s="195"/>
      <c r="G110997" s="196"/>
      <c r="H110997" s="192"/>
    </row>
    <row r="110998" spans="6:8" x14ac:dyDescent="0.2">
      <c r="F110998" s="195"/>
      <c r="G110998" s="196"/>
      <c r="H110998" s="192"/>
    </row>
    <row r="110999" spans="6:8" x14ac:dyDescent="0.2">
      <c r="F110999" s="195"/>
      <c r="G110999" s="196"/>
      <c r="H110999" s="192"/>
    </row>
    <row r="111000" spans="6:8" x14ac:dyDescent="0.2">
      <c r="F111000" s="195"/>
      <c r="G111000" s="196"/>
      <c r="H111000" s="192"/>
    </row>
    <row r="111001" spans="6:8" x14ac:dyDescent="0.2">
      <c r="F111001" s="195"/>
      <c r="G111001" s="196"/>
      <c r="H111001" s="192"/>
    </row>
    <row r="111002" spans="6:8" x14ac:dyDescent="0.2">
      <c r="F111002" s="195"/>
      <c r="G111002" s="196"/>
      <c r="H111002" s="192"/>
    </row>
    <row r="111003" spans="6:8" x14ac:dyDescent="0.2">
      <c r="F111003" s="195"/>
      <c r="G111003" s="196"/>
      <c r="H111003" s="192"/>
    </row>
    <row r="111004" spans="6:8" x14ac:dyDescent="0.2">
      <c r="F111004" s="195"/>
      <c r="G111004" s="196"/>
      <c r="H111004" s="192"/>
    </row>
    <row r="111005" spans="6:8" x14ac:dyDescent="0.2">
      <c r="F111005" s="195"/>
      <c r="G111005" s="196"/>
      <c r="H111005" s="192"/>
    </row>
    <row r="111006" spans="6:8" x14ac:dyDescent="0.2">
      <c r="F111006" s="195"/>
      <c r="G111006" s="196"/>
      <c r="H111006" s="192"/>
    </row>
    <row r="111007" spans="6:8" x14ac:dyDescent="0.2">
      <c r="F111007" s="195"/>
      <c r="G111007" s="196"/>
      <c r="H111007" s="192"/>
    </row>
    <row r="111008" spans="6:8" x14ac:dyDescent="0.2">
      <c r="F111008" s="195"/>
      <c r="G111008" s="196"/>
      <c r="H111008" s="192"/>
    </row>
    <row r="111009" spans="6:8" x14ac:dyDescent="0.2">
      <c r="F111009" s="195"/>
      <c r="G111009" s="196"/>
      <c r="H111009" s="192"/>
    </row>
    <row r="111010" spans="6:8" x14ac:dyDescent="0.2">
      <c r="F111010" s="195"/>
      <c r="G111010" s="196"/>
      <c r="H111010" s="192"/>
    </row>
    <row r="111011" spans="6:8" x14ac:dyDescent="0.2">
      <c r="F111011" s="195"/>
      <c r="G111011" s="196"/>
      <c r="H111011" s="192"/>
    </row>
    <row r="111012" spans="6:8" x14ac:dyDescent="0.2">
      <c r="F111012" s="195"/>
      <c r="G111012" s="196"/>
      <c r="H111012" s="192"/>
    </row>
    <row r="111013" spans="6:8" x14ac:dyDescent="0.2">
      <c r="F111013" s="195"/>
      <c r="G111013" s="196"/>
      <c r="H111013" s="192"/>
    </row>
    <row r="111014" spans="6:8" x14ac:dyDescent="0.2">
      <c r="F111014" s="195"/>
      <c r="G111014" s="196"/>
      <c r="H111014" s="192"/>
    </row>
    <row r="111015" spans="6:8" x14ac:dyDescent="0.2">
      <c r="F111015" s="195"/>
      <c r="G111015" s="196"/>
      <c r="H111015" s="192"/>
    </row>
    <row r="111016" spans="6:8" x14ac:dyDescent="0.2">
      <c r="F111016" s="195"/>
      <c r="G111016" s="196"/>
      <c r="H111016" s="192"/>
    </row>
    <row r="111017" spans="6:8" x14ac:dyDescent="0.2">
      <c r="F111017" s="195"/>
      <c r="G111017" s="196"/>
      <c r="H111017" s="192"/>
    </row>
    <row r="111018" spans="6:8" x14ac:dyDescent="0.2">
      <c r="F111018" s="195"/>
      <c r="G111018" s="196"/>
      <c r="H111018" s="192"/>
    </row>
    <row r="111019" spans="6:8" x14ac:dyDescent="0.2">
      <c r="F111019" s="195"/>
      <c r="G111019" s="196"/>
      <c r="H111019" s="192"/>
    </row>
    <row r="111020" spans="6:8" x14ac:dyDescent="0.2">
      <c r="F111020" s="195"/>
      <c r="G111020" s="196"/>
      <c r="H111020" s="192"/>
    </row>
    <row r="111021" spans="6:8" x14ac:dyDescent="0.2">
      <c r="F111021" s="195"/>
      <c r="G111021" s="196"/>
      <c r="H111021" s="192"/>
    </row>
    <row r="111022" spans="6:8" x14ac:dyDescent="0.2">
      <c r="F111022" s="195"/>
      <c r="G111022" s="196"/>
      <c r="H111022" s="192"/>
    </row>
    <row r="111023" spans="6:8" x14ac:dyDescent="0.2">
      <c r="F111023" s="195"/>
      <c r="G111023" s="196"/>
      <c r="H111023" s="192"/>
    </row>
    <row r="111024" spans="6:8" x14ac:dyDescent="0.2">
      <c r="F111024" s="195"/>
      <c r="G111024" s="196"/>
      <c r="H111024" s="192"/>
    </row>
    <row r="111025" spans="6:8" x14ac:dyDescent="0.2">
      <c r="F111025" s="195"/>
      <c r="G111025" s="196"/>
      <c r="H111025" s="192"/>
    </row>
    <row r="111026" spans="6:8" x14ac:dyDescent="0.2">
      <c r="F111026" s="195"/>
      <c r="G111026" s="196"/>
      <c r="H111026" s="192"/>
    </row>
    <row r="111027" spans="6:8" x14ac:dyDescent="0.2">
      <c r="F111027" s="195"/>
      <c r="G111027" s="196"/>
      <c r="H111027" s="192"/>
    </row>
    <row r="111028" spans="6:8" x14ac:dyDescent="0.2">
      <c r="F111028" s="195"/>
      <c r="G111028" s="196"/>
      <c r="H111028" s="192"/>
    </row>
    <row r="111029" spans="6:8" x14ac:dyDescent="0.2">
      <c r="F111029" s="195"/>
      <c r="G111029" s="196"/>
      <c r="H111029" s="192"/>
    </row>
    <row r="111030" spans="6:8" x14ac:dyDescent="0.2">
      <c r="F111030" s="195"/>
      <c r="G111030" s="196"/>
      <c r="H111030" s="192"/>
    </row>
    <row r="111031" spans="6:8" x14ac:dyDescent="0.2">
      <c r="F111031" s="195"/>
      <c r="G111031" s="196"/>
      <c r="H111031" s="192"/>
    </row>
    <row r="111032" spans="6:8" x14ac:dyDescent="0.2">
      <c r="F111032" s="195"/>
      <c r="G111032" s="196"/>
      <c r="H111032" s="192"/>
    </row>
    <row r="111033" spans="6:8" x14ac:dyDescent="0.2">
      <c r="F111033" s="195"/>
      <c r="G111033" s="196"/>
      <c r="H111033" s="192"/>
    </row>
    <row r="111034" spans="6:8" x14ac:dyDescent="0.2">
      <c r="F111034" s="195"/>
      <c r="G111034" s="196"/>
      <c r="H111034" s="192"/>
    </row>
    <row r="111035" spans="6:8" x14ac:dyDescent="0.2">
      <c r="F111035" s="195"/>
      <c r="G111035" s="196"/>
      <c r="H111035" s="192"/>
    </row>
    <row r="111036" spans="6:8" x14ac:dyDescent="0.2">
      <c r="F111036" s="195"/>
      <c r="G111036" s="196"/>
      <c r="H111036" s="192"/>
    </row>
    <row r="111037" spans="6:8" x14ac:dyDescent="0.2">
      <c r="F111037" s="195"/>
      <c r="G111037" s="196"/>
      <c r="H111037" s="192"/>
    </row>
    <row r="111038" spans="6:8" x14ac:dyDescent="0.2">
      <c r="F111038" s="195"/>
      <c r="G111038" s="196"/>
      <c r="H111038" s="192"/>
    </row>
    <row r="111039" spans="6:8" x14ac:dyDescent="0.2">
      <c r="F111039" s="195"/>
      <c r="G111039" s="196"/>
      <c r="H111039" s="192"/>
    </row>
    <row r="111040" spans="6:8" x14ac:dyDescent="0.2">
      <c r="F111040" s="195"/>
      <c r="G111040" s="196"/>
      <c r="H111040" s="192"/>
    </row>
    <row r="111041" spans="6:8" x14ac:dyDescent="0.2">
      <c r="F111041" s="195"/>
      <c r="G111041" s="196"/>
      <c r="H111041" s="192"/>
    </row>
    <row r="111042" spans="6:8" x14ac:dyDescent="0.2">
      <c r="F111042" s="195"/>
      <c r="G111042" s="196"/>
      <c r="H111042" s="192"/>
    </row>
    <row r="111043" spans="6:8" x14ac:dyDescent="0.2">
      <c r="F111043" s="195"/>
      <c r="G111043" s="196"/>
      <c r="H111043" s="192"/>
    </row>
    <row r="111044" spans="6:8" x14ac:dyDescent="0.2">
      <c r="F111044" s="195"/>
      <c r="G111044" s="196"/>
      <c r="H111044" s="192"/>
    </row>
    <row r="111045" spans="6:8" x14ac:dyDescent="0.2">
      <c r="F111045" s="195"/>
      <c r="G111045" s="196"/>
      <c r="H111045" s="192"/>
    </row>
    <row r="111046" spans="6:8" x14ac:dyDescent="0.2">
      <c r="F111046" s="195"/>
      <c r="G111046" s="196"/>
      <c r="H111046" s="192"/>
    </row>
    <row r="111047" spans="6:8" x14ac:dyDescent="0.2">
      <c r="F111047" s="195"/>
      <c r="G111047" s="196"/>
      <c r="H111047" s="192"/>
    </row>
    <row r="111048" spans="6:8" x14ac:dyDescent="0.2">
      <c r="F111048" s="195"/>
      <c r="G111048" s="196"/>
      <c r="H111048" s="192"/>
    </row>
    <row r="111049" spans="6:8" x14ac:dyDescent="0.2">
      <c r="F111049" s="195"/>
      <c r="G111049" s="196"/>
      <c r="H111049" s="192"/>
    </row>
    <row r="111050" spans="6:8" x14ac:dyDescent="0.2">
      <c r="F111050" s="195"/>
      <c r="G111050" s="196"/>
      <c r="H111050" s="192"/>
    </row>
    <row r="111051" spans="6:8" x14ac:dyDescent="0.2">
      <c r="F111051" s="195"/>
      <c r="G111051" s="196"/>
      <c r="H111051" s="192"/>
    </row>
    <row r="111052" spans="6:8" x14ac:dyDescent="0.2">
      <c r="F111052" s="195"/>
      <c r="G111052" s="196"/>
      <c r="H111052" s="192"/>
    </row>
    <row r="111053" spans="6:8" x14ac:dyDescent="0.2">
      <c r="F111053" s="195"/>
      <c r="G111053" s="196"/>
      <c r="H111053" s="192"/>
    </row>
    <row r="111054" spans="6:8" x14ac:dyDescent="0.2">
      <c r="F111054" s="195"/>
      <c r="G111054" s="196"/>
      <c r="H111054" s="192"/>
    </row>
    <row r="111055" spans="6:8" x14ac:dyDescent="0.2">
      <c r="F111055" s="195"/>
      <c r="G111055" s="196"/>
      <c r="H111055" s="192"/>
    </row>
    <row r="111056" spans="6:8" x14ac:dyDescent="0.2">
      <c r="F111056" s="195"/>
      <c r="G111056" s="196"/>
      <c r="H111056" s="192"/>
    </row>
    <row r="111057" spans="6:8" x14ac:dyDescent="0.2">
      <c r="F111057" s="195"/>
      <c r="G111057" s="196"/>
      <c r="H111057" s="192"/>
    </row>
    <row r="111058" spans="6:8" x14ac:dyDescent="0.2">
      <c r="F111058" s="195"/>
      <c r="G111058" s="196"/>
      <c r="H111058" s="192"/>
    </row>
    <row r="111059" spans="6:8" x14ac:dyDescent="0.2">
      <c r="F111059" s="195"/>
      <c r="G111059" s="196"/>
      <c r="H111059" s="192"/>
    </row>
    <row r="111060" spans="6:8" x14ac:dyDescent="0.2">
      <c r="F111060" s="195"/>
      <c r="G111060" s="196"/>
      <c r="H111060" s="192"/>
    </row>
    <row r="111061" spans="6:8" x14ac:dyDescent="0.2">
      <c r="F111061" s="195"/>
      <c r="G111061" s="196"/>
      <c r="H111061" s="192"/>
    </row>
    <row r="111062" spans="6:8" x14ac:dyDescent="0.2">
      <c r="F111062" s="195"/>
      <c r="G111062" s="196"/>
      <c r="H111062" s="192"/>
    </row>
    <row r="111063" spans="6:8" x14ac:dyDescent="0.2">
      <c r="F111063" s="195"/>
      <c r="G111063" s="196"/>
      <c r="H111063" s="192"/>
    </row>
    <row r="111064" spans="6:8" x14ac:dyDescent="0.2">
      <c r="F111064" s="195"/>
      <c r="G111064" s="196"/>
      <c r="H111064" s="192"/>
    </row>
    <row r="111065" spans="6:8" x14ac:dyDescent="0.2">
      <c r="F111065" s="195"/>
      <c r="G111065" s="196"/>
      <c r="H111065" s="192"/>
    </row>
    <row r="111066" spans="6:8" x14ac:dyDescent="0.2">
      <c r="F111066" s="195"/>
      <c r="G111066" s="196"/>
      <c r="H111066" s="192"/>
    </row>
    <row r="111067" spans="6:8" x14ac:dyDescent="0.2">
      <c r="F111067" s="195"/>
      <c r="G111067" s="196"/>
      <c r="H111067" s="192"/>
    </row>
    <row r="111068" spans="6:8" x14ac:dyDescent="0.2">
      <c r="F111068" s="195"/>
      <c r="G111068" s="196"/>
      <c r="H111068" s="192"/>
    </row>
    <row r="111069" spans="6:8" x14ac:dyDescent="0.2">
      <c r="F111069" s="195"/>
      <c r="G111069" s="196"/>
      <c r="H111069" s="192"/>
    </row>
    <row r="111070" spans="6:8" x14ac:dyDescent="0.2">
      <c r="F111070" s="195"/>
      <c r="G111070" s="196"/>
      <c r="H111070" s="192"/>
    </row>
    <row r="111071" spans="6:8" x14ac:dyDescent="0.2">
      <c r="F111071" s="195"/>
      <c r="G111071" s="196"/>
      <c r="H111071" s="192"/>
    </row>
    <row r="111072" spans="6:8" x14ac:dyDescent="0.2">
      <c r="F111072" s="195"/>
      <c r="G111072" s="196"/>
      <c r="H111072" s="192"/>
    </row>
    <row r="111073" spans="6:8" x14ac:dyDescent="0.2">
      <c r="F111073" s="195"/>
      <c r="G111073" s="196"/>
      <c r="H111073" s="192"/>
    </row>
    <row r="111074" spans="6:8" x14ac:dyDescent="0.2">
      <c r="F111074" s="195"/>
      <c r="G111074" s="196"/>
      <c r="H111074" s="192"/>
    </row>
    <row r="111075" spans="6:8" x14ac:dyDescent="0.2">
      <c r="F111075" s="195"/>
      <c r="G111075" s="196"/>
      <c r="H111075" s="192"/>
    </row>
    <row r="111076" spans="6:8" x14ac:dyDescent="0.2">
      <c r="F111076" s="195"/>
      <c r="G111076" s="196"/>
      <c r="H111076" s="192"/>
    </row>
    <row r="111077" spans="6:8" x14ac:dyDescent="0.2">
      <c r="F111077" s="195"/>
      <c r="G111077" s="196"/>
      <c r="H111077" s="192"/>
    </row>
    <row r="111078" spans="6:8" x14ac:dyDescent="0.2">
      <c r="F111078" s="195"/>
      <c r="G111078" s="196"/>
      <c r="H111078" s="192"/>
    </row>
    <row r="111079" spans="6:8" x14ac:dyDescent="0.2">
      <c r="F111079" s="195"/>
      <c r="G111079" s="196"/>
      <c r="H111079" s="192"/>
    </row>
    <row r="111080" spans="6:8" x14ac:dyDescent="0.2">
      <c r="F111080" s="195"/>
      <c r="G111080" s="196"/>
      <c r="H111080" s="192"/>
    </row>
    <row r="111081" spans="6:8" x14ac:dyDescent="0.2">
      <c r="F111081" s="195"/>
      <c r="G111081" s="196"/>
      <c r="H111081" s="192"/>
    </row>
    <row r="111082" spans="6:8" x14ac:dyDescent="0.2">
      <c r="F111082" s="195"/>
      <c r="G111082" s="196"/>
      <c r="H111082" s="192"/>
    </row>
    <row r="111083" spans="6:8" x14ac:dyDescent="0.2">
      <c r="F111083" s="195"/>
      <c r="G111083" s="196"/>
      <c r="H111083" s="192"/>
    </row>
    <row r="111084" spans="6:8" x14ac:dyDescent="0.2">
      <c r="F111084" s="195"/>
      <c r="G111084" s="196"/>
      <c r="H111084" s="192"/>
    </row>
    <row r="111085" spans="6:8" x14ac:dyDescent="0.2">
      <c r="F111085" s="195"/>
      <c r="G111085" s="196"/>
      <c r="H111085" s="192"/>
    </row>
    <row r="111086" spans="6:8" x14ac:dyDescent="0.2">
      <c r="F111086" s="195"/>
      <c r="G111086" s="196"/>
      <c r="H111086" s="192"/>
    </row>
    <row r="111087" spans="6:8" x14ac:dyDescent="0.2">
      <c r="F111087" s="195"/>
      <c r="G111087" s="196"/>
      <c r="H111087" s="192"/>
    </row>
    <row r="111088" spans="6:8" x14ac:dyDescent="0.2">
      <c r="F111088" s="195"/>
      <c r="G111088" s="196"/>
      <c r="H111088" s="192"/>
    </row>
    <row r="111089" spans="6:8" x14ac:dyDescent="0.2">
      <c r="F111089" s="195"/>
      <c r="G111089" s="196"/>
      <c r="H111089" s="192"/>
    </row>
    <row r="111090" spans="6:8" x14ac:dyDescent="0.2">
      <c r="F111090" s="195"/>
      <c r="G111090" s="196"/>
      <c r="H111090" s="192"/>
    </row>
    <row r="111091" spans="6:8" x14ac:dyDescent="0.2">
      <c r="F111091" s="195"/>
      <c r="G111091" s="196"/>
      <c r="H111091" s="192"/>
    </row>
    <row r="111092" spans="6:8" x14ac:dyDescent="0.2">
      <c r="F111092" s="195"/>
      <c r="G111092" s="196"/>
      <c r="H111092" s="192"/>
    </row>
    <row r="111093" spans="6:8" x14ac:dyDescent="0.2">
      <c r="F111093" s="195"/>
      <c r="G111093" s="196"/>
      <c r="H111093" s="192"/>
    </row>
    <row r="111094" spans="6:8" x14ac:dyDescent="0.2">
      <c r="F111094" s="195"/>
      <c r="G111094" s="196"/>
      <c r="H111094" s="192"/>
    </row>
    <row r="111095" spans="6:8" x14ac:dyDescent="0.2">
      <c r="F111095" s="195"/>
      <c r="G111095" s="196"/>
      <c r="H111095" s="192"/>
    </row>
    <row r="111096" spans="6:8" x14ac:dyDescent="0.2">
      <c r="F111096" s="195"/>
      <c r="G111096" s="196"/>
      <c r="H111096" s="192"/>
    </row>
    <row r="111097" spans="6:8" x14ac:dyDescent="0.2">
      <c r="F111097" s="195"/>
      <c r="G111097" s="196"/>
      <c r="H111097" s="192"/>
    </row>
    <row r="111098" spans="6:8" x14ac:dyDescent="0.2">
      <c r="F111098" s="195"/>
      <c r="G111098" s="196"/>
      <c r="H111098" s="192"/>
    </row>
    <row r="111099" spans="6:8" x14ac:dyDescent="0.2">
      <c r="F111099" s="195"/>
      <c r="G111099" s="196"/>
      <c r="H111099" s="192"/>
    </row>
    <row r="111100" spans="6:8" x14ac:dyDescent="0.2">
      <c r="F111100" s="195"/>
      <c r="G111100" s="196"/>
      <c r="H111100" s="192"/>
    </row>
    <row r="111101" spans="6:8" x14ac:dyDescent="0.2">
      <c r="F111101" s="195"/>
      <c r="G111101" s="196"/>
      <c r="H111101" s="192"/>
    </row>
    <row r="111102" spans="6:8" x14ac:dyDescent="0.2">
      <c r="F111102" s="195"/>
      <c r="G111102" s="196"/>
      <c r="H111102" s="192"/>
    </row>
    <row r="111103" spans="6:8" x14ac:dyDescent="0.2">
      <c r="F111103" s="195"/>
      <c r="G111103" s="196"/>
      <c r="H111103" s="192"/>
    </row>
    <row r="111104" spans="6:8" x14ac:dyDescent="0.2">
      <c r="F111104" s="195"/>
      <c r="G111104" s="196"/>
      <c r="H111104" s="192"/>
    </row>
    <row r="111105" spans="6:8" x14ac:dyDescent="0.2">
      <c r="F111105" s="195"/>
      <c r="G111105" s="196"/>
      <c r="H111105" s="192"/>
    </row>
    <row r="111106" spans="6:8" x14ac:dyDescent="0.2">
      <c r="F111106" s="195"/>
      <c r="G111106" s="196"/>
      <c r="H111106" s="192"/>
    </row>
    <row r="111107" spans="6:8" x14ac:dyDescent="0.2">
      <c r="F111107" s="195"/>
      <c r="G111107" s="196"/>
      <c r="H111107" s="192"/>
    </row>
    <row r="111108" spans="6:8" x14ac:dyDescent="0.2">
      <c r="F111108" s="195"/>
      <c r="G111108" s="196"/>
      <c r="H111108" s="192"/>
    </row>
    <row r="111109" spans="6:8" x14ac:dyDescent="0.2">
      <c r="F111109" s="195"/>
      <c r="G111109" s="196"/>
      <c r="H111109" s="192"/>
    </row>
    <row r="111110" spans="6:8" x14ac:dyDescent="0.2">
      <c r="F111110" s="195"/>
      <c r="G111110" s="196"/>
      <c r="H111110" s="192"/>
    </row>
    <row r="111111" spans="6:8" x14ac:dyDescent="0.2">
      <c r="F111111" s="195"/>
      <c r="G111111" s="196"/>
      <c r="H111111" s="192"/>
    </row>
    <row r="111112" spans="6:8" x14ac:dyDescent="0.2">
      <c r="F111112" s="195"/>
      <c r="G111112" s="196"/>
      <c r="H111112" s="192"/>
    </row>
    <row r="111113" spans="6:8" x14ac:dyDescent="0.2">
      <c r="F111113" s="195"/>
      <c r="G111113" s="196"/>
      <c r="H111113" s="192"/>
    </row>
    <row r="111114" spans="6:8" x14ac:dyDescent="0.2">
      <c r="F111114" s="195"/>
      <c r="G111114" s="196"/>
      <c r="H111114" s="192"/>
    </row>
    <row r="111115" spans="6:8" x14ac:dyDescent="0.2">
      <c r="F111115" s="195"/>
      <c r="G111115" s="196"/>
      <c r="H111115" s="192"/>
    </row>
    <row r="111116" spans="6:8" x14ac:dyDescent="0.2">
      <c r="F111116" s="195"/>
      <c r="G111116" s="196"/>
      <c r="H111116" s="192"/>
    </row>
    <row r="111117" spans="6:8" x14ac:dyDescent="0.2">
      <c r="F111117" s="195"/>
      <c r="G111117" s="196"/>
      <c r="H111117" s="192"/>
    </row>
    <row r="111118" spans="6:8" x14ac:dyDescent="0.2">
      <c r="F111118" s="195"/>
      <c r="G111118" s="196"/>
      <c r="H111118" s="192"/>
    </row>
    <row r="111119" spans="6:8" x14ac:dyDescent="0.2">
      <c r="F111119" s="195"/>
      <c r="G111119" s="196"/>
      <c r="H111119" s="192"/>
    </row>
    <row r="111120" spans="6:8" x14ac:dyDescent="0.2">
      <c r="F111120" s="195"/>
      <c r="G111120" s="196"/>
      <c r="H111120" s="192"/>
    </row>
    <row r="111121" spans="6:8" x14ac:dyDescent="0.2">
      <c r="F111121" s="195"/>
      <c r="G111121" s="196"/>
      <c r="H111121" s="192"/>
    </row>
    <row r="111122" spans="6:8" x14ac:dyDescent="0.2">
      <c r="F111122" s="195"/>
      <c r="G111122" s="196"/>
      <c r="H111122" s="192"/>
    </row>
    <row r="111123" spans="6:8" x14ac:dyDescent="0.2">
      <c r="F111123" s="195"/>
      <c r="G111123" s="196"/>
      <c r="H111123" s="192"/>
    </row>
    <row r="111124" spans="6:8" x14ac:dyDescent="0.2">
      <c r="F111124" s="195"/>
      <c r="G111124" s="196"/>
      <c r="H111124" s="192"/>
    </row>
    <row r="111125" spans="6:8" x14ac:dyDescent="0.2">
      <c r="F111125" s="195"/>
      <c r="G111125" s="196"/>
      <c r="H111125" s="192"/>
    </row>
    <row r="111126" spans="6:8" x14ac:dyDescent="0.2">
      <c r="F111126" s="195"/>
      <c r="G111126" s="196"/>
      <c r="H111126" s="192"/>
    </row>
    <row r="111127" spans="6:8" x14ac:dyDescent="0.2">
      <c r="F111127" s="195"/>
      <c r="G111127" s="196"/>
      <c r="H111127" s="192"/>
    </row>
    <row r="111128" spans="6:8" x14ac:dyDescent="0.2">
      <c r="F111128" s="195"/>
      <c r="G111128" s="196"/>
      <c r="H111128" s="192"/>
    </row>
    <row r="111129" spans="6:8" x14ac:dyDescent="0.2">
      <c r="F111129" s="195"/>
      <c r="G111129" s="196"/>
      <c r="H111129" s="192"/>
    </row>
    <row r="111130" spans="6:8" x14ac:dyDescent="0.2">
      <c r="F111130" s="195"/>
      <c r="G111130" s="196"/>
      <c r="H111130" s="192"/>
    </row>
    <row r="111131" spans="6:8" x14ac:dyDescent="0.2">
      <c r="F111131" s="195"/>
      <c r="G111131" s="196"/>
      <c r="H111131" s="192"/>
    </row>
    <row r="111132" spans="6:8" x14ac:dyDescent="0.2">
      <c r="F111132" s="195"/>
      <c r="G111132" s="196"/>
      <c r="H111132" s="192"/>
    </row>
    <row r="111133" spans="6:8" x14ac:dyDescent="0.2">
      <c r="F111133" s="195"/>
      <c r="G111133" s="196"/>
      <c r="H111133" s="192"/>
    </row>
    <row r="111134" spans="6:8" x14ac:dyDescent="0.2">
      <c r="F111134" s="195"/>
      <c r="G111134" s="196"/>
      <c r="H111134" s="192"/>
    </row>
    <row r="111135" spans="6:8" x14ac:dyDescent="0.2">
      <c r="F111135" s="195"/>
      <c r="G111135" s="196"/>
      <c r="H111135" s="192"/>
    </row>
    <row r="111136" spans="6:8" x14ac:dyDescent="0.2">
      <c r="F111136" s="195"/>
      <c r="G111136" s="196"/>
      <c r="H111136" s="192"/>
    </row>
    <row r="111137" spans="6:8" x14ac:dyDescent="0.2">
      <c r="F111137" s="195"/>
      <c r="G111137" s="196"/>
      <c r="H111137" s="192"/>
    </row>
    <row r="111138" spans="6:8" x14ac:dyDescent="0.2">
      <c r="F111138" s="195"/>
      <c r="G111138" s="196"/>
      <c r="H111138" s="192"/>
    </row>
    <row r="111139" spans="6:8" x14ac:dyDescent="0.2">
      <c r="F111139" s="195"/>
      <c r="G111139" s="196"/>
      <c r="H111139" s="192"/>
    </row>
    <row r="111140" spans="6:8" x14ac:dyDescent="0.2">
      <c r="F111140" s="195"/>
      <c r="G111140" s="196"/>
      <c r="H111140" s="192"/>
    </row>
    <row r="111141" spans="6:8" x14ac:dyDescent="0.2">
      <c r="F111141" s="195"/>
      <c r="G111141" s="196"/>
      <c r="H111141" s="192"/>
    </row>
    <row r="111142" spans="6:8" x14ac:dyDescent="0.2">
      <c r="F111142" s="195"/>
      <c r="G111142" s="196"/>
      <c r="H111142" s="192"/>
    </row>
    <row r="111143" spans="6:8" x14ac:dyDescent="0.2">
      <c r="F111143" s="195"/>
      <c r="G111143" s="196"/>
      <c r="H111143" s="192"/>
    </row>
    <row r="111144" spans="6:8" x14ac:dyDescent="0.2">
      <c r="F111144" s="195"/>
      <c r="G111144" s="196"/>
      <c r="H111144" s="192"/>
    </row>
    <row r="111145" spans="6:8" x14ac:dyDescent="0.2">
      <c r="F111145" s="195"/>
      <c r="G111145" s="196"/>
      <c r="H111145" s="192"/>
    </row>
    <row r="111146" spans="6:8" x14ac:dyDescent="0.2">
      <c r="F111146" s="195"/>
      <c r="G111146" s="196"/>
      <c r="H111146" s="192"/>
    </row>
    <row r="111147" spans="6:8" x14ac:dyDescent="0.2">
      <c r="F111147" s="195"/>
      <c r="G111147" s="196"/>
      <c r="H111147" s="192"/>
    </row>
    <row r="111148" spans="6:8" x14ac:dyDescent="0.2">
      <c r="F111148" s="195"/>
      <c r="G111148" s="196"/>
      <c r="H111148" s="192"/>
    </row>
    <row r="111149" spans="6:8" x14ac:dyDescent="0.2">
      <c r="F111149" s="195"/>
      <c r="G111149" s="196"/>
      <c r="H111149" s="192"/>
    </row>
    <row r="111150" spans="6:8" x14ac:dyDescent="0.2">
      <c r="F111150" s="195"/>
      <c r="G111150" s="196"/>
      <c r="H111150" s="192"/>
    </row>
    <row r="111151" spans="6:8" x14ac:dyDescent="0.2">
      <c r="F111151" s="195"/>
      <c r="G111151" s="196"/>
      <c r="H111151" s="192"/>
    </row>
    <row r="111152" spans="6:8" x14ac:dyDescent="0.2">
      <c r="F111152" s="195"/>
      <c r="G111152" s="196"/>
      <c r="H111152" s="192"/>
    </row>
    <row r="111153" spans="6:8" x14ac:dyDescent="0.2">
      <c r="F111153" s="195"/>
      <c r="G111153" s="196"/>
      <c r="H111153" s="192"/>
    </row>
    <row r="111154" spans="6:8" x14ac:dyDescent="0.2">
      <c r="F111154" s="195"/>
      <c r="G111154" s="196"/>
      <c r="H111154" s="192"/>
    </row>
    <row r="111155" spans="6:8" x14ac:dyDescent="0.2">
      <c r="F111155" s="195"/>
      <c r="G111155" s="196"/>
      <c r="H111155" s="192"/>
    </row>
    <row r="111156" spans="6:8" x14ac:dyDescent="0.2">
      <c r="F111156" s="195"/>
      <c r="G111156" s="196"/>
      <c r="H111156" s="192"/>
    </row>
    <row r="111157" spans="6:8" x14ac:dyDescent="0.2">
      <c r="F111157" s="195"/>
      <c r="G111157" s="196"/>
      <c r="H111157" s="192"/>
    </row>
    <row r="111158" spans="6:8" x14ac:dyDescent="0.2">
      <c r="F111158" s="195"/>
      <c r="G111158" s="196"/>
      <c r="H111158" s="192"/>
    </row>
    <row r="111159" spans="6:8" x14ac:dyDescent="0.2">
      <c r="F111159" s="195"/>
      <c r="G111159" s="196"/>
      <c r="H111159" s="192"/>
    </row>
    <row r="111160" spans="6:8" x14ac:dyDescent="0.2">
      <c r="F111160" s="195"/>
      <c r="G111160" s="196"/>
      <c r="H111160" s="192"/>
    </row>
    <row r="111161" spans="6:8" x14ac:dyDescent="0.2">
      <c r="F111161" s="195"/>
      <c r="G111161" s="196"/>
      <c r="H111161" s="192"/>
    </row>
    <row r="111162" spans="6:8" x14ac:dyDescent="0.2">
      <c r="F111162" s="195"/>
      <c r="G111162" s="196"/>
      <c r="H111162" s="192"/>
    </row>
    <row r="111163" spans="6:8" x14ac:dyDescent="0.2">
      <c r="F111163" s="195"/>
      <c r="G111163" s="196"/>
      <c r="H111163" s="192"/>
    </row>
    <row r="111164" spans="6:8" x14ac:dyDescent="0.2">
      <c r="F111164" s="195"/>
      <c r="G111164" s="196"/>
      <c r="H111164" s="192"/>
    </row>
    <row r="111165" spans="6:8" x14ac:dyDescent="0.2">
      <c r="F111165" s="195"/>
      <c r="G111165" s="196"/>
      <c r="H111165" s="192"/>
    </row>
    <row r="111166" spans="6:8" x14ac:dyDescent="0.2">
      <c r="F111166" s="195"/>
      <c r="G111166" s="196"/>
      <c r="H111166" s="192"/>
    </row>
    <row r="111167" spans="6:8" x14ac:dyDescent="0.2">
      <c r="F111167" s="195"/>
      <c r="G111167" s="196"/>
      <c r="H111167" s="192"/>
    </row>
    <row r="111168" spans="6:8" x14ac:dyDescent="0.2">
      <c r="F111168" s="195"/>
      <c r="G111168" s="196"/>
      <c r="H111168" s="192"/>
    </row>
    <row r="111169" spans="6:8" x14ac:dyDescent="0.2">
      <c r="F111169" s="195"/>
      <c r="G111169" s="196"/>
      <c r="H111169" s="192"/>
    </row>
    <row r="111170" spans="6:8" x14ac:dyDescent="0.2">
      <c r="F111170" s="195"/>
      <c r="G111170" s="196"/>
      <c r="H111170" s="192"/>
    </row>
    <row r="111171" spans="6:8" x14ac:dyDescent="0.2">
      <c r="F111171" s="195"/>
      <c r="G111171" s="196"/>
      <c r="H111171" s="192"/>
    </row>
    <row r="111172" spans="6:8" x14ac:dyDescent="0.2">
      <c r="F111172" s="195"/>
      <c r="G111172" s="196"/>
      <c r="H111172" s="192"/>
    </row>
    <row r="111173" spans="6:8" x14ac:dyDescent="0.2">
      <c r="F111173" s="195"/>
      <c r="G111173" s="196"/>
      <c r="H111173" s="192"/>
    </row>
    <row r="111174" spans="6:8" x14ac:dyDescent="0.2">
      <c r="F111174" s="195"/>
      <c r="G111174" s="196"/>
      <c r="H111174" s="192"/>
    </row>
    <row r="111175" spans="6:8" x14ac:dyDescent="0.2">
      <c r="F111175" s="195"/>
      <c r="G111175" s="196"/>
      <c r="H111175" s="192"/>
    </row>
    <row r="111176" spans="6:8" x14ac:dyDescent="0.2">
      <c r="F111176" s="195"/>
      <c r="G111176" s="196"/>
      <c r="H111176" s="192"/>
    </row>
    <row r="111177" spans="6:8" x14ac:dyDescent="0.2">
      <c r="F111177" s="195"/>
      <c r="G111177" s="196"/>
      <c r="H111177" s="192"/>
    </row>
    <row r="111178" spans="6:8" x14ac:dyDescent="0.2">
      <c r="F111178" s="195"/>
      <c r="G111178" s="196"/>
      <c r="H111178" s="192"/>
    </row>
    <row r="111179" spans="6:8" x14ac:dyDescent="0.2">
      <c r="F111179" s="195"/>
      <c r="G111179" s="196"/>
      <c r="H111179" s="192"/>
    </row>
    <row r="111180" spans="6:8" x14ac:dyDescent="0.2">
      <c r="F111180" s="195"/>
      <c r="G111180" s="196"/>
      <c r="H111180" s="192"/>
    </row>
    <row r="111181" spans="6:8" x14ac:dyDescent="0.2">
      <c r="F111181" s="195"/>
      <c r="G111181" s="196"/>
      <c r="H111181" s="192"/>
    </row>
    <row r="111182" spans="6:8" x14ac:dyDescent="0.2">
      <c r="F111182" s="195"/>
      <c r="G111182" s="196"/>
      <c r="H111182" s="192"/>
    </row>
    <row r="111183" spans="6:8" x14ac:dyDescent="0.2">
      <c r="F111183" s="195"/>
      <c r="G111183" s="196"/>
      <c r="H111183" s="192"/>
    </row>
    <row r="111184" spans="6:8" x14ac:dyDescent="0.2">
      <c r="F111184" s="195"/>
      <c r="G111184" s="196"/>
      <c r="H111184" s="192"/>
    </row>
    <row r="111185" spans="6:8" x14ac:dyDescent="0.2">
      <c r="F111185" s="195"/>
      <c r="G111185" s="196"/>
      <c r="H111185" s="192"/>
    </row>
    <row r="111186" spans="6:8" x14ac:dyDescent="0.2">
      <c r="F111186" s="195"/>
      <c r="G111186" s="196"/>
      <c r="H111186" s="192"/>
    </row>
    <row r="111187" spans="6:8" x14ac:dyDescent="0.2">
      <c r="F111187" s="195"/>
      <c r="G111187" s="196"/>
      <c r="H111187" s="192"/>
    </row>
    <row r="111188" spans="6:8" x14ac:dyDescent="0.2">
      <c r="F111188" s="195"/>
      <c r="G111188" s="196"/>
      <c r="H111188" s="192"/>
    </row>
    <row r="111189" spans="6:8" x14ac:dyDescent="0.2">
      <c r="F111189" s="195"/>
      <c r="G111189" s="196"/>
      <c r="H111189" s="192"/>
    </row>
    <row r="111190" spans="6:8" x14ac:dyDescent="0.2">
      <c r="F111190" s="195"/>
      <c r="G111190" s="196"/>
      <c r="H111190" s="192"/>
    </row>
    <row r="111191" spans="6:8" x14ac:dyDescent="0.2">
      <c r="F111191" s="195"/>
      <c r="G111191" s="196"/>
      <c r="H111191" s="192"/>
    </row>
    <row r="111192" spans="6:8" x14ac:dyDescent="0.2">
      <c r="F111192" s="195"/>
      <c r="G111192" s="196"/>
      <c r="H111192" s="192"/>
    </row>
    <row r="111193" spans="6:8" x14ac:dyDescent="0.2">
      <c r="F111193" s="195"/>
      <c r="G111193" s="196"/>
      <c r="H111193" s="192"/>
    </row>
    <row r="111194" spans="6:8" x14ac:dyDescent="0.2">
      <c r="F111194" s="195"/>
      <c r="G111194" s="196"/>
      <c r="H111194" s="192"/>
    </row>
    <row r="111195" spans="6:8" x14ac:dyDescent="0.2">
      <c r="F111195" s="195"/>
      <c r="G111195" s="196"/>
      <c r="H111195" s="192"/>
    </row>
    <row r="111196" spans="6:8" x14ac:dyDescent="0.2">
      <c r="F111196" s="195"/>
      <c r="G111196" s="196"/>
      <c r="H111196" s="192"/>
    </row>
    <row r="111197" spans="6:8" x14ac:dyDescent="0.2">
      <c r="F111197" s="195"/>
      <c r="G111197" s="196"/>
      <c r="H111197" s="192"/>
    </row>
    <row r="111198" spans="6:8" x14ac:dyDescent="0.2">
      <c r="F111198" s="195"/>
      <c r="G111198" s="196"/>
      <c r="H111198" s="192"/>
    </row>
    <row r="111199" spans="6:8" x14ac:dyDescent="0.2">
      <c r="F111199" s="195"/>
      <c r="G111199" s="196"/>
      <c r="H111199" s="192"/>
    </row>
    <row r="111200" spans="6:8" x14ac:dyDescent="0.2">
      <c r="F111200" s="195"/>
      <c r="G111200" s="196"/>
      <c r="H111200" s="192"/>
    </row>
    <row r="111201" spans="6:8" x14ac:dyDescent="0.2">
      <c r="F111201" s="195"/>
      <c r="G111201" s="196"/>
      <c r="H111201" s="192"/>
    </row>
    <row r="111202" spans="6:8" x14ac:dyDescent="0.2">
      <c r="F111202" s="195"/>
      <c r="G111202" s="196"/>
      <c r="H111202" s="192"/>
    </row>
    <row r="111203" spans="6:8" x14ac:dyDescent="0.2">
      <c r="F111203" s="195"/>
      <c r="G111203" s="196"/>
      <c r="H111203" s="192"/>
    </row>
    <row r="111204" spans="6:8" x14ac:dyDescent="0.2">
      <c r="F111204" s="195"/>
      <c r="G111204" s="196"/>
      <c r="H111204" s="192"/>
    </row>
    <row r="111205" spans="6:8" x14ac:dyDescent="0.2">
      <c r="F111205" s="195"/>
      <c r="G111205" s="196"/>
      <c r="H111205" s="192"/>
    </row>
    <row r="111206" spans="6:8" x14ac:dyDescent="0.2">
      <c r="F111206" s="195"/>
      <c r="G111206" s="196"/>
      <c r="H111206" s="192"/>
    </row>
    <row r="111207" spans="6:8" x14ac:dyDescent="0.2">
      <c r="F111207" s="195"/>
      <c r="G111207" s="196"/>
      <c r="H111207" s="192"/>
    </row>
    <row r="111208" spans="6:8" x14ac:dyDescent="0.2">
      <c r="F111208" s="195"/>
      <c r="G111208" s="196"/>
      <c r="H111208" s="192"/>
    </row>
    <row r="111209" spans="6:8" x14ac:dyDescent="0.2">
      <c r="F111209" s="195"/>
      <c r="G111209" s="196"/>
      <c r="H111209" s="192"/>
    </row>
    <row r="111210" spans="6:8" x14ac:dyDescent="0.2">
      <c r="F111210" s="195"/>
      <c r="G111210" s="196"/>
      <c r="H111210" s="192"/>
    </row>
    <row r="111211" spans="6:8" x14ac:dyDescent="0.2">
      <c r="F111211" s="195"/>
      <c r="G111211" s="196"/>
      <c r="H111211" s="192"/>
    </row>
    <row r="111212" spans="6:8" x14ac:dyDescent="0.2">
      <c r="F111212" s="195"/>
      <c r="G111212" s="196"/>
      <c r="H111212" s="192"/>
    </row>
    <row r="111213" spans="6:8" x14ac:dyDescent="0.2">
      <c r="F111213" s="195"/>
      <c r="G111213" s="196"/>
      <c r="H111213" s="192"/>
    </row>
    <row r="111214" spans="6:8" x14ac:dyDescent="0.2">
      <c r="F111214" s="195"/>
      <c r="G111214" s="196"/>
      <c r="H111214" s="192"/>
    </row>
    <row r="111215" spans="6:8" x14ac:dyDescent="0.2">
      <c r="F111215" s="195"/>
      <c r="G111215" s="196"/>
      <c r="H111215" s="192"/>
    </row>
    <row r="111216" spans="6:8" x14ac:dyDescent="0.2">
      <c r="F111216" s="195"/>
      <c r="G111216" s="196"/>
      <c r="H111216" s="192"/>
    </row>
    <row r="111217" spans="6:8" x14ac:dyDescent="0.2">
      <c r="F111217" s="195"/>
      <c r="G111217" s="196"/>
      <c r="H111217" s="192"/>
    </row>
    <row r="111218" spans="6:8" x14ac:dyDescent="0.2">
      <c r="F111218" s="195"/>
      <c r="G111218" s="196"/>
      <c r="H111218" s="192"/>
    </row>
    <row r="111219" spans="6:8" x14ac:dyDescent="0.2">
      <c r="F111219" s="195"/>
      <c r="G111219" s="196"/>
      <c r="H111219" s="192"/>
    </row>
    <row r="111220" spans="6:8" x14ac:dyDescent="0.2">
      <c r="F111220" s="195"/>
      <c r="G111220" s="196"/>
      <c r="H111220" s="192"/>
    </row>
    <row r="111221" spans="6:8" x14ac:dyDescent="0.2">
      <c r="F111221" s="195"/>
      <c r="G111221" s="196"/>
      <c r="H111221" s="192"/>
    </row>
    <row r="111222" spans="6:8" x14ac:dyDescent="0.2">
      <c r="F111222" s="195"/>
      <c r="G111222" s="196"/>
      <c r="H111222" s="192"/>
    </row>
    <row r="111223" spans="6:8" x14ac:dyDescent="0.2">
      <c r="F111223" s="195"/>
      <c r="G111223" s="196"/>
      <c r="H111223" s="192"/>
    </row>
    <row r="111224" spans="6:8" x14ac:dyDescent="0.2">
      <c r="F111224" s="195"/>
      <c r="G111224" s="196"/>
      <c r="H111224" s="192"/>
    </row>
    <row r="111225" spans="6:8" x14ac:dyDescent="0.2">
      <c r="F111225" s="195"/>
      <c r="G111225" s="196"/>
      <c r="H111225" s="192"/>
    </row>
    <row r="111226" spans="6:8" x14ac:dyDescent="0.2">
      <c r="F111226" s="195"/>
      <c r="G111226" s="196"/>
      <c r="H111226" s="192"/>
    </row>
    <row r="111227" spans="6:8" x14ac:dyDescent="0.2">
      <c r="F111227" s="195"/>
      <c r="G111227" s="196"/>
      <c r="H111227" s="192"/>
    </row>
    <row r="111228" spans="6:8" x14ac:dyDescent="0.2">
      <c r="F111228" s="195"/>
      <c r="G111228" s="196"/>
      <c r="H111228" s="192"/>
    </row>
    <row r="111229" spans="6:8" x14ac:dyDescent="0.2">
      <c r="F111229" s="195"/>
      <c r="G111229" s="196"/>
      <c r="H111229" s="192"/>
    </row>
    <row r="111230" spans="6:8" x14ac:dyDescent="0.2">
      <c r="F111230" s="195"/>
      <c r="G111230" s="196"/>
      <c r="H111230" s="192"/>
    </row>
    <row r="111231" spans="6:8" x14ac:dyDescent="0.2">
      <c r="F111231" s="195"/>
      <c r="G111231" s="196"/>
      <c r="H111231" s="192"/>
    </row>
    <row r="111232" spans="6:8" x14ac:dyDescent="0.2">
      <c r="F111232" s="195"/>
      <c r="G111232" s="196"/>
      <c r="H111232" s="192"/>
    </row>
    <row r="111233" spans="6:8" x14ac:dyDescent="0.2">
      <c r="F111233" s="195"/>
      <c r="G111233" s="196"/>
      <c r="H111233" s="192"/>
    </row>
    <row r="111234" spans="6:8" x14ac:dyDescent="0.2">
      <c r="F111234" s="195"/>
      <c r="G111234" s="196"/>
      <c r="H111234" s="192"/>
    </row>
    <row r="111235" spans="6:8" x14ac:dyDescent="0.2">
      <c r="F111235" s="195"/>
      <c r="G111235" s="196"/>
      <c r="H111235" s="192"/>
    </row>
    <row r="111236" spans="6:8" x14ac:dyDescent="0.2">
      <c r="F111236" s="195"/>
      <c r="G111236" s="196"/>
      <c r="H111236" s="192"/>
    </row>
    <row r="111237" spans="6:8" x14ac:dyDescent="0.2">
      <c r="F111237" s="195"/>
      <c r="G111237" s="196"/>
      <c r="H111237" s="192"/>
    </row>
    <row r="111238" spans="6:8" x14ac:dyDescent="0.2">
      <c r="F111238" s="195"/>
      <c r="G111238" s="196"/>
      <c r="H111238" s="192"/>
    </row>
    <row r="111239" spans="6:8" x14ac:dyDescent="0.2">
      <c r="F111239" s="195"/>
      <c r="G111239" s="196"/>
      <c r="H111239" s="192"/>
    </row>
    <row r="111240" spans="6:8" x14ac:dyDescent="0.2">
      <c r="F111240" s="195"/>
      <c r="G111240" s="196"/>
      <c r="H111240" s="192"/>
    </row>
    <row r="111241" spans="6:8" x14ac:dyDescent="0.2">
      <c r="F111241" s="195"/>
      <c r="G111241" s="196"/>
      <c r="H111241" s="192"/>
    </row>
    <row r="111242" spans="6:8" x14ac:dyDescent="0.2">
      <c r="F111242" s="195"/>
      <c r="G111242" s="196"/>
      <c r="H111242" s="192"/>
    </row>
    <row r="111243" spans="6:8" x14ac:dyDescent="0.2">
      <c r="F111243" s="195"/>
      <c r="G111243" s="196"/>
      <c r="H111243" s="192"/>
    </row>
    <row r="111244" spans="6:8" x14ac:dyDescent="0.2">
      <c r="F111244" s="195"/>
      <c r="G111244" s="196"/>
      <c r="H111244" s="192"/>
    </row>
    <row r="111245" spans="6:8" x14ac:dyDescent="0.2">
      <c r="F111245" s="195"/>
      <c r="G111245" s="196"/>
      <c r="H111245" s="192"/>
    </row>
    <row r="111246" spans="6:8" x14ac:dyDescent="0.2">
      <c r="F111246" s="195"/>
      <c r="G111246" s="196"/>
      <c r="H111246" s="192"/>
    </row>
    <row r="111247" spans="6:8" x14ac:dyDescent="0.2">
      <c r="F111247" s="195"/>
      <c r="G111247" s="196"/>
      <c r="H111247" s="192"/>
    </row>
    <row r="111248" spans="6:8" x14ac:dyDescent="0.2">
      <c r="F111248" s="195"/>
      <c r="G111248" s="196"/>
      <c r="H111248" s="192"/>
    </row>
    <row r="111249" spans="6:8" x14ac:dyDescent="0.2">
      <c r="F111249" s="195"/>
      <c r="G111249" s="196"/>
      <c r="H111249" s="192"/>
    </row>
    <row r="111250" spans="6:8" x14ac:dyDescent="0.2">
      <c r="F111250" s="195"/>
      <c r="G111250" s="196"/>
      <c r="H111250" s="192"/>
    </row>
    <row r="111251" spans="6:8" x14ac:dyDescent="0.2">
      <c r="F111251" s="195"/>
      <c r="G111251" s="196"/>
      <c r="H111251" s="192"/>
    </row>
    <row r="111252" spans="6:8" x14ac:dyDescent="0.2">
      <c r="F111252" s="195"/>
      <c r="G111252" s="196"/>
      <c r="H111252" s="192"/>
    </row>
    <row r="111253" spans="6:8" x14ac:dyDescent="0.2">
      <c r="F111253" s="195"/>
      <c r="G111253" s="196"/>
      <c r="H111253" s="192"/>
    </row>
    <row r="111254" spans="6:8" x14ac:dyDescent="0.2">
      <c r="F111254" s="195"/>
      <c r="G111254" s="196"/>
      <c r="H111254" s="192"/>
    </row>
    <row r="111255" spans="6:8" x14ac:dyDescent="0.2">
      <c r="F111255" s="195"/>
      <c r="G111255" s="196"/>
      <c r="H111255" s="192"/>
    </row>
    <row r="111256" spans="6:8" x14ac:dyDescent="0.2">
      <c r="F111256" s="195"/>
      <c r="G111256" s="196"/>
      <c r="H111256" s="192"/>
    </row>
    <row r="111257" spans="6:8" x14ac:dyDescent="0.2">
      <c r="F111257" s="195"/>
      <c r="G111257" s="196"/>
      <c r="H111257" s="192"/>
    </row>
    <row r="111258" spans="6:8" x14ac:dyDescent="0.2">
      <c r="F111258" s="195"/>
      <c r="G111258" s="196"/>
      <c r="H111258" s="192"/>
    </row>
    <row r="111259" spans="6:8" x14ac:dyDescent="0.2">
      <c r="F111259" s="195"/>
      <c r="G111259" s="196"/>
      <c r="H111259" s="192"/>
    </row>
    <row r="111260" spans="6:8" x14ac:dyDescent="0.2">
      <c r="F111260" s="195"/>
      <c r="G111260" s="196"/>
      <c r="H111260" s="192"/>
    </row>
    <row r="111261" spans="6:8" x14ac:dyDescent="0.2">
      <c r="F111261" s="195"/>
      <c r="G111261" s="196"/>
      <c r="H111261" s="192"/>
    </row>
    <row r="111262" spans="6:8" x14ac:dyDescent="0.2">
      <c r="F111262" s="195"/>
      <c r="G111262" s="196"/>
      <c r="H111262" s="192"/>
    </row>
    <row r="111263" spans="6:8" x14ac:dyDescent="0.2">
      <c r="F111263" s="195"/>
      <c r="G111263" s="196"/>
      <c r="H111263" s="192"/>
    </row>
    <row r="111264" spans="6:8" x14ac:dyDescent="0.2">
      <c r="F111264" s="195"/>
      <c r="G111264" s="196"/>
      <c r="H111264" s="192"/>
    </row>
    <row r="111265" spans="6:8" x14ac:dyDescent="0.2">
      <c r="F111265" s="195"/>
      <c r="G111265" s="196"/>
      <c r="H111265" s="192"/>
    </row>
    <row r="111266" spans="6:8" x14ac:dyDescent="0.2">
      <c r="F111266" s="195"/>
      <c r="G111266" s="196"/>
      <c r="H111266" s="192"/>
    </row>
    <row r="111267" spans="6:8" x14ac:dyDescent="0.2">
      <c r="F111267" s="195"/>
      <c r="G111267" s="196"/>
      <c r="H111267" s="192"/>
    </row>
    <row r="111268" spans="6:8" x14ac:dyDescent="0.2">
      <c r="F111268" s="195"/>
      <c r="G111268" s="196"/>
      <c r="H111268" s="192"/>
    </row>
    <row r="111269" spans="6:8" x14ac:dyDescent="0.2">
      <c r="F111269" s="195"/>
      <c r="G111269" s="196"/>
      <c r="H111269" s="192"/>
    </row>
    <row r="111270" spans="6:8" x14ac:dyDescent="0.2">
      <c r="F111270" s="195"/>
      <c r="G111270" s="196"/>
      <c r="H111270" s="192"/>
    </row>
    <row r="111271" spans="6:8" x14ac:dyDescent="0.2">
      <c r="F111271" s="195"/>
      <c r="G111271" s="196"/>
      <c r="H111271" s="192"/>
    </row>
    <row r="111272" spans="6:8" x14ac:dyDescent="0.2">
      <c r="F111272" s="195"/>
      <c r="G111272" s="196"/>
      <c r="H111272" s="192"/>
    </row>
    <row r="111273" spans="6:8" x14ac:dyDescent="0.2">
      <c r="F111273" s="195"/>
      <c r="G111273" s="196"/>
      <c r="H111273" s="192"/>
    </row>
    <row r="111274" spans="6:8" x14ac:dyDescent="0.2">
      <c r="F111274" s="195"/>
      <c r="G111274" s="196"/>
      <c r="H111274" s="192"/>
    </row>
    <row r="111275" spans="6:8" x14ac:dyDescent="0.2">
      <c r="F111275" s="195"/>
      <c r="G111275" s="196"/>
      <c r="H111275" s="192"/>
    </row>
    <row r="111276" spans="6:8" x14ac:dyDescent="0.2">
      <c r="F111276" s="195"/>
      <c r="G111276" s="196"/>
      <c r="H111276" s="192"/>
    </row>
    <row r="111277" spans="6:8" x14ac:dyDescent="0.2">
      <c r="F111277" s="195"/>
      <c r="G111277" s="196"/>
      <c r="H111277" s="192"/>
    </row>
    <row r="111278" spans="6:8" x14ac:dyDescent="0.2">
      <c r="F111278" s="195"/>
      <c r="G111278" s="196"/>
      <c r="H111278" s="192"/>
    </row>
    <row r="111279" spans="6:8" x14ac:dyDescent="0.2">
      <c r="F111279" s="195"/>
      <c r="G111279" s="196"/>
      <c r="H111279" s="192"/>
    </row>
    <row r="111280" spans="6:8" x14ac:dyDescent="0.2">
      <c r="F111280" s="195"/>
      <c r="G111280" s="196"/>
      <c r="H111280" s="192"/>
    </row>
    <row r="111281" spans="6:8" x14ac:dyDescent="0.2">
      <c r="F111281" s="195"/>
      <c r="G111281" s="196"/>
      <c r="H111281" s="192"/>
    </row>
    <row r="111282" spans="6:8" x14ac:dyDescent="0.2">
      <c r="F111282" s="195"/>
      <c r="G111282" s="196"/>
      <c r="H111282" s="192"/>
    </row>
    <row r="111283" spans="6:8" x14ac:dyDescent="0.2">
      <c r="F111283" s="195"/>
      <c r="G111283" s="196"/>
      <c r="H111283" s="192"/>
    </row>
    <row r="111284" spans="6:8" x14ac:dyDescent="0.2">
      <c r="F111284" s="195"/>
      <c r="G111284" s="196"/>
      <c r="H111284" s="192"/>
    </row>
    <row r="111285" spans="6:8" x14ac:dyDescent="0.2">
      <c r="F111285" s="195"/>
      <c r="G111285" s="196"/>
      <c r="H111285" s="192"/>
    </row>
    <row r="111286" spans="6:8" x14ac:dyDescent="0.2">
      <c r="F111286" s="195"/>
      <c r="G111286" s="196"/>
      <c r="H111286" s="192"/>
    </row>
    <row r="111287" spans="6:8" x14ac:dyDescent="0.2">
      <c r="F111287" s="195"/>
      <c r="G111287" s="196"/>
      <c r="H111287" s="192"/>
    </row>
    <row r="111288" spans="6:8" x14ac:dyDescent="0.2">
      <c r="F111288" s="195"/>
      <c r="G111288" s="196"/>
      <c r="H111288" s="192"/>
    </row>
    <row r="111289" spans="6:8" x14ac:dyDescent="0.2">
      <c r="F111289" s="195"/>
      <c r="G111289" s="196"/>
      <c r="H111289" s="192"/>
    </row>
    <row r="111290" spans="6:8" x14ac:dyDescent="0.2">
      <c r="F111290" s="195"/>
      <c r="G111290" s="196"/>
      <c r="H111290" s="192"/>
    </row>
    <row r="111291" spans="6:8" x14ac:dyDescent="0.2">
      <c r="F111291" s="195"/>
      <c r="G111291" s="196"/>
      <c r="H111291" s="192"/>
    </row>
    <row r="111292" spans="6:8" x14ac:dyDescent="0.2">
      <c r="F111292" s="195"/>
      <c r="G111292" s="196"/>
      <c r="H111292" s="192"/>
    </row>
    <row r="111293" spans="6:8" x14ac:dyDescent="0.2">
      <c r="F111293" s="195"/>
      <c r="G111293" s="196"/>
      <c r="H111293" s="192"/>
    </row>
    <row r="111294" spans="6:8" x14ac:dyDescent="0.2">
      <c r="F111294" s="195"/>
      <c r="G111294" s="196"/>
      <c r="H111294" s="192"/>
    </row>
    <row r="111295" spans="6:8" x14ac:dyDescent="0.2">
      <c r="F111295" s="195"/>
      <c r="G111295" s="196"/>
      <c r="H111295" s="192"/>
    </row>
    <row r="111296" spans="6:8" x14ac:dyDescent="0.2">
      <c r="F111296" s="195"/>
      <c r="G111296" s="196"/>
      <c r="H111296" s="192"/>
    </row>
    <row r="111297" spans="6:8" x14ac:dyDescent="0.2">
      <c r="F111297" s="195"/>
      <c r="G111297" s="196"/>
      <c r="H111297" s="192"/>
    </row>
    <row r="111298" spans="6:8" x14ac:dyDescent="0.2">
      <c r="F111298" s="195"/>
      <c r="G111298" s="196"/>
      <c r="H111298" s="192"/>
    </row>
    <row r="111299" spans="6:8" x14ac:dyDescent="0.2">
      <c r="F111299" s="195"/>
      <c r="G111299" s="196"/>
      <c r="H111299" s="192"/>
    </row>
    <row r="111300" spans="6:8" x14ac:dyDescent="0.2">
      <c r="F111300" s="195"/>
      <c r="G111300" s="196"/>
      <c r="H111300" s="192"/>
    </row>
    <row r="111301" spans="6:8" x14ac:dyDescent="0.2">
      <c r="F111301" s="195"/>
      <c r="G111301" s="196"/>
      <c r="H111301" s="192"/>
    </row>
    <row r="111302" spans="6:8" x14ac:dyDescent="0.2">
      <c r="F111302" s="195"/>
      <c r="G111302" s="196"/>
      <c r="H111302" s="192"/>
    </row>
    <row r="111303" spans="6:8" x14ac:dyDescent="0.2">
      <c r="F111303" s="195"/>
      <c r="G111303" s="196"/>
      <c r="H111303" s="192"/>
    </row>
    <row r="111304" spans="6:8" x14ac:dyDescent="0.2">
      <c r="F111304" s="195"/>
      <c r="G111304" s="196"/>
      <c r="H111304" s="192"/>
    </row>
    <row r="111305" spans="6:8" x14ac:dyDescent="0.2">
      <c r="F111305" s="195"/>
      <c r="G111305" s="196"/>
      <c r="H111305" s="192"/>
    </row>
    <row r="111306" spans="6:8" x14ac:dyDescent="0.2">
      <c r="F111306" s="195"/>
      <c r="G111306" s="196"/>
      <c r="H111306" s="192"/>
    </row>
    <row r="111307" spans="6:8" x14ac:dyDescent="0.2">
      <c r="F111307" s="195"/>
      <c r="G111307" s="196"/>
      <c r="H111307" s="192"/>
    </row>
    <row r="111308" spans="6:8" x14ac:dyDescent="0.2">
      <c r="F111308" s="195"/>
      <c r="G111308" s="196"/>
      <c r="H111308" s="192"/>
    </row>
    <row r="111309" spans="6:8" x14ac:dyDescent="0.2">
      <c r="F111309" s="195"/>
      <c r="G111309" s="196"/>
      <c r="H111309" s="192"/>
    </row>
    <row r="111310" spans="6:8" x14ac:dyDescent="0.2">
      <c r="F111310" s="195"/>
      <c r="G111310" s="196"/>
      <c r="H111310" s="192"/>
    </row>
    <row r="111311" spans="6:8" x14ac:dyDescent="0.2">
      <c r="F111311" s="195"/>
      <c r="G111311" s="196"/>
      <c r="H111311" s="192"/>
    </row>
    <row r="111312" spans="6:8" x14ac:dyDescent="0.2">
      <c r="F111312" s="195"/>
      <c r="G111312" s="196"/>
      <c r="H111312" s="192"/>
    </row>
    <row r="111313" spans="6:8" x14ac:dyDescent="0.2">
      <c r="F111313" s="195"/>
      <c r="G111313" s="196"/>
      <c r="H111313" s="192"/>
    </row>
    <row r="111314" spans="6:8" x14ac:dyDescent="0.2">
      <c r="F111314" s="195"/>
      <c r="G111314" s="196"/>
      <c r="H111314" s="192"/>
    </row>
    <row r="111315" spans="6:8" x14ac:dyDescent="0.2">
      <c r="F111315" s="195"/>
      <c r="G111315" s="196"/>
      <c r="H111315" s="192"/>
    </row>
    <row r="111316" spans="6:8" x14ac:dyDescent="0.2">
      <c r="F111316" s="195"/>
      <c r="G111316" s="196"/>
      <c r="H111316" s="192"/>
    </row>
    <row r="111317" spans="6:8" x14ac:dyDescent="0.2">
      <c r="F111317" s="195"/>
      <c r="G111317" s="196"/>
      <c r="H111317" s="192"/>
    </row>
    <row r="111318" spans="6:8" x14ac:dyDescent="0.2">
      <c r="F111318" s="195"/>
      <c r="G111318" s="196"/>
      <c r="H111318" s="192"/>
    </row>
    <row r="111319" spans="6:8" x14ac:dyDescent="0.2">
      <c r="F111319" s="195"/>
      <c r="G111319" s="196"/>
      <c r="H111319" s="192"/>
    </row>
    <row r="111320" spans="6:8" x14ac:dyDescent="0.2">
      <c r="F111320" s="195"/>
      <c r="G111320" s="196"/>
      <c r="H111320" s="192"/>
    </row>
    <row r="111321" spans="6:8" x14ac:dyDescent="0.2">
      <c r="F111321" s="195"/>
      <c r="G111321" s="196"/>
      <c r="H111321" s="192"/>
    </row>
    <row r="111322" spans="6:8" x14ac:dyDescent="0.2">
      <c r="F111322" s="195"/>
      <c r="G111322" s="196"/>
      <c r="H111322" s="192"/>
    </row>
    <row r="111323" spans="6:8" x14ac:dyDescent="0.2">
      <c r="F111323" s="195"/>
      <c r="G111323" s="196"/>
      <c r="H111323" s="192"/>
    </row>
    <row r="111324" spans="6:8" x14ac:dyDescent="0.2">
      <c r="F111324" s="195"/>
      <c r="G111324" s="196"/>
      <c r="H111324" s="192"/>
    </row>
    <row r="111325" spans="6:8" x14ac:dyDescent="0.2">
      <c r="F111325" s="195"/>
      <c r="G111325" s="196"/>
      <c r="H111325" s="192"/>
    </row>
    <row r="111326" spans="6:8" x14ac:dyDescent="0.2">
      <c r="F111326" s="195"/>
      <c r="G111326" s="196"/>
      <c r="H111326" s="192"/>
    </row>
    <row r="111327" spans="6:8" x14ac:dyDescent="0.2">
      <c r="F111327" s="195"/>
      <c r="G111327" s="196"/>
      <c r="H111327" s="192"/>
    </row>
    <row r="111328" spans="6:8" x14ac:dyDescent="0.2">
      <c r="F111328" s="195"/>
      <c r="G111328" s="196"/>
      <c r="H111328" s="192"/>
    </row>
    <row r="111329" spans="6:8" x14ac:dyDescent="0.2">
      <c r="F111329" s="195"/>
      <c r="G111329" s="196"/>
      <c r="H111329" s="192"/>
    </row>
    <row r="111330" spans="6:8" x14ac:dyDescent="0.2">
      <c r="F111330" s="195"/>
      <c r="G111330" s="196"/>
      <c r="H111330" s="192"/>
    </row>
    <row r="111331" spans="6:8" x14ac:dyDescent="0.2">
      <c r="F111331" s="195"/>
      <c r="G111331" s="196"/>
      <c r="H111331" s="192"/>
    </row>
    <row r="111332" spans="6:8" x14ac:dyDescent="0.2">
      <c r="F111332" s="195"/>
      <c r="G111332" s="196"/>
      <c r="H111332" s="192"/>
    </row>
    <row r="111333" spans="6:8" x14ac:dyDescent="0.2">
      <c r="F111333" s="195"/>
      <c r="G111333" s="196"/>
      <c r="H111333" s="192"/>
    </row>
    <row r="111334" spans="6:8" x14ac:dyDescent="0.2">
      <c r="F111334" s="195"/>
      <c r="G111334" s="196"/>
      <c r="H111334" s="192"/>
    </row>
    <row r="111335" spans="6:8" x14ac:dyDescent="0.2">
      <c r="F111335" s="195"/>
      <c r="G111335" s="196"/>
      <c r="H111335" s="192"/>
    </row>
    <row r="111336" spans="6:8" x14ac:dyDescent="0.2">
      <c r="F111336" s="195"/>
      <c r="G111336" s="196"/>
      <c r="H111336" s="192"/>
    </row>
    <row r="111337" spans="6:8" x14ac:dyDescent="0.2">
      <c r="F111337" s="195"/>
      <c r="G111337" s="196"/>
      <c r="H111337" s="192"/>
    </row>
    <row r="111338" spans="6:8" x14ac:dyDescent="0.2">
      <c r="F111338" s="195"/>
      <c r="G111338" s="196"/>
      <c r="H111338" s="192"/>
    </row>
    <row r="111339" spans="6:8" x14ac:dyDescent="0.2">
      <c r="F111339" s="195"/>
      <c r="G111339" s="196"/>
      <c r="H111339" s="192"/>
    </row>
    <row r="111340" spans="6:8" x14ac:dyDescent="0.2">
      <c r="F111340" s="195"/>
      <c r="G111340" s="196"/>
      <c r="H111340" s="192"/>
    </row>
    <row r="111341" spans="6:8" x14ac:dyDescent="0.2">
      <c r="F111341" s="195"/>
      <c r="G111341" s="196"/>
      <c r="H111341" s="192"/>
    </row>
    <row r="111342" spans="6:8" x14ac:dyDescent="0.2">
      <c r="F111342" s="195"/>
      <c r="G111342" s="196"/>
      <c r="H111342" s="192"/>
    </row>
    <row r="111343" spans="6:8" x14ac:dyDescent="0.2">
      <c r="F111343" s="195"/>
      <c r="G111343" s="196"/>
      <c r="H111343" s="192"/>
    </row>
    <row r="111344" spans="6:8" x14ac:dyDescent="0.2">
      <c r="F111344" s="195"/>
      <c r="G111344" s="196"/>
      <c r="H111344" s="192"/>
    </row>
    <row r="111345" spans="6:8" x14ac:dyDescent="0.2">
      <c r="F111345" s="195"/>
      <c r="G111345" s="196"/>
      <c r="H111345" s="192"/>
    </row>
    <row r="111346" spans="6:8" x14ac:dyDescent="0.2">
      <c r="F111346" s="195"/>
      <c r="G111346" s="196"/>
      <c r="H111346" s="192"/>
    </row>
    <row r="111347" spans="6:8" x14ac:dyDescent="0.2">
      <c r="F111347" s="195"/>
      <c r="G111347" s="196"/>
      <c r="H111347" s="192"/>
    </row>
    <row r="111348" spans="6:8" x14ac:dyDescent="0.2">
      <c r="F111348" s="195"/>
      <c r="G111348" s="196"/>
      <c r="H111348" s="192"/>
    </row>
    <row r="111349" spans="6:8" x14ac:dyDescent="0.2">
      <c r="F111349" s="195"/>
      <c r="G111349" s="196"/>
      <c r="H111349" s="192"/>
    </row>
    <row r="111350" spans="6:8" x14ac:dyDescent="0.2">
      <c r="F111350" s="195"/>
      <c r="G111350" s="196"/>
      <c r="H111350" s="192"/>
    </row>
    <row r="111351" spans="6:8" x14ac:dyDescent="0.2">
      <c r="F111351" s="195"/>
      <c r="G111351" s="196"/>
      <c r="H111351" s="192"/>
    </row>
    <row r="111352" spans="6:8" x14ac:dyDescent="0.2">
      <c r="F111352" s="195"/>
      <c r="G111352" s="196"/>
      <c r="H111352" s="192"/>
    </row>
    <row r="111353" spans="6:8" x14ac:dyDescent="0.2">
      <c r="F111353" s="195"/>
      <c r="G111353" s="196"/>
      <c r="H111353" s="192"/>
    </row>
    <row r="111354" spans="6:8" x14ac:dyDescent="0.2">
      <c r="F111354" s="195"/>
      <c r="G111354" s="196"/>
      <c r="H111354" s="192"/>
    </row>
    <row r="111355" spans="6:8" x14ac:dyDescent="0.2">
      <c r="F111355" s="195"/>
      <c r="G111355" s="196"/>
      <c r="H111355" s="192"/>
    </row>
    <row r="111356" spans="6:8" x14ac:dyDescent="0.2">
      <c r="F111356" s="195"/>
      <c r="G111356" s="196"/>
      <c r="H111356" s="192"/>
    </row>
    <row r="111357" spans="6:8" x14ac:dyDescent="0.2">
      <c r="F111357" s="195"/>
      <c r="G111357" s="196"/>
      <c r="H111357" s="192"/>
    </row>
    <row r="111358" spans="6:8" x14ac:dyDescent="0.2">
      <c r="F111358" s="195"/>
      <c r="G111358" s="196"/>
      <c r="H111358" s="192"/>
    </row>
    <row r="111359" spans="6:8" x14ac:dyDescent="0.2">
      <c r="F111359" s="195"/>
      <c r="G111359" s="196"/>
      <c r="H111359" s="192"/>
    </row>
    <row r="111360" spans="6:8" x14ac:dyDescent="0.2">
      <c r="F111360" s="195"/>
      <c r="G111360" s="196"/>
      <c r="H111360" s="192"/>
    </row>
    <row r="111361" spans="6:8" x14ac:dyDescent="0.2">
      <c r="F111361" s="195"/>
      <c r="G111361" s="196"/>
      <c r="H111361" s="192"/>
    </row>
    <row r="111362" spans="6:8" x14ac:dyDescent="0.2">
      <c r="F111362" s="195"/>
      <c r="G111362" s="196"/>
      <c r="H111362" s="192"/>
    </row>
    <row r="111363" spans="6:8" x14ac:dyDescent="0.2">
      <c r="F111363" s="195"/>
      <c r="G111363" s="196"/>
      <c r="H111363" s="192"/>
    </row>
    <row r="111364" spans="6:8" x14ac:dyDescent="0.2">
      <c r="F111364" s="195"/>
      <c r="G111364" s="196"/>
      <c r="H111364" s="192"/>
    </row>
    <row r="111365" spans="6:8" x14ac:dyDescent="0.2">
      <c r="F111365" s="195"/>
      <c r="G111365" s="196"/>
      <c r="H111365" s="192"/>
    </row>
    <row r="111366" spans="6:8" x14ac:dyDescent="0.2">
      <c r="F111366" s="195"/>
      <c r="G111366" s="196"/>
      <c r="H111366" s="192"/>
    </row>
    <row r="111367" spans="6:8" x14ac:dyDescent="0.2">
      <c r="F111367" s="195"/>
      <c r="G111367" s="196"/>
      <c r="H111367" s="192"/>
    </row>
    <row r="111368" spans="6:8" x14ac:dyDescent="0.2">
      <c r="F111368" s="195"/>
      <c r="G111368" s="196"/>
      <c r="H111368" s="192"/>
    </row>
    <row r="111369" spans="6:8" x14ac:dyDescent="0.2">
      <c r="F111369" s="195"/>
      <c r="G111369" s="196"/>
      <c r="H111369" s="192"/>
    </row>
    <row r="111370" spans="6:8" x14ac:dyDescent="0.2">
      <c r="F111370" s="195"/>
      <c r="G111370" s="196"/>
      <c r="H111370" s="192"/>
    </row>
    <row r="111371" spans="6:8" x14ac:dyDescent="0.2">
      <c r="F111371" s="195"/>
      <c r="G111371" s="196"/>
      <c r="H111371" s="192"/>
    </row>
    <row r="111372" spans="6:8" x14ac:dyDescent="0.2">
      <c r="F111372" s="195"/>
      <c r="G111372" s="196"/>
      <c r="H111372" s="192"/>
    </row>
    <row r="111373" spans="6:8" x14ac:dyDescent="0.2">
      <c r="F111373" s="195"/>
      <c r="G111373" s="196"/>
      <c r="H111373" s="192"/>
    </row>
    <row r="111374" spans="6:8" x14ac:dyDescent="0.2">
      <c r="F111374" s="195"/>
      <c r="G111374" s="196"/>
      <c r="H111374" s="192"/>
    </row>
    <row r="111375" spans="6:8" x14ac:dyDescent="0.2">
      <c r="F111375" s="195"/>
      <c r="G111375" s="196"/>
      <c r="H111375" s="192"/>
    </row>
    <row r="111376" spans="6:8" x14ac:dyDescent="0.2">
      <c r="F111376" s="195"/>
      <c r="G111376" s="196"/>
      <c r="H111376" s="192"/>
    </row>
    <row r="111377" spans="6:8" x14ac:dyDescent="0.2">
      <c r="F111377" s="195"/>
      <c r="G111377" s="196"/>
      <c r="H111377" s="192"/>
    </row>
    <row r="111378" spans="6:8" x14ac:dyDescent="0.2">
      <c r="F111378" s="195"/>
      <c r="G111378" s="196"/>
      <c r="H111378" s="192"/>
    </row>
    <row r="111379" spans="6:8" x14ac:dyDescent="0.2">
      <c r="F111379" s="195"/>
      <c r="G111379" s="196"/>
      <c r="H111379" s="192"/>
    </row>
    <row r="111380" spans="6:8" x14ac:dyDescent="0.2">
      <c r="F111380" s="195"/>
      <c r="G111380" s="196"/>
      <c r="H111380" s="192"/>
    </row>
    <row r="111381" spans="6:8" x14ac:dyDescent="0.2">
      <c r="F111381" s="195"/>
      <c r="G111381" s="196"/>
      <c r="H111381" s="192"/>
    </row>
    <row r="111382" spans="6:8" x14ac:dyDescent="0.2">
      <c r="F111382" s="195"/>
      <c r="G111382" s="196"/>
      <c r="H111382" s="192"/>
    </row>
    <row r="111383" spans="6:8" x14ac:dyDescent="0.2">
      <c r="F111383" s="195"/>
      <c r="G111383" s="196"/>
      <c r="H111383" s="192"/>
    </row>
    <row r="111384" spans="6:8" x14ac:dyDescent="0.2">
      <c r="F111384" s="195"/>
      <c r="G111384" s="196"/>
      <c r="H111384" s="192"/>
    </row>
    <row r="111385" spans="6:8" x14ac:dyDescent="0.2">
      <c r="F111385" s="195"/>
      <c r="G111385" s="196"/>
      <c r="H111385" s="192"/>
    </row>
    <row r="111386" spans="6:8" x14ac:dyDescent="0.2">
      <c r="F111386" s="195"/>
      <c r="G111386" s="196"/>
      <c r="H111386" s="192"/>
    </row>
    <row r="111387" spans="6:8" x14ac:dyDescent="0.2">
      <c r="F111387" s="195"/>
      <c r="G111387" s="196"/>
      <c r="H111387" s="192"/>
    </row>
    <row r="111388" spans="6:8" x14ac:dyDescent="0.2">
      <c r="F111388" s="195"/>
      <c r="G111388" s="196"/>
      <c r="H111388" s="192"/>
    </row>
    <row r="111389" spans="6:8" x14ac:dyDescent="0.2">
      <c r="F111389" s="195"/>
      <c r="G111389" s="196"/>
      <c r="H111389" s="192"/>
    </row>
    <row r="111390" spans="6:8" x14ac:dyDescent="0.2">
      <c r="F111390" s="195"/>
      <c r="G111390" s="196"/>
      <c r="H111390" s="192"/>
    </row>
    <row r="111391" spans="6:8" x14ac:dyDescent="0.2">
      <c r="F111391" s="195"/>
      <c r="G111391" s="196"/>
      <c r="H111391" s="192"/>
    </row>
    <row r="111392" spans="6:8" x14ac:dyDescent="0.2">
      <c r="F111392" s="195"/>
      <c r="G111392" s="196"/>
      <c r="H111392" s="192"/>
    </row>
    <row r="111393" spans="6:8" x14ac:dyDescent="0.2">
      <c r="F111393" s="195"/>
      <c r="G111393" s="196"/>
      <c r="H111393" s="192"/>
    </row>
    <row r="111394" spans="6:8" x14ac:dyDescent="0.2">
      <c r="F111394" s="195"/>
      <c r="G111394" s="196"/>
      <c r="H111394" s="192"/>
    </row>
    <row r="111395" spans="6:8" x14ac:dyDescent="0.2">
      <c r="F111395" s="195"/>
      <c r="G111395" s="196"/>
      <c r="H111395" s="192"/>
    </row>
    <row r="111396" spans="6:8" x14ac:dyDescent="0.2">
      <c r="F111396" s="195"/>
      <c r="G111396" s="196"/>
      <c r="H111396" s="192"/>
    </row>
    <row r="111397" spans="6:8" x14ac:dyDescent="0.2">
      <c r="F111397" s="195"/>
      <c r="G111397" s="196"/>
      <c r="H111397" s="192"/>
    </row>
    <row r="111398" spans="6:8" x14ac:dyDescent="0.2">
      <c r="F111398" s="195"/>
      <c r="G111398" s="196"/>
      <c r="H111398" s="192"/>
    </row>
    <row r="111399" spans="6:8" x14ac:dyDescent="0.2">
      <c r="F111399" s="195"/>
      <c r="G111399" s="196"/>
      <c r="H111399" s="192"/>
    </row>
    <row r="111400" spans="6:8" x14ac:dyDescent="0.2">
      <c r="F111400" s="195"/>
      <c r="G111400" s="196"/>
      <c r="H111400" s="192"/>
    </row>
    <row r="111401" spans="6:8" x14ac:dyDescent="0.2">
      <c r="F111401" s="195"/>
      <c r="G111401" s="196"/>
      <c r="H111401" s="192"/>
    </row>
    <row r="111402" spans="6:8" x14ac:dyDescent="0.2">
      <c r="F111402" s="195"/>
      <c r="G111402" s="196"/>
      <c r="H111402" s="192"/>
    </row>
    <row r="111403" spans="6:8" x14ac:dyDescent="0.2">
      <c r="F111403" s="195"/>
      <c r="G111403" s="196"/>
      <c r="H111403" s="192"/>
    </row>
    <row r="111404" spans="6:8" x14ac:dyDescent="0.2">
      <c r="F111404" s="195"/>
      <c r="G111404" s="196"/>
      <c r="H111404" s="192"/>
    </row>
    <row r="111405" spans="6:8" x14ac:dyDescent="0.2">
      <c r="F111405" s="195"/>
      <c r="G111405" s="196"/>
      <c r="H111405" s="192"/>
    </row>
    <row r="111406" spans="6:8" x14ac:dyDescent="0.2">
      <c r="F111406" s="195"/>
      <c r="G111406" s="196"/>
      <c r="H111406" s="192"/>
    </row>
    <row r="111407" spans="6:8" x14ac:dyDescent="0.2">
      <c r="F111407" s="195"/>
      <c r="G111407" s="196"/>
      <c r="H111407" s="192"/>
    </row>
    <row r="111408" spans="6:8" x14ac:dyDescent="0.2">
      <c r="F111408" s="195"/>
      <c r="G111408" s="196"/>
      <c r="H111408" s="192"/>
    </row>
    <row r="111409" spans="6:8" x14ac:dyDescent="0.2">
      <c r="F111409" s="195"/>
      <c r="G111409" s="196"/>
      <c r="H111409" s="192"/>
    </row>
    <row r="111410" spans="6:8" x14ac:dyDescent="0.2">
      <c r="F111410" s="195"/>
      <c r="G111410" s="196"/>
      <c r="H111410" s="192"/>
    </row>
    <row r="111411" spans="6:8" x14ac:dyDescent="0.2">
      <c r="F111411" s="195"/>
      <c r="G111411" s="196"/>
      <c r="H111411" s="192"/>
    </row>
    <row r="111412" spans="6:8" x14ac:dyDescent="0.2">
      <c r="F111412" s="195"/>
      <c r="G111412" s="196"/>
      <c r="H111412" s="192"/>
    </row>
    <row r="111413" spans="6:8" x14ac:dyDescent="0.2">
      <c r="F111413" s="195"/>
      <c r="G111413" s="196"/>
      <c r="H111413" s="192"/>
    </row>
    <row r="111414" spans="6:8" x14ac:dyDescent="0.2">
      <c r="F111414" s="195"/>
      <c r="G111414" s="196"/>
      <c r="H111414" s="192"/>
    </row>
    <row r="111415" spans="6:8" x14ac:dyDescent="0.2">
      <c r="F111415" s="195"/>
      <c r="G111415" s="196"/>
      <c r="H111415" s="192"/>
    </row>
    <row r="111416" spans="6:8" x14ac:dyDescent="0.2">
      <c r="F111416" s="195"/>
      <c r="G111416" s="196"/>
      <c r="H111416" s="192"/>
    </row>
    <row r="111417" spans="6:8" x14ac:dyDescent="0.2">
      <c r="F111417" s="195"/>
      <c r="G111417" s="196"/>
      <c r="H111417" s="192"/>
    </row>
    <row r="111418" spans="6:8" x14ac:dyDescent="0.2">
      <c r="F111418" s="195"/>
      <c r="G111418" s="196"/>
      <c r="H111418" s="192"/>
    </row>
    <row r="111419" spans="6:8" x14ac:dyDescent="0.2">
      <c r="F111419" s="195"/>
      <c r="G111419" s="196"/>
      <c r="H111419" s="192"/>
    </row>
    <row r="111420" spans="6:8" x14ac:dyDescent="0.2">
      <c r="F111420" s="195"/>
      <c r="G111420" s="196"/>
      <c r="H111420" s="192"/>
    </row>
    <row r="111421" spans="6:8" x14ac:dyDescent="0.2">
      <c r="F111421" s="195"/>
      <c r="G111421" s="196"/>
      <c r="H111421" s="192"/>
    </row>
    <row r="111422" spans="6:8" x14ac:dyDescent="0.2">
      <c r="F111422" s="195"/>
      <c r="G111422" s="196"/>
      <c r="H111422" s="192"/>
    </row>
    <row r="111423" spans="6:8" x14ac:dyDescent="0.2">
      <c r="F111423" s="195"/>
      <c r="G111423" s="196"/>
      <c r="H111423" s="192"/>
    </row>
    <row r="111424" spans="6:8" x14ac:dyDescent="0.2">
      <c r="F111424" s="195"/>
      <c r="G111424" s="196"/>
      <c r="H111424" s="192"/>
    </row>
    <row r="111425" spans="6:8" x14ac:dyDescent="0.2">
      <c r="F111425" s="195"/>
      <c r="G111425" s="196"/>
      <c r="H111425" s="192"/>
    </row>
    <row r="111426" spans="6:8" x14ac:dyDescent="0.2">
      <c r="F111426" s="195"/>
      <c r="G111426" s="196"/>
      <c r="H111426" s="192"/>
    </row>
    <row r="111427" spans="6:8" x14ac:dyDescent="0.2">
      <c r="F111427" s="195"/>
      <c r="G111427" s="196"/>
      <c r="H111427" s="192"/>
    </row>
    <row r="111428" spans="6:8" x14ac:dyDescent="0.2">
      <c r="F111428" s="195"/>
      <c r="G111428" s="196"/>
      <c r="H111428" s="192"/>
    </row>
    <row r="111429" spans="6:8" x14ac:dyDescent="0.2">
      <c r="F111429" s="195"/>
      <c r="G111429" s="196"/>
      <c r="H111429" s="192"/>
    </row>
    <row r="111430" spans="6:8" x14ac:dyDescent="0.2">
      <c r="F111430" s="195"/>
      <c r="G111430" s="196"/>
      <c r="H111430" s="192"/>
    </row>
    <row r="111431" spans="6:8" x14ac:dyDescent="0.2">
      <c r="F111431" s="195"/>
      <c r="G111431" s="196"/>
      <c r="H111431" s="192"/>
    </row>
    <row r="111432" spans="6:8" x14ac:dyDescent="0.2">
      <c r="F111432" s="195"/>
      <c r="G111432" s="196"/>
      <c r="H111432" s="192"/>
    </row>
    <row r="111433" spans="6:8" x14ac:dyDescent="0.2">
      <c r="F111433" s="195"/>
      <c r="G111433" s="196"/>
      <c r="H111433" s="192"/>
    </row>
    <row r="111434" spans="6:8" x14ac:dyDescent="0.2">
      <c r="F111434" s="195"/>
      <c r="G111434" s="196"/>
      <c r="H111434" s="192"/>
    </row>
    <row r="111435" spans="6:8" x14ac:dyDescent="0.2">
      <c r="F111435" s="195"/>
      <c r="G111435" s="196"/>
      <c r="H111435" s="192"/>
    </row>
    <row r="111436" spans="6:8" x14ac:dyDescent="0.2">
      <c r="F111436" s="195"/>
      <c r="G111436" s="196"/>
      <c r="H111436" s="192"/>
    </row>
    <row r="111437" spans="6:8" x14ac:dyDescent="0.2">
      <c r="F111437" s="195"/>
      <c r="G111437" s="196"/>
      <c r="H111437" s="192"/>
    </row>
    <row r="111438" spans="6:8" x14ac:dyDescent="0.2">
      <c r="F111438" s="195"/>
      <c r="G111438" s="196"/>
      <c r="H111438" s="192"/>
    </row>
    <row r="111439" spans="6:8" x14ac:dyDescent="0.2">
      <c r="F111439" s="195"/>
      <c r="G111439" s="196"/>
      <c r="H111439" s="192"/>
    </row>
    <row r="111440" spans="6:8" x14ac:dyDescent="0.2">
      <c r="F111440" s="195"/>
      <c r="G111440" s="196"/>
      <c r="H111440" s="192"/>
    </row>
    <row r="111441" spans="6:8" x14ac:dyDescent="0.2">
      <c r="F111441" s="195"/>
      <c r="G111441" s="196"/>
      <c r="H111441" s="192"/>
    </row>
    <row r="111442" spans="6:8" x14ac:dyDescent="0.2">
      <c r="F111442" s="195"/>
      <c r="G111442" s="196"/>
      <c r="H111442" s="192"/>
    </row>
    <row r="111443" spans="6:8" x14ac:dyDescent="0.2">
      <c r="F111443" s="195"/>
      <c r="G111443" s="196"/>
      <c r="H111443" s="192"/>
    </row>
    <row r="111444" spans="6:8" x14ac:dyDescent="0.2">
      <c r="F111444" s="195"/>
      <c r="G111444" s="196"/>
      <c r="H111444" s="192"/>
    </row>
    <row r="111445" spans="6:8" x14ac:dyDescent="0.2">
      <c r="F111445" s="195"/>
      <c r="G111445" s="196"/>
      <c r="H111445" s="192"/>
    </row>
    <row r="111446" spans="6:8" x14ac:dyDescent="0.2">
      <c r="F111446" s="195"/>
      <c r="G111446" s="196"/>
      <c r="H111446" s="192"/>
    </row>
    <row r="111447" spans="6:8" x14ac:dyDescent="0.2">
      <c r="F111447" s="195"/>
      <c r="G111447" s="196"/>
      <c r="H111447" s="192"/>
    </row>
    <row r="111448" spans="6:8" x14ac:dyDescent="0.2">
      <c r="F111448" s="195"/>
      <c r="G111448" s="196"/>
      <c r="H111448" s="192"/>
    </row>
    <row r="111449" spans="6:8" x14ac:dyDescent="0.2">
      <c r="F111449" s="195"/>
      <c r="G111449" s="196"/>
      <c r="H111449" s="192"/>
    </row>
    <row r="111450" spans="6:8" x14ac:dyDescent="0.2">
      <c r="F111450" s="195"/>
      <c r="G111450" s="196"/>
      <c r="H111450" s="192"/>
    </row>
    <row r="111451" spans="6:8" x14ac:dyDescent="0.2">
      <c r="F111451" s="195"/>
      <c r="G111451" s="196"/>
      <c r="H111451" s="192"/>
    </row>
    <row r="111452" spans="6:8" x14ac:dyDescent="0.2">
      <c r="F111452" s="195"/>
      <c r="G111452" s="196"/>
      <c r="H111452" s="192"/>
    </row>
    <row r="111453" spans="6:8" x14ac:dyDescent="0.2">
      <c r="F111453" s="195"/>
      <c r="G111453" s="196"/>
      <c r="H111453" s="192"/>
    </row>
    <row r="111454" spans="6:8" x14ac:dyDescent="0.2">
      <c r="F111454" s="195"/>
      <c r="G111454" s="196"/>
      <c r="H111454" s="192"/>
    </row>
    <row r="111455" spans="6:8" x14ac:dyDescent="0.2">
      <c r="F111455" s="195"/>
      <c r="G111455" s="196"/>
      <c r="H111455" s="192"/>
    </row>
    <row r="111456" spans="6:8" x14ac:dyDescent="0.2">
      <c r="F111456" s="195"/>
      <c r="G111456" s="196"/>
      <c r="H111456" s="192"/>
    </row>
    <row r="111457" spans="6:8" x14ac:dyDescent="0.2">
      <c r="F111457" s="195"/>
      <c r="G111457" s="196"/>
      <c r="H111457" s="192"/>
    </row>
    <row r="111458" spans="6:8" x14ac:dyDescent="0.2">
      <c r="F111458" s="195"/>
      <c r="G111458" s="196"/>
      <c r="H111458" s="192"/>
    </row>
    <row r="111459" spans="6:8" x14ac:dyDescent="0.2">
      <c r="F111459" s="195"/>
      <c r="G111459" s="196"/>
      <c r="H111459" s="192"/>
    </row>
    <row r="111460" spans="6:8" x14ac:dyDescent="0.2">
      <c r="F111460" s="195"/>
      <c r="G111460" s="196"/>
      <c r="H111460" s="192"/>
    </row>
    <row r="111461" spans="6:8" x14ac:dyDescent="0.2">
      <c r="F111461" s="195"/>
      <c r="G111461" s="196"/>
      <c r="H111461" s="192"/>
    </row>
    <row r="111462" spans="6:8" x14ac:dyDescent="0.2">
      <c r="F111462" s="195"/>
      <c r="G111462" s="196"/>
      <c r="H111462" s="192"/>
    </row>
    <row r="111463" spans="6:8" x14ac:dyDescent="0.2">
      <c r="F111463" s="195"/>
      <c r="G111463" s="196"/>
      <c r="H111463" s="192"/>
    </row>
    <row r="111464" spans="6:8" x14ac:dyDescent="0.2">
      <c r="F111464" s="195"/>
      <c r="G111464" s="196"/>
      <c r="H111464" s="192"/>
    </row>
    <row r="111465" spans="6:8" x14ac:dyDescent="0.2">
      <c r="F111465" s="195"/>
      <c r="G111465" s="196"/>
      <c r="H111465" s="192"/>
    </row>
    <row r="111466" spans="6:8" x14ac:dyDescent="0.2">
      <c r="F111466" s="195"/>
      <c r="G111466" s="196"/>
      <c r="H111466" s="192"/>
    </row>
    <row r="111467" spans="6:8" x14ac:dyDescent="0.2">
      <c r="F111467" s="195"/>
      <c r="G111467" s="196"/>
      <c r="H111467" s="192"/>
    </row>
    <row r="111468" spans="6:8" x14ac:dyDescent="0.2">
      <c r="F111468" s="195"/>
      <c r="G111468" s="196"/>
      <c r="H111468" s="192"/>
    </row>
    <row r="111469" spans="6:8" x14ac:dyDescent="0.2">
      <c r="F111469" s="195"/>
      <c r="G111469" s="196"/>
      <c r="H111469" s="192"/>
    </row>
    <row r="111470" spans="6:8" x14ac:dyDescent="0.2">
      <c r="F111470" s="195"/>
      <c r="G111470" s="196"/>
      <c r="H111470" s="192"/>
    </row>
    <row r="111471" spans="6:8" x14ac:dyDescent="0.2">
      <c r="F111471" s="195"/>
      <c r="G111471" s="196"/>
      <c r="H111471" s="192"/>
    </row>
    <row r="111472" spans="6:8" x14ac:dyDescent="0.2">
      <c r="F111472" s="195"/>
      <c r="G111472" s="196"/>
      <c r="H111472" s="192"/>
    </row>
    <row r="111473" spans="6:8" x14ac:dyDescent="0.2">
      <c r="F111473" s="195"/>
      <c r="G111473" s="196"/>
      <c r="H111473" s="192"/>
    </row>
    <row r="111474" spans="6:8" x14ac:dyDescent="0.2">
      <c r="F111474" s="195"/>
      <c r="G111474" s="196"/>
      <c r="H111474" s="192"/>
    </row>
    <row r="111475" spans="6:8" x14ac:dyDescent="0.2">
      <c r="F111475" s="195"/>
      <c r="G111475" s="196"/>
      <c r="H111475" s="192"/>
    </row>
    <row r="111476" spans="6:8" x14ac:dyDescent="0.2">
      <c r="F111476" s="195"/>
      <c r="G111476" s="196"/>
      <c r="H111476" s="192"/>
    </row>
    <row r="111477" spans="6:8" x14ac:dyDescent="0.2">
      <c r="F111477" s="195"/>
      <c r="G111477" s="196"/>
      <c r="H111477" s="192"/>
    </row>
    <row r="111478" spans="6:8" x14ac:dyDescent="0.2">
      <c r="F111478" s="195"/>
      <c r="G111478" s="196"/>
      <c r="H111478" s="192"/>
    </row>
    <row r="111479" spans="6:8" x14ac:dyDescent="0.2">
      <c r="F111479" s="195"/>
      <c r="G111479" s="196"/>
      <c r="H111479" s="192"/>
    </row>
    <row r="111480" spans="6:8" x14ac:dyDescent="0.2">
      <c r="F111480" s="195"/>
      <c r="G111480" s="196"/>
      <c r="H111480" s="192"/>
    </row>
    <row r="111481" spans="6:8" x14ac:dyDescent="0.2">
      <c r="F111481" s="195"/>
      <c r="G111481" s="196"/>
      <c r="H111481" s="192"/>
    </row>
    <row r="111482" spans="6:8" x14ac:dyDescent="0.2">
      <c r="F111482" s="195"/>
      <c r="G111482" s="196"/>
      <c r="H111482" s="192"/>
    </row>
    <row r="111483" spans="6:8" x14ac:dyDescent="0.2">
      <c r="F111483" s="195"/>
      <c r="G111483" s="196"/>
      <c r="H111483" s="192"/>
    </row>
    <row r="111484" spans="6:8" x14ac:dyDescent="0.2">
      <c r="F111484" s="195"/>
      <c r="G111484" s="196"/>
      <c r="H111484" s="192"/>
    </row>
    <row r="111485" spans="6:8" x14ac:dyDescent="0.2">
      <c r="F111485" s="195"/>
      <c r="G111485" s="196"/>
      <c r="H111485" s="192"/>
    </row>
    <row r="111486" spans="6:8" x14ac:dyDescent="0.2">
      <c r="F111486" s="195"/>
      <c r="G111486" s="196"/>
      <c r="H111486" s="192"/>
    </row>
    <row r="111487" spans="6:8" x14ac:dyDescent="0.2">
      <c r="F111487" s="195"/>
      <c r="G111487" s="196"/>
      <c r="H111487" s="192"/>
    </row>
    <row r="111488" spans="6:8" x14ac:dyDescent="0.2">
      <c r="F111488" s="195"/>
      <c r="G111488" s="196"/>
      <c r="H111488" s="192"/>
    </row>
    <row r="111489" spans="6:8" x14ac:dyDescent="0.2">
      <c r="F111489" s="195"/>
      <c r="G111489" s="196"/>
      <c r="H111489" s="192"/>
    </row>
    <row r="111490" spans="6:8" x14ac:dyDescent="0.2">
      <c r="F111490" s="195"/>
      <c r="G111490" s="196"/>
      <c r="H111490" s="192"/>
    </row>
    <row r="111491" spans="6:8" x14ac:dyDescent="0.2">
      <c r="F111491" s="195"/>
      <c r="G111491" s="196"/>
      <c r="H111491" s="192"/>
    </row>
    <row r="111492" spans="6:8" x14ac:dyDescent="0.2">
      <c r="F111492" s="195"/>
      <c r="G111492" s="196"/>
      <c r="H111492" s="192"/>
    </row>
    <row r="111493" spans="6:8" x14ac:dyDescent="0.2">
      <c r="F111493" s="195"/>
      <c r="G111493" s="196"/>
      <c r="H111493" s="192"/>
    </row>
    <row r="111494" spans="6:8" x14ac:dyDescent="0.2">
      <c r="F111494" s="195"/>
      <c r="G111494" s="196"/>
      <c r="H111494" s="192"/>
    </row>
    <row r="111495" spans="6:8" x14ac:dyDescent="0.2">
      <c r="F111495" s="195"/>
      <c r="G111495" s="196"/>
      <c r="H111495" s="192"/>
    </row>
    <row r="111496" spans="6:8" x14ac:dyDescent="0.2">
      <c r="F111496" s="195"/>
      <c r="G111496" s="196"/>
      <c r="H111496" s="192"/>
    </row>
    <row r="111497" spans="6:8" x14ac:dyDescent="0.2">
      <c r="F111497" s="195"/>
      <c r="G111497" s="196"/>
      <c r="H111497" s="192"/>
    </row>
    <row r="111498" spans="6:8" x14ac:dyDescent="0.2">
      <c r="F111498" s="195"/>
      <c r="G111498" s="196"/>
      <c r="H111498" s="192"/>
    </row>
    <row r="111499" spans="6:8" x14ac:dyDescent="0.2">
      <c r="F111499" s="195"/>
      <c r="G111499" s="196"/>
      <c r="H111499" s="192"/>
    </row>
    <row r="111500" spans="6:8" x14ac:dyDescent="0.2">
      <c r="F111500" s="195"/>
      <c r="G111500" s="196"/>
      <c r="H111500" s="192"/>
    </row>
    <row r="111501" spans="6:8" x14ac:dyDescent="0.2">
      <c r="F111501" s="195"/>
      <c r="G111501" s="196"/>
      <c r="H111501" s="192"/>
    </row>
    <row r="111502" spans="6:8" x14ac:dyDescent="0.2">
      <c r="F111502" s="195"/>
      <c r="G111502" s="196"/>
      <c r="H111502" s="192"/>
    </row>
    <row r="111503" spans="6:8" x14ac:dyDescent="0.2">
      <c r="F111503" s="195"/>
      <c r="G111503" s="196"/>
      <c r="H111503" s="192"/>
    </row>
    <row r="111504" spans="6:8" x14ac:dyDescent="0.2">
      <c r="F111504" s="195"/>
      <c r="G111504" s="196"/>
      <c r="H111504" s="192"/>
    </row>
    <row r="111505" spans="6:8" x14ac:dyDescent="0.2">
      <c r="F111505" s="195"/>
      <c r="G111505" s="196"/>
      <c r="H111505" s="192"/>
    </row>
    <row r="111506" spans="6:8" x14ac:dyDescent="0.2">
      <c r="F111506" s="195"/>
      <c r="G111506" s="196"/>
      <c r="H111506" s="192"/>
    </row>
    <row r="111507" spans="6:8" x14ac:dyDescent="0.2">
      <c r="F111507" s="195"/>
      <c r="G111507" s="196"/>
      <c r="H111507" s="192"/>
    </row>
    <row r="111508" spans="6:8" x14ac:dyDescent="0.2">
      <c r="F111508" s="195"/>
      <c r="G111508" s="196"/>
      <c r="H111508" s="192"/>
    </row>
    <row r="111509" spans="6:8" x14ac:dyDescent="0.2">
      <c r="F111509" s="195"/>
      <c r="G111509" s="196"/>
      <c r="H111509" s="192"/>
    </row>
    <row r="111510" spans="6:8" x14ac:dyDescent="0.2">
      <c r="F111510" s="195"/>
      <c r="G111510" s="196"/>
      <c r="H111510" s="192"/>
    </row>
    <row r="111511" spans="6:8" x14ac:dyDescent="0.2">
      <c r="F111511" s="195"/>
      <c r="G111511" s="196"/>
      <c r="H111511" s="192"/>
    </row>
    <row r="111512" spans="6:8" x14ac:dyDescent="0.2">
      <c r="F111512" s="195"/>
      <c r="G111512" s="196"/>
      <c r="H111512" s="192"/>
    </row>
    <row r="111513" spans="6:8" x14ac:dyDescent="0.2">
      <c r="F111513" s="195"/>
      <c r="G111513" s="196"/>
      <c r="H111513" s="192"/>
    </row>
    <row r="111514" spans="6:8" x14ac:dyDescent="0.2">
      <c r="F111514" s="195"/>
      <c r="G111514" s="196"/>
      <c r="H111514" s="192"/>
    </row>
    <row r="111515" spans="6:8" x14ac:dyDescent="0.2">
      <c r="F111515" s="195"/>
      <c r="G111515" s="196"/>
      <c r="H111515" s="192"/>
    </row>
    <row r="111516" spans="6:8" x14ac:dyDescent="0.2">
      <c r="F111516" s="195"/>
      <c r="G111516" s="196"/>
      <c r="H111516" s="192"/>
    </row>
    <row r="111517" spans="6:8" x14ac:dyDescent="0.2">
      <c r="F111517" s="195"/>
      <c r="G111517" s="196"/>
      <c r="H111517" s="192"/>
    </row>
    <row r="111518" spans="6:8" x14ac:dyDescent="0.2">
      <c r="F111518" s="195"/>
      <c r="G111518" s="196"/>
      <c r="H111518" s="192"/>
    </row>
    <row r="111519" spans="6:8" x14ac:dyDescent="0.2">
      <c r="F111519" s="195"/>
      <c r="G111519" s="196"/>
      <c r="H111519" s="192"/>
    </row>
    <row r="111520" spans="6:8" x14ac:dyDescent="0.2">
      <c r="F111520" s="195"/>
      <c r="G111520" s="196"/>
      <c r="H111520" s="192"/>
    </row>
    <row r="111521" spans="6:8" x14ac:dyDescent="0.2">
      <c r="F111521" s="195"/>
      <c r="G111521" s="196"/>
      <c r="H111521" s="192"/>
    </row>
    <row r="111522" spans="6:8" x14ac:dyDescent="0.2">
      <c r="F111522" s="195"/>
      <c r="G111522" s="196"/>
      <c r="H111522" s="192"/>
    </row>
    <row r="111523" spans="6:8" x14ac:dyDescent="0.2">
      <c r="F111523" s="195"/>
      <c r="G111523" s="196"/>
      <c r="H111523" s="192"/>
    </row>
    <row r="111524" spans="6:8" x14ac:dyDescent="0.2">
      <c r="F111524" s="195"/>
      <c r="G111524" s="196"/>
      <c r="H111524" s="192"/>
    </row>
    <row r="111525" spans="6:8" x14ac:dyDescent="0.2">
      <c r="F111525" s="195"/>
      <c r="G111525" s="196"/>
      <c r="H111525" s="192"/>
    </row>
    <row r="111526" spans="6:8" x14ac:dyDescent="0.2">
      <c r="F111526" s="195"/>
      <c r="G111526" s="196"/>
      <c r="H111526" s="192"/>
    </row>
    <row r="111527" spans="6:8" x14ac:dyDescent="0.2">
      <c r="F111527" s="195"/>
      <c r="G111527" s="196"/>
      <c r="H111527" s="192"/>
    </row>
    <row r="111528" spans="6:8" x14ac:dyDescent="0.2">
      <c r="F111528" s="195"/>
      <c r="G111528" s="196"/>
      <c r="H111528" s="192"/>
    </row>
    <row r="111529" spans="6:8" x14ac:dyDescent="0.2">
      <c r="F111529" s="195"/>
      <c r="G111529" s="196"/>
      <c r="H111529" s="192"/>
    </row>
    <row r="111530" spans="6:8" x14ac:dyDescent="0.2">
      <c r="F111530" s="195"/>
      <c r="G111530" s="196"/>
      <c r="H111530" s="192"/>
    </row>
    <row r="111531" spans="6:8" x14ac:dyDescent="0.2">
      <c r="F111531" s="195"/>
      <c r="G111531" s="196"/>
      <c r="H111531" s="192"/>
    </row>
    <row r="111532" spans="6:8" x14ac:dyDescent="0.2">
      <c r="F111532" s="195"/>
      <c r="G111532" s="196"/>
      <c r="H111532" s="192"/>
    </row>
    <row r="111533" spans="6:8" x14ac:dyDescent="0.2">
      <c r="F111533" s="195"/>
      <c r="G111533" s="196"/>
      <c r="H111533" s="192"/>
    </row>
    <row r="111534" spans="6:8" x14ac:dyDescent="0.2">
      <c r="F111534" s="195"/>
      <c r="G111534" s="196"/>
      <c r="H111534" s="192"/>
    </row>
    <row r="111535" spans="6:8" x14ac:dyDescent="0.2">
      <c r="F111535" s="195"/>
      <c r="G111535" s="196"/>
      <c r="H111535" s="192"/>
    </row>
    <row r="111536" spans="6:8" x14ac:dyDescent="0.2">
      <c r="F111536" s="195"/>
      <c r="G111536" s="196"/>
      <c r="H111536" s="192"/>
    </row>
    <row r="111537" spans="6:8" x14ac:dyDescent="0.2">
      <c r="F111537" s="195"/>
      <c r="G111537" s="196"/>
      <c r="H111537" s="192"/>
    </row>
    <row r="111538" spans="6:8" x14ac:dyDescent="0.2">
      <c r="F111538" s="195"/>
      <c r="G111538" s="196"/>
      <c r="H111538" s="192"/>
    </row>
    <row r="111539" spans="6:8" x14ac:dyDescent="0.2">
      <c r="F111539" s="195"/>
      <c r="G111539" s="196"/>
      <c r="H111539" s="192"/>
    </row>
    <row r="111540" spans="6:8" x14ac:dyDescent="0.2">
      <c r="F111540" s="195"/>
      <c r="G111540" s="196"/>
      <c r="H111540" s="192"/>
    </row>
    <row r="111541" spans="6:8" x14ac:dyDescent="0.2">
      <c r="F111541" s="195"/>
      <c r="G111541" s="196"/>
      <c r="H111541" s="192"/>
    </row>
    <row r="111542" spans="6:8" x14ac:dyDescent="0.2">
      <c r="F111542" s="195"/>
      <c r="G111542" s="196"/>
      <c r="H111542" s="192"/>
    </row>
    <row r="111543" spans="6:8" x14ac:dyDescent="0.2">
      <c r="F111543" s="195"/>
      <c r="G111543" s="196"/>
      <c r="H111543" s="192"/>
    </row>
    <row r="111544" spans="6:8" x14ac:dyDescent="0.2">
      <c r="F111544" s="195"/>
      <c r="G111544" s="196"/>
      <c r="H111544" s="192"/>
    </row>
    <row r="111545" spans="6:8" x14ac:dyDescent="0.2">
      <c r="F111545" s="195"/>
      <c r="G111545" s="196"/>
      <c r="H111545" s="192"/>
    </row>
    <row r="111546" spans="6:8" x14ac:dyDescent="0.2">
      <c r="F111546" s="195"/>
      <c r="G111546" s="196"/>
      <c r="H111546" s="192"/>
    </row>
    <row r="111547" spans="6:8" x14ac:dyDescent="0.2">
      <c r="F111547" s="195"/>
      <c r="G111547" s="196"/>
      <c r="H111547" s="192"/>
    </row>
    <row r="111548" spans="6:8" x14ac:dyDescent="0.2">
      <c r="F111548" s="195"/>
      <c r="G111548" s="196"/>
      <c r="H111548" s="192"/>
    </row>
    <row r="111549" spans="6:8" x14ac:dyDescent="0.2">
      <c r="F111549" s="195"/>
      <c r="G111549" s="196"/>
      <c r="H111549" s="192"/>
    </row>
    <row r="111550" spans="6:8" x14ac:dyDescent="0.2">
      <c r="F111550" s="195"/>
      <c r="G111550" s="196"/>
      <c r="H111550" s="192"/>
    </row>
    <row r="111551" spans="6:8" x14ac:dyDescent="0.2">
      <c r="F111551" s="195"/>
      <c r="G111551" s="196"/>
      <c r="H111551" s="192"/>
    </row>
    <row r="111552" spans="6:8" x14ac:dyDescent="0.2">
      <c r="F111552" s="195"/>
      <c r="G111552" s="196"/>
      <c r="H111552" s="192"/>
    </row>
    <row r="111553" spans="6:8" x14ac:dyDescent="0.2">
      <c r="F111553" s="195"/>
      <c r="G111553" s="196"/>
      <c r="H111553" s="192"/>
    </row>
    <row r="111554" spans="6:8" x14ac:dyDescent="0.2">
      <c r="F111554" s="195"/>
      <c r="G111554" s="196"/>
      <c r="H111554" s="192"/>
    </row>
    <row r="111555" spans="6:8" x14ac:dyDescent="0.2">
      <c r="F111555" s="195"/>
      <c r="G111555" s="196"/>
      <c r="H111555" s="192"/>
    </row>
    <row r="111556" spans="6:8" x14ac:dyDescent="0.2">
      <c r="F111556" s="195"/>
      <c r="G111556" s="196"/>
      <c r="H111556" s="192"/>
    </row>
    <row r="111557" spans="6:8" x14ac:dyDescent="0.2">
      <c r="F111557" s="195"/>
      <c r="G111557" s="196"/>
      <c r="H111557" s="192"/>
    </row>
    <row r="111558" spans="6:8" x14ac:dyDescent="0.2">
      <c r="F111558" s="195"/>
      <c r="G111558" s="196"/>
      <c r="H111558" s="192"/>
    </row>
    <row r="111559" spans="6:8" x14ac:dyDescent="0.2">
      <c r="F111559" s="195"/>
      <c r="G111559" s="196"/>
      <c r="H111559" s="192"/>
    </row>
    <row r="111560" spans="6:8" x14ac:dyDescent="0.2">
      <c r="F111560" s="195"/>
      <c r="G111560" s="196"/>
      <c r="H111560" s="192"/>
    </row>
    <row r="111561" spans="6:8" x14ac:dyDescent="0.2">
      <c r="F111561" s="195"/>
      <c r="G111561" s="196"/>
      <c r="H111561" s="192"/>
    </row>
    <row r="111562" spans="6:8" x14ac:dyDescent="0.2">
      <c r="F111562" s="195"/>
      <c r="G111562" s="196"/>
      <c r="H111562" s="192"/>
    </row>
    <row r="111563" spans="6:8" x14ac:dyDescent="0.2">
      <c r="F111563" s="195"/>
      <c r="G111563" s="196"/>
      <c r="H111563" s="192"/>
    </row>
    <row r="111564" spans="6:8" x14ac:dyDescent="0.2">
      <c r="F111564" s="195"/>
      <c r="G111564" s="196"/>
      <c r="H111564" s="192"/>
    </row>
    <row r="111565" spans="6:8" x14ac:dyDescent="0.2">
      <c r="F111565" s="195"/>
      <c r="G111565" s="196"/>
      <c r="H111565" s="192"/>
    </row>
    <row r="111566" spans="6:8" x14ac:dyDescent="0.2">
      <c r="F111566" s="195"/>
      <c r="G111566" s="196"/>
      <c r="H111566" s="192"/>
    </row>
    <row r="111567" spans="6:8" x14ac:dyDescent="0.2">
      <c r="F111567" s="195"/>
      <c r="G111567" s="196"/>
      <c r="H111567" s="192"/>
    </row>
    <row r="111568" spans="6:8" x14ac:dyDescent="0.2">
      <c r="F111568" s="195"/>
      <c r="G111568" s="196"/>
      <c r="H111568" s="192"/>
    </row>
    <row r="111569" spans="6:8" x14ac:dyDescent="0.2">
      <c r="F111569" s="195"/>
      <c r="G111569" s="196"/>
      <c r="H111569" s="192"/>
    </row>
    <row r="111570" spans="6:8" x14ac:dyDescent="0.2">
      <c r="F111570" s="195"/>
      <c r="G111570" s="196"/>
      <c r="H111570" s="192"/>
    </row>
    <row r="111571" spans="6:8" x14ac:dyDescent="0.2">
      <c r="F111571" s="195"/>
      <c r="G111571" s="196"/>
      <c r="H111571" s="192"/>
    </row>
    <row r="111572" spans="6:8" x14ac:dyDescent="0.2">
      <c r="F111572" s="195"/>
      <c r="G111572" s="196"/>
      <c r="H111572" s="192"/>
    </row>
    <row r="111573" spans="6:8" x14ac:dyDescent="0.2">
      <c r="F111573" s="195"/>
      <c r="G111573" s="196"/>
      <c r="H111573" s="192"/>
    </row>
    <row r="111574" spans="6:8" x14ac:dyDescent="0.2">
      <c r="F111574" s="195"/>
      <c r="G111574" s="196"/>
      <c r="H111574" s="192"/>
    </row>
    <row r="111575" spans="6:8" x14ac:dyDescent="0.2">
      <c r="F111575" s="195"/>
      <c r="G111575" s="196"/>
      <c r="H111575" s="192"/>
    </row>
    <row r="111576" spans="6:8" x14ac:dyDescent="0.2">
      <c r="F111576" s="195"/>
      <c r="G111576" s="196"/>
      <c r="H111576" s="192"/>
    </row>
    <row r="111577" spans="6:8" x14ac:dyDescent="0.2">
      <c r="F111577" s="195"/>
      <c r="G111577" s="196"/>
      <c r="H111577" s="192"/>
    </row>
    <row r="111578" spans="6:8" x14ac:dyDescent="0.2">
      <c r="F111578" s="195"/>
      <c r="G111578" s="196"/>
      <c r="H111578" s="192"/>
    </row>
    <row r="111579" spans="6:8" x14ac:dyDescent="0.2">
      <c r="F111579" s="195"/>
      <c r="G111579" s="196"/>
      <c r="H111579" s="192"/>
    </row>
    <row r="111580" spans="6:8" x14ac:dyDescent="0.2">
      <c r="F111580" s="195"/>
      <c r="G111580" s="196"/>
      <c r="H111580" s="192"/>
    </row>
    <row r="111581" spans="6:8" x14ac:dyDescent="0.2">
      <c r="F111581" s="195"/>
      <c r="G111581" s="196"/>
      <c r="H111581" s="192"/>
    </row>
    <row r="111582" spans="6:8" x14ac:dyDescent="0.2">
      <c r="F111582" s="195"/>
      <c r="G111582" s="196"/>
      <c r="H111582" s="192"/>
    </row>
    <row r="111583" spans="6:8" x14ac:dyDescent="0.2">
      <c r="F111583" s="195"/>
      <c r="G111583" s="196"/>
      <c r="H111583" s="192"/>
    </row>
    <row r="111584" spans="6:8" x14ac:dyDescent="0.2">
      <c r="F111584" s="195"/>
      <c r="G111584" s="196"/>
      <c r="H111584" s="192"/>
    </row>
    <row r="111585" spans="6:8" x14ac:dyDescent="0.2">
      <c r="F111585" s="195"/>
      <c r="G111585" s="196"/>
      <c r="H111585" s="192"/>
    </row>
    <row r="111586" spans="6:8" x14ac:dyDescent="0.2">
      <c r="F111586" s="195"/>
      <c r="G111586" s="196"/>
      <c r="H111586" s="192"/>
    </row>
    <row r="111587" spans="6:8" x14ac:dyDescent="0.2">
      <c r="F111587" s="195"/>
      <c r="G111587" s="196"/>
      <c r="H111587" s="192"/>
    </row>
    <row r="111588" spans="6:8" x14ac:dyDescent="0.2">
      <c r="F111588" s="195"/>
      <c r="G111588" s="196"/>
      <c r="H111588" s="192"/>
    </row>
    <row r="111589" spans="6:8" x14ac:dyDescent="0.2">
      <c r="F111589" s="195"/>
      <c r="G111589" s="196"/>
      <c r="H111589" s="192"/>
    </row>
    <row r="111590" spans="6:8" x14ac:dyDescent="0.2">
      <c r="F111590" s="195"/>
      <c r="G111590" s="196"/>
      <c r="H111590" s="192"/>
    </row>
    <row r="111591" spans="6:8" x14ac:dyDescent="0.2">
      <c r="F111591" s="195"/>
      <c r="G111591" s="196"/>
      <c r="H111591" s="192"/>
    </row>
    <row r="111592" spans="6:8" x14ac:dyDescent="0.2">
      <c r="F111592" s="195"/>
      <c r="G111592" s="196"/>
      <c r="H111592" s="192"/>
    </row>
    <row r="111593" spans="6:8" x14ac:dyDescent="0.2">
      <c r="F111593" s="195"/>
      <c r="G111593" s="196"/>
      <c r="H111593" s="192"/>
    </row>
    <row r="111594" spans="6:8" x14ac:dyDescent="0.2">
      <c r="F111594" s="195"/>
      <c r="G111594" s="196"/>
      <c r="H111594" s="192"/>
    </row>
    <row r="111595" spans="6:8" x14ac:dyDescent="0.2">
      <c r="F111595" s="195"/>
      <c r="G111595" s="196"/>
      <c r="H111595" s="192"/>
    </row>
    <row r="111596" spans="6:8" x14ac:dyDescent="0.2">
      <c r="F111596" s="195"/>
      <c r="G111596" s="196"/>
      <c r="H111596" s="192"/>
    </row>
    <row r="111597" spans="6:8" x14ac:dyDescent="0.2">
      <c r="F111597" s="195"/>
      <c r="G111597" s="196"/>
      <c r="H111597" s="192"/>
    </row>
    <row r="111598" spans="6:8" x14ac:dyDescent="0.2">
      <c r="F111598" s="195"/>
      <c r="G111598" s="196"/>
      <c r="H111598" s="192"/>
    </row>
    <row r="111599" spans="6:8" x14ac:dyDescent="0.2">
      <c r="F111599" s="195"/>
      <c r="G111599" s="196"/>
      <c r="H111599" s="192"/>
    </row>
    <row r="111600" spans="6:8" x14ac:dyDescent="0.2">
      <c r="F111600" s="195"/>
      <c r="G111600" s="196"/>
      <c r="H111600" s="192"/>
    </row>
    <row r="111601" spans="6:8" x14ac:dyDescent="0.2">
      <c r="F111601" s="195"/>
      <c r="G111601" s="196"/>
      <c r="H111601" s="192"/>
    </row>
    <row r="111602" spans="6:8" x14ac:dyDescent="0.2">
      <c r="F111602" s="195"/>
      <c r="G111602" s="196"/>
      <c r="H111602" s="192"/>
    </row>
    <row r="111603" spans="6:8" x14ac:dyDescent="0.2">
      <c r="F111603" s="195"/>
      <c r="G111603" s="196"/>
      <c r="H111603" s="192"/>
    </row>
    <row r="111604" spans="6:8" x14ac:dyDescent="0.2">
      <c r="F111604" s="195"/>
      <c r="G111604" s="196"/>
      <c r="H111604" s="192"/>
    </row>
    <row r="111605" spans="6:8" x14ac:dyDescent="0.2">
      <c r="F111605" s="195"/>
      <c r="G111605" s="196"/>
      <c r="H111605" s="192"/>
    </row>
    <row r="111606" spans="6:8" x14ac:dyDescent="0.2">
      <c r="F111606" s="195"/>
      <c r="G111606" s="196"/>
      <c r="H111606" s="192"/>
    </row>
    <row r="111607" spans="6:8" x14ac:dyDescent="0.2">
      <c r="F111607" s="195"/>
      <c r="G111607" s="196"/>
      <c r="H111607" s="192"/>
    </row>
    <row r="111608" spans="6:8" x14ac:dyDescent="0.2">
      <c r="F111608" s="195"/>
      <c r="G111608" s="196"/>
      <c r="H111608" s="192"/>
    </row>
    <row r="111609" spans="6:8" x14ac:dyDescent="0.2">
      <c r="F111609" s="195"/>
      <c r="G111609" s="196"/>
      <c r="H111609" s="192"/>
    </row>
    <row r="111610" spans="6:8" x14ac:dyDescent="0.2">
      <c r="F111610" s="195"/>
      <c r="G111610" s="196"/>
      <c r="H111610" s="192"/>
    </row>
    <row r="111611" spans="6:8" x14ac:dyDescent="0.2">
      <c r="F111611" s="195"/>
      <c r="G111611" s="196"/>
      <c r="H111611" s="192"/>
    </row>
    <row r="111612" spans="6:8" x14ac:dyDescent="0.2">
      <c r="F111612" s="195"/>
      <c r="G111612" s="196"/>
      <c r="H111612" s="192"/>
    </row>
    <row r="111613" spans="6:8" x14ac:dyDescent="0.2">
      <c r="F111613" s="195"/>
      <c r="G111613" s="196"/>
      <c r="H111613" s="192"/>
    </row>
    <row r="111614" spans="6:8" x14ac:dyDescent="0.2">
      <c r="F111614" s="195"/>
      <c r="G111614" s="196"/>
      <c r="H111614" s="192"/>
    </row>
    <row r="111615" spans="6:8" x14ac:dyDescent="0.2">
      <c r="F111615" s="195"/>
      <c r="G111615" s="196"/>
      <c r="H111615" s="192"/>
    </row>
    <row r="111616" spans="6:8" x14ac:dyDescent="0.2">
      <c r="F111616" s="195"/>
      <c r="G111616" s="196"/>
      <c r="H111616" s="192"/>
    </row>
    <row r="111617" spans="6:8" x14ac:dyDescent="0.2">
      <c r="F111617" s="195"/>
      <c r="G111617" s="196"/>
      <c r="H111617" s="192"/>
    </row>
    <row r="111618" spans="6:8" x14ac:dyDescent="0.2">
      <c r="F111618" s="195"/>
      <c r="G111618" s="196"/>
      <c r="H111618" s="192"/>
    </row>
    <row r="111619" spans="6:8" x14ac:dyDescent="0.2">
      <c r="F111619" s="195"/>
      <c r="G111619" s="196"/>
      <c r="H111619" s="192"/>
    </row>
    <row r="111620" spans="6:8" x14ac:dyDescent="0.2">
      <c r="F111620" s="195"/>
      <c r="G111620" s="196"/>
      <c r="H111620" s="192"/>
    </row>
    <row r="111621" spans="6:8" x14ac:dyDescent="0.2">
      <c r="F111621" s="195"/>
      <c r="G111621" s="196"/>
      <c r="H111621" s="192"/>
    </row>
    <row r="111622" spans="6:8" x14ac:dyDescent="0.2">
      <c r="F111622" s="195"/>
      <c r="G111622" s="196"/>
      <c r="H111622" s="192"/>
    </row>
    <row r="111623" spans="6:8" x14ac:dyDescent="0.2">
      <c r="F111623" s="195"/>
      <c r="G111623" s="196"/>
      <c r="H111623" s="192"/>
    </row>
    <row r="111624" spans="6:8" x14ac:dyDescent="0.2">
      <c r="F111624" s="195"/>
      <c r="G111624" s="196"/>
      <c r="H111624" s="192"/>
    </row>
    <row r="111625" spans="6:8" x14ac:dyDescent="0.2">
      <c r="F111625" s="195"/>
      <c r="G111625" s="196"/>
      <c r="H111625" s="192"/>
    </row>
    <row r="111626" spans="6:8" x14ac:dyDescent="0.2">
      <c r="F111626" s="195"/>
      <c r="G111626" s="196"/>
      <c r="H111626" s="192"/>
    </row>
    <row r="111627" spans="6:8" x14ac:dyDescent="0.2">
      <c r="F111627" s="195"/>
      <c r="G111627" s="196"/>
      <c r="H111627" s="192"/>
    </row>
    <row r="111628" spans="6:8" x14ac:dyDescent="0.2">
      <c r="F111628" s="195"/>
      <c r="G111628" s="196"/>
      <c r="H111628" s="192"/>
    </row>
    <row r="111629" spans="6:8" x14ac:dyDescent="0.2">
      <c r="F111629" s="195"/>
      <c r="G111629" s="196"/>
      <c r="H111629" s="192"/>
    </row>
    <row r="111630" spans="6:8" x14ac:dyDescent="0.2">
      <c r="F111630" s="195"/>
      <c r="G111630" s="196"/>
      <c r="H111630" s="192"/>
    </row>
    <row r="111631" spans="6:8" x14ac:dyDescent="0.2">
      <c r="F111631" s="195"/>
      <c r="G111631" s="196"/>
      <c r="H111631" s="192"/>
    </row>
    <row r="111632" spans="6:8" x14ac:dyDescent="0.2">
      <c r="F111632" s="195"/>
      <c r="G111632" s="196"/>
      <c r="H111632" s="192"/>
    </row>
    <row r="111633" spans="6:8" x14ac:dyDescent="0.2">
      <c r="F111633" s="195"/>
      <c r="G111633" s="196"/>
      <c r="H111633" s="192"/>
    </row>
    <row r="111634" spans="6:8" x14ac:dyDescent="0.2">
      <c r="F111634" s="195"/>
      <c r="G111634" s="196"/>
      <c r="H111634" s="192"/>
    </row>
    <row r="111635" spans="6:8" x14ac:dyDescent="0.2">
      <c r="F111635" s="195"/>
      <c r="G111635" s="196"/>
      <c r="H111635" s="192"/>
    </row>
    <row r="111636" spans="6:8" x14ac:dyDescent="0.2">
      <c r="F111636" s="195"/>
      <c r="G111636" s="196"/>
      <c r="H111636" s="192"/>
    </row>
    <row r="111637" spans="6:8" x14ac:dyDescent="0.2">
      <c r="F111637" s="195"/>
      <c r="G111637" s="196"/>
      <c r="H111637" s="192"/>
    </row>
    <row r="111638" spans="6:8" x14ac:dyDescent="0.2">
      <c r="F111638" s="195"/>
      <c r="G111638" s="196"/>
      <c r="H111638" s="192"/>
    </row>
    <row r="111639" spans="6:8" x14ac:dyDescent="0.2">
      <c r="F111639" s="195"/>
      <c r="G111639" s="196"/>
      <c r="H111639" s="192"/>
    </row>
    <row r="111640" spans="6:8" x14ac:dyDescent="0.2">
      <c r="F111640" s="195"/>
      <c r="G111640" s="196"/>
      <c r="H111640" s="192"/>
    </row>
    <row r="111641" spans="6:8" x14ac:dyDescent="0.2">
      <c r="F111641" s="195"/>
      <c r="G111641" s="196"/>
      <c r="H111641" s="192"/>
    </row>
    <row r="111642" spans="6:8" x14ac:dyDescent="0.2">
      <c r="F111642" s="195"/>
      <c r="G111642" s="196"/>
      <c r="H111642" s="192"/>
    </row>
    <row r="111643" spans="6:8" x14ac:dyDescent="0.2">
      <c r="F111643" s="195"/>
      <c r="G111643" s="196"/>
      <c r="H111643" s="192"/>
    </row>
    <row r="111644" spans="6:8" x14ac:dyDescent="0.2">
      <c r="F111644" s="195"/>
      <c r="G111644" s="196"/>
      <c r="H111644" s="192"/>
    </row>
    <row r="111645" spans="6:8" x14ac:dyDescent="0.2">
      <c r="F111645" s="195"/>
      <c r="G111645" s="196"/>
      <c r="H111645" s="192"/>
    </row>
    <row r="111646" spans="6:8" x14ac:dyDescent="0.2">
      <c r="F111646" s="195"/>
      <c r="G111646" s="196"/>
      <c r="H111646" s="192"/>
    </row>
    <row r="111647" spans="6:8" x14ac:dyDescent="0.2">
      <c r="F111647" s="195"/>
      <c r="G111647" s="196"/>
      <c r="H111647" s="192"/>
    </row>
    <row r="111648" spans="6:8" x14ac:dyDescent="0.2">
      <c r="F111648" s="195"/>
      <c r="G111648" s="196"/>
      <c r="H111648" s="192"/>
    </row>
    <row r="111649" spans="6:8" x14ac:dyDescent="0.2">
      <c r="F111649" s="195"/>
      <c r="G111649" s="196"/>
      <c r="H111649" s="192"/>
    </row>
    <row r="111650" spans="6:8" x14ac:dyDescent="0.2">
      <c r="F111650" s="195"/>
      <c r="G111650" s="196"/>
      <c r="H111650" s="192"/>
    </row>
    <row r="111651" spans="6:8" x14ac:dyDescent="0.2">
      <c r="F111651" s="195"/>
      <c r="G111651" s="196"/>
      <c r="H111651" s="192"/>
    </row>
    <row r="111652" spans="6:8" x14ac:dyDescent="0.2">
      <c r="F111652" s="195"/>
      <c r="G111652" s="196"/>
      <c r="H111652" s="192"/>
    </row>
    <row r="111653" spans="6:8" x14ac:dyDescent="0.2">
      <c r="F111653" s="195"/>
      <c r="G111653" s="196"/>
      <c r="H111653" s="192"/>
    </row>
    <row r="111654" spans="6:8" x14ac:dyDescent="0.2">
      <c r="F111654" s="195"/>
      <c r="G111654" s="196"/>
      <c r="H111654" s="192"/>
    </row>
    <row r="111655" spans="6:8" x14ac:dyDescent="0.2">
      <c r="F111655" s="195"/>
      <c r="G111655" s="196"/>
      <c r="H111655" s="192"/>
    </row>
    <row r="111656" spans="6:8" x14ac:dyDescent="0.2">
      <c r="F111656" s="195"/>
      <c r="G111656" s="196"/>
      <c r="H111656" s="192"/>
    </row>
    <row r="111657" spans="6:8" x14ac:dyDescent="0.2">
      <c r="F111657" s="195"/>
      <c r="G111657" s="196"/>
      <c r="H111657" s="192"/>
    </row>
    <row r="111658" spans="6:8" x14ac:dyDescent="0.2">
      <c r="F111658" s="195"/>
      <c r="G111658" s="196"/>
      <c r="H111658" s="192"/>
    </row>
    <row r="111659" spans="6:8" x14ac:dyDescent="0.2">
      <c r="F111659" s="195"/>
      <c r="G111659" s="196"/>
      <c r="H111659" s="192"/>
    </row>
    <row r="111660" spans="6:8" x14ac:dyDescent="0.2">
      <c r="F111660" s="195"/>
      <c r="G111660" s="196"/>
      <c r="H111660" s="192"/>
    </row>
    <row r="111661" spans="6:8" x14ac:dyDescent="0.2">
      <c r="F111661" s="195"/>
      <c r="G111661" s="196"/>
      <c r="H111661" s="192"/>
    </row>
    <row r="111662" spans="6:8" x14ac:dyDescent="0.2">
      <c r="F111662" s="195"/>
      <c r="G111662" s="196"/>
      <c r="H111662" s="192"/>
    </row>
    <row r="111663" spans="6:8" x14ac:dyDescent="0.2">
      <c r="F111663" s="195"/>
      <c r="G111663" s="196"/>
      <c r="H111663" s="192"/>
    </row>
    <row r="111664" spans="6:8" x14ac:dyDescent="0.2">
      <c r="F111664" s="195"/>
      <c r="G111664" s="196"/>
      <c r="H111664" s="192"/>
    </row>
    <row r="111665" spans="6:8" x14ac:dyDescent="0.2">
      <c r="F111665" s="195"/>
      <c r="G111665" s="196"/>
      <c r="H111665" s="192"/>
    </row>
    <row r="111666" spans="6:8" x14ac:dyDescent="0.2">
      <c r="F111666" s="195"/>
      <c r="G111666" s="196"/>
      <c r="H111666" s="192"/>
    </row>
    <row r="111667" spans="6:8" x14ac:dyDescent="0.2">
      <c r="F111667" s="195"/>
      <c r="G111667" s="196"/>
      <c r="H111667" s="192"/>
    </row>
    <row r="111668" spans="6:8" x14ac:dyDescent="0.2">
      <c r="F111668" s="195"/>
      <c r="G111668" s="196"/>
      <c r="H111668" s="192"/>
    </row>
    <row r="111669" spans="6:8" x14ac:dyDescent="0.2">
      <c r="F111669" s="195"/>
      <c r="G111669" s="196"/>
      <c r="H111669" s="192"/>
    </row>
    <row r="111670" spans="6:8" x14ac:dyDescent="0.2">
      <c r="F111670" s="195"/>
      <c r="G111670" s="196"/>
      <c r="H111670" s="192"/>
    </row>
    <row r="111671" spans="6:8" x14ac:dyDescent="0.2">
      <c r="F111671" s="195"/>
      <c r="G111671" s="196"/>
      <c r="H111671" s="192"/>
    </row>
    <row r="111672" spans="6:8" x14ac:dyDescent="0.2">
      <c r="F111672" s="195"/>
      <c r="G111672" s="196"/>
      <c r="H111672" s="192"/>
    </row>
    <row r="111673" spans="6:8" x14ac:dyDescent="0.2">
      <c r="F111673" s="195"/>
      <c r="G111673" s="196"/>
      <c r="H111673" s="192"/>
    </row>
    <row r="111674" spans="6:8" x14ac:dyDescent="0.2">
      <c r="F111674" s="195"/>
      <c r="G111674" s="196"/>
      <c r="H111674" s="192"/>
    </row>
    <row r="111675" spans="6:8" x14ac:dyDescent="0.2">
      <c r="F111675" s="195"/>
      <c r="G111675" s="196"/>
      <c r="H111675" s="192"/>
    </row>
    <row r="111676" spans="6:8" x14ac:dyDescent="0.2">
      <c r="F111676" s="195"/>
      <c r="G111676" s="196"/>
      <c r="H111676" s="192"/>
    </row>
    <row r="111677" spans="6:8" x14ac:dyDescent="0.2">
      <c r="F111677" s="195"/>
      <c r="G111677" s="196"/>
      <c r="H111677" s="192"/>
    </row>
    <row r="111678" spans="6:8" x14ac:dyDescent="0.2">
      <c r="F111678" s="195"/>
      <c r="G111678" s="196"/>
      <c r="H111678" s="192"/>
    </row>
    <row r="111679" spans="6:8" x14ac:dyDescent="0.2">
      <c r="F111679" s="195"/>
      <c r="G111679" s="196"/>
      <c r="H111679" s="192"/>
    </row>
    <row r="111680" spans="6:8" x14ac:dyDescent="0.2">
      <c r="F111680" s="195"/>
      <c r="G111680" s="196"/>
      <c r="H111680" s="192"/>
    </row>
    <row r="111681" spans="6:8" x14ac:dyDescent="0.2">
      <c r="F111681" s="195"/>
      <c r="G111681" s="196"/>
      <c r="H111681" s="192"/>
    </row>
    <row r="111682" spans="6:8" x14ac:dyDescent="0.2">
      <c r="F111682" s="195"/>
      <c r="G111682" s="196"/>
      <c r="H111682" s="192"/>
    </row>
    <row r="111683" spans="6:8" x14ac:dyDescent="0.2">
      <c r="F111683" s="195"/>
      <c r="G111683" s="196"/>
      <c r="H111683" s="192"/>
    </row>
    <row r="111684" spans="6:8" x14ac:dyDescent="0.2">
      <c r="F111684" s="195"/>
      <c r="G111684" s="196"/>
      <c r="H111684" s="192"/>
    </row>
    <row r="111685" spans="6:8" x14ac:dyDescent="0.2">
      <c r="F111685" s="195"/>
      <c r="G111685" s="196"/>
      <c r="H111685" s="192"/>
    </row>
    <row r="111686" spans="6:8" x14ac:dyDescent="0.2">
      <c r="F111686" s="195"/>
      <c r="G111686" s="196"/>
      <c r="H111686" s="192"/>
    </row>
    <row r="111687" spans="6:8" x14ac:dyDescent="0.2">
      <c r="F111687" s="195"/>
      <c r="G111687" s="196"/>
      <c r="H111687" s="192"/>
    </row>
    <row r="111688" spans="6:8" x14ac:dyDescent="0.2">
      <c r="F111688" s="195"/>
      <c r="G111688" s="196"/>
      <c r="H111688" s="192"/>
    </row>
    <row r="111689" spans="6:8" x14ac:dyDescent="0.2">
      <c r="F111689" s="195"/>
      <c r="G111689" s="196"/>
      <c r="H111689" s="192"/>
    </row>
    <row r="111690" spans="6:8" x14ac:dyDescent="0.2">
      <c r="F111690" s="195"/>
      <c r="G111690" s="196"/>
      <c r="H111690" s="192"/>
    </row>
    <row r="111691" spans="6:8" x14ac:dyDescent="0.2">
      <c r="F111691" s="195"/>
      <c r="G111691" s="196"/>
      <c r="H111691" s="192"/>
    </row>
    <row r="111692" spans="6:8" x14ac:dyDescent="0.2">
      <c r="F111692" s="195"/>
      <c r="G111692" s="196"/>
      <c r="H111692" s="192"/>
    </row>
    <row r="111693" spans="6:8" x14ac:dyDescent="0.2">
      <c r="F111693" s="195"/>
      <c r="G111693" s="196"/>
      <c r="H111693" s="192"/>
    </row>
    <row r="111694" spans="6:8" x14ac:dyDescent="0.2">
      <c r="F111694" s="195"/>
      <c r="G111694" s="196"/>
      <c r="H111694" s="192"/>
    </row>
    <row r="111695" spans="6:8" x14ac:dyDescent="0.2">
      <c r="F111695" s="195"/>
      <c r="G111695" s="196"/>
      <c r="H111695" s="192"/>
    </row>
    <row r="111696" spans="6:8" x14ac:dyDescent="0.2">
      <c r="F111696" s="195"/>
      <c r="G111696" s="196"/>
      <c r="H111696" s="192"/>
    </row>
    <row r="111697" spans="6:8" x14ac:dyDescent="0.2">
      <c r="F111697" s="195"/>
      <c r="G111697" s="196"/>
      <c r="H111697" s="192"/>
    </row>
    <row r="111698" spans="6:8" x14ac:dyDescent="0.2">
      <c r="F111698" s="195"/>
      <c r="G111698" s="196"/>
      <c r="H111698" s="192"/>
    </row>
    <row r="111699" spans="6:8" x14ac:dyDescent="0.2">
      <c r="F111699" s="195"/>
      <c r="G111699" s="196"/>
      <c r="H111699" s="192"/>
    </row>
    <row r="111700" spans="6:8" x14ac:dyDescent="0.2">
      <c r="F111700" s="195"/>
      <c r="G111700" s="196"/>
      <c r="H111700" s="192"/>
    </row>
    <row r="111701" spans="6:8" x14ac:dyDescent="0.2">
      <c r="F111701" s="195"/>
      <c r="G111701" s="196"/>
      <c r="H111701" s="192"/>
    </row>
    <row r="111702" spans="6:8" x14ac:dyDescent="0.2">
      <c r="F111702" s="195"/>
      <c r="G111702" s="196"/>
      <c r="H111702" s="192"/>
    </row>
    <row r="111703" spans="6:8" x14ac:dyDescent="0.2">
      <c r="F111703" s="195"/>
      <c r="G111703" s="196"/>
      <c r="H111703" s="192"/>
    </row>
    <row r="111704" spans="6:8" x14ac:dyDescent="0.2">
      <c r="F111704" s="195"/>
      <c r="G111704" s="196"/>
      <c r="H111704" s="192"/>
    </row>
    <row r="111705" spans="6:8" x14ac:dyDescent="0.2">
      <c r="F111705" s="195"/>
      <c r="G111705" s="196"/>
      <c r="H111705" s="192"/>
    </row>
    <row r="111706" spans="6:8" x14ac:dyDescent="0.2">
      <c r="F111706" s="195"/>
      <c r="G111706" s="196"/>
      <c r="H111706" s="192"/>
    </row>
    <row r="111707" spans="6:8" x14ac:dyDescent="0.2">
      <c r="F111707" s="195"/>
      <c r="G111707" s="196"/>
      <c r="H111707" s="192"/>
    </row>
    <row r="111708" spans="6:8" x14ac:dyDescent="0.2">
      <c r="F111708" s="195"/>
      <c r="G111708" s="196"/>
      <c r="H111708" s="192"/>
    </row>
    <row r="111709" spans="6:8" x14ac:dyDescent="0.2">
      <c r="F111709" s="195"/>
      <c r="G111709" s="196"/>
      <c r="H111709" s="192"/>
    </row>
    <row r="111710" spans="6:8" x14ac:dyDescent="0.2">
      <c r="F111710" s="195"/>
      <c r="G111710" s="196"/>
      <c r="H111710" s="192"/>
    </row>
    <row r="111711" spans="6:8" x14ac:dyDescent="0.2">
      <c r="F111711" s="195"/>
      <c r="G111711" s="196"/>
      <c r="H111711" s="192"/>
    </row>
    <row r="111712" spans="6:8" x14ac:dyDescent="0.2">
      <c r="F111712" s="195"/>
      <c r="G111712" s="196"/>
      <c r="H111712" s="192"/>
    </row>
    <row r="111713" spans="6:8" x14ac:dyDescent="0.2">
      <c r="F111713" s="195"/>
      <c r="G111713" s="196"/>
      <c r="H111713" s="192"/>
    </row>
    <row r="111714" spans="6:8" x14ac:dyDescent="0.2">
      <c r="F111714" s="195"/>
      <c r="G111714" s="196"/>
      <c r="H111714" s="192"/>
    </row>
    <row r="111715" spans="6:8" x14ac:dyDescent="0.2">
      <c r="F111715" s="195"/>
      <c r="G111715" s="196"/>
      <c r="H111715" s="192"/>
    </row>
    <row r="111716" spans="6:8" x14ac:dyDescent="0.2">
      <c r="F111716" s="195"/>
      <c r="G111716" s="196"/>
      <c r="H111716" s="192"/>
    </row>
    <row r="111717" spans="6:8" x14ac:dyDescent="0.2">
      <c r="F111717" s="195"/>
      <c r="G111717" s="196"/>
      <c r="H111717" s="192"/>
    </row>
    <row r="111718" spans="6:8" x14ac:dyDescent="0.2">
      <c r="F111718" s="195"/>
      <c r="G111718" s="196"/>
      <c r="H111718" s="192"/>
    </row>
    <row r="111719" spans="6:8" x14ac:dyDescent="0.2">
      <c r="F111719" s="195"/>
      <c r="G111719" s="196"/>
      <c r="H111719" s="192"/>
    </row>
    <row r="111720" spans="6:8" x14ac:dyDescent="0.2">
      <c r="F111720" s="195"/>
      <c r="G111720" s="196"/>
      <c r="H111720" s="192"/>
    </row>
    <row r="111721" spans="6:8" x14ac:dyDescent="0.2">
      <c r="F111721" s="195"/>
      <c r="G111721" s="196"/>
      <c r="H111721" s="192"/>
    </row>
    <row r="111722" spans="6:8" x14ac:dyDescent="0.2">
      <c r="F111722" s="195"/>
      <c r="G111722" s="196"/>
      <c r="H111722" s="192"/>
    </row>
    <row r="111723" spans="6:8" x14ac:dyDescent="0.2">
      <c r="F111723" s="195"/>
      <c r="G111723" s="196"/>
      <c r="H111723" s="192"/>
    </row>
    <row r="111724" spans="6:8" x14ac:dyDescent="0.2">
      <c r="F111724" s="195"/>
      <c r="G111724" s="196"/>
      <c r="H111724" s="192"/>
    </row>
    <row r="111725" spans="6:8" x14ac:dyDescent="0.2">
      <c r="F111725" s="195"/>
      <c r="G111725" s="196"/>
      <c r="H111725" s="192"/>
    </row>
    <row r="111726" spans="6:8" x14ac:dyDescent="0.2">
      <c r="F111726" s="195"/>
      <c r="G111726" s="196"/>
      <c r="H111726" s="192"/>
    </row>
    <row r="111727" spans="6:8" x14ac:dyDescent="0.2">
      <c r="F111727" s="195"/>
      <c r="G111727" s="196"/>
      <c r="H111727" s="192"/>
    </row>
    <row r="111728" spans="6:8" x14ac:dyDescent="0.2">
      <c r="F111728" s="195"/>
      <c r="G111728" s="196"/>
      <c r="H111728" s="192"/>
    </row>
    <row r="111729" spans="6:8" x14ac:dyDescent="0.2">
      <c r="F111729" s="195"/>
      <c r="G111729" s="196"/>
      <c r="H111729" s="192"/>
    </row>
    <row r="111730" spans="6:8" x14ac:dyDescent="0.2">
      <c r="F111730" s="195"/>
      <c r="G111730" s="196"/>
      <c r="H111730" s="192"/>
    </row>
    <row r="111731" spans="6:8" x14ac:dyDescent="0.2">
      <c r="F111731" s="195"/>
      <c r="G111731" s="196"/>
      <c r="H111731" s="192"/>
    </row>
    <row r="111732" spans="6:8" x14ac:dyDescent="0.2">
      <c r="F111732" s="195"/>
      <c r="G111732" s="196"/>
      <c r="H111732" s="192"/>
    </row>
    <row r="111733" spans="6:8" x14ac:dyDescent="0.2">
      <c r="F111733" s="195"/>
      <c r="G111733" s="196"/>
      <c r="H111733" s="192"/>
    </row>
    <row r="111734" spans="6:8" x14ac:dyDescent="0.2">
      <c r="F111734" s="195"/>
      <c r="G111734" s="196"/>
      <c r="H111734" s="192"/>
    </row>
    <row r="111735" spans="6:8" x14ac:dyDescent="0.2">
      <c r="F111735" s="195"/>
      <c r="G111735" s="196"/>
      <c r="H111735" s="192"/>
    </row>
    <row r="111736" spans="6:8" x14ac:dyDescent="0.2">
      <c r="F111736" s="195"/>
      <c r="G111736" s="196"/>
      <c r="H111736" s="192"/>
    </row>
    <row r="111737" spans="6:8" x14ac:dyDescent="0.2">
      <c r="F111737" s="195"/>
      <c r="G111737" s="196"/>
      <c r="H111737" s="192"/>
    </row>
    <row r="111738" spans="6:8" x14ac:dyDescent="0.2">
      <c r="F111738" s="195"/>
      <c r="G111738" s="196"/>
      <c r="H111738" s="192"/>
    </row>
    <row r="111739" spans="6:8" x14ac:dyDescent="0.2">
      <c r="F111739" s="195"/>
      <c r="G111739" s="196"/>
      <c r="H111739" s="192"/>
    </row>
    <row r="111740" spans="6:8" x14ac:dyDescent="0.2">
      <c r="F111740" s="195"/>
      <c r="G111740" s="196"/>
      <c r="H111740" s="192"/>
    </row>
    <row r="111741" spans="6:8" x14ac:dyDescent="0.2">
      <c r="F111741" s="195"/>
      <c r="G111741" s="196"/>
      <c r="H111741" s="192"/>
    </row>
    <row r="111742" spans="6:8" x14ac:dyDescent="0.2">
      <c r="F111742" s="195"/>
      <c r="G111742" s="196"/>
      <c r="H111742" s="192"/>
    </row>
    <row r="111743" spans="6:8" x14ac:dyDescent="0.2">
      <c r="F111743" s="195"/>
      <c r="G111743" s="196"/>
      <c r="H111743" s="192"/>
    </row>
    <row r="111744" spans="6:8" x14ac:dyDescent="0.2">
      <c r="F111744" s="195"/>
      <c r="G111744" s="196"/>
      <c r="H111744" s="192"/>
    </row>
    <row r="111745" spans="6:8" x14ac:dyDescent="0.2">
      <c r="F111745" s="195"/>
      <c r="G111745" s="196"/>
      <c r="H111745" s="192"/>
    </row>
    <row r="111746" spans="6:8" x14ac:dyDescent="0.2">
      <c r="F111746" s="195"/>
      <c r="G111746" s="196"/>
      <c r="H111746" s="192"/>
    </row>
    <row r="111747" spans="6:8" x14ac:dyDescent="0.2">
      <c r="F111747" s="195"/>
      <c r="G111747" s="196"/>
      <c r="H111747" s="192"/>
    </row>
    <row r="111748" spans="6:8" x14ac:dyDescent="0.2">
      <c r="F111748" s="195"/>
      <c r="G111748" s="196"/>
      <c r="H111748" s="192"/>
    </row>
    <row r="111749" spans="6:8" x14ac:dyDescent="0.2">
      <c r="F111749" s="195"/>
      <c r="G111749" s="196"/>
      <c r="H111749" s="192"/>
    </row>
    <row r="111750" spans="6:8" x14ac:dyDescent="0.2">
      <c r="F111750" s="195"/>
      <c r="G111750" s="196"/>
      <c r="H111750" s="192"/>
    </row>
    <row r="111751" spans="6:8" x14ac:dyDescent="0.2">
      <c r="F111751" s="195"/>
      <c r="G111751" s="196"/>
      <c r="H111751" s="192"/>
    </row>
    <row r="111752" spans="6:8" x14ac:dyDescent="0.2">
      <c r="F111752" s="195"/>
      <c r="G111752" s="196"/>
      <c r="H111752" s="192"/>
    </row>
    <row r="111753" spans="6:8" x14ac:dyDescent="0.2">
      <c r="F111753" s="195"/>
      <c r="G111753" s="196"/>
      <c r="H111753" s="192"/>
    </row>
    <row r="111754" spans="6:8" x14ac:dyDescent="0.2">
      <c r="F111754" s="195"/>
      <c r="G111754" s="196"/>
      <c r="H111754" s="192"/>
    </row>
    <row r="111755" spans="6:8" x14ac:dyDescent="0.2">
      <c r="F111755" s="195"/>
      <c r="G111755" s="196"/>
      <c r="H111755" s="192"/>
    </row>
    <row r="111756" spans="6:8" x14ac:dyDescent="0.2">
      <c r="F111756" s="195"/>
      <c r="G111756" s="196"/>
      <c r="H111756" s="192"/>
    </row>
    <row r="111757" spans="6:8" x14ac:dyDescent="0.2">
      <c r="F111757" s="195"/>
      <c r="G111757" s="196"/>
      <c r="H111757" s="192"/>
    </row>
    <row r="111758" spans="6:8" x14ac:dyDescent="0.2">
      <c r="F111758" s="195"/>
      <c r="G111758" s="196"/>
      <c r="H111758" s="192"/>
    </row>
    <row r="111759" spans="6:8" x14ac:dyDescent="0.2">
      <c r="F111759" s="195"/>
      <c r="G111759" s="196"/>
      <c r="H111759" s="192"/>
    </row>
    <row r="111760" spans="6:8" x14ac:dyDescent="0.2">
      <c r="F111760" s="195"/>
      <c r="G111760" s="196"/>
      <c r="H111760" s="192"/>
    </row>
    <row r="111761" spans="6:8" x14ac:dyDescent="0.2">
      <c r="F111761" s="195"/>
      <c r="G111761" s="196"/>
      <c r="H111761" s="192"/>
    </row>
    <row r="111762" spans="6:8" x14ac:dyDescent="0.2">
      <c r="F111762" s="195"/>
      <c r="G111762" s="196"/>
      <c r="H111762" s="192"/>
    </row>
    <row r="111763" spans="6:8" x14ac:dyDescent="0.2">
      <c r="F111763" s="195"/>
      <c r="G111763" s="196"/>
      <c r="H111763" s="192"/>
    </row>
    <row r="111764" spans="6:8" x14ac:dyDescent="0.2">
      <c r="F111764" s="195"/>
      <c r="G111764" s="196"/>
      <c r="H111764" s="192"/>
    </row>
    <row r="111765" spans="6:8" x14ac:dyDescent="0.2">
      <c r="F111765" s="195"/>
      <c r="G111765" s="196"/>
      <c r="H111765" s="192"/>
    </row>
    <row r="111766" spans="6:8" x14ac:dyDescent="0.2">
      <c r="F111766" s="195"/>
      <c r="G111766" s="196"/>
      <c r="H111766" s="192"/>
    </row>
    <row r="111767" spans="6:8" x14ac:dyDescent="0.2">
      <c r="F111767" s="195"/>
      <c r="G111767" s="196"/>
      <c r="H111767" s="192"/>
    </row>
    <row r="111768" spans="6:8" x14ac:dyDescent="0.2">
      <c r="F111768" s="195"/>
      <c r="G111768" s="196"/>
      <c r="H111768" s="192"/>
    </row>
    <row r="111769" spans="6:8" x14ac:dyDescent="0.2">
      <c r="F111769" s="195"/>
      <c r="G111769" s="196"/>
      <c r="H111769" s="192"/>
    </row>
    <row r="111770" spans="6:8" x14ac:dyDescent="0.2">
      <c r="F111770" s="195"/>
      <c r="G111770" s="196"/>
      <c r="H111770" s="192"/>
    </row>
    <row r="111771" spans="6:8" x14ac:dyDescent="0.2">
      <c r="F111771" s="195"/>
      <c r="G111771" s="196"/>
      <c r="H111771" s="192"/>
    </row>
    <row r="111772" spans="6:8" x14ac:dyDescent="0.2">
      <c r="F111772" s="195"/>
      <c r="G111772" s="196"/>
      <c r="H111772" s="192"/>
    </row>
    <row r="111773" spans="6:8" x14ac:dyDescent="0.2">
      <c r="F111773" s="195"/>
      <c r="G111773" s="196"/>
      <c r="H111773" s="192"/>
    </row>
    <row r="111774" spans="6:8" x14ac:dyDescent="0.2">
      <c r="F111774" s="195"/>
      <c r="G111774" s="196"/>
      <c r="H111774" s="192"/>
    </row>
    <row r="111775" spans="6:8" x14ac:dyDescent="0.2">
      <c r="F111775" s="195"/>
      <c r="G111775" s="196"/>
      <c r="H111775" s="192"/>
    </row>
    <row r="111776" spans="6:8" x14ac:dyDescent="0.2">
      <c r="F111776" s="195"/>
      <c r="G111776" s="196"/>
      <c r="H111776" s="192"/>
    </row>
    <row r="111777" spans="6:8" x14ac:dyDescent="0.2">
      <c r="F111777" s="195"/>
      <c r="G111777" s="196"/>
      <c r="H111777" s="192"/>
    </row>
    <row r="111778" spans="6:8" x14ac:dyDescent="0.2">
      <c r="F111778" s="195"/>
      <c r="G111778" s="196"/>
      <c r="H111778" s="192"/>
    </row>
    <row r="111779" spans="6:8" x14ac:dyDescent="0.2">
      <c r="F111779" s="195"/>
      <c r="G111779" s="196"/>
      <c r="H111779" s="192"/>
    </row>
    <row r="111780" spans="6:8" x14ac:dyDescent="0.2">
      <c r="F111780" s="195"/>
      <c r="G111780" s="196"/>
      <c r="H111780" s="192"/>
    </row>
    <row r="111781" spans="6:8" x14ac:dyDescent="0.2">
      <c r="F111781" s="195"/>
      <c r="G111781" s="196"/>
      <c r="H111781" s="192"/>
    </row>
    <row r="111782" spans="6:8" x14ac:dyDescent="0.2">
      <c r="F111782" s="195"/>
      <c r="G111782" s="196"/>
      <c r="H111782" s="192"/>
    </row>
    <row r="111783" spans="6:8" x14ac:dyDescent="0.2">
      <c r="F111783" s="195"/>
      <c r="G111783" s="196"/>
      <c r="H111783" s="192"/>
    </row>
    <row r="111784" spans="6:8" x14ac:dyDescent="0.2">
      <c r="F111784" s="195"/>
      <c r="G111784" s="196"/>
      <c r="H111784" s="192"/>
    </row>
    <row r="111785" spans="6:8" x14ac:dyDescent="0.2">
      <c r="F111785" s="195"/>
      <c r="G111785" s="196"/>
      <c r="H111785" s="192"/>
    </row>
    <row r="111786" spans="6:8" x14ac:dyDescent="0.2">
      <c r="F111786" s="195"/>
      <c r="G111786" s="196"/>
      <c r="H111786" s="192"/>
    </row>
    <row r="111787" spans="6:8" x14ac:dyDescent="0.2">
      <c r="F111787" s="195"/>
      <c r="G111787" s="196"/>
      <c r="H111787" s="192"/>
    </row>
    <row r="111788" spans="6:8" x14ac:dyDescent="0.2">
      <c r="F111788" s="195"/>
      <c r="G111788" s="196"/>
      <c r="H111788" s="192"/>
    </row>
    <row r="111789" spans="6:8" x14ac:dyDescent="0.2">
      <c r="F111789" s="195"/>
      <c r="G111789" s="196"/>
      <c r="H111789" s="192"/>
    </row>
    <row r="111790" spans="6:8" x14ac:dyDescent="0.2">
      <c r="F111790" s="195"/>
      <c r="G111790" s="196"/>
      <c r="H111790" s="192"/>
    </row>
    <row r="111791" spans="6:8" x14ac:dyDescent="0.2">
      <c r="F111791" s="195"/>
      <c r="G111791" s="196"/>
      <c r="H111791" s="192"/>
    </row>
    <row r="111792" spans="6:8" x14ac:dyDescent="0.2">
      <c r="F111792" s="195"/>
      <c r="G111792" s="196"/>
      <c r="H111792" s="192"/>
    </row>
    <row r="111793" spans="6:8" x14ac:dyDescent="0.2">
      <c r="F111793" s="195"/>
      <c r="G111793" s="196"/>
      <c r="H111793" s="192"/>
    </row>
    <row r="111794" spans="6:8" x14ac:dyDescent="0.2">
      <c r="F111794" s="195"/>
      <c r="G111794" s="196"/>
      <c r="H111794" s="192"/>
    </row>
    <row r="111795" spans="6:8" x14ac:dyDescent="0.2">
      <c r="F111795" s="195"/>
      <c r="G111795" s="196"/>
      <c r="H111795" s="192"/>
    </row>
    <row r="111796" spans="6:8" x14ac:dyDescent="0.2">
      <c r="F111796" s="195"/>
      <c r="G111796" s="196"/>
      <c r="H111796" s="192"/>
    </row>
    <row r="111797" spans="6:8" x14ac:dyDescent="0.2">
      <c r="F111797" s="195"/>
      <c r="G111797" s="196"/>
      <c r="H111797" s="192"/>
    </row>
    <row r="111798" spans="6:8" x14ac:dyDescent="0.2">
      <c r="F111798" s="195"/>
      <c r="G111798" s="196"/>
      <c r="H111798" s="192"/>
    </row>
    <row r="111799" spans="6:8" x14ac:dyDescent="0.2">
      <c r="F111799" s="195"/>
      <c r="G111799" s="196"/>
      <c r="H111799" s="192"/>
    </row>
    <row r="111800" spans="6:8" x14ac:dyDescent="0.2">
      <c r="F111800" s="195"/>
      <c r="G111800" s="196"/>
      <c r="H111800" s="192"/>
    </row>
    <row r="111801" spans="6:8" x14ac:dyDescent="0.2">
      <c r="F111801" s="195"/>
      <c r="G111801" s="196"/>
      <c r="H111801" s="192"/>
    </row>
    <row r="111802" spans="6:8" x14ac:dyDescent="0.2">
      <c r="F111802" s="195"/>
      <c r="G111802" s="196"/>
      <c r="H111802" s="192"/>
    </row>
    <row r="111803" spans="6:8" x14ac:dyDescent="0.2">
      <c r="F111803" s="195"/>
      <c r="G111803" s="196"/>
      <c r="H111803" s="192"/>
    </row>
    <row r="111804" spans="6:8" x14ac:dyDescent="0.2">
      <c r="F111804" s="195"/>
      <c r="G111804" s="196"/>
      <c r="H111804" s="192"/>
    </row>
    <row r="111805" spans="6:8" x14ac:dyDescent="0.2">
      <c r="F111805" s="195"/>
      <c r="G111805" s="196"/>
      <c r="H111805" s="192"/>
    </row>
    <row r="111806" spans="6:8" x14ac:dyDescent="0.2">
      <c r="F111806" s="195"/>
      <c r="G111806" s="196"/>
      <c r="H111806" s="192"/>
    </row>
    <row r="111807" spans="6:8" x14ac:dyDescent="0.2">
      <c r="F111807" s="195"/>
      <c r="G111807" s="196"/>
      <c r="H111807" s="192"/>
    </row>
    <row r="111808" spans="6:8" x14ac:dyDescent="0.2">
      <c r="F111808" s="195"/>
      <c r="G111808" s="196"/>
      <c r="H111808" s="192"/>
    </row>
    <row r="111809" spans="6:8" x14ac:dyDescent="0.2">
      <c r="F111809" s="195"/>
      <c r="G111809" s="196"/>
      <c r="H111809" s="192"/>
    </row>
    <row r="111810" spans="6:8" x14ac:dyDescent="0.2">
      <c r="F111810" s="195"/>
      <c r="G111810" s="196"/>
      <c r="H111810" s="192"/>
    </row>
    <row r="111811" spans="6:8" x14ac:dyDescent="0.2">
      <c r="F111811" s="195"/>
      <c r="G111811" s="196"/>
      <c r="H111811" s="192"/>
    </row>
    <row r="111812" spans="6:8" x14ac:dyDescent="0.2">
      <c r="F111812" s="195"/>
      <c r="G111812" s="196"/>
      <c r="H111812" s="192"/>
    </row>
    <row r="111813" spans="6:8" x14ac:dyDescent="0.2">
      <c r="F111813" s="195"/>
      <c r="G111813" s="196"/>
      <c r="H111813" s="192"/>
    </row>
    <row r="111814" spans="6:8" x14ac:dyDescent="0.2">
      <c r="F111814" s="195"/>
      <c r="G111814" s="196"/>
      <c r="H111814" s="192"/>
    </row>
    <row r="111815" spans="6:8" x14ac:dyDescent="0.2">
      <c r="F111815" s="195"/>
      <c r="G111815" s="196"/>
      <c r="H111815" s="192"/>
    </row>
    <row r="111816" spans="6:8" x14ac:dyDescent="0.2">
      <c r="F111816" s="195"/>
      <c r="G111816" s="196"/>
      <c r="H111816" s="192"/>
    </row>
    <row r="111817" spans="6:8" x14ac:dyDescent="0.2">
      <c r="F111817" s="195"/>
      <c r="G111817" s="196"/>
      <c r="H111817" s="192"/>
    </row>
    <row r="111818" spans="6:8" x14ac:dyDescent="0.2">
      <c r="F111818" s="195"/>
      <c r="G111818" s="196"/>
      <c r="H111818" s="192"/>
    </row>
    <row r="111819" spans="6:8" x14ac:dyDescent="0.2">
      <c r="F111819" s="195"/>
      <c r="G111819" s="196"/>
      <c r="H111819" s="192"/>
    </row>
    <row r="111820" spans="6:8" x14ac:dyDescent="0.2">
      <c r="F111820" s="195"/>
      <c r="G111820" s="196"/>
      <c r="H111820" s="192"/>
    </row>
    <row r="111821" spans="6:8" x14ac:dyDescent="0.2">
      <c r="F111821" s="195"/>
      <c r="G111821" s="196"/>
      <c r="H111821" s="192"/>
    </row>
    <row r="111822" spans="6:8" x14ac:dyDescent="0.2">
      <c r="F111822" s="195"/>
      <c r="G111822" s="196"/>
      <c r="H111822" s="192"/>
    </row>
    <row r="111823" spans="6:8" x14ac:dyDescent="0.2">
      <c r="F111823" s="195"/>
      <c r="G111823" s="196"/>
      <c r="H111823" s="192"/>
    </row>
    <row r="111824" spans="6:8" x14ac:dyDescent="0.2">
      <c r="F111824" s="195"/>
      <c r="G111824" s="196"/>
      <c r="H111824" s="192"/>
    </row>
    <row r="111825" spans="6:8" x14ac:dyDescent="0.2">
      <c r="F111825" s="195"/>
      <c r="G111825" s="196"/>
      <c r="H111825" s="192"/>
    </row>
    <row r="111826" spans="6:8" x14ac:dyDescent="0.2">
      <c r="F111826" s="195"/>
      <c r="G111826" s="196"/>
      <c r="H111826" s="192"/>
    </row>
    <row r="111827" spans="6:8" x14ac:dyDescent="0.2">
      <c r="F111827" s="195"/>
      <c r="G111827" s="196"/>
      <c r="H111827" s="192"/>
    </row>
    <row r="111828" spans="6:8" x14ac:dyDescent="0.2">
      <c r="F111828" s="195"/>
      <c r="G111828" s="196"/>
      <c r="H111828" s="192"/>
    </row>
    <row r="111829" spans="6:8" x14ac:dyDescent="0.2">
      <c r="F111829" s="195"/>
      <c r="G111829" s="196"/>
      <c r="H111829" s="192"/>
    </row>
    <row r="111830" spans="6:8" x14ac:dyDescent="0.2">
      <c r="F111830" s="195"/>
      <c r="G111830" s="196"/>
      <c r="H111830" s="192"/>
    </row>
    <row r="111831" spans="6:8" x14ac:dyDescent="0.2">
      <c r="F111831" s="195"/>
      <c r="G111831" s="196"/>
      <c r="H111831" s="192"/>
    </row>
    <row r="111832" spans="6:8" x14ac:dyDescent="0.2">
      <c r="F111832" s="195"/>
      <c r="G111832" s="196"/>
      <c r="H111832" s="192"/>
    </row>
    <row r="111833" spans="6:8" x14ac:dyDescent="0.2">
      <c r="F111833" s="195"/>
      <c r="G111833" s="196"/>
      <c r="H111833" s="192"/>
    </row>
    <row r="111834" spans="6:8" x14ac:dyDescent="0.2">
      <c r="F111834" s="195"/>
      <c r="G111834" s="196"/>
      <c r="H111834" s="192"/>
    </row>
    <row r="111835" spans="6:8" x14ac:dyDescent="0.2">
      <c r="F111835" s="195"/>
      <c r="G111835" s="196"/>
      <c r="H111835" s="192"/>
    </row>
    <row r="111836" spans="6:8" x14ac:dyDescent="0.2">
      <c r="F111836" s="195"/>
      <c r="G111836" s="196"/>
      <c r="H111836" s="192"/>
    </row>
    <row r="111837" spans="6:8" x14ac:dyDescent="0.2">
      <c r="F111837" s="195"/>
      <c r="G111837" s="196"/>
      <c r="H111837" s="192"/>
    </row>
    <row r="111838" spans="6:8" x14ac:dyDescent="0.2">
      <c r="F111838" s="195"/>
      <c r="G111838" s="196"/>
      <c r="H111838" s="192"/>
    </row>
    <row r="111839" spans="6:8" x14ac:dyDescent="0.2">
      <c r="F111839" s="195"/>
      <c r="G111839" s="196"/>
      <c r="H111839" s="192"/>
    </row>
    <row r="111840" spans="6:8" x14ac:dyDescent="0.2">
      <c r="F111840" s="195"/>
      <c r="G111840" s="196"/>
      <c r="H111840" s="192"/>
    </row>
    <row r="111841" spans="6:8" x14ac:dyDescent="0.2">
      <c r="F111841" s="195"/>
      <c r="G111841" s="196"/>
      <c r="H111841" s="192"/>
    </row>
    <row r="111842" spans="6:8" x14ac:dyDescent="0.2">
      <c r="F111842" s="195"/>
      <c r="G111842" s="196"/>
      <c r="H111842" s="192"/>
    </row>
    <row r="111843" spans="6:8" x14ac:dyDescent="0.2">
      <c r="F111843" s="195"/>
      <c r="G111843" s="196"/>
      <c r="H111843" s="192"/>
    </row>
    <row r="111844" spans="6:8" x14ac:dyDescent="0.2">
      <c r="F111844" s="195"/>
      <c r="G111844" s="196"/>
      <c r="H111844" s="192"/>
    </row>
    <row r="111845" spans="6:8" x14ac:dyDescent="0.2">
      <c r="F111845" s="195"/>
      <c r="G111845" s="196"/>
      <c r="H111845" s="192"/>
    </row>
    <row r="111846" spans="6:8" x14ac:dyDescent="0.2">
      <c r="F111846" s="195"/>
      <c r="G111846" s="196"/>
      <c r="H111846" s="192"/>
    </row>
    <row r="111847" spans="6:8" x14ac:dyDescent="0.2">
      <c r="F111847" s="195"/>
      <c r="G111847" s="196"/>
      <c r="H111847" s="192"/>
    </row>
    <row r="111848" spans="6:8" x14ac:dyDescent="0.2">
      <c r="F111848" s="195"/>
      <c r="G111848" s="196"/>
      <c r="H111848" s="192"/>
    </row>
    <row r="111849" spans="6:8" x14ac:dyDescent="0.2">
      <c r="F111849" s="195"/>
      <c r="G111849" s="196"/>
      <c r="H111849" s="192"/>
    </row>
    <row r="111850" spans="6:8" x14ac:dyDescent="0.2">
      <c r="F111850" s="195"/>
      <c r="G111850" s="196"/>
      <c r="H111850" s="192"/>
    </row>
    <row r="111851" spans="6:8" x14ac:dyDescent="0.2">
      <c r="F111851" s="195"/>
      <c r="G111851" s="196"/>
      <c r="H111851" s="192"/>
    </row>
    <row r="111852" spans="6:8" x14ac:dyDescent="0.2">
      <c r="F111852" s="195"/>
      <c r="G111852" s="196"/>
      <c r="H111852" s="192"/>
    </row>
    <row r="111853" spans="6:8" x14ac:dyDescent="0.2">
      <c r="F111853" s="195"/>
      <c r="G111853" s="196"/>
      <c r="H111853" s="192"/>
    </row>
    <row r="111854" spans="6:8" x14ac:dyDescent="0.2">
      <c r="F111854" s="195"/>
      <c r="G111854" s="196"/>
      <c r="H111854" s="192"/>
    </row>
    <row r="111855" spans="6:8" x14ac:dyDescent="0.2">
      <c r="F111855" s="195"/>
      <c r="G111855" s="196"/>
      <c r="H111855" s="192"/>
    </row>
    <row r="111856" spans="6:8" x14ac:dyDescent="0.2">
      <c r="F111856" s="195"/>
      <c r="G111856" s="196"/>
      <c r="H111856" s="192"/>
    </row>
    <row r="111857" spans="6:8" x14ac:dyDescent="0.2">
      <c r="F111857" s="195"/>
      <c r="G111857" s="196"/>
      <c r="H111857" s="192"/>
    </row>
    <row r="111858" spans="6:8" x14ac:dyDescent="0.2">
      <c r="F111858" s="195"/>
      <c r="G111858" s="196"/>
      <c r="H111858" s="192"/>
    </row>
    <row r="111859" spans="6:8" x14ac:dyDescent="0.2">
      <c r="F111859" s="195"/>
      <c r="G111859" s="196"/>
      <c r="H111859" s="192"/>
    </row>
    <row r="111860" spans="6:8" x14ac:dyDescent="0.2">
      <c r="F111860" s="195"/>
      <c r="G111860" s="196"/>
      <c r="H111860" s="192"/>
    </row>
    <row r="111861" spans="6:8" x14ac:dyDescent="0.2">
      <c r="F111861" s="195"/>
      <c r="G111861" s="196"/>
      <c r="H111861" s="192"/>
    </row>
    <row r="111862" spans="6:8" x14ac:dyDescent="0.2">
      <c r="F111862" s="195"/>
      <c r="G111862" s="196"/>
      <c r="H111862" s="192"/>
    </row>
    <row r="111863" spans="6:8" x14ac:dyDescent="0.2">
      <c r="F111863" s="195"/>
      <c r="G111863" s="196"/>
      <c r="H111863" s="192"/>
    </row>
    <row r="111864" spans="6:8" x14ac:dyDescent="0.2">
      <c r="F111864" s="195"/>
      <c r="G111864" s="196"/>
      <c r="H111864" s="192"/>
    </row>
    <row r="111865" spans="6:8" x14ac:dyDescent="0.2">
      <c r="F111865" s="195"/>
      <c r="G111865" s="196"/>
      <c r="H111865" s="192"/>
    </row>
    <row r="111866" spans="6:8" x14ac:dyDescent="0.2">
      <c r="F111866" s="195"/>
      <c r="G111866" s="196"/>
      <c r="H111866" s="192"/>
    </row>
    <row r="111867" spans="6:8" x14ac:dyDescent="0.2">
      <c r="F111867" s="195"/>
      <c r="G111867" s="196"/>
      <c r="H111867" s="192"/>
    </row>
    <row r="111868" spans="6:8" x14ac:dyDescent="0.2">
      <c r="F111868" s="195"/>
      <c r="G111868" s="196"/>
      <c r="H111868" s="192"/>
    </row>
    <row r="111869" spans="6:8" x14ac:dyDescent="0.2">
      <c r="F111869" s="195"/>
      <c r="G111869" s="196"/>
      <c r="H111869" s="192"/>
    </row>
    <row r="111870" spans="6:8" x14ac:dyDescent="0.2">
      <c r="F111870" s="195"/>
      <c r="G111870" s="196"/>
      <c r="H111870" s="192"/>
    </row>
    <row r="111871" spans="6:8" x14ac:dyDescent="0.2">
      <c r="F111871" s="195"/>
      <c r="G111871" s="196"/>
      <c r="H111871" s="192"/>
    </row>
    <row r="111872" spans="6:8" x14ac:dyDescent="0.2">
      <c r="F111872" s="195"/>
      <c r="G111872" s="196"/>
      <c r="H111872" s="192"/>
    </row>
    <row r="111873" spans="6:8" x14ac:dyDescent="0.2">
      <c r="F111873" s="195"/>
      <c r="G111873" s="196"/>
      <c r="H111873" s="192"/>
    </row>
    <row r="111874" spans="6:8" x14ac:dyDescent="0.2">
      <c r="F111874" s="195"/>
      <c r="G111874" s="196"/>
      <c r="H111874" s="192"/>
    </row>
    <row r="111875" spans="6:8" x14ac:dyDescent="0.2">
      <c r="F111875" s="195"/>
      <c r="G111875" s="196"/>
      <c r="H111875" s="192"/>
    </row>
    <row r="111876" spans="6:8" x14ac:dyDescent="0.2">
      <c r="F111876" s="195"/>
      <c r="G111876" s="196"/>
      <c r="H111876" s="192"/>
    </row>
    <row r="111877" spans="6:8" x14ac:dyDescent="0.2">
      <c r="F111877" s="195"/>
      <c r="G111877" s="196"/>
      <c r="H111877" s="192"/>
    </row>
    <row r="111878" spans="6:8" x14ac:dyDescent="0.2">
      <c r="F111878" s="195"/>
      <c r="G111878" s="196"/>
      <c r="H111878" s="192"/>
    </row>
    <row r="111879" spans="6:8" x14ac:dyDescent="0.2">
      <c r="F111879" s="195"/>
      <c r="G111879" s="196"/>
      <c r="H111879" s="192"/>
    </row>
    <row r="111880" spans="6:8" x14ac:dyDescent="0.2">
      <c r="F111880" s="195"/>
      <c r="G111880" s="196"/>
      <c r="H111880" s="192"/>
    </row>
    <row r="111881" spans="6:8" x14ac:dyDescent="0.2">
      <c r="F111881" s="195"/>
      <c r="G111881" s="196"/>
      <c r="H111881" s="192"/>
    </row>
    <row r="111882" spans="6:8" x14ac:dyDescent="0.2">
      <c r="F111882" s="195"/>
      <c r="G111882" s="196"/>
      <c r="H111882" s="192"/>
    </row>
    <row r="111883" spans="6:8" x14ac:dyDescent="0.2">
      <c r="F111883" s="195"/>
      <c r="G111883" s="196"/>
      <c r="H111883" s="192"/>
    </row>
    <row r="111884" spans="6:8" x14ac:dyDescent="0.2">
      <c r="F111884" s="195"/>
      <c r="G111884" s="196"/>
      <c r="H111884" s="192"/>
    </row>
    <row r="111885" spans="6:8" x14ac:dyDescent="0.2">
      <c r="F111885" s="195"/>
      <c r="G111885" s="196"/>
      <c r="H111885" s="192"/>
    </row>
    <row r="111886" spans="6:8" x14ac:dyDescent="0.2">
      <c r="F111886" s="195"/>
      <c r="G111886" s="196"/>
      <c r="H111886" s="192"/>
    </row>
    <row r="111887" spans="6:8" x14ac:dyDescent="0.2">
      <c r="F111887" s="195"/>
      <c r="G111887" s="196"/>
      <c r="H111887" s="192"/>
    </row>
    <row r="111888" spans="6:8" x14ac:dyDescent="0.2">
      <c r="F111888" s="195"/>
      <c r="G111888" s="196"/>
      <c r="H111888" s="192"/>
    </row>
    <row r="111889" spans="6:8" x14ac:dyDescent="0.2">
      <c r="F111889" s="195"/>
      <c r="G111889" s="196"/>
      <c r="H111889" s="192"/>
    </row>
    <row r="111890" spans="6:8" x14ac:dyDescent="0.2">
      <c r="F111890" s="195"/>
      <c r="G111890" s="196"/>
      <c r="H111890" s="192"/>
    </row>
    <row r="111891" spans="6:8" x14ac:dyDescent="0.2">
      <c r="F111891" s="195"/>
      <c r="G111891" s="196"/>
      <c r="H111891" s="192"/>
    </row>
    <row r="111892" spans="6:8" x14ac:dyDescent="0.2">
      <c r="F111892" s="195"/>
      <c r="G111892" s="196"/>
      <c r="H111892" s="192"/>
    </row>
    <row r="111893" spans="6:8" x14ac:dyDescent="0.2">
      <c r="F111893" s="195"/>
      <c r="G111893" s="196"/>
      <c r="H111893" s="192"/>
    </row>
    <row r="111894" spans="6:8" x14ac:dyDescent="0.2">
      <c r="F111894" s="195"/>
      <c r="G111894" s="196"/>
      <c r="H111894" s="192"/>
    </row>
    <row r="111895" spans="6:8" x14ac:dyDescent="0.2">
      <c r="F111895" s="195"/>
      <c r="G111895" s="196"/>
      <c r="H111895" s="192"/>
    </row>
    <row r="111896" spans="6:8" x14ac:dyDescent="0.2">
      <c r="F111896" s="195"/>
      <c r="G111896" s="196"/>
      <c r="H111896" s="192"/>
    </row>
    <row r="111897" spans="6:8" x14ac:dyDescent="0.2">
      <c r="F111897" s="195"/>
      <c r="G111897" s="196"/>
      <c r="H111897" s="192"/>
    </row>
    <row r="111898" spans="6:8" x14ac:dyDescent="0.2">
      <c r="F111898" s="195"/>
      <c r="G111898" s="196"/>
      <c r="H111898" s="192"/>
    </row>
    <row r="111899" spans="6:8" x14ac:dyDescent="0.2">
      <c r="F111899" s="195"/>
      <c r="G111899" s="196"/>
      <c r="H111899" s="192"/>
    </row>
    <row r="111900" spans="6:8" x14ac:dyDescent="0.2">
      <c r="F111900" s="195"/>
      <c r="G111900" s="196"/>
      <c r="H111900" s="192"/>
    </row>
    <row r="111901" spans="6:8" x14ac:dyDescent="0.2">
      <c r="F111901" s="195"/>
      <c r="G111901" s="196"/>
      <c r="H111901" s="192"/>
    </row>
    <row r="111902" spans="6:8" x14ac:dyDescent="0.2">
      <c r="F111902" s="195"/>
      <c r="G111902" s="196"/>
      <c r="H111902" s="192"/>
    </row>
    <row r="111903" spans="6:8" x14ac:dyDescent="0.2">
      <c r="F111903" s="195"/>
      <c r="G111903" s="196"/>
      <c r="H111903" s="192"/>
    </row>
    <row r="111904" spans="6:8" x14ac:dyDescent="0.2">
      <c r="F111904" s="195"/>
      <c r="G111904" s="196"/>
      <c r="H111904" s="192"/>
    </row>
    <row r="111905" spans="6:8" x14ac:dyDescent="0.2">
      <c r="F111905" s="195"/>
      <c r="G111905" s="196"/>
      <c r="H111905" s="192"/>
    </row>
    <row r="111906" spans="6:8" x14ac:dyDescent="0.2">
      <c r="F111906" s="195"/>
      <c r="G111906" s="196"/>
      <c r="H111906" s="192"/>
    </row>
    <row r="111907" spans="6:8" x14ac:dyDescent="0.2">
      <c r="F111907" s="195"/>
      <c r="G111907" s="196"/>
      <c r="H111907" s="192"/>
    </row>
    <row r="111908" spans="6:8" x14ac:dyDescent="0.2">
      <c r="F111908" s="195"/>
      <c r="G111908" s="196"/>
      <c r="H111908" s="192"/>
    </row>
    <row r="111909" spans="6:8" x14ac:dyDescent="0.2">
      <c r="F111909" s="195"/>
      <c r="G111909" s="196"/>
      <c r="H111909" s="192"/>
    </row>
    <row r="111910" spans="6:8" x14ac:dyDescent="0.2">
      <c r="F111910" s="195"/>
      <c r="G111910" s="196"/>
      <c r="H111910" s="192"/>
    </row>
    <row r="111911" spans="6:8" x14ac:dyDescent="0.2">
      <c r="F111911" s="195"/>
      <c r="G111911" s="196"/>
      <c r="H111911" s="192"/>
    </row>
    <row r="111912" spans="6:8" x14ac:dyDescent="0.2">
      <c r="F111912" s="195"/>
      <c r="G111912" s="196"/>
      <c r="H111912" s="192"/>
    </row>
    <row r="111913" spans="6:8" x14ac:dyDescent="0.2">
      <c r="F111913" s="195"/>
      <c r="G111913" s="196"/>
      <c r="H111913" s="192"/>
    </row>
    <row r="111914" spans="6:8" x14ac:dyDescent="0.2">
      <c r="F111914" s="195"/>
      <c r="G111914" s="196"/>
      <c r="H111914" s="192"/>
    </row>
    <row r="111915" spans="6:8" x14ac:dyDescent="0.2">
      <c r="F111915" s="195"/>
      <c r="G111915" s="196"/>
      <c r="H111915" s="192"/>
    </row>
    <row r="111916" spans="6:8" x14ac:dyDescent="0.2">
      <c r="F111916" s="195"/>
      <c r="G111916" s="196"/>
      <c r="H111916" s="192"/>
    </row>
    <row r="111917" spans="6:8" x14ac:dyDescent="0.2">
      <c r="F111917" s="195"/>
      <c r="G111917" s="196"/>
      <c r="H111917" s="192"/>
    </row>
    <row r="111918" spans="6:8" x14ac:dyDescent="0.2">
      <c r="F111918" s="195"/>
      <c r="G111918" s="196"/>
      <c r="H111918" s="192"/>
    </row>
    <row r="111919" spans="6:8" x14ac:dyDescent="0.2">
      <c r="F111919" s="195"/>
      <c r="G111919" s="196"/>
      <c r="H111919" s="192"/>
    </row>
    <row r="111920" spans="6:8" x14ac:dyDescent="0.2">
      <c r="F111920" s="195"/>
      <c r="G111920" s="196"/>
      <c r="H111920" s="192"/>
    </row>
    <row r="111921" spans="6:8" x14ac:dyDescent="0.2">
      <c r="F111921" s="195"/>
      <c r="G111921" s="196"/>
      <c r="H111921" s="192"/>
    </row>
    <row r="111922" spans="6:8" x14ac:dyDescent="0.2">
      <c r="F111922" s="195"/>
      <c r="G111922" s="196"/>
      <c r="H111922" s="192"/>
    </row>
    <row r="111923" spans="6:8" x14ac:dyDescent="0.2">
      <c r="F111923" s="195"/>
      <c r="G111923" s="196"/>
      <c r="H111923" s="192"/>
    </row>
    <row r="111924" spans="6:8" x14ac:dyDescent="0.2">
      <c r="F111924" s="195"/>
      <c r="G111924" s="196"/>
      <c r="H111924" s="192"/>
    </row>
    <row r="111925" spans="6:8" x14ac:dyDescent="0.2">
      <c r="F111925" s="195"/>
      <c r="G111925" s="196"/>
      <c r="H111925" s="192"/>
    </row>
    <row r="111926" spans="6:8" x14ac:dyDescent="0.2">
      <c r="F111926" s="195"/>
      <c r="G111926" s="196"/>
      <c r="H111926" s="192"/>
    </row>
    <row r="111927" spans="6:8" x14ac:dyDescent="0.2">
      <c r="F111927" s="195"/>
      <c r="G111927" s="196"/>
      <c r="H111927" s="192"/>
    </row>
    <row r="111928" spans="6:8" x14ac:dyDescent="0.2">
      <c r="F111928" s="195"/>
      <c r="G111928" s="196"/>
      <c r="H111928" s="192"/>
    </row>
    <row r="111929" spans="6:8" x14ac:dyDescent="0.2">
      <c r="F111929" s="195"/>
      <c r="G111929" s="196"/>
      <c r="H111929" s="192"/>
    </row>
    <row r="111930" spans="6:8" x14ac:dyDescent="0.2">
      <c r="F111930" s="195"/>
      <c r="G111930" s="196"/>
      <c r="H111930" s="192"/>
    </row>
    <row r="111931" spans="6:8" x14ac:dyDescent="0.2">
      <c r="F111931" s="195"/>
      <c r="G111931" s="196"/>
      <c r="H111931" s="192"/>
    </row>
    <row r="111932" spans="6:8" x14ac:dyDescent="0.2">
      <c r="F111932" s="195"/>
      <c r="G111932" s="196"/>
      <c r="H111932" s="192"/>
    </row>
    <row r="111933" spans="6:8" x14ac:dyDescent="0.2">
      <c r="F111933" s="195"/>
      <c r="G111933" s="196"/>
      <c r="H111933" s="192"/>
    </row>
    <row r="111934" spans="6:8" x14ac:dyDescent="0.2">
      <c r="F111934" s="195"/>
      <c r="G111934" s="196"/>
      <c r="H111934" s="192"/>
    </row>
    <row r="111935" spans="6:8" x14ac:dyDescent="0.2">
      <c r="F111935" s="195"/>
      <c r="G111935" s="196"/>
      <c r="H111935" s="192"/>
    </row>
    <row r="111936" spans="6:8" x14ac:dyDescent="0.2">
      <c r="F111936" s="195"/>
      <c r="G111936" s="196"/>
      <c r="H111936" s="192"/>
    </row>
    <row r="111937" spans="6:8" x14ac:dyDescent="0.2">
      <c r="F111937" s="195"/>
      <c r="G111937" s="196"/>
      <c r="H111937" s="192"/>
    </row>
    <row r="111938" spans="6:8" x14ac:dyDescent="0.2">
      <c r="F111938" s="195"/>
      <c r="G111938" s="196"/>
      <c r="H111938" s="192"/>
    </row>
    <row r="111939" spans="6:8" x14ac:dyDescent="0.2">
      <c r="F111939" s="195"/>
      <c r="G111939" s="196"/>
      <c r="H111939" s="192"/>
    </row>
    <row r="111940" spans="6:8" x14ac:dyDescent="0.2">
      <c r="F111940" s="195"/>
      <c r="G111940" s="196"/>
      <c r="H111940" s="192"/>
    </row>
    <row r="111941" spans="6:8" x14ac:dyDescent="0.2">
      <c r="F111941" s="195"/>
      <c r="G111941" s="196"/>
      <c r="H111941" s="192"/>
    </row>
    <row r="111942" spans="6:8" x14ac:dyDescent="0.2">
      <c r="F111942" s="195"/>
      <c r="G111942" s="196"/>
      <c r="H111942" s="192"/>
    </row>
    <row r="111943" spans="6:8" x14ac:dyDescent="0.2">
      <c r="F111943" s="195"/>
      <c r="G111943" s="196"/>
      <c r="H111943" s="192"/>
    </row>
    <row r="111944" spans="6:8" x14ac:dyDescent="0.2">
      <c r="F111944" s="195"/>
      <c r="G111944" s="196"/>
      <c r="H111944" s="192"/>
    </row>
    <row r="111945" spans="6:8" x14ac:dyDescent="0.2">
      <c r="F111945" s="195"/>
      <c r="G111945" s="196"/>
      <c r="H111945" s="192"/>
    </row>
    <row r="111946" spans="6:8" x14ac:dyDescent="0.2">
      <c r="F111946" s="195"/>
      <c r="G111946" s="196"/>
      <c r="H111946" s="192"/>
    </row>
    <row r="111947" spans="6:8" x14ac:dyDescent="0.2">
      <c r="F111947" s="195"/>
      <c r="G111947" s="196"/>
      <c r="H111947" s="192"/>
    </row>
    <row r="111948" spans="6:8" x14ac:dyDescent="0.2">
      <c r="F111948" s="195"/>
      <c r="G111948" s="196"/>
      <c r="H111948" s="192"/>
    </row>
    <row r="111949" spans="6:8" x14ac:dyDescent="0.2">
      <c r="F111949" s="195"/>
      <c r="G111949" s="196"/>
      <c r="H111949" s="192"/>
    </row>
    <row r="111950" spans="6:8" x14ac:dyDescent="0.2">
      <c r="F111950" s="195"/>
      <c r="G111950" s="196"/>
      <c r="H111950" s="192"/>
    </row>
    <row r="111951" spans="6:8" x14ac:dyDescent="0.2">
      <c r="F111951" s="195"/>
      <c r="G111951" s="196"/>
      <c r="H111951" s="192"/>
    </row>
    <row r="111952" spans="6:8" x14ac:dyDescent="0.2">
      <c r="F111952" s="195"/>
      <c r="G111952" s="196"/>
      <c r="H111952" s="192"/>
    </row>
    <row r="111953" spans="6:8" x14ac:dyDescent="0.2">
      <c r="F111953" s="195"/>
      <c r="G111953" s="196"/>
      <c r="H111953" s="192"/>
    </row>
    <row r="111954" spans="6:8" x14ac:dyDescent="0.2">
      <c r="F111954" s="195"/>
      <c r="G111954" s="196"/>
      <c r="H111954" s="192"/>
    </row>
    <row r="111955" spans="6:8" x14ac:dyDescent="0.2">
      <c r="F111955" s="195"/>
      <c r="G111955" s="196"/>
      <c r="H111955" s="192"/>
    </row>
    <row r="111956" spans="6:8" x14ac:dyDescent="0.2">
      <c r="F111956" s="195"/>
      <c r="G111956" s="196"/>
      <c r="H111956" s="192"/>
    </row>
    <row r="111957" spans="6:8" x14ac:dyDescent="0.2">
      <c r="F111957" s="195"/>
      <c r="G111957" s="196"/>
      <c r="H111957" s="192"/>
    </row>
    <row r="111958" spans="6:8" x14ac:dyDescent="0.2">
      <c r="F111958" s="195"/>
      <c r="G111958" s="196"/>
      <c r="H111958" s="192"/>
    </row>
    <row r="111959" spans="6:8" x14ac:dyDescent="0.2">
      <c r="F111959" s="195"/>
      <c r="G111959" s="196"/>
      <c r="H111959" s="192"/>
    </row>
    <row r="111960" spans="6:8" x14ac:dyDescent="0.2">
      <c r="F111960" s="195"/>
      <c r="G111960" s="196"/>
      <c r="H111960" s="192"/>
    </row>
    <row r="111961" spans="6:8" x14ac:dyDescent="0.2">
      <c r="F111961" s="195"/>
      <c r="G111961" s="196"/>
      <c r="H111961" s="192"/>
    </row>
    <row r="111962" spans="6:8" x14ac:dyDescent="0.2">
      <c r="F111962" s="195"/>
      <c r="G111962" s="196"/>
      <c r="H111962" s="192"/>
    </row>
    <row r="111963" spans="6:8" x14ac:dyDescent="0.2">
      <c r="F111963" s="195"/>
      <c r="G111963" s="196"/>
      <c r="H111963" s="192"/>
    </row>
    <row r="111964" spans="6:8" x14ac:dyDescent="0.2">
      <c r="F111964" s="195"/>
      <c r="G111964" s="196"/>
      <c r="H111964" s="192"/>
    </row>
    <row r="111965" spans="6:8" x14ac:dyDescent="0.2">
      <c r="F111965" s="195"/>
      <c r="G111965" s="196"/>
      <c r="H111965" s="192"/>
    </row>
    <row r="111966" spans="6:8" x14ac:dyDescent="0.2">
      <c r="F111966" s="195"/>
      <c r="G111966" s="196"/>
      <c r="H111966" s="192"/>
    </row>
    <row r="111967" spans="6:8" x14ac:dyDescent="0.2">
      <c r="F111967" s="195"/>
      <c r="G111967" s="196"/>
      <c r="H111967" s="192"/>
    </row>
    <row r="111968" spans="6:8" x14ac:dyDescent="0.2">
      <c r="F111968" s="195"/>
      <c r="G111968" s="196"/>
      <c r="H111968" s="192"/>
    </row>
    <row r="111969" spans="6:8" x14ac:dyDescent="0.2">
      <c r="F111969" s="195"/>
      <c r="G111969" s="196"/>
      <c r="H111969" s="192"/>
    </row>
    <row r="111970" spans="6:8" x14ac:dyDescent="0.2">
      <c r="F111970" s="195"/>
      <c r="G111970" s="196"/>
      <c r="H111970" s="192"/>
    </row>
    <row r="111971" spans="6:8" x14ac:dyDescent="0.2">
      <c r="F111971" s="195"/>
      <c r="G111971" s="196"/>
      <c r="H111971" s="192"/>
    </row>
    <row r="111972" spans="6:8" x14ac:dyDescent="0.2">
      <c r="F111972" s="195"/>
      <c r="G111972" s="196"/>
      <c r="H111972" s="192"/>
    </row>
    <row r="111973" spans="6:8" x14ac:dyDescent="0.2">
      <c r="F111973" s="195"/>
      <c r="G111973" s="196"/>
      <c r="H111973" s="192"/>
    </row>
    <row r="111974" spans="6:8" x14ac:dyDescent="0.2">
      <c r="F111974" s="195"/>
      <c r="G111974" s="196"/>
      <c r="H111974" s="192"/>
    </row>
    <row r="111975" spans="6:8" x14ac:dyDescent="0.2">
      <c r="F111975" s="195"/>
      <c r="G111975" s="196"/>
      <c r="H111975" s="192"/>
    </row>
    <row r="111976" spans="6:8" x14ac:dyDescent="0.2">
      <c r="F111976" s="195"/>
      <c r="G111976" s="196"/>
      <c r="H111976" s="192"/>
    </row>
    <row r="111977" spans="6:8" x14ac:dyDescent="0.2">
      <c r="F111977" s="195"/>
      <c r="G111977" s="196"/>
      <c r="H111977" s="192"/>
    </row>
    <row r="111978" spans="6:8" x14ac:dyDescent="0.2">
      <c r="F111978" s="195"/>
      <c r="G111978" s="196"/>
      <c r="H111978" s="192"/>
    </row>
    <row r="111979" spans="6:8" x14ac:dyDescent="0.2">
      <c r="F111979" s="195"/>
      <c r="G111979" s="196"/>
      <c r="H111979" s="192"/>
    </row>
    <row r="111980" spans="6:8" x14ac:dyDescent="0.2">
      <c r="F111980" s="195"/>
      <c r="G111980" s="196"/>
      <c r="H111980" s="192"/>
    </row>
    <row r="111981" spans="6:8" x14ac:dyDescent="0.2">
      <c r="F111981" s="195"/>
      <c r="G111981" s="196"/>
      <c r="H111981" s="192"/>
    </row>
    <row r="111982" spans="6:8" x14ac:dyDescent="0.2">
      <c r="F111982" s="195"/>
      <c r="G111982" s="196"/>
      <c r="H111982" s="192"/>
    </row>
    <row r="111983" spans="6:8" x14ac:dyDescent="0.2">
      <c r="F111983" s="195"/>
      <c r="G111983" s="196"/>
      <c r="H111983" s="192"/>
    </row>
    <row r="111984" spans="6:8" x14ac:dyDescent="0.2">
      <c r="F111984" s="195"/>
      <c r="G111984" s="196"/>
      <c r="H111984" s="192"/>
    </row>
    <row r="111985" spans="6:8" x14ac:dyDescent="0.2">
      <c r="F111985" s="195"/>
      <c r="G111985" s="196"/>
      <c r="H111985" s="192"/>
    </row>
    <row r="111986" spans="6:8" x14ac:dyDescent="0.2">
      <c r="F111986" s="195"/>
      <c r="G111986" s="196"/>
      <c r="H111986" s="192"/>
    </row>
    <row r="111987" spans="6:8" x14ac:dyDescent="0.2">
      <c r="F111987" s="195"/>
      <c r="G111987" s="196"/>
      <c r="H111987" s="192"/>
    </row>
    <row r="111988" spans="6:8" x14ac:dyDescent="0.2">
      <c r="F111988" s="195"/>
      <c r="G111988" s="196"/>
      <c r="H111988" s="192"/>
    </row>
    <row r="111989" spans="6:8" x14ac:dyDescent="0.2">
      <c r="F111989" s="195"/>
      <c r="G111989" s="196"/>
      <c r="H111989" s="192"/>
    </row>
    <row r="111990" spans="6:8" x14ac:dyDescent="0.2">
      <c r="F111990" s="195"/>
      <c r="G111990" s="196"/>
      <c r="H111990" s="192"/>
    </row>
    <row r="111991" spans="6:8" x14ac:dyDescent="0.2">
      <c r="F111991" s="195"/>
      <c r="G111991" s="196"/>
      <c r="H111991" s="192"/>
    </row>
    <row r="111992" spans="6:8" x14ac:dyDescent="0.2">
      <c r="F111992" s="195"/>
      <c r="G111992" s="196"/>
      <c r="H111992" s="192"/>
    </row>
    <row r="111993" spans="6:8" x14ac:dyDescent="0.2">
      <c r="F111993" s="195"/>
      <c r="G111993" s="196"/>
      <c r="H111993" s="192"/>
    </row>
    <row r="111994" spans="6:8" x14ac:dyDescent="0.2">
      <c r="F111994" s="195"/>
      <c r="G111994" s="196"/>
      <c r="H111994" s="192"/>
    </row>
    <row r="111995" spans="6:8" x14ac:dyDescent="0.2">
      <c r="F111995" s="195"/>
      <c r="G111995" s="196"/>
      <c r="H111995" s="192"/>
    </row>
    <row r="111996" spans="6:8" x14ac:dyDescent="0.2">
      <c r="F111996" s="195"/>
      <c r="G111996" s="196"/>
      <c r="H111996" s="192"/>
    </row>
    <row r="111997" spans="6:8" x14ac:dyDescent="0.2">
      <c r="F111997" s="195"/>
      <c r="G111997" s="196"/>
      <c r="H111997" s="192"/>
    </row>
    <row r="111998" spans="6:8" x14ac:dyDescent="0.2">
      <c r="F111998" s="195"/>
      <c r="G111998" s="196"/>
      <c r="H111998" s="192"/>
    </row>
    <row r="111999" spans="6:8" x14ac:dyDescent="0.2">
      <c r="F111999" s="195"/>
      <c r="G111999" s="196"/>
      <c r="H111999" s="192"/>
    </row>
    <row r="112000" spans="6:8" x14ac:dyDescent="0.2">
      <c r="F112000" s="195"/>
      <c r="G112000" s="196"/>
      <c r="H112000" s="192"/>
    </row>
    <row r="112001" spans="6:8" x14ac:dyDescent="0.2">
      <c r="F112001" s="195"/>
      <c r="G112001" s="196"/>
      <c r="H112001" s="192"/>
    </row>
    <row r="112002" spans="6:8" x14ac:dyDescent="0.2">
      <c r="F112002" s="195"/>
      <c r="G112002" s="196"/>
      <c r="H112002" s="192"/>
    </row>
    <row r="112003" spans="6:8" x14ac:dyDescent="0.2">
      <c r="F112003" s="195"/>
      <c r="G112003" s="196"/>
      <c r="H112003" s="192"/>
    </row>
    <row r="112004" spans="6:8" x14ac:dyDescent="0.2">
      <c r="F112004" s="195"/>
      <c r="G112004" s="196"/>
      <c r="H112004" s="192"/>
    </row>
    <row r="112005" spans="6:8" x14ac:dyDescent="0.2">
      <c r="F112005" s="195"/>
      <c r="G112005" s="196"/>
      <c r="H112005" s="192"/>
    </row>
    <row r="112006" spans="6:8" x14ac:dyDescent="0.2">
      <c r="F112006" s="195"/>
      <c r="G112006" s="196"/>
      <c r="H112006" s="192"/>
    </row>
    <row r="112007" spans="6:8" x14ac:dyDescent="0.2">
      <c r="F112007" s="195"/>
      <c r="G112007" s="196"/>
      <c r="H112007" s="192"/>
    </row>
    <row r="112008" spans="6:8" x14ac:dyDescent="0.2">
      <c r="F112008" s="195"/>
      <c r="G112008" s="196"/>
      <c r="H112008" s="192"/>
    </row>
    <row r="112009" spans="6:8" x14ac:dyDescent="0.2">
      <c r="F112009" s="195"/>
      <c r="G112009" s="196"/>
      <c r="H112009" s="192"/>
    </row>
    <row r="112010" spans="6:8" x14ac:dyDescent="0.2">
      <c r="F112010" s="195"/>
      <c r="G112010" s="196"/>
      <c r="H112010" s="192"/>
    </row>
    <row r="112011" spans="6:8" x14ac:dyDescent="0.2">
      <c r="F112011" s="195"/>
      <c r="G112011" s="196"/>
      <c r="H112011" s="192"/>
    </row>
    <row r="112012" spans="6:8" x14ac:dyDescent="0.2">
      <c r="F112012" s="195"/>
      <c r="G112012" s="196"/>
      <c r="H112012" s="192"/>
    </row>
    <row r="112013" spans="6:8" x14ac:dyDescent="0.2">
      <c r="F112013" s="195"/>
      <c r="G112013" s="196"/>
      <c r="H112013" s="192"/>
    </row>
    <row r="112014" spans="6:8" x14ac:dyDescent="0.2">
      <c r="F112014" s="195"/>
      <c r="G112014" s="196"/>
      <c r="H112014" s="192"/>
    </row>
    <row r="112015" spans="6:8" x14ac:dyDescent="0.2">
      <c r="F112015" s="195"/>
      <c r="G112015" s="196"/>
      <c r="H112015" s="192"/>
    </row>
    <row r="112016" spans="6:8" x14ac:dyDescent="0.2">
      <c r="F112016" s="195"/>
      <c r="G112016" s="196"/>
      <c r="H112016" s="192"/>
    </row>
    <row r="112017" spans="6:8" x14ac:dyDescent="0.2">
      <c r="F112017" s="195"/>
      <c r="G112017" s="196"/>
      <c r="H112017" s="192"/>
    </row>
    <row r="112018" spans="6:8" x14ac:dyDescent="0.2">
      <c r="F112018" s="195"/>
      <c r="G112018" s="196"/>
      <c r="H112018" s="192"/>
    </row>
    <row r="112019" spans="6:8" x14ac:dyDescent="0.2">
      <c r="F112019" s="195"/>
      <c r="G112019" s="196"/>
      <c r="H112019" s="192"/>
    </row>
    <row r="112020" spans="6:8" x14ac:dyDescent="0.2">
      <c r="F112020" s="195"/>
      <c r="G112020" s="196"/>
      <c r="H112020" s="192"/>
    </row>
    <row r="112021" spans="6:8" x14ac:dyDescent="0.2">
      <c r="F112021" s="195"/>
      <c r="G112021" s="196"/>
      <c r="H112021" s="192"/>
    </row>
    <row r="112022" spans="6:8" x14ac:dyDescent="0.2">
      <c r="F112022" s="195"/>
      <c r="G112022" s="196"/>
      <c r="H112022" s="192"/>
    </row>
    <row r="112023" spans="6:8" x14ac:dyDescent="0.2">
      <c r="F112023" s="195"/>
      <c r="G112023" s="196"/>
      <c r="H112023" s="192"/>
    </row>
    <row r="112024" spans="6:8" x14ac:dyDescent="0.2">
      <c r="F112024" s="195"/>
      <c r="G112024" s="196"/>
      <c r="H112024" s="192"/>
    </row>
    <row r="112025" spans="6:8" x14ac:dyDescent="0.2">
      <c r="F112025" s="195"/>
      <c r="G112025" s="196"/>
      <c r="H112025" s="192"/>
    </row>
    <row r="112026" spans="6:8" x14ac:dyDescent="0.2">
      <c r="F112026" s="195"/>
      <c r="G112026" s="196"/>
      <c r="H112026" s="192"/>
    </row>
    <row r="112027" spans="6:8" x14ac:dyDescent="0.2">
      <c r="F112027" s="195"/>
      <c r="G112027" s="196"/>
      <c r="H112027" s="192"/>
    </row>
    <row r="112028" spans="6:8" x14ac:dyDescent="0.2">
      <c r="F112028" s="195"/>
      <c r="G112028" s="196"/>
      <c r="H112028" s="192"/>
    </row>
    <row r="112029" spans="6:8" x14ac:dyDescent="0.2">
      <c r="F112029" s="195"/>
      <c r="G112029" s="196"/>
      <c r="H112029" s="192"/>
    </row>
    <row r="112030" spans="6:8" x14ac:dyDescent="0.2">
      <c r="F112030" s="195"/>
      <c r="G112030" s="196"/>
      <c r="H112030" s="192"/>
    </row>
    <row r="112031" spans="6:8" x14ac:dyDescent="0.2">
      <c r="F112031" s="195"/>
      <c r="G112031" s="196"/>
      <c r="H112031" s="192"/>
    </row>
    <row r="112032" spans="6:8" x14ac:dyDescent="0.2">
      <c r="F112032" s="195"/>
      <c r="G112032" s="196"/>
      <c r="H112032" s="192"/>
    </row>
    <row r="112033" spans="6:8" x14ac:dyDescent="0.2">
      <c r="F112033" s="195"/>
      <c r="G112033" s="196"/>
      <c r="H112033" s="192"/>
    </row>
    <row r="112034" spans="6:8" x14ac:dyDescent="0.2">
      <c r="F112034" s="195"/>
      <c r="G112034" s="196"/>
      <c r="H112034" s="192"/>
    </row>
    <row r="112035" spans="6:8" x14ac:dyDescent="0.2">
      <c r="F112035" s="195"/>
      <c r="G112035" s="196"/>
      <c r="H112035" s="192"/>
    </row>
    <row r="112036" spans="6:8" x14ac:dyDescent="0.2">
      <c r="F112036" s="195"/>
      <c r="G112036" s="196"/>
      <c r="H112036" s="192"/>
    </row>
    <row r="112037" spans="6:8" x14ac:dyDescent="0.2">
      <c r="F112037" s="195"/>
      <c r="G112037" s="196"/>
      <c r="H112037" s="192"/>
    </row>
    <row r="112038" spans="6:8" x14ac:dyDescent="0.2">
      <c r="F112038" s="195"/>
      <c r="G112038" s="196"/>
      <c r="H112038" s="192"/>
    </row>
    <row r="112039" spans="6:8" x14ac:dyDescent="0.2">
      <c r="F112039" s="195"/>
      <c r="G112039" s="196"/>
      <c r="H112039" s="192"/>
    </row>
    <row r="112040" spans="6:8" x14ac:dyDescent="0.2">
      <c r="F112040" s="195"/>
      <c r="G112040" s="196"/>
      <c r="H112040" s="192"/>
    </row>
    <row r="112041" spans="6:8" x14ac:dyDescent="0.2">
      <c r="F112041" s="195"/>
      <c r="G112041" s="196"/>
      <c r="H112041" s="192"/>
    </row>
    <row r="112042" spans="6:8" x14ac:dyDescent="0.2">
      <c r="F112042" s="195"/>
      <c r="G112042" s="196"/>
      <c r="H112042" s="192"/>
    </row>
    <row r="112043" spans="6:8" x14ac:dyDescent="0.2">
      <c r="F112043" s="195"/>
      <c r="G112043" s="196"/>
      <c r="H112043" s="192"/>
    </row>
    <row r="112044" spans="6:8" x14ac:dyDescent="0.2">
      <c r="F112044" s="195"/>
      <c r="G112044" s="196"/>
      <c r="H112044" s="192"/>
    </row>
    <row r="112045" spans="6:8" x14ac:dyDescent="0.2">
      <c r="F112045" s="195"/>
      <c r="G112045" s="196"/>
      <c r="H112045" s="192"/>
    </row>
    <row r="112046" spans="6:8" x14ac:dyDescent="0.2">
      <c r="F112046" s="195"/>
      <c r="G112046" s="196"/>
      <c r="H112046" s="192"/>
    </row>
    <row r="112047" spans="6:8" x14ac:dyDescent="0.2">
      <c r="F112047" s="195"/>
      <c r="G112047" s="196"/>
      <c r="H112047" s="192"/>
    </row>
    <row r="112048" spans="6:8" x14ac:dyDescent="0.2">
      <c r="F112048" s="195"/>
      <c r="G112048" s="196"/>
      <c r="H112048" s="192"/>
    </row>
    <row r="112049" spans="6:8" x14ac:dyDescent="0.2">
      <c r="F112049" s="195"/>
      <c r="G112049" s="196"/>
      <c r="H112049" s="192"/>
    </row>
    <row r="112050" spans="6:8" x14ac:dyDescent="0.2">
      <c r="F112050" s="195"/>
      <c r="G112050" s="196"/>
      <c r="H112050" s="192"/>
    </row>
    <row r="112051" spans="6:8" x14ac:dyDescent="0.2">
      <c r="F112051" s="195"/>
      <c r="G112051" s="196"/>
      <c r="H112051" s="192"/>
    </row>
    <row r="112052" spans="6:8" x14ac:dyDescent="0.2">
      <c r="F112052" s="195"/>
      <c r="G112052" s="196"/>
      <c r="H112052" s="192"/>
    </row>
    <row r="112053" spans="6:8" x14ac:dyDescent="0.2">
      <c r="F112053" s="195"/>
      <c r="G112053" s="196"/>
      <c r="H112053" s="192"/>
    </row>
    <row r="112054" spans="6:8" x14ac:dyDescent="0.2">
      <c r="F112054" s="195"/>
      <c r="G112054" s="196"/>
      <c r="H112054" s="192"/>
    </row>
    <row r="112055" spans="6:8" x14ac:dyDescent="0.2">
      <c r="F112055" s="195"/>
      <c r="G112055" s="196"/>
      <c r="H112055" s="192"/>
    </row>
    <row r="112056" spans="6:8" x14ac:dyDescent="0.2">
      <c r="F112056" s="195"/>
      <c r="G112056" s="196"/>
      <c r="H112056" s="192"/>
    </row>
    <row r="112057" spans="6:8" x14ac:dyDescent="0.2">
      <c r="F112057" s="195"/>
      <c r="G112057" s="196"/>
      <c r="H112057" s="192"/>
    </row>
    <row r="112058" spans="6:8" x14ac:dyDescent="0.2">
      <c r="F112058" s="195"/>
      <c r="G112058" s="196"/>
      <c r="H112058" s="192"/>
    </row>
    <row r="112059" spans="6:8" x14ac:dyDescent="0.2">
      <c r="F112059" s="195"/>
      <c r="G112059" s="196"/>
      <c r="H112059" s="192"/>
    </row>
    <row r="112060" spans="6:8" x14ac:dyDescent="0.2">
      <c r="F112060" s="195"/>
      <c r="G112060" s="196"/>
      <c r="H112060" s="192"/>
    </row>
    <row r="112061" spans="6:8" x14ac:dyDescent="0.2">
      <c r="F112061" s="195"/>
      <c r="G112061" s="196"/>
      <c r="H112061" s="192"/>
    </row>
    <row r="112062" spans="6:8" x14ac:dyDescent="0.2">
      <c r="F112062" s="195"/>
      <c r="G112062" s="196"/>
      <c r="H112062" s="192"/>
    </row>
    <row r="112063" spans="6:8" x14ac:dyDescent="0.2">
      <c r="F112063" s="195"/>
      <c r="G112063" s="196"/>
      <c r="H112063" s="192"/>
    </row>
    <row r="112064" spans="6:8" x14ac:dyDescent="0.2">
      <c r="F112064" s="195"/>
      <c r="G112064" s="196"/>
      <c r="H112064" s="192"/>
    </row>
    <row r="112065" spans="6:8" x14ac:dyDescent="0.2">
      <c r="F112065" s="195"/>
      <c r="G112065" s="196"/>
      <c r="H112065" s="192"/>
    </row>
    <row r="112066" spans="6:8" x14ac:dyDescent="0.2">
      <c r="F112066" s="195"/>
      <c r="G112066" s="196"/>
      <c r="H112066" s="192"/>
    </row>
    <row r="112067" spans="6:8" x14ac:dyDescent="0.2">
      <c r="F112067" s="195"/>
      <c r="G112067" s="196"/>
      <c r="H112067" s="192"/>
    </row>
    <row r="112068" spans="6:8" x14ac:dyDescent="0.2">
      <c r="F112068" s="195"/>
      <c r="G112068" s="196"/>
      <c r="H112068" s="192"/>
    </row>
    <row r="112069" spans="6:8" x14ac:dyDescent="0.2">
      <c r="F112069" s="195"/>
      <c r="G112069" s="196"/>
      <c r="H112069" s="192"/>
    </row>
    <row r="112070" spans="6:8" x14ac:dyDescent="0.2">
      <c r="F112070" s="195"/>
      <c r="G112070" s="196"/>
      <c r="H112070" s="192"/>
    </row>
    <row r="112071" spans="6:8" x14ac:dyDescent="0.2">
      <c r="F112071" s="195"/>
      <c r="G112071" s="196"/>
      <c r="H112071" s="192"/>
    </row>
    <row r="112072" spans="6:8" x14ac:dyDescent="0.2">
      <c r="F112072" s="195"/>
      <c r="G112072" s="196"/>
      <c r="H112072" s="192"/>
    </row>
    <row r="112073" spans="6:8" x14ac:dyDescent="0.2">
      <c r="F112073" s="195"/>
      <c r="G112073" s="196"/>
      <c r="H112073" s="192"/>
    </row>
    <row r="112074" spans="6:8" x14ac:dyDescent="0.2">
      <c r="F112074" s="195"/>
      <c r="G112074" s="196"/>
      <c r="H112074" s="192"/>
    </row>
    <row r="112075" spans="6:8" x14ac:dyDescent="0.2">
      <c r="F112075" s="195"/>
      <c r="G112075" s="196"/>
      <c r="H112075" s="192"/>
    </row>
    <row r="112076" spans="6:8" x14ac:dyDescent="0.2">
      <c r="F112076" s="195"/>
      <c r="G112076" s="196"/>
      <c r="H112076" s="192"/>
    </row>
    <row r="112077" spans="6:8" x14ac:dyDescent="0.2">
      <c r="F112077" s="195"/>
      <c r="G112077" s="196"/>
      <c r="H112077" s="192"/>
    </row>
    <row r="112078" spans="6:8" x14ac:dyDescent="0.2">
      <c r="F112078" s="195"/>
      <c r="G112078" s="196"/>
      <c r="H112078" s="192"/>
    </row>
    <row r="112079" spans="6:8" x14ac:dyDescent="0.2">
      <c r="F112079" s="195"/>
      <c r="G112079" s="196"/>
      <c r="H112079" s="192"/>
    </row>
    <row r="112080" spans="6:8" x14ac:dyDescent="0.2">
      <c r="F112080" s="195"/>
      <c r="G112080" s="196"/>
      <c r="H112080" s="192"/>
    </row>
    <row r="112081" spans="6:8" x14ac:dyDescent="0.2">
      <c r="F112081" s="195"/>
      <c r="G112081" s="196"/>
      <c r="H112081" s="192"/>
    </row>
    <row r="112082" spans="6:8" x14ac:dyDescent="0.2">
      <c r="F112082" s="195"/>
      <c r="G112082" s="196"/>
      <c r="H112082" s="192"/>
    </row>
    <row r="112083" spans="6:8" x14ac:dyDescent="0.2">
      <c r="F112083" s="195"/>
      <c r="G112083" s="196"/>
      <c r="H112083" s="192"/>
    </row>
    <row r="112084" spans="6:8" x14ac:dyDescent="0.2">
      <c r="F112084" s="195"/>
      <c r="G112084" s="196"/>
      <c r="H112084" s="192"/>
    </row>
    <row r="112085" spans="6:8" x14ac:dyDescent="0.2">
      <c r="F112085" s="195"/>
      <c r="G112085" s="196"/>
      <c r="H112085" s="192"/>
    </row>
    <row r="112086" spans="6:8" x14ac:dyDescent="0.2">
      <c r="F112086" s="195"/>
      <c r="G112086" s="196"/>
      <c r="H112086" s="192"/>
    </row>
    <row r="112087" spans="6:8" x14ac:dyDescent="0.2">
      <c r="F112087" s="195"/>
      <c r="G112087" s="196"/>
      <c r="H112087" s="192"/>
    </row>
    <row r="112088" spans="6:8" x14ac:dyDescent="0.2">
      <c r="F112088" s="195"/>
      <c r="G112088" s="196"/>
      <c r="H112088" s="192"/>
    </row>
    <row r="112089" spans="6:8" x14ac:dyDescent="0.2">
      <c r="F112089" s="195"/>
      <c r="G112089" s="196"/>
      <c r="H112089" s="192"/>
    </row>
    <row r="112090" spans="6:8" x14ac:dyDescent="0.2">
      <c r="F112090" s="195"/>
      <c r="G112090" s="196"/>
      <c r="H112090" s="192"/>
    </row>
    <row r="112091" spans="6:8" x14ac:dyDescent="0.2">
      <c r="F112091" s="195"/>
      <c r="G112091" s="196"/>
      <c r="H112091" s="192"/>
    </row>
    <row r="112092" spans="6:8" x14ac:dyDescent="0.2">
      <c r="F112092" s="195"/>
      <c r="G112092" s="196"/>
      <c r="H112092" s="192"/>
    </row>
    <row r="112093" spans="6:8" x14ac:dyDescent="0.2">
      <c r="F112093" s="195"/>
      <c r="G112093" s="196"/>
      <c r="H112093" s="192"/>
    </row>
    <row r="112094" spans="6:8" x14ac:dyDescent="0.2">
      <c r="F112094" s="195"/>
      <c r="G112094" s="196"/>
      <c r="H112094" s="192"/>
    </row>
    <row r="112095" spans="6:8" x14ac:dyDescent="0.2">
      <c r="F112095" s="195"/>
      <c r="G112095" s="196"/>
      <c r="H112095" s="192"/>
    </row>
    <row r="112096" spans="6:8" x14ac:dyDescent="0.2">
      <c r="F112096" s="195"/>
      <c r="G112096" s="196"/>
      <c r="H112096" s="192"/>
    </row>
    <row r="112097" spans="6:8" x14ac:dyDescent="0.2">
      <c r="F112097" s="195"/>
      <c r="G112097" s="196"/>
      <c r="H112097" s="192"/>
    </row>
    <row r="112098" spans="6:8" x14ac:dyDescent="0.2">
      <c r="F112098" s="195"/>
      <c r="G112098" s="196"/>
      <c r="H112098" s="192"/>
    </row>
    <row r="112099" spans="6:8" x14ac:dyDescent="0.2">
      <c r="F112099" s="195"/>
      <c r="G112099" s="196"/>
      <c r="H112099" s="192"/>
    </row>
    <row r="112100" spans="6:8" x14ac:dyDescent="0.2">
      <c r="F112100" s="195"/>
      <c r="G112100" s="196"/>
      <c r="H112100" s="192"/>
    </row>
    <row r="112101" spans="6:8" x14ac:dyDescent="0.2">
      <c r="F112101" s="195"/>
      <c r="G112101" s="196"/>
      <c r="H112101" s="192"/>
    </row>
    <row r="112102" spans="6:8" x14ac:dyDescent="0.2">
      <c r="F112102" s="195"/>
      <c r="G112102" s="196"/>
      <c r="H112102" s="192"/>
    </row>
    <row r="112103" spans="6:8" x14ac:dyDescent="0.2">
      <c r="F112103" s="195"/>
      <c r="G112103" s="196"/>
      <c r="H112103" s="192"/>
    </row>
    <row r="112104" spans="6:8" x14ac:dyDescent="0.2">
      <c r="F112104" s="195"/>
      <c r="G112104" s="196"/>
      <c r="H112104" s="192"/>
    </row>
    <row r="112105" spans="6:8" x14ac:dyDescent="0.2">
      <c r="F112105" s="195"/>
      <c r="G112105" s="196"/>
      <c r="H112105" s="192"/>
    </row>
    <row r="112106" spans="6:8" x14ac:dyDescent="0.2">
      <c r="F112106" s="195"/>
      <c r="G112106" s="196"/>
      <c r="H112106" s="192"/>
    </row>
    <row r="112107" spans="6:8" x14ac:dyDescent="0.2">
      <c r="F112107" s="195"/>
      <c r="G112107" s="196"/>
      <c r="H112107" s="192"/>
    </row>
    <row r="112108" spans="6:8" x14ac:dyDescent="0.2">
      <c r="F112108" s="195"/>
      <c r="G112108" s="196"/>
      <c r="H112108" s="192"/>
    </row>
    <row r="112109" spans="6:8" x14ac:dyDescent="0.2">
      <c r="F112109" s="195"/>
      <c r="G112109" s="196"/>
      <c r="H112109" s="192"/>
    </row>
    <row r="112110" spans="6:8" x14ac:dyDescent="0.2">
      <c r="F112110" s="195"/>
      <c r="G112110" s="196"/>
      <c r="H112110" s="192"/>
    </row>
    <row r="112111" spans="6:8" x14ac:dyDescent="0.2">
      <c r="F112111" s="195"/>
      <c r="G112111" s="196"/>
      <c r="H112111" s="192"/>
    </row>
    <row r="112112" spans="6:8" x14ac:dyDescent="0.2">
      <c r="F112112" s="195"/>
      <c r="G112112" s="196"/>
      <c r="H112112" s="192"/>
    </row>
    <row r="112113" spans="6:8" x14ac:dyDescent="0.2">
      <c r="F112113" s="195"/>
      <c r="G112113" s="196"/>
      <c r="H112113" s="192"/>
    </row>
    <row r="112114" spans="6:8" x14ac:dyDescent="0.2">
      <c r="F112114" s="195"/>
      <c r="G112114" s="196"/>
      <c r="H112114" s="192"/>
    </row>
    <row r="112115" spans="6:8" x14ac:dyDescent="0.2">
      <c r="F112115" s="195"/>
      <c r="G112115" s="196"/>
      <c r="H112115" s="192"/>
    </row>
    <row r="112116" spans="6:8" x14ac:dyDescent="0.2">
      <c r="F112116" s="195"/>
      <c r="G112116" s="196"/>
      <c r="H112116" s="192"/>
    </row>
    <row r="112117" spans="6:8" x14ac:dyDescent="0.2">
      <c r="F112117" s="195"/>
      <c r="G112117" s="196"/>
      <c r="H112117" s="192"/>
    </row>
    <row r="112118" spans="6:8" x14ac:dyDescent="0.2">
      <c r="F112118" s="195"/>
      <c r="G112118" s="196"/>
      <c r="H112118" s="192"/>
    </row>
    <row r="112119" spans="6:8" x14ac:dyDescent="0.2">
      <c r="F112119" s="195"/>
      <c r="G112119" s="196"/>
      <c r="H112119" s="192"/>
    </row>
    <row r="112120" spans="6:8" x14ac:dyDescent="0.2">
      <c r="F112120" s="195"/>
      <c r="G112120" s="196"/>
      <c r="H112120" s="192"/>
    </row>
    <row r="112121" spans="6:8" x14ac:dyDescent="0.2">
      <c r="F112121" s="195"/>
      <c r="G112121" s="196"/>
      <c r="H112121" s="192"/>
    </row>
    <row r="112122" spans="6:8" x14ac:dyDescent="0.2">
      <c r="F112122" s="195"/>
      <c r="G112122" s="196"/>
      <c r="H112122" s="192"/>
    </row>
    <row r="112123" spans="6:8" x14ac:dyDescent="0.2">
      <c r="F112123" s="195"/>
      <c r="G112123" s="196"/>
      <c r="H112123" s="192"/>
    </row>
    <row r="112124" spans="6:8" x14ac:dyDescent="0.2">
      <c r="F112124" s="195"/>
      <c r="G112124" s="196"/>
      <c r="H112124" s="192"/>
    </row>
    <row r="112125" spans="6:8" x14ac:dyDescent="0.2">
      <c r="F112125" s="195"/>
      <c r="G112125" s="196"/>
      <c r="H112125" s="192"/>
    </row>
    <row r="112126" spans="6:8" x14ac:dyDescent="0.2">
      <c r="F112126" s="195"/>
      <c r="G112126" s="196"/>
      <c r="H112126" s="192"/>
    </row>
    <row r="112127" spans="6:8" x14ac:dyDescent="0.2">
      <c r="F112127" s="195"/>
      <c r="G112127" s="196"/>
      <c r="H112127" s="192"/>
    </row>
    <row r="112128" spans="6:8" x14ac:dyDescent="0.2">
      <c r="F112128" s="195"/>
      <c r="G112128" s="196"/>
      <c r="H112128" s="192"/>
    </row>
    <row r="112129" spans="6:8" x14ac:dyDescent="0.2">
      <c r="F112129" s="195"/>
      <c r="G112129" s="196"/>
      <c r="H112129" s="192"/>
    </row>
    <row r="112130" spans="6:8" x14ac:dyDescent="0.2">
      <c r="F112130" s="195"/>
      <c r="G112130" s="196"/>
      <c r="H112130" s="192"/>
    </row>
    <row r="112131" spans="6:8" x14ac:dyDescent="0.2">
      <c r="F112131" s="195"/>
      <c r="G112131" s="196"/>
      <c r="H112131" s="192"/>
    </row>
    <row r="112132" spans="6:8" x14ac:dyDescent="0.2">
      <c r="F112132" s="195"/>
      <c r="G112132" s="196"/>
      <c r="H112132" s="192"/>
    </row>
    <row r="112133" spans="6:8" x14ac:dyDescent="0.2">
      <c r="F112133" s="195"/>
      <c r="G112133" s="196"/>
      <c r="H112133" s="192"/>
    </row>
    <row r="112134" spans="6:8" x14ac:dyDescent="0.2">
      <c r="F112134" s="195"/>
      <c r="G112134" s="196"/>
      <c r="H112134" s="192"/>
    </row>
    <row r="112135" spans="6:8" x14ac:dyDescent="0.2">
      <c r="F112135" s="195"/>
      <c r="G112135" s="196"/>
      <c r="H112135" s="192"/>
    </row>
    <row r="112136" spans="6:8" x14ac:dyDescent="0.2">
      <c r="F112136" s="195"/>
      <c r="G112136" s="196"/>
      <c r="H112136" s="192"/>
    </row>
    <row r="112137" spans="6:8" x14ac:dyDescent="0.2">
      <c r="F112137" s="195"/>
      <c r="G112137" s="196"/>
      <c r="H112137" s="192"/>
    </row>
    <row r="112138" spans="6:8" x14ac:dyDescent="0.2">
      <c r="F112138" s="195"/>
      <c r="G112138" s="196"/>
      <c r="H112138" s="192"/>
    </row>
    <row r="112139" spans="6:8" x14ac:dyDescent="0.2">
      <c r="F112139" s="195"/>
      <c r="G112139" s="196"/>
      <c r="H112139" s="192"/>
    </row>
    <row r="112140" spans="6:8" x14ac:dyDescent="0.2">
      <c r="F112140" s="195"/>
      <c r="G112140" s="196"/>
      <c r="H112140" s="192"/>
    </row>
    <row r="112141" spans="6:8" x14ac:dyDescent="0.2">
      <c r="F112141" s="195"/>
      <c r="G112141" s="196"/>
      <c r="H112141" s="192"/>
    </row>
    <row r="112142" spans="6:8" x14ac:dyDescent="0.2">
      <c r="F112142" s="195"/>
      <c r="G112142" s="196"/>
      <c r="H112142" s="192"/>
    </row>
    <row r="112143" spans="6:8" x14ac:dyDescent="0.2">
      <c r="F112143" s="195"/>
      <c r="G112143" s="196"/>
      <c r="H112143" s="192"/>
    </row>
    <row r="112144" spans="6:8" x14ac:dyDescent="0.2">
      <c r="F112144" s="195"/>
      <c r="G112144" s="196"/>
      <c r="H112144" s="192"/>
    </row>
    <row r="112145" spans="6:8" x14ac:dyDescent="0.2">
      <c r="F112145" s="195"/>
      <c r="G112145" s="196"/>
      <c r="H112145" s="192"/>
    </row>
    <row r="112146" spans="6:8" x14ac:dyDescent="0.2">
      <c r="F112146" s="195"/>
      <c r="G112146" s="196"/>
      <c r="H112146" s="192"/>
    </row>
    <row r="112147" spans="6:8" x14ac:dyDescent="0.2">
      <c r="F112147" s="195"/>
      <c r="G112147" s="196"/>
      <c r="H112147" s="192"/>
    </row>
    <row r="112148" spans="6:8" x14ac:dyDescent="0.2">
      <c r="F112148" s="195"/>
      <c r="G112148" s="196"/>
      <c r="H112148" s="192"/>
    </row>
    <row r="112149" spans="6:8" x14ac:dyDescent="0.2">
      <c r="F112149" s="195"/>
      <c r="G112149" s="196"/>
      <c r="H112149" s="192"/>
    </row>
    <row r="112150" spans="6:8" x14ac:dyDescent="0.2">
      <c r="F112150" s="195"/>
      <c r="G112150" s="196"/>
      <c r="H112150" s="192"/>
    </row>
    <row r="112151" spans="6:8" x14ac:dyDescent="0.2">
      <c r="F112151" s="195"/>
      <c r="G112151" s="196"/>
      <c r="H112151" s="192"/>
    </row>
    <row r="112152" spans="6:8" x14ac:dyDescent="0.2">
      <c r="F112152" s="195"/>
      <c r="G112152" s="196"/>
      <c r="H112152" s="192"/>
    </row>
    <row r="112153" spans="6:8" x14ac:dyDescent="0.2">
      <c r="F112153" s="195"/>
      <c r="G112153" s="196"/>
      <c r="H112153" s="192"/>
    </row>
    <row r="112154" spans="6:8" x14ac:dyDescent="0.2">
      <c r="F112154" s="195"/>
      <c r="G112154" s="196"/>
      <c r="H112154" s="192"/>
    </row>
    <row r="112155" spans="6:8" x14ac:dyDescent="0.2">
      <c r="F112155" s="195"/>
      <c r="G112155" s="196"/>
      <c r="H112155" s="192"/>
    </row>
    <row r="112156" spans="6:8" x14ac:dyDescent="0.2">
      <c r="F112156" s="195"/>
      <c r="G112156" s="196"/>
      <c r="H112156" s="192"/>
    </row>
    <row r="112157" spans="6:8" x14ac:dyDescent="0.2">
      <c r="F112157" s="195"/>
      <c r="G112157" s="196"/>
      <c r="H112157" s="192"/>
    </row>
    <row r="112158" spans="6:8" x14ac:dyDescent="0.2">
      <c r="F112158" s="195"/>
      <c r="G112158" s="196"/>
      <c r="H112158" s="192"/>
    </row>
    <row r="112159" spans="6:8" x14ac:dyDescent="0.2">
      <c r="F112159" s="195"/>
      <c r="G112159" s="196"/>
      <c r="H112159" s="192"/>
    </row>
    <row r="112160" spans="6:8" x14ac:dyDescent="0.2">
      <c r="F112160" s="195"/>
      <c r="G112160" s="196"/>
      <c r="H112160" s="192"/>
    </row>
    <row r="112161" spans="6:8" x14ac:dyDescent="0.2">
      <c r="F112161" s="195"/>
      <c r="G112161" s="196"/>
      <c r="H112161" s="192"/>
    </row>
    <row r="112162" spans="6:8" x14ac:dyDescent="0.2">
      <c r="F112162" s="195"/>
      <c r="G112162" s="196"/>
      <c r="H112162" s="192"/>
    </row>
    <row r="112163" spans="6:8" x14ac:dyDescent="0.2">
      <c r="F112163" s="195"/>
      <c r="G112163" s="196"/>
      <c r="H112163" s="192"/>
    </row>
    <row r="112164" spans="6:8" x14ac:dyDescent="0.2">
      <c r="F112164" s="195"/>
      <c r="G112164" s="196"/>
      <c r="H112164" s="192"/>
    </row>
    <row r="112165" spans="6:8" x14ac:dyDescent="0.2">
      <c r="F112165" s="195"/>
      <c r="G112165" s="196"/>
      <c r="H112165" s="192"/>
    </row>
    <row r="112166" spans="6:8" x14ac:dyDescent="0.2">
      <c r="F112166" s="195"/>
      <c r="G112166" s="196"/>
      <c r="H112166" s="192"/>
    </row>
    <row r="112167" spans="6:8" x14ac:dyDescent="0.2">
      <c r="F112167" s="195"/>
      <c r="G112167" s="196"/>
      <c r="H112167" s="192"/>
    </row>
    <row r="112168" spans="6:8" x14ac:dyDescent="0.2">
      <c r="F112168" s="195"/>
      <c r="G112168" s="196"/>
      <c r="H112168" s="192"/>
    </row>
    <row r="112169" spans="6:8" x14ac:dyDescent="0.2">
      <c r="F112169" s="195"/>
      <c r="G112169" s="196"/>
      <c r="H112169" s="192"/>
    </row>
    <row r="112170" spans="6:8" x14ac:dyDescent="0.2">
      <c r="F112170" s="195"/>
      <c r="G112170" s="196"/>
      <c r="H112170" s="192"/>
    </row>
    <row r="112171" spans="6:8" x14ac:dyDescent="0.2">
      <c r="F112171" s="195"/>
      <c r="G112171" s="196"/>
      <c r="H112171" s="192"/>
    </row>
    <row r="112172" spans="6:8" x14ac:dyDescent="0.2">
      <c r="F112172" s="195"/>
      <c r="G112172" s="196"/>
      <c r="H112172" s="192"/>
    </row>
    <row r="112173" spans="6:8" x14ac:dyDescent="0.2">
      <c r="F112173" s="195"/>
      <c r="G112173" s="196"/>
      <c r="H112173" s="192"/>
    </row>
    <row r="112174" spans="6:8" x14ac:dyDescent="0.2">
      <c r="F112174" s="195"/>
      <c r="G112174" s="196"/>
      <c r="H112174" s="192"/>
    </row>
    <row r="112175" spans="6:8" x14ac:dyDescent="0.2">
      <c r="F112175" s="195"/>
      <c r="G112175" s="196"/>
      <c r="H112175" s="192"/>
    </row>
    <row r="112176" spans="6:8" x14ac:dyDescent="0.2">
      <c r="F112176" s="195"/>
      <c r="G112176" s="196"/>
      <c r="H112176" s="192"/>
    </row>
    <row r="112177" spans="6:8" x14ac:dyDescent="0.2">
      <c r="F112177" s="195"/>
      <c r="G112177" s="196"/>
      <c r="H112177" s="192"/>
    </row>
    <row r="112178" spans="6:8" x14ac:dyDescent="0.2">
      <c r="F112178" s="195"/>
      <c r="G112178" s="196"/>
      <c r="H112178" s="192"/>
    </row>
    <row r="112179" spans="6:8" x14ac:dyDescent="0.2">
      <c r="F112179" s="195"/>
      <c r="G112179" s="196"/>
      <c r="H112179" s="192"/>
    </row>
    <row r="112180" spans="6:8" x14ac:dyDescent="0.2">
      <c r="F112180" s="195"/>
      <c r="G112180" s="196"/>
      <c r="H112180" s="192"/>
    </row>
    <row r="112181" spans="6:8" x14ac:dyDescent="0.2">
      <c r="F112181" s="195"/>
      <c r="G112181" s="196"/>
      <c r="H112181" s="192"/>
    </row>
    <row r="112182" spans="6:8" x14ac:dyDescent="0.2">
      <c r="F112182" s="195"/>
      <c r="G112182" s="196"/>
      <c r="H112182" s="192"/>
    </row>
    <row r="112183" spans="6:8" x14ac:dyDescent="0.2">
      <c r="F112183" s="195"/>
      <c r="G112183" s="196"/>
      <c r="H112183" s="192"/>
    </row>
    <row r="112184" spans="6:8" x14ac:dyDescent="0.2">
      <c r="F112184" s="195"/>
      <c r="G112184" s="196"/>
      <c r="H112184" s="192"/>
    </row>
    <row r="112185" spans="6:8" x14ac:dyDescent="0.2">
      <c r="F112185" s="195"/>
      <c r="G112185" s="196"/>
      <c r="H112185" s="192"/>
    </row>
    <row r="112186" spans="6:8" x14ac:dyDescent="0.2">
      <c r="F112186" s="195"/>
      <c r="G112186" s="196"/>
      <c r="H112186" s="192"/>
    </row>
    <row r="112187" spans="6:8" x14ac:dyDescent="0.2">
      <c r="F112187" s="195"/>
      <c r="G112187" s="196"/>
      <c r="H112187" s="192"/>
    </row>
    <row r="112188" spans="6:8" x14ac:dyDescent="0.2">
      <c r="F112188" s="195"/>
      <c r="G112188" s="196"/>
      <c r="H112188" s="192"/>
    </row>
    <row r="112189" spans="6:8" x14ac:dyDescent="0.2">
      <c r="F112189" s="195"/>
      <c r="G112189" s="196"/>
      <c r="H112189" s="192"/>
    </row>
    <row r="112190" spans="6:8" x14ac:dyDescent="0.2">
      <c r="F112190" s="195"/>
      <c r="G112190" s="196"/>
      <c r="H112190" s="192"/>
    </row>
    <row r="112191" spans="6:8" x14ac:dyDescent="0.2">
      <c r="F112191" s="195"/>
      <c r="G112191" s="196"/>
      <c r="H112191" s="192"/>
    </row>
    <row r="112192" spans="6:8" x14ac:dyDescent="0.2">
      <c r="F112192" s="195"/>
      <c r="G112192" s="196"/>
      <c r="H112192" s="192"/>
    </row>
    <row r="112193" spans="6:8" x14ac:dyDescent="0.2">
      <c r="F112193" s="195"/>
      <c r="G112193" s="196"/>
      <c r="H112193" s="192"/>
    </row>
    <row r="112194" spans="6:8" x14ac:dyDescent="0.2">
      <c r="F112194" s="195"/>
      <c r="G112194" s="196"/>
      <c r="H112194" s="192"/>
    </row>
    <row r="112195" spans="6:8" x14ac:dyDescent="0.2">
      <c r="F112195" s="195"/>
      <c r="G112195" s="196"/>
      <c r="H112195" s="192"/>
    </row>
    <row r="112196" spans="6:8" x14ac:dyDescent="0.2">
      <c r="F112196" s="195"/>
      <c r="G112196" s="196"/>
      <c r="H112196" s="192"/>
    </row>
    <row r="112197" spans="6:8" x14ac:dyDescent="0.2">
      <c r="F112197" s="195"/>
      <c r="G112197" s="196"/>
      <c r="H112197" s="192"/>
    </row>
    <row r="112198" spans="6:8" x14ac:dyDescent="0.2">
      <c r="F112198" s="195"/>
      <c r="G112198" s="196"/>
      <c r="H112198" s="192"/>
    </row>
    <row r="112199" spans="6:8" x14ac:dyDescent="0.2">
      <c r="F112199" s="195"/>
      <c r="G112199" s="196"/>
      <c r="H112199" s="192"/>
    </row>
    <row r="112200" spans="6:8" x14ac:dyDescent="0.2">
      <c r="F112200" s="195"/>
      <c r="G112200" s="196"/>
      <c r="H112200" s="192"/>
    </row>
    <row r="112201" spans="6:8" x14ac:dyDescent="0.2">
      <c r="F112201" s="195"/>
      <c r="G112201" s="196"/>
      <c r="H112201" s="192"/>
    </row>
    <row r="112202" spans="6:8" x14ac:dyDescent="0.2">
      <c r="F112202" s="195"/>
      <c r="G112202" s="196"/>
      <c r="H112202" s="192"/>
    </row>
    <row r="112203" spans="6:8" x14ac:dyDescent="0.2">
      <c r="F112203" s="195"/>
      <c r="G112203" s="196"/>
      <c r="H112203" s="192"/>
    </row>
    <row r="112204" spans="6:8" x14ac:dyDescent="0.2">
      <c r="F112204" s="195"/>
      <c r="G112204" s="196"/>
      <c r="H112204" s="192"/>
    </row>
    <row r="112205" spans="6:8" x14ac:dyDescent="0.2">
      <c r="F112205" s="195"/>
      <c r="G112205" s="196"/>
      <c r="H112205" s="192"/>
    </row>
    <row r="112206" spans="6:8" x14ac:dyDescent="0.2">
      <c r="F112206" s="195"/>
      <c r="G112206" s="196"/>
      <c r="H112206" s="192"/>
    </row>
    <row r="112207" spans="6:8" x14ac:dyDescent="0.2">
      <c r="F112207" s="195"/>
      <c r="G112207" s="196"/>
      <c r="H112207" s="192"/>
    </row>
    <row r="112208" spans="6:8" x14ac:dyDescent="0.2">
      <c r="F112208" s="195"/>
      <c r="G112208" s="196"/>
      <c r="H112208" s="192"/>
    </row>
    <row r="112209" spans="6:8" x14ac:dyDescent="0.2">
      <c r="F112209" s="195"/>
      <c r="G112209" s="196"/>
      <c r="H112209" s="192"/>
    </row>
    <row r="112210" spans="6:8" x14ac:dyDescent="0.2">
      <c r="F112210" s="195"/>
      <c r="G112210" s="196"/>
      <c r="H112210" s="192"/>
    </row>
    <row r="112211" spans="6:8" x14ac:dyDescent="0.2">
      <c r="F112211" s="195"/>
      <c r="G112211" s="196"/>
      <c r="H112211" s="192"/>
    </row>
    <row r="112212" spans="6:8" x14ac:dyDescent="0.2">
      <c r="F112212" s="195"/>
      <c r="G112212" s="196"/>
      <c r="H112212" s="192"/>
    </row>
    <row r="112213" spans="6:8" x14ac:dyDescent="0.2">
      <c r="F112213" s="195"/>
      <c r="G112213" s="196"/>
      <c r="H112213" s="192"/>
    </row>
    <row r="112214" spans="6:8" x14ac:dyDescent="0.2">
      <c r="F112214" s="195"/>
      <c r="G112214" s="196"/>
      <c r="H112214" s="192"/>
    </row>
    <row r="112215" spans="6:8" x14ac:dyDescent="0.2">
      <c r="F112215" s="195"/>
      <c r="G112215" s="196"/>
      <c r="H112215" s="192"/>
    </row>
    <row r="112216" spans="6:8" x14ac:dyDescent="0.2">
      <c r="F112216" s="195"/>
      <c r="G112216" s="196"/>
      <c r="H112216" s="192"/>
    </row>
    <row r="112217" spans="6:8" x14ac:dyDescent="0.2">
      <c r="F112217" s="195"/>
      <c r="G112217" s="196"/>
      <c r="H112217" s="192"/>
    </row>
    <row r="112218" spans="6:8" x14ac:dyDescent="0.2">
      <c r="F112218" s="195"/>
      <c r="G112218" s="196"/>
      <c r="H112218" s="192"/>
    </row>
    <row r="112219" spans="6:8" x14ac:dyDescent="0.2">
      <c r="F112219" s="195"/>
      <c r="G112219" s="196"/>
      <c r="H112219" s="192"/>
    </row>
    <row r="112220" spans="6:8" x14ac:dyDescent="0.2">
      <c r="F112220" s="195"/>
      <c r="G112220" s="196"/>
      <c r="H112220" s="192"/>
    </row>
    <row r="112221" spans="6:8" x14ac:dyDescent="0.2">
      <c r="F112221" s="195"/>
      <c r="G112221" s="196"/>
      <c r="H112221" s="192"/>
    </row>
    <row r="112222" spans="6:8" x14ac:dyDescent="0.2">
      <c r="F112222" s="195"/>
      <c r="G112222" s="196"/>
      <c r="H112222" s="192"/>
    </row>
    <row r="112223" spans="6:8" x14ac:dyDescent="0.2">
      <c r="F112223" s="195"/>
      <c r="G112223" s="196"/>
      <c r="H112223" s="192"/>
    </row>
    <row r="112224" spans="6:8" x14ac:dyDescent="0.2">
      <c r="F112224" s="195"/>
      <c r="G112224" s="196"/>
      <c r="H112224" s="192"/>
    </row>
    <row r="112225" spans="6:8" x14ac:dyDescent="0.2">
      <c r="F112225" s="195"/>
      <c r="G112225" s="196"/>
      <c r="H112225" s="192"/>
    </row>
    <row r="112226" spans="6:8" x14ac:dyDescent="0.2">
      <c r="F112226" s="195"/>
      <c r="G112226" s="196"/>
      <c r="H112226" s="192"/>
    </row>
    <row r="112227" spans="6:8" x14ac:dyDescent="0.2">
      <c r="F112227" s="195"/>
      <c r="G112227" s="196"/>
      <c r="H112227" s="192"/>
    </row>
    <row r="112228" spans="6:8" x14ac:dyDescent="0.2">
      <c r="F112228" s="195"/>
      <c r="G112228" s="196"/>
      <c r="H112228" s="192"/>
    </row>
    <row r="112229" spans="6:8" x14ac:dyDescent="0.2">
      <c r="F112229" s="195"/>
      <c r="G112229" s="196"/>
      <c r="H112229" s="192"/>
    </row>
    <row r="112230" spans="6:8" x14ac:dyDescent="0.2">
      <c r="F112230" s="195"/>
      <c r="G112230" s="196"/>
      <c r="H112230" s="192"/>
    </row>
    <row r="112231" spans="6:8" x14ac:dyDescent="0.2">
      <c r="F112231" s="195"/>
      <c r="G112231" s="196"/>
      <c r="H112231" s="192"/>
    </row>
    <row r="112232" spans="6:8" x14ac:dyDescent="0.2">
      <c r="F112232" s="195"/>
      <c r="G112232" s="196"/>
      <c r="H112232" s="192"/>
    </row>
    <row r="112233" spans="6:8" x14ac:dyDescent="0.2">
      <c r="F112233" s="195"/>
      <c r="G112233" s="196"/>
      <c r="H112233" s="192"/>
    </row>
    <row r="112234" spans="6:8" x14ac:dyDescent="0.2">
      <c r="F112234" s="195"/>
      <c r="G112234" s="196"/>
      <c r="H112234" s="192"/>
    </row>
    <row r="112235" spans="6:8" x14ac:dyDescent="0.2">
      <c r="F112235" s="195"/>
      <c r="G112235" s="196"/>
      <c r="H112235" s="192"/>
    </row>
    <row r="112236" spans="6:8" x14ac:dyDescent="0.2">
      <c r="F112236" s="195"/>
      <c r="G112236" s="196"/>
      <c r="H112236" s="192"/>
    </row>
    <row r="112237" spans="6:8" x14ac:dyDescent="0.2">
      <c r="F112237" s="195"/>
      <c r="G112237" s="196"/>
      <c r="H112237" s="192"/>
    </row>
    <row r="112238" spans="6:8" x14ac:dyDescent="0.2">
      <c r="F112238" s="195"/>
      <c r="G112238" s="196"/>
      <c r="H112238" s="192"/>
    </row>
    <row r="112239" spans="6:8" x14ac:dyDescent="0.2">
      <c r="F112239" s="195"/>
      <c r="G112239" s="196"/>
      <c r="H112239" s="192"/>
    </row>
    <row r="112240" spans="6:8" x14ac:dyDescent="0.2">
      <c r="F112240" s="195"/>
      <c r="G112240" s="196"/>
      <c r="H112240" s="192"/>
    </row>
    <row r="112241" spans="6:8" x14ac:dyDescent="0.2">
      <c r="F112241" s="195"/>
      <c r="G112241" s="196"/>
      <c r="H112241" s="192"/>
    </row>
    <row r="112242" spans="6:8" x14ac:dyDescent="0.2">
      <c r="F112242" s="195"/>
      <c r="G112242" s="196"/>
      <c r="H112242" s="192"/>
    </row>
    <row r="112243" spans="6:8" x14ac:dyDescent="0.2">
      <c r="F112243" s="195"/>
      <c r="G112243" s="196"/>
      <c r="H112243" s="192"/>
    </row>
    <row r="112244" spans="6:8" x14ac:dyDescent="0.2">
      <c r="F112244" s="195"/>
      <c r="G112244" s="196"/>
      <c r="H112244" s="192"/>
    </row>
    <row r="112245" spans="6:8" x14ac:dyDescent="0.2">
      <c r="F112245" s="195"/>
      <c r="G112245" s="196"/>
      <c r="H112245" s="192"/>
    </row>
    <row r="112246" spans="6:8" x14ac:dyDescent="0.2">
      <c r="F112246" s="195"/>
      <c r="G112246" s="196"/>
      <c r="H112246" s="192"/>
    </row>
    <row r="112247" spans="6:8" x14ac:dyDescent="0.2">
      <c r="F112247" s="195"/>
      <c r="G112247" s="196"/>
      <c r="H112247" s="192"/>
    </row>
    <row r="112248" spans="6:8" x14ac:dyDescent="0.2">
      <c r="F112248" s="195"/>
      <c r="G112248" s="196"/>
      <c r="H112248" s="192"/>
    </row>
    <row r="112249" spans="6:8" x14ac:dyDescent="0.2">
      <c r="F112249" s="195"/>
      <c r="G112249" s="196"/>
      <c r="H112249" s="192"/>
    </row>
    <row r="112250" spans="6:8" x14ac:dyDescent="0.2">
      <c r="F112250" s="195"/>
      <c r="G112250" s="196"/>
      <c r="H112250" s="192"/>
    </row>
    <row r="112251" spans="6:8" x14ac:dyDescent="0.2">
      <c r="F112251" s="195"/>
      <c r="G112251" s="196"/>
      <c r="H112251" s="192"/>
    </row>
    <row r="112252" spans="6:8" x14ac:dyDescent="0.2">
      <c r="F112252" s="195"/>
      <c r="G112252" s="196"/>
      <c r="H112252" s="192"/>
    </row>
    <row r="112253" spans="6:8" x14ac:dyDescent="0.2">
      <c r="F112253" s="195"/>
      <c r="G112253" s="196"/>
      <c r="H112253" s="192"/>
    </row>
    <row r="112254" spans="6:8" x14ac:dyDescent="0.2">
      <c r="F112254" s="195"/>
      <c r="G112254" s="196"/>
      <c r="H112254" s="192"/>
    </row>
    <row r="112255" spans="6:8" x14ac:dyDescent="0.2">
      <c r="F112255" s="195"/>
      <c r="G112255" s="196"/>
      <c r="H112255" s="192"/>
    </row>
    <row r="112256" spans="6:8" x14ac:dyDescent="0.2">
      <c r="F112256" s="195"/>
      <c r="G112256" s="196"/>
      <c r="H112256" s="192"/>
    </row>
    <row r="112257" spans="6:8" x14ac:dyDescent="0.2">
      <c r="F112257" s="195"/>
      <c r="G112257" s="196"/>
      <c r="H112257" s="192"/>
    </row>
    <row r="112258" spans="6:8" x14ac:dyDescent="0.2">
      <c r="F112258" s="195"/>
      <c r="G112258" s="196"/>
      <c r="H112258" s="192"/>
    </row>
    <row r="112259" spans="6:8" x14ac:dyDescent="0.2">
      <c r="F112259" s="195"/>
      <c r="G112259" s="196"/>
      <c r="H112259" s="192"/>
    </row>
    <row r="112260" spans="6:8" x14ac:dyDescent="0.2">
      <c r="F112260" s="195"/>
      <c r="G112260" s="196"/>
      <c r="H112260" s="192"/>
    </row>
    <row r="112261" spans="6:8" x14ac:dyDescent="0.2">
      <c r="F112261" s="195"/>
      <c r="G112261" s="196"/>
      <c r="H112261" s="192"/>
    </row>
    <row r="112262" spans="6:8" x14ac:dyDescent="0.2">
      <c r="F112262" s="195"/>
      <c r="G112262" s="196"/>
      <c r="H112262" s="192"/>
    </row>
    <row r="112263" spans="6:8" x14ac:dyDescent="0.2">
      <c r="F112263" s="195"/>
      <c r="G112263" s="196"/>
      <c r="H112263" s="192"/>
    </row>
    <row r="112264" spans="6:8" x14ac:dyDescent="0.2">
      <c r="F112264" s="195"/>
      <c r="G112264" s="196"/>
      <c r="H112264" s="192"/>
    </row>
    <row r="112265" spans="6:8" x14ac:dyDescent="0.2">
      <c r="F112265" s="195"/>
      <c r="G112265" s="196"/>
      <c r="H112265" s="192"/>
    </row>
    <row r="112266" spans="6:8" x14ac:dyDescent="0.2">
      <c r="F112266" s="195"/>
      <c r="G112266" s="196"/>
      <c r="H112266" s="192"/>
    </row>
    <row r="112267" spans="6:8" x14ac:dyDescent="0.2">
      <c r="F112267" s="195"/>
      <c r="G112267" s="196"/>
      <c r="H112267" s="192"/>
    </row>
    <row r="112268" spans="6:8" x14ac:dyDescent="0.2">
      <c r="F112268" s="195"/>
      <c r="G112268" s="196"/>
      <c r="H112268" s="192"/>
    </row>
    <row r="112269" spans="6:8" x14ac:dyDescent="0.2">
      <c r="F112269" s="195"/>
      <c r="G112269" s="196"/>
      <c r="H112269" s="192"/>
    </row>
    <row r="112270" spans="6:8" x14ac:dyDescent="0.2">
      <c r="F112270" s="195"/>
      <c r="G112270" s="196"/>
      <c r="H112270" s="192"/>
    </row>
    <row r="112271" spans="6:8" x14ac:dyDescent="0.2">
      <c r="F112271" s="195"/>
      <c r="G112271" s="196"/>
      <c r="H112271" s="192"/>
    </row>
    <row r="112272" spans="6:8" x14ac:dyDescent="0.2">
      <c r="F112272" s="195"/>
      <c r="G112272" s="196"/>
      <c r="H112272" s="192"/>
    </row>
    <row r="112273" spans="6:8" x14ac:dyDescent="0.2">
      <c r="F112273" s="195"/>
      <c r="G112273" s="196"/>
      <c r="H112273" s="192"/>
    </row>
    <row r="112274" spans="6:8" x14ac:dyDescent="0.2">
      <c r="F112274" s="195"/>
      <c r="G112274" s="196"/>
      <c r="H112274" s="192"/>
    </row>
    <row r="112275" spans="6:8" x14ac:dyDescent="0.2">
      <c r="F112275" s="195"/>
      <c r="G112275" s="196"/>
      <c r="H112275" s="192"/>
    </row>
    <row r="112276" spans="6:8" x14ac:dyDescent="0.2">
      <c r="F112276" s="195"/>
      <c r="G112276" s="196"/>
      <c r="H112276" s="192"/>
    </row>
    <row r="112277" spans="6:8" x14ac:dyDescent="0.2">
      <c r="F112277" s="195"/>
      <c r="G112277" s="196"/>
      <c r="H112277" s="192"/>
    </row>
    <row r="112278" spans="6:8" x14ac:dyDescent="0.2">
      <c r="F112278" s="195"/>
      <c r="G112278" s="196"/>
      <c r="H112278" s="192"/>
    </row>
    <row r="112279" spans="6:8" x14ac:dyDescent="0.2">
      <c r="F112279" s="195"/>
      <c r="G112279" s="196"/>
      <c r="H112279" s="192"/>
    </row>
    <row r="112280" spans="6:8" x14ac:dyDescent="0.2">
      <c r="F112280" s="195"/>
      <c r="G112280" s="196"/>
      <c r="H112280" s="192"/>
    </row>
    <row r="112281" spans="6:8" x14ac:dyDescent="0.2">
      <c r="F112281" s="195"/>
      <c r="G112281" s="196"/>
      <c r="H112281" s="192"/>
    </row>
    <row r="112282" spans="6:8" x14ac:dyDescent="0.2">
      <c r="F112282" s="195"/>
      <c r="G112282" s="196"/>
      <c r="H112282" s="192"/>
    </row>
    <row r="112283" spans="6:8" x14ac:dyDescent="0.2">
      <c r="F112283" s="195"/>
      <c r="G112283" s="196"/>
      <c r="H112283" s="192"/>
    </row>
    <row r="112284" spans="6:8" x14ac:dyDescent="0.2">
      <c r="F112284" s="195"/>
      <c r="G112284" s="196"/>
      <c r="H112284" s="192"/>
    </row>
    <row r="112285" spans="6:8" x14ac:dyDescent="0.2">
      <c r="F112285" s="195"/>
      <c r="G112285" s="196"/>
      <c r="H112285" s="192"/>
    </row>
    <row r="112286" spans="6:8" x14ac:dyDescent="0.2">
      <c r="F112286" s="195"/>
      <c r="G112286" s="196"/>
      <c r="H112286" s="192"/>
    </row>
    <row r="112287" spans="6:8" x14ac:dyDescent="0.2">
      <c r="F112287" s="195"/>
      <c r="G112287" s="196"/>
      <c r="H112287" s="192"/>
    </row>
    <row r="112288" spans="6:8" x14ac:dyDescent="0.2">
      <c r="F112288" s="195"/>
      <c r="G112288" s="196"/>
      <c r="H112288" s="192"/>
    </row>
    <row r="112289" spans="6:8" x14ac:dyDescent="0.2">
      <c r="F112289" s="195"/>
      <c r="G112289" s="196"/>
      <c r="H112289" s="192"/>
    </row>
    <row r="112290" spans="6:8" x14ac:dyDescent="0.2">
      <c r="F112290" s="195"/>
      <c r="G112290" s="196"/>
      <c r="H112290" s="192"/>
    </row>
    <row r="112291" spans="6:8" x14ac:dyDescent="0.2">
      <c r="F112291" s="195"/>
      <c r="G112291" s="196"/>
      <c r="H112291" s="192"/>
    </row>
    <row r="112292" spans="6:8" x14ac:dyDescent="0.2">
      <c r="F112292" s="195"/>
      <c r="G112292" s="196"/>
      <c r="H112292" s="192"/>
    </row>
    <row r="112293" spans="6:8" x14ac:dyDescent="0.2">
      <c r="F112293" s="195"/>
      <c r="G112293" s="196"/>
      <c r="H112293" s="192"/>
    </row>
    <row r="112294" spans="6:8" x14ac:dyDescent="0.2">
      <c r="F112294" s="195"/>
      <c r="G112294" s="196"/>
      <c r="H112294" s="192"/>
    </row>
    <row r="112295" spans="6:8" x14ac:dyDescent="0.2">
      <c r="F112295" s="195"/>
      <c r="G112295" s="196"/>
      <c r="H112295" s="192"/>
    </row>
    <row r="112296" spans="6:8" x14ac:dyDescent="0.2">
      <c r="F112296" s="195"/>
      <c r="G112296" s="196"/>
      <c r="H112296" s="192"/>
    </row>
    <row r="112297" spans="6:8" x14ac:dyDescent="0.2">
      <c r="F112297" s="195"/>
      <c r="G112297" s="196"/>
      <c r="H112297" s="192"/>
    </row>
    <row r="112298" spans="6:8" x14ac:dyDescent="0.2">
      <c r="F112298" s="195"/>
      <c r="G112298" s="196"/>
      <c r="H112298" s="192"/>
    </row>
    <row r="112299" spans="6:8" x14ac:dyDescent="0.2">
      <c r="F112299" s="195"/>
      <c r="G112299" s="196"/>
      <c r="H112299" s="192"/>
    </row>
    <row r="112300" spans="6:8" x14ac:dyDescent="0.2">
      <c r="F112300" s="195"/>
      <c r="G112300" s="196"/>
      <c r="H112300" s="192"/>
    </row>
    <row r="112301" spans="6:8" x14ac:dyDescent="0.2">
      <c r="F112301" s="195"/>
      <c r="G112301" s="196"/>
      <c r="H112301" s="192"/>
    </row>
    <row r="112302" spans="6:8" x14ac:dyDescent="0.2">
      <c r="F112302" s="195"/>
      <c r="G112302" s="196"/>
      <c r="H112302" s="192"/>
    </row>
    <row r="112303" spans="6:8" x14ac:dyDescent="0.2">
      <c r="F112303" s="195"/>
      <c r="G112303" s="196"/>
      <c r="H112303" s="192"/>
    </row>
    <row r="112304" spans="6:8" x14ac:dyDescent="0.2">
      <c r="F112304" s="195"/>
      <c r="G112304" s="196"/>
      <c r="H112304" s="192"/>
    </row>
    <row r="112305" spans="6:8" x14ac:dyDescent="0.2">
      <c r="F112305" s="195"/>
      <c r="G112305" s="196"/>
      <c r="H112305" s="192"/>
    </row>
    <row r="112306" spans="6:8" x14ac:dyDescent="0.2">
      <c r="F112306" s="195"/>
      <c r="G112306" s="196"/>
      <c r="H112306" s="192"/>
    </row>
    <row r="112307" spans="6:8" x14ac:dyDescent="0.2">
      <c r="F112307" s="195"/>
      <c r="G112307" s="196"/>
      <c r="H112307" s="192"/>
    </row>
    <row r="112308" spans="6:8" x14ac:dyDescent="0.2">
      <c r="F112308" s="195"/>
      <c r="G112308" s="196"/>
      <c r="H112308" s="192"/>
    </row>
    <row r="112309" spans="6:8" x14ac:dyDescent="0.2">
      <c r="F112309" s="195"/>
      <c r="G112309" s="196"/>
      <c r="H112309" s="192"/>
    </row>
    <row r="112310" spans="6:8" x14ac:dyDescent="0.2">
      <c r="F112310" s="195"/>
      <c r="G112310" s="196"/>
      <c r="H112310" s="192"/>
    </row>
    <row r="112311" spans="6:8" x14ac:dyDescent="0.2">
      <c r="F112311" s="195"/>
      <c r="G112311" s="196"/>
      <c r="H112311" s="192"/>
    </row>
    <row r="112312" spans="6:8" x14ac:dyDescent="0.2">
      <c r="F112312" s="195"/>
      <c r="G112312" s="196"/>
      <c r="H112312" s="192"/>
    </row>
    <row r="112313" spans="6:8" x14ac:dyDescent="0.2">
      <c r="F112313" s="195"/>
      <c r="G112313" s="196"/>
      <c r="H112313" s="192"/>
    </row>
    <row r="112314" spans="6:8" x14ac:dyDescent="0.2">
      <c r="F112314" s="195"/>
      <c r="G112314" s="196"/>
      <c r="H112314" s="192"/>
    </row>
    <row r="112315" spans="6:8" x14ac:dyDescent="0.2">
      <c r="F112315" s="195"/>
      <c r="G112315" s="196"/>
      <c r="H112315" s="192"/>
    </row>
    <row r="112316" spans="6:8" x14ac:dyDescent="0.2">
      <c r="F112316" s="195"/>
      <c r="G112316" s="196"/>
      <c r="H112316" s="192"/>
    </row>
    <row r="112317" spans="6:8" x14ac:dyDescent="0.2">
      <c r="F112317" s="195"/>
      <c r="G112317" s="196"/>
      <c r="H112317" s="192"/>
    </row>
    <row r="112318" spans="6:8" x14ac:dyDescent="0.2">
      <c r="F112318" s="195"/>
      <c r="G112318" s="196"/>
      <c r="H112318" s="192"/>
    </row>
    <row r="112319" spans="6:8" x14ac:dyDescent="0.2">
      <c r="F112319" s="195"/>
      <c r="G112319" s="196"/>
      <c r="H112319" s="192"/>
    </row>
    <row r="112320" spans="6:8" x14ac:dyDescent="0.2">
      <c r="F112320" s="195"/>
      <c r="G112320" s="196"/>
      <c r="H112320" s="192"/>
    </row>
    <row r="112321" spans="6:8" x14ac:dyDescent="0.2">
      <c r="F112321" s="195"/>
      <c r="G112321" s="196"/>
      <c r="H112321" s="192"/>
    </row>
    <row r="112322" spans="6:8" x14ac:dyDescent="0.2">
      <c r="F112322" s="195"/>
      <c r="G112322" s="196"/>
      <c r="H112322" s="192"/>
    </row>
    <row r="112323" spans="6:8" x14ac:dyDescent="0.2">
      <c r="F112323" s="195"/>
      <c r="G112323" s="196"/>
      <c r="H112323" s="192"/>
    </row>
    <row r="112324" spans="6:8" x14ac:dyDescent="0.2">
      <c r="F112324" s="195"/>
      <c r="G112324" s="196"/>
      <c r="H112324" s="192"/>
    </row>
    <row r="112325" spans="6:8" x14ac:dyDescent="0.2">
      <c r="F112325" s="195"/>
      <c r="G112325" s="196"/>
      <c r="H112325" s="192"/>
    </row>
    <row r="112326" spans="6:8" x14ac:dyDescent="0.2">
      <c r="F112326" s="195"/>
      <c r="G112326" s="196"/>
      <c r="H112326" s="192"/>
    </row>
    <row r="112327" spans="6:8" x14ac:dyDescent="0.2">
      <c r="F112327" s="195"/>
      <c r="G112327" s="196"/>
      <c r="H112327" s="192"/>
    </row>
    <row r="112328" spans="6:8" x14ac:dyDescent="0.2">
      <c r="F112328" s="195"/>
      <c r="G112328" s="196"/>
      <c r="H112328" s="192"/>
    </row>
    <row r="112329" spans="6:8" x14ac:dyDescent="0.2">
      <c r="F112329" s="195"/>
      <c r="G112329" s="196"/>
      <c r="H112329" s="192"/>
    </row>
    <row r="112330" spans="6:8" x14ac:dyDescent="0.2">
      <c r="F112330" s="195"/>
      <c r="G112330" s="196"/>
      <c r="H112330" s="192"/>
    </row>
    <row r="112331" spans="6:8" x14ac:dyDescent="0.2">
      <c r="F112331" s="195"/>
      <c r="G112331" s="196"/>
      <c r="H112331" s="192"/>
    </row>
    <row r="112332" spans="6:8" x14ac:dyDescent="0.2">
      <c r="F112332" s="195"/>
      <c r="G112332" s="196"/>
      <c r="H112332" s="192"/>
    </row>
    <row r="112333" spans="6:8" x14ac:dyDescent="0.2">
      <c r="F112333" s="195"/>
      <c r="G112333" s="196"/>
      <c r="H112333" s="192"/>
    </row>
    <row r="112334" spans="6:8" x14ac:dyDescent="0.2">
      <c r="F112334" s="195"/>
      <c r="G112334" s="196"/>
      <c r="H112334" s="192"/>
    </row>
    <row r="112335" spans="6:8" x14ac:dyDescent="0.2">
      <c r="F112335" s="195"/>
      <c r="G112335" s="196"/>
      <c r="H112335" s="192"/>
    </row>
    <row r="112336" spans="6:8" x14ac:dyDescent="0.2">
      <c r="F112336" s="195"/>
      <c r="G112336" s="196"/>
      <c r="H112336" s="192"/>
    </row>
    <row r="112337" spans="6:8" x14ac:dyDescent="0.2">
      <c r="F112337" s="195"/>
      <c r="G112337" s="196"/>
      <c r="H112337" s="192"/>
    </row>
    <row r="112338" spans="6:8" x14ac:dyDescent="0.2">
      <c r="F112338" s="195"/>
      <c r="G112338" s="196"/>
      <c r="H112338" s="192"/>
    </row>
    <row r="112339" spans="6:8" x14ac:dyDescent="0.2">
      <c r="F112339" s="195"/>
      <c r="G112339" s="196"/>
      <c r="H112339" s="192"/>
    </row>
    <row r="112340" spans="6:8" x14ac:dyDescent="0.2">
      <c r="F112340" s="195"/>
      <c r="G112340" s="196"/>
      <c r="H112340" s="192"/>
    </row>
    <row r="112341" spans="6:8" x14ac:dyDescent="0.2">
      <c r="F112341" s="195"/>
      <c r="G112341" s="196"/>
      <c r="H112341" s="192"/>
    </row>
    <row r="112342" spans="6:8" x14ac:dyDescent="0.2">
      <c r="F112342" s="195"/>
      <c r="G112342" s="196"/>
      <c r="H112342" s="192"/>
    </row>
    <row r="112343" spans="6:8" x14ac:dyDescent="0.2">
      <c r="F112343" s="195"/>
      <c r="G112343" s="196"/>
      <c r="H112343" s="192"/>
    </row>
    <row r="112344" spans="6:8" x14ac:dyDescent="0.2">
      <c r="F112344" s="195"/>
      <c r="G112344" s="196"/>
      <c r="H112344" s="192"/>
    </row>
    <row r="112345" spans="6:8" x14ac:dyDescent="0.2">
      <c r="F112345" s="195"/>
      <c r="G112345" s="196"/>
      <c r="H112345" s="192"/>
    </row>
    <row r="112346" spans="6:8" x14ac:dyDescent="0.2">
      <c r="F112346" s="195"/>
      <c r="G112346" s="196"/>
      <c r="H112346" s="192"/>
    </row>
    <row r="112347" spans="6:8" x14ac:dyDescent="0.2">
      <c r="F112347" s="195"/>
      <c r="G112347" s="196"/>
      <c r="H112347" s="192"/>
    </row>
    <row r="112348" spans="6:8" x14ac:dyDescent="0.2">
      <c r="F112348" s="195"/>
      <c r="G112348" s="196"/>
      <c r="H112348" s="192"/>
    </row>
    <row r="112349" spans="6:8" x14ac:dyDescent="0.2">
      <c r="F112349" s="195"/>
      <c r="G112349" s="196"/>
      <c r="H112349" s="192"/>
    </row>
    <row r="112350" spans="6:8" x14ac:dyDescent="0.2">
      <c r="F112350" s="195"/>
      <c r="G112350" s="196"/>
      <c r="H112350" s="192"/>
    </row>
    <row r="112351" spans="6:8" x14ac:dyDescent="0.2">
      <c r="F112351" s="195"/>
      <c r="G112351" s="196"/>
      <c r="H112351" s="192"/>
    </row>
    <row r="112352" spans="6:8" x14ac:dyDescent="0.2">
      <c r="F112352" s="195"/>
      <c r="G112352" s="196"/>
      <c r="H112352" s="192"/>
    </row>
    <row r="112353" spans="6:8" x14ac:dyDescent="0.2">
      <c r="F112353" s="195"/>
      <c r="G112353" s="196"/>
      <c r="H112353" s="192"/>
    </row>
    <row r="112354" spans="6:8" x14ac:dyDescent="0.2">
      <c r="F112354" s="195"/>
      <c r="G112354" s="196"/>
      <c r="H112354" s="192"/>
    </row>
    <row r="112355" spans="6:8" x14ac:dyDescent="0.2">
      <c r="F112355" s="195"/>
      <c r="G112355" s="196"/>
      <c r="H112355" s="192"/>
    </row>
    <row r="112356" spans="6:8" x14ac:dyDescent="0.2">
      <c r="F112356" s="195"/>
      <c r="G112356" s="196"/>
      <c r="H112356" s="192"/>
    </row>
    <row r="112357" spans="6:8" x14ac:dyDescent="0.2">
      <c r="F112357" s="195"/>
      <c r="G112357" s="196"/>
      <c r="H112357" s="192"/>
    </row>
    <row r="112358" spans="6:8" x14ac:dyDescent="0.2">
      <c r="F112358" s="195"/>
      <c r="G112358" s="196"/>
      <c r="H112358" s="192"/>
    </row>
    <row r="112359" spans="6:8" x14ac:dyDescent="0.2">
      <c r="F112359" s="195"/>
      <c r="G112359" s="196"/>
      <c r="H112359" s="192"/>
    </row>
    <row r="112360" spans="6:8" x14ac:dyDescent="0.2">
      <c r="F112360" s="195"/>
      <c r="G112360" s="196"/>
      <c r="H112360" s="192"/>
    </row>
    <row r="112361" spans="6:8" x14ac:dyDescent="0.2">
      <c r="F112361" s="195"/>
      <c r="G112361" s="196"/>
      <c r="H112361" s="192"/>
    </row>
    <row r="112362" spans="6:8" x14ac:dyDescent="0.2">
      <c r="F112362" s="195"/>
      <c r="G112362" s="196"/>
      <c r="H112362" s="192"/>
    </row>
    <row r="112363" spans="6:8" x14ac:dyDescent="0.2">
      <c r="F112363" s="195"/>
      <c r="G112363" s="196"/>
      <c r="H112363" s="192"/>
    </row>
    <row r="112364" spans="6:8" x14ac:dyDescent="0.2">
      <c r="F112364" s="195"/>
      <c r="G112364" s="196"/>
      <c r="H112364" s="192"/>
    </row>
    <row r="112365" spans="6:8" x14ac:dyDescent="0.2">
      <c r="F112365" s="195"/>
      <c r="G112365" s="196"/>
      <c r="H112365" s="192"/>
    </row>
    <row r="112366" spans="6:8" x14ac:dyDescent="0.2">
      <c r="F112366" s="195"/>
      <c r="G112366" s="196"/>
      <c r="H112366" s="192"/>
    </row>
    <row r="112367" spans="6:8" x14ac:dyDescent="0.2">
      <c r="F112367" s="195"/>
      <c r="G112367" s="196"/>
      <c r="H112367" s="192"/>
    </row>
    <row r="112368" spans="6:8" x14ac:dyDescent="0.2">
      <c r="F112368" s="195"/>
      <c r="G112368" s="196"/>
      <c r="H112368" s="192"/>
    </row>
    <row r="112369" spans="6:8" x14ac:dyDescent="0.2">
      <c r="F112369" s="195"/>
      <c r="G112369" s="196"/>
      <c r="H112369" s="192"/>
    </row>
    <row r="112370" spans="6:8" x14ac:dyDescent="0.2">
      <c r="F112370" s="195"/>
      <c r="G112370" s="196"/>
      <c r="H112370" s="192"/>
    </row>
    <row r="112371" spans="6:8" x14ac:dyDescent="0.2">
      <c r="F112371" s="195"/>
      <c r="G112371" s="196"/>
      <c r="H112371" s="192"/>
    </row>
    <row r="112372" spans="6:8" x14ac:dyDescent="0.2">
      <c r="F112372" s="195"/>
      <c r="G112372" s="196"/>
      <c r="H112372" s="192"/>
    </row>
    <row r="112373" spans="6:8" x14ac:dyDescent="0.2">
      <c r="F112373" s="195"/>
      <c r="G112373" s="196"/>
      <c r="H112373" s="192"/>
    </row>
    <row r="112374" spans="6:8" x14ac:dyDescent="0.2">
      <c r="F112374" s="195"/>
      <c r="G112374" s="196"/>
      <c r="H112374" s="192"/>
    </row>
    <row r="112375" spans="6:8" x14ac:dyDescent="0.2">
      <c r="F112375" s="195"/>
      <c r="G112375" s="196"/>
      <c r="H112375" s="192"/>
    </row>
    <row r="112376" spans="6:8" x14ac:dyDescent="0.2">
      <c r="F112376" s="195"/>
      <c r="G112376" s="196"/>
      <c r="H112376" s="192"/>
    </row>
    <row r="112377" spans="6:8" x14ac:dyDescent="0.2">
      <c r="F112377" s="195"/>
      <c r="G112377" s="196"/>
      <c r="H112377" s="192"/>
    </row>
    <row r="112378" spans="6:8" x14ac:dyDescent="0.2">
      <c r="F112378" s="195"/>
      <c r="G112378" s="196"/>
      <c r="H112378" s="192"/>
    </row>
    <row r="112379" spans="6:8" x14ac:dyDescent="0.2">
      <c r="F112379" s="195"/>
      <c r="G112379" s="196"/>
      <c r="H112379" s="192"/>
    </row>
    <row r="112380" spans="6:8" x14ac:dyDescent="0.2">
      <c r="F112380" s="195"/>
      <c r="G112380" s="196"/>
      <c r="H112380" s="192"/>
    </row>
    <row r="112381" spans="6:8" x14ac:dyDescent="0.2">
      <c r="F112381" s="195"/>
      <c r="G112381" s="196"/>
      <c r="H112381" s="192"/>
    </row>
    <row r="112382" spans="6:8" x14ac:dyDescent="0.2">
      <c r="F112382" s="195"/>
      <c r="G112382" s="196"/>
      <c r="H112382" s="192"/>
    </row>
    <row r="112383" spans="6:8" x14ac:dyDescent="0.2">
      <c r="F112383" s="195"/>
      <c r="G112383" s="196"/>
      <c r="H112383" s="192"/>
    </row>
    <row r="112384" spans="6:8" x14ac:dyDescent="0.2">
      <c r="F112384" s="195"/>
      <c r="G112384" s="196"/>
      <c r="H112384" s="192"/>
    </row>
    <row r="112385" spans="6:8" x14ac:dyDescent="0.2">
      <c r="F112385" s="195"/>
      <c r="G112385" s="196"/>
      <c r="H112385" s="192"/>
    </row>
    <row r="112386" spans="6:8" x14ac:dyDescent="0.2">
      <c r="F112386" s="195"/>
      <c r="G112386" s="196"/>
      <c r="H112386" s="192"/>
    </row>
    <row r="112387" spans="6:8" x14ac:dyDescent="0.2">
      <c r="F112387" s="195"/>
      <c r="G112387" s="196"/>
      <c r="H112387" s="192"/>
    </row>
    <row r="112388" spans="6:8" x14ac:dyDescent="0.2">
      <c r="F112388" s="195"/>
      <c r="G112388" s="196"/>
      <c r="H112388" s="192"/>
    </row>
    <row r="112389" spans="6:8" x14ac:dyDescent="0.2">
      <c r="F112389" s="195"/>
      <c r="G112389" s="196"/>
      <c r="H112389" s="192"/>
    </row>
    <row r="112390" spans="6:8" x14ac:dyDescent="0.2">
      <c r="F112390" s="195"/>
      <c r="G112390" s="196"/>
      <c r="H112390" s="192"/>
    </row>
    <row r="112391" spans="6:8" x14ac:dyDescent="0.2">
      <c r="F112391" s="195"/>
      <c r="G112391" s="196"/>
      <c r="H112391" s="192"/>
    </row>
    <row r="112392" spans="6:8" x14ac:dyDescent="0.2">
      <c r="F112392" s="195"/>
      <c r="G112392" s="196"/>
      <c r="H112392" s="192"/>
    </row>
    <row r="112393" spans="6:8" x14ac:dyDescent="0.2">
      <c r="F112393" s="195"/>
      <c r="G112393" s="196"/>
      <c r="H112393" s="192"/>
    </row>
    <row r="112394" spans="6:8" x14ac:dyDescent="0.2">
      <c r="F112394" s="195"/>
      <c r="G112394" s="196"/>
      <c r="H112394" s="192"/>
    </row>
    <row r="112395" spans="6:8" x14ac:dyDescent="0.2">
      <c r="F112395" s="195"/>
      <c r="G112395" s="196"/>
      <c r="H112395" s="192"/>
    </row>
    <row r="112396" spans="6:8" x14ac:dyDescent="0.2">
      <c r="F112396" s="195"/>
      <c r="G112396" s="196"/>
      <c r="H112396" s="192"/>
    </row>
    <row r="112397" spans="6:8" x14ac:dyDescent="0.2">
      <c r="F112397" s="195"/>
      <c r="G112397" s="196"/>
      <c r="H112397" s="192"/>
    </row>
    <row r="112398" spans="6:8" x14ac:dyDescent="0.2">
      <c r="F112398" s="195"/>
      <c r="G112398" s="196"/>
      <c r="H112398" s="192"/>
    </row>
    <row r="112399" spans="6:8" x14ac:dyDescent="0.2">
      <c r="F112399" s="195"/>
      <c r="G112399" s="196"/>
      <c r="H112399" s="192"/>
    </row>
    <row r="112400" spans="6:8" x14ac:dyDescent="0.2">
      <c r="F112400" s="195"/>
      <c r="G112400" s="196"/>
      <c r="H112400" s="192"/>
    </row>
    <row r="112401" spans="6:8" x14ac:dyDescent="0.2">
      <c r="F112401" s="195"/>
      <c r="G112401" s="196"/>
      <c r="H112401" s="192"/>
    </row>
    <row r="112402" spans="6:8" x14ac:dyDescent="0.2">
      <c r="F112402" s="195"/>
      <c r="G112402" s="196"/>
      <c r="H112402" s="192"/>
    </row>
    <row r="112403" spans="6:8" x14ac:dyDescent="0.2">
      <c r="F112403" s="195"/>
      <c r="G112403" s="196"/>
      <c r="H112403" s="192"/>
    </row>
    <row r="112404" spans="6:8" x14ac:dyDescent="0.2">
      <c r="F112404" s="195"/>
      <c r="G112404" s="196"/>
      <c r="H112404" s="192"/>
    </row>
    <row r="112405" spans="6:8" x14ac:dyDescent="0.2">
      <c r="F112405" s="195"/>
      <c r="G112405" s="196"/>
      <c r="H112405" s="192"/>
    </row>
    <row r="112406" spans="6:8" x14ac:dyDescent="0.2">
      <c r="F112406" s="195"/>
      <c r="G112406" s="196"/>
      <c r="H112406" s="192"/>
    </row>
    <row r="112407" spans="6:8" x14ac:dyDescent="0.2">
      <c r="F112407" s="195"/>
      <c r="G112407" s="196"/>
      <c r="H112407" s="192"/>
    </row>
    <row r="112408" spans="6:8" x14ac:dyDescent="0.2">
      <c r="F112408" s="195"/>
      <c r="G112408" s="196"/>
      <c r="H112408" s="192"/>
    </row>
    <row r="112409" spans="6:8" x14ac:dyDescent="0.2">
      <c r="F112409" s="195"/>
      <c r="G112409" s="196"/>
      <c r="H112409" s="192"/>
    </row>
    <row r="112410" spans="6:8" x14ac:dyDescent="0.2">
      <c r="F112410" s="195"/>
      <c r="G112410" s="196"/>
      <c r="H112410" s="192"/>
    </row>
    <row r="112411" spans="6:8" x14ac:dyDescent="0.2">
      <c r="F112411" s="195"/>
      <c r="G112411" s="196"/>
      <c r="H112411" s="192"/>
    </row>
    <row r="112412" spans="6:8" x14ac:dyDescent="0.2">
      <c r="F112412" s="195"/>
      <c r="G112412" s="196"/>
      <c r="H112412" s="192"/>
    </row>
    <row r="112413" spans="6:8" x14ac:dyDescent="0.2">
      <c r="F112413" s="195"/>
      <c r="G112413" s="196"/>
      <c r="H112413" s="192"/>
    </row>
    <row r="112414" spans="6:8" x14ac:dyDescent="0.2">
      <c r="F112414" s="195"/>
      <c r="G112414" s="196"/>
      <c r="H112414" s="192"/>
    </row>
    <row r="112415" spans="6:8" x14ac:dyDescent="0.2">
      <c r="F112415" s="195"/>
      <c r="G112415" s="196"/>
      <c r="H112415" s="192"/>
    </row>
    <row r="112416" spans="6:8" x14ac:dyDescent="0.2">
      <c r="F112416" s="195"/>
      <c r="G112416" s="196"/>
      <c r="H112416" s="192"/>
    </row>
    <row r="112417" spans="6:8" x14ac:dyDescent="0.2">
      <c r="F112417" s="195"/>
      <c r="G112417" s="196"/>
      <c r="H112417" s="192"/>
    </row>
    <row r="112418" spans="6:8" x14ac:dyDescent="0.2">
      <c r="F112418" s="195"/>
      <c r="G112418" s="196"/>
      <c r="H112418" s="192"/>
    </row>
    <row r="112419" spans="6:8" x14ac:dyDescent="0.2">
      <c r="F112419" s="195"/>
      <c r="G112419" s="196"/>
      <c r="H112419" s="192"/>
    </row>
    <row r="112420" spans="6:8" x14ac:dyDescent="0.2">
      <c r="F112420" s="195"/>
      <c r="G112420" s="196"/>
      <c r="H112420" s="192"/>
    </row>
    <row r="112421" spans="6:8" x14ac:dyDescent="0.2">
      <c r="F112421" s="195"/>
      <c r="G112421" s="196"/>
      <c r="H112421" s="192"/>
    </row>
    <row r="112422" spans="6:8" x14ac:dyDescent="0.2">
      <c r="F112422" s="195"/>
      <c r="G112422" s="196"/>
      <c r="H112422" s="192"/>
    </row>
    <row r="112423" spans="6:8" x14ac:dyDescent="0.2">
      <c r="F112423" s="195"/>
      <c r="G112423" s="196"/>
      <c r="H112423" s="192"/>
    </row>
    <row r="112424" spans="6:8" x14ac:dyDescent="0.2">
      <c r="F112424" s="195"/>
      <c r="G112424" s="196"/>
      <c r="H112424" s="192"/>
    </row>
    <row r="112425" spans="6:8" x14ac:dyDescent="0.2">
      <c r="F112425" s="195"/>
      <c r="G112425" s="196"/>
      <c r="H112425" s="192"/>
    </row>
    <row r="112426" spans="6:8" x14ac:dyDescent="0.2">
      <c r="F112426" s="195"/>
      <c r="G112426" s="196"/>
      <c r="H112426" s="192"/>
    </row>
    <row r="112427" spans="6:8" x14ac:dyDescent="0.2">
      <c r="F112427" s="195"/>
      <c r="G112427" s="196"/>
      <c r="H112427" s="192"/>
    </row>
    <row r="112428" spans="6:8" x14ac:dyDescent="0.2">
      <c r="F112428" s="195"/>
      <c r="G112428" s="196"/>
      <c r="H112428" s="192"/>
    </row>
    <row r="112429" spans="6:8" x14ac:dyDescent="0.2">
      <c r="F112429" s="195"/>
      <c r="G112429" s="196"/>
      <c r="H112429" s="192"/>
    </row>
    <row r="112430" spans="6:8" x14ac:dyDescent="0.2">
      <c r="F112430" s="195"/>
      <c r="G112430" s="196"/>
      <c r="H112430" s="192"/>
    </row>
    <row r="112431" spans="6:8" x14ac:dyDescent="0.2">
      <c r="F112431" s="195"/>
      <c r="G112431" s="196"/>
      <c r="H112431" s="192"/>
    </row>
    <row r="112432" spans="6:8" x14ac:dyDescent="0.2">
      <c r="F112432" s="195"/>
      <c r="G112432" s="196"/>
      <c r="H112432" s="192"/>
    </row>
    <row r="112433" spans="6:8" x14ac:dyDescent="0.2">
      <c r="F112433" s="195"/>
      <c r="G112433" s="196"/>
      <c r="H112433" s="192"/>
    </row>
    <row r="112434" spans="6:8" x14ac:dyDescent="0.2">
      <c r="F112434" s="195"/>
      <c r="G112434" s="196"/>
      <c r="H112434" s="192"/>
    </row>
    <row r="112435" spans="6:8" x14ac:dyDescent="0.2">
      <c r="F112435" s="195"/>
      <c r="G112435" s="196"/>
      <c r="H112435" s="192"/>
    </row>
    <row r="112436" spans="6:8" x14ac:dyDescent="0.2">
      <c r="F112436" s="195"/>
      <c r="G112436" s="196"/>
      <c r="H112436" s="192"/>
    </row>
    <row r="112437" spans="6:8" x14ac:dyDescent="0.2">
      <c r="F112437" s="195"/>
      <c r="G112437" s="196"/>
      <c r="H112437" s="192"/>
    </row>
    <row r="112438" spans="6:8" x14ac:dyDescent="0.2">
      <c r="F112438" s="195"/>
      <c r="G112438" s="196"/>
      <c r="H112438" s="192"/>
    </row>
    <row r="112439" spans="6:8" x14ac:dyDescent="0.2">
      <c r="F112439" s="195"/>
      <c r="G112439" s="196"/>
      <c r="H112439" s="192"/>
    </row>
    <row r="112440" spans="6:8" x14ac:dyDescent="0.2">
      <c r="F112440" s="195"/>
      <c r="G112440" s="196"/>
      <c r="H112440" s="192"/>
    </row>
    <row r="112441" spans="6:8" x14ac:dyDescent="0.2">
      <c r="F112441" s="195"/>
      <c r="G112441" s="196"/>
      <c r="H112441" s="192"/>
    </row>
    <row r="112442" spans="6:8" x14ac:dyDescent="0.2">
      <c r="F112442" s="195"/>
      <c r="G112442" s="196"/>
      <c r="H112442" s="192"/>
    </row>
    <row r="112443" spans="6:8" x14ac:dyDescent="0.2">
      <c r="F112443" s="195"/>
      <c r="G112443" s="196"/>
      <c r="H112443" s="192"/>
    </row>
    <row r="112444" spans="6:8" x14ac:dyDescent="0.2">
      <c r="F112444" s="195"/>
      <c r="G112444" s="196"/>
      <c r="H112444" s="192"/>
    </row>
    <row r="112445" spans="6:8" x14ac:dyDescent="0.2">
      <c r="F112445" s="195"/>
      <c r="G112445" s="196"/>
      <c r="H112445" s="192"/>
    </row>
    <row r="112446" spans="6:8" x14ac:dyDescent="0.2">
      <c r="F112446" s="195"/>
      <c r="G112446" s="196"/>
      <c r="H112446" s="192"/>
    </row>
    <row r="112447" spans="6:8" x14ac:dyDescent="0.2">
      <c r="F112447" s="195"/>
      <c r="G112447" s="196"/>
      <c r="H112447" s="192"/>
    </row>
    <row r="112448" spans="6:8" x14ac:dyDescent="0.2">
      <c r="F112448" s="195"/>
      <c r="G112448" s="196"/>
      <c r="H112448" s="192"/>
    </row>
    <row r="112449" spans="6:8" x14ac:dyDescent="0.2">
      <c r="F112449" s="195"/>
      <c r="G112449" s="196"/>
      <c r="H112449" s="192"/>
    </row>
    <row r="112450" spans="6:8" x14ac:dyDescent="0.2">
      <c r="F112450" s="195"/>
      <c r="G112450" s="196"/>
      <c r="H112450" s="192"/>
    </row>
    <row r="112451" spans="6:8" x14ac:dyDescent="0.2">
      <c r="F112451" s="195"/>
      <c r="G112451" s="196"/>
      <c r="H112451" s="192"/>
    </row>
    <row r="112452" spans="6:8" x14ac:dyDescent="0.2">
      <c r="F112452" s="195"/>
      <c r="G112452" s="196"/>
      <c r="H112452" s="192"/>
    </row>
    <row r="112453" spans="6:8" x14ac:dyDescent="0.2">
      <c r="F112453" s="195"/>
      <c r="G112453" s="196"/>
      <c r="H112453" s="192"/>
    </row>
    <row r="112454" spans="6:8" x14ac:dyDescent="0.2">
      <c r="F112454" s="195"/>
      <c r="G112454" s="196"/>
      <c r="H112454" s="192"/>
    </row>
    <row r="112455" spans="6:8" x14ac:dyDescent="0.2">
      <c r="F112455" s="195"/>
      <c r="G112455" s="196"/>
      <c r="H112455" s="192"/>
    </row>
    <row r="112456" spans="6:8" x14ac:dyDescent="0.2">
      <c r="F112456" s="195"/>
      <c r="G112456" s="196"/>
      <c r="H112456" s="192"/>
    </row>
    <row r="112457" spans="6:8" x14ac:dyDescent="0.2">
      <c r="F112457" s="195"/>
      <c r="G112457" s="196"/>
      <c r="H112457" s="192"/>
    </row>
    <row r="112458" spans="6:8" x14ac:dyDescent="0.2">
      <c r="F112458" s="195"/>
      <c r="G112458" s="196"/>
      <c r="H112458" s="192"/>
    </row>
    <row r="112459" spans="6:8" x14ac:dyDescent="0.2">
      <c r="F112459" s="195"/>
      <c r="G112459" s="196"/>
      <c r="H112459" s="192"/>
    </row>
    <row r="112460" spans="6:8" x14ac:dyDescent="0.2">
      <c r="F112460" s="195"/>
      <c r="G112460" s="196"/>
      <c r="H112460" s="192"/>
    </row>
    <row r="112461" spans="6:8" x14ac:dyDescent="0.2">
      <c r="F112461" s="195"/>
      <c r="G112461" s="196"/>
      <c r="H112461" s="192"/>
    </row>
    <row r="112462" spans="6:8" x14ac:dyDescent="0.2">
      <c r="F112462" s="195"/>
      <c r="G112462" s="196"/>
      <c r="H112462" s="192"/>
    </row>
    <row r="112463" spans="6:8" x14ac:dyDescent="0.2">
      <c r="F112463" s="195"/>
      <c r="G112463" s="196"/>
      <c r="H112463" s="192"/>
    </row>
    <row r="112464" spans="6:8" x14ac:dyDescent="0.2">
      <c r="F112464" s="195"/>
      <c r="G112464" s="196"/>
      <c r="H112464" s="192"/>
    </row>
    <row r="112465" spans="6:8" x14ac:dyDescent="0.2">
      <c r="F112465" s="195"/>
      <c r="G112465" s="196"/>
      <c r="H112465" s="192"/>
    </row>
    <row r="112466" spans="6:8" x14ac:dyDescent="0.2">
      <c r="F112466" s="195"/>
      <c r="G112466" s="196"/>
      <c r="H112466" s="192"/>
    </row>
    <row r="112467" spans="6:8" x14ac:dyDescent="0.2">
      <c r="F112467" s="195"/>
      <c r="G112467" s="196"/>
      <c r="H112467" s="192"/>
    </row>
    <row r="112468" spans="6:8" x14ac:dyDescent="0.2">
      <c r="F112468" s="195"/>
      <c r="G112468" s="196"/>
      <c r="H112468" s="192"/>
    </row>
    <row r="112469" spans="6:8" x14ac:dyDescent="0.2">
      <c r="F112469" s="195"/>
      <c r="G112469" s="196"/>
      <c r="H112469" s="192"/>
    </row>
    <row r="112470" spans="6:8" x14ac:dyDescent="0.2">
      <c r="F112470" s="195"/>
      <c r="G112470" s="196"/>
      <c r="H112470" s="192"/>
    </row>
    <row r="112471" spans="6:8" x14ac:dyDescent="0.2">
      <c r="F112471" s="195"/>
      <c r="G112471" s="196"/>
      <c r="H112471" s="192"/>
    </row>
    <row r="112472" spans="6:8" x14ac:dyDescent="0.2">
      <c r="F112472" s="195"/>
      <c r="G112472" s="196"/>
      <c r="H112472" s="192"/>
    </row>
    <row r="112473" spans="6:8" x14ac:dyDescent="0.2">
      <c r="F112473" s="195"/>
      <c r="G112473" s="196"/>
      <c r="H112473" s="192"/>
    </row>
    <row r="112474" spans="6:8" x14ac:dyDescent="0.2">
      <c r="F112474" s="195"/>
      <c r="G112474" s="196"/>
      <c r="H112474" s="192"/>
    </row>
    <row r="112475" spans="6:8" x14ac:dyDescent="0.2">
      <c r="F112475" s="195"/>
      <c r="G112475" s="196"/>
      <c r="H112475" s="192"/>
    </row>
    <row r="112476" spans="6:8" x14ac:dyDescent="0.2">
      <c r="F112476" s="195"/>
      <c r="G112476" s="196"/>
      <c r="H112476" s="192"/>
    </row>
    <row r="112477" spans="6:8" x14ac:dyDescent="0.2">
      <c r="F112477" s="195"/>
      <c r="G112477" s="196"/>
      <c r="H112477" s="192"/>
    </row>
    <row r="112478" spans="6:8" x14ac:dyDescent="0.2">
      <c r="F112478" s="195"/>
      <c r="G112478" s="196"/>
      <c r="H112478" s="192"/>
    </row>
    <row r="112479" spans="6:8" x14ac:dyDescent="0.2">
      <c r="F112479" s="195"/>
      <c r="G112479" s="196"/>
      <c r="H112479" s="192"/>
    </row>
    <row r="112480" spans="6:8" x14ac:dyDescent="0.2">
      <c r="F112480" s="195"/>
      <c r="G112480" s="196"/>
      <c r="H112480" s="192"/>
    </row>
    <row r="112481" spans="6:8" x14ac:dyDescent="0.2">
      <c r="F112481" s="195"/>
      <c r="G112481" s="196"/>
      <c r="H112481" s="192"/>
    </row>
    <row r="112482" spans="6:8" x14ac:dyDescent="0.2">
      <c r="F112482" s="195"/>
      <c r="G112482" s="196"/>
      <c r="H112482" s="192"/>
    </row>
    <row r="112483" spans="6:8" x14ac:dyDescent="0.2">
      <c r="F112483" s="195"/>
      <c r="G112483" s="196"/>
      <c r="H112483" s="192"/>
    </row>
    <row r="112484" spans="6:8" x14ac:dyDescent="0.2">
      <c r="F112484" s="195"/>
      <c r="G112484" s="196"/>
      <c r="H112484" s="192"/>
    </row>
    <row r="112485" spans="6:8" x14ac:dyDescent="0.2">
      <c r="F112485" s="195"/>
      <c r="G112485" s="196"/>
      <c r="H112485" s="192"/>
    </row>
    <row r="112486" spans="6:8" x14ac:dyDescent="0.2">
      <c r="F112486" s="195"/>
      <c r="G112486" s="196"/>
      <c r="H112486" s="192"/>
    </row>
    <row r="112487" spans="6:8" x14ac:dyDescent="0.2">
      <c r="F112487" s="195"/>
      <c r="G112487" s="196"/>
      <c r="H112487" s="192"/>
    </row>
    <row r="112488" spans="6:8" x14ac:dyDescent="0.2">
      <c r="F112488" s="195"/>
      <c r="G112488" s="196"/>
      <c r="H112488" s="192"/>
    </row>
    <row r="112489" spans="6:8" x14ac:dyDescent="0.2">
      <c r="F112489" s="195"/>
      <c r="G112489" s="196"/>
      <c r="H112489" s="192"/>
    </row>
    <row r="112490" spans="6:8" x14ac:dyDescent="0.2">
      <c r="F112490" s="195"/>
      <c r="G112490" s="196"/>
      <c r="H112490" s="192"/>
    </row>
    <row r="112491" spans="6:8" x14ac:dyDescent="0.2">
      <c r="F112491" s="195"/>
      <c r="G112491" s="196"/>
      <c r="H112491" s="192"/>
    </row>
    <row r="112492" spans="6:8" x14ac:dyDescent="0.2">
      <c r="F112492" s="195"/>
      <c r="G112492" s="196"/>
      <c r="H112492" s="192"/>
    </row>
    <row r="112493" spans="6:8" x14ac:dyDescent="0.2">
      <c r="F112493" s="195"/>
      <c r="G112493" s="196"/>
      <c r="H112493" s="192"/>
    </row>
    <row r="112494" spans="6:8" x14ac:dyDescent="0.2">
      <c r="F112494" s="195"/>
      <c r="G112494" s="196"/>
      <c r="H112494" s="192"/>
    </row>
    <row r="112495" spans="6:8" x14ac:dyDescent="0.2">
      <c r="F112495" s="195"/>
      <c r="G112495" s="196"/>
      <c r="H112495" s="192"/>
    </row>
    <row r="112496" spans="6:8" x14ac:dyDescent="0.2">
      <c r="F112496" s="195"/>
      <c r="G112496" s="196"/>
      <c r="H112496" s="192"/>
    </row>
    <row r="112497" spans="6:8" x14ac:dyDescent="0.2">
      <c r="F112497" s="195"/>
      <c r="G112497" s="196"/>
      <c r="H112497" s="192"/>
    </row>
    <row r="112498" spans="6:8" x14ac:dyDescent="0.2">
      <c r="F112498" s="195"/>
      <c r="G112498" s="196"/>
      <c r="H112498" s="192"/>
    </row>
    <row r="112499" spans="6:8" x14ac:dyDescent="0.2">
      <c r="F112499" s="195"/>
      <c r="G112499" s="196"/>
      <c r="H112499" s="192"/>
    </row>
    <row r="112500" spans="6:8" x14ac:dyDescent="0.2">
      <c r="F112500" s="195"/>
      <c r="G112500" s="196"/>
      <c r="H112500" s="192"/>
    </row>
    <row r="112501" spans="6:8" x14ac:dyDescent="0.2">
      <c r="F112501" s="195"/>
      <c r="G112501" s="196"/>
      <c r="H112501" s="192"/>
    </row>
    <row r="112502" spans="6:8" x14ac:dyDescent="0.2">
      <c r="F112502" s="195"/>
      <c r="G112502" s="196"/>
      <c r="H112502" s="192"/>
    </row>
    <row r="112503" spans="6:8" x14ac:dyDescent="0.2">
      <c r="F112503" s="195"/>
      <c r="G112503" s="196"/>
      <c r="H112503" s="192"/>
    </row>
    <row r="112504" spans="6:8" x14ac:dyDescent="0.2">
      <c r="F112504" s="195"/>
      <c r="G112504" s="196"/>
      <c r="H112504" s="192"/>
    </row>
    <row r="112505" spans="6:8" x14ac:dyDescent="0.2">
      <c r="F112505" s="195"/>
      <c r="G112505" s="196"/>
      <c r="H112505" s="192"/>
    </row>
    <row r="112506" spans="6:8" x14ac:dyDescent="0.2">
      <c r="F112506" s="195"/>
      <c r="G112506" s="196"/>
      <c r="H112506" s="192"/>
    </row>
    <row r="112507" spans="6:8" x14ac:dyDescent="0.2">
      <c r="F112507" s="195"/>
      <c r="G112507" s="196"/>
      <c r="H112507" s="192"/>
    </row>
    <row r="112508" spans="6:8" x14ac:dyDescent="0.2">
      <c r="F112508" s="195"/>
      <c r="G112508" s="196"/>
      <c r="H112508" s="192"/>
    </row>
    <row r="112509" spans="6:8" x14ac:dyDescent="0.2">
      <c r="F112509" s="195"/>
      <c r="G112509" s="196"/>
      <c r="H112509" s="192"/>
    </row>
    <row r="112510" spans="6:8" x14ac:dyDescent="0.2">
      <c r="F112510" s="195"/>
      <c r="G112510" s="196"/>
      <c r="H112510" s="192"/>
    </row>
    <row r="112511" spans="6:8" x14ac:dyDescent="0.2">
      <c r="F112511" s="195"/>
      <c r="G112511" s="196"/>
      <c r="H112511" s="192"/>
    </row>
    <row r="112512" spans="6:8" x14ac:dyDescent="0.2">
      <c r="F112512" s="195"/>
      <c r="G112512" s="196"/>
      <c r="H112512" s="192"/>
    </row>
    <row r="112513" spans="6:8" x14ac:dyDescent="0.2">
      <c r="F112513" s="195"/>
      <c r="G112513" s="196"/>
      <c r="H112513" s="192"/>
    </row>
    <row r="112514" spans="6:8" x14ac:dyDescent="0.2">
      <c r="F112514" s="195"/>
      <c r="G112514" s="196"/>
      <c r="H112514" s="192"/>
    </row>
    <row r="112515" spans="6:8" x14ac:dyDescent="0.2">
      <c r="F112515" s="195"/>
      <c r="G112515" s="196"/>
      <c r="H112515" s="192"/>
    </row>
    <row r="112516" spans="6:8" x14ac:dyDescent="0.2">
      <c r="F112516" s="195"/>
      <c r="G112516" s="196"/>
      <c r="H112516" s="192"/>
    </row>
    <row r="112517" spans="6:8" x14ac:dyDescent="0.2">
      <c r="F112517" s="195"/>
      <c r="G112517" s="196"/>
      <c r="H112517" s="192"/>
    </row>
    <row r="112518" spans="6:8" x14ac:dyDescent="0.2">
      <c r="F112518" s="195"/>
      <c r="G112518" s="196"/>
      <c r="H112518" s="192"/>
    </row>
    <row r="112519" spans="6:8" x14ac:dyDescent="0.2">
      <c r="F112519" s="195"/>
      <c r="G112519" s="196"/>
      <c r="H112519" s="192"/>
    </row>
    <row r="112520" spans="6:8" x14ac:dyDescent="0.2">
      <c r="F112520" s="195"/>
      <c r="G112520" s="196"/>
      <c r="H112520" s="192"/>
    </row>
    <row r="112521" spans="6:8" x14ac:dyDescent="0.2">
      <c r="F112521" s="195"/>
      <c r="G112521" s="196"/>
      <c r="H112521" s="192"/>
    </row>
    <row r="112522" spans="6:8" x14ac:dyDescent="0.2">
      <c r="F112522" s="195"/>
      <c r="G112522" s="196"/>
      <c r="H112522" s="192"/>
    </row>
    <row r="112523" spans="6:8" x14ac:dyDescent="0.2">
      <c r="F112523" s="195"/>
      <c r="G112523" s="196"/>
      <c r="H112523" s="192"/>
    </row>
    <row r="112524" spans="6:8" x14ac:dyDescent="0.2">
      <c r="F112524" s="195"/>
      <c r="G112524" s="196"/>
      <c r="H112524" s="192"/>
    </row>
    <row r="112525" spans="6:8" x14ac:dyDescent="0.2">
      <c r="F112525" s="195"/>
      <c r="G112525" s="196"/>
      <c r="H112525" s="192"/>
    </row>
    <row r="112526" spans="6:8" x14ac:dyDescent="0.2">
      <c r="F112526" s="195"/>
      <c r="G112526" s="196"/>
      <c r="H112526" s="192"/>
    </row>
    <row r="112527" spans="6:8" x14ac:dyDescent="0.2">
      <c r="F112527" s="195"/>
      <c r="G112527" s="196"/>
      <c r="H112527" s="192"/>
    </row>
    <row r="112528" spans="6:8" x14ac:dyDescent="0.2">
      <c r="F112528" s="195"/>
      <c r="G112528" s="196"/>
      <c r="H112528" s="192"/>
    </row>
    <row r="112529" spans="6:8" x14ac:dyDescent="0.2">
      <c r="F112529" s="195"/>
      <c r="G112529" s="196"/>
      <c r="H112529" s="192"/>
    </row>
    <row r="112530" spans="6:8" x14ac:dyDescent="0.2">
      <c r="F112530" s="195"/>
      <c r="G112530" s="196"/>
      <c r="H112530" s="192"/>
    </row>
    <row r="112531" spans="6:8" x14ac:dyDescent="0.2">
      <c r="F112531" s="195"/>
      <c r="G112531" s="196"/>
      <c r="H112531" s="192"/>
    </row>
    <row r="112532" spans="6:8" x14ac:dyDescent="0.2">
      <c r="F112532" s="195"/>
      <c r="G112532" s="196"/>
      <c r="H112532" s="192"/>
    </row>
    <row r="112533" spans="6:8" x14ac:dyDescent="0.2">
      <c r="F112533" s="195"/>
      <c r="G112533" s="196"/>
      <c r="H112533" s="192"/>
    </row>
    <row r="112534" spans="6:8" x14ac:dyDescent="0.2">
      <c r="F112534" s="195"/>
      <c r="G112534" s="196"/>
      <c r="H112534" s="192"/>
    </row>
    <row r="112535" spans="6:8" x14ac:dyDescent="0.2">
      <c r="F112535" s="195"/>
      <c r="G112535" s="196"/>
      <c r="H112535" s="192"/>
    </row>
    <row r="112536" spans="6:8" x14ac:dyDescent="0.2">
      <c r="F112536" s="195"/>
      <c r="G112536" s="196"/>
      <c r="H112536" s="192"/>
    </row>
    <row r="112537" spans="6:8" x14ac:dyDescent="0.2">
      <c r="F112537" s="195"/>
      <c r="G112537" s="196"/>
      <c r="H112537" s="192"/>
    </row>
    <row r="112538" spans="6:8" x14ac:dyDescent="0.2">
      <c r="F112538" s="195"/>
      <c r="G112538" s="196"/>
      <c r="H112538" s="192"/>
    </row>
    <row r="112539" spans="6:8" x14ac:dyDescent="0.2">
      <c r="F112539" s="195"/>
      <c r="G112539" s="196"/>
      <c r="H112539" s="192"/>
    </row>
    <row r="112540" spans="6:8" x14ac:dyDescent="0.2">
      <c r="F112540" s="195"/>
      <c r="G112540" s="196"/>
      <c r="H112540" s="192"/>
    </row>
    <row r="112541" spans="6:8" x14ac:dyDescent="0.2">
      <c r="F112541" s="195"/>
      <c r="G112541" s="196"/>
      <c r="H112541" s="192"/>
    </row>
    <row r="112542" spans="6:8" x14ac:dyDescent="0.2">
      <c r="F112542" s="195"/>
      <c r="G112542" s="196"/>
      <c r="H112542" s="192"/>
    </row>
    <row r="112543" spans="6:8" x14ac:dyDescent="0.2">
      <c r="F112543" s="195"/>
      <c r="G112543" s="196"/>
      <c r="H112543" s="192"/>
    </row>
    <row r="112544" spans="6:8" x14ac:dyDescent="0.2">
      <c r="F112544" s="195"/>
      <c r="G112544" s="196"/>
      <c r="H112544" s="192"/>
    </row>
    <row r="112545" spans="6:8" x14ac:dyDescent="0.2">
      <c r="F112545" s="195"/>
      <c r="G112545" s="196"/>
      <c r="H112545" s="192"/>
    </row>
    <row r="112546" spans="6:8" x14ac:dyDescent="0.2">
      <c r="F112546" s="195"/>
      <c r="G112546" s="196"/>
      <c r="H112546" s="192"/>
    </row>
    <row r="112547" spans="6:8" x14ac:dyDescent="0.2">
      <c r="F112547" s="195"/>
      <c r="G112547" s="196"/>
      <c r="H112547" s="192"/>
    </row>
    <row r="112548" spans="6:8" x14ac:dyDescent="0.2">
      <c r="F112548" s="195"/>
      <c r="G112548" s="196"/>
      <c r="H112548" s="192"/>
    </row>
    <row r="112549" spans="6:8" x14ac:dyDescent="0.2">
      <c r="F112549" s="195"/>
      <c r="G112549" s="196"/>
      <c r="H112549" s="192"/>
    </row>
    <row r="112550" spans="6:8" x14ac:dyDescent="0.2">
      <c r="F112550" s="195"/>
      <c r="G112550" s="196"/>
      <c r="H112550" s="192"/>
    </row>
    <row r="112551" spans="6:8" x14ac:dyDescent="0.2">
      <c r="F112551" s="195"/>
      <c r="G112551" s="196"/>
      <c r="H112551" s="192"/>
    </row>
    <row r="112552" spans="6:8" x14ac:dyDescent="0.2">
      <c r="F112552" s="195"/>
      <c r="G112552" s="196"/>
      <c r="H112552" s="192"/>
    </row>
    <row r="112553" spans="6:8" x14ac:dyDescent="0.2">
      <c r="F112553" s="195"/>
      <c r="G112553" s="196"/>
      <c r="H112553" s="192"/>
    </row>
    <row r="112554" spans="6:8" x14ac:dyDescent="0.2">
      <c r="F112554" s="195"/>
      <c r="G112554" s="196"/>
      <c r="H112554" s="192"/>
    </row>
    <row r="112555" spans="6:8" x14ac:dyDescent="0.2">
      <c r="F112555" s="195"/>
      <c r="G112555" s="196"/>
      <c r="H112555" s="192"/>
    </row>
    <row r="112556" spans="6:8" x14ac:dyDescent="0.2">
      <c r="F112556" s="195"/>
      <c r="G112556" s="196"/>
      <c r="H112556" s="192"/>
    </row>
    <row r="112557" spans="6:8" x14ac:dyDescent="0.2">
      <c r="F112557" s="195"/>
      <c r="G112557" s="196"/>
      <c r="H112557" s="192"/>
    </row>
    <row r="112558" spans="6:8" x14ac:dyDescent="0.2">
      <c r="F112558" s="195"/>
      <c r="G112558" s="196"/>
      <c r="H112558" s="192"/>
    </row>
    <row r="112559" spans="6:8" x14ac:dyDescent="0.2">
      <c r="F112559" s="195"/>
      <c r="G112559" s="196"/>
      <c r="H112559" s="192"/>
    </row>
    <row r="112560" spans="6:8" x14ac:dyDescent="0.2">
      <c r="F112560" s="195"/>
      <c r="G112560" s="196"/>
      <c r="H112560" s="192"/>
    </row>
    <row r="112561" spans="6:8" x14ac:dyDescent="0.2">
      <c r="F112561" s="195"/>
      <c r="G112561" s="196"/>
      <c r="H112561" s="192"/>
    </row>
    <row r="112562" spans="6:8" x14ac:dyDescent="0.2">
      <c r="F112562" s="195"/>
      <c r="G112562" s="196"/>
      <c r="H112562" s="192"/>
    </row>
    <row r="112563" spans="6:8" x14ac:dyDescent="0.2">
      <c r="F112563" s="195"/>
      <c r="G112563" s="196"/>
      <c r="H112563" s="192"/>
    </row>
    <row r="112564" spans="6:8" x14ac:dyDescent="0.2">
      <c r="F112564" s="195"/>
      <c r="G112564" s="196"/>
      <c r="H112564" s="192"/>
    </row>
    <row r="112565" spans="6:8" x14ac:dyDescent="0.2">
      <c r="F112565" s="195"/>
      <c r="G112565" s="196"/>
      <c r="H112565" s="192"/>
    </row>
    <row r="112566" spans="6:8" x14ac:dyDescent="0.2">
      <c r="F112566" s="195"/>
      <c r="G112566" s="196"/>
      <c r="H112566" s="192"/>
    </row>
    <row r="112567" spans="6:8" x14ac:dyDescent="0.2">
      <c r="F112567" s="195"/>
      <c r="G112567" s="196"/>
      <c r="H112567" s="192"/>
    </row>
    <row r="112568" spans="6:8" x14ac:dyDescent="0.2">
      <c r="F112568" s="195"/>
      <c r="G112568" s="196"/>
      <c r="H112568" s="192"/>
    </row>
    <row r="112569" spans="6:8" x14ac:dyDescent="0.2">
      <c r="F112569" s="195"/>
      <c r="G112569" s="196"/>
      <c r="H112569" s="192"/>
    </row>
    <row r="112570" spans="6:8" x14ac:dyDescent="0.2">
      <c r="F112570" s="195"/>
      <c r="G112570" s="196"/>
      <c r="H112570" s="192"/>
    </row>
    <row r="112571" spans="6:8" x14ac:dyDescent="0.2">
      <c r="F112571" s="195"/>
      <c r="G112571" s="196"/>
      <c r="H112571" s="192"/>
    </row>
    <row r="112572" spans="6:8" x14ac:dyDescent="0.2">
      <c r="F112572" s="195"/>
      <c r="G112572" s="196"/>
      <c r="H112572" s="192"/>
    </row>
    <row r="112573" spans="6:8" x14ac:dyDescent="0.2">
      <c r="F112573" s="195"/>
      <c r="G112573" s="196"/>
      <c r="H112573" s="192"/>
    </row>
    <row r="112574" spans="6:8" x14ac:dyDescent="0.2">
      <c r="F112574" s="195"/>
      <c r="G112574" s="196"/>
      <c r="H112574" s="192"/>
    </row>
    <row r="112575" spans="6:8" x14ac:dyDescent="0.2">
      <c r="F112575" s="195"/>
      <c r="G112575" s="196"/>
      <c r="H112575" s="192"/>
    </row>
    <row r="112576" spans="6:8" x14ac:dyDescent="0.2">
      <c r="F112576" s="195"/>
      <c r="G112576" s="196"/>
      <c r="H112576" s="192"/>
    </row>
    <row r="112577" spans="6:8" x14ac:dyDescent="0.2">
      <c r="F112577" s="195"/>
      <c r="G112577" s="196"/>
      <c r="H112577" s="192"/>
    </row>
    <row r="112578" spans="6:8" x14ac:dyDescent="0.2">
      <c r="F112578" s="195"/>
      <c r="G112578" s="196"/>
      <c r="H112578" s="192"/>
    </row>
    <row r="112579" spans="6:8" x14ac:dyDescent="0.2">
      <c r="F112579" s="195"/>
      <c r="G112579" s="196"/>
      <c r="H112579" s="192"/>
    </row>
    <row r="112580" spans="6:8" x14ac:dyDescent="0.2">
      <c r="F112580" s="195"/>
      <c r="G112580" s="196"/>
      <c r="H112580" s="192"/>
    </row>
    <row r="112581" spans="6:8" x14ac:dyDescent="0.2">
      <c r="F112581" s="195"/>
      <c r="G112581" s="196"/>
      <c r="H112581" s="192"/>
    </row>
    <row r="112582" spans="6:8" x14ac:dyDescent="0.2">
      <c r="F112582" s="195"/>
      <c r="G112582" s="196"/>
      <c r="H112582" s="192"/>
    </row>
    <row r="112583" spans="6:8" x14ac:dyDescent="0.2">
      <c r="F112583" s="195"/>
      <c r="G112583" s="196"/>
      <c r="H112583" s="192"/>
    </row>
    <row r="112584" spans="6:8" x14ac:dyDescent="0.2">
      <c r="F112584" s="195"/>
      <c r="G112584" s="196"/>
      <c r="H112584" s="192"/>
    </row>
    <row r="112585" spans="6:8" x14ac:dyDescent="0.2">
      <c r="F112585" s="195"/>
      <c r="G112585" s="196"/>
      <c r="H112585" s="192"/>
    </row>
    <row r="112586" spans="6:8" x14ac:dyDescent="0.2">
      <c r="F112586" s="195"/>
      <c r="G112586" s="196"/>
      <c r="H112586" s="192"/>
    </row>
    <row r="112587" spans="6:8" x14ac:dyDescent="0.2">
      <c r="F112587" s="195"/>
      <c r="G112587" s="196"/>
      <c r="H112587" s="192"/>
    </row>
    <row r="112588" spans="6:8" x14ac:dyDescent="0.2">
      <c r="F112588" s="195"/>
      <c r="G112588" s="196"/>
      <c r="H112588" s="192"/>
    </row>
    <row r="112589" spans="6:8" x14ac:dyDescent="0.2">
      <c r="F112589" s="195"/>
      <c r="G112589" s="196"/>
      <c r="H112589" s="192"/>
    </row>
    <row r="112590" spans="6:8" x14ac:dyDescent="0.2">
      <c r="F112590" s="195"/>
      <c r="G112590" s="196"/>
      <c r="H112590" s="192"/>
    </row>
    <row r="112591" spans="6:8" x14ac:dyDescent="0.2">
      <c r="F112591" s="195"/>
      <c r="G112591" s="196"/>
      <c r="H112591" s="192"/>
    </row>
    <row r="112592" spans="6:8" x14ac:dyDescent="0.2">
      <c r="F112592" s="195"/>
      <c r="G112592" s="196"/>
      <c r="H112592" s="192"/>
    </row>
    <row r="112593" spans="6:8" x14ac:dyDescent="0.2">
      <c r="F112593" s="195"/>
      <c r="G112593" s="196"/>
      <c r="H112593" s="192"/>
    </row>
    <row r="112594" spans="6:8" x14ac:dyDescent="0.2">
      <c r="F112594" s="195"/>
      <c r="G112594" s="196"/>
      <c r="H112594" s="192"/>
    </row>
    <row r="112595" spans="6:8" x14ac:dyDescent="0.2">
      <c r="F112595" s="195"/>
      <c r="G112595" s="196"/>
      <c r="H112595" s="192"/>
    </row>
    <row r="112596" spans="6:8" x14ac:dyDescent="0.2">
      <c r="F112596" s="195"/>
      <c r="G112596" s="196"/>
      <c r="H112596" s="192"/>
    </row>
    <row r="112597" spans="6:8" x14ac:dyDescent="0.2">
      <c r="F112597" s="195"/>
      <c r="G112597" s="196"/>
      <c r="H112597" s="192"/>
    </row>
    <row r="112598" spans="6:8" x14ac:dyDescent="0.2">
      <c r="F112598" s="195"/>
      <c r="G112598" s="196"/>
      <c r="H112598" s="192"/>
    </row>
    <row r="112599" spans="6:8" x14ac:dyDescent="0.2">
      <c r="F112599" s="195"/>
      <c r="G112599" s="196"/>
      <c r="H112599" s="192"/>
    </row>
    <row r="112600" spans="6:8" x14ac:dyDescent="0.2">
      <c r="F112600" s="195"/>
      <c r="G112600" s="196"/>
      <c r="H112600" s="192"/>
    </row>
    <row r="112601" spans="6:8" x14ac:dyDescent="0.2">
      <c r="F112601" s="195"/>
      <c r="G112601" s="196"/>
      <c r="H112601" s="192"/>
    </row>
    <row r="112602" spans="6:8" x14ac:dyDescent="0.2">
      <c r="F112602" s="195"/>
      <c r="G112602" s="196"/>
      <c r="H112602" s="192"/>
    </row>
    <row r="112603" spans="6:8" x14ac:dyDescent="0.2">
      <c r="F112603" s="195"/>
      <c r="G112603" s="196"/>
      <c r="H112603" s="192"/>
    </row>
    <row r="112604" spans="6:8" x14ac:dyDescent="0.2">
      <c r="F112604" s="195"/>
      <c r="G112604" s="196"/>
      <c r="H112604" s="192"/>
    </row>
    <row r="112605" spans="6:8" x14ac:dyDescent="0.2">
      <c r="F112605" s="195"/>
      <c r="G112605" s="196"/>
      <c r="H112605" s="192"/>
    </row>
    <row r="112606" spans="6:8" x14ac:dyDescent="0.2">
      <c r="F112606" s="195"/>
      <c r="G112606" s="196"/>
      <c r="H112606" s="192"/>
    </row>
    <row r="112607" spans="6:8" x14ac:dyDescent="0.2">
      <c r="F112607" s="195"/>
      <c r="G112607" s="196"/>
      <c r="H112607" s="192"/>
    </row>
    <row r="112608" spans="6:8" x14ac:dyDescent="0.2">
      <c r="F112608" s="195"/>
      <c r="G112608" s="196"/>
      <c r="H112608" s="192"/>
    </row>
    <row r="112609" spans="6:8" x14ac:dyDescent="0.2">
      <c r="F112609" s="195"/>
      <c r="G112609" s="196"/>
      <c r="H112609" s="192"/>
    </row>
    <row r="112610" spans="6:8" x14ac:dyDescent="0.2">
      <c r="F112610" s="195"/>
      <c r="G112610" s="196"/>
      <c r="H112610" s="192"/>
    </row>
    <row r="112611" spans="6:8" x14ac:dyDescent="0.2">
      <c r="F112611" s="195"/>
      <c r="G112611" s="196"/>
      <c r="H112611" s="192"/>
    </row>
    <row r="112612" spans="6:8" x14ac:dyDescent="0.2">
      <c r="F112612" s="195"/>
      <c r="G112612" s="196"/>
      <c r="H112612" s="192"/>
    </row>
    <row r="112613" spans="6:8" x14ac:dyDescent="0.2">
      <c r="F112613" s="195"/>
      <c r="G112613" s="196"/>
      <c r="H112613" s="192"/>
    </row>
    <row r="112614" spans="6:8" x14ac:dyDescent="0.2">
      <c r="F112614" s="195"/>
      <c r="G112614" s="196"/>
      <c r="H112614" s="192"/>
    </row>
    <row r="112615" spans="6:8" x14ac:dyDescent="0.2">
      <c r="F112615" s="195"/>
      <c r="G112615" s="196"/>
      <c r="H112615" s="192"/>
    </row>
    <row r="112616" spans="6:8" x14ac:dyDescent="0.2">
      <c r="F112616" s="195"/>
      <c r="G112616" s="196"/>
      <c r="H112616" s="192"/>
    </row>
    <row r="112617" spans="6:8" x14ac:dyDescent="0.2">
      <c r="F112617" s="195"/>
      <c r="G112617" s="196"/>
      <c r="H112617" s="192"/>
    </row>
    <row r="112618" spans="6:8" x14ac:dyDescent="0.2">
      <c r="F112618" s="195"/>
      <c r="G112618" s="196"/>
      <c r="H112618" s="192"/>
    </row>
    <row r="112619" spans="6:8" x14ac:dyDescent="0.2">
      <c r="F112619" s="195"/>
      <c r="G112619" s="196"/>
      <c r="H112619" s="192"/>
    </row>
    <row r="112620" spans="6:8" x14ac:dyDescent="0.2">
      <c r="F112620" s="195"/>
      <c r="G112620" s="196"/>
      <c r="H112620" s="192"/>
    </row>
    <row r="112621" spans="6:8" x14ac:dyDescent="0.2">
      <c r="F112621" s="195"/>
      <c r="G112621" s="196"/>
      <c r="H112621" s="192"/>
    </row>
    <row r="112622" spans="6:8" x14ac:dyDescent="0.2">
      <c r="F112622" s="195"/>
      <c r="G112622" s="196"/>
      <c r="H112622" s="192"/>
    </row>
    <row r="112623" spans="6:8" x14ac:dyDescent="0.2">
      <c r="F112623" s="195"/>
      <c r="G112623" s="196"/>
      <c r="H112623" s="192"/>
    </row>
    <row r="112624" spans="6:8" x14ac:dyDescent="0.2">
      <c r="F112624" s="195"/>
      <c r="G112624" s="196"/>
      <c r="H112624" s="192"/>
    </row>
    <row r="112625" spans="6:8" x14ac:dyDescent="0.2">
      <c r="F112625" s="195"/>
      <c r="G112625" s="196"/>
      <c r="H112625" s="192"/>
    </row>
    <row r="112626" spans="6:8" x14ac:dyDescent="0.2">
      <c r="F112626" s="195"/>
      <c r="G112626" s="196"/>
      <c r="H112626" s="192"/>
    </row>
    <row r="112627" spans="6:8" x14ac:dyDescent="0.2">
      <c r="F112627" s="195"/>
      <c r="G112627" s="196"/>
      <c r="H112627" s="192"/>
    </row>
    <row r="112628" spans="6:8" x14ac:dyDescent="0.2">
      <c r="F112628" s="195"/>
      <c r="G112628" s="196"/>
      <c r="H112628" s="192"/>
    </row>
    <row r="112629" spans="6:8" x14ac:dyDescent="0.2">
      <c r="F112629" s="195"/>
      <c r="G112629" s="196"/>
      <c r="H112629" s="192"/>
    </row>
    <row r="112630" spans="6:8" x14ac:dyDescent="0.2">
      <c r="F112630" s="195"/>
      <c r="G112630" s="196"/>
      <c r="H112630" s="192"/>
    </row>
    <row r="112631" spans="6:8" x14ac:dyDescent="0.2">
      <c r="F112631" s="195"/>
      <c r="G112631" s="196"/>
      <c r="H112631" s="192"/>
    </row>
    <row r="112632" spans="6:8" x14ac:dyDescent="0.2">
      <c r="F112632" s="195"/>
      <c r="G112632" s="196"/>
      <c r="H112632" s="192"/>
    </row>
    <row r="112633" spans="6:8" x14ac:dyDescent="0.2">
      <c r="F112633" s="195"/>
      <c r="G112633" s="196"/>
      <c r="H112633" s="192"/>
    </row>
    <row r="112634" spans="6:8" x14ac:dyDescent="0.2">
      <c r="F112634" s="195"/>
      <c r="G112634" s="196"/>
      <c r="H112634" s="192"/>
    </row>
    <row r="112635" spans="6:8" x14ac:dyDescent="0.2">
      <c r="F112635" s="195"/>
      <c r="G112635" s="196"/>
      <c r="H112635" s="192"/>
    </row>
    <row r="112636" spans="6:8" x14ac:dyDescent="0.2">
      <c r="F112636" s="195"/>
      <c r="G112636" s="196"/>
      <c r="H112636" s="192"/>
    </row>
    <row r="112637" spans="6:8" x14ac:dyDescent="0.2">
      <c r="F112637" s="195"/>
      <c r="G112637" s="196"/>
      <c r="H112637" s="192"/>
    </row>
    <row r="112638" spans="6:8" x14ac:dyDescent="0.2">
      <c r="F112638" s="195"/>
      <c r="G112638" s="196"/>
      <c r="H112638" s="192"/>
    </row>
    <row r="112639" spans="6:8" x14ac:dyDescent="0.2">
      <c r="F112639" s="195"/>
      <c r="G112639" s="196"/>
      <c r="H112639" s="192"/>
    </row>
    <row r="112640" spans="6:8" x14ac:dyDescent="0.2">
      <c r="F112640" s="195"/>
      <c r="G112640" s="196"/>
      <c r="H112640" s="192"/>
    </row>
    <row r="112641" spans="6:8" x14ac:dyDescent="0.2">
      <c r="F112641" s="195"/>
      <c r="G112641" s="196"/>
      <c r="H112641" s="192"/>
    </row>
    <row r="112642" spans="6:8" x14ac:dyDescent="0.2">
      <c r="F112642" s="195"/>
      <c r="G112642" s="196"/>
      <c r="H112642" s="192"/>
    </row>
    <row r="112643" spans="6:8" x14ac:dyDescent="0.2">
      <c r="F112643" s="195"/>
      <c r="G112643" s="196"/>
      <c r="H112643" s="192"/>
    </row>
    <row r="112644" spans="6:8" x14ac:dyDescent="0.2">
      <c r="F112644" s="195"/>
      <c r="G112644" s="196"/>
      <c r="H112644" s="192"/>
    </row>
    <row r="112645" spans="6:8" x14ac:dyDescent="0.2">
      <c r="F112645" s="195"/>
      <c r="G112645" s="196"/>
      <c r="H112645" s="192"/>
    </row>
    <row r="112646" spans="6:8" x14ac:dyDescent="0.2">
      <c r="F112646" s="195"/>
      <c r="G112646" s="196"/>
      <c r="H112646" s="192"/>
    </row>
    <row r="112647" spans="6:8" x14ac:dyDescent="0.2">
      <c r="F112647" s="195"/>
      <c r="G112647" s="196"/>
      <c r="H112647" s="192"/>
    </row>
    <row r="112648" spans="6:8" x14ac:dyDescent="0.2">
      <c r="F112648" s="195"/>
      <c r="G112648" s="196"/>
      <c r="H112648" s="192"/>
    </row>
    <row r="112649" spans="6:8" x14ac:dyDescent="0.2">
      <c r="F112649" s="195"/>
      <c r="G112649" s="196"/>
      <c r="H112649" s="192"/>
    </row>
    <row r="112650" spans="6:8" x14ac:dyDescent="0.2">
      <c r="F112650" s="195"/>
      <c r="G112650" s="196"/>
      <c r="H112650" s="192"/>
    </row>
    <row r="112651" spans="6:8" x14ac:dyDescent="0.2">
      <c r="F112651" s="195"/>
      <c r="G112651" s="196"/>
      <c r="H112651" s="192"/>
    </row>
    <row r="112652" spans="6:8" x14ac:dyDescent="0.2">
      <c r="F112652" s="195"/>
      <c r="G112652" s="196"/>
      <c r="H112652" s="192"/>
    </row>
    <row r="112653" spans="6:8" x14ac:dyDescent="0.2">
      <c r="F112653" s="195"/>
      <c r="G112653" s="196"/>
      <c r="H112653" s="192"/>
    </row>
    <row r="112654" spans="6:8" x14ac:dyDescent="0.2">
      <c r="F112654" s="195"/>
      <c r="G112654" s="196"/>
      <c r="H112654" s="192"/>
    </row>
    <row r="112655" spans="6:8" x14ac:dyDescent="0.2">
      <c r="F112655" s="195"/>
      <c r="G112655" s="196"/>
      <c r="H112655" s="192"/>
    </row>
    <row r="112656" spans="6:8" x14ac:dyDescent="0.2">
      <c r="F112656" s="195"/>
      <c r="G112656" s="196"/>
      <c r="H112656" s="192"/>
    </row>
    <row r="112657" spans="6:8" x14ac:dyDescent="0.2">
      <c r="F112657" s="195"/>
      <c r="G112657" s="196"/>
      <c r="H112657" s="192"/>
    </row>
    <row r="112658" spans="6:8" x14ac:dyDescent="0.2">
      <c r="F112658" s="195"/>
      <c r="G112658" s="196"/>
      <c r="H112658" s="192"/>
    </row>
    <row r="112659" spans="6:8" x14ac:dyDescent="0.2">
      <c r="F112659" s="195"/>
      <c r="G112659" s="196"/>
      <c r="H112659" s="192"/>
    </row>
    <row r="112660" spans="6:8" x14ac:dyDescent="0.2">
      <c r="F112660" s="195"/>
      <c r="G112660" s="196"/>
      <c r="H112660" s="192"/>
    </row>
    <row r="112661" spans="6:8" x14ac:dyDescent="0.2">
      <c r="F112661" s="195"/>
      <c r="G112661" s="196"/>
      <c r="H112661" s="192"/>
    </row>
    <row r="112662" spans="6:8" x14ac:dyDescent="0.2">
      <c r="F112662" s="195"/>
      <c r="G112662" s="196"/>
      <c r="H112662" s="192"/>
    </row>
    <row r="112663" spans="6:8" x14ac:dyDescent="0.2">
      <c r="F112663" s="195"/>
      <c r="G112663" s="196"/>
      <c r="H112663" s="192"/>
    </row>
    <row r="112664" spans="6:8" x14ac:dyDescent="0.2">
      <c r="F112664" s="195"/>
      <c r="G112664" s="196"/>
      <c r="H112664" s="192"/>
    </row>
    <row r="112665" spans="6:8" x14ac:dyDescent="0.2">
      <c r="F112665" s="195"/>
      <c r="G112665" s="196"/>
      <c r="H112665" s="192"/>
    </row>
    <row r="112666" spans="6:8" x14ac:dyDescent="0.2">
      <c r="F112666" s="195"/>
      <c r="G112666" s="196"/>
      <c r="H112666" s="192"/>
    </row>
    <row r="112667" spans="6:8" x14ac:dyDescent="0.2">
      <c r="F112667" s="195"/>
      <c r="G112667" s="196"/>
      <c r="H112667" s="192"/>
    </row>
    <row r="112668" spans="6:8" x14ac:dyDescent="0.2">
      <c r="F112668" s="195"/>
      <c r="G112668" s="196"/>
      <c r="H112668" s="192"/>
    </row>
    <row r="112669" spans="6:8" x14ac:dyDescent="0.2">
      <c r="F112669" s="195"/>
      <c r="G112669" s="196"/>
      <c r="H112669" s="192"/>
    </row>
    <row r="112670" spans="6:8" x14ac:dyDescent="0.2">
      <c r="F112670" s="195"/>
      <c r="G112670" s="196"/>
      <c r="H112670" s="192"/>
    </row>
    <row r="112671" spans="6:8" x14ac:dyDescent="0.2">
      <c r="F112671" s="195"/>
      <c r="G112671" s="196"/>
      <c r="H112671" s="192"/>
    </row>
    <row r="112672" spans="6:8" x14ac:dyDescent="0.2">
      <c r="F112672" s="195"/>
      <c r="G112672" s="196"/>
      <c r="H112672" s="192"/>
    </row>
    <row r="112673" spans="6:8" x14ac:dyDescent="0.2">
      <c r="F112673" s="195"/>
      <c r="G112673" s="196"/>
      <c r="H112673" s="192"/>
    </row>
    <row r="112674" spans="6:8" x14ac:dyDescent="0.2">
      <c r="F112674" s="195"/>
      <c r="G112674" s="196"/>
      <c r="H112674" s="192"/>
    </row>
    <row r="112675" spans="6:8" x14ac:dyDescent="0.2">
      <c r="F112675" s="195"/>
      <c r="G112675" s="196"/>
      <c r="H112675" s="192"/>
    </row>
    <row r="112676" spans="6:8" x14ac:dyDescent="0.2">
      <c r="F112676" s="195"/>
      <c r="G112676" s="196"/>
      <c r="H112676" s="192"/>
    </row>
    <row r="112677" spans="6:8" x14ac:dyDescent="0.2">
      <c r="F112677" s="195"/>
      <c r="G112677" s="196"/>
      <c r="H112677" s="192"/>
    </row>
    <row r="112678" spans="6:8" x14ac:dyDescent="0.2">
      <c r="F112678" s="195"/>
      <c r="G112678" s="196"/>
      <c r="H112678" s="192"/>
    </row>
    <row r="112679" spans="6:8" x14ac:dyDescent="0.2">
      <c r="F112679" s="195"/>
      <c r="G112679" s="196"/>
      <c r="H112679" s="192"/>
    </row>
    <row r="112680" spans="6:8" x14ac:dyDescent="0.2">
      <c r="F112680" s="195"/>
      <c r="G112680" s="196"/>
      <c r="H112680" s="192"/>
    </row>
    <row r="112681" spans="6:8" x14ac:dyDescent="0.2">
      <c r="F112681" s="195"/>
      <c r="G112681" s="196"/>
      <c r="H112681" s="192"/>
    </row>
    <row r="112682" spans="6:8" x14ac:dyDescent="0.2">
      <c r="F112682" s="195"/>
      <c r="G112682" s="196"/>
      <c r="H112682" s="192"/>
    </row>
    <row r="112683" spans="6:8" x14ac:dyDescent="0.2">
      <c r="F112683" s="195"/>
      <c r="G112683" s="196"/>
      <c r="H112683" s="192"/>
    </row>
    <row r="112684" spans="6:8" x14ac:dyDescent="0.2">
      <c r="F112684" s="195"/>
      <c r="G112684" s="196"/>
      <c r="H112684" s="192"/>
    </row>
    <row r="112685" spans="6:8" x14ac:dyDescent="0.2">
      <c r="F112685" s="195"/>
      <c r="G112685" s="196"/>
      <c r="H112685" s="192"/>
    </row>
    <row r="112686" spans="6:8" x14ac:dyDescent="0.2">
      <c r="F112686" s="195"/>
      <c r="G112686" s="196"/>
      <c r="H112686" s="192"/>
    </row>
    <row r="112687" spans="6:8" x14ac:dyDescent="0.2">
      <c r="F112687" s="195"/>
      <c r="G112687" s="196"/>
      <c r="H112687" s="192"/>
    </row>
    <row r="112688" spans="6:8" x14ac:dyDescent="0.2">
      <c r="F112688" s="195"/>
      <c r="G112688" s="196"/>
      <c r="H112688" s="192"/>
    </row>
    <row r="112689" spans="6:8" x14ac:dyDescent="0.2">
      <c r="F112689" s="195"/>
      <c r="G112689" s="196"/>
      <c r="H112689" s="192"/>
    </row>
    <row r="112690" spans="6:8" x14ac:dyDescent="0.2">
      <c r="F112690" s="195"/>
      <c r="G112690" s="196"/>
      <c r="H112690" s="192"/>
    </row>
    <row r="112691" spans="6:8" x14ac:dyDescent="0.2">
      <c r="F112691" s="195"/>
      <c r="G112691" s="196"/>
      <c r="H112691" s="192"/>
    </row>
    <row r="112692" spans="6:8" x14ac:dyDescent="0.2">
      <c r="F112692" s="195"/>
      <c r="G112692" s="196"/>
      <c r="H112692" s="192"/>
    </row>
    <row r="112693" spans="6:8" x14ac:dyDescent="0.2">
      <c r="F112693" s="195"/>
      <c r="G112693" s="196"/>
      <c r="H112693" s="192"/>
    </row>
    <row r="112694" spans="6:8" x14ac:dyDescent="0.2">
      <c r="F112694" s="195"/>
      <c r="G112694" s="196"/>
      <c r="H112694" s="192"/>
    </row>
    <row r="112695" spans="6:8" x14ac:dyDescent="0.2">
      <c r="F112695" s="195"/>
      <c r="G112695" s="196"/>
      <c r="H112695" s="192"/>
    </row>
    <row r="112696" spans="6:8" x14ac:dyDescent="0.2">
      <c r="F112696" s="195"/>
      <c r="G112696" s="196"/>
      <c r="H112696" s="192"/>
    </row>
    <row r="112697" spans="6:8" x14ac:dyDescent="0.2">
      <c r="F112697" s="195"/>
      <c r="G112697" s="196"/>
      <c r="H112697" s="192"/>
    </row>
    <row r="112698" spans="6:8" x14ac:dyDescent="0.2">
      <c r="F112698" s="195"/>
      <c r="G112698" s="196"/>
      <c r="H112698" s="192"/>
    </row>
    <row r="112699" spans="6:8" x14ac:dyDescent="0.2">
      <c r="F112699" s="195"/>
      <c r="G112699" s="196"/>
      <c r="H112699" s="192"/>
    </row>
    <row r="112700" spans="6:8" x14ac:dyDescent="0.2">
      <c r="F112700" s="195"/>
      <c r="G112700" s="196"/>
      <c r="H112700" s="192"/>
    </row>
    <row r="112701" spans="6:8" x14ac:dyDescent="0.2">
      <c r="F112701" s="195"/>
      <c r="G112701" s="196"/>
      <c r="H112701" s="192"/>
    </row>
    <row r="112702" spans="6:8" x14ac:dyDescent="0.2">
      <c r="F112702" s="195"/>
      <c r="G112702" s="196"/>
      <c r="H112702" s="192"/>
    </row>
    <row r="112703" spans="6:8" x14ac:dyDescent="0.2">
      <c r="F112703" s="195"/>
      <c r="G112703" s="196"/>
      <c r="H112703" s="192"/>
    </row>
    <row r="112704" spans="6:8" x14ac:dyDescent="0.2">
      <c r="F112704" s="195"/>
      <c r="G112704" s="196"/>
      <c r="H112704" s="192"/>
    </row>
    <row r="112705" spans="6:8" x14ac:dyDescent="0.2">
      <c r="F112705" s="195"/>
      <c r="G112705" s="196"/>
      <c r="H112705" s="192"/>
    </row>
    <row r="112706" spans="6:8" x14ac:dyDescent="0.2">
      <c r="F112706" s="195"/>
      <c r="G112706" s="196"/>
      <c r="H112706" s="192"/>
    </row>
    <row r="112707" spans="6:8" x14ac:dyDescent="0.2">
      <c r="F112707" s="195"/>
      <c r="G112707" s="196"/>
      <c r="H112707" s="192"/>
    </row>
    <row r="112708" spans="6:8" x14ac:dyDescent="0.2">
      <c r="F112708" s="195"/>
      <c r="G112708" s="196"/>
      <c r="H112708" s="192"/>
    </row>
    <row r="112709" spans="6:8" x14ac:dyDescent="0.2">
      <c r="F112709" s="195"/>
      <c r="G112709" s="196"/>
      <c r="H112709" s="192"/>
    </row>
    <row r="112710" spans="6:8" x14ac:dyDescent="0.2">
      <c r="F112710" s="195"/>
      <c r="G112710" s="196"/>
      <c r="H112710" s="192"/>
    </row>
    <row r="112711" spans="6:8" x14ac:dyDescent="0.2">
      <c r="F112711" s="195"/>
      <c r="G112711" s="196"/>
      <c r="H112711" s="192"/>
    </row>
    <row r="112712" spans="6:8" x14ac:dyDescent="0.2">
      <c r="F112712" s="195"/>
      <c r="G112712" s="196"/>
      <c r="H112712" s="192"/>
    </row>
    <row r="112713" spans="6:8" x14ac:dyDescent="0.2">
      <c r="F112713" s="195"/>
      <c r="G112713" s="196"/>
      <c r="H112713" s="192"/>
    </row>
    <row r="112714" spans="6:8" x14ac:dyDescent="0.2">
      <c r="F112714" s="195"/>
      <c r="G112714" s="196"/>
      <c r="H112714" s="192"/>
    </row>
    <row r="112715" spans="6:8" x14ac:dyDescent="0.2">
      <c r="F112715" s="195"/>
      <c r="G112715" s="196"/>
      <c r="H112715" s="192"/>
    </row>
    <row r="112716" spans="6:8" x14ac:dyDescent="0.2">
      <c r="F112716" s="195"/>
      <c r="G112716" s="196"/>
      <c r="H112716" s="192"/>
    </row>
    <row r="112717" spans="6:8" x14ac:dyDescent="0.2">
      <c r="F112717" s="195"/>
      <c r="G112717" s="196"/>
      <c r="H112717" s="192"/>
    </row>
    <row r="112718" spans="6:8" x14ac:dyDescent="0.2">
      <c r="F112718" s="195"/>
      <c r="G112718" s="196"/>
      <c r="H112718" s="192"/>
    </row>
    <row r="112719" spans="6:8" x14ac:dyDescent="0.2">
      <c r="F112719" s="195"/>
      <c r="G112719" s="196"/>
      <c r="H112719" s="192"/>
    </row>
    <row r="112720" spans="6:8" x14ac:dyDescent="0.2">
      <c r="F112720" s="195"/>
      <c r="G112720" s="196"/>
      <c r="H112720" s="192"/>
    </row>
    <row r="112721" spans="6:8" x14ac:dyDescent="0.2">
      <c r="F112721" s="195"/>
      <c r="G112721" s="196"/>
      <c r="H112721" s="192"/>
    </row>
    <row r="112722" spans="6:8" x14ac:dyDescent="0.2">
      <c r="F112722" s="195"/>
      <c r="G112722" s="196"/>
      <c r="H112722" s="192"/>
    </row>
    <row r="112723" spans="6:8" x14ac:dyDescent="0.2">
      <c r="F112723" s="195"/>
      <c r="G112723" s="196"/>
      <c r="H112723" s="192"/>
    </row>
    <row r="112724" spans="6:8" x14ac:dyDescent="0.2">
      <c r="F112724" s="195"/>
      <c r="G112724" s="196"/>
      <c r="H112724" s="192"/>
    </row>
    <row r="112725" spans="6:8" x14ac:dyDescent="0.2">
      <c r="F112725" s="195"/>
      <c r="G112725" s="196"/>
      <c r="H112725" s="192"/>
    </row>
    <row r="112726" spans="6:8" x14ac:dyDescent="0.2">
      <c r="F112726" s="195"/>
      <c r="G112726" s="196"/>
      <c r="H112726" s="192"/>
    </row>
    <row r="112727" spans="6:8" x14ac:dyDescent="0.2">
      <c r="F112727" s="195"/>
      <c r="G112727" s="196"/>
      <c r="H112727" s="192"/>
    </row>
    <row r="112728" spans="6:8" x14ac:dyDescent="0.2">
      <c r="F112728" s="195"/>
      <c r="G112728" s="196"/>
      <c r="H112728" s="192"/>
    </row>
    <row r="112729" spans="6:8" x14ac:dyDescent="0.2">
      <c r="F112729" s="195"/>
      <c r="G112729" s="196"/>
      <c r="H112729" s="192"/>
    </row>
    <row r="112730" spans="6:8" x14ac:dyDescent="0.2">
      <c r="F112730" s="195"/>
      <c r="G112730" s="196"/>
      <c r="H112730" s="192"/>
    </row>
    <row r="112731" spans="6:8" x14ac:dyDescent="0.2">
      <c r="F112731" s="195"/>
      <c r="G112731" s="196"/>
      <c r="H112731" s="192"/>
    </row>
    <row r="112732" spans="6:8" x14ac:dyDescent="0.2">
      <c r="F112732" s="195"/>
      <c r="G112732" s="196"/>
      <c r="H112732" s="192"/>
    </row>
    <row r="112733" spans="6:8" x14ac:dyDescent="0.2">
      <c r="F112733" s="195"/>
      <c r="G112733" s="196"/>
      <c r="H112733" s="192"/>
    </row>
    <row r="112734" spans="6:8" x14ac:dyDescent="0.2">
      <c r="F112734" s="195"/>
      <c r="G112734" s="196"/>
      <c r="H112734" s="192"/>
    </row>
    <row r="112735" spans="6:8" x14ac:dyDescent="0.2">
      <c r="F112735" s="195"/>
      <c r="G112735" s="196"/>
      <c r="H112735" s="192"/>
    </row>
    <row r="112736" spans="6:8" x14ac:dyDescent="0.2">
      <c r="F112736" s="195"/>
      <c r="G112736" s="196"/>
      <c r="H112736" s="192"/>
    </row>
    <row r="112737" spans="6:8" x14ac:dyDescent="0.2">
      <c r="F112737" s="195"/>
      <c r="G112737" s="196"/>
      <c r="H112737" s="192"/>
    </row>
    <row r="112738" spans="6:8" x14ac:dyDescent="0.2">
      <c r="F112738" s="195"/>
      <c r="G112738" s="196"/>
      <c r="H112738" s="192"/>
    </row>
    <row r="112739" spans="6:8" x14ac:dyDescent="0.2">
      <c r="F112739" s="195"/>
      <c r="G112739" s="196"/>
      <c r="H112739" s="192"/>
    </row>
    <row r="112740" spans="6:8" x14ac:dyDescent="0.2">
      <c r="F112740" s="195"/>
      <c r="G112740" s="196"/>
      <c r="H112740" s="192"/>
    </row>
    <row r="112741" spans="6:8" x14ac:dyDescent="0.2">
      <c r="F112741" s="195"/>
      <c r="G112741" s="196"/>
      <c r="H112741" s="192"/>
    </row>
    <row r="112742" spans="6:8" x14ac:dyDescent="0.2">
      <c r="F112742" s="195"/>
      <c r="G112742" s="196"/>
      <c r="H112742" s="192"/>
    </row>
    <row r="112743" spans="6:8" x14ac:dyDescent="0.2">
      <c r="F112743" s="195"/>
      <c r="G112743" s="196"/>
      <c r="H112743" s="192"/>
    </row>
    <row r="112744" spans="6:8" x14ac:dyDescent="0.2">
      <c r="F112744" s="195"/>
      <c r="G112744" s="196"/>
      <c r="H112744" s="192"/>
    </row>
    <row r="112745" spans="6:8" x14ac:dyDescent="0.2">
      <c r="F112745" s="195"/>
      <c r="G112745" s="196"/>
      <c r="H112745" s="192"/>
    </row>
    <row r="112746" spans="6:8" x14ac:dyDescent="0.2">
      <c r="F112746" s="195"/>
      <c r="G112746" s="196"/>
      <c r="H112746" s="192"/>
    </row>
    <row r="112747" spans="6:8" x14ac:dyDescent="0.2">
      <c r="F112747" s="195"/>
      <c r="G112747" s="196"/>
      <c r="H112747" s="192"/>
    </row>
    <row r="112748" spans="6:8" x14ac:dyDescent="0.2">
      <c r="F112748" s="195"/>
      <c r="G112748" s="196"/>
      <c r="H112748" s="192"/>
    </row>
    <row r="112749" spans="6:8" x14ac:dyDescent="0.2">
      <c r="F112749" s="195"/>
      <c r="G112749" s="196"/>
      <c r="H112749" s="192"/>
    </row>
    <row r="112750" spans="6:8" x14ac:dyDescent="0.2">
      <c r="F112750" s="195"/>
      <c r="G112750" s="196"/>
      <c r="H112750" s="192"/>
    </row>
    <row r="112751" spans="6:8" x14ac:dyDescent="0.2">
      <c r="F112751" s="195"/>
      <c r="G112751" s="196"/>
      <c r="H112751" s="192"/>
    </row>
    <row r="112752" spans="6:8" x14ac:dyDescent="0.2">
      <c r="F112752" s="195"/>
      <c r="G112752" s="196"/>
      <c r="H112752" s="192"/>
    </row>
    <row r="112753" spans="6:8" x14ac:dyDescent="0.2">
      <c r="F112753" s="195"/>
      <c r="G112753" s="196"/>
      <c r="H112753" s="192"/>
    </row>
    <row r="112754" spans="6:8" x14ac:dyDescent="0.2">
      <c r="F112754" s="195"/>
      <c r="G112754" s="196"/>
      <c r="H112754" s="192"/>
    </row>
    <row r="112755" spans="6:8" x14ac:dyDescent="0.2">
      <c r="F112755" s="195"/>
      <c r="G112755" s="196"/>
      <c r="H112755" s="192"/>
    </row>
    <row r="112756" spans="6:8" x14ac:dyDescent="0.2">
      <c r="F112756" s="195"/>
      <c r="G112756" s="196"/>
      <c r="H112756" s="192"/>
    </row>
    <row r="112757" spans="6:8" x14ac:dyDescent="0.2">
      <c r="F112757" s="195"/>
      <c r="G112757" s="196"/>
      <c r="H112757" s="192"/>
    </row>
    <row r="112758" spans="6:8" x14ac:dyDescent="0.2">
      <c r="F112758" s="195"/>
      <c r="G112758" s="196"/>
      <c r="H112758" s="192"/>
    </row>
    <row r="112759" spans="6:8" x14ac:dyDescent="0.2">
      <c r="F112759" s="195"/>
      <c r="G112759" s="196"/>
      <c r="H112759" s="192"/>
    </row>
    <row r="112760" spans="6:8" x14ac:dyDescent="0.2">
      <c r="F112760" s="195"/>
      <c r="G112760" s="196"/>
      <c r="H112760" s="192"/>
    </row>
    <row r="112761" spans="6:8" x14ac:dyDescent="0.2">
      <c r="F112761" s="195"/>
      <c r="G112761" s="196"/>
      <c r="H112761" s="192"/>
    </row>
    <row r="112762" spans="6:8" x14ac:dyDescent="0.2">
      <c r="F112762" s="195"/>
      <c r="G112762" s="196"/>
      <c r="H112762" s="192"/>
    </row>
    <row r="112763" spans="6:8" x14ac:dyDescent="0.2">
      <c r="F112763" s="195"/>
      <c r="G112763" s="196"/>
      <c r="H112763" s="192"/>
    </row>
    <row r="112764" spans="6:8" x14ac:dyDescent="0.2">
      <c r="F112764" s="195"/>
      <c r="G112764" s="196"/>
      <c r="H112764" s="192"/>
    </row>
    <row r="112765" spans="6:8" x14ac:dyDescent="0.2">
      <c r="F112765" s="195"/>
      <c r="G112765" s="196"/>
      <c r="H112765" s="192"/>
    </row>
    <row r="112766" spans="6:8" x14ac:dyDescent="0.2">
      <c r="F112766" s="195"/>
      <c r="G112766" s="196"/>
      <c r="H112766" s="192"/>
    </row>
    <row r="112767" spans="6:8" x14ac:dyDescent="0.2">
      <c r="F112767" s="195"/>
      <c r="G112767" s="196"/>
      <c r="H112767" s="192"/>
    </row>
    <row r="112768" spans="6:8" x14ac:dyDescent="0.2">
      <c r="F112768" s="195"/>
      <c r="G112768" s="196"/>
      <c r="H112768" s="192"/>
    </row>
    <row r="112769" spans="6:8" x14ac:dyDescent="0.2">
      <c r="F112769" s="195"/>
      <c r="G112769" s="196"/>
      <c r="H112769" s="192"/>
    </row>
    <row r="112770" spans="6:8" x14ac:dyDescent="0.2">
      <c r="F112770" s="195"/>
      <c r="G112770" s="196"/>
      <c r="H112770" s="192"/>
    </row>
    <row r="112771" spans="6:8" x14ac:dyDescent="0.2">
      <c r="F112771" s="195"/>
      <c r="G112771" s="196"/>
      <c r="H112771" s="192"/>
    </row>
    <row r="112772" spans="6:8" x14ac:dyDescent="0.2">
      <c r="F112772" s="195"/>
      <c r="G112772" s="196"/>
      <c r="H112772" s="192"/>
    </row>
    <row r="112773" spans="6:8" x14ac:dyDescent="0.2">
      <c r="F112773" s="195"/>
      <c r="G112773" s="196"/>
      <c r="H112773" s="192"/>
    </row>
    <row r="112774" spans="6:8" x14ac:dyDescent="0.2">
      <c r="F112774" s="195"/>
      <c r="G112774" s="196"/>
      <c r="H112774" s="192"/>
    </row>
    <row r="112775" spans="6:8" x14ac:dyDescent="0.2">
      <c r="F112775" s="195"/>
      <c r="G112775" s="196"/>
      <c r="H112775" s="192"/>
    </row>
    <row r="112776" spans="6:8" x14ac:dyDescent="0.2">
      <c r="F112776" s="195"/>
      <c r="G112776" s="196"/>
      <c r="H112776" s="192"/>
    </row>
    <row r="112777" spans="6:8" x14ac:dyDescent="0.2">
      <c r="F112777" s="195"/>
      <c r="G112777" s="196"/>
      <c r="H112777" s="192"/>
    </row>
    <row r="112778" spans="6:8" x14ac:dyDescent="0.2">
      <c r="F112778" s="195"/>
      <c r="G112778" s="196"/>
      <c r="H112778" s="192"/>
    </row>
    <row r="112779" spans="6:8" x14ac:dyDescent="0.2">
      <c r="F112779" s="195"/>
      <c r="G112779" s="196"/>
      <c r="H112779" s="192"/>
    </row>
    <row r="112780" spans="6:8" x14ac:dyDescent="0.2">
      <c r="F112780" s="195"/>
      <c r="G112780" s="196"/>
      <c r="H112780" s="192"/>
    </row>
    <row r="112781" spans="6:8" x14ac:dyDescent="0.2">
      <c r="F112781" s="195"/>
      <c r="G112781" s="196"/>
      <c r="H112781" s="192"/>
    </row>
    <row r="112782" spans="6:8" x14ac:dyDescent="0.2">
      <c r="F112782" s="195"/>
      <c r="G112782" s="196"/>
      <c r="H112782" s="192"/>
    </row>
    <row r="112783" spans="6:8" x14ac:dyDescent="0.2">
      <c r="F112783" s="195"/>
      <c r="G112783" s="196"/>
      <c r="H112783" s="192"/>
    </row>
    <row r="112784" spans="6:8" x14ac:dyDescent="0.2">
      <c r="F112784" s="195"/>
      <c r="G112784" s="196"/>
      <c r="H112784" s="192"/>
    </row>
    <row r="112785" spans="6:8" x14ac:dyDescent="0.2">
      <c r="F112785" s="195"/>
      <c r="G112785" s="196"/>
      <c r="H112785" s="192"/>
    </row>
    <row r="112786" spans="6:8" x14ac:dyDescent="0.2">
      <c r="F112786" s="195"/>
      <c r="G112786" s="196"/>
      <c r="H112786" s="192"/>
    </row>
    <row r="112787" spans="6:8" x14ac:dyDescent="0.2">
      <c r="F112787" s="195"/>
      <c r="G112787" s="196"/>
      <c r="H112787" s="192"/>
    </row>
    <row r="112788" spans="6:8" x14ac:dyDescent="0.2">
      <c r="F112788" s="195"/>
      <c r="G112788" s="196"/>
      <c r="H112788" s="192"/>
    </row>
    <row r="112789" spans="6:8" x14ac:dyDescent="0.2">
      <c r="F112789" s="195"/>
      <c r="G112789" s="196"/>
      <c r="H112789" s="192"/>
    </row>
    <row r="112790" spans="6:8" x14ac:dyDescent="0.2">
      <c r="F112790" s="195"/>
      <c r="G112790" s="196"/>
      <c r="H112790" s="192"/>
    </row>
    <row r="112791" spans="6:8" x14ac:dyDescent="0.2">
      <c r="F112791" s="195"/>
      <c r="G112791" s="196"/>
      <c r="H112791" s="192"/>
    </row>
    <row r="112792" spans="6:8" x14ac:dyDescent="0.2">
      <c r="F112792" s="195"/>
      <c r="G112792" s="196"/>
      <c r="H112792" s="192"/>
    </row>
    <row r="112793" spans="6:8" x14ac:dyDescent="0.2">
      <c r="F112793" s="195"/>
      <c r="G112793" s="196"/>
      <c r="H112793" s="192"/>
    </row>
    <row r="112794" spans="6:8" x14ac:dyDescent="0.2">
      <c r="F112794" s="195"/>
      <c r="G112794" s="196"/>
      <c r="H112794" s="192"/>
    </row>
    <row r="112795" spans="6:8" x14ac:dyDescent="0.2">
      <c r="F112795" s="195"/>
      <c r="G112795" s="196"/>
      <c r="H112795" s="192"/>
    </row>
    <row r="112796" spans="6:8" x14ac:dyDescent="0.2">
      <c r="F112796" s="195"/>
      <c r="G112796" s="196"/>
      <c r="H112796" s="192"/>
    </row>
    <row r="112797" spans="6:8" x14ac:dyDescent="0.2">
      <c r="F112797" s="195"/>
      <c r="G112797" s="196"/>
      <c r="H112797" s="192"/>
    </row>
    <row r="112798" spans="6:8" x14ac:dyDescent="0.2">
      <c r="F112798" s="195"/>
      <c r="G112798" s="196"/>
      <c r="H112798" s="192"/>
    </row>
    <row r="112799" spans="6:8" x14ac:dyDescent="0.2">
      <c r="F112799" s="195"/>
      <c r="G112799" s="196"/>
      <c r="H112799" s="192"/>
    </row>
    <row r="112800" spans="6:8" x14ac:dyDescent="0.2">
      <c r="F112800" s="195"/>
      <c r="G112800" s="196"/>
      <c r="H112800" s="192"/>
    </row>
    <row r="112801" spans="6:8" x14ac:dyDescent="0.2">
      <c r="F112801" s="195"/>
      <c r="G112801" s="196"/>
      <c r="H112801" s="192"/>
    </row>
    <row r="112802" spans="6:8" x14ac:dyDescent="0.2">
      <c r="F112802" s="195"/>
      <c r="G112802" s="196"/>
      <c r="H112802" s="192"/>
    </row>
    <row r="112803" spans="6:8" x14ac:dyDescent="0.2">
      <c r="F112803" s="195"/>
      <c r="G112803" s="196"/>
      <c r="H112803" s="192"/>
    </row>
    <row r="112804" spans="6:8" x14ac:dyDescent="0.2">
      <c r="F112804" s="195"/>
      <c r="G112804" s="196"/>
      <c r="H112804" s="192"/>
    </row>
    <row r="112805" spans="6:8" x14ac:dyDescent="0.2">
      <c r="F112805" s="195"/>
      <c r="G112805" s="196"/>
      <c r="H112805" s="192"/>
    </row>
    <row r="112806" spans="6:8" x14ac:dyDescent="0.2">
      <c r="F112806" s="195"/>
      <c r="G112806" s="196"/>
      <c r="H112806" s="192"/>
    </row>
    <row r="112807" spans="6:8" x14ac:dyDescent="0.2">
      <c r="F112807" s="195"/>
      <c r="G112807" s="196"/>
      <c r="H112807" s="192"/>
    </row>
    <row r="112808" spans="6:8" x14ac:dyDescent="0.2">
      <c r="F112808" s="195"/>
      <c r="G112808" s="196"/>
      <c r="H112808" s="192"/>
    </row>
    <row r="112809" spans="6:8" x14ac:dyDescent="0.2">
      <c r="F112809" s="195"/>
      <c r="G112809" s="196"/>
      <c r="H112809" s="192"/>
    </row>
    <row r="112810" spans="6:8" x14ac:dyDescent="0.2">
      <c r="F112810" s="195"/>
      <c r="G112810" s="196"/>
      <c r="H112810" s="192"/>
    </row>
    <row r="112811" spans="6:8" x14ac:dyDescent="0.2">
      <c r="F112811" s="195"/>
      <c r="G112811" s="196"/>
      <c r="H112811" s="192"/>
    </row>
    <row r="112812" spans="6:8" x14ac:dyDescent="0.2">
      <c r="F112812" s="195"/>
      <c r="G112812" s="196"/>
      <c r="H112812" s="192"/>
    </row>
    <row r="112813" spans="6:8" x14ac:dyDescent="0.2">
      <c r="F112813" s="195"/>
      <c r="G112813" s="196"/>
      <c r="H112813" s="192"/>
    </row>
    <row r="112814" spans="6:8" x14ac:dyDescent="0.2">
      <c r="F112814" s="195"/>
      <c r="G112814" s="196"/>
      <c r="H112814" s="192"/>
    </row>
    <row r="112815" spans="6:8" x14ac:dyDescent="0.2">
      <c r="F112815" s="195"/>
      <c r="G112815" s="196"/>
      <c r="H112815" s="192"/>
    </row>
    <row r="112816" spans="6:8" x14ac:dyDescent="0.2">
      <c r="F112816" s="195"/>
      <c r="G112816" s="196"/>
      <c r="H112816" s="192"/>
    </row>
    <row r="112817" spans="6:8" x14ac:dyDescent="0.2">
      <c r="F112817" s="195"/>
      <c r="G112817" s="196"/>
      <c r="H112817" s="192"/>
    </row>
    <row r="112818" spans="6:8" x14ac:dyDescent="0.2">
      <c r="F112818" s="195"/>
      <c r="G112818" s="196"/>
      <c r="H112818" s="192"/>
    </row>
    <row r="112819" spans="6:8" x14ac:dyDescent="0.2">
      <c r="F112819" s="195"/>
      <c r="G112819" s="196"/>
      <c r="H112819" s="192"/>
    </row>
    <row r="112820" spans="6:8" x14ac:dyDescent="0.2">
      <c r="F112820" s="195"/>
      <c r="G112820" s="196"/>
      <c r="H112820" s="192"/>
    </row>
    <row r="112821" spans="6:8" x14ac:dyDescent="0.2">
      <c r="F112821" s="195"/>
      <c r="G112821" s="196"/>
      <c r="H112821" s="192"/>
    </row>
    <row r="112822" spans="6:8" x14ac:dyDescent="0.2">
      <c r="F112822" s="195"/>
      <c r="G112822" s="196"/>
      <c r="H112822" s="192"/>
    </row>
    <row r="112823" spans="6:8" x14ac:dyDescent="0.2">
      <c r="F112823" s="195"/>
      <c r="G112823" s="196"/>
      <c r="H112823" s="192"/>
    </row>
    <row r="112824" spans="6:8" x14ac:dyDescent="0.2">
      <c r="F112824" s="195"/>
      <c r="G112824" s="196"/>
      <c r="H112824" s="192"/>
    </row>
    <row r="112825" spans="6:8" x14ac:dyDescent="0.2">
      <c r="F112825" s="195"/>
      <c r="G112825" s="196"/>
      <c r="H112825" s="192"/>
    </row>
    <row r="112826" spans="6:8" x14ac:dyDescent="0.2">
      <c r="F112826" s="195"/>
      <c r="G112826" s="196"/>
      <c r="H112826" s="192"/>
    </row>
    <row r="112827" spans="6:8" x14ac:dyDescent="0.2">
      <c r="F112827" s="195"/>
      <c r="G112827" s="196"/>
      <c r="H112827" s="192"/>
    </row>
    <row r="112828" spans="6:8" x14ac:dyDescent="0.2">
      <c r="F112828" s="195"/>
      <c r="G112828" s="196"/>
      <c r="H112828" s="192"/>
    </row>
    <row r="112829" spans="6:8" x14ac:dyDescent="0.2">
      <c r="F112829" s="195"/>
      <c r="G112829" s="196"/>
      <c r="H112829" s="192"/>
    </row>
    <row r="112830" spans="6:8" x14ac:dyDescent="0.2">
      <c r="F112830" s="195"/>
      <c r="G112830" s="196"/>
      <c r="H112830" s="192"/>
    </row>
    <row r="112831" spans="6:8" x14ac:dyDescent="0.2">
      <c r="F112831" s="195"/>
      <c r="G112831" s="196"/>
      <c r="H112831" s="192"/>
    </row>
    <row r="112832" spans="6:8" x14ac:dyDescent="0.2">
      <c r="F112832" s="195"/>
      <c r="G112832" s="196"/>
      <c r="H112832" s="192"/>
    </row>
    <row r="112833" spans="6:8" x14ac:dyDescent="0.2">
      <c r="F112833" s="195"/>
      <c r="G112833" s="196"/>
      <c r="H112833" s="192"/>
    </row>
    <row r="112834" spans="6:8" x14ac:dyDescent="0.2">
      <c r="F112834" s="195"/>
      <c r="G112834" s="196"/>
      <c r="H112834" s="192"/>
    </row>
    <row r="112835" spans="6:8" x14ac:dyDescent="0.2">
      <c r="F112835" s="195"/>
      <c r="G112835" s="196"/>
      <c r="H112835" s="192"/>
    </row>
    <row r="112836" spans="6:8" x14ac:dyDescent="0.2">
      <c r="F112836" s="195"/>
      <c r="G112836" s="196"/>
      <c r="H112836" s="192"/>
    </row>
    <row r="112837" spans="6:8" x14ac:dyDescent="0.2">
      <c r="F112837" s="195"/>
      <c r="G112837" s="196"/>
      <c r="H112837" s="192"/>
    </row>
    <row r="112838" spans="6:8" x14ac:dyDescent="0.2">
      <c r="F112838" s="195"/>
      <c r="G112838" s="196"/>
      <c r="H112838" s="192"/>
    </row>
    <row r="112839" spans="6:8" x14ac:dyDescent="0.2">
      <c r="F112839" s="195"/>
      <c r="G112839" s="196"/>
      <c r="H112839" s="192"/>
    </row>
    <row r="112840" spans="6:8" x14ac:dyDescent="0.2">
      <c r="F112840" s="195"/>
      <c r="G112840" s="196"/>
      <c r="H112840" s="192"/>
    </row>
    <row r="112841" spans="6:8" x14ac:dyDescent="0.2">
      <c r="F112841" s="195"/>
      <c r="G112841" s="196"/>
      <c r="H112841" s="192"/>
    </row>
    <row r="112842" spans="6:8" x14ac:dyDescent="0.2">
      <c r="F112842" s="195"/>
      <c r="G112842" s="196"/>
      <c r="H112842" s="192"/>
    </row>
    <row r="112843" spans="6:8" x14ac:dyDescent="0.2">
      <c r="F112843" s="195"/>
      <c r="G112843" s="196"/>
      <c r="H112843" s="192"/>
    </row>
    <row r="112844" spans="6:8" x14ac:dyDescent="0.2">
      <c r="F112844" s="195"/>
      <c r="G112844" s="196"/>
      <c r="H112844" s="192"/>
    </row>
    <row r="112845" spans="6:8" x14ac:dyDescent="0.2">
      <c r="F112845" s="195"/>
      <c r="G112845" s="196"/>
      <c r="H112845" s="192"/>
    </row>
    <row r="112846" spans="6:8" x14ac:dyDescent="0.2">
      <c r="F112846" s="195"/>
      <c r="G112846" s="196"/>
      <c r="H112846" s="192"/>
    </row>
    <row r="112847" spans="6:8" x14ac:dyDescent="0.2">
      <c r="F112847" s="195"/>
      <c r="G112847" s="196"/>
      <c r="H112847" s="192"/>
    </row>
    <row r="112848" spans="6:8" x14ac:dyDescent="0.2">
      <c r="F112848" s="195"/>
      <c r="G112848" s="196"/>
      <c r="H112848" s="192"/>
    </row>
    <row r="112849" spans="6:8" x14ac:dyDescent="0.2">
      <c r="F112849" s="195"/>
      <c r="G112849" s="196"/>
      <c r="H112849" s="192"/>
    </row>
    <row r="112850" spans="6:8" x14ac:dyDescent="0.2">
      <c r="F112850" s="195"/>
      <c r="G112850" s="196"/>
      <c r="H112850" s="192"/>
    </row>
    <row r="112851" spans="6:8" x14ac:dyDescent="0.2">
      <c r="F112851" s="195"/>
      <c r="G112851" s="196"/>
      <c r="H112851" s="192"/>
    </row>
    <row r="112852" spans="6:8" x14ac:dyDescent="0.2">
      <c r="F112852" s="195"/>
      <c r="G112852" s="196"/>
      <c r="H112852" s="192"/>
    </row>
    <row r="112853" spans="6:8" x14ac:dyDescent="0.2">
      <c r="F112853" s="195"/>
      <c r="G112853" s="196"/>
      <c r="H112853" s="192"/>
    </row>
    <row r="112854" spans="6:8" x14ac:dyDescent="0.2">
      <c r="F112854" s="195"/>
      <c r="G112854" s="196"/>
      <c r="H112854" s="192"/>
    </row>
    <row r="112855" spans="6:8" x14ac:dyDescent="0.2">
      <c r="F112855" s="195"/>
      <c r="G112855" s="196"/>
      <c r="H112855" s="192"/>
    </row>
    <row r="112856" spans="6:8" x14ac:dyDescent="0.2">
      <c r="F112856" s="195"/>
      <c r="G112856" s="196"/>
      <c r="H112856" s="192"/>
    </row>
    <row r="112857" spans="6:8" x14ac:dyDescent="0.2">
      <c r="F112857" s="195"/>
      <c r="G112857" s="196"/>
      <c r="H112857" s="192"/>
    </row>
    <row r="112858" spans="6:8" x14ac:dyDescent="0.2">
      <c r="F112858" s="195"/>
      <c r="G112858" s="196"/>
      <c r="H112858" s="192"/>
    </row>
    <row r="112859" spans="6:8" x14ac:dyDescent="0.2">
      <c r="F112859" s="195"/>
      <c r="G112859" s="196"/>
      <c r="H112859" s="192"/>
    </row>
    <row r="112860" spans="6:8" x14ac:dyDescent="0.2">
      <c r="F112860" s="195"/>
      <c r="G112860" s="196"/>
      <c r="H112860" s="192"/>
    </row>
    <row r="112861" spans="6:8" x14ac:dyDescent="0.2">
      <c r="F112861" s="195"/>
      <c r="G112861" s="196"/>
      <c r="H112861" s="192"/>
    </row>
    <row r="112862" spans="6:8" x14ac:dyDescent="0.2">
      <c r="F112862" s="195"/>
      <c r="G112862" s="196"/>
      <c r="H112862" s="192"/>
    </row>
    <row r="112863" spans="6:8" x14ac:dyDescent="0.2">
      <c r="F112863" s="195"/>
      <c r="G112863" s="196"/>
      <c r="H112863" s="192"/>
    </row>
    <row r="112864" spans="6:8" x14ac:dyDescent="0.2">
      <c r="F112864" s="195"/>
      <c r="G112864" s="196"/>
      <c r="H112864" s="192"/>
    </row>
    <row r="112865" spans="6:8" x14ac:dyDescent="0.2">
      <c r="F112865" s="195"/>
      <c r="G112865" s="196"/>
      <c r="H112865" s="192"/>
    </row>
    <row r="112866" spans="6:8" x14ac:dyDescent="0.2">
      <c r="F112866" s="195"/>
      <c r="G112866" s="196"/>
      <c r="H112866" s="192"/>
    </row>
    <row r="112867" spans="6:8" x14ac:dyDescent="0.2">
      <c r="F112867" s="195"/>
      <c r="G112867" s="196"/>
      <c r="H112867" s="192"/>
    </row>
    <row r="112868" spans="6:8" x14ac:dyDescent="0.2">
      <c r="F112868" s="195"/>
      <c r="G112868" s="196"/>
      <c r="H112868" s="192"/>
    </row>
    <row r="112869" spans="6:8" x14ac:dyDescent="0.2">
      <c r="F112869" s="195"/>
      <c r="G112869" s="196"/>
      <c r="H112869" s="192"/>
    </row>
    <row r="112870" spans="6:8" x14ac:dyDescent="0.2">
      <c r="F112870" s="195"/>
      <c r="G112870" s="196"/>
      <c r="H112870" s="192"/>
    </row>
    <row r="112871" spans="6:8" x14ac:dyDescent="0.2">
      <c r="F112871" s="195"/>
      <c r="G112871" s="196"/>
      <c r="H112871" s="192"/>
    </row>
    <row r="112872" spans="6:8" x14ac:dyDescent="0.2">
      <c r="F112872" s="195"/>
      <c r="G112872" s="196"/>
      <c r="H112872" s="192"/>
    </row>
    <row r="112873" spans="6:8" x14ac:dyDescent="0.2">
      <c r="F112873" s="195"/>
      <c r="G112873" s="196"/>
      <c r="H112873" s="192"/>
    </row>
    <row r="112874" spans="6:8" x14ac:dyDescent="0.2">
      <c r="F112874" s="195"/>
      <c r="G112874" s="196"/>
      <c r="H112874" s="192"/>
    </row>
    <row r="112875" spans="6:8" x14ac:dyDescent="0.2">
      <c r="F112875" s="195"/>
      <c r="G112875" s="196"/>
      <c r="H112875" s="192"/>
    </row>
    <row r="112876" spans="6:8" x14ac:dyDescent="0.2">
      <c r="F112876" s="195"/>
      <c r="G112876" s="196"/>
      <c r="H112876" s="192"/>
    </row>
    <row r="112877" spans="6:8" x14ac:dyDescent="0.2">
      <c r="F112877" s="195"/>
      <c r="G112877" s="196"/>
      <c r="H112877" s="192"/>
    </row>
    <row r="112878" spans="6:8" x14ac:dyDescent="0.2">
      <c r="F112878" s="195"/>
      <c r="G112878" s="196"/>
      <c r="H112878" s="192"/>
    </row>
    <row r="112879" spans="6:8" x14ac:dyDescent="0.2">
      <c r="F112879" s="195"/>
      <c r="G112879" s="196"/>
      <c r="H112879" s="192"/>
    </row>
    <row r="112880" spans="6:8" x14ac:dyDescent="0.2">
      <c r="F112880" s="195"/>
      <c r="G112880" s="196"/>
      <c r="H112880" s="192"/>
    </row>
    <row r="112881" spans="6:8" x14ac:dyDescent="0.2">
      <c r="F112881" s="195"/>
      <c r="G112881" s="196"/>
      <c r="H112881" s="192"/>
    </row>
    <row r="112882" spans="6:8" x14ac:dyDescent="0.2">
      <c r="F112882" s="195"/>
      <c r="G112882" s="196"/>
      <c r="H112882" s="192"/>
    </row>
    <row r="112883" spans="6:8" x14ac:dyDescent="0.2">
      <c r="F112883" s="195"/>
      <c r="G112883" s="196"/>
      <c r="H112883" s="192"/>
    </row>
    <row r="112884" spans="6:8" x14ac:dyDescent="0.2">
      <c r="F112884" s="195"/>
      <c r="G112884" s="196"/>
      <c r="H112884" s="192"/>
    </row>
    <row r="112885" spans="6:8" x14ac:dyDescent="0.2">
      <c r="F112885" s="195"/>
      <c r="G112885" s="196"/>
      <c r="H112885" s="192"/>
    </row>
    <row r="112886" spans="6:8" x14ac:dyDescent="0.2">
      <c r="F112886" s="195"/>
      <c r="G112886" s="196"/>
      <c r="H112886" s="192"/>
    </row>
    <row r="112887" spans="6:8" x14ac:dyDescent="0.2">
      <c r="F112887" s="195"/>
      <c r="G112887" s="196"/>
      <c r="H112887" s="192"/>
    </row>
    <row r="112888" spans="6:8" x14ac:dyDescent="0.2">
      <c r="F112888" s="195"/>
      <c r="G112888" s="196"/>
      <c r="H112888" s="192"/>
    </row>
    <row r="112889" spans="6:8" x14ac:dyDescent="0.2">
      <c r="F112889" s="195"/>
      <c r="G112889" s="196"/>
      <c r="H112889" s="192"/>
    </row>
    <row r="112890" spans="6:8" x14ac:dyDescent="0.2">
      <c r="F112890" s="195"/>
      <c r="G112890" s="196"/>
      <c r="H112890" s="192"/>
    </row>
    <row r="112891" spans="6:8" x14ac:dyDescent="0.2">
      <c r="F112891" s="195"/>
      <c r="G112891" s="196"/>
      <c r="H112891" s="192"/>
    </row>
    <row r="112892" spans="6:8" x14ac:dyDescent="0.2">
      <c r="F112892" s="195"/>
      <c r="G112892" s="196"/>
      <c r="H112892" s="192"/>
    </row>
    <row r="112893" spans="6:8" x14ac:dyDescent="0.2">
      <c r="F112893" s="195"/>
      <c r="G112893" s="196"/>
      <c r="H112893" s="192"/>
    </row>
    <row r="112894" spans="6:8" x14ac:dyDescent="0.2">
      <c r="F112894" s="195"/>
      <c r="G112894" s="196"/>
      <c r="H112894" s="192"/>
    </row>
    <row r="112895" spans="6:8" x14ac:dyDescent="0.2">
      <c r="F112895" s="195"/>
      <c r="G112895" s="196"/>
      <c r="H112895" s="192"/>
    </row>
    <row r="112896" spans="6:8" x14ac:dyDescent="0.2">
      <c r="F112896" s="195"/>
      <c r="G112896" s="196"/>
      <c r="H112896" s="192"/>
    </row>
    <row r="112897" spans="6:8" x14ac:dyDescent="0.2">
      <c r="F112897" s="195"/>
      <c r="G112897" s="196"/>
      <c r="H112897" s="192"/>
    </row>
    <row r="112898" spans="6:8" x14ac:dyDescent="0.2">
      <c r="F112898" s="195"/>
      <c r="G112898" s="196"/>
      <c r="H112898" s="192"/>
    </row>
    <row r="112899" spans="6:8" x14ac:dyDescent="0.2">
      <c r="F112899" s="195"/>
      <c r="G112899" s="196"/>
      <c r="H112899" s="192"/>
    </row>
    <row r="112900" spans="6:8" x14ac:dyDescent="0.2">
      <c r="F112900" s="195"/>
      <c r="G112900" s="196"/>
      <c r="H112900" s="192"/>
    </row>
    <row r="112901" spans="6:8" x14ac:dyDescent="0.2">
      <c r="F112901" s="195"/>
      <c r="G112901" s="196"/>
      <c r="H112901" s="192"/>
    </row>
    <row r="112902" spans="6:8" x14ac:dyDescent="0.2">
      <c r="F112902" s="195"/>
      <c r="G112902" s="196"/>
      <c r="H112902" s="192"/>
    </row>
    <row r="112903" spans="6:8" x14ac:dyDescent="0.2">
      <c r="F112903" s="195"/>
      <c r="G112903" s="196"/>
      <c r="H112903" s="192"/>
    </row>
    <row r="112904" spans="6:8" x14ac:dyDescent="0.2">
      <c r="F112904" s="195"/>
      <c r="G112904" s="196"/>
      <c r="H112904" s="192"/>
    </row>
    <row r="112905" spans="6:8" x14ac:dyDescent="0.2">
      <c r="F112905" s="195"/>
      <c r="G112905" s="196"/>
      <c r="H112905" s="192"/>
    </row>
    <row r="112906" spans="6:8" x14ac:dyDescent="0.2">
      <c r="F112906" s="195"/>
      <c r="G112906" s="196"/>
      <c r="H112906" s="192"/>
    </row>
    <row r="112907" spans="6:8" x14ac:dyDescent="0.2">
      <c r="F112907" s="195"/>
      <c r="G112907" s="196"/>
      <c r="H112907" s="192"/>
    </row>
    <row r="112908" spans="6:8" x14ac:dyDescent="0.2">
      <c r="F112908" s="195"/>
      <c r="G112908" s="196"/>
      <c r="H112908" s="192"/>
    </row>
    <row r="112909" spans="6:8" x14ac:dyDescent="0.2">
      <c r="F112909" s="195"/>
      <c r="G112909" s="196"/>
      <c r="H112909" s="192"/>
    </row>
    <row r="112910" spans="6:8" x14ac:dyDescent="0.2">
      <c r="F112910" s="195"/>
      <c r="G112910" s="196"/>
      <c r="H112910" s="192"/>
    </row>
    <row r="112911" spans="6:8" x14ac:dyDescent="0.2">
      <c r="F112911" s="195"/>
      <c r="G112911" s="196"/>
      <c r="H112911" s="192"/>
    </row>
    <row r="112912" spans="6:8" x14ac:dyDescent="0.2">
      <c r="F112912" s="195"/>
      <c r="G112912" s="196"/>
      <c r="H112912" s="192"/>
    </row>
    <row r="112913" spans="6:8" x14ac:dyDescent="0.2">
      <c r="F112913" s="195"/>
      <c r="G112913" s="196"/>
      <c r="H112913" s="192"/>
    </row>
    <row r="112914" spans="6:8" x14ac:dyDescent="0.2">
      <c r="F112914" s="195"/>
      <c r="G112914" s="196"/>
      <c r="H112914" s="192"/>
    </row>
    <row r="112915" spans="6:8" x14ac:dyDescent="0.2">
      <c r="F112915" s="195"/>
      <c r="G112915" s="196"/>
      <c r="H112915" s="192"/>
    </row>
    <row r="112916" spans="6:8" x14ac:dyDescent="0.2">
      <c r="F112916" s="195"/>
      <c r="G112916" s="196"/>
      <c r="H112916" s="192"/>
    </row>
    <row r="112917" spans="6:8" x14ac:dyDescent="0.2">
      <c r="F112917" s="195"/>
      <c r="G112917" s="196"/>
      <c r="H112917" s="192"/>
    </row>
    <row r="112918" spans="6:8" x14ac:dyDescent="0.2">
      <c r="F112918" s="195"/>
      <c r="G112918" s="196"/>
      <c r="H112918" s="192"/>
    </row>
    <row r="112919" spans="6:8" x14ac:dyDescent="0.2">
      <c r="F112919" s="195"/>
      <c r="G112919" s="196"/>
      <c r="H112919" s="192"/>
    </row>
    <row r="112920" spans="6:8" x14ac:dyDescent="0.2">
      <c r="F112920" s="195"/>
      <c r="G112920" s="196"/>
      <c r="H112920" s="192"/>
    </row>
    <row r="112921" spans="6:8" x14ac:dyDescent="0.2">
      <c r="F112921" s="195"/>
      <c r="G112921" s="196"/>
      <c r="H112921" s="192"/>
    </row>
    <row r="112922" spans="6:8" x14ac:dyDescent="0.2">
      <c r="F112922" s="195"/>
      <c r="G112922" s="196"/>
      <c r="H112922" s="192"/>
    </row>
    <row r="112923" spans="6:8" x14ac:dyDescent="0.2">
      <c r="F112923" s="195"/>
      <c r="G112923" s="196"/>
      <c r="H112923" s="192"/>
    </row>
    <row r="112924" spans="6:8" x14ac:dyDescent="0.2">
      <c r="F112924" s="195"/>
      <c r="G112924" s="196"/>
      <c r="H112924" s="192"/>
    </row>
    <row r="112925" spans="6:8" x14ac:dyDescent="0.2">
      <c r="F112925" s="195"/>
      <c r="G112925" s="196"/>
      <c r="H112925" s="192"/>
    </row>
    <row r="112926" spans="6:8" x14ac:dyDescent="0.2">
      <c r="F112926" s="195"/>
      <c r="G112926" s="196"/>
      <c r="H112926" s="192"/>
    </row>
    <row r="112927" spans="6:8" x14ac:dyDescent="0.2">
      <c r="F112927" s="195"/>
      <c r="G112927" s="196"/>
      <c r="H112927" s="192"/>
    </row>
    <row r="112928" spans="6:8" x14ac:dyDescent="0.2">
      <c r="F112928" s="195"/>
      <c r="G112928" s="196"/>
      <c r="H112928" s="192"/>
    </row>
    <row r="112929" spans="6:8" x14ac:dyDescent="0.2">
      <c r="F112929" s="195"/>
      <c r="G112929" s="196"/>
      <c r="H112929" s="192"/>
    </row>
    <row r="112930" spans="6:8" x14ac:dyDescent="0.2">
      <c r="F112930" s="195"/>
      <c r="G112930" s="196"/>
      <c r="H112930" s="192"/>
    </row>
    <row r="112931" spans="6:8" x14ac:dyDescent="0.2">
      <c r="F112931" s="195"/>
      <c r="G112931" s="196"/>
      <c r="H112931" s="192"/>
    </row>
    <row r="112932" spans="6:8" x14ac:dyDescent="0.2">
      <c r="F112932" s="195"/>
      <c r="G112932" s="196"/>
      <c r="H112932" s="192"/>
    </row>
    <row r="112933" spans="6:8" x14ac:dyDescent="0.2">
      <c r="F112933" s="195"/>
      <c r="G112933" s="196"/>
      <c r="H112933" s="192"/>
    </row>
    <row r="112934" spans="6:8" x14ac:dyDescent="0.2">
      <c r="F112934" s="195"/>
      <c r="G112934" s="196"/>
      <c r="H112934" s="192"/>
    </row>
    <row r="112935" spans="6:8" x14ac:dyDescent="0.2">
      <c r="F112935" s="195"/>
      <c r="G112935" s="196"/>
      <c r="H112935" s="192"/>
    </row>
    <row r="112936" spans="6:8" x14ac:dyDescent="0.2">
      <c r="F112936" s="195"/>
      <c r="G112936" s="196"/>
      <c r="H112936" s="192"/>
    </row>
    <row r="112937" spans="6:8" x14ac:dyDescent="0.2">
      <c r="F112937" s="195"/>
      <c r="G112937" s="196"/>
      <c r="H112937" s="192"/>
    </row>
    <row r="112938" spans="6:8" x14ac:dyDescent="0.2">
      <c r="F112938" s="195"/>
      <c r="G112938" s="196"/>
      <c r="H112938" s="192"/>
    </row>
    <row r="112939" spans="6:8" x14ac:dyDescent="0.2">
      <c r="F112939" s="195"/>
      <c r="G112939" s="196"/>
      <c r="H112939" s="192"/>
    </row>
    <row r="112940" spans="6:8" x14ac:dyDescent="0.2">
      <c r="F112940" s="195"/>
      <c r="G112940" s="196"/>
      <c r="H112940" s="192"/>
    </row>
    <row r="112941" spans="6:8" x14ac:dyDescent="0.2">
      <c r="F112941" s="195"/>
      <c r="G112941" s="196"/>
      <c r="H112941" s="192"/>
    </row>
    <row r="112942" spans="6:8" x14ac:dyDescent="0.2">
      <c r="F112942" s="195"/>
      <c r="G112942" s="196"/>
      <c r="H112942" s="192"/>
    </row>
    <row r="112943" spans="6:8" x14ac:dyDescent="0.2">
      <c r="F112943" s="195"/>
      <c r="G112943" s="196"/>
      <c r="H112943" s="192"/>
    </row>
    <row r="112944" spans="6:8" x14ac:dyDescent="0.2">
      <c r="F112944" s="195"/>
      <c r="G112944" s="196"/>
      <c r="H112944" s="192"/>
    </row>
    <row r="112945" spans="6:8" x14ac:dyDescent="0.2">
      <c r="F112945" s="195"/>
      <c r="G112945" s="196"/>
      <c r="H112945" s="192"/>
    </row>
    <row r="112946" spans="6:8" x14ac:dyDescent="0.2">
      <c r="F112946" s="195"/>
      <c r="G112946" s="196"/>
      <c r="H112946" s="192"/>
    </row>
    <row r="112947" spans="6:8" x14ac:dyDescent="0.2">
      <c r="F112947" s="195"/>
      <c r="G112947" s="196"/>
      <c r="H112947" s="192"/>
    </row>
    <row r="112948" spans="6:8" x14ac:dyDescent="0.2">
      <c r="F112948" s="195"/>
      <c r="G112948" s="196"/>
      <c r="H112948" s="192"/>
    </row>
    <row r="112949" spans="6:8" x14ac:dyDescent="0.2">
      <c r="F112949" s="195"/>
      <c r="G112949" s="196"/>
      <c r="H112949" s="192"/>
    </row>
    <row r="112950" spans="6:8" x14ac:dyDescent="0.2">
      <c r="F112950" s="195"/>
      <c r="G112950" s="196"/>
      <c r="H112950" s="192"/>
    </row>
    <row r="112951" spans="6:8" x14ac:dyDescent="0.2">
      <c r="F112951" s="195"/>
      <c r="G112951" s="196"/>
      <c r="H112951" s="192"/>
    </row>
    <row r="112952" spans="6:8" x14ac:dyDescent="0.2">
      <c r="F112952" s="195"/>
      <c r="G112952" s="196"/>
      <c r="H112952" s="192"/>
    </row>
    <row r="112953" spans="6:8" x14ac:dyDescent="0.2">
      <c r="F112953" s="195"/>
      <c r="G112953" s="196"/>
      <c r="H112953" s="192"/>
    </row>
    <row r="112954" spans="6:8" x14ac:dyDescent="0.2">
      <c r="F112954" s="195"/>
      <c r="G112954" s="196"/>
      <c r="H112954" s="192"/>
    </row>
    <row r="112955" spans="6:8" x14ac:dyDescent="0.2">
      <c r="F112955" s="195"/>
      <c r="G112955" s="196"/>
      <c r="H112955" s="192"/>
    </row>
    <row r="112956" spans="6:8" x14ac:dyDescent="0.2">
      <c r="F112956" s="195"/>
      <c r="G112956" s="196"/>
      <c r="H112956" s="192"/>
    </row>
    <row r="112957" spans="6:8" x14ac:dyDescent="0.2">
      <c r="F112957" s="195"/>
      <c r="G112957" s="196"/>
      <c r="H112957" s="192"/>
    </row>
    <row r="112958" spans="6:8" x14ac:dyDescent="0.2">
      <c r="F112958" s="195"/>
      <c r="G112958" s="196"/>
      <c r="H112958" s="192"/>
    </row>
    <row r="112959" spans="6:8" x14ac:dyDescent="0.2">
      <c r="F112959" s="195"/>
      <c r="G112959" s="196"/>
      <c r="H112959" s="192"/>
    </row>
    <row r="112960" spans="6:8" x14ac:dyDescent="0.2">
      <c r="F112960" s="195"/>
      <c r="G112960" s="196"/>
      <c r="H112960" s="192"/>
    </row>
    <row r="112961" spans="6:8" x14ac:dyDescent="0.2">
      <c r="F112961" s="195"/>
      <c r="G112961" s="196"/>
      <c r="H112961" s="192"/>
    </row>
    <row r="112962" spans="6:8" x14ac:dyDescent="0.2">
      <c r="F112962" s="195"/>
      <c r="G112962" s="196"/>
      <c r="H112962" s="192"/>
    </row>
    <row r="112963" spans="6:8" x14ac:dyDescent="0.2">
      <c r="F112963" s="195"/>
      <c r="G112963" s="196"/>
      <c r="H112963" s="192"/>
    </row>
    <row r="112964" spans="6:8" x14ac:dyDescent="0.2">
      <c r="F112964" s="195"/>
      <c r="G112964" s="196"/>
      <c r="H112964" s="192"/>
    </row>
    <row r="112965" spans="6:8" x14ac:dyDescent="0.2">
      <c r="F112965" s="195"/>
      <c r="G112965" s="196"/>
      <c r="H112965" s="192"/>
    </row>
    <row r="112966" spans="6:8" x14ac:dyDescent="0.2">
      <c r="F112966" s="195"/>
      <c r="G112966" s="196"/>
      <c r="H112966" s="192"/>
    </row>
    <row r="112967" spans="6:8" x14ac:dyDescent="0.2">
      <c r="F112967" s="195"/>
      <c r="G112967" s="196"/>
      <c r="H112967" s="192"/>
    </row>
    <row r="112968" spans="6:8" x14ac:dyDescent="0.2">
      <c r="F112968" s="195"/>
      <c r="G112968" s="196"/>
      <c r="H112968" s="192"/>
    </row>
    <row r="112969" spans="6:8" x14ac:dyDescent="0.2">
      <c r="F112969" s="195"/>
      <c r="G112969" s="196"/>
      <c r="H112969" s="192"/>
    </row>
    <row r="112970" spans="6:8" x14ac:dyDescent="0.2">
      <c r="F112970" s="195"/>
      <c r="G112970" s="196"/>
      <c r="H112970" s="192"/>
    </row>
    <row r="112971" spans="6:8" x14ac:dyDescent="0.2">
      <c r="F112971" s="195"/>
      <c r="G112971" s="196"/>
      <c r="H112971" s="192"/>
    </row>
    <row r="112972" spans="6:8" x14ac:dyDescent="0.2">
      <c r="F112972" s="195"/>
      <c r="G112972" s="196"/>
      <c r="H112972" s="192"/>
    </row>
    <row r="112973" spans="6:8" x14ac:dyDescent="0.2">
      <c r="F112973" s="195"/>
      <c r="G112973" s="196"/>
      <c r="H112973" s="192"/>
    </row>
    <row r="112974" spans="6:8" x14ac:dyDescent="0.2">
      <c r="F112974" s="195"/>
      <c r="G112974" s="196"/>
      <c r="H112974" s="192"/>
    </row>
    <row r="112975" spans="6:8" x14ac:dyDescent="0.2">
      <c r="F112975" s="195"/>
      <c r="G112975" s="196"/>
      <c r="H112975" s="192"/>
    </row>
    <row r="112976" spans="6:8" x14ac:dyDescent="0.2">
      <c r="F112976" s="195"/>
      <c r="G112976" s="196"/>
      <c r="H112976" s="192"/>
    </row>
    <row r="112977" spans="6:8" x14ac:dyDescent="0.2">
      <c r="F112977" s="195"/>
      <c r="G112977" s="196"/>
      <c r="H112977" s="192"/>
    </row>
    <row r="112978" spans="6:8" x14ac:dyDescent="0.2">
      <c r="F112978" s="195"/>
      <c r="G112978" s="196"/>
      <c r="H112978" s="192"/>
    </row>
    <row r="112979" spans="6:8" x14ac:dyDescent="0.2">
      <c r="F112979" s="195"/>
      <c r="G112979" s="196"/>
      <c r="H112979" s="192"/>
    </row>
    <row r="112980" spans="6:8" x14ac:dyDescent="0.2">
      <c r="F112980" s="195"/>
      <c r="G112980" s="196"/>
      <c r="H112980" s="192"/>
    </row>
    <row r="112981" spans="6:8" x14ac:dyDescent="0.2">
      <c r="F112981" s="195"/>
      <c r="G112981" s="196"/>
      <c r="H112981" s="192"/>
    </row>
    <row r="112982" spans="6:8" x14ac:dyDescent="0.2">
      <c r="F112982" s="195"/>
      <c r="G112982" s="196"/>
      <c r="H112982" s="192"/>
    </row>
    <row r="112983" spans="6:8" x14ac:dyDescent="0.2">
      <c r="F112983" s="195"/>
      <c r="G112983" s="196"/>
      <c r="H112983" s="192"/>
    </row>
    <row r="112984" spans="6:8" x14ac:dyDescent="0.2">
      <c r="F112984" s="195"/>
      <c r="G112984" s="196"/>
      <c r="H112984" s="192"/>
    </row>
    <row r="112985" spans="6:8" x14ac:dyDescent="0.2">
      <c r="F112985" s="195"/>
      <c r="G112985" s="196"/>
      <c r="H112985" s="192"/>
    </row>
    <row r="112986" spans="6:8" x14ac:dyDescent="0.2">
      <c r="F112986" s="195"/>
      <c r="G112986" s="196"/>
      <c r="H112986" s="192"/>
    </row>
    <row r="112987" spans="6:8" x14ac:dyDescent="0.2">
      <c r="F112987" s="195"/>
      <c r="G112987" s="196"/>
      <c r="H112987" s="192"/>
    </row>
    <row r="112988" spans="6:8" x14ac:dyDescent="0.2">
      <c r="F112988" s="195"/>
      <c r="G112988" s="196"/>
      <c r="H112988" s="192"/>
    </row>
    <row r="112989" spans="6:8" x14ac:dyDescent="0.2">
      <c r="F112989" s="195"/>
      <c r="G112989" s="196"/>
      <c r="H112989" s="192"/>
    </row>
    <row r="112990" spans="6:8" x14ac:dyDescent="0.2">
      <c r="F112990" s="195"/>
      <c r="G112990" s="196"/>
      <c r="H112990" s="192"/>
    </row>
    <row r="112991" spans="6:8" x14ac:dyDescent="0.2">
      <c r="F112991" s="195"/>
      <c r="G112991" s="196"/>
      <c r="H112991" s="192"/>
    </row>
    <row r="112992" spans="6:8" x14ac:dyDescent="0.2">
      <c r="F112992" s="195"/>
      <c r="G112992" s="196"/>
      <c r="H112992" s="192"/>
    </row>
    <row r="112993" spans="6:8" x14ac:dyDescent="0.2">
      <c r="F112993" s="195"/>
      <c r="G112993" s="196"/>
      <c r="H112993" s="192"/>
    </row>
    <row r="112994" spans="6:8" x14ac:dyDescent="0.2">
      <c r="F112994" s="195"/>
      <c r="G112994" s="196"/>
      <c r="H112994" s="192"/>
    </row>
    <row r="112995" spans="6:8" x14ac:dyDescent="0.2">
      <c r="F112995" s="195"/>
      <c r="G112995" s="196"/>
      <c r="H112995" s="192"/>
    </row>
    <row r="112996" spans="6:8" x14ac:dyDescent="0.2">
      <c r="F112996" s="195"/>
      <c r="G112996" s="196"/>
      <c r="H112996" s="192"/>
    </row>
    <row r="112997" spans="6:8" x14ac:dyDescent="0.2">
      <c r="F112997" s="195"/>
      <c r="G112997" s="196"/>
      <c r="H112997" s="192"/>
    </row>
    <row r="112998" spans="6:8" x14ac:dyDescent="0.2">
      <c r="F112998" s="195"/>
      <c r="G112998" s="196"/>
      <c r="H112998" s="192"/>
    </row>
    <row r="112999" spans="6:8" x14ac:dyDescent="0.2">
      <c r="F112999" s="195"/>
      <c r="G112999" s="196"/>
      <c r="H112999" s="192"/>
    </row>
    <row r="113000" spans="6:8" x14ac:dyDescent="0.2">
      <c r="F113000" s="195"/>
      <c r="G113000" s="196"/>
      <c r="H113000" s="192"/>
    </row>
    <row r="113001" spans="6:8" x14ac:dyDescent="0.2">
      <c r="F113001" s="195"/>
      <c r="G113001" s="196"/>
      <c r="H113001" s="192"/>
    </row>
    <row r="113002" spans="6:8" x14ac:dyDescent="0.2">
      <c r="F113002" s="195"/>
      <c r="G113002" s="196"/>
      <c r="H113002" s="192"/>
    </row>
    <row r="113003" spans="6:8" x14ac:dyDescent="0.2">
      <c r="F113003" s="195"/>
      <c r="G113003" s="196"/>
      <c r="H113003" s="192"/>
    </row>
    <row r="113004" spans="6:8" x14ac:dyDescent="0.2">
      <c r="F113004" s="195"/>
      <c r="G113004" s="196"/>
      <c r="H113004" s="192"/>
    </row>
    <row r="113005" spans="6:8" x14ac:dyDescent="0.2">
      <c r="F113005" s="195"/>
      <c r="G113005" s="196"/>
      <c r="H113005" s="192"/>
    </row>
    <row r="113006" spans="6:8" x14ac:dyDescent="0.2">
      <c r="F113006" s="195"/>
      <c r="G113006" s="196"/>
      <c r="H113006" s="192"/>
    </row>
    <row r="113007" spans="6:8" x14ac:dyDescent="0.2">
      <c r="F113007" s="195"/>
      <c r="G113007" s="196"/>
      <c r="H113007" s="192"/>
    </row>
    <row r="113008" spans="6:8" x14ac:dyDescent="0.2">
      <c r="F113008" s="195"/>
      <c r="G113008" s="196"/>
      <c r="H113008" s="192"/>
    </row>
    <row r="113009" spans="6:8" x14ac:dyDescent="0.2">
      <c r="F113009" s="195"/>
      <c r="G113009" s="196"/>
      <c r="H113009" s="192"/>
    </row>
    <row r="113010" spans="6:8" x14ac:dyDescent="0.2">
      <c r="F113010" s="195"/>
      <c r="G113010" s="196"/>
      <c r="H113010" s="192"/>
    </row>
    <row r="113011" spans="6:8" x14ac:dyDescent="0.2">
      <c r="F113011" s="195"/>
      <c r="G113011" s="196"/>
      <c r="H113011" s="192"/>
    </row>
    <row r="113012" spans="6:8" x14ac:dyDescent="0.2">
      <c r="F113012" s="195"/>
      <c r="G113012" s="196"/>
      <c r="H113012" s="192"/>
    </row>
    <row r="113013" spans="6:8" x14ac:dyDescent="0.2">
      <c r="F113013" s="195"/>
      <c r="G113013" s="196"/>
      <c r="H113013" s="192"/>
    </row>
    <row r="113014" spans="6:8" x14ac:dyDescent="0.2">
      <c r="F113014" s="195"/>
      <c r="G113014" s="196"/>
      <c r="H113014" s="192"/>
    </row>
    <row r="113015" spans="6:8" x14ac:dyDescent="0.2">
      <c r="F113015" s="195"/>
      <c r="G113015" s="196"/>
      <c r="H113015" s="192"/>
    </row>
    <row r="113016" spans="6:8" x14ac:dyDescent="0.2">
      <c r="F113016" s="195"/>
      <c r="G113016" s="196"/>
      <c r="H113016" s="192"/>
    </row>
    <row r="113017" spans="6:8" x14ac:dyDescent="0.2">
      <c r="F113017" s="195"/>
      <c r="G113017" s="196"/>
      <c r="H113017" s="192"/>
    </row>
    <row r="113018" spans="6:8" x14ac:dyDescent="0.2">
      <c r="F113018" s="195"/>
      <c r="G113018" s="196"/>
      <c r="H113018" s="192"/>
    </row>
    <row r="113019" spans="6:8" x14ac:dyDescent="0.2">
      <c r="F113019" s="195"/>
      <c r="G113019" s="196"/>
      <c r="H113019" s="192"/>
    </row>
    <row r="113020" spans="6:8" x14ac:dyDescent="0.2">
      <c r="F113020" s="195"/>
      <c r="G113020" s="196"/>
      <c r="H113020" s="192"/>
    </row>
    <row r="113021" spans="6:8" x14ac:dyDescent="0.2">
      <c r="F113021" s="195"/>
      <c r="G113021" s="196"/>
      <c r="H113021" s="192"/>
    </row>
    <row r="113022" spans="6:8" x14ac:dyDescent="0.2">
      <c r="F113022" s="195"/>
      <c r="G113022" s="196"/>
      <c r="H113022" s="192"/>
    </row>
    <row r="113023" spans="6:8" x14ac:dyDescent="0.2">
      <c r="F113023" s="195"/>
      <c r="G113023" s="196"/>
      <c r="H113023" s="192"/>
    </row>
    <row r="113024" spans="6:8" x14ac:dyDescent="0.2">
      <c r="F113024" s="195"/>
      <c r="G113024" s="196"/>
      <c r="H113024" s="192"/>
    </row>
    <row r="113025" spans="6:8" x14ac:dyDescent="0.2">
      <c r="F113025" s="195"/>
      <c r="G113025" s="196"/>
      <c r="H113025" s="192"/>
    </row>
    <row r="113026" spans="6:8" x14ac:dyDescent="0.2">
      <c r="F113026" s="195"/>
      <c r="G113026" s="196"/>
      <c r="H113026" s="192"/>
    </row>
    <row r="113027" spans="6:8" x14ac:dyDescent="0.2">
      <c r="F113027" s="195"/>
      <c r="G113027" s="196"/>
      <c r="H113027" s="192"/>
    </row>
    <row r="113028" spans="6:8" x14ac:dyDescent="0.2">
      <c r="F113028" s="195"/>
      <c r="G113028" s="196"/>
      <c r="H113028" s="192"/>
    </row>
    <row r="113029" spans="6:8" x14ac:dyDescent="0.2">
      <c r="F113029" s="195"/>
      <c r="G113029" s="196"/>
      <c r="H113029" s="192"/>
    </row>
    <row r="113030" spans="6:8" x14ac:dyDescent="0.2">
      <c r="F113030" s="195"/>
      <c r="G113030" s="196"/>
      <c r="H113030" s="192"/>
    </row>
    <row r="113031" spans="6:8" x14ac:dyDescent="0.2">
      <c r="F113031" s="195"/>
      <c r="G113031" s="196"/>
      <c r="H113031" s="192"/>
    </row>
    <row r="113032" spans="6:8" x14ac:dyDescent="0.2">
      <c r="F113032" s="195"/>
      <c r="G113032" s="196"/>
      <c r="H113032" s="192"/>
    </row>
    <row r="113033" spans="6:8" x14ac:dyDescent="0.2">
      <c r="F113033" s="195"/>
      <c r="G113033" s="196"/>
      <c r="H113033" s="192"/>
    </row>
    <row r="113034" spans="6:8" x14ac:dyDescent="0.2">
      <c r="F113034" s="195"/>
      <c r="G113034" s="196"/>
      <c r="H113034" s="192"/>
    </row>
    <row r="113035" spans="6:8" x14ac:dyDescent="0.2">
      <c r="F113035" s="195"/>
      <c r="G113035" s="196"/>
      <c r="H113035" s="192"/>
    </row>
    <row r="113036" spans="6:8" x14ac:dyDescent="0.2">
      <c r="F113036" s="195"/>
      <c r="G113036" s="196"/>
      <c r="H113036" s="192"/>
    </row>
    <row r="113037" spans="6:8" x14ac:dyDescent="0.2">
      <c r="F113037" s="195"/>
      <c r="G113037" s="196"/>
      <c r="H113037" s="192"/>
    </row>
    <row r="113038" spans="6:8" x14ac:dyDescent="0.2">
      <c r="F113038" s="195"/>
      <c r="G113038" s="196"/>
      <c r="H113038" s="192"/>
    </row>
    <row r="113039" spans="6:8" x14ac:dyDescent="0.2">
      <c r="F113039" s="195"/>
      <c r="G113039" s="196"/>
      <c r="H113039" s="192"/>
    </row>
    <row r="113040" spans="6:8" x14ac:dyDescent="0.2">
      <c r="F113040" s="195"/>
      <c r="G113040" s="196"/>
      <c r="H113040" s="192"/>
    </row>
    <row r="113041" spans="6:8" x14ac:dyDescent="0.2">
      <c r="F113041" s="195"/>
      <c r="G113041" s="196"/>
      <c r="H113041" s="192"/>
    </row>
    <row r="113042" spans="6:8" x14ac:dyDescent="0.2">
      <c r="F113042" s="195"/>
      <c r="G113042" s="196"/>
      <c r="H113042" s="192"/>
    </row>
    <row r="113043" spans="6:8" x14ac:dyDescent="0.2">
      <c r="F113043" s="195"/>
      <c r="G113043" s="196"/>
      <c r="H113043" s="192"/>
    </row>
    <row r="113044" spans="6:8" x14ac:dyDescent="0.2">
      <c r="F113044" s="195"/>
      <c r="G113044" s="196"/>
      <c r="H113044" s="192"/>
    </row>
    <row r="113045" spans="6:8" x14ac:dyDescent="0.2">
      <c r="F113045" s="195"/>
      <c r="G113045" s="196"/>
      <c r="H113045" s="192"/>
    </row>
    <row r="113046" spans="6:8" x14ac:dyDescent="0.2">
      <c r="F113046" s="195"/>
      <c r="G113046" s="196"/>
      <c r="H113046" s="192"/>
    </row>
    <row r="113047" spans="6:8" x14ac:dyDescent="0.2">
      <c r="F113047" s="195"/>
      <c r="G113047" s="196"/>
      <c r="H113047" s="192"/>
    </row>
    <row r="113048" spans="6:8" x14ac:dyDescent="0.2">
      <c r="F113048" s="195"/>
      <c r="G113048" s="196"/>
      <c r="H113048" s="192"/>
    </row>
    <row r="113049" spans="6:8" x14ac:dyDescent="0.2">
      <c r="F113049" s="195"/>
      <c r="G113049" s="196"/>
      <c r="H113049" s="192"/>
    </row>
    <row r="113050" spans="6:8" x14ac:dyDescent="0.2">
      <c r="F113050" s="195"/>
      <c r="G113050" s="196"/>
      <c r="H113050" s="192"/>
    </row>
    <row r="113051" spans="6:8" x14ac:dyDescent="0.2">
      <c r="F113051" s="195"/>
      <c r="G113051" s="196"/>
      <c r="H113051" s="192"/>
    </row>
    <row r="113052" spans="6:8" x14ac:dyDescent="0.2">
      <c r="F113052" s="195"/>
      <c r="G113052" s="196"/>
      <c r="H113052" s="192"/>
    </row>
    <row r="113053" spans="6:8" x14ac:dyDescent="0.2">
      <c r="F113053" s="195"/>
      <c r="G113053" s="196"/>
      <c r="H113053" s="192"/>
    </row>
    <row r="113054" spans="6:8" x14ac:dyDescent="0.2">
      <c r="F113054" s="195"/>
      <c r="G113054" s="196"/>
      <c r="H113054" s="192"/>
    </row>
    <row r="113055" spans="6:8" x14ac:dyDescent="0.2">
      <c r="F113055" s="195"/>
      <c r="G113055" s="196"/>
      <c r="H113055" s="192"/>
    </row>
    <row r="113056" spans="6:8" x14ac:dyDescent="0.2">
      <c r="F113056" s="195"/>
      <c r="G113056" s="196"/>
      <c r="H113056" s="192"/>
    </row>
    <row r="113057" spans="6:8" x14ac:dyDescent="0.2">
      <c r="F113057" s="195"/>
      <c r="G113057" s="196"/>
      <c r="H113057" s="192"/>
    </row>
    <row r="113058" spans="6:8" x14ac:dyDescent="0.2">
      <c r="F113058" s="195"/>
      <c r="G113058" s="196"/>
      <c r="H113058" s="192"/>
    </row>
    <row r="113059" spans="6:8" x14ac:dyDescent="0.2">
      <c r="F113059" s="195"/>
      <c r="G113059" s="196"/>
      <c r="H113059" s="192"/>
    </row>
    <row r="113060" spans="6:8" x14ac:dyDescent="0.2">
      <c r="F113060" s="195"/>
      <c r="G113060" s="196"/>
      <c r="H113060" s="192"/>
    </row>
    <row r="113061" spans="6:8" x14ac:dyDescent="0.2">
      <c r="F113061" s="195"/>
      <c r="G113061" s="196"/>
      <c r="H113061" s="192"/>
    </row>
    <row r="113062" spans="6:8" x14ac:dyDescent="0.2">
      <c r="F113062" s="195"/>
      <c r="G113062" s="196"/>
      <c r="H113062" s="192"/>
    </row>
    <row r="113063" spans="6:8" x14ac:dyDescent="0.2">
      <c r="F113063" s="195"/>
      <c r="G113063" s="196"/>
      <c r="H113063" s="192"/>
    </row>
    <row r="113064" spans="6:8" x14ac:dyDescent="0.2">
      <c r="F113064" s="195"/>
      <c r="G113064" s="196"/>
      <c r="H113064" s="192"/>
    </row>
    <row r="113065" spans="6:8" x14ac:dyDescent="0.2">
      <c r="F113065" s="195"/>
      <c r="G113065" s="196"/>
      <c r="H113065" s="192"/>
    </row>
    <row r="113066" spans="6:8" x14ac:dyDescent="0.2">
      <c r="F113066" s="195"/>
      <c r="G113066" s="196"/>
      <c r="H113066" s="192"/>
    </row>
    <row r="113067" spans="6:8" x14ac:dyDescent="0.2">
      <c r="F113067" s="195"/>
      <c r="G113067" s="196"/>
      <c r="H113067" s="192"/>
    </row>
    <row r="113068" spans="6:8" x14ac:dyDescent="0.2">
      <c r="F113068" s="195"/>
      <c r="G113068" s="196"/>
      <c r="H113068" s="192"/>
    </row>
    <row r="113069" spans="6:8" x14ac:dyDescent="0.2">
      <c r="F113069" s="195"/>
      <c r="G113069" s="196"/>
      <c r="H113069" s="192"/>
    </row>
    <row r="113070" spans="6:8" x14ac:dyDescent="0.2">
      <c r="F113070" s="195"/>
      <c r="G113070" s="196"/>
      <c r="H113070" s="192"/>
    </row>
    <row r="113071" spans="6:8" x14ac:dyDescent="0.2">
      <c r="F113071" s="195"/>
      <c r="G113071" s="196"/>
      <c r="H113071" s="192"/>
    </row>
    <row r="113072" spans="6:8" x14ac:dyDescent="0.2">
      <c r="F113072" s="195"/>
      <c r="G113072" s="196"/>
      <c r="H113072" s="192"/>
    </row>
    <row r="113073" spans="6:8" x14ac:dyDescent="0.2">
      <c r="F113073" s="195"/>
      <c r="G113073" s="196"/>
      <c r="H113073" s="192"/>
    </row>
    <row r="113074" spans="6:8" x14ac:dyDescent="0.2">
      <c r="F113074" s="195"/>
      <c r="G113074" s="196"/>
      <c r="H113074" s="192"/>
    </row>
    <row r="113075" spans="6:8" x14ac:dyDescent="0.2">
      <c r="F113075" s="195"/>
      <c r="G113075" s="196"/>
      <c r="H113075" s="192"/>
    </row>
    <row r="113076" spans="6:8" x14ac:dyDescent="0.2">
      <c r="F113076" s="195"/>
      <c r="G113076" s="196"/>
      <c r="H113076" s="192"/>
    </row>
    <row r="113077" spans="6:8" x14ac:dyDescent="0.2">
      <c r="F113077" s="195"/>
      <c r="G113077" s="196"/>
      <c r="H113077" s="192"/>
    </row>
    <row r="113078" spans="6:8" x14ac:dyDescent="0.2">
      <c r="F113078" s="195"/>
      <c r="G113078" s="196"/>
      <c r="H113078" s="192"/>
    </row>
    <row r="113079" spans="6:8" x14ac:dyDescent="0.2">
      <c r="F113079" s="195"/>
      <c r="G113079" s="196"/>
      <c r="H113079" s="192"/>
    </row>
    <row r="113080" spans="6:8" x14ac:dyDescent="0.2">
      <c r="F113080" s="195"/>
      <c r="G113080" s="196"/>
      <c r="H113080" s="192"/>
    </row>
    <row r="113081" spans="6:8" x14ac:dyDescent="0.2">
      <c r="F113081" s="195"/>
      <c r="G113081" s="196"/>
      <c r="H113081" s="192"/>
    </row>
    <row r="113082" spans="6:8" x14ac:dyDescent="0.2">
      <c r="F113082" s="195"/>
      <c r="G113082" s="196"/>
      <c r="H113082" s="192"/>
    </row>
    <row r="113083" spans="6:8" x14ac:dyDescent="0.2">
      <c r="F113083" s="195"/>
      <c r="G113083" s="196"/>
      <c r="H113083" s="192"/>
    </row>
    <row r="113084" spans="6:8" x14ac:dyDescent="0.2">
      <c r="F113084" s="195"/>
      <c r="G113084" s="196"/>
      <c r="H113084" s="192"/>
    </row>
    <row r="113085" spans="6:8" x14ac:dyDescent="0.2">
      <c r="F113085" s="195"/>
      <c r="G113085" s="196"/>
      <c r="H113085" s="192"/>
    </row>
    <row r="113086" spans="6:8" x14ac:dyDescent="0.2">
      <c r="F113086" s="195"/>
      <c r="G113086" s="196"/>
      <c r="H113086" s="192"/>
    </row>
    <row r="113087" spans="6:8" x14ac:dyDescent="0.2">
      <c r="F113087" s="195"/>
      <c r="G113087" s="196"/>
      <c r="H113087" s="192"/>
    </row>
    <row r="113088" spans="6:8" x14ac:dyDescent="0.2">
      <c r="F113088" s="195"/>
      <c r="G113088" s="196"/>
      <c r="H113088" s="192"/>
    </row>
    <row r="113089" spans="6:8" x14ac:dyDescent="0.2">
      <c r="F113089" s="195"/>
      <c r="G113089" s="196"/>
      <c r="H113089" s="192"/>
    </row>
    <row r="113090" spans="6:8" x14ac:dyDescent="0.2">
      <c r="F113090" s="195"/>
      <c r="G113090" s="196"/>
      <c r="H113090" s="192"/>
    </row>
    <row r="113091" spans="6:8" x14ac:dyDescent="0.2">
      <c r="F113091" s="195"/>
      <c r="G113091" s="196"/>
      <c r="H113091" s="192"/>
    </row>
    <row r="113092" spans="6:8" x14ac:dyDescent="0.2">
      <c r="F113092" s="195"/>
      <c r="G113092" s="196"/>
      <c r="H113092" s="192"/>
    </row>
    <row r="113093" spans="6:8" x14ac:dyDescent="0.2">
      <c r="F113093" s="195"/>
      <c r="G113093" s="196"/>
      <c r="H113093" s="192"/>
    </row>
    <row r="113094" spans="6:8" x14ac:dyDescent="0.2">
      <c r="F113094" s="195"/>
      <c r="G113094" s="196"/>
      <c r="H113094" s="192"/>
    </row>
    <row r="113095" spans="6:8" x14ac:dyDescent="0.2">
      <c r="F113095" s="195"/>
      <c r="G113095" s="196"/>
      <c r="H113095" s="192"/>
    </row>
    <row r="113096" spans="6:8" x14ac:dyDescent="0.2">
      <c r="F113096" s="195"/>
      <c r="G113096" s="196"/>
      <c r="H113096" s="192"/>
    </row>
    <row r="113097" spans="6:8" x14ac:dyDescent="0.2">
      <c r="F113097" s="195"/>
      <c r="G113097" s="196"/>
      <c r="H113097" s="192"/>
    </row>
    <row r="113098" spans="6:8" x14ac:dyDescent="0.2">
      <c r="F113098" s="195"/>
      <c r="G113098" s="196"/>
      <c r="H113098" s="192"/>
    </row>
    <row r="113099" spans="6:8" x14ac:dyDescent="0.2">
      <c r="F113099" s="195"/>
      <c r="G113099" s="196"/>
      <c r="H113099" s="192"/>
    </row>
    <row r="113100" spans="6:8" x14ac:dyDescent="0.2">
      <c r="F113100" s="195"/>
      <c r="G113100" s="196"/>
      <c r="H113100" s="192"/>
    </row>
    <row r="113101" spans="6:8" x14ac:dyDescent="0.2">
      <c r="F113101" s="195"/>
      <c r="G113101" s="196"/>
      <c r="H113101" s="192"/>
    </row>
    <row r="113102" spans="6:8" x14ac:dyDescent="0.2">
      <c r="F113102" s="195"/>
      <c r="G113102" s="196"/>
      <c r="H113102" s="192"/>
    </row>
    <row r="113103" spans="6:8" x14ac:dyDescent="0.2">
      <c r="F113103" s="195"/>
      <c r="G113103" s="196"/>
      <c r="H113103" s="192"/>
    </row>
    <row r="113104" spans="6:8" x14ac:dyDescent="0.2">
      <c r="F113104" s="195"/>
      <c r="G113104" s="196"/>
      <c r="H113104" s="192"/>
    </row>
    <row r="113105" spans="6:8" x14ac:dyDescent="0.2">
      <c r="F113105" s="195"/>
      <c r="G113105" s="196"/>
      <c r="H113105" s="192"/>
    </row>
    <row r="113106" spans="6:8" x14ac:dyDescent="0.2">
      <c r="F113106" s="195"/>
      <c r="G113106" s="196"/>
      <c r="H113106" s="192"/>
    </row>
    <row r="113107" spans="6:8" x14ac:dyDescent="0.2">
      <c r="F113107" s="195"/>
      <c r="G113107" s="196"/>
      <c r="H113107" s="192"/>
    </row>
    <row r="113108" spans="6:8" x14ac:dyDescent="0.2">
      <c r="F113108" s="195"/>
      <c r="G113108" s="196"/>
      <c r="H113108" s="192"/>
    </row>
    <row r="113109" spans="6:8" x14ac:dyDescent="0.2">
      <c r="F113109" s="195"/>
      <c r="G113109" s="196"/>
      <c r="H113109" s="192"/>
    </row>
    <row r="113110" spans="6:8" x14ac:dyDescent="0.2">
      <c r="F113110" s="195"/>
      <c r="G113110" s="196"/>
      <c r="H113110" s="192"/>
    </row>
    <row r="113111" spans="6:8" x14ac:dyDescent="0.2">
      <c r="F113111" s="195"/>
      <c r="G113111" s="196"/>
      <c r="H113111" s="192"/>
    </row>
    <row r="113112" spans="6:8" x14ac:dyDescent="0.2">
      <c r="F113112" s="195"/>
      <c r="G113112" s="196"/>
      <c r="H113112" s="192"/>
    </row>
    <row r="113113" spans="6:8" x14ac:dyDescent="0.2">
      <c r="F113113" s="195"/>
      <c r="G113113" s="196"/>
      <c r="H113113" s="192"/>
    </row>
    <row r="113114" spans="6:8" x14ac:dyDescent="0.2">
      <c r="F113114" s="195"/>
      <c r="G113114" s="196"/>
      <c r="H113114" s="192"/>
    </row>
    <row r="113115" spans="6:8" x14ac:dyDescent="0.2">
      <c r="F113115" s="195"/>
      <c r="G113115" s="196"/>
      <c r="H113115" s="192"/>
    </row>
    <row r="113116" spans="6:8" x14ac:dyDescent="0.2">
      <c r="F113116" s="195"/>
      <c r="G113116" s="196"/>
      <c r="H113116" s="192"/>
    </row>
    <row r="113117" spans="6:8" x14ac:dyDescent="0.2">
      <c r="F113117" s="195"/>
      <c r="G113117" s="196"/>
      <c r="H113117" s="192"/>
    </row>
    <row r="113118" spans="6:8" x14ac:dyDescent="0.2">
      <c r="F113118" s="195"/>
      <c r="G113118" s="196"/>
      <c r="H113118" s="192"/>
    </row>
    <row r="113119" spans="6:8" x14ac:dyDescent="0.2">
      <c r="F113119" s="195"/>
      <c r="G113119" s="196"/>
      <c r="H113119" s="192"/>
    </row>
    <row r="113120" spans="6:8" x14ac:dyDescent="0.2">
      <c r="F113120" s="195"/>
      <c r="G113120" s="196"/>
      <c r="H113120" s="192"/>
    </row>
    <row r="113121" spans="6:8" x14ac:dyDescent="0.2">
      <c r="F113121" s="195"/>
      <c r="G113121" s="196"/>
      <c r="H113121" s="192"/>
    </row>
    <row r="113122" spans="6:8" x14ac:dyDescent="0.2">
      <c r="F113122" s="195"/>
      <c r="G113122" s="196"/>
      <c r="H113122" s="192"/>
    </row>
    <row r="113123" spans="6:8" x14ac:dyDescent="0.2">
      <c r="F113123" s="195"/>
      <c r="G113123" s="196"/>
      <c r="H113123" s="192"/>
    </row>
    <row r="113124" spans="6:8" x14ac:dyDescent="0.2">
      <c r="F113124" s="195"/>
      <c r="G113124" s="196"/>
      <c r="H113124" s="192"/>
    </row>
    <row r="113125" spans="6:8" x14ac:dyDescent="0.2">
      <c r="F113125" s="195"/>
      <c r="G113125" s="196"/>
      <c r="H113125" s="192"/>
    </row>
    <row r="113126" spans="6:8" x14ac:dyDescent="0.2">
      <c r="F113126" s="195"/>
      <c r="G113126" s="196"/>
      <c r="H113126" s="192"/>
    </row>
    <row r="113127" spans="6:8" x14ac:dyDescent="0.2">
      <c r="F113127" s="195"/>
      <c r="G113127" s="196"/>
      <c r="H113127" s="192"/>
    </row>
    <row r="113128" spans="6:8" x14ac:dyDescent="0.2">
      <c r="F113128" s="195"/>
      <c r="G113128" s="196"/>
      <c r="H113128" s="192"/>
    </row>
    <row r="113129" spans="6:8" x14ac:dyDescent="0.2">
      <c r="F113129" s="195"/>
      <c r="G113129" s="196"/>
      <c r="H113129" s="192"/>
    </row>
    <row r="113130" spans="6:8" x14ac:dyDescent="0.2">
      <c r="F113130" s="195"/>
      <c r="G113130" s="196"/>
      <c r="H113130" s="192"/>
    </row>
    <row r="113131" spans="6:8" x14ac:dyDescent="0.2">
      <c r="F113131" s="195"/>
      <c r="G113131" s="196"/>
      <c r="H113131" s="192"/>
    </row>
    <row r="113132" spans="6:8" x14ac:dyDescent="0.2">
      <c r="F113132" s="195"/>
      <c r="G113132" s="196"/>
      <c r="H113132" s="192"/>
    </row>
    <row r="113133" spans="6:8" x14ac:dyDescent="0.2">
      <c r="F113133" s="195"/>
      <c r="G113133" s="196"/>
      <c r="H113133" s="192"/>
    </row>
    <row r="113134" spans="6:8" x14ac:dyDescent="0.2">
      <c r="F113134" s="195"/>
      <c r="G113134" s="196"/>
      <c r="H113134" s="192"/>
    </row>
    <row r="113135" spans="6:8" x14ac:dyDescent="0.2">
      <c r="F113135" s="195"/>
      <c r="G113135" s="196"/>
      <c r="H113135" s="192"/>
    </row>
    <row r="113136" spans="6:8" x14ac:dyDescent="0.2">
      <c r="F113136" s="195"/>
      <c r="G113136" s="196"/>
      <c r="H113136" s="192"/>
    </row>
    <row r="113137" spans="6:8" x14ac:dyDescent="0.2">
      <c r="F113137" s="195"/>
      <c r="G113137" s="196"/>
      <c r="H113137" s="192"/>
    </row>
    <row r="113138" spans="6:8" x14ac:dyDescent="0.2">
      <c r="F113138" s="195"/>
      <c r="G113138" s="196"/>
      <c r="H113138" s="192"/>
    </row>
    <row r="113139" spans="6:8" x14ac:dyDescent="0.2">
      <c r="F113139" s="195"/>
      <c r="G113139" s="196"/>
      <c r="H113139" s="192"/>
    </row>
    <row r="113140" spans="6:8" x14ac:dyDescent="0.2">
      <c r="F113140" s="195"/>
      <c r="G113140" s="196"/>
      <c r="H113140" s="192"/>
    </row>
    <row r="113141" spans="6:8" x14ac:dyDescent="0.2">
      <c r="F113141" s="195"/>
      <c r="G113141" s="196"/>
      <c r="H113141" s="192"/>
    </row>
    <row r="113142" spans="6:8" x14ac:dyDescent="0.2">
      <c r="F113142" s="195"/>
      <c r="G113142" s="196"/>
      <c r="H113142" s="192"/>
    </row>
    <row r="113143" spans="6:8" x14ac:dyDescent="0.2">
      <c r="F113143" s="195"/>
      <c r="G113143" s="196"/>
      <c r="H113143" s="192"/>
    </row>
    <row r="113144" spans="6:8" x14ac:dyDescent="0.2">
      <c r="F113144" s="195"/>
      <c r="G113144" s="196"/>
      <c r="H113144" s="192"/>
    </row>
    <row r="113145" spans="6:8" x14ac:dyDescent="0.2">
      <c r="F113145" s="195"/>
      <c r="G113145" s="196"/>
      <c r="H113145" s="192"/>
    </row>
    <row r="113146" spans="6:8" x14ac:dyDescent="0.2">
      <c r="F113146" s="195"/>
      <c r="G113146" s="196"/>
      <c r="H113146" s="192"/>
    </row>
    <row r="113147" spans="6:8" x14ac:dyDescent="0.2">
      <c r="F113147" s="195"/>
      <c r="G113147" s="196"/>
      <c r="H113147" s="192"/>
    </row>
    <row r="113148" spans="6:8" x14ac:dyDescent="0.2">
      <c r="F113148" s="195"/>
      <c r="G113148" s="196"/>
      <c r="H113148" s="192"/>
    </row>
    <row r="113149" spans="6:8" x14ac:dyDescent="0.2">
      <c r="F113149" s="195"/>
      <c r="G113149" s="196"/>
      <c r="H113149" s="192"/>
    </row>
    <row r="113150" spans="6:8" x14ac:dyDescent="0.2">
      <c r="F113150" s="195"/>
      <c r="G113150" s="196"/>
      <c r="H113150" s="192"/>
    </row>
    <row r="113151" spans="6:8" x14ac:dyDescent="0.2">
      <c r="F113151" s="195"/>
      <c r="G113151" s="196"/>
      <c r="H113151" s="192"/>
    </row>
    <row r="113152" spans="6:8" x14ac:dyDescent="0.2">
      <c r="F113152" s="195"/>
      <c r="G113152" s="196"/>
      <c r="H113152" s="192"/>
    </row>
    <row r="113153" spans="6:8" x14ac:dyDescent="0.2">
      <c r="F113153" s="195"/>
      <c r="G113153" s="196"/>
      <c r="H113153" s="192"/>
    </row>
    <row r="113154" spans="6:8" x14ac:dyDescent="0.2">
      <c r="F113154" s="195"/>
      <c r="G113154" s="196"/>
      <c r="H113154" s="192"/>
    </row>
    <row r="113155" spans="6:8" x14ac:dyDescent="0.2">
      <c r="F113155" s="195"/>
      <c r="G113155" s="196"/>
      <c r="H113155" s="192"/>
    </row>
    <row r="113156" spans="6:8" x14ac:dyDescent="0.2">
      <c r="F113156" s="195"/>
      <c r="G113156" s="196"/>
      <c r="H113156" s="192"/>
    </row>
    <row r="113157" spans="6:8" x14ac:dyDescent="0.2">
      <c r="F113157" s="195"/>
      <c r="G113157" s="196"/>
      <c r="H113157" s="192"/>
    </row>
    <row r="113158" spans="6:8" x14ac:dyDescent="0.2">
      <c r="F113158" s="195"/>
      <c r="G113158" s="196"/>
      <c r="H113158" s="192"/>
    </row>
    <row r="113159" spans="6:8" x14ac:dyDescent="0.2">
      <c r="F113159" s="195"/>
      <c r="G113159" s="196"/>
      <c r="H113159" s="192"/>
    </row>
    <row r="113160" spans="6:8" x14ac:dyDescent="0.2">
      <c r="F113160" s="195"/>
      <c r="G113160" s="196"/>
      <c r="H113160" s="192"/>
    </row>
    <row r="113161" spans="6:8" x14ac:dyDescent="0.2">
      <c r="F113161" s="195"/>
      <c r="G113161" s="196"/>
      <c r="H113161" s="192"/>
    </row>
    <row r="113162" spans="6:8" x14ac:dyDescent="0.2">
      <c r="F113162" s="195"/>
      <c r="G113162" s="196"/>
      <c r="H113162" s="192"/>
    </row>
    <row r="113163" spans="6:8" x14ac:dyDescent="0.2">
      <c r="F113163" s="195"/>
      <c r="G113163" s="196"/>
      <c r="H113163" s="192"/>
    </row>
    <row r="113164" spans="6:8" x14ac:dyDescent="0.2">
      <c r="F113164" s="195"/>
      <c r="G113164" s="196"/>
      <c r="H113164" s="192"/>
    </row>
    <row r="113165" spans="6:8" x14ac:dyDescent="0.2">
      <c r="F113165" s="195"/>
      <c r="G113165" s="196"/>
      <c r="H113165" s="192"/>
    </row>
    <row r="113166" spans="6:8" x14ac:dyDescent="0.2">
      <c r="F113166" s="195"/>
      <c r="G113166" s="196"/>
      <c r="H113166" s="192"/>
    </row>
    <row r="113167" spans="6:8" x14ac:dyDescent="0.2">
      <c r="F113167" s="195"/>
      <c r="G113167" s="196"/>
      <c r="H113167" s="192"/>
    </row>
    <row r="113168" spans="6:8" x14ac:dyDescent="0.2">
      <c r="F113168" s="195"/>
      <c r="G113168" s="196"/>
      <c r="H113168" s="192"/>
    </row>
    <row r="113169" spans="6:8" x14ac:dyDescent="0.2">
      <c r="F113169" s="195"/>
      <c r="G113169" s="196"/>
      <c r="H113169" s="192"/>
    </row>
    <row r="113170" spans="6:8" x14ac:dyDescent="0.2">
      <c r="F113170" s="195"/>
      <c r="G113170" s="196"/>
      <c r="H113170" s="192"/>
    </row>
    <row r="113171" spans="6:8" x14ac:dyDescent="0.2">
      <c r="F113171" s="195"/>
      <c r="G113171" s="196"/>
      <c r="H113171" s="192"/>
    </row>
    <row r="113172" spans="6:8" x14ac:dyDescent="0.2">
      <c r="F113172" s="195"/>
      <c r="G113172" s="196"/>
      <c r="H113172" s="192"/>
    </row>
    <row r="113173" spans="6:8" x14ac:dyDescent="0.2">
      <c r="F113173" s="195"/>
      <c r="G113173" s="196"/>
      <c r="H113173" s="192"/>
    </row>
    <row r="113174" spans="6:8" x14ac:dyDescent="0.2">
      <c r="F113174" s="195"/>
      <c r="G113174" s="196"/>
      <c r="H113174" s="192"/>
    </row>
    <row r="113175" spans="6:8" x14ac:dyDescent="0.2">
      <c r="F113175" s="195"/>
      <c r="G113175" s="196"/>
      <c r="H113175" s="192"/>
    </row>
    <row r="113176" spans="6:8" x14ac:dyDescent="0.2">
      <c r="F113176" s="195"/>
      <c r="G113176" s="196"/>
      <c r="H113176" s="192"/>
    </row>
    <row r="113177" spans="6:8" x14ac:dyDescent="0.2">
      <c r="F113177" s="195"/>
      <c r="G113177" s="196"/>
      <c r="H113177" s="192"/>
    </row>
    <row r="113178" spans="6:8" x14ac:dyDescent="0.2">
      <c r="F113178" s="195"/>
      <c r="G113178" s="196"/>
      <c r="H113178" s="192"/>
    </row>
    <row r="113179" spans="6:8" x14ac:dyDescent="0.2">
      <c r="F113179" s="195"/>
      <c r="G113179" s="196"/>
      <c r="H113179" s="192"/>
    </row>
    <row r="113180" spans="6:8" x14ac:dyDescent="0.2">
      <c r="F113180" s="195"/>
      <c r="G113180" s="196"/>
      <c r="H113180" s="192"/>
    </row>
    <row r="113181" spans="6:8" x14ac:dyDescent="0.2">
      <c r="F113181" s="195"/>
      <c r="G113181" s="196"/>
      <c r="H113181" s="192"/>
    </row>
    <row r="113182" spans="6:8" x14ac:dyDescent="0.2">
      <c r="F113182" s="195"/>
      <c r="G113182" s="196"/>
      <c r="H113182" s="192"/>
    </row>
    <row r="113183" spans="6:8" x14ac:dyDescent="0.2">
      <c r="F113183" s="195"/>
      <c r="G113183" s="196"/>
      <c r="H113183" s="192"/>
    </row>
    <row r="113184" spans="6:8" x14ac:dyDescent="0.2">
      <c r="F113184" s="195"/>
      <c r="G113184" s="196"/>
      <c r="H113184" s="192"/>
    </row>
    <row r="113185" spans="6:8" x14ac:dyDescent="0.2">
      <c r="F113185" s="195"/>
      <c r="G113185" s="196"/>
      <c r="H113185" s="192"/>
    </row>
    <row r="113186" spans="6:8" x14ac:dyDescent="0.2">
      <c r="F113186" s="195"/>
      <c r="G113186" s="196"/>
      <c r="H113186" s="192"/>
    </row>
    <row r="113187" spans="6:8" x14ac:dyDescent="0.2">
      <c r="F113187" s="195"/>
      <c r="G113187" s="196"/>
      <c r="H113187" s="192"/>
    </row>
    <row r="113188" spans="6:8" x14ac:dyDescent="0.2">
      <c r="F113188" s="195"/>
      <c r="G113188" s="196"/>
      <c r="H113188" s="192"/>
    </row>
    <row r="113189" spans="6:8" x14ac:dyDescent="0.2">
      <c r="F113189" s="195"/>
      <c r="G113189" s="196"/>
      <c r="H113189" s="192"/>
    </row>
    <row r="113190" spans="6:8" x14ac:dyDescent="0.2">
      <c r="F113190" s="195"/>
      <c r="G113190" s="196"/>
      <c r="H113190" s="192"/>
    </row>
    <row r="113191" spans="6:8" x14ac:dyDescent="0.2">
      <c r="F113191" s="195"/>
      <c r="G113191" s="196"/>
      <c r="H113191" s="192"/>
    </row>
    <row r="113192" spans="6:8" x14ac:dyDescent="0.2">
      <c r="F113192" s="195"/>
      <c r="G113192" s="196"/>
      <c r="H113192" s="192"/>
    </row>
    <row r="113193" spans="6:8" x14ac:dyDescent="0.2">
      <c r="F113193" s="195"/>
      <c r="G113193" s="196"/>
      <c r="H113193" s="192"/>
    </row>
    <row r="113194" spans="6:8" x14ac:dyDescent="0.2">
      <c r="F113194" s="195"/>
      <c r="G113194" s="196"/>
      <c r="H113194" s="192"/>
    </row>
    <row r="113195" spans="6:8" x14ac:dyDescent="0.2">
      <c r="F113195" s="195"/>
      <c r="G113195" s="196"/>
      <c r="H113195" s="192"/>
    </row>
    <row r="113196" spans="6:8" x14ac:dyDescent="0.2">
      <c r="F113196" s="195"/>
      <c r="G113196" s="196"/>
      <c r="H113196" s="192"/>
    </row>
    <row r="113197" spans="6:8" x14ac:dyDescent="0.2">
      <c r="F113197" s="195"/>
      <c r="G113197" s="196"/>
      <c r="H113197" s="192"/>
    </row>
    <row r="113198" spans="6:8" x14ac:dyDescent="0.2">
      <c r="F113198" s="195"/>
      <c r="G113198" s="196"/>
      <c r="H113198" s="192"/>
    </row>
    <row r="113199" spans="6:8" x14ac:dyDescent="0.2">
      <c r="F113199" s="195"/>
      <c r="G113199" s="196"/>
      <c r="H113199" s="192"/>
    </row>
    <row r="113200" spans="6:8" x14ac:dyDescent="0.2">
      <c r="F113200" s="195"/>
      <c r="G113200" s="196"/>
      <c r="H113200" s="192"/>
    </row>
    <row r="113201" spans="6:8" x14ac:dyDescent="0.2">
      <c r="F113201" s="195"/>
      <c r="G113201" s="196"/>
      <c r="H113201" s="192"/>
    </row>
    <row r="113202" spans="6:8" x14ac:dyDescent="0.2">
      <c r="F113202" s="195"/>
      <c r="G113202" s="196"/>
      <c r="H113202" s="192"/>
    </row>
    <row r="113203" spans="6:8" x14ac:dyDescent="0.2">
      <c r="F113203" s="195"/>
      <c r="G113203" s="196"/>
      <c r="H113203" s="192"/>
    </row>
    <row r="113204" spans="6:8" x14ac:dyDescent="0.2">
      <c r="F113204" s="195"/>
      <c r="G113204" s="196"/>
      <c r="H113204" s="192"/>
    </row>
    <row r="113205" spans="6:8" x14ac:dyDescent="0.2">
      <c r="F113205" s="195"/>
      <c r="G113205" s="196"/>
      <c r="H113205" s="192"/>
    </row>
    <row r="113206" spans="6:8" x14ac:dyDescent="0.2">
      <c r="F113206" s="195"/>
      <c r="G113206" s="196"/>
      <c r="H113206" s="192"/>
    </row>
    <row r="113207" spans="6:8" x14ac:dyDescent="0.2">
      <c r="F113207" s="195"/>
      <c r="G113207" s="196"/>
      <c r="H113207" s="192"/>
    </row>
    <row r="113208" spans="6:8" x14ac:dyDescent="0.2">
      <c r="F113208" s="195"/>
      <c r="G113208" s="196"/>
      <c r="H113208" s="192"/>
    </row>
    <row r="113209" spans="6:8" x14ac:dyDescent="0.2">
      <c r="F113209" s="195"/>
      <c r="G113209" s="196"/>
      <c r="H113209" s="192"/>
    </row>
    <row r="113210" spans="6:8" x14ac:dyDescent="0.2">
      <c r="F113210" s="195"/>
      <c r="G113210" s="196"/>
      <c r="H113210" s="192"/>
    </row>
    <row r="113211" spans="6:8" x14ac:dyDescent="0.2">
      <c r="F113211" s="195"/>
      <c r="G113211" s="196"/>
      <c r="H113211" s="192"/>
    </row>
    <row r="113212" spans="6:8" x14ac:dyDescent="0.2">
      <c r="F113212" s="195"/>
      <c r="G113212" s="196"/>
      <c r="H113212" s="192"/>
    </row>
    <row r="113213" spans="6:8" x14ac:dyDescent="0.2">
      <c r="F113213" s="195"/>
      <c r="G113213" s="196"/>
      <c r="H113213" s="192"/>
    </row>
    <row r="113214" spans="6:8" x14ac:dyDescent="0.2">
      <c r="F113214" s="195"/>
      <c r="G113214" s="196"/>
      <c r="H113214" s="192"/>
    </row>
    <row r="113215" spans="6:8" x14ac:dyDescent="0.2">
      <c r="F113215" s="195"/>
      <c r="G113215" s="196"/>
      <c r="H113215" s="192"/>
    </row>
    <row r="113216" spans="6:8" x14ac:dyDescent="0.2">
      <c r="F113216" s="195"/>
      <c r="G113216" s="196"/>
      <c r="H113216" s="192"/>
    </row>
    <row r="113217" spans="6:8" x14ac:dyDescent="0.2">
      <c r="F113217" s="195"/>
      <c r="G113217" s="196"/>
      <c r="H113217" s="192"/>
    </row>
    <row r="113218" spans="6:8" x14ac:dyDescent="0.2">
      <c r="F113218" s="195"/>
      <c r="G113218" s="196"/>
      <c r="H113218" s="192"/>
    </row>
    <row r="113219" spans="6:8" x14ac:dyDescent="0.2">
      <c r="F113219" s="195"/>
      <c r="G113219" s="196"/>
      <c r="H113219" s="192"/>
    </row>
    <row r="113220" spans="6:8" x14ac:dyDescent="0.2">
      <c r="F113220" s="195"/>
      <c r="G113220" s="196"/>
      <c r="H113220" s="192"/>
    </row>
    <row r="113221" spans="6:8" x14ac:dyDescent="0.2">
      <c r="F113221" s="195"/>
      <c r="G113221" s="196"/>
      <c r="H113221" s="192"/>
    </row>
    <row r="113222" spans="6:8" x14ac:dyDescent="0.2">
      <c r="F113222" s="195"/>
      <c r="G113222" s="196"/>
      <c r="H113222" s="192"/>
    </row>
    <row r="113223" spans="6:8" x14ac:dyDescent="0.2">
      <c r="F113223" s="195"/>
      <c r="G113223" s="196"/>
      <c r="H113223" s="192"/>
    </row>
    <row r="113224" spans="6:8" x14ac:dyDescent="0.2">
      <c r="F113224" s="195"/>
      <c r="G113224" s="196"/>
      <c r="H113224" s="192"/>
    </row>
    <row r="113225" spans="6:8" x14ac:dyDescent="0.2">
      <c r="F113225" s="195"/>
      <c r="G113225" s="196"/>
      <c r="H113225" s="192"/>
    </row>
    <row r="113226" spans="6:8" x14ac:dyDescent="0.2">
      <c r="F113226" s="195"/>
      <c r="G113226" s="196"/>
      <c r="H113226" s="192"/>
    </row>
    <row r="113227" spans="6:8" x14ac:dyDescent="0.2">
      <c r="F113227" s="195"/>
      <c r="G113227" s="196"/>
      <c r="H113227" s="192"/>
    </row>
    <row r="113228" spans="6:8" x14ac:dyDescent="0.2">
      <c r="F113228" s="195"/>
      <c r="G113228" s="196"/>
      <c r="H113228" s="192"/>
    </row>
    <row r="113229" spans="6:8" x14ac:dyDescent="0.2">
      <c r="F113229" s="195"/>
      <c r="G113229" s="196"/>
      <c r="H113229" s="192"/>
    </row>
    <row r="113230" spans="6:8" x14ac:dyDescent="0.2">
      <c r="F113230" s="195"/>
      <c r="G113230" s="196"/>
      <c r="H113230" s="192"/>
    </row>
    <row r="113231" spans="6:8" x14ac:dyDescent="0.2">
      <c r="F113231" s="195"/>
      <c r="G113231" s="196"/>
      <c r="H113231" s="192"/>
    </row>
    <row r="113232" spans="6:8" x14ac:dyDescent="0.2">
      <c r="F113232" s="195"/>
      <c r="G113232" s="196"/>
      <c r="H113232" s="192"/>
    </row>
    <row r="113233" spans="6:8" x14ac:dyDescent="0.2">
      <c r="F113233" s="195"/>
      <c r="G113233" s="196"/>
      <c r="H113233" s="192"/>
    </row>
    <row r="113234" spans="6:8" x14ac:dyDescent="0.2">
      <c r="F113234" s="195"/>
      <c r="G113234" s="196"/>
      <c r="H113234" s="192"/>
    </row>
    <row r="113235" spans="6:8" x14ac:dyDescent="0.2">
      <c r="F113235" s="195"/>
      <c r="G113235" s="196"/>
      <c r="H113235" s="192"/>
    </row>
    <row r="113236" spans="6:8" x14ac:dyDescent="0.2">
      <c r="F113236" s="195"/>
      <c r="G113236" s="196"/>
      <c r="H113236" s="192"/>
    </row>
    <row r="113237" spans="6:8" x14ac:dyDescent="0.2">
      <c r="F113237" s="195"/>
      <c r="G113237" s="196"/>
      <c r="H113237" s="192"/>
    </row>
    <row r="113238" spans="6:8" x14ac:dyDescent="0.2">
      <c r="F113238" s="195"/>
      <c r="G113238" s="196"/>
      <c r="H113238" s="192"/>
    </row>
    <row r="113239" spans="6:8" x14ac:dyDescent="0.2">
      <c r="F113239" s="195"/>
      <c r="G113239" s="196"/>
      <c r="H113239" s="192"/>
    </row>
    <row r="113240" spans="6:8" x14ac:dyDescent="0.2">
      <c r="F113240" s="195"/>
      <c r="G113240" s="196"/>
      <c r="H113240" s="192"/>
    </row>
    <row r="113241" spans="6:8" x14ac:dyDescent="0.2">
      <c r="F113241" s="195"/>
      <c r="G113241" s="196"/>
      <c r="H113241" s="192"/>
    </row>
    <row r="113242" spans="6:8" x14ac:dyDescent="0.2">
      <c r="F113242" s="195"/>
      <c r="G113242" s="196"/>
      <c r="H113242" s="192"/>
    </row>
    <row r="113243" spans="6:8" x14ac:dyDescent="0.2">
      <c r="F113243" s="195"/>
      <c r="G113243" s="196"/>
      <c r="H113243" s="192"/>
    </row>
    <row r="113244" spans="6:8" x14ac:dyDescent="0.2">
      <c r="F113244" s="195"/>
      <c r="G113244" s="196"/>
      <c r="H113244" s="192"/>
    </row>
    <row r="113245" spans="6:8" x14ac:dyDescent="0.2">
      <c r="F113245" s="195"/>
      <c r="G113245" s="196"/>
      <c r="H113245" s="192"/>
    </row>
    <row r="113246" spans="6:8" x14ac:dyDescent="0.2">
      <c r="F113246" s="195"/>
      <c r="G113246" s="196"/>
      <c r="H113246" s="192"/>
    </row>
    <row r="113247" spans="6:8" x14ac:dyDescent="0.2">
      <c r="F113247" s="195"/>
      <c r="G113247" s="196"/>
      <c r="H113247" s="192"/>
    </row>
    <row r="113248" spans="6:8" x14ac:dyDescent="0.2">
      <c r="F113248" s="195"/>
      <c r="G113248" s="196"/>
      <c r="H113248" s="192"/>
    </row>
    <row r="113249" spans="6:8" x14ac:dyDescent="0.2">
      <c r="F113249" s="195"/>
      <c r="G113249" s="196"/>
      <c r="H113249" s="192"/>
    </row>
    <row r="113250" spans="6:8" x14ac:dyDescent="0.2">
      <c r="F113250" s="195"/>
      <c r="G113250" s="196"/>
      <c r="H113250" s="192"/>
    </row>
    <row r="113251" spans="6:8" x14ac:dyDescent="0.2">
      <c r="F113251" s="195"/>
      <c r="G113251" s="196"/>
      <c r="H113251" s="192"/>
    </row>
    <row r="113252" spans="6:8" x14ac:dyDescent="0.2">
      <c r="F113252" s="195"/>
      <c r="G113252" s="196"/>
      <c r="H113252" s="192"/>
    </row>
    <row r="113253" spans="6:8" x14ac:dyDescent="0.2">
      <c r="F113253" s="195"/>
      <c r="G113253" s="196"/>
      <c r="H113253" s="192"/>
    </row>
    <row r="113254" spans="6:8" x14ac:dyDescent="0.2">
      <c r="F113254" s="195"/>
      <c r="G113254" s="196"/>
      <c r="H113254" s="192"/>
    </row>
    <row r="113255" spans="6:8" x14ac:dyDescent="0.2">
      <c r="F113255" s="195"/>
      <c r="G113255" s="196"/>
      <c r="H113255" s="192"/>
    </row>
    <row r="113256" spans="6:8" x14ac:dyDescent="0.2">
      <c r="F113256" s="195"/>
      <c r="G113256" s="196"/>
      <c r="H113256" s="192"/>
    </row>
    <row r="113257" spans="6:8" x14ac:dyDescent="0.2">
      <c r="F113257" s="195"/>
      <c r="G113257" s="196"/>
      <c r="H113257" s="192"/>
    </row>
    <row r="113258" spans="6:8" x14ac:dyDescent="0.2">
      <c r="F113258" s="195"/>
      <c r="G113258" s="196"/>
      <c r="H113258" s="192"/>
    </row>
    <row r="113259" spans="6:8" x14ac:dyDescent="0.2">
      <c r="F113259" s="195"/>
      <c r="G113259" s="196"/>
      <c r="H113259" s="192"/>
    </row>
    <row r="113260" spans="6:8" x14ac:dyDescent="0.2">
      <c r="F113260" s="195"/>
      <c r="G113260" s="196"/>
      <c r="H113260" s="192"/>
    </row>
    <row r="113261" spans="6:8" x14ac:dyDescent="0.2">
      <c r="F113261" s="195"/>
      <c r="G113261" s="196"/>
      <c r="H113261" s="192"/>
    </row>
    <row r="113262" spans="6:8" x14ac:dyDescent="0.2">
      <c r="F113262" s="195"/>
      <c r="G113262" s="196"/>
      <c r="H113262" s="192"/>
    </row>
    <row r="113263" spans="6:8" x14ac:dyDescent="0.2">
      <c r="F113263" s="195"/>
      <c r="G113263" s="196"/>
      <c r="H113263" s="192"/>
    </row>
    <row r="113264" spans="6:8" x14ac:dyDescent="0.2">
      <c r="F113264" s="195"/>
      <c r="G113264" s="196"/>
      <c r="H113264" s="192"/>
    </row>
    <row r="113265" spans="6:8" x14ac:dyDescent="0.2">
      <c r="F113265" s="195"/>
      <c r="G113265" s="196"/>
      <c r="H113265" s="192"/>
    </row>
    <row r="113266" spans="6:8" x14ac:dyDescent="0.2">
      <c r="F113266" s="195"/>
      <c r="G113266" s="196"/>
      <c r="H113266" s="192"/>
    </row>
    <row r="113267" spans="6:8" x14ac:dyDescent="0.2">
      <c r="F113267" s="195"/>
      <c r="G113267" s="196"/>
      <c r="H113267" s="192"/>
    </row>
    <row r="113268" spans="6:8" x14ac:dyDescent="0.2">
      <c r="F113268" s="195"/>
      <c r="G113268" s="196"/>
      <c r="H113268" s="192"/>
    </row>
    <row r="113269" spans="6:8" x14ac:dyDescent="0.2">
      <c r="F113269" s="195"/>
      <c r="G113269" s="196"/>
      <c r="H113269" s="192"/>
    </row>
    <row r="113270" spans="6:8" x14ac:dyDescent="0.2">
      <c r="F113270" s="195"/>
      <c r="G113270" s="196"/>
      <c r="H113270" s="192"/>
    </row>
    <row r="113271" spans="6:8" x14ac:dyDescent="0.2">
      <c r="F113271" s="195"/>
      <c r="G113271" s="196"/>
      <c r="H113271" s="192"/>
    </row>
    <row r="113272" spans="6:8" x14ac:dyDescent="0.2">
      <c r="F113272" s="195"/>
      <c r="G113272" s="196"/>
      <c r="H113272" s="192"/>
    </row>
    <row r="113273" spans="6:8" x14ac:dyDescent="0.2">
      <c r="F113273" s="195"/>
      <c r="G113273" s="196"/>
      <c r="H113273" s="192"/>
    </row>
    <row r="113274" spans="6:8" x14ac:dyDescent="0.2">
      <c r="F113274" s="195"/>
      <c r="G113274" s="196"/>
      <c r="H113274" s="192"/>
    </row>
    <row r="113275" spans="6:8" x14ac:dyDescent="0.2">
      <c r="F113275" s="195"/>
      <c r="G113275" s="196"/>
      <c r="H113275" s="192"/>
    </row>
    <row r="113276" spans="6:8" x14ac:dyDescent="0.2">
      <c r="F113276" s="195"/>
      <c r="G113276" s="196"/>
      <c r="H113276" s="192"/>
    </row>
    <row r="113277" spans="6:8" x14ac:dyDescent="0.2">
      <c r="F113277" s="195"/>
      <c r="G113277" s="196"/>
      <c r="H113277" s="192"/>
    </row>
    <row r="113278" spans="6:8" x14ac:dyDescent="0.2">
      <c r="F113278" s="195"/>
      <c r="G113278" s="196"/>
      <c r="H113278" s="192"/>
    </row>
    <row r="113279" spans="6:8" x14ac:dyDescent="0.2">
      <c r="F113279" s="195"/>
      <c r="G113279" s="196"/>
      <c r="H113279" s="192"/>
    </row>
    <row r="113280" spans="6:8" x14ac:dyDescent="0.2">
      <c r="F113280" s="195"/>
      <c r="G113280" s="196"/>
      <c r="H113280" s="192"/>
    </row>
    <row r="113281" spans="6:8" x14ac:dyDescent="0.2">
      <c r="F113281" s="195"/>
      <c r="G113281" s="196"/>
      <c r="H113281" s="192"/>
    </row>
    <row r="113282" spans="6:8" x14ac:dyDescent="0.2">
      <c r="F113282" s="195"/>
      <c r="G113282" s="196"/>
      <c r="H113282" s="192"/>
    </row>
    <row r="113283" spans="6:8" x14ac:dyDescent="0.2">
      <c r="F113283" s="195"/>
      <c r="G113283" s="196"/>
      <c r="H113283" s="192"/>
    </row>
    <row r="113284" spans="6:8" x14ac:dyDescent="0.2">
      <c r="F113284" s="195"/>
      <c r="G113284" s="196"/>
      <c r="H113284" s="192"/>
    </row>
    <row r="113285" spans="6:8" x14ac:dyDescent="0.2">
      <c r="F113285" s="195"/>
      <c r="G113285" s="196"/>
      <c r="H113285" s="192"/>
    </row>
    <row r="113286" spans="6:8" x14ac:dyDescent="0.2">
      <c r="F113286" s="195"/>
      <c r="G113286" s="196"/>
      <c r="H113286" s="192"/>
    </row>
    <row r="113287" spans="6:8" x14ac:dyDescent="0.2">
      <c r="F113287" s="195"/>
      <c r="G113287" s="196"/>
      <c r="H113287" s="192"/>
    </row>
    <row r="113288" spans="6:8" x14ac:dyDescent="0.2">
      <c r="F113288" s="195"/>
      <c r="G113288" s="196"/>
      <c r="H113288" s="192"/>
    </row>
    <row r="113289" spans="6:8" x14ac:dyDescent="0.2">
      <c r="F113289" s="195"/>
      <c r="G113289" s="196"/>
      <c r="H113289" s="192"/>
    </row>
    <row r="113290" spans="6:8" x14ac:dyDescent="0.2">
      <c r="F113290" s="195"/>
      <c r="G113290" s="196"/>
      <c r="H113290" s="192"/>
    </row>
    <row r="113291" spans="6:8" x14ac:dyDescent="0.2">
      <c r="F113291" s="195"/>
      <c r="G113291" s="196"/>
      <c r="H113291" s="192"/>
    </row>
    <row r="113292" spans="6:8" x14ac:dyDescent="0.2">
      <c r="F113292" s="195"/>
      <c r="G113292" s="196"/>
      <c r="H113292" s="192"/>
    </row>
    <row r="113293" spans="6:8" x14ac:dyDescent="0.2">
      <c r="F113293" s="195"/>
      <c r="G113293" s="196"/>
      <c r="H113293" s="192"/>
    </row>
    <row r="113294" spans="6:8" x14ac:dyDescent="0.2">
      <c r="F113294" s="195"/>
      <c r="G113294" s="196"/>
      <c r="H113294" s="192"/>
    </row>
    <row r="113295" spans="6:8" x14ac:dyDescent="0.2">
      <c r="F113295" s="195"/>
      <c r="G113295" s="196"/>
      <c r="H113295" s="192"/>
    </row>
    <row r="113296" spans="6:8" x14ac:dyDescent="0.2">
      <c r="F113296" s="195"/>
      <c r="G113296" s="196"/>
      <c r="H113296" s="192"/>
    </row>
    <row r="113297" spans="6:8" x14ac:dyDescent="0.2">
      <c r="F113297" s="195"/>
      <c r="G113297" s="196"/>
      <c r="H113297" s="192"/>
    </row>
    <row r="113298" spans="6:8" x14ac:dyDescent="0.2">
      <c r="F113298" s="195"/>
      <c r="G113298" s="196"/>
      <c r="H113298" s="192"/>
    </row>
    <row r="113299" spans="6:8" x14ac:dyDescent="0.2">
      <c r="F113299" s="195"/>
      <c r="G113299" s="196"/>
      <c r="H113299" s="192"/>
    </row>
    <row r="113300" spans="6:8" x14ac:dyDescent="0.2">
      <c r="F113300" s="195"/>
      <c r="G113300" s="196"/>
      <c r="H113300" s="192"/>
    </row>
    <row r="113301" spans="6:8" x14ac:dyDescent="0.2">
      <c r="F113301" s="195"/>
      <c r="G113301" s="196"/>
      <c r="H113301" s="192"/>
    </row>
    <row r="113302" spans="6:8" x14ac:dyDescent="0.2">
      <c r="F113302" s="195"/>
      <c r="G113302" s="196"/>
      <c r="H113302" s="192"/>
    </row>
    <row r="113303" spans="6:8" x14ac:dyDescent="0.2">
      <c r="F113303" s="195"/>
      <c r="G113303" s="196"/>
      <c r="H113303" s="192"/>
    </row>
    <row r="113304" spans="6:8" x14ac:dyDescent="0.2">
      <c r="F113304" s="195"/>
      <c r="G113304" s="196"/>
      <c r="H113304" s="192"/>
    </row>
    <row r="113305" spans="6:8" x14ac:dyDescent="0.2">
      <c r="F113305" s="195"/>
      <c r="G113305" s="196"/>
      <c r="H113305" s="192"/>
    </row>
    <row r="113306" spans="6:8" x14ac:dyDescent="0.2">
      <c r="F113306" s="195"/>
      <c r="G113306" s="196"/>
      <c r="H113306" s="192"/>
    </row>
    <row r="113307" spans="6:8" x14ac:dyDescent="0.2">
      <c r="F113307" s="195"/>
      <c r="G113307" s="196"/>
      <c r="H113307" s="192"/>
    </row>
    <row r="113308" spans="6:8" x14ac:dyDescent="0.2">
      <c r="F113308" s="195"/>
      <c r="G113308" s="196"/>
      <c r="H113308" s="192"/>
    </row>
    <row r="113309" spans="6:8" x14ac:dyDescent="0.2">
      <c r="F113309" s="195"/>
      <c r="G113309" s="196"/>
      <c r="H113309" s="192"/>
    </row>
    <row r="113310" spans="6:8" x14ac:dyDescent="0.2">
      <c r="F113310" s="195"/>
      <c r="G113310" s="196"/>
      <c r="H113310" s="192"/>
    </row>
    <row r="113311" spans="6:8" x14ac:dyDescent="0.2">
      <c r="F113311" s="195"/>
      <c r="G113311" s="196"/>
      <c r="H113311" s="192"/>
    </row>
    <row r="113312" spans="6:8" x14ac:dyDescent="0.2">
      <c r="F113312" s="195"/>
      <c r="G113312" s="196"/>
      <c r="H113312" s="192"/>
    </row>
    <row r="113313" spans="6:8" x14ac:dyDescent="0.2">
      <c r="F113313" s="195"/>
      <c r="G113313" s="196"/>
      <c r="H113313" s="192"/>
    </row>
    <row r="113314" spans="6:8" x14ac:dyDescent="0.2">
      <c r="F113314" s="195"/>
      <c r="G113314" s="196"/>
      <c r="H113314" s="192"/>
    </row>
    <row r="113315" spans="6:8" x14ac:dyDescent="0.2">
      <c r="F113315" s="195"/>
      <c r="G113315" s="196"/>
      <c r="H113315" s="192"/>
    </row>
    <row r="113316" spans="6:8" x14ac:dyDescent="0.2">
      <c r="F113316" s="195"/>
      <c r="G113316" s="196"/>
      <c r="H113316" s="192"/>
    </row>
    <row r="113317" spans="6:8" x14ac:dyDescent="0.2">
      <c r="F113317" s="195"/>
      <c r="G113317" s="196"/>
      <c r="H113317" s="192"/>
    </row>
    <row r="113318" spans="6:8" x14ac:dyDescent="0.2">
      <c r="F113318" s="195"/>
      <c r="G113318" s="196"/>
      <c r="H113318" s="192"/>
    </row>
    <row r="113319" spans="6:8" x14ac:dyDescent="0.2">
      <c r="F113319" s="195"/>
      <c r="G113319" s="196"/>
      <c r="H113319" s="192"/>
    </row>
    <row r="113320" spans="6:8" x14ac:dyDescent="0.2">
      <c r="F113320" s="195"/>
      <c r="G113320" s="196"/>
      <c r="H113320" s="192"/>
    </row>
    <row r="113321" spans="6:8" x14ac:dyDescent="0.2">
      <c r="F113321" s="195"/>
      <c r="G113321" s="196"/>
      <c r="H113321" s="192"/>
    </row>
    <row r="113322" spans="6:8" x14ac:dyDescent="0.2">
      <c r="F113322" s="195"/>
      <c r="G113322" s="196"/>
      <c r="H113322" s="192"/>
    </row>
    <row r="113323" spans="6:8" x14ac:dyDescent="0.2">
      <c r="F113323" s="195"/>
      <c r="G113323" s="196"/>
      <c r="H113323" s="192"/>
    </row>
    <row r="113324" spans="6:8" x14ac:dyDescent="0.2">
      <c r="F113324" s="195"/>
      <c r="G113324" s="196"/>
      <c r="H113324" s="192"/>
    </row>
    <row r="113325" spans="6:8" x14ac:dyDescent="0.2">
      <c r="F113325" s="195"/>
      <c r="G113325" s="196"/>
      <c r="H113325" s="192"/>
    </row>
    <row r="113326" spans="6:8" x14ac:dyDescent="0.2">
      <c r="F113326" s="195"/>
      <c r="G113326" s="196"/>
      <c r="H113326" s="192"/>
    </row>
    <row r="113327" spans="6:8" x14ac:dyDescent="0.2">
      <c r="F113327" s="195"/>
      <c r="G113327" s="196"/>
      <c r="H113327" s="192"/>
    </row>
    <row r="113328" spans="6:8" x14ac:dyDescent="0.2">
      <c r="F113328" s="195"/>
      <c r="G113328" s="196"/>
      <c r="H113328" s="192"/>
    </row>
    <row r="113329" spans="6:8" x14ac:dyDescent="0.2">
      <c r="F113329" s="195"/>
      <c r="G113329" s="196"/>
      <c r="H113329" s="192"/>
    </row>
    <row r="113330" spans="6:8" x14ac:dyDescent="0.2">
      <c r="F113330" s="195"/>
      <c r="G113330" s="196"/>
      <c r="H113330" s="192"/>
    </row>
    <row r="113331" spans="6:8" x14ac:dyDescent="0.2">
      <c r="F113331" s="195"/>
      <c r="G113331" s="196"/>
      <c r="H113331" s="192"/>
    </row>
    <row r="113332" spans="6:8" x14ac:dyDescent="0.2">
      <c r="F113332" s="195"/>
      <c r="G113332" s="196"/>
      <c r="H113332" s="192"/>
    </row>
    <row r="113333" spans="6:8" x14ac:dyDescent="0.2">
      <c r="F113333" s="195"/>
      <c r="G113333" s="196"/>
      <c r="H113333" s="192"/>
    </row>
    <row r="113334" spans="6:8" x14ac:dyDescent="0.2">
      <c r="F113334" s="195"/>
      <c r="G113334" s="196"/>
      <c r="H113334" s="192"/>
    </row>
    <row r="113335" spans="6:8" x14ac:dyDescent="0.2">
      <c r="F113335" s="195"/>
      <c r="G113335" s="196"/>
      <c r="H113335" s="192"/>
    </row>
    <row r="113336" spans="6:8" x14ac:dyDescent="0.2">
      <c r="F113336" s="195"/>
      <c r="G113336" s="196"/>
      <c r="H113336" s="192"/>
    </row>
    <row r="113337" spans="6:8" x14ac:dyDescent="0.2">
      <c r="F113337" s="195"/>
      <c r="G113337" s="196"/>
      <c r="H113337" s="192"/>
    </row>
    <row r="113338" spans="6:8" x14ac:dyDescent="0.2">
      <c r="F113338" s="195"/>
      <c r="G113338" s="196"/>
      <c r="H113338" s="192"/>
    </row>
    <row r="113339" spans="6:8" x14ac:dyDescent="0.2">
      <c r="F113339" s="195"/>
      <c r="G113339" s="196"/>
      <c r="H113339" s="192"/>
    </row>
    <row r="113340" spans="6:8" x14ac:dyDescent="0.2">
      <c r="F113340" s="195"/>
      <c r="G113340" s="196"/>
      <c r="H113340" s="192"/>
    </row>
    <row r="113341" spans="6:8" x14ac:dyDescent="0.2">
      <c r="F113341" s="195"/>
      <c r="G113341" s="196"/>
      <c r="H113341" s="192"/>
    </row>
    <row r="113342" spans="6:8" x14ac:dyDescent="0.2">
      <c r="F113342" s="195"/>
      <c r="G113342" s="196"/>
      <c r="H113342" s="192"/>
    </row>
    <row r="113343" spans="6:8" x14ac:dyDescent="0.2">
      <c r="F113343" s="195"/>
      <c r="G113343" s="196"/>
      <c r="H113343" s="192"/>
    </row>
    <row r="113344" spans="6:8" x14ac:dyDescent="0.2">
      <c r="F113344" s="195"/>
      <c r="G113344" s="196"/>
      <c r="H113344" s="192"/>
    </row>
    <row r="113345" spans="6:8" x14ac:dyDescent="0.2">
      <c r="F113345" s="195"/>
      <c r="G113345" s="196"/>
      <c r="H113345" s="192"/>
    </row>
    <row r="113346" spans="6:8" x14ac:dyDescent="0.2">
      <c r="F113346" s="195"/>
      <c r="G113346" s="196"/>
      <c r="H113346" s="192"/>
    </row>
    <row r="113347" spans="6:8" x14ac:dyDescent="0.2">
      <c r="F113347" s="195"/>
      <c r="G113347" s="196"/>
      <c r="H113347" s="192"/>
    </row>
    <row r="113348" spans="6:8" x14ac:dyDescent="0.2">
      <c r="F113348" s="195"/>
      <c r="G113348" s="196"/>
      <c r="H113348" s="192"/>
    </row>
    <row r="113349" spans="6:8" x14ac:dyDescent="0.2">
      <c r="F113349" s="195"/>
      <c r="G113349" s="196"/>
      <c r="H113349" s="192"/>
    </row>
    <row r="113350" spans="6:8" x14ac:dyDescent="0.2">
      <c r="F113350" s="195"/>
      <c r="G113350" s="196"/>
      <c r="H113350" s="192"/>
    </row>
    <row r="113351" spans="6:8" x14ac:dyDescent="0.2">
      <c r="F113351" s="195"/>
      <c r="G113351" s="196"/>
      <c r="H113351" s="192"/>
    </row>
    <row r="113352" spans="6:8" x14ac:dyDescent="0.2">
      <c r="F113352" s="195"/>
      <c r="G113352" s="196"/>
      <c r="H113352" s="192"/>
    </row>
    <row r="113353" spans="6:8" x14ac:dyDescent="0.2">
      <c r="F113353" s="195"/>
      <c r="G113353" s="196"/>
      <c r="H113353" s="192"/>
    </row>
    <row r="113354" spans="6:8" x14ac:dyDescent="0.2">
      <c r="F113354" s="195"/>
      <c r="G113354" s="196"/>
      <c r="H113354" s="192"/>
    </row>
    <row r="113355" spans="6:8" x14ac:dyDescent="0.2">
      <c r="F113355" s="195"/>
      <c r="G113355" s="196"/>
      <c r="H113355" s="192"/>
    </row>
    <row r="113356" spans="6:8" x14ac:dyDescent="0.2">
      <c r="F113356" s="195"/>
      <c r="G113356" s="196"/>
      <c r="H113356" s="192"/>
    </row>
    <row r="113357" spans="6:8" x14ac:dyDescent="0.2">
      <c r="F113357" s="195"/>
      <c r="G113357" s="196"/>
      <c r="H113357" s="192"/>
    </row>
    <row r="113358" spans="6:8" x14ac:dyDescent="0.2">
      <c r="F113358" s="195"/>
      <c r="G113358" s="196"/>
      <c r="H113358" s="192"/>
    </row>
    <row r="113359" spans="6:8" x14ac:dyDescent="0.2">
      <c r="F113359" s="195"/>
      <c r="G113359" s="196"/>
      <c r="H113359" s="192"/>
    </row>
    <row r="113360" spans="6:8" x14ac:dyDescent="0.2">
      <c r="F113360" s="195"/>
      <c r="G113360" s="196"/>
      <c r="H113360" s="192"/>
    </row>
    <row r="113361" spans="6:8" x14ac:dyDescent="0.2">
      <c r="F113361" s="195"/>
      <c r="G113361" s="196"/>
      <c r="H113361" s="192"/>
    </row>
    <row r="113362" spans="6:8" x14ac:dyDescent="0.2">
      <c r="F113362" s="195"/>
      <c r="G113362" s="196"/>
      <c r="H113362" s="192"/>
    </row>
    <row r="113363" spans="6:8" x14ac:dyDescent="0.2">
      <c r="F113363" s="195"/>
      <c r="G113363" s="196"/>
      <c r="H113363" s="192"/>
    </row>
    <row r="113364" spans="6:8" x14ac:dyDescent="0.2">
      <c r="F113364" s="195"/>
      <c r="G113364" s="196"/>
      <c r="H113364" s="192"/>
    </row>
    <row r="113365" spans="6:8" x14ac:dyDescent="0.2">
      <c r="F113365" s="195"/>
      <c r="G113365" s="196"/>
      <c r="H113365" s="192"/>
    </row>
    <row r="113366" spans="6:8" x14ac:dyDescent="0.2">
      <c r="F113366" s="195"/>
      <c r="G113366" s="196"/>
      <c r="H113366" s="192"/>
    </row>
    <row r="113367" spans="6:8" x14ac:dyDescent="0.2">
      <c r="F113367" s="195"/>
      <c r="G113367" s="196"/>
      <c r="H113367" s="192"/>
    </row>
    <row r="113368" spans="6:8" x14ac:dyDescent="0.2">
      <c r="F113368" s="195"/>
      <c r="G113368" s="196"/>
      <c r="H113368" s="192"/>
    </row>
    <row r="113369" spans="6:8" x14ac:dyDescent="0.2">
      <c r="F113369" s="195"/>
      <c r="G113369" s="196"/>
      <c r="H113369" s="192"/>
    </row>
    <row r="113370" spans="6:8" x14ac:dyDescent="0.2">
      <c r="F113370" s="195"/>
      <c r="G113370" s="196"/>
      <c r="H113370" s="192"/>
    </row>
    <row r="113371" spans="6:8" x14ac:dyDescent="0.2">
      <c r="F113371" s="195"/>
      <c r="G113371" s="196"/>
      <c r="H113371" s="192"/>
    </row>
    <row r="113372" spans="6:8" x14ac:dyDescent="0.2">
      <c r="F113372" s="195"/>
      <c r="G113372" s="196"/>
      <c r="H113372" s="192"/>
    </row>
    <row r="113373" spans="6:8" x14ac:dyDescent="0.2">
      <c r="F113373" s="195"/>
      <c r="G113373" s="196"/>
      <c r="H113373" s="192"/>
    </row>
    <row r="113374" spans="6:8" x14ac:dyDescent="0.2">
      <c r="F113374" s="195"/>
      <c r="G113374" s="196"/>
      <c r="H113374" s="192"/>
    </row>
    <row r="113375" spans="6:8" x14ac:dyDescent="0.2">
      <c r="F113375" s="195"/>
      <c r="G113375" s="196"/>
      <c r="H113375" s="192"/>
    </row>
    <row r="113376" spans="6:8" x14ac:dyDescent="0.2">
      <c r="F113376" s="195"/>
      <c r="G113376" s="196"/>
      <c r="H113376" s="192"/>
    </row>
    <row r="113377" spans="6:8" x14ac:dyDescent="0.2">
      <c r="F113377" s="195"/>
      <c r="G113377" s="196"/>
      <c r="H113377" s="192"/>
    </row>
    <row r="113378" spans="6:8" x14ac:dyDescent="0.2">
      <c r="F113378" s="195"/>
      <c r="G113378" s="196"/>
      <c r="H113378" s="192"/>
    </row>
    <row r="113379" spans="6:8" x14ac:dyDescent="0.2">
      <c r="F113379" s="195"/>
      <c r="G113379" s="196"/>
      <c r="H113379" s="192"/>
    </row>
    <row r="113380" spans="6:8" x14ac:dyDescent="0.2">
      <c r="F113380" s="195"/>
      <c r="G113380" s="196"/>
      <c r="H113380" s="192"/>
    </row>
    <row r="113381" spans="6:8" x14ac:dyDescent="0.2">
      <c r="F113381" s="195"/>
      <c r="G113381" s="196"/>
      <c r="H113381" s="192"/>
    </row>
    <row r="113382" spans="6:8" x14ac:dyDescent="0.2">
      <c r="F113382" s="195"/>
      <c r="G113382" s="196"/>
      <c r="H113382" s="192"/>
    </row>
    <row r="113383" spans="6:8" x14ac:dyDescent="0.2">
      <c r="F113383" s="195"/>
      <c r="G113383" s="196"/>
      <c r="H113383" s="192"/>
    </row>
    <row r="113384" spans="6:8" x14ac:dyDescent="0.2">
      <c r="F113384" s="195"/>
      <c r="G113384" s="196"/>
      <c r="H113384" s="192"/>
    </row>
    <row r="113385" spans="6:8" x14ac:dyDescent="0.2">
      <c r="F113385" s="195"/>
      <c r="G113385" s="196"/>
      <c r="H113385" s="192"/>
    </row>
    <row r="113386" spans="6:8" x14ac:dyDescent="0.2">
      <c r="F113386" s="195"/>
      <c r="G113386" s="196"/>
      <c r="H113386" s="192"/>
    </row>
    <row r="113387" spans="6:8" x14ac:dyDescent="0.2">
      <c r="F113387" s="195"/>
      <c r="G113387" s="196"/>
      <c r="H113387" s="192"/>
    </row>
    <row r="113388" spans="6:8" x14ac:dyDescent="0.2">
      <c r="F113388" s="195"/>
      <c r="G113388" s="196"/>
      <c r="H113388" s="192"/>
    </row>
    <row r="113389" spans="6:8" x14ac:dyDescent="0.2">
      <c r="F113389" s="195"/>
      <c r="G113389" s="196"/>
      <c r="H113389" s="192"/>
    </row>
    <row r="113390" spans="6:8" x14ac:dyDescent="0.2">
      <c r="F113390" s="195"/>
      <c r="G113390" s="196"/>
      <c r="H113390" s="192"/>
    </row>
    <row r="113391" spans="6:8" x14ac:dyDescent="0.2">
      <c r="F113391" s="195"/>
      <c r="G113391" s="196"/>
      <c r="H113391" s="192"/>
    </row>
    <row r="113392" spans="6:8" x14ac:dyDescent="0.2">
      <c r="F113392" s="195"/>
      <c r="G113392" s="196"/>
      <c r="H113392" s="192"/>
    </row>
    <row r="113393" spans="6:8" x14ac:dyDescent="0.2">
      <c r="F113393" s="195"/>
      <c r="G113393" s="196"/>
      <c r="H113393" s="192"/>
    </row>
    <row r="113394" spans="6:8" x14ac:dyDescent="0.2">
      <c r="F113394" s="195"/>
      <c r="G113394" s="196"/>
      <c r="H113394" s="192"/>
    </row>
    <row r="113395" spans="6:8" x14ac:dyDescent="0.2">
      <c r="F113395" s="195"/>
      <c r="G113395" s="196"/>
      <c r="H113395" s="192"/>
    </row>
    <row r="113396" spans="6:8" x14ac:dyDescent="0.2">
      <c r="F113396" s="195"/>
      <c r="G113396" s="196"/>
      <c r="H113396" s="192"/>
    </row>
    <row r="113397" spans="6:8" x14ac:dyDescent="0.2">
      <c r="F113397" s="195"/>
      <c r="G113397" s="196"/>
      <c r="H113397" s="192"/>
    </row>
    <row r="113398" spans="6:8" x14ac:dyDescent="0.2">
      <c r="F113398" s="195"/>
      <c r="G113398" s="196"/>
      <c r="H113398" s="192"/>
    </row>
    <row r="113399" spans="6:8" x14ac:dyDescent="0.2">
      <c r="F113399" s="195"/>
      <c r="G113399" s="196"/>
      <c r="H113399" s="192"/>
    </row>
    <row r="113400" spans="6:8" x14ac:dyDescent="0.2">
      <c r="F113400" s="195"/>
      <c r="G113400" s="196"/>
      <c r="H113400" s="192"/>
    </row>
    <row r="113401" spans="6:8" x14ac:dyDescent="0.2">
      <c r="F113401" s="195"/>
      <c r="G113401" s="196"/>
      <c r="H113401" s="192"/>
    </row>
    <row r="113402" spans="6:8" x14ac:dyDescent="0.2">
      <c r="F113402" s="195"/>
      <c r="G113402" s="196"/>
      <c r="H113402" s="192"/>
    </row>
    <row r="113403" spans="6:8" x14ac:dyDescent="0.2">
      <c r="F113403" s="195"/>
      <c r="G113403" s="196"/>
      <c r="H113403" s="192"/>
    </row>
    <row r="113404" spans="6:8" x14ac:dyDescent="0.2">
      <c r="F113404" s="195"/>
      <c r="G113404" s="196"/>
      <c r="H113404" s="192"/>
    </row>
    <row r="113405" spans="6:8" x14ac:dyDescent="0.2">
      <c r="F113405" s="195"/>
      <c r="G113405" s="196"/>
      <c r="H113405" s="192"/>
    </row>
    <row r="113406" spans="6:8" x14ac:dyDescent="0.2">
      <c r="F113406" s="195"/>
      <c r="G113406" s="196"/>
      <c r="H113406" s="192"/>
    </row>
    <row r="113407" spans="6:8" x14ac:dyDescent="0.2">
      <c r="F113407" s="195"/>
      <c r="G113407" s="196"/>
      <c r="H113407" s="192"/>
    </row>
    <row r="113408" spans="6:8" x14ac:dyDescent="0.2">
      <c r="F113408" s="195"/>
      <c r="G113408" s="196"/>
      <c r="H113408" s="192"/>
    </row>
    <row r="113409" spans="6:8" x14ac:dyDescent="0.2">
      <c r="F113409" s="195"/>
      <c r="G113409" s="196"/>
      <c r="H113409" s="192"/>
    </row>
    <row r="113410" spans="6:8" x14ac:dyDescent="0.2">
      <c r="F113410" s="195"/>
      <c r="G113410" s="196"/>
      <c r="H113410" s="192"/>
    </row>
    <row r="113411" spans="6:8" x14ac:dyDescent="0.2">
      <c r="F113411" s="195"/>
      <c r="G113411" s="196"/>
      <c r="H113411" s="192"/>
    </row>
    <row r="113412" spans="6:8" x14ac:dyDescent="0.2">
      <c r="F113412" s="195"/>
      <c r="G113412" s="196"/>
      <c r="H113412" s="192"/>
    </row>
    <row r="113413" spans="6:8" x14ac:dyDescent="0.2">
      <c r="F113413" s="195"/>
      <c r="G113413" s="196"/>
      <c r="H113413" s="192"/>
    </row>
    <row r="113414" spans="6:8" x14ac:dyDescent="0.2">
      <c r="F113414" s="195"/>
      <c r="G113414" s="196"/>
      <c r="H113414" s="192"/>
    </row>
    <row r="113415" spans="6:8" x14ac:dyDescent="0.2">
      <c r="F113415" s="195"/>
      <c r="G113415" s="196"/>
      <c r="H113415" s="192"/>
    </row>
    <row r="113416" spans="6:8" x14ac:dyDescent="0.2">
      <c r="F113416" s="195"/>
      <c r="G113416" s="196"/>
      <c r="H113416" s="192"/>
    </row>
    <row r="113417" spans="6:8" x14ac:dyDescent="0.2">
      <c r="F113417" s="195"/>
      <c r="G113417" s="196"/>
      <c r="H113417" s="192"/>
    </row>
    <row r="113418" spans="6:8" x14ac:dyDescent="0.2">
      <c r="F113418" s="195"/>
      <c r="G113418" s="196"/>
      <c r="H113418" s="192"/>
    </row>
    <row r="113419" spans="6:8" x14ac:dyDescent="0.2">
      <c r="F113419" s="195"/>
      <c r="G113419" s="196"/>
      <c r="H113419" s="192"/>
    </row>
    <row r="113420" spans="6:8" x14ac:dyDescent="0.2">
      <c r="F113420" s="195"/>
      <c r="G113420" s="196"/>
      <c r="H113420" s="192"/>
    </row>
    <row r="113421" spans="6:8" x14ac:dyDescent="0.2">
      <c r="F113421" s="195"/>
      <c r="G113421" s="196"/>
      <c r="H113421" s="192"/>
    </row>
    <row r="113422" spans="6:8" x14ac:dyDescent="0.2">
      <c r="F113422" s="195"/>
      <c r="G113422" s="196"/>
      <c r="H113422" s="192"/>
    </row>
    <row r="113423" spans="6:8" x14ac:dyDescent="0.2">
      <c r="F113423" s="195"/>
      <c r="G113423" s="196"/>
      <c r="H113423" s="192"/>
    </row>
    <row r="113424" spans="6:8" x14ac:dyDescent="0.2">
      <c r="F113424" s="195"/>
      <c r="G113424" s="196"/>
      <c r="H113424" s="192"/>
    </row>
    <row r="113425" spans="6:8" x14ac:dyDescent="0.2">
      <c r="F113425" s="195"/>
      <c r="G113425" s="196"/>
      <c r="H113425" s="192"/>
    </row>
    <row r="113426" spans="6:8" x14ac:dyDescent="0.2">
      <c r="F113426" s="195"/>
      <c r="G113426" s="196"/>
      <c r="H113426" s="192"/>
    </row>
    <row r="113427" spans="6:8" x14ac:dyDescent="0.2">
      <c r="F113427" s="195"/>
      <c r="G113427" s="196"/>
      <c r="H113427" s="192"/>
    </row>
    <row r="113428" spans="6:8" x14ac:dyDescent="0.2">
      <c r="F113428" s="195"/>
      <c r="G113428" s="196"/>
      <c r="H113428" s="192"/>
    </row>
    <row r="113429" spans="6:8" x14ac:dyDescent="0.2">
      <c r="F113429" s="195"/>
      <c r="G113429" s="196"/>
      <c r="H113429" s="192"/>
    </row>
    <row r="113430" spans="6:8" x14ac:dyDescent="0.2">
      <c r="F113430" s="195"/>
      <c r="G113430" s="196"/>
      <c r="H113430" s="192"/>
    </row>
    <row r="113431" spans="6:8" x14ac:dyDescent="0.2">
      <c r="F113431" s="195"/>
      <c r="G113431" s="196"/>
      <c r="H113431" s="192"/>
    </row>
    <row r="113432" spans="6:8" x14ac:dyDescent="0.2">
      <c r="F113432" s="195"/>
      <c r="G113432" s="196"/>
      <c r="H113432" s="192"/>
    </row>
    <row r="113433" spans="6:8" x14ac:dyDescent="0.2">
      <c r="F113433" s="195"/>
      <c r="G113433" s="196"/>
      <c r="H113433" s="192"/>
    </row>
    <row r="113434" spans="6:8" x14ac:dyDescent="0.2">
      <c r="F113434" s="195"/>
      <c r="G113434" s="196"/>
      <c r="H113434" s="192"/>
    </row>
    <row r="113435" spans="6:8" x14ac:dyDescent="0.2">
      <c r="F113435" s="195"/>
      <c r="G113435" s="196"/>
      <c r="H113435" s="192"/>
    </row>
    <row r="113436" spans="6:8" x14ac:dyDescent="0.2">
      <c r="F113436" s="195"/>
      <c r="G113436" s="196"/>
      <c r="H113436" s="192"/>
    </row>
    <row r="113437" spans="6:8" x14ac:dyDescent="0.2">
      <c r="F113437" s="195"/>
      <c r="G113437" s="196"/>
      <c r="H113437" s="192"/>
    </row>
    <row r="113438" spans="6:8" x14ac:dyDescent="0.2">
      <c r="F113438" s="195"/>
      <c r="G113438" s="196"/>
      <c r="H113438" s="192"/>
    </row>
    <row r="113439" spans="6:8" x14ac:dyDescent="0.2">
      <c r="F113439" s="195"/>
      <c r="G113439" s="196"/>
      <c r="H113439" s="192"/>
    </row>
    <row r="113440" spans="6:8" x14ac:dyDescent="0.2">
      <c r="F113440" s="195"/>
      <c r="G113440" s="196"/>
      <c r="H113440" s="192"/>
    </row>
    <row r="113441" spans="6:8" x14ac:dyDescent="0.2">
      <c r="F113441" s="195"/>
      <c r="G113441" s="196"/>
      <c r="H113441" s="192"/>
    </row>
    <row r="113442" spans="6:8" x14ac:dyDescent="0.2">
      <c r="F113442" s="195"/>
      <c r="G113442" s="196"/>
      <c r="H113442" s="192"/>
    </row>
    <row r="113443" spans="6:8" x14ac:dyDescent="0.2">
      <c r="F113443" s="195"/>
      <c r="G113443" s="196"/>
      <c r="H113443" s="192"/>
    </row>
    <row r="113444" spans="6:8" x14ac:dyDescent="0.2">
      <c r="F113444" s="195"/>
      <c r="G113444" s="196"/>
      <c r="H113444" s="192"/>
    </row>
    <row r="113445" spans="6:8" x14ac:dyDescent="0.2">
      <c r="F113445" s="195"/>
      <c r="G113445" s="196"/>
      <c r="H113445" s="192"/>
    </row>
    <row r="113446" spans="6:8" x14ac:dyDescent="0.2">
      <c r="F113446" s="195"/>
      <c r="G113446" s="196"/>
      <c r="H113446" s="192"/>
    </row>
    <row r="113447" spans="6:8" x14ac:dyDescent="0.2">
      <c r="F113447" s="195"/>
      <c r="G113447" s="196"/>
      <c r="H113447" s="192"/>
    </row>
    <row r="113448" spans="6:8" x14ac:dyDescent="0.2">
      <c r="F113448" s="195"/>
      <c r="G113448" s="196"/>
      <c r="H113448" s="192"/>
    </row>
    <row r="113449" spans="6:8" x14ac:dyDescent="0.2">
      <c r="F113449" s="195"/>
      <c r="G113449" s="196"/>
      <c r="H113449" s="192"/>
    </row>
    <row r="113450" spans="6:8" x14ac:dyDescent="0.2">
      <c r="F113450" s="195"/>
      <c r="G113450" s="196"/>
      <c r="H113450" s="192"/>
    </row>
    <row r="113451" spans="6:8" x14ac:dyDescent="0.2">
      <c r="F113451" s="195"/>
      <c r="G113451" s="196"/>
      <c r="H113451" s="192"/>
    </row>
    <row r="113452" spans="6:8" x14ac:dyDescent="0.2">
      <c r="F113452" s="195"/>
      <c r="G113452" s="196"/>
      <c r="H113452" s="192"/>
    </row>
    <row r="113453" spans="6:8" x14ac:dyDescent="0.2">
      <c r="F113453" s="195"/>
      <c r="G113453" s="196"/>
      <c r="H113453" s="192"/>
    </row>
    <row r="113454" spans="6:8" x14ac:dyDescent="0.2">
      <c r="F113454" s="195"/>
      <c r="G113454" s="196"/>
      <c r="H113454" s="192"/>
    </row>
    <row r="113455" spans="6:8" x14ac:dyDescent="0.2">
      <c r="F113455" s="195"/>
      <c r="G113455" s="196"/>
      <c r="H113455" s="192"/>
    </row>
    <row r="113456" spans="6:8" x14ac:dyDescent="0.2">
      <c r="F113456" s="195"/>
      <c r="G113456" s="196"/>
      <c r="H113456" s="192"/>
    </row>
    <row r="113457" spans="6:8" x14ac:dyDescent="0.2">
      <c r="F113457" s="195"/>
      <c r="G113457" s="196"/>
      <c r="H113457" s="192"/>
    </row>
    <row r="113458" spans="6:8" x14ac:dyDescent="0.2">
      <c r="F113458" s="195"/>
      <c r="G113458" s="196"/>
      <c r="H113458" s="192"/>
    </row>
    <row r="113459" spans="6:8" x14ac:dyDescent="0.2">
      <c r="F113459" s="195"/>
      <c r="G113459" s="196"/>
      <c r="H113459" s="192"/>
    </row>
    <row r="113460" spans="6:8" x14ac:dyDescent="0.2">
      <c r="F113460" s="195"/>
      <c r="G113460" s="196"/>
      <c r="H113460" s="192"/>
    </row>
    <row r="113461" spans="6:8" x14ac:dyDescent="0.2">
      <c r="F113461" s="195"/>
      <c r="G113461" s="196"/>
      <c r="H113461" s="192"/>
    </row>
    <row r="113462" spans="6:8" x14ac:dyDescent="0.2">
      <c r="F113462" s="195"/>
      <c r="G113462" s="196"/>
      <c r="H113462" s="192"/>
    </row>
    <row r="113463" spans="6:8" x14ac:dyDescent="0.2">
      <c r="F113463" s="195"/>
      <c r="G113463" s="196"/>
      <c r="H113463" s="192"/>
    </row>
    <row r="113464" spans="6:8" x14ac:dyDescent="0.2">
      <c r="F113464" s="195"/>
      <c r="G113464" s="196"/>
      <c r="H113464" s="192"/>
    </row>
    <row r="113465" spans="6:8" x14ac:dyDescent="0.2">
      <c r="F113465" s="195"/>
      <c r="G113465" s="196"/>
      <c r="H113465" s="192"/>
    </row>
    <row r="113466" spans="6:8" x14ac:dyDescent="0.2">
      <c r="F113466" s="195"/>
      <c r="G113466" s="196"/>
      <c r="H113466" s="192"/>
    </row>
    <row r="113467" spans="6:8" x14ac:dyDescent="0.2">
      <c r="F113467" s="195"/>
      <c r="G113467" s="196"/>
      <c r="H113467" s="192"/>
    </row>
    <row r="113468" spans="6:8" x14ac:dyDescent="0.2">
      <c r="F113468" s="195"/>
      <c r="G113468" s="196"/>
      <c r="H113468" s="192"/>
    </row>
    <row r="113469" spans="6:8" x14ac:dyDescent="0.2">
      <c r="F113469" s="195"/>
      <c r="G113469" s="196"/>
      <c r="H113469" s="192"/>
    </row>
    <row r="113470" spans="6:8" x14ac:dyDescent="0.2">
      <c r="F113470" s="195"/>
      <c r="G113470" s="196"/>
      <c r="H113470" s="192"/>
    </row>
    <row r="113471" spans="6:8" x14ac:dyDescent="0.2">
      <c r="F113471" s="195"/>
      <c r="G113471" s="196"/>
      <c r="H113471" s="192"/>
    </row>
    <row r="113472" spans="6:8" x14ac:dyDescent="0.2">
      <c r="F113472" s="195"/>
      <c r="G113472" s="196"/>
      <c r="H113472" s="192"/>
    </row>
    <row r="113473" spans="6:8" x14ac:dyDescent="0.2">
      <c r="F113473" s="195"/>
      <c r="G113473" s="196"/>
      <c r="H113473" s="192"/>
    </row>
    <row r="113474" spans="6:8" x14ac:dyDescent="0.2">
      <c r="F113474" s="195"/>
      <c r="G113474" s="196"/>
      <c r="H113474" s="192"/>
    </row>
    <row r="113475" spans="6:8" x14ac:dyDescent="0.2">
      <c r="F113475" s="195"/>
      <c r="G113475" s="196"/>
      <c r="H113475" s="192"/>
    </row>
    <row r="113476" spans="6:8" x14ac:dyDescent="0.2">
      <c r="F113476" s="195"/>
      <c r="G113476" s="196"/>
      <c r="H113476" s="192"/>
    </row>
    <row r="113477" spans="6:8" x14ac:dyDescent="0.2">
      <c r="F113477" s="195"/>
      <c r="G113477" s="196"/>
      <c r="H113477" s="192"/>
    </row>
    <row r="113478" spans="6:8" x14ac:dyDescent="0.2">
      <c r="F113478" s="195"/>
      <c r="G113478" s="196"/>
      <c r="H113478" s="192"/>
    </row>
    <row r="113479" spans="6:8" x14ac:dyDescent="0.2">
      <c r="F113479" s="195"/>
      <c r="G113479" s="196"/>
      <c r="H113479" s="192"/>
    </row>
    <row r="113480" spans="6:8" x14ac:dyDescent="0.2">
      <c r="F113480" s="195"/>
      <c r="G113480" s="196"/>
      <c r="H113480" s="192"/>
    </row>
    <row r="113481" spans="6:8" x14ac:dyDescent="0.2">
      <c r="F113481" s="195"/>
      <c r="G113481" s="196"/>
      <c r="H113481" s="192"/>
    </row>
    <row r="113482" spans="6:8" x14ac:dyDescent="0.2">
      <c r="F113482" s="195"/>
      <c r="G113482" s="196"/>
      <c r="H113482" s="192"/>
    </row>
    <row r="113483" spans="6:8" x14ac:dyDescent="0.2">
      <c r="F113483" s="195"/>
      <c r="G113483" s="196"/>
      <c r="H113483" s="192"/>
    </row>
    <row r="113484" spans="6:8" x14ac:dyDescent="0.2">
      <c r="F113484" s="195"/>
      <c r="G113484" s="196"/>
      <c r="H113484" s="192"/>
    </row>
    <row r="113485" spans="6:8" x14ac:dyDescent="0.2">
      <c r="F113485" s="195"/>
      <c r="G113485" s="196"/>
      <c r="H113485" s="192"/>
    </row>
    <row r="113486" spans="6:8" x14ac:dyDescent="0.2">
      <c r="F113486" s="195"/>
      <c r="G113486" s="196"/>
      <c r="H113486" s="192"/>
    </row>
    <row r="113487" spans="6:8" x14ac:dyDescent="0.2">
      <c r="F113487" s="195"/>
      <c r="G113487" s="196"/>
      <c r="H113487" s="192"/>
    </row>
    <row r="113488" spans="6:8" x14ac:dyDescent="0.2">
      <c r="F113488" s="195"/>
      <c r="G113488" s="196"/>
      <c r="H113488" s="192"/>
    </row>
    <row r="113489" spans="6:8" x14ac:dyDescent="0.2">
      <c r="F113489" s="195"/>
      <c r="G113489" s="196"/>
      <c r="H113489" s="192"/>
    </row>
    <row r="113490" spans="6:8" x14ac:dyDescent="0.2">
      <c r="F113490" s="195"/>
      <c r="G113490" s="196"/>
      <c r="H113490" s="192"/>
    </row>
    <row r="113491" spans="6:8" x14ac:dyDescent="0.2">
      <c r="F113491" s="195"/>
      <c r="G113491" s="196"/>
      <c r="H113491" s="192"/>
    </row>
    <row r="113492" spans="6:8" x14ac:dyDescent="0.2">
      <c r="F113492" s="195"/>
      <c r="G113492" s="196"/>
      <c r="H113492" s="192"/>
    </row>
    <row r="113493" spans="6:8" x14ac:dyDescent="0.2">
      <c r="F113493" s="195"/>
      <c r="G113493" s="196"/>
      <c r="H113493" s="192"/>
    </row>
    <row r="113494" spans="6:8" x14ac:dyDescent="0.2">
      <c r="F113494" s="195"/>
      <c r="G113494" s="196"/>
      <c r="H113494" s="192"/>
    </row>
    <row r="113495" spans="6:8" x14ac:dyDescent="0.2">
      <c r="F113495" s="195"/>
      <c r="G113495" s="196"/>
      <c r="H113495" s="192"/>
    </row>
    <row r="113496" spans="6:8" x14ac:dyDescent="0.2">
      <c r="F113496" s="195"/>
      <c r="G113496" s="196"/>
      <c r="H113496" s="192"/>
    </row>
    <row r="113497" spans="6:8" x14ac:dyDescent="0.2">
      <c r="F113497" s="195"/>
      <c r="G113497" s="196"/>
      <c r="H113497" s="192"/>
    </row>
    <row r="113498" spans="6:8" x14ac:dyDescent="0.2">
      <c r="F113498" s="195"/>
      <c r="G113498" s="196"/>
      <c r="H113498" s="192"/>
    </row>
    <row r="113499" spans="6:8" x14ac:dyDescent="0.2">
      <c r="F113499" s="195"/>
      <c r="G113499" s="196"/>
      <c r="H113499" s="192"/>
    </row>
    <row r="113500" spans="6:8" x14ac:dyDescent="0.2">
      <c r="F113500" s="195"/>
      <c r="G113500" s="196"/>
      <c r="H113500" s="192"/>
    </row>
    <row r="113501" spans="6:8" x14ac:dyDescent="0.2">
      <c r="F113501" s="195"/>
      <c r="G113501" s="196"/>
      <c r="H113501" s="192"/>
    </row>
    <row r="113502" spans="6:8" x14ac:dyDescent="0.2">
      <c r="F113502" s="195"/>
      <c r="G113502" s="196"/>
      <c r="H113502" s="192"/>
    </row>
    <row r="113503" spans="6:8" x14ac:dyDescent="0.2">
      <c r="F113503" s="195"/>
      <c r="G113503" s="196"/>
      <c r="H113503" s="192"/>
    </row>
    <row r="113504" spans="6:8" x14ac:dyDescent="0.2">
      <c r="F113504" s="195"/>
      <c r="G113504" s="196"/>
      <c r="H113504" s="192"/>
    </row>
    <row r="113505" spans="6:8" x14ac:dyDescent="0.2">
      <c r="F113505" s="195"/>
      <c r="G113505" s="196"/>
      <c r="H113505" s="192"/>
    </row>
    <row r="113506" spans="6:8" x14ac:dyDescent="0.2">
      <c r="F113506" s="195"/>
      <c r="G113506" s="196"/>
      <c r="H113506" s="192"/>
    </row>
    <row r="113507" spans="6:8" x14ac:dyDescent="0.2">
      <c r="F113507" s="195"/>
      <c r="G113507" s="196"/>
      <c r="H113507" s="192"/>
    </row>
    <row r="113508" spans="6:8" x14ac:dyDescent="0.2">
      <c r="F113508" s="195"/>
      <c r="G113508" s="196"/>
      <c r="H113508" s="192"/>
    </row>
    <row r="113509" spans="6:8" x14ac:dyDescent="0.2">
      <c r="F113509" s="195"/>
      <c r="G113509" s="196"/>
      <c r="H113509" s="192"/>
    </row>
    <row r="113510" spans="6:8" x14ac:dyDescent="0.2">
      <c r="F113510" s="195"/>
      <c r="G113510" s="196"/>
      <c r="H113510" s="192"/>
    </row>
    <row r="113511" spans="6:8" x14ac:dyDescent="0.2">
      <c r="F113511" s="195"/>
      <c r="G113511" s="196"/>
      <c r="H113511" s="192"/>
    </row>
    <row r="113512" spans="6:8" x14ac:dyDescent="0.2">
      <c r="F113512" s="195"/>
      <c r="G113512" s="196"/>
      <c r="H113512" s="192"/>
    </row>
    <row r="113513" spans="6:8" x14ac:dyDescent="0.2">
      <c r="F113513" s="195"/>
      <c r="G113513" s="196"/>
      <c r="H113513" s="192"/>
    </row>
    <row r="113514" spans="6:8" x14ac:dyDescent="0.2">
      <c r="F113514" s="195"/>
      <c r="G113514" s="196"/>
      <c r="H113514" s="192"/>
    </row>
    <row r="113515" spans="6:8" x14ac:dyDescent="0.2">
      <c r="F113515" s="195"/>
      <c r="G113515" s="196"/>
      <c r="H113515" s="192"/>
    </row>
    <row r="113516" spans="6:8" x14ac:dyDescent="0.2">
      <c r="F113516" s="195"/>
      <c r="G113516" s="196"/>
      <c r="H113516" s="192"/>
    </row>
    <row r="113517" spans="6:8" x14ac:dyDescent="0.2">
      <c r="F113517" s="195"/>
      <c r="G113517" s="196"/>
      <c r="H113517" s="192"/>
    </row>
    <row r="113518" spans="6:8" x14ac:dyDescent="0.2">
      <c r="F113518" s="195"/>
      <c r="G113518" s="196"/>
      <c r="H113518" s="192"/>
    </row>
    <row r="113519" spans="6:8" x14ac:dyDescent="0.2">
      <c r="F113519" s="195"/>
      <c r="G113519" s="196"/>
      <c r="H113519" s="192"/>
    </row>
    <row r="113520" spans="6:8" x14ac:dyDescent="0.2">
      <c r="F113520" s="195"/>
      <c r="G113520" s="196"/>
      <c r="H113520" s="192"/>
    </row>
    <row r="113521" spans="6:8" x14ac:dyDescent="0.2">
      <c r="F113521" s="195"/>
      <c r="G113521" s="196"/>
      <c r="H113521" s="192"/>
    </row>
    <row r="113522" spans="6:8" x14ac:dyDescent="0.2">
      <c r="F113522" s="195"/>
      <c r="G113522" s="196"/>
      <c r="H113522" s="192"/>
    </row>
    <row r="113523" spans="6:8" x14ac:dyDescent="0.2">
      <c r="F113523" s="195"/>
      <c r="G113523" s="196"/>
      <c r="H113523" s="192"/>
    </row>
    <row r="113524" spans="6:8" x14ac:dyDescent="0.2">
      <c r="F113524" s="195"/>
      <c r="G113524" s="196"/>
      <c r="H113524" s="192"/>
    </row>
    <row r="113525" spans="6:8" x14ac:dyDescent="0.2">
      <c r="F113525" s="195"/>
      <c r="G113525" s="196"/>
      <c r="H113525" s="192"/>
    </row>
    <row r="113526" spans="6:8" x14ac:dyDescent="0.2">
      <c r="F113526" s="195"/>
      <c r="G113526" s="196"/>
      <c r="H113526" s="192"/>
    </row>
    <row r="113527" spans="6:8" x14ac:dyDescent="0.2">
      <c r="F113527" s="195"/>
      <c r="G113527" s="196"/>
      <c r="H113527" s="192"/>
    </row>
    <row r="113528" spans="6:8" x14ac:dyDescent="0.2">
      <c r="F113528" s="195"/>
      <c r="G113528" s="196"/>
      <c r="H113528" s="192"/>
    </row>
    <row r="113529" spans="6:8" x14ac:dyDescent="0.2">
      <c r="F113529" s="195"/>
      <c r="G113529" s="196"/>
      <c r="H113529" s="192"/>
    </row>
    <row r="113530" spans="6:8" x14ac:dyDescent="0.2">
      <c r="F113530" s="195"/>
      <c r="G113530" s="196"/>
      <c r="H113530" s="192"/>
    </row>
    <row r="113531" spans="6:8" x14ac:dyDescent="0.2">
      <c r="F113531" s="195"/>
      <c r="G113531" s="196"/>
      <c r="H113531" s="192"/>
    </row>
    <row r="113532" spans="6:8" x14ac:dyDescent="0.2">
      <c r="F113532" s="195"/>
      <c r="G113532" s="196"/>
      <c r="H113532" s="192"/>
    </row>
    <row r="113533" spans="6:8" x14ac:dyDescent="0.2">
      <c r="F113533" s="195"/>
      <c r="G113533" s="196"/>
      <c r="H113533" s="192"/>
    </row>
    <row r="113534" spans="6:8" x14ac:dyDescent="0.2">
      <c r="F113534" s="195"/>
      <c r="G113534" s="196"/>
      <c r="H113534" s="192"/>
    </row>
    <row r="113535" spans="6:8" x14ac:dyDescent="0.2">
      <c r="F113535" s="195"/>
      <c r="G113535" s="196"/>
      <c r="H113535" s="192"/>
    </row>
    <row r="113536" spans="6:8" x14ac:dyDescent="0.2">
      <c r="F113536" s="195"/>
      <c r="G113536" s="196"/>
      <c r="H113536" s="192"/>
    </row>
    <row r="113537" spans="6:8" x14ac:dyDescent="0.2">
      <c r="F113537" s="195"/>
      <c r="G113537" s="196"/>
      <c r="H113537" s="192"/>
    </row>
    <row r="113538" spans="6:8" x14ac:dyDescent="0.2">
      <c r="F113538" s="195"/>
      <c r="G113538" s="196"/>
      <c r="H113538" s="192"/>
    </row>
    <row r="113539" spans="6:8" x14ac:dyDescent="0.2">
      <c r="F113539" s="195"/>
      <c r="G113539" s="196"/>
      <c r="H113539" s="192"/>
    </row>
    <row r="113540" spans="6:8" x14ac:dyDescent="0.2">
      <c r="F113540" s="195"/>
      <c r="G113540" s="196"/>
      <c r="H113540" s="192"/>
    </row>
    <row r="113541" spans="6:8" x14ac:dyDescent="0.2">
      <c r="F113541" s="195"/>
      <c r="G113541" s="196"/>
      <c r="H113541" s="192"/>
    </row>
    <row r="113542" spans="6:8" x14ac:dyDescent="0.2">
      <c r="F113542" s="195"/>
      <c r="G113542" s="196"/>
      <c r="H113542" s="192"/>
    </row>
    <row r="113543" spans="6:8" x14ac:dyDescent="0.2">
      <c r="F113543" s="195"/>
      <c r="G113543" s="196"/>
      <c r="H113543" s="192"/>
    </row>
    <row r="113544" spans="6:8" x14ac:dyDescent="0.2">
      <c r="F113544" s="195"/>
      <c r="G113544" s="196"/>
      <c r="H113544" s="192"/>
    </row>
    <row r="113545" spans="6:8" x14ac:dyDescent="0.2">
      <c r="F113545" s="195"/>
      <c r="G113545" s="196"/>
      <c r="H113545" s="192"/>
    </row>
    <row r="113546" spans="6:8" x14ac:dyDescent="0.2">
      <c r="F113546" s="195"/>
      <c r="G113546" s="196"/>
      <c r="H113546" s="192"/>
    </row>
    <row r="113547" spans="6:8" x14ac:dyDescent="0.2">
      <c r="F113547" s="195"/>
      <c r="G113547" s="196"/>
      <c r="H113547" s="192"/>
    </row>
    <row r="113548" spans="6:8" x14ac:dyDescent="0.2">
      <c r="F113548" s="195"/>
      <c r="G113548" s="196"/>
      <c r="H113548" s="192"/>
    </row>
    <row r="113549" spans="6:8" x14ac:dyDescent="0.2">
      <c r="F113549" s="195"/>
      <c r="G113549" s="196"/>
      <c r="H113549" s="192"/>
    </row>
    <row r="113550" spans="6:8" x14ac:dyDescent="0.2">
      <c r="F113550" s="195"/>
      <c r="G113550" s="196"/>
      <c r="H113550" s="192"/>
    </row>
    <row r="113551" spans="6:8" x14ac:dyDescent="0.2">
      <c r="F113551" s="195"/>
      <c r="G113551" s="196"/>
      <c r="H113551" s="192"/>
    </row>
    <row r="113552" spans="6:8" x14ac:dyDescent="0.2">
      <c r="F113552" s="195"/>
      <c r="G113552" s="196"/>
      <c r="H113552" s="192"/>
    </row>
    <row r="113553" spans="6:8" x14ac:dyDescent="0.2">
      <c r="F113553" s="195"/>
      <c r="G113553" s="196"/>
      <c r="H113553" s="192"/>
    </row>
    <row r="113554" spans="6:8" x14ac:dyDescent="0.2">
      <c r="F113554" s="195"/>
      <c r="G113554" s="196"/>
      <c r="H113554" s="192"/>
    </row>
    <row r="113555" spans="6:8" x14ac:dyDescent="0.2">
      <c r="F113555" s="195"/>
      <c r="G113555" s="196"/>
      <c r="H113555" s="192"/>
    </row>
    <row r="113556" spans="6:8" x14ac:dyDescent="0.2">
      <c r="F113556" s="195"/>
      <c r="G113556" s="196"/>
      <c r="H113556" s="192"/>
    </row>
    <row r="113557" spans="6:8" x14ac:dyDescent="0.2">
      <c r="F113557" s="195"/>
      <c r="G113557" s="196"/>
      <c r="H113557" s="192"/>
    </row>
    <row r="113558" spans="6:8" x14ac:dyDescent="0.2">
      <c r="F113558" s="195"/>
      <c r="G113558" s="196"/>
      <c r="H113558" s="192"/>
    </row>
    <row r="113559" spans="6:8" x14ac:dyDescent="0.2">
      <c r="F113559" s="195"/>
      <c r="G113559" s="196"/>
      <c r="H113559" s="192"/>
    </row>
    <row r="113560" spans="6:8" x14ac:dyDescent="0.2">
      <c r="F113560" s="195"/>
      <c r="G113560" s="196"/>
      <c r="H113560" s="192"/>
    </row>
    <row r="113561" spans="6:8" x14ac:dyDescent="0.2">
      <c r="F113561" s="195"/>
      <c r="G113561" s="196"/>
      <c r="H113561" s="192"/>
    </row>
    <row r="113562" spans="6:8" x14ac:dyDescent="0.2">
      <c r="F113562" s="195"/>
      <c r="G113562" s="196"/>
      <c r="H113562" s="192"/>
    </row>
    <row r="113563" spans="6:8" x14ac:dyDescent="0.2">
      <c r="F113563" s="195"/>
      <c r="G113563" s="196"/>
      <c r="H113563" s="192"/>
    </row>
    <row r="113564" spans="6:8" x14ac:dyDescent="0.2">
      <c r="F113564" s="195"/>
      <c r="G113564" s="196"/>
      <c r="H113564" s="192"/>
    </row>
    <row r="113565" spans="6:8" x14ac:dyDescent="0.2">
      <c r="F113565" s="195"/>
      <c r="G113565" s="196"/>
      <c r="H113565" s="192"/>
    </row>
    <row r="113566" spans="6:8" x14ac:dyDescent="0.2">
      <c r="F113566" s="195"/>
      <c r="G113566" s="196"/>
      <c r="H113566" s="192"/>
    </row>
    <row r="113567" spans="6:8" x14ac:dyDescent="0.2">
      <c r="F113567" s="195"/>
      <c r="G113567" s="196"/>
      <c r="H113567" s="192"/>
    </row>
    <row r="113568" spans="6:8" x14ac:dyDescent="0.2">
      <c r="F113568" s="195"/>
      <c r="G113568" s="196"/>
      <c r="H113568" s="192"/>
    </row>
    <row r="113569" spans="6:8" x14ac:dyDescent="0.2">
      <c r="F113569" s="195"/>
      <c r="G113569" s="196"/>
      <c r="H113569" s="192"/>
    </row>
    <row r="113570" spans="6:8" x14ac:dyDescent="0.2">
      <c r="F113570" s="195"/>
      <c r="G113570" s="196"/>
      <c r="H113570" s="192"/>
    </row>
    <row r="113571" spans="6:8" x14ac:dyDescent="0.2">
      <c r="F113571" s="195"/>
      <c r="G113571" s="196"/>
      <c r="H113571" s="192"/>
    </row>
    <row r="113572" spans="6:8" x14ac:dyDescent="0.2">
      <c r="F113572" s="195"/>
      <c r="G113572" s="196"/>
      <c r="H113572" s="192"/>
    </row>
    <row r="113573" spans="6:8" x14ac:dyDescent="0.2">
      <c r="F113573" s="195"/>
      <c r="G113573" s="196"/>
      <c r="H113573" s="192"/>
    </row>
    <row r="113574" spans="6:8" x14ac:dyDescent="0.2">
      <c r="F113574" s="195"/>
      <c r="G113574" s="196"/>
      <c r="H113574" s="192"/>
    </row>
    <row r="113575" spans="6:8" x14ac:dyDescent="0.2">
      <c r="F113575" s="195"/>
      <c r="G113575" s="196"/>
      <c r="H113575" s="192"/>
    </row>
    <row r="113576" spans="6:8" x14ac:dyDescent="0.2">
      <c r="F113576" s="195"/>
      <c r="G113576" s="196"/>
      <c r="H113576" s="192"/>
    </row>
    <row r="113577" spans="6:8" x14ac:dyDescent="0.2">
      <c r="F113577" s="195"/>
      <c r="G113577" s="196"/>
      <c r="H113577" s="192"/>
    </row>
    <row r="113578" spans="6:8" x14ac:dyDescent="0.2">
      <c r="F113578" s="195"/>
      <c r="G113578" s="196"/>
      <c r="H113578" s="192"/>
    </row>
    <row r="113579" spans="6:8" x14ac:dyDescent="0.2">
      <c r="F113579" s="195"/>
      <c r="G113579" s="196"/>
      <c r="H113579" s="192"/>
    </row>
    <row r="113580" spans="6:8" x14ac:dyDescent="0.2">
      <c r="F113580" s="195"/>
      <c r="G113580" s="196"/>
      <c r="H113580" s="192"/>
    </row>
    <row r="113581" spans="6:8" x14ac:dyDescent="0.2">
      <c r="F113581" s="195"/>
      <c r="G113581" s="196"/>
      <c r="H113581" s="192"/>
    </row>
    <row r="113582" spans="6:8" x14ac:dyDescent="0.2">
      <c r="F113582" s="195"/>
      <c r="G113582" s="196"/>
      <c r="H113582" s="192"/>
    </row>
    <row r="113583" spans="6:8" x14ac:dyDescent="0.2">
      <c r="F113583" s="195"/>
      <c r="G113583" s="196"/>
      <c r="H113583" s="192"/>
    </row>
    <row r="113584" spans="6:8" x14ac:dyDescent="0.2">
      <c r="F113584" s="195"/>
      <c r="G113584" s="196"/>
      <c r="H113584" s="192"/>
    </row>
    <row r="113585" spans="6:8" x14ac:dyDescent="0.2">
      <c r="F113585" s="195"/>
      <c r="G113585" s="196"/>
      <c r="H113585" s="192"/>
    </row>
    <row r="113586" spans="6:8" x14ac:dyDescent="0.2">
      <c r="F113586" s="195"/>
      <c r="G113586" s="196"/>
      <c r="H113586" s="192"/>
    </row>
    <row r="113587" spans="6:8" x14ac:dyDescent="0.2">
      <c r="F113587" s="195"/>
      <c r="G113587" s="196"/>
      <c r="H113587" s="192"/>
    </row>
    <row r="113588" spans="6:8" x14ac:dyDescent="0.2">
      <c r="F113588" s="195"/>
      <c r="G113588" s="196"/>
      <c r="H113588" s="192"/>
    </row>
    <row r="113589" spans="6:8" x14ac:dyDescent="0.2">
      <c r="F113589" s="195"/>
      <c r="G113589" s="196"/>
      <c r="H113589" s="192"/>
    </row>
    <row r="113590" spans="6:8" x14ac:dyDescent="0.2">
      <c r="F113590" s="195"/>
      <c r="G113590" s="196"/>
      <c r="H113590" s="192"/>
    </row>
    <row r="113591" spans="6:8" x14ac:dyDescent="0.2">
      <c r="F113591" s="195"/>
      <c r="G113591" s="196"/>
      <c r="H113591" s="192"/>
    </row>
    <row r="113592" spans="6:8" x14ac:dyDescent="0.2">
      <c r="F113592" s="195"/>
      <c r="G113592" s="196"/>
      <c r="H113592" s="192"/>
    </row>
    <row r="113593" spans="6:8" x14ac:dyDescent="0.2">
      <c r="F113593" s="195"/>
      <c r="G113593" s="196"/>
      <c r="H113593" s="192"/>
    </row>
    <row r="113594" spans="6:8" x14ac:dyDescent="0.2">
      <c r="F113594" s="195"/>
      <c r="G113594" s="196"/>
      <c r="H113594" s="192"/>
    </row>
    <row r="113595" spans="6:8" x14ac:dyDescent="0.2">
      <c r="F113595" s="195"/>
      <c r="G113595" s="196"/>
      <c r="H113595" s="192"/>
    </row>
    <row r="113596" spans="6:8" x14ac:dyDescent="0.2">
      <c r="F113596" s="195"/>
      <c r="G113596" s="196"/>
      <c r="H113596" s="192"/>
    </row>
    <row r="113597" spans="6:8" x14ac:dyDescent="0.2">
      <c r="F113597" s="195"/>
      <c r="G113597" s="196"/>
      <c r="H113597" s="192"/>
    </row>
    <row r="113598" spans="6:8" x14ac:dyDescent="0.2">
      <c r="F113598" s="195"/>
      <c r="G113598" s="196"/>
      <c r="H113598" s="192"/>
    </row>
    <row r="113599" spans="6:8" x14ac:dyDescent="0.2">
      <c r="F113599" s="195"/>
      <c r="G113599" s="196"/>
      <c r="H113599" s="192"/>
    </row>
    <row r="113600" spans="6:8" x14ac:dyDescent="0.2">
      <c r="F113600" s="195"/>
      <c r="G113600" s="196"/>
      <c r="H113600" s="192"/>
    </row>
    <row r="113601" spans="6:8" x14ac:dyDescent="0.2">
      <c r="F113601" s="195"/>
      <c r="G113601" s="196"/>
      <c r="H113601" s="192"/>
    </row>
    <row r="113602" spans="6:8" x14ac:dyDescent="0.2">
      <c r="F113602" s="195"/>
      <c r="G113602" s="196"/>
      <c r="H113602" s="192"/>
    </row>
    <row r="113603" spans="6:8" x14ac:dyDescent="0.2">
      <c r="F113603" s="195"/>
      <c r="G113603" s="196"/>
      <c r="H113603" s="192"/>
    </row>
    <row r="113604" spans="6:8" x14ac:dyDescent="0.2">
      <c r="F113604" s="195"/>
      <c r="G113604" s="196"/>
      <c r="H113604" s="192"/>
    </row>
    <row r="113605" spans="6:8" x14ac:dyDescent="0.2">
      <c r="F113605" s="195"/>
      <c r="G113605" s="196"/>
      <c r="H113605" s="192"/>
    </row>
    <row r="113606" spans="6:8" x14ac:dyDescent="0.2">
      <c r="F113606" s="195"/>
      <c r="G113606" s="196"/>
      <c r="H113606" s="192"/>
    </row>
    <row r="113607" spans="6:8" x14ac:dyDescent="0.2">
      <c r="F113607" s="195"/>
      <c r="G113607" s="196"/>
      <c r="H113607" s="192"/>
    </row>
    <row r="113608" spans="6:8" x14ac:dyDescent="0.2">
      <c r="F113608" s="195"/>
      <c r="G113608" s="196"/>
      <c r="H113608" s="192"/>
    </row>
    <row r="113609" spans="6:8" x14ac:dyDescent="0.2">
      <c r="F113609" s="195"/>
      <c r="G113609" s="196"/>
      <c r="H113609" s="192"/>
    </row>
    <row r="113610" spans="6:8" x14ac:dyDescent="0.2">
      <c r="F113610" s="195"/>
      <c r="G113610" s="196"/>
      <c r="H113610" s="192"/>
    </row>
    <row r="113611" spans="6:8" x14ac:dyDescent="0.2">
      <c r="F113611" s="195"/>
      <c r="G113611" s="196"/>
      <c r="H113611" s="192"/>
    </row>
    <row r="113612" spans="6:8" x14ac:dyDescent="0.2">
      <c r="F113612" s="195"/>
      <c r="G113612" s="196"/>
      <c r="H113612" s="192"/>
    </row>
    <row r="113613" spans="6:8" x14ac:dyDescent="0.2">
      <c r="F113613" s="195"/>
      <c r="G113613" s="196"/>
      <c r="H113613" s="192"/>
    </row>
    <row r="113614" spans="6:8" x14ac:dyDescent="0.2">
      <c r="F113614" s="195"/>
      <c r="G113614" s="196"/>
      <c r="H113614" s="192"/>
    </row>
    <row r="113615" spans="6:8" x14ac:dyDescent="0.2">
      <c r="F113615" s="195"/>
      <c r="G113615" s="196"/>
      <c r="H113615" s="192"/>
    </row>
    <row r="113616" spans="6:8" x14ac:dyDescent="0.2">
      <c r="F113616" s="195"/>
      <c r="G113616" s="196"/>
      <c r="H113616" s="192"/>
    </row>
    <row r="113617" spans="6:8" x14ac:dyDescent="0.2">
      <c r="F113617" s="195"/>
      <c r="G113617" s="196"/>
      <c r="H113617" s="192"/>
    </row>
    <row r="113618" spans="6:8" x14ac:dyDescent="0.2">
      <c r="F113618" s="195"/>
      <c r="G113618" s="196"/>
      <c r="H113618" s="192"/>
    </row>
    <row r="113619" spans="6:8" x14ac:dyDescent="0.2">
      <c r="F113619" s="195"/>
      <c r="G113619" s="196"/>
      <c r="H113619" s="192"/>
    </row>
    <row r="113620" spans="6:8" x14ac:dyDescent="0.2">
      <c r="F113620" s="195"/>
      <c r="G113620" s="196"/>
      <c r="H113620" s="192"/>
    </row>
    <row r="113621" spans="6:8" x14ac:dyDescent="0.2">
      <c r="F113621" s="195"/>
      <c r="G113621" s="196"/>
      <c r="H113621" s="192"/>
    </row>
    <row r="113622" spans="6:8" x14ac:dyDescent="0.2">
      <c r="F113622" s="195"/>
      <c r="G113622" s="196"/>
      <c r="H113622" s="192"/>
    </row>
    <row r="113623" spans="6:8" x14ac:dyDescent="0.2">
      <c r="F113623" s="195"/>
      <c r="G113623" s="196"/>
      <c r="H113623" s="192"/>
    </row>
    <row r="113624" spans="6:8" x14ac:dyDescent="0.2">
      <c r="F113624" s="195"/>
      <c r="G113624" s="196"/>
      <c r="H113624" s="192"/>
    </row>
    <row r="113625" spans="6:8" x14ac:dyDescent="0.2">
      <c r="F113625" s="195"/>
      <c r="G113625" s="196"/>
      <c r="H113625" s="192"/>
    </row>
    <row r="113626" spans="6:8" x14ac:dyDescent="0.2">
      <c r="F113626" s="195"/>
      <c r="G113626" s="196"/>
      <c r="H113626" s="192"/>
    </row>
    <row r="113627" spans="6:8" x14ac:dyDescent="0.2">
      <c r="F113627" s="195"/>
      <c r="G113627" s="196"/>
      <c r="H113627" s="192"/>
    </row>
    <row r="113628" spans="6:8" x14ac:dyDescent="0.2">
      <c r="F113628" s="195"/>
      <c r="G113628" s="196"/>
      <c r="H113628" s="192"/>
    </row>
    <row r="113629" spans="6:8" x14ac:dyDescent="0.2">
      <c r="F113629" s="195"/>
      <c r="G113629" s="196"/>
      <c r="H113629" s="192"/>
    </row>
    <row r="113630" spans="6:8" x14ac:dyDescent="0.2">
      <c r="F113630" s="195"/>
      <c r="G113630" s="196"/>
      <c r="H113630" s="192"/>
    </row>
    <row r="113631" spans="6:8" x14ac:dyDescent="0.2">
      <c r="F113631" s="195"/>
      <c r="G113631" s="196"/>
      <c r="H113631" s="192"/>
    </row>
    <row r="113632" spans="6:8" x14ac:dyDescent="0.2">
      <c r="F113632" s="195"/>
      <c r="G113632" s="196"/>
      <c r="H113632" s="192"/>
    </row>
    <row r="113633" spans="6:8" x14ac:dyDescent="0.2">
      <c r="F113633" s="195"/>
      <c r="G113633" s="196"/>
      <c r="H113633" s="192"/>
    </row>
    <row r="113634" spans="6:8" x14ac:dyDescent="0.2">
      <c r="F113634" s="195"/>
      <c r="G113634" s="196"/>
      <c r="H113634" s="192"/>
    </row>
    <row r="113635" spans="6:8" x14ac:dyDescent="0.2">
      <c r="F113635" s="195"/>
      <c r="G113635" s="196"/>
      <c r="H113635" s="192"/>
    </row>
    <row r="113636" spans="6:8" x14ac:dyDescent="0.2">
      <c r="F113636" s="195"/>
      <c r="G113636" s="196"/>
      <c r="H113636" s="192"/>
    </row>
    <row r="113637" spans="6:8" x14ac:dyDescent="0.2">
      <c r="F113637" s="195"/>
      <c r="G113637" s="196"/>
      <c r="H113637" s="192"/>
    </row>
    <row r="113638" spans="6:8" x14ac:dyDescent="0.2">
      <c r="F113638" s="195"/>
      <c r="G113638" s="196"/>
      <c r="H113638" s="192"/>
    </row>
    <row r="113639" spans="6:8" x14ac:dyDescent="0.2">
      <c r="F113639" s="195"/>
      <c r="G113639" s="196"/>
      <c r="H113639" s="192"/>
    </row>
    <row r="113640" spans="6:8" x14ac:dyDescent="0.2">
      <c r="F113640" s="195"/>
      <c r="G113640" s="196"/>
      <c r="H113640" s="192"/>
    </row>
    <row r="113641" spans="6:8" x14ac:dyDescent="0.2">
      <c r="F113641" s="195"/>
      <c r="G113641" s="196"/>
      <c r="H113641" s="192"/>
    </row>
    <row r="113642" spans="6:8" x14ac:dyDescent="0.2">
      <c r="F113642" s="195"/>
      <c r="G113642" s="196"/>
      <c r="H113642" s="192"/>
    </row>
    <row r="113643" spans="6:8" x14ac:dyDescent="0.2">
      <c r="F113643" s="195"/>
      <c r="G113643" s="196"/>
      <c r="H113643" s="192"/>
    </row>
    <row r="113644" spans="6:8" x14ac:dyDescent="0.2">
      <c r="F113644" s="195"/>
      <c r="G113644" s="196"/>
      <c r="H113644" s="192"/>
    </row>
    <row r="113645" spans="6:8" x14ac:dyDescent="0.2">
      <c r="F113645" s="195"/>
      <c r="G113645" s="196"/>
      <c r="H113645" s="192"/>
    </row>
    <row r="113646" spans="6:8" x14ac:dyDescent="0.2">
      <c r="F113646" s="195"/>
      <c r="G113646" s="196"/>
      <c r="H113646" s="192"/>
    </row>
    <row r="113647" spans="6:8" x14ac:dyDescent="0.2">
      <c r="F113647" s="195"/>
      <c r="G113647" s="196"/>
      <c r="H113647" s="192"/>
    </row>
    <row r="113648" spans="6:8" x14ac:dyDescent="0.2">
      <c r="F113648" s="195"/>
      <c r="G113648" s="196"/>
      <c r="H113648" s="192"/>
    </row>
    <row r="113649" spans="6:8" x14ac:dyDescent="0.2">
      <c r="F113649" s="195"/>
      <c r="G113649" s="196"/>
      <c r="H113649" s="192"/>
    </row>
    <row r="113650" spans="6:8" x14ac:dyDescent="0.2">
      <c r="F113650" s="195"/>
      <c r="G113650" s="196"/>
      <c r="H113650" s="192"/>
    </row>
    <row r="113651" spans="6:8" x14ac:dyDescent="0.2">
      <c r="F113651" s="195"/>
      <c r="G113651" s="196"/>
      <c r="H113651" s="192"/>
    </row>
    <row r="113652" spans="6:8" x14ac:dyDescent="0.2">
      <c r="F113652" s="195"/>
      <c r="G113652" s="196"/>
      <c r="H113652" s="192"/>
    </row>
    <row r="113653" spans="6:8" x14ac:dyDescent="0.2">
      <c r="F113653" s="195"/>
      <c r="G113653" s="196"/>
      <c r="H113653" s="192"/>
    </row>
    <row r="113654" spans="6:8" x14ac:dyDescent="0.2">
      <c r="F113654" s="195"/>
      <c r="G113654" s="196"/>
      <c r="H113654" s="192"/>
    </row>
    <row r="113655" spans="6:8" x14ac:dyDescent="0.2">
      <c r="F113655" s="195"/>
      <c r="G113655" s="196"/>
      <c r="H113655" s="192"/>
    </row>
    <row r="113656" spans="6:8" x14ac:dyDescent="0.2">
      <c r="F113656" s="195"/>
      <c r="G113656" s="196"/>
      <c r="H113656" s="192"/>
    </row>
    <row r="113657" spans="6:8" x14ac:dyDescent="0.2">
      <c r="F113657" s="195"/>
      <c r="G113657" s="196"/>
      <c r="H113657" s="192"/>
    </row>
    <row r="113658" spans="6:8" x14ac:dyDescent="0.2">
      <c r="F113658" s="195"/>
      <c r="G113658" s="196"/>
      <c r="H113658" s="192"/>
    </row>
    <row r="113659" spans="6:8" x14ac:dyDescent="0.2">
      <c r="F113659" s="195"/>
      <c r="G113659" s="196"/>
      <c r="H113659" s="192"/>
    </row>
    <row r="113660" spans="6:8" x14ac:dyDescent="0.2">
      <c r="F113660" s="195"/>
      <c r="G113660" s="196"/>
      <c r="H113660" s="192"/>
    </row>
    <row r="113661" spans="6:8" x14ac:dyDescent="0.2">
      <c r="F113661" s="195"/>
      <c r="G113661" s="196"/>
      <c r="H113661" s="192"/>
    </row>
    <row r="113662" spans="6:8" x14ac:dyDescent="0.2">
      <c r="F113662" s="195"/>
      <c r="G113662" s="196"/>
      <c r="H113662" s="192"/>
    </row>
    <row r="113663" spans="6:8" x14ac:dyDescent="0.2">
      <c r="F113663" s="195"/>
      <c r="G113663" s="196"/>
      <c r="H113663" s="192"/>
    </row>
    <row r="113664" spans="6:8" x14ac:dyDescent="0.2">
      <c r="F113664" s="195"/>
      <c r="G113664" s="196"/>
      <c r="H113664" s="192"/>
    </row>
    <row r="113665" spans="6:8" x14ac:dyDescent="0.2">
      <c r="F113665" s="195"/>
      <c r="G113665" s="196"/>
      <c r="H113665" s="192"/>
    </row>
    <row r="113666" spans="6:8" x14ac:dyDescent="0.2">
      <c r="F113666" s="195"/>
      <c r="G113666" s="196"/>
      <c r="H113666" s="192"/>
    </row>
    <row r="113667" spans="6:8" x14ac:dyDescent="0.2">
      <c r="F113667" s="195"/>
      <c r="G113667" s="196"/>
      <c r="H113667" s="192"/>
    </row>
    <row r="113668" spans="6:8" x14ac:dyDescent="0.2">
      <c r="F113668" s="195"/>
      <c r="G113668" s="196"/>
      <c r="H113668" s="192"/>
    </row>
    <row r="113669" spans="6:8" x14ac:dyDescent="0.2">
      <c r="F113669" s="195"/>
      <c r="G113669" s="196"/>
      <c r="H113669" s="192"/>
    </row>
    <row r="113670" spans="6:8" x14ac:dyDescent="0.2">
      <c r="F113670" s="195"/>
      <c r="G113670" s="196"/>
      <c r="H113670" s="192"/>
    </row>
    <row r="113671" spans="6:8" x14ac:dyDescent="0.2">
      <c r="F113671" s="195"/>
      <c r="G113671" s="196"/>
      <c r="H113671" s="192"/>
    </row>
    <row r="113672" spans="6:8" x14ac:dyDescent="0.2">
      <c r="F113672" s="195"/>
      <c r="G113672" s="196"/>
      <c r="H113672" s="192"/>
    </row>
    <row r="113673" spans="6:8" x14ac:dyDescent="0.2">
      <c r="F113673" s="195"/>
      <c r="G113673" s="196"/>
      <c r="H113673" s="192"/>
    </row>
    <row r="113674" spans="6:8" x14ac:dyDescent="0.2">
      <c r="F113674" s="195"/>
      <c r="G113674" s="196"/>
      <c r="H113674" s="192"/>
    </row>
    <row r="113675" spans="6:8" x14ac:dyDescent="0.2">
      <c r="F113675" s="195"/>
      <c r="G113675" s="196"/>
      <c r="H113675" s="192"/>
    </row>
    <row r="113676" spans="6:8" x14ac:dyDescent="0.2">
      <c r="F113676" s="195"/>
      <c r="G113676" s="196"/>
      <c r="H113676" s="192"/>
    </row>
    <row r="113677" spans="6:8" x14ac:dyDescent="0.2">
      <c r="F113677" s="195"/>
      <c r="G113677" s="196"/>
      <c r="H113677" s="192"/>
    </row>
    <row r="113678" spans="6:8" x14ac:dyDescent="0.2">
      <c r="F113678" s="195"/>
      <c r="G113678" s="196"/>
      <c r="H113678" s="192"/>
    </row>
    <row r="113679" spans="6:8" x14ac:dyDescent="0.2">
      <c r="F113679" s="195"/>
      <c r="G113679" s="196"/>
      <c r="H113679" s="192"/>
    </row>
    <row r="113680" spans="6:8" x14ac:dyDescent="0.2">
      <c r="F113680" s="195"/>
      <c r="G113680" s="196"/>
      <c r="H113680" s="192"/>
    </row>
    <row r="113681" spans="6:8" x14ac:dyDescent="0.2">
      <c r="F113681" s="195"/>
      <c r="G113681" s="196"/>
      <c r="H113681" s="192"/>
    </row>
    <row r="113682" spans="6:8" x14ac:dyDescent="0.2">
      <c r="F113682" s="195"/>
      <c r="G113682" s="196"/>
      <c r="H113682" s="192"/>
    </row>
    <row r="113683" spans="6:8" x14ac:dyDescent="0.2">
      <c r="F113683" s="195"/>
      <c r="G113683" s="196"/>
      <c r="H113683" s="192"/>
    </row>
    <row r="113684" spans="6:8" x14ac:dyDescent="0.2">
      <c r="F113684" s="195"/>
      <c r="G113684" s="196"/>
      <c r="H113684" s="192"/>
    </row>
    <row r="113685" spans="6:8" x14ac:dyDescent="0.2">
      <c r="F113685" s="195"/>
      <c r="G113685" s="196"/>
      <c r="H113685" s="192"/>
    </row>
    <row r="113686" spans="6:8" x14ac:dyDescent="0.2">
      <c r="F113686" s="195"/>
      <c r="G113686" s="196"/>
      <c r="H113686" s="192"/>
    </row>
    <row r="113687" spans="6:8" x14ac:dyDescent="0.2">
      <c r="F113687" s="195"/>
      <c r="G113687" s="196"/>
      <c r="H113687" s="192"/>
    </row>
    <row r="113688" spans="6:8" x14ac:dyDescent="0.2">
      <c r="F113688" s="195"/>
      <c r="G113688" s="196"/>
      <c r="H113688" s="192"/>
    </row>
    <row r="113689" spans="6:8" x14ac:dyDescent="0.2">
      <c r="F113689" s="195"/>
      <c r="G113689" s="196"/>
      <c r="H113689" s="192"/>
    </row>
    <row r="113690" spans="6:8" x14ac:dyDescent="0.2">
      <c r="F113690" s="195"/>
      <c r="G113690" s="196"/>
      <c r="H113690" s="192"/>
    </row>
    <row r="113691" spans="6:8" x14ac:dyDescent="0.2">
      <c r="F113691" s="195"/>
      <c r="G113691" s="196"/>
      <c r="H113691" s="192"/>
    </row>
    <row r="113692" spans="6:8" x14ac:dyDescent="0.2">
      <c r="F113692" s="195"/>
      <c r="G113692" s="196"/>
      <c r="H113692" s="192"/>
    </row>
    <row r="113693" spans="6:8" x14ac:dyDescent="0.2">
      <c r="F113693" s="195"/>
      <c r="G113693" s="196"/>
      <c r="H113693" s="192"/>
    </row>
    <row r="113694" spans="6:8" x14ac:dyDescent="0.2">
      <c r="F113694" s="195"/>
      <c r="G113694" s="196"/>
      <c r="H113694" s="192"/>
    </row>
    <row r="113695" spans="6:8" x14ac:dyDescent="0.2">
      <c r="F113695" s="195"/>
      <c r="G113695" s="196"/>
      <c r="H113695" s="192"/>
    </row>
    <row r="113696" spans="6:8" x14ac:dyDescent="0.2">
      <c r="F113696" s="195"/>
      <c r="G113696" s="196"/>
      <c r="H113696" s="192"/>
    </row>
    <row r="113697" spans="6:8" x14ac:dyDescent="0.2">
      <c r="F113697" s="195"/>
      <c r="G113697" s="196"/>
      <c r="H113697" s="192"/>
    </row>
    <row r="113698" spans="6:8" x14ac:dyDescent="0.2">
      <c r="F113698" s="195"/>
      <c r="G113698" s="196"/>
      <c r="H113698" s="192"/>
    </row>
    <row r="113699" spans="6:8" x14ac:dyDescent="0.2">
      <c r="F113699" s="195"/>
      <c r="G113699" s="196"/>
      <c r="H113699" s="192"/>
    </row>
    <row r="113700" spans="6:8" x14ac:dyDescent="0.2">
      <c r="F113700" s="195"/>
      <c r="G113700" s="196"/>
      <c r="H113700" s="192"/>
    </row>
    <row r="113701" spans="6:8" x14ac:dyDescent="0.2">
      <c r="F113701" s="195"/>
      <c r="G113701" s="196"/>
      <c r="H113701" s="192"/>
    </row>
    <row r="113702" spans="6:8" x14ac:dyDescent="0.2">
      <c r="F113702" s="195"/>
      <c r="G113702" s="196"/>
      <c r="H113702" s="192"/>
    </row>
    <row r="113703" spans="6:8" x14ac:dyDescent="0.2">
      <c r="F113703" s="195"/>
      <c r="G113703" s="196"/>
      <c r="H113703" s="192"/>
    </row>
    <row r="113704" spans="6:8" x14ac:dyDescent="0.2">
      <c r="F113704" s="195"/>
      <c r="G113704" s="196"/>
      <c r="H113704" s="192"/>
    </row>
    <row r="113705" spans="6:8" x14ac:dyDescent="0.2">
      <c r="F113705" s="195"/>
      <c r="G113705" s="196"/>
      <c r="H113705" s="192"/>
    </row>
    <row r="113706" spans="6:8" x14ac:dyDescent="0.2">
      <c r="F113706" s="195"/>
      <c r="G113706" s="196"/>
      <c r="H113706" s="192"/>
    </row>
    <row r="113707" spans="6:8" x14ac:dyDescent="0.2">
      <c r="F113707" s="195"/>
      <c r="G113707" s="196"/>
      <c r="H113707" s="192"/>
    </row>
    <row r="113708" spans="6:8" x14ac:dyDescent="0.2">
      <c r="F113708" s="195"/>
      <c r="G113708" s="196"/>
      <c r="H113708" s="192"/>
    </row>
    <row r="113709" spans="6:8" x14ac:dyDescent="0.2">
      <c r="F113709" s="195"/>
      <c r="G113709" s="196"/>
      <c r="H113709" s="192"/>
    </row>
    <row r="113710" spans="6:8" x14ac:dyDescent="0.2">
      <c r="F113710" s="195"/>
      <c r="G113710" s="196"/>
      <c r="H113710" s="192"/>
    </row>
    <row r="113711" spans="6:8" x14ac:dyDescent="0.2">
      <c r="F113711" s="195"/>
      <c r="G113711" s="196"/>
      <c r="H113711" s="192"/>
    </row>
    <row r="113712" spans="6:8" x14ac:dyDescent="0.2">
      <c r="F113712" s="195"/>
      <c r="G113712" s="196"/>
      <c r="H113712" s="192"/>
    </row>
    <row r="113713" spans="6:8" x14ac:dyDescent="0.2">
      <c r="F113713" s="195"/>
      <c r="G113713" s="196"/>
      <c r="H113713" s="192"/>
    </row>
    <row r="113714" spans="6:8" x14ac:dyDescent="0.2">
      <c r="F113714" s="195"/>
      <c r="G113714" s="196"/>
      <c r="H113714" s="192"/>
    </row>
    <row r="113715" spans="6:8" x14ac:dyDescent="0.2">
      <c r="F113715" s="195"/>
      <c r="G113715" s="196"/>
      <c r="H113715" s="192"/>
    </row>
    <row r="113716" spans="6:8" x14ac:dyDescent="0.2">
      <c r="F113716" s="195"/>
      <c r="G113716" s="196"/>
      <c r="H113716" s="192"/>
    </row>
    <row r="113717" spans="6:8" x14ac:dyDescent="0.2">
      <c r="F113717" s="195"/>
      <c r="G113717" s="196"/>
      <c r="H113717" s="192"/>
    </row>
    <row r="113718" spans="6:8" x14ac:dyDescent="0.2">
      <c r="F113718" s="195"/>
      <c r="G113718" s="196"/>
      <c r="H113718" s="192"/>
    </row>
    <row r="113719" spans="6:8" x14ac:dyDescent="0.2">
      <c r="F113719" s="195"/>
      <c r="G113719" s="196"/>
      <c r="H113719" s="192"/>
    </row>
    <row r="113720" spans="6:8" x14ac:dyDescent="0.2">
      <c r="F113720" s="195"/>
      <c r="G113720" s="196"/>
      <c r="H113720" s="192"/>
    </row>
    <row r="113721" spans="6:8" x14ac:dyDescent="0.2">
      <c r="F113721" s="195"/>
      <c r="G113721" s="196"/>
      <c r="H113721" s="192"/>
    </row>
    <row r="113722" spans="6:8" x14ac:dyDescent="0.2">
      <c r="F113722" s="195"/>
      <c r="G113722" s="196"/>
      <c r="H113722" s="192"/>
    </row>
    <row r="113723" spans="6:8" x14ac:dyDescent="0.2">
      <c r="F113723" s="195"/>
      <c r="G113723" s="196"/>
      <c r="H113723" s="192"/>
    </row>
    <row r="113724" spans="6:8" x14ac:dyDescent="0.2">
      <c r="F113724" s="195"/>
      <c r="G113724" s="196"/>
      <c r="H113724" s="192"/>
    </row>
    <row r="113725" spans="6:8" x14ac:dyDescent="0.2">
      <c r="F113725" s="195"/>
      <c r="G113725" s="196"/>
      <c r="H113725" s="192"/>
    </row>
    <row r="113726" spans="6:8" x14ac:dyDescent="0.2">
      <c r="F113726" s="195"/>
      <c r="G113726" s="196"/>
      <c r="H113726" s="192"/>
    </row>
    <row r="113727" spans="6:8" x14ac:dyDescent="0.2">
      <c r="F113727" s="195"/>
      <c r="G113727" s="196"/>
      <c r="H113727" s="192"/>
    </row>
    <row r="113728" spans="6:8" x14ac:dyDescent="0.2">
      <c r="F113728" s="195"/>
      <c r="G113728" s="196"/>
      <c r="H113728" s="192"/>
    </row>
    <row r="113729" spans="6:8" x14ac:dyDescent="0.2">
      <c r="F113729" s="195"/>
      <c r="G113729" s="196"/>
      <c r="H113729" s="192"/>
    </row>
    <row r="113730" spans="6:8" x14ac:dyDescent="0.2">
      <c r="F113730" s="195"/>
      <c r="G113730" s="196"/>
      <c r="H113730" s="192"/>
    </row>
    <row r="113731" spans="6:8" x14ac:dyDescent="0.2">
      <c r="F113731" s="195"/>
      <c r="G113731" s="196"/>
      <c r="H113731" s="192"/>
    </row>
    <row r="113732" spans="6:8" x14ac:dyDescent="0.2">
      <c r="F113732" s="195"/>
      <c r="G113732" s="196"/>
      <c r="H113732" s="192"/>
    </row>
    <row r="113733" spans="6:8" x14ac:dyDescent="0.2">
      <c r="F113733" s="195"/>
      <c r="G113733" s="196"/>
      <c r="H113733" s="192"/>
    </row>
    <row r="113734" spans="6:8" x14ac:dyDescent="0.2">
      <c r="F113734" s="195"/>
      <c r="G113734" s="196"/>
      <c r="H113734" s="192"/>
    </row>
    <row r="113735" spans="6:8" x14ac:dyDescent="0.2">
      <c r="F113735" s="195"/>
      <c r="G113735" s="196"/>
      <c r="H113735" s="192"/>
    </row>
    <row r="113736" spans="6:8" x14ac:dyDescent="0.2">
      <c r="F113736" s="195"/>
      <c r="G113736" s="196"/>
      <c r="H113736" s="192"/>
    </row>
    <row r="113737" spans="6:8" x14ac:dyDescent="0.2">
      <c r="F113737" s="195"/>
      <c r="G113737" s="196"/>
      <c r="H113737" s="192"/>
    </row>
    <row r="113738" spans="6:8" x14ac:dyDescent="0.2">
      <c r="F113738" s="195"/>
      <c r="G113738" s="196"/>
      <c r="H113738" s="192"/>
    </row>
    <row r="113739" spans="6:8" x14ac:dyDescent="0.2">
      <c r="F113739" s="195"/>
      <c r="G113739" s="196"/>
      <c r="H113739" s="192"/>
    </row>
    <row r="113740" spans="6:8" x14ac:dyDescent="0.2">
      <c r="F113740" s="195"/>
      <c r="G113740" s="196"/>
      <c r="H113740" s="192"/>
    </row>
    <row r="113741" spans="6:8" x14ac:dyDescent="0.2">
      <c r="F113741" s="195"/>
      <c r="G113741" s="196"/>
      <c r="H113741" s="192"/>
    </row>
    <row r="113742" spans="6:8" x14ac:dyDescent="0.2">
      <c r="F113742" s="195"/>
      <c r="G113742" s="196"/>
      <c r="H113742" s="192"/>
    </row>
    <row r="113743" spans="6:8" x14ac:dyDescent="0.2">
      <c r="F113743" s="195"/>
      <c r="G113743" s="196"/>
      <c r="H113743" s="192"/>
    </row>
    <row r="113744" spans="6:8" x14ac:dyDescent="0.2">
      <c r="F113744" s="195"/>
      <c r="G113744" s="196"/>
      <c r="H113744" s="192"/>
    </row>
    <row r="113745" spans="6:8" x14ac:dyDescent="0.2">
      <c r="F113745" s="195"/>
      <c r="G113745" s="196"/>
      <c r="H113745" s="192"/>
    </row>
    <row r="113746" spans="6:8" x14ac:dyDescent="0.2">
      <c r="F113746" s="195"/>
      <c r="G113746" s="196"/>
      <c r="H113746" s="192"/>
    </row>
    <row r="113747" spans="6:8" x14ac:dyDescent="0.2">
      <c r="F113747" s="195"/>
      <c r="G113747" s="196"/>
      <c r="H113747" s="192"/>
    </row>
    <row r="113748" spans="6:8" x14ac:dyDescent="0.2">
      <c r="F113748" s="195"/>
      <c r="G113748" s="196"/>
      <c r="H113748" s="192"/>
    </row>
    <row r="113749" spans="6:8" x14ac:dyDescent="0.2">
      <c r="F113749" s="195"/>
      <c r="G113749" s="196"/>
      <c r="H113749" s="192"/>
    </row>
    <row r="113750" spans="6:8" x14ac:dyDescent="0.2">
      <c r="F113750" s="195"/>
      <c r="G113750" s="196"/>
      <c r="H113750" s="192"/>
    </row>
    <row r="113751" spans="6:8" x14ac:dyDescent="0.2">
      <c r="F113751" s="195"/>
      <c r="G113751" s="196"/>
      <c r="H113751" s="192"/>
    </row>
    <row r="113752" spans="6:8" x14ac:dyDescent="0.2">
      <c r="F113752" s="195"/>
      <c r="G113752" s="196"/>
      <c r="H113752" s="192"/>
    </row>
    <row r="113753" spans="6:8" x14ac:dyDescent="0.2">
      <c r="F113753" s="195"/>
      <c r="G113753" s="196"/>
      <c r="H113753" s="192"/>
    </row>
    <row r="113754" spans="6:8" x14ac:dyDescent="0.2">
      <c r="F113754" s="195"/>
      <c r="G113754" s="196"/>
      <c r="H113754" s="192"/>
    </row>
    <row r="113755" spans="6:8" x14ac:dyDescent="0.2">
      <c r="F113755" s="195"/>
      <c r="G113755" s="196"/>
      <c r="H113755" s="192"/>
    </row>
    <row r="113756" spans="6:8" x14ac:dyDescent="0.2">
      <c r="F113756" s="195"/>
      <c r="G113756" s="196"/>
      <c r="H113756" s="192"/>
    </row>
    <row r="113757" spans="6:8" x14ac:dyDescent="0.2">
      <c r="F113757" s="195"/>
      <c r="G113757" s="196"/>
      <c r="H113757" s="192"/>
    </row>
    <row r="113758" spans="6:8" x14ac:dyDescent="0.2">
      <c r="F113758" s="195"/>
      <c r="G113758" s="196"/>
      <c r="H113758" s="192"/>
    </row>
    <row r="113759" spans="6:8" x14ac:dyDescent="0.2">
      <c r="F113759" s="195"/>
      <c r="G113759" s="196"/>
      <c r="H113759" s="192"/>
    </row>
    <row r="113760" spans="6:8" x14ac:dyDescent="0.2">
      <c r="F113760" s="195"/>
      <c r="G113760" s="196"/>
      <c r="H113760" s="192"/>
    </row>
    <row r="113761" spans="6:8" x14ac:dyDescent="0.2">
      <c r="F113761" s="195"/>
      <c r="G113761" s="196"/>
      <c r="H113761" s="192"/>
    </row>
    <row r="113762" spans="6:8" x14ac:dyDescent="0.2">
      <c r="F113762" s="195"/>
      <c r="G113762" s="196"/>
      <c r="H113762" s="192"/>
    </row>
    <row r="113763" spans="6:8" x14ac:dyDescent="0.2">
      <c r="F113763" s="195"/>
      <c r="G113763" s="196"/>
      <c r="H113763" s="192"/>
    </row>
    <row r="113764" spans="6:8" x14ac:dyDescent="0.2">
      <c r="F113764" s="195"/>
      <c r="G113764" s="196"/>
      <c r="H113764" s="192"/>
    </row>
    <row r="113765" spans="6:8" x14ac:dyDescent="0.2">
      <c r="F113765" s="195"/>
      <c r="G113765" s="196"/>
      <c r="H113765" s="192"/>
    </row>
    <row r="113766" spans="6:8" x14ac:dyDescent="0.2">
      <c r="F113766" s="195"/>
      <c r="G113766" s="196"/>
      <c r="H113766" s="192"/>
    </row>
    <row r="113767" spans="6:8" x14ac:dyDescent="0.2">
      <c r="F113767" s="195"/>
      <c r="G113767" s="196"/>
      <c r="H113767" s="192"/>
    </row>
    <row r="113768" spans="6:8" x14ac:dyDescent="0.2">
      <c r="F113768" s="195"/>
      <c r="G113768" s="196"/>
      <c r="H113768" s="192"/>
    </row>
    <row r="113769" spans="6:8" x14ac:dyDescent="0.2">
      <c r="F113769" s="195"/>
      <c r="G113769" s="196"/>
      <c r="H113769" s="192"/>
    </row>
    <row r="113770" spans="6:8" x14ac:dyDescent="0.2">
      <c r="F113770" s="195"/>
      <c r="G113770" s="196"/>
      <c r="H113770" s="192"/>
    </row>
    <row r="113771" spans="6:8" x14ac:dyDescent="0.2">
      <c r="F113771" s="195"/>
      <c r="G113771" s="196"/>
      <c r="H113771" s="192"/>
    </row>
    <row r="113772" spans="6:8" x14ac:dyDescent="0.2">
      <c r="F113772" s="195"/>
      <c r="G113772" s="196"/>
      <c r="H113772" s="192"/>
    </row>
    <row r="113773" spans="6:8" x14ac:dyDescent="0.2">
      <c r="F113773" s="195"/>
      <c r="G113773" s="196"/>
      <c r="H113773" s="192"/>
    </row>
    <row r="113774" spans="6:8" x14ac:dyDescent="0.2">
      <c r="F113774" s="195"/>
      <c r="G113774" s="196"/>
      <c r="H113774" s="192"/>
    </row>
    <row r="113775" spans="6:8" x14ac:dyDescent="0.2">
      <c r="F113775" s="195"/>
      <c r="G113775" s="196"/>
      <c r="H113775" s="192"/>
    </row>
    <row r="113776" spans="6:8" x14ac:dyDescent="0.2">
      <c r="F113776" s="195"/>
      <c r="G113776" s="196"/>
      <c r="H113776" s="192"/>
    </row>
    <row r="113777" spans="6:8" x14ac:dyDescent="0.2">
      <c r="F113777" s="195"/>
      <c r="G113777" s="196"/>
      <c r="H113777" s="192"/>
    </row>
    <row r="113778" spans="6:8" x14ac:dyDescent="0.2">
      <c r="F113778" s="195"/>
      <c r="G113778" s="196"/>
      <c r="H113778" s="192"/>
    </row>
    <row r="113779" spans="6:8" x14ac:dyDescent="0.2">
      <c r="F113779" s="195"/>
      <c r="G113779" s="196"/>
      <c r="H113779" s="192"/>
    </row>
    <row r="113780" spans="6:8" x14ac:dyDescent="0.2">
      <c r="F113780" s="195"/>
      <c r="G113780" s="196"/>
      <c r="H113780" s="192"/>
    </row>
    <row r="113781" spans="6:8" x14ac:dyDescent="0.2">
      <c r="F113781" s="195"/>
      <c r="G113781" s="196"/>
      <c r="H113781" s="192"/>
    </row>
    <row r="113782" spans="6:8" x14ac:dyDescent="0.2">
      <c r="F113782" s="195"/>
      <c r="G113782" s="196"/>
      <c r="H113782" s="192"/>
    </row>
    <row r="113783" spans="6:8" x14ac:dyDescent="0.2">
      <c r="F113783" s="195"/>
      <c r="G113783" s="196"/>
      <c r="H113783" s="192"/>
    </row>
    <row r="113784" spans="6:8" x14ac:dyDescent="0.2">
      <c r="F113784" s="195"/>
      <c r="G113784" s="196"/>
      <c r="H113784" s="192"/>
    </row>
    <row r="113785" spans="6:8" x14ac:dyDescent="0.2">
      <c r="F113785" s="195"/>
      <c r="G113785" s="196"/>
      <c r="H113785" s="192"/>
    </row>
    <row r="113786" spans="6:8" x14ac:dyDescent="0.2">
      <c r="F113786" s="195"/>
      <c r="G113786" s="196"/>
      <c r="H113786" s="192"/>
    </row>
    <row r="113787" spans="6:8" x14ac:dyDescent="0.2">
      <c r="F113787" s="195"/>
      <c r="G113787" s="196"/>
      <c r="H113787" s="192"/>
    </row>
    <row r="113788" spans="6:8" x14ac:dyDescent="0.2">
      <c r="F113788" s="195"/>
      <c r="G113788" s="196"/>
      <c r="H113788" s="192"/>
    </row>
    <row r="113789" spans="6:8" x14ac:dyDescent="0.2">
      <c r="F113789" s="195"/>
      <c r="G113789" s="196"/>
      <c r="H113789" s="192"/>
    </row>
    <row r="113790" spans="6:8" x14ac:dyDescent="0.2">
      <c r="F113790" s="195"/>
      <c r="G113790" s="196"/>
      <c r="H113790" s="192"/>
    </row>
    <row r="113791" spans="6:8" x14ac:dyDescent="0.2">
      <c r="F113791" s="195"/>
      <c r="G113791" s="196"/>
      <c r="H113791" s="192"/>
    </row>
    <row r="113792" spans="6:8" x14ac:dyDescent="0.2">
      <c r="F113792" s="195"/>
      <c r="G113792" s="196"/>
      <c r="H113792" s="192"/>
    </row>
    <row r="113793" spans="6:8" x14ac:dyDescent="0.2">
      <c r="F113793" s="195"/>
      <c r="G113793" s="196"/>
      <c r="H113793" s="192"/>
    </row>
    <row r="113794" spans="6:8" x14ac:dyDescent="0.2">
      <c r="F113794" s="195"/>
      <c r="G113794" s="196"/>
      <c r="H113794" s="192"/>
    </row>
    <row r="113795" spans="6:8" x14ac:dyDescent="0.2">
      <c r="F113795" s="195"/>
      <c r="G113795" s="196"/>
      <c r="H113795" s="192"/>
    </row>
    <row r="113796" spans="6:8" x14ac:dyDescent="0.2">
      <c r="F113796" s="195"/>
      <c r="G113796" s="196"/>
      <c r="H113796" s="192"/>
    </row>
    <row r="113797" spans="6:8" x14ac:dyDescent="0.2">
      <c r="F113797" s="195"/>
      <c r="G113797" s="196"/>
      <c r="H113797" s="192"/>
    </row>
    <row r="113798" spans="6:8" x14ac:dyDescent="0.2">
      <c r="F113798" s="195"/>
      <c r="G113798" s="196"/>
      <c r="H113798" s="192"/>
    </row>
    <row r="113799" spans="6:8" x14ac:dyDescent="0.2">
      <c r="F113799" s="195"/>
      <c r="G113799" s="196"/>
      <c r="H113799" s="192"/>
    </row>
    <row r="113800" spans="6:8" x14ac:dyDescent="0.2">
      <c r="F113800" s="195"/>
      <c r="G113800" s="196"/>
      <c r="H113800" s="192"/>
    </row>
    <row r="113801" spans="6:8" x14ac:dyDescent="0.2">
      <c r="F113801" s="195"/>
      <c r="G113801" s="196"/>
      <c r="H113801" s="192"/>
    </row>
    <row r="113802" spans="6:8" x14ac:dyDescent="0.2">
      <c r="F113802" s="195"/>
      <c r="G113802" s="196"/>
      <c r="H113802" s="192"/>
    </row>
    <row r="113803" spans="6:8" x14ac:dyDescent="0.2">
      <c r="F113803" s="195"/>
      <c r="G113803" s="196"/>
      <c r="H113803" s="192"/>
    </row>
    <row r="113804" spans="6:8" x14ac:dyDescent="0.2">
      <c r="F113804" s="195"/>
      <c r="G113804" s="196"/>
      <c r="H113804" s="192"/>
    </row>
    <row r="113805" spans="6:8" x14ac:dyDescent="0.2">
      <c r="F113805" s="195"/>
      <c r="G113805" s="196"/>
      <c r="H113805" s="192"/>
    </row>
    <row r="113806" spans="6:8" x14ac:dyDescent="0.2">
      <c r="F113806" s="195"/>
      <c r="G113806" s="196"/>
      <c r="H113806" s="192"/>
    </row>
    <row r="113807" spans="6:8" x14ac:dyDescent="0.2">
      <c r="F113807" s="195"/>
      <c r="G113807" s="196"/>
      <c r="H113807" s="192"/>
    </row>
    <row r="113808" spans="6:8" x14ac:dyDescent="0.2">
      <c r="F113808" s="195"/>
      <c r="G113808" s="196"/>
      <c r="H113808" s="192"/>
    </row>
    <row r="113809" spans="6:8" x14ac:dyDescent="0.2">
      <c r="F113809" s="195"/>
      <c r="G113809" s="196"/>
      <c r="H113809" s="192"/>
    </row>
    <row r="113810" spans="6:8" x14ac:dyDescent="0.2">
      <c r="F113810" s="195"/>
      <c r="G113810" s="196"/>
      <c r="H113810" s="192"/>
    </row>
    <row r="113811" spans="6:8" x14ac:dyDescent="0.2">
      <c r="F113811" s="195"/>
      <c r="G113811" s="196"/>
      <c r="H113811" s="192"/>
    </row>
    <row r="113812" spans="6:8" x14ac:dyDescent="0.2">
      <c r="F113812" s="195"/>
      <c r="G113812" s="196"/>
      <c r="H113812" s="192"/>
    </row>
    <row r="113813" spans="6:8" x14ac:dyDescent="0.2">
      <c r="F113813" s="195"/>
      <c r="G113813" s="196"/>
      <c r="H113813" s="192"/>
    </row>
    <row r="113814" spans="6:8" x14ac:dyDescent="0.2">
      <c r="F113814" s="195"/>
      <c r="G113814" s="196"/>
      <c r="H113814" s="192"/>
    </row>
    <row r="113815" spans="6:8" x14ac:dyDescent="0.2">
      <c r="F113815" s="195"/>
      <c r="G113815" s="196"/>
      <c r="H113815" s="192"/>
    </row>
    <row r="113816" spans="6:8" x14ac:dyDescent="0.2">
      <c r="F113816" s="195"/>
      <c r="G113816" s="196"/>
      <c r="H113816" s="192"/>
    </row>
    <row r="113817" spans="6:8" x14ac:dyDescent="0.2">
      <c r="F113817" s="195"/>
      <c r="G113817" s="196"/>
      <c r="H113817" s="192"/>
    </row>
    <row r="113818" spans="6:8" x14ac:dyDescent="0.2">
      <c r="F113818" s="195"/>
      <c r="G113818" s="196"/>
      <c r="H113818" s="192"/>
    </row>
    <row r="113819" spans="6:8" x14ac:dyDescent="0.2">
      <c r="F113819" s="195"/>
      <c r="G113819" s="196"/>
      <c r="H113819" s="192"/>
    </row>
    <row r="113820" spans="6:8" x14ac:dyDescent="0.2">
      <c r="F113820" s="195"/>
      <c r="G113820" s="196"/>
      <c r="H113820" s="192"/>
    </row>
    <row r="113821" spans="6:8" x14ac:dyDescent="0.2">
      <c r="F113821" s="195"/>
      <c r="G113821" s="196"/>
      <c r="H113821" s="192"/>
    </row>
    <row r="113822" spans="6:8" x14ac:dyDescent="0.2">
      <c r="F113822" s="195"/>
      <c r="G113822" s="196"/>
      <c r="H113822" s="192"/>
    </row>
    <row r="113823" spans="6:8" x14ac:dyDescent="0.2">
      <c r="F113823" s="195"/>
      <c r="G113823" s="196"/>
      <c r="H113823" s="192"/>
    </row>
    <row r="113824" spans="6:8" x14ac:dyDescent="0.2">
      <c r="F113824" s="195"/>
      <c r="G113824" s="196"/>
      <c r="H113824" s="192"/>
    </row>
    <row r="113825" spans="6:8" x14ac:dyDescent="0.2">
      <c r="F113825" s="195"/>
      <c r="G113825" s="196"/>
      <c r="H113825" s="192"/>
    </row>
    <row r="113826" spans="6:8" x14ac:dyDescent="0.2">
      <c r="F113826" s="195"/>
      <c r="G113826" s="196"/>
      <c r="H113826" s="192"/>
    </row>
    <row r="113827" spans="6:8" x14ac:dyDescent="0.2">
      <c r="F113827" s="195"/>
      <c r="G113827" s="196"/>
      <c r="H113827" s="192"/>
    </row>
    <row r="113828" spans="6:8" x14ac:dyDescent="0.2">
      <c r="F113828" s="195"/>
      <c r="G113828" s="196"/>
      <c r="H113828" s="192"/>
    </row>
    <row r="113829" spans="6:8" x14ac:dyDescent="0.2">
      <c r="F113829" s="195"/>
      <c r="G113829" s="196"/>
      <c r="H113829" s="192"/>
    </row>
    <row r="113830" spans="6:8" x14ac:dyDescent="0.2">
      <c r="F113830" s="195"/>
      <c r="G113830" s="196"/>
      <c r="H113830" s="192"/>
    </row>
    <row r="113831" spans="6:8" x14ac:dyDescent="0.2">
      <c r="F113831" s="195"/>
      <c r="G113831" s="196"/>
      <c r="H113831" s="192"/>
    </row>
    <row r="113832" spans="6:8" x14ac:dyDescent="0.2">
      <c r="F113832" s="195"/>
      <c r="G113832" s="196"/>
      <c r="H113832" s="192"/>
    </row>
    <row r="113833" spans="6:8" x14ac:dyDescent="0.2">
      <c r="F113833" s="195"/>
      <c r="G113833" s="196"/>
      <c r="H113833" s="192"/>
    </row>
    <row r="113834" spans="6:8" x14ac:dyDescent="0.2">
      <c r="F113834" s="195"/>
      <c r="G113834" s="196"/>
      <c r="H113834" s="192"/>
    </row>
    <row r="113835" spans="6:8" x14ac:dyDescent="0.2">
      <c r="F113835" s="195"/>
      <c r="G113835" s="196"/>
      <c r="H113835" s="192"/>
    </row>
    <row r="113836" spans="6:8" x14ac:dyDescent="0.2">
      <c r="F113836" s="195"/>
      <c r="G113836" s="196"/>
      <c r="H113836" s="192"/>
    </row>
    <row r="113837" spans="6:8" x14ac:dyDescent="0.2">
      <c r="F113837" s="195"/>
      <c r="G113837" s="196"/>
      <c r="H113837" s="192"/>
    </row>
    <row r="113838" spans="6:8" x14ac:dyDescent="0.2">
      <c r="F113838" s="195"/>
      <c r="G113838" s="196"/>
      <c r="H113838" s="192"/>
    </row>
    <row r="113839" spans="6:8" x14ac:dyDescent="0.2">
      <c r="F113839" s="195"/>
      <c r="G113839" s="196"/>
      <c r="H113839" s="192"/>
    </row>
    <row r="113840" spans="6:8" x14ac:dyDescent="0.2">
      <c r="F113840" s="195"/>
      <c r="G113840" s="196"/>
      <c r="H113840" s="192"/>
    </row>
    <row r="113841" spans="6:8" x14ac:dyDescent="0.2">
      <c r="F113841" s="195"/>
      <c r="G113841" s="196"/>
      <c r="H113841" s="192"/>
    </row>
    <row r="113842" spans="6:8" x14ac:dyDescent="0.2">
      <c r="F113842" s="195"/>
      <c r="G113842" s="196"/>
      <c r="H113842" s="192"/>
    </row>
    <row r="113843" spans="6:8" x14ac:dyDescent="0.2">
      <c r="F113843" s="195"/>
      <c r="G113843" s="196"/>
      <c r="H113843" s="192"/>
    </row>
    <row r="113844" spans="6:8" x14ac:dyDescent="0.2">
      <c r="F113844" s="195"/>
      <c r="G113844" s="196"/>
      <c r="H113844" s="192"/>
    </row>
    <row r="113845" spans="6:8" x14ac:dyDescent="0.2">
      <c r="F113845" s="195"/>
      <c r="G113845" s="196"/>
      <c r="H113845" s="192"/>
    </row>
    <row r="113846" spans="6:8" x14ac:dyDescent="0.2">
      <c r="F113846" s="195"/>
      <c r="G113846" s="196"/>
      <c r="H113846" s="192"/>
    </row>
    <row r="113847" spans="6:8" x14ac:dyDescent="0.2">
      <c r="F113847" s="195"/>
      <c r="G113847" s="196"/>
      <c r="H113847" s="192"/>
    </row>
    <row r="113848" spans="6:8" x14ac:dyDescent="0.2">
      <c r="F113848" s="195"/>
      <c r="G113848" s="196"/>
      <c r="H113848" s="192"/>
    </row>
    <row r="113849" spans="6:8" x14ac:dyDescent="0.2">
      <c r="F113849" s="195"/>
      <c r="G113849" s="196"/>
      <c r="H113849" s="192"/>
    </row>
    <row r="113850" spans="6:8" x14ac:dyDescent="0.2">
      <c r="F113850" s="195"/>
      <c r="G113850" s="196"/>
      <c r="H113850" s="192"/>
    </row>
    <row r="113851" spans="6:8" x14ac:dyDescent="0.2">
      <c r="F113851" s="195"/>
      <c r="G113851" s="196"/>
      <c r="H113851" s="192"/>
    </row>
    <row r="113852" spans="6:8" x14ac:dyDescent="0.2">
      <c r="F113852" s="195"/>
      <c r="G113852" s="196"/>
      <c r="H113852" s="192"/>
    </row>
    <row r="113853" spans="6:8" x14ac:dyDescent="0.2">
      <c r="F113853" s="195"/>
      <c r="G113853" s="196"/>
      <c r="H113853" s="192"/>
    </row>
    <row r="113854" spans="6:8" x14ac:dyDescent="0.2">
      <c r="F113854" s="195"/>
      <c r="G113854" s="196"/>
      <c r="H113854" s="192"/>
    </row>
    <row r="113855" spans="6:8" x14ac:dyDescent="0.2">
      <c r="F113855" s="195"/>
      <c r="G113855" s="196"/>
      <c r="H113855" s="192"/>
    </row>
    <row r="113856" spans="6:8" x14ac:dyDescent="0.2">
      <c r="F113856" s="195"/>
      <c r="G113856" s="196"/>
      <c r="H113856" s="192"/>
    </row>
    <row r="113857" spans="6:8" x14ac:dyDescent="0.2">
      <c r="F113857" s="195"/>
      <c r="G113857" s="196"/>
      <c r="H113857" s="192"/>
    </row>
    <row r="113858" spans="6:8" x14ac:dyDescent="0.2">
      <c r="F113858" s="195"/>
      <c r="G113858" s="196"/>
      <c r="H113858" s="192"/>
    </row>
    <row r="113859" spans="6:8" x14ac:dyDescent="0.2">
      <c r="F113859" s="195"/>
      <c r="G113859" s="196"/>
      <c r="H113859" s="192"/>
    </row>
    <row r="113860" spans="6:8" x14ac:dyDescent="0.2">
      <c r="F113860" s="195"/>
      <c r="G113860" s="196"/>
      <c r="H113860" s="192"/>
    </row>
    <row r="113861" spans="6:8" x14ac:dyDescent="0.2">
      <c r="F113861" s="195"/>
      <c r="G113861" s="196"/>
      <c r="H113861" s="192"/>
    </row>
    <row r="113862" spans="6:8" x14ac:dyDescent="0.2">
      <c r="F113862" s="195"/>
      <c r="G113862" s="196"/>
      <c r="H113862" s="192"/>
    </row>
    <row r="113863" spans="6:8" x14ac:dyDescent="0.2">
      <c r="F113863" s="195"/>
      <c r="G113863" s="196"/>
      <c r="H113863" s="192"/>
    </row>
    <row r="113864" spans="6:8" x14ac:dyDescent="0.2">
      <c r="F113864" s="195"/>
      <c r="G113864" s="196"/>
      <c r="H113864" s="192"/>
    </row>
    <row r="113865" spans="6:8" x14ac:dyDescent="0.2">
      <c r="F113865" s="195"/>
      <c r="G113865" s="196"/>
      <c r="H113865" s="192"/>
    </row>
    <row r="113866" spans="6:8" x14ac:dyDescent="0.2">
      <c r="F113866" s="195"/>
      <c r="G113866" s="196"/>
      <c r="H113866" s="192"/>
    </row>
    <row r="113867" spans="6:8" x14ac:dyDescent="0.2">
      <c r="F113867" s="195"/>
      <c r="G113867" s="196"/>
      <c r="H113867" s="192"/>
    </row>
    <row r="113868" spans="6:8" x14ac:dyDescent="0.2">
      <c r="F113868" s="195"/>
      <c r="G113868" s="196"/>
      <c r="H113868" s="192"/>
    </row>
    <row r="113869" spans="6:8" x14ac:dyDescent="0.2">
      <c r="F113869" s="195"/>
      <c r="G113869" s="196"/>
      <c r="H113869" s="192"/>
    </row>
    <row r="113870" spans="6:8" x14ac:dyDescent="0.2">
      <c r="F113870" s="195"/>
      <c r="G113870" s="196"/>
      <c r="H113870" s="192"/>
    </row>
    <row r="113871" spans="6:8" x14ac:dyDescent="0.2">
      <c r="F113871" s="195"/>
      <c r="G113871" s="196"/>
      <c r="H113871" s="192"/>
    </row>
    <row r="113872" spans="6:8" x14ac:dyDescent="0.2">
      <c r="F113872" s="195"/>
      <c r="G113872" s="196"/>
      <c r="H113872" s="192"/>
    </row>
    <row r="113873" spans="6:8" x14ac:dyDescent="0.2">
      <c r="F113873" s="195"/>
      <c r="G113873" s="196"/>
      <c r="H113873" s="192"/>
    </row>
    <row r="113874" spans="6:8" x14ac:dyDescent="0.2">
      <c r="F113874" s="195"/>
      <c r="G113874" s="196"/>
      <c r="H113874" s="192"/>
    </row>
    <row r="113875" spans="6:8" x14ac:dyDescent="0.2">
      <c r="F113875" s="195"/>
      <c r="G113875" s="196"/>
      <c r="H113875" s="192"/>
    </row>
    <row r="113876" spans="6:8" x14ac:dyDescent="0.2">
      <c r="F113876" s="195"/>
      <c r="G113876" s="196"/>
      <c r="H113876" s="192"/>
    </row>
    <row r="113877" spans="6:8" x14ac:dyDescent="0.2">
      <c r="F113877" s="195"/>
      <c r="G113877" s="196"/>
      <c r="H113877" s="192"/>
    </row>
    <row r="113878" spans="6:8" x14ac:dyDescent="0.2">
      <c r="F113878" s="195"/>
      <c r="G113878" s="196"/>
      <c r="H113878" s="192"/>
    </row>
    <row r="113879" spans="6:8" x14ac:dyDescent="0.2">
      <c r="F113879" s="195"/>
      <c r="G113879" s="196"/>
      <c r="H113879" s="192"/>
    </row>
    <row r="113880" spans="6:8" x14ac:dyDescent="0.2">
      <c r="F113880" s="195"/>
      <c r="G113880" s="196"/>
      <c r="H113880" s="192"/>
    </row>
    <row r="113881" spans="6:8" x14ac:dyDescent="0.2">
      <c r="F113881" s="195"/>
      <c r="G113881" s="196"/>
      <c r="H113881" s="192"/>
    </row>
    <row r="113882" spans="6:8" x14ac:dyDescent="0.2">
      <c r="F113882" s="195"/>
      <c r="G113882" s="196"/>
      <c r="H113882" s="192"/>
    </row>
    <row r="113883" spans="6:8" x14ac:dyDescent="0.2">
      <c r="F113883" s="195"/>
      <c r="G113883" s="196"/>
      <c r="H113883" s="192"/>
    </row>
    <row r="113884" spans="6:8" x14ac:dyDescent="0.2">
      <c r="F113884" s="195"/>
      <c r="G113884" s="196"/>
      <c r="H113884" s="192"/>
    </row>
    <row r="113885" spans="6:8" x14ac:dyDescent="0.2">
      <c r="F113885" s="195"/>
      <c r="G113885" s="196"/>
      <c r="H113885" s="192"/>
    </row>
    <row r="113886" spans="6:8" x14ac:dyDescent="0.2">
      <c r="F113886" s="195"/>
      <c r="G113886" s="196"/>
      <c r="H113886" s="192"/>
    </row>
    <row r="113887" spans="6:8" x14ac:dyDescent="0.2">
      <c r="F113887" s="195"/>
      <c r="G113887" s="196"/>
      <c r="H113887" s="192"/>
    </row>
    <row r="113888" spans="6:8" x14ac:dyDescent="0.2">
      <c r="F113888" s="195"/>
      <c r="G113888" s="196"/>
      <c r="H113888" s="192"/>
    </row>
    <row r="113889" spans="6:8" x14ac:dyDescent="0.2">
      <c r="F113889" s="195"/>
      <c r="G113889" s="196"/>
      <c r="H113889" s="192"/>
    </row>
    <row r="113890" spans="6:8" x14ac:dyDescent="0.2">
      <c r="F113890" s="195"/>
      <c r="G113890" s="196"/>
      <c r="H113890" s="192"/>
    </row>
    <row r="113891" spans="6:8" x14ac:dyDescent="0.2">
      <c r="F113891" s="195"/>
      <c r="G113891" s="196"/>
      <c r="H113891" s="192"/>
    </row>
    <row r="113892" spans="6:8" x14ac:dyDescent="0.2">
      <c r="F113892" s="195"/>
      <c r="G113892" s="196"/>
      <c r="H113892" s="192"/>
    </row>
    <row r="113893" spans="6:8" x14ac:dyDescent="0.2">
      <c r="F113893" s="195"/>
      <c r="G113893" s="196"/>
      <c r="H113893" s="192"/>
    </row>
    <row r="113894" spans="6:8" x14ac:dyDescent="0.2">
      <c r="F113894" s="195"/>
      <c r="G113894" s="196"/>
      <c r="H113894" s="192"/>
    </row>
    <row r="113895" spans="6:8" x14ac:dyDescent="0.2">
      <c r="F113895" s="195"/>
      <c r="G113895" s="196"/>
      <c r="H113895" s="192"/>
    </row>
    <row r="113896" spans="6:8" x14ac:dyDescent="0.2">
      <c r="F113896" s="195"/>
      <c r="G113896" s="196"/>
      <c r="H113896" s="192"/>
    </row>
    <row r="113897" spans="6:8" x14ac:dyDescent="0.2">
      <c r="F113897" s="195"/>
      <c r="G113897" s="196"/>
      <c r="H113897" s="192"/>
    </row>
    <row r="113898" spans="6:8" x14ac:dyDescent="0.2">
      <c r="F113898" s="195"/>
      <c r="G113898" s="196"/>
      <c r="H113898" s="192"/>
    </row>
    <row r="113899" spans="6:8" x14ac:dyDescent="0.2">
      <c r="F113899" s="195"/>
      <c r="G113899" s="196"/>
      <c r="H113899" s="192"/>
    </row>
    <row r="113900" spans="6:8" x14ac:dyDescent="0.2">
      <c r="F113900" s="195"/>
      <c r="G113900" s="196"/>
      <c r="H113900" s="192"/>
    </row>
    <row r="113901" spans="6:8" x14ac:dyDescent="0.2">
      <c r="F113901" s="195"/>
      <c r="G113901" s="196"/>
      <c r="H113901" s="192"/>
    </row>
    <row r="113902" spans="6:8" x14ac:dyDescent="0.2">
      <c r="F113902" s="195"/>
      <c r="G113902" s="196"/>
      <c r="H113902" s="192"/>
    </row>
    <row r="113903" spans="6:8" x14ac:dyDescent="0.2">
      <c r="F113903" s="195"/>
      <c r="G113903" s="196"/>
      <c r="H113903" s="192"/>
    </row>
    <row r="113904" spans="6:8" x14ac:dyDescent="0.2">
      <c r="F113904" s="195"/>
      <c r="G113904" s="196"/>
      <c r="H113904" s="192"/>
    </row>
    <row r="113905" spans="6:8" x14ac:dyDescent="0.2">
      <c r="F113905" s="195"/>
      <c r="G113905" s="196"/>
      <c r="H113905" s="192"/>
    </row>
    <row r="113906" spans="6:8" x14ac:dyDescent="0.2">
      <c r="F113906" s="195"/>
      <c r="G113906" s="196"/>
      <c r="H113906" s="192"/>
    </row>
    <row r="113907" spans="6:8" x14ac:dyDescent="0.2">
      <c r="F113907" s="195"/>
      <c r="G113907" s="196"/>
      <c r="H113907" s="192"/>
    </row>
    <row r="113908" spans="6:8" x14ac:dyDescent="0.2">
      <c r="F113908" s="195"/>
      <c r="G113908" s="196"/>
      <c r="H113908" s="192"/>
    </row>
    <row r="113909" spans="6:8" x14ac:dyDescent="0.2">
      <c r="F113909" s="195"/>
      <c r="G113909" s="196"/>
      <c r="H113909" s="192"/>
    </row>
    <row r="113910" spans="6:8" x14ac:dyDescent="0.2">
      <c r="F113910" s="195"/>
      <c r="G113910" s="196"/>
      <c r="H113910" s="192"/>
    </row>
    <row r="113911" spans="6:8" x14ac:dyDescent="0.2">
      <c r="F113911" s="195"/>
      <c r="G113911" s="196"/>
      <c r="H113911" s="192"/>
    </row>
    <row r="113912" spans="6:8" x14ac:dyDescent="0.2">
      <c r="F113912" s="195"/>
      <c r="G113912" s="196"/>
      <c r="H113912" s="192"/>
    </row>
    <row r="113913" spans="6:8" x14ac:dyDescent="0.2">
      <c r="F113913" s="195"/>
      <c r="G113913" s="196"/>
      <c r="H113913" s="192"/>
    </row>
    <row r="113914" spans="6:8" x14ac:dyDescent="0.2">
      <c r="F113914" s="195"/>
      <c r="G113914" s="196"/>
      <c r="H113914" s="192"/>
    </row>
    <row r="113915" spans="6:8" x14ac:dyDescent="0.2">
      <c r="F113915" s="195"/>
      <c r="G113915" s="196"/>
      <c r="H113915" s="192"/>
    </row>
    <row r="113916" spans="6:8" x14ac:dyDescent="0.2">
      <c r="F113916" s="195"/>
      <c r="G113916" s="196"/>
      <c r="H113916" s="192"/>
    </row>
    <row r="113917" spans="6:8" x14ac:dyDescent="0.2">
      <c r="F113917" s="195"/>
      <c r="G113917" s="196"/>
      <c r="H113917" s="192"/>
    </row>
    <row r="113918" spans="6:8" x14ac:dyDescent="0.2">
      <c r="F113918" s="195"/>
      <c r="G113918" s="196"/>
      <c r="H113918" s="192"/>
    </row>
    <row r="113919" spans="6:8" x14ac:dyDescent="0.2">
      <c r="F113919" s="195"/>
      <c r="G113919" s="196"/>
      <c r="H113919" s="192"/>
    </row>
    <row r="113920" spans="6:8" x14ac:dyDescent="0.2">
      <c r="F113920" s="195"/>
      <c r="G113920" s="196"/>
      <c r="H113920" s="192"/>
    </row>
    <row r="113921" spans="6:8" x14ac:dyDescent="0.2">
      <c r="F113921" s="195"/>
      <c r="G113921" s="196"/>
      <c r="H113921" s="192"/>
    </row>
    <row r="113922" spans="6:8" x14ac:dyDescent="0.2">
      <c r="F113922" s="195"/>
      <c r="G113922" s="196"/>
      <c r="H113922" s="192"/>
    </row>
    <row r="113923" spans="6:8" x14ac:dyDescent="0.2">
      <c r="F113923" s="195"/>
      <c r="G113923" s="196"/>
      <c r="H113923" s="192"/>
    </row>
    <row r="113924" spans="6:8" x14ac:dyDescent="0.2">
      <c r="F113924" s="195"/>
      <c r="G113924" s="196"/>
      <c r="H113924" s="192"/>
    </row>
    <row r="113925" spans="6:8" x14ac:dyDescent="0.2">
      <c r="F113925" s="195"/>
      <c r="G113925" s="196"/>
      <c r="H113925" s="192"/>
    </row>
    <row r="113926" spans="6:8" x14ac:dyDescent="0.2">
      <c r="F113926" s="195"/>
      <c r="G113926" s="196"/>
      <c r="H113926" s="192"/>
    </row>
    <row r="113927" spans="6:8" x14ac:dyDescent="0.2">
      <c r="F113927" s="195"/>
      <c r="G113927" s="196"/>
      <c r="H113927" s="192"/>
    </row>
    <row r="113928" spans="6:8" x14ac:dyDescent="0.2">
      <c r="F113928" s="195"/>
      <c r="G113928" s="196"/>
      <c r="H113928" s="192"/>
    </row>
    <row r="113929" spans="6:8" x14ac:dyDescent="0.2">
      <c r="F113929" s="195"/>
      <c r="G113929" s="196"/>
      <c r="H113929" s="192"/>
    </row>
    <row r="113930" spans="6:8" x14ac:dyDescent="0.2">
      <c r="F113930" s="195"/>
      <c r="G113930" s="196"/>
      <c r="H113930" s="192"/>
    </row>
    <row r="113931" spans="6:8" x14ac:dyDescent="0.2">
      <c r="F113931" s="195"/>
      <c r="G113931" s="196"/>
      <c r="H113931" s="192"/>
    </row>
    <row r="113932" spans="6:8" x14ac:dyDescent="0.2">
      <c r="F113932" s="195"/>
      <c r="G113932" s="196"/>
      <c r="H113932" s="192"/>
    </row>
    <row r="113933" spans="6:8" x14ac:dyDescent="0.2">
      <c r="F113933" s="195"/>
      <c r="G113933" s="196"/>
      <c r="H113933" s="192"/>
    </row>
    <row r="113934" spans="6:8" x14ac:dyDescent="0.2">
      <c r="F113934" s="195"/>
      <c r="G113934" s="196"/>
      <c r="H113934" s="192"/>
    </row>
    <row r="113935" spans="6:8" x14ac:dyDescent="0.2">
      <c r="F113935" s="195"/>
      <c r="G113935" s="196"/>
      <c r="H113935" s="192"/>
    </row>
    <row r="113936" spans="6:8" x14ac:dyDescent="0.2">
      <c r="F113936" s="195"/>
      <c r="G113936" s="196"/>
      <c r="H113936" s="192"/>
    </row>
    <row r="113937" spans="6:8" x14ac:dyDescent="0.2">
      <c r="F113937" s="195"/>
      <c r="G113937" s="196"/>
      <c r="H113937" s="192"/>
    </row>
    <row r="113938" spans="6:8" x14ac:dyDescent="0.2">
      <c r="F113938" s="195"/>
      <c r="G113938" s="196"/>
      <c r="H113938" s="192"/>
    </row>
    <row r="113939" spans="6:8" x14ac:dyDescent="0.2">
      <c r="F113939" s="195"/>
      <c r="G113939" s="196"/>
      <c r="H113939" s="192"/>
    </row>
    <row r="113940" spans="6:8" x14ac:dyDescent="0.2">
      <c r="F113940" s="195"/>
      <c r="G113940" s="196"/>
      <c r="H113940" s="192"/>
    </row>
    <row r="113941" spans="6:8" x14ac:dyDescent="0.2">
      <c r="F113941" s="195"/>
      <c r="G113941" s="196"/>
      <c r="H113941" s="192"/>
    </row>
    <row r="113942" spans="6:8" x14ac:dyDescent="0.2">
      <c r="F113942" s="195"/>
      <c r="G113942" s="196"/>
      <c r="H113942" s="192"/>
    </row>
    <row r="113943" spans="6:8" x14ac:dyDescent="0.2">
      <c r="F113943" s="195"/>
      <c r="G113943" s="196"/>
      <c r="H113943" s="192"/>
    </row>
    <row r="113944" spans="6:8" x14ac:dyDescent="0.2">
      <c r="F113944" s="195"/>
      <c r="G113944" s="196"/>
      <c r="H113944" s="192"/>
    </row>
    <row r="113945" spans="6:8" x14ac:dyDescent="0.2">
      <c r="F113945" s="195"/>
      <c r="G113945" s="196"/>
      <c r="H113945" s="192"/>
    </row>
    <row r="113946" spans="6:8" x14ac:dyDescent="0.2">
      <c r="F113946" s="195"/>
      <c r="G113946" s="196"/>
      <c r="H113946" s="192"/>
    </row>
    <row r="113947" spans="6:8" x14ac:dyDescent="0.2">
      <c r="F113947" s="195"/>
      <c r="G113947" s="196"/>
      <c r="H113947" s="192"/>
    </row>
    <row r="113948" spans="6:8" x14ac:dyDescent="0.2">
      <c r="F113948" s="195"/>
      <c r="G113948" s="196"/>
      <c r="H113948" s="192"/>
    </row>
    <row r="113949" spans="6:8" x14ac:dyDescent="0.2">
      <c r="F113949" s="195"/>
      <c r="G113949" s="196"/>
      <c r="H113949" s="192"/>
    </row>
    <row r="113950" spans="6:8" x14ac:dyDescent="0.2">
      <c r="F113950" s="195"/>
      <c r="G113950" s="196"/>
      <c r="H113950" s="192"/>
    </row>
    <row r="113951" spans="6:8" x14ac:dyDescent="0.2">
      <c r="F113951" s="195"/>
      <c r="G113951" s="196"/>
      <c r="H113951" s="192"/>
    </row>
    <row r="113952" spans="6:8" x14ac:dyDescent="0.2">
      <c r="F113952" s="195"/>
      <c r="G113952" s="196"/>
      <c r="H113952" s="192"/>
    </row>
    <row r="113953" spans="6:8" x14ac:dyDescent="0.2">
      <c r="F113953" s="195"/>
      <c r="G113953" s="196"/>
      <c r="H113953" s="192"/>
    </row>
    <row r="113954" spans="6:8" x14ac:dyDescent="0.2">
      <c r="F113954" s="195"/>
      <c r="G113954" s="196"/>
      <c r="H113954" s="192"/>
    </row>
    <row r="113955" spans="6:8" x14ac:dyDescent="0.2">
      <c r="F113955" s="195"/>
      <c r="G113955" s="196"/>
      <c r="H113955" s="192"/>
    </row>
    <row r="113956" spans="6:8" x14ac:dyDescent="0.2">
      <c r="F113956" s="195"/>
      <c r="G113956" s="196"/>
      <c r="H113956" s="192"/>
    </row>
    <row r="113957" spans="6:8" x14ac:dyDescent="0.2">
      <c r="F113957" s="195"/>
      <c r="G113957" s="196"/>
      <c r="H113957" s="192"/>
    </row>
    <row r="113958" spans="6:8" x14ac:dyDescent="0.2">
      <c r="F113958" s="195"/>
      <c r="G113958" s="196"/>
      <c r="H113958" s="192"/>
    </row>
    <row r="113959" spans="6:8" x14ac:dyDescent="0.2">
      <c r="F113959" s="195"/>
      <c r="G113959" s="196"/>
      <c r="H113959" s="192"/>
    </row>
    <row r="113960" spans="6:8" x14ac:dyDescent="0.2">
      <c r="F113960" s="195"/>
      <c r="G113960" s="196"/>
      <c r="H113960" s="192"/>
    </row>
    <row r="113961" spans="6:8" x14ac:dyDescent="0.2">
      <c r="F113961" s="195"/>
      <c r="G113961" s="196"/>
      <c r="H113961" s="192"/>
    </row>
    <row r="113962" spans="6:8" x14ac:dyDescent="0.2">
      <c r="F113962" s="195"/>
      <c r="G113962" s="196"/>
      <c r="H113962" s="192"/>
    </row>
    <row r="113963" spans="6:8" x14ac:dyDescent="0.2">
      <c r="F113963" s="195"/>
      <c r="G113963" s="196"/>
      <c r="H113963" s="192"/>
    </row>
    <row r="113964" spans="6:8" x14ac:dyDescent="0.2">
      <c r="F113964" s="195"/>
      <c r="G113964" s="196"/>
      <c r="H113964" s="192"/>
    </row>
    <row r="113965" spans="6:8" x14ac:dyDescent="0.2">
      <c r="F113965" s="195"/>
      <c r="G113965" s="196"/>
      <c r="H113965" s="192"/>
    </row>
    <row r="113966" spans="6:8" x14ac:dyDescent="0.2">
      <c r="F113966" s="195"/>
      <c r="G113966" s="196"/>
      <c r="H113966" s="192"/>
    </row>
    <row r="113967" spans="6:8" x14ac:dyDescent="0.2">
      <c r="F113967" s="195"/>
      <c r="G113967" s="196"/>
      <c r="H113967" s="192"/>
    </row>
    <row r="113968" spans="6:8" x14ac:dyDescent="0.2">
      <c r="F113968" s="195"/>
      <c r="G113968" s="196"/>
      <c r="H113968" s="192"/>
    </row>
    <row r="113969" spans="6:8" x14ac:dyDescent="0.2">
      <c r="F113969" s="195"/>
      <c r="G113969" s="196"/>
      <c r="H113969" s="192"/>
    </row>
    <row r="113970" spans="6:8" x14ac:dyDescent="0.2">
      <c r="F113970" s="195"/>
      <c r="G113970" s="196"/>
      <c r="H113970" s="192"/>
    </row>
    <row r="113971" spans="6:8" x14ac:dyDescent="0.2">
      <c r="F113971" s="195"/>
      <c r="G113971" s="196"/>
      <c r="H113971" s="192"/>
    </row>
    <row r="113972" spans="6:8" x14ac:dyDescent="0.2">
      <c r="F113972" s="195"/>
      <c r="G113972" s="196"/>
      <c r="H113972" s="192"/>
    </row>
    <row r="113973" spans="6:8" x14ac:dyDescent="0.2">
      <c r="F113973" s="195"/>
      <c r="G113973" s="196"/>
      <c r="H113973" s="192"/>
    </row>
    <row r="113974" spans="6:8" x14ac:dyDescent="0.2">
      <c r="F113974" s="195"/>
      <c r="G113974" s="196"/>
      <c r="H113974" s="192"/>
    </row>
    <row r="113975" spans="6:8" x14ac:dyDescent="0.2">
      <c r="F113975" s="195"/>
      <c r="G113975" s="196"/>
      <c r="H113975" s="192"/>
    </row>
    <row r="113976" spans="6:8" x14ac:dyDescent="0.2">
      <c r="F113976" s="195"/>
      <c r="G113976" s="196"/>
      <c r="H113976" s="192"/>
    </row>
    <row r="113977" spans="6:8" x14ac:dyDescent="0.2">
      <c r="F113977" s="195"/>
      <c r="G113977" s="196"/>
      <c r="H113977" s="192"/>
    </row>
    <row r="113978" spans="6:8" x14ac:dyDescent="0.2">
      <c r="F113978" s="195"/>
      <c r="G113978" s="196"/>
      <c r="H113978" s="192"/>
    </row>
    <row r="113979" spans="6:8" x14ac:dyDescent="0.2">
      <c r="F113979" s="195"/>
      <c r="G113979" s="196"/>
      <c r="H113979" s="192"/>
    </row>
    <row r="113980" spans="6:8" x14ac:dyDescent="0.2">
      <c r="F113980" s="195"/>
      <c r="G113980" s="196"/>
      <c r="H113980" s="192"/>
    </row>
    <row r="113981" spans="6:8" x14ac:dyDescent="0.2">
      <c r="F113981" s="195"/>
      <c r="G113981" s="196"/>
      <c r="H113981" s="192"/>
    </row>
    <row r="113982" spans="6:8" x14ac:dyDescent="0.2">
      <c r="F113982" s="195"/>
      <c r="G113982" s="196"/>
      <c r="H113982" s="192"/>
    </row>
    <row r="113983" spans="6:8" x14ac:dyDescent="0.2">
      <c r="F113983" s="195"/>
      <c r="G113983" s="196"/>
      <c r="H113983" s="192"/>
    </row>
    <row r="113984" spans="6:8" x14ac:dyDescent="0.2">
      <c r="F113984" s="195"/>
      <c r="G113984" s="196"/>
      <c r="H113984" s="192"/>
    </row>
    <row r="113985" spans="6:8" x14ac:dyDescent="0.2">
      <c r="F113985" s="195"/>
      <c r="G113985" s="196"/>
      <c r="H113985" s="192"/>
    </row>
    <row r="113986" spans="6:8" x14ac:dyDescent="0.2">
      <c r="F113986" s="195"/>
      <c r="G113986" s="196"/>
      <c r="H113986" s="192"/>
    </row>
    <row r="113987" spans="6:8" x14ac:dyDescent="0.2">
      <c r="F113987" s="195"/>
      <c r="G113987" s="196"/>
      <c r="H113987" s="192"/>
    </row>
    <row r="113988" spans="6:8" x14ac:dyDescent="0.2">
      <c r="F113988" s="195"/>
      <c r="G113988" s="196"/>
      <c r="H113988" s="192"/>
    </row>
    <row r="113989" spans="6:8" x14ac:dyDescent="0.2">
      <c r="F113989" s="195"/>
      <c r="G113989" s="196"/>
      <c r="H113989" s="192"/>
    </row>
    <row r="113990" spans="6:8" x14ac:dyDescent="0.2">
      <c r="F113990" s="195"/>
      <c r="G113990" s="196"/>
      <c r="H113990" s="192"/>
    </row>
    <row r="113991" spans="6:8" x14ac:dyDescent="0.2">
      <c r="F113991" s="195"/>
      <c r="G113991" s="196"/>
      <c r="H113991" s="192"/>
    </row>
    <row r="113992" spans="6:8" x14ac:dyDescent="0.2">
      <c r="F113992" s="195"/>
      <c r="G113992" s="196"/>
      <c r="H113992" s="192"/>
    </row>
    <row r="113993" spans="6:8" x14ac:dyDescent="0.2">
      <c r="F113993" s="195"/>
      <c r="G113993" s="196"/>
      <c r="H113993" s="192"/>
    </row>
    <row r="113994" spans="6:8" x14ac:dyDescent="0.2">
      <c r="F113994" s="195"/>
      <c r="G113994" s="196"/>
      <c r="H113994" s="192"/>
    </row>
    <row r="113995" spans="6:8" x14ac:dyDescent="0.2">
      <c r="F113995" s="195"/>
      <c r="G113995" s="196"/>
      <c r="H113995" s="192"/>
    </row>
    <row r="113996" spans="6:8" x14ac:dyDescent="0.2">
      <c r="F113996" s="195"/>
      <c r="G113996" s="196"/>
      <c r="H113996" s="192"/>
    </row>
    <row r="113997" spans="6:8" x14ac:dyDescent="0.2">
      <c r="F113997" s="195"/>
      <c r="G113997" s="196"/>
      <c r="H113997" s="192"/>
    </row>
    <row r="113998" spans="6:8" x14ac:dyDescent="0.2">
      <c r="F113998" s="195"/>
      <c r="G113998" s="196"/>
      <c r="H113998" s="192"/>
    </row>
    <row r="113999" spans="6:8" x14ac:dyDescent="0.2">
      <c r="F113999" s="195"/>
      <c r="G113999" s="196"/>
      <c r="H113999" s="192"/>
    </row>
    <row r="114000" spans="6:8" x14ac:dyDescent="0.2">
      <c r="F114000" s="195"/>
      <c r="G114000" s="196"/>
      <c r="H114000" s="192"/>
    </row>
    <row r="114001" spans="6:8" x14ac:dyDescent="0.2">
      <c r="F114001" s="195"/>
      <c r="G114001" s="196"/>
      <c r="H114001" s="192"/>
    </row>
    <row r="114002" spans="6:8" x14ac:dyDescent="0.2">
      <c r="F114002" s="195"/>
      <c r="G114002" s="196"/>
      <c r="H114002" s="192"/>
    </row>
    <row r="114003" spans="6:8" x14ac:dyDescent="0.2">
      <c r="F114003" s="195"/>
      <c r="G114003" s="196"/>
      <c r="H114003" s="192"/>
    </row>
    <row r="114004" spans="6:8" x14ac:dyDescent="0.2">
      <c r="F114004" s="195"/>
      <c r="G114004" s="196"/>
      <c r="H114004" s="192"/>
    </row>
    <row r="114005" spans="6:8" x14ac:dyDescent="0.2">
      <c r="F114005" s="195"/>
      <c r="G114005" s="196"/>
      <c r="H114005" s="192"/>
    </row>
    <row r="114006" spans="6:8" x14ac:dyDescent="0.2">
      <c r="F114006" s="195"/>
      <c r="G114006" s="196"/>
      <c r="H114006" s="192"/>
    </row>
    <row r="114007" spans="6:8" x14ac:dyDescent="0.2">
      <c r="F114007" s="195"/>
      <c r="G114007" s="196"/>
      <c r="H114007" s="192"/>
    </row>
    <row r="114008" spans="6:8" x14ac:dyDescent="0.2">
      <c r="F114008" s="195"/>
      <c r="G114008" s="196"/>
      <c r="H114008" s="192"/>
    </row>
    <row r="114009" spans="6:8" x14ac:dyDescent="0.2">
      <c r="F114009" s="195"/>
      <c r="G114009" s="196"/>
      <c r="H114009" s="192"/>
    </row>
    <row r="114010" spans="6:8" x14ac:dyDescent="0.2">
      <c r="F114010" s="195"/>
      <c r="G114010" s="196"/>
      <c r="H114010" s="192"/>
    </row>
    <row r="114011" spans="6:8" x14ac:dyDescent="0.2">
      <c r="F114011" s="195"/>
      <c r="G114011" s="196"/>
      <c r="H114011" s="192"/>
    </row>
    <row r="114012" spans="6:8" x14ac:dyDescent="0.2">
      <c r="F114012" s="195"/>
      <c r="G114012" s="196"/>
      <c r="H114012" s="192"/>
    </row>
    <row r="114013" spans="6:8" x14ac:dyDescent="0.2">
      <c r="F114013" s="195"/>
      <c r="G114013" s="196"/>
      <c r="H114013" s="192"/>
    </row>
    <row r="114014" spans="6:8" x14ac:dyDescent="0.2">
      <c r="F114014" s="195"/>
      <c r="G114014" s="196"/>
      <c r="H114014" s="192"/>
    </row>
    <row r="114015" spans="6:8" x14ac:dyDescent="0.2">
      <c r="F114015" s="195"/>
      <c r="G114015" s="196"/>
      <c r="H114015" s="192"/>
    </row>
    <row r="114016" spans="6:8" x14ac:dyDescent="0.2">
      <c r="F114016" s="195"/>
      <c r="G114016" s="196"/>
      <c r="H114016" s="192"/>
    </row>
    <row r="114017" spans="6:8" x14ac:dyDescent="0.2">
      <c r="F114017" s="195"/>
      <c r="G114017" s="196"/>
      <c r="H114017" s="192"/>
    </row>
    <row r="114018" spans="6:8" x14ac:dyDescent="0.2">
      <c r="F114018" s="195"/>
      <c r="G114018" s="196"/>
      <c r="H114018" s="192"/>
    </row>
    <row r="114019" spans="6:8" x14ac:dyDescent="0.2">
      <c r="F114019" s="195"/>
      <c r="G114019" s="196"/>
      <c r="H114019" s="192"/>
    </row>
    <row r="114020" spans="6:8" x14ac:dyDescent="0.2">
      <c r="F114020" s="195"/>
      <c r="G114020" s="196"/>
      <c r="H114020" s="192"/>
    </row>
    <row r="114021" spans="6:8" x14ac:dyDescent="0.2">
      <c r="F114021" s="195"/>
      <c r="G114021" s="196"/>
      <c r="H114021" s="192"/>
    </row>
    <row r="114022" spans="6:8" x14ac:dyDescent="0.2">
      <c r="F114022" s="195"/>
      <c r="G114022" s="196"/>
      <c r="H114022" s="192"/>
    </row>
    <row r="114023" spans="6:8" x14ac:dyDescent="0.2">
      <c r="F114023" s="195"/>
      <c r="G114023" s="196"/>
      <c r="H114023" s="192"/>
    </row>
    <row r="114024" spans="6:8" x14ac:dyDescent="0.2">
      <c r="F114024" s="195"/>
      <c r="G114024" s="196"/>
      <c r="H114024" s="192"/>
    </row>
    <row r="114025" spans="6:8" x14ac:dyDescent="0.2">
      <c r="F114025" s="195"/>
      <c r="G114025" s="196"/>
      <c r="H114025" s="192"/>
    </row>
    <row r="114026" spans="6:8" x14ac:dyDescent="0.2">
      <c r="F114026" s="195"/>
      <c r="G114026" s="196"/>
      <c r="H114026" s="192"/>
    </row>
    <row r="114027" spans="6:8" x14ac:dyDescent="0.2">
      <c r="F114027" s="195"/>
      <c r="G114027" s="196"/>
      <c r="H114027" s="192"/>
    </row>
    <row r="114028" spans="6:8" x14ac:dyDescent="0.2">
      <c r="F114028" s="195"/>
      <c r="G114028" s="196"/>
      <c r="H114028" s="192"/>
    </row>
    <row r="114029" spans="6:8" x14ac:dyDescent="0.2">
      <c r="F114029" s="195"/>
      <c r="G114029" s="196"/>
      <c r="H114029" s="192"/>
    </row>
    <row r="114030" spans="6:8" x14ac:dyDescent="0.2">
      <c r="F114030" s="195"/>
      <c r="G114030" s="196"/>
      <c r="H114030" s="192"/>
    </row>
    <row r="114031" spans="6:8" x14ac:dyDescent="0.2">
      <c r="F114031" s="195"/>
      <c r="G114031" s="196"/>
      <c r="H114031" s="192"/>
    </row>
    <row r="114032" spans="6:8" x14ac:dyDescent="0.2">
      <c r="F114032" s="195"/>
      <c r="G114032" s="196"/>
      <c r="H114032" s="192"/>
    </row>
    <row r="114033" spans="6:8" x14ac:dyDescent="0.2">
      <c r="F114033" s="195"/>
      <c r="G114033" s="196"/>
      <c r="H114033" s="192"/>
    </row>
    <row r="114034" spans="6:8" x14ac:dyDescent="0.2">
      <c r="F114034" s="195"/>
      <c r="G114034" s="196"/>
      <c r="H114034" s="192"/>
    </row>
    <row r="114035" spans="6:8" x14ac:dyDescent="0.2">
      <c r="F114035" s="195"/>
      <c r="G114035" s="196"/>
      <c r="H114035" s="192"/>
    </row>
    <row r="114036" spans="6:8" x14ac:dyDescent="0.2">
      <c r="F114036" s="195"/>
      <c r="G114036" s="196"/>
      <c r="H114036" s="192"/>
    </row>
    <row r="114037" spans="6:8" x14ac:dyDescent="0.2">
      <c r="F114037" s="195"/>
      <c r="G114037" s="196"/>
      <c r="H114037" s="192"/>
    </row>
    <row r="114038" spans="6:8" x14ac:dyDescent="0.2">
      <c r="F114038" s="195"/>
      <c r="G114038" s="196"/>
      <c r="H114038" s="192"/>
    </row>
    <row r="114039" spans="6:8" x14ac:dyDescent="0.2">
      <c r="F114039" s="195"/>
      <c r="G114039" s="196"/>
      <c r="H114039" s="192"/>
    </row>
    <row r="114040" spans="6:8" x14ac:dyDescent="0.2">
      <c r="F114040" s="195"/>
      <c r="G114040" s="196"/>
      <c r="H114040" s="192"/>
    </row>
    <row r="114041" spans="6:8" x14ac:dyDescent="0.2">
      <c r="F114041" s="195"/>
      <c r="G114041" s="196"/>
      <c r="H114041" s="192"/>
    </row>
    <row r="114042" spans="6:8" x14ac:dyDescent="0.2">
      <c r="F114042" s="195"/>
      <c r="G114042" s="196"/>
      <c r="H114042" s="192"/>
    </row>
    <row r="114043" spans="6:8" x14ac:dyDescent="0.2">
      <c r="F114043" s="195"/>
      <c r="G114043" s="196"/>
      <c r="H114043" s="192"/>
    </row>
    <row r="114044" spans="6:8" x14ac:dyDescent="0.2">
      <c r="F114044" s="195"/>
      <c r="G114044" s="196"/>
      <c r="H114044" s="192"/>
    </row>
    <row r="114045" spans="6:8" x14ac:dyDescent="0.2">
      <c r="F114045" s="195"/>
      <c r="G114045" s="196"/>
      <c r="H114045" s="192"/>
    </row>
    <row r="114046" spans="6:8" x14ac:dyDescent="0.2">
      <c r="F114046" s="195"/>
      <c r="G114046" s="196"/>
      <c r="H114046" s="192"/>
    </row>
    <row r="114047" spans="6:8" x14ac:dyDescent="0.2">
      <c r="F114047" s="195"/>
      <c r="G114047" s="196"/>
      <c r="H114047" s="192"/>
    </row>
    <row r="114048" spans="6:8" x14ac:dyDescent="0.2">
      <c r="F114048" s="195"/>
      <c r="G114048" s="196"/>
      <c r="H114048" s="192"/>
    </row>
    <row r="114049" spans="6:8" x14ac:dyDescent="0.2">
      <c r="F114049" s="195"/>
      <c r="G114049" s="196"/>
      <c r="H114049" s="192"/>
    </row>
    <row r="114050" spans="6:8" x14ac:dyDescent="0.2">
      <c r="F114050" s="195"/>
      <c r="G114050" s="196"/>
      <c r="H114050" s="192"/>
    </row>
    <row r="114051" spans="6:8" x14ac:dyDescent="0.2">
      <c r="F114051" s="195"/>
      <c r="G114051" s="196"/>
      <c r="H114051" s="192"/>
    </row>
    <row r="114052" spans="6:8" x14ac:dyDescent="0.2">
      <c r="F114052" s="195"/>
      <c r="G114052" s="196"/>
      <c r="H114052" s="192"/>
    </row>
    <row r="114053" spans="6:8" x14ac:dyDescent="0.2">
      <c r="F114053" s="195"/>
      <c r="G114053" s="196"/>
      <c r="H114053" s="192"/>
    </row>
    <row r="114054" spans="6:8" x14ac:dyDescent="0.2">
      <c r="F114054" s="195"/>
      <c r="G114054" s="196"/>
      <c r="H114054" s="192"/>
    </row>
    <row r="114055" spans="6:8" x14ac:dyDescent="0.2">
      <c r="F114055" s="195"/>
      <c r="G114055" s="196"/>
      <c r="H114055" s="192"/>
    </row>
    <row r="114056" spans="6:8" x14ac:dyDescent="0.2">
      <c r="F114056" s="195"/>
      <c r="G114056" s="196"/>
      <c r="H114056" s="192"/>
    </row>
    <row r="114057" spans="6:8" x14ac:dyDescent="0.2">
      <c r="F114057" s="195"/>
      <c r="G114057" s="196"/>
      <c r="H114057" s="192"/>
    </row>
    <row r="114058" spans="6:8" x14ac:dyDescent="0.2">
      <c r="F114058" s="195"/>
      <c r="G114058" s="196"/>
      <c r="H114058" s="192"/>
    </row>
    <row r="114059" spans="6:8" x14ac:dyDescent="0.2">
      <c r="F114059" s="195"/>
      <c r="G114059" s="196"/>
      <c r="H114059" s="192"/>
    </row>
    <row r="114060" spans="6:8" x14ac:dyDescent="0.2">
      <c r="F114060" s="195"/>
      <c r="G114060" s="196"/>
      <c r="H114060" s="192"/>
    </row>
    <row r="114061" spans="6:8" x14ac:dyDescent="0.2">
      <c r="F114061" s="195"/>
      <c r="G114061" s="196"/>
      <c r="H114061" s="192"/>
    </row>
    <row r="114062" spans="6:8" x14ac:dyDescent="0.2">
      <c r="F114062" s="195"/>
      <c r="G114062" s="196"/>
      <c r="H114062" s="192"/>
    </row>
    <row r="114063" spans="6:8" x14ac:dyDescent="0.2">
      <c r="F114063" s="195"/>
      <c r="G114063" s="196"/>
      <c r="H114063" s="192"/>
    </row>
    <row r="114064" spans="6:8" x14ac:dyDescent="0.2">
      <c r="F114064" s="195"/>
      <c r="G114064" s="196"/>
      <c r="H114064" s="192"/>
    </row>
    <row r="114065" spans="6:8" x14ac:dyDescent="0.2">
      <c r="F114065" s="195"/>
      <c r="G114065" s="196"/>
      <c r="H114065" s="192"/>
    </row>
    <row r="114066" spans="6:8" x14ac:dyDescent="0.2">
      <c r="F114066" s="195"/>
      <c r="G114066" s="196"/>
      <c r="H114066" s="192"/>
    </row>
    <row r="114067" spans="6:8" x14ac:dyDescent="0.2">
      <c r="F114067" s="195"/>
      <c r="G114067" s="196"/>
      <c r="H114067" s="192"/>
    </row>
    <row r="114068" spans="6:8" x14ac:dyDescent="0.2">
      <c r="F114068" s="195"/>
      <c r="G114068" s="196"/>
      <c r="H114068" s="192"/>
    </row>
    <row r="114069" spans="6:8" x14ac:dyDescent="0.2">
      <c r="F114069" s="195"/>
      <c r="G114069" s="196"/>
      <c r="H114069" s="192"/>
    </row>
    <row r="114070" spans="6:8" x14ac:dyDescent="0.2">
      <c r="F114070" s="195"/>
      <c r="G114070" s="196"/>
      <c r="H114070" s="192"/>
    </row>
    <row r="114071" spans="6:8" x14ac:dyDescent="0.2">
      <c r="F114071" s="195"/>
      <c r="G114071" s="196"/>
      <c r="H114071" s="192"/>
    </row>
    <row r="114072" spans="6:8" x14ac:dyDescent="0.2">
      <c r="F114072" s="195"/>
      <c r="G114072" s="196"/>
      <c r="H114072" s="192"/>
    </row>
    <row r="114073" spans="6:8" x14ac:dyDescent="0.2">
      <c r="F114073" s="195"/>
      <c r="G114073" s="196"/>
      <c r="H114073" s="192"/>
    </row>
    <row r="114074" spans="6:8" x14ac:dyDescent="0.2">
      <c r="F114074" s="195"/>
      <c r="G114074" s="196"/>
      <c r="H114074" s="192"/>
    </row>
    <row r="114075" spans="6:8" x14ac:dyDescent="0.2">
      <c r="F114075" s="195"/>
      <c r="G114075" s="196"/>
      <c r="H114075" s="192"/>
    </row>
    <row r="114076" spans="6:8" x14ac:dyDescent="0.2">
      <c r="F114076" s="195"/>
      <c r="G114076" s="196"/>
      <c r="H114076" s="192"/>
    </row>
    <row r="114077" spans="6:8" x14ac:dyDescent="0.2">
      <c r="F114077" s="195"/>
      <c r="G114077" s="196"/>
      <c r="H114077" s="192"/>
    </row>
    <row r="114078" spans="6:8" x14ac:dyDescent="0.2">
      <c r="F114078" s="195"/>
      <c r="G114078" s="196"/>
      <c r="H114078" s="192"/>
    </row>
    <row r="114079" spans="6:8" x14ac:dyDescent="0.2">
      <c r="F114079" s="195"/>
      <c r="G114079" s="196"/>
      <c r="H114079" s="192"/>
    </row>
    <row r="114080" spans="6:8" x14ac:dyDescent="0.2">
      <c r="F114080" s="195"/>
      <c r="G114080" s="196"/>
      <c r="H114080" s="192"/>
    </row>
    <row r="114081" spans="6:8" x14ac:dyDescent="0.2">
      <c r="F114081" s="195"/>
      <c r="G114081" s="196"/>
      <c r="H114081" s="192"/>
    </row>
    <row r="114082" spans="6:8" x14ac:dyDescent="0.2">
      <c r="F114082" s="195"/>
      <c r="G114082" s="196"/>
      <c r="H114082" s="192"/>
    </row>
    <row r="114083" spans="6:8" x14ac:dyDescent="0.2">
      <c r="F114083" s="195"/>
      <c r="G114083" s="196"/>
      <c r="H114083" s="192"/>
    </row>
    <row r="114084" spans="6:8" x14ac:dyDescent="0.2">
      <c r="F114084" s="195"/>
      <c r="G114084" s="196"/>
      <c r="H114084" s="192"/>
    </row>
    <row r="114085" spans="6:8" x14ac:dyDescent="0.2">
      <c r="F114085" s="195"/>
      <c r="G114085" s="196"/>
      <c r="H114085" s="192"/>
    </row>
    <row r="114086" spans="6:8" x14ac:dyDescent="0.2">
      <c r="F114086" s="195"/>
      <c r="G114086" s="196"/>
      <c r="H114086" s="192"/>
    </row>
    <row r="114087" spans="6:8" x14ac:dyDescent="0.2">
      <c r="F114087" s="195"/>
      <c r="G114087" s="196"/>
      <c r="H114087" s="192"/>
    </row>
    <row r="114088" spans="6:8" x14ac:dyDescent="0.2">
      <c r="F114088" s="195"/>
      <c r="G114088" s="196"/>
      <c r="H114088" s="192"/>
    </row>
    <row r="114089" spans="6:8" x14ac:dyDescent="0.2">
      <c r="F114089" s="195"/>
      <c r="G114089" s="196"/>
      <c r="H114089" s="192"/>
    </row>
    <row r="114090" spans="6:8" x14ac:dyDescent="0.2">
      <c r="F114090" s="195"/>
      <c r="G114090" s="196"/>
      <c r="H114090" s="192"/>
    </row>
    <row r="114091" spans="6:8" x14ac:dyDescent="0.2">
      <c r="F114091" s="195"/>
      <c r="G114091" s="196"/>
      <c r="H114091" s="192"/>
    </row>
    <row r="114092" spans="6:8" x14ac:dyDescent="0.2">
      <c r="F114092" s="195"/>
      <c r="G114092" s="196"/>
      <c r="H114092" s="192"/>
    </row>
    <row r="114093" spans="6:8" x14ac:dyDescent="0.2">
      <c r="F114093" s="195"/>
      <c r="G114093" s="196"/>
      <c r="H114093" s="192"/>
    </row>
    <row r="114094" spans="6:8" x14ac:dyDescent="0.2">
      <c r="F114094" s="195"/>
      <c r="G114094" s="196"/>
      <c r="H114094" s="192"/>
    </row>
    <row r="114095" spans="6:8" x14ac:dyDescent="0.2">
      <c r="F114095" s="195"/>
      <c r="G114095" s="196"/>
      <c r="H114095" s="192"/>
    </row>
    <row r="114096" spans="6:8" x14ac:dyDescent="0.2">
      <c r="F114096" s="195"/>
      <c r="G114096" s="196"/>
      <c r="H114096" s="192"/>
    </row>
    <row r="114097" spans="6:8" x14ac:dyDescent="0.2">
      <c r="F114097" s="195"/>
      <c r="G114097" s="196"/>
      <c r="H114097" s="192"/>
    </row>
    <row r="114098" spans="6:8" x14ac:dyDescent="0.2">
      <c r="F114098" s="195"/>
      <c r="G114098" s="196"/>
      <c r="H114098" s="192"/>
    </row>
    <row r="114099" spans="6:8" x14ac:dyDescent="0.2">
      <c r="F114099" s="195"/>
      <c r="G114099" s="196"/>
      <c r="H114099" s="192"/>
    </row>
    <row r="114100" spans="6:8" x14ac:dyDescent="0.2">
      <c r="F114100" s="195"/>
      <c r="G114100" s="196"/>
      <c r="H114100" s="192"/>
    </row>
    <row r="114101" spans="6:8" x14ac:dyDescent="0.2">
      <c r="F114101" s="195"/>
      <c r="G114101" s="196"/>
      <c r="H114101" s="192"/>
    </row>
    <row r="114102" spans="6:8" x14ac:dyDescent="0.2">
      <c r="F114102" s="195"/>
      <c r="G114102" s="196"/>
      <c r="H114102" s="192"/>
    </row>
    <row r="114103" spans="6:8" x14ac:dyDescent="0.2">
      <c r="F114103" s="195"/>
      <c r="G114103" s="196"/>
      <c r="H114103" s="192"/>
    </row>
    <row r="114104" spans="6:8" x14ac:dyDescent="0.2">
      <c r="F114104" s="195"/>
      <c r="G114104" s="196"/>
      <c r="H114104" s="192"/>
    </row>
    <row r="114105" spans="6:8" x14ac:dyDescent="0.2">
      <c r="F114105" s="195"/>
      <c r="G114105" s="196"/>
      <c r="H114105" s="192"/>
    </row>
    <row r="114106" spans="6:8" x14ac:dyDescent="0.2">
      <c r="F114106" s="195"/>
      <c r="G114106" s="196"/>
      <c r="H114106" s="192"/>
    </row>
    <row r="114107" spans="6:8" x14ac:dyDescent="0.2">
      <c r="F114107" s="195"/>
      <c r="G114107" s="196"/>
      <c r="H114107" s="192"/>
    </row>
    <row r="114108" spans="6:8" x14ac:dyDescent="0.2">
      <c r="F114108" s="195"/>
      <c r="G114108" s="196"/>
      <c r="H114108" s="192"/>
    </row>
    <row r="114109" spans="6:8" x14ac:dyDescent="0.2">
      <c r="F114109" s="195"/>
      <c r="G114109" s="196"/>
      <c r="H114109" s="192"/>
    </row>
    <row r="114110" spans="6:8" x14ac:dyDescent="0.2">
      <c r="F114110" s="195"/>
      <c r="G114110" s="196"/>
      <c r="H114110" s="192"/>
    </row>
    <row r="114111" spans="6:8" x14ac:dyDescent="0.2">
      <c r="F114111" s="195"/>
      <c r="G114111" s="196"/>
      <c r="H114111" s="192"/>
    </row>
    <row r="114112" spans="6:8" x14ac:dyDescent="0.2">
      <c r="F114112" s="195"/>
      <c r="G114112" s="196"/>
      <c r="H114112" s="192"/>
    </row>
    <row r="114113" spans="6:8" x14ac:dyDescent="0.2">
      <c r="F114113" s="195"/>
      <c r="G114113" s="196"/>
      <c r="H114113" s="192"/>
    </row>
    <row r="114114" spans="6:8" x14ac:dyDescent="0.2">
      <c r="F114114" s="195"/>
      <c r="G114114" s="196"/>
      <c r="H114114" s="192"/>
    </row>
    <row r="114115" spans="6:8" x14ac:dyDescent="0.2">
      <c r="F114115" s="195"/>
      <c r="G114115" s="196"/>
      <c r="H114115" s="192"/>
    </row>
    <row r="114116" spans="6:8" x14ac:dyDescent="0.2">
      <c r="F114116" s="195"/>
      <c r="G114116" s="196"/>
      <c r="H114116" s="192"/>
    </row>
    <row r="114117" spans="6:8" x14ac:dyDescent="0.2">
      <c r="F114117" s="195"/>
      <c r="G114117" s="196"/>
      <c r="H114117" s="192"/>
    </row>
    <row r="114118" spans="6:8" x14ac:dyDescent="0.2">
      <c r="F114118" s="195"/>
      <c r="G114118" s="196"/>
      <c r="H114118" s="192"/>
    </row>
    <row r="114119" spans="6:8" x14ac:dyDescent="0.2">
      <c r="F114119" s="195"/>
      <c r="G114119" s="196"/>
      <c r="H114119" s="192"/>
    </row>
    <row r="114120" spans="6:8" x14ac:dyDescent="0.2">
      <c r="F114120" s="195"/>
      <c r="G114120" s="196"/>
      <c r="H114120" s="192"/>
    </row>
    <row r="114121" spans="6:8" x14ac:dyDescent="0.2">
      <c r="F114121" s="195"/>
      <c r="G114121" s="196"/>
      <c r="H114121" s="192"/>
    </row>
    <row r="114122" spans="6:8" x14ac:dyDescent="0.2">
      <c r="F114122" s="195"/>
      <c r="G114122" s="196"/>
      <c r="H114122" s="192"/>
    </row>
    <row r="114123" spans="6:8" x14ac:dyDescent="0.2">
      <c r="F114123" s="195"/>
      <c r="G114123" s="196"/>
      <c r="H114123" s="192"/>
    </row>
    <row r="114124" spans="6:8" x14ac:dyDescent="0.2">
      <c r="F114124" s="195"/>
      <c r="G114124" s="196"/>
      <c r="H114124" s="192"/>
    </row>
    <row r="114125" spans="6:8" x14ac:dyDescent="0.2">
      <c r="F114125" s="195"/>
      <c r="G114125" s="196"/>
      <c r="H114125" s="192"/>
    </row>
    <row r="114126" spans="6:8" x14ac:dyDescent="0.2">
      <c r="F114126" s="195"/>
      <c r="G114126" s="196"/>
      <c r="H114126" s="192"/>
    </row>
    <row r="114127" spans="6:8" x14ac:dyDescent="0.2">
      <c r="F114127" s="195"/>
      <c r="G114127" s="196"/>
      <c r="H114127" s="192"/>
    </row>
    <row r="114128" spans="6:8" x14ac:dyDescent="0.2">
      <c r="F114128" s="195"/>
      <c r="G114128" s="196"/>
      <c r="H114128" s="192"/>
    </row>
    <row r="114129" spans="6:8" x14ac:dyDescent="0.2">
      <c r="F114129" s="195"/>
      <c r="G114129" s="196"/>
      <c r="H114129" s="192"/>
    </row>
    <row r="114130" spans="6:8" x14ac:dyDescent="0.2">
      <c r="F114130" s="195"/>
      <c r="G114130" s="196"/>
      <c r="H114130" s="192"/>
    </row>
    <row r="114131" spans="6:8" x14ac:dyDescent="0.2">
      <c r="F114131" s="195"/>
      <c r="G114131" s="196"/>
      <c r="H114131" s="192"/>
    </row>
    <row r="114132" spans="6:8" x14ac:dyDescent="0.2">
      <c r="F114132" s="195"/>
      <c r="G114132" s="196"/>
      <c r="H114132" s="192"/>
    </row>
    <row r="114133" spans="6:8" x14ac:dyDescent="0.2">
      <c r="F114133" s="195"/>
      <c r="G114133" s="196"/>
      <c r="H114133" s="192"/>
    </row>
    <row r="114134" spans="6:8" x14ac:dyDescent="0.2">
      <c r="F114134" s="195"/>
      <c r="G114134" s="196"/>
      <c r="H114134" s="192"/>
    </row>
    <row r="114135" spans="6:8" x14ac:dyDescent="0.2">
      <c r="F114135" s="195"/>
      <c r="G114135" s="196"/>
      <c r="H114135" s="192"/>
    </row>
    <row r="114136" spans="6:8" x14ac:dyDescent="0.2">
      <c r="F114136" s="195"/>
      <c r="G114136" s="196"/>
      <c r="H114136" s="192"/>
    </row>
    <row r="114137" spans="6:8" x14ac:dyDescent="0.2">
      <c r="F114137" s="195"/>
      <c r="G114137" s="196"/>
      <c r="H114137" s="192"/>
    </row>
    <row r="114138" spans="6:8" x14ac:dyDescent="0.2">
      <c r="F114138" s="195"/>
      <c r="G114138" s="196"/>
      <c r="H114138" s="192"/>
    </row>
    <row r="114139" spans="6:8" x14ac:dyDescent="0.2">
      <c r="F114139" s="195"/>
      <c r="G114139" s="196"/>
      <c r="H114139" s="192"/>
    </row>
    <row r="114140" spans="6:8" x14ac:dyDescent="0.2">
      <c r="F114140" s="195"/>
      <c r="G114140" s="196"/>
      <c r="H114140" s="192"/>
    </row>
    <row r="114141" spans="6:8" x14ac:dyDescent="0.2">
      <c r="F114141" s="195"/>
      <c r="G114141" s="196"/>
      <c r="H114141" s="192"/>
    </row>
    <row r="114142" spans="6:8" x14ac:dyDescent="0.2">
      <c r="F114142" s="195"/>
      <c r="G114142" s="196"/>
      <c r="H114142" s="192"/>
    </row>
    <row r="114143" spans="6:8" x14ac:dyDescent="0.2">
      <c r="F114143" s="195"/>
      <c r="G114143" s="196"/>
      <c r="H114143" s="192"/>
    </row>
    <row r="114144" spans="6:8" x14ac:dyDescent="0.2">
      <c r="F114144" s="195"/>
      <c r="G114144" s="196"/>
      <c r="H114144" s="192"/>
    </row>
    <row r="114145" spans="6:8" x14ac:dyDescent="0.2">
      <c r="F114145" s="195"/>
      <c r="G114145" s="196"/>
      <c r="H114145" s="192"/>
    </row>
    <row r="114146" spans="6:8" x14ac:dyDescent="0.2">
      <c r="F114146" s="195"/>
      <c r="G114146" s="196"/>
      <c r="H114146" s="192"/>
    </row>
    <row r="114147" spans="6:8" x14ac:dyDescent="0.2">
      <c r="F114147" s="195"/>
      <c r="G114147" s="196"/>
      <c r="H114147" s="192"/>
    </row>
    <row r="114148" spans="6:8" x14ac:dyDescent="0.2">
      <c r="F114148" s="195"/>
      <c r="G114148" s="196"/>
      <c r="H114148" s="192"/>
    </row>
    <row r="114149" spans="6:8" x14ac:dyDescent="0.2">
      <c r="F114149" s="195"/>
      <c r="G114149" s="196"/>
      <c r="H114149" s="192"/>
    </row>
    <row r="114150" spans="6:8" x14ac:dyDescent="0.2">
      <c r="F114150" s="195"/>
      <c r="G114150" s="196"/>
      <c r="H114150" s="192"/>
    </row>
    <row r="114151" spans="6:8" x14ac:dyDescent="0.2">
      <c r="F114151" s="195"/>
      <c r="G114151" s="196"/>
      <c r="H114151" s="192"/>
    </row>
    <row r="114152" spans="6:8" x14ac:dyDescent="0.2">
      <c r="F114152" s="195"/>
      <c r="G114152" s="196"/>
      <c r="H114152" s="192"/>
    </row>
    <row r="114153" spans="6:8" x14ac:dyDescent="0.2">
      <c r="F114153" s="195"/>
      <c r="G114153" s="196"/>
      <c r="H114153" s="192"/>
    </row>
    <row r="114154" spans="6:8" x14ac:dyDescent="0.2">
      <c r="F114154" s="195"/>
      <c r="G114154" s="196"/>
      <c r="H114154" s="192"/>
    </row>
    <row r="114155" spans="6:8" x14ac:dyDescent="0.2">
      <c r="F114155" s="195"/>
      <c r="G114155" s="196"/>
      <c r="H114155" s="192"/>
    </row>
    <row r="114156" spans="6:8" x14ac:dyDescent="0.2">
      <c r="F114156" s="195"/>
      <c r="G114156" s="196"/>
      <c r="H114156" s="192"/>
    </row>
    <row r="114157" spans="6:8" x14ac:dyDescent="0.2">
      <c r="F114157" s="195"/>
      <c r="G114157" s="196"/>
      <c r="H114157" s="192"/>
    </row>
    <row r="114158" spans="6:8" x14ac:dyDescent="0.2">
      <c r="F114158" s="195"/>
      <c r="G114158" s="196"/>
      <c r="H114158" s="192"/>
    </row>
    <row r="114159" spans="6:8" x14ac:dyDescent="0.2">
      <c r="F114159" s="195"/>
      <c r="G114159" s="196"/>
      <c r="H114159" s="192"/>
    </row>
    <row r="114160" spans="6:8" x14ac:dyDescent="0.2">
      <c r="F114160" s="195"/>
      <c r="G114160" s="196"/>
      <c r="H114160" s="192"/>
    </row>
    <row r="114161" spans="6:8" x14ac:dyDescent="0.2">
      <c r="F114161" s="195"/>
      <c r="G114161" s="196"/>
      <c r="H114161" s="192"/>
    </row>
    <row r="114162" spans="6:8" x14ac:dyDescent="0.2">
      <c r="F114162" s="195"/>
      <c r="G114162" s="196"/>
      <c r="H114162" s="192"/>
    </row>
    <row r="114163" spans="6:8" x14ac:dyDescent="0.2">
      <c r="F114163" s="195"/>
      <c r="G114163" s="196"/>
      <c r="H114163" s="192"/>
    </row>
    <row r="114164" spans="6:8" x14ac:dyDescent="0.2">
      <c r="F114164" s="195"/>
      <c r="G114164" s="196"/>
      <c r="H114164" s="192"/>
    </row>
    <row r="114165" spans="6:8" x14ac:dyDescent="0.2">
      <c r="F114165" s="195"/>
      <c r="G114165" s="196"/>
      <c r="H114165" s="192"/>
    </row>
    <row r="114166" spans="6:8" x14ac:dyDescent="0.2">
      <c r="F114166" s="195"/>
      <c r="G114166" s="196"/>
      <c r="H114166" s="192"/>
    </row>
    <row r="114167" spans="6:8" x14ac:dyDescent="0.2">
      <c r="F114167" s="195"/>
      <c r="G114167" s="196"/>
      <c r="H114167" s="192"/>
    </row>
    <row r="114168" spans="6:8" x14ac:dyDescent="0.2">
      <c r="F114168" s="195"/>
      <c r="G114168" s="196"/>
      <c r="H114168" s="192"/>
    </row>
    <row r="114169" spans="6:8" x14ac:dyDescent="0.2">
      <c r="F114169" s="195"/>
      <c r="G114169" s="196"/>
      <c r="H114169" s="192"/>
    </row>
    <row r="114170" spans="6:8" x14ac:dyDescent="0.2">
      <c r="F114170" s="195"/>
      <c r="G114170" s="196"/>
      <c r="H114170" s="192"/>
    </row>
    <row r="114171" spans="6:8" x14ac:dyDescent="0.2">
      <c r="F114171" s="195"/>
      <c r="G114171" s="196"/>
      <c r="H114171" s="192"/>
    </row>
    <row r="114172" spans="6:8" x14ac:dyDescent="0.2">
      <c r="F114172" s="195"/>
      <c r="G114172" s="196"/>
      <c r="H114172" s="192"/>
    </row>
    <row r="114173" spans="6:8" x14ac:dyDescent="0.2">
      <c r="F114173" s="195"/>
      <c r="G114173" s="196"/>
      <c r="H114173" s="192"/>
    </row>
    <row r="114174" spans="6:8" x14ac:dyDescent="0.2">
      <c r="F114174" s="195"/>
      <c r="G114174" s="196"/>
      <c r="H114174" s="192"/>
    </row>
    <row r="114175" spans="6:8" x14ac:dyDescent="0.2">
      <c r="F114175" s="195"/>
      <c r="G114175" s="196"/>
      <c r="H114175" s="192"/>
    </row>
    <row r="114176" spans="6:8" x14ac:dyDescent="0.2">
      <c r="F114176" s="195"/>
      <c r="G114176" s="196"/>
      <c r="H114176" s="192"/>
    </row>
    <row r="114177" spans="6:8" x14ac:dyDescent="0.2">
      <c r="F114177" s="195"/>
      <c r="G114177" s="196"/>
      <c r="H114177" s="192"/>
    </row>
    <row r="114178" spans="6:8" x14ac:dyDescent="0.2">
      <c r="F114178" s="195"/>
      <c r="G114178" s="196"/>
      <c r="H114178" s="192"/>
    </row>
    <row r="114179" spans="6:8" x14ac:dyDescent="0.2">
      <c r="F114179" s="195"/>
      <c r="G114179" s="196"/>
      <c r="H114179" s="192"/>
    </row>
    <row r="114180" spans="6:8" x14ac:dyDescent="0.2">
      <c r="F114180" s="195"/>
      <c r="G114180" s="196"/>
      <c r="H114180" s="192"/>
    </row>
    <row r="114181" spans="6:8" x14ac:dyDescent="0.2">
      <c r="F114181" s="195"/>
      <c r="G114181" s="196"/>
      <c r="H114181" s="192"/>
    </row>
    <row r="114182" spans="6:8" x14ac:dyDescent="0.2">
      <c r="F114182" s="195"/>
      <c r="G114182" s="196"/>
      <c r="H114182" s="192"/>
    </row>
    <row r="114183" spans="6:8" x14ac:dyDescent="0.2">
      <c r="F114183" s="195"/>
      <c r="G114183" s="196"/>
      <c r="H114183" s="192"/>
    </row>
    <row r="114184" spans="6:8" x14ac:dyDescent="0.2">
      <c r="F114184" s="195"/>
      <c r="G114184" s="196"/>
      <c r="H114184" s="192"/>
    </row>
    <row r="114185" spans="6:8" x14ac:dyDescent="0.2">
      <c r="F114185" s="195"/>
      <c r="G114185" s="196"/>
      <c r="H114185" s="192"/>
    </row>
    <row r="114186" spans="6:8" x14ac:dyDescent="0.2">
      <c r="F114186" s="195"/>
      <c r="G114186" s="196"/>
      <c r="H114186" s="192"/>
    </row>
    <row r="114187" spans="6:8" x14ac:dyDescent="0.2">
      <c r="F114187" s="195"/>
      <c r="G114187" s="196"/>
      <c r="H114187" s="192"/>
    </row>
    <row r="114188" spans="6:8" x14ac:dyDescent="0.2">
      <c r="F114188" s="195"/>
      <c r="G114188" s="196"/>
      <c r="H114188" s="192"/>
    </row>
    <row r="114189" spans="6:8" x14ac:dyDescent="0.2">
      <c r="F114189" s="195"/>
      <c r="G114189" s="196"/>
      <c r="H114189" s="192"/>
    </row>
    <row r="114190" spans="6:8" x14ac:dyDescent="0.2">
      <c r="F114190" s="195"/>
      <c r="G114190" s="196"/>
      <c r="H114190" s="192"/>
    </row>
    <row r="114191" spans="6:8" x14ac:dyDescent="0.2">
      <c r="F114191" s="195"/>
      <c r="G114191" s="196"/>
      <c r="H114191" s="192"/>
    </row>
    <row r="114192" spans="6:8" x14ac:dyDescent="0.2">
      <c r="F114192" s="195"/>
      <c r="G114192" s="196"/>
      <c r="H114192" s="192"/>
    </row>
    <row r="114193" spans="6:8" x14ac:dyDescent="0.2">
      <c r="F114193" s="195"/>
      <c r="G114193" s="196"/>
      <c r="H114193" s="192"/>
    </row>
    <row r="114194" spans="6:8" x14ac:dyDescent="0.2">
      <c r="F114194" s="195"/>
      <c r="G114194" s="196"/>
      <c r="H114194" s="192"/>
    </row>
    <row r="114195" spans="6:8" x14ac:dyDescent="0.2">
      <c r="F114195" s="195"/>
      <c r="G114195" s="196"/>
      <c r="H114195" s="192"/>
    </row>
    <row r="114196" spans="6:8" x14ac:dyDescent="0.2">
      <c r="F114196" s="195"/>
      <c r="G114196" s="196"/>
      <c r="H114196" s="192"/>
    </row>
    <row r="114197" spans="6:8" x14ac:dyDescent="0.2">
      <c r="F114197" s="195"/>
      <c r="G114197" s="196"/>
      <c r="H114197" s="192"/>
    </row>
    <row r="114198" spans="6:8" x14ac:dyDescent="0.2">
      <c r="F114198" s="195"/>
      <c r="G114198" s="196"/>
      <c r="H114198" s="192"/>
    </row>
    <row r="114199" spans="6:8" x14ac:dyDescent="0.2">
      <c r="F114199" s="195"/>
      <c r="G114199" s="196"/>
      <c r="H114199" s="192"/>
    </row>
    <row r="114200" spans="6:8" x14ac:dyDescent="0.2">
      <c r="F114200" s="195"/>
      <c r="G114200" s="196"/>
      <c r="H114200" s="192"/>
    </row>
    <row r="114201" spans="6:8" x14ac:dyDescent="0.2">
      <c r="F114201" s="195"/>
      <c r="G114201" s="196"/>
      <c r="H114201" s="192"/>
    </row>
    <row r="114202" spans="6:8" x14ac:dyDescent="0.2">
      <c r="F114202" s="195"/>
      <c r="G114202" s="196"/>
      <c r="H114202" s="192"/>
    </row>
    <row r="114203" spans="6:8" x14ac:dyDescent="0.2">
      <c r="F114203" s="195"/>
      <c r="G114203" s="196"/>
      <c r="H114203" s="192"/>
    </row>
    <row r="114204" spans="6:8" x14ac:dyDescent="0.2">
      <c r="F114204" s="195"/>
      <c r="G114204" s="196"/>
      <c r="H114204" s="192"/>
    </row>
    <row r="114205" spans="6:8" x14ac:dyDescent="0.2">
      <c r="F114205" s="195"/>
      <c r="G114205" s="196"/>
      <c r="H114205" s="192"/>
    </row>
    <row r="114206" spans="6:8" x14ac:dyDescent="0.2">
      <c r="F114206" s="195"/>
      <c r="G114206" s="196"/>
      <c r="H114206" s="192"/>
    </row>
    <row r="114207" spans="6:8" x14ac:dyDescent="0.2">
      <c r="F114207" s="195"/>
      <c r="G114207" s="196"/>
      <c r="H114207" s="192"/>
    </row>
    <row r="114208" spans="6:8" x14ac:dyDescent="0.2">
      <c r="F114208" s="195"/>
      <c r="G114208" s="196"/>
      <c r="H114208" s="192"/>
    </row>
    <row r="114209" spans="6:8" x14ac:dyDescent="0.2">
      <c r="F114209" s="195"/>
      <c r="G114209" s="196"/>
      <c r="H114209" s="192"/>
    </row>
    <row r="114210" spans="6:8" x14ac:dyDescent="0.2">
      <c r="F114210" s="195"/>
      <c r="G114210" s="196"/>
      <c r="H114210" s="192"/>
    </row>
    <row r="114211" spans="6:8" x14ac:dyDescent="0.2">
      <c r="F114211" s="195"/>
      <c r="G114211" s="196"/>
      <c r="H114211" s="192"/>
    </row>
    <row r="114212" spans="6:8" x14ac:dyDescent="0.2">
      <c r="F114212" s="195"/>
      <c r="G114212" s="196"/>
      <c r="H114212" s="192"/>
    </row>
    <row r="114213" spans="6:8" x14ac:dyDescent="0.2">
      <c r="F114213" s="195"/>
      <c r="G114213" s="196"/>
      <c r="H114213" s="192"/>
    </row>
    <row r="114214" spans="6:8" x14ac:dyDescent="0.2">
      <c r="F114214" s="195"/>
      <c r="G114214" s="196"/>
      <c r="H114214" s="192"/>
    </row>
    <row r="114215" spans="6:8" x14ac:dyDescent="0.2">
      <c r="F114215" s="195"/>
      <c r="G114215" s="196"/>
      <c r="H114215" s="192"/>
    </row>
    <row r="114216" spans="6:8" x14ac:dyDescent="0.2">
      <c r="F114216" s="195"/>
      <c r="G114216" s="196"/>
      <c r="H114216" s="192"/>
    </row>
    <row r="114217" spans="6:8" x14ac:dyDescent="0.2">
      <c r="F114217" s="195"/>
      <c r="G114217" s="196"/>
      <c r="H114217" s="192"/>
    </row>
    <row r="114218" spans="6:8" x14ac:dyDescent="0.2">
      <c r="F114218" s="195"/>
      <c r="G114218" s="196"/>
      <c r="H114218" s="192"/>
    </row>
    <row r="114219" spans="6:8" x14ac:dyDescent="0.2">
      <c r="F114219" s="195"/>
      <c r="G114219" s="196"/>
      <c r="H114219" s="192"/>
    </row>
    <row r="114220" spans="6:8" x14ac:dyDescent="0.2">
      <c r="F114220" s="195"/>
      <c r="G114220" s="196"/>
      <c r="H114220" s="192"/>
    </row>
    <row r="114221" spans="6:8" x14ac:dyDescent="0.2">
      <c r="F114221" s="195"/>
      <c r="G114221" s="196"/>
      <c r="H114221" s="192"/>
    </row>
    <row r="114222" spans="6:8" x14ac:dyDescent="0.2">
      <c r="F114222" s="195"/>
      <c r="G114222" s="196"/>
      <c r="H114222" s="192"/>
    </row>
    <row r="114223" spans="6:8" x14ac:dyDescent="0.2">
      <c r="F114223" s="195"/>
      <c r="G114223" s="196"/>
      <c r="H114223" s="192"/>
    </row>
    <row r="114224" spans="6:8" x14ac:dyDescent="0.2">
      <c r="F114224" s="195"/>
      <c r="G114224" s="196"/>
      <c r="H114224" s="192"/>
    </row>
    <row r="114225" spans="6:8" x14ac:dyDescent="0.2">
      <c r="F114225" s="195"/>
      <c r="G114225" s="196"/>
      <c r="H114225" s="192"/>
    </row>
    <row r="114226" spans="6:8" x14ac:dyDescent="0.2">
      <c r="F114226" s="195"/>
      <c r="G114226" s="196"/>
      <c r="H114226" s="192"/>
    </row>
    <row r="114227" spans="6:8" x14ac:dyDescent="0.2">
      <c r="F114227" s="195"/>
      <c r="G114227" s="196"/>
      <c r="H114227" s="192"/>
    </row>
    <row r="114228" spans="6:8" x14ac:dyDescent="0.2">
      <c r="F114228" s="195"/>
      <c r="G114228" s="196"/>
      <c r="H114228" s="192"/>
    </row>
    <row r="114229" spans="6:8" x14ac:dyDescent="0.2">
      <c r="F114229" s="195"/>
      <c r="G114229" s="196"/>
      <c r="H114229" s="192"/>
    </row>
    <row r="114230" spans="6:8" x14ac:dyDescent="0.2">
      <c r="F114230" s="195"/>
      <c r="G114230" s="196"/>
      <c r="H114230" s="192"/>
    </row>
    <row r="114231" spans="6:8" x14ac:dyDescent="0.2">
      <c r="F114231" s="195"/>
      <c r="G114231" s="196"/>
      <c r="H114231" s="192"/>
    </row>
    <row r="114232" spans="6:8" x14ac:dyDescent="0.2">
      <c r="F114232" s="195"/>
      <c r="G114232" s="196"/>
      <c r="H114232" s="192"/>
    </row>
    <row r="114233" spans="6:8" x14ac:dyDescent="0.2">
      <c r="F114233" s="195"/>
      <c r="G114233" s="196"/>
      <c r="H114233" s="192"/>
    </row>
    <row r="114234" spans="6:8" x14ac:dyDescent="0.2">
      <c r="F114234" s="195"/>
      <c r="G114234" s="196"/>
      <c r="H114234" s="192"/>
    </row>
    <row r="114235" spans="6:8" x14ac:dyDescent="0.2">
      <c r="F114235" s="195"/>
      <c r="G114235" s="196"/>
      <c r="H114235" s="192"/>
    </row>
    <row r="114236" spans="6:8" x14ac:dyDescent="0.2">
      <c r="F114236" s="195"/>
      <c r="G114236" s="196"/>
      <c r="H114236" s="192"/>
    </row>
    <row r="114237" spans="6:8" x14ac:dyDescent="0.2">
      <c r="F114237" s="195"/>
      <c r="G114237" s="196"/>
      <c r="H114237" s="192"/>
    </row>
    <row r="114238" spans="6:8" x14ac:dyDescent="0.2">
      <c r="F114238" s="195"/>
      <c r="G114238" s="196"/>
      <c r="H114238" s="192"/>
    </row>
    <row r="114239" spans="6:8" x14ac:dyDescent="0.2">
      <c r="F114239" s="195"/>
      <c r="G114239" s="196"/>
      <c r="H114239" s="192"/>
    </row>
    <row r="114240" spans="6:8" x14ac:dyDescent="0.2">
      <c r="F114240" s="195"/>
      <c r="G114240" s="196"/>
      <c r="H114240" s="192"/>
    </row>
    <row r="114241" spans="6:8" x14ac:dyDescent="0.2">
      <c r="F114241" s="195"/>
      <c r="G114241" s="196"/>
      <c r="H114241" s="192"/>
    </row>
    <row r="114242" spans="6:8" x14ac:dyDescent="0.2">
      <c r="F114242" s="195"/>
      <c r="G114242" s="196"/>
      <c r="H114242" s="192"/>
    </row>
    <row r="114243" spans="6:8" x14ac:dyDescent="0.2">
      <c r="F114243" s="195"/>
      <c r="G114243" s="196"/>
      <c r="H114243" s="192"/>
    </row>
    <row r="114244" spans="6:8" x14ac:dyDescent="0.2">
      <c r="F114244" s="195"/>
      <c r="G114244" s="196"/>
      <c r="H114244" s="192"/>
    </row>
    <row r="114245" spans="6:8" x14ac:dyDescent="0.2">
      <c r="F114245" s="195"/>
      <c r="G114245" s="196"/>
      <c r="H114245" s="192"/>
    </row>
    <row r="114246" spans="6:8" x14ac:dyDescent="0.2">
      <c r="F114246" s="195"/>
      <c r="G114246" s="196"/>
      <c r="H114246" s="192"/>
    </row>
    <row r="114247" spans="6:8" x14ac:dyDescent="0.2">
      <c r="F114247" s="195"/>
      <c r="G114247" s="196"/>
      <c r="H114247" s="192"/>
    </row>
    <row r="114248" spans="6:8" x14ac:dyDescent="0.2">
      <c r="F114248" s="195"/>
      <c r="G114248" s="196"/>
      <c r="H114248" s="192"/>
    </row>
    <row r="114249" spans="6:8" x14ac:dyDescent="0.2">
      <c r="F114249" s="195"/>
      <c r="G114249" s="196"/>
      <c r="H114249" s="192"/>
    </row>
    <row r="114250" spans="6:8" x14ac:dyDescent="0.2">
      <c r="F114250" s="195"/>
      <c r="G114250" s="196"/>
      <c r="H114250" s="192"/>
    </row>
    <row r="114251" spans="6:8" x14ac:dyDescent="0.2">
      <c r="F114251" s="195"/>
      <c r="G114251" s="196"/>
      <c r="H114251" s="192"/>
    </row>
    <row r="114252" spans="6:8" x14ac:dyDescent="0.2">
      <c r="F114252" s="195"/>
      <c r="G114252" s="196"/>
      <c r="H114252" s="192"/>
    </row>
    <row r="114253" spans="6:8" x14ac:dyDescent="0.2">
      <c r="F114253" s="195"/>
      <c r="G114253" s="196"/>
      <c r="H114253" s="192"/>
    </row>
    <row r="114254" spans="6:8" x14ac:dyDescent="0.2">
      <c r="F114254" s="195"/>
      <c r="G114254" s="196"/>
      <c r="H114254" s="192"/>
    </row>
    <row r="114255" spans="6:8" x14ac:dyDescent="0.2">
      <c r="F114255" s="195"/>
      <c r="G114255" s="196"/>
      <c r="H114255" s="192"/>
    </row>
    <row r="114256" spans="6:8" x14ac:dyDescent="0.2">
      <c r="F114256" s="195"/>
      <c r="G114256" s="196"/>
      <c r="H114256" s="192"/>
    </row>
    <row r="114257" spans="6:8" x14ac:dyDescent="0.2">
      <c r="F114257" s="195"/>
      <c r="G114257" s="196"/>
      <c r="H114257" s="192"/>
    </row>
    <row r="114258" spans="6:8" x14ac:dyDescent="0.2">
      <c r="F114258" s="195"/>
      <c r="G114258" s="196"/>
      <c r="H114258" s="192"/>
    </row>
    <row r="114259" spans="6:8" x14ac:dyDescent="0.2">
      <c r="F114259" s="195"/>
      <c r="G114259" s="196"/>
      <c r="H114259" s="192"/>
    </row>
    <row r="114260" spans="6:8" x14ac:dyDescent="0.2">
      <c r="F114260" s="195"/>
      <c r="G114260" s="196"/>
      <c r="H114260" s="192"/>
    </row>
    <row r="114261" spans="6:8" x14ac:dyDescent="0.2">
      <c r="F114261" s="195"/>
      <c r="G114261" s="196"/>
      <c r="H114261" s="192"/>
    </row>
    <row r="114262" spans="6:8" x14ac:dyDescent="0.2">
      <c r="F114262" s="195"/>
      <c r="G114262" s="196"/>
      <c r="H114262" s="192"/>
    </row>
    <row r="114263" spans="6:8" x14ac:dyDescent="0.2">
      <c r="F114263" s="195"/>
      <c r="G114263" s="196"/>
      <c r="H114263" s="192"/>
    </row>
    <row r="114264" spans="6:8" x14ac:dyDescent="0.2">
      <c r="F114264" s="195"/>
      <c r="G114264" s="196"/>
      <c r="H114264" s="192"/>
    </row>
    <row r="114265" spans="6:8" x14ac:dyDescent="0.2">
      <c r="F114265" s="195"/>
      <c r="G114265" s="196"/>
      <c r="H114265" s="192"/>
    </row>
    <row r="114266" spans="6:8" x14ac:dyDescent="0.2">
      <c r="F114266" s="195"/>
      <c r="G114266" s="196"/>
      <c r="H114266" s="192"/>
    </row>
    <row r="114267" spans="6:8" x14ac:dyDescent="0.2">
      <c r="F114267" s="195"/>
      <c r="G114267" s="196"/>
      <c r="H114267" s="192"/>
    </row>
    <row r="114268" spans="6:8" x14ac:dyDescent="0.2">
      <c r="F114268" s="195"/>
      <c r="G114268" s="196"/>
      <c r="H114268" s="192"/>
    </row>
    <row r="114269" spans="6:8" x14ac:dyDescent="0.2">
      <c r="F114269" s="195"/>
      <c r="G114269" s="196"/>
      <c r="H114269" s="192"/>
    </row>
    <row r="114270" spans="6:8" x14ac:dyDescent="0.2">
      <c r="F114270" s="195"/>
      <c r="G114270" s="196"/>
      <c r="H114270" s="192"/>
    </row>
    <row r="114271" spans="6:8" x14ac:dyDescent="0.2">
      <c r="F114271" s="195"/>
      <c r="G114271" s="196"/>
      <c r="H114271" s="192"/>
    </row>
    <row r="114272" spans="6:8" x14ac:dyDescent="0.2">
      <c r="F114272" s="195"/>
      <c r="G114272" s="196"/>
      <c r="H114272" s="192"/>
    </row>
    <row r="114273" spans="6:8" x14ac:dyDescent="0.2">
      <c r="F114273" s="195"/>
      <c r="G114273" s="196"/>
      <c r="H114273" s="192"/>
    </row>
    <row r="114274" spans="6:8" x14ac:dyDescent="0.2">
      <c r="F114274" s="195"/>
      <c r="G114274" s="196"/>
      <c r="H114274" s="192"/>
    </row>
    <row r="114275" spans="6:8" x14ac:dyDescent="0.2">
      <c r="F114275" s="195"/>
      <c r="G114275" s="196"/>
      <c r="H114275" s="192"/>
    </row>
    <row r="114276" spans="6:8" x14ac:dyDescent="0.2">
      <c r="F114276" s="195"/>
      <c r="G114276" s="196"/>
      <c r="H114276" s="192"/>
    </row>
    <row r="114277" spans="6:8" x14ac:dyDescent="0.2">
      <c r="F114277" s="195"/>
      <c r="G114277" s="196"/>
      <c r="H114277" s="192"/>
    </row>
    <row r="114278" spans="6:8" x14ac:dyDescent="0.2">
      <c r="F114278" s="195"/>
      <c r="G114278" s="196"/>
      <c r="H114278" s="192"/>
    </row>
    <row r="114279" spans="6:8" x14ac:dyDescent="0.2">
      <c r="F114279" s="195"/>
      <c r="G114279" s="196"/>
      <c r="H114279" s="192"/>
    </row>
    <row r="114280" spans="6:8" x14ac:dyDescent="0.2">
      <c r="F114280" s="195"/>
      <c r="G114280" s="196"/>
      <c r="H114280" s="192"/>
    </row>
    <row r="114281" spans="6:8" x14ac:dyDescent="0.2">
      <c r="F114281" s="195"/>
      <c r="G114281" s="196"/>
      <c r="H114281" s="192"/>
    </row>
    <row r="114282" spans="6:8" x14ac:dyDescent="0.2">
      <c r="F114282" s="195"/>
      <c r="G114282" s="196"/>
      <c r="H114282" s="192"/>
    </row>
    <row r="114283" spans="6:8" x14ac:dyDescent="0.2">
      <c r="F114283" s="195"/>
      <c r="G114283" s="196"/>
      <c r="H114283" s="192"/>
    </row>
    <row r="114284" spans="6:8" x14ac:dyDescent="0.2">
      <c r="F114284" s="195"/>
      <c r="G114284" s="196"/>
      <c r="H114284" s="192"/>
    </row>
    <row r="114285" spans="6:8" x14ac:dyDescent="0.2">
      <c r="F114285" s="195"/>
      <c r="G114285" s="196"/>
      <c r="H114285" s="192"/>
    </row>
    <row r="114286" spans="6:8" x14ac:dyDescent="0.2">
      <c r="F114286" s="195"/>
      <c r="G114286" s="196"/>
      <c r="H114286" s="192"/>
    </row>
    <row r="114287" spans="6:8" x14ac:dyDescent="0.2">
      <c r="F114287" s="195"/>
      <c r="G114287" s="196"/>
      <c r="H114287" s="192"/>
    </row>
    <row r="114288" spans="6:8" x14ac:dyDescent="0.2">
      <c r="F114288" s="195"/>
      <c r="G114288" s="196"/>
      <c r="H114288" s="192"/>
    </row>
    <row r="114289" spans="6:8" x14ac:dyDescent="0.2">
      <c r="F114289" s="195"/>
      <c r="G114289" s="196"/>
      <c r="H114289" s="192"/>
    </row>
    <row r="114290" spans="6:8" x14ac:dyDescent="0.2">
      <c r="F114290" s="195"/>
      <c r="G114290" s="196"/>
      <c r="H114290" s="192"/>
    </row>
    <row r="114291" spans="6:8" x14ac:dyDescent="0.2">
      <c r="F114291" s="195"/>
      <c r="G114291" s="196"/>
      <c r="H114291" s="192"/>
    </row>
    <row r="114292" spans="6:8" x14ac:dyDescent="0.2">
      <c r="F114292" s="195"/>
      <c r="G114292" s="196"/>
      <c r="H114292" s="192"/>
    </row>
    <row r="114293" spans="6:8" x14ac:dyDescent="0.2">
      <c r="F114293" s="195"/>
      <c r="G114293" s="196"/>
      <c r="H114293" s="192"/>
    </row>
    <row r="114294" spans="6:8" x14ac:dyDescent="0.2">
      <c r="F114294" s="195"/>
      <c r="G114294" s="196"/>
      <c r="H114294" s="192"/>
    </row>
    <row r="114295" spans="6:8" x14ac:dyDescent="0.2">
      <c r="F114295" s="195"/>
      <c r="G114295" s="196"/>
      <c r="H114295" s="192"/>
    </row>
    <row r="114296" spans="6:8" x14ac:dyDescent="0.2">
      <c r="F114296" s="195"/>
      <c r="G114296" s="196"/>
      <c r="H114296" s="192"/>
    </row>
    <row r="114297" spans="6:8" x14ac:dyDescent="0.2">
      <c r="F114297" s="195"/>
      <c r="G114297" s="196"/>
      <c r="H114297" s="192"/>
    </row>
    <row r="114298" spans="6:8" x14ac:dyDescent="0.2">
      <c r="F114298" s="195"/>
      <c r="G114298" s="196"/>
      <c r="H114298" s="192"/>
    </row>
    <row r="114299" spans="6:8" x14ac:dyDescent="0.2">
      <c r="F114299" s="195"/>
      <c r="G114299" s="196"/>
      <c r="H114299" s="192"/>
    </row>
    <row r="114300" spans="6:8" x14ac:dyDescent="0.2">
      <c r="F114300" s="195"/>
      <c r="G114300" s="196"/>
      <c r="H114300" s="192"/>
    </row>
    <row r="114301" spans="6:8" x14ac:dyDescent="0.2">
      <c r="F114301" s="195"/>
      <c r="G114301" s="196"/>
      <c r="H114301" s="192"/>
    </row>
    <row r="114302" spans="6:8" x14ac:dyDescent="0.2">
      <c r="F114302" s="195"/>
      <c r="G114302" s="196"/>
      <c r="H114302" s="192"/>
    </row>
    <row r="114303" spans="6:8" x14ac:dyDescent="0.2">
      <c r="F114303" s="195"/>
      <c r="G114303" s="196"/>
      <c r="H114303" s="192"/>
    </row>
    <row r="114304" spans="6:8" x14ac:dyDescent="0.2">
      <c r="F114304" s="195"/>
      <c r="G114304" s="196"/>
      <c r="H114304" s="192"/>
    </row>
    <row r="114305" spans="6:8" x14ac:dyDescent="0.2">
      <c r="F114305" s="195"/>
      <c r="G114305" s="196"/>
      <c r="H114305" s="192"/>
    </row>
    <row r="114306" spans="6:8" x14ac:dyDescent="0.2">
      <c r="F114306" s="195"/>
      <c r="G114306" s="196"/>
      <c r="H114306" s="192"/>
    </row>
    <row r="114307" spans="6:8" x14ac:dyDescent="0.2">
      <c r="F114307" s="195"/>
      <c r="G114307" s="196"/>
      <c r="H114307" s="192"/>
    </row>
    <row r="114308" spans="6:8" x14ac:dyDescent="0.2">
      <c r="F114308" s="195"/>
      <c r="G114308" s="196"/>
      <c r="H114308" s="192"/>
    </row>
    <row r="114309" spans="6:8" x14ac:dyDescent="0.2">
      <c r="F114309" s="195"/>
      <c r="G114309" s="196"/>
      <c r="H114309" s="192"/>
    </row>
    <row r="114310" spans="6:8" x14ac:dyDescent="0.2">
      <c r="F114310" s="195"/>
      <c r="G114310" s="196"/>
      <c r="H114310" s="192"/>
    </row>
    <row r="114311" spans="6:8" x14ac:dyDescent="0.2">
      <c r="F114311" s="195"/>
      <c r="G114311" s="196"/>
      <c r="H114311" s="192"/>
    </row>
    <row r="114312" spans="6:8" x14ac:dyDescent="0.2">
      <c r="F114312" s="195"/>
      <c r="G114312" s="196"/>
      <c r="H114312" s="192"/>
    </row>
    <row r="114313" spans="6:8" x14ac:dyDescent="0.2">
      <c r="F114313" s="195"/>
      <c r="G114313" s="196"/>
      <c r="H114313" s="192"/>
    </row>
    <row r="114314" spans="6:8" x14ac:dyDescent="0.2">
      <c r="F114314" s="195"/>
      <c r="G114314" s="196"/>
      <c r="H114314" s="192"/>
    </row>
    <row r="114315" spans="6:8" x14ac:dyDescent="0.2">
      <c r="F114315" s="195"/>
      <c r="G114315" s="196"/>
      <c r="H114315" s="192"/>
    </row>
    <row r="114316" spans="6:8" x14ac:dyDescent="0.2">
      <c r="F114316" s="195"/>
      <c r="G114316" s="196"/>
      <c r="H114316" s="192"/>
    </row>
    <row r="114317" spans="6:8" x14ac:dyDescent="0.2">
      <c r="F114317" s="195"/>
      <c r="G114317" s="196"/>
      <c r="H114317" s="192"/>
    </row>
    <row r="114318" spans="6:8" x14ac:dyDescent="0.2">
      <c r="F114318" s="195"/>
      <c r="G114318" s="196"/>
      <c r="H114318" s="192"/>
    </row>
    <row r="114319" spans="6:8" x14ac:dyDescent="0.2">
      <c r="F114319" s="195"/>
      <c r="G114319" s="196"/>
      <c r="H114319" s="192"/>
    </row>
    <row r="114320" spans="6:8" x14ac:dyDescent="0.2">
      <c r="F114320" s="195"/>
      <c r="G114320" s="196"/>
      <c r="H114320" s="192"/>
    </row>
    <row r="114321" spans="6:8" x14ac:dyDescent="0.2">
      <c r="F114321" s="195"/>
      <c r="G114321" s="196"/>
      <c r="H114321" s="192"/>
    </row>
    <row r="114322" spans="6:8" x14ac:dyDescent="0.2">
      <c r="F114322" s="195"/>
      <c r="G114322" s="196"/>
      <c r="H114322" s="192"/>
    </row>
    <row r="114323" spans="6:8" x14ac:dyDescent="0.2">
      <c r="F114323" s="195"/>
      <c r="G114323" s="196"/>
      <c r="H114323" s="192"/>
    </row>
    <row r="114324" spans="6:8" x14ac:dyDescent="0.2">
      <c r="F114324" s="195"/>
      <c r="G114324" s="196"/>
      <c r="H114324" s="192"/>
    </row>
    <row r="114325" spans="6:8" x14ac:dyDescent="0.2">
      <c r="F114325" s="195"/>
      <c r="G114325" s="196"/>
      <c r="H114325" s="192"/>
    </row>
    <row r="114326" spans="6:8" x14ac:dyDescent="0.2">
      <c r="F114326" s="195"/>
      <c r="G114326" s="196"/>
      <c r="H114326" s="192"/>
    </row>
    <row r="114327" spans="6:8" x14ac:dyDescent="0.2">
      <c r="F114327" s="195"/>
      <c r="G114327" s="196"/>
      <c r="H114327" s="192"/>
    </row>
    <row r="114328" spans="6:8" x14ac:dyDescent="0.2">
      <c r="F114328" s="195"/>
      <c r="G114328" s="196"/>
      <c r="H114328" s="192"/>
    </row>
    <row r="114329" spans="6:8" x14ac:dyDescent="0.2">
      <c r="F114329" s="195"/>
      <c r="G114329" s="196"/>
      <c r="H114329" s="192"/>
    </row>
    <row r="114330" spans="6:8" x14ac:dyDescent="0.2">
      <c r="F114330" s="195"/>
      <c r="G114330" s="196"/>
      <c r="H114330" s="192"/>
    </row>
    <row r="114331" spans="6:8" x14ac:dyDescent="0.2">
      <c r="F114331" s="195"/>
      <c r="G114331" s="196"/>
      <c r="H114331" s="192"/>
    </row>
    <row r="114332" spans="6:8" x14ac:dyDescent="0.2">
      <c r="F114332" s="195"/>
      <c r="G114332" s="196"/>
      <c r="H114332" s="192"/>
    </row>
    <row r="114333" spans="6:8" x14ac:dyDescent="0.2">
      <c r="F114333" s="195"/>
      <c r="G114333" s="196"/>
      <c r="H114333" s="192"/>
    </row>
    <row r="114334" spans="6:8" x14ac:dyDescent="0.2">
      <c r="F114334" s="195"/>
      <c r="G114334" s="196"/>
      <c r="H114334" s="192"/>
    </row>
    <row r="114335" spans="6:8" x14ac:dyDescent="0.2">
      <c r="F114335" s="195"/>
      <c r="G114335" s="196"/>
      <c r="H114335" s="192"/>
    </row>
    <row r="114336" spans="6:8" x14ac:dyDescent="0.2">
      <c r="F114336" s="195"/>
      <c r="G114336" s="196"/>
      <c r="H114336" s="192"/>
    </row>
    <row r="114337" spans="6:8" x14ac:dyDescent="0.2">
      <c r="F114337" s="195"/>
      <c r="G114337" s="196"/>
      <c r="H114337" s="192"/>
    </row>
    <row r="114338" spans="6:8" x14ac:dyDescent="0.2">
      <c r="F114338" s="195"/>
      <c r="G114338" s="196"/>
      <c r="H114338" s="192"/>
    </row>
    <row r="114339" spans="6:8" x14ac:dyDescent="0.2">
      <c r="F114339" s="195"/>
      <c r="G114339" s="196"/>
      <c r="H114339" s="192"/>
    </row>
    <row r="114340" spans="6:8" x14ac:dyDescent="0.2">
      <c r="F114340" s="195"/>
      <c r="G114340" s="196"/>
      <c r="H114340" s="192"/>
    </row>
    <row r="114341" spans="6:8" x14ac:dyDescent="0.2">
      <c r="F114341" s="195"/>
      <c r="G114341" s="196"/>
      <c r="H114341" s="192"/>
    </row>
    <row r="114342" spans="6:8" x14ac:dyDescent="0.2">
      <c r="F114342" s="195"/>
      <c r="G114342" s="196"/>
      <c r="H114342" s="192"/>
    </row>
    <row r="114343" spans="6:8" x14ac:dyDescent="0.2">
      <c r="F114343" s="195"/>
      <c r="G114343" s="196"/>
      <c r="H114343" s="192"/>
    </row>
    <row r="114344" spans="6:8" x14ac:dyDescent="0.2">
      <c r="F114344" s="195"/>
      <c r="G114344" s="196"/>
      <c r="H114344" s="192"/>
    </row>
    <row r="114345" spans="6:8" x14ac:dyDescent="0.2">
      <c r="F114345" s="195"/>
      <c r="G114345" s="196"/>
      <c r="H114345" s="192"/>
    </row>
    <row r="114346" spans="6:8" x14ac:dyDescent="0.2">
      <c r="F114346" s="195"/>
      <c r="G114346" s="196"/>
      <c r="H114346" s="192"/>
    </row>
    <row r="114347" spans="6:8" x14ac:dyDescent="0.2">
      <c r="F114347" s="195"/>
      <c r="G114347" s="196"/>
      <c r="H114347" s="192"/>
    </row>
    <row r="114348" spans="6:8" x14ac:dyDescent="0.2">
      <c r="F114348" s="195"/>
      <c r="G114348" s="196"/>
      <c r="H114348" s="192"/>
    </row>
    <row r="114349" spans="6:8" x14ac:dyDescent="0.2">
      <c r="F114349" s="195"/>
      <c r="G114349" s="196"/>
      <c r="H114349" s="192"/>
    </row>
    <row r="114350" spans="6:8" x14ac:dyDescent="0.2">
      <c r="F114350" s="195"/>
      <c r="G114350" s="196"/>
      <c r="H114350" s="192"/>
    </row>
    <row r="114351" spans="6:8" x14ac:dyDescent="0.2">
      <c r="F114351" s="195"/>
      <c r="G114351" s="196"/>
      <c r="H114351" s="192"/>
    </row>
    <row r="114352" spans="6:8" x14ac:dyDescent="0.2">
      <c r="F114352" s="195"/>
      <c r="G114352" s="196"/>
      <c r="H114352" s="192"/>
    </row>
    <row r="114353" spans="6:8" x14ac:dyDescent="0.2">
      <c r="F114353" s="195"/>
      <c r="G114353" s="196"/>
      <c r="H114353" s="192"/>
    </row>
    <row r="114354" spans="6:8" x14ac:dyDescent="0.2">
      <c r="F114354" s="195"/>
      <c r="G114354" s="196"/>
      <c r="H114354" s="192"/>
    </row>
    <row r="114355" spans="6:8" x14ac:dyDescent="0.2">
      <c r="F114355" s="195"/>
      <c r="G114355" s="196"/>
      <c r="H114355" s="192"/>
    </row>
    <row r="114356" spans="6:8" x14ac:dyDescent="0.2">
      <c r="F114356" s="195"/>
      <c r="G114356" s="196"/>
      <c r="H114356" s="192"/>
    </row>
    <row r="114357" spans="6:8" x14ac:dyDescent="0.2">
      <c r="F114357" s="195"/>
      <c r="G114357" s="196"/>
      <c r="H114357" s="192"/>
    </row>
    <row r="114358" spans="6:8" x14ac:dyDescent="0.2">
      <c r="F114358" s="195"/>
      <c r="G114358" s="196"/>
      <c r="H114358" s="192"/>
    </row>
    <row r="114359" spans="6:8" x14ac:dyDescent="0.2">
      <c r="F114359" s="195"/>
      <c r="G114359" s="196"/>
      <c r="H114359" s="192"/>
    </row>
    <row r="114360" spans="6:8" x14ac:dyDescent="0.2">
      <c r="F114360" s="195"/>
      <c r="G114360" s="196"/>
      <c r="H114360" s="192"/>
    </row>
    <row r="114361" spans="6:8" x14ac:dyDescent="0.2">
      <c r="F114361" s="195"/>
      <c r="G114361" s="196"/>
      <c r="H114361" s="192"/>
    </row>
    <row r="114362" spans="6:8" x14ac:dyDescent="0.2">
      <c r="F114362" s="195"/>
      <c r="G114362" s="196"/>
      <c r="H114362" s="192"/>
    </row>
    <row r="114363" spans="6:8" x14ac:dyDescent="0.2">
      <c r="F114363" s="195"/>
      <c r="G114363" s="196"/>
      <c r="H114363" s="192"/>
    </row>
    <row r="114364" spans="6:8" x14ac:dyDescent="0.2">
      <c r="F114364" s="195"/>
      <c r="G114364" s="196"/>
      <c r="H114364" s="192"/>
    </row>
    <row r="114365" spans="6:8" x14ac:dyDescent="0.2">
      <c r="F114365" s="195"/>
      <c r="G114365" s="196"/>
      <c r="H114365" s="192"/>
    </row>
    <row r="114366" spans="6:8" x14ac:dyDescent="0.2">
      <c r="F114366" s="195"/>
      <c r="G114366" s="196"/>
      <c r="H114366" s="192"/>
    </row>
    <row r="114367" spans="6:8" x14ac:dyDescent="0.2">
      <c r="F114367" s="195"/>
      <c r="G114367" s="196"/>
      <c r="H114367" s="192"/>
    </row>
    <row r="114368" spans="6:8" x14ac:dyDescent="0.2">
      <c r="F114368" s="195"/>
      <c r="G114368" s="196"/>
      <c r="H114368" s="192"/>
    </row>
    <row r="114369" spans="6:8" x14ac:dyDescent="0.2">
      <c r="F114369" s="195"/>
      <c r="G114369" s="196"/>
      <c r="H114369" s="192"/>
    </row>
    <row r="114370" spans="6:8" x14ac:dyDescent="0.2">
      <c r="F114370" s="195"/>
      <c r="G114370" s="196"/>
      <c r="H114370" s="192"/>
    </row>
    <row r="114371" spans="6:8" x14ac:dyDescent="0.2">
      <c r="F114371" s="195"/>
      <c r="G114371" s="196"/>
      <c r="H114371" s="192"/>
    </row>
    <row r="114372" spans="6:8" x14ac:dyDescent="0.2">
      <c r="F114372" s="195"/>
      <c r="G114372" s="196"/>
      <c r="H114372" s="192"/>
    </row>
    <row r="114373" spans="6:8" x14ac:dyDescent="0.2">
      <c r="F114373" s="195"/>
      <c r="G114373" s="196"/>
      <c r="H114373" s="192"/>
    </row>
    <row r="114374" spans="6:8" x14ac:dyDescent="0.2">
      <c r="F114374" s="195"/>
      <c r="G114374" s="196"/>
      <c r="H114374" s="192"/>
    </row>
    <row r="114375" spans="6:8" x14ac:dyDescent="0.2">
      <c r="F114375" s="195"/>
      <c r="G114375" s="196"/>
      <c r="H114375" s="192"/>
    </row>
    <row r="114376" spans="6:8" x14ac:dyDescent="0.2">
      <c r="F114376" s="195"/>
      <c r="G114376" s="196"/>
      <c r="H114376" s="192"/>
    </row>
    <row r="114377" spans="6:8" x14ac:dyDescent="0.2">
      <c r="F114377" s="195"/>
      <c r="G114377" s="196"/>
      <c r="H114377" s="192"/>
    </row>
    <row r="114378" spans="6:8" x14ac:dyDescent="0.2">
      <c r="F114378" s="195"/>
      <c r="G114378" s="196"/>
      <c r="H114378" s="192"/>
    </row>
    <row r="114379" spans="6:8" x14ac:dyDescent="0.2">
      <c r="F114379" s="195"/>
      <c r="G114379" s="196"/>
      <c r="H114379" s="192"/>
    </row>
    <row r="114380" spans="6:8" x14ac:dyDescent="0.2">
      <c r="F114380" s="195"/>
      <c r="G114380" s="196"/>
      <c r="H114380" s="192"/>
    </row>
    <row r="114381" spans="6:8" x14ac:dyDescent="0.2">
      <c r="F114381" s="195"/>
      <c r="G114381" s="196"/>
      <c r="H114381" s="192"/>
    </row>
    <row r="114382" spans="6:8" x14ac:dyDescent="0.2">
      <c r="F114382" s="195"/>
      <c r="G114382" s="196"/>
      <c r="H114382" s="192"/>
    </row>
    <row r="114383" spans="6:8" x14ac:dyDescent="0.2">
      <c r="F114383" s="195"/>
      <c r="G114383" s="196"/>
      <c r="H114383" s="192"/>
    </row>
    <row r="114384" spans="6:8" x14ac:dyDescent="0.2">
      <c r="F114384" s="195"/>
      <c r="G114384" s="196"/>
      <c r="H114384" s="192"/>
    </row>
    <row r="114385" spans="6:8" x14ac:dyDescent="0.2">
      <c r="F114385" s="195"/>
      <c r="G114385" s="196"/>
      <c r="H114385" s="192"/>
    </row>
    <row r="114386" spans="6:8" x14ac:dyDescent="0.2">
      <c r="F114386" s="195"/>
      <c r="G114386" s="196"/>
      <c r="H114386" s="192"/>
    </row>
    <row r="114387" spans="6:8" x14ac:dyDescent="0.2">
      <c r="F114387" s="195"/>
      <c r="G114387" s="196"/>
      <c r="H114387" s="192"/>
    </row>
    <row r="114388" spans="6:8" x14ac:dyDescent="0.2">
      <c r="F114388" s="195"/>
      <c r="G114388" s="196"/>
      <c r="H114388" s="192"/>
    </row>
    <row r="114389" spans="6:8" x14ac:dyDescent="0.2">
      <c r="F114389" s="195"/>
      <c r="G114389" s="196"/>
      <c r="H114389" s="192"/>
    </row>
    <row r="114390" spans="6:8" x14ac:dyDescent="0.2">
      <c r="F114390" s="195"/>
      <c r="G114390" s="196"/>
      <c r="H114390" s="192"/>
    </row>
    <row r="114391" spans="6:8" x14ac:dyDescent="0.2">
      <c r="F114391" s="195"/>
      <c r="G114391" s="196"/>
      <c r="H114391" s="192"/>
    </row>
    <row r="114392" spans="6:8" x14ac:dyDescent="0.2">
      <c r="F114392" s="195"/>
      <c r="G114392" s="196"/>
      <c r="H114392" s="192"/>
    </row>
    <row r="114393" spans="6:8" x14ac:dyDescent="0.2">
      <c r="F114393" s="195"/>
      <c r="G114393" s="196"/>
      <c r="H114393" s="192"/>
    </row>
    <row r="114394" spans="6:8" x14ac:dyDescent="0.2">
      <c r="F114394" s="195"/>
      <c r="G114394" s="196"/>
      <c r="H114394" s="192"/>
    </row>
    <row r="114395" spans="6:8" x14ac:dyDescent="0.2">
      <c r="F114395" s="195"/>
      <c r="G114395" s="196"/>
      <c r="H114395" s="192"/>
    </row>
    <row r="114396" spans="6:8" x14ac:dyDescent="0.2">
      <c r="F114396" s="195"/>
      <c r="G114396" s="196"/>
      <c r="H114396" s="192"/>
    </row>
    <row r="114397" spans="6:8" x14ac:dyDescent="0.2">
      <c r="F114397" s="195"/>
      <c r="G114397" s="196"/>
      <c r="H114397" s="192"/>
    </row>
    <row r="114398" spans="6:8" x14ac:dyDescent="0.2">
      <c r="F114398" s="195"/>
      <c r="G114398" s="196"/>
      <c r="H114398" s="192"/>
    </row>
    <row r="114399" spans="6:8" x14ac:dyDescent="0.2">
      <c r="F114399" s="195"/>
      <c r="G114399" s="196"/>
      <c r="H114399" s="192"/>
    </row>
    <row r="114400" spans="6:8" x14ac:dyDescent="0.2">
      <c r="F114400" s="195"/>
      <c r="G114400" s="196"/>
      <c r="H114400" s="192"/>
    </row>
    <row r="114401" spans="6:8" x14ac:dyDescent="0.2">
      <c r="F114401" s="195"/>
      <c r="G114401" s="196"/>
      <c r="H114401" s="192"/>
    </row>
    <row r="114402" spans="6:8" x14ac:dyDescent="0.2">
      <c r="F114402" s="195"/>
      <c r="G114402" s="196"/>
      <c r="H114402" s="192"/>
    </row>
    <row r="114403" spans="6:8" x14ac:dyDescent="0.2">
      <c r="F114403" s="195"/>
      <c r="G114403" s="196"/>
      <c r="H114403" s="192"/>
    </row>
    <row r="114404" spans="6:8" x14ac:dyDescent="0.2">
      <c r="F114404" s="195"/>
      <c r="G114404" s="196"/>
      <c r="H114404" s="192"/>
    </row>
    <row r="114405" spans="6:8" x14ac:dyDescent="0.2">
      <c r="F114405" s="195"/>
      <c r="G114405" s="196"/>
      <c r="H114405" s="192"/>
    </row>
    <row r="114406" spans="6:8" x14ac:dyDescent="0.2">
      <c r="F114406" s="195"/>
      <c r="G114406" s="196"/>
      <c r="H114406" s="192"/>
    </row>
    <row r="114407" spans="6:8" x14ac:dyDescent="0.2">
      <c r="F114407" s="195"/>
      <c r="G114407" s="196"/>
      <c r="H114407" s="192"/>
    </row>
    <row r="114408" spans="6:8" x14ac:dyDescent="0.2">
      <c r="F114408" s="195"/>
      <c r="G114408" s="196"/>
      <c r="H114408" s="192"/>
    </row>
    <row r="114409" spans="6:8" x14ac:dyDescent="0.2">
      <c r="F114409" s="195"/>
      <c r="G114409" s="196"/>
      <c r="H114409" s="192"/>
    </row>
    <row r="114410" spans="6:8" x14ac:dyDescent="0.2">
      <c r="F114410" s="195"/>
      <c r="G114410" s="196"/>
      <c r="H114410" s="192"/>
    </row>
    <row r="114411" spans="6:8" x14ac:dyDescent="0.2">
      <c r="F114411" s="195"/>
      <c r="G114411" s="196"/>
      <c r="H114411" s="192"/>
    </row>
    <row r="114412" spans="6:8" x14ac:dyDescent="0.2">
      <c r="F114412" s="195"/>
      <c r="G114412" s="196"/>
      <c r="H114412" s="192"/>
    </row>
    <row r="114413" spans="6:8" x14ac:dyDescent="0.2">
      <c r="F114413" s="195"/>
      <c r="G114413" s="196"/>
      <c r="H114413" s="192"/>
    </row>
    <row r="114414" spans="6:8" x14ac:dyDescent="0.2">
      <c r="F114414" s="195"/>
      <c r="G114414" s="196"/>
      <c r="H114414" s="192"/>
    </row>
    <row r="114415" spans="6:8" x14ac:dyDescent="0.2">
      <c r="F114415" s="195"/>
      <c r="G114415" s="196"/>
      <c r="H114415" s="192"/>
    </row>
    <row r="114416" spans="6:8" x14ac:dyDescent="0.2">
      <c r="F114416" s="195"/>
      <c r="G114416" s="196"/>
      <c r="H114416" s="192"/>
    </row>
    <row r="114417" spans="6:8" x14ac:dyDescent="0.2">
      <c r="F114417" s="195"/>
      <c r="G114417" s="196"/>
      <c r="H114417" s="192"/>
    </row>
    <row r="114418" spans="6:8" x14ac:dyDescent="0.2">
      <c r="F114418" s="195"/>
      <c r="G114418" s="196"/>
      <c r="H114418" s="192"/>
    </row>
    <row r="114419" spans="6:8" x14ac:dyDescent="0.2">
      <c r="F114419" s="195"/>
      <c r="G114419" s="196"/>
      <c r="H114419" s="192"/>
    </row>
    <row r="114420" spans="6:8" x14ac:dyDescent="0.2">
      <c r="F114420" s="195"/>
      <c r="G114420" s="196"/>
      <c r="H114420" s="192"/>
    </row>
    <row r="114421" spans="6:8" x14ac:dyDescent="0.2">
      <c r="F114421" s="195"/>
      <c r="G114421" s="196"/>
      <c r="H114421" s="192"/>
    </row>
    <row r="114422" spans="6:8" x14ac:dyDescent="0.2">
      <c r="F114422" s="195"/>
      <c r="G114422" s="196"/>
      <c r="H114422" s="192"/>
    </row>
    <row r="114423" spans="6:8" x14ac:dyDescent="0.2">
      <c r="F114423" s="195"/>
      <c r="G114423" s="196"/>
      <c r="H114423" s="192"/>
    </row>
    <row r="114424" spans="6:8" x14ac:dyDescent="0.2">
      <c r="F114424" s="195"/>
      <c r="G114424" s="196"/>
      <c r="H114424" s="192"/>
    </row>
    <row r="114425" spans="6:8" x14ac:dyDescent="0.2">
      <c r="F114425" s="195"/>
      <c r="G114425" s="196"/>
      <c r="H114425" s="192"/>
    </row>
    <row r="114426" spans="6:8" x14ac:dyDescent="0.2">
      <c r="F114426" s="195"/>
      <c r="G114426" s="196"/>
      <c r="H114426" s="192"/>
    </row>
    <row r="114427" spans="6:8" x14ac:dyDescent="0.2">
      <c r="F114427" s="195"/>
      <c r="G114427" s="196"/>
      <c r="H114427" s="192"/>
    </row>
    <row r="114428" spans="6:8" x14ac:dyDescent="0.2">
      <c r="F114428" s="195"/>
      <c r="G114428" s="196"/>
      <c r="H114428" s="192"/>
    </row>
    <row r="114429" spans="6:8" x14ac:dyDescent="0.2">
      <c r="F114429" s="195"/>
      <c r="G114429" s="196"/>
      <c r="H114429" s="192"/>
    </row>
    <row r="114430" spans="6:8" x14ac:dyDescent="0.2">
      <c r="F114430" s="195"/>
      <c r="G114430" s="196"/>
      <c r="H114430" s="192"/>
    </row>
    <row r="114431" spans="6:8" x14ac:dyDescent="0.2">
      <c r="F114431" s="195"/>
      <c r="G114431" s="196"/>
      <c r="H114431" s="192"/>
    </row>
    <row r="114432" spans="6:8" x14ac:dyDescent="0.2">
      <c r="F114432" s="195"/>
      <c r="G114432" s="196"/>
      <c r="H114432" s="192"/>
    </row>
    <row r="114433" spans="6:8" x14ac:dyDescent="0.2">
      <c r="F114433" s="195"/>
      <c r="G114433" s="196"/>
      <c r="H114433" s="192"/>
    </row>
    <row r="114434" spans="6:8" x14ac:dyDescent="0.2">
      <c r="F114434" s="195"/>
      <c r="G114434" s="196"/>
      <c r="H114434" s="192"/>
    </row>
    <row r="114435" spans="6:8" x14ac:dyDescent="0.2">
      <c r="F114435" s="195"/>
      <c r="G114435" s="196"/>
      <c r="H114435" s="192"/>
    </row>
    <row r="114436" spans="6:8" x14ac:dyDescent="0.2">
      <c r="F114436" s="195"/>
      <c r="G114436" s="196"/>
      <c r="H114436" s="192"/>
    </row>
    <row r="114437" spans="6:8" x14ac:dyDescent="0.2">
      <c r="F114437" s="195"/>
      <c r="G114437" s="196"/>
      <c r="H114437" s="192"/>
    </row>
    <row r="114438" spans="6:8" x14ac:dyDescent="0.2">
      <c r="F114438" s="195"/>
      <c r="G114438" s="196"/>
      <c r="H114438" s="192"/>
    </row>
    <row r="114439" spans="6:8" x14ac:dyDescent="0.2">
      <c r="F114439" s="195"/>
      <c r="G114439" s="196"/>
      <c r="H114439" s="192"/>
    </row>
    <row r="114440" spans="6:8" x14ac:dyDescent="0.2">
      <c r="F114440" s="195"/>
      <c r="G114440" s="196"/>
      <c r="H114440" s="192"/>
    </row>
    <row r="114441" spans="6:8" x14ac:dyDescent="0.2">
      <c r="F114441" s="195"/>
      <c r="G114441" s="196"/>
      <c r="H114441" s="192"/>
    </row>
    <row r="114442" spans="6:8" x14ac:dyDescent="0.2">
      <c r="F114442" s="195"/>
      <c r="G114442" s="196"/>
      <c r="H114442" s="192"/>
    </row>
    <row r="114443" spans="6:8" x14ac:dyDescent="0.2">
      <c r="F114443" s="195"/>
      <c r="G114443" s="196"/>
      <c r="H114443" s="192"/>
    </row>
    <row r="114444" spans="6:8" x14ac:dyDescent="0.2">
      <c r="F114444" s="195"/>
      <c r="G114444" s="196"/>
      <c r="H114444" s="192"/>
    </row>
    <row r="114445" spans="6:8" x14ac:dyDescent="0.2">
      <c r="F114445" s="195"/>
      <c r="G114445" s="196"/>
      <c r="H114445" s="192"/>
    </row>
    <row r="114446" spans="6:8" x14ac:dyDescent="0.2">
      <c r="F114446" s="195"/>
      <c r="G114446" s="196"/>
      <c r="H114446" s="192"/>
    </row>
    <row r="114447" spans="6:8" x14ac:dyDescent="0.2">
      <c r="F114447" s="195"/>
      <c r="G114447" s="196"/>
      <c r="H114447" s="192"/>
    </row>
    <row r="114448" spans="6:8" x14ac:dyDescent="0.2">
      <c r="F114448" s="195"/>
      <c r="G114448" s="196"/>
      <c r="H114448" s="192"/>
    </row>
    <row r="114449" spans="6:8" x14ac:dyDescent="0.2">
      <c r="F114449" s="195"/>
      <c r="G114449" s="196"/>
      <c r="H114449" s="192"/>
    </row>
    <row r="114450" spans="6:8" x14ac:dyDescent="0.2">
      <c r="F114450" s="195"/>
      <c r="G114450" s="196"/>
      <c r="H114450" s="192"/>
    </row>
    <row r="114451" spans="6:8" x14ac:dyDescent="0.2">
      <c r="F114451" s="195"/>
      <c r="G114451" s="196"/>
      <c r="H114451" s="192"/>
    </row>
    <row r="114452" spans="6:8" x14ac:dyDescent="0.2">
      <c r="F114452" s="195"/>
      <c r="G114452" s="196"/>
      <c r="H114452" s="192"/>
    </row>
    <row r="114453" spans="6:8" x14ac:dyDescent="0.2">
      <c r="F114453" s="195"/>
      <c r="G114453" s="196"/>
      <c r="H114453" s="192"/>
    </row>
    <row r="114454" spans="6:8" x14ac:dyDescent="0.2">
      <c r="F114454" s="195"/>
      <c r="G114454" s="196"/>
      <c r="H114454" s="192"/>
    </row>
    <row r="114455" spans="6:8" x14ac:dyDescent="0.2">
      <c r="F114455" s="195"/>
      <c r="G114455" s="196"/>
      <c r="H114455" s="192"/>
    </row>
    <row r="114456" spans="6:8" x14ac:dyDescent="0.2">
      <c r="F114456" s="195"/>
      <c r="G114456" s="196"/>
      <c r="H114456" s="192"/>
    </row>
    <row r="114457" spans="6:8" x14ac:dyDescent="0.2">
      <c r="F114457" s="195"/>
      <c r="G114457" s="196"/>
      <c r="H114457" s="192"/>
    </row>
    <row r="114458" spans="6:8" x14ac:dyDescent="0.2">
      <c r="F114458" s="195"/>
      <c r="G114458" s="196"/>
      <c r="H114458" s="192"/>
    </row>
    <row r="114459" spans="6:8" x14ac:dyDescent="0.2">
      <c r="F114459" s="195"/>
      <c r="G114459" s="196"/>
      <c r="H114459" s="192"/>
    </row>
    <row r="114460" spans="6:8" x14ac:dyDescent="0.2">
      <c r="F114460" s="195"/>
      <c r="G114460" s="196"/>
      <c r="H114460" s="192"/>
    </row>
    <row r="114461" spans="6:8" x14ac:dyDescent="0.2">
      <c r="F114461" s="195"/>
      <c r="G114461" s="196"/>
      <c r="H114461" s="192"/>
    </row>
    <row r="114462" spans="6:8" x14ac:dyDescent="0.2">
      <c r="F114462" s="195"/>
      <c r="G114462" s="196"/>
      <c r="H114462" s="192"/>
    </row>
    <row r="114463" spans="6:8" x14ac:dyDescent="0.2">
      <c r="F114463" s="195"/>
      <c r="G114463" s="196"/>
      <c r="H114463" s="192"/>
    </row>
    <row r="114464" spans="6:8" x14ac:dyDescent="0.2">
      <c r="F114464" s="195"/>
      <c r="G114464" s="196"/>
      <c r="H114464" s="192"/>
    </row>
    <row r="114465" spans="6:8" x14ac:dyDescent="0.2">
      <c r="F114465" s="195"/>
      <c r="G114465" s="196"/>
      <c r="H114465" s="192"/>
    </row>
    <row r="114466" spans="6:8" x14ac:dyDescent="0.2">
      <c r="F114466" s="195"/>
      <c r="G114466" s="196"/>
      <c r="H114466" s="192"/>
    </row>
    <row r="114467" spans="6:8" x14ac:dyDescent="0.2">
      <c r="F114467" s="195"/>
      <c r="G114467" s="196"/>
      <c r="H114467" s="192"/>
    </row>
    <row r="114468" spans="6:8" x14ac:dyDescent="0.2">
      <c r="F114468" s="195"/>
      <c r="G114468" s="196"/>
      <c r="H114468" s="192"/>
    </row>
    <row r="114469" spans="6:8" x14ac:dyDescent="0.2">
      <c r="F114469" s="195"/>
      <c r="G114469" s="196"/>
      <c r="H114469" s="192"/>
    </row>
    <row r="114470" spans="6:8" x14ac:dyDescent="0.2">
      <c r="F114470" s="195"/>
      <c r="G114470" s="196"/>
      <c r="H114470" s="192"/>
    </row>
    <row r="114471" spans="6:8" x14ac:dyDescent="0.2">
      <c r="F114471" s="195"/>
      <c r="G114471" s="196"/>
      <c r="H114471" s="192"/>
    </row>
    <row r="114472" spans="6:8" x14ac:dyDescent="0.2">
      <c r="F114472" s="195"/>
      <c r="G114472" s="196"/>
      <c r="H114472" s="192"/>
    </row>
    <row r="114473" spans="6:8" x14ac:dyDescent="0.2">
      <c r="F114473" s="195"/>
      <c r="G114473" s="196"/>
      <c r="H114473" s="192"/>
    </row>
    <row r="114474" spans="6:8" x14ac:dyDescent="0.2">
      <c r="F114474" s="195"/>
      <c r="G114474" s="196"/>
      <c r="H114474" s="192"/>
    </row>
    <row r="114475" spans="6:8" x14ac:dyDescent="0.2">
      <c r="F114475" s="195"/>
      <c r="G114475" s="196"/>
      <c r="H114475" s="192"/>
    </row>
    <row r="114476" spans="6:8" x14ac:dyDescent="0.2">
      <c r="F114476" s="195"/>
      <c r="G114476" s="196"/>
      <c r="H114476" s="192"/>
    </row>
    <row r="114477" spans="6:8" x14ac:dyDescent="0.2">
      <c r="F114477" s="195"/>
      <c r="G114477" s="196"/>
      <c r="H114477" s="192"/>
    </row>
    <row r="114478" spans="6:8" x14ac:dyDescent="0.2">
      <c r="F114478" s="195"/>
      <c r="G114478" s="196"/>
      <c r="H114478" s="192"/>
    </row>
    <row r="114479" spans="6:8" x14ac:dyDescent="0.2">
      <c r="F114479" s="195"/>
      <c r="G114479" s="196"/>
      <c r="H114479" s="192"/>
    </row>
    <row r="114480" spans="6:8" x14ac:dyDescent="0.2">
      <c r="F114480" s="195"/>
      <c r="G114480" s="196"/>
      <c r="H114480" s="192"/>
    </row>
    <row r="114481" spans="6:8" x14ac:dyDescent="0.2">
      <c r="F114481" s="195"/>
      <c r="G114481" s="196"/>
      <c r="H114481" s="192"/>
    </row>
    <row r="114482" spans="6:8" x14ac:dyDescent="0.2">
      <c r="F114482" s="195"/>
      <c r="G114482" s="196"/>
      <c r="H114482" s="192"/>
    </row>
    <row r="114483" spans="6:8" x14ac:dyDescent="0.2">
      <c r="F114483" s="195"/>
      <c r="G114483" s="196"/>
      <c r="H114483" s="192"/>
    </row>
    <row r="114484" spans="6:8" x14ac:dyDescent="0.2">
      <c r="F114484" s="195"/>
      <c r="G114484" s="196"/>
      <c r="H114484" s="192"/>
    </row>
    <row r="114485" spans="6:8" x14ac:dyDescent="0.2">
      <c r="F114485" s="195"/>
      <c r="G114485" s="196"/>
      <c r="H114485" s="192"/>
    </row>
    <row r="114486" spans="6:8" x14ac:dyDescent="0.2">
      <c r="F114486" s="195"/>
      <c r="G114486" s="196"/>
      <c r="H114486" s="192"/>
    </row>
    <row r="114487" spans="6:8" x14ac:dyDescent="0.2">
      <c r="F114487" s="195"/>
      <c r="G114487" s="196"/>
      <c r="H114487" s="192"/>
    </row>
    <row r="114488" spans="6:8" x14ac:dyDescent="0.2">
      <c r="F114488" s="195"/>
      <c r="G114488" s="196"/>
      <c r="H114488" s="192"/>
    </row>
    <row r="114489" spans="6:8" x14ac:dyDescent="0.2">
      <c r="F114489" s="195"/>
      <c r="G114489" s="196"/>
      <c r="H114489" s="192"/>
    </row>
    <row r="114490" spans="6:8" x14ac:dyDescent="0.2">
      <c r="F114490" s="195"/>
      <c r="G114490" s="196"/>
      <c r="H114490" s="192"/>
    </row>
    <row r="114491" spans="6:8" x14ac:dyDescent="0.2">
      <c r="F114491" s="195"/>
      <c r="G114491" s="196"/>
      <c r="H114491" s="192"/>
    </row>
    <row r="114492" spans="6:8" x14ac:dyDescent="0.2">
      <c r="F114492" s="195"/>
      <c r="G114492" s="196"/>
      <c r="H114492" s="192"/>
    </row>
    <row r="114493" spans="6:8" x14ac:dyDescent="0.2">
      <c r="F114493" s="195"/>
      <c r="G114493" s="196"/>
      <c r="H114493" s="192"/>
    </row>
    <row r="114494" spans="6:8" x14ac:dyDescent="0.2">
      <c r="F114494" s="195"/>
      <c r="G114494" s="196"/>
      <c r="H114494" s="192"/>
    </row>
    <row r="114495" spans="6:8" x14ac:dyDescent="0.2">
      <c r="F114495" s="195"/>
      <c r="G114495" s="196"/>
      <c r="H114495" s="192"/>
    </row>
    <row r="114496" spans="6:8" x14ac:dyDescent="0.2">
      <c r="F114496" s="195"/>
      <c r="G114496" s="196"/>
      <c r="H114496" s="192"/>
    </row>
    <row r="114497" spans="6:8" x14ac:dyDescent="0.2">
      <c r="F114497" s="195"/>
      <c r="G114497" s="196"/>
      <c r="H114497" s="192"/>
    </row>
    <row r="114498" spans="6:8" x14ac:dyDescent="0.2">
      <c r="F114498" s="195"/>
      <c r="G114498" s="196"/>
      <c r="H114498" s="192"/>
    </row>
    <row r="114499" spans="6:8" x14ac:dyDescent="0.2">
      <c r="F114499" s="195"/>
      <c r="G114499" s="196"/>
      <c r="H114499" s="192"/>
    </row>
    <row r="114500" spans="6:8" x14ac:dyDescent="0.2">
      <c r="F114500" s="195"/>
      <c r="G114500" s="196"/>
      <c r="H114500" s="192"/>
    </row>
    <row r="114501" spans="6:8" x14ac:dyDescent="0.2">
      <c r="F114501" s="195"/>
      <c r="G114501" s="196"/>
      <c r="H114501" s="192"/>
    </row>
    <row r="114502" spans="6:8" x14ac:dyDescent="0.2">
      <c r="F114502" s="195"/>
      <c r="G114502" s="196"/>
      <c r="H114502" s="192"/>
    </row>
    <row r="114503" spans="6:8" x14ac:dyDescent="0.2">
      <c r="F114503" s="195"/>
      <c r="G114503" s="196"/>
      <c r="H114503" s="192"/>
    </row>
    <row r="114504" spans="6:8" x14ac:dyDescent="0.2">
      <c r="F114504" s="195"/>
      <c r="G114504" s="196"/>
      <c r="H114504" s="192"/>
    </row>
    <row r="114505" spans="6:8" x14ac:dyDescent="0.2">
      <c r="F114505" s="195"/>
      <c r="G114505" s="196"/>
      <c r="H114505" s="192"/>
    </row>
    <row r="114506" spans="6:8" x14ac:dyDescent="0.2">
      <c r="F114506" s="195"/>
      <c r="G114506" s="196"/>
      <c r="H114506" s="192"/>
    </row>
    <row r="114507" spans="6:8" x14ac:dyDescent="0.2">
      <c r="F114507" s="195"/>
      <c r="G114507" s="196"/>
      <c r="H114507" s="192"/>
    </row>
    <row r="114508" spans="6:8" x14ac:dyDescent="0.2">
      <c r="F114508" s="195"/>
      <c r="G114508" s="196"/>
      <c r="H114508" s="192"/>
    </row>
    <row r="114509" spans="6:8" x14ac:dyDescent="0.2">
      <c r="F114509" s="195"/>
      <c r="G114509" s="196"/>
      <c r="H114509" s="192"/>
    </row>
    <row r="114510" spans="6:8" x14ac:dyDescent="0.2">
      <c r="F114510" s="195"/>
      <c r="G114510" s="196"/>
      <c r="H114510" s="192"/>
    </row>
    <row r="114511" spans="6:8" x14ac:dyDescent="0.2">
      <c r="F114511" s="195"/>
      <c r="G114511" s="196"/>
      <c r="H114511" s="192"/>
    </row>
    <row r="114512" spans="6:8" x14ac:dyDescent="0.2">
      <c r="F114512" s="195"/>
      <c r="G114512" s="196"/>
      <c r="H114512" s="192"/>
    </row>
    <row r="114513" spans="6:8" x14ac:dyDescent="0.2">
      <c r="F114513" s="195"/>
      <c r="G114513" s="196"/>
      <c r="H114513" s="192"/>
    </row>
    <row r="114514" spans="6:8" x14ac:dyDescent="0.2">
      <c r="F114514" s="195"/>
      <c r="G114514" s="196"/>
      <c r="H114514" s="192"/>
    </row>
    <row r="114515" spans="6:8" x14ac:dyDescent="0.2">
      <c r="F114515" s="195"/>
      <c r="G114515" s="196"/>
      <c r="H114515" s="192"/>
    </row>
    <row r="114516" spans="6:8" x14ac:dyDescent="0.2">
      <c r="F114516" s="195"/>
      <c r="G114516" s="196"/>
      <c r="H114516" s="192"/>
    </row>
    <row r="114517" spans="6:8" x14ac:dyDescent="0.2">
      <c r="F114517" s="195"/>
      <c r="G114517" s="196"/>
      <c r="H114517" s="192"/>
    </row>
    <row r="114518" spans="6:8" x14ac:dyDescent="0.2">
      <c r="F114518" s="195"/>
      <c r="G114518" s="196"/>
      <c r="H114518" s="192"/>
    </row>
    <row r="114519" spans="6:8" x14ac:dyDescent="0.2">
      <c r="F114519" s="195"/>
      <c r="G114519" s="196"/>
      <c r="H114519" s="192"/>
    </row>
    <row r="114520" spans="6:8" x14ac:dyDescent="0.2">
      <c r="F114520" s="195"/>
      <c r="G114520" s="196"/>
      <c r="H114520" s="192"/>
    </row>
    <row r="114521" spans="6:8" x14ac:dyDescent="0.2">
      <c r="F114521" s="195"/>
      <c r="G114521" s="196"/>
      <c r="H114521" s="192"/>
    </row>
    <row r="114522" spans="6:8" x14ac:dyDescent="0.2">
      <c r="F114522" s="195"/>
      <c r="G114522" s="196"/>
      <c r="H114522" s="192"/>
    </row>
    <row r="114523" spans="6:8" x14ac:dyDescent="0.2">
      <c r="F114523" s="195"/>
      <c r="G114523" s="196"/>
      <c r="H114523" s="192"/>
    </row>
    <row r="114524" spans="6:8" x14ac:dyDescent="0.2">
      <c r="F114524" s="195"/>
      <c r="G114524" s="196"/>
      <c r="H114524" s="192"/>
    </row>
    <row r="114525" spans="6:8" x14ac:dyDescent="0.2">
      <c r="F114525" s="195"/>
      <c r="G114525" s="196"/>
      <c r="H114525" s="192"/>
    </row>
    <row r="114526" spans="6:8" x14ac:dyDescent="0.2">
      <c r="F114526" s="195"/>
      <c r="G114526" s="196"/>
      <c r="H114526" s="192"/>
    </row>
    <row r="114527" spans="6:8" x14ac:dyDescent="0.2">
      <c r="F114527" s="195"/>
      <c r="G114527" s="196"/>
      <c r="H114527" s="192"/>
    </row>
    <row r="114528" spans="6:8" x14ac:dyDescent="0.2">
      <c r="F114528" s="195"/>
      <c r="G114528" s="196"/>
      <c r="H114528" s="192"/>
    </row>
    <row r="114529" spans="6:8" x14ac:dyDescent="0.2">
      <c r="F114529" s="195"/>
      <c r="G114529" s="196"/>
      <c r="H114529" s="192"/>
    </row>
    <row r="114530" spans="6:8" x14ac:dyDescent="0.2">
      <c r="F114530" s="195"/>
      <c r="G114530" s="196"/>
      <c r="H114530" s="192"/>
    </row>
    <row r="114531" spans="6:8" x14ac:dyDescent="0.2">
      <c r="F114531" s="195"/>
      <c r="G114531" s="196"/>
      <c r="H114531" s="192"/>
    </row>
    <row r="114532" spans="6:8" x14ac:dyDescent="0.2">
      <c r="F114532" s="195"/>
      <c r="G114532" s="196"/>
      <c r="H114532" s="192"/>
    </row>
    <row r="114533" spans="6:8" x14ac:dyDescent="0.2">
      <c r="F114533" s="195"/>
      <c r="G114533" s="196"/>
      <c r="H114533" s="192"/>
    </row>
    <row r="114534" spans="6:8" x14ac:dyDescent="0.2">
      <c r="F114534" s="195"/>
      <c r="G114534" s="196"/>
      <c r="H114534" s="192"/>
    </row>
    <row r="114535" spans="6:8" x14ac:dyDescent="0.2">
      <c r="F114535" s="195"/>
      <c r="G114535" s="196"/>
      <c r="H114535" s="192"/>
    </row>
    <row r="114536" spans="6:8" x14ac:dyDescent="0.2">
      <c r="F114536" s="195"/>
      <c r="G114536" s="196"/>
      <c r="H114536" s="192"/>
    </row>
    <row r="114537" spans="6:8" x14ac:dyDescent="0.2">
      <c r="F114537" s="195"/>
      <c r="G114537" s="196"/>
      <c r="H114537" s="192"/>
    </row>
    <row r="114538" spans="6:8" x14ac:dyDescent="0.2">
      <c r="F114538" s="195"/>
      <c r="G114538" s="196"/>
      <c r="H114538" s="192"/>
    </row>
    <row r="114539" spans="6:8" x14ac:dyDescent="0.2">
      <c r="F114539" s="195"/>
      <c r="G114539" s="196"/>
      <c r="H114539" s="192"/>
    </row>
    <row r="114540" spans="6:8" x14ac:dyDescent="0.2">
      <c r="F114540" s="195"/>
      <c r="G114540" s="196"/>
      <c r="H114540" s="192"/>
    </row>
    <row r="114541" spans="6:8" x14ac:dyDescent="0.2">
      <c r="F114541" s="195"/>
      <c r="G114541" s="196"/>
      <c r="H114541" s="192"/>
    </row>
    <row r="114542" spans="6:8" x14ac:dyDescent="0.2">
      <c r="F114542" s="195"/>
      <c r="G114542" s="196"/>
      <c r="H114542" s="192"/>
    </row>
    <row r="114543" spans="6:8" x14ac:dyDescent="0.2">
      <c r="F114543" s="195"/>
      <c r="G114543" s="196"/>
      <c r="H114543" s="192"/>
    </row>
    <row r="114544" spans="6:8" x14ac:dyDescent="0.2">
      <c r="F114544" s="195"/>
      <c r="G114544" s="196"/>
      <c r="H114544" s="192"/>
    </row>
    <row r="114545" spans="6:8" x14ac:dyDescent="0.2">
      <c r="F114545" s="195"/>
      <c r="G114545" s="196"/>
      <c r="H114545" s="192"/>
    </row>
    <row r="114546" spans="6:8" x14ac:dyDescent="0.2">
      <c r="F114546" s="195"/>
      <c r="G114546" s="196"/>
      <c r="H114546" s="192"/>
    </row>
    <row r="114547" spans="6:8" x14ac:dyDescent="0.2">
      <c r="F114547" s="195"/>
      <c r="G114547" s="196"/>
      <c r="H114547" s="192"/>
    </row>
    <row r="114548" spans="6:8" x14ac:dyDescent="0.2">
      <c r="F114548" s="195"/>
      <c r="G114548" s="196"/>
      <c r="H114548" s="192"/>
    </row>
    <row r="114549" spans="6:8" x14ac:dyDescent="0.2">
      <c r="F114549" s="195"/>
      <c r="G114549" s="196"/>
      <c r="H114549" s="192"/>
    </row>
    <row r="114550" spans="6:8" x14ac:dyDescent="0.2">
      <c r="F114550" s="195"/>
      <c r="G114550" s="196"/>
      <c r="H114550" s="192"/>
    </row>
    <row r="114551" spans="6:8" x14ac:dyDescent="0.2">
      <c r="F114551" s="195"/>
      <c r="G114551" s="196"/>
      <c r="H114551" s="192"/>
    </row>
    <row r="114552" spans="6:8" x14ac:dyDescent="0.2">
      <c r="F114552" s="195"/>
      <c r="G114552" s="196"/>
      <c r="H114552" s="192"/>
    </row>
    <row r="114553" spans="6:8" x14ac:dyDescent="0.2">
      <c r="F114553" s="195"/>
      <c r="G114553" s="196"/>
      <c r="H114553" s="192"/>
    </row>
    <row r="114554" spans="6:8" x14ac:dyDescent="0.2">
      <c r="F114554" s="195"/>
      <c r="G114554" s="196"/>
      <c r="H114554" s="192"/>
    </row>
    <row r="114555" spans="6:8" x14ac:dyDescent="0.2">
      <c r="F114555" s="195"/>
      <c r="G114555" s="196"/>
      <c r="H114555" s="192"/>
    </row>
    <row r="114556" spans="6:8" x14ac:dyDescent="0.2">
      <c r="F114556" s="195"/>
      <c r="G114556" s="196"/>
      <c r="H114556" s="192"/>
    </row>
    <row r="114557" spans="6:8" x14ac:dyDescent="0.2">
      <c r="F114557" s="195"/>
      <c r="G114557" s="196"/>
      <c r="H114557" s="192"/>
    </row>
    <row r="114558" spans="6:8" x14ac:dyDescent="0.2">
      <c r="F114558" s="195"/>
      <c r="G114558" s="196"/>
      <c r="H114558" s="192"/>
    </row>
    <row r="114559" spans="6:8" x14ac:dyDescent="0.2">
      <c r="F114559" s="195"/>
      <c r="G114559" s="196"/>
      <c r="H114559" s="192"/>
    </row>
    <row r="114560" spans="6:8" x14ac:dyDescent="0.2">
      <c r="F114560" s="195"/>
      <c r="G114560" s="196"/>
      <c r="H114560" s="192"/>
    </row>
    <row r="114561" spans="6:8" x14ac:dyDescent="0.2">
      <c r="F114561" s="195"/>
      <c r="G114561" s="196"/>
      <c r="H114561" s="192"/>
    </row>
    <row r="114562" spans="6:8" x14ac:dyDescent="0.2">
      <c r="F114562" s="195"/>
      <c r="G114562" s="196"/>
      <c r="H114562" s="192"/>
    </row>
    <row r="114563" spans="6:8" x14ac:dyDescent="0.2">
      <c r="F114563" s="195"/>
      <c r="G114563" s="196"/>
      <c r="H114563" s="192"/>
    </row>
    <row r="114564" spans="6:8" x14ac:dyDescent="0.2">
      <c r="F114564" s="195"/>
      <c r="G114564" s="196"/>
      <c r="H114564" s="192"/>
    </row>
    <row r="114565" spans="6:8" x14ac:dyDescent="0.2">
      <c r="F114565" s="195"/>
      <c r="G114565" s="196"/>
      <c r="H114565" s="192"/>
    </row>
    <row r="114566" spans="6:8" x14ac:dyDescent="0.2">
      <c r="F114566" s="195"/>
      <c r="G114566" s="196"/>
      <c r="H114566" s="192"/>
    </row>
    <row r="114567" spans="6:8" x14ac:dyDescent="0.2">
      <c r="F114567" s="195"/>
      <c r="G114567" s="196"/>
      <c r="H114567" s="192"/>
    </row>
    <row r="114568" spans="6:8" x14ac:dyDescent="0.2">
      <c r="F114568" s="195"/>
      <c r="G114568" s="196"/>
      <c r="H114568" s="192"/>
    </row>
    <row r="114569" spans="6:8" x14ac:dyDescent="0.2">
      <c r="F114569" s="195"/>
      <c r="G114569" s="196"/>
      <c r="H114569" s="192"/>
    </row>
    <row r="114570" spans="6:8" x14ac:dyDescent="0.2">
      <c r="F114570" s="195"/>
      <c r="G114570" s="196"/>
      <c r="H114570" s="192"/>
    </row>
    <row r="114571" spans="6:8" x14ac:dyDescent="0.2">
      <c r="F114571" s="195"/>
      <c r="G114571" s="196"/>
      <c r="H114571" s="192"/>
    </row>
    <row r="114572" spans="6:8" x14ac:dyDescent="0.2">
      <c r="F114572" s="195"/>
      <c r="G114572" s="196"/>
      <c r="H114572" s="192"/>
    </row>
    <row r="114573" spans="6:8" x14ac:dyDescent="0.2">
      <c r="F114573" s="195"/>
      <c r="G114573" s="196"/>
      <c r="H114573" s="192"/>
    </row>
    <row r="114574" spans="6:8" x14ac:dyDescent="0.2">
      <c r="F114574" s="195"/>
      <c r="G114574" s="196"/>
      <c r="H114574" s="192"/>
    </row>
    <row r="114575" spans="6:8" x14ac:dyDescent="0.2">
      <c r="F114575" s="195"/>
      <c r="G114575" s="196"/>
      <c r="H114575" s="192"/>
    </row>
    <row r="114576" spans="6:8" x14ac:dyDescent="0.2">
      <c r="F114576" s="195"/>
      <c r="G114576" s="196"/>
      <c r="H114576" s="192"/>
    </row>
    <row r="114577" spans="6:8" x14ac:dyDescent="0.2">
      <c r="F114577" s="195"/>
      <c r="G114577" s="196"/>
      <c r="H114577" s="192"/>
    </row>
    <row r="114578" spans="6:8" x14ac:dyDescent="0.2">
      <c r="F114578" s="195"/>
      <c r="G114578" s="196"/>
      <c r="H114578" s="192"/>
    </row>
    <row r="114579" spans="6:8" x14ac:dyDescent="0.2">
      <c r="F114579" s="195"/>
      <c r="G114579" s="196"/>
      <c r="H114579" s="192"/>
    </row>
    <row r="114580" spans="6:8" x14ac:dyDescent="0.2">
      <c r="F114580" s="195"/>
      <c r="G114580" s="196"/>
      <c r="H114580" s="192"/>
    </row>
    <row r="114581" spans="6:8" x14ac:dyDescent="0.2">
      <c r="F114581" s="195"/>
      <c r="G114581" s="196"/>
      <c r="H114581" s="192"/>
    </row>
    <row r="114582" spans="6:8" x14ac:dyDescent="0.2">
      <c r="F114582" s="195"/>
      <c r="G114582" s="196"/>
      <c r="H114582" s="192"/>
    </row>
    <row r="114583" spans="6:8" x14ac:dyDescent="0.2">
      <c r="F114583" s="195"/>
      <c r="G114583" s="196"/>
      <c r="H114583" s="192"/>
    </row>
    <row r="114584" spans="6:8" x14ac:dyDescent="0.2">
      <c r="F114584" s="195"/>
      <c r="G114584" s="196"/>
      <c r="H114584" s="192"/>
    </row>
    <row r="114585" spans="6:8" x14ac:dyDescent="0.2">
      <c r="F114585" s="195"/>
      <c r="G114585" s="196"/>
      <c r="H114585" s="192"/>
    </row>
    <row r="114586" spans="6:8" x14ac:dyDescent="0.2">
      <c r="F114586" s="195"/>
      <c r="G114586" s="196"/>
      <c r="H114586" s="192"/>
    </row>
    <row r="114587" spans="6:8" x14ac:dyDescent="0.2">
      <c r="F114587" s="195"/>
      <c r="G114587" s="196"/>
      <c r="H114587" s="192"/>
    </row>
    <row r="114588" spans="6:8" x14ac:dyDescent="0.2">
      <c r="F114588" s="195"/>
      <c r="G114588" s="196"/>
      <c r="H114588" s="192"/>
    </row>
    <row r="114589" spans="6:8" x14ac:dyDescent="0.2">
      <c r="F114589" s="195"/>
      <c r="G114589" s="196"/>
      <c r="H114589" s="192"/>
    </row>
    <row r="114590" spans="6:8" x14ac:dyDescent="0.2">
      <c r="F114590" s="195"/>
      <c r="G114590" s="196"/>
      <c r="H114590" s="192"/>
    </row>
    <row r="114591" spans="6:8" x14ac:dyDescent="0.2">
      <c r="F114591" s="195"/>
      <c r="G114591" s="196"/>
      <c r="H114591" s="192"/>
    </row>
    <row r="114592" spans="6:8" x14ac:dyDescent="0.2">
      <c r="F114592" s="195"/>
      <c r="G114592" s="196"/>
      <c r="H114592" s="192"/>
    </row>
    <row r="114593" spans="6:8" x14ac:dyDescent="0.2">
      <c r="F114593" s="195"/>
      <c r="G114593" s="196"/>
      <c r="H114593" s="192"/>
    </row>
    <row r="114594" spans="6:8" x14ac:dyDescent="0.2">
      <c r="F114594" s="195"/>
      <c r="G114594" s="196"/>
      <c r="H114594" s="192"/>
    </row>
    <row r="114595" spans="6:8" x14ac:dyDescent="0.2">
      <c r="F114595" s="195"/>
      <c r="G114595" s="196"/>
      <c r="H114595" s="192"/>
    </row>
    <row r="114596" spans="6:8" x14ac:dyDescent="0.2">
      <c r="F114596" s="195"/>
      <c r="G114596" s="196"/>
      <c r="H114596" s="192"/>
    </row>
    <row r="114597" spans="6:8" x14ac:dyDescent="0.2">
      <c r="F114597" s="195"/>
      <c r="G114597" s="196"/>
      <c r="H114597" s="192"/>
    </row>
    <row r="114598" spans="6:8" x14ac:dyDescent="0.2">
      <c r="F114598" s="195"/>
      <c r="G114598" s="196"/>
      <c r="H114598" s="192"/>
    </row>
    <row r="114599" spans="6:8" x14ac:dyDescent="0.2">
      <c r="F114599" s="195"/>
      <c r="G114599" s="196"/>
      <c r="H114599" s="192"/>
    </row>
    <row r="114600" spans="6:8" x14ac:dyDescent="0.2">
      <c r="F114600" s="195"/>
      <c r="G114600" s="196"/>
      <c r="H114600" s="192"/>
    </row>
    <row r="114601" spans="6:8" x14ac:dyDescent="0.2">
      <c r="F114601" s="195"/>
      <c r="G114601" s="196"/>
      <c r="H114601" s="192"/>
    </row>
    <row r="114602" spans="6:8" x14ac:dyDescent="0.2">
      <c r="F114602" s="195"/>
      <c r="G114602" s="196"/>
      <c r="H114602" s="192"/>
    </row>
    <row r="114603" spans="6:8" x14ac:dyDescent="0.2">
      <c r="F114603" s="195"/>
      <c r="G114603" s="196"/>
      <c r="H114603" s="192"/>
    </row>
    <row r="114604" spans="6:8" x14ac:dyDescent="0.2">
      <c r="F114604" s="195"/>
      <c r="G114604" s="196"/>
      <c r="H114604" s="192"/>
    </row>
    <row r="114605" spans="6:8" x14ac:dyDescent="0.2">
      <c r="F114605" s="195"/>
      <c r="G114605" s="196"/>
      <c r="H114605" s="192"/>
    </row>
    <row r="114606" spans="6:8" x14ac:dyDescent="0.2">
      <c r="F114606" s="195"/>
      <c r="G114606" s="196"/>
      <c r="H114606" s="192"/>
    </row>
    <row r="114607" spans="6:8" x14ac:dyDescent="0.2">
      <c r="F114607" s="195"/>
      <c r="G114607" s="196"/>
      <c r="H114607" s="192"/>
    </row>
    <row r="114608" spans="6:8" x14ac:dyDescent="0.2">
      <c r="F114608" s="195"/>
      <c r="G114608" s="196"/>
      <c r="H114608" s="192"/>
    </row>
    <row r="114609" spans="6:8" x14ac:dyDescent="0.2">
      <c r="F114609" s="195"/>
      <c r="G114609" s="196"/>
      <c r="H114609" s="192"/>
    </row>
    <row r="114610" spans="6:8" x14ac:dyDescent="0.2">
      <c r="F114610" s="195"/>
      <c r="G114610" s="196"/>
      <c r="H114610" s="192"/>
    </row>
    <row r="114611" spans="6:8" x14ac:dyDescent="0.2">
      <c r="F114611" s="195"/>
      <c r="G114611" s="196"/>
      <c r="H114611" s="192"/>
    </row>
    <row r="114612" spans="6:8" x14ac:dyDescent="0.2">
      <c r="F114612" s="195"/>
      <c r="G114612" s="196"/>
      <c r="H114612" s="192"/>
    </row>
    <row r="114613" spans="6:8" x14ac:dyDescent="0.2">
      <c r="F114613" s="195"/>
      <c r="G114613" s="196"/>
      <c r="H114613" s="192"/>
    </row>
    <row r="114614" spans="6:8" x14ac:dyDescent="0.2">
      <c r="F114614" s="195"/>
      <c r="G114614" s="196"/>
      <c r="H114614" s="192"/>
    </row>
    <row r="114615" spans="6:8" x14ac:dyDescent="0.2">
      <c r="F114615" s="195"/>
      <c r="G114615" s="196"/>
      <c r="H114615" s="192"/>
    </row>
    <row r="114616" spans="6:8" x14ac:dyDescent="0.2">
      <c r="F114616" s="195"/>
      <c r="G114616" s="196"/>
      <c r="H114616" s="192"/>
    </row>
    <row r="114617" spans="6:8" x14ac:dyDescent="0.2">
      <c r="F114617" s="195"/>
      <c r="G114617" s="196"/>
      <c r="H114617" s="192"/>
    </row>
    <row r="114618" spans="6:8" x14ac:dyDescent="0.2">
      <c r="F114618" s="195"/>
      <c r="G114618" s="196"/>
      <c r="H114618" s="192"/>
    </row>
    <row r="114619" spans="6:8" x14ac:dyDescent="0.2">
      <c r="F114619" s="195"/>
      <c r="G114619" s="196"/>
      <c r="H114619" s="192"/>
    </row>
    <row r="114620" spans="6:8" x14ac:dyDescent="0.2">
      <c r="F114620" s="195"/>
      <c r="G114620" s="196"/>
      <c r="H114620" s="192"/>
    </row>
    <row r="114621" spans="6:8" x14ac:dyDescent="0.2">
      <c r="F114621" s="195"/>
      <c r="G114621" s="196"/>
      <c r="H114621" s="192"/>
    </row>
    <row r="114622" spans="6:8" x14ac:dyDescent="0.2">
      <c r="F114622" s="195"/>
      <c r="G114622" s="196"/>
      <c r="H114622" s="192"/>
    </row>
    <row r="114623" spans="6:8" x14ac:dyDescent="0.2">
      <c r="F114623" s="195"/>
      <c r="G114623" s="196"/>
      <c r="H114623" s="192"/>
    </row>
    <row r="114624" spans="6:8" x14ac:dyDescent="0.2">
      <c r="F114624" s="195"/>
      <c r="G114624" s="196"/>
      <c r="H114624" s="192"/>
    </row>
    <row r="114625" spans="6:8" x14ac:dyDescent="0.2">
      <c r="F114625" s="195"/>
      <c r="G114625" s="196"/>
      <c r="H114625" s="192"/>
    </row>
    <row r="114626" spans="6:8" x14ac:dyDescent="0.2">
      <c r="F114626" s="195"/>
      <c r="G114626" s="196"/>
      <c r="H114626" s="192"/>
    </row>
    <row r="114627" spans="6:8" x14ac:dyDescent="0.2">
      <c r="F114627" s="195"/>
      <c r="G114627" s="196"/>
      <c r="H114627" s="192"/>
    </row>
    <row r="114628" spans="6:8" x14ac:dyDescent="0.2">
      <c r="F114628" s="195"/>
      <c r="G114628" s="196"/>
      <c r="H114628" s="192"/>
    </row>
    <row r="114629" spans="6:8" x14ac:dyDescent="0.2">
      <c r="F114629" s="195"/>
      <c r="G114629" s="196"/>
      <c r="H114629" s="192"/>
    </row>
    <row r="114630" spans="6:8" x14ac:dyDescent="0.2">
      <c r="F114630" s="195"/>
      <c r="G114630" s="196"/>
      <c r="H114630" s="192"/>
    </row>
    <row r="114631" spans="6:8" x14ac:dyDescent="0.2">
      <c r="F114631" s="195"/>
      <c r="G114631" s="196"/>
      <c r="H114631" s="192"/>
    </row>
    <row r="114632" spans="6:8" x14ac:dyDescent="0.2">
      <c r="F114632" s="195"/>
      <c r="G114632" s="196"/>
      <c r="H114632" s="192"/>
    </row>
    <row r="114633" spans="6:8" x14ac:dyDescent="0.2">
      <c r="F114633" s="195"/>
      <c r="G114633" s="196"/>
      <c r="H114633" s="192"/>
    </row>
    <row r="114634" spans="6:8" x14ac:dyDescent="0.2">
      <c r="F114634" s="195"/>
      <c r="G114634" s="196"/>
      <c r="H114634" s="192"/>
    </row>
    <row r="114635" spans="6:8" x14ac:dyDescent="0.2">
      <c r="F114635" s="195"/>
      <c r="G114635" s="196"/>
      <c r="H114635" s="192"/>
    </row>
    <row r="114636" spans="6:8" x14ac:dyDescent="0.2">
      <c r="F114636" s="195"/>
      <c r="G114636" s="196"/>
      <c r="H114636" s="192"/>
    </row>
    <row r="114637" spans="6:8" x14ac:dyDescent="0.2">
      <c r="F114637" s="195"/>
      <c r="G114637" s="196"/>
      <c r="H114637" s="192"/>
    </row>
    <row r="114638" spans="6:8" x14ac:dyDescent="0.2">
      <c r="F114638" s="195"/>
      <c r="G114638" s="196"/>
      <c r="H114638" s="192"/>
    </row>
    <row r="114639" spans="6:8" x14ac:dyDescent="0.2">
      <c r="F114639" s="195"/>
      <c r="G114639" s="196"/>
      <c r="H114639" s="192"/>
    </row>
    <row r="114640" spans="6:8" x14ac:dyDescent="0.2">
      <c r="F114640" s="195"/>
      <c r="G114640" s="196"/>
      <c r="H114640" s="192"/>
    </row>
    <row r="114641" spans="6:8" x14ac:dyDescent="0.2">
      <c r="F114641" s="195"/>
      <c r="G114641" s="196"/>
      <c r="H114641" s="192"/>
    </row>
    <row r="114642" spans="6:8" x14ac:dyDescent="0.2">
      <c r="F114642" s="195"/>
      <c r="G114642" s="196"/>
      <c r="H114642" s="192"/>
    </row>
    <row r="114643" spans="6:8" x14ac:dyDescent="0.2">
      <c r="F114643" s="195"/>
      <c r="G114643" s="196"/>
      <c r="H114643" s="192"/>
    </row>
    <row r="114644" spans="6:8" x14ac:dyDescent="0.2">
      <c r="F114644" s="195"/>
      <c r="G114644" s="196"/>
      <c r="H114644" s="192"/>
    </row>
    <row r="114645" spans="6:8" x14ac:dyDescent="0.2">
      <c r="F114645" s="195"/>
      <c r="G114645" s="196"/>
      <c r="H114645" s="192"/>
    </row>
    <row r="114646" spans="6:8" x14ac:dyDescent="0.2">
      <c r="F114646" s="195"/>
      <c r="G114646" s="196"/>
      <c r="H114646" s="192"/>
    </row>
    <row r="114647" spans="6:8" x14ac:dyDescent="0.2">
      <c r="F114647" s="195"/>
      <c r="G114647" s="196"/>
      <c r="H114647" s="192"/>
    </row>
    <row r="114648" spans="6:8" x14ac:dyDescent="0.2">
      <c r="F114648" s="195"/>
      <c r="G114648" s="196"/>
      <c r="H114648" s="192"/>
    </row>
    <row r="114649" spans="6:8" x14ac:dyDescent="0.2">
      <c r="F114649" s="195"/>
      <c r="G114649" s="196"/>
      <c r="H114649" s="192"/>
    </row>
    <row r="114650" spans="6:8" x14ac:dyDescent="0.2">
      <c r="F114650" s="195"/>
      <c r="G114650" s="196"/>
      <c r="H114650" s="192"/>
    </row>
    <row r="114651" spans="6:8" x14ac:dyDescent="0.2">
      <c r="F114651" s="195"/>
      <c r="G114651" s="196"/>
      <c r="H114651" s="192"/>
    </row>
    <row r="114652" spans="6:8" x14ac:dyDescent="0.2">
      <c r="F114652" s="195"/>
      <c r="G114652" s="196"/>
      <c r="H114652" s="192"/>
    </row>
    <row r="114653" spans="6:8" x14ac:dyDescent="0.2">
      <c r="F114653" s="195"/>
      <c r="G114653" s="196"/>
      <c r="H114653" s="192"/>
    </row>
    <row r="114654" spans="6:8" x14ac:dyDescent="0.2">
      <c r="F114654" s="195"/>
      <c r="G114654" s="196"/>
      <c r="H114654" s="192"/>
    </row>
    <row r="114655" spans="6:8" x14ac:dyDescent="0.2">
      <c r="F114655" s="195"/>
      <c r="G114655" s="196"/>
      <c r="H114655" s="192"/>
    </row>
    <row r="114656" spans="6:8" x14ac:dyDescent="0.2">
      <c r="F114656" s="195"/>
      <c r="G114656" s="196"/>
      <c r="H114656" s="192"/>
    </row>
    <row r="114657" spans="6:8" x14ac:dyDescent="0.2">
      <c r="F114657" s="195"/>
      <c r="G114657" s="196"/>
      <c r="H114657" s="192"/>
    </row>
    <row r="114658" spans="6:8" x14ac:dyDescent="0.2">
      <c r="F114658" s="195"/>
      <c r="G114658" s="196"/>
      <c r="H114658" s="192"/>
    </row>
    <row r="114659" spans="6:8" x14ac:dyDescent="0.2">
      <c r="F114659" s="195"/>
      <c r="G114659" s="196"/>
      <c r="H114659" s="192"/>
    </row>
    <row r="114660" spans="6:8" x14ac:dyDescent="0.2">
      <c r="F114660" s="195"/>
      <c r="G114660" s="196"/>
      <c r="H114660" s="192"/>
    </row>
    <row r="114661" spans="6:8" x14ac:dyDescent="0.2">
      <c r="F114661" s="195"/>
      <c r="G114661" s="196"/>
      <c r="H114661" s="192"/>
    </row>
    <row r="114662" spans="6:8" x14ac:dyDescent="0.2">
      <c r="F114662" s="195"/>
      <c r="G114662" s="196"/>
      <c r="H114662" s="192"/>
    </row>
    <row r="114663" spans="6:8" x14ac:dyDescent="0.2">
      <c r="F114663" s="195"/>
      <c r="G114663" s="196"/>
      <c r="H114663" s="192"/>
    </row>
    <row r="114664" spans="6:8" x14ac:dyDescent="0.2">
      <c r="F114664" s="195"/>
      <c r="G114664" s="196"/>
      <c r="H114664" s="192"/>
    </row>
    <row r="114665" spans="6:8" x14ac:dyDescent="0.2">
      <c r="F114665" s="195"/>
      <c r="G114665" s="196"/>
      <c r="H114665" s="192"/>
    </row>
    <row r="114666" spans="6:8" x14ac:dyDescent="0.2">
      <c r="F114666" s="195"/>
      <c r="G114666" s="196"/>
      <c r="H114666" s="192"/>
    </row>
    <row r="114667" spans="6:8" x14ac:dyDescent="0.2">
      <c r="F114667" s="195"/>
      <c r="G114667" s="196"/>
      <c r="H114667" s="192"/>
    </row>
    <row r="114668" spans="6:8" x14ac:dyDescent="0.2">
      <c r="F114668" s="195"/>
      <c r="G114668" s="196"/>
      <c r="H114668" s="192"/>
    </row>
    <row r="114669" spans="6:8" x14ac:dyDescent="0.2">
      <c r="F114669" s="195"/>
      <c r="G114669" s="196"/>
      <c r="H114669" s="192"/>
    </row>
    <row r="114670" spans="6:8" x14ac:dyDescent="0.2">
      <c r="F114670" s="195"/>
      <c r="G114670" s="196"/>
      <c r="H114670" s="192"/>
    </row>
    <row r="114671" spans="6:8" x14ac:dyDescent="0.2">
      <c r="F114671" s="195"/>
      <c r="G114671" s="196"/>
      <c r="H114671" s="192"/>
    </row>
    <row r="114672" spans="6:8" x14ac:dyDescent="0.2">
      <c r="F114672" s="195"/>
      <c r="G114672" s="196"/>
      <c r="H114672" s="192"/>
    </row>
    <row r="114673" spans="6:8" x14ac:dyDescent="0.2">
      <c r="F114673" s="195"/>
      <c r="G114673" s="196"/>
      <c r="H114673" s="192"/>
    </row>
    <row r="114674" spans="6:8" x14ac:dyDescent="0.2">
      <c r="F114674" s="195"/>
      <c r="G114674" s="196"/>
      <c r="H114674" s="192"/>
    </row>
    <row r="114675" spans="6:8" x14ac:dyDescent="0.2">
      <c r="F114675" s="195"/>
      <c r="G114675" s="196"/>
      <c r="H114675" s="192"/>
    </row>
    <row r="114676" spans="6:8" x14ac:dyDescent="0.2">
      <c r="F114676" s="195"/>
      <c r="G114676" s="196"/>
      <c r="H114676" s="192"/>
    </row>
    <row r="114677" spans="6:8" x14ac:dyDescent="0.2">
      <c r="F114677" s="195"/>
      <c r="G114677" s="196"/>
      <c r="H114677" s="192"/>
    </row>
    <row r="114678" spans="6:8" x14ac:dyDescent="0.2">
      <c r="F114678" s="195"/>
      <c r="G114678" s="196"/>
      <c r="H114678" s="192"/>
    </row>
    <row r="114679" spans="6:8" x14ac:dyDescent="0.2">
      <c r="F114679" s="195"/>
      <c r="G114679" s="196"/>
      <c r="H114679" s="192"/>
    </row>
    <row r="114680" spans="6:8" x14ac:dyDescent="0.2">
      <c r="F114680" s="195"/>
      <c r="G114680" s="196"/>
      <c r="H114680" s="192"/>
    </row>
    <row r="114681" spans="6:8" x14ac:dyDescent="0.2">
      <c r="F114681" s="195"/>
      <c r="G114681" s="196"/>
      <c r="H114681" s="192"/>
    </row>
    <row r="114682" spans="6:8" x14ac:dyDescent="0.2">
      <c r="F114682" s="195"/>
      <c r="G114682" s="196"/>
      <c r="H114682" s="192"/>
    </row>
    <row r="114683" spans="6:8" x14ac:dyDescent="0.2">
      <c r="F114683" s="195"/>
      <c r="G114683" s="196"/>
      <c r="H114683" s="192"/>
    </row>
    <row r="114684" spans="6:8" x14ac:dyDescent="0.2">
      <c r="F114684" s="195"/>
      <c r="G114684" s="196"/>
      <c r="H114684" s="192"/>
    </row>
    <row r="114685" spans="6:8" x14ac:dyDescent="0.2">
      <c r="F114685" s="195"/>
      <c r="G114685" s="196"/>
      <c r="H114685" s="192"/>
    </row>
    <row r="114686" spans="6:8" x14ac:dyDescent="0.2">
      <c r="F114686" s="195"/>
      <c r="G114686" s="196"/>
      <c r="H114686" s="192"/>
    </row>
    <row r="114687" spans="6:8" x14ac:dyDescent="0.2">
      <c r="F114687" s="195"/>
      <c r="G114687" s="196"/>
      <c r="H114687" s="192"/>
    </row>
    <row r="114688" spans="6:8" x14ac:dyDescent="0.2">
      <c r="F114688" s="195"/>
      <c r="G114688" s="196"/>
      <c r="H114688" s="192"/>
    </row>
    <row r="114689" spans="6:8" x14ac:dyDescent="0.2">
      <c r="F114689" s="195"/>
      <c r="G114689" s="196"/>
      <c r="H114689" s="192"/>
    </row>
    <row r="114690" spans="6:8" x14ac:dyDescent="0.2">
      <c r="F114690" s="195"/>
      <c r="G114690" s="196"/>
      <c r="H114690" s="192"/>
    </row>
    <row r="114691" spans="6:8" x14ac:dyDescent="0.2">
      <c r="F114691" s="195"/>
      <c r="G114691" s="196"/>
      <c r="H114691" s="192"/>
    </row>
    <row r="114692" spans="6:8" x14ac:dyDescent="0.2">
      <c r="F114692" s="195"/>
      <c r="G114692" s="196"/>
      <c r="H114692" s="192"/>
    </row>
    <row r="114693" spans="6:8" x14ac:dyDescent="0.2">
      <c r="F114693" s="195"/>
      <c r="G114693" s="196"/>
      <c r="H114693" s="192"/>
    </row>
    <row r="114694" spans="6:8" x14ac:dyDescent="0.2">
      <c r="F114694" s="195"/>
      <c r="G114694" s="196"/>
      <c r="H114694" s="192"/>
    </row>
    <row r="114695" spans="6:8" x14ac:dyDescent="0.2">
      <c r="F114695" s="195"/>
      <c r="G114695" s="196"/>
      <c r="H114695" s="192"/>
    </row>
    <row r="114696" spans="6:8" x14ac:dyDescent="0.2">
      <c r="F114696" s="195"/>
      <c r="G114696" s="196"/>
      <c r="H114696" s="192"/>
    </row>
    <row r="114697" spans="6:8" x14ac:dyDescent="0.2">
      <c r="F114697" s="195"/>
      <c r="G114697" s="196"/>
      <c r="H114697" s="192"/>
    </row>
    <row r="114698" spans="6:8" x14ac:dyDescent="0.2">
      <c r="F114698" s="195"/>
      <c r="G114698" s="196"/>
      <c r="H114698" s="192"/>
    </row>
    <row r="114699" spans="6:8" x14ac:dyDescent="0.2">
      <c r="F114699" s="195"/>
      <c r="G114699" s="196"/>
      <c r="H114699" s="192"/>
    </row>
    <row r="114700" spans="6:8" x14ac:dyDescent="0.2">
      <c r="F114700" s="195"/>
      <c r="G114700" s="196"/>
      <c r="H114700" s="192"/>
    </row>
    <row r="114701" spans="6:8" x14ac:dyDescent="0.2">
      <c r="F114701" s="195"/>
      <c r="G114701" s="196"/>
      <c r="H114701" s="192"/>
    </row>
    <row r="114702" spans="6:8" x14ac:dyDescent="0.2">
      <c r="F114702" s="195"/>
      <c r="G114702" s="196"/>
      <c r="H114702" s="192"/>
    </row>
    <row r="114703" spans="6:8" x14ac:dyDescent="0.2">
      <c r="F114703" s="195"/>
      <c r="G114703" s="196"/>
      <c r="H114703" s="192"/>
    </row>
    <row r="114704" spans="6:8" x14ac:dyDescent="0.2">
      <c r="F114704" s="195"/>
      <c r="G114704" s="196"/>
      <c r="H114704" s="192"/>
    </row>
    <row r="114705" spans="6:8" x14ac:dyDescent="0.2">
      <c r="F114705" s="195"/>
      <c r="G114705" s="196"/>
      <c r="H114705" s="192"/>
    </row>
    <row r="114706" spans="6:8" x14ac:dyDescent="0.2">
      <c r="F114706" s="195"/>
      <c r="G114706" s="196"/>
      <c r="H114706" s="192"/>
    </row>
    <row r="114707" spans="6:8" x14ac:dyDescent="0.2">
      <c r="F114707" s="195"/>
      <c r="G114707" s="196"/>
      <c r="H114707" s="192"/>
    </row>
    <row r="114708" spans="6:8" x14ac:dyDescent="0.2">
      <c r="F114708" s="195"/>
      <c r="G114708" s="196"/>
      <c r="H114708" s="192"/>
    </row>
    <row r="114709" spans="6:8" x14ac:dyDescent="0.2">
      <c r="F114709" s="195"/>
      <c r="G114709" s="196"/>
      <c r="H114709" s="192"/>
    </row>
    <row r="114710" spans="6:8" x14ac:dyDescent="0.2">
      <c r="F114710" s="195"/>
      <c r="G114710" s="196"/>
      <c r="H114710" s="192"/>
    </row>
    <row r="114711" spans="6:8" x14ac:dyDescent="0.2">
      <c r="F114711" s="195"/>
      <c r="G114711" s="196"/>
      <c r="H114711" s="192"/>
    </row>
    <row r="114712" spans="6:8" x14ac:dyDescent="0.2">
      <c r="F114712" s="195"/>
      <c r="G114712" s="196"/>
      <c r="H114712" s="192"/>
    </row>
    <row r="114713" spans="6:8" x14ac:dyDescent="0.2">
      <c r="F114713" s="195"/>
      <c r="G114713" s="196"/>
      <c r="H114713" s="192"/>
    </row>
    <row r="114714" spans="6:8" x14ac:dyDescent="0.2">
      <c r="F114714" s="195"/>
      <c r="G114714" s="196"/>
      <c r="H114714" s="192"/>
    </row>
    <row r="114715" spans="6:8" x14ac:dyDescent="0.2">
      <c r="F114715" s="195"/>
      <c r="G114715" s="196"/>
      <c r="H114715" s="192"/>
    </row>
    <row r="114716" spans="6:8" x14ac:dyDescent="0.2">
      <c r="F114716" s="195"/>
      <c r="G114716" s="196"/>
      <c r="H114716" s="192"/>
    </row>
    <row r="114717" spans="6:8" x14ac:dyDescent="0.2">
      <c r="F114717" s="195"/>
      <c r="G114717" s="196"/>
      <c r="H114717" s="192"/>
    </row>
    <row r="114718" spans="6:8" x14ac:dyDescent="0.2">
      <c r="F114718" s="195"/>
      <c r="G114718" s="196"/>
      <c r="H114718" s="192"/>
    </row>
    <row r="114719" spans="6:8" x14ac:dyDescent="0.2">
      <c r="F114719" s="195"/>
      <c r="G114719" s="196"/>
      <c r="H114719" s="192"/>
    </row>
    <row r="114720" spans="6:8" x14ac:dyDescent="0.2">
      <c r="F114720" s="195"/>
      <c r="G114720" s="196"/>
      <c r="H114720" s="192"/>
    </row>
    <row r="114721" spans="6:8" x14ac:dyDescent="0.2">
      <c r="F114721" s="195"/>
      <c r="G114721" s="196"/>
      <c r="H114721" s="192"/>
    </row>
    <row r="114722" spans="6:8" x14ac:dyDescent="0.2">
      <c r="F114722" s="195"/>
      <c r="G114722" s="196"/>
      <c r="H114722" s="192"/>
    </row>
    <row r="114723" spans="6:8" x14ac:dyDescent="0.2">
      <c r="F114723" s="195"/>
      <c r="G114723" s="196"/>
      <c r="H114723" s="192"/>
    </row>
    <row r="114724" spans="6:8" x14ac:dyDescent="0.2">
      <c r="F114724" s="195"/>
      <c r="G114724" s="196"/>
      <c r="H114724" s="192"/>
    </row>
    <row r="114725" spans="6:8" x14ac:dyDescent="0.2">
      <c r="F114725" s="195"/>
      <c r="G114725" s="196"/>
      <c r="H114725" s="192"/>
    </row>
    <row r="114726" spans="6:8" x14ac:dyDescent="0.2">
      <c r="F114726" s="195"/>
      <c r="G114726" s="196"/>
      <c r="H114726" s="192"/>
    </row>
    <row r="114727" spans="6:8" x14ac:dyDescent="0.2">
      <c r="F114727" s="195"/>
      <c r="G114727" s="196"/>
      <c r="H114727" s="192"/>
    </row>
    <row r="114728" spans="6:8" x14ac:dyDescent="0.2">
      <c r="F114728" s="195"/>
      <c r="G114728" s="196"/>
      <c r="H114728" s="192"/>
    </row>
    <row r="114729" spans="6:8" x14ac:dyDescent="0.2">
      <c r="F114729" s="195"/>
      <c r="G114729" s="196"/>
      <c r="H114729" s="192"/>
    </row>
    <row r="114730" spans="6:8" x14ac:dyDescent="0.2">
      <c r="F114730" s="195"/>
      <c r="G114730" s="196"/>
      <c r="H114730" s="192"/>
    </row>
    <row r="114731" spans="6:8" x14ac:dyDescent="0.2">
      <c r="F114731" s="195"/>
      <c r="G114731" s="196"/>
      <c r="H114731" s="192"/>
    </row>
    <row r="114732" spans="6:8" x14ac:dyDescent="0.2">
      <c r="F114732" s="195"/>
      <c r="G114732" s="196"/>
      <c r="H114732" s="192"/>
    </row>
    <row r="114733" spans="6:8" x14ac:dyDescent="0.2">
      <c r="F114733" s="195"/>
      <c r="G114733" s="196"/>
      <c r="H114733" s="192"/>
    </row>
    <row r="114734" spans="6:8" x14ac:dyDescent="0.2">
      <c r="F114734" s="195"/>
      <c r="G114734" s="196"/>
      <c r="H114734" s="192"/>
    </row>
    <row r="114735" spans="6:8" x14ac:dyDescent="0.2">
      <c r="F114735" s="195"/>
      <c r="G114735" s="196"/>
      <c r="H114735" s="192"/>
    </row>
    <row r="114736" spans="6:8" x14ac:dyDescent="0.2">
      <c r="F114736" s="195"/>
      <c r="G114736" s="196"/>
      <c r="H114736" s="192"/>
    </row>
    <row r="114737" spans="6:8" x14ac:dyDescent="0.2">
      <c r="F114737" s="195"/>
      <c r="G114737" s="196"/>
      <c r="H114737" s="192"/>
    </row>
    <row r="114738" spans="6:8" x14ac:dyDescent="0.2">
      <c r="F114738" s="195"/>
      <c r="G114738" s="196"/>
      <c r="H114738" s="192"/>
    </row>
    <row r="114739" spans="6:8" x14ac:dyDescent="0.2">
      <c r="F114739" s="195"/>
      <c r="G114739" s="196"/>
      <c r="H114739" s="192"/>
    </row>
    <row r="114740" spans="6:8" x14ac:dyDescent="0.2">
      <c r="F114740" s="195"/>
      <c r="G114740" s="196"/>
      <c r="H114740" s="192"/>
    </row>
    <row r="114741" spans="6:8" x14ac:dyDescent="0.2">
      <c r="F114741" s="195"/>
      <c r="G114741" s="196"/>
      <c r="H114741" s="192"/>
    </row>
    <row r="114742" spans="6:8" x14ac:dyDescent="0.2">
      <c r="F114742" s="195"/>
      <c r="G114742" s="196"/>
      <c r="H114742" s="192"/>
    </row>
    <row r="114743" spans="6:8" x14ac:dyDescent="0.2">
      <c r="F114743" s="195"/>
      <c r="G114743" s="196"/>
      <c r="H114743" s="192"/>
    </row>
    <row r="114744" spans="6:8" x14ac:dyDescent="0.2">
      <c r="F114744" s="195"/>
      <c r="G114744" s="196"/>
      <c r="H114744" s="192"/>
    </row>
    <row r="114745" spans="6:8" x14ac:dyDescent="0.2">
      <c r="F114745" s="195"/>
      <c r="G114745" s="196"/>
      <c r="H114745" s="192"/>
    </row>
    <row r="114746" spans="6:8" x14ac:dyDescent="0.2">
      <c r="F114746" s="195"/>
      <c r="G114746" s="196"/>
      <c r="H114746" s="192"/>
    </row>
    <row r="114747" spans="6:8" x14ac:dyDescent="0.2">
      <c r="F114747" s="195"/>
      <c r="G114747" s="196"/>
      <c r="H114747" s="192"/>
    </row>
    <row r="114748" spans="6:8" x14ac:dyDescent="0.2">
      <c r="F114748" s="195"/>
      <c r="G114748" s="196"/>
      <c r="H114748" s="192"/>
    </row>
    <row r="114749" spans="6:8" x14ac:dyDescent="0.2">
      <c r="F114749" s="195"/>
      <c r="G114749" s="196"/>
      <c r="H114749" s="192"/>
    </row>
    <row r="114750" spans="6:8" x14ac:dyDescent="0.2">
      <c r="F114750" s="195"/>
      <c r="G114750" s="196"/>
      <c r="H114750" s="192"/>
    </row>
    <row r="114751" spans="6:8" x14ac:dyDescent="0.2">
      <c r="F114751" s="195"/>
      <c r="G114751" s="196"/>
      <c r="H114751" s="192"/>
    </row>
    <row r="114752" spans="6:8" x14ac:dyDescent="0.2">
      <c r="F114752" s="195"/>
      <c r="G114752" s="196"/>
      <c r="H114752" s="192"/>
    </row>
    <row r="114753" spans="6:8" x14ac:dyDescent="0.2">
      <c r="F114753" s="195"/>
      <c r="G114753" s="196"/>
      <c r="H114753" s="192"/>
    </row>
    <row r="114754" spans="6:8" x14ac:dyDescent="0.2">
      <c r="F114754" s="195"/>
      <c r="G114754" s="196"/>
      <c r="H114754" s="192"/>
    </row>
    <row r="114755" spans="6:8" x14ac:dyDescent="0.2">
      <c r="F114755" s="195"/>
      <c r="G114755" s="196"/>
      <c r="H114755" s="192"/>
    </row>
    <row r="114756" spans="6:8" x14ac:dyDescent="0.2">
      <c r="F114756" s="195"/>
      <c r="G114756" s="196"/>
      <c r="H114756" s="192"/>
    </row>
    <row r="114757" spans="6:8" x14ac:dyDescent="0.2">
      <c r="F114757" s="195"/>
      <c r="G114757" s="196"/>
      <c r="H114757" s="192"/>
    </row>
    <row r="114758" spans="6:8" x14ac:dyDescent="0.2">
      <c r="F114758" s="195"/>
      <c r="G114758" s="196"/>
      <c r="H114758" s="192"/>
    </row>
    <row r="114759" spans="6:8" x14ac:dyDescent="0.2">
      <c r="F114759" s="195"/>
      <c r="G114759" s="196"/>
      <c r="H114759" s="192"/>
    </row>
    <row r="114760" spans="6:8" x14ac:dyDescent="0.2">
      <c r="F114760" s="195"/>
      <c r="G114760" s="196"/>
      <c r="H114760" s="192"/>
    </row>
    <row r="114761" spans="6:8" x14ac:dyDescent="0.2">
      <c r="F114761" s="195"/>
      <c r="G114761" s="196"/>
      <c r="H114761" s="192"/>
    </row>
    <row r="114762" spans="6:8" x14ac:dyDescent="0.2">
      <c r="F114762" s="195"/>
      <c r="G114762" s="196"/>
      <c r="H114762" s="192"/>
    </row>
    <row r="114763" spans="6:8" x14ac:dyDescent="0.2">
      <c r="F114763" s="195"/>
      <c r="G114763" s="196"/>
      <c r="H114763" s="192"/>
    </row>
    <row r="114764" spans="6:8" x14ac:dyDescent="0.2">
      <c r="F114764" s="195"/>
      <c r="G114764" s="196"/>
      <c r="H114764" s="192"/>
    </row>
    <row r="114765" spans="6:8" x14ac:dyDescent="0.2">
      <c r="F114765" s="195"/>
      <c r="G114765" s="196"/>
      <c r="H114765" s="192"/>
    </row>
    <row r="114766" spans="6:8" x14ac:dyDescent="0.2">
      <c r="F114766" s="195"/>
      <c r="G114766" s="196"/>
      <c r="H114766" s="192"/>
    </row>
    <row r="114767" spans="6:8" x14ac:dyDescent="0.2">
      <c r="F114767" s="195"/>
      <c r="G114767" s="196"/>
      <c r="H114767" s="192"/>
    </row>
    <row r="114768" spans="6:8" x14ac:dyDescent="0.2">
      <c r="F114768" s="195"/>
      <c r="G114768" s="196"/>
      <c r="H114768" s="192"/>
    </row>
    <row r="114769" spans="6:8" x14ac:dyDescent="0.2">
      <c r="F114769" s="195"/>
      <c r="G114769" s="196"/>
      <c r="H114769" s="192"/>
    </row>
    <row r="114770" spans="6:8" x14ac:dyDescent="0.2">
      <c r="F114770" s="195"/>
      <c r="G114770" s="196"/>
      <c r="H114770" s="192"/>
    </row>
    <row r="114771" spans="6:8" x14ac:dyDescent="0.2">
      <c r="F114771" s="195"/>
      <c r="G114771" s="196"/>
      <c r="H114771" s="192"/>
    </row>
    <row r="114772" spans="6:8" x14ac:dyDescent="0.2">
      <c r="F114772" s="195"/>
      <c r="G114772" s="196"/>
      <c r="H114772" s="192"/>
    </row>
    <row r="114773" spans="6:8" x14ac:dyDescent="0.2">
      <c r="F114773" s="195"/>
      <c r="G114773" s="196"/>
      <c r="H114773" s="192"/>
    </row>
    <row r="114774" spans="6:8" x14ac:dyDescent="0.2">
      <c r="F114774" s="195"/>
      <c r="G114774" s="196"/>
      <c r="H114774" s="192"/>
    </row>
    <row r="114775" spans="6:8" x14ac:dyDescent="0.2">
      <c r="F114775" s="195"/>
      <c r="G114775" s="196"/>
      <c r="H114775" s="192"/>
    </row>
    <row r="114776" spans="6:8" x14ac:dyDescent="0.2">
      <c r="F114776" s="195"/>
      <c r="G114776" s="196"/>
      <c r="H114776" s="192"/>
    </row>
    <row r="114777" spans="6:8" x14ac:dyDescent="0.2">
      <c r="F114777" s="195"/>
      <c r="G114777" s="196"/>
      <c r="H114777" s="192"/>
    </row>
    <row r="114778" spans="6:8" x14ac:dyDescent="0.2">
      <c r="F114778" s="195"/>
      <c r="G114778" s="196"/>
      <c r="H114778" s="192"/>
    </row>
    <row r="114779" spans="6:8" x14ac:dyDescent="0.2">
      <c r="F114779" s="195"/>
      <c r="G114779" s="196"/>
      <c r="H114779" s="192"/>
    </row>
    <row r="114780" spans="6:8" x14ac:dyDescent="0.2">
      <c r="F114780" s="195"/>
      <c r="G114780" s="196"/>
      <c r="H114780" s="192"/>
    </row>
    <row r="114781" spans="6:8" x14ac:dyDescent="0.2">
      <c r="F114781" s="195"/>
      <c r="G114781" s="196"/>
      <c r="H114781" s="192"/>
    </row>
    <row r="114782" spans="6:8" x14ac:dyDescent="0.2">
      <c r="F114782" s="195"/>
      <c r="G114782" s="196"/>
      <c r="H114782" s="192"/>
    </row>
    <row r="114783" spans="6:8" x14ac:dyDescent="0.2">
      <c r="F114783" s="195"/>
      <c r="G114783" s="196"/>
      <c r="H114783" s="192"/>
    </row>
    <row r="114784" spans="6:8" x14ac:dyDescent="0.2">
      <c r="F114784" s="195"/>
      <c r="G114784" s="196"/>
      <c r="H114784" s="192"/>
    </row>
    <row r="114785" spans="6:8" x14ac:dyDescent="0.2">
      <c r="F114785" s="195"/>
      <c r="G114785" s="196"/>
      <c r="H114785" s="192"/>
    </row>
    <row r="114786" spans="6:8" x14ac:dyDescent="0.2">
      <c r="F114786" s="195"/>
      <c r="G114786" s="196"/>
      <c r="H114786" s="192"/>
    </row>
    <row r="114787" spans="6:8" x14ac:dyDescent="0.2">
      <c r="F114787" s="195"/>
      <c r="G114787" s="196"/>
      <c r="H114787" s="192"/>
    </row>
    <row r="114788" spans="6:8" x14ac:dyDescent="0.2">
      <c r="F114788" s="195"/>
      <c r="G114788" s="196"/>
      <c r="H114788" s="192"/>
    </row>
    <row r="114789" spans="6:8" x14ac:dyDescent="0.2">
      <c r="F114789" s="195"/>
      <c r="G114789" s="196"/>
      <c r="H114789" s="192"/>
    </row>
    <row r="114790" spans="6:8" x14ac:dyDescent="0.2">
      <c r="F114790" s="195"/>
      <c r="G114790" s="196"/>
      <c r="H114790" s="192"/>
    </row>
    <row r="114791" spans="6:8" x14ac:dyDescent="0.2">
      <c r="F114791" s="195"/>
      <c r="G114791" s="196"/>
      <c r="H114791" s="192"/>
    </row>
    <row r="114792" spans="6:8" x14ac:dyDescent="0.2">
      <c r="F114792" s="195"/>
      <c r="G114792" s="196"/>
      <c r="H114792" s="192"/>
    </row>
    <row r="114793" spans="6:8" x14ac:dyDescent="0.2">
      <c r="F114793" s="195"/>
      <c r="G114793" s="196"/>
      <c r="H114793" s="192"/>
    </row>
    <row r="114794" spans="6:8" x14ac:dyDescent="0.2">
      <c r="F114794" s="195"/>
      <c r="G114794" s="196"/>
      <c r="H114794" s="192"/>
    </row>
    <row r="114795" spans="6:8" x14ac:dyDescent="0.2">
      <c r="F114795" s="195"/>
      <c r="G114795" s="196"/>
      <c r="H114795" s="192"/>
    </row>
    <row r="114796" spans="6:8" x14ac:dyDescent="0.2">
      <c r="F114796" s="195"/>
      <c r="G114796" s="196"/>
      <c r="H114796" s="192"/>
    </row>
    <row r="114797" spans="6:8" x14ac:dyDescent="0.2">
      <c r="F114797" s="195"/>
      <c r="G114797" s="196"/>
      <c r="H114797" s="192"/>
    </row>
    <row r="114798" spans="6:8" x14ac:dyDescent="0.2">
      <c r="F114798" s="195"/>
      <c r="G114798" s="196"/>
      <c r="H114798" s="192"/>
    </row>
    <row r="114799" spans="6:8" x14ac:dyDescent="0.2">
      <c r="F114799" s="195"/>
      <c r="G114799" s="196"/>
      <c r="H114799" s="192"/>
    </row>
    <row r="114800" spans="6:8" x14ac:dyDescent="0.2">
      <c r="F114800" s="195"/>
      <c r="G114800" s="196"/>
      <c r="H114800" s="192"/>
    </row>
    <row r="114801" spans="6:8" x14ac:dyDescent="0.2">
      <c r="F114801" s="195"/>
      <c r="G114801" s="196"/>
      <c r="H114801" s="192"/>
    </row>
    <row r="114802" spans="6:8" x14ac:dyDescent="0.2">
      <c r="F114802" s="195"/>
      <c r="G114802" s="196"/>
      <c r="H114802" s="192"/>
    </row>
    <row r="114803" spans="6:8" x14ac:dyDescent="0.2">
      <c r="F114803" s="195"/>
      <c r="G114803" s="196"/>
      <c r="H114803" s="192"/>
    </row>
    <row r="114804" spans="6:8" x14ac:dyDescent="0.2">
      <c r="F114804" s="195"/>
      <c r="G114804" s="196"/>
      <c r="H114804" s="192"/>
    </row>
    <row r="114805" spans="6:8" x14ac:dyDescent="0.2">
      <c r="F114805" s="195"/>
      <c r="G114805" s="196"/>
      <c r="H114805" s="192"/>
    </row>
    <row r="114806" spans="6:8" x14ac:dyDescent="0.2">
      <c r="F114806" s="195"/>
      <c r="G114806" s="196"/>
      <c r="H114806" s="192"/>
    </row>
    <row r="114807" spans="6:8" x14ac:dyDescent="0.2">
      <c r="F114807" s="195"/>
      <c r="G114807" s="196"/>
      <c r="H114807" s="192"/>
    </row>
    <row r="114808" spans="6:8" x14ac:dyDescent="0.2">
      <c r="F114808" s="195"/>
      <c r="G114808" s="196"/>
      <c r="H114808" s="192"/>
    </row>
    <row r="114809" spans="6:8" x14ac:dyDescent="0.2">
      <c r="F114809" s="195"/>
      <c r="G114809" s="196"/>
      <c r="H114809" s="192"/>
    </row>
    <row r="114810" spans="6:8" x14ac:dyDescent="0.2">
      <c r="F114810" s="195"/>
      <c r="G114810" s="196"/>
      <c r="H114810" s="192"/>
    </row>
    <row r="114811" spans="6:8" x14ac:dyDescent="0.2">
      <c r="F114811" s="195"/>
      <c r="G114811" s="196"/>
      <c r="H114811" s="192"/>
    </row>
    <row r="114812" spans="6:8" x14ac:dyDescent="0.2">
      <c r="F114812" s="195"/>
      <c r="G114812" s="196"/>
      <c r="H114812" s="192"/>
    </row>
    <row r="114813" spans="6:8" x14ac:dyDescent="0.2">
      <c r="F114813" s="195"/>
      <c r="G114813" s="196"/>
      <c r="H114813" s="192"/>
    </row>
    <row r="114814" spans="6:8" x14ac:dyDescent="0.2">
      <c r="F114814" s="195"/>
      <c r="G114814" s="196"/>
      <c r="H114814" s="192"/>
    </row>
    <row r="114815" spans="6:8" x14ac:dyDescent="0.2">
      <c r="F114815" s="195"/>
      <c r="G114815" s="196"/>
      <c r="H114815" s="192"/>
    </row>
    <row r="114816" spans="6:8" x14ac:dyDescent="0.2">
      <c r="F114816" s="195"/>
      <c r="G114816" s="196"/>
      <c r="H114816" s="192"/>
    </row>
    <row r="114817" spans="6:8" x14ac:dyDescent="0.2">
      <c r="F114817" s="195"/>
      <c r="G114817" s="196"/>
      <c r="H114817" s="192"/>
    </row>
    <row r="114818" spans="6:8" x14ac:dyDescent="0.2">
      <c r="F114818" s="195"/>
      <c r="G114818" s="196"/>
      <c r="H114818" s="192"/>
    </row>
    <row r="114819" spans="6:8" x14ac:dyDescent="0.2">
      <c r="F114819" s="195"/>
      <c r="G114819" s="196"/>
      <c r="H114819" s="192"/>
    </row>
    <row r="114820" spans="6:8" x14ac:dyDescent="0.2">
      <c r="F114820" s="195"/>
      <c r="G114820" s="196"/>
      <c r="H114820" s="192"/>
    </row>
    <row r="114821" spans="6:8" x14ac:dyDescent="0.2">
      <c r="F114821" s="195"/>
      <c r="G114821" s="196"/>
      <c r="H114821" s="192"/>
    </row>
    <row r="114822" spans="6:8" x14ac:dyDescent="0.2">
      <c r="F114822" s="195"/>
      <c r="G114822" s="196"/>
      <c r="H114822" s="192"/>
    </row>
    <row r="114823" spans="6:8" x14ac:dyDescent="0.2">
      <c r="F114823" s="195"/>
      <c r="G114823" s="196"/>
      <c r="H114823" s="192"/>
    </row>
    <row r="114824" spans="6:8" x14ac:dyDescent="0.2">
      <c r="F114824" s="195"/>
      <c r="G114824" s="196"/>
      <c r="H114824" s="192"/>
    </row>
    <row r="114825" spans="6:8" x14ac:dyDescent="0.2">
      <c r="F114825" s="195"/>
      <c r="G114825" s="196"/>
      <c r="H114825" s="192"/>
    </row>
    <row r="114826" spans="6:8" x14ac:dyDescent="0.2">
      <c r="F114826" s="195"/>
      <c r="G114826" s="196"/>
      <c r="H114826" s="192"/>
    </row>
    <row r="114827" spans="6:8" x14ac:dyDescent="0.2">
      <c r="F114827" s="195"/>
      <c r="G114827" s="196"/>
      <c r="H114827" s="192"/>
    </row>
    <row r="114828" spans="6:8" x14ac:dyDescent="0.2">
      <c r="F114828" s="195"/>
      <c r="G114828" s="196"/>
      <c r="H114828" s="192"/>
    </row>
    <row r="114829" spans="6:8" x14ac:dyDescent="0.2">
      <c r="F114829" s="195"/>
      <c r="G114829" s="196"/>
      <c r="H114829" s="192"/>
    </row>
    <row r="114830" spans="6:8" x14ac:dyDescent="0.2">
      <c r="F114830" s="195"/>
      <c r="G114830" s="196"/>
      <c r="H114830" s="192"/>
    </row>
    <row r="114831" spans="6:8" x14ac:dyDescent="0.2">
      <c r="F114831" s="195"/>
      <c r="G114831" s="196"/>
      <c r="H114831" s="192"/>
    </row>
    <row r="114832" spans="6:8" x14ac:dyDescent="0.2">
      <c r="F114832" s="195"/>
      <c r="G114832" s="196"/>
      <c r="H114832" s="192"/>
    </row>
    <row r="114833" spans="6:8" x14ac:dyDescent="0.2">
      <c r="F114833" s="195"/>
      <c r="G114833" s="196"/>
      <c r="H114833" s="192"/>
    </row>
    <row r="114834" spans="6:8" x14ac:dyDescent="0.2">
      <c r="F114834" s="195"/>
      <c r="G114834" s="196"/>
      <c r="H114834" s="192"/>
    </row>
    <row r="114835" spans="6:8" x14ac:dyDescent="0.2">
      <c r="F114835" s="195"/>
      <c r="G114835" s="196"/>
      <c r="H114835" s="192"/>
    </row>
    <row r="114836" spans="6:8" x14ac:dyDescent="0.2">
      <c r="F114836" s="195"/>
      <c r="G114836" s="196"/>
      <c r="H114836" s="192"/>
    </row>
    <row r="114837" spans="6:8" x14ac:dyDescent="0.2">
      <c r="F114837" s="195"/>
      <c r="G114837" s="196"/>
      <c r="H114837" s="192"/>
    </row>
    <row r="114838" spans="6:8" x14ac:dyDescent="0.2">
      <c r="F114838" s="195"/>
      <c r="G114838" s="196"/>
      <c r="H114838" s="192"/>
    </row>
    <row r="114839" spans="6:8" x14ac:dyDescent="0.2">
      <c r="F114839" s="195"/>
      <c r="G114839" s="196"/>
      <c r="H114839" s="192"/>
    </row>
    <row r="114840" spans="6:8" x14ac:dyDescent="0.2">
      <c r="F114840" s="195"/>
      <c r="G114840" s="196"/>
      <c r="H114840" s="192"/>
    </row>
    <row r="114841" spans="6:8" x14ac:dyDescent="0.2">
      <c r="F114841" s="195"/>
      <c r="G114841" s="196"/>
      <c r="H114841" s="192"/>
    </row>
    <row r="114842" spans="6:8" x14ac:dyDescent="0.2">
      <c r="F114842" s="195"/>
      <c r="G114842" s="196"/>
      <c r="H114842" s="192"/>
    </row>
    <row r="114843" spans="6:8" x14ac:dyDescent="0.2">
      <c r="F114843" s="195"/>
      <c r="G114843" s="196"/>
      <c r="H114843" s="192"/>
    </row>
    <row r="114844" spans="6:8" x14ac:dyDescent="0.2">
      <c r="F114844" s="195"/>
      <c r="G114844" s="196"/>
      <c r="H114844" s="192"/>
    </row>
    <row r="114845" spans="6:8" x14ac:dyDescent="0.2">
      <c r="F114845" s="195"/>
      <c r="G114845" s="196"/>
      <c r="H114845" s="192"/>
    </row>
    <row r="114846" spans="6:8" x14ac:dyDescent="0.2">
      <c r="F114846" s="195"/>
      <c r="G114846" s="196"/>
      <c r="H114846" s="192"/>
    </row>
    <row r="114847" spans="6:8" x14ac:dyDescent="0.2">
      <c r="F114847" s="195"/>
      <c r="G114847" s="196"/>
      <c r="H114847" s="192"/>
    </row>
    <row r="114848" spans="6:8" x14ac:dyDescent="0.2">
      <c r="F114848" s="195"/>
      <c r="G114848" s="196"/>
      <c r="H114848" s="192"/>
    </row>
    <row r="114849" spans="6:8" x14ac:dyDescent="0.2">
      <c r="F114849" s="195"/>
      <c r="G114849" s="196"/>
      <c r="H114849" s="192"/>
    </row>
    <row r="114850" spans="6:8" x14ac:dyDescent="0.2">
      <c r="F114850" s="195"/>
      <c r="G114850" s="196"/>
      <c r="H114850" s="192"/>
    </row>
    <row r="114851" spans="6:8" x14ac:dyDescent="0.2">
      <c r="F114851" s="195"/>
      <c r="G114851" s="196"/>
      <c r="H114851" s="192"/>
    </row>
    <row r="114852" spans="6:8" x14ac:dyDescent="0.2">
      <c r="F114852" s="195"/>
      <c r="G114852" s="196"/>
      <c r="H114852" s="192"/>
    </row>
    <row r="114853" spans="6:8" x14ac:dyDescent="0.2">
      <c r="F114853" s="195"/>
      <c r="G114853" s="196"/>
      <c r="H114853" s="192"/>
    </row>
    <row r="114854" spans="6:8" x14ac:dyDescent="0.2">
      <c r="F114854" s="195"/>
      <c r="G114854" s="196"/>
      <c r="H114854" s="192"/>
    </row>
    <row r="114855" spans="6:8" x14ac:dyDescent="0.2">
      <c r="F114855" s="195"/>
      <c r="G114855" s="196"/>
      <c r="H114855" s="192"/>
    </row>
    <row r="114856" spans="6:8" x14ac:dyDescent="0.2">
      <c r="F114856" s="195"/>
      <c r="G114856" s="196"/>
      <c r="H114856" s="192"/>
    </row>
    <row r="114857" spans="6:8" x14ac:dyDescent="0.2">
      <c r="F114857" s="195"/>
      <c r="G114857" s="196"/>
      <c r="H114857" s="192"/>
    </row>
    <row r="114858" spans="6:8" x14ac:dyDescent="0.2">
      <c r="F114858" s="195"/>
      <c r="G114858" s="196"/>
      <c r="H114858" s="192"/>
    </row>
    <row r="114859" spans="6:8" x14ac:dyDescent="0.2">
      <c r="F114859" s="195"/>
      <c r="G114859" s="196"/>
      <c r="H114859" s="192"/>
    </row>
    <row r="114860" spans="6:8" x14ac:dyDescent="0.2">
      <c r="F114860" s="195"/>
      <c r="G114860" s="196"/>
      <c r="H114860" s="192"/>
    </row>
    <row r="114861" spans="6:8" x14ac:dyDescent="0.2">
      <c r="F114861" s="195"/>
      <c r="G114861" s="196"/>
      <c r="H114861" s="192"/>
    </row>
    <row r="114862" spans="6:8" x14ac:dyDescent="0.2">
      <c r="F114862" s="195"/>
      <c r="G114862" s="196"/>
      <c r="H114862" s="192"/>
    </row>
    <row r="114863" spans="6:8" x14ac:dyDescent="0.2">
      <c r="F114863" s="195"/>
      <c r="G114863" s="196"/>
      <c r="H114863" s="192"/>
    </row>
    <row r="114864" spans="6:8" x14ac:dyDescent="0.2">
      <c r="F114864" s="195"/>
      <c r="G114864" s="196"/>
      <c r="H114864" s="192"/>
    </row>
    <row r="114865" spans="6:8" x14ac:dyDescent="0.2">
      <c r="F114865" s="195"/>
      <c r="G114865" s="196"/>
      <c r="H114865" s="192"/>
    </row>
    <row r="114866" spans="6:8" x14ac:dyDescent="0.2">
      <c r="F114866" s="195"/>
      <c r="G114866" s="196"/>
      <c r="H114866" s="192"/>
    </row>
    <row r="114867" spans="6:8" x14ac:dyDescent="0.2">
      <c r="F114867" s="195"/>
      <c r="G114867" s="196"/>
      <c r="H114867" s="192"/>
    </row>
    <row r="114868" spans="6:8" x14ac:dyDescent="0.2">
      <c r="F114868" s="195"/>
      <c r="G114868" s="196"/>
      <c r="H114868" s="192"/>
    </row>
    <row r="114869" spans="6:8" x14ac:dyDescent="0.2">
      <c r="F114869" s="195"/>
      <c r="G114869" s="196"/>
      <c r="H114869" s="192"/>
    </row>
    <row r="114870" spans="6:8" x14ac:dyDescent="0.2">
      <c r="F114870" s="195"/>
      <c r="G114870" s="196"/>
      <c r="H114870" s="192"/>
    </row>
    <row r="114871" spans="6:8" x14ac:dyDescent="0.2">
      <c r="F114871" s="195"/>
      <c r="G114871" s="196"/>
      <c r="H114871" s="192"/>
    </row>
    <row r="114872" spans="6:8" x14ac:dyDescent="0.2">
      <c r="F114872" s="195"/>
      <c r="G114872" s="196"/>
      <c r="H114872" s="192"/>
    </row>
    <row r="114873" spans="6:8" x14ac:dyDescent="0.2">
      <c r="F114873" s="195"/>
      <c r="G114873" s="196"/>
      <c r="H114873" s="192"/>
    </row>
    <row r="114874" spans="6:8" x14ac:dyDescent="0.2">
      <c r="F114874" s="195"/>
      <c r="G114874" s="196"/>
      <c r="H114874" s="192"/>
    </row>
    <row r="114875" spans="6:8" x14ac:dyDescent="0.2">
      <c r="F114875" s="195"/>
      <c r="G114875" s="196"/>
      <c r="H114875" s="192"/>
    </row>
    <row r="114876" spans="6:8" x14ac:dyDescent="0.2">
      <c r="F114876" s="195"/>
      <c r="G114876" s="196"/>
      <c r="H114876" s="192"/>
    </row>
    <row r="114877" spans="6:8" x14ac:dyDescent="0.2">
      <c r="F114877" s="195"/>
      <c r="G114877" s="196"/>
      <c r="H114877" s="192"/>
    </row>
    <row r="114878" spans="6:8" x14ac:dyDescent="0.2">
      <c r="F114878" s="195"/>
      <c r="G114878" s="196"/>
      <c r="H114878" s="192"/>
    </row>
    <row r="114879" spans="6:8" x14ac:dyDescent="0.2">
      <c r="F114879" s="195"/>
      <c r="G114879" s="196"/>
      <c r="H114879" s="192"/>
    </row>
    <row r="114880" spans="6:8" x14ac:dyDescent="0.2">
      <c r="F114880" s="195"/>
      <c r="G114880" s="196"/>
      <c r="H114880" s="192"/>
    </row>
    <row r="114881" spans="6:8" x14ac:dyDescent="0.2">
      <c r="F114881" s="195"/>
      <c r="G114881" s="196"/>
      <c r="H114881" s="192"/>
    </row>
    <row r="114882" spans="6:8" x14ac:dyDescent="0.2">
      <c r="F114882" s="195"/>
      <c r="G114882" s="196"/>
      <c r="H114882" s="192"/>
    </row>
    <row r="114883" spans="6:8" x14ac:dyDescent="0.2">
      <c r="F114883" s="195"/>
      <c r="G114883" s="196"/>
      <c r="H114883" s="192"/>
    </row>
    <row r="114884" spans="6:8" x14ac:dyDescent="0.2">
      <c r="F114884" s="195"/>
      <c r="G114884" s="196"/>
      <c r="H114884" s="192"/>
    </row>
    <row r="114885" spans="6:8" x14ac:dyDescent="0.2">
      <c r="F114885" s="195"/>
      <c r="G114885" s="196"/>
      <c r="H114885" s="192"/>
    </row>
    <row r="114886" spans="6:8" x14ac:dyDescent="0.2">
      <c r="F114886" s="195"/>
      <c r="G114886" s="196"/>
      <c r="H114886" s="192"/>
    </row>
    <row r="114887" spans="6:8" x14ac:dyDescent="0.2">
      <c r="F114887" s="195"/>
      <c r="G114887" s="196"/>
      <c r="H114887" s="192"/>
    </row>
    <row r="114888" spans="6:8" x14ac:dyDescent="0.2">
      <c r="F114888" s="195"/>
      <c r="G114888" s="196"/>
      <c r="H114888" s="192"/>
    </row>
    <row r="114889" spans="6:8" x14ac:dyDescent="0.2">
      <c r="F114889" s="195"/>
      <c r="G114889" s="196"/>
      <c r="H114889" s="192"/>
    </row>
    <row r="114890" spans="6:8" x14ac:dyDescent="0.2">
      <c r="F114890" s="195"/>
      <c r="G114890" s="196"/>
      <c r="H114890" s="192"/>
    </row>
    <row r="114891" spans="6:8" x14ac:dyDescent="0.2">
      <c r="F114891" s="195"/>
      <c r="G114891" s="196"/>
      <c r="H114891" s="192"/>
    </row>
    <row r="114892" spans="6:8" x14ac:dyDescent="0.2">
      <c r="F114892" s="195"/>
      <c r="G114892" s="196"/>
      <c r="H114892" s="192"/>
    </row>
    <row r="114893" spans="6:8" x14ac:dyDescent="0.2">
      <c r="F114893" s="195"/>
      <c r="G114893" s="196"/>
      <c r="H114893" s="192"/>
    </row>
    <row r="114894" spans="6:8" x14ac:dyDescent="0.2">
      <c r="F114894" s="195"/>
      <c r="G114894" s="196"/>
      <c r="H114894" s="192"/>
    </row>
    <row r="114895" spans="6:8" x14ac:dyDescent="0.2">
      <c r="F114895" s="195"/>
      <c r="G114895" s="196"/>
      <c r="H114895" s="192"/>
    </row>
    <row r="114896" spans="6:8" x14ac:dyDescent="0.2">
      <c r="F114896" s="195"/>
      <c r="G114896" s="196"/>
      <c r="H114896" s="192"/>
    </row>
    <row r="114897" spans="6:8" x14ac:dyDescent="0.2">
      <c r="F114897" s="195"/>
      <c r="G114897" s="196"/>
      <c r="H114897" s="192"/>
    </row>
    <row r="114898" spans="6:8" x14ac:dyDescent="0.2">
      <c r="F114898" s="195"/>
      <c r="G114898" s="196"/>
      <c r="H114898" s="192"/>
    </row>
    <row r="114899" spans="6:8" x14ac:dyDescent="0.2">
      <c r="F114899" s="195"/>
      <c r="G114899" s="196"/>
      <c r="H114899" s="192"/>
    </row>
    <row r="114900" spans="6:8" x14ac:dyDescent="0.2">
      <c r="F114900" s="195"/>
      <c r="G114900" s="196"/>
      <c r="H114900" s="192"/>
    </row>
    <row r="114901" spans="6:8" x14ac:dyDescent="0.2">
      <c r="F114901" s="195"/>
      <c r="G114901" s="196"/>
      <c r="H114901" s="192"/>
    </row>
    <row r="114902" spans="6:8" x14ac:dyDescent="0.2">
      <c r="F114902" s="195"/>
      <c r="G114902" s="196"/>
      <c r="H114902" s="192"/>
    </row>
    <row r="114903" spans="6:8" x14ac:dyDescent="0.2">
      <c r="F114903" s="195"/>
      <c r="G114903" s="196"/>
      <c r="H114903" s="192"/>
    </row>
    <row r="114904" spans="6:8" x14ac:dyDescent="0.2">
      <c r="F114904" s="195"/>
      <c r="G114904" s="196"/>
      <c r="H114904" s="192"/>
    </row>
    <row r="114905" spans="6:8" x14ac:dyDescent="0.2">
      <c r="F114905" s="195"/>
      <c r="G114905" s="196"/>
      <c r="H114905" s="192"/>
    </row>
    <row r="114906" spans="6:8" x14ac:dyDescent="0.2">
      <c r="F114906" s="195"/>
      <c r="G114906" s="196"/>
      <c r="H114906" s="192"/>
    </row>
    <row r="114907" spans="6:8" x14ac:dyDescent="0.2">
      <c r="F114907" s="195"/>
      <c r="G114907" s="196"/>
      <c r="H114907" s="192"/>
    </row>
    <row r="114908" spans="6:8" x14ac:dyDescent="0.2">
      <c r="F114908" s="195"/>
      <c r="G114908" s="196"/>
      <c r="H114908" s="192"/>
    </row>
    <row r="114909" spans="6:8" x14ac:dyDescent="0.2">
      <c r="F114909" s="195"/>
      <c r="G114909" s="196"/>
      <c r="H114909" s="192"/>
    </row>
    <row r="114910" spans="6:8" x14ac:dyDescent="0.2">
      <c r="F114910" s="195"/>
      <c r="G114910" s="196"/>
      <c r="H114910" s="192"/>
    </row>
    <row r="114911" spans="6:8" x14ac:dyDescent="0.2">
      <c r="F114911" s="195"/>
      <c r="G114911" s="196"/>
      <c r="H114911" s="192"/>
    </row>
    <row r="114912" spans="6:8" x14ac:dyDescent="0.2">
      <c r="F114912" s="195"/>
      <c r="G114912" s="196"/>
      <c r="H114912" s="192"/>
    </row>
    <row r="114913" spans="6:8" x14ac:dyDescent="0.2">
      <c r="F114913" s="195"/>
      <c r="G114913" s="196"/>
      <c r="H114913" s="192"/>
    </row>
    <row r="114914" spans="6:8" x14ac:dyDescent="0.2">
      <c r="F114914" s="195"/>
      <c r="G114914" s="196"/>
      <c r="H114914" s="192"/>
    </row>
    <row r="114915" spans="6:8" x14ac:dyDescent="0.2">
      <c r="F114915" s="195"/>
      <c r="G114915" s="196"/>
      <c r="H114915" s="192"/>
    </row>
    <row r="114916" spans="6:8" x14ac:dyDescent="0.2">
      <c r="F114916" s="195"/>
      <c r="G114916" s="196"/>
      <c r="H114916" s="192"/>
    </row>
    <row r="114917" spans="6:8" x14ac:dyDescent="0.2">
      <c r="F114917" s="195"/>
      <c r="G114917" s="196"/>
      <c r="H114917" s="192"/>
    </row>
    <row r="114918" spans="6:8" x14ac:dyDescent="0.2">
      <c r="F114918" s="195"/>
      <c r="G114918" s="196"/>
      <c r="H114918" s="192"/>
    </row>
    <row r="114919" spans="6:8" x14ac:dyDescent="0.2">
      <c r="F114919" s="195"/>
      <c r="G114919" s="196"/>
      <c r="H114919" s="192"/>
    </row>
    <row r="114920" spans="6:8" x14ac:dyDescent="0.2">
      <c r="F114920" s="195"/>
      <c r="G114920" s="196"/>
      <c r="H114920" s="192"/>
    </row>
    <row r="114921" spans="6:8" x14ac:dyDescent="0.2">
      <c r="F114921" s="195"/>
      <c r="G114921" s="196"/>
      <c r="H114921" s="192"/>
    </row>
    <row r="114922" spans="6:8" x14ac:dyDescent="0.2">
      <c r="F114922" s="195"/>
      <c r="G114922" s="196"/>
      <c r="H114922" s="192"/>
    </row>
    <row r="114923" spans="6:8" x14ac:dyDescent="0.2">
      <c r="F114923" s="195"/>
      <c r="G114923" s="196"/>
      <c r="H114923" s="192"/>
    </row>
    <row r="114924" spans="6:8" x14ac:dyDescent="0.2">
      <c r="F114924" s="195"/>
      <c r="G114924" s="196"/>
      <c r="H114924" s="192"/>
    </row>
    <row r="114925" spans="6:8" x14ac:dyDescent="0.2">
      <c r="F114925" s="195"/>
      <c r="G114925" s="196"/>
      <c r="H114925" s="192"/>
    </row>
    <row r="114926" spans="6:8" x14ac:dyDescent="0.2">
      <c r="F114926" s="195"/>
      <c r="G114926" s="196"/>
      <c r="H114926" s="192"/>
    </row>
    <row r="114927" spans="6:8" x14ac:dyDescent="0.2">
      <c r="F114927" s="195"/>
      <c r="G114927" s="196"/>
      <c r="H114927" s="192"/>
    </row>
    <row r="114928" spans="6:8" x14ac:dyDescent="0.2">
      <c r="F114928" s="195"/>
      <c r="G114928" s="196"/>
      <c r="H114928" s="192"/>
    </row>
    <row r="114929" spans="6:8" x14ac:dyDescent="0.2">
      <c r="F114929" s="195"/>
      <c r="G114929" s="196"/>
      <c r="H114929" s="192"/>
    </row>
    <row r="114930" spans="6:8" x14ac:dyDescent="0.2">
      <c r="F114930" s="195"/>
      <c r="G114930" s="196"/>
      <c r="H114930" s="192"/>
    </row>
    <row r="114931" spans="6:8" x14ac:dyDescent="0.2">
      <c r="F114931" s="195"/>
      <c r="G114931" s="196"/>
      <c r="H114931" s="192"/>
    </row>
    <row r="114932" spans="6:8" x14ac:dyDescent="0.2">
      <c r="F114932" s="195"/>
      <c r="G114932" s="196"/>
      <c r="H114932" s="192"/>
    </row>
    <row r="114933" spans="6:8" x14ac:dyDescent="0.2">
      <c r="F114933" s="195"/>
      <c r="G114933" s="196"/>
      <c r="H114933" s="192"/>
    </row>
    <row r="114934" spans="6:8" x14ac:dyDescent="0.2">
      <c r="F114934" s="195"/>
      <c r="G114934" s="196"/>
      <c r="H114934" s="192"/>
    </row>
    <row r="114935" spans="6:8" x14ac:dyDescent="0.2">
      <c r="F114935" s="195"/>
      <c r="G114935" s="196"/>
      <c r="H114935" s="192"/>
    </row>
    <row r="114936" spans="6:8" x14ac:dyDescent="0.2">
      <c r="F114936" s="195"/>
      <c r="G114936" s="196"/>
      <c r="H114936" s="192"/>
    </row>
    <row r="114937" spans="6:8" x14ac:dyDescent="0.2">
      <c r="F114937" s="195"/>
      <c r="G114937" s="196"/>
      <c r="H114937" s="192"/>
    </row>
    <row r="114938" spans="6:8" x14ac:dyDescent="0.2">
      <c r="F114938" s="195"/>
      <c r="G114938" s="196"/>
      <c r="H114938" s="192"/>
    </row>
    <row r="114939" spans="6:8" x14ac:dyDescent="0.2">
      <c r="F114939" s="195"/>
      <c r="G114939" s="196"/>
      <c r="H114939" s="192"/>
    </row>
    <row r="114940" spans="6:8" x14ac:dyDescent="0.2">
      <c r="F114940" s="195"/>
      <c r="G114940" s="196"/>
      <c r="H114940" s="192"/>
    </row>
    <row r="114941" spans="6:8" x14ac:dyDescent="0.2">
      <c r="F114941" s="195"/>
      <c r="G114941" s="196"/>
      <c r="H114941" s="192"/>
    </row>
    <row r="114942" spans="6:8" x14ac:dyDescent="0.2">
      <c r="F114942" s="195"/>
      <c r="G114942" s="196"/>
      <c r="H114942" s="192"/>
    </row>
    <row r="114943" spans="6:8" x14ac:dyDescent="0.2">
      <c r="F114943" s="195"/>
      <c r="G114943" s="196"/>
      <c r="H114943" s="192"/>
    </row>
    <row r="114944" spans="6:8" x14ac:dyDescent="0.2">
      <c r="F114944" s="195"/>
      <c r="G114944" s="196"/>
      <c r="H114944" s="192"/>
    </row>
    <row r="114945" spans="6:8" x14ac:dyDescent="0.2">
      <c r="F114945" s="195"/>
      <c r="G114945" s="196"/>
      <c r="H114945" s="192"/>
    </row>
    <row r="114946" spans="6:8" x14ac:dyDescent="0.2">
      <c r="F114946" s="195"/>
      <c r="G114946" s="196"/>
      <c r="H114946" s="192"/>
    </row>
    <row r="114947" spans="6:8" x14ac:dyDescent="0.2">
      <c r="F114947" s="195"/>
      <c r="G114947" s="196"/>
      <c r="H114947" s="192"/>
    </row>
    <row r="114948" spans="6:8" x14ac:dyDescent="0.2">
      <c r="F114948" s="195"/>
      <c r="G114948" s="196"/>
      <c r="H114948" s="192"/>
    </row>
    <row r="114949" spans="6:8" x14ac:dyDescent="0.2">
      <c r="F114949" s="195"/>
      <c r="G114949" s="196"/>
      <c r="H114949" s="192"/>
    </row>
    <row r="114950" spans="6:8" x14ac:dyDescent="0.2">
      <c r="F114950" s="195"/>
      <c r="G114950" s="196"/>
      <c r="H114950" s="192"/>
    </row>
    <row r="114951" spans="6:8" x14ac:dyDescent="0.2">
      <c r="F114951" s="195"/>
      <c r="G114951" s="196"/>
      <c r="H114951" s="192"/>
    </row>
    <row r="114952" spans="6:8" x14ac:dyDescent="0.2">
      <c r="F114952" s="195"/>
      <c r="G114952" s="196"/>
      <c r="H114952" s="192"/>
    </row>
    <row r="114953" spans="6:8" x14ac:dyDescent="0.2">
      <c r="F114953" s="195"/>
      <c r="G114953" s="196"/>
      <c r="H114953" s="192"/>
    </row>
    <row r="114954" spans="6:8" x14ac:dyDescent="0.2">
      <c r="F114954" s="195"/>
      <c r="G114954" s="196"/>
      <c r="H114954" s="192"/>
    </row>
    <row r="114955" spans="6:8" x14ac:dyDescent="0.2">
      <c r="F114955" s="195"/>
      <c r="G114955" s="196"/>
      <c r="H114955" s="192"/>
    </row>
    <row r="114956" spans="6:8" x14ac:dyDescent="0.2">
      <c r="F114956" s="195"/>
      <c r="G114956" s="196"/>
      <c r="H114956" s="192"/>
    </row>
    <row r="114957" spans="6:8" x14ac:dyDescent="0.2">
      <c r="F114957" s="195"/>
      <c r="G114957" s="196"/>
      <c r="H114957" s="192"/>
    </row>
    <row r="114958" spans="6:8" x14ac:dyDescent="0.2">
      <c r="F114958" s="195"/>
      <c r="G114958" s="196"/>
      <c r="H114958" s="192"/>
    </row>
    <row r="114959" spans="6:8" x14ac:dyDescent="0.2">
      <c r="F114959" s="195"/>
      <c r="G114959" s="196"/>
      <c r="H114959" s="192"/>
    </row>
    <row r="114960" spans="6:8" x14ac:dyDescent="0.2">
      <c r="F114960" s="195"/>
      <c r="G114960" s="196"/>
      <c r="H114960" s="192"/>
    </row>
    <row r="114961" spans="6:8" x14ac:dyDescent="0.2">
      <c r="F114961" s="195"/>
      <c r="G114961" s="196"/>
      <c r="H114961" s="192"/>
    </row>
    <row r="114962" spans="6:8" x14ac:dyDescent="0.2">
      <c r="F114962" s="195"/>
      <c r="G114962" s="196"/>
      <c r="H114962" s="192"/>
    </row>
    <row r="114963" spans="6:8" x14ac:dyDescent="0.2">
      <c r="F114963" s="195"/>
      <c r="G114963" s="196"/>
      <c r="H114963" s="192"/>
    </row>
    <row r="114964" spans="6:8" x14ac:dyDescent="0.2">
      <c r="F114964" s="195"/>
      <c r="G114964" s="196"/>
      <c r="H114964" s="192"/>
    </row>
    <row r="114965" spans="6:8" x14ac:dyDescent="0.2">
      <c r="F114965" s="195"/>
      <c r="G114965" s="196"/>
      <c r="H114965" s="192"/>
    </row>
    <row r="114966" spans="6:8" x14ac:dyDescent="0.2">
      <c r="F114966" s="195"/>
      <c r="G114966" s="196"/>
      <c r="H114966" s="192"/>
    </row>
    <row r="114967" spans="6:8" x14ac:dyDescent="0.2">
      <c r="F114967" s="195"/>
      <c r="G114967" s="196"/>
      <c r="H114967" s="192"/>
    </row>
    <row r="114968" spans="6:8" x14ac:dyDescent="0.2">
      <c r="F114968" s="195"/>
      <c r="G114968" s="196"/>
      <c r="H114968" s="192"/>
    </row>
    <row r="114969" spans="6:8" x14ac:dyDescent="0.2">
      <c r="F114969" s="195"/>
      <c r="G114969" s="196"/>
      <c r="H114969" s="192"/>
    </row>
    <row r="114970" spans="6:8" x14ac:dyDescent="0.2">
      <c r="F114970" s="195"/>
      <c r="G114970" s="196"/>
      <c r="H114970" s="192"/>
    </row>
    <row r="114971" spans="6:8" x14ac:dyDescent="0.2">
      <c r="F114971" s="195"/>
      <c r="G114971" s="196"/>
      <c r="H114971" s="192"/>
    </row>
    <row r="114972" spans="6:8" x14ac:dyDescent="0.2">
      <c r="F114972" s="195"/>
      <c r="G114972" s="196"/>
      <c r="H114972" s="192"/>
    </row>
    <row r="114973" spans="6:8" x14ac:dyDescent="0.2">
      <c r="F114973" s="195"/>
      <c r="G114973" s="196"/>
      <c r="H114973" s="192"/>
    </row>
    <row r="114974" spans="6:8" x14ac:dyDescent="0.2">
      <c r="F114974" s="195"/>
      <c r="G114974" s="196"/>
      <c r="H114974" s="192"/>
    </row>
    <row r="114975" spans="6:8" x14ac:dyDescent="0.2">
      <c r="F114975" s="195"/>
      <c r="G114975" s="196"/>
      <c r="H114975" s="192"/>
    </row>
    <row r="114976" spans="6:8" x14ac:dyDescent="0.2">
      <c r="F114976" s="195"/>
      <c r="G114976" s="196"/>
      <c r="H114976" s="192"/>
    </row>
    <row r="114977" spans="6:8" x14ac:dyDescent="0.2">
      <c r="F114977" s="195"/>
      <c r="G114977" s="196"/>
      <c r="H114977" s="192"/>
    </row>
    <row r="114978" spans="6:8" x14ac:dyDescent="0.2">
      <c r="F114978" s="195"/>
      <c r="G114978" s="196"/>
      <c r="H114978" s="192"/>
    </row>
    <row r="114979" spans="6:8" x14ac:dyDescent="0.2">
      <c r="F114979" s="195"/>
      <c r="G114979" s="196"/>
      <c r="H114979" s="192"/>
    </row>
    <row r="114980" spans="6:8" x14ac:dyDescent="0.2">
      <c r="F114980" s="195"/>
      <c r="G114980" s="196"/>
      <c r="H114980" s="192"/>
    </row>
    <row r="114981" spans="6:8" x14ac:dyDescent="0.2">
      <c r="F114981" s="195"/>
      <c r="G114981" s="196"/>
      <c r="H114981" s="192"/>
    </row>
    <row r="114982" spans="6:8" x14ac:dyDescent="0.2">
      <c r="F114982" s="195"/>
      <c r="G114982" s="196"/>
      <c r="H114982" s="192"/>
    </row>
    <row r="114983" spans="6:8" x14ac:dyDescent="0.2">
      <c r="F114983" s="195"/>
      <c r="G114983" s="196"/>
      <c r="H114983" s="192"/>
    </row>
    <row r="114984" spans="6:8" x14ac:dyDescent="0.2">
      <c r="F114984" s="195"/>
      <c r="G114984" s="196"/>
      <c r="H114984" s="192"/>
    </row>
    <row r="114985" spans="6:8" x14ac:dyDescent="0.2">
      <c r="F114985" s="195"/>
      <c r="G114985" s="196"/>
      <c r="H114985" s="192"/>
    </row>
    <row r="114986" spans="6:8" x14ac:dyDescent="0.2">
      <c r="F114986" s="195"/>
      <c r="G114986" s="196"/>
      <c r="H114986" s="192"/>
    </row>
    <row r="114987" spans="6:8" x14ac:dyDescent="0.2">
      <c r="F114987" s="195"/>
      <c r="G114987" s="196"/>
      <c r="H114987" s="192"/>
    </row>
    <row r="114988" spans="6:8" x14ac:dyDescent="0.2">
      <c r="F114988" s="195"/>
      <c r="G114988" s="196"/>
      <c r="H114988" s="192"/>
    </row>
    <row r="114989" spans="6:8" x14ac:dyDescent="0.2">
      <c r="F114989" s="195"/>
      <c r="G114989" s="196"/>
      <c r="H114989" s="192"/>
    </row>
    <row r="114990" spans="6:8" x14ac:dyDescent="0.2">
      <c r="F114990" s="195"/>
      <c r="G114990" s="196"/>
      <c r="H114990" s="192"/>
    </row>
    <row r="114991" spans="6:8" x14ac:dyDescent="0.2">
      <c r="F114991" s="195"/>
      <c r="G114991" s="196"/>
      <c r="H114991" s="192"/>
    </row>
    <row r="114992" spans="6:8" x14ac:dyDescent="0.2">
      <c r="F114992" s="195"/>
      <c r="G114992" s="196"/>
      <c r="H114992" s="192"/>
    </row>
    <row r="114993" spans="6:8" x14ac:dyDescent="0.2">
      <c r="F114993" s="195"/>
      <c r="G114993" s="196"/>
      <c r="H114993" s="192"/>
    </row>
    <row r="114994" spans="6:8" x14ac:dyDescent="0.2">
      <c r="F114994" s="195"/>
      <c r="G114994" s="196"/>
      <c r="H114994" s="192"/>
    </row>
    <row r="114995" spans="6:8" x14ac:dyDescent="0.2">
      <c r="F114995" s="195"/>
      <c r="G114995" s="196"/>
      <c r="H114995" s="192"/>
    </row>
    <row r="114996" spans="6:8" x14ac:dyDescent="0.2">
      <c r="F114996" s="195"/>
      <c r="G114996" s="196"/>
      <c r="H114996" s="192"/>
    </row>
    <row r="114997" spans="6:8" x14ac:dyDescent="0.2">
      <c r="F114997" s="195"/>
      <c r="G114997" s="196"/>
      <c r="H114997" s="192"/>
    </row>
    <row r="114998" spans="6:8" x14ac:dyDescent="0.2">
      <c r="F114998" s="195"/>
      <c r="G114998" s="196"/>
      <c r="H114998" s="192"/>
    </row>
    <row r="114999" spans="6:8" x14ac:dyDescent="0.2">
      <c r="F114999" s="195"/>
      <c r="G114999" s="196"/>
      <c r="H114999" s="192"/>
    </row>
    <row r="115000" spans="6:8" x14ac:dyDescent="0.2">
      <c r="F115000" s="195"/>
      <c r="G115000" s="196"/>
      <c r="H115000" s="192"/>
    </row>
    <row r="115001" spans="6:8" x14ac:dyDescent="0.2">
      <c r="F115001" s="195"/>
      <c r="G115001" s="196"/>
      <c r="H115001" s="192"/>
    </row>
    <row r="115002" spans="6:8" x14ac:dyDescent="0.2">
      <c r="F115002" s="195"/>
      <c r="G115002" s="196"/>
      <c r="H115002" s="192"/>
    </row>
    <row r="115003" spans="6:8" x14ac:dyDescent="0.2">
      <c r="F115003" s="195"/>
      <c r="G115003" s="196"/>
      <c r="H115003" s="192"/>
    </row>
    <row r="115004" spans="6:8" x14ac:dyDescent="0.2">
      <c r="F115004" s="195"/>
      <c r="G115004" s="196"/>
      <c r="H115004" s="192"/>
    </row>
    <row r="115005" spans="6:8" x14ac:dyDescent="0.2">
      <c r="F115005" s="195"/>
      <c r="G115005" s="196"/>
      <c r="H115005" s="192"/>
    </row>
    <row r="115006" spans="6:8" x14ac:dyDescent="0.2">
      <c r="F115006" s="195"/>
      <c r="G115006" s="196"/>
      <c r="H115006" s="192"/>
    </row>
    <row r="115007" spans="6:8" x14ac:dyDescent="0.2">
      <c r="F115007" s="195"/>
      <c r="G115007" s="196"/>
      <c r="H115007" s="192"/>
    </row>
    <row r="115008" spans="6:8" x14ac:dyDescent="0.2">
      <c r="F115008" s="195"/>
      <c r="G115008" s="196"/>
      <c r="H115008" s="192"/>
    </row>
    <row r="115009" spans="6:8" x14ac:dyDescent="0.2">
      <c r="F115009" s="195"/>
      <c r="G115009" s="196"/>
      <c r="H115009" s="192"/>
    </row>
    <row r="115010" spans="6:8" x14ac:dyDescent="0.2">
      <c r="F115010" s="195"/>
      <c r="G115010" s="196"/>
      <c r="H115010" s="192"/>
    </row>
    <row r="115011" spans="6:8" x14ac:dyDescent="0.2">
      <c r="F115011" s="195"/>
      <c r="G115011" s="196"/>
      <c r="H115011" s="192"/>
    </row>
    <row r="115012" spans="6:8" x14ac:dyDescent="0.2">
      <c r="F115012" s="195"/>
      <c r="G115012" s="196"/>
      <c r="H115012" s="192"/>
    </row>
    <row r="115013" spans="6:8" x14ac:dyDescent="0.2">
      <c r="F115013" s="195"/>
      <c r="G115013" s="196"/>
      <c r="H115013" s="192"/>
    </row>
    <row r="115014" spans="6:8" x14ac:dyDescent="0.2">
      <c r="F115014" s="195"/>
      <c r="G115014" s="196"/>
      <c r="H115014" s="192"/>
    </row>
    <row r="115015" spans="6:8" x14ac:dyDescent="0.2">
      <c r="F115015" s="195"/>
      <c r="G115015" s="196"/>
      <c r="H115015" s="192"/>
    </row>
    <row r="115016" spans="6:8" x14ac:dyDescent="0.2">
      <c r="F115016" s="195"/>
      <c r="G115016" s="196"/>
      <c r="H115016" s="192"/>
    </row>
    <row r="115017" spans="6:8" x14ac:dyDescent="0.2">
      <c r="F115017" s="195"/>
      <c r="G115017" s="196"/>
      <c r="H115017" s="192"/>
    </row>
    <row r="115018" spans="6:8" x14ac:dyDescent="0.2">
      <c r="F115018" s="195"/>
      <c r="G115018" s="196"/>
      <c r="H115018" s="192"/>
    </row>
    <row r="115019" spans="6:8" x14ac:dyDescent="0.2">
      <c r="F115019" s="195"/>
      <c r="G115019" s="196"/>
      <c r="H115019" s="192"/>
    </row>
    <row r="115020" spans="6:8" x14ac:dyDescent="0.2">
      <c r="F115020" s="195"/>
      <c r="G115020" s="196"/>
      <c r="H115020" s="192"/>
    </row>
    <row r="115021" spans="6:8" x14ac:dyDescent="0.2">
      <c r="F115021" s="195"/>
      <c r="G115021" s="196"/>
      <c r="H115021" s="192"/>
    </row>
    <row r="115022" spans="6:8" x14ac:dyDescent="0.2">
      <c r="F115022" s="195"/>
      <c r="G115022" s="196"/>
      <c r="H115022" s="192"/>
    </row>
    <row r="115023" spans="6:8" x14ac:dyDescent="0.2">
      <c r="F115023" s="195"/>
      <c r="G115023" s="196"/>
      <c r="H115023" s="192"/>
    </row>
    <row r="115024" spans="6:8" x14ac:dyDescent="0.2">
      <c r="F115024" s="195"/>
      <c r="G115024" s="196"/>
      <c r="H115024" s="192"/>
    </row>
    <row r="115025" spans="6:8" x14ac:dyDescent="0.2">
      <c r="F115025" s="195"/>
      <c r="G115025" s="196"/>
      <c r="H115025" s="192"/>
    </row>
    <row r="115026" spans="6:8" x14ac:dyDescent="0.2">
      <c r="F115026" s="195"/>
      <c r="G115026" s="196"/>
      <c r="H115026" s="192"/>
    </row>
    <row r="115027" spans="6:8" x14ac:dyDescent="0.2">
      <c r="F115027" s="195"/>
      <c r="G115027" s="196"/>
      <c r="H115027" s="192"/>
    </row>
    <row r="115028" spans="6:8" x14ac:dyDescent="0.2">
      <c r="F115028" s="195"/>
      <c r="G115028" s="196"/>
      <c r="H115028" s="192"/>
    </row>
    <row r="115029" spans="6:8" x14ac:dyDescent="0.2">
      <c r="F115029" s="195"/>
      <c r="G115029" s="196"/>
      <c r="H115029" s="192"/>
    </row>
    <row r="115030" spans="6:8" x14ac:dyDescent="0.2">
      <c r="F115030" s="195"/>
      <c r="G115030" s="196"/>
      <c r="H115030" s="192"/>
    </row>
    <row r="115031" spans="6:8" x14ac:dyDescent="0.2">
      <c r="F115031" s="195"/>
      <c r="G115031" s="196"/>
      <c r="H115031" s="192"/>
    </row>
    <row r="115032" spans="6:8" x14ac:dyDescent="0.2">
      <c r="F115032" s="195"/>
      <c r="G115032" s="196"/>
      <c r="H115032" s="192"/>
    </row>
    <row r="115033" spans="6:8" x14ac:dyDescent="0.2">
      <c r="F115033" s="195"/>
      <c r="G115033" s="196"/>
      <c r="H115033" s="192"/>
    </row>
    <row r="115034" spans="6:8" x14ac:dyDescent="0.2">
      <c r="F115034" s="195"/>
      <c r="G115034" s="196"/>
      <c r="H115034" s="192"/>
    </row>
    <row r="115035" spans="6:8" x14ac:dyDescent="0.2">
      <c r="F115035" s="195"/>
      <c r="G115035" s="196"/>
      <c r="H115035" s="192"/>
    </row>
    <row r="115036" spans="6:8" x14ac:dyDescent="0.2">
      <c r="F115036" s="195"/>
      <c r="G115036" s="196"/>
      <c r="H115036" s="192"/>
    </row>
    <row r="115037" spans="6:8" x14ac:dyDescent="0.2">
      <c r="F115037" s="195"/>
      <c r="G115037" s="196"/>
      <c r="H115037" s="192"/>
    </row>
    <row r="115038" spans="6:8" x14ac:dyDescent="0.2">
      <c r="F115038" s="195"/>
      <c r="G115038" s="196"/>
      <c r="H115038" s="192"/>
    </row>
    <row r="115039" spans="6:8" x14ac:dyDescent="0.2">
      <c r="F115039" s="195"/>
      <c r="G115039" s="196"/>
      <c r="H115039" s="192"/>
    </row>
    <row r="115040" spans="6:8" x14ac:dyDescent="0.2">
      <c r="F115040" s="195"/>
      <c r="G115040" s="196"/>
      <c r="H115040" s="192"/>
    </row>
    <row r="115041" spans="6:8" x14ac:dyDescent="0.2">
      <c r="F115041" s="195"/>
      <c r="G115041" s="196"/>
      <c r="H115041" s="192"/>
    </row>
    <row r="115042" spans="6:8" x14ac:dyDescent="0.2">
      <c r="F115042" s="195"/>
      <c r="G115042" s="196"/>
      <c r="H115042" s="192"/>
    </row>
    <row r="115043" spans="6:8" x14ac:dyDescent="0.2">
      <c r="F115043" s="195"/>
      <c r="G115043" s="196"/>
      <c r="H115043" s="192"/>
    </row>
    <row r="115044" spans="6:8" x14ac:dyDescent="0.2">
      <c r="F115044" s="195"/>
      <c r="G115044" s="196"/>
      <c r="H115044" s="192"/>
    </row>
    <row r="115045" spans="6:8" x14ac:dyDescent="0.2">
      <c r="F115045" s="195"/>
      <c r="G115045" s="196"/>
      <c r="H115045" s="192"/>
    </row>
    <row r="115046" spans="6:8" x14ac:dyDescent="0.2">
      <c r="F115046" s="195"/>
      <c r="G115046" s="196"/>
      <c r="H115046" s="192"/>
    </row>
    <row r="115047" spans="6:8" x14ac:dyDescent="0.2">
      <c r="F115047" s="195"/>
      <c r="G115047" s="196"/>
      <c r="H115047" s="192"/>
    </row>
    <row r="115048" spans="6:8" x14ac:dyDescent="0.2">
      <c r="F115048" s="195"/>
      <c r="G115048" s="196"/>
      <c r="H115048" s="192"/>
    </row>
    <row r="115049" spans="6:8" x14ac:dyDescent="0.2">
      <c r="F115049" s="195"/>
      <c r="G115049" s="196"/>
      <c r="H115049" s="192"/>
    </row>
    <row r="115050" spans="6:8" x14ac:dyDescent="0.2">
      <c r="F115050" s="195"/>
      <c r="G115050" s="196"/>
      <c r="H115050" s="192"/>
    </row>
    <row r="115051" spans="6:8" x14ac:dyDescent="0.2">
      <c r="F115051" s="195"/>
      <c r="G115051" s="196"/>
      <c r="H115051" s="192"/>
    </row>
    <row r="115052" spans="6:8" x14ac:dyDescent="0.2">
      <c r="F115052" s="195"/>
      <c r="G115052" s="196"/>
      <c r="H115052" s="192"/>
    </row>
    <row r="115053" spans="6:8" x14ac:dyDescent="0.2">
      <c r="F115053" s="195"/>
      <c r="G115053" s="196"/>
      <c r="H115053" s="192"/>
    </row>
    <row r="115054" spans="6:8" x14ac:dyDescent="0.2">
      <c r="F115054" s="195"/>
      <c r="G115054" s="196"/>
      <c r="H115054" s="192"/>
    </row>
    <row r="115055" spans="6:8" x14ac:dyDescent="0.2">
      <c r="F115055" s="195"/>
      <c r="G115055" s="196"/>
      <c r="H115055" s="192"/>
    </row>
    <row r="115056" spans="6:8" x14ac:dyDescent="0.2">
      <c r="F115056" s="195"/>
      <c r="G115056" s="196"/>
      <c r="H115056" s="192"/>
    </row>
    <row r="115057" spans="6:8" x14ac:dyDescent="0.2">
      <c r="F115057" s="195"/>
      <c r="G115057" s="196"/>
      <c r="H115057" s="192"/>
    </row>
    <row r="115058" spans="6:8" x14ac:dyDescent="0.2">
      <c r="F115058" s="195"/>
      <c r="G115058" s="196"/>
      <c r="H115058" s="192"/>
    </row>
    <row r="115059" spans="6:8" x14ac:dyDescent="0.2">
      <c r="F115059" s="195"/>
      <c r="G115059" s="196"/>
      <c r="H115059" s="192"/>
    </row>
    <row r="115060" spans="6:8" x14ac:dyDescent="0.2">
      <c r="F115060" s="195"/>
      <c r="G115060" s="196"/>
      <c r="H115060" s="192"/>
    </row>
    <row r="115061" spans="6:8" x14ac:dyDescent="0.2">
      <c r="F115061" s="195"/>
      <c r="G115061" s="196"/>
      <c r="H115061" s="192"/>
    </row>
    <row r="115062" spans="6:8" x14ac:dyDescent="0.2">
      <c r="F115062" s="195"/>
      <c r="G115062" s="196"/>
      <c r="H115062" s="192"/>
    </row>
    <row r="115063" spans="6:8" x14ac:dyDescent="0.2">
      <c r="F115063" s="195"/>
      <c r="G115063" s="196"/>
      <c r="H115063" s="192"/>
    </row>
    <row r="115064" spans="6:8" x14ac:dyDescent="0.2">
      <c r="F115064" s="195"/>
      <c r="G115064" s="196"/>
      <c r="H115064" s="192"/>
    </row>
    <row r="115065" spans="6:8" x14ac:dyDescent="0.2">
      <c r="F115065" s="195"/>
      <c r="G115065" s="196"/>
      <c r="H115065" s="192"/>
    </row>
    <row r="115066" spans="6:8" x14ac:dyDescent="0.2">
      <c r="F115066" s="195"/>
      <c r="G115066" s="196"/>
      <c r="H115066" s="192"/>
    </row>
    <row r="115067" spans="6:8" x14ac:dyDescent="0.2">
      <c r="F115067" s="195"/>
      <c r="G115067" s="196"/>
      <c r="H115067" s="192"/>
    </row>
    <row r="115068" spans="6:8" x14ac:dyDescent="0.2">
      <c r="F115068" s="195"/>
      <c r="G115068" s="196"/>
      <c r="H115068" s="192"/>
    </row>
    <row r="115069" spans="6:8" x14ac:dyDescent="0.2">
      <c r="F115069" s="195"/>
      <c r="G115069" s="196"/>
      <c r="H115069" s="192"/>
    </row>
    <row r="115070" spans="6:8" x14ac:dyDescent="0.2">
      <c r="F115070" s="195"/>
      <c r="G115070" s="196"/>
      <c r="H115070" s="192"/>
    </row>
    <row r="115071" spans="6:8" x14ac:dyDescent="0.2">
      <c r="F115071" s="195"/>
      <c r="G115071" s="196"/>
      <c r="H115071" s="192"/>
    </row>
    <row r="115072" spans="6:8" x14ac:dyDescent="0.2">
      <c r="F115072" s="195"/>
      <c r="G115072" s="196"/>
      <c r="H115072" s="192"/>
    </row>
    <row r="115073" spans="6:8" x14ac:dyDescent="0.2">
      <c r="F115073" s="195"/>
      <c r="G115073" s="196"/>
      <c r="H115073" s="192"/>
    </row>
    <row r="115074" spans="6:8" x14ac:dyDescent="0.2">
      <c r="F115074" s="195"/>
      <c r="G115074" s="196"/>
      <c r="H115074" s="192"/>
    </row>
    <row r="115075" spans="6:8" x14ac:dyDescent="0.2">
      <c r="F115075" s="195"/>
      <c r="G115075" s="196"/>
      <c r="H115075" s="192"/>
    </row>
    <row r="115076" spans="6:8" x14ac:dyDescent="0.2">
      <c r="F115076" s="195"/>
      <c r="G115076" s="196"/>
      <c r="H115076" s="192"/>
    </row>
    <row r="115077" spans="6:8" x14ac:dyDescent="0.2">
      <c r="F115077" s="195"/>
      <c r="G115077" s="196"/>
      <c r="H115077" s="192"/>
    </row>
    <row r="115078" spans="6:8" x14ac:dyDescent="0.2">
      <c r="F115078" s="195"/>
      <c r="G115078" s="196"/>
      <c r="H115078" s="192"/>
    </row>
    <row r="115079" spans="6:8" x14ac:dyDescent="0.2">
      <c r="F115079" s="195"/>
      <c r="G115079" s="196"/>
      <c r="H115079" s="192"/>
    </row>
    <row r="115080" spans="6:8" x14ac:dyDescent="0.2">
      <c r="F115080" s="195"/>
      <c r="G115080" s="196"/>
      <c r="H115080" s="192"/>
    </row>
    <row r="115081" spans="6:8" x14ac:dyDescent="0.2">
      <c r="F115081" s="195"/>
      <c r="G115081" s="196"/>
      <c r="H115081" s="192"/>
    </row>
    <row r="115082" spans="6:8" x14ac:dyDescent="0.2">
      <c r="F115082" s="195"/>
      <c r="G115082" s="196"/>
      <c r="H115082" s="192"/>
    </row>
    <row r="115083" spans="6:8" x14ac:dyDescent="0.2">
      <c r="F115083" s="195"/>
      <c r="G115083" s="196"/>
      <c r="H115083" s="192"/>
    </row>
    <row r="115084" spans="6:8" x14ac:dyDescent="0.2">
      <c r="F115084" s="195"/>
      <c r="G115084" s="196"/>
      <c r="H115084" s="192"/>
    </row>
    <row r="115085" spans="6:8" x14ac:dyDescent="0.2">
      <c r="F115085" s="195"/>
      <c r="G115085" s="196"/>
      <c r="H115085" s="192"/>
    </row>
    <row r="115086" spans="6:8" x14ac:dyDescent="0.2">
      <c r="F115086" s="195"/>
      <c r="G115086" s="196"/>
      <c r="H115086" s="192"/>
    </row>
    <row r="115087" spans="6:8" x14ac:dyDescent="0.2">
      <c r="F115087" s="195"/>
      <c r="G115087" s="196"/>
      <c r="H115087" s="192"/>
    </row>
    <row r="115088" spans="6:8" x14ac:dyDescent="0.2">
      <c r="F115088" s="195"/>
      <c r="G115088" s="196"/>
      <c r="H115088" s="192"/>
    </row>
    <row r="115089" spans="6:8" x14ac:dyDescent="0.2">
      <c r="F115089" s="195"/>
      <c r="G115089" s="196"/>
      <c r="H115089" s="192"/>
    </row>
    <row r="115090" spans="6:8" x14ac:dyDescent="0.2">
      <c r="F115090" s="195"/>
      <c r="G115090" s="196"/>
      <c r="H115090" s="192"/>
    </row>
    <row r="115091" spans="6:8" x14ac:dyDescent="0.2">
      <c r="F115091" s="195"/>
      <c r="G115091" s="196"/>
      <c r="H115091" s="192"/>
    </row>
    <row r="115092" spans="6:8" x14ac:dyDescent="0.2">
      <c r="F115092" s="195"/>
      <c r="G115092" s="196"/>
      <c r="H115092" s="192"/>
    </row>
    <row r="115093" spans="6:8" x14ac:dyDescent="0.2">
      <c r="F115093" s="195"/>
      <c r="G115093" s="196"/>
      <c r="H115093" s="192"/>
    </row>
    <row r="115094" spans="6:8" x14ac:dyDescent="0.2">
      <c r="F115094" s="195"/>
      <c r="G115094" s="196"/>
      <c r="H115094" s="192"/>
    </row>
    <row r="115095" spans="6:8" x14ac:dyDescent="0.2">
      <c r="F115095" s="195"/>
      <c r="G115095" s="196"/>
      <c r="H115095" s="192"/>
    </row>
    <row r="115096" spans="6:8" x14ac:dyDescent="0.2">
      <c r="F115096" s="195"/>
      <c r="G115096" s="196"/>
      <c r="H115096" s="192"/>
    </row>
    <row r="115097" spans="6:8" x14ac:dyDescent="0.2">
      <c r="F115097" s="195"/>
      <c r="G115097" s="196"/>
      <c r="H115097" s="192"/>
    </row>
    <row r="115098" spans="6:8" x14ac:dyDescent="0.2">
      <c r="F115098" s="195"/>
      <c r="G115098" s="196"/>
      <c r="H115098" s="192"/>
    </row>
    <row r="115099" spans="6:8" x14ac:dyDescent="0.2">
      <c r="F115099" s="195"/>
      <c r="G115099" s="196"/>
      <c r="H115099" s="192"/>
    </row>
    <row r="115100" spans="6:8" x14ac:dyDescent="0.2">
      <c r="F115100" s="195"/>
      <c r="G115100" s="196"/>
      <c r="H115100" s="192"/>
    </row>
    <row r="115101" spans="6:8" x14ac:dyDescent="0.2">
      <c r="F115101" s="195"/>
      <c r="G115101" s="196"/>
      <c r="H115101" s="192"/>
    </row>
    <row r="115102" spans="6:8" x14ac:dyDescent="0.2">
      <c r="F115102" s="195"/>
      <c r="G115102" s="196"/>
      <c r="H115102" s="192"/>
    </row>
    <row r="115103" spans="6:8" x14ac:dyDescent="0.2">
      <c r="F115103" s="195"/>
      <c r="G115103" s="196"/>
      <c r="H115103" s="192"/>
    </row>
    <row r="115104" spans="6:8" x14ac:dyDescent="0.2">
      <c r="F115104" s="195"/>
      <c r="G115104" s="196"/>
      <c r="H115104" s="192"/>
    </row>
    <row r="115105" spans="6:8" x14ac:dyDescent="0.2">
      <c r="F115105" s="195"/>
      <c r="G115105" s="196"/>
      <c r="H115105" s="192"/>
    </row>
    <row r="115106" spans="6:8" x14ac:dyDescent="0.2">
      <c r="F115106" s="195"/>
      <c r="G115106" s="196"/>
      <c r="H115106" s="192"/>
    </row>
    <row r="115107" spans="6:8" x14ac:dyDescent="0.2">
      <c r="F115107" s="195"/>
      <c r="G115107" s="196"/>
      <c r="H115107" s="192"/>
    </row>
    <row r="115108" spans="6:8" x14ac:dyDescent="0.2">
      <c r="F115108" s="195"/>
      <c r="G115108" s="196"/>
      <c r="H115108" s="192"/>
    </row>
    <row r="115109" spans="6:8" x14ac:dyDescent="0.2">
      <c r="F115109" s="195"/>
      <c r="G115109" s="196"/>
      <c r="H115109" s="192"/>
    </row>
    <row r="115110" spans="6:8" x14ac:dyDescent="0.2">
      <c r="F115110" s="195"/>
      <c r="G115110" s="196"/>
      <c r="H115110" s="192"/>
    </row>
    <row r="115111" spans="6:8" x14ac:dyDescent="0.2">
      <c r="F115111" s="195"/>
      <c r="G115111" s="196"/>
      <c r="H115111" s="192"/>
    </row>
    <row r="115112" spans="6:8" x14ac:dyDescent="0.2">
      <c r="F115112" s="195"/>
      <c r="G115112" s="196"/>
      <c r="H115112" s="192"/>
    </row>
    <row r="115113" spans="6:8" x14ac:dyDescent="0.2">
      <c r="F115113" s="195"/>
      <c r="G115113" s="196"/>
      <c r="H115113" s="192"/>
    </row>
    <row r="115114" spans="6:8" x14ac:dyDescent="0.2">
      <c r="F115114" s="195"/>
      <c r="G115114" s="196"/>
      <c r="H115114" s="192"/>
    </row>
    <row r="115115" spans="6:8" x14ac:dyDescent="0.2">
      <c r="F115115" s="195"/>
      <c r="G115115" s="196"/>
      <c r="H115115" s="192"/>
    </row>
    <row r="115116" spans="6:8" x14ac:dyDescent="0.2">
      <c r="F115116" s="195"/>
      <c r="G115116" s="196"/>
      <c r="H115116" s="192"/>
    </row>
    <row r="115117" spans="6:8" x14ac:dyDescent="0.2">
      <c r="F115117" s="195"/>
      <c r="G115117" s="196"/>
      <c r="H115117" s="192"/>
    </row>
    <row r="115118" spans="6:8" x14ac:dyDescent="0.2">
      <c r="F115118" s="195"/>
      <c r="G115118" s="196"/>
      <c r="H115118" s="192"/>
    </row>
    <row r="115119" spans="6:8" x14ac:dyDescent="0.2">
      <c r="F115119" s="195"/>
      <c r="G115119" s="196"/>
      <c r="H115119" s="192"/>
    </row>
    <row r="115120" spans="6:8" x14ac:dyDescent="0.2">
      <c r="F115120" s="195"/>
      <c r="G115120" s="196"/>
      <c r="H115120" s="192"/>
    </row>
    <row r="115121" spans="6:8" x14ac:dyDescent="0.2">
      <c r="F115121" s="195"/>
      <c r="G115121" s="196"/>
      <c r="H115121" s="192"/>
    </row>
    <row r="115122" spans="6:8" x14ac:dyDescent="0.2">
      <c r="F115122" s="195"/>
      <c r="G115122" s="196"/>
      <c r="H115122" s="192"/>
    </row>
    <row r="115123" spans="6:8" x14ac:dyDescent="0.2">
      <c r="F115123" s="195"/>
      <c r="G115123" s="196"/>
      <c r="H115123" s="192"/>
    </row>
    <row r="115124" spans="6:8" x14ac:dyDescent="0.2">
      <c r="F115124" s="195"/>
      <c r="G115124" s="196"/>
      <c r="H115124" s="192"/>
    </row>
    <row r="115125" spans="6:8" x14ac:dyDescent="0.2">
      <c r="F115125" s="195"/>
      <c r="G115125" s="196"/>
      <c r="H115125" s="192"/>
    </row>
    <row r="115126" spans="6:8" x14ac:dyDescent="0.2">
      <c r="F115126" s="195"/>
      <c r="G115126" s="196"/>
      <c r="H115126" s="192"/>
    </row>
    <row r="115127" spans="6:8" x14ac:dyDescent="0.2">
      <c r="F115127" s="195"/>
      <c r="G115127" s="196"/>
      <c r="H115127" s="192"/>
    </row>
    <row r="115128" spans="6:8" x14ac:dyDescent="0.2">
      <c r="F115128" s="195"/>
      <c r="G115128" s="196"/>
      <c r="H115128" s="192"/>
    </row>
    <row r="115129" spans="6:8" x14ac:dyDescent="0.2">
      <c r="F115129" s="195"/>
      <c r="G115129" s="196"/>
      <c r="H115129" s="192"/>
    </row>
    <row r="115130" spans="6:8" x14ac:dyDescent="0.2">
      <c r="F115130" s="195"/>
      <c r="G115130" s="196"/>
      <c r="H115130" s="192"/>
    </row>
    <row r="115131" spans="6:8" x14ac:dyDescent="0.2">
      <c r="F115131" s="195"/>
      <c r="G115131" s="196"/>
      <c r="H115131" s="192"/>
    </row>
    <row r="115132" spans="6:8" x14ac:dyDescent="0.2">
      <c r="F115132" s="195"/>
      <c r="G115132" s="196"/>
      <c r="H115132" s="192"/>
    </row>
    <row r="115133" spans="6:8" x14ac:dyDescent="0.2">
      <c r="F115133" s="195"/>
      <c r="G115133" s="196"/>
      <c r="H115133" s="192"/>
    </row>
    <row r="115134" spans="6:8" x14ac:dyDescent="0.2">
      <c r="F115134" s="195"/>
      <c r="G115134" s="196"/>
      <c r="H115134" s="192"/>
    </row>
    <row r="115135" spans="6:8" x14ac:dyDescent="0.2">
      <c r="F115135" s="195"/>
      <c r="G115135" s="196"/>
      <c r="H115135" s="192"/>
    </row>
    <row r="115136" spans="6:8" x14ac:dyDescent="0.2">
      <c r="F115136" s="195"/>
      <c r="G115136" s="196"/>
      <c r="H115136" s="192"/>
    </row>
    <row r="115137" spans="6:8" x14ac:dyDescent="0.2">
      <c r="F115137" s="195"/>
      <c r="G115137" s="196"/>
      <c r="H115137" s="192"/>
    </row>
    <row r="115138" spans="6:8" x14ac:dyDescent="0.2">
      <c r="F115138" s="195"/>
      <c r="G115138" s="196"/>
      <c r="H115138" s="192"/>
    </row>
    <row r="115139" spans="6:8" x14ac:dyDescent="0.2">
      <c r="F115139" s="195"/>
      <c r="G115139" s="196"/>
      <c r="H115139" s="192"/>
    </row>
    <row r="115140" spans="6:8" x14ac:dyDescent="0.2">
      <c r="F115140" s="195"/>
      <c r="G115140" s="196"/>
      <c r="H115140" s="192"/>
    </row>
    <row r="115141" spans="6:8" x14ac:dyDescent="0.2">
      <c r="F115141" s="195"/>
      <c r="G115141" s="196"/>
      <c r="H115141" s="192"/>
    </row>
    <row r="115142" spans="6:8" x14ac:dyDescent="0.2">
      <c r="F115142" s="195"/>
      <c r="G115142" s="196"/>
      <c r="H115142" s="192"/>
    </row>
    <row r="115143" spans="6:8" x14ac:dyDescent="0.2">
      <c r="F115143" s="195"/>
      <c r="G115143" s="196"/>
      <c r="H115143" s="192"/>
    </row>
    <row r="115144" spans="6:8" x14ac:dyDescent="0.2">
      <c r="F115144" s="195"/>
      <c r="G115144" s="196"/>
      <c r="H115144" s="192"/>
    </row>
    <row r="115145" spans="6:8" x14ac:dyDescent="0.2">
      <c r="F115145" s="195"/>
      <c r="G115145" s="196"/>
      <c r="H115145" s="192"/>
    </row>
    <row r="115146" spans="6:8" x14ac:dyDescent="0.2">
      <c r="F115146" s="195"/>
      <c r="G115146" s="196"/>
      <c r="H115146" s="192"/>
    </row>
    <row r="115147" spans="6:8" x14ac:dyDescent="0.2">
      <c r="F115147" s="195"/>
      <c r="G115147" s="196"/>
      <c r="H115147" s="192"/>
    </row>
    <row r="115148" spans="6:8" x14ac:dyDescent="0.2">
      <c r="F115148" s="195"/>
      <c r="G115148" s="196"/>
      <c r="H115148" s="192"/>
    </row>
    <row r="115149" spans="6:8" x14ac:dyDescent="0.2">
      <c r="F115149" s="195"/>
      <c r="G115149" s="196"/>
      <c r="H115149" s="192"/>
    </row>
    <row r="115150" spans="6:8" x14ac:dyDescent="0.2">
      <c r="F115150" s="195"/>
      <c r="G115150" s="196"/>
      <c r="H115150" s="192"/>
    </row>
    <row r="115151" spans="6:8" x14ac:dyDescent="0.2">
      <c r="F115151" s="195"/>
      <c r="G115151" s="196"/>
      <c r="H115151" s="192"/>
    </row>
    <row r="115152" spans="6:8" x14ac:dyDescent="0.2">
      <c r="F115152" s="195"/>
      <c r="G115152" s="196"/>
      <c r="H115152" s="192"/>
    </row>
    <row r="115153" spans="6:8" x14ac:dyDescent="0.2">
      <c r="F115153" s="195"/>
      <c r="G115153" s="196"/>
      <c r="H115153" s="192"/>
    </row>
    <row r="115154" spans="6:8" x14ac:dyDescent="0.2">
      <c r="F115154" s="195"/>
      <c r="G115154" s="196"/>
      <c r="H115154" s="192"/>
    </row>
    <row r="115155" spans="6:8" x14ac:dyDescent="0.2">
      <c r="F115155" s="195"/>
      <c r="G115155" s="196"/>
      <c r="H115155" s="192"/>
    </row>
    <row r="115156" spans="6:8" x14ac:dyDescent="0.2">
      <c r="F115156" s="195"/>
      <c r="G115156" s="196"/>
      <c r="H115156" s="192"/>
    </row>
    <row r="115157" spans="6:8" x14ac:dyDescent="0.2">
      <c r="F115157" s="195"/>
      <c r="G115157" s="196"/>
      <c r="H115157" s="192"/>
    </row>
    <row r="115158" spans="6:8" x14ac:dyDescent="0.2">
      <c r="F115158" s="195"/>
      <c r="G115158" s="196"/>
      <c r="H115158" s="192"/>
    </row>
    <row r="115159" spans="6:8" x14ac:dyDescent="0.2">
      <c r="F115159" s="195"/>
      <c r="G115159" s="196"/>
      <c r="H115159" s="192"/>
    </row>
    <row r="115160" spans="6:8" x14ac:dyDescent="0.2">
      <c r="F115160" s="195"/>
      <c r="G115160" s="196"/>
      <c r="H115160" s="192"/>
    </row>
    <row r="115161" spans="6:8" x14ac:dyDescent="0.2">
      <c r="F115161" s="195"/>
      <c r="G115161" s="196"/>
      <c r="H115161" s="192"/>
    </row>
    <row r="115162" spans="6:8" x14ac:dyDescent="0.2">
      <c r="F115162" s="195"/>
      <c r="G115162" s="196"/>
      <c r="H115162" s="192"/>
    </row>
    <row r="115163" spans="6:8" x14ac:dyDescent="0.2">
      <c r="F115163" s="195"/>
      <c r="G115163" s="196"/>
      <c r="H115163" s="192"/>
    </row>
    <row r="115164" spans="6:8" x14ac:dyDescent="0.2">
      <c r="F115164" s="195"/>
      <c r="G115164" s="196"/>
      <c r="H115164" s="192"/>
    </row>
    <row r="115165" spans="6:8" x14ac:dyDescent="0.2">
      <c r="F115165" s="195"/>
      <c r="G115165" s="196"/>
      <c r="H115165" s="192"/>
    </row>
    <row r="115166" spans="6:8" x14ac:dyDescent="0.2">
      <c r="F115166" s="195"/>
      <c r="G115166" s="196"/>
      <c r="H115166" s="192"/>
    </row>
    <row r="115167" spans="6:8" x14ac:dyDescent="0.2">
      <c r="F115167" s="195"/>
      <c r="G115167" s="196"/>
      <c r="H115167" s="192"/>
    </row>
    <row r="115168" spans="6:8" x14ac:dyDescent="0.2">
      <c r="F115168" s="195"/>
      <c r="G115168" s="196"/>
      <c r="H115168" s="192"/>
    </row>
    <row r="115169" spans="6:8" x14ac:dyDescent="0.2">
      <c r="F115169" s="195"/>
      <c r="G115169" s="196"/>
      <c r="H115169" s="192"/>
    </row>
    <row r="115170" spans="6:8" x14ac:dyDescent="0.2">
      <c r="F115170" s="195"/>
      <c r="G115170" s="196"/>
      <c r="H115170" s="192"/>
    </row>
    <row r="115171" spans="6:8" x14ac:dyDescent="0.2">
      <c r="F115171" s="195"/>
      <c r="G115171" s="196"/>
      <c r="H115171" s="192"/>
    </row>
    <row r="115172" spans="6:8" x14ac:dyDescent="0.2">
      <c r="F115172" s="195"/>
      <c r="G115172" s="196"/>
      <c r="H115172" s="192"/>
    </row>
    <row r="115173" spans="6:8" x14ac:dyDescent="0.2">
      <c r="F115173" s="195"/>
      <c r="G115173" s="196"/>
      <c r="H115173" s="192"/>
    </row>
    <row r="115174" spans="6:8" x14ac:dyDescent="0.2">
      <c r="F115174" s="195"/>
      <c r="G115174" s="196"/>
      <c r="H115174" s="192"/>
    </row>
    <row r="115175" spans="6:8" x14ac:dyDescent="0.2">
      <c r="F115175" s="195"/>
      <c r="G115175" s="196"/>
      <c r="H115175" s="192"/>
    </row>
    <row r="115176" spans="6:8" x14ac:dyDescent="0.2">
      <c r="F115176" s="195"/>
      <c r="G115176" s="196"/>
      <c r="H115176" s="192"/>
    </row>
    <row r="115177" spans="6:8" x14ac:dyDescent="0.2">
      <c r="F115177" s="195"/>
      <c r="G115177" s="196"/>
      <c r="H115177" s="192"/>
    </row>
    <row r="115178" spans="6:8" x14ac:dyDescent="0.2">
      <c r="F115178" s="195"/>
      <c r="G115178" s="196"/>
      <c r="H115178" s="192"/>
    </row>
    <row r="115179" spans="6:8" x14ac:dyDescent="0.2">
      <c r="F115179" s="195"/>
      <c r="G115179" s="196"/>
      <c r="H115179" s="192"/>
    </row>
    <row r="115180" spans="6:8" x14ac:dyDescent="0.2">
      <c r="F115180" s="195"/>
      <c r="G115180" s="196"/>
      <c r="H115180" s="192"/>
    </row>
    <row r="115181" spans="6:8" x14ac:dyDescent="0.2">
      <c r="F115181" s="195"/>
      <c r="G115181" s="196"/>
      <c r="H115181" s="192"/>
    </row>
    <row r="115182" spans="6:8" x14ac:dyDescent="0.2">
      <c r="F115182" s="195"/>
      <c r="G115182" s="196"/>
      <c r="H115182" s="192"/>
    </row>
    <row r="115183" spans="6:8" x14ac:dyDescent="0.2">
      <c r="F115183" s="195"/>
      <c r="G115183" s="196"/>
      <c r="H115183" s="192"/>
    </row>
    <row r="115184" spans="6:8" x14ac:dyDescent="0.2">
      <c r="F115184" s="195"/>
      <c r="G115184" s="196"/>
      <c r="H115184" s="192"/>
    </row>
    <row r="115185" spans="6:8" x14ac:dyDescent="0.2">
      <c r="F115185" s="195"/>
      <c r="G115185" s="196"/>
      <c r="H115185" s="192"/>
    </row>
    <row r="115186" spans="6:8" x14ac:dyDescent="0.2">
      <c r="F115186" s="195"/>
      <c r="G115186" s="196"/>
      <c r="H115186" s="192"/>
    </row>
    <row r="115187" spans="6:8" x14ac:dyDescent="0.2">
      <c r="F115187" s="195"/>
      <c r="G115187" s="196"/>
      <c r="H115187" s="192"/>
    </row>
    <row r="115188" spans="6:8" x14ac:dyDescent="0.2">
      <c r="F115188" s="195"/>
      <c r="G115188" s="196"/>
      <c r="H115188" s="192"/>
    </row>
    <row r="115189" spans="6:8" x14ac:dyDescent="0.2">
      <c r="F115189" s="195"/>
      <c r="G115189" s="196"/>
      <c r="H115189" s="192"/>
    </row>
    <row r="115190" spans="6:8" x14ac:dyDescent="0.2">
      <c r="F115190" s="195"/>
      <c r="G115190" s="196"/>
      <c r="H115190" s="192"/>
    </row>
    <row r="115191" spans="6:8" x14ac:dyDescent="0.2">
      <c r="F115191" s="195"/>
      <c r="G115191" s="196"/>
      <c r="H115191" s="192"/>
    </row>
    <row r="115192" spans="6:8" x14ac:dyDescent="0.2">
      <c r="F115192" s="195"/>
      <c r="G115192" s="196"/>
      <c r="H115192" s="192"/>
    </row>
    <row r="115193" spans="6:8" x14ac:dyDescent="0.2">
      <c r="F115193" s="195"/>
      <c r="G115193" s="196"/>
      <c r="H115193" s="192"/>
    </row>
    <row r="115194" spans="6:8" x14ac:dyDescent="0.2">
      <c r="F115194" s="195"/>
      <c r="G115194" s="196"/>
      <c r="H115194" s="192"/>
    </row>
    <row r="115195" spans="6:8" x14ac:dyDescent="0.2">
      <c r="F115195" s="195"/>
      <c r="G115195" s="196"/>
      <c r="H115195" s="192"/>
    </row>
    <row r="115196" spans="6:8" x14ac:dyDescent="0.2">
      <c r="F115196" s="195"/>
      <c r="G115196" s="196"/>
      <c r="H115196" s="192"/>
    </row>
    <row r="115197" spans="6:8" x14ac:dyDescent="0.2">
      <c r="F115197" s="195"/>
      <c r="G115197" s="196"/>
      <c r="H115197" s="192"/>
    </row>
    <row r="115198" spans="6:8" x14ac:dyDescent="0.2">
      <c r="F115198" s="195"/>
      <c r="G115198" s="196"/>
      <c r="H115198" s="192"/>
    </row>
    <row r="115199" spans="6:8" x14ac:dyDescent="0.2">
      <c r="F115199" s="195"/>
      <c r="G115199" s="196"/>
      <c r="H115199" s="192"/>
    </row>
    <row r="115200" spans="6:8" x14ac:dyDescent="0.2">
      <c r="F115200" s="195"/>
      <c r="G115200" s="196"/>
      <c r="H115200" s="192"/>
    </row>
    <row r="115201" spans="6:8" x14ac:dyDescent="0.2">
      <c r="F115201" s="195"/>
      <c r="G115201" s="196"/>
      <c r="H115201" s="192"/>
    </row>
    <row r="115202" spans="6:8" x14ac:dyDescent="0.2">
      <c r="F115202" s="195"/>
      <c r="G115202" s="196"/>
      <c r="H115202" s="192"/>
    </row>
    <row r="115203" spans="6:8" x14ac:dyDescent="0.2">
      <c r="F115203" s="195"/>
      <c r="G115203" s="196"/>
      <c r="H115203" s="192"/>
    </row>
    <row r="115204" spans="6:8" x14ac:dyDescent="0.2">
      <c r="F115204" s="195"/>
      <c r="G115204" s="196"/>
      <c r="H115204" s="192"/>
    </row>
    <row r="115205" spans="6:8" x14ac:dyDescent="0.2">
      <c r="F115205" s="195"/>
      <c r="G115205" s="196"/>
      <c r="H115205" s="192"/>
    </row>
    <row r="115206" spans="6:8" x14ac:dyDescent="0.2">
      <c r="F115206" s="195"/>
      <c r="G115206" s="196"/>
      <c r="H115206" s="192"/>
    </row>
    <row r="115207" spans="6:8" x14ac:dyDescent="0.2">
      <c r="F115207" s="195"/>
      <c r="G115207" s="196"/>
      <c r="H115207" s="192"/>
    </row>
    <row r="115208" spans="6:8" x14ac:dyDescent="0.2">
      <c r="F115208" s="195"/>
      <c r="G115208" s="196"/>
      <c r="H115208" s="192"/>
    </row>
    <row r="115209" spans="6:8" x14ac:dyDescent="0.2">
      <c r="F115209" s="195"/>
      <c r="G115209" s="196"/>
      <c r="H115209" s="192"/>
    </row>
    <row r="115210" spans="6:8" x14ac:dyDescent="0.2">
      <c r="F115210" s="195"/>
      <c r="G115210" s="196"/>
      <c r="H115210" s="192"/>
    </row>
    <row r="115211" spans="6:8" x14ac:dyDescent="0.2">
      <c r="F115211" s="195"/>
      <c r="G115211" s="196"/>
      <c r="H115211" s="192"/>
    </row>
    <row r="115212" spans="6:8" x14ac:dyDescent="0.2">
      <c r="F115212" s="195"/>
      <c r="G115212" s="196"/>
      <c r="H115212" s="192"/>
    </row>
    <row r="115213" spans="6:8" x14ac:dyDescent="0.2">
      <c r="F115213" s="195"/>
      <c r="G115213" s="196"/>
      <c r="H115213" s="192"/>
    </row>
    <row r="115214" spans="6:8" x14ac:dyDescent="0.2">
      <c r="F115214" s="195"/>
      <c r="G115214" s="196"/>
      <c r="H115214" s="192"/>
    </row>
    <row r="115215" spans="6:8" x14ac:dyDescent="0.2">
      <c r="F115215" s="195"/>
      <c r="G115215" s="196"/>
      <c r="H115215" s="192"/>
    </row>
    <row r="115216" spans="6:8" x14ac:dyDescent="0.2">
      <c r="F115216" s="195"/>
      <c r="G115216" s="196"/>
      <c r="H115216" s="192"/>
    </row>
    <row r="115217" spans="6:8" x14ac:dyDescent="0.2">
      <c r="F115217" s="195"/>
      <c r="G115217" s="196"/>
      <c r="H115217" s="192"/>
    </row>
    <row r="115218" spans="6:8" x14ac:dyDescent="0.2">
      <c r="F115218" s="195"/>
      <c r="G115218" s="196"/>
      <c r="H115218" s="192"/>
    </row>
    <row r="115219" spans="6:8" x14ac:dyDescent="0.2">
      <c r="F115219" s="195"/>
      <c r="G115219" s="196"/>
      <c r="H115219" s="192"/>
    </row>
    <row r="115220" spans="6:8" x14ac:dyDescent="0.2">
      <c r="F115220" s="195"/>
      <c r="G115220" s="196"/>
      <c r="H115220" s="192"/>
    </row>
    <row r="115221" spans="6:8" x14ac:dyDescent="0.2">
      <c r="F115221" s="195"/>
      <c r="G115221" s="196"/>
      <c r="H115221" s="192"/>
    </row>
    <row r="115222" spans="6:8" x14ac:dyDescent="0.2">
      <c r="F115222" s="195"/>
      <c r="G115222" s="196"/>
      <c r="H115222" s="192"/>
    </row>
    <row r="115223" spans="6:8" x14ac:dyDescent="0.2">
      <c r="F115223" s="195"/>
      <c r="G115223" s="196"/>
      <c r="H115223" s="192"/>
    </row>
    <row r="115224" spans="6:8" x14ac:dyDescent="0.2">
      <c r="F115224" s="195"/>
      <c r="G115224" s="196"/>
      <c r="H115224" s="192"/>
    </row>
    <row r="115225" spans="6:8" x14ac:dyDescent="0.2">
      <c r="F115225" s="195"/>
      <c r="G115225" s="196"/>
      <c r="H115225" s="192"/>
    </row>
    <row r="115226" spans="6:8" x14ac:dyDescent="0.2">
      <c r="F115226" s="195"/>
      <c r="G115226" s="196"/>
      <c r="H115226" s="192"/>
    </row>
    <row r="115227" spans="6:8" x14ac:dyDescent="0.2">
      <c r="F115227" s="195"/>
      <c r="G115227" s="196"/>
      <c r="H115227" s="192"/>
    </row>
    <row r="115228" spans="6:8" x14ac:dyDescent="0.2">
      <c r="F115228" s="195"/>
      <c r="G115228" s="196"/>
      <c r="H115228" s="192"/>
    </row>
    <row r="115229" spans="6:8" x14ac:dyDescent="0.2">
      <c r="F115229" s="195"/>
      <c r="G115229" s="196"/>
      <c r="H115229" s="192"/>
    </row>
    <row r="115230" spans="6:8" x14ac:dyDescent="0.2">
      <c r="F115230" s="195"/>
      <c r="G115230" s="196"/>
      <c r="H115230" s="192"/>
    </row>
    <row r="115231" spans="6:8" x14ac:dyDescent="0.2">
      <c r="F115231" s="195"/>
      <c r="G115231" s="196"/>
      <c r="H115231" s="192"/>
    </row>
    <row r="115232" spans="6:8" x14ac:dyDescent="0.2">
      <c r="F115232" s="195"/>
      <c r="G115232" s="196"/>
      <c r="H115232" s="192"/>
    </row>
    <row r="115233" spans="6:8" x14ac:dyDescent="0.2">
      <c r="F115233" s="195"/>
      <c r="G115233" s="196"/>
      <c r="H115233" s="192"/>
    </row>
    <row r="115234" spans="6:8" x14ac:dyDescent="0.2">
      <c r="F115234" s="195"/>
      <c r="G115234" s="196"/>
      <c r="H115234" s="192"/>
    </row>
    <row r="115235" spans="6:8" x14ac:dyDescent="0.2">
      <c r="F115235" s="195"/>
      <c r="G115235" s="196"/>
      <c r="H115235" s="192"/>
    </row>
    <row r="115236" spans="6:8" x14ac:dyDescent="0.2">
      <c r="F115236" s="195"/>
      <c r="G115236" s="196"/>
      <c r="H115236" s="192"/>
    </row>
    <row r="115237" spans="6:8" x14ac:dyDescent="0.2">
      <c r="F115237" s="195"/>
      <c r="G115237" s="196"/>
      <c r="H115237" s="192"/>
    </row>
    <row r="115238" spans="6:8" x14ac:dyDescent="0.2">
      <c r="F115238" s="195"/>
      <c r="G115238" s="196"/>
      <c r="H115238" s="192"/>
    </row>
    <row r="115239" spans="6:8" x14ac:dyDescent="0.2">
      <c r="F115239" s="195"/>
      <c r="G115239" s="196"/>
      <c r="H115239" s="192"/>
    </row>
    <row r="115240" spans="6:8" x14ac:dyDescent="0.2">
      <c r="F115240" s="195"/>
      <c r="G115240" s="196"/>
      <c r="H115240" s="192"/>
    </row>
    <row r="115241" spans="6:8" x14ac:dyDescent="0.2">
      <c r="F115241" s="195"/>
      <c r="G115241" s="196"/>
      <c r="H115241" s="192"/>
    </row>
    <row r="115242" spans="6:8" x14ac:dyDescent="0.2">
      <c r="F115242" s="195"/>
      <c r="G115242" s="196"/>
      <c r="H115242" s="192"/>
    </row>
    <row r="115243" spans="6:8" x14ac:dyDescent="0.2">
      <c r="F115243" s="195"/>
      <c r="G115243" s="196"/>
      <c r="H115243" s="192"/>
    </row>
    <row r="115244" spans="6:8" x14ac:dyDescent="0.2">
      <c r="F115244" s="195"/>
      <c r="G115244" s="196"/>
      <c r="H115244" s="192"/>
    </row>
    <row r="115245" spans="6:8" x14ac:dyDescent="0.2">
      <c r="F115245" s="195"/>
      <c r="G115245" s="196"/>
      <c r="H115245" s="192"/>
    </row>
    <row r="115246" spans="6:8" x14ac:dyDescent="0.2">
      <c r="F115246" s="195"/>
      <c r="G115246" s="196"/>
      <c r="H115246" s="192"/>
    </row>
    <row r="115247" spans="6:8" x14ac:dyDescent="0.2">
      <c r="F115247" s="195"/>
      <c r="G115247" s="196"/>
      <c r="H115247" s="192"/>
    </row>
    <row r="115248" spans="6:8" x14ac:dyDescent="0.2">
      <c r="F115248" s="195"/>
      <c r="G115248" s="196"/>
      <c r="H115248" s="192"/>
    </row>
    <row r="115249" spans="6:8" x14ac:dyDescent="0.2">
      <c r="F115249" s="195"/>
      <c r="G115249" s="196"/>
      <c r="H115249" s="192"/>
    </row>
    <row r="115250" spans="6:8" x14ac:dyDescent="0.2">
      <c r="F115250" s="195"/>
      <c r="G115250" s="196"/>
      <c r="H115250" s="192"/>
    </row>
    <row r="115251" spans="6:8" x14ac:dyDescent="0.2">
      <c r="F115251" s="195"/>
      <c r="G115251" s="196"/>
      <c r="H115251" s="192"/>
    </row>
    <row r="115252" spans="6:8" x14ac:dyDescent="0.2">
      <c r="F115252" s="195"/>
      <c r="G115252" s="196"/>
      <c r="H115252" s="192"/>
    </row>
    <row r="115253" spans="6:8" x14ac:dyDescent="0.2">
      <c r="F115253" s="195"/>
      <c r="G115253" s="196"/>
      <c r="H115253" s="192"/>
    </row>
    <row r="115254" spans="6:8" x14ac:dyDescent="0.2">
      <c r="F115254" s="195"/>
      <c r="G115254" s="196"/>
      <c r="H115254" s="192"/>
    </row>
    <row r="115255" spans="6:8" x14ac:dyDescent="0.2">
      <c r="F115255" s="195"/>
      <c r="G115255" s="196"/>
      <c r="H115255" s="192"/>
    </row>
    <row r="115256" spans="6:8" x14ac:dyDescent="0.2">
      <c r="F115256" s="195"/>
      <c r="G115256" s="196"/>
      <c r="H115256" s="192"/>
    </row>
    <row r="115257" spans="6:8" x14ac:dyDescent="0.2">
      <c r="F115257" s="195"/>
      <c r="G115257" s="196"/>
      <c r="H115257" s="192"/>
    </row>
    <row r="115258" spans="6:8" x14ac:dyDescent="0.2">
      <c r="F115258" s="195"/>
      <c r="G115258" s="196"/>
      <c r="H115258" s="192"/>
    </row>
    <row r="115259" spans="6:8" x14ac:dyDescent="0.2">
      <c r="F115259" s="195"/>
      <c r="G115259" s="196"/>
      <c r="H115259" s="192"/>
    </row>
    <row r="115260" spans="6:8" x14ac:dyDescent="0.2">
      <c r="F115260" s="195"/>
      <c r="G115260" s="196"/>
      <c r="H115260" s="192"/>
    </row>
    <row r="115261" spans="6:8" x14ac:dyDescent="0.2">
      <c r="F115261" s="195"/>
      <c r="G115261" s="196"/>
      <c r="H115261" s="192"/>
    </row>
    <row r="115262" spans="6:8" x14ac:dyDescent="0.2">
      <c r="F115262" s="195"/>
      <c r="G115262" s="196"/>
      <c r="H115262" s="192"/>
    </row>
    <row r="115263" spans="6:8" x14ac:dyDescent="0.2">
      <c r="F115263" s="195"/>
      <c r="G115263" s="196"/>
      <c r="H115263" s="192"/>
    </row>
    <row r="115264" spans="6:8" x14ac:dyDescent="0.2">
      <c r="F115264" s="195"/>
      <c r="G115264" s="196"/>
      <c r="H115264" s="192"/>
    </row>
    <row r="115265" spans="6:8" x14ac:dyDescent="0.2">
      <c r="F115265" s="195"/>
      <c r="G115265" s="196"/>
      <c r="H115265" s="192"/>
    </row>
    <row r="115266" spans="6:8" x14ac:dyDescent="0.2">
      <c r="F115266" s="195"/>
      <c r="G115266" s="196"/>
      <c r="H115266" s="192"/>
    </row>
    <row r="115267" spans="6:8" x14ac:dyDescent="0.2">
      <c r="F115267" s="195"/>
      <c r="G115267" s="196"/>
      <c r="H115267" s="192"/>
    </row>
    <row r="115268" spans="6:8" x14ac:dyDescent="0.2">
      <c r="F115268" s="195"/>
      <c r="G115268" s="196"/>
      <c r="H115268" s="192"/>
    </row>
    <row r="115269" spans="6:8" x14ac:dyDescent="0.2">
      <c r="F115269" s="195"/>
      <c r="G115269" s="196"/>
      <c r="H115269" s="192"/>
    </row>
    <row r="115270" spans="6:8" x14ac:dyDescent="0.2">
      <c r="F115270" s="195"/>
      <c r="G115270" s="196"/>
      <c r="H115270" s="192"/>
    </row>
    <row r="115271" spans="6:8" x14ac:dyDescent="0.2">
      <c r="F115271" s="195"/>
      <c r="G115271" s="196"/>
      <c r="H115271" s="192"/>
    </row>
    <row r="115272" spans="6:8" x14ac:dyDescent="0.2">
      <c r="F115272" s="195"/>
      <c r="G115272" s="196"/>
      <c r="H115272" s="192"/>
    </row>
    <row r="115273" spans="6:8" x14ac:dyDescent="0.2">
      <c r="F115273" s="195"/>
      <c r="G115273" s="196"/>
      <c r="H115273" s="192"/>
    </row>
    <row r="115274" spans="6:8" x14ac:dyDescent="0.2">
      <c r="F115274" s="195"/>
      <c r="G115274" s="196"/>
      <c r="H115274" s="192"/>
    </row>
    <row r="115275" spans="6:8" x14ac:dyDescent="0.2">
      <c r="F115275" s="195"/>
      <c r="G115275" s="196"/>
      <c r="H115275" s="192"/>
    </row>
    <row r="115276" spans="6:8" x14ac:dyDescent="0.2">
      <c r="F115276" s="195"/>
      <c r="G115276" s="196"/>
      <c r="H115276" s="192"/>
    </row>
    <row r="115277" spans="6:8" x14ac:dyDescent="0.2">
      <c r="F115277" s="195"/>
      <c r="G115277" s="196"/>
      <c r="H115277" s="192"/>
    </row>
    <row r="115278" spans="6:8" x14ac:dyDescent="0.2">
      <c r="F115278" s="195"/>
      <c r="G115278" s="196"/>
      <c r="H115278" s="192"/>
    </row>
    <row r="115279" spans="6:8" x14ac:dyDescent="0.2">
      <c r="F115279" s="195"/>
      <c r="G115279" s="196"/>
      <c r="H115279" s="192"/>
    </row>
    <row r="115280" spans="6:8" x14ac:dyDescent="0.2">
      <c r="F115280" s="195"/>
      <c r="G115280" s="196"/>
      <c r="H115280" s="192"/>
    </row>
    <row r="115281" spans="6:8" x14ac:dyDescent="0.2">
      <c r="F115281" s="195"/>
      <c r="G115281" s="196"/>
      <c r="H115281" s="192"/>
    </row>
    <row r="115282" spans="6:8" x14ac:dyDescent="0.2">
      <c r="F115282" s="195"/>
      <c r="G115282" s="196"/>
      <c r="H115282" s="192"/>
    </row>
    <row r="115283" spans="6:8" x14ac:dyDescent="0.2">
      <c r="F115283" s="195"/>
      <c r="G115283" s="196"/>
      <c r="H115283" s="192"/>
    </row>
    <row r="115284" spans="6:8" x14ac:dyDescent="0.2">
      <c r="F115284" s="195"/>
      <c r="G115284" s="196"/>
      <c r="H115284" s="192"/>
    </row>
    <row r="115285" spans="6:8" x14ac:dyDescent="0.2">
      <c r="F115285" s="195"/>
      <c r="G115285" s="196"/>
      <c r="H115285" s="192"/>
    </row>
    <row r="115286" spans="6:8" x14ac:dyDescent="0.2">
      <c r="F115286" s="195"/>
      <c r="G115286" s="196"/>
      <c r="H115286" s="192"/>
    </row>
    <row r="115287" spans="6:8" x14ac:dyDescent="0.2">
      <c r="F115287" s="195"/>
      <c r="G115287" s="196"/>
      <c r="H115287" s="192"/>
    </row>
    <row r="115288" spans="6:8" x14ac:dyDescent="0.2">
      <c r="F115288" s="195"/>
      <c r="G115288" s="196"/>
      <c r="H115288" s="192"/>
    </row>
    <row r="115289" spans="6:8" x14ac:dyDescent="0.2">
      <c r="F115289" s="195"/>
      <c r="G115289" s="196"/>
      <c r="H115289" s="192"/>
    </row>
    <row r="115290" spans="6:8" x14ac:dyDescent="0.2">
      <c r="F115290" s="195"/>
      <c r="G115290" s="196"/>
      <c r="H115290" s="192"/>
    </row>
    <row r="115291" spans="6:8" x14ac:dyDescent="0.2">
      <c r="F115291" s="195"/>
      <c r="G115291" s="196"/>
      <c r="H115291" s="192"/>
    </row>
    <row r="115292" spans="6:8" x14ac:dyDescent="0.2">
      <c r="F115292" s="195"/>
      <c r="G115292" s="196"/>
      <c r="H115292" s="192"/>
    </row>
    <row r="115293" spans="6:8" x14ac:dyDescent="0.2">
      <c r="F115293" s="195"/>
      <c r="G115293" s="196"/>
      <c r="H115293" s="192"/>
    </row>
    <row r="115294" spans="6:8" x14ac:dyDescent="0.2">
      <c r="F115294" s="195"/>
      <c r="G115294" s="196"/>
      <c r="H115294" s="192"/>
    </row>
    <row r="115295" spans="6:8" x14ac:dyDescent="0.2">
      <c r="F115295" s="195"/>
      <c r="G115295" s="196"/>
      <c r="H115295" s="192"/>
    </row>
    <row r="115296" spans="6:8" x14ac:dyDescent="0.2">
      <c r="F115296" s="195"/>
      <c r="G115296" s="196"/>
      <c r="H115296" s="192"/>
    </row>
    <row r="115297" spans="6:8" x14ac:dyDescent="0.2">
      <c r="F115297" s="195"/>
      <c r="G115297" s="196"/>
      <c r="H115297" s="192"/>
    </row>
    <row r="115298" spans="6:8" x14ac:dyDescent="0.2">
      <c r="F115298" s="195"/>
      <c r="G115298" s="196"/>
      <c r="H115298" s="192"/>
    </row>
    <row r="115299" spans="6:8" x14ac:dyDescent="0.2">
      <c r="F115299" s="195"/>
      <c r="G115299" s="196"/>
      <c r="H115299" s="192"/>
    </row>
    <row r="115300" spans="6:8" x14ac:dyDescent="0.2">
      <c r="F115300" s="195"/>
      <c r="G115300" s="196"/>
      <c r="H115300" s="192"/>
    </row>
    <row r="115301" spans="6:8" x14ac:dyDescent="0.2">
      <c r="F115301" s="195"/>
      <c r="G115301" s="196"/>
      <c r="H115301" s="192"/>
    </row>
    <row r="115302" spans="6:8" x14ac:dyDescent="0.2">
      <c r="F115302" s="195"/>
      <c r="G115302" s="196"/>
      <c r="H115302" s="192"/>
    </row>
    <row r="115303" spans="6:8" x14ac:dyDescent="0.2">
      <c r="F115303" s="195"/>
      <c r="G115303" s="196"/>
      <c r="H115303" s="192"/>
    </row>
    <row r="115304" spans="6:8" x14ac:dyDescent="0.2">
      <c r="F115304" s="195"/>
      <c r="G115304" s="196"/>
      <c r="H115304" s="192"/>
    </row>
    <row r="115305" spans="6:8" x14ac:dyDescent="0.2">
      <c r="F115305" s="195"/>
      <c r="G115305" s="196"/>
      <c r="H115305" s="192"/>
    </row>
    <row r="115306" spans="6:8" x14ac:dyDescent="0.2">
      <c r="F115306" s="195"/>
      <c r="G115306" s="196"/>
      <c r="H115306" s="192"/>
    </row>
    <row r="115307" spans="6:8" x14ac:dyDescent="0.2">
      <c r="F115307" s="195"/>
      <c r="G115307" s="196"/>
      <c r="H115307" s="192"/>
    </row>
    <row r="115308" spans="6:8" x14ac:dyDescent="0.2">
      <c r="F115308" s="195"/>
      <c r="G115308" s="196"/>
      <c r="H115308" s="192"/>
    </row>
    <row r="115309" spans="6:8" x14ac:dyDescent="0.2">
      <c r="F115309" s="195"/>
      <c r="G115309" s="196"/>
      <c r="H115309" s="192"/>
    </row>
    <row r="115310" spans="6:8" x14ac:dyDescent="0.2">
      <c r="F115310" s="195"/>
      <c r="G115310" s="196"/>
      <c r="H115310" s="192"/>
    </row>
    <row r="115311" spans="6:8" x14ac:dyDescent="0.2">
      <c r="F115311" s="195"/>
      <c r="G115311" s="196"/>
      <c r="H115311" s="192"/>
    </row>
    <row r="115312" spans="6:8" x14ac:dyDescent="0.2">
      <c r="F115312" s="195"/>
      <c r="G115312" s="196"/>
      <c r="H115312" s="192"/>
    </row>
    <row r="115313" spans="6:8" x14ac:dyDescent="0.2">
      <c r="F115313" s="195"/>
      <c r="G115313" s="196"/>
      <c r="H115313" s="192"/>
    </row>
    <row r="115314" spans="6:8" x14ac:dyDescent="0.2">
      <c r="F115314" s="195"/>
      <c r="G115314" s="196"/>
      <c r="H115314" s="192"/>
    </row>
    <row r="115315" spans="6:8" x14ac:dyDescent="0.2">
      <c r="F115315" s="195"/>
      <c r="G115315" s="196"/>
      <c r="H115315" s="192"/>
    </row>
    <row r="115316" spans="6:8" x14ac:dyDescent="0.2">
      <c r="F115316" s="195"/>
      <c r="G115316" s="196"/>
      <c r="H115316" s="192"/>
    </row>
    <row r="115317" spans="6:8" x14ac:dyDescent="0.2">
      <c r="F115317" s="195"/>
      <c r="G115317" s="196"/>
      <c r="H115317" s="192"/>
    </row>
    <row r="115318" spans="6:8" x14ac:dyDescent="0.2">
      <c r="F115318" s="195"/>
      <c r="G115318" s="196"/>
      <c r="H115318" s="192"/>
    </row>
    <row r="115319" spans="6:8" x14ac:dyDescent="0.2">
      <c r="F115319" s="195"/>
      <c r="G115319" s="196"/>
      <c r="H115319" s="192"/>
    </row>
    <row r="115320" spans="6:8" x14ac:dyDescent="0.2">
      <c r="F115320" s="195"/>
      <c r="G115320" s="196"/>
      <c r="H115320" s="192"/>
    </row>
    <row r="115321" spans="6:8" x14ac:dyDescent="0.2">
      <c r="F115321" s="195"/>
      <c r="G115321" s="196"/>
      <c r="H115321" s="192"/>
    </row>
    <row r="115322" spans="6:8" x14ac:dyDescent="0.2">
      <c r="F115322" s="195"/>
      <c r="G115322" s="196"/>
      <c r="H115322" s="192"/>
    </row>
    <row r="115323" spans="6:8" x14ac:dyDescent="0.2">
      <c r="F115323" s="195"/>
      <c r="G115323" s="196"/>
      <c r="H115323" s="192"/>
    </row>
    <row r="115324" spans="6:8" x14ac:dyDescent="0.2">
      <c r="F115324" s="195"/>
      <c r="G115324" s="196"/>
      <c r="H115324" s="192"/>
    </row>
    <row r="115325" spans="6:8" x14ac:dyDescent="0.2">
      <c r="F115325" s="195"/>
      <c r="G115325" s="196"/>
      <c r="H115325" s="192"/>
    </row>
    <row r="115326" spans="6:8" x14ac:dyDescent="0.2">
      <c r="F115326" s="195"/>
      <c r="G115326" s="196"/>
      <c r="H115326" s="192"/>
    </row>
    <row r="115327" spans="6:8" x14ac:dyDescent="0.2">
      <c r="F115327" s="195"/>
      <c r="G115327" s="196"/>
      <c r="H115327" s="192"/>
    </row>
    <row r="115328" spans="6:8" x14ac:dyDescent="0.2">
      <c r="F115328" s="195"/>
      <c r="G115328" s="196"/>
      <c r="H115328" s="192"/>
    </row>
    <row r="115329" spans="6:8" x14ac:dyDescent="0.2">
      <c r="F115329" s="195"/>
      <c r="G115329" s="196"/>
      <c r="H115329" s="192"/>
    </row>
    <row r="115330" spans="6:8" x14ac:dyDescent="0.2">
      <c r="F115330" s="195"/>
      <c r="G115330" s="196"/>
      <c r="H115330" s="192"/>
    </row>
    <row r="115331" spans="6:8" x14ac:dyDescent="0.2">
      <c r="F115331" s="195"/>
      <c r="G115331" s="196"/>
      <c r="H115331" s="192"/>
    </row>
    <row r="115332" spans="6:8" x14ac:dyDescent="0.2">
      <c r="F115332" s="195"/>
      <c r="G115332" s="196"/>
      <c r="H115332" s="192"/>
    </row>
    <row r="115333" spans="6:8" x14ac:dyDescent="0.2">
      <c r="F115333" s="195"/>
      <c r="G115333" s="196"/>
      <c r="H115333" s="192"/>
    </row>
    <row r="115334" spans="6:8" x14ac:dyDescent="0.2">
      <c r="F115334" s="195"/>
      <c r="G115334" s="196"/>
      <c r="H115334" s="192"/>
    </row>
    <row r="115335" spans="6:8" x14ac:dyDescent="0.2">
      <c r="F115335" s="195"/>
      <c r="G115335" s="196"/>
      <c r="H115335" s="192"/>
    </row>
    <row r="115336" spans="6:8" x14ac:dyDescent="0.2">
      <c r="F115336" s="195"/>
      <c r="G115336" s="196"/>
      <c r="H115336" s="192"/>
    </row>
    <row r="115337" spans="6:8" x14ac:dyDescent="0.2">
      <c r="F115337" s="195"/>
      <c r="G115337" s="196"/>
      <c r="H115337" s="192"/>
    </row>
    <row r="115338" spans="6:8" x14ac:dyDescent="0.2">
      <c r="F115338" s="195"/>
      <c r="G115338" s="196"/>
      <c r="H115338" s="192"/>
    </row>
    <row r="115339" spans="6:8" x14ac:dyDescent="0.2">
      <c r="F115339" s="195"/>
      <c r="G115339" s="196"/>
      <c r="H115339" s="192"/>
    </row>
    <row r="115340" spans="6:8" x14ac:dyDescent="0.2">
      <c r="F115340" s="195"/>
      <c r="G115340" s="196"/>
      <c r="H115340" s="192"/>
    </row>
    <row r="115341" spans="6:8" x14ac:dyDescent="0.2">
      <c r="F115341" s="195"/>
      <c r="G115341" s="196"/>
      <c r="H115341" s="192"/>
    </row>
    <row r="115342" spans="6:8" x14ac:dyDescent="0.2">
      <c r="F115342" s="195"/>
      <c r="G115342" s="196"/>
      <c r="H115342" s="192"/>
    </row>
    <row r="115343" spans="6:8" x14ac:dyDescent="0.2">
      <c r="F115343" s="195"/>
      <c r="G115343" s="196"/>
      <c r="H115343" s="192"/>
    </row>
    <row r="115344" spans="6:8" x14ac:dyDescent="0.2">
      <c r="F115344" s="195"/>
      <c r="G115344" s="196"/>
      <c r="H115344" s="192"/>
    </row>
    <row r="115345" spans="6:8" x14ac:dyDescent="0.2">
      <c r="F115345" s="195"/>
      <c r="G115345" s="196"/>
      <c r="H115345" s="192"/>
    </row>
    <row r="115346" spans="6:8" x14ac:dyDescent="0.2">
      <c r="F115346" s="195"/>
      <c r="G115346" s="196"/>
      <c r="H115346" s="192"/>
    </row>
    <row r="115347" spans="6:8" x14ac:dyDescent="0.2">
      <c r="F115347" s="195"/>
      <c r="G115347" s="196"/>
      <c r="H115347" s="192"/>
    </row>
    <row r="115348" spans="6:8" x14ac:dyDescent="0.2">
      <c r="F115348" s="195"/>
      <c r="G115348" s="196"/>
      <c r="H115348" s="192"/>
    </row>
    <row r="115349" spans="6:8" x14ac:dyDescent="0.2">
      <c r="F115349" s="195"/>
      <c r="G115349" s="196"/>
      <c r="H115349" s="192"/>
    </row>
    <row r="115350" spans="6:8" x14ac:dyDescent="0.2">
      <c r="F115350" s="195"/>
      <c r="G115350" s="196"/>
      <c r="H115350" s="192"/>
    </row>
    <row r="115351" spans="6:8" x14ac:dyDescent="0.2">
      <c r="F115351" s="195"/>
      <c r="G115351" s="196"/>
      <c r="H115351" s="192"/>
    </row>
    <row r="115352" spans="6:8" x14ac:dyDescent="0.2">
      <c r="F115352" s="195"/>
      <c r="G115352" s="196"/>
      <c r="H115352" s="192"/>
    </row>
    <row r="115353" spans="6:8" x14ac:dyDescent="0.2">
      <c r="F115353" s="195"/>
      <c r="G115353" s="196"/>
      <c r="H115353" s="192"/>
    </row>
    <row r="115354" spans="6:8" x14ac:dyDescent="0.2">
      <c r="F115354" s="195"/>
      <c r="G115354" s="196"/>
      <c r="H115354" s="192"/>
    </row>
    <row r="115355" spans="6:8" x14ac:dyDescent="0.2">
      <c r="F115355" s="195"/>
      <c r="G115355" s="196"/>
      <c r="H115355" s="192"/>
    </row>
    <row r="115356" spans="6:8" x14ac:dyDescent="0.2">
      <c r="F115356" s="195"/>
      <c r="G115356" s="196"/>
      <c r="H115356" s="192"/>
    </row>
    <row r="115357" spans="6:8" x14ac:dyDescent="0.2">
      <c r="F115357" s="195"/>
      <c r="G115357" s="196"/>
      <c r="H115357" s="192"/>
    </row>
    <row r="115358" spans="6:8" x14ac:dyDescent="0.2">
      <c r="F115358" s="195"/>
      <c r="G115358" s="196"/>
      <c r="H115358" s="192"/>
    </row>
    <row r="115359" spans="6:8" x14ac:dyDescent="0.2">
      <c r="F115359" s="195"/>
      <c r="G115359" s="196"/>
      <c r="H115359" s="192"/>
    </row>
    <row r="115360" spans="6:8" x14ac:dyDescent="0.2">
      <c r="F115360" s="195"/>
      <c r="G115360" s="196"/>
      <c r="H115360" s="192"/>
    </row>
    <row r="115361" spans="6:8" x14ac:dyDescent="0.2">
      <c r="F115361" s="195"/>
      <c r="G115361" s="196"/>
      <c r="H115361" s="192"/>
    </row>
    <row r="115362" spans="6:8" x14ac:dyDescent="0.2">
      <c r="F115362" s="195"/>
      <c r="G115362" s="196"/>
      <c r="H115362" s="192"/>
    </row>
    <row r="115363" spans="6:8" x14ac:dyDescent="0.2">
      <c r="F115363" s="195"/>
      <c r="G115363" s="196"/>
      <c r="H115363" s="192"/>
    </row>
    <row r="115364" spans="6:8" x14ac:dyDescent="0.2">
      <c r="F115364" s="195"/>
      <c r="G115364" s="196"/>
      <c r="H115364" s="192"/>
    </row>
    <row r="115365" spans="6:8" x14ac:dyDescent="0.2">
      <c r="F115365" s="195"/>
      <c r="G115365" s="196"/>
      <c r="H115365" s="192"/>
    </row>
    <row r="115366" spans="6:8" x14ac:dyDescent="0.2">
      <c r="F115366" s="195"/>
      <c r="G115366" s="196"/>
      <c r="H115366" s="192"/>
    </row>
    <row r="115367" spans="6:8" x14ac:dyDescent="0.2">
      <c r="F115367" s="195"/>
      <c r="G115367" s="196"/>
      <c r="H115367" s="192"/>
    </row>
    <row r="115368" spans="6:8" x14ac:dyDescent="0.2">
      <c r="F115368" s="195"/>
      <c r="G115368" s="196"/>
      <c r="H115368" s="192"/>
    </row>
    <row r="115369" spans="6:8" x14ac:dyDescent="0.2">
      <c r="F115369" s="195"/>
      <c r="G115369" s="196"/>
      <c r="H115369" s="192"/>
    </row>
    <row r="115370" spans="6:8" x14ac:dyDescent="0.2">
      <c r="F115370" s="195"/>
      <c r="G115370" s="196"/>
      <c r="H115370" s="192"/>
    </row>
    <row r="115371" spans="6:8" x14ac:dyDescent="0.2">
      <c r="F115371" s="195"/>
      <c r="G115371" s="196"/>
      <c r="H115371" s="192"/>
    </row>
    <row r="115372" spans="6:8" x14ac:dyDescent="0.2">
      <c r="F115372" s="195"/>
      <c r="G115372" s="196"/>
      <c r="H115372" s="192"/>
    </row>
    <row r="115373" spans="6:8" x14ac:dyDescent="0.2">
      <c r="F115373" s="195"/>
      <c r="G115373" s="196"/>
      <c r="H115373" s="192"/>
    </row>
    <row r="115374" spans="6:8" x14ac:dyDescent="0.2">
      <c r="F115374" s="195"/>
      <c r="G115374" s="196"/>
      <c r="H115374" s="192"/>
    </row>
    <row r="115375" spans="6:8" x14ac:dyDescent="0.2">
      <c r="F115375" s="195"/>
      <c r="G115375" s="196"/>
      <c r="H115375" s="192"/>
    </row>
    <row r="115376" spans="6:8" x14ac:dyDescent="0.2">
      <c r="F115376" s="195"/>
      <c r="G115376" s="196"/>
      <c r="H115376" s="192"/>
    </row>
    <row r="115377" spans="6:8" x14ac:dyDescent="0.2">
      <c r="F115377" s="195"/>
      <c r="G115377" s="196"/>
      <c r="H115377" s="192"/>
    </row>
    <row r="115378" spans="6:8" x14ac:dyDescent="0.2">
      <c r="F115378" s="195"/>
      <c r="G115378" s="196"/>
      <c r="H115378" s="192"/>
    </row>
    <row r="115379" spans="6:8" x14ac:dyDescent="0.2">
      <c r="F115379" s="195"/>
      <c r="G115379" s="196"/>
      <c r="H115379" s="192"/>
    </row>
    <row r="115380" spans="6:8" x14ac:dyDescent="0.2">
      <c r="F115380" s="195"/>
      <c r="G115380" s="196"/>
      <c r="H115380" s="192"/>
    </row>
    <row r="115381" spans="6:8" x14ac:dyDescent="0.2">
      <c r="F115381" s="195"/>
      <c r="G115381" s="196"/>
      <c r="H115381" s="192"/>
    </row>
    <row r="115382" spans="6:8" x14ac:dyDescent="0.2">
      <c r="F115382" s="195"/>
      <c r="G115382" s="196"/>
      <c r="H115382" s="192"/>
    </row>
    <row r="115383" spans="6:8" x14ac:dyDescent="0.2">
      <c r="F115383" s="195"/>
      <c r="G115383" s="196"/>
      <c r="H115383" s="192"/>
    </row>
    <row r="115384" spans="6:8" x14ac:dyDescent="0.2">
      <c r="F115384" s="195"/>
      <c r="G115384" s="196"/>
      <c r="H115384" s="192"/>
    </row>
    <row r="115385" spans="6:8" x14ac:dyDescent="0.2">
      <c r="F115385" s="195"/>
      <c r="G115385" s="196"/>
      <c r="H115385" s="192"/>
    </row>
    <row r="115386" spans="6:8" x14ac:dyDescent="0.2">
      <c r="F115386" s="195"/>
      <c r="G115386" s="196"/>
      <c r="H115386" s="192"/>
    </row>
    <row r="115387" spans="6:8" x14ac:dyDescent="0.2">
      <c r="F115387" s="195"/>
      <c r="G115387" s="196"/>
      <c r="H115387" s="192"/>
    </row>
    <row r="115388" spans="6:8" x14ac:dyDescent="0.2">
      <c r="F115388" s="195"/>
      <c r="G115388" s="196"/>
      <c r="H115388" s="192"/>
    </row>
    <row r="115389" spans="6:8" x14ac:dyDescent="0.2">
      <c r="F115389" s="195"/>
      <c r="G115389" s="196"/>
      <c r="H115389" s="192"/>
    </row>
    <row r="115390" spans="6:8" x14ac:dyDescent="0.2">
      <c r="F115390" s="195"/>
      <c r="G115390" s="196"/>
      <c r="H115390" s="192"/>
    </row>
    <row r="115391" spans="6:8" x14ac:dyDescent="0.2">
      <c r="F115391" s="195"/>
      <c r="G115391" s="196"/>
      <c r="H115391" s="192"/>
    </row>
    <row r="115392" spans="6:8" x14ac:dyDescent="0.2">
      <c r="F115392" s="195"/>
      <c r="G115392" s="196"/>
      <c r="H115392" s="192"/>
    </row>
    <row r="115393" spans="6:8" x14ac:dyDescent="0.2">
      <c r="F115393" s="195"/>
      <c r="G115393" s="196"/>
      <c r="H115393" s="192"/>
    </row>
    <row r="115394" spans="6:8" x14ac:dyDescent="0.2">
      <c r="F115394" s="195"/>
      <c r="G115394" s="196"/>
      <c r="H115394" s="192"/>
    </row>
    <row r="115395" spans="6:8" x14ac:dyDescent="0.2">
      <c r="F115395" s="195"/>
      <c r="G115395" s="196"/>
      <c r="H115395" s="192"/>
    </row>
    <row r="115396" spans="6:8" x14ac:dyDescent="0.2">
      <c r="F115396" s="195"/>
      <c r="G115396" s="196"/>
      <c r="H115396" s="192"/>
    </row>
    <row r="115397" spans="6:8" x14ac:dyDescent="0.2">
      <c r="F115397" s="195"/>
      <c r="G115397" s="196"/>
      <c r="H115397" s="192"/>
    </row>
    <row r="115398" spans="6:8" x14ac:dyDescent="0.2">
      <c r="F115398" s="195"/>
      <c r="G115398" s="196"/>
      <c r="H115398" s="192"/>
    </row>
    <row r="115399" spans="6:8" x14ac:dyDescent="0.2">
      <c r="F115399" s="195"/>
      <c r="G115399" s="196"/>
      <c r="H115399" s="192"/>
    </row>
    <row r="115400" spans="6:8" x14ac:dyDescent="0.2">
      <c r="F115400" s="195"/>
      <c r="G115400" s="196"/>
      <c r="H115400" s="192"/>
    </row>
    <row r="115401" spans="6:8" x14ac:dyDescent="0.2">
      <c r="F115401" s="195"/>
      <c r="G115401" s="196"/>
      <c r="H115401" s="192"/>
    </row>
    <row r="115402" spans="6:8" x14ac:dyDescent="0.2">
      <c r="F115402" s="195"/>
      <c r="G115402" s="196"/>
      <c r="H115402" s="192"/>
    </row>
    <row r="115403" spans="6:8" x14ac:dyDescent="0.2">
      <c r="F115403" s="195"/>
      <c r="G115403" s="196"/>
      <c r="H115403" s="192"/>
    </row>
    <row r="115404" spans="6:8" x14ac:dyDescent="0.2">
      <c r="F115404" s="195"/>
      <c r="G115404" s="196"/>
      <c r="H115404" s="192"/>
    </row>
    <row r="115405" spans="6:8" x14ac:dyDescent="0.2">
      <c r="F115405" s="195"/>
      <c r="G115405" s="196"/>
      <c r="H115405" s="192"/>
    </row>
    <row r="115406" spans="6:8" x14ac:dyDescent="0.2">
      <c r="F115406" s="195"/>
      <c r="G115406" s="196"/>
      <c r="H115406" s="192"/>
    </row>
    <row r="115407" spans="6:8" x14ac:dyDescent="0.2">
      <c r="F115407" s="195"/>
      <c r="G115407" s="196"/>
      <c r="H115407" s="192"/>
    </row>
    <row r="115408" spans="6:8" x14ac:dyDescent="0.2">
      <c r="F115408" s="195"/>
      <c r="G115408" s="196"/>
      <c r="H115408" s="192"/>
    </row>
    <row r="115409" spans="6:8" x14ac:dyDescent="0.2">
      <c r="F115409" s="195"/>
      <c r="G115409" s="196"/>
      <c r="H115409" s="192"/>
    </row>
    <row r="115410" spans="6:8" x14ac:dyDescent="0.2">
      <c r="F115410" s="195"/>
      <c r="G115410" s="196"/>
      <c r="H115410" s="192"/>
    </row>
    <row r="115411" spans="6:8" x14ac:dyDescent="0.2">
      <c r="F115411" s="195"/>
      <c r="G115411" s="196"/>
      <c r="H115411" s="192"/>
    </row>
    <row r="115412" spans="6:8" x14ac:dyDescent="0.2">
      <c r="F115412" s="195"/>
      <c r="G115412" s="196"/>
      <c r="H115412" s="192"/>
    </row>
    <row r="115413" spans="6:8" x14ac:dyDescent="0.2">
      <c r="F115413" s="195"/>
      <c r="G115413" s="196"/>
      <c r="H115413" s="192"/>
    </row>
    <row r="115414" spans="6:8" x14ac:dyDescent="0.2">
      <c r="F115414" s="195"/>
      <c r="G115414" s="196"/>
      <c r="H115414" s="192"/>
    </row>
    <row r="115415" spans="6:8" x14ac:dyDescent="0.2">
      <c r="F115415" s="195"/>
      <c r="G115415" s="196"/>
      <c r="H115415" s="192"/>
    </row>
    <row r="115416" spans="6:8" x14ac:dyDescent="0.2">
      <c r="F115416" s="195"/>
      <c r="G115416" s="196"/>
      <c r="H115416" s="192"/>
    </row>
    <row r="115417" spans="6:8" x14ac:dyDescent="0.2">
      <c r="F115417" s="195"/>
      <c r="G115417" s="196"/>
      <c r="H115417" s="192"/>
    </row>
    <row r="115418" spans="6:8" x14ac:dyDescent="0.2">
      <c r="F115418" s="195"/>
      <c r="G115418" s="196"/>
      <c r="H115418" s="192"/>
    </row>
    <row r="115419" spans="6:8" x14ac:dyDescent="0.2">
      <c r="F115419" s="195"/>
      <c r="G115419" s="196"/>
      <c r="H115419" s="192"/>
    </row>
    <row r="115420" spans="6:8" x14ac:dyDescent="0.2">
      <c r="F115420" s="195"/>
      <c r="G115420" s="196"/>
      <c r="H115420" s="192"/>
    </row>
    <row r="115421" spans="6:8" x14ac:dyDescent="0.2">
      <c r="F115421" s="195"/>
      <c r="G115421" s="196"/>
      <c r="H115421" s="192"/>
    </row>
    <row r="115422" spans="6:8" x14ac:dyDescent="0.2">
      <c r="F115422" s="195"/>
      <c r="G115422" s="196"/>
      <c r="H115422" s="192"/>
    </row>
    <row r="115423" spans="6:8" x14ac:dyDescent="0.2">
      <c r="F115423" s="195"/>
      <c r="G115423" s="196"/>
      <c r="H115423" s="192"/>
    </row>
    <row r="115424" spans="6:8" x14ac:dyDescent="0.2">
      <c r="F115424" s="195"/>
      <c r="G115424" s="196"/>
      <c r="H115424" s="192"/>
    </row>
    <row r="115425" spans="6:8" x14ac:dyDescent="0.2">
      <c r="F115425" s="195"/>
      <c r="G115425" s="196"/>
      <c r="H115425" s="192"/>
    </row>
    <row r="115426" spans="6:8" x14ac:dyDescent="0.2">
      <c r="F115426" s="195"/>
      <c r="G115426" s="196"/>
      <c r="H115426" s="192"/>
    </row>
    <row r="115427" spans="6:8" x14ac:dyDescent="0.2">
      <c r="F115427" s="195"/>
      <c r="G115427" s="196"/>
      <c r="H115427" s="192"/>
    </row>
    <row r="115428" spans="6:8" x14ac:dyDescent="0.2">
      <c r="F115428" s="195"/>
      <c r="G115428" s="196"/>
      <c r="H115428" s="192"/>
    </row>
    <row r="115429" spans="6:8" x14ac:dyDescent="0.2">
      <c r="F115429" s="195"/>
      <c r="G115429" s="196"/>
      <c r="H115429" s="192"/>
    </row>
    <row r="115430" spans="6:8" x14ac:dyDescent="0.2">
      <c r="F115430" s="195"/>
      <c r="G115430" s="196"/>
      <c r="H115430" s="192"/>
    </row>
    <row r="115431" spans="6:8" x14ac:dyDescent="0.2">
      <c r="F115431" s="195"/>
      <c r="G115431" s="196"/>
      <c r="H115431" s="192"/>
    </row>
    <row r="115432" spans="6:8" x14ac:dyDescent="0.2">
      <c r="F115432" s="195"/>
      <c r="G115432" s="196"/>
      <c r="H115432" s="192"/>
    </row>
    <row r="115433" spans="6:8" x14ac:dyDescent="0.2">
      <c r="F115433" s="195"/>
      <c r="G115433" s="196"/>
      <c r="H115433" s="192"/>
    </row>
    <row r="115434" spans="6:8" x14ac:dyDescent="0.2">
      <c r="F115434" s="195"/>
      <c r="G115434" s="196"/>
      <c r="H115434" s="192"/>
    </row>
    <row r="115435" spans="6:8" x14ac:dyDescent="0.2">
      <c r="F115435" s="195"/>
      <c r="G115435" s="196"/>
      <c r="H115435" s="192"/>
    </row>
    <row r="115436" spans="6:8" x14ac:dyDescent="0.2">
      <c r="F115436" s="195"/>
      <c r="G115436" s="196"/>
      <c r="H115436" s="192"/>
    </row>
    <row r="115437" spans="6:8" x14ac:dyDescent="0.2">
      <c r="F115437" s="195"/>
      <c r="G115437" s="196"/>
      <c r="H115437" s="192"/>
    </row>
    <row r="115438" spans="6:8" x14ac:dyDescent="0.2">
      <c r="F115438" s="195"/>
      <c r="G115438" s="196"/>
      <c r="H115438" s="192"/>
    </row>
    <row r="115439" spans="6:8" x14ac:dyDescent="0.2">
      <c r="F115439" s="195"/>
      <c r="G115439" s="196"/>
      <c r="H115439" s="192"/>
    </row>
    <row r="115440" spans="6:8" x14ac:dyDescent="0.2">
      <c r="F115440" s="195"/>
      <c r="G115440" s="196"/>
      <c r="H115440" s="192"/>
    </row>
    <row r="115441" spans="6:8" x14ac:dyDescent="0.2">
      <c r="F115441" s="195"/>
      <c r="G115441" s="196"/>
      <c r="H115441" s="192"/>
    </row>
    <row r="115442" spans="6:8" x14ac:dyDescent="0.2">
      <c r="F115442" s="195"/>
      <c r="G115442" s="196"/>
      <c r="H115442" s="192"/>
    </row>
    <row r="115443" spans="6:8" x14ac:dyDescent="0.2">
      <c r="F115443" s="195"/>
      <c r="G115443" s="196"/>
      <c r="H115443" s="192"/>
    </row>
    <row r="115444" spans="6:8" x14ac:dyDescent="0.2">
      <c r="F115444" s="195"/>
      <c r="G115444" s="196"/>
      <c r="H115444" s="192"/>
    </row>
    <row r="115445" spans="6:8" x14ac:dyDescent="0.2">
      <c r="F115445" s="195"/>
      <c r="G115445" s="196"/>
      <c r="H115445" s="192"/>
    </row>
    <row r="115446" spans="6:8" x14ac:dyDescent="0.2">
      <c r="F115446" s="195"/>
      <c r="G115446" s="196"/>
      <c r="H115446" s="192"/>
    </row>
    <row r="115447" spans="6:8" x14ac:dyDescent="0.2">
      <c r="F115447" s="195"/>
      <c r="G115447" s="196"/>
      <c r="H115447" s="192"/>
    </row>
    <row r="115448" spans="6:8" x14ac:dyDescent="0.2">
      <c r="F115448" s="195"/>
      <c r="G115448" s="196"/>
      <c r="H115448" s="192"/>
    </row>
    <row r="115449" spans="6:8" x14ac:dyDescent="0.2">
      <c r="F115449" s="195"/>
      <c r="G115449" s="196"/>
      <c r="H115449" s="192"/>
    </row>
    <row r="115450" spans="6:8" x14ac:dyDescent="0.2">
      <c r="F115450" s="195"/>
      <c r="G115450" s="196"/>
      <c r="H115450" s="192"/>
    </row>
    <row r="115451" spans="6:8" x14ac:dyDescent="0.2">
      <c r="F115451" s="195"/>
      <c r="G115451" s="196"/>
      <c r="H115451" s="192"/>
    </row>
    <row r="115452" spans="6:8" x14ac:dyDescent="0.2">
      <c r="F115452" s="195"/>
      <c r="G115452" s="196"/>
      <c r="H115452" s="192"/>
    </row>
    <row r="115453" spans="6:8" x14ac:dyDescent="0.2">
      <c r="F115453" s="195"/>
      <c r="G115453" s="196"/>
      <c r="H115453" s="192"/>
    </row>
    <row r="115454" spans="6:8" x14ac:dyDescent="0.2">
      <c r="F115454" s="195"/>
      <c r="G115454" s="196"/>
      <c r="H115454" s="192"/>
    </row>
    <row r="115455" spans="6:8" x14ac:dyDescent="0.2">
      <c r="F115455" s="195"/>
      <c r="G115455" s="196"/>
      <c r="H115455" s="192"/>
    </row>
    <row r="115456" spans="6:8" x14ac:dyDescent="0.2">
      <c r="F115456" s="195"/>
      <c r="G115456" s="196"/>
      <c r="H115456" s="192"/>
    </row>
    <row r="115457" spans="6:8" x14ac:dyDescent="0.2">
      <c r="F115457" s="195"/>
      <c r="G115457" s="196"/>
      <c r="H115457" s="192"/>
    </row>
    <row r="115458" spans="6:8" x14ac:dyDescent="0.2">
      <c r="F115458" s="195"/>
      <c r="G115458" s="196"/>
      <c r="H115458" s="192"/>
    </row>
    <row r="115459" spans="6:8" x14ac:dyDescent="0.2">
      <c r="F115459" s="195"/>
      <c r="G115459" s="196"/>
      <c r="H115459" s="192"/>
    </row>
    <row r="115460" spans="6:8" x14ac:dyDescent="0.2">
      <c r="F115460" s="195"/>
      <c r="G115460" s="196"/>
      <c r="H115460" s="192"/>
    </row>
    <row r="115461" spans="6:8" x14ac:dyDescent="0.2">
      <c r="F115461" s="195"/>
      <c r="G115461" s="196"/>
      <c r="H115461" s="192"/>
    </row>
    <row r="115462" spans="6:8" x14ac:dyDescent="0.2">
      <c r="F115462" s="195"/>
      <c r="G115462" s="196"/>
      <c r="H115462" s="192"/>
    </row>
    <row r="115463" spans="6:8" x14ac:dyDescent="0.2">
      <c r="F115463" s="195"/>
      <c r="G115463" s="196"/>
      <c r="H115463" s="192"/>
    </row>
    <row r="115464" spans="6:8" x14ac:dyDescent="0.2">
      <c r="F115464" s="195"/>
      <c r="G115464" s="196"/>
      <c r="H115464" s="192"/>
    </row>
    <row r="115465" spans="6:8" x14ac:dyDescent="0.2">
      <c r="F115465" s="195"/>
      <c r="G115465" s="196"/>
      <c r="H115465" s="192"/>
    </row>
    <row r="115466" spans="6:8" x14ac:dyDescent="0.2">
      <c r="F115466" s="195"/>
      <c r="G115466" s="196"/>
      <c r="H115466" s="192"/>
    </row>
    <row r="115467" spans="6:8" x14ac:dyDescent="0.2">
      <c r="F115467" s="195"/>
      <c r="G115467" s="196"/>
      <c r="H115467" s="192"/>
    </row>
    <row r="115468" spans="6:8" x14ac:dyDescent="0.2">
      <c r="F115468" s="195"/>
      <c r="G115468" s="196"/>
      <c r="H115468" s="192"/>
    </row>
    <row r="115469" spans="6:8" x14ac:dyDescent="0.2">
      <c r="F115469" s="195"/>
      <c r="G115469" s="196"/>
      <c r="H115469" s="192"/>
    </row>
    <row r="115470" spans="6:8" x14ac:dyDescent="0.2">
      <c r="F115470" s="195"/>
      <c r="G115470" s="196"/>
      <c r="H115470" s="192"/>
    </row>
    <row r="115471" spans="6:8" x14ac:dyDescent="0.2">
      <c r="F115471" s="195"/>
      <c r="G115471" s="196"/>
      <c r="H115471" s="192"/>
    </row>
    <row r="115472" spans="6:8" x14ac:dyDescent="0.2">
      <c r="F115472" s="195"/>
      <c r="G115472" s="196"/>
      <c r="H115472" s="192"/>
    </row>
    <row r="115473" spans="6:8" x14ac:dyDescent="0.2">
      <c r="F115473" s="195"/>
      <c r="G115473" s="196"/>
      <c r="H115473" s="192"/>
    </row>
    <row r="115474" spans="6:8" x14ac:dyDescent="0.2">
      <c r="F115474" s="195"/>
      <c r="G115474" s="196"/>
      <c r="H115474" s="192"/>
    </row>
    <row r="115475" spans="6:8" x14ac:dyDescent="0.2">
      <c r="F115475" s="195"/>
      <c r="G115475" s="196"/>
      <c r="H115475" s="192"/>
    </row>
    <row r="115476" spans="6:8" x14ac:dyDescent="0.2">
      <c r="F115476" s="195"/>
      <c r="G115476" s="196"/>
      <c r="H115476" s="192"/>
    </row>
    <row r="115477" spans="6:8" x14ac:dyDescent="0.2">
      <c r="F115477" s="195"/>
      <c r="G115477" s="196"/>
      <c r="H115477" s="192"/>
    </row>
    <row r="115478" spans="6:8" x14ac:dyDescent="0.2">
      <c r="F115478" s="195"/>
      <c r="G115478" s="196"/>
      <c r="H115478" s="192"/>
    </row>
    <row r="115479" spans="6:8" x14ac:dyDescent="0.2">
      <c r="F115479" s="195"/>
      <c r="G115479" s="196"/>
      <c r="H115479" s="192"/>
    </row>
    <row r="115480" spans="6:8" x14ac:dyDescent="0.2">
      <c r="F115480" s="195"/>
      <c r="G115480" s="196"/>
      <c r="H115480" s="192"/>
    </row>
    <row r="115481" spans="6:8" x14ac:dyDescent="0.2">
      <c r="F115481" s="195"/>
      <c r="G115481" s="196"/>
      <c r="H115481" s="192"/>
    </row>
    <row r="115482" spans="6:8" x14ac:dyDescent="0.2">
      <c r="F115482" s="195"/>
      <c r="G115482" s="196"/>
      <c r="H115482" s="192"/>
    </row>
    <row r="115483" spans="6:8" x14ac:dyDescent="0.2">
      <c r="F115483" s="195"/>
      <c r="G115483" s="196"/>
      <c r="H115483" s="192"/>
    </row>
    <row r="115484" spans="6:8" x14ac:dyDescent="0.2">
      <c r="F115484" s="195"/>
      <c r="G115484" s="196"/>
      <c r="H115484" s="192"/>
    </row>
    <row r="115485" spans="6:8" x14ac:dyDescent="0.2">
      <c r="F115485" s="195"/>
      <c r="G115485" s="196"/>
      <c r="H115485" s="192"/>
    </row>
    <row r="115486" spans="6:8" x14ac:dyDescent="0.2">
      <c r="F115486" s="195"/>
      <c r="G115486" s="196"/>
      <c r="H115486" s="192"/>
    </row>
    <row r="115487" spans="6:8" x14ac:dyDescent="0.2">
      <c r="F115487" s="195"/>
      <c r="G115487" s="196"/>
      <c r="H115487" s="192"/>
    </row>
    <row r="115488" spans="6:8" x14ac:dyDescent="0.2">
      <c r="F115488" s="195"/>
      <c r="G115488" s="196"/>
      <c r="H115488" s="192"/>
    </row>
    <row r="115489" spans="6:8" x14ac:dyDescent="0.2">
      <c r="F115489" s="195"/>
      <c r="G115489" s="196"/>
      <c r="H115489" s="192"/>
    </row>
    <row r="115490" spans="6:8" x14ac:dyDescent="0.2">
      <c r="F115490" s="195"/>
      <c r="G115490" s="196"/>
      <c r="H115490" s="192"/>
    </row>
    <row r="115491" spans="6:8" x14ac:dyDescent="0.2">
      <c r="F115491" s="195"/>
      <c r="G115491" s="196"/>
      <c r="H115491" s="192"/>
    </row>
    <row r="115492" spans="6:8" x14ac:dyDescent="0.2">
      <c r="F115492" s="195"/>
      <c r="G115492" s="196"/>
      <c r="H115492" s="192"/>
    </row>
    <row r="115493" spans="6:8" x14ac:dyDescent="0.2">
      <c r="F115493" s="195"/>
      <c r="G115493" s="196"/>
      <c r="H115493" s="192"/>
    </row>
    <row r="115494" spans="6:8" x14ac:dyDescent="0.2">
      <c r="F115494" s="195"/>
      <c r="G115494" s="196"/>
      <c r="H115494" s="192"/>
    </row>
    <row r="115495" spans="6:8" x14ac:dyDescent="0.2">
      <c r="F115495" s="195"/>
      <c r="G115495" s="196"/>
      <c r="H115495" s="192"/>
    </row>
    <row r="115496" spans="6:8" x14ac:dyDescent="0.2">
      <c r="F115496" s="195"/>
      <c r="G115496" s="196"/>
      <c r="H115496" s="192"/>
    </row>
    <row r="115497" spans="6:8" x14ac:dyDescent="0.2">
      <c r="F115497" s="195"/>
      <c r="G115497" s="196"/>
      <c r="H115497" s="192"/>
    </row>
    <row r="115498" spans="6:8" x14ac:dyDescent="0.2">
      <c r="F115498" s="195"/>
      <c r="G115498" s="196"/>
      <c r="H115498" s="192"/>
    </row>
    <row r="115499" spans="6:8" x14ac:dyDescent="0.2">
      <c r="F115499" s="195"/>
      <c r="G115499" s="196"/>
      <c r="H115499" s="192"/>
    </row>
    <row r="115500" spans="6:8" x14ac:dyDescent="0.2">
      <c r="F115500" s="195"/>
      <c r="G115500" s="196"/>
      <c r="H115500" s="192"/>
    </row>
    <row r="115501" spans="6:8" x14ac:dyDescent="0.2">
      <c r="F115501" s="195"/>
      <c r="G115501" s="196"/>
      <c r="H115501" s="192"/>
    </row>
    <row r="115502" spans="6:8" x14ac:dyDescent="0.2">
      <c r="F115502" s="195"/>
      <c r="G115502" s="196"/>
      <c r="H115502" s="192"/>
    </row>
    <row r="115503" spans="6:8" x14ac:dyDescent="0.2">
      <c r="F115503" s="195"/>
      <c r="G115503" s="196"/>
      <c r="H115503" s="192"/>
    </row>
    <row r="115504" spans="6:8" x14ac:dyDescent="0.2">
      <c r="F115504" s="195"/>
      <c r="G115504" s="196"/>
      <c r="H115504" s="192"/>
    </row>
    <row r="115505" spans="6:8" x14ac:dyDescent="0.2">
      <c r="F115505" s="195"/>
      <c r="G115505" s="196"/>
      <c r="H115505" s="192"/>
    </row>
    <row r="115506" spans="6:8" x14ac:dyDescent="0.2">
      <c r="F115506" s="195"/>
      <c r="G115506" s="196"/>
      <c r="H115506" s="192"/>
    </row>
    <row r="115507" spans="6:8" x14ac:dyDescent="0.2">
      <c r="F115507" s="195"/>
      <c r="G115507" s="196"/>
      <c r="H115507" s="192"/>
    </row>
    <row r="115508" spans="6:8" x14ac:dyDescent="0.2">
      <c r="F115508" s="195"/>
      <c r="G115508" s="196"/>
      <c r="H115508" s="192"/>
    </row>
    <row r="115509" spans="6:8" x14ac:dyDescent="0.2">
      <c r="F115509" s="195"/>
      <c r="G115509" s="196"/>
      <c r="H115509" s="192"/>
    </row>
    <row r="115510" spans="6:8" x14ac:dyDescent="0.2">
      <c r="F115510" s="195"/>
      <c r="G115510" s="196"/>
      <c r="H115510" s="192"/>
    </row>
    <row r="115511" spans="6:8" x14ac:dyDescent="0.2">
      <c r="F115511" s="195"/>
      <c r="G115511" s="196"/>
      <c r="H115511" s="192"/>
    </row>
    <row r="115512" spans="6:8" x14ac:dyDescent="0.2">
      <c r="F115512" s="195"/>
      <c r="G115512" s="196"/>
      <c r="H115512" s="192"/>
    </row>
    <row r="115513" spans="6:8" x14ac:dyDescent="0.2">
      <c r="F115513" s="195"/>
      <c r="G115513" s="196"/>
      <c r="H115513" s="192"/>
    </row>
    <row r="115514" spans="6:8" x14ac:dyDescent="0.2">
      <c r="F115514" s="195"/>
      <c r="G115514" s="196"/>
      <c r="H115514" s="192"/>
    </row>
    <row r="115515" spans="6:8" x14ac:dyDescent="0.2">
      <c r="F115515" s="195"/>
      <c r="G115515" s="196"/>
      <c r="H115515" s="192"/>
    </row>
    <row r="115516" spans="6:8" x14ac:dyDescent="0.2">
      <c r="F115516" s="195"/>
      <c r="G115516" s="196"/>
      <c r="H115516" s="192"/>
    </row>
    <row r="115517" spans="6:8" x14ac:dyDescent="0.2">
      <c r="F115517" s="195"/>
      <c r="G115517" s="196"/>
      <c r="H115517" s="192"/>
    </row>
    <row r="115518" spans="6:8" x14ac:dyDescent="0.2">
      <c r="F115518" s="195"/>
      <c r="G115518" s="196"/>
      <c r="H115518" s="192"/>
    </row>
    <row r="115519" spans="6:8" x14ac:dyDescent="0.2">
      <c r="F115519" s="195"/>
      <c r="G115519" s="196"/>
      <c r="H115519" s="192"/>
    </row>
    <row r="115520" spans="6:8" x14ac:dyDescent="0.2">
      <c r="F115520" s="195"/>
      <c r="G115520" s="196"/>
      <c r="H115520" s="192"/>
    </row>
    <row r="115521" spans="6:8" x14ac:dyDescent="0.2">
      <c r="F115521" s="195"/>
      <c r="G115521" s="196"/>
      <c r="H115521" s="192"/>
    </row>
    <row r="115522" spans="6:8" x14ac:dyDescent="0.2">
      <c r="F115522" s="195"/>
      <c r="G115522" s="196"/>
      <c r="H115522" s="192"/>
    </row>
    <row r="115523" spans="6:8" x14ac:dyDescent="0.2">
      <c r="F115523" s="195"/>
      <c r="G115523" s="196"/>
      <c r="H115523" s="192"/>
    </row>
    <row r="115524" spans="6:8" x14ac:dyDescent="0.2">
      <c r="F115524" s="195"/>
      <c r="G115524" s="196"/>
      <c r="H115524" s="192"/>
    </row>
    <row r="115525" spans="6:8" x14ac:dyDescent="0.2">
      <c r="F115525" s="195"/>
      <c r="G115525" s="196"/>
      <c r="H115525" s="192"/>
    </row>
    <row r="115526" spans="6:8" x14ac:dyDescent="0.2">
      <c r="F115526" s="195"/>
      <c r="G115526" s="196"/>
      <c r="H115526" s="192"/>
    </row>
    <row r="115527" spans="6:8" x14ac:dyDescent="0.2">
      <c r="F115527" s="195"/>
      <c r="G115527" s="196"/>
      <c r="H115527" s="192"/>
    </row>
    <row r="115528" spans="6:8" x14ac:dyDescent="0.2">
      <c r="F115528" s="195"/>
      <c r="G115528" s="196"/>
      <c r="H115528" s="192"/>
    </row>
    <row r="115529" spans="6:8" x14ac:dyDescent="0.2">
      <c r="F115529" s="195"/>
      <c r="G115529" s="196"/>
      <c r="H115529" s="192"/>
    </row>
    <row r="115530" spans="6:8" x14ac:dyDescent="0.2">
      <c r="F115530" s="195"/>
      <c r="G115530" s="196"/>
      <c r="H115530" s="192"/>
    </row>
    <row r="115531" spans="6:8" x14ac:dyDescent="0.2">
      <c r="F115531" s="195"/>
      <c r="G115531" s="196"/>
      <c r="H115531" s="192"/>
    </row>
    <row r="115532" spans="6:8" x14ac:dyDescent="0.2">
      <c r="F115532" s="195"/>
      <c r="G115532" s="196"/>
      <c r="H115532" s="192"/>
    </row>
    <row r="115533" spans="6:8" x14ac:dyDescent="0.2">
      <c r="F115533" s="195"/>
      <c r="G115533" s="196"/>
      <c r="H115533" s="192"/>
    </row>
    <row r="115534" spans="6:8" x14ac:dyDescent="0.2">
      <c r="F115534" s="195"/>
      <c r="G115534" s="196"/>
      <c r="H115534" s="192"/>
    </row>
    <row r="115535" spans="6:8" x14ac:dyDescent="0.2">
      <c r="F115535" s="195"/>
      <c r="G115535" s="196"/>
      <c r="H115535" s="192"/>
    </row>
    <row r="115536" spans="6:8" x14ac:dyDescent="0.2">
      <c r="F115536" s="195"/>
      <c r="G115536" s="196"/>
      <c r="H115536" s="192"/>
    </row>
    <row r="115537" spans="6:8" x14ac:dyDescent="0.2">
      <c r="F115537" s="195"/>
      <c r="G115537" s="196"/>
      <c r="H115537" s="192"/>
    </row>
    <row r="115538" spans="6:8" x14ac:dyDescent="0.2">
      <c r="F115538" s="195"/>
      <c r="G115538" s="196"/>
      <c r="H115538" s="192"/>
    </row>
    <row r="115539" spans="6:8" x14ac:dyDescent="0.2">
      <c r="F115539" s="195"/>
      <c r="G115539" s="196"/>
      <c r="H115539" s="192"/>
    </row>
    <row r="115540" spans="6:8" x14ac:dyDescent="0.2">
      <c r="F115540" s="195"/>
      <c r="G115540" s="196"/>
      <c r="H115540" s="192"/>
    </row>
    <row r="115541" spans="6:8" x14ac:dyDescent="0.2">
      <c r="F115541" s="195"/>
      <c r="G115541" s="196"/>
      <c r="H115541" s="192"/>
    </row>
    <row r="115542" spans="6:8" x14ac:dyDescent="0.2">
      <c r="F115542" s="195"/>
      <c r="G115542" s="196"/>
      <c r="H115542" s="192"/>
    </row>
    <row r="115543" spans="6:8" x14ac:dyDescent="0.2">
      <c r="F115543" s="195"/>
      <c r="G115543" s="196"/>
      <c r="H115543" s="192"/>
    </row>
    <row r="115544" spans="6:8" x14ac:dyDescent="0.2">
      <c r="F115544" s="195"/>
      <c r="G115544" s="196"/>
      <c r="H115544" s="192"/>
    </row>
    <row r="115545" spans="6:8" x14ac:dyDescent="0.2">
      <c r="F115545" s="195"/>
      <c r="G115545" s="196"/>
      <c r="H115545" s="192"/>
    </row>
    <row r="115546" spans="6:8" x14ac:dyDescent="0.2">
      <c r="F115546" s="195"/>
      <c r="G115546" s="196"/>
      <c r="H115546" s="192"/>
    </row>
    <row r="115547" spans="6:8" x14ac:dyDescent="0.2">
      <c r="F115547" s="195"/>
      <c r="G115547" s="196"/>
      <c r="H115547" s="192"/>
    </row>
    <row r="115548" spans="6:8" x14ac:dyDescent="0.2">
      <c r="F115548" s="195"/>
      <c r="G115548" s="196"/>
      <c r="H115548" s="192"/>
    </row>
    <row r="115549" spans="6:8" x14ac:dyDescent="0.2">
      <c r="F115549" s="195"/>
      <c r="G115549" s="196"/>
      <c r="H115549" s="192"/>
    </row>
    <row r="115550" spans="6:8" x14ac:dyDescent="0.2">
      <c r="F115550" s="195"/>
      <c r="G115550" s="196"/>
      <c r="H115550" s="192"/>
    </row>
    <row r="115551" spans="6:8" x14ac:dyDescent="0.2">
      <c r="F115551" s="195"/>
      <c r="G115551" s="196"/>
      <c r="H115551" s="192"/>
    </row>
    <row r="115552" spans="6:8" x14ac:dyDescent="0.2">
      <c r="F115552" s="195"/>
      <c r="G115552" s="196"/>
      <c r="H115552" s="192"/>
    </row>
    <row r="115553" spans="6:8" x14ac:dyDescent="0.2">
      <c r="F115553" s="195"/>
      <c r="G115553" s="196"/>
      <c r="H115553" s="192"/>
    </row>
    <row r="115554" spans="6:8" x14ac:dyDescent="0.2">
      <c r="F115554" s="195"/>
      <c r="G115554" s="196"/>
      <c r="H115554" s="192"/>
    </row>
    <row r="115555" spans="6:8" x14ac:dyDescent="0.2">
      <c r="F115555" s="195"/>
      <c r="G115555" s="196"/>
      <c r="H115555" s="192"/>
    </row>
    <row r="115556" spans="6:8" x14ac:dyDescent="0.2">
      <c r="F115556" s="195"/>
      <c r="G115556" s="196"/>
      <c r="H115556" s="192"/>
    </row>
    <row r="115557" spans="6:8" x14ac:dyDescent="0.2">
      <c r="F115557" s="195"/>
      <c r="G115557" s="196"/>
      <c r="H115557" s="192"/>
    </row>
    <row r="115558" spans="6:8" x14ac:dyDescent="0.2">
      <c r="F115558" s="195"/>
      <c r="G115558" s="196"/>
      <c r="H115558" s="192"/>
    </row>
    <row r="115559" spans="6:8" x14ac:dyDescent="0.2">
      <c r="F115559" s="195"/>
      <c r="G115559" s="196"/>
      <c r="H115559" s="192"/>
    </row>
    <row r="115560" spans="6:8" x14ac:dyDescent="0.2">
      <c r="F115560" s="195"/>
      <c r="G115560" s="196"/>
      <c r="H115560" s="192"/>
    </row>
    <row r="115561" spans="6:8" x14ac:dyDescent="0.2">
      <c r="F115561" s="195"/>
      <c r="G115561" s="196"/>
      <c r="H115561" s="192"/>
    </row>
    <row r="115562" spans="6:8" x14ac:dyDescent="0.2">
      <c r="F115562" s="195"/>
      <c r="G115562" s="196"/>
      <c r="H115562" s="192"/>
    </row>
    <row r="115563" spans="6:8" x14ac:dyDescent="0.2">
      <c r="F115563" s="195"/>
      <c r="G115563" s="196"/>
      <c r="H115563" s="192"/>
    </row>
    <row r="115564" spans="6:8" x14ac:dyDescent="0.2">
      <c r="F115564" s="195"/>
      <c r="G115564" s="196"/>
      <c r="H115564" s="192"/>
    </row>
    <row r="115565" spans="6:8" x14ac:dyDescent="0.2">
      <c r="F115565" s="195"/>
      <c r="G115565" s="196"/>
      <c r="H115565" s="192"/>
    </row>
    <row r="115566" spans="6:8" x14ac:dyDescent="0.2">
      <c r="F115566" s="195"/>
      <c r="G115566" s="196"/>
      <c r="H115566" s="192"/>
    </row>
    <row r="115567" spans="6:8" x14ac:dyDescent="0.2">
      <c r="F115567" s="195"/>
      <c r="G115567" s="196"/>
      <c r="H115567" s="192"/>
    </row>
    <row r="115568" spans="6:8" x14ac:dyDescent="0.2">
      <c r="F115568" s="195"/>
      <c r="G115568" s="196"/>
      <c r="H115568" s="192"/>
    </row>
    <row r="115569" spans="6:8" x14ac:dyDescent="0.2">
      <c r="F115569" s="195"/>
      <c r="G115569" s="196"/>
      <c r="H115569" s="192"/>
    </row>
    <row r="115570" spans="6:8" x14ac:dyDescent="0.2">
      <c r="F115570" s="195"/>
      <c r="G115570" s="196"/>
      <c r="H115570" s="192"/>
    </row>
    <row r="115571" spans="6:8" x14ac:dyDescent="0.2">
      <c r="F115571" s="195"/>
      <c r="G115571" s="196"/>
      <c r="H115571" s="192"/>
    </row>
    <row r="115572" spans="6:8" x14ac:dyDescent="0.2">
      <c r="F115572" s="195"/>
      <c r="G115572" s="196"/>
      <c r="H115572" s="192"/>
    </row>
    <row r="115573" spans="6:8" x14ac:dyDescent="0.2">
      <c r="F115573" s="195"/>
      <c r="G115573" s="196"/>
      <c r="H115573" s="192"/>
    </row>
    <row r="115574" spans="6:8" x14ac:dyDescent="0.2">
      <c r="F115574" s="195"/>
      <c r="G115574" s="196"/>
      <c r="H115574" s="192"/>
    </row>
    <row r="115575" spans="6:8" x14ac:dyDescent="0.2">
      <c r="F115575" s="195"/>
      <c r="G115575" s="196"/>
      <c r="H115575" s="192"/>
    </row>
    <row r="115576" spans="6:8" x14ac:dyDescent="0.2">
      <c r="F115576" s="195"/>
      <c r="G115576" s="196"/>
      <c r="H115576" s="192"/>
    </row>
    <row r="115577" spans="6:8" x14ac:dyDescent="0.2">
      <c r="F115577" s="195"/>
      <c r="G115577" s="196"/>
      <c r="H115577" s="192"/>
    </row>
    <row r="115578" spans="6:8" x14ac:dyDescent="0.2">
      <c r="F115578" s="195"/>
      <c r="G115578" s="196"/>
      <c r="H115578" s="192"/>
    </row>
    <row r="115579" spans="6:8" x14ac:dyDescent="0.2">
      <c r="F115579" s="195"/>
      <c r="G115579" s="196"/>
      <c r="H115579" s="192"/>
    </row>
    <row r="115580" spans="6:8" x14ac:dyDescent="0.2">
      <c r="F115580" s="195"/>
      <c r="G115580" s="196"/>
      <c r="H115580" s="192"/>
    </row>
    <row r="115581" spans="6:8" x14ac:dyDescent="0.2">
      <c r="F115581" s="195"/>
      <c r="G115581" s="196"/>
      <c r="H115581" s="192"/>
    </row>
    <row r="115582" spans="6:8" x14ac:dyDescent="0.2">
      <c r="F115582" s="195"/>
      <c r="G115582" s="196"/>
      <c r="H115582" s="192"/>
    </row>
    <row r="115583" spans="6:8" x14ac:dyDescent="0.2">
      <c r="F115583" s="195"/>
      <c r="G115583" s="196"/>
      <c r="H115583" s="192"/>
    </row>
    <row r="115584" spans="6:8" x14ac:dyDescent="0.2">
      <c r="F115584" s="195"/>
      <c r="G115584" s="196"/>
      <c r="H115584" s="192"/>
    </row>
    <row r="115585" spans="6:8" x14ac:dyDescent="0.2">
      <c r="F115585" s="195"/>
      <c r="G115585" s="196"/>
      <c r="H115585" s="192"/>
    </row>
    <row r="115586" spans="6:8" x14ac:dyDescent="0.2">
      <c r="F115586" s="195"/>
      <c r="G115586" s="196"/>
      <c r="H115586" s="192"/>
    </row>
    <row r="115587" spans="6:8" x14ac:dyDescent="0.2">
      <c r="F115587" s="195"/>
      <c r="G115587" s="196"/>
      <c r="H115587" s="192"/>
    </row>
    <row r="115588" spans="6:8" x14ac:dyDescent="0.2">
      <c r="F115588" s="195"/>
      <c r="G115588" s="196"/>
      <c r="H115588" s="192"/>
    </row>
    <row r="115589" spans="6:8" x14ac:dyDescent="0.2">
      <c r="F115589" s="195"/>
      <c r="G115589" s="196"/>
      <c r="H115589" s="192"/>
    </row>
    <row r="115590" spans="6:8" x14ac:dyDescent="0.2">
      <c r="F115590" s="195"/>
      <c r="G115590" s="196"/>
      <c r="H115590" s="192"/>
    </row>
    <row r="115591" spans="6:8" x14ac:dyDescent="0.2">
      <c r="F115591" s="195"/>
      <c r="G115591" s="196"/>
      <c r="H115591" s="192"/>
    </row>
    <row r="115592" spans="6:8" x14ac:dyDescent="0.2">
      <c r="F115592" s="195"/>
      <c r="G115592" s="196"/>
      <c r="H115592" s="192"/>
    </row>
    <row r="115593" spans="6:8" x14ac:dyDescent="0.2">
      <c r="F115593" s="195"/>
      <c r="G115593" s="196"/>
      <c r="H115593" s="192"/>
    </row>
    <row r="115594" spans="6:8" x14ac:dyDescent="0.2">
      <c r="F115594" s="195"/>
      <c r="G115594" s="196"/>
      <c r="H115594" s="192"/>
    </row>
    <row r="115595" spans="6:8" x14ac:dyDescent="0.2">
      <c r="F115595" s="195"/>
      <c r="G115595" s="196"/>
      <c r="H115595" s="192"/>
    </row>
    <row r="115596" spans="6:8" x14ac:dyDescent="0.2">
      <c r="F115596" s="195"/>
      <c r="G115596" s="196"/>
      <c r="H115596" s="192"/>
    </row>
    <row r="115597" spans="6:8" x14ac:dyDescent="0.2">
      <c r="F115597" s="195"/>
      <c r="G115597" s="196"/>
      <c r="H115597" s="192"/>
    </row>
    <row r="115598" spans="6:8" x14ac:dyDescent="0.2">
      <c r="F115598" s="195"/>
      <c r="G115598" s="196"/>
      <c r="H115598" s="192"/>
    </row>
    <row r="115599" spans="6:8" x14ac:dyDescent="0.2">
      <c r="F115599" s="195"/>
      <c r="G115599" s="196"/>
      <c r="H115599" s="192"/>
    </row>
    <row r="115600" spans="6:8" x14ac:dyDescent="0.2">
      <c r="F115600" s="195"/>
      <c r="G115600" s="196"/>
      <c r="H115600" s="192"/>
    </row>
    <row r="115601" spans="6:8" x14ac:dyDescent="0.2">
      <c r="F115601" s="195"/>
      <c r="G115601" s="196"/>
      <c r="H115601" s="192"/>
    </row>
    <row r="115602" spans="6:8" x14ac:dyDescent="0.2">
      <c r="F115602" s="195"/>
      <c r="G115602" s="196"/>
      <c r="H115602" s="192"/>
    </row>
    <row r="115603" spans="6:8" x14ac:dyDescent="0.2">
      <c r="F115603" s="195"/>
      <c r="G115603" s="196"/>
      <c r="H115603" s="192"/>
    </row>
    <row r="115604" spans="6:8" x14ac:dyDescent="0.2">
      <c r="F115604" s="195"/>
      <c r="G115604" s="196"/>
      <c r="H115604" s="192"/>
    </row>
    <row r="115605" spans="6:8" x14ac:dyDescent="0.2">
      <c r="F115605" s="195"/>
      <c r="G115605" s="196"/>
      <c r="H115605" s="192"/>
    </row>
    <row r="115606" spans="6:8" x14ac:dyDescent="0.2">
      <c r="F115606" s="195"/>
      <c r="G115606" s="196"/>
      <c r="H115606" s="192"/>
    </row>
    <row r="115607" spans="6:8" x14ac:dyDescent="0.2">
      <c r="F115607" s="195"/>
      <c r="G115607" s="196"/>
      <c r="H115607" s="192"/>
    </row>
    <row r="115608" spans="6:8" x14ac:dyDescent="0.2">
      <c r="F115608" s="195"/>
      <c r="G115608" s="196"/>
      <c r="H115608" s="192"/>
    </row>
    <row r="115609" spans="6:8" x14ac:dyDescent="0.2">
      <c r="F115609" s="195"/>
      <c r="G115609" s="196"/>
      <c r="H115609" s="192"/>
    </row>
    <row r="115610" spans="6:8" x14ac:dyDescent="0.2">
      <c r="F115610" s="195"/>
      <c r="G115610" s="196"/>
      <c r="H115610" s="192"/>
    </row>
    <row r="115611" spans="6:8" x14ac:dyDescent="0.2">
      <c r="F115611" s="195"/>
      <c r="G115611" s="196"/>
      <c r="H115611" s="192"/>
    </row>
    <row r="115612" spans="6:8" x14ac:dyDescent="0.2">
      <c r="F115612" s="195"/>
      <c r="G115612" s="196"/>
      <c r="H115612" s="192"/>
    </row>
    <row r="115613" spans="6:8" x14ac:dyDescent="0.2">
      <c r="F115613" s="195"/>
      <c r="G115613" s="196"/>
      <c r="H115613" s="192"/>
    </row>
    <row r="115614" spans="6:8" x14ac:dyDescent="0.2">
      <c r="F115614" s="195"/>
      <c r="G115614" s="196"/>
      <c r="H115614" s="192"/>
    </row>
    <row r="115615" spans="6:8" x14ac:dyDescent="0.2">
      <c r="F115615" s="195"/>
      <c r="G115615" s="196"/>
      <c r="H115615" s="192"/>
    </row>
    <row r="115616" spans="6:8" x14ac:dyDescent="0.2">
      <c r="F115616" s="195"/>
      <c r="G115616" s="196"/>
      <c r="H115616" s="192"/>
    </row>
    <row r="115617" spans="6:8" x14ac:dyDescent="0.2">
      <c r="F115617" s="195"/>
      <c r="G115617" s="196"/>
      <c r="H115617" s="192"/>
    </row>
    <row r="115618" spans="6:8" x14ac:dyDescent="0.2">
      <c r="F115618" s="195"/>
      <c r="G115618" s="196"/>
      <c r="H115618" s="192"/>
    </row>
    <row r="115619" spans="6:8" x14ac:dyDescent="0.2">
      <c r="F115619" s="195"/>
      <c r="G115619" s="196"/>
      <c r="H115619" s="192"/>
    </row>
    <row r="115620" spans="6:8" x14ac:dyDescent="0.2">
      <c r="F115620" s="195"/>
      <c r="G115620" s="196"/>
      <c r="H115620" s="192"/>
    </row>
    <row r="115621" spans="6:8" x14ac:dyDescent="0.2">
      <c r="F115621" s="195"/>
      <c r="G115621" s="196"/>
      <c r="H115621" s="192"/>
    </row>
    <row r="115622" spans="6:8" x14ac:dyDescent="0.2">
      <c r="F115622" s="195"/>
      <c r="G115622" s="196"/>
      <c r="H115622" s="192"/>
    </row>
    <row r="115623" spans="6:8" x14ac:dyDescent="0.2">
      <c r="F115623" s="195"/>
      <c r="G115623" s="196"/>
      <c r="H115623" s="192"/>
    </row>
    <row r="115624" spans="6:8" x14ac:dyDescent="0.2">
      <c r="F115624" s="195"/>
      <c r="G115624" s="196"/>
      <c r="H115624" s="192"/>
    </row>
    <row r="115625" spans="6:8" x14ac:dyDescent="0.2">
      <c r="F115625" s="195"/>
      <c r="G115625" s="196"/>
      <c r="H115625" s="192"/>
    </row>
    <row r="115626" spans="6:8" x14ac:dyDescent="0.2">
      <c r="F115626" s="195"/>
      <c r="G115626" s="196"/>
      <c r="H115626" s="192"/>
    </row>
    <row r="115627" spans="6:8" x14ac:dyDescent="0.2">
      <c r="F115627" s="195"/>
      <c r="G115627" s="196"/>
      <c r="H115627" s="192"/>
    </row>
    <row r="115628" spans="6:8" x14ac:dyDescent="0.2">
      <c r="F115628" s="195"/>
      <c r="G115628" s="196"/>
      <c r="H115628" s="192"/>
    </row>
    <row r="115629" spans="6:8" x14ac:dyDescent="0.2">
      <c r="F115629" s="195"/>
      <c r="G115629" s="196"/>
      <c r="H115629" s="192"/>
    </row>
    <row r="115630" spans="6:8" x14ac:dyDescent="0.2">
      <c r="F115630" s="195"/>
      <c r="G115630" s="196"/>
      <c r="H115630" s="192"/>
    </row>
    <row r="115631" spans="6:8" x14ac:dyDescent="0.2">
      <c r="F115631" s="195"/>
      <c r="G115631" s="196"/>
      <c r="H115631" s="192"/>
    </row>
    <row r="115632" spans="6:8" x14ac:dyDescent="0.2">
      <c r="F115632" s="195"/>
      <c r="G115632" s="196"/>
      <c r="H115632" s="192"/>
    </row>
    <row r="115633" spans="6:8" x14ac:dyDescent="0.2">
      <c r="F115633" s="195"/>
      <c r="G115633" s="196"/>
      <c r="H115633" s="192"/>
    </row>
    <row r="115634" spans="6:8" x14ac:dyDescent="0.2">
      <c r="F115634" s="195"/>
      <c r="G115634" s="196"/>
      <c r="H115634" s="192"/>
    </row>
    <row r="115635" spans="6:8" x14ac:dyDescent="0.2">
      <c r="F115635" s="195"/>
      <c r="G115635" s="196"/>
      <c r="H115635" s="192"/>
    </row>
    <row r="115636" spans="6:8" x14ac:dyDescent="0.2">
      <c r="F115636" s="195"/>
      <c r="G115636" s="196"/>
      <c r="H115636" s="192"/>
    </row>
    <row r="115637" spans="6:8" x14ac:dyDescent="0.2">
      <c r="F115637" s="195"/>
      <c r="G115637" s="196"/>
      <c r="H115637" s="192"/>
    </row>
    <row r="115638" spans="6:8" x14ac:dyDescent="0.2">
      <c r="F115638" s="195"/>
      <c r="G115638" s="196"/>
      <c r="H115638" s="192"/>
    </row>
    <row r="115639" spans="6:8" x14ac:dyDescent="0.2">
      <c r="F115639" s="195"/>
      <c r="G115639" s="196"/>
      <c r="H115639" s="192"/>
    </row>
    <row r="115640" spans="6:8" x14ac:dyDescent="0.2">
      <c r="F115640" s="195"/>
      <c r="G115640" s="196"/>
      <c r="H115640" s="192"/>
    </row>
    <row r="115641" spans="6:8" x14ac:dyDescent="0.2">
      <c r="F115641" s="195"/>
      <c r="G115641" s="196"/>
      <c r="H115641" s="192"/>
    </row>
    <row r="115642" spans="6:8" x14ac:dyDescent="0.2">
      <c r="F115642" s="195"/>
      <c r="G115642" s="196"/>
      <c r="H115642" s="192"/>
    </row>
    <row r="115643" spans="6:8" x14ac:dyDescent="0.2">
      <c r="F115643" s="195"/>
      <c r="G115643" s="196"/>
      <c r="H115643" s="192"/>
    </row>
    <row r="115644" spans="6:8" x14ac:dyDescent="0.2">
      <c r="F115644" s="195"/>
      <c r="G115644" s="196"/>
      <c r="H115644" s="192"/>
    </row>
    <row r="115645" spans="6:8" x14ac:dyDescent="0.2">
      <c r="F115645" s="195"/>
      <c r="G115645" s="196"/>
      <c r="H115645" s="192"/>
    </row>
    <row r="115646" spans="6:8" x14ac:dyDescent="0.2">
      <c r="F115646" s="195"/>
      <c r="G115646" s="196"/>
      <c r="H115646" s="192"/>
    </row>
    <row r="115647" spans="6:8" x14ac:dyDescent="0.2">
      <c r="F115647" s="195"/>
      <c r="G115647" s="196"/>
      <c r="H115647" s="192"/>
    </row>
    <row r="115648" spans="6:8" x14ac:dyDescent="0.2">
      <c r="F115648" s="195"/>
      <c r="G115648" s="196"/>
      <c r="H115648" s="192"/>
    </row>
    <row r="115649" spans="6:8" x14ac:dyDescent="0.2">
      <c r="F115649" s="195"/>
      <c r="G115649" s="196"/>
      <c r="H115649" s="192"/>
    </row>
    <row r="115650" spans="6:8" x14ac:dyDescent="0.2">
      <c r="F115650" s="195"/>
      <c r="G115650" s="196"/>
      <c r="H115650" s="192"/>
    </row>
    <row r="115651" spans="6:8" x14ac:dyDescent="0.2">
      <c r="F115651" s="195"/>
      <c r="G115651" s="196"/>
      <c r="H115651" s="192"/>
    </row>
    <row r="115652" spans="6:8" x14ac:dyDescent="0.2">
      <c r="F115652" s="195"/>
      <c r="G115652" s="196"/>
      <c r="H115652" s="192"/>
    </row>
    <row r="115653" spans="6:8" x14ac:dyDescent="0.2">
      <c r="F115653" s="195"/>
      <c r="G115653" s="196"/>
      <c r="H115653" s="192"/>
    </row>
    <row r="115654" spans="6:8" x14ac:dyDescent="0.2">
      <c r="F115654" s="195"/>
      <c r="G115654" s="196"/>
      <c r="H115654" s="192"/>
    </row>
    <row r="115655" spans="6:8" x14ac:dyDescent="0.2">
      <c r="F115655" s="195"/>
      <c r="G115655" s="196"/>
      <c r="H115655" s="192"/>
    </row>
    <row r="115656" spans="6:8" x14ac:dyDescent="0.2">
      <c r="F115656" s="195"/>
      <c r="G115656" s="196"/>
      <c r="H115656" s="192"/>
    </row>
    <row r="115657" spans="6:8" x14ac:dyDescent="0.2">
      <c r="F115657" s="195"/>
      <c r="G115657" s="196"/>
      <c r="H115657" s="192"/>
    </row>
    <row r="115658" spans="6:8" x14ac:dyDescent="0.2">
      <c r="F115658" s="195"/>
      <c r="G115658" s="196"/>
      <c r="H115658" s="192"/>
    </row>
    <row r="115659" spans="6:8" x14ac:dyDescent="0.2">
      <c r="F115659" s="195"/>
      <c r="G115659" s="196"/>
      <c r="H115659" s="192"/>
    </row>
    <row r="115660" spans="6:8" x14ac:dyDescent="0.2">
      <c r="F115660" s="195"/>
      <c r="G115660" s="196"/>
      <c r="H115660" s="192"/>
    </row>
    <row r="115661" spans="6:8" x14ac:dyDescent="0.2">
      <c r="F115661" s="195"/>
      <c r="G115661" s="196"/>
      <c r="H115661" s="192"/>
    </row>
    <row r="115662" spans="6:8" x14ac:dyDescent="0.2">
      <c r="F115662" s="195"/>
      <c r="G115662" s="196"/>
      <c r="H115662" s="192"/>
    </row>
    <row r="115663" spans="6:8" x14ac:dyDescent="0.2">
      <c r="F115663" s="195"/>
      <c r="G115663" s="196"/>
      <c r="H115663" s="192"/>
    </row>
    <row r="115664" spans="6:8" x14ac:dyDescent="0.2">
      <c r="F115664" s="195"/>
      <c r="G115664" s="196"/>
      <c r="H115664" s="192"/>
    </row>
    <row r="115665" spans="6:8" x14ac:dyDescent="0.2">
      <c r="F115665" s="195"/>
      <c r="G115665" s="196"/>
      <c r="H115665" s="192"/>
    </row>
    <row r="115666" spans="6:8" x14ac:dyDescent="0.2">
      <c r="F115666" s="195"/>
      <c r="G115666" s="196"/>
      <c r="H115666" s="192"/>
    </row>
    <row r="115667" spans="6:8" x14ac:dyDescent="0.2">
      <c r="F115667" s="195"/>
      <c r="G115667" s="196"/>
      <c r="H115667" s="192"/>
    </row>
    <row r="115668" spans="6:8" x14ac:dyDescent="0.2">
      <c r="F115668" s="195"/>
      <c r="G115668" s="196"/>
      <c r="H115668" s="192"/>
    </row>
    <row r="115669" spans="6:8" x14ac:dyDescent="0.2">
      <c r="F115669" s="195"/>
      <c r="G115669" s="196"/>
      <c r="H115669" s="192"/>
    </row>
    <row r="115670" spans="6:8" x14ac:dyDescent="0.2">
      <c r="F115670" s="195"/>
      <c r="G115670" s="196"/>
      <c r="H115670" s="192"/>
    </row>
    <row r="115671" spans="6:8" x14ac:dyDescent="0.2">
      <c r="F115671" s="195"/>
      <c r="G115671" s="196"/>
      <c r="H115671" s="192"/>
    </row>
    <row r="115672" spans="6:8" x14ac:dyDescent="0.2">
      <c r="F115672" s="195"/>
      <c r="G115672" s="196"/>
      <c r="H115672" s="192"/>
    </row>
    <row r="115673" spans="6:8" x14ac:dyDescent="0.2">
      <c r="F115673" s="195"/>
      <c r="G115673" s="196"/>
      <c r="H115673" s="192"/>
    </row>
    <row r="115674" spans="6:8" x14ac:dyDescent="0.2">
      <c r="F115674" s="195"/>
      <c r="G115674" s="196"/>
      <c r="H115674" s="192"/>
    </row>
    <row r="115675" spans="6:8" x14ac:dyDescent="0.2">
      <c r="F115675" s="195"/>
      <c r="G115675" s="196"/>
      <c r="H115675" s="192"/>
    </row>
    <row r="115676" spans="6:8" x14ac:dyDescent="0.2">
      <c r="F115676" s="195"/>
      <c r="G115676" s="196"/>
      <c r="H115676" s="192"/>
    </row>
    <row r="115677" spans="6:8" x14ac:dyDescent="0.2">
      <c r="F115677" s="195"/>
      <c r="G115677" s="196"/>
      <c r="H115677" s="192"/>
    </row>
    <row r="115678" spans="6:8" x14ac:dyDescent="0.2">
      <c r="F115678" s="195"/>
      <c r="G115678" s="196"/>
      <c r="H115678" s="192"/>
    </row>
    <row r="115679" spans="6:8" x14ac:dyDescent="0.2">
      <c r="F115679" s="195"/>
      <c r="G115679" s="196"/>
      <c r="H115679" s="192"/>
    </row>
    <row r="115680" spans="6:8" x14ac:dyDescent="0.2">
      <c r="F115680" s="195"/>
      <c r="G115680" s="196"/>
      <c r="H115680" s="192"/>
    </row>
    <row r="115681" spans="6:8" x14ac:dyDescent="0.2">
      <c r="F115681" s="195"/>
      <c r="G115681" s="196"/>
      <c r="H115681" s="192"/>
    </row>
    <row r="115682" spans="6:8" x14ac:dyDescent="0.2">
      <c r="F115682" s="195"/>
      <c r="G115682" s="196"/>
      <c r="H115682" s="192"/>
    </row>
    <row r="115683" spans="6:8" x14ac:dyDescent="0.2">
      <c r="F115683" s="195"/>
      <c r="G115683" s="196"/>
      <c r="H115683" s="192"/>
    </row>
    <row r="115684" spans="6:8" x14ac:dyDescent="0.2">
      <c r="F115684" s="195"/>
      <c r="G115684" s="196"/>
      <c r="H115684" s="192"/>
    </row>
    <row r="115685" spans="6:8" x14ac:dyDescent="0.2">
      <c r="F115685" s="195"/>
      <c r="G115685" s="196"/>
      <c r="H115685" s="192"/>
    </row>
    <row r="115686" spans="6:8" x14ac:dyDescent="0.2">
      <c r="F115686" s="195"/>
      <c r="G115686" s="196"/>
      <c r="H115686" s="192"/>
    </row>
    <row r="115687" spans="6:8" x14ac:dyDescent="0.2">
      <c r="F115687" s="195"/>
      <c r="G115687" s="196"/>
      <c r="H115687" s="192"/>
    </row>
    <row r="115688" spans="6:8" x14ac:dyDescent="0.2">
      <c r="F115688" s="195"/>
      <c r="G115688" s="196"/>
      <c r="H115688" s="192"/>
    </row>
    <row r="115689" spans="6:8" x14ac:dyDescent="0.2">
      <c r="F115689" s="195"/>
      <c r="G115689" s="196"/>
      <c r="H115689" s="192"/>
    </row>
    <row r="115690" spans="6:8" x14ac:dyDescent="0.2">
      <c r="F115690" s="195"/>
      <c r="G115690" s="196"/>
      <c r="H115690" s="192"/>
    </row>
    <row r="115691" spans="6:8" x14ac:dyDescent="0.2">
      <c r="F115691" s="195"/>
      <c r="G115691" s="196"/>
      <c r="H115691" s="192"/>
    </row>
    <row r="115692" spans="6:8" x14ac:dyDescent="0.2">
      <c r="F115692" s="195"/>
      <c r="G115692" s="196"/>
      <c r="H115692" s="192"/>
    </row>
    <row r="115693" spans="6:8" x14ac:dyDescent="0.2">
      <c r="F115693" s="195"/>
      <c r="G115693" s="196"/>
      <c r="H115693" s="192"/>
    </row>
    <row r="115694" spans="6:8" x14ac:dyDescent="0.2">
      <c r="F115694" s="195"/>
      <c r="G115694" s="196"/>
      <c r="H115694" s="192"/>
    </row>
    <row r="115695" spans="6:8" x14ac:dyDescent="0.2">
      <c r="F115695" s="195"/>
      <c r="G115695" s="196"/>
      <c r="H115695" s="192"/>
    </row>
    <row r="115696" spans="6:8" x14ac:dyDescent="0.2">
      <c r="F115696" s="195"/>
      <c r="G115696" s="196"/>
      <c r="H115696" s="192"/>
    </row>
    <row r="115697" spans="6:8" x14ac:dyDescent="0.2">
      <c r="F115697" s="195"/>
      <c r="G115697" s="196"/>
      <c r="H115697" s="192"/>
    </row>
    <row r="115698" spans="6:8" x14ac:dyDescent="0.2">
      <c r="F115698" s="195"/>
      <c r="G115698" s="196"/>
      <c r="H115698" s="192"/>
    </row>
    <row r="115699" spans="6:8" x14ac:dyDescent="0.2">
      <c r="F115699" s="195"/>
      <c r="G115699" s="196"/>
      <c r="H115699" s="192"/>
    </row>
    <row r="115700" spans="6:8" x14ac:dyDescent="0.2">
      <c r="F115700" s="195"/>
      <c r="G115700" s="196"/>
      <c r="H115700" s="192"/>
    </row>
    <row r="115701" spans="6:8" x14ac:dyDescent="0.2">
      <c r="F115701" s="195"/>
      <c r="G115701" s="196"/>
      <c r="H115701" s="192"/>
    </row>
    <row r="115702" spans="6:8" x14ac:dyDescent="0.2">
      <c r="F115702" s="195"/>
      <c r="G115702" s="196"/>
      <c r="H115702" s="192"/>
    </row>
    <row r="115703" spans="6:8" x14ac:dyDescent="0.2">
      <c r="F115703" s="195"/>
      <c r="G115703" s="196"/>
      <c r="H115703" s="192"/>
    </row>
    <row r="115704" spans="6:8" x14ac:dyDescent="0.2">
      <c r="F115704" s="195"/>
      <c r="G115704" s="196"/>
      <c r="H115704" s="192"/>
    </row>
    <row r="115705" spans="6:8" x14ac:dyDescent="0.2">
      <c r="F115705" s="195"/>
      <c r="G115705" s="196"/>
      <c r="H115705" s="192"/>
    </row>
    <row r="115706" spans="6:8" x14ac:dyDescent="0.2">
      <c r="F115706" s="195"/>
      <c r="G115706" s="196"/>
      <c r="H115706" s="192"/>
    </row>
    <row r="115707" spans="6:8" x14ac:dyDescent="0.2">
      <c r="F115707" s="195"/>
      <c r="G115707" s="196"/>
      <c r="H115707" s="192"/>
    </row>
    <row r="115708" spans="6:8" x14ac:dyDescent="0.2">
      <c r="F115708" s="195"/>
      <c r="G115708" s="196"/>
      <c r="H115708" s="192"/>
    </row>
    <row r="115709" spans="6:8" x14ac:dyDescent="0.2">
      <c r="F115709" s="195"/>
      <c r="G115709" s="196"/>
      <c r="H115709" s="192"/>
    </row>
    <row r="115710" spans="6:8" x14ac:dyDescent="0.2">
      <c r="F115710" s="195"/>
      <c r="G115710" s="196"/>
      <c r="H115710" s="192"/>
    </row>
    <row r="115711" spans="6:8" x14ac:dyDescent="0.2">
      <c r="F115711" s="195"/>
      <c r="G115711" s="196"/>
      <c r="H115711" s="192"/>
    </row>
    <row r="115712" spans="6:8" x14ac:dyDescent="0.2">
      <c r="F115712" s="195"/>
      <c r="G115712" s="196"/>
      <c r="H115712" s="192"/>
    </row>
    <row r="115713" spans="6:8" x14ac:dyDescent="0.2">
      <c r="F115713" s="195"/>
      <c r="G115713" s="196"/>
      <c r="H115713" s="192"/>
    </row>
    <row r="115714" spans="6:8" x14ac:dyDescent="0.2">
      <c r="F115714" s="195"/>
      <c r="G115714" s="196"/>
      <c r="H115714" s="192"/>
    </row>
    <row r="115715" spans="6:8" x14ac:dyDescent="0.2">
      <c r="F115715" s="195"/>
      <c r="G115715" s="196"/>
      <c r="H115715" s="192"/>
    </row>
    <row r="115716" spans="6:8" x14ac:dyDescent="0.2">
      <c r="F115716" s="195"/>
      <c r="G115716" s="196"/>
      <c r="H115716" s="192"/>
    </row>
    <row r="115717" spans="6:8" x14ac:dyDescent="0.2">
      <c r="F115717" s="195"/>
      <c r="G115717" s="196"/>
      <c r="H115717" s="192"/>
    </row>
    <row r="115718" spans="6:8" x14ac:dyDescent="0.2">
      <c r="F115718" s="195"/>
      <c r="G115718" s="196"/>
      <c r="H115718" s="192"/>
    </row>
    <row r="115719" spans="6:8" x14ac:dyDescent="0.2">
      <c r="F115719" s="195"/>
      <c r="G115719" s="196"/>
      <c r="H115719" s="192"/>
    </row>
    <row r="115720" spans="6:8" x14ac:dyDescent="0.2">
      <c r="F115720" s="195"/>
      <c r="G115720" s="196"/>
      <c r="H115720" s="192"/>
    </row>
    <row r="115721" spans="6:8" x14ac:dyDescent="0.2">
      <c r="F115721" s="195"/>
      <c r="G115721" s="196"/>
      <c r="H115721" s="192"/>
    </row>
    <row r="115722" spans="6:8" x14ac:dyDescent="0.2">
      <c r="F115722" s="195"/>
      <c r="G115722" s="196"/>
      <c r="H115722" s="192"/>
    </row>
    <row r="115723" spans="6:8" x14ac:dyDescent="0.2">
      <c r="F115723" s="195"/>
      <c r="G115723" s="196"/>
      <c r="H115723" s="192"/>
    </row>
    <row r="115724" spans="6:8" x14ac:dyDescent="0.2">
      <c r="F115724" s="195"/>
      <c r="G115724" s="196"/>
      <c r="H115724" s="192"/>
    </row>
    <row r="115725" spans="6:8" x14ac:dyDescent="0.2">
      <c r="F115725" s="195"/>
      <c r="G115725" s="196"/>
      <c r="H115725" s="192"/>
    </row>
    <row r="115726" spans="6:8" x14ac:dyDescent="0.2">
      <c r="F115726" s="195"/>
      <c r="G115726" s="196"/>
      <c r="H115726" s="192"/>
    </row>
    <row r="115727" spans="6:8" x14ac:dyDescent="0.2">
      <c r="F115727" s="195"/>
      <c r="G115727" s="196"/>
      <c r="H115727" s="192"/>
    </row>
    <row r="115728" spans="6:8" x14ac:dyDescent="0.2">
      <c r="F115728" s="195"/>
      <c r="G115728" s="196"/>
      <c r="H115728" s="192"/>
    </row>
    <row r="115729" spans="6:8" x14ac:dyDescent="0.2">
      <c r="F115729" s="195"/>
      <c r="G115729" s="196"/>
      <c r="H115729" s="192"/>
    </row>
    <row r="115730" spans="6:8" x14ac:dyDescent="0.2">
      <c r="F115730" s="195"/>
      <c r="G115730" s="196"/>
      <c r="H115730" s="192"/>
    </row>
    <row r="115731" spans="6:8" x14ac:dyDescent="0.2">
      <c r="F115731" s="195"/>
      <c r="G115731" s="196"/>
      <c r="H115731" s="192"/>
    </row>
    <row r="115732" spans="6:8" x14ac:dyDescent="0.2">
      <c r="F115732" s="195"/>
      <c r="G115732" s="196"/>
      <c r="H115732" s="192"/>
    </row>
    <row r="115733" spans="6:8" x14ac:dyDescent="0.2">
      <c r="F115733" s="195"/>
      <c r="G115733" s="196"/>
      <c r="H115733" s="192"/>
    </row>
    <row r="115734" spans="6:8" x14ac:dyDescent="0.2">
      <c r="F115734" s="195"/>
      <c r="G115734" s="196"/>
      <c r="H115734" s="192"/>
    </row>
    <row r="115735" spans="6:8" x14ac:dyDescent="0.2">
      <c r="F115735" s="195"/>
      <c r="G115735" s="196"/>
      <c r="H115735" s="192"/>
    </row>
    <row r="115736" spans="6:8" x14ac:dyDescent="0.2">
      <c r="F115736" s="195"/>
      <c r="G115736" s="196"/>
      <c r="H115736" s="192"/>
    </row>
    <row r="115737" spans="6:8" x14ac:dyDescent="0.2">
      <c r="F115737" s="195"/>
      <c r="G115737" s="196"/>
      <c r="H115737" s="192"/>
    </row>
    <row r="115738" spans="6:8" x14ac:dyDescent="0.2">
      <c r="F115738" s="195"/>
      <c r="G115738" s="196"/>
      <c r="H115738" s="192"/>
    </row>
    <row r="115739" spans="6:8" x14ac:dyDescent="0.2">
      <c r="F115739" s="195"/>
      <c r="G115739" s="196"/>
      <c r="H115739" s="192"/>
    </row>
    <row r="115740" spans="6:8" x14ac:dyDescent="0.2">
      <c r="F115740" s="195"/>
      <c r="G115740" s="196"/>
      <c r="H115740" s="192"/>
    </row>
    <row r="115741" spans="6:8" x14ac:dyDescent="0.2">
      <c r="F115741" s="195"/>
      <c r="G115741" s="196"/>
      <c r="H115741" s="192"/>
    </row>
    <row r="115742" spans="6:8" x14ac:dyDescent="0.2">
      <c r="F115742" s="195"/>
      <c r="G115742" s="196"/>
      <c r="H115742" s="192"/>
    </row>
    <row r="115743" spans="6:8" x14ac:dyDescent="0.2">
      <c r="F115743" s="195"/>
      <c r="G115743" s="196"/>
      <c r="H115743" s="192"/>
    </row>
    <row r="115744" spans="6:8" x14ac:dyDescent="0.2">
      <c r="F115744" s="195"/>
      <c r="G115744" s="196"/>
      <c r="H115744" s="192"/>
    </row>
    <row r="115745" spans="6:8" x14ac:dyDescent="0.2">
      <c r="F115745" s="195"/>
      <c r="G115745" s="196"/>
      <c r="H115745" s="192"/>
    </row>
    <row r="115746" spans="6:8" x14ac:dyDescent="0.2">
      <c r="F115746" s="195"/>
      <c r="G115746" s="196"/>
      <c r="H115746" s="192"/>
    </row>
    <row r="115747" spans="6:8" x14ac:dyDescent="0.2">
      <c r="F115747" s="195"/>
      <c r="G115747" s="196"/>
      <c r="H115747" s="192"/>
    </row>
    <row r="115748" spans="6:8" x14ac:dyDescent="0.2">
      <c r="F115748" s="195"/>
      <c r="G115748" s="196"/>
      <c r="H115748" s="192"/>
    </row>
    <row r="115749" spans="6:8" x14ac:dyDescent="0.2">
      <c r="F115749" s="195"/>
      <c r="G115749" s="196"/>
      <c r="H115749" s="192"/>
    </row>
    <row r="115750" spans="6:8" x14ac:dyDescent="0.2">
      <c r="F115750" s="195"/>
      <c r="G115750" s="196"/>
      <c r="H115750" s="192"/>
    </row>
    <row r="115751" spans="6:8" x14ac:dyDescent="0.2">
      <c r="F115751" s="195"/>
      <c r="G115751" s="196"/>
      <c r="H115751" s="192"/>
    </row>
    <row r="115752" spans="6:8" x14ac:dyDescent="0.2">
      <c r="F115752" s="195"/>
      <c r="G115752" s="196"/>
      <c r="H115752" s="192"/>
    </row>
    <row r="115753" spans="6:8" x14ac:dyDescent="0.2">
      <c r="F115753" s="195"/>
      <c r="G115753" s="196"/>
      <c r="H115753" s="192"/>
    </row>
    <row r="115754" spans="6:8" x14ac:dyDescent="0.2">
      <c r="F115754" s="195"/>
      <c r="G115754" s="196"/>
      <c r="H115754" s="192"/>
    </row>
    <row r="115755" spans="6:8" x14ac:dyDescent="0.2">
      <c r="F115755" s="195"/>
      <c r="G115755" s="196"/>
      <c r="H115755" s="192"/>
    </row>
    <row r="115756" spans="6:8" x14ac:dyDescent="0.2">
      <c r="F115756" s="195"/>
      <c r="G115756" s="196"/>
      <c r="H115756" s="192"/>
    </row>
    <row r="115757" spans="6:8" x14ac:dyDescent="0.2">
      <c r="F115757" s="195"/>
      <c r="G115757" s="196"/>
      <c r="H115757" s="192"/>
    </row>
    <row r="115758" spans="6:8" x14ac:dyDescent="0.2">
      <c r="F115758" s="195"/>
      <c r="G115758" s="196"/>
      <c r="H115758" s="192"/>
    </row>
    <row r="115759" spans="6:8" x14ac:dyDescent="0.2">
      <c r="F115759" s="195"/>
      <c r="G115759" s="196"/>
      <c r="H115759" s="192"/>
    </row>
    <row r="115760" spans="6:8" x14ac:dyDescent="0.2">
      <c r="F115760" s="195"/>
      <c r="G115760" s="196"/>
      <c r="H115760" s="192"/>
    </row>
    <row r="115761" spans="6:8" x14ac:dyDescent="0.2">
      <c r="F115761" s="195"/>
      <c r="G115761" s="196"/>
      <c r="H115761" s="192"/>
    </row>
    <row r="115762" spans="6:8" x14ac:dyDescent="0.2">
      <c r="F115762" s="195"/>
      <c r="G115762" s="196"/>
      <c r="H115762" s="192"/>
    </row>
    <row r="115763" spans="6:8" x14ac:dyDescent="0.2">
      <c r="F115763" s="195"/>
      <c r="G115763" s="196"/>
      <c r="H115763" s="192"/>
    </row>
    <row r="115764" spans="6:8" x14ac:dyDescent="0.2">
      <c r="F115764" s="195"/>
      <c r="G115764" s="196"/>
      <c r="H115764" s="192"/>
    </row>
    <row r="115765" spans="6:8" x14ac:dyDescent="0.2">
      <c r="F115765" s="195"/>
      <c r="G115765" s="196"/>
      <c r="H115765" s="192"/>
    </row>
    <row r="115766" spans="6:8" x14ac:dyDescent="0.2">
      <c r="F115766" s="195"/>
      <c r="G115766" s="196"/>
      <c r="H115766" s="192"/>
    </row>
    <row r="115767" spans="6:8" x14ac:dyDescent="0.2">
      <c r="F115767" s="195"/>
      <c r="G115767" s="196"/>
      <c r="H115767" s="192"/>
    </row>
    <row r="115768" spans="6:8" x14ac:dyDescent="0.2">
      <c r="F115768" s="195"/>
      <c r="G115768" s="196"/>
      <c r="H115768" s="192"/>
    </row>
    <row r="115769" spans="6:8" x14ac:dyDescent="0.2">
      <c r="F115769" s="195"/>
      <c r="G115769" s="196"/>
      <c r="H115769" s="192"/>
    </row>
    <row r="115770" spans="6:8" x14ac:dyDescent="0.2">
      <c r="F115770" s="195"/>
      <c r="G115770" s="196"/>
      <c r="H115770" s="192"/>
    </row>
    <row r="115771" spans="6:8" x14ac:dyDescent="0.2">
      <c r="F115771" s="195"/>
      <c r="G115771" s="196"/>
      <c r="H115771" s="192"/>
    </row>
    <row r="115772" spans="6:8" x14ac:dyDescent="0.2">
      <c r="F115772" s="195"/>
      <c r="G115772" s="196"/>
      <c r="H115772" s="192"/>
    </row>
    <row r="115773" spans="6:8" x14ac:dyDescent="0.2">
      <c r="F115773" s="195"/>
      <c r="G115773" s="196"/>
      <c r="H115773" s="192"/>
    </row>
    <row r="115774" spans="6:8" x14ac:dyDescent="0.2">
      <c r="F115774" s="195"/>
      <c r="G115774" s="196"/>
      <c r="H115774" s="192"/>
    </row>
    <row r="115775" spans="6:8" x14ac:dyDescent="0.2">
      <c r="F115775" s="195"/>
      <c r="G115775" s="196"/>
      <c r="H115775" s="192"/>
    </row>
    <row r="115776" spans="6:8" x14ac:dyDescent="0.2">
      <c r="F115776" s="195"/>
      <c r="G115776" s="196"/>
      <c r="H115776" s="192"/>
    </row>
    <row r="115777" spans="6:8" x14ac:dyDescent="0.2">
      <c r="F115777" s="195"/>
      <c r="G115777" s="196"/>
      <c r="H115777" s="192"/>
    </row>
    <row r="115778" spans="6:8" x14ac:dyDescent="0.2">
      <c r="F115778" s="195"/>
      <c r="G115778" s="196"/>
      <c r="H115778" s="192"/>
    </row>
    <row r="115779" spans="6:8" x14ac:dyDescent="0.2">
      <c r="F115779" s="195"/>
      <c r="G115779" s="196"/>
      <c r="H115779" s="192"/>
    </row>
    <row r="115780" spans="6:8" x14ac:dyDescent="0.2">
      <c r="F115780" s="195"/>
      <c r="G115780" s="196"/>
      <c r="H115780" s="192"/>
    </row>
    <row r="115781" spans="6:8" x14ac:dyDescent="0.2">
      <c r="F115781" s="195"/>
      <c r="G115781" s="196"/>
      <c r="H115781" s="192"/>
    </row>
    <row r="115782" spans="6:8" x14ac:dyDescent="0.2">
      <c r="F115782" s="195"/>
      <c r="G115782" s="196"/>
      <c r="H115782" s="192"/>
    </row>
    <row r="115783" spans="6:8" x14ac:dyDescent="0.2">
      <c r="F115783" s="195"/>
      <c r="G115783" s="196"/>
      <c r="H115783" s="192"/>
    </row>
    <row r="115784" spans="6:8" x14ac:dyDescent="0.2">
      <c r="F115784" s="195"/>
      <c r="G115784" s="196"/>
      <c r="H115784" s="192"/>
    </row>
    <row r="115785" spans="6:8" x14ac:dyDescent="0.2">
      <c r="F115785" s="195"/>
      <c r="G115785" s="196"/>
      <c r="H115785" s="192"/>
    </row>
    <row r="115786" spans="6:8" x14ac:dyDescent="0.2">
      <c r="F115786" s="195"/>
      <c r="G115786" s="196"/>
      <c r="H115786" s="192"/>
    </row>
    <row r="115787" spans="6:8" x14ac:dyDescent="0.2">
      <c r="F115787" s="195"/>
      <c r="G115787" s="196"/>
      <c r="H115787" s="192"/>
    </row>
    <row r="115788" spans="6:8" x14ac:dyDescent="0.2">
      <c r="F115788" s="195"/>
      <c r="G115788" s="196"/>
      <c r="H115788" s="192"/>
    </row>
    <row r="115789" spans="6:8" x14ac:dyDescent="0.2">
      <c r="F115789" s="195"/>
      <c r="G115789" s="196"/>
      <c r="H115789" s="192"/>
    </row>
    <row r="115790" spans="6:8" x14ac:dyDescent="0.2">
      <c r="F115790" s="195"/>
      <c r="G115790" s="196"/>
      <c r="H115790" s="192"/>
    </row>
    <row r="115791" spans="6:8" x14ac:dyDescent="0.2">
      <c r="F115791" s="195"/>
      <c r="G115791" s="196"/>
      <c r="H115791" s="192"/>
    </row>
    <row r="115792" spans="6:8" x14ac:dyDescent="0.2">
      <c r="F115792" s="195"/>
      <c r="G115792" s="196"/>
      <c r="H115792" s="192"/>
    </row>
    <row r="115793" spans="6:8" x14ac:dyDescent="0.2">
      <c r="F115793" s="195"/>
      <c r="G115793" s="196"/>
      <c r="H115793" s="192"/>
    </row>
    <row r="115794" spans="6:8" x14ac:dyDescent="0.2">
      <c r="F115794" s="195"/>
      <c r="G115794" s="196"/>
      <c r="H115794" s="192"/>
    </row>
    <row r="115795" spans="6:8" x14ac:dyDescent="0.2">
      <c r="F115795" s="195"/>
      <c r="G115795" s="196"/>
      <c r="H115795" s="192"/>
    </row>
    <row r="115796" spans="6:8" x14ac:dyDescent="0.2">
      <c r="F115796" s="195"/>
      <c r="G115796" s="196"/>
      <c r="H115796" s="192"/>
    </row>
    <row r="115797" spans="6:8" x14ac:dyDescent="0.2">
      <c r="F115797" s="195"/>
      <c r="G115797" s="196"/>
      <c r="H115797" s="192"/>
    </row>
    <row r="115798" spans="6:8" x14ac:dyDescent="0.2">
      <c r="F115798" s="195"/>
      <c r="G115798" s="196"/>
      <c r="H115798" s="192"/>
    </row>
    <row r="115799" spans="6:8" x14ac:dyDescent="0.2">
      <c r="F115799" s="195"/>
      <c r="G115799" s="196"/>
      <c r="H115799" s="192"/>
    </row>
    <row r="115800" spans="6:8" x14ac:dyDescent="0.2">
      <c r="F115800" s="195"/>
      <c r="G115800" s="196"/>
      <c r="H115800" s="192"/>
    </row>
    <row r="115801" spans="6:8" x14ac:dyDescent="0.2">
      <c r="F115801" s="195"/>
      <c r="G115801" s="196"/>
      <c r="H115801" s="192"/>
    </row>
    <row r="115802" spans="6:8" x14ac:dyDescent="0.2">
      <c r="F115802" s="195"/>
      <c r="G115802" s="196"/>
      <c r="H115802" s="192"/>
    </row>
    <row r="115803" spans="6:8" x14ac:dyDescent="0.2">
      <c r="F115803" s="195"/>
      <c r="G115803" s="196"/>
      <c r="H115803" s="192"/>
    </row>
    <row r="115804" spans="6:8" x14ac:dyDescent="0.2">
      <c r="F115804" s="195"/>
      <c r="G115804" s="196"/>
      <c r="H115804" s="192"/>
    </row>
    <row r="115805" spans="6:8" x14ac:dyDescent="0.2">
      <c r="F115805" s="195"/>
      <c r="G115805" s="196"/>
      <c r="H115805" s="192"/>
    </row>
    <row r="115806" spans="6:8" x14ac:dyDescent="0.2">
      <c r="F115806" s="195"/>
      <c r="G115806" s="196"/>
      <c r="H115806" s="192"/>
    </row>
    <row r="115807" spans="6:8" x14ac:dyDescent="0.2">
      <c r="F115807" s="195"/>
      <c r="G115807" s="196"/>
      <c r="H115807" s="192"/>
    </row>
    <row r="115808" spans="6:8" x14ac:dyDescent="0.2">
      <c r="F115808" s="195"/>
      <c r="G115808" s="196"/>
      <c r="H115808" s="192"/>
    </row>
    <row r="115809" spans="6:8" x14ac:dyDescent="0.2">
      <c r="F115809" s="195"/>
      <c r="G115809" s="196"/>
      <c r="H115809" s="192"/>
    </row>
    <row r="115810" spans="6:8" x14ac:dyDescent="0.2">
      <c r="F115810" s="195"/>
      <c r="G115810" s="196"/>
      <c r="H115810" s="192"/>
    </row>
    <row r="115811" spans="6:8" x14ac:dyDescent="0.2">
      <c r="F115811" s="195"/>
      <c r="G115811" s="196"/>
      <c r="H115811" s="192"/>
    </row>
    <row r="115812" spans="6:8" x14ac:dyDescent="0.2">
      <c r="F115812" s="195"/>
      <c r="G115812" s="196"/>
      <c r="H115812" s="192"/>
    </row>
    <row r="115813" spans="6:8" x14ac:dyDescent="0.2">
      <c r="F115813" s="195"/>
      <c r="G115813" s="196"/>
      <c r="H115813" s="192"/>
    </row>
    <row r="115814" spans="6:8" x14ac:dyDescent="0.2">
      <c r="F115814" s="195"/>
      <c r="G115814" s="196"/>
      <c r="H115814" s="192"/>
    </row>
    <row r="115815" spans="6:8" x14ac:dyDescent="0.2">
      <c r="F115815" s="195"/>
      <c r="G115815" s="196"/>
      <c r="H115815" s="192"/>
    </row>
    <row r="115816" spans="6:8" x14ac:dyDescent="0.2">
      <c r="F115816" s="195"/>
      <c r="G115816" s="196"/>
      <c r="H115816" s="192"/>
    </row>
    <row r="115817" spans="6:8" x14ac:dyDescent="0.2">
      <c r="F115817" s="195"/>
      <c r="G115817" s="196"/>
      <c r="H115817" s="192"/>
    </row>
    <row r="115818" spans="6:8" x14ac:dyDescent="0.2">
      <c r="F115818" s="195"/>
      <c r="G115818" s="196"/>
      <c r="H115818" s="192"/>
    </row>
    <row r="115819" spans="6:8" x14ac:dyDescent="0.2">
      <c r="F115819" s="195"/>
      <c r="G115819" s="196"/>
      <c r="H115819" s="192"/>
    </row>
    <row r="115820" spans="6:8" x14ac:dyDescent="0.2">
      <c r="F115820" s="195"/>
      <c r="G115820" s="196"/>
      <c r="H115820" s="192"/>
    </row>
    <row r="115821" spans="6:8" x14ac:dyDescent="0.2">
      <c r="F115821" s="195"/>
      <c r="G115821" s="196"/>
      <c r="H115821" s="192"/>
    </row>
    <row r="115822" spans="6:8" x14ac:dyDescent="0.2">
      <c r="F115822" s="195"/>
      <c r="G115822" s="196"/>
      <c r="H115822" s="192"/>
    </row>
    <row r="115823" spans="6:8" x14ac:dyDescent="0.2">
      <c r="F115823" s="195"/>
      <c r="G115823" s="196"/>
      <c r="H115823" s="192"/>
    </row>
    <row r="115824" spans="6:8" x14ac:dyDescent="0.2">
      <c r="F115824" s="195"/>
      <c r="G115824" s="196"/>
      <c r="H115824" s="192"/>
    </row>
    <row r="115825" spans="6:8" x14ac:dyDescent="0.2">
      <c r="F115825" s="195"/>
      <c r="G115825" s="196"/>
      <c r="H115825" s="192"/>
    </row>
    <row r="115826" spans="6:8" x14ac:dyDescent="0.2">
      <c r="F115826" s="195"/>
      <c r="G115826" s="196"/>
      <c r="H115826" s="192"/>
    </row>
    <row r="115827" spans="6:8" x14ac:dyDescent="0.2">
      <c r="F115827" s="195"/>
      <c r="G115827" s="196"/>
      <c r="H115827" s="192"/>
    </row>
    <row r="115828" spans="6:8" x14ac:dyDescent="0.2">
      <c r="F115828" s="195"/>
      <c r="G115828" s="196"/>
      <c r="H115828" s="192"/>
    </row>
    <row r="115829" spans="6:8" x14ac:dyDescent="0.2">
      <c r="F115829" s="195"/>
      <c r="G115829" s="196"/>
      <c r="H115829" s="192"/>
    </row>
    <row r="115830" spans="6:8" x14ac:dyDescent="0.2">
      <c r="F115830" s="195"/>
      <c r="G115830" s="196"/>
      <c r="H115830" s="192"/>
    </row>
    <row r="115831" spans="6:8" x14ac:dyDescent="0.2">
      <c r="F115831" s="195"/>
      <c r="G115831" s="196"/>
      <c r="H115831" s="192"/>
    </row>
    <row r="115832" spans="6:8" x14ac:dyDescent="0.2">
      <c r="F115832" s="195"/>
      <c r="G115832" s="196"/>
      <c r="H115832" s="192"/>
    </row>
    <row r="115833" spans="6:8" x14ac:dyDescent="0.2">
      <c r="F115833" s="195"/>
      <c r="G115833" s="196"/>
      <c r="H115833" s="192"/>
    </row>
    <row r="115834" spans="6:8" x14ac:dyDescent="0.2">
      <c r="F115834" s="195"/>
      <c r="G115834" s="196"/>
      <c r="H115834" s="192"/>
    </row>
    <row r="115835" spans="6:8" x14ac:dyDescent="0.2">
      <c r="F115835" s="195"/>
      <c r="G115835" s="196"/>
      <c r="H115835" s="192"/>
    </row>
    <row r="115836" spans="6:8" x14ac:dyDescent="0.2">
      <c r="F115836" s="195"/>
      <c r="G115836" s="196"/>
      <c r="H115836" s="192"/>
    </row>
    <row r="115837" spans="6:8" x14ac:dyDescent="0.2">
      <c r="F115837" s="195"/>
      <c r="G115837" s="196"/>
      <c r="H115837" s="192"/>
    </row>
    <row r="115838" spans="6:8" x14ac:dyDescent="0.2">
      <c r="F115838" s="195"/>
      <c r="G115838" s="196"/>
      <c r="H115838" s="192"/>
    </row>
    <row r="115839" spans="6:8" x14ac:dyDescent="0.2">
      <c r="F115839" s="195"/>
      <c r="G115839" s="196"/>
      <c r="H115839" s="192"/>
    </row>
    <row r="115840" spans="6:8" x14ac:dyDescent="0.2">
      <c r="F115840" s="195"/>
      <c r="G115840" s="196"/>
      <c r="H115840" s="192"/>
    </row>
    <row r="115841" spans="6:8" x14ac:dyDescent="0.2">
      <c r="F115841" s="195"/>
      <c r="G115841" s="196"/>
      <c r="H115841" s="192"/>
    </row>
    <row r="115842" spans="6:8" x14ac:dyDescent="0.2">
      <c r="F115842" s="195"/>
      <c r="G115842" s="196"/>
      <c r="H115842" s="192"/>
    </row>
    <row r="115843" spans="6:8" x14ac:dyDescent="0.2">
      <c r="F115843" s="195"/>
      <c r="G115843" s="196"/>
      <c r="H115843" s="192"/>
    </row>
    <row r="115844" spans="6:8" x14ac:dyDescent="0.2">
      <c r="F115844" s="195"/>
      <c r="G115844" s="196"/>
      <c r="H115844" s="192"/>
    </row>
    <row r="115845" spans="6:8" x14ac:dyDescent="0.2">
      <c r="F115845" s="195"/>
      <c r="G115845" s="196"/>
      <c r="H115845" s="192"/>
    </row>
    <row r="115846" spans="6:8" x14ac:dyDescent="0.2">
      <c r="F115846" s="195"/>
      <c r="G115846" s="196"/>
      <c r="H115846" s="192"/>
    </row>
    <row r="115847" spans="6:8" x14ac:dyDescent="0.2">
      <c r="F115847" s="195"/>
      <c r="G115847" s="196"/>
      <c r="H115847" s="192"/>
    </row>
    <row r="115848" spans="6:8" x14ac:dyDescent="0.2">
      <c r="F115848" s="195"/>
      <c r="G115848" s="196"/>
      <c r="H115848" s="192"/>
    </row>
    <row r="115849" spans="6:8" x14ac:dyDescent="0.2">
      <c r="F115849" s="195"/>
      <c r="G115849" s="196"/>
      <c r="H115849" s="192"/>
    </row>
    <row r="115850" spans="6:8" x14ac:dyDescent="0.2">
      <c r="F115850" s="195"/>
      <c r="G115850" s="196"/>
      <c r="H115850" s="192"/>
    </row>
    <row r="115851" spans="6:8" x14ac:dyDescent="0.2">
      <c r="F115851" s="195"/>
      <c r="G115851" s="196"/>
      <c r="H115851" s="192"/>
    </row>
    <row r="115852" spans="6:8" x14ac:dyDescent="0.2">
      <c r="F115852" s="195"/>
      <c r="G115852" s="196"/>
      <c r="H115852" s="192"/>
    </row>
    <row r="115853" spans="6:8" x14ac:dyDescent="0.2">
      <c r="F115853" s="195"/>
      <c r="G115853" s="196"/>
      <c r="H115853" s="192"/>
    </row>
    <row r="115854" spans="6:8" x14ac:dyDescent="0.2">
      <c r="F115854" s="195"/>
      <c r="G115854" s="196"/>
      <c r="H115854" s="192"/>
    </row>
    <row r="115855" spans="6:8" x14ac:dyDescent="0.2">
      <c r="F115855" s="195"/>
      <c r="G115855" s="196"/>
      <c r="H115855" s="192"/>
    </row>
    <row r="115856" spans="6:8" x14ac:dyDescent="0.2">
      <c r="F115856" s="195"/>
      <c r="G115856" s="196"/>
      <c r="H115856" s="192"/>
    </row>
    <row r="115857" spans="6:8" x14ac:dyDescent="0.2">
      <c r="F115857" s="195"/>
      <c r="G115857" s="196"/>
      <c r="H115857" s="192"/>
    </row>
    <row r="115858" spans="6:8" x14ac:dyDescent="0.2">
      <c r="F115858" s="195"/>
      <c r="G115858" s="196"/>
      <c r="H115858" s="192"/>
    </row>
    <row r="115859" spans="6:8" x14ac:dyDescent="0.2">
      <c r="F115859" s="195"/>
      <c r="G115859" s="196"/>
      <c r="H115859" s="192"/>
    </row>
    <row r="115860" spans="6:8" x14ac:dyDescent="0.2">
      <c r="F115860" s="195"/>
      <c r="G115860" s="196"/>
      <c r="H115860" s="192"/>
    </row>
    <row r="115861" spans="6:8" x14ac:dyDescent="0.2">
      <c r="F115861" s="195"/>
      <c r="G115861" s="196"/>
      <c r="H115861" s="192"/>
    </row>
    <row r="115862" spans="6:8" x14ac:dyDescent="0.2">
      <c r="F115862" s="195"/>
      <c r="G115862" s="196"/>
      <c r="H115862" s="192"/>
    </row>
    <row r="115863" spans="6:8" x14ac:dyDescent="0.2">
      <c r="F115863" s="195"/>
      <c r="G115863" s="196"/>
      <c r="H115863" s="192"/>
    </row>
    <row r="115864" spans="6:8" x14ac:dyDescent="0.2">
      <c r="F115864" s="195"/>
      <c r="G115864" s="196"/>
      <c r="H115864" s="192"/>
    </row>
    <row r="115865" spans="6:8" x14ac:dyDescent="0.2">
      <c r="F115865" s="195"/>
      <c r="G115865" s="196"/>
      <c r="H115865" s="192"/>
    </row>
    <row r="115866" spans="6:8" x14ac:dyDescent="0.2">
      <c r="F115866" s="195"/>
      <c r="G115866" s="196"/>
      <c r="H115866" s="192"/>
    </row>
    <row r="115867" spans="6:8" x14ac:dyDescent="0.2">
      <c r="F115867" s="195"/>
      <c r="G115867" s="196"/>
      <c r="H115867" s="192"/>
    </row>
    <row r="115868" spans="6:8" x14ac:dyDescent="0.2">
      <c r="F115868" s="195"/>
      <c r="G115868" s="196"/>
      <c r="H115868" s="192"/>
    </row>
    <row r="115869" spans="6:8" x14ac:dyDescent="0.2">
      <c r="F115869" s="195"/>
      <c r="G115869" s="196"/>
      <c r="H115869" s="192"/>
    </row>
    <row r="115870" spans="6:8" x14ac:dyDescent="0.2">
      <c r="F115870" s="195"/>
      <c r="G115870" s="196"/>
      <c r="H115870" s="192"/>
    </row>
    <row r="115871" spans="6:8" x14ac:dyDescent="0.2">
      <c r="F115871" s="195"/>
      <c r="G115871" s="196"/>
      <c r="H115871" s="192"/>
    </row>
    <row r="115872" spans="6:8" x14ac:dyDescent="0.2">
      <c r="F115872" s="195"/>
      <c r="G115872" s="196"/>
      <c r="H115872" s="192"/>
    </row>
    <row r="115873" spans="6:8" x14ac:dyDescent="0.2">
      <c r="F115873" s="195"/>
      <c r="G115873" s="196"/>
      <c r="H115873" s="192"/>
    </row>
    <row r="115874" spans="6:8" x14ac:dyDescent="0.2">
      <c r="F115874" s="195"/>
      <c r="G115874" s="196"/>
      <c r="H115874" s="192"/>
    </row>
    <row r="115875" spans="6:8" x14ac:dyDescent="0.2">
      <c r="F115875" s="195"/>
      <c r="G115875" s="196"/>
      <c r="H115875" s="192"/>
    </row>
    <row r="115876" spans="6:8" x14ac:dyDescent="0.2">
      <c r="F115876" s="195"/>
      <c r="G115876" s="196"/>
      <c r="H115876" s="192"/>
    </row>
    <row r="115877" spans="6:8" x14ac:dyDescent="0.2">
      <c r="F115877" s="195"/>
      <c r="G115877" s="196"/>
      <c r="H115877" s="192"/>
    </row>
    <row r="115878" spans="6:8" x14ac:dyDescent="0.2">
      <c r="F115878" s="195"/>
      <c r="G115878" s="196"/>
      <c r="H115878" s="192"/>
    </row>
    <row r="115879" spans="6:8" x14ac:dyDescent="0.2">
      <c r="F115879" s="195"/>
      <c r="G115879" s="196"/>
      <c r="H115879" s="192"/>
    </row>
    <row r="115880" spans="6:8" x14ac:dyDescent="0.2">
      <c r="F115880" s="195"/>
      <c r="G115880" s="196"/>
      <c r="H115880" s="192"/>
    </row>
    <row r="115881" spans="6:8" x14ac:dyDescent="0.2">
      <c r="F115881" s="195"/>
      <c r="G115881" s="196"/>
      <c r="H115881" s="192"/>
    </row>
    <row r="115882" spans="6:8" x14ac:dyDescent="0.2">
      <c r="F115882" s="195"/>
      <c r="G115882" s="196"/>
      <c r="H115882" s="192"/>
    </row>
    <row r="115883" spans="6:8" x14ac:dyDescent="0.2">
      <c r="F115883" s="195"/>
      <c r="G115883" s="196"/>
      <c r="H115883" s="192"/>
    </row>
    <row r="115884" spans="6:8" x14ac:dyDescent="0.2">
      <c r="F115884" s="195"/>
      <c r="G115884" s="196"/>
      <c r="H115884" s="192"/>
    </row>
    <row r="115885" spans="6:8" x14ac:dyDescent="0.2">
      <c r="F115885" s="195"/>
      <c r="G115885" s="196"/>
      <c r="H115885" s="192"/>
    </row>
    <row r="115886" spans="6:8" x14ac:dyDescent="0.2">
      <c r="F115886" s="195"/>
      <c r="G115886" s="196"/>
      <c r="H115886" s="192"/>
    </row>
    <row r="115887" spans="6:8" x14ac:dyDescent="0.2">
      <c r="F115887" s="195"/>
      <c r="G115887" s="196"/>
      <c r="H115887" s="192"/>
    </row>
    <row r="115888" spans="6:8" x14ac:dyDescent="0.2">
      <c r="F115888" s="195"/>
      <c r="G115888" s="196"/>
      <c r="H115888" s="192"/>
    </row>
    <row r="115889" spans="6:8" x14ac:dyDescent="0.2">
      <c r="F115889" s="195"/>
      <c r="G115889" s="196"/>
      <c r="H115889" s="192"/>
    </row>
    <row r="115890" spans="6:8" x14ac:dyDescent="0.2">
      <c r="F115890" s="195"/>
      <c r="G115890" s="196"/>
      <c r="H115890" s="192"/>
    </row>
    <row r="115891" spans="6:8" x14ac:dyDescent="0.2">
      <c r="F115891" s="195"/>
      <c r="G115891" s="196"/>
      <c r="H115891" s="192"/>
    </row>
    <row r="115892" spans="6:8" x14ac:dyDescent="0.2">
      <c r="F115892" s="195"/>
      <c r="G115892" s="196"/>
      <c r="H115892" s="192"/>
    </row>
    <row r="115893" spans="6:8" x14ac:dyDescent="0.2">
      <c r="F115893" s="195"/>
      <c r="G115893" s="196"/>
      <c r="H115893" s="192"/>
    </row>
    <row r="115894" spans="6:8" x14ac:dyDescent="0.2">
      <c r="F115894" s="195"/>
      <c r="G115894" s="196"/>
      <c r="H115894" s="192"/>
    </row>
    <row r="115895" spans="6:8" x14ac:dyDescent="0.2">
      <c r="F115895" s="195"/>
      <c r="G115895" s="196"/>
      <c r="H115895" s="192"/>
    </row>
    <row r="115896" spans="6:8" x14ac:dyDescent="0.2">
      <c r="F115896" s="195"/>
      <c r="G115896" s="196"/>
      <c r="H115896" s="192"/>
    </row>
    <row r="115897" spans="6:8" x14ac:dyDescent="0.2">
      <c r="F115897" s="195"/>
      <c r="G115897" s="196"/>
      <c r="H115897" s="192"/>
    </row>
    <row r="115898" spans="6:8" x14ac:dyDescent="0.2">
      <c r="F115898" s="195"/>
      <c r="G115898" s="196"/>
      <c r="H115898" s="192"/>
    </row>
    <row r="115899" spans="6:8" x14ac:dyDescent="0.2">
      <c r="F115899" s="195"/>
      <c r="G115899" s="196"/>
      <c r="H115899" s="192"/>
    </row>
    <row r="115900" spans="6:8" x14ac:dyDescent="0.2">
      <c r="F115900" s="195"/>
      <c r="G115900" s="196"/>
      <c r="H115900" s="192"/>
    </row>
    <row r="115901" spans="6:8" x14ac:dyDescent="0.2">
      <c r="F115901" s="195"/>
      <c r="G115901" s="196"/>
      <c r="H115901" s="192"/>
    </row>
    <row r="115902" spans="6:8" x14ac:dyDescent="0.2">
      <c r="F115902" s="195"/>
      <c r="G115902" s="196"/>
      <c r="H115902" s="192"/>
    </row>
    <row r="115903" spans="6:8" x14ac:dyDescent="0.2">
      <c r="F115903" s="195"/>
      <c r="G115903" s="196"/>
      <c r="H115903" s="192"/>
    </row>
    <row r="115904" spans="6:8" x14ac:dyDescent="0.2">
      <c r="F115904" s="195"/>
      <c r="G115904" s="196"/>
      <c r="H115904" s="192"/>
    </row>
    <row r="115905" spans="6:8" x14ac:dyDescent="0.2">
      <c r="F115905" s="195"/>
      <c r="G115905" s="196"/>
      <c r="H115905" s="192"/>
    </row>
    <row r="115906" spans="6:8" x14ac:dyDescent="0.2">
      <c r="F115906" s="195"/>
      <c r="G115906" s="196"/>
      <c r="H115906" s="192"/>
    </row>
    <row r="115907" spans="6:8" x14ac:dyDescent="0.2">
      <c r="F115907" s="195"/>
      <c r="G115907" s="196"/>
      <c r="H115907" s="192"/>
    </row>
    <row r="115908" spans="6:8" x14ac:dyDescent="0.2">
      <c r="F115908" s="195"/>
      <c r="G115908" s="196"/>
      <c r="H115908" s="192"/>
    </row>
    <row r="115909" spans="6:8" x14ac:dyDescent="0.2">
      <c r="F115909" s="195"/>
      <c r="G115909" s="196"/>
      <c r="H115909" s="192"/>
    </row>
    <row r="115910" spans="6:8" x14ac:dyDescent="0.2">
      <c r="F115910" s="195"/>
      <c r="G115910" s="196"/>
      <c r="H115910" s="192"/>
    </row>
    <row r="115911" spans="6:8" x14ac:dyDescent="0.2">
      <c r="F115911" s="195"/>
      <c r="G115911" s="196"/>
      <c r="H115911" s="192"/>
    </row>
    <row r="115912" spans="6:8" x14ac:dyDescent="0.2">
      <c r="F115912" s="195"/>
      <c r="G115912" s="196"/>
      <c r="H115912" s="192"/>
    </row>
    <row r="115913" spans="6:8" x14ac:dyDescent="0.2">
      <c r="F115913" s="195"/>
      <c r="G115913" s="196"/>
      <c r="H115913" s="192"/>
    </row>
    <row r="115914" spans="6:8" x14ac:dyDescent="0.2">
      <c r="F115914" s="195"/>
      <c r="G115914" s="196"/>
      <c r="H115914" s="192"/>
    </row>
    <row r="115915" spans="6:8" x14ac:dyDescent="0.2">
      <c r="F115915" s="195"/>
      <c r="G115915" s="196"/>
      <c r="H115915" s="192"/>
    </row>
    <row r="115916" spans="6:8" x14ac:dyDescent="0.2">
      <c r="F115916" s="195"/>
      <c r="G115916" s="196"/>
      <c r="H115916" s="192"/>
    </row>
    <row r="115917" spans="6:8" x14ac:dyDescent="0.2">
      <c r="F115917" s="195"/>
      <c r="G115917" s="196"/>
      <c r="H115917" s="192"/>
    </row>
    <row r="115918" spans="6:8" x14ac:dyDescent="0.2">
      <c r="F115918" s="195"/>
      <c r="G115918" s="196"/>
      <c r="H115918" s="192"/>
    </row>
    <row r="115919" spans="6:8" x14ac:dyDescent="0.2">
      <c r="F115919" s="195"/>
      <c r="G115919" s="196"/>
      <c r="H115919" s="192"/>
    </row>
    <row r="115920" spans="6:8" x14ac:dyDescent="0.2">
      <c r="F115920" s="195"/>
      <c r="G115920" s="196"/>
      <c r="H115920" s="192"/>
    </row>
    <row r="115921" spans="6:8" x14ac:dyDescent="0.2">
      <c r="F115921" s="195"/>
      <c r="G115921" s="196"/>
      <c r="H115921" s="192"/>
    </row>
    <row r="115922" spans="6:8" x14ac:dyDescent="0.2">
      <c r="F115922" s="195"/>
      <c r="G115922" s="196"/>
      <c r="H115922" s="192"/>
    </row>
    <row r="115923" spans="6:8" x14ac:dyDescent="0.2">
      <c r="F115923" s="195"/>
      <c r="G115923" s="196"/>
      <c r="H115923" s="192"/>
    </row>
    <row r="115924" spans="6:8" x14ac:dyDescent="0.2">
      <c r="F115924" s="195"/>
      <c r="G115924" s="196"/>
      <c r="H115924" s="192"/>
    </row>
    <row r="115925" spans="6:8" x14ac:dyDescent="0.2">
      <c r="F115925" s="195"/>
      <c r="G115925" s="196"/>
      <c r="H115925" s="192"/>
    </row>
    <row r="115926" spans="6:8" x14ac:dyDescent="0.2">
      <c r="F115926" s="195"/>
      <c r="G115926" s="196"/>
      <c r="H115926" s="192"/>
    </row>
    <row r="115927" spans="6:8" x14ac:dyDescent="0.2">
      <c r="F115927" s="195"/>
      <c r="G115927" s="196"/>
      <c r="H115927" s="192"/>
    </row>
    <row r="115928" spans="6:8" x14ac:dyDescent="0.2">
      <c r="F115928" s="195"/>
      <c r="G115928" s="196"/>
      <c r="H115928" s="192"/>
    </row>
    <row r="115929" spans="6:8" x14ac:dyDescent="0.2">
      <c r="F115929" s="195"/>
      <c r="G115929" s="196"/>
      <c r="H115929" s="192"/>
    </row>
    <row r="115930" spans="6:8" x14ac:dyDescent="0.2">
      <c r="F115930" s="195"/>
      <c r="G115930" s="196"/>
      <c r="H115930" s="192"/>
    </row>
    <row r="115931" spans="6:8" x14ac:dyDescent="0.2">
      <c r="F115931" s="195"/>
      <c r="G115931" s="196"/>
      <c r="H115931" s="192"/>
    </row>
    <row r="115932" spans="6:8" x14ac:dyDescent="0.2">
      <c r="F115932" s="195"/>
      <c r="G115932" s="196"/>
      <c r="H115932" s="192"/>
    </row>
    <row r="115933" spans="6:8" x14ac:dyDescent="0.2">
      <c r="F115933" s="195"/>
      <c r="G115933" s="196"/>
      <c r="H115933" s="192"/>
    </row>
    <row r="115934" spans="6:8" x14ac:dyDescent="0.2">
      <c r="F115934" s="195"/>
      <c r="G115934" s="196"/>
      <c r="H115934" s="192"/>
    </row>
    <row r="115935" spans="6:8" x14ac:dyDescent="0.2">
      <c r="F115935" s="195"/>
      <c r="G115935" s="196"/>
      <c r="H115935" s="192"/>
    </row>
    <row r="115936" spans="6:8" x14ac:dyDescent="0.2">
      <c r="F115936" s="195"/>
      <c r="G115936" s="196"/>
      <c r="H115936" s="192"/>
    </row>
    <row r="115937" spans="6:8" x14ac:dyDescent="0.2">
      <c r="F115937" s="195"/>
      <c r="G115937" s="196"/>
      <c r="H115937" s="192"/>
    </row>
    <row r="115938" spans="6:8" x14ac:dyDescent="0.2">
      <c r="F115938" s="195"/>
      <c r="G115938" s="196"/>
      <c r="H115938" s="192"/>
    </row>
    <row r="115939" spans="6:8" x14ac:dyDescent="0.2">
      <c r="F115939" s="195"/>
      <c r="G115939" s="196"/>
      <c r="H115939" s="192"/>
    </row>
    <row r="115940" spans="6:8" x14ac:dyDescent="0.2">
      <c r="F115940" s="195"/>
      <c r="G115940" s="196"/>
      <c r="H115940" s="192"/>
    </row>
    <row r="115941" spans="6:8" x14ac:dyDescent="0.2">
      <c r="F115941" s="195"/>
      <c r="G115941" s="196"/>
      <c r="H115941" s="192"/>
    </row>
    <row r="115942" spans="6:8" x14ac:dyDescent="0.2">
      <c r="F115942" s="195"/>
      <c r="G115942" s="196"/>
      <c r="H115942" s="192"/>
    </row>
    <row r="115943" spans="6:8" x14ac:dyDescent="0.2">
      <c r="F115943" s="195"/>
      <c r="G115943" s="196"/>
      <c r="H115943" s="192"/>
    </row>
    <row r="115944" spans="6:8" x14ac:dyDescent="0.2">
      <c r="F115944" s="195"/>
      <c r="G115944" s="196"/>
      <c r="H115944" s="192"/>
    </row>
    <row r="115945" spans="6:8" x14ac:dyDescent="0.2">
      <c r="F115945" s="195"/>
      <c r="G115945" s="196"/>
      <c r="H115945" s="192"/>
    </row>
    <row r="115946" spans="6:8" x14ac:dyDescent="0.2">
      <c r="F115946" s="195"/>
      <c r="G115946" s="196"/>
      <c r="H115946" s="192"/>
    </row>
    <row r="115947" spans="6:8" x14ac:dyDescent="0.2">
      <c r="F115947" s="195"/>
      <c r="G115947" s="196"/>
      <c r="H115947" s="192"/>
    </row>
    <row r="115948" spans="6:8" x14ac:dyDescent="0.2">
      <c r="F115948" s="195"/>
      <c r="G115948" s="196"/>
      <c r="H115948" s="192"/>
    </row>
    <row r="115949" spans="6:8" x14ac:dyDescent="0.2">
      <c r="F115949" s="195"/>
      <c r="G115949" s="196"/>
      <c r="H115949" s="192"/>
    </row>
    <row r="115950" spans="6:8" x14ac:dyDescent="0.2">
      <c r="F115950" s="195"/>
      <c r="G115950" s="196"/>
      <c r="H115950" s="192"/>
    </row>
    <row r="115951" spans="6:8" x14ac:dyDescent="0.2">
      <c r="F115951" s="195"/>
      <c r="G115951" s="196"/>
      <c r="H115951" s="192"/>
    </row>
    <row r="115952" spans="6:8" x14ac:dyDescent="0.2">
      <c r="F115952" s="195"/>
      <c r="G115952" s="196"/>
      <c r="H115952" s="192"/>
    </row>
    <row r="115953" spans="6:8" x14ac:dyDescent="0.2">
      <c r="F115953" s="195"/>
      <c r="G115953" s="196"/>
      <c r="H115953" s="192"/>
    </row>
    <row r="115954" spans="6:8" x14ac:dyDescent="0.2">
      <c r="F115954" s="195"/>
      <c r="G115954" s="196"/>
      <c r="H115954" s="192"/>
    </row>
    <row r="115955" spans="6:8" x14ac:dyDescent="0.2">
      <c r="F115955" s="195"/>
      <c r="G115955" s="196"/>
      <c r="H115955" s="192"/>
    </row>
    <row r="115956" spans="6:8" x14ac:dyDescent="0.2">
      <c r="F115956" s="195"/>
      <c r="G115956" s="196"/>
      <c r="H115956" s="192"/>
    </row>
    <row r="115957" spans="6:8" x14ac:dyDescent="0.2">
      <c r="F115957" s="195"/>
      <c r="G115957" s="196"/>
      <c r="H115957" s="192"/>
    </row>
    <row r="115958" spans="6:8" x14ac:dyDescent="0.2">
      <c r="F115958" s="195"/>
      <c r="G115958" s="196"/>
      <c r="H115958" s="192"/>
    </row>
    <row r="115959" spans="6:8" x14ac:dyDescent="0.2">
      <c r="F115959" s="195"/>
      <c r="G115959" s="196"/>
      <c r="H115959" s="192"/>
    </row>
    <row r="115960" spans="6:8" x14ac:dyDescent="0.2">
      <c r="F115960" s="195"/>
      <c r="G115960" s="196"/>
      <c r="H115960" s="192"/>
    </row>
    <row r="115961" spans="6:8" x14ac:dyDescent="0.2">
      <c r="F115961" s="195"/>
      <c r="G115961" s="196"/>
      <c r="H115961" s="192"/>
    </row>
    <row r="115962" spans="6:8" x14ac:dyDescent="0.2">
      <c r="F115962" s="195"/>
      <c r="G115962" s="196"/>
      <c r="H115962" s="192"/>
    </row>
    <row r="115963" spans="6:8" x14ac:dyDescent="0.2">
      <c r="F115963" s="195"/>
      <c r="G115963" s="196"/>
      <c r="H115963" s="192"/>
    </row>
    <row r="115964" spans="6:8" x14ac:dyDescent="0.2">
      <c r="F115964" s="195"/>
      <c r="G115964" s="196"/>
      <c r="H115964" s="192"/>
    </row>
    <row r="115965" spans="6:8" x14ac:dyDescent="0.2">
      <c r="F115965" s="195"/>
      <c r="G115965" s="196"/>
      <c r="H115965" s="192"/>
    </row>
    <row r="115966" spans="6:8" x14ac:dyDescent="0.2">
      <c r="F115966" s="195"/>
      <c r="G115966" s="196"/>
      <c r="H115966" s="192"/>
    </row>
    <row r="115967" spans="6:8" x14ac:dyDescent="0.2">
      <c r="F115967" s="195"/>
      <c r="G115967" s="196"/>
      <c r="H115967" s="192"/>
    </row>
    <row r="115968" spans="6:8" x14ac:dyDescent="0.2">
      <c r="F115968" s="195"/>
      <c r="G115968" s="196"/>
      <c r="H115968" s="192"/>
    </row>
    <row r="115969" spans="6:8" x14ac:dyDescent="0.2">
      <c r="F115969" s="195"/>
      <c r="G115969" s="196"/>
      <c r="H115969" s="192"/>
    </row>
    <row r="115970" spans="6:8" x14ac:dyDescent="0.2">
      <c r="F115970" s="195"/>
      <c r="G115970" s="196"/>
      <c r="H115970" s="192"/>
    </row>
    <row r="115971" spans="6:8" x14ac:dyDescent="0.2">
      <c r="F115971" s="195"/>
      <c r="G115971" s="196"/>
      <c r="H115971" s="192"/>
    </row>
    <row r="115972" spans="6:8" x14ac:dyDescent="0.2">
      <c r="F115972" s="195"/>
      <c r="G115972" s="196"/>
      <c r="H115972" s="192"/>
    </row>
    <row r="115973" spans="6:8" x14ac:dyDescent="0.2">
      <c r="F115973" s="195"/>
      <c r="G115973" s="196"/>
      <c r="H115973" s="192"/>
    </row>
    <row r="115974" spans="6:8" x14ac:dyDescent="0.2">
      <c r="F115974" s="195"/>
      <c r="G115974" s="196"/>
      <c r="H115974" s="192"/>
    </row>
    <row r="115975" spans="6:8" x14ac:dyDescent="0.2">
      <c r="F115975" s="195"/>
      <c r="G115975" s="196"/>
      <c r="H115975" s="192"/>
    </row>
    <row r="115976" spans="6:8" x14ac:dyDescent="0.2">
      <c r="F115976" s="195"/>
      <c r="G115976" s="196"/>
      <c r="H115976" s="192"/>
    </row>
    <row r="115977" spans="6:8" x14ac:dyDescent="0.2">
      <c r="F115977" s="195"/>
      <c r="G115977" s="196"/>
      <c r="H115977" s="192"/>
    </row>
    <row r="115978" spans="6:8" x14ac:dyDescent="0.2">
      <c r="F115978" s="195"/>
      <c r="G115978" s="196"/>
      <c r="H115978" s="192"/>
    </row>
    <row r="115979" spans="6:8" x14ac:dyDescent="0.2">
      <c r="F115979" s="195"/>
      <c r="G115979" s="196"/>
      <c r="H115979" s="192"/>
    </row>
    <row r="115980" spans="6:8" x14ac:dyDescent="0.2">
      <c r="F115980" s="195"/>
      <c r="G115980" s="196"/>
      <c r="H115980" s="192"/>
    </row>
    <row r="115981" spans="6:8" x14ac:dyDescent="0.2">
      <c r="F115981" s="195"/>
      <c r="G115981" s="196"/>
      <c r="H115981" s="192"/>
    </row>
    <row r="115982" spans="6:8" x14ac:dyDescent="0.2">
      <c r="F115982" s="195"/>
      <c r="G115982" s="196"/>
      <c r="H115982" s="192"/>
    </row>
    <row r="115983" spans="6:8" x14ac:dyDescent="0.2">
      <c r="F115983" s="195"/>
      <c r="G115983" s="196"/>
      <c r="H115983" s="192"/>
    </row>
    <row r="115984" spans="6:8" x14ac:dyDescent="0.2">
      <c r="F115984" s="195"/>
      <c r="G115984" s="196"/>
      <c r="H115984" s="192"/>
    </row>
    <row r="115985" spans="6:8" x14ac:dyDescent="0.2">
      <c r="F115985" s="195"/>
      <c r="G115985" s="196"/>
      <c r="H115985" s="192"/>
    </row>
    <row r="115986" spans="6:8" x14ac:dyDescent="0.2">
      <c r="F115986" s="195"/>
      <c r="G115986" s="196"/>
      <c r="H115986" s="192"/>
    </row>
    <row r="115987" spans="6:8" x14ac:dyDescent="0.2">
      <c r="F115987" s="195"/>
      <c r="G115987" s="196"/>
      <c r="H115987" s="192"/>
    </row>
    <row r="115988" spans="6:8" x14ac:dyDescent="0.2">
      <c r="F115988" s="195"/>
      <c r="G115988" s="196"/>
      <c r="H115988" s="192"/>
    </row>
    <row r="115989" spans="6:8" x14ac:dyDescent="0.2">
      <c r="F115989" s="195"/>
      <c r="G115989" s="196"/>
      <c r="H115989" s="192"/>
    </row>
    <row r="115990" spans="6:8" x14ac:dyDescent="0.2">
      <c r="F115990" s="195"/>
      <c r="G115990" s="196"/>
      <c r="H115990" s="192"/>
    </row>
    <row r="115991" spans="6:8" x14ac:dyDescent="0.2">
      <c r="F115991" s="195"/>
      <c r="G115991" s="196"/>
      <c r="H115991" s="192"/>
    </row>
    <row r="115992" spans="6:8" x14ac:dyDescent="0.2">
      <c r="F115992" s="195"/>
      <c r="G115992" s="196"/>
      <c r="H115992" s="192"/>
    </row>
    <row r="115993" spans="6:8" x14ac:dyDescent="0.2">
      <c r="F115993" s="195"/>
      <c r="G115993" s="196"/>
      <c r="H115993" s="192"/>
    </row>
    <row r="115994" spans="6:8" x14ac:dyDescent="0.2">
      <c r="F115994" s="195"/>
      <c r="G115994" s="196"/>
      <c r="H115994" s="192"/>
    </row>
    <row r="115995" spans="6:8" x14ac:dyDescent="0.2">
      <c r="F115995" s="195"/>
      <c r="G115995" s="196"/>
      <c r="H115995" s="192"/>
    </row>
    <row r="115996" spans="6:8" x14ac:dyDescent="0.2">
      <c r="F115996" s="195"/>
      <c r="G115996" s="196"/>
      <c r="H115996" s="192"/>
    </row>
    <row r="115997" spans="6:8" x14ac:dyDescent="0.2">
      <c r="F115997" s="195"/>
      <c r="G115997" s="196"/>
      <c r="H115997" s="192"/>
    </row>
    <row r="115998" spans="6:8" x14ac:dyDescent="0.2">
      <c r="F115998" s="195"/>
      <c r="G115998" s="196"/>
      <c r="H115998" s="192"/>
    </row>
    <row r="115999" spans="6:8" x14ac:dyDescent="0.2">
      <c r="F115999" s="195"/>
      <c r="G115999" s="196"/>
      <c r="H115999" s="192"/>
    </row>
    <row r="116000" spans="6:8" x14ac:dyDescent="0.2">
      <c r="F116000" s="195"/>
      <c r="G116000" s="196"/>
      <c r="H116000" s="192"/>
    </row>
    <row r="116001" spans="6:8" x14ac:dyDescent="0.2">
      <c r="F116001" s="195"/>
      <c r="G116001" s="196"/>
      <c r="H116001" s="192"/>
    </row>
    <row r="116002" spans="6:8" x14ac:dyDescent="0.2">
      <c r="F116002" s="195"/>
      <c r="G116002" s="196"/>
      <c r="H116002" s="192"/>
    </row>
    <row r="116003" spans="6:8" x14ac:dyDescent="0.2">
      <c r="F116003" s="195"/>
      <c r="G116003" s="196"/>
      <c r="H116003" s="192"/>
    </row>
    <row r="116004" spans="6:8" x14ac:dyDescent="0.2">
      <c r="F116004" s="195"/>
      <c r="G116004" s="196"/>
      <c r="H116004" s="192"/>
    </row>
    <row r="116005" spans="6:8" x14ac:dyDescent="0.2">
      <c r="F116005" s="195"/>
      <c r="G116005" s="196"/>
      <c r="H116005" s="192"/>
    </row>
    <row r="116006" spans="6:8" x14ac:dyDescent="0.2">
      <c r="F116006" s="195"/>
      <c r="G116006" s="196"/>
      <c r="H116006" s="192"/>
    </row>
    <row r="116007" spans="6:8" x14ac:dyDescent="0.2">
      <c r="F116007" s="195"/>
      <c r="G116007" s="196"/>
      <c r="H116007" s="192"/>
    </row>
    <row r="116008" spans="6:8" x14ac:dyDescent="0.2">
      <c r="F116008" s="195"/>
      <c r="G116008" s="196"/>
      <c r="H116008" s="192"/>
    </row>
    <row r="116009" spans="6:8" x14ac:dyDescent="0.2">
      <c r="F116009" s="195"/>
      <c r="G116009" s="196"/>
      <c r="H116009" s="192"/>
    </row>
    <row r="116010" spans="6:8" x14ac:dyDescent="0.2">
      <c r="F116010" s="195"/>
      <c r="G116010" s="196"/>
      <c r="H116010" s="192"/>
    </row>
    <row r="116011" spans="6:8" x14ac:dyDescent="0.2">
      <c r="F116011" s="195"/>
      <c r="G116011" s="196"/>
      <c r="H116011" s="192"/>
    </row>
    <row r="116012" spans="6:8" x14ac:dyDescent="0.2">
      <c r="F116012" s="195"/>
      <c r="G116012" s="196"/>
      <c r="H116012" s="192"/>
    </row>
    <row r="116013" spans="6:8" x14ac:dyDescent="0.2">
      <c r="F116013" s="195"/>
      <c r="G116013" s="196"/>
      <c r="H116013" s="192"/>
    </row>
    <row r="116014" spans="6:8" x14ac:dyDescent="0.2">
      <c r="F116014" s="195"/>
      <c r="G116014" s="196"/>
      <c r="H116014" s="192"/>
    </row>
    <row r="116015" spans="6:8" x14ac:dyDescent="0.2">
      <c r="F116015" s="195"/>
      <c r="G116015" s="196"/>
      <c r="H116015" s="192"/>
    </row>
    <row r="116016" spans="6:8" x14ac:dyDescent="0.2">
      <c r="F116016" s="195"/>
      <c r="G116016" s="196"/>
      <c r="H116016" s="192"/>
    </row>
    <row r="116017" spans="6:8" x14ac:dyDescent="0.2">
      <c r="F116017" s="195"/>
      <c r="G116017" s="196"/>
      <c r="H116017" s="192"/>
    </row>
    <row r="116018" spans="6:8" x14ac:dyDescent="0.2">
      <c r="F116018" s="195"/>
      <c r="G116018" s="196"/>
      <c r="H116018" s="192"/>
    </row>
    <row r="116019" spans="6:8" x14ac:dyDescent="0.2">
      <c r="F116019" s="195"/>
      <c r="G116019" s="196"/>
      <c r="H116019" s="192"/>
    </row>
    <row r="116020" spans="6:8" x14ac:dyDescent="0.2">
      <c r="F116020" s="195"/>
      <c r="G116020" s="196"/>
      <c r="H116020" s="192"/>
    </row>
    <row r="116021" spans="6:8" x14ac:dyDescent="0.2">
      <c r="F116021" s="195"/>
      <c r="G116021" s="196"/>
      <c r="H116021" s="192"/>
    </row>
    <row r="116022" spans="6:8" x14ac:dyDescent="0.2">
      <c r="F116022" s="195"/>
      <c r="G116022" s="196"/>
      <c r="H116022" s="192"/>
    </row>
    <row r="116023" spans="6:8" x14ac:dyDescent="0.2">
      <c r="F116023" s="195"/>
      <c r="G116023" s="196"/>
      <c r="H116023" s="192"/>
    </row>
    <row r="116024" spans="6:8" x14ac:dyDescent="0.2">
      <c r="F116024" s="195"/>
      <c r="G116024" s="196"/>
      <c r="H116024" s="192"/>
    </row>
    <row r="116025" spans="6:8" x14ac:dyDescent="0.2">
      <c r="F116025" s="195"/>
      <c r="G116025" s="196"/>
      <c r="H116025" s="192"/>
    </row>
    <row r="116026" spans="6:8" x14ac:dyDescent="0.2">
      <c r="F116026" s="195"/>
      <c r="G116026" s="196"/>
      <c r="H116026" s="192"/>
    </row>
    <row r="116027" spans="6:8" x14ac:dyDescent="0.2">
      <c r="F116027" s="195"/>
      <c r="G116027" s="196"/>
      <c r="H116027" s="192"/>
    </row>
    <row r="116028" spans="6:8" x14ac:dyDescent="0.2">
      <c r="F116028" s="195"/>
      <c r="G116028" s="196"/>
      <c r="H116028" s="192"/>
    </row>
    <row r="116029" spans="6:8" x14ac:dyDescent="0.2">
      <c r="F116029" s="195"/>
      <c r="G116029" s="196"/>
      <c r="H116029" s="192"/>
    </row>
    <row r="116030" spans="6:8" x14ac:dyDescent="0.2">
      <c r="F116030" s="195"/>
      <c r="G116030" s="196"/>
      <c r="H116030" s="192"/>
    </row>
    <row r="116031" spans="6:8" x14ac:dyDescent="0.2">
      <c r="F116031" s="195"/>
      <c r="G116031" s="196"/>
      <c r="H116031" s="192"/>
    </row>
    <row r="116032" spans="6:8" x14ac:dyDescent="0.2">
      <c r="F116032" s="195"/>
      <c r="G116032" s="196"/>
      <c r="H116032" s="192"/>
    </row>
    <row r="116033" spans="6:8" x14ac:dyDescent="0.2">
      <c r="F116033" s="195"/>
      <c r="G116033" s="196"/>
      <c r="H116033" s="192"/>
    </row>
    <row r="116034" spans="6:8" x14ac:dyDescent="0.2">
      <c r="F116034" s="195"/>
      <c r="G116034" s="196"/>
      <c r="H116034" s="192"/>
    </row>
    <row r="116035" spans="6:8" x14ac:dyDescent="0.2">
      <c r="F116035" s="195"/>
      <c r="G116035" s="196"/>
      <c r="H116035" s="192"/>
    </row>
    <row r="116036" spans="6:8" x14ac:dyDescent="0.2">
      <c r="F116036" s="195"/>
      <c r="G116036" s="196"/>
      <c r="H116036" s="192"/>
    </row>
    <row r="116037" spans="6:8" x14ac:dyDescent="0.2">
      <c r="F116037" s="195"/>
      <c r="G116037" s="196"/>
      <c r="H116037" s="192"/>
    </row>
    <row r="116038" spans="6:8" x14ac:dyDescent="0.2">
      <c r="F116038" s="195"/>
      <c r="G116038" s="196"/>
      <c r="H116038" s="192"/>
    </row>
    <row r="116039" spans="6:8" x14ac:dyDescent="0.2">
      <c r="F116039" s="195"/>
      <c r="G116039" s="196"/>
      <c r="H116039" s="192"/>
    </row>
    <row r="116040" spans="6:8" x14ac:dyDescent="0.2">
      <c r="F116040" s="195"/>
      <c r="G116040" s="196"/>
      <c r="H116040" s="192"/>
    </row>
    <row r="116041" spans="6:8" x14ac:dyDescent="0.2">
      <c r="F116041" s="195"/>
      <c r="G116041" s="196"/>
      <c r="H116041" s="192"/>
    </row>
    <row r="116042" spans="6:8" x14ac:dyDescent="0.2">
      <c r="F116042" s="195"/>
      <c r="G116042" s="196"/>
      <c r="H116042" s="192"/>
    </row>
    <row r="116043" spans="6:8" x14ac:dyDescent="0.2">
      <c r="F116043" s="195"/>
      <c r="G116043" s="196"/>
      <c r="H116043" s="192"/>
    </row>
    <row r="116044" spans="6:8" x14ac:dyDescent="0.2">
      <c r="F116044" s="195"/>
      <c r="G116044" s="196"/>
      <c r="H116044" s="192"/>
    </row>
    <row r="116045" spans="6:8" x14ac:dyDescent="0.2">
      <c r="F116045" s="195"/>
      <c r="G116045" s="196"/>
      <c r="H116045" s="192"/>
    </row>
    <row r="116046" spans="6:8" x14ac:dyDescent="0.2">
      <c r="F116046" s="195"/>
      <c r="G116046" s="196"/>
      <c r="H116046" s="192"/>
    </row>
    <row r="116047" spans="6:8" x14ac:dyDescent="0.2">
      <c r="F116047" s="195"/>
      <c r="G116047" s="196"/>
      <c r="H116047" s="192"/>
    </row>
    <row r="116048" spans="6:8" x14ac:dyDescent="0.2">
      <c r="F116048" s="195"/>
      <c r="G116048" s="196"/>
      <c r="H116048" s="192"/>
    </row>
    <row r="116049" spans="6:8" x14ac:dyDescent="0.2">
      <c r="F116049" s="195"/>
      <c r="G116049" s="196"/>
      <c r="H116049" s="192"/>
    </row>
    <row r="116050" spans="6:8" x14ac:dyDescent="0.2">
      <c r="F116050" s="195"/>
      <c r="G116050" s="196"/>
      <c r="H116050" s="192"/>
    </row>
    <row r="116051" spans="6:8" x14ac:dyDescent="0.2">
      <c r="F116051" s="195"/>
      <c r="G116051" s="196"/>
      <c r="H116051" s="192"/>
    </row>
    <row r="116052" spans="6:8" x14ac:dyDescent="0.2">
      <c r="F116052" s="195"/>
      <c r="G116052" s="196"/>
      <c r="H116052" s="192"/>
    </row>
    <row r="116053" spans="6:8" x14ac:dyDescent="0.2">
      <c r="F116053" s="195"/>
      <c r="G116053" s="196"/>
      <c r="H116053" s="192"/>
    </row>
    <row r="116054" spans="6:8" x14ac:dyDescent="0.2">
      <c r="F116054" s="195"/>
      <c r="G116054" s="196"/>
      <c r="H116054" s="192"/>
    </row>
    <row r="116055" spans="6:8" x14ac:dyDescent="0.2">
      <c r="F116055" s="195"/>
      <c r="G116055" s="196"/>
      <c r="H116055" s="192"/>
    </row>
    <row r="116056" spans="6:8" x14ac:dyDescent="0.2">
      <c r="F116056" s="195"/>
      <c r="G116056" s="196"/>
      <c r="H116056" s="192"/>
    </row>
    <row r="116057" spans="6:8" x14ac:dyDescent="0.2">
      <c r="F116057" s="195"/>
      <c r="G116057" s="196"/>
      <c r="H116057" s="192"/>
    </row>
    <row r="116058" spans="6:8" x14ac:dyDescent="0.2">
      <c r="F116058" s="195"/>
      <c r="G116058" s="196"/>
      <c r="H116058" s="192"/>
    </row>
    <row r="116059" spans="6:8" x14ac:dyDescent="0.2">
      <c r="F116059" s="195"/>
      <c r="G116059" s="196"/>
      <c r="H116059" s="192"/>
    </row>
    <row r="116060" spans="6:8" x14ac:dyDescent="0.2">
      <c r="F116060" s="195"/>
      <c r="G116060" s="196"/>
      <c r="H116060" s="192"/>
    </row>
    <row r="116061" spans="6:8" x14ac:dyDescent="0.2">
      <c r="F116061" s="195"/>
      <c r="G116061" s="196"/>
      <c r="H116061" s="192"/>
    </row>
    <row r="116062" spans="6:8" x14ac:dyDescent="0.2">
      <c r="F116062" s="195"/>
      <c r="G116062" s="196"/>
      <c r="H116062" s="192"/>
    </row>
    <row r="116063" spans="6:8" x14ac:dyDescent="0.2">
      <c r="F116063" s="195"/>
      <c r="G116063" s="196"/>
      <c r="H116063" s="192"/>
    </row>
    <row r="116064" spans="6:8" x14ac:dyDescent="0.2">
      <c r="F116064" s="195"/>
      <c r="G116064" s="196"/>
      <c r="H116064" s="192"/>
    </row>
    <row r="116065" spans="6:8" x14ac:dyDescent="0.2">
      <c r="F116065" s="195"/>
      <c r="G116065" s="196"/>
      <c r="H116065" s="192"/>
    </row>
    <row r="116066" spans="6:8" x14ac:dyDescent="0.2">
      <c r="F116066" s="195"/>
      <c r="G116066" s="196"/>
      <c r="H116066" s="192"/>
    </row>
    <row r="116067" spans="6:8" x14ac:dyDescent="0.2">
      <c r="F116067" s="195"/>
      <c r="G116067" s="196"/>
      <c r="H116067" s="192"/>
    </row>
    <row r="116068" spans="6:8" x14ac:dyDescent="0.2">
      <c r="F116068" s="195"/>
      <c r="G116068" s="196"/>
      <c r="H116068" s="192"/>
    </row>
    <row r="116069" spans="6:8" x14ac:dyDescent="0.2">
      <c r="F116069" s="195"/>
      <c r="G116069" s="196"/>
      <c r="H116069" s="192"/>
    </row>
    <row r="116070" spans="6:8" x14ac:dyDescent="0.2">
      <c r="F116070" s="195"/>
      <c r="G116070" s="196"/>
      <c r="H116070" s="192"/>
    </row>
    <row r="116071" spans="6:8" x14ac:dyDescent="0.2">
      <c r="F116071" s="195"/>
      <c r="G116071" s="196"/>
      <c r="H116071" s="192"/>
    </row>
    <row r="116072" spans="6:8" x14ac:dyDescent="0.2">
      <c r="F116072" s="195"/>
      <c r="G116072" s="196"/>
      <c r="H116072" s="192"/>
    </row>
    <row r="116073" spans="6:8" x14ac:dyDescent="0.2">
      <c r="F116073" s="195"/>
      <c r="G116073" s="196"/>
      <c r="H116073" s="192"/>
    </row>
    <row r="116074" spans="6:8" x14ac:dyDescent="0.2">
      <c r="F116074" s="195"/>
      <c r="G116074" s="196"/>
      <c r="H116074" s="192"/>
    </row>
    <row r="116075" spans="6:8" x14ac:dyDescent="0.2">
      <c r="F116075" s="195"/>
      <c r="G116075" s="196"/>
      <c r="H116075" s="192"/>
    </row>
    <row r="116076" spans="6:8" x14ac:dyDescent="0.2">
      <c r="F116076" s="195"/>
      <c r="G116076" s="196"/>
      <c r="H116076" s="192"/>
    </row>
    <row r="116077" spans="6:8" x14ac:dyDescent="0.2">
      <c r="F116077" s="195"/>
      <c r="G116077" s="196"/>
      <c r="H116077" s="192"/>
    </row>
    <row r="116078" spans="6:8" x14ac:dyDescent="0.2">
      <c r="F116078" s="195"/>
      <c r="G116078" s="196"/>
      <c r="H116078" s="192"/>
    </row>
    <row r="116079" spans="6:8" x14ac:dyDescent="0.2">
      <c r="F116079" s="195"/>
      <c r="G116079" s="196"/>
      <c r="H116079" s="192"/>
    </row>
    <row r="116080" spans="6:8" x14ac:dyDescent="0.2">
      <c r="F116080" s="195"/>
      <c r="G116080" s="196"/>
      <c r="H116080" s="192"/>
    </row>
    <row r="116081" spans="6:8" x14ac:dyDescent="0.2">
      <c r="F116081" s="195"/>
      <c r="G116081" s="196"/>
      <c r="H116081" s="192"/>
    </row>
    <row r="116082" spans="6:8" x14ac:dyDescent="0.2">
      <c r="F116082" s="195"/>
      <c r="G116082" s="196"/>
      <c r="H116082" s="192"/>
    </row>
    <row r="116083" spans="6:8" x14ac:dyDescent="0.2">
      <c r="F116083" s="195"/>
      <c r="G116083" s="196"/>
      <c r="H116083" s="192"/>
    </row>
    <row r="116084" spans="6:8" x14ac:dyDescent="0.2">
      <c r="F116084" s="195"/>
      <c r="G116084" s="196"/>
      <c r="H116084" s="192"/>
    </row>
    <row r="116085" spans="6:8" x14ac:dyDescent="0.2">
      <c r="F116085" s="195"/>
      <c r="G116085" s="196"/>
      <c r="H116085" s="192"/>
    </row>
    <row r="116086" spans="6:8" x14ac:dyDescent="0.2">
      <c r="F116086" s="195"/>
      <c r="G116086" s="196"/>
      <c r="H116086" s="192"/>
    </row>
    <row r="116087" spans="6:8" x14ac:dyDescent="0.2">
      <c r="F116087" s="195"/>
      <c r="G116087" s="196"/>
      <c r="H116087" s="192"/>
    </row>
    <row r="116088" spans="6:8" x14ac:dyDescent="0.2">
      <c r="F116088" s="195"/>
      <c r="G116088" s="196"/>
      <c r="H116088" s="192"/>
    </row>
    <row r="116089" spans="6:8" x14ac:dyDescent="0.2">
      <c r="F116089" s="195"/>
      <c r="G116089" s="196"/>
      <c r="H116089" s="192"/>
    </row>
    <row r="116090" spans="6:8" x14ac:dyDescent="0.2">
      <c r="F116090" s="195"/>
      <c r="G116090" s="196"/>
      <c r="H116090" s="192"/>
    </row>
    <row r="116091" spans="6:8" x14ac:dyDescent="0.2">
      <c r="F116091" s="195"/>
      <c r="G116091" s="196"/>
      <c r="H116091" s="192"/>
    </row>
    <row r="116092" spans="6:8" x14ac:dyDescent="0.2">
      <c r="F116092" s="195"/>
      <c r="G116092" s="196"/>
      <c r="H116092" s="192"/>
    </row>
    <row r="116093" spans="6:8" x14ac:dyDescent="0.2">
      <c r="F116093" s="195"/>
      <c r="G116093" s="196"/>
      <c r="H116093" s="192"/>
    </row>
    <row r="116094" spans="6:8" x14ac:dyDescent="0.2">
      <c r="F116094" s="195"/>
      <c r="G116094" s="196"/>
      <c r="H116094" s="192"/>
    </row>
    <row r="116095" spans="6:8" x14ac:dyDescent="0.2">
      <c r="F116095" s="195"/>
      <c r="G116095" s="196"/>
      <c r="H116095" s="192"/>
    </row>
    <row r="116096" spans="6:8" x14ac:dyDescent="0.2">
      <c r="F116096" s="195"/>
      <c r="G116096" s="196"/>
      <c r="H116096" s="192"/>
    </row>
    <row r="116097" spans="6:8" x14ac:dyDescent="0.2">
      <c r="F116097" s="195"/>
      <c r="G116097" s="196"/>
      <c r="H116097" s="192"/>
    </row>
    <row r="116098" spans="6:8" x14ac:dyDescent="0.2">
      <c r="F116098" s="195"/>
      <c r="G116098" s="196"/>
      <c r="H116098" s="192"/>
    </row>
    <row r="116099" spans="6:8" x14ac:dyDescent="0.2">
      <c r="F116099" s="195"/>
      <c r="G116099" s="196"/>
      <c r="H116099" s="192"/>
    </row>
    <row r="116100" spans="6:8" x14ac:dyDescent="0.2">
      <c r="F116100" s="195"/>
      <c r="G116100" s="196"/>
      <c r="H116100" s="192"/>
    </row>
    <row r="116101" spans="6:8" x14ac:dyDescent="0.2">
      <c r="F116101" s="195"/>
      <c r="G116101" s="196"/>
      <c r="H116101" s="192"/>
    </row>
    <row r="116102" spans="6:8" x14ac:dyDescent="0.2">
      <c r="F116102" s="195"/>
      <c r="G116102" s="196"/>
      <c r="H116102" s="192"/>
    </row>
    <row r="116103" spans="6:8" x14ac:dyDescent="0.2">
      <c r="F116103" s="195"/>
      <c r="G116103" s="196"/>
      <c r="H116103" s="192"/>
    </row>
    <row r="116104" spans="6:8" x14ac:dyDescent="0.2">
      <c r="F116104" s="195"/>
      <c r="G116104" s="196"/>
      <c r="H116104" s="192"/>
    </row>
    <row r="116105" spans="6:8" x14ac:dyDescent="0.2">
      <c r="F116105" s="195"/>
      <c r="G116105" s="196"/>
      <c r="H116105" s="192"/>
    </row>
    <row r="116106" spans="6:8" x14ac:dyDescent="0.2">
      <c r="F116106" s="195"/>
      <c r="G116106" s="196"/>
      <c r="H116106" s="192"/>
    </row>
    <row r="116107" spans="6:8" x14ac:dyDescent="0.2">
      <c r="F116107" s="195"/>
      <c r="G116107" s="196"/>
      <c r="H116107" s="192"/>
    </row>
    <row r="116108" spans="6:8" x14ac:dyDescent="0.2">
      <c r="F116108" s="195"/>
      <c r="G116108" s="196"/>
      <c r="H116108" s="192"/>
    </row>
    <row r="116109" spans="6:8" x14ac:dyDescent="0.2">
      <c r="F116109" s="195"/>
      <c r="G116109" s="196"/>
      <c r="H116109" s="192"/>
    </row>
    <row r="116110" spans="6:8" x14ac:dyDescent="0.2">
      <c r="F116110" s="195"/>
      <c r="G116110" s="196"/>
      <c r="H116110" s="192"/>
    </row>
    <row r="116111" spans="6:8" x14ac:dyDescent="0.2">
      <c r="F116111" s="195"/>
      <c r="G116111" s="196"/>
      <c r="H116111" s="192"/>
    </row>
    <row r="116112" spans="6:8" x14ac:dyDescent="0.2">
      <c r="F116112" s="195"/>
      <c r="G116112" s="196"/>
      <c r="H116112" s="192"/>
    </row>
    <row r="116113" spans="6:8" x14ac:dyDescent="0.2">
      <c r="F116113" s="195"/>
      <c r="G116113" s="196"/>
      <c r="H116113" s="192"/>
    </row>
    <row r="116114" spans="6:8" x14ac:dyDescent="0.2">
      <c r="F116114" s="195"/>
      <c r="G116114" s="196"/>
      <c r="H116114" s="192"/>
    </row>
    <row r="116115" spans="6:8" x14ac:dyDescent="0.2">
      <c r="F116115" s="195"/>
      <c r="G116115" s="196"/>
      <c r="H116115" s="192"/>
    </row>
    <row r="116116" spans="6:8" x14ac:dyDescent="0.2">
      <c r="F116116" s="195"/>
      <c r="G116116" s="196"/>
      <c r="H116116" s="192"/>
    </row>
    <row r="116117" spans="6:8" x14ac:dyDescent="0.2">
      <c r="F116117" s="195"/>
      <c r="G116117" s="196"/>
      <c r="H116117" s="192"/>
    </row>
    <row r="116118" spans="6:8" x14ac:dyDescent="0.2">
      <c r="F116118" s="195"/>
      <c r="G116118" s="196"/>
      <c r="H116118" s="192"/>
    </row>
    <row r="116119" spans="6:8" x14ac:dyDescent="0.2">
      <c r="F116119" s="195"/>
      <c r="G116119" s="196"/>
      <c r="H116119" s="192"/>
    </row>
    <row r="116120" spans="6:8" x14ac:dyDescent="0.2">
      <c r="F116120" s="195"/>
      <c r="G116120" s="196"/>
      <c r="H116120" s="192"/>
    </row>
    <row r="116121" spans="6:8" x14ac:dyDescent="0.2">
      <c r="F116121" s="195"/>
      <c r="G116121" s="196"/>
      <c r="H116121" s="192"/>
    </row>
    <row r="116122" spans="6:8" x14ac:dyDescent="0.2">
      <c r="F116122" s="195"/>
      <c r="G116122" s="196"/>
      <c r="H116122" s="192"/>
    </row>
    <row r="116123" spans="6:8" x14ac:dyDescent="0.2">
      <c r="F116123" s="195"/>
      <c r="G116123" s="196"/>
      <c r="H116123" s="192"/>
    </row>
    <row r="116124" spans="6:8" x14ac:dyDescent="0.2">
      <c r="F116124" s="195"/>
      <c r="G116124" s="196"/>
      <c r="H116124" s="192"/>
    </row>
    <row r="116125" spans="6:8" x14ac:dyDescent="0.2">
      <c r="F116125" s="195"/>
      <c r="G116125" s="196"/>
      <c r="H116125" s="192"/>
    </row>
    <row r="116126" spans="6:8" x14ac:dyDescent="0.2">
      <c r="F116126" s="195"/>
      <c r="G116126" s="196"/>
      <c r="H116126" s="192"/>
    </row>
    <row r="116127" spans="6:8" x14ac:dyDescent="0.2">
      <c r="F116127" s="195"/>
      <c r="G116127" s="196"/>
      <c r="H116127" s="192"/>
    </row>
    <row r="116128" spans="6:8" x14ac:dyDescent="0.2">
      <c r="F116128" s="195"/>
      <c r="G116128" s="196"/>
      <c r="H116128" s="192"/>
    </row>
    <row r="116129" spans="6:8" x14ac:dyDescent="0.2">
      <c r="F116129" s="195"/>
      <c r="G116129" s="196"/>
      <c r="H116129" s="192"/>
    </row>
    <row r="116130" spans="6:8" x14ac:dyDescent="0.2">
      <c r="F116130" s="195"/>
      <c r="G116130" s="196"/>
      <c r="H116130" s="192"/>
    </row>
    <row r="116131" spans="6:8" x14ac:dyDescent="0.2">
      <c r="F116131" s="195"/>
      <c r="G116131" s="196"/>
      <c r="H116131" s="192"/>
    </row>
    <row r="116132" spans="6:8" x14ac:dyDescent="0.2">
      <c r="F116132" s="195"/>
      <c r="G116132" s="196"/>
      <c r="H116132" s="192"/>
    </row>
    <row r="116133" spans="6:8" x14ac:dyDescent="0.2">
      <c r="F116133" s="195"/>
      <c r="G116133" s="196"/>
      <c r="H116133" s="192"/>
    </row>
    <row r="116134" spans="6:8" x14ac:dyDescent="0.2">
      <c r="F116134" s="195"/>
      <c r="G116134" s="196"/>
      <c r="H116134" s="192"/>
    </row>
    <row r="116135" spans="6:8" x14ac:dyDescent="0.2">
      <c r="F116135" s="195"/>
      <c r="G116135" s="196"/>
      <c r="H116135" s="192"/>
    </row>
    <row r="116136" spans="6:8" x14ac:dyDescent="0.2">
      <c r="F116136" s="195"/>
      <c r="G116136" s="196"/>
      <c r="H116136" s="192"/>
    </row>
    <row r="116137" spans="6:8" x14ac:dyDescent="0.2">
      <c r="F116137" s="195"/>
      <c r="G116137" s="196"/>
      <c r="H116137" s="192"/>
    </row>
    <row r="116138" spans="6:8" x14ac:dyDescent="0.2">
      <c r="F116138" s="195"/>
      <c r="G116138" s="196"/>
      <c r="H116138" s="192"/>
    </row>
    <row r="116139" spans="6:8" x14ac:dyDescent="0.2">
      <c r="F116139" s="195"/>
      <c r="G116139" s="196"/>
      <c r="H116139" s="192"/>
    </row>
    <row r="116140" spans="6:8" x14ac:dyDescent="0.2">
      <c r="F116140" s="195"/>
      <c r="G116140" s="196"/>
      <c r="H116140" s="192"/>
    </row>
    <row r="116141" spans="6:8" x14ac:dyDescent="0.2">
      <c r="F116141" s="195"/>
      <c r="G116141" s="196"/>
      <c r="H116141" s="192"/>
    </row>
    <row r="116142" spans="6:8" x14ac:dyDescent="0.2">
      <c r="F116142" s="195"/>
      <c r="G116142" s="196"/>
      <c r="H116142" s="192"/>
    </row>
    <row r="116143" spans="6:8" x14ac:dyDescent="0.2">
      <c r="F116143" s="195"/>
      <c r="G116143" s="196"/>
      <c r="H116143" s="192"/>
    </row>
    <row r="116144" spans="6:8" x14ac:dyDescent="0.2">
      <c r="F116144" s="195"/>
      <c r="G116144" s="196"/>
      <c r="H116144" s="192"/>
    </row>
    <row r="116145" spans="6:8" x14ac:dyDescent="0.2">
      <c r="F116145" s="195"/>
      <c r="G116145" s="196"/>
      <c r="H116145" s="192"/>
    </row>
    <row r="116146" spans="6:8" x14ac:dyDescent="0.2">
      <c r="F116146" s="195"/>
      <c r="G116146" s="196"/>
      <c r="H116146" s="192"/>
    </row>
    <row r="116147" spans="6:8" x14ac:dyDescent="0.2">
      <c r="F116147" s="195"/>
      <c r="G116147" s="196"/>
      <c r="H116147" s="192"/>
    </row>
    <row r="116148" spans="6:8" x14ac:dyDescent="0.2">
      <c r="F116148" s="195"/>
      <c r="G116148" s="196"/>
      <c r="H116148" s="192"/>
    </row>
    <row r="116149" spans="6:8" x14ac:dyDescent="0.2">
      <c r="F116149" s="195"/>
      <c r="G116149" s="196"/>
      <c r="H116149" s="192"/>
    </row>
    <row r="116150" spans="6:8" x14ac:dyDescent="0.2">
      <c r="F116150" s="195"/>
      <c r="G116150" s="196"/>
      <c r="H116150" s="192"/>
    </row>
    <row r="116151" spans="6:8" x14ac:dyDescent="0.2">
      <c r="F116151" s="195"/>
      <c r="G116151" s="196"/>
      <c r="H116151" s="192"/>
    </row>
    <row r="116152" spans="6:8" x14ac:dyDescent="0.2">
      <c r="F116152" s="195"/>
      <c r="G116152" s="196"/>
      <c r="H116152" s="192"/>
    </row>
    <row r="116153" spans="6:8" x14ac:dyDescent="0.2">
      <c r="F116153" s="195"/>
      <c r="G116153" s="196"/>
      <c r="H116153" s="192"/>
    </row>
    <row r="116154" spans="6:8" x14ac:dyDescent="0.2">
      <c r="F116154" s="195"/>
      <c r="G116154" s="196"/>
      <c r="H116154" s="192"/>
    </row>
    <row r="116155" spans="6:8" x14ac:dyDescent="0.2">
      <c r="F116155" s="195"/>
      <c r="G116155" s="196"/>
      <c r="H116155" s="192"/>
    </row>
    <row r="116156" spans="6:8" x14ac:dyDescent="0.2">
      <c r="F116156" s="195"/>
      <c r="G116156" s="196"/>
      <c r="H116156" s="192"/>
    </row>
    <row r="116157" spans="6:8" x14ac:dyDescent="0.2">
      <c r="F116157" s="195"/>
      <c r="G116157" s="196"/>
      <c r="H116157" s="192"/>
    </row>
    <row r="116158" spans="6:8" x14ac:dyDescent="0.2">
      <c r="F116158" s="195"/>
      <c r="G116158" s="196"/>
      <c r="H116158" s="192"/>
    </row>
    <row r="116159" spans="6:8" x14ac:dyDescent="0.2">
      <c r="F116159" s="195"/>
      <c r="G116159" s="196"/>
      <c r="H116159" s="192"/>
    </row>
    <row r="116160" spans="6:8" x14ac:dyDescent="0.2">
      <c r="F116160" s="195"/>
      <c r="G116160" s="196"/>
      <c r="H116160" s="192"/>
    </row>
    <row r="116161" spans="6:8" x14ac:dyDescent="0.2">
      <c r="F116161" s="195"/>
      <c r="G116161" s="196"/>
      <c r="H116161" s="192"/>
    </row>
    <row r="116162" spans="6:8" x14ac:dyDescent="0.2">
      <c r="F116162" s="195"/>
      <c r="G116162" s="196"/>
      <c r="H116162" s="192"/>
    </row>
    <row r="116163" spans="6:8" x14ac:dyDescent="0.2">
      <c r="F116163" s="195"/>
      <c r="G116163" s="196"/>
      <c r="H116163" s="192"/>
    </row>
    <row r="116164" spans="6:8" x14ac:dyDescent="0.2">
      <c r="F116164" s="195"/>
      <c r="G116164" s="196"/>
      <c r="H116164" s="192"/>
    </row>
    <row r="116165" spans="6:8" x14ac:dyDescent="0.2">
      <c r="F116165" s="195"/>
      <c r="G116165" s="196"/>
      <c r="H116165" s="192"/>
    </row>
    <row r="116166" spans="6:8" x14ac:dyDescent="0.2">
      <c r="F116166" s="195"/>
      <c r="G116166" s="196"/>
      <c r="H116166" s="192"/>
    </row>
    <row r="116167" spans="6:8" x14ac:dyDescent="0.2">
      <c r="F116167" s="195"/>
      <c r="G116167" s="196"/>
      <c r="H116167" s="192"/>
    </row>
    <row r="116168" spans="6:8" x14ac:dyDescent="0.2">
      <c r="F116168" s="195"/>
      <c r="G116168" s="196"/>
      <c r="H116168" s="192"/>
    </row>
    <row r="116169" spans="6:8" x14ac:dyDescent="0.2">
      <c r="F116169" s="195"/>
      <c r="G116169" s="196"/>
      <c r="H116169" s="192"/>
    </row>
    <row r="116170" spans="6:8" x14ac:dyDescent="0.2">
      <c r="F116170" s="195"/>
      <c r="G116170" s="196"/>
      <c r="H116170" s="192"/>
    </row>
    <row r="116171" spans="6:8" x14ac:dyDescent="0.2">
      <c r="F116171" s="195"/>
      <c r="G116171" s="196"/>
      <c r="H116171" s="192"/>
    </row>
    <row r="116172" spans="6:8" x14ac:dyDescent="0.2">
      <c r="F116172" s="195"/>
      <c r="G116172" s="196"/>
      <c r="H116172" s="192"/>
    </row>
    <row r="116173" spans="6:8" x14ac:dyDescent="0.2">
      <c r="F116173" s="195"/>
      <c r="G116173" s="196"/>
      <c r="H116173" s="192"/>
    </row>
    <row r="116174" spans="6:8" x14ac:dyDescent="0.2">
      <c r="F116174" s="195"/>
      <c r="G116174" s="196"/>
      <c r="H116174" s="192"/>
    </row>
    <row r="116175" spans="6:8" x14ac:dyDescent="0.2">
      <c r="F116175" s="195"/>
      <c r="G116175" s="196"/>
      <c r="H116175" s="192"/>
    </row>
    <row r="116176" spans="6:8" x14ac:dyDescent="0.2">
      <c r="F116176" s="195"/>
      <c r="G116176" s="196"/>
      <c r="H116176" s="192"/>
    </row>
    <row r="116177" spans="6:8" x14ac:dyDescent="0.2">
      <c r="F116177" s="195"/>
      <c r="G116177" s="196"/>
      <c r="H116177" s="192"/>
    </row>
    <row r="116178" spans="6:8" x14ac:dyDescent="0.2">
      <c r="F116178" s="195"/>
      <c r="G116178" s="196"/>
      <c r="H116178" s="192"/>
    </row>
    <row r="116179" spans="6:8" x14ac:dyDescent="0.2">
      <c r="F116179" s="195"/>
      <c r="G116179" s="196"/>
      <c r="H116179" s="192"/>
    </row>
    <row r="116180" spans="6:8" x14ac:dyDescent="0.2">
      <c r="F116180" s="195"/>
      <c r="G116180" s="196"/>
      <c r="H116180" s="192"/>
    </row>
    <row r="116181" spans="6:8" x14ac:dyDescent="0.2">
      <c r="F116181" s="195"/>
      <c r="G116181" s="196"/>
      <c r="H116181" s="192"/>
    </row>
    <row r="116182" spans="6:8" x14ac:dyDescent="0.2">
      <c r="F116182" s="195"/>
      <c r="G116182" s="196"/>
      <c r="H116182" s="192"/>
    </row>
    <row r="116183" spans="6:8" x14ac:dyDescent="0.2">
      <c r="F116183" s="195"/>
      <c r="G116183" s="196"/>
      <c r="H116183" s="192"/>
    </row>
    <row r="116184" spans="6:8" x14ac:dyDescent="0.2">
      <c r="F116184" s="195"/>
      <c r="G116184" s="196"/>
      <c r="H116184" s="192"/>
    </row>
    <row r="116185" spans="6:8" x14ac:dyDescent="0.2">
      <c r="F116185" s="195"/>
      <c r="G116185" s="196"/>
      <c r="H116185" s="192"/>
    </row>
    <row r="116186" spans="6:8" x14ac:dyDescent="0.2">
      <c r="F116186" s="195"/>
      <c r="G116186" s="196"/>
      <c r="H116186" s="192"/>
    </row>
    <row r="116187" spans="6:8" x14ac:dyDescent="0.2">
      <c r="F116187" s="195"/>
      <c r="G116187" s="196"/>
      <c r="H116187" s="192"/>
    </row>
    <row r="116188" spans="6:8" x14ac:dyDescent="0.2">
      <c r="F116188" s="195"/>
      <c r="G116188" s="196"/>
      <c r="H116188" s="192"/>
    </row>
    <row r="116189" spans="6:8" x14ac:dyDescent="0.2">
      <c r="F116189" s="195"/>
      <c r="G116189" s="196"/>
      <c r="H116189" s="192"/>
    </row>
    <row r="116190" spans="6:8" x14ac:dyDescent="0.2">
      <c r="F116190" s="195"/>
      <c r="G116190" s="196"/>
      <c r="H116190" s="192"/>
    </row>
    <row r="116191" spans="6:8" x14ac:dyDescent="0.2">
      <c r="F116191" s="195"/>
      <c r="G116191" s="196"/>
      <c r="H116191" s="192"/>
    </row>
    <row r="116192" spans="6:8" x14ac:dyDescent="0.2">
      <c r="F116192" s="195"/>
      <c r="G116192" s="196"/>
      <c r="H116192" s="192"/>
    </row>
    <row r="116193" spans="6:8" x14ac:dyDescent="0.2">
      <c r="F116193" s="195"/>
      <c r="G116193" s="196"/>
      <c r="H116193" s="192"/>
    </row>
    <row r="116194" spans="6:8" x14ac:dyDescent="0.2">
      <c r="F116194" s="195"/>
      <c r="G116194" s="196"/>
      <c r="H116194" s="192"/>
    </row>
    <row r="116195" spans="6:8" x14ac:dyDescent="0.2">
      <c r="F116195" s="195"/>
      <c r="G116195" s="196"/>
      <c r="H116195" s="192"/>
    </row>
    <row r="116196" spans="6:8" x14ac:dyDescent="0.2">
      <c r="F116196" s="195"/>
      <c r="G116196" s="196"/>
      <c r="H116196" s="192"/>
    </row>
    <row r="116197" spans="6:8" x14ac:dyDescent="0.2">
      <c r="F116197" s="195"/>
      <c r="G116197" s="196"/>
      <c r="H116197" s="192"/>
    </row>
    <row r="116198" spans="6:8" x14ac:dyDescent="0.2">
      <c r="F116198" s="195"/>
      <c r="G116198" s="196"/>
      <c r="H116198" s="192"/>
    </row>
    <row r="116199" spans="6:8" x14ac:dyDescent="0.2">
      <c r="F116199" s="195"/>
      <c r="G116199" s="196"/>
      <c r="H116199" s="192"/>
    </row>
    <row r="116200" spans="6:8" x14ac:dyDescent="0.2">
      <c r="F116200" s="195"/>
      <c r="G116200" s="196"/>
      <c r="H116200" s="192"/>
    </row>
    <row r="116201" spans="6:8" x14ac:dyDescent="0.2">
      <c r="F116201" s="195"/>
      <c r="G116201" s="196"/>
      <c r="H116201" s="192"/>
    </row>
    <row r="116202" spans="6:8" x14ac:dyDescent="0.2">
      <c r="F116202" s="195"/>
      <c r="G116202" s="196"/>
      <c r="H116202" s="192"/>
    </row>
    <row r="116203" spans="6:8" x14ac:dyDescent="0.2">
      <c r="F116203" s="195"/>
      <c r="G116203" s="196"/>
      <c r="H116203" s="192"/>
    </row>
    <row r="116204" spans="6:8" x14ac:dyDescent="0.2">
      <c r="F116204" s="195"/>
      <c r="G116204" s="196"/>
      <c r="H116204" s="192"/>
    </row>
    <row r="116205" spans="6:8" x14ac:dyDescent="0.2">
      <c r="F116205" s="195"/>
      <c r="G116205" s="196"/>
      <c r="H116205" s="192"/>
    </row>
    <row r="116206" spans="6:8" x14ac:dyDescent="0.2">
      <c r="F116206" s="195"/>
      <c r="G116206" s="196"/>
      <c r="H116206" s="192"/>
    </row>
    <row r="116207" spans="6:8" x14ac:dyDescent="0.2">
      <c r="F116207" s="195"/>
      <c r="G116207" s="196"/>
      <c r="H116207" s="192"/>
    </row>
    <row r="116208" spans="6:8" x14ac:dyDescent="0.2">
      <c r="F116208" s="195"/>
      <c r="G116208" s="196"/>
      <c r="H116208" s="192"/>
    </row>
    <row r="116209" spans="6:8" x14ac:dyDescent="0.2">
      <c r="F116209" s="195"/>
      <c r="G116209" s="196"/>
      <c r="H116209" s="192"/>
    </row>
    <row r="116210" spans="6:8" x14ac:dyDescent="0.2">
      <c r="F116210" s="195"/>
      <c r="G116210" s="196"/>
      <c r="H116210" s="192"/>
    </row>
    <row r="116211" spans="6:8" x14ac:dyDescent="0.2">
      <c r="F116211" s="195"/>
      <c r="G116211" s="196"/>
      <c r="H116211" s="192"/>
    </row>
    <row r="116212" spans="6:8" x14ac:dyDescent="0.2">
      <c r="F116212" s="195"/>
      <c r="G116212" s="196"/>
      <c r="H116212" s="192"/>
    </row>
    <row r="116213" spans="6:8" x14ac:dyDescent="0.2">
      <c r="F116213" s="195"/>
      <c r="G116213" s="196"/>
      <c r="H116213" s="192"/>
    </row>
    <row r="116214" spans="6:8" x14ac:dyDescent="0.2">
      <c r="F116214" s="195"/>
      <c r="G116214" s="196"/>
      <c r="H116214" s="192"/>
    </row>
    <row r="116215" spans="6:8" x14ac:dyDescent="0.2">
      <c r="F116215" s="195"/>
      <c r="G116215" s="196"/>
      <c r="H116215" s="192"/>
    </row>
    <row r="116216" spans="6:8" x14ac:dyDescent="0.2">
      <c r="F116216" s="195"/>
      <c r="G116216" s="196"/>
      <c r="H116216" s="192"/>
    </row>
    <row r="116217" spans="6:8" x14ac:dyDescent="0.2">
      <c r="F116217" s="195"/>
      <c r="G116217" s="196"/>
      <c r="H116217" s="192"/>
    </row>
    <row r="116218" spans="6:8" x14ac:dyDescent="0.2">
      <c r="F116218" s="195"/>
      <c r="G116218" s="196"/>
      <c r="H116218" s="192"/>
    </row>
    <row r="116219" spans="6:8" x14ac:dyDescent="0.2">
      <c r="F116219" s="195"/>
      <c r="G116219" s="196"/>
      <c r="H116219" s="192"/>
    </row>
    <row r="116220" spans="6:8" x14ac:dyDescent="0.2">
      <c r="F116220" s="195"/>
      <c r="G116220" s="196"/>
      <c r="H116220" s="192"/>
    </row>
    <row r="116221" spans="6:8" x14ac:dyDescent="0.2">
      <c r="F116221" s="195"/>
      <c r="G116221" s="196"/>
      <c r="H116221" s="192"/>
    </row>
    <row r="116222" spans="6:8" x14ac:dyDescent="0.2">
      <c r="F116222" s="195"/>
      <c r="G116222" s="196"/>
      <c r="H116222" s="192"/>
    </row>
    <row r="116223" spans="6:8" x14ac:dyDescent="0.2">
      <c r="F116223" s="195"/>
      <c r="G116223" s="196"/>
      <c r="H116223" s="192"/>
    </row>
    <row r="116224" spans="6:8" x14ac:dyDescent="0.2">
      <c r="F116224" s="195"/>
      <c r="G116224" s="196"/>
      <c r="H116224" s="192"/>
    </row>
    <row r="116225" spans="6:8" x14ac:dyDescent="0.2">
      <c r="F116225" s="195"/>
      <c r="G116225" s="196"/>
      <c r="H116225" s="192"/>
    </row>
    <row r="116226" spans="6:8" x14ac:dyDescent="0.2">
      <c r="F116226" s="195"/>
      <c r="G116226" s="196"/>
      <c r="H116226" s="192"/>
    </row>
    <row r="116227" spans="6:8" x14ac:dyDescent="0.2">
      <c r="F116227" s="195"/>
      <c r="G116227" s="196"/>
      <c r="H116227" s="192"/>
    </row>
    <row r="116228" spans="6:8" x14ac:dyDescent="0.2">
      <c r="F116228" s="195"/>
      <c r="G116228" s="196"/>
      <c r="H116228" s="192"/>
    </row>
    <row r="116229" spans="6:8" x14ac:dyDescent="0.2">
      <c r="F116229" s="195"/>
      <c r="G116229" s="196"/>
      <c r="H116229" s="192"/>
    </row>
    <row r="116230" spans="6:8" x14ac:dyDescent="0.2">
      <c r="F116230" s="195"/>
      <c r="G116230" s="196"/>
      <c r="H116230" s="192"/>
    </row>
    <row r="116231" spans="6:8" x14ac:dyDescent="0.2">
      <c r="F116231" s="195"/>
      <c r="G116231" s="196"/>
      <c r="H116231" s="192"/>
    </row>
    <row r="116232" spans="6:8" x14ac:dyDescent="0.2">
      <c r="F116232" s="195"/>
      <c r="G116232" s="196"/>
      <c r="H116232" s="192"/>
    </row>
    <row r="116233" spans="6:8" x14ac:dyDescent="0.2">
      <c r="F116233" s="195"/>
      <c r="G116233" s="196"/>
      <c r="H116233" s="192"/>
    </row>
    <row r="116234" spans="6:8" x14ac:dyDescent="0.2">
      <c r="F116234" s="195"/>
      <c r="G116234" s="196"/>
      <c r="H116234" s="192"/>
    </row>
    <row r="116235" spans="6:8" x14ac:dyDescent="0.2">
      <c r="F116235" s="195"/>
      <c r="G116235" s="196"/>
      <c r="H116235" s="192"/>
    </row>
    <row r="116236" spans="6:8" x14ac:dyDescent="0.2">
      <c r="F116236" s="195"/>
      <c r="G116236" s="196"/>
      <c r="H116236" s="192"/>
    </row>
    <row r="116237" spans="6:8" x14ac:dyDescent="0.2">
      <c r="F116237" s="195"/>
      <c r="G116237" s="196"/>
      <c r="H116237" s="192"/>
    </row>
    <row r="116238" spans="6:8" x14ac:dyDescent="0.2">
      <c r="F116238" s="195"/>
      <c r="G116238" s="196"/>
      <c r="H116238" s="192"/>
    </row>
    <row r="116239" spans="6:8" x14ac:dyDescent="0.2">
      <c r="F116239" s="195"/>
      <c r="G116239" s="196"/>
      <c r="H116239" s="192"/>
    </row>
    <row r="116240" spans="6:8" x14ac:dyDescent="0.2">
      <c r="F116240" s="195"/>
      <c r="G116240" s="196"/>
      <c r="H116240" s="192"/>
    </row>
    <row r="116241" spans="6:8" x14ac:dyDescent="0.2">
      <c r="F116241" s="195"/>
      <c r="G116241" s="196"/>
      <c r="H116241" s="192"/>
    </row>
    <row r="116242" spans="6:8" x14ac:dyDescent="0.2">
      <c r="F116242" s="195"/>
      <c r="G116242" s="196"/>
      <c r="H116242" s="192"/>
    </row>
    <row r="116243" spans="6:8" x14ac:dyDescent="0.2">
      <c r="F116243" s="195"/>
      <c r="G116243" s="196"/>
      <c r="H116243" s="192"/>
    </row>
    <row r="116244" spans="6:8" x14ac:dyDescent="0.2">
      <c r="F116244" s="195"/>
      <c r="G116244" s="196"/>
      <c r="H116244" s="192"/>
    </row>
    <row r="116245" spans="6:8" x14ac:dyDescent="0.2">
      <c r="F116245" s="195"/>
      <c r="G116245" s="196"/>
      <c r="H116245" s="192"/>
    </row>
    <row r="116246" spans="6:8" x14ac:dyDescent="0.2">
      <c r="F116246" s="195"/>
      <c r="G116246" s="196"/>
      <c r="H116246" s="192"/>
    </row>
    <row r="116247" spans="6:8" x14ac:dyDescent="0.2">
      <c r="F116247" s="195"/>
      <c r="G116247" s="196"/>
      <c r="H116247" s="192"/>
    </row>
    <row r="116248" spans="6:8" x14ac:dyDescent="0.2">
      <c r="F116248" s="195"/>
      <c r="G116248" s="196"/>
      <c r="H116248" s="192"/>
    </row>
    <row r="116249" spans="6:8" x14ac:dyDescent="0.2">
      <c r="F116249" s="195"/>
      <c r="G116249" s="196"/>
      <c r="H116249" s="192"/>
    </row>
    <row r="116250" spans="6:8" x14ac:dyDescent="0.2">
      <c r="F116250" s="195"/>
      <c r="G116250" s="196"/>
      <c r="H116250" s="192"/>
    </row>
    <row r="116251" spans="6:8" x14ac:dyDescent="0.2">
      <c r="F116251" s="195"/>
      <c r="G116251" s="196"/>
      <c r="H116251" s="192"/>
    </row>
    <row r="116252" spans="6:8" x14ac:dyDescent="0.2">
      <c r="F116252" s="195"/>
      <c r="G116252" s="196"/>
      <c r="H116252" s="192"/>
    </row>
    <row r="116253" spans="6:8" x14ac:dyDescent="0.2">
      <c r="F116253" s="195"/>
      <c r="G116253" s="196"/>
      <c r="H116253" s="192"/>
    </row>
    <row r="116254" spans="6:8" x14ac:dyDescent="0.2">
      <c r="F116254" s="195"/>
      <c r="G116254" s="196"/>
      <c r="H116254" s="192"/>
    </row>
    <row r="116255" spans="6:8" x14ac:dyDescent="0.2">
      <c r="F116255" s="195"/>
      <c r="G116255" s="196"/>
      <c r="H116255" s="192"/>
    </row>
    <row r="116256" spans="6:8" x14ac:dyDescent="0.2">
      <c r="F116256" s="195"/>
      <c r="G116256" s="196"/>
      <c r="H116256" s="192"/>
    </row>
    <row r="116257" spans="6:8" x14ac:dyDescent="0.2">
      <c r="F116257" s="195"/>
      <c r="G116257" s="196"/>
      <c r="H116257" s="192"/>
    </row>
    <row r="116258" spans="6:8" x14ac:dyDescent="0.2">
      <c r="F116258" s="195"/>
      <c r="G116258" s="196"/>
      <c r="H116258" s="192"/>
    </row>
    <row r="116259" spans="6:8" x14ac:dyDescent="0.2">
      <c r="F116259" s="195"/>
      <c r="G116259" s="196"/>
      <c r="H116259" s="192"/>
    </row>
    <row r="116260" spans="6:8" x14ac:dyDescent="0.2">
      <c r="F116260" s="195"/>
      <c r="G116260" s="196"/>
      <c r="H116260" s="192"/>
    </row>
    <row r="116261" spans="6:8" x14ac:dyDescent="0.2">
      <c r="F116261" s="195"/>
      <c r="G116261" s="196"/>
      <c r="H116261" s="192"/>
    </row>
    <row r="116262" spans="6:8" x14ac:dyDescent="0.2">
      <c r="F116262" s="195"/>
      <c r="G116262" s="196"/>
      <c r="H116262" s="192"/>
    </row>
    <row r="116263" spans="6:8" x14ac:dyDescent="0.2">
      <c r="F116263" s="195"/>
      <c r="G116263" s="196"/>
      <c r="H116263" s="192"/>
    </row>
    <row r="116264" spans="6:8" x14ac:dyDescent="0.2">
      <c r="F116264" s="195"/>
      <c r="G116264" s="196"/>
      <c r="H116264" s="192"/>
    </row>
    <row r="116265" spans="6:8" x14ac:dyDescent="0.2">
      <c r="F116265" s="195"/>
      <c r="G116265" s="196"/>
      <c r="H116265" s="192"/>
    </row>
    <row r="116266" spans="6:8" x14ac:dyDescent="0.2">
      <c r="F116266" s="195"/>
      <c r="G116266" s="196"/>
      <c r="H116266" s="192"/>
    </row>
    <row r="116267" spans="6:8" x14ac:dyDescent="0.2">
      <c r="F116267" s="195"/>
      <c r="G116267" s="196"/>
      <c r="H116267" s="192"/>
    </row>
    <row r="116268" spans="6:8" x14ac:dyDescent="0.2">
      <c r="F116268" s="195"/>
      <c r="G116268" s="196"/>
      <c r="H116268" s="192"/>
    </row>
    <row r="116269" spans="6:8" x14ac:dyDescent="0.2">
      <c r="F116269" s="195"/>
      <c r="G116269" s="196"/>
      <c r="H116269" s="192"/>
    </row>
    <row r="116270" spans="6:8" x14ac:dyDescent="0.2">
      <c r="F116270" s="195"/>
      <c r="G116270" s="196"/>
      <c r="H116270" s="192"/>
    </row>
    <row r="116271" spans="6:8" x14ac:dyDescent="0.2">
      <c r="F116271" s="195"/>
      <c r="G116271" s="196"/>
      <c r="H116271" s="192"/>
    </row>
    <row r="116272" spans="6:8" x14ac:dyDescent="0.2">
      <c r="F116272" s="195"/>
      <c r="G116272" s="196"/>
      <c r="H116272" s="192"/>
    </row>
    <row r="116273" spans="6:8" x14ac:dyDescent="0.2">
      <c r="F116273" s="195"/>
      <c r="G116273" s="196"/>
      <c r="H116273" s="192"/>
    </row>
    <row r="116274" spans="6:8" x14ac:dyDescent="0.2">
      <c r="F116274" s="195"/>
      <c r="G116274" s="196"/>
      <c r="H116274" s="192"/>
    </row>
    <row r="116275" spans="6:8" x14ac:dyDescent="0.2">
      <c r="F116275" s="195"/>
      <c r="G116275" s="196"/>
      <c r="H116275" s="192"/>
    </row>
    <row r="116276" spans="6:8" x14ac:dyDescent="0.2">
      <c r="F116276" s="195"/>
      <c r="G116276" s="196"/>
      <c r="H116276" s="192"/>
    </row>
    <row r="116277" spans="6:8" x14ac:dyDescent="0.2">
      <c r="F116277" s="195"/>
      <c r="G116277" s="196"/>
      <c r="H116277" s="192"/>
    </row>
    <row r="116278" spans="6:8" x14ac:dyDescent="0.2">
      <c r="F116278" s="195"/>
      <c r="G116278" s="196"/>
      <c r="H116278" s="192"/>
    </row>
    <row r="116279" spans="6:8" x14ac:dyDescent="0.2">
      <c r="F116279" s="195"/>
      <c r="G116279" s="196"/>
      <c r="H116279" s="192"/>
    </row>
    <row r="116280" spans="6:8" x14ac:dyDescent="0.2">
      <c r="F116280" s="195"/>
      <c r="G116280" s="196"/>
      <c r="H116280" s="192"/>
    </row>
    <row r="116281" spans="6:8" x14ac:dyDescent="0.2">
      <c r="F116281" s="195"/>
      <c r="G116281" s="196"/>
      <c r="H116281" s="192"/>
    </row>
    <row r="116282" spans="6:8" x14ac:dyDescent="0.2">
      <c r="F116282" s="195"/>
      <c r="G116282" s="196"/>
      <c r="H116282" s="192"/>
    </row>
    <row r="116283" spans="6:8" x14ac:dyDescent="0.2">
      <c r="F116283" s="195"/>
      <c r="G116283" s="196"/>
      <c r="H116283" s="192"/>
    </row>
    <row r="116284" spans="6:8" x14ac:dyDescent="0.2">
      <c r="F116284" s="195"/>
      <c r="G116284" s="196"/>
      <c r="H116284" s="192"/>
    </row>
    <row r="116285" spans="6:8" x14ac:dyDescent="0.2">
      <c r="F116285" s="195"/>
      <c r="G116285" s="196"/>
      <c r="H116285" s="192"/>
    </row>
    <row r="116286" spans="6:8" x14ac:dyDescent="0.2">
      <c r="F116286" s="195"/>
      <c r="G116286" s="196"/>
      <c r="H116286" s="192"/>
    </row>
    <row r="116287" spans="6:8" x14ac:dyDescent="0.2">
      <c r="F116287" s="195"/>
      <c r="G116287" s="196"/>
      <c r="H116287" s="192"/>
    </row>
    <row r="116288" spans="6:8" x14ac:dyDescent="0.2">
      <c r="F116288" s="195"/>
      <c r="G116288" s="196"/>
      <c r="H116288" s="192"/>
    </row>
    <row r="116289" spans="6:8" x14ac:dyDescent="0.2">
      <c r="F116289" s="195"/>
      <c r="G116289" s="196"/>
      <c r="H116289" s="192"/>
    </row>
    <row r="116290" spans="6:8" x14ac:dyDescent="0.2">
      <c r="F116290" s="195"/>
      <c r="G116290" s="196"/>
      <c r="H116290" s="192"/>
    </row>
    <row r="116291" spans="6:8" x14ac:dyDescent="0.2">
      <c r="F116291" s="195"/>
      <c r="G116291" s="196"/>
      <c r="H116291" s="192"/>
    </row>
    <row r="116292" spans="6:8" x14ac:dyDescent="0.2">
      <c r="F116292" s="195"/>
      <c r="G116292" s="196"/>
      <c r="H116292" s="192"/>
    </row>
    <row r="116293" spans="6:8" x14ac:dyDescent="0.2">
      <c r="F116293" s="195"/>
      <c r="G116293" s="196"/>
      <c r="H116293" s="192"/>
    </row>
    <row r="116294" spans="6:8" x14ac:dyDescent="0.2">
      <c r="F116294" s="195"/>
      <c r="G116294" s="196"/>
      <c r="H116294" s="192"/>
    </row>
    <row r="116295" spans="6:8" x14ac:dyDescent="0.2">
      <c r="F116295" s="195"/>
      <c r="G116295" s="196"/>
      <c r="H116295" s="192"/>
    </row>
    <row r="116296" spans="6:8" x14ac:dyDescent="0.2">
      <c r="F116296" s="195"/>
      <c r="G116296" s="196"/>
      <c r="H116296" s="192"/>
    </row>
    <row r="116297" spans="6:8" x14ac:dyDescent="0.2">
      <c r="F116297" s="195"/>
      <c r="G116297" s="196"/>
      <c r="H116297" s="192"/>
    </row>
    <row r="116298" spans="6:8" x14ac:dyDescent="0.2">
      <c r="F116298" s="195"/>
      <c r="G116298" s="196"/>
      <c r="H116298" s="192"/>
    </row>
    <row r="116299" spans="6:8" x14ac:dyDescent="0.2">
      <c r="F116299" s="195"/>
      <c r="G116299" s="196"/>
      <c r="H116299" s="192"/>
    </row>
    <row r="116300" spans="6:8" x14ac:dyDescent="0.2">
      <c r="F116300" s="195"/>
      <c r="G116300" s="196"/>
      <c r="H116300" s="192"/>
    </row>
    <row r="116301" spans="6:8" x14ac:dyDescent="0.2">
      <c r="F116301" s="195"/>
      <c r="G116301" s="196"/>
      <c r="H116301" s="192"/>
    </row>
    <row r="116302" spans="6:8" x14ac:dyDescent="0.2">
      <c r="F116302" s="195"/>
      <c r="G116302" s="196"/>
      <c r="H116302" s="192"/>
    </row>
    <row r="116303" spans="6:8" x14ac:dyDescent="0.2">
      <c r="F116303" s="195"/>
      <c r="G116303" s="196"/>
      <c r="H116303" s="192"/>
    </row>
    <row r="116304" spans="6:8" x14ac:dyDescent="0.2">
      <c r="F116304" s="195"/>
      <c r="G116304" s="196"/>
      <c r="H116304" s="192"/>
    </row>
    <row r="116305" spans="6:8" x14ac:dyDescent="0.2">
      <c r="F116305" s="195"/>
      <c r="G116305" s="196"/>
      <c r="H116305" s="192"/>
    </row>
    <row r="116306" spans="6:8" x14ac:dyDescent="0.2">
      <c r="F116306" s="195"/>
      <c r="G116306" s="196"/>
      <c r="H116306" s="192"/>
    </row>
    <row r="116307" spans="6:8" x14ac:dyDescent="0.2">
      <c r="F116307" s="195"/>
      <c r="G116307" s="196"/>
      <c r="H116307" s="192"/>
    </row>
    <row r="116308" spans="6:8" x14ac:dyDescent="0.2">
      <c r="F116308" s="195"/>
      <c r="G116308" s="196"/>
      <c r="H116308" s="192"/>
    </row>
    <row r="116309" spans="6:8" x14ac:dyDescent="0.2">
      <c r="F116309" s="195"/>
      <c r="G116309" s="196"/>
      <c r="H116309" s="192"/>
    </row>
    <row r="116310" spans="6:8" x14ac:dyDescent="0.2">
      <c r="F116310" s="195"/>
      <c r="G116310" s="196"/>
      <c r="H116310" s="192"/>
    </row>
    <row r="116311" spans="6:8" x14ac:dyDescent="0.2">
      <c r="F116311" s="195"/>
      <c r="G116311" s="196"/>
      <c r="H116311" s="192"/>
    </row>
    <row r="116312" spans="6:8" x14ac:dyDescent="0.2">
      <c r="F116312" s="195"/>
      <c r="G116312" s="196"/>
      <c r="H116312" s="192"/>
    </row>
    <row r="116313" spans="6:8" x14ac:dyDescent="0.2">
      <c r="F116313" s="195"/>
      <c r="G116313" s="196"/>
      <c r="H116313" s="192"/>
    </row>
    <row r="116314" spans="6:8" x14ac:dyDescent="0.2">
      <c r="F116314" s="195"/>
      <c r="G116314" s="196"/>
      <c r="H116314" s="192"/>
    </row>
    <row r="116315" spans="6:8" x14ac:dyDescent="0.2">
      <c r="F116315" s="195"/>
      <c r="G116315" s="196"/>
      <c r="H116315" s="192"/>
    </row>
    <row r="116316" spans="6:8" x14ac:dyDescent="0.2">
      <c r="F116316" s="195"/>
      <c r="G116316" s="196"/>
      <c r="H116316" s="192"/>
    </row>
    <row r="116317" spans="6:8" x14ac:dyDescent="0.2">
      <c r="F116317" s="195"/>
      <c r="G116317" s="196"/>
      <c r="H116317" s="192"/>
    </row>
    <row r="116318" spans="6:8" x14ac:dyDescent="0.2">
      <c r="F116318" s="195"/>
      <c r="G116318" s="196"/>
      <c r="H116318" s="192"/>
    </row>
    <row r="116319" spans="6:8" x14ac:dyDescent="0.2">
      <c r="F116319" s="195"/>
      <c r="G116319" s="196"/>
      <c r="H116319" s="192"/>
    </row>
    <row r="116320" spans="6:8" x14ac:dyDescent="0.2">
      <c r="F116320" s="195"/>
      <c r="G116320" s="196"/>
      <c r="H116320" s="192"/>
    </row>
    <row r="116321" spans="6:8" x14ac:dyDescent="0.2">
      <c r="F116321" s="195"/>
      <c r="G116321" s="196"/>
      <c r="H116321" s="192"/>
    </row>
    <row r="116322" spans="6:8" x14ac:dyDescent="0.2">
      <c r="F116322" s="195"/>
      <c r="G116322" s="196"/>
      <c r="H116322" s="192"/>
    </row>
    <row r="116323" spans="6:8" x14ac:dyDescent="0.2">
      <c r="F116323" s="195"/>
      <c r="G116323" s="196"/>
      <c r="H116323" s="192"/>
    </row>
    <row r="116324" spans="6:8" x14ac:dyDescent="0.2">
      <c r="F116324" s="195"/>
      <c r="G116324" s="196"/>
      <c r="H116324" s="192"/>
    </row>
    <row r="116325" spans="6:8" x14ac:dyDescent="0.2">
      <c r="F116325" s="195"/>
      <c r="G116325" s="196"/>
      <c r="H116325" s="192"/>
    </row>
    <row r="116326" spans="6:8" x14ac:dyDescent="0.2">
      <c r="F116326" s="195"/>
      <c r="G116326" s="196"/>
      <c r="H116326" s="192"/>
    </row>
    <row r="116327" spans="6:8" x14ac:dyDescent="0.2">
      <c r="F116327" s="195"/>
      <c r="G116327" s="196"/>
      <c r="H116327" s="192"/>
    </row>
    <row r="116328" spans="6:8" x14ac:dyDescent="0.2">
      <c r="F116328" s="195"/>
      <c r="G116328" s="196"/>
      <c r="H116328" s="192"/>
    </row>
    <row r="116329" spans="6:8" x14ac:dyDescent="0.2">
      <c r="F116329" s="195"/>
      <c r="G116329" s="196"/>
      <c r="H116329" s="192"/>
    </row>
    <row r="116330" spans="6:8" x14ac:dyDescent="0.2">
      <c r="F116330" s="195"/>
      <c r="G116330" s="196"/>
      <c r="H116330" s="192"/>
    </row>
    <row r="116331" spans="6:8" x14ac:dyDescent="0.2">
      <c r="F116331" s="195"/>
      <c r="G116331" s="196"/>
      <c r="H116331" s="192"/>
    </row>
    <row r="116332" spans="6:8" x14ac:dyDescent="0.2">
      <c r="F116332" s="195"/>
      <c r="G116332" s="196"/>
      <c r="H116332" s="192"/>
    </row>
    <row r="116333" spans="6:8" x14ac:dyDescent="0.2">
      <c r="F116333" s="195"/>
      <c r="G116333" s="196"/>
      <c r="H116333" s="192"/>
    </row>
    <row r="116334" spans="6:8" x14ac:dyDescent="0.2">
      <c r="F116334" s="195"/>
      <c r="G116334" s="196"/>
      <c r="H116334" s="192"/>
    </row>
    <row r="116335" spans="6:8" x14ac:dyDescent="0.2">
      <c r="F116335" s="195"/>
      <c r="G116335" s="196"/>
      <c r="H116335" s="192"/>
    </row>
    <row r="116336" spans="6:8" x14ac:dyDescent="0.2">
      <c r="F116336" s="195"/>
      <c r="G116336" s="196"/>
      <c r="H116336" s="192"/>
    </row>
    <row r="116337" spans="6:8" x14ac:dyDescent="0.2">
      <c r="F116337" s="195"/>
      <c r="G116337" s="196"/>
      <c r="H116337" s="192"/>
    </row>
    <row r="116338" spans="6:8" x14ac:dyDescent="0.2">
      <c r="F116338" s="195"/>
      <c r="G116338" s="196"/>
      <c r="H116338" s="192"/>
    </row>
    <row r="116339" spans="6:8" x14ac:dyDescent="0.2">
      <c r="F116339" s="195"/>
      <c r="G116339" s="196"/>
      <c r="H116339" s="192"/>
    </row>
    <row r="116340" spans="6:8" x14ac:dyDescent="0.2">
      <c r="F116340" s="195"/>
      <c r="G116340" s="196"/>
      <c r="H116340" s="192"/>
    </row>
    <row r="116341" spans="6:8" x14ac:dyDescent="0.2">
      <c r="F116341" s="195"/>
      <c r="G116341" s="196"/>
      <c r="H116341" s="192"/>
    </row>
    <row r="116342" spans="6:8" x14ac:dyDescent="0.2">
      <c r="F116342" s="195"/>
      <c r="G116342" s="196"/>
      <c r="H116342" s="192"/>
    </row>
    <row r="116343" spans="6:8" x14ac:dyDescent="0.2">
      <c r="F116343" s="195"/>
      <c r="G116343" s="196"/>
      <c r="H116343" s="192"/>
    </row>
    <row r="116344" spans="6:8" x14ac:dyDescent="0.2">
      <c r="F116344" s="195"/>
      <c r="G116344" s="196"/>
      <c r="H116344" s="192"/>
    </row>
    <row r="116345" spans="6:8" x14ac:dyDescent="0.2">
      <c r="F116345" s="195"/>
      <c r="G116345" s="196"/>
      <c r="H116345" s="192"/>
    </row>
    <row r="116346" spans="6:8" x14ac:dyDescent="0.2">
      <c r="F116346" s="195"/>
      <c r="G116346" s="196"/>
      <c r="H116346" s="192"/>
    </row>
    <row r="116347" spans="6:8" x14ac:dyDescent="0.2">
      <c r="F116347" s="195"/>
      <c r="G116347" s="196"/>
      <c r="H116347" s="192"/>
    </row>
    <row r="116348" spans="6:8" x14ac:dyDescent="0.2">
      <c r="F116348" s="195"/>
      <c r="G116348" s="196"/>
      <c r="H116348" s="192"/>
    </row>
    <row r="116349" spans="6:8" x14ac:dyDescent="0.2">
      <c r="F116349" s="195"/>
      <c r="G116349" s="196"/>
      <c r="H116349" s="192"/>
    </row>
    <row r="116350" spans="6:8" x14ac:dyDescent="0.2">
      <c r="F116350" s="195"/>
      <c r="G116350" s="196"/>
      <c r="H116350" s="192"/>
    </row>
    <row r="116351" spans="6:8" x14ac:dyDescent="0.2">
      <c r="F116351" s="195"/>
      <c r="G116351" s="196"/>
      <c r="H116351" s="192"/>
    </row>
    <row r="116352" spans="6:8" x14ac:dyDescent="0.2">
      <c r="F116352" s="195"/>
      <c r="G116352" s="196"/>
      <c r="H116352" s="192"/>
    </row>
    <row r="116353" spans="6:8" x14ac:dyDescent="0.2">
      <c r="F116353" s="195"/>
      <c r="G116353" s="196"/>
      <c r="H116353" s="192"/>
    </row>
    <row r="116354" spans="6:8" x14ac:dyDescent="0.2">
      <c r="F116354" s="195"/>
      <c r="G116354" s="196"/>
      <c r="H116354" s="192"/>
    </row>
    <row r="116355" spans="6:8" x14ac:dyDescent="0.2">
      <c r="F116355" s="195"/>
      <c r="G116355" s="196"/>
      <c r="H116355" s="192"/>
    </row>
    <row r="116356" spans="6:8" x14ac:dyDescent="0.2">
      <c r="F116356" s="195"/>
      <c r="G116356" s="196"/>
      <c r="H116356" s="192"/>
    </row>
    <row r="116357" spans="6:8" x14ac:dyDescent="0.2">
      <c r="F116357" s="195"/>
      <c r="G116357" s="196"/>
      <c r="H116357" s="192"/>
    </row>
    <row r="116358" spans="6:8" x14ac:dyDescent="0.2">
      <c r="F116358" s="195"/>
      <c r="G116358" s="196"/>
      <c r="H116358" s="192"/>
    </row>
    <row r="116359" spans="6:8" x14ac:dyDescent="0.2">
      <c r="F116359" s="195"/>
      <c r="G116359" s="196"/>
      <c r="H116359" s="192"/>
    </row>
    <row r="116360" spans="6:8" x14ac:dyDescent="0.2">
      <c r="F116360" s="195"/>
      <c r="G116360" s="196"/>
      <c r="H116360" s="192"/>
    </row>
    <row r="116361" spans="6:8" x14ac:dyDescent="0.2">
      <c r="F116361" s="195"/>
      <c r="G116361" s="196"/>
      <c r="H116361" s="192"/>
    </row>
    <row r="116362" spans="6:8" x14ac:dyDescent="0.2">
      <c r="F116362" s="195"/>
      <c r="G116362" s="196"/>
      <c r="H116362" s="192"/>
    </row>
    <row r="116363" spans="6:8" x14ac:dyDescent="0.2">
      <c r="F116363" s="195"/>
      <c r="G116363" s="196"/>
      <c r="H116363" s="192"/>
    </row>
    <row r="116364" spans="6:8" x14ac:dyDescent="0.2">
      <c r="F116364" s="195"/>
      <c r="G116364" s="196"/>
      <c r="H116364" s="192"/>
    </row>
    <row r="116365" spans="6:8" x14ac:dyDescent="0.2">
      <c r="F116365" s="195"/>
      <c r="G116365" s="196"/>
      <c r="H116365" s="192"/>
    </row>
    <row r="116366" spans="6:8" x14ac:dyDescent="0.2">
      <c r="F116366" s="195"/>
      <c r="G116366" s="196"/>
      <c r="H116366" s="192"/>
    </row>
    <row r="116367" spans="6:8" x14ac:dyDescent="0.2">
      <c r="F116367" s="195"/>
      <c r="G116367" s="196"/>
      <c r="H116367" s="192"/>
    </row>
    <row r="116368" spans="6:8" x14ac:dyDescent="0.2">
      <c r="F116368" s="195"/>
      <c r="G116368" s="196"/>
      <c r="H116368" s="192"/>
    </row>
    <row r="116369" spans="6:8" x14ac:dyDescent="0.2">
      <c r="F116369" s="195"/>
      <c r="G116369" s="196"/>
      <c r="H116369" s="192"/>
    </row>
    <row r="116370" spans="6:8" x14ac:dyDescent="0.2">
      <c r="F116370" s="195"/>
      <c r="G116370" s="196"/>
      <c r="H116370" s="192"/>
    </row>
    <row r="116371" spans="6:8" x14ac:dyDescent="0.2">
      <c r="F116371" s="195"/>
      <c r="G116371" s="196"/>
      <c r="H116371" s="192"/>
    </row>
    <row r="116372" spans="6:8" x14ac:dyDescent="0.2">
      <c r="F116372" s="195"/>
      <c r="G116372" s="196"/>
      <c r="H116372" s="192"/>
    </row>
    <row r="116373" spans="6:8" x14ac:dyDescent="0.2">
      <c r="F116373" s="195"/>
      <c r="G116373" s="196"/>
      <c r="H116373" s="192"/>
    </row>
    <row r="116374" spans="6:8" x14ac:dyDescent="0.2">
      <c r="F116374" s="195"/>
      <c r="G116374" s="196"/>
      <c r="H116374" s="192"/>
    </row>
    <row r="116375" spans="6:8" x14ac:dyDescent="0.2">
      <c r="F116375" s="195"/>
      <c r="G116375" s="196"/>
      <c r="H116375" s="192"/>
    </row>
    <row r="116376" spans="6:8" x14ac:dyDescent="0.2">
      <c r="F116376" s="195"/>
      <c r="G116376" s="196"/>
      <c r="H116376" s="192"/>
    </row>
    <row r="116377" spans="6:8" x14ac:dyDescent="0.2">
      <c r="F116377" s="195"/>
      <c r="G116377" s="196"/>
      <c r="H116377" s="192"/>
    </row>
    <row r="116378" spans="6:8" x14ac:dyDescent="0.2">
      <c r="F116378" s="195"/>
      <c r="G116378" s="196"/>
      <c r="H116378" s="192"/>
    </row>
    <row r="116379" spans="6:8" x14ac:dyDescent="0.2">
      <c r="F116379" s="195"/>
      <c r="G116379" s="196"/>
      <c r="H116379" s="192"/>
    </row>
    <row r="116380" spans="6:8" x14ac:dyDescent="0.2">
      <c r="F116380" s="195"/>
      <c r="G116380" s="196"/>
      <c r="H116380" s="192"/>
    </row>
    <row r="116381" spans="6:8" x14ac:dyDescent="0.2">
      <c r="F116381" s="195"/>
      <c r="G116381" s="196"/>
      <c r="H116381" s="192"/>
    </row>
    <row r="116382" spans="6:8" x14ac:dyDescent="0.2">
      <c r="F116382" s="195"/>
      <c r="G116382" s="196"/>
      <c r="H116382" s="192"/>
    </row>
    <row r="116383" spans="6:8" x14ac:dyDescent="0.2">
      <c r="F116383" s="195"/>
      <c r="G116383" s="196"/>
      <c r="H116383" s="192"/>
    </row>
    <row r="116384" spans="6:8" x14ac:dyDescent="0.2">
      <c r="F116384" s="195"/>
      <c r="G116384" s="196"/>
      <c r="H116384" s="192"/>
    </row>
    <row r="116385" spans="6:8" x14ac:dyDescent="0.2">
      <c r="F116385" s="195"/>
      <c r="G116385" s="196"/>
      <c r="H116385" s="192"/>
    </row>
    <row r="116386" spans="6:8" x14ac:dyDescent="0.2">
      <c r="F116386" s="195"/>
      <c r="G116386" s="196"/>
      <c r="H116386" s="192"/>
    </row>
    <row r="116387" spans="6:8" x14ac:dyDescent="0.2">
      <c r="F116387" s="195"/>
      <c r="G116387" s="196"/>
      <c r="H116387" s="192"/>
    </row>
    <row r="116388" spans="6:8" x14ac:dyDescent="0.2">
      <c r="F116388" s="195"/>
      <c r="G116388" s="196"/>
      <c r="H116388" s="192"/>
    </row>
    <row r="116389" spans="6:8" x14ac:dyDescent="0.2">
      <c r="F116389" s="195"/>
      <c r="G116389" s="196"/>
      <c r="H116389" s="192"/>
    </row>
    <row r="116390" spans="6:8" x14ac:dyDescent="0.2">
      <c r="F116390" s="195"/>
      <c r="G116390" s="196"/>
      <c r="H116390" s="192"/>
    </row>
    <row r="116391" spans="6:8" x14ac:dyDescent="0.2">
      <c r="F116391" s="195"/>
      <c r="G116391" s="196"/>
      <c r="H116391" s="192"/>
    </row>
    <row r="116392" spans="6:8" x14ac:dyDescent="0.2">
      <c r="F116392" s="195"/>
      <c r="G116392" s="196"/>
      <c r="H116392" s="192"/>
    </row>
    <row r="116393" spans="6:8" x14ac:dyDescent="0.2">
      <c r="F116393" s="195"/>
      <c r="G116393" s="196"/>
      <c r="H116393" s="192"/>
    </row>
    <row r="116394" spans="6:8" x14ac:dyDescent="0.2">
      <c r="F116394" s="195"/>
      <c r="G116394" s="196"/>
      <c r="H116394" s="192"/>
    </row>
    <row r="116395" spans="6:8" x14ac:dyDescent="0.2">
      <c r="F116395" s="195"/>
      <c r="G116395" s="196"/>
      <c r="H116395" s="192"/>
    </row>
    <row r="116396" spans="6:8" x14ac:dyDescent="0.2">
      <c r="F116396" s="195"/>
      <c r="G116396" s="196"/>
      <c r="H116396" s="192"/>
    </row>
    <row r="116397" spans="6:8" x14ac:dyDescent="0.2">
      <c r="F116397" s="195"/>
      <c r="G116397" s="196"/>
      <c r="H116397" s="192"/>
    </row>
    <row r="116398" spans="6:8" x14ac:dyDescent="0.2">
      <c r="F116398" s="195"/>
      <c r="G116398" s="196"/>
      <c r="H116398" s="192"/>
    </row>
    <row r="116399" spans="6:8" x14ac:dyDescent="0.2">
      <c r="F116399" s="195"/>
      <c r="G116399" s="196"/>
      <c r="H116399" s="192"/>
    </row>
    <row r="116400" spans="6:8" x14ac:dyDescent="0.2">
      <c r="F116400" s="195"/>
      <c r="G116400" s="196"/>
      <c r="H116400" s="192"/>
    </row>
    <row r="116401" spans="6:8" x14ac:dyDescent="0.2">
      <c r="F116401" s="195"/>
      <c r="G116401" s="196"/>
      <c r="H116401" s="192"/>
    </row>
    <row r="116402" spans="6:8" x14ac:dyDescent="0.2">
      <c r="F116402" s="195"/>
      <c r="G116402" s="196"/>
      <c r="H116402" s="192"/>
    </row>
    <row r="116403" spans="6:8" x14ac:dyDescent="0.2">
      <c r="F116403" s="195"/>
      <c r="G116403" s="196"/>
      <c r="H116403" s="192"/>
    </row>
    <row r="116404" spans="6:8" x14ac:dyDescent="0.2">
      <c r="F116404" s="195"/>
      <c r="G116404" s="196"/>
      <c r="H116404" s="192"/>
    </row>
    <row r="116405" spans="6:8" x14ac:dyDescent="0.2">
      <c r="F116405" s="195"/>
      <c r="G116405" s="196"/>
      <c r="H116405" s="192"/>
    </row>
    <row r="116406" spans="6:8" x14ac:dyDescent="0.2">
      <c r="F116406" s="195"/>
      <c r="G116406" s="196"/>
      <c r="H116406" s="192"/>
    </row>
    <row r="116407" spans="6:8" x14ac:dyDescent="0.2">
      <c r="F116407" s="195"/>
      <c r="G116407" s="196"/>
      <c r="H116407" s="192"/>
    </row>
    <row r="116408" spans="6:8" x14ac:dyDescent="0.2">
      <c r="F116408" s="195"/>
      <c r="G116408" s="196"/>
      <c r="H116408" s="192"/>
    </row>
    <row r="116409" spans="6:8" x14ac:dyDescent="0.2">
      <c r="F116409" s="195"/>
      <c r="G116409" s="196"/>
      <c r="H116409" s="192"/>
    </row>
    <row r="116410" spans="6:8" x14ac:dyDescent="0.2">
      <c r="F116410" s="195"/>
      <c r="G116410" s="196"/>
      <c r="H116410" s="192"/>
    </row>
    <row r="116411" spans="6:8" x14ac:dyDescent="0.2">
      <c r="F116411" s="195"/>
      <c r="G116411" s="196"/>
      <c r="H116411" s="192"/>
    </row>
    <row r="116412" spans="6:8" x14ac:dyDescent="0.2">
      <c r="F116412" s="195"/>
      <c r="G116412" s="196"/>
      <c r="H116412" s="192"/>
    </row>
    <row r="116413" spans="6:8" x14ac:dyDescent="0.2">
      <c r="F116413" s="195"/>
      <c r="G116413" s="196"/>
      <c r="H116413" s="192"/>
    </row>
    <row r="116414" spans="6:8" x14ac:dyDescent="0.2">
      <c r="F116414" s="195"/>
      <c r="G116414" s="196"/>
      <c r="H116414" s="192"/>
    </row>
    <row r="116415" spans="6:8" x14ac:dyDescent="0.2">
      <c r="F116415" s="195"/>
      <c r="G116415" s="196"/>
      <c r="H116415" s="192"/>
    </row>
    <row r="116416" spans="6:8" x14ac:dyDescent="0.2">
      <c r="F116416" s="195"/>
      <c r="G116416" s="196"/>
      <c r="H116416" s="192"/>
    </row>
    <row r="116417" spans="6:8" x14ac:dyDescent="0.2">
      <c r="F116417" s="195"/>
      <c r="G116417" s="196"/>
      <c r="H116417" s="192"/>
    </row>
    <row r="116418" spans="6:8" x14ac:dyDescent="0.2">
      <c r="F116418" s="195"/>
      <c r="G116418" s="196"/>
      <c r="H116418" s="192"/>
    </row>
    <row r="116419" spans="6:8" x14ac:dyDescent="0.2">
      <c r="F116419" s="195"/>
      <c r="G116419" s="196"/>
      <c r="H116419" s="192"/>
    </row>
    <row r="116420" spans="6:8" x14ac:dyDescent="0.2">
      <c r="F116420" s="195"/>
      <c r="G116420" s="196"/>
      <c r="H116420" s="192"/>
    </row>
    <row r="116421" spans="6:8" x14ac:dyDescent="0.2">
      <c r="F116421" s="195"/>
      <c r="G116421" s="196"/>
      <c r="H116421" s="192"/>
    </row>
    <row r="116422" spans="6:8" x14ac:dyDescent="0.2">
      <c r="F116422" s="195"/>
      <c r="G116422" s="196"/>
      <c r="H116422" s="192"/>
    </row>
    <row r="116423" spans="6:8" x14ac:dyDescent="0.2">
      <c r="F116423" s="195"/>
      <c r="G116423" s="196"/>
      <c r="H116423" s="192"/>
    </row>
    <row r="116424" spans="6:8" x14ac:dyDescent="0.2">
      <c r="F116424" s="195"/>
      <c r="G116424" s="196"/>
      <c r="H116424" s="192"/>
    </row>
    <row r="116425" spans="6:8" x14ac:dyDescent="0.2">
      <c r="F116425" s="195"/>
      <c r="G116425" s="196"/>
      <c r="H116425" s="192"/>
    </row>
    <row r="116426" spans="6:8" x14ac:dyDescent="0.2">
      <c r="F116426" s="195"/>
      <c r="G116426" s="196"/>
      <c r="H116426" s="192"/>
    </row>
    <row r="116427" spans="6:8" x14ac:dyDescent="0.2">
      <c r="F116427" s="195"/>
      <c r="G116427" s="196"/>
      <c r="H116427" s="192"/>
    </row>
    <row r="116428" spans="6:8" x14ac:dyDescent="0.2">
      <c r="F116428" s="195"/>
      <c r="G116428" s="196"/>
      <c r="H116428" s="192"/>
    </row>
    <row r="116429" spans="6:8" x14ac:dyDescent="0.2">
      <c r="F116429" s="195"/>
      <c r="G116429" s="196"/>
      <c r="H116429" s="192"/>
    </row>
    <row r="116430" spans="6:8" x14ac:dyDescent="0.2">
      <c r="F116430" s="195"/>
      <c r="G116430" s="196"/>
      <c r="H116430" s="192"/>
    </row>
    <row r="116431" spans="6:8" x14ac:dyDescent="0.2">
      <c r="F116431" s="195"/>
      <c r="G116431" s="196"/>
      <c r="H116431" s="192"/>
    </row>
    <row r="116432" spans="6:8" x14ac:dyDescent="0.2">
      <c r="F116432" s="195"/>
      <c r="G116432" s="196"/>
      <c r="H116432" s="192"/>
    </row>
    <row r="116433" spans="6:8" x14ac:dyDescent="0.2">
      <c r="F116433" s="195"/>
      <c r="G116433" s="196"/>
      <c r="H116433" s="192"/>
    </row>
    <row r="116434" spans="6:8" x14ac:dyDescent="0.2">
      <c r="F116434" s="195"/>
      <c r="G116434" s="196"/>
      <c r="H116434" s="192"/>
    </row>
    <row r="116435" spans="6:8" x14ac:dyDescent="0.2">
      <c r="F116435" s="195"/>
      <c r="G116435" s="196"/>
      <c r="H116435" s="192"/>
    </row>
    <row r="116436" spans="6:8" x14ac:dyDescent="0.2">
      <c r="F116436" s="195"/>
      <c r="G116436" s="196"/>
      <c r="H116436" s="192"/>
    </row>
    <row r="116437" spans="6:8" x14ac:dyDescent="0.2">
      <c r="F116437" s="195"/>
      <c r="G116437" s="196"/>
      <c r="H116437" s="192"/>
    </row>
    <row r="116438" spans="6:8" x14ac:dyDescent="0.2">
      <c r="F116438" s="195"/>
      <c r="G116438" s="196"/>
      <c r="H116438" s="192"/>
    </row>
    <row r="116439" spans="6:8" x14ac:dyDescent="0.2">
      <c r="F116439" s="195"/>
      <c r="G116439" s="196"/>
      <c r="H116439" s="192"/>
    </row>
    <row r="116440" spans="6:8" x14ac:dyDescent="0.2">
      <c r="F116440" s="195"/>
      <c r="G116440" s="196"/>
      <c r="H116440" s="192"/>
    </row>
    <row r="116441" spans="6:8" x14ac:dyDescent="0.2">
      <c r="F116441" s="195"/>
      <c r="G116441" s="196"/>
      <c r="H116441" s="192"/>
    </row>
    <row r="116442" spans="6:8" x14ac:dyDescent="0.2">
      <c r="F116442" s="195"/>
      <c r="G116442" s="196"/>
      <c r="H116442" s="192"/>
    </row>
    <row r="116443" spans="6:8" x14ac:dyDescent="0.2">
      <c r="F116443" s="195"/>
      <c r="G116443" s="196"/>
      <c r="H116443" s="192"/>
    </row>
    <row r="116444" spans="6:8" x14ac:dyDescent="0.2">
      <c r="F116444" s="195"/>
      <c r="G116444" s="196"/>
      <c r="H116444" s="192"/>
    </row>
    <row r="116445" spans="6:8" x14ac:dyDescent="0.2">
      <c r="F116445" s="195"/>
      <c r="G116445" s="196"/>
      <c r="H116445" s="192"/>
    </row>
    <row r="116446" spans="6:8" x14ac:dyDescent="0.2">
      <c r="F116446" s="195"/>
      <c r="G116446" s="196"/>
      <c r="H116446" s="192"/>
    </row>
    <row r="116447" spans="6:8" x14ac:dyDescent="0.2">
      <c r="F116447" s="195"/>
      <c r="G116447" s="196"/>
      <c r="H116447" s="192"/>
    </row>
    <row r="116448" spans="6:8" x14ac:dyDescent="0.2">
      <c r="F116448" s="195"/>
      <c r="G116448" s="196"/>
      <c r="H116448" s="192"/>
    </row>
    <row r="116449" spans="6:8" x14ac:dyDescent="0.2">
      <c r="F116449" s="195"/>
      <c r="G116449" s="196"/>
      <c r="H116449" s="192"/>
    </row>
    <row r="116450" spans="6:8" x14ac:dyDescent="0.2">
      <c r="F116450" s="195"/>
      <c r="G116450" s="196"/>
      <c r="H116450" s="192"/>
    </row>
    <row r="116451" spans="6:8" x14ac:dyDescent="0.2">
      <c r="F116451" s="195"/>
      <c r="G116451" s="196"/>
      <c r="H116451" s="192"/>
    </row>
    <row r="116452" spans="6:8" x14ac:dyDescent="0.2">
      <c r="F116452" s="195"/>
      <c r="G116452" s="196"/>
      <c r="H116452" s="192"/>
    </row>
    <row r="116453" spans="6:8" x14ac:dyDescent="0.2">
      <c r="F116453" s="195"/>
      <c r="G116453" s="196"/>
      <c r="H116453" s="192"/>
    </row>
    <row r="116454" spans="6:8" x14ac:dyDescent="0.2">
      <c r="F116454" s="195"/>
      <c r="G116454" s="196"/>
      <c r="H116454" s="192"/>
    </row>
    <row r="116455" spans="6:8" x14ac:dyDescent="0.2">
      <c r="F116455" s="195"/>
      <c r="G116455" s="196"/>
      <c r="H116455" s="192"/>
    </row>
    <row r="116456" spans="6:8" x14ac:dyDescent="0.2">
      <c r="F116456" s="195"/>
      <c r="G116456" s="196"/>
      <c r="H116456" s="192"/>
    </row>
    <row r="116457" spans="6:8" x14ac:dyDescent="0.2">
      <c r="F116457" s="195"/>
      <c r="G116457" s="196"/>
      <c r="H116457" s="192"/>
    </row>
    <row r="116458" spans="6:8" x14ac:dyDescent="0.2">
      <c r="F116458" s="195"/>
      <c r="G116458" s="196"/>
      <c r="H116458" s="192"/>
    </row>
    <row r="116459" spans="6:8" x14ac:dyDescent="0.2">
      <c r="F116459" s="195"/>
      <c r="G116459" s="196"/>
      <c r="H116459" s="192"/>
    </row>
    <row r="116460" spans="6:8" x14ac:dyDescent="0.2">
      <c r="F116460" s="195"/>
      <c r="G116460" s="196"/>
      <c r="H116460" s="192"/>
    </row>
    <row r="116461" spans="6:8" x14ac:dyDescent="0.2">
      <c r="F116461" s="195"/>
      <c r="G116461" s="196"/>
      <c r="H116461" s="192"/>
    </row>
    <row r="116462" spans="6:8" x14ac:dyDescent="0.2">
      <c r="F116462" s="195"/>
      <c r="G116462" s="196"/>
      <c r="H116462" s="192"/>
    </row>
    <row r="116463" spans="6:8" x14ac:dyDescent="0.2">
      <c r="F116463" s="195"/>
      <c r="G116463" s="196"/>
      <c r="H116463" s="192"/>
    </row>
    <row r="116464" spans="6:8" x14ac:dyDescent="0.2">
      <c r="F116464" s="195"/>
      <c r="G116464" s="196"/>
      <c r="H116464" s="192"/>
    </row>
    <row r="116465" spans="6:8" x14ac:dyDescent="0.2">
      <c r="F116465" s="195"/>
      <c r="G116465" s="196"/>
      <c r="H116465" s="192"/>
    </row>
    <row r="116466" spans="6:8" x14ac:dyDescent="0.2">
      <c r="F116466" s="195"/>
      <c r="G116466" s="196"/>
      <c r="H116466" s="192"/>
    </row>
    <row r="116467" spans="6:8" x14ac:dyDescent="0.2">
      <c r="F116467" s="195"/>
      <c r="G116467" s="196"/>
      <c r="H116467" s="192"/>
    </row>
    <row r="116468" spans="6:8" x14ac:dyDescent="0.2">
      <c r="F116468" s="195"/>
      <c r="G116468" s="196"/>
      <c r="H116468" s="192"/>
    </row>
    <row r="116469" spans="6:8" x14ac:dyDescent="0.2">
      <c r="F116469" s="195"/>
      <c r="G116469" s="196"/>
      <c r="H116469" s="192"/>
    </row>
    <row r="116470" spans="6:8" x14ac:dyDescent="0.2">
      <c r="F116470" s="195"/>
      <c r="G116470" s="196"/>
      <c r="H116470" s="192"/>
    </row>
    <row r="116471" spans="6:8" x14ac:dyDescent="0.2">
      <c r="F116471" s="195"/>
      <c r="G116471" s="196"/>
      <c r="H116471" s="192"/>
    </row>
    <row r="116472" spans="6:8" x14ac:dyDescent="0.2">
      <c r="F116472" s="195"/>
      <c r="G116472" s="196"/>
      <c r="H116472" s="192"/>
    </row>
    <row r="116473" spans="6:8" x14ac:dyDescent="0.2">
      <c r="F116473" s="195"/>
      <c r="G116473" s="196"/>
      <c r="H116473" s="192"/>
    </row>
    <row r="116474" spans="6:8" x14ac:dyDescent="0.2">
      <c r="F116474" s="195"/>
      <c r="G116474" s="196"/>
      <c r="H116474" s="192"/>
    </row>
    <row r="116475" spans="6:8" x14ac:dyDescent="0.2">
      <c r="F116475" s="195"/>
      <c r="G116475" s="196"/>
      <c r="H116475" s="192"/>
    </row>
    <row r="116476" spans="6:8" x14ac:dyDescent="0.2">
      <c r="F116476" s="195"/>
      <c r="G116476" s="196"/>
      <c r="H116476" s="192"/>
    </row>
    <row r="116477" spans="6:8" x14ac:dyDescent="0.2">
      <c r="F116477" s="195"/>
      <c r="G116477" s="196"/>
      <c r="H116477" s="192"/>
    </row>
    <row r="116478" spans="6:8" x14ac:dyDescent="0.2">
      <c r="F116478" s="195"/>
      <c r="G116478" s="196"/>
      <c r="H116478" s="192"/>
    </row>
    <row r="116479" spans="6:8" x14ac:dyDescent="0.2">
      <c r="F116479" s="195"/>
      <c r="G116479" s="196"/>
      <c r="H116479" s="192"/>
    </row>
    <row r="116480" spans="6:8" x14ac:dyDescent="0.2">
      <c r="F116480" s="195"/>
      <c r="G116480" s="196"/>
      <c r="H116480" s="192"/>
    </row>
    <row r="116481" spans="6:8" x14ac:dyDescent="0.2">
      <c r="F116481" s="195"/>
      <c r="G116481" s="196"/>
      <c r="H116481" s="192"/>
    </row>
    <row r="116482" spans="6:8" x14ac:dyDescent="0.2">
      <c r="F116482" s="195"/>
      <c r="G116482" s="196"/>
      <c r="H116482" s="192"/>
    </row>
    <row r="116483" spans="6:8" x14ac:dyDescent="0.2">
      <c r="F116483" s="195"/>
      <c r="G116483" s="196"/>
      <c r="H116483" s="192"/>
    </row>
    <row r="116484" spans="6:8" x14ac:dyDescent="0.2">
      <c r="F116484" s="195"/>
      <c r="G116484" s="196"/>
      <c r="H116484" s="192"/>
    </row>
    <row r="116485" spans="6:8" x14ac:dyDescent="0.2">
      <c r="F116485" s="195"/>
      <c r="G116485" s="196"/>
      <c r="H116485" s="192"/>
    </row>
    <row r="116486" spans="6:8" x14ac:dyDescent="0.2">
      <c r="F116486" s="195"/>
      <c r="G116486" s="196"/>
      <c r="H116486" s="192"/>
    </row>
    <row r="116487" spans="6:8" x14ac:dyDescent="0.2">
      <c r="F116487" s="195"/>
      <c r="G116487" s="196"/>
      <c r="H116487" s="192"/>
    </row>
    <row r="116488" spans="6:8" x14ac:dyDescent="0.2">
      <c r="F116488" s="195"/>
      <c r="G116488" s="196"/>
      <c r="H116488" s="192"/>
    </row>
    <row r="116489" spans="6:8" x14ac:dyDescent="0.2">
      <c r="F116489" s="195"/>
      <c r="G116489" s="196"/>
      <c r="H116489" s="192"/>
    </row>
    <row r="116490" spans="6:8" x14ac:dyDescent="0.2">
      <c r="F116490" s="195"/>
      <c r="G116490" s="196"/>
      <c r="H116490" s="192"/>
    </row>
    <row r="116491" spans="6:8" x14ac:dyDescent="0.2">
      <c r="F116491" s="195"/>
      <c r="G116491" s="196"/>
      <c r="H116491" s="192"/>
    </row>
    <row r="116492" spans="6:8" x14ac:dyDescent="0.2">
      <c r="F116492" s="195"/>
      <c r="G116492" s="196"/>
      <c r="H116492" s="192"/>
    </row>
    <row r="116493" spans="6:8" x14ac:dyDescent="0.2">
      <c r="F116493" s="195"/>
      <c r="G116493" s="196"/>
      <c r="H116493" s="192"/>
    </row>
    <row r="116494" spans="6:8" x14ac:dyDescent="0.2">
      <c r="F116494" s="195"/>
      <c r="G116494" s="196"/>
      <c r="H116494" s="192"/>
    </row>
    <row r="116495" spans="6:8" x14ac:dyDescent="0.2">
      <c r="F116495" s="195"/>
      <c r="G116495" s="196"/>
      <c r="H116495" s="192"/>
    </row>
    <row r="116496" spans="6:8" x14ac:dyDescent="0.2">
      <c r="F116496" s="195"/>
      <c r="G116496" s="196"/>
      <c r="H116496" s="192"/>
    </row>
    <row r="116497" spans="6:8" x14ac:dyDescent="0.2">
      <c r="F116497" s="195"/>
      <c r="G116497" s="196"/>
      <c r="H116497" s="192"/>
    </row>
    <row r="116498" spans="6:8" x14ac:dyDescent="0.2">
      <c r="F116498" s="195"/>
      <c r="G116498" s="196"/>
      <c r="H116498" s="192"/>
    </row>
    <row r="116499" spans="6:8" x14ac:dyDescent="0.2">
      <c r="F116499" s="195"/>
      <c r="G116499" s="196"/>
      <c r="H116499" s="192"/>
    </row>
    <row r="116500" spans="6:8" x14ac:dyDescent="0.2">
      <c r="F116500" s="195"/>
      <c r="G116500" s="196"/>
      <c r="H116500" s="192"/>
    </row>
    <row r="116501" spans="6:8" x14ac:dyDescent="0.2">
      <c r="F116501" s="195"/>
      <c r="G116501" s="196"/>
      <c r="H116501" s="192"/>
    </row>
    <row r="116502" spans="6:8" x14ac:dyDescent="0.2">
      <c r="F116502" s="195"/>
      <c r="G116502" s="196"/>
      <c r="H116502" s="192"/>
    </row>
    <row r="116503" spans="6:8" x14ac:dyDescent="0.2">
      <c r="F116503" s="195"/>
      <c r="G116503" s="196"/>
      <c r="H116503" s="192"/>
    </row>
    <row r="116504" spans="6:8" x14ac:dyDescent="0.2">
      <c r="F116504" s="195"/>
      <c r="G116504" s="196"/>
      <c r="H116504" s="192"/>
    </row>
    <row r="116505" spans="6:8" x14ac:dyDescent="0.2">
      <c r="F116505" s="195"/>
      <c r="G116505" s="196"/>
      <c r="H116505" s="192"/>
    </row>
    <row r="116506" spans="6:8" x14ac:dyDescent="0.2">
      <c r="F116506" s="195"/>
      <c r="G116506" s="196"/>
      <c r="H116506" s="192"/>
    </row>
    <row r="116507" spans="6:8" x14ac:dyDescent="0.2">
      <c r="F116507" s="195"/>
      <c r="G116507" s="196"/>
      <c r="H116507" s="192"/>
    </row>
    <row r="116508" spans="6:8" x14ac:dyDescent="0.2">
      <c r="F116508" s="195"/>
      <c r="G116508" s="196"/>
      <c r="H116508" s="192"/>
    </row>
    <row r="116509" spans="6:8" x14ac:dyDescent="0.2">
      <c r="F116509" s="195"/>
      <c r="G116509" s="196"/>
      <c r="H116509" s="192"/>
    </row>
    <row r="116510" spans="6:8" x14ac:dyDescent="0.2">
      <c r="F116510" s="195"/>
      <c r="G116510" s="196"/>
      <c r="H116510" s="192"/>
    </row>
    <row r="116511" spans="6:8" x14ac:dyDescent="0.2">
      <c r="F116511" s="195"/>
      <c r="G116511" s="196"/>
      <c r="H116511" s="192"/>
    </row>
    <row r="116512" spans="6:8" x14ac:dyDescent="0.2">
      <c r="F116512" s="195"/>
      <c r="G116512" s="196"/>
      <c r="H116512" s="192"/>
    </row>
    <row r="116513" spans="6:8" x14ac:dyDescent="0.2">
      <c r="F116513" s="195"/>
      <c r="G116513" s="196"/>
      <c r="H116513" s="192"/>
    </row>
    <row r="116514" spans="6:8" x14ac:dyDescent="0.2">
      <c r="F116514" s="195"/>
      <c r="G116514" s="196"/>
      <c r="H116514" s="192"/>
    </row>
    <row r="116515" spans="6:8" x14ac:dyDescent="0.2">
      <c r="F116515" s="195"/>
      <c r="G116515" s="196"/>
      <c r="H116515" s="192"/>
    </row>
    <row r="116516" spans="6:8" x14ac:dyDescent="0.2">
      <c r="F116516" s="195"/>
      <c r="G116516" s="196"/>
      <c r="H116516" s="192"/>
    </row>
    <row r="116517" spans="6:8" x14ac:dyDescent="0.2">
      <c r="F116517" s="195"/>
      <c r="G116517" s="196"/>
      <c r="H116517" s="192"/>
    </row>
    <row r="116518" spans="6:8" x14ac:dyDescent="0.2">
      <c r="F116518" s="195"/>
      <c r="G116518" s="196"/>
      <c r="H116518" s="192"/>
    </row>
    <row r="116519" spans="6:8" x14ac:dyDescent="0.2">
      <c r="F116519" s="195"/>
      <c r="G116519" s="196"/>
      <c r="H116519" s="192"/>
    </row>
    <row r="116520" spans="6:8" x14ac:dyDescent="0.2">
      <c r="F116520" s="195"/>
      <c r="G116520" s="196"/>
      <c r="H116520" s="192"/>
    </row>
    <row r="116521" spans="6:8" x14ac:dyDescent="0.2">
      <c r="F116521" s="195"/>
      <c r="G116521" s="196"/>
      <c r="H116521" s="192"/>
    </row>
    <row r="116522" spans="6:8" x14ac:dyDescent="0.2">
      <c r="F116522" s="195"/>
      <c r="G116522" s="196"/>
      <c r="H116522" s="192"/>
    </row>
    <row r="116523" spans="6:8" x14ac:dyDescent="0.2">
      <c r="F116523" s="195"/>
      <c r="G116523" s="196"/>
      <c r="H116523" s="192"/>
    </row>
    <row r="116524" spans="6:8" x14ac:dyDescent="0.2">
      <c r="F116524" s="195"/>
      <c r="G116524" s="196"/>
      <c r="H116524" s="192"/>
    </row>
    <row r="116525" spans="6:8" x14ac:dyDescent="0.2">
      <c r="F116525" s="195"/>
      <c r="G116525" s="196"/>
      <c r="H116525" s="192"/>
    </row>
    <row r="116526" spans="6:8" x14ac:dyDescent="0.2">
      <c r="F116526" s="195"/>
      <c r="G116526" s="196"/>
      <c r="H116526" s="192"/>
    </row>
    <row r="116527" spans="6:8" x14ac:dyDescent="0.2">
      <c r="F116527" s="195"/>
      <c r="G116527" s="196"/>
      <c r="H116527" s="192"/>
    </row>
    <row r="116528" spans="6:8" x14ac:dyDescent="0.2">
      <c r="F116528" s="195"/>
      <c r="G116528" s="196"/>
      <c r="H116528" s="192"/>
    </row>
    <row r="116529" spans="6:8" x14ac:dyDescent="0.2">
      <c r="F116529" s="195"/>
      <c r="G116529" s="196"/>
      <c r="H116529" s="192"/>
    </row>
    <row r="116530" spans="6:8" x14ac:dyDescent="0.2">
      <c r="F116530" s="195"/>
      <c r="G116530" s="196"/>
      <c r="H116530" s="192"/>
    </row>
    <row r="116531" spans="6:8" x14ac:dyDescent="0.2">
      <c r="F116531" s="195"/>
      <c r="G116531" s="196"/>
      <c r="H116531" s="192"/>
    </row>
    <row r="116532" spans="6:8" x14ac:dyDescent="0.2">
      <c r="F116532" s="195"/>
      <c r="G116532" s="196"/>
      <c r="H116532" s="192"/>
    </row>
    <row r="116533" spans="6:8" x14ac:dyDescent="0.2">
      <c r="F116533" s="195"/>
      <c r="G116533" s="196"/>
      <c r="H116533" s="192"/>
    </row>
    <row r="116534" spans="6:8" x14ac:dyDescent="0.2">
      <c r="F116534" s="195"/>
      <c r="G116534" s="196"/>
      <c r="H116534" s="192"/>
    </row>
    <row r="116535" spans="6:8" x14ac:dyDescent="0.2">
      <c r="F116535" s="195"/>
      <c r="G116535" s="196"/>
      <c r="H116535" s="192"/>
    </row>
    <row r="116536" spans="6:8" x14ac:dyDescent="0.2">
      <c r="F116536" s="195"/>
      <c r="G116536" s="196"/>
      <c r="H116536" s="192"/>
    </row>
    <row r="116537" spans="6:8" x14ac:dyDescent="0.2">
      <c r="F116537" s="195"/>
      <c r="G116537" s="196"/>
      <c r="H116537" s="192"/>
    </row>
    <row r="116538" spans="6:8" x14ac:dyDescent="0.2">
      <c r="F116538" s="195"/>
      <c r="G116538" s="196"/>
      <c r="H116538" s="192"/>
    </row>
    <row r="116539" spans="6:8" x14ac:dyDescent="0.2">
      <c r="F116539" s="195"/>
      <c r="G116539" s="196"/>
      <c r="H116539" s="192"/>
    </row>
    <row r="116540" spans="6:8" x14ac:dyDescent="0.2">
      <c r="F116540" s="195"/>
      <c r="G116540" s="196"/>
      <c r="H116540" s="192"/>
    </row>
    <row r="116541" spans="6:8" x14ac:dyDescent="0.2">
      <c r="F116541" s="195"/>
      <c r="G116541" s="196"/>
      <c r="H116541" s="192"/>
    </row>
    <row r="116542" spans="6:8" x14ac:dyDescent="0.2">
      <c r="F116542" s="195"/>
      <c r="G116542" s="196"/>
      <c r="H116542" s="192"/>
    </row>
    <row r="116543" spans="6:8" x14ac:dyDescent="0.2">
      <c r="F116543" s="195"/>
      <c r="G116543" s="196"/>
      <c r="H116543" s="192"/>
    </row>
    <row r="116544" spans="6:8" x14ac:dyDescent="0.2">
      <c r="F116544" s="195"/>
      <c r="G116544" s="196"/>
      <c r="H116544" s="192"/>
    </row>
    <row r="116545" spans="6:8" x14ac:dyDescent="0.2">
      <c r="F116545" s="195"/>
      <c r="G116545" s="196"/>
      <c r="H116545" s="192"/>
    </row>
    <row r="116546" spans="6:8" x14ac:dyDescent="0.2">
      <c r="F116546" s="195"/>
      <c r="G116546" s="196"/>
      <c r="H116546" s="192"/>
    </row>
    <row r="116547" spans="6:8" x14ac:dyDescent="0.2">
      <c r="F116547" s="195"/>
      <c r="G116547" s="196"/>
      <c r="H116547" s="192"/>
    </row>
    <row r="116548" spans="6:8" x14ac:dyDescent="0.2">
      <c r="F116548" s="195"/>
      <c r="G116548" s="196"/>
      <c r="H116548" s="192"/>
    </row>
    <row r="116549" spans="6:8" x14ac:dyDescent="0.2">
      <c r="F116549" s="195"/>
      <c r="G116549" s="196"/>
      <c r="H116549" s="192"/>
    </row>
    <row r="116550" spans="6:8" x14ac:dyDescent="0.2">
      <c r="F116550" s="195"/>
      <c r="G116550" s="196"/>
      <c r="H116550" s="192"/>
    </row>
    <row r="116551" spans="6:8" x14ac:dyDescent="0.2">
      <c r="F116551" s="195"/>
      <c r="G116551" s="196"/>
      <c r="H116551" s="192"/>
    </row>
    <row r="116552" spans="6:8" x14ac:dyDescent="0.2">
      <c r="F116552" s="195"/>
      <c r="G116552" s="196"/>
      <c r="H116552" s="192"/>
    </row>
    <row r="116553" spans="6:8" x14ac:dyDescent="0.2">
      <c r="F116553" s="195"/>
      <c r="G116553" s="196"/>
      <c r="H116553" s="192"/>
    </row>
    <row r="116554" spans="6:8" x14ac:dyDescent="0.2">
      <c r="F116554" s="195"/>
      <c r="G116554" s="196"/>
      <c r="H116554" s="192"/>
    </row>
    <row r="116555" spans="6:8" x14ac:dyDescent="0.2">
      <c r="F116555" s="195"/>
      <c r="G116555" s="196"/>
      <c r="H116555" s="192"/>
    </row>
    <row r="116556" spans="6:8" x14ac:dyDescent="0.2">
      <c r="F116556" s="195"/>
      <c r="G116556" s="196"/>
      <c r="H116556" s="192"/>
    </row>
    <row r="116557" spans="6:8" x14ac:dyDescent="0.2">
      <c r="F116557" s="195"/>
      <c r="G116557" s="196"/>
      <c r="H116557" s="192"/>
    </row>
    <row r="116558" spans="6:8" x14ac:dyDescent="0.2">
      <c r="F116558" s="195"/>
      <c r="G116558" s="196"/>
      <c r="H116558" s="192"/>
    </row>
    <row r="116559" spans="6:8" x14ac:dyDescent="0.2">
      <c r="F116559" s="195"/>
      <c r="G116559" s="196"/>
      <c r="H116559" s="192"/>
    </row>
    <row r="116560" spans="6:8" x14ac:dyDescent="0.2">
      <c r="F116560" s="195"/>
      <c r="G116560" s="196"/>
      <c r="H116560" s="192"/>
    </row>
    <row r="116561" spans="6:8" x14ac:dyDescent="0.2">
      <c r="F116561" s="195"/>
      <c r="G116561" s="196"/>
      <c r="H116561" s="192"/>
    </row>
    <row r="116562" spans="6:8" x14ac:dyDescent="0.2">
      <c r="F116562" s="195"/>
      <c r="G116562" s="196"/>
      <c r="H116562" s="192"/>
    </row>
    <row r="116563" spans="6:8" x14ac:dyDescent="0.2">
      <c r="F116563" s="195"/>
      <c r="G116563" s="196"/>
      <c r="H116563" s="192"/>
    </row>
    <row r="116564" spans="6:8" x14ac:dyDescent="0.2">
      <c r="F116564" s="195"/>
      <c r="G116564" s="196"/>
      <c r="H116564" s="192"/>
    </row>
    <row r="116565" spans="6:8" x14ac:dyDescent="0.2">
      <c r="F116565" s="195"/>
      <c r="G116565" s="196"/>
      <c r="H116565" s="192"/>
    </row>
    <row r="116566" spans="6:8" x14ac:dyDescent="0.2">
      <c r="F116566" s="195"/>
      <c r="G116566" s="196"/>
      <c r="H116566" s="192"/>
    </row>
    <row r="116567" spans="6:8" x14ac:dyDescent="0.2">
      <c r="F116567" s="195"/>
      <c r="G116567" s="196"/>
      <c r="H116567" s="192"/>
    </row>
    <row r="116568" spans="6:8" x14ac:dyDescent="0.2">
      <c r="F116568" s="195"/>
      <c r="G116568" s="196"/>
      <c r="H116568" s="192"/>
    </row>
    <row r="116569" spans="6:8" x14ac:dyDescent="0.2">
      <c r="F116569" s="195"/>
      <c r="G116569" s="196"/>
      <c r="H116569" s="192"/>
    </row>
    <row r="116570" spans="6:8" x14ac:dyDescent="0.2">
      <c r="F116570" s="195"/>
      <c r="G116570" s="196"/>
      <c r="H116570" s="192"/>
    </row>
    <row r="116571" spans="6:8" x14ac:dyDescent="0.2">
      <c r="F116571" s="195"/>
      <c r="G116571" s="196"/>
      <c r="H116571" s="192"/>
    </row>
    <row r="116572" spans="6:8" x14ac:dyDescent="0.2">
      <c r="F116572" s="195"/>
      <c r="G116572" s="196"/>
      <c r="H116572" s="192"/>
    </row>
    <row r="116573" spans="6:8" x14ac:dyDescent="0.2">
      <c r="F116573" s="195"/>
      <c r="G116573" s="196"/>
      <c r="H116573" s="192"/>
    </row>
    <row r="116574" spans="6:8" x14ac:dyDescent="0.2">
      <c r="F116574" s="195"/>
      <c r="G116574" s="196"/>
      <c r="H116574" s="192"/>
    </row>
    <row r="116575" spans="6:8" x14ac:dyDescent="0.2">
      <c r="F116575" s="195"/>
      <c r="G116575" s="196"/>
      <c r="H116575" s="192"/>
    </row>
    <row r="116576" spans="6:8" x14ac:dyDescent="0.2">
      <c r="F116576" s="195"/>
      <c r="G116576" s="196"/>
      <c r="H116576" s="192"/>
    </row>
    <row r="116577" spans="6:8" x14ac:dyDescent="0.2">
      <c r="F116577" s="195"/>
      <c r="G116577" s="196"/>
      <c r="H116577" s="192"/>
    </row>
    <row r="116578" spans="6:8" x14ac:dyDescent="0.2">
      <c r="F116578" s="195"/>
      <c r="G116578" s="196"/>
      <c r="H116578" s="192"/>
    </row>
    <row r="116579" spans="6:8" x14ac:dyDescent="0.2">
      <c r="F116579" s="195"/>
      <c r="G116579" s="196"/>
      <c r="H116579" s="192"/>
    </row>
    <row r="116580" spans="6:8" x14ac:dyDescent="0.2">
      <c r="F116580" s="195"/>
      <c r="G116580" s="196"/>
      <c r="H116580" s="192"/>
    </row>
    <row r="116581" spans="6:8" x14ac:dyDescent="0.2">
      <c r="F116581" s="195"/>
      <c r="G116581" s="196"/>
      <c r="H116581" s="192"/>
    </row>
    <row r="116582" spans="6:8" x14ac:dyDescent="0.2">
      <c r="F116582" s="195"/>
      <c r="G116582" s="196"/>
      <c r="H116582" s="192"/>
    </row>
    <row r="116583" spans="6:8" x14ac:dyDescent="0.2">
      <c r="F116583" s="195"/>
      <c r="G116583" s="196"/>
      <c r="H116583" s="192"/>
    </row>
    <row r="116584" spans="6:8" x14ac:dyDescent="0.2">
      <c r="F116584" s="195"/>
      <c r="G116584" s="196"/>
      <c r="H116584" s="192"/>
    </row>
    <row r="116585" spans="6:8" x14ac:dyDescent="0.2">
      <c r="F116585" s="195"/>
      <c r="G116585" s="196"/>
      <c r="H116585" s="192"/>
    </row>
    <row r="116586" spans="6:8" x14ac:dyDescent="0.2">
      <c r="F116586" s="195"/>
      <c r="G116586" s="196"/>
      <c r="H116586" s="192"/>
    </row>
    <row r="116587" spans="6:8" x14ac:dyDescent="0.2">
      <c r="F116587" s="195"/>
      <c r="G116587" s="196"/>
      <c r="H116587" s="192"/>
    </row>
    <row r="116588" spans="6:8" x14ac:dyDescent="0.2">
      <c r="F116588" s="195"/>
      <c r="G116588" s="196"/>
      <c r="H116588" s="192"/>
    </row>
    <row r="116589" spans="6:8" x14ac:dyDescent="0.2">
      <c r="F116589" s="195"/>
      <c r="G116589" s="196"/>
      <c r="H116589" s="192"/>
    </row>
    <row r="116590" spans="6:8" x14ac:dyDescent="0.2">
      <c r="F116590" s="195"/>
      <c r="G116590" s="196"/>
      <c r="H116590" s="192"/>
    </row>
    <row r="116591" spans="6:8" x14ac:dyDescent="0.2">
      <c r="F116591" s="195"/>
      <c r="G116591" s="196"/>
      <c r="H116591" s="192"/>
    </row>
    <row r="116592" spans="6:8" x14ac:dyDescent="0.2">
      <c r="F116592" s="195"/>
      <c r="G116592" s="196"/>
      <c r="H116592" s="192"/>
    </row>
    <row r="116593" spans="6:8" x14ac:dyDescent="0.2">
      <c r="F116593" s="195"/>
      <c r="G116593" s="196"/>
      <c r="H116593" s="192"/>
    </row>
    <row r="116594" spans="6:8" x14ac:dyDescent="0.2">
      <c r="F116594" s="195"/>
      <c r="G116594" s="196"/>
      <c r="H116594" s="192"/>
    </row>
    <row r="116595" spans="6:8" x14ac:dyDescent="0.2">
      <c r="F116595" s="195"/>
      <c r="G116595" s="196"/>
      <c r="H116595" s="192"/>
    </row>
    <row r="116596" spans="6:8" x14ac:dyDescent="0.2">
      <c r="F116596" s="195"/>
      <c r="G116596" s="196"/>
      <c r="H116596" s="192"/>
    </row>
    <row r="116597" spans="6:8" x14ac:dyDescent="0.2">
      <c r="F116597" s="195"/>
      <c r="G116597" s="196"/>
      <c r="H116597" s="192"/>
    </row>
    <row r="116598" spans="6:8" x14ac:dyDescent="0.2">
      <c r="F116598" s="195"/>
      <c r="G116598" s="196"/>
      <c r="H116598" s="192"/>
    </row>
    <row r="116599" spans="6:8" x14ac:dyDescent="0.2">
      <c r="F116599" s="195"/>
      <c r="G116599" s="196"/>
      <c r="H116599" s="192"/>
    </row>
    <row r="116600" spans="6:8" x14ac:dyDescent="0.2">
      <c r="F116600" s="195"/>
      <c r="G116600" s="196"/>
      <c r="H116600" s="192"/>
    </row>
    <row r="116601" spans="6:8" x14ac:dyDescent="0.2">
      <c r="F116601" s="195"/>
      <c r="G116601" s="196"/>
      <c r="H116601" s="192"/>
    </row>
    <row r="116602" spans="6:8" x14ac:dyDescent="0.2">
      <c r="F116602" s="195"/>
      <c r="G116602" s="196"/>
      <c r="H116602" s="192"/>
    </row>
    <row r="116603" spans="6:8" x14ac:dyDescent="0.2">
      <c r="F116603" s="195"/>
      <c r="G116603" s="196"/>
      <c r="H116603" s="192"/>
    </row>
    <row r="116604" spans="6:8" x14ac:dyDescent="0.2">
      <c r="F116604" s="195"/>
      <c r="G116604" s="196"/>
      <c r="H116604" s="192"/>
    </row>
    <row r="116605" spans="6:8" x14ac:dyDescent="0.2">
      <c r="F116605" s="195"/>
      <c r="G116605" s="196"/>
      <c r="H116605" s="192"/>
    </row>
    <row r="116606" spans="6:8" x14ac:dyDescent="0.2">
      <c r="F116606" s="195"/>
      <c r="G116606" s="196"/>
      <c r="H116606" s="192"/>
    </row>
    <row r="116607" spans="6:8" x14ac:dyDescent="0.2">
      <c r="F116607" s="195"/>
      <c r="G116607" s="196"/>
      <c r="H116607" s="192"/>
    </row>
    <row r="116608" spans="6:8" x14ac:dyDescent="0.2">
      <c r="F116608" s="195"/>
      <c r="G116608" s="196"/>
      <c r="H116608" s="192"/>
    </row>
    <row r="116609" spans="6:8" x14ac:dyDescent="0.2">
      <c r="F116609" s="195"/>
      <c r="G116609" s="196"/>
      <c r="H116609" s="192"/>
    </row>
    <row r="116610" spans="6:8" x14ac:dyDescent="0.2">
      <c r="F116610" s="195"/>
      <c r="G116610" s="196"/>
      <c r="H116610" s="192"/>
    </row>
    <row r="116611" spans="6:8" x14ac:dyDescent="0.2">
      <c r="F116611" s="195"/>
      <c r="G116611" s="196"/>
      <c r="H116611" s="192"/>
    </row>
    <row r="116612" spans="6:8" x14ac:dyDescent="0.2">
      <c r="F116612" s="195"/>
      <c r="G116612" s="196"/>
      <c r="H116612" s="192"/>
    </row>
    <row r="116613" spans="6:8" x14ac:dyDescent="0.2">
      <c r="F116613" s="195"/>
      <c r="G116613" s="196"/>
      <c r="H116613" s="192"/>
    </row>
    <row r="116614" spans="6:8" x14ac:dyDescent="0.2">
      <c r="F116614" s="195"/>
      <c r="G116614" s="196"/>
      <c r="H116614" s="192"/>
    </row>
    <row r="116615" spans="6:8" x14ac:dyDescent="0.2">
      <c r="F116615" s="195"/>
      <c r="G116615" s="196"/>
      <c r="H116615" s="192"/>
    </row>
    <row r="116616" spans="6:8" x14ac:dyDescent="0.2">
      <c r="F116616" s="195"/>
      <c r="G116616" s="196"/>
      <c r="H116616" s="192"/>
    </row>
    <row r="116617" spans="6:8" x14ac:dyDescent="0.2">
      <c r="F116617" s="195"/>
      <c r="G116617" s="196"/>
      <c r="H116617" s="192"/>
    </row>
    <row r="116618" spans="6:8" x14ac:dyDescent="0.2">
      <c r="F116618" s="195"/>
      <c r="G116618" s="196"/>
      <c r="H116618" s="192"/>
    </row>
    <row r="116619" spans="6:8" x14ac:dyDescent="0.2">
      <c r="F116619" s="195"/>
      <c r="G116619" s="196"/>
      <c r="H116619" s="192"/>
    </row>
    <row r="116620" spans="6:8" x14ac:dyDescent="0.2">
      <c r="F116620" s="195"/>
      <c r="G116620" s="196"/>
      <c r="H116620" s="192"/>
    </row>
    <row r="116621" spans="6:8" x14ac:dyDescent="0.2">
      <c r="F116621" s="195"/>
      <c r="G116621" s="196"/>
      <c r="H116621" s="192"/>
    </row>
    <row r="116622" spans="6:8" x14ac:dyDescent="0.2">
      <c r="F116622" s="195"/>
      <c r="G116622" s="196"/>
      <c r="H116622" s="192"/>
    </row>
    <row r="116623" spans="6:8" x14ac:dyDescent="0.2">
      <c r="F116623" s="195"/>
      <c r="G116623" s="196"/>
      <c r="H116623" s="192"/>
    </row>
    <row r="116624" spans="6:8" x14ac:dyDescent="0.2">
      <c r="F116624" s="195"/>
      <c r="G116624" s="196"/>
      <c r="H116624" s="192"/>
    </row>
    <row r="116625" spans="6:8" x14ac:dyDescent="0.2">
      <c r="F116625" s="195"/>
      <c r="G116625" s="196"/>
      <c r="H116625" s="192"/>
    </row>
    <row r="116626" spans="6:8" x14ac:dyDescent="0.2">
      <c r="F116626" s="195"/>
      <c r="G116626" s="196"/>
      <c r="H116626" s="192"/>
    </row>
    <row r="116627" spans="6:8" x14ac:dyDescent="0.2">
      <c r="F116627" s="195"/>
      <c r="G116627" s="196"/>
      <c r="H116627" s="192"/>
    </row>
    <row r="116628" spans="6:8" x14ac:dyDescent="0.2">
      <c r="F116628" s="195"/>
      <c r="G116628" s="196"/>
      <c r="H116628" s="192"/>
    </row>
    <row r="116629" spans="6:8" x14ac:dyDescent="0.2">
      <c r="F116629" s="195"/>
      <c r="G116629" s="196"/>
      <c r="H116629" s="192"/>
    </row>
    <row r="116630" spans="6:8" x14ac:dyDescent="0.2">
      <c r="F116630" s="195"/>
      <c r="G116630" s="196"/>
      <c r="H116630" s="192"/>
    </row>
    <row r="116631" spans="6:8" x14ac:dyDescent="0.2">
      <c r="F116631" s="195"/>
      <c r="G116631" s="196"/>
      <c r="H116631" s="192"/>
    </row>
    <row r="116632" spans="6:8" x14ac:dyDescent="0.2">
      <c r="F116632" s="195"/>
      <c r="G116632" s="196"/>
      <c r="H116632" s="192"/>
    </row>
    <row r="116633" spans="6:8" x14ac:dyDescent="0.2">
      <c r="F116633" s="195"/>
      <c r="G116633" s="196"/>
      <c r="H116633" s="192"/>
    </row>
    <row r="116634" spans="6:8" x14ac:dyDescent="0.2">
      <c r="F116634" s="195"/>
      <c r="G116634" s="196"/>
      <c r="H116634" s="192"/>
    </row>
    <row r="116635" spans="6:8" x14ac:dyDescent="0.2">
      <c r="F116635" s="195"/>
      <c r="G116635" s="196"/>
      <c r="H116635" s="192"/>
    </row>
    <row r="116636" spans="6:8" x14ac:dyDescent="0.2">
      <c r="F116636" s="195"/>
      <c r="G116636" s="196"/>
      <c r="H116636" s="192"/>
    </row>
    <row r="116637" spans="6:8" x14ac:dyDescent="0.2">
      <c r="F116637" s="195"/>
      <c r="G116637" s="196"/>
      <c r="H116637" s="192"/>
    </row>
    <row r="116638" spans="6:8" x14ac:dyDescent="0.2">
      <c r="F116638" s="195"/>
      <c r="G116638" s="196"/>
      <c r="H116638" s="192"/>
    </row>
    <row r="116639" spans="6:8" x14ac:dyDescent="0.2">
      <c r="F116639" s="195"/>
      <c r="G116639" s="196"/>
      <c r="H116639" s="192"/>
    </row>
    <row r="116640" spans="6:8" x14ac:dyDescent="0.2">
      <c r="F116640" s="195"/>
      <c r="G116640" s="196"/>
      <c r="H116640" s="192"/>
    </row>
    <row r="116641" spans="6:8" x14ac:dyDescent="0.2">
      <c r="F116641" s="195"/>
      <c r="G116641" s="196"/>
      <c r="H116641" s="192"/>
    </row>
    <row r="116642" spans="6:8" x14ac:dyDescent="0.2">
      <c r="F116642" s="195"/>
      <c r="G116642" s="196"/>
      <c r="H116642" s="192"/>
    </row>
    <row r="116643" spans="6:8" x14ac:dyDescent="0.2">
      <c r="F116643" s="195"/>
      <c r="G116643" s="196"/>
      <c r="H116643" s="192"/>
    </row>
    <row r="116644" spans="6:8" x14ac:dyDescent="0.2">
      <c r="F116644" s="195"/>
      <c r="G116644" s="196"/>
      <c r="H116644" s="192"/>
    </row>
    <row r="116645" spans="6:8" x14ac:dyDescent="0.2">
      <c r="F116645" s="195"/>
      <c r="G116645" s="196"/>
      <c r="H116645" s="192"/>
    </row>
    <row r="116646" spans="6:8" x14ac:dyDescent="0.2">
      <c r="F116646" s="195"/>
      <c r="G116646" s="196"/>
      <c r="H116646" s="192"/>
    </row>
    <row r="116647" spans="6:8" x14ac:dyDescent="0.2">
      <c r="F116647" s="195"/>
      <c r="G116647" s="196"/>
      <c r="H116647" s="192"/>
    </row>
    <row r="116648" spans="6:8" x14ac:dyDescent="0.2">
      <c r="F116648" s="195"/>
      <c r="G116648" s="196"/>
      <c r="H116648" s="192"/>
    </row>
    <row r="116649" spans="6:8" x14ac:dyDescent="0.2">
      <c r="F116649" s="195"/>
      <c r="G116649" s="196"/>
      <c r="H116649" s="192"/>
    </row>
    <row r="116650" spans="6:8" x14ac:dyDescent="0.2">
      <c r="F116650" s="195"/>
      <c r="G116650" s="196"/>
      <c r="H116650" s="192"/>
    </row>
    <row r="116651" spans="6:8" x14ac:dyDescent="0.2">
      <c r="F116651" s="195"/>
      <c r="G116651" s="196"/>
      <c r="H116651" s="192"/>
    </row>
    <row r="116652" spans="6:8" x14ac:dyDescent="0.2">
      <c r="F116652" s="195"/>
      <c r="G116652" s="196"/>
      <c r="H116652" s="192"/>
    </row>
    <row r="116653" spans="6:8" x14ac:dyDescent="0.2">
      <c r="F116653" s="195"/>
      <c r="G116653" s="196"/>
      <c r="H116653" s="192"/>
    </row>
    <row r="116654" spans="6:8" x14ac:dyDescent="0.2">
      <c r="F116654" s="195"/>
      <c r="G116654" s="196"/>
      <c r="H116654" s="192"/>
    </row>
    <row r="116655" spans="6:8" x14ac:dyDescent="0.2">
      <c r="F116655" s="195"/>
      <c r="G116655" s="196"/>
      <c r="H116655" s="192"/>
    </row>
    <row r="116656" spans="6:8" x14ac:dyDescent="0.2">
      <c r="F116656" s="195"/>
      <c r="G116656" s="196"/>
      <c r="H116656" s="192"/>
    </row>
    <row r="116657" spans="6:8" x14ac:dyDescent="0.2">
      <c r="F116657" s="195"/>
      <c r="G116657" s="196"/>
      <c r="H116657" s="192"/>
    </row>
    <row r="116658" spans="6:8" x14ac:dyDescent="0.2">
      <c r="F116658" s="195"/>
      <c r="G116658" s="196"/>
      <c r="H116658" s="192"/>
    </row>
    <row r="116659" spans="6:8" x14ac:dyDescent="0.2">
      <c r="F116659" s="195"/>
      <c r="G116659" s="196"/>
      <c r="H116659" s="192"/>
    </row>
    <row r="116660" spans="6:8" x14ac:dyDescent="0.2">
      <c r="F116660" s="195"/>
      <c r="G116660" s="196"/>
      <c r="H116660" s="192"/>
    </row>
    <row r="116661" spans="6:8" x14ac:dyDescent="0.2">
      <c r="F116661" s="195"/>
      <c r="G116661" s="196"/>
      <c r="H116661" s="192"/>
    </row>
    <row r="116662" spans="6:8" x14ac:dyDescent="0.2">
      <c r="F116662" s="195"/>
      <c r="G116662" s="196"/>
      <c r="H116662" s="192"/>
    </row>
    <row r="116663" spans="6:8" x14ac:dyDescent="0.2">
      <c r="F116663" s="195"/>
      <c r="G116663" s="196"/>
      <c r="H116663" s="192"/>
    </row>
    <row r="116664" spans="6:8" x14ac:dyDescent="0.2">
      <c r="F116664" s="195"/>
      <c r="G116664" s="196"/>
      <c r="H116664" s="192"/>
    </row>
    <row r="116665" spans="6:8" x14ac:dyDescent="0.2">
      <c r="F116665" s="195"/>
      <c r="G116665" s="196"/>
      <c r="H116665" s="192"/>
    </row>
    <row r="116666" spans="6:8" x14ac:dyDescent="0.2">
      <c r="F116666" s="195"/>
      <c r="G116666" s="196"/>
      <c r="H116666" s="192"/>
    </row>
    <row r="116667" spans="6:8" x14ac:dyDescent="0.2">
      <c r="F116667" s="195"/>
      <c r="G116667" s="196"/>
      <c r="H116667" s="192"/>
    </row>
    <row r="116668" spans="6:8" x14ac:dyDescent="0.2">
      <c r="F116668" s="195"/>
      <c r="G116668" s="196"/>
      <c r="H116668" s="192"/>
    </row>
    <row r="116669" spans="6:8" x14ac:dyDescent="0.2">
      <c r="F116669" s="195"/>
      <c r="G116669" s="196"/>
      <c r="H116669" s="192"/>
    </row>
    <row r="116670" spans="6:8" x14ac:dyDescent="0.2">
      <c r="F116670" s="195"/>
      <c r="G116670" s="196"/>
      <c r="H116670" s="192"/>
    </row>
    <row r="116671" spans="6:8" x14ac:dyDescent="0.2">
      <c r="F116671" s="195"/>
      <c r="G116671" s="196"/>
      <c r="H116671" s="192"/>
    </row>
    <row r="116672" spans="6:8" x14ac:dyDescent="0.2">
      <c r="F116672" s="195"/>
      <c r="G116672" s="196"/>
      <c r="H116672" s="192"/>
    </row>
    <row r="116673" spans="6:8" x14ac:dyDescent="0.2">
      <c r="F116673" s="195"/>
      <c r="G116673" s="196"/>
      <c r="H116673" s="192"/>
    </row>
    <row r="116674" spans="6:8" x14ac:dyDescent="0.2">
      <c r="F116674" s="195"/>
      <c r="G116674" s="196"/>
      <c r="H116674" s="192"/>
    </row>
    <row r="116675" spans="6:8" x14ac:dyDescent="0.2">
      <c r="F116675" s="195"/>
      <c r="G116675" s="196"/>
      <c r="H116675" s="192"/>
    </row>
    <row r="116676" spans="6:8" x14ac:dyDescent="0.2">
      <c r="F116676" s="195"/>
      <c r="G116676" s="196"/>
      <c r="H116676" s="192"/>
    </row>
    <row r="116677" spans="6:8" x14ac:dyDescent="0.2">
      <c r="F116677" s="195"/>
      <c r="G116677" s="196"/>
      <c r="H116677" s="192"/>
    </row>
    <row r="116678" spans="6:8" x14ac:dyDescent="0.2">
      <c r="F116678" s="195"/>
      <c r="G116678" s="196"/>
      <c r="H116678" s="192"/>
    </row>
    <row r="116679" spans="6:8" x14ac:dyDescent="0.2">
      <c r="F116679" s="195"/>
      <c r="G116679" s="196"/>
      <c r="H116679" s="192"/>
    </row>
    <row r="116680" spans="6:8" x14ac:dyDescent="0.2">
      <c r="F116680" s="195"/>
      <c r="G116680" s="196"/>
      <c r="H116680" s="192"/>
    </row>
    <row r="116681" spans="6:8" x14ac:dyDescent="0.2">
      <c r="F116681" s="195"/>
      <c r="G116681" s="196"/>
      <c r="H116681" s="192"/>
    </row>
    <row r="116682" spans="6:8" x14ac:dyDescent="0.2">
      <c r="F116682" s="195"/>
      <c r="G116682" s="196"/>
      <c r="H116682" s="192"/>
    </row>
    <row r="116683" spans="6:8" x14ac:dyDescent="0.2">
      <c r="F116683" s="195"/>
      <c r="G116683" s="196"/>
      <c r="H116683" s="192"/>
    </row>
    <row r="116684" spans="6:8" x14ac:dyDescent="0.2">
      <c r="F116684" s="195"/>
      <c r="G116684" s="196"/>
      <c r="H116684" s="192"/>
    </row>
    <row r="116685" spans="6:8" x14ac:dyDescent="0.2">
      <c r="F116685" s="195"/>
      <c r="G116685" s="196"/>
      <c r="H116685" s="192"/>
    </row>
    <row r="116686" spans="6:8" x14ac:dyDescent="0.2">
      <c r="F116686" s="195"/>
      <c r="G116686" s="196"/>
      <c r="H116686" s="192"/>
    </row>
    <row r="116687" spans="6:8" x14ac:dyDescent="0.2">
      <c r="F116687" s="195"/>
      <c r="G116687" s="196"/>
      <c r="H116687" s="192"/>
    </row>
    <row r="116688" spans="6:8" x14ac:dyDescent="0.2">
      <c r="F116688" s="195"/>
      <c r="G116688" s="196"/>
      <c r="H116688" s="192"/>
    </row>
    <row r="116689" spans="6:8" x14ac:dyDescent="0.2">
      <c r="F116689" s="195"/>
      <c r="G116689" s="196"/>
      <c r="H116689" s="192"/>
    </row>
    <row r="116690" spans="6:8" x14ac:dyDescent="0.2">
      <c r="F116690" s="195"/>
      <c r="G116690" s="196"/>
      <c r="H116690" s="192"/>
    </row>
    <row r="116691" spans="6:8" x14ac:dyDescent="0.2">
      <c r="F116691" s="195"/>
      <c r="G116691" s="196"/>
      <c r="H116691" s="192"/>
    </row>
    <row r="116692" spans="6:8" x14ac:dyDescent="0.2">
      <c r="F116692" s="195"/>
      <c r="G116692" s="196"/>
      <c r="H116692" s="192"/>
    </row>
    <row r="116693" spans="6:8" x14ac:dyDescent="0.2">
      <c r="F116693" s="195"/>
      <c r="G116693" s="196"/>
      <c r="H116693" s="192"/>
    </row>
    <row r="116694" spans="6:8" x14ac:dyDescent="0.2">
      <c r="F116694" s="195"/>
      <c r="G116694" s="196"/>
      <c r="H116694" s="192"/>
    </row>
    <row r="116695" spans="6:8" x14ac:dyDescent="0.2">
      <c r="F116695" s="195"/>
      <c r="G116695" s="196"/>
      <c r="H116695" s="192"/>
    </row>
    <row r="116696" spans="6:8" x14ac:dyDescent="0.2">
      <c r="F116696" s="195"/>
      <c r="G116696" s="196"/>
      <c r="H116696" s="192"/>
    </row>
    <row r="116697" spans="6:8" x14ac:dyDescent="0.2">
      <c r="F116697" s="195"/>
      <c r="G116697" s="196"/>
      <c r="H116697" s="192"/>
    </row>
    <row r="116698" spans="6:8" x14ac:dyDescent="0.2">
      <c r="F116698" s="195"/>
      <c r="G116698" s="196"/>
      <c r="H116698" s="192"/>
    </row>
    <row r="116699" spans="6:8" x14ac:dyDescent="0.2">
      <c r="F116699" s="195"/>
      <c r="G116699" s="196"/>
      <c r="H116699" s="192"/>
    </row>
    <row r="116700" spans="6:8" x14ac:dyDescent="0.2">
      <c r="F116700" s="195"/>
      <c r="G116700" s="196"/>
      <c r="H116700" s="192"/>
    </row>
    <row r="116701" spans="6:8" x14ac:dyDescent="0.2">
      <c r="F116701" s="195"/>
      <c r="G116701" s="196"/>
      <c r="H116701" s="192"/>
    </row>
    <row r="116702" spans="6:8" x14ac:dyDescent="0.2">
      <c r="F116702" s="195"/>
      <c r="G116702" s="196"/>
      <c r="H116702" s="192"/>
    </row>
    <row r="116703" spans="6:8" x14ac:dyDescent="0.2">
      <c r="F116703" s="195"/>
      <c r="G116703" s="196"/>
      <c r="H116703" s="192"/>
    </row>
    <row r="116704" spans="6:8" x14ac:dyDescent="0.2">
      <c r="F116704" s="195"/>
      <c r="G116704" s="196"/>
      <c r="H116704" s="192"/>
    </row>
    <row r="116705" spans="6:8" x14ac:dyDescent="0.2">
      <c r="F116705" s="195"/>
      <c r="G116705" s="196"/>
      <c r="H116705" s="192"/>
    </row>
    <row r="116706" spans="6:8" x14ac:dyDescent="0.2">
      <c r="F116706" s="195"/>
      <c r="G116706" s="196"/>
      <c r="H116706" s="192"/>
    </row>
    <row r="116707" spans="6:8" x14ac:dyDescent="0.2">
      <c r="F116707" s="195"/>
      <c r="G116707" s="196"/>
      <c r="H116707" s="192"/>
    </row>
    <row r="116708" spans="6:8" x14ac:dyDescent="0.2">
      <c r="F116708" s="195"/>
      <c r="G116708" s="196"/>
      <c r="H116708" s="192"/>
    </row>
    <row r="116709" spans="6:8" x14ac:dyDescent="0.2">
      <c r="F116709" s="195"/>
      <c r="G116709" s="196"/>
      <c r="H116709" s="192"/>
    </row>
    <row r="116710" spans="6:8" x14ac:dyDescent="0.2">
      <c r="F116710" s="195"/>
      <c r="G116710" s="196"/>
      <c r="H116710" s="192"/>
    </row>
    <row r="116711" spans="6:8" x14ac:dyDescent="0.2">
      <c r="F116711" s="195"/>
      <c r="G116711" s="196"/>
      <c r="H116711" s="192"/>
    </row>
    <row r="116712" spans="6:8" x14ac:dyDescent="0.2">
      <c r="F116712" s="195"/>
      <c r="G116712" s="196"/>
      <c r="H116712" s="192"/>
    </row>
    <row r="116713" spans="6:8" x14ac:dyDescent="0.2">
      <c r="F116713" s="195"/>
      <c r="G116713" s="196"/>
      <c r="H116713" s="192"/>
    </row>
    <row r="116714" spans="6:8" x14ac:dyDescent="0.2">
      <c r="F116714" s="195"/>
      <c r="G116714" s="196"/>
      <c r="H116714" s="192"/>
    </row>
    <row r="116715" spans="6:8" x14ac:dyDescent="0.2">
      <c r="F116715" s="195"/>
      <c r="G116715" s="196"/>
      <c r="H116715" s="192"/>
    </row>
    <row r="116716" spans="6:8" x14ac:dyDescent="0.2">
      <c r="F116716" s="195"/>
      <c r="G116716" s="196"/>
      <c r="H116716" s="192"/>
    </row>
    <row r="116717" spans="6:8" x14ac:dyDescent="0.2">
      <c r="F116717" s="195"/>
      <c r="G116717" s="196"/>
      <c r="H116717" s="192"/>
    </row>
    <row r="116718" spans="6:8" x14ac:dyDescent="0.2">
      <c r="F116718" s="195"/>
      <c r="G116718" s="196"/>
      <c r="H116718" s="192"/>
    </row>
    <row r="116719" spans="6:8" x14ac:dyDescent="0.2">
      <c r="F116719" s="195"/>
      <c r="G116719" s="196"/>
      <c r="H116719" s="192"/>
    </row>
    <row r="116720" spans="6:8" x14ac:dyDescent="0.2">
      <c r="F116720" s="195"/>
      <c r="G116720" s="196"/>
      <c r="H116720" s="192"/>
    </row>
    <row r="116721" spans="6:8" x14ac:dyDescent="0.2">
      <c r="F116721" s="195"/>
      <c r="G116721" s="196"/>
      <c r="H116721" s="192"/>
    </row>
    <row r="116722" spans="6:8" x14ac:dyDescent="0.2">
      <c r="F116722" s="195"/>
      <c r="G116722" s="196"/>
      <c r="H116722" s="192"/>
    </row>
    <row r="116723" spans="6:8" x14ac:dyDescent="0.2">
      <c r="F116723" s="195"/>
      <c r="G116723" s="196"/>
      <c r="H116723" s="192"/>
    </row>
    <row r="116724" spans="6:8" x14ac:dyDescent="0.2">
      <c r="F116724" s="195"/>
      <c r="G116724" s="196"/>
      <c r="H116724" s="192"/>
    </row>
    <row r="116725" spans="6:8" x14ac:dyDescent="0.2">
      <c r="F116725" s="195"/>
      <c r="G116725" s="196"/>
      <c r="H116725" s="192"/>
    </row>
    <row r="116726" spans="6:8" x14ac:dyDescent="0.2">
      <c r="F116726" s="195"/>
      <c r="G116726" s="196"/>
      <c r="H116726" s="192"/>
    </row>
    <row r="116727" spans="6:8" x14ac:dyDescent="0.2">
      <c r="F116727" s="195"/>
      <c r="G116727" s="196"/>
      <c r="H116727" s="192"/>
    </row>
    <row r="116728" spans="6:8" x14ac:dyDescent="0.2">
      <c r="F116728" s="195"/>
      <c r="G116728" s="196"/>
      <c r="H116728" s="192"/>
    </row>
    <row r="116729" spans="6:8" x14ac:dyDescent="0.2">
      <c r="F116729" s="195"/>
      <c r="G116729" s="196"/>
      <c r="H116729" s="192"/>
    </row>
    <row r="116730" spans="6:8" x14ac:dyDescent="0.2">
      <c r="F116730" s="195"/>
      <c r="G116730" s="196"/>
      <c r="H116730" s="192"/>
    </row>
    <row r="116731" spans="6:8" x14ac:dyDescent="0.2">
      <c r="F116731" s="195"/>
      <c r="G116731" s="196"/>
      <c r="H116731" s="192"/>
    </row>
    <row r="116732" spans="6:8" x14ac:dyDescent="0.2">
      <c r="F116732" s="195"/>
      <c r="G116732" s="196"/>
      <c r="H116732" s="192"/>
    </row>
    <row r="116733" spans="6:8" x14ac:dyDescent="0.2">
      <c r="F116733" s="195"/>
      <c r="G116733" s="196"/>
      <c r="H116733" s="192"/>
    </row>
    <row r="116734" spans="6:8" x14ac:dyDescent="0.2">
      <c r="F116734" s="195"/>
      <c r="G116734" s="196"/>
      <c r="H116734" s="192"/>
    </row>
    <row r="116735" spans="6:8" x14ac:dyDescent="0.2">
      <c r="F116735" s="195"/>
      <c r="G116735" s="196"/>
      <c r="H116735" s="192"/>
    </row>
    <row r="116736" spans="6:8" x14ac:dyDescent="0.2">
      <c r="F116736" s="195"/>
      <c r="G116736" s="196"/>
      <c r="H116736" s="192"/>
    </row>
    <row r="116737" spans="6:8" x14ac:dyDescent="0.2">
      <c r="F116737" s="195"/>
      <c r="G116737" s="196"/>
      <c r="H116737" s="192"/>
    </row>
    <row r="116738" spans="6:8" x14ac:dyDescent="0.2">
      <c r="F116738" s="195"/>
      <c r="G116738" s="196"/>
      <c r="H116738" s="192"/>
    </row>
    <row r="116739" spans="6:8" x14ac:dyDescent="0.2">
      <c r="F116739" s="195"/>
      <c r="G116739" s="196"/>
      <c r="H116739" s="192"/>
    </row>
    <row r="116740" spans="6:8" x14ac:dyDescent="0.2">
      <c r="F116740" s="195"/>
      <c r="G116740" s="196"/>
      <c r="H116740" s="192"/>
    </row>
    <row r="116741" spans="6:8" x14ac:dyDescent="0.2">
      <c r="F116741" s="195"/>
      <c r="G116741" s="196"/>
      <c r="H116741" s="192"/>
    </row>
    <row r="116742" spans="6:8" x14ac:dyDescent="0.2">
      <c r="F116742" s="195"/>
      <c r="G116742" s="196"/>
      <c r="H116742" s="192"/>
    </row>
    <row r="116743" spans="6:8" x14ac:dyDescent="0.2">
      <c r="F116743" s="195"/>
      <c r="G116743" s="196"/>
      <c r="H116743" s="192"/>
    </row>
    <row r="116744" spans="6:8" x14ac:dyDescent="0.2">
      <c r="F116744" s="195"/>
      <c r="G116744" s="196"/>
      <c r="H116744" s="192"/>
    </row>
    <row r="116745" spans="6:8" x14ac:dyDescent="0.2">
      <c r="F116745" s="195"/>
      <c r="G116745" s="196"/>
      <c r="H116745" s="192"/>
    </row>
    <row r="116746" spans="6:8" x14ac:dyDescent="0.2">
      <c r="F116746" s="195"/>
      <c r="G116746" s="196"/>
      <c r="H116746" s="192"/>
    </row>
    <row r="116747" spans="6:8" x14ac:dyDescent="0.2">
      <c r="F116747" s="195"/>
      <c r="G116747" s="196"/>
      <c r="H116747" s="192"/>
    </row>
    <row r="116748" spans="6:8" x14ac:dyDescent="0.2">
      <c r="F116748" s="195"/>
      <c r="G116748" s="196"/>
      <c r="H116748" s="192"/>
    </row>
    <row r="116749" spans="6:8" x14ac:dyDescent="0.2">
      <c r="F116749" s="195"/>
      <c r="G116749" s="196"/>
      <c r="H116749" s="192"/>
    </row>
    <row r="116750" spans="6:8" x14ac:dyDescent="0.2">
      <c r="F116750" s="195"/>
      <c r="G116750" s="196"/>
      <c r="H116750" s="192"/>
    </row>
    <row r="116751" spans="6:8" x14ac:dyDescent="0.2">
      <c r="F116751" s="195"/>
      <c r="G116751" s="196"/>
      <c r="H116751" s="192"/>
    </row>
    <row r="116752" spans="6:8" x14ac:dyDescent="0.2">
      <c r="F116752" s="195"/>
      <c r="G116752" s="196"/>
      <c r="H116752" s="192"/>
    </row>
    <row r="116753" spans="6:8" x14ac:dyDescent="0.2">
      <c r="F116753" s="195"/>
      <c r="G116753" s="196"/>
      <c r="H116753" s="192"/>
    </row>
    <row r="116754" spans="6:8" x14ac:dyDescent="0.2">
      <c r="F116754" s="195"/>
      <c r="G116754" s="196"/>
      <c r="H116754" s="192"/>
    </row>
    <row r="116755" spans="6:8" x14ac:dyDescent="0.2">
      <c r="F116755" s="195"/>
      <c r="G116755" s="196"/>
      <c r="H116755" s="192"/>
    </row>
    <row r="116756" spans="6:8" x14ac:dyDescent="0.2">
      <c r="F116756" s="195"/>
      <c r="G116756" s="196"/>
      <c r="H116756" s="192"/>
    </row>
    <row r="116757" spans="6:8" x14ac:dyDescent="0.2">
      <c r="F116757" s="195"/>
      <c r="G116757" s="196"/>
      <c r="H116757" s="192"/>
    </row>
    <row r="116758" spans="6:8" x14ac:dyDescent="0.2">
      <c r="F116758" s="195"/>
      <c r="G116758" s="196"/>
      <c r="H116758" s="192"/>
    </row>
    <row r="116759" spans="6:8" x14ac:dyDescent="0.2">
      <c r="F116759" s="195"/>
      <c r="G116759" s="196"/>
      <c r="H116759" s="192"/>
    </row>
    <row r="116760" spans="6:8" x14ac:dyDescent="0.2">
      <c r="F116760" s="195"/>
      <c r="G116760" s="196"/>
      <c r="H116760" s="192"/>
    </row>
    <row r="116761" spans="6:8" x14ac:dyDescent="0.2">
      <c r="F116761" s="195"/>
      <c r="G116761" s="196"/>
      <c r="H116761" s="192"/>
    </row>
    <row r="116762" spans="6:8" x14ac:dyDescent="0.2">
      <c r="F116762" s="195"/>
      <c r="G116762" s="196"/>
      <c r="H116762" s="192"/>
    </row>
    <row r="116763" spans="6:8" x14ac:dyDescent="0.2">
      <c r="F116763" s="195"/>
      <c r="G116763" s="196"/>
      <c r="H116763" s="192"/>
    </row>
    <row r="116764" spans="6:8" x14ac:dyDescent="0.2">
      <c r="F116764" s="195"/>
      <c r="G116764" s="196"/>
      <c r="H116764" s="192"/>
    </row>
    <row r="116765" spans="6:8" x14ac:dyDescent="0.2">
      <c r="F116765" s="195"/>
      <c r="G116765" s="196"/>
      <c r="H116765" s="192"/>
    </row>
    <row r="116766" spans="6:8" x14ac:dyDescent="0.2">
      <c r="F116766" s="195"/>
      <c r="G116766" s="196"/>
      <c r="H116766" s="192"/>
    </row>
    <row r="116767" spans="6:8" x14ac:dyDescent="0.2">
      <c r="F116767" s="195"/>
      <c r="G116767" s="196"/>
      <c r="H116767" s="192"/>
    </row>
    <row r="116768" spans="6:8" x14ac:dyDescent="0.2">
      <c r="F116768" s="195"/>
      <c r="G116768" s="196"/>
      <c r="H116768" s="192"/>
    </row>
    <row r="116769" spans="6:8" x14ac:dyDescent="0.2">
      <c r="F116769" s="195"/>
      <c r="G116769" s="196"/>
      <c r="H116769" s="192"/>
    </row>
    <row r="116770" spans="6:8" x14ac:dyDescent="0.2">
      <c r="F116770" s="195"/>
      <c r="G116770" s="196"/>
      <c r="H116770" s="192"/>
    </row>
    <row r="116771" spans="6:8" x14ac:dyDescent="0.2">
      <c r="F116771" s="195"/>
      <c r="G116771" s="196"/>
      <c r="H116771" s="192"/>
    </row>
    <row r="116772" spans="6:8" x14ac:dyDescent="0.2">
      <c r="F116772" s="195"/>
      <c r="G116772" s="196"/>
      <c r="H116772" s="192"/>
    </row>
    <row r="116773" spans="6:8" x14ac:dyDescent="0.2">
      <c r="F116773" s="195"/>
      <c r="G116773" s="196"/>
      <c r="H116773" s="192"/>
    </row>
    <row r="116774" spans="6:8" x14ac:dyDescent="0.2">
      <c r="F116774" s="195"/>
      <c r="G116774" s="196"/>
      <c r="H116774" s="192"/>
    </row>
    <row r="116775" spans="6:8" x14ac:dyDescent="0.2">
      <c r="F116775" s="195"/>
      <c r="G116775" s="196"/>
      <c r="H116775" s="192"/>
    </row>
    <row r="116776" spans="6:8" x14ac:dyDescent="0.2">
      <c r="F116776" s="195"/>
      <c r="G116776" s="196"/>
      <c r="H116776" s="192"/>
    </row>
    <row r="116777" spans="6:8" x14ac:dyDescent="0.2">
      <c r="F116777" s="195"/>
      <c r="G116777" s="196"/>
      <c r="H116777" s="192"/>
    </row>
    <row r="116778" spans="6:8" x14ac:dyDescent="0.2">
      <c r="F116778" s="195"/>
      <c r="G116778" s="196"/>
      <c r="H116778" s="192"/>
    </row>
    <row r="116779" spans="6:8" x14ac:dyDescent="0.2">
      <c r="F116779" s="195"/>
      <c r="G116779" s="196"/>
      <c r="H116779" s="192"/>
    </row>
    <row r="116780" spans="6:8" x14ac:dyDescent="0.2">
      <c r="F116780" s="195"/>
      <c r="G116780" s="196"/>
      <c r="H116780" s="192"/>
    </row>
    <row r="116781" spans="6:8" x14ac:dyDescent="0.2">
      <c r="F116781" s="195"/>
      <c r="G116781" s="196"/>
      <c r="H116781" s="192"/>
    </row>
    <row r="116782" spans="6:8" x14ac:dyDescent="0.2">
      <c r="F116782" s="195"/>
      <c r="G116782" s="196"/>
      <c r="H116782" s="192"/>
    </row>
    <row r="116783" spans="6:8" x14ac:dyDescent="0.2">
      <c r="F116783" s="195"/>
      <c r="G116783" s="196"/>
      <c r="H116783" s="192"/>
    </row>
    <row r="116784" spans="6:8" x14ac:dyDescent="0.2">
      <c r="F116784" s="195"/>
      <c r="G116784" s="196"/>
      <c r="H116784" s="192"/>
    </row>
    <row r="116785" spans="6:8" x14ac:dyDescent="0.2">
      <c r="F116785" s="195"/>
      <c r="G116785" s="196"/>
      <c r="H116785" s="192"/>
    </row>
    <row r="116786" spans="6:8" x14ac:dyDescent="0.2">
      <c r="F116786" s="195"/>
      <c r="G116786" s="196"/>
      <c r="H116786" s="192"/>
    </row>
    <row r="116787" spans="6:8" x14ac:dyDescent="0.2">
      <c r="F116787" s="195"/>
      <c r="G116787" s="196"/>
      <c r="H116787" s="192"/>
    </row>
    <row r="116788" spans="6:8" x14ac:dyDescent="0.2">
      <c r="F116788" s="195"/>
      <c r="G116788" s="196"/>
      <c r="H116788" s="192"/>
    </row>
    <row r="116789" spans="6:8" x14ac:dyDescent="0.2">
      <c r="F116789" s="195"/>
      <c r="G116789" s="196"/>
      <c r="H116789" s="192"/>
    </row>
    <row r="116790" spans="6:8" x14ac:dyDescent="0.2">
      <c r="F116790" s="195"/>
      <c r="G116790" s="196"/>
      <c r="H116790" s="192"/>
    </row>
    <row r="116791" spans="6:8" x14ac:dyDescent="0.2">
      <c r="F116791" s="195"/>
      <c r="G116791" s="196"/>
      <c r="H116791" s="192"/>
    </row>
    <row r="116792" spans="6:8" x14ac:dyDescent="0.2">
      <c r="F116792" s="195"/>
      <c r="G116792" s="196"/>
      <c r="H116792" s="192"/>
    </row>
    <row r="116793" spans="6:8" x14ac:dyDescent="0.2">
      <c r="F116793" s="195"/>
      <c r="G116793" s="196"/>
      <c r="H116793" s="192"/>
    </row>
    <row r="116794" spans="6:8" x14ac:dyDescent="0.2">
      <c r="F116794" s="195"/>
      <c r="G116794" s="196"/>
      <c r="H116794" s="192"/>
    </row>
    <row r="116795" spans="6:8" x14ac:dyDescent="0.2">
      <c r="F116795" s="195"/>
      <c r="G116795" s="196"/>
      <c r="H116795" s="192"/>
    </row>
    <row r="116796" spans="6:8" x14ac:dyDescent="0.2">
      <c r="F116796" s="195"/>
      <c r="G116796" s="196"/>
      <c r="H116796" s="192"/>
    </row>
    <row r="116797" spans="6:8" x14ac:dyDescent="0.2">
      <c r="F116797" s="195"/>
      <c r="G116797" s="196"/>
      <c r="H116797" s="192"/>
    </row>
    <row r="116798" spans="6:8" x14ac:dyDescent="0.2">
      <c r="F116798" s="195"/>
      <c r="G116798" s="196"/>
      <c r="H116798" s="192"/>
    </row>
    <row r="116799" spans="6:8" x14ac:dyDescent="0.2">
      <c r="F116799" s="195"/>
      <c r="G116799" s="196"/>
      <c r="H116799" s="192"/>
    </row>
    <row r="116800" spans="6:8" x14ac:dyDescent="0.2">
      <c r="F116800" s="195"/>
      <c r="G116800" s="196"/>
      <c r="H116800" s="192"/>
    </row>
    <row r="116801" spans="6:8" x14ac:dyDescent="0.2">
      <c r="F116801" s="195"/>
      <c r="G116801" s="196"/>
      <c r="H116801" s="192"/>
    </row>
    <row r="116802" spans="6:8" x14ac:dyDescent="0.2">
      <c r="F116802" s="195"/>
      <c r="G116802" s="196"/>
      <c r="H116802" s="192"/>
    </row>
    <row r="116803" spans="6:8" x14ac:dyDescent="0.2">
      <c r="F116803" s="195"/>
      <c r="G116803" s="196"/>
      <c r="H116803" s="192"/>
    </row>
    <row r="116804" spans="6:8" x14ac:dyDescent="0.2">
      <c r="F116804" s="195"/>
      <c r="G116804" s="196"/>
      <c r="H116804" s="192"/>
    </row>
    <row r="116805" spans="6:8" x14ac:dyDescent="0.2">
      <c r="F116805" s="195"/>
      <c r="G116805" s="196"/>
      <c r="H116805" s="192"/>
    </row>
    <row r="116806" spans="6:8" x14ac:dyDescent="0.2">
      <c r="F116806" s="195"/>
      <c r="G116806" s="196"/>
      <c r="H116806" s="192"/>
    </row>
    <row r="116807" spans="6:8" x14ac:dyDescent="0.2">
      <c r="F116807" s="195"/>
      <c r="G116807" s="196"/>
      <c r="H116807" s="192"/>
    </row>
    <row r="116808" spans="6:8" x14ac:dyDescent="0.2">
      <c r="F116808" s="195"/>
      <c r="G116808" s="196"/>
      <c r="H116808" s="192"/>
    </row>
    <row r="116809" spans="6:8" x14ac:dyDescent="0.2">
      <c r="F116809" s="195"/>
      <c r="G116809" s="196"/>
      <c r="H116809" s="192"/>
    </row>
    <row r="116810" spans="6:8" x14ac:dyDescent="0.2">
      <c r="F116810" s="195"/>
      <c r="G116810" s="196"/>
      <c r="H116810" s="192"/>
    </row>
    <row r="116811" spans="6:8" x14ac:dyDescent="0.2">
      <c r="F116811" s="195"/>
      <c r="G116811" s="196"/>
      <c r="H116811" s="192"/>
    </row>
    <row r="116812" spans="6:8" x14ac:dyDescent="0.2">
      <c r="F116812" s="195"/>
      <c r="G116812" s="196"/>
      <c r="H116812" s="192"/>
    </row>
    <row r="116813" spans="6:8" x14ac:dyDescent="0.2">
      <c r="F116813" s="195"/>
      <c r="G116813" s="196"/>
      <c r="H116813" s="192"/>
    </row>
    <row r="116814" spans="6:8" x14ac:dyDescent="0.2">
      <c r="F116814" s="195"/>
      <c r="G116814" s="196"/>
      <c r="H116814" s="192"/>
    </row>
    <row r="116815" spans="6:8" x14ac:dyDescent="0.2">
      <c r="F116815" s="195"/>
      <c r="G116815" s="196"/>
      <c r="H116815" s="192"/>
    </row>
    <row r="116816" spans="6:8" x14ac:dyDescent="0.2">
      <c r="F116816" s="195"/>
      <c r="G116816" s="196"/>
      <c r="H116816" s="192"/>
    </row>
    <row r="116817" spans="6:8" x14ac:dyDescent="0.2">
      <c r="F116817" s="195"/>
      <c r="G116817" s="196"/>
      <c r="H116817" s="192"/>
    </row>
    <row r="116818" spans="6:8" x14ac:dyDescent="0.2">
      <c r="F116818" s="195"/>
      <c r="G116818" s="196"/>
      <c r="H116818" s="192"/>
    </row>
    <row r="116819" spans="6:8" x14ac:dyDescent="0.2">
      <c r="F116819" s="195"/>
      <c r="G116819" s="196"/>
      <c r="H116819" s="192"/>
    </row>
    <row r="116820" spans="6:8" x14ac:dyDescent="0.2">
      <c r="F116820" s="195"/>
      <c r="G116820" s="196"/>
      <c r="H116820" s="192"/>
    </row>
    <row r="116821" spans="6:8" x14ac:dyDescent="0.2">
      <c r="F116821" s="195"/>
      <c r="G116821" s="196"/>
      <c r="H116821" s="192"/>
    </row>
    <row r="116822" spans="6:8" x14ac:dyDescent="0.2">
      <c r="F116822" s="195"/>
      <c r="G116822" s="196"/>
      <c r="H116822" s="192"/>
    </row>
    <row r="116823" spans="6:8" x14ac:dyDescent="0.2">
      <c r="F116823" s="195"/>
      <c r="G116823" s="196"/>
      <c r="H116823" s="192"/>
    </row>
    <row r="116824" spans="6:8" x14ac:dyDescent="0.2">
      <c r="F116824" s="195"/>
      <c r="G116824" s="196"/>
      <c r="H116824" s="192"/>
    </row>
    <row r="116825" spans="6:8" x14ac:dyDescent="0.2">
      <c r="F116825" s="195"/>
      <c r="G116825" s="196"/>
      <c r="H116825" s="192"/>
    </row>
    <row r="116826" spans="6:8" x14ac:dyDescent="0.2">
      <c r="F116826" s="195"/>
      <c r="G116826" s="196"/>
      <c r="H116826" s="192"/>
    </row>
    <row r="116827" spans="6:8" x14ac:dyDescent="0.2">
      <c r="F116827" s="195"/>
      <c r="G116827" s="196"/>
      <c r="H116827" s="192"/>
    </row>
    <row r="116828" spans="6:8" x14ac:dyDescent="0.2">
      <c r="F116828" s="195"/>
      <c r="G116828" s="196"/>
      <c r="H116828" s="192"/>
    </row>
    <row r="116829" spans="6:8" x14ac:dyDescent="0.2">
      <c r="F116829" s="195"/>
      <c r="G116829" s="196"/>
      <c r="H116829" s="192"/>
    </row>
    <row r="116830" spans="6:8" x14ac:dyDescent="0.2">
      <c r="F116830" s="195"/>
      <c r="G116830" s="196"/>
      <c r="H116830" s="192"/>
    </row>
    <row r="116831" spans="6:8" x14ac:dyDescent="0.2">
      <c r="F116831" s="195"/>
      <c r="G116831" s="196"/>
      <c r="H116831" s="192"/>
    </row>
    <row r="116832" spans="6:8" x14ac:dyDescent="0.2">
      <c r="F116832" s="195"/>
      <c r="G116832" s="196"/>
      <c r="H116832" s="192"/>
    </row>
    <row r="116833" spans="6:8" x14ac:dyDescent="0.2">
      <c r="F116833" s="195"/>
      <c r="G116833" s="196"/>
      <c r="H116833" s="192"/>
    </row>
    <row r="116834" spans="6:8" x14ac:dyDescent="0.2">
      <c r="F116834" s="195"/>
      <c r="G116834" s="196"/>
      <c r="H116834" s="192"/>
    </row>
    <row r="116835" spans="6:8" x14ac:dyDescent="0.2">
      <c r="F116835" s="195"/>
      <c r="G116835" s="196"/>
      <c r="H116835" s="192"/>
    </row>
    <row r="116836" spans="6:8" x14ac:dyDescent="0.2">
      <c r="F116836" s="195"/>
      <c r="G116836" s="196"/>
      <c r="H116836" s="192"/>
    </row>
    <row r="116837" spans="6:8" x14ac:dyDescent="0.2">
      <c r="F116837" s="195"/>
      <c r="G116837" s="196"/>
      <c r="H116837" s="192"/>
    </row>
    <row r="116838" spans="6:8" x14ac:dyDescent="0.2">
      <c r="F116838" s="195"/>
      <c r="G116838" s="196"/>
      <c r="H116838" s="192"/>
    </row>
    <row r="116839" spans="6:8" x14ac:dyDescent="0.2">
      <c r="F116839" s="195"/>
      <c r="G116839" s="196"/>
      <c r="H116839" s="192"/>
    </row>
    <row r="116840" spans="6:8" x14ac:dyDescent="0.2">
      <c r="F116840" s="195"/>
      <c r="G116840" s="196"/>
      <c r="H116840" s="192"/>
    </row>
    <row r="116841" spans="6:8" x14ac:dyDescent="0.2">
      <c r="F116841" s="195"/>
      <c r="G116841" s="196"/>
      <c r="H116841" s="192"/>
    </row>
    <row r="116842" spans="6:8" x14ac:dyDescent="0.2">
      <c r="F116842" s="195"/>
      <c r="G116842" s="196"/>
      <c r="H116842" s="192"/>
    </row>
    <row r="116843" spans="6:8" x14ac:dyDescent="0.2">
      <c r="F116843" s="195"/>
      <c r="G116843" s="196"/>
      <c r="H116843" s="192"/>
    </row>
    <row r="116844" spans="6:8" x14ac:dyDescent="0.2">
      <c r="F116844" s="195"/>
      <c r="G116844" s="196"/>
      <c r="H116844" s="192"/>
    </row>
    <row r="116845" spans="6:8" x14ac:dyDescent="0.2">
      <c r="F116845" s="195"/>
      <c r="G116845" s="196"/>
      <c r="H116845" s="192"/>
    </row>
    <row r="116846" spans="6:8" x14ac:dyDescent="0.2">
      <c r="F116846" s="195"/>
      <c r="G116846" s="196"/>
      <c r="H116846" s="192"/>
    </row>
    <row r="116847" spans="6:8" x14ac:dyDescent="0.2">
      <c r="F116847" s="195"/>
      <c r="G116847" s="196"/>
      <c r="H116847" s="192"/>
    </row>
    <row r="116848" spans="6:8" x14ac:dyDescent="0.2">
      <c r="F116848" s="195"/>
      <c r="G116848" s="196"/>
      <c r="H116848" s="192"/>
    </row>
    <row r="116849" spans="6:8" x14ac:dyDescent="0.2">
      <c r="F116849" s="195"/>
      <c r="G116849" s="196"/>
      <c r="H116849" s="192"/>
    </row>
    <row r="116850" spans="6:8" x14ac:dyDescent="0.2">
      <c r="F116850" s="195"/>
      <c r="G116850" s="196"/>
      <c r="H116850" s="192"/>
    </row>
    <row r="116851" spans="6:8" x14ac:dyDescent="0.2">
      <c r="F116851" s="195"/>
      <c r="G116851" s="196"/>
      <c r="H116851" s="192"/>
    </row>
    <row r="116852" spans="6:8" x14ac:dyDescent="0.2">
      <c r="F116852" s="195"/>
      <c r="G116852" s="196"/>
      <c r="H116852" s="192"/>
    </row>
    <row r="116853" spans="6:8" x14ac:dyDescent="0.2">
      <c r="F116853" s="195"/>
      <c r="G116853" s="196"/>
      <c r="H116853" s="192"/>
    </row>
    <row r="116854" spans="6:8" x14ac:dyDescent="0.2">
      <c r="F116854" s="195"/>
      <c r="G116854" s="196"/>
      <c r="H116854" s="192"/>
    </row>
    <row r="116855" spans="6:8" x14ac:dyDescent="0.2">
      <c r="F116855" s="195"/>
      <c r="G116855" s="196"/>
      <c r="H116855" s="192"/>
    </row>
    <row r="116856" spans="6:8" x14ac:dyDescent="0.2">
      <c r="F116856" s="195"/>
      <c r="G116856" s="196"/>
      <c r="H116856" s="192"/>
    </row>
    <row r="116857" spans="6:8" x14ac:dyDescent="0.2">
      <c r="F116857" s="195"/>
      <c r="G116857" s="196"/>
      <c r="H116857" s="192"/>
    </row>
    <row r="116858" spans="6:8" x14ac:dyDescent="0.2">
      <c r="F116858" s="195"/>
      <c r="G116858" s="196"/>
      <c r="H116858" s="192"/>
    </row>
    <row r="116859" spans="6:8" x14ac:dyDescent="0.2">
      <c r="F116859" s="195"/>
      <c r="G116859" s="196"/>
      <c r="H116859" s="192"/>
    </row>
    <row r="116860" spans="6:8" x14ac:dyDescent="0.2">
      <c r="F116860" s="195"/>
      <c r="G116860" s="196"/>
      <c r="H116860" s="192"/>
    </row>
    <row r="116861" spans="6:8" x14ac:dyDescent="0.2">
      <c r="F116861" s="195"/>
      <c r="G116861" s="196"/>
      <c r="H116861" s="192"/>
    </row>
    <row r="116862" spans="6:8" x14ac:dyDescent="0.2">
      <c r="F116862" s="195"/>
      <c r="G116862" s="196"/>
      <c r="H116862" s="192"/>
    </row>
    <row r="116863" spans="6:8" x14ac:dyDescent="0.2">
      <c r="F116863" s="195"/>
      <c r="G116863" s="196"/>
      <c r="H116863" s="192"/>
    </row>
    <row r="116864" spans="6:8" x14ac:dyDescent="0.2">
      <c r="F116864" s="195"/>
      <c r="G116864" s="196"/>
      <c r="H116864" s="192"/>
    </row>
    <row r="116865" spans="6:8" x14ac:dyDescent="0.2">
      <c r="F116865" s="195"/>
      <c r="G116865" s="196"/>
      <c r="H116865" s="192"/>
    </row>
    <row r="116866" spans="6:8" x14ac:dyDescent="0.2">
      <c r="F116866" s="195"/>
      <c r="G116866" s="196"/>
      <c r="H116866" s="192"/>
    </row>
    <row r="116867" spans="6:8" x14ac:dyDescent="0.2">
      <c r="F116867" s="195"/>
      <c r="G116867" s="196"/>
      <c r="H116867" s="192"/>
    </row>
    <row r="116868" spans="6:8" x14ac:dyDescent="0.2">
      <c r="F116868" s="195"/>
      <c r="G116868" s="196"/>
      <c r="H116868" s="192"/>
    </row>
    <row r="116869" spans="6:8" x14ac:dyDescent="0.2">
      <c r="F116869" s="195"/>
      <c r="G116869" s="196"/>
      <c r="H116869" s="192"/>
    </row>
    <row r="116870" spans="6:8" x14ac:dyDescent="0.2">
      <c r="F116870" s="195"/>
      <c r="G116870" s="196"/>
      <c r="H116870" s="192"/>
    </row>
    <row r="116871" spans="6:8" x14ac:dyDescent="0.2">
      <c r="F116871" s="195"/>
      <c r="G116871" s="196"/>
      <c r="H116871" s="192"/>
    </row>
    <row r="116872" spans="6:8" x14ac:dyDescent="0.2">
      <c r="F116872" s="195"/>
      <c r="G116872" s="196"/>
      <c r="H116872" s="192"/>
    </row>
    <row r="116873" spans="6:8" x14ac:dyDescent="0.2">
      <c r="F116873" s="195"/>
      <c r="G116873" s="196"/>
      <c r="H116873" s="192"/>
    </row>
    <row r="116874" spans="6:8" x14ac:dyDescent="0.2">
      <c r="F116874" s="195"/>
      <c r="G116874" s="196"/>
      <c r="H116874" s="192"/>
    </row>
    <row r="116875" spans="6:8" x14ac:dyDescent="0.2">
      <c r="F116875" s="195"/>
      <c r="G116875" s="196"/>
      <c r="H116875" s="192"/>
    </row>
    <row r="116876" spans="6:8" x14ac:dyDescent="0.2">
      <c r="F116876" s="195"/>
      <c r="G116876" s="196"/>
      <c r="H116876" s="192"/>
    </row>
    <row r="116877" spans="6:8" x14ac:dyDescent="0.2">
      <c r="F116877" s="195"/>
      <c r="G116877" s="196"/>
      <c r="H116877" s="192"/>
    </row>
    <row r="116878" spans="6:8" x14ac:dyDescent="0.2">
      <c r="F116878" s="195"/>
      <c r="G116878" s="196"/>
      <c r="H116878" s="192"/>
    </row>
    <row r="116879" spans="6:8" x14ac:dyDescent="0.2">
      <c r="F116879" s="195"/>
      <c r="G116879" s="196"/>
      <c r="H116879" s="192"/>
    </row>
    <row r="116880" spans="6:8" x14ac:dyDescent="0.2">
      <c r="F116880" s="195"/>
      <c r="G116880" s="196"/>
      <c r="H116880" s="192"/>
    </row>
    <row r="116881" spans="6:8" x14ac:dyDescent="0.2">
      <c r="F116881" s="195"/>
      <c r="G116881" s="196"/>
      <c r="H116881" s="192"/>
    </row>
    <row r="116882" spans="6:8" x14ac:dyDescent="0.2">
      <c r="F116882" s="195"/>
      <c r="G116882" s="196"/>
      <c r="H116882" s="192"/>
    </row>
    <row r="116883" spans="6:8" x14ac:dyDescent="0.2">
      <c r="F116883" s="195"/>
      <c r="G116883" s="196"/>
      <c r="H116883" s="192"/>
    </row>
    <row r="116884" spans="6:8" x14ac:dyDescent="0.2">
      <c r="F116884" s="195"/>
      <c r="G116884" s="196"/>
      <c r="H116884" s="192"/>
    </row>
    <row r="116885" spans="6:8" x14ac:dyDescent="0.2">
      <c r="F116885" s="195"/>
      <c r="G116885" s="196"/>
      <c r="H116885" s="192"/>
    </row>
    <row r="116886" spans="6:8" x14ac:dyDescent="0.2">
      <c r="F116886" s="195"/>
      <c r="G116886" s="196"/>
      <c r="H116886" s="192"/>
    </row>
    <row r="116887" spans="6:8" x14ac:dyDescent="0.2">
      <c r="F116887" s="195"/>
      <c r="G116887" s="196"/>
      <c r="H116887" s="192"/>
    </row>
    <row r="116888" spans="6:8" x14ac:dyDescent="0.2">
      <c r="F116888" s="195"/>
      <c r="G116888" s="196"/>
      <c r="H116888" s="192"/>
    </row>
    <row r="116889" spans="6:8" x14ac:dyDescent="0.2">
      <c r="F116889" s="195"/>
      <c r="G116889" s="196"/>
      <c r="H116889" s="192"/>
    </row>
    <row r="116890" spans="6:8" x14ac:dyDescent="0.2">
      <c r="F116890" s="195"/>
      <c r="G116890" s="196"/>
      <c r="H116890" s="192"/>
    </row>
    <row r="116891" spans="6:8" x14ac:dyDescent="0.2">
      <c r="F116891" s="195"/>
      <c r="G116891" s="196"/>
      <c r="H116891" s="192"/>
    </row>
    <row r="116892" spans="6:8" x14ac:dyDescent="0.2">
      <c r="F116892" s="195"/>
      <c r="G116892" s="196"/>
      <c r="H116892" s="192"/>
    </row>
    <row r="116893" spans="6:8" x14ac:dyDescent="0.2">
      <c r="F116893" s="195"/>
      <c r="G116893" s="196"/>
      <c r="H116893" s="192"/>
    </row>
    <row r="116894" spans="6:8" x14ac:dyDescent="0.2">
      <c r="F116894" s="195"/>
      <c r="G116894" s="196"/>
      <c r="H116894" s="192"/>
    </row>
    <row r="116895" spans="6:8" x14ac:dyDescent="0.2">
      <c r="F116895" s="195"/>
      <c r="G116895" s="196"/>
      <c r="H116895" s="192"/>
    </row>
    <row r="116896" spans="6:8" x14ac:dyDescent="0.2">
      <c r="F116896" s="195"/>
      <c r="G116896" s="196"/>
      <c r="H116896" s="192"/>
    </row>
    <row r="116897" spans="6:8" x14ac:dyDescent="0.2">
      <c r="F116897" s="195"/>
      <c r="G116897" s="196"/>
      <c r="H116897" s="192"/>
    </row>
    <row r="116898" spans="6:8" x14ac:dyDescent="0.2">
      <c r="F116898" s="195"/>
      <c r="G116898" s="196"/>
      <c r="H116898" s="192"/>
    </row>
    <row r="116899" spans="6:8" x14ac:dyDescent="0.2">
      <c r="F116899" s="195"/>
      <c r="G116899" s="196"/>
      <c r="H116899" s="192"/>
    </row>
    <row r="116900" spans="6:8" x14ac:dyDescent="0.2">
      <c r="F116900" s="195"/>
      <c r="G116900" s="196"/>
      <c r="H116900" s="192"/>
    </row>
    <row r="116901" spans="6:8" x14ac:dyDescent="0.2">
      <c r="F116901" s="195"/>
      <c r="G116901" s="196"/>
      <c r="H116901" s="192"/>
    </row>
    <row r="116902" spans="6:8" x14ac:dyDescent="0.2">
      <c r="F116902" s="195"/>
      <c r="G116902" s="196"/>
      <c r="H116902" s="192"/>
    </row>
    <row r="116903" spans="6:8" x14ac:dyDescent="0.2">
      <c r="F116903" s="195"/>
      <c r="G116903" s="196"/>
      <c r="H116903" s="192"/>
    </row>
    <row r="116904" spans="6:8" x14ac:dyDescent="0.2">
      <c r="F116904" s="195"/>
      <c r="G116904" s="196"/>
      <c r="H116904" s="192"/>
    </row>
    <row r="116905" spans="6:8" x14ac:dyDescent="0.2">
      <c r="F116905" s="195"/>
      <c r="G116905" s="196"/>
      <c r="H116905" s="192"/>
    </row>
    <row r="116906" spans="6:8" x14ac:dyDescent="0.2">
      <c r="F116906" s="195"/>
      <c r="G116906" s="196"/>
      <c r="H116906" s="192"/>
    </row>
    <row r="116907" spans="6:8" x14ac:dyDescent="0.2">
      <c r="F116907" s="195"/>
      <c r="G116907" s="196"/>
      <c r="H116907" s="192"/>
    </row>
    <row r="116908" spans="6:8" x14ac:dyDescent="0.2">
      <c r="F116908" s="195"/>
      <c r="G116908" s="196"/>
      <c r="H116908" s="192"/>
    </row>
    <row r="116909" spans="6:8" x14ac:dyDescent="0.2">
      <c r="F116909" s="195"/>
      <c r="G116909" s="196"/>
      <c r="H116909" s="192"/>
    </row>
    <row r="116910" spans="6:8" x14ac:dyDescent="0.2">
      <c r="F116910" s="195"/>
      <c r="G116910" s="196"/>
      <c r="H116910" s="192"/>
    </row>
    <row r="116911" spans="6:8" x14ac:dyDescent="0.2">
      <c r="F116911" s="195"/>
      <c r="G116911" s="196"/>
      <c r="H116911" s="192"/>
    </row>
    <row r="116912" spans="6:8" x14ac:dyDescent="0.2">
      <c r="F116912" s="195"/>
      <c r="G116912" s="196"/>
      <c r="H116912" s="192"/>
    </row>
    <row r="116913" spans="6:8" x14ac:dyDescent="0.2">
      <c r="F116913" s="195"/>
      <c r="G116913" s="196"/>
      <c r="H116913" s="192"/>
    </row>
    <row r="116914" spans="6:8" x14ac:dyDescent="0.2">
      <c r="F116914" s="195"/>
      <c r="G116914" s="196"/>
      <c r="H116914" s="192"/>
    </row>
    <row r="116915" spans="6:8" x14ac:dyDescent="0.2">
      <c r="F116915" s="195"/>
      <c r="G116915" s="196"/>
      <c r="H116915" s="192"/>
    </row>
    <row r="116916" spans="6:8" x14ac:dyDescent="0.2">
      <c r="F116916" s="195"/>
      <c r="G116916" s="196"/>
      <c r="H116916" s="192"/>
    </row>
    <row r="116917" spans="6:8" x14ac:dyDescent="0.2">
      <c r="F116917" s="195"/>
      <c r="G116917" s="196"/>
      <c r="H116917" s="192"/>
    </row>
    <row r="116918" spans="6:8" x14ac:dyDescent="0.2">
      <c r="F116918" s="195"/>
      <c r="G116918" s="196"/>
      <c r="H116918" s="192"/>
    </row>
    <row r="116919" spans="6:8" x14ac:dyDescent="0.2">
      <c r="F116919" s="195"/>
      <c r="G116919" s="196"/>
      <c r="H116919" s="192"/>
    </row>
    <row r="116920" spans="6:8" x14ac:dyDescent="0.2">
      <c r="F116920" s="195"/>
      <c r="G116920" s="196"/>
      <c r="H116920" s="192"/>
    </row>
    <row r="116921" spans="6:8" x14ac:dyDescent="0.2">
      <c r="F116921" s="195"/>
      <c r="G116921" s="196"/>
      <c r="H116921" s="192"/>
    </row>
    <row r="116922" spans="6:8" x14ac:dyDescent="0.2">
      <c r="F116922" s="195"/>
      <c r="G116922" s="196"/>
      <c r="H116922" s="192"/>
    </row>
    <row r="116923" spans="6:8" x14ac:dyDescent="0.2">
      <c r="F116923" s="195"/>
      <c r="G116923" s="196"/>
      <c r="H116923" s="192"/>
    </row>
    <row r="116924" spans="6:8" x14ac:dyDescent="0.2">
      <c r="F116924" s="195"/>
      <c r="G116924" s="196"/>
      <c r="H116924" s="192"/>
    </row>
    <row r="116925" spans="6:8" x14ac:dyDescent="0.2">
      <c r="F116925" s="195"/>
      <c r="G116925" s="196"/>
      <c r="H116925" s="192"/>
    </row>
    <row r="116926" spans="6:8" x14ac:dyDescent="0.2">
      <c r="F116926" s="195"/>
      <c r="G116926" s="196"/>
      <c r="H116926" s="192"/>
    </row>
    <row r="116927" spans="6:8" x14ac:dyDescent="0.2">
      <c r="F116927" s="195"/>
      <c r="G116927" s="196"/>
      <c r="H116927" s="192"/>
    </row>
    <row r="116928" spans="6:8" x14ac:dyDescent="0.2">
      <c r="F116928" s="195"/>
      <c r="G116928" s="196"/>
      <c r="H116928" s="192"/>
    </row>
    <row r="116929" spans="6:8" x14ac:dyDescent="0.2">
      <c r="F116929" s="195"/>
      <c r="G116929" s="196"/>
      <c r="H116929" s="192"/>
    </row>
    <row r="116930" spans="6:8" x14ac:dyDescent="0.2">
      <c r="F116930" s="195"/>
      <c r="G116930" s="196"/>
      <c r="H116930" s="192"/>
    </row>
    <row r="116931" spans="6:8" x14ac:dyDescent="0.2">
      <c r="F116931" s="195"/>
      <c r="G116931" s="196"/>
      <c r="H116931" s="192"/>
    </row>
    <row r="116932" spans="6:8" x14ac:dyDescent="0.2">
      <c r="F116932" s="195"/>
      <c r="G116932" s="196"/>
      <c r="H116932" s="192"/>
    </row>
    <row r="116933" spans="6:8" x14ac:dyDescent="0.2">
      <c r="F116933" s="195"/>
      <c r="G116933" s="196"/>
      <c r="H116933" s="192"/>
    </row>
    <row r="116934" spans="6:8" x14ac:dyDescent="0.2">
      <c r="F116934" s="195"/>
      <c r="G116934" s="196"/>
      <c r="H116934" s="192"/>
    </row>
    <row r="116935" spans="6:8" x14ac:dyDescent="0.2">
      <c r="F116935" s="195"/>
      <c r="G116935" s="196"/>
      <c r="H116935" s="192"/>
    </row>
    <row r="116936" spans="6:8" x14ac:dyDescent="0.2">
      <c r="F116936" s="195"/>
      <c r="G116936" s="196"/>
      <c r="H116936" s="192"/>
    </row>
    <row r="116937" spans="6:8" x14ac:dyDescent="0.2">
      <c r="F116937" s="195"/>
      <c r="G116937" s="196"/>
      <c r="H116937" s="192"/>
    </row>
    <row r="116938" spans="6:8" x14ac:dyDescent="0.2">
      <c r="F116938" s="195"/>
      <c r="G116938" s="196"/>
      <c r="H116938" s="192"/>
    </row>
    <row r="116939" spans="6:8" x14ac:dyDescent="0.2">
      <c r="F116939" s="195"/>
      <c r="G116939" s="196"/>
      <c r="H116939" s="192"/>
    </row>
    <row r="116940" spans="6:8" x14ac:dyDescent="0.2">
      <c r="F116940" s="195"/>
      <c r="G116940" s="196"/>
      <c r="H116940" s="192"/>
    </row>
    <row r="116941" spans="6:8" x14ac:dyDescent="0.2">
      <c r="F116941" s="195"/>
      <c r="G116941" s="196"/>
      <c r="H116941" s="192"/>
    </row>
    <row r="116942" spans="6:8" x14ac:dyDescent="0.2">
      <c r="F116942" s="195"/>
      <c r="G116942" s="196"/>
      <c r="H116942" s="192"/>
    </row>
    <row r="116943" spans="6:8" x14ac:dyDescent="0.2">
      <c r="F116943" s="195"/>
      <c r="G116943" s="196"/>
      <c r="H116943" s="192"/>
    </row>
    <row r="116944" spans="6:8" x14ac:dyDescent="0.2">
      <c r="F116944" s="195"/>
      <c r="G116944" s="196"/>
      <c r="H116944" s="192"/>
    </row>
    <row r="116945" spans="6:8" x14ac:dyDescent="0.2">
      <c r="F116945" s="195"/>
      <c r="G116945" s="196"/>
      <c r="H116945" s="192"/>
    </row>
    <row r="116946" spans="6:8" x14ac:dyDescent="0.2">
      <c r="F116946" s="195"/>
      <c r="G116946" s="196"/>
      <c r="H116946" s="192"/>
    </row>
    <row r="116947" spans="6:8" x14ac:dyDescent="0.2">
      <c r="F116947" s="195"/>
      <c r="G116947" s="196"/>
      <c r="H116947" s="192"/>
    </row>
    <row r="116948" spans="6:8" x14ac:dyDescent="0.2">
      <c r="F116948" s="195"/>
      <c r="G116948" s="196"/>
      <c r="H116948" s="192"/>
    </row>
    <row r="116949" spans="6:8" x14ac:dyDescent="0.2">
      <c r="F116949" s="195"/>
      <c r="G116949" s="196"/>
      <c r="H116949" s="192"/>
    </row>
    <row r="116950" spans="6:8" x14ac:dyDescent="0.2">
      <c r="F116950" s="195"/>
      <c r="G116950" s="196"/>
      <c r="H116950" s="192"/>
    </row>
    <row r="116951" spans="6:8" x14ac:dyDescent="0.2">
      <c r="F116951" s="195"/>
      <c r="G116951" s="196"/>
      <c r="H116951" s="192"/>
    </row>
    <row r="116952" spans="6:8" x14ac:dyDescent="0.2">
      <c r="F116952" s="195"/>
      <c r="G116952" s="196"/>
      <c r="H116952" s="192"/>
    </row>
    <row r="116953" spans="6:8" x14ac:dyDescent="0.2">
      <c r="F116953" s="195"/>
      <c r="G116953" s="196"/>
      <c r="H116953" s="192"/>
    </row>
    <row r="116954" spans="6:8" x14ac:dyDescent="0.2">
      <c r="F116954" s="195"/>
      <c r="G116954" s="196"/>
      <c r="H116954" s="192"/>
    </row>
    <row r="116955" spans="6:8" x14ac:dyDescent="0.2">
      <c r="F116955" s="195"/>
      <c r="G116955" s="196"/>
      <c r="H116955" s="192"/>
    </row>
    <row r="116956" spans="6:8" x14ac:dyDescent="0.2">
      <c r="F116956" s="195"/>
      <c r="G116956" s="196"/>
      <c r="H116956" s="192"/>
    </row>
    <row r="116957" spans="6:8" x14ac:dyDescent="0.2">
      <c r="F116957" s="195"/>
      <c r="G116957" s="196"/>
      <c r="H116957" s="192"/>
    </row>
    <row r="116958" spans="6:8" x14ac:dyDescent="0.2">
      <c r="F116958" s="195"/>
      <c r="G116958" s="196"/>
      <c r="H116958" s="192"/>
    </row>
    <row r="116959" spans="6:8" x14ac:dyDescent="0.2">
      <c r="F116959" s="195"/>
      <c r="G116959" s="196"/>
      <c r="H116959" s="192"/>
    </row>
    <row r="116960" spans="6:8" x14ac:dyDescent="0.2">
      <c r="F116960" s="195"/>
      <c r="G116960" s="196"/>
      <c r="H116960" s="192"/>
    </row>
    <row r="116961" spans="6:8" x14ac:dyDescent="0.2">
      <c r="F116961" s="195"/>
      <c r="G116961" s="196"/>
      <c r="H116961" s="192"/>
    </row>
    <row r="116962" spans="6:8" x14ac:dyDescent="0.2">
      <c r="F116962" s="195"/>
      <c r="G116962" s="196"/>
      <c r="H116962" s="192"/>
    </row>
    <row r="116963" spans="6:8" x14ac:dyDescent="0.2">
      <c r="F116963" s="195"/>
      <c r="G116963" s="196"/>
      <c r="H116963" s="192"/>
    </row>
    <row r="116964" spans="6:8" x14ac:dyDescent="0.2">
      <c r="F116964" s="195"/>
      <c r="G116964" s="196"/>
      <c r="H116964" s="192"/>
    </row>
    <row r="116965" spans="6:8" x14ac:dyDescent="0.2">
      <c r="F116965" s="195"/>
      <c r="G116965" s="196"/>
      <c r="H116965" s="192"/>
    </row>
    <row r="116966" spans="6:8" x14ac:dyDescent="0.2">
      <c r="F116966" s="195"/>
      <c r="G116966" s="196"/>
      <c r="H116966" s="192"/>
    </row>
    <row r="116967" spans="6:8" x14ac:dyDescent="0.2">
      <c r="F116967" s="195"/>
      <c r="G116967" s="196"/>
      <c r="H116967" s="192"/>
    </row>
    <row r="116968" spans="6:8" x14ac:dyDescent="0.2">
      <c r="F116968" s="195"/>
      <c r="G116968" s="196"/>
      <c r="H116968" s="192"/>
    </row>
    <row r="116969" spans="6:8" x14ac:dyDescent="0.2">
      <c r="F116969" s="195"/>
      <c r="G116969" s="196"/>
      <c r="H116969" s="192"/>
    </row>
    <row r="116970" spans="6:8" x14ac:dyDescent="0.2">
      <c r="F116970" s="195"/>
      <c r="G116970" s="196"/>
      <c r="H116970" s="192"/>
    </row>
    <row r="116971" spans="6:8" x14ac:dyDescent="0.2">
      <c r="F116971" s="195"/>
      <c r="G116971" s="196"/>
      <c r="H116971" s="192"/>
    </row>
    <row r="116972" spans="6:8" x14ac:dyDescent="0.2">
      <c r="F116972" s="195"/>
      <c r="G116972" s="196"/>
      <c r="H116972" s="192"/>
    </row>
    <row r="116973" spans="6:8" x14ac:dyDescent="0.2">
      <c r="F116973" s="195"/>
      <c r="G116973" s="196"/>
      <c r="H116973" s="192"/>
    </row>
    <row r="116974" spans="6:8" x14ac:dyDescent="0.2">
      <c r="F116974" s="195"/>
      <c r="G116974" s="196"/>
      <c r="H116974" s="192"/>
    </row>
    <row r="116975" spans="6:8" x14ac:dyDescent="0.2">
      <c r="F116975" s="195"/>
      <c r="G116975" s="196"/>
      <c r="H116975" s="192"/>
    </row>
    <row r="116976" spans="6:8" x14ac:dyDescent="0.2">
      <c r="F116976" s="195"/>
      <c r="G116976" s="196"/>
      <c r="H116976" s="192"/>
    </row>
    <row r="116977" spans="6:8" x14ac:dyDescent="0.2">
      <c r="F116977" s="195"/>
      <c r="G116977" s="196"/>
      <c r="H116977" s="192"/>
    </row>
    <row r="116978" spans="6:8" x14ac:dyDescent="0.2">
      <c r="F116978" s="195"/>
      <c r="G116978" s="196"/>
      <c r="H116978" s="192"/>
    </row>
    <row r="116979" spans="6:8" x14ac:dyDescent="0.2">
      <c r="F116979" s="195"/>
      <c r="G116979" s="196"/>
      <c r="H116979" s="192"/>
    </row>
    <row r="116980" spans="6:8" x14ac:dyDescent="0.2">
      <c r="F116980" s="195"/>
      <c r="G116980" s="196"/>
      <c r="H116980" s="192"/>
    </row>
    <row r="116981" spans="6:8" x14ac:dyDescent="0.2">
      <c r="F116981" s="195"/>
      <c r="G116981" s="196"/>
      <c r="H116981" s="192"/>
    </row>
    <row r="116982" spans="6:8" x14ac:dyDescent="0.2">
      <c r="F116982" s="195"/>
      <c r="G116982" s="196"/>
      <c r="H116982" s="192"/>
    </row>
    <row r="116983" spans="6:8" x14ac:dyDescent="0.2">
      <c r="F116983" s="195"/>
      <c r="G116983" s="196"/>
      <c r="H116983" s="192"/>
    </row>
    <row r="116984" spans="6:8" x14ac:dyDescent="0.2">
      <c r="F116984" s="195"/>
      <c r="G116984" s="196"/>
      <c r="H116984" s="192"/>
    </row>
    <row r="116985" spans="6:8" x14ac:dyDescent="0.2">
      <c r="F116985" s="195"/>
      <c r="G116985" s="196"/>
      <c r="H116985" s="192"/>
    </row>
    <row r="116986" spans="6:8" x14ac:dyDescent="0.2">
      <c r="F116986" s="195"/>
      <c r="G116986" s="196"/>
      <c r="H116986" s="192"/>
    </row>
    <row r="116987" spans="6:8" x14ac:dyDescent="0.2">
      <c r="F116987" s="195"/>
      <c r="G116987" s="196"/>
      <c r="H116987" s="192"/>
    </row>
    <row r="116988" spans="6:8" x14ac:dyDescent="0.2">
      <c r="F116988" s="195"/>
      <c r="G116988" s="196"/>
      <c r="H116988" s="192"/>
    </row>
    <row r="116989" spans="6:8" x14ac:dyDescent="0.2">
      <c r="F116989" s="195"/>
      <c r="G116989" s="196"/>
      <c r="H116989" s="192"/>
    </row>
    <row r="116990" spans="6:8" x14ac:dyDescent="0.2">
      <c r="F116990" s="195"/>
      <c r="G116990" s="196"/>
      <c r="H116990" s="192"/>
    </row>
    <row r="116991" spans="6:8" x14ac:dyDescent="0.2">
      <c r="F116991" s="195"/>
      <c r="G116991" s="196"/>
      <c r="H116991" s="192"/>
    </row>
    <row r="116992" spans="6:8" x14ac:dyDescent="0.2">
      <c r="F116992" s="195"/>
      <c r="G116992" s="196"/>
      <c r="H116992" s="192"/>
    </row>
    <row r="116993" spans="6:8" x14ac:dyDescent="0.2">
      <c r="F116993" s="195"/>
      <c r="G116993" s="196"/>
      <c r="H116993" s="192"/>
    </row>
    <row r="116994" spans="6:8" x14ac:dyDescent="0.2">
      <c r="F116994" s="195"/>
      <c r="G116994" s="196"/>
      <c r="H116994" s="192"/>
    </row>
    <row r="116995" spans="6:8" x14ac:dyDescent="0.2">
      <c r="F116995" s="195"/>
      <c r="G116995" s="196"/>
      <c r="H116995" s="192"/>
    </row>
    <row r="116996" spans="6:8" x14ac:dyDescent="0.2">
      <c r="F116996" s="195"/>
      <c r="G116996" s="196"/>
      <c r="H116996" s="192"/>
    </row>
    <row r="116997" spans="6:8" x14ac:dyDescent="0.2">
      <c r="F116997" s="195"/>
      <c r="G116997" s="196"/>
      <c r="H116997" s="192"/>
    </row>
    <row r="116998" spans="6:8" x14ac:dyDescent="0.2">
      <c r="F116998" s="195"/>
      <c r="G116998" s="196"/>
      <c r="H116998" s="192"/>
    </row>
    <row r="116999" spans="6:8" x14ac:dyDescent="0.2">
      <c r="F116999" s="195"/>
      <c r="G116999" s="196"/>
      <c r="H116999" s="192"/>
    </row>
    <row r="117000" spans="6:8" x14ac:dyDescent="0.2">
      <c r="F117000" s="195"/>
      <c r="G117000" s="196"/>
      <c r="H117000" s="192"/>
    </row>
    <row r="117001" spans="6:8" x14ac:dyDescent="0.2">
      <c r="F117001" s="195"/>
      <c r="G117001" s="196"/>
      <c r="H117001" s="192"/>
    </row>
    <row r="117002" spans="6:8" x14ac:dyDescent="0.2">
      <c r="F117002" s="195"/>
      <c r="G117002" s="196"/>
      <c r="H117002" s="192"/>
    </row>
    <row r="117003" spans="6:8" x14ac:dyDescent="0.2">
      <c r="F117003" s="195"/>
      <c r="G117003" s="196"/>
      <c r="H117003" s="192"/>
    </row>
    <row r="117004" spans="6:8" x14ac:dyDescent="0.2">
      <c r="F117004" s="195"/>
      <c r="G117004" s="196"/>
      <c r="H117004" s="192"/>
    </row>
    <row r="117005" spans="6:8" x14ac:dyDescent="0.2">
      <c r="F117005" s="195"/>
      <c r="G117005" s="196"/>
      <c r="H117005" s="192"/>
    </row>
    <row r="117006" spans="6:8" x14ac:dyDescent="0.2">
      <c r="F117006" s="195"/>
      <c r="G117006" s="196"/>
      <c r="H117006" s="192"/>
    </row>
    <row r="117007" spans="6:8" x14ac:dyDescent="0.2">
      <c r="F117007" s="195"/>
      <c r="G117007" s="196"/>
      <c r="H117007" s="192"/>
    </row>
    <row r="117008" spans="6:8" x14ac:dyDescent="0.2">
      <c r="F117008" s="195"/>
      <c r="G117008" s="196"/>
      <c r="H117008" s="192"/>
    </row>
    <row r="117009" spans="6:8" x14ac:dyDescent="0.2">
      <c r="F117009" s="195"/>
      <c r="G117009" s="196"/>
      <c r="H117009" s="192"/>
    </row>
    <row r="117010" spans="6:8" x14ac:dyDescent="0.2">
      <c r="F117010" s="195"/>
      <c r="G117010" s="196"/>
      <c r="H117010" s="192"/>
    </row>
    <row r="117011" spans="6:8" x14ac:dyDescent="0.2">
      <c r="F117011" s="195"/>
      <c r="G117011" s="196"/>
      <c r="H117011" s="192"/>
    </row>
    <row r="117012" spans="6:8" x14ac:dyDescent="0.2">
      <c r="F117012" s="195"/>
      <c r="G117012" s="196"/>
      <c r="H117012" s="192"/>
    </row>
    <row r="117013" spans="6:8" x14ac:dyDescent="0.2">
      <c r="F117013" s="195"/>
      <c r="G117013" s="196"/>
      <c r="H117013" s="192"/>
    </row>
    <row r="117014" spans="6:8" x14ac:dyDescent="0.2">
      <c r="F117014" s="195"/>
      <c r="G117014" s="196"/>
      <c r="H117014" s="192"/>
    </row>
    <row r="117015" spans="6:8" x14ac:dyDescent="0.2">
      <c r="F117015" s="195"/>
      <c r="G117015" s="196"/>
      <c r="H117015" s="192"/>
    </row>
    <row r="117016" spans="6:8" x14ac:dyDescent="0.2">
      <c r="F117016" s="195"/>
      <c r="G117016" s="196"/>
      <c r="H117016" s="192"/>
    </row>
    <row r="117017" spans="6:8" x14ac:dyDescent="0.2">
      <c r="F117017" s="195"/>
      <c r="G117017" s="196"/>
      <c r="H117017" s="192"/>
    </row>
    <row r="117018" spans="6:8" x14ac:dyDescent="0.2">
      <c r="F117018" s="195"/>
      <c r="G117018" s="196"/>
      <c r="H117018" s="192"/>
    </row>
    <row r="117019" spans="6:8" x14ac:dyDescent="0.2">
      <c r="F117019" s="195"/>
      <c r="G117019" s="196"/>
      <c r="H117019" s="192"/>
    </row>
    <row r="117020" spans="6:8" x14ac:dyDescent="0.2">
      <c r="F117020" s="195"/>
      <c r="G117020" s="196"/>
      <c r="H117020" s="192"/>
    </row>
    <row r="117021" spans="6:8" x14ac:dyDescent="0.2">
      <c r="F117021" s="195"/>
      <c r="G117021" s="196"/>
      <c r="H117021" s="192"/>
    </row>
    <row r="117022" spans="6:8" x14ac:dyDescent="0.2">
      <c r="F117022" s="195"/>
      <c r="G117022" s="196"/>
      <c r="H117022" s="192"/>
    </row>
    <row r="117023" spans="6:8" x14ac:dyDescent="0.2">
      <c r="F117023" s="195"/>
      <c r="G117023" s="196"/>
      <c r="H117023" s="192"/>
    </row>
    <row r="117024" spans="6:8" x14ac:dyDescent="0.2">
      <c r="F117024" s="195"/>
      <c r="G117024" s="196"/>
      <c r="H117024" s="192"/>
    </row>
    <row r="117025" spans="6:8" x14ac:dyDescent="0.2">
      <c r="F117025" s="195"/>
      <c r="G117025" s="196"/>
      <c r="H117025" s="192"/>
    </row>
    <row r="117026" spans="6:8" x14ac:dyDescent="0.2">
      <c r="F117026" s="195"/>
      <c r="G117026" s="196"/>
      <c r="H117026" s="192"/>
    </row>
    <row r="117027" spans="6:8" x14ac:dyDescent="0.2">
      <c r="F117027" s="195"/>
      <c r="G117027" s="196"/>
      <c r="H117027" s="192"/>
    </row>
    <row r="117028" spans="6:8" x14ac:dyDescent="0.2">
      <c r="F117028" s="195"/>
      <c r="G117028" s="196"/>
      <c r="H117028" s="192"/>
    </row>
    <row r="117029" spans="6:8" x14ac:dyDescent="0.2">
      <c r="F117029" s="195"/>
      <c r="G117029" s="196"/>
      <c r="H117029" s="192"/>
    </row>
    <row r="117030" spans="6:8" x14ac:dyDescent="0.2">
      <c r="F117030" s="195"/>
      <c r="G117030" s="196"/>
      <c r="H117030" s="192"/>
    </row>
    <row r="117031" spans="6:8" x14ac:dyDescent="0.2">
      <c r="F117031" s="195"/>
      <c r="G117031" s="196"/>
      <c r="H117031" s="192"/>
    </row>
    <row r="117032" spans="6:8" x14ac:dyDescent="0.2">
      <c r="F117032" s="195"/>
      <c r="G117032" s="196"/>
      <c r="H117032" s="192"/>
    </row>
    <row r="117033" spans="6:8" x14ac:dyDescent="0.2">
      <c r="F117033" s="195"/>
      <c r="G117033" s="196"/>
      <c r="H117033" s="192"/>
    </row>
    <row r="117034" spans="6:8" x14ac:dyDescent="0.2">
      <c r="F117034" s="195"/>
      <c r="G117034" s="196"/>
      <c r="H117034" s="192"/>
    </row>
    <row r="117035" spans="6:8" x14ac:dyDescent="0.2">
      <c r="F117035" s="195"/>
      <c r="G117035" s="196"/>
      <c r="H117035" s="192"/>
    </row>
    <row r="117036" spans="6:8" x14ac:dyDescent="0.2">
      <c r="F117036" s="195"/>
      <c r="G117036" s="196"/>
      <c r="H117036" s="192"/>
    </row>
    <row r="117037" spans="6:8" x14ac:dyDescent="0.2">
      <c r="F117037" s="195"/>
      <c r="G117037" s="196"/>
      <c r="H117037" s="192"/>
    </row>
    <row r="117038" spans="6:8" x14ac:dyDescent="0.2">
      <c r="F117038" s="195"/>
      <c r="G117038" s="196"/>
      <c r="H117038" s="192"/>
    </row>
    <row r="117039" spans="6:8" x14ac:dyDescent="0.2">
      <c r="F117039" s="195"/>
      <c r="G117039" s="196"/>
      <c r="H117039" s="192"/>
    </row>
    <row r="117040" spans="6:8" x14ac:dyDescent="0.2">
      <c r="F117040" s="195"/>
      <c r="G117040" s="196"/>
      <c r="H117040" s="192"/>
    </row>
    <row r="117041" spans="6:8" x14ac:dyDescent="0.2">
      <c r="F117041" s="195"/>
      <c r="G117041" s="196"/>
      <c r="H117041" s="192"/>
    </row>
    <row r="117042" spans="6:8" x14ac:dyDescent="0.2">
      <c r="F117042" s="195"/>
      <c r="G117042" s="196"/>
      <c r="H117042" s="192"/>
    </row>
    <row r="117043" spans="6:8" x14ac:dyDescent="0.2">
      <c r="F117043" s="195"/>
      <c r="G117043" s="196"/>
      <c r="H117043" s="192"/>
    </row>
    <row r="117044" spans="6:8" x14ac:dyDescent="0.2">
      <c r="F117044" s="195"/>
      <c r="G117044" s="196"/>
      <c r="H117044" s="192"/>
    </row>
    <row r="117045" spans="6:8" x14ac:dyDescent="0.2">
      <c r="F117045" s="195"/>
      <c r="G117045" s="196"/>
      <c r="H117045" s="192"/>
    </row>
    <row r="117046" spans="6:8" x14ac:dyDescent="0.2">
      <c r="F117046" s="195"/>
      <c r="G117046" s="196"/>
      <c r="H117046" s="192"/>
    </row>
    <row r="117047" spans="6:8" x14ac:dyDescent="0.2">
      <c r="F117047" s="195"/>
      <c r="G117047" s="196"/>
      <c r="H117047" s="192"/>
    </row>
    <row r="117048" spans="6:8" x14ac:dyDescent="0.2">
      <c r="F117048" s="195"/>
      <c r="G117048" s="196"/>
      <c r="H117048" s="192"/>
    </row>
    <row r="117049" spans="6:8" x14ac:dyDescent="0.2">
      <c r="F117049" s="195"/>
      <c r="G117049" s="196"/>
      <c r="H117049" s="192"/>
    </row>
    <row r="117050" spans="6:8" x14ac:dyDescent="0.2">
      <c r="F117050" s="195"/>
      <c r="G117050" s="196"/>
      <c r="H117050" s="192"/>
    </row>
    <row r="117051" spans="6:8" x14ac:dyDescent="0.2">
      <c r="F117051" s="195"/>
      <c r="G117051" s="196"/>
      <c r="H117051" s="192"/>
    </row>
    <row r="117052" spans="6:8" x14ac:dyDescent="0.2">
      <c r="F117052" s="195"/>
      <c r="G117052" s="196"/>
      <c r="H117052" s="192"/>
    </row>
    <row r="117053" spans="6:8" x14ac:dyDescent="0.2">
      <c r="F117053" s="195"/>
      <c r="G117053" s="196"/>
      <c r="H117053" s="192"/>
    </row>
    <row r="117054" spans="6:8" x14ac:dyDescent="0.2">
      <c r="F117054" s="195"/>
      <c r="G117054" s="196"/>
      <c r="H117054" s="192"/>
    </row>
    <row r="117055" spans="6:8" x14ac:dyDescent="0.2">
      <c r="F117055" s="195"/>
      <c r="G117055" s="196"/>
      <c r="H117055" s="192"/>
    </row>
    <row r="117056" spans="6:8" x14ac:dyDescent="0.2">
      <c r="F117056" s="195"/>
      <c r="G117056" s="196"/>
      <c r="H117056" s="192"/>
    </row>
    <row r="117057" spans="6:8" x14ac:dyDescent="0.2">
      <c r="F117057" s="195"/>
      <c r="G117057" s="196"/>
      <c r="H117057" s="192"/>
    </row>
    <row r="117058" spans="6:8" x14ac:dyDescent="0.2">
      <c r="F117058" s="195"/>
      <c r="G117058" s="196"/>
      <c r="H117058" s="192"/>
    </row>
    <row r="117059" spans="6:8" x14ac:dyDescent="0.2">
      <c r="F117059" s="195"/>
      <c r="G117059" s="196"/>
      <c r="H117059" s="192"/>
    </row>
    <row r="117060" spans="6:8" x14ac:dyDescent="0.2">
      <c r="F117060" s="195"/>
      <c r="G117060" s="196"/>
      <c r="H117060" s="192"/>
    </row>
    <row r="117061" spans="6:8" x14ac:dyDescent="0.2">
      <c r="F117061" s="195"/>
      <c r="G117061" s="196"/>
      <c r="H117061" s="192"/>
    </row>
    <row r="117062" spans="6:8" x14ac:dyDescent="0.2">
      <c r="F117062" s="195"/>
      <c r="G117062" s="196"/>
      <c r="H117062" s="192"/>
    </row>
    <row r="117063" spans="6:8" x14ac:dyDescent="0.2">
      <c r="F117063" s="195"/>
      <c r="G117063" s="196"/>
      <c r="H117063" s="192"/>
    </row>
    <row r="117064" spans="6:8" x14ac:dyDescent="0.2">
      <c r="F117064" s="195"/>
      <c r="G117064" s="196"/>
      <c r="H117064" s="192"/>
    </row>
    <row r="117065" spans="6:8" x14ac:dyDescent="0.2">
      <c r="F117065" s="195"/>
      <c r="G117065" s="196"/>
      <c r="H117065" s="192"/>
    </row>
    <row r="117066" spans="6:8" x14ac:dyDescent="0.2">
      <c r="F117066" s="195"/>
      <c r="G117066" s="196"/>
      <c r="H117066" s="192"/>
    </row>
    <row r="117067" spans="6:8" x14ac:dyDescent="0.2">
      <c r="F117067" s="195"/>
      <c r="G117067" s="196"/>
      <c r="H117067" s="192"/>
    </row>
    <row r="117068" spans="6:8" x14ac:dyDescent="0.2">
      <c r="F117068" s="195"/>
      <c r="G117068" s="196"/>
      <c r="H117068" s="192"/>
    </row>
    <row r="117069" spans="6:8" x14ac:dyDescent="0.2">
      <c r="F117069" s="195"/>
      <c r="G117069" s="196"/>
      <c r="H117069" s="192"/>
    </row>
    <row r="117070" spans="6:8" x14ac:dyDescent="0.2">
      <c r="F117070" s="195"/>
      <c r="G117070" s="196"/>
      <c r="H117070" s="192"/>
    </row>
    <row r="117071" spans="6:8" x14ac:dyDescent="0.2">
      <c r="F117071" s="195"/>
      <c r="G117071" s="196"/>
      <c r="H117071" s="192"/>
    </row>
    <row r="117072" spans="6:8" x14ac:dyDescent="0.2">
      <c r="F117072" s="195"/>
      <c r="G117072" s="196"/>
      <c r="H117072" s="192"/>
    </row>
    <row r="117073" spans="6:8" x14ac:dyDescent="0.2">
      <c r="F117073" s="195"/>
      <c r="G117073" s="196"/>
      <c r="H117073" s="192"/>
    </row>
    <row r="117074" spans="6:8" x14ac:dyDescent="0.2">
      <c r="F117074" s="195"/>
      <c r="G117074" s="196"/>
      <c r="H117074" s="192"/>
    </row>
    <row r="117075" spans="6:8" x14ac:dyDescent="0.2">
      <c r="F117075" s="195"/>
      <c r="G117075" s="196"/>
      <c r="H117075" s="192"/>
    </row>
    <row r="117076" spans="6:8" x14ac:dyDescent="0.2">
      <c r="F117076" s="195"/>
      <c r="G117076" s="196"/>
      <c r="H117076" s="192"/>
    </row>
    <row r="117077" spans="6:8" x14ac:dyDescent="0.2">
      <c r="F117077" s="195"/>
      <c r="G117077" s="196"/>
      <c r="H117077" s="192"/>
    </row>
    <row r="117078" spans="6:8" x14ac:dyDescent="0.2">
      <c r="F117078" s="195"/>
      <c r="G117078" s="196"/>
      <c r="H117078" s="192"/>
    </row>
    <row r="117079" spans="6:8" x14ac:dyDescent="0.2">
      <c r="F117079" s="195"/>
      <c r="G117079" s="196"/>
      <c r="H117079" s="192"/>
    </row>
    <row r="117080" spans="6:8" x14ac:dyDescent="0.2">
      <c r="F117080" s="195"/>
      <c r="G117080" s="196"/>
      <c r="H117080" s="192"/>
    </row>
    <row r="117081" spans="6:8" x14ac:dyDescent="0.2">
      <c r="F117081" s="195"/>
      <c r="G117081" s="196"/>
      <c r="H117081" s="192"/>
    </row>
    <row r="117082" spans="6:8" x14ac:dyDescent="0.2">
      <c r="F117082" s="195"/>
      <c r="G117082" s="196"/>
      <c r="H117082" s="192"/>
    </row>
    <row r="117083" spans="6:8" x14ac:dyDescent="0.2">
      <c r="F117083" s="195"/>
      <c r="G117083" s="196"/>
      <c r="H117083" s="192"/>
    </row>
    <row r="117084" spans="6:8" x14ac:dyDescent="0.2">
      <c r="F117084" s="195"/>
      <c r="G117084" s="196"/>
      <c r="H117084" s="192"/>
    </row>
    <row r="117085" spans="6:8" x14ac:dyDescent="0.2">
      <c r="F117085" s="195"/>
      <c r="G117085" s="196"/>
      <c r="H117085" s="192"/>
    </row>
    <row r="117086" spans="6:8" x14ac:dyDescent="0.2">
      <c r="F117086" s="195"/>
      <c r="G117086" s="196"/>
      <c r="H117086" s="192"/>
    </row>
    <row r="117087" spans="6:8" x14ac:dyDescent="0.2">
      <c r="F117087" s="195"/>
      <c r="G117087" s="196"/>
      <c r="H117087" s="192"/>
    </row>
    <row r="117088" spans="6:8" x14ac:dyDescent="0.2">
      <c r="F117088" s="195"/>
      <c r="G117088" s="196"/>
      <c r="H117088" s="192"/>
    </row>
    <row r="117089" spans="6:8" x14ac:dyDescent="0.2">
      <c r="F117089" s="195"/>
      <c r="G117089" s="196"/>
      <c r="H117089" s="192"/>
    </row>
    <row r="117090" spans="6:8" x14ac:dyDescent="0.2">
      <c r="F117090" s="195"/>
      <c r="G117090" s="196"/>
      <c r="H117090" s="192"/>
    </row>
    <row r="117091" spans="6:8" x14ac:dyDescent="0.2">
      <c r="F117091" s="195"/>
      <c r="G117091" s="196"/>
      <c r="H117091" s="192"/>
    </row>
    <row r="117092" spans="6:8" x14ac:dyDescent="0.2">
      <c r="F117092" s="195"/>
      <c r="G117092" s="196"/>
      <c r="H117092" s="192"/>
    </row>
    <row r="117093" spans="6:8" x14ac:dyDescent="0.2">
      <c r="F117093" s="195"/>
      <c r="G117093" s="196"/>
      <c r="H117093" s="192"/>
    </row>
    <row r="117094" spans="6:8" x14ac:dyDescent="0.2">
      <c r="F117094" s="195"/>
      <c r="G117094" s="196"/>
      <c r="H117094" s="192"/>
    </row>
    <row r="117095" spans="6:8" x14ac:dyDescent="0.2">
      <c r="F117095" s="195"/>
      <c r="G117095" s="196"/>
      <c r="H117095" s="192"/>
    </row>
    <row r="117096" spans="6:8" x14ac:dyDescent="0.2">
      <c r="F117096" s="195"/>
      <c r="G117096" s="196"/>
      <c r="H117096" s="192"/>
    </row>
    <row r="117097" spans="6:8" x14ac:dyDescent="0.2">
      <c r="F117097" s="195"/>
      <c r="G117097" s="196"/>
      <c r="H117097" s="192"/>
    </row>
    <row r="117098" spans="6:8" x14ac:dyDescent="0.2">
      <c r="F117098" s="195"/>
      <c r="G117098" s="196"/>
      <c r="H117098" s="192"/>
    </row>
    <row r="117099" spans="6:8" x14ac:dyDescent="0.2">
      <c r="F117099" s="195"/>
      <c r="G117099" s="196"/>
      <c r="H117099" s="192"/>
    </row>
    <row r="117100" spans="6:8" x14ac:dyDescent="0.2">
      <c r="F117100" s="195"/>
      <c r="G117100" s="196"/>
      <c r="H117100" s="192"/>
    </row>
    <row r="117101" spans="6:8" x14ac:dyDescent="0.2">
      <c r="F117101" s="195"/>
      <c r="G117101" s="196"/>
      <c r="H117101" s="192"/>
    </row>
    <row r="117102" spans="6:8" x14ac:dyDescent="0.2">
      <c r="F117102" s="195"/>
      <c r="G117102" s="196"/>
      <c r="H117102" s="192"/>
    </row>
    <row r="117103" spans="6:8" x14ac:dyDescent="0.2">
      <c r="F117103" s="195"/>
      <c r="G117103" s="196"/>
      <c r="H117103" s="192"/>
    </row>
    <row r="117104" spans="6:8" x14ac:dyDescent="0.2">
      <c r="F117104" s="195"/>
      <c r="G117104" s="196"/>
      <c r="H117104" s="192"/>
    </row>
    <row r="117105" spans="6:8" x14ac:dyDescent="0.2">
      <c r="F117105" s="195"/>
      <c r="G117105" s="196"/>
      <c r="H117105" s="192"/>
    </row>
    <row r="117106" spans="6:8" x14ac:dyDescent="0.2">
      <c r="F117106" s="195"/>
      <c r="G117106" s="196"/>
      <c r="H117106" s="192"/>
    </row>
    <row r="117107" spans="6:8" x14ac:dyDescent="0.2">
      <c r="F117107" s="195"/>
      <c r="G117107" s="196"/>
      <c r="H117107" s="192"/>
    </row>
    <row r="117108" spans="6:8" x14ac:dyDescent="0.2">
      <c r="F117108" s="195"/>
      <c r="G117108" s="196"/>
      <c r="H117108" s="192"/>
    </row>
    <row r="117109" spans="6:8" x14ac:dyDescent="0.2">
      <c r="F117109" s="195"/>
      <c r="G117109" s="196"/>
      <c r="H117109" s="192"/>
    </row>
    <row r="117110" spans="6:8" x14ac:dyDescent="0.2">
      <c r="F117110" s="195"/>
      <c r="G117110" s="196"/>
      <c r="H117110" s="192"/>
    </row>
    <row r="117111" spans="6:8" x14ac:dyDescent="0.2">
      <c r="F117111" s="195"/>
      <c r="G117111" s="196"/>
      <c r="H117111" s="192"/>
    </row>
    <row r="117112" spans="6:8" x14ac:dyDescent="0.2">
      <c r="F117112" s="195"/>
      <c r="G117112" s="196"/>
      <c r="H117112" s="192"/>
    </row>
    <row r="117113" spans="6:8" x14ac:dyDescent="0.2">
      <c r="F117113" s="195"/>
      <c r="G117113" s="196"/>
      <c r="H117113" s="192"/>
    </row>
    <row r="117114" spans="6:8" x14ac:dyDescent="0.2">
      <c r="F117114" s="195"/>
      <c r="G117114" s="196"/>
      <c r="H117114" s="192"/>
    </row>
    <row r="117115" spans="6:8" x14ac:dyDescent="0.2">
      <c r="F117115" s="195"/>
      <c r="G117115" s="196"/>
      <c r="H117115" s="192"/>
    </row>
    <row r="117116" spans="6:8" x14ac:dyDescent="0.2">
      <c r="F117116" s="195"/>
      <c r="G117116" s="196"/>
      <c r="H117116" s="192"/>
    </row>
    <row r="117117" spans="6:8" x14ac:dyDescent="0.2">
      <c r="F117117" s="195"/>
      <c r="G117117" s="196"/>
      <c r="H117117" s="192"/>
    </row>
    <row r="117118" spans="6:8" x14ac:dyDescent="0.2">
      <c r="F117118" s="195"/>
      <c r="G117118" s="196"/>
      <c r="H117118" s="192"/>
    </row>
    <row r="117119" spans="6:8" x14ac:dyDescent="0.2">
      <c r="F117119" s="195"/>
      <c r="G117119" s="196"/>
      <c r="H117119" s="192"/>
    </row>
    <row r="117120" spans="6:8" x14ac:dyDescent="0.2">
      <c r="F117120" s="195"/>
      <c r="G117120" s="196"/>
      <c r="H117120" s="192"/>
    </row>
    <row r="117121" spans="6:8" x14ac:dyDescent="0.2">
      <c r="F117121" s="195"/>
      <c r="G117121" s="196"/>
      <c r="H117121" s="192"/>
    </row>
    <row r="117122" spans="6:8" x14ac:dyDescent="0.2">
      <c r="F117122" s="195"/>
      <c r="G117122" s="196"/>
      <c r="H117122" s="192"/>
    </row>
    <row r="117123" spans="6:8" x14ac:dyDescent="0.2">
      <c r="F117123" s="195"/>
      <c r="G117123" s="196"/>
      <c r="H117123" s="192"/>
    </row>
    <row r="117124" spans="6:8" x14ac:dyDescent="0.2">
      <c r="F117124" s="195"/>
      <c r="G117124" s="196"/>
      <c r="H117124" s="192"/>
    </row>
    <row r="117125" spans="6:8" x14ac:dyDescent="0.2">
      <c r="F117125" s="195"/>
      <c r="G117125" s="196"/>
      <c r="H117125" s="192"/>
    </row>
    <row r="117126" spans="6:8" x14ac:dyDescent="0.2">
      <c r="F117126" s="195"/>
      <c r="G117126" s="196"/>
      <c r="H117126" s="192"/>
    </row>
    <row r="117127" spans="6:8" x14ac:dyDescent="0.2">
      <c r="F117127" s="195"/>
      <c r="G117127" s="196"/>
      <c r="H117127" s="192"/>
    </row>
    <row r="117128" spans="6:8" x14ac:dyDescent="0.2">
      <c r="F117128" s="195"/>
      <c r="G117128" s="196"/>
      <c r="H117128" s="192"/>
    </row>
    <row r="117129" spans="6:8" x14ac:dyDescent="0.2">
      <c r="F117129" s="195"/>
      <c r="G117129" s="196"/>
      <c r="H117129" s="192"/>
    </row>
    <row r="117130" spans="6:8" x14ac:dyDescent="0.2">
      <c r="F117130" s="195"/>
      <c r="G117130" s="196"/>
      <c r="H117130" s="192"/>
    </row>
    <row r="117131" spans="6:8" x14ac:dyDescent="0.2">
      <c r="F117131" s="195"/>
      <c r="G117131" s="196"/>
      <c r="H117131" s="192"/>
    </row>
    <row r="117132" spans="6:8" x14ac:dyDescent="0.2">
      <c r="F117132" s="195"/>
      <c r="G117132" s="196"/>
      <c r="H117132" s="192"/>
    </row>
    <row r="117133" spans="6:8" x14ac:dyDescent="0.2">
      <c r="F117133" s="195"/>
      <c r="G117133" s="196"/>
      <c r="H117133" s="192"/>
    </row>
    <row r="117134" spans="6:8" x14ac:dyDescent="0.2">
      <c r="F117134" s="195"/>
      <c r="G117134" s="196"/>
      <c r="H117134" s="192"/>
    </row>
    <row r="117135" spans="6:8" x14ac:dyDescent="0.2">
      <c r="F117135" s="195"/>
      <c r="G117135" s="196"/>
      <c r="H117135" s="192"/>
    </row>
    <row r="117136" spans="6:8" x14ac:dyDescent="0.2">
      <c r="F117136" s="195"/>
      <c r="G117136" s="196"/>
      <c r="H117136" s="192"/>
    </row>
    <row r="117137" spans="6:8" x14ac:dyDescent="0.2">
      <c r="F117137" s="195"/>
      <c r="G117137" s="196"/>
      <c r="H117137" s="192"/>
    </row>
    <row r="117138" spans="6:8" x14ac:dyDescent="0.2">
      <c r="F117138" s="195"/>
      <c r="G117138" s="196"/>
      <c r="H117138" s="192"/>
    </row>
    <row r="117139" spans="6:8" x14ac:dyDescent="0.2">
      <c r="F117139" s="195"/>
      <c r="G117139" s="196"/>
      <c r="H117139" s="192"/>
    </row>
    <row r="117140" spans="6:8" x14ac:dyDescent="0.2">
      <c r="F117140" s="195"/>
      <c r="G117140" s="196"/>
      <c r="H117140" s="192"/>
    </row>
    <row r="117141" spans="6:8" x14ac:dyDescent="0.2">
      <c r="F117141" s="195"/>
      <c r="G117141" s="196"/>
      <c r="H117141" s="192"/>
    </row>
    <row r="117142" spans="6:8" x14ac:dyDescent="0.2">
      <c r="F117142" s="195"/>
      <c r="G117142" s="196"/>
      <c r="H117142" s="192"/>
    </row>
    <row r="117143" spans="6:8" x14ac:dyDescent="0.2">
      <c r="F117143" s="195"/>
      <c r="G117143" s="196"/>
      <c r="H117143" s="192"/>
    </row>
    <row r="117144" spans="6:8" x14ac:dyDescent="0.2">
      <c r="F117144" s="195"/>
      <c r="G117144" s="196"/>
      <c r="H117144" s="192"/>
    </row>
    <row r="117145" spans="6:8" x14ac:dyDescent="0.2">
      <c r="F117145" s="195"/>
      <c r="G117145" s="196"/>
      <c r="H117145" s="192"/>
    </row>
    <row r="117146" spans="6:8" x14ac:dyDescent="0.2">
      <c r="F117146" s="195"/>
      <c r="G117146" s="196"/>
      <c r="H117146" s="192"/>
    </row>
    <row r="117147" spans="6:8" x14ac:dyDescent="0.2">
      <c r="F117147" s="195"/>
      <c r="G117147" s="196"/>
      <c r="H117147" s="192"/>
    </row>
    <row r="117148" spans="6:8" x14ac:dyDescent="0.2">
      <c r="F117148" s="195"/>
      <c r="G117148" s="196"/>
      <c r="H117148" s="192"/>
    </row>
    <row r="117149" spans="6:8" x14ac:dyDescent="0.2">
      <c r="F117149" s="195"/>
      <c r="G117149" s="196"/>
      <c r="H117149" s="192"/>
    </row>
    <row r="117150" spans="6:8" x14ac:dyDescent="0.2">
      <c r="F117150" s="195"/>
      <c r="G117150" s="196"/>
      <c r="H117150" s="192"/>
    </row>
    <row r="117151" spans="6:8" x14ac:dyDescent="0.2">
      <c r="F117151" s="195"/>
      <c r="G117151" s="196"/>
      <c r="H117151" s="192"/>
    </row>
    <row r="117152" spans="6:8" x14ac:dyDescent="0.2">
      <c r="F117152" s="195"/>
      <c r="G117152" s="196"/>
      <c r="H117152" s="192"/>
    </row>
    <row r="117153" spans="6:8" x14ac:dyDescent="0.2">
      <c r="F117153" s="195"/>
      <c r="G117153" s="196"/>
      <c r="H117153" s="192"/>
    </row>
    <row r="117154" spans="6:8" x14ac:dyDescent="0.2">
      <c r="F117154" s="195"/>
      <c r="G117154" s="196"/>
      <c r="H117154" s="192"/>
    </row>
    <row r="117155" spans="6:8" x14ac:dyDescent="0.2">
      <c r="F117155" s="195"/>
      <c r="G117155" s="196"/>
      <c r="H117155" s="192"/>
    </row>
    <row r="117156" spans="6:8" x14ac:dyDescent="0.2">
      <c r="F117156" s="195"/>
      <c r="G117156" s="196"/>
      <c r="H117156" s="192"/>
    </row>
    <row r="117157" spans="6:8" x14ac:dyDescent="0.2">
      <c r="F117157" s="195"/>
      <c r="G117157" s="196"/>
      <c r="H117157" s="192"/>
    </row>
    <row r="117158" spans="6:8" x14ac:dyDescent="0.2">
      <c r="F117158" s="195"/>
      <c r="G117158" s="196"/>
      <c r="H117158" s="192"/>
    </row>
    <row r="117159" spans="6:8" x14ac:dyDescent="0.2">
      <c r="F117159" s="195"/>
      <c r="G117159" s="196"/>
      <c r="H117159" s="192"/>
    </row>
    <row r="117160" spans="6:8" x14ac:dyDescent="0.2">
      <c r="F117160" s="195"/>
      <c r="G117160" s="196"/>
      <c r="H117160" s="192"/>
    </row>
    <row r="117161" spans="6:8" x14ac:dyDescent="0.2">
      <c r="F117161" s="195"/>
      <c r="G117161" s="196"/>
      <c r="H117161" s="192"/>
    </row>
    <row r="117162" spans="6:8" x14ac:dyDescent="0.2">
      <c r="F117162" s="195"/>
      <c r="G117162" s="196"/>
      <c r="H117162" s="192"/>
    </row>
    <row r="117163" spans="6:8" x14ac:dyDescent="0.2">
      <c r="F117163" s="195"/>
      <c r="G117163" s="196"/>
      <c r="H117163" s="192"/>
    </row>
    <row r="117164" spans="6:8" x14ac:dyDescent="0.2">
      <c r="F117164" s="195"/>
      <c r="G117164" s="196"/>
      <c r="H117164" s="192"/>
    </row>
    <row r="117165" spans="6:8" x14ac:dyDescent="0.2">
      <c r="F117165" s="195"/>
      <c r="G117165" s="196"/>
      <c r="H117165" s="192"/>
    </row>
    <row r="117166" spans="6:8" x14ac:dyDescent="0.2">
      <c r="F117166" s="195"/>
      <c r="G117166" s="196"/>
      <c r="H117166" s="192"/>
    </row>
    <row r="117167" spans="6:8" x14ac:dyDescent="0.2">
      <c r="F117167" s="195"/>
      <c r="G117167" s="196"/>
      <c r="H117167" s="192"/>
    </row>
    <row r="117168" spans="6:8" x14ac:dyDescent="0.2">
      <c r="F117168" s="195"/>
      <c r="G117168" s="196"/>
      <c r="H117168" s="192"/>
    </row>
    <row r="117169" spans="6:8" x14ac:dyDescent="0.2">
      <c r="F117169" s="195"/>
      <c r="G117169" s="196"/>
      <c r="H117169" s="192"/>
    </row>
    <row r="117170" spans="6:8" x14ac:dyDescent="0.2">
      <c r="F117170" s="195"/>
      <c r="G117170" s="196"/>
      <c r="H117170" s="192"/>
    </row>
    <row r="117171" spans="6:8" x14ac:dyDescent="0.2">
      <c r="F117171" s="195"/>
      <c r="G117171" s="196"/>
      <c r="H117171" s="192"/>
    </row>
    <row r="117172" spans="6:8" x14ac:dyDescent="0.2">
      <c r="F117172" s="195"/>
      <c r="G117172" s="196"/>
      <c r="H117172" s="192"/>
    </row>
    <row r="117173" spans="6:8" x14ac:dyDescent="0.2">
      <c r="F117173" s="195"/>
      <c r="G117173" s="196"/>
      <c r="H117173" s="192"/>
    </row>
    <row r="117174" spans="6:8" x14ac:dyDescent="0.2">
      <c r="F117174" s="195"/>
      <c r="G117174" s="196"/>
      <c r="H117174" s="192"/>
    </row>
    <row r="117175" spans="6:8" x14ac:dyDescent="0.2">
      <c r="F117175" s="195"/>
      <c r="G117175" s="196"/>
      <c r="H117175" s="192"/>
    </row>
    <row r="117176" spans="6:8" x14ac:dyDescent="0.2">
      <c r="F117176" s="195"/>
      <c r="G117176" s="196"/>
      <c r="H117176" s="192"/>
    </row>
    <row r="117177" spans="6:8" x14ac:dyDescent="0.2">
      <c r="F117177" s="195"/>
      <c r="G117177" s="196"/>
      <c r="H117177" s="192"/>
    </row>
    <row r="117178" spans="6:8" x14ac:dyDescent="0.2">
      <c r="F117178" s="195"/>
      <c r="G117178" s="196"/>
      <c r="H117178" s="192"/>
    </row>
    <row r="117179" spans="6:8" x14ac:dyDescent="0.2">
      <c r="F117179" s="195"/>
      <c r="G117179" s="196"/>
      <c r="H117179" s="192"/>
    </row>
    <row r="117180" spans="6:8" x14ac:dyDescent="0.2">
      <c r="F117180" s="195"/>
      <c r="G117180" s="196"/>
      <c r="H117180" s="192"/>
    </row>
    <row r="117181" spans="6:8" x14ac:dyDescent="0.2">
      <c r="F117181" s="195"/>
      <c r="G117181" s="196"/>
      <c r="H117181" s="192"/>
    </row>
    <row r="117182" spans="6:8" x14ac:dyDescent="0.2">
      <c r="F117182" s="195"/>
      <c r="G117182" s="196"/>
      <c r="H117182" s="192"/>
    </row>
    <row r="117183" spans="6:8" x14ac:dyDescent="0.2">
      <c r="F117183" s="195"/>
      <c r="G117183" s="196"/>
      <c r="H117183" s="192"/>
    </row>
    <row r="117184" spans="6:8" x14ac:dyDescent="0.2">
      <c r="F117184" s="195"/>
      <c r="G117184" s="196"/>
      <c r="H117184" s="192"/>
    </row>
    <row r="117185" spans="6:8" x14ac:dyDescent="0.2">
      <c r="F117185" s="195"/>
      <c r="G117185" s="196"/>
      <c r="H117185" s="192"/>
    </row>
    <row r="117186" spans="6:8" x14ac:dyDescent="0.2">
      <c r="F117186" s="195"/>
      <c r="G117186" s="196"/>
      <c r="H117186" s="192"/>
    </row>
    <row r="117187" spans="6:8" x14ac:dyDescent="0.2">
      <c r="F117187" s="195"/>
      <c r="G117187" s="196"/>
      <c r="H117187" s="192"/>
    </row>
    <row r="117188" spans="6:8" x14ac:dyDescent="0.2">
      <c r="F117188" s="195"/>
      <c r="G117188" s="196"/>
      <c r="H117188" s="192"/>
    </row>
    <row r="117189" spans="6:8" x14ac:dyDescent="0.2">
      <c r="F117189" s="195"/>
      <c r="G117189" s="196"/>
      <c r="H117189" s="192"/>
    </row>
    <row r="117190" spans="6:8" x14ac:dyDescent="0.2">
      <c r="F117190" s="195"/>
      <c r="G117190" s="196"/>
      <c r="H117190" s="192"/>
    </row>
    <row r="117191" spans="6:8" x14ac:dyDescent="0.2">
      <c r="F117191" s="195"/>
      <c r="G117191" s="196"/>
      <c r="H117191" s="192"/>
    </row>
    <row r="117192" spans="6:8" x14ac:dyDescent="0.2">
      <c r="F117192" s="195"/>
      <c r="G117192" s="196"/>
      <c r="H117192" s="192"/>
    </row>
    <row r="117193" spans="6:8" x14ac:dyDescent="0.2">
      <c r="F117193" s="195"/>
      <c r="G117193" s="196"/>
      <c r="H117193" s="192"/>
    </row>
    <row r="117194" spans="6:8" x14ac:dyDescent="0.2">
      <c r="F117194" s="195"/>
      <c r="G117194" s="196"/>
      <c r="H117194" s="192"/>
    </row>
    <row r="117195" spans="6:8" x14ac:dyDescent="0.2">
      <c r="F117195" s="195"/>
      <c r="G117195" s="196"/>
      <c r="H117195" s="192"/>
    </row>
    <row r="117196" spans="6:8" x14ac:dyDescent="0.2">
      <c r="F117196" s="195"/>
      <c r="G117196" s="196"/>
      <c r="H117196" s="192"/>
    </row>
    <row r="117197" spans="6:8" x14ac:dyDescent="0.2">
      <c r="F117197" s="195"/>
      <c r="G117197" s="196"/>
      <c r="H117197" s="192"/>
    </row>
    <row r="117198" spans="6:8" x14ac:dyDescent="0.2">
      <c r="F117198" s="195"/>
      <c r="G117198" s="196"/>
      <c r="H117198" s="192"/>
    </row>
    <row r="117199" spans="6:8" x14ac:dyDescent="0.2">
      <c r="F117199" s="195"/>
      <c r="G117199" s="196"/>
      <c r="H117199" s="192"/>
    </row>
    <row r="117200" spans="6:8" x14ac:dyDescent="0.2">
      <c r="F117200" s="195"/>
      <c r="G117200" s="196"/>
      <c r="H117200" s="192"/>
    </row>
    <row r="117201" spans="6:8" x14ac:dyDescent="0.2">
      <c r="F117201" s="195"/>
      <c r="G117201" s="196"/>
      <c r="H117201" s="192"/>
    </row>
    <row r="117202" spans="6:8" x14ac:dyDescent="0.2">
      <c r="F117202" s="195"/>
      <c r="G117202" s="196"/>
      <c r="H117202" s="192"/>
    </row>
    <row r="117203" spans="6:8" x14ac:dyDescent="0.2">
      <c r="F117203" s="195"/>
      <c r="G117203" s="196"/>
      <c r="H117203" s="192"/>
    </row>
    <row r="117204" spans="6:8" x14ac:dyDescent="0.2">
      <c r="F117204" s="195"/>
      <c r="G117204" s="196"/>
      <c r="H117204" s="192"/>
    </row>
    <row r="117205" spans="6:8" x14ac:dyDescent="0.2">
      <c r="F117205" s="195"/>
      <c r="G117205" s="196"/>
      <c r="H117205" s="192"/>
    </row>
    <row r="117206" spans="6:8" x14ac:dyDescent="0.2">
      <c r="F117206" s="195"/>
      <c r="G117206" s="196"/>
      <c r="H117206" s="192"/>
    </row>
    <row r="117207" spans="6:8" x14ac:dyDescent="0.2">
      <c r="F117207" s="195"/>
      <c r="G117207" s="196"/>
      <c r="H117207" s="192"/>
    </row>
    <row r="117208" spans="6:8" x14ac:dyDescent="0.2">
      <c r="F117208" s="195"/>
      <c r="G117208" s="196"/>
      <c r="H117208" s="192"/>
    </row>
    <row r="117209" spans="6:8" x14ac:dyDescent="0.2">
      <c r="F117209" s="195"/>
      <c r="G117209" s="196"/>
      <c r="H117209" s="192"/>
    </row>
    <row r="117210" spans="6:8" x14ac:dyDescent="0.2">
      <c r="F117210" s="195"/>
      <c r="G117210" s="196"/>
      <c r="H117210" s="192"/>
    </row>
    <row r="117211" spans="6:8" x14ac:dyDescent="0.2">
      <c r="F117211" s="195"/>
      <c r="G117211" s="196"/>
      <c r="H117211" s="192"/>
    </row>
    <row r="117212" spans="6:8" x14ac:dyDescent="0.2">
      <c r="F117212" s="195"/>
      <c r="G117212" s="196"/>
      <c r="H117212" s="192"/>
    </row>
    <row r="117213" spans="6:8" x14ac:dyDescent="0.2">
      <c r="F117213" s="195"/>
      <c r="G117213" s="196"/>
      <c r="H117213" s="192"/>
    </row>
    <row r="117214" spans="6:8" x14ac:dyDescent="0.2">
      <c r="F117214" s="195"/>
      <c r="G117214" s="196"/>
      <c r="H117214" s="192"/>
    </row>
    <row r="117215" spans="6:8" x14ac:dyDescent="0.2">
      <c r="F117215" s="195"/>
      <c r="G117215" s="196"/>
      <c r="H117215" s="192"/>
    </row>
    <row r="117216" spans="6:8" x14ac:dyDescent="0.2">
      <c r="F117216" s="195"/>
      <c r="G117216" s="196"/>
      <c r="H117216" s="192"/>
    </row>
    <row r="117217" spans="6:8" x14ac:dyDescent="0.2">
      <c r="F117217" s="195"/>
      <c r="G117217" s="196"/>
      <c r="H117217" s="192"/>
    </row>
    <row r="117218" spans="6:8" x14ac:dyDescent="0.2">
      <c r="F117218" s="195"/>
      <c r="G117218" s="196"/>
      <c r="H117218" s="192"/>
    </row>
    <row r="117219" spans="6:8" x14ac:dyDescent="0.2">
      <c r="F117219" s="195"/>
      <c r="G117219" s="196"/>
      <c r="H117219" s="192"/>
    </row>
    <row r="117220" spans="6:8" x14ac:dyDescent="0.2">
      <c r="F117220" s="195"/>
      <c r="G117220" s="196"/>
      <c r="H117220" s="192"/>
    </row>
    <row r="117221" spans="6:8" x14ac:dyDescent="0.2">
      <c r="F117221" s="195"/>
      <c r="G117221" s="196"/>
      <c r="H117221" s="192"/>
    </row>
    <row r="117222" spans="6:8" x14ac:dyDescent="0.2">
      <c r="F117222" s="195"/>
      <c r="G117222" s="196"/>
      <c r="H117222" s="192"/>
    </row>
    <row r="117223" spans="6:8" x14ac:dyDescent="0.2">
      <c r="F117223" s="195"/>
      <c r="G117223" s="196"/>
      <c r="H117223" s="192"/>
    </row>
    <row r="117224" spans="6:8" x14ac:dyDescent="0.2">
      <c r="F117224" s="195"/>
      <c r="G117224" s="196"/>
      <c r="H117224" s="192"/>
    </row>
    <row r="117225" spans="6:8" x14ac:dyDescent="0.2">
      <c r="F117225" s="195"/>
      <c r="G117225" s="196"/>
      <c r="H117225" s="192"/>
    </row>
    <row r="117226" spans="6:8" x14ac:dyDescent="0.2">
      <c r="F117226" s="195"/>
      <c r="G117226" s="196"/>
      <c r="H117226" s="192"/>
    </row>
    <row r="117227" spans="6:8" x14ac:dyDescent="0.2">
      <c r="F117227" s="195"/>
      <c r="G117227" s="196"/>
      <c r="H117227" s="192"/>
    </row>
    <row r="117228" spans="6:8" x14ac:dyDescent="0.2">
      <c r="F117228" s="195"/>
      <c r="G117228" s="196"/>
      <c r="H117228" s="192"/>
    </row>
    <row r="117229" spans="6:8" x14ac:dyDescent="0.2">
      <c r="F117229" s="195"/>
      <c r="G117229" s="196"/>
      <c r="H117229" s="192"/>
    </row>
    <row r="117230" spans="6:8" x14ac:dyDescent="0.2">
      <c r="F117230" s="195"/>
      <c r="G117230" s="196"/>
      <c r="H117230" s="192"/>
    </row>
    <row r="117231" spans="6:8" x14ac:dyDescent="0.2">
      <c r="F117231" s="195"/>
      <c r="G117231" s="196"/>
      <c r="H117231" s="192"/>
    </row>
    <row r="117232" spans="6:8" x14ac:dyDescent="0.2">
      <c r="F117232" s="195"/>
      <c r="G117232" s="196"/>
      <c r="H117232" s="192"/>
    </row>
    <row r="117233" spans="6:8" x14ac:dyDescent="0.2">
      <c r="F117233" s="195"/>
      <c r="G117233" s="196"/>
      <c r="H117233" s="192"/>
    </row>
    <row r="117234" spans="6:8" x14ac:dyDescent="0.2">
      <c r="F117234" s="195"/>
      <c r="G117234" s="196"/>
      <c r="H117234" s="192"/>
    </row>
    <row r="117235" spans="6:8" x14ac:dyDescent="0.2">
      <c r="F117235" s="195"/>
      <c r="G117235" s="196"/>
      <c r="H117235" s="192"/>
    </row>
    <row r="117236" spans="6:8" x14ac:dyDescent="0.2">
      <c r="F117236" s="195"/>
      <c r="G117236" s="196"/>
      <c r="H117236" s="192"/>
    </row>
    <row r="117237" spans="6:8" x14ac:dyDescent="0.2">
      <c r="F117237" s="195"/>
      <c r="G117237" s="196"/>
      <c r="H117237" s="192"/>
    </row>
    <row r="117238" spans="6:8" x14ac:dyDescent="0.2">
      <c r="F117238" s="195"/>
      <c r="G117238" s="196"/>
      <c r="H117238" s="192"/>
    </row>
    <row r="117239" spans="6:8" x14ac:dyDescent="0.2">
      <c r="F117239" s="195"/>
      <c r="G117239" s="196"/>
      <c r="H117239" s="192"/>
    </row>
    <row r="117240" spans="6:8" x14ac:dyDescent="0.2">
      <c r="F117240" s="195"/>
      <c r="G117240" s="196"/>
      <c r="H117240" s="192"/>
    </row>
    <row r="117241" spans="6:8" x14ac:dyDescent="0.2">
      <c r="F117241" s="195"/>
      <c r="G117241" s="196"/>
      <c r="H117241" s="192"/>
    </row>
    <row r="117242" spans="6:8" x14ac:dyDescent="0.2">
      <c r="F117242" s="195"/>
      <c r="G117242" s="196"/>
      <c r="H117242" s="192"/>
    </row>
    <row r="117243" spans="6:8" x14ac:dyDescent="0.2">
      <c r="F117243" s="195"/>
      <c r="G117243" s="196"/>
      <c r="H117243" s="192"/>
    </row>
    <row r="117244" spans="6:8" x14ac:dyDescent="0.2">
      <c r="F117244" s="195"/>
      <c r="G117244" s="196"/>
      <c r="H117244" s="192"/>
    </row>
    <row r="117245" spans="6:8" x14ac:dyDescent="0.2">
      <c r="F117245" s="195"/>
      <c r="G117245" s="196"/>
      <c r="H117245" s="192"/>
    </row>
    <row r="117246" spans="6:8" x14ac:dyDescent="0.2">
      <c r="F117246" s="195"/>
      <c r="G117246" s="196"/>
      <c r="H117246" s="192"/>
    </row>
    <row r="117247" spans="6:8" x14ac:dyDescent="0.2">
      <c r="F117247" s="195"/>
      <c r="G117247" s="196"/>
      <c r="H117247" s="192"/>
    </row>
    <row r="117248" spans="6:8" x14ac:dyDescent="0.2">
      <c r="F117248" s="195"/>
      <c r="G117248" s="196"/>
      <c r="H117248" s="192"/>
    </row>
    <row r="117249" spans="6:8" x14ac:dyDescent="0.2">
      <c r="F117249" s="195"/>
      <c r="G117249" s="196"/>
      <c r="H117249" s="192"/>
    </row>
    <row r="117250" spans="6:8" x14ac:dyDescent="0.2">
      <c r="F117250" s="195"/>
      <c r="G117250" s="196"/>
      <c r="H117250" s="192"/>
    </row>
    <row r="117251" spans="6:8" x14ac:dyDescent="0.2">
      <c r="F117251" s="195"/>
      <c r="G117251" s="196"/>
      <c r="H117251" s="192"/>
    </row>
    <row r="117252" spans="6:8" x14ac:dyDescent="0.2">
      <c r="F117252" s="195"/>
      <c r="G117252" s="196"/>
      <c r="H117252" s="192"/>
    </row>
    <row r="117253" spans="6:8" x14ac:dyDescent="0.2">
      <c r="F117253" s="195"/>
      <c r="G117253" s="196"/>
      <c r="H117253" s="192"/>
    </row>
    <row r="117254" spans="6:8" x14ac:dyDescent="0.2">
      <c r="F117254" s="195"/>
      <c r="G117254" s="196"/>
      <c r="H117254" s="192"/>
    </row>
    <row r="117255" spans="6:8" x14ac:dyDescent="0.2">
      <c r="F117255" s="195"/>
      <c r="G117255" s="196"/>
      <c r="H117255" s="192"/>
    </row>
    <row r="117256" spans="6:8" x14ac:dyDescent="0.2">
      <c r="F117256" s="195"/>
      <c r="G117256" s="196"/>
      <c r="H117256" s="192"/>
    </row>
    <row r="117257" spans="6:8" x14ac:dyDescent="0.2">
      <c r="F117257" s="195"/>
      <c r="G117257" s="196"/>
      <c r="H117257" s="192"/>
    </row>
    <row r="117258" spans="6:8" x14ac:dyDescent="0.2">
      <c r="F117258" s="195"/>
      <c r="G117258" s="196"/>
      <c r="H117258" s="192"/>
    </row>
    <row r="117259" spans="6:8" x14ac:dyDescent="0.2">
      <c r="F117259" s="195"/>
      <c r="G117259" s="196"/>
      <c r="H117259" s="192"/>
    </row>
    <row r="117260" spans="6:8" x14ac:dyDescent="0.2">
      <c r="F117260" s="195"/>
      <c r="G117260" s="196"/>
      <c r="H117260" s="192"/>
    </row>
    <row r="117261" spans="6:8" x14ac:dyDescent="0.2">
      <c r="F117261" s="195"/>
      <c r="G117261" s="196"/>
      <c r="H117261" s="192"/>
    </row>
    <row r="117262" spans="6:8" x14ac:dyDescent="0.2">
      <c r="F117262" s="195"/>
      <c r="G117262" s="196"/>
      <c r="H117262" s="192"/>
    </row>
    <row r="117263" spans="6:8" x14ac:dyDescent="0.2">
      <c r="F117263" s="195"/>
      <c r="G117263" s="196"/>
      <c r="H117263" s="192"/>
    </row>
    <row r="117264" spans="6:8" x14ac:dyDescent="0.2">
      <c r="F117264" s="195"/>
      <c r="G117264" s="196"/>
      <c r="H117264" s="192"/>
    </row>
    <row r="117265" spans="6:8" x14ac:dyDescent="0.2">
      <c r="F117265" s="195"/>
      <c r="G117265" s="196"/>
      <c r="H117265" s="192"/>
    </row>
    <row r="117266" spans="6:8" x14ac:dyDescent="0.2">
      <c r="F117266" s="195"/>
      <c r="G117266" s="196"/>
      <c r="H117266" s="192"/>
    </row>
    <row r="117267" spans="6:8" x14ac:dyDescent="0.2">
      <c r="F117267" s="195"/>
      <c r="G117267" s="196"/>
      <c r="H117267" s="192"/>
    </row>
    <row r="117268" spans="6:8" x14ac:dyDescent="0.2">
      <c r="F117268" s="195"/>
      <c r="G117268" s="196"/>
      <c r="H117268" s="192"/>
    </row>
    <row r="117269" spans="6:8" x14ac:dyDescent="0.2">
      <c r="F117269" s="195"/>
      <c r="G117269" s="196"/>
      <c r="H117269" s="192"/>
    </row>
    <row r="117270" spans="6:8" x14ac:dyDescent="0.2">
      <c r="F117270" s="195"/>
      <c r="G117270" s="196"/>
      <c r="H117270" s="192"/>
    </row>
    <row r="117271" spans="6:8" x14ac:dyDescent="0.2">
      <c r="F117271" s="195"/>
      <c r="G117271" s="196"/>
      <c r="H117271" s="192"/>
    </row>
    <row r="117272" spans="6:8" x14ac:dyDescent="0.2">
      <c r="F117272" s="195"/>
      <c r="G117272" s="196"/>
      <c r="H117272" s="192"/>
    </row>
    <row r="117273" spans="6:8" x14ac:dyDescent="0.2">
      <c r="F117273" s="195"/>
      <c r="G117273" s="196"/>
      <c r="H117273" s="192"/>
    </row>
    <row r="117274" spans="6:8" x14ac:dyDescent="0.2">
      <c r="F117274" s="195"/>
      <c r="G117274" s="196"/>
      <c r="H117274" s="192"/>
    </row>
    <row r="117275" spans="6:8" x14ac:dyDescent="0.2">
      <c r="F117275" s="195"/>
      <c r="G117275" s="196"/>
      <c r="H117275" s="192"/>
    </row>
    <row r="117276" spans="6:8" x14ac:dyDescent="0.2">
      <c r="F117276" s="195"/>
      <c r="G117276" s="196"/>
      <c r="H117276" s="192"/>
    </row>
    <row r="117277" spans="6:8" x14ac:dyDescent="0.2">
      <c r="F117277" s="195"/>
      <c r="G117277" s="196"/>
      <c r="H117277" s="192"/>
    </row>
    <row r="117278" spans="6:8" x14ac:dyDescent="0.2">
      <c r="F117278" s="195"/>
      <c r="G117278" s="196"/>
      <c r="H117278" s="192"/>
    </row>
    <row r="117279" spans="6:8" x14ac:dyDescent="0.2">
      <c r="F117279" s="195"/>
      <c r="G117279" s="196"/>
      <c r="H117279" s="192"/>
    </row>
    <row r="117280" spans="6:8" x14ac:dyDescent="0.2">
      <c r="F117280" s="195"/>
      <c r="G117280" s="196"/>
      <c r="H117280" s="192"/>
    </row>
    <row r="117281" spans="6:8" x14ac:dyDescent="0.2">
      <c r="F117281" s="195"/>
      <c r="G117281" s="196"/>
      <c r="H117281" s="192"/>
    </row>
    <row r="117282" spans="6:8" x14ac:dyDescent="0.2">
      <c r="F117282" s="195"/>
      <c r="G117282" s="196"/>
      <c r="H117282" s="192"/>
    </row>
    <row r="117283" spans="6:8" x14ac:dyDescent="0.2">
      <c r="F117283" s="195"/>
      <c r="G117283" s="196"/>
      <c r="H117283" s="192"/>
    </row>
    <row r="117284" spans="6:8" x14ac:dyDescent="0.2">
      <c r="F117284" s="195"/>
      <c r="G117284" s="196"/>
      <c r="H117284" s="192"/>
    </row>
    <row r="117285" spans="6:8" x14ac:dyDescent="0.2">
      <c r="F117285" s="195"/>
      <c r="G117285" s="196"/>
      <c r="H117285" s="192"/>
    </row>
    <row r="117286" spans="6:8" x14ac:dyDescent="0.2">
      <c r="F117286" s="195"/>
      <c r="G117286" s="196"/>
      <c r="H117286" s="192"/>
    </row>
    <row r="117287" spans="6:8" x14ac:dyDescent="0.2">
      <c r="F117287" s="195"/>
      <c r="G117287" s="196"/>
      <c r="H117287" s="192"/>
    </row>
    <row r="117288" spans="6:8" x14ac:dyDescent="0.2">
      <c r="F117288" s="195"/>
      <c r="G117288" s="196"/>
      <c r="H117288" s="192"/>
    </row>
    <row r="117289" spans="6:8" x14ac:dyDescent="0.2">
      <c r="F117289" s="195"/>
      <c r="G117289" s="196"/>
      <c r="H117289" s="192"/>
    </row>
    <row r="117290" spans="6:8" x14ac:dyDescent="0.2">
      <c r="F117290" s="195"/>
      <c r="G117290" s="196"/>
      <c r="H117290" s="192"/>
    </row>
    <row r="117291" spans="6:8" x14ac:dyDescent="0.2">
      <c r="F117291" s="195"/>
      <c r="G117291" s="196"/>
      <c r="H117291" s="192"/>
    </row>
    <row r="117292" spans="6:8" x14ac:dyDescent="0.2">
      <c r="F117292" s="195"/>
      <c r="G117292" s="196"/>
      <c r="H117292" s="192"/>
    </row>
    <row r="117293" spans="6:8" x14ac:dyDescent="0.2">
      <c r="F117293" s="195"/>
      <c r="G117293" s="196"/>
      <c r="H117293" s="192"/>
    </row>
    <row r="117294" spans="6:8" x14ac:dyDescent="0.2">
      <c r="F117294" s="195"/>
      <c r="G117294" s="196"/>
      <c r="H117294" s="192"/>
    </row>
    <row r="117295" spans="6:8" x14ac:dyDescent="0.2">
      <c r="F117295" s="195"/>
      <c r="G117295" s="196"/>
      <c r="H117295" s="192"/>
    </row>
    <row r="117296" spans="6:8" x14ac:dyDescent="0.2">
      <c r="F117296" s="195"/>
      <c r="G117296" s="196"/>
      <c r="H117296" s="192"/>
    </row>
    <row r="117297" spans="6:8" x14ac:dyDescent="0.2">
      <c r="F117297" s="195"/>
      <c r="G117297" s="196"/>
      <c r="H117297" s="192"/>
    </row>
    <row r="117298" spans="6:8" x14ac:dyDescent="0.2">
      <c r="F117298" s="195"/>
      <c r="G117298" s="196"/>
      <c r="H117298" s="192"/>
    </row>
    <row r="117299" spans="6:8" x14ac:dyDescent="0.2">
      <c r="F117299" s="195"/>
      <c r="G117299" s="196"/>
      <c r="H117299" s="192"/>
    </row>
    <row r="117300" spans="6:8" x14ac:dyDescent="0.2">
      <c r="F117300" s="195"/>
      <c r="G117300" s="196"/>
      <c r="H117300" s="192"/>
    </row>
    <row r="117301" spans="6:8" x14ac:dyDescent="0.2">
      <c r="F117301" s="195"/>
      <c r="G117301" s="196"/>
      <c r="H117301" s="192"/>
    </row>
    <row r="117302" spans="6:8" x14ac:dyDescent="0.2">
      <c r="F117302" s="195"/>
      <c r="G117302" s="196"/>
      <c r="H117302" s="192"/>
    </row>
    <row r="117303" spans="6:8" x14ac:dyDescent="0.2">
      <c r="F117303" s="195"/>
      <c r="G117303" s="196"/>
      <c r="H117303" s="192"/>
    </row>
    <row r="117304" spans="6:8" x14ac:dyDescent="0.2">
      <c r="F117304" s="195"/>
      <c r="G117304" s="196"/>
      <c r="H117304" s="192"/>
    </row>
    <row r="117305" spans="6:8" x14ac:dyDescent="0.2">
      <c r="F117305" s="195"/>
      <c r="G117305" s="196"/>
      <c r="H117305" s="192"/>
    </row>
    <row r="117306" spans="6:8" x14ac:dyDescent="0.2">
      <c r="F117306" s="195"/>
      <c r="G117306" s="196"/>
      <c r="H117306" s="192"/>
    </row>
    <row r="117307" spans="6:8" x14ac:dyDescent="0.2">
      <c r="F117307" s="195"/>
      <c r="G117307" s="196"/>
      <c r="H117307" s="192"/>
    </row>
    <row r="117308" spans="6:8" x14ac:dyDescent="0.2">
      <c r="F117308" s="195"/>
      <c r="G117308" s="196"/>
      <c r="H117308" s="192"/>
    </row>
    <row r="117309" spans="6:8" x14ac:dyDescent="0.2">
      <c r="F117309" s="195"/>
      <c r="G117309" s="196"/>
      <c r="H117309" s="192"/>
    </row>
    <row r="117310" spans="6:8" x14ac:dyDescent="0.2">
      <c r="F117310" s="195"/>
      <c r="G117310" s="196"/>
      <c r="H117310" s="192"/>
    </row>
    <row r="117311" spans="6:8" x14ac:dyDescent="0.2">
      <c r="F117311" s="195"/>
      <c r="G117311" s="196"/>
      <c r="H117311" s="192"/>
    </row>
    <row r="117312" spans="6:8" x14ac:dyDescent="0.2">
      <c r="F117312" s="195"/>
      <c r="G117312" s="196"/>
      <c r="H117312" s="192"/>
    </row>
    <row r="117313" spans="6:8" x14ac:dyDescent="0.2">
      <c r="F117313" s="195"/>
      <c r="G117313" s="196"/>
      <c r="H117313" s="192"/>
    </row>
    <row r="117314" spans="6:8" x14ac:dyDescent="0.2">
      <c r="F117314" s="195"/>
      <c r="G117314" s="196"/>
      <c r="H117314" s="192"/>
    </row>
    <row r="117315" spans="6:8" x14ac:dyDescent="0.2">
      <c r="F117315" s="195"/>
      <c r="G117315" s="196"/>
      <c r="H117315" s="192"/>
    </row>
    <row r="117316" spans="6:8" x14ac:dyDescent="0.2">
      <c r="F117316" s="195"/>
      <c r="G117316" s="196"/>
      <c r="H117316" s="192"/>
    </row>
    <row r="117317" spans="6:8" x14ac:dyDescent="0.2">
      <c r="F117317" s="195"/>
      <c r="G117317" s="196"/>
      <c r="H117317" s="192"/>
    </row>
    <row r="117318" spans="6:8" x14ac:dyDescent="0.2">
      <c r="F117318" s="195"/>
      <c r="G117318" s="196"/>
      <c r="H117318" s="192"/>
    </row>
    <row r="117319" spans="6:8" x14ac:dyDescent="0.2">
      <c r="F117319" s="195"/>
      <c r="G117319" s="196"/>
      <c r="H117319" s="192"/>
    </row>
    <row r="117320" spans="6:8" x14ac:dyDescent="0.2">
      <c r="F117320" s="195"/>
      <c r="G117320" s="196"/>
      <c r="H117320" s="192"/>
    </row>
    <row r="117321" spans="6:8" x14ac:dyDescent="0.2">
      <c r="F117321" s="195"/>
      <c r="G117321" s="196"/>
      <c r="H117321" s="192"/>
    </row>
    <row r="117322" spans="6:8" x14ac:dyDescent="0.2">
      <c r="F117322" s="195"/>
      <c r="G117322" s="196"/>
      <c r="H117322" s="192"/>
    </row>
    <row r="117323" spans="6:8" x14ac:dyDescent="0.2">
      <c r="F117323" s="195"/>
      <c r="G117323" s="196"/>
      <c r="H117323" s="192"/>
    </row>
    <row r="117324" spans="6:8" x14ac:dyDescent="0.2">
      <c r="F117324" s="195"/>
      <c r="G117324" s="196"/>
      <c r="H117324" s="192"/>
    </row>
    <row r="117325" spans="6:8" x14ac:dyDescent="0.2">
      <c r="F117325" s="195"/>
      <c r="G117325" s="196"/>
      <c r="H117325" s="192"/>
    </row>
    <row r="117326" spans="6:8" x14ac:dyDescent="0.2">
      <c r="F117326" s="195"/>
      <c r="G117326" s="196"/>
      <c r="H117326" s="192"/>
    </row>
    <row r="117327" spans="6:8" x14ac:dyDescent="0.2">
      <c r="F117327" s="195"/>
      <c r="G117327" s="196"/>
      <c r="H117327" s="192"/>
    </row>
    <row r="117328" spans="6:8" x14ac:dyDescent="0.2">
      <c r="F117328" s="195"/>
      <c r="G117328" s="196"/>
      <c r="H117328" s="192"/>
    </row>
    <row r="117329" spans="6:8" x14ac:dyDescent="0.2">
      <c r="F117329" s="195"/>
      <c r="G117329" s="196"/>
      <c r="H117329" s="192"/>
    </row>
    <row r="117330" spans="6:8" x14ac:dyDescent="0.2">
      <c r="F117330" s="195"/>
      <c r="G117330" s="196"/>
      <c r="H117330" s="192"/>
    </row>
    <row r="117331" spans="6:8" x14ac:dyDescent="0.2">
      <c r="F117331" s="195"/>
      <c r="G117331" s="196"/>
      <c r="H117331" s="192"/>
    </row>
    <row r="117332" spans="6:8" x14ac:dyDescent="0.2">
      <c r="F117332" s="195"/>
      <c r="G117332" s="196"/>
      <c r="H117332" s="192"/>
    </row>
    <row r="117333" spans="6:8" x14ac:dyDescent="0.2">
      <c r="F117333" s="195"/>
      <c r="G117333" s="196"/>
      <c r="H117333" s="192"/>
    </row>
    <row r="117334" spans="6:8" x14ac:dyDescent="0.2">
      <c r="F117334" s="195"/>
      <c r="G117334" s="196"/>
      <c r="H117334" s="192"/>
    </row>
    <row r="117335" spans="6:8" x14ac:dyDescent="0.2">
      <c r="F117335" s="195"/>
      <c r="G117335" s="196"/>
      <c r="H117335" s="192"/>
    </row>
    <row r="117336" spans="6:8" x14ac:dyDescent="0.2">
      <c r="F117336" s="195"/>
      <c r="G117336" s="196"/>
      <c r="H117336" s="192"/>
    </row>
    <row r="117337" spans="6:8" x14ac:dyDescent="0.2">
      <c r="F117337" s="195"/>
      <c r="G117337" s="196"/>
      <c r="H117337" s="192"/>
    </row>
    <row r="117338" spans="6:8" x14ac:dyDescent="0.2">
      <c r="F117338" s="195"/>
      <c r="G117338" s="196"/>
      <c r="H117338" s="192"/>
    </row>
    <row r="117339" spans="6:8" x14ac:dyDescent="0.2">
      <c r="F117339" s="195"/>
      <c r="G117339" s="196"/>
      <c r="H117339" s="192"/>
    </row>
    <row r="117340" spans="6:8" x14ac:dyDescent="0.2">
      <c r="F117340" s="195"/>
      <c r="G117340" s="196"/>
      <c r="H117340" s="192"/>
    </row>
    <row r="117341" spans="6:8" x14ac:dyDescent="0.2">
      <c r="F117341" s="195"/>
      <c r="G117341" s="196"/>
      <c r="H117341" s="192"/>
    </row>
    <row r="117342" spans="6:8" x14ac:dyDescent="0.2">
      <c r="F117342" s="195"/>
      <c r="G117342" s="196"/>
      <c r="H117342" s="192"/>
    </row>
    <row r="117343" spans="6:8" x14ac:dyDescent="0.2">
      <c r="F117343" s="195"/>
      <c r="G117343" s="196"/>
      <c r="H117343" s="192"/>
    </row>
    <row r="117344" spans="6:8" x14ac:dyDescent="0.2">
      <c r="F117344" s="195"/>
      <c r="G117344" s="196"/>
      <c r="H117344" s="192"/>
    </row>
    <row r="117345" spans="6:8" x14ac:dyDescent="0.2">
      <c r="F117345" s="195"/>
      <c r="G117345" s="196"/>
      <c r="H117345" s="192"/>
    </row>
    <row r="117346" spans="6:8" x14ac:dyDescent="0.2">
      <c r="F117346" s="195"/>
      <c r="G117346" s="196"/>
      <c r="H117346" s="192"/>
    </row>
    <row r="117347" spans="6:8" x14ac:dyDescent="0.2">
      <c r="F117347" s="195"/>
      <c r="G117347" s="196"/>
      <c r="H117347" s="192"/>
    </row>
    <row r="117348" spans="6:8" x14ac:dyDescent="0.2">
      <c r="F117348" s="195"/>
      <c r="G117348" s="196"/>
      <c r="H117348" s="192"/>
    </row>
    <row r="117349" spans="6:8" x14ac:dyDescent="0.2">
      <c r="F117349" s="195"/>
      <c r="G117349" s="196"/>
      <c r="H117349" s="192"/>
    </row>
    <row r="117350" spans="6:8" x14ac:dyDescent="0.2">
      <c r="F117350" s="195"/>
      <c r="G117350" s="196"/>
      <c r="H117350" s="192"/>
    </row>
    <row r="117351" spans="6:8" x14ac:dyDescent="0.2">
      <c r="F117351" s="195"/>
      <c r="G117351" s="196"/>
      <c r="H117351" s="192"/>
    </row>
    <row r="117352" spans="6:8" x14ac:dyDescent="0.2">
      <c r="F117352" s="195"/>
      <c r="G117352" s="196"/>
      <c r="H117352" s="192"/>
    </row>
    <row r="117353" spans="6:8" x14ac:dyDescent="0.2">
      <c r="F117353" s="195"/>
      <c r="G117353" s="196"/>
      <c r="H117353" s="192"/>
    </row>
    <row r="117354" spans="6:8" x14ac:dyDescent="0.2">
      <c r="F117354" s="195"/>
      <c r="G117354" s="196"/>
      <c r="H117354" s="192"/>
    </row>
    <row r="117355" spans="6:8" x14ac:dyDescent="0.2">
      <c r="F117355" s="195"/>
      <c r="G117355" s="196"/>
      <c r="H117355" s="192"/>
    </row>
    <row r="117356" spans="6:8" x14ac:dyDescent="0.2">
      <c r="F117356" s="195"/>
      <c r="G117356" s="196"/>
      <c r="H117356" s="192"/>
    </row>
    <row r="117357" spans="6:8" x14ac:dyDescent="0.2">
      <c r="F117357" s="195"/>
      <c r="G117357" s="196"/>
      <c r="H117357" s="192"/>
    </row>
    <row r="117358" spans="6:8" x14ac:dyDescent="0.2">
      <c r="F117358" s="195"/>
      <c r="G117358" s="196"/>
      <c r="H117358" s="192"/>
    </row>
    <row r="117359" spans="6:8" x14ac:dyDescent="0.2">
      <c r="F117359" s="195"/>
      <c r="G117359" s="196"/>
      <c r="H117359" s="192"/>
    </row>
    <row r="117360" spans="6:8" x14ac:dyDescent="0.2">
      <c r="F117360" s="195"/>
      <c r="G117360" s="196"/>
      <c r="H117360" s="192"/>
    </row>
    <row r="117361" spans="6:8" x14ac:dyDescent="0.2">
      <c r="F117361" s="195"/>
      <c r="G117361" s="196"/>
      <c r="H117361" s="192"/>
    </row>
    <row r="117362" spans="6:8" x14ac:dyDescent="0.2">
      <c r="F117362" s="195"/>
      <c r="G117362" s="196"/>
      <c r="H117362" s="192"/>
    </row>
    <row r="117363" spans="6:8" x14ac:dyDescent="0.2">
      <c r="F117363" s="195"/>
      <c r="G117363" s="196"/>
      <c r="H117363" s="192"/>
    </row>
    <row r="117364" spans="6:8" x14ac:dyDescent="0.2">
      <c r="F117364" s="195"/>
      <c r="G117364" s="196"/>
      <c r="H117364" s="192"/>
    </row>
    <row r="117365" spans="6:8" x14ac:dyDescent="0.2">
      <c r="F117365" s="195"/>
      <c r="G117365" s="196"/>
      <c r="H117365" s="192"/>
    </row>
    <row r="117366" spans="6:8" x14ac:dyDescent="0.2">
      <c r="F117366" s="195"/>
      <c r="G117366" s="196"/>
      <c r="H117366" s="192"/>
    </row>
    <row r="117367" spans="6:8" x14ac:dyDescent="0.2">
      <c r="F117367" s="195"/>
      <c r="G117367" s="196"/>
      <c r="H117367" s="192"/>
    </row>
    <row r="117368" spans="6:8" x14ac:dyDescent="0.2">
      <c r="F117368" s="195"/>
      <c r="G117368" s="196"/>
      <c r="H117368" s="192"/>
    </row>
    <row r="117369" spans="6:8" x14ac:dyDescent="0.2">
      <c r="F117369" s="195"/>
      <c r="G117369" s="196"/>
      <c r="H117369" s="192"/>
    </row>
    <row r="117370" spans="6:8" x14ac:dyDescent="0.2">
      <c r="F117370" s="195"/>
      <c r="G117370" s="196"/>
      <c r="H117370" s="192"/>
    </row>
    <row r="117371" spans="6:8" x14ac:dyDescent="0.2">
      <c r="F117371" s="195"/>
      <c r="G117371" s="196"/>
      <c r="H117371" s="192"/>
    </row>
    <row r="117372" spans="6:8" x14ac:dyDescent="0.2">
      <c r="F117372" s="195"/>
      <c r="G117372" s="196"/>
      <c r="H117372" s="192"/>
    </row>
    <row r="117373" spans="6:8" x14ac:dyDescent="0.2">
      <c r="F117373" s="195"/>
      <c r="G117373" s="196"/>
      <c r="H117373" s="192"/>
    </row>
    <row r="117374" spans="6:8" x14ac:dyDescent="0.2">
      <c r="F117374" s="195"/>
      <c r="G117374" s="196"/>
      <c r="H117374" s="192"/>
    </row>
    <row r="117375" spans="6:8" x14ac:dyDescent="0.2">
      <c r="F117375" s="195"/>
      <c r="G117375" s="196"/>
      <c r="H117375" s="192"/>
    </row>
    <row r="117376" spans="6:8" x14ac:dyDescent="0.2">
      <c r="F117376" s="195"/>
      <c r="G117376" s="196"/>
      <c r="H117376" s="192"/>
    </row>
    <row r="117377" spans="6:8" x14ac:dyDescent="0.2">
      <c r="F117377" s="195"/>
      <c r="G117377" s="196"/>
      <c r="H117377" s="192"/>
    </row>
    <row r="117378" spans="6:8" x14ac:dyDescent="0.2">
      <c r="F117378" s="195"/>
      <c r="G117378" s="196"/>
      <c r="H117378" s="192"/>
    </row>
    <row r="117379" spans="6:8" x14ac:dyDescent="0.2">
      <c r="F117379" s="195"/>
      <c r="G117379" s="196"/>
      <c r="H117379" s="192"/>
    </row>
    <row r="117380" spans="6:8" x14ac:dyDescent="0.2">
      <c r="F117380" s="195"/>
      <c r="G117380" s="196"/>
      <c r="H117380" s="192"/>
    </row>
    <row r="117381" spans="6:8" x14ac:dyDescent="0.2">
      <c r="F117381" s="195"/>
      <c r="G117381" s="196"/>
      <c r="H117381" s="192"/>
    </row>
    <row r="117382" spans="6:8" x14ac:dyDescent="0.2">
      <c r="F117382" s="195"/>
      <c r="G117382" s="196"/>
      <c r="H117382" s="192"/>
    </row>
    <row r="117383" spans="6:8" x14ac:dyDescent="0.2">
      <c r="F117383" s="195"/>
      <c r="G117383" s="196"/>
      <c r="H117383" s="192"/>
    </row>
    <row r="117384" spans="6:8" x14ac:dyDescent="0.2">
      <c r="F117384" s="195"/>
      <c r="G117384" s="196"/>
      <c r="H117384" s="192"/>
    </row>
    <row r="117385" spans="6:8" x14ac:dyDescent="0.2">
      <c r="F117385" s="195"/>
      <c r="G117385" s="196"/>
      <c r="H117385" s="192"/>
    </row>
    <row r="117386" spans="6:8" x14ac:dyDescent="0.2">
      <c r="F117386" s="195"/>
      <c r="G117386" s="196"/>
      <c r="H117386" s="192"/>
    </row>
    <row r="117387" spans="6:8" x14ac:dyDescent="0.2">
      <c r="F117387" s="195"/>
      <c r="G117387" s="196"/>
      <c r="H117387" s="192"/>
    </row>
    <row r="117388" spans="6:8" x14ac:dyDescent="0.2">
      <c r="F117388" s="195"/>
      <c r="G117388" s="196"/>
      <c r="H117388" s="192"/>
    </row>
    <row r="117389" spans="6:8" x14ac:dyDescent="0.2">
      <c r="F117389" s="195"/>
      <c r="G117389" s="196"/>
      <c r="H117389" s="192"/>
    </row>
    <row r="117390" spans="6:8" x14ac:dyDescent="0.2">
      <c r="F117390" s="195"/>
      <c r="G117390" s="196"/>
      <c r="H117390" s="192"/>
    </row>
    <row r="117391" spans="6:8" x14ac:dyDescent="0.2">
      <c r="F117391" s="195"/>
      <c r="G117391" s="196"/>
      <c r="H117391" s="192"/>
    </row>
    <row r="117392" spans="6:8" x14ac:dyDescent="0.2">
      <c r="F117392" s="195"/>
      <c r="G117392" s="196"/>
      <c r="H117392" s="192"/>
    </row>
    <row r="117393" spans="6:8" x14ac:dyDescent="0.2">
      <c r="F117393" s="195"/>
      <c r="G117393" s="196"/>
      <c r="H117393" s="192"/>
    </row>
    <row r="117394" spans="6:8" x14ac:dyDescent="0.2">
      <c r="F117394" s="195"/>
      <c r="G117394" s="196"/>
      <c r="H117394" s="192"/>
    </row>
    <row r="117395" spans="6:8" x14ac:dyDescent="0.2">
      <c r="F117395" s="195"/>
      <c r="G117395" s="196"/>
      <c r="H117395" s="192"/>
    </row>
    <row r="117396" spans="6:8" x14ac:dyDescent="0.2">
      <c r="F117396" s="195"/>
      <c r="G117396" s="196"/>
      <c r="H117396" s="192"/>
    </row>
    <row r="117397" spans="6:8" x14ac:dyDescent="0.2">
      <c r="F117397" s="195"/>
      <c r="G117397" s="196"/>
      <c r="H117397" s="192"/>
    </row>
    <row r="117398" spans="6:8" x14ac:dyDescent="0.2">
      <c r="F117398" s="195"/>
      <c r="G117398" s="196"/>
      <c r="H117398" s="192"/>
    </row>
    <row r="117399" spans="6:8" x14ac:dyDescent="0.2">
      <c r="F117399" s="195"/>
      <c r="G117399" s="196"/>
      <c r="H117399" s="192"/>
    </row>
    <row r="117400" spans="6:8" x14ac:dyDescent="0.2">
      <c r="F117400" s="195"/>
      <c r="G117400" s="196"/>
      <c r="H117400" s="192"/>
    </row>
    <row r="117401" spans="6:8" x14ac:dyDescent="0.2">
      <c r="F117401" s="195"/>
      <c r="G117401" s="196"/>
      <c r="H117401" s="192"/>
    </row>
    <row r="117402" spans="6:8" x14ac:dyDescent="0.2">
      <c r="F117402" s="195"/>
      <c r="G117402" s="196"/>
      <c r="H117402" s="192"/>
    </row>
    <row r="117403" spans="6:8" x14ac:dyDescent="0.2">
      <c r="F117403" s="195"/>
      <c r="G117403" s="196"/>
      <c r="H117403" s="192"/>
    </row>
    <row r="117404" spans="6:8" x14ac:dyDescent="0.2">
      <c r="F117404" s="195"/>
      <c r="G117404" s="196"/>
      <c r="H117404" s="192"/>
    </row>
    <row r="117405" spans="6:8" x14ac:dyDescent="0.2">
      <c r="F117405" s="195"/>
      <c r="G117405" s="196"/>
      <c r="H117405" s="192"/>
    </row>
    <row r="117406" spans="6:8" x14ac:dyDescent="0.2">
      <c r="F117406" s="195"/>
      <c r="G117406" s="196"/>
      <c r="H117406" s="192"/>
    </row>
    <row r="117407" spans="6:8" x14ac:dyDescent="0.2">
      <c r="F117407" s="195"/>
      <c r="G117407" s="196"/>
      <c r="H117407" s="192"/>
    </row>
    <row r="117408" spans="6:8" x14ac:dyDescent="0.2">
      <c r="F117408" s="195"/>
      <c r="G117408" s="196"/>
      <c r="H117408" s="192"/>
    </row>
    <row r="117409" spans="6:8" x14ac:dyDescent="0.2">
      <c r="F117409" s="195"/>
      <c r="G117409" s="196"/>
      <c r="H117409" s="192"/>
    </row>
    <row r="117410" spans="6:8" x14ac:dyDescent="0.2">
      <c r="F117410" s="195"/>
      <c r="G117410" s="196"/>
      <c r="H117410" s="192"/>
    </row>
    <row r="117411" spans="6:8" x14ac:dyDescent="0.2">
      <c r="F117411" s="195"/>
      <c r="G117411" s="196"/>
      <c r="H117411" s="192"/>
    </row>
    <row r="117412" spans="6:8" x14ac:dyDescent="0.2">
      <c r="F117412" s="195"/>
      <c r="G117412" s="196"/>
      <c r="H117412" s="192"/>
    </row>
    <row r="117413" spans="6:8" x14ac:dyDescent="0.2">
      <c r="F117413" s="195"/>
      <c r="G117413" s="196"/>
      <c r="H117413" s="192"/>
    </row>
    <row r="117414" spans="6:8" x14ac:dyDescent="0.2">
      <c r="F117414" s="195"/>
      <c r="G117414" s="196"/>
      <c r="H117414" s="192"/>
    </row>
    <row r="117415" spans="6:8" x14ac:dyDescent="0.2">
      <c r="F117415" s="195"/>
      <c r="G117415" s="196"/>
      <c r="H117415" s="192"/>
    </row>
    <row r="117416" spans="6:8" x14ac:dyDescent="0.2">
      <c r="F117416" s="195"/>
      <c r="G117416" s="196"/>
      <c r="H117416" s="192"/>
    </row>
    <row r="117417" spans="6:8" x14ac:dyDescent="0.2">
      <c r="F117417" s="195"/>
      <c r="G117417" s="196"/>
      <c r="H117417" s="192"/>
    </row>
    <row r="117418" spans="6:8" x14ac:dyDescent="0.2">
      <c r="F117418" s="195"/>
      <c r="G117418" s="196"/>
      <c r="H117418" s="192"/>
    </row>
    <row r="117419" spans="6:8" x14ac:dyDescent="0.2">
      <c r="F117419" s="195"/>
      <c r="G117419" s="196"/>
      <c r="H117419" s="192"/>
    </row>
    <row r="117420" spans="6:8" x14ac:dyDescent="0.2">
      <c r="F117420" s="195"/>
      <c r="G117420" s="196"/>
      <c r="H117420" s="192"/>
    </row>
    <row r="117421" spans="6:8" x14ac:dyDescent="0.2">
      <c r="F117421" s="195"/>
      <c r="G117421" s="196"/>
      <c r="H117421" s="192"/>
    </row>
    <row r="117422" spans="6:8" x14ac:dyDescent="0.2">
      <c r="F117422" s="195"/>
      <c r="G117422" s="196"/>
      <c r="H117422" s="192"/>
    </row>
    <row r="117423" spans="6:8" x14ac:dyDescent="0.2">
      <c r="F117423" s="195"/>
      <c r="G117423" s="196"/>
      <c r="H117423" s="192"/>
    </row>
    <row r="117424" spans="6:8" x14ac:dyDescent="0.2">
      <c r="F117424" s="195"/>
      <c r="G117424" s="196"/>
      <c r="H117424" s="192"/>
    </row>
    <row r="117425" spans="6:8" x14ac:dyDescent="0.2">
      <c r="F117425" s="195"/>
      <c r="G117425" s="196"/>
      <c r="H117425" s="192"/>
    </row>
    <row r="117426" spans="6:8" x14ac:dyDescent="0.2">
      <c r="F117426" s="195"/>
      <c r="G117426" s="196"/>
      <c r="H117426" s="192"/>
    </row>
    <row r="117427" spans="6:8" x14ac:dyDescent="0.2">
      <c r="F117427" s="195"/>
      <c r="G117427" s="196"/>
      <c r="H117427" s="192"/>
    </row>
    <row r="117428" spans="6:8" x14ac:dyDescent="0.2">
      <c r="F117428" s="195"/>
      <c r="G117428" s="196"/>
      <c r="H117428" s="192"/>
    </row>
    <row r="117429" spans="6:8" x14ac:dyDescent="0.2">
      <c r="F117429" s="195"/>
      <c r="G117429" s="196"/>
      <c r="H117429" s="192"/>
    </row>
    <row r="117430" spans="6:8" x14ac:dyDescent="0.2">
      <c r="F117430" s="195"/>
      <c r="G117430" s="196"/>
      <c r="H117430" s="192"/>
    </row>
    <row r="117431" spans="6:8" x14ac:dyDescent="0.2">
      <c r="F117431" s="195"/>
      <c r="G117431" s="196"/>
      <c r="H117431" s="192"/>
    </row>
    <row r="117432" spans="6:8" x14ac:dyDescent="0.2">
      <c r="F117432" s="195"/>
      <c r="G117432" s="196"/>
      <c r="H117432" s="192"/>
    </row>
    <row r="117433" spans="6:8" x14ac:dyDescent="0.2">
      <c r="F117433" s="195"/>
      <c r="G117433" s="196"/>
      <c r="H117433" s="192"/>
    </row>
    <row r="117434" spans="6:8" x14ac:dyDescent="0.2">
      <c r="F117434" s="195"/>
      <c r="G117434" s="196"/>
      <c r="H117434" s="192"/>
    </row>
    <row r="117435" spans="6:8" x14ac:dyDescent="0.2">
      <c r="F117435" s="195"/>
      <c r="G117435" s="196"/>
      <c r="H117435" s="192"/>
    </row>
    <row r="117436" spans="6:8" x14ac:dyDescent="0.2">
      <c r="F117436" s="195"/>
      <c r="G117436" s="196"/>
      <c r="H117436" s="192"/>
    </row>
    <row r="117437" spans="6:8" x14ac:dyDescent="0.2">
      <c r="F117437" s="195"/>
      <c r="G117437" s="196"/>
      <c r="H117437" s="192"/>
    </row>
    <row r="117438" spans="6:8" x14ac:dyDescent="0.2">
      <c r="F117438" s="195"/>
      <c r="G117438" s="196"/>
      <c r="H117438" s="192"/>
    </row>
    <row r="117439" spans="6:8" x14ac:dyDescent="0.2">
      <c r="F117439" s="195"/>
      <c r="G117439" s="196"/>
      <c r="H117439" s="192"/>
    </row>
    <row r="117440" spans="6:8" x14ac:dyDescent="0.2">
      <c r="F117440" s="195"/>
      <c r="G117440" s="196"/>
      <c r="H117440" s="192"/>
    </row>
    <row r="117441" spans="6:8" x14ac:dyDescent="0.2">
      <c r="F117441" s="195"/>
      <c r="G117441" s="196"/>
      <c r="H117441" s="192"/>
    </row>
    <row r="117442" spans="6:8" x14ac:dyDescent="0.2">
      <c r="F117442" s="195"/>
      <c r="G117442" s="196"/>
      <c r="H117442" s="192"/>
    </row>
    <row r="117443" spans="6:8" x14ac:dyDescent="0.2">
      <c r="F117443" s="195"/>
      <c r="G117443" s="196"/>
      <c r="H117443" s="192"/>
    </row>
    <row r="117444" spans="6:8" x14ac:dyDescent="0.2">
      <c r="F117444" s="195"/>
      <c r="G117444" s="196"/>
      <c r="H117444" s="192"/>
    </row>
    <row r="117445" spans="6:8" x14ac:dyDescent="0.2">
      <c r="F117445" s="195"/>
      <c r="G117445" s="196"/>
      <c r="H117445" s="192"/>
    </row>
    <row r="117446" spans="6:8" x14ac:dyDescent="0.2">
      <c r="F117446" s="195"/>
      <c r="G117446" s="196"/>
      <c r="H117446" s="192"/>
    </row>
    <row r="117447" spans="6:8" x14ac:dyDescent="0.2">
      <c r="F117447" s="195"/>
      <c r="G117447" s="196"/>
      <c r="H117447" s="192"/>
    </row>
    <row r="117448" spans="6:8" x14ac:dyDescent="0.2">
      <c r="F117448" s="195"/>
      <c r="G117448" s="196"/>
      <c r="H117448" s="192"/>
    </row>
    <row r="117449" spans="6:8" x14ac:dyDescent="0.2">
      <c r="F117449" s="195"/>
      <c r="G117449" s="196"/>
      <c r="H117449" s="192"/>
    </row>
    <row r="117450" spans="6:8" x14ac:dyDescent="0.2">
      <c r="F117450" s="195"/>
      <c r="G117450" s="196"/>
      <c r="H117450" s="192"/>
    </row>
    <row r="117451" spans="6:8" x14ac:dyDescent="0.2">
      <c r="F117451" s="195"/>
      <c r="G117451" s="196"/>
      <c r="H117451" s="192"/>
    </row>
    <row r="117452" spans="6:8" x14ac:dyDescent="0.2">
      <c r="F117452" s="195"/>
      <c r="G117452" s="196"/>
      <c r="H117452" s="192"/>
    </row>
    <row r="117453" spans="6:8" x14ac:dyDescent="0.2">
      <c r="F117453" s="195"/>
      <c r="G117453" s="196"/>
      <c r="H117453" s="192"/>
    </row>
    <row r="117454" spans="6:8" x14ac:dyDescent="0.2">
      <c r="F117454" s="195"/>
      <c r="G117454" s="196"/>
      <c r="H117454" s="192"/>
    </row>
    <row r="117455" spans="6:8" x14ac:dyDescent="0.2">
      <c r="F117455" s="195"/>
      <c r="G117455" s="196"/>
      <c r="H117455" s="192"/>
    </row>
    <row r="117456" spans="6:8" x14ac:dyDescent="0.2">
      <c r="F117456" s="195"/>
      <c r="G117456" s="196"/>
      <c r="H117456" s="192"/>
    </row>
    <row r="117457" spans="6:8" x14ac:dyDescent="0.2">
      <c r="F117457" s="195"/>
      <c r="G117457" s="196"/>
      <c r="H117457" s="192"/>
    </row>
    <row r="117458" spans="6:8" x14ac:dyDescent="0.2">
      <c r="F117458" s="195"/>
      <c r="G117458" s="196"/>
      <c r="H117458" s="192"/>
    </row>
    <row r="117459" spans="6:8" x14ac:dyDescent="0.2">
      <c r="F117459" s="195"/>
      <c r="G117459" s="196"/>
      <c r="H117459" s="192"/>
    </row>
    <row r="117460" spans="6:8" x14ac:dyDescent="0.2">
      <c r="F117460" s="195"/>
      <c r="G117460" s="196"/>
      <c r="H117460" s="192"/>
    </row>
    <row r="117461" spans="6:8" x14ac:dyDescent="0.2">
      <c r="F117461" s="195"/>
      <c r="G117461" s="196"/>
      <c r="H117461" s="192"/>
    </row>
    <row r="117462" spans="6:8" x14ac:dyDescent="0.2">
      <c r="F117462" s="195"/>
      <c r="G117462" s="196"/>
      <c r="H117462" s="192"/>
    </row>
    <row r="117463" spans="6:8" x14ac:dyDescent="0.2">
      <c r="F117463" s="195"/>
      <c r="G117463" s="196"/>
      <c r="H117463" s="192"/>
    </row>
    <row r="117464" spans="6:8" x14ac:dyDescent="0.2">
      <c r="F117464" s="195"/>
      <c r="G117464" s="196"/>
      <c r="H117464" s="192"/>
    </row>
    <row r="117465" spans="6:8" x14ac:dyDescent="0.2">
      <c r="F117465" s="195"/>
      <c r="G117465" s="196"/>
      <c r="H117465" s="192"/>
    </row>
    <row r="117466" spans="6:8" x14ac:dyDescent="0.2">
      <c r="F117466" s="195"/>
      <c r="G117466" s="196"/>
      <c r="H117466" s="192"/>
    </row>
    <row r="117467" spans="6:8" x14ac:dyDescent="0.2">
      <c r="F117467" s="195"/>
      <c r="G117467" s="196"/>
      <c r="H117467" s="192"/>
    </row>
    <row r="117468" spans="6:8" x14ac:dyDescent="0.2">
      <c r="F117468" s="195"/>
      <c r="G117468" s="196"/>
      <c r="H117468" s="192"/>
    </row>
    <row r="117469" spans="6:8" x14ac:dyDescent="0.2">
      <c r="F117469" s="195"/>
      <c r="G117469" s="196"/>
      <c r="H117469" s="192"/>
    </row>
    <row r="117470" spans="6:8" x14ac:dyDescent="0.2">
      <c r="F117470" s="195"/>
      <c r="G117470" s="196"/>
      <c r="H117470" s="192"/>
    </row>
    <row r="117471" spans="6:8" x14ac:dyDescent="0.2">
      <c r="F117471" s="195"/>
      <c r="G117471" s="196"/>
      <c r="H117471" s="192"/>
    </row>
    <row r="117472" spans="6:8" x14ac:dyDescent="0.2">
      <c r="F117472" s="195"/>
      <c r="G117472" s="196"/>
      <c r="H117472" s="192"/>
    </row>
    <row r="117473" spans="6:8" x14ac:dyDescent="0.2">
      <c r="F117473" s="195"/>
      <c r="G117473" s="196"/>
      <c r="H117473" s="192"/>
    </row>
    <row r="117474" spans="6:8" x14ac:dyDescent="0.2">
      <c r="F117474" s="195"/>
      <c r="G117474" s="196"/>
      <c r="H117474" s="192"/>
    </row>
    <row r="117475" spans="6:8" x14ac:dyDescent="0.2">
      <c r="F117475" s="195"/>
      <c r="G117475" s="196"/>
      <c r="H117475" s="192"/>
    </row>
    <row r="117476" spans="6:8" x14ac:dyDescent="0.2">
      <c r="F117476" s="195"/>
      <c r="G117476" s="196"/>
      <c r="H117476" s="192"/>
    </row>
    <row r="117477" spans="6:8" x14ac:dyDescent="0.2">
      <c r="F117477" s="195"/>
      <c r="G117477" s="196"/>
      <c r="H117477" s="192"/>
    </row>
    <row r="117478" spans="6:8" x14ac:dyDescent="0.2">
      <c r="F117478" s="195"/>
      <c r="G117478" s="196"/>
      <c r="H117478" s="192"/>
    </row>
    <row r="117479" spans="6:8" x14ac:dyDescent="0.2">
      <c r="F117479" s="195"/>
      <c r="G117479" s="196"/>
      <c r="H117479" s="192"/>
    </row>
    <row r="117480" spans="6:8" x14ac:dyDescent="0.2">
      <c r="F117480" s="195"/>
      <c r="G117480" s="196"/>
      <c r="H117480" s="192"/>
    </row>
    <row r="117481" spans="6:8" x14ac:dyDescent="0.2">
      <c r="F117481" s="195"/>
      <c r="G117481" s="196"/>
      <c r="H117481" s="192"/>
    </row>
    <row r="117482" spans="6:8" x14ac:dyDescent="0.2">
      <c r="F117482" s="195"/>
      <c r="G117482" s="196"/>
      <c r="H117482" s="192"/>
    </row>
    <row r="117483" spans="6:8" x14ac:dyDescent="0.2">
      <c r="F117483" s="195"/>
      <c r="G117483" s="196"/>
      <c r="H117483" s="192"/>
    </row>
    <row r="117484" spans="6:8" x14ac:dyDescent="0.2">
      <c r="F117484" s="195"/>
      <c r="G117484" s="196"/>
      <c r="H117484" s="192"/>
    </row>
    <row r="117485" spans="6:8" x14ac:dyDescent="0.2">
      <c r="F117485" s="195"/>
      <c r="G117485" s="196"/>
      <c r="H117485" s="192"/>
    </row>
    <row r="117486" spans="6:8" x14ac:dyDescent="0.2">
      <c r="F117486" s="195"/>
      <c r="G117486" s="196"/>
      <c r="H117486" s="192"/>
    </row>
    <row r="117487" spans="6:8" x14ac:dyDescent="0.2">
      <c r="F117487" s="195"/>
      <c r="G117487" s="196"/>
      <c r="H117487" s="192"/>
    </row>
    <row r="117488" spans="6:8" x14ac:dyDescent="0.2">
      <c r="F117488" s="195"/>
      <c r="G117488" s="196"/>
      <c r="H117488" s="192"/>
    </row>
    <row r="117489" spans="6:8" x14ac:dyDescent="0.2">
      <c r="F117489" s="195"/>
      <c r="G117489" s="196"/>
      <c r="H117489" s="192"/>
    </row>
    <row r="117490" spans="6:8" x14ac:dyDescent="0.2">
      <c r="F117490" s="195"/>
      <c r="G117490" s="196"/>
      <c r="H117490" s="192"/>
    </row>
    <row r="117491" spans="6:8" x14ac:dyDescent="0.2">
      <c r="F117491" s="195"/>
      <c r="G117491" s="196"/>
      <c r="H117491" s="192"/>
    </row>
    <row r="117492" spans="6:8" x14ac:dyDescent="0.2">
      <c r="F117492" s="195"/>
      <c r="G117492" s="196"/>
      <c r="H117492" s="192"/>
    </row>
    <row r="117493" spans="6:8" x14ac:dyDescent="0.2">
      <c r="F117493" s="195"/>
      <c r="G117493" s="196"/>
      <c r="H117493" s="192"/>
    </row>
    <row r="117494" spans="6:8" x14ac:dyDescent="0.2">
      <c r="F117494" s="195"/>
      <c r="G117494" s="196"/>
      <c r="H117494" s="192"/>
    </row>
    <row r="117495" spans="6:8" x14ac:dyDescent="0.2">
      <c r="F117495" s="195"/>
      <c r="G117495" s="196"/>
      <c r="H117495" s="192"/>
    </row>
    <row r="117496" spans="6:8" x14ac:dyDescent="0.2">
      <c r="F117496" s="195"/>
      <c r="G117496" s="196"/>
      <c r="H117496" s="192"/>
    </row>
    <row r="117497" spans="6:8" x14ac:dyDescent="0.2">
      <c r="F117497" s="195"/>
      <c r="G117497" s="196"/>
      <c r="H117497" s="192"/>
    </row>
    <row r="117498" spans="6:8" x14ac:dyDescent="0.2">
      <c r="F117498" s="195"/>
      <c r="G117498" s="196"/>
      <c r="H117498" s="192"/>
    </row>
    <row r="117499" spans="6:8" x14ac:dyDescent="0.2">
      <c r="F117499" s="195"/>
      <c r="G117499" s="196"/>
      <c r="H117499" s="192"/>
    </row>
    <row r="117500" spans="6:8" x14ac:dyDescent="0.2">
      <c r="F117500" s="195"/>
      <c r="G117500" s="196"/>
      <c r="H117500" s="192"/>
    </row>
    <row r="117501" spans="6:8" x14ac:dyDescent="0.2">
      <c r="F117501" s="195"/>
      <c r="G117501" s="196"/>
      <c r="H117501" s="192"/>
    </row>
    <row r="117502" spans="6:8" x14ac:dyDescent="0.2">
      <c r="F117502" s="195"/>
      <c r="G117502" s="196"/>
      <c r="H117502" s="192"/>
    </row>
    <row r="117503" spans="6:8" x14ac:dyDescent="0.2">
      <c r="F117503" s="195"/>
      <c r="G117503" s="196"/>
      <c r="H117503" s="192"/>
    </row>
    <row r="117504" spans="6:8" x14ac:dyDescent="0.2">
      <c r="F117504" s="195"/>
      <c r="G117504" s="196"/>
      <c r="H117504" s="192"/>
    </row>
    <row r="117505" spans="6:8" x14ac:dyDescent="0.2">
      <c r="F117505" s="195"/>
      <c r="G117505" s="196"/>
      <c r="H117505" s="192"/>
    </row>
    <row r="117506" spans="6:8" x14ac:dyDescent="0.2">
      <c r="F117506" s="195"/>
      <c r="G117506" s="196"/>
      <c r="H117506" s="192"/>
    </row>
    <row r="117507" spans="6:8" x14ac:dyDescent="0.2">
      <c r="F117507" s="195"/>
      <c r="G117507" s="196"/>
      <c r="H117507" s="192"/>
    </row>
    <row r="117508" spans="6:8" x14ac:dyDescent="0.2">
      <c r="F117508" s="195"/>
      <c r="G117508" s="196"/>
      <c r="H117508" s="192"/>
    </row>
    <row r="117509" spans="6:8" x14ac:dyDescent="0.2">
      <c r="F117509" s="195"/>
      <c r="G117509" s="196"/>
      <c r="H117509" s="192"/>
    </row>
    <row r="117510" spans="6:8" x14ac:dyDescent="0.2">
      <c r="F117510" s="195"/>
      <c r="G117510" s="196"/>
      <c r="H117510" s="192"/>
    </row>
    <row r="117511" spans="6:8" x14ac:dyDescent="0.2">
      <c r="F117511" s="195"/>
      <c r="G117511" s="196"/>
      <c r="H117511" s="192"/>
    </row>
    <row r="117512" spans="6:8" x14ac:dyDescent="0.2">
      <c r="F117512" s="195"/>
      <c r="G117512" s="196"/>
      <c r="H117512" s="192"/>
    </row>
    <row r="117513" spans="6:8" x14ac:dyDescent="0.2">
      <c r="F117513" s="195"/>
      <c r="G117513" s="196"/>
      <c r="H117513" s="192"/>
    </row>
    <row r="117514" spans="6:8" x14ac:dyDescent="0.2">
      <c r="F117514" s="195"/>
      <c r="G117514" s="196"/>
      <c r="H117514" s="192"/>
    </row>
    <row r="117515" spans="6:8" x14ac:dyDescent="0.2">
      <c r="F117515" s="195"/>
      <c r="G117515" s="196"/>
      <c r="H117515" s="192"/>
    </row>
    <row r="117516" spans="6:8" x14ac:dyDescent="0.2">
      <c r="F117516" s="195"/>
      <c r="G117516" s="196"/>
      <c r="H117516" s="192"/>
    </row>
    <row r="117517" spans="6:8" x14ac:dyDescent="0.2">
      <c r="F117517" s="195"/>
      <c r="G117517" s="196"/>
      <c r="H117517" s="192"/>
    </row>
    <row r="117518" spans="6:8" x14ac:dyDescent="0.2">
      <c r="F117518" s="195"/>
      <c r="G117518" s="196"/>
      <c r="H117518" s="192"/>
    </row>
    <row r="117519" spans="6:8" x14ac:dyDescent="0.2">
      <c r="F117519" s="195"/>
      <c r="G117519" s="196"/>
      <c r="H117519" s="192"/>
    </row>
    <row r="117520" spans="6:8" x14ac:dyDescent="0.2">
      <c r="F117520" s="195"/>
      <c r="G117520" s="196"/>
      <c r="H117520" s="192"/>
    </row>
    <row r="117521" spans="6:8" x14ac:dyDescent="0.2">
      <c r="F117521" s="195"/>
      <c r="G117521" s="196"/>
      <c r="H117521" s="192"/>
    </row>
    <row r="117522" spans="6:8" x14ac:dyDescent="0.2">
      <c r="F117522" s="195"/>
      <c r="G117522" s="196"/>
      <c r="H117522" s="192"/>
    </row>
    <row r="117523" spans="6:8" x14ac:dyDescent="0.2">
      <c r="F117523" s="195"/>
      <c r="G117523" s="196"/>
      <c r="H117523" s="192"/>
    </row>
    <row r="117524" spans="6:8" x14ac:dyDescent="0.2">
      <c r="F117524" s="195"/>
      <c r="G117524" s="196"/>
      <c r="H117524" s="192"/>
    </row>
    <row r="117525" spans="6:8" x14ac:dyDescent="0.2">
      <c r="F117525" s="195"/>
      <c r="G117525" s="196"/>
      <c r="H117525" s="192"/>
    </row>
    <row r="117526" spans="6:8" x14ac:dyDescent="0.2">
      <c r="F117526" s="195"/>
      <c r="G117526" s="196"/>
      <c r="H117526" s="192"/>
    </row>
    <row r="117527" spans="6:8" x14ac:dyDescent="0.2">
      <c r="F117527" s="195"/>
      <c r="G117527" s="196"/>
      <c r="H117527" s="192"/>
    </row>
    <row r="117528" spans="6:8" x14ac:dyDescent="0.2">
      <c r="F117528" s="195"/>
      <c r="G117528" s="196"/>
      <c r="H117528" s="192"/>
    </row>
    <row r="117529" spans="6:8" x14ac:dyDescent="0.2">
      <c r="F117529" s="195"/>
      <c r="G117529" s="196"/>
      <c r="H117529" s="192"/>
    </row>
    <row r="117530" spans="6:8" x14ac:dyDescent="0.2">
      <c r="F117530" s="195"/>
      <c r="G117530" s="196"/>
      <c r="H117530" s="192"/>
    </row>
    <row r="117531" spans="6:8" x14ac:dyDescent="0.2">
      <c r="F117531" s="195"/>
      <c r="G117531" s="196"/>
      <c r="H117531" s="192"/>
    </row>
    <row r="117532" spans="6:8" x14ac:dyDescent="0.2">
      <c r="F117532" s="195"/>
      <c r="G117532" s="196"/>
      <c r="H117532" s="192"/>
    </row>
    <row r="117533" spans="6:8" x14ac:dyDescent="0.2">
      <c r="F117533" s="195"/>
      <c r="G117533" s="196"/>
      <c r="H117533" s="192"/>
    </row>
    <row r="117534" spans="6:8" x14ac:dyDescent="0.2">
      <c r="F117534" s="195"/>
      <c r="G117534" s="196"/>
      <c r="H117534" s="192"/>
    </row>
    <row r="117535" spans="6:8" x14ac:dyDescent="0.2">
      <c r="F117535" s="195"/>
      <c r="G117535" s="196"/>
      <c r="H117535" s="192"/>
    </row>
    <row r="117536" spans="6:8" x14ac:dyDescent="0.2">
      <c r="F117536" s="195"/>
      <c r="G117536" s="196"/>
      <c r="H117536" s="192"/>
    </row>
    <row r="117537" spans="6:8" x14ac:dyDescent="0.2">
      <c r="F117537" s="195"/>
      <c r="G117537" s="196"/>
      <c r="H117537" s="192"/>
    </row>
    <row r="117538" spans="6:8" x14ac:dyDescent="0.2">
      <c r="F117538" s="195"/>
      <c r="G117538" s="196"/>
      <c r="H117538" s="192"/>
    </row>
    <row r="117539" spans="6:8" x14ac:dyDescent="0.2">
      <c r="F117539" s="195"/>
      <c r="G117539" s="196"/>
      <c r="H117539" s="192"/>
    </row>
    <row r="117540" spans="6:8" x14ac:dyDescent="0.2">
      <c r="F117540" s="195"/>
      <c r="G117540" s="196"/>
      <c r="H117540" s="192"/>
    </row>
    <row r="117541" spans="6:8" x14ac:dyDescent="0.2">
      <c r="F117541" s="195"/>
      <c r="G117541" s="196"/>
      <c r="H117541" s="192"/>
    </row>
    <row r="117542" spans="6:8" x14ac:dyDescent="0.2">
      <c r="F117542" s="195"/>
      <c r="G117542" s="196"/>
      <c r="H117542" s="192"/>
    </row>
    <row r="117543" spans="6:8" x14ac:dyDescent="0.2">
      <c r="F117543" s="195"/>
      <c r="G117543" s="196"/>
      <c r="H117543" s="192"/>
    </row>
    <row r="117544" spans="6:8" x14ac:dyDescent="0.2">
      <c r="F117544" s="195"/>
      <c r="G117544" s="196"/>
      <c r="H117544" s="192"/>
    </row>
    <row r="117545" spans="6:8" x14ac:dyDescent="0.2">
      <c r="F117545" s="195"/>
      <c r="G117545" s="196"/>
      <c r="H117545" s="192"/>
    </row>
    <row r="117546" spans="6:8" x14ac:dyDescent="0.2">
      <c r="F117546" s="195"/>
      <c r="G117546" s="196"/>
      <c r="H117546" s="192"/>
    </row>
    <row r="117547" spans="6:8" x14ac:dyDescent="0.2">
      <c r="F117547" s="195"/>
      <c r="G117547" s="196"/>
      <c r="H117547" s="192"/>
    </row>
    <row r="117548" spans="6:8" x14ac:dyDescent="0.2">
      <c r="F117548" s="195"/>
      <c r="G117548" s="196"/>
      <c r="H117548" s="192"/>
    </row>
    <row r="117549" spans="6:8" x14ac:dyDescent="0.2">
      <c r="F117549" s="195"/>
      <c r="G117549" s="196"/>
      <c r="H117549" s="192"/>
    </row>
    <row r="117550" spans="6:8" x14ac:dyDescent="0.2">
      <c r="F117550" s="195"/>
      <c r="G117550" s="196"/>
      <c r="H117550" s="192"/>
    </row>
    <row r="117551" spans="6:8" x14ac:dyDescent="0.2">
      <c r="F117551" s="195"/>
      <c r="G117551" s="196"/>
      <c r="H117551" s="192"/>
    </row>
    <row r="117552" spans="6:8" x14ac:dyDescent="0.2">
      <c r="F117552" s="195"/>
      <c r="G117552" s="196"/>
      <c r="H117552" s="192"/>
    </row>
    <row r="117553" spans="6:8" x14ac:dyDescent="0.2">
      <c r="F117553" s="195"/>
      <c r="G117553" s="196"/>
      <c r="H117553" s="192"/>
    </row>
    <row r="117554" spans="6:8" x14ac:dyDescent="0.2">
      <c r="F117554" s="195"/>
      <c r="G117554" s="196"/>
      <c r="H117554" s="192"/>
    </row>
    <row r="117555" spans="6:8" x14ac:dyDescent="0.2">
      <c r="F117555" s="195"/>
      <c r="G117555" s="196"/>
      <c r="H117555" s="192"/>
    </row>
    <row r="117556" spans="6:8" x14ac:dyDescent="0.2">
      <c r="F117556" s="195"/>
      <c r="G117556" s="196"/>
      <c r="H117556" s="192"/>
    </row>
    <row r="117557" spans="6:8" x14ac:dyDescent="0.2">
      <c r="F117557" s="195"/>
      <c r="G117557" s="196"/>
      <c r="H117557" s="192"/>
    </row>
    <row r="117558" spans="6:8" x14ac:dyDescent="0.2">
      <c r="F117558" s="195"/>
      <c r="G117558" s="196"/>
      <c r="H117558" s="192"/>
    </row>
    <row r="117559" spans="6:8" x14ac:dyDescent="0.2">
      <c r="F117559" s="195"/>
      <c r="G117559" s="196"/>
      <c r="H117559" s="192"/>
    </row>
    <row r="117560" spans="6:8" x14ac:dyDescent="0.2">
      <c r="F117560" s="195"/>
      <c r="G117560" s="196"/>
      <c r="H117560" s="192"/>
    </row>
    <row r="117561" spans="6:8" x14ac:dyDescent="0.2">
      <c r="F117561" s="195"/>
      <c r="G117561" s="196"/>
      <c r="H117561" s="192"/>
    </row>
    <row r="117562" spans="6:8" x14ac:dyDescent="0.2">
      <c r="F117562" s="195"/>
      <c r="G117562" s="196"/>
      <c r="H117562" s="192"/>
    </row>
    <row r="117563" spans="6:8" x14ac:dyDescent="0.2">
      <c r="F117563" s="195"/>
      <c r="G117563" s="196"/>
      <c r="H117563" s="192"/>
    </row>
    <row r="117564" spans="6:8" x14ac:dyDescent="0.2">
      <c r="F117564" s="195"/>
      <c r="G117564" s="196"/>
      <c r="H117564" s="192"/>
    </row>
    <row r="117565" spans="6:8" x14ac:dyDescent="0.2">
      <c r="F117565" s="195"/>
      <c r="G117565" s="196"/>
      <c r="H117565" s="192"/>
    </row>
    <row r="117566" spans="6:8" x14ac:dyDescent="0.2">
      <c r="F117566" s="195"/>
      <c r="G117566" s="196"/>
      <c r="H117566" s="192"/>
    </row>
    <row r="117567" spans="6:8" x14ac:dyDescent="0.2">
      <c r="F117567" s="195"/>
      <c r="G117567" s="196"/>
      <c r="H117567" s="192"/>
    </row>
    <row r="117568" spans="6:8" x14ac:dyDescent="0.2">
      <c r="F117568" s="195"/>
      <c r="G117568" s="196"/>
      <c r="H117568" s="192"/>
    </row>
    <row r="117569" spans="6:8" x14ac:dyDescent="0.2">
      <c r="F117569" s="195"/>
      <c r="G117569" s="196"/>
      <c r="H117569" s="192"/>
    </row>
    <row r="117570" spans="6:8" x14ac:dyDescent="0.2">
      <c r="F117570" s="195"/>
      <c r="G117570" s="196"/>
      <c r="H117570" s="192"/>
    </row>
    <row r="117571" spans="6:8" x14ac:dyDescent="0.2">
      <c r="F117571" s="195"/>
      <c r="G117571" s="196"/>
      <c r="H117571" s="192"/>
    </row>
    <row r="117572" spans="6:8" x14ac:dyDescent="0.2">
      <c r="F117572" s="195"/>
      <c r="G117572" s="196"/>
      <c r="H117572" s="192"/>
    </row>
    <row r="117573" spans="6:8" x14ac:dyDescent="0.2">
      <c r="F117573" s="195"/>
      <c r="G117573" s="196"/>
      <c r="H117573" s="192"/>
    </row>
    <row r="117574" spans="6:8" x14ac:dyDescent="0.2">
      <c r="F117574" s="195"/>
      <c r="G117574" s="196"/>
      <c r="H117574" s="192"/>
    </row>
    <row r="117575" spans="6:8" x14ac:dyDescent="0.2">
      <c r="F117575" s="195"/>
      <c r="G117575" s="196"/>
      <c r="H117575" s="192"/>
    </row>
    <row r="117576" spans="6:8" x14ac:dyDescent="0.2">
      <c r="F117576" s="195"/>
      <c r="G117576" s="196"/>
      <c r="H117576" s="192"/>
    </row>
    <row r="117577" spans="6:8" x14ac:dyDescent="0.2">
      <c r="F117577" s="195"/>
      <c r="G117577" s="196"/>
      <c r="H117577" s="192"/>
    </row>
    <row r="117578" spans="6:8" x14ac:dyDescent="0.2">
      <c r="F117578" s="195"/>
      <c r="G117578" s="196"/>
      <c r="H117578" s="192"/>
    </row>
    <row r="117579" spans="6:8" x14ac:dyDescent="0.2">
      <c r="F117579" s="195"/>
      <c r="G117579" s="196"/>
      <c r="H117579" s="192"/>
    </row>
    <row r="117580" spans="6:8" x14ac:dyDescent="0.2">
      <c r="F117580" s="195"/>
      <c r="G117580" s="196"/>
      <c r="H117580" s="192"/>
    </row>
    <row r="117581" spans="6:8" x14ac:dyDescent="0.2">
      <c r="F117581" s="195"/>
      <c r="G117581" s="196"/>
      <c r="H117581" s="192"/>
    </row>
    <row r="117582" spans="6:8" x14ac:dyDescent="0.2">
      <c r="F117582" s="195"/>
      <c r="G117582" s="196"/>
      <c r="H117582" s="192"/>
    </row>
    <row r="117583" spans="6:8" x14ac:dyDescent="0.2">
      <c r="F117583" s="195"/>
      <c r="G117583" s="196"/>
      <c r="H117583" s="192"/>
    </row>
    <row r="117584" spans="6:8" x14ac:dyDescent="0.2">
      <c r="F117584" s="195"/>
      <c r="G117584" s="196"/>
      <c r="H117584" s="192"/>
    </row>
    <row r="117585" spans="6:8" x14ac:dyDescent="0.2">
      <c r="F117585" s="195"/>
      <c r="G117585" s="196"/>
      <c r="H117585" s="192"/>
    </row>
    <row r="117586" spans="6:8" x14ac:dyDescent="0.2">
      <c r="F117586" s="195"/>
      <c r="G117586" s="196"/>
      <c r="H117586" s="192"/>
    </row>
    <row r="117587" spans="6:8" x14ac:dyDescent="0.2">
      <c r="F117587" s="195"/>
      <c r="G117587" s="196"/>
      <c r="H117587" s="192"/>
    </row>
    <row r="117588" spans="6:8" x14ac:dyDescent="0.2">
      <c r="F117588" s="195"/>
      <c r="G117588" s="196"/>
      <c r="H117588" s="192"/>
    </row>
    <row r="117589" spans="6:8" x14ac:dyDescent="0.2">
      <c r="F117589" s="195"/>
      <c r="G117589" s="196"/>
      <c r="H117589" s="192"/>
    </row>
    <row r="117590" spans="6:8" x14ac:dyDescent="0.2">
      <c r="F117590" s="195"/>
      <c r="G117590" s="196"/>
      <c r="H117590" s="192"/>
    </row>
    <row r="117591" spans="6:8" x14ac:dyDescent="0.2">
      <c r="F117591" s="195"/>
      <c r="G117591" s="196"/>
      <c r="H117591" s="192"/>
    </row>
    <row r="117592" spans="6:8" x14ac:dyDescent="0.2">
      <c r="F117592" s="195"/>
      <c r="G117592" s="196"/>
      <c r="H117592" s="192"/>
    </row>
    <row r="117593" spans="6:8" x14ac:dyDescent="0.2">
      <c r="F117593" s="195"/>
      <c r="G117593" s="196"/>
      <c r="H117593" s="192"/>
    </row>
    <row r="117594" spans="6:8" x14ac:dyDescent="0.2">
      <c r="F117594" s="195"/>
      <c r="G117594" s="196"/>
      <c r="H117594" s="192"/>
    </row>
    <row r="117595" spans="6:8" x14ac:dyDescent="0.2">
      <c r="F117595" s="195"/>
      <c r="G117595" s="196"/>
      <c r="H117595" s="192"/>
    </row>
    <row r="117596" spans="6:8" x14ac:dyDescent="0.2">
      <c r="F117596" s="195"/>
      <c r="G117596" s="196"/>
      <c r="H117596" s="192"/>
    </row>
    <row r="117597" spans="6:8" x14ac:dyDescent="0.2">
      <c r="F117597" s="195"/>
      <c r="G117597" s="196"/>
      <c r="H117597" s="192"/>
    </row>
    <row r="117598" spans="6:8" x14ac:dyDescent="0.2">
      <c r="F117598" s="195"/>
      <c r="G117598" s="196"/>
      <c r="H117598" s="192"/>
    </row>
    <row r="117599" spans="6:8" x14ac:dyDescent="0.2">
      <c r="F117599" s="195"/>
      <c r="G117599" s="196"/>
      <c r="H117599" s="192"/>
    </row>
    <row r="117600" spans="6:8" x14ac:dyDescent="0.2">
      <c r="F117600" s="195"/>
      <c r="G117600" s="196"/>
      <c r="H117600" s="192"/>
    </row>
    <row r="117601" spans="6:8" x14ac:dyDescent="0.2">
      <c r="F117601" s="195"/>
      <c r="G117601" s="196"/>
      <c r="H117601" s="192"/>
    </row>
    <row r="117602" spans="6:8" x14ac:dyDescent="0.2">
      <c r="F117602" s="195"/>
      <c r="G117602" s="196"/>
      <c r="H117602" s="192"/>
    </row>
    <row r="117603" spans="6:8" x14ac:dyDescent="0.2">
      <c r="F117603" s="195"/>
      <c r="G117603" s="196"/>
      <c r="H117603" s="192"/>
    </row>
    <row r="117604" spans="6:8" x14ac:dyDescent="0.2">
      <c r="F117604" s="195"/>
      <c r="G117604" s="196"/>
      <c r="H117604" s="192"/>
    </row>
    <row r="117605" spans="6:8" x14ac:dyDescent="0.2">
      <c r="F117605" s="195"/>
      <c r="G117605" s="196"/>
      <c r="H117605" s="192"/>
    </row>
    <row r="117606" spans="6:8" x14ac:dyDescent="0.2">
      <c r="F117606" s="195"/>
      <c r="G117606" s="196"/>
      <c r="H117606" s="192"/>
    </row>
    <row r="117607" spans="6:8" x14ac:dyDescent="0.2">
      <c r="F117607" s="195"/>
      <c r="G117607" s="196"/>
      <c r="H117607" s="192"/>
    </row>
    <row r="117608" spans="6:8" x14ac:dyDescent="0.2">
      <c r="F117608" s="195"/>
      <c r="G117608" s="196"/>
      <c r="H117608" s="192"/>
    </row>
    <row r="117609" spans="6:8" x14ac:dyDescent="0.2">
      <c r="F117609" s="195"/>
      <c r="G117609" s="196"/>
      <c r="H117609" s="192"/>
    </row>
    <row r="117610" spans="6:8" x14ac:dyDescent="0.2">
      <c r="F117610" s="195"/>
      <c r="G117610" s="196"/>
      <c r="H117610" s="192"/>
    </row>
    <row r="117611" spans="6:8" x14ac:dyDescent="0.2">
      <c r="F117611" s="195"/>
      <c r="G117611" s="196"/>
      <c r="H117611" s="192"/>
    </row>
    <row r="117612" spans="6:8" x14ac:dyDescent="0.2">
      <c r="F117612" s="195"/>
      <c r="G117612" s="196"/>
      <c r="H117612" s="192"/>
    </row>
    <row r="117613" spans="6:8" x14ac:dyDescent="0.2">
      <c r="F117613" s="195"/>
      <c r="G117613" s="196"/>
      <c r="H117613" s="192"/>
    </row>
    <row r="117614" spans="6:8" x14ac:dyDescent="0.2">
      <c r="F117614" s="195"/>
      <c r="G117614" s="196"/>
      <c r="H117614" s="192"/>
    </row>
    <row r="117615" spans="6:8" x14ac:dyDescent="0.2">
      <c r="F117615" s="195"/>
      <c r="G117615" s="196"/>
      <c r="H117615" s="192"/>
    </row>
    <row r="117616" spans="6:8" x14ac:dyDescent="0.2">
      <c r="F117616" s="195"/>
      <c r="G117616" s="196"/>
      <c r="H117616" s="192"/>
    </row>
    <row r="117617" spans="6:8" x14ac:dyDescent="0.2">
      <c r="F117617" s="195"/>
      <c r="G117617" s="196"/>
      <c r="H117617" s="192"/>
    </row>
    <row r="117618" spans="6:8" x14ac:dyDescent="0.2">
      <c r="F117618" s="195"/>
      <c r="G117618" s="196"/>
      <c r="H117618" s="192"/>
    </row>
    <row r="117619" spans="6:8" x14ac:dyDescent="0.2">
      <c r="F117619" s="195"/>
      <c r="G117619" s="196"/>
      <c r="H117619" s="192"/>
    </row>
    <row r="117620" spans="6:8" x14ac:dyDescent="0.2">
      <c r="F117620" s="195"/>
      <c r="G117620" s="196"/>
      <c r="H117620" s="192"/>
    </row>
    <row r="117621" spans="6:8" x14ac:dyDescent="0.2">
      <c r="F117621" s="195"/>
      <c r="G117621" s="196"/>
      <c r="H117621" s="192"/>
    </row>
    <row r="117622" spans="6:8" x14ac:dyDescent="0.2">
      <c r="F117622" s="195"/>
      <c r="G117622" s="196"/>
      <c r="H117622" s="192"/>
    </row>
    <row r="117623" spans="6:8" x14ac:dyDescent="0.2">
      <c r="F117623" s="195"/>
      <c r="G117623" s="196"/>
      <c r="H117623" s="192"/>
    </row>
    <row r="117624" spans="6:8" x14ac:dyDescent="0.2">
      <c r="F117624" s="195"/>
      <c r="G117624" s="196"/>
      <c r="H117624" s="192"/>
    </row>
    <row r="117625" spans="6:8" x14ac:dyDescent="0.2">
      <c r="F117625" s="195"/>
      <c r="G117625" s="196"/>
      <c r="H117625" s="192"/>
    </row>
    <row r="117626" spans="6:8" x14ac:dyDescent="0.2">
      <c r="F117626" s="195"/>
      <c r="G117626" s="196"/>
      <c r="H117626" s="192"/>
    </row>
    <row r="117627" spans="6:8" x14ac:dyDescent="0.2">
      <c r="F117627" s="195"/>
      <c r="G117627" s="196"/>
      <c r="H117627" s="192"/>
    </row>
    <row r="117628" spans="6:8" x14ac:dyDescent="0.2">
      <c r="F117628" s="195"/>
      <c r="G117628" s="196"/>
      <c r="H117628" s="192"/>
    </row>
    <row r="117629" spans="6:8" x14ac:dyDescent="0.2">
      <c r="F117629" s="195"/>
      <c r="G117629" s="196"/>
      <c r="H117629" s="192"/>
    </row>
    <row r="117630" spans="6:8" x14ac:dyDescent="0.2">
      <c r="F117630" s="195"/>
      <c r="G117630" s="196"/>
      <c r="H117630" s="192"/>
    </row>
    <row r="117631" spans="6:8" x14ac:dyDescent="0.2">
      <c r="F117631" s="195"/>
      <c r="G117631" s="196"/>
      <c r="H117631" s="192"/>
    </row>
    <row r="117632" spans="6:8" x14ac:dyDescent="0.2">
      <c r="F117632" s="195"/>
      <c r="G117632" s="196"/>
      <c r="H117632" s="192"/>
    </row>
    <row r="117633" spans="6:8" x14ac:dyDescent="0.2">
      <c r="F117633" s="195"/>
      <c r="G117633" s="196"/>
      <c r="H117633" s="192"/>
    </row>
    <row r="117634" spans="6:8" x14ac:dyDescent="0.2">
      <c r="F117634" s="195"/>
      <c r="G117634" s="196"/>
      <c r="H117634" s="192"/>
    </row>
    <row r="117635" spans="6:8" x14ac:dyDescent="0.2">
      <c r="F117635" s="195"/>
      <c r="G117635" s="196"/>
      <c r="H117635" s="192"/>
    </row>
    <row r="117636" spans="6:8" x14ac:dyDescent="0.2">
      <c r="F117636" s="195"/>
      <c r="G117636" s="196"/>
      <c r="H117636" s="192"/>
    </row>
    <row r="117637" spans="6:8" x14ac:dyDescent="0.2">
      <c r="F117637" s="195"/>
      <c r="G117637" s="196"/>
      <c r="H117637" s="192"/>
    </row>
    <row r="117638" spans="6:8" x14ac:dyDescent="0.2">
      <c r="F117638" s="195"/>
      <c r="G117638" s="196"/>
      <c r="H117638" s="192"/>
    </row>
    <row r="117639" spans="6:8" x14ac:dyDescent="0.2">
      <c r="F117639" s="195"/>
      <c r="G117639" s="196"/>
      <c r="H117639" s="192"/>
    </row>
    <row r="117640" spans="6:8" x14ac:dyDescent="0.2">
      <c r="F117640" s="195"/>
      <c r="G117640" s="196"/>
      <c r="H117640" s="192"/>
    </row>
    <row r="117641" spans="6:8" x14ac:dyDescent="0.2">
      <c r="F117641" s="195"/>
      <c r="G117641" s="196"/>
      <c r="H117641" s="192"/>
    </row>
    <row r="117642" spans="6:8" x14ac:dyDescent="0.2">
      <c r="F117642" s="195"/>
      <c r="G117642" s="196"/>
      <c r="H117642" s="192"/>
    </row>
    <row r="117643" spans="6:8" x14ac:dyDescent="0.2">
      <c r="F117643" s="195"/>
      <c r="G117643" s="196"/>
      <c r="H117643" s="192"/>
    </row>
    <row r="117644" spans="6:8" x14ac:dyDescent="0.2">
      <c r="F117644" s="195"/>
      <c r="G117644" s="196"/>
      <c r="H117644" s="192"/>
    </row>
    <row r="117645" spans="6:8" x14ac:dyDescent="0.2">
      <c r="F117645" s="195"/>
      <c r="G117645" s="196"/>
      <c r="H117645" s="192"/>
    </row>
    <row r="117646" spans="6:8" x14ac:dyDescent="0.2">
      <c r="F117646" s="195"/>
      <c r="G117646" s="196"/>
      <c r="H117646" s="192"/>
    </row>
    <row r="117647" spans="6:8" x14ac:dyDescent="0.2">
      <c r="F117647" s="195"/>
      <c r="G117647" s="196"/>
      <c r="H117647" s="192"/>
    </row>
    <row r="117648" spans="6:8" x14ac:dyDescent="0.2">
      <c r="F117648" s="195"/>
      <c r="G117648" s="196"/>
      <c r="H117648" s="192"/>
    </row>
    <row r="117649" spans="6:8" x14ac:dyDescent="0.2">
      <c r="F117649" s="195"/>
      <c r="G117649" s="196"/>
      <c r="H117649" s="192"/>
    </row>
    <row r="117650" spans="6:8" x14ac:dyDescent="0.2">
      <c r="F117650" s="195"/>
      <c r="G117650" s="196"/>
      <c r="H117650" s="192"/>
    </row>
    <row r="117651" spans="6:8" x14ac:dyDescent="0.2">
      <c r="F117651" s="195"/>
      <c r="G117651" s="196"/>
      <c r="H117651" s="192"/>
    </row>
    <row r="117652" spans="6:8" x14ac:dyDescent="0.2">
      <c r="F117652" s="195"/>
      <c r="G117652" s="196"/>
      <c r="H117652" s="192"/>
    </row>
    <row r="117653" spans="6:8" x14ac:dyDescent="0.2">
      <c r="F117653" s="195"/>
      <c r="G117653" s="196"/>
      <c r="H117653" s="192"/>
    </row>
    <row r="117654" spans="6:8" x14ac:dyDescent="0.2">
      <c r="F117654" s="195"/>
      <c r="G117654" s="196"/>
      <c r="H117654" s="192"/>
    </row>
    <row r="117655" spans="6:8" x14ac:dyDescent="0.2">
      <c r="F117655" s="195"/>
      <c r="G117655" s="196"/>
      <c r="H117655" s="192"/>
    </row>
    <row r="117656" spans="6:8" x14ac:dyDescent="0.2">
      <c r="F117656" s="195"/>
      <c r="G117656" s="196"/>
      <c r="H117656" s="192"/>
    </row>
    <row r="117657" spans="6:8" x14ac:dyDescent="0.2">
      <c r="F117657" s="195"/>
      <c r="G117657" s="196"/>
      <c r="H117657" s="192"/>
    </row>
    <row r="117658" spans="6:8" x14ac:dyDescent="0.2">
      <c r="F117658" s="195"/>
      <c r="G117658" s="196"/>
      <c r="H117658" s="192"/>
    </row>
    <row r="117659" spans="6:8" x14ac:dyDescent="0.2">
      <c r="F117659" s="195"/>
      <c r="G117659" s="196"/>
      <c r="H117659" s="192"/>
    </row>
    <row r="117660" spans="6:8" x14ac:dyDescent="0.2">
      <c r="F117660" s="195"/>
      <c r="G117660" s="196"/>
      <c r="H117660" s="192"/>
    </row>
    <row r="117661" spans="6:8" x14ac:dyDescent="0.2">
      <c r="F117661" s="195"/>
      <c r="G117661" s="196"/>
      <c r="H117661" s="192"/>
    </row>
    <row r="117662" spans="6:8" x14ac:dyDescent="0.2">
      <c r="F117662" s="195"/>
      <c r="G117662" s="196"/>
      <c r="H117662" s="192"/>
    </row>
    <row r="117663" spans="6:8" x14ac:dyDescent="0.2">
      <c r="F117663" s="195"/>
      <c r="G117663" s="196"/>
      <c r="H117663" s="192"/>
    </row>
    <row r="117664" spans="6:8" x14ac:dyDescent="0.2">
      <c r="F117664" s="195"/>
      <c r="G117664" s="196"/>
      <c r="H117664" s="192"/>
    </row>
    <row r="117665" spans="6:8" x14ac:dyDescent="0.2">
      <c r="F117665" s="195"/>
      <c r="G117665" s="196"/>
      <c r="H117665" s="192"/>
    </row>
    <row r="117666" spans="6:8" x14ac:dyDescent="0.2">
      <c r="F117666" s="195"/>
      <c r="G117666" s="196"/>
      <c r="H117666" s="192"/>
    </row>
    <row r="117667" spans="6:8" x14ac:dyDescent="0.2">
      <c r="F117667" s="195"/>
      <c r="G117667" s="196"/>
      <c r="H117667" s="192"/>
    </row>
    <row r="117668" spans="6:8" x14ac:dyDescent="0.2">
      <c r="F117668" s="195"/>
      <c r="G117668" s="196"/>
      <c r="H117668" s="192"/>
    </row>
    <row r="117669" spans="6:8" x14ac:dyDescent="0.2">
      <c r="F117669" s="195"/>
      <c r="G117669" s="196"/>
      <c r="H117669" s="192"/>
    </row>
    <row r="117670" spans="6:8" x14ac:dyDescent="0.2">
      <c r="F117670" s="195"/>
      <c r="G117670" s="196"/>
      <c r="H117670" s="192"/>
    </row>
    <row r="117671" spans="6:8" x14ac:dyDescent="0.2">
      <c r="F117671" s="195"/>
      <c r="G117671" s="196"/>
      <c r="H117671" s="192"/>
    </row>
    <row r="117672" spans="6:8" x14ac:dyDescent="0.2">
      <c r="F117672" s="195"/>
      <c r="G117672" s="196"/>
      <c r="H117672" s="192"/>
    </row>
    <row r="117673" spans="6:8" x14ac:dyDescent="0.2">
      <c r="F117673" s="195"/>
      <c r="G117673" s="196"/>
      <c r="H117673" s="192"/>
    </row>
    <row r="117674" spans="6:8" x14ac:dyDescent="0.2">
      <c r="F117674" s="195"/>
      <c r="G117674" s="196"/>
      <c r="H117674" s="192"/>
    </row>
    <row r="117675" spans="6:8" x14ac:dyDescent="0.2">
      <c r="F117675" s="195"/>
      <c r="G117675" s="196"/>
      <c r="H117675" s="192"/>
    </row>
    <row r="117676" spans="6:8" x14ac:dyDescent="0.2">
      <c r="F117676" s="195"/>
      <c r="G117676" s="196"/>
      <c r="H117676" s="192"/>
    </row>
    <row r="117677" spans="6:8" x14ac:dyDescent="0.2">
      <c r="F117677" s="195"/>
      <c r="G117677" s="196"/>
      <c r="H117677" s="192"/>
    </row>
    <row r="117678" spans="6:8" x14ac:dyDescent="0.2">
      <c r="F117678" s="195"/>
      <c r="G117678" s="196"/>
      <c r="H117678" s="192"/>
    </row>
    <row r="117679" spans="6:8" x14ac:dyDescent="0.2">
      <c r="F117679" s="195"/>
      <c r="G117679" s="196"/>
      <c r="H117679" s="192"/>
    </row>
    <row r="117680" spans="6:8" x14ac:dyDescent="0.2">
      <c r="F117680" s="195"/>
      <c r="G117680" s="196"/>
      <c r="H117680" s="192"/>
    </row>
    <row r="117681" spans="6:8" x14ac:dyDescent="0.2">
      <c r="F117681" s="195"/>
      <c r="G117681" s="196"/>
      <c r="H117681" s="192"/>
    </row>
    <row r="117682" spans="6:8" x14ac:dyDescent="0.2">
      <c r="F117682" s="195"/>
      <c r="G117682" s="196"/>
      <c r="H117682" s="192"/>
    </row>
    <row r="117683" spans="6:8" x14ac:dyDescent="0.2">
      <c r="F117683" s="195"/>
      <c r="G117683" s="196"/>
      <c r="H117683" s="192"/>
    </row>
    <row r="117684" spans="6:8" x14ac:dyDescent="0.2">
      <c r="F117684" s="195"/>
      <c r="G117684" s="196"/>
      <c r="H117684" s="192"/>
    </row>
    <row r="117685" spans="6:8" x14ac:dyDescent="0.2">
      <c r="F117685" s="195"/>
      <c r="G117685" s="196"/>
      <c r="H117685" s="192"/>
    </row>
    <row r="117686" spans="6:8" x14ac:dyDescent="0.2">
      <c r="F117686" s="195"/>
      <c r="G117686" s="196"/>
      <c r="H117686" s="192"/>
    </row>
    <row r="117687" spans="6:8" x14ac:dyDescent="0.2">
      <c r="F117687" s="195"/>
      <c r="G117687" s="196"/>
      <c r="H117687" s="192"/>
    </row>
    <row r="117688" spans="6:8" x14ac:dyDescent="0.2">
      <c r="F117688" s="195"/>
      <c r="G117688" s="196"/>
      <c r="H117688" s="192"/>
    </row>
    <row r="117689" spans="6:8" x14ac:dyDescent="0.2">
      <c r="F117689" s="195"/>
      <c r="G117689" s="196"/>
      <c r="H117689" s="192"/>
    </row>
    <row r="117690" spans="6:8" x14ac:dyDescent="0.2">
      <c r="F117690" s="195"/>
      <c r="G117690" s="196"/>
      <c r="H117690" s="192"/>
    </row>
    <row r="117691" spans="6:8" x14ac:dyDescent="0.2">
      <c r="F117691" s="195"/>
      <c r="G117691" s="196"/>
      <c r="H117691" s="192"/>
    </row>
    <row r="117692" spans="6:8" x14ac:dyDescent="0.2">
      <c r="F117692" s="195"/>
      <c r="G117692" s="196"/>
      <c r="H117692" s="192"/>
    </row>
    <row r="117693" spans="6:8" x14ac:dyDescent="0.2">
      <c r="F117693" s="195"/>
      <c r="G117693" s="196"/>
      <c r="H117693" s="192"/>
    </row>
    <row r="117694" spans="6:8" x14ac:dyDescent="0.2">
      <c r="F117694" s="195"/>
      <c r="G117694" s="196"/>
      <c r="H117694" s="192"/>
    </row>
    <row r="117695" spans="6:8" x14ac:dyDescent="0.2">
      <c r="F117695" s="195"/>
      <c r="G117695" s="196"/>
      <c r="H117695" s="192"/>
    </row>
    <row r="117696" spans="6:8" x14ac:dyDescent="0.2">
      <c r="F117696" s="195"/>
      <c r="G117696" s="196"/>
      <c r="H117696" s="192"/>
    </row>
    <row r="117697" spans="6:8" x14ac:dyDescent="0.2">
      <c r="F117697" s="195"/>
      <c r="G117697" s="196"/>
      <c r="H117697" s="192"/>
    </row>
    <row r="117698" spans="6:8" x14ac:dyDescent="0.2">
      <c r="F117698" s="195"/>
      <c r="G117698" s="196"/>
      <c r="H117698" s="192"/>
    </row>
    <row r="117699" spans="6:8" x14ac:dyDescent="0.2">
      <c r="F117699" s="195"/>
      <c r="G117699" s="196"/>
      <c r="H117699" s="192"/>
    </row>
    <row r="117700" spans="6:8" x14ac:dyDescent="0.2">
      <c r="F117700" s="195"/>
      <c r="G117700" s="196"/>
      <c r="H117700" s="192"/>
    </row>
    <row r="117701" spans="6:8" x14ac:dyDescent="0.2">
      <c r="F117701" s="195"/>
      <c r="G117701" s="196"/>
      <c r="H117701" s="192"/>
    </row>
    <row r="117702" spans="6:8" x14ac:dyDescent="0.2">
      <c r="F117702" s="195"/>
      <c r="G117702" s="196"/>
      <c r="H117702" s="192"/>
    </row>
    <row r="117703" spans="6:8" x14ac:dyDescent="0.2">
      <c r="F117703" s="195"/>
      <c r="G117703" s="196"/>
      <c r="H117703" s="192"/>
    </row>
    <row r="117704" spans="6:8" x14ac:dyDescent="0.2">
      <c r="F117704" s="195"/>
      <c r="G117704" s="196"/>
      <c r="H117704" s="192"/>
    </row>
    <row r="117705" spans="6:8" x14ac:dyDescent="0.2">
      <c r="F117705" s="195"/>
      <c r="G117705" s="196"/>
      <c r="H117705" s="192"/>
    </row>
    <row r="117706" spans="6:8" x14ac:dyDescent="0.2">
      <c r="F117706" s="195"/>
      <c r="G117706" s="196"/>
      <c r="H117706" s="192"/>
    </row>
    <row r="117707" spans="6:8" x14ac:dyDescent="0.2">
      <c r="F117707" s="195"/>
      <c r="G117707" s="196"/>
      <c r="H117707" s="192"/>
    </row>
    <row r="117708" spans="6:8" x14ac:dyDescent="0.2">
      <c r="F117708" s="195"/>
      <c r="G117708" s="196"/>
      <c r="H117708" s="192"/>
    </row>
    <row r="117709" spans="6:8" x14ac:dyDescent="0.2">
      <c r="F117709" s="195"/>
      <c r="G117709" s="196"/>
      <c r="H117709" s="192"/>
    </row>
    <row r="117710" spans="6:8" x14ac:dyDescent="0.2">
      <c r="F117710" s="195"/>
      <c r="G117710" s="196"/>
      <c r="H117710" s="192"/>
    </row>
    <row r="117711" spans="6:8" x14ac:dyDescent="0.2">
      <c r="F117711" s="195"/>
      <c r="G117711" s="196"/>
      <c r="H117711" s="192"/>
    </row>
    <row r="117712" spans="6:8" x14ac:dyDescent="0.2">
      <c r="F117712" s="195"/>
      <c r="G117712" s="196"/>
      <c r="H117712" s="192"/>
    </row>
    <row r="117713" spans="6:8" x14ac:dyDescent="0.2">
      <c r="F117713" s="195"/>
      <c r="G117713" s="196"/>
      <c r="H117713" s="192"/>
    </row>
    <row r="117714" spans="6:8" x14ac:dyDescent="0.2">
      <c r="F117714" s="195"/>
      <c r="G117714" s="196"/>
      <c r="H117714" s="192"/>
    </row>
    <row r="117715" spans="6:8" x14ac:dyDescent="0.2">
      <c r="F117715" s="195"/>
      <c r="G117715" s="196"/>
      <c r="H117715" s="192"/>
    </row>
    <row r="117716" spans="6:8" x14ac:dyDescent="0.2">
      <c r="F117716" s="195"/>
      <c r="G117716" s="196"/>
      <c r="H117716" s="192"/>
    </row>
    <row r="117717" spans="6:8" x14ac:dyDescent="0.2">
      <c r="F117717" s="195"/>
      <c r="G117717" s="196"/>
      <c r="H117717" s="192"/>
    </row>
    <row r="117718" spans="6:8" x14ac:dyDescent="0.2">
      <c r="F117718" s="195"/>
      <c r="G117718" s="196"/>
      <c r="H117718" s="192"/>
    </row>
    <row r="117719" spans="6:8" x14ac:dyDescent="0.2">
      <c r="F117719" s="195"/>
      <c r="G117719" s="196"/>
      <c r="H117719" s="192"/>
    </row>
    <row r="117720" spans="6:8" x14ac:dyDescent="0.2">
      <c r="F117720" s="195"/>
      <c r="G117720" s="196"/>
      <c r="H117720" s="192"/>
    </row>
    <row r="117721" spans="6:8" x14ac:dyDescent="0.2">
      <c r="F117721" s="195"/>
      <c r="G117721" s="196"/>
      <c r="H117721" s="192"/>
    </row>
    <row r="117722" spans="6:8" x14ac:dyDescent="0.2">
      <c r="F117722" s="195"/>
      <c r="G117722" s="196"/>
      <c r="H117722" s="192"/>
    </row>
    <row r="117723" spans="6:8" x14ac:dyDescent="0.2">
      <c r="F117723" s="195"/>
      <c r="G117723" s="196"/>
      <c r="H117723" s="192"/>
    </row>
    <row r="117724" spans="6:8" x14ac:dyDescent="0.2">
      <c r="F117724" s="195"/>
      <c r="G117724" s="196"/>
      <c r="H117724" s="192"/>
    </row>
    <row r="117725" spans="6:8" x14ac:dyDescent="0.2">
      <c r="F117725" s="195"/>
      <c r="G117725" s="196"/>
      <c r="H117725" s="192"/>
    </row>
    <row r="117726" spans="6:8" x14ac:dyDescent="0.2">
      <c r="F117726" s="195"/>
      <c r="G117726" s="196"/>
      <c r="H117726" s="192"/>
    </row>
    <row r="117727" spans="6:8" x14ac:dyDescent="0.2">
      <c r="F117727" s="195"/>
      <c r="G117727" s="196"/>
      <c r="H117727" s="192"/>
    </row>
    <row r="117728" spans="6:8" x14ac:dyDescent="0.2">
      <c r="F117728" s="195"/>
      <c r="G117728" s="196"/>
      <c r="H117728" s="192"/>
    </row>
    <row r="117729" spans="6:8" x14ac:dyDescent="0.2">
      <c r="F117729" s="195"/>
      <c r="G117729" s="196"/>
      <c r="H117729" s="192"/>
    </row>
    <row r="117730" spans="6:8" x14ac:dyDescent="0.2">
      <c r="F117730" s="195"/>
      <c r="G117730" s="196"/>
      <c r="H117730" s="192"/>
    </row>
    <row r="117731" spans="6:8" x14ac:dyDescent="0.2">
      <c r="F117731" s="195"/>
      <c r="G117731" s="196"/>
      <c r="H117731" s="192"/>
    </row>
    <row r="117732" spans="6:8" x14ac:dyDescent="0.2">
      <c r="F117732" s="195"/>
      <c r="G117732" s="196"/>
      <c r="H117732" s="192"/>
    </row>
    <row r="117733" spans="6:8" x14ac:dyDescent="0.2">
      <c r="F117733" s="195"/>
      <c r="G117733" s="196"/>
      <c r="H117733" s="192"/>
    </row>
    <row r="117734" spans="6:8" x14ac:dyDescent="0.2">
      <c r="F117734" s="195"/>
      <c r="G117734" s="196"/>
      <c r="H117734" s="192"/>
    </row>
    <row r="117735" spans="6:8" x14ac:dyDescent="0.2">
      <c r="F117735" s="195"/>
      <c r="G117735" s="196"/>
      <c r="H117735" s="192"/>
    </row>
    <row r="117736" spans="6:8" x14ac:dyDescent="0.2">
      <c r="F117736" s="195"/>
      <c r="G117736" s="196"/>
      <c r="H117736" s="192"/>
    </row>
    <row r="117737" spans="6:8" x14ac:dyDescent="0.2">
      <c r="F117737" s="195"/>
      <c r="G117737" s="196"/>
      <c r="H117737" s="192"/>
    </row>
    <row r="117738" spans="6:8" x14ac:dyDescent="0.2">
      <c r="F117738" s="195"/>
      <c r="G117738" s="196"/>
      <c r="H117738" s="192"/>
    </row>
    <row r="117739" spans="6:8" x14ac:dyDescent="0.2">
      <c r="F117739" s="195"/>
      <c r="G117739" s="196"/>
      <c r="H117739" s="192"/>
    </row>
    <row r="117740" spans="6:8" x14ac:dyDescent="0.2">
      <c r="F117740" s="195"/>
      <c r="G117740" s="196"/>
      <c r="H117740" s="192"/>
    </row>
    <row r="117741" spans="6:8" x14ac:dyDescent="0.2">
      <c r="F117741" s="195"/>
      <c r="G117741" s="196"/>
      <c r="H117741" s="192"/>
    </row>
    <row r="117742" spans="6:8" x14ac:dyDescent="0.2">
      <c r="F117742" s="195"/>
      <c r="G117742" s="196"/>
      <c r="H117742" s="192"/>
    </row>
    <row r="117743" spans="6:8" x14ac:dyDescent="0.2">
      <c r="F117743" s="195"/>
      <c r="G117743" s="196"/>
      <c r="H117743" s="192"/>
    </row>
    <row r="117744" spans="6:8" x14ac:dyDescent="0.2">
      <c r="F117744" s="195"/>
      <c r="G117744" s="196"/>
      <c r="H117744" s="192"/>
    </row>
    <row r="117745" spans="6:8" x14ac:dyDescent="0.2">
      <c r="F117745" s="195"/>
      <c r="G117745" s="196"/>
      <c r="H117745" s="192"/>
    </row>
    <row r="117746" spans="6:8" x14ac:dyDescent="0.2">
      <c r="F117746" s="195"/>
      <c r="G117746" s="196"/>
      <c r="H117746" s="192"/>
    </row>
    <row r="117747" spans="6:8" x14ac:dyDescent="0.2">
      <c r="F117747" s="195"/>
      <c r="G117747" s="196"/>
      <c r="H117747" s="192"/>
    </row>
    <row r="117748" spans="6:8" x14ac:dyDescent="0.2">
      <c r="F117748" s="195"/>
      <c r="G117748" s="196"/>
      <c r="H117748" s="192"/>
    </row>
    <row r="117749" spans="6:8" x14ac:dyDescent="0.2">
      <c r="F117749" s="195"/>
      <c r="G117749" s="196"/>
      <c r="H117749" s="192"/>
    </row>
    <row r="117750" spans="6:8" x14ac:dyDescent="0.2">
      <c r="F117750" s="195"/>
      <c r="G117750" s="196"/>
      <c r="H117750" s="192"/>
    </row>
    <row r="117751" spans="6:8" x14ac:dyDescent="0.2">
      <c r="F117751" s="195"/>
      <c r="G117751" s="196"/>
      <c r="H117751" s="192"/>
    </row>
    <row r="117752" spans="6:8" x14ac:dyDescent="0.2">
      <c r="F117752" s="195"/>
      <c r="G117752" s="196"/>
      <c r="H117752" s="192"/>
    </row>
    <row r="117753" spans="6:8" x14ac:dyDescent="0.2">
      <c r="F117753" s="195"/>
      <c r="G117753" s="196"/>
      <c r="H117753" s="192"/>
    </row>
    <row r="117754" spans="6:8" x14ac:dyDescent="0.2">
      <c r="F117754" s="195"/>
      <c r="G117754" s="196"/>
      <c r="H117754" s="192"/>
    </row>
    <row r="117755" spans="6:8" x14ac:dyDescent="0.2">
      <c r="F117755" s="195"/>
      <c r="G117755" s="196"/>
      <c r="H117755" s="192"/>
    </row>
    <row r="117756" spans="6:8" x14ac:dyDescent="0.2">
      <c r="F117756" s="195"/>
      <c r="G117756" s="196"/>
      <c r="H117756" s="192"/>
    </row>
    <row r="117757" spans="6:8" x14ac:dyDescent="0.2">
      <c r="F117757" s="195"/>
      <c r="G117757" s="196"/>
      <c r="H117757" s="192"/>
    </row>
    <row r="117758" spans="6:8" x14ac:dyDescent="0.2">
      <c r="F117758" s="195"/>
      <c r="G117758" s="196"/>
      <c r="H117758" s="192"/>
    </row>
    <row r="117759" spans="6:8" x14ac:dyDescent="0.2">
      <c r="F117759" s="195"/>
      <c r="G117759" s="196"/>
      <c r="H117759" s="192"/>
    </row>
    <row r="117760" spans="6:8" x14ac:dyDescent="0.2">
      <c r="F117760" s="195"/>
      <c r="G117760" s="196"/>
      <c r="H117760" s="192"/>
    </row>
    <row r="117761" spans="6:8" x14ac:dyDescent="0.2">
      <c r="F117761" s="195"/>
      <c r="G117761" s="196"/>
      <c r="H117761" s="192"/>
    </row>
    <row r="117762" spans="6:8" x14ac:dyDescent="0.2">
      <c r="F117762" s="195"/>
      <c r="G117762" s="196"/>
      <c r="H117762" s="192"/>
    </row>
    <row r="117763" spans="6:8" x14ac:dyDescent="0.2">
      <c r="F117763" s="195"/>
      <c r="G117763" s="196"/>
      <c r="H117763" s="192"/>
    </row>
    <row r="117764" spans="6:8" x14ac:dyDescent="0.2">
      <c r="F117764" s="195"/>
      <c r="G117764" s="196"/>
      <c r="H117764" s="192"/>
    </row>
    <row r="117765" spans="6:8" x14ac:dyDescent="0.2">
      <c r="F117765" s="195"/>
      <c r="G117765" s="196"/>
      <c r="H117765" s="192"/>
    </row>
    <row r="117766" spans="6:8" x14ac:dyDescent="0.2">
      <c r="F117766" s="195"/>
      <c r="G117766" s="196"/>
      <c r="H117766" s="192"/>
    </row>
    <row r="117767" spans="6:8" x14ac:dyDescent="0.2">
      <c r="F117767" s="195"/>
      <c r="G117767" s="196"/>
      <c r="H117767" s="192"/>
    </row>
    <row r="117768" spans="6:8" x14ac:dyDescent="0.2">
      <c r="F117768" s="195"/>
      <c r="G117768" s="196"/>
      <c r="H117768" s="192"/>
    </row>
    <row r="117769" spans="6:8" x14ac:dyDescent="0.2">
      <c r="F117769" s="195"/>
      <c r="G117769" s="196"/>
      <c r="H117769" s="192"/>
    </row>
    <row r="117770" spans="6:8" x14ac:dyDescent="0.2">
      <c r="F117770" s="195"/>
      <c r="G117770" s="196"/>
      <c r="H117770" s="192"/>
    </row>
    <row r="117771" spans="6:8" x14ac:dyDescent="0.2">
      <c r="F117771" s="195"/>
      <c r="G117771" s="196"/>
      <c r="H117771" s="192"/>
    </row>
    <row r="117772" spans="6:8" x14ac:dyDescent="0.2">
      <c r="F117772" s="195"/>
      <c r="G117772" s="196"/>
      <c r="H117772" s="192"/>
    </row>
    <row r="117773" spans="6:8" x14ac:dyDescent="0.2">
      <c r="F117773" s="195"/>
      <c r="G117773" s="196"/>
      <c r="H117773" s="192"/>
    </row>
    <row r="117774" spans="6:8" x14ac:dyDescent="0.2">
      <c r="F117774" s="195"/>
      <c r="G117774" s="196"/>
      <c r="H117774" s="192"/>
    </row>
    <row r="117775" spans="6:8" x14ac:dyDescent="0.2">
      <c r="F117775" s="195"/>
      <c r="G117775" s="196"/>
      <c r="H117775" s="192"/>
    </row>
    <row r="117776" spans="6:8" x14ac:dyDescent="0.2">
      <c r="F117776" s="195"/>
      <c r="G117776" s="196"/>
      <c r="H117776" s="192"/>
    </row>
    <row r="117777" spans="6:8" x14ac:dyDescent="0.2">
      <c r="F117777" s="195"/>
      <c r="G117777" s="196"/>
      <c r="H117777" s="192"/>
    </row>
    <row r="117778" spans="6:8" x14ac:dyDescent="0.2">
      <c r="F117778" s="195"/>
      <c r="G117778" s="196"/>
      <c r="H117778" s="192"/>
    </row>
    <row r="117779" spans="6:8" x14ac:dyDescent="0.2">
      <c r="F117779" s="195"/>
      <c r="G117779" s="196"/>
      <c r="H117779" s="192"/>
    </row>
    <row r="117780" spans="6:8" x14ac:dyDescent="0.2">
      <c r="F117780" s="195"/>
      <c r="G117780" s="196"/>
      <c r="H117780" s="192"/>
    </row>
    <row r="117781" spans="6:8" x14ac:dyDescent="0.2">
      <c r="F117781" s="195"/>
      <c r="G117781" s="196"/>
      <c r="H117781" s="192"/>
    </row>
    <row r="117782" spans="6:8" x14ac:dyDescent="0.2">
      <c r="F117782" s="195"/>
      <c r="G117782" s="196"/>
      <c r="H117782" s="192"/>
    </row>
    <row r="117783" spans="6:8" x14ac:dyDescent="0.2">
      <c r="F117783" s="195"/>
      <c r="G117783" s="196"/>
      <c r="H117783" s="192"/>
    </row>
    <row r="117784" spans="6:8" x14ac:dyDescent="0.2">
      <c r="F117784" s="195"/>
      <c r="G117784" s="196"/>
      <c r="H117784" s="192"/>
    </row>
    <row r="117785" spans="6:8" x14ac:dyDescent="0.2">
      <c r="F117785" s="195"/>
      <c r="G117785" s="196"/>
      <c r="H117785" s="192"/>
    </row>
    <row r="117786" spans="6:8" x14ac:dyDescent="0.2">
      <c r="F117786" s="195"/>
      <c r="G117786" s="196"/>
      <c r="H117786" s="192"/>
    </row>
    <row r="117787" spans="6:8" x14ac:dyDescent="0.2">
      <c r="F117787" s="195"/>
      <c r="G117787" s="196"/>
      <c r="H117787" s="192"/>
    </row>
    <row r="117788" spans="6:8" x14ac:dyDescent="0.2">
      <c r="F117788" s="195"/>
      <c r="G117788" s="196"/>
      <c r="H117788" s="192"/>
    </row>
    <row r="117789" spans="6:8" x14ac:dyDescent="0.2">
      <c r="F117789" s="195"/>
      <c r="G117789" s="196"/>
      <c r="H117789" s="192"/>
    </row>
    <row r="117790" spans="6:8" x14ac:dyDescent="0.2">
      <c r="F117790" s="195"/>
      <c r="G117790" s="196"/>
      <c r="H117790" s="192"/>
    </row>
    <row r="117791" spans="6:8" x14ac:dyDescent="0.2">
      <c r="F117791" s="195"/>
      <c r="G117791" s="196"/>
      <c r="H117791" s="192"/>
    </row>
    <row r="117792" spans="6:8" x14ac:dyDescent="0.2">
      <c r="F117792" s="195"/>
      <c r="G117792" s="196"/>
      <c r="H117792" s="192"/>
    </row>
    <row r="117793" spans="6:8" x14ac:dyDescent="0.2">
      <c r="F117793" s="195"/>
      <c r="G117793" s="196"/>
      <c r="H117793" s="192"/>
    </row>
    <row r="117794" spans="6:8" x14ac:dyDescent="0.2">
      <c r="F117794" s="195"/>
      <c r="G117794" s="196"/>
      <c r="H117794" s="192"/>
    </row>
    <row r="117795" spans="6:8" x14ac:dyDescent="0.2">
      <c r="F117795" s="195"/>
      <c r="G117795" s="196"/>
      <c r="H117795" s="192"/>
    </row>
    <row r="117796" spans="6:8" x14ac:dyDescent="0.2">
      <c r="F117796" s="195"/>
      <c r="G117796" s="196"/>
      <c r="H117796" s="192"/>
    </row>
    <row r="117797" spans="6:8" x14ac:dyDescent="0.2">
      <c r="F117797" s="195"/>
      <c r="G117797" s="196"/>
      <c r="H117797" s="192"/>
    </row>
    <row r="117798" spans="6:8" x14ac:dyDescent="0.2">
      <c r="F117798" s="195"/>
      <c r="G117798" s="196"/>
      <c r="H117798" s="192"/>
    </row>
    <row r="117799" spans="6:8" x14ac:dyDescent="0.2">
      <c r="F117799" s="195"/>
      <c r="G117799" s="196"/>
      <c r="H117799" s="192"/>
    </row>
    <row r="117800" spans="6:8" x14ac:dyDescent="0.2">
      <c r="F117800" s="195"/>
      <c r="G117800" s="196"/>
      <c r="H117800" s="192"/>
    </row>
    <row r="117801" spans="6:8" x14ac:dyDescent="0.2">
      <c r="F117801" s="195"/>
      <c r="G117801" s="196"/>
      <c r="H117801" s="192"/>
    </row>
    <row r="117802" spans="6:8" x14ac:dyDescent="0.2">
      <c r="F117802" s="195"/>
      <c r="G117802" s="196"/>
      <c r="H117802" s="192"/>
    </row>
    <row r="117803" spans="6:8" x14ac:dyDescent="0.2">
      <c r="F117803" s="195"/>
      <c r="G117803" s="196"/>
      <c r="H117803" s="192"/>
    </row>
    <row r="117804" spans="6:8" x14ac:dyDescent="0.2">
      <c r="F117804" s="195"/>
      <c r="G117804" s="196"/>
      <c r="H117804" s="192"/>
    </row>
    <row r="117805" spans="6:8" x14ac:dyDescent="0.2">
      <c r="F117805" s="195"/>
      <c r="G117805" s="196"/>
      <c r="H117805" s="192"/>
    </row>
    <row r="117806" spans="6:8" x14ac:dyDescent="0.2">
      <c r="F117806" s="195"/>
      <c r="G117806" s="196"/>
      <c r="H117806" s="192"/>
    </row>
    <row r="117807" spans="6:8" x14ac:dyDescent="0.2">
      <c r="F117807" s="195"/>
      <c r="G117807" s="196"/>
      <c r="H117807" s="192"/>
    </row>
    <row r="117808" spans="6:8" x14ac:dyDescent="0.2">
      <c r="F117808" s="195"/>
      <c r="G117808" s="196"/>
      <c r="H117808" s="192"/>
    </row>
    <row r="117809" spans="6:8" x14ac:dyDescent="0.2">
      <c r="F117809" s="195"/>
      <c r="G117809" s="196"/>
      <c r="H117809" s="192"/>
    </row>
    <row r="117810" spans="6:8" x14ac:dyDescent="0.2">
      <c r="F117810" s="195"/>
      <c r="G117810" s="196"/>
      <c r="H117810" s="192"/>
    </row>
    <row r="117811" spans="6:8" x14ac:dyDescent="0.2">
      <c r="F117811" s="195"/>
      <c r="G117811" s="196"/>
      <c r="H117811" s="192"/>
    </row>
    <row r="117812" spans="6:8" x14ac:dyDescent="0.2">
      <c r="F117812" s="195"/>
      <c r="G117812" s="196"/>
      <c r="H117812" s="192"/>
    </row>
    <row r="117813" spans="6:8" x14ac:dyDescent="0.2">
      <c r="F117813" s="195"/>
      <c r="G117813" s="196"/>
      <c r="H117813" s="192"/>
    </row>
    <row r="117814" spans="6:8" x14ac:dyDescent="0.2">
      <c r="F117814" s="195"/>
      <c r="G117814" s="196"/>
      <c r="H117814" s="192"/>
    </row>
    <row r="117815" spans="6:8" x14ac:dyDescent="0.2">
      <c r="F117815" s="195"/>
      <c r="G117815" s="196"/>
      <c r="H117815" s="192"/>
    </row>
    <row r="117816" spans="6:8" x14ac:dyDescent="0.2">
      <c r="F117816" s="195"/>
      <c r="G117816" s="196"/>
      <c r="H117816" s="192"/>
    </row>
    <row r="117817" spans="6:8" x14ac:dyDescent="0.2">
      <c r="F117817" s="195"/>
      <c r="G117817" s="196"/>
      <c r="H117817" s="192"/>
    </row>
    <row r="117818" spans="6:8" x14ac:dyDescent="0.2">
      <c r="F117818" s="195"/>
      <c r="G117818" s="196"/>
      <c r="H117818" s="192"/>
    </row>
    <row r="117819" spans="6:8" x14ac:dyDescent="0.2">
      <c r="F117819" s="195"/>
      <c r="G117819" s="196"/>
      <c r="H117819" s="192"/>
    </row>
    <row r="117820" spans="6:8" x14ac:dyDescent="0.2">
      <c r="F117820" s="195"/>
      <c r="G117820" s="196"/>
      <c r="H117820" s="192"/>
    </row>
    <row r="117821" spans="6:8" x14ac:dyDescent="0.2">
      <c r="F117821" s="195"/>
      <c r="G117821" s="196"/>
      <c r="H117821" s="192"/>
    </row>
    <row r="117822" spans="6:8" x14ac:dyDescent="0.2">
      <c r="F117822" s="195"/>
      <c r="G117822" s="196"/>
      <c r="H117822" s="192"/>
    </row>
    <row r="117823" spans="6:8" x14ac:dyDescent="0.2">
      <c r="F117823" s="195"/>
      <c r="G117823" s="196"/>
      <c r="H117823" s="192"/>
    </row>
    <row r="117824" spans="6:8" x14ac:dyDescent="0.2">
      <c r="F117824" s="195"/>
      <c r="G117824" s="196"/>
      <c r="H117824" s="192"/>
    </row>
    <row r="117825" spans="6:8" x14ac:dyDescent="0.2">
      <c r="F117825" s="195"/>
      <c r="G117825" s="196"/>
      <c r="H117825" s="192"/>
    </row>
    <row r="117826" spans="6:8" x14ac:dyDescent="0.2">
      <c r="F117826" s="195"/>
      <c r="G117826" s="196"/>
      <c r="H117826" s="192"/>
    </row>
    <row r="117827" spans="6:8" x14ac:dyDescent="0.2">
      <c r="F117827" s="195"/>
      <c r="G117827" s="196"/>
      <c r="H117827" s="192"/>
    </row>
    <row r="117828" spans="6:8" x14ac:dyDescent="0.2">
      <c r="F117828" s="195"/>
      <c r="G117828" s="196"/>
      <c r="H117828" s="192"/>
    </row>
    <row r="117829" spans="6:8" x14ac:dyDescent="0.2">
      <c r="F117829" s="195"/>
      <c r="G117829" s="196"/>
      <c r="H117829" s="192"/>
    </row>
    <row r="117830" spans="6:8" x14ac:dyDescent="0.2">
      <c r="F117830" s="195"/>
      <c r="G117830" s="196"/>
      <c r="H117830" s="192"/>
    </row>
    <row r="117831" spans="6:8" x14ac:dyDescent="0.2">
      <c r="F117831" s="195"/>
      <c r="G117831" s="196"/>
      <c r="H117831" s="192"/>
    </row>
    <row r="117832" spans="6:8" x14ac:dyDescent="0.2">
      <c r="F117832" s="195"/>
      <c r="G117832" s="196"/>
      <c r="H117832" s="192"/>
    </row>
    <row r="117833" spans="6:8" x14ac:dyDescent="0.2">
      <c r="F117833" s="195"/>
      <c r="G117833" s="196"/>
      <c r="H117833" s="192"/>
    </row>
    <row r="117834" spans="6:8" x14ac:dyDescent="0.2">
      <c r="F117834" s="195"/>
      <c r="G117834" s="196"/>
      <c r="H117834" s="192"/>
    </row>
    <row r="117835" spans="6:8" x14ac:dyDescent="0.2">
      <c r="F117835" s="195"/>
      <c r="G117835" s="196"/>
      <c r="H117835" s="192"/>
    </row>
    <row r="117836" spans="6:8" x14ac:dyDescent="0.2">
      <c r="F117836" s="195"/>
      <c r="G117836" s="196"/>
      <c r="H117836" s="192"/>
    </row>
    <row r="117837" spans="6:8" x14ac:dyDescent="0.2">
      <c r="F117837" s="195"/>
      <c r="G117837" s="196"/>
      <c r="H117837" s="192"/>
    </row>
    <row r="117838" spans="6:8" x14ac:dyDescent="0.2">
      <c r="F117838" s="195"/>
      <c r="G117838" s="196"/>
      <c r="H117838" s="192"/>
    </row>
    <row r="117839" spans="6:8" x14ac:dyDescent="0.2">
      <c r="F117839" s="195"/>
      <c r="G117839" s="196"/>
      <c r="H117839" s="192"/>
    </row>
    <row r="117840" spans="6:8" x14ac:dyDescent="0.2">
      <c r="F117840" s="195"/>
      <c r="G117840" s="196"/>
      <c r="H117840" s="192"/>
    </row>
    <row r="117841" spans="6:8" x14ac:dyDescent="0.2">
      <c r="F117841" s="195"/>
      <c r="G117841" s="196"/>
      <c r="H117841" s="192"/>
    </row>
    <row r="117842" spans="6:8" x14ac:dyDescent="0.2">
      <c r="F117842" s="195"/>
      <c r="G117842" s="196"/>
      <c r="H117842" s="192"/>
    </row>
    <row r="117843" spans="6:8" x14ac:dyDescent="0.2">
      <c r="F117843" s="195"/>
      <c r="G117843" s="196"/>
      <c r="H117843" s="192"/>
    </row>
    <row r="117844" spans="6:8" x14ac:dyDescent="0.2">
      <c r="F117844" s="195"/>
      <c r="G117844" s="196"/>
      <c r="H117844" s="192"/>
    </row>
    <row r="117845" spans="6:8" x14ac:dyDescent="0.2">
      <c r="F117845" s="195"/>
      <c r="G117845" s="196"/>
      <c r="H117845" s="192"/>
    </row>
    <row r="117846" spans="6:8" x14ac:dyDescent="0.2">
      <c r="F117846" s="195"/>
      <c r="G117846" s="196"/>
      <c r="H117846" s="192"/>
    </row>
    <row r="117847" spans="6:8" x14ac:dyDescent="0.2">
      <c r="F117847" s="195"/>
      <c r="G117847" s="196"/>
      <c r="H117847" s="192"/>
    </row>
    <row r="117848" spans="6:8" x14ac:dyDescent="0.2">
      <c r="F117848" s="195"/>
      <c r="G117848" s="196"/>
      <c r="H117848" s="192"/>
    </row>
    <row r="117849" spans="6:8" x14ac:dyDescent="0.2">
      <c r="F117849" s="195"/>
      <c r="G117849" s="196"/>
      <c r="H117849" s="192"/>
    </row>
    <row r="117850" spans="6:8" x14ac:dyDescent="0.2">
      <c r="F117850" s="195"/>
      <c r="G117850" s="196"/>
      <c r="H117850" s="192"/>
    </row>
    <row r="117851" spans="6:8" x14ac:dyDescent="0.2">
      <c r="F117851" s="195"/>
      <c r="G117851" s="196"/>
      <c r="H117851" s="192"/>
    </row>
    <row r="117852" spans="6:8" x14ac:dyDescent="0.2">
      <c r="F117852" s="195"/>
      <c r="G117852" s="196"/>
      <c r="H117852" s="192"/>
    </row>
    <row r="117853" spans="6:8" x14ac:dyDescent="0.2">
      <c r="F117853" s="195"/>
      <c r="G117853" s="196"/>
      <c r="H117853" s="192"/>
    </row>
    <row r="117854" spans="6:8" x14ac:dyDescent="0.2">
      <c r="F117854" s="195"/>
      <c r="G117854" s="196"/>
      <c r="H117854" s="192"/>
    </row>
    <row r="117855" spans="6:8" x14ac:dyDescent="0.2">
      <c r="F117855" s="195"/>
      <c r="G117855" s="196"/>
      <c r="H117855" s="192"/>
    </row>
    <row r="117856" spans="6:8" x14ac:dyDescent="0.2">
      <c r="F117856" s="195"/>
      <c r="G117856" s="196"/>
      <c r="H117856" s="192"/>
    </row>
    <row r="117857" spans="6:8" x14ac:dyDescent="0.2">
      <c r="F117857" s="195"/>
      <c r="G117857" s="196"/>
      <c r="H117857" s="192"/>
    </row>
    <row r="117858" spans="6:8" x14ac:dyDescent="0.2">
      <c r="F117858" s="195"/>
      <c r="G117858" s="196"/>
      <c r="H117858" s="192"/>
    </row>
    <row r="117859" spans="6:8" x14ac:dyDescent="0.2">
      <c r="F117859" s="195"/>
      <c r="G117859" s="196"/>
      <c r="H117859" s="192"/>
    </row>
    <row r="117860" spans="6:8" x14ac:dyDescent="0.2">
      <c r="F117860" s="195"/>
      <c r="G117860" s="196"/>
      <c r="H117860" s="192"/>
    </row>
    <row r="117861" spans="6:8" x14ac:dyDescent="0.2">
      <c r="F117861" s="195"/>
      <c r="G117861" s="196"/>
      <c r="H117861" s="192"/>
    </row>
    <row r="117862" spans="6:8" x14ac:dyDescent="0.2">
      <c r="F117862" s="195"/>
      <c r="G117862" s="196"/>
      <c r="H117862" s="192"/>
    </row>
    <row r="117863" spans="6:8" x14ac:dyDescent="0.2">
      <c r="F117863" s="195"/>
      <c r="G117863" s="196"/>
      <c r="H117863" s="192"/>
    </row>
    <row r="117864" spans="6:8" x14ac:dyDescent="0.2">
      <c r="F117864" s="195"/>
      <c r="G117864" s="196"/>
      <c r="H117864" s="192"/>
    </row>
    <row r="117865" spans="6:8" x14ac:dyDescent="0.2">
      <c r="F117865" s="195"/>
      <c r="G117865" s="196"/>
      <c r="H117865" s="192"/>
    </row>
    <row r="117866" spans="6:8" x14ac:dyDescent="0.2">
      <c r="F117866" s="195"/>
      <c r="G117866" s="196"/>
      <c r="H117866" s="192"/>
    </row>
    <row r="117867" spans="6:8" x14ac:dyDescent="0.2">
      <c r="F117867" s="195"/>
      <c r="G117867" s="196"/>
      <c r="H117867" s="192"/>
    </row>
    <row r="117868" spans="6:8" x14ac:dyDescent="0.2">
      <c r="F117868" s="195"/>
      <c r="G117868" s="196"/>
      <c r="H117868" s="192"/>
    </row>
    <row r="117869" spans="6:8" x14ac:dyDescent="0.2">
      <c r="F117869" s="195"/>
      <c r="G117869" s="196"/>
      <c r="H117869" s="192"/>
    </row>
    <row r="117870" spans="6:8" x14ac:dyDescent="0.2">
      <c r="F117870" s="195"/>
      <c r="G117870" s="196"/>
      <c r="H117870" s="192"/>
    </row>
    <row r="117871" spans="6:8" x14ac:dyDescent="0.2">
      <c r="F117871" s="195"/>
      <c r="G117871" s="196"/>
      <c r="H117871" s="192"/>
    </row>
    <row r="117872" spans="6:8" x14ac:dyDescent="0.2">
      <c r="F117872" s="195"/>
      <c r="G117872" s="196"/>
      <c r="H117872" s="192"/>
    </row>
    <row r="117873" spans="6:8" x14ac:dyDescent="0.2">
      <c r="F117873" s="195"/>
      <c r="G117873" s="196"/>
      <c r="H117873" s="192"/>
    </row>
    <row r="117874" spans="6:8" x14ac:dyDescent="0.2">
      <c r="F117874" s="195"/>
      <c r="G117874" s="196"/>
      <c r="H117874" s="192"/>
    </row>
    <row r="117875" spans="6:8" x14ac:dyDescent="0.2">
      <c r="F117875" s="195"/>
      <c r="G117875" s="196"/>
      <c r="H117875" s="192"/>
    </row>
    <row r="117876" spans="6:8" x14ac:dyDescent="0.2">
      <c r="F117876" s="195"/>
      <c r="G117876" s="196"/>
      <c r="H117876" s="192"/>
    </row>
    <row r="117877" spans="6:8" x14ac:dyDescent="0.2">
      <c r="F117877" s="195"/>
      <c r="G117877" s="196"/>
      <c r="H117877" s="192"/>
    </row>
    <row r="117878" spans="6:8" x14ac:dyDescent="0.2">
      <c r="F117878" s="195"/>
      <c r="G117878" s="196"/>
      <c r="H117878" s="192"/>
    </row>
    <row r="117879" spans="6:8" x14ac:dyDescent="0.2">
      <c r="F117879" s="195"/>
      <c r="G117879" s="196"/>
      <c r="H117879" s="192"/>
    </row>
    <row r="117880" spans="6:8" x14ac:dyDescent="0.2">
      <c r="F117880" s="195"/>
      <c r="G117880" s="196"/>
      <c r="H117880" s="192"/>
    </row>
    <row r="117881" spans="6:8" x14ac:dyDescent="0.2">
      <c r="F117881" s="195"/>
      <c r="G117881" s="196"/>
      <c r="H117881" s="192"/>
    </row>
    <row r="117882" spans="6:8" x14ac:dyDescent="0.2">
      <c r="F117882" s="195"/>
      <c r="G117882" s="196"/>
      <c r="H117882" s="192"/>
    </row>
    <row r="117883" spans="6:8" x14ac:dyDescent="0.2">
      <c r="F117883" s="195"/>
      <c r="G117883" s="196"/>
      <c r="H117883" s="192"/>
    </row>
    <row r="117884" spans="6:8" x14ac:dyDescent="0.2">
      <c r="F117884" s="195"/>
      <c r="G117884" s="196"/>
      <c r="H117884" s="192"/>
    </row>
    <row r="117885" spans="6:8" x14ac:dyDescent="0.2">
      <c r="F117885" s="195"/>
      <c r="G117885" s="196"/>
      <c r="H117885" s="192"/>
    </row>
    <row r="117886" spans="6:8" x14ac:dyDescent="0.2">
      <c r="F117886" s="195"/>
      <c r="G117886" s="196"/>
      <c r="H117886" s="192"/>
    </row>
    <row r="117887" spans="6:8" x14ac:dyDescent="0.2">
      <c r="F117887" s="195"/>
      <c r="G117887" s="196"/>
      <c r="H117887" s="192"/>
    </row>
    <row r="117888" spans="6:8" x14ac:dyDescent="0.2">
      <c r="F117888" s="195"/>
      <c r="G117888" s="196"/>
      <c r="H117888" s="192"/>
    </row>
    <row r="117889" spans="6:8" x14ac:dyDescent="0.2">
      <c r="F117889" s="195"/>
      <c r="G117889" s="196"/>
      <c r="H117889" s="192"/>
    </row>
    <row r="117890" spans="6:8" x14ac:dyDescent="0.2">
      <c r="F117890" s="195"/>
      <c r="G117890" s="196"/>
      <c r="H117890" s="192"/>
    </row>
    <row r="117891" spans="6:8" x14ac:dyDescent="0.2">
      <c r="F117891" s="195"/>
      <c r="G117891" s="196"/>
      <c r="H117891" s="192"/>
    </row>
    <row r="117892" spans="6:8" x14ac:dyDescent="0.2">
      <c r="F117892" s="195"/>
      <c r="G117892" s="196"/>
      <c r="H117892" s="192"/>
    </row>
    <row r="117893" spans="6:8" x14ac:dyDescent="0.2">
      <c r="F117893" s="195"/>
      <c r="G117893" s="196"/>
      <c r="H117893" s="192"/>
    </row>
    <row r="117894" spans="6:8" x14ac:dyDescent="0.2">
      <c r="F117894" s="195"/>
      <c r="G117894" s="196"/>
      <c r="H117894" s="192"/>
    </row>
    <row r="117895" spans="6:8" x14ac:dyDescent="0.2">
      <c r="F117895" s="195"/>
      <c r="G117895" s="196"/>
      <c r="H117895" s="192"/>
    </row>
    <row r="117896" spans="6:8" x14ac:dyDescent="0.2">
      <c r="F117896" s="195"/>
      <c r="G117896" s="196"/>
      <c r="H117896" s="192"/>
    </row>
    <row r="117897" spans="6:8" x14ac:dyDescent="0.2">
      <c r="F117897" s="195"/>
      <c r="G117897" s="196"/>
      <c r="H117897" s="192"/>
    </row>
    <row r="117898" spans="6:8" x14ac:dyDescent="0.2">
      <c r="F117898" s="195"/>
      <c r="G117898" s="196"/>
      <c r="H117898" s="192"/>
    </row>
    <row r="117899" spans="6:8" x14ac:dyDescent="0.2">
      <c r="F117899" s="195"/>
      <c r="G117899" s="196"/>
      <c r="H117899" s="192"/>
    </row>
    <row r="117900" spans="6:8" x14ac:dyDescent="0.2">
      <c r="F117900" s="195"/>
      <c r="G117900" s="196"/>
      <c r="H117900" s="192"/>
    </row>
    <row r="117901" spans="6:8" x14ac:dyDescent="0.2">
      <c r="F117901" s="195"/>
      <c r="G117901" s="196"/>
      <c r="H117901" s="192"/>
    </row>
    <row r="117902" spans="6:8" x14ac:dyDescent="0.2">
      <c r="F117902" s="195"/>
      <c r="G117902" s="196"/>
      <c r="H117902" s="192"/>
    </row>
    <row r="117903" spans="6:8" x14ac:dyDescent="0.2">
      <c r="F117903" s="195"/>
      <c r="G117903" s="196"/>
      <c r="H117903" s="192"/>
    </row>
    <row r="117904" spans="6:8" x14ac:dyDescent="0.2">
      <c r="F117904" s="195"/>
      <c r="G117904" s="196"/>
      <c r="H117904" s="192"/>
    </row>
    <row r="117905" spans="6:8" x14ac:dyDescent="0.2">
      <c r="F117905" s="195"/>
      <c r="G117905" s="196"/>
      <c r="H117905" s="192"/>
    </row>
    <row r="117906" spans="6:8" x14ac:dyDescent="0.2">
      <c r="F117906" s="195"/>
      <c r="G117906" s="196"/>
      <c r="H117906" s="192"/>
    </row>
    <row r="117907" spans="6:8" x14ac:dyDescent="0.2">
      <c r="F117907" s="195"/>
      <c r="G117907" s="196"/>
      <c r="H117907" s="192"/>
    </row>
    <row r="117908" spans="6:8" x14ac:dyDescent="0.2">
      <c r="F117908" s="195"/>
      <c r="G117908" s="196"/>
      <c r="H117908" s="192"/>
    </row>
    <row r="117909" spans="6:8" x14ac:dyDescent="0.2">
      <c r="F117909" s="195"/>
      <c r="G117909" s="196"/>
      <c r="H117909" s="192"/>
    </row>
    <row r="117910" spans="6:8" x14ac:dyDescent="0.2">
      <c r="F117910" s="195"/>
      <c r="G117910" s="196"/>
      <c r="H117910" s="192"/>
    </row>
    <row r="117911" spans="6:8" x14ac:dyDescent="0.2">
      <c r="F117911" s="195"/>
      <c r="G117911" s="196"/>
      <c r="H117911" s="192"/>
    </row>
    <row r="117912" spans="6:8" x14ac:dyDescent="0.2">
      <c r="F117912" s="195"/>
      <c r="G117912" s="196"/>
      <c r="H117912" s="192"/>
    </row>
    <row r="117913" spans="6:8" x14ac:dyDescent="0.2">
      <c r="F117913" s="195"/>
      <c r="G117913" s="196"/>
      <c r="H117913" s="192"/>
    </row>
    <row r="117914" spans="6:8" x14ac:dyDescent="0.2">
      <c r="F117914" s="195"/>
      <c r="G117914" s="196"/>
      <c r="H117914" s="192"/>
    </row>
    <row r="117915" spans="6:8" x14ac:dyDescent="0.2">
      <c r="F117915" s="195"/>
      <c r="G117915" s="196"/>
      <c r="H117915" s="192"/>
    </row>
    <row r="117916" spans="6:8" x14ac:dyDescent="0.2">
      <c r="F117916" s="195"/>
      <c r="G117916" s="196"/>
      <c r="H117916" s="192"/>
    </row>
    <row r="117917" spans="6:8" x14ac:dyDescent="0.2">
      <c r="F117917" s="195"/>
      <c r="G117917" s="196"/>
      <c r="H117917" s="192"/>
    </row>
    <row r="117918" spans="6:8" x14ac:dyDescent="0.2">
      <c r="F117918" s="195"/>
      <c r="G117918" s="196"/>
      <c r="H117918" s="192"/>
    </row>
    <row r="117919" spans="6:8" x14ac:dyDescent="0.2">
      <c r="F117919" s="195"/>
      <c r="G117919" s="196"/>
      <c r="H117919" s="192"/>
    </row>
    <row r="117920" spans="6:8" x14ac:dyDescent="0.2">
      <c r="F117920" s="195"/>
      <c r="G117920" s="196"/>
      <c r="H117920" s="192"/>
    </row>
    <row r="117921" spans="6:8" x14ac:dyDescent="0.2">
      <c r="F117921" s="195"/>
      <c r="G117921" s="196"/>
      <c r="H117921" s="192"/>
    </row>
    <row r="117922" spans="6:8" x14ac:dyDescent="0.2">
      <c r="F117922" s="195"/>
      <c r="G117922" s="196"/>
      <c r="H117922" s="192"/>
    </row>
    <row r="117923" spans="6:8" x14ac:dyDescent="0.2">
      <c r="F117923" s="195"/>
      <c r="G117923" s="196"/>
      <c r="H117923" s="192"/>
    </row>
    <row r="117924" spans="6:8" x14ac:dyDescent="0.2">
      <c r="F117924" s="195"/>
      <c r="G117924" s="196"/>
      <c r="H117924" s="192"/>
    </row>
    <row r="117925" spans="6:8" x14ac:dyDescent="0.2">
      <c r="F117925" s="195"/>
      <c r="G117925" s="196"/>
      <c r="H117925" s="192"/>
    </row>
    <row r="117926" spans="6:8" x14ac:dyDescent="0.2">
      <c r="F117926" s="195"/>
      <c r="G117926" s="196"/>
      <c r="H117926" s="192"/>
    </row>
    <row r="117927" spans="6:8" x14ac:dyDescent="0.2">
      <c r="F117927" s="195"/>
      <c r="G117927" s="196"/>
      <c r="H117927" s="192"/>
    </row>
    <row r="117928" spans="6:8" x14ac:dyDescent="0.2">
      <c r="F117928" s="195"/>
      <c r="G117928" s="196"/>
      <c r="H117928" s="192"/>
    </row>
    <row r="117929" spans="6:8" x14ac:dyDescent="0.2">
      <c r="F117929" s="195"/>
      <c r="G117929" s="196"/>
      <c r="H117929" s="192"/>
    </row>
    <row r="117930" spans="6:8" x14ac:dyDescent="0.2">
      <c r="F117930" s="195"/>
      <c r="G117930" s="196"/>
      <c r="H117930" s="192"/>
    </row>
    <row r="117931" spans="6:8" x14ac:dyDescent="0.2">
      <c r="F117931" s="195"/>
      <c r="G117931" s="196"/>
      <c r="H117931" s="192"/>
    </row>
    <row r="117932" spans="6:8" x14ac:dyDescent="0.2">
      <c r="F117932" s="195"/>
      <c r="G117932" s="196"/>
      <c r="H117932" s="192"/>
    </row>
    <row r="117933" spans="6:8" x14ac:dyDescent="0.2">
      <c r="F117933" s="195"/>
      <c r="G117933" s="196"/>
      <c r="H117933" s="192"/>
    </row>
    <row r="117934" spans="6:8" x14ac:dyDescent="0.2">
      <c r="F117934" s="195"/>
      <c r="G117934" s="196"/>
      <c r="H117934" s="192"/>
    </row>
    <row r="117935" spans="6:8" x14ac:dyDescent="0.2">
      <c r="F117935" s="195"/>
      <c r="G117935" s="196"/>
      <c r="H117935" s="192"/>
    </row>
    <row r="117936" spans="6:8" x14ac:dyDescent="0.2">
      <c r="F117936" s="195"/>
      <c r="G117936" s="196"/>
      <c r="H117936" s="192"/>
    </row>
    <row r="117937" spans="6:8" x14ac:dyDescent="0.2">
      <c r="F117937" s="195"/>
      <c r="G117937" s="196"/>
      <c r="H117937" s="192"/>
    </row>
    <row r="117938" spans="6:8" x14ac:dyDescent="0.2">
      <c r="F117938" s="195"/>
      <c r="G117938" s="196"/>
      <c r="H117938" s="192"/>
    </row>
    <row r="117939" spans="6:8" x14ac:dyDescent="0.2">
      <c r="F117939" s="195"/>
      <c r="G117939" s="196"/>
      <c r="H117939" s="192"/>
    </row>
    <row r="117940" spans="6:8" x14ac:dyDescent="0.2">
      <c r="F117940" s="195"/>
      <c r="G117940" s="196"/>
      <c r="H117940" s="192"/>
    </row>
    <row r="117941" spans="6:8" x14ac:dyDescent="0.2">
      <c r="F117941" s="195"/>
      <c r="G117941" s="196"/>
      <c r="H117941" s="192"/>
    </row>
    <row r="117942" spans="6:8" x14ac:dyDescent="0.2">
      <c r="F117942" s="195"/>
      <c r="G117942" s="196"/>
      <c r="H117942" s="192"/>
    </row>
    <row r="117943" spans="6:8" x14ac:dyDescent="0.2">
      <c r="F117943" s="195"/>
      <c r="G117943" s="196"/>
      <c r="H117943" s="192"/>
    </row>
    <row r="117944" spans="6:8" x14ac:dyDescent="0.2">
      <c r="F117944" s="195"/>
      <c r="G117944" s="196"/>
      <c r="H117944" s="192"/>
    </row>
    <row r="117945" spans="6:8" x14ac:dyDescent="0.2">
      <c r="F117945" s="195"/>
      <c r="G117945" s="196"/>
      <c r="H117945" s="192"/>
    </row>
    <row r="117946" spans="6:8" x14ac:dyDescent="0.2">
      <c r="F117946" s="195"/>
      <c r="G117946" s="196"/>
      <c r="H117946" s="192"/>
    </row>
    <row r="117947" spans="6:8" x14ac:dyDescent="0.2">
      <c r="F117947" s="195"/>
      <c r="G117947" s="196"/>
      <c r="H117947" s="192"/>
    </row>
    <row r="117948" spans="6:8" x14ac:dyDescent="0.2">
      <c r="F117948" s="195"/>
      <c r="G117948" s="196"/>
      <c r="H117948" s="192"/>
    </row>
    <row r="117949" spans="6:8" x14ac:dyDescent="0.2">
      <c r="F117949" s="195"/>
      <c r="G117949" s="196"/>
      <c r="H117949" s="192"/>
    </row>
    <row r="117950" spans="6:8" x14ac:dyDescent="0.2">
      <c r="F117950" s="195"/>
      <c r="G117950" s="196"/>
      <c r="H117950" s="192"/>
    </row>
    <row r="117951" spans="6:8" x14ac:dyDescent="0.2">
      <c r="F117951" s="195"/>
      <c r="G117951" s="196"/>
      <c r="H117951" s="192"/>
    </row>
    <row r="117952" spans="6:8" x14ac:dyDescent="0.2">
      <c r="F117952" s="195"/>
      <c r="G117952" s="196"/>
      <c r="H117952" s="192"/>
    </row>
    <row r="117953" spans="6:8" x14ac:dyDescent="0.2">
      <c r="F117953" s="195"/>
      <c r="G117953" s="196"/>
      <c r="H117953" s="192"/>
    </row>
    <row r="117954" spans="6:8" x14ac:dyDescent="0.2">
      <c r="F117954" s="195"/>
      <c r="G117954" s="196"/>
      <c r="H117954" s="192"/>
    </row>
    <row r="117955" spans="6:8" x14ac:dyDescent="0.2">
      <c r="F117955" s="195"/>
      <c r="G117955" s="196"/>
      <c r="H117955" s="192"/>
    </row>
    <row r="117956" spans="6:8" x14ac:dyDescent="0.2">
      <c r="F117956" s="195"/>
      <c r="G117956" s="196"/>
      <c r="H117956" s="192"/>
    </row>
    <row r="117957" spans="6:8" x14ac:dyDescent="0.2">
      <c r="F117957" s="195"/>
      <c r="G117957" s="196"/>
      <c r="H117957" s="192"/>
    </row>
    <row r="117958" spans="6:8" x14ac:dyDescent="0.2">
      <c r="F117958" s="195"/>
      <c r="G117958" s="196"/>
      <c r="H117958" s="192"/>
    </row>
    <row r="117959" spans="6:8" x14ac:dyDescent="0.2">
      <c r="F117959" s="195"/>
      <c r="G117959" s="196"/>
      <c r="H117959" s="192"/>
    </row>
    <row r="117960" spans="6:8" x14ac:dyDescent="0.2">
      <c r="F117960" s="195"/>
      <c r="G117960" s="196"/>
      <c r="H117960" s="192"/>
    </row>
    <row r="117961" spans="6:8" x14ac:dyDescent="0.2">
      <c r="F117961" s="195"/>
      <c r="G117961" s="196"/>
      <c r="H117961" s="192"/>
    </row>
    <row r="117962" spans="6:8" x14ac:dyDescent="0.2">
      <c r="F117962" s="195"/>
      <c r="G117962" s="196"/>
      <c r="H117962" s="192"/>
    </row>
    <row r="117963" spans="6:8" x14ac:dyDescent="0.2">
      <c r="F117963" s="195"/>
      <c r="G117963" s="196"/>
      <c r="H117963" s="192"/>
    </row>
    <row r="117964" spans="6:8" x14ac:dyDescent="0.2">
      <c r="F117964" s="195"/>
      <c r="G117964" s="196"/>
      <c r="H117964" s="192"/>
    </row>
    <row r="117965" spans="6:8" x14ac:dyDescent="0.2">
      <c r="F117965" s="195"/>
      <c r="G117965" s="196"/>
      <c r="H117965" s="192"/>
    </row>
    <row r="117966" spans="6:8" x14ac:dyDescent="0.2">
      <c r="F117966" s="195"/>
      <c r="G117966" s="196"/>
      <c r="H117966" s="192"/>
    </row>
    <row r="117967" spans="6:8" x14ac:dyDescent="0.2">
      <c r="F117967" s="195"/>
      <c r="G117967" s="196"/>
      <c r="H117967" s="192"/>
    </row>
    <row r="117968" spans="6:8" x14ac:dyDescent="0.2">
      <c r="F117968" s="195"/>
      <c r="G117968" s="196"/>
      <c r="H117968" s="192"/>
    </row>
    <row r="117969" spans="6:8" x14ac:dyDescent="0.2">
      <c r="F117969" s="195"/>
      <c r="G117969" s="196"/>
      <c r="H117969" s="192"/>
    </row>
    <row r="117970" spans="6:8" x14ac:dyDescent="0.2">
      <c r="F117970" s="195"/>
      <c r="G117970" s="196"/>
      <c r="H117970" s="192"/>
    </row>
    <row r="117971" spans="6:8" x14ac:dyDescent="0.2">
      <c r="F117971" s="195"/>
      <c r="G117971" s="196"/>
      <c r="H117971" s="192"/>
    </row>
    <row r="117972" spans="6:8" x14ac:dyDescent="0.2">
      <c r="F117972" s="195"/>
      <c r="G117972" s="196"/>
      <c r="H117972" s="192"/>
    </row>
    <row r="117973" spans="6:8" x14ac:dyDescent="0.2">
      <c r="F117973" s="195"/>
      <c r="G117973" s="196"/>
      <c r="H117973" s="192"/>
    </row>
    <row r="117974" spans="6:8" x14ac:dyDescent="0.2">
      <c r="F117974" s="195"/>
      <c r="G117974" s="196"/>
      <c r="H117974" s="192"/>
    </row>
    <row r="117975" spans="6:8" x14ac:dyDescent="0.2">
      <c r="F117975" s="195"/>
      <c r="G117975" s="196"/>
      <c r="H117975" s="192"/>
    </row>
    <row r="117976" spans="6:8" x14ac:dyDescent="0.2">
      <c r="F117976" s="195"/>
      <c r="G117976" s="196"/>
      <c r="H117976" s="192"/>
    </row>
    <row r="117977" spans="6:8" x14ac:dyDescent="0.2">
      <c r="F117977" s="195"/>
      <c r="G117977" s="196"/>
      <c r="H117977" s="192"/>
    </row>
    <row r="117978" spans="6:8" x14ac:dyDescent="0.2">
      <c r="F117978" s="195"/>
      <c r="G117978" s="196"/>
      <c r="H117978" s="192"/>
    </row>
    <row r="117979" spans="6:8" x14ac:dyDescent="0.2">
      <c r="F117979" s="195"/>
      <c r="G117979" s="196"/>
      <c r="H117979" s="192"/>
    </row>
    <row r="117980" spans="6:8" x14ac:dyDescent="0.2">
      <c r="F117980" s="195"/>
      <c r="G117980" s="196"/>
      <c r="H117980" s="192"/>
    </row>
    <row r="117981" spans="6:8" x14ac:dyDescent="0.2">
      <c r="F117981" s="195"/>
      <c r="G117981" s="196"/>
      <c r="H117981" s="192"/>
    </row>
    <row r="117982" spans="6:8" x14ac:dyDescent="0.2">
      <c r="F117982" s="195"/>
      <c r="G117982" s="196"/>
      <c r="H117982" s="192"/>
    </row>
    <row r="117983" spans="6:8" x14ac:dyDescent="0.2">
      <c r="F117983" s="195"/>
      <c r="G117983" s="196"/>
      <c r="H117983" s="192"/>
    </row>
    <row r="117984" spans="6:8" x14ac:dyDescent="0.2">
      <c r="F117984" s="195"/>
      <c r="G117984" s="196"/>
      <c r="H117984" s="192"/>
    </row>
    <row r="117985" spans="6:8" x14ac:dyDescent="0.2">
      <c r="F117985" s="195"/>
      <c r="G117985" s="196"/>
      <c r="H117985" s="192"/>
    </row>
    <row r="117986" spans="6:8" x14ac:dyDescent="0.2">
      <c r="F117986" s="195"/>
      <c r="G117986" s="196"/>
      <c r="H117986" s="192"/>
    </row>
    <row r="117987" spans="6:8" x14ac:dyDescent="0.2">
      <c r="F117987" s="195"/>
      <c r="G117987" s="196"/>
      <c r="H117987" s="192"/>
    </row>
    <row r="117988" spans="6:8" x14ac:dyDescent="0.2">
      <c r="F117988" s="195"/>
      <c r="G117988" s="196"/>
      <c r="H117988" s="192"/>
    </row>
    <row r="117989" spans="6:8" x14ac:dyDescent="0.2">
      <c r="F117989" s="195"/>
      <c r="G117989" s="196"/>
      <c r="H117989" s="192"/>
    </row>
    <row r="117990" spans="6:8" x14ac:dyDescent="0.2">
      <c r="F117990" s="195"/>
      <c r="G117990" s="196"/>
      <c r="H117990" s="192"/>
    </row>
    <row r="117991" spans="6:8" x14ac:dyDescent="0.2">
      <c r="F117991" s="195"/>
      <c r="G117991" s="196"/>
      <c r="H117991" s="192"/>
    </row>
    <row r="117992" spans="6:8" x14ac:dyDescent="0.2">
      <c r="F117992" s="195"/>
      <c r="G117992" s="196"/>
      <c r="H117992" s="192"/>
    </row>
    <row r="117993" spans="6:8" x14ac:dyDescent="0.2">
      <c r="F117993" s="195"/>
      <c r="G117993" s="196"/>
      <c r="H117993" s="192"/>
    </row>
    <row r="117994" spans="6:8" x14ac:dyDescent="0.2">
      <c r="F117994" s="195"/>
      <c r="G117994" s="196"/>
      <c r="H117994" s="192"/>
    </row>
    <row r="117995" spans="6:8" x14ac:dyDescent="0.2">
      <c r="F117995" s="195"/>
      <c r="G117995" s="196"/>
      <c r="H117995" s="192"/>
    </row>
    <row r="117996" spans="6:8" x14ac:dyDescent="0.2">
      <c r="F117996" s="195"/>
      <c r="G117996" s="196"/>
      <c r="H117996" s="192"/>
    </row>
    <row r="117997" spans="6:8" x14ac:dyDescent="0.2">
      <c r="F117997" s="195"/>
      <c r="G117997" s="196"/>
      <c r="H117997" s="192"/>
    </row>
    <row r="117998" spans="6:8" x14ac:dyDescent="0.2">
      <c r="F117998" s="195"/>
      <c r="G117998" s="196"/>
      <c r="H117998" s="192"/>
    </row>
    <row r="117999" spans="6:8" x14ac:dyDescent="0.2">
      <c r="F117999" s="195"/>
      <c r="G117999" s="196"/>
      <c r="H117999" s="192"/>
    </row>
    <row r="118000" spans="6:8" x14ac:dyDescent="0.2">
      <c r="F118000" s="195"/>
      <c r="G118000" s="196"/>
      <c r="H118000" s="192"/>
    </row>
    <row r="118001" spans="6:8" x14ac:dyDescent="0.2">
      <c r="F118001" s="195"/>
      <c r="G118001" s="196"/>
      <c r="H118001" s="192"/>
    </row>
    <row r="118002" spans="6:8" x14ac:dyDescent="0.2">
      <c r="F118002" s="195"/>
      <c r="G118002" s="196"/>
      <c r="H118002" s="192"/>
    </row>
    <row r="118003" spans="6:8" x14ac:dyDescent="0.2">
      <c r="F118003" s="195"/>
      <c r="G118003" s="196"/>
      <c r="H118003" s="192"/>
    </row>
    <row r="118004" spans="6:8" x14ac:dyDescent="0.2">
      <c r="F118004" s="195"/>
      <c r="G118004" s="196"/>
      <c r="H118004" s="192"/>
    </row>
    <row r="118005" spans="6:8" x14ac:dyDescent="0.2">
      <c r="F118005" s="195"/>
      <c r="G118005" s="196"/>
      <c r="H118005" s="192"/>
    </row>
    <row r="118006" spans="6:8" x14ac:dyDescent="0.2">
      <c r="F118006" s="195"/>
      <c r="G118006" s="196"/>
      <c r="H118006" s="192"/>
    </row>
    <row r="118007" spans="6:8" x14ac:dyDescent="0.2">
      <c r="F118007" s="195"/>
      <c r="G118007" s="196"/>
      <c r="H118007" s="192"/>
    </row>
    <row r="118008" spans="6:8" x14ac:dyDescent="0.2">
      <c r="F118008" s="195"/>
      <c r="G118008" s="196"/>
      <c r="H118008" s="192"/>
    </row>
    <row r="118009" spans="6:8" x14ac:dyDescent="0.2">
      <c r="F118009" s="195"/>
      <c r="G118009" s="196"/>
      <c r="H118009" s="192"/>
    </row>
    <row r="118010" spans="6:8" x14ac:dyDescent="0.2">
      <c r="F118010" s="195"/>
      <c r="G118010" s="196"/>
      <c r="H118010" s="192"/>
    </row>
    <row r="118011" spans="6:8" x14ac:dyDescent="0.2">
      <c r="F118011" s="195"/>
      <c r="G118011" s="196"/>
      <c r="H118011" s="192"/>
    </row>
    <row r="118012" spans="6:8" x14ac:dyDescent="0.2">
      <c r="F118012" s="195"/>
      <c r="G118012" s="196"/>
      <c r="H118012" s="192"/>
    </row>
    <row r="118013" spans="6:8" x14ac:dyDescent="0.2">
      <c r="F118013" s="195"/>
      <c r="G118013" s="196"/>
      <c r="H118013" s="192"/>
    </row>
    <row r="118014" spans="6:8" x14ac:dyDescent="0.2">
      <c r="F118014" s="195"/>
      <c r="G118014" s="196"/>
      <c r="H118014" s="192"/>
    </row>
    <row r="118015" spans="6:8" x14ac:dyDescent="0.2">
      <c r="F118015" s="195"/>
      <c r="G118015" s="196"/>
      <c r="H118015" s="192"/>
    </row>
    <row r="118016" spans="6:8" x14ac:dyDescent="0.2">
      <c r="F118016" s="195"/>
      <c r="G118016" s="196"/>
      <c r="H118016" s="192"/>
    </row>
    <row r="118017" spans="6:8" x14ac:dyDescent="0.2">
      <c r="F118017" s="195"/>
      <c r="G118017" s="196"/>
      <c r="H118017" s="192"/>
    </row>
    <row r="118018" spans="6:8" x14ac:dyDescent="0.2">
      <c r="F118018" s="195"/>
      <c r="G118018" s="196"/>
      <c r="H118018" s="192"/>
    </row>
    <row r="118019" spans="6:8" x14ac:dyDescent="0.2">
      <c r="F118019" s="195"/>
      <c r="G118019" s="196"/>
      <c r="H118019" s="192"/>
    </row>
    <row r="118020" spans="6:8" x14ac:dyDescent="0.2">
      <c r="F118020" s="195"/>
      <c r="G118020" s="196"/>
      <c r="H118020" s="192"/>
    </row>
    <row r="118021" spans="6:8" x14ac:dyDescent="0.2">
      <c r="F118021" s="195"/>
      <c r="G118021" s="196"/>
      <c r="H118021" s="192"/>
    </row>
    <row r="118022" spans="6:8" x14ac:dyDescent="0.2">
      <c r="F118022" s="195"/>
      <c r="G118022" s="196"/>
      <c r="H118022" s="192"/>
    </row>
    <row r="118023" spans="6:8" x14ac:dyDescent="0.2">
      <c r="F118023" s="195"/>
      <c r="G118023" s="196"/>
      <c r="H118023" s="192"/>
    </row>
    <row r="118024" spans="6:8" x14ac:dyDescent="0.2">
      <c r="F118024" s="195"/>
      <c r="G118024" s="196"/>
      <c r="H118024" s="192"/>
    </row>
    <row r="118025" spans="6:8" x14ac:dyDescent="0.2">
      <c r="F118025" s="195"/>
      <c r="G118025" s="196"/>
      <c r="H118025" s="192"/>
    </row>
    <row r="118026" spans="6:8" x14ac:dyDescent="0.2">
      <c r="F118026" s="195"/>
      <c r="G118026" s="196"/>
      <c r="H118026" s="192"/>
    </row>
    <row r="118027" spans="6:8" x14ac:dyDescent="0.2">
      <c r="F118027" s="195"/>
      <c r="G118027" s="196"/>
      <c r="H118027" s="192"/>
    </row>
    <row r="118028" spans="6:8" x14ac:dyDescent="0.2">
      <c r="F118028" s="195"/>
      <c r="G118028" s="196"/>
      <c r="H118028" s="192"/>
    </row>
    <row r="118029" spans="6:8" x14ac:dyDescent="0.2">
      <c r="F118029" s="195"/>
      <c r="G118029" s="196"/>
      <c r="H118029" s="192"/>
    </row>
    <row r="118030" spans="6:8" x14ac:dyDescent="0.2">
      <c r="F118030" s="195"/>
      <c r="G118030" s="196"/>
      <c r="H118030" s="192"/>
    </row>
    <row r="118031" spans="6:8" x14ac:dyDescent="0.2">
      <c r="F118031" s="195"/>
      <c r="G118031" s="196"/>
      <c r="H118031" s="192"/>
    </row>
    <row r="118032" spans="6:8" x14ac:dyDescent="0.2">
      <c r="F118032" s="195"/>
      <c r="G118032" s="196"/>
      <c r="H118032" s="192"/>
    </row>
    <row r="118033" spans="6:8" x14ac:dyDescent="0.2">
      <c r="F118033" s="195"/>
      <c r="G118033" s="196"/>
      <c r="H118033" s="192"/>
    </row>
    <row r="118034" spans="6:8" x14ac:dyDescent="0.2">
      <c r="F118034" s="195"/>
      <c r="G118034" s="196"/>
      <c r="H118034" s="192"/>
    </row>
    <row r="118035" spans="6:8" x14ac:dyDescent="0.2">
      <c r="F118035" s="195"/>
      <c r="G118035" s="196"/>
      <c r="H118035" s="192"/>
    </row>
    <row r="118036" spans="6:8" x14ac:dyDescent="0.2">
      <c r="F118036" s="195"/>
      <c r="G118036" s="196"/>
      <c r="H118036" s="192"/>
    </row>
    <row r="118037" spans="6:8" x14ac:dyDescent="0.2">
      <c r="F118037" s="195"/>
      <c r="G118037" s="196"/>
      <c r="H118037" s="192"/>
    </row>
    <row r="118038" spans="6:8" x14ac:dyDescent="0.2">
      <c r="F118038" s="195"/>
      <c r="G118038" s="196"/>
      <c r="H118038" s="192"/>
    </row>
    <row r="118039" spans="6:8" x14ac:dyDescent="0.2">
      <c r="F118039" s="195"/>
      <c r="G118039" s="196"/>
      <c r="H118039" s="192"/>
    </row>
    <row r="118040" spans="6:8" x14ac:dyDescent="0.2">
      <c r="F118040" s="195"/>
      <c r="G118040" s="196"/>
      <c r="H118040" s="192"/>
    </row>
    <row r="118041" spans="6:8" x14ac:dyDescent="0.2">
      <c r="F118041" s="195"/>
      <c r="G118041" s="196"/>
      <c r="H118041" s="192"/>
    </row>
    <row r="118042" spans="6:8" x14ac:dyDescent="0.2">
      <c r="F118042" s="195"/>
      <c r="G118042" s="196"/>
      <c r="H118042" s="192"/>
    </row>
    <row r="118043" spans="6:8" x14ac:dyDescent="0.2">
      <c r="F118043" s="195"/>
      <c r="G118043" s="196"/>
      <c r="H118043" s="192"/>
    </row>
    <row r="118044" spans="6:8" x14ac:dyDescent="0.2">
      <c r="F118044" s="195"/>
      <c r="G118044" s="196"/>
      <c r="H118044" s="192"/>
    </row>
    <row r="118045" spans="6:8" x14ac:dyDescent="0.2">
      <c r="F118045" s="195"/>
      <c r="G118045" s="196"/>
      <c r="H118045" s="192"/>
    </row>
    <row r="118046" spans="6:8" x14ac:dyDescent="0.2">
      <c r="F118046" s="195"/>
      <c r="G118046" s="196"/>
      <c r="H118046" s="192"/>
    </row>
    <row r="118047" spans="6:8" x14ac:dyDescent="0.2">
      <c r="F118047" s="195"/>
      <c r="G118047" s="196"/>
      <c r="H118047" s="192"/>
    </row>
    <row r="118048" spans="6:8" x14ac:dyDescent="0.2">
      <c r="F118048" s="195"/>
      <c r="G118048" s="196"/>
      <c r="H118048" s="192"/>
    </row>
    <row r="118049" spans="6:8" x14ac:dyDescent="0.2">
      <c r="F118049" s="195"/>
      <c r="G118049" s="196"/>
      <c r="H118049" s="192"/>
    </row>
    <row r="118050" spans="6:8" x14ac:dyDescent="0.2">
      <c r="F118050" s="195"/>
      <c r="G118050" s="196"/>
      <c r="H118050" s="192"/>
    </row>
    <row r="118051" spans="6:8" x14ac:dyDescent="0.2">
      <c r="F118051" s="195"/>
      <c r="G118051" s="196"/>
      <c r="H118051" s="192"/>
    </row>
    <row r="118052" spans="6:8" x14ac:dyDescent="0.2">
      <c r="F118052" s="195"/>
      <c r="G118052" s="196"/>
      <c r="H118052" s="192"/>
    </row>
    <row r="118053" spans="6:8" x14ac:dyDescent="0.2">
      <c r="F118053" s="195"/>
      <c r="G118053" s="196"/>
      <c r="H118053" s="192"/>
    </row>
    <row r="118054" spans="6:8" x14ac:dyDescent="0.2">
      <c r="F118054" s="195"/>
      <c r="G118054" s="196"/>
      <c r="H118054" s="192"/>
    </row>
    <row r="118055" spans="6:8" x14ac:dyDescent="0.2">
      <c r="F118055" s="195"/>
      <c r="G118055" s="196"/>
      <c r="H118055" s="192"/>
    </row>
    <row r="118056" spans="6:8" x14ac:dyDescent="0.2">
      <c r="F118056" s="195"/>
      <c r="G118056" s="196"/>
      <c r="H118056" s="192"/>
    </row>
    <row r="118057" spans="6:8" x14ac:dyDescent="0.2">
      <c r="F118057" s="195"/>
      <c r="G118057" s="196"/>
      <c r="H118057" s="192"/>
    </row>
    <row r="118058" spans="6:8" x14ac:dyDescent="0.2">
      <c r="F118058" s="195"/>
      <c r="G118058" s="196"/>
      <c r="H118058" s="192"/>
    </row>
    <row r="118059" spans="6:8" x14ac:dyDescent="0.2">
      <c r="F118059" s="195"/>
      <c r="G118059" s="196"/>
      <c r="H118059" s="192"/>
    </row>
    <row r="118060" spans="6:8" x14ac:dyDescent="0.2">
      <c r="F118060" s="195"/>
      <c r="G118060" s="196"/>
      <c r="H118060" s="192"/>
    </row>
    <row r="118061" spans="6:8" x14ac:dyDescent="0.2">
      <c r="F118061" s="195"/>
      <c r="G118061" s="196"/>
      <c r="H118061" s="192"/>
    </row>
    <row r="118062" spans="6:8" x14ac:dyDescent="0.2">
      <c r="F118062" s="195"/>
      <c r="G118062" s="196"/>
      <c r="H118062" s="192"/>
    </row>
    <row r="118063" spans="6:8" x14ac:dyDescent="0.2">
      <c r="F118063" s="195"/>
      <c r="G118063" s="196"/>
      <c r="H118063" s="192"/>
    </row>
    <row r="118064" spans="6:8" x14ac:dyDescent="0.2">
      <c r="F118064" s="195"/>
      <c r="G118064" s="196"/>
      <c r="H118064" s="192"/>
    </row>
    <row r="118065" spans="6:8" x14ac:dyDescent="0.2">
      <c r="F118065" s="195"/>
      <c r="G118065" s="196"/>
      <c r="H118065" s="192"/>
    </row>
    <row r="118066" spans="6:8" x14ac:dyDescent="0.2">
      <c r="F118066" s="195"/>
      <c r="G118066" s="196"/>
      <c r="H118066" s="192"/>
    </row>
    <row r="118067" spans="6:8" x14ac:dyDescent="0.2">
      <c r="F118067" s="195"/>
      <c r="G118067" s="196"/>
      <c r="H118067" s="192"/>
    </row>
    <row r="118068" spans="6:8" x14ac:dyDescent="0.2">
      <c r="F118068" s="195"/>
      <c r="G118068" s="196"/>
      <c r="H118068" s="192"/>
    </row>
    <row r="118069" spans="6:8" x14ac:dyDescent="0.2">
      <c r="F118069" s="195"/>
      <c r="G118069" s="196"/>
      <c r="H118069" s="192"/>
    </row>
    <row r="118070" spans="6:8" x14ac:dyDescent="0.2">
      <c r="F118070" s="195"/>
      <c r="G118070" s="196"/>
      <c r="H118070" s="192"/>
    </row>
    <row r="118071" spans="6:8" x14ac:dyDescent="0.2">
      <c r="F118071" s="195"/>
      <c r="G118071" s="196"/>
      <c r="H118071" s="192"/>
    </row>
    <row r="118072" spans="6:8" x14ac:dyDescent="0.2">
      <c r="F118072" s="195"/>
      <c r="G118072" s="196"/>
      <c r="H118072" s="192"/>
    </row>
    <row r="118073" spans="6:8" x14ac:dyDescent="0.2">
      <c r="F118073" s="195"/>
      <c r="G118073" s="196"/>
      <c r="H118073" s="192"/>
    </row>
    <row r="118074" spans="6:8" x14ac:dyDescent="0.2">
      <c r="F118074" s="195"/>
      <c r="G118074" s="196"/>
      <c r="H118074" s="192"/>
    </row>
    <row r="118075" spans="6:8" x14ac:dyDescent="0.2">
      <c r="F118075" s="195"/>
      <c r="G118075" s="196"/>
      <c r="H118075" s="192"/>
    </row>
    <row r="118076" spans="6:8" x14ac:dyDescent="0.2">
      <c r="F118076" s="195"/>
      <c r="G118076" s="196"/>
      <c r="H118076" s="192"/>
    </row>
    <row r="118077" spans="6:8" x14ac:dyDescent="0.2">
      <c r="F118077" s="195"/>
      <c r="G118077" s="196"/>
      <c r="H118077" s="192"/>
    </row>
    <row r="118078" spans="6:8" x14ac:dyDescent="0.2">
      <c r="F118078" s="195"/>
      <c r="G118078" s="196"/>
      <c r="H118078" s="192"/>
    </row>
    <row r="118079" spans="6:8" x14ac:dyDescent="0.2">
      <c r="F118079" s="195"/>
      <c r="G118079" s="196"/>
      <c r="H118079" s="192"/>
    </row>
    <row r="118080" spans="6:8" x14ac:dyDescent="0.2">
      <c r="F118080" s="195"/>
      <c r="G118080" s="196"/>
      <c r="H118080" s="192"/>
    </row>
    <row r="118081" spans="6:8" x14ac:dyDescent="0.2">
      <c r="F118081" s="195"/>
      <c r="G118081" s="196"/>
      <c r="H118081" s="192"/>
    </row>
    <row r="118082" spans="6:8" x14ac:dyDescent="0.2">
      <c r="F118082" s="195"/>
      <c r="G118082" s="196"/>
      <c r="H118082" s="192"/>
    </row>
    <row r="118083" spans="6:8" x14ac:dyDescent="0.2">
      <c r="F118083" s="195"/>
      <c r="G118083" s="196"/>
      <c r="H118083" s="192"/>
    </row>
    <row r="118084" spans="6:8" x14ac:dyDescent="0.2">
      <c r="F118084" s="195"/>
      <c r="G118084" s="196"/>
      <c r="H118084" s="192"/>
    </row>
    <row r="118085" spans="6:8" x14ac:dyDescent="0.2">
      <c r="F118085" s="195"/>
      <c r="G118085" s="196"/>
      <c r="H118085" s="192"/>
    </row>
    <row r="118086" spans="6:8" x14ac:dyDescent="0.2">
      <c r="F118086" s="195"/>
      <c r="G118086" s="196"/>
      <c r="H118086" s="192"/>
    </row>
    <row r="118087" spans="6:8" x14ac:dyDescent="0.2">
      <c r="F118087" s="195"/>
      <c r="G118087" s="196"/>
      <c r="H118087" s="192"/>
    </row>
    <row r="118088" spans="6:8" x14ac:dyDescent="0.2">
      <c r="F118088" s="195"/>
      <c r="G118088" s="196"/>
      <c r="H118088" s="192"/>
    </row>
    <row r="118089" spans="6:8" x14ac:dyDescent="0.2">
      <c r="F118089" s="195"/>
      <c r="G118089" s="196"/>
      <c r="H118089" s="192"/>
    </row>
    <row r="118090" spans="6:8" x14ac:dyDescent="0.2">
      <c r="F118090" s="195"/>
      <c r="G118090" s="196"/>
      <c r="H118090" s="192"/>
    </row>
    <row r="118091" spans="6:8" x14ac:dyDescent="0.2">
      <c r="F118091" s="195"/>
      <c r="G118091" s="196"/>
      <c r="H118091" s="192"/>
    </row>
    <row r="118092" spans="6:8" x14ac:dyDescent="0.2">
      <c r="F118092" s="195"/>
      <c r="G118092" s="196"/>
      <c r="H118092" s="192"/>
    </row>
    <row r="118093" spans="6:8" x14ac:dyDescent="0.2">
      <c r="F118093" s="195"/>
      <c r="G118093" s="196"/>
      <c r="H118093" s="192"/>
    </row>
    <row r="118094" spans="6:8" x14ac:dyDescent="0.2">
      <c r="F118094" s="195"/>
      <c r="G118094" s="196"/>
      <c r="H118094" s="192"/>
    </row>
    <row r="118095" spans="6:8" x14ac:dyDescent="0.2">
      <c r="F118095" s="195"/>
      <c r="G118095" s="196"/>
      <c r="H118095" s="192"/>
    </row>
    <row r="118096" spans="6:8" x14ac:dyDescent="0.2">
      <c r="F118096" s="195"/>
      <c r="G118096" s="196"/>
      <c r="H118096" s="192"/>
    </row>
    <row r="118097" spans="6:8" x14ac:dyDescent="0.2">
      <c r="F118097" s="195"/>
      <c r="G118097" s="196"/>
      <c r="H118097" s="192"/>
    </row>
    <row r="118098" spans="6:8" x14ac:dyDescent="0.2">
      <c r="F118098" s="195"/>
      <c r="G118098" s="196"/>
      <c r="H118098" s="192"/>
    </row>
    <row r="118099" spans="6:8" x14ac:dyDescent="0.2">
      <c r="F118099" s="195"/>
      <c r="G118099" s="196"/>
      <c r="H118099" s="192"/>
    </row>
    <row r="118100" spans="6:8" x14ac:dyDescent="0.2">
      <c r="F118100" s="195"/>
      <c r="G118100" s="196"/>
      <c r="H118100" s="192"/>
    </row>
    <row r="118101" spans="6:8" x14ac:dyDescent="0.2">
      <c r="F118101" s="195"/>
      <c r="G118101" s="196"/>
      <c r="H118101" s="192"/>
    </row>
    <row r="118102" spans="6:8" x14ac:dyDescent="0.2">
      <c r="F118102" s="195"/>
      <c r="G118102" s="196"/>
      <c r="H118102" s="192"/>
    </row>
    <row r="118103" spans="6:8" x14ac:dyDescent="0.2">
      <c r="F118103" s="195"/>
      <c r="G118103" s="196"/>
      <c r="H118103" s="192"/>
    </row>
    <row r="118104" spans="6:8" x14ac:dyDescent="0.2">
      <c r="F118104" s="195"/>
      <c r="G118104" s="196"/>
      <c r="H118104" s="192"/>
    </row>
    <row r="118105" spans="6:8" x14ac:dyDescent="0.2">
      <c r="F118105" s="195"/>
      <c r="G118105" s="196"/>
      <c r="H118105" s="192"/>
    </row>
    <row r="118106" spans="6:8" x14ac:dyDescent="0.2">
      <c r="F118106" s="195"/>
      <c r="G118106" s="196"/>
      <c r="H118106" s="192"/>
    </row>
    <row r="118107" spans="6:8" x14ac:dyDescent="0.2">
      <c r="F118107" s="195"/>
      <c r="G118107" s="196"/>
      <c r="H118107" s="192"/>
    </row>
    <row r="118108" spans="6:8" x14ac:dyDescent="0.2">
      <c r="F118108" s="195"/>
      <c r="G118108" s="196"/>
      <c r="H118108" s="192"/>
    </row>
    <row r="118109" spans="6:8" x14ac:dyDescent="0.2">
      <c r="F118109" s="195"/>
      <c r="G118109" s="196"/>
      <c r="H118109" s="192"/>
    </row>
    <row r="118110" spans="6:8" x14ac:dyDescent="0.2">
      <c r="F118110" s="195"/>
      <c r="G118110" s="196"/>
      <c r="H118110" s="192"/>
    </row>
    <row r="118111" spans="6:8" x14ac:dyDescent="0.2">
      <c r="F118111" s="195"/>
      <c r="G118111" s="196"/>
      <c r="H118111" s="192"/>
    </row>
    <row r="118112" spans="6:8" x14ac:dyDescent="0.2">
      <c r="F118112" s="195"/>
      <c r="G118112" s="196"/>
      <c r="H118112" s="192"/>
    </row>
    <row r="118113" spans="6:8" x14ac:dyDescent="0.2">
      <c r="F118113" s="195"/>
      <c r="G118113" s="196"/>
      <c r="H118113" s="192"/>
    </row>
    <row r="118114" spans="6:8" x14ac:dyDescent="0.2">
      <c r="F118114" s="195"/>
      <c r="G118114" s="196"/>
      <c r="H118114" s="192"/>
    </row>
    <row r="118115" spans="6:8" x14ac:dyDescent="0.2">
      <c r="F118115" s="195"/>
      <c r="G118115" s="196"/>
      <c r="H118115" s="192"/>
    </row>
    <row r="118116" spans="6:8" x14ac:dyDescent="0.2">
      <c r="F118116" s="195"/>
      <c r="G118116" s="196"/>
      <c r="H118116" s="192"/>
    </row>
    <row r="118117" spans="6:8" x14ac:dyDescent="0.2">
      <c r="F118117" s="195"/>
      <c r="G118117" s="196"/>
      <c r="H118117" s="192"/>
    </row>
    <row r="118118" spans="6:8" x14ac:dyDescent="0.2">
      <c r="F118118" s="195"/>
      <c r="G118118" s="196"/>
      <c r="H118118" s="192"/>
    </row>
    <row r="118119" spans="6:8" x14ac:dyDescent="0.2">
      <c r="F118119" s="195"/>
      <c r="G118119" s="196"/>
      <c r="H118119" s="192"/>
    </row>
    <row r="118120" spans="6:8" x14ac:dyDescent="0.2">
      <c r="F118120" s="195"/>
      <c r="G118120" s="196"/>
      <c r="H118120" s="192"/>
    </row>
    <row r="118121" spans="6:8" x14ac:dyDescent="0.2">
      <c r="F118121" s="195"/>
      <c r="G118121" s="196"/>
      <c r="H118121" s="192"/>
    </row>
    <row r="118122" spans="6:8" x14ac:dyDescent="0.2">
      <c r="F118122" s="195"/>
      <c r="G118122" s="196"/>
      <c r="H118122" s="192"/>
    </row>
    <row r="118123" spans="6:8" x14ac:dyDescent="0.2">
      <c r="F118123" s="195"/>
      <c r="G118123" s="196"/>
      <c r="H118123" s="192"/>
    </row>
    <row r="118124" spans="6:8" x14ac:dyDescent="0.2">
      <c r="F118124" s="195"/>
      <c r="G118124" s="196"/>
      <c r="H118124" s="192"/>
    </row>
    <row r="118125" spans="6:8" x14ac:dyDescent="0.2">
      <c r="F118125" s="195"/>
      <c r="G118125" s="196"/>
      <c r="H118125" s="192"/>
    </row>
    <row r="118126" spans="6:8" x14ac:dyDescent="0.2">
      <c r="F118126" s="195"/>
      <c r="G118126" s="196"/>
      <c r="H118126" s="192"/>
    </row>
    <row r="118127" spans="6:8" x14ac:dyDescent="0.2">
      <c r="F118127" s="195"/>
      <c r="G118127" s="196"/>
      <c r="H118127" s="192"/>
    </row>
    <row r="118128" spans="6:8" x14ac:dyDescent="0.2">
      <c r="F118128" s="195"/>
      <c r="G118128" s="196"/>
      <c r="H118128" s="192"/>
    </row>
    <row r="118129" spans="6:8" x14ac:dyDescent="0.2">
      <c r="F118129" s="195"/>
      <c r="G118129" s="196"/>
      <c r="H118129" s="192"/>
    </row>
    <row r="118130" spans="6:8" x14ac:dyDescent="0.2">
      <c r="F118130" s="195"/>
      <c r="G118130" s="196"/>
      <c r="H118130" s="192"/>
    </row>
    <row r="118131" spans="6:8" x14ac:dyDescent="0.2">
      <c r="F118131" s="195"/>
      <c r="G118131" s="196"/>
      <c r="H118131" s="192"/>
    </row>
    <row r="118132" spans="6:8" x14ac:dyDescent="0.2">
      <c r="F118132" s="195"/>
      <c r="G118132" s="196"/>
      <c r="H118132" s="192"/>
    </row>
    <row r="118133" spans="6:8" x14ac:dyDescent="0.2">
      <c r="F118133" s="195"/>
      <c r="G118133" s="196"/>
      <c r="H118133" s="192"/>
    </row>
    <row r="118134" spans="6:8" x14ac:dyDescent="0.2">
      <c r="F118134" s="195"/>
      <c r="G118134" s="196"/>
      <c r="H118134" s="192"/>
    </row>
    <row r="118135" spans="6:8" x14ac:dyDescent="0.2">
      <c r="F118135" s="195"/>
      <c r="G118135" s="196"/>
      <c r="H118135" s="192"/>
    </row>
    <row r="118136" spans="6:8" x14ac:dyDescent="0.2">
      <c r="F118136" s="195"/>
      <c r="G118136" s="196"/>
      <c r="H118136" s="192"/>
    </row>
    <row r="118137" spans="6:8" x14ac:dyDescent="0.2">
      <c r="F118137" s="195"/>
      <c r="G118137" s="196"/>
      <c r="H118137" s="192"/>
    </row>
    <row r="118138" spans="6:8" x14ac:dyDescent="0.2">
      <c r="F118138" s="195"/>
      <c r="G118138" s="196"/>
      <c r="H118138" s="192"/>
    </row>
    <row r="118139" spans="6:8" x14ac:dyDescent="0.2">
      <c r="F118139" s="195"/>
      <c r="G118139" s="196"/>
      <c r="H118139" s="192"/>
    </row>
    <row r="118140" spans="6:8" x14ac:dyDescent="0.2">
      <c r="F118140" s="195"/>
      <c r="G118140" s="196"/>
      <c r="H118140" s="192"/>
    </row>
    <row r="118141" spans="6:8" x14ac:dyDescent="0.2">
      <c r="F118141" s="195"/>
      <c r="G118141" s="196"/>
      <c r="H118141" s="192"/>
    </row>
    <row r="118142" spans="6:8" x14ac:dyDescent="0.2">
      <c r="F118142" s="195"/>
      <c r="G118142" s="196"/>
      <c r="H118142" s="192"/>
    </row>
    <row r="118143" spans="6:8" x14ac:dyDescent="0.2">
      <c r="F118143" s="195"/>
      <c r="G118143" s="196"/>
      <c r="H118143" s="192"/>
    </row>
    <row r="118144" spans="6:8" x14ac:dyDescent="0.2">
      <c r="F118144" s="195"/>
      <c r="G118144" s="196"/>
      <c r="H118144" s="192"/>
    </row>
    <row r="118145" spans="6:8" x14ac:dyDescent="0.2">
      <c r="F118145" s="195"/>
      <c r="G118145" s="196"/>
      <c r="H118145" s="192"/>
    </row>
    <row r="118146" spans="6:8" x14ac:dyDescent="0.2">
      <c r="F118146" s="195"/>
      <c r="G118146" s="196"/>
      <c r="H118146" s="192"/>
    </row>
    <row r="118147" spans="6:8" x14ac:dyDescent="0.2">
      <c r="F118147" s="195"/>
      <c r="G118147" s="196"/>
      <c r="H118147" s="192"/>
    </row>
    <row r="118148" spans="6:8" x14ac:dyDescent="0.2">
      <c r="F118148" s="195"/>
      <c r="G118148" s="196"/>
      <c r="H118148" s="192"/>
    </row>
    <row r="118149" spans="6:8" x14ac:dyDescent="0.2">
      <c r="F118149" s="195"/>
      <c r="G118149" s="196"/>
      <c r="H118149" s="192"/>
    </row>
    <row r="118150" spans="6:8" x14ac:dyDescent="0.2">
      <c r="F118150" s="195"/>
      <c r="G118150" s="196"/>
      <c r="H118150" s="192"/>
    </row>
    <row r="118151" spans="6:8" x14ac:dyDescent="0.2">
      <c r="F118151" s="195"/>
      <c r="G118151" s="196"/>
      <c r="H118151" s="192"/>
    </row>
    <row r="118152" spans="6:8" x14ac:dyDescent="0.2">
      <c r="F118152" s="195"/>
      <c r="G118152" s="196"/>
      <c r="H118152" s="192"/>
    </row>
    <row r="118153" spans="6:8" x14ac:dyDescent="0.2">
      <c r="F118153" s="195"/>
      <c r="G118153" s="196"/>
      <c r="H118153" s="192"/>
    </row>
    <row r="118154" spans="6:8" x14ac:dyDescent="0.2">
      <c r="F118154" s="195"/>
      <c r="G118154" s="196"/>
      <c r="H118154" s="192"/>
    </row>
    <row r="118155" spans="6:8" x14ac:dyDescent="0.2">
      <c r="F118155" s="195"/>
      <c r="G118155" s="196"/>
      <c r="H118155" s="192"/>
    </row>
    <row r="118156" spans="6:8" x14ac:dyDescent="0.2">
      <c r="F118156" s="195"/>
      <c r="G118156" s="196"/>
      <c r="H118156" s="192"/>
    </row>
    <row r="118157" spans="6:8" x14ac:dyDescent="0.2">
      <c r="F118157" s="195"/>
      <c r="G118157" s="196"/>
      <c r="H118157" s="192"/>
    </row>
    <row r="118158" spans="6:8" x14ac:dyDescent="0.2">
      <c r="F118158" s="195"/>
      <c r="G118158" s="196"/>
      <c r="H118158" s="192"/>
    </row>
    <row r="118159" spans="6:8" x14ac:dyDescent="0.2">
      <c r="F118159" s="195"/>
      <c r="G118159" s="196"/>
      <c r="H118159" s="192"/>
    </row>
    <row r="118160" spans="6:8" x14ac:dyDescent="0.2">
      <c r="F118160" s="195"/>
      <c r="G118160" s="196"/>
      <c r="H118160" s="192"/>
    </row>
    <row r="118161" spans="6:8" x14ac:dyDescent="0.2">
      <c r="F118161" s="195"/>
      <c r="G118161" s="196"/>
      <c r="H118161" s="192"/>
    </row>
    <row r="118162" spans="6:8" x14ac:dyDescent="0.2">
      <c r="F118162" s="195"/>
      <c r="G118162" s="196"/>
      <c r="H118162" s="192"/>
    </row>
    <row r="118163" spans="6:8" x14ac:dyDescent="0.2">
      <c r="F118163" s="195"/>
      <c r="G118163" s="196"/>
      <c r="H118163" s="192"/>
    </row>
    <row r="118164" spans="6:8" x14ac:dyDescent="0.2">
      <c r="F118164" s="195"/>
      <c r="G118164" s="196"/>
      <c r="H118164" s="192"/>
    </row>
    <row r="118165" spans="6:8" x14ac:dyDescent="0.2">
      <c r="F118165" s="195"/>
      <c r="G118165" s="196"/>
      <c r="H118165" s="192"/>
    </row>
    <row r="118166" spans="6:8" x14ac:dyDescent="0.2">
      <c r="F118166" s="195"/>
      <c r="G118166" s="196"/>
      <c r="H118166" s="192"/>
    </row>
    <row r="118167" spans="6:8" x14ac:dyDescent="0.2">
      <c r="F118167" s="195"/>
      <c r="G118167" s="196"/>
      <c r="H118167" s="192"/>
    </row>
    <row r="118168" spans="6:8" x14ac:dyDescent="0.2">
      <c r="F118168" s="195"/>
      <c r="G118168" s="196"/>
      <c r="H118168" s="192"/>
    </row>
    <row r="118169" spans="6:8" x14ac:dyDescent="0.2">
      <c r="F118169" s="195"/>
      <c r="G118169" s="196"/>
      <c r="H118169" s="192"/>
    </row>
    <row r="118170" spans="6:8" x14ac:dyDescent="0.2">
      <c r="F118170" s="195"/>
      <c r="G118170" s="196"/>
      <c r="H118170" s="192"/>
    </row>
    <row r="118171" spans="6:8" x14ac:dyDescent="0.2">
      <c r="F118171" s="195"/>
      <c r="G118171" s="196"/>
      <c r="H118171" s="192"/>
    </row>
    <row r="118172" spans="6:8" x14ac:dyDescent="0.2">
      <c r="F118172" s="195"/>
      <c r="G118172" s="196"/>
      <c r="H118172" s="192"/>
    </row>
    <row r="118173" spans="6:8" x14ac:dyDescent="0.2">
      <c r="F118173" s="195"/>
      <c r="G118173" s="196"/>
      <c r="H118173" s="192"/>
    </row>
    <row r="118174" spans="6:8" x14ac:dyDescent="0.2">
      <c r="F118174" s="195"/>
      <c r="G118174" s="196"/>
      <c r="H118174" s="192"/>
    </row>
    <row r="118175" spans="6:8" x14ac:dyDescent="0.2">
      <c r="F118175" s="195"/>
      <c r="G118175" s="196"/>
      <c r="H118175" s="192"/>
    </row>
    <row r="118176" spans="6:8" x14ac:dyDescent="0.2">
      <c r="F118176" s="195"/>
      <c r="G118176" s="196"/>
      <c r="H118176" s="192"/>
    </row>
    <row r="118177" spans="6:8" x14ac:dyDescent="0.2">
      <c r="F118177" s="195"/>
      <c r="G118177" s="196"/>
      <c r="H118177" s="192"/>
    </row>
    <row r="118178" spans="6:8" x14ac:dyDescent="0.2">
      <c r="F118178" s="195"/>
      <c r="G118178" s="196"/>
      <c r="H118178" s="192"/>
    </row>
    <row r="118179" spans="6:8" x14ac:dyDescent="0.2">
      <c r="F118179" s="195"/>
      <c r="G118179" s="196"/>
      <c r="H118179" s="192"/>
    </row>
    <row r="118180" spans="6:8" x14ac:dyDescent="0.2">
      <c r="F118180" s="195"/>
      <c r="G118180" s="196"/>
      <c r="H118180" s="192"/>
    </row>
    <row r="118181" spans="6:8" x14ac:dyDescent="0.2">
      <c r="F118181" s="195"/>
      <c r="G118181" s="196"/>
      <c r="H118181" s="192"/>
    </row>
    <row r="118182" spans="6:8" x14ac:dyDescent="0.2">
      <c r="F118182" s="195"/>
      <c r="G118182" s="196"/>
      <c r="H118182" s="192"/>
    </row>
    <row r="118183" spans="6:8" x14ac:dyDescent="0.2">
      <c r="F118183" s="195"/>
      <c r="G118183" s="196"/>
      <c r="H118183" s="192"/>
    </row>
    <row r="118184" spans="6:8" x14ac:dyDescent="0.2">
      <c r="F118184" s="195"/>
      <c r="G118184" s="196"/>
      <c r="H118184" s="192"/>
    </row>
    <row r="118185" spans="6:8" x14ac:dyDescent="0.2">
      <c r="F118185" s="195"/>
      <c r="G118185" s="196"/>
      <c r="H118185" s="192"/>
    </row>
    <row r="118186" spans="6:8" x14ac:dyDescent="0.2">
      <c r="F118186" s="195"/>
      <c r="G118186" s="196"/>
      <c r="H118186" s="192"/>
    </row>
    <row r="118187" spans="6:8" x14ac:dyDescent="0.2">
      <c r="F118187" s="195"/>
      <c r="G118187" s="196"/>
      <c r="H118187" s="192"/>
    </row>
    <row r="118188" spans="6:8" x14ac:dyDescent="0.2">
      <c r="F118188" s="195"/>
      <c r="G118188" s="196"/>
      <c r="H118188" s="192"/>
    </row>
    <row r="118189" spans="6:8" x14ac:dyDescent="0.2">
      <c r="F118189" s="195"/>
      <c r="G118189" s="196"/>
      <c r="H118189" s="192"/>
    </row>
    <row r="118190" spans="6:8" x14ac:dyDescent="0.2">
      <c r="F118190" s="195"/>
      <c r="G118190" s="196"/>
      <c r="H118190" s="192"/>
    </row>
    <row r="118191" spans="6:8" x14ac:dyDescent="0.2">
      <c r="F118191" s="195"/>
      <c r="G118191" s="196"/>
      <c r="H118191" s="192"/>
    </row>
    <row r="118192" spans="6:8" x14ac:dyDescent="0.2">
      <c r="F118192" s="195"/>
      <c r="G118192" s="196"/>
      <c r="H118192" s="192"/>
    </row>
    <row r="118193" spans="6:8" x14ac:dyDescent="0.2">
      <c r="F118193" s="195"/>
      <c r="G118193" s="196"/>
      <c r="H118193" s="192"/>
    </row>
    <row r="118194" spans="6:8" x14ac:dyDescent="0.2">
      <c r="F118194" s="195"/>
      <c r="G118194" s="196"/>
      <c r="H118194" s="192"/>
    </row>
    <row r="118195" spans="6:8" x14ac:dyDescent="0.2">
      <c r="F118195" s="195"/>
      <c r="G118195" s="196"/>
      <c r="H118195" s="192"/>
    </row>
    <row r="118196" spans="6:8" x14ac:dyDescent="0.2">
      <c r="F118196" s="195"/>
      <c r="G118196" s="196"/>
      <c r="H118196" s="192"/>
    </row>
    <row r="118197" spans="6:8" x14ac:dyDescent="0.2">
      <c r="F118197" s="195"/>
      <c r="G118197" s="196"/>
      <c r="H118197" s="192"/>
    </row>
    <row r="118198" spans="6:8" x14ac:dyDescent="0.2">
      <c r="F118198" s="195"/>
      <c r="G118198" s="196"/>
      <c r="H118198" s="192"/>
    </row>
    <row r="118199" spans="6:8" x14ac:dyDescent="0.2">
      <c r="F118199" s="195"/>
      <c r="G118199" s="196"/>
      <c r="H118199" s="192"/>
    </row>
    <row r="118200" spans="6:8" x14ac:dyDescent="0.2">
      <c r="F118200" s="195"/>
      <c r="G118200" s="196"/>
      <c r="H118200" s="192"/>
    </row>
    <row r="118201" spans="6:8" x14ac:dyDescent="0.2">
      <c r="F118201" s="195"/>
      <c r="G118201" s="196"/>
      <c r="H118201" s="192"/>
    </row>
    <row r="118202" spans="6:8" x14ac:dyDescent="0.2">
      <c r="F118202" s="195"/>
      <c r="G118202" s="196"/>
      <c r="H118202" s="192"/>
    </row>
    <row r="118203" spans="6:8" x14ac:dyDescent="0.2">
      <c r="F118203" s="195"/>
      <c r="G118203" s="196"/>
      <c r="H118203" s="192"/>
    </row>
    <row r="118204" spans="6:8" x14ac:dyDescent="0.2">
      <c r="F118204" s="195"/>
      <c r="G118204" s="196"/>
      <c r="H118204" s="192"/>
    </row>
    <row r="118205" spans="6:8" x14ac:dyDescent="0.2">
      <c r="F118205" s="195"/>
      <c r="G118205" s="196"/>
      <c r="H118205" s="192"/>
    </row>
    <row r="118206" spans="6:8" x14ac:dyDescent="0.2">
      <c r="F118206" s="195"/>
      <c r="G118206" s="196"/>
      <c r="H118206" s="192"/>
    </row>
    <row r="118207" spans="6:8" x14ac:dyDescent="0.2">
      <c r="F118207" s="195"/>
      <c r="G118207" s="196"/>
      <c r="H118207" s="192"/>
    </row>
    <row r="118208" spans="6:8" x14ac:dyDescent="0.2">
      <c r="F118208" s="195"/>
      <c r="G118208" s="196"/>
      <c r="H118208" s="192"/>
    </row>
    <row r="118209" spans="6:8" x14ac:dyDescent="0.2">
      <c r="F118209" s="195"/>
      <c r="G118209" s="196"/>
      <c r="H118209" s="192"/>
    </row>
    <row r="118210" spans="6:8" x14ac:dyDescent="0.2">
      <c r="F118210" s="195"/>
      <c r="G118210" s="196"/>
      <c r="H118210" s="192"/>
    </row>
    <row r="118211" spans="6:8" x14ac:dyDescent="0.2">
      <c r="F118211" s="195"/>
      <c r="G118211" s="196"/>
      <c r="H118211" s="192"/>
    </row>
    <row r="118212" spans="6:8" x14ac:dyDescent="0.2">
      <c r="F118212" s="195"/>
      <c r="G118212" s="196"/>
      <c r="H118212" s="192"/>
    </row>
    <row r="118213" spans="6:8" x14ac:dyDescent="0.2">
      <c r="F118213" s="195"/>
      <c r="G118213" s="196"/>
      <c r="H118213" s="192"/>
    </row>
    <row r="118214" spans="6:8" x14ac:dyDescent="0.2">
      <c r="F118214" s="195"/>
      <c r="G118214" s="196"/>
      <c r="H118214" s="192"/>
    </row>
    <row r="118215" spans="6:8" x14ac:dyDescent="0.2">
      <c r="F118215" s="195"/>
      <c r="G118215" s="196"/>
      <c r="H118215" s="192"/>
    </row>
    <row r="118216" spans="6:8" x14ac:dyDescent="0.2">
      <c r="F118216" s="195"/>
      <c r="G118216" s="196"/>
      <c r="H118216" s="192"/>
    </row>
    <row r="118217" spans="6:8" x14ac:dyDescent="0.2">
      <c r="F118217" s="195"/>
      <c r="G118217" s="196"/>
      <c r="H118217" s="192"/>
    </row>
    <row r="118218" spans="6:8" x14ac:dyDescent="0.2">
      <c r="F118218" s="195"/>
      <c r="G118218" s="196"/>
      <c r="H118218" s="192"/>
    </row>
    <row r="118219" spans="6:8" x14ac:dyDescent="0.2">
      <c r="F118219" s="195"/>
      <c r="G118219" s="196"/>
      <c r="H118219" s="192"/>
    </row>
    <row r="118220" spans="6:8" x14ac:dyDescent="0.2">
      <c r="F118220" s="195"/>
      <c r="G118220" s="196"/>
      <c r="H118220" s="192"/>
    </row>
    <row r="118221" spans="6:8" x14ac:dyDescent="0.2">
      <c r="F118221" s="195"/>
      <c r="G118221" s="196"/>
      <c r="H118221" s="192"/>
    </row>
    <row r="118222" spans="6:8" x14ac:dyDescent="0.2">
      <c r="F118222" s="195"/>
      <c r="G118222" s="196"/>
      <c r="H118222" s="192"/>
    </row>
    <row r="118223" spans="6:8" x14ac:dyDescent="0.2">
      <c r="F118223" s="195"/>
      <c r="G118223" s="196"/>
      <c r="H118223" s="192"/>
    </row>
    <row r="118224" spans="6:8" x14ac:dyDescent="0.2">
      <c r="F118224" s="195"/>
      <c r="G118224" s="196"/>
      <c r="H118224" s="192"/>
    </row>
    <row r="118225" spans="6:8" x14ac:dyDescent="0.2">
      <c r="F118225" s="195"/>
      <c r="G118225" s="196"/>
      <c r="H118225" s="192"/>
    </row>
    <row r="118226" spans="6:8" x14ac:dyDescent="0.2">
      <c r="F118226" s="195"/>
      <c r="G118226" s="196"/>
      <c r="H118226" s="192"/>
    </row>
    <row r="118227" spans="6:8" x14ac:dyDescent="0.2">
      <c r="F118227" s="195"/>
      <c r="G118227" s="196"/>
      <c r="H118227" s="192"/>
    </row>
    <row r="118228" spans="6:8" x14ac:dyDescent="0.2">
      <c r="F118228" s="195"/>
      <c r="G118228" s="196"/>
      <c r="H118228" s="192"/>
    </row>
    <row r="118229" spans="6:8" x14ac:dyDescent="0.2">
      <c r="F118229" s="195"/>
      <c r="G118229" s="196"/>
      <c r="H118229" s="192"/>
    </row>
    <row r="118230" spans="6:8" x14ac:dyDescent="0.2">
      <c r="F118230" s="195"/>
      <c r="G118230" s="196"/>
      <c r="H118230" s="192"/>
    </row>
    <row r="118231" spans="6:8" x14ac:dyDescent="0.2">
      <c r="F118231" s="195"/>
      <c r="G118231" s="196"/>
      <c r="H118231" s="192"/>
    </row>
    <row r="118232" spans="6:8" x14ac:dyDescent="0.2">
      <c r="F118232" s="195"/>
      <c r="G118232" s="196"/>
      <c r="H118232" s="192"/>
    </row>
    <row r="118233" spans="6:8" x14ac:dyDescent="0.2">
      <c r="F118233" s="195"/>
      <c r="G118233" s="196"/>
      <c r="H118233" s="192"/>
    </row>
    <row r="118234" spans="6:8" x14ac:dyDescent="0.2">
      <c r="F118234" s="195"/>
      <c r="G118234" s="196"/>
      <c r="H118234" s="192"/>
    </row>
    <row r="118235" spans="6:8" x14ac:dyDescent="0.2">
      <c r="F118235" s="195"/>
      <c r="G118235" s="196"/>
      <c r="H118235" s="192"/>
    </row>
    <row r="118236" spans="6:8" x14ac:dyDescent="0.2">
      <c r="F118236" s="195"/>
      <c r="G118236" s="196"/>
      <c r="H118236" s="192"/>
    </row>
    <row r="118237" spans="6:8" x14ac:dyDescent="0.2">
      <c r="F118237" s="195"/>
      <c r="G118237" s="196"/>
      <c r="H118237" s="192"/>
    </row>
    <row r="118238" spans="6:8" x14ac:dyDescent="0.2">
      <c r="F118238" s="195"/>
      <c r="G118238" s="196"/>
      <c r="H118238" s="192"/>
    </row>
    <row r="118239" spans="6:8" x14ac:dyDescent="0.2">
      <c r="F118239" s="195"/>
      <c r="G118239" s="196"/>
      <c r="H118239" s="192"/>
    </row>
    <row r="118240" spans="6:8" x14ac:dyDescent="0.2">
      <c r="F118240" s="195"/>
      <c r="G118240" s="196"/>
      <c r="H118240" s="192"/>
    </row>
    <row r="118241" spans="6:8" x14ac:dyDescent="0.2">
      <c r="F118241" s="195"/>
      <c r="G118241" s="196"/>
      <c r="H118241" s="192"/>
    </row>
    <row r="118242" spans="6:8" x14ac:dyDescent="0.2">
      <c r="F118242" s="195"/>
      <c r="G118242" s="196"/>
      <c r="H118242" s="192"/>
    </row>
    <row r="118243" spans="6:8" x14ac:dyDescent="0.2">
      <c r="F118243" s="195"/>
      <c r="G118243" s="196"/>
      <c r="H118243" s="192"/>
    </row>
    <row r="118244" spans="6:8" x14ac:dyDescent="0.2">
      <c r="F118244" s="195"/>
      <c r="G118244" s="196"/>
      <c r="H118244" s="192"/>
    </row>
    <row r="118245" spans="6:8" x14ac:dyDescent="0.2">
      <c r="F118245" s="195"/>
      <c r="G118245" s="196"/>
      <c r="H118245" s="192"/>
    </row>
    <row r="118246" spans="6:8" x14ac:dyDescent="0.2">
      <c r="F118246" s="195"/>
      <c r="G118246" s="196"/>
      <c r="H118246" s="192"/>
    </row>
    <row r="118247" spans="6:8" x14ac:dyDescent="0.2">
      <c r="F118247" s="195"/>
      <c r="G118247" s="196"/>
      <c r="H118247" s="192"/>
    </row>
    <row r="118248" spans="6:8" x14ac:dyDescent="0.2">
      <c r="F118248" s="195"/>
      <c r="G118248" s="196"/>
      <c r="H118248" s="192"/>
    </row>
    <row r="118249" spans="6:8" x14ac:dyDescent="0.2">
      <c r="F118249" s="195"/>
      <c r="G118249" s="196"/>
      <c r="H118249" s="192"/>
    </row>
    <row r="118250" spans="6:8" x14ac:dyDescent="0.2">
      <c r="F118250" s="195"/>
      <c r="G118250" s="196"/>
      <c r="H118250" s="192"/>
    </row>
    <row r="118251" spans="6:8" x14ac:dyDescent="0.2">
      <c r="F118251" s="195"/>
      <c r="G118251" s="196"/>
      <c r="H118251" s="192"/>
    </row>
    <row r="118252" spans="6:8" x14ac:dyDescent="0.2">
      <c r="F118252" s="195"/>
      <c r="G118252" s="196"/>
      <c r="H118252" s="192"/>
    </row>
    <row r="118253" spans="6:8" x14ac:dyDescent="0.2">
      <c r="F118253" s="195"/>
      <c r="G118253" s="196"/>
      <c r="H118253" s="192"/>
    </row>
    <row r="118254" spans="6:8" x14ac:dyDescent="0.2">
      <c r="F118254" s="195"/>
      <c r="G118254" s="196"/>
      <c r="H118254" s="192"/>
    </row>
    <row r="118255" spans="6:8" x14ac:dyDescent="0.2">
      <c r="F118255" s="195"/>
      <c r="G118255" s="196"/>
      <c r="H118255" s="192"/>
    </row>
    <row r="118256" spans="6:8" x14ac:dyDescent="0.2">
      <c r="F118256" s="195"/>
      <c r="G118256" s="196"/>
      <c r="H118256" s="192"/>
    </row>
    <row r="118257" spans="6:8" x14ac:dyDescent="0.2">
      <c r="F118257" s="195"/>
      <c r="G118257" s="196"/>
      <c r="H118257" s="192"/>
    </row>
    <row r="118258" spans="6:8" x14ac:dyDescent="0.2">
      <c r="F118258" s="195"/>
      <c r="G118258" s="196"/>
      <c r="H118258" s="192"/>
    </row>
    <row r="118259" spans="6:8" x14ac:dyDescent="0.2">
      <c r="F118259" s="195"/>
      <c r="G118259" s="196"/>
      <c r="H118259" s="192"/>
    </row>
    <row r="118260" spans="6:8" x14ac:dyDescent="0.2">
      <c r="F118260" s="195"/>
      <c r="G118260" s="196"/>
      <c r="H118260" s="192"/>
    </row>
    <row r="118261" spans="6:8" x14ac:dyDescent="0.2">
      <c r="F118261" s="195"/>
      <c r="G118261" s="196"/>
      <c r="H118261" s="192"/>
    </row>
    <row r="118262" spans="6:8" x14ac:dyDescent="0.2">
      <c r="F118262" s="195"/>
      <c r="G118262" s="196"/>
      <c r="H118262" s="192"/>
    </row>
    <row r="118263" spans="6:8" x14ac:dyDescent="0.2">
      <c r="F118263" s="195"/>
      <c r="G118263" s="196"/>
      <c r="H118263" s="192"/>
    </row>
    <row r="118264" spans="6:8" x14ac:dyDescent="0.2">
      <c r="F118264" s="195"/>
      <c r="G118264" s="196"/>
      <c r="H118264" s="192"/>
    </row>
    <row r="118265" spans="6:8" x14ac:dyDescent="0.2">
      <c r="F118265" s="195"/>
      <c r="G118265" s="196"/>
      <c r="H118265" s="192"/>
    </row>
    <row r="118266" spans="6:8" x14ac:dyDescent="0.2">
      <c r="F118266" s="195"/>
      <c r="G118266" s="196"/>
      <c r="H118266" s="192"/>
    </row>
    <row r="118267" spans="6:8" x14ac:dyDescent="0.2">
      <c r="F118267" s="195"/>
      <c r="G118267" s="196"/>
      <c r="H118267" s="192"/>
    </row>
    <row r="118268" spans="6:8" x14ac:dyDescent="0.2">
      <c r="F118268" s="195"/>
      <c r="G118268" s="196"/>
      <c r="H118268" s="192"/>
    </row>
    <row r="118269" spans="6:8" x14ac:dyDescent="0.2">
      <c r="F118269" s="195"/>
      <c r="G118269" s="196"/>
      <c r="H118269" s="192"/>
    </row>
    <row r="118270" spans="6:8" x14ac:dyDescent="0.2">
      <c r="F118270" s="195"/>
      <c r="G118270" s="196"/>
      <c r="H118270" s="192"/>
    </row>
    <row r="118271" spans="6:8" x14ac:dyDescent="0.2">
      <c r="F118271" s="195"/>
      <c r="G118271" s="196"/>
      <c r="H118271" s="192"/>
    </row>
    <row r="118272" spans="6:8" x14ac:dyDescent="0.2">
      <c r="F118272" s="195"/>
      <c r="G118272" s="196"/>
      <c r="H118272" s="192"/>
    </row>
    <row r="118273" spans="6:8" x14ac:dyDescent="0.2">
      <c r="F118273" s="195"/>
      <c r="G118273" s="196"/>
      <c r="H118273" s="192"/>
    </row>
    <row r="118274" spans="6:8" x14ac:dyDescent="0.2">
      <c r="F118274" s="195"/>
      <c r="G118274" s="196"/>
      <c r="H118274" s="192"/>
    </row>
    <row r="118275" spans="6:8" x14ac:dyDescent="0.2">
      <c r="F118275" s="195"/>
      <c r="G118275" s="196"/>
      <c r="H118275" s="192"/>
    </row>
    <row r="118276" spans="6:8" x14ac:dyDescent="0.2">
      <c r="F118276" s="195"/>
      <c r="G118276" s="196"/>
      <c r="H118276" s="192"/>
    </row>
    <row r="118277" spans="6:8" x14ac:dyDescent="0.2">
      <c r="F118277" s="195"/>
      <c r="G118277" s="196"/>
      <c r="H118277" s="192"/>
    </row>
    <row r="118278" spans="6:8" x14ac:dyDescent="0.2">
      <c r="F118278" s="195"/>
      <c r="G118278" s="196"/>
      <c r="H118278" s="192"/>
    </row>
    <row r="118279" spans="6:8" x14ac:dyDescent="0.2">
      <c r="F118279" s="195"/>
      <c r="G118279" s="196"/>
      <c r="H118279" s="192"/>
    </row>
    <row r="118280" spans="6:8" x14ac:dyDescent="0.2">
      <c r="F118280" s="195"/>
      <c r="G118280" s="196"/>
      <c r="H118280" s="192"/>
    </row>
    <row r="118281" spans="6:8" x14ac:dyDescent="0.2">
      <c r="F118281" s="195"/>
      <c r="G118281" s="196"/>
      <c r="H118281" s="192"/>
    </row>
    <row r="118282" spans="6:8" x14ac:dyDescent="0.2">
      <c r="F118282" s="195"/>
      <c r="G118282" s="196"/>
      <c r="H118282" s="192"/>
    </row>
    <row r="118283" spans="6:8" x14ac:dyDescent="0.2">
      <c r="F118283" s="195"/>
      <c r="G118283" s="196"/>
      <c r="H118283" s="192"/>
    </row>
    <row r="118284" spans="6:8" x14ac:dyDescent="0.2">
      <c r="F118284" s="195"/>
      <c r="G118284" s="196"/>
      <c r="H118284" s="192"/>
    </row>
    <row r="118285" spans="6:8" x14ac:dyDescent="0.2">
      <c r="F118285" s="195"/>
      <c r="G118285" s="196"/>
      <c r="H118285" s="192"/>
    </row>
    <row r="118286" spans="6:8" x14ac:dyDescent="0.2">
      <c r="F118286" s="195"/>
      <c r="G118286" s="196"/>
      <c r="H118286" s="192"/>
    </row>
    <row r="118287" spans="6:8" x14ac:dyDescent="0.2">
      <c r="F118287" s="195"/>
      <c r="G118287" s="196"/>
      <c r="H118287" s="192"/>
    </row>
    <row r="118288" spans="6:8" x14ac:dyDescent="0.2">
      <c r="F118288" s="195"/>
      <c r="G118288" s="196"/>
      <c r="H118288" s="192"/>
    </row>
    <row r="118289" spans="6:8" x14ac:dyDescent="0.2">
      <c r="F118289" s="195"/>
      <c r="G118289" s="196"/>
      <c r="H118289" s="192"/>
    </row>
    <row r="118290" spans="6:8" x14ac:dyDescent="0.2">
      <c r="F118290" s="195"/>
      <c r="G118290" s="196"/>
      <c r="H118290" s="192"/>
    </row>
    <row r="118291" spans="6:8" x14ac:dyDescent="0.2">
      <c r="F118291" s="195"/>
      <c r="G118291" s="196"/>
      <c r="H118291" s="192"/>
    </row>
    <row r="118292" spans="6:8" x14ac:dyDescent="0.2">
      <c r="F118292" s="195"/>
      <c r="G118292" s="196"/>
      <c r="H118292" s="192"/>
    </row>
    <row r="118293" spans="6:8" x14ac:dyDescent="0.2">
      <c r="F118293" s="195"/>
      <c r="G118293" s="196"/>
      <c r="H118293" s="192"/>
    </row>
    <row r="118294" spans="6:8" x14ac:dyDescent="0.2">
      <c r="F118294" s="195"/>
      <c r="G118294" s="196"/>
      <c r="H118294" s="192"/>
    </row>
    <row r="118295" spans="6:8" x14ac:dyDescent="0.2">
      <c r="F118295" s="195"/>
      <c r="G118295" s="196"/>
      <c r="H118295" s="192"/>
    </row>
    <row r="118296" spans="6:8" x14ac:dyDescent="0.2">
      <c r="F118296" s="195"/>
      <c r="G118296" s="196"/>
      <c r="H118296" s="192"/>
    </row>
    <row r="118297" spans="6:8" x14ac:dyDescent="0.2">
      <c r="F118297" s="195"/>
      <c r="G118297" s="196"/>
      <c r="H118297" s="192"/>
    </row>
    <row r="118298" spans="6:8" x14ac:dyDescent="0.2">
      <c r="F118298" s="195"/>
      <c r="G118298" s="196"/>
      <c r="H118298" s="192"/>
    </row>
    <row r="118299" spans="6:8" x14ac:dyDescent="0.2">
      <c r="F118299" s="195"/>
      <c r="G118299" s="196"/>
      <c r="H118299" s="192"/>
    </row>
    <row r="118300" spans="6:8" x14ac:dyDescent="0.2">
      <c r="F118300" s="195"/>
      <c r="G118300" s="196"/>
      <c r="H118300" s="192"/>
    </row>
    <row r="118301" spans="6:8" x14ac:dyDescent="0.2">
      <c r="F118301" s="195"/>
      <c r="G118301" s="196"/>
      <c r="H118301" s="192"/>
    </row>
    <row r="118302" spans="6:8" x14ac:dyDescent="0.2">
      <c r="F118302" s="195"/>
      <c r="G118302" s="196"/>
      <c r="H118302" s="192"/>
    </row>
    <row r="118303" spans="6:8" x14ac:dyDescent="0.2">
      <c r="F118303" s="195"/>
      <c r="G118303" s="196"/>
      <c r="H118303" s="192"/>
    </row>
    <row r="118304" spans="6:8" x14ac:dyDescent="0.2">
      <c r="F118304" s="195"/>
      <c r="G118304" s="196"/>
      <c r="H118304" s="192"/>
    </row>
    <row r="118305" spans="6:8" x14ac:dyDescent="0.2">
      <c r="F118305" s="195"/>
      <c r="G118305" s="196"/>
      <c r="H118305" s="192"/>
    </row>
    <row r="118306" spans="6:8" x14ac:dyDescent="0.2">
      <c r="F118306" s="195"/>
      <c r="G118306" s="196"/>
      <c r="H118306" s="192"/>
    </row>
    <row r="118307" spans="6:8" x14ac:dyDescent="0.2">
      <c r="F118307" s="195"/>
      <c r="G118307" s="196"/>
      <c r="H118307" s="192"/>
    </row>
    <row r="118308" spans="6:8" x14ac:dyDescent="0.2">
      <c r="F118308" s="195"/>
      <c r="G118308" s="196"/>
      <c r="H118308" s="192"/>
    </row>
    <row r="118309" spans="6:8" x14ac:dyDescent="0.2">
      <c r="F118309" s="195"/>
      <c r="G118309" s="196"/>
      <c r="H118309" s="192"/>
    </row>
    <row r="118310" spans="6:8" x14ac:dyDescent="0.2">
      <c r="F118310" s="195"/>
      <c r="G118310" s="196"/>
      <c r="H118310" s="192"/>
    </row>
    <row r="118311" spans="6:8" x14ac:dyDescent="0.2">
      <c r="F118311" s="195"/>
      <c r="G118311" s="196"/>
      <c r="H118311" s="192"/>
    </row>
    <row r="118312" spans="6:8" x14ac:dyDescent="0.2">
      <c r="F118312" s="195"/>
      <c r="G118312" s="196"/>
      <c r="H118312" s="192"/>
    </row>
    <row r="118313" spans="6:8" x14ac:dyDescent="0.2">
      <c r="F118313" s="195"/>
      <c r="G118313" s="196"/>
      <c r="H118313" s="192"/>
    </row>
    <row r="118314" spans="6:8" x14ac:dyDescent="0.2">
      <c r="F118314" s="195"/>
      <c r="G118314" s="196"/>
      <c r="H118314" s="192"/>
    </row>
    <row r="118315" spans="6:8" x14ac:dyDescent="0.2">
      <c r="F118315" s="195"/>
      <c r="G118315" s="196"/>
      <c r="H118315" s="192"/>
    </row>
    <row r="118316" spans="6:8" x14ac:dyDescent="0.2">
      <c r="F118316" s="195"/>
      <c r="G118316" s="196"/>
      <c r="H118316" s="192"/>
    </row>
    <row r="118317" spans="6:8" x14ac:dyDescent="0.2">
      <c r="F118317" s="195"/>
      <c r="G118317" s="196"/>
      <c r="H118317" s="192"/>
    </row>
    <row r="118318" spans="6:8" x14ac:dyDescent="0.2">
      <c r="F118318" s="195"/>
      <c r="G118318" s="196"/>
      <c r="H118318" s="192"/>
    </row>
    <row r="118319" spans="6:8" x14ac:dyDescent="0.2">
      <c r="F118319" s="195"/>
      <c r="G118319" s="196"/>
      <c r="H118319" s="192"/>
    </row>
    <row r="118320" spans="6:8" x14ac:dyDescent="0.2">
      <c r="F118320" s="195"/>
      <c r="G118320" s="196"/>
      <c r="H118320" s="192"/>
    </row>
    <row r="118321" spans="6:8" x14ac:dyDescent="0.2">
      <c r="F118321" s="195"/>
      <c r="G118321" s="196"/>
      <c r="H118321" s="192"/>
    </row>
    <row r="118322" spans="6:8" x14ac:dyDescent="0.2">
      <c r="F118322" s="195"/>
      <c r="G118322" s="196"/>
      <c r="H118322" s="192"/>
    </row>
    <row r="118323" spans="6:8" x14ac:dyDescent="0.2">
      <c r="F118323" s="195"/>
      <c r="G118323" s="196"/>
      <c r="H118323" s="192"/>
    </row>
    <row r="118324" spans="6:8" x14ac:dyDescent="0.2">
      <c r="F118324" s="195"/>
      <c r="G118324" s="196"/>
      <c r="H118324" s="192"/>
    </row>
    <row r="118325" spans="6:8" x14ac:dyDescent="0.2">
      <c r="F118325" s="195"/>
      <c r="G118325" s="196"/>
      <c r="H118325" s="192"/>
    </row>
    <row r="118326" spans="6:8" x14ac:dyDescent="0.2">
      <c r="F118326" s="195"/>
      <c r="G118326" s="196"/>
      <c r="H118326" s="192"/>
    </row>
    <row r="118327" spans="6:8" x14ac:dyDescent="0.2">
      <c r="F118327" s="195"/>
      <c r="G118327" s="196"/>
      <c r="H118327" s="192"/>
    </row>
    <row r="118328" spans="6:8" x14ac:dyDescent="0.2">
      <c r="F118328" s="195"/>
      <c r="G118328" s="196"/>
      <c r="H118328" s="192"/>
    </row>
    <row r="118329" spans="6:8" x14ac:dyDescent="0.2">
      <c r="F118329" s="195"/>
      <c r="G118329" s="196"/>
      <c r="H118329" s="192"/>
    </row>
    <row r="118330" spans="6:8" x14ac:dyDescent="0.2">
      <c r="F118330" s="195"/>
      <c r="G118330" s="196"/>
      <c r="H118330" s="192"/>
    </row>
    <row r="118331" spans="6:8" x14ac:dyDescent="0.2">
      <c r="F118331" s="195"/>
      <c r="G118331" s="196"/>
      <c r="H118331" s="192"/>
    </row>
    <row r="118332" spans="6:8" x14ac:dyDescent="0.2">
      <c r="F118332" s="195"/>
      <c r="G118332" s="196"/>
      <c r="H118332" s="192"/>
    </row>
    <row r="118333" spans="6:8" x14ac:dyDescent="0.2">
      <c r="F118333" s="195"/>
      <c r="G118333" s="196"/>
      <c r="H118333" s="192"/>
    </row>
    <row r="118334" spans="6:8" x14ac:dyDescent="0.2">
      <c r="F118334" s="195"/>
      <c r="G118334" s="196"/>
      <c r="H118334" s="192"/>
    </row>
    <row r="118335" spans="6:8" x14ac:dyDescent="0.2">
      <c r="F118335" s="195"/>
      <c r="G118335" s="196"/>
      <c r="H118335" s="192"/>
    </row>
    <row r="118336" spans="6:8" x14ac:dyDescent="0.2">
      <c r="F118336" s="195"/>
      <c r="G118336" s="196"/>
      <c r="H118336" s="192"/>
    </row>
    <row r="118337" spans="6:8" x14ac:dyDescent="0.2">
      <c r="F118337" s="195"/>
      <c r="G118337" s="196"/>
      <c r="H118337" s="192"/>
    </row>
    <row r="118338" spans="6:8" x14ac:dyDescent="0.2">
      <c r="F118338" s="195"/>
      <c r="G118338" s="196"/>
      <c r="H118338" s="192"/>
    </row>
    <row r="118339" spans="6:8" x14ac:dyDescent="0.2">
      <c r="F118339" s="195"/>
      <c r="G118339" s="196"/>
      <c r="H118339" s="192"/>
    </row>
    <row r="118340" spans="6:8" x14ac:dyDescent="0.2">
      <c r="F118340" s="195"/>
      <c r="G118340" s="196"/>
      <c r="H118340" s="192"/>
    </row>
    <row r="118341" spans="6:8" x14ac:dyDescent="0.2">
      <c r="F118341" s="195"/>
      <c r="G118341" s="196"/>
      <c r="H118341" s="192"/>
    </row>
    <row r="118342" spans="6:8" x14ac:dyDescent="0.2">
      <c r="F118342" s="195"/>
      <c r="G118342" s="196"/>
      <c r="H118342" s="192"/>
    </row>
    <row r="118343" spans="6:8" x14ac:dyDescent="0.2">
      <c r="F118343" s="195"/>
      <c r="G118343" s="196"/>
      <c r="H118343" s="192"/>
    </row>
    <row r="118344" spans="6:8" x14ac:dyDescent="0.2">
      <c r="F118344" s="195"/>
      <c r="G118344" s="196"/>
      <c r="H118344" s="192"/>
    </row>
    <row r="118345" spans="6:8" x14ac:dyDescent="0.2">
      <c r="F118345" s="195"/>
      <c r="G118345" s="196"/>
      <c r="H118345" s="192"/>
    </row>
    <row r="118346" spans="6:8" x14ac:dyDescent="0.2">
      <c r="F118346" s="195"/>
      <c r="G118346" s="196"/>
      <c r="H118346" s="192"/>
    </row>
    <row r="118347" spans="6:8" x14ac:dyDescent="0.2">
      <c r="F118347" s="195"/>
      <c r="G118347" s="196"/>
      <c r="H118347" s="192"/>
    </row>
    <row r="118348" spans="6:8" x14ac:dyDescent="0.2">
      <c r="F118348" s="195"/>
      <c r="G118348" s="196"/>
      <c r="H118348" s="192"/>
    </row>
    <row r="118349" spans="6:8" x14ac:dyDescent="0.2">
      <c r="F118349" s="195"/>
      <c r="G118349" s="196"/>
      <c r="H118349" s="192"/>
    </row>
    <row r="118350" spans="6:8" x14ac:dyDescent="0.2">
      <c r="F118350" s="195"/>
      <c r="G118350" s="196"/>
      <c r="H118350" s="192"/>
    </row>
    <row r="118351" spans="6:8" x14ac:dyDescent="0.2">
      <c r="F118351" s="195"/>
      <c r="G118351" s="196"/>
      <c r="H118351" s="192"/>
    </row>
    <row r="118352" spans="6:8" x14ac:dyDescent="0.2">
      <c r="F118352" s="195"/>
      <c r="G118352" s="196"/>
      <c r="H118352" s="192"/>
    </row>
    <row r="118353" spans="6:8" x14ac:dyDescent="0.2">
      <c r="F118353" s="195"/>
      <c r="G118353" s="196"/>
      <c r="H118353" s="192"/>
    </row>
    <row r="118354" spans="6:8" x14ac:dyDescent="0.2">
      <c r="F118354" s="195"/>
      <c r="G118354" s="196"/>
      <c r="H118354" s="192"/>
    </row>
    <row r="118355" spans="6:8" x14ac:dyDescent="0.2">
      <c r="F118355" s="195"/>
      <c r="G118355" s="196"/>
      <c r="H118355" s="192"/>
    </row>
    <row r="118356" spans="6:8" x14ac:dyDescent="0.2">
      <c r="F118356" s="195"/>
      <c r="G118356" s="196"/>
      <c r="H118356" s="192"/>
    </row>
    <row r="118357" spans="6:8" x14ac:dyDescent="0.2">
      <c r="F118357" s="195"/>
      <c r="G118357" s="196"/>
      <c r="H118357" s="192"/>
    </row>
    <row r="118358" spans="6:8" x14ac:dyDescent="0.2">
      <c r="F118358" s="195"/>
      <c r="G118358" s="196"/>
      <c r="H118358" s="192"/>
    </row>
    <row r="118359" spans="6:8" x14ac:dyDescent="0.2">
      <c r="F118359" s="195"/>
      <c r="G118359" s="196"/>
      <c r="H118359" s="192"/>
    </row>
    <row r="118360" spans="6:8" x14ac:dyDescent="0.2">
      <c r="F118360" s="195"/>
      <c r="G118360" s="196"/>
      <c r="H118360" s="192"/>
    </row>
    <row r="118361" spans="6:8" x14ac:dyDescent="0.2">
      <c r="F118361" s="195"/>
      <c r="G118361" s="196"/>
      <c r="H118361" s="192"/>
    </row>
    <row r="118362" spans="6:8" x14ac:dyDescent="0.2">
      <c r="F118362" s="195"/>
      <c r="G118362" s="196"/>
      <c r="H118362" s="192"/>
    </row>
    <row r="118363" spans="6:8" x14ac:dyDescent="0.2">
      <c r="F118363" s="195"/>
      <c r="G118363" s="196"/>
      <c r="H118363" s="192"/>
    </row>
    <row r="118364" spans="6:8" x14ac:dyDescent="0.2">
      <c r="F118364" s="195"/>
      <c r="G118364" s="196"/>
      <c r="H118364" s="192"/>
    </row>
    <row r="118365" spans="6:8" x14ac:dyDescent="0.2">
      <c r="F118365" s="195"/>
      <c r="G118365" s="196"/>
      <c r="H118365" s="192"/>
    </row>
    <row r="118366" spans="6:8" x14ac:dyDescent="0.2">
      <c r="F118366" s="195"/>
      <c r="G118366" s="196"/>
      <c r="H118366" s="192"/>
    </row>
    <row r="118367" spans="6:8" x14ac:dyDescent="0.2">
      <c r="F118367" s="195"/>
      <c r="G118367" s="196"/>
      <c r="H118367" s="192"/>
    </row>
    <row r="118368" spans="6:8" x14ac:dyDescent="0.2">
      <c r="F118368" s="195"/>
      <c r="G118368" s="196"/>
      <c r="H118368" s="192"/>
    </row>
    <row r="118369" spans="6:8" x14ac:dyDescent="0.2">
      <c r="F118369" s="195"/>
      <c r="G118369" s="196"/>
      <c r="H118369" s="192"/>
    </row>
    <row r="118370" spans="6:8" x14ac:dyDescent="0.2">
      <c r="F118370" s="195"/>
      <c r="G118370" s="196"/>
      <c r="H118370" s="192"/>
    </row>
    <row r="118371" spans="6:8" x14ac:dyDescent="0.2">
      <c r="F118371" s="195"/>
      <c r="G118371" s="196"/>
      <c r="H118371" s="192"/>
    </row>
    <row r="118372" spans="6:8" x14ac:dyDescent="0.2">
      <c r="F118372" s="195"/>
      <c r="G118372" s="196"/>
      <c r="H118372" s="192"/>
    </row>
    <row r="118373" spans="6:8" x14ac:dyDescent="0.2">
      <c r="F118373" s="195"/>
      <c r="G118373" s="196"/>
      <c r="H118373" s="192"/>
    </row>
    <row r="118374" spans="6:8" x14ac:dyDescent="0.2">
      <c r="F118374" s="195"/>
      <c r="G118374" s="196"/>
      <c r="H118374" s="192"/>
    </row>
    <row r="118375" spans="6:8" x14ac:dyDescent="0.2">
      <c r="F118375" s="195"/>
      <c r="G118375" s="196"/>
      <c r="H118375" s="192"/>
    </row>
    <row r="118376" spans="6:8" x14ac:dyDescent="0.2">
      <c r="F118376" s="195"/>
      <c r="G118376" s="196"/>
      <c r="H118376" s="192"/>
    </row>
    <row r="118377" spans="6:8" x14ac:dyDescent="0.2">
      <c r="F118377" s="195"/>
      <c r="G118377" s="196"/>
      <c r="H118377" s="192"/>
    </row>
    <row r="118378" spans="6:8" x14ac:dyDescent="0.2">
      <c r="F118378" s="195"/>
      <c r="G118378" s="196"/>
      <c r="H118378" s="192"/>
    </row>
    <row r="118379" spans="6:8" x14ac:dyDescent="0.2">
      <c r="F118379" s="195"/>
      <c r="G118379" s="196"/>
      <c r="H118379" s="192"/>
    </row>
    <row r="118380" spans="6:8" x14ac:dyDescent="0.2">
      <c r="F118380" s="195"/>
      <c r="G118380" s="196"/>
      <c r="H118380" s="192"/>
    </row>
    <row r="118381" spans="6:8" x14ac:dyDescent="0.2">
      <c r="F118381" s="195"/>
      <c r="G118381" s="196"/>
      <c r="H118381" s="192"/>
    </row>
    <row r="118382" spans="6:8" x14ac:dyDescent="0.2">
      <c r="F118382" s="195"/>
      <c r="G118382" s="196"/>
      <c r="H118382" s="192"/>
    </row>
    <row r="118383" spans="6:8" x14ac:dyDescent="0.2">
      <c r="F118383" s="195"/>
      <c r="G118383" s="196"/>
      <c r="H118383" s="192"/>
    </row>
    <row r="118384" spans="6:8" x14ac:dyDescent="0.2">
      <c r="F118384" s="195"/>
      <c r="G118384" s="196"/>
      <c r="H118384" s="192"/>
    </row>
    <row r="118385" spans="6:8" x14ac:dyDescent="0.2">
      <c r="F118385" s="195"/>
      <c r="G118385" s="196"/>
      <c r="H118385" s="192"/>
    </row>
    <row r="118386" spans="6:8" x14ac:dyDescent="0.2">
      <c r="F118386" s="195"/>
      <c r="G118386" s="196"/>
      <c r="H118386" s="192"/>
    </row>
    <row r="118387" spans="6:8" x14ac:dyDescent="0.2">
      <c r="F118387" s="195"/>
      <c r="G118387" s="196"/>
      <c r="H118387" s="192"/>
    </row>
    <row r="118388" spans="6:8" x14ac:dyDescent="0.2">
      <c r="F118388" s="195"/>
      <c r="G118388" s="196"/>
      <c r="H118388" s="192"/>
    </row>
    <row r="118389" spans="6:8" x14ac:dyDescent="0.2">
      <c r="F118389" s="195"/>
      <c r="G118389" s="196"/>
      <c r="H118389" s="192"/>
    </row>
    <row r="118390" spans="6:8" x14ac:dyDescent="0.2">
      <c r="F118390" s="195"/>
      <c r="G118390" s="196"/>
      <c r="H118390" s="192"/>
    </row>
    <row r="118391" spans="6:8" x14ac:dyDescent="0.2">
      <c r="F118391" s="195"/>
      <c r="G118391" s="196"/>
      <c r="H118391" s="192"/>
    </row>
    <row r="118392" spans="6:8" x14ac:dyDescent="0.2">
      <c r="F118392" s="195"/>
      <c r="G118392" s="196"/>
      <c r="H118392" s="192"/>
    </row>
    <row r="118393" spans="6:8" x14ac:dyDescent="0.2">
      <c r="F118393" s="195"/>
      <c r="G118393" s="196"/>
      <c r="H118393" s="192"/>
    </row>
    <row r="118394" spans="6:8" x14ac:dyDescent="0.2">
      <c r="F118394" s="195"/>
      <c r="G118394" s="196"/>
      <c r="H118394" s="192"/>
    </row>
    <row r="118395" spans="6:8" x14ac:dyDescent="0.2">
      <c r="F118395" s="195"/>
      <c r="G118395" s="196"/>
      <c r="H118395" s="192"/>
    </row>
    <row r="118396" spans="6:8" x14ac:dyDescent="0.2">
      <c r="F118396" s="195"/>
      <c r="G118396" s="196"/>
      <c r="H118396" s="192"/>
    </row>
    <row r="118397" spans="6:8" x14ac:dyDescent="0.2">
      <c r="F118397" s="195"/>
      <c r="G118397" s="196"/>
      <c r="H118397" s="192"/>
    </row>
    <row r="118398" spans="6:8" x14ac:dyDescent="0.2">
      <c r="F118398" s="195"/>
      <c r="G118398" s="196"/>
      <c r="H118398" s="192"/>
    </row>
    <row r="118399" spans="6:8" x14ac:dyDescent="0.2">
      <c r="F118399" s="195"/>
      <c r="G118399" s="196"/>
      <c r="H118399" s="192"/>
    </row>
    <row r="118400" spans="6:8" x14ac:dyDescent="0.2">
      <c r="F118400" s="195"/>
      <c r="G118400" s="196"/>
      <c r="H118400" s="192"/>
    </row>
    <row r="118401" spans="6:8" x14ac:dyDescent="0.2">
      <c r="F118401" s="195"/>
      <c r="G118401" s="196"/>
      <c r="H118401" s="192"/>
    </row>
    <row r="118402" spans="6:8" x14ac:dyDescent="0.2">
      <c r="F118402" s="195"/>
      <c r="G118402" s="196"/>
      <c r="H118402" s="192"/>
    </row>
    <row r="118403" spans="6:8" x14ac:dyDescent="0.2">
      <c r="F118403" s="195"/>
      <c r="G118403" s="196"/>
      <c r="H118403" s="192"/>
    </row>
    <row r="118404" spans="6:8" x14ac:dyDescent="0.2">
      <c r="F118404" s="195"/>
      <c r="G118404" s="196"/>
      <c r="H118404" s="192"/>
    </row>
    <row r="118405" spans="6:8" x14ac:dyDescent="0.2">
      <c r="F118405" s="195"/>
      <c r="G118405" s="196"/>
      <c r="H118405" s="192"/>
    </row>
    <row r="118406" spans="6:8" x14ac:dyDescent="0.2">
      <c r="F118406" s="195"/>
      <c r="G118406" s="196"/>
      <c r="H118406" s="192"/>
    </row>
    <row r="118407" spans="6:8" x14ac:dyDescent="0.2">
      <c r="F118407" s="195"/>
      <c r="G118407" s="196"/>
      <c r="H118407" s="192"/>
    </row>
    <row r="118408" spans="6:8" x14ac:dyDescent="0.2">
      <c r="F118408" s="195"/>
      <c r="G118408" s="196"/>
      <c r="H118408" s="192"/>
    </row>
    <row r="118409" spans="6:8" x14ac:dyDescent="0.2">
      <c r="F118409" s="195"/>
      <c r="G118409" s="196"/>
      <c r="H118409" s="192"/>
    </row>
    <row r="118410" spans="6:8" x14ac:dyDescent="0.2">
      <c r="F118410" s="195"/>
      <c r="G118410" s="196"/>
      <c r="H118410" s="192"/>
    </row>
    <row r="118411" spans="6:8" x14ac:dyDescent="0.2">
      <c r="F118411" s="195"/>
      <c r="G118411" s="196"/>
      <c r="H118411" s="192"/>
    </row>
    <row r="118412" spans="6:8" x14ac:dyDescent="0.2">
      <c r="F118412" s="195"/>
      <c r="G118412" s="196"/>
      <c r="H118412" s="192"/>
    </row>
    <row r="118413" spans="6:8" x14ac:dyDescent="0.2">
      <c r="F118413" s="195"/>
      <c r="G118413" s="196"/>
      <c r="H118413" s="192"/>
    </row>
    <row r="118414" spans="6:8" x14ac:dyDescent="0.2">
      <c r="F118414" s="195"/>
      <c r="G118414" s="196"/>
      <c r="H118414" s="192"/>
    </row>
    <row r="118415" spans="6:8" x14ac:dyDescent="0.2">
      <c r="F118415" s="195"/>
      <c r="G118415" s="196"/>
      <c r="H118415" s="192"/>
    </row>
    <row r="118416" spans="6:8" x14ac:dyDescent="0.2">
      <c r="F118416" s="195"/>
      <c r="G118416" s="196"/>
      <c r="H118416" s="192"/>
    </row>
    <row r="118417" spans="6:8" x14ac:dyDescent="0.2">
      <c r="F118417" s="195"/>
      <c r="G118417" s="196"/>
      <c r="H118417" s="192"/>
    </row>
    <row r="118418" spans="6:8" x14ac:dyDescent="0.2">
      <c r="F118418" s="195"/>
      <c r="G118418" s="196"/>
      <c r="H118418" s="192"/>
    </row>
    <row r="118419" spans="6:8" x14ac:dyDescent="0.2">
      <c r="F118419" s="195"/>
      <c r="G118419" s="196"/>
      <c r="H118419" s="192"/>
    </row>
    <row r="118420" spans="6:8" x14ac:dyDescent="0.2">
      <c r="F118420" s="195"/>
      <c r="G118420" s="196"/>
      <c r="H118420" s="192"/>
    </row>
    <row r="118421" spans="6:8" x14ac:dyDescent="0.2">
      <c r="F118421" s="195"/>
      <c r="G118421" s="196"/>
      <c r="H118421" s="192"/>
    </row>
    <row r="118422" spans="6:8" x14ac:dyDescent="0.2">
      <c r="F118422" s="195"/>
      <c r="G118422" s="196"/>
      <c r="H118422" s="192"/>
    </row>
    <row r="118423" spans="6:8" x14ac:dyDescent="0.2">
      <c r="F118423" s="195"/>
      <c r="G118423" s="196"/>
      <c r="H118423" s="192"/>
    </row>
    <row r="118424" spans="6:8" x14ac:dyDescent="0.2">
      <c r="F118424" s="195"/>
      <c r="G118424" s="196"/>
      <c r="H118424" s="192"/>
    </row>
    <row r="118425" spans="6:8" x14ac:dyDescent="0.2">
      <c r="F118425" s="195"/>
      <c r="G118425" s="196"/>
      <c r="H118425" s="192"/>
    </row>
    <row r="118426" spans="6:8" x14ac:dyDescent="0.2">
      <c r="F118426" s="195"/>
      <c r="G118426" s="196"/>
      <c r="H118426" s="192"/>
    </row>
    <row r="118427" spans="6:8" x14ac:dyDescent="0.2">
      <c r="F118427" s="195"/>
      <c r="G118427" s="196"/>
      <c r="H118427" s="192"/>
    </row>
    <row r="118428" spans="6:8" x14ac:dyDescent="0.2">
      <c r="F118428" s="195"/>
      <c r="G118428" s="196"/>
      <c r="H118428" s="192"/>
    </row>
    <row r="118429" spans="6:8" x14ac:dyDescent="0.2">
      <c r="F118429" s="195"/>
      <c r="G118429" s="196"/>
      <c r="H118429" s="192"/>
    </row>
    <row r="118430" spans="6:8" x14ac:dyDescent="0.2">
      <c r="F118430" s="195"/>
      <c r="G118430" s="196"/>
      <c r="H118430" s="192"/>
    </row>
    <row r="118431" spans="6:8" x14ac:dyDescent="0.2">
      <c r="F118431" s="195"/>
      <c r="G118431" s="196"/>
      <c r="H118431" s="192"/>
    </row>
    <row r="118432" spans="6:8" x14ac:dyDescent="0.2">
      <c r="F118432" s="195"/>
      <c r="G118432" s="196"/>
      <c r="H118432" s="192"/>
    </row>
    <row r="118433" spans="6:8" x14ac:dyDescent="0.2">
      <c r="F118433" s="195"/>
      <c r="G118433" s="196"/>
      <c r="H118433" s="192"/>
    </row>
    <row r="118434" spans="6:8" x14ac:dyDescent="0.2">
      <c r="F118434" s="195"/>
      <c r="G118434" s="196"/>
      <c r="H118434" s="192"/>
    </row>
    <row r="118435" spans="6:8" x14ac:dyDescent="0.2">
      <c r="F118435" s="195"/>
      <c r="G118435" s="196"/>
      <c r="H118435" s="192"/>
    </row>
    <row r="118436" spans="6:8" x14ac:dyDescent="0.2">
      <c r="F118436" s="195"/>
      <c r="G118436" s="196"/>
      <c r="H118436" s="192"/>
    </row>
    <row r="118437" spans="6:8" x14ac:dyDescent="0.2">
      <c r="F118437" s="195"/>
      <c r="G118437" s="196"/>
      <c r="H118437" s="192"/>
    </row>
    <row r="118438" spans="6:8" x14ac:dyDescent="0.2">
      <c r="F118438" s="195"/>
      <c r="G118438" s="196"/>
      <c r="H118438" s="192"/>
    </row>
    <row r="118439" spans="6:8" x14ac:dyDescent="0.2">
      <c r="F118439" s="195"/>
      <c r="G118439" s="196"/>
      <c r="H118439" s="192"/>
    </row>
    <row r="118440" spans="6:8" x14ac:dyDescent="0.2">
      <c r="F118440" s="195"/>
      <c r="G118440" s="196"/>
      <c r="H118440" s="192"/>
    </row>
    <row r="118441" spans="6:8" x14ac:dyDescent="0.2">
      <c r="F118441" s="195"/>
      <c r="G118441" s="196"/>
      <c r="H118441" s="192"/>
    </row>
    <row r="118442" spans="6:8" x14ac:dyDescent="0.2">
      <c r="F118442" s="195"/>
      <c r="G118442" s="196"/>
      <c r="H118442" s="192"/>
    </row>
    <row r="118443" spans="6:8" x14ac:dyDescent="0.2">
      <c r="F118443" s="195"/>
      <c r="G118443" s="196"/>
      <c r="H118443" s="192"/>
    </row>
    <row r="118444" spans="6:8" x14ac:dyDescent="0.2">
      <c r="F118444" s="195"/>
      <c r="G118444" s="196"/>
      <c r="H118444" s="192"/>
    </row>
    <row r="118445" spans="6:8" x14ac:dyDescent="0.2">
      <c r="F118445" s="195"/>
      <c r="G118445" s="196"/>
      <c r="H118445" s="192"/>
    </row>
    <row r="118446" spans="6:8" x14ac:dyDescent="0.2">
      <c r="F118446" s="195"/>
      <c r="G118446" s="196"/>
      <c r="H118446" s="192"/>
    </row>
    <row r="118447" spans="6:8" x14ac:dyDescent="0.2">
      <c r="F118447" s="195"/>
      <c r="G118447" s="196"/>
      <c r="H118447" s="192"/>
    </row>
    <row r="118448" spans="6:8" x14ac:dyDescent="0.2">
      <c r="F118448" s="195"/>
      <c r="G118448" s="196"/>
      <c r="H118448" s="192"/>
    </row>
    <row r="118449" spans="6:8" x14ac:dyDescent="0.2">
      <c r="F118449" s="195"/>
      <c r="G118449" s="196"/>
      <c r="H118449" s="192"/>
    </row>
    <row r="118450" spans="6:8" x14ac:dyDescent="0.2">
      <c r="F118450" s="195"/>
      <c r="G118450" s="196"/>
      <c r="H118450" s="192"/>
    </row>
    <row r="118451" spans="6:8" x14ac:dyDescent="0.2">
      <c r="F118451" s="195"/>
      <c r="G118451" s="196"/>
      <c r="H118451" s="192"/>
    </row>
    <row r="118452" spans="6:8" x14ac:dyDescent="0.2">
      <c r="F118452" s="195"/>
      <c r="G118452" s="196"/>
      <c r="H118452" s="192"/>
    </row>
    <row r="118453" spans="6:8" x14ac:dyDescent="0.2">
      <c r="F118453" s="195"/>
      <c r="G118453" s="196"/>
      <c r="H118453" s="192"/>
    </row>
    <row r="118454" spans="6:8" x14ac:dyDescent="0.2">
      <c r="F118454" s="195"/>
      <c r="G118454" s="196"/>
      <c r="H118454" s="192"/>
    </row>
    <row r="118455" spans="6:8" x14ac:dyDescent="0.2">
      <c r="F118455" s="195"/>
      <c r="G118455" s="196"/>
      <c r="H118455" s="192"/>
    </row>
    <row r="118456" spans="6:8" x14ac:dyDescent="0.2">
      <c r="F118456" s="195"/>
      <c r="G118456" s="196"/>
      <c r="H118456" s="192"/>
    </row>
    <row r="118457" spans="6:8" x14ac:dyDescent="0.2">
      <c r="F118457" s="195"/>
      <c r="G118457" s="196"/>
      <c r="H118457" s="192"/>
    </row>
    <row r="118458" spans="6:8" x14ac:dyDescent="0.2">
      <c r="F118458" s="195"/>
      <c r="G118458" s="196"/>
      <c r="H118458" s="192"/>
    </row>
    <row r="118459" spans="6:8" x14ac:dyDescent="0.2">
      <c r="F118459" s="195"/>
      <c r="G118459" s="196"/>
      <c r="H118459" s="192"/>
    </row>
    <row r="118460" spans="6:8" x14ac:dyDescent="0.2">
      <c r="F118460" s="195"/>
      <c r="G118460" s="196"/>
      <c r="H118460" s="192"/>
    </row>
    <row r="118461" spans="6:8" x14ac:dyDescent="0.2">
      <c r="F118461" s="195"/>
      <c r="G118461" s="196"/>
      <c r="H118461" s="192"/>
    </row>
    <row r="118462" spans="6:8" x14ac:dyDescent="0.2">
      <c r="F118462" s="195"/>
      <c r="G118462" s="196"/>
      <c r="H118462" s="192"/>
    </row>
    <row r="118463" spans="6:8" x14ac:dyDescent="0.2">
      <c r="F118463" s="195"/>
      <c r="G118463" s="196"/>
      <c r="H118463" s="192"/>
    </row>
    <row r="118464" spans="6:8" x14ac:dyDescent="0.2">
      <c r="F118464" s="195"/>
      <c r="G118464" s="196"/>
      <c r="H118464" s="192"/>
    </row>
    <row r="118465" spans="6:8" x14ac:dyDescent="0.2">
      <c r="F118465" s="195"/>
      <c r="G118465" s="196"/>
      <c r="H118465" s="192"/>
    </row>
    <row r="118466" spans="6:8" x14ac:dyDescent="0.2">
      <c r="F118466" s="195"/>
      <c r="G118466" s="196"/>
      <c r="H118466" s="192"/>
    </row>
    <row r="118467" spans="6:8" x14ac:dyDescent="0.2">
      <c r="F118467" s="195"/>
      <c r="G118467" s="196"/>
      <c r="H118467" s="192"/>
    </row>
    <row r="118468" spans="6:8" x14ac:dyDescent="0.2">
      <c r="F118468" s="195"/>
      <c r="G118468" s="196"/>
      <c r="H118468" s="192"/>
    </row>
    <row r="118469" spans="6:8" x14ac:dyDescent="0.2">
      <c r="F118469" s="195"/>
      <c r="G118469" s="196"/>
      <c r="H118469" s="192"/>
    </row>
    <row r="118470" spans="6:8" x14ac:dyDescent="0.2">
      <c r="F118470" s="195"/>
      <c r="G118470" s="196"/>
      <c r="H118470" s="192"/>
    </row>
    <row r="118471" spans="6:8" x14ac:dyDescent="0.2">
      <c r="F118471" s="195"/>
      <c r="G118471" s="196"/>
      <c r="H118471" s="192"/>
    </row>
    <row r="118472" spans="6:8" x14ac:dyDescent="0.2">
      <c r="F118472" s="195"/>
      <c r="G118472" s="196"/>
      <c r="H118472" s="192"/>
    </row>
    <row r="118473" spans="6:8" x14ac:dyDescent="0.2">
      <c r="F118473" s="195"/>
      <c r="G118473" s="196"/>
      <c r="H118473" s="192"/>
    </row>
    <row r="118474" spans="6:8" x14ac:dyDescent="0.2">
      <c r="F118474" s="195"/>
      <c r="G118474" s="196"/>
      <c r="H118474" s="192"/>
    </row>
    <row r="118475" spans="6:8" x14ac:dyDescent="0.2">
      <c r="F118475" s="195"/>
      <c r="G118475" s="196"/>
      <c r="H118475" s="192"/>
    </row>
    <row r="118476" spans="6:8" x14ac:dyDescent="0.2">
      <c r="F118476" s="195"/>
      <c r="G118476" s="196"/>
      <c r="H118476" s="192"/>
    </row>
    <row r="118477" spans="6:8" x14ac:dyDescent="0.2">
      <c r="F118477" s="195"/>
      <c r="G118477" s="196"/>
      <c r="H118477" s="192"/>
    </row>
    <row r="118478" spans="6:8" x14ac:dyDescent="0.2">
      <c r="F118478" s="195"/>
      <c r="G118478" s="196"/>
      <c r="H118478" s="192"/>
    </row>
    <row r="118479" spans="6:8" x14ac:dyDescent="0.2">
      <c r="F118479" s="195"/>
      <c r="G118479" s="196"/>
      <c r="H118479" s="192"/>
    </row>
    <row r="118480" spans="6:8" x14ac:dyDescent="0.2">
      <c r="F118480" s="195"/>
      <c r="G118480" s="196"/>
      <c r="H118480" s="192"/>
    </row>
    <row r="118481" spans="6:8" x14ac:dyDescent="0.2">
      <c r="F118481" s="195"/>
      <c r="G118481" s="196"/>
      <c r="H118481" s="192"/>
    </row>
    <row r="118482" spans="6:8" x14ac:dyDescent="0.2">
      <c r="F118482" s="195"/>
      <c r="G118482" s="196"/>
      <c r="H118482" s="192"/>
    </row>
    <row r="118483" spans="6:8" x14ac:dyDescent="0.2">
      <c r="F118483" s="195"/>
      <c r="G118483" s="196"/>
      <c r="H118483" s="192"/>
    </row>
    <row r="118484" spans="6:8" x14ac:dyDescent="0.2">
      <c r="F118484" s="195"/>
      <c r="G118484" s="196"/>
      <c r="H118484" s="192"/>
    </row>
    <row r="118485" spans="6:8" x14ac:dyDescent="0.2">
      <c r="F118485" s="195"/>
      <c r="G118485" s="196"/>
      <c r="H118485" s="192"/>
    </row>
    <row r="118486" spans="6:8" x14ac:dyDescent="0.2">
      <c r="F118486" s="195"/>
      <c r="G118486" s="196"/>
      <c r="H118486" s="192"/>
    </row>
    <row r="118487" spans="6:8" x14ac:dyDescent="0.2">
      <c r="F118487" s="195"/>
      <c r="G118487" s="196"/>
      <c r="H118487" s="192"/>
    </row>
    <row r="118488" spans="6:8" x14ac:dyDescent="0.2">
      <c r="F118488" s="195"/>
      <c r="G118488" s="196"/>
      <c r="H118488" s="192"/>
    </row>
    <row r="118489" spans="6:8" x14ac:dyDescent="0.2">
      <c r="F118489" s="195"/>
      <c r="G118489" s="196"/>
      <c r="H118489" s="192"/>
    </row>
    <row r="118490" spans="6:8" x14ac:dyDescent="0.2">
      <c r="F118490" s="195"/>
      <c r="G118490" s="196"/>
      <c r="H118490" s="192"/>
    </row>
    <row r="118491" spans="6:8" x14ac:dyDescent="0.2">
      <c r="F118491" s="195"/>
      <c r="G118491" s="196"/>
      <c r="H118491" s="192"/>
    </row>
    <row r="118492" spans="6:8" x14ac:dyDescent="0.2">
      <c r="F118492" s="195"/>
      <c r="G118492" s="196"/>
      <c r="H118492" s="192"/>
    </row>
    <row r="118493" spans="6:8" x14ac:dyDescent="0.2">
      <c r="F118493" s="195"/>
      <c r="G118493" s="196"/>
      <c r="H118493" s="192"/>
    </row>
    <row r="118494" spans="6:8" x14ac:dyDescent="0.2">
      <c r="F118494" s="195"/>
      <c r="G118494" s="196"/>
      <c r="H118494" s="192"/>
    </row>
    <row r="118495" spans="6:8" x14ac:dyDescent="0.2">
      <c r="F118495" s="195"/>
      <c r="G118495" s="196"/>
      <c r="H118495" s="192"/>
    </row>
    <row r="118496" spans="6:8" x14ac:dyDescent="0.2">
      <c r="F118496" s="195"/>
      <c r="G118496" s="196"/>
      <c r="H118496" s="192"/>
    </row>
    <row r="118497" spans="6:8" x14ac:dyDescent="0.2">
      <c r="F118497" s="195"/>
      <c r="G118497" s="196"/>
      <c r="H118497" s="192"/>
    </row>
    <row r="118498" spans="6:8" x14ac:dyDescent="0.2">
      <c r="F118498" s="195"/>
      <c r="G118498" s="196"/>
      <c r="H118498" s="192"/>
    </row>
    <row r="118499" spans="6:8" x14ac:dyDescent="0.2">
      <c r="F118499" s="195"/>
      <c r="G118499" s="196"/>
      <c r="H118499" s="192"/>
    </row>
    <row r="118500" spans="6:8" x14ac:dyDescent="0.2">
      <c r="F118500" s="195"/>
      <c r="G118500" s="196"/>
      <c r="H118500" s="192"/>
    </row>
    <row r="118501" spans="6:8" x14ac:dyDescent="0.2">
      <c r="F118501" s="195"/>
      <c r="G118501" s="196"/>
      <c r="H118501" s="192"/>
    </row>
    <row r="118502" spans="6:8" x14ac:dyDescent="0.2">
      <c r="F118502" s="195"/>
      <c r="G118502" s="196"/>
      <c r="H118502" s="192"/>
    </row>
    <row r="118503" spans="6:8" x14ac:dyDescent="0.2">
      <c r="F118503" s="195"/>
      <c r="G118503" s="196"/>
      <c r="H118503" s="192"/>
    </row>
    <row r="118504" spans="6:8" x14ac:dyDescent="0.2">
      <c r="F118504" s="195"/>
      <c r="G118504" s="196"/>
      <c r="H118504" s="192"/>
    </row>
    <row r="118505" spans="6:8" x14ac:dyDescent="0.2">
      <c r="F118505" s="195"/>
      <c r="G118505" s="196"/>
      <c r="H118505" s="192"/>
    </row>
    <row r="118506" spans="6:8" x14ac:dyDescent="0.2">
      <c r="F118506" s="195"/>
      <c r="G118506" s="196"/>
      <c r="H118506" s="192"/>
    </row>
    <row r="118507" spans="6:8" x14ac:dyDescent="0.2">
      <c r="F118507" s="195"/>
      <c r="G118507" s="196"/>
      <c r="H118507" s="192"/>
    </row>
    <row r="118508" spans="6:8" x14ac:dyDescent="0.2">
      <c r="F118508" s="195"/>
      <c r="G118508" s="196"/>
      <c r="H118508" s="192"/>
    </row>
    <row r="118509" spans="6:8" x14ac:dyDescent="0.2">
      <c r="F118509" s="195"/>
      <c r="G118509" s="196"/>
      <c r="H118509" s="192"/>
    </row>
    <row r="118510" spans="6:8" x14ac:dyDescent="0.2">
      <c r="F118510" s="195"/>
      <c r="G118510" s="196"/>
      <c r="H118510" s="192"/>
    </row>
    <row r="118511" spans="6:8" x14ac:dyDescent="0.2">
      <c r="F118511" s="195"/>
      <c r="G118511" s="196"/>
      <c r="H118511" s="192"/>
    </row>
    <row r="118512" spans="6:8" x14ac:dyDescent="0.2">
      <c r="F118512" s="195"/>
      <c r="G118512" s="196"/>
      <c r="H118512" s="192"/>
    </row>
    <row r="118513" spans="6:8" x14ac:dyDescent="0.2">
      <c r="F118513" s="195"/>
      <c r="G118513" s="196"/>
      <c r="H118513" s="192"/>
    </row>
    <row r="118514" spans="6:8" x14ac:dyDescent="0.2">
      <c r="F118514" s="195"/>
      <c r="G118514" s="196"/>
      <c r="H118514" s="192"/>
    </row>
    <row r="118515" spans="6:8" x14ac:dyDescent="0.2">
      <c r="F118515" s="195"/>
      <c r="G118515" s="196"/>
      <c r="H118515" s="192"/>
    </row>
    <row r="118516" spans="6:8" x14ac:dyDescent="0.2">
      <c r="F118516" s="195"/>
      <c r="G118516" s="196"/>
      <c r="H118516" s="192"/>
    </row>
    <row r="118517" spans="6:8" x14ac:dyDescent="0.2">
      <c r="F118517" s="195"/>
      <c r="G118517" s="196"/>
      <c r="H118517" s="192"/>
    </row>
    <row r="118518" spans="6:8" x14ac:dyDescent="0.2">
      <c r="F118518" s="195"/>
      <c r="G118518" s="196"/>
      <c r="H118518" s="192"/>
    </row>
    <row r="118519" spans="6:8" x14ac:dyDescent="0.2">
      <c r="F118519" s="195"/>
      <c r="G118519" s="196"/>
      <c r="H118519" s="192"/>
    </row>
    <row r="118520" spans="6:8" x14ac:dyDescent="0.2">
      <c r="F118520" s="195"/>
      <c r="G118520" s="196"/>
      <c r="H118520" s="192"/>
    </row>
    <row r="118521" spans="6:8" x14ac:dyDescent="0.2">
      <c r="F118521" s="195"/>
      <c r="G118521" s="196"/>
      <c r="H118521" s="192"/>
    </row>
    <row r="118522" spans="6:8" x14ac:dyDescent="0.2">
      <c r="F118522" s="195"/>
      <c r="G118522" s="196"/>
      <c r="H118522" s="192"/>
    </row>
    <row r="118523" spans="6:8" x14ac:dyDescent="0.2">
      <c r="F118523" s="195"/>
      <c r="G118523" s="196"/>
      <c r="H118523" s="192"/>
    </row>
    <row r="118524" spans="6:8" x14ac:dyDescent="0.2">
      <c r="F118524" s="195"/>
      <c r="G118524" s="196"/>
      <c r="H118524" s="192"/>
    </row>
    <row r="118525" spans="6:8" x14ac:dyDescent="0.2">
      <c r="F118525" s="195"/>
      <c r="G118525" s="196"/>
      <c r="H118525" s="192"/>
    </row>
    <row r="118526" spans="6:8" x14ac:dyDescent="0.2">
      <c r="F118526" s="195"/>
      <c r="G118526" s="196"/>
      <c r="H118526" s="192"/>
    </row>
    <row r="118527" spans="6:8" x14ac:dyDescent="0.2">
      <c r="F118527" s="195"/>
      <c r="G118527" s="196"/>
      <c r="H118527" s="192"/>
    </row>
    <row r="118528" spans="6:8" x14ac:dyDescent="0.2">
      <c r="F118528" s="195"/>
      <c r="G118528" s="196"/>
      <c r="H118528" s="192"/>
    </row>
    <row r="118529" spans="6:8" x14ac:dyDescent="0.2">
      <c r="F118529" s="195"/>
      <c r="G118529" s="196"/>
      <c r="H118529" s="192"/>
    </row>
    <row r="118530" spans="6:8" x14ac:dyDescent="0.2">
      <c r="F118530" s="195"/>
      <c r="G118530" s="196"/>
      <c r="H118530" s="192"/>
    </row>
    <row r="118531" spans="6:8" x14ac:dyDescent="0.2">
      <c r="F118531" s="195"/>
      <c r="G118531" s="196"/>
      <c r="H118531" s="192"/>
    </row>
    <row r="118532" spans="6:8" x14ac:dyDescent="0.2">
      <c r="F118532" s="195"/>
      <c r="G118532" s="196"/>
      <c r="H118532" s="192"/>
    </row>
    <row r="118533" spans="6:8" x14ac:dyDescent="0.2">
      <c r="F118533" s="195"/>
      <c r="G118533" s="196"/>
      <c r="H118533" s="192"/>
    </row>
    <row r="118534" spans="6:8" x14ac:dyDescent="0.2">
      <c r="F118534" s="195"/>
      <c r="G118534" s="196"/>
      <c r="H118534" s="192"/>
    </row>
    <row r="118535" spans="6:8" x14ac:dyDescent="0.2">
      <c r="F118535" s="195"/>
      <c r="G118535" s="196"/>
      <c r="H118535" s="192"/>
    </row>
    <row r="118536" spans="6:8" x14ac:dyDescent="0.2">
      <c r="F118536" s="195"/>
      <c r="G118536" s="196"/>
      <c r="H118536" s="192"/>
    </row>
    <row r="118537" spans="6:8" x14ac:dyDescent="0.2">
      <c r="F118537" s="195"/>
      <c r="G118537" s="196"/>
      <c r="H118537" s="192"/>
    </row>
    <row r="118538" spans="6:8" x14ac:dyDescent="0.2">
      <c r="F118538" s="195"/>
      <c r="G118538" s="196"/>
      <c r="H118538" s="192"/>
    </row>
    <row r="118539" spans="6:8" x14ac:dyDescent="0.2">
      <c r="F118539" s="195"/>
      <c r="G118539" s="196"/>
      <c r="H118539" s="192"/>
    </row>
    <row r="118540" spans="6:8" x14ac:dyDescent="0.2">
      <c r="F118540" s="195"/>
      <c r="G118540" s="196"/>
      <c r="H118540" s="192"/>
    </row>
    <row r="118541" spans="6:8" x14ac:dyDescent="0.2">
      <c r="F118541" s="195"/>
      <c r="G118541" s="196"/>
      <c r="H118541" s="192"/>
    </row>
    <row r="118542" spans="6:8" x14ac:dyDescent="0.2">
      <c r="F118542" s="195"/>
      <c r="G118542" s="196"/>
      <c r="H118542" s="192"/>
    </row>
    <row r="118543" spans="6:8" x14ac:dyDescent="0.2">
      <c r="F118543" s="195"/>
      <c r="G118543" s="196"/>
      <c r="H118543" s="192"/>
    </row>
    <row r="118544" spans="6:8" x14ac:dyDescent="0.2">
      <c r="F118544" s="195"/>
      <c r="G118544" s="196"/>
      <c r="H118544" s="192"/>
    </row>
    <row r="118545" spans="6:8" x14ac:dyDescent="0.2">
      <c r="F118545" s="195"/>
      <c r="G118545" s="196"/>
      <c r="H118545" s="192"/>
    </row>
    <row r="118546" spans="6:8" x14ac:dyDescent="0.2">
      <c r="F118546" s="195"/>
      <c r="G118546" s="196"/>
      <c r="H118546" s="192"/>
    </row>
    <row r="118547" spans="6:8" x14ac:dyDescent="0.2">
      <c r="F118547" s="195"/>
      <c r="G118547" s="196"/>
      <c r="H118547" s="192"/>
    </row>
    <row r="118548" spans="6:8" x14ac:dyDescent="0.2">
      <c r="F118548" s="195"/>
      <c r="G118548" s="196"/>
      <c r="H118548" s="192"/>
    </row>
    <row r="118549" spans="6:8" x14ac:dyDescent="0.2">
      <c r="F118549" s="195"/>
      <c r="G118549" s="196"/>
      <c r="H118549" s="192"/>
    </row>
    <row r="118550" spans="6:8" x14ac:dyDescent="0.2">
      <c r="F118550" s="195"/>
      <c r="G118550" s="196"/>
      <c r="H118550" s="192"/>
    </row>
    <row r="118551" spans="6:8" x14ac:dyDescent="0.2">
      <c r="F118551" s="195"/>
      <c r="G118551" s="196"/>
      <c r="H118551" s="192"/>
    </row>
    <row r="118552" spans="6:8" x14ac:dyDescent="0.2">
      <c r="F118552" s="195"/>
      <c r="G118552" s="196"/>
      <c r="H118552" s="192"/>
    </row>
    <row r="118553" spans="6:8" x14ac:dyDescent="0.2">
      <c r="F118553" s="195"/>
      <c r="G118553" s="196"/>
      <c r="H118553" s="192"/>
    </row>
    <row r="118554" spans="6:8" x14ac:dyDescent="0.2">
      <c r="F118554" s="195"/>
      <c r="G118554" s="196"/>
      <c r="H118554" s="192"/>
    </row>
    <row r="118555" spans="6:8" x14ac:dyDescent="0.2">
      <c r="F118555" s="195"/>
      <c r="G118555" s="196"/>
      <c r="H118555" s="192"/>
    </row>
    <row r="118556" spans="6:8" x14ac:dyDescent="0.2">
      <c r="F118556" s="195"/>
      <c r="G118556" s="196"/>
      <c r="H118556" s="192"/>
    </row>
    <row r="118557" spans="6:8" x14ac:dyDescent="0.2">
      <c r="F118557" s="195"/>
      <c r="G118557" s="196"/>
      <c r="H118557" s="192"/>
    </row>
    <row r="118558" spans="6:8" x14ac:dyDescent="0.2">
      <c r="F118558" s="195"/>
      <c r="G118558" s="196"/>
      <c r="H118558" s="192"/>
    </row>
    <row r="118559" spans="6:8" x14ac:dyDescent="0.2">
      <c r="F118559" s="195"/>
      <c r="G118559" s="196"/>
      <c r="H118559" s="192"/>
    </row>
    <row r="118560" spans="6:8" x14ac:dyDescent="0.2">
      <c r="F118560" s="195"/>
      <c r="G118560" s="196"/>
      <c r="H118560" s="192"/>
    </row>
    <row r="118561" spans="6:8" x14ac:dyDescent="0.2">
      <c r="F118561" s="195"/>
      <c r="G118561" s="196"/>
      <c r="H118561" s="192"/>
    </row>
    <row r="118562" spans="6:8" x14ac:dyDescent="0.2">
      <c r="F118562" s="195"/>
      <c r="G118562" s="196"/>
      <c r="H118562" s="192"/>
    </row>
    <row r="118563" spans="6:8" x14ac:dyDescent="0.2">
      <c r="F118563" s="195"/>
      <c r="G118563" s="196"/>
      <c r="H118563" s="192"/>
    </row>
    <row r="118564" spans="6:8" x14ac:dyDescent="0.2">
      <c r="F118564" s="195"/>
      <c r="G118564" s="196"/>
      <c r="H118564" s="192"/>
    </row>
    <row r="118565" spans="6:8" x14ac:dyDescent="0.2">
      <c r="F118565" s="195"/>
      <c r="G118565" s="196"/>
      <c r="H118565" s="192"/>
    </row>
    <row r="118566" spans="6:8" x14ac:dyDescent="0.2">
      <c r="F118566" s="195"/>
      <c r="G118566" s="196"/>
      <c r="H118566" s="192"/>
    </row>
    <row r="118567" spans="6:8" x14ac:dyDescent="0.2">
      <c r="F118567" s="195"/>
      <c r="G118567" s="196"/>
      <c r="H118567" s="192"/>
    </row>
    <row r="118568" spans="6:8" x14ac:dyDescent="0.2">
      <c r="F118568" s="195"/>
      <c r="G118568" s="196"/>
      <c r="H118568" s="192"/>
    </row>
    <row r="118569" spans="6:8" x14ac:dyDescent="0.2">
      <c r="F118569" s="195"/>
      <c r="G118569" s="196"/>
      <c r="H118569" s="192"/>
    </row>
    <row r="118570" spans="6:8" x14ac:dyDescent="0.2">
      <c r="F118570" s="195"/>
      <c r="G118570" s="196"/>
      <c r="H118570" s="192"/>
    </row>
    <row r="118571" spans="6:8" x14ac:dyDescent="0.2">
      <c r="F118571" s="195"/>
      <c r="G118571" s="196"/>
      <c r="H118571" s="192"/>
    </row>
    <row r="118572" spans="6:8" x14ac:dyDescent="0.2">
      <c r="F118572" s="195"/>
      <c r="G118572" s="196"/>
      <c r="H118572" s="192"/>
    </row>
    <row r="118573" spans="6:8" x14ac:dyDescent="0.2">
      <c r="F118573" s="195"/>
      <c r="G118573" s="196"/>
      <c r="H118573" s="192"/>
    </row>
    <row r="118574" spans="6:8" x14ac:dyDescent="0.2">
      <c r="F118574" s="195"/>
      <c r="G118574" s="196"/>
      <c r="H118574" s="192"/>
    </row>
    <row r="118575" spans="6:8" x14ac:dyDescent="0.2">
      <c r="F118575" s="195"/>
      <c r="G118575" s="196"/>
      <c r="H118575" s="192"/>
    </row>
    <row r="118576" spans="6:8" x14ac:dyDescent="0.2">
      <c r="F118576" s="195"/>
      <c r="G118576" s="196"/>
      <c r="H118576" s="192"/>
    </row>
    <row r="118577" spans="6:8" x14ac:dyDescent="0.2">
      <c r="F118577" s="195"/>
      <c r="G118577" s="196"/>
      <c r="H118577" s="192"/>
    </row>
    <row r="118578" spans="6:8" x14ac:dyDescent="0.2">
      <c r="F118578" s="195"/>
      <c r="G118578" s="196"/>
      <c r="H118578" s="192"/>
    </row>
    <row r="118579" spans="6:8" x14ac:dyDescent="0.2">
      <c r="F118579" s="195"/>
      <c r="G118579" s="196"/>
      <c r="H118579" s="192"/>
    </row>
    <row r="118580" spans="6:8" x14ac:dyDescent="0.2">
      <c r="F118580" s="195"/>
      <c r="G118580" s="196"/>
      <c r="H118580" s="192"/>
    </row>
    <row r="118581" spans="6:8" x14ac:dyDescent="0.2">
      <c r="F118581" s="195"/>
      <c r="G118581" s="196"/>
      <c r="H118581" s="192"/>
    </row>
    <row r="118582" spans="6:8" x14ac:dyDescent="0.2">
      <c r="F118582" s="195"/>
      <c r="G118582" s="196"/>
      <c r="H118582" s="192"/>
    </row>
    <row r="118583" spans="6:8" x14ac:dyDescent="0.2">
      <c r="F118583" s="195"/>
      <c r="G118583" s="196"/>
      <c r="H118583" s="192"/>
    </row>
    <row r="118584" spans="6:8" x14ac:dyDescent="0.2">
      <c r="F118584" s="195"/>
      <c r="G118584" s="196"/>
      <c r="H118584" s="192"/>
    </row>
    <row r="118585" spans="6:8" x14ac:dyDescent="0.2">
      <c r="F118585" s="195"/>
      <c r="G118585" s="196"/>
      <c r="H118585" s="192"/>
    </row>
    <row r="118586" spans="6:8" x14ac:dyDescent="0.2">
      <c r="F118586" s="195"/>
      <c r="G118586" s="196"/>
      <c r="H118586" s="192"/>
    </row>
    <row r="118587" spans="6:8" x14ac:dyDescent="0.2">
      <c r="F118587" s="195"/>
      <c r="G118587" s="196"/>
      <c r="H118587" s="192"/>
    </row>
    <row r="118588" spans="6:8" x14ac:dyDescent="0.2">
      <c r="F118588" s="195"/>
      <c r="G118588" s="196"/>
      <c r="H118588" s="192"/>
    </row>
    <row r="118589" spans="6:8" x14ac:dyDescent="0.2">
      <c r="F118589" s="195"/>
      <c r="G118589" s="196"/>
      <c r="H118589" s="192"/>
    </row>
    <row r="118590" spans="6:8" x14ac:dyDescent="0.2">
      <c r="F118590" s="195"/>
      <c r="G118590" s="196"/>
      <c r="H118590" s="192"/>
    </row>
    <row r="118591" spans="6:8" x14ac:dyDescent="0.2">
      <c r="F118591" s="195"/>
      <c r="G118591" s="196"/>
      <c r="H118591" s="192"/>
    </row>
    <row r="118592" spans="6:8" x14ac:dyDescent="0.2">
      <c r="F118592" s="195"/>
      <c r="G118592" s="196"/>
      <c r="H118592" s="192"/>
    </row>
    <row r="118593" spans="6:8" x14ac:dyDescent="0.2">
      <c r="F118593" s="195"/>
      <c r="G118593" s="196"/>
      <c r="H118593" s="192"/>
    </row>
    <row r="118594" spans="6:8" x14ac:dyDescent="0.2">
      <c r="F118594" s="195"/>
      <c r="G118594" s="196"/>
      <c r="H118594" s="192"/>
    </row>
    <row r="118595" spans="6:8" x14ac:dyDescent="0.2">
      <c r="F118595" s="195"/>
      <c r="G118595" s="196"/>
      <c r="H118595" s="192"/>
    </row>
    <row r="118596" spans="6:8" x14ac:dyDescent="0.2">
      <c r="F118596" s="195"/>
      <c r="G118596" s="196"/>
      <c r="H118596" s="192"/>
    </row>
    <row r="118597" spans="6:8" x14ac:dyDescent="0.2">
      <c r="F118597" s="195"/>
      <c r="G118597" s="196"/>
      <c r="H118597" s="192"/>
    </row>
    <row r="118598" spans="6:8" x14ac:dyDescent="0.2">
      <c r="F118598" s="195"/>
      <c r="G118598" s="196"/>
      <c r="H118598" s="192"/>
    </row>
    <row r="118599" spans="6:8" x14ac:dyDescent="0.2">
      <c r="F118599" s="195"/>
      <c r="G118599" s="196"/>
      <c r="H118599" s="192"/>
    </row>
    <row r="118600" spans="6:8" x14ac:dyDescent="0.2">
      <c r="F118600" s="195"/>
      <c r="G118600" s="196"/>
      <c r="H118600" s="192"/>
    </row>
    <row r="118601" spans="6:8" x14ac:dyDescent="0.2">
      <c r="F118601" s="195"/>
      <c r="G118601" s="196"/>
      <c r="H118601" s="192"/>
    </row>
    <row r="118602" spans="6:8" x14ac:dyDescent="0.2">
      <c r="F118602" s="195"/>
      <c r="G118602" s="196"/>
      <c r="H118602" s="192"/>
    </row>
    <row r="118603" spans="6:8" x14ac:dyDescent="0.2">
      <c r="F118603" s="195"/>
      <c r="G118603" s="196"/>
      <c r="H118603" s="192"/>
    </row>
    <row r="118604" spans="6:8" x14ac:dyDescent="0.2">
      <c r="F118604" s="195"/>
      <c r="G118604" s="196"/>
      <c r="H118604" s="192"/>
    </row>
    <row r="118605" spans="6:8" x14ac:dyDescent="0.2">
      <c r="F118605" s="195"/>
      <c r="G118605" s="196"/>
      <c r="H118605" s="192"/>
    </row>
    <row r="118606" spans="6:8" x14ac:dyDescent="0.2">
      <c r="F118606" s="195"/>
      <c r="G118606" s="196"/>
      <c r="H118606" s="192"/>
    </row>
    <row r="118607" spans="6:8" x14ac:dyDescent="0.2">
      <c r="F118607" s="195"/>
      <c r="G118607" s="196"/>
      <c r="H118607" s="192"/>
    </row>
    <row r="118608" spans="6:8" x14ac:dyDescent="0.2">
      <c r="F118608" s="195"/>
      <c r="G118608" s="196"/>
      <c r="H118608" s="192"/>
    </row>
    <row r="118609" spans="6:8" x14ac:dyDescent="0.2">
      <c r="F118609" s="195"/>
      <c r="G118609" s="196"/>
      <c r="H118609" s="192"/>
    </row>
    <row r="118610" spans="6:8" x14ac:dyDescent="0.2">
      <c r="F118610" s="195"/>
      <c r="G118610" s="196"/>
      <c r="H118610" s="192"/>
    </row>
    <row r="118611" spans="6:8" x14ac:dyDescent="0.2">
      <c r="F118611" s="195"/>
      <c r="G118611" s="196"/>
      <c r="H118611" s="192"/>
    </row>
    <row r="118612" spans="6:8" x14ac:dyDescent="0.2">
      <c r="F118612" s="195"/>
      <c r="G118612" s="196"/>
      <c r="H118612" s="192"/>
    </row>
    <row r="118613" spans="6:8" x14ac:dyDescent="0.2">
      <c r="F118613" s="195"/>
      <c r="G118613" s="196"/>
      <c r="H118613" s="192"/>
    </row>
    <row r="118614" spans="6:8" x14ac:dyDescent="0.2">
      <c r="F118614" s="195"/>
      <c r="G118614" s="196"/>
      <c r="H118614" s="192"/>
    </row>
    <row r="118615" spans="6:8" x14ac:dyDescent="0.2">
      <c r="F118615" s="195"/>
      <c r="G118615" s="196"/>
      <c r="H118615" s="192"/>
    </row>
    <row r="118616" spans="6:8" x14ac:dyDescent="0.2">
      <c r="F118616" s="195"/>
      <c r="G118616" s="196"/>
      <c r="H118616" s="192"/>
    </row>
    <row r="118617" spans="6:8" x14ac:dyDescent="0.2">
      <c r="F118617" s="195"/>
      <c r="G118617" s="196"/>
      <c r="H118617" s="192"/>
    </row>
    <row r="118618" spans="6:8" x14ac:dyDescent="0.2">
      <c r="F118618" s="195"/>
      <c r="G118618" s="196"/>
      <c r="H118618" s="192"/>
    </row>
    <row r="118619" spans="6:8" x14ac:dyDescent="0.2">
      <c r="F118619" s="195"/>
      <c r="G118619" s="196"/>
      <c r="H118619" s="192"/>
    </row>
    <row r="118620" spans="6:8" x14ac:dyDescent="0.2">
      <c r="F118620" s="195"/>
      <c r="G118620" s="196"/>
      <c r="H118620" s="192"/>
    </row>
    <row r="118621" spans="6:8" x14ac:dyDescent="0.2">
      <c r="F118621" s="195"/>
      <c r="G118621" s="196"/>
      <c r="H118621" s="192"/>
    </row>
    <row r="118622" spans="6:8" x14ac:dyDescent="0.2">
      <c r="F118622" s="195"/>
      <c r="G118622" s="196"/>
      <c r="H118622" s="192"/>
    </row>
    <row r="118623" spans="6:8" x14ac:dyDescent="0.2">
      <c r="F118623" s="195"/>
      <c r="G118623" s="196"/>
      <c r="H118623" s="192"/>
    </row>
    <row r="118624" spans="6:8" x14ac:dyDescent="0.2">
      <c r="F118624" s="195"/>
      <c r="G118624" s="196"/>
      <c r="H118624" s="192"/>
    </row>
    <row r="118625" spans="6:8" x14ac:dyDescent="0.2">
      <c r="F118625" s="195"/>
      <c r="G118625" s="196"/>
      <c r="H118625" s="192"/>
    </row>
    <row r="118626" spans="6:8" x14ac:dyDescent="0.2">
      <c r="F118626" s="195"/>
      <c r="G118626" s="196"/>
      <c r="H118626" s="192"/>
    </row>
    <row r="118627" spans="6:8" x14ac:dyDescent="0.2">
      <c r="F118627" s="195"/>
      <c r="G118627" s="196"/>
      <c r="H118627" s="192"/>
    </row>
    <row r="118628" spans="6:8" x14ac:dyDescent="0.2">
      <c r="F118628" s="195"/>
      <c r="G118628" s="196"/>
      <c r="H118628" s="192"/>
    </row>
    <row r="118629" spans="6:8" x14ac:dyDescent="0.2">
      <c r="F118629" s="195"/>
      <c r="G118629" s="196"/>
      <c r="H118629" s="192"/>
    </row>
    <row r="118630" spans="6:8" x14ac:dyDescent="0.2">
      <c r="F118630" s="195"/>
      <c r="G118630" s="196"/>
      <c r="H118630" s="192"/>
    </row>
    <row r="118631" spans="6:8" x14ac:dyDescent="0.2">
      <c r="F118631" s="195"/>
      <c r="G118631" s="196"/>
      <c r="H118631" s="192"/>
    </row>
    <row r="118632" spans="6:8" x14ac:dyDescent="0.2">
      <c r="F118632" s="195"/>
      <c r="G118632" s="196"/>
      <c r="H118632" s="192"/>
    </row>
    <row r="118633" spans="6:8" x14ac:dyDescent="0.2">
      <c r="F118633" s="195"/>
      <c r="G118633" s="196"/>
      <c r="H118633" s="192"/>
    </row>
    <row r="118634" spans="6:8" x14ac:dyDescent="0.2">
      <c r="F118634" s="195"/>
      <c r="G118634" s="196"/>
      <c r="H118634" s="192"/>
    </row>
    <row r="118635" spans="6:8" x14ac:dyDescent="0.2">
      <c r="F118635" s="195"/>
      <c r="G118635" s="196"/>
      <c r="H118635" s="192"/>
    </row>
    <row r="118636" spans="6:8" x14ac:dyDescent="0.2">
      <c r="F118636" s="195"/>
      <c r="G118636" s="196"/>
      <c r="H118636" s="192"/>
    </row>
    <row r="118637" spans="6:8" x14ac:dyDescent="0.2">
      <c r="F118637" s="195"/>
      <c r="G118637" s="196"/>
      <c r="H118637" s="192"/>
    </row>
    <row r="118638" spans="6:8" x14ac:dyDescent="0.2">
      <c r="F118638" s="195"/>
      <c r="G118638" s="196"/>
      <c r="H118638" s="192"/>
    </row>
    <row r="118639" spans="6:8" x14ac:dyDescent="0.2">
      <c r="F118639" s="195"/>
      <c r="G118639" s="196"/>
      <c r="H118639" s="192"/>
    </row>
    <row r="118640" spans="6:8" x14ac:dyDescent="0.2">
      <c r="F118640" s="195"/>
      <c r="G118640" s="196"/>
      <c r="H118640" s="192"/>
    </row>
    <row r="118641" spans="6:8" x14ac:dyDescent="0.2">
      <c r="F118641" s="195"/>
      <c r="G118641" s="196"/>
      <c r="H118641" s="192"/>
    </row>
    <row r="118642" spans="6:8" x14ac:dyDescent="0.2">
      <c r="F118642" s="195"/>
      <c r="G118642" s="196"/>
      <c r="H118642" s="192"/>
    </row>
    <row r="118643" spans="6:8" x14ac:dyDescent="0.2">
      <c r="F118643" s="195"/>
      <c r="G118643" s="196"/>
      <c r="H118643" s="192"/>
    </row>
    <row r="118644" spans="6:8" x14ac:dyDescent="0.2">
      <c r="F118644" s="195"/>
      <c r="G118644" s="196"/>
      <c r="H118644" s="192"/>
    </row>
    <row r="118645" spans="6:8" x14ac:dyDescent="0.2">
      <c r="F118645" s="195"/>
      <c r="G118645" s="196"/>
      <c r="H118645" s="192"/>
    </row>
    <row r="118646" spans="6:8" x14ac:dyDescent="0.2">
      <c r="F118646" s="195"/>
      <c r="G118646" s="196"/>
      <c r="H118646" s="192"/>
    </row>
    <row r="118647" spans="6:8" x14ac:dyDescent="0.2">
      <c r="F118647" s="195"/>
      <c r="G118647" s="196"/>
      <c r="H118647" s="192"/>
    </row>
    <row r="118648" spans="6:8" x14ac:dyDescent="0.2">
      <c r="F118648" s="195"/>
      <c r="G118648" s="196"/>
      <c r="H118648" s="192"/>
    </row>
    <row r="118649" spans="6:8" x14ac:dyDescent="0.2">
      <c r="F118649" s="195"/>
      <c r="G118649" s="196"/>
      <c r="H118649" s="192"/>
    </row>
    <row r="118650" spans="6:8" x14ac:dyDescent="0.2">
      <c r="F118650" s="195"/>
      <c r="G118650" s="196"/>
      <c r="H118650" s="192"/>
    </row>
    <row r="118651" spans="6:8" x14ac:dyDescent="0.2">
      <c r="F118651" s="195"/>
      <c r="G118651" s="196"/>
      <c r="H118651" s="192"/>
    </row>
    <row r="118652" spans="6:8" x14ac:dyDescent="0.2">
      <c r="F118652" s="195"/>
      <c r="G118652" s="196"/>
      <c r="H118652" s="192"/>
    </row>
    <row r="118653" spans="6:8" x14ac:dyDescent="0.2">
      <c r="F118653" s="195"/>
      <c r="G118653" s="196"/>
      <c r="H118653" s="192"/>
    </row>
    <row r="118654" spans="6:8" x14ac:dyDescent="0.2">
      <c r="F118654" s="195"/>
      <c r="G118654" s="196"/>
      <c r="H118654" s="192"/>
    </row>
    <row r="118655" spans="6:8" x14ac:dyDescent="0.2">
      <c r="F118655" s="195"/>
      <c r="G118655" s="196"/>
      <c r="H118655" s="192"/>
    </row>
    <row r="118656" spans="6:8" x14ac:dyDescent="0.2">
      <c r="F118656" s="195"/>
      <c r="G118656" s="196"/>
      <c r="H118656" s="192"/>
    </row>
    <row r="118657" spans="6:8" x14ac:dyDescent="0.2">
      <c r="F118657" s="195"/>
      <c r="G118657" s="196"/>
      <c r="H118657" s="192"/>
    </row>
    <row r="118658" spans="6:8" x14ac:dyDescent="0.2">
      <c r="F118658" s="195"/>
      <c r="G118658" s="196"/>
      <c r="H118658" s="192"/>
    </row>
    <row r="118659" spans="6:8" x14ac:dyDescent="0.2">
      <c r="F118659" s="195"/>
      <c r="G118659" s="196"/>
      <c r="H118659" s="192"/>
    </row>
    <row r="118660" spans="6:8" x14ac:dyDescent="0.2">
      <c r="F118660" s="195"/>
      <c r="G118660" s="196"/>
      <c r="H118660" s="192"/>
    </row>
    <row r="118661" spans="6:8" x14ac:dyDescent="0.2">
      <c r="F118661" s="195"/>
      <c r="G118661" s="196"/>
      <c r="H118661" s="192"/>
    </row>
    <row r="118662" spans="6:8" x14ac:dyDescent="0.2">
      <c r="F118662" s="195"/>
      <c r="G118662" s="196"/>
      <c r="H118662" s="192"/>
    </row>
    <row r="118663" spans="6:8" x14ac:dyDescent="0.2">
      <c r="F118663" s="195"/>
      <c r="G118663" s="196"/>
      <c r="H118663" s="192"/>
    </row>
    <row r="118664" spans="6:8" x14ac:dyDescent="0.2">
      <c r="F118664" s="195"/>
      <c r="G118664" s="196"/>
      <c r="H118664" s="192"/>
    </row>
    <row r="118665" spans="6:8" x14ac:dyDescent="0.2">
      <c r="F118665" s="195"/>
      <c r="G118665" s="196"/>
      <c r="H118665" s="192"/>
    </row>
    <row r="118666" spans="6:8" x14ac:dyDescent="0.2">
      <c r="F118666" s="195"/>
      <c r="G118666" s="196"/>
      <c r="H118666" s="192"/>
    </row>
    <row r="118667" spans="6:8" x14ac:dyDescent="0.2">
      <c r="F118667" s="195"/>
      <c r="G118667" s="196"/>
      <c r="H118667" s="192"/>
    </row>
    <row r="118668" spans="6:8" x14ac:dyDescent="0.2">
      <c r="F118668" s="195"/>
      <c r="G118668" s="196"/>
      <c r="H118668" s="192"/>
    </row>
    <row r="118669" spans="6:8" x14ac:dyDescent="0.2">
      <c r="F118669" s="195"/>
      <c r="G118669" s="196"/>
      <c r="H118669" s="192"/>
    </row>
    <row r="118670" spans="6:8" x14ac:dyDescent="0.2">
      <c r="F118670" s="195"/>
      <c r="G118670" s="196"/>
      <c r="H118670" s="192"/>
    </row>
    <row r="118671" spans="6:8" x14ac:dyDescent="0.2">
      <c r="F118671" s="195"/>
      <c r="G118671" s="196"/>
      <c r="H118671" s="192"/>
    </row>
    <row r="118672" spans="6:8" x14ac:dyDescent="0.2">
      <c r="F118672" s="195"/>
      <c r="G118672" s="196"/>
      <c r="H118672" s="192"/>
    </row>
    <row r="118673" spans="6:8" x14ac:dyDescent="0.2">
      <c r="F118673" s="195"/>
      <c r="G118673" s="196"/>
      <c r="H118673" s="192"/>
    </row>
    <row r="118674" spans="6:8" x14ac:dyDescent="0.2">
      <c r="F118674" s="195"/>
      <c r="G118674" s="196"/>
      <c r="H118674" s="192"/>
    </row>
    <row r="118675" spans="6:8" x14ac:dyDescent="0.2">
      <c r="F118675" s="195"/>
      <c r="G118675" s="196"/>
      <c r="H118675" s="192"/>
    </row>
    <row r="118676" spans="6:8" x14ac:dyDescent="0.2">
      <c r="F118676" s="195"/>
      <c r="G118676" s="196"/>
      <c r="H118676" s="192"/>
    </row>
    <row r="118677" spans="6:8" x14ac:dyDescent="0.2">
      <c r="F118677" s="195"/>
      <c r="G118677" s="196"/>
      <c r="H118677" s="192"/>
    </row>
    <row r="118678" spans="6:8" x14ac:dyDescent="0.2">
      <c r="F118678" s="195"/>
      <c r="G118678" s="196"/>
      <c r="H118678" s="192"/>
    </row>
    <row r="118679" spans="6:8" x14ac:dyDescent="0.2">
      <c r="F118679" s="195"/>
      <c r="G118679" s="196"/>
      <c r="H118679" s="192"/>
    </row>
    <row r="118680" spans="6:8" x14ac:dyDescent="0.2">
      <c r="F118680" s="195"/>
      <c r="G118680" s="196"/>
      <c r="H118680" s="192"/>
    </row>
    <row r="118681" spans="6:8" x14ac:dyDescent="0.2">
      <c r="F118681" s="195"/>
      <c r="G118681" s="196"/>
      <c r="H118681" s="192"/>
    </row>
    <row r="118682" spans="6:8" x14ac:dyDescent="0.2">
      <c r="F118682" s="195"/>
      <c r="G118682" s="196"/>
      <c r="H118682" s="192"/>
    </row>
    <row r="118683" spans="6:8" x14ac:dyDescent="0.2">
      <c r="F118683" s="195"/>
      <c r="G118683" s="196"/>
      <c r="H118683" s="192"/>
    </row>
    <row r="118684" spans="6:8" x14ac:dyDescent="0.2">
      <c r="F118684" s="195"/>
      <c r="G118684" s="196"/>
      <c r="H118684" s="192"/>
    </row>
    <row r="118685" spans="6:8" x14ac:dyDescent="0.2">
      <c r="F118685" s="195"/>
      <c r="G118685" s="196"/>
      <c r="H118685" s="192"/>
    </row>
    <row r="118686" spans="6:8" x14ac:dyDescent="0.2">
      <c r="F118686" s="195"/>
      <c r="G118686" s="196"/>
      <c r="H118686" s="192"/>
    </row>
    <row r="118687" spans="6:8" x14ac:dyDescent="0.2">
      <c r="F118687" s="195"/>
      <c r="G118687" s="196"/>
      <c r="H118687" s="192"/>
    </row>
    <row r="118688" spans="6:8" x14ac:dyDescent="0.2">
      <c r="F118688" s="195"/>
      <c r="G118688" s="196"/>
      <c r="H118688" s="192"/>
    </row>
    <row r="118689" spans="6:8" x14ac:dyDescent="0.2">
      <c r="F118689" s="195"/>
      <c r="G118689" s="196"/>
      <c r="H118689" s="192"/>
    </row>
    <row r="118690" spans="6:8" x14ac:dyDescent="0.2">
      <c r="F118690" s="195"/>
      <c r="G118690" s="196"/>
      <c r="H118690" s="192"/>
    </row>
    <row r="118691" spans="6:8" x14ac:dyDescent="0.2">
      <c r="F118691" s="195"/>
      <c r="G118691" s="196"/>
      <c r="H118691" s="192"/>
    </row>
    <row r="118692" spans="6:8" x14ac:dyDescent="0.2">
      <c r="F118692" s="195"/>
      <c r="G118692" s="196"/>
      <c r="H118692" s="192"/>
    </row>
    <row r="118693" spans="6:8" x14ac:dyDescent="0.2">
      <c r="F118693" s="195"/>
      <c r="G118693" s="196"/>
      <c r="H118693" s="192"/>
    </row>
    <row r="118694" spans="6:8" x14ac:dyDescent="0.2">
      <c r="F118694" s="195"/>
      <c r="G118694" s="196"/>
      <c r="H118694" s="192"/>
    </row>
    <row r="118695" spans="6:8" x14ac:dyDescent="0.2">
      <c r="F118695" s="195"/>
      <c r="G118695" s="196"/>
      <c r="H118695" s="192"/>
    </row>
    <row r="118696" spans="6:8" x14ac:dyDescent="0.2">
      <c r="F118696" s="195"/>
      <c r="G118696" s="196"/>
      <c r="H118696" s="192"/>
    </row>
    <row r="118697" spans="6:8" x14ac:dyDescent="0.2">
      <c r="F118697" s="195"/>
      <c r="G118697" s="196"/>
      <c r="H118697" s="192"/>
    </row>
    <row r="118698" spans="6:8" x14ac:dyDescent="0.2">
      <c r="F118698" s="195"/>
      <c r="G118698" s="196"/>
      <c r="H118698" s="192"/>
    </row>
    <row r="118699" spans="6:8" x14ac:dyDescent="0.2">
      <c r="F118699" s="195"/>
      <c r="G118699" s="196"/>
      <c r="H118699" s="192"/>
    </row>
    <row r="118700" spans="6:8" x14ac:dyDescent="0.2">
      <c r="F118700" s="195"/>
      <c r="G118700" s="196"/>
      <c r="H118700" s="192"/>
    </row>
    <row r="118701" spans="6:8" x14ac:dyDescent="0.2">
      <c r="F118701" s="195"/>
      <c r="G118701" s="196"/>
      <c r="H118701" s="192"/>
    </row>
    <row r="118702" spans="6:8" x14ac:dyDescent="0.2">
      <c r="F118702" s="195"/>
      <c r="G118702" s="196"/>
      <c r="H118702" s="192"/>
    </row>
    <row r="118703" spans="6:8" x14ac:dyDescent="0.2">
      <c r="F118703" s="195"/>
      <c r="G118703" s="196"/>
      <c r="H118703" s="192"/>
    </row>
    <row r="118704" spans="6:8" x14ac:dyDescent="0.2">
      <c r="F118704" s="195"/>
      <c r="G118704" s="196"/>
      <c r="H118704" s="192"/>
    </row>
    <row r="118705" spans="6:8" x14ac:dyDescent="0.2">
      <c r="F118705" s="195"/>
      <c r="G118705" s="196"/>
      <c r="H118705" s="192"/>
    </row>
    <row r="118706" spans="6:8" x14ac:dyDescent="0.2">
      <c r="F118706" s="195"/>
      <c r="G118706" s="196"/>
      <c r="H118706" s="192"/>
    </row>
    <row r="118707" spans="6:8" x14ac:dyDescent="0.2">
      <c r="F118707" s="195"/>
      <c r="G118707" s="196"/>
      <c r="H118707" s="192"/>
    </row>
    <row r="118708" spans="6:8" x14ac:dyDescent="0.2">
      <c r="F118708" s="195"/>
      <c r="G118708" s="196"/>
      <c r="H118708" s="192"/>
    </row>
    <row r="118709" spans="6:8" x14ac:dyDescent="0.2">
      <c r="F118709" s="195"/>
      <c r="G118709" s="196"/>
      <c r="H118709" s="192"/>
    </row>
    <row r="118710" spans="6:8" x14ac:dyDescent="0.2">
      <c r="F118710" s="195"/>
      <c r="G118710" s="196"/>
      <c r="H118710" s="192"/>
    </row>
    <row r="118711" spans="6:8" x14ac:dyDescent="0.2">
      <c r="F118711" s="195"/>
      <c r="G118711" s="196"/>
      <c r="H118711" s="192"/>
    </row>
    <row r="118712" spans="6:8" x14ac:dyDescent="0.2">
      <c r="F118712" s="195"/>
      <c r="G118712" s="196"/>
      <c r="H118712" s="192"/>
    </row>
    <row r="118713" spans="6:8" x14ac:dyDescent="0.2">
      <c r="F118713" s="195"/>
      <c r="G118713" s="196"/>
      <c r="H118713" s="192"/>
    </row>
    <row r="118714" spans="6:8" x14ac:dyDescent="0.2">
      <c r="F118714" s="195"/>
      <c r="G118714" s="196"/>
      <c r="H118714" s="192"/>
    </row>
    <row r="118715" spans="6:8" x14ac:dyDescent="0.2">
      <c r="F118715" s="195"/>
      <c r="G118715" s="196"/>
      <c r="H118715" s="192"/>
    </row>
    <row r="118716" spans="6:8" x14ac:dyDescent="0.2">
      <c r="F118716" s="195"/>
      <c r="G118716" s="196"/>
      <c r="H118716" s="192"/>
    </row>
    <row r="118717" spans="6:8" x14ac:dyDescent="0.2">
      <c r="F118717" s="195"/>
      <c r="G118717" s="196"/>
      <c r="H118717" s="192"/>
    </row>
    <row r="118718" spans="6:8" x14ac:dyDescent="0.2">
      <c r="F118718" s="195"/>
      <c r="G118718" s="196"/>
      <c r="H118718" s="192"/>
    </row>
    <row r="118719" spans="6:8" x14ac:dyDescent="0.2">
      <c r="F118719" s="195"/>
      <c r="G118719" s="196"/>
      <c r="H118719" s="192"/>
    </row>
    <row r="118720" spans="6:8" x14ac:dyDescent="0.2">
      <c r="F118720" s="195"/>
      <c r="G118720" s="196"/>
      <c r="H118720" s="192"/>
    </row>
    <row r="118721" spans="6:8" x14ac:dyDescent="0.2">
      <c r="F118721" s="195"/>
      <c r="G118721" s="196"/>
      <c r="H118721" s="192"/>
    </row>
    <row r="118722" spans="6:8" x14ac:dyDescent="0.2">
      <c r="F118722" s="195"/>
      <c r="G118722" s="196"/>
      <c r="H118722" s="192"/>
    </row>
    <row r="118723" spans="6:8" x14ac:dyDescent="0.2">
      <c r="F118723" s="195"/>
      <c r="G118723" s="196"/>
      <c r="H118723" s="192"/>
    </row>
    <row r="118724" spans="6:8" x14ac:dyDescent="0.2">
      <c r="F118724" s="195"/>
      <c r="G118724" s="196"/>
      <c r="H118724" s="192"/>
    </row>
    <row r="118725" spans="6:8" x14ac:dyDescent="0.2">
      <c r="F118725" s="195"/>
      <c r="G118725" s="196"/>
      <c r="H118725" s="192"/>
    </row>
    <row r="118726" spans="6:8" x14ac:dyDescent="0.2">
      <c r="F118726" s="195"/>
      <c r="G118726" s="196"/>
      <c r="H118726" s="192"/>
    </row>
    <row r="118727" spans="6:8" x14ac:dyDescent="0.2">
      <c r="F118727" s="195"/>
      <c r="G118727" s="196"/>
      <c r="H118727" s="192"/>
    </row>
    <row r="118728" spans="6:8" x14ac:dyDescent="0.2">
      <c r="F118728" s="195"/>
      <c r="G118728" s="196"/>
      <c r="H118728" s="192"/>
    </row>
    <row r="118729" spans="6:8" x14ac:dyDescent="0.2">
      <c r="F118729" s="195"/>
      <c r="G118729" s="196"/>
      <c r="H118729" s="192"/>
    </row>
    <row r="118730" spans="6:8" x14ac:dyDescent="0.2">
      <c r="F118730" s="195"/>
      <c r="G118730" s="196"/>
      <c r="H118730" s="192"/>
    </row>
    <row r="118731" spans="6:8" x14ac:dyDescent="0.2">
      <c r="F118731" s="195"/>
      <c r="G118731" s="196"/>
      <c r="H118731" s="192"/>
    </row>
    <row r="118732" spans="6:8" x14ac:dyDescent="0.2">
      <c r="F118732" s="195"/>
      <c r="G118732" s="196"/>
      <c r="H118732" s="192"/>
    </row>
    <row r="118733" spans="6:8" x14ac:dyDescent="0.2">
      <c r="F118733" s="195"/>
      <c r="G118733" s="196"/>
      <c r="H118733" s="192"/>
    </row>
    <row r="118734" spans="6:8" x14ac:dyDescent="0.2">
      <c r="F118734" s="195"/>
      <c r="G118734" s="196"/>
      <c r="H118734" s="192"/>
    </row>
    <row r="118735" spans="6:8" x14ac:dyDescent="0.2">
      <c r="F118735" s="195"/>
      <c r="G118735" s="196"/>
      <c r="H118735" s="192"/>
    </row>
    <row r="118736" spans="6:8" x14ac:dyDescent="0.2">
      <c r="F118736" s="195"/>
      <c r="G118736" s="196"/>
      <c r="H118736" s="192"/>
    </row>
    <row r="118737" spans="6:8" x14ac:dyDescent="0.2">
      <c r="F118737" s="195"/>
      <c r="G118737" s="196"/>
      <c r="H118737" s="192"/>
    </row>
    <row r="118738" spans="6:8" x14ac:dyDescent="0.2">
      <c r="F118738" s="195"/>
      <c r="G118738" s="196"/>
      <c r="H118738" s="192"/>
    </row>
    <row r="118739" spans="6:8" x14ac:dyDescent="0.2">
      <c r="F118739" s="195"/>
      <c r="G118739" s="196"/>
      <c r="H118739" s="192"/>
    </row>
    <row r="118740" spans="6:8" x14ac:dyDescent="0.2">
      <c r="F118740" s="195"/>
      <c r="G118740" s="196"/>
      <c r="H118740" s="192"/>
    </row>
    <row r="118741" spans="6:8" x14ac:dyDescent="0.2">
      <c r="F118741" s="195"/>
      <c r="G118741" s="196"/>
      <c r="H118741" s="192"/>
    </row>
    <row r="118742" spans="6:8" x14ac:dyDescent="0.2">
      <c r="F118742" s="195"/>
      <c r="G118742" s="196"/>
      <c r="H118742" s="192"/>
    </row>
    <row r="118743" spans="6:8" x14ac:dyDescent="0.2">
      <c r="F118743" s="195"/>
      <c r="G118743" s="196"/>
      <c r="H118743" s="192"/>
    </row>
    <row r="118744" spans="6:8" x14ac:dyDescent="0.2">
      <c r="F118744" s="195"/>
      <c r="G118744" s="196"/>
      <c r="H118744" s="192"/>
    </row>
    <row r="118745" spans="6:8" x14ac:dyDescent="0.2">
      <c r="F118745" s="195"/>
      <c r="G118745" s="196"/>
      <c r="H118745" s="192"/>
    </row>
    <row r="118746" spans="6:8" x14ac:dyDescent="0.2">
      <c r="F118746" s="195"/>
      <c r="G118746" s="196"/>
      <c r="H118746" s="192"/>
    </row>
    <row r="118747" spans="6:8" x14ac:dyDescent="0.2">
      <c r="F118747" s="195"/>
      <c r="G118747" s="196"/>
      <c r="H118747" s="192"/>
    </row>
    <row r="118748" spans="6:8" x14ac:dyDescent="0.2">
      <c r="F118748" s="195"/>
      <c r="G118748" s="196"/>
      <c r="H118748" s="192"/>
    </row>
    <row r="118749" spans="6:8" x14ac:dyDescent="0.2">
      <c r="F118749" s="195"/>
      <c r="G118749" s="196"/>
      <c r="H118749" s="192"/>
    </row>
    <row r="118750" spans="6:8" x14ac:dyDescent="0.2">
      <c r="F118750" s="195"/>
      <c r="G118750" s="196"/>
      <c r="H118750" s="192"/>
    </row>
    <row r="118751" spans="6:8" x14ac:dyDescent="0.2">
      <c r="F118751" s="195"/>
      <c r="G118751" s="196"/>
      <c r="H118751" s="192"/>
    </row>
    <row r="118752" spans="6:8" x14ac:dyDescent="0.2">
      <c r="F118752" s="195"/>
      <c r="G118752" s="196"/>
      <c r="H118752" s="192"/>
    </row>
    <row r="118753" spans="6:8" x14ac:dyDescent="0.2">
      <c r="F118753" s="195"/>
      <c r="G118753" s="196"/>
      <c r="H118753" s="192"/>
    </row>
    <row r="118754" spans="6:8" x14ac:dyDescent="0.2">
      <c r="F118754" s="195"/>
      <c r="G118754" s="196"/>
      <c r="H118754" s="192"/>
    </row>
    <row r="118755" spans="6:8" x14ac:dyDescent="0.2">
      <c r="F118755" s="195"/>
      <c r="G118755" s="196"/>
      <c r="H118755" s="192"/>
    </row>
    <row r="118756" spans="6:8" x14ac:dyDescent="0.2">
      <c r="F118756" s="195"/>
      <c r="G118756" s="196"/>
      <c r="H118756" s="192"/>
    </row>
    <row r="118757" spans="6:8" x14ac:dyDescent="0.2">
      <c r="F118757" s="195"/>
      <c r="G118757" s="196"/>
      <c r="H118757" s="192"/>
    </row>
    <row r="118758" spans="6:8" x14ac:dyDescent="0.2">
      <c r="F118758" s="195"/>
      <c r="G118758" s="196"/>
      <c r="H118758" s="192"/>
    </row>
    <row r="118759" spans="6:8" x14ac:dyDescent="0.2">
      <c r="F118759" s="195"/>
      <c r="G118759" s="196"/>
      <c r="H118759" s="192"/>
    </row>
    <row r="118760" spans="6:8" x14ac:dyDescent="0.2">
      <c r="F118760" s="195"/>
      <c r="G118760" s="196"/>
      <c r="H118760" s="192"/>
    </row>
    <row r="118761" spans="6:8" x14ac:dyDescent="0.2">
      <c r="F118761" s="195"/>
      <c r="G118761" s="196"/>
      <c r="H118761" s="192"/>
    </row>
    <row r="118762" spans="6:8" x14ac:dyDescent="0.2">
      <c r="F118762" s="195"/>
      <c r="G118762" s="196"/>
      <c r="H118762" s="192"/>
    </row>
    <row r="118763" spans="6:8" x14ac:dyDescent="0.2">
      <c r="F118763" s="195"/>
      <c r="G118763" s="196"/>
      <c r="H118763" s="192"/>
    </row>
    <row r="118764" spans="6:8" x14ac:dyDescent="0.2">
      <c r="F118764" s="195"/>
      <c r="G118764" s="196"/>
      <c r="H118764" s="192"/>
    </row>
    <row r="118765" spans="6:8" x14ac:dyDescent="0.2">
      <c r="F118765" s="195"/>
      <c r="G118765" s="196"/>
      <c r="H118765" s="192"/>
    </row>
    <row r="118766" spans="6:8" x14ac:dyDescent="0.2">
      <c r="F118766" s="195"/>
      <c r="G118766" s="196"/>
      <c r="H118766" s="192"/>
    </row>
    <row r="118767" spans="6:8" x14ac:dyDescent="0.2">
      <c r="F118767" s="195"/>
      <c r="G118767" s="196"/>
      <c r="H118767" s="192"/>
    </row>
    <row r="118768" spans="6:8" x14ac:dyDescent="0.2">
      <c r="F118768" s="195"/>
      <c r="G118768" s="196"/>
      <c r="H118768" s="192"/>
    </row>
    <row r="118769" spans="6:8" x14ac:dyDescent="0.2">
      <c r="F118769" s="195"/>
      <c r="G118769" s="196"/>
      <c r="H118769" s="192"/>
    </row>
    <row r="118770" spans="6:8" x14ac:dyDescent="0.2">
      <c r="F118770" s="195"/>
      <c r="G118770" s="196"/>
      <c r="H118770" s="192"/>
    </row>
    <row r="118771" spans="6:8" x14ac:dyDescent="0.2">
      <c r="F118771" s="195"/>
      <c r="G118771" s="196"/>
      <c r="H118771" s="192"/>
    </row>
    <row r="118772" spans="6:8" x14ac:dyDescent="0.2">
      <c r="F118772" s="195"/>
      <c r="G118772" s="196"/>
      <c r="H118772" s="192"/>
    </row>
    <row r="118773" spans="6:8" x14ac:dyDescent="0.2">
      <c r="F118773" s="195"/>
      <c r="G118773" s="196"/>
      <c r="H118773" s="192"/>
    </row>
    <row r="118774" spans="6:8" x14ac:dyDescent="0.2">
      <c r="F118774" s="195"/>
      <c r="G118774" s="196"/>
      <c r="H118774" s="192"/>
    </row>
    <row r="118775" spans="6:8" x14ac:dyDescent="0.2">
      <c r="F118775" s="195"/>
      <c r="G118775" s="196"/>
      <c r="H118775" s="192"/>
    </row>
    <row r="118776" spans="6:8" x14ac:dyDescent="0.2">
      <c r="F118776" s="195"/>
      <c r="G118776" s="196"/>
      <c r="H118776" s="192"/>
    </row>
    <row r="118777" spans="6:8" x14ac:dyDescent="0.2">
      <c r="F118777" s="195"/>
      <c r="G118777" s="196"/>
      <c r="H118777" s="192"/>
    </row>
    <row r="118778" spans="6:8" x14ac:dyDescent="0.2">
      <c r="F118778" s="195"/>
      <c r="G118778" s="196"/>
      <c r="H118778" s="192"/>
    </row>
    <row r="118779" spans="6:8" x14ac:dyDescent="0.2">
      <c r="F118779" s="195"/>
      <c r="G118779" s="196"/>
      <c r="H118779" s="192"/>
    </row>
    <row r="118780" spans="6:8" x14ac:dyDescent="0.2">
      <c r="F118780" s="195"/>
      <c r="G118780" s="196"/>
      <c r="H118780" s="192"/>
    </row>
    <row r="118781" spans="6:8" x14ac:dyDescent="0.2">
      <c r="F118781" s="195"/>
      <c r="G118781" s="196"/>
      <c r="H118781" s="192"/>
    </row>
    <row r="118782" spans="6:8" x14ac:dyDescent="0.2">
      <c r="F118782" s="195"/>
      <c r="G118782" s="196"/>
      <c r="H118782" s="192"/>
    </row>
    <row r="118783" spans="6:8" x14ac:dyDescent="0.2">
      <c r="F118783" s="195"/>
      <c r="G118783" s="196"/>
      <c r="H118783" s="192"/>
    </row>
    <row r="118784" spans="6:8" x14ac:dyDescent="0.2">
      <c r="F118784" s="195"/>
      <c r="G118784" s="196"/>
      <c r="H118784" s="192"/>
    </row>
    <row r="118785" spans="6:8" x14ac:dyDescent="0.2">
      <c r="F118785" s="195"/>
      <c r="G118785" s="196"/>
      <c r="H118785" s="192"/>
    </row>
    <row r="118786" spans="6:8" x14ac:dyDescent="0.2">
      <c r="F118786" s="195"/>
      <c r="G118786" s="196"/>
      <c r="H118786" s="192"/>
    </row>
    <row r="118787" spans="6:8" x14ac:dyDescent="0.2">
      <c r="F118787" s="195"/>
      <c r="G118787" s="196"/>
      <c r="H118787" s="192"/>
    </row>
    <row r="118788" spans="6:8" x14ac:dyDescent="0.2">
      <c r="F118788" s="195"/>
      <c r="G118788" s="196"/>
      <c r="H118788" s="192"/>
    </row>
    <row r="118789" spans="6:8" x14ac:dyDescent="0.2">
      <c r="F118789" s="195"/>
      <c r="G118789" s="196"/>
      <c r="H118789" s="192"/>
    </row>
    <row r="118790" spans="6:8" x14ac:dyDescent="0.2">
      <c r="F118790" s="195"/>
      <c r="G118790" s="196"/>
      <c r="H118790" s="192"/>
    </row>
    <row r="118791" spans="6:8" x14ac:dyDescent="0.2">
      <c r="F118791" s="195"/>
      <c r="G118791" s="196"/>
      <c r="H118791" s="192"/>
    </row>
    <row r="118792" spans="6:8" x14ac:dyDescent="0.2">
      <c r="F118792" s="195"/>
      <c r="G118792" s="196"/>
      <c r="H118792" s="192"/>
    </row>
    <row r="118793" spans="6:8" x14ac:dyDescent="0.2">
      <c r="F118793" s="195"/>
      <c r="G118793" s="196"/>
      <c r="H118793" s="192"/>
    </row>
    <row r="118794" spans="6:8" x14ac:dyDescent="0.2">
      <c r="F118794" s="195"/>
      <c r="G118794" s="196"/>
      <c r="H118794" s="192"/>
    </row>
    <row r="118795" spans="6:8" x14ac:dyDescent="0.2">
      <c r="F118795" s="195"/>
      <c r="G118795" s="196"/>
      <c r="H118795" s="192"/>
    </row>
    <row r="118796" spans="6:8" x14ac:dyDescent="0.2">
      <c r="F118796" s="195"/>
      <c r="G118796" s="196"/>
      <c r="H118796" s="192"/>
    </row>
    <row r="118797" spans="6:8" x14ac:dyDescent="0.2">
      <c r="F118797" s="195"/>
      <c r="G118797" s="196"/>
      <c r="H118797" s="192"/>
    </row>
    <row r="118798" spans="6:8" x14ac:dyDescent="0.2">
      <c r="F118798" s="195"/>
      <c r="G118798" s="196"/>
      <c r="H118798" s="192"/>
    </row>
    <row r="118799" spans="6:8" x14ac:dyDescent="0.2">
      <c r="F118799" s="195"/>
      <c r="G118799" s="196"/>
      <c r="H118799" s="192"/>
    </row>
    <row r="118800" spans="6:8" x14ac:dyDescent="0.2">
      <c r="F118800" s="195"/>
      <c r="G118800" s="196"/>
      <c r="H118800" s="192"/>
    </row>
    <row r="118801" spans="6:8" x14ac:dyDescent="0.2">
      <c r="F118801" s="195"/>
      <c r="G118801" s="196"/>
      <c r="H118801" s="192"/>
    </row>
    <row r="118802" spans="6:8" x14ac:dyDescent="0.2">
      <c r="F118802" s="195"/>
      <c r="G118802" s="196"/>
      <c r="H118802" s="192"/>
    </row>
    <row r="118803" spans="6:8" x14ac:dyDescent="0.2">
      <c r="F118803" s="195"/>
      <c r="G118803" s="196"/>
      <c r="H118803" s="192"/>
    </row>
    <row r="118804" spans="6:8" x14ac:dyDescent="0.2">
      <c r="F118804" s="195"/>
      <c r="G118804" s="196"/>
      <c r="H118804" s="192"/>
    </row>
    <row r="118805" spans="6:8" x14ac:dyDescent="0.2">
      <c r="F118805" s="195"/>
      <c r="G118805" s="196"/>
      <c r="H118805" s="192"/>
    </row>
    <row r="118806" spans="6:8" x14ac:dyDescent="0.2">
      <c r="F118806" s="195"/>
      <c r="G118806" s="196"/>
      <c r="H118806" s="192"/>
    </row>
    <row r="118807" spans="6:8" x14ac:dyDescent="0.2">
      <c r="F118807" s="195"/>
      <c r="G118807" s="196"/>
      <c r="H118807" s="192"/>
    </row>
    <row r="118808" spans="6:8" x14ac:dyDescent="0.2">
      <c r="F118808" s="195"/>
      <c r="G118808" s="196"/>
      <c r="H118808" s="192"/>
    </row>
    <row r="118809" spans="6:8" x14ac:dyDescent="0.2">
      <c r="F118809" s="195"/>
      <c r="G118809" s="196"/>
      <c r="H118809" s="192"/>
    </row>
    <row r="118810" spans="6:8" x14ac:dyDescent="0.2">
      <c r="F118810" s="195"/>
      <c r="G118810" s="196"/>
      <c r="H118810" s="192"/>
    </row>
    <row r="118811" spans="6:8" x14ac:dyDescent="0.2">
      <c r="F118811" s="195"/>
      <c r="G118811" s="196"/>
      <c r="H118811" s="192"/>
    </row>
    <row r="118812" spans="6:8" x14ac:dyDescent="0.2">
      <c r="F118812" s="195"/>
      <c r="G118812" s="196"/>
      <c r="H118812" s="192"/>
    </row>
    <row r="118813" spans="6:8" x14ac:dyDescent="0.2">
      <c r="F118813" s="195"/>
      <c r="G118813" s="196"/>
      <c r="H118813" s="192"/>
    </row>
    <row r="118814" spans="6:8" x14ac:dyDescent="0.2">
      <c r="F118814" s="195"/>
      <c r="G118814" s="196"/>
      <c r="H118814" s="192"/>
    </row>
    <row r="118815" spans="6:8" x14ac:dyDescent="0.2">
      <c r="F118815" s="195"/>
      <c r="G118815" s="196"/>
      <c r="H118815" s="192"/>
    </row>
    <row r="118816" spans="6:8" x14ac:dyDescent="0.2">
      <c r="F118816" s="195"/>
      <c r="G118816" s="196"/>
      <c r="H118816" s="192"/>
    </row>
    <row r="118817" spans="6:8" x14ac:dyDescent="0.2">
      <c r="F118817" s="195"/>
      <c r="G118817" s="196"/>
      <c r="H118817" s="192"/>
    </row>
    <row r="118818" spans="6:8" x14ac:dyDescent="0.2">
      <c r="F118818" s="195"/>
      <c r="G118818" s="196"/>
      <c r="H118818" s="192"/>
    </row>
    <row r="118819" spans="6:8" x14ac:dyDescent="0.2">
      <c r="F118819" s="195"/>
      <c r="G118819" s="196"/>
      <c r="H118819" s="192"/>
    </row>
    <row r="118820" spans="6:8" x14ac:dyDescent="0.2">
      <c r="F118820" s="195"/>
      <c r="G118820" s="196"/>
      <c r="H118820" s="192"/>
    </row>
    <row r="118821" spans="6:8" x14ac:dyDescent="0.2">
      <c r="F118821" s="195"/>
      <c r="G118821" s="196"/>
      <c r="H118821" s="192"/>
    </row>
    <row r="118822" spans="6:8" x14ac:dyDescent="0.2">
      <c r="F118822" s="195"/>
      <c r="G118822" s="196"/>
      <c r="H118822" s="192"/>
    </row>
    <row r="118823" spans="6:8" x14ac:dyDescent="0.2">
      <c r="F118823" s="195"/>
      <c r="G118823" s="196"/>
      <c r="H118823" s="192"/>
    </row>
    <row r="118824" spans="6:8" x14ac:dyDescent="0.2">
      <c r="F118824" s="195"/>
      <c r="G118824" s="196"/>
      <c r="H118824" s="192"/>
    </row>
    <row r="118825" spans="6:8" x14ac:dyDescent="0.2">
      <c r="F118825" s="195"/>
      <c r="G118825" s="196"/>
      <c r="H118825" s="192"/>
    </row>
    <row r="118826" spans="6:8" x14ac:dyDescent="0.2">
      <c r="F118826" s="195"/>
      <c r="G118826" s="196"/>
      <c r="H118826" s="192"/>
    </row>
    <row r="118827" spans="6:8" x14ac:dyDescent="0.2">
      <c r="F118827" s="195"/>
      <c r="G118827" s="196"/>
      <c r="H118827" s="192"/>
    </row>
    <row r="118828" spans="6:8" x14ac:dyDescent="0.2">
      <c r="F118828" s="195"/>
      <c r="G118828" s="196"/>
      <c r="H118828" s="192"/>
    </row>
    <row r="118829" spans="6:8" x14ac:dyDescent="0.2">
      <c r="F118829" s="195"/>
      <c r="G118829" s="196"/>
      <c r="H118829" s="192"/>
    </row>
    <row r="118830" spans="6:8" x14ac:dyDescent="0.2">
      <c r="F118830" s="195"/>
      <c r="G118830" s="196"/>
      <c r="H118830" s="192"/>
    </row>
    <row r="118831" spans="6:8" x14ac:dyDescent="0.2">
      <c r="F118831" s="195"/>
      <c r="G118831" s="196"/>
      <c r="H118831" s="192"/>
    </row>
    <row r="118832" spans="6:8" x14ac:dyDescent="0.2">
      <c r="F118832" s="195"/>
      <c r="G118832" s="196"/>
      <c r="H118832" s="192"/>
    </row>
    <row r="118833" spans="6:8" x14ac:dyDescent="0.2">
      <c r="F118833" s="195"/>
      <c r="G118833" s="196"/>
      <c r="H118833" s="192"/>
    </row>
    <row r="118834" spans="6:8" x14ac:dyDescent="0.2">
      <c r="F118834" s="195"/>
      <c r="G118834" s="196"/>
      <c r="H118834" s="192"/>
    </row>
    <row r="118835" spans="6:8" x14ac:dyDescent="0.2">
      <c r="F118835" s="195"/>
      <c r="G118835" s="196"/>
      <c r="H118835" s="192"/>
    </row>
    <row r="118836" spans="6:8" x14ac:dyDescent="0.2">
      <c r="F118836" s="195"/>
      <c r="G118836" s="196"/>
      <c r="H118836" s="192"/>
    </row>
    <row r="118837" spans="6:8" x14ac:dyDescent="0.2">
      <c r="F118837" s="195"/>
      <c r="G118837" s="196"/>
      <c r="H118837" s="192"/>
    </row>
    <row r="118838" spans="6:8" x14ac:dyDescent="0.2">
      <c r="F118838" s="195"/>
      <c r="G118838" s="196"/>
      <c r="H118838" s="192"/>
    </row>
    <row r="118839" spans="6:8" x14ac:dyDescent="0.2">
      <c r="F118839" s="195"/>
      <c r="G118839" s="196"/>
      <c r="H118839" s="192"/>
    </row>
    <row r="118840" spans="6:8" x14ac:dyDescent="0.2">
      <c r="F118840" s="195"/>
      <c r="G118840" s="196"/>
      <c r="H118840" s="192"/>
    </row>
    <row r="118841" spans="6:8" x14ac:dyDescent="0.2">
      <c r="F118841" s="195"/>
      <c r="G118841" s="196"/>
      <c r="H118841" s="192"/>
    </row>
    <row r="118842" spans="6:8" x14ac:dyDescent="0.2">
      <c r="F118842" s="195"/>
      <c r="G118842" s="196"/>
      <c r="H118842" s="192"/>
    </row>
    <row r="118843" spans="6:8" x14ac:dyDescent="0.2">
      <c r="F118843" s="195"/>
      <c r="G118843" s="196"/>
      <c r="H118843" s="192"/>
    </row>
    <row r="118844" spans="6:8" x14ac:dyDescent="0.2">
      <c r="F118844" s="195"/>
      <c r="G118844" s="196"/>
      <c r="H118844" s="192"/>
    </row>
    <row r="118845" spans="6:8" x14ac:dyDescent="0.2">
      <c r="F118845" s="195"/>
      <c r="G118845" s="196"/>
      <c r="H118845" s="192"/>
    </row>
    <row r="118846" spans="6:8" x14ac:dyDescent="0.2">
      <c r="F118846" s="195"/>
      <c r="G118846" s="196"/>
      <c r="H118846" s="192"/>
    </row>
    <row r="118847" spans="6:8" x14ac:dyDescent="0.2">
      <c r="F118847" s="195"/>
      <c r="G118847" s="196"/>
      <c r="H118847" s="192"/>
    </row>
    <row r="118848" spans="6:8" x14ac:dyDescent="0.2">
      <c r="F118848" s="195"/>
      <c r="G118848" s="196"/>
      <c r="H118848" s="192"/>
    </row>
    <row r="118849" spans="6:8" x14ac:dyDescent="0.2">
      <c r="F118849" s="195"/>
      <c r="G118849" s="196"/>
      <c r="H118849" s="192"/>
    </row>
    <row r="118850" spans="6:8" x14ac:dyDescent="0.2">
      <c r="F118850" s="195"/>
      <c r="G118850" s="196"/>
      <c r="H118850" s="192"/>
    </row>
    <row r="118851" spans="6:8" x14ac:dyDescent="0.2">
      <c r="F118851" s="195"/>
      <c r="G118851" s="196"/>
      <c r="H118851" s="192"/>
    </row>
    <row r="118852" spans="6:8" x14ac:dyDescent="0.2">
      <c r="F118852" s="195"/>
      <c r="G118852" s="196"/>
      <c r="H118852" s="192"/>
    </row>
    <row r="118853" spans="6:8" x14ac:dyDescent="0.2">
      <c r="F118853" s="195"/>
      <c r="G118853" s="196"/>
      <c r="H118853" s="192"/>
    </row>
    <row r="118854" spans="6:8" x14ac:dyDescent="0.2">
      <c r="F118854" s="195"/>
      <c r="G118854" s="196"/>
      <c r="H118854" s="192"/>
    </row>
    <row r="118855" spans="6:8" x14ac:dyDescent="0.2">
      <c r="F118855" s="195"/>
      <c r="G118855" s="196"/>
      <c r="H118855" s="192"/>
    </row>
    <row r="118856" spans="6:8" x14ac:dyDescent="0.2">
      <c r="F118856" s="195"/>
      <c r="G118856" s="196"/>
      <c r="H118856" s="192"/>
    </row>
    <row r="118857" spans="6:8" x14ac:dyDescent="0.2">
      <c r="F118857" s="195"/>
      <c r="G118857" s="196"/>
      <c r="H118857" s="192"/>
    </row>
    <row r="118858" spans="6:8" x14ac:dyDescent="0.2">
      <c r="F118858" s="195"/>
      <c r="G118858" s="196"/>
      <c r="H118858" s="192"/>
    </row>
    <row r="118859" spans="6:8" x14ac:dyDescent="0.2">
      <c r="F118859" s="195"/>
      <c r="G118859" s="196"/>
      <c r="H118859" s="192"/>
    </row>
    <row r="118860" spans="6:8" x14ac:dyDescent="0.2">
      <c r="F118860" s="195"/>
      <c r="G118860" s="196"/>
      <c r="H118860" s="192"/>
    </row>
    <row r="118861" spans="6:8" x14ac:dyDescent="0.2">
      <c r="F118861" s="195"/>
      <c r="G118861" s="196"/>
      <c r="H118861" s="192"/>
    </row>
    <row r="118862" spans="6:8" x14ac:dyDescent="0.2">
      <c r="F118862" s="195"/>
      <c r="G118862" s="196"/>
      <c r="H118862" s="192"/>
    </row>
    <row r="118863" spans="6:8" x14ac:dyDescent="0.2">
      <c r="F118863" s="195"/>
      <c r="G118863" s="196"/>
      <c r="H118863" s="192"/>
    </row>
    <row r="118864" spans="6:8" x14ac:dyDescent="0.2">
      <c r="F118864" s="195"/>
      <c r="G118864" s="196"/>
      <c r="H118864" s="192"/>
    </row>
    <row r="118865" spans="6:8" x14ac:dyDescent="0.2">
      <c r="F118865" s="195"/>
      <c r="G118865" s="196"/>
      <c r="H118865" s="192"/>
    </row>
    <row r="118866" spans="6:8" x14ac:dyDescent="0.2">
      <c r="F118866" s="195"/>
      <c r="G118866" s="196"/>
      <c r="H118866" s="192"/>
    </row>
    <row r="118867" spans="6:8" x14ac:dyDescent="0.2">
      <c r="F118867" s="195"/>
      <c r="G118867" s="196"/>
      <c r="H118867" s="192"/>
    </row>
    <row r="118868" spans="6:8" x14ac:dyDescent="0.2">
      <c r="F118868" s="195"/>
      <c r="G118868" s="196"/>
      <c r="H118868" s="192"/>
    </row>
    <row r="118869" spans="6:8" x14ac:dyDescent="0.2">
      <c r="F118869" s="195"/>
      <c r="G118869" s="196"/>
      <c r="H118869" s="192"/>
    </row>
    <row r="118870" spans="6:8" x14ac:dyDescent="0.2">
      <c r="F118870" s="195"/>
      <c r="G118870" s="196"/>
      <c r="H118870" s="192"/>
    </row>
    <row r="118871" spans="6:8" x14ac:dyDescent="0.2">
      <c r="F118871" s="195"/>
      <c r="G118871" s="196"/>
      <c r="H118871" s="192"/>
    </row>
    <row r="118872" spans="6:8" x14ac:dyDescent="0.2">
      <c r="F118872" s="195"/>
      <c r="G118872" s="196"/>
      <c r="H118872" s="192"/>
    </row>
    <row r="118873" spans="6:8" x14ac:dyDescent="0.2">
      <c r="F118873" s="195"/>
      <c r="G118873" s="196"/>
      <c r="H118873" s="192"/>
    </row>
    <row r="118874" spans="6:8" x14ac:dyDescent="0.2">
      <c r="F118874" s="195"/>
      <c r="G118874" s="196"/>
      <c r="H118874" s="192"/>
    </row>
    <row r="118875" spans="6:8" x14ac:dyDescent="0.2">
      <c r="F118875" s="195"/>
      <c r="G118875" s="196"/>
      <c r="H118875" s="192"/>
    </row>
    <row r="118876" spans="6:8" x14ac:dyDescent="0.2">
      <c r="F118876" s="195"/>
      <c r="G118876" s="196"/>
      <c r="H118876" s="192"/>
    </row>
    <row r="118877" spans="6:8" x14ac:dyDescent="0.2">
      <c r="F118877" s="195"/>
      <c r="G118877" s="196"/>
      <c r="H118877" s="192"/>
    </row>
    <row r="118878" spans="6:8" x14ac:dyDescent="0.2">
      <c r="F118878" s="195"/>
      <c r="G118878" s="196"/>
      <c r="H118878" s="192"/>
    </row>
    <row r="118879" spans="6:8" x14ac:dyDescent="0.2">
      <c r="F118879" s="195"/>
      <c r="G118879" s="196"/>
      <c r="H118879" s="192"/>
    </row>
    <row r="118880" spans="6:8" x14ac:dyDescent="0.2">
      <c r="F118880" s="195"/>
      <c r="G118880" s="196"/>
      <c r="H118880" s="192"/>
    </row>
    <row r="118881" spans="6:8" x14ac:dyDescent="0.2">
      <c r="F118881" s="195"/>
      <c r="G118881" s="196"/>
      <c r="H118881" s="192"/>
    </row>
    <row r="118882" spans="6:8" x14ac:dyDescent="0.2">
      <c r="F118882" s="195"/>
      <c r="G118882" s="196"/>
      <c r="H118882" s="192"/>
    </row>
    <row r="118883" spans="6:8" x14ac:dyDescent="0.2">
      <c r="F118883" s="195"/>
      <c r="G118883" s="196"/>
      <c r="H118883" s="192"/>
    </row>
    <row r="118884" spans="6:8" x14ac:dyDescent="0.2">
      <c r="F118884" s="195"/>
      <c r="G118884" s="196"/>
      <c r="H118884" s="192"/>
    </row>
    <row r="118885" spans="6:8" x14ac:dyDescent="0.2">
      <c r="F118885" s="195"/>
      <c r="G118885" s="196"/>
      <c r="H118885" s="192"/>
    </row>
    <row r="118886" spans="6:8" x14ac:dyDescent="0.2">
      <c r="F118886" s="195"/>
      <c r="G118886" s="196"/>
      <c r="H118886" s="192"/>
    </row>
    <row r="118887" spans="6:8" x14ac:dyDescent="0.2">
      <c r="F118887" s="195"/>
      <c r="G118887" s="196"/>
      <c r="H118887" s="192"/>
    </row>
    <row r="118888" spans="6:8" x14ac:dyDescent="0.2">
      <c r="F118888" s="195"/>
      <c r="G118888" s="196"/>
      <c r="H118888" s="192"/>
    </row>
    <row r="118889" spans="6:8" x14ac:dyDescent="0.2">
      <c r="F118889" s="195"/>
      <c r="G118889" s="196"/>
      <c r="H118889" s="192"/>
    </row>
    <row r="118890" spans="6:8" x14ac:dyDescent="0.2">
      <c r="F118890" s="195"/>
      <c r="G118890" s="196"/>
      <c r="H118890" s="192"/>
    </row>
    <row r="118891" spans="6:8" x14ac:dyDescent="0.2">
      <c r="F118891" s="195"/>
      <c r="G118891" s="196"/>
      <c r="H118891" s="192"/>
    </row>
    <row r="118892" spans="6:8" x14ac:dyDescent="0.2">
      <c r="F118892" s="195"/>
      <c r="G118892" s="196"/>
      <c r="H118892" s="192"/>
    </row>
    <row r="118893" spans="6:8" x14ac:dyDescent="0.2">
      <c r="F118893" s="195"/>
      <c r="G118893" s="196"/>
      <c r="H118893" s="192"/>
    </row>
    <row r="118894" spans="6:8" x14ac:dyDescent="0.2">
      <c r="F118894" s="195"/>
      <c r="G118894" s="196"/>
      <c r="H118894" s="192"/>
    </row>
    <row r="118895" spans="6:8" x14ac:dyDescent="0.2">
      <c r="F118895" s="195"/>
      <c r="G118895" s="196"/>
      <c r="H118895" s="192"/>
    </row>
    <row r="118896" spans="6:8" x14ac:dyDescent="0.2">
      <c r="F118896" s="195"/>
      <c r="G118896" s="196"/>
      <c r="H118896" s="192"/>
    </row>
    <row r="118897" spans="6:8" x14ac:dyDescent="0.2">
      <c r="F118897" s="195"/>
      <c r="G118897" s="196"/>
      <c r="H118897" s="192"/>
    </row>
    <row r="118898" spans="6:8" x14ac:dyDescent="0.2">
      <c r="F118898" s="195"/>
      <c r="G118898" s="196"/>
      <c r="H118898" s="192"/>
    </row>
    <row r="118899" spans="6:8" x14ac:dyDescent="0.2">
      <c r="F118899" s="195"/>
      <c r="G118899" s="196"/>
      <c r="H118899" s="192"/>
    </row>
    <row r="118900" spans="6:8" x14ac:dyDescent="0.2">
      <c r="F118900" s="195"/>
      <c r="G118900" s="196"/>
      <c r="H118900" s="192"/>
    </row>
    <row r="118901" spans="6:8" x14ac:dyDescent="0.2">
      <c r="F118901" s="195"/>
      <c r="G118901" s="196"/>
      <c r="H118901" s="192"/>
    </row>
    <row r="118902" spans="6:8" x14ac:dyDescent="0.2">
      <c r="F118902" s="195"/>
      <c r="G118902" s="196"/>
      <c r="H118902" s="192"/>
    </row>
    <row r="118903" spans="6:8" x14ac:dyDescent="0.2">
      <c r="F118903" s="195"/>
      <c r="G118903" s="196"/>
      <c r="H118903" s="192"/>
    </row>
    <row r="118904" spans="6:8" x14ac:dyDescent="0.2">
      <c r="F118904" s="195"/>
      <c r="G118904" s="196"/>
      <c r="H118904" s="192"/>
    </row>
    <row r="118905" spans="6:8" x14ac:dyDescent="0.2">
      <c r="F118905" s="195"/>
      <c r="G118905" s="196"/>
      <c r="H118905" s="192"/>
    </row>
    <row r="118906" spans="6:8" x14ac:dyDescent="0.2">
      <c r="F118906" s="195"/>
      <c r="G118906" s="196"/>
      <c r="H118906" s="192"/>
    </row>
    <row r="118907" spans="6:8" x14ac:dyDescent="0.2">
      <c r="F118907" s="195"/>
      <c r="G118907" s="196"/>
      <c r="H118907" s="192"/>
    </row>
    <row r="118908" spans="6:8" x14ac:dyDescent="0.2">
      <c r="F118908" s="195"/>
      <c r="G118908" s="196"/>
      <c r="H118908" s="192"/>
    </row>
    <row r="118909" spans="6:8" x14ac:dyDescent="0.2">
      <c r="F118909" s="195"/>
      <c r="G118909" s="196"/>
      <c r="H118909" s="192"/>
    </row>
    <row r="118910" spans="6:8" x14ac:dyDescent="0.2">
      <c r="F118910" s="195"/>
      <c r="G118910" s="196"/>
      <c r="H118910" s="192"/>
    </row>
    <row r="118911" spans="6:8" x14ac:dyDescent="0.2">
      <c r="F118911" s="195"/>
      <c r="G118911" s="196"/>
      <c r="H118911" s="192"/>
    </row>
    <row r="118912" spans="6:8" x14ac:dyDescent="0.2">
      <c r="F118912" s="195"/>
      <c r="G118912" s="196"/>
      <c r="H118912" s="192"/>
    </row>
    <row r="118913" spans="6:8" x14ac:dyDescent="0.2">
      <c r="F118913" s="195"/>
      <c r="G118913" s="196"/>
      <c r="H118913" s="192"/>
    </row>
    <row r="118914" spans="6:8" x14ac:dyDescent="0.2">
      <c r="F118914" s="195"/>
      <c r="G118914" s="196"/>
      <c r="H118914" s="192"/>
    </row>
    <row r="118915" spans="6:8" x14ac:dyDescent="0.2">
      <c r="F118915" s="195"/>
      <c r="G118915" s="196"/>
      <c r="H118915" s="192"/>
    </row>
    <row r="118916" spans="6:8" x14ac:dyDescent="0.2">
      <c r="F118916" s="195"/>
      <c r="G118916" s="196"/>
      <c r="H118916" s="192"/>
    </row>
    <row r="118917" spans="6:8" x14ac:dyDescent="0.2">
      <c r="F118917" s="195"/>
      <c r="G118917" s="196"/>
      <c r="H118917" s="192"/>
    </row>
    <row r="118918" spans="6:8" x14ac:dyDescent="0.2">
      <c r="F118918" s="195"/>
      <c r="G118918" s="196"/>
      <c r="H118918" s="192"/>
    </row>
    <row r="118919" spans="6:8" x14ac:dyDescent="0.2">
      <c r="F118919" s="195"/>
      <c r="G118919" s="196"/>
      <c r="H118919" s="192"/>
    </row>
    <row r="118920" spans="6:8" x14ac:dyDescent="0.2">
      <c r="F118920" s="195"/>
      <c r="G118920" s="196"/>
      <c r="H118920" s="192"/>
    </row>
    <row r="118921" spans="6:8" x14ac:dyDescent="0.2">
      <c r="F118921" s="195"/>
      <c r="G118921" s="196"/>
      <c r="H118921" s="192"/>
    </row>
    <row r="118922" spans="6:8" x14ac:dyDescent="0.2">
      <c r="F118922" s="195"/>
      <c r="G118922" s="196"/>
      <c r="H118922" s="192"/>
    </row>
    <row r="118923" spans="6:8" x14ac:dyDescent="0.2">
      <c r="F118923" s="195"/>
      <c r="G118923" s="196"/>
      <c r="H118923" s="192"/>
    </row>
    <row r="118924" spans="6:8" x14ac:dyDescent="0.2">
      <c r="F118924" s="195"/>
      <c r="G118924" s="196"/>
      <c r="H118924" s="192"/>
    </row>
    <row r="118925" spans="6:8" x14ac:dyDescent="0.2">
      <c r="F118925" s="195"/>
      <c r="G118925" s="196"/>
      <c r="H118925" s="192"/>
    </row>
    <row r="118926" spans="6:8" x14ac:dyDescent="0.2">
      <c r="F118926" s="195"/>
      <c r="G118926" s="196"/>
      <c r="H118926" s="192"/>
    </row>
    <row r="118927" spans="6:8" x14ac:dyDescent="0.2">
      <c r="F118927" s="195"/>
      <c r="G118927" s="196"/>
      <c r="H118927" s="192"/>
    </row>
    <row r="118928" spans="6:8" x14ac:dyDescent="0.2">
      <c r="F118928" s="195"/>
      <c r="G118928" s="196"/>
      <c r="H118928" s="192"/>
    </row>
    <row r="118929" spans="6:8" x14ac:dyDescent="0.2">
      <c r="F118929" s="195"/>
      <c r="G118929" s="196"/>
      <c r="H118929" s="192"/>
    </row>
    <row r="118930" spans="6:8" x14ac:dyDescent="0.2">
      <c r="F118930" s="195"/>
      <c r="G118930" s="196"/>
      <c r="H118930" s="192"/>
    </row>
    <row r="118931" spans="6:8" x14ac:dyDescent="0.2">
      <c r="F118931" s="195"/>
      <c r="G118931" s="196"/>
      <c r="H118931" s="192"/>
    </row>
    <row r="118932" spans="6:8" x14ac:dyDescent="0.2">
      <c r="F118932" s="195"/>
      <c r="G118932" s="196"/>
      <c r="H118932" s="192"/>
    </row>
    <row r="118933" spans="6:8" x14ac:dyDescent="0.2">
      <c r="F118933" s="195"/>
      <c r="G118933" s="196"/>
      <c r="H118933" s="192"/>
    </row>
    <row r="118934" spans="6:8" x14ac:dyDescent="0.2">
      <c r="F118934" s="195"/>
      <c r="G118934" s="196"/>
      <c r="H118934" s="192"/>
    </row>
    <row r="118935" spans="6:8" x14ac:dyDescent="0.2">
      <c r="F118935" s="195"/>
      <c r="G118935" s="196"/>
      <c r="H118935" s="192"/>
    </row>
    <row r="118936" spans="6:8" x14ac:dyDescent="0.2">
      <c r="F118936" s="195"/>
      <c r="G118936" s="196"/>
      <c r="H118936" s="192"/>
    </row>
    <row r="118937" spans="6:8" x14ac:dyDescent="0.2">
      <c r="F118937" s="195"/>
      <c r="G118937" s="196"/>
      <c r="H118937" s="192"/>
    </row>
    <row r="118938" spans="6:8" x14ac:dyDescent="0.2">
      <c r="F118938" s="195"/>
      <c r="G118938" s="196"/>
      <c r="H118938" s="192"/>
    </row>
    <row r="118939" spans="6:8" x14ac:dyDescent="0.2">
      <c r="F118939" s="195"/>
      <c r="G118939" s="196"/>
      <c r="H118939" s="192"/>
    </row>
    <row r="118940" spans="6:8" x14ac:dyDescent="0.2">
      <c r="F118940" s="195"/>
      <c r="G118940" s="196"/>
      <c r="H118940" s="192"/>
    </row>
    <row r="118941" spans="6:8" x14ac:dyDescent="0.2">
      <c r="F118941" s="195"/>
      <c r="G118941" s="196"/>
      <c r="H118941" s="192"/>
    </row>
    <row r="118942" spans="6:8" x14ac:dyDescent="0.2">
      <c r="F118942" s="195"/>
      <c r="G118942" s="196"/>
      <c r="H118942" s="192"/>
    </row>
    <row r="118943" spans="6:8" x14ac:dyDescent="0.2">
      <c r="F118943" s="195"/>
      <c r="G118943" s="196"/>
      <c r="H118943" s="192"/>
    </row>
    <row r="118944" spans="6:8" x14ac:dyDescent="0.2">
      <c r="F118944" s="195"/>
      <c r="G118944" s="196"/>
      <c r="H118944" s="192"/>
    </row>
    <row r="118945" spans="6:8" x14ac:dyDescent="0.2">
      <c r="F118945" s="195"/>
      <c r="G118945" s="196"/>
      <c r="H118945" s="192"/>
    </row>
    <row r="118946" spans="6:8" x14ac:dyDescent="0.2">
      <c r="F118946" s="195"/>
      <c r="G118946" s="196"/>
      <c r="H118946" s="192"/>
    </row>
    <row r="118947" spans="6:8" x14ac:dyDescent="0.2">
      <c r="F118947" s="195"/>
      <c r="G118947" s="196"/>
      <c r="H118947" s="192"/>
    </row>
    <row r="118948" spans="6:8" x14ac:dyDescent="0.2">
      <c r="F118948" s="195"/>
      <c r="G118948" s="196"/>
      <c r="H118948" s="192"/>
    </row>
    <row r="118949" spans="6:8" x14ac:dyDescent="0.2">
      <c r="F118949" s="195"/>
      <c r="G118949" s="196"/>
      <c r="H118949" s="192"/>
    </row>
    <row r="118950" spans="6:8" x14ac:dyDescent="0.2">
      <c r="F118950" s="195"/>
      <c r="G118950" s="196"/>
      <c r="H118950" s="192"/>
    </row>
    <row r="118951" spans="6:8" x14ac:dyDescent="0.2">
      <c r="F118951" s="195"/>
      <c r="G118951" s="196"/>
      <c r="H118951" s="192"/>
    </row>
    <row r="118952" spans="6:8" x14ac:dyDescent="0.2">
      <c r="F118952" s="195"/>
      <c r="G118952" s="196"/>
      <c r="H118952" s="192"/>
    </row>
    <row r="118953" spans="6:8" x14ac:dyDescent="0.2">
      <c r="F118953" s="195"/>
      <c r="G118953" s="196"/>
      <c r="H118953" s="192"/>
    </row>
    <row r="118954" spans="6:8" x14ac:dyDescent="0.2">
      <c r="F118954" s="195"/>
      <c r="G118954" s="196"/>
      <c r="H118954" s="192"/>
    </row>
    <row r="118955" spans="6:8" x14ac:dyDescent="0.2">
      <c r="F118955" s="195"/>
      <c r="G118955" s="196"/>
      <c r="H118955" s="192"/>
    </row>
    <row r="118956" spans="6:8" x14ac:dyDescent="0.2">
      <c r="F118956" s="195"/>
      <c r="G118956" s="196"/>
      <c r="H118956" s="192"/>
    </row>
    <row r="118957" spans="6:8" x14ac:dyDescent="0.2">
      <c r="F118957" s="195"/>
      <c r="G118957" s="196"/>
      <c r="H118957" s="192"/>
    </row>
    <row r="118958" spans="6:8" x14ac:dyDescent="0.2">
      <c r="F118958" s="195"/>
      <c r="G118958" s="196"/>
      <c r="H118958" s="192"/>
    </row>
    <row r="118959" spans="6:8" x14ac:dyDescent="0.2">
      <c r="F118959" s="195"/>
      <c r="G118959" s="196"/>
      <c r="H118959" s="192"/>
    </row>
    <row r="118960" spans="6:8" x14ac:dyDescent="0.2">
      <c r="F118960" s="195"/>
      <c r="G118960" s="196"/>
      <c r="H118960" s="192"/>
    </row>
    <row r="118961" spans="6:8" x14ac:dyDescent="0.2">
      <c r="F118961" s="195"/>
      <c r="G118961" s="196"/>
      <c r="H118961" s="192"/>
    </row>
    <row r="118962" spans="6:8" x14ac:dyDescent="0.2">
      <c r="F118962" s="195"/>
      <c r="G118962" s="196"/>
      <c r="H118962" s="192"/>
    </row>
    <row r="118963" spans="6:8" x14ac:dyDescent="0.2">
      <c r="F118963" s="195"/>
      <c r="G118963" s="196"/>
      <c r="H118963" s="192"/>
    </row>
    <row r="118964" spans="6:8" x14ac:dyDescent="0.2">
      <c r="F118964" s="195"/>
      <c r="G118964" s="196"/>
      <c r="H118964" s="192"/>
    </row>
    <row r="118965" spans="6:8" x14ac:dyDescent="0.2">
      <c r="F118965" s="195"/>
      <c r="G118965" s="196"/>
      <c r="H118965" s="192"/>
    </row>
    <row r="118966" spans="6:8" x14ac:dyDescent="0.2">
      <c r="F118966" s="195"/>
      <c r="G118966" s="196"/>
      <c r="H118966" s="192"/>
    </row>
    <row r="118967" spans="6:8" x14ac:dyDescent="0.2">
      <c r="F118967" s="195"/>
      <c r="G118967" s="196"/>
      <c r="H118967" s="192"/>
    </row>
    <row r="118968" spans="6:8" x14ac:dyDescent="0.2">
      <c r="F118968" s="195"/>
      <c r="G118968" s="196"/>
      <c r="H118968" s="192"/>
    </row>
    <row r="118969" spans="6:8" x14ac:dyDescent="0.2">
      <c r="F118969" s="195"/>
      <c r="G118969" s="196"/>
      <c r="H118969" s="192"/>
    </row>
    <row r="118970" spans="6:8" x14ac:dyDescent="0.2">
      <c r="F118970" s="195"/>
      <c r="G118970" s="196"/>
      <c r="H118970" s="192"/>
    </row>
    <row r="118971" spans="6:8" x14ac:dyDescent="0.2">
      <c r="F118971" s="195"/>
      <c r="G118971" s="196"/>
      <c r="H118971" s="192"/>
    </row>
    <row r="118972" spans="6:8" x14ac:dyDescent="0.2">
      <c r="F118972" s="195"/>
      <c r="G118972" s="196"/>
      <c r="H118972" s="192"/>
    </row>
    <row r="118973" spans="6:8" x14ac:dyDescent="0.2">
      <c r="F118973" s="195"/>
      <c r="G118973" s="196"/>
      <c r="H118973" s="192"/>
    </row>
    <row r="118974" spans="6:8" x14ac:dyDescent="0.2">
      <c r="F118974" s="195"/>
      <c r="G118974" s="196"/>
      <c r="H118974" s="192"/>
    </row>
    <row r="118975" spans="6:8" x14ac:dyDescent="0.2">
      <c r="F118975" s="195"/>
      <c r="G118975" s="196"/>
      <c r="H118975" s="192"/>
    </row>
    <row r="118976" spans="6:8" x14ac:dyDescent="0.2">
      <c r="F118976" s="195"/>
      <c r="G118976" s="196"/>
      <c r="H118976" s="192"/>
    </row>
    <row r="118977" spans="6:8" x14ac:dyDescent="0.2">
      <c r="F118977" s="195"/>
      <c r="G118977" s="196"/>
      <c r="H118977" s="192"/>
    </row>
    <row r="118978" spans="6:8" x14ac:dyDescent="0.2">
      <c r="F118978" s="195"/>
      <c r="G118978" s="196"/>
      <c r="H118978" s="192"/>
    </row>
    <row r="118979" spans="6:8" x14ac:dyDescent="0.2">
      <c r="F118979" s="195"/>
      <c r="G118979" s="196"/>
      <c r="H118979" s="192"/>
    </row>
    <row r="118980" spans="6:8" x14ac:dyDescent="0.2">
      <c r="F118980" s="195"/>
      <c r="G118980" s="196"/>
      <c r="H118980" s="192"/>
    </row>
    <row r="118981" spans="6:8" x14ac:dyDescent="0.2">
      <c r="F118981" s="195"/>
      <c r="G118981" s="196"/>
      <c r="H118981" s="192"/>
    </row>
    <row r="118982" spans="6:8" x14ac:dyDescent="0.2">
      <c r="F118982" s="195"/>
      <c r="G118982" s="196"/>
      <c r="H118982" s="192"/>
    </row>
    <row r="118983" spans="6:8" x14ac:dyDescent="0.2">
      <c r="F118983" s="195"/>
      <c r="G118983" s="196"/>
      <c r="H118983" s="192"/>
    </row>
    <row r="118984" spans="6:8" x14ac:dyDescent="0.2">
      <c r="F118984" s="195"/>
      <c r="G118984" s="196"/>
      <c r="H118984" s="192"/>
    </row>
    <row r="118985" spans="6:8" x14ac:dyDescent="0.2">
      <c r="F118985" s="195"/>
      <c r="G118985" s="196"/>
      <c r="H118985" s="192"/>
    </row>
    <row r="118986" spans="6:8" x14ac:dyDescent="0.2">
      <c r="F118986" s="195"/>
      <c r="G118986" s="196"/>
      <c r="H118986" s="192"/>
    </row>
    <row r="118987" spans="6:8" x14ac:dyDescent="0.2">
      <c r="F118987" s="195"/>
      <c r="G118987" s="196"/>
      <c r="H118987" s="192"/>
    </row>
    <row r="118988" spans="6:8" x14ac:dyDescent="0.2">
      <c r="F118988" s="195"/>
      <c r="G118988" s="196"/>
      <c r="H118988" s="192"/>
    </row>
    <row r="118989" spans="6:8" x14ac:dyDescent="0.2">
      <c r="F118989" s="195"/>
      <c r="G118989" s="196"/>
      <c r="H118989" s="192"/>
    </row>
    <row r="118990" spans="6:8" x14ac:dyDescent="0.2">
      <c r="F118990" s="195"/>
      <c r="G118990" s="196"/>
      <c r="H118990" s="192"/>
    </row>
    <row r="118991" spans="6:8" x14ac:dyDescent="0.2">
      <c r="F118991" s="195"/>
      <c r="G118991" s="196"/>
      <c r="H118991" s="192"/>
    </row>
    <row r="118992" spans="6:8" x14ac:dyDescent="0.2">
      <c r="F118992" s="195"/>
      <c r="G118992" s="196"/>
      <c r="H118992" s="192"/>
    </row>
    <row r="118993" spans="6:8" x14ac:dyDescent="0.2">
      <c r="F118993" s="195"/>
      <c r="G118993" s="196"/>
      <c r="H118993" s="192"/>
    </row>
    <row r="118994" spans="6:8" x14ac:dyDescent="0.2">
      <c r="F118994" s="195"/>
      <c r="G118994" s="196"/>
      <c r="H118994" s="192"/>
    </row>
    <row r="118995" spans="6:8" x14ac:dyDescent="0.2">
      <c r="F118995" s="195"/>
      <c r="G118995" s="196"/>
      <c r="H118995" s="192"/>
    </row>
    <row r="118996" spans="6:8" x14ac:dyDescent="0.2">
      <c r="F118996" s="195"/>
      <c r="G118996" s="196"/>
      <c r="H118996" s="192"/>
    </row>
    <row r="118997" spans="6:8" x14ac:dyDescent="0.2">
      <c r="F118997" s="195"/>
      <c r="G118997" s="196"/>
      <c r="H118997" s="192"/>
    </row>
    <row r="118998" spans="6:8" x14ac:dyDescent="0.2">
      <c r="F118998" s="195"/>
      <c r="G118998" s="196"/>
      <c r="H118998" s="192"/>
    </row>
    <row r="118999" spans="6:8" x14ac:dyDescent="0.2">
      <c r="F118999" s="195"/>
      <c r="G118999" s="196"/>
      <c r="H118999" s="192"/>
    </row>
    <row r="119000" spans="6:8" x14ac:dyDescent="0.2">
      <c r="F119000" s="195"/>
      <c r="G119000" s="196"/>
      <c r="H119000" s="192"/>
    </row>
    <row r="119001" spans="6:8" x14ac:dyDescent="0.2">
      <c r="F119001" s="195"/>
      <c r="G119001" s="196"/>
      <c r="H119001" s="192"/>
    </row>
    <row r="119002" spans="6:8" x14ac:dyDescent="0.2">
      <c r="F119002" s="195"/>
      <c r="G119002" s="196"/>
      <c r="H119002" s="192"/>
    </row>
    <row r="119003" spans="6:8" x14ac:dyDescent="0.2">
      <c r="F119003" s="195"/>
      <c r="G119003" s="196"/>
      <c r="H119003" s="192"/>
    </row>
    <row r="119004" spans="6:8" x14ac:dyDescent="0.2">
      <c r="F119004" s="195"/>
      <c r="G119004" s="196"/>
      <c r="H119004" s="192"/>
    </row>
    <row r="119005" spans="6:8" x14ac:dyDescent="0.2">
      <c r="F119005" s="195"/>
      <c r="G119005" s="196"/>
      <c r="H119005" s="192"/>
    </row>
    <row r="119006" spans="6:8" x14ac:dyDescent="0.2">
      <c r="F119006" s="195"/>
      <c r="G119006" s="196"/>
      <c r="H119006" s="192"/>
    </row>
    <row r="119007" spans="6:8" x14ac:dyDescent="0.2">
      <c r="F119007" s="195"/>
      <c r="G119007" s="196"/>
      <c r="H119007" s="192"/>
    </row>
    <row r="119008" spans="6:8" x14ac:dyDescent="0.2">
      <c r="F119008" s="195"/>
      <c r="G119008" s="196"/>
      <c r="H119008" s="192"/>
    </row>
    <row r="119009" spans="6:8" x14ac:dyDescent="0.2">
      <c r="F119009" s="195"/>
      <c r="G119009" s="196"/>
      <c r="H119009" s="192"/>
    </row>
    <row r="119010" spans="6:8" x14ac:dyDescent="0.2">
      <c r="F119010" s="195"/>
      <c r="G119010" s="196"/>
      <c r="H119010" s="192"/>
    </row>
    <row r="119011" spans="6:8" x14ac:dyDescent="0.2">
      <c r="F119011" s="195"/>
      <c r="G119011" s="196"/>
      <c r="H119011" s="192"/>
    </row>
    <row r="119012" spans="6:8" x14ac:dyDescent="0.2">
      <c r="F119012" s="195"/>
      <c r="G119012" s="196"/>
      <c r="H119012" s="192"/>
    </row>
    <row r="119013" spans="6:8" x14ac:dyDescent="0.2">
      <c r="F119013" s="195"/>
      <c r="G119013" s="196"/>
      <c r="H119013" s="192"/>
    </row>
    <row r="119014" spans="6:8" x14ac:dyDescent="0.2">
      <c r="F119014" s="195"/>
      <c r="G119014" s="196"/>
      <c r="H119014" s="192"/>
    </row>
    <row r="119015" spans="6:8" x14ac:dyDescent="0.2">
      <c r="F119015" s="195"/>
      <c r="G119015" s="196"/>
      <c r="H119015" s="192"/>
    </row>
    <row r="119016" spans="6:8" x14ac:dyDescent="0.2">
      <c r="F119016" s="195"/>
      <c r="G119016" s="196"/>
      <c r="H119016" s="192"/>
    </row>
    <row r="119017" spans="6:8" x14ac:dyDescent="0.2">
      <c r="F119017" s="195"/>
      <c r="G119017" s="196"/>
      <c r="H119017" s="192"/>
    </row>
    <row r="119018" spans="6:8" x14ac:dyDescent="0.2">
      <c r="F119018" s="195"/>
      <c r="G119018" s="196"/>
      <c r="H119018" s="192"/>
    </row>
    <row r="119019" spans="6:8" x14ac:dyDescent="0.2">
      <c r="F119019" s="195"/>
      <c r="G119019" s="196"/>
      <c r="H119019" s="192"/>
    </row>
    <row r="119020" spans="6:8" x14ac:dyDescent="0.2">
      <c r="F119020" s="195"/>
      <c r="G119020" s="196"/>
      <c r="H119020" s="192"/>
    </row>
    <row r="119021" spans="6:8" x14ac:dyDescent="0.2">
      <c r="F119021" s="195"/>
      <c r="G119021" s="196"/>
      <c r="H119021" s="192"/>
    </row>
    <row r="119022" spans="6:8" x14ac:dyDescent="0.2">
      <c r="F119022" s="195"/>
      <c r="G119022" s="196"/>
      <c r="H119022" s="192"/>
    </row>
    <row r="119023" spans="6:8" x14ac:dyDescent="0.2">
      <c r="F119023" s="195"/>
      <c r="G119023" s="196"/>
      <c r="H119023" s="192"/>
    </row>
    <row r="119024" spans="6:8" x14ac:dyDescent="0.2">
      <c r="F119024" s="195"/>
      <c r="G119024" s="196"/>
      <c r="H119024" s="192"/>
    </row>
    <row r="119025" spans="6:8" x14ac:dyDescent="0.2">
      <c r="F119025" s="195"/>
      <c r="G119025" s="196"/>
      <c r="H119025" s="192"/>
    </row>
    <row r="119026" spans="6:8" x14ac:dyDescent="0.2">
      <c r="F119026" s="195"/>
      <c r="G119026" s="196"/>
      <c r="H119026" s="192"/>
    </row>
    <row r="119027" spans="6:8" x14ac:dyDescent="0.2">
      <c r="F119027" s="195"/>
      <c r="G119027" s="196"/>
      <c r="H119027" s="192"/>
    </row>
    <row r="119028" spans="6:8" x14ac:dyDescent="0.2">
      <c r="F119028" s="195"/>
      <c r="G119028" s="196"/>
      <c r="H119028" s="192"/>
    </row>
    <row r="119029" spans="6:8" x14ac:dyDescent="0.2">
      <c r="F119029" s="195"/>
      <c r="G119029" s="196"/>
      <c r="H119029" s="192"/>
    </row>
    <row r="119030" spans="6:8" x14ac:dyDescent="0.2">
      <c r="F119030" s="195"/>
      <c r="G119030" s="196"/>
      <c r="H119030" s="192"/>
    </row>
    <row r="119031" spans="6:8" x14ac:dyDescent="0.2">
      <c r="F119031" s="195"/>
      <c r="G119031" s="196"/>
      <c r="H119031" s="192"/>
    </row>
    <row r="119032" spans="6:8" x14ac:dyDescent="0.2">
      <c r="F119032" s="195"/>
      <c r="G119032" s="196"/>
      <c r="H119032" s="192"/>
    </row>
    <row r="119033" spans="6:8" x14ac:dyDescent="0.2">
      <c r="F119033" s="195"/>
      <c r="G119033" s="196"/>
      <c r="H119033" s="192"/>
    </row>
    <row r="119034" spans="6:8" x14ac:dyDescent="0.2">
      <c r="F119034" s="195"/>
      <c r="G119034" s="196"/>
      <c r="H119034" s="192"/>
    </row>
    <row r="119035" spans="6:8" x14ac:dyDescent="0.2">
      <c r="F119035" s="195"/>
      <c r="G119035" s="196"/>
      <c r="H119035" s="192"/>
    </row>
    <row r="119036" spans="6:8" x14ac:dyDescent="0.2">
      <c r="F119036" s="195"/>
      <c r="G119036" s="196"/>
      <c r="H119036" s="192"/>
    </row>
    <row r="119037" spans="6:8" x14ac:dyDescent="0.2">
      <c r="F119037" s="195"/>
      <c r="G119037" s="196"/>
      <c r="H119037" s="192"/>
    </row>
    <row r="119038" spans="6:8" x14ac:dyDescent="0.2">
      <c r="F119038" s="195"/>
      <c r="G119038" s="196"/>
      <c r="H119038" s="192"/>
    </row>
    <row r="119039" spans="6:8" x14ac:dyDescent="0.2">
      <c r="F119039" s="195"/>
      <c r="G119039" s="196"/>
      <c r="H119039" s="192"/>
    </row>
    <row r="119040" spans="6:8" x14ac:dyDescent="0.2">
      <c r="F119040" s="195"/>
      <c r="G119040" s="196"/>
      <c r="H119040" s="192"/>
    </row>
    <row r="119041" spans="6:8" x14ac:dyDescent="0.2">
      <c r="F119041" s="195"/>
      <c r="G119041" s="196"/>
      <c r="H119041" s="192"/>
    </row>
    <row r="119042" spans="6:8" x14ac:dyDescent="0.2">
      <c r="F119042" s="195"/>
      <c r="G119042" s="196"/>
      <c r="H119042" s="192"/>
    </row>
    <row r="119043" spans="6:8" x14ac:dyDescent="0.2">
      <c r="F119043" s="195"/>
      <c r="G119043" s="196"/>
      <c r="H119043" s="192"/>
    </row>
    <row r="119044" spans="6:8" x14ac:dyDescent="0.2">
      <c r="F119044" s="195"/>
      <c r="G119044" s="196"/>
      <c r="H119044" s="192"/>
    </row>
    <row r="119045" spans="6:8" x14ac:dyDescent="0.2">
      <c r="F119045" s="195"/>
      <c r="G119045" s="196"/>
      <c r="H119045" s="192"/>
    </row>
    <row r="119046" spans="6:8" x14ac:dyDescent="0.2">
      <c r="F119046" s="195"/>
      <c r="G119046" s="196"/>
      <c r="H119046" s="192"/>
    </row>
    <row r="119047" spans="6:8" x14ac:dyDescent="0.2">
      <c r="F119047" s="195"/>
      <c r="G119047" s="196"/>
      <c r="H119047" s="192"/>
    </row>
    <row r="119048" spans="6:8" x14ac:dyDescent="0.2">
      <c r="F119048" s="195"/>
      <c r="G119048" s="196"/>
      <c r="H119048" s="192"/>
    </row>
    <row r="119049" spans="6:8" x14ac:dyDescent="0.2">
      <c r="F119049" s="195"/>
      <c r="G119049" s="196"/>
      <c r="H119049" s="192"/>
    </row>
    <row r="119050" spans="6:8" x14ac:dyDescent="0.2">
      <c r="F119050" s="195"/>
      <c r="G119050" s="196"/>
      <c r="H119050" s="192"/>
    </row>
    <row r="119051" spans="6:8" x14ac:dyDescent="0.2">
      <c r="F119051" s="195"/>
      <c r="G119051" s="196"/>
      <c r="H119051" s="192"/>
    </row>
    <row r="119052" spans="6:8" x14ac:dyDescent="0.2">
      <c r="F119052" s="195"/>
      <c r="G119052" s="196"/>
      <c r="H119052" s="192"/>
    </row>
    <row r="119053" spans="6:8" x14ac:dyDescent="0.2">
      <c r="F119053" s="195"/>
      <c r="G119053" s="196"/>
      <c r="H119053" s="192"/>
    </row>
    <row r="119054" spans="6:8" x14ac:dyDescent="0.2">
      <c r="F119054" s="195"/>
      <c r="G119054" s="196"/>
      <c r="H119054" s="192"/>
    </row>
    <row r="119055" spans="6:8" x14ac:dyDescent="0.2">
      <c r="F119055" s="195"/>
      <c r="G119055" s="196"/>
      <c r="H119055" s="192"/>
    </row>
    <row r="119056" spans="6:8" x14ac:dyDescent="0.2">
      <c r="F119056" s="195"/>
      <c r="G119056" s="196"/>
      <c r="H119056" s="192"/>
    </row>
    <row r="119057" spans="6:8" x14ac:dyDescent="0.2">
      <c r="F119057" s="195"/>
      <c r="G119057" s="196"/>
      <c r="H119057" s="192"/>
    </row>
    <row r="119058" spans="6:8" x14ac:dyDescent="0.2">
      <c r="F119058" s="195"/>
      <c r="G119058" s="196"/>
      <c r="H119058" s="192"/>
    </row>
    <row r="119059" spans="6:8" x14ac:dyDescent="0.2">
      <c r="F119059" s="195"/>
      <c r="G119059" s="196"/>
      <c r="H119059" s="192"/>
    </row>
    <row r="119060" spans="6:8" x14ac:dyDescent="0.2">
      <c r="F119060" s="195"/>
      <c r="G119060" s="196"/>
      <c r="H119060" s="192"/>
    </row>
    <row r="119061" spans="6:8" x14ac:dyDescent="0.2">
      <c r="F119061" s="195"/>
      <c r="G119061" s="196"/>
      <c r="H119061" s="192"/>
    </row>
    <row r="119062" spans="6:8" x14ac:dyDescent="0.2">
      <c r="F119062" s="195"/>
      <c r="G119062" s="196"/>
      <c r="H119062" s="192"/>
    </row>
    <row r="119063" spans="6:8" x14ac:dyDescent="0.2">
      <c r="F119063" s="195"/>
      <c r="G119063" s="196"/>
      <c r="H119063" s="192"/>
    </row>
    <row r="119064" spans="6:8" x14ac:dyDescent="0.2">
      <c r="F119064" s="195"/>
      <c r="G119064" s="196"/>
      <c r="H119064" s="192"/>
    </row>
    <row r="119065" spans="6:8" x14ac:dyDescent="0.2">
      <c r="F119065" s="195"/>
      <c r="G119065" s="196"/>
      <c r="H119065" s="192"/>
    </row>
    <row r="119066" spans="6:8" x14ac:dyDescent="0.2">
      <c r="F119066" s="195"/>
      <c r="G119066" s="196"/>
      <c r="H119066" s="192"/>
    </row>
    <row r="119067" spans="6:8" x14ac:dyDescent="0.2">
      <c r="F119067" s="195"/>
      <c r="G119067" s="196"/>
      <c r="H119067" s="192"/>
    </row>
    <row r="119068" spans="6:8" x14ac:dyDescent="0.2">
      <c r="F119068" s="195"/>
      <c r="G119068" s="196"/>
      <c r="H119068" s="192"/>
    </row>
    <row r="119069" spans="6:8" x14ac:dyDescent="0.2">
      <c r="F119069" s="195"/>
      <c r="G119069" s="196"/>
      <c r="H119069" s="192"/>
    </row>
    <row r="119070" spans="6:8" x14ac:dyDescent="0.2">
      <c r="F119070" s="195"/>
      <c r="G119070" s="196"/>
      <c r="H119070" s="192"/>
    </row>
    <row r="119071" spans="6:8" x14ac:dyDescent="0.2">
      <c r="F119071" s="195"/>
      <c r="G119071" s="196"/>
      <c r="H119071" s="192"/>
    </row>
    <row r="119072" spans="6:8" x14ac:dyDescent="0.2">
      <c r="F119072" s="195"/>
      <c r="G119072" s="196"/>
      <c r="H119072" s="192"/>
    </row>
    <row r="119073" spans="6:8" x14ac:dyDescent="0.2">
      <c r="F119073" s="195"/>
      <c r="G119073" s="196"/>
      <c r="H119073" s="192"/>
    </row>
    <row r="119074" spans="6:8" x14ac:dyDescent="0.2">
      <c r="F119074" s="195"/>
      <c r="G119074" s="196"/>
      <c r="H119074" s="192"/>
    </row>
    <row r="119075" spans="6:8" x14ac:dyDescent="0.2">
      <c r="F119075" s="195"/>
      <c r="G119075" s="196"/>
      <c r="H119075" s="192"/>
    </row>
    <row r="119076" spans="6:8" x14ac:dyDescent="0.2">
      <c r="F119076" s="195"/>
      <c r="G119076" s="196"/>
      <c r="H119076" s="192"/>
    </row>
    <row r="119077" spans="6:8" x14ac:dyDescent="0.2">
      <c r="F119077" s="195"/>
      <c r="G119077" s="196"/>
      <c r="H119077" s="192"/>
    </row>
    <row r="119078" spans="6:8" x14ac:dyDescent="0.2">
      <c r="F119078" s="195"/>
      <c r="G119078" s="196"/>
      <c r="H119078" s="192"/>
    </row>
    <row r="119079" spans="6:8" x14ac:dyDescent="0.2">
      <c r="F119079" s="195"/>
      <c r="G119079" s="196"/>
      <c r="H119079" s="192"/>
    </row>
    <row r="119080" spans="6:8" x14ac:dyDescent="0.2">
      <c r="F119080" s="195"/>
      <c r="G119080" s="196"/>
      <c r="H119080" s="192"/>
    </row>
    <row r="119081" spans="6:8" x14ac:dyDescent="0.2">
      <c r="F119081" s="195"/>
      <c r="G119081" s="196"/>
      <c r="H119081" s="192"/>
    </row>
    <row r="119082" spans="6:8" x14ac:dyDescent="0.2">
      <c r="F119082" s="195"/>
      <c r="G119082" s="196"/>
      <c r="H119082" s="192"/>
    </row>
    <row r="119083" spans="6:8" x14ac:dyDescent="0.2">
      <c r="F119083" s="195"/>
      <c r="G119083" s="196"/>
      <c r="H119083" s="192"/>
    </row>
    <row r="119084" spans="6:8" x14ac:dyDescent="0.2">
      <c r="F119084" s="195"/>
      <c r="G119084" s="196"/>
      <c r="H119084" s="192"/>
    </row>
    <row r="119085" spans="6:8" x14ac:dyDescent="0.2">
      <c r="F119085" s="195"/>
      <c r="G119085" s="196"/>
      <c r="H119085" s="192"/>
    </row>
    <row r="119086" spans="6:8" x14ac:dyDescent="0.2">
      <c r="F119086" s="195"/>
      <c r="G119086" s="196"/>
      <c r="H119086" s="192"/>
    </row>
    <row r="119087" spans="6:8" x14ac:dyDescent="0.2">
      <c r="F119087" s="195"/>
      <c r="G119087" s="196"/>
      <c r="H119087" s="192"/>
    </row>
    <row r="119088" spans="6:8" x14ac:dyDescent="0.2">
      <c r="F119088" s="195"/>
      <c r="G119088" s="196"/>
      <c r="H119088" s="192"/>
    </row>
    <row r="119089" spans="6:8" x14ac:dyDescent="0.2">
      <c r="F119089" s="195"/>
      <c r="G119089" s="196"/>
      <c r="H119089" s="192"/>
    </row>
    <row r="119090" spans="6:8" x14ac:dyDescent="0.2">
      <c r="F119090" s="195"/>
      <c r="G119090" s="196"/>
      <c r="H119090" s="192"/>
    </row>
    <row r="119091" spans="6:8" x14ac:dyDescent="0.2">
      <c r="F119091" s="195"/>
      <c r="G119091" s="196"/>
      <c r="H119091" s="192"/>
    </row>
    <row r="119092" spans="6:8" x14ac:dyDescent="0.2">
      <c r="F119092" s="195"/>
      <c r="G119092" s="196"/>
      <c r="H119092" s="192"/>
    </row>
    <row r="119093" spans="6:8" x14ac:dyDescent="0.2">
      <c r="F119093" s="195"/>
      <c r="G119093" s="196"/>
      <c r="H119093" s="192"/>
    </row>
    <row r="119094" spans="6:8" x14ac:dyDescent="0.2">
      <c r="F119094" s="195"/>
      <c r="G119094" s="196"/>
      <c r="H119094" s="192"/>
    </row>
    <row r="119095" spans="6:8" x14ac:dyDescent="0.2">
      <c r="F119095" s="195"/>
      <c r="G119095" s="196"/>
      <c r="H119095" s="192"/>
    </row>
    <row r="119096" spans="6:8" x14ac:dyDescent="0.2">
      <c r="F119096" s="195"/>
      <c r="G119096" s="196"/>
      <c r="H119096" s="192"/>
    </row>
    <row r="119097" spans="6:8" x14ac:dyDescent="0.2">
      <c r="F119097" s="195"/>
      <c r="G119097" s="196"/>
      <c r="H119097" s="192"/>
    </row>
    <row r="119098" spans="6:8" x14ac:dyDescent="0.2">
      <c r="F119098" s="195"/>
      <c r="G119098" s="196"/>
      <c r="H119098" s="192"/>
    </row>
    <row r="119099" spans="6:8" x14ac:dyDescent="0.2">
      <c r="F119099" s="195"/>
      <c r="G119099" s="196"/>
      <c r="H119099" s="192"/>
    </row>
    <row r="119100" spans="6:8" x14ac:dyDescent="0.2">
      <c r="F119100" s="195"/>
      <c r="G119100" s="196"/>
      <c r="H119100" s="192"/>
    </row>
    <row r="119101" spans="6:8" x14ac:dyDescent="0.2">
      <c r="F119101" s="195"/>
      <c r="G119101" s="196"/>
      <c r="H119101" s="192"/>
    </row>
    <row r="119102" spans="6:8" x14ac:dyDescent="0.2">
      <c r="F119102" s="195"/>
      <c r="G119102" s="196"/>
      <c r="H119102" s="192"/>
    </row>
    <row r="119103" spans="6:8" x14ac:dyDescent="0.2">
      <c r="F119103" s="195"/>
      <c r="G119103" s="196"/>
      <c r="H119103" s="192"/>
    </row>
    <row r="119104" spans="6:8" x14ac:dyDescent="0.2">
      <c r="F119104" s="195"/>
      <c r="G119104" s="196"/>
      <c r="H119104" s="192"/>
    </row>
    <row r="119105" spans="6:8" x14ac:dyDescent="0.2">
      <c r="F119105" s="195"/>
      <c r="G119105" s="196"/>
      <c r="H119105" s="192"/>
    </row>
    <row r="119106" spans="6:8" x14ac:dyDescent="0.2">
      <c r="F119106" s="195"/>
      <c r="G119106" s="196"/>
      <c r="H119106" s="192"/>
    </row>
    <row r="119107" spans="6:8" x14ac:dyDescent="0.2">
      <c r="F119107" s="195"/>
      <c r="G119107" s="196"/>
      <c r="H119107" s="192"/>
    </row>
    <row r="119108" spans="6:8" x14ac:dyDescent="0.2">
      <c r="F119108" s="195"/>
      <c r="G119108" s="196"/>
      <c r="H119108" s="192"/>
    </row>
    <row r="119109" spans="6:8" x14ac:dyDescent="0.2">
      <c r="F119109" s="195"/>
      <c r="G119109" s="196"/>
      <c r="H119109" s="192"/>
    </row>
    <row r="119110" spans="6:8" x14ac:dyDescent="0.2">
      <c r="F119110" s="195"/>
      <c r="G119110" s="196"/>
      <c r="H119110" s="192"/>
    </row>
    <row r="119111" spans="6:8" x14ac:dyDescent="0.2">
      <c r="F119111" s="195"/>
      <c r="G119111" s="196"/>
      <c r="H119111" s="192"/>
    </row>
    <row r="119112" spans="6:8" x14ac:dyDescent="0.2">
      <c r="F119112" s="195"/>
      <c r="G119112" s="196"/>
      <c r="H119112" s="192"/>
    </row>
    <row r="119113" spans="6:8" x14ac:dyDescent="0.2">
      <c r="F119113" s="195"/>
      <c r="G119113" s="196"/>
      <c r="H119113" s="192"/>
    </row>
    <row r="119114" spans="6:8" x14ac:dyDescent="0.2">
      <c r="F119114" s="195"/>
      <c r="G119114" s="196"/>
      <c r="H119114" s="192"/>
    </row>
    <row r="119115" spans="6:8" x14ac:dyDescent="0.2">
      <c r="F119115" s="195"/>
      <c r="G119115" s="196"/>
      <c r="H119115" s="192"/>
    </row>
    <row r="119116" spans="6:8" x14ac:dyDescent="0.2">
      <c r="F119116" s="195"/>
      <c r="G119116" s="196"/>
      <c r="H119116" s="192"/>
    </row>
    <row r="119117" spans="6:8" x14ac:dyDescent="0.2">
      <c r="F119117" s="195"/>
      <c r="G119117" s="196"/>
      <c r="H119117" s="192"/>
    </row>
    <row r="119118" spans="6:8" x14ac:dyDescent="0.2">
      <c r="F119118" s="195"/>
      <c r="G119118" s="196"/>
      <c r="H119118" s="192"/>
    </row>
    <row r="119119" spans="6:8" x14ac:dyDescent="0.2">
      <c r="F119119" s="195"/>
      <c r="G119119" s="196"/>
      <c r="H119119" s="192"/>
    </row>
    <row r="119120" spans="6:8" x14ac:dyDescent="0.2">
      <c r="F119120" s="195"/>
      <c r="G119120" s="196"/>
      <c r="H119120" s="192"/>
    </row>
    <row r="119121" spans="6:8" x14ac:dyDescent="0.2">
      <c r="F119121" s="195"/>
      <c r="G119121" s="196"/>
      <c r="H119121" s="192"/>
    </row>
    <row r="119122" spans="6:8" x14ac:dyDescent="0.2">
      <c r="F119122" s="195"/>
      <c r="G119122" s="196"/>
      <c r="H119122" s="192"/>
    </row>
    <row r="119123" spans="6:8" x14ac:dyDescent="0.2">
      <c r="F119123" s="195"/>
      <c r="G119123" s="196"/>
      <c r="H119123" s="192"/>
    </row>
    <row r="119124" spans="6:8" x14ac:dyDescent="0.2">
      <c r="F119124" s="195"/>
      <c r="G119124" s="196"/>
      <c r="H119124" s="192"/>
    </row>
    <row r="119125" spans="6:8" x14ac:dyDescent="0.2">
      <c r="F119125" s="195"/>
      <c r="G119125" s="196"/>
      <c r="H119125" s="192"/>
    </row>
    <row r="119126" spans="6:8" x14ac:dyDescent="0.2">
      <c r="F119126" s="195"/>
      <c r="G119126" s="196"/>
      <c r="H119126" s="192"/>
    </row>
    <row r="119127" spans="6:8" x14ac:dyDescent="0.2">
      <c r="F119127" s="195"/>
      <c r="G119127" s="196"/>
      <c r="H119127" s="192"/>
    </row>
    <row r="119128" spans="6:8" x14ac:dyDescent="0.2">
      <c r="F119128" s="195"/>
      <c r="G119128" s="196"/>
      <c r="H119128" s="192"/>
    </row>
    <row r="119129" spans="6:8" x14ac:dyDescent="0.2">
      <c r="F119129" s="195"/>
      <c r="G119129" s="196"/>
      <c r="H119129" s="192"/>
    </row>
    <row r="119130" spans="6:8" x14ac:dyDescent="0.2">
      <c r="F119130" s="195"/>
      <c r="G119130" s="196"/>
      <c r="H119130" s="192"/>
    </row>
    <row r="119131" spans="6:8" x14ac:dyDescent="0.2">
      <c r="F119131" s="195"/>
      <c r="G119131" s="196"/>
      <c r="H119131" s="192"/>
    </row>
    <row r="119132" spans="6:8" x14ac:dyDescent="0.2">
      <c r="F119132" s="195"/>
      <c r="G119132" s="196"/>
      <c r="H119132" s="192"/>
    </row>
    <row r="119133" spans="6:8" x14ac:dyDescent="0.2">
      <c r="F119133" s="195"/>
      <c r="G119133" s="196"/>
      <c r="H119133" s="192"/>
    </row>
    <row r="119134" spans="6:8" x14ac:dyDescent="0.2">
      <c r="F119134" s="195"/>
      <c r="G119134" s="196"/>
      <c r="H119134" s="192"/>
    </row>
    <row r="119135" spans="6:8" x14ac:dyDescent="0.2">
      <c r="F119135" s="195"/>
      <c r="G119135" s="196"/>
      <c r="H119135" s="192"/>
    </row>
    <row r="119136" spans="6:8" x14ac:dyDescent="0.2">
      <c r="F119136" s="195"/>
      <c r="G119136" s="196"/>
      <c r="H119136" s="192"/>
    </row>
    <row r="119137" spans="6:8" x14ac:dyDescent="0.2">
      <c r="F119137" s="195"/>
      <c r="G119137" s="196"/>
      <c r="H119137" s="192"/>
    </row>
    <row r="119138" spans="6:8" x14ac:dyDescent="0.2">
      <c r="F119138" s="195"/>
      <c r="G119138" s="196"/>
      <c r="H119138" s="192"/>
    </row>
    <row r="119139" spans="6:8" x14ac:dyDescent="0.2">
      <c r="F119139" s="195"/>
      <c r="G119139" s="196"/>
      <c r="H119139" s="192"/>
    </row>
    <row r="119140" spans="6:8" x14ac:dyDescent="0.2">
      <c r="F119140" s="195"/>
      <c r="G119140" s="196"/>
      <c r="H119140" s="192"/>
    </row>
    <row r="119141" spans="6:8" x14ac:dyDescent="0.2">
      <c r="F119141" s="195"/>
      <c r="G119141" s="196"/>
      <c r="H119141" s="192"/>
    </row>
    <row r="119142" spans="6:8" x14ac:dyDescent="0.2">
      <c r="F119142" s="195"/>
      <c r="G119142" s="196"/>
      <c r="H119142" s="192"/>
    </row>
    <row r="119143" spans="6:8" x14ac:dyDescent="0.2">
      <c r="F119143" s="195"/>
      <c r="G119143" s="196"/>
      <c r="H119143" s="192"/>
    </row>
    <row r="119144" spans="6:8" x14ac:dyDescent="0.2">
      <c r="F119144" s="195"/>
      <c r="G119144" s="196"/>
      <c r="H119144" s="192"/>
    </row>
    <row r="119145" spans="6:8" x14ac:dyDescent="0.2">
      <c r="F119145" s="195"/>
      <c r="G119145" s="196"/>
      <c r="H119145" s="192"/>
    </row>
    <row r="119146" spans="6:8" x14ac:dyDescent="0.2">
      <c r="F119146" s="195"/>
      <c r="G119146" s="196"/>
      <c r="H119146" s="192"/>
    </row>
    <row r="119147" spans="6:8" x14ac:dyDescent="0.2">
      <c r="F119147" s="195"/>
      <c r="G119147" s="196"/>
      <c r="H119147" s="192"/>
    </row>
    <row r="119148" spans="6:8" x14ac:dyDescent="0.2">
      <c r="F119148" s="195"/>
      <c r="G119148" s="196"/>
      <c r="H119148" s="192"/>
    </row>
    <row r="119149" spans="6:8" x14ac:dyDescent="0.2">
      <c r="F119149" s="195"/>
      <c r="G119149" s="196"/>
      <c r="H119149" s="192"/>
    </row>
    <row r="119150" spans="6:8" x14ac:dyDescent="0.2">
      <c r="F119150" s="195"/>
      <c r="G119150" s="196"/>
      <c r="H119150" s="192"/>
    </row>
    <row r="119151" spans="6:8" x14ac:dyDescent="0.2">
      <c r="F119151" s="195"/>
      <c r="G119151" s="196"/>
      <c r="H119151" s="192"/>
    </row>
    <row r="119152" spans="6:8" x14ac:dyDescent="0.2">
      <c r="F119152" s="195"/>
      <c r="G119152" s="196"/>
      <c r="H119152" s="192"/>
    </row>
    <row r="119153" spans="6:8" x14ac:dyDescent="0.2">
      <c r="F119153" s="195"/>
      <c r="G119153" s="196"/>
      <c r="H119153" s="192"/>
    </row>
    <row r="119154" spans="6:8" x14ac:dyDescent="0.2">
      <c r="F119154" s="195"/>
      <c r="G119154" s="196"/>
      <c r="H119154" s="192"/>
    </row>
    <row r="119155" spans="6:8" x14ac:dyDescent="0.2">
      <c r="F119155" s="195"/>
      <c r="G119155" s="196"/>
      <c r="H119155" s="192"/>
    </row>
    <row r="119156" spans="6:8" x14ac:dyDescent="0.2">
      <c r="F119156" s="195"/>
      <c r="G119156" s="196"/>
      <c r="H119156" s="192"/>
    </row>
    <row r="119157" spans="6:8" x14ac:dyDescent="0.2">
      <c r="F119157" s="195"/>
      <c r="G119157" s="196"/>
      <c r="H119157" s="192"/>
    </row>
    <row r="119158" spans="6:8" x14ac:dyDescent="0.2">
      <c r="F119158" s="195"/>
      <c r="G119158" s="196"/>
      <c r="H119158" s="192"/>
    </row>
    <row r="119159" spans="6:8" x14ac:dyDescent="0.2">
      <c r="F119159" s="195"/>
      <c r="G119159" s="196"/>
      <c r="H119159" s="192"/>
    </row>
    <row r="119160" spans="6:8" x14ac:dyDescent="0.2">
      <c r="F119160" s="195"/>
      <c r="G119160" s="196"/>
      <c r="H119160" s="192"/>
    </row>
    <row r="119161" spans="6:8" x14ac:dyDescent="0.2">
      <c r="F119161" s="195"/>
      <c r="G119161" s="196"/>
      <c r="H119161" s="192"/>
    </row>
    <row r="119162" spans="6:8" x14ac:dyDescent="0.2">
      <c r="F119162" s="195"/>
      <c r="G119162" s="196"/>
      <c r="H119162" s="192"/>
    </row>
    <row r="119163" spans="6:8" x14ac:dyDescent="0.2">
      <c r="F119163" s="195"/>
      <c r="G119163" s="196"/>
      <c r="H119163" s="192"/>
    </row>
    <row r="119164" spans="6:8" x14ac:dyDescent="0.2">
      <c r="F119164" s="195"/>
      <c r="G119164" s="196"/>
      <c r="H119164" s="192"/>
    </row>
    <row r="119165" spans="6:8" x14ac:dyDescent="0.2">
      <c r="F119165" s="195"/>
      <c r="G119165" s="196"/>
      <c r="H119165" s="192"/>
    </row>
    <row r="119166" spans="6:8" x14ac:dyDescent="0.2">
      <c r="F119166" s="195"/>
      <c r="G119166" s="196"/>
      <c r="H119166" s="192"/>
    </row>
    <row r="119167" spans="6:8" x14ac:dyDescent="0.2">
      <c r="F119167" s="195"/>
      <c r="G119167" s="196"/>
      <c r="H119167" s="192"/>
    </row>
    <row r="119168" spans="6:8" x14ac:dyDescent="0.2">
      <c r="F119168" s="195"/>
      <c r="G119168" s="196"/>
      <c r="H119168" s="192"/>
    </row>
    <row r="119169" spans="6:8" x14ac:dyDescent="0.2">
      <c r="F119169" s="195"/>
      <c r="G119169" s="196"/>
      <c r="H119169" s="192"/>
    </row>
    <row r="119170" spans="6:8" x14ac:dyDescent="0.2">
      <c r="F119170" s="195"/>
      <c r="G119170" s="196"/>
      <c r="H119170" s="192"/>
    </row>
    <row r="119171" spans="6:8" x14ac:dyDescent="0.2">
      <c r="F119171" s="195"/>
      <c r="G119171" s="196"/>
      <c r="H119171" s="192"/>
    </row>
    <row r="119172" spans="6:8" x14ac:dyDescent="0.2">
      <c r="F119172" s="195"/>
      <c r="G119172" s="196"/>
      <c r="H119172" s="192"/>
    </row>
    <row r="119173" spans="6:8" x14ac:dyDescent="0.2">
      <c r="F119173" s="195"/>
      <c r="G119173" s="196"/>
      <c r="H119173" s="192"/>
    </row>
    <row r="119174" spans="6:8" x14ac:dyDescent="0.2">
      <c r="F119174" s="195"/>
      <c r="G119174" s="196"/>
      <c r="H119174" s="192"/>
    </row>
    <row r="119175" spans="6:8" x14ac:dyDescent="0.2">
      <c r="F119175" s="195"/>
      <c r="G119175" s="196"/>
      <c r="H119175" s="192"/>
    </row>
    <row r="119176" spans="6:8" x14ac:dyDescent="0.2">
      <c r="F119176" s="195"/>
      <c r="G119176" s="196"/>
      <c r="H119176" s="192"/>
    </row>
    <row r="119177" spans="6:8" x14ac:dyDescent="0.2">
      <c r="F119177" s="195"/>
      <c r="G119177" s="196"/>
      <c r="H119177" s="192"/>
    </row>
    <row r="119178" spans="6:8" x14ac:dyDescent="0.2">
      <c r="F119178" s="195"/>
      <c r="G119178" s="196"/>
      <c r="H119178" s="192"/>
    </row>
    <row r="119179" spans="6:8" x14ac:dyDescent="0.2">
      <c r="F119179" s="195"/>
      <c r="G119179" s="196"/>
      <c r="H119179" s="192"/>
    </row>
    <row r="119180" spans="6:8" x14ac:dyDescent="0.2">
      <c r="F119180" s="195"/>
      <c r="G119180" s="196"/>
      <c r="H119180" s="192"/>
    </row>
    <row r="119181" spans="6:8" x14ac:dyDescent="0.2">
      <c r="F119181" s="195"/>
      <c r="G119181" s="196"/>
      <c r="H119181" s="192"/>
    </row>
    <row r="119182" spans="6:8" x14ac:dyDescent="0.2">
      <c r="F119182" s="195"/>
      <c r="G119182" s="196"/>
      <c r="H119182" s="192"/>
    </row>
    <row r="119183" spans="6:8" x14ac:dyDescent="0.2">
      <c r="F119183" s="195"/>
      <c r="G119183" s="196"/>
      <c r="H119183" s="192"/>
    </row>
    <row r="119184" spans="6:8" x14ac:dyDescent="0.2">
      <c r="F119184" s="195"/>
      <c r="G119184" s="196"/>
      <c r="H119184" s="192"/>
    </row>
    <row r="119185" spans="6:8" x14ac:dyDescent="0.2">
      <c r="F119185" s="195"/>
      <c r="G119185" s="196"/>
      <c r="H119185" s="192"/>
    </row>
    <row r="119186" spans="6:8" x14ac:dyDescent="0.2">
      <c r="F119186" s="195"/>
      <c r="G119186" s="196"/>
      <c r="H119186" s="192"/>
    </row>
    <row r="119187" spans="6:8" x14ac:dyDescent="0.2">
      <c r="F119187" s="195"/>
      <c r="G119187" s="196"/>
      <c r="H119187" s="192"/>
    </row>
    <row r="119188" spans="6:8" x14ac:dyDescent="0.2">
      <c r="F119188" s="195"/>
      <c r="G119188" s="196"/>
      <c r="H119188" s="192"/>
    </row>
    <row r="119189" spans="6:8" x14ac:dyDescent="0.2">
      <c r="F119189" s="195"/>
      <c r="G119189" s="196"/>
      <c r="H119189" s="192"/>
    </row>
    <row r="119190" spans="6:8" x14ac:dyDescent="0.2">
      <c r="F119190" s="195"/>
      <c r="G119190" s="196"/>
      <c r="H119190" s="192"/>
    </row>
    <row r="119191" spans="6:8" x14ac:dyDescent="0.2">
      <c r="F119191" s="195"/>
      <c r="G119191" s="196"/>
      <c r="H119191" s="192"/>
    </row>
    <row r="119192" spans="6:8" x14ac:dyDescent="0.2">
      <c r="F119192" s="195"/>
      <c r="G119192" s="196"/>
      <c r="H119192" s="192"/>
    </row>
    <row r="119193" spans="6:8" x14ac:dyDescent="0.2">
      <c r="F119193" s="195"/>
      <c r="G119193" s="196"/>
      <c r="H119193" s="192"/>
    </row>
    <row r="119194" spans="6:8" x14ac:dyDescent="0.2">
      <c r="F119194" s="195"/>
      <c r="G119194" s="196"/>
      <c r="H119194" s="192"/>
    </row>
    <row r="119195" spans="6:8" x14ac:dyDescent="0.2">
      <c r="F119195" s="195"/>
      <c r="G119195" s="196"/>
      <c r="H119195" s="192"/>
    </row>
    <row r="119196" spans="6:8" x14ac:dyDescent="0.2">
      <c r="F119196" s="195"/>
      <c r="G119196" s="196"/>
      <c r="H119196" s="192"/>
    </row>
    <row r="119197" spans="6:8" x14ac:dyDescent="0.2">
      <c r="F119197" s="195"/>
      <c r="G119197" s="196"/>
      <c r="H119197" s="192"/>
    </row>
    <row r="119198" spans="6:8" x14ac:dyDescent="0.2">
      <c r="F119198" s="195"/>
      <c r="G119198" s="196"/>
      <c r="H119198" s="192"/>
    </row>
    <row r="119199" spans="6:8" x14ac:dyDescent="0.2">
      <c r="F119199" s="195"/>
      <c r="G119199" s="196"/>
      <c r="H119199" s="192"/>
    </row>
    <row r="119200" spans="6:8" x14ac:dyDescent="0.2">
      <c r="F119200" s="195"/>
      <c r="G119200" s="196"/>
      <c r="H119200" s="192"/>
    </row>
    <row r="119201" spans="6:8" x14ac:dyDescent="0.2">
      <c r="F119201" s="195"/>
      <c r="G119201" s="196"/>
      <c r="H119201" s="192"/>
    </row>
    <row r="119202" spans="6:8" x14ac:dyDescent="0.2">
      <c r="F119202" s="195"/>
      <c r="G119202" s="196"/>
      <c r="H119202" s="192"/>
    </row>
    <row r="119203" spans="6:8" x14ac:dyDescent="0.2">
      <c r="F119203" s="195"/>
      <c r="G119203" s="196"/>
      <c r="H119203" s="192"/>
    </row>
    <row r="119204" spans="6:8" x14ac:dyDescent="0.2">
      <c r="F119204" s="195"/>
      <c r="G119204" s="196"/>
      <c r="H119204" s="192"/>
    </row>
    <row r="119205" spans="6:8" x14ac:dyDescent="0.2">
      <c r="F119205" s="195"/>
      <c r="G119205" s="196"/>
      <c r="H119205" s="192"/>
    </row>
    <row r="119206" spans="6:8" x14ac:dyDescent="0.2">
      <c r="F119206" s="195"/>
      <c r="G119206" s="196"/>
      <c r="H119206" s="192"/>
    </row>
    <row r="119207" spans="6:8" x14ac:dyDescent="0.2">
      <c r="F119207" s="195"/>
      <c r="G119207" s="196"/>
      <c r="H119207" s="192"/>
    </row>
    <row r="119208" spans="6:8" x14ac:dyDescent="0.2">
      <c r="F119208" s="195"/>
      <c r="G119208" s="196"/>
      <c r="H119208" s="192"/>
    </row>
    <row r="119209" spans="6:8" x14ac:dyDescent="0.2">
      <c r="F119209" s="195"/>
      <c r="G119209" s="196"/>
      <c r="H119209" s="192"/>
    </row>
    <row r="119210" spans="6:8" x14ac:dyDescent="0.2">
      <c r="F119210" s="195"/>
      <c r="G119210" s="196"/>
      <c r="H119210" s="192"/>
    </row>
    <row r="119211" spans="6:8" x14ac:dyDescent="0.2">
      <c r="F119211" s="195"/>
      <c r="G119211" s="196"/>
      <c r="H119211" s="192"/>
    </row>
    <row r="119212" spans="6:8" x14ac:dyDescent="0.2">
      <c r="F119212" s="195"/>
      <c r="G119212" s="196"/>
      <c r="H119212" s="192"/>
    </row>
    <row r="119213" spans="6:8" x14ac:dyDescent="0.2">
      <c r="F119213" s="195"/>
      <c r="G119213" s="196"/>
      <c r="H119213" s="192"/>
    </row>
    <row r="119214" spans="6:8" x14ac:dyDescent="0.2">
      <c r="F119214" s="195"/>
      <c r="G119214" s="196"/>
      <c r="H119214" s="192"/>
    </row>
    <row r="119215" spans="6:8" x14ac:dyDescent="0.2">
      <c r="F119215" s="195"/>
      <c r="G119215" s="196"/>
      <c r="H119215" s="192"/>
    </row>
    <row r="119216" spans="6:8" x14ac:dyDescent="0.2">
      <c r="F119216" s="195"/>
      <c r="G119216" s="196"/>
      <c r="H119216" s="192"/>
    </row>
    <row r="119217" spans="6:8" x14ac:dyDescent="0.2">
      <c r="F119217" s="195"/>
      <c r="G119217" s="196"/>
      <c r="H119217" s="192"/>
    </row>
    <row r="119218" spans="6:8" x14ac:dyDescent="0.2">
      <c r="F119218" s="195"/>
      <c r="G119218" s="196"/>
      <c r="H119218" s="192"/>
    </row>
    <row r="119219" spans="6:8" x14ac:dyDescent="0.2">
      <c r="F119219" s="195"/>
      <c r="G119219" s="196"/>
      <c r="H119219" s="192"/>
    </row>
    <row r="119220" spans="6:8" x14ac:dyDescent="0.2">
      <c r="F119220" s="195"/>
      <c r="G119220" s="196"/>
      <c r="H119220" s="192"/>
    </row>
    <row r="119221" spans="6:8" x14ac:dyDescent="0.2">
      <c r="F119221" s="195"/>
      <c r="G119221" s="196"/>
      <c r="H119221" s="192"/>
    </row>
    <row r="119222" spans="6:8" x14ac:dyDescent="0.2">
      <c r="F119222" s="195"/>
      <c r="G119222" s="196"/>
      <c r="H119222" s="192"/>
    </row>
    <row r="119223" spans="6:8" x14ac:dyDescent="0.2">
      <c r="F119223" s="195"/>
      <c r="G119223" s="196"/>
      <c r="H119223" s="192"/>
    </row>
    <row r="119224" spans="6:8" x14ac:dyDescent="0.2">
      <c r="F119224" s="195"/>
      <c r="G119224" s="196"/>
      <c r="H119224" s="192"/>
    </row>
    <row r="119225" spans="6:8" x14ac:dyDescent="0.2">
      <c r="F119225" s="195"/>
      <c r="G119225" s="196"/>
      <c r="H119225" s="192"/>
    </row>
    <row r="119226" spans="6:8" x14ac:dyDescent="0.2">
      <c r="F119226" s="195"/>
      <c r="G119226" s="196"/>
      <c r="H119226" s="192"/>
    </row>
    <row r="119227" spans="6:8" x14ac:dyDescent="0.2">
      <c r="F119227" s="195"/>
      <c r="G119227" s="196"/>
      <c r="H119227" s="192"/>
    </row>
    <row r="119228" spans="6:8" x14ac:dyDescent="0.2">
      <c r="F119228" s="195"/>
      <c r="G119228" s="196"/>
      <c r="H119228" s="192"/>
    </row>
    <row r="119229" spans="6:8" x14ac:dyDescent="0.2">
      <c r="F119229" s="195"/>
      <c r="G119229" s="196"/>
      <c r="H119229" s="192"/>
    </row>
    <row r="119230" spans="6:8" x14ac:dyDescent="0.2">
      <c r="F119230" s="195"/>
      <c r="G119230" s="196"/>
      <c r="H119230" s="192"/>
    </row>
    <row r="119231" spans="6:8" x14ac:dyDescent="0.2">
      <c r="F119231" s="195"/>
      <c r="G119231" s="196"/>
      <c r="H119231" s="192"/>
    </row>
    <row r="119232" spans="6:8" x14ac:dyDescent="0.2">
      <c r="F119232" s="195"/>
      <c r="G119232" s="196"/>
      <c r="H119232" s="192"/>
    </row>
    <row r="119233" spans="6:8" x14ac:dyDescent="0.2">
      <c r="F119233" s="195"/>
      <c r="G119233" s="196"/>
      <c r="H119233" s="192"/>
    </row>
    <row r="119234" spans="6:8" x14ac:dyDescent="0.2">
      <c r="F119234" s="195"/>
      <c r="G119234" s="196"/>
      <c r="H119234" s="192"/>
    </row>
    <row r="119235" spans="6:8" x14ac:dyDescent="0.2">
      <c r="F119235" s="195"/>
      <c r="G119235" s="196"/>
      <c r="H119235" s="192"/>
    </row>
    <row r="119236" spans="6:8" x14ac:dyDescent="0.2">
      <c r="F119236" s="195"/>
      <c r="G119236" s="196"/>
      <c r="H119236" s="192"/>
    </row>
    <row r="119237" spans="6:8" x14ac:dyDescent="0.2">
      <c r="F119237" s="195"/>
      <c r="G119237" s="196"/>
      <c r="H119237" s="192"/>
    </row>
    <row r="119238" spans="6:8" x14ac:dyDescent="0.2">
      <c r="F119238" s="195"/>
      <c r="G119238" s="196"/>
      <c r="H119238" s="192"/>
    </row>
    <row r="119239" spans="6:8" x14ac:dyDescent="0.2">
      <c r="F119239" s="195"/>
      <c r="G119239" s="196"/>
      <c r="H119239" s="192"/>
    </row>
    <row r="119240" spans="6:8" x14ac:dyDescent="0.2">
      <c r="F119240" s="195"/>
      <c r="G119240" s="196"/>
      <c r="H119240" s="192"/>
    </row>
    <row r="119241" spans="6:8" x14ac:dyDescent="0.2">
      <c r="F119241" s="195"/>
      <c r="G119241" s="196"/>
      <c r="H119241" s="192"/>
    </row>
    <row r="119242" spans="6:8" x14ac:dyDescent="0.2">
      <c r="F119242" s="195"/>
      <c r="G119242" s="196"/>
      <c r="H119242" s="192"/>
    </row>
    <row r="119243" spans="6:8" x14ac:dyDescent="0.2">
      <c r="F119243" s="195"/>
      <c r="G119243" s="196"/>
      <c r="H119243" s="192"/>
    </row>
    <row r="119244" spans="6:8" x14ac:dyDescent="0.2">
      <c r="F119244" s="195"/>
      <c r="G119244" s="196"/>
      <c r="H119244" s="192"/>
    </row>
    <row r="119245" spans="6:8" x14ac:dyDescent="0.2">
      <c r="F119245" s="195"/>
      <c r="G119245" s="196"/>
      <c r="H119245" s="192"/>
    </row>
    <row r="119246" spans="6:8" x14ac:dyDescent="0.2">
      <c r="F119246" s="195"/>
      <c r="G119246" s="196"/>
      <c r="H119246" s="192"/>
    </row>
    <row r="119247" spans="6:8" x14ac:dyDescent="0.2">
      <c r="F119247" s="195"/>
      <c r="G119247" s="196"/>
      <c r="H119247" s="192"/>
    </row>
    <row r="119248" spans="6:8" x14ac:dyDescent="0.2">
      <c r="F119248" s="195"/>
      <c r="G119248" s="196"/>
      <c r="H119248" s="192"/>
    </row>
    <row r="119249" spans="6:8" x14ac:dyDescent="0.2">
      <c r="F119249" s="195"/>
      <c r="G119249" s="196"/>
      <c r="H119249" s="192"/>
    </row>
    <row r="119250" spans="6:8" x14ac:dyDescent="0.2">
      <c r="F119250" s="195"/>
      <c r="G119250" s="196"/>
      <c r="H119250" s="192"/>
    </row>
    <row r="119251" spans="6:8" x14ac:dyDescent="0.2">
      <c r="F119251" s="195"/>
      <c r="G119251" s="196"/>
      <c r="H119251" s="192"/>
    </row>
    <row r="119252" spans="6:8" x14ac:dyDescent="0.2">
      <c r="F119252" s="195"/>
      <c r="G119252" s="196"/>
      <c r="H119252" s="192"/>
    </row>
    <row r="119253" spans="6:8" x14ac:dyDescent="0.2">
      <c r="F119253" s="195"/>
      <c r="G119253" s="196"/>
      <c r="H119253" s="192"/>
    </row>
    <row r="119254" spans="6:8" x14ac:dyDescent="0.2">
      <c r="F119254" s="195"/>
      <c r="G119254" s="196"/>
      <c r="H119254" s="192"/>
    </row>
    <row r="119255" spans="6:8" x14ac:dyDescent="0.2">
      <c r="F119255" s="195"/>
      <c r="G119255" s="196"/>
      <c r="H119255" s="192"/>
    </row>
    <row r="119256" spans="6:8" x14ac:dyDescent="0.2">
      <c r="F119256" s="195"/>
      <c r="G119256" s="196"/>
      <c r="H119256" s="192"/>
    </row>
    <row r="119257" spans="6:8" x14ac:dyDescent="0.2">
      <c r="F119257" s="195"/>
      <c r="G119257" s="196"/>
      <c r="H119257" s="192"/>
    </row>
    <row r="119258" spans="6:8" x14ac:dyDescent="0.2">
      <c r="F119258" s="195"/>
      <c r="G119258" s="196"/>
      <c r="H119258" s="192"/>
    </row>
    <row r="119259" spans="6:8" x14ac:dyDescent="0.2">
      <c r="F119259" s="195"/>
      <c r="G119259" s="196"/>
      <c r="H119259" s="192"/>
    </row>
    <row r="119260" spans="6:8" x14ac:dyDescent="0.2">
      <c r="F119260" s="195"/>
      <c r="G119260" s="196"/>
      <c r="H119260" s="192"/>
    </row>
    <row r="119261" spans="6:8" x14ac:dyDescent="0.2">
      <c r="F119261" s="195"/>
      <c r="G119261" s="196"/>
      <c r="H119261" s="192"/>
    </row>
    <row r="119262" spans="6:8" x14ac:dyDescent="0.2">
      <c r="F119262" s="195"/>
      <c r="G119262" s="196"/>
      <c r="H119262" s="192"/>
    </row>
    <row r="119263" spans="6:8" x14ac:dyDescent="0.2">
      <c r="F119263" s="195"/>
      <c r="G119263" s="196"/>
      <c r="H119263" s="192"/>
    </row>
    <row r="119264" spans="6:8" x14ac:dyDescent="0.2">
      <c r="F119264" s="195"/>
      <c r="G119264" s="196"/>
      <c r="H119264" s="192"/>
    </row>
    <row r="119265" spans="6:8" x14ac:dyDescent="0.2">
      <c r="F119265" s="195"/>
      <c r="G119265" s="196"/>
      <c r="H119265" s="192"/>
    </row>
    <row r="119266" spans="6:8" x14ac:dyDescent="0.2">
      <c r="F119266" s="195"/>
      <c r="G119266" s="196"/>
      <c r="H119266" s="192"/>
    </row>
    <row r="119267" spans="6:8" x14ac:dyDescent="0.2">
      <c r="F119267" s="195"/>
      <c r="G119267" s="196"/>
      <c r="H119267" s="192"/>
    </row>
    <row r="119268" spans="6:8" x14ac:dyDescent="0.2">
      <c r="F119268" s="195"/>
      <c r="G119268" s="196"/>
      <c r="H119268" s="192"/>
    </row>
    <row r="119269" spans="6:8" x14ac:dyDescent="0.2">
      <c r="F119269" s="195"/>
      <c r="G119269" s="196"/>
      <c r="H119269" s="192"/>
    </row>
    <row r="119270" spans="6:8" x14ac:dyDescent="0.2">
      <c r="F119270" s="195"/>
      <c r="G119270" s="196"/>
      <c r="H119270" s="192"/>
    </row>
    <row r="119271" spans="6:8" x14ac:dyDescent="0.2">
      <c r="F119271" s="195"/>
      <c r="G119271" s="196"/>
      <c r="H119271" s="192"/>
    </row>
    <row r="119272" spans="6:8" x14ac:dyDescent="0.2">
      <c r="F119272" s="195"/>
      <c r="G119272" s="196"/>
      <c r="H119272" s="192"/>
    </row>
    <row r="119273" spans="6:8" x14ac:dyDescent="0.2">
      <c r="F119273" s="195"/>
      <c r="G119273" s="196"/>
      <c r="H119273" s="192"/>
    </row>
    <row r="119274" spans="6:8" x14ac:dyDescent="0.2">
      <c r="F119274" s="195"/>
      <c r="G119274" s="196"/>
      <c r="H119274" s="192"/>
    </row>
    <row r="119275" spans="6:8" x14ac:dyDescent="0.2">
      <c r="F119275" s="195"/>
      <c r="G119275" s="196"/>
      <c r="H119275" s="192"/>
    </row>
    <row r="119276" spans="6:8" x14ac:dyDescent="0.2">
      <c r="F119276" s="195"/>
      <c r="G119276" s="196"/>
      <c r="H119276" s="192"/>
    </row>
    <row r="119277" spans="6:8" x14ac:dyDescent="0.2">
      <c r="F119277" s="195"/>
      <c r="G119277" s="196"/>
      <c r="H119277" s="192"/>
    </row>
    <row r="119278" spans="6:8" x14ac:dyDescent="0.2">
      <c r="F119278" s="195"/>
      <c r="G119278" s="196"/>
      <c r="H119278" s="192"/>
    </row>
    <row r="119279" spans="6:8" x14ac:dyDescent="0.2">
      <c r="F119279" s="195"/>
      <c r="G119279" s="196"/>
      <c r="H119279" s="192"/>
    </row>
    <row r="119280" spans="6:8" x14ac:dyDescent="0.2">
      <c r="F119280" s="195"/>
      <c r="G119280" s="196"/>
      <c r="H119280" s="192"/>
    </row>
    <row r="119281" spans="6:8" x14ac:dyDescent="0.2">
      <c r="F119281" s="195"/>
      <c r="G119281" s="196"/>
      <c r="H119281" s="192"/>
    </row>
    <row r="119282" spans="6:8" x14ac:dyDescent="0.2">
      <c r="F119282" s="195"/>
      <c r="G119282" s="196"/>
      <c r="H119282" s="192"/>
    </row>
    <row r="119283" spans="6:8" x14ac:dyDescent="0.2">
      <c r="F119283" s="195"/>
      <c r="G119283" s="196"/>
      <c r="H119283" s="192"/>
    </row>
    <row r="119284" spans="6:8" x14ac:dyDescent="0.2">
      <c r="F119284" s="195"/>
      <c r="G119284" s="196"/>
      <c r="H119284" s="192"/>
    </row>
    <row r="119285" spans="6:8" x14ac:dyDescent="0.2">
      <c r="F119285" s="195"/>
      <c r="G119285" s="196"/>
      <c r="H119285" s="192"/>
    </row>
    <row r="119286" spans="6:8" x14ac:dyDescent="0.2">
      <c r="F119286" s="195"/>
      <c r="G119286" s="196"/>
      <c r="H119286" s="192"/>
    </row>
    <row r="119287" spans="6:8" x14ac:dyDescent="0.2">
      <c r="F119287" s="195"/>
      <c r="G119287" s="196"/>
      <c r="H119287" s="192"/>
    </row>
    <row r="119288" spans="6:8" x14ac:dyDescent="0.2">
      <c r="F119288" s="195"/>
      <c r="G119288" s="196"/>
      <c r="H119288" s="192"/>
    </row>
    <row r="119289" spans="6:8" x14ac:dyDescent="0.2">
      <c r="F119289" s="195"/>
      <c r="G119289" s="196"/>
      <c r="H119289" s="192"/>
    </row>
    <row r="119290" spans="6:8" x14ac:dyDescent="0.2">
      <c r="F119290" s="195"/>
      <c r="G119290" s="196"/>
      <c r="H119290" s="192"/>
    </row>
    <row r="119291" spans="6:8" x14ac:dyDescent="0.2">
      <c r="F119291" s="195"/>
      <c r="G119291" s="196"/>
      <c r="H119291" s="192"/>
    </row>
    <row r="119292" spans="6:8" x14ac:dyDescent="0.2">
      <c r="F119292" s="195"/>
      <c r="G119292" s="196"/>
      <c r="H119292" s="192"/>
    </row>
    <row r="119293" spans="6:8" x14ac:dyDescent="0.2">
      <c r="F119293" s="195"/>
      <c r="G119293" s="196"/>
      <c r="H119293" s="192"/>
    </row>
    <row r="119294" spans="6:8" x14ac:dyDescent="0.2">
      <c r="F119294" s="195"/>
      <c r="G119294" s="196"/>
      <c r="H119294" s="192"/>
    </row>
    <row r="119295" spans="6:8" x14ac:dyDescent="0.2">
      <c r="F119295" s="195"/>
      <c r="G119295" s="196"/>
      <c r="H119295" s="192"/>
    </row>
    <row r="119296" spans="6:8" x14ac:dyDescent="0.2">
      <c r="F119296" s="195"/>
      <c r="G119296" s="196"/>
      <c r="H119296" s="192"/>
    </row>
    <row r="119297" spans="6:8" x14ac:dyDescent="0.2">
      <c r="F119297" s="195"/>
      <c r="G119297" s="196"/>
      <c r="H119297" s="192"/>
    </row>
    <row r="119298" spans="6:8" x14ac:dyDescent="0.2">
      <c r="F119298" s="195"/>
      <c r="G119298" s="196"/>
      <c r="H119298" s="192"/>
    </row>
    <row r="119299" spans="6:8" x14ac:dyDescent="0.2">
      <c r="F119299" s="195"/>
      <c r="G119299" s="196"/>
      <c r="H119299" s="192"/>
    </row>
    <row r="119300" spans="6:8" x14ac:dyDescent="0.2">
      <c r="F119300" s="195"/>
      <c r="G119300" s="196"/>
      <c r="H119300" s="192"/>
    </row>
    <row r="119301" spans="6:8" x14ac:dyDescent="0.2">
      <c r="F119301" s="195"/>
      <c r="G119301" s="196"/>
      <c r="H119301" s="192"/>
    </row>
    <row r="119302" spans="6:8" x14ac:dyDescent="0.2">
      <c r="F119302" s="195"/>
      <c r="G119302" s="196"/>
      <c r="H119302" s="192"/>
    </row>
    <row r="119303" spans="6:8" x14ac:dyDescent="0.2">
      <c r="F119303" s="195"/>
      <c r="G119303" s="196"/>
      <c r="H119303" s="192"/>
    </row>
    <row r="119304" spans="6:8" x14ac:dyDescent="0.2">
      <c r="F119304" s="195"/>
      <c r="G119304" s="196"/>
      <c r="H119304" s="192"/>
    </row>
    <row r="119305" spans="6:8" x14ac:dyDescent="0.2">
      <c r="F119305" s="195"/>
      <c r="G119305" s="196"/>
      <c r="H119305" s="192"/>
    </row>
    <row r="119306" spans="6:8" x14ac:dyDescent="0.2">
      <c r="F119306" s="195"/>
      <c r="G119306" s="196"/>
      <c r="H119306" s="192"/>
    </row>
    <row r="119307" spans="6:8" x14ac:dyDescent="0.2">
      <c r="F119307" s="195"/>
      <c r="G119307" s="196"/>
      <c r="H119307" s="192"/>
    </row>
    <row r="119308" spans="6:8" x14ac:dyDescent="0.2">
      <c r="F119308" s="195"/>
      <c r="G119308" s="196"/>
      <c r="H119308" s="192"/>
    </row>
    <row r="119309" spans="6:8" x14ac:dyDescent="0.2">
      <c r="F119309" s="195"/>
      <c r="G119309" s="196"/>
      <c r="H119309" s="192"/>
    </row>
    <row r="119310" spans="6:8" x14ac:dyDescent="0.2">
      <c r="F119310" s="195"/>
      <c r="G119310" s="196"/>
      <c r="H119310" s="192"/>
    </row>
    <row r="119311" spans="6:8" x14ac:dyDescent="0.2">
      <c r="F119311" s="195"/>
      <c r="G119311" s="196"/>
      <c r="H119311" s="192"/>
    </row>
    <row r="119312" spans="6:8" x14ac:dyDescent="0.2">
      <c r="F119312" s="195"/>
      <c r="G119312" s="196"/>
      <c r="H119312" s="192"/>
    </row>
    <row r="119313" spans="6:8" x14ac:dyDescent="0.2">
      <c r="F119313" s="195"/>
      <c r="G119313" s="196"/>
      <c r="H119313" s="192"/>
    </row>
    <row r="119314" spans="6:8" x14ac:dyDescent="0.2">
      <c r="F119314" s="195"/>
      <c r="G119314" s="196"/>
      <c r="H119314" s="192"/>
    </row>
    <row r="119315" spans="6:8" x14ac:dyDescent="0.2">
      <c r="F119315" s="195"/>
      <c r="G119315" s="196"/>
      <c r="H119315" s="192"/>
    </row>
    <row r="119316" spans="6:8" x14ac:dyDescent="0.2">
      <c r="F119316" s="195"/>
      <c r="G119316" s="196"/>
      <c r="H119316" s="192"/>
    </row>
    <row r="119317" spans="6:8" x14ac:dyDescent="0.2">
      <c r="F119317" s="195"/>
      <c r="G119317" s="196"/>
      <c r="H119317" s="192"/>
    </row>
    <row r="119318" spans="6:8" x14ac:dyDescent="0.2">
      <c r="F119318" s="195"/>
      <c r="G119318" s="196"/>
      <c r="H119318" s="192"/>
    </row>
    <row r="119319" spans="6:8" x14ac:dyDescent="0.2">
      <c r="F119319" s="195"/>
      <c r="G119319" s="196"/>
      <c r="H119319" s="192"/>
    </row>
    <row r="119320" spans="6:8" x14ac:dyDescent="0.2">
      <c r="F119320" s="195"/>
      <c r="G119320" s="196"/>
      <c r="H119320" s="192"/>
    </row>
    <row r="119321" spans="6:8" x14ac:dyDescent="0.2">
      <c r="F119321" s="195"/>
      <c r="G119321" s="196"/>
      <c r="H119321" s="192"/>
    </row>
    <row r="119322" spans="6:8" x14ac:dyDescent="0.2">
      <c r="F119322" s="195"/>
      <c r="G119322" s="196"/>
      <c r="H119322" s="192"/>
    </row>
    <row r="119323" spans="6:8" x14ac:dyDescent="0.2">
      <c r="F119323" s="195"/>
      <c r="G119323" s="196"/>
      <c r="H119323" s="192"/>
    </row>
    <row r="119324" spans="6:8" x14ac:dyDescent="0.2">
      <c r="F119324" s="195"/>
      <c r="G119324" s="196"/>
      <c r="H119324" s="192"/>
    </row>
    <row r="119325" spans="6:8" x14ac:dyDescent="0.2">
      <c r="F119325" s="195"/>
      <c r="G119325" s="196"/>
      <c r="H119325" s="192"/>
    </row>
    <row r="119326" spans="6:8" x14ac:dyDescent="0.2">
      <c r="F119326" s="195"/>
      <c r="G119326" s="196"/>
      <c r="H119326" s="192"/>
    </row>
    <row r="119327" spans="6:8" x14ac:dyDescent="0.2">
      <c r="F119327" s="195"/>
      <c r="G119327" s="196"/>
      <c r="H119327" s="192"/>
    </row>
    <row r="119328" spans="6:8" x14ac:dyDescent="0.2">
      <c r="F119328" s="195"/>
      <c r="G119328" s="196"/>
      <c r="H119328" s="192"/>
    </row>
    <row r="119329" spans="6:8" x14ac:dyDescent="0.2">
      <c r="F119329" s="195"/>
      <c r="G119329" s="196"/>
      <c r="H119329" s="192"/>
    </row>
    <row r="119330" spans="6:8" x14ac:dyDescent="0.2">
      <c r="F119330" s="195"/>
      <c r="G119330" s="196"/>
      <c r="H119330" s="192"/>
    </row>
    <row r="119331" spans="6:8" x14ac:dyDescent="0.2">
      <c r="F119331" s="195"/>
      <c r="G119331" s="196"/>
      <c r="H119331" s="192"/>
    </row>
    <row r="119332" spans="6:8" x14ac:dyDescent="0.2">
      <c r="F119332" s="195"/>
      <c r="G119332" s="196"/>
      <c r="H119332" s="192"/>
    </row>
    <row r="119333" spans="6:8" x14ac:dyDescent="0.2">
      <c r="F119333" s="195"/>
      <c r="G119333" s="196"/>
      <c r="H119333" s="192"/>
    </row>
    <row r="119334" spans="6:8" x14ac:dyDescent="0.2">
      <c r="F119334" s="195"/>
      <c r="G119334" s="196"/>
      <c r="H119334" s="192"/>
    </row>
    <row r="119335" spans="6:8" x14ac:dyDescent="0.2">
      <c r="F119335" s="195"/>
      <c r="G119335" s="196"/>
      <c r="H119335" s="192"/>
    </row>
    <row r="119336" spans="6:8" x14ac:dyDescent="0.2">
      <c r="F119336" s="195"/>
      <c r="G119336" s="196"/>
      <c r="H119336" s="192"/>
    </row>
    <row r="119337" spans="6:8" x14ac:dyDescent="0.2">
      <c r="F119337" s="195"/>
      <c r="G119337" s="196"/>
      <c r="H119337" s="192"/>
    </row>
    <row r="119338" spans="6:8" x14ac:dyDescent="0.2">
      <c r="F119338" s="195"/>
      <c r="G119338" s="196"/>
      <c r="H119338" s="192"/>
    </row>
    <row r="119339" spans="6:8" x14ac:dyDescent="0.2">
      <c r="F119339" s="195"/>
      <c r="G119339" s="196"/>
      <c r="H119339" s="192"/>
    </row>
    <row r="119340" spans="6:8" x14ac:dyDescent="0.2">
      <c r="F119340" s="195"/>
      <c r="G119340" s="196"/>
      <c r="H119340" s="192"/>
    </row>
    <row r="119341" spans="6:8" x14ac:dyDescent="0.2">
      <c r="F119341" s="195"/>
      <c r="G119341" s="196"/>
      <c r="H119341" s="192"/>
    </row>
    <row r="119342" spans="6:8" x14ac:dyDescent="0.2">
      <c r="F119342" s="195"/>
      <c r="G119342" s="196"/>
      <c r="H119342" s="192"/>
    </row>
    <row r="119343" spans="6:8" x14ac:dyDescent="0.2">
      <c r="F119343" s="195"/>
      <c r="G119343" s="196"/>
      <c r="H119343" s="192"/>
    </row>
    <row r="119344" spans="6:8" x14ac:dyDescent="0.2">
      <c r="F119344" s="195"/>
      <c r="G119344" s="196"/>
      <c r="H119344" s="192"/>
    </row>
    <row r="119345" spans="6:8" x14ac:dyDescent="0.2">
      <c r="F119345" s="195"/>
      <c r="G119345" s="196"/>
      <c r="H119345" s="192"/>
    </row>
    <row r="119346" spans="6:8" x14ac:dyDescent="0.2">
      <c r="F119346" s="195"/>
      <c r="G119346" s="196"/>
      <c r="H119346" s="192"/>
    </row>
    <row r="119347" spans="6:8" x14ac:dyDescent="0.2">
      <c r="F119347" s="195"/>
      <c r="G119347" s="196"/>
      <c r="H119347" s="192"/>
    </row>
    <row r="119348" spans="6:8" x14ac:dyDescent="0.2">
      <c r="F119348" s="195"/>
      <c r="G119348" s="196"/>
      <c r="H119348" s="192"/>
    </row>
    <row r="119349" spans="6:8" x14ac:dyDescent="0.2">
      <c r="F119349" s="195"/>
      <c r="G119349" s="196"/>
      <c r="H119349" s="192"/>
    </row>
    <row r="119350" spans="6:8" x14ac:dyDescent="0.2">
      <c r="F119350" s="195"/>
      <c r="G119350" s="196"/>
      <c r="H119350" s="192"/>
    </row>
    <row r="119351" spans="6:8" x14ac:dyDescent="0.2">
      <c r="F119351" s="195"/>
      <c r="G119351" s="196"/>
      <c r="H119351" s="192"/>
    </row>
    <row r="119352" spans="6:8" x14ac:dyDescent="0.2">
      <c r="F119352" s="195"/>
      <c r="G119352" s="196"/>
      <c r="H119352" s="192"/>
    </row>
    <row r="119353" spans="6:8" x14ac:dyDescent="0.2">
      <c r="F119353" s="195"/>
      <c r="G119353" s="196"/>
      <c r="H119353" s="192"/>
    </row>
    <row r="119354" spans="6:8" x14ac:dyDescent="0.2">
      <c r="F119354" s="195"/>
      <c r="G119354" s="196"/>
      <c r="H119354" s="192"/>
    </row>
    <row r="119355" spans="6:8" x14ac:dyDescent="0.2">
      <c r="F119355" s="195"/>
      <c r="G119355" s="196"/>
      <c r="H119355" s="192"/>
    </row>
    <row r="119356" spans="6:8" x14ac:dyDescent="0.2">
      <c r="F119356" s="195"/>
      <c r="G119356" s="196"/>
      <c r="H119356" s="192"/>
    </row>
    <row r="119357" spans="6:8" x14ac:dyDescent="0.2">
      <c r="F119357" s="195"/>
      <c r="G119357" s="196"/>
      <c r="H119357" s="192"/>
    </row>
    <row r="119358" spans="6:8" x14ac:dyDescent="0.2">
      <c r="F119358" s="195"/>
      <c r="G119358" s="196"/>
      <c r="H119358" s="192"/>
    </row>
    <row r="119359" spans="6:8" x14ac:dyDescent="0.2">
      <c r="F119359" s="195"/>
      <c r="G119359" s="196"/>
      <c r="H119359" s="192"/>
    </row>
    <row r="119360" spans="6:8" x14ac:dyDescent="0.2">
      <c r="F119360" s="195"/>
      <c r="G119360" s="196"/>
      <c r="H119360" s="192"/>
    </row>
    <row r="119361" spans="6:8" x14ac:dyDescent="0.2">
      <c r="F119361" s="195"/>
      <c r="G119361" s="196"/>
      <c r="H119361" s="192"/>
    </row>
    <row r="119362" spans="6:8" x14ac:dyDescent="0.2">
      <c r="F119362" s="195"/>
      <c r="G119362" s="196"/>
      <c r="H119362" s="192"/>
    </row>
    <row r="119363" spans="6:8" x14ac:dyDescent="0.2">
      <c r="F119363" s="195"/>
      <c r="G119363" s="196"/>
      <c r="H119363" s="192"/>
    </row>
    <row r="119364" spans="6:8" x14ac:dyDescent="0.2">
      <c r="F119364" s="195"/>
      <c r="G119364" s="196"/>
      <c r="H119364" s="192"/>
    </row>
    <row r="119365" spans="6:8" x14ac:dyDescent="0.2">
      <c r="F119365" s="195"/>
      <c r="G119365" s="196"/>
      <c r="H119365" s="192"/>
    </row>
    <row r="119366" spans="6:8" x14ac:dyDescent="0.2">
      <c r="F119366" s="195"/>
      <c r="G119366" s="196"/>
      <c r="H119366" s="192"/>
    </row>
    <row r="119367" spans="6:8" x14ac:dyDescent="0.2">
      <c r="F119367" s="195"/>
      <c r="G119367" s="196"/>
      <c r="H119367" s="192"/>
    </row>
    <row r="119368" spans="6:8" x14ac:dyDescent="0.2">
      <c r="F119368" s="195"/>
      <c r="G119368" s="196"/>
      <c r="H119368" s="192"/>
    </row>
    <row r="119369" spans="6:8" x14ac:dyDescent="0.2">
      <c r="F119369" s="195"/>
      <c r="G119369" s="196"/>
      <c r="H119369" s="192"/>
    </row>
    <row r="119370" spans="6:8" x14ac:dyDescent="0.2">
      <c r="F119370" s="195"/>
      <c r="G119370" s="196"/>
      <c r="H119370" s="192"/>
    </row>
    <row r="119371" spans="6:8" x14ac:dyDescent="0.2">
      <c r="F119371" s="195"/>
      <c r="G119371" s="196"/>
      <c r="H119371" s="192"/>
    </row>
    <row r="119372" spans="6:8" x14ac:dyDescent="0.2">
      <c r="F119372" s="195"/>
      <c r="G119372" s="196"/>
      <c r="H119372" s="192"/>
    </row>
    <row r="119373" spans="6:8" x14ac:dyDescent="0.2">
      <c r="F119373" s="195"/>
      <c r="G119373" s="196"/>
      <c r="H119373" s="192"/>
    </row>
    <row r="119374" spans="6:8" x14ac:dyDescent="0.2">
      <c r="F119374" s="195"/>
      <c r="G119374" s="196"/>
      <c r="H119374" s="192"/>
    </row>
    <row r="119375" spans="6:8" x14ac:dyDescent="0.2">
      <c r="F119375" s="195"/>
      <c r="G119375" s="196"/>
      <c r="H119375" s="192"/>
    </row>
    <row r="119376" spans="6:8" x14ac:dyDescent="0.2">
      <c r="F119376" s="195"/>
      <c r="G119376" s="196"/>
      <c r="H119376" s="192"/>
    </row>
    <row r="119377" spans="6:8" x14ac:dyDescent="0.2">
      <c r="F119377" s="195"/>
      <c r="G119377" s="196"/>
      <c r="H119377" s="192"/>
    </row>
    <row r="119378" spans="6:8" x14ac:dyDescent="0.2">
      <c r="F119378" s="195"/>
      <c r="G119378" s="196"/>
      <c r="H119378" s="192"/>
    </row>
    <row r="119379" spans="6:8" x14ac:dyDescent="0.2">
      <c r="F119379" s="195"/>
      <c r="G119379" s="196"/>
      <c r="H119379" s="192"/>
    </row>
    <row r="119380" spans="6:8" x14ac:dyDescent="0.2">
      <c r="F119380" s="195"/>
      <c r="G119380" s="196"/>
      <c r="H119380" s="192"/>
    </row>
    <row r="119381" spans="6:8" x14ac:dyDescent="0.2">
      <c r="F119381" s="195"/>
      <c r="G119381" s="196"/>
      <c r="H119381" s="192"/>
    </row>
    <row r="119382" spans="6:8" x14ac:dyDescent="0.2">
      <c r="F119382" s="195"/>
      <c r="G119382" s="196"/>
      <c r="H119382" s="192"/>
    </row>
    <row r="119383" spans="6:8" x14ac:dyDescent="0.2">
      <c r="F119383" s="195"/>
      <c r="G119383" s="196"/>
      <c r="H119383" s="192"/>
    </row>
    <row r="119384" spans="6:8" x14ac:dyDescent="0.2">
      <c r="F119384" s="195"/>
      <c r="G119384" s="196"/>
      <c r="H119384" s="192"/>
    </row>
    <row r="119385" spans="6:8" x14ac:dyDescent="0.2">
      <c r="F119385" s="195"/>
      <c r="G119385" s="196"/>
      <c r="H119385" s="192"/>
    </row>
    <row r="119386" spans="6:8" x14ac:dyDescent="0.2">
      <c r="F119386" s="195"/>
      <c r="G119386" s="196"/>
      <c r="H119386" s="192"/>
    </row>
    <row r="119387" spans="6:8" x14ac:dyDescent="0.2">
      <c r="F119387" s="195"/>
      <c r="G119387" s="196"/>
      <c r="H119387" s="192"/>
    </row>
    <row r="119388" spans="6:8" x14ac:dyDescent="0.2">
      <c r="F119388" s="195"/>
      <c r="G119388" s="196"/>
      <c r="H119388" s="192"/>
    </row>
    <row r="119389" spans="6:8" x14ac:dyDescent="0.2">
      <c r="F119389" s="195"/>
      <c r="G119389" s="196"/>
      <c r="H119389" s="192"/>
    </row>
    <row r="119390" spans="6:8" x14ac:dyDescent="0.2">
      <c r="F119390" s="195"/>
      <c r="G119390" s="196"/>
      <c r="H119390" s="192"/>
    </row>
    <row r="119391" spans="6:8" x14ac:dyDescent="0.2">
      <c r="F119391" s="195"/>
      <c r="G119391" s="196"/>
      <c r="H119391" s="192"/>
    </row>
    <row r="119392" spans="6:8" x14ac:dyDescent="0.2">
      <c r="F119392" s="195"/>
      <c r="G119392" s="196"/>
      <c r="H119392" s="192"/>
    </row>
    <row r="119393" spans="6:8" x14ac:dyDescent="0.2">
      <c r="F119393" s="195"/>
      <c r="G119393" s="196"/>
      <c r="H119393" s="192"/>
    </row>
    <row r="119394" spans="6:8" x14ac:dyDescent="0.2">
      <c r="F119394" s="195"/>
      <c r="G119394" s="196"/>
      <c r="H119394" s="192"/>
    </row>
    <row r="119395" spans="6:8" x14ac:dyDescent="0.2">
      <c r="F119395" s="195"/>
      <c r="G119395" s="196"/>
      <c r="H119395" s="192"/>
    </row>
    <row r="119396" spans="6:8" x14ac:dyDescent="0.2">
      <c r="F119396" s="195"/>
      <c r="G119396" s="196"/>
      <c r="H119396" s="192"/>
    </row>
    <row r="119397" spans="6:8" x14ac:dyDescent="0.2">
      <c r="F119397" s="195"/>
      <c r="G119397" s="196"/>
      <c r="H119397" s="192"/>
    </row>
    <row r="119398" spans="6:8" x14ac:dyDescent="0.2">
      <c r="F119398" s="195"/>
      <c r="G119398" s="196"/>
      <c r="H119398" s="192"/>
    </row>
    <row r="119399" spans="6:8" x14ac:dyDescent="0.2">
      <c r="F119399" s="195"/>
      <c r="G119399" s="196"/>
      <c r="H119399" s="192"/>
    </row>
    <row r="119400" spans="6:8" x14ac:dyDescent="0.2">
      <c r="F119400" s="195"/>
      <c r="G119400" s="196"/>
      <c r="H119400" s="192"/>
    </row>
    <row r="119401" spans="6:8" x14ac:dyDescent="0.2">
      <c r="F119401" s="195"/>
      <c r="G119401" s="196"/>
      <c r="H119401" s="192"/>
    </row>
    <row r="119402" spans="6:8" x14ac:dyDescent="0.2">
      <c r="F119402" s="195"/>
      <c r="G119402" s="196"/>
      <c r="H119402" s="192"/>
    </row>
    <row r="119403" spans="6:8" x14ac:dyDescent="0.2">
      <c r="F119403" s="195"/>
      <c r="G119403" s="196"/>
      <c r="H119403" s="192"/>
    </row>
    <row r="119404" spans="6:8" x14ac:dyDescent="0.2">
      <c r="F119404" s="195"/>
      <c r="G119404" s="196"/>
      <c r="H119404" s="192"/>
    </row>
    <row r="119405" spans="6:8" x14ac:dyDescent="0.2">
      <c r="F119405" s="195"/>
      <c r="G119405" s="196"/>
      <c r="H119405" s="192"/>
    </row>
    <row r="119406" spans="6:8" x14ac:dyDescent="0.2">
      <c r="F119406" s="195"/>
      <c r="G119406" s="196"/>
      <c r="H119406" s="192"/>
    </row>
    <row r="119407" spans="6:8" x14ac:dyDescent="0.2">
      <c r="F119407" s="195"/>
      <c r="G119407" s="196"/>
      <c r="H119407" s="192"/>
    </row>
    <row r="119408" spans="6:8" x14ac:dyDescent="0.2">
      <c r="F119408" s="195"/>
      <c r="G119408" s="196"/>
      <c r="H119408" s="192"/>
    </row>
    <row r="119409" spans="6:8" x14ac:dyDescent="0.2">
      <c r="F119409" s="195"/>
      <c r="G119409" s="196"/>
      <c r="H119409" s="192"/>
    </row>
    <row r="119410" spans="6:8" x14ac:dyDescent="0.2">
      <c r="F119410" s="195"/>
      <c r="G119410" s="196"/>
      <c r="H119410" s="192"/>
    </row>
    <row r="119411" spans="6:8" x14ac:dyDescent="0.2">
      <c r="F119411" s="195"/>
      <c r="G119411" s="196"/>
      <c r="H119411" s="192"/>
    </row>
    <row r="119412" spans="6:8" x14ac:dyDescent="0.2">
      <c r="F119412" s="195"/>
      <c r="G119412" s="196"/>
      <c r="H119412" s="192"/>
    </row>
    <row r="119413" spans="6:8" x14ac:dyDescent="0.2">
      <c r="F119413" s="195"/>
      <c r="G119413" s="196"/>
      <c r="H119413" s="192"/>
    </row>
    <row r="119414" spans="6:8" x14ac:dyDescent="0.2">
      <c r="F119414" s="195"/>
      <c r="G119414" s="196"/>
      <c r="H119414" s="192"/>
    </row>
    <row r="119415" spans="6:8" x14ac:dyDescent="0.2">
      <c r="F119415" s="195"/>
      <c r="G119415" s="196"/>
      <c r="H119415" s="192"/>
    </row>
    <row r="119416" spans="6:8" x14ac:dyDescent="0.2">
      <c r="F119416" s="195"/>
      <c r="G119416" s="196"/>
      <c r="H119416" s="192"/>
    </row>
    <row r="119417" spans="6:8" x14ac:dyDescent="0.2">
      <c r="F119417" s="195"/>
      <c r="G119417" s="196"/>
      <c r="H119417" s="192"/>
    </row>
    <row r="119418" spans="6:8" x14ac:dyDescent="0.2">
      <c r="F119418" s="195"/>
      <c r="G119418" s="196"/>
      <c r="H119418" s="192"/>
    </row>
    <row r="119419" spans="6:8" x14ac:dyDescent="0.2">
      <c r="F119419" s="195"/>
      <c r="G119419" s="196"/>
      <c r="H119419" s="192"/>
    </row>
    <row r="119420" spans="6:8" x14ac:dyDescent="0.2">
      <c r="F119420" s="195"/>
      <c r="G119420" s="196"/>
      <c r="H119420" s="192"/>
    </row>
    <row r="119421" spans="6:8" x14ac:dyDescent="0.2">
      <c r="F119421" s="195"/>
      <c r="G119421" s="196"/>
      <c r="H119421" s="192"/>
    </row>
    <row r="119422" spans="6:8" x14ac:dyDescent="0.2">
      <c r="F119422" s="195"/>
      <c r="G119422" s="196"/>
      <c r="H119422" s="192"/>
    </row>
    <row r="119423" spans="6:8" x14ac:dyDescent="0.2">
      <c r="F119423" s="195"/>
      <c r="G119423" s="196"/>
      <c r="H119423" s="192"/>
    </row>
    <row r="119424" spans="6:8" x14ac:dyDescent="0.2">
      <c r="F119424" s="195"/>
      <c r="G119424" s="196"/>
      <c r="H119424" s="192"/>
    </row>
    <row r="119425" spans="6:8" x14ac:dyDescent="0.2">
      <c r="F119425" s="195"/>
      <c r="G119425" s="196"/>
      <c r="H119425" s="192"/>
    </row>
    <row r="119426" spans="6:8" x14ac:dyDescent="0.2">
      <c r="F119426" s="195"/>
      <c r="G119426" s="196"/>
      <c r="H119426" s="192"/>
    </row>
    <row r="119427" spans="6:8" x14ac:dyDescent="0.2">
      <c r="F119427" s="195"/>
      <c r="G119427" s="196"/>
      <c r="H119427" s="192"/>
    </row>
    <row r="119428" spans="6:8" x14ac:dyDescent="0.2">
      <c r="F119428" s="195"/>
      <c r="G119428" s="196"/>
      <c r="H119428" s="192"/>
    </row>
    <row r="119429" spans="6:8" x14ac:dyDescent="0.2">
      <c r="F119429" s="195"/>
      <c r="G119429" s="196"/>
      <c r="H119429" s="192"/>
    </row>
    <row r="119430" spans="6:8" x14ac:dyDescent="0.2">
      <c r="F119430" s="195"/>
      <c r="G119430" s="196"/>
      <c r="H119430" s="192"/>
    </row>
    <row r="119431" spans="6:8" x14ac:dyDescent="0.2">
      <c r="F119431" s="195"/>
      <c r="G119431" s="196"/>
      <c r="H119431" s="192"/>
    </row>
    <row r="119432" spans="6:8" x14ac:dyDescent="0.2">
      <c r="F119432" s="195"/>
      <c r="G119432" s="196"/>
      <c r="H119432" s="192"/>
    </row>
    <row r="119433" spans="6:8" x14ac:dyDescent="0.2">
      <c r="F119433" s="195"/>
      <c r="G119433" s="196"/>
      <c r="H119433" s="192"/>
    </row>
    <row r="119434" spans="6:8" x14ac:dyDescent="0.2">
      <c r="F119434" s="195"/>
      <c r="G119434" s="196"/>
      <c r="H119434" s="192"/>
    </row>
    <row r="119435" spans="6:8" x14ac:dyDescent="0.2">
      <c r="F119435" s="195"/>
      <c r="G119435" s="196"/>
      <c r="H119435" s="192"/>
    </row>
    <row r="119436" spans="6:8" x14ac:dyDescent="0.2">
      <c r="F119436" s="195"/>
      <c r="G119436" s="196"/>
      <c r="H119436" s="192"/>
    </row>
    <row r="119437" spans="6:8" x14ac:dyDescent="0.2">
      <c r="F119437" s="195"/>
      <c r="G119437" s="196"/>
      <c r="H119437" s="192"/>
    </row>
    <row r="119438" spans="6:8" x14ac:dyDescent="0.2">
      <c r="F119438" s="195"/>
      <c r="G119438" s="196"/>
      <c r="H119438" s="192"/>
    </row>
    <row r="119439" spans="6:8" x14ac:dyDescent="0.2">
      <c r="F119439" s="195"/>
      <c r="G119439" s="196"/>
      <c r="H119439" s="192"/>
    </row>
    <row r="119440" spans="6:8" x14ac:dyDescent="0.2">
      <c r="F119440" s="195"/>
      <c r="G119440" s="196"/>
      <c r="H119440" s="192"/>
    </row>
    <row r="119441" spans="6:8" x14ac:dyDescent="0.2">
      <c r="F119441" s="195"/>
      <c r="G119441" s="196"/>
      <c r="H119441" s="192"/>
    </row>
    <row r="119442" spans="6:8" x14ac:dyDescent="0.2">
      <c r="F119442" s="195"/>
      <c r="G119442" s="196"/>
      <c r="H119442" s="192"/>
    </row>
    <row r="119443" spans="6:8" x14ac:dyDescent="0.2">
      <c r="F119443" s="195"/>
      <c r="G119443" s="196"/>
      <c r="H119443" s="192"/>
    </row>
    <row r="119444" spans="6:8" x14ac:dyDescent="0.2">
      <c r="F119444" s="195"/>
      <c r="G119444" s="196"/>
      <c r="H119444" s="192"/>
    </row>
    <row r="119445" spans="6:8" x14ac:dyDescent="0.2">
      <c r="F119445" s="195"/>
      <c r="G119445" s="196"/>
      <c r="H119445" s="192"/>
    </row>
    <row r="119446" spans="6:8" x14ac:dyDescent="0.2">
      <c r="F119446" s="195"/>
      <c r="G119446" s="196"/>
      <c r="H119446" s="192"/>
    </row>
    <row r="119447" spans="6:8" x14ac:dyDescent="0.2">
      <c r="F119447" s="195"/>
      <c r="G119447" s="196"/>
      <c r="H119447" s="192"/>
    </row>
    <row r="119448" spans="6:8" x14ac:dyDescent="0.2">
      <c r="F119448" s="195"/>
      <c r="G119448" s="196"/>
      <c r="H119448" s="192"/>
    </row>
    <row r="119449" spans="6:8" x14ac:dyDescent="0.2">
      <c r="F119449" s="195"/>
      <c r="G119449" s="196"/>
      <c r="H119449" s="192"/>
    </row>
    <row r="119450" spans="6:8" x14ac:dyDescent="0.2">
      <c r="F119450" s="195"/>
      <c r="G119450" s="196"/>
      <c r="H119450" s="192"/>
    </row>
    <row r="119451" spans="6:8" x14ac:dyDescent="0.2">
      <c r="F119451" s="195"/>
      <c r="G119451" s="196"/>
      <c r="H119451" s="192"/>
    </row>
    <row r="119452" spans="6:8" x14ac:dyDescent="0.2">
      <c r="F119452" s="195"/>
      <c r="G119452" s="196"/>
      <c r="H119452" s="192"/>
    </row>
    <row r="119453" spans="6:8" x14ac:dyDescent="0.2">
      <c r="F119453" s="195"/>
      <c r="G119453" s="196"/>
      <c r="H119453" s="192"/>
    </row>
    <row r="119454" spans="6:8" x14ac:dyDescent="0.2">
      <c r="F119454" s="195"/>
      <c r="G119454" s="196"/>
      <c r="H119454" s="192"/>
    </row>
    <row r="119455" spans="6:8" x14ac:dyDescent="0.2">
      <c r="F119455" s="195"/>
      <c r="G119455" s="196"/>
      <c r="H119455" s="192"/>
    </row>
    <row r="119456" spans="6:8" x14ac:dyDescent="0.2">
      <c r="F119456" s="195"/>
      <c r="G119456" s="196"/>
      <c r="H119456" s="192"/>
    </row>
    <row r="119457" spans="6:8" x14ac:dyDescent="0.2">
      <c r="F119457" s="195"/>
      <c r="G119457" s="196"/>
      <c r="H119457" s="192"/>
    </row>
    <row r="119458" spans="6:8" x14ac:dyDescent="0.2">
      <c r="F119458" s="195"/>
      <c r="G119458" s="196"/>
      <c r="H119458" s="192"/>
    </row>
    <row r="119459" spans="6:8" x14ac:dyDescent="0.2">
      <c r="F119459" s="195"/>
      <c r="G119459" s="196"/>
      <c r="H119459" s="192"/>
    </row>
    <row r="119460" spans="6:8" x14ac:dyDescent="0.2">
      <c r="F119460" s="195"/>
      <c r="G119460" s="196"/>
      <c r="H119460" s="192"/>
    </row>
    <row r="119461" spans="6:8" x14ac:dyDescent="0.2">
      <c r="F119461" s="195"/>
      <c r="G119461" s="196"/>
      <c r="H119461" s="192"/>
    </row>
    <row r="119462" spans="6:8" x14ac:dyDescent="0.2">
      <c r="F119462" s="195"/>
      <c r="G119462" s="196"/>
      <c r="H119462" s="192"/>
    </row>
    <row r="119463" spans="6:8" x14ac:dyDescent="0.2">
      <c r="F119463" s="195"/>
      <c r="G119463" s="196"/>
      <c r="H119463" s="192"/>
    </row>
    <row r="119464" spans="6:8" x14ac:dyDescent="0.2">
      <c r="F119464" s="195"/>
      <c r="G119464" s="196"/>
      <c r="H119464" s="192"/>
    </row>
    <row r="119465" spans="6:8" x14ac:dyDescent="0.2">
      <c r="F119465" s="195"/>
      <c r="G119465" s="196"/>
      <c r="H119465" s="192"/>
    </row>
    <row r="119466" spans="6:8" x14ac:dyDescent="0.2">
      <c r="F119466" s="195"/>
      <c r="G119466" s="196"/>
      <c r="H119466" s="192"/>
    </row>
    <row r="119467" spans="6:8" x14ac:dyDescent="0.2">
      <c r="F119467" s="195"/>
      <c r="G119467" s="196"/>
      <c r="H119467" s="192"/>
    </row>
    <row r="119468" spans="6:8" x14ac:dyDescent="0.2">
      <c r="F119468" s="195"/>
      <c r="G119468" s="196"/>
      <c r="H119468" s="192"/>
    </row>
    <row r="119469" spans="6:8" x14ac:dyDescent="0.2">
      <c r="F119469" s="195"/>
      <c r="G119469" s="196"/>
      <c r="H119469" s="192"/>
    </row>
    <row r="119470" spans="6:8" x14ac:dyDescent="0.2">
      <c r="F119470" s="195"/>
      <c r="G119470" s="196"/>
      <c r="H119470" s="192"/>
    </row>
    <row r="119471" spans="6:8" x14ac:dyDescent="0.2">
      <c r="F119471" s="195"/>
      <c r="G119471" s="196"/>
      <c r="H119471" s="192"/>
    </row>
    <row r="119472" spans="6:8" x14ac:dyDescent="0.2">
      <c r="F119472" s="195"/>
      <c r="G119472" s="196"/>
      <c r="H119472" s="192"/>
    </row>
    <row r="119473" spans="6:8" x14ac:dyDescent="0.2">
      <c r="F119473" s="195"/>
      <c r="G119473" s="196"/>
      <c r="H119473" s="192"/>
    </row>
    <row r="119474" spans="6:8" x14ac:dyDescent="0.2">
      <c r="F119474" s="195"/>
      <c r="G119474" s="196"/>
      <c r="H119474" s="192"/>
    </row>
    <row r="119475" spans="6:8" x14ac:dyDescent="0.2">
      <c r="F119475" s="195"/>
      <c r="G119475" s="196"/>
      <c r="H119475" s="192"/>
    </row>
    <row r="119476" spans="6:8" x14ac:dyDescent="0.2">
      <c r="F119476" s="195"/>
      <c r="G119476" s="196"/>
      <c r="H119476" s="192"/>
    </row>
    <row r="119477" spans="6:8" x14ac:dyDescent="0.2">
      <c r="F119477" s="195"/>
      <c r="G119477" s="196"/>
      <c r="H119477" s="192"/>
    </row>
    <row r="119478" spans="6:8" x14ac:dyDescent="0.2">
      <c r="F119478" s="195"/>
      <c r="G119478" s="196"/>
      <c r="H119478" s="192"/>
    </row>
    <row r="119479" spans="6:8" x14ac:dyDescent="0.2">
      <c r="F119479" s="195"/>
      <c r="G119479" s="196"/>
      <c r="H119479" s="192"/>
    </row>
    <row r="119480" spans="6:8" x14ac:dyDescent="0.2">
      <c r="F119480" s="195"/>
      <c r="G119480" s="196"/>
      <c r="H119480" s="192"/>
    </row>
    <row r="119481" spans="6:8" x14ac:dyDescent="0.2">
      <c r="F119481" s="195"/>
      <c r="G119481" s="196"/>
      <c r="H119481" s="192"/>
    </row>
    <row r="119482" spans="6:8" x14ac:dyDescent="0.2">
      <c r="F119482" s="195"/>
      <c r="G119482" s="196"/>
      <c r="H119482" s="192"/>
    </row>
    <row r="119483" spans="6:8" x14ac:dyDescent="0.2">
      <c r="F119483" s="195"/>
      <c r="G119483" s="196"/>
      <c r="H119483" s="192"/>
    </row>
    <row r="119484" spans="6:8" x14ac:dyDescent="0.2">
      <c r="F119484" s="195"/>
      <c r="G119484" s="196"/>
      <c r="H119484" s="192"/>
    </row>
    <row r="119485" spans="6:8" x14ac:dyDescent="0.2">
      <c r="F119485" s="195"/>
      <c r="G119485" s="196"/>
      <c r="H119485" s="192"/>
    </row>
    <row r="119486" spans="6:8" x14ac:dyDescent="0.2">
      <c r="F119486" s="195"/>
      <c r="G119486" s="196"/>
      <c r="H119486" s="192"/>
    </row>
    <row r="119487" spans="6:8" x14ac:dyDescent="0.2">
      <c r="F119487" s="195"/>
      <c r="G119487" s="196"/>
      <c r="H119487" s="192"/>
    </row>
    <row r="119488" spans="6:8" x14ac:dyDescent="0.2">
      <c r="F119488" s="195"/>
      <c r="G119488" s="196"/>
      <c r="H119488" s="192"/>
    </row>
    <row r="119489" spans="6:8" x14ac:dyDescent="0.2">
      <c r="F119489" s="195"/>
      <c r="G119489" s="196"/>
      <c r="H119489" s="192"/>
    </row>
    <row r="119490" spans="6:8" x14ac:dyDescent="0.2">
      <c r="F119490" s="195"/>
      <c r="G119490" s="196"/>
      <c r="H119490" s="192"/>
    </row>
    <row r="119491" spans="6:8" x14ac:dyDescent="0.2">
      <c r="F119491" s="195"/>
      <c r="G119491" s="196"/>
      <c r="H119491" s="192"/>
    </row>
    <row r="119492" spans="6:8" x14ac:dyDescent="0.2">
      <c r="F119492" s="195"/>
      <c r="G119492" s="196"/>
      <c r="H119492" s="192"/>
    </row>
    <row r="119493" spans="6:8" x14ac:dyDescent="0.2">
      <c r="F119493" s="195"/>
      <c r="G119493" s="196"/>
      <c r="H119493" s="192"/>
    </row>
    <row r="119494" spans="6:8" x14ac:dyDescent="0.2">
      <c r="F119494" s="195"/>
      <c r="G119494" s="196"/>
      <c r="H119494" s="192"/>
    </row>
    <row r="119495" spans="6:8" x14ac:dyDescent="0.2">
      <c r="F119495" s="195"/>
      <c r="G119495" s="196"/>
      <c r="H119495" s="192"/>
    </row>
    <row r="119496" spans="6:8" x14ac:dyDescent="0.2">
      <c r="F119496" s="195"/>
      <c r="G119496" s="196"/>
      <c r="H119496" s="192"/>
    </row>
    <row r="119497" spans="6:8" x14ac:dyDescent="0.2">
      <c r="F119497" s="195"/>
      <c r="G119497" s="196"/>
      <c r="H119497" s="192"/>
    </row>
    <row r="119498" spans="6:8" x14ac:dyDescent="0.2">
      <c r="F119498" s="195"/>
      <c r="G119498" s="196"/>
      <c r="H119498" s="192"/>
    </row>
    <row r="119499" spans="6:8" x14ac:dyDescent="0.2">
      <c r="F119499" s="195"/>
      <c r="G119499" s="196"/>
      <c r="H119499" s="192"/>
    </row>
    <row r="119500" spans="6:8" x14ac:dyDescent="0.2">
      <c r="F119500" s="195"/>
      <c r="G119500" s="196"/>
      <c r="H119500" s="192"/>
    </row>
    <row r="119501" spans="6:8" x14ac:dyDescent="0.2">
      <c r="F119501" s="195"/>
      <c r="G119501" s="196"/>
      <c r="H119501" s="192"/>
    </row>
    <row r="119502" spans="6:8" x14ac:dyDescent="0.2">
      <c r="F119502" s="195"/>
      <c r="G119502" s="196"/>
      <c r="H119502" s="192"/>
    </row>
    <row r="119503" spans="6:8" x14ac:dyDescent="0.2">
      <c r="F119503" s="195"/>
      <c r="G119503" s="196"/>
      <c r="H119503" s="192"/>
    </row>
    <row r="119504" spans="6:8" x14ac:dyDescent="0.2">
      <c r="F119504" s="195"/>
      <c r="G119504" s="196"/>
      <c r="H119504" s="192"/>
    </row>
    <row r="119505" spans="6:8" x14ac:dyDescent="0.2">
      <c r="F119505" s="195"/>
      <c r="G119505" s="196"/>
      <c r="H119505" s="192"/>
    </row>
    <row r="119506" spans="6:8" x14ac:dyDescent="0.2">
      <c r="F119506" s="195"/>
      <c r="G119506" s="196"/>
      <c r="H119506" s="192"/>
    </row>
    <row r="119507" spans="6:8" x14ac:dyDescent="0.2">
      <c r="F119507" s="195"/>
      <c r="G119507" s="196"/>
      <c r="H119507" s="192"/>
    </row>
    <row r="119508" spans="6:8" x14ac:dyDescent="0.2">
      <c r="F119508" s="195"/>
      <c r="G119508" s="196"/>
      <c r="H119508" s="192"/>
    </row>
    <row r="119509" spans="6:8" x14ac:dyDescent="0.2">
      <c r="F119509" s="195"/>
      <c r="G119509" s="196"/>
      <c r="H119509" s="192"/>
    </row>
    <row r="119510" spans="6:8" x14ac:dyDescent="0.2">
      <c r="F119510" s="195"/>
      <c r="G119510" s="196"/>
      <c r="H119510" s="192"/>
    </row>
    <row r="119511" spans="6:8" x14ac:dyDescent="0.2">
      <c r="F119511" s="195"/>
      <c r="G119511" s="196"/>
      <c r="H119511" s="192"/>
    </row>
    <row r="119512" spans="6:8" x14ac:dyDescent="0.2">
      <c r="F119512" s="195"/>
      <c r="G119512" s="196"/>
      <c r="H119512" s="192"/>
    </row>
    <row r="119513" spans="6:8" x14ac:dyDescent="0.2">
      <c r="F119513" s="195"/>
      <c r="G119513" s="196"/>
      <c r="H119513" s="192"/>
    </row>
    <row r="119514" spans="6:8" x14ac:dyDescent="0.2">
      <c r="F119514" s="195"/>
      <c r="G119514" s="196"/>
      <c r="H119514" s="192"/>
    </row>
    <row r="119515" spans="6:8" x14ac:dyDescent="0.2">
      <c r="F119515" s="195"/>
      <c r="G119515" s="196"/>
      <c r="H119515" s="192"/>
    </row>
    <row r="119516" spans="6:8" x14ac:dyDescent="0.2">
      <c r="F119516" s="195"/>
      <c r="G119516" s="196"/>
      <c r="H119516" s="192"/>
    </row>
    <row r="119517" spans="6:8" x14ac:dyDescent="0.2">
      <c r="F119517" s="195"/>
      <c r="G119517" s="196"/>
      <c r="H119517" s="192"/>
    </row>
    <row r="119518" spans="6:8" x14ac:dyDescent="0.2">
      <c r="F119518" s="195"/>
      <c r="G119518" s="196"/>
      <c r="H119518" s="192"/>
    </row>
    <row r="119519" spans="6:8" x14ac:dyDescent="0.2">
      <c r="F119519" s="195"/>
      <c r="G119519" s="196"/>
      <c r="H119519" s="192"/>
    </row>
    <row r="119520" spans="6:8" x14ac:dyDescent="0.2">
      <c r="F119520" s="195"/>
      <c r="G119520" s="196"/>
      <c r="H119520" s="192"/>
    </row>
    <row r="119521" spans="6:8" x14ac:dyDescent="0.2">
      <c r="F119521" s="195"/>
      <c r="G119521" s="196"/>
      <c r="H119521" s="192"/>
    </row>
    <row r="119522" spans="6:8" x14ac:dyDescent="0.2">
      <c r="F119522" s="195"/>
      <c r="G119522" s="196"/>
      <c r="H119522" s="192"/>
    </row>
    <row r="119523" spans="6:8" x14ac:dyDescent="0.2">
      <c r="F119523" s="195"/>
      <c r="G119523" s="196"/>
      <c r="H119523" s="192"/>
    </row>
    <row r="119524" spans="6:8" x14ac:dyDescent="0.2">
      <c r="F119524" s="195"/>
      <c r="G119524" s="196"/>
      <c r="H119524" s="192"/>
    </row>
    <row r="119525" spans="6:8" x14ac:dyDescent="0.2">
      <c r="F119525" s="195"/>
      <c r="G119525" s="196"/>
      <c r="H119525" s="192"/>
    </row>
    <row r="119526" spans="6:8" x14ac:dyDescent="0.2">
      <c r="F119526" s="195"/>
      <c r="G119526" s="196"/>
      <c r="H119526" s="192"/>
    </row>
    <row r="119527" spans="6:8" x14ac:dyDescent="0.2">
      <c r="F119527" s="195"/>
      <c r="G119527" s="196"/>
      <c r="H119527" s="192"/>
    </row>
    <row r="119528" spans="6:8" x14ac:dyDescent="0.2">
      <c r="F119528" s="195"/>
      <c r="G119528" s="196"/>
      <c r="H119528" s="192"/>
    </row>
    <row r="119529" spans="6:8" x14ac:dyDescent="0.2">
      <c r="F119529" s="195"/>
      <c r="G119529" s="196"/>
      <c r="H119529" s="192"/>
    </row>
    <row r="119530" spans="6:8" x14ac:dyDescent="0.2">
      <c r="F119530" s="195"/>
      <c r="G119530" s="196"/>
      <c r="H119530" s="192"/>
    </row>
    <row r="119531" spans="6:8" x14ac:dyDescent="0.2">
      <c r="F119531" s="195"/>
      <c r="G119531" s="196"/>
      <c r="H119531" s="192"/>
    </row>
    <row r="119532" spans="6:8" x14ac:dyDescent="0.2">
      <c r="F119532" s="195"/>
      <c r="G119532" s="196"/>
      <c r="H119532" s="192"/>
    </row>
    <row r="119533" spans="6:8" x14ac:dyDescent="0.2">
      <c r="F119533" s="195"/>
      <c r="G119533" s="196"/>
      <c r="H119533" s="192"/>
    </row>
    <row r="119534" spans="6:8" x14ac:dyDescent="0.2">
      <c r="F119534" s="195"/>
      <c r="G119534" s="196"/>
      <c r="H119534" s="192"/>
    </row>
    <row r="119535" spans="6:8" x14ac:dyDescent="0.2">
      <c r="F119535" s="195"/>
      <c r="G119535" s="196"/>
      <c r="H119535" s="192"/>
    </row>
    <row r="119536" spans="6:8" x14ac:dyDescent="0.2">
      <c r="F119536" s="195"/>
      <c r="G119536" s="196"/>
      <c r="H119536" s="192"/>
    </row>
    <row r="119537" spans="6:8" x14ac:dyDescent="0.2">
      <c r="F119537" s="195"/>
      <c r="G119537" s="196"/>
      <c r="H119537" s="192"/>
    </row>
    <row r="119538" spans="6:8" x14ac:dyDescent="0.2">
      <c r="F119538" s="195"/>
      <c r="G119538" s="196"/>
      <c r="H119538" s="192"/>
    </row>
    <row r="119539" spans="6:8" x14ac:dyDescent="0.2">
      <c r="F119539" s="195"/>
      <c r="G119539" s="196"/>
      <c r="H119539" s="192"/>
    </row>
    <row r="119540" spans="6:8" x14ac:dyDescent="0.2">
      <c r="F119540" s="195"/>
      <c r="G119540" s="196"/>
      <c r="H119540" s="192"/>
    </row>
    <row r="119541" spans="6:8" x14ac:dyDescent="0.2">
      <c r="F119541" s="195"/>
      <c r="G119541" s="196"/>
      <c r="H119541" s="192"/>
    </row>
    <row r="119542" spans="6:8" x14ac:dyDescent="0.2">
      <c r="F119542" s="195"/>
      <c r="G119542" s="196"/>
      <c r="H119542" s="192"/>
    </row>
    <row r="119543" spans="6:8" x14ac:dyDescent="0.2">
      <c r="F119543" s="195"/>
      <c r="G119543" s="196"/>
      <c r="H119543" s="192"/>
    </row>
    <row r="119544" spans="6:8" x14ac:dyDescent="0.2">
      <c r="F119544" s="195"/>
      <c r="G119544" s="196"/>
      <c r="H119544" s="192"/>
    </row>
    <row r="119545" spans="6:8" x14ac:dyDescent="0.2">
      <c r="F119545" s="195"/>
      <c r="G119545" s="196"/>
      <c r="H119545" s="192"/>
    </row>
    <row r="119546" spans="6:8" x14ac:dyDescent="0.2">
      <c r="F119546" s="195"/>
      <c r="G119546" s="196"/>
      <c r="H119546" s="192"/>
    </row>
    <row r="119547" spans="6:8" x14ac:dyDescent="0.2">
      <c r="F119547" s="195"/>
      <c r="G119547" s="196"/>
      <c r="H119547" s="192"/>
    </row>
    <row r="119548" spans="6:8" x14ac:dyDescent="0.2">
      <c r="F119548" s="195"/>
      <c r="G119548" s="196"/>
      <c r="H119548" s="192"/>
    </row>
    <row r="119549" spans="6:8" x14ac:dyDescent="0.2">
      <c r="F119549" s="195"/>
      <c r="G119549" s="196"/>
      <c r="H119549" s="192"/>
    </row>
    <row r="119550" spans="6:8" x14ac:dyDescent="0.2">
      <c r="F119550" s="195"/>
      <c r="G119550" s="196"/>
      <c r="H119550" s="192"/>
    </row>
    <row r="119551" spans="6:8" x14ac:dyDescent="0.2">
      <c r="F119551" s="195"/>
      <c r="G119551" s="196"/>
      <c r="H119551" s="192"/>
    </row>
    <row r="119552" spans="6:8" x14ac:dyDescent="0.2">
      <c r="F119552" s="195"/>
      <c r="G119552" s="196"/>
      <c r="H119552" s="192"/>
    </row>
    <row r="119553" spans="6:8" x14ac:dyDescent="0.2">
      <c r="F119553" s="195"/>
      <c r="G119553" s="196"/>
      <c r="H119553" s="192"/>
    </row>
    <row r="119554" spans="6:8" x14ac:dyDescent="0.2">
      <c r="F119554" s="195"/>
      <c r="G119554" s="196"/>
      <c r="H119554" s="192"/>
    </row>
    <row r="119555" spans="6:8" x14ac:dyDescent="0.2">
      <c r="F119555" s="195"/>
      <c r="G119555" s="196"/>
      <c r="H119555" s="192"/>
    </row>
    <row r="119556" spans="6:8" x14ac:dyDescent="0.2">
      <c r="F119556" s="195"/>
      <c r="G119556" s="196"/>
      <c r="H119556" s="192"/>
    </row>
    <row r="119557" spans="6:8" x14ac:dyDescent="0.2">
      <c r="F119557" s="195"/>
      <c r="G119557" s="196"/>
      <c r="H119557" s="192"/>
    </row>
    <row r="119558" spans="6:8" x14ac:dyDescent="0.2">
      <c r="F119558" s="195"/>
      <c r="G119558" s="196"/>
      <c r="H119558" s="192"/>
    </row>
    <row r="119559" spans="6:8" x14ac:dyDescent="0.2">
      <c r="F119559" s="195"/>
      <c r="G119559" s="196"/>
      <c r="H119559" s="192"/>
    </row>
    <row r="119560" spans="6:8" x14ac:dyDescent="0.2">
      <c r="F119560" s="195"/>
      <c r="G119560" s="196"/>
      <c r="H119560" s="192"/>
    </row>
    <row r="119561" spans="6:8" x14ac:dyDescent="0.2">
      <c r="F119561" s="195"/>
      <c r="G119561" s="196"/>
      <c r="H119561" s="192"/>
    </row>
    <row r="119562" spans="6:8" x14ac:dyDescent="0.2">
      <c r="F119562" s="195"/>
      <c r="G119562" s="196"/>
      <c r="H119562" s="192"/>
    </row>
    <row r="119563" spans="6:8" x14ac:dyDescent="0.2">
      <c r="F119563" s="195"/>
      <c r="G119563" s="196"/>
      <c r="H119563" s="192"/>
    </row>
    <row r="119564" spans="6:8" x14ac:dyDescent="0.2">
      <c r="F119564" s="195"/>
      <c r="G119564" s="196"/>
      <c r="H119564" s="192"/>
    </row>
    <row r="119565" spans="6:8" x14ac:dyDescent="0.2">
      <c r="F119565" s="195"/>
      <c r="G119565" s="196"/>
      <c r="H119565" s="192"/>
    </row>
    <row r="119566" spans="6:8" x14ac:dyDescent="0.2">
      <c r="F119566" s="195"/>
      <c r="G119566" s="196"/>
      <c r="H119566" s="192"/>
    </row>
    <row r="119567" spans="6:8" x14ac:dyDescent="0.2">
      <c r="F119567" s="195"/>
      <c r="G119567" s="196"/>
      <c r="H119567" s="192"/>
    </row>
    <row r="119568" spans="6:8" x14ac:dyDescent="0.2">
      <c r="F119568" s="195"/>
      <c r="G119568" s="196"/>
      <c r="H119568" s="192"/>
    </row>
    <row r="119569" spans="6:8" x14ac:dyDescent="0.2">
      <c r="F119569" s="195"/>
      <c r="G119569" s="196"/>
      <c r="H119569" s="192"/>
    </row>
    <row r="119570" spans="6:8" x14ac:dyDescent="0.2">
      <c r="F119570" s="195"/>
      <c r="G119570" s="196"/>
      <c r="H119570" s="192"/>
    </row>
    <row r="119571" spans="6:8" x14ac:dyDescent="0.2">
      <c r="F119571" s="195"/>
      <c r="G119571" s="196"/>
      <c r="H119571" s="192"/>
    </row>
    <row r="119572" spans="6:8" x14ac:dyDescent="0.2">
      <c r="F119572" s="195"/>
      <c r="G119572" s="196"/>
      <c r="H119572" s="192"/>
    </row>
    <row r="119573" spans="6:8" x14ac:dyDescent="0.2">
      <c r="F119573" s="195"/>
      <c r="G119573" s="196"/>
      <c r="H119573" s="192"/>
    </row>
    <row r="119574" spans="6:8" x14ac:dyDescent="0.2">
      <c r="F119574" s="195"/>
      <c r="G119574" s="196"/>
      <c r="H119574" s="192"/>
    </row>
    <row r="119575" spans="6:8" x14ac:dyDescent="0.2">
      <c r="F119575" s="195"/>
      <c r="G119575" s="196"/>
      <c r="H119575" s="192"/>
    </row>
    <row r="119576" spans="6:8" x14ac:dyDescent="0.2">
      <c r="F119576" s="195"/>
      <c r="G119576" s="196"/>
      <c r="H119576" s="192"/>
    </row>
    <row r="119577" spans="6:8" x14ac:dyDescent="0.2">
      <c r="F119577" s="195"/>
      <c r="G119577" s="196"/>
      <c r="H119577" s="192"/>
    </row>
    <row r="119578" spans="6:8" x14ac:dyDescent="0.2">
      <c r="F119578" s="195"/>
      <c r="G119578" s="196"/>
      <c r="H119578" s="192"/>
    </row>
    <row r="119579" spans="6:8" x14ac:dyDescent="0.2">
      <c r="F119579" s="195"/>
      <c r="G119579" s="196"/>
      <c r="H119579" s="192"/>
    </row>
    <row r="119580" spans="6:8" x14ac:dyDescent="0.2">
      <c r="F119580" s="195"/>
      <c r="G119580" s="196"/>
      <c r="H119580" s="192"/>
    </row>
    <row r="119581" spans="6:8" x14ac:dyDescent="0.2">
      <c r="F119581" s="195"/>
      <c r="G119581" s="196"/>
      <c r="H119581" s="192"/>
    </row>
    <row r="119582" spans="6:8" x14ac:dyDescent="0.2">
      <c r="F119582" s="195"/>
      <c r="G119582" s="196"/>
      <c r="H119582" s="192"/>
    </row>
    <row r="119583" spans="6:8" x14ac:dyDescent="0.2">
      <c r="F119583" s="195"/>
      <c r="G119583" s="196"/>
      <c r="H119583" s="192"/>
    </row>
    <row r="119584" spans="6:8" x14ac:dyDescent="0.2">
      <c r="F119584" s="195"/>
      <c r="G119584" s="196"/>
      <c r="H119584" s="192"/>
    </row>
    <row r="119585" spans="6:8" x14ac:dyDescent="0.2">
      <c r="F119585" s="195"/>
      <c r="G119585" s="196"/>
      <c r="H119585" s="192"/>
    </row>
    <row r="119586" spans="6:8" x14ac:dyDescent="0.2">
      <c r="F119586" s="195"/>
      <c r="G119586" s="196"/>
      <c r="H119586" s="192"/>
    </row>
    <row r="119587" spans="6:8" x14ac:dyDescent="0.2">
      <c r="F119587" s="195"/>
      <c r="G119587" s="196"/>
      <c r="H119587" s="192"/>
    </row>
    <row r="119588" spans="6:8" x14ac:dyDescent="0.2">
      <c r="F119588" s="195"/>
      <c r="G119588" s="196"/>
      <c r="H119588" s="192"/>
    </row>
    <row r="119589" spans="6:8" x14ac:dyDescent="0.2">
      <c r="F119589" s="195"/>
      <c r="G119589" s="196"/>
      <c r="H119589" s="192"/>
    </row>
    <row r="119590" spans="6:8" x14ac:dyDescent="0.2">
      <c r="F119590" s="195"/>
      <c r="G119590" s="196"/>
      <c r="H119590" s="192"/>
    </row>
    <row r="119591" spans="6:8" x14ac:dyDescent="0.2">
      <c r="F119591" s="195"/>
      <c r="G119591" s="196"/>
      <c r="H119591" s="192"/>
    </row>
    <row r="119592" spans="6:8" x14ac:dyDescent="0.2">
      <c r="F119592" s="195"/>
      <c r="G119592" s="196"/>
      <c r="H119592" s="192"/>
    </row>
    <row r="119593" spans="6:8" x14ac:dyDescent="0.2">
      <c r="F119593" s="195"/>
      <c r="G119593" s="196"/>
      <c r="H119593" s="192"/>
    </row>
    <row r="119594" spans="6:8" x14ac:dyDescent="0.2">
      <c r="F119594" s="195"/>
      <c r="G119594" s="196"/>
      <c r="H119594" s="192"/>
    </row>
    <row r="119595" spans="6:8" x14ac:dyDescent="0.2">
      <c r="F119595" s="195"/>
      <c r="G119595" s="196"/>
      <c r="H119595" s="192"/>
    </row>
    <row r="119596" spans="6:8" x14ac:dyDescent="0.2">
      <c r="F119596" s="195"/>
      <c r="G119596" s="196"/>
      <c r="H119596" s="192"/>
    </row>
    <row r="119597" spans="6:8" x14ac:dyDescent="0.2">
      <c r="F119597" s="195"/>
      <c r="G119597" s="196"/>
      <c r="H119597" s="192"/>
    </row>
    <row r="119598" spans="6:8" x14ac:dyDescent="0.2">
      <c r="F119598" s="195"/>
      <c r="G119598" s="196"/>
      <c r="H119598" s="192"/>
    </row>
    <row r="119599" spans="6:8" x14ac:dyDescent="0.2">
      <c r="F119599" s="195"/>
      <c r="G119599" s="196"/>
      <c r="H119599" s="192"/>
    </row>
    <row r="119600" spans="6:8" x14ac:dyDescent="0.2">
      <c r="F119600" s="195"/>
      <c r="G119600" s="196"/>
      <c r="H119600" s="192"/>
    </row>
    <row r="119601" spans="6:8" x14ac:dyDescent="0.2">
      <c r="F119601" s="195"/>
      <c r="G119601" s="196"/>
      <c r="H119601" s="192"/>
    </row>
    <row r="119602" spans="6:8" x14ac:dyDescent="0.2">
      <c r="F119602" s="195"/>
      <c r="G119602" s="196"/>
      <c r="H119602" s="192"/>
    </row>
    <row r="119603" spans="6:8" x14ac:dyDescent="0.2">
      <c r="F119603" s="195"/>
      <c r="G119603" s="196"/>
      <c r="H119603" s="192"/>
    </row>
    <row r="119604" spans="6:8" x14ac:dyDescent="0.2">
      <c r="F119604" s="195"/>
      <c r="G119604" s="196"/>
      <c r="H119604" s="192"/>
    </row>
    <row r="119605" spans="6:8" x14ac:dyDescent="0.2">
      <c r="F119605" s="195"/>
      <c r="G119605" s="196"/>
      <c r="H119605" s="192"/>
    </row>
    <row r="119606" spans="6:8" x14ac:dyDescent="0.2">
      <c r="F119606" s="195"/>
      <c r="G119606" s="196"/>
      <c r="H119606" s="192"/>
    </row>
    <row r="119607" spans="6:8" x14ac:dyDescent="0.2">
      <c r="F119607" s="195"/>
      <c r="G119607" s="196"/>
      <c r="H119607" s="192"/>
    </row>
    <row r="119608" spans="6:8" x14ac:dyDescent="0.2">
      <c r="F119608" s="195"/>
      <c r="G119608" s="196"/>
      <c r="H119608" s="192"/>
    </row>
    <row r="119609" spans="6:8" x14ac:dyDescent="0.2">
      <c r="F119609" s="195"/>
      <c r="G119609" s="196"/>
      <c r="H119609" s="192"/>
    </row>
    <row r="119610" spans="6:8" x14ac:dyDescent="0.2">
      <c r="F119610" s="195"/>
      <c r="G119610" s="196"/>
      <c r="H119610" s="192"/>
    </row>
    <row r="119611" spans="6:8" x14ac:dyDescent="0.2">
      <c r="F119611" s="195"/>
      <c r="G119611" s="196"/>
      <c r="H119611" s="192"/>
    </row>
    <row r="119612" spans="6:8" x14ac:dyDescent="0.2">
      <c r="F119612" s="195"/>
      <c r="G119612" s="196"/>
      <c r="H119612" s="192"/>
    </row>
    <row r="119613" spans="6:8" x14ac:dyDescent="0.2">
      <c r="F119613" s="195"/>
      <c r="G119613" s="196"/>
      <c r="H119613" s="192"/>
    </row>
    <row r="119614" spans="6:8" x14ac:dyDescent="0.2">
      <c r="F119614" s="195"/>
      <c r="G119614" s="196"/>
      <c r="H119614" s="192"/>
    </row>
    <row r="119615" spans="6:8" x14ac:dyDescent="0.2">
      <c r="F119615" s="195"/>
      <c r="G119615" s="196"/>
      <c r="H119615" s="192"/>
    </row>
    <row r="119616" spans="6:8" x14ac:dyDescent="0.2">
      <c r="F119616" s="195"/>
      <c r="G119616" s="196"/>
      <c r="H119616" s="192"/>
    </row>
    <row r="119617" spans="6:8" x14ac:dyDescent="0.2">
      <c r="F119617" s="195"/>
      <c r="G119617" s="196"/>
      <c r="H119617" s="192"/>
    </row>
    <row r="119618" spans="6:8" x14ac:dyDescent="0.2">
      <c r="F119618" s="195"/>
      <c r="G119618" s="196"/>
      <c r="H119618" s="192"/>
    </row>
    <row r="119619" spans="6:8" x14ac:dyDescent="0.2">
      <c r="F119619" s="195"/>
      <c r="G119619" s="196"/>
      <c r="H119619" s="192"/>
    </row>
    <row r="119620" spans="6:8" x14ac:dyDescent="0.2">
      <c r="F119620" s="195"/>
      <c r="G119620" s="196"/>
      <c r="H119620" s="192"/>
    </row>
    <row r="119621" spans="6:8" x14ac:dyDescent="0.2">
      <c r="F119621" s="195"/>
      <c r="G119621" s="196"/>
      <c r="H119621" s="192"/>
    </row>
    <row r="119622" spans="6:8" x14ac:dyDescent="0.2">
      <c r="F119622" s="195"/>
      <c r="G119622" s="196"/>
      <c r="H119622" s="192"/>
    </row>
    <row r="119623" spans="6:8" x14ac:dyDescent="0.2">
      <c r="F119623" s="195"/>
      <c r="G119623" s="196"/>
      <c r="H119623" s="192"/>
    </row>
    <row r="119624" spans="6:8" x14ac:dyDescent="0.2">
      <c r="F119624" s="195"/>
      <c r="G119624" s="196"/>
      <c r="H119624" s="192"/>
    </row>
    <row r="119625" spans="6:8" x14ac:dyDescent="0.2">
      <c r="F119625" s="195"/>
      <c r="G119625" s="196"/>
      <c r="H119625" s="192"/>
    </row>
    <row r="119626" spans="6:8" x14ac:dyDescent="0.2">
      <c r="F119626" s="195"/>
      <c r="G119626" s="196"/>
      <c r="H119626" s="192"/>
    </row>
    <row r="119627" spans="6:8" x14ac:dyDescent="0.2">
      <c r="F119627" s="195"/>
      <c r="G119627" s="196"/>
      <c r="H119627" s="192"/>
    </row>
    <row r="119628" spans="6:8" x14ac:dyDescent="0.2">
      <c r="F119628" s="195"/>
      <c r="G119628" s="196"/>
      <c r="H119628" s="192"/>
    </row>
    <row r="119629" spans="6:8" x14ac:dyDescent="0.2">
      <c r="F119629" s="195"/>
      <c r="G119629" s="196"/>
      <c r="H119629" s="192"/>
    </row>
    <row r="119630" spans="6:8" x14ac:dyDescent="0.2">
      <c r="F119630" s="195"/>
      <c r="G119630" s="196"/>
      <c r="H119630" s="192"/>
    </row>
    <row r="119631" spans="6:8" x14ac:dyDescent="0.2">
      <c r="F119631" s="195"/>
      <c r="G119631" s="196"/>
      <c r="H119631" s="192"/>
    </row>
    <row r="119632" spans="6:8" x14ac:dyDescent="0.2">
      <c r="F119632" s="195"/>
      <c r="G119632" s="196"/>
      <c r="H119632" s="192"/>
    </row>
    <row r="119633" spans="6:8" x14ac:dyDescent="0.2">
      <c r="F119633" s="195"/>
      <c r="G119633" s="196"/>
      <c r="H119633" s="192"/>
    </row>
    <row r="119634" spans="6:8" x14ac:dyDescent="0.2">
      <c r="F119634" s="195"/>
      <c r="G119634" s="196"/>
      <c r="H119634" s="192"/>
    </row>
    <row r="119635" spans="6:8" x14ac:dyDescent="0.2">
      <c r="F119635" s="195"/>
      <c r="G119635" s="196"/>
      <c r="H119635" s="192"/>
    </row>
    <row r="119636" spans="6:8" x14ac:dyDescent="0.2">
      <c r="F119636" s="195"/>
      <c r="G119636" s="196"/>
      <c r="H119636" s="192"/>
    </row>
    <row r="119637" spans="6:8" x14ac:dyDescent="0.2">
      <c r="F119637" s="195"/>
      <c r="G119637" s="196"/>
      <c r="H119637" s="192"/>
    </row>
    <row r="119638" spans="6:8" x14ac:dyDescent="0.2">
      <c r="F119638" s="195"/>
      <c r="G119638" s="196"/>
      <c r="H119638" s="192"/>
    </row>
    <row r="119639" spans="6:8" x14ac:dyDescent="0.2">
      <c r="F119639" s="195"/>
      <c r="G119639" s="196"/>
      <c r="H119639" s="192"/>
    </row>
    <row r="119640" spans="6:8" x14ac:dyDescent="0.2">
      <c r="F119640" s="195"/>
      <c r="G119640" s="196"/>
      <c r="H119640" s="192"/>
    </row>
    <row r="119641" spans="6:8" x14ac:dyDescent="0.2">
      <c r="F119641" s="195"/>
      <c r="G119641" s="196"/>
      <c r="H119641" s="192"/>
    </row>
    <row r="119642" spans="6:8" x14ac:dyDescent="0.2">
      <c r="F119642" s="195"/>
      <c r="G119642" s="196"/>
      <c r="H119642" s="192"/>
    </row>
    <row r="119643" spans="6:8" x14ac:dyDescent="0.2">
      <c r="F119643" s="195"/>
      <c r="G119643" s="196"/>
      <c r="H119643" s="192"/>
    </row>
    <row r="119644" spans="6:8" x14ac:dyDescent="0.2">
      <c r="F119644" s="195"/>
      <c r="G119644" s="196"/>
      <c r="H119644" s="192"/>
    </row>
    <row r="119645" spans="6:8" x14ac:dyDescent="0.2">
      <c r="F119645" s="195"/>
      <c r="G119645" s="196"/>
      <c r="H119645" s="192"/>
    </row>
    <row r="119646" spans="6:8" x14ac:dyDescent="0.2">
      <c r="F119646" s="195"/>
      <c r="G119646" s="196"/>
      <c r="H119646" s="192"/>
    </row>
    <row r="119647" spans="6:8" x14ac:dyDescent="0.2">
      <c r="F119647" s="195"/>
      <c r="G119647" s="196"/>
      <c r="H119647" s="192"/>
    </row>
    <row r="119648" spans="6:8" x14ac:dyDescent="0.2">
      <c r="F119648" s="195"/>
      <c r="G119648" s="196"/>
      <c r="H119648" s="192"/>
    </row>
    <row r="119649" spans="6:8" x14ac:dyDescent="0.2">
      <c r="F119649" s="195"/>
      <c r="G119649" s="196"/>
      <c r="H119649" s="192"/>
    </row>
    <row r="119650" spans="6:8" x14ac:dyDescent="0.2">
      <c r="F119650" s="195"/>
      <c r="G119650" s="196"/>
      <c r="H119650" s="192"/>
    </row>
    <row r="119651" spans="6:8" x14ac:dyDescent="0.2">
      <c r="F119651" s="195"/>
      <c r="G119651" s="196"/>
      <c r="H119651" s="192"/>
    </row>
    <row r="119652" spans="6:8" x14ac:dyDescent="0.2">
      <c r="F119652" s="195"/>
      <c r="G119652" s="196"/>
      <c r="H119652" s="192"/>
    </row>
    <row r="119653" spans="6:8" x14ac:dyDescent="0.2">
      <c r="F119653" s="195"/>
      <c r="G119653" s="196"/>
      <c r="H119653" s="192"/>
    </row>
    <row r="119654" spans="6:8" x14ac:dyDescent="0.2">
      <c r="F119654" s="195"/>
      <c r="G119654" s="196"/>
      <c r="H119654" s="192"/>
    </row>
    <row r="119655" spans="6:8" x14ac:dyDescent="0.2">
      <c r="F119655" s="195"/>
      <c r="G119655" s="196"/>
      <c r="H119655" s="192"/>
    </row>
    <row r="119656" spans="6:8" x14ac:dyDescent="0.2">
      <c r="F119656" s="195"/>
      <c r="G119656" s="196"/>
      <c r="H119656" s="192"/>
    </row>
    <row r="119657" spans="6:8" x14ac:dyDescent="0.2">
      <c r="F119657" s="195"/>
      <c r="G119657" s="196"/>
      <c r="H119657" s="192"/>
    </row>
    <row r="119658" spans="6:8" x14ac:dyDescent="0.2">
      <c r="F119658" s="195"/>
      <c r="G119658" s="196"/>
      <c r="H119658" s="192"/>
    </row>
    <row r="119659" spans="6:8" x14ac:dyDescent="0.2">
      <c r="F119659" s="195"/>
      <c r="G119659" s="196"/>
      <c r="H119659" s="192"/>
    </row>
    <row r="119660" spans="6:8" x14ac:dyDescent="0.2">
      <c r="F119660" s="195"/>
      <c r="G119660" s="196"/>
      <c r="H119660" s="192"/>
    </row>
    <row r="119661" spans="6:8" x14ac:dyDescent="0.2">
      <c r="F119661" s="195"/>
      <c r="G119661" s="196"/>
      <c r="H119661" s="192"/>
    </row>
    <row r="119662" spans="6:8" x14ac:dyDescent="0.2">
      <c r="F119662" s="195"/>
      <c r="G119662" s="196"/>
      <c r="H119662" s="192"/>
    </row>
    <row r="119663" spans="6:8" x14ac:dyDescent="0.2">
      <c r="F119663" s="195"/>
      <c r="G119663" s="196"/>
      <c r="H119663" s="192"/>
    </row>
    <row r="119664" spans="6:8" x14ac:dyDescent="0.2">
      <c r="F119664" s="195"/>
      <c r="G119664" s="196"/>
      <c r="H119664" s="192"/>
    </row>
    <row r="119665" spans="6:8" x14ac:dyDescent="0.2">
      <c r="F119665" s="195"/>
      <c r="G119665" s="196"/>
      <c r="H119665" s="192"/>
    </row>
    <row r="119666" spans="6:8" x14ac:dyDescent="0.2">
      <c r="F119666" s="195"/>
      <c r="G119666" s="196"/>
      <c r="H119666" s="192"/>
    </row>
    <row r="119667" spans="6:8" x14ac:dyDescent="0.2">
      <c r="F119667" s="195"/>
      <c r="G119667" s="196"/>
      <c r="H119667" s="192"/>
    </row>
    <row r="119668" spans="6:8" x14ac:dyDescent="0.2">
      <c r="F119668" s="195"/>
      <c r="G119668" s="196"/>
      <c r="H119668" s="192"/>
    </row>
    <row r="119669" spans="6:8" x14ac:dyDescent="0.2">
      <c r="F119669" s="195"/>
      <c r="G119669" s="196"/>
      <c r="H119669" s="192"/>
    </row>
    <row r="119670" spans="6:8" x14ac:dyDescent="0.2">
      <c r="F119670" s="195"/>
      <c r="G119670" s="196"/>
      <c r="H119670" s="192"/>
    </row>
    <row r="119671" spans="6:8" x14ac:dyDescent="0.2">
      <c r="F119671" s="195"/>
      <c r="G119671" s="196"/>
      <c r="H119671" s="192"/>
    </row>
    <row r="119672" spans="6:8" x14ac:dyDescent="0.2">
      <c r="F119672" s="195"/>
      <c r="G119672" s="196"/>
      <c r="H119672" s="192"/>
    </row>
    <row r="119673" spans="6:8" x14ac:dyDescent="0.2">
      <c r="F119673" s="195"/>
      <c r="G119673" s="196"/>
      <c r="H119673" s="192"/>
    </row>
    <row r="119674" spans="6:8" x14ac:dyDescent="0.2">
      <c r="F119674" s="195"/>
      <c r="G119674" s="196"/>
      <c r="H119674" s="192"/>
    </row>
    <row r="119675" spans="6:8" x14ac:dyDescent="0.2">
      <c r="F119675" s="195"/>
      <c r="G119675" s="196"/>
      <c r="H119675" s="192"/>
    </row>
    <row r="119676" spans="6:8" x14ac:dyDescent="0.2">
      <c r="F119676" s="195"/>
      <c r="G119676" s="196"/>
      <c r="H119676" s="192"/>
    </row>
    <row r="119677" spans="6:8" x14ac:dyDescent="0.2">
      <c r="F119677" s="195"/>
      <c r="G119677" s="196"/>
      <c r="H119677" s="192"/>
    </row>
    <row r="119678" spans="6:8" x14ac:dyDescent="0.2">
      <c r="F119678" s="195"/>
      <c r="G119678" s="196"/>
      <c r="H119678" s="192"/>
    </row>
    <row r="119679" spans="6:8" x14ac:dyDescent="0.2">
      <c r="F119679" s="195"/>
      <c r="G119679" s="196"/>
      <c r="H119679" s="192"/>
    </row>
    <row r="119680" spans="6:8" x14ac:dyDescent="0.2">
      <c r="F119680" s="195"/>
      <c r="G119680" s="196"/>
      <c r="H119680" s="192"/>
    </row>
    <row r="119681" spans="6:8" x14ac:dyDescent="0.2">
      <c r="F119681" s="195"/>
      <c r="G119681" s="196"/>
      <c r="H119681" s="192"/>
    </row>
    <row r="119682" spans="6:8" x14ac:dyDescent="0.2">
      <c r="F119682" s="195"/>
      <c r="G119682" s="196"/>
      <c r="H119682" s="192"/>
    </row>
    <row r="119683" spans="6:8" x14ac:dyDescent="0.2">
      <c r="F119683" s="195"/>
      <c r="G119683" s="196"/>
      <c r="H119683" s="192"/>
    </row>
    <row r="119684" spans="6:8" x14ac:dyDescent="0.2">
      <c r="F119684" s="195"/>
      <c r="G119684" s="196"/>
      <c r="H119684" s="192"/>
    </row>
    <row r="119685" spans="6:8" x14ac:dyDescent="0.2">
      <c r="F119685" s="195"/>
      <c r="G119685" s="196"/>
      <c r="H119685" s="192"/>
    </row>
    <row r="119686" spans="6:8" x14ac:dyDescent="0.2">
      <c r="F119686" s="195"/>
      <c r="G119686" s="196"/>
      <c r="H119686" s="192"/>
    </row>
    <row r="119687" spans="6:8" x14ac:dyDescent="0.2">
      <c r="F119687" s="195"/>
      <c r="G119687" s="196"/>
      <c r="H119687" s="192"/>
    </row>
    <row r="119688" spans="6:8" x14ac:dyDescent="0.2">
      <c r="F119688" s="195"/>
      <c r="G119688" s="196"/>
      <c r="H119688" s="192"/>
    </row>
    <row r="119689" spans="6:8" x14ac:dyDescent="0.2">
      <c r="F119689" s="195"/>
      <c r="G119689" s="196"/>
      <c r="H119689" s="192"/>
    </row>
    <row r="119690" spans="6:8" x14ac:dyDescent="0.2">
      <c r="F119690" s="195"/>
      <c r="G119690" s="196"/>
      <c r="H119690" s="192"/>
    </row>
    <row r="119691" spans="6:8" x14ac:dyDescent="0.2">
      <c r="F119691" s="195"/>
      <c r="G119691" s="196"/>
      <c r="H119691" s="192"/>
    </row>
    <row r="119692" spans="6:8" x14ac:dyDescent="0.2">
      <c r="F119692" s="195"/>
      <c r="G119692" s="196"/>
      <c r="H119692" s="192"/>
    </row>
    <row r="119693" spans="6:8" x14ac:dyDescent="0.2">
      <c r="F119693" s="195"/>
      <c r="G119693" s="196"/>
      <c r="H119693" s="192"/>
    </row>
    <row r="119694" spans="6:8" x14ac:dyDescent="0.2">
      <c r="F119694" s="195"/>
      <c r="G119694" s="196"/>
      <c r="H119694" s="192"/>
    </row>
    <row r="119695" spans="6:8" x14ac:dyDescent="0.2">
      <c r="F119695" s="195"/>
      <c r="G119695" s="196"/>
      <c r="H119695" s="192"/>
    </row>
    <row r="119696" spans="6:8" x14ac:dyDescent="0.2">
      <c r="F119696" s="195"/>
      <c r="G119696" s="196"/>
      <c r="H119696" s="192"/>
    </row>
    <row r="119697" spans="6:8" x14ac:dyDescent="0.2">
      <c r="F119697" s="195"/>
      <c r="G119697" s="196"/>
      <c r="H119697" s="192"/>
    </row>
    <row r="119698" spans="6:8" x14ac:dyDescent="0.2">
      <c r="F119698" s="195"/>
      <c r="G119698" s="196"/>
      <c r="H119698" s="192"/>
    </row>
    <row r="119699" spans="6:8" x14ac:dyDescent="0.2">
      <c r="F119699" s="195"/>
      <c r="G119699" s="196"/>
      <c r="H119699" s="192"/>
    </row>
    <row r="119700" spans="6:8" x14ac:dyDescent="0.2">
      <c r="F119700" s="195"/>
      <c r="G119700" s="196"/>
      <c r="H119700" s="192"/>
    </row>
    <row r="119701" spans="6:8" x14ac:dyDescent="0.2">
      <c r="F119701" s="195"/>
      <c r="G119701" s="196"/>
      <c r="H119701" s="192"/>
    </row>
    <row r="119702" spans="6:8" x14ac:dyDescent="0.2">
      <c r="F119702" s="195"/>
      <c r="G119702" s="196"/>
      <c r="H119702" s="192"/>
    </row>
    <row r="119703" spans="6:8" x14ac:dyDescent="0.2">
      <c r="F119703" s="195"/>
      <c r="G119703" s="196"/>
      <c r="H119703" s="192"/>
    </row>
    <row r="119704" spans="6:8" x14ac:dyDescent="0.2">
      <c r="F119704" s="195"/>
      <c r="G119704" s="196"/>
      <c r="H119704" s="192"/>
    </row>
    <row r="119705" spans="6:8" x14ac:dyDescent="0.2">
      <c r="F119705" s="195"/>
      <c r="G119705" s="196"/>
      <c r="H119705" s="192"/>
    </row>
    <row r="119706" spans="6:8" x14ac:dyDescent="0.2">
      <c r="F119706" s="195"/>
      <c r="G119706" s="196"/>
      <c r="H119706" s="192"/>
    </row>
    <row r="119707" spans="6:8" x14ac:dyDescent="0.2">
      <c r="F119707" s="195"/>
      <c r="G119707" s="196"/>
      <c r="H119707" s="192"/>
    </row>
    <row r="119708" spans="6:8" x14ac:dyDescent="0.2">
      <c r="F119708" s="195"/>
      <c r="G119708" s="196"/>
      <c r="H119708" s="192"/>
    </row>
    <row r="119709" spans="6:8" x14ac:dyDescent="0.2">
      <c r="F119709" s="195"/>
      <c r="G119709" s="196"/>
      <c r="H119709" s="192"/>
    </row>
    <row r="119710" spans="6:8" x14ac:dyDescent="0.2">
      <c r="F119710" s="195"/>
      <c r="G119710" s="196"/>
      <c r="H119710" s="192"/>
    </row>
    <row r="119711" spans="6:8" x14ac:dyDescent="0.2">
      <c r="F119711" s="195"/>
      <c r="G119711" s="196"/>
      <c r="H119711" s="192"/>
    </row>
    <row r="119712" spans="6:8" x14ac:dyDescent="0.2">
      <c r="F119712" s="195"/>
      <c r="G119712" s="196"/>
      <c r="H119712" s="192"/>
    </row>
    <row r="119713" spans="6:8" x14ac:dyDescent="0.2">
      <c r="F119713" s="195"/>
      <c r="G119713" s="196"/>
      <c r="H119713" s="192"/>
    </row>
    <row r="119714" spans="6:8" x14ac:dyDescent="0.2">
      <c r="F119714" s="195"/>
      <c r="G119714" s="196"/>
      <c r="H119714" s="192"/>
    </row>
    <row r="119715" spans="6:8" x14ac:dyDescent="0.2">
      <c r="F119715" s="195"/>
      <c r="G119715" s="196"/>
      <c r="H119715" s="192"/>
    </row>
    <row r="119716" spans="6:8" x14ac:dyDescent="0.2">
      <c r="F119716" s="195"/>
      <c r="G119716" s="196"/>
      <c r="H119716" s="192"/>
    </row>
    <row r="119717" spans="6:8" x14ac:dyDescent="0.2">
      <c r="F119717" s="195"/>
      <c r="G119717" s="196"/>
      <c r="H119717" s="192"/>
    </row>
    <row r="119718" spans="6:8" x14ac:dyDescent="0.2">
      <c r="F119718" s="195"/>
      <c r="G119718" s="196"/>
      <c r="H119718" s="192"/>
    </row>
    <row r="119719" spans="6:8" x14ac:dyDescent="0.2">
      <c r="F119719" s="195"/>
      <c r="G119719" s="196"/>
      <c r="H119719" s="192"/>
    </row>
    <row r="119720" spans="6:8" x14ac:dyDescent="0.2">
      <c r="F119720" s="195"/>
      <c r="G119720" s="196"/>
      <c r="H119720" s="192"/>
    </row>
    <row r="119721" spans="6:8" x14ac:dyDescent="0.2">
      <c r="F119721" s="195"/>
      <c r="G119721" s="196"/>
      <c r="H119721" s="192"/>
    </row>
    <row r="119722" spans="6:8" x14ac:dyDescent="0.2">
      <c r="F119722" s="195"/>
      <c r="G119722" s="196"/>
      <c r="H119722" s="192"/>
    </row>
    <row r="119723" spans="6:8" x14ac:dyDescent="0.2">
      <c r="F119723" s="195"/>
      <c r="G119723" s="196"/>
      <c r="H119723" s="192"/>
    </row>
    <row r="119724" spans="6:8" x14ac:dyDescent="0.2">
      <c r="F119724" s="195"/>
      <c r="G119724" s="196"/>
      <c r="H119724" s="192"/>
    </row>
    <row r="119725" spans="6:8" x14ac:dyDescent="0.2">
      <c r="F119725" s="195"/>
      <c r="G119725" s="196"/>
      <c r="H119725" s="192"/>
    </row>
    <row r="119726" spans="6:8" x14ac:dyDescent="0.2">
      <c r="F119726" s="195"/>
      <c r="G119726" s="196"/>
      <c r="H119726" s="192"/>
    </row>
    <row r="119727" spans="6:8" x14ac:dyDescent="0.2">
      <c r="F119727" s="195"/>
      <c r="G119727" s="196"/>
      <c r="H119727" s="192"/>
    </row>
    <row r="119728" spans="6:8" x14ac:dyDescent="0.2">
      <c r="F119728" s="195"/>
      <c r="G119728" s="196"/>
      <c r="H119728" s="192"/>
    </row>
    <row r="119729" spans="6:8" x14ac:dyDescent="0.2">
      <c r="F119729" s="195"/>
      <c r="G119729" s="196"/>
      <c r="H119729" s="192"/>
    </row>
    <row r="119730" spans="6:8" x14ac:dyDescent="0.2">
      <c r="F119730" s="195"/>
      <c r="G119730" s="196"/>
      <c r="H119730" s="192"/>
    </row>
    <row r="119731" spans="6:8" x14ac:dyDescent="0.2">
      <c r="F119731" s="195"/>
      <c r="G119731" s="196"/>
      <c r="H119731" s="192"/>
    </row>
    <row r="119732" spans="6:8" x14ac:dyDescent="0.2">
      <c r="F119732" s="195"/>
      <c r="G119732" s="196"/>
      <c r="H119732" s="192"/>
    </row>
    <row r="119733" spans="6:8" x14ac:dyDescent="0.2">
      <c r="F119733" s="195"/>
      <c r="G119733" s="196"/>
      <c r="H119733" s="192"/>
    </row>
    <row r="119734" spans="6:8" x14ac:dyDescent="0.2">
      <c r="F119734" s="195"/>
      <c r="G119734" s="196"/>
      <c r="H119734" s="192"/>
    </row>
    <row r="119735" spans="6:8" x14ac:dyDescent="0.2">
      <c r="F119735" s="195"/>
      <c r="G119735" s="196"/>
      <c r="H119735" s="192"/>
    </row>
    <row r="119736" spans="6:8" x14ac:dyDescent="0.2">
      <c r="F119736" s="195"/>
      <c r="G119736" s="196"/>
      <c r="H119736" s="192"/>
    </row>
    <row r="119737" spans="6:8" x14ac:dyDescent="0.2">
      <c r="F119737" s="195"/>
      <c r="G119737" s="196"/>
      <c r="H119737" s="192"/>
    </row>
    <row r="119738" spans="6:8" x14ac:dyDescent="0.2">
      <c r="F119738" s="195"/>
      <c r="G119738" s="196"/>
      <c r="H119738" s="192"/>
    </row>
    <row r="119739" spans="6:8" x14ac:dyDescent="0.2">
      <c r="F119739" s="195"/>
      <c r="G119739" s="196"/>
      <c r="H119739" s="192"/>
    </row>
    <row r="119740" spans="6:8" x14ac:dyDescent="0.2">
      <c r="F119740" s="195"/>
      <c r="G119740" s="196"/>
      <c r="H119740" s="192"/>
    </row>
    <row r="119741" spans="6:8" x14ac:dyDescent="0.2">
      <c r="F119741" s="195"/>
      <c r="G119741" s="196"/>
      <c r="H119741" s="192"/>
    </row>
    <row r="119742" spans="6:8" x14ac:dyDescent="0.2">
      <c r="F119742" s="195"/>
      <c r="G119742" s="196"/>
      <c r="H119742" s="192"/>
    </row>
    <row r="119743" spans="6:8" x14ac:dyDescent="0.2">
      <c r="F119743" s="195"/>
      <c r="G119743" s="196"/>
      <c r="H119743" s="192"/>
    </row>
    <row r="119744" spans="6:8" x14ac:dyDescent="0.2">
      <c r="F119744" s="195"/>
      <c r="G119744" s="196"/>
      <c r="H119744" s="192"/>
    </row>
    <row r="119745" spans="6:8" x14ac:dyDescent="0.2">
      <c r="F119745" s="195"/>
      <c r="G119745" s="196"/>
      <c r="H119745" s="192"/>
    </row>
    <row r="119746" spans="6:8" x14ac:dyDescent="0.2">
      <c r="F119746" s="195"/>
      <c r="G119746" s="196"/>
      <c r="H119746" s="192"/>
    </row>
    <row r="119747" spans="6:8" x14ac:dyDescent="0.2">
      <c r="F119747" s="195"/>
      <c r="G119747" s="196"/>
      <c r="H119747" s="192"/>
    </row>
    <row r="119748" spans="6:8" x14ac:dyDescent="0.2">
      <c r="F119748" s="195"/>
      <c r="G119748" s="196"/>
      <c r="H119748" s="192"/>
    </row>
    <row r="119749" spans="6:8" x14ac:dyDescent="0.2">
      <c r="F119749" s="195"/>
      <c r="G119749" s="196"/>
      <c r="H119749" s="192"/>
    </row>
    <row r="119750" spans="6:8" x14ac:dyDescent="0.2">
      <c r="F119750" s="195"/>
      <c r="G119750" s="196"/>
      <c r="H119750" s="192"/>
    </row>
    <row r="119751" spans="6:8" x14ac:dyDescent="0.2">
      <c r="F119751" s="195"/>
      <c r="G119751" s="196"/>
      <c r="H119751" s="192"/>
    </row>
    <row r="119752" spans="6:8" x14ac:dyDescent="0.2">
      <c r="F119752" s="195"/>
      <c r="G119752" s="196"/>
      <c r="H119752" s="192"/>
    </row>
    <row r="119753" spans="6:8" x14ac:dyDescent="0.2">
      <c r="F119753" s="195"/>
      <c r="G119753" s="196"/>
      <c r="H119753" s="192"/>
    </row>
    <row r="119754" spans="6:8" x14ac:dyDescent="0.2">
      <c r="F119754" s="195"/>
      <c r="G119754" s="196"/>
      <c r="H119754" s="192"/>
    </row>
    <row r="119755" spans="6:8" x14ac:dyDescent="0.2">
      <c r="F119755" s="195"/>
      <c r="G119755" s="196"/>
      <c r="H119755" s="192"/>
    </row>
    <row r="119756" spans="6:8" x14ac:dyDescent="0.2">
      <c r="F119756" s="195"/>
      <c r="G119756" s="196"/>
      <c r="H119756" s="192"/>
    </row>
    <row r="119757" spans="6:8" x14ac:dyDescent="0.2">
      <c r="F119757" s="195"/>
      <c r="G119757" s="196"/>
      <c r="H119757" s="192"/>
    </row>
    <row r="119758" spans="6:8" x14ac:dyDescent="0.2">
      <c r="F119758" s="195"/>
      <c r="G119758" s="196"/>
      <c r="H119758" s="192"/>
    </row>
    <row r="119759" spans="6:8" x14ac:dyDescent="0.2">
      <c r="F119759" s="195"/>
      <c r="G119759" s="196"/>
      <c r="H119759" s="192"/>
    </row>
    <row r="119760" spans="6:8" x14ac:dyDescent="0.2">
      <c r="F119760" s="195"/>
      <c r="G119760" s="196"/>
      <c r="H119760" s="192"/>
    </row>
    <row r="119761" spans="6:8" x14ac:dyDescent="0.2">
      <c r="F119761" s="195"/>
      <c r="G119761" s="196"/>
      <c r="H119761" s="192"/>
    </row>
    <row r="119762" spans="6:8" x14ac:dyDescent="0.2">
      <c r="F119762" s="195"/>
      <c r="G119762" s="196"/>
      <c r="H119762" s="192"/>
    </row>
    <row r="119763" spans="6:8" x14ac:dyDescent="0.2">
      <c r="F119763" s="195"/>
      <c r="G119763" s="196"/>
      <c r="H119763" s="192"/>
    </row>
    <row r="119764" spans="6:8" x14ac:dyDescent="0.2">
      <c r="F119764" s="195"/>
      <c r="G119764" s="196"/>
      <c r="H119764" s="192"/>
    </row>
    <row r="119765" spans="6:8" x14ac:dyDescent="0.2">
      <c r="F119765" s="195"/>
      <c r="G119765" s="196"/>
      <c r="H119765" s="192"/>
    </row>
    <row r="119766" spans="6:8" x14ac:dyDescent="0.2">
      <c r="F119766" s="195"/>
      <c r="G119766" s="196"/>
      <c r="H119766" s="192"/>
    </row>
    <row r="119767" spans="6:8" x14ac:dyDescent="0.2">
      <c r="F119767" s="195"/>
      <c r="G119767" s="196"/>
      <c r="H119767" s="192"/>
    </row>
    <row r="119768" spans="6:8" x14ac:dyDescent="0.2">
      <c r="F119768" s="195"/>
      <c r="G119768" s="196"/>
      <c r="H119768" s="192"/>
    </row>
    <row r="119769" spans="6:8" x14ac:dyDescent="0.2">
      <c r="F119769" s="195"/>
      <c r="G119769" s="196"/>
      <c r="H119769" s="192"/>
    </row>
    <row r="119770" spans="6:8" x14ac:dyDescent="0.2">
      <c r="F119770" s="195"/>
      <c r="G119770" s="196"/>
      <c r="H119770" s="192"/>
    </row>
    <row r="119771" spans="6:8" x14ac:dyDescent="0.2">
      <c r="F119771" s="195"/>
      <c r="G119771" s="196"/>
      <c r="H119771" s="192"/>
    </row>
    <row r="119772" spans="6:8" x14ac:dyDescent="0.2">
      <c r="F119772" s="195"/>
      <c r="G119772" s="196"/>
      <c r="H119772" s="192"/>
    </row>
    <row r="119773" spans="6:8" x14ac:dyDescent="0.2">
      <c r="F119773" s="195"/>
      <c r="G119773" s="196"/>
      <c r="H119773" s="192"/>
    </row>
    <row r="119774" spans="6:8" x14ac:dyDescent="0.2">
      <c r="F119774" s="195"/>
      <c r="G119774" s="196"/>
      <c r="H119774" s="192"/>
    </row>
    <row r="119775" spans="6:8" x14ac:dyDescent="0.2">
      <c r="F119775" s="195"/>
      <c r="G119775" s="196"/>
      <c r="H119775" s="192"/>
    </row>
    <row r="119776" spans="6:8" x14ac:dyDescent="0.2">
      <c r="F119776" s="195"/>
      <c r="G119776" s="196"/>
      <c r="H119776" s="192"/>
    </row>
    <row r="119777" spans="6:8" x14ac:dyDescent="0.2">
      <c r="F119777" s="195"/>
      <c r="G119777" s="196"/>
      <c r="H119777" s="192"/>
    </row>
    <row r="119778" spans="6:8" x14ac:dyDescent="0.2">
      <c r="F119778" s="195"/>
      <c r="G119778" s="196"/>
      <c r="H119778" s="192"/>
    </row>
    <row r="119779" spans="6:8" x14ac:dyDescent="0.2">
      <c r="F119779" s="195"/>
      <c r="G119779" s="196"/>
      <c r="H119779" s="192"/>
    </row>
    <row r="119780" spans="6:8" x14ac:dyDescent="0.2">
      <c r="F119780" s="195"/>
      <c r="G119780" s="196"/>
      <c r="H119780" s="192"/>
    </row>
    <row r="119781" spans="6:8" x14ac:dyDescent="0.2">
      <c r="F119781" s="195"/>
      <c r="G119781" s="196"/>
      <c r="H119781" s="192"/>
    </row>
    <row r="119782" spans="6:8" x14ac:dyDescent="0.2">
      <c r="F119782" s="195"/>
      <c r="G119782" s="196"/>
      <c r="H119782" s="192"/>
    </row>
    <row r="119783" spans="6:8" x14ac:dyDescent="0.2">
      <c r="F119783" s="195"/>
      <c r="G119783" s="196"/>
      <c r="H119783" s="192"/>
    </row>
    <row r="119784" spans="6:8" x14ac:dyDescent="0.2">
      <c r="F119784" s="195"/>
      <c r="G119784" s="196"/>
      <c r="H119784" s="192"/>
    </row>
    <row r="119785" spans="6:8" x14ac:dyDescent="0.2">
      <c r="F119785" s="195"/>
      <c r="G119785" s="196"/>
      <c r="H119785" s="192"/>
    </row>
    <row r="119786" spans="6:8" x14ac:dyDescent="0.2">
      <c r="F119786" s="195"/>
      <c r="G119786" s="196"/>
      <c r="H119786" s="192"/>
    </row>
    <row r="119787" spans="6:8" x14ac:dyDescent="0.2">
      <c r="F119787" s="195"/>
      <c r="G119787" s="196"/>
      <c r="H119787" s="192"/>
    </row>
    <row r="119788" spans="6:8" x14ac:dyDescent="0.2">
      <c r="F119788" s="195"/>
      <c r="G119788" s="196"/>
      <c r="H119788" s="192"/>
    </row>
    <row r="119789" spans="6:8" x14ac:dyDescent="0.2">
      <c r="F119789" s="195"/>
      <c r="G119789" s="196"/>
      <c r="H119789" s="192"/>
    </row>
    <row r="119790" spans="6:8" x14ac:dyDescent="0.2">
      <c r="F119790" s="195"/>
      <c r="G119790" s="196"/>
      <c r="H119790" s="192"/>
    </row>
    <row r="119791" spans="6:8" x14ac:dyDescent="0.2">
      <c r="F119791" s="195"/>
      <c r="G119791" s="196"/>
      <c r="H119791" s="192"/>
    </row>
    <row r="119792" spans="6:8" x14ac:dyDescent="0.2">
      <c r="F119792" s="195"/>
      <c r="G119792" s="196"/>
      <c r="H119792" s="192"/>
    </row>
    <row r="119793" spans="6:8" x14ac:dyDescent="0.2">
      <c r="F119793" s="195"/>
      <c r="G119793" s="196"/>
      <c r="H119793" s="192"/>
    </row>
    <row r="119794" spans="6:8" x14ac:dyDescent="0.2">
      <c r="F119794" s="195"/>
      <c r="G119794" s="196"/>
      <c r="H119794" s="192"/>
    </row>
    <row r="119795" spans="6:8" x14ac:dyDescent="0.2">
      <c r="F119795" s="195"/>
      <c r="G119795" s="196"/>
      <c r="H119795" s="192"/>
    </row>
    <row r="119796" spans="6:8" x14ac:dyDescent="0.2">
      <c r="F119796" s="195"/>
      <c r="G119796" s="196"/>
      <c r="H119796" s="192"/>
    </row>
    <row r="119797" spans="6:8" x14ac:dyDescent="0.2">
      <c r="F119797" s="195"/>
      <c r="G119797" s="196"/>
      <c r="H119797" s="192"/>
    </row>
    <row r="119798" spans="6:8" x14ac:dyDescent="0.2">
      <c r="F119798" s="195"/>
      <c r="G119798" s="196"/>
      <c r="H119798" s="192"/>
    </row>
    <row r="119799" spans="6:8" x14ac:dyDescent="0.2">
      <c r="F119799" s="195"/>
      <c r="G119799" s="196"/>
      <c r="H119799" s="192"/>
    </row>
    <row r="119800" spans="6:8" x14ac:dyDescent="0.2">
      <c r="F119800" s="195"/>
      <c r="G119800" s="196"/>
      <c r="H119800" s="192"/>
    </row>
    <row r="119801" spans="6:8" x14ac:dyDescent="0.2">
      <c r="F119801" s="195"/>
      <c r="G119801" s="196"/>
      <c r="H119801" s="192"/>
    </row>
    <row r="119802" spans="6:8" x14ac:dyDescent="0.2">
      <c r="F119802" s="195"/>
      <c r="G119802" s="196"/>
      <c r="H119802" s="192"/>
    </row>
    <row r="119803" spans="6:8" x14ac:dyDescent="0.2">
      <c r="F119803" s="195"/>
      <c r="G119803" s="196"/>
      <c r="H119803" s="192"/>
    </row>
    <row r="119804" spans="6:8" x14ac:dyDescent="0.2">
      <c r="F119804" s="195"/>
      <c r="G119804" s="196"/>
      <c r="H119804" s="192"/>
    </row>
    <row r="119805" spans="6:8" x14ac:dyDescent="0.2">
      <c r="F119805" s="195"/>
      <c r="G119805" s="196"/>
      <c r="H119805" s="192"/>
    </row>
    <row r="119806" spans="6:8" x14ac:dyDescent="0.2">
      <c r="F119806" s="195"/>
      <c r="G119806" s="196"/>
      <c r="H119806" s="192"/>
    </row>
    <row r="119807" spans="6:8" x14ac:dyDescent="0.2">
      <c r="F119807" s="195"/>
      <c r="G119807" s="196"/>
      <c r="H119807" s="192"/>
    </row>
    <row r="119808" spans="6:8" x14ac:dyDescent="0.2">
      <c r="F119808" s="195"/>
      <c r="G119808" s="196"/>
      <c r="H119808" s="192"/>
    </row>
    <row r="119809" spans="6:8" x14ac:dyDescent="0.2">
      <c r="F119809" s="195"/>
      <c r="G119809" s="196"/>
      <c r="H119809" s="192"/>
    </row>
    <row r="119810" spans="6:8" x14ac:dyDescent="0.2">
      <c r="F119810" s="195"/>
      <c r="G119810" s="196"/>
      <c r="H119810" s="192"/>
    </row>
    <row r="119811" spans="6:8" x14ac:dyDescent="0.2">
      <c r="F119811" s="195"/>
      <c r="G119811" s="196"/>
      <c r="H119811" s="192"/>
    </row>
    <row r="119812" spans="6:8" x14ac:dyDescent="0.2">
      <c r="F119812" s="195"/>
      <c r="G119812" s="196"/>
      <c r="H119812" s="192"/>
    </row>
    <row r="119813" spans="6:8" x14ac:dyDescent="0.2">
      <c r="F119813" s="195"/>
      <c r="G119813" s="196"/>
      <c r="H119813" s="192"/>
    </row>
    <row r="119814" spans="6:8" x14ac:dyDescent="0.2">
      <c r="F119814" s="195"/>
      <c r="G119814" s="196"/>
      <c r="H119814" s="192"/>
    </row>
    <row r="119815" spans="6:8" x14ac:dyDescent="0.2">
      <c r="F119815" s="195"/>
      <c r="G119815" s="196"/>
      <c r="H119815" s="192"/>
    </row>
    <row r="119816" spans="6:8" x14ac:dyDescent="0.2">
      <c r="F119816" s="195"/>
      <c r="G119816" s="196"/>
      <c r="H119816" s="192"/>
    </row>
    <row r="119817" spans="6:8" x14ac:dyDescent="0.2">
      <c r="F119817" s="195"/>
      <c r="G119817" s="196"/>
      <c r="H119817" s="192"/>
    </row>
    <row r="119818" spans="6:8" x14ac:dyDescent="0.2">
      <c r="F119818" s="195"/>
      <c r="G119818" s="196"/>
      <c r="H119818" s="192"/>
    </row>
    <row r="119819" spans="6:8" x14ac:dyDescent="0.2">
      <c r="F119819" s="195"/>
      <c r="G119819" s="196"/>
      <c r="H119819" s="192"/>
    </row>
    <row r="119820" spans="6:8" x14ac:dyDescent="0.2">
      <c r="F119820" s="195"/>
      <c r="G119820" s="196"/>
      <c r="H119820" s="192"/>
    </row>
    <row r="119821" spans="6:8" x14ac:dyDescent="0.2">
      <c r="F119821" s="195"/>
      <c r="G119821" s="196"/>
      <c r="H119821" s="192"/>
    </row>
    <row r="119822" spans="6:8" x14ac:dyDescent="0.2">
      <c r="F119822" s="195"/>
      <c r="G119822" s="196"/>
      <c r="H119822" s="192"/>
    </row>
    <row r="119823" spans="6:8" x14ac:dyDescent="0.2">
      <c r="F119823" s="195"/>
      <c r="G119823" s="196"/>
      <c r="H119823" s="192"/>
    </row>
    <row r="119824" spans="6:8" x14ac:dyDescent="0.2">
      <c r="F119824" s="195"/>
      <c r="G119824" s="196"/>
      <c r="H119824" s="192"/>
    </row>
    <row r="119825" spans="6:8" x14ac:dyDescent="0.2">
      <c r="F119825" s="195"/>
      <c r="G119825" s="196"/>
      <c r="H119825" s="192"/>
    </row>
    <row r="119826" spans="6:8" x14ac:dyDescent="0.2">
      <c r="F119826" s="195"/>
      <c r="G119826" s="196"/>
      <c r="H119826" s="192"/>
    </row>
    <row r="119827" spans="6:8" x14ac:dyDescent="0.2">
      <c r="F119827" s="195"/>
      <c r="G119827" s="196"/>
      <c r="H119827" s="192"/>
    </row>
    <row r="119828" spans="6:8" x14ac:dyDescent="0.2">
      <c r="F119828" s="195"/>
      <c r="G119828" s="196"/>
      <c r="H119828" s="192"/>
    </row>
    <row r="119829" spans="6:8" x14ac:dyDescent="0.2">
      <c r="F119829" s="195"/>
      <c r="G119829" s="196"/>
      <c r="H119829" s="192"/>
    </row>
    <row r="119830" spans="6:8" x14ac:dyDescent="0.2">
      <c r="F119830" s="195"/>
      <c r="G119830" s="196"/>
      <c r="H119830" s="192"/>
    </row>
    <row r="119831" spans="6:8" x14ac:dyDescent="0.2">
      <c r="F119831" s="195"/>
      <c r="G119831" s="196"/>
      <c r="H119831" s="192"/>
    </row>
    <row r="119832" spans="6:8" x14ac:dyDescent="0.2">
      <c r="F119832" s="195"/>
      <c r="G119832" s="196"/>
      <c r="H119832" s="192"/>
    </row>
    <row r="119833" spans="6:8" x14ac:dyDescent="0.2">
      <c r="F119833" s="195"/>
      <c r="G119833" s="196"/>
      <c r="H119833" s="192"/>
    </row>
    <row r="119834" spans="6:8" x14ac:dyDescent="0.2">
      <c r="F119834" s="195"/>
      <c r="G119834" s="196"/>
      <c r="H119834" s="192"/>
    </row>
    <row r="119835" spans="6:8" x14ac:dyDescent="0.2">
      <c r="F119835" s="195"/>
      <c r="G119835" s="196"/>
      <c r="H119835" s="192"/>
    </row>
    <row r="119836" spans="6:8" x14ac:dyDescent="0.2">
      <c r="F119836" s="195"/>
      <c r="G119836" s="196"/>
      <c r="H119836" s="192"/>
    </row>
    <row r="119837" spans="6:8" x14ac:dyDescent="0.2">
      <c r="F119837" s="195"/>
      <c r="G119837" s="196"/>
      <c r="H119837" s="192"/>
    </row>
    <row r="119838" spans="6:8" x14ac:dyDescent="0.2">
      <c r="F119838" s="195"/>
      <c r="G119838" s="196"/>
      <c r="H119838" s="192"/>
    </row>
    <row r="119839" spans="6:8" x14ac:dyDescent="0.2">
      <c r="F119839" s="195"/>
      <c r="G119839" s="196"/>
      <c r="H119839" s="192"/>
    </row>
    <row r="119840" spans="6:8" x14ac:dyDescent="0.2">
      <c r="F119840" s="195"/>
      <c r="G119840" s="196"/>
      <c r="H119840" s="192"/>
    </row>
    <row r="119841" spans="6:8" x14ac:dyDescent="0.2">
      <c r="F119841" s="195"/>
      <c r="G119841" s="196"/>
      <c r="H119841" s="192"/>
    </row>
    <row r="119842" spans="6:8" x14ac:dyDescent="0.2">
      <c r="F119842" s="195"/>
      <c r="G119842" s="196"/>
      <c r="H119842" s="192"/>
    </row>
    <row r="119843" spans="6:8" x14ac:dyDescent="0.2">
      <c r="F119843" s="195"/>
      <c r="G119843" s="196"/>
      <c r="H119843" s="192"/>
    </row>
    <row r="119844" spans="6:8" x14ac:dyDescent="0.2">
      <c r="F119844" s="195"/>
      <c r="G119844" s="196"/>
      <c r="H119844" s="192"/>
    </row>
    <row r="119845" spans="6:8" x14ac:dyDescent="0.2">
      <c r="F119845" s="195"/>
      <c r="G119845" s="196"/>
      <c r="H119845" s="192"/>
    </row>
    <row r="119846" spans="6:8" x14ac:dyDescent="0.2">
      <c r="F119846" s="195"/>
      <c r="G119846" s="196"/>
      <c r="H119846" s="192"/>
    </row>
    <row r="119847" spans="6:8" x14ac:dyDescent="0.2">
      <c r="F119847" s="195"/>
      <c r="G119847" s="196"/>
      <c r="H119847" s="192"/>
    </row>
    <row r="119848" spans="6:8" x14ac:dyDescent="0.2">
      <c r="F119848" s="195"/>
      <c r="G119848" s="196"/>
      <c r="H119848" s="192"/>
    </row>
    <row r="119849" spans="6:8" x14ac:dyDescent="0.2">
      <c r="F119849" s="195"/>
      <c r="G119849" s="196"/>
      <c r="H119849" s="192"/>
    </row>
    <row r="119850" spans="6:8" x14ac:dyDescent="0.2">
      <c r="F119850" s="195"/>
      <c r="G119850" s="196"/>
      <c r="H119850" s="192"/>
    </row>
    <row r="119851" spans="6:8" x14ac:dyDescent="0.2">
      <c r="F119851" s="195"/>
      <c r="G119851" s="196"/>
      <c r="H119851" s="192"/>
    </row>
    <row r="119852" spans="6:8" x14ac:dyDescent="0.2">
      <c r="F119852" s="195"/>
      <c r="G119852" s="196"/>
      <c r="H119852" s="192"/>
    </row>
    <row r="119853" spans="6:8" x14ac:dyDescent="0.2">
      <c r="F119853" s="195"/>
      <c r="G119853" s="196"/>
      <c r="H119853" s="192"/>
    </row>
    <row r="119854" spans="6:8" x14ac:dyDescent="0.2">
      <c r="F119854" s="195"/>
      <c r="G119854" s="196"/>
      <c r="H119854" s="192"/>
    </row>
    <row r="119855" spans="6:8" x14ac:dyDescent="0.2">
      <c r="F119855" s="195"/>
      <c r="G119855" s="196"/>
      <c r="H119855" s="192"/>
    </row>
    <row r="119856" spans="6:8" x14ac:dyDescent="0.2">
      <c r="F119856" s="195"/>
      <c r="G119856" s="196"/>
      <c r="H119856" s="192"/>
    </row>
    <row r="119857" spans="6:8" x14ac:dyDescent="0.2">
      <c r="F119857" s="195"/>
      <c r="G119857" s="196"/>
      <c r="H119857" s="192"/>
    </row>
    <row r="119858" spans="6:8" x14ac:dyDescent="0.2">
      <c r="F119858" s="195"/>
      <c r="G119858" s="196"/>
      <c r="H119858" s="192"/>
    </row>
    <row r="119859" spans="6:8" x14ac:dyDescent="0.2">
      <c r="F119859" s="195"/>
      <c r="G119859" s="196"/>
      <c r="H119859" s="192"/>
    </row>
    <row r="119860" spans="6:8" x14ac:dyDescent="0.2">
      <c r="F119860" s="195"/>
      <c r="G119860" s="196"/>
      <c r="H119860" s="192"/>
    </row>
    <row r="119861" spans="6:8" x14ac:dyDescent="0.2">
      <c r="F119861" s="195"/>
      <c r="G119861" s="196"/>
      <c r="H119861" s="192"/>
    </row>
    <row r="119862" spans="6:8" x14ac:dyDescent="0.2">
      <c r="F119862" s="195"/>
      <c r="G119862" s="196"/>
      <c r="H119862" s="192"/>
    </row>
    <row r="119863" spans="6:8" x14ac:dyDescent="0.2">
      <c r="F119863" s="195"/>
      <c r="G119863" s="196"/>
      <c r="H119863" s="192"/>
    </row>
    <row r="119864" spans="6:8" x14ac:dyDescent="0.2">
      <c r="F119864" s="195"/>
      <c r="G119864" s="196"/>
      <c r="H119864" s="192"/>
    </row>
    <row r="119865" spans="6:8" x14ac:dyDescent="0.2">
      <c r="F119865" s="195"/>
      <c r="G119865" s="196"/>
      <c r="H119865" s="192"/>
    </row>
    <row r="119866" spans="6:8" x14ac:dyDescent="0.2">
      <c r="F119866" s="195"/>
      <c r="G119866" s="196"/>
      <c r="H119866" s="192"/>
    </row>
    <row r="119867" spans="6:8" x14ac:dyDescent="0.2">
      <c r="F119867" s="195"/>
      <c r="G119867" s="196"/>
      <c r="H119867" s="192"/>
    </row>
    <row r="119868" spans="6:8" x14ac:dyDescent="0.2">
      <c r="F119868" s="195"/>
      <c r="G119868" s="196"/>
      <c r="H119868" s="192"/>
    </row>
    <row r="119869" spans="6:8" x14ac:dyDescent="0.2">
      <c r="F119869" s="195"/>
      <c r="G119869" s="196"/>
      <c r="H119869" s="192"/>
    </row>
    <row r="119870" spans="6:8" x14ac:dyDescent="0.2">
      <c r="F119870" s="195"/>
      <c r="G119870" s="196"/>
      <c r="H119870" s="192"/>
    </row>
    <row r="119871" spans="6:8" x14ac:dyDescent="0.2">
      <c r="F119871" s="195"/>
      <c r="G119871" s="196"/>
      <c r="H119871" s="192"/>
    </row>
    <row r="119872" spans="6:8" x14ac:dyDescent="0.2">
      <c r="F119872" s="195"/>
      <c r="G119872" s="196"/>
      <c r="H119872" s="192"/>
    </row>
    <row r="119873" spans="6:8" x14ac:dyDescent="0.2">
      <c r="F119873" s="195"/>
      <c r="G119873" s="196"/>
      <c r="H119873" s="192"/>
    </row>
    <row r="119874" spans="6:8" x14ac:dyDescent="0.2">
      <c r="F119874" s="195"/>
      <c r="G119874" s="196"/>
      <c r="H119874" s="192"/>
    </row>
    <row r="119875" spans="6:8" x14ac:dyDescent="0.2">
      <c r="F119875" s="195"/>
      <c r="G119875" s="196"/>
      <c r="H119875" s="192"/>
    </row>
    <row r="119876" spans="6:8" x14ac:dyDescent="0.2">
      <c r="F119876" s="195"/>
      <c r="G119876" s="196"/>
      <c r="H119876" s="192"/>
    </row>
    <row r="119877" spans="6:8" x14ac:dyDescent="0.2">
      <c r="F119877" s="195"/>
      <c r="G119877" s="196"/>
      <c r="H119877" s="192"/>
    </row>
    <row r="119878" spans="6:8" x14ac:dyDescent="0.2">
      <c r="F119878" s="195"/>
      <c r="G119878" s="196"/>
      <c r="H119878" s="192"/>
    </row>
    <row r="119879" spans="6:8" x14ac:dyDescent="0.2">
      <c r="F119879" s="195"/>
      <c r="G119879" s="196"/>
      <c r="H119879" s="192"/>
    </row>
    <row r="119880" spans="6:8" x14ac:dyDescent="0.2">
      <c r="F119880" s="195"/>
      <c r="G119880" s="196"/>
      <c r="H119880" s="192"/>
    </row>
    <row r="119881" spans="6:8" x14ac:dyDescent="0.2">
      <c r="F119881" s="195"/>
      <c r="G119881" s="196"/>
      <c r="H119881" s="192"/>
    </row>
    <row r="119882" spans="6:8" x14ac:dyDescent="0.2">
      <c r="F119882" s="195"/>
      <c r="G119882" s="196"/>
      <c r="H119882" s="192"/>
    </row>
    <row r="119883" spans="6:8" x14ac:dyDescent="0.2">
      <c r="F119883" s="195"/>
      <c r="G119883" s="196"/>
      <c r="H119883" s="192"/>
    </row>
    <row r="119884" spans="6:8" x14ac:dyDescent="0.2">
      <c r="F119884" s="195"/>
      <c r="G119884" s="196"/>
      <c r="H119884" s="192"/>
    </row>
    <row r="119885" spans="6:8" x14ac:dyDescent="0.2">
      <c r="F119885" s="195"/>
      <c r="G119885" s="196"/>
      <c r="H119885" s="192"/>
    </row>
    <row r="119886" spans="6:8" x14ac:dyDescent="0.2">
      <c r="F119886" s="195"/>
      <c r="G119886" s="196"/>
      <c r="H119886" s="192"/>
    </row>
    <row r="119887" spans="6:8" x14ac:dyDescent="0.2">
      <c r="F119887" s="195"/>
      <c r="G119887" s="196"/>
      <c r="H119887" s="192"/>
    </row>
    <row r="119888" spans="6:8" x14ac:dyDescent="0.2">
      <c r="F119888" s="195"/>
      <c r="G119888" s="196"/>
      <c r="H119888" s="192"/>
    </row>
    <row r="119889" spans="6:8" x14ac:dyDescent="0.2">
      <c r="F119889" s="195"/>
      <c r="G119889" s="196"/>
      <c r="H119889" s="192"/>
    </row>
    <row r="119890" spans="6:8" x14ac:dyDescent="0.2">
      <c r="F119890" s="195"/>
      <c r="G119890" s="196"/>
      <c r="H119890" s="192"/>
    </row>
    <row r="119891" spans="6:8" x14ac:dyDescent="0.2">
      <c r="F119891" s="195"/>
      <c r="G119891" s="196"/>
      <c r="H119891" s="192"/>
    </row>
    <row r="119892" spans="6:8" x14ac:dyDescent="0.2">
      <c r="F119892" s="195"/>
      <c r="G119892" s="196"/>
      <c r="H119892" s="192"/>
    </row>
    <row r="119893" spans="6:8" x14ac:dyDescent="0.2">
      <c r="F119893" s="195"/>
      <c r="G119893" s="196"/>
      <c r="H119893" s="192"/>
    </row>
    <row r="119894" spans="6:8" x14ac:dyDescent="0.2">
      <c r="F119894" s="195"/>
      <c r="G119894" s="196"/>
      <c r="H119894" s="192"/>
    </row>
    <row r="119895" spans="6:8" x14ac:dyDescent="0.2">
      <c r="F119895" s="195"/>
      <c r="G119895" s="196"/>
      <c r="H119895" s="192"/>
    </row>
    <row r="119896" spans="6:8" x14ac:dyDescent="0.2">
      <c r="F119896" s="195"/>
      <c r="G119896" s="196"/>
      <c r="H119896" s="192"/>
    </row>
    <row r="119897" spans="6:8" x14ac:dyDescent="0.2">
      <c r="F119897" s="195"/>
      <c r="G119897" s="196"/>
      <c r="H119897" s="192"/>
    </row>
    <row r="119898" spans="6:8" x14ac:dyDescent="0.2">
      <c r="F119898" s="195"/>
      <c r="G119898" s="196"/>
      <c r="H119898" s="192"/>
    </row>
    <row r="119899" spans="6:8" x14ac:dyDescent="0.2">
      <c r="F119899" s="195"/>
      <c r="G119899" s="196"/>
      <c r="H119899" s="192"/>
    </row>
    <row r="119900" spans="6:8" x14ac:dyDescent="0.2">
      <c r="F119900" s="195"/>
      <c r="G119900" s="196"/>
      <c r="H119900" s="192"/>
    </row>
    <row r="119901" spans="6:8" x14ac:dyDescent="0.2">
      <c r="F119901" s="195"/>
      <c r="G119901" s="196"/>
      <c r="H119901" s="192"/>
    </row>
    <row r="119902" spans="6:8" x14ac:dyDescent="0.2">
      <c r="F119902" s="195"/>
      <c r="G119902" s="196"/>
      <c r="H119902" s="192"/>
    </row>
    <row r="119903" spans="6:8" x14ac:dyDescent="0.2">
      <c r="F119903" s="195"/>
      <c r="G119903" s="196"/>
      <c r="H119903" s="192"/>
    </row>
    <row r="119904" spans="6:8" x14ac:dyDescent="0.2">
      <c r="F119904" s="195"/>
      <c r="G119904" s="196"/>
      <c r="H119904" s="192"/>
    </row>
    <row r="119905" spans="6:8" x14ac:dyDescent="0.2">
      <c r="F119905" s="195"/>
      <c r="G119905" s="196"/>
      <c r="H119905" s="192"/>
    </row>
    <row r="119906" spans="6:8" x14ac:dyDescent="0.2">
      <c r="F119906" s="195"/>
      <c r="G119906" s="196"/>
      <c r="H119906" s="192"/>
    </row>
    <row r="119907" spans="6:8" x14ac:dyDescent="0.2">
      <c r="F119907" s="195"/>
      <c r="G119907" s="196"/>
      <c r="H119907" s="192"/>
    </row>
    <row r="119908" spans="6:8" x14ac:dyDescent="0.2">
      <c r="F119908" s="195"/>
      <c r="G119908" s="196"/>
      <c r="H119908" s="192"/>
    </row>
    <row r="119909" spans="6:8" x14ac:dyDescent="0.2">
      <c r="F119909" s="195"/>
      <c r="G119909" s="196"/>
      <c r="H119909" s="192"/>
    </row>
    <row r="119910" spans="6:8" x14ac:dyDescent="0.2">
      <c r="F119910" s="195"/>
      <c r="G119910" s="196"/>
      <c r="H119910" s="192"/>
    </row>
    <row r="119911" spans="6:8" x14ac:dyDescent="0.2">
      <c r="F119911" s="195"/>
      <c r="G119911" s="196"/>
      <c r="H119911" s="192"/>
    </row>
    <row r="119912" spans="6:8" x14ac:dyDescent="0.2">
      <c r="F119912" s="195"/>
      <c r="G119912" s="196"/>
      <c r="H119912" s="192"/>
    </row>
    <row r="119913" spans="6:8" x14ac:dyDescent="0.2">
      <c r="F119913" s="195"/>
      <c r="G119913" s="196"/>
      <c r="H119913" s="192"/>
    </row>
    <row r="119914" spans="6:8" x14ac:dyDescent="0.2">
      <c r="F119914" s="195"/>
      <c r="G119914" s="196"/>
      <c r="H119914" s="192"/>
    </row>
    <row r="119915" spans="6:8" x14ac:dyDescent="0.2">
      <c r="F119915" s="195"/>
      <c r="G119915" s="196"/>
      <c r="H119915" s="192"/>
    </row>
    <row r="119916" spans="6:8" x14ac:dyDescent="0.2">
      <c r="F119916" s="195"/>
      <c r="G119916" s="196"/>
      <c r="H119916" s="192"/>
    </row>
    <row r="119917" spans="6:8" x14ac:dyDescent="0.2">
      <c r="F119917" s="195"/>
      <c r="G119917" s="196"/>
      <c r="H119917" s="192"/>
    </row>
    <row r="119918" spans="6:8" x14ac:dyDescent="0.2">
      <c r="F119918" s="195"/>
      <c r="G119918" s="196"/>
      <c r="H119918" s="192"/>
    </row>
    <row r="119919" spans="6:8" x14ac:dyDescent="0.2">
      <c r="F119919" s="195"/>
      <c r="G119919" s="196"/>
      <c r="H119919" s="192"/>
    </row>
    <row r="119920" spans="6:8" x14ac:dyDescent="0.2">
      <c r="F119920" s="195"/>
      <c r="G119920" s="196"/>
      <c r="H119920" s="192"/>
    </row>
    <row r="119921" spans="6:8" x14ac:dyDescent="0.2">
      <c r="F119921" s="195"/>
      <c r="G119921" s="196"/>
      <c r="H119921" s="192"/>
    </row>
    <row r="119922" spans="6:8" x14ac:dyDescent="0.2">
      <c r="F119922" s="195"/>
      <c r="G119922" s="196"/>
      <c r="H119922" s="192"/>
    </row>
    <row r="119923" spans="6:8" x14ac:dyDescent="0.2">
      <c r="F119923" s="195"/>
      <c r="G119923" s="196"/>
      <c r="H119923" s="192"/>
    </row>
    <row r="119924" spans="6:8" x14ac:dyDescent="0.2">
      <c r="F119924" s="195"/>
      <c r="G119924" s="196"/>
      <c r="H119924" s="192"/>
    </row>
    <row r="119925" spans="6:8" x14ac:dyDescent="0.2">
      <c r="F119925" s="195"/>
      <c r="G119925" s="196"/>
      <c r="H119925" s="192"/>
    </row>
    <row r="119926" spans="6:8" x14ac:dyDescent="0.2">
      <c r="F119926" s="195"/>
      <c r="G119926" s="196"/>
      <c r="H119926" s="192"/>
    </row>
    <row r="119927" spans="6:8" x14ac:dyDescent="0.2">
      <c r="F119927" s="195"/>
      <c r="G119927" s="196"/>
      <c r="H119927" s="192"/>
    </row>
    <row r="119928" spans="6:8" x14ac:dyDescent="0.2">
      <c r="F119928" s="195"/>
      <c r="G119928" s="196"/>
      <c r="H119928" s="192"/>
    </row>
    <row r="119929" spans="6:8" x14ac:dyDescent="0.2">
      <c r="F119929" s="195"/>
      <c r="G119929" s="196"/>
      <c r="H119929" s="192"/>
    </row>
    <row r="119930" spans="6:8" x14ac:dyDescent="0.2">
      <c r="F119930" s="195"/>
      <c r="G119930" s="196"/>
      <c r="H119930" s="192"/>
    </row>
    <row r="119931" spans="6:8" x14ac:dyDescent="0.2">
      <c r="F119931" s="195"/>
      <c r="G119931" s="196"/>
      <c r="H119931" s="192"/>
    </row>
    <row r="119932" spans="6:8" x14ac:dyDescent="0.2">
      <c r="F119932" s="195"/>
      <c r="G119932" s="196"/>
      <c r="H119932" s="192"/>
    </row>
    <row r="119933" spans="6:8" x14ac:dyDescent="0.2">
      <c r="F119933" s="195"/>
      <c r="G119933" s="196"/>
      <c r="H119933" s="192"/>
    </row>
    <row r="119934" spans="6:8" x14ac:dyDescent="0.2">
      <c r="F119934" s="195"/>
      <c r="G119934" s="196"/>
      <c r="H119934" s="192"/>
    </row>
    <row r="119935" spans="6:8" x14ac:dyDescent="0.2">
      <c r="F119935" s="195"/>
      <c r="G119935" s="196"/>
      <c r="H119935" s="192"/>
    </row>
    <row r="119936" spans="6:8" x14ac:dyDescent="0.2">
      <c r="F119936" s="195"/>
      <c r="G119936" s="196"/>
      <c r="H119936" s="192"/>
    </row>
    <row r="119937" spans="6:8" x14ac:dyDescent="0.2">
      <c r="F119937" s="195"/>
      <c r="G119937" s="196"/>
      <c r="H119937" s="192"/>
    </row>
    <row r="119938" spans="6:8" x14ac:dyDescent="0.2">
      <c r="F119938" s="195"/>
      <c r="G119938" s="196"/>
      <c r="H119938" s="192"/>
    </row>
    <row r="119939" spans="6:8" x14ac:dyDescent="0.2">
      <c r="F119939" s="195"/>
      <c r="G119939" s="196"/>
      <c r="H119939" s="192"/>
    </row>
    <row r="119940" spans="6:8" x14ac:dyDescent="0.2">
      <c r="F119940" s="195"/>
      <c r="G119940" s="196"/>
      <c r="H119940" s="192"/>
    </row>
    <row r="119941" spans="6:8" x14ac:dyDescent="0.2">
      <c r="F119941" s="195"/>
      <c r="G119941" s="196"/>
      <c r="H119941" s="192"/>
    </row>
    <row r="119942" spans="6:8" x14ac:dyDescent="0.2">
      <c r="F119942" s="195"/>
      <c r="G119942" s="196"/>
      <c r="H119942" s="192"/>
    </row>
    <row r="119943" spans="6:8" x14ac:dyDescent="0.2">
      <c r="F119943" s="195"/>
      <c r="G119943" s="196"/>
      <c r="H119943" s="192"/>
    </row>
    <row r="119944" spans="6:8" x14ac:dyDescent="0.2">
      <c r="F119944" s="195"/>
      <c r="G119944" s="196"/>
      <c r="H119944" s="192"/>
    </row>
    <row r="119945" spans="6:8" x14ac:dyDescent="0.2">
      <c r="F119945" s="195"/>
      <c r="G119945" s="196"/>
      <c r="H119945" s="192"/>
    </row>
    <row r="119946" spans="6:8" x14ac:dyDescent="0.2">
      <c r="F119946" s="195"/>
      <c r="G119946" s="196"/>
      <c r="H119946" s="192"/>
    </row>
    <row r="119947" spans="6:8" x14ac:dyDescent="0.2">
      <c r="F119947" s="195"/>
      <c r="G119947" s="196"/>
      <c r="H119947" s="192"/>
    </row>
    <row r="119948" spans="6:8" x14ac:dyDescent="0.2">
      <c r="F119948" s="195"/>
      <c r="G119948" s="196"/>
      <c r="H119948" s="192"/>
    </row>
    <row r="119949" spans="6:8" x14ac:dyDescent="0.2">
      <c r="F119949" s="195"/>
      <c r="G119949" s="196"/>
      <c r="H119949" s="192"/>
    </row>
    <row r="119950" spans="6:8" x14ac:dyDescent="0.2">
      <c r="F119950" s="195"/>
      <c r="G119950" s="196"/>
      <c r="H119950" s="192"/>
    </row>
    <row r="119951" spans="6:8" x14ac:dyDescent="0.2">
      <c r="F119951" s="195"/>
      <c r="G119951" s="196"/>
      <c r="H119951" s="192"/>
    </row>
    <row r="119952" spans="6:8" x14ac:dyDescent="0.2">
      <c r="F119952" s="195"/>
      <c r="G119952" s="196"/>
      <c r="H119952" s="192"/>
    </row>
    <row r="119953" spans="6:8" x14ac:dyDescent="0.2">
      <c r="F119953" s="195"/>
      <c r="G119953" s="196"/>
      <c r="H119953" s="192"/>
    </row>
    <row r="119954" spans="6:8" x14ac:dyDescent="0.2">
      <c r="F119954" s="195"/>
      <c r="G119954" s="196"/>
      <c r="H119954" s="192"/>
    </row>
    <row r="119955" spans="6:8" x14ac:dyDescent="0.2">
      <c r="F119955" s="195"/>
      <c r="G119955" s="196"/>
      <c r="H119955" s="192"/>
    </row>
    <row r="119956" spans="6:8" x14ac:dyDescent="0.2">
      <c r="F119956" s="195"/>
      <c r="G119956" s="196"/>
      <c r="H119956" s="192"/>
    </row>
    <row r="119957" spans="6:8" x14ac:dyDescent="0.2">
      <c r="F119957" s="195"/>
      <c r="G119957" s="196"/>
      <c r="H119957" s="192"/>
    </row>
    <row r="119958" spans="6:8" x14ac:dyDescent="0.2">
      <c r="F119958" s="195"/>
      <c r="G119958" s="196"/>
      <c r="H119958" s="192"/>
    </row>
    <row r="119959" spans="6:8" x14ac:dyDescent="0.2">
      <c r="F119959" s="195"/>
      <c r="G119959" s="196"/>
      <c r="H119959" s="192"/>
    </row>
    <row r="119960" spans="6:8" x14ac:dyDescent="0.2">
      <c r="F119960" s="195"/>
      <c r="G119960" s="196"/>
      <c r="H119960" s="192"/>
    </row>
    <row r="119961" spans="6:8" x14ac:dyDescent="0.2">
      <c r="F119961" s="195"/>
      <c r="G119961" s="196"/>
      <c r="H119961" s="192"/>
    </row>
    <row r="119962" spans="6:8" x14ac:dyDescent="0.2">
      <c r="F119962" s="195"/>
      <c r="G119962" s="196"/>
      <c r="H119962" s="192"/>
    </row>
    <row r="119963" spans="6:8" x14ac:dyDescent="0.2">
      <c r="F119963" s="195"/>
      <c r="G119963" s="196"/>
      <c r="H119963" s="192"/>
    </row>
    <row r="119964" spans="6:8" x14ac:dyDescent="0.2">
      <c r="F119964" s="195"/>
      <c r="G119964" s="196"/>
      <c r="H119964" s="192"/>
    </row>
    <row r="119965" spans="6:8" x14ac:dyDescent="0.2">
      <c r="F119965" s="195"/>
      <c r="G119965" s="196"/>
      <c r="H119965" s="192"/>
    </row>
    <row r="119966" spans="6:8" x14ac:dyDescent="0.2">
      <c r="F119966" s="195"/>
      <c r="G119966" s="196"/>
      <c r="H119966" s="192"/>
    </row>
    <row r="119967" spans="6:8" x14ac:dyDescent="0.2">
      <c r="F119967" s="195"/>
      <c r="G119967" s="196"/>
      <c r="H119967" s="192"/>
    </row>
    <row r="119968" spans="6:8" x14ac:dyDescent="0.2">
      <c r="F119968" s="195"/>
      <c r="G119968" s="196"/>
      <c r="H119968" s="192"/>
    </row>
    <row r="119969" spans="6:8" x14ac:dyDescent="0.2">
      <c r="F119969" s="195"/>
      <c r="G119969" s="196"/>
      <c r="H119969" s="192"/>
    </row>
    <row r="119970" spans="6:8" x14ac:dyDescent="0.2">
      <c r="F119970" s="195"/>
      <c r="G119970" s="196"/>
      <c r="H119970" s="192"/>
    </row>
    <row r="119971" spans="6:8" x14ac:dyDescent="0.2">
      <c r="F119971" s="195"/>
      <c r="G119971" s="196"/>
      <c r="H119971" s="192"/>
    </row>
    <row r="119972" spans="6:8" x14ac:dyDescent="0.2">
      <c r="F119972" s="195"/>
      <c r="G119972" s="196"/>
      <c r="H119972" s="192"/>
    </row>
    <row r="119973" spans="6:8" x14ac:dyDescent="0.2">
      <c r="F119973" s="195"/>
      <c r="G119973" s="196"/>
      <c r="H119973" s="192"/>
    </row>
    <row r="119974" spans="6:8" x14ac:dyDescent="0.2">
      <c r="F119974" s="195"/>
      <c r="G119974" s="196"/>
      <c r="H119974" s="192"/>
    </row>
    <row r="119975" spans="6:8" x14ac:dyDescent="0.2">
      <c r="F119975" s="195"/>
      <c r="G119975" s="196"/>
      <c r="H119975" s="192"/>
    </row>
    <row r="119976" spans="6:8" x14ac:dyDescent="0.2">
      <c r="F119976" s="195"/>
      <c r="G119976" s="196"/>
      <c r="H119976" s="192"/>
    </row>
    <row r="119977" spans="6:8" x14ac:dyDescent="0.2">
      <c r="F119977" s="195"/>
      <c r="G119977" s="196"/>
      <c r="H119977" s="192"/>
    </row>
    <row r="119978" spans="6:8" x14ac:dyDescent="0.2">
      <c r="F119978" s="195"/>
      <c r="G119978" s="196"/>
      <c r="H119978" s="192"/>
    </row>
    <row r="119979" spans="6:8" x14ac:dyDescent="0.2">
      <c r="F119979" s="195"/>
      <c r="G119979" s="196"/>
      <c r="H119979" s="192"/>
    </row>
    <row r="119980" spans="6:8" x14ac:dyDescent="0.2">
      <c r="F119980" s="195"/>
      <c r="G119980" s="196"/>
      <c r="H119980" s="192"/>
    </row>
    <row r="119981" spans="6:8" x14ac:dyDescent="0.2">
      <c r="F119981" s="195"/>
      <c r="G119981" s="196"/>
      <c r="H119981" s="192"/>
    </row>
    <row r="119982" spans="6:8" x14ac:dyDescent="0.2">
      <c r="F119982" s="195"/>
      <c r="G119982" s="196"/>
      <c r="H119982" s="192"/>
    </row>
    <row r="119983" spans="6:8" x14ac:dyDescent="0.2">
      <c r="F119983" s="195"/>
      <c r="G119983" s="196"/>
      <c r="H119983" s="192"/>
    </row>
    <row r="119984" spans="6:8" x14ac:dyDescent="0.2">
      <c r="F119984" s="195"/>
      <c r="G119984" s="196"/>
      <c r="H119984" s="192"/>
    </row>
    <row r="119985" spans="6:8" x14ac:dyDescent="0.2">
      <c r="F119985" s="195"/>
      <c r="G119985" s="196"/>
      <c r="H119985" s="192"/>
    </row>
    <row r="119986" spans="6:8" x14ac:dyDescent="0.2">
      <c r="F119986" s="195"/>
      <c r="G119986" s="196"/>
      <c r="H119986" s="192"/>
    </row>
    <row r="119987" spans="6:8" x14ac:dyDescent="0.2">
      <c r="F119987" s="195"/>
      <c r="G119987" s="196"/>
      <c r="H119987" s="192"/>
    </row>
    <row r="119988" spans="6:8" x14ac:dyDescent="0.2">
      <c r="F119988" s="195"/>
      <c r="G119988" s="196"/>
      <c r="H119988" s="192"/>
    </row>
    <row r="119989" spans="6:8" x14ac:dyDescent="0.2">
      <c r="F119989" s="195"/>
      <c r="G119989" s="196"/>
      <c r="H119989" s="192"/>
    </row>
    <row r="119990" spans="6:8" x14ac:dyDescent="0.2">
      <c r="F119990" s="195"/>
      <c r="G119990" s="196"/>
      <c r="H119990" s="192"/>
    </row>
    <row r="119991" spans="6:8" x14ac:dyDescent="0.2">
      <c r="F119991" s="195"/>
      <c r="G119991" s="196"/>
      <c r="H119991" s="192"/>
    </row>
    <row r="119992" spans="6:8" x14ac:dyDescent="0.2">
      <c r="F119992" s="195"/>
      <c r="G119992" s="196"/>
      <c r="H119992" s="192"/>
    </row>
    <row r="119993" spans="6:8" x14ac:dyDescent="0.2">
      <c r="F119993" s="195"/>
      <c r="G119993" s="196"/>
      <c r="H119993" s="192"/>
    </row>
    <row r="119994" spans="6:8" x14ac:dyDescent="0.2">
      <c r="F119994" s="195"/>
      <c r="G119994" s="196"/>
      <c r="H119994" s="192"/>
    </row>
    <row r="119995" spans="6:8" x14ac:dyDescent="0.2">
      <c r="F119995" s="195"/>
      <c r="G119995" s="196"/>
      <c r="H119995" s="192"/>
    </row>
    <row r="119996" spans="6:8" x14ac:dyDescent="0.2">
      <c r="F119996" s="195"/>
      <c r="G119996" s="196"/>
      <c r="H119996" s="192"/>
    </row>
    <row r="119997" spans="6:8" x14ac:dyDescent="0.2">
      <c r="F119997" s="195"/>
      <c r="G119997" s="196"/>
      <c r="H119997" s="192"/>
    </row>
    <row r="119998" spans="6:8" x14ac:dyDescent="0.2">
      <c r="F119998" s="195"/>
      <c r="G119998" s="196"/>
      <c r="H119998" s="192"/>
    </row>
    <row r="119999" spans="6:8" x14ac:dyDescent="0.2">
      <c r="F119999" s="195"/>
      <c r="G119999" s="196"/>
      <c r="H119999" s="192"/>
    </row>
    <row r="120000" spans="6:8" x14ac:dyDescent="0.2">
      <c r="F120000" s="195"/>
      <c r="G120000" s="196"/>
      <c r="H120000" s="192"/>
    </row>
    <row r="120001" spans="6:8" x14ac:dyDescent="0.2">
      <c r="F120001" s="195"/>
      <c r="G120001" s="196"/>
      <c r="H120001" s="192"/>
    </row>
    <row r="120002" spans="6:8" x14ac:dyDescent="0.2">
      <c r="F120002" s="195"/>
      <c r="G120002" s="196"/>
      <c r="H120002" s="192"/>
    </row>
    <row r="120003" spans="6:8" x14ac:dyDescent="0.2">
      <c r="F120003" s="195"/>
      <c r="G120003" s="196"/>
      <c r="H120003" s="192"/>
    </row>
    <row r="120004" spans="6:8" x14ac:dyDescent="0.2">
      <c r="F120004" s="195"/>
      <c r="G120004" s="196"/>
      <c r="H120004" s="192"/>
    </row>
    <row r="120005" spans="6:8" x14ac:dyDescent="0.2">
      <c r="F120005" s="195"/>
      <c r="G120005" s="196"/>
      <c r="H120005" s="192"/>
    </row>
    <row r="120006" spans="6:8" x14ac:dyDescent="0.2">
      <c r="F120006" s="195"/>
      <c r="G120006" s="196"/>
      <c r="H120006" s="192"/>
    </row>
    <row r="120007" spans="6:8" x14ac:dyDescent="0.2">
      <c r="F120007" s="195"/>
      <c r="G120007" s="196"/>
      <c r="H120007" s="192"/>
    </row>
    <row r="120008" spans="6:8" x14ac:dyDescent="0.2">
      <c r="F120008" s="195"/>
      <c r="G120008" s="196"/>
      <c r="H120008" s="192"/>
    </row>
    <row r="120009" spans="6:8" x14ac:dyDescent="0.2">
      <c r="F120009" s="195"/>
      <c r="G120009" s="196"/>
      <c r="H120009" s="192"/>
    </row>
    <row r="120010" spans="6:8" x14ac:dyDescent="0.2">
      <c r="F120010" s="195"/>
      <c r="G120010" s="196"/>
      <c r="H120010" s="192"/>
    </row>
    <row r="120011" spans="6:8" x14ac:dyDescent="0.2">
      <c r="F120011" s="195"/>
      <c r="G120011" s="196"/>
      <c r="H120011" s="192"/>
    </row>
    <row r="120012" spans="6:8" x14ac:dyDescent="0.2">
      <c r="F120012" s="195"/>
      <c r="G120012" s="196"/>
      <c r="H120012" s="192"/>
    </row>
    <row r="120013" spans="6:8" x14ac:dyDescent="0.2">
      <c r="F120013" s="195"/>
      <c r="G120013" s="196"/>
      <c r="H120013" s="192"/>
    </row>
    <row r="120014" spans="6:8" x14ac:dyDescent="0.2">
      <c r="F120014" s="195"/>
      <c r="G120014" s="196"/>
      <c r="H120014" s="192"/>
    </row>
    <row r="120015" spans="6:8" x14ac:dyDescent="0.2">
      <c r="F120015" s="195"/>
      <c r="G120015" s="196"/>
      <c r="H120015" s="192"/>
    </row>
    <row r="120016" spans="6:8" x14ac:dyDescent="0.2">
      <c r="F120016" s="195"/>
      <c r="G120016" s="196"/>
      <c r="H120016" s="192"/>
    </row>
    <row r="120017" spans="6:8" x14ac:dyDescent="0.2">
      <c r="F120017" s="195"/>
      <c r="G120017" s="196"/>
      <c r="H120017" s="192"/>
    </row>
    <row r="120018" spans="6:8" x14ac:dyDescent="0.2">
      <c r="F120018" s="195"/>
      <c r="G120018" s="196"/>
      <c r="H120018" s="192"/>
    </row>
    <row r="120019" spans="6:8" x14ac:dyDescent="0.2">
      <c r="F120019" s="195"/>
      <c r="G120019" s="196"/>
      <c r="H120019" s="192"/>
    </row>
    <row r="120020" spans="6:8" x14ac:dyDescent="0.2">
      <c r="F120020" s="195"/>
      <c r="G120020" s="196"/>
      <c r="H120020" s="192"/>
    </row>
    <row r="120021" spans="6:8" x14ac:dyDescent="0.2">
      <c r="F120021" s="195"/>
      <c r="G120021" s="196"/>
      <c r="H120021" s="192"/>
    </row>
    <row r="120022" spans="6:8" x14ac:dyDescent="0.2">
      <c r="F120022" s="195"/>
      <c r="G120022" s="196"/>
      <c r="H120022" s="192"/>
    </row>
    <row r="120023" spans="6:8" x14ac:dyDescent="0.2">
      <c r="F120023" s="195"/>
      <c r="G120023" s="196"/>
      <c r="H120023" s="192"/>
    </row>
    <row r="120024" spans="6:8" x14ac:dyDescent="0.2">
      <c r="F120024" s="195"/>
      <c r="G120024" s="196"/>
      <c r="H120024" s="192"/>
    </row>
    <row r="120025" spans="6:8" x14ac:dyDescent="0.2">
      <c r="F120025" s="195"/>
      <c r="G120025" s="196"/>
      <c r="H120025" s="192"/>
    </row>
    <row r="120026" spans="6:8" x14ac:dyDescent="0.2">
      <c r="F120026" s="195"/>
      <c r="G120026" s="196"/>
      <c r="H120026" s="192"/>
    </row>
    <row r="120027" spans="6:8" x14ac:dyDescent="0.2">
      <c r="F120027" s="195"/>
      <c r="G120027" s="196"/>
      <c r="H120027" s="192"/>
    </row>
    <row r="120028" spans="6:8" x14ac:dyDescent="0.2">
      <c r="F120028" s="195"/>
      <c r="G120028" s="196"/>
      <c r="H120028" s="192"/>
    </row>
    <row r="120029" spans="6:8" x14ac:dyDescent="0.2">
      <c r="F120029" s="195"/>
      <c r="G120029" s="196"/>
      <c r="H120029" s="192"/>
    </row>
    <row r="120030" spans="6:8" x14ac:dyDescent="0.2">
      <c r="F120030" s="195"/>
      <c r="G120030" s="196"/>
      <c r="H120030" s="192"/>
    </row>
    <row r="120031" spans="6:8" x14ac:dyDescent="0.2">
      <c r="F120031" s="195"/>
      <c r="G120031" s="196"/>
      <c r="H120031" s="192"/>
    </row>
    <row r="120032" spans="6:8" x14ac:dyDescent="0.2">
      <c r="F120032" s="195"/>
      <c r="G120032" s="196"/>
      <c r="H120032" s="192"/>
    </row>
    <row r="120033" spans="6:8" x14ac:dyDescent="0.2">
      <c r="F120033" s="195"/>
      <c r="G120033" s="196"/>
      <c r="H120033" s="192"/>
    </row>
    <row r="120034" spans="6:8" x14ac:dyDescent="0.2">
      <c r="F120034" s="195"/>
      <c r="G120034" s="196"/>
      <c r="H120034" s="192"/>
    </row>
    <row r="120035" spans="6:8" x14ac:dyDescent="0.2">
      <c r="F120035" s="195"/>
      <c r="G120035" s="196"/>
      <c r="H120035" s="192"/>
    </row>
    <row r="120036" spans="6:8" x14ac:dyDescent="0.2">
      <c r="F120036" s="195"/>
      <c r="G120036" s="196"/>
      <c r="H120036" s="192"/>
    </row>
    <row r="120037" spans="6:8" x14ac:dyDescent="0.2">
      <c r="F120037" s="195"/>
      <c r="G120037" s="196"/>
      <c r="H120037" s="192"/>
    </row>
    <row r="120038" spans="6:8" x14ac:dyDescent="0.2">
      <c r="F120038" s="195"/>
      <c r="G120038" s="196"/>
      <c r="H120038" s="192"/>
    </row>
    <row r="120039" spans="6:8" x14ac:dyDescent="0.2">
      <c r="F120039" s="195"/>
      <c r="G120039" s="196"/>
      <c r="H120039" s="192"/>
    </row>
    <row r="120040" spans="6:8" x14ac:dyDescent="0.2">
      <c r="F120040" s="195"/>
      <c r="G120040" s="196"/>
      <c r="H120040" s="192"/>
    </row>
    <row r="120041" spans="6:8" x14ac:dyDescent="0.2">
      <c r="F120041" s="195"/>
      <c r="G120041" s="196"/>
      <c r="H120041" s="192"/>
    </row>
    <row r="120042" spans="6:8" x14ac:dyDescent="0.2">
      <c r="F120042" s="195"/>
      <c r="G120042" s="196"/>
      <c r="H120042" s="192"/>
    </row>
    <row r="120043" spans="6:8" x14ac:dyDescent="0.2">
      <c r="F120043" s="195"/>
      <c r="G120043" s="196"/>
      <c r="H120043" s="192"/>
    </row>
    <row r="120044" spans="6:8" x14ac:dyDescent="0.2">
      <c r="F120044" s="195"/>
      <c r="G120044" s="196"/>
      <c r="H120044" s="192"/>
    </row>
    <row r="120045" spans="6:8" x14ac:dyDescent="0.2">
      <c r="F120045" s="195"/>
      <c r="G120045" s="196"/>
      <c r="H120045" s="192"/>
    </row>
    <row r="120046" spans="6:8" x14ac:dyDescent="0.2">
      <c r="F120046" s="195"/>
      <c r="G120046" s="196"/>
      <c r="H120046" s="192"/>
    </row>
    <row r="120047" spans="6:8" x14ac:dyDescent="0.2">
      <c r="F120047" s="195"/>
      <c r="G120047" s="196"/>
      <c r="H120047" s="192"/>
    </row>
    <row r="120048" spans="6:8" x14ac:dyDescent="0.2">
      <c r="F120048" s="195"/>
      <c r="G120048" s="196"/>
      <c r="H120048" s="192"/>
    </row>
    <row r="120049" spans="6:8" x14ac:dyDescent="0.2">
      <c r="F120049" s="195"/>
      <c r="G120049" s="196"/>
      <c r="H120049" s="192"/>
    </row>
    <row r="120050" spans="6:8" x14ac:dyDescent="0.2">
      <c r="F120050" s="195"/>
      <c r="G120050" s="196"/>
      <c r="H120050" s="192"/>
    </row>
    <row r="120051" spans="6:8" x14ac:dyDescent="0.2">
      <c r="F120051" s="195"/>
      <c r="G120051" s="196"/>
      <c r="H120051" s="192"/>
    </row>
    <row r="120052" spans="6:8" x14ac:dyDescent="0.2">
      <c r="F120052" s="195"/>
      <c r="G120052" s="196"/>
      <c r="H120052" s="192"/>
    </row>
    <row r="120053" spans="6:8" x14ac:dyDescent="0.2">
      <c r="F120053" s="195"/>
      <c r="G120053" s="196"/>
      <c r="H120053" s="192"/>
    </row>
    <row r="120054" spans="6:8" x14ac:dyDescent="0.2">
      <c r="F120054" s="195"/>
      <c r="G120054" s="196"/>
      <c r="H120054" s="192"/>
    </row>
    <row r="120055" spans="6:8" x14ac:dyDescent="0.2">
      <c r="F120055" s="195"/>
      <c r="G120055" s="196"/>
      <c r="H120055" s="192"/>
    </row>
    <row r="120056" spans="6:8" x14ac:dyDescent="0.2">
      <c r="F120056" s="195"/>
      <c r="G120056" s="196"/>
      <c r="H120056" s="192"/>
    </row>
    <row r="120057" spans="6:8" x14ac:dyDescent="0.2">
      <c r="F120057" s="195"/>
      <c r="G120057" s="196"/>
      <c r="H120057" s="192"/>
    </row>
    <row r="120058" spans="6:8" x14ac:dyDescent="0.2">
      <c r="F120058" s="195"/>
      <c r="G120058" s="196"/>
      <c r="H120058" s="192"/>
    </row>
    <row r="120059" spans="6:8" x14ac:dyDescent="0.2">
      <c r="F120059" s="195"/>
      <c r="G120059" s="196"/>
      <c r="H120059" s="192"/>
    </row>
    <row r="120060" spans="6:8" x14ac:dyDescent="0.2">
      <c r="F120060" s="195"/>
      <c r="G120060" s="196"/>
      <c r="H120060" s="192"/>
    </row>
    <row r="120061" spans="6:8" x14ac:dyDescent="0.2">
      <c r="F120061" s="195"/>
      <c r="G120061" s="196"/>
      <c r="H120061" s="192"/>
    </row>
    <row r="120062" spans="6:8" x14ac:dyDescent="0.2">
      <c r="F120062" s="195"/>
      <c r="G120062" s="196"/>
      <c r="H120062" s="192"/>
    </row>
    <row r="120063" spans="6:8" x14ac:dyDescent="0.2">
      <c r="F120063" s="195"/>
      <c r="G120063" s="196"/>
      <c r="H120063" s="192"/>
    </row>
    <row r="120064" spans="6:8" x14ac:dyDescent="0.2">
      <c r="F120064" s="195"/>
      <c r="G120064" s="196"/>
      <c r="H120064" s="192"/>
    </row>
    <row r="120065" spans="6:8" x14ac:dyDescent="0.2">
      <c r="F120065" s="195"/>
      <c r="G120065" s="196"/>
      <c r="H120065" s="192"/>
    </row>
    <row r="120066" spans="6:8" x14ac:dyDescent="0.2">
      <c r="F120066" s="195"/>
      <c r="G120066" s="196"/>
      <c r="H120066" s="192"/>
    </row>
    <row r="120067" spans="6:8" x14ac:dyDescent="0.2">
      <c r="F120067" s="195"/>
      <c r="G120067" s="196"/>
      <c r="H120067" s="192"/>
    </row>
    <row r="120068" spans="6:8" x14ac:dyDescent="0.2">
      <c r="F120068" s="195"/>
      <c r="G120068" s="196"/>
      <c r="H120068" s="192"/>
    </row>
    <row r="120069" spans="6:8" x14ac:dyDescent="0.2">
      <c r="F120069" s="195"/>
      <c r="G120069" s="196"/>
      <c r="H120069" s="192"/>
    </row>
    <row r="120070" spans="6:8" x14ac:dyDescent="0.2">
      <c r="F120070" s="195"/>
      <c r="G120070" s="196"/>
      <c r="H120070" s="192"/>
    </row>
    <row r="120071" spans="6:8" x14ac:dyDescent="0.2">
      <c r="F120071" s="195"/>
      <c r="G120071" s="196"/>
      <c r="H120071" s="192"/>
    </row>
    <row r="120072" spans="6:8" x14ac:dyDescent="0.2">
      <c r="F120072" s="195"/>
      <c r="G120072" s="196"/>
      <c r="H120072" s="192"/>
    </row>
    <row r="120073" spans="6:8" x14ac:dyDescent="0.2">
      <c r="F120073" s="195"/>
      <c r="G120073" s="196"/>
      <c r="H120073" s="192"/>
    </row>
    <row r="120074" spans="6:8" x14ac:dyDescent="0.2">
      <c r="F120074" s="195"/>
      <c r="G120074" s="196"/>
      <c r="H120074" s="192"/>
    </row>
    <row r="120075" spans="6:8" x14ac:dyDescent="0.2">
      <c r="F120075" s="195"/>
      <c r="G120075" s="196"/>
      <c r="H120075" s="192"/>
    </row>
    <row r="120076" spans="6:8" x14ac:dyDescent="0.2">
      <c r="F120076" s="195"/>
      <c r="G120076" s="196"/>
      <c r="H120076" s="192"/>
    </row>
    <row r="120077" spans="6:8" x14ac:dyDescent="0.2">
      <c r="F120077" s="195"/>
      <c r="G120077" s="196"/>
      <c r="H120077" s="192"/>
    </row>
    <row r="120078" spans="6:8" x14ac:dyDescent="0.2">
      <c r="F120078" s="195"/>
      <c r="G120078" s="196"/>
      <c r="H120078" s="192"/>
    </row>
    <row r="120079" spans="6:8" x14ac:dyDescent="0.2">
      <c r="F120079" s="195"/>
      <c r="G120079" s="196"/>
      <c r="H120079" s="192"/>
    </row>
    <row r="120080" spans="6:8" x14ac:dyDescent="0.2">
      <c r="F120080" s="195"/>
      <c r="G120080" s="196"/>
      <c r="H120080" s="192"/>
    </row>
    <row r="120081" spans="6:8" x14ac:dyDescent="0.2">
      <c r="F120081" s="195"/>
      <c r="G120081" s="196"/>
      <c r="H120081" s="192"/>
    </row>
    <row r="120082" spans="6:8" x14ac:dyDescent="0.2">
      <c r="F120082" s="195"/>
      <c r="G120082" s="196"/>
      <c r="H120082" s="192"/>
    </row>
    <row r="120083" spans="6:8" x14ac:dyDescent="0.2">
      <c r="F120083" s="195"/>
      <c r="G120083" s="196"/>
      <c r="H120083" s="192"/>
    </row>
    <row r="120084" spans="6:8" x14ac:dyDescent="0.2">
      <c r="F120084" s="195"/>
      <c r="G120084" s="196"/>
      <c r="H120084" s="192"/>
    </row>
    <row r="120085" spans="6:8" x14ac:dyDescent="0.2">
      <c r="F120085" s="195"/>
      <c r="G120085" s="196"/>
      <c r="H120085" s="192"/>
    </row>
    <row r="120086" spans="6:8" x14ac:dyDescent="0.2">
      <c r="F120086" s="195"/>
      <c r="G120086" s="196"/>
      <c r="H120086" s="192"/>
    </row>
    <row r="120087" spans="6:8" x14ac:dyDescent="0.2">
      <c r="F120087" s="195"/>
      <c r="G120087" s="196"/>
      <c r="H120087" s="192"/>
    </row>
    <row r="120088" spans="6:8" x14ac:dyDescent="0.2">
      <c r="F120088" s="195"/>
      <c r="G120088" s="196"/>
      <c r="H120088" s="192"/>
    </row>
    <row r="120089" spans="6:8" x14ac:dyDescent="0.2">
      <c r="F120089" s="195"/>
      <c r="G120089" s="196"/>
      <c r="H120089" s="192"/>
    </row>
    <row r="120090" spans="6:8" x14ac:dyDescent="0.2">
      <c r="F120090" s="195"/>
      <c r="G120090" s="196"/>
      <c r="H120090" s="192"/>
    </row>
    <row r="120091" spans="6:8" x14ac:dyDescent="0.2">
      <c r="F120091" s="195"/>
      <c r="G120091" s="196"/>
      <c r="H120091" s="192"/>
    </row>
    <row r="120092" spans="6:8" x14ac:dyDescent="0.2">
      <c r="F120092" s="195"/>
      <c r="G120092" s="196"/>
      <c r="H120092" s="192"/>
    </row>
    <row r="120093" spans="6:8" x14ac:dyDescent="0.2">
      <c r="F120093" s="195"/>
      <c r="G120093" s="196"/>
      <c r="H120093" s="192"/>
    </row>
    <row r="120094" spans="6:8" x14ac:dyDescent="0.2">
      <c r="F120094" s="195"/>
      <c r="G120094" s="196"/>
      <c r="H120094" s="192"/>
    </row>
    <row r="120095" spans="6:8" x14ac:dyDescent="0.2">
      <c r="F120095" s="195"/>
      <c r="G120095" s="196"/>
      <c r="H120095" s="192"/>
    </row>
    <row r="120096" spans="6:8" x14ac:dyDescent="0.2">
      <c r="F120096" s="195"/>
      <c r="G120096" s="196"/>
      <c r="H120096" s="192"/>
    </row>
    <row r="120097" spans="6:8" x14ac:dyDescent="0.2">
      <c r="F120097" s="195"/>
      <c r="G120097" s="196"/>
      <c r="H120097" s="192"/>
    </row>
    <row r="120098" spans="6:8" x14ac:dyDescent="0.2">
      <c r="F120098" s="195"/>
      <c r="G120098" s="196"/>
      <c r="H120098" s="192"/>
    </row>
    <row r="120099" spans="6:8" x14ac:dyDescent="0.2">
      <c r="F120099" s="195"/>
      <c r="G120099" s="196"/>
      <c r="H120099" s="192"/>
    </row>
    <row r="120100" spans="6:8" x14ac:dyDescent="0.2">
      <c r="F120100" s="195"/>
      <c r="G120100" s="196"/>
      <c r="H120100" s="192"/>
    </row>
    <row r="120101" spans="6:8" x14ac:dyDescent="0.2">
      <c r="F120101" s="195"/>
      <c r="G120101" s="196"/>
      <c r="H120101" s="192"/>
    </row>
    <row r="120102" spans="6:8" x14ac:dyDescent="0.2">
      <c r="F120102" s="195"/>
      <c r="G120102" s="196"/>
      <c r="H120102" s="192"/>
    </row>
    <row r="120103" spans="6:8" x14ac:dyDescent="0.2">
      <c r="F120103" s="195"/>
      <c r="G120103" s="196"/>
      <c r="H120103" s="192"/>
    </row>
    <row r="120104" spans="6:8" x14ac:dyDescent="0.2">
      <c r="F120104" s="195"/>
      <c r="G120104" s="196"/>
      <c r="H120104" s="192"/>
    </row>
    <row r="120105" spans="6:8" x14ac:dyDescent="0.2">
      <c r="F120105" s="195"/>
      <c r="G120105" s="196"/>
      <c r="H120105" s="192"/>
    </row>
    <row r="120106" spans="6:8" x14ac:dyDescent="0.2">
      <c r="F120106" s="195"/>
      <c r="G120106" s="196"/>
      <c r="H120106" s="192"/>
    </row>
    <row r="120107" spans="6:8" x14ac:dyDescent="0.2">
      <c r="F120107" s="195"/>
      <c r="G120107" s="196"/>
      <c r="H120107" s="192"/>
    </row>
    <row r="120108" spans="6:8" x14ac:dyDescent="0.2">
      <c r="F120108" s="195"/>
      <c r="G120108" s="196"/>
      <c r="H120108" s="192"/>
    </row>
    <row r="120109" spans="6:8" x14ac:dyDescent="0.2">
      <c r="F120109" s="195"/>
      <c r="G120109" s="196"/>
      <c r="H120109" s="192"/>
    </row>
    <row r="120110" spans="6:8" x14ac:dyDescent="0.2">
      <c r="F120110" s="195"/>
      <c r="G120110" s="196"/>
      <c r="H120110" s="192"/>
    </row>
    <row r="120111" spans="6:8" x14ac:dyDescent="0.2">
      <c r="F120111" s="195"/>
      <c r="G120111" s="196"/>
      <c r="H120111" s="192"/>
    </row>
    <row r="120112" spans="6:8" x14ac:dyDescent="0.2">
      <c r="F120112" s="195"/>
      <c r="G120112" s="196"/>
      <c r="H120112" s="192"/>
    </row>
    <row r="120113" spans="6:8" x14ac:dyDescent="0.2">
      <c r="F120113" s="195"/>
      <c r="G120113" s="196"/>
      <c r="H120113" s="192"/>
    </row>
    <row r="120114" spans="6:8" x14ac:dyDescent="0.2">
      <c r="F120114" s="195"/>
      <c r="G120114" s="196"/>
      <c r="H120114" s="192"/>
    </row>
    <row r="120115" spans="6:8" x14ac:dyDescent="0.2">
      <c r="F120115" s="195"/>
      <c r="G120115" s="196"/>
      <c r="H120115" s="192"/>
    </row>
    <row r="120116" spans="6:8" x14ac:dyDescent="0.2">
      <c r="F120116" s="195"/>
      <c r="G120116" s="196"/>
      <c r="H120116" s="192"/>
    </row>
    <row r="120117" spans="6:8" x14ac:dyDescent="0.2">
      <c r="F120117" s="195"/>
      <c r="G120117" s="196"/>
      <c r="H120117" s="192"/>
    </row>
    <row r="120118" spans="6:8" x14ac:dyDescent="0.2">
      <c r="F120118" s="195"/>
      <c r="G120118" s="196"/>
      <c r="H120118" s="192"/>
    </row>
    <row r="120119" spans="6:8" x14ac:dyDescent="0.2">
      <c r="F120119" s="195"/>
      <c r="G120119" s="196"/>
      <c r="H120119" s="192"/>
    </row>
    <row r="120120" spans="6:8" x14ac:dyDescent="0.2">
      <c r="F120120" s="195"/>
      <c r="G120120" s="196"/>
      <c r="H120120" s="192"/>
    </row>
    <row r="120121" spans="6:8" x14ac:dyDescent="0.2">
      <c r="F120121" s="195"/>
      <c r="G120121" s="196"/>
      <c r="H120121" s="192"/>
    </row>
    <row r="120122" spans="6:8" x14ac:dyDescent="0.2">
      <c r="F120122" s="195"/>
      <c r="G120122" s="196"/>
      <c r="H120122" s="192"/>
    </row>
    <row r="120123" spans="6:8" x14ac:dyDescent="0.2">
      <c r="F120123" s="195"/>
      <c r="G120123" s="196"/>
      <c r="H120123" s="192"/>
    </row>
    <row r="120124" spans="6:8" x14ac:dyDescent="0.2">
      <c r="F120124" s="195"/>
      <c r="G120124" s="196"/>
      <c r="H120124" s="192"/>
    </row>
    <row r="120125" spans="6:8" x14ac:dyDescent="0.2">
      <c r="F120125" s="195"/>
      <c r="G120125" s="196"/>
      <c r="H120125" s="192"/>
    </row>
    <row r="120126" spans="6:8" x14ac:dyDescent="0.2">
      <c r="F120126" s="195"/>
      <c r="G120126" s="196"/>
      <c r="H120126" s="192"/>
    </row>
    <row r="120127" spans="6:8" x14ac:dyDescent="0.2">
      <c r="F120127" s="195"/>
      <c r="G120127" s="196"/>
      <c r="H120127" s="192"/>
    </row>
    <row r="120128" spans="6:8" x14ac:dyDescent="0.2">
      <c r="F120128" s="195"/>
      <c r="G120128" s="196"/>
      <c r="H120128" s="192"/>
    </row>
    <row r="120129" spans="6:8" x14ac:dyDescent="0.2">
      <c r="F120129" s="195"/>
      <c r="G120129" s="196"/>
      <c r="H120129" s="192"/>
    </row>
    <row r="120130" spans="6:8" x14ac:dyDescent="0.2">
      <c r="F120130" s="195"/>
      <c r="G120130" s="196"/>
      <c r="H120130" s="192"/>
    </row>
    <row r="120131" spans="6:8" x14ac:dyDescent="0.2">
      <c r="F120131" s="195"/>
      <c r="G120131" s="196"/>
      <c r="H120131" s="192"/>
    </row>
    <row r="120132" spans="6:8" x14ac:dyDescent="0.2">
      <c r="F120132" s="195"/>
      <c r="G120132" s="196"/>
      <c r="H120132" s="192"/>
    </row>
    <row r="120133" spans="6:8" x14ac:dyDescent="0.2">
      <c r="F120133" s="195"/>
      <c r="G120133" s="196"/>
      <c r="H120133" s="192"/>
    </row>
    <row r="120134" spans="6:8" x14ac:dyDescent="0.2">
      <c r="F120134" s="195"/>
      <c r="G120134" s="196"/>
      <c r="H120134" s="192"/>
    </row>
    <row r="120135" spans="6:8" x14ac:dyDescent="0.2">
      <c r="F120135" s="195"/>
      <c r="G120135" s="196"/>
      <c r="H120135" s="192"/>
    </row>
    <row r="120136" spans="6:8" x14ac:dyDescent="0.2">
      <c r="F120136" s="195"/>
      <c r="G120136" s="196"/>
      <c r="H120136" s="192"/>
    </row>
    <row r="120137" spans="6:8" x14ac:dyDescent="0.2">
      <c r="F120137" s="195"/>
      <c r="G120137" s="196"/>
      <c r="H120137" s="192"/>
    </row>
    <row r="120138" spans="6:8" x14ac:dyDescent="0.2">
      <c r="F120138" s="195"/>
      <c r="G120138" s="196"/>
      <c r="H120138" s="192"/>
    </row>
    <row r="120139" spans="6:8" x14ac:dyDescent="0.2">
      <c r="F120139" s="195"/>
      <c r="G120139" s="196"/>
      <c r="H120139" s="192"/>
    </row>
    <row r="120140" spans="6:8" x14ac:dyDescent="0.2">
      <c r="F120140" s="195"/>
      <c r="G120140" s="196"/>
      <c r="H120140" s="192"/>
    </row>
    <row r="120141" spans="6:8" x14ac:dyDescent="0.2">
      <c r="F120141" s="195"/>
      <c r="G120141" s="196"/>
      <c r="H120141" s="192"/>
    </row>
    <row r="120142" spans="6:8" x14ac:dyDescent="0.2">
      <c r="F120142" s="195"/>
      <c r="G120142" s="196"/>
      <c r="H120142" s="192"/>
    </row>
    <row r="120143" spans="6:8" x14ac:dyDescent="0.2">
      <c r="F120143" s="195"/>
      <c r="G120143" s="196"/>
      <c r="H120143" s="192"/>
    </row>
    <row r="120144" spans="6:8" x14ac:dyDescent="0.2">
      <c r="F120144" s="195"/>
      <c r="G120144" s="196"/>
      <c r="H120144" s="192"/>
    </row>
    <row r="120145" spans="6:8" x14ac:dyDescent="0.2">
      <c r="F120145" s="195"/>
      <c r="G120145" s="196"/>
      <c r="H120145" s="192"/>
    </row>
    <row r="120146" spans="6:8" x14ac:dyDescent="0.2">
      <c r="F120146" s="195"/>
      <c r="G120146" s="196"/>
      <c r="H120146" s="192"/>
    </row>
    <row r="120147" spans="6:8" x14ac:dyDescent="0.2">
      <c r="F120147" s="195"/>
      <c r="G120147" s="196"/>
      <c r="H120147" s="192"/>
    </row>
    <row r="120148" spans="6:8" x14ac:dyDescent="0.2">
      <c r="F120148" s="195"/>
      <c r="G120148" s="196"/>
      <c r="H120148" s="192"/>
    </row>
    <row r="120149" spans="6:8" x14ac:dyDescent="0.2">
      <c r="F120149" s="195"/>
      <c r="G120149" s="196"/>
      <c r="H120149" s="192"/>
    </row>
    <row r="120150" spans="6:8" x14ac:dyDescent="0.2">
      <c r="F120150" s="195"/>
      <c r="G120150" s="196"/>
      <c r="H120150" s="192"/>
    </row>
    <row r="120151" spans="6:8" x14ac:dyDescent="0.2">
      <c r="F120151" s="195"/>
      <c r="G120151" s="196"/>
      <c r="H120151" s="192"/>
    </row>
    <row r="120152" spans="6:8" x14ac:dyDescent="0.2">
      <c r="F120152" s="195"/>
      <c r="G120152" s="196"/>
      <c r="H120152" s="192"/>
    </row>
    <row r="120153" spans="6:8" x14ac:dyDescent="0.2">
      <c r="F120153" s="195"/>
      <c r="G120153" s="196"/>
      <c r="H120153" s="192"/>
    </row>
    <row r="120154" spans="6:8" x14ac:dyDescent="0.2">
      <c r="F120154" s="195"/>
      <c r="G120154" s="196"/>
      <c r="H120154" s="192"/>
    </row>
    <row r="120155" spans="6:8" x14ac:dyDescent="0.2">
      <c r="F120155" s="195"/>
      <c r="G120155" s="196"/>
      <c r="H120155" s="192"/>
    </row>
    <row r="120156" spans="6:8" x14ac:dyDescent="0.2">
      <c r="F120156" s="195"/>
      <c r="G120156" s="196"/>
      <c r="H120156" s="192"/>
    </row>
    <row r="120157" spans="6:8" x14ac:dyDescent="0.2">
      <c r="F120157" s="195"/>
      <c r="G120157" s="196"/>
      <c r="H120157" s="192"/>
    </row>
    <row r="120158" spans="6:8" x14ac:dyDescent="0.2">
      <c r="F120158" s="195"/>
      <c r="G120158" s="196"/>
      <c r="H120158" s="192"/>
    </row>
    <row r="120159" spans="6:8" x14ac:dyDescent="0.2">
      <c r="F120159" s="195"/>
      <c r="G120159" s="196"/>
      <c r="H120159" s="192"/>
    </row>
    <row r="120160" spans="6:8" x14ac:dyDescent="0.2">
      <c r="F120160" s="195"/>
      <c r="G120160" s="196"/>
      <c r="H120160" s="192"/>
    </row>
    <row r="120161" spans="6:8" x14ac:dyDescent="0.2">
      <c r="F120161" s="195"/>
      <c r="G120161" s="196"/>
      <c r="H120161" s="192"/>
    </row>
    <row r="120162" spans="6:8" x14ac:dyDescent="0.2">
      <c r="F120162" s="195"/>
      <c r="G120162" s="196"/>
      <c r="H120162" s="192"/>
    </row>
    <row r="120163" spans="6:8" x14ac:dyDescent="0.2">
      <c r="F120163" s="195"/>
      <c r="G120163" s="196"/>
      <c r="H120163" s="192"/>
    </row>
    <row r="120164" spans="6:8" x14ac:dyDescent="0.2">
      <c r="F120164" s="195"/>
      <c r="G120164" s="196"/>
      <c r="H120164" s="192"/>
    </row>
    <row r="120165" spans="6:8" x14ac:dyDescent="0.2">
      <c r="F120165" s="195"/>
      <c r="G120165" s="196"/>
      <c r="H120165" s="192"/>
    </row>
    <row r="120166" spans="6:8" x14ac:dyDescent="0.2">
      <c r="F120166" s="195"/>
      <c r="G120166" s="196"/>
      <c r="H120166" s="192"/>
    </row>
    <row r="120167" spans="6:8" x14ac:dyDescent="0.2">
      <c r="F120167" s="195"/>
      <c r="G120167" s="196"/>
      <c r="H120167" s="192"/>
    </row>
    <row r="120168" spans="6:8" x14ac:dyDescent="0.2">
      <c r="F120168" s="195"/>
      <c r="G120168" s="196"/>
      <c r="H120168" s="192"/>
    </row>
    <row r="120169" spans="6:8" x14ac:dyDescent="0.2">
      <c r="F120169" s="195"/>
      <c r="G120169" s="196"/>
      <c r="H120169" s="192"/>
    </row>
    <row r="120170" spans="6:8" x14ac:dyDescent="0.2">
      <c r="F120170" s="195"/>
      <c r="G120170" s="196"/>
      <c r="H120170" s="192"/>
    </row>
    <row r="120171" spans="6:8" x14ac:dyDescent="0.2">
      <c r="F120171" s="195"/>
      <c r="G120171" s="196"/>
      <c r="H120171" s="192"/>
    </row>
    <row r="120172" spans="6:8" x14ac:dyDescent="0.2">
      <c r="F120172" s="195"/>
      <c r="G120172" s="196"/>
      <c r="H120172" s="192"/>
    </row>
    <row r="120173" spans="6:8" x14ac:dyDescent="0.2">
      <c r="F120173" s="195"/>
      <c r="G120173" s="196"/>
      <c r="H120173" s="192"/>
    </row>
    <row r="120174" spans="6:8" x14ac:dyDescent="0.2">
      <c r="F120174" s="195"/>
      <c r="G120174" s="196"/>
      <c r="H120174" s="192"/>
    </row>
    <row r="120175" spans="6:8" x14ac:dyDescent="0.2">
      <c r="F120175" s="195"/>
      <c r="G120175" s="196"/>
      <c r="H120175" s="192"/>
    </row>
    <row r="120176" spans="6:8" x14ac:dyDescent="0.2">
      <c r="F120176" s="195"/>
      <c r="G120176" s="196"/>
      <c r="H120176" s="192"/>
    </row>
    <row r="120177" spans="6:8" x14ac:dyDescent="0.2">
      <c r="F120177" s="195"/>
      <c r="G120177" s="196"/>
      <c r="H120177" s="192"/>
    </row>
    <row r="120178" spans="6:8" x14ac:dyDescent="0.2">
      <c r="F120178" s="195"/>
      <c r="G120178" s="196"/>
      <c r="H120178" s="192"/>
    </row>
    <row r="120179" spans="6:8" x14ac:dyDescent="0.2">
      <c r="F120179" s="195"/>
      <c r="G120179" s="196"/>
      <c r="H120179" s="192"/>
    </row>
    <row r="120180" spans="6:8" x14ac:dyDescent="0.2">
      <c r="F120180" s="195"/>
      <c r="G120180" s="196"/>
      <c r="H120180" s="192"/>
    </row>
    <row r="120181" spans="6:8" x14ac:dyDescent="0.2">
      <c r="F120181" s="195"/>
      <c r="G120181" s="196"/>
      <c r="H120181" s="192"/>
    </row>
    <row r="120182" spans="6:8" x14ac:dyDescent="0.2">
      <c r="F120182" s="195"/>
      <c r="G120182" s="196"/>
      <c r="H120182" s="192"/>
    </row>
    <row r="120183" spans="6:8" x14ac:dyDescent="0.2">
      <c r="F120183" s="195"/>
      <c r="G120183" s="196"/>
      <c r="H120183" s="192"/>
    </row>
    <row r="120184" spans="6:8" x14ac:dyDescent="0.2">
      <c r="F120184" s="195"/>
      <c r="G120184" s="196"/>
      <c r="H120184" s="192"/>
    </row>
    <row r="120185" spans="6:8" x14ac:dyDescent="0.2">
      <c r="F120185" s="195"/>
      <c r="G120185" s="196"/>
      <c r="H120185" s="192"/>
    </row>
    <row r="120186" spans="6:8" x14ac:dyDescent="0.2">
      <c r="F120186" s="195"/>
      <c r="G120186" s="196"/>
      <c r="H120186" s="192"/>
    </row>
    <row r="120187" spans="6:8" x14ac:dyDescent="0.2">
      <c r="F120187" s="195"/>
      <c r="G120187" s="196"/>
      <c r="H120187" s="192"/>
    </row>
    <row r="120188" spans="6:8" x14ac:dyDescent="0.2">
      <c r="F120188" s="195"/>
      <c r="G120188" s="196"/>
      <c r="H120188" s="192"/>
    </row>
    <row r="120189" spans="6:8" x14ac:dyDescent="0.2">
      <c r="F120189" s="195"/>
      <c r="G120189" s="196"/>
      <c r="H120189" s="192"/>
    </row>
    <row r="120190" spans="6:8" x14ac:dyDescent="0.2">
      <c r="F120190" s="195"/>
      <c r="G120190" s="196"/>
      <c r="H120190" s="192"/>
    </row>
    <row r="120191" spans="6:8" x14ac:dyDescent="0.2">
      <c r="F120191" s="195"/>
      <c r="G120191" s="196"/>
      <c r="H120191" s="192"/>
    </row>
    <row r="120192" spans="6:8" x14ac:dyDescent="0.2">
      <c r="F120192" s="195"/>
      <c r="G120192" s="196"/>
      <c r="H120192" s="192"/>
    </row>
    <row r="120193" spans="6:8" x14ac:dyDescent="0.2">
      <c r="F120193" s="195"/>
      <c r="G120193" s="196"/>
      <c r="H120193" s="192"/>
    </row>
    <row r="120194" spans="6:8" x14ac:dyDescent="0.2">
      <c r="F120194" s="195"/>
      <c r="G120194" s="196"/>
      <c r="H120194" s="192"/>
    </row>
    <row r="120195" spans="6:8" x14ac:dyDescent="0.2">
      <c r="F120195" s="195"/>
      <c r="G120195" s="196"/>
      <c r="H120195" s="192"/>
    </row>
    <row r="120196" spans="6:8" x14ac:dyDescent="0.2">
      <c r="F120196" s="195"/>
      <c r="G120196" s="196"/>
      <c r="H120196" s="192"/>
    </row>
    <row r="120197" spans="6:8" x14ac:dyDescent="0.2">
      <c r="F120197" s="195"/>
      <c r="G120197" s="196"/>
      <c r="H120197" s="192"/>
    </row>
    <row r="120198" spans="6:8" x14ac:dyDescent="0.2">
      <c r="F120198" s="195"/>
      <c r="G120198" s="196"/>
      <c r="H120198" s="192"/>
    </row>
    <row r="120199" spans="6:8" x14ac:dyDescent="0.2">
      <c r="F120199" s="195"/>
      <c r="G120199" s="196"/>
      <c r="H120199" s="192"/>
    </row>
    <row r="120200" spans="6:8" x14ac:dyDescent="0.2">
      <c r="F120200" s="195"/>
      <c r="G120200" s="196"/>
      <c r="H120200" s="192"/>
    </row>
    <row r="120201" spans="6:8" x14ac:dyDescent="0.2">
      <c r="F120201" s="195"/>
      <c r="G120201" s="196"/>
      <c r="H120201" s="192"/>
    </row>
    <row r="120202" spans="6:8" x14ac:dyDescent="0.2">
      <c r="F120202" s="195"/>
      <c r="G120202" s="196"/>
      <c r="H120202" s="192"/>
    </row>
    <row r="120203" spans="6:8" x14ac:dyDescent="0.2">
      <c r="F120203" s="195"/>
      <c r="G120203" s="196"/>
      <c r="H120203" s="192"/>
    </row>
    <row r="120204" spans="6:8" x14ac:dyDescent="0.2">
      <c r="F120204" s="195"/>
      <c r="G120204" s="196"/>
      <c r="H120204" s="192"/>
    </row>
    <row r="120205" spans="6:8" x14ac:dyDescent="0.2">
      <c r="F120205" s="195"/>
      <c r="G120205" s="196"/>
      <c r="H120205" s="192"/>
    </row>
    <row r="120206" spans="6:8" x14ac:dyDescent="0.2">
      <c r="F120206" s="195"/>
      <c r="G120206" s="196"/>
      <c r="H120206" s="192"/>
    </row>
    <row r="120207" spans="6:8" x14ac:dyDescent="0.2">
      <c r="F120207" s="195"/>
      <c r="G120207" s="196"/>
      <c r="H120207" s="192"/>
    </row>
    <row r="120208" spans="6:8" x14ac:dyDescent="0.2">
      <c r="F120208" s="195"/>
      <c r="G120208" s="196"/>
      <c r="H120208" s="192"/>
    </row>
    <row r="120209" spans="6:8" x14ac:dyDescent="0.2">
      <c r="F120209" s="195"/>
      <c r="G120209" s="196"/>
      <c r="H120209" s="192"/>
    </row>
    <row r="120210" spans="6:8" x14ac:dyDescent="0.2">
      <c r="F120210" s="195"/>
      <c r="G120210" s="196"/>
      <c r="H120210" s="192"/>
    </row>
    <row r="120211" spans="6:8" x14ac:dyDescent="0.2">
      <c r="F120211" s="195"/>
      <c r="G120211" s="196"/>
      <c r="H120211" s="192"/>
    </row>
    <row r="120212" spans="6:8" x14ac:dyDescent="0.2">
      <c r="F120212" s="195"/>
      <c r="G120212" s="196"/>
      <c r="H120212" s="192"/>
    </row>
    <row r="120213" spans="6:8" x14ac:dyDescent="0.2">
      <c r="F120213" s="195"/>
      <c r="G120213" s="196"/>
      <c r="H120213" s="192"/>
    </row>
    <row r="120214" spans="6:8" x14ac:dyDescent="0.2">
      <c r="F120214" s="195"/>
      <c r="G120214" s="196"/>
      <c r="H120214" s="192"/>
    </row>
    <row r="120215" spans="6:8" x14ac:dyDescent="0.2">
      <c r="F120215" s="195"/>
      <c r="G120215" s="196"/>
      <c r="H120215" s="192"/>
    </row>
    <row r="120216" spans="6:8" x14ac:dyDescent="0.2">
      <c r="F120216" s="195"/>
      <c r="G120216" s="196"/>
      <c r="H120216" s="192"/>
    </row>
    <row r="120217" spans="6:8" x14ac:dyDescent="0.2">
      <c r="F120217" s="195"/>
      <c r="G120217" s="196"/>
      <c r="H120217" s="192"/>
    </row>
    <row r="120218" spans="6:8" x14ac:dyDescent="0.2">
      <c r="F120218" s="195"/>
      <c r="G120218" s="196"/>
      <c r="H120218" s="192"/>
    </row>
    <row r="120219" spans="6:8" x14ac:dyDescent="0.2">
      <c r="F120219" s="195"/>
      <c r="G120219" s="196"/>
      <c r="H120219" s="192"/>
    </row>
    <row r="120220" spans="6:8" x14ac:dyDescent="0.2">
      <c r="F120220" s="195"/>
      <c r="G120220" s="196"/>
      <c r="H120220" s="192"/>
    </row>
    <row r="120221" spans="6:8" x14ac:dyDescent="0.2">
      <c r="F120221" s="195"/>
      <c r="G120221" s="196"/>
      <c r="H120221" s="192"/>
    </row>
    <row r="120222" spans="6:8" x14ac:dyDescent="0.2">
      <c r="F120222" s="195"/>
      <c r="G120222" s="196"/>
      <c r="H120222" s="192"/>
    </row>
    <row r="120223" spans="6:8" x14ac:dyDescent="0.2">
      <c r="F120223" s="195"/>
      <c r="G120223" s="196"/>
      <c r="H120223" s="192"/>
    </row>
    <row r="120224" spans="6:8" x14ac:dyDescent="0.2">
      <c r="F120224" s="195"/>
      <c r="G120224" s="196"/>
      <c r="H120224" s="192"/>
    </row>
    <row r="120225" spans="6:8" x14ac:dyDescent="0.2">
      <c r="F120225" s="195"/>
      <c r="G120225" s="196"/>
      <c r="H120225" s="192"/>
    </row>
    <row r="120226" spans="6:8" x14ac:dyDescent="0.2">
      <c r="F120226" s="195"/>
      <c r="G120226" s="196"/>
      <c r="H120226" s="192"/>
    </row>
    <row r="120227" spans="6:8" x14ac:dyDescent="0.2">
      <c r="F120227" s="195"/>
      <c r="G120227" s="196"/>
      <c r="H120227" s="192"/>
    </row>
    <row r="120228" spans="6:8" x14ac:dyDescent="0.2">
      <c r="F120228" s="195"/>
      <c r="G120228" s="196"/>
      <c r="H120228" s="192"/>
    </row>
    <row r="120229" spans="6:8" x14ac:dyDescent="0.2">
      <c r="F120229" s="195"/>
      <c r="G120229" s="196"/>
      <c r="H120229" s="192"/>
    </row>
    <row r="120230" spans="6:8" x14ac:dyDescent="0.2">
      <c r="F120230" s="195"/>
      <c r="G120230" s="196"/>
      <c r="H120230" s="192"/>
    </row>
    <row r="120231" spans="6:8" x14ac:dyDescent="0.2">
      <c r="F120231" s="195"/>
      <c r="G120231" s="196"/>
      <c r="H120231" s="192"/>
    </row>
    <row r="120232" spans="6:8" x14ac:dyDescent="0.2">
      <c r="F120232" s="195"/>
      <c r="G120232" s="196"/>
      <c r="H120232" s="192"/>
    </row>
    <row r="120233" spans="6:8" x14ac:dyDescent="0.2">
      <c r="F120233" s="195"/>
      <c r="G120233" s="196"/>
      <c r="H120233" s="192"/>
    </row>
    <row r="120234" spans="6:8" x14ac:dyDescent="0.2">
      <c r="F120234" s="195"/>
      <c r="G120234" s="196"/>
      <c r="H120234" s="192"/>
    </row>
    <row r="120235" spans="6:8" x14ac:dyDescent="0.2">
      <c r="F120235" s="195"/>
      <c r="G120235" s="196"/>
      <c r="H120235" s="192"/>
    </row>
    <row r="120236" spans="6:8" x14ac:dyDescent="0.2">
      <c r="F120236" s="195"/>
      <c r="G120236" s="196"/>
      <c r="H120236" s="192"/>
    </row>
    <row r="120237" spans="6:8" x14ac:dyDescent="0.2">
      <c r="F120237" s="195"/>
      <c r="G120237" s="196"/>
      <c r="H120237" s="192"/>
    </row>
    <row r="120238" spans="6:8" x14ac:dyDescent="0.2">
      <c r="F120238" s="195"/>
      <c r="G120238" s="196"/>
      <c r="H120238" s="192"/>
    </row>
    <row r="120239" spans="6:8" x14ac:dyDescent="0.2">
      <c r="F120239" s="195"/>
      <c r="G120239" s="196"/>
      <c r="H120239" s="192"/>
    </row>
    <row r="120240" spans="6:8" x14ac:dyDescent="0.2">
      <c r="F120240" s="195"/>
      <c r="G120240" s="196"/>
      <c r="H120240" s="192"/>
    </row>
    <row r="120241" spans="6:8" x14ac:dyDescent="0.2">
      <c r="F120241" s="195"/>
      <c r="G120241" s="196"/>
      <c r="H120241" s="192"/>
    </row>
    <row r="120242" spans="6:8" x14ac:dyDescent="0.2">
      <c r="F120242" s="195"/>
      <c r="G120242" s="196"/>
      <c r="H120242" s="192"/>
    </row>
    <row r="120243" spans="6:8" x14ac:dyDescent="0.2">
      <c r="F120243" s="195"/>
      <c r="G120243" s="196"/>
      <c r="H120243" s="192"/>
    </row>
    <row r="120244" spans="6:8" x14ac:dyDescent="0.2">
      <c r="F120244" s="195"/>
      <c r="G120244" s="196"/>
      <c r="H120244" s="192"/>
    </row>
    <row r="120245" spans="6:8" x14ac:dyDescent="0.2">
      <c r="F120245" s="195"/>
      <c r="G120245" s="196"/>
      <c r="H120245" s="192"/>
    </row>
    <row r="120246" spans="6:8" x14ac:dyDescent="0.2">
      <c r="F120246" s="195"/>
      <c r="G120246" s="196"/>
      <c r="H120246" s="192"/>
    </row>
    <row r="120247" spans="6:8" x14ac:dyDescent="0.2">
      <c r="F120247" s="195"/>
      <c r="G120247" s="196"/>
      <c r="H120247" s="192"/>
    </row>
    <row r="120248" spans="6:8" x14ac:dyDescent="0.2">
      <c r="F120248" s="195"/>
      <c r="G120248" s="196"/>
      <c r="H120248" s="192"/>
    </row>
    <row r="120249" spans="6:8" x14ac:dyDescent="0.2">
      <c r="F120249" s="195"/>
      <c r="G120249" s="196"/>
      <c r="H120249" s="192"/>
    </row>
    <row r="120250" spans="6:8" x14ac:dyDescent="0.2">
      <c r="F120250" s="195"/>
      <c r="G120250" s="196"/>
      <c r="H120250" s="192"/>
    </row>
    <row r="120251" spans="6:8" x14ac:dyDescent="0.2">
      <c r="F120251" s="195"/>
      <c r="G120251" s="196"/>
      <c r="H120251" s="192"/>
    </row>
    <row r="120252" spans="6:8" x14ac:dyDescent="0.2">
      <c r="F120252" s="195"/>
      <c r="G120252" s="196"/>
      <c r="H120252" s="192"/>
    </row>
    <row r="120253" spans="6:8" x14ac:dyDescent="0.2">
      <c r="F120253" s="195"/>
      <c r="G120253" s="196"/>
      <c r="H120253" s="192"/>
    </row>
    <row r="120254" spans="6:8" x14ac:dyDescent="0.2">
      <c r="F120254" s="195"/>
      <c r="G120254" s="196"/>
      <c r="H120254" s="192"/>
    </row>
    <row r="120255" spans="6:8" x14ac:dyDescent="0.2">
      <c r="F120255" s="195"/>
      <c r="G120255" s="196"/>
      <c r="H120255" s="192"/>
    </row>
    <row r="120256" spans="6:8" x14ac:dyDescent="0.2">
      <c r="F120256" s="195"/>
      <c r="G120256" s="196"/>
      <c r="H120256" s="192"/>
    </row>
    <row r="120257" spans="6:8" x14ac:dyDescent="0.2">
      <c r="F120257" s="195"/>
      <c r="G120257" s="196"/>
      <c r="H120257" s="192"/>
    </row>
    <row r="120258" spans="6:8" x14ac:dyDescent="0.2">
      <c r="F120258" s="195"/>
      <c r="G120258" s="196"/>
      <c r="H120258" s="192"/>
    </row>
    <row r="120259" spans="6:8" x14ac:dyDescent="0.2">
      <c r="F120259" s="195"/>
      <c r="G120259" s="196"/>
      <c r="H120259" s="192"/>
    </row>
    <row r="120260" spans="6:8" x14ac:dyDescent="0.2">
      <c r="F120260" s="195"/>
      <c r="G120260" s="196"/>
      <c r="H120260" s="192"/>
    </row>
    <row r="120261" spans="6:8" x14ac:dyDescent="0.2">
      <c r="F120261" s="195"/>
      <c r="G120261" s="196"/>
      <c r="H120261" s="192"/>
    </row>
    <row r="120262" spans="6:8" x14ac:dyDescent="0.2">
      <c r="F120262" s="195"/>
      <c r="G120262" s="196"/>
      <c r="H120262" s="192"/>
    </row>
    <row r="120263" spans="6:8" x14ac:dyDescent="0.2">
      <c r="F120263" s="195"/>
      <c r="G120263" s="196"/>
      <c r="H120263" s="192"/>
    </row>
    <row r="120264" spans="6:8" x14ac:dyDescent="0.2">
      <c r="F120264" s="195"/>
      <c r="G120264" s="196"/>
      <c r="H120264" s="192"/>
    </row>
    <row r="120265" spans="6:8" x14ac:dyDescent="0.2">
      <c r="F120265" s="195"/>
      <c r="G120265" s="196"/>
      <c r="H120265" s="192"/>
    </row>
    <row r="120266" spans="6:8" x14ac:dyDescent="0.2">
      <c r="F120266" s="195"/>
      <c r="G120266" s="196"/>
      <c r="H120266" s="192"/>
    </row>
    <row r="120267" spans="6:8" x14ac:dyDescent="0.2">
      <c r="F120267" s="195"/>
      <c r="G120267" s="196"/>
      <c r="H120267" s="192"/>
    </row>
    <row r="120268" spans="6:8" x14ac:dyDescent="0.2">
      <c r="F120268" s="195"/>
      <c r="G120268" s="196"/>
      <c r="H120268" s="192"/>
    </row>
    <row r="120269" spans="6:8" x14ac:dyDescent="0.2">
      <c r="F120269" s="195"/>
      <c r="G120269" s="196"/>
      <c r="H120269" s="192"/>
    </row>
    <row r="120270" spans="6:8" x14ac:dyDescent="0.2">
      <c r="F120270" s="195"/>
      <c r="G120270" s="196"/>
      <c r="H120270" s="192"/>
    </row>
    <row r="120271" spans="6:8" x14ac:dyDescent="0.2">
      <c r="F120271" s="195"/>
      <c r="G120271" s="196"/>
      <c r="H120271" s="192"/>
    </row>
    <row r="120272" spans="6:8" x14ac:dyDescent="0.2">
      <c r="F120272" s="195"/>
      <c r="G120272" s="196"/>
      <c r="H120272" s="192"/>
    </row>
    <row r="120273" spans="6:8" x14ac:dyDescent="0.2">
      <c r="F120273" s="195"/>
      <c r="G120273" s="196"/>
      <c r="H120273" s="192"/>
    </row>
    <row r="120274" spans="6:8" x14ac:dyDescent="0.2">
      <c r="F120274" s="195"/>
      <c r="G120274" s="196"/>
      <c r="H120274" s="192"/>
    </row>
    <row r="120275" spans="6:8" x14ac:dyDescent="0.2">
      <c r="F120275" s="195"/>
      <c r="G120275" s="196"/>
      <c r="H120275" s="192"/>
    </row>
    <row r="120276" spans="6:8" x14ac:dyDescent="0.2">
      <c r="F120276" s="195"/>
      <c r="G120276" s="196"/>
      <c r="H120276" s="192"/>
    </row>
    <row r="120277" spans="6:8" x14ac:dyDescent="0.2">
      <c r="F120277" s="195"/>
      <c r="G120277" s="196"/>
      <c r="H120277" s="192"/>
    </row>
    <row r="120278" spans="6:8" x14ac:dyDescent="0.2">
      <c r="F120278" s="195"/>
      <c r="G120278" s="196"/>
      <c r="H120278" s="192"/>
    </row>
    <row r="120279" spans="6:8" x14ac:dyDescent="0.2">
      <c r="F120279" s="195"/>
      <c r="G120279" s="196"/>
      <c r="H120279" s="192"/>
    </row>
    <row r="120280" spans="6:8" x14ac:dyDescent="0.2">
      <c r="F120280" s="195"/>
      <c r="G120280" s="196"/>
      <c r="H120280" s="192"/>
    </row>
    <row r="120281" spans="6:8" x14ac:dyDescent="0.2">
      <c r="F120281" s="195"/>
      <c r="G120281" s="196"/>
      <c r="H120281" s="192"/>
    </row>
    <row r="120282" spans="6:8" x14ac:dyDescent="0.2">
      <c r="F120282" s="195"/>
      <c r="G120282" s="196"/>
      <c r="H120282" s="192"/>
    </row>
    <row r="120283" spans="6:8" x14ac:dyDescent="0.2">
      <c r="F120283" s="195"/>
      <c r="G120283" s="196"/>
      <c r="H120283" s="192"/>
    </row>
    <row r="120284" spans="6:8" x14ac:dyDescent="0.2">
      <c r="F120284" s="195"/>
      <c r="G120284" s="196"/>
      <c r="H120284" s="192"/>
    </row>
    <row r="120285" spans="6:8" x14ac:dyDescent="0.2">
      <c r="F120285" s="195"/>
      <c r="G120285" s="196"/>
      <c r="H120285" s="192"/>
    </row>
    <row r="120286" spans="6:8" x14ac:dyDescent="0.2">
      <c r="F120286" s="195"/>
      <c r="G120286" s="196"/>
      <c r="H120286" s="192"/>
    </row>
    <row r="120287" spans="6:8" x14ac:dyDescent="0.2">
      <c r="F120287" s="195"/>
      <c r="G120287" s="196"/>
      <c r="H120287" s="192"/>
    </row>
    <row r="120288" spans="6:8" x14ac:dyDescent="0.2">
      <c r="F120288" s="195"/>
      <c r="G120288" s="196"/>
      <c r="H120288" s="192"/>
    </row>
    <row r="120289" spans="6:8" x14ac:dyDescent="0.2">
      <c r="F120289" s="195"/>
      <c r="G120289" s="196"/>
      <c r="H120289" s="192"/>
    </row>
    <row r="120290" spans="6:8" x14ac:dyDescent="0.2">
      <c r="F120290" s="195"/>
      <c r="G120290" s="196"/>
      <c r="H120290" s="192"/>
    </row>
    <row r="120291" spans="6:8" x14ac:dyDescent="0.2">
      <c r="F120291" s="195"/>
      <c r="G120291" s="196"/>
      <c r="H120291" s="192"/>
    </row>
    <row r="120292" spans="6:8" x14ac:dyDescent="0.2">
      <c r="F120292" s="195"/>
      <c r="G120292" s="196"/>
      <c r="H120292" s="192"/>
    </row>
    <row r="120293" spans="6:8" x14ac:dyDescent="0.2">
      <c r="F120293" s="195"/>
      <c r="G120293" s="196"/>
      <c r="H120293" s="192"/>
    </row>
    <row r="120294" spans="6:8" x14ac:dyDescent="0.2">
      <c r="F120294" s="195"/>
      <c r="G120294" s="196"/>
      <c r="H120294" s="192"/>
    </row>
    <row r="120295" spans="6:8" x14ac:dyDescent="0.2">
      <c r="F120295" s="195"/>
      <c r="G120295" s="196"/>
      <c r="H120295" s="192"/>
    </row>
    <row r="120296" spans="6:8" x14ac:dyDescent="0.2">
      <c r="F120296" s="195"/>
      <c r="G120296" s="196"/>
      <c r="H120296" s="192"/>
    </row>
    <row r="120297" spans="6:8" x14ac:dyDescent="0.2">
      <c r="F120297" s="195"/>
      <c r="G120297" s="196"/>
      <c r="H120297" s="192"/>
    </row>
    <row r="120298" spans="6:8" x14ac:dyDescent="0.2">
      <c r="F120298" s="195"/>
      <c r="G120298" s="196"/>
      <c r="H120298" s="192"/>
    </row>
    <row r="120299" spans="6:8" x14ac:dyDescent="0.2">
      <c r="F120299" s="195"/>
      <c r="G120299" s="196"/>
      <c r="H120299" s="192"/>
    </row>
    <row r="120300" spans="6:8" x14ac:dyDescent="0.2">
      <c r="F120300" s="195"/>
      <c r="G120300" s="196"/>
      <c r="H120300" s="192"/>
    </row>
    <row r="120301" spans="6:8" x14ac:dyDescent="0.2">
      <c r="F120301" s="195"/>
      <c r="G120301" s="196"/>
      <c r="H120301" s="192"/>
    </row>
    <row r="120302" spans="6:8" x14ac:dyDescent="0.2">
      <c r="F120302" s="195"/>
      <c r="G120302" s="196"/>
      <c r="H120302" s="192"/>
    </row>
    <row r="120303" spans="6:8" x14ac:dyDescent="0.2">
      <c r="F120303" s="195"/>
      <c r="G120303" s="196"/>
      <c r="H120303" s="192"/>
    </row>
    <row r="120304" spans="6:8" x14ac:dyDescent="0.2">
      <c r="F120304" s="195"/>
      <c r="G120304" s="196"/>
      <c r="H120304" s="192"/>
    </row>
    <row r="120305" spans="6:8" x14ac:dyDescent="0.2">
      <c r="F120305" s="195"/>
      <c r="G120305" s="196"/>
      <c r="H120305" s="192"/>
    </row>
    <row r="120306" spans="6:8" x14ac:dyDescent="0.2">
      <c r="F120306" s="195"/>
      <c r="G120306" s="196"/>
      <c r="H120306" s="192"/>
    </row>
    <row r="120307" spans="6:8" x14ac:dyDescent="0.2">
      <c r="F120307" s="195"/>
      <c r="G120307" s="196"/>
      <c r="H120307" s="192"/>
    </row>
    <row r="120308" spans="6:8" x14ac:dyDescent="0.2">
      <c r="F120308" s="195"/>
      <c r="G120308" s="196"/>
      <c r="H120308" s="192"/>
    </row>
    <row r="120309" spans="6:8" x14ac:dyDescent="0.2">
      <c r="F120309" s="195"/>
      <c r="G120309" s="196"/>
      <c r="H120309" s="192"/>
    </row>
    <row r="120310" spans="6:8" x14ac:dyDescent="0.2">
      <c r="F120310" s="195"/>
      <c r="G120310" s="196"/>
      <c r="H120310" s="192"/>
    </row>
    <row r="120311" spans="6:8" x14ac:dyDescent="0.2">
      <c r="F120311" s="195"/>
      <c r="G120311" s="196"/>
      <c r="H120311" s="192"/>
    </row>
    <row r="120312" spans="6:8" x14ac:dyDescent="0.2">
      <c r="F120312" s="195"/>
      <c r="G120312" s="196"/>
      <c r="H120312" s="192"/>
    </row>
    <row r="120313" spans="6:8" x14ac:dyDescent="0.2">
      <c r="F120313" s="195"/>
      <c r="G120313" s="196"/>
      <c r="H120313" s="192"/>
    </row>
    <row r="120314" spans="6:8" x14ac:dyDescent="0.2">
      <c r="F120314" s="195"/>
      <c r="G120314" s="196"/>
      <c r="H120314" s="192"/>
    </row>
    <row r="120315" spans="6:8" x14ac:dyDescent="0.2">
      <c r="F120315" s="195"/>
      <c r="G120315" s="196"/>
      <c r="H120315" s="192"/>
    </row>
    <row r="120316" spans="6:8" x14ac:dyDescent="0.2">
      <c r="F120316" s="195"/>
      <c r="G120316" s="196"/>
      <c r="H120316" s="192"/>
    </row>
    <row r="120317" spans="6:8" x14ac:dyDescent="0.2">
      <c r="F120317" s="195"/>
      <c r="G120317" s="196"/>
      <c r="H120317" s="192"/>
    </row>
    <row r="120318" spans="6:8" x14ac:dyDescent="0.2">
      <c r="F120318" s="195"/>
      <c r="G120318" s="196"/>
      <c r="H120318" s="192"/>
    </row>
    <row r="120319" spans="6:8" x14ac:dyDescent="0.2">
      <c r="F120319" s="195"/>
      <c r="G120319" s="196"/>
      <c r="H120319" s="192"/>
    </row>
    <row r="120320" spans="6:8" x14ac:dyDescent="0.2">
      <c r="F120320" s="195"/>
      <c r="G120320" s="196"/>
      <c r="H120320" s="192"/>
    </row>
    <row r="120321" spans="6:8" x14ac:dyDescent="0.2">
      <c r="F120321" s="195"/>
      <c r="G120321" s="196"/>
      <c r="H120321" s="192"/>
    </row>
    <row r="120322" spans="6:8" x14ac:dyDescent="0.2">
      <c r="F120322" s="195"/>
      <c r="G120322" s="196"/>
      <c r="H120322" s="192"/>
    </row>
    <row r="120323" spans="6:8" x14ac:dyDescent="0.2">
      <c r="F120323" s="195"/>
      <c r="G120323" s="196"/>
      <c r="H120323" s="192"/>
    </row>
    <row r="120324" spans="6:8" x14ac:dyDescent="0.2">
      <c r="F120324" s="195"/>
      <c r="G120324" s="196"/>
      <c r="H120324" s="192"/>
    </row>
    <row r="120325" spans="6:8" x14ac:dyDescent="0.2">
      <c r="F120325" s="195"/>
      <c r="G120325" s="196"/>
      <c r="H120325" s="192"/>
    </row>
    <row r="120326" spans="6:8" x14ac:dyDescent="0.2">
      <c r="F120326" s="195"/>
      <c r="G120326" s="196"/>
      <c r="H120326" s="192"/>
    </row>
    <row r="120327" spans="6:8" x14ac:dyDescent="0.2">
      <c r="F120327" s="195"/>
      <c r="G120327" s="196"/>
      <c r="H120327" s="192"/>
    </row>
    <row r="120328" spans="6:8" x14ac:dyDescent="0.2">
      <c r="F120328" s="195"/>
      <c r="G120328" s="196"/>
      <c r="H120328" s="192"/>
    </row>
    <row r="120329" spans="6:8" x14ac:dyDescent="0.2">
      <c r="F120329" s="195"/>
      <c r="G120329" s="196"/>
      <c r="H120329" s="192"/>
    </row>
    <row r="120330" spans="6:8" x14ac:dyDescent="0.2">
      <c r="F120330" s="195"/>
      <c r="G120330" s="196"/>
      <c r="H120330" s="192"/>
    </row>
    <row r="120331" spans="6:8" x14ac:dyDescent="0.2">
      <c r="F120331" s="195"/>
      <c r="G120331" s="196"/>
      <c r="H120331" s="192"/>
    </row>
    <row r="120332" spans="6:8" x14ac:dyDescent="0.2">
      <c r="F120332" s="195"/>
      <c r="G120332" s="196"/>
      <c r="H120332" s="192"/>
    </row>
    <row r="120333" spans="6:8" x14ac:dyDescent="0.2">
      <c r="F120333" s="195"/>
      <c r="G120333" s="196"/>
      <c r="H120333" s="192"/>
    </row>
    <row r="120334" spans="6:8" x14ac:dyDescent="0.2">
      <c r="F120334" s="195"/>
      <c r="G120334" s="196"/>
      <c r="H120334" s="192"/>
    </row>
    <row r="120335" spans="6:8" x14ac:dyDescent="0.2">
      <c r="F120335" s="195"/>
      <c r="G120335" s="196"/>
      <c r="H120335" s="192"/>
    </row>
    <row r="120336" spans="6:8" x14ac:dyDescent="0.2">
      <c r="F120336" s="195"/>
      <c r="G120336" s="196"/>
      <c r="H120336" s="192"/>
    </row>
    <row r="120337" spans="6:8" x14ac:dyDescent="0.2">
      <c r="F120337" s="195"/>
      <c r="G120337" s="196"/>
      <c r="H120337" s="192"/>
    </row>
    <row r="120338" spans="6:8" x14ac:dyDescent="0.2">
      <c r="F120338" s="195"/>
      <c r="G120338" s="196"/>
      <c r="H120338" s="192"/>
    </row>
    <row r="120339" spans="6:8" x14ac:dyDescent="0.2">
      <c r="F120339" s="195"/>
      <c r="G120339" s="196"/>
      <c r="H120339" s="192"/>
    </row>
    <row r="120340" spans="6:8" x14ac:dyDescent="0.2">
      <c r="F120340" s="195"/>
      <c r="G120340" s="196"/>
      <c r="H120340" s="192"/>
    </row>
    <row r="120341" spans="6:8" x14ac:dyDescent="0.2">
      <c r="F120341" s="195"/>
      <c r="G120341" s="196"/>
      <c r="H120341" s="192"/>
    </row>
    <row r="120342" spans="6:8" x14ac:dyDescent="0.2">
      <c r="F120342" s="195"/>
      <c r="G120342" s="196"/>
      <c r="H120342" s="192"/>
    </row>
    <row r="120343" spans="6:8" x14ac:dyDescent="0.2">
      <c r="F120343" s="195"/>
      <c r="G120343" s="196"/>
      <c r="H120343" s="192"/>
    </row>
    <row r="120344" spans="6:8" x14ac:dyDescent="0.2">
      <c r="F120344" s="195"/>
      <c r="G120344" s="196"/>
      <c r="H120344" s="192"/>
    </row>
    <row r="120345" spans="6:8" x14ac:dyDescent="0.2">
      <c r="F120345" s="195"/>
      <c r="G120345" s="196"/>
      <c r="H120345" s="192"/>
    </row>
    <row r="120346" spans="6:8" x14ac:dyDescent="0.2">
      <c r="F120346" s="195"/>
      <c r="G120346" s="196"/>
      <c r="H120346" s="192"/>
    </row>
    <row r="120347" spans="6:8" x14ac:dyDescent="0.2">
      <c r="F120347" s="195"/>
      <c r="G120347" s="196"/>
      <c r="H120347" s="192"/>
    </row>
    <row r="120348" spans="6:8" x14ac:dyDescent="0.2">
      <c r="F120348" s="195"/>
      <c r="G120348" s="196"/>
      <c r="H120348" s="192"/>
    </row>
    <row r="120349" spans="6:8" x14ac:dyDescent="0.2">
      <c r="F120349" s="195"/>
      <c r="G120349" s="196"/>
      <c r="H120349" s="192"/>
    </row>
    <row r="120350" spans="6:8" x14ac:dyDescent="0.2">
      <c r="F120350" s="195"/>
      <c r="G120350" s="196"/>
      <c r="H120350" s="192"/>
    </row>
    <row r="120351" spans="6:8" x14ac:dyDescent="0.2">
      <c r="F120351" s="195"/>
      <c r="G120351" s="196"/>
      <c r="H120351" s="192"/>
    </row>
    <row r="120352" spans="6:8" x14ac:dyDescent="0.2">
      <c r="F120352" s="195"/>
      <c r="G120352" s="196"/>
      <c r="H120352" s="192"/>
    </row>
    <row r="120353" spans="6:8" x14ac:dyDescent="0.2">
      <c r="F120353" s="195"/>
      <c r="G120353" s="196"/>
      <c r="H120353" s="192"/>
    </row>
    <row r="120354" spans="6:8" x14ac:dyDescent="0.2">
      <c r="F120354" s="195"/>
      <c r="G120354" s="196"/>
      <c r="H120354" s="192"/>
    </row>
    <row r="120355" spans="6:8" x14ac:dyDescent="0.2">
      <c r="F120355" s="195"/>
      <c r="G120355" s="196"/>
      <c r="H120355" s="192"/>
    </row>
    <row r="120356" spans="6:8" x14ac:dyDescent="0.2">
      <c r="F120356" s="195"/>
      <c r="G120356" s="196"/>
      <c r="H120356" s="192"/>
    </row>
    <row r="120357" spans="6:8" x14ac:dyDescent="0.2">
      <c r="F120357" s="195"/>
      <c r="G120357" s="196"/>
      <c r="H120357" s="192"/>
    </row>
    <row r="120358" spans="6:8" x14ac:dyDescent="0.2">
      <c r="F120358" s="195"/>
      <c r="G120358" s="196"/>
      <c r="H120358" s="192"/>
    </row>
    <row r="120359" spans="6:8" x14ac:dyDescent="0.2">
      <c r="F120359" s="195"/>
      <c r="G120359" s="196"/>
      <c r="H120359" s="192"/>
    </row>
    <row r="120360" spans="6:8" x14ac:dyDescent="0.2">
      <c r="F120360" s="195"/>
      <c r="G120360" s="196"/>
      <c r="H120360" s="192"/>
    </row>
    <row r="120361" spans="6:8" x14ac:dyDescent="0.2">
      <c r="F120361" s="195"/>
      <c r="G120361" s="196"/>
      <c r="H120361" s="192"/>
    </row>
    <row r="120362" spans="6:8" x14ac:dyDescent="0.2">
      <c r="F120362" s="195"/>
      <c r="G120362" s="196"/>
      <c r="H120362" s="192"/>
    </row>
    <row r="120363" spans="6:8" x14ac:dyDescent="0.2">
      <c r="F120363" s="195"/>
      <c r="G120363" s="196"/>
      <c r="H120363" s="192"/>
    </row>
    <row r="120364" spans="6:8" x14ac:dyDescent="0.2">
      <c r="F120364" s="195"/>
      <c r="G120364" s="196"/>
      <c r="H120364" s="192"/>
    </row>
    <row r="120365" spans="6:8" x14ac:dyDescent="0.2">
      <c r="F120365" s="195"/>
      <c r="G120365" s="196"/>
      <c r="H120365" s="192"/>
    </row>
    <row r="120366" spans="6:8" x14ac:dyDescent="0.2">
      <c r="F120366" s="195"/>
      <c r="G120366" s="196"/>
      <c r="H120366" s="192"/>
    </row>
    <row r="120367" spans="6:8" x14ac:dyDescent="0.2">
      <c r="F120367" s="195"/>
      <c r="G120367" s="196"/>
      <c r="H120367" s="192"/>
    </row>
    <row r="120368" spans="6:8" x14ac:dyDescent="0.2">
      <c r="F120368" s="195"/>
      <c r="G120368" s="196"/>
      <c r="H120368" s="192"/>
    </row>
    <row r="120369" spans="6:8" x14ac:dyDescent="0.2">
      <c r="F120369" s="195"/>
      <c r="G120369" s="196"/>
      <c r="H120369" s="192"/>
    </row>
    <row r="120370" spans="6:8" x14ac:dyDescent="0.2">
      <c r="F120370" s="195"/>
      <c r="G120370" s="196"/>
      <c r="H120370" s="192"/>
    </row>
    <row r="120371" spans="6:8" x14ac:dyDescent="0.2">
      <c r="F120371" s="195"/>
      <c r="G120371" s="196"/>
      <c r="H120371" s="192"/>
    </row>
    <row r="120372" spans="6:8" x14ac:dyDescent="0.2">
      <c r="F120372" s="195"/>
      <c r="G120372" s="196"/>
      <c r="H120372" s="192"/>
    </row>
    <row r="120373" spans="6:8" x14ac:dyDescent="0.2">
      <c r="F120373" s="195"/>
      <c r="G120373" s="196"/>
      <c r="H120373" s="192"/>
    </row>
    <row r="120374" spans="6:8" x14ac:dyDescent="0.2">
      <c r="F120374" s="195"/>
      <c r="G120374" s="196"/>
      <c r="H120374" s="192"/>
    </row>
    <row r="120375" spans="6:8" x14ac:dyDescent="0.2">
      <c r="F120375" s="195"/>
      <c r="G120375" s="196"/>
      <c r="H120375" s="192"/>
    </row>
    <row r="120376" spans="6:8" x14ac:dyDescent="0.2">
      <c r="F120376" s="195"/>
      <c r="G120376" s="196"/>
      <c r="H120376" s="192"/>
    </row>
    <row r="120377" spans="6:8" x14ac:dyDescent="0.2">
      <c r="F120377" s="195"/>
      <c r="G120377" s="196"/>
      <c r="H120377" s="192"/>
    </row>
    <row r="120378" spans="6:8" x14ac:dyDescent="0.2">
      <c r="F120378" s="195"/>
      <c r="G120378" s="196"/>
      <c r="H120378" s="192"/>
    </row>
    <row r="120379" spans="6:8" x14ac:dyDescent="0.2">
      <c r="F120379" s="195"/>
      <c r="G120379" s="196"/>
      <c r="H120379" s="192"/>
    </row>
    <row r="120380" spans="6:8" x14ac:dyDescent="0.2">
      <c r="F120380" s="195"/>
      <c r="G120380" s="196"/>
      <c r="H120380" s="192"/>
    </row>
    <row r="120381" spans="6:8" x14ac:dyDescent="0.2">
      <c r="F120381" s="195"/>
      <c r="G120381" s="196"/>
      <c r="H120381" s="192"/>
    </row>
    <row r="120382" spans="6:8" x14ac:dyDescent="0.2">
      <c r="F120382" s="195"/>
      <c r="G120382" s="196"/>
      <c r="H120382" s="192"/>
    </row>
    <row r="120383" spans="6:8" x14ac:dyDescent="0.2">
      <c r="F120383" s="195"/>
      <c r="G120383" s="196"/>
      <c r="H120383" s="192"/>
    </row>
    <row r="120384" spans="6:8" x14ac:dyDescent="0.2">
      <c r="F120384" s="195"/>
      <c r="G120384" s="196"/>
      <c r="H120384" s="192"/>
    </row>
    <row r="120385" spans="6:8" x14ac:dyDescent="0.2">
      <c r="F120385" s="195"/>
      <c r="G120385" s="196"/>
      <c r="H120385" s="192"/>
    </row>
    <row r="120386" spans="6:8" x14ac:dyDescent="0.2">
      <c r="F120386" s="195"/>
      <c r="G120386" s="196"/>
      <c r="H120386" s="192"/>
    </row>
    <row r="120387" spans="6:8" x14ac:dyDescent="0.2">
      <c r="F120387" s="195"/>
      <c r="G120387" s="196"/>
      <c r="H120387" s="192"/>
    </row>
    <row r="120388" spans="6:8" x14ac:dyDescent="0.2">
      <c r="F120388" s="195"/>
      <c r="G120388" s="196"/>
      <c r="H120388" s="192"/>
    </row>
    <row r="120389" spans="6:8" x14ac:dyDescent="0.2">
      <c r="F120389" s="195"/>
      <c r="G120389" s="196"/>
      <c r="H120389" s="192"/>
    </row>
    <row r="120390" spans="6:8" x14ac:dyDescent="0.2">
      <c r="F120390" s="195"/>
      <c r="G120390" s="196"/>
      <c r="H120390" s="192"/>
    </row>
    <row r="120391" spans="6:8" x14ac:dyDescent="0.2">
      <c r="F120391" s="195"/>
      <c r="G120391" s="196"/>
      <c r="H120391" s="192"/>
    </row>
    <row r="120392" spans="6:8" x14ac:dyDescent="0.2">
      <c r="F120392" s="195"/>
      <c r="G120392" s="196"/>
      <c r="H120392" s="192"/>
    </row>
    <row r="120393" spans="6:8" x14ac:dyDescent="0.2">
      <c r="F120393" s="195"/>
      <c r="G120393" s="196"/>
      <c r="H120393" s="192"/>
    </row>
    <row r="120394" spans="6:8" x14ac:dyDescent="0.2">
      <c r="F120394" s="195"/>
      <c r="G120394" s="196"/>
      <c r="H120394" s="192"/>
    </row>
    <row r="120395" spans="6:8" x14ac:dyDescent="0.2">
      <c r="F120395" s="195"/>
      <c r="G120395" s="196"/>
      <c r="H120395" s="192"/>
    </row>
    <row r="120396" spans="6:8" x14ac:dyDescent="0.2">
      <c r="F120396" s="195"/>
      <c r="G120396" s="196"/>
      <c r="H120396" s="192"/>
    </row>
    <row r="120397" spans="6:8" x14ac:dyDescent="0.2">
      <c r="F120397" s="195"/>
      <c r="G120397" s="196"/>
      <c r="H120397" s="192"/>
    </row>
    <row r="120398" spans="6:8" x14ac:dyDescent="0.2">
      <c r="F120398" s="195"/>
      <c r="G120398" s="196"/>
      <c r="H120398" s="192"/>
    </row>
    <row r="120399" spans="6:8" x14ac:dyDescent="0.2">
      <c r="F120399" s="195"/>
      <c r="G120399" s="196"/>
      <c r="H120399" s="192"/>
    </row>
    <row r="120400" spans="6:8" x14ac:dyDescent="0.2">
      <c r="F120400" s="195"/>
      <c r="G120400" s="196"/>
      <c r="H120400" s="192"/>
    </row>
    <row r="120401" spans="6:8" x14ac:dyDescent="0.2">
      <c r="F120401" s="195"/>
      <c r="G120401" s="196"/>
      <c r="H120401" s="192"/>
    </row>
    <row r="120402" spans="6:8" x14ac:dyDescent="0.2">
      <c r="F120402" s="195"/>
      <c r="G120402" s="196"/>
      <c r="H120402" s="192"/>
    </row>
    <row r="120403" spans="6:8" x14ac:dyDescent="0.2">
      <c r="F120403" s="195"/>
      <c r="G120403" s="196"/>
      <c r="H120403" s="192"/>
    </row>
    <row r="120404" spans="6:8" x14ac:dyDescent="0.2">
      <c r="F120404" s="195"/>
      <c r="G120404" s="196"/>
      <c r="H120404" s="192"/>
    </row>
    <row r="120405" spans="6:8" x14ac:dyDescent="0.2">
      <c r="F120405" s="195"/>
      <c r="G120405" s="196"/>
      <c r="H120405" s="192"/>
    </row>
    <row r="120406" spans="6:8" x14ac:dyDescent="0.2">
      <c r="F120406" s="195"/>
      <c r="G120406" s="196"/>
      <c r="H120406" s="192"/>
    </row>
    <row r="120407" spans="6:8" x14ac:dyDescent="0.2">
      <c r="F120407" s="195"/>
      <c r="G120407" s="196"/>
      <c r="H120407" s="192"/>
    </row>
    <row r="120408" spans="6:8" x14ac:dyDescent="0.2">
      <c r="F120408" s="195"/>
      <c r="G120408" s="196"/>
      <c r="H120408" s="192"/>
    </row>
    <row r="120409" spans="6:8" x14ac:dyDescent="0.2">
      <c r="F120409" s="195"/>
      <c r="G120409" s="196"/>
      <c r="H120409" s="192"/>
    </row>
    <row r="120410" spans="6:8" x14ac:dyDescent="0.2">
      <c r="F120410" s="195"/>
      <c r="G120410" s="196"/>
      <c r="H120410" s="192"/>
    </row>
    <row r="120411" spans="6:8" x14ac:dyDescent="0.2">
      <c r="F120411" s="195"/>
      <c r="G120411" s="196"/>
      <c r="H120411" s="192"/>
    </row>
    <row r="120412" spans="6:8" x14ac:dyDescent="0.2">
      <c r="F120412" s="195"/>
      <c r="G120412" s="196"/>
      <c r="H120412" s="192"/>
    </row>
    <row r="120413" spans="6:8" x14ac:dyDescent="0.2">
      <c r="F120413" s="195"/>
      <c r="G120413" s="196"/>
      <c r="H120413" s="192"/>
    </row>
    <row r="120414" spans="6:8" x14ac:dyDescent="0.2">
      <c r="F120414" s="195"/>
      <c r="G120414" s="196"/>
      <c r="H120414" s="192"/>
    </row>
    <row r="120415" spans="6:8" x14ac:dyDescent="0.2">
      <c r="F120415" s="195"/>
      <c r="G120415" s="196"/>
      <c r="H120415" s="192"/>
    </row>
    <row r="120416" spans="6:8" x14ac:dyDescent="0.2">
      <c r="F120416" s="195"/>
      <c r="G120416" s="196"/>
      <c r="H120416" s="192"/>
    </row>
    <row r="120417" spans="6:8" x14ac:dyDescent="0.2">
      <c r="F120417" s="195"/>
      <c r="G120417" s="196"/>
      <c r="H120417" s="192"/>
    </row>
    <row r="120418" spans="6:8" x14ac:dyDescent="0.2">
      <c r="F120418" s="195"/>
      <c r="G120418" s="196"/>
      <c r="H120418" s="192"/>
    </row>
    <row r="120419" spans="6:8" x14ac:dyDescent="0.2">
      <c r="F120419" s="195"/>
      <c r="G120419" s="196"/>
      <c r="H120419" s="192"/>
    </row>
    <row r="120420" spans="6:8" x14ac:dyDescent="0.2">
      <c r="F120420" s="195"/>
      <c r="G120420" s="196"/>
      <c r="H120420" s="192"/>
    </row>
    <row r="120421" spans="6:8" x14ac:dyDescent="0.2">
      <c r="F120421" s="195"/>
      <c r="G120421" s="196"/>
      <c r="H120421" s="192"/>
    </row>
    <row r="120422" spans="6:8" x14ac:dyDescent="0.2">
      <c r="F120422" s="195"/>
      <c r="G120422" s="196"/>
      <c r="H120422" s="192"/>
    </row>
    <row r="120423" spans="6:8" x14ac:dyDescent="0.2">
      <c r="F120423" s="195"/>
      <c r="G120423" s="196"/>
      <c r="H120423" s="192"/>
    </row>
    <row r="120424" spans="6:8" x14ac:dyDescent="0.2">
      <c r="F120424" s="195"/>
      <c r="G120424" s="196"/>
      <c r="H120424" s="192"/>
    </row>
    <row r="120425" spans="6:8" x14ac:dyDescent="0.2">
      <c r="F120425" s="195"/>
      <c r="G120425" s="196"/>
      <c r="H120425" s="192"/>
    </row>
    <row r="120426" spans="6:8" x14ac:dyDescent="0.2">
      <c r="F120426" s="195"/>
      <c r="G120426" s="196"/>
      <c r="H120426" s="192"/>
    </row>
    <row r="120427" spans="6:8" x14ac:dyDescent="0.2">
      <c r="F120427" s="195"/>
      <c r="G120427" s="196"/>
      <c r="H120427" s="192"/>
    </row>
    <row r="120428" spans="6:8" x14ac:dyDescent="0.2">
      <c r="F120428" s="195"/>
      <c r="G120428" s="196"/>
      <c r="H120428" s="192"/>
    </row>
    <row r="120429" spans="6:8" x14ac:dyDescent="0.2">
      <c r="F120429" s="195"/>
      <c r="G120429" s="196"/>
      <c r="H120429" s="192"/>
    </row>
    <row r="120430" spans="6:8" x14ac:dyDescent="0.2">
      <c r="F120430" s="195"/>
      <c r="G120430" s="196"/>
      <c r="H120430" s="192"/>
    </row>
    <row r="120431" spans="6:8" x14ac:dyDescent="0.2">
      <c r="F120431" s="195"/>
      <c r="G120431" s="196"/>
      <c r="H120431" s="192"/>
    </row>
    <row r="120432" spans="6:8" x14ac:dyDescent="0.2">
      <c r="F120432" s="195"/>
      <c r="G120432" s="196"/>
      <c r="H120432" s="192"/>
    </row>
    <row r="120433" spans="6:8" x14ac:dyDescent="0.2">
      <c r="F120433" s="195"/>
      <c r="G120433" s="196"/>
      <c r="H120433" s="192"/>
    </row>
    <row r="120434" spans="6:8" x14ac:dyDescent="0.2">
      <c r="F120434" s="195"/>
      <c r="G120434" s="196"/>
      <c r="H120434" s="192"/>
    </row>
    <row r="120435" spans="6:8" x14ac:dyDescent="0.2">
      <c r="F120435" s="195"/>
      <c r="G120435" s="196"/>
      <c r="H120435" s="192"/>
    </row>
    <row r="120436" spans="6:8" x14ac:dyDescent="0.2">
      <c r="F120436" s="195"/>
      <c r="G120436" s="196"/>
      <c r="H120436" s="192"/>
    </row>
    <row r="120437" spans="6:8" x14ac:dyDescent="0.2">
      <c r="F120437" s="195"/>
      <c r="G120437" s="196"/>
      <c r="H120437" s="192"/>
    </row>
    <row r="120438" spans="6:8" x14ac:dyDescent="0.2">
      <c r="F120438" s="195"/>
      <c r="G120438" s="196"/>
      <c r="H120438" s="192"/>
    </row>
    <row r="120439" spans="6:8" x14ac:dyDescent="0.2">
      <c r="F120439" s="195"/>
      <c r="G120439" s="196"/>
      <c r="H120439" s="192"/>
    </row>
    <row r="120440" spans="6:8" x14ac:dyDescent="0.2">
      <c r="F120440" s="195"/>
      <c r="G120440" s="196"/>
      <c r="H120440" s="192"/>
    </row>
    <row r="120441" spans="6:8" x14ac:dyDescent="0.2">
      <c r="F120441" s="195"/>
      <c r="G120441" s="196"/>
      <c r="H120441" s="192"/>
    </row>
    <row r="120442" spans="6:8" x14ac:dyDescent="0.2">
      <c r="F120442" s="195"/>
      <c r="G120442" s="196"/>
      <c r="H120442" s="192"/>
    </row>
    <row r="120443" spans="6:8" x14ac:dyDescent="0.2">
      <c r="F120443" s="195"/>
      <c r="G120443" s="196"/>
      <c r="H120443" s="192"/>
    </row>
    <row r="120444" spans="6:8" x14ac:dyDescent="0.2">
      <c r="F120444" s="195"/>
      <c r="G120444" s="196"/>
      <c r="H120444" s="192"/>
    </row>
    <row r="120445" spans="6:8" x14ac:dyDescent="0.2">
      <c r="F120445" s="195"/>
      <c r="G120445" s="196"/>
      <c r="H120445" s="192"/>
    </row>
    <row r="120446" spans="6:8" x14ac:dyDescent="0.2">
      <c r="F120446" s="195"/>
      <c r="G120446" s="196"/>
      <c r="H120446" s="192"/>
    </row>
    <row r="120447" spans="6:8" x14ac:dyDescent="0.2">
      <c r="F120447" s="195"/>
      <c r="G120447" s="196"/>
      <c r="H120447" s="192"/>
    </row>
    <row r="120448" spans="6:8" x14ac:dyDescent="0.2">
      <c r="F120448" s="195"/>
      <c r="G120448" s="196"/>
      <c r="H120448" s="192"/>
    </row>
    <row r="120449" spans="6:8" x14ac:dyDescent="0.2">
      <c r="F120449" s="195"/>
      <c r="G120449" s="196"/>
      <c r="H120449" s="192"/>
    </row>
    <row r="120450" spans="6:8" x14ac:dyDescent="0.2">
      <c r="F120450" s="195"/>
      <c r="G120450" s="196"/>
      <c r="H120450" s="192"/>
    </row>
    <row r="120451" spans="6:8" x14ac:dyDescent="0.2">
      <c r="F120451" s="195"/>
      <c r="G120451" s="196"/>
      <c r="H120451" s="192"/>
    </row>
    <row r="120452" spans="6:8" x14ac:dyDescent="0.2">
      <c r="F120452" s="195"/>
      <c r="G120452" s="196"/>
      <c r="H120452" s="192"/>
    </row>
    <row r="120453" spans="6:8" x14ac:dyDescent="0.2">
      <c r="F120453" s="195"/>
      <c r="G120453" s="196"/>
      <c r="H120453" s="192"/>
    </row>
    <row r="120454" spans="6:8" x14ac:dyDescent="0.2">
      <c r="F120454" s="195"/>
      <c r="G120454" s="196"/>
      <c r="H120454" s="192"/>
    </row>
    <row r="120455" spans="6:8" x14ac:dyDescent="0.2">
      <c r="F120455" s="195"/>
      <c r="G120455" s="196"/>
      <c r="H120455" s="192"/>
    </row>
    <row r="120456" spans="6:8" x14ac:dyDescent="0.2">
      <c r="F120456" s="195"/>
      <c r="G120456" s="196"/>
      <c r="H120456" s="192"/>
    </row>
    <row r="120457" spans="6:8" x14ac:dyDescent="0.2">
      <c r="F120457" s="195"/>
      <c r="G120457" s="196"/>
      <c r="H120457" s="192"/>
    </row>
    <row r="120458" spans="6:8" x14ac:dyDescent="0.2">
      <c r="F120458" s="195"/>
      <c r="G120458" s="196"/>
      <c r="H120458" s="192"/>
    </row>
    <row r="120459" spans="6:8" x14ac:dyDescent="0.2">
      <c r="F120459" s="195"/>
      <c r="G120459" s="196"/>
      <c r="H120459" s="192"/>
    </row>
    <row r="120460" spans="6:8" x14ac:dyDescent="0.2">
      <c r="F120460" s="195"/>
      <c r="G120460" s="196"/>
      <c r="H120460" s="192"/>
    </row>
    <row r="120461" spans="6:8" x14ac:dyDescent="0.2">
      <c r="F120461" s="195"/>
      <c r="G120461" s="196"/>
      <c r="H120461" s="192"/>
    </row>
    <row r="120462" spans="6:8" x14ac:dyDescent="0.2">
      <c r="F120462" s="195"/>
      <c r="G120462" s="196"/>
      <c r="H120462" s="192"/>
    </row>
    <row r="120463" spans="6:8" x14ac:dyDescent="0.2">
      <c r="F120463" s="195"/>
      <c r="G120463" s="196"/>
      <c r="H120463" s="192"/>
    </row>
    <row r="120464" spans="6:8" x14ac:dyDescent="0.2">
      <c r="F120464" s="195"/>
      <c r="G120464" s="196"/>
      <c r="H120464" s="192"/>
    </row>
    <row r="120465" spans="6:8" x14ac:dyDescent="0.2">
      <c r="F120465" s="195"/>
      <c r="G120465" s="196"/>
      <c r="H120465" s="192"/>
    </row>
    <row r="120466" spans="6:8" x14ac:dyDescent="0.2">
      <c r="F120466" s="195"/>
      <c r="G120466" s="196"/>
      <c r="H120466" s="192"/>
    </row>
    <row r="120467" spans="6:8" x14ac:dyDescent="0.2">
      <c r="F120467" s="195"/>
      <c r="G120467" s="196"/>
      <c r="H120467" s="192"/>
    </row>
    <row r="120468" spans="6:8" x14ac:dyDescent="0.2">
      <c r="F120468" s="195"/>
      <c r="G120468" s="196"/>
      <c r="H120468" s="192"/>
    </row>
    <row r="120469" spans="6:8" x14ac:dyDescent="0.2">
      <c r="F120469" s="195"/>
      <c r="G120469" s="196"/>
      <c r="H120469" s="192"/>
    </row>
    <row r="120470" spans="6:8" x14ac:dyDescent="0.2">
      <c r="F120470" s="195"/>
      <c r="G120470" s="196"/>
      <c r="H120470" s="192"/>
    </row>
    <row r="120471" spans="6:8" x14ac:dyDescent="0.2">
      <c r="F120471" s="195"/>
      <c r="G120471" s="196"/>
      <c r="H120471" s="192"/>
    </row>
    <row r="120472" spans="6:8" x14ac:dyDescent="0.2">
      <c r="F120472" s="195"/>
      <c r="G120472" s="196"/>
      <c r="H120472" s="192"/>
    </row>
    <row r="120473" spans="6:8" x14ac:dyDescent="0.2">
      <c r="F120473" s="195"/>
      <c r="G120473" s="196"/>
      <c r="H120473" s="192"/>
    </row>
    <row r="120474" spans="6:8" x14ac:dyDescent="0.2">
      <c r="F120474" s="195"/>
      <c r="G120474" s="196"/>
      <c r="H120474" s="192"/>
    </row>
    <row r="120475" spans="6:8" x14ac:dyDescent="0.2">
      <c r="F120475" s="195"/>
      <c r="G120475" s="196"/>
      <c r="H120475" s="192"/>
    </row>
    <row r="120476" spans="6:8" x14ac:dyDescent="0.2">
      <c r="F120476" s="195"/>
      <c r="G120476" s="196"/>
      <c r="H120476" s="192"/>
    </row>
    <row r="120477" spans="6:8" x14ac:dyDescent="0.2">
      <c r="F120477" s="195"/>
      <c r="G120477" s="196"/>
      <c r="H120477" s="192"/>
    </row>
    <row r="120478" spans="6:8" x14ac:dyDescent="0.2">
      <c r="F120478" s="195"/>
      <c r="G120478" s="196"/>
      <c r="H120478" s="192"/>
    </row>
    <row r="120479" spans="6:8" x14ac:dyDescent="0.2">
      <c r="F120479" s="195"/>
      <c r="G120479" s="196"/>
      <c r="H120479" s="192"/>
    </row>
    <row r="120480" spans="6:8" x14ac:dyDescent="0.2">
      <c r="F120480" s="195"/>
      <c r="G120480" s="196"/>
      <c r="H120480" s="192"/>
    </row>
    <row r="120481" spans="6:8" x14ac:dyDescent="0.2">
      <c r="F120481" s="195"/>
      <c r="G120481" s="196"/>
      <c r="H120481" s="192"/>
    </row>
    <row r="120482" spans="6:8" x14ac:dyDescent="0.2">
      <c r="F120482" s="195"/>
      <c r="G120482" s="196"/>
      <c r="H120482" s="192"/>
    </row>
    <row r="120483" spans="6:8" x14ac:dyDescent="0.2">
      <c r="F120483" s="195"/>
      <c r="G120483" s="196"/>
      <c r="H120483" s="192"/>
    </row>
    <row r="120484" spans="6:8" x14ac:dyDescent="0.2">
      <c r="F120484" s="195"/>
      <c r="G120484" s="196"/>
      <c r="H120484" s="192"/>
    </row>
    <row r="120485" spans="6:8" x14ac:dyDescent="0.2">
      <c r="F120485" s="195"/>
      <c r="G120485" s="196"/>
      <c r="H120485" s="192"/>
    </row>
    <row r="120486" spans="6:8" x14ac:dyDescent="0.2">
      <c r="F120486" s="195"/>
      <c r="G120486" s="196"/>
      <c r="H120486" s="192"/>
    </row>
    <row r="120487" spans="6:8" x14ac:dyDescent="0.2">
      <c r="F120487" s="195"/>
      <c r="G120487" s="196"/>
      <c r="H120487" s="192"/>
    </row>
    <row r="120488" spans="6:8" x14ac:dyDescent="0.2">
      <c r="F120488" s="195"/>
      <c r="G120488" s="196"/>
      <c r="H120488" s="192"/>
    </row>
    <row r="120489" spans="6:8" x14ac:dyDescent="0.2">
      <c r="F120489" s="195"/>
      <c r="G120489" s="196"/>
      <c r="H120489" s="192"/>
    </row>
    <row r="120490" spans="6:8" x14ac:dyDescent="0.2">
      <c r="F120490" s="195"/>
      <c r="G120490" s="196"/>
      <c r="H120490" s="192"/>
    </row>
    <row r="120491" spans="6:8" x14ac:dyDescent="0.2">
      <c r="F120491" s="195"/>
      <c r="G120491" s="196"/>
      <c r="H120491" s="192"/>
    </row>
    <row r="120492" spans="6:8" x14ac:dyDescent="0.2">
      <c r="F120492" s="195"/>
      <c r="G120492" s="196"/>
      <c r="H120492" s="192"/>
    </row>
    <row r="120493" spans="6:8" x14ac:dyDescent="0.2">
      <c r="F120493" s="195"/>
      <c r="G120493" s="196"/>
      <c r="H120493" s="192"/>
    </row>
    <row r="120494" spans="6:8" x14ac:dyDescent="0.2">
      <c r="F120494" s="195"/>
      <c r="G120494" s="196"/>
      <c r="H120494" s="192"/>
    </row>
    <row r="120495" spans="6:8" x14ac:dyDescent="0.2">
      <c r="F120495" s="195"/>
      <c r="G120495" s="196"/>
      <c r="H120495" s="192"/>
    </row>
    <row r="120496" spans="6:8" x14ac:dyDescent="0.2">
      <c r="F120496" s="195"/>
      <c r="G120496" s="196"/>
      <c r="H120496" s="192"/>
    </row>
    <row r="120497" spans="6:8" x14ac:dyDescent="0.2">
      <c r="F120497" s="195"/>
      <c r="G120497" s="196"/>
      <c r="H120497" s="192"/>
    </row>
    <row r="120498" spans="6:8" x14ac:dyDescent="0.2">
      <c r="F120498" s="195"/>
      <c r="G120498" s="196"/>
      <c r="H120498" s="192"/>
    </row>
    <row r="120499" spans="6:8" x14ac:dyDescent="0.2">
      <c r="F120499" s="195"/>
      <c r="G120499" s="196"/>
      <c r="H120499" s="192"/>
    </row>
    <row r="120500" spans="6:8" x14ac:dyDescent="0.2">
      <c r="F120500" s="195"/>
      <c r="G120500" s="196"/>
      <c r="H120500" s="192"/>
    </row>
    <row r="120501" spans="6:8" x14ac:dyDescent="0.2">
      <c r="F120501" s="195"/>
      <c r="G120501" s="196"/>
      <c r="H120501" s="192"/>
    </row>
    <row r="120502" spans="6:8" x14ac:dyDescent="0.2">
      <c r="F120502" s="195"/>
      <c r="G120502" s="196"/>
      <c r="H120502" s="192"/>
    </row>
    <row r="120503" spans="6:8" x14ac:dyDescent="0.2">
      <c r="F120503" s="195"/>
      <c r="G120503" s="196"/>
      <c r="H120503" s="192"/>
    </row>
    <row r="120504" spans="6:8" x14ac:dyDescent="0.2">
      <c r="F120504" s="195"/>
      <c r="G120504" s="196"/>
      <c r="H120504" s="192"/>
    </row>
    <row r="120505" spans="6:8" x14ac:dyDescent="0.2">
      <c r="F120505" s="195"/>
      <c r="G120505" s="196"/>
      <c r="H120505" s="192"/>
    </row>
    <row r="120506" spans="6:8" x14ac:dyDescent="0.2">
      <c r="F120506" s="195"/>
      <c r="G120506" s="196"/>
      <c r="H120506" s="192"/>
    </row>
    <row r="120507" spans="6:8" x14ac:dyDescent="0.2">
      <c r="F120507" s="195"/>
      <c r="G120507" s="196"/>
      <c r="H120507" s="192"/>
    </row>
    <row r="120508" spans="6:8" x14ac:dyDescent="0.2">
      <c r="F120508" s="195"/>
      <c r="G120508" s="196"/>
      <c r="H120508" s="192"/>
    </row>
    <row r="120509" spans="6:8" x14ac:dyDescent="0.2">
      <c r="F120509" s="195"/>
      <c r="G120509" s="196"/>
      <c r="H120509" s="192"/>
    </row>
    <row r="120510" spans="6:8" x14ac:dyDescent="0.2">
      <c r="F120510" s="195"/>
      <c r="G120510" s="196"/>
      <c r="H120510" s="192"/>
    </row>
    <row r="120511" spans="6:8" x14ac:dyDescent="0.2">
      <c r="F120511" s="195"/>
      <c r="G120511" s="196"/>
      <c r="H120511" s="192"/>
    </row>
    <row r="120512" spans="6:8" x14ac:dyDescent="0.2">
      <c r="F120512" s="195"/>
      <c r="G120512" s="196"/>
      <c r="H120512" s="192"/>
    </row>
    <row r="120513" spans="6:8" x14ac:dyDescent="0.2">
      <c r="F120513" s="195"/>
      <c r="G120513" s="196"/>
      <c r="H120513" s="192"/>
    </row>
    <row r="120514" spans="6:8" x14ac:dyDescent="0.2">
      <c r="F120514" s="195"/>
      <c r="G120514" s="196"/>
      <c r="H120514" s="192"/>
    </row>
    <row r="120515" spans="6:8" x14ac:dyDescent="0.2">
      <c r="F120515" s="195"/>
      <c r="G120515" s="196"/>
      <c r="H120515" s="192"/>
    </row>
    <row r="120516" spans="6:8" x14ac:dyDescent="0.2">
      <c r="F120516" s="195"/>
      <c r="G120516" s="196"/>
      <c r="H120516" s="192"/>
    </row>
    <row r="120517" spans="6:8" x14ac:dyDescent="0.2">
      <c r="F120517" s="195"/>
      <c r="G120517" s="196"/>
      <c r="H120517" s="192"/>
    </row>
    <row r="120518" spans="6:8" x14ac:dyDescent="0.2">
      <c r="F120518" s="195"/>
      <c r="G120518" s="196"/>
      <c r="H120518" s="192"/>
    </row>
    <row r="120519" spans="6:8" x14ac:dyDescent="0.2">
      <c r="F120519" s="195"/>
      <c r="G120519" s="196"/>
      <c r="H120519" s="192"/>
    </row>
    <row r="120520" spans="6:8" x14ac:dyDescent="0.2">
      <c r="F120520" s="195"/>
      <c r="G120520" s="196"/>
      <c r="H120520" s="192"/>
    </row>
    <row r="120521" spans="6:8" x14ac:dyDescent="0.2">
      <c r="F120521" s="195"/>
      <c r="G120521" s="196"/>
      <c r="H120521" s="192"/>
    </row>
    <row r="120522" spans="6:8" x14ac:dyDescent="0.2">
      <c r="F120522" s="195"/>
      <c r="G120522" s="196"/>
      <c r="H120522" s="192"/>
    </row>
    <row r="120523" spans="6:8" x14ac:dyDescent="0.2">
      <c r="F120523" s="195"/>
      <c r="G120523" s="196"/>
      <c r="H120523" s="192"/>
    </row>
    <row r="120524" spans="6:8" x14ac:dyDescent="0.2">
      <c r="F120524" s="195"/>
      <c r="G120524" s="196"/>
      <c r="H120524" s="192"/>
    </row>
    <row r="120525" spans="6:8" x14ac:dyDescent="0.2">
      <c r="F120525" s="195"/>
      <c r="G120525" s="196"/>
      <c r="H120525" s="192"/>
    </row>
    <row r="120526" spans="6:8" x14ac:dyDescent="0.2">
      <c r="F120526" s="195"/>
      <c r="G120526" s="196"/>
      <c r="H120526" s="192"/>
    </row>
    <row r="120527" spans="6:8" x14ac:dyDescent="0.2">
      <c r="F120527" s="195"/>
      <c r="G120527" s="196"/>
      <c r="H120527" s="192"/>
    </row>
    <row r="120528" spans="6:8" x14ac:dyDescent="0.2">
      <c r="F120528" s="195"/>
      <c r="G120528" s="196"/>
      <c r="H120528" s="192"/>
    </row>
    <row r="120529" spans="6:8" x14ac:dyDescent="0.2">
      <c r="F120529" s="195"/>
      <c r="G120529" s="196"/>
      <c r="H120529" s="192"/>
    </row>
    <row r="120530" spans="6:8" x14ac:dyDescent="0.2">
      <c r="F120530" s="195"/>
      <c r="G120530" s="196"/>
      <c r="H120530" s="192"/>
    </row>
    <row r="120531" spans="6:8" x14ac:dyDescent="0.2">
      <c r="F120531" s="195"/>
      <c r="G120531" s="196"/>
      <c r="H120531" s="192"/>
    </row>
    <row r="120532" spans="6:8" x14ac:dyDescent="0.2">
      <c r="F120532" s="195"/>
      <c r="G120532" s="196"/>
      <c r="H120532" s="192"/>
    </row>
    <row r="120533" spans="6:8" x14ac:dyDescent="0.2">
      <c r="F120533" s="195"/>
      <c r="G120533" s="196"/>
      <c r="H120533" s="192"/>
    </row>
    <row r="120534" spans="6:8" x14ac:dyDescent="0.2">
      <c r="F120534" s="195"/>
      <c r="G120534" s="196"/>
      <c r="H120534" s="192"/>
    </row>
    <row r="120535" spans="6:8" x14ac:dyDescent="0.2">
      <c r="F120535" s="195"/>
      <c r="G120535" s="196"/>
      <c r="H120535" s="192"/>
    </row>
    <row r="120536" spans="6:8" x14ac:dyDescent="0.2">
      <c r="F120536" s="195"/>
      <c r="G120536" s="196"/>
      <c r="H120536" s="192"/>
    </row>
    <row r="120537" spans="6:8" x14ac:dyDescent="0.2">
      <c r="F120537" s="195"/>
      <c r="G120537" s="196"/>
      <c r="H120537" s="192"/>
    </row>
    <row r="120538" spans="6:8" x14ac:dyDescent="0.2">
      <c r="F120538" s="195"/>
      <c r="G120538" s="196"/>
      <c r="H120538" s="192"/>
    </row>
    <row r="120539" spans="6:8" x14ac:dyDescent="0.2">
      <c r="F120539" s="195"/>
      <c r="G120539" s="196"/>
      <c r="H120539" s="192"/>
    </row>
    <row r="120540" spans="6:8" x14ac:dyDescent="0.2">
      <c r="F120540" s="195"/>
      <c r="G120540" s="196"/>
      <c r="H120540" s="192"/>
    </row>
    <row r="120541" spans="6:8" x14ac:dyDescent="0.2">
      <c r="F120541" s="195"/>
      <c r="G120541" s="196"/>
      <c r="H120541" s="192"/>
    </row>
    <row r="120542" spans="6:8" x14ac:dyDescent="0.2">
      <c r="F120542" s="195"/>
      <c r="G120542" s="196"/>
      <c r="H120542" s="192"/>
    </row>
    <row r="120543" spans="6:8" x14ac:dyDescent="0.2">
      <c r="F120543" s="195"/>
      <c r="G120543" s="196"/>
      <c r="H120543" s="192"/>
    </row>
    <row r="120544" spans="6:8" x14ac:dyDescent="0.2">
      <c r="F120544" s="195"/>
      <c r="G120544" s="196"/>
      <c r="H120544" s="192"/>
    </row>
    <row r="120545" spans="6:8" x14ac:dyDescent="0.2">
      <c r="F120545" s="195"/>
      <c r="G120545" s="196"/>
      <c r="H120545" s="192"/>
    </row>
    <row r="120546" spans="6:8" x14ac:dyDescent="0.2">
      <c r="F120546" s="195"/>
      <c r="G120546" s="196"/>
      <c r="H120546" s="192"/>
    </row>
    <row r="120547" spans="6:8" x14ac:dyDescent="0.2">
      <c r="F120547" s="195"/>
      <c r="G120547" s="196"/>
      <c r="H120547" s="192"/>
    </row>
    <row r="120548" spans="6:8" x14ac:dyDescent="0.2">
      <c r="F120548" s="195"/>
      <c r="G120548" s="196"/>
      <c r="H120548" s="192"/>
    </row>
    <row r="120549" spans="6:8" x14ac:dyDescent="0.2">
      <c r="F120549" s="195"/>
      <c r="G120549" s="196"/>
      <c r="H120549" s="192"/>
    </row>
    <row r="120550" spans="6:8" x14ac:dyDescent="0.2">
      <c r="F120550" s="195"/>
      <c r="G120550" s="196"/>
      <c r="H120550" s="192"/>
    </row>
    <row r="120551" spans="6:8" x14ac:dyDescent="0.2">
      <c r="F120551" s="195"/>
      <c r="G120551" s="196"/>
      <c r="H120551" s="192"/>
    </row>
    <row r="120552" spans="6:8" x14ac:dyDescent="0.2">
      <c r="F120552" s="195"/>
      <c r="G120552" s="196"/>
      <c r="H120552" s="192"/>
    </row>
    <row r="120553" spans="6:8" x14ac:dyDescent="0.2">
      <c r="F120553" s="195"/>
      <c r="G120553" s="196"/>
      <c r="H120553" s="192"/>
    </row>
    <row r="120554" spans="6:8" x14ac:dyDescent="0.2">
      <c r="F120554" s="195"/>
      <c r="G120554" s="196"/>
      <c r="H120554" s="192"/>
    </row>
    <row r="120555" spans="6:8" x14ac:dyDescent="0.2">
      <c r="F120555" s="195"/>
      <c r="G120555" s="196"/>
      <c r="H120555" s="192"/>
    </row>
    <row r="120556" spans="6:8" x14ac:dyDescent="0.2">
      <c r="F120556" s="195"/>
      <c r="G120556" s="196"/>
      <c r="H120556" s="192"/>
    </row>
    <row r="120557" spans="6:8" x14ac:dyDescent="0.2">
      <c r="F120557" s="195"/>
      <c r="G120557" s="196"/>
      <c r="H120557" s="192"/>
    </row>
    <row r="120558" spans="6:8" x14ac:dyDescent="0.2">
      <c r="F120558" s="195"/>
      <c r="G120558" s="196"/>
      <c r="H120558" s="192"/>
    </row>
    <row r="120559" spans="6:8" x14ac:dyDescent="0.2">
      <c r="F120559" s="195"/>
      <c r="G120559" s="196"/>
      <c r="H120559" s="192"/>
    </row>
    <row r="120560" spans="6:8" x14ac:dyDescent="0.2">
      <c r="F120560" s="195"/>
      <c r="G120560" s="196"/>
      <c r="H120560" s="192"/>
    </row>
    <row r="120561" spans="6:8" x14ac:dyDescent="0.2">
      <c r="F120561" s="195"/>
      <c r="G120561" s="196"/>
      <c r="H120561" s="192"/>
    </row>
    <row r="120562" spans="6:8" x14ac:dyDescent="0.2">
      <c r="F120562" s="195"/>
      <c r="G120562" s="196"/>
      <c r="H120562" s="192"/>
    </row>
    <row r="120563" spans="6:8" x14ac:dyDescent="0.2">
      <c r="F120563" s="195"/>
      <c r="G120563" s="196"/>
      <c r="H120563" s="192"/>
    </row>
    <row r="120564" spans="6:8" x14ac:dyDescent="0.2">
      <c r="F120564" s="195"/>
      <c r="G120564" s="196"/>
      <c r="H120564" s="192"/>
    </row>
    <row r="120565" spans="6:8" x14ac:dyDescent="0.2">
      <c r="F120565" s="195"/>
      <c r="G120565" s="196"/>
      <c r="H120565" s="192"/>
    </row>
    <row r="120566" spans="6:8" x14ac:dyDescent="0.2">
      <c r="F120566" s="195"/>
      <c r="G120566" s="196"/>
      <c r="H120566" s="192"/>
    </row>
    <row r="120567" spans="6:8" x14ac:dyDescent="0.2">
      <c r="F120567" s="195"/>
      <c r="G120567" s="196"/>
      <c r="H120567" s="192"/>
    </row>
    <row r="120568" spans="6:8" x14ac:dyDescent="0.2">
      <c r="F120568" s="195"/>
      <c r="G120568" s="196"/>
      <c r="H120568" s="192"/>
    </row>
    <row r="120569" spans="6:8" x14ac:dyDescent="0.2">
      <c r="F120569" s="195"/>
      <c r="G120569" s="196"/>
      <c r="H120569" s="192"/>
    </row>
    <row r="120570" spans="6:8" x14ac:dyDescent="0.2">
      <c r="F120570" s="195"/>
      <c r="G120570" s="196"/>
      <c r="H120570" s="192"/>
    </row>
    <row r="120571" spans="6:8" x14ac:dyDescent="0.2">
      <c r="F120571" s="195"/>
      <c r="G120571" s="196"/>
      <c r="H120571" s="192"/>
    </row>
    <row r="120572" spans="6:8" x14ac:dyDescent="0.2">
      <c r="F120572" s="195"/>
      <c r="G120572" s="196"/>
      <c r="H120572" s="192"/>
    </row>
    <row r="120573" spans="6:8" x14ac:dyDescent="0.2">
      <c r="F120573" s="195"/>
      <c r="G120573" s="196"/>
      <c r="H120573" s="192"/>
    </row>
    <row r="120574" spans="6:8" x14ac:dyDescent="0.2">
      <c r="F120574" s="195"/>
      <c r="G120574" s="196"/>
      <c r="H120574" s="192"/>
    </row>
    <row r="120575" spans="6:8" x14ac:dyDescent="0.2">
      <c r="F120575" s="195"/>
      <c r="G120575" s="196"/>
      <c r="H120575" s="192"/>
    </row>
    <row r="120576" spans="6:8" x14ac:dyDescent="0.2">
      <c r="F120576" s="195"/>
      <c r="G120576" s="196"/>
      <c r="H120576" s="192"/>
    </row>
    <row r="120577" spans="6:8" x14ac:dyDescent="0.2">
      <c r="F120577" s="195"/>
      <c r="G120577" s="196"/>
      <c r="H120577" s="192"/>
    </row>
    <row r="120578" spans="6:8" x14ac:dyDescent="0.2">
      <c r="F120578" s="195"/>
      <c r="G120578" s="196"/>
      <c r="H120578" s="192"/>
    </row>
    <row r="120579" spans="6:8" x14ac:dyDescent="0.2">
      <c r="F120579" s="195"/>
      <c r="G120579" s="196"/>
      <c r="H120579" s="192"/>
    </row>
    <row r="120580" spans="6:8" x14ac:dyDescent="0.2">
      <c r="F120580" s="195"/>
      <c r="G120580" s="196"/>
      <c r="H120580" s="192"/>
    </row>
    <row r="120581" spans="6:8" x14ac:dyDescent="0.2">
      <c r="F120581" s="195"/>
      <c r="G120581" s="196"/>
      <c r="H120581" s="192"/>
    </row>
    <row r="120582" spans="6:8" x14ac:dyDescent="0.2">
      <c r="F120582" s="195"/>
      <c r="G120582" s="196"/>
      <c r="H120582" s="192"/>
    </row>
    <row r="120583" spans="6:8" x14ac:dyDescent="0.2">
      <c r="F120583" s="195"/>
      <c r="G120583" s="196"/>
      <c r="H120583" s="192"/>
    </row>
    <row r="120584" spans="6:8" x14ac:dyDescent="0.2">
      <c r="F120584" s="195"/>
      <c r="G120584" s="196"/>
      <c r="H120584" s="192"/>
    </row>
    <row r="120585" spans="6:8" x14ac:dyDescent="0.2">
      <c r="F120585" s="195"/>
      <c r="G120585" s="196"/>
      <c r="H120585" s="192"/>
    </row>
    <row r="120586" spans="6:8" x14ac:dyDescent="0.2">
      <c r="F120586" s="195"/>
      <c r="G120586" s="196"/>
      <c r="H120586" s="192"/>
    </row>
    <row r="120587" spans="6:8" x14ac:dyDescent="0.2">
      <c r="F120587" s="195"/>
      <c r="G120587" s="196"/>
      <c r="H120587" s="192"/>
    </row>
    <row r="120588" spans="6:8" x14ac:dyDescent="0.2">
      <c r="F120588" s="195"/>
      <c r="G120588" s="196"/>
      <c r="H120588" s="192"/>
    </row>
    <row r="120589" spans="6:8" x14ac:dyDescent="0.2">
      <c r="F120589" s="195"/>
      <c r="G120589" s="196"/>
      <c r="H120589" s="192"/>
    </row>
    <row r="120590" spans="6:8" x14ac:dyDescent="0.2">
      <c r="F120590" s="195"/>
      <c r="G120590" s="196"/>
      <c r="H120590" s="192"/>
    </row>
    <row r="120591" spans="6:8" x14ac:dyDescent="0.2">
      <c r="F120591" s="195"/>
      <c r="G120591" s="196"/>
      <c r="H120591" s="192"/>
    </row>
    <row r="120592" spans="6:8" x14ac:dyDescent="0.2">
      <c r="F120592" s="195"/>
      <c r="G120592" s="196"/>
      <c r="H120592" s="192"/>
    </row>
    <row r="120593" spans="6:8" x14ac:dyDescent="0.2">
      <c r="F120593" s="195"/>
      <c r="G120593" s="196"/>
      <c r="H120593" s="192"/>
    </row>
    <row r="120594" spans="6:8" x14ac:dyDescent="0.2">
      <c r="F120594" s="195"/>
      <c r="G120594" s="196"/>
      <c r="H120594" s="192"/>
    </row>
    <row r="120595" spans="6:8" x14ac:dyDescent="0.2">
      <c r="F120595" s="195"/>
      <c r="G120595" s="196"/>
      <c r="H120595" s="192"/>
    </row>
    <row r="120596" spans="6:8" x14ac:dyDescent="0.2">
      <c r="F120596" s="195"/>
      <c r="G120596" s="196"/>
      <c r="H120596" s="192"/>
    </row>
    <row r="120597" spans="6:8" x14ac:dyDescent="0.2">
      <c r="F120597" s="195"/>
      <c r="G120597" s="196"/>
      <c r="H120597" s="192"/>
    </row>
    <row r="120598" spans="6:8" x14ac:dyDescent="0.2">
      <c r="F120598" s="195"/>
      <c r="G120598" s="196"/>
      <c r="H120598" s="192"/>
    </row>
    <row r="120599" spans="6:8" x14ac:dyDescent="0.2">
      <c r="F120599" s="195"/>
      <c r="G120599" s="196"/>
      <c r="H120599" s="192"/>
    </row>
    <row r="120600" spans="6:8" x14ac:dyDescent="0.2">
      <c r="F120600" s="195"/>
      <c r="G120600" s="196"/>
      <c r="H120600" s="192"/>
    </row>
    <row r="120601" spans="6:8" x14ac:dyDescent="0.2">
      <c r="F120601" s="195"/>
      <c r="G120601" s="196"/>
      <c r="H120601" s="192"/>
    </row>
    <row r="120602" spans="6:8" x14ac:dyDescent="0.2">
      <c r="F120602" s="195"/>
      <c r="G120602" s="196"/>
      <c r="H120602" s="192"/>
    </row>
    <row r="120603" spans="6:8" x14ac:dyDescent="0.2">
      <c r="F120603" s="195"/>
      <c r="G120603" s="196"/>
      <c r="H120603" s="192"/>
    </row>
    <row r="120604" spans="6:8" x14ac:dyDescent="0.2">
      <c r="F120604" s="195"/>
      <c r="G120604" s="196"/>
      <c r="H120604" s="192"/>
    </row>
    <row r="120605" spans="6:8" x14ac:dyDescent="0.2">
      <c r="F120605" s="195"/>
      <c r="G120605" s="196"/>
      <c r="H120605" s="192"/>
    </row>
    <row r="120606" spans="6:8" x14ac:dyDescent="0.2">
      <c r="F120606" s="195"/>
      <c r="G120606" s="196"/>
      <c r="H120606" s="192"/>
    </row>
    <row r="120607" spans="6:8" x14ac:dyDescent="0.2">
      <c r="F120607" s="195"/>
      <c r="G120607" s="196"/>
      <c r="H120607" s="192"/>
    </row>
    <row r="120608" spans="6:8" x14ac:dyDescent="0.2">
      <c r="F120608" s="195"/>
      <c r="G120608" s="196"/>
      <c r="H120608" s="192"/>
    </row>
    <row r="120609" spans="6:8" x14ac:dyDescent="0.2">
      <c r="F120609" s="195"/>
      <c r="G120609" s="196"/>
      <c r="H120609" s="192"/>
    </row>
    <row r="120610" spans="6:8" x14ac:dyDescent="0.2">
      <c r="F120610" s="195"/>
      <c r="G120610" s="196"/>
      <c r="H120610" s="192"/>
    </row>
    <row r="120611" spans="6:8" x14ac:dyDescent="0.2">
      <c r="F120611" s="195"/>
      <c r="G120611" s="196"/>
      <c r="H120611" s="192"/>
    </row>
    <row r="120612" spans="6:8" x14ac:dyDescent="0.2">
      <c r="F120612" s="195"/>
      <c r="G120612" s="196"/>
      <c r="H120612" s="192"/>
    </row>
    <row r="120613" spans="6:8" x14ac:dyDescent="0.2">
      <c r="F120613" s="195"/>
      <c r="G120613" s="196"/>
      <c r="H120613" s="192"/>
    </row>
    <row r="120614" spans="6:8" x14ac:dyDescent="0.2">
      <c r="F120614" s="195"/>
      <c r="G120614" s="196"/>
      <c r="H120614" s="192"/>
    </row>
    <row r="120615" spans="6:8" x14ac:dyDescent="0.2">
      <c r="F120615" s="195"/>
      <c r="G120615" s="196"/>
      <c r="H120615" s="192"/>
    </row>
    <row r="120616" spans="6:8" x14ac:dyDescent="0.2">
      <c r="F120616" s="195"/>
      <c r="G120616" s="196"/>
      <c r="H120616" s="192"/>
    </row>
    <row r="120617" spans="6:8" x14ac:dyDescent="0.2">
      <c r="F120617" s="195"/>
      <c r="G120617" s="196"/>
      <c r="H120617" s="192"/>
    </row>
    <row r="120618" spans="6:8" x14ac:dyDescent="0.2">
      <c r="F120618" s="195"/>
      <c r="G120618" s="196"/>
      <c r="H120618" s="192"/>
    </row>
    <row r="120619" spans="6:8" x14ac:dyDescent="0.2">
      <c r="F120619" s="195"/>
      <c r="G120619" s="196"/>
      <c r="H120619" s="192"/>
    </row>
    <row r="120620" spans="6:8" x14ac:dyDescent="0.2">
      <c r="F120620" s="195"/>
      <c r="G120620" s="196"/>
      <c r="H120620" s="192"/>
    </row>
    <row r="120621" spans="6:8" x14ac:dyDescent="0.2">
      <c r="F120621" s="195"/>
      <c r="G120621" s="196"/>
      <c r="H120621" s="192"/>
    </row>
    <row r="120622" spans="6:8" x14ac:dyDescent="0.2">
      <c r="F120622" s="195"/>
      <c r="G120622" s="196"/>
      <c r="H120622" s="192"/>
    </row>
    <row r="120623" spans="6:8" x14ac:dyDescent="0.2">
      <c r="F120623" s="195"/>
      <c r="G120623" s="196"/>
      <c r="H120623" s="192"/>
    </row>
    <row r="120624" spans="6:8" x14ac:dyDescent="0.2">
      <c r="F120624" s="195"/>
      <c r="G120624" s="196"/>
      <c r="H120624" s="192"/>
    </row>
    <row r="120625" spans="6:8" x14ac:dyDescent="0.2">
      <c r="F120625" s="195"/>
      <c r="G120625" s="196"/>
      <c r="H120625" s="192"/>
    </row>
    <row r="120626" spans="6:8" x14ac:dyDescent="0.2">
      <c r="F120626" s="195"/>
      <c r="G120626" s="196"/>
      <c r="H120626" s="192"/>
    </row>
    <row r="120627" spans="6:8" x14ac:dyDescent="0.2">
      <c r="F120627" s="195"/>
      <c r="G120627" s="196"/>
      <c r="H120627" s="192"/>
    </row>
    <row r="120628" spans="6:8" x14ac:dyDescent="0.2">
      <c r="F120628" s="195"/>
      <c r="G120628" s="196"/>
      <c r="H120628" s="192"/>
    </row>
    <row r="120629" spans="6:8" x14ac:dyDescent="0.2">
      <c r="F120629" s="195"/>
      <c r="G120629" s="196"/>
      <c r="H120629" s="192"/>
    </row>
    <row r="120630" spans="6:8" x14ac:dyDescent="0.2">
      <c r="F120630" s="195"/>
      <c r="G120630" s="196"/>
      <c r="H120630" s="192"/>
    </row>
    <row r="120631" spans="6:8" x14ac:dyDescent="0.2">
      <c r="F120631" s="195"/>
      <c r="G120631" s="196"/>
      <c r="H120631" s="192"/>
    </row>
    <row r="120632" spans="6:8" x14ac:dyDescent="0.2">
      <c r="F120632" s="195"/>
      <c r="G120632" s="196"/>
      <c r="H120632" s="192"/>
    </row>
    <row r="120633" spans="6:8" x14ac:dyDescent="0.2">
      <c r="F120633" s="195"/>
      <c r="G120633" s="196"/>
      <c r="H120633" s="192"/>
    </row>
    <row r="120634" spans="6:8" x14ac:dyDescent="0.2">
      <c r="F120634" s="195"/>
      <c r="G120634" s="196"/>
      <c r="H120634" s="192"/>
    </row>
    <row r="120635" spans="6:8" x14ac:dyDescent="0.2">
      <c r="F120635" s="195"/>
      <c r="G120635" s="196"/>
      <c r="H120635" s="192"/>
    </row>
    <row r="120636" spans="6:8" x14ac:dyDescent="0.2">
      <c r="F120636" s="195"/>
      <c r="G120636" s="196"/>
      <c r="H120636" s="192"/>
    </row>
    <row r="120637" spans="6:8" x14ac:dyDescent="0.2">
      <c r="F120637" s="195"/>
      <c r="G120637" s="196"/>
      <c r="H120637" s="192"/>
    </row>
    <row r="120638" spans="6:8" x14ac:dyDescent="0.2">
      <c r="F120638" s="195"/>
      <c r="G120638" s="196"/>
      <c r="H120638" s="192"/>
    </row>
    <row r="120639" spans="6:8" x14ac:dyDescent="0.2">
      <c r="F120639" s="195"/>
      <c r="G120639" s="196"/>
      <c r="H120639" s="192"/>
    </row>
    <row r="120640" spans="6:8" x14ac:dyDescent="0.2">
      <c r="F120640" s="195"/>
      <c r="G120640" s="196"/>
      <c r="H120640" s="192"/>
    </row>
    <row r="120641" spans="6:8" x14ac:dyDescent="0.2">
      <c r="F120641" s="195"/>
      <c r="G120641" s="196"/>
      <c r="H120641" s="192"/>
    </row>
    <row r="120642" spans="6:8" x14ac:dyDescent="0.2">
      <c r="F120642" s="195"/>
      <c r="G120642" s="196"/>
      <c r="H120642" s="192"/>
    </row>
    <row r="120643" spans="6:8" x14ac:dyDescent="0.2">
      <c r="F120643" s="195"/>
      <c r="G120643" s="196"/>
      <c r="H120643" s="192"/>
    </row>
    <row r="120644" spans="6:8" x14ac:dyDescent="0.2">
      <c r="F120644" s="195"/>
      <c r="G120644" s="196"/>
      <c r="H120644" s="192"/>
    </row>
    <row r="120645" spans="6:8" x14ac:dyDescent="0.2">
      <c r="F120645" s="195"/>
      <c r="G120645" s="196"/>
      <c r="H120645" s="192"/>
    </row>
    <row r="120646" spans="6:8" x14ac:dyDescent="0.2">
      <c r="F120646" s="195"/>
      <c r="G120646" s="196"/>
      <c r="H120646" s="192"/>
    </row>
    <row r="120647" spans="6:8" x14ac:dyDescent="0.2">
      <c r="F120647" s="195"/>
      <c r="G120647" s="196"/>
      <c r="H120647" s="192"/>
    </row>
    <row r="120648" spans="6:8" x14ac:dyDescent="0.2">
      <c r="F120648" s="195"/>
      <c r="G120648" s="196"/>
      <c r="H120648" s="192"/>
    </row>
    <row r="120649" spans="6:8" x14ac:dyDescent="0.2">
      <c r="F120649" s="195"/>
      <c r="G120649" s="196"/>
      <c r="H120649" s="192"/>
    </row>
    <row r="120650" spans="6:8" x14ac:dyDescent="0.2">
      <c r="F120650" s="195"/>
      <c r="G120650" s="196"/>
      <c r="H120650" s="192"/>
    </row>
    <row r="120651" spans="6:8" x14ac:dyDescent="0.2">
      <c r="F120651" s="195"/>
      <c r="G120651" s="196"/>
      <c r="H120651" s="192"/>
    </row>
    <row r="120652" spans="6:8" x14ac:dyDescent="0.2">
      <c r="F120652" s="195"/>
      <c r="G120652" s="196"/>
      <c r="H120652" s="192"/>
    </row>
    <row r="120653" spans="6:8" x14ac:dyDescent="0.2">
      <c r="F120653" s="195"/>
      <c r="G120653" s="196"/>
      <c r="H120653" s="192"/>
    </row>
    <row r="120654" spans="6:8" x14ac:dyDescent="0.2">
      <c r="F120654" s="195"/>
      <c r="G120654" s="196"/>
      <c r="H120654" s="192"/>
    </row>
    <row r="120655" spans="6:8" x14ac:dyDescent="0.2">
      <c r="F120655" s="195"/>
      <c r="G120655" s="196"/>
      <c r="H120655" s="192"/>
    </row>
    <row r="120656" spans="6:8" x14ac:dyDescent="0.2">
      <c r="F120656" s="195"/>
      <c r="G120656" s="196"/>
      <c r="H120656" s="192"/>
    </row>
    <row r="120657" spans="6:8" x14ac:dyDescent="0.2">
      <c r="F120657" s="195"/>
      <c r="G120657" s="196"/>
      <c r="H120657" s="192"/>
    </row>
    <row r="120658" spans="6:8" x14ac:dyDescent="0.2">
      <c r="F120658" s="195"/>
      <c r="G120658" s="196"/>
      <c r="H120658" s="192"/>
    </row>
    <row r="120659" spans="6:8" x14ac:dyDescent="0.2">
      <c r="F120659" s="195"/>
      <c r="G120659" s="196"/>
      <c r="H120659" s="192"/>
    </row>
    <row r="120660" spans="6:8" x14ac:dyDescent="0.2">
      <c r="F120660" s="195"/>
      <c r="G120660" s="196"/>
      <c r="H120660" s="192"/>
    </row>
    <row r="120661" spans="6:8" x14ac:dyDescent="0.2">
      <c r="F120661" s="195"/>
      <c r="G120661" s="196"/>
      <c r="H120661" s="192"/>
    </row>
    <row r="120662" spans="6:8" x14ac:dyDescent="0.2">
      <c r="F120662" s="195"/>
      <c r="G120662" s="196"/>
      <c r="H120662" s="192"/>
    </row>
    <row r="120663" spans="6:8" x14ac:dyDescent="0.2">
      <c r="F120663" s="195"/>
      <c r="G120663" s="196"/>
      <c r="H120663" s="192"/>
    </row>
    <row r="120664" spans="6:8" x14ac:dyDescent="0.2">
      <c r="F120664" s="195"/>
      <c r="G120664" s="196"/>
      <c r="H120664" s="192"/>
    </row>
    <row r="120665" spans="6:8" x14ac:dyDescent="0.2">
      <c r="F120665" s="195"/>
      <c r="G120665" s="196"/>
      <c r="H120665" s="192"/>
    </row>
    <row r="120666" spans="6:8" x14ac:dyDescent="0.2">
      <c r="F120666" s="195"/>
      <c r="G120666" s="196"/>
      <c r="H120666" s="192"/>
    </row>
    <row r="120667" spans="6:8" x14ac:dyDescent="0.2">
      <c r="F120667" s="195"/>
      <c r="G120667" s="196"/>
      <c r="H120667" s="192"/>
    </row>
    <row r="120668" spans="6:8" x14ac:dyDescent="0.2">
      <c r="F120668" s="195"/>
      <c r="G120668" s="196"/>
      <c r="H120668" s="192"/>
    </row>
    <row r="120669" spans="6:8" x14ac:dyDescent="0.2">
      <c r="F120669" s="195"/>
      <c r="G120669" s="196"/>
      <c r="H120669" s="192"/>
    </row>
    <row r="120670" spans="6:8" x14ac:dyDescent="0.2">
      <c r="F120670" s="195"/>
      <c r="G120670" s="196"/>
      <c r="H120670" s="192"/>
    </row>
    <row r="120671" spans="6:8" x14ac:dyDescent="0.2">
      <c r="F120671" s="195"/>
      <c r="G120671" s="196"/>
      <c r="H120671" s="192"/>
    </row>
    <row r="120672" spans="6:8" x14ac:dyDescent="0.2">
      <c r="F120672" s="195"/>
      <c r="G120672" s="196"/>
      <c r="H120672" s="192"/>
    </row>
    <row r="120673" spans="6:8" x14ac:dyDescent="0.2">
      <c r="F120673" s="195"/>
      <c r="G120673" s="196"/>
      <c r="H120673" s="192"/>
    </row>
    <row r="120674" spans="6:8" x14ac:dyDescent="0.2">
      <c r="F120674" s="195"/>
      <c r="G120674" s="196"/>
      <c r="H120674" s="192"/>
    </row>
    <row r="120675" spans="6:8" x14ac:dyDescent="0.2">
      <c r="F120675" s="195"/>
      <c r="G120675" s="196"/>
      <c r="H120675" s="192"/>
    </row>
    <row r="120676" spans="6:8" x14ac:dyDescent="0.2">
      <c r="F120676" s="195"/>
      <c r="G120676" s="196"/>
      <c r="H120676" s="192"/>
    </row>
    <row r="120677" spans="6:8" x14ac:dyDescent="0.2">
      <c r="F120677" s="195"/>
      <c r="G120677" s="196"/>
      <c r="H120677" s="192"/>
    </row>
    <row r="120678" spans="6:8" x14ac:dyDescent="0.2">
      <c r="F120678" s="195"/>
      <c r="G120678" s="196"/>
      <c r="H120678" s="192"/>
    </row>
    <row r="120679" spans="6:8" x14ac:dyDescent="0.2">
      <c r="F120679" s="195"/>
      <c r="G120679" s="196"/>
      <c r="H120679" s="192"/>
    </row>
    <row r="120680" spans="6:8" x14ac:dyDescent="0.2">
      <c r="F120680" s="195"/>
      <c r="G120680" s="196"/>
      <c r="H120680" s="192"/>
    </row>
    <row r="120681" spans="6:8" x14ac:dyDescent="0.2">
      <c r="F120681" s="195"/>
      <c r="G120681" s="196"/>
      <c r="H120681" s="192"/>
    </row>
    <row r="120682" spans="6:8" x14ac:dyDescent="0.2">
      <c r="F120682" s="195"/>
      <c r="G120682" s="196"/>
      <c r="H120682" s="192"/>
    </row>
    <row r="120683" spans="6:8" x14ac:dyDescent="0.2">
      <c r="F120683" s="195"/>
      <c r="G120683" s="196"/>
      <c r="H120683" s="192"/>
    </row>
    <row r="120684" spans="6:8" x14ac:dyDescent="0.2">
      <c r="F120684" s="195"/>
      <c r="G120684" s="196"/>
      <c r="H120684" s="192"/>
    </row>
    <row r="120685" spans="6:8" x14ac:dyDescent="0.2">
      <c r="F120685" s="195"/>
      <c r="G120685" s="196"/>
      <c r="H120685" s="192"/>
    </row>
    <row r="120686" spans="6:8" x14ac:dyDescent="0.2">
      <c r="F120686" s="195"/>
      <c r="G120686" s="196"/>
      <c r="H120686" s="192"/>
    </row>
    <row r="120687" spans="6:8" x14ac:dyDescent="0.2">
      <c r="F120687" s="195"/>
      <c r="G120687" s="196"/>
      <c r="H120687" s="192"/>
    </row>
    <row r="120688" spans="6:8" x14ac:dyDescent="0.2">
      <c r="F120688" s="195"/>
      <c r="G120688" s="196"/>
      <c r="H120688" s="192"/>
    </row>
    <row r="120689" spans="6:8" x14ac:dyDescent="0.2">
      <c r="F120689" s="195"/>
      <c r="G120689" s="196"/>
      <c r="H120689" s="192"/>
    </row>
    <row r="120690" spans="6:8" x14ac:dyDescent="0.2">
      <c r="F120690" s="195"/>
      <c r="G120690" s="196"/>
      <c r="H120690" s="192"/>
    </row>
    <row r="120691" spans="6:8" x14ac:dyDescent="0.2">
      <c r="F120691" s="195"/>
      <c r="G120691" s="196"/>
      <c r="H120691" s="192"/>
    </row>
    <row r="120692" spans="6:8" x14ac:dyDescent="0.2">
      <c r="F120692" s="195"/>
      <c r="G120692" s="196"/>
      <c r="H120692" s="192"/>
    </row>
    <row r="120693" spans="6:8" x14ac:dyDescent="0.2">
      <c r="F120693" s="195"/>
      <c r="G120693" s="196"/>
      <c r="H120693" s="192"/>
    </row>
    <row r="120694" spans="6:8" x14ac:dyDescent="0.2">
      <c r="F120694" s="195"/>
      <c r="G120694" s="196"/>
      <c r="H120694" s="192"/>
    </row>
    <row r="120695" spans="6:8" x14ac:dyDescent="0.2">
      <c r="F120695" s="195"/>
      <c r="G120695" s="196"/>
      <c r="H120695" s="192"/>
    </row>
    <row r="120696" spans="6:8" x14ac:dyDescent="0.2">
      <c r="F120696" s="195"/>
      <c r="G120696" s="196"/>
      <c r="H120696" s="192"/>
    </row>
    <row r="120697" spans="6:8" x14ac:dyDescent="0.2">
      <c r="F120697" s="195"/>
      <c r="G120697" s="196"/>
      <c r="H120697" s="192"/>
    </row>
    <row r="120698" spans="6:8" x14ac:dyDescent="0.2">
      <c r="F120698" s="195"/>
      <c r="G120698" s="196"/>
      <c r="H120698" s="192"/>
    </row>
    <row r="120699" spans="6:8" x14ac:dyDescent="0.2">
      <c r="F120699" s="195"/>
      <c r="G120699" s="196"/>
      <c r="H120699" s="192"/>
    </row>
    <row r="120700" spans="6:8" x14ac:dyDescent="0.2">
      <c r="F120700" s="195"/>
      <c r="G120700" s="196"/>
      <c r="H120700" s="192"/>
    </row>
    <row r="120701" spans="6:8" x14ac:dyDescent="0.2">
      <c r="F120701" s="195"/>
      <c r="G120701" s="196"/>
      <c r="H120701" s="192"/>
    </row>
    <row r="120702" spans="6:8" x14ac:dyDescent="0.2">
      <c r="F120702" s="195"/>
      <c r="G120702" s="196"/>
      <c r="H120702" s="192"/>
    </row>
    <row r="120703" spans="6:8" x14ac:dyDescent="0.2">
      <c r="F120703" s="195"/>
      <c r="G120703" s="196"/>
      <c r="H120703" s="192"/>
    </row>
    <row r="120704" spans="6:8" x14ac:dyDescent="0.2">
      <c r="F120704" s="195"/>
      <c r="G120704" s="196"/>
      <c r="H120704" s="192"/>
    </row>
    <row r="120705" spans="6:8" x14ac:dyDescent="0.2">
      <c r="F120705" s="195"/>
      <c r="G120705" s="196"/>
      <c r="H120705" s="192"/>
    </row>
    <row r="120706" spans="6:8" x14ac:dyDescent="0.2">
      <c r="F120706" s="195"/>
      <c r="G120706" s="196"/>
      <c r="H120706" s="192"/>
    </row>
    <row r="120707" spans="6:8" x14ac:dyDescent="0.2">
      <c r="F120707" s="195"/>
      <c r="G120707" s="196"/>
      <c r="H120707" s="192"/>
    </row>
    <row r="120708" spans="6:8" x14ac:dyDescent="0.2">
      <c r="F120708" s="195"/>
      <c r="G120708" s="196"/>
      <c r="H120708" s="192"/>
    </row>
    <row r="120709" spans="6:8" x14ac:dyDescent="0.2">
      <c r="F120709" s="195"/>
      <c r="G120709" s="196"/>
      <c r="H120709" s="192"/>
    </row>
    <row r="120710" spans="6:8" x14ac:dyDescent="0.2">
      <c r="F120710" s="195"/>
      <c r="G120710" s="196"/>
      <c r="H120710" s="192"/>
    </row>
    <row r="120711" spans="6:8" x14ac:dyDescent="0.2">
      <c r="F120711" s="195"/>
      <c r="G120711" s="196"/>
      <c r="H120711" s="192"/>
    </row>
    <row r="120712" spans="6:8" x14ac:dyDescent="0.2">
      <c r="F120712" s="195"/>
      <c r="G120712" s="196"/>
      <c r="H120712" s="192"/>
    </row>
    <row r="120713" spans="6:8" x14ac:dyDescent="0.2">
      <c r="F120713" s="195"/>
      <c r="G120713" s="196"/>
      <c r="H120713" s="192"/>
    </row>
    <row r="120714" spans="6:8" x14ac:dyDescent="0.2">
      <c r="F120714" s="195"/>
      <c r="G120714" s="196"/>
      <c r="H120714" s="192"/>
    </row>
    <row r="120715" spans="6:8" x14ac:dyDescent="0.2">
      <c r="F120715" s="195"/>
      <c r="G120715" s="196"/>
      <c r="H120715" s="192"/>
    </row>
    <row r="120716" spans="6:8" x14ac:dyDescent="0.2">
      <c r="F120716" s="195"/>
      <c r="G120716" s="196"/>
      <c r="H120716" s="192"/>
    </row>
    <row r="120717" spans="6:8" x14ac:dyDescent="0.2">
      <c r="F120717" s="195"/>
      <c r="G120717" s="196"/>
      <c r="H120717" s="192"/>
    </row>
    <row r="120718" spans="6:8" x14ac:dyDescent="0.2">
      <c r="F120718" s="195"/>
      <c r="G120718" s="196"/>
      <c r="H120718" s="192"/>
    </row>
    <row r="120719" spans="6:8" x14ac:dyDescent="0.2">
      <c r="F120719" s="195"/>
      <c r="G120719" s="196"/>
      <c r="H120719" s="192"/>
    </row>
    <row r="120720" spans="6:8" x14ac:dyDescent="0.2">
      <c r="F120720" s="195"/>
      <c r="G120720" s="196"/>
      <c r="H120720" s="192"/>
    </row>
    <row r="120721" spans="6:8" x14ac:dyDescent="0.2">
      <c r="F120721" s="195"/>
      <c r="G120721" s="196"/>
      <c r="H120721" s="192"/>
    </row>
    <row r="120722" spans="6:8" x14ac:dyDescent="0.2">
      <c r="F120722" s="195"/>
      <c r="G120722" s="196"/>
      <c r="H120722" s="192"/>
    </row>
    <row r="120723" spans="6:8" x14ac:dyDescent="0.2">
      <c r="F120723" s="195"/>
      <c r="G120723" s="196"/>
      <c r="H120723" s="192"/>
    </row>
    <row r="120724" spans="6:8" x14ac:dyDescent="0.2">
      <c r="F120724" s="195"/>
      <c r="G120724" s="196"/>
      <c r="H120724" s="192"/>
    </row>
    <row r="120725" spans="6:8" x14ac:dyDescent="0.2">
      <c r="F120725" s="195"/>
      <c r="G120725" s="196"/>
      <c r="H120725" s="192"/>
    </row>
    <row r="120726" spans="6:8" x14ac:dyDescent="0.2">
      <c r="F120726" s="195"/>
      <c r="G120726" s="196"/>
      <c r="H120726" s="192"/>
    </row>
    <row r="120727" spans="6:8" x14ac:dyDescent="0.2">
      <c r="F120727" s="195"/>
      <c r="G120727" s="196"/>
      <c r="H120727" s="192"/>
    </row>
    <row r="120728" spans="6:8" x14ac:dyDescent="0.2">
      <c r="F120728" s="195"/>
      <c r="G120728" s="196"/>
      <c r="H120728" s="192"/>
    </row>
    <row r="120729" spans="6:8" x14ac:dyDescent="0.2">
      <c r="F120729" s="195"/>
      <c r="G120729" s="196"/>
      <c r="H120729" s="192"/>
    </row>
    <row r="120730" spans="6:8" x14ac:dyDescent="0.2">
      <c r="F120730" s="195"/>
      <c r="G120730" s="196"/>
      <c r="H120730" s="192"/>
    </row>
    <row r="120731" spans="6:8" x14ac:dyDescent="0.2">
      <c r="F120731" s="195"/>
      <c r="G120731" s="196"/>
      <c r="H120731" s="192"/>
    </row>
    <row r="120732" spans="6:8" x14ac:dyDescent="0.2">
      <c r="F120732" s="195"/>
      <c r="G120732" s="196"/>
      <c r="H120732" s="192"/>
    </row>
    <row r="120733" spans="6:8" x14ac:dyDescent="0.2">
      <c r="F120733" s="195"/>
      <c r="G120733" s="196"/>
      <c r="H120733" s="192"/>
    </row>
    <row r="120734" spans="6:8" x14ac:dyDescent="0.2">
      <c r="F120734" s="195"/>
      <c r="G120734" s="196"/>
      <c r="H120734" s="192"/>
    </row>
    <row r="120735" spans="6:8" x14ac:dyDescent="0.2">
      <c r="F120735" s="195"/>
      <c r="G120735" s="196"/>
      <c r="H120735" s="192"/>
    </row>
    <row r="120736" spans="6:8" x14ac:dyDescent="0.2">
      <c r="F120736" s="195"/>
      <c r="G120736" s="196"/>
      <c r="H120736" s="192"/>
    </row>
    <row r="120737" spans="6:8" x14ac:dyDescent="0.2">
      <c r="F120737" s="195"/>
      <c r="G120737" s="196"/>
      <c r="H120737" s="192"/>
    </row>
    <row r="120738" spans="6:8" x14ac:dyDescent="0.2">
      <c r="F120738" s="195"/>
      <c r="G120738" s="196"/>
      <c r="H120738" s="192"/>
    </row>
    <row r="120739" spans="6:8" x14ac:dyDescent="0.2">
      <c r="F120739" s="195"/>
      <c r="G120739" s="196"/>
      <c r="H120739" s="192"/>
    </row>
    <row r="120740" spans="6:8" x14ac:dyDescent="0.2">
      <c r="F120740" s="195"/>
      <c r="G120740" s="196"/>
      <c r="H120740" s="192"/>
    </row>
    <row r="120741" spans="6:8" x14ac:dyDescent="0.2">
      <c r="F120741" s="195"/>
      <c r="G120741" s="196"/>
      <c r="H120741" s="192"/>
    </row>
    <row r="120742" spans="6:8" x14ac:dyDescent="0.2">
      <c r="F120742" s="195"/>
      <c r="G120742" s="196"/>
      <c r="H120742" s="192"/>
    </row>
    <row r="120743" spans="6:8" x14ac:dyDescent="0.2">
      <c r="F120743" s="195"/>
      <c r="G120743" s="196"/>
      <c r="H120743" s="192"/>
    </row>
    <row r="120744" spans="6:8" x14ac:dyDescent="0.2">
      <c r="F120744" s="195"/>
      <c r="G120744" s="196"/>
      <c r="H120744" s="192"/>
    </row>
    <row r="120745" spans="6:8" x14ac:dyDescent="0.2">
      <c r="F120745" s="195"/>
      <c r="G120745" s="196"/>
      <c r="H120745" s="192"/>
    </row>
    <row r="120746" spans="6:8" x14ac:dyDescent="0.2">
      <c r="F120746" s="195"/>
      <c r="G120746" s="196"/>
      <c r="H120746" s="192"/>
    </row>
    <row r="120747" spans="6:8" x14ac:dyDescent="0.2">
      <c r="F120747" s="195"/>
      <c r="G120747" s="196"/>
      <c r="H120747" s="192"/>
    </row>
    <row r="120748" spans="6:8" x14ac:dyDescent="0.2">
      <c r="F120748" s="195"/>
      <c r="G120748" s="196"/>
      <c r="H120748" s="192"/>
    </row>
    <row r="120749" spans="6:8" x14ac:dyDescent="0.2">
      <c r="F120749" s="195"/>
      <c r="G120749" s="196"/>
      <c r="H120749" s="192"/>
    </row>
    <row r="120750" spans="6:8" x14ac:dyDescent="0.2">
      <c r="F120750" s="195"/>
      <c r="G120750" s="196"/>
      <c r="H120750" s="192"/>
    </row>
    <row r="120751" spans="6:8" x14ac:dyDescent="0.2">
      <c r="F120751" s="195"/>
      <c r="G120751" s="196"/>
      <c r="H120751" s="192"/>
    </row>
    <row r="120752" spans="6:8" x14ac:dyDescent="0.2">
      <c r="F120752" s="195"/>
      <c r="G120752" s="196"/>
      <c r="H120752" s="192"/>
    </row>
    <row r="120753" spans="6:8" x14ac:dyDescent="0.2">
      <c r="F120753" s="195"/>
      <c r="G120753" s="196"/>
      <c r="H120753" s="192"/>
    </row>
    <row r="120754" spans="6:8" x14ac:dyDescent="0.2">
      <c r="F120754" s="195"/>
      <c r="G120754" s="196"/>
      <c r="H120754" s="192"/>
    </row>
    <row r="120755" spans="6:8" x14ac:dyDescent="0.2">
      <c r="F120755" s="195"/>
      <c r="G120755" s="196"/>
      <c r="H120755" s="192"/>
    </row>
    <row r="120756" spans="6:8" x14ac:dyDescent="0.2">
      <c r="F120756" s="195"/>
      <c r="G120756" s="196"/>
      <c r="H120756" s="192"/>
    </row>
    <row r="120757" spans="6:8" x14ac:dyDescent="0.2">
      <c r="F120757" s="195"/>
      <c r="G120757" s="196"/>
      <c r="H120757" s="192"/>
    </row>
    <row r="120758" spans="6:8" x14ac:dyDescent="0.2">
      <c r="F120758" s="195"/>
      <c r="G120758" s="196"/>
      <c r="H120758" s="192"/>
    </row>
    <row r="120759" spans="6:8" x14ac:dyDescent="0.2">
      <c r="F120759" s="195"/>
      <c r="G120759" s="196"/>
      <c r="H120759" s="192"/>
    </row>
    <row r="120760" spans="6:8" x14ac:dyDescent="0.2">
      <c r="F120760" s="195"/>
      <c r="G120760" s="196"/>
      <c r="H120760" s="192"/>
    </row>
    <row r="120761" spans="6:8" x14ac:dyDescent="0.2">
      <c r="F120761" s="195"/>
      <c r="G120761" s="196"/>
      <c r="H120761" s="192"/>
    </row>
    <row r="120762" spans="6:8" x14ac:dyDescent="0.2">
      <c r="F120762" s="195"/>
      <c r="G120762" s="196"/>
      <c r="H120762" s="192"/>
    </row>
    <row r="120763" spans="6:8" x14ac:dyDescent="0.2">
      <c r="F120763" s="195"/>
      <c r="G120763" s="196"/>
      <c r="H120763" s="192"/>
    </row>
    <row r="120764" spans="6:8" x14ac:dyDescent="0.2">
      <c r="F120764" s="195"/>
      <c r="G120764" s="196"/>
      <c r="H120764" s="192"/>
    </row>
    <row r="120765" spans="6:8" x14ac:dyDescent="0.2">
      <c r="F120765" s="195"/>
      <c r="G120765" s="196"/>
      <c r="H120765" s="192"/>
    </row>
    <row r="120766" spans="6:8" x14ac:dyDescent="0.2">
      <c r="F120766" s="195"/>
      <c r="G120766" s="196"/>
      <c r="H120766" s="192"/>
    </row>
    <row r="120767" spans="6:8" x14ac:dyDescent="0.2">
      <c r="F120767" s="195"/>
      <c r="G120767" s="196"/>
      <c r="H120767" s="192"/>
    </row>
    <row r="120768" spans="6:8" x14ac:dyDescent="0.2">
      <c r="F120768" s="195"/>
      <c r="G120768" s="196"/>
      <c r="H120768" s="192"/>
    </row>
    <row r="120769" spans="6:8" x14ac:dyDescent="0.2">
      <c r="F120769" s="195"/>
      <c r="G120769" s="196"/>
      <c r="H120769" s="192"/>
    </row>
    <row r="120770" spans="6:8" x14ac:dyDescent="0.2">
      <c r="F120770" s="195"/>
      <c r="G120770" s="196"/>
      <c r="H120770" s="192"/>
    </row>
    <row r="120771" spans="6:8" x14ac:dyDescent="0.2">
      <c r="F120771" s="195"/>
      <c r="G120771" s="196"/>
      <c r="H120771" s="192"/>
    </row>
    <row r="120772" spans="6:8" x14ac:dyDescent="0.2">
      <c r="F120772" s="195"/>
      <c r="G120772" s="196"/>
      <c r="H120772" s="192"/>
    </row>
    <row r="120773" spans="6:8" x14ac:dyDescent="0.2">
      <c r="F120773" s="195"/>
      <c r="G120773" s="196"/>
      <c r="H120773" s="192"/>
    </row>
    <row r="120774" spans="6:8" x14ac:dyDescent="0.2">
      <c r="F120774" s="195"/>
      <c r="G120774" s="196"/>
      <c r="H120774" s="192"/>
    </row>
    <row r="120775" spans="6:8" x14ac:dyDescent="0.2">
      <c r="F120775" s="195"/>
      <c r="G120775" s="196"/>
      <c r="H120775" s="192"/>
    </row>
    <row r="120776" spans="6:8" x14ac:dyDescent="0.2">
      <c r="F120776" s="195"/>
      <c r="G120776" s="196"/>
      <c r="H120776" s="192"/>
    </row>
    <row r="120777" spans="6:8" x14ac:dyDescent="0.2">
      <c r="F120777" s="195"/>
      <c r="G120777" s="196"/>
      <c r="H120777" s="192"/>
    </row>
    <row r="120778" spans="6:8" x14ac:dyDescent="0.2">
      <c r="F120778" s="195"/>
      <c r="G120778" s="196"/>
      <c r="H120778" s="192"/>
    </row>
    <row r="120779" spans="6:8" x14ac:dyDescent="0.2">
      <c r="F120779" s="195"/>
      <c r="G120779" s="196"/>
      <c r="H120779" s="192"/>
    </row>
    <row r="120780" spans="6:8" x14ac:dyDescent="0.2">
      <c r="F120780" s="195"/>
      <c r="G120780" s="196"/>
      <c r="H120780" s="192"/>
    </row>
    <row r="120781" spans="6:8" x14ac:dyDescent="0.2">
      <c r="F120781" s="195"/>
      <c r="G120781" s="196"/>
      <c r="H120781" s="192"/>
    </row>
    <row r="120782" spans="6:8" x14ac:dyDescent="0.2">
      <c r="F120782" s="195"/>
      <c r="G120782" s="196"/>
      <c r="H120782" s="192"/>
    </row>
    <row r="120783" spans="6:8" x14ac:dyDescent="0.2">
      <c r="F120783" s="195"/>
      <c r="G120783" s="196"/>
      <c r="H120783" s="192"/>
    </row>
    <row r="120784" spans="6:8" x14ac:dyDescent="0.2">
      <c r="F120784" s="195"/>
      <c r="G120784" s="196"/>
      <c r="H120784" s="192"/>
    </row>
    <row r="120785" spans="6:8" x14ac:dyDescent="0.2">
      <c r="F120785" s="195"/>
      <c r="G120785" s="196"/>
      <c r="H120785" s="192"/>
    </row>
    <row r="120786" spans="6:8" x14ac:dyDescent="0.2">
      <c r="F120786" s="195"/>
      <c r="G120786" s="196"/>
      <c r="H120786" s="192"/>
    </row>
    <row r="120787" spans="6:8" x14ac:dyDescent="0.2">
      <c r="F120787" s="195"/>
      <c r="G120787" s="196"/>
      <c r="H120787" s="192"/>
    </row>
    <row r="120788" spans="6:8" x14ac:dyDescent="0.2">
      <c r="F120788" s="195"/>
      <c r="G120788" s="196"/>
      <c r="H120788" s="192"/>
    </row>
    <row r="120789" spans="6:8" x14ac:dyDescent="0.2">
      <c r="F120789" s="195"/>
      <c r="G120789" s="196"/>
      <c r="H120789" s="192"/>
    </row>
    <row r="120790" spans="6:8" x14ac:dyDescent="0.2">
      <c r="F120790" s="195"/>
      <c r="G120790" s="196"/>
      <c r="H120790" s="192"/>
    </row>
    <row r="120791" spans="6:8" x14ac:dyDescent="0.2">
      <c r="F120791" s="195"/>
      <c r="G120791" s="196"/>
      <c r="H120791" s="192"/>
    </row>
    <row r="120792" spans="6:8" x14ac:dyDescent="0.2">
      <c r="F120792" s="195"/>
      <c r="G120792" s="196"/>
      <c r="H120792" s="192"/>
    </row>
    <row r="120793" spans="6:8" x14ac:dyDescent="0.2">
      <c r="F120793" s="195"/>
      <c r="G120793" s="196"/>
      <c r="H120793" s="192"/>
    </row>
    <row r="120794" spans="6:8" x14ac:dyDescent="0.2">
      <c r="F120794" s="195"/>
      <c r="G120794" s="196"/>
      <c r="H120794" s="192"/>
    </row>
    <row r="120795" spans="6:8" x14ac:dyDescent="0.2">
      <c r="F120795" s="195"/>
      <c r="G120795" s="196"/>
      <c r="H120795" s="192"/>
    </row>
    <row r="120796" spans="6:8" x14ac:dyDescent="0.2">
      <c r="F120796" s="195"/>
      <c r="G120796" s="196"/>
      <c r="H120796" s="192"/>
    </row>
    <row r="120797" spans="6:8" x14ac:dyDescent="0.2">
      <c r="F120797" s="195"/>
      <c r="G120797" s="196"/>
      <c r="H120797" s="192"/>
    </row>
    <row r="120798" spans="6:8" x14ac:dyDescent="0.2">
      <c r="F120798" s="195"/>
      <c r="G120798" s="196"/>
      <c r="H120798" s="192"/>
    </row>
    <row r="120799" spans="6:8" x14ac:dyDescent="0.2">
      <c r="F120799" s="195"/>
      <c r="G120799" s="196"/>
      <c r="H120799" s="192"/>
    </row>
    <row r="120800" spans="6:8" x14ac:dyDescent="0.2">
      <c r="F120800" s="195"/>
      <c r="G120800" s="196"/>
      <c r="H120800" s="192"/>
    </row>
    <row r="120801" spans="6:8" x14ac:dyDescent="0.2">
      <c r="F120801" s="195"/>
      <c r="G120801" s="196"/>
      <c r="H120801" s="192"/>
    </row>
    <row r="120802" spans="6:8" x14ac:dyDescent="0.2">
      <c r="F120802" s="195"/>
      <c r="G120802" s="196"/>
      <c r="H120802" s="192"/>
    </row>
    <row r="120803" spans="6:8" x14ac:dyDescent="0.2">
      <c r="F120803" s="195"/>
      <c r="G120803" s="196"/>
      <c r="H120803" s="192"/>
    </row>
    <row r="120804" spans="6:8" x14ac:dyDescent="0.2">
      <c r="F120804" s="195"/>
      <c r="G120804" s="196"/>
      <c r="H120804" s="192"/>
    </row>
    <row r="120805" spans="6:8" x14ac:dyDescent="0.2">
      <c r="F120805" s="195"/>
      <c r="G120805" s="196"/>
      <c r="H120805" s="192"/>
    </row>
    <row r="120806" spans="6:8" x14ac:dyDescent="0.2">
      <c r="F120806" s="195"/>
      <c r="G120806" s="196"/>
      <c r="H120806" s="192"/>
    </row>
    <row r="120807" spans="6:8" x14ac:dyDescent="0.2">
      <c r="F120807" s="195"/>
      <c r="G120807" s="196"/>
      <c r="H120807" s="192"/>
    </row>
    <row r="120808" spans="6:8" x14ac:dyDescent="0.2">
      <c r="F120808" s="195"/>
      <c r="G120808" s="196"/>
      <c r="H120808" s="192"/>
    </row>
    <row r="120809" spans="6:8" x14ac:dyDescent="0.2">
      <c r="F120809" s="195"/>
      <c r="G120809" s="196"/>
      <c r="H120809" s="192"/>
    </row>
    <row r="120810" spans="6:8" x14ac:dyDescent="0.2">
      <c r="F120810" s="195"/>
      <c r="G120810" s="196"/>
      <c r="H120810" s="192"/>
    </row>
    <row r="120811" spans="6:8" x14ac:dyDescent="0.2">
      <c r="F120811" s="195"/>
      <c r="G120811" s="196"/>
      <c r="H120811" s="192"/>
    </row>
    <row r="120812" spans="6:8" x14ac:dyDescent="0.2">
      <c r="F120812" s="195"/>
      <c r="G120812" s="196"/>
      <c r="H120812" s="192"/>
    </row>
    <row r="120813" spans="6:8" x14ac:dyDescent="0.2">
      <c r="F120813" s="195"/>
      <c r="G120813" s="196"/>
      <c r="H120813" s="192"/>
    </row>
    <row r="120814" spans="6:8" x14ac:dyDescent="0.2">
      <c r="F120814" s="195"/>
      <c r="G120814" s="196"/>
      <c r="H120814" s="192"/>
    </row>
    <row r="120815" spans="6:8" x14ac:dyDescent="0.2">
      <c r="F120815" s="195"/>
      <c r="G120815" s="196"/>
      <c r="H120815" s="192"/>
    </row>
    <row r="120816" spans="6:8" x14ac:dyDescent="0.2">
      <c r="F120816" s="195"/>
      <c r="G120816" s="196"/>
      <c r="H120816" s="192"/>
    </row>
    <row r="120817" spans="6:8" x14ac:dyDescent="0.2">
      <c r="F120817" s="195"/>
      <c r="G120817" s="196"/>
      <c r="H120817" s="192"/>
    </row>
    <row r="120818" spans="6:8" x14ac:dyDescent="0.2">
      <c r="F120818" s="195"/>
      <c r="G120818" s="196"/>
      <c r="H120818" s="192"/>
    </row>
    <row r="120819" spans="6:8" x14ac:dyDescent="0.2">
      <c r="F120819" s="195"/>
      <c r="G120819" s="196"/>
      <c r="H120819" s="192"/>
    </row>
    <row r="120820" spans="6:8" x14ac:dyDescent="0.2">
      <c r="F120820" s="195"/>
      <c r="G120820" s="196"/>
      <c r="H120820" s="192"/>
    </row>
    <row r="120821" spans="6:8" x14ac:dyDescent="0.2">
      <c r="F120821" s="195"/>
      <c r="G120821" s="196"/>
      <c r="H120821" s="192"/>
    </row>
    <row r="120822" spans="6:8" x14ac:dyDescent="0.2">
      <c r="F120822" s="195"/>
      <c r="G120822" s="196"/>
      <c r="H120822" s="192"/>
    </row>
    <row r="120823" spans="6:8" x14ac:dyDescent="0.2">
      <c r="F120823" s="195"/>
      <c r="G120823" s="196"/>
      <c r="H120823" s="192"/>
    </row>
    <row r="120824" spans="6:8" x14ac:dyDescent="0.2">
      <c r="F120824" s="195"/>
      <c r="G120824" s="196"/>
      <c r="H120824" s="192"/>
    </row>
    <row r="120825" spans="6:8" x14ac:dyDescent="0.2">
      <c r="F120825" s="195"/>
      <c r="G120825" s="196"/>
      <c r="H120825" s="192"/>
    </row>
    <row r="120826" spans="6:8" x14ac:dyDescent="0.2">
      <c r="F120826" s="195"/>
      <c r="G120826" s="196"/>
      <c r="H120826" s="192"/>
    </row>
    <row r="120827" spans="6:8" x14ac:dyDescent="0.2">
      <c r="F120827" s="195"/>
      <c r="G120827" s="196"/>
      <c r="H120827" s="192"/>
    </row>
    <row r="120828" spans="6:8" x14ac:dyDescent="0.2">
      <c r="F120828" s="195"/>
      <c r="G120828" s="196"/>
      <c r="H120828" s="192"/>
    </row>
    <row r="120829" spans="6:8" x14ac:dyDescent="0.2">
      <c r="F120829" s="195"/>
      <c r="G120829" s="196"/>
      <c r="H120829" s="192"/>
    </row>
    <row r="120830" spans="6:8" x14ac:dyDescent="0.2">
      <c r="F120830" s="195"/>
      <c r="G120830" s="196"/>
      <c r="H120830" s="192"/>
    </row>
    <row r="120831" spans="6:8" x14ac:dyDescent="0.2">
      <c r="F120831" s="195"/>
      <c r="G120831" s="196"/>
      <c r="H120831" s="192"/>
    </row>
    <row r="120832" spans="6:8" x14ac:dyDescent="0.2">
      <c r="F120832" s="195"/>
      <c r="G120832" s="196"/>
      <c r="H120832" s="192"/>
    </row>
    <row r="120833" spans="6:8" x14ac:dyDescent="0.2">
      <c r="F120833" s="195"/>
      <c r="G120833" s="196"/>
      <c r="H120833" s="192"/>
    </row>
    <row r="120834" spans="6:8" x14ac:dyDescent="0.2">
      <c r="F120834" s="195"/>
      <c r="G120834" s="196"/>
      <c r="H120834" s="192"/>
    </row>
    <row r="120835" spans="6:8" x14ac:dyDescent="0.2">
      <c r="F120835" s="195"/>
      <c r="G120835" s="196"/>
      <c r="H120835" s="192"/>
    </row>
    <row r="120836" spans="6:8" x14ac:dyDescent="0.2">
      <c r="F120836" s="195"/>
      <c r="G120836" s="196"/>
      <c r="H120836" s="192"/>
    </row>
    <row r="120837" spans="6:8" x14ac:dyDescent="0.2">
      <c r="F120837" s="195"/>
      <c r="G120837" s="196"/>
      <c r="H120837" s="192"/>
    </row>
    <row r="120838" spans="6:8" x14ac:dyDescent="0.2">
      <c r="F120838" s="195"/>
      <c r="G120838" s="196"/>
      <c r="H120838" s="192"/>
    </row>
    <row r="120839" spans="6:8" x14ac:dyDescent="0.2">
      <c r="F120839" s="195"/>
      <c r="G120839" s="196"/>
      <c r="H120839" s="192"/>
    </row>
    <row r="120840" spans="6:8" x14ac:dyDescent="0.2">
      <c r="F120840" s="195"/>
      <c r="G120840" s="196"/>
      <c r="H120840" s="192"/>
    </row>
    <row r="120841" spans="6:8" x14ac:dyDescent="0.2">
      <c r="F120841" s="195"/>
      <c r="G120841" s="196"/>
      <c r="H120841" s="192"/>
    </row>
    <row r="120842" spans="6:8" x14ac:dyDescent="0.2">
      <c r="F120842" s="195"/>
      <c r="G120842" s="196"/>
      <c r="H120842" s="192"/>
    </row>
    <row r="120843" spans="6:8" x14ac:dyDescent="0.2">
      <c r="F120843" s="195"/>
      <c r="G120843" s="196"/>
      <c r="H120843" s="192"/>
    </row>
    <row r="120844" spans="6:8" x14ac:dyDescent="0.2">
      <c r="F120844" s="195"/>
      <c r="G120844" s="196"/>
      <c r="H120844" s="192"/>
    </row>
    <row r="120845" spans="6:8" x14ac:dyDescent="0.2">
      <c r="F120845" s="195"/>
      <c r="G120845" s="196"/>
      <c r="H120845" s="192"/>
    </row>
    <row r="120846" spans="6:8" x14ac:dyDescent="0.2">
      <c r="F120846" s="195"/>
      <c r="G120846" s="196"/>
      <c r="H120846" s="192"/>
    </row>
    <row r="120847" spans="6:8" x14ac:dyDescent="0.2">
      <c r="F120847" s="195"/>
      <c r="G120847" s="196"/>
      <c r="H120847" s="192"/>
    </row>
    <row r="120848" spans="6:8" x14ac:dyDescent="0.2">
      <c r="F120848" s="195"/>
      <c r="G120848" s="196"/>
      <c r="H120848" s="192"/>
    </row>
    <row r="120849" spans="6:8" x14ac:dyDescent="0.2">
      <c r="F120849" s="195"/>
      <c r="G120849" s="196"/>
      <c r="H120849" s="192"/>
    </row>
    <row r="120850" spans="6:8" x14ac:dyDescent="0.2">
      <c r="F120850" s="195"/>
      <c r="G120850" s="196"/>
      <c r="H120850" s="192"/>
    </row>
    <row r="120851" spans="6:8" x14ac:dyDescent="0.2">
      <c r="F120851" s="195"/>
      <c r="G120851" s="196"/>
      <c r="H120851" s="192"/>
    </row>
    <row r="120852" spans="6:8" x14ac:dyDescent="0.2">
      <c r="F120852" s="195"/>
      <c r="G120852" s="196"/>
      <c r="H120852" s="192"/>
    </row>
    <row r="120853" spans="6:8" x14ac:dyDescent="0.2">
      <c r="F120853" s="195"/>
      <c r="G120853" s="196"/>
      <c r="H120853" s="192"/>
    </row>
    <row r="120854" spans="6:8" x14ac:dyDescent="0.2">
      <c r="F120854" s="195"/>
      <c r="G120854" s="196"/>
      <c r="H120854" s="192"/>
    </row>
    <row r="120855" spans="6:8" x14ac:dyDescent="0.2">
      <c r="F120855" s="195"/>
      <c r="G120855" s="196"/>
      <c r="H120855" s="192"/>
    </row>
    <row r="120856" spans="6:8" x14ac:dyDescent="0.2">
      <c r="F120856" s="195"/>
      <c r="G120856" s="196"/>
      <c r="H120856" s="192"/>
    </row>
    <row r="120857" spans="6:8" x14ac:dyDescent="0.2">
      <c r="F120857" s="195"/>
      <c r="G120857" s="196"/>
      <c r="H120857" s="192"/>
    </row>
    <row r="120858" spans="6:8" x14ac:dyDescent="0.2">
      <c r="F120858" s="195"/>
      <c r="G120858" s="196"/>
      <c r="H120858" s="192"/>
    </row>
    <row r="120859" spans="6:8" x14ac:dyDescent="0.2">
      <c r="F120859" s="195"/>
      <c r="G120859" s="196"/>
      <c r="H120859" s="192"/>
    </row>
    <row r="120860" spans="6:8" x14ac:dyDescent="0.2">
      <c r="F120860" s="195"/>
      <c r="G120860" s="196"/>
      <c r="H120860" s="192"/>
    </row>
    <row r="120861" spans="6:8" x14ac:dyDescent="0.2">
      <c r="F120861" s="195"/>
      <c r="G120861" s="196"/>
      <c r="H120861" s="192"/>
    </row>
    <row r="120862" spans="6:8" x14ac:dyDescent="0.2">
      <c r="F120862" s="195"/>
      <c r="G120862" s="196"/>
      <c r="H120862" s="192"/>
    </row>
    <row r="120863" spans="6:8" x14ac:dyDescent="0.2">
      <c r="F120863" s="195"/>
      <c r="G120863" s="196"/>
      <c r="H120863" s="192"/>
    </row>
    <row r="120864" spans="6:8" x14ac:dyDescent="0.2">
      <c r="F120864" s="195"/>
      <c r="G120864" s="196"/>
      <c r="H120864" s="192"/>
    </row>
    <row r="120865" spans="6:8" x14ac:dyDescent="0.2">
      <c r="F120865" s="195"/>
      <c r="G120865" s="196"/>
      <c r="H120865" s="192"/>
    </row>
    <row r="120866" spans="6:8" x14ac:dyDescent="0.2">
      <c r="F120866" s="195"/>
      <c r="G120866" s="196"/>
      <c r="H120866" s="192"/>
    </row>
    <row r="120867" spans="6:8" x14ac:dyDescent="0.2">
      <c r="F120867" s="195"/>
      <c r="G120867" s="196"/>
      <c r="H120867" s="192"/>
    </row>
    <row r="120868" spans="6:8" x14ac:dyDescent="0.2">
      <c r="F120868" s="195"/>
      <c r="G120868" s="196"/>
      <c r="H120868" s="192"/>
    </row>
    <row r="120869" spans="6:8" x14ac:dyDescent="0.2">
      <c r="F120869" s="195"/>
      <c r="G120869" s="196"/>
      <c r="H120869" s="192"/>
    </row>
    <row r="120870" spans="6:8" x14ac:dyDescent="0.2">
      <c r="F120870" s="195"/>
      <c r="G120870" s="196"/>
      <c r="H120870" s="192"/>
    </row>
    <row r="120871" spans="6:8" x14ac:dyDescent="0.2">
      <c r="F120871" s="195"/>
      <c r="G120871" s="196"/>
      <c r="H120871" s="192"/>
    </row>
    <row r="120872" spans="6:8" x14ac:dyDescent="0.2">
      <c r="F120872" s="195"/>
      <c r="G120872" s="196"/>
      <c r="H120872" s="192"/>
    </row>
    <row r="120873" spans="6:8" x14ac:dyDescent="0.2">
      <c r="F120873" s="195"/>
      <c r="G120873" s="196"/>
      <c r="H120873" s="192"/>
    </row>
    <row r="120874" spans="6:8" x14ac:dyDescent="0.2">
      <c r="F120874" s="195"/>
      <c r="G120874" s="196"/>
      <c r="H120874" s="192"/>
    </row>
    <row r="120875" spans="6:8" x14ac:dyDescent="0.2">
      <c r="F120875" s="195"/>
      <c r="G120875" s="196"/>
      <c r="H120875" s="192"/>
    </row>
    <row r="120876" spans="6:8" x14ac:dyDescent="0.2">
      <c r="F120876" s="195"/>
      <c r="G120876" s="196"/>
      <c r="H120876" s="192"/>
    </row>
    <row r="120877" spans="6:8" x14ac:dyDescent="0.2">
      <c r="F120877" s="195"/>
      <c r="G120877" s="196"/>
      <c r="H120877" s="192"/>
    </row>
    <row r="120878" spans="6:8" x14ac:dyDescent="0.2">
      <c r="F120878" s="195"/>
      <c r="G120878" s="196"/>
      <c r="H120878" s="192"/>
    </row>
    <row r="120879" spans="6:8" x14ac:dyDescent="0.2">
      <c r="F120879" s="195"/>
      <c r="G120879" s="196"/>
      <c r="H120879" s="192"/>
    </row>
    <row r="120880" spans="6:8" x14ac:dyDescent="0.2">
      <c r="F120880" s="195"/>
      <c r="G120880" s="196"/>
      <c r="H120880" s="192"/>
    </row>
    <row r="120881" spans="6:8" x14ac:dyDescent="0.2">
      <c r="F120881" s="195"/>
      <c r="G120881" s="196"/>
      <c r="H120881" s="192"/>
    </row>
    <row r="120882" spans="6:8" x14ac:dyDescent="0.2">
      <c r="F120882" s="195"/>
      <c r="G120882" s="196"/>
      <c r="H120882" s="192"/>
    </row>
    <row r="120883" spans="6:8" x14ac:dyDescent="0.2">
      <c r="F120883" s="195"/>
      <c r="G120883" s="196"/>
      <c r="H120883" s="192"/>
    </row>
    <row r="120884" spans="6:8" x14ac:dyDescent="0.2">
      <c r="F120884" s="195"/>
      <c r="G120884" s="196"/>
      <c r="H120884" s="192"/>
    </row>
    <row r="120885" spans="6:8" x14ac:dyDescent="0.2">
      <c r="F120885" s="195"/>
      <c r="G120885" s="196"/>
      <c r="H120885" s="192"/>
    </row>
    <row r="120886" spans="6:8" x14ac:dyDescent="0.2">
      <c r="F120886" s="195"/>
      <c r="G120886" s="196"/>
      <c r="H120886" s="192"/>
    </row>
    <row r="120887" spans="6:8" x14ac:dyDescent="0.2">
      <c r="F120887" s="195"/>
      <c r="G120887" s="196"/>
      <c r="H120887" s="192"/>
    </row>
    <row r="120888" spans="6:8" x14ac:dyDescent="0.2">
      <c r="F120888" s="195"/>
      <c r="G120888" s="196"/>
      <c r="H120888" s="192"/>
    </row>
    <row r="120889" spans="6:8" x14ac:dyDescent="0.2">
      <c r="F120889" s="195"/>
      <c r="G120889" s="196"/>
      <c r="H120889" s="192"/>
    </row>
    <row r="120890" spans="6:8" x14ac:dyDescent="0.2">
      <c r="F120890" s="195"/>
      <c r="G120890" s="196"/>
      <c r="H120890" s="192"/>
    </row>
    <row r="120891" spans="6:8" x14ac:dyDescent="0.2">
      <c r="F120891" s="195"/>
      <c r="G120891" s="196"/>
      <c r="H120891" s="192"/>
    </row>
    <row r="120892" spans="6:8" x14ac:dyDescent="0.2">
      <c r="F120892" s="195"/>
      <c r="G120892" s="196"/>
      <c r="H120892" s="192"/>
    </row>
    <row r="120893" spans="6:8" x14ac:dyDescent="0.2">
      <c r="F120893" s="195"/>
      <c r="G120893" s="196"/>
      <c r="H120893" s="192"/>
    </row>
    <row r="120894" spans="6:8" x14ac:dyDescent="0.2">
      <c r="F120894" s="195"/>
      <c r="G120894" s="196"/>
      <c r="H120894" s="192"/>
    </row>
    <row r="120895" spans="6:8" x14ac:dyDescent="0.2">
      <c r="F120895" s="195"/>
      <c r="G120895" s="196"/>
      <c r="H120895" s="192"/>
    </row>
    <row r="120896" spans="6:8" x14ac:dyDescent="0.2">
      <c r="F120896" s="195"/>
      <c r="G120896" s="196"/>
      <c r="H120896" s="192"/>
    </row>
    <row r="120897" spans="6:8" x14ac:dyDescent="0.2">
      <c r="F120897" s="195"/>
      <c r="G120897" s="196"/>
      <c r="H120897" s="192"/>
    </row>
    <row r="120898" spans="6:8" x14ac:dyDescent="0.2">
      <c r="F120898" s="195"/>
      <c r="G120898" s="196"/>
      <c r="H120898" s="192"/>
    </row>
    <row r="120899" spans="6:8" x14ac:dyDescent="0.2">
      <c r="F120899" s="195"/>
      <c r="G120899" s="196"/>
      <c r="H120899" s="192"/>
    </row>
    <row r="120900" spans="6:8" x14ac:dyDescent="0.2">
      <c r="F120900" s="195"/>
      <c r="G120900" s="196"/>
      <c r="H120900" s="192"/>
    </row>
    <row r="120901" spans="6:8" x14ac:dyDescent="0.2">
      <c r="F120901" s="195"/>
      <c r="G120901" s="196"/>
      <c r="H120901" s="192"/>
    </row>
    <row r="120902" spans="6:8" x14ac:dyDescent="0.2">
      <c r="F120902" s="195"/>
      <c r="G120902" s="196"/>
      <c r="H120902" s="192"/>
    </row>
    <row r="120903" spans="6:8" x14ac:dyDescent="0.2">
      <c r="F120903" s="195"/>
      <c r="G120903" s="196"/>
      <c r="H120903" s="192"/>
    </row>
    <row r="120904" spans="6:8" x14ac:dyDescent="0.2">
      <c r="F120904" s="195"/>
      <c r="G120904" s="196"/>
      <c r="H120904" s="192"/>
    </row>
    <row r="120905" spans="6:8" x14ac:dyDescent="0.2">
      <c r="F120905" s="195"/>
      <c r="G120905" s="196"/>
      <c r="H120905" s="192"/>
    </row>
    <row r="120906" spans="6:8" x14ac:dyDescent="0.2">
      <c r="F120906" s="195"/>
      <c r="G120906" s="196"/>
      <c r="H120906" s="192"/>
    </row>
    <row r="120907" spans="6:8" x14ac:dyDescent="0.2">
      <c r="F120907" s="195"/>
      <c r="G120907" s="196"/>
      <c r="H120907" s="192"/>
    </row>
    <row r="120908" spans="6:8" x14ac:dyDescent="0.2">
      <c r="F120908" s="195"/>
      <c r="G120908" s="196"/>
      <c r="H120908" s="192"/>
    </row>
    <row r="120909" spans="6:8" x14ac:dyDescent="0.2">
      <c r="F120909" s="195"/>
      <c r="G120909" s="196"/>
      <c r="H120909" s="192"/>
    </row>
    <row r="120910" spans="6:8" x14ac:dyDescent="0.2">
      <c r="F120910" s="195"/>
      <c r="G120910" s="196"/>
      <c r="H120910" s="192"/>
    </row>
    <row r="120911" spans="6:8" x14ac:dyDescent="0.2">
      <c r="F120911" s="195"/>
      <c r="G120911" s="196"/>
      <c r="H120911" s="192"/>
    </row>
    <row r="120912" spans="6:8" x14ac:dyDescent="0.2">
      <c r="F120912" s="195"/>
      <c r="G120912" s="196"/>
      <c r="H120912" s="192"/>
    </row>
    <row r="120913" spans="6:8" x14ac:dyDescent="0.2">
      <c r="F120913" s="195"/>
      <c r="G120913" s="196"/>
      <c r="H120913" s="192"/>
    </row>
    <row r="120914" spans="6:8" x14ac:dyDescent="0.2">
      <c r="F120914" s="195"/>
      <c r="G120914" s="196"/>
      <c r="H120914" s="192"/>
    </row>
    <row r="120915" spans="6:8" x14ac:dyDescent="0.2">
      <c r="F120915" s="195"/>
      <c r="G120915" s="196"/>
      <c r="H120915" s="192"/>
    </row>
    <row r="120916" spans="6:8" x14ac:dyDescent="0.2">
      <c r="F120916" s="195"/>
      <c r="G120916" s="196"/>
      <c r="H120916" s="192"/>
    </row>
    <row r="120917" spans="6:8" x14ac:dyDescent="0.2">
      <c r="F120917" s="195"/>
      <c r="G120917" s="196"/>
      <c r="H120917" s="192"/>
    </row>
    <row r="120918" spans="6:8" x14ac:dyDescent="0.2">
      <c r="F120918" s="195"/>
      <c r="G120918" s="196"/>
      <c r="H120918" s="192"/>
    </row>
    <row r="120919" spans="6:8" x14ac:dyDescent="0.2">
      <c r="F120919" s="195"/>
      <c r="G120919" s="196"/>
      <c r="H120919" s="192"/>
    </row>
    <row r="120920" spans="6:8" x14ac:dyDescent="0.2">
      <c r="F120920" s="195"/>
      <c r="G120920" s="196"/>
      <c r="H120920" s="192"/>
    </row>
    <row r="120921" spans="6:8" x14ac:dyDescent="0.2">
      <c r="F120921" s="195"/>
      <c r="G120921" s="196"/>
      <c r="H120921" s="192"/>
    </row>
    <row r="120922" spans="6:8" x14ac:dyDescent="0.2">
      <c r="F120922" s="195"/>
      <c r="G120922" s="196"/>
      <c r="H120922" s="192"/>
    </row>
    <row r="120923" spans="6:8" x14ac:dyDescent="0.2">
      <c r="F120923" s="195"/>
      <c r="G120923" s="196"/>
      <c r="H120923" s="192"/>
    </row>
    <row r="120924" spans="6:8" x14ac:dyDescent="0.2">
      <c r="F120924" s="195"/>
      <c r="G120924" s="196"/>
      <c r="H120924" s="192"/>
    </row>
    <row r="120925" spans="6:8" x14ac:dyDescent="0.2">
      <c r="F120925" s="195"/>
      <c r="G120925" s="196"/>
      <c r="H120925" s="192"/>
    </row>
    <row r="120926" spans="6:8" x14ac:dyDescent="0.2">
      <c r="F120926" s="195"/>
      <c r="G120926" s="196"/>
      <c r="H120926" s="192"/>
    </row>
    <row r="120927" spans="6:8" x14ac:dyDescent="0.2">
      <c r="F120927" s="195"/>
      <c r="G120927" s="196"/>
      <c r="H120927" s="192"/>
    </row>
    <row r="120928" spans="6:8" x14ac:dyDescent="0.2">
      <c r="F120928" s="195"/>
      <c r="G120928" s="196"/>
      <c r="H120928" s="192"/>
    </row>
    <row r="120929" spans="6:8" x14ac:dyDescent="0.2">
      <c r="F120929" s="195"/>
      <c r="G120929" s="196"/>
      <c r="H120929" s="192"/>
    </row>
    <row r="120930" spans="6:8" x14ac:dyDescent="0.2">
      <c r="F120930" s="195"/>
      <c r="G120930" s="196"/>
      <c r="H120930" s="192"/>
    </row>
    <row r="120931" spans="6:8" x14ac:dyDescent="0.2">
      <c r="F120931" s="195"/>
      <c r="G120931" s="196"/>
      <c r="H120931" s="192"/>
    </row>
    <row r="120932" spans="6:8" x14ac:dyDescent="0.2">
      <c r="F120932" s="195"/>
      <c r="G120932" s="196"/>
      <c r="H120932" s="192"/>
    </row>
    <row r="120933" spans="6:8" x14ac:dyDescent="0.2">
      <c r="F120933" s="195"/>
      <c r="G120933" s="196"/>
      <c r="H120933" s="192"/>
    </row>
    <row r="120934" spans="6:8" x14ac:dyDescent="0.2">
      <c r="F120934" s="195"/>
      <c r="G120934" s="196"/>
      <c r="H120934" s="192"/>
    </row>
    <row r="120935" spans="6:8" x14ac:dyDescent="0.2">
      <c r="F120935" s="195"/>
      <c r="G120935" s="196"/>
      <c r="H120935" s="192"/>
    </row>
    <row r="120936" spans="6:8" x14ac:dyDescent="0.2">
      <c r="F120936" s="195"/>
      <c r="G120936" s="196"/>
      <c r="H120936" s="192"/>
    </row>
    <row r="120937" spans="6:8" x14ac:dyDescent="0.2">
      <c r="F120937" s="195"/>
      <c r="G120937" s="196"/>
      <c r="H120937" s="192"/>
    </row>
    <row r="120938" spans="6:8" x14ac:dyDescent="0.2">
      <c r="F120938" s="195"/>
      <c r="G120938" s="196"/>
      <c r="H120938" s="192"/>
    </row>
    <row r="120939" spans="6:8" x14ac:dyDescent="0.2">
      <c r="F120939" s="195"/>
      <c r="G120939" s="196"/>
      <c r="H120939" s="192"/>
    </row>
    <row r="120940" spans="6:8" x14ac:dyDescent="0.2">
      <c r="F120940" s="195"/>
      <c r="G120940" s="196"/>
      <c r="H120940" s="192"/>
    </row>
    <row r="120941" spans="6:8" x14ac:dyDescent="0.2">
      <c r="F120941" s="195"/>
      <c r="G120941" s="196"/>
      <c r="H120941" s="192"/>
    </row>
    <row r="120942" spans="6:8" x14ac:dyDescent="0.2">
      <c r="F120942" s="195"/>
      <c r="G120942" s="196"/>
      <c r="H120942" s="192"/>
    </row>
    <row r="120943" spans="6:8" x14ac:dyDescent="0.2">
      <c r="F120943" s="195"/>
      <c r="G120943" s="196"/>
      <c r="H120943" s="192"/>
    </row>
    <row r="120944" spans="6:8" x14ac:dyDescent="0.2">
      <c r="F120944" s="195"/>
      <c r="G120944" s="196"/>
      <c r="H120944" s="192"/>
    </row>
    <row r="120945" spans="6:8" x14ac:dyDescent="0.2">
      <c r="F120945" s="195"/>
      <c r="G120945" s="196"/>
      <c r="H120945" s="192"/>
    </row>
    <row r="120946" spans="6:8" x14ac:dyDescent="0.2">
      <c r="F120946" s="195"/>
      <c r="G120946" s="196"/>
      <c r="H120946" s="192"/>
    </row>
    <row r="120947" spans="6:8" x14ac:dyDescent="0.2">
      <c r="F120947" s="195"/>
      <c r="G120947" s="196"/>
      <c r="H120947" s="192"/>
    </row>
    <row r="120948" spans="6:8" x14ac:dyDescent="0.2">
      <c r="F120948" s="195"/>
      <c r="G120948" s="196"/>
      <c r="H120948" s="192"/>
    </row>
    <row r="120949" spans="6:8" x14ac:dyDescent="0.2">
      <c r="F120949" s="195"/>
      <c r="G120949" s="196"/>
      <c r="H120949" s="192"/>
    </row>
    <row r="120950" spans="6:8" x14ac:dyDescent="0.2">
      <c r="F120950" s="195"/>
      <c r="G120950" s="196"/>
      <c r="H120950" s="192"/>
    </row>
    <row r="120951" spans="6:8" x14ac:dyDescent="0.2">
      <c r="F120951" s="195"/>
      <c r="G120951" s="196"/>
      <c r="H120951" s="192"/>
    </row>
    <row r="120952" spans="6:8" x14ac:dyDescent="0.2">
      <c r="F120952" s="195"/>
      <c r="G120952" s="196"/>
      <c r="H120952" s="192"/>
    </row>
    <row r="120953" spans="6:8" x14ac:dyDescent="0.2">
      <c r="F120953" s="195"/>
      <c r="G120953" s="196"/>
      <c r="H120953" s="192"/>
    </row>
    <row r="120954" spans="6:8" x14ac:dyDescent="0.2">
      <c r="F120954" s="195"/>
      <c r="G120954" s="196"/>
      <c r="H120954" s="192"/>
    </row>
    <row r="120955" spans="6:8" x14ac:dyDescent="0.2">
      <c r="F120955" s="195"/>
      <c r="G120955" s="196"/>
      <c r="H120955" s="192"/>
    </row>
    <row r="120956" spans="6:8" x14ac:dyDescent="0.2">
      <c r="F120956" s="195"/>
      <c r="G120956" s="196"/>
      <c r="H120956" s="192"/>
    </row>
    <row r="120957" spans="6:8" x14ac:dyDescent="0.2">
      <c r="F120957" s="195"/>
      <c r="G120957" s="196"/>
      <c r="H120957" s="192"/>
    </row>
    <row r="120958" spans="6:8" x14ac:dyDescent="0.2">
      <c r="F120958" s="195"/>
      <c r="G120958" s="196"/>
      <c r="H120958" s="192"/>
    </row>
    <row r="120959" spans="6:8" x14ac:dyDescent="0.2">
      <c r="F120959" s="195"/>
      <c r="G120959" s="196"/>
      <c r="H120959" s="192"/>
    </row>
    <row r="120960" spans="6:8" x14ac:dyDescent="0.2">
      <c r="F120960" s="195"/>
      <c r="G120960" s="196"/>
      <c r="H120960" s="192"/>
    </row>
    <row r="120961" spans="6:8" x14ac:dyDescent="0.2">
      <c r="F120961" s="195"/>
      <c r="G120961" s="196"/>
      <c r="H120961" s="192"/>
    </row>
    <row r="120962" spans="6:8" x14ac:dyDescent="0.2">
      <c r="F120962" s="195"/>
      <c r="G120962" s="196"/>
      <c r="H120962" s="192"/>
    </row>
    <row r="120963" spans="6:8" x14ac:dyDescent="0.2">
      <c r="F120963" s="195"/>
      <c r="G120963" s="196"/>
      <c r="H120963" s="192"/>
    </row>
    <row r="120964" spans="6:8" x14ac:dyDescent="0.2">
      <c r="F120964" s="195"/>
      <c r="G120964" s="196"/>
      <c r="H120964" s="192"/>
    </row>
    <row r="120965" spans="6:8" x14ac:dyDescent="0.2">
      <c r="F120965" s="195"/>
      <c r="G120965" s="196"/>
      <c r="H120965" s="192"/>
    </row>
    <row r="120966" spans="6:8" x14ac:dyDescent="0.2">
      <c r="F120966" s="195"/>
      <c r="G120966" s="196"/>
      <c r="H120966" s="192"/>
    </row>
    <row r="120967" spans="6:8" x14ac:dyDescent="0.2">
      <c r="F120967" s="195"/>
      <c r="G120967" s="196"/>
      <c r="H120967" s="192"/>
    </row>
    <row r="120968" spans="6:8" x14ac:dyDescent="0.2">
      <c r="F120968" s="195"/>
      <c r="G120968" s="196"/>
      <c r="H120968" s="192"/>
    </row>
    <row r="120969" spans="6:8" x14ac:dyDescent="0.2">
      <c r="F120969" s="195"/>
      <c r="G120969" s="196"/>
      <c r="H120969" s="192"/>
    </row>
    <row r="120970" spans="6:8" x14ac:dyDescent="0.2">
      <c r="F120970" s="195"/>
      <c r="G120970" s="196"/>
      <c r="H120970" s="192"/>
    </row>
    <row r="120971" spans="6:8" x14ac:dyDescent="0.2">
      <c r="F120971" s="195"/>
      <c r="G120971" s="196"/>
      <c r="H120971" s="192"/>
    </row>
    <row r="120972" spans="6:8" x14ac:dyDescent="0.2">
      <c r="F120972" s="195"/>
      <c r="G120972" s="196"/>
      <c r="H120972" s="192"/>
    </row>
    <row r="120973" spans="6:8" x14ac:dyDescent="0.2">
      <c r="F120973" s="195"/>
      <c r="G120973" s="196"/>
      <c r="H120973" s="192"/>
    </row>
    <row r="120974" spans="6:8" x14ac:dyDescent="0.2">
      <c r="F120974" s="195"/>
      <c r="G120974" s="196"/>
      <c r="H120974" s="192"/>
    </row>
    <row r="120975" spans="6:8" x14ac:dyDescent="0.2">
      <c r="F120975" s="195"/>
      <c r="G120975" s="196"/>
      <c r="H120975" s="192"/>
    </row>
    <row r="120976" spans="6:8" x14ac:dyDescent="0.2">
      <c r="F120976" s="195"/>
      <c r="G120976" s="196"/>
      <c r="H120976" s="192"/>
    </row>
    <row r="120977" spans="6:8" x14ac:dyDescent="0.2">
      <c r="F120977" s="195"/>
      <c r="G120977" s="196"/>
      <c r="H120977" s="192"/>
    </row>
    <row r="120978" spans="6:8" x14ac:dyDescent="0.2">
      <c r="F120978" s="195"/>
      <c r="G120978" s="196"/>
      <c r="H120978" s="192"/>
    </row>
    <row r="120979" spans="6:8" x14ac:dyDescent="0.2">
      <c r="F120979" s="195"/>
      <c r="G120979" s="196"/>
      <c r="H120979" s="192"/>
    </row>
    <row r="120980" spans="6:8" x14ac:dyDescent="0.2">
      <c r="F120980" s="195"/>
      <c r="G120980" s="196"/>
      <c r="H120980" s="192"/>
    </row>
    <row r="120981" spans="6:8" x14ac:dyDescent="0.2">
      <c r="F120981" s="195"/>
      <c r="G120981" s="196"/>
      <c r="H120981" s="192"/>
    </row>
    <row r="120982" spans="6:8" x14ac:dyDescent="0.2">
      <c r="F120982" s="195"/>
      <c r="G120982" s="196"/>
      <c r="H120982" s="192"/>
    </row>
    <row r="120983" spans="6:8" x14ac:dyDescent="0.2">
      <c r="F120983" s="195"/>
      <c r="G120983" s="196"/>
      <c r="H120983" s="192"/>
    </row>
    <row r="120984" spans="6:8" x14ac:dyDescent="0.2">
      <c r="F120984" s="195"/>
      <c r="G120984" s="196"/>
      <c r="H120984" s="192"/>
    </row>
    <row r="120985" spans="6:8" x14ac:dyDescent="0.2">
      <c r="F120985" s="195"/>
      <c r="G120985" s="196"/>
      <c r="H120985" s="192"/>
    </row>
    <row r="120986" spans="6:8" x14ac:dyDescent="0.2">
      <c r="F120986" s="195"/>
      <c r="G120986" s="196"/>
      <c r="H120986" s="192"/>
    </row>
    <row r="120987" spans="6:8" x14ac:dyDescent="0.2">
      <c r="F120987" s="195"/>
      <c r="G120987" s="196"/>
      <c r="H120987" s="192"/>
    </row>
    <row r="120988" spans="6:8" x14ac:dyDescent="0.2">
      <c r="F120988" s="195"/>
      <c r="G120988" s="196"/>
      <c r="H120988" s="192"/>
    </row>
    <row r="120989" spans="6:8" x14ac:dyDescent="0.2">
      <c r="F120989" s="195"/>
      <c r="G120989" s="196"/>
      <c r="H120989" s="192"/>
    </row>
    <row r="120990" spans="6:8" x14ac:dyDescent="0.2">
      <c r="F120990" s="195"/>
      <c r="G120990" s="196"/>
      <c r="H120990" s="192"/>
    </row>
    <row r="120991" spans="6:8" x14ac:dyDescent="0.2">
      <c r="F120991" s="195"/>
      <c r="G120991" s="196"/>
      <c r="H120991" s="192"/>
    </row>
    <row r="120992" spans="6:8" x14ac:dyDescent="0.2">
      <c r="F120992" s="195"/>
      <c r="G120992" s="196"/>
      <c r="H120992" s="192"/>
    </row>
    <row r="120993" spans="6:8" x14ac:dyDescent="0.2">
      <c r="F120993" s="195"/>
      <c r="G120993" s="196"/>
      <c r="H120993" s="192"/>
    </row>
    <row r="120994" spans="6:8" x14ac:dyDescent="0.2">
      <c r="F120994" s="195"/>
      <c r="G120994" s="196"/>
      <c r="H120994" s="192"/>
    </row>
    <row r="120995" spans="6:8" x14ac:dyDescent="0.2">
      <c r="F120995" s="195"/>
      <c r="G120995" s="196"/>
      <c r="H120995" s="192"/>
    </row>
    <row r="120996" spans="6:8" x14ac:dyDescent="0.2">
      <c r="F120996" s="195"/>
      <c r="G120996" s="196"/>
      <c r="H120996" s="192"/>
    </row>
    <row r="120997" spans="6:8" x14ac:dyDescent="0.2">
      <c r="F120997" s="195"/>
      <c r="G120997" s="196"/>
      <c r="H120997" s="192"/>
    </row>
    <row r="120998" spans="6:8" x14ac:dyDescent="0.2">
      <c r="F120998" s="195"/>
      <c r="G120998" s="196"/>
      <c r="H120998" s="192"/>
    </row>
    <row r="120999" spans="6:8" x14ac:dyDescent="0.2">
      <c r="F120999" s="195"/>
      <c r="G120999" s="196"/>
      <c r="H120999" s="192"/>
    </row>
    <row r="121000" spans="6:8" x14ac:dyDescent="0.2">
      <c r="F121000" s="195"/>
      <c r="G121000" s="196"/>
      <c r="H121000" s="192"/>
    </row>
    <row r="121001" spans="6:8" x14ac:dyDescent="0.2">
      <c r="F121001" s="195"/>
      <c r="G121001" s="196"/>
      <c r="H121001" s="192"/>
    </row>
    <row r="121002" spans="6:8" x14ac:dyDescent="0.2">
      <c r="F121002" s="195"/>
      <c r="G121002" s="196"/>
      <c r="H121002" s="192"/>
    </row>
    <row r="121003" spans="6:8" x14ac:dyDescent="0.2">
      <c r="F121003" s="195"/>
      <c r="G121003" s="196"/>
      <c r="H121003" s="192"/>
    </row>
    <row r="121004" spans="6:8" x14ac:dyDescent="0.2">
      <c r="F121004" s="195"/>
      <c r="G121004" s="196"/>
      <c r="H121004" s="192"/>
    </row>
    <row r="121005" spans="6:8" x14ac:dyDescent="0.2">
      <c r="F121005" s="195"/>
      <c r="G121005" s="196"/>
      <c r="H121005" s="192"/>
    </row>
    <row r="121006" spans="6:8" x14ac:dyDescent="0.2">
      <c r="F121006" s="195"/>
      <c r="G121006" s="196"/>
      <c r="H121006" s="192"/>
    </row>
    <row r="121007" spans="6:8" x14ac:dyDescent="0.2">
      <c r="F121007" s="195"/>
      <c r="G121007" s="196"/>
      <c r="H121007" s="192"/>
    </row>
    <row r="121008" spans="6:8" x14ac:dyDescent="0.2">
      <c r="F121008" s="195"/>
      <c r="G121008" s="196"/>
      <c r="H121008" s="192"/>
    </row>
    <row r="121009" spans="6:8" x14ac:dyDescent="0.2">
      <c r="F121009" s="195"/>
      <c r="G121009" s="196"/>
      <c r="H121009" s="192"/>
    </row>
    <row r="121010" spans="6:8" x14ac:dyDescent="0.2">
      <c r="F121010" s="195"/>
      <c r="G121010" s="196"/>
      <c r="H121010" s="192"/>
    </row>
    <row r="121011" spans="6:8" x14ac:dyDescent="0.2">
      <c r="F121011" s="195"/>
      <c r="G121011" s="196"/>
      <c r="H121011" s="192"/>
    </row>
    <row r="121012" spans="6:8" x14ac:dyDescent="0.2">
      <c r="F121012" s="195"/>
      <c r="G121012" s="196"/>
      <c r="H121012" s="192"/>
    </row>
    <row r="121013" spans="6:8" x14ac:dyDescent="0.2">
      <c r="F121013" s="195"/>
      <c r="G121013" s="196"/>
      <c r="H121013" s="192"/>
    </row>
    <row r="121014" spans="6:8" x14ac:dyDescent="0.2">
      <c r="F121014" s="195"/>
      <c r="G121014" s="196"/>
      <c r="H121014" s="192"/>
    </row>
    <row r="121015" spans="6:8" x14ac:dyDescent="0.2">
      <c r="F121015" s="195"/>
      <c r="G121015" s="196"/>
      <c r="H121015" s="192"/>
    </row>
    <row r="121016" spans="6:8" x14ac:dyDescent="0.2">
      <c r="F121016" s="195"/>
      <c r="G121016" s="196"/>
      <c r="H121016" s="192"/>
    </row>
    <row r="121017" spans="6:8" x14ac:dyDescent="0.2">
      <c r="F121017" s="195"/>
      <c r="G121017" s="196"/>
      <c r="H121017" s="192"/>
    </row>
    <row r="121018" spans="6:8" x14ac:dyDescent="0.2">
      <c r="F121018" s="195"/>
      <c r="G121018" s="196"/>
      <c r="H121018" s="192"/>
    </row>
    <row r="121019" spans="6:8" x14ac:dyDescent="0.2">
      <c r="F121019" s="195"/>
      <c r="G121019" s="196"/>
      <c r="H121019" s="192"/>
    </row>
    <row r="121020" spans="6:8" x14ac:dyDescent="0.2">
      <c r="F121020" s="195"/>
      <c r="G121020" s="196"/>
      <c r="H121020" s="192"/>
    </row>
    <row r="121021" spans="6:8" x14ac:dyDescent="0.2">
      <c r="F121021" s="195"/>
      <c r="G121021" s="196"/>
      <c r="H121021" s="192"/>
    </row>
    <row r="121022" spans="6:8" x14ac:dyDescent="0.2">
      <c r="F121022" s="195"/>
      <c r="G121022" s="196"/>
      <c r="H121022" s="192"/>
    </row>
    <row r="121023" spans="6:8" x14ac:dyDescent="0.2">
      <c r="F121023" s="195"/>
      <c r="G121023" s="196"/>
      <c r="H121023" s="192"/>
    </row>
    <row r="121024" spans="6:8" x14ac:dyDescent="0.2">
      <c r="F121024" s="195"/>
      <c r="G121024" s="196"/>
      <c r="H121024" s="192"/>
    </row>
    <row r="121025" spans="6:8" x14ac:dyDescent="0.2">
      <c r="F121025" s="195"/>
      <c r="G121025" s="196"/>
      <c r="H121025" s="192"/>
    </row>
    <row r="121026" spans="6:8" x14ac:dyDescent="0.2">
      <c r="F121026" s="195"/>
      <c r="G121026" s="196"/>
      <c r="H121026" s="192"/>
    </row>
    <row r="121027" spans="6:8" x14ac:dyDescent="0.2">
      <c r="F121027" s="195"/>
      <c r="G121027" s="196"/>
      <c r="H121027" s="192"/>
    </row>
    <row r="121028" spans="6:8" x14ac:dyDescent="0.2">
      <c r="F121028" s="195"/>
      <c r="G121028" s="196"/>
      <c r="H121028" s="192"/>
    </row>
    <row r="121029" spans="6:8" x14ac:dyDescent="0.2">
      <c r="F121029" s="195"/>
      <c r="G121029" s="196"/>
      <c r="H121029" s="192"/>
    </row>
    <row r="121030" spans="6:8" x14ac:dyDescent="0.2">
      <c r="F121030" s="195"/>
      <c r="G121030" s="196"/>
      <c r="H121030" s="192"/>
    </row>
    <row r="121031" spans="6:8" x14ac:dyDescent="0.2">
      <c r="F121031" s="195"/>
      <c r="G121031" s="196"/>
      <c r="H121031" s="192"/>
    </row>
    <row r="121032" spans="6:8" x14ac:dyDescent="0.2">
      <c r="F121032" s="195"/>
      <c r="G121032" s="196"/>
      <c r="H121032" s="192"/>
    </row>
    <row r="121033" spans="6:8" x14ac:dyDescent="0.2">
      <c r="F121033" s="195"/>
      <c r="G121033" s="196"/>
      <c r="H121033" s="192"/>
    </row>
    <row r="121034" spans="6:8" x14ac:dyDescent="0.2">
      <c r="F121034" s="195"/>
      <c r="G121034" s="196"/>
      <c r="H121034" s="192"/>
    </row>
    <row r="121035" spans="6:8" x14ac:dyDescent="0.2">
      <c r="F121035" s="195"/>
      <c r="G121035" s="196"/>
      <c r="H121035" s="192"/>
    </row>
    <row r="121036" spans="6:8" x14ac:dyDescent="0.2">
      <c r="F121036" s="195"/>
      <c r="G121036" s="196"/>
      <c r="H121036" s="192"/>
    </row>
    <row r="121037" spans="6:8" x14ac:dyDescent="0.2">
      <c r="F121037" s="195"/>
      <c r="G121037" s="196"/>
      <c r="H121037" s="192"/>
    </row>
    <row r="121038" spans="6:8" x14ac:dyDescent="0.2">
      <c r="F121038" s="195"/>
      <c r="G121038" s="196"/>
      <c r="H121038" s="192"/>
    </row>
    <row r="121039" spans="6:8" x14ac:dyDescent="0.2">
      <c r="F121039" s="195"/>
      <c r="G121039" s="196"/>
      <c r="H121039" s="192"/>
    </row>
    <row r="121040" spans="6:8" x14ac:dyDescent="0.2">
      <c r="F121040" s="195"/>
      <c r="G121040" s="196"/>
      <c r="H121040" s="192"/>
    </row>
    <row r="121041" spans="6:8" x14ac:dyDescent="0.2">
      <c r="F121041" s="195"/>
      <c r="G121041" s="196"/>
      <c r="H121041" s="192"/>
    </row>
    <row r="121042" spans="6:8" x14ac:dyDescent="0.2">
      <c r="F121042" s="195"/>
      <c r="G121042" s="196"/>
      <c r="H121042" s="192"/>
    </row>
    <row r="121043" spans="6:8" x14ac:dyDescent="0.2">
      <c r="F121043" s="195"/>
      <c r="G121043" s="196"/>
      <c r="H121043" s="192"/>
    </row>
    <row r="121044" spans="6:8" x14ac:dyDescent="0.2">
      <c r="F121044" s="195"/>
      <c r="G121044" s="196"/>
      <c r="H121044" s="192"/>
    </row>
    <row r="121045" spans="6:8" x14ac:dyDescent="0.2">
      <c r="F121045" s="195"/>
      <c r="G121045" s="196"/>
      <c r="H121045" s="192"/>
    </row>
    <row r="121046" spans="6:8" x14ac:dyDescent="0.2">
      <c r="F121046" s="195"/>
      <c r="G121046" s="196"/>
      <c r="H121046" s="192"/>
    </row>
    <row r="121047" spans="6:8" x14ac:dyDescent="0.2">
      <c r="F121047" s="195"/>
      <c r="G121047" s="196"/>
      <c r="H121047" s="192"/>
    </row>
    <row r="121048" spans="6:8" x14ac:dyDescent="0.2">
      <c r="F121048" s="195"/>
      <c r="G121048" s="196"/>
      <c r="H121048" s="192"/>
    </row>
    <row r="121049" spans="6:8" x14ac:dyDescent="0.2">
      <c r="F121049" s="195"/>
      <c r="G121049" s="196"/>
      <c r="H121049" s="192"/>
    </row>
    <row r="121050" spans="6:8" x14ac:dyDescent="0.2">
      <c r="F121050" s="195"/>
      <c r="G121050" s="196"/>
      <c r="H121050" s="192"/>
    </row>
    <row r="121051" spans="6:8" x14ac:dyDescent="0.2">
      <c r="F121051" s="195"/>
      <c r="G121051" s="196"/>
      <c r="H121051" s="192"/>
    </row>
    <row r="121052" spans="6:8" x14ac:dyDescent="0.2">
      <c r="F121052" s="195"/>
      <c r="G121052" s="196"/>
      <c r="H121052" s="192"/>
    </row>
    <row r="121053" spans="6:8" x14ac:dyDescent="0.2">
      <c r="F121053" s="195"/>
      <c r="G121053" s="196"/>
      <c r="H121053" s="192"/>
    </row>
    <row r="121054" spans="6:8" x14ac:dyDescent="0.2">
      <c r="F121054" s="195"/>
      <c r="G121054" s="196"/>
      <c r="H121054" s="192"/>
    </row>
    <row r="121055" spans="6:8" x14ac:dyDescent="0.2">
      <c r="F121055" s="195"/>
      <c r="G121055" s="196"/>
      <c r="H121055" s="192"/>
    </row>
    <row r="121056" spans="6:8" x14ac:dyDescent="0.2">
      <c r="F121056" s="195"/>
      <c r="G121056" s="196"/>
      <c r="H121056" s="192"/>
    </row>
    <row r="121057" spans="6:8" x14ac:dyDescent="0.2">
      <c r="F121057" s="195"/>
      <c r="G121057" s="196"/>
      <c r="H121057" s="192"/>
    </row>
    <row r="121058" spans="6:8" x14ac:dyDescent="0.2">
      <c r="F121058" s="195"/>
      <c r="G121058" s="196"/>
      <c r="H121058" s="192"/>
    </row>
    <row r="121059" spans="6:8" x14ac:dyDescent="0.2">
      <c r="F121059" s="195"/>
      <c r="G121059" s="196"/>
      <c r="H121059" s="192"/>
    </row>
    <row r="121060" spans="6:8" x14ac:dyDescent="0.2">
      <c r="F121060" s="195"/>
      <c r="G121060" s="196"/>
      <c r="H121060" s="192"/>
    </row>
    <row r="121061" spans="6:8" x14ac:dyDescent="0.2">
      <c r="F121061" s="195"/>
      <c r="G121061" s="196"/>
      <c r="H121061" s="192"/>
    </row>
    <row r="121062" spans="6:8" x14ac:dyDescent="0.2">
      <c r="F121062" s="195"/>
      <c r="G121062" s="196"/>
      <c r="H121062" s="192"/>
    </row>
    <row r="121063" spans="6:8" x14ac:dyDescent="0.2">
      <c r="F121063" s="195"/>
      <c r="G121063" s="196"/>
      <c r="H121063" s="192"/>
    </row>
    <row r="121064" spans="6:8" x14ac:dyDescent="0.2">
      <c r="F121064" s="195"/>
      <c r="G121064" s="196"/>
      <c r="H121064" s="192"/>
    </row>
    <row r="121065" spans="6:8" x14ac:dyDescent="0.2">
      <c r="F121065" s="195"/>
      <c r="G121065" s="196"/>
      <c r="H121065" s="192"/>
    </row>
    <row r="121066" spans="6:8" x14ac:dyDescent="0.2">
      <c r="F121066" s="195"/>
      <c r="G121066" s="196"/>
      <c r="H121066" s="192"/>
    </row>
    <row r="121067" spans="6:8" x14ac:dyDescent="0.2">
      <c r="F121067" s="195"/>
      <c r="G121067" s="196"/>
      <c r="H121067" s="192"/>
    </row>
    <row r="121068" spans="6:8" x14ac:dyDescent="0.2">
      <c r="F121068" s="195"/>
      <c r="G121068" s="196"/>
      <c r="H121068" s="192"/>
    </row>
    <row r="121069" spans="6:8" x14ac:dyDescent="0.2">
      <c r="F121069" s="195"/>
      <c r="G121069" s="196"/>
      <c r="H121069" s="192"/>
    </row>
    <row r="121070" spans="6:8" x14ac:dyDescent="0.2">
      <c r="F121070" s="195"/>
      <c r="G121070" s="196"/>
      <c r="H121070" s="192"/>
    </row>
    <row r="121071" spans="6:8" x14ac:dyDescent="0.2">
      <c r="F121071" s="195"/>
      <c r="G121071" s="196"/>
      <c r="H121071" s="192"/>
    </row>
    <row r="121072" spans="6:8" x14ac:dyDescent="0.2">
      <c r="F121072" s="195"/>
      <c r="G121072" s="196"/>
      <c r="H121072" s="192"/>
    </row>
    <row r="121073" spans="6:8" x14ac:dyDescent="0.2">
      <c r="F121073" s="195"/>
      <c r="G121073" s="196"/>
      <c r="H121073" s="192"/>
    </row>
    <row r="121074" spans="6:8" x14ac:dyDescent="0.2">
      <c r="F121074" s="195"/>
      <c r="G121074" s="196"/>
      <c r="H121074" s="192"/>
    </row>
    <row r="121075" spans="6:8" x14ac:dyDescent="0.2">
      <c r="F121075" s="195"/>
      <c r="G121075" s="196"/>
      <c r="H121075" s="192"/>
    </row>
    <row r="121076" spans="6:8" x14ac:dyDescent="0.2">
      <c r="F121076" s="195"/>
      <c r="G121076" s="196"/>
      <c r="H121076" s="192"/>
    </row>
    <row r="121077" spans="6:8" x14ac:dyDescent="0.2">
      <c r="F121077" s="195"/>
      <c r="G121077" s="196"/>
      <c r="H121077" s="192"/>
    </row>
    <row r="121078" spans="6:8" x14ac:dyDescent="0.2">
      <c r="F121078" s="195"/>
      <c r="G121078" s="196"/>
      <c r="H121078" s="192"/>
    </row>
    <row r="121079" spans="6:8" x14ac:dyDescent="0.2">
      <c r="F121079" s="195"/>
      <c r="G121079" s="196"/>
      <c r="H121079" s="192"/>
    </row>
    <row r="121080" spans="6:8" x14ac:dyDescent="0.2">
      <c r="F121080" s="195"/>
      <c r="G121080" s="196"/>
      <c r="H121080" s="192"/>
    </row>
    <row r="121081" spans="6:8" x14ac:dyDescent="0.2">
      <c r="F121081" s="195"/>
      <c r="G121081" s="196"/>
      <c r="H121081" s="192"/>
    </row>
    <row r="121082" spans="6:8" x14ac:dyDescent="0.2">
      <c r="F121082" s="195"/>
      <c r="G121082" s="196"/>
      <c r="H121082" s="192"/>
    </row>
    <row r="121083" spans="6:8" x14ac:dyDescent="0.2">
      <c r="F121083" s="195"/>
      <c r="G121083" s="196"/>
      <c r="H121083" s="192"/>
    </row>
    <row r="121084" spans="6:8" x14ac:dyDescent="0.2">
      <c r="F121084" s="195"/>
      <c r="G121084" s="196"/>
      <c r="H121084" s="192"/>
    </row>
    <row r="121085" spans="6:8" x14ac:dyDescent="0.2">
      <c r="F121085" s="195"/>
      <c r="G121085" s="196"/>
      <c r="H121085" s="192"/>
    </row>
    <row r="121086" spans="6:8" x14ac:dyDescent="0.2">
      <c r="F121086" s="195"/>
      <c r="G121086" s="196"/>
      <c r="H121086" s="192"/>
    </row>
    <row r="121087" spans="6:8" x14ac:dyDescent="0.2">
      <c r="F121087" s="195"/>
      <c r="G121087" s="196"/>
      <c r="H121087" s="192"/>
    </row>
    <row r="121088" spans="6:8" x14ac:dyDescent="0.2">
      <c r="F121088" s="195"/>
      <c r="G121088" s="196"/>
      <c r="H121088" s="192"/>
    </row>
    <row r="121089" spans="6:8" x14ac:dyDescent="0.2">
      <c r="F121089" s="195"/>
      <c r="G121089" s="196"/>
      <c r="H121089" s="192"/>
    </row>
    <row r="121090" spans="6:8" x14ac:dyDescent="0.2">
      <c r="F121090" s="195"/>
      <c r="G121090" s="196"/>
      <c r="H121090" s="192"/>
    </row>
    <row r="121091" spans="6:8" x14ac:dyDescent="0.2">
      <c r="F121091" s="195"/>
      <c r="G121091" s="196"/>
      <c r="H121091" s="192"/>
    </row>
    <row r="121092" spans="6:8" x14ac:dyDescent="0.2">
      <c r="F121092" s="195"/>
      <c r="G121092" s="196"/>
      <c r="H121092" s="192"/>
    </row>
    <row r="121093" spans="6:8" x14ac:dyDescent="0.2">
      <c r="F121093" s="195"/>
      <c r="G121093" s="196"/>
      <c r="H121093" s="192"/>
    </row>
    <row r="121094" spans="6:8" x14ac:dyDescent="0.2">
      <c r="F121094" s="195"/>
      <c r="G121094" s="196"/>
      <c r="H121094" s="192"/>
    </row>
    <row r="121095" spans="6:8" x14ac:dyDescent="0.2">
      <c r="F121095" s="195"/>
      <c r="G121095" s="196"/>
      <c r="H121095" s="192"/>
    </row>
    <row r="121096" spans="6:8" x14ac:dyDescent="0.2">
      <c r="F121096" s="195"/>
      <c r="G121096" s="196"/>
      <c r="H121096" s="192"/>
    </row>
    <row r="121097" spans="6:8" x14ac:dyDescent="0.2">
      <c r="F121097" s="195"/>
      <c r="G121097" s="196"/>
      <c r="H121097" s="192"/>
    </row>
    <row r="121098" spans="6:8" x14ac:dyDescent="0.2">
      <c r="F121098" s="195"/>
      <c r="G121098" s="196"/>
      <c r="H121098" s="192"/>
    </row>
    <row r="121099" spans="6:8" x14ac:dyDescent="0.2">
      <c r="F121099" s="195"/>
      <c r="G121099" s="196"/>
      <c r="H121099" s="192"/>
    </row>
    <row r="121100" spans="6:8" x14ac:dyDescent="0.2">
      <c r="F121100" s="195"/>
      <c r="G121100" s="196"/>
      <c r="H121100" s="192"/>
    </row>
    <row r="121101" spans="6:8" x14ac:dyDescent="0.2">
      <c r="F121101" s="195"/>
      <c r="G121101" s="196"/>
      <c r="H121101" s="192"/>
    </row>
    <row r="121102" spans="6:8" x14ac:dyDescent="0.2">
      <c r="F121102" s="195"/>
      <c r="G121102" s="196"/>
      <c r="H121102" s="192"/>
    </row>
    <row r="121103" spans="6:8" x14ac:dyDescent="0.2">
      <c r="F121103" s="195"/>
      <c r="G121103" s="196"/>
      <c r="H121103" s="192"/>
    </row>
    <row r="121104" spans="6:8" x14ac:dyDescent="0.2">
      <c r="F121104" s="195"/>
      <c r="G121104" s="196"/>
      <c r="H121104" s="192"/>
    </row>
    <row r="121105" spans="6:8" x14ac:dyDescent="0.2">
      <c r="F121105" s="195"/>
      <c r="G121105" s="196"/>
      <c r="H121105" s="192"/>
    </row>
    <row r="121106" spans="6:8" x14ac:dyDescent="0.2">
      <c r="F121106" s="195"/>
      <c r="G121106" s="196"/>
      <c r="H121106" s="192"/>
    </row>
    <row r="121107" spans="6:8" x14ac:dyDescent="0.2">
      <c r="F121107" s="195"/>
      <c r="G121107" s="196"/>
      <c r="H121107" s="192"/>
    </row>
    <row r="121108" spans="6:8" x14ac:dyDescent="0.2">
      <c r="F121108" s="195"/>
      <c r="G121108" s="196"/>
      <c r="H121108" s="192"/>
    </row>
    <row r="121109" spans="6:8" x14ac:dyDescent="0.2">
      <c r="F121109" s="195"/>
      <c r="G121109" s="196"/>
      <c r="H121109" s="192"/>
    </row>
    <row r="121110" spans="6:8" x14ac:dyDescent="0.2">
      <c r="F121110" s="195"/>
      <c r="G121110" s="196"/>
      <c r="H121110" s="192"/>
    </row>
    <row r="121111" spans="6:8" x14ac:dyDescent="0.2">
      <c r="F121111" s="195"/>
      <c r="G121111" s="196"/>
      <c r="H121111" s="192"/>
    </row>
    <row r="121112" spans="6:8" x14ac:dyDescent="0.2">
      <c r="F121112" s="195"/>
      <c r="G121112" s="196"/>
      <c r="H121112" s="192"/>
    </row>
    <row r="121113" spans="6:8" x14ac:dyDescent="0.2">
      <c r="F121113" s="195"/>
      <c r="G121113" s="196"/>
      <c r="H121113" s="192"/>
    </row>
    <row r="121114" spans="6:8" x14ac:dyDescent="0.2">
      <c r="F121114" s="195"/>
      <c r="G121114" s="196"/>
      <c r="H121114" s="192"/>
    </row>
    <row r="121115" spans="6:8" x14ac:dyDescent="0.2">
      <c r="F121115" s="195"/>
      <c r="G121115" s="196"/>
      <c r="H121115" s="192"/>
    </row>
    <row r="121116" spans="6:8" x14ac:dyDescent="0.2">
      <c r="F121116" s="195"/>
      <c r="G121116" s="196"/>
      <c r="H121116" s="192"/>
    </row>
    <row r="121117" spans="6:8" x14ac:dyDescent="0.2">
      <c r="F121117" s="195"/>
      <c r="G121117" s="196"/>
      <c r="H121117" s="192"/>
    </row>
    <row r="121118" spans="6:8" x14ac:dyDescent="0.2">
      <c r="F121118" s="195"/>
      <c r="G121118" s="196"/>
      <c r="H121118" s="192"/>
    </row>
    <row r="121119" spans="6:8" x14ac:dyDescent="0.2">
      <c r="F121119" s="195"/>
      <c r="G121119" s="196"/>
      <c r="H121119" s="192"/>
    </row>
    <row r="121120" spans="6:8" x14ac:dyDescent="0.2">
      <c r="F121120" s="195"/>
      <c r="G121120" s="196"/>
      <c r="H121120" s="192"/>
    </row>
    <row r="121121" spans="6:8" x14ac:dyDescent="0.2">
      <c r="F121121" s="195"/>
      <c r="G121121" s="196"/>
      <c r="H121121" s="192"/>
    </row>
    <row r="121122" spans="6:8" x14ac:dyDescent="0.2">
      <c r="F121122" s="195"/>
      <c r="G121122" s="196"/>
      <c r="H121122" s="192"/>
    </row>
    <row r="121123" spans="6:8" x14ac:dyDescent="0.2">
      <c r="F121123" s="195"/>
      <c r="G121123" s="196"/>
      <c r="H121123" s="192"/>
    </row>
    <row r="121124" spans="6:8" x14ac:dyDescent="0.2">
      <c r="F121124" s="195"/>
      <c r="G121124" s="196"/>
      <c r="H121124" s="192"/>
    </row>
    <row r="121125" spans="6:8" x14ac:dyDescent="0.2">
      <c r="F121125" s="195"/>
      <c r="G121125" s="196"/>
      <c r="H121125" s="192"/>
    </row>
    <row r="121126" spans="6:8" x14ac:dyDescent="0.2">
      <c r="F121126" s="195"/>
      <c r="G121126" s="196"/>
      <c r="H121126" s="192"/>
    </row>
    <row r="121127" spans="6:8" x14ac:dyDescent="0.2">
      <c r="F121127" s="195"/>
      <c r="G121127" s="196"/>
      <c r="H121127" s="192"/>
    </row>
    <row r="121128" spans="6:8" x14ac:dyDescent="0.2">
      <c r="F121128" s="195"/>
      <c r="G121128" s="196"/>
      <c r="H121128" s="192"/>
    </row>
    <row r="121129" spans="6:8" x14ac:dyDescent="0.2">
      <c r="F121129" s="195"/>
      <c r="G121129" s="196"/>
      <c r="H121129" s="192"/>
    </row>
    <row r="121130" spans="6:8" x14ac:dyDescent="0.2">
      <c r="F121130" s="195"/>
      <c r="G121130" s="196"/>
      <c r="H121130" s="192"/>
    </row>
    <row r="121131" spans="6:8" x14ac:dyDescent="0.2">
      <c r="F121131" s="195"/>
      <c r="G121131" s="196"/>
      <c r="H121131" s="192"/>
    </row>
    <row r="121132" spans="6:8" x14ac:dyDescent="0.2">
      <c r="F121132" s="195"/>
      <c r="G121132" s="196"/>
      <c r="H121132" s="192"/>
    </row>
    <row r="121133" spans="6:8" x14ac:dyDescent="0.2">
      <c r="F121133" s="195"/>
      <c r="G121133" s="196"/>
      <c r="H121133" s="192"/>
    </row>
    <row r="121134" spans="6:8" x14ac:dyDescent="0.2">
      <c r="F121134" s="195"/>
      <c r="G121134" s="196"/>
      <c r="H121134" s="192"/>
    </row>
    <row r="121135" spans="6:8" x14ac:dyDescent="0.2">
      <c r="F121135" s="195"/>
      <c r="G121135" s="196"/>
      <c r="H121135" s="192"/>
    </row>
    <row r="121136" spans="6:8" x14ac:dyDescent="0.2">
      <c r="F121136" s="195"/>
      <c r="G121136" s="196"/>
      <c r="H121136" s="192"/>
    </row>
    <row r="121137" spans="6:8" x14ac:dyDescent="0.2">
      <c r="F121137" s="195"/>
      <c r="G121137" s="196"/>
      <c r="H121137" s="192"/>
    </row>
    <row r="121138" spans="6:8" x14ac:dyDescent="0.2">
      <c r="F121138" s="195"/>
      <c r="G121138" s="196"/>
      <c r="H121138" s="192"/>
    </row>
    <row r="121139" spans="6:8" x14ac:dyDescent="0.2">
      <c r="F121139" s="195"/>
      <c r="G121139" s="196"/>
      <c r="H121139" s="192"/>
    </row>
    <row r="121140" spans="6:8" x14ac:dyDescent="0.2">
      <c r="F121140" s="195"/>
      <c r="G121140" s="196"/>
      <c r="H121140" s="192"/>
    </row>
    <row r="121141" spans="6:8" x14ac:dyDescent="0.2">
      <c r="F121141" s="195"/>
      <c r="G121141" s="196"/>
      <c r="H121141" s="192"/>
    </row>
    <row r="121142" spans="6:8" x14ac:dyDescent="0.2">
      <c r="F121142" s="195"/>
      <c r="G121142" s="196"/>
      <c r="H121142" s="192"/>
    </row>
    <row r="121143" spans="6:8" x14ac:dyDescent="0.2">
      <c r="F121143" s="195"/>
      <c r="G121143" s="196"/>
      <c r="H121143" s="192"/>
    </row>
    <row r="121144" spans="6:8" x14ac:dyDescent="0.2">
      <c r="F121144" s="195"/>
      <c r="G121144" s="196"/>
      <c r="H121144" s="192"/>
    </row>
    <row r="121145" spans="6:8" x14ac:dyDescent="0.2">
      <c r="F121145" s="195"/>
      <c r="G121145" s="196"/>
      <c r="H121145" s="192"/>
    </row>
    <row r="121146" spans="6:8" x14ac:dyDescent="0.2">
      <c r="F121146" s="195"/>
      <c r="G121146" s="196"/>
      <c r="H121146" s="192"/>
    </row>
    <row r="121147" spans="6:8" x14ac:dyDescent="0.2">
      <c r="F121147" s="195"/>
      <c r="G121147" s="196"/>
      <c r="H121147" s="192"/>
    </row>
    <row r="121148" spans="6:8" x14ac:dyDescent="0.2">
      <c r="F121148" s="195"/>
      <c r="G121148" s="196"/>
      <c r="H121148" s="192"/>
    </row>
    <row r="121149" spans="6:8" x14ac:dyDescent="0.2">
      <c r="F121149" s="195"/>
      <c r="G121149" s="196"/>
      <c r="H121149" s="192"/>
    </row>
    <row r="121150" spans="6:8" x14ac:dyDescent="0.2">
      <c r="F121150" s="195"/>
      <c r="G121150" s="196"/>
      <c r="H121150" s="192"/>
    </row>
    <row r="121151" spans="6:8" x14ac:dyDescent="0.2">
      <c r="F121151" s="195"/>
      <c r="G121151" s="196"/>
      <c r="H121151" s="192"/>
    </row>
    <row r="121152" spans="6:8" x14ac:dyDescent="0.2">
      <c r="F121152" s="195"/>
      <c r="G121152" s="196"/>
      <c r="H121152" s="192"/>
    </row>
    <row r="121153" spans="6:8" x14ac:dyDescent="0.2">
      <c r="F121153" s="195"/>
      <c r="G121153" s="196"/>
      <c r="H121153" s="192"/>
    </row>
    <row r="121154" spans="6:8" x14ac:dyDescent="0.2">
      <c r="F121154" s="195"/>
      <c r="G121154" s="196"/>
      <c r="H121154" s="192"/>
    </row>
    <row r="121155" spans="6:8" x14ac:dyDescent="0.2">
      <c r="F121155" s="195"/>
      <c r="G121155" s="196"/>
      <c r="H121155" s="192"/>
    </row>
    <row r="121156" spans="6:8" x14ac:dyDescent="0.2">
      <c r="F121156" s="195"/>
      <c r="G121156" s="196"/>
      <c r="H121156" s="192"/>
    </row>
    <row r="121157" spans="6:8" x14ac:dyDescent="0.2">
      <c r="F121157" s="195"/>
      <c r="G121157" s="196"/>
      <c r="H121157" s="192"/>
    </row>
    <row r="121158" spans="6:8" x14ac:dyDescent="0.2">
      <c r="F121158" s="195"/>
      <c r="G121158" s="196"/>
      <c r="H121158" s="192"/>
    </row>
    <row r="121159" spans="6:8" x14ac:dyDescent="0.2">
      <c r="F121159" s="195"/>
      <c r="G121159" s="196"/>
      <c r="H121159" s="192"/>
    </row>
    <row r="121160" spans="6:8" x14ac:dyDescent="0.2">
      <c r="F121160" s="195"/>
      <c r="G121160" s="196"/>
      <c r="H121160" s="192"/>
    </row>
    <row r="121161" spans="6:8" x14ac:dyDescent="0.2">
      <c r="F121161" s="195"/>
      <c r="G121161" s="196"/>
      <c r="H121161" s="192"/>
    </row>
    <row r="121162" spans="6:8" x14ac:dyDescent="0.2">
      <c r="F121162" s="195"/>
      <c r="G121162" s="196"/>
      <c r="H121162" s="192"/>
    </row>
    <row r="121163" spans="6:8" x14ac:dyDescent="0.2">
      <c r="F121163" s="195"/>
      <c r="G121163" s="196"/>
      <c r="H121163" s="192"/>
    </row>
    <row r="121164" spans="6:8" x14ac:dyDescent="0.2">
      <c r="F121164" s="195"/>
      <c r="G121164" s="196"/>
      <c r="H121164" s="192"/>
    </row>
    <row r="121165" spans="6:8" x14ac:dyDescent="0.2">
      <c r="F121165" s="195"/>
      <c r="G121165" s="196"/>
      <c r="H121165" s="192"/>
    </row>
    <row r="121166" spans="6:8" x14ac:dyDescent="0.2">
      <c r="F121166" s="195"/>
      <c r="G121166" s="196"/>
      <c r="H121166" s="192"/>
    </row>
    <row r="121167" spans="6:8" x14ac:dyDescent="0.2">
      <c r="F121167" s="195"/>
      <c r="G121167" s="196"/>
      <c r="H121167" s="192"/>
    </row>
    <row r="121168" spans="6:8" x14ac:dyDescent="0.2">
      <c r="F121168" s="195"/>
      <c r="G121168" s="196"/>
      <c r="H121168" s="192"/>
    </row>
    <row r="121169" spans="6:8" x14ac:dyDescent="0.2">
      <c r="F121169" s="195"/>
      <c r="G121169" s="196"/>
      <c r="H121169" s="192"/>
    </row>
    <row r="121170" spans="6:8" x14ac:dyDescent="0.2">
      <c r="F121170" s="195"/>
      <c r="G121170" s="196"/>
      <c r="H121170" s="192"/>
    </row>
    <row r="121171" spans="6:8" x14ac:dyDescent="0.2">
      <c r="F121171" s="195"/>
      <c r="G121171" s="196"/>
      <c r="H121171" s="192"/>
    </row>
    <row r="121172" spans="6:8" x14ac:dyDescent="0.2">
      <c r="F121172" s="195"/>
      <c r="G121172" s="196"/>
      <c r="H121172" s="192"/>
    </row>
    <row r="121173" spans="6:8" x14ac:dyDescent="0.2">
      <c r="F121173" s="195"/>
      <c r="G121173" s="196"/>
      <c r="H121173" s="192"/>
    </row>
    <row r="121174" spans="6:8" x14ac:dyDescent="0.2">
      <c r="F121174" s="195"/>
      <c r="G121174" s="196"/>
      <c r="H121174" s="192"/>
    </row>
    <row r="121175" spans="6:8" x14ac:dyDescent="0.2">
      <c r="F121175" s="195"/>
      <c r="G121175" s="196"/>
      <c r="H121175" s="192"/>
    </row>
    <row r="121176" spans="6:8" x14ac:dyDescent="0.2">
      <c r="F121176" s="195"/>
      <c r="G121176" s="196"/>
      <c r="H121176" s="192"/>
    </row>
    <row r="121177" spans="6:8" x14ac:dyDescent="0.2">
      <c r="F121177" s="195"/>
      <c r="G121177" s="196"/>
      <c r="H121177" s="192"/>
    </row>
    <row r="121178" spans="6:8" x14ac:dyDescent="0.2">
      <c r="F121178" s="195"/>
      <c r="G121178" s="196"/>
      <c r="H121178" s="192"/>
    </row>
    <row r="121179" spans="6:8" x14ac:dyDescent="0.2">
      <c r="F121179" s="195"/>
      <c r="G121179" s="196"/>
      <c r="H121179" s="192"/>
    </row>
    <row r="121180" spans="6:8" x14ac:dyDescent="0.2">
      <c r="F121180" s="195"/>
      <c r="G121180" s="196"/>
      <c r="H121180" s="192"/>
    </row>
    <row r="121181" spans="6:8" x14ac:dyDescent="0.2">
      <c r="F121181" s="195"/>
      <c r="G121181" s="196"/>
      <c r="H121181" s="192"/>
    </row>
    <row r="121182" spans="6:8" x14ac:dyDescent="0.2">
      <c r="F121182" s="195"/>
      <c r="G121182" s="196"/>
      <c r="H121182" s="192"/>
    </row>
    <row r="121183" spans="6:8" x14ac:dyDescent="0.2">
      <c r="F121183" s="195"/>
      <c r="G121183" s="196"/>
      <c r="H121183" s="192"/>
    </row>
    <row r="121184" spans="6:8" x14ac:dyDescent="0.2">
      <c r="F121184" s="195"/>
      <c r="G121184" s="196"/>
      <c r="H121184" s="192"/>
    </row>
    <row r="121185" spans="6:8" x14ac:dyDescent="0.2">
      <c r="F121185" s="195"/>
      <c r="G121185" s="196"/>
      <c r="H121185" s="192"/>
    </row>
    <row r="121186" spans="6:8" x14ac:dyDescent="0.2">
      <c r="F121186" s="195"/>
      <c r="G121186" s="196"/>
      <c r="H121186" s="192"/>
    </row>
    <row r="121187" spans="6:8" x14ac:dyDescent="0.2">
      <c r="F121187" s="195"/>
      <c r="G121187" s="196"/>
      <c r="H121187" s="192"/>
    </row>
    <row r="121188" spans="6:8" x14ac:dyDescent="0.2">
      <c r="F121188" s="195"/>
      <c r="G121188" s="196"/>
      <c r="H121188" s="192"/>
    </row>
    <row r="121189" spans="6:8" x14ac:dyDescent="0.2">
      <c r="F121189" s="195"/>
      <c r="G121189" s="196"/>
      <c r="H121189" s="192"/>
    </row>
    <row r="121190" spans="6:8" x14ac:dyDescent="0.2">
      <c r="F121190" s="195"/>
      <c r="G121190" s="196"/>
      <c r="H121190" s="192"/>
    </row>
    <row r="121191" spans="6:8" x14ac:dyDescent="0.2">
      <c r="F121191" s="195"/>
      <c r="G121191" s="196"/>
      <c r="H121191" s="192"/>
    </row>
    <row r="121192" spans="6:8" x14ac:dyDescent="0.2">
      <c r="F121192" s="195"/>
      <c r="G121192" s="196"/>
      <c r="H121192" s="192"/>
    </row>
    <row r="121193" spans="6:8" x14ac:dyDescent="0.2">
      <c r="F121193" s="195"/>
      <c r="G121193" s="196"/>
      <c r="H121193" s="192"/>
    </row>
    <row r="121194" spans="6:8" x14ac:dyDescent="0.2">
      <c r="F121194" s="195"/>
      <c r="G121194" s="196"/>
      <c r="H121194" s="192"/>
    </row>
    <row r="121195" spans="6:8" x14ac:dyDescent="0.2">
      <c r="F121195" s="195"/>
      <c r="G121195" s="196"/>
      <c r="H121195" s="192"/>
    </row>
    <row r="121196" spans="6:8" x14ac:dyDescent="0.2">
      <c r="F121196" s="195"/>
      <c r="G121196" s="196"/>
      <c r="H121196" s="192"/>
    </row>
    <row r="121197" spans="6:8" x14ac:dyDescent="0.2">
      <c r="F121197" s="195"/>
      <c r="G121197" s="196"/>
      <c r="H121197" s="192"/>
    </row>
    <row r="121198" spans="6:8" x14ac:dyDescent="0.2">
      <c r="F121198" s="195"/>
      <c r="G121198" s="196"/>
      <c r="H121198" s="192"/>
    </row>
    <row r="121199" spans="6:8" x14ac:dyDescent="0.2">
      <c r="F121199" s="195"/>
      <c r="G121199" s="196"/>
      <c r="H121199" s="192"/>
    </row>
    <row r="121200" spans="6:8" x14ac:dyDescent="0.2">
      <c r="F121200" s="195"/>
      <c r="G121200" s="196"/>
      <c r="H121200" s="192"/>
    </row>
    <row r="121201" spans="6:8" x14ac:dyDescent="0.2">
      <c r="F121201" s="195"/>
      <c r="G121201" s="196"/>
      <c r="H121201" s="192"/>
    </row>
    <row r="121202" spans="6:8" x14ac:dyDescent="0.2">
      <c r="F121202" s="195"/>
      <c r="G121202" s="196"/>
      <c r="H121202" s="192"/>
    </row>
    <row r="121203" spans="6:8" x14ac:dyDescent="0.2">
      <c r="F121203" s="195"/>
      <c r="G121203" s="196"/>
      <c r="H121203" s="192"/>
    </row>
    <row r="121204" spans="6:8" x14ac:dyDescent="0.2">
      <c r="F121204" s="195"/>
      <c r="G121204" s="196"/>
      <c r="H121204" s="192"/>
    </row>
    <row r="121205" spans="6:8" x14ac:dyDescent="0.2">
      <c r="F121205" s="195"/>
      <c r="G121205" s="196"/>
      <c r="H121205" s="192"/>
    </row>
    <row r="121206" spans="6:8" x14ac:dyDescent="0.2">
      <c r="F121206" s="195"/>
      <c r="G121206" s="196"/>
      <c r="H121206" s="192"/>
    </row>
    <row r="121207" spans="6:8" x14ac:dyDescent="0.2">
      <c r="F121207" s="195"/>
      <c r="G121207" s="196"/>
      <c r="H121207" s="192"/>
    </row>
    <row r="121208" spans="6:8" x14ac:dyDescent="0.2">
      <c r="F121208" s="195"/>
      <c r="G121208" s="196"/>
      <c r="H121208" s="192"/>
    </row>
    <row r="121209" spans="6:8" x14ac:dyDescent="0.2">
      <c r="F121209" s="195"/>
      <c r="G121209" s="196"/>
      <c r="H121209" s="192"/>
    </row>
    <row r="121210" spans="6:8" x14ac:dyDescent="0.2">
      <c r="F121210" s="195"/>
      <c r="G121210" s="196"/>
      <c r="H121210" s="192"/>
    </row>
    <row r="121211" spans="6:8" x14ac:dyDescent="0.2">
      <c r="F121211" s="195"/>
      <c r="G121211" s="196"/>
      <c r="H121211" s="192"/>
    </row>
    <row r="121212" spans="6:8" x14ac:dyDescent="0.2">
      <c r="F121212" s="195"/>
      <c r="G121212" s="196"/>
      <c r="H121212" s="192"/>
    </row>
    <row r="121213" spans="6:8" x14ac:dyDescent="0.2">
      <c r="F121213" s="195"/>
      <c r="G121213" s="196"/>
      <c r="H121213" s="192"/>
    </row>
    <row r="121214" spans="6:8" x14ac:dyDescent="0.2">
      <c r="F121214" s="195"/>
      <c r="G121214" s="196"/>
      <c r="H121214" s="192"/>
    </row>
    <row r="121215" spans="6:8" x14ac:dyDescent="0.2">
      <c r="F121215" s="195"/>
      <c r="G121215" s="196"/>
      <c r="H121215" s="192"/>
    </row>
    <row r="121216" spans="6:8" x14ac:dyDescent="0.2">
      <c r="F121216" s="195"/>
      <c r="G121216" s="196"/>
      <c r="H121216" s="192"/>
    </row>
    <row r="121217" spans="6:8" x14ac:dyDescent="0.2">
      <c r="F121217" s="195"/>
      <c r="G121217" s="196"/>
      <c r="H121217" s="192"/>
    </row>
    <row r="121218" spans="6:8" x14ac:dyDescent="0.2">
      <c r="F121218" s="195"/>
      <c r="G121218" s="196"/>
      <c r="H121218" s="192"/>
    </row>
    <row r="121219" spans="6:8" x14ac:dyDescent="0.2">
      <c r="F121219" s="195"/>
      <c r="G121219" s="196"/>
      <c r="H121219" s="192"/>
    </row>
    <row r="121220" spans="6:8" x14ac:dyDescent="0.2">
      <c r="F121220" s="195"/>
      <c r="G121220" s="196"/>
      <c r="H121220" s="192"/>
    </row>
    <row r="121221" spans="6:8" x14ac:dyDescent="0.2">
      <c r="F121221" s="195"/>
      <c r="G121221" s="196"/>
      <c r="H121221" s="192"/>
    </row>
    <row r="121222" spans="6:8" x14ac:dyDescent="0.2">
      <c r="F121222" s="195"/>
      <c r="G121222" s="196"/>
      <c r="H121222" s="192"/>
    </row>
    <row r="121223" spans="6:8" x14ac:dyDescent="0.2">
      <c r="F121223" s="195"/>
      <c r="G121223" s="196"/>
      <c r="H121223" s="192"/>
    </row>
    <row r="121224" spans="6:8" x14ac:dyDescent="0.2">
      <c r="F121224" s="195"/>
      <c r="G121224" s="196"/>
      <c r="H121224" s="192"/>
    </row>
    <row r="121225" spans="6:8" x14ac:dyDescent="0.2">
      <c r="F121225" s="195"/>
      <c r="G121225" s="196"/>
      <c r="H121225" s="192"/>
    </row>
    <row r="121226" spans="6:8" x14ac:dyDescent="0.2">
      <c r="F121226" s="195"/>
      <c r="G121226" s="196"/>
      <c r="H121226" s="192"/>
    </row>
    <row r="121227" spans="6:8" x14ac:dyDescent="0.2">
      <c r="F121227" s="195"/>
      <c r="G121227" s="196"/>
      <c r="H121227" s="192"/>
    </row>
    <row r="121228" spans="6:8" x14ac:dyDescent="0.2">
      <c r="F121228" s="195"/>
      <c r="G121228" s="196"/>
      <c r="H121228" s="192"/>
    </row>
    <row r="121229" spans="6:8" x14ac:dyDescent="0.2">
      <c r="F121229" s="195"/>
      <c r="G121229" s="196"/>
      <c r="H121229" s="192"/>
    </row>
    <row r="121230" spans="6:8" x14ac:dyDescent="0.2">
      <c r="F121230" s="195"/>
      <c r="G121230" s="196"/>
      <c r="H121230" s="192"/>
    </row>
    <row r="121231" spans="6:8" x14ac:dyDescent="0.2">
      <c r="F121231" s="195"/>
      <c r="G121231" s="196"/>
      <c r="H121231" s="192"/>
    </row>
    <row r="121232" spans="6:8" x14ac:dyDescent="0.2">
      <c r="F121232" s="195"/>
      <c r="G121232" s="196"/>
      <c r="H121232" s="192"/>
    </row>
    <row r="121233" spans="6:8" x14ac:dyDescent="0.2">
      <c r="F121233" s="195"/>
      <c r="G121233" s="196"/>
      <c r="H121233" s="192"/>
    </row>
    <row r="121234" spans="6:8" x14ac:dyDescent="0.2">
      <c r="F121234" s="195"/>
      <c r="G121234" s="196"/>
      <c r="H121234" s="192"/>
    </row>
    <row r="121235" spans="6:8" x14ac:dyDescent="0.2">
      <c r="F121235" s="195"/>
      <c r="G121235" s="196"/>
      <c r="H121235" s="192"/>
    </row>
    <row r="121236" spans="6:8" x14ac:dyDescent="0.2">
      <c r="F121236" s="195"/>
      <c r="G121236" s="196"/>
      <c r="H121236" s="192"/>
    </row>
    <row r="121237" spans="6:8" x14ac:dyDescent="0.2">
      <c r="F121237" s="195"/>
      <c r="G121237" s="196"/>
      <c r="H121237" s="192"/>
    </row>
    <row r="121238" spans="6:8" x14ac:dyDescent="0.2">
      <c r="F121238" s="195"/>
      <c r="G121238" s="196"/>
      <c r="H121238" s="192"/>
    </row>
    <row r="121239" spans="6:8" x14ac:dyDescent="0.2">
      <c r="F121239" s="195"/>
      <c r="G121239" s="196"/>
      <c r="H121239" s="192"/>
    </row>
    <row r="121240" spans="6:8" x14ac:dyDescent="0.2">
      <c r="F121240" s="195"/>
      <c r="G121240" s="196"/>
      <c r="H121240" s="192"/>
    </row>
    <row r="121241" spans="6:8" x14ac:dyDescent="0.2">
      <c r="F121241" s="195"/>
      <c r="G121241" s="196"/>
      <c r="H121241" s="192"/>
    </row>
    <row r="121242" spans="6:8" x14ac:dyDescent="0.2">
      <c r="F121242" s="195"/>
      <c r="G121242" s="196"/>
      <c r="H121242" s="192"/>
    </row>
    <row r="121243" spans="6:8" x14ac:dyDescent="0.2">
      <c r="F121243" s="195"/>
      <c r="G121243" s="196"/>
      <c r="H121243" s="192"/>
    </row>
    <row r="121244" spans="6:8" x14ac:dyDescent="0.2">
      <c r="F121244" s="195"/>
      <c r="G121244" s="196"/>
      <c r="H121244" s="192"/>
    </row>
    <row r="121245" spans="6:8" x14ac:dyDescent="0.2">
      <c r="F121245" s="195"/>
      <c r="G121245" s="196"/>
      <c r="H121245" s="192"/>
    </row>
    <row r="121246" spans="6:8" x14ac:dyDescent="0.2">
      <c r="F121246" s="195"/>
      <c r="G121246" s="196"/>
      <c r="H121246" s="192"/>
    </row>
    <row r="121247" spans="6:8" x14ac:dyDescent="0.2">
      <c r="F121247" s="195"/>
      <c r="G121247" s="196"/>
      <c r="H121247" s="192"/>
    </row>
    <row r="121248" spans="6:8" x14ac:dyDescent="0.2">
      <c r="F121248" s="195"/>
      <c r="G121248" s="196"/>
      <c r="H121248" s="192"/>
    </row>
    <row r="121249" spans="6:8" x14ac:dyDescent="0.2">
      <c r="F121249" s="195"/>
      <c r="G121249" s="196"/>
      <c r="H121249" s="192"/>
    </row>
    <row r="121250" spans="6:8" x14ac:dyDescent="0.2">
      <c r="F121250" s="195"/>
      <c r="G121250" s="196"/>
      <c r="H121250" s="192"/>
    </row>
    <row r="121251" spans="6:8" x14ac:dyDescent="0.2">
      <c r="F121251" s="195"/>
      <c r="G121251" s="196"/>
      <c r="H121251" s="192"/>
    </row>
    <row r="121252" spans="6:8" x14ac:dyDescent="0.2">
      <c r="F121252" s="195"/>
      <c r="G121252" s="196"/>
      <c r="H121252" s="192"/>
    </row>
    <row r="121253" spans="6:8" x14ac:dyDescent="0.2">
      <c r="F121253" s="195"/>
      <c r="G121253" s="196"/>
      <c r="H121253" s="192"/>
    </row>
    <row r="121254" spans="6:8" x14ac:dyDescent="0.2">
      <c r="F121254" s="195"/>
      <c r="G121254" s="196"/>
      <c r="H121254" s="192"/>
    </row>
    <row r="121255" spans="6:8" x14ac:dyDescent="0.2">
      <c r="F121255" s="195"/>
      <c r="G121255" s="196"/>
      <c r="H121255" s="192"/>
    </row>
    <row r="121256" spans="6:8" x14ac:dyDescent="0.2">
      <c r="F121256" s="195"/>
      <c r="G121256" s="196"/>
      <c r="H121256" s="192"/>
    </row>
    <row r="121257" spans="6:8" x14ac:dyDescent="0.2">
      <c r="F121257" s="195"/>
      <c r="G121257" s="196"/>
      <c r="H121257" s="192"/>
    </row>
    <row r="121258" spans="6:8" x14ac:dyDescent="0.2">
      <c r="F121258" s="195"/>
      <c r="G121258" s="196"/>
      <c r="H121258" s="192"/>
    </row>
    <row r="121259" spans="6:8" x14ac:dyDescent="0.2">
      <c r="F121259" s="195"/>
      <c r="G121259" s="196"/>
      <c r="H121259" s="192"/>
    </row>
    <row r="121260" spans="6:8" x14ac:dyDescent="0.2">
      <c r="F121260" s="195"/>
      <c r="G121260" s="196"/>
      <c r="H121260" s="192"/>
    </row>
    <row r="121261" spans="6:8" x14ac:dyDescent="0.2">
      <c r="F121261" s="195"/>
      <c r="G121261" s="196"/>
      <c r="H121261" s="192"/>
    </row>
    <row r="121262" spans="6:8" x14ac:dyDescent="0.2">
      <c r="F121262" s="195"/>
      <c r="G121262" s="196"/>
      <c r="H121262" s="192"/>
    </row>
    <row r="121263" spans="6:8" x14ac:dyDescent="0.2">
      <c r="F121263" s="195"/>
      <c r="G121263" s="196"/>
      <c r="H121263" s="192"/>
    </row>
    <row r="121264" spans="6:8" x14ac:dyDescent="0.2">
      <c r="F121264" s="195"/>
      <c r="G121264" s="196"/>
      <c r="H121264" s="192"/>
    </row>
    <row r="121265" spans="6:8" x14ac:dyDescent="0.2">
      <c r="F121265" s="195"/>
      <c r="G121265" s="196"/>
      <c r="H121265" s="192"/>
    </row>
    <row r="121266" spans="6:8" x14ac:dyDescent="0.2">
      <c r="F121266" s="195"/>
      <c r="G121266" s="196"/>
      <c r="H121266" s="192"/>
    </row>
    <row r="121267" spans="6:8" x14ac:dyDescent="0.2">
      <c r="F121267" s="195"/>
      <c r="G121267" s="196"/>
      <c r="H121267" s="192"/>
    </row>
    <row r="121268" spans="6:8" x14ac:dyDescent="0.2">
      <c r="F121268" s="195"/>
      <c r="G121268" s="196"/>
      <c r="H121268" s="192"/>
    </row>
    <row r="121269" spans="6:8" x14ac:dyDescent="0.2">
      <c r="F121269" s="195"/>
      <c r="G121269" s="196"/>
      <c r="H121269" s="192"/>
    </row>
    <row r="121270" spans="6:8" x14ac:dyDescent="0.2">
      <c r="F121270" s="195"/>
      <c r="G121270" s="196"/>
      <c r="H121270" s="192"/>
    </row>
    <row r="121271" spans="6:8" x14ac:dyDescent="0.2">
      <c r="F121271" s="195"/>
      <c r="G121271" s="196"/>
      <c r="H121271" s="192"/>
    </row>
    <row r="121272" spans="6:8" x14ac:dyDescent="0.2">
      <c r="F121272" s="195"/>
      <c r="G121272" s="196"/>
      <c r="H121272" s="192"/>
    </row>
    <row r="121273" spans="6:8" x14ac:dyDescent="0.2">
      <c r="F121273" s="195"/>
      <c r="G121273" s="196"/>
      <c r="H121273" s="192"/>
    </row>
    <row r="121274" spans="6:8" x14ac:dyDescent="0.2">
      <c r="F121274" s="195"/>
      <c r="G121274" s="196"/>
      <c r="H121274" s="192"/>
    </row>
    <row r="121275" spans="6:8" x14ac:dyDescent="0.2">
      <c r="F121275" s="195"/>
      <c r="G121275" s="196"/>
      <c r="H121275" s="192"/>
    </row>
    <row r="121276" spans="6:8" x14ac:dyDescent="0.2">
      <c r="F121276" s="195"/>
      <c r="G121276" s="196"/>
      <c r="H121276" s="192"/>
    </row>
    <row r="121277" spans="6:8" x14ac:dyDescent="0.2">
      <c r="F121277" s="195"/>
      <c r="G121277" s="196"/>
      <c r="H121277" s="192"/>
    </row>
    <row r="121278" spans="6:8" x14ac:dyDescent="0.2">
      <c r="F121278" s="195"/>
      <c r="G121278" s="196"/>
      <c r="H121278" s="192"/>
    </row>
    <row r="121279" spans="6:8" x14ac:dyDescent="0.2">
      <c r="F121279" s="195"/>
      <c r="G121279" s="196"/>
      <c r="H121279" s="192"/>
    </row>
    <row r="121280" spans="6:8" x14ac:dyDescent="0.2">
      <c r="F121280" s="195"/>
      <c r="G121280" s="196"/>
      <c r="H121280" s="192"/>
    </row>
    <row r="121281" spans="6:8" x14ac:dyDescent="0.2">
      <c r="F121281" s="195"/>
      <c r="G121281" s="196"/>
      <c r="H121281" s="192"/>
    </row>
    <row r="121282" spans="6:8" x14ac:dyDescent="0.2">
      <c r="F121282" s="195"/>
      <c r="G121282" s="196"/>
      <c r="H121282" s="192"/>
    </row>
    <row r="121283" spans="6:8" x14ac:dyDescent="0.2">
      <c r="F121283" s="195"/>
      <c r="G121283" s="196"/>
      <c r="H121283" s="192"/>
    </row>
    <row r="121284" spans="6:8" x14ac:dyDescent="0.2">
      <c r="F121284" s="195"/>
      <c r="G121284" s="196"/>
      <c r="H121284" s="192"/>
    </row>
    <row r="121285" spans="6:8" x14ac:dyDescent="0.2">
      <c r="F121285" s="195"/>
      <c r="G121285" s="196"/>
      <c r="H121285" s="192"/>
    </row>
    <row r="121286" spans="6:8" x14ac:dyDescent="0.2">
      <c r="F121286" s="195"/>
      <c r="G121286" s="196"/>
      <c r="H121286" s="192"/>
    </row>
    <row r="121287" spans="6:8" x14ac:dyDescent="0.2">
      <c r="F121287" s="195"/>
      <c r="G121287" s="196"/>
      <c r="H121287" s="192"/>
    </row>
    <row r="121288" spans="6:8" x14ac:dyDescent="0.2">
      <c r="F121288" s="195"/>
      <c r="G121288" s="196"/>
      <c r="H121288" s="192"/>
    </row>
    <row r="121289" spans="6:8" x14ac:dyDescent="0.2">
      <c r="F121289" s="195"/>
      <c r="G121289" s="196"/>
      <c r="H121289" s="192"/>
    </row>
    <row r="121290" spans="6:8" x14ac:dyDescent="0.2">
      <c r="F121290" s="195"/>
      <c r="G121290" s="196"/>
      <c r="H121290" s="192"/>
    </row>
    <row r="121291" spans="6:8" x14ac:dyDescent="0.2">
      <c r="F121291" s="195"/>
      <c r="G121291" s="196"/>
      <c r="H121291" s="192"/>
    </row>
    <row r="121292" spans="6:8" x14ac:dyDescent="0.2">
      <c r="F121292" s="195"/>
      <c r="G121292" s="196"/>
      <c r="H121292" s="192"/>
    </row>
    <row r="121293" spans="6:8" x14ac:dyDescent="0.2">
      <c r="F121293" s="195"/>
      <c r="G121293" s="196"/>
      <c r="H121293" s="192"/>
    </row>
    <row r="121294" spans="6:8" x14ac:dyDescent="0.2">
      <c r="F121294" s="195"/>
      <c r="G121294" s="196"/>
      <c r="H121294" s="192"/>
    </row>
    <row r="121295" spans="6:8" x14ac:dyDescent="0.2">
      <c r="F121295" s="195"/>
      <c r="G121295" s="196"/>
      <c r="H121295" s="192"/>
    </row>
    <row r="121296" spans="6:8" x14ac:dyDescent="0.2">
      <c r="F121296" s="195"/>
      <c r="G121296" s="196"/>
      <c r="H121296" s="192"/>
    </row>
    <row r="121297" spans="6:8" x14ac:dyDescent="0.2">
      <c r="F121297" s="195"/>
      <c r="G121297" s="196"/>
      <c r="H121297" s="192"/>
    </row>
    <row r="121298" spans="6:8" x14ac:dyDescent="0.2">
      <c r="F121298" s="195"/>
      <c r="G121298" s="196"/>
      <c r="H121298" s="192"/>
    </row>
    <row r="121299" spans="6:8" x14ac:dyDescent="0.2">
      <c r="F121299" s="195"/>
      <c r="G121299" s="196"/>
      <c r="H121299" s="192"/>
    </row>
    <row r="121300" spans="6:8" x14ac:dyDescent="0.2">
      <c r="F121300" s="195"/>
      <c r="G121300" s="196"/>
      <c r="H121300" s="192"/>
    </row>
    <row r="121301" spans="6:8" x14ac:dyDescent="0.2">
      <c r="F121301" s="195"/>
      <c r="G121301" s="196"/>
      <c r="H121301" s="192"/>
    </row>
    <row r="121302" spans="6:8" x14ac:dyDescent="0.2">
      <c r="F121302" s="195"/>
      <c r="G121302" s="196"/>
      <c r="H121302" s="192"/>
    </row>
    <row r="121303" spans="6:8" x14ac:dyDescent="0.2">
      <c r="F121303" s="195"/>
      <c r="G121303" s="196"/>
      <c r="H121303" s="192"/>
    </row>
    <row r="121304" spans="6:8" x14ac:dyDescent="0.2">
      <c r="F121304" s="195"/>
      <c r="G121304" s="196"/>
      <c r="H121304" s="192"/>
    </row>
    <row r="121305" spans="6:8" x14ac:dyDescent="0.2">
      <c r="F121305" s="195"/>
      <c r="G121305" s="196"/>
      <c r="H121305" s="192"/>
    </row>
    <row r="121306" spans="6:8" x14ac:dyDescent="0.2">
      <c r="F121306" s="195"/>
      <c r="G121306" s="196"/>
      <c r="H121306" s="192"/>
    </row>
    <row r="121307" spans="6:8" x14ac:dyDescent="0.2">
      <c r="F121307" s="195"/>
      <c r="G121307" s="196"/>
      <c r="H121307" s="192"/>
    </row>
    <row r="121308" spans="6:8" x14ac:dyDescent="0.2">
      <c r="F121308" s="195"/>
      <c r="G121308" s="196"/>
      <c r="H121308" s="192"/>
    </row>
    <row r="121309" spans="6:8" x14ac:dyDescent="0.2">
      <c r="F121309" s="195"/>
      <c r="G121309" s="196"/>
      <c r="H121309" s="192"/>
    </row>
    <row r="121310" spans="6:8" x14ac:dyDescent="0.2">
      <c r="F121310" s="195"/>
      <c r="G121310" s="196"/>
      <c r="H121310" s="192"/>
    </row>
    <row r="121311" spans="6:8" x14ac:dyDescent="0.2">
      <c r="F121311" s="195"/>
      <c r="G121311" s="196"/>
      <c r="H121311" s="192"/>
    </row>
    <row r="121312" spans="6:8" x14ac:dyDescent="0.2">
      <c r="F121312" s="195"/>
      <c r="G121312" s="196"/>
      <c r="H121312" s="192"/>
    </row>
    <row r="121313" spans="6:8" x14ac:dyDescent="0.2">
      <c r="F121313" s="195"/>
      <c r="G121313" s="196"/>
      <c r="H121313" s="192"/>
    </row>
    <row r="121314" spans="6:8" x14ac:dyDescent="0.2">
      <c r="F121314" s="195"/>
      <c r="G121314" s="196"/>
      <c r="H121314" s="192"/>
    </row>
    <row r="121315" spans="6:8" x14ac:dyDescent="0.2">
      <c r="F121315" s="195"/>
      <c r="G121315" s="196"/>
      <c r="H121315" s="192"/>
    </row>
    <row r="121316" spans="6:8" x14ac:dyDescent="0.2">
      <c r="F121316" s="195"/>
      <c r="G121316" s="196"/>
      <c r="H121316" s="192"/>
    </row>
    <row r="121317" spans="6:8" x14ac:dyDescent="0.2">
      <c r="F121317" s="195"/>
      <c r="G121317" s="196"/>
      <c r="H121317" s="192"/>
    </row>
    <row r="121318" spans="6:8" x14ac:dyDescent="0.2">
      <c r="F121318" s="195"/>
      <c r="G121318" s="196"/>
      <c r="H121318" s="192"/>
    </row>
    <row r="121319" spans="6:8" x14ac:dyDescent="0.2">
      <c r="F121319" s="195"/>
      <c r="G121319" s="196"/>
      <c r="H121319" s="192"/>
    </row>
    <row r="121320" spans="6:8" x14ac:dyDescent="0.2">
      <c r="F121320" s="195"/>
      <c r="G121320" s="196"/>
      <c r="H121320" s="192"/>
    </row>
    <row r="121321" spans="6:8" x14ac:dyDescent="0.2">
      <c r="F121321" s="195"/>
      <c r="G121321" s="196"/>
      <c r="H121321" s="192"/>
    </row>
    <row r="121322" spans="6:8" x14ac:dyDescent="0.2">
      <c r="F121322" s="195"/>
      <c r="G121322" s="196"/>
      <c r="H121322" s="192"/>
    </row>
    <row r="121323" spans="6:8" x14ac:dyDescent="0.2">
      <c r="F121323" s="195"/>
      <c r="G121323" s="196"/>
      <c r="H121323" s="192"/>
    </row>
    <row r="121324" spans="6:8" x14ac:dyDescent="0.2">
      <c r="F121324" s="195"/>
      <c r="G121324" s="196"/>
      <c r="H121324" s="192"/>
    </row>
    <row r="121325" spans="6:8" x14ac:dyDescent="0.2">
      <c r="F121325" s="195"/>
      <c r="G121325" s="196"/>
      <c r="H121325" s="192"/>
    </row>
    <row r="121326" spans="6:8" x14ac:dyDescent="0.2">
      <c r="F121326" s="195"/>
      <c r="G121326" s="196"/>
      <c r="H121326" s="192"/>
    </row>
    <row r="121327" spans="6:8" x14ac:dyDescent="0.2">
      <c r="F121327" s="195"/>
      <c r="G121327" s="196"/>
      <c r="H121327" s="192"/>
    </row>
    <row r="121328" spans="6:8" x14ac:dyDescent="0.2">
      <c r="F121328" s="195"/>
      <c r="G121328" s="196"/>
      <c r="H121328" s="192"/>
    </row>
    <row r="121329" spans="6:8" x14ac:dyDescent="0.2">
      <c r="F121329" s="195"/>
      <c r="G121329" s="196"/>
      <c r="H121329" s="192"/>
    </row>
    <row r="121330" spans="6:8" x14ac:dyDescent="0.2">
      <c r="F121330" s="195"/>
      <c r="G121330" s="196"/>
      <c r="H121330" s="192"/>
    </row>
    <row r="121331" spans="6:8" x14ac:dyDescent="0.2">
      <c r="F121331" s="195"/>
      <c r="G121331" s="196"/>
      <c r="H121331" s="192"/>
    </row>
    <row r="121332" spans="6:8" x14ac:dyDescent="0.2">
      <c r="F121332" s="195"/>
      <c r="G121332" s="196"/>
      <c r="H121332" s="192"/>
    </row>
    <row r="121333" spans="6:8" x14ac:dyDescent="0.2">
      <c r="F121333" s="195"/>
      <c r="G121333" s="196"/>
      <c r="H121333" s="192"/>
    </row>
    <row r="121334" spans="6:8" x14ac:dyDescent="0.2">
      <c r="F121334" s="195"/>
      <c r="G121334" s="196"/>
      <c r="H121334" s="192"/>
    </row>
    <row r="121335" spans="6:8" x14ac:dyDescent="0.2">
      <c r="F121335" s="195"/>
      <c r="G121335" s="196"/>
      <c r="H121335" s="192"/>
    </row>
    <row r="121336" spans="6:8" x14ac:dyDescent="0.2">
      <c r="F121336" s="195"/>
      <c r="G121336" s="196"/>
      <c r="H121336" s="192"/>
    </row>
    <row r="121337" spans="6:8" x14ac:dyDescent="0.2">
      <c r="F121337" s="195"/>
      <c r="G121337" s="196"/>
      <c r="H121337" s="192"/>
    </row>
    <row r="121338" spans="6:8" x14ac:dyDescent="0.2">
      <c r="F121338" s="195"/>
      <c r="G121338" s="196"/>
      <c r="H121338" s="192"/>
    </row>
    <row r="121339" spans="6:8" x14ac:dyDescent="0.2">
      <c r="F121339" s="195"/>
      <c r="G121339" s="196"/>
      <c r="H121339" s="192"/>
    </row>
    <row r="121340" spans="6:8" x14ac:dyDescent="0.2">
      <c r="F121340" s="195"/>
      <c r="G121340" s="196"/>
      <c r="H121340" s="192"/>
    </row>
    <row r="121341" spans="6:8" x14ac:dyDescent="0.2">
      <c r="F121341" s="195"/>
      <c r="G121341" s="196"/>
      <c r="H121341" s="192"/>
    </row>
    <row r="121342" spans="6:8" x14ac:dyDescent="0.2">
      <c r="F121342" s="195"/>
      <c r="G121342" s="196"/>
      <c r="H121342" s="192"/>
    </row>
    <row r="121343" spans="6:8" x14ac:dyDescent="0.2">
      <c r="F121343" s="195"/>
      <c r="G121343" s="196"/>
      <c r="H121343" s="192"/>
    </row>
    <row r="121344" spans="6:8" x14ac:dyDescent="0.2">
      <c r="F121344" s="195"/>
      <c r="G121344" s="196"/>
      <c r="H121344" s="192"/>
    </row>
    <row r="121345" spans="6:8" x14ac:dyDescent="0.2">
      <c r="F121345" s="195"/>
      <c r="G121345" s="196"/>
      <c r="H121345" s="192"/>
    </row>
    <row r="121346" spans="6:8" x14ac:dyDescent="0.2">
      <c r="F121346" s="195"/>
      <c r="G121346" s="196"/>
      <c r="H121346" s="192"/>
    </row>
    <row r="121347" spans="6:8" x14ac:dyDescent="0.2">
      <c r="F121347" s="195"/>
      <c r="G121347" s="196"/>
      <c r="H121347" s="192"/>
    </row>
    <row r="121348" spans="6:8" x14ac:dyDescent="0.2">
      <c r="F121348" s="195"/>
      <c r="G121348" s="196"/>
      <c r="H121348" s="192"/>
    </row>
    <row r="121349" spans="6:8" x14ac:dyDescent="0.2">
      <c r="F121349" s="195"/>
      <c r="G121349" s="196"/>
      <c r="H121349" s="192"/>
    </row>
    <row r="121350" spans="6:8" x14ac:dyDescent="0.2">
      <c r="F121350" s="195"/>
      <c r="G121350" s="196"/>
      <c r="H121350" s="192"/>
    </row>
    <row r="121351" spans="6:8" x14ac:dyDescent="0.2">
      <c r="F121351" s="195"/>
      <c r="G121351" s="196"/>
      <c r="H121351" s="192"/>
    </row>
    <row r="121352" spans="6:8" x14ac:dyDescent="0.2">
      <c r="F121352" s="195"/>
      <c r="G121352" s="196"/>
      <c r="H121352" s="192"/>
    </row>
    <row r="121353" spans="6:8" x14ac:dyDescent="0.2">
      <c r="F121353" s="195"/>
      <c r="G121353" s="196"/>
      <c r="H121353" s="192"/>
    </row>
    <row r="121354" spans="6:8" x14ac:dyDescent="0.2">
      <c r="F121354" s="195"/>
      <c r="G121354" s="196"/>
      <c r="H121354" s="192"/>
    </row>
    <row r="121355" spans="6:8" x14ac:dyDescent="0.2">
      <c r="F121355" s="195"/>
      <c r="G121355" s="196"/>
      <c r="H121355" s="192"/>
    </row>
    <row r="121356" spans="6:8" x14ac:dyDescent="0.2">
      <c r="F121356" s="195"/>
      <c r="G121356" s="196"/>
      <c r="H121356" s="192"/>
    </row>
    <row r="121357" spans="6:8" x14ac:dyDescent="0.2">
      <c r="F121357" s="195"/>
      <c r="G121357" s="196"/>
      <c r="H121357" s="192"/>
    </row>
    <row r="121358" spans="6:8" x14ac:dyDescent="0.2">
      <c r="F121358" s="195"/>
      <c r="G121358" s="196"/>
      <c r="H121358" s="192"/>
    </row>
    <row r="121359" spans="6:8" x14ac:dyDescent="0.2">
      <c r="F121359" s="195"/>
      <c r="G121359" s="196"/>
      <c r="H121359" s="192"/>
    </row>
    <row r="121360" spans="6:8" x14ac:dyDescent="0.2">
      <c r="F121360" s="195"/>
      <c r="G121360" s="196"/>
      <c r="H121360" s="192"/>
    </row>
    <row r="121361" spans="6:8" x14ac:dyDescent="0.2">
      <c r="F121361" s="195"/>
      <c r="G121361" s="196"/>
      <c r="H121361" s="192"/>
    </row>
    <row r="121362" spans="6:8" x14ac:dyDescent="0.2">
      <c r="F121362" s="195"/>
      <c r="G121362" s="196"/>
      <c r="H121362" s="192"/>
    </row>
    <row r="121363" spans="6:8" x14ac:dyDescent="0.2">
      <c r="F121363" s="195"/>
      <c r="G121363" s="196"/>
      <c r="H121363" s="192"/>
    </row>
    <row r="121364" spans="6:8" x14ac:dyDescent="0.2">
      <c r="F121364" s="195"/>
      <c r="G121364" s="196"/>
      <c r="H121364" s="192"/>
    </row>
    <row r="121365" spans="6:8" x14ac:dyDescent="0.2">
      <c r="F121365" s="195"/>
      <c r="G121365" s="196"/>
      <c r="H121365" s="192"/>
    </row>
    <row r="121366" spans="6:8" x14ac:dyDescent="0.2">
      <c r="F121366" s="195"/>
      <c r="G121366" s="196"/>
      <c r="H121366" s="192"/>
    </row>
    <row r="121367" spans="6:8" x14ac:dyDescent="0.2">
      <c r="F121367" s="195"/>
      <c r="G121367" s="196"/>
      <c r="H121367" s="192"/>
    </row>
    <row r="121368" spans="6:8" x14ac:dyDescent="0.2">
      <c r="F121368" s="195"/>
      <c r="G121368" s="196"/>
      <c r="H121368" s="192"/>
    </row>
    <row r="121369" spans="6:8" x14ac:dyDescent="0.2">
      <c r="F121369" s="195"/>
      <c r="G121369" s="196"/>
      <c r="H121369" s="192"/>
    </row>
    <row r="121370" spans="6:8" x14ac:dyDescent="0.2">
      <c r="F121370" s="195"/>
      <c r="G121370" s="196"/>
      <c r="H121370" s="192"/>
    </row>
    <row r="121371" spans="6:8" x14ac:dyDescent="0.2">
      <c r="F121371" s="195"/>
      <c r="G121371" s="196"/>
      <c r="H121371" s="192"/>
    </row>
    <row r="121372" spans="6:8" x14ac:dyDescent="0.2">
      <c r="F121372" s="195"/>
      <c r="G121372" s="196"/>
      <c r="H121372" s="192"/>
    </row>
    <row r="121373" spans="6:8" x14ac:dyDescent="0.2">
      <c r="F121373" s="195"/>
      <c r="G121373" s="196"/>
      <c r="H121373" s="192"/>
    </row>
    <row r="121374" spans="6:8" x14ac:dyDescent="0.2">
      <c r="F121374" s="195"/>
      <c r="G121374" s="196"/>
      <c r="H121374" s="192"/>
    </row>
    <row r="121375" spans="6:8" x14ac:dyDescent="0.2">
      <c r="F121375" s="195"/>
      <c r="G121375" s="196"/>
      <c r="H121375" s="192"/>
    </row>
    <row r="121376" spans="6:8" x14ac:dyDescent="0.2">
      <c r="F121376" s="195"/>
      <c r="G121376" s="196"/>
      <c r="H121376" s="192"/>
    </row>
    <row r="121377" spans="6:8" x14ac:dyDescent="0.2">
      <c r="F121377" s="195"/>
      <c r="G121377" s="196"/>
      <c r="H121377" s="192"/>
    </row>
    <row r="121378" spans="6:8" x14ac:dyDescent="0.2">
      <c r="F121378" s="195"/>
      <c r="G121378" s="196"/>
      <c r="H121378" s="192"/>
    </row>
    <row r="121379" spans="6:8" x14ac:dyDescent="0.2">
      <c r="F121379" s="195"/>
      <c r="G121379" s="196"/>
      <c r="H121379" s="192"/>
    </row>
    <row r="121380" spans="6:8" x14ac:dyDescent="0.2">
      <c r="F121380" s="195"/>
      <c r="G121380" s="196"/>
      <c r="H121380" s="192"/>
    </row>
    <row r="121381" spans="6:8" x14ac:dyDescent="0.2">
      <c r="F121381" s="195"/>
      <c r="G121381" s="196"/>
      <c r="H121381" s="192"/>
    </row>
    <row r="121382" spans="6:8" x14ac:dyDescent="0.2">
      <c r="F121382" s="195"/>
      <c r="G121382" s="196"/>
      <c r="H121382" s="192"/>
    </row>
    <row r="121383" spans="6:8" x14ac:dyDescent="0.2">
      <c r="F121383" s="195"/>
      <c r="G121383" s="196"/>
      <c r="H121383" s="192"/>
    </row>
    <row r="121384" spans="6:8" x14ac:dyDescent="0.2">
      <c r="F121384" s="195"/>
      <c r="G121384" s="196"/>
      <c r="H121384" s="192"/>
    </row>
    <row r="121385" spans="6:8" x14ac:dyDescent="0.2">
      <c r="F121385" s="195"/>
      <c r="G121385" s="196"/>
      <c r="H121385" s="192"/>
    </row>
    <row r="121386" spans="6:8" x14ac:dyDescent="0.2">
      <c r="F121386" s="195"/>
      <c r="G121386" s="196"/>
      <c r="H121386" s="192"/>
    </row>
    <row r="121387" spans="6:8" x14ac:dyDescent="0.2">
      <c r="F121387" s="195"/>
      <c r="G121387" s="196"/>
      <c r="H121387" s="192"/>
    </row>
    <row r="121388" spans="6:8" x14ac:dyDescent="0.2">
      <c r="F121388" s="195"/>
      <c r="G121388" s="196"/>
      <c r="H121388" s="192"/>
    </row>
    <row r="121389" spans="6:8" x14ac:dyDescent="0.2">
      <c r="F121389" s="195"/>
      <c r="G121389" s="196"/>
      <c r="H121389" s="192"/>
    </row>
    <row r="121390" spans="6:8" x14ac:dyDescent="0.2">
      <c r="F121390" s="195"/>
      <c r="G121390" s="196"/>
      <c r="H121390" s="192"/>
    </row>
    <row r="121391" spans="6:8" x14ac:dyDescent="0.2">
      <c r="F121391" s="195"/>
      <c r="G121391" s="196"/>
      <c r="H121391" s="192"/>
    </row>
    <row r="121392" spans="6:8" x14ac:dyDescent="0.2">
      <c r="F121392" s="195"/>
      <c r="G121392" s="196"/>
      <c r="H121392" s="192"/>
    </row>
    <row r="121393" spans="6:8" x14ac:dyDescent="0.2">
      <c r="F121393" s="195"/>
      <c r="G121393" s="196"/>
      <c r="H121393" s="192"/>
    </row>
    <row r="121394" spans="6:8" x14ac:dyDescent="0.2">
      <c r="F121394" s="195"/>
      <c r="G121394" s="196"/>
      <c r="H121394" s="192"/>
    </row>
    <row r="121395" spans="6:8" x14ac:dyDescent="0.2">
      <c r="F121395" s="195"/>
      <c r="G121395" s="196"/>
      <c r="H121395" s="192"/>
    </row>
    <row r="121396" spans="6:8" x14ac:dyDescent="0.2">
      <c r="F121396" s="195"/>
      <c r="G121396" s="196"/>
      <c r="H121396" s="192"/>
    </row>
    <row r="121397" spans="6:8" x14ac:dyDescent="0.2">
      <c r="F121397" s="195"/>
      <c r="G121397" s="196"/>
      <c r="H121397" s="192"/>
    </row>
    <row r="121398" spans="6:8" x14ac:dyDescent="0.2">
      <c r="F121398" s="195"/>
      <c r="G121398" s="196"/>
      <c r="H121398" s="192"/>
    </row>
    <row r="121399" spans="6:8" x14ac:dyDescent="0.2">
      <c r="F121399" s="195"/>
      <c r="G121399" s="196"/>
      <c r="H121399" s="192"/>
    </row>
    <row r="121400" spans="6:8" x14ac:dyDescent="0.2">
      <c r="F121400" s="195"/>
      <c r="G121400" s="196"/>
      <c r="H121400" s="192"/>
    </row>
    <row r="121401" spans="6:8" x14ac:dyDescent="0.2">
      <c r="F121401" s="195"/>
      <c r="G121401" s="196"/>
      <c r="H121401" s="192"/>
    </row>
    <row r="121402" spans="6:8" x14ac:dyDescent="0.2">
      <c r="F121402" s="195"/>
      <c r="G121402" s="196"/>
      <c r="H121402" s="192"/>
    </row>
    <row r="121403" spans="6:8" x14ac:dyDescent="0.2">
      <c r="F121403" s="195"/>
      <c r="G121403" s="196"/>
      <c r="H121403" s="192"/>
    </row>
    <row r="121404" spans="6:8" x14ac:dyDescent="0.2">
      <c r="F121404" s="195"/>
      <c r="G121404" s="196"/>
      <c r="H121404" s="192"/>
    </row>
    <row r="121405" spans="6:8" x14ac:dyDescent="0.2">
      <c r="F121405" s="195"/>
      <c r="G121405" s="196"/>
      <c r="H121405" s="192"/>
    </row>
    <row r="121406" spans="6:8" x14ac:dyDescent="0.2">
      <c r="F121406" s="195"/>
      <c r="G121406" s="196"/>
      <c r="H121406" s="192"/>
    </row>
    <row r="121407" spans="6:8" x14ac:dyDescent="0.2">
      <c r="F121407" s="195"/>
      <c r="G121407" s="196"/>
      <c r="H121407" s="192"/>
    </row>
    <row r="121408" spans="6:8" x14ac:dyDescent="0.2">
      <c r="F121408" s="195"/>
      <c r="G121408" s="196"/>
      <c r="H121408" s="192"/>
    </row>
    <row r="121409" spans="6:8" x14ac:dyDescent="0.2">
      <c r="F121409" s="195"/>
      <c r="G121409" s="196"/>
      <c r="H121409" s="192"/>
    </row>
    <row r="121410" spans="6:8" x14ac:dyDescent="0.2">
      <c r="F121410" s="195"/>
      <c r="G121410" s="196"/>
      <c r="H121410" s="192"/>
    </row>
    <row r="121411" spans="6:8" x14ac:dyDescent="0.2">
      <c r="F121411" s="195"/>
      <c r="G121411" s="196"/>
      <c r="H121411" s="192"/>
    </row>
    <row r="121412" spans="6:8" x14ac:dyDescent="0.2">
      <c r="F121412" s="195"/>
      <c r="G121412" s="196"/>
      <c r="H121412" s="192"/>
    </row>
    <row r="121413" spans="6:8" x14ac:dyDescent="0.2">
      <c r="F121413" s="195"/>
      <c r="G121413" s="196"/>
      <c r="H121413" s="192"/>
    </row>
    <row r="121414" spans="6:8" x14ac:dyDescent="0.2">
      <c r="F121414" s="195"/>
      <c r="G121414" s="196"/>
      <c r="H121414" s="192"/>
    </row>
    <row r="121415" spans="6:8" x14ac:dyDescent="0.2">
      <c r="F121415" s="195"/>
      <c r="G121415" s="196"/>
      <c r="H121415" s="192"/>
    </row>
    <row r="121416" spans="6:8" x14ac:dyDescent="0.2">
      <c r="F121416" s="195"/>
      <c r="G121416" s="196"/>
      <c r="H121416" s="192"/>
    </row>
    <row r="121417" spans="6:8" x14ac:dyDescent="0.2">
      <c r="F121417" s="195"/>
      <c r="G121417" s="196"/>
      <c r="H121417" s="192"/>
    </row>
    <row r="121418" spans="6:8" x14ac:dyDescent="0.2">
      <c r="F121418" s="195"/>
      <c r="G121418" s="196"/>
      <c r="H121418" s="192"/>
    </row>
    <row r="121419" spans="6:8" x14ac:dyDescent="0.2">
      <c r="F121419" s="195"/>
      <c r="G121419" s="196"/>
      <c r="H121419" s="192"/>
    </row>
    <row r="121420" spans="6:8" x14ac:dyDescent="0.2">
      <c r="F121420" s="195"/>
      <c r="G121420" s="196"/>
      <c r="H121420" s="192"/>
    </row>
    <row r="121421" spans="6:8" x14ac:dyDescent="0.2">
      <c r="F121421" s="195"/>
      <c r="G121421" s="196"/>
      <c r="H121421" s="192"/>
    </row>
    <row r="121422" spans="6:8" x14ac:dyDescent="0.2">
      <c r="F121422" s="195"/>
      <c r="G121422" s="196"/>
      <c r="H121422" s="192"/>
    </row>
    <row r="121423" spans="6:8" x14ac:dyDescent="0.2">
      <c r="F121423" s="195"/>
      <c r="G121423" s="196"/>
      <c r="H121423" s="192"/>
    </row>
    <row r="121424" spans="6:8" x14ac:dyDescent="0.2">
      <c r="F121424" s="195"/>
      <c r="G121424" s="196"/>
      <c r="H121424" s="192"/>
    </row>
    <row r="121425" spans="6:8" x14ac:dyDescent="0.2">
      <c r="F121425" s="195"/>
      <c r="G121425" s="196"/>
      <c r="H121425" s="192"/>
    </row>
    <row r="121426" spans="6:8" x14ac:dyDescent="0.2">
      <c r="F121426" s="195"/>
      <c r="G121426" s="196"/>
      <c r="H121426" s="192"/>
    </row>
    <row r="121427" spans="6:8" x14ac:dyDescent="0.2">
      <c r="F121427" s="195"/>
      <c r="G121427" s="196"/>
      <c r="H121427" s="192"/>
    </row>
    <row r="121428" spans="6:8" x14ac:dyDescent="0.2">
      <c r="F121428" s="195"/>
      <c r="G121428" s="196"/>
      <c r="H121428" s="192"/>
    </row>
    <row r="121429" spans="6:8" x14ac:dyDescent="0.2">
      <c r="F121429" s="195"/>
      <c r="G121429" s="196"/>
      <c r="H121429" s="192"/>
    </row>
    <row r="121430" spans="6:8" x14ac:dyDescent="0.2">
      <c r="F121430" s="195"/>
      <c r="G121430" s="196"/>
      <c r="H121430" s="192"/>
    </row>
    <row r="121431" spans="6:8" x14ac:dyDescent="0.2">
      <c r="F121431" s="195"/>
      <c r="G121431" s="196"/>
      <c r="H121431" s="192"/>
    </row>
    <row r="121432" spans="6:8" x14ac:dyDescent="0.2">
      <c r="F121432" s="195"/>
      <c r="G121432" s="196"/>
      <c r="H121432" s="192"/>
    </row>
    <row r="121433" spans="6:8" x14ac:dyDescent="0.2">
      <c r="F121433" s="195"/>
      <c r="G121433" s="196"/>
      <c r="H121433" s="192"/>
    </row>
    <row r="121434" spans="6:8" x14ac:dyDescent="0.2">
      <c r="F121434" s="195"/>
      <c r="G121434" s="196"/>
      <c r="H121434" s="192"/>
    </row>
    <row r="121435" spans="6:8" x14ac:dyDescent="0.2">
      <c r="F121435" s="195"/>
      <c r="G121435" s="196"/>
      <c r="H121435" s="192"/>
    </row>
    <row r="121436" spans="6:8" x14ac:dyDescent="0.2">
      <c r="F121436" s="195"/>
      <c r="G121436" s="196"/>
      <c r="H121436" s="192"/>
    </row>
    <row r="121437" spans="6:8" x14ac:dyDescent="0.2">
      <c r="F121437" s="195"/>
      <c r="G121437" s="196"/>
      <c r="H121437" s="192"/>
    </row>
    <row r="121438" spans="6:8" x14ac:dyDescent="0.2">
      <c r="F121438" s="195"/>
      <c r="G121438" s="196"/>
      <c r="H121438" s="192"/>
    </row>
    <row r="121439" spans="6:8" x14ac:dyDescent="0.2">
      <c r="F121439" s="195"/>
      <c r="G121439" s="196"/>
      <c r="H121439" s="192"/>
    </row>
    <row r="121440" spans="6:8" x14ac:dyDescent="0.2">
      <c r="F121440" s="195"/>
      <c r="G121440" s="196"/>
      <c r="H121440" s="192"/>
    </row>
    <row r="121441" spans="6:8" x14ac:dyDescent="0.2">
      <c r="F121441" s="195"/>
      <c r="G121441" s="196"/>
      <c r="H121441" s="192"/>
    </row>
    <row r="121442" spans="6:8" x14ac:dyDescent="0.2">
      <c r="F121442" s="195"/>
      <c r="G121442" s="196"/>
      <c r="H121442" s="192"/>
    </row>
    <row r="121443" spans="6:8" x14ac:dyDescent="0.2">
      <c r="F121443" s="195"/>
      <c r="G121443" s="196"/>
      <c r="H121443" s="192"/>
    </row>
    <row r="121444" spans="6:8" x14ac:dyDescent="0.2">
      <c r="F121444" s="195"/>
      <c r="G121444" s="196"/>
      <c r="H121444" s="192"/>
    </row>
    <row r="121445" spans="6:8" x14ac:dyDescent="0.2">
      <c r="F121445" s="195"/>
      <c r="G121445" s="196"/>
      <c r="H121445" s="192"/>
    </row>
    <row r="121446" spans="6:8" x14ac:dyDescent="0.2">
      <c r="F121446" s="195"/>
      <c r="G121446" s="196"/>
      <c r="H121446" s="192"/>
    </row>
    <row r="121447" spans="6:8" x14ac:dyDescent="0.2">
      <c r="F121447" s="195"/>
      <c r="G121447" s="196"/>
      <c r="H121447" s="192"/>
    </row>
    <row r="121448" spans="6:8" x14ac:dyDescent="0.2">
      <c r="F121448" s="195"/>
      <c r="G121448" s="196"/>
      <c r="H121448" s="192"/>
    </row>
    <row r="121449" spans="6:8" x14ac:dyDescent="0.2">
      <c r="F121449" s="195"/>
      <c r="G121449" s="196"/>
      <c r="H121449" s="192"/>
    </row>
    <row r="121450" spans="6:8" x14ac:dyDescent="0.2">
      <c r="F121450" s="195"/>
      <c r="G121450" s="196"/>
      <c r="H121450" s="192"/>
    </row>
    <row r="121451" spans="6:8" x14ac:dyDescent="0.2">
      <c r="F121451" s="195"/>
      <c r="G121451" s="196"/>
      <c r="H121451" s="192"/>
    </row>
    <row r="121452" spans="6:8" x14ac:dyDescent="0.2">
      <c r="F121452" s="195"/>
      <c r="G121452" s="196"/>
      <c r="H121452" s="192"/>
    </row>
    <row r="121453" spans="6:8" x14ac:dyDescent="0.2">
      <c r="F121453" s="195"/>
      <c r="G121453" s="196"/>
      <c r="H121453" s="192"/>
    </row>
    <row r="121454" spans="6:8" x14ac:dyDescent="0.2">
      <c r="F121454" s="195"/>
      <c r="G121454" s="196"/>
      <c r="H121454" s="192"/>
    </row>
    <row r="121455" spans="6:8" x14ac:dyDescent="0.2">
      <c r="F121455" s="195"/>
      <c r="G121455" s="196"/>
      <c r="H121455" s="192"/>
    </row>
    <row r="121456" spans="6:8" x14ac:dyDescent="0.2">
      <c r="F121456" s="195"/>
      <c r="G121456" s="196"/>
      <c r="H121456" s="192"/>
    </row>
    <row r="121457" spans="6:8" x14ac:dyDescent="0.2">
      <c r="F121457" s="195"/>
      <c r="G121457" s="196"/>
      <c r="H121457" s="192"/>
    </row>
    <row r="121458" spans="6:8" x14ac:dyDescent="0.2">
      <c r="F121458" s="195"/>
      <c r="G121458" s="196"/>
      <c r="H121458" s="192"/>
    </row>
    <row r="121459" spans="6:8" x14ac:dyDescent="0.2">
      <c r="F121459" s="195"/>
      <c r="G121459" s="196"/>
      <c r="H121459" s="192"/>
    </row>
    <row r="121460" spans="6:8" x14ac:dyDescent="0.2">
      <c r="F121460" s="195"/>
      <c r="G121460" s="196"/>
      <c r="H121460" s="192"/>
    </row>
    <row r="121461" spans="6:8" x14ac:dyDescent="0.2">
      <c r="F121461" s="195"/>
      <c r="G121461" s="196"/>
      <c r="H121461" s="192"/>
    </row>
    <row r="121462" spans="6:8" x14ac:dyDescent="0.2">
      <c r="F121462" s="195"/>
      <c r="G121462" s="196"/>
      <c r="H121462" s="192"/>
    </row>
    <row r="121463" spans="6:8" x14ac:dyDescent="0.2">
      <c r="F121463" s="195"/>
      <c r="G121463" s="196"/>
      <c r="H121463" s="192"/>
    </row>
    <row r="121464" spans="6:8" x14ac:dyDescent="0.2">
      <c r="F121464" s="195"/>
      <c r="G121464" s="196"/>
      <c r="H121464" s="192"/>
    </row>
    <row r="121465" spans="6:8" x14ac:dyDescent="0.2">
      <c r="F121465" s="195"/>
      <c r="G121465" s="196"/>
      <c r="H121465" s="192"/>
    </row>
    <row r="121466" spans="6:8" x14ac:dyDescent="0.2">
      <c r="F121466" s="195"/>
      <c r="G121466" s="196"/>
      <c r="H121466" s="192"/>
    </row>
    <row r="121467" spans="6:8" x14ac:dyDescent="0.2">
      <c r="F121467" s="195"/>
      <c r="G121467" s="196"/>
      <c r="H121467" s="192"/>
    </row>
    <row r="121468" spans="6:8" x14ac:dyDescent="0.2">
      <c r="F121468" s="195"/>
      <c r="G121468" s="196"/>
      <c r="H121468" s="192"/>
    </row>
    <row r="121469" spans="6:8" x14ac:dyDescent="0.2">
      <c r="F121469" s="195"/>
      <c r="G121469" s="196"/>
      <c r="H121469" s="192"/>
    </row>
    <row r="121470" spans="6:8" x14ac:dyDescent="0.2">
      <c r="F121470" s="195"/>
      <c r="G121470" s="196"/>
      <c r="H121470" s="192"/>
    </row>
    <row r="121471" spans="6:8" x14ac:dyDescent="0.2">
      <c r="F121471" s="195"/>
      <c r="G121471" s="196"/>
      <c r="H121471" s="192"/>
    </row>
    <row r="121472" spans="6:8" x14ac:dyDescent="0.2">
      <c r="F121472" s="195"/>
      <c r="G121472" s="196"/>
      <c r="H121472" s="192"/>
    </row>
    <row r="121473" spans="6:8" x14ac:dyDescent="0.2">
      <c r="F121473" s="195"/>
      <c r="G121473" s="196"/>
      <c r="H121473" s="192"/>
    </row>
    <row r="121474" spans="6:8" x14ac:dyDescent="0.2">
      <c r="F121474" s="195"/>
      <c r="G121474" s="196"/>
      <c r="H121474" s="192"/>
    </row>
    <row r="121475" spans="6:8" x14ac:dyDescent="0.2">
      <c r="F121475" s="195"/>
      <c r="G121475" s="196"/>
      <c r="H121475" s="192"/>
    </row>
    <row r="121476" spans="6:8" x14ac:dyDescent="0.2">
      <c r="F121476" s="195"/>
      <c r="G121476" s="196"/>
      <c r="H121476" s="192"/>
    </row>
    <row r="121477" spans="6:8" x14ac:dyDescent="0.2">
      <c r="F121477" s="195"/>
      <c r="G121477" s="196"/>
      <c r="H121477" s="192"/>
    </row>
    <row r="121478" spans="6:8" x14ac:dyDescent="0.2">
      <c r="F121478" s="195"/>
      <c r="G121478" s="196"/>
      <c r="H121478" s="192"/>
    </row>
    <row r="121479" spans="6:8" x14ac:dyDescent="0.2">
      <c r="F121479" s="195"/>
      <c r="G121479" s="196"/>
      <c r="H121479" s="192"/>
    </row>
    <row r="121480" spans="6:8" x14ac:dyDescent="0.2">
      <c r="F121480" s="195"/>
      <c r="G121480" s="196"/>
      <c r="H121480" s="192"/>
    </row>
    <row r="121481" spans="6:8" x14ac:dyDescent="0.2">
      <c r="F121481" s="195"/>
      <c r="G121481" s="196"/>
      <c r="H121481" s="192"/>
    </row>
    <row r="121482" spans="6:8" x14ac:dyDescent="0.2">
      <c r="F121482" s="195"/>
      <c r="G121482" s="196"/>
      <c r="H121482" s="192"/>
    </row>
    <row r="121483" spans="6:8" x14ac:dyDescent="0.2">
      <c r="F121483" s="195"/>
      <c r="G121483" s="196"/>
      <c r="H121483" s="192"/>
    </row>
    <row r="121484" spans="6:8" x14ac:dyDescent="0.2">
      <c r="F121484" s="195"/>
      <c r="G121484" s="196"/>
      <c r="H121484" s="192"/>
    </row>
    <row r="121485" spans="6:8" x14ac:dyDescent="0.2">
      <c r="F121485" s="195"/>
      <c r="G121485" s="196"/>
      <c r="H121485" s="192"/>
    </row>
    <row r="121486" spans="6:8" x14ac:dyDescent="0.2">
      <c r="F121486" s="195"/>
      <c r="G121486" s="196"/>
      <c r="H121486" s="192"/>
    </row>
    <row r="121487" spans="6:8" x14ac:dyDescent="0.2">
      <c r="F121487" s="195"/>
      <c r="G121487" s="196"/>
      <c r="H121487" s="192"/>
    </row>
    <row r="121488" spans="6:8" x14ac:dyDescent="0.2">
      <c r="F121488" s="195"/>
      <c r="G121488" s="196"/>
      <c r="H121488" s="192"/>
    </row>
    <row r="121489" spans="6:8" x14ac:dyDescent="0.2">
      <c r="F121489" s="195"/>
      <c r="G121489" s="196"/>
      <c r="H121489" s="192"/>
    </row>
    <row r="121490" spans="6:8" x14ac:dyDescent="0.2">
      <c r="F121490" s="195"/>
      <c r="G121490" s="196"/>
      <c r="H121490" s="192"/>
    </row>
    <row r="121491" spans="6:8" x14ac:dyDescent="0.2">
      <c r="F121491" s="195"/>
      <c r="G121491" s="196"/>
      <c r="H121491" s="192"/>
    </row>
    <row r="121492" spans="6:8" x14ac:dyDescent="0.2">
      <c r="F121492" s="195"/>
      <c r="G121492" s="196"/>
      <c r="H121492" s="192"/>
    </row>
    <row r="121493" spans="6:8" x14ac:dyDescent="0.2">
      <c r="F121493" s="195"/>
      <c r="G121493" s="196"/>
      <c r="H121493" s="192"/>
    </row>
    <row r="121494" spans="6:8" x14ac:dyDescent="0.2">
      <c r="F121494" s="195"/>
      <c r="G121494" s="196"/>
      <c r="H121494" s="192"/>
    </row>
    <row r="121495" spans="6:8" x14ac:dyDescent="0.2">
      <c r="F121495" s="195"/>
      <c r="G121495" s="196"/>
      <c r="H121495" s="192"/>
    </row>
    <row r="121496" spans="6:8" x14ac:dyDescent="0.2">
      <c r="F121496" s="195"/>
      <c r="G121496" s="196"/>
      <c r="H121496" s="192"/>
    </row>
    <row r="121497" spans="6:8" x14ac:dyDescent="0.2">
      <c r="F121497" s="195"/>
      <c r="G121497" s="196"/>
      <c r="H121497" s="192"/>
    </row>
    <row r="121498" spans="6:8" x14ac:dyDescent="0.2">
      <c r="F121498" s="195"/>
      <c r="G121498" s="196"/>
      <c r="H121498" s="192"/>
    </row>
    <row r="121499" spans="6:8" x14ac:dyDescent="0.2">
      <c r="F121499" s="195"/>
      <c r="G121499" s="196"/>
      <c r="H121499" s="192"/>
    </row>
    <row r="121500" spans="6:8" x14ac:dyDescent="0.2">
      <c r="F121500" s="195"/>
      <c r="G121500" s="196"/>
      <c r="H121500" s="192"/>
    </row>
    <row r="121501" spans="6:8" x14ac:dyDescent="0.2">
      <c r="F121501" s="195"/>
      <c r="G121501" s="196"/>
      <c r="H121501" s="192"/>
    </row>
    <row r="121502" spans="6:8" x14ac:dyDescent="0.2">
      <c r="F121502" s="195"/>
      <c r="G121502" s="196"/>
      <c r="H121502" s="192"/>
    </row>
    <row r="121503" spans="6:8" x14ac:dyDescent="0.2">
      <c r="F121503" s="195"/>
      <c r="G121503" s="196"/>
      <c r="H121503" s="192"/>
    </row>
    <row r="121504" spans="6:8" x14ac:dyDescent="0.2">
      <c r="F121504" s="195"/>
      <c r="G121504" s="196"/>
      <c r="H121504" s="192"/>
    </row>
    <row r="121505" spans="6:8" x14ac:dyDescent="0.2">
      <c r="F121505" s="195"/>
      <c r="G121505" s="196"/>
      <c r="H121505" s="192"/>
    </row>
    <row r="121506" spans="6:8" x14ac:dyDescent="0.2">
      <c r="F121506" s="195"/>
      <c r="G121506" s="196"/>
      <c r="H121506" s="192"/>
    </row>
    <row r="121507" spans="6:8" x14ac:dyDescent="0.2">
      <c r="F121507" s="195"/>
      <c r="G121507" s="196"/>
      <c r="H121507" s="192"/>
    </row>
    <row r="121508" spans="6:8" x14ac:dyDescent="0.2">
      <c r="F121508" s="195"/>
      <c r="G121508" s="196"/>
      <c r="H121508" s="192"/>
    </row>
    <row r="121509" spans="6:8" x14ac:dyDescent="0.2">
      <c r="F121509" s="195"/>
      <c r="G121509" s="196"/>
      <c r="H121509" s="192"/>
    </row>
    <row r="121510" spans="6:8" x14ac:dyDescent="0.2">
      <c r="F121510" s="195"/>
      <c r="G121510" s="196"/>
      <c r="H121510" s="192"/>
    </row>
    <row r="121511" spans="6:8" x14ac:dyDescent="0.2">
      <c r="F121511" s="195"/>
      <c r="G121511" s="196"/>
      <c r="H121511" s="192"/>
    </row>
    <row r="121512" spans="6:8" x14ac:dyDescent="0.2">
      <c r="F121512" s="195"/>
      <c r="G121512" s="196"/>
      <c r="H121512" s="192"/>
    </row>
    <row r="121513" spans="6:8" x14ac:dyDescent="0.2">
      <c r="F121513" s="195"/>
      <c r="G121513" s="196"/>
      <c r="H121513" s="192"/>
    </row>
    <row r="121514" spans="6:8" x14ac:dyDescent="0.2">
      <c r="F121514" s="195"/>
      <c r="G121514" s="196"/>
      <c r="H121514" s="192"/>
    </row>
    <row r="121515" spans="6:8" x14ac:dyDescent="0.2">
      <c r="F121515" s="195"/>
      <c r="G121515" s="196"/>
      <c r="H121515" s="192"/>
    </row>
    <row r="121516" spans="6:8" x14ac:dyDescent="0.2">
      <c r="F121516" s="195"/>
      <c r="G121516" s="196"/>
      <c r="H121516" s="192"/>
    </row>
    <row r="121517" spans="6:8" x14ac:dyDescent="0.2">
      <c r="F121517" s="195"/>
      <c r="G121517" s="196"/>
      <c r="H121517" s="192"/>
    </row>
    <row r="121518" spans="6:8" x14ac:dyDescent="0.2">
      <c r="F121518" s="195"/>
      <c r="G121518" s="196"/>
      <c r="H121518" s="192"/>
    </row>
    <row r="121519" spans="6:8" x14ac:dyDescent="0.2">
      <c r="F121519" s="195"/>
      <c r="G121519" s="196"/>
      <c r="H121519" s="192"/>
    </row>
    <row r="121520" spans="6:8" x14ac:dyDescent="0.2">
      <c r="F121520" s="195"/>
      <c r="G121520" s="196"/>
      <c r="H121520" s="192"/>
    </row>
    <row r="121521" spans="6:8" x14ac:dyDescent="0.2">
      <c r="F121521" s="195"/>
      <c r="G121521" s="196"/>
      <c r="H121521" s="192"/>
    </row>
    <row r="121522" spans="6:8" x14ac:dyDescent="0.2">
      <c r="F121522" s="195"/>
      <c r="G121522" s="196"/>
      <c r="H121522" s="192"/>
    </row>
    <row r="121523" spans="6:8" x14ac:dyDescent="0.2">
      <c r="F121523" s="195"/>
      <c r="G121523" s="196"/>
      <c r="H121523" s="192"/>
    </row>
    <row r="121524" spans="6:8" x14ac:dyDescent="0.2">
      <c r="F121524" s="195"/>
      <c r="G121524" s="196"/>
      <c r="H121524" s="192"/>
    </row>
    <row r="121525" spans="6:8" x14ac:dyDescent="0.2">
      <c r="F121525" s="195"/>
      <c r="G121525" s="196"/>
      <c r="H121525" s="192"/>
    </row>
    <row r="121526" spans="6:8" x14ac:dyDescent="0.2">
      <c r="F121526" s="195"/>
      <c r="G121526" s="196"/>
      <c r="H121526" s="192"/>
    </row>
    <row r="121527" spans="6:8" x14ac:dyDescent="0.2">
      <c r="F121527" s="195"/>
      <c r="G121527" s="196"/>
      <c r="H121527" s="192"/>
    </row>
    <row r="121528" spans="6:8" x14ac:dyDescent="0.2">
      <c r="F121528" s="195"/>
      <c r="G121528" s="196"/>
      <c r="H121528" s="192"/>
    </row>
    <row r="121529" spans="6:8" x14ac:dyDescent="0.2">
      <c r="F121529" s="195"/>
      <c r="G121529" s="196"/>
      <c r="H121529" s="192"/>
    </row>
    <row r="121530" spans="6:8" x14ac:dyDescent="0.2">
      <c r="F121530" s="195"/>
      <c r="G121530" s="196"/>
      <c r="H121530" s="192"/>
    </row>
    <row r="121531" spans="6:8" x14ac:dyDescent="0.2">
      <c r="F121531" s="195"/>
      <c r="G121531" s="196"/>
      <c r="H121531" s="192"/>
    </row>
    <row r="121532" spans="6:8" x14ac:dyDescent="0.2">
      <c r="F121532" s="195"/>
      <c r="G121532" s="196"/>
      <c r="H121532" s="192"/>
    </row>
    <row r="121533" spans="6:8" x14ac:dyDescent="0.2">
      <c r="F121533" s="195"/>
      <c r="G121533" s="196"/>
      <c r="H121533" s="192"/>
    </row>
    <row r="121534" spans="6:8" x14ac:dyDescent="0.2">
      <c r="F121534" s="195"/>
      <c r="G121534" s="196"/>
      <c r="H121534" s="192"/>
    </row>
    <row r="121535" spans="6:8" x14ac:dyDescent="0.2">
      <c r="F121535" s="195"/>
      <c r="G121535" s="196"/>
      <c r="H121535" s="192"/>
    </row>
    <row r="121536" spans="6:8" x14ac:dyDescent="0.2">
      <c r="F121536" s="195"/>
      <c r="G121536" s="196"/>
      <c r="H121536" s="192"/>
    </row>
    <row r="121537" spans="6:8" x14ac:dyDescent="0.2">
      <c r="F121537" s="195"/>
      <c r="G121537" s="196"/>
      <c r="H121537" s="192"/>
    </row>
    <row r="121538" spans="6:8" x14ac:dyDescent="0.2">
      <c r="F121538" s="195"/>
      <c r="G121538" s="196"/>
      <c r="H121538" s="192"/>
    </row>
    <row r="121539" spans="6:8" x14ac:dyDescent="0.2">
      <c r="F121539" s="195"/>
      <c r="G121539" s="196"/>
      <c r="H121539" s="192"/>
    </row>
    <row r="121540" spans="6:8" x14ac:dyDescent="0.2">
      <c r="F121540" s="195"/>
      <c r="G121540" s="196"/>
      <c r="H121540" s="192"/>
    </row>
    <row r="121541" spans="6:8" x14ac:dyDescent="0.2">
      <c r="F121541" s="195"/>
      <c r="G121541" s="196"/>
      <c r="H121541" s="192"/>
    </row>
    <row r="121542" spans="6:8" x14ac:dyDescent="0.2">
      <c r="F121542" s="195"/>
      <c r="G121542" s="196"/>
      <c r="H121542" s="192"/>
    </row>
    <row r="121543" spans="6:8" x14ac:dyDescent="0.2">
      <c r="F121543" s="195"/>
      <c r="G121543" s="196"/>
      <c r="H121543" s="192"/>
    </row>
    <row r="121544" spans="6:8" x14ac:dyDescent="0.2">
      <c r="F121544" s="195"/>
      <c r="G121544" s="196"/>
      <c r="H121544" s="192"/>
    </row>
    <row r="121545" spans="6:8" x14ac:dyDescent="0.2">
      <c r="F121545" s="195"/>
      <c r="G121545" s="196"/>
      <c r="H121545" s="192"/>
    </row>
    <row r="121546" spans="6:8" x14ac:dyDescent="0.2">
      <c r="F121546" s="195"/>
      <c r="G121546" s="196"/>
      <c r="H121546" s="192"/>
    </row>
    <row r="121547" spans="6:8" x14ac:dyDescent="0.2">
      <c r="F121547" s="195"/>
      <c r="G121547" s="196"/>
      <c r="H121547" s="192"/>
    </row>
    <row r="121548" spans="6:8" x14ac:dyDescent="0.2">
      <c r="F121548" s="195"/>
      <c r="G121548" s="196"/>
      <c r="H121548" s="192"/>
    </row>
    <row r="121549" spans="6:8" x14ac:dyDescent="0.2">
      <c r="F121549" s="195"/>
      <c r="G121549" s="196"/>
      <c r="H121549" s="192"/>
    </row>
    <row r="121550" spans="6:8" x14ac:dyDescent="0.2">
      <c r="F121550" s="195"/>
      <c r="G121550" s="196"/>
      <c r="H121550" s="192"/>
    </row>
    <row r="121551" spans="6:8" x14ac:dyDescent="0.2">
      <c r="F121551" s="195"/>
      <c r="G121551" s="196"/>
      <c r="H121551" s="192"/>
    </row>
    <row r="121552" spans="6:8" x14ac:dyDescent="0.2">
      <c r="F121552" s="195"/>
      <c r="G121552" s="196"/>
      <c r="H121552" s="192"/>
    </row>
    <row r="121553" spans="6:8" x14ac:dyDescent="0.2">
      <c r="F121553" s="195"/>
      <c r="G121553" s="196"/>
      <c r="H121553" s="192"/>
    </row>
    <row r="121554" spans="6:8" x14ac:dyDescent="0.2">
      <c r="F121554" s="195"/>
      <c r="G121554" s="196"/>
      <c r="H121554" s="192"/>
    </row>
    <row r="121555" spans="6:8" x14ac:dyDescent="0.2">
      <c r="F121555" s="195"/>
      <c r="G121555" s="196"/>
      <c r="H121555" s="192"/>
    </row>
    <row r="121556" spans="6:8" x14ac:dyDescent="0.2">
      <c r="F121556" s="195"/>
      <c r="G121556" s="196"/>
      <c r="H121556" s="192"/>
    </row>
    <row r="121557" spans="6:8" x14ac:dyDescent="0.2">
      <c r="F121557" s="195"/>
      <c r="G121557" s="196"/>
      <c r="H121557" s="192"/>
    </row>
    <row r="121558" spans="6:8" x14ac:dyDescent="0.2">
      <c r="F121558" s="195"/>
      <c r="G121558" s="196"/>
      <c r="H121558" s="192"/>
    </row>
    <row r="121559" spans="6:8" x14ac:dyDescent="0.2">
      <c r="F121559" s="195"/>
      <c r="G121559" s="196"/>
      <c r="H121559" s="192"/>
    </row>
    <row r="121560" spans="6:8" x14ac:dyDescent="0.2">
      <c r="F121560" s="195"/>
      <c r="G121560" s="196"/>
      <c r="H121560" s="192"/>
    </row>
    <row r="121561" spans="6:8" x14ac:dyDescent="0.2">
      <c r="F121561" s="195"/>
      <c r="G121561" s="196"/>
      <c r="H121561" s="192"/>
    </row>
    <row r="121562" spans="6:8" x14ac:dyDescent="0.2">
      <c r="F121562" s="195"/>
      <c r="G121562" s="196"/>
      <c r="H121562" s="192"/>
    </row>
    <row r="121563" spans="6:8" x14ac:dyDescent="0.2">
      <c r="F121563" s="195"/>
      <c r="G121563" s="196"/>
      <c r="H121563" s="192"/>
    </row>
    <row r="121564" spans="6:8" x14ac:dyDescent="0.2">
      <c r="F121564" s="195"/>
      <c r="G121564" s="196"/>
      <c r="H121564" s="192"/>
    </row>
    <row r="121565" spans="6:8" x14ac:dyDescent="0.2">
      <c r="F121565" s="195"/>
      <c r="G121565" s="196"/>
      <c r="H121565" s="192"/>
    </row>
    <row r="121566" spans="6:8" x14ac:dyDescent="0.2">
      <c r="F121566" s="195"/>
      <c r="G121566" s="196"/>
      <c r="H121566" s="192"/>
    </row>
    <row r="121567" spans="6:8" x14ac:dyDescent="0.2">
      <c r="F121567" s="195"/>
      <c r="G121567" s="196"/>
      <c r="H121567" s="192"/>
    </row>
    <row r="121568" spans="6:8" x14ac:dyDescent="0.2">
      <c r="F121568" s="195"/>
      <c r="G121568" s="196"/>
      <c r="H121568" s="192"/>
    </row>
    <row r="121569" spans="6:8" x14ac:dyDescent="0.2">
      <c r="F121569" s="195"/>
      <c r="G121569" s="196"/>
      <c r="H121569" s="192"/>
    </row>
    <row r="121570" spans="6:8" x14ac:dyDescent="0.2">
      <c r="F121570" s="195"/>
      <c r="G121570" s="196"/>
      <c r="H121570" s="192"/>
    </row>
    <row r="121571" spans="6:8" x14ac:dyDescent="0.2">
      <c r="F121571" s="195"/>
      <c r="G121571" s="196"/>
      <c r="H121571" s="192"/>
    </row>
    <row r="121572" spans="6:8" x14ac:dyDescent="0.2">
      <c r="F121572" s="195"/>
      <c r="G121572" s="196"/>
      <c r="H121572" s="192"/>
    </row>
    <row r="121573" spans="6:8" x14ac:dyDescent="0.2">
      <c r="F121573" s="195"/>
      <c r="G121573" s="196"/>
      <c r="H121573" s="192"/>
    </row>
    <row r="121574" spans="6:8" x14ac:dyDescent="0.2">
      <c r="F121574" s="195"/>
      <c r="G121574" s="196"/>
      <c r="H121574" s="192"/>
    </row>
    <row r="121575" spans="6:8" x14ac:dyDescent="0.2">
      <c r="F121575" s="195"/>
      <c r="G121575" s="196"/>
      <c r="H121575" s="192"/>
    </row>
    <row r="121576" spans="6:8" x14ac:dyDescent="0.2">
      <c r="F121576" s="195"/>
      <c r="G121576" s="196"/>
      <c r="H121576" s="192"/>
    </row>
    <row r="121577" spans="6:8" x14ac:dyDescent="0.2">
      <c r="F121577" s="195"/>
      <c r="G121577" s="196"/>
      <c r="H121577" s="192"/>
    </row>
    <row r="121578" spans="6:8" x14ac:dyDescent="0.2">
      <c r="F121578" s="195"/>
      <c r="G121578" s="196"/>
      <c r="H121578" s="192"/>
    </row>
    <row r="121579" spans="6:8" x14ac:dyDescent="0.2">
      <c r="F121579" s="195"/>
      <c r="G121579" s="196"/>
      <c r="H121579" s="192"/>
    </row>
    <row r="121580" spans="6:8" x14ac:dyDescent="0.2">
      <c r="F121580" s="195"/>
      <c r="G121580" s="196"/>
      <c r="H121580" s="192"/>
    </row>
    <row r="121581" spans="6:8" x14ac:dyDescent="0.2">
      <c r="F121581" s="195"/>
      <c r="G121581" s="196"/>
      <c r="H121581" s="192"/>
    </row>
    <row r="121582" spans="6:8" x14ac:dyDescent="0.2">
      <c r="F121582" s="195"/>
      <c r="G121582" s="196"/>
      <c r="H121582" s="192"/>
    </row>
    <row r="121583" spans="6:8" x14ac:dyDescent="0.2">
      <c r="F121583" s="195"/>
      <c r="G121583" s="196"/>
      <c r="H121583" s="192"/>
    </row>
    <row r="121584" spans="6:8" x14ac:dyDescent="0.2">
      <c r="F121584" s="195"/>
      <c r="G121584" s="196"/>
      <c r="H121584" s="192"/>
    </row>
    <row r="121585" spans="6:8" x14ac:dyDescent="0.2">
      <c r="F121585" s="195"/>
      <c r="G121585" s="196"/>
      <c r="H121585" s="192"/>
    </row>
    <row r="121586" spans="6:8" x14ac:dyDescent="0.2">
      <c r="F121586" s="195"/>
      <c r="G121586" s="196"/>
      <c r="H121586" s="192"/>
    </row>
    <row r="121587" spans="6:8" x14ac:dyDescent="0.2">
      <c r="F121587" s="195"/>
      <c r="G121587" s="196"/>
      <c r="H121587" s="192"/>
    </row>
    <row r="121588" spans="6:8" x14ac:dyDescent="0.2">
      <c r="F121588" s="195"/>
      <c r="G121588" s="196"/>
      <c r="H121588" s="192"/>
    </row>
    <row r="121589" spans="6:8" x14ac:dyDescent="0.2">
      <c r="F121589" s="195"/>
      <c r="G121589" s="196"/>
      <c r="H121589" s="192"/>
    </row>
    <row r="121590" spans="6:8" x14ac:dyDescent="0.2">
      <c r="F121590" s="195"/>
      <c r="G121590" s="196"/>
      <c r="H121590" s="192"/>
    </row>
    <row r="121591" spans="6:8" x14ac:dyDescent="0.2">
      <c r="F121591" s="195"/>
      <c r="G121591" s="196"/>
      <c r="H121591" s="192"/>
    </row>
    <row r="121592" spans="6:8" x14ac:dyDescent="0.2">
      <c r="F121592" s="195"/>
      <c r="G121592" s="196"/>
      <c r="H121592" s="192"/>
    </row>
    <row r="121593" spans="6:8" x14ac:dyDescent="0.2">
      <c r="F121593" s="195"/>
      <c r="G121593" s="196"/>
      <c r="H121593" s="192"/>
    </row>
    <row r="121594" spans="6:8" x14ac:dyDescent="0.2">
      <c r="F121594" s="195"/>
      <c r="G121594" s="196"/>
      <c r="H121594" s="192"/>
    </row>
    <row r="121595" spans="6:8" x14ac:dyDescent="0.2">
      <c r="F121595" s="195"/>
      <c r="G121595" s="196"/>
      <c r="H121595" s="192"/>
    </row>
    <row r="121596" spans="6:8" x14ac:dyDescent="0.2">
      <c r="F121596" s="195"/>
      <c r="G121596" s="196"/>
      <c r="H121596" s="192"/>
    </row>
    <row r="121597" spans="6:8" x14ac:dyDescent="0.2">
      <c r="F121597" s="195"/>
      <c r="G121597" s="196"/>
      <c r="H121597" s="192"/>
    </row>
    <row r="121598" spans="6:8" x14ac:dyDescent="0.2">
      <c r="F121598" s="195"/>
      <c r="G121598" s="196"/>
      <c r="H121598" s="192"/>
    </row>
    <row r="121599" spans="6:8" x14ac:dyDescent="0.2">
      <c r="F121599" s="195"/>
      <c r="G121599" s="196"/>
      <c r="H121599" s="192"/>
    </row>
    <row r="121600" spans="6:8" x14ac:dyDescent="0.2">
      <c r="F121600" s="195"/>
      <c r="G121600" s="196"/>
      <c r="H121600" s="192"/>
    </row>
    <row r="121601" spans="6:8" x14ac:dyDescent="0.2">
      <c r="F121601" s="195"/>
      <c r="G121601" s="196"/>
      <c r="H121601" s="192"/>
    </row>
    <row r="121602" spans="6:8" x14ac:dyDescent="0.2">
      <c r="F121602" s="195"/>
      <c r="G121602" s="196"/>
      <c r="H121602" s="192"/>
    </row>
    <row r="121603" spans="6:8" x14ac:dyDescent="0.2">
      <c r="F121603" s="195"/>
      <c r="G121603" s="196"/>
      <c r="H121603" s="192"/>
    </row>
    <row r="121604" spans="6:8" x14ac:dyDescent="0.2">
      <c r="F121604" s="195"/>
      <c r="G121604" s="196"/>
      <c r="H121604" s="192"/>
    </row>
    <row r="121605" spans="6:8" x14ac:dyDescent="0.2">
      <c r="F121605" s="195"/>
      <c r="G121605" s="196"/>
      <c r="H121605" s="192"/>
    </row>
    <row r="121606" spans="6:8" x14ac:dyDescent="0.2">
      <c r="F121606" s="195"/>
      <c r="G121606" s="196"/>
      <c r="H121606" s="192"/>
    </row>
    <row r="121607" spans="6:8" x14ac:dyDescent="0.2">
      <c r="F121607" s="195"/>
      <c r="G121607" s="196"/>
      <c r="H121607" s="192"/>
    </row>
    <row r="121608" spans="6:8" x14ac:dyDescent="0.2">
      <c r="F121608" s="195"/>
      <c r="G121608" s="196"/>
      <c r="H121608" s="192"/>
    </row>
    <row r="121609" spans="6:8" x14ac:dyDescent="0.2">
      <c r="F121609" s="195"/>
      <c r="G121609" s="196"/>
      <c r="H121609" s="192"/>
    </row>
    <row r="121610" spans="6:8" x14ac:dyDescent="0.2">
      <c r="F121610" s="195"/>
      <c r="G121610" s="196"/>
      <c r="H121610" s="192"/>
    </row>
    <row r="121611" spans="6:8" x14ac:dyDescent="0.2">
      <c r="F121611" s="195"/>
      <c r="G121611" s="196"/>
      <c r="H121611" s="192"/>
    </row>
    <row r="121612" spans="6:8" x14ac:dyDescent="0.2">
      <c r="F121612" s="195"/>
      <c r="G121612" s="196"/>
      <c r="H121612" s="192"/>
    </row>
    <row r="121613" spans="6:8" x14ac:dyDescent="0.2">
      <c r="F121613" s="195"/>
      <c r="G121613" s="196"/>
      <c r="H121613" s="192"/>
    </row>
    <row r="121614" spans="6:8" x14ac:dyDescent="0.2">
      <c r="F121614" s="195"/>
      <c r="G121614" s="196"/>
      <c r="H121614" s="192"/>
    </row>
    <row r="121615" spans="6:8" x14ac:dyDescent="0.2">
      <c r="F121615" s="195"/>
      <c r="G121615" s="196"/>
      <c r="H121615" s="192"/>
    </row>
    <row r="121616" spans="6:8" x14ac:dyDescent="0.2">
      <c r="F121616" s="195"/>
      <c r="G121616" s="196"/>
      <c r="H121616" s="192"/>
    </row>
    <row r="121617" spans="6:8" x14ac:dyDescent="0.2">
      <c r="F121617" s="195"/>
      <c r="G121617" s="196"/>
      <c r="H121617" s="192"/>
    </row>
    <row r="121618" spans="6:8" x14ac:dyDescent="0.2">
      <c r="F121618" s="195"/>
      <c r="G121618" s="196"/>
      <c r="H121618" s="192"/>
    </row>
    <row r="121619" spans="6:8" x14ac:dyDescent="0.2">
      <c r="F121619" s="195"/>
      <c r="G121619" s="196"/>
      <c r="H121619" s="192"/>
    </row>
    <row r="121620" spans="6:8" x14ac:dyDescent="0.2">
      <c r="F121620" s="195"/>
      <c r="G121620" s="196"/>
      <c r="H121620" s="192"/>
    </row>
    <row r="121621" spans="6:8" x14ac:dyDescent="0.2">
      <c r="F121621" s="195"/>
      <c r="G121621" s="196"/>
      <c r="H121621" s="192"/>
    </row>
    <row r="121622" spans="6:8" x14ac:dyDescent="0.2">
      <c r="F121622" s="195"/>
      <c r="G121622" s="196"/>
      <c r="H121622" s="192"/>
    </row>
    <row r="121623" spans="6:8" x14ac:dyDescent="0.2">
      <c r="F121623" s="195"/>
      <c r="G121623" s="196"/>
      <c r="H121623" s="192"/>
    </row>
    <row r="121624" spans="6:8" x14ac:dyDescent="0.2">
      <c r="F121624" s="195"/>
      <c r="G121624" s="196"/>
      <c r="H121624" s="192"/>
    </row>
    <row r="121625" spans="6:8" x14ac:dyDescent="0.2">
      <c r="F121625" s="195"/>
      <c r="G121625" s="196"/>
      <c r="H121625" s="192"/>
    </row>
    <row r="121626" spans="6:8" x14ac:dyDescent="0.2">
      <c r="F121626" s="195"/>
      <c r="G121626" s="196"/>
      <c r="H121626" s="192"/>
    </row>
    <row r="121627" spans="6:8" x14ac:dyDescent="0.2">
      <c r="F121627" s="195"/>
      <c r="G121627" s="196"/>
      <c r="H121627" s="192"/>
    </row>
    <row r="121628" spans="6:8" x14ac:dyDescent="0.2">
      <c r="F121628" s="195"/>
      <c r="G121628" s="196"/>
      <c r="H121628" s="192"/>
    </row>
    <row r="121629" spans="6:8" x14ac:dyDescent="0.2">
      <c r="F121629" s="195"/>
      <c r="G121629" s="196"/>
      <c r="H121629" s="192"/>
    </row>
    <row r="121630" spans="6:8" x14ac:dyDescent="0.2">
      <c r="F121630" s="195"/>
      <c r="G121630" s="196"/>
      <c r="H121630" s="192"/>
    </row>
    <row r="121631" spans="6:8" x14ac:dyDescent="0.2">
      <c r="F121631" s="195"/>
      <c r="G121631" s="196"/>
      <c r="H121631" s="192"/>
    </row>
    <row r="121632" spans="6:8" x14ac:dyDescent="0.2">
      <c r="F121632" s="195"/>
      <c r="G121632" s="196"/>
      <c r="H121632" s="192"/>
    </row>
    <row r="121633" spans="6:8" x14ac:dyDescent="0.2">
      <c r="F121633" s="195"/>
      <c r="G121633" s="196"/>
      <c r="H121633" s="192"/>
    </row>
    <row r="121634" spans="6:8" x14ac:dyDescent="0.2">
      <c r="F121634" s="195"/>
      <c r="G121634" s="196"/>
      <c r="H121634" s="192"/>
    </row>
    <row r="121635" spans="6:8" x14ac:dyDescent="0.2">
      <c r="F121635" s="195"/>
      <c r="G121635" s="196"/>
      <c r="H121635" s="192"/>
    </row>
    <row r="121636" spans="6:8" x14ac:dyDescent="0.2">
      <c r="F121636" s="195"/>
      <c r="G121636" s="196"/>
      <c r="H121636" s="192"/>
    </row>
    <row r="121637" spans="6:8" x14ac:dyDescent="0.2">
      <c r="F121637" s="195"/>
      <c r="G121637" s="196"/>
      <c r="H121637" s="192"/>
    </row>
    <row r="121638" spans="6:8" x14ac:dyDescent="0.2">
      <c r="F121638" s="195"/>
      <c r="G121638" s="196"/>
      <c r="H121638" s="192"/>
    </row>
    <row r="121639" spans="6:8" x14ac:dyDescent="0.2">
      <c r="F121639" s="195"/>
      <c r="G121639" s="196"/>
      <c r="H121639" s="192"/>
    </row>
    <row r="121640" spans="6:8" x14ac:dyDescent="0.2">
      <c r="F121640" s="195"/>
      <c r="G121640" s="196"/>
      <c r="H121640" s="192"/>
    </row>
    <row r="121641" spans="6:8" x14ac:dyDescent="0.2">
      <c r="F121641" s="195"/>
      <c r="G121641" s="196"/>
      <c r="H121641" s="192"/>
    </row>
    <row r="121642" spans="6:8" x14ac:dyDescent="0.2">
      <c r="F121642" s="195"/>
      <c r="G121642" s="196"/>
      <c r="H121642" s="192"/>
    </row>
    <row r="121643" spans="6:8" x14ac:dyDescent="0.2">
      <c r="F121643" s="195"/>
      <c r="G121643" s="196"/>
      <c r="H121643" s="192"/>
    </row>
    <row r="121644" spans="6:8" x14ac:dyDescent="0.2">
      <c r="F121644" s="195"/>
      <c r="G121644" s="196"/>
      <c r="H121644" s="192"/>
    </row>
    <row r="121645" spans="6:8" x14ac:dyDescent="0.2">
      <c r="F121645" s="195"/>
      <c r="G121645" s="196"/>
      <c r="H121645" s="192"/>
    </row>
    <row r="121646" spans="6:8" x14ac:dyDescent="0.2">
      <c r="F121646" s="195"/>
      <c r="G121646" s="196"/>
      <c r="H121646" s="192"/>
    </row>
    <row r="121647" spans="6:8" x14ac:dyDescent="0.2">
      <c r="F121647" s="195"/>
      <c r="G121647" s="196"/>
      <c r="H121647" s="192"/>
    </row>
    <row r="121648" spans="6:8" x14ac:dyDescent="0.2">
      <c r="F121648" s="195"/>
      <c r="G121648" s="196"/>
      <c r="H121648" s="192"/>
    </row>
    <row r="121649" spans="6:8" x14ac:dyDescent="0.2">
      <c r="F121649" s="195"/>
      <c r="G121649" s="196"/>
      <c r="H121649" s="192"/>
    </row>
    <row r="121650" spans="6:8" x14ac:dyDescent="0.2">
      <c r="F121650" s="195"/>
      <c r="G121650" s="196"/>
      <c r="H121650" s="192"/>
    </row>
    <row r="121651" spans="6:8" x14ac:dyDescent="0.2">
      <c r="F121651" s="195"/>
      <c r="G121651" s="196"/>
      <c r="H121651" s="192"/>
    </row>
    <row r="121652" spans="6:8" x14ac:dyDescent="0.2">
      <c r="F121652" s="195"/>
      <c r="G121652" s="196"/>
      <c r="H121652" s="192"/>
    </row>
    <row r="121653" spans="6:8" x14ac:dyDescent="0.2">
      <c r="F121653" s="195"/>
      <c r="G121653" s="196"/>
      <c r="H121653" s="192"/>
    </row>
    <row r="121654" spans="6:8" x14ac:dyDescent="0.2">
      <c r="F121654" s="195"/>
      <c r="G121654" s="196"/>
      <c r="H121654" s="192"/>
    </row>
    <row r="121655" spans="6:8" x14ac:dyDescent="0.2">
      <c r="F121655" s="195"/>
      <c r="G121655" s="196"/>
      <c r="H121655" s="192"/>
    </row>
    <row r="121656" spans="6:8" x14ac:dyDescent="0.2">
      <c r="F121656" s="195"/>
      <c r="G121656" s="196"/>
      <c r="H121656" s="192"/>
    </row>
    <row r="121657" spans="6:8" x14ac:dyDescent="0.2">
      <c r="F121657" s="195"/>
      <c r="G121657" s="196"/>
      <c r="H121657" s="192"/>
    </row>
    <row r="121658" spans="6:8" x14ac:dyDescent="0.2">
      <c r="F121658" s="195"/>
      <c r="G121658" s="196"/>
      <c r="H121658" s="192"/>
    </row>
    <row r="121659" spans="6:8" x14ac:dyDescent="0.2">
      <c r="F121659" s="195"/>
      <c r="G121659" s="196"/>
      <c r="H121659" s="192"/>
    </row>
    <row r="121660" spans="6:8" x14ac:dyDescent="0.2">
      <c r="F121660" s="195"/>
      <c r="G121660" s="196"/>
      <c r="H121660" s="192"/>
    </row>
    <row r="121661" spans="6:8" x14ac:dyDescent="0.2">
      <c r="F121661" s="195"/>
      <c r="G121661" s="196"/>
      <c r="H121661" s="192"/>
    </row>
    <row r="121662" spans="6:8" x14ac:dyDescent="0.2">
      <c r="F121662" s="195"/>
      <c r="G121662" s="196"/>
      <c r="H121662" s="192"/>
    </row>
    <row r="121663" spans="6:8" x14ac:dyDescent="0.2">
      <c r="F121663" s="195"/>
      <c r="G121663" s="196"/>
      <c r="H121663" s="192"/>
    </row>
    <row r="121664" spans="6:8" x14ac:dyDescent="0.2">
      <c r="F121664" s="195"/>
      <c r="G121664" s="196"/>
      <c r="H121664" s="192"/>
    </row>
    <row r="121665" spans="6:8" x14ac:dyDescent="0.2">
      <c r="F121665" s="195"/>
      <c r="G121665" s="196"/>
      <c r="H121665" s="192"/>
    </row>
    <row r="121666" spans="6:8" x14ac:dyDescent="0.2">
      <c r="F121666" s="195"/>
      <c r="G121666" s="196"/>
      <c r="H121666" s="192"/>
    </row>
    <row r="121667" spans="6:8" x14ac:dyDescent="0.2">
      <c r="F121667" s="195"/>
      <c r="G121667" s="196"/>
      <c r="H121667" s="192"/>
    </row>
    <row r="121668" spans="6:8" x14ac:dyDescent="0.2">
      <c r="F121668" s="195"/>
      <c r="G121668" s="196"/>
      <c r="H121668" s="192"/>
    </row>
    <row r="121669" spans="6:8" x14ac:dyDescent="0.2">
      <c r="F121669" s="195"/>
      <c r="G121669" s="196"/>
      <c r="H121669" s="192"/>
    </row>
    <row r="121670" spans="6:8" x14ac:dyDescent="0.2">
      <c r="F121670" s="195"/>
      <c r="G121670" s="196"/>
      <c r="H121670" s="192"/>
    </row>
    <row r="121671" spans="6:8" x14ac:dyDescent="0.2">
      <c r="F121671" s="195"/>
      <c r="G121671" s="196"/>
      <c r="H121671" s="192"/>
    </row>
    <row r="121672" spans="6:8" x14ac:dyDescent="0.2">
      <c r="F121672" s="195"/>
      <c r="G121672" s="196"/>
      <c r="H121672" s="192"/>
    </row>
    <row r="121673" spans="6:8" x14ac:dyDescent="0.2">
      <c r="F121673" s="195"/>
      <c r="G121673" s="196"/>
      <c r="H121673" s="192"/>
    </row>
    <row r="121674" spans="6:8" x14ac:dyDescent="0.2">
      <c r="F121674" s="195"/>
      <c r="G121674" s="196"/>
      <c r="H121674" s="192"/>
    </row>
    <row r="121675" spans="6:8" x14ac:dyDescent="0.2">
      <c r="F121675" s="195"/>
      <c r="G121675" s="196"/>
      <c r="H121675" s="192"/>
    </row>
    <row r="121676" spans="6:8" x14ac:dyDescent="0.2">
      <c r="F121676" s="195"/>
      <c r="G121676" s="196"/>
      <c r="H121676" s="192"/>
    </row>
    <row r="121677" spans="6:8" x14ac:dyDescent="0.2">
      <c r="F121677" s="195"/>
      <c r="G121677" s="196"/>
      <c r="H121677" s="192"/>
    </row>
    <row r="121678" spans="6:8" x14ac:dyDescent="0.2">
      <c r="F121678" s="195"/>
      <c r="G121678" s="196"/>
      <c r="H121678" s="192"/>
    </row>
    <row r="121679" spans="6:8" x14ac:dyDescent="0.2">
      <c r="F121679" s="195"/>
      <c r="G121679" s="196"/>
      <c r="H121679" s="192"/>
    </row>
    <row r="121680" spans="6:8" x14ac:dyDescent="0.2">
      <c r="F121680" s="195"/>
      <c r="G121680" s="196"/>
      <c r="H121680" s="192"/>
    </row>
    <row r="121681" spans="6:8" x14ac:dyDescent="0.2">
      <c r="F121681" s="195"/>
      <c r="G121681" s="196"/>
      <c r="H121681" s="192"/>
    </row>
    <row r="121682" spans="6:8" x14ac:dyDescent="0.2">
      <c r="F121682" s="195"/>
      <c r="G121682" s="196"/>
      <c r="H121682" s="192"/>
    </row>
    <row r="121683" spans="6:8" x14ac:dyDescent="0.2">
      <c r="F121683" s="195"/>
      <c r="G121683" s="196"/>
      <c r="H121683" s="192"/>
    </row>
    <row r="121684" spans="6:8" x14ac:dyDescent="0.2">
      <c r="F121684" s="195"/>
      <c r="G121684" s="196"/>
      <c r="H121684" s="192"/>
    </row>
    <row r="121685" spans="6:8" x14ac:dyDescent="0.2">
      <c r="F121685" s="195"/>
      <c r="G121685" s="196"/>
      <c r="H121685" s="192"/>
    </row>
    <row r="121686" spans="6:8" x14ac:dyDescent="0.2">
      <c r="F121686" s="195"/>
      <c r="G121686" s="196"/>
      <c r="H121686" s="192"/>
    </row>
    <row r="121687" spans="6:8" x14ac:dyDescent="0.2">
      <c r="F121687" s="195"/>
      <c r="G121687" s="196"/>
      <c r="H121687" s="192"/>
    </row>
    <row r="121688" spans="6:8" x14ac:dyDescent="0.2">
      <c r="F121688" s="195"/>
      <c r="G121688" s="196"/>
      <c r="H121688" s="192"/>
    </row>
    <row r="121689" spans="6:8" x14ac:dyDescent="0.2">
      <c r="F121689" s="195"/>
      <c r="G121689" s="196"/>
      <c r="H121689" s="192"/>
    </row>
    <row r="121690" spans="6:8" x14ac:dyDescent="0.2">
      <c r="F121690" s="195"/>
      <c r="G121690" s="196"/>
      <c r="H121690" s="192"/>
    </row>
    <row r="121691" spans="6:8" x14ac:dyDescent="0.2">
      <c r="F121691" s="195"/>
      <c r="G121691" s="196"/>
      <c r="H121691" s="192"/>
    </row>
    <row r="121692" spans="6:8" x14ac:dyDescent="0.2">
      <c r="F121692" s="195"/>
      <c r="G121692" s="196"/>
      <c r="H121692" s="192"/>
    </row>
    <row r="121693" spans="6:8" x14ac:dyDescent="0.2">
      <c r="F121693" s="195"/>
      <c r="G121693" s="196"/>
      <c r="H121693" s="192"/>
    </row>
    <row r="121694" spans="6:8" x14ac:dyDescent="0.2">
      <c r="F121694" s="195"/>
      <c r="G121694" s="196"/>
      <c r="H121694" s="192"/>
    </row>
    <row r="121695" spans="6:8" x14ac:dyDescent="0.2">
      <c r="F121695" s="195"/>
      <c r="G121695" s="196"/>
      <c r="H121695" s="192"/>
    </row>
    <row r="121696" spans="6:8" x14ac:dyDescent="0.2">
      <c r="F121696" s="195"/>
      <c r="G121696" s="196"/>
      <c r="H121696" s="192"/>
    </row>
    <row r="121697" spans="6:8" x14ac:dyDescent="0.2">
      <c r="F121697" s="195"/>
      <c r="G121697" s="196"/>
      <c r="H121697" s="192"/>
    </row>
    <row r="121698" spans="6:8" x14ac:dyDescent="0.2">
      <c r="F121698" s="195"/>
      <c r="G121698" s="196"/>
      <c r="H121698" s="192"/>
    </row>
    <row r="121699" spans="6:8" x14ac:dyDescent="0.2">
      <c r="F121699" s="195"/>
      <c r="G121699" s="196"/>
      <c r="H121699" s="192"/>
    </row>
    <row r="121700" spans="6:8" x14ac:dyDescent="0.2">
      <c r="F121700" s="195"/>
      <c r="G121700" s="196"/>
      <c r="H121700" s="192"/>
    </row>
    <row r="121701" spans="6:8" x14ac:dyDescent="0.2">
      <c r="F121701" s="195"/>
      <c r="G121701" s="196"/>
      <c r="H121701" s="192"/>
    </row>
    <row r="121702" spans="6:8" x14ac:dyDescent="0.2">
      <c r="F121702" s="195"/>
      <c r="G121702" s="196"/>
      <c r="H121702" s="192"/>
    </row>
    <row r="121703" spans="6:8" x14ac:dyDescent="0.2">
      <c r="F121703" s="195"/>
      <c r="G121703" s="196"/>
      <c r="H121703" s="192"/>
    </row>
    <row r="121704" spans="6:8" x14ac:dyDescent="0.2">
      <c r="F121704" s="195"/>
      <c r="G121704" s="196"/>
      <c r="H121704" s="192"/>
    </row>
    <row r="121705" spans="6:8" x14ac:dyDescent="0.2">
      <c r="F121705" s="195"/>
      <c r="G121705" s="196"/>
      <c r="H121705" s="192"/>
    </row>
    <row r="121706" spans="6:8" x14ac:dyDescent="0.2">
      <c r="F121706" s="195"/>
      <c r="G121706" s="196"/>
      <c r="H121706" s="192"/>
    </row>
    <row r="121707" spans="6:8" x14ac:dyDescent="0.2">
      <c r="F121707" s="195"/>
      <c r="G121707" s="196"/>
      <c r="H121707" s="192"/>
    </row>
    <row r="121708" spans="6:8" x14ac:dyDescent="0.2">
      <c r="F121708" s="195"/>
      <c r="G121708" s="196"/>
      <c r="H121708" s="192"/>
    </row>
    <row r="121709" spans="6:8" x14ac:dyDescent="0.2">
      <c r="F121709" s="195"/>
      <c r="G121709" s="196"/>
      <c r="H121709" s="192"/>
    </row>
    <row r="121710" spans="6:8" x14ac:dyDescent="0.2">
      <c r="F121710" s="195"/>
      <c r="G121710" s="196"/>
      <c r="H121710" s="192"/>
    </row>
    <row r="121711" spans="6:8" x14ac:dyDescent="0.2">
      <c r="F121711" s="195"/>
      <c r="G121711" s="196"/>
      <c r="H121711" s="192"/>
    </row>
    <row r="121712" spans="6:8" x14ac:dyDescent="0.2">
      <c r="F121712" s="195"/>
      <c r="G121712" s="196"/>
      <c r="H121712" s="192"/>
    </row>
    <row r="121713" spans="6:8" x14ac:dyDescent="0.2">
      <c r="F121713" s="195"/>
      <c r="G121713" s="196"/>
      <c r="H121713" s="192"/>
    </row>
    <row r="121714" spans="6:8" x14ac:dyDescent="0.2">
      <c r="F121714" s="195"/>
      <c r="G121714" s="196"/>
      <c r="H121714" s="192"/>
    </row>
    <row r="121715" spans="6:8" x14ac:dyDescent="0.2">
      <c r="F121715" s="195"/>
      <c r="G121715" s="196"/>
      <c r="H121715" s="192"/>
    </row>
    <row r="121716" spans="6:8" x14ac:dyDescent="0.2">
      <c r="F121716" s="195"/>
      <c r="G121716" s="196"/>
      <c r="H121716" s="192"/>
    </row>
    <row r="121717" spans="6:8" x14ac:dyDescent="0.2">
      <c r="F121717" s="195"/>
      <c r="G121717" s="196"/>
      <c r="H121717" s="192"/>
    </row>
    <row r="121718" spans="6:8" x14ac:dyDescent="0.2">
      <c r="F121718" s="195"/>
      <c r="G121718" s="196"/>
      <c r="H121718" s="192"/>
    </row>
    <row r="121719" spans="6:8" x14ac:dyDescent="0.2">
      <c r="F121719" s="195"/>
      <c r="G121719" s="196"/>
      <c r="H121719" s="192"/>
    </row>
    <row r="121720" spans="6:8" x14ac:dyDescent="0.2">
      <c r="F121720" s="195"/>
      <c r="G121720" s="196"/>
      <c r="H121720" s="192"/>
    </row>
    <row r="121721" spans="6:8" x14ac:dyDescent="0.2">
      <c r="F121721" s="195"/>
      <c r="G121721" s="196"/>
      <c r="H121721" s="192"/>
    </row>
    <row r="121722" spans="6:8" x14ac:dyDescent="0.2">
      <c r="F121722" s="195"/>
      <c r="G121722" s="196"/>
      <c r="H121722" s="192"/>
    </row>
    <row r="121723" spans="6:8" x14ac:dyDescent="0.2">
      <c r="F121723" s="195"/>
      <c r="G121723" s="196"/>
      <c r="H121723" s="192"/>
    </row>
    <row r="121724" spans="6:8" x14ac:dyDescent="0.2">
      <c r="F121724" s="195"/>
      <c r="G121724" s="196"/>
      <c r="H121724" s="192"/>
    </row>
    <row r="121725" spans="6:8" x14ac:dyDescent="0.2">
      <c r="F121725" s="195"/>
      <c r="G121725" s="196"/>
      <c r="H121725" s="192"/>
    </row>
    <row r="121726" spans="6:8" x14ac:dyDescent="0.2">
      <c r="F121726" s="195"/>
      <c r="G121726" s="196"/>
      <c r="H121726" s="192"/>
    </row>
    <row r="121727" spans="6:8" x14ac:dyDescent="0.2">
      <c r="F121727" s="195"/>
      <c r="G121727" s="196"/>
      <c r="H121727" s="192"/>
    </row>
    <row r="121728" spans="6:8" x14ac:dyDescent="0.2">
      <c r="F121728" s="195"/>
      <c r="G121728" s="196"/>
      <c r="H121728" s="192"/>
    </row>
    <row r="121729" spans="6:8" x14ac:dyDescent="0.2">
      <c r="F121729" s="195"/>
      <c r="G121729" s="196"/>
      <c r="H121729" s="192"/>
    </row>
    <row r="121730" spans="6:8" x14ac:dyDescent="0.2">
      <c r="F121730" s="195"/>
      <c r="G121730" s="196"/>
      <c r="H121730" s="192"/>
    </row>
    <row r="121731" spans="6:8" x14ac:dyDescent="0.2">
      <c r="F121731" s="195"/>
      <c r="G121731" s="196"/>
      <c r="H121731" s="192"/>
    </row>
    <row r="121732" spans="6:8" x14ac:dyDescent="0.2">
      <c r="F121732" s="195"/>
      <c r="G121732" s="196"/>
      <c r="H121732" s="192"/>
    </row>
    <row r="121733" spans="6:8" x14ac:dyDescent="0.2">
      <c r="F121733" s="195"/>
      <c r="G121733" s="196"/>
      <c r="H121733" s="192"/>
    </row>
    <row r="121734" spans="6:8" x14ac:dyDescent="0.2">
      <c r="F121734" s="195"/>
      <c r="G121734" s="196"/>
      <c r="H121734" s="192"/>
    </row>
    <row r="121735" spans="6:8" x14ac:dyDescent="0.2">
      <c r="F121735" s="195"/>
      <c r="G121735" s="196"/>
      <c r="H121735" s="192"/>
    </row>
    <row r="121736" spans="6:8" x14ac:dyDescent="0.2">
      <c r="F121736" s="195"/>
      <c r="G121736" s="196"/>
      <c r="H121736" s="192"/>
    </row>
    <row r="121737" spans="6:8" x14ac:dyDescent="0.2">
      <c r="F121737" s="195"/>
      <c r="G121737" s="196"/>
      <c r="H121737" s="192"/>
    </row>
    <row r="121738" spans="6:8" x14ac:dyDescent="0.2">
      <c r="F121738" s="195"/>
      <c r="G121738" s="196"/>
      <c r="H121738" s="192"/>
    </row>
    <row r="121739" spans="6:8" x14ac:dyDescent="0.2">
      <c r="F121739" s="195"/>
      <c r="G121739" s="196"/>
      <c r="H121739" s="192"/>
    </row>
    <row r="121740" spans="6:8" x14ac:dyDescent="0.2">
      <c r="F121740" s="195"/>
      <c r="G121740" s="196"/>
      <c r="H121740" s="192"/>
    </row>
    <row r="121741" spans="6:8" x14ac:dyDescent="0.2">
      <c r="F121741" s="195"/>
      <c r="G121741" s="196"/>
      <c r="H121741" s="192"/>
    </row>
    <row r="121742" spans="6:8" x14ac:dyDescent="0.2">
      <c r="F121742" s="195"/>
      <c r="G121742" s="196"/>
      <c r="H121742" s="192"/>
    </row>
    <row r="121743" spans="6:8" x14ac:dyDescent="0.2">
      <c r="F121743" s="195"/>
      <c r="G121743" s="196"/>
      <c r="H121743" s="192"/>
    </row>
    <row r="121744" spans="6:8" x14ac:dyDescent="0.2">
      <c r="F121744" s="195"/>
      <c r="G121744" s="196"/>
      <c r="H121744" s="192"/>
    </row>
    <row r="121745" spans="6:8" x14ac:dyDescent="0.2">
      <c r="F121745" s="195"/>
      <c r="G121745" s="196"/>
      <c r="H121745" s="192"/>
    </row>
    <row r="121746" spans="6:8" x14ac:dyDescent="0.2">
      <c r="F121746" s="195"/>
      <c r="G121746" s="196"/>
      <c r="H121746" s="192"/>
    </row>
    <row r="121747" spans="6:8" x14ac:dyDescent="0.2">
      <c r="F121747" s="195"/>
      <c r="G121747" s="196"/>
      <c r="H121747" s="192"/>
    </row>
    <row r="121748" spans="6:8" x14ac:dyDescent="0.2">
      <c r="F121748" s="195"/>
      <c r="G121748" s="196"/>
      <c r="H121748" s="192"/>
    </row>
    <row r="121749" spans="6:8" x14ac:dyDescent="0.2">
      <c r="F121749" s="195"/>
      <c r="G121749" s="196"/>
      <c r="H121749" s="192"/>
    </row>
    <row r="121750" spans="6:8" x14ac:dyDescent="0.2">
      <c r="F121750" s="195"/>
      <c r="G121750" s="196"/>
      <c r="H121750" s="192"/>
    </row>
    <row r="121751" spans="6:8" x14ac:dyDescent="0.2">
      <c r="F121751" s="195"/>
      <c r="G121751" s="196"/>
      <c r="H121751" s="192"/>
    </row>
    <row r="121752" spans="6:8" x14ac:dyDescent="0.2">
      <c r="F121752" s="195"/>
      <c r="G121752" s="196"/>
      <c r="H121752" s="192"/>
    </row>
    <row r="121753" spans="6:8" x14ac:dyDescent="0.2">
      <c r="F121753" s="195"/>
      <c r="G121753" s="196"/>
      <c r="H121753" s="192"/>
    </row>
    <row r="121754" spans="6:8" x14ac:dyDescent="0.2">
      <c r="F121754" s="195"/>
      <c r="G121754" s="196"/>
      <c r="H121754" s="192"/>
    </row>
    <row r="121755" spans="6:8" x14ac:dyDescent="0.2">
      <c r="F121755" s="195"/>
      <c r="G121755" s="196"/>
      <c r="H121755" s="192"/>
    </row>
    <row r="121756" spans="6:8" x14ac:dyDescent="0.2">
      <c r="F121756" s="195"/>
      <c r="G121756" s="196"/>
      <c r="H121756" s="192"/>
    </row>
    <row r="121757" spans="6:8" x14ac:dyDescent="0.2">
      <c r="F121757" s="195"/>
      <c r="G121757" s="196"/>
      <c r="H121757" s="192"/>
    </row>
    <row r="121758" spans="6:8" x14ac:dyDescent="0.2">
      <c r="F121758" s="195"/>
      <c r="G121758" s="196"/>
      <c r="H121758" s="192"/>
    </row>
    <row r="121759" spans="6:8" x14ac:dyDescent="0.2">
      <c r="F121759" s="195"/>
      <c r="G121759" s="196"/>
      <c r="H121759" s="192"/>
    </row>
    <row r="121760" spans="6:8" x14ac:dyDescent="0.2">
      <c r="F121760" s="195"/>
      <c r="G121760" s="196"/>
      <c r="H121760" s="192"/>
    </row>
    <row r="121761" spans="6:8" x14ac:dyDescent="0.2">
      <c r="F121761" s="195"/>
      <c r="G121761" s="196"/>
      <c r="H121761" s="192"/>
    </row>
    <row r="121762" spans="6:8" x14ac:dyDescent="0.2">
      <c r="F121762" s="195"/>
      <c r="G121762" s="196"/>
      <c r="H121762" s="192"/>
    </row>
    <row r="121763" spans="6:8" x14ac:dyDescent="0.2">
      <c r="F121763" s="195"/>
      <c r="G121763" s="196"/>
      <c r="H121763" s="192"/>
    </row>
    <row r="121764" spans="6:8" x14ac:dyDescent="0.2">
      <c r="F121764" s="195"/>
      <c r="G121764" s="196"/>
      <c r="H121764" s="192"/>
    </row>
    <row r="121765" spans="6:8" x14ac:dyDescent="0.2">
      <c r="F121765" s="195"/>
      <c r="G121765" s="196"/>
      <c r="H121765" s="192"/>
    </row>
    <row r="121766" spans="6:8" x14ac:dyDescent="0.2">
      <c r="F121766" s="195"/>
      <c r="G121766" s="196"/>
      <c r="H121766" s="192"/>
    </row>
    <row r="121767" spans="6:8" x14ac:dyDescent="0.2">
      <c r="F121767" s="195"/>
      <c r="G121767" s="196"/>
      <c r="H121767" s="192"/>
    </row>
    <row r="121768" spans="6:8" x14ac:dyDescent="0.2">
      <c r="F121768" s="195"/>
      <c r="G121768" s="196"/>
      <c r="H121768" s="192"/>
    </row>
    <row r="121769" spans="6:8" x14ac:dyDescent="0.2">
      <c r="F121769" s="195"/>
      <c r="G121769" s="196"/>
      <c r="H121769" s="192"/>
    </row>
    <row r="121770" spans="6:8" x14ac:dyDescent="0.2">
      <c r="F121770" s="195"/>
      <c r="G121770" s="196"/>
      <c r="H121770" s="192"/>
    </row>
    <row r="121771" spans="6:8" x14ac:dyDescent="0.2">
      <c r="F121771" s="195"/>
      <c r="G121771" s="196"/>
      <c r="H121771" s="192"/>
    </row>
    <row r="121772" spans="6:8" x14ac:dyDescent="0.2">
      <c r="F121772" s="195"/>
      <c r="G121772" s="196"/>
      <c r="H121772" s="192"/>
    </row>
    <row r="121773" spans="6:8" x14ac:dyDescent="0.2">
      <c r="F121773" s="195"/>
      <c r="G121773" s="196"/>
      <c r="H121773" s="192"/>
    </row>
    <row r="121774" spans="6:8" x14ac:dyDescent="0.2">
      <c r="F121774" s="195"/>
      <c r="G121774" s="196"/>
      <c r="H121774" s="192"/>
    </row>
    <row r="121775" spans="6:8" x14ac:dyDescent="0.2">
      <c r="F121775" s="195"/>
      <c r="G121775" s="196"/>
      <c r="H121775" s="192"/>
    </row>
    <row r="121776" spans="6:8" x14ac:dyDescent="0.2">
      <c r="F121776" s="195"/>
      <c r="G121776" s="196"/>
      <c r="H121776" s="192"/>
    </row>
    <row r="121777" spans="6:8" x14ac:dyDescent="0.2">
      <c r="F121777" s="195"/>
      <c r="G121777" s="196"/>
      <c r="H121777" s="192"/>
    </row>
    <row r="121778" spans="6:8" x14ac:dyDescent="0.2">
      <c r="F121778" s="195"/>
      <c r="G121778" s="196"/>
      <c r="H121778" s="192"/>
    </row>
    <row r="121779" spans="6:8" x14ac:dyDescent="0.2">
      <c r="F121779" s="195"/>
      <c r="G121779" s="196"/>
      <c r="H121779" s="192"/>
    </row>
    <row r="121780" spans="6:8" x14ac:dyDescent="0.2">
      <c r="F121780" s="195"/>
      <c r="G121780" s="196"/>
      <c r="H121780" s="192"/>
    </row>
    <row r="121781" spans="6:8" x14ac:dyDescent="0.2">
      <c r="F121781" s="195"/>
      <c r="G121781" s="196"/>
      <c r="H121781" s="192"/>
    </row>
    <row r="121782" spans="6:8" x14ac:dyDescent="0.2">
      <c r="F121782" s="195"/>
      <c r="G121782" s="196"/>
      <c r="H121782" s="192"/>
    </row>
    <row r="121783" spans="6:8" x14ac:dyDescent="0.2">
      <c r="F121783" s="195"/>
      <c r="G121783" s="196"/>
      <c r="H121783" s="192"/>
    </row>
    <row r="121784" spans="6:8" x14ac:dyDescent="0.2">
      <c r="F121784" s="195"/>
      <c r="G121784" s="196"/>
      <c r="H121784" s="192"/>
    </row>
    <row r="121785" spans="6:8" x14ac:dyDescent="0.2">
      <c r="F121785" s="195"/>
      <c r="G121785" s="196"/>
      <c r="H121785" s="192"/>
    </row>
    <row r="121786" spans="6:8" x14ac:dyDescent="0.2">
      <c r="F121786" s="195"/>
      <c r="G121786" s="196"/>
      <c r="H121786" s="192"/>
    </row>
    <row r="121787" spans="6:8" x14ac:dyDescent="0.2">
      <c r="F121787" s="195"/>
      <c r="G121787" s="196"/>
      <c r="H121787" s="192"/>
    </row>
    <row r="121788" spans="6:8" x14ac:dyDescent="0.2">
      <c r="F121788" s="195"/>
      <c r="G121788" s="196"/>
      <c r="H121788" s="192"/>
    </row>
    <row r="121789" spans="6:8" x14ac:dyDescent="0.2">
      <c r="F121789" s="195"/>
      <c r="G121789" s="196"/>
      <c r="H121789" s="192"/>
    </row>
    <row r="121790" spans="6:8" x14ac:dyDescent="0.2">
      <c r="F121790" s="195"/>
      <c r="G121790" s="196"/>
      <c r="H121790" s="192"/>
    </row>
    <row r="121791" spans="6:8" x14ac:dyDescent="0.2">
      <c r="F121791" s="195"/>
      <c r="G121791" s="196"/>
      <c r="H121791" s="192"/>
    </row>
    <row r="121792" spans="6:8" x14ac:dyDescent="0.2">
      <c r="F121792" s="195"/>
      <c r="G121792" s="196"/>
      <c r="H121792" s="192"/>
    </row>
    <row r="121793" spans="6:8" x14ac:dyDescent="0.2">
      <c r="F121793" s="195"/>
      <c r="G121793" s="196"/>
      <c r="H121793" s="192"/>
    </row>
    <row r="121794" spans="6:8" x14ac:dyDescent="0.2">
      <c r="F121794" s="195"/>
      <c r="G121794" s="196"/>
      <c r="H121794" s="192"/>
    </row>
    <row r="121795" spans="6:8" x14ac:dyDescent="0.2">
      <c r="F121795" s="195"/>
      <c r="G121795" s="196"/>
      <c r="H121795" s="192"/>
    </row>
    <row r="121796" spans="6:8" x14ac:dyDescent="0.2">
      <c r="F121796" s="195"/>
      <c r="G121796" s="196"/>
      <c r="H121796" s="192"/>
    </row>
    <row r="121797" spans="6:8" x14ac:dyDescent="0.2">
      <c r="F121797" s="195"/>
      <c r="G121797" s="196"/>
      <c r="H121797" s="192"/>
    </row>
    <row r="121798" spans="6:8" x14ac:dyDescent="0.2">
      <c r="F121798" s="195"/>
      <c r="G121798" s="196"/>
      <c r="H121798" s="192"/>
    </row>
    <row r="121799" spans="6:8" x14ac:dyDescent="0.2">
      <c r="F121799" s="195"/>
      <c r="G121799" s="196"/>
      <c r="H121799" s="192"/>
    </row>
    <row r="121800" spans="6:8" x14ac:dyDescent="0.2">
      <c r="F121800" s="195"/>
      <c r="G121800" s="196"/>
      <c r="H121800" s="192"/>
    </row>
    <row r="121801" spans="6:8" x14ac:dyDescent="0.2">
      <c r="F121801" s="195"/>
      <c r="G121801" s="196"/>
      <c r="H121801" s="192"/>
    </row>
    <row r="121802" spans="6:8" x14ac:dyDescent="0.2">
      <c r="F121802" s="195"/>
      <c r="G121802" s="196"/>
      <c r="H121802" s="192"/>
    </row>
    <row r="121803" spans="6:8" x14ac:dyDescent="0.2">
      <c r="F121803" s="195"/>
      <c r="G121803" s="196"/>
      <c r="H121803" s="192"/>
    </row>
    <row r="121804" spans="6:8" x14ac:dyDescent="0.2">
      <c r="F121804" s="195"/>
      <c r="G121804" s="196"/>
      <c r="H121804" s="192"/>
    </row>
    <row r="121805" spans="6:8" x14ac:dyDescent="0.2">
      <c r="F121805" s="195"/>
      <c r="G121805" s="196"/>
      <c r="H121805" s="192"/>
    </row>
    <row r="121806" spans="6:8" x14ac:dyDescent="0.2">
      <c r="F121806" s="195"/>
      <c r="G121806" s="196"/>
      <c r="H121806" s="192"/>
    </row>
    <row r="121807" spans="6:8" x14ac:dyDescent="0.2">
      <c r="F121807" s="195"/>
      <c r="G121807" s="196"/>
      <c r="H121807" s="192"/>
    </row>
    <row r="121808" spans="6:8" x14ac:dyDescent="0.2">
      <c r="F121808" s="195"/>
      <c r="G121808" s="196"/>
      <c r="H121808" s="192"/>
    </row>
    <row r="121809" spans="6:8" x14ac:dyDescent="0.2">
      <c r="F121809" s="195"/>
      <c r="G121809" s="196"/>
      <c r="H121809" s="192"/>
    </row>
    <row r="121810" spans="6:8" x14ac:dyDescent="0.2">
      <c r="F121810" s="195"/>
      <c r="G121810" s="196"/>
      <c r="H121810" s="192"/>
    </row>
    <row r="121811" spans="6:8" x14ac:dyDescent="0.2">
      <c r="F121811" s="195"/>
      <c r="G121811" s="196"/>
      <c r="H121811" s="192"/>
    </row>
    <row r="121812" spans="6:8" x14ac:dyDescent="0.2">
      <c r="F121812" s="195"/>
      <c r="G121812" s="196"/>
      <c r="H121812" s="192"/>
    </row>
    <row r="121813" spans="6:8" x14ac:dyDescent="0.2">
      <c r="F121813" s="195"/>
      <c r="G121813" s="196"/>
      <c r="H121813" s="192"/>
    </row>
    <row r="121814" spans="6:8" x14ac:dyDescent="0.2">
      <c r="F121814" s="195"/>
      <c r="G121814" s="196"/>
      <c r="H121814" s="192"/>
    </row>
    <row r="121815" spans="6:8" x14ac:dyDescent="0.2">
      <c r="F121815" s="195"/>
      <c r="G121815" s="196"/>
      <c r="H121815" s="192"/>
    </row>
    <row r="121816" spans="6:8" x14ac:dyDescent="0.2">
      <c r="F121816" s="195"/>
      <c r="G121816" s="196"/>
      <c r="H121816" s="192"/>
    </row>
    <row r="121817" spans="6:8" x14ac:dyDescent="0.2">
      <c r="F121817" s="195"/>
      <c r="G121817" s="196"/>
      <c r="H121817" s="192"/>
    </row>
    <row r="121818" spans="6:8" x14ac:dyDescent="0.2">
      <c r="F121818" s="195"/>
      <c r="G121818" s="196"/>
      <c r="H121818" s="192"/>
    </row>
    <row r="121819" spans="6:8" x14ac:dyDescent="0.2">
      <c r="F121819" s="195"/>
      <c r="G121819" s="196"/>
      <c r="H121819" s="192"/>
    </row>
    <row r="121820" spans="6:8" x14ac:dyDescent="0.2">
      <c r="F121820" s="195"/>
      <c r="G121820" s="196"/>
      <c r="H121820" s="192"/>
    </row>
    <row r="121821" spans="6:8" x14ac:dyDescent="0.2">
      <c r="F121821" s="195"/>
      <c r="G121821" s="196"/>
      <c r="H121821" s="192"/>
    </row>
    <row r="121822" spans="6:8" x14ac:dyDescent="0.2">
      <c r="F121822" s="195"/>
      <c r="G121822" s="196"/>
      <c r="H121822" s="192"/>
    </row>
    <row r="121823" spans="6:8" x14ac:dyDescent="0.2">
      <c r="F121823" s="195"/>
      <c r="G121823" s="196"/>
      <c r="H121823" s="192"/>
    </row>
    <row r="121824" spans="6:8" x14ac:dyDescent="0.2">
      <c r="F121824" s="195"/>
      <c r="G121824" s="196"/>
      <c r="H121824" s="192"/>
    </row>
    <row r="121825" spans="6:8" x14ac:dyDescent="0.2">
      <c r="F121825" s="195"/>
      <c r="G121825" s="196"/>
      <c r="H121825" s="192"/>
    </row>
    <row r="121826" spans="6:8" x14ac:dyDescent="0.2">
      <c r="F121826" s="195"/>
      <c r="G121826" s="196"/>
      <c r="H121826" s="192"/>
    </row>
    <row r="121827" spans="6:8" x14ac:dyDescent="0.2">
      <c r="F121827" s="195"/>
      <c r="G121827" s="196"/>
      <c r="H121827" s="192"/>
    </row>
    <row r="121828" spans="6:8" x14ac:dyDescent="0.2">
      <c r="F121828" s="195"/>
      <c r="G121828" s="196"/>
      <c r="H121828" s="192"/>
    </row>
    <row r="121829" spans="6:8" x14ac:dyDescent="0.2">
      <c r="F121829" s="195"/>
      <c r="G121829" s="196"/>
      <c r="H121829" s="192"/>
    </row>
    <row r="121830" spans="6:8" x14ac:dyDescent="0.2">
      <c r="F121830" s="195"/>
      <c r="G121830" s="196"/>
      <c r="H121830" s="192"/>
    </row>
    <row r="121831" spans="6:8" x14ac:dyDescent="0.2">
      <c r="F121831" s="195"/>
      <c r="G121831" s="196"/>
      <c r="H121831" s="192"/>
    </row>
    <row r="121832" spans="6:8" x14ac:dyDescent="0.2">
      <c r="F121832" s="195"/>
      <c r="G121832" s="196"/>
      <c r="H121832" s="192"/>
    </row>
    <row r="121833" spans="6:8" x14ac:dyDescent="0.2">
      <c r="F121833" s="195"/>
      <c r="G121833" s="196"/>
      <c r="H121833" s="192"/>
    </row>
    <row r="121834" spans="6:8" x14ac:dyDescent="0.2">
      <c r="F121834" s="195"/>
      <c r="G121834" s="196"/>
      <c r="H121834" s="192"/>
    </row>
    <row r="121835" spans="6:8" x14ac:dyDescent="0.2">
      <c r="F121835" s="195"/>
      <c r="G121835" s="196"/>
      <c r="H121835" s="192"/>
    </row>
    <row r="121836" spans="6:8" x14ac:dyDescent="0.2">
      <c r="F121836" s="195"/>
      <c r="G121836" s="196"/>
      <c r="H121836" s="192"/>
    </row>
    <row r="121837" spans="6:8" x14ac:dyDescent="0.2">
      <c r="F121837" s="195"/>
      <c r="G121837" s="196"/>
      <c r="H121837" s="192"/>
    </row>
    <row r="121838" spans="6:8" x14ac:dyDescent="0.2">
      <c r="F121838" s="195"/>
      <c r="G121838" s="196"/>
      <c r="H121838" s="192"/>
    </row>
    <row r="121839" spans="6:8" x14ac:dyDescent="0.2">
      <c r="F121839" s="195"/>
      <c r="G121839" s="196"/>
      <c r="H121839" s="192"/>
    </row>
    <row r="121840" spans="6:8" x14ac:dyDescent="0.2">
      <c r="F121840" s="195"/>
      <c r="G121840" s="196"/>
      <c r="H121840" s="192"/>
    </row>
    <row r="121841" spans="6:8" x14ac:dyDescent="0.2">
      <c r="F121841" s="195"/>
      <c r="G121841" s="196"/>
      <c r="H121841" s="192"/>
    </row>
    <row r="121842" spans="6:8" x14ac:dyDescent="0.2">
      <c r="F121842" s="195"/>
      <c r="G121842" s="196"/>
      <c r="H121842" s="192"/>
    </row>
    <row r="121843" spans="6:8" x14ac:dyDescent="0.2">
      <c r="F121843" s="195"/>
      <c r="G121843" s="196"/>
      <c r="H121843" s="192"/>
    </row>
    <row r="121844" spans="6:8" x14ac:dyDescent="0.2">
      <c r="F121844" s="195"/>
      <c r="G121844" s="196"/>
      <c r="H121844" s="192"/>
    </row>
    <row r="121845" spans="6:8" x14ac:dyDescent="0.2">
      <c r="F121845" s="195"/>
      <c r="G121845" s="196"/>
      <c r="H121845" s="192"/>
    </row>
    <row r="121846" spans="6:8" x14ac:dyDescent="0.2">
      <c r="F121846" s="195"/>
      <c r="G121846" s="196"/>
      <c r="H121846" s="192"/>
    </row>
    <row r="121847" spans="6:8" x14ac:dyDescent="0.2">
      <c r="F121847" s="195"/>
      <c r="G121847" s="196"/>
      <c r="H121847" s="192"/>
    </row>
    <row r="121848" spans="6:8" x14ac:dyDescent="0.2">
      <c r="F121848" s="195"/>
      <c r="G121848" s="196"/>
      <c r="H121848" s="192"/>
    </row>
    <row r="121849" spans="6:8" x14ac:dyDescent="0.2">
      <c r="F121849" s="195"/>
      <c r="G121849" s="196"/>
      <c r="H121849" s="192"/>
    </row>
    <row r="121850" spans="6:8" x14ac:dyDescent="0.2">
      <c r="F121850" s="195"/>
      <c r="G121850" s="196"/>
      <c r="H121850" s="192"/>
    </row>
    <row r="121851" spans="6:8" x14ac:dyDescent="0.2">
      <c r="F121851" s="195"/>
      <c r="G121851" s="196"/>
      <c r="H121851" s="192"/>
    </row>
    <row r="121852" spans="6:8" x14ac:dyDescent="0.2">
      <c r="F121852" s="195"/>
      <c r="G121852" s="196"/>
      <c r="H121852" s="192"/>
    </row>
    <row r="121853" spans="6:8" x14ac:dyDescent="0.2">
      <c r="F121853" s="195"/>
      <c r="G121853" s="196"/>
      <c r="H121853" s="192"/>
    </row>
    <row r="121854" spans="6:8" x14ac:dyDescent="0.2">
      <c r="F121854" s="195"/>
      <c r="G121854" s="196"/>
      <c r="H121854" s="192"/>
    </row>
    <row r="121855" spans="6:8" x14ac:dyDescent="0.2">
      <c r="F121855" s="195"/>
      <c r="G121855" s="196"/>
      <c r="H121855" s="192"/>
    </row>
    <row r="121856" spans="6:8" x14ac:dyDescent="0.2">
      <c r="F121856" s="195"/>
      <c r="G121856" s="196"/>
      <c r="H121856" s="192"/>
    </row>
    <row r="121857" spans="6:8" x14ac:dyDescent="0.2">
      <c r="F121857" s="195"/>
      <c r="G121857" s="196"/>
      <c r="H121857" s="192"/>
    </row>
    <row r="121858" spans="6:8" x14ac:dyDescent="0.2">
      <c r="F121858" s="195"/>
      <c r="G121858" s="196"/>
      <c r="H121858" s="192"/>
    </row>
    <row r="121859" spans="6:8" x14ac:dyDescent="0.2">
      <c r="F121859" s="195"/>
      <c r="G121859" s="196"/>
      <c r="H121859" s="192"/>
    </row>
    <row r="121860" spans="6:8" x14ac:dyDescent="0.2">
      <c r="F121860" s="195"/>
      <c r="G121860" s="196"/>
      <c r="H121860" s="192"/>
    </row>
    <row r="121861" spans="6:8" x14ac:dyDescent="0.2">
      <c r="F121861" s="195"/>
      <c r="G121861" s="196"/>
      <c r="H121861" s="192"/>
    </row>
    <row r="121862" spans="6:8" x14ac:dyDescent="0.2">
      <c r="F121862" s="195"/>
      <c r="G121862" s="196"/>
      <c r="H121862" s="192"/>
    </row>
    <row r="121863" spans="6:8" x14ac:dyDescent="0.2">
      <c r="F121863" s="195"/>
      <c r="G121863" s="196"/>
      <c r="H121863" s="192"/>
    </row>
    <row r="121864" spans="6:8" x14ac:dyDescent="0.2">
      <c r="F121864" s="195"/>
      <c r="G121864" s="196"/>
      <c r="H121864" s="192"/>
    </row>
    <row r="121865" spans="6:8" x14ac:dyDescent="0.2">
      <c r="F121865" s="195"/>
      <c r="G121865" s="196"/>
      <c r="H121865" s="192"/>
    </row>
    <row r="121866" spans="6:8" x14ac:dyDescent="0.2">
      <c r="F121866" s="195"/>
      <c r="G121866" s="196"/>
      <c r="H121866" s="192"/>
    </row>
    <row r="121867" spans="6:8" x14ac:dyDescent="0.2">
      <c r="F121867" s="195"/>
      <c r="G121867" s="196"/>
      <c r="H121867" s="192"/>
    </row>
    <row r="121868" spans="6:8" x14ac:dyDescent="0.2">
      <c r="F121868" s="195"/>
      <c r="G121868" s="196"/>
      <c r="H121868" s="192"/>
    </row>
    <row r="121869" spans="6:8" x14ac:dyDescent="0.2">
      <c r="F121869" s="195"/>
      <c r="G121869" s="196"/>
      <c r="H121869" s="192"/>
    </row>
    <row r="121870" spans="6:8" x14ac:dyDescent="0.2">
      <c r="F121870" s="195"/>
      <c r="G121870" s="196"/>
      <c r="H121870" s="192"/>
    </row>
    <row r="121871" spans="6:8" x14ac:dyDescent="0.2">
      <c r="F121871" s="195"/>
      <c r="G121871" s="196"/>
      <c r="H121871" s="192"/>
    </row>
    <row r="121872" spans="6:8" x14ac:dyDescent="0.2">
      <c r="F121872" s="195"/>
      <c r="G121872" s="196"/>
      <c r="H121872" s="192"/>
    </row>
    <row r="121873" spans="6:8" x14ac:dyDescent="0.2">
      <c r="F121873" s="195"/>
      <c r="G121873" s="196"/>
      <c r="H121873" s="192"/>
    </row>
    <row r="121874" spans="6:8" x14ac:dyDescent="0.2">
      <c r="F121874" s="195"/>
      <c r="G121874" s="196"/>
      <c r="H121874" s="192"/>
    </row>
    <row r="121875" spans="6:8" x14ac:dyDescent="0.2">
      <c r="F121875" s="195"/>
      <c r="G121875" s="196"/>
      <c r="H121875" s="192"/>
    </row>
    <row r="121876" spans="6:8" x14ac:dyDescent="0.2">
      <c r="F121876" s="195"/>
      <c r="G121876" s="196"/>
      <c r="H121876" s="192"/>
    </row>
    <row r="121877" spans="6:8" x14ac:dyDescent="0.2">
      <c r="F121877" s="195"/>
      <c r="G121877" s="196"/>
      <c r="H121877" s="192"/>
    </row>
    <row r="121878" spans="6:8" x14ac:dyDescent="0.2">
      <c r="F121878" s="195"/>
      <c r="G121878" s="196"/>
      <c r="H121878" s="192"/>
    </row>
    <row r="121879" spans="6:8" x14ac:dyDescent="0.2">
      <c r="F121879" s="195"/>
      <c r="G121879" s="196"/>
      <c r="H121879" s="192"/>
    </row>
    <row r="121880" spans="6:8" x14ac:dyDescent="0.2">
      <c r="F121880" s="195"/>
      <c r="G121880" s="196"/>
      <c r="H121880" s="192"/>
    </row>
    <row r="121881" spans="6:8" x14ac:dyDescent="0.2">
      <c r="F121881" s="195"/>
      <c r="G121881" s="196"/>
      <c r="H121881" s="192"/>
    </row>
    <row r="121882" spans="6:8" x14ac:dyDescent="0.2">
      <c r="F121882" s="195"/>
      <c r="G121882" s="196"/>
      <c r="H121882" s="192"/>
    </row>
    <row r="121883" spans="6:8" x14ac:dyDescent="0.2">
      <c r="F121883" s="195"/>
      <c r="G121883" s="196"/>
      <c r="H121883" s="192"/>
    </row>
    <row r="121884" spans="6:8" x14ac:dyDescent="0.2">
      <c r="F121884" s="195"/>
      <c r="G121884" s="196"/>
      <c r="H121884" s="192"/>
    </row>
    <row r="121885" spans="6:8" x14ac:dyDescent="0.2">
      <c r="F121885" s="195"/>
      <c r="G121885" s="196"/>
      <c r="H121885" s="192"/>
    </row>
    <row r="121886" spans="6:8" x14ac:dyDescent="0.2">
      <c r="F121886" s="195"/>
      <c r="G121886" s="196"/>
      <c r="H121886" s="192"/>
    </row>
    <row r="121887" spans="6:8" x14ac:dyDescent="0.2">
      <c r="F121887" s="195"/>
      <c r="G121887" s="196"/>
      <c r="H121887" s="192"/>
    </row>
    <row r="121888" spans="6:8" x14ac:dyDescent="0.2">
      <c r="F121888" s="195"/>
      <c r="G121888" s="196"/>
      <c r="H121888" s="192"/>
    </row>
    <row r="121889" spans="6:8" x14ac:dyDescent="0.2">
      <c r="F121889" s="195"/>
      <c r="G121889" s="196"/>
      <c r="H121889" s="192"/>
    </row>
    <row r="121890" spans="6:8" x14ac:dyDescent="0.2">
      <c r="F121890" s="195"/>
      <c r="G121890" s="196"/>
      <c r="H121890" s="192"/>
    </row>
    <row r="121891" spans="6:8" x14ac:dyDescent="0.2">
      <c r="F121891" s="195"/>
      <c r="G121891" s="196"/>
      <c r="H121891" s="192"/>
    </row>
    <row r="121892" spans="6:8" x14ac:dyDescent="0.2">
      <c r="F121892" s="195"/>
      <c r="G121892" s="196"/>
      <c r="H121892" s="192"/>
    </row>
    <row r="121893" spans="6:8" x14ac:dyDescent="0.2">
      <c r="F121893" s="195"/>
      <c r="G121893" s="196"/>
      <c r="H121893" s="192"/>
    </row>
    <row r="121894" spans="6:8" x14ac:dyDescent="0.2">
      <c r="F121894" s="195"/>
      <c r="G121894" s="196"/>
      <c r="H121894" s="192"/>
    </row>
    <row r="121895" spans="6:8" x14ac:dyDescent="0.2">
      <c r="F121895" s="195"/>
      <c r="G121895" s="196"/>
      <c r="H121895" s="192"/>
    </row>
    <row r="121896" spans="6:8" x14ac:dyDescent="0.2">
      <c r="F121896" s="195"/>
      <c r="G121896" s="196"/>
      <c r="H121896" s="192"/>
    </row>
    <row r="121897" spans="6:8" x14ac:dyDescent="0.2">
      <c r="F121897" s="195"/>
      <c r="G121897" s="196"/>
      <c r="H121897" s="192"/>
    </row>
    <row r="121898" spans="6:8" x14ac:dyDescent="0.2">
      <c r="F121898" s="195"/>
      <c r="G121898" s="196"/>
      <c r="H121898" s="192"/>
    </row>
    <row r="121899" spans="6:8" x14ac:dyDescent="0.2">
      <c r="F121899" s="195"/>
      <c r="G121899" s="196"/>
      <c r="H121899" s="192"/>
    </row>
    <row r="121900" spans="6:8" x14ac:dyDescent="0.2">
      <c r="F121900" s="195"/>
      <c r="G121900" s="196"/>
      <c r="H121900" s="192"/>
    </row>
    <row r="121901" spans="6:8" x14ac:dyDescent="0.2">
      <c r="F121901" s="195"/>
      <c r="G121901" s="196"/>
      <c r="H121901" s="192"/>
    </row>
    <row r="121902" spans="6:8" x14ac:dyDescent="0.2">
      <c r="F121902" s="195"/>
      <c r="G121902" s="196"/>
      <c r="H121902" s="192"/>
    </row>
    <row r="121903" spans="6:8" x14ac:dyDescent="0.2">
      <c r="F121903" s="195"/>
      <c r="G121903" s="196"/>
      <c r="H121903" s="192"/>
    </row>
    <row r="121904" spans="6:8" x14ac:dyDescent="0.2">
      <c r="F121904" s="195"/>
      <c r="G121904" s="196"/>
      <c r="H121904" s="192"/>
    </row>
    <row r="121905" spans="6:8" x14ac:dyDescent="0.2">
      <c r="F121905" s="195"/>
      <c r="G121905" s="196"/>
      <c r="H121905" s="192"/>
    </row>
    <row r="121906" spans="6:8" x14ac:dyDescent="0.2">
      <c r="F121906" s="195"/>
      <c r="G121906" s="196"/>
      <c r="H121906" s="192"/>
    </row>
    <row r="121907" spans="6:8" x14ac:dyDescent="0.2">
      <c r="F121907" s="195"/>
      <c r="G121907" s="196"/>
      <c r="H121907" s="192"/>
    </row>
    <row r="121908" spans="6:8" x14ac:dyDescent="0.2">
      <c r="F121908" s="195"/>
      <c r="G121908" s="196"/>
      <c r="H121908" s="192"/>
    </row>
    <row r="121909" spans="6:8" x14ac:dyDescent="0.2">
      <c r="F121909" s="195"/>
      <c r="G121909" s="196"/>
      <c r="H121909" s="192"/>
    </row>
    <row r="121910" spans="6:8" x14ac:dyDescent="0.2">
      <c r="F121910" s="195"/>
      <c r="G121910" s="196"/>
      <c r="H121910" s="192"/>
    </row>
    <row r="121911" spans="6:8" x14ac:dyDescent="0.2">
      <c r="F121911" s="195"/>
      <c r="G121911" s="196"/>
      <c r="H121911" s="192"/>
    </row>
    <row r="121912" spans="6:8" x14ac:dyDescent="0.2">
      <c r="F121912" s="195"/>
      <c r="G121912" s="196"/>
      <c r="H121912" s="192"/>
    </row>
    <row r="121913" spans="6:8" x14ac:dyDescent="0.2">
      <c r="F121913" s="195"/>
      <c r="G121913" s="196"/>
      <c r="H121913" s="192"/>
    </row>
    <row r="121914" spans="6:8" x14ac:dyDescent="0.2">
      <c r="F121914" s="195"/>
      <c r="G121914" s="196"/>
      <c r="H121914" s="192"/>
    </row>
    <row r="121915" spans="6:8" x14ac:dyDescent="0.2">
      <c r="F121915" s="195"/>
      <c r="G121915" s="196"/>
      <c r="H121915" s="192"/>
    </row>
    <row r="121916" spans="6:8" x14ac:dyDescent="0.2">
      <c r="F121916" s="195"/>
      <c r="G121916" s="196"/>
      <c r="H121916" s="192"/>
    </row>
    <row r="121917" spans="6:8" x14ac:dyDescent="0.2">
      <c r="F121917" s="195"/>
      <c r="G121917" s="196"/>
      <c r="H121917" s="192"/>
    </row>
    <row r="121918" spans="6:8" x14ac:dyDescent="0.2">
      <c r="F121918" s="195"/>
      <c r="G121918" s="196"/>
      <c r="H121918" s="192"/>
    </row>
    <row r="121919" spans="6:8" x14ac:dyDescent="0.2">
      <c r="F121919" s="195"/>
      <c r="G121919" s="196"/>
      <c r="H121919" s="192"/>
    </row>
    <row r="121920" spans="6:8" x14ac:dyDescent="0.2">
      <c r="F121920" s="195"/>
      <c r="G121920" s="196"/>
      <c r="H121920" s="192"/>
    </row>
    <row r="121921" spans="6:8" x14ac:dyDescent="0.2">
      <c r="F121921" s="195"/>
      <c r="G121921" s="196"/>
      <c r="H121921" s="192"/>
    </row>
    <row r="121922" spans="6:8" x14ac:dyDescent="0.2">
      <c r="F121922" s="195"/>
      <c r="G121922" s="196"/>
      <c r="H121922" s="192"/>
    </row>
    <row r="121923" spans="6:8" x14ac:dyDescent="0.2">
      <c r="F121923" s="195"/>
      <c r="G121923" s="196"/>
      <c r="H121923" s="192"/>
    </row>
    <row r="121924" spans="6:8" x14ac:dyDescent="0.2">
      <c r="F121924" s="195"/>
      <c r="G121924" s="196"/>
      <c r="H121924" s="192"/>
    </row>
    <row r="121925" spans="6:8" x14ac:dyDescent="0.2">
      <c r="F121925" s="195"/>
      <c r="G121925" s="196"/>
      <c r="H121925" s="192"/>
    </row>
    <row r="121926" spans="6:8" x14ac:dyDescent="0.2">
      <c r="F121926" s="195"/>
      <c r="G121926" s="196"/>
      <c r="H121926" s="192"/>
    </row>
    <row r="121927" spans="6:8" x14ac:dyDescent="0.2">
      <c r="F121927" s="195"/>
      <c r="G121927" s="196"/>
      <c r="H121927" s="192"/>
    </row>
    <row r="121928" spans="6:8" x14ac:dyDescent="0.2">
      <c r="F121928" s="195"/>
      <c r="G121928" s="196"/>
      <c r="H121928" s="192"/>
    </row>
    <row r="121929" spans="6:8" x14ac:dyDescent="0.2">
      <c r="F121929" s="195"/>
      <c r="G121929" s="196"/>
      <c r="H121929" s="192"/>
    </row>
    <row r="121930" spans="6:8" x14ac:dyDescent="0.2">
      <c r="F121930" s="195"/>
      <c r="G121930" s="196"/>
      <c r="H121930" s="192"/>
    </row>
    <row r="121931" spans="6:8" x14ac:dyDescent="0.2">
      <c r="F121931" s="195"/>
      <c r="G121931" s="196"/>
      <c r="H121931" s="192"/>
    </row>
    <row r="121932" spans="6:8" x14ac:dyDescent="0.2">
      <c r="F121932" s="195"/>
      <c r="G121932" s="196"/>
      <c r="H121932" s="192"/>
    </row>
    <row r="121933" spans="6:8" x14ac:dyDescent="0.2">
      <c r="F121933" s="195"/>
      <c r="G121933" s="196"/>
      <c r="H121933" s="192"/>
    </row>
    <row r="121934" spans="6:8" x14ac:dyDescent="0.2">
      <c r="F121934" s="195"/>
      <c r="G121934" s="196"/>
      <c r="H121934" s="192"/>
    </row>
    <row r="121935" spans="6:8" x14ac:dyDescent="0.2">
      <c r="F121935" s="195"/>
      <c r="G121935" s="196"/>
      <c r="H121935" s="192"/>
    </row>
    <row r="121936" spans="6:8" x14ac:dyDescent="0.2">
      <c r="F121936" s="195"/>
      <c r="G121936" s="196"/>
      <c r="H121936" s="192"/>
    </row>
    <row r="121937" spans="6:8" x14ac:dyDescent="0.2">
      <c r="F121937" s="195"/>
      <c r="G121937" s="196"/>
      <c r="H121937" s="192"/>
    </row>
    <row r="121938" spans="6:8" x14ac:dyDescent="0.2">
      <c r="F121938" s="195"/>
      <c r="G121938" s="196"/>
      <c r="H121938" s="192"/>
    </row>
    <row r="121939" spans="6:8" x14ac:dyDescent="0.2">
      <c r="F121939" s="195"/>
      <c r="G121939" s="196"/>
      <c r="H121939" s="192"/>
    </row>
    <row r="121940" spans="6:8" x14ac:dyDescent="0.2">
      <c r="F121940" s="195"/>
      <c r="G121940" s="196"/>
      <c r="H121940" s="192"/>
    </row>
    <row r="121941" spans="6:8" x14ac:dyDescent="0.2">
      <c r="F121941" s="195"/>
      <c r="G121941" s="196"/>
      <c r="H121941" s="192"/>
    </row>
    <row r="121942" spans="6:8" x14ac:dyDescent="0.2">
      <c r="F121942" s="195"/>
      <c r="G121942" s="196"/>
      <c r="H121942" s="192"/>
    </row>
    <row r="121943" spans="6:8" x14ac:dyDescent="0.2">
      <c r="F121943" s="195"/>
      <c r="G121943" s="196"/>
      <c r="H121943" s="192"/>
    </row>
    <row r="121944" spans="6:8" x14ac:dyDescent="0.2">
      <c r="F121944" s="195"/>
      <c r="G121944" s="196"/>
      <c r="H121944" s="192"/>
    </row>
    <row r="121945" spans="6:8" x14ac:dyDescent="0.2">
      <c r="F121945" s="195"/>
      <c r="G121945" s="196"/>
      <c r="H121945" s="192"/>
    </row>
    <row r="121946" spans="6:8" x14ac:dyDescent="0.2">
      <c r="F121946" s="195"/>
      <c r="G121946" s="196"/>
      <c r="H121946" s="192"/>
    </row>
    <row r="121947" spans="6:8" x14ac:dyDescent="0.2">
      <c r="F121947" s="195"/>
      <c r="G121947" s="196"/>
      <c r="H121947" s="192"/>
    </row>
    <row r="121948" spans="6:8" x14ac:dyDescent="0.2">
      <c r="F121948" s="195"/>
      <c r="G121948" s="196"/>
      <c r="H121948" s="192"/>
    </row>
    <row r="121949" spans="6:8" x14ac:dyDescent="0.2">
      <c r="F121949" s="195"/>
      <c r="G121949" s="196"/>
      <c r="H121949" s="192"/>
    </row>
    <row r="121950" spans="6:8" x14ac:dyDescent="0.2">
      <c r="F121950" s="195"/>
      <c r="G121950" s="196"/>
      <c r="H121950" s="192"/>
    </row>
    <row r="121951" spans="6:8" x14ac:dyDescent="0.2">
      <c r="F121951" s="195"/>
      <c r="G121951" s="196"/>
      <c r="H121951" s="192"/>
    </row>
    <row r="121952" spans="6:8" x14ac:dyDescent="0.2">
      <c r="F121952" s="195"/>
      <c r="G121952" s="196"/>
      <c r="H121952" s="192"/>
    </row>
    <row r="121953" spans="6:8" x14ac:dyDescent="0.2">
      <c r="F121953" s="195"/>
      <c r="G121953" s="196"/>
      <c r="H121953" s="192"/>
    </row>
    <row r="121954" spans="6:8" x14ac:dyDescent="0.2">
      <c r="F121954" s="195"/>
      <c r="G121954" s="196"/>
      <c r="H121954" s="192"/>
    </row>
    <row r="121955" spans="6:8" x14ac:dyDescent="0.2">
      <c r="F121955" s="195"/>
      <c r="G121955" s="196"/>
      <c r="H121955" s="192"/>
    </row>
    <row r="121956" spans="6:8" x14ac:dyDescent="0.2">
      <c r="F121956" s="195"/>
      <c r="G121956" s="196"/>
      <c r="H121956" s="192"/>
    </row>
    <row r="121957" spans="6:8" x14ac:dyDescent="0.2">
      <c r="F121957" s="195"/>
      <c r="G121957" s="196"/>
      <c r="H121957" s="192"/>
    </row>
    <row r="121958" spans="6:8" x14ac:dyDescent="0.2">
      <c r="F121958" s="195"/>
      <c r="G121958" s="196"/>
      <c r="H121958" s="192"/>
    </row>
    <row r="121959" spans="6:8" x14ac:dyDescent="0.2">
      <c r="F121959" s="195"/>
      <c r="G121959" s="196"/>
      <c r="H121959" s="192"/>
    </row>
    <row r="121960" spans="6:8" x14ac:dyDescent="0.2">
      <c r="F121960" s="195"/>
      <c r="G121960" s="196"/>
      <c r="H121960" s="192"/>
    </row>
    <row r="121961" spans="6:8" x14ac:dyDescent="0.2">
      <c r="F121961" s="195"/>
      <c r="G121961" s="196"/>
      <c r="H121961" s="192"/>
    </row>
    <row r="121962" spans="6:8" x14ac:dyDescent="0.2">
      <c r="F121962" s="195"/>
      <c r="G121962" s="196"/>
      <c r="H121962" s="192"/>
    </row>
    <row r="121963" spans="6:8" x14ac:dyDescent="0.2">
      <c r="F121963" s="195"/>
      <c r="G121963" s="196"/>
      <c r="H121963" s="192"/>
    </row>
    <row r="121964" spans="6:8" x14ac:dyDescent="0.2">
      <c r="F121964" s="195"/>
      <c r="G121964" s="196"/>
      <c r="H121964" s="192"/>
    </row>
    <row r="121965" spans="6:8" x14ac:dyDescent="0.2">
      <c r="F121965" s="195"/>
      <c r="G121965" s="196"/>
      <c r="H121965" s="192"/>
    </row>
    <row r="121966" spans="6:8" x14ac:dyDescent="0.2">
      <c r="F121966" s="195"/>
      <c r="G121966" s="196"/>
      <c r="H121966" s="192"/>
    </row>
    <row r="121967" spans="6:8" x14ac:dyDescent="0.2">
      <c r="F121967" s="195"/>
      <c r="G121967" s="196"/>
      <c r="H121967" s="192"/>
    </row>
    <row r="121968" spans="6:8" x14ac:dyDescent="0.2">
      <c r="F121968" s="195"/>
      <c r="G121968" s="196"/>
      <c r="H121968" s="192"/>
    </row>
    <row r="121969" spans="6:8" x14ac:dyDescent="0.2">
      <c r="F121969" s="195"/>
      <c r="G121969" s="196"/>
      <c r="H121969" s="192"/>
    </row>
    <row r="121970" spans="6:8" x14ac:dyDescent="0.2">
      <c r="F121970" s="195"/>
      <c r="G121970" s="196"/>
      <c r="H121970" s="192"/>
    </row>
    <row r="121971" spans="6:8" x14ac:dyDescent="0.2">
      <c r="F121971" s="195"/>
      <c r="G121971" s="196"/>
      <c r="H121971" s="192"/>
    </row>
    <row r="121972" spans="6:8" x14ac:dyDescent="0.2">
      <c r="F121972" s="195"/>
      <c r="G121972" s="196"/>
      <c r="H121972" s="192"/>
    </row>
    <row r="121973" spans="6:8" x14ac:dyDescent="0.2">
      <c r="F121973" s="195"/>
      <c r="G121973" s="196"/>
      <c r="H121973" s="192"/>
    </row>
    <row r="121974" spans="6:8" x14ac:dyDescent="0.2">
      <c r="F121974" s="195"/>
      <c r="G121974" s="196"/>
      <c r="H121974" s="192"/>
    </row>
    <row r="121975" spans="6:8" x14ac:dyDescent="0.2">
      <c r="F121975" s="195"/>
      <c r="G121975" s="196"/>
      <c r="H121975" s="192"/>
    </row>
    <row r="121976" spans="6:8" x14ac:dyDescent="0.2">
      <c r="F121976" s="195"/>
      <c r="G121976" s="196"/>
      <c r="H121976" s="192"/>
    </row>
    <row r="121977" spans="6:8" x14ac:dyDescent="0.2">
      <c r="F121977" s="195"/>
      <c r="G121977" s="196"/>
      <c r="H121977" s="192"/>
    </row>
    <row r="121978" spans="6:8" x14ac:dyDescent="0.2">
      <c r="F121978" s="195"/>
      <c r="G121978" s="196"/>
      <c r="H121978" s="192"/>
    </row>
    <row r="121979" spans="6:8" x14ac:dyDescent="0.2">
      <c r="F121979" s="195"/>
      <c r="G121979" s="196"/>
      <c r="H121979" s="192"/>
    </row>
    <row r="121980" spans="6:8" x14ac:dyDescent="0.2">
      <c r="F121980" s="195"/>
      <c r="G121980" s="196"/>
      <c r="H121980" s="192"/>
    </row>
    <row r="121981" spans="6:8" x14ac:dyDescent="0.2">
      <c r="F121981" s="195"/>
      <c r="G121981" s="196"/>
      <c r="H121981" s="192"/>
    </row>
    <row r="121982" spans="6:8" x14ac:dyDescent="0.2">
      <c r="F121982" s="195"/>
      <c r="G121982" s="196"/>
      <c r="H121982" s="192"/>
    </row>
    <row r="121983" spans="6:8" x14ac:dyDescent="0.2">
      <c r="F121983" s="195"/>
      <c r="G121983" s="196"/>
      <c r="H121983" s="192"/>
    </row>
    <row r="121984" spans="6:8" x14ac:dyDescent="0.2">
      <c r="F121984" s="195"/>
      <c r="G121984" s="196"/>
      <c r="H121984" s="192"/>
    </row>
    <row r="121985" spans="6:8" x14ac:dyDescent="0.2">
      <c r="F121985" s="195"/>
      <c r="G121985" s="196"/>
      <c r="H121985" s="192"/>
    </row>
    <row r="121986" spans="6:8" x14ac:dyDescent="0.2">
      <c r="F121986" s="195"/>
      <c r="G121986" s="196"/>
      <c r="H121986" s="192"/>
    </row>
    <row r="121987" spans="6:8" x14ac:dyDescent="0.2">
      <c r="F121987" s="195"/>
      <c r="G121987" s="196"/>
      <c r="H121987" s="192"/>
    </row>
    <row r="121988" spans="6:8" x14ac:dyDescent="0.2">
      <c r="F121988" s="195"/>
      <c r="G121988" s="196"/>
      <c r="H121988" s="192"/>
    </row>
    <row r="121989" spans="6:8" x14ac:dyDescent="0.2">
      <c r="F121989" s="195"/>
      <c r="G121989" s="196"/>
      <c r="H121989" s="192"/>
    </row>
    <row r="121990" spans="6:8" x14ac:dyDescent="0.2">
      <c r="F121990" s="195"/>
      <c r="G121990" s="196"/>
      <c r="H121990" s="192"/>
    </row>
    <row r="121991" spans="6:8" x14ac:dyDescent="0.2">
      <c r="F121991" s="195"/>
      <c r="G121991" s="196"/>
      <c r="H121991" s="192"/>
    </row>
    <row r="121992" spans="6:8" x14ac:dyDescent="0.2">
      <c r="F121992" s="195"/>
      <c r="G121992" s="196"/>
      <c r="H121992" s="192"/>
    </row>
    <row r="121993" spans="6:8" x14ac:dyDescent="0.2">
      <c r="F121993" s="195"/>
      <c r="G121993" s="196"/>
      <c r="H121993" s="192"/>
    </row>
    <row r="121994" spans="6:8" x14ac:dyDescent="0.2">
      <c r="F121994" s="195"/>
      <c r="G121994" s="196"/>
      <c r="H121994" s="192"/>
    </row>
    <row r="121995" spans="6:8" x14ac:dyDescent="0.2">
      <c r="F121995" s="195"/>
      <c r="G121995" s="196"/>
      <c r="H121995" s="192"/>
    </row>
    <row r="121996" spans="6:8" x14ac:dyDescent="0.2">
      <c r="F121996" s="195"/>
      <c r="G121996" s="196"/>
      <c r="H121996" s="192"/>
    </row>
    <row r="121997" spans="6:8" x14ac:dyDescent="0.2">
      <c r="F121997" s="195"/>
      <c r="G121997" s="196"/>
      <c r="H121997" s="192"/>
    </row>
    <row r="121998" spans="6:8" x14ac:dyDescent="0.2">
      <c r="F121998" s="195"/>
      <c r="G121998" s="196"/>
      <c r="H121998" s="192"/>
    </row>
    <row r="121999" spans="6:8" x14ac:dyDescent="0.2">
      <c r="F121999" s="195"/>
      <c r="G121999" s="196"/>
      <c r="H121999" s="192"/>
    </row>
    <row r="122000" spans="6:8" x14ac:dyDescent="0.2">
      <c r="F122000" s="195"/>
      <c r="G122000" s="196"/>
      <c r="H122000" s="192"/>
    </row>
    <row r="122001" spans="6:8" x14ac:dyDescent="0.2">
      <c r="F122001" s="195"/>
      <c r="G122001" s="196"/>
      <c r="H122001" s="192"/>
    </row>
    <row r="122002" spans="6:8" x14ac:dyDescent="0.2">
      <c r="F122002" s="195"/>
      <c r="G122002" s="196"/>
      <c r="H122002" s="192"/>
    </row>
    <row r="122003" spans="6:8" x14ac:dyDescent="0.2">
      <c r="F122003" s="195"/>
      <c r="G122003" s="196"/>
      <c r="H122003" s="192"/>
    </row>
    <row r="122004" spans="6:8" x14ac:dyDescent="0.2">
      <c r="F122004" s="195"/>
      <c r="G122004" s="196"/>
      <c r="H122004" s="192"/>
    </row>
    <row r="122005" spans="6:8" x14ac:dyDescent="0.2">
      <c r="F122005" s="195"/>
      <c r="G122005" s="196"/>
      <c r="H122005" s="192"/>
    </row>
    <row r="122006" spans="6:8" x14ac:dyDescent="0.2">
      <c r="F122006" s="195"/>
      <c r="G122006" s="196"/>
      <c r="H122006" s="192"/>
    </row>
    <row r="122007" spans="6:8" x14ac:dyDescent="0.2">
      <c r="F122007" s="195"/>
      <c r="G122007" s="196"/>
      <c r="H122007" s="192"/>
    </row>
    <row r="122008" spans="6:8" x14ac:dyDescent="0.2">
      <c r="F122008" s="195"/>
      <c r="G122008" s="196"/>
      <c r="H122008" s="192"/>
    </row>
    <row r="122009" spans="6:8" x14ac:dyDescent="0.2">
      <c r="F122009" s="195"/>
      <c r="G122009" s="196"/>
      <c r="H122009" s="192"/>
    </row>
    <row r="122010" spans="6:8" x14ac:dyDescent="0.2">
      <c r="F122010" s="195"/>
      <c r="G122010" s="196"/>
      <c r="H122010" s="192"/>
    </row>
    <row r="122011" spans="6:8" x14ac:dyDescent="0.2">
      <c r="F122011" s="195"/>
      <c r="G122011" s="196"/>
      <c r="H122011" s="192"/>
    </row>
    <row r="122012" spans="6:8" x14ac:dyDescent="0.2">
      <c r="F122012" s="195"/>
      <c r="G122012" s="196"/>
      <c r="H122012" s="192"/>
    </row>
    <row r="122013" spans="6:8" x14ac:dyDescent="0.2">
      <c r="F122013" s="195"/>
      <c r="G122013" s="196"/>
      <c r="H122013" s="192"/>
    </row>
    <row r="122014" spans="6:8" x14ac:dyDescent="0.2">
      <c r="F122014" s="195"/>
      <c r="G122014" s="196"/>
      <c r="H122014" s="192"/>
    </row>
    <row r="122015" spans="6:8" x14ac:dyDescent="0.2">
      <c r="F122015" s="195"/>
      <c r="G122015" s="196"/>
      <c r="H122015" s="192"/>
    </row>
    <row r="122016" spans="6:8" x14ac:dyDescent="0.2">
      <c r="F122016" s="195"/>
      <c r="G122016" s="196"/>
      <c r="H122016" s="192"/>
    </row>
    <row r="122017" spans="6:8" x14ac:dyDescent="0.2">
      <c r="F122017" s="195"/>
      <c r="G122017" s="196"/>
      <c r="H122017" s="192"/>
    </row>
    <row r="122018" spans="6:8" x14ac:dyDescent="0.2">
      <c r="F122018" s="195"/>
      <c r="G122018" s="196"/>
      <c r="H122018" s="192"/>
    </row>
    <row r="122019" spans="6:8" x14ac:dyDescent="0.2">
      <c r="F122019" s="195"/>
      <c r="G122019" s="196"/>
      <c r="H122019" s="192"/>
    </row>
    <row r="122020" spans="6:8" x14ac:dyDescent="0.2">
      <c r="F122020" s="195"/>
      <c r="G122020" s="196"/>
      <c r="H122020" s="192"/>
    </row>
    <row r="122021" spans="6:8" x14ac:dyDescent="0.2">
      <c r="F122021" s="195"/>
      <c r="G122021" s="196"/>
      <c r="H122021" s="192"/>
    </row>
    <row r="122022" spans="6:8" x14ac:dyDescent="0.2">
      <c r="F122022" s="195"/>
      <c r="G122022" s="196"/>
      <c r="H122022" s="192"/>
    </row>
    <row r="122023" spans="6:8" x14ac:dyDescent="0.2">
      <c r="F122023" s="195"/>
      <c r="G122023" s="196"/>
      <c r="H122023" s="192"/>
    </row>
    <row r="122024" spans="6:8" x14ac:dyDescent="0.2">
      <c r="F122024" s="195"/>
      <c r="G122024" s="196"/>
      <c r="H122024" s="192"/>
    </row>
    <row r="122025" spans="6:8" x14ac:dyDescent="0.2">
      <c r="F122025" s="195"/>
      <c r="G122025" s="196"/>
      <c r="H122025" s="192"/>
    </row>
    <row r="122026" spans="6:8" x14ac:dyDescent="0.2">
      <c r="F122026" s="195"/>
      <c r="G122026" s="196"/>
      <c r="H122026" s="192"/>
    </row>
    <row r="122027" spans="6:8" x14ac:dyDescent="0.2">
      <c r="F122027" s="195"/>
      <c r="G122027" s="196"/>
      <c r="H122027" s="192"/>
    </row>
    <row r="122028" spans="6:8" x14ac:dyDescent="0.2">
      <c r="F122028" s="195"/>
      <c r="G122028" s="196"/>
      <c r="H122028" s="192"/>
    </row>
    <row r="122029" spans="6:8" x14ac:dyDescent="0.2">
      <c r="F122029" s="195"/>
      <c r="G122029" s="196"/>
      <c r="H122029" s="192"/>
    </row>
    <row r="122030" spans="6:8" x14ac:dyDescent="0.2">
      <c r="F122030" s="195"/>
      <c r="G122030" s="196"/>
      <c r="H122030" s="192"/>
    </row>
    <row r="122031" spans="6:8" x14ac:dyDescent="0.2">
      <c r="F122031" s="195"/>
      <c r="G122031" s="196"/>
      <c r="H122031" s="192"/>
    </row>
    <row r="122032" spans="6:8" x14ac:dyDescent="0.2">
      <c r="F122032" s="195"/>
      <c r="G122032" s="196"/>
      <c r="H122032" s="192"/>
    </row>
    <row r="122033" spans="6:8" x14ac:dyDescent="0.2">
      <c r="F122033" s="195"/>
      <c r="G122033" s="196"/>
      <c r="H122033" s="192"/>
    </row>
    <row r="122034" spans="6:8" x14ac:dyDescent="0.2">
      <c r="F122034" s="195"/>
      <c r="G122034" s="196"/>
      <c r="H122034" s="192"/>
    </row>
    <row r="122035" spans="6:8" x14ac:dyDescent="0.2">
      <c r="F122035" s="195"/>
      <c r="G122035" s="196"/>
      <c r="H122035" s="192"/>
    </row>
    <row r="122036" spans="6:8" x14ac:dyDescent="0.2">
      <c r="F122036" s="195"/>
      <c r="G122036" s="196"/>
      <c r="H122036" s="192"/>
    </row>
    <row r="122037" spans="6:8" x14ac:dyDescent="0.2">
      <c r="F122037" s="195"/>
      <c r="G122037" s="196"/>
      <c r="H122037" s="192"/>
    </row>
    <row r="122038" spans="6:8" x14ac:dyDescent="0.2">
      <c r="F122038" s="195"/>
      <c r="G122038" s="196"/>
      <c r="H122038" s="192"/>
    </row>
    <row r="122039" spans="6:8" x14ac:dyDescent="0.2">
      <c r="F122039" s="195"/>
      <c r="G122039" s="196"/>
      <c r="H122039" s="192"/>
    </row>
    <row r="122040" spans="6:8" x14ac:dyDescent="0.2">
      <c r="F122040" s="195"/>
      <c r="G122040" s="196"/>
      <c r="H122040" s="192"/>
    </row>
    <row r="122041" spans="6:8" x14ac:dyDescent="0.2">
      <c r="F122041" s="195"/>
      <c r="G122041" s="196"/>
      <c r="H122041" s="192"/>
    </row>
    <row r="122042" spans="6:8" x14ac:dyDescent="0.2">
      <c r="F122042" s="195"/>
      <c r="G122042" s="196"/>
      <c r="H122042" s="192"/>
    </row>
    <row r="122043" spans="6:8" x14ac:dyDescent="0.2">
      <c r="F122043" s="195"/>
      <c r="G122043" s="196"/>
      <c r="H122043" s="192"/>
    </row>
    <row r="122044" spans="6:8" x14ac:dyDescent="0.2">
      <c r="F122044" s="195"/>
      <c r="G122044" s="196"/>
      <c r="H122044" s="192"/>
    </row>
    <row r="122045" spans="6:8" x14ac:dyDescent="0.2">
      <c r="F122045" s="195"/>
      <c r="G122045" s="196"/>
      <c r="H122045" s="192"/>
    </row>
    <row r="122046" spans="6:8" x14ac:dyDescent="0.2">
      <c r="F122046" s="195"/>
      <c r="G122046" s="196"/>
      <c r="H122046" s="192"/>
    </row>
    <row r="122047" spans="6:8" x14ac:dyDescent="0.2">
      <c r="F122047" s="195"/>
      <c r="G122047" s="196"/>
      <c r="H122047" s="192"/>
    </row>
    <row r="122048" spans="6:8" x14ac:dyDescent="0.2">
      <c r="F122048" s="195"/>
      <c r="G122048" s="196"/>
      <c r="H122048" s="192"/>
    </row>
    <row r="122049" spans="6:8" x14ac:dyDescent="0.2">
      <c r="F122049" s="195"/>
      <c r="G122049" s="196"/>
      <c r="H122049" s="192"/>
    </row>
    <row r="122050" spans="6:8" x14ac:dyDescent="0.2">
      <c r="F122050" s="195"/>
      <c r="G122050" s="196"/>
      <c r="H122050" s="192"/>
    </row>
    <row r="122051" spans="6:8" x14ac:dyDescent="0.2">
      <c r="F122051" s="195"/>
      <c r="G122051" s="196"/>
      <c r="H122051" s="192"/>
    </row>
    <row r="122052" spans="6:8" x14ac:dyDescent="0.2">
      <c r="F122052" s="195"/>
      <c r="G122052" s="196"/>
      <c r="H122052" s="192"/>
    </row>
    <row r="122053" spans="6:8" x14ac:dyDescent="0.2">
      <c r="F122053" s="195"/>
      <c r="G122053" s="196"/>
      <c r="H122053" s="192"/>
    </row>
    <row r="122054" spans="6:8" x14ac:dyDescent="0.2">
      <c r="F122054" s="195"/>
      <c r="G122054" s="196"/>
      <c r="H122054" s="192"/>
    </row>
    <row r="122055" spans="6:8" x14ac:dyDescent="0.2">
      <c r="F122055" s="195"/>
      <c r="G122055" s="196"/>
      <c r="H122055" s="192"/>
    </row>
    <row r="122056" spans="6:8" x14ac:dyDescent="0.2">
      <c r="F122056" s="195"/>
      <c r="G122056" s="196"/>
      <c r="H122056" s="192"/>
    </row>
    <row r="122057" spans="6:8" x14ac:dyDescent="0.2">
      <c r="F122057" s="195"/>
      <c r="G122057" s="196"/>
      <c r="H122057" s="192"/>
    </row>
    <row r="122058" spans="6:8" x14ac:dyDescent="0.2">
      <c r="F122058" s="195"/>
      <c r="G122058" s="196"/>
      <c r="H122058" s="192"/>
    </row>
    <row r="122059" spans="6:8" x14ac:dyDescent="0.2">
      <c r="F122059" s="195"/>
      <c r="G122059" s="196"/>
      <c r="H122059" s="192"/>
    </row>
    <row r="122060" spans="6:8" x14ac:dyDescent="0.2">
      <c r="F122060" s="195"/>
      <c r="G122060" s="196"/>
      <c r="H122060" s="192"/>
    </row>
    <row r="122061" spans="6:8" x14ac:dyDescent="0.2">
      <c r="F122061" s="195"/>
      <c r="G122061" s="196"/>
      <c r="H122061" s="192"/>
    </row>
    <row r="122062" spans="6:8" x14ac:dyDescent="0.2">
      <c r="F122062" s="195"/>
      <c r="G122062" s="196"/>
      <c r="H122062" s="192"/>
    </row>
    <row r="122063" spans="6:8" x14ac:dyDescent="0.2">
      <c r="F122063" s="195"/>
      <c r="G122063" s="196"/>
      <c r="H122063" s="192"/>
    </row>
    <row r="122064" spans="6:8" x14ac:dyDescent="0.2">
      <c r="F122064" s="195"/>
      <c r="G122064" s="196"/>
      <c r="H122064" s="192"/>
    </row>
    <row r="122065" spans="6:8" x14ac:dyDescent="0.2">
      <c r="F122065" s="195"/>
      <c r="G122065" s="196"/>
      <c r="H122065" s="192"/>
    </row>
    <row r="122066" spans="6:8" x14ac:dyDescent="0.2">
      <c r="F122066" s="195"/>
      <c r="G122066" s="196"/>
      <c r="H122066" s="192"/>
    </row>
    <row r="122067" spans="6:8" x14ac:dyDescent="0.2">
      <c r="F122067" s="195"/>
      <c r="G122067" s="196"/>
      <c r="H122067" s="192"/>
    </row>
    <row r="122068" spans="6:8" x14ac:dyDescent="0.2">
      <c r="F122068" s="195"/>
      <c r="G122068" s="196"/>
      <c r="H122068" s="192"/>
    </row>
    <row r="122069" spans="6:8" x14ac:dyDescent="0.2">
      <c r="F122069" s="195"/>
      <c r="G122069" s="196"/>
      <c r="H122069" s="192"/>
    </row>
    <row r="122070" spans="6:8" x14ac:dyDescent="0.2">
      <c r="F122070" s="195"/>
      <c r="G122070" s="196"/>
      <c r="H122070" s="192"/>
    </row>
    <row r="122071" spans="6:8" x14ac:dyDescent="0.2">
      <c r="F122071" s="195"/>
      <c r="G122071" s="196"/>
      <c r="H122071" s="192"/>
    </row>
    <row r="122072" spans="6:8" x14ac:dyDescent="0.2">
      <c r="F122072" s="195"/>
      <c r="G122072" s="196"/>
      <c r="H122072" s="192"/>
    </row>
    <row r="122073" spans="6:8" x14ac:dyDescent="0.2">
      <c r="F122073" s="195"/>
      <c r="G122073" s="196"/>
      <c r="H122073" s="192"/>
    </row>
    <row r="122074" spans="6:8" x14ac:dyDescent="0.2">
      <c r="F122074" s="195"/>
      <c r="G122074" s="196"/>
      <c r="H122074" s="192"/>
    </row>
    <row r="122075" spans="6:8" x14ac:dyDescent="0.2">
      <c r="F122075" s="195"/>
      <c r="G122075" s="196"/>
      <c r="H122075" s="192"/>
    </row>
    <row r="122076" spans="6:8" x14ac:dyDescent="0.2">
      <c r="F122076" s="195"/>
      <c r="G122076" s="196"/>
      <c r="H122076" s="192"/>
    </row>
    <row r="122077" spans="6:8" x14ac:dyDescent="0.2">
      <c r="F122077" s="195"/>
      <c r="G122077" s="196"/>
      <c r="H122077" s="192"/>
    </row>
    <row r="122078" spans="6:8" x14ac:dyDescent="0.2">
      <c r="F122078" s="195"/>
      <c r="G122078" s="196"/>
      <c r="H122078" s="192"/>
    </row>
    <row r="122079" spans="6:8" x14ac:dyDescent="0.2">
      <c r="F122079" s="195"/>
      <c r="G122079" s="196"/>
      <c r="H122079" s="192"/>
    </row>
    <row r="122080" spans="6:8" x14ac:dyDescent="0.2">
      <c r="F122080" s="195"/>
      <c r="G122080" s="196"/>
      <c r="H122080" s="192"/>
    </row>
    <row r="122081" spans="6:8" x14ac:dyDescent="0.2">
      <c r="F122081" s="195"/>
      <c r="G122081" s="196"/>
      <c r="H122081" s="192"/>
    </row>
    <row r="122082" spans="6:8" x14ac:dyDescent="0.2">
      <c r="F122082" s="195"/>
      <c r="G122082" s="196"/>
      <c r="H122082" s="192"/>
    </row>
    <row r="122083" spans="6:8" x14ac:dyDescent="0.2">
      <c r="F122083" s="195"/>
      <c r="G122083" s="196"/>
      <c r="H122083" s="192"/>
    </row>
    <row r="122084" spans="6:8" x14ac:dyDescent="0.2">
      <c r="F122084" s="195"/>
      <c r="G122084" s="196"/>
      <c r="H122084" s="192"/>
    </row>
    <row r="122085" spans="6:8" x14ac:dyDescent="0.2">
      <c r="F122085" s="195"/>
      <c r="G122085" s="196"/>
      <c r="H122085" s="192"/>
    </row>
    <row r="122086" spans="6:8" x14ac:dyDescent="0.2">
      <c r="F122086" s="195"/>
      <c r="G122086" s="196"/>
      <c r="H122086" s="192"/>
    </row>
    <row r="122087" spans="6:8" x14ac:dyDescent="0.2">
      <c r="F122087" s="195"/>
      <c r="G122087" s="196"/>
      <c r="H122087" s="192"/>
    </row>
    <row r="122088" spans="6:8" x14ac:dyDescent="0.2">
      <c r="F122088" s="195"/>
      <c r="G122088" s="196"/>
      <c r="H122088" s="192"/>
    </row>
    <row r="122089" spans="6:8" x14ac:dyDescent="0.2">
      <c r="F122089" s="195"/>
      <c r="G122089" s="196"/>
      <c r="H122089" s="192"/>
    </row>
    <row r="122090" spans="6:8" x14ac:dyDescent="0.2">
      <c r="F122090" s="195"/>
      <c r="G122090" s="196"/>
      <c r="H122090" s="192"/>
    </row>
    <row r="122091" spans="6:8" x14ac:dyDescent="0.2">
      <c r="F122091" s="195"/>
      <c r="G122091" s="196"/>
      <c r="H122091" s="192"/>
    </row>
    <row r="122092" spans="6:8" x14ac:dyDescent="0.2">
      <c r="F122092" s="195"/>
      <c r="G122092" s="196"/>
      <c r="H122092" s="192"/>
    </row>
    <row r="122093" spans="6:8" x14ac:dyDescent="0.2">
      <c r="F122093" s="195"/>
      <c r="G122093" s="196"/>
      <c r="H122093" s="192"/>
    </row>
    <row r="122094" spans="6:8" x14ac:dyDescent="0.2">
      <c r="F122094" s="195"/>
      <c r="G122094" s="196"/>
      <c r="H122094" s="192"/>
    </row>
    <row r="122095" spans="6:8" x14ac:dyDescent="0.2">
      <c r="F122095" s="195"/>
      <c r="G122095" s="196"/>
      <c r="H122095" s="192"/>
    </row>
    <row r="122096" spans="6:8" x14ac:dyDescent="0.2">
      <c r="F122096" s="195"/>
      <c r="G122096" s="196"/>
      <c r="H122096" s="192"/>
    </row>
    <row r="122097" spans="6:8" x14ac:dyDescent="0.2">
      <c r="F122097" s="195"/>
      <c r="G122097" s="196"/>
      <c r="H122097" s="192"/>
    </row>
    <row r="122098" spans="6:8" x14ac:dyDescent="0.2">
      <c r="F122098" s="195"/>
      <c r="G122098" s="196"/>
      <c r="H122098" s="192"/>
    </row>
    <row r="122099" spans="6:8" x14ac:dyDescent="0.2">
      <c r="F122099" s="195"/>
      <c r="G122099" s="196"/>
      <c r="H122099" s="192"/>
    </row>
    <row r="122100" spans="6:8" x14ac:dyDescent="0.2">
      <c r="F122100" s="195"/>
      <c r="G122100" s="196"/>
      <c r="H122100" s="192"/>
    </row>
    <row r="122101" spans="6:8" x14ac:dyDescent="0.2">
      <c r="F122101" s="195"/>
      <c r="G122101" s="196"/>
      <c r="H122101" s="192"/>
    </row>
    <row r="122102" spans="6:8" x14ac:dyDescent="0.2">
      <c r="F122102" s="195"/>
      <c r="G122102" s="196"/>
      <c r="H122102" s="192"/>
    </row>
    <row r="122103" spans="6:8" x14ac:dyDescent="0.2">
      <c r="F122103" s="195"/>
      <c r="G122103" s="196"/>
      <c r="H122103" s="192"/>
    </row>
    <row r="122104" spans="6:8" x14ac:dyDescent="0.2">
      <c r="F122104" s="195"/>
      <c r="G122104" s="196"/>
      <c r="H122104" s="192"/>
    </row>
    <row r="122105" spans="6:8" x14ac:dyDescent="0.2">
      <c r="F122105" s="195"/>
      <c r="G122105" s="196"/>
      <c r="H122105" s="192"/>
    </row>
    <row r="122106" spans="6:8" x14ac:dyDescent="0.2">
      <c r="F122106" s="195"/>
      <c r="G122106" s="196"/>
      <c r="H122106" s="192"/>
    </row>
    <row r="122107" spans="6:8" x14ac:dyDescent="0.2">
      <c r="F122107" s="195"/>
      <c r="G122107" s="196"/>
      <c r="H122107" s="192"/>
    </row>
    <row r="122108" spans="6:8" x14ac:dyDescent="0.2">
      <c r="F122108" s="195"/>
      <c r="G122108" s="196"/>
      <c r="H122108" s="192"/>
    </row>
    <row r="122109" spans="6:8" x14ac:dyDescent="0.2">
      <c r="F122109" s="195"/>
      <c r="G122109" s="196"/>
      <c r="H122109" s="192"/>
    </row>
    <row r="122110" spans="6:8" x14ac:dyDescent="0.2">
      <c r="F122110" s="195"/>
      <c r="G122110" s="196"/>
      <c r="H122110" s="192"/>
    </row>
    <row r="122111" spans="6:8" x14ac:dyDescent="0.2">
      <c r="F122111" s="195"/>
      <c r="G122111" s="196"/>
      <c r="H122111" s="192"/>
    </row>
    <row r="122112" spans="6:8" x14ac:dyDescent="0.2">
      <c r="F122112" s="195"/>
      <c r="G122112" s="196"/>
      <c r="H122112" s="192"/>
    </row>
    <row r="122113" spans="6:8" x14ac:dyDescent="0.2">
      <c r="F122113" s="195"/>
      <c r="G122113" s="196"/>
      <c r="H122113" s="192"/>
    </row>
    <row r="122114" spans="6:8" x14ac:dyDescent="0.2">
      <c r="F122114" s="195"/>
      <c r="G122114" s="196"/>
      <c r="H122114" s="192"/>
    </row>
    <row r="122115" spans="6:8" x14ac:dyDescent="0.2">
      <c r="F122115" s="195"/>
      <c r="G122115" s="196"/>
      <c r="H122115" s="192"/>
    </row>
    <row r="122116" spans="6:8" x14ac:dyDescent="0.2">
      <c r="F122116" s="195"/>
      <c r="G122116" s="196"/>
      <c r="H122116" s="192"/>
    </row>
    <row r="122117" spans="6:8" x14ac:dyDescent="0.2">
      <c r="F122117" s="195"/>
      <c r="G122117" s="196"/>
      <c r="H122117" s="192"/>
    </row>
    <row r="122118" spans="6:8" x14ac:dyDescent="0.2">
      <c r="F122118" s="195"/>
      <c r="G122118" s="196"/>
      <c r="H122118" s="192"/>
    </row>
    <row r="122119" spans="6:8" x14ac:dyDescent="0.2">
      <c r="F122119" s="195"/>
      <c r="G122119" s="196"/>
      <c r="H122119" s="192"/>
    </row>
    <row r="122120" spans="6:8" x14ac:dyDescent="0.2">
      <c r="F122120" s="195"/>
      <c r="G122120" s="196"/>
      <c r="H122120" s="192"/>
    </row>
    <row r="122121" spans="6:8" x14ac:dyDescent="0.2">
      <c r="F122121" s="195"/>
      <c r="G122121" s="196"/>
      <c r="H122121" s="192"/>
    </row>
    <row r="122122" spans="6:8" x14ac:dyDescent="0.2">
      <c r="F122122" s="195"/>
      <c r="G122122" s="196"/>
      <c r="H122122" s="192"/>
    </row>
    <row r="122123" spans="6:8" x14ac:dyDescent="0.2">
      <c r="F122123" s="195"/>
      <c r="G122123" s="196"/>
      <c r="H122123" s="192"/>
    </row>
    <row r="122124" spans="6:8" x14ac:dyDescent="0.2">
      <c r="F122124" s="195"/>
      <c r="G122124" s="196"/>
      <c r="H122124" s="192"/>
    </row>
    <row r="122125" spans="6:8" x14ac:dyDescent="0.2">
      <c r="F122125" s="195"/>
      <c r="G122125" s="196"/>
      <c r="H122125" s="192"/>
    </row>
    <row r="122126" spans="6:8" x14ac:dyDescent="0.2">
      <c r="F122126" s="195"/>
      <c r="G122126" s="196"/>
      <c r="H122126" s="192"/>
    </row>
    <row r="122127" spans="6:8" x14ac:dyDescent="0.2">
      <c r="F122127" s="195"/>
      <c r="G122127" s="196"/>
      <c r="H122127" s="192"/>
    </row>
    <row r="122128" spans="6:8" x14ac:dyDescent="0.2">
      <c r="F122128" s="195"/>
      <c r="G122128" s="196"/>
      <c r="H122128" s="192"/>
    </row>
    <row r="122129" spans="6:8" x14ac:dyDescent="0.2">
      <c r="F122129" s="195"/>
      <c r="G122129" s="196"/>
      <c r="H122129" s="192"/>
    </row>
    <row r="122130" spans="6:8" x14ac:dyDescent="0.2">
      <c r="F122130" s="195"/>
      <c r="G122130" s="196"/>
      <c r="H122130" s="192"/>
    </row>
    <row r="122131" spans="6:8" x14ac:dyDescent="0.2">
      <c r="F122131" s="195"/>
      <c r="G122131" s="196"/>
      <c r="H122131" s="192"/>
    </row>
    <row r="122132" spans="6:8" x14ac:dyDescent="0.2">
      <c r="F122132" s="195"/>
      <c r="G122132" s="196"/>
      <c r="H122132" s="192"/>
    </row>
    <row r="122133" spans="6:8" x14ac:dyDescent="0.2">
      <c r="F122133" s="195"/>
      <c r="G122133" s="196"/>
      <c r="H122133" s="192"/>
    </row>
    <row r="122134" spans="6:8" x14ac:dyDescent="0.2">
      <c r="F122134" s="195"/>
      <c r="G122134" s="196"/>
      <c r="H122134" s="192"/>
    </row>
    <row r="122135" spans="6:8" x14ac:dyDescent="0.2">
      <c r="F122135" s="195"/>
      <c r="G122135" s="196"/>
      <c r="H122135" s="192"/>
    </row>
    <row r="122136" spans="6:8" x14ac:dyDescent="0.2">
      <c r="F122136" s="195"/>
      <c r="G122136" s="196"/>
      <c r="H122136" s="192"/>
    </row>
    <row r="122137" spans="6:8" x14ac:dyDescent="0.2">
      <c r="F122137" s="195"/>
      <c r="G122137" s="196"/>
      <c r="H122137" s="192"/>
    </row>
    <row r="122138" spans="6:8" x14ac:dyDescent="0.2">
      <c r="F122138" s="195"/>
      <c r="G122138" s="196"/>
      <c r="H122138" s="192"/>
    </row>
    <row r="122139" spans="6:8" x14ac:dyDescent="0.2">
      <c r="F122139" s="195"/>
      <c r="G122139" s="196"/>
      <c r="H122139" s="192"/>
    </row>
    <row r="122140" spans="6:8" x14ac:dyDescent="0.2">
      <c r="F122140" s="195"/>
      <c r="G122140" s="196"/>
      <c r="H122140" s="192"/>
    </row>
    <row r="122141" spans="6:8" x14ac:dyDescent="0.2">
      <c r="F122141" s="195"/>
      <c r="G122141" s="196"/>
      <c r="H122141" s="192"/>
    </row>
    <row r="122142" spans="6:8" x14ac:dyDescent="0.2">
      <c r="F122142" s="195"/>
      <c r="G122142" s="196"/>
      <c r="H122142" s="192"/>
    </row>
    <row r="122143" spans="6:8" x14ac:dyDescent="0.2">
      <c r="F122143" s="195"/>
      <c r="G122143" s="196"/>
      <c r="H122143" s="192"/>
    </row>
    <row r="122144" spans="6:8" x14ac:dyDescent="0.2">
      <c r="F122144" s="195"/>
      <c r="G122144" s="196"/>
      <c r="H122144" s="192"/>
    </row>
    <row r="122145" spans="6:8" x14ac:dyDescent="0.2">
      <c r="F122145" s="195"/>
      <c r="G122145" s="196"/>
      <c r="H122145" s="192"/>
    </row>
    <row r="122146" spans="6:8" x14ac:dyDescent="0.2">
      <c r="F122146" s="195"/>
      <c r="G122146" s="196"/>
      <c r="H122146" s="192"/>
    </row>
    <row r="122147" spans="6:8" x14ac:dyDescent="0.2">
      <c r="F122147" s="195"/>
      <c r="G122147" s="196"/>
      <c r="H122147" s="192"/>
    </row>
    <row r="122148" spans="6:8" x14ac:dyDescent="0.2">
      <c r="F122148" s="195"/>
      <c r="G122148" s="196"/>
      <c r="H122148" s="192"/>
    </row>
    <row r="122149" spans="6:8" x14ac:dyDescent="0.2">
      <c r="F122149" s="195"/>
      <c r="G122149" s="196"/>
      <c r="H122149" s="192"/>
    </row>
    <row r="122150" spans="6:8" x14ac:dyDescent="0.2">
      <c r="F122150" s="195"/>
      <c r="G122150" s="196"/>
      <c r="H122150" s="192"/>
    </row>
    <row r="122151" spans="6:8" x14ac:dyDescent="0.2">
      <c r="F122151" s="195"/>
      <c r="G122151" s="196"/>
      <c r="H122151" s="192"/>
    </row>
    <row r="122152" spans="6:8" x14ac:dyDescent="0.2">
      <c r="F122152" s="195"/>
      <c r="G122152" s="196"/>
      <c r="H122152" s="192"/>
    </row>
    <row r="122153" spans="6:8" x14ac:dyDescent="0.2">
      <c r="F122153" s="195"/>
      <c r="G122153" s="196"/>
      <c r="H122153" s="192"/>
    </row>
    <row r="122154" spans="6:8" x14ac:dyDescent="0.2">
      <c r="F122154" s="195"/>
      <c r="G122154" s="196"/>
      <c r="H122154" s="192"/>
    </row>
    <row r="122155" spans="6:8" x14ac:dyDescent="0.2">
      <c r="F122155" s="195"/>
      <c r="G122155" s="196"/>
      <c r="H122155" s="192"/>
    </row>
    <row r="122156" spans="6:8" x14ac:dyDescent="0.2">
      <c r="F122156" s="195"/>
      <c r="G122156" s="196"/>
      <c r="H122156" s="192"/>
    </row>
    <row r="122157" spans="6:8" x14ac:dyDescent="0.2">
      <c r="F122157" s="195"/>
      <c r="G122157" s="196"/>
      <c r="H122157" s="192"/>
    </row>
    <row r="122158" spans="6:8" x14ac:dyDescent="0.2">
      <c r="F122158" s="195"/>
      <c r="G122158" s="196"/>
      <c r="H122158" s="192"/>
    </row>
    <row r="122159" spans="6:8" x14ac:dyDescent="0.2">
      <c r="F122159" s="195"/>
      <c r="G122159" s="196"/>
      <c r="H122159" s="192"/>
    </row>
    <row r="122160" spans="6:8" x14ac:dyDescent="0.2">
      <c r="F122160" s="195"/>
      <c r="G122160" s="196"/>
      <c r="H122160" s="192"/>
    </row>
    <row r="122161" spans="6:8" x14ac:dyDescent="0.2">
      <c r="F122161" s="195"/>
      <c r="G122161" s="196"/>
      <c r="H122161" s="192"/>
    </row>
    <row r="122162" spans="6:8" x14ac:dyDescent="0.2">
      <c r="F122162" s="195"/>
      <c r="G122162" s="196"/>
      <c r="H122162" s="192"/>
    </row>
    <row r="122163" spans="6:8" x14ac:dyDescent="0.2">
      <c r="F122163" s="195"/>
      <c r="G122163" s="196"/>
      <c r="H122163" s="192"/>
    </row>
    <row r="122164" spans="6:8" x14ac:dyDescent="0.2">
      <c r="F122164" s="195"/>
      <c r="G122164" s="196"/>
      <c r="H122164" s="192"/>
    </row>
    <row r="122165" spans="6:8" x14ac:dyDescent="0.2">
      <c r="F122165" s="195"/>
      <c r="G122165" s="196"/>
      <c r="H122165" s="192"/>
    </row>
    <row r="122166" spans="6:8" x14ac:dyDescent="0.2">
      <c r="F122166" s="195"/>
      <c r="G122166" s="196"/>
      <c r="H122166" s="192"/>
    </row>
    <row r="122167" spans="6:8" x14ac:dyDescent="0.2">
      <c r="F122167" s="195"/>
      <c r="G122167" s="196"/>
      <c r="H122167" s="192"/>
    </row>
    <row r="122168" spans="6:8" x14ac:dyDescent="0.2">
      <c r="F122168" s="195"/>
      <c r="G122168" s="196"/>
      <c r="H122168" s="192"/>
    </row>
    <row r="122169" spans="6:8" x14ac:dyDescent="0.2">
      <c r="F122169" s="195"/>
      <c r="G122169" s="196"/>
      <c r="H122169" s="192"/>
    </row>
    <row r="122170" spans="6:8" x14ac:dyDescent="0.2">
      <c r="F122170" s="195"/>
      <c r="G122170" s="196"/>
      <c r="H122170" s="192"/>
    </row>
    <row r="122171" spans="6:8" x14ac:dyDescent="0.2">
      <c r="F122171" s="195"/>
      <c r="G122171" s="196"/>
      <c r="H122171" s="192"/>
    </row>
    <row r="122172" spans="6:8" x14ac:dyDescent="0.2">
      <c r="F122172" s="195"/>
      <c r="G122172" s="196"/>
      <c r="H122172" s="192"/>
    </row>
    <row r="122173" spans="6:8" x14ac:dyDescent="0.2">
      <c r="F122173" s="195"/>
      <c r="G122173" s="196"/>
      <c r="H122173" s="192"/>
    </row>
    <row r="122174" spans="6:8" x14ac:dyDescent="0.2">
      <c r="F122174" s="195"/>
      <c r="G122174" s="196"/>
      <c r="H122174" s="192"/>
    </row>
    <row r="122175" spans="6:8" x14ac:dyDescent="0.2">
      <c r="F122175" s="195"/>
      <c r="G122175" s="196"/>
      <c r="H122175" s="192"/>
    </row>
    <row r="122176" spans="6:8" x14ac:dyDescent="0.2">
      <c r="F122176" s="195"/>
      <c r="G122176" s="196"/>
      <c r="H122176" s="192"/>
    </row>
    <row r="122177" spans="6:8" x14ac:dyDescent="0.2">
      <c r="F122177" s="195"/>
      <c r="G122177" s="196"/>
      <c r="H122177" s="192"/>
    </row>
    <row r="122178" spans="6:8" x14ac:dyDescent="0.2">
      <c r="F122178" s="195"/>
      <c r="G122178" s="196"/>
      <c r="H122178" s="192"/>
    </row>
    <row r="122179" spans="6:8" x14ac:dyDescent="0.2">
      <c r="F122179" s="195"/>
      <c r="G122179" s="196"/>
      <c r="H122179" s="192"/>
    </row>
    <row r="122180" spans="6:8" x14ac:dyDescent="0.2">
      <c r="F122180" s="195"/>
      <c r="G122180" s="196"/>
      <c r="H122180" s="192"/>
    </row>
    <row r="122181" spans="6:8" x14ac:dyDescent="0.2">
      <c r="F122181" s="195"/>
      <c r="G122181" s="196"/>
      <c r="H122181" s="192"/>
    </row>
    <row r="122182" spans="6:8" x14ac:dyDescent="0.2">
      <c r="F122182" s="195"/>
      <c r="G122182" s="196"/>
      <c r="H122182" s="192"/>
    </row>
    <row r="122183" spans="6:8" x14ac:dyDescent="0.2">
      <c r="F122183" s="195"/>
      <c r="G122183" s="196"/>
      <c r="H122183" s="192"/>
    </row>
    <row r="122184" spans="6:8" x14ac:dyDescent="0.2">
      <c r="F122184" s="195"/>
      <c r="G122184" s="196"/>
      <c r="H122184" s="192"/>
    </row>
    <row r="122185" spans="6:8" x14ac:dyDescent="0.2">
      <c r="F122185" s="195"/>
      <c r="G122185" s="196"/>
      <c r="H122185" s="192"/>
    </row>
    <row r="122186" spans="6:8" x14ac:dyDescent="0.2">
      <c r="F122186" s="195"/>
      <c r="G122186" s="196"/>
      <c r="H122186" s="192"/>
    </row>
    <row r="122187" spans="6:8" x14ac:dyDescent="0.2">
      <c r="F122187" s="195"/>
      <c r="G122187" s="196"/>
      <c r="H122187" s="192"/>
    </row>
    <row r="122188" spans="6:8" x14ac:dyDescent="0.2">
      <c r="F122188" s="195"/>
      <c r="G122188" s="196"/>
      <c r="H122188" s="192"/>
    </row>
    <row r="122189" spans="6:8" x14ac:dyDescent="0.2">
      <c r="F122189" s="195"/>
      <c r="G122189" s="196"/>
      <c r="H122189" s="192"/>
    </row>
    <row r="122190" spans="6:8" x14ac:dyDescent="0.2">
      <c r="F122190" s="195"/>
      <c r="G122190" s="196"/>
      <c r="H122190" s="192"/>
    </row>
    <row r="122191" spans="6:8" x14ac:dyDescent="0.2">
      <c r="F122191" s="195"/>
      <c r="G122191" s="196"/>
      <c r="H122191" s="192"/>
    </row>
    <row r="122192" spans="6:8" x14ac:dyDescent="0.2">
      <c r="F122192" s="195"/>
      <c r="G122192" s="196"/>
      <c r="H122192" s="192"/>
    </row>
    <row r="122193" spans="6:8" x14ac:dyDescent="0.2">
      <c r="F122193" s="195"/>
      <c r="G122193" s="196"/>
      <c r="H122193" s="192"/>
    </row>
    <row r="122194" spans="6:8" x14ac:dyDescent="0.2">
      <c r="F122194" s="195"/>
      <c r="G122194" s="196"/>
      <c r="H122194" s="192"/>
    </row>
    <row r="122195" spans="6:8" x14ac:dyDescent="0.2">
      <c r="F122195" s="195"/>
      <c r="G122195" s="196"/>
      <c r="H122195" s="192"/>
    </row>
    <row r="122196" spans="6:8" x14ac:dyDescent="0.2">
      <c r="F122196" s="195"/>
      <c r="G122196" s="196"/>
      <c r="H122196" s="192"/>
    </row>
    <row r="122197" spans="6:8" x14ac:dyDescent="0.2">
      <c r="F122197" s="195"/>
      <c r="G122197" s="196"/>
      <c r="H122197" s="192"/>
    </row>
    <row r="122198" spans="6:8" x14ac:dyDescent="0.2">
      <c r="F122198" s="195"/>
      <c r="G122198" s="196"/>
      <c r="H122198" s="192"/>
    </row>
    <row r="122199" spans="6:8" x14ac:dyDescent="0.2">
      <c r="F122199" s="195"/>
      <c r="G122199" s="196"/>
      <c r="H122199" s="192"/>
    </row>
    <row r="122200" spans="6:8" x14ac:dyDescent="0.2">
      <c r="F122200" s="195"/>
      <c r="G122200" s="196"/>
      <c r="H122200" s="192"/>
    </row>
    <row r="122201" spans="6:8" x14ac:dyDescent="0.2">
      <c r="F122201" s="195"/>
      <c r="G122201" s="196"/>
      <c r="H122201" s="192"/>
    </row>
    <row r="122202" spans="6:8" x14ac:dyDescent="0.2">
      <c r="F122202" s="195"/>
      <c r="G122202" s="196"/>
      <c r="H122202" s="192"/>
    </row>
    <row r="122203" spans="6:8" x14ac:dyDescent="0.2">
      <c r="F122203" s="195"/>
      <c r="G122203" s="196"/>
      <c r="H122203" s="192"/>
    </row>
    <row r="122204" spans="6:8" x14ac:dyDescent="0.2">
      <c r="F122204" s="195"/>
      <c r="G122204" s="196"/>
      <c r="H122204" s="192"/>
    </row>
    <row r="122205" spans="6:8" x14ac:dyDescent="0.2">
      <c r="F122205" s="195"/>
      <c r="G122205" s="196"/>
      <c r="H122205" s="192"/>
    </row>
    <row r="122206" spans="6:8" x14ac:dyDescent="0.2">
      <c r="F122206" s="195"/>
      <c r="G122206" s="196"/>
      <c r="H122206" s="192"/>
    </row>
    <row r="122207" spans="6:8" x14ac:dyDescent="0.2">
      <c r="F122207" s="195"/>
      <c r="G122207" s="196"/>
      <c r="H122207" s="192"/>
    </row>
    <row r="122208" spans="6:8" x14ac:dyDescent="0.2">
      <c r="F122208" s="195"/>
      <c r="G122208" s="196"/>
      <c r="H122208" s="192"/>
    </row>
    <row r="122209" spans="6:8" x14ac:dyDescent="0.2">
      <c r="F122209" s="195"/>
      <c r="G122209" s="196"/>
      <c r="H122209" s="192"/>
    </row>
    <row r="122210" spans="6:8" x14ac:dyDescent="0.2">
      <c r="F122210" s="195"/>
      <c r="G122210" s="196"/>
      <c r="H122210" s="192"/>
    </row>
    <row r="122211" spans="6:8" x14ac:dyDescent="0.2">
      <c r="F122211" s="195"/>
      <c r="G122211" s="196"/>
      <c r="H122211" s="192"/>
    </row>
    <row r="122212" spans="6:8" x14ac:dyDescent="0.2">
      <c r="F122212" s="195"/>
      <c r="G122212" s="196"/>
      <c r="H122212" s="192"/>
    </row>
    <row r="122213" spans="6:8" x14ac:dyDescent="0.2">
      <c r="F122213" s="195"/>
      <c r="G122213" s="196"/>
      <c r="H122213" s="192"/>
    </row>
    <row r="122214" spans="6:8" x14ac:dyDescent="0.2">
      <c r="F122214" s="195"/>
      <c r="G122214" s="196"/>
      <c r="H122214" s="192"/>
    </row>
    <row r="122215" spans="6:8" x14ac:dyDescent="0.2">
      <c r="F122215" s="195"/>
      <c r="G122215" s="196"/>
      <c r="H122215" s="192"/>
    </row>
    <row r="122216" spans="6:8" x14ac:dyDescent="0.2">
      <c r="F122216" s="195"/>
      <c r="G122216" s="196"/>
      <c r="H122216" s="192"/>
    </row>
    <row r="122217" spans="6:8" x14ac:dyDescent="0.2">
      <c r="F122217" s="195"/>
      <c r="G122217" s="196"/>
      <c r="H122217" s="192"/>
    </row>
    <row r="122218" spans="6:8" x14ac:dyDescent="0.2">
      <c r="F122218" s="195"/>
      <c r="G122218" s="196"/>
      <c r="H122218" s="192"/>
    </row>
    <row r="122219" spans="6:8" x14ac:dyDescent="0.2">
      <c r="F122219" s="195"/>
      <c r="G122219" s="196"/>
      <c r="H122219" s="192"/>
    </row>
    <row r="122220" spans="6:8" x14ac:dyDescent="0.2">
      <c r="F122220" s="195"/>
      <c r="G122220" s="196"/>
      <c r="H122220" s="192"/>
    </row>
    <row r="122221" spans="6:8" x14ac:dyDescent="0.2">
      <c r="F122221" s="195"/>
      <c r="G122221" s="196"/>
      <c r="H122221" s="192"/>
    </row>
    <row r="122222" spans="6:8" x14ac:dyDescent="0.2">
      <c r="F122222" s="195"/>
      <c r="G122222" s="196"/>
      <c r="H122222" s="192"/>
    </row>
    <row r="122223" spans="6:8" x14ac:dyDescent="0.2">
      <c r="F122223" s="195"/>
      <c r="G122223" s="196"/>
      <c r="H122223" s="192"/>
    </row>
    <row r="122224" spans="6:8" x14ac:dyDescent="0.2">
      <c r="F122224" s="195"/>
      <c r="G122224" s="196"/>
      <c r="H122224" s="192"/>
    </row>
    <row r="122225" spans="6:8" x14ac:dyDescent="0.2">
      <c r="F122225" s="195"/>
      <c r="G122225" s="196"/>
      <c r="H122225" s="192"/>
    </row>
    <row r="122226" spans="6:8" x14ac:dyDescent="0.2">
      <c r="F122226" s="195"/>
      <c r="G122226" s="196"/>
      <c r="H122226" s="192"/>
    </row>
    <row r="122227" spans="6:8" x14ac:dyDescent="0.2">
      <c r="F122227" s="195"/>
      <c r="G122227" s="196"/>
      <c r="H122227" s="192"/>
    </row>
    <row r="122228" spans="6:8" x14ac:dyDescent="0.2">
      <c r="F122228" s="195"/>
      <c r="G122228" s="196"/>
      <c r="H122228" s="192"/>
    </row>
    <row r="122229" spans="6:8" x14ac:dyDescent="0.2">
      <c r="F122229" s="195"/>
      <c r="G122229" s="196"/>
      <c r="H122229" s="192"/>
    </row>
    <row r="122230" spans="6:8" x14ac:dyDescent="0.2">
      <c r="F122230" s="195"/>
      <c r="G122230" s="196"/>
      <c r="H122230" s="192"/>
    </row>
    <row r="122231" spans="6:8" x14ac:dyDescent="0.2">
      <c r="F122231" s="195"/>
      <c r="G122231" s="196"/>
      <c r="H122231" s="192"/>
    </row>
    <row r="122232" spans="6:8" x14ac:dyDescent="0.2">
      <c r="F122232" s="195"/>
      <c r="G122232" s="196"/>
      <c r="H122232" s="192"/>
    </row>
    <row r="122233" spans="6:8" x14ac:dyDescent="0.2">
      <c r="F122233" s="195"/>
      <c r="G122233" s="196"/>
      <c r="H122233" s="192"/>
    </row>
    <row r="122234" spans="6:8" x14ac:dyDescent="0.2">
      <c r="F122234" s="195"/>
      <c r="G122234" s="196"/>
      <c r="H122234" s="192"/>
    </row>
    <row r="122235" spans="6:8" x14ac:dyDescent="0.2">
      <c r="F122235" s="195"/>
      <c r="G122235" s="196"/>
      <c r="H122235" s="192"/>
    </row>
    <row r="122236" spans="6:8" x14ac:dyDescent="0.2">
      <c r="F122236" s="195"/>
      <c r="G122236" s="196"/>
      <c r="H122236" s="192"/>
    </row>
    <row r="122237" spans="6:8" x14ac:dyDescent="0.2">
      <c r="F122237" s="195"/>
      <c r="G122237" s="196"/>
      <c r="H122237" s="192"/>
    </row>
    <row r="122238" spans="6:8" x14ac:dyDescent="0.2">
      <c r="F122238" s="195"/>
      <c r="G122238" s="196"/>
      <c r="H122238" s="192"/>
    </row>
    <row r="122239" spans="6:8" x14ac:dyDescent="0.2">
      <c r="F122239" s="195"/>
      <c r="G122239" s="196"/>
      <c r="H122239" s="192"/>
    </row>
    <row r="122240" spans="6:8" x14ac:dyDescent="0.2">
      <c r="F122240" s="195"/>
      <c r="G122240" s="196"/>
      <c r="H122240" s="192"/>
    </row>
    <row r="122241" spans="6:8" x14ac:dyDescent="0.2">
      <c r="F122241" s="195"/>
      <c r="G122241" s="196"/>
      <c r="H122241" s="192"/>
    </row>
    <row r="122242" spans="6:8" x14ac:dyDescent="0.2">
      <c r="F122242" s="195"/>
      <c r="G122242" s="196"/>
      <c r="H122242" s="192"/>
    </row>
    <row r="122243" spans="6:8" x14ac:dyDescent="0.2">
      <c r="F122243" s="195"/>
      <c r="G122243" s="196"/>
      <c r="H122243" s="192"/>
    </row>
    <row r="122244" spans="6:8" x14ac:dyDescent="0.2">
      <c r="F122244" s="195"/>
      <c r="G122244" s="196"/>
      <c r="H122244" s="192"/>
    </row>
    <row r="122245" spans="6:8" x14ac:dyDescent="0.2">
      <c r="F122245" s="195"/>
      <c r="G122245" s="196"/>
      <c r="H122245" s="192"/>
    </row>
    <row r="122246" spans="6:8" x14ac:dyDescent="0.2">
      <c r="F122246" s="195"/>
      <c r="G122246" s="196"/>
      <c r="H122246" s="192"/>
    </row>
    <row r="122247" spans="6:8" x14ac:dyDescent="0.2">
      <c r="F122247" s="195"/>
      <c r="G122247" s="196"/>
      <c r="H122247" s="192"/>
    </row>
    <row r="122248" spans="6:8" x14ac:dyDescent="0.2">
      <c r="F122248" s="195"/>
      <c r="G122248" s="196"/>
      <c r="H122248" s="192"/>
    </row>
    <row r="122249" spans="6:8" x14ac:dyDescent="0.2">
      <c r="F122249" s="195"/>
      <c r="G122249" s="196"/>
      <c r="H122249" s="192"/>
    </row>
    <row r="122250" spans="6:8" x14ac:dyDescent="0.2">
      <c r="F122250" s="195"/>
      <c r="G122250" s="196"/>
      <c r="H122250" s="192"/>
    </row>
    <row r="122251" spans="6:8" x14ac:dyDescent="0.2">
      <c r="F122251" s="195"/>
      <c r="G122251" s="196"/>
      <c r="H122251" s="192"/>
    </row>
    <row r="122252" spans="6:8" x14ac:dyDescent="0.2">
      <c r="F122252" s="195"/>
      <c r="G122252" s="196"/>
      <c r="H122252" s="192"/>
    </row>
    <row r="122253" spans="6:8" x14ac:dyDescent="0.2">
      <c r="F122253" s="195"/>
      <c r="G122253" s="196"/>
      <c r="H122253" s="192"/>
    </row>
    <row r="122254" spans="6:8" x14ac:dyDescent="0.2">
      <c r="F122254" s="195"/>
      <c r="G122254" s="196"/>
      <c r="H122254" s="192"/>
    </row>
    <row r="122255" spans="6:8" x14ac:dyDescent="0.2">
      <c r="F122255" s="195"/>
      <c r="G122255" s="196"/>
      <c r="H122255" s="192"/>
    </row>
    <row r="122256" spans="6:8" x14ac:dyDescent="0.2">
      <c r="F122256" s="195"/>
      <c r="G122256" s="196"/>
      <c r="H122256" s="192"/>
    </row>
    <row r="122257" spans="6:8" x14ac:dyDescent="0.2">
      <c r="F122257" s="195"/>
      <c r="G122257" s="196"/>
      <c r="H122257" s="192"/>
    </row>
    <row r="122258" spans="6:8" x14ac:dyDescent="0.2">
      <c r="F122258" s="195"/>
      <c r="G122258" s="196"/>
      <c r="H122258" s="192"/>
    </row>
    <row r="122259" spans="6:8" x14ac:dyDescent="0.2">
      <c r="F122259" s="195"/>
      <c r="G122259" s="196"/>
      <c r="H122259" s="192"/>
    </row>
    <row r="122260" spans="6:8" x14ac:dyDescent="0.2">
      <c r="F122260" s="195"/>
      <c r="G122260" s="196"/>
      <c r="H122260" s="192"/>
    </row>
    <row r="122261" spans="6:8" x14ac:dyDescent="0.2">
      <c r="F122261" s="195"/>
      <c r="G122261" s="196"/>
      <c r="H122261" s="192"/>
    </row>
    <row r="122262" spans="6:8" x14ac:dyDescent="0.2">
      <c r="F122262" s="195"/>
      <c r="G122262" s="196"/>
      <c r="H122262" s="192"/>
    </row>
    <row r="122263" spans="6:8" x14ac:dyDescent="0.2">
      <c r="F122263" s="195"/>
      <c r="G122263" s="196"/>
      <c r="H122263" s="192"/>
    </row>
    <row r="122264" spans="6:8" x14ac:dyDescent="0.2">
      <c r="F122264" s="195"/>
      <c r="G122264" s="196"/>
      <c r="H122264" s="192"/>
    </row>
    <row r="122265" spans="6:8" x14ac:dyDescent="0.2">
      <c r="F122265" s="195"/>
      <c r="G122265" s="196"/>
      <c r="H122265" s="192"/>
    </row>
    <row r="122266" spans="6:8" x14ac:dyDescent="0.2">
      <c r="F122266" s="195"/>
      <c r="G122266" s="196"/>
      <c r="H122266" s="192"/>
    </row>
    <row r="122267" spans="6:8" x14ac:dyDescent="0.2">
      <c r="F122267" s="195"/>
      <c r="G122267" s="196"/>
      <c r="H122267" s="192"/>
    </row>
    <row r="122268" spans="6:8" x14ac:dyDescent="0.2">
      <c r="F122268" s="195"/>
      <c r="G122268" s="196"/>
      <c r="H122268" s="192"/>
    </row>
    <row r="122269" spans="6:8" x14ac:dyDescent="0.2">
      <c r="F122269" s="195"/>
      <c r="G122269" s="196"/>
      <c r="H122269" s="192"/>
    </row>
    <row r="122270" spans="6:8" x14ac:dyDescent="0.2">
      <c r="F122270" s="195"/>
      <c r="G122270" s="196"/>
      <c r="H122270" s="192"/>
    </row>
    <row r="122271" spans="6:8" x14ac:dyDescent="0.2">
      <c r="F122271" s="195"/>
      <c r="G122271" s="196"/>
      <c r="H122271" s="192"/>
    </row>
    <row r="122272" spans="6:8" x14ac:dyDescent="0.2">
      <c r="F122272" s="195"/>
      <c r="G122272" s="196"/>
      <c r="H122272" s="192"/>
    </row>
    <row r="122273" spans="6:8" x14ac:dyDescent="0.2">
      <c r="F122273" s="195"/>
      <c r="G122273" s="196"/>
      <c r="H122273" s="192"/>
    </row>
    <row r="122274" spans="6:8" x14ac:dyDescent="0.2">
      <c r="F122274" s="195"/>
      <c r="G122274" s="196"/>
      <c r="H122274" s="192"/>
    </row>
    <row r="122275" spans="6:8" x14ac:dyDescent="0.2">
      <c r="F122275" s="195"/>
      <c r="G122275" s="196"/>
      <c r="H122275" s="192"/>
    </row>
    <row r="122276" spans="6:8" x14ac:dyDescent="0.2">
      <c r="F122276" s="195"/>
      <c r="G122276" s="196"/>
      <c r="H122276" s="192"/>
    </row>
    <row r="122277" spans="6:8" x14ac:dyDescent="0.2">
      <c r="F122277" s="195"/>
      <c r="G122277" s="196"/>
      <c r="H122277" s="192"/>
    </row>
    <row r="122278" spans="6:8" x14ac:dyDescent="0.2">
      <c r="F122278" s="195"/>
      <c r="G122278" s="196"/>
      <c r="H122278" s="192"/>
    </row>
    <row r="122279" spans="6:8" x14ac:dyDescent="0.2">
      <c r="F122279" s="195"/>
      <c r="G122279" s="196"/>
      <c r="H122279" s="192"/>
    </row>
    <row r="122280" spans="6:8" x14ac:dyDescent="0.2">
      <c r="F122280" s="195"/>
      <c r="G122280" s="196"/>
      <c r="H122280" s="192"/>
    </row>
    <row r="122281" spans="6:8" x14ac:dyDescent="0.2">
      <c r="F122281" s="195"/>
      <c r="G122281" s="196"/>
      <c r="H122281" s="192"/>
    </row>
    <row r="122282" spans="6:8" x14ac:dyDescent="0.2">
      <c r="F122282" s="195"/>
      <c r="G122282" s="196"/>
      <c r="H122282" s="192"/>
    </row>
    <row r="122283" spans="6:8" x14ac:dyDescent="0.2">
      <c r="F122283" s="195"/>
      <c r="G122283" s="196"/>
      <c r="H122283" s="192"/>
    </row>
    <row r="122284" spans="6:8" x14ac:dyDescent="0.2">
      <c r="F122284" s="195"/>
      <c r="G122284" s="196"/>
      <c r="H122284" s="192"/>
    </row>
    <row r="122285" spans="6:8" x14ac:dyDescent="0.2">
      <c r="F122285" s="195"/>
      <c r="G122285" s="196"/>
      <c r="H122285" s="192"/>
    </row>
    <row r="122286" spans="6:8" x14ac:dyDescent="0.2">
      <c r="F122286" s="195"/>
      <c r="G122286" s="196"/>
      <c r="H122286" s="192"/>
    </row>
    <row r="122287" spans="6:8" x14ac:dyDescent="0.2">
      <c r="F122287" s="195"/>
      <c r="G122287" s="196"/>
      <c r="H122287" s="192"/>
    </row>
    <row r="122288" spans="6:8" x14ac:dyDescent="0.2">
      <c r="F122288" s="195"/>
      <c r="G122288" s="196"/>
      <c r="H122288" s="192"/>
    </row>
    <row r="122289" spans="6:8" x14ac:dyDescent="0.2">
      <c r="F122289" s="195"/>
      <c r="G122289" s="196"/>
      <c r="H122289" s="192"/>
    </row>
    <row r="122290" spans="6:8" x14ac:dyDescent="0.2">
      <c r="F122290" s="195"/>
      <c r="G122290" s="196"/>
      <c r="H122290" s="192"/>
    </row>
    <row r="122291" spans="6:8" x14ac:dyDescent="0.2">
      <c r="F122291" s="195"/>
      <c r="G122291" s="196"/>
      <c r="H122291" s="192"/>
    </row>
    <row r="122292" spans="6:8" x14ac:dyDescent="0.2">
      <c r="F122292" s="195"/>
      <c r="G122292" s="196"/>
      <c r="H122292" s="192"/>
    </row>
    <row r="122293" spans="6:8" x14ac:dyDescent="0.2">
      <c r="F122293" s="195"/>
      <c r="G122293" s="196"/>
      <c r="H122293" s="192"/>
    </row>
    <row r="122294" spans="6:8" x14ac:dyDescent="0.2">
      <c r="F122294" s="195"/>
      <c r="G122294" s="196"/>
      <c r="H122294" s="192"/>
    </row>
    <row r="122295" spans="6:8" x14ac:dyDescent="0.2">
      <c r="F122295" s="195"/>
      <c r="G122295" s="196"/>
      <c r="H122295" s="192"/>
    </row>
    <row r="122296" spans="6:8" x14ac:dyDescent="0.2">
      <c r="F122296" s="195"/>
      <c r="G122296" s="196"/>
      <c r="H122296" s="192"/>
    </row>
    <row r="122297" spans="6:8" x14ac:dyDescent="0.2">
      <c r="F122297" s="195"/>
      <c r="G122297" s="196"/>
      <c r="H122297" s="192"/>
    </row>
    <row r="122298" spans="6:8" x14ac:dyDescent="0.2">
      <c r="F122298" s="195"/>
      <c r="G122298" s="196"/>
      <c r="H122298" s="192"/>
    </row>
    <row r="122299" spans="6:8" x14ac:dyDescent="0.2">
      <c r="F122299" s="195"/>
      <c r="G122299" s="196"/>
      <c r="H122299" s="192"/>
    </row>
    <row r="122300" spans="6:8" x14ac:dyDescent="0.2">
      <c r="F122300" s="195"/>
      <c r="G122300" s="196"/>
      <c r="H122300" s="192"/>
    </row>
    <row r="122301" spans="6:8" x14ac:dyDescent="0.2">
      <c r="F122301" s="195"/>
      <c r="G122301" s="196"/>
      <c r="H122301" s="192"/>
    </row>
    <row r="122302" spans="6:8" x14ac:dyDescent="0.2">
      <c r="F122302" s="195"/>
      <c r="G122302" s="196"/>
      <c r="H122302" s="192"/>
    </row>
    <row r="122303" spans="6:8" x14ac:dyDescent="0.2">
      <c r="F122303" s="195"/>
      <c r="G122303" s="196"/>
      <c r="H122303" s="192"/>
    </row>
    <row r="122304" spans="6:8" x14ac:dyDescent="0.2">
      <c r="F122304" s="195"/>
      <c r="G122304" s="196"/>
      <c r="H122304" s="192"/>
    </row>
    <row r="122305" spans="6:8" x14ac:dyDescent="0.2">
      <c r="F122305" s="195"/>
      <c r="G122305" s="196"/>
      <c r="H122305" s="192"/>
    </row>
    <row r="122306" spans="6:8" x14ac:dyDescent="0.2">
      <c r="F122306" s="195"/>
      <c r="G122306" s="196"/>
      <c r="H122306" s="192"/>
    </row>
    <row r="122307" spans="6:8" x14ac:dyDescent="0.2">
      <c r="F122307" s="195"/>
      <c r="G122307" s="196"/>
      <c r="H122307" s="192"/>
    </row>
    <row r="122308" spans="6:8" x14ac:dyDescent="0.2">
      <c r="F122308" s="195"/>
      <c r="G122308" s="196"/>
      <c r="H122308" s="192"/>
    </row>
    <row r="122309" spans="6:8" x14ac:dyDescent="0.2">
      <c r="F122309" s="195"/>
      <c r="G122309" s="196"/>
      <c r="H122309" s="192"/>
    </row>
    <row r="122310" spans="6:8" x14ac:dyDescent="0.2">
      <c r="F122310" s="195"/>
      <c r="G122310" s="196"/>
      <c r="H122310" s="192"/>
    </row>
    <row r="122311" spans="6:8" x14ac:dyDescent="0.2">
      <c r="F122311" s="195"/>
      <c r="G122311" s="196"/>
      <c r="H122311" s="192"/>
    </row>
    <row r="122312" spans="6:8" x14ac:dyDescent="0.2">
      <c r="F122312" s="195"/>
      <c r="G122312" s="196"/>
      <c r="H122312" s="192"/>
    </row>
    <row r="122313" spans="6:8" x14ac:dyDescent="0.2">
      <c r="F122313" s="195"/>
      <c r="G122313" s="196"/>
      <c r="H122313" s="192"/>
    </row>
    <row r="122314" spans="6:8" x14ac:dyDescent="0.2">
      <c r="F122314" s="195"/>
      <c r="G122314" s="196"/>
      <c r="H122314" s="192"/>
    </row>
    <row r="122315" spans="6:8" x14ac:dyDescent="0.2">
      <c r="F122315" s="195"/>
      <c r="G122315" s="196"/>
      <c r="H122315" s="192"/>
    </row>
    <row r="122316" spans="6:8" x14ac:dyDescent="0.2">
      <c r="F122316" s="195"/>
      <c r="G122316" s="196"/>
      <c r="H122316" s="192"/>
    </row>
    <row r="122317" spans="6:8" x14ac:dyDescent="0.2">
      <c r="F122317" s="195"/>
      <c r="G122317" s="196"/>
      <c r="H122317" s="192"/>
    </row>
    <row r="122318" spans="6:8" x14ac:dyDescent="0.2">
      <c r="F122318" s="195"/>
      <c r="G122318" s="196"/>
      <c r="H122318" s="192"/>
    </row>
    <row r="122319" spans="6:8" x14ac:dyDescent="0.2">
      <c r="F122319" s="195"/>
      <c r="G122319" s="196"/>
      <c r="H122319" s="192"/>
    </row>
    <row r="122320" spans="6:8" x14ac:dyDescent="0.2">
      <c r="F122320" s="195"/>
      <c r="G122320" s="196"/>
      <c r="H122320" s="192"/>
    </row>
    <row r="122321" spans="6:8" x14ac:dyDescent="0.2">
      <c r="F122321" s="195"/>
      <c r="G122321" s="196"/>
      <c r="H122321" s="192"/>
    </row>
    <row r="122322" spans="6:8" x14ac:dyDescent="0.2">
      <c r="F122322" s="195"/>
      <c r="G122322" s="196"/>
      <c r="H122322" s="192"/>
    </row>
    <row r="122323" spans="6:8" x14ac:dyDescent="0.2">
      <c r="F122323" s="195"/>
      <c r="G122323" s="196"/>
      <c r="H122323" s="192"/>
    </row>
    <row r="122324" spans="6:8" x14ac:dyDescent="0.2">
      <c r="F122324" s="195"/>
      <c r="G122324" s="196"/>
      <c r="H122324" s="192"/>
    </row>
    <row r="122325" spans="6:8" x14ac:dyDescent="0.2">
      <c r="F122325" s="195"/>
      <c r="G122325" s="196"/>
      <c r="H122325" s="192"/>
    </row>
    <row r="122326" spans="6:8" x14ac:dyDescent="0.2">
      <c r="F122326" s="195"/>
      <c r="G122326" s="196"/>
      <c r="H122326" s="192"/>
    </row>
    <row r="122327" spans="6:8" x14ac:dyDescent="0.2">
      <c r="F122327" s="195"/>
      <c r="G122327" s="196"/>
      <c r="H122327" s="192"/>
    </row>
    <row r="122328" spans="6:8" x14ac:dyDescent="0.2">
      <c r="F122328" s="195"/>
      <c r="G122328" s="196"/>
      <c r="H122328" s="192"/>
    </row>
    <row r="122329" spans="6:8" x14ac:dyDescent="0.2">
      <c r="F122329" s="195"/>
      <c r="G122329" s="196"/>
      <c r="H122329" s="192"/>
    </row>
    <row r="122330" spans="6:8" x14ac:dyDescent="0.2">
      <c r="F122330" s="195"/>
      <c r="G122330" s="196"/>
      <c r="H122330" s="192"/>
    </row>
    <row r="122331" spans="6:8" x14ac:dyDescent="0.2">
      <c r="F122331" s="195"/>
      <c r="G122331" s="196"/>
      <c r="H122331" s="192"/>
    </row>
    <row r="122332" spans="6:8" x14ac:dyDescent="0.2">
      <c r="F122332" s="195"/>
      <c r="G122332" s="196"/>
      <c r="H122332" s="192"/>
    </row>
    <row r="122333" spans="6:8" x14ac:dyDescent="0.2">
      <c r="F122333" s="195"/>
      <c r="G122333" s="196"/>
      <c r="H122333" s="192"/>
    </row>
    <row r="122334" spans="6:8" x14ac:dyDescent="0.2">
      <c r="F122334" s="195"/>
      <c r="G122334" s="196"/>
      <c r="H122334" s="192"/>
    </row>
    <row r="122335" spans="6:8" x14ac:dyDescent="0.2">
      <c r="F122335" s="195"/>
      <c r="G122335" s="196"/>
      <c r="H122335" s="192"/>
    </row>
    <row r="122336" spans="6:8" x14ac:dyDescent="0.2">
      <c r="F122336" s="195"/>
      <c r="G122336" s="196"/>
      <c r="H122336" s="192"/>
    </row>
    <row r="122337" spans="6:8" x14ac:dyDescent="0.2">
      <c r="F122337" s="195"/>
      <c r="G122337" s="196"/>
      <c r="H122337" s="192"/>
    </row>
    <row r="122338" spans="6:8" x14ac:dyDescent="0.2">
      <c r="F122338" s="195"/>
      <c r="G122338" s="196"/>
      <c r="H122338" s="192"/>
    </row>
    <row r="122339" spans="6:8" x14ac:dyDescent="0.2">
      <c r="F122339" s="195"/>
      <c r="G122339" s="196"/>
      <c r="H122339" s="192"/>
    </row>
    <row r="122340" spans="6:8" x14ac:dyDescent="0.2">
      <c r="F122340" s="195"/>
      <c r="G122340" s="196"/>
      <c r="H122340" s="192"/>
    </row>
    <row r="122341" spans="6:8" x14ac:dyDescent="0.2">
      <c r="F122341" s="195"/>
      <c r="G122341" s="196"/>
      <c r="H122341" s="192"/>
    </row>
    <row r="122342" spans="6:8" x14ac:dyDescent="0.2">
      <c r="F122342" s="195"/>
      <c r="G122342" s="196"/>
      <c r="H122342" s="192"/>
    </row>
    <row r="122343" spans="6:8" x14ac:dyDescent="0.2">
      <c r="F122343" s="195"/>
      <c r="G122343" s="196"/>
      <c r="H122343" s="192"/>
    </row>
    <row r="122344" spans="6:8" x14ac:dyDescent="0.2">
      <c r="F122344" s="195"/>
      <c r="G122344" s="196"/>
      <c r="H122344" s="192"/>
    </row>
    <row r="122345" spans="6:8" x14ac:dyDescent="0.2">
      <c r="F122345" s="195"/>
      <c r="G122345" s="196"/>
      <c r="H122345" s="192"/>
    </row>
    <row r="122346" spans="6:8" x14ac:dyDescent="0.2">
      <c r="F122346" s="195"/>
      <c r="G122346" s="196"/>
      <c r="H122346" s="192"/>
    </row>
    <row r="122347" spans="6:8" x14ac:dyDescent="0.2">
      <c r="F122347" s="195"/>
      <c r="G122347" s="196"/>
      <c r="H122347" s="192"/>
    </row>
    <row r="122348" spans="6:8" x14ac:dyDescent="0.2">
      <c r="F122348" s="195"/>
      <c r="G122348" s="196"/>
      <c r="H122348" s="192"/>
    </row>
    <row r="122349" spans="6:8" x14ac:dyDescent="0.2">
      <c r="F122349" s="195"/>
      <c r="G122349" s="196"/>
      <c r="H122349" s="192"/>
    </row>
    <row r="122350" spans="6:8" x14ac:dyDescent="0.2">
      <c r="F122350" s="195"/>
      <c r="G122350" s="196"/>
      <c r="H122350" s="192"/>
    </row>
    <row r="122351" spans="6:8" x14ac:dyDescent="0.2">
      <c r="F122351" s="195"/>
      <c r="G122351" s="196"/>
      <c r="H122351" s="192"/>
    </row>
    <row r="122352" spans="6:8" x14ac:dyDescent="0.2">
      <c r="F122352" s="195"/>
      <c r="G122352" s="196"/>
      <c r="H122352" s="192"/>
    </row>
    <row r="122353" spans="6:8" x14ac:dyDescent="0.2">
      <c r="F122353" s="195"/>
      <c r="G122353" s="196"/>
      <c r="H122353" s="192"/>
    </row>
    <row r="122354" spans="6:8" x14ac:dyDescent="0.2">
      <c r="F122354" s="195"/>
      <c r="G122354" s="196"/>
      <c r="H122354" s="192"/>
    </row>
    <row r="122355" spans="6:8" x14ac:dyDescent="0.2">
      <c r="F122355" s="195"/>
      <c r="G122355" s="196"/>
      <c r="H122355" s="192"/>
    </row>
    <row r="122356" spans="6:8" x14ac:dyDescent="0.2">
      <c r="F122356" s="195"/>
      <c r="G122356" s="196"/>
      <c r="H122356" s="192"/>
    </row>
    <row r="122357" spans="6:8" x14ac:dyDescent="0.2">
      <c r="F122357" s="195"/>
      <c r="G122357" s="196"/>
      <c r="H122357" s="192"/>
    </row>
    <row r="122358" spans="6:8" x14ac:dyDescent="0.2">
      <c r="F122358" s="195"/>
      <c r="G122358" s="196"/>
      <c r="H122358" s="192"/>
    </row>
    <row r="122359" spans="6:8" x14ac:dyDescent="0.2">
      <c r="F122359" s="195"/>
      <c r="G122359" s="196"/>
      <c r="H122359" s="192"/>
    </row>
    <row r="122360" spans="6:8" x14ac:dyDescent="0.2">
      <c r="F122360" s="195"/>
      <c r="G122360" s="196"/>
      <c r="H122360" s="192"/>
    </row>
    <row r="122361" spans="6:8" x14ac:dyDescent="0.2">
      <c r="F122361" s="195"/>
      <c r="G122361" s="196"/>
      <c r="H122361" s="192"/>
    </row>
    <row r="122362" spans="6:8" x14ac:dyDescent="0.2">
      <c r="F122362" s="195"/>
      <c r="G122362" s="196"/>
      <c r="H122362" s="192"/>
    </row>
    <row r="122363" spans="6:8" x14ac:dyDescent="0.2">
      <c r="F122363" s="195"/>
      <c r="G122363" s="196"/>
      <c r="H122363" s="192"/>
    </row>
    <row r="122364" spans="6:8" x14ac:dyDescent="0.2">
      <c r="F122364" s="195"/>
      <c r="G122364" s="196"/>
      <c r="H122364" s="192"/>
    </row>
    <row r="122365" spans="6:8" x14ac:dyDescent="0.2">
      <c r="F122365" s="195"/>
      <c r="G122365" s="196"/>
      <c r="H122365" s="192"/>
    </row>
    <row r="122366" spans="6:8" x14ac:dyDescent="0.2">
      <c r="F122366" s="195"/>
      <c r="G122366" s="196"/>
      <c r="H122366" s="192"/>
    </row>
    <row r="122367" spans="6:8" x14ac:dyDescent="0.2">
      <c r="F122367" s="195"/>
      <c r="G122367" s="196"/>
      <c r="H122367" s="192"/>
    </row>
    <row r="122368" spans="6:8" x14ac:dyDescent="0.2">
      <c r="F122368" s="195"/>
      <c r="G122368" s="196"/>
      <c r="H122368" s="192"/>
    </row>
    <row r="122369" spans="6:8" x14ac:dyDescent="0.2">
      <c r="F122369" s="195"/>
      <c r="G122369" s="196"/>
      <c r="H122369" s="192"/>
    </row>
    <row r="122370" spans="6:8" x14ac:dyDescent="0.2">
      <c r="F122370" s="195"/>
      <c r="G122370" s="196"/>
      <c r="H122370" s="192"/>
    </row>
    <row r="122371" spans="6:8" x14ac:dyDescent="0.2">
      <c r="F122371" s="195"/>
      <c r="G122371" s="196"/>
      <c r="H122371" s="192"/>
    </row>
    <row r="122372" spans="6:8" x14ac:dyDescent="0.2">
      <c r="F122372" s="195"/>
      <c r="G122372" s="196"/>
      <c r="H122372" s="192"/>
    </row>
    <row r="122373" spans="6:8" x14ac:dyDescent="0.2">
      <c r="F122373" s="195"/>
      <c r="G122373" s="196"/>
      <c r="H122373" s="192"/>
    </row>
    <row r="122374" spans="6:8" x14ac:dyDescent="0.2">
      <c r="F122374" s="195"/>
      <c r="G122374" s="196"/>
      <c r="H122374" s="192"/>
    </row>
    <row r="122375" spans="6:8" x14ac:dyDescent="0.2">
      <c r="F122375" s="195"/>
      <c r="G122375" s="196"/>
      <c r="H122375" s="192"/>
    </row>
    <row r="122376" spans="6:8" x14ac:dyDescent="0.2">
      <c r="F122376" s="195"/>
      <c r="G122376" s="196"/>
      <c r="H122376" s="192"/>
    </row>
    <row r="122377" spans="6:8" x14ac:dyDescent="0.2">
      <c r="F122377" s="195"/>
      <c r="G122377" s="196"/>
      <c r="H122377" s="192"/>
    </row>
    <row r="122378" spans="6:8" x14ac:dyDescent="0.2">
      <c r="F122378" s="195"/>
      <c r="G122378" s="196"/>
      <c r="H122378" s="192"/>
    </row>
    <row r="122379" spans="6:8" x14ac:dyDescent="0.2">
      <c r="F122379" s="195"/>
      <c r="G122379" s="196"/>
      <c r="H122379" s="192"/>
    </row>
    <row r="122380" spans="6:8" x14ac:dyDescent="0.2">
      <c r="F122380" s="195"/>
      <c r="G122380" s="196"/>
      <c r="H122380" s="192"/>
    </row>
    <row r="122381" spans="6:8" x14ac:dyDescent="0.2">
      <c r="F122381" s="195"/>
      <c r="G122381" s="196"/>
      <c r="H122381" s="192"/>
    </row>
    <row r="122382" spans="6:8" x14ac:dyDescent="0.2">
      <c r="F122382" s="195"/>
      <c r="G122382" s="196"/>
      <c r="H122382" s="192"/>
    </row>
    <row r="122383" spans="6:8" x14ac:dyDescent="0.2">
      <c r="F122383" s="195"/>
      <c r="G122383" s="196"/>
      <c r="H122383" s="192"/>
    </row>
    <row r="122384" spans="6:8" x14ac:dyDescent="0.2">
      <c r="F122384" s="195"/>
      <c r="G122384" s="196"/>
      <c r="H122384" s="192"/>
    </row>
    <row r="122385" spans="6:8" x14ac:dyDescent="0.2">
      <c r="F122385" s="195"/>
      <c r="G122385" s="196"/>
      <c r="H122385" s="192"/>
    </row>
    <row r="122386" spans="6:8" x14ac:dyDescent="0.2">
      <c r="F122386" s="195"/>
      <c r="G122386" s="196"/>
      <c r="H122386" s="192"/>
    </row>
    <row r="122387" spans="6:8" x14ac:dyDescent="0.2">
      <c r="F122387" s="195"/>
      <c r="G122387" s="196"/>
      <c r="H122387" s="192"/>
    </row>
    <row r="122388" spans="6:8" x14ac:dyDescent="0.2">
      <c r="F122388" s="195"/>
      <c r="G122388" s="196"/>
      <c r="H122388" s="192"/>
    </row>
    <row r="122389" spans="6:8" x14ac:dyDescent="0.2">
      <c r="F122389" s="195"/>
      <c r="G122389" s="196"/>
      <c r="H122389" s="192"/>
    </row>
    <row r="122390" spans="6:8" x14ac:dyDescent="0.2">
      <c r="F122390" s="195"/>
      <c r="G122390" s="196"/>
      <c r="H122390" s="192"/>
    </row>
    <row r="122391" spans="6:8" x14ac:dyDescent="0.2">
      <c r="F122391" s="195"/>
      <c r="G122391" s="196"/>
      <c r="H122391" s="192"/>
    </row>
    <row r="122392" spans="6:8" x14ac:dyDescent="0.2">
      <c r="F122392" s="195"/>
      <c r="G122392" s="196"/>
      <c r="H122392" s="192"/>
    </row>
    <row r="122393" spans="6:8" x14ac:dyDescent="0.2">
      <c r="F122393" s="195"/>
      <c r="G122393" s="196"/>
      <c r="H122393" s="192"/>
    </row>
    <row r="122394" spans="6:8" x14ac:dyDescent="0.2">
      <c r="F122394" s="195"/>
      <c r="G122394" s="196"/>
      <c r="H122394" s="192"/>
    </row>
    <row r="122395" spans="6:8" x14ac:dyDescent="0.2">
      <c r="F122395" s="195"/>
      <c r="G122395" s="196"/>
      <c r="H122395" s="192"/>
    </row>
    <row r="122396" spans="6:8" x14ac:dyDescent="0.2">
      <c r="F122396" s="195"/>
      <c r="G122396" s="196"/>
      <c r="H122396" s="192"/>
    </row>
    <row r="122397" spans="6:8" x14ac:dyDescent="0.2">
      <c r="F122397" s="195"/>
      <c r="G122397" s="196"/>
      <c r="H122397" s="192"/>
    </row>
    <row r="122398" spans="6:8" x14ac:dyDescent="0.2">
      <c r="F122398" s="195"/>
      <c r="G122398" s="196"/>
      <c r="H122398" s="192"/>
    </row>
    <row r="122399" spans="6:8" x14ac:dyDescent="0.2">
      <c r="F122399" s="195"/>
      <c r="G122399" s="196"/>
      <c r="H122399" s="192"/>
    </row>
    <row r="122400" spans="6:8" x14ac:dyDescent="0.2">
      <c r="F122400" s="195"/>
      <c r="G122400" s="196"/>
      <c r="H122400" s="192"/>
    </row>
    <row r="122401" spans="6:8" x14ac:dyDescent="0.2">
      <c r="F122401" s="195"/>
      <c r="G122401" s="196"/>
      <c r="H122401" s="192"/>
    </row>
    <row r="122402" spans="6:8" x14ac:dyDescent="0.2">
      <c r="F122402" s="195"/>
      <c r="G122402" s="196"/>
      <c r="H122402" s="192"/>
    </row>
    <row r="122403" spans="6:8" x14ac:dyDescent="0.2">
      <c r="F122403" s="195"/>
      <c r="G122403" s="196"/>
      <c r="H122403" s="192"/>
    </row>
    <row r="122404" spans="6:8" x14ac:dyDescent="0.2">
      <c r="F122404" s="195"/>
      <c r="G122404" s="196"/>
      <c r="H122404" s="192"/>
    </row>
    <row r="122405" spans="6:8" x14ac:dyDescent="0.2">
      <c r="F122405" s="195"/>
      <c r="G122405" s="196"/>
      <c r="H122405" s="192"/>
    </row>
    <row r="122406" spans="6:8" x14ac:dyDescent="0.2">
      <c r="F122406" s="195"/>
      <c r="G122406" s="196"/>
      <c r="H122406" s="192"/>
    </row>
    <row r="122407" spans="6:8" x14ac:dyDescent="0.2">
      <c r="F122407" s="195"/>
      <c r="G122407" s="196"/>
      <c r="H122407" s="192"/>
    </row>
    <row r="122408" spans="6:8" x14ac:dyDescent="0.2">
      <c r="F122408" s="195"/>
      <c r="G122408" s="196"/>
      <c r="H122408" s="192"/>
    </row>
    <row r="122409" spans="6:8" x14ac:dyDescent="0.2">
      <c r="F122409" s="195"/>
      <c r="G122409" s="196"/>
      <c r="H122409" s="192"/>
    </row>
    <row r="122410" spans="6:8" x14ac:dyDescent="0.2">
      <c r="F122410" s="195"/>
      <c r="G122410" s="196"/>
      <c r="H122410" s="192"/>
    </row>
    <row r="122411" spans="6:8" x14ac:dyDescent="0.2">
      <c r="F122411" s="195"/>
      <c r="G122411" s="196"/>
      <c r="H122411" s="192"/>
    </row>
    <row r="122412" spans="6:8" x14ac:dyDescent="0.2">
      <c r="F122412" s="195"/>
      <c r="G122412" s="196"/>
      <c r="H122412" s="192"/>
    </row>
    <row r="122413" spans="6:8" x14ac:dyDescent="0.2">
      <c r="F122413" s="195"/>
      <c r="G122413" s="196"/>
      <c r="H122413" s="192"/>
    </row>
    <row r="122414" spans="6:8" x14ac:dyDescent="0.2">
      <c r="F122414" s="195"/>
      <c r="G122414" s="196"/>
      <c r="H122414" s="192"/>
    </row>
    <row r="122415" spans="6:8" x14ac:dyDescent="0.2">
      <c r="F122415" s="195"/>
      <c r="G122415" s="196"/>
      <c r="H122415" s="192"/>
    </row>
    <row r="122416" spans="6:8" x14ac:dyDescent="0.2">
      <c r="F122416" s="195"/>
      <c r="G122416" s="196"/>
      <c r="H122416" s="192"/>
    </row>
    <row r="122417" spans="6:8" x14ac:dyDescent="0.2">
      <c r="F122417" s="195"/>
      <c r="G122417" s="196"/>
      <c r="H122417" s="192"/>
    </row>
    <row r="122418" spans="6:8" x14ac:dyDescent="0.2">
      <c r="F122418" s="195"/>
      <c r="G122418" s="196"/>
      <c r="H122418" s="192"/>
    </row>
    <row r="122419" spans="6:8" x14ac:dyDescent="0.2">
      <c r="F122419" s="195"/>
      <c r="G122419" s="196"/>
      <c r="H122419" s="192"/>
    </row>
    <row r="122420" spans="6:8" x14ac:dyDescent="0.2">
      <c r="F122420" s="195"/>
      <c r="G122420" s="196"/>
      <c r="H122420" s="192"/>
    </row>
    <row r="122421" spans="6:8" x14ac:dyDescent="0.2">
      <c r="F122421" s="195"/>
      <c r="G122421" s="196"/>
      <c r="H122421" s="192"/>
    </row>
    <row r="122422" spans="6:8" x14ac:dyDescent="0.2">
      <c r="F122422" s="195"/>
      <c r="G122422" s="196"/>
      <c r="H122422" s="192"/>
    </row>
    <row r="122423" spans="6:8" x14ac:dyDescent="0.2">
      <c r="F122423" s="195"/>
      <c r="G122423" s="196"/>
      <c r="H122423" s="192"/>
    </row>
    <row r="122424" spans="6:8" x14ac:dyDescent="0.2">
      <c r="F122424" s="195"/>
      <c r="G122424" s="196"/>
      <c r="H122424" s="192"/>
    </row>
    <row r="122425" spans="6:8" x14ac:dyDescent="0.2">
      <c r="F122425" s="195"/>
      <c r="G122425" s="196"/>
      <c r="H122425" s="192"/>
    </row>
    <row r="122426" spans="6:8" x14ac:dyDescent="0.2">
      <c r="F122426" s="195"/>
      <c r="G122426" s="196"/>
      <c r="H122426" s="192"/>
    </row>
    <row r="122427" spans="6:8" x14ac:dyDescent="0.2">
      <c r="F122427" s="195"/>
      <c r="G122427" s="196"/>
      <c r="H122427" s="192"/>
    </row>
    <row r="122428" spans="6:8" x14ac:dyDescent="0.2">
      <c r="F122428" s="195"/>
      <c r="G122428" s="196"/>
      <c r="H122428" s="192"/>
    </row>
    <row r="122429" spans="6:8" x14ac:dyDescent="0.2">
      <c r="F122429" s="195"/>
      <c r="G122429" s="196"/>
      <c r="H122429" s="192"/>
    </row>
    <row r="122430" spans="6:8" x14ac:dyDescent="0.2">
      <c r="F122430" s="195"/>
      <c r="G122430" s="196"/>
      <c r="H122430" s="192"/>
    </row>
    <row r="122431" spans="6:8" x14ac:dyDescent="0.2">
      <c r="F122431" s="195"/>
      <c r="G122431" s="196"/>
      <c r="H122431" s="192"/>
    </row>
    <row r="122432" spans="6:8" x14ac:dyDescent="0.2">
      <c r="F122432" s="195"/>
      <c r="G122432" s="196"/>
      <c r="H122432" s="192"/>
    </row>
    <row r="122433" spans="6:8" x14ac:dyDescent="0.2">
      <c r="F122433" s="195"/>
      <c r="G122433" s="196"/>
      <c r="H122433" s="192"/>
    </row>
    <row r="122434" spans="6:8" x14ac:dyDescent="0.2">
      <c r="F122434" s="195"/>
      <c r="G122434" s="196"/>
      <c r="H122434" s="192"/>
    </row>
    <row r="122435" spans="6:8" x14ac:dyDescent="0.2">
      <c r="F122435" s="195"/>
      <c r="G122435" s="196"/>
      <c r="H122435" s="192"/>
    </row>
    <row r="122436" spans="6:8" x14ac:dyDescent="0.2">
      <c r="F122436" s="195"/>
      <c r="G122436" s="196"/>
      <c r="H122436" s="192"/>
    </row>
    <row r="122437" spans="6:8" x14ac:dyDescent="0.2">
      <c r="F122437" s="195"/>
      <c r="G122437" s="196"/>
      <c r="H122437" s="192"/>
    </row>
    <row r="122438" spans="6:8" x14ac:dyDescent="0.2">
      <c r="F122438" s="195"/>
      <c r="G122438" s="196"/>
      <c r="H122438" s="192"/>
    </row>
    <row r="122439" spans="6:8" x14ac:dyDescent="0.2">
      <c r="F122439" s="195"/>
      <c r="G122439" s="196"/>
      <c r="H122439" s="192"/>
    </row>
    <row r="122440" spans="6:8" x14ac:dyDescent="0.2">
      <c r="F122440" s="195"/>
      <c r="G122440" s="196"/>
      <c r="H122440" s="192"/>
    </row>
    <row r="122441" spans="6:8" x14ac:dyDescent="0.2">
      <c r="F122441" s="195"/>
      <c r="G122441" s="196"/>
      <c r="H122441" s="192"/>
    </row>
    <row r="122442" spans="6:8" x14ac:dyDescent="0.2">
      <c r="F122442" s="195"/>
      <c r="G122442" s="196"/>
      <c r="H122442" s="192"/>
    </row>
    <row r="122443" spans="6:8" x14ac:dyDescent="0.2">
      <c r="F122443" s="195"/>
      <c r="G122443" s="196"/>
      <c r="H122443" s="192"/>
    </row>
    <row r="122444" spans="6:8" x14ac:dyDescent="0.2">
      <c r="F122444" s="195"/>
      <c r="G122444" s="196"/>
      <c r="H122444" s="192"/>
    </row>
    <row r="122445" spans="6:8" x14ac:dyDescent="0.2">
      <c r="F122445" s="195"/>
      <c r="G122445" s="196"/>
      <c r="H122445" s="192"/>
    </row>
    <row r="122446" spans="6:8" x14ac:dyDescent="0.2">
      <c r="F122446" s="195"/>
      <c r="G122446" s="196"/>
      <c r="H122446" s="192"/>
    </row>
    <row r="122447" spans="6:8" x14ac:dyDescent="0.2">
      <c r="F122447" s="195"/>
      <c r="G122447" s="196"/>
      <c r="H122447" s="192"/>
    </row>
    <row r="122448" spans="6:8" x14ac:dyDescent="0.2">
      <c r="F122448" s="195"/>
      <c r="G122448" s="196"/>
      <c r="H122448" s="192"/>
    </row>
    <row r="122449" spans="6:8" x14ac:dyDescent="0.2">
      <c r="F122449" s="195"/>
      <c r="G122449" s="196"/>
      <c r="H122449" s="192"/>
    </row>
    <row r="122450" spans="6:8" x14ac:dyDescent="0.2">
      <c r="F122450" s="195"/>
      <c r="G122450" s="196"/>
      <c r="H122450" s="192"/>
    </row>
    <row r="122451" spans="6:8" x14ac:dyDescent="0.2">
      <c r="F122451" s="195"/>
      <c r="G122451" s="196"/>
      <c r="H122451" s="192"/>
    </row>
    <row r="122452" spans="6:8" x14ac:dyDescent="0.2">
      <c r="F122452" s="195"/>
      <c r="G122452" s="196"/>
      <c r="H122452" s="192"/>
    </row>
    <row r="122453" spans="6:8" x14ac:dyDescent="0.2">
      <c r="F122453" s="195"/>
      <c r="G122453" s="196"/>
      <c r="H122453" s="192"/>
    </row>
    <row r="122454" spans="6:8" x14ac:dyDescent="0.2">
      <c r="F122454" s="195"/>
      <c r="G122454" s="196"/>
      <c r="H122454" s="192"/>
    </row>
    <row r="122455" spans="6:8" x14ac:dyDescent="0.2">
      <c r="F122455" s="195"/>
      <c r="G122455" s="196"/>
      <c r="H122455" s="192"/>
    </row>
    <row r="122456" spans="6:8" x14ac:dyDescent="0.2">
      <c r="F122456" s="195"/>
      <c r="G122456" s="196"/>
      <c r="H122456" s="192"/>
    </row>
    <row r="122457" spans="6:8" x14ac:dyDescent="0.2">
      <c r="F122457" s="195"/>
      <c r="G122457" s="196"/>
      <c r="H122457" s="192"/>
    </row>
    <row r="122458" spans="6:8" x14ac:dyDescent="0.2">
      <c r="F122458" s="195"/>
      <c r="G122458" s="196"/>
      <c r="H122458" s="192"/>
    </row>
    <row r="122459" spans="6:8" x14ac:dyDescent="0.2">
      <c r="F122459" s="195"/>
      <c r="G122459" s="196"/>
      <c r="H122459" s="192"/>
    </row>
    <row r="122460" spans="6:8" x14ac:dyDescent="0.2">
      <c r="F122460" s="195"/>
      <c r="G122460" s="196"/>
      <c r="H122460" s="192"/>
    </row>
    <row r="122461" spans="6:8" x14ac:dyDescent="0.2">
      <c r="F122461" s="195"/>
      <c r="G122461" s="196"/>
      <c r="H122461" s="192"/>
    </row>
    <row r="122462" spans="6:8" x14ac:dyDescent="0.2">
      <c r="F122462" s="195"/>
      <c r="G122462" s="196"/>
      <c r="H122462" s="192"/>
    </row>
    <row r="122463" spans="6:8" x14ac:dyDescent="0.2">
      <c r="F122463" s="195"/>
      <c r="G122463" s="196"/>
      <c r="H122463" s="192"/>
    </row>
    <row r="122464" spans="6:8" x14ac:dyDescent="0.2">
      <c r="F122464" s="195"/>
      <c r="G122464" s="196"/>
      <c r="H122464" s="192"/>
    </row>
    <row r="122465" spans="6:8" x14ac:dyDescent="0.2">
      <c r="F122465" s="195"/>
      <c r="G122465" s="196"/>
      <c r="H122465" s="192"/>
    </row>
    <row r="122466" spans="6:8" x14ac:dyDescent="0.2">
      <c r="F122466" s="195"/>
      <c r="G122466" s="196"/>
      <c r="H122466" s="192"/>
    </row>
    <row r="122467" spans="6:8" x14ac:dyDescent="0.2">
      <c r="F122467" s="195"/>
      <c r="G122467" s="196"/>
      <c r="H122467" s="192"/>
    </row>
    <row r="122468" spans="6:8" x14ac:dyDescent="0.2">
      <c r="F122468" s="195"/>
      <c r="G122468" s="196"/>
      <c r="H122468" s="192"/>
    </row>
    <row r="122469" spans="6:8" x14ac:dyDescent="0.2">
      <c r="F122469" s="195"/>
      <c r="G122469" s="196"/>
      <c r="H122469" s="192"/>
    </row>
    <row r="122470" spans="6:8" x14ac:dyDescent="0.2">
      <c r="F122470" s="195"/>
      <c r="G122470" s="196"/>
      <c r="H122470" s="192"/>
    </row>
    <row r="122471" spans="6:8" x14ac:dyDescent="0.2">
      <c r="F122471" s="195"/>
      <c r="G122471" s="196"/>
      <c r="H122471" s="192"/>
    </row>
    <row r="122472" spans="6:8" x14ac:dyDescent="0.2">
      <c r="F122472" s="195"/>
      <c r="G122472" s="196"/>
      <c r="H122472" s="192"/>
    </row>
    <row r="122473" spans="6:8" x14ac:dyDescent="0.2">
      <c r="F122473" s="195"/>
      <c r="G122473" s="196"/>
      <c r="H122473" s="192"/>
    </row>
    <row r="122474" spans="6:8" x14ac:dyDescent="0.2">
      <c r="F122474" s="195"/>
      <c r="G122474" s="196"/>
      <c r="H122474" s="192"/>
    </row>
    <row r="122475" spans="6:8" x14ac:dyDescent="0.2">
      <c r="F122475" s="195"/>
      <c r="G122475" s="196"/>
      <c r="H122475" s="192"/>
    </row>
    <row r="122476" spans="6:8" x14ac:dyDescent="0.2">
      <c r="F122476" s="195"/>
      <c r="G122476" s="196"/>
      <c r="H122476" s="192"/>
    </row>
    <row r="122477" spans="6:8" x14ac:dyDescent="0.2">
      <c r="F122477" s="195"/>
      <c r="G122477" s="196"/>
      <c r="H122477" s="192"/>
    </row>
    <row r="122478" spans="6:8" x14ac:dyDescent="0.2">
      <c r="F122478" s="195"/>
      <c r="G122478" s="196"/>
      <c r="H122478" s="192"/>
    </row>
    <row r="122479" spans="6:8" x14ac:dyDescent="0.2">
      <c r="F122479" s="195"/>
      <c r="G122479" s="196"/>
      <c r="H122479" s="192"/>
    </row>
    <row r="122480" spans="6:8" x14ac:dyDescent="0.2">
      <c r="F122480" s="195"/>
      <c r="G122480" s="196"/>
      <c r="H122480" s="192"/>
    </row>
    <row r="122481" spans="6:8" x14ac:dyDescent="0.2">
      <c r="F122481" s="195"/>
      <c r="G122481" s="196"/>
      <c r="H122481" s="192"/>
    </row>
    <row r="122482" spans="6:8" x14ac:dyDescent="0.2">
      <c r="F122482" s="195"/>
      <c r="G122482" s="196"/>
      <c r="H122482" s="192"/>
    </row>
    <row r="122483" spans="6:8" x14ac:dyDescent="0.2">
      <c r="F122483" s="195"/>
      <c r="G122483" s="196"/>
      <c r="H122483" s="192"/>
    </row>
    <row r="122484" spans="6:8" x14ac:dyDescent="0.2">
      <c r="F122484" s="195"/>
      <c r="G122484" s="196"/>
      <c r="H122484" s="192"/>
    </row>
    <row r="122485" spans="6:8" x14ac:dyDescent="0.2">
      <c r="F122485" s="195"/>
      <c r="G122485" s="196"/>
      <c r="H122485" s="192"/>
    </row>
    <row r="122486" spans="6:8" x14ac:dyDescent="0.2">
      <c r="F122486" s="195"/>
      <c r="G122486" s="196"/>
      <c r="H122486" s="192"/>
    </row>
    <row r="122487" spans="6:8" x14ac:dyDescent="0.2">
      <c r="F122487" s="195"/>
      <c r="G122487" s="196"/>
      <c r="H122487" s="192"/>
    </row>
    <row r="122488" spans="6:8" x14ac:dyDescent="0.2">
      <c r="F122488" s="195"/>
      <c r="G122488" s="196"/>
      <c r="H122488" s="192"/>
    </row>
    <row r="122489" spans="6:8" x14ac:dyDescent="0.2">
      <c r="F122489" s="195"/>
      <c r="G122489" s="196"/>
      <c r="H122489" s="192"/>
    </row>
    <row r="122490" spans="6:8" x14ac:dyDescent="0.2">
      <c r="F122490" s="195"/>
      <c r="G122490" s="196"/>
      <c r="H122490" s="192"/>
    </row>
    <row r="122491" spans="6:8" x14ac:dyDescent="0.2">
      <c r="F122491" s="195"/>
      <c r="G122491" s="196"/>
      <c r="H122491" s="192"/>
    </row>
    <row r="122492" spans="6:8" x14ac:dyDescent="0.2">
      <c r="F122492" s="195"/>
      <c r="G122492" s="196"/>
      <c r="H122492" s="192"/>
    </row>
    <row r="122493" spans="6:8" x14ac:dyDescent="0.2">
      <c r="F122493" s="195"/>
      <c r="G122493" s="196"/>
      <c r="H122493" s="192"/>
    </row>
    <row r="122494" spans="6:8" x14ac:dyDescent="0.2">
      <c r="F122494" s="195"/>
      <c r="G122494" s="196"/>
      <c r="H122494" s="192"/>
    </row>
    <row r="122495" spans="6:8" x14ac:dyDescent="0.2">
      <c r="F122495" s="195"/>
      <c r="G122495" s="196"/>
      <c r="H122495" s="192"/>
    </row>
    <row r="122496" spans="6:8" x14ac:dyDescent="0.2">
      <c r="F122496" s="195"/>
      <c r="G122496" s="196"/>
      <c r="H122496" s="192"/>
    </row>
    <row r="122497" spans="6:8" x14ac:dyDescent="0.2">
      <c r="F122497" s="195"/>
      <c r="G122497" s="196"/>
      <c r="H122497" s="192"/>
    </row>
    <row r="122498" spans="6:8" x14ac:dyDescent="0.2">
      <c r="F122498" s="195"/>
      <c r="G122498" s="196"/>
      <c r="H122498" s="192"/>
    </row>
    <row r="122499" spans="6:8" x14ac:dyDescent="0.2">
      <c r="F122499" s="195"/>
      <c r="G122499" s="196"/>
      <c r="H122499" s="192"/>
    </row>
    <row r="122500" spans="6:8" x14ac:dyDescent="0.2">
      <c r="F122500" s="195"/>
      <c r="G122500" s="196"/>
      <c r="H122500" s="192"/>
    </row>
    <row r="122501" spans="6:8" x14ac:dyDescent="0.2">
      <c r="F122501" s="195"/>
      <c r="G122501" s="196"/>
      <c r="H122501" s="192"/>
    </row>
    <row r="122502" spans="6:8" x14ac:dyDescent="0.2">
      <c r="F122502" s="195"/>
      <c r="G122502" s="196"/>
      <c r="H122502" s="192"/>
    </row>
    <row r="122503" spans="6:8" x14ac:dyDescent="0.2">
      <c r="F122503" s="195"/>
      <c r="G122503" s="196"/>
      <c r="H122503" s="192"/>
    </row>
    <row r="122504" spans="6:8" x14ac:dyDescent="0.2">
      <c r="F122504" s="195"/>
      <c r="G122504" s="196"/>
      <c r="H122504" s="192"/>
    </row>
    <row r="122505" spans="6:8" x14ac:dyDescent="0.2">
      <c r="F122505" s="195"/>
      <c r="G122505" s="196"/>
      <c r="H122505" s="192"/>
    </row>
    <row r="122506" spans="6:8" x14ac:dyDescent="0.2">
      <c r="F122506" s="195"/>
      <c r="G122506" s="196"/>
      <c r="H122506" s="192"/>
    </row>
    <row r="122507" spans="6:8" x14ac:dyDescent="0.2">
      <c r="F122507" s="195"/>
      <c r="G122507" s="196"/>
      <c r="H122507" s="192"/>
    </row>
    <row r="122508" spans="6:8" x14ac:dyDescent="0.2">
      <c r="F122508" s="195"/>
      <c r="G122508" s="196"/>
      <c r="H122508" s="192"/>
    </row>
    <row r="122509" spans="6:8" x14ac:dyDescent="0.2">
      <c r="F122509" s="195"/>
      <c r="G122509" s="196"/>
      <c r="H122509" s="192"/>
    </row>
    <row r="122510" spans="6:8" x14ac:dyDescent="0.2">
      <c r="F122510" s="195"/>
      <c r="G122510" s="196"/>
      <c r="H122510" s="192"/>
    </row>
    <row r="122511" spans="6:8" x14ac:dyDescent="0.2">
      <c r="F122511" s="195"/>
      <c r="G122511" s="196"/>
      <c r="H122511" s="192"/>
    </row>
    <row r="122512" spans="6:8" x14ac:dyDescent="0.2">
      <c r="F122512" s="195"/>
      <c r="G122512" s="196"/>
      <c r="H122512" s="192"/>
    </row>
    <row r="122513" spans="6:8" x14ac:dyDescent="0.2">
      <c r="F122513" s="195"/>
      <c r="G122513" s="196"/>
      <c r="H122513" s="192"/>
    </row>
    <row r="122514" spans="6:8" x14ac:dyDescent="0.2">
      <c r="F122514" s="195"/>
      <c r="G122514" s="196"/>
      <c r="H122514" s="192"/>
    </row>
    <row r="122515" spans="6:8" x14ac:dyDescent="0.2">
      <c r="F122515" s="195"/>
      <c r="G122515" s="196"/>
      <c r="H122515" s="192"/>
    </row>
    <row r="122516" spans="6:8" x14ac:dyDescent="0.2">
      <c r="F122516" s="195"/>
      <c r="G122516" s="196"/>
      <c r="H122516" s="192"/>
    </row>
    <row r="122517" spans="6:8" x14ac:dyDescent="0.2">
      <c r="F122517" s="195"/>
      <c r="G122517" s="196"/>
      <c r="H122517" s="192"/>
    </row>
    <row r="122518" spans="6:8" x14ac:dyDescent="0.2">
      <c r="F122518" s="195"/>
      <c r="G122518" s="196"/>
      <c r="H122518" s="192"/>
    </row>
    <row r="122519" spans="6:8" x14ac:dyDescent="0.2">
      <c r="F122519" s="195"/>
      <c r="G122519" s="196"/>
      <c r="H122519" s="192"/>
    </row>
    <row r="122520" spans="6:8" x14ac:dyDescent="0.2">
      <c r="F122520" s="195"/>
      <c r="G122520" s="196"/>
      <c r="H122520" s="192"/>
    </row>
    <row r="122521" spans="6:8" x14ac:dyDescent="0.2">
      <c r="F122521" s="195"/>
      <c r="G122521" s="196"/>
      <c r="H122521" s="192"/>
    </row>
    <row r="122522" spans="6:8" x14ac:dyDescent="0.2">
      <c r="F122522" s="195"/>
      <c r="G122522" s="196"/>
      <c r="H122522" s="192"/>
    </row>
    <row r="122523" spans="6:8" x14ac:dyDescent="0.2">
      <c r="F122523" s="195"/>
      <c r="G122523" s="196"/>
      <c r="H122523" s="192"/>
    </row>
    <row r="122524" spans="6:8" x14ac:dyDescent="0.2">
      <c r="F122524" s="195"/>
      <c r="G122524" s="196"/>
      <c r="H122524" s="192"/>
    </row>
    <row r="122525" spans="6:8" x14ac:dyDescent="0.2">
      <c r="F122525" s="195"/>
      <c r="G122525" s="196"/>
      <c r="H122525" s="192"/>
    </row>
    <row r="122526" spans="6:8" x14ac:dyDescent="0.2">
      <c r="F122526" s="195"/>
      <c r="G122526" s="196"/>
      <c r="H122526" s="192"/>
    </row>
    <row r="122527" spans="6:8" x14ac:dyDescent="0.2">
      <c r="F122527" s="195"/>
      <c r="G122527" s="196"/>
      <c r="H122527" s="192"/>
    </row>
    <row r="122528" spans="6:8" x14ac:dyDescent="0.2">
      <c r="F122528" s="195"/>
      <c r="G122528" s="196"/>
      <c r="H122528" s="192"/>
    </row>
    <row r="122529" spans="6:8" x14ac:dyDescent="0.2">
      <c r="F122529" s="195"/>
      <c r="G122529" s="196"/>
      <c r="H122529" s="192"/>
    </row>
    <row r="122530" spans="6:8" x14ac:dyDescent="0.2">
      <c r="F122530" s="195"/>
      <c r="G122530" s="196"/>
      <c r="H122530" s="192"/>
    </row>
    <row r="122531" spans="6:8" x14ac:dyDescent="0.2">
      <c r="F122531" s="195"/>
      <c r="G122531" s="196"/>
      <c r="H122531" s="192"/>
    </row>
    <row r="122532" spans="6:8" x14ac:dyDescent="0.2">
      <c r="F122532" s="195"/>
      <c r="G122532" s="196"/>
      <c r="H122532" s="192"/>
    </row>
    <row r="122533" spans="6:8" x14ac:dyDescent="0.2">
      <c r="F122533" s="195"/>
      <c r="G122533" s="196"/>
      <c r="H122533" s="192"/>
    </row>
    <row r="122534" spans="6:8" x14ac:dyDescent="0.2">
      <c r="F122534" s="195"/>
      <c r="G122534" s="196"/>
      <c r="H122534" s="192"/>
    </row>
    <row r="122535" spans="6:8" x14ac:dyDescent="0.2">
      <c r="F122535" s="195"/>
      <c r="G122535" s="196"/>
      <c r="H122535" s="192"/>
    </row>
    <row r="122536" spans="6:8" x14ac:dyDescent="0.2">
      <c r="F122536" s="195"/>
      <c r="G122536" s="196"/>
      <c r="H122536" s="192"/>
    </row>
    <row r="122537" spans="6:8" x14ac:dyDescent="0.2">
      <c r="F122537" s="195"/>
      <c r="G122537" s="196"/>
      <c r="H122537" s="192"/>
    </row>
    <row r="122538" spans="6:8" x14ac:dyDescent="0.2">
      <c r="F122538" s="195"/>
      <c r="G122538" s="196"/>
      <c r="H122538" s="192"/>
    </row>
    <row r="122539" spans="6:8" x14ac:dyDescent="0.2">
      <c r="F122539" s="195"/>
      <c r="G122539" s="196"/>
      <c r="H122539" s="192"/>
    </row>
    <row r="122540" spans="6:8" x14ac:dyDescent="0.2">
      <c r="F122540" s="195"/>
      <c r="G122540" s="196"/>
      <c r="H122540" s="192"/>
    </row>
    <row r="122541" spans="6:8" x14ac:dyDescent="0.2">
      <c r="F122541" s="195"/>
      <c r="G122541" s="196"/>
      <c r="H122541" s="192"/>
    </row>
    <row r="122542" spans="6:8" x14ac:dyDescent="0.2">
      <c r="F122542" s="195"/>
      <c r="G122542" s="196"/>
      <c r="H122542" s="192"/>
    </row>
    <row r="122543" spans="6:8" x14ac:dyDescent="0.2">
      <c r="F122543" s="195"/>
      <c r="G122543" s="196"/>
      <c r="H122543" s="192"/>
    </row>
    <row r="122544" spans="6:8" x14ac:dyDescent="0.2">
      <c r="F122544" s="195"/>
      <c r="G122544" s="196"/>
      <c r="H122544" s="192"/>
    </row>
    <row r="122545" spans="6:8" x14ac:dyDescent="0.2">
      <c r="F122545" s="195"/>
      <c r="G122545" s="196"/>
      <c r="H122545" s="192"/>
    </row>
    <row r="122546" spans="6:8" x14ac:dyDescent="0.2">
      <c r="F122546" s="195"/>
      <c r="G122546" s="196"/>
      <c r="H122546" s="192"/>
    </row>
    <row r="122547" spans="6:8" x14ac:dyDescent="0.2">
      <c r="F122547" s="195"/>
      <c r="G122547" s="196"/>
      <c r="H122547" s="192"/>
    </row>
    <row r="122548" spans="6:8" x14ac:dyDescent="0.2">
      <c r="F122548" s="195"/>
      <c r="G122548" s="196"/>
      <c r="H122548" s="192"/>
    </row>
    <row r="122549" spans="6:8" x14ac:dyDescent="0.2">
      <c r="F122549" s="195"/>
      <c r="G122549" s="196"/>
      <c r="H122549" s="192"/>
    </row>
    <row r="122550" spans="6:8" x14ac:dyDescent="0.2">
      <c r="F122550" s="195"/>
      <c r="G122550" s="196"/>
      <c r="H122550" s="192"/>
    </row>
    <row r="122551" spans="6:8" x14ac:dyDescent="0.2">
      <c r="F122551" s="195"/>
      <c r="G122551" s="196"/>
      <c r="H122551" s="192"/>
    </row>
    <row r="122552" spans="6:8" x14ac:dyDescent="0.2">
      <c r="F122552" s="195"/>
      <c r="G122552" s="196"/>
      <c r="H122552" s="192"/>
    </row>
    <row r="122553" spans="6:8" x14ac:dyDescent="0.2">
      <c r="F122553" s="195"/>
      <c r="G122553" s="196"/>
      <c r="H122553" s="192"/>
    </row>
    <row r="122554" spans="6:8" x14ac:dyDescent="0.2">
      <c r="F122554" s="195"/>
      <c r="G122554" s="196"/>
      <c r="H122554" s="192"/>
    </row>
    <row r="122555" spans="6:8" x14ac:dyDescent="0.2">
      <c r="F122555" s="195"/>
      <c r="G122555" s="196"/>
      <c r="H122555" s="192"/>
    </row>
    <row r="122556" spans="6:8" x14ac:dyDescent="0.2">
      <c r="F122556" s="195"/>
      <c r="G122556" s="196"/>
      <c r="H122556" s="192"/>
    </row>
    <row r="122557" spans="6:8" x14ac:dyDescent="0.2">
      <c r="F122557" s="195"/>
      <c r="G122557" s="196"/>
      <c r="H122557" s="192"/>
    </row>
    <row r="122558" spans="6:8" x14ac:dyDescent="0.2">
      <c r="F122558" s="195"/>
      <c r="G122558" s="196"/>
      <c r="H122558" s="192"/>
    </row>
    <row r="122559" spans="6:8" x14ac:dyDescent="0.2">
      <c r="F122559" s="195"/>
      <c r="G122559" s="196"/>
      <c r="H122559" s="192"/>
    </row>
    <row r="122560" spans="6:8" x14ac:dyDescent="0.2">
      <c r="F122560" s="195"/>
      <c r="G122560" s="196"/>
      <c r="H122560" s="192"/>
    </row>
    <row r="122561" spans="6:8" x14ac:dyDescent="0.2">
      <c r="F122561" s="195"/>
      <c r="G122561" s="196"/>
      <c r="H122561" s="192"/>
    </row>
    <row r="122562" spans="6:8" x14ac:dyDescent="0.2">
      <c r="F122562" s="195"/>
      <c r="G122562" s="196"/>
      <c r="H122562" s="192"/>
    </row>
    <row r="122563" spans="6:8" x14ac:dyDescent="0.2">
      <c r="F122563" s="195"/>
      <c r="G122563" s="196"/>
      <c r="H122563" s="192"/>
    </row>
    <row r="122564" spans="6:8" x14ac:dyDescent="0.2">
      <c r="F122564" s="195"/>
      <c r="G122564" s="196"/>
      <c r="H122564" s="192"/>
    </row>
    <row r="122565" spans="6:8" x14ac:dyDescent="0.2">
      <c r="F122565" s="195"/>
      <c r="G122565" s="196"/>
      <c r="H122565" s="192"/>
    </row>
    <row r="122566" spans="6:8" x14ac:dyDescent="0.2">
      <c r="F122566" s="195"/>
      <c r="G122566" s="196"/>
      <c r="H122566" s="192"/>
    </row>
    <row r="122567" spans="6:8" x14ac:dyDescent="0.2">
      <c r="F122567" s="195"/>
      <c r="G122567" s="196"/>
      <c r="H122567" s="192"/>
    </row>
    <row r="122568" spans="6:8" x14ac:dyDescent="0.2">
      <c r="F122568" s="195"/>
      <c r="G122568" s="196"/>
      <c r="H122568" s="192"/>
    </row>
    <row r="122569" spans="6:8" x14ac:dyDescent="0.2">
      <c r="F122569" s="195"/>
      <c r="G122569" s="196"/>
      <c r="H122569" s="192"/>
    </row>
    <row r="122570" spans="6:8" x14ac:dyDescent="0.2">
      <c r="F122570" s="195"/>
      <c r="G122570" s="196"/>
      <c r="H122570" s="192"/>
    </row>
    <row r="122571" spans="6:8" x14ac:dyDescent="0.2">
      <c r="F122571" s="195"/>
      <c r="G122571" s="196"/>
      <c r="H122571" s="192"/>
    </row>
    <row r="122572" spans="6:8" x14ac:dyDescent="0.2">
      <c r="F122572" s="195"/>
      <c r="G122572" s="196"/>
      <c r="H122572" s="192"/>
    </row>
    <row r="122573" spans="6:8" x14ac:dyDescent="0.2">
      <c r="F122573" s="195"/>
      <c r="G122573" s="196"/>
      <c r="H122573" s="192"/>
    </row>
    <row r="122574" spans="6:8" x14ac:dyDescent="0.2">
      <c r="F122574" s="195"/>
      <c r="G122574" s="196"/>
      <c r="H122574" s="192"/>
    </row>
    <row r="122575" spans="6:8" x14ac:dyDescent="0.2">
      <c r="F122575" s="195"/>
      <c r="G122575" s="196"/>
      <c r="H122575" s="192"/>
    </row>
    <row r="122576" spans="6:8" x14ac:dyDescent="0.2">
      <c r="F122576" s="195"/>
      <c r="G122576" s="196"/>
      <c r="H122576" s="192"/>
    </row>
    <row r="122577" spans="6:8" x14ac:dyDescent="0.2">
      <c r="F122577" s="195"/>
      <c r="G122577" s="196"/>
      <c r="H122577" s="192"/>
    </row>
    <row r="122578" spans="6:8" x14ac:dyDescent="0.2">
      <c r="F122578" s="195"/>
      <c r="G122578" s="196"/>
      <c r="H122578" s="192"/>
    </row>
    <row r="122579" spans="6:8" x14ac:dyDescent="0.2">
      <c r="F122579" s="195"/>
      <c r="G122579" s="196"/>
      <c r="H122579" s="192"/>
    </row>
    <row r="122580" spans="6:8" x14ac:dyDescent="0.2">
      <c r="F122580" s="195"/>
      <c r="G122580" s="196"/>
      <c r="H122580" s="192"/>
    </row>
    <row r="122581" spans="6:8" x14ac:dyDescent="0.2">
      <c r="F122581" s="195"/>
      <c r="G122581" s="196"/>
      <c r="H122581" s="192"/>
    </row>
    <row r="122582" spans="6:8" x14ac:dyDescent="0.2">
      <c r="F122582" s="195"/>
      <c r="G122582" s="196"/>
      <c r="H122582" s="192"/>
    </row>
    <row r="122583" spans="6:8" x14ac:dyDescent="0.2">
      <c r="F122583" s="195"/>
      <c r="G122583" s="196"/>
      <c r="H122583" s="192"/>
    </row>
    <row r="122584" spans="6:8" x14ac:dyDescent="0.2">
      <c r="F122584" s="195"/>
      <c r="G122584" s="196"/>
      <c r="H122584" s="192"/>
    </row>
    <row r="122585" spans="6:8" x14ac:dyDescent="0.2">
      <c r="F122585" s="195"/>
      <c r="G122585" s="196"/>
      <c r="H122585" s="192"/>
    </row>
    <row r="122586" spans="6:8" x14ac:dyDescent="0.2">
      <c r="F122586" s="195"/>
      <c r="G122586" s="196"/>
      <c r="H122586" s="192"/>
    </row>
    <row r="122587" spans="6:8" x14ac:dyDescent="0.2">
      <c r="F122587" s="195"/>
      <c r="G122587" s="196"/>
      <c r="H122587" s="192"/>
    </row>
    <row r="122588" spans="6:8" x14ac:dyDescent="0.2">
      <c r="F122588" s="195"/>
      <c r="G122588" s="196"/>
      <c r="H122588" s="192"/>
    </row>
    <row r="122589" spans="6:8" x14ac:dyDescent="0.2">
      <c r="F122589" s="195"/>
      <c r="G122589" s="196"/>
      <c r="H122589" s="192"/>
    </row>
    <row r="122590" spans="6:8" x14ac:dyDescent="0.2">
      <c r="F122590" s="195"/>
      <c r="G122590" s="196"/>
      <c r="H122590" s="192"/>
    </row>
    <row r="122591" spans="6:8" x14ac:dyDescent="0.2">
      <c r="F122591" s="195"/>
      <c r="G122591" s="196"/>
      <c r="H122591" s="192"/>
    </row>
    <row r="122592" spans="6:8" x14ac:dyDescent="0.2">
      <c r="F122592" s="195"/>
      <c r="G122592" s="196"/>
      <c r="H122592" s="192"/>
    </row>
    <row r="122593" spans="6:8" x14ac:dyDescent="0.2">
      <c r="F122593" s="195"/>
      <c r="G122593" s="196"/>
      <c r="H122593" s="192"/>
    </row>
    <row r="122594" spans="6:8" x14ac:dyDescent="0.2">
      <c r="F122594" s="195"/>
      <c r="G122594" s="196"/>
      <c r="H122594" s="192"/>
    </row>
    <row r="122595" spans="6:8" x14ac:dyDescent="0.2">
      <c r="F122595" s="195"/>
      <c r="G122595" s="196"/>
      <c r="H122595" s="192"/>
    </row>
    <row r="122596" spans="6:8" x14ac:dyDescent="0.2">
      <c r="F122596" s="195"/>
      <c r="G122596" s="196"/>
      <c r="H122596" s="192"/>
    </row>
    <row r="122597" spans="6:8" x14ac:dyDescent="0.2">
      <c r="F122597" s="195"/>
      <c r="G122597" s="196"/>
      <c r="H122597" s="192"/>
    </row>
    <row r="122598" spans="6:8" x14ac:dyDescent="0.2">
      <c r="F122598" s="195"/>
      <c r="G122598" s="196"/>
      <c r="H122598" s="192"/>
    </row>
    <row r="122599" spans="6:8" x14ac:dyDescent="0.2">
      <c r="F122599" s="195"/>
      <c r="G122599" s="196"/>
      <c r="H122599" s="192"/>
    </row>
    <row r="122600" spans="6:8" x14ac:dyDescent="0.2">
      <c r="F122600" s="195"/>
      <c r="G122600" s="196"/>
      <c r="H122600" s="192"/>
    </row>
    <row r="122601" spans="6:8" x14ac:dyDescent="0.2">
      <c r="F122601" s="195"/>
      <c r="G122601" s="196"/>
      <c r="H122601" s="192"/>
    </row>
    <row r="122602" spans="6:8" x14ac:dyDescent="0.2">
      <c r="F122602" s="195"/>
      <c r="G122602" s="196"/>
      <c r="H122602" s="192"/>
    </row>
    <row r="122603" spans="6:8" x14ac:dyDescent="0.2">
      <c r="F122603" s="195"/>
      <c r="G122603" s="196"/>
      <c r="H122603" s="192"/>
    </row>
    <row r="122604" spans="6:8" x14ac:dyDescent="0.2">
      <c r="F122604" s="195"/>
      <c r="G122604" s="196"/>
      <c r="H122604" s="192"/>
    </row>
    <row r="122605" spans="6:8" x14ac:dyDescent="0.2">
      <c r="F122605" s="195"/>
      <c r="G122605" s="196"/>
      <c r="H122605" s="192"/>
    </row>
    <row r="122606" spans="6:8" x14ac:dyDescent="0.2">
      <c r="F122606" s="195"/>
      <c r="G122606" s="196"/>
      <c r="H122606" s="192"/>
    </row>
    <row r="122607" spans="6:8" x14ac:dyDescent="0.2">
      <c r="F122607" s="195"/>
      <c r="G122607" s="196"/>
      <c r="H122607" s="192"/>
    </row>
    <row r="122608" spans="6:8" x14ac:dyDescent="0.2">
      <c r="F122608" s="195"/>
      <c r="G122608" s="196"/>
      <c r="H122608" s="192"/>
    </row>
    <row r="122609" spans="6:8" x14ac:dyDescent="0.2">
      <c r="F122609" s="195"/>
      <c r="G122609" s="196"/>
      <c r="H122609" s="192"/>
    </row>
    <row r="122610" spans="6:8" x14ac:dyDescent="0.2">
      <c r="F122610" s="195"/>
      <c r="G122610" s="196"/>
      <c r="H122610" s="192"/>
    </row>
    <row r="122611" spans="6:8" x14ac:dyDescent="0.2">
      <c r="F122611" s="195"/>
      <c r="G122611" s="196"/>
      <c r="H122611" s="192"/>
    </row>
    <row r="122612" spans="6:8" x14ac:dyDescent="0.2">
      <c r="F122612" s="195"/>
      <c r="G122612" s="196"/>
      <c r="H122612" s="192"/>
    </row>
    <row r="122613" spans="6:8" x14ac:dyDescent="0.2">
      <c r="F122613" s="195"/>
      <c r="G122613" s="196"/>
      <c r="H122613" s="192"/>
    </row>
    <row r="122614" spans="6:8" x14ac:dyDescent="0.2">
      <c r="F122614" s="195"/>
      <c r="G122614" s="196"/>
      <c r="H122614" s="192"/>
    </row>
    <row r="122615" spans="6:8" x14ac:dyDescent="0.2">
      <c r="F122615" s="195"/>
      <c r="G122615" s="196"/>
      <c r="H122615" s="192"/>
    </row>
    <row r="122616" spans="6:8" x14ac:dyDescent="0.2">
      <c r="F122616" s="195"/>
      <c r="G122616" s="196"/>
      <c r="H122616" s="192"/>
    </row>
    <row r="122617" spans="6:8" x14ac:dyDescent="0.2">
      <c r="F122617" s="195"/>
      <c r="G122617" s="196"/>
      <c r="H122617" s="192"/>
    </row>
    <row r="122618" spans="6:8" x14ac:dyDescent="0.2">
      <c r="F122618" s="195"/>
      <c r="G122618" s="196"/>
      <c r="H122618" s="192"/>
    </row>
    <row r="122619" spans="6:8" x14ac:dyDescent="0.2">
      <c r="F122619" s="195"/>
      <c r="G122619" s="196"/>
      <c r="H122619" s="192"/>
    </row>
    <row r="122620" spans="6:8" x14ac:dyDescent="0.2">
      <c r="F122620" s="195"/>
      <c r="G122620" s="196"/>
      <c r="H122620" s="192"/>
    </row>
    <row r="122621" spans="6:8" x14ac:dyDescent="0.2">
      <c r="F122621" s="195"/>
      <c r="G122621" s="196"/>
      <c r="H122621" s="192"/>
    </row>
    <row r="122622" spans="6:8" x14ac:dyDescent="0.2">
      <c r="F122622" s="195"/>
      <c r="G122622" s="196"/>
      <c r="H122622" s="192"/>
    </row>
    <row r="122623" spans="6:8" x14ac:dyDescent="0.2">
      <c r="F122623" s="195"/>
      <c r="G122623" s="196"/>
      <c r="H122623" s="192"/>
    </row>
    <row r="122624" spans="6:8" x14ac:dyDescent="0.2">
      <c r="F122624" s="195"/>
      <c r="G122624" s="196"/>
      <c r="H122624" s="192"/>
    </row>
    <row r="122625" spans="6:8" x14ac:dyDescent="0.2">
      <c r="F122625" s="195"/>
      <c r="G122625" s="196"/>
      <c r="H122625" s="192"/>
    </row>
    <row r="122626" spans="6:8" x14ac:dyDescent="0.2">
      <c r="F122626" s="195"/>
      <c r="G122626" s="196"/>
      <c r="H122626" s="192"/>
    </row>
    <row r="122627" spans="6:8" x14ac:dyDescent="0.2">
      <c r="F122627" s="195"/>
      <c r="G122627" s="196"/>
      <c r="H122627" s="192"/>
    </row>
    <row r="122628" spans="6:8" x14ac:dyDescent="0.2">
      <c r="F122628" s="195"/>
      <c r="G122628" s="196"/>
      <c r="H122628" s="192"/>
    </row>
    <row r="122629" spans="6:8" x14ac:dyDescent="0.2">
      <c r="F122629" s="195"/>
      <c r="G122629" s="196"/>
      <c r="H122629" s="192"/>
    </row>
    <row r="122630" spans="6:8" x14ac:dyDescent="0.2">
      <c r="F122630" s="195"/>
      <c r="G122630" s="196"/>
      <c r="H122630" s="192"/>
    </row>
    <row r="122631" spans="6:8" x14ac:dyDescent="0.2">
      <c r="F122631" s="195"/>
      <c r="G122631" s="196"/>
      <c r="H122631" s="192"/>
    </row>
    <row r="122632" spans="6:8" x14ac:dyDescent="0.2">
      <c r="F122632" s="195"/>
      <c r="G122632" s="196"/>
      <c r="H122632" s="192"/>
    </row>
    <row r="122633" spans="6:8" x14ac:dyDescent="0.2">
      <c r="F122633" s="195"/>
      <c r="G122633" s="196"/>
      <c r="H122633" s="192"/>
    </row>
    <row r="122634" spans="6:8" x14ac:dyDescent="0.2">
      <c r="F122634" s="195"/>
      <c r="G122634" s="196"/>
      <c r="H122634" s="192"/>
    </row>
    <row r="122635" spans="6:8" x14ac:dyDescent="0.2">
      <c r="F122635" s="195"/>
      <c r="G122635" s="196"/>
      <c r="H122635" s="192"/>
    </row>
    <row r="122636" spans="6:8" x14ac:dyDescent="0.2">
      <c r="F122636" s="195"/>
      <c r="G122636" s="196"/>
      <c r="H122636" s="192"/>
    </row>
    <row r="122637" spans="6:8" x14ac:dyDescent="0.2">
      <c r="F122637" s="195"/>
      <c r="G122637" s="196"/>
      <c r="H122637" s="192"/>
    </row>
    <row r="122638" spans="6:8" x14ac:dyDescent="0.2">
      <c r="F122638" s="195"/>
      <c r="G122638" s="196"/>
      <c r="H122638" s="192"/>
    </row>
    <row r="122639" spans="6:8" x14ac:dyDescent="0.2">
      <c r="F122639" s="195"/>
      <c r="G122639" s="196"/>
      <c r="H122639" s="192"/>
    </row>
    <row r="122640" spans="6:8" x14ac:dyDescent="0.2">
      <c r="F122640" s="195"/>
      <c r="G122640" s="196"/>
      <c r="H122640" s="192"/>
    </row>
    <row r="122641" spans="6:8" x14ac:dyDescent="0.2">
      <c r="F122641" s="195"/>
      <c r="G122641" s="196"/>
      <c r="H122641" s="192"/>
    </row>
    <row r="122642" spans="6:8" x14ac:dyDescent="0.2">
      <c r="F122642" s="195"/>
      <c r="G122642" s="196"/>
      <c r="H122642" s="192"/>
    </row>
    <row r="122643" spans="6:8" x14ac:dyDescent="0.2">
      <c r="F122643" s="195"/>
      <c r="G122643" s="196"/>
      <c r="H122643" s="192"/>
    </row>
    <row r="122644" spans="6:8" x14ac:dyDescent="0.2">
      <c r="F122644" s="195"/>
      <c r="G122644" s="196"/>
      <c r="H122644" s="192"/>
    </row>
    <row r="122645" spans="6:8" x14ac:dyDescent="0.2">
      <c r="F122645" s="195"/>
      <c r="G122645" s="196"/>
      <c r="H122645" s="192"/>
    </row>
    <row r="122646" spans="6:8" x14ac:dyDescent="0.2">
      <c r="F122646" s="195"/>
      <c r="G122646" s="196"/>
      <c r="H122646" s="192"/>
    </row>
    <row r="122647" spans="6:8" x14ac:dyDescent="0.2">
      <c r="F122647" s="195"/>
      <c r="G122647" s="196"/>
      <c r="H122647" s="192"/>
    </row>
    <row r="122648" spans="6:8" x14ac:dyDescent="0.2">
      <c r="F122648" s="195"/>
      <c r="G122648" s="196"/>
      <c r="H122648" s="192"/>
    </row>
    <row r="122649" spans="6:8" x14ac:dyDescent="0.2">
      <c r="F122649" s="195"/>
      <c r="G122649" s="196"/>
      <c r="H122649" s="192"/>
    </row>
    <row r="122650" spans="6:8" x14ac:dyDescent="0.2">
      <c r="F122650" s="195"/>
      <c r="G122650" s="196"/>
      <c r="H122650" s="192"/>
    </row>
    <row r="122651" spans="6:8" x14ac:dyDescent="0.2">
      <c r="F122651" s="195"/>
      <c r="G122651" s="196"/>
      <c r="H122651" s="192"/>
    </row>
    <row r="122652" spans="6:8" x14ac:dyDescent="0.2">
      <c r="F122652" s="195"/>
      <c r="G122652" s="196"/>
      <c r="H122652" s="192"/>
    </row>
    <row r="122653" spans="6:8" x14ac:dyDescent="0.2">
      <c r="F122653" s="195"/>
      <c r="G122653" s="196"/>
      <c r="H122653" s="192"/>
    </row>
    <row r="122654" spans="6:8" x14ac:dyDescent="0.2">
      <c r="F122654" s="195"/>
      <c r="G122654" s="196"/>
      <c r="H122654" s="192"/>
    </row>
    <row r="122655" spans="6:8" x14ac:dyDescent="0.2">
      <c r="F122655" s="195"/>
      <c r="G122655" s="196"/>
      <c r="H122655" s="192"/>
    </row>
    <row r="122656" spans="6:8" x14ac:dyDescent="0.2">
      <c r="F122656" s="195"/>
      <c r="G122656" s="196"/>
      <c r="H122656" s="192"/>
    </row>
    <row r="122657" spans="6:8" x14ac:dyDescent="0.2">
      <c r="F122657" s="195"/>
      <c r="G122657" s="196"/>
      <c r="H122657" s="192"/>
    </row>
    <row r="122658" spans="6:8" x14ac:dyDescent="0.2">
      <c r="F122658" s="195"/>
      <c r="G122658" s="196"/>
      <c r="H122658" s="192"/>
    </row>
    <row r="122659" spans="6:8" x14ac:dyDescent="0.2">
      <c r="F122659" s="195"/>
      <c r="G122659" s="196"/>
      <c r="H122659" s="192"/>
    </row>
    <row r="122660" spans="6:8" x14ac:dyDescent="0.2">
      <c r="F122660" s="195"/>
      <c r="G122660" s="196"/>
      <c r="H122660" s="192"/>
    </row>
    <row r="122661" spans="6:8" x14ac:dyDescent="0.2">
      <c r="F122661" s="195"/>
      <c r="G122661" s="196"/>
      <c r="H122661" s="192"/>
    </row>
    <row r="122662" spans="6:8" x14ac:dyDescent="0.2">
      <c r="F122662" s="195"/>
      <c r="G122662" s="196"/>
      <c r="H122662" s="192"/>
    </row>
    <row r="122663" spans="6:8" x14ac:dyDescent="0.2">
      <c r="F122663" s="195"/>
      <c r="G122663" s="196"/>
      <c r="H122663" s="192"/>
    </row>
    <row r="122664" spans="6:8" x14ac:dyDescent="0.2">
      <c r="F122664" s="195"/>
      <c r="G122664" s="196"/>
      <c r="H122664" s="192"/>
    </row>
    <row r="122665" spans="6:8" x14ac:dyDescent="0.2">
      <c r="F122665" s="195"/>
      <c r="G122665" s="196"/>
      <c r="H122665" s="192"/>
    </row>
    <row r="122666" spans="6:8" x14ac:dyDescent="0.2">
      <c r="F122666" s="195"/>
      <c r="G122666" s="196"/>
      <c r="H122666" s="192"/>
    </row>
    <row r="122667" spans="6:8" x14ac:dyDescent="0.2">
      <c r="F122667" s="195"/>
      <c r="G122667" s="196"/>
      <c r="H122667" s="192"/>
    </row>
    <row r="122668" spans="6:8" x14ac:dyDescent="0.2">
      <c r="F122668" s="195"/>
      <c r="G122668" s="196"/>
      <c r="H122668" s="192"/>
    </row>
    <row r="122669" spans="6:8" x14ac:dyDescent="0.2">
      <c r="F122669" s="195"/>
      <c r="G122669" s="196"/>
      <c r="H122669" s="192"/>
    </row>
    <row r="122670" spans="6:8" x14ac:dyDescent="0.2">
      <c r="F122670" s="195"/>
      <c r="G122670" s="196"/>
      <c r="H122670" s="192"/>
    </row>
    <row r="122671" spans="6:8" x14ac:dyDescent="0.2">
      <c r="F122671" s="195"/>
      <c r="G122671" s="196"/>
      <c r="H122671" s="192"/>
    </row>
    <row r="122672" spans="6:8" x14ac:dyDescent="0.2">
      <c r="F122672" s="195"/>
      <c r="G122672" s="196"/>
      <c r="H122672" s="192"/>
    </row>
    <row r="122673" spans="6:8" x14ac:dyDescent="0.2">
      <c r="F122673" s="195"/>
      <c r="G122673" s="196"/>
      <c r="H122673" s="192"/>
    </row>
    <row r="122674" spans="6:8" x14ac:dyDescent="0.2">
      <c r="F122674" s="195"/>
      <c r="G122674" s="196"/>
      <c r="H122674" s="192"/>
    </row>
    <row r="122675" spans="6:8" x14ac:dyDescent="0.2">
      <c r="F122675" s="195"/>
      <c r="G122675" s="196"/>
      <c r="H122675" s="192"/>
    </row>
    <row r="122676" spans="6:8" x14ac:dyDescent="0.2">
      <c r="F122676" s="195"/>
      <c r="G122676" s="196"/>
      <c r="H122676" s="192"/>
    </row>
    <row r="122677" spans="6:8" x14ac:dyDescent="0.2">
      <c r="F122677" s="195"/>
      <c r="G122677" s="196"/>
      <c r="H122677" s="192"/>
    </row>
    <row r="122678" spans="6:8" x14ac:dyDescent="0.2">
      <c r="F122678" s="195"/>
      <c r="G122678" s="196"/>
      <c r="H122678" s="192"/>
    </row>
    <row r="122679" spans="6:8" x14ac:dyDescent="0.2">
      <c r="F122679" s="195"/>
      <c r="G122679" s="196"/>
      <c r="H122679" s="192"/>
    </row>
    <row r="122680" spans="6:8" x14ac:dyDescent="0.2">
      <c r="F122680" s="195"/>
      <c r="G122680" s="196"/>
      <c r="H122680" s="192"/>
    </row>
    <row r="122681" spans="6:8" x14ac:dyDescent="0.2">
      <c r="F122681" s="195"/>
      <c r="G122681" s="196"/>
      <c r="H122681" s="192"/>
    </row>
    <row r="122682" spans="6:8" x14ac:dyDescent="0.2">
      <c r="F122682" s="195"/>
      <c r="G122682" s="196"/>
      <c r="H122682" s="192"/>
    </row>
    <row r="122683" spans="6:8" x14ac:dyDescent="0.2">
      <c r="F122683" s="195"/>
      <c r="G122683" s="196"/>
      <c r="H122683" s="192"/>
    </row>
    <row r="122684" spans="6:8" x14ac:dyDescent="0.2">
      <c r="F122684" s="195"/>
      <c r="G122684" s="196"/>
      <c r="H122684" s="192"/>
    </row>
    <row r="122685" spans="6:8" x14ac:dyDescent="0.2">
      <c r="F122685" s="195"/>
      <c r="G122685" s="196"/>
      <c r="H122685" s="192"/>
    </row>
    <row r="122686" spans="6:8" x14ac:dyDescent="0.2">
      <c r="F122686" s="195"/>
      <c r="G122686" s="196"/>
      <c r="H122686" s="192"/>
    </row>
    <row r="122687" spans="6:8" x14ac:dyDescent="0.2">
      <c r="F122687" s="195"/>
      <c r="G122687" s="196"/>
      <c r="H122687" s="192"/>
    </row>
    <row r="122688" spans="6:8" x14ac:dyDescent="0.2">
      <c r="F122688" s="195"/>
      <c r="G122688" s="196"/>
      <c r="H122688" s="192"/>
    </row>
    <row r="122689" spans="6:8" x14ac:dyDescent="0.2">
      <c r="F122689" s="195"/>
      <c r="G122689" s="196"/>
      <c r="H122689" s="192"/>
    </row>
    <row r="122690" spans="6:8" x14ac:dyDescent="0.2">
      <c r="F122690" s="195"/>
      <c r="G122690" s="196"/>
      <c r="H122690" s="192"/>
    </row>
    <row r="122691" spans="6:8" x14ac:dyDescent="0.2">
      <c r="F122691" s="195"/>
      <c r="G122691" s="196"/>
      <c r="H122691" s="192"/>
    </row>
    <row r="122692" spans="6:8" x14ac:dyDescent="0.2">
      <c r="F122692" s="195"/>
      <c r="G122692" s="196"/>
      <c r="H122692" s="192"/>
    </row>
    <row r="122693" spans="6:8" x14ac:dyDescent="0.2">
      <c r="F122693" s="195"/>
      <c r="G122693" s="196"/>
      <c r="H122693" s="192"/>
    </row>
    <row r="122694" spans="6:8" x14ac:dyDescent="0.2">
      <c r="F122694" s="195"/>
      <c r="G122694" s="196"/>
      <c r="H122694" s="192"/>
    </row>
    <row r="122695" spans="6:8" x14ac:dyDescent="0.2">
      <c r="F122695" s="195"/>
      <c r="G122695" s="196"/>
      <c r="H122695" s="192"/>
    </row>
    <row r="122696" spans="6:8" x14ac:dyDescent="0.2">
      <c r="F122696" s="195"/>
      <c r="G122696" s="196"/>
      <c r="H122696" s="192"/>
    </row>
    <row r="122697" spans="6:8" x14ac:dyDescent="0.2">
      <c r="F122697" s="195"/>
      <c r="G122697" s="196"/>
      <c r="H122697" s="192"/>
    </row>
    <row r="122698" spans="6:8" x14ac:dyDescent="0.2">
      <c r="F122698" s="195"/>
      <c r="G122698" s="196"/>
      <c r="H122698" s="192"/>
    </row>
    <row r="122699" spans="6:8" x14ac:dyDescent="0.2">
      <c r="F122699" s="195"/>
      <c r="G122699" s="196"/>
      <c r="H122699" s="192"/>
    </row>
    <row r="122700" spans="6:8" x14ac:dyDescent="0.2">
      <c r="F122700" s="195"/>
      <c r="G122700" s="196"/>
      <c r="H122700" s="192"/>
    </row>
    <row r="122701" spans="6:8" x14ac:dyDescent="0.2">
      <c r="F122701" s="195"/>
      <c r="G122701" s="196"/>
      <c r="H122701" s="192"/>
    </row>
    <row r="122702" spans="6:8" x14ac:dyDescent="0.2">
      <c r="F122702" s="195"/>
      <c r="G122702" s="196"/>
      <c r="H122702" s="192"/>
    </row>
    <row r="122703" spans="6:8" x14ac:dyDescent="0.2">
      <c r="F122703" s="195"/>
      <c r="G122703" s="196"/>
      <c r="H122703" s="192"/>
    </row>
    <row r="122704" spans="6:8" x14ac:dyDescent="0.2">
      <c r="F122704" s="195"/>
      <c r="G122704" s="196"/>
      <c r="H122704" s="192"/>
    </row>
    <row r="122705" spans="6:8" x14ac:dyDescent="0.2">
      <c r="F122705" s="195"/>
      <c r="G122705" s="196"/>
      <c r="H122705" s="192"/>
    </row>
    <row r="122706" spans="6:8" x14ac:dyDescent="0.2">
      <c r="F122706" s="195"/>
      <c r="G122706" s="196"/>
      <c r="H122706" s="192"/>
    </row>
    <row r="122707" spans="6:8" x14ac:dyDescent="0.2">
      <c r="F122707" s="195"/>
      <c r="G122707" s="196"/>
      <c r="H122707" s="192"/>
    </row>
    <row r="122708" spans="6:8" x14ac:dyDescent="0.2">
      <c r="F122708" s="195"/>
      <c r="G122708" s="196"/>
      <c r="H122708" s="192"/>
    </row>
    <row r="122709" spans="6:8" x14ac:dyDescent="0.2">
      <c r="F122709" s="195"/>
      <c r="G122709" s="196"/>
      <c r="H122709" s="192"/>
    </row>
    <row r="122710" spans="6:8" x14ac:dyDescent="0.2">
      <c r="F122710" s="195"/>
      <c r="G122710" s="196"/>
      <c r="H122710" s="192"/>
    </row>
    <row r="122711" spans="6:8" x14ac:dyDescent="0.2">
      <c r="F122711" s="195"/>
      <c r="G122711" s="196"/>
      <c r="H122711" s="192"/>
    </row>
    <row r="122712" spans="6:8" x14ac:dyDescent="0.2">
      <c r="F122712" s="195"/>
      <c r="G122712" s="196"/>
      <c r="H122712" s="192"/>
    </row>
    <row r="122713" spans="6:8" x14ac:dyDescent="0.2">
      <c r="F122713" s="195"/>
      <c r="G122713" s="196"/>
      <c r="H122713" s="192"/>
    </row>
    <row r="122714" spans="6:8" x14ac:dyDescent="0.2">
      <c r="F122714" s="195"/>
      <c r="G122714" s="196"/>
      <c r="H122714" s="192"/>
    </row>
    <row r="122715" spans="6:8" x14ac:dyDescent="0.2">
      <c r="F122715" s="195"/>
      <c r="G122715" s="196"/>
      <c r="H122715" s="192"/>
    </row>
    <row r="122716" spans="6:8" x14ac:dyDescent="0.2">
      <c r="F122716" s="195"/>
      <c r="G122716" s="196"/>
      <c r="H122716" s="192"/>
    </row>
    <row r="122717" spans="6:8" x14ac:dyDescent="0.2">
      <c r="F122717" s="195"/>
      <c r="G122717" s="196"/>
      <c r="H122717" s="192"/>
    </row>
    <row r="122718" spans="6:8" x14ac:dyDescent="0.2">
      <c r="F122718" s="195"/>
      <c r="G122718" s="196"/>
      <c r="H122718" s="192"/>
    </row>
    <row r="122719" spans="6:8" x14ac:dyDescent="0.2">
      <c r="F122719" s="195"/>
      <c r="G122719" s="196"/>
      <c r="H122719" s="192"/>
    </row>
    <row r="122720" spans="6:8" x14ac:dyDescent="0.2">
      <c r="F122720" s="195"/>
      <c r="G122720" s="196"/>
      <c r="H122720" s="192"/>
    </row>
    <row r="122721" spans="6:8" x14ac:dyDescent="0.2">
      <c r="F122721" s="195"/>
      <c r="G122721" s="196"/>
      <c r="H122721" s="192"/>
    </row>
    <row r="122722" spans="6:8" x14ac:dyDescent="0.2">
      <c r="F122722" s="195"/>
      <c r="G122722" s="196"/>
      <c r="H122722" s="192"/>
    </row>
    <row r="122723" spans="6:8" x14ac:dyDescent="0.2">
      <c r="F122723" s="195"/>
      <c r="G122723" s="196"/>
      <c r="H122723" s="192"/>
    </row>
    <row r="122724" spans="6:8" x14ac:dyDescent="0.2">
      <c r="F122724" s="195"/>
      <c r="G122724" s="196"/>
      <c r="H122724" s="192"/>
    </row>
    <row r="122725" spans="6:8" x14ac:dyDescent="0.2">
      <c r="F122725" s="195"/>
      <c r="G122725" s="196"/>
      <c r="H122725" s="192"/>
    </row>
    <row r="122726" spans="6:8" x14ac:dyDescent="0.2">
      <c r="F122726" s="195"/>
      <c r="G122726" s="196"/>
      <c r="H122726" s="192"/>
    </row>
    <row r="122727" spans="6:8" x14ac:dyDescent="0.2">
      <c r="F122727" s="195"/>
      <c r="G122727" s="196"/>
      <c r="H122727" s="192"/>
    </row>
    <row r="122728" spans="6:8" x14ac:dyDescent="0.2">
      <c r="F122728" s="195"/>
      <c r="G122728" s="196"/>
      <c r="H122728" s="192"/>
    </row>
    <row r="122729" spans="6:8" x14ac:dyDescent="0.2">
      <c r="F122729" s="195"/>
      <c r="G122729" s="196"/>
      <c r="H122729" s="192"/>
    </row>
    <row r="122730" spans="6:8" x14ac:dyDescent="0.2">
      <c r="F122730" s="195"/>
      <c r="G122730" s="196"/>
      <c r="H122730" s="192"/>
    </row>
    <row r="122731" spans="6:8" x14ac:dyDescent="0.2">
      <c r="F122731" s="195"/>
      <c r="G122731" s="196"/>
      <c r="H122731" s="192"/>
    </row>
    <row r="122732" spans="6:8" x14ac:dyDescent="0.2">
      <c r="F122732" s="195"/>
      <c r="G122732" s="196"/>
      <c r="H122732" s="192"/>
    </row>
    <row r="122733" spans="6:8" x14ac:dyDescent="0.2">
      <c r="F122733" s="195"/>
      <c r="G122733" s="196"/>
      <c r="H122733" s="192"/>
    </row>
    <row r="122734" spans="6:8" x14ac:dyDescent="0.2">
      <c r="F122734" s="195"/>
      <c r="G122734" s="196"/>
      <c r="H122734" s="192"/>
    </row>
    <row r="122735" spans="6:8" x14ac:dyDescent="0.2">
      <c r="F122735" s="195"/>
      <c r="G122735" s="196"/>
      <c r="H122735" s="192"/>
    </row>
    <row r="122736" spans="6:8" x14ac:dyDescent="0.2">
      <c r="F122736" s="195"/>
      <c r="G122736" s="196"/>
      <c r="H122736" s="192"/>
    </row>
    <row r="122737" spans="6:8" x14ac:dyDescent="0.2">
      <c r="F122737" s="195"/>
      <c r="G122737" s="196"/>
      <c r="H122737" s="192"/>
    </row>
    <row r="122738" spans="6:8" x14ac:dyDescent="0.2">
      <c r="F122738" s="195"/>
      <c r="G122738" s="196"/>
      <c r="H122738" s="192"/>
    </row>
    <row r="122739" spans="6:8" x14ac:dyDescent="0.2">
      <c r="F122739" s="195"/>
      <c r="G122739" s="196"/>
      <c r="H122739" s="192"/>
    </row>
    <row r="122740" spans="6:8" x14ac:dyDescent="0.2">
      <c r="F122740" s="195"/>
      <c r="G122740" s="196"/>
      <c r="H122740" s="192"/>
    </row>
    <row r="122741" spans="6:8" x14ac:dyDescent="0.2">
      <c r="F122741" s="195"/>
      <c r="G122741" s="196"/>
      <c r="H122741" s="192"/>
    </row>
    <row r="122742" spans="6:8" x14ac:dyDescent="0.2">
      <c r="F122742" s="195"/>
      <c r="G122742" s="196"/>
      <c r="H122742" s="192"/>
    </row>
    <row r="122743" spans="6:8" x14ac:dyDescent="0.2">
      <c r="F122743" s="195"/>
      <c r="G122743" s="196"/>
      <c r="H122743" s="192"/>
    </row>
    <row r="122744" spans="6:8" x14ac:dyDescent="0.2">
      <c r="F122744" s="195"/>
      <c r="G122744" s="196"/>
      <c r="H122744" s="192"/>
    </row>
    <row r="122745" spans="6:8" x14ac:dyDescent="0.2">
      <c r="F122745" s="195"/>
      <c r="G122745" s="196"/>
      <c r="H122745" s="192"/>
    </row>
    <row r="122746" spans="6:8" x14ac:dyDescent="0.2">
      <c r="F122746" s="195"/>
      <c r="G122746" s="196"/>
      <c r="H122746" s="192"/>
    </row>
    <row r="122747" spans="6:8" x14ac:dyDescent="0.2">
      <c r="F122747" s="195"/>
      <c r="G122747" s="196"/>
      <c r="H122747" s="192"/>
    </row>
    <row r="122748" spans="6:8" x14ac:dyDescent="0.2">
      <c r="F122748" s="195"/>
      <c r="G122748" s="196"/>
      <c r="H122748" s="192"/>
    </row>
    <row r="122749" spans="6:8" x14ac:dyDescent="0.2">
      <c r="F122749" s="195"/>
      <c r="G122749" s="196"/>
      <c r="H122749" s="192"/>
    </row>
    <row r="122750" spans="6:8" x14ac:dyDescent="0.2">
      <c r="F122750" s="195"/>
      <c r="G122750" s="196"/>
      <c r="H122750" s="192"/>
    </row>
    <row r="122751" spans="6:8" x14ac:dyDescent="0.2">
      <c r="F122751" s="195"/>
      <c r="G122751" s="196"/>
      <c r="H122751" s="192"/>
    </row>
    <row r="122752" spans="6:8" x14ac:dyDescent="0.2">
      <c r="F122752" s="195"/>
      <c r="G122752" s="196"/>
      <c r="H122752" s="192"/>
    </row>
    <row r="122753" spans="6:8" x14ac:dyDescent="0.2">
      <c r="F122753" s="195"/>
      <c r="G122753" s="196"/>
      <c r="H122753" s="192"/>
    </row>
    <row r="122754" spans="6:8" x14ac:dyDescent="0.2">
      <c r="F122754" s="195"/>
      <c r="G122754" s="196"/>
      <c r="H122754" s="192"/>
    </row>
    <row r="122755" spans="6:8" x14ac:dyDescent="0.2">
      <c r="F122755" s="195"/>
      <c r="G122755" s="196"/>
      <c r="H122755" s="192"/>
    </row>
    <row r="122756" spans="6:8" x14ac:dyDescent="0.2">
      <c r="F122756" s="195"/>
      <c r="G122756" s="196"/>
      <c r="H122756" s="192"/>
    </row>
    <row r="122757" spans="6:8" x14ac:dyDescent="0.2">
      <c r="F122757" s="195"/>
      <c r="G122757" s="196"/>
      <c r="H122757" s="192"/>
    </row>
    <row r="122758" spans="6:8" x14ac:dyDescent="0.2">
      <c r="F122758" s="195"/>
      <c r="G122758" s="196"/>
      <c r="H122758" s="192"/>
    </row>
    <row r="122759" spans="6:8" x14ac:dyDescent="0.2">
      <c r="F122759" s="195"/>
      <c r="G122759" s="196"/>
      <c r="H122759" s="192"/>
    </row>
    <row r="122760" spans="6:8" x14ac:dyDescent="0.2">
      <c r="F122760" s="195"/>
      <c r="G122760" s="196"/>
      <c r="H122760" s="192"/>
    </row>
    <row r="122761" spans="6:8" x14ac:dyDescent="0.2">
      <c r="F122761" s="195"/>
      <c r="G122761" s="196"/>
      <c r="H122761" s="192"/>
    </row>
    <row r="122762" spans="6:8" x14ac:dyDescent="0.2">
      <c r="F122762" s="195"/>
      <c r="G122762" s="196"/>
      <c r="H122762" s="192"/>
    </row>
    <row r="122763" spans="6:8" x14ac:dyDescent="0.2">
      <c r="F122763" s="195"/>
      <c r="G122763" s="196"/>
      <c r="H122763" s="192"/>
    </row>
    <row r="122764" spans="6:8" x14ac:dyDescent="0.2">
      <c r="F122764" s="195"/>
      <c r="G122764" s="196"/>
      <c r="H122764" s="192"/>
    </row>
    <row r="122765" spans="6:8" x14ac:dyDescent="0.2">
      <c r="F122765" s="195"/>
      <c r="G122765" s="196"/>
      <c r="H122765" s="192"/>
    </row>
    <row r="122766" spans="6:8" x14ac:dyDescent="0.2">
      <c r="F122766" s="195"/>
      <c r="G122766" s="196"/>
      <c r="H122766" s="192"/>
    </row>
    <row r="122767" spans="6:8" x14ac:dyDescent="0.2">
      <c r="F122767" s="195"/>
      <c r="G122767" s="196"/>
      <c r="H122767" s="192"/>
    </row>
    <row r="122768" spans="6:8" x14ac:dyDescent="0.2">
      <c r="F122768" s="195"/>
      <c r="G122768" s="196"/>
      <c r="H122768" s="192"/>
    </row>
    <row r="122769" spans="6:8" x14ac:dyDescent="0.2">
      <c r="F122769" s="195"/>
      <c r="G122769" s="196"/>
      <c r="H122769" s="192"/>
    </row>
    <row r="122770" spans="6:8" x14ac:dyDescent="0.2">
      <c r="F122770" s="195"/>
      <c r="G122770" s="196"/>
      <c r="H122770" s="192"/>
    </row>
    <row r="122771" spans="6:8" x14ac:dyDescent="0.2">
      <c r="F122771" s="195"/>
      <c r="G122771" s="196"/>
      <c r="H122771" s="192"/>
    </row>
    <row r="122772" spans="6:8" x14ac:dyDescent="0.2">
      <c r="F122772" s="195"/>
      <c r="G122772" s="196"/>
      <c r="H122772" s="192"/>
    </row>
    <row r="122773" spans="6:8" x14ac:dyDescent="0.2">
      <c r="F122773" s="195"/>
      <c r="G122773" s="196"/>
      <c r="H122773" s="192"/>
    </row>
    <row r="122774" spans="6:8" x14ac:dyDescent="0.2">
      <c r="F122774" s="195"/>
      <c r="G122774" s="196"/>
      <c r="H122774" s="192"/>
    </row>
    <row r="122775" spans="6:8" x14ac:dyDescent="0.2">
      <c r="F122775" s="195"/>
      <c r="G122775" s="196"/>
      <c r="H122775" s="192"/>
    </row>
    <row r="122776" spans="6:8" x14ac:dyDescent="0.2">
      <c r="F122776" s="195"/>
      <c r="G122776" s="196"/>
      <c r="H122776" s="192"/>
    </row>
    <row r="122777" spans="6:8" x14ac:dyDescent="0.2">
      <c r="F122777" s="195"/>
      <c r="G122777" s="196"/>
      <c r="H122777" s="192"/>
    </row>
    <row r="122778" spans="6:8" x14ac:dyDescent="0.2">
      <c r="F122778" s="195"/>
      <c r="G122778" s="196"/>
      <c r="H122778" s="192"/>
    </row>
    <row r="122779" spans="6:8" x14ac:dyDescent="0.2">
      <c r="F122779" s="195"/>
      <c r="G122779" s="196"/>
      <c r="H122779" s="192"/>
    </row>
    <row r="122780" spans="6:8" x14ac:dyDescent="0.2">
      <c r="F122780" s="195"/>
      <c r="G122780" s="196"/>
      <c r="H122780" s="192"/>
    </row>
    <row r="122781" spans="6:8" x14ac:dyDescent="0.2">
      <c r="F122781" s="195"/>
      <c r="G122781" s="196"/>
      <c r="H122781" s="192"/>
    </row>
    <row r="122782" spans="6:8" x14ac:dyDescent="0.2">
      <c r="F122782" s="195"/>
      <c r="G122782" s="196"/>
      <c r="H122782" s="192"/>
    </row>
    <row r="122783" spans="6:8" x14ac:dyDescent="0.2">
      <c r="F122783" s="195"/>
      <c r="G122783" s="196"/>
      <c r="H122783" s="192"/>
    </row>
    <row r="122784" spans="6:8" x14ac:dyDescent="0.2">
      <c r="F122784" s="195"/>
      <c r="G122784" s="196"/>
      <c r="H122784" s="192"/>
    </row>
    <row r="122785" spans="6:8" x14ac:dyDescent="0.2">
      <c r="F122785" s="195"/>
      <c r="G122785" s="196"/>
      <c r="H122785" s="192"/>
    </row>
    <row r="122786" spans="6:8" x14ac:dyDescent="0.2">
      <c r="F122786" s="195"/>
      <c r="G122786" s="196"/>
      <c r="H122786" s="192"/>
    </row>
    <row r="122787" spans="6:8" x14ac:dyDescent="0.2">
      <c r="F122787" s="195"/>
      <c r="G122787" s="196"/>
      <c r="H122787" s="192"/>
    </row>
    <row r="122788" spans="6:8" x14ac:dyDescent="0.2">
      <c r="F122788" s="195"/>
      <c r="G122788" s="196"/>
      <c r="H122788" s="192"/>
    </row>
    <row r="122789" spans="6:8" x14ac:dyDescent="0.2">
      <c r="F122789" s="195"/>
      <c r="G122789" s="196"/>
      <c r="H122789" s="192"/>
    </row>
    <row r="122790" spans="6:8" x14ac:dyDescent="0.2">
      <c r="F122790" s="195"/>
      <c r="G122790" s="196"/>
      <c r="H122790" s="192"/>
    </row>
    <row r="122791" spans="6:8" x14ac:dyDescent="0.2">
      <c r="F122791" s="195"/>
      <c r="G122791" s="196"/>
      <c r="H122791" s="192"/>
    </row>
    <row r="122792" spans="6:8" x14ac:dyDescent="0.2">
      <c r="F122792" s="195"/>
      <c r="G122792" s="196"/>
      <c r="H122792" s="192"/>
    </row>
    <row r="122793" spans="6:8" x14ac:dyDescent="0.2">
      <c r="F122793" s="195"/>
      <c r="G122793" s="196"/>
      <c r="H122793" s="192"/>
    </row>
    <row r="122794" spans="6:8" x14ac:dyDescent="0.2">
      <c r="F122794" s="195"/>
      <c r="G122794" s="196"/>
      <c r="H122794" s="192"/>
    </row>
    <row r="122795" spans="6:8" x14ac:dyDescent="0.2">
      <c r="F122795" s="195"/>
      <c r="G122795" s="196"/>
      <c r="H122795" s="192"/>
    </row>
    <row r="122796" spans="6:8" x14ac:dyDescent="0.2">
      <c r="F122796" s="195"/>
      <c r="G122796" s="196"/>
      <c r="H122796" s="192"/>
    </row>
    <row r="122797" spans="6:8" x14ac:dyDescent="0.2">
      <c r="F122797" s="195"/>
      <c r="G122797" s="196"/>
      <c r="H122797" s="192"/>
    </row>
    <row r="122798" spans="6:8" x14ac:dyDescent="0.2">
      <c r="F122798" s="195"/>
      <c r="G122798" s="196"/>
      <c r="H122798" s="192"/>
    </row>
    <row r="122799" spans="6:8" x14ac:dyDescent="0.2">
      <c r="F122799" s="195"/>
      <c r="G122799" s="196"/>
      <c r="H122799" s="192"/>
    </row>
    <row r="122800" spans="6:8" x14ac:dyDescent="0.2">
      <c r="F122800" s="195"/>
      <c r="G122800" s="196"/>
      <c r="H122800" s="192"/>
    </row>
    <row r="122801" spans="6:8" x14ac:dyDescent="0.2">
      <c r="F122801" s="195"/>
      <c r="G122801" s="196"/>
      <c r="H122801" s="192"/>
    </row>
    <row r="122802" spans="6:8" x14ac:dyDescent="0.2">
      <c r="F122802" s="195"/>
      <c r="G122802" s="196"/>
      <c r="H122802" s="192"/>
    </row>
    <row r="122803" spans="6:8" x14ac:dyDescent="0.2">
      <c r="F122803" s="195"/>
      <c r="G122803" s="196"/>
      <c r="H122803" s="192"/>
    </row>
    <row r="122804" spans="6:8" x14ac:dyDescent="0.2">
      <c r="F122804" s="195"/>
      <c r="G122804" s="196"/>
      <c r="H122804" s="192"/>
    </row>
    <row r="122805" spans="6:8" x14ac:dyDescent="0.2">
      <c r="F122805" s="195"/>
      <c r="G122805" s="196"/>
      <c r="H122805" s="192"/>
    </row>
    <row r="122806" spans="6:8" x14ac:dyDescent="0.2">
      <c r="F122806" s="195"/>
      <c r="G122806" s="196"/>
      <c r="H122806" s="192"/>
    </row>
    <row r="122807" spans="6:8" x14ac:dyDescent="0.2">
      <c r="F122807" s="195"/>
      <c r="G122807" s="196"/>
      <c r="H122807" s="192"/>
    </row>
    <row r="122808" spans="6:8" x14ac:dyDescent="0.2">
      <c r="F122808" s="195"/>
      <c r="G122808" s="196"/>
      <c r="H122808" s="192"/>
    </row>
    <row r="122809" spans="6:8" x14ac:dyDescent="0.2">
      <c r="F122809" s="195"/>
      <c r="G122809" s="196"/>
      <c r="H122809" s="192"/>
    </row>
    <row r="122810" spans="6:8" x14ac:dyDescent="0.2">
      <c r="F122810" s="195"/>
      <c r="G122810" s="196"/>
      <c r="H122810" s="192"/>
    </row>
    <row r="122811" spans="6:8" x14ac:dyDescent="0.2">
      <c r="F122811" s="195"/>
      <c r="G122811" s="196"/>
      <c r="H122811" s="192"/>
    </row>
    <row r="122812" spans="6:8" x14ac:dyDescent="0.2">
      <c r="F122812" s="195"/>
      <c r="G122812" s="196"/>
      <c r="H122812" s="192"/>
    </row>
    <row r="122813" spans="6:8" x14ac:dyDescent="0.2">
      <c r="F122813" s="195"/>
      <c r="G122813" s="196"/>
      <c r="H122813" s="192"/>
    </row>
    <row r="122814" spans="6:8" x14ac:dyDescent="0.2">
      <c r="F122814" s="195"/>
      <c r="G122814" s="196"/>
      <c r="H122814" s="192"/>
    </row>
    <row r="122815" spans="6:8" x14ac:dyDescent="0.2">
      <c r="F122815" s="195"/>
      <c r="G122815" s="196"/>
      <c r="H122815" s="192"/>
    </row>
    <row r="122816" spans="6:8" x14ac:dyDescent="0.2">
      <c r="F122816" s="195"/>
      <c r="G122816" s="196"/>
      <c r="H122816" s="192"/>
    </row>
    <row r="122817" spans="6:8" x14ac:dyDescent="0.2">
      <c r="F122817" s="195"/>
      <c r="G122817" s="196"/>
      <c r="H122817" s="192"/>
    </row>
    <row r="122818" spans="6:8" x14ac:dyDescent="0.2">
      <c r="F122818" s="195"/>
      <c r="G122818" s="196"/>
      <c r="H122818" s="192"/>
    </row>
    <row r="122819" spans="6:8" x14ac:dyDescent="0.2">
      <c r="F122819" s="195"/>
      <c r="G122819" s="196"/>
      <c r="H122819" s="192"/>
    </row>
    <row r="122820" spans="6:8" x14ac:dyDescent="0.2">
      <c r="F122820" s="195"/>
      <c r="G122820" s="196"/>
      <c r="H122820" s="192"/>
    </row>
    <row r="122821" spans="6:8" x14ac:dyDescent="0.2">
      <c r="F122821" s="195"/>
      <c r="G122821" s="196"/>
      <c r="H122821" s="192"/>
    </row>
    <row r="122822" spans="6:8" x14ac:dyDescent="0.2">
      <c r="F122822" s="195"/>
      <c r="G122822" s="196"/>
      <c r="H122822" s="192"/>
    </row>
    <row r="122823" spans="6:8" x14ac:dyDescent="0.2">
      <c r="F122823" s="195"/>
      <c r="G122823" s="196"/>
      <c r="H122823" s="192"/>
    </row>
    <row r="122824" spans="6:8" x14ac:dyDescent="0.2">
      <c r="F122824" s="195"/>
      <c r="G122824" s="196"/>
      <c r="H122824" s="192"/>
    </row>
    <row r="122825" spans="6:8" x14ac:dyDescent="0.2">
      <c r="F122825" s="195"/>
      <c r="G122825" s="196"/>
      <c r="H122825" s="192"/>
    </row>
    <row r="122826" spans="6:8" x14ac:dyDescent="0.2">
      <c r="F122826" s="195"/>
      <c r="G122826" s="196"/>
      <c r="H122826" s="192"/>
    </row>
    <row r="122827" spans="6:8" x14ac:dyDescent="0.2">
      <c r="F122827" s="195"/>
      <c r="G122827" s="196"/>
      <c r="H122827" s="192"/>
    </row>
    <row r="122828" spans="6:8" x14ac:dyDescent="0.2">
      <c r="F122828" s="195"/>
      <c r="G122828" s="196"/>
      <c r="H122828" s="192"/>
    </row>
    <row r="122829" spans="6:8" x14ac:dyDescent="0.2">
      <c r="F122829" s="195"/>
      <c r="G122829" s="196"/>
      <c r="H122829" s="192"/>
    </row>
    <row r="122830" spans="6:8" x14ac:dyDescent="0.2">
      <c r="F122830" s="195"/>
      <c r="G122830" s="196"/>
      <c r="H122830" s="192"/>
    </row>
    <row r="122831" spans="6:8" x14ac:dyDescent="0.2">
      <c r="F122831" s="195"/>
      <c r="G122831" s="196"/>
      <c r="H122831" s="192"/>
    </row>
    <row r="122832" spans="6:8" x14ac:dyDescent="0.2">
      <c r="F122832" s="195"/>
      <c r="G122832" s="196"/>
      <c r="H122832" s="192"/>
    </row>
    <row r="122833" spans="6:8" x14ac:dyDescent="0.2">
      <c r="F122833" s="195"/>
      <c r="G122833" s="196"/>
      <c r="H122833" s="192"/>
    </row>
    <row r="122834" spans="6:8" x14ac:dyDescent="0.2">
      <c r="F122834" s="195"/>
      <c r="G122834" s="196"/>
      <c r="H122834" s="192"/>
    </row>
    <row r="122835" spans="6:8" x14ac:dyDescent="0.2">
      <c r="F122835" s="195"/>
      <c r="G122835" s="196"/>
      <c r="H122835" s="192"/>
    </row>
    <row r="122836" spans="6:8" x14ac:dyDescent="0.2">
      <c r="F122836" s="195"/>
      <c r="G122836" s="196"/>
      <c r="H122836" s="192"/>
    </row>
    <row r="122837" spans="6:8" x14ac:dyDescent="0.2">
      <c r="F122837" s="195"/>
      <c r="G122837" s="196"/>
      <c r="H122837" s="192"/>
    </row>
    <row r="122838" spans="6:8" x14ac:dyDescent="0.2">
      <c r="F122838" s="195"/>
      <c r="G122838" s="196"/>
      <c r="H122838" s="192"/>
    </row>
    <row r="122839" spans="6:8" x14ac:dyDescent="0.2">
      <c r="F122839" s="195"/>
      <c r="G122839" s="196"/>
      <c r="H122839" s="192"/>
    </row>
    <row r="122840" spans="6:8" x14ac:dyDescent="0.2">
      <c r="F122840" s="195"/>
      <c r="G122840" s="196"/>
      <c r="H122840" s="192"/>
    </row>
    <row r="122841" spans="6:8" x14ac:dyDescent="0.2">
      <c r="F122841" s="195"/>
      <c r="G122841" s="196"/>
      <c r="H122841" s="192"/>
    </row>
    <row r="122842" spans="6:8" x14ac:dyDescent="0.2">
      <c r="F122842" s="195"/>
      <c r="G122842" s="196"/>
      <c r="H122842" s="192"/>
    </row>
    <row r="122843" spans="6:8" x14ac:dyDescent="0.2">
      <c r="F122843" s="195"/>
      <c r="G122843" s="196"/>
      <c r="H122843" s="192"/>
    </row>
    <row r="122844" spans="6:8" x14ac:dyDescent="0.2">
      <c r="F122844" s="195"/>
      <c r="G122844" s="196"/>
      <c r="H122844" s="192"/>
    </row>
    <row r="122845" spans="6:8" x14ac:dyDescent="0.2">
      <c r="F122845" s="195"/>
      <c r="G122845" s="196"/>
      <c r="H122845" s="192"/>
    </row>
    <row r="122846" spans="6:8" x14ac:dyDescent="0.2">
      <c r="F122846" s="195"/>
      <c r="G122846" s="196"/>
      <c r="H122846" s="192"/>
    </row>
    <row r="122847" spans="6:8" x14ac:dyDescent="0.2">
      <c r="F122847" s="195"/>
      <c r="G122847" s="196"/>
      <c r="H122847" s="192"/>
    </row>
    <row r="122848" spans="6:8" x14ac:dyDescent="0.2">
      <c r="F122848" s="195"/>
      <c r="G122848" s="196"/>
      <c r="H122848" s="192"/>
    </row>
    <row r="122849" spans="6:8" x14ac:dyDescent="0.2">
      <c r="F122849" s="195"/>
      <c r="G122849" s="196"/>
      <c r="H122849" s="192"/>
    </row>
    <row r="122850" spans="6:8" x14ac:dyDescent="0.2">
      <c r="F122850" s="195"/>
      <c r="G122850" s="196"/>
      <c r="H122850" s="192"/>
    </row>
    <row r="122851" spans="6:8" x14ac:dyDescent="0.2">
      <c r="F122851" s="195"/>
      <c r="G122851" s="196"/>
      <c r="H122851" s="192"/>
    </row>
    <row r="122852" spans="6:8" x14ac:dyDescent="0.2">
      <c r="F122852" s="195"/>
      <c r="G122852" s="196"/>
      <c r="H122852" s="192"/>
    </row>
    <row r="122853" spans="6:8" x14ac:dyDescent="0.2">
      <c r="F122853" s="195"/>
      <c r="G122853" s="196"/>
      <c r="H122853" s="192"/>
    </row>
    <row r="122854" spans="6:8" x14ac:dyDescent="0.2">
      <c r="F122854" s="195"/>
      <c r="G122854" s="196"/>
      <c r="H122854" s="192"/>
    </row>
    <row r="122855" spans="6:8" x14ac:dyDescent="0.2">
      <c r="F122855" s="195"/>
      <c r="G122855" s="196"/>
      <c r="H122855" s="192"/>
    </row>
    <row r="122856" spans="6:8" x14ac:dyDescent="0.2">
      <c r="F122856" s="195"/>
      <c r="G122856" s="196"/>
      <c r="H122856" s="192"/>
    </row>
    <row r="122857" spans="6:8" x14ac:dyDescent="0.2">
      <c r="F122857" s="195"/>
      <c r="G122857" s="196"/>
      <c r="H122857" s="192"/>
    </row>
    <row r="122858" spans="6:8" x14ac:dyDescent="0.2">
      <c r="F122858" s="195"/>
      <c r="G122858" s="196"/>
      <c r="H122858" s="192"/>
    </row>
    <row r="122859" spans="6:8" x14ac:dyDescent="0.2">
      <c r="F122859" s="195"/>
      <c r="G122859" s="196"/>
      <c r="H122859" s="192"/>
    </row>
    <row r="122860" spans="6:8" x14ac:dyDescent="0.2">
      <c r="F122860" s="195"/>
      <c r="G122860" s="196"/>
      <c r="H122860" s="192"/>
    </row>
    <row r="122861" spans="6:8" x14ac:dyDescent="0.2">
      <c r="F122861" s="195"/>
      <c r="G122861" s="196"/>
      <c r="H122861" s="192"/>
    </row>
    <row r="122862" spans="6:8" x14ac:dyDescent="0.2">
      <c r="F122862" s="195"/>
      <c r="G122862" s="196"/>
      <c r="H122862" s="192"/>
    </row>
    <row r="122863" spans="6:8" x14ac:dyDescent="0.2">
      <c r="F122863" s="195"/>
      <c r="G122863" s="196"/>
      <c r="H122863" s="192"/>
    </row>
    <row r="122864" spans="6:8" x14ac:dyDescent="0.2">
      <c r="F122864" s="195"/>
      <c r="G122864" s="196"/>
      <c r="H122864" s="192"/>
    </row>
    <row r="122865" spans="6:8" x14ac:dyDescent="0.2">
      <c r="F122865" s="195"/>
      <c r="G122865" s="196"/>
      <c r="H122865" s="192"/>
    </row>
    <row r="122866" spans="6:8" x14ac:dyDescent="0.2">
      <c r="F122866" s="195"/>
      <c r="G122866" s="196"/>
      <c r="H122866" s="192"/>
    </row>
    <row r="122867" spans="6:8" x14ac:dyDescent="0.2">
      <c r="F122867" s="195"/>
      <c r="G122867" s="196"/>
      <c r="H122867" s="192"/>
    </row>
    <row r="122868" spans="6:8" x14ac:dyDescent="0.2">
      <c r="F122868" s="195"/>
      <c r="G122868" s="196"/>
      <c r="H122868" s="192"/>
    </row>
    <row r="122869" spans="6:8" x14ac:dyDescent="0.2">
      <c r="F122869" s="195"/>
      <c r="G122869" s="196"/>
      <c r="H122869" s="192"/>
    </row>
    <row r="122870" spans="6:8" x14ac:dyDescent="0.2">
      <c r="F122870" s="195"/>
      <c r="G122870" s="196"/>
      <c r="H122870" s="192"/>
    </row>
    <row r="122871" spans="6:8" x14ac:dyDescent="0.2">
      <c r="F122871" s="195"/>
      <c r="G122871" s="196"/>
      <c r="H122871" s="192"/>
    </row>
    <row r="122872" spans="6:8" x14ac:dyDescent="0.2">
      <c r="F122872" s="195"/>
      <c r="G122872" s="196"/>
      <c r="H122872" s="192"/>
    </row>
    <row r="122873" spans="6:8" x14ac:dyDescent="0.2">
      <c r="F122873" s="195"/>
      <c r="G122873" s="196"/>
      <c r="H122873" s="192"/>
    </row>
    <row r="122874" spans="6:8" x14ac:dyDescent="0.2">
      <c r="F122874" s="195"/>
      <c r="G122874" s="196"/>
      <c r="H122874" s="192"/>
    </row>
    <row r="122875" spans="6:8" x14ac:dyDescent="0.2">
      <c r="F122875" s="195"/>
      <c r="G122875" s="196"/>
      <c r="H122875" s="192"/>
    </row>
    <row r="122876" spans="6:8" x14ac:dyDescent="0.2">
      <c r="F122876" s="195"/>
      <c r="G122876" s="196"/>
      <c r="H122876" s="192"/>
    </row>
    <row r="122877" spans="6:8" x14ac:dyDescent="0.2">
      <c r="F122877" s="195"/>
      <c r="G122877" s="196"/>
      <c r="H122877" s="192"/>
    </row>
    <row r="122878" spans="6:8" x14ac:dyDescent="0.2">
      <c r="F122878" s="195"/>
      <c r="G122878" s="196"/>
      <c r="H122878" s="192"/>
    </row>
    <row r="122879" spans="6:8" x14ac:dyDescent="0.2">
      <c r="F122879" s="195"/>
      <c r="G122879" s="196"/>
      <c r="H122879" s="192"/>
    </row>
    <row r="122880" spans="6:8" x14ac:dyDescent="0.2">
      <c r="F122880" s="195"/>
      <c r="G122880" s="196"/>
      <c r="H122880" s="192"/>
    </row>
    <row r="122881" spans="6:8" x14ac:dyDescent="0.2">
      <c r="F122881" s="195"/>
      <c r="G122881" s="196"/>
      <c r="H122881" s="192"/>
    </row>
    <row r="122882" spans="6:8" x14ac:dyDescent="0.2">
      <c r="F122882" s="195"/>
      <c r="G122882" s="196"/>
      <c r="H122882" s="192"/>
    </row>
    <row r="122883" spans="6:8" x14ac:dyDescent="0.2">
      <c r="F122883" s="195"/>
      <c r="G122883" s="196"/>
      <c r="H122883" s="192"/>
    </row>
    <row r="122884" spans="6:8" x14ac:dyDescent="0.2">
      <c r="F122884" s="195"/>
      <c r="G122884" s="196"/>
      <c r="H122884" s="192"/>
    </row>
    <row r="122885" spans="6:8" x14ac:dyDescent="0.2">
      <c r="F122885" s="195"/>
      <c r="G122885" s="196"/>
      <c r="H122885" s="192"/>
    </row>
    <row r="122886" spans="6:8" x14ac:dyDescent="0.2">
      <c r="F122886" s="195"/>
      <c r="G122886" s="196"/>
      <c r="H122886" s="192"/>
    </row>
    <row r="122887" spans="6:8" x14ac:dyDescent="0.2">
      <c r="F122887" s="195"/>
      <c r="G122887" s="196"/>
      <c r="H122887" s="192"/>
    </row>
    <row r="122888" spans="6:8" x14ac:dyDescent="0.2">
      <c r="F122888" s="195"/>
      <c r="G122888" s="196"/>
      <c r="H122888" s="192"/>
    </row>
    <row r="122889" spans="6:8" x14ac:dyDescent="0.2">
      <c r="F122889" s="195"/>
      <c r="G122889" s="196"/>
      <c r="H122889" s="192"/>
    </row>
    <row r="122890" spans="6:8" x14ac:dyDescent="0.2">
      <c r="F122890" s="195"/>
      <c r="G122890" s="196"/>
      <c r="H122890" s="192"/>
    </row>
    <row r="122891" spans="6:8" x14ac:dyDescent="0.2">
      <c r="F122891" s="195"/>
      <c r="G122891" s="196"/>
      <c r="H122891" s="192"/>
    </row>
    <row r="122892" spans="6:8" x14ac:dyDescent="0.2">
      <c r="F122892" s="195"/>
      <c r="G122892" s="196"/>
      <c r="H122892" s="192"/>
    </row>
    <row r="122893" spans="6:8" x14ac:dyDescent="0.2">
      <c r="F122893" s="195"/>
      <c r="G122893" s="196"/>
      <c r="H122893" s="192"/>
    </row>
    <row r="122894" spans="6:8" x14ac:dyDescent="0.2">
      <c r="F122894" s="195"/>
      <c r="G122894" s="196"/>
      <c r="H122894" s="192"/>
    </row>
    <row r="122895" spans="6:8" x14ac:dyDescent="0.2">
      <c r="F122895" s="195"/>
      <c r="G122895" s="196"/>
      <c r="H122895" s="192"/>
    </row>
    <row r="122896" spans="6:8" x14ac:dyDescent="0.2">
      <c r="F122896" s="195"/>
      <c r="G122896" s="196"/>
      <c r="H122896" s="192"/>
    </row>
    <row r="122897" spans="6:8" x14ac:dyDescent="0.2">
      <c r="F122897" s="195"/>
      <c r="G122897" s="196"/>
      <c r="H122897" s="192"/>
    </row>
    <row r="122898" spans="6:8" x14ac:dyDescent="0.2">
      <c r="F122898" s="195"/>
      <c r="G122898" s="196"/>
      <c r="H122898" s="192"/>
    </row>
    <row r="122899" spans="6:8" x14ac:dyDescent="0.2">
      <c r="F122899" s="195"/>
      <c r="G122899" s="196"/>
      <c r="H122899" s="192"/>
    </row>
    <row r="122900" spans="6:8" x14ac:dyDescent="0.2">
      <c r="F122900" s="195"/>
      <c r="G122900" s="196"/>
      <c r="H122900" s="192"/>
    </row>
    <row r="122901" spans="6:8" x14ac:dyDescent="0.2">
      <c r="F122901" s="195"/>
      <c r="G122901" s="196"/>
      <c r="H122901" s="192"/>
    </row>
    <row r="122902" spans="6:8" x14ac:dyDescent="0.2">
      <c r="F122902" s="195"/>
      <c r="G122902" s="196"/>
      <c r="H122902" s="192"/>
    </row>
    <row r="122903" spans="6:8" x14ac:dyDescent="0.2">
      <c r="F122903" s="195"/>
      <c r="G122903" s="196"/>
      <c r="H122903" s="192"/>
    </row>
    <row r="122904" spans="6:8" x14ac:dyDescent="0.2">
      <c r="F122904" s="195"/>
      <c r="G122904" s="196"/>
      <c r="H122904" s="192"/>
    </row>
    <row r="122905" spans="6:8" x14ac:dyDescent="0.2">
      <c r="F122905" s="195"/>
      <c r="G122905" s="196"/>
      <c r="H122905" s="192"/>
    </row>
    <row r="122906" spans="6:8" x14ac:dyDescent="0.2">
      <c r="F122906" s="195"/>
      <c r="G122906" s="196"/>
      <c r="H122906" s="192"/>
    </row>
    <row r="122907" spans="6:8" x14ac:dyDescent="0.2">
      <c r="F122907" s="195"/>
      <c r="G122907" s="196"/>
      <c r="H122907" s="192"/>
    </row>
    <row r="122908" spans="6:8" x14ac:dyDescent="0.2">
      <c r="F122908" s="195"/>
      <c r="G122908" s="196"/>
      <c r="H122908" s="192"/>
    </row>
    <row r="122909" spans="6:8" x14ac:dyDescent="0.2">
      <c r="F122909" s="195"/>
      <c r="G122909" s="196"/>
      <c r="H122909" s="192"/>
    </row>
    <row r="122910" spans="6:8" x14ac:dyDescent="0.2">
      <c r="F122910" s="195"/>
      <c r="G122910" s="196"/>
      <c r="H122910" s="192"/>
    </row>
    <row r="122911" spans="6:8" x14ac:dyDescent="0.2">
      <c r="F122911" s="195"/>
      <c r="G122911" s="196"/>
      <c r="H122911" s="192"/>
    </row>
    <row r="122912" spans="6:8" x14ac:dyDescent="0.2">
      <c r="F122912" s="195"/>
      <c r="G122912" s="196"/>
      <c r="H122912" s="192"/>
    </row>
    <row r="122913" spans="6:8" x14ac:dyDescent="0.2">
      <c r="F122913" s="195"/>
      <c r="G122913" s="196"/>
      <c r="H122913" s="192"/>
    </row>
    <row r="122914" spans="6:8" x14ac:dyDescent="0.2">
      <c r="F122914" s="195"/>
      <c r="G122914" s="196"/>
      <c r="H122914" s="192"/>
    </row>
    <row r="122915" spans="6:8" x14ac:dyDescent="0.2">
      <c r="F122915" s="195"/>
      <c r="G122915" s="196"/>
      <c r="H122915" s="192"/>
    </row>
    <row r="122916" spans="6:8" x14ac:dyDescent="0.2">
      <c r="F122916" s="195"/>
      <c r="G122916" s="196"/>
      <c r="H122916" s="192"/>
    </row>
    <row r="122917" spans="6:8" x14ac:dyDescent="0.2">
      <c r="F122917" s="195"/>
      <c r="G122917" s="196"/>
      <c r="H122917" s="192"/>
    </row>
    <row r="122918" spans="6:8" x14ac:dyDescent="0.2">
      <c r="F122918" s="195"/>
      <c r="G122918" s="196"/>
      <c r="H122918" s="192"/>
    </row>
    <row r="122919" spans="6:8" x14ac:dyDescent="0.2">
      <c r="F122919" s="195"/>
      <c r="G122919" s="196"/>
      <c r="H122919" s="192"/>
    </row>
    <row r="122920" spans="6:8" x14ac:dyDescent="0.2">
      <c r="F122920" s="195"/>
      <c r="G122920" s="196"/>
      <c r="H122920" s="192"/>
    </row>
    <row r="122921" spans="6:8" x14ac:dyDescent="0.2">
      <c r="F122921" s="195"/>
      <c r="G122921" s="196"/>
      <c r="H122921" s="192"/>
    </row>
    <row r="122922" spans="6:8" x14ac:dyDescent="0.2">
      <c r="F122922" s="195"/>
      <c r="G122922" s="196"/>
      <c r="H122922" s="192"/>
    </row>
    <row r="122923" spans="6:8" x14ac:dyDescent="0.2">
      <c r="F122923" s="195"/>
      <c r="G122923" s="196"/>
      <c r="H122923" s="192"/>
    </row>
    <row r="122924" spans="6:8" x14ac:dyDescent="0.2">
      <c r="F122924" s="195"/>
      <c r="G122924" s="196"/>
      <c r="H122924" s="192"/>
    </row>
    <row r="122925" spans="6:8" x14ac:dyDescent="0.2">
      <c r="F122925" s="195"/>
      <c r="G122925" s="196"/>
      <c r="H122925" s="192"/>
    </row>
    <row r="122926" spans="6:8" x14ac:dyDescent="0.2">
      <c r="F122926" s="195"/>
      <c r="G122926" s="196"/>
      <c r="H122926" s="192"/>
    </row>
    <row r="122927" spans="6:8" x14ac:dyDescent="0.2">
      <c r="F122927" s="195"/>
      <c r="G122927" s="196"/>
      <c r="H122927" s="192"/>
    </row>
    <row r="122928" spans="6:8" x14ac:dyDescent="0.2">
      <c r="F122928" s="195"/>
      <c r="G122928" s="196"/>
      <c r="H122928" s="192"/>
    </row>
    <row r="122929" spans="6:8" x14ac:dyDescent="0.2">
      <c r="F122929" s="195"/>
      <c r="G122929" s="196"/>
      <c r="H122929" s="192"/>
    </row>
    <row r="122930" spans="6:8" x14ac:dyDescent="0.2">
      <c r="F122930" s="195"/>
      <c r="G122930" s="196"/>
      <c r="H122930" s="192"/>
    </row>
    <row r="122931" spans="6:8" x14ac:dyDescent="0.2">
      <c r="F122931" s="195"/>
      <c r="G122931" s="196"/>
      <c r="H122931" s="192"/>
    </row>
    <row r="122932" spans="6:8" x14ac:dyDescent="0.2">
      <c r="F122932" s="195"/>
      <c r="G122932" s="196"/>
      <c r="H122932" s="192"/>
    </row>
    <row r="122933" spans="6:8" x14ac:dyDescent="0.2">
      <c r="F122933" s="195"/>
      <c r="G122933" s="196"/>
      <c r="H122933" s="192"/>
    </row>
    <row r="122934" spans="6:8" x14ac:dyDescent="0.2">
      <c r="F122934" s="195"/>
      <c r="G122934" s="196"/>
      <c r="H122934" s="192"/>
    </row>
    <row r="122935" spans="6:8" x14ac:dyDescent="0.2">
      <c r="F122935" s="195"/>
      <c r="G122935" s="196"/>
      <c r="H122935" s="192"/>
    </row>
    <row r="122936" spans="6:8" x14ac:dyDescent="0.2">
      <c r="F122936" s="195"/>
      <c r="G122936" s="196"/>
      <c r="H122936" s="192"/>
    </row>
    <row r="122937" spans="6:8" x14ac:dyDescent="0.2">
      <c r="F122937" s="195"/>
      <c r="G122937" s="196"/>
      <c r="H122937" s="192"/>
    </row>
    <row r="122938" spans="6:8" x14ac:dyDescent="0.2">
      <c r="F122938" s="195"/>
      <c r="G122938" s="196"/>
      <c r="H122938" s="192"/>
    </row>
    <row r="122939" spans="6:8" x14ac:dyDescent="0.2">
      <c r="F122939" s="195"/>
      <c r="G122939" s="196"/>
      <c r="H122939" s="192"/>
    </row>
    <row r="122940" spans="6:8" x14ac:dyDescent="0.2">
      <c r="F122940" s="195"/>
      <c r="G122940" s="196"/>
      <c r="H122940" s="192"/>
    </row>
    <row r="122941" spans="6:8" x14ac:dyDescent="0.2">
      <c r="F122941" s="195"/>
      <c r="G122941" s="196"/>
      <c r="H122941" s="192"/>
    </row>
    <row r="122942" spans="6:8" x14ac:dyDescent="0.2">
      <c r="F122942" s="195"/>
      <c r="G122942" s="196"/>
      <c r="H122942" s="192"/>
    </row>
    <row r="122943" spans="6:8" x14ac:dyDescent="0.2">
      <c r="F122943" s="195"/>
      <c r="G122943" s="196"/>
      <c r="H122943" s="192"/>
    </row>
    <row r="122944" spans="6:8" x14ac:dyDescent="0.2">
      <c r="F122944" s="195"/>
      <c r="G122944" s="196"/>
      <c r="H122944" s="192"/>
    </row>
    <row r="122945" spans="6:8" x14ac:dyDescent="0.2">
      <c r="F122945" s="195"/>
      <c r="G122945" s="196"/>
      <c r="H122945" s="192"/>
    </row>
    <row r="122946" spans="6:8" x14ac:dyDescent="0.2">
      <c r="F122946" s="195"/>
      <c r="G122946" s="196"/>
      <c r="H122946" s="192"/>
    </row>
    <row r="122947" spans="6:8" x14ac:dyDescent="0.2">
      <c r="F122947" s="195"/>
      <c r="G122947" s="196"/>
      <c r="H122947" s="192"/>
    </row>
    <row r="122948" spans="6:8" x14ac:dyDescent="0.2">
      <c r="F122948" s="195"/>
      <c r="G122948" s="196"/>
      <c r="H122948" s="192"/>
    </row>
    <row r="122949" spans="6:8" x14ac:dyDescent="0.2">
      <c r="F122949" s="195"/>
      <c r="G122949" s="196"/>
      <c r="H122949" s="192"/>
    </row>
    <row r="122950" spans="6:8" x14ac:dyDescent="0.2">
      <c r="F122950" s="195"/>
      <c r="G122950" s="196"/>
      <c r="H122950" s="192"/>
    </row>
    <row r="122951" spans="6:8" x14ac:dyDescent="0.2">
      <c r="F122951" s="195"/>
      <c r="G122951" s="196"/>
      <c r="H122951" s="192"/>
    </row>
    <row r="122952" spans="6:8" x14ac:dyDescent="0.2">
      <c r="F122952" s="195"/>
      <c r="G122952" s="196"/>
      <c r="H122952" s="192"/>
    </row>
    <row r="122953" spans="6:8" x14ac:dyDescent="0.2">
      <c r="F122953" s="195"/>
      <c r="G122953" s="196"/>
      <c r="H122953" s="192"/>
    </row>
    <row r="122954" spans="6:8" x14ac:dyDescent="0.2">
      <c r="F122954" s="195"/>
      <c r="G122954" s="196"/>
      <c r="H122954" s="192"/>
    </row>
    <row r="122955" spans="6:8" x14ac:dyDescent="0.2">
      <c r="F122955" s="195"/>
      <c r="G122955" s="196"/>
      <c r="H122955" s="192"/>
    </row>
    <row r="122956" spans="6:8" x14ac:dyDescent="0.2">
      <c r="F122956" s="195"/>
      <c r="G122956" s="196"/>
      <c r="H122956" s="192"/>
    </row>
    <row r="122957" spans="6:8" x14ac:dyDescent="0.2">
      <c r="F122957" s="195"/>
      <c r="G122957" s="196"/>
      <c r="H122957" s="192"/>
    </row>
    <row r="122958" spans="6:8" x14ac:dyDescent="0.2">
      <c r="F122958" s="195"/>
      <c r="G122958" s="196"/>
      <c r="H122958" s="192"/>
    </row>
    <row r="122959" spans="6:8" x14ac:dyDescent="0.2">
      <c r="F122959" s="195"/>
      <c r="G122959" s="196"/>
      <c r="H122959" s="192"/>
    </row>
    <row r="122960" spans="6:8" x14ac:dyDescent="0.2">
      <c r="F122960" s="195"/>
      <c r="G122960" s="196"/>
      <c r="H122960" s="192"/>
    </row>
    <row r="122961" spans="6:8" x14ac:dyDescent="0.2">
      <c r="F122961" s="195"/>
      <c r="G122961" s="196"/>
      <c r="H122961" s="192"/>
    </row>
    <row r="122962" spans="6:8" x14ac:dyDescent="0.2">
      <c r="F122962" s="195"/>
      <c r="G122962" s="196"/>
      <c r="H122962" s="192"/>
    </row>
    <row r="122963" spans="6:8" x14ac:dyDescent="0.2">
      <c r="F122963" s="195"/>
      <c r="G122963" s="196"/>
      <c r="H122963" s="192"/>
    </row>
    <row r="122964" spans="6:8" x14ac:dyDescent="0.2">
      <c r="F122964" s="195"/>
      <c r="G122964" s="196"/>
      <c r="H122964" s="192"/>
    </row>
    <row r="122965" spans="6:8" x14ac:dyDescent="0.2">
      <c r="F122965" s="195"/>
      <c r="G122965" s="196"/>
      <c r="H122965" s="192"/>
    </row>
    <row r="122966" spans="6:8" x14ac:dyDescent="0.2">
      <c r="F122966" s="195"/>
      <c r="G122966" s="196"/>
      <c r="H122966" s="192"/>
    </row>
    <row r="122967" spans="6:8" x14ac:dyDescent="0.2">
      <c r="F122967" s="195"/>
      <c r="G122967" s="196"/>
      <c r="H122967" s="192"/>
    </row>
    <row r="122968" spans="6:8" x14ac:dyDescent="0.2">
      <c r="F122968" s="195"/>
      <c r="G122968" s="196"/>
      <c r="H122968" s="192"/>
    </row>
    <row r="122969" spans="6:8" x14ac:dyDescent="0.2">
      <c r="F122969" s="195"/>
      <c r="G122969" s="196"/>
      <c r="H122969" s="192"/>
    </row>
    <row r="122970" spans="6:8" x14ac:dyDescent="0.2">
      <c r="F122970" s="195"/>
      <c r="G122970" s="196"/>
      <c r="H122970" s="192"/>
    </row>
    <row r="122971" spans="6:8" x14ac:dyDescent="0.2">
      <c r="F122971" s="195"/>
      <c r="G122971" s="196"/>
      <c r="H122971" s="192"/>
    </row>
    <row r="122972" spans="6:8" x14ac:dyDescent="0.2">
      <c r="F122972" s="195"/>
      <c r="G122972" s="196"/>
      <c r="H122972" s="192"/>
    </row>
    <row r="122973" spans="6:8" x14ac:dyDescent="0.2">
      <c r="F122973" s="195"/>
      <c r="G122973" s="196"/>
      <c r="H122973" s="192"/>
    </row>
    <row r="122974" spans="6:8" x14ac:dyDescent="0.2">
      <c r="F122974" s="195"/>
      <c r="G122974" s="196"/>
      <c r="H122974" s="192"/>
    </row>
    <row r="122975" spans="6:8" x14ac:dyDescent="0.2">
      <c r="F122975" s="195"/>
      <c r="G122975" s="196"/>
      <c r="H122975" s="192"/>
    </row>
    <row r="122976" spans="6:8" x14ac:dyDescent="0.2">
      <c r="F122976" s="195"/>
      <c r="G122976" s="196"/>
      <c r="H122976" s="192"/>
    </row>
    <row r="122977" spans="6:8" x14ac:dyDescent="0.2">
      <c r="F122977" s="195"/>
      <c r="G122977" s="196"/>
      <c r="H122977" s="192"/>
    </row>
    <row r="122978" spans="6:8" x14ac:dyDescent="0.2">
      <c r="F122978" s="195"/>
      <c r="G122978" s="196"/>
      <c r="H122978" s="192"/>
    </row>
    <row r="122979" spans="6:8" x14ac:dyDescent="0.2">
      <c r="F122979" s="195"/>
      <c r="G122979" s="196"/>
      <c r="H122979" s="192"/>
    </row>
    <row r="122980" spans="6:8" x14ac:dyDescent="0.2">
      <c r="F122980" s="195"/>
      <c r="G122980" s="196"/>
      <c r="H122980" s="192"/>
    </row>
    <row r="122981" spans="6:8" x14ac:dyDescent="0.2">
      <c r="F122981" s="195"/>
      <c r="G122981" s="196"/>
      <c r="H122981" s="192"/>
    </row>
    <row r="122982" spans="6:8" x14ac:dyDescent="0.2">
      <c r="F122982" s="195"/>
      <c r="G122982" s="196"/>
      <c r="H122982" s="192"/>
    </row>
    <row r="122983" spans="6:8" x14ac:dyDescent="0.2">
      <c r="F122983" s="195"/>
      <c r="G122983" s="196"/>
      <c r="H122983" s="192"/>
    </row>
    <row r="122984" spans="6:8" x14ac:dyDescent="0.2">
      <c r="F122984" s="195"/>
      <c r="G122984" s="196"/>
      <c r="H122984" s="192"/>
    </row>
    <row r="122985" spans="6:8" x14ac:dyDescent="0.2">
      <c r="F122985" s="195"/>
      <c r="G122985" s="196"/>
      <c r="H122985" s="192"/>
    </row>
    <row r="122986" spans="6:8" x14ac:dyDescent="0.2">
      <c r="F122986" s="195"/>
      <c r="G122986" s="196"/>
      <c r="H122986" s="192"/>
    </row>
    <row r="122987" spans="6:8" x14ac:dyDescent="0.2">
      <c r="F122987" s="195"/>
      <c r="G122987" s="196"/>
      <c r="H122987" s="192"/>
    </row>
    <row r="122988" spans="6:8" x14ac:dyDescent="0.2">
      <c r="F122988" s="195"/>
      <c r="G122988" s="196"/>
      <c r="H122988" s="192"/>
    </row>
    <row r="122989" spans="6:8" x14ac:dyDescent="0.2">
      <c r="F122989" s="195"/>
      <c r="G122989" s="196"/>
      <c r="H122989" s="192"/>
    </row>
    <row r="122990" spans="6:8" x14ac:dyDescent="0.2">
      <c r="F122990" s="195"/>
      <c r="G122990" s="196"/>
      <c r="H122990" s="192"/>
    </row>
    <row r="122991" spans="6:8" x14ac:dyDescent="0.2">
      <c r="F122991" s="195"/>
      <c r="G122991" s="196"/>
      <c r="H122991" s="192"/>
    </row>
    <row r="122992" spans="6:8" x14ac:dyDescent="0.2">
      <c r="F122992" s="195"/>
      <c r="G122992" s="196"/>
      <c r="H122992" s="192"/>
    </row>
    <row r="122993" spans="6:8" x14ac:dyDescent="0.2">
      <c r="F122993" s="195"/>
      <c r="G122993" s="196"/>
      <c r="H122993" s="192"/>
    </row>
    <row r="122994" spans="6:8" x14ac:dyDescent="0.2">
      <c r="F122994" s="195"/>
      <c r="G122994" s="196"/>
      <c r="H122994" s="192"/>
    </row>
    <row r="122995" spans="6:8" x14ac:dyDescent="0.2">
      <c r="F122995" s="195"/>
      <c r="G122995" s="196"/>
      <c r="H122995" s="192"/>
    </row>
    <row r="122996" spans="6:8" x14ac:dyDescent="0.2">
      <c r="F122996" s="195"/>
      <c r="G122996" s="196"/>
      <c r="H122996" s="192"/>
    </row>
    <row r="122997" spans="6:8" x14ac:dyDescent="0.2">
      <c r="F122997" s="195"/>
      <c r="G122997" s="196"/>
      <c r="H122997" s="192"/>
    </row>
    <row r="122998" spans="6:8" x14ac:dyDescent="0.2">
      <c r="F122998" s="195"/>
      <c r="G122998" s="196"/>
      <c r="H122998" s="192"/>
    </row>
    <row r="122999" spans="6:8" x14ac:dyDescent="0.2">
      <c r="F122999" s="195"/>
      <c r="G122999" s="196"/>
      <c r="H122999" s="192"/>
    </row>
    <row r="123000" spans="6:8" x14ac:dyDescent="0.2">
      <c r="F123000" s="195"/>
      <c r="G123000" s="196"/>
      <c r="H123000" s="192"/>
    </row>
    <row r="123001" spans="6:8" x14ac:dyDescent="0.2">
      <c r="F123001" s="195"/>
      <c r="G123001" s="196"/>
      <c r="H123001" s="192"/>
    </row>
    <row r="123002" spans="6:8" x14ac:dyDescent="0.2">
      <c r="F123002" s="195"/>
      <c r="G123002" s="196"/>
      <c r="H123002" s="192"/>
    </row>
    <row r="123003" spans="6:8" x14ac:dyDescent="0.2">
      <c r="F123003" s="195"/>
      <c r="G123003" s="196"/>
      <c r="H123003" s="192"/>
    </row>
    <row r="123004" spans="6:8" x14ac:dyDescent="0.2">
      <c r="F123004" s="195"/>
      <c r="G123004" s="196"/>
      <c r="H123004" s="192"/>
    </row>
    <row r="123005" spans="6:8" x14ac:dyDescent="0.2">
      <c r="F123005" s="195"/>
      <c r="G123005" s="196"/>
      <c r="H123005" s="192"/>
    </row>
    <row r="123006" spans="6:8" x14ac:dyDescent="0.2">
      <c r="F123006" s="195"/>
      <c r="G123006" s="196"/>
      <c r="H123006" s="192"/>
    </row>
    <row r="123007" spans="6:8" x14ac:dyDescent="0.2">
      <c r="F123007" s="195"/>
      <c r="G123007" s="196"/>
      <c r="H123007" s="192"/>
    </row>
    <row r="123008" spans="6:8" x14ac:dyDescent="0.2">
      <c r="F123008" s="195"/>
      <c r="G123008" s="196"/>
      <c r="H123008" s="192"/>
    </row>
    <row r="123009" spans="6:8" x14ac:dyDescent="0.2">
      <c r="F123009" s="195"/>
      <c r="G123009" s="196"/>
      <c r="H123009" s="192"/>
    </row>
    <row r="123010" spans="6:8" x14ac:dyDescent="0.2">
      <c r="F123010" s="195"/>
      <c r="G123010" s="196"/>
      <c r="H123010" s="192"/>
    </row>
    <row r="123011" spans="6:8" x14ac:dyDescent="0.2">
      <c r="F123011" s="195"/>
      <c r="G123011" s="196"/>
      <c r="H123011" s="192"/>
    </row>
    <row r="123012" spans="6:8" x14ac:dyDescent="0.2">
      <c r="F123012" s="195"/>
      <c r="G123012" s="196"/>
      <c r="H123012" s="192"/>
    </row>
    <row r="123013" spans="6:8" x14ac:dyDescent="0.2">
      <c r="F123013" s="195"/>
      <c r="G123013" s="196"/>
      <c r="H123013" s="192"/>
    </row>
    <row r="123014" spans="6:8" x14ac:dyDescent="0.2">
      <c r="F123014" s="195"/>
      <c r="G123014" s="196"/>
      <c r="H123014" s="192"/>
    </row>
    <row r="123015" spans="6:8" x14ac:dyDescent="0.2">
      <c r="F123015" s="195"/>
      <c r="G123015" s="196"/>
      <c r="H123015" s="192"/>
    </row>
    <row r="123016" spans="6:8" x14ac:dyDescent="0.2">
      <c r="F123016" s="195"/>
      <c r="G123016" s="196"/>
      <c r="H123016" s="192"/>
    </row>
    <row r="123017" spans="6:8" x14ac:dyDescent="0.2">
      <c r="F123017" s="195"/>
      <c r="G123017" s="196"/>
      <c r="H123017" s="192"/>
    </row>
    <row r="123018" spans="6:8" x14ac:dyDescent="0.2">
      <c r="F123018" s="195"/>
      <c r="G123018" s="196"/>
      <c r="H123018" s="192"/>
    </row>
    <row r="123019" spans="6:8" x14ac:dyDescent="0.2">
      <c r="F123019" s="195"/>
      <c r="G123019" s="196"/>
      <c r="H123019" s="192"/>
    </row>
    <row r="123020" spans="6:8" x14ac:dyDescent="0.2">
      <c r="F123020" s="195"/>
      <c r="G123020" s="196"/>
      <c r="H123020" s="192"/>
    </row>
    <row r="123021" spans="6:8" x14ac:dyDescent="0.2">
      <c r="F123021" s="195"/>
      <c r="G123021" s="196"/>
      <c r="H123021" s="192"/>
    </row>
    <row r="123022" spans="6:8" x14ac:dyDescent="0.2">
      <c r="F123022" s="195"/>
      <c r="G123022" s="196"/>
      <c r="H123022" s="192"/>
    </row>
    <row r="123023" spans="6:8" x14ac:dyDescent="0.2">
      <c r="F123023" s="195"/>
      <c r="G123023" s="196"/>
      <c r="H123023" s="192"/>
    </row>
    <row r="123024" spans="6:8" x14ac:dyDescent="0.2">
      <c r="F123024" s="195"/>
      <c r="G123024" s="196"/>
      <c r="H123024" s="192"/>
    </row>
    <row r="123025" spans="6:8" x14ac:dyDescent="0.2">
      <c r="F123025" s="195"/>
      <c r="G123025" s="196"/>
      <c r="H123025" s="192"/>
    </row>
    <row r="123026" spans="6:8" x14ac:dyDescent="0.2">
      <c r="F123026" s="195"/>
      <c r="G123026" s="196"/>
      <c r="H123026" s="192"/>
    </row>
    <row r="123027" spans="6:8" x14ac:dyDescent="0.2">
      <c r="F123027" s="195"/>
      <c r="G123027" s="196"/>
      <c r="H123027" s="192"/>
    </row>
    <row r="123028" spans="6:8" x14ac:dyDescent="0.2">
      <c r="F123028" s="195"/>
      <c r="G123028" s="196"/>
      <c r="H123028" s="192"/>
    </row>
    <row r="123029" spans="6:8" x14ac:dyDescent="0.2">
      <c r="F123029" s="195"/>
      <c r="G123029" s="196"/>
      <c r="H123029" s="192"/>
    </row>
    <row r="123030" spans="6:8" x14ac:dyDescent="0.2">
      <c r="F123030" s="195"/>
      <c r="G123030" s="196"/>
      <c r="H123030" s="192"/>
    </row>
    <row r="123031" spans="6:8" x14ac:dyDescent="0.2">
      <c r="F123031" s="195"/>
      <c r="G123031" s="196"/>
      <c r="H123031" s="192"/>
    </row>
    <row r="123032" spans="6:8" x14ac:dyDescent="0.2">
      <c r="F123032" s="195"/>
      <c r="G123032" s="196"/>
      <c r="H123032" s="192"/>
    </row>
    <row r="123033" spans="6:8" x14ac:dyDescent="0.2">
      <c r="F123033" s="195"/>
      <c r="G123033" s="196"/>
      <c r="H123033" s="192"/>
    </row>
    <row r="123034" spans="6:8" x14ac:dyDescent="0.2">
      <c r="F123034" s="195"/>
      <c r="G123034" s="196"/>
      <c r="H123034" s="192"/>
    </row>
    <row r="123035" spans="6:8" x14ac:dyDescent="0.2">
      <c r="F123035" s="195"/>
      <c r="G123035" s="196"/>
      <c r="H123035" s="192"/>
    </row>
    <row r="123036" spans="6:8" x14ac:dyDescent="0.2">
      <c r="F123036" s="195"/>
      <c r="G123036" s="196"/>
      <c r="H123036" s="192"/>
    </row>
    <row r="123037" spans="6:8" x14ac:dyDescent="0.2">
      <c r="F123037" s="195"/>
      <c r="G123037" s="196"/>
      <c r="H123037" s="192"/>
    </row>
    <row r="123038" spans="6:8" x14ac:dyDescent="0.2">
      <c r="F123038" s="195"/>
      <c r="G123038" s="196"/>
      <c r="H123038" s="192"/>
    </row>
    <row r="123039" spans="6:8" x14ac:dyDescent="0.2">
      <c r="F123039" s="195"/>
      <c r="G123039" s="196"/>
      <c r="H123039" s="192"/>
    </row>
    <row r="123040" spans="6:8" x14ac:dyDescent="0.2">
      <c r="F123040" s="195"/>
      <c r="G123040" s="196"/>
      <c r="H123040" s="192"/>
    </row>
    <row r="123041" spans="6:8" x14ac:dyDescent="0.2">
      <c r="F123041" s="195"/>
      <c r="G123041" s="196"/>
      <c r="H123041" s="192"/>
    </row>
    <row r="123042" spans="6:8" x14ac:dyDescent="0.2">
      <c r="F123042" s="195"/>
      <c r="G123042" s="196"/>
      <c r="H123042" s="192"/>
    </row>
    <row r="123043" spans="6:8" x14ac:dyDescent="0.2">
      <c r="F123043" s="195"/>
      <c r="G123043" s="196"/>
      <c r="H123043" s="192"/>
    </row>
    <row r="123044" spans="6:8" x14ac:dyDescent="0.2">
      <c r="F123044" s="195"/>
      <c r="G123044" s="196"/>
      <c r="H123044" s="192"/>
    </row>
    <row r="123045" spans="6:8" x14ac:dyDescent="0.2">
      <c r="F123045" s="195"/>
      <c r="G123045" s="196"/>
      <c r="H123045" s="192"/>
    </row>
    <row r="123046" spans="6:8" x14ac:dyDescent="0.2">
      <c r="F123046" s="195"/>
      <c r="G123046" s="196"/>
      <c r="H123046" s="192"/>
    </row>
    <row r="123047" spans="6:8" x14ac:dyDescent="0.2">
      <c r="F123047" s="195"/>
      <c r="G123047" s="196"/>
      <c r="H123047" s="192"/>
    </row>
    <row r="123048" spans="6:8" x14ac:dyDescent="0.2">
      <c r="F123048" s="195"/>
      <c r="G123048" s="196"/>
      <c r="H123048" s="192"/>
    </row>
    <row r="123049" spans="6:8" x14ac:dyDescent="0.2">
      <c r="F123049" s="195"/>
      <c r="G123049" s="196"/>
      <c r="H123049" s="192"/>
    </row>
    <row r="123050" spans="6:8" x14ac:dyDescent="0.2">
      <c r="F123050" s="195"/>
      <c r="G123050" s="196"/>
      <c r="H123050" s="192"/>
    </row>
    <row r="123051" spans="6:8" x14ac:dyDescent="0.2">
      <c r="F123051" s="195"/>
      <c r="G123051" s="196"/>
      <c r="H123051" s="192"/>
    </row>
    <row r="123052" spans="6:8" x14ac:dyDescent="0.2">
      <c r="F123052" s="195"/>
      <c r="G123052" s="196"/>
      <c r="H123052" s="192"/>
    </row>
    <row r="123053" spans="6:8" x14ac:dyDescent="0.2">
      <c r="F123053" s="195"/>
      <c r="G123053" s="196"/>
      <c r="H123053" s="192"/>
    </row>
    <row r="123054" spans="6:8" x14ac:dyDescent="0.2">
      <c r="F123054" s="195"/>
      <c r="G123054" s="196"/>
      <c r="H123054" s="192"/>
    </row>
    <row r="123055" spans="6:8" x14ac:dyDescent="0.2">
      <c r="F123055" s="195"/>
      <c r="G123055" s="196"/>
      <c r="H123055" s="192"/>
    </row>
    <row r="123056" spans="6:8" x14ac:dyDescent="0.2">
      <c r="F123056" s="195"/>
      <c r="G123056" s="196"/>
      <c r="H123056" s="192"/>
    </row>
    <row r="123057" spans="6:8" x14ac:dyDescent="0.2">
      <c r="F123057" s="195"/>
      <c r="G123057" s="196"/>
      <c r="H123057" s="192"/>
    </row>
    <row r="123058" spans="6:8" x14ac:dyDescent="0.2">
      <c r="F123058" s="195"/>
      <c r="G123058" s="196"/>
      <c r="H123058" s="192"/>
    </row>
    <row r="123059" spans="6:8" x14ac:dyDescent="0.2">
      <c r="F123059" s="195"/>
      <c r="G123059" s="196"/>
      <c r="H123059" s="192"/>
    </row>
    <row r="123060" spans="6:8" x14ac:dyDescent="0.2">
      <c r="F123060" s="195"/>
      <c r="G123060" s="196"/>
      <c r="H123060" s="192"/>
    </row>
    <row r="123061" spans="6:8" x14ac:dyDescent="0.2">
      <c r="F123061" s="195"/>
      <c r="G123061" s="196"/>
      <c r="H123061" s="192"/>
    </row>
    <row r="123062" spans="6:8" x14ac:dyDescent="0.2">
      <c r="F123062" s="195"/>
      <c r="G123062" s="196"/>
      <c r="H123062" s="192"/>
    </row>
    <row r="123063" spans="6:8" x14ac:dyDescent="0.2">
      <c r="F123063" s="195"/>
      <c r="G123063" s="196"/>
      <c r="H123063" s="192"/>
    </row>
    <row r="123064" spans="6:8" x14ac:dyDescent="0.2">
      <c r="F123064" s="195"/>
      <c r="G123064" s="196"/>
      <c r="H123064" s="192"/>
    </row>
    <row r="123065" spans="6:8" x14ac:dyDescent="0.2">
      <c r="F123065" s="195"/>
      <c r="G123065" s="196"/>
      <c r="H123065" s="192"/>
    </row>
    <row r="123066" spans="6:8" x14ac:dyDescent="0.2">
      <c r="F123066" s="195"/>
      <c r="G123066" s="196"/>
      <c r="H123066" s="192"/>
    </row>
    <row r="123067" spans="6:8" x14ac:dyDescent="0.2">
      <c r="F123067" s="195"/>
      <c r="G123067" s="196"/>
      <c r="H123067" s="192"/>
    </row>
    <row r="123068" spans="6:8" x14ac:dyDescent="0.2">
      <c r="F123068" s="195"/>
      <c r="G123068" s="196"/>
      <c r="H123068" s="192"/>
    </row>
    <row r="123069" spans="6:8" x14ac:dyDescent="0.2">
      <c r="F123069" s="195"/>
      <c r="G123069" s="196"/>
      <c r="H123069" s="192"/>
    </row>
    <row r="123070" spans="6:8" x14ac:dyDescent="0.2">
      <c r="F123070" s="195"/>
      <c r="G123070" s="196"/>
      <c r="H123070" s="192"/>
    </row>
    <row r="123071" spans="6:8" x14ac:dyDescent="0.2">
      <c r="F123071" s="195"/>
      <c r="G123071" s="196"/>
      <c r="H123071" s="192"/>
    </row>
    <row r="123072" spans="6:8" x14ac:dyDescent="0.2">
      <c r="F123072" s="195"/>
      <c r="G123072" s="196"/>
      <c r="H123072" s="192"/>
    </row>
    <row r="123073" spans="6:8" x14ac:dyDescent="0.2">
      <c r="F123073" s="195"/>
      <c r="G123073" s="196"/>
      <c r="H123073" s="192"/>
    </row>
    <row r="123074" spans="6:8" x14ac:dyDescent="0.2">
      <c r="F123074" s="195"/>
      <c r="G123074" s="196"/>
      <c r="H123074" s="192"/>
    </row>
    <row r="123075" spans="6:8" x14ac:dyDescent="0.2">
      <c r="F123075" s="195"/>
      <c r="G123075" s="196"/>
      <c r="H123075" s="192"/>
    </row>
    <row r="123076" spans="6:8" x14ac:dyDescent="0.2">
      <c r="F123076" s="195"/>
      <c r="G123076" s="196"/>
      <c r="H123076" s="192"/>
    </row>
    <row r="123077" spans="6:8" x14ac:dyDescent="0.2">
      <c r="F123077" s="195"/>
      <c r="G123077" s="196"/>
      <c r="H123077" s="192"/>
    </row>
    <row r="123078" spans="6:8" x14ac:dyDescent="0.2">
      <c r="F123078" s="195"/>
      <c r="G123078" s="196"/>
      <c r="H123078" s="192"/>
    </row>
    <row r="123079" spans="6:8" x14ac:dyDescent="0.2">
      <c r="F123079" s="195"/>
      <c r="G123079" s="196"/>
      <c r="H123079" s="192"/>
    </row>
    <row r="123080" spans="6:8" x14ac:dyDescent="0.2">
      <c r="F123080" s="195"/>
      <c r="G123080" s="196"/>
      <c r="H123080" s="192"/>
    </row>
    <row r="123081" spans="6:8" x14ac:dyDescent="0.2">
      <c r="F123081" s="195"/>
      <c r="G123081" s="196"/>
      <c r="H123081" s="192"/>
    </row>
    <row r="123082" spans="6:8" x14ac:dyDescent="0.2">
      <c r="F123082" s="195"/>
      <c r="G123082" s="196"/>
      <c r="H123082" s="192"/>
    </row>
    <row r="123083" spans="6:8" x14ac:dyDescent="0.2">
      <c r="F123083" s="195"/>
      <c r="G123083" s="196"/>
      <c r="H123083" s="192"/>
    </row>
    <row r="123084" spans="6:8" x14ac:dyDescent="0.2">
      <c r="F123084" s="195"/>
      <c r="G123084" s="196"/>
      <c r="H123084" s="192"/>
    </row>
    <row r="123085" spans="6:8" x14ac:dyDescent="0.2">
      <c r="F123085" s="195"/>
      <c r="G123085" s="196"/>
      <c r="H123085" s="192"/>
    </row>
    <row r="123086" spans="6:8" x14ac:dyDescent="0.2">
      <c r="F123086" s="195"/>
      <c r="G123086" s="196"/>
      <c r="H123086" s="192"/>
    </row>
    <row r="123087" spans="6:8" x14ac:dyDescent="0.2">
      <c r="F123087" s="195"/>
      <c r="G123087" s="196"/>
      <c r="H123087" s="192"/>
    </row>
    <row r="123088" spans="6:8" x14ac:dyDescent="0.2">
      <c r="F123088" s="195"/>
      <c r="G123088" s="196"/>
      <c r="H123088" s="192"/>
    </row>
    <row r="123089" spans="6:8" x14ac:dyDescent="0.2">
      <c r="F123089" s="195"/>
      <c r="G123089" s="196"/>
      <c r="H123089" s="192"/>
    </row>
    <row r="123090" spans="6:8" x14ac:dyDescent="0.2">
      <c r="F123090" s="195"/>
      <c r="G123090" s="196"/>
      <c r="H123090" s="192"/>
    </row>
    <row r="123091" spans="6:8" x14ac:dyDescent="0.2">
      <c r="F123091" s="195"/>
      <c r="G123091" s="196"/>
      <c r="H123091" s="192"/>
    </row>
    <row r="123092" spans="6:8" x14ac:dyDescent="0.2">
      <c r="F123092" s="195"/>
      <c r="G123092" s="196"/>
      <c r="H123092" s="192"/>
    </row>
    <row r="123093" spans="6:8" x14ac:dyDescent="0.2">
      <c r="F123093" s="195"/>
      <c r="G123093" s="196"/>
      <c r="H123093" s="192"/>
    </row>
    <row r="123094" spans="6:8" x14ac:dyDescent="0.2">
      <c r="F123094" s="195"/>
      <c r="G123094" s="196"/>
      <c r="H123094" s="192"/>
    </row>
    <row r="123095" spans="6:8" x14ac:dyDescent="0.2">
      <c r="F123095" s="195"/>
      <c r="G123095" s="196"/>
      <c r="H123095" s="192"/>
    </row>
    <row r="123096" spans="6:8" x14ac:dyDescent="0.2">
      <c r="F123096" s="195"/>
      <c r="G123096" s="196"/>
      <c r="H123096" s="192"/>
    </row>
    <row r="123097" spans="6:8" x14ac:dyDescent="0.2">
      <c r="F123097" s="195"/>
      <c r="G123097" s="196"/>
      <c r="H123097" s="192"/>
    </row>
    <row r="123098" spans="6:8" x14ac:dyDescent="0.2">
      <c r="F123098" s="195"/>
      <c r="G123098" s="196"/>
      <c r="H123098" s="192"/>
    </row>
    <row r="123099" spans="6:8" x14ac:dyDescent="0.2">
      <c r="F123099" s="195"/>
      <c r="G123099" s="196"/>
      <c r="H123099" s="192"/>
    </row>
    <row r="123100" spans="6:8" x14ac:dyDescent="0.2">
      <c r="F123100" s="195"/>
      <c r="G123100" s="196"/>
      <c r="H123100" s="192"/>
    </row>
    <row r="123101" spans="6:8" x14ac:dyDescent="0.2">
      <c r="F123101" s="195"/>
      <c r="G123101" s="196"/>
      <c r="H123101" s="192"/>
    </row>
    <row r="123102" spans="6:8" x14ac:dyDescent="0.2">
      <c r="F123102" s="195"/>
      <c r="G123102" s="196"/>
      <c r="H123102" s="192"/>
    </row>
    <row r="123103" spans="6:8" x14ac:dyDescent="0.2">
      <c r="F123103" s="195"/>
      <c r="G123103" s="196"/>
      <c r="H123103" s="192"/>
    </row>
    <row r="123104" spans="6:8" x14ac:dyDescent="0.2">
      <c r="F123104" s="195"/>
      <c r="G123104" s="196"/>
      <c r="H123104" s="192"/>
    </row>
    <row r="123105" spans="6:8" x14ac:dyDescent="0.2">
      <c r="F123105" s="195"/>
      <c r="G123105" s="196"/>
      <c r="H123105" s="192"/>
    </row>
    <row r="123106" spans="6:8" x14ac:dyDescent="0.2">
      <c r="F123106" s="195"/>
      <c r="G123106" s="196"/>
      <c r="H123106" s="192"/>
    </row>
    <row r="123107" spans="6:8" x14ac:dyDescent="0.2">
      <c r="F123107" s="195"/>
      <c r="G123107" s="196"/>
      <c r="H123107" s="192"/>
    </row>
    <row r="123108" spans="6:8" x14ac:dyDescent="0.2">
      <c r="F123108" s="195"/>
      <c r="G123108" s="196"/>
      <c r="H123108" s="192"/>
    </row>
    <row r="123109" spans="6:8" x14ac:dyDescent="0.2">
      <c r="F123109" s="195"/>
      <c r="G123109" s="196"/>
      <c r="H123109" s="192"/>
    </row>
    <row r="123110" spans="6:8" x14ac:dyDescent="0.2">
      <c r="F123110" s="195"/>
      <c r="G123110" s="196"/>
      <c r="H123110" s="192"/>
    </row>
    <row r="123111" spans="6:8" x14ac:dyDescent="0.2">
      <c r="F123111" s="195"/>
      <c r="G123111" s="196"/>
      <c r="H123111" s="192"/>
    </row>
    <row r="123112" spans="6:8" x14ac:dyDescent="0.2">
      <c r="F123112" s="195"/>
      <c r="G123112" s="196"/>
      <c r="H123112" s="192"/>
    </row>
    <row r="123113" spans="6:8" x14ac:dyDescent="0.2">
      <c r="F123113" s="195"/>
      <c r="G123113" s="196"/>
      <c r="H123113" s="192"/>
    </row>
    <row r="123114" spans="6:8" x14ac:dyDescent="0.2">
      <c r="F123114" s="195"/>
      <c r="G123114" s="196"/>
      <c r="H123114" s="192"/>
    </row>
    <row r="123115" spans="6:8" x14ac:dyDescent="0.2">
      <c r="F123115" s="195"/>
      <c r="G123115" s="196"/>
      <c r="H123115" s="192"/>
    </row>
    <row r="123116" spans="6:8" x14ac:dyDescent="0.2">
      <c r="F123116" s="195"/>
      <c r="G123116" s="196"/>
      <c r="H123116" s="192"/>
    </row>
    <row r="123117" spans="6:8" x14ac:dyDescent="0.2">
      <c r="F123117" s="195"/>
      <c r="G123117" s="196"/>
      <c r="H123117" s="192"/>
    </row>
    <row r="123118" spans="6:8" x14ac:dyDescent="0.2">
      <c r="F123118" s="195"/>
      <c r="G123118" s="196"/>
      <c r="H123118" s="192"/>
    </row>
    <row r="123119" spans="6:8" x14ac:dyDescent="0.2">
      <c r="F123119" s="195"/>
      <c r="G123119" s="196"/>
      <c r="H123119" s="192"/>
    </row>
    <row r="123120" spans="6:8" x14ac:dyDescent="0.2">
      <c r="F123120" s="195"/>
      <c r="G123120" s="196"/>
      <c r="H123120" s="192"/>
    </row>
    <row r="123121" spans="6:8" x14ac:dyDescent="0.2">
      <c r="F123121" s="195"/>
      <c r="G123121" s="196"/>
      <c r="H123121" s="192"/>
    </row>
    <row r="123122" spans="6:8" x14ac:dyDescent="0.2">
      <c r="F123122" s="195"/>
      <c r="G123122" s="196"/>
      <c r="H123122" s="192"/>
    </row>
    <row r="123123" spans="6:8" x14ac:dyDescent="0.2">
      <c r="F123123" s="195"/>
      <c r="G123123" s="196"/>
      <c r="H123123" s="192"/>
    </row>
    <row r="123124" spans="6:8" x14ac:dyDescent="0.2">
      <c r="F123124" s="195"/>
      <c r="G123124" s="196"/>
      <c r="H123124" s="192"/>
    </row>
    <row r="123125" spans="6:8" x14ac:dyDescent="0.2">
      <c r="F123125" s="195"/>
      <c r="G123125" s="196"/>
      <c r="H123125" s="192"/>
    </row>
    <row r="123126" spans="6:8" x14ac:dyDescent="0.2">
      <c r="F123126" s="195"/>
      <c r="G123126" s="196"/>
      <c r="H123126" s="192"/>
    </row>
    <row r="123127" spans="6:8" x14ac:dyDescent="0.2">
      <c r="F123127" s="195"/>
      <c r="G123127" s="196"/>
      <c r="H123127" s="192"/>
    </row>
    <row r="123128" spans="6:8" x14ac:dyDescent="0.2">
      <c r="F123128" s="195"/>
      <c r="G123128" s="196"/>
      <c r="H123128" s="192"/>
    </row>
    <row r="123129" spans="6:8" x14ac:dyDescent="0.2">
      <c r="F123129" s="195"/>
      <c r="G123129" s="196"/>
      <c r="H123129" s="192"/>
    </row>
    <row r="123130" spans="6:8" x14ac:dyDescent="0.2">
      <c r="F123130" s="195"/>
      <c r="G123130" s="196"/>
      <c r="H123130" s="192"/>
    </row>
    <row r="123131" spans="6:8" x14ac:dyDescent="0.2">
      <c r="F123131" s="195"/>
      <c r="G123131" s="196"/>
      <c r="H123131" s="192"/>
    </row>
    <row r="123132" spans="6:8" x14ac:dyDescent="0.2">
      <c r="F123132" s="195"/>
      <c r="G123132" s="196"/>
      <c r="H123132" s="192"/>
    </row>
    <row r="123133" spans="6:8" x14ac:dyDescent="0.2">
      <c r="F123133" s="195"/>
      <c r="G123133" s="196"/>
      <c r="H123133" s="192"/>
    </row>
    <row r="123134" spans="6:8" x14ac:dyDescent="0.2">
      <c r="F123134" s="195"/>
      <c r="G123134" s="196"/>
      <c r="H123134" s="192"/>
    </row>
    <row r="123135" spans="6:8" x14ac:dyDescent="0.2">
      <c r="F123135" s="195"/>
      <c r="G123135" s="196"/>
      <c r="H123135" s="192"/>
    </row>
    <row r="123136" spans="6:8" x14ac:dyDescent="0.2">
      <c r="F123136" s="195"/>
      <c r="G123136" s="196"/>
      <c r="H123136" s="192"/>
    </row>
    <row r="123137" spans="6:8" x14ac:dyDescent="0.2">
      <c r="F123137" s="195"/>
      <c r="G123137" s="196"/>
      <c r="H123137" s="192"/>
    </row>
    <row r="123138" spans="6:8" x14ac:dyDescent="0.2">
      <c r="F123138" s="195"/>
      <c r="G123138" s="196"/>
      <c r="H123138" s="192"/>
    </row>
    <row r="123139" spans="6:8" x14ac:dyDescent="0.2">
      <c r="F123139" s="195"/>
      <c r="G123139" s="196"/>
      <c r="H123139" s="192"/>
    </row>
    <row r="123140" spans="6:8" x14ac:dyDescent="0.2">
      <c r="F123140" s="195"/>
      <c r="G123140" s="196"/>
      <c r="H123140" s="192"/>
    </row>
    <row r="123141" spans="6:8" x14ac:dyDescent="0.2">
      <c r="F123141" s="195"/>
      <c r="G123141" s="196"/>
      <c r="H123141" s="192"/>
    </row>
    <row r="123142" spans="6:8" x14ac:dyDescent="0.2">
      <c r="F123142" s="195"/>
      <c r="G123142" s="196"/>
      <c r="H123142" s="192"/>
    </row>
    <row r="123143" spans="6:8" x14ac:dyDescent="0.2">
      <c r="F123143" s="195"/>
      <c r="G123143" s="196"/>
      <c r="H123143" s="192"/>
    </row>
    <row r="123144" spans="6:8" x14ac:dyDescent="0.2">
      <c r="F123144" s="195"/>
      <c r="G123144" s="196"/>
      <c r="H123144" s="192"/>
    </row>
    <row r="123145" spans="6:8" x14ac:dyDescent="0.2">
      <c r="F123145" s="195"/>
      <c r="G123145" s="196"/>
      <c r="H123145" s="192"/>
    </row>
    <row r="123146" spans="6:8" x14ac:dyDescent="0.2">
      <c r="F123146" s="195"/>
      <c r="G123146" s="196"/>
      <c r="H123146" s="192"/>
    </row>
    <row r="123147" spans="6:8" x14ac:dyDescent="0.2">
      <c r="F123147" s="195"/>
      <c r="G123147" s="196"/>
      <c r="H123147" s="192"/>
    </row>
    <row r="123148" spans="6:8" x14ac:dyDescent="0.2">
      <c r="F123148" s="195"/>
      <c r="G123148" s="196"/>
      <c r="H123148" s="192"/>
    </row>
    <row r="123149" spans="6:8" x14ac:dyDescent="0.2">
      <c r="F123149" s="195"/>
      <c r="G123149" s="196"/>
      <c r="H123149" s="192"/>
    </row>
    <row r="123150" spans="6:8" x14ac:dyDescent="0.2">
      <c r="F123150" s="195"/>
      <c r="G123150" s="196"/>
      <c r="H123150" s="192"/>
    </row>
    <row r="123151" spans="6:8" x14ac:dyDescent="0.2">
      <c r="F123151" s="195"/>
      <c r="G123151" s="196"/>
      <c r="H123151" s="192"/>
    </row>
    <row r="123152" spans="6:8" x14ac:dyDescent="0.2">
      <c r="F123152" s="195"/>
      <c r="G123152" s="196"/>
      <c r="H123152" s="192"/>
    </row>
    <row r="123153" spans="6:8" x14ac:dyDescent="0.2">
      <c r="F123153" s="195"/>
      <c r="G123153" s="196"/>
      <c r="H123153" s="192"/>
    </row>
    <row r="123154" spans="6:8" x14ac:dyDescent="0.2">
      <c r="F123154" s="195"/>
      <c r="G123154" s="196"/>
      <c r="H123154" s="192"/>
    </row>
    <row r="123155" spans="6:8" x14ac:dyDescent="0.2">
      <c r="F123155" s="195"/>
      <c r="G123155" s="196"/>
      <c r="H123155" s="192"/>
    </row>
    <row r="123156" spans="6:8" x14ac:dyDescent="0.2">
      <c r="F123156" s="195"/>
      <c r="G123156" s="196"/>
      <c r="H123156" s="192"/>
    </row>
    <row r="123157" spans="6:8" x14ac:dyDescent="0.2">
      <c r="F123157" s="195"/>
      <c r="G123157" s="196"/>
      <c r="H123157" s="192"/>
    </row>
    <row r="123158" spans="6:8" x14ac:dyDescent="0.2">
      <c r="F123158" s="195"/>
      <c r="G123158" s="196"/>
      <c r="H123158" s="192"/>
    </row>
    <row r="123159" spans="6:8" x14ac:dyDescent="0.2">
      <c r="F123159" s="195"/>
      <c r="G123159" s="196"/>
      <c r="H123159" s="192"/>
    </row>
    <row r="123160" spans="6:8" x14ac:dyDescent="0.2">
      <c r="F123160" s="195"/>
      <c r="G123160" s="196"/>
      <c r="H123160" s="192"/>
    </row>
    <row r="123161" spans="6:8" x14ac:dyDescent="0.2">
      <c r="F123161" s="195"/>
      <c r="G123161" s="196"/>
      <c r="H123161" s="192"/>
    </row>
    <row r="123162" spans="6:8" x14ac:dyDescent="0.2">
      <c r="F123162" s="195"/>
      <c r="G123162" s="196"/>
      <c r="H123162" s="192"/>
    </row>
    <row r="123163" spans="6:8" x14ac:dyDescent="0.2">
      <c r="F123163" s="195"/>
      <c r="G123163" s="196"/>
      <c r="H123163" s="192"/>
    </row>
    <row r="123164" spans="6:8" x14ac:dyDescent="0.2">
      <c r="F123164" s="195"/>
      <c r="G123164" s="196"/>
      <c r="H123164" s="192"/>
    </row>
    <row r="123165" spans="6:8" x14ac:dyDescent="0.2">
      <c r="F123165" s="195"/>
      <c r="G123165" s="196"/>
      <c r="H123165" s="192"/>
    </row>
    <row r="123166" spans="6:8" x14ac:dyDescent="0.2">
      <c r="F123166" s="195"/>
      <c r="G123166" s="196"/>
      <c r="H123166" s="192"/>
    </row>
    <row r="123167" spans="6:8" x14ac:dyDescent="0.2">
      <c r="F123167" s="195"/>
      <c r="G123167" s="196"/>
      <c r="H123167" s="192"/>
    </row>
    <row r="123168" spans="6:8" x14ac:dyDescent="0.2">
      <c r="F123168" s="195"/>
      <c r="G123168" s="196"/>
      <c r="H123168" s="192"/>
    </row>
    <row r="123169" spans="6:8" x14ac:dyDescent="0.2">
      <c r="F123169" s="195"/>
      <c r="G123169" s="196"/>
      <c r="H123169" s="192"/>
    </row>
    <row r="123170" spans="6:8" x14ac:dyDescent="0.2">
      <c r="F123170" s="195"/>
      <c r="G123170" s="196"/>
      <c r="H123170" s="192"/>
    </row>
    <row r="123171" spans="6:8" x14ac:dyDescent="0.2">
      <c r="F123171" s="195"/>
      <c r="G123171" s="196"/>
      <c r="H123171" s="192"/>
    </row>
    <row r="123172" spans="6:8" x14ac:dyDescent="0.2">
      <c r="F123172" s="195"/>
      <c r="G123172" s="196"/>
      <c r="H123172" s="192"/>
    </row>
    <row r="123173" spans="6:8" x14ac:dyDescent="0.2">
      <c r="F123173" s="195"/>
      <c r="G123173" s="196"/>
      <c r="H123173" s="192"/>
    </row>
    <row r="123174" spans="6:8" x14ac:dyDescent="0.2">
      <c r="F123174" s="195"/>
      <c r="G123174" s="196"/>
      <c r="H123174" s="192"/>
    </row>
    <row r="123175" spans="6:8" x14ac:dyDescent="0.2">
      <c r="F123175" s="195"/>
      <c r="G123175" s="196"/>
      <c r="H123175" s="192"/>
    </row>
    <row r="123176" spans="6:8" x14ac:dyDescent="0.2">
      <c r="F123176" s="195"/>
      <c r="G123176" s="196"/>
      <c r="H123176" s="192"/>
    </row>
    <row r="123177" spans="6:8" x14ac:dyDescent="0.2">
      <c r="F123177" s="195"/>
      <c r="G123177" s="196"/>
      <c r="H123177" s="192"/>
    </row>
    <row r="123178" spans="6:8" x14ac:dyDescent="0.2">
      <c r="F123178" s="195"/>
      <c r="G123178" s="196"/>
      <c r="H123178" s="192"/>
    </row>
    <row r="123179" spans="6:8" x14ac:dyDescent="0.2">
      <c r="F123179" s="195"/>
      <c r="G123179" s="196"/>
      <c r="H123179" s="192"/>
    </row>
    <row r="123180" spans="6:8" x14ac:dyDescent="0.2">
      <c r="F123180" s="195"/>
      <c r="G123180" s="196"/>
      <c r="H123180" s="192"/>
    </row>
    <row r="123181" spans="6:8" x14ac:dyDescent="0.2">
      <c r="F123181" s="195"/>
      <c r="G123181" s="196"/>
      <c r="H123181" s="192"/>
    </row>
    <row r="123182" spans="6:8" x14ac:dyDescent="0.2">
      <c r="F123182" s="195"/>
      <c r="G123182" s="196"/>
      <c r="H123182" s="192"/>
    </row>
    <row r="123183" spans="6:8" x14ac:dyDescent="0.2">
      <c r="F123183" s="195"/>
      <c r="G123183" s="196"/>
      <c r="H123183" s="192"/>
    </row>
    <row r="123184" spans="6:8" x14ac:dyDescent="0.2">
      <c r="F123184" s="195"/>
      <c r="G123184" s="196"/>
      <c r="H123184" s="192"/>
    </row>
    <row r="123185" spans="6:8" x14ac:dyDescent="0.2">
      <c r="F123185" s="195"/>
      <c r="G123185" s="196"/>
      <c r="H123185" s="192"/>
    </row>
    <row r="123186" spans="6:8" x14ac:dyDescent="0.2">
      <c r="F123186" s="195"/>
      <c r="G123186" s="196"/>
      <c r="H123186" s="192"/>
    </row>
    <row r="123187" spans="6:8" x14ac:dyDescent="0.2">
      <c r="F123187" s="195"/>
      <c r="G123187" s="196"/>
      <c r="H123187" s="192"/>
    </row>
    <row r="123188" spans="6:8" x14ac:dyDescent="0.2">
      <c r="F123188" s="195"/>
      <c r="G123188" s="196"/>
      <c r="H123188" s="192"/>
    </row>
    <row r="123189" spans="6:8" x14ac:dyDescent="0.2">
      <c r="F123189" s="195"/>
      <c r="G123189" s="196"/>
      <c r="H123189" s="192"/>
    </row>
    <row r="123190" spans="6:8" x14ac:dyDescent="0.2">
      <c r="F123190" s="195"/>
      <c r="G123190" s="196"/>
      <c r="H123190" s="192"/>
    </row>
    <row r="123191" spans="6:8" x14ac:dyDescent="0.2">
      <c r="F123191" s="195"/>
      <c r="G123191" s="196"/>
      <c r="H123191" s="192"/>
    </row>
    <row r="123192" spans="6:8" x14ac:dyDescent="0.2">
      <c r="F123192" s="195"/>
      <c r="G123192" s="196"/>
      <c r="H123192" s="192"/>
    </row>
    <row r="123193" spans="6:8" x14ac:dyDescent="0.2">
      <c r="F123193" s="195"/>
      <c r="G123193" s="196"/>
      <c r="H123193" s="192"/>
    </row>
    <row r="123194" spans="6:8" x14ac:dyDescent="0.2">
      <c r="F123194" s="195"/>
      <c r="G123194" s="196"/>
      <c r="H123194" s="192"/>
    </row>
    <row r="123195" spans="6:8" x14ac:dyDescent="0.2">
      <c r="F123195" s="195"/>
      <c r="G123195" s="196"/>
      <c r="H123195" s="192"/>
    </row>
    <row r="123196" spans="6:8" x14ac:dyDescent="0.2">
      <c r="F123196" s="195"/>
      <c r="G123196" s="196"/>
      <c r="H123196" s="192"/>
    </row>
    <row r="123197" spans="6:8" x14ac:dyDescent="0.2">
      <c r="F123197" s="195"/>
      <c r="G123197" s="196"/>
      <c r="H123197" s="192"/>
    </row>
    <row r="123198" spans="6:8" x14ac:dyDescent="0.2">
      <c r="F123198" s="195"/>
      <c r="G123198" s="196"/>
      <c r="H123198" s="192"/>
    </row>
    <row r="123199" spans="6:8" x14ac:dyDescent="0.2">
      <c r="F123199" s="195"/>
      <c r="G123199" s="196"/>
      <c r="H123199" s="192"/>
    </row>
    <row r="123200" spans="6:8" x14ac:dyDescent="0.2">
      <c r="F123200" s="195"/>
      <c r="G123200" s="196"/>
      <c r="H123200" s="192"/>
    </row>
    <row r="123201" spans="6:8" x14ac:dyDescent="0.2">
      <c r="F123201" s="195"/>
      <c r="G123201" s="196"/>
      <c r="H123201" s="192"/>
    </row>
    <row r="123202" spans="6:8" x14ac:dyDescent="0.2">
      <c r="F123202" s="195"/>
      <c r="G123202" s="196"/>
      <c r="H123202" s="192"/>
    </row>
    <row r="123203" spans="6:8" x14ac:dyDescent="0.2">
      <c r="F123203" s="195"/>
      <c r="G123203" s="196"/>
      <c r="H123203" s="192"/>
    </row>
    <row r="123204" spans="6:8" x14ac:dyDescent="0.2">
      <c r="F123204" s="195"/>
      <c r="G123204" s="196"/>
      <c r="H123204" s="192"/>
    </row>
    <row r="123205" spans="6:8" x14ac:dyDescent="0.2">
      <c r="F123205" s="195"/>
      <c r="G123205" s="196"/>
      <c r="H123205" s="192"/>
    </row>
    <row r="123206" spans="6:8" x14ac:dyDescent="0.2">
      <c r="F123206" s="195"/>
      <c r="G123206" s="196"/>
      <c r="H123206" s="192"/>
    </row>
    <row r="123207" spans="6:8" x14ac:dyDescent="0.2">
      <c r="F123207" s="195"/>
      <c r="G123207" s="196"/>
      <c r="H123207" s="192"/>
    </row>
    <row r="123208" spans="6:8" x14ac:dyDescent="0.2">
      <c r="F123208" s="195"/>
      <c r="G123208" s="196"/>
      <c r="H123208" s="192"/>
    </row>
    <row r="123209" spans="6:8" x14ac:dyDescent="0.2">
      <c r="F123209" s="195"/>
      <c r="G123209" s="196"/>
      <c r="H123209" s="192"/>
    </row>
    <row r="123210" spans="6:8" x14ac:dyDescent="0.2">
      <c r="F123210" s="195"/>
      <c r="G123210" s="196"/>
      <c r="H123210" s="192"/>
    </row>
    <row r="123211" spans="6:8" x14ac:dyDescent="0.2">
      <c r="F123211" s="195"/>
      <c r="G123211" s="196"/>
      <c r="H123211" s="192"/>
    </row>
    <row r="123212" spans="6:8" x14ac:dyDescent="0.2">
      <c r="F123212" s="195"/>
      <c r="G123212" s="196"/>
      <c r="H123212" s="192"/>
    </row>
    <row r="123213" spans="6:8" x14ac:dyDescent="0.2">
      <c r="F123213" s="195"/>
      <c r="G123213" s="196"/>
      <c r="H123213" s="192"/>
    </row>
    <row r="123214" spans="6:8" x14ac:dyDescent="0.2">
      <c r="F123214" s="195"/>
      <c r="G123214" s="196"/>
      <c r="H123214" s="192"/>
    </row>
    <row r="123215" spans="6:8" x14ac:dyDescent="0.2">
      <c r="F123215" s="195"/>
      <c r="G123215" s="196"/>
      <c r="H123215" s="192"/>
    </row>
    <row r="123216" spans="6:8" x14ac:dyDescent="0.2">
      <c r="F123216" s="195"/>
      <c r="G123216" s="196"/>
      <c r="H123216" s="192"/>
    </row>
    <row r="123217" spans="6:8" x14ac:dyDescent="0.2">
      <c r="F123217" s="195"/>
      <c r="G123217" s="196"/>
      <c r="H123217" s="192"/>
    </row>
    <row r="123218" spans="6:8" x14ac:dyDescent="0.2">
      <c r="F123218" s="195"/>
      <c r="G123218" s="196"/>
      <c r="H123218" s="192"/>
    </row>
    <row r="123219" spans="6:8" x14ac:dyDescent="0.2">
      <c r="F123219" s="195"/>
      <c r="G123219" s="196"/>
      <c r="H123219" s="192"/>
    </row>
    <row r="123220" spans="6:8" x14ac:dyDescent="0.2">
      <c r="F123220" s="195"/>
      <c r="G123220" s="196"/>
      <c r="H123220" s="192"/>
    </row>
    <row r="123221" spans="6:8" x14ac:dyDescent="0.2">
      <c r="F123221" s="195"/>
      <c r="G123221" s="196"/>
      <c r="H123221" s="192"/>
    </row>
    <row r="123222" spans="6:8" x14ac:dyDescent="0.2">
      <c r="F123222" s="195"/>
      <c r="G123222" s="196"/>
      <c r="H123222" s="192"/>
    </row>
    <row r="123223" spans="6:8" x14ac:dyDescent="0.2">
      <c r="F123223" s="195"/>
      <c r="G123223" s="196"/>
      <c r="H123223" s="192"/>
    </row>
    <row r="123224" spans="6:8" x14ac:dyDescent="0.2">
      <c r="F123224" s="195"/>
      <c r="G123224" s="196"/>
      <c r="H123224" s="192"/>
    </row>
    <row r="123225" spans="6:8" x14ac:dyDescent="0.2">
      <c r="F123225" s="195"/>
      <c r="G123225" s="196"/>
      <c r="H123225" s="192"/>
    </row>
    <row r="123226" spans="6:8" x14ac:dyDescent="0.2">
      <c r="F123226" s="195"/>
      <c r="G123226" s="196"/>
      <c r="H123226" s="192"/>
    </row>
    <row r="123227" spans="6:8" x14ac:dyDescent="0.2">
      <c r="F123227" s="195"/>
      <c r="G123227" s="196"/>
      <c r="H123227" s="192"/>
    </row>
    <row r="123228" spans="6:8" x14ac:dyDescent="0.2">
      <c r="F123228" s="195"/>
      <c r="G123228" s="196"/>
      <c r="H123228" s="192"/>
    </row>
    <row r="123229" spans="6:8" x14ac:dyDescent="0.2">
      <c r="F123229" s="195"/>
      <c r="G123229" s="196"/>
      <c r="H123229" s="192"/>
    </row>
    <row r="123230" spans="6:8" x14ac:dyDescent="0.2">
      <c r="F123230" s="195"/>
      <c r="G123230" s="196"/>
      <c r="H123230" s="192"/>
    </row>
    <row r="123231" spans="6:8" x14ac:dyDescent="0.2">
      <c r="F123231" s="195"/>
      <c r="G123231" s="196"/>
      <c r="H123231" s="192"/>
    </row>
    <row r="123232" spans="6:8" x14ac:dyDescent="0.2">
      <c r="F123232" s="195"/>
      <c r="G123232" s="196"/>
      <c r="H123232" s="192"/>
    </row>
    <row r="123233" spans="6:8" x14ac:dyDescent="0.2">
      <c r="F123233" s="195"/>
      <c r="G123233" s="196"/>
      <c r="H123233" s="192"/>
    </row>
    <row r="123234" spans="6:8" x14ac:dyDescent="0.2">
      <c r="F123234" s="195"/>
      <c r="G123234" s="196"/>
      <c r="H123234" s="192"/>
    </row>
    <row r="123235" spans="6:8" x14ac:dyDescent="0.2">
      <c r="F123235" s="195"/>
      <c r="G123235" s="196"/>
      <c r="H123235" s="192"/>
    </row>
    <row r="123236" spans="6:8" x14ac:dyDescent="0.2">
      <c r="F123236" s="195"/>
      <c r="G123236" s="196"/>
      <c r="H123236" s="192"/>
    </row>
    <row r="123237" spans="6:8" x14ac:dyDescent="0.2">
      <c r="F123237" s="195"/>
      <c r="G123237" s="196"/>
      <c r="H123237" s="192"/>
    </row>
    <row r="123238" spans="6:8" x14ac:dyDescent="0.2">
      <c r="F123238" s="195"/>
      <c r="G123238" s="196"/>
      <c r="H123238" s="192"/>
    </row>
    <row r="123239" spans="6:8" x14ac:dyDescent="0.2">
      <c r="F123239" s="195"/>
      <c r="G123239" s="196"/>
      <c r="H123239" s="192"/>
    </row>
    <row r="123240" spans="6:8" x14ac:dyDescent="0.2">
      <c r="F123240" s="195"/>
      <c r="G123240" s="196"/>
      <c r="H123240" s="192"/>
    </row>
    <row r="123241" spans="6:8" x14ac:dyDescent="0.2">
      <c r="F123241" s="195"/>
      <c r="G123241" s="196"/>
      <c r="H123241" s="192"/>
    </row>
    <row r="123242" spans="6:8" x14ac:dyDescent="0.2">
      <c r="F123242" s="195"/>
      <c r="G123242" s="196"/>
      <c r="H123242" s="192"/>
    </row>
    <row r="123243" spans="6:8" x14ac:dyDescent="0.2">
      <c r="F123243" s="195"/>
      <c r="G123243" s="196"/>
      <c r="H123243" s="192"/>
    </row>
    <row r="123244" spans="6:8" x14ac:dyDescent="0.2">
      <c r="F123244" s="195"/>
      <c r="G123244" s="196"/>
      <c r="H123244" s="192"/>
    </row>
    <row r="123245" spans="6:8" x14ac:dyDescent="0.2">
      <c r="F123245" s="195"/>
      <c r="G123245" s="196"/>
      <c r="H123245" s="192"/>
    </row>
    <row r="123246" spans="6:8" x14ac:dyDescent="0.2">
      <c r="F123246" s="195"/>
      <c r="G123246" s="196"/>
      <c r="H123246" s="192"/>
    </row>
    <row r="123247" spans="6:8" x14ac:dyDescent="0.2">
      <c r="F123247" s="195"/>
      <c r="G123247" s="196"/>
      <c r="H123247" s="192"/>
    </row>
    <row r="123248" spans="6:8" x14ac:dyDescent="0.2">
      <c r="F123248" s="195"/>
      <c r="G123248" s="196"/>
      <c r="H123248" s="192"/>
    </row>
    <row r="123249" spans="6:8" x14ac:dyDescent="0.2">
      <c r="F123249" s="195"/>
      <c r="G123249" s="196"/>
      <c r="H123249" s="192"/>
    </row>
    <row r="123250" spans="6:8" x14ac:dyDescent="0.2">
      <c r="F123250" s="195"/>
      <c r="G123250" s="196"/>
      <c r="H123250" s="192"/>
    </row>
    <row r="123251" spans="6:8" x14ac:dyDescent="0.2">
      <c r="F123251" s="195"/>
      <c r="G123251" s="196"/>
      <c r="H123251" s="192"/>
    </row>
    <row r="123252" spans="6:8" x14ac:dyDescent="0.2">
      <c r="F123252" s="195"/>
      <c r="G123252" s="196"/>
      <c r="H123252" s="192"/>
    </row>
    <row r="123253" spans="6:8" x14ac:dyDescent="0.2">
      <c r="F123253" s="195"/>
      <c r="G123253" s="196"/>
      <c r="H123253" s="192"/>
    </row>
    <row r="123254" spans="6:8" x14ac:dyDescent="0.2">
      <c r="F123254" s="195"/>
      <c r="G123254" s="196"/>
      <c r="H123254" s="192"/>
    </row>
    <row r="123255" spans="6:8" x14ac:dyDescent="0.2">
      <c r="F123255" s="195"/>
      <c r="G123255" s="196"/>
      <c r="H123255" s="192"/>
    </row>
    <row r="123256" spans="6:8" x14ac:dyDescent="0.2">
      <c r="F123256" s="195"/>
      <c r="G123256" s="196"/>
      <c r="H123256" s="192"/>
    </row>
    <row r="123257" spans="6:8" x14ac:dyDescent="0.2">
      <c r="F123257" s="195"/>
      <c r="G123257" s="196"/>
      <c r="H123257" s="192"/>
    </row>
    <row r="123258" spans="6:8" x14ac:dyDescent="0.2">
      <c r="F123258" s="195"/>
      <c r="G123258" s="196"/>
      <c r="H123258" s="192"/>
    </row>
    <row r="123259" spans="6:8" x14ac:dyDescent="0.2">
      <c r="F123259" s="195"/>
      <c r="G123259" s="196"/>
      <c r="H123259" s="192"/>
    </row>
    <row r="123260" spans="6:8" x14ac:dyDescent="0.2">
      <c r="F123260" s="195"/>
      <c r="G123260" s="196"/>
      <c r="H123260" s="192"/>
    </row>
    <row r="123261" spans="6:8" x14ac:dyDescent="0.2">
      <c r="F123261" s="195"/>
      <c r="G123261" s="196"/>
      <c r="H123261" s="192"/>
    </row>
    <row r="123262" spans="6:8" x14ac:dyDescent="0.2">
      <c r="F123262" s="195"/>
      <c r="G123262" s="196"/>
      <c r="H123262" s="192"/>
    </row>
    <row r="123263" spans="6:8" x14ac:dyDescent="0.2">
      <c r="F123263" s="195"/>
      <c r="G123263" s="196"/>
      <c r="H123263" s="192"/>
    </row>
    <row r="123264" spans="6:8" x14ac:dyDescent="0.2">
      <c r="F123264" s="195"/>
      <c r="G123264" s="196"/>
      <c r="H123264" s="192"/>
    </row>
    <row r="123265" spans="6:8" x14ac:dyDescent="0.2">
      <c r="F123265" s="195"/>
      <c r="G123265" s="196"/>
      <c r="H123265" s="192"/>
    </row>
    <row r="123266" spans="6:8" x14ac:dyDescent="0.2">
      <c r="F123266" s="195"/>
      <c r="G123266" s="196"/>
      <c r="H123266" s="192"/>
    </row>
    <row r="123267" spans="6:8" x14ac:dyDescent="0.2">
      <c r="F123267" s="195"/>
      <c r="G123267" s="196"/>
      <c r="H123267" s="192"/>
    </row>
    <row r="123268" spans="6:8" x14ac:dyDescent="0.2">
      <c r="F123268" s="195"/>
      <c r="G123268" s="196"/>
      <c r="H123268" s="192"/>
    </row>
    <row r="123269" spans="6:8" x14ac:dyDescent="0.2">
      <c r="F123269" s="195"/>
      <c r="G123269" s="196"/>
      <c r="H123269" s="192"/>
    </row>
    <row r="123270" spans="6:8" x14ac:dyDescent="0.2">
      <c r="F123270" s="195"/>
      <c r="G123270" s="196"/>
      <c r="H123270" s="192"/>
    </row>
    <row r="123271" spans="6:8" x14ac:dyDescent="0.2">
      <c r="F123271" s="195"/>
      <c r="G123271" s="196"/>
      <c r="H123271" s="192"/>
    </row>
    <row r="123272" spans="6:8" x14ac:dyDescent="0.2">
      <c r="F123272" s="195"/>
      <c r="G123272" s="196"/>
      <c r="H123272" s="192"/>
    </row>
    <row r="123273" spans="6:8" x14ac:dyDescent="0.2">
      <c r="F123273" s="195"/>
      <c r="G123273" s="196"/>
      <c r="H123273" s="192"/>
    </row>
    <row r="123274" spans="6:8" x14ac:dyDescent="0.2">
      <c r="F123274" s="195"/>
      <c r="G123274" s="196"/>
      <c r="H123274" s="192"/>
    </row>
    <row r="123275" spans="6:8" x14ac:dyDescent="0.2">
      <c r="F123275" s="195"/>
      <c r="G123275" s="196"/>
      <c r="H123275" s="192"/>
    </row>
    <row r="123276" spans="6:8" x14ac:dyDescent="0.2">
      <c r="F123276" s="195"/>
      <c r="G123276" s="196"/>
      <c r="H123276" s="192"/>
    </row>
    <row r="123277" spans="6:8" x14ac:dyDescent="0.2">
      <c r="F123277" s="195"/>
      <c r="G123277" s="196"/>
      <c r="H123277" s="192"/>
    </row>
    <row r="123278" spans="6:8" x14ac:dyDescent="0.2">
      <c r="F123278" s="195"/>
      <c r="G123278" s="196"/>
      <c r="H123278" s="192"/>
    </row>
    <row r="123279" spans="6:8" x14ac:dyDescent="0.2">
      <c r="F123279" s="195"/>
      <c r="G123279" s="196"/>
      <c r="H123279" s="192"/>
    </row>
    <row r="123280" spans="6:8" x14ac:dyDescent="0.2">
      <c r="F123280" s="195"/>
      <c r="G123280" s="196"/>
      <c r="H123280" s="192"/>
    </row>
    <row r="123281" spans="6:8" x14ac:dyDescent="0.2">
      <c r="F123281" s="195"/>
      <c r="G123281" s="196"/>
      <c r="H123281" s="192"/>
    </row>
    <row r="123282" spans="6:8" x14ac:dyDescent="0.2">
      <c r="F123282" s="195"/>
      <c r="G123282" s="196"/>
      <c r="H123282" s="192"/>
    </row>
    <row r="123283" spans="6:8" x14ac:dyDescent="0.2">
      <c r="F123283" s="195"/>
      <c r="G123283" s="196"/>
      <c r="H123283" s="192"/>
    </row>
    <row r="123284" spans="6:8" x14ac:dyDescent="0.2">
      <c r="F123284" s="195"/>
      <c r="G123284" s="196"/>
      <c r="H123284" s="192"/>
    </row>
    <row r="123285" spans="6:8" x14ac:dyDescent="0.2">
      <c r="F123285" s="195"/>
      <c r="G123285" s="196"/>
      <c r="H123285" s="192"/>
    </row>
    <row r="123286" spans="6:8" x14ac:dyDescent="0.2">
      <c r="F123286" s="195"/>
      <c r="G123286" s="196"/>
      <c r="H123286" s="192"/>
    </row>
    <row r="123287" spans="6:8" x14ac:dyDescent="0.2">
      <c r="F123287" s="195"/>
      <c r="G123287" s="196"/>
      <c r="H123287" s="192"/>
    </row>
    <row r="123288" spans="6:8" x14ac:dyDescent="0.2">
      <c r="F123288" s="195"/>
      <c r="G123288" s="196"/>
      <c r="H123288" s="192"/>
    </row>
    <row r="123289" spans="6:8" x14ac:dyDescent="0.2">
      <c r="F123289" s="195"/>
      <c r="G123289" s="196"/>
      <c r="H123289" s="192"/>
    </row>
    <row r="123290" spans="6:8" x14ac:dyDescent="0.2">
      <c r="F123290" s="195"/>
      <c r="G123290" s="196"/>
      <c r="H123290" s="192"/>
    </row>
    <row r="123291" spans="6:8" x14ac:dyDescent="0.2">
      <c r="F123291" s="195"/>
      <c r="G123291" s="196"/>
      <c r="H123291" s="192"/>
    </row>
    <row r="123292" spans="6:8" x14ac:dyDescent="0.2">
      <c r="F123292" s="195"/>
      <c r="G123292" s="196"/>
      <c r="H123292" s="192"/>
    </row>
    <row r="123293" spans="6:8" x14ac:dyDescent="0.2">
      <c r="F123293" s="195"/>
      <c r="G123293" s="196"/>
      <c r="H123293" s="192"/>
    </row>
    <row r="123294" spans="6:8" x14ac:dyDescent="0.2">
      <c r="F123294" s="195"/>
      <c r="G123294" s="196"/>
      <c r="H123294" s="192"/>
    </row>
    <row r="123295" spans="6:8" x14ac:dyDescent="0.2">
      <c r="F123295" s="195"/>
      <c r="G123295" s="196"/>
      <c r="H123295" s="192"/>
    </row>
    <row r="123296" spans="6:8" x14ac:dyDescent="0.2">
      <c r="F123296" s="195"/>
      <c r="G123296" s="196"/>
      <c r="H123296" s="192"/>
    </row>
    <row r="123297" spans="6:8" x14ac:dyDescent="0.2">
      <c r="F123297" s="195"/>
      <c r="G123297" s="196"/>
      <c r="H123297" s="192"/>
    </row>
    <row r="123298" spans="6:8" x14ac:dyDescent="0.2">
      <c r="F123298" s="195"/>
      <c r="G123298" s="196"/>
      <c r="H123298" s="192"/>
    </row>
    <row r="123299" spans="6:8" x14ac:dyDescent="0.2">
      <c r="F123299" s="195"/>
      <c r="G123299" s="196"/>
      <c r="H123299" s="192"/>
    </row>
    <row r="123300" spans="6:8" x14ac:dyDescent="0.2">
      <c r="F123300" s="195"/>
      <c r="G123300" s="196"/>
      <c r="H123300" s="192"/>
    </row>
    <row r="123301" spans="6:8" x14ac:dyDescent="0.2">
      <c r="F123301" s="195"/>
      <c r="G123301" s="196"/>
      <c r="H123301" s="192"/>
    </row>
    <row r="123302" spans="6:8" x14ac:dyDescent="0.2">
      <c r="F123302" s="195"/>
      <c r="G123302" s="196"/>
      <c r="H123302" s="192"/>
    </row>
    <row r="123303" spans="6:8" x14ac:dyDescent="0.2">
      <c r="F123303" s="195"/>
      <c r="G123303" s="196"/>
      <c r="H123303" s="192"/>
    </row>
    <row r="123304" spans="6:8" x14ac:dyDescent="0.2">
      <c r="F123304" s="195"/>
      <c r="G123304" s="196"/>
      <c r="H123304" s="192"/>
    </row>
    <row r="123305" spans="6:8" x14ac:dyDescent="0.2">
      <c r="F123305" s="195"/>
      <c r="G123305" s="196"/>
      <c r="H123305" s="192"/>
    </row>
    <row r="123306" spans="6:8" x14ac:dyDescent="0.2">
      <c r="F123306" s="195"/>
      <c r="G123306" s="196"/>
      <c r="H123306" s="192"/>
    </row>
    <row r="123307" spans="6:8" x14ac:dyDescent="0.2">
      <c r="F123307" s="195"/>
      <c r="G123307" s="196"/>
      <c r="H123307" s="192"/>
    </row>
    <row r="123308" spans="6:8" x14ac:dyDescent="0.2">
      <c r="F123308" s="195"/>
      <c r="G123308" s="196"/>
      <c r="H123308" s="192"/>
    </row>
    <row r="123309" spans="6:8" x14ac:dyDescent="0.2">
      <c r="F123309" s="195"/>
      <c r="G123309" s="196"/>
      <c r="H123309" s="192"/>
    </row>
    <row r="123310" spans="6:8" x14ac:dyDescent="0.2">
      <c r="F123310" s="195"/>
      <c r="G123310" s="196"/>
      <c r="H123310" s="192"/>
    </row>
    <row r="123311" spans="6:8" x14ac:dyDescent="0.2">
      <c r="F123311" s="195"/>
      <c r="G123311" s="196"/>
      <c r="H123311" s="192"/>
    </row>
    <row r="123312" spans="6:8" x14ac:dyDescent="0.2">
      <c r="F123312" s="195"/>
      <c r="G123312" s="196"/>
      <c r="H123312" s="192"/>
    </row>
    <row r="123313" spans="6:8" x14ac:dyDescent="0.2">
      <c r="F123313" s="195"/>
      <c r="G123313" s="196"/>
      <c r="H123313" s="192"/>
    </row>
    <row r="123314" spans="6:8" x14ac:dyDescent="0.2">
      <c r="F123314" s="195"/>
      <c r="G123314" s="196"/>
      <c r="H123314" s="192"/>
    </row>
    <row r="123315" spans="6:8" x14ac:dyDescent="0.2">
      <c r="F123315" s="195"/>
      <c r="G123315" s="196"/>
      <c r="H123315" s="192"/>
    </row>
    <row r="123316" spans="6:8" x14ac:dyDescent="0.2">
      <c r="F123316" s="195"/>
      <c r="G123316" s="196"/>
      <c r="H123316" s="192"/>
    </row>
    <row r="123317" spans="6:8" x14ac:dyDescent="0.2">
      <c r="F123317" s="195"/>
      <c r="G123317" s="196"/>
      <c r="H123317" s="192"/>
    </row>
    <row r="123318" spans="6:8" x14ac:dyDescent="0.2">
      <c r="F123318" s="195"/>
      <c r="G123318" s="196"/>
      <c r="H123318" s="192"/>
    </row>
    <row r="123319" spans="6:8" x14ac:dyDescent="0.2">
      <c r="F123319" s="195"/>
      <c r="G123319" s="196"/>
      <c r="H123319" s="192"/>
    </row>
    <row r="123320" spans="6:8" x14ac:dyDescent="0.2">
      <c r="F123320" s="195"/>
      <c r="G123320" s="196"/>
      <c r="H123320" s="192"/>
    </row>
    <row r="123321" spans="6:8" x14ac:dyDescent="0.2">
      <c r="F123321" s="195"/>
      <c r="G123321" s="196"/>
      <c r="H123321" s="192"/>
    </row>
    <row r="123322" spans="6:8" x14ac:dyDescent="0.2">
      <c r="F123322" s="195"/>
      <c r="G123322" s="196"/>
      <c r="H123322" s="192"/>
    </row>
    <row r="123323" spans="6:8" x14ac:dyDescent="0.2">
      <c r="F123323" s="195"/>
      <c r="G123323" s="196"/>
      <c r="H123323" s="192"/>
    </row>
    <row r="123324" spans="6:8" x14ac:dyDescent="0.2">
      <c r="F123324" s="195"/>
      <c r="G123324" s="196"/>
      <c r="H123324" s="192"/>
    </row>
    <row r="123325" spans="6:8" x14ac:dyDescent="0.2">
      <c r="F123325" s="195"/>
      <c r="G123325" s="196"/>
      <c r="H123325" s="192"/>
    </row>
    <row r="123326" spans="6:8" x14ac:dyDescent="0.2">
      <c r="F123326" s="195"/>
      <c r="G123326" s="196"/>
      <c r="H123326" s="192"/>
    </row>
    <row r="123327" spans="6:8" x14ac:dyDescent="0.2">
      <c r="F123327" s="195"/>
      <c r="G123327" s="196"/>
      <c r="H123327" s="192"/>
    </row>
    <row r="123328" spans="6:8" x14ac:dyDescent="0.2">
      <c r="F123328" s="195"/>
      <c r="G123328" s="196"/>
      <c r="H123328" s="192"/>
    </row>
    <row r="123329" spans="6:8" x14ac:dyDescent="0.2">
      <c r="F123329" s="195"/>
      <c r="G123329" s="196"/>
      <c r="H123329" s="192"/>
    </row>
    <row r="123330" spans="6:8" x14ac:dyDescent="0.2">
      <c r="F123330" s="195"/>
      <c r="G123330" s="196"/>
      <c r="H123330" s="192"/>
    </row>
    <row r="123331" spans="6:8" x14ac:dyDescent="0.2">
      <c r="F123331" s="195"/>
      <c r="G123331" s="196"/>
      <c r="H123331" s="192"/>
    </row>
    <row r="123332" spans="6:8" x14ac:dyDescent="0.2">
      <c r="F123332" s="195"/>
      <c r="G123332" s="196"/>
      <c r="H123332" s="192"/>
    </row>
    <row r="123333" spans="6:8" x14ac:dyDescent="0.2">
      <c r="F123333" s="195"/>
      <c r="G123333" s="196"/>
      <c r="H123333" s="192"/>
    </row>
    <row r="123334" spans="6:8" x14ac:dyDescent="0.2">
      <c r="F123334" s="195"/>
      <c r="G123334" s="196"/>
      <c r="H123334" s="192"/>
    </row>
    <row r="123335" spans="6:8" x14ac:dyDescent="0.2">
      <c r="F123335" s="195"/>
      <c r="G123335" s="196"/>
      <c r="H123335" s="192"/>
    </row>
    <row r="123336" spans="6:8" x14ac:dyDescent="0.2">
      <c r="F123336" s="195"/>
      <c r="G123336" s="196"/>
      <c r="H123336" s="192"/>
    </row>
    <row r="123337" spans="6:8" x14ac:dyDescent="0.2">
      <c r="F123337" s="195"/>
      <c r="G123337" s="196"/>
      <c r="H123337" s="192"/>
    </row>
    <row r="123338" spans="6:8" x14ac:dyDescent="0.2">
      <c r="F123338" s="195"/>
      <c r="G123338" s="196"/>
      <c r="H123338" s="192"/>
    </row>
    <row r="123339" spans="6:8" x14ac:dyDescent="0.2">
      <c r="F123339" s="195"/>
      <c r="G123339" s="196"/>
      <c r="H123339" s="192"/>
    </row>
    <row r="123340" spans="6:8" x14ac:dyDescent="0.2">
      <c r="F123340" s="195"/>
      <c r="G123340" s="196"/>
      <c r="H123340" s="192"/>
    </row>
    <row r="123341" spans="6:8" x14ac:dyDescent="0.2">
      <c r="F123341" s="195"/>
      <c r="G123341" s="196"/>
      <c r="H123341" s="192"/>
    </row>
    <row r="123342" spans="6:8" x14ac:dyDescent="0.2">
      <c r="F123342" s="195"/>
      <c r="G123342" s="196"/>
      <c r="H123342" s="192"/>
    </row>
    <row r="123343" spans="6:8" x14ac:dyDescent="0.2">
      <c r="F123343" s="195"/>
      <c r="G123343" s="196"/>
      <c r="H123343" s="192"/>
    </row>
    <row r="123344" spans="6:8" x14ac:dyDescent="0.2">
      <c r="F123344" s="195"/>
      <c r="G123344" s="196"/>
      <c r="H123344" s="192"/>
    </row>
    <row r="123345" spans="6:8" x14ac:dyDescent="0.2">
      <c r="F123345" s="195"/>
      <c r="G123345" s="196"/>
      <c r="H123345" s="192"/>
    </row>
    <row r="123346" spans="6:8" x14ac:dyDescent="0.2">
      <c r="F123346" s="195"/>
      <c r="G123346" s="196"/>
      <c r="H123346" s="192"/>
    </row>
    <row r="123347" spans="6:8" x14ac:dyDescent="0.2">
      <c r="F123347" s="195"/>
      <c r="G123347" s="196"/>
      <c r="H123347" s="192"/>
    </row>
    <row r="123348" spans="6:8" x14ac:dyDescent="0.2">
      <c r="F123348" s="195"/>
      <c r="G123348" s="196"/>
      <c r="H123348" s="192"/>
    </row>
    <row r="123349" spans="6:8" x14ac:dyDescent="0.2">
      <c r="F123349" s="195"/>
      <c r="G123349" s="196"/>
      <c r="H123349" s="192"/>
    </row>
    <row r="123350" spans="6:8" x14ac:dyDescent="0.2">
      <c r="F123350" s="195"/>
      <c r="G123350" s="196"/>
      <c r="H123350" s="192"/>
    </row>
    <row r="123351" spans="6:8" x14ac:dyDescent="0.2">
      <c r="F123351" s="195"/>
      <c r="G123351" s="196"/>
      <c r="H123351" s="192"/>
    </row>
    <row r="123352" spans="6:8" x14ac:dyDescent="0.2">
      <c r="F123352" s="195"/>
      <c r="G123352" s="196"/>
      <c r="H123352" s="192"/>
    </row>
    <row r="123353" spans="6:8" x14ac:dyDescent="0.2">
      <c r="F123353" s="195"/>
      <c r="G123353" s="196"/>
      <c r="H123353" s="192"/>
    </row>
    <row r="123354" spans="6:8" x14ac:dyDescent="0.2">
      <c r="F123354" s="195"/>
      <c r="G123354" s="196"/>
      <c r="H123354" s="192"/>
    </row>
    <row r="123355" spans="6:8" x14ac:dyDescent="0.2">
      <c r="F123355" s="195"/>
      <c r="G123355" s="196"/>
      <c r="H123355" s="192"/>
    </row>
    <row r="123356" spans="6:8" x14ac:dyDescent="0.2">
      <c r="F123356" s="195"/>
      <c r="G123356" s="196"/>
      <c r="H123356" s="192"/>
    </row>
    <row r="123357" spans="6:8" x14ac:dyDescent="0.2">
      <c r="F123357" s="195"/>
      <c r="G123357" s="196"/>
      <c r="H123357" s="192"/>
    </row>
    <row r="123358" spans="6:8" x14ac:dyDescent="0.2">
      <c r="F123358" s="195"/>
      <c r="G123358" s="196"/>
      <c r="H123358" s="192"/>
    </row>
    <row r="123359" spans="6:8" x14ac:dyDescent="0.2">
      <c r="F123359" s="195"/>
      <c r="G123359" s="196"/>
      <c r="H123359" s="192"/>
    </row>
    <row r="123360" spans="6:8" x14ac:dyDescent="0.2">
      <c r="F123360" s="195"/>
      <c r="G123360" s="196"/>
      <c r="H123360" s="192"/>
    </row>
    <row r="123361" spans="6:8" x14ac:dyDescent="0.2">
      <c r="F123361" s="195"/>
      <c r="G123361" s="196"/>
      <c r="H123361" s="192"/>
    </row>
    <row r="123362" spans="6:8" x14ac:dyDescent="0.2">
      <c r="F123362" s="195"/>
      <c r="G123362" s="196"/>
      <c r="H123362" s="192"/>
    </row>
    <row r="123363" spans="6:8" x14ac:dyDescent="0.2">
      <c r="F123363" s="195"/>
      <c r="G123363" s="196"/>
      <c r="H123363" s="192"/>
    </row>
    <row r="123364" spans="6:8" x14ac:dyDescent="0.2">
      <c r="F123364" s="195"/>
      <c r="G123364" s="196"/>
      <c r="H123364" s="192"/>
    </row>
    <row r="123365" spans="6:8" x14ac:dyDescent="0.2">
      <c r="F123365" s="195"/>
      <c r="G123365" s="196"/>
      <c r="H123365" s="192"/>
    </row>
    <row r="123366" spans="6:8" x14ac:dyDescent="0.2">
      <c r="F123366" s="195"/>
      <c r="G123366" s="196"/>
      <c r="H123366" s="192"/>
    </row>
    <row r="123367" spans="6:8" x14ac:dyDescent="0.2">
      <c r="F123367" s="195"/>
      <c r="G123367" s="196"/>
      <c r="H123367" s="192"/>
    </row>
    <row r="123368" spans="6:8" x14ac:dyDescent="0.2">
      <c r="F123368" s="195"/>
      <c r="G123368" s="196"/>
      <c r="H123368" s="192"/>
    </row>
    <row r="123369" spans="6:8" x14ac:dyDescent="0.2">
      <c r="F123369" s="195"/>
      <c r="G123369" s="196"/>
      <c r="H123369" s="192"/>
    </row>
    <row r="123370" spans="6:8" x14ac:dyDescent="0.2">
      <c r="F123370" s="195"/>
      <c r="G123370" s="196"/>
      <c r="H123370" s="192"/>
    </row>
    <row r="123371" spans="6:8" x14ac:dyDescent="0.2">
      <c r="F123371" s="195"/>
      <c r="G123371" s="196"/>
      <c r="H123371" s="192"/>
    </row>
    <row r="123372" spans="6:8" x14ac:dyDescent="0.2">
      <c r="F123372" s="195"/>
      <c r="G123372" s="196"/>
      <c r="H123372" s="192"/>
    </row>
    <row r="123373" spans="6:8" x14ac:dyDescent="0.2">
      <c r="F123373" s="195"/>
      <c r="G123373" s="196"/>
      <c r="H123373" s="192"/>
    </row>
    <row r="123374" spans="6:8" x14ac:dyDescent="0.2">
      <c r="F123374" s="195"/>
      <c r="G123374" s="196"/>
      <c r="H123374" s="192"/>
    </row>
    <row r="123375" spans="6:8" x14ac:dyDescent="0.2">
      <c r="F123375" s="195"/>
      <c r="G123375" s="196"/>
      <c r="H123375" s="192"/>
    </row>
    <row r="123376" spans="6:8" x14ac:dyDescent="0.2">
      <c r="F123376" s="195"/>
      <c r="G123376" s="196"/>
      <c r="H123376" s="192"/>
    </row>
    <row r="123377" spans="6:8" x14ac:dyDescent="0.2">
      <c r="F123377" s="195"/>
      <c r="G123377" s="196"/>
      <c r="H123377" s="192"/>
    </row>
    <row r="123378" spans="6:8" x14ac:dyDescent="0.2">
      <c r="F123378" s="195"/>
      <c r="G123378" s="196"/>
      <c r="H123378" s="192"/>
    </row>
    <row r="123379" spans="6:8" x14ac:dyDescent="0.2">
      <c r="F123379" s="195"/>
      <c r="G123379" s="196"/>
      <c r="H123379" s="192"/>
    </row>
    <row r="123380" spans="6:8" x14ac:dyDescent="0.2">
      <c r="F123380" s="195"/>
      <c r="G123380" s="196"/>
      <c r="H123380" s="192"/>
    </row>
    <row r="123381" spans="6:8" x14ac:dyDescent="0.2">
      <c r="F123381" s="195"/>
      <c r="G123381" s="196"/>
      <c r="H123381" s="192"/>
    </row>
    <row r="123382" spans="6:8" x14ac:dyDescent="0.2">
      <c r="F123382" s="195"/>
      <c r="G123382" s="196"/>
      <c r="H123382" s="192"/>
    </row>
    <row r="123383" spans="6:8" x14ac:dyDescent="0.2">
      <c r="F123383" s="195"/>
      <c r="G123383" s="196"/>
      <c r="H123383" s="192"/>
    </row>
    <row r="123384" spans="6:8" x14ac:dyDescent="0.2">
      <c r="F123384" s="195"/>
      <c r="G123384" s="196"/>
      <c r="H123384" s="192"/>
    </row>
    <row r="123385" spans="6:8" x14ac:dyDescent="0.2">
      <c r="F123385" s="195"/>
      <c r="G123385" s="196"/>
      <c r="H123385" s="192"/>
    </row>
    <row r="123386" spans="6:8" x14ac:dyDescent="0.2">
      <c r="F123386" s="195"/>
      <c r="G123386" s="196"/>
      <c r="H123386" s="192"/>
    </row>
    <row r="123387" spans="6:8" x14ac:dyDescent="0.2">
      <c r="F123387" s="195"/>
      <c r="G123387" s="196"/>
      <c r="H123387" s="192"/>
    </row>
    <row r="123388" spans="6:8" x14ac:dyDescent="0.2">
      <c r="F123388" s="195"/>
      <c r="G123388" s="196"/>
      <c r="H123388" s="192"/>
    </row>
    <row r="123389" spans="6:8" x14ac:dyDescent="0.2">
      <c r="F123389" s="195"/>
      <c r="G123389" s="196"/>
      <c r="H123389" s="192"/>
    </row>
    <row r="123390" spans="6:8" x14ac:dyDescent="0.2">
      <c r="F123390" s="195"/>
      <c r="G123390" s="196"/>
      <c r="H123390" s="192"/>
    </row>
    <row r="123391" spans="6:8" x14ac:dyDescent="0.2">
      <c r="F123391" s="195"/>
      <c r="G123391" s="196"/>
      <c r="H123391" s="192"/>
    </row>
    <row r="123392" spans="6:8" x14ac:dyDescent="0.2">
      <c r="F123392" s="195"/>
      <c r="G123392" s="196"/>
      <c r="H123392" s="192"/>
    </row>
    <row r="123393" spans="6:8" x14ac:dyDescent="0.2">
      <c r="F123393" s="195"/>
      <c r="G123393" s="196"/>
      <c r="H123393" s="192"/>
    </row>
    <row r="123394" spans="6:8" x14ac:dyDescent="0.2">
      <c r="F123394" s="195"/>
      <c r="G123394" s="196"/>
      <c r="H123394" s="192"/>
    </row>
    <row r="123395" spans="6:8" x14ac:dyDescent="0.2">
      <c r="F123395" s="195"/>
      <c r="G123395" s="196"/>
      <c r="H123395" s="192"/>
    </row>
    <row r="123396" spans="6:8" x14ac:dyDescent="0.2">
      <c r="F123396" s="195"/>
      <c r="G123396" s="196"/>
      <c r="H123396" s="192"/>
    </row>
    <row r="123397" spans="6:8" x14ac:dyDescent="0.2">
      <c r="F123397" s="195"/>
      <c r="G123397" s="196"/>
      <c r="H123397" s="192"/>
    </row>
    <row r="123398" spans="6:8" x14ac:dyDescent="0.2">
      <c r="F123398" s="195"/>
      <c r="G123398" s="196"/>
      <c r="H123398" s="192"/>
    </row>
    <row r="123399" spans="6:8" x14ac:dyDescent="0.2">
      <c r="F123399" s="195"/>
      <c r="G123399" s="196"/>
      <c r="H123399" s="192"/>
    </row>
    <row r="123400" spans="6:8" x14ac:dyDescent="0.2">
      <c r="F123400" s="195"/>
      <c r="G123400" s="196"/>
      <c r="H123400" s="192"/>
    </row>
    <row r="123401" spans="6:8" x14ac:dyDescent="0.2">
      <c r="F123401" s="195"/>
      <c r="G123401" s="196"/>
      <c r="H123401" s="192"/>
    </row>
    <row r="123402" spans="6:8" x14ac:dyDescent="0.2">
      <c r="F123402" s="195"/>
      <c r="G123402" s="196"/>
      <c r="H123402" s="192"/>
    </row>
    <row r="123403" spans="6:8" x14ac:dyDescent="0.2">
      <c r="F123403" s="195"/>
      <c r="G123403" s="196"/>
      <c r="H123403" s="192"/>
    </row>
    <row r="123404" spans="6:8" x14ac:dyDescent="0.2">
      <c r="F123404" s="195"/>
      <c r="G123404" s="196"/>
      <c r="H123404" s="192"/>
    </row>
    <row r="123405" spans="6:8" x14ac:dyDescent="0.2">
      <c r="F123405" s="195"/>
      <c r="G123405" s="196"/>
      <c r="H123405" s="192"/>
    </row>
    <row r="123406" spans="6:8" x14ac:dyDescent="0.2">
      <c r="F123406" s="195"/>
      <c r="G123406" s="196"/>
      <c r="H123406" s="192"/>
    </row>
    <row r="123407" spans="6:8" x14ac:dyDescent="0.2">
      <c r="F123407" s="195"/>
      <c r="G123407" s="196"/>
      <c r="H123407" s="192"/>
    </row>
    <row r="123408" spans="6:8" x14ac:dyDescent="0.2">
      <c r="F123408" s="195"/>
      <c r="G123408" s="196"/>
      <c r="H123408" s="192"/>
    </row>
    <row r="123409" spans="6:8" x14ac:dyDescent="0.2">
      <c r="F123409" s="195"/>
      <c r="G123409" s="196"/>
      <c r="H123409" s="192"/>
    </row>
    <row r="123410" spans="6:8" x14ac:dyDescent="0.2">
      <c r="F123410" s="195"/>
      <c r="G123410" s="196"/>
      <c r="H123410" s="192"/>
    </row>
    <row r="123411" spans="6:8" x14ac:dyDescent="0.2">
      <c r="F123411" s="195"/>
      <c r="G123411" s="196"/>
      <c r="H123411" s="192"/>
    </row>
    <row r="123412" spans="6:8" x14ac:dyDescent="0.2">
      <c r="F123412" s="195"/>
      <c r="G123412" s="196"/>
      <c r="H123412" s="192"/>
    </row>
    <row r="123413" spans="6:8" x14ac:dyDescent="0.2">
      <c r="F123413" s="195"/>
      <c r="G123413" s="196"/>
      <c r="H123413" s="192"/>
    </row>
    <row r="123414" spans="6:8" x14ac:dyDescent="0.2">
      <c r="F123414" s="195"/>
      <c r="G123414" s="196"/>
      <c r="H123414" s="192"/>
    </row>
    <row r="123415" spans="6:8" x14ac:dyDescent="0.2">
      <c r="F123415" s="195"/>
      <c r="G123415" s="196"/>
      <c r="H123415" s="192"/>
    </row>
    <row r="123416" spans="6:8" x14ac:dyDescent="0.2">
      <c r="F123416" s="195"/>
      <c r="G123416" s="196"/>
      <c r="H123416" s="192"/>
    </row>
    <row r="123417" spans="6:8" x14ac:dyDescent="0.2">
      <c r="F123417" s="195"/>
      <c r="G123417" s="196"/>
      <c r="H123417" s="192"/>
    </row>
    <row r="123418" spans="6:8" x14ac:dyDescent="0.2">
      <c r="F123418" s="195"/>
      <c r="G123418" s="196"/>
      <c r="H123418" s="192"/>
    </row>
    <row r="123419" spans="6:8" x14ac:dyDescent="0.2">
      <c r="F123419" s="195"/>
      <c r="G123419" s="196"/>
      <c r="H123419" s="192"/>
    </row>
    <row r="123420" spans="6:8" x14ac:dyDescent="0.2">
      <c r="F123420" s="195"/>
      <c r="G123420" s="196"/>
      <c r="H123420" s="192"/>
    </row>
    <row r="123421" spans="6:8" x14ac:dyDescent="0.2">
      <c r="F123421" s="195"/>
      <c r="G123421" s="196"/>
      <c r="H123421" s="192"/>
    </row>
    <row r="123422" spans="6:8" x14ac:dyDescent="0.2">
      <c r="F123422" s="195"/>
      <c r="G123422" s="196"/>
      <c r="H123422" s="192"/>
    </row>
    <row r="123423" spans="6:8" x14ac:dyDescent="0.2">
      <c r="F123423" s="195"/>
      <c r="G123423" s="196"/>
      <c r="H123423" s="192"/>
    </row>
    <row r="123424" spans="6:8" x14ac:dyDescent="0.2">
      <c r="F123424" s="195"/>
      <c r="G123424" s="196"/>
      <c r="H123424" s="192"/>
    </row>
    <row r="123425" spans="6:8" x14ac:dyDescent="0.2">
      <c r="F123425" s="195"/>
      <c r="G123425" s="196"/>
      <c r="H123425" s="192"/>
    </row>
    <row r="123426" spans="6:8" x14ac:dyDescent="0.2">
      <c r="F123426" s="195"/>
      <c r="G123426" s="196"/>
      <c r="H123426" s="192"/>
    </row>
    <row r="123427" spans="6:8" x14ac:dyDescent="0.2">
      <c r="F123427" s="195"/>
      <c r="G123427" s="196"/>
      <c r="H123427" s="192"/>
    </row>
    <row r="123428" spans="6:8" x14ac:dyDescent="0.2">
      <c r="F123428" s="195"/>
      <c r="G123428" s="196"/>
      <c r="H123428" s="192"/>
    </row>
    <row r="123429" spans="6:8" x14ac:dyDescent="0.2">
      <c r="F123429" s="195"/>
      <c r="G123429" s="196"/>
      <c r="H123429" s="192"/>
    </row>
    <row r="123430" spans="6:8" x14ac:dyDescent="0.2">
      <c r="F123430" s="195"/>
      <c r="G123430" s="196"/>
      <c r="H123430" s="192"/>
    </row>
    <row r="123431" spans="6:8" x14ac:dyDescent="0.2">
      <c r="F123431" s="195"/>
      <c r="G123431" s="196"/>
      <c r="H123431" s="192"/>
    </row>
    <row r="123432" spans="6:8" x14ac:dyDescent="0.2">
      <c r="F123432" s="195"/>
      <c r="G123432" s="196"/>
      <c r="H123432" s="192"/>
    </row>
    <row r="123433" spans="6:8" x14ac:dyDescent="0.2">
      <c r="F123433" s="195"/>
      <c r="G123433" s="196"/>
      <c r="H123433" s="192"/>
    </row>
    <row r="123434" spans="6:8" x14ac:dyDescent="0.2">
      <c r="F123434" s="195"/>
      <c r="G123434" s="196"/>
      <c r="H123434" s="192"/>
    </row>
    <row r="123435" spans="6:8" x14ac:dyDescent="0.2">
      <c r="F123435" s="195"/>
      <c r="G123435" s="196"/>
      <c r="H123435" s="192"/>
    </row>
    <row r="123436" spans="6:8" x14ac:dyDescent="0.2">
      <c r="F123436" s="195"/>
      <c r="G123436" s="196"/>
      <c r="H123436" s="192"/>
    </row>
    <row r="123437" spans="6:8" x14ac:dyDescent="0.2">
      <c r="F123437" s="195"/>
      <c r="G123437" s="196"/>
      <c r="H123437" s="192"/>
    </row>
    <row r="123438" spans="6:8" x14ac:dyDescent="0.2">
      <c r="F123438" s="195"/>
      <c r="G123438" s="196"/>
      <c r="H123438" s="192"/>
    </row>
    <row r="123439" spans="6:8" x14ac:dyDescent="0.2">
      <c r="F123439" s="195"/>
      <c r="G123439" s="196"/>
      <c r="H123439" s="192"/>
    </row>
    <row r="123440" spans="6:8" x14ac:dyDescent="0.2">
      <c r="F123440" s="195"/>
      <c r="G123440" s="196"/>
      <c r="H123440" s="192"/>
    </row>
    <row r="123441" spans="6:8" x14ac:dyDescent="0.2">
      <c r="F123441" s="195"/>
      <c r="G123441" s="196"/>
      <c r="H123441" s="192"/>
    </row>
    <row r="123442" spans="6:8" x14ac:dyDescent="0.2">
      <c r="F123442" s="195"/>
      <c r="G123442" s="196"/>
      <c r="H123442" s="192"/>
    </row>
    <row r="123443" spans="6:8" x14ac:dyDescent="0.2">
      <c r="F123443" s="195"/>
      <c r="G123443" s="196"/>
      <c r="H123443" s="192"/>
    </row>
    <row r="123444" spans="6:8" x14ac:dyDescent="0.2">
      <c r="F123444" s="195"/>
      <c r="G123444" s="196"/>
      <c r="H123444" s="192"/>
    </row>
    <row r="123445" spans="6:8" x14ac:dyDescent="0.2">
      <c r="F123445" s="195"/>
      <c r="G123445" s="196"/>
      <c r="H123445" s="192"/>
    </row>
    <row r="123446" spans="6:8" x14ac:dyDescent="0.2">
      <c r="F123446" s="195"/>
      <c r="G123446" s="196"/>
      <c r="H123446" s="192"/>
    </row>
    <row r="123447" spans="6:8" x14ac:dyDescent="0.2">
      <c r="F123447" s="195"/>
      <c r="G123447" s="196"/>
      <c r="H123447" s="192"/>
    </row>
    <row r="123448" spans="6:8" x14ac:dyDescent="0.2">
      <c r="F123448" s="195"/>
      <c r="G123448" s="196"/>
      <c r="H123448" s="192"/>
    </row>
    <row r="123449" spans="6:8" x14ac:dyDescent="0.2">
      <c r="F123449" s="195"/>
      <c r="G123449" s="196"/>
      <c r="H123449" s="192"/>
    </row>
    <row r="123450" spans="6:8" x14ac:dyDescent="0.2">
      <c r="F123450" s="195"/>
      <c r="G123450" s="196"/>
      <c r="H123450" s="192"/>
    </row>
    <row r="123451" spans="6:8" x14ac:dyDescent="0.2">
      <c r="F123451" s="195"/>
      <c r="G123451" s="196"/>
      <c r="H123451" s="192"/>
    </row>
    <row r="123452" spans="6:8" x14ac:dyDescent="0.2">
      <c r="F123452" s="195"/>
      <c r="G123452" s="196"/>
      <c r="H123452" s="192"/>
    </row>
    <row r="123453" spans="6:8" x14ac:dyDescent="0.2">
      <c r="F123453" s="195"/>
      <c r="G123453" s="196"/>
      <c r="H123453" s="192"/>
    </row>
    <row r="123454" spans="6:8" x14ac:dyDescent="0.2">
      <c r="F123454" s="195"/>
      <c r="G123454" s="196"/>
      <c r="H123454" s="192"/>
    </row>
    <row r="123455" spans="6:8" x14ac:dyDescent="0.2">
      <c r="F123455" s="195"/>
      <c r="G123455" s="196"/>
      <c r="H123455" s="192"/>
    </row>
    <row r="123456" spans="6:8" x14ac:dyDescent="0.2">
      <c r="F123456" s="195"/>
      <c r="G123456" s="196"/>
      <c r="H123456" s="192"/>
    </row>
    <row r="123457" spans="6:8" x14ac:dyDescent="0.2">
      <c r="F123457" s="195"/>
      <c r="G123457" s="196"/>
      <c r="H123457" s="192"/>
    </row>
    <row r="123458" spans="6:8" x14ac:dyDescent="0.2">
      <c r="F123458" s="195"/>
      <c r="G123458" s="196"/>
      <c r="H123458" s="192"/>
    </row>
    <row r="123459" spans="6:8" x14ac:dyDescent="0.2">
      <c r="F123459" s="195"/>
      <c r="G123459" s="196"/>
      <c r="H123459" s="192"/>
    </row>
    <row r="123460" spans="6:8" x14ac:dyDescent="0.2">
      <c r="F123460" s="195"/>
      <c r="G123460" s="196"/>
      <c r="H123460" s="192"/>
    </row>
    <row r="123461" spans="6:8" x14ac:dyDescent="0.2">
      <c r="F123461" s="195"/>
      <c r="G123461" s="196"/>
      <c r="H123461" s="192"/>
    </row>
    <row r="123462" spans="6:8" x14ac:dyDescent="0.2">
      <c r="F123462" s="195"/>
      <c r="G123462" s="196"/>
      <c r="H123462" s="192"/>
    </row>
    <row r="123463" spans="6:8" x14ac:dyDescent="0.2">
      <c r="F123463" s="195"/>
      <c r="G123463" s="196"/>
      <c r="H123463" s="192"/>
    </row>
    <row r="123464" spans="6:8" x14ac:dyDescent="0.2">
      <c r="F123464" s="195"/>
      <c r="G123464" s="196"/>
      <c r="H123464" s="192"/>
    </row>
    <row r="123465" spans="6:8" x14ac:dyDescent="0.2">
      <c r="F123465" s="195"/>
      <c r="G123465" s="196"/>
      <c r="H123465" s="192"/>
    </row>
    <row r="123466" spans="6:8" x14ac:dyDescent="0.2">
      <c r="F123466" s="195"/>
      <c r="G123466" s="196"/>
      <c r="H123466" s="192"/>
    </row>
    <row r="123467" spans="6:8" x14ac:dyDescent="0.2">
      <c r="F123467" s="195"/>
      <c r="G123467" s="196"/>
      <c r="H123467" s="192"/>
    </row>
    <row r="123468" spans="6:8" x14ac:dyDescent="0.2">
      <c r="F123468" s="195"/>
      <c r="G123468" s="196"/>
      <c r="H123468" s="192"/>
    </row>
    <row r="123469" spans="6:8" x14ac:dyDescent="0.2">
      <c r="F123469" s="195"/>
      <c r="G123469" s="196"/>
      <c r="H123469" s="192"/>
    </row>
    <row r="123470" spans="6:8" x14ac:dyDescent="0.2">
      <c r="F123470" s="195"/>
      <c r="G123470" s="196"/>
      <c r="H123470" s="192"/>
    </row>
    <row r="123471" spans="6:8" x14ac:dyDescent="0.2">
      <c r="F123471" s="195"/>
      <c r="G123471" s="196"/>
      <c r="H123471" s="192"/>
    </row>
    <row r="123472" spans="6:8" x14ac:dyDescent="0.2">
      <c r="F123472" s="195"/>
      <c r="G123472" s="196"/>
      <c r="H123472" s="192"/>
    </row>
    <row r="123473" spans="6:8" x14ac:dyDescent="0.2">
      <c r="F123473" s="195"/>
      <c r="G123473" s="196"/>
      <c r="H123473" s="192"/>
    </row>
    <row r="123474" spans="6:8" x14ac:dyDescent="0.2">
      <c r="F123474" s="195"/>
      <c r="G123474" s="196"/>
      <c r="H123474" s="192"/>
    </row>
    <row r="123475" spans="6:8" x14ac:dyDescent="0.2">
      <c r="F123475" s="195"/>
      <c r="G123475" s="196"/>
      <c r="H123475" s="192"/>
    </row>
    <row r="123476" spans="6:8" x14ac:dyDescent="0.2">
      <c r="F123476" s="195"/>
      <c r="G123476" s="196"/>
      <c r="H123476" s="192"/>
    </row>
    <row r="123477" spans="6:8" x14ac:dyDescent="0.2">
      <c r="F123477" s="195"/>
      <c r="G123477" s="196"/>
      <c r="H123477" s="192"/>
    </row>
    <row r="123478" spans="6:8" x14ac:dyDescent="0.2">
      <c r="F123478" s="195"/>
      <c r="G123478" s="196"/>
      <c r="H123478" s="192"/>
    </row>
    <row r="123479" spans="6:8" x14ac:dyDescent="0.2">
      <c r="F123479" s="195"/>
      <c r="G123479" s="196"/>
      <c r="H123479" s="192"/>
    </row>
    <row r="123480" spans="6:8" x14ac:dyDescent="0.2">
      <c r="F123480" s="195"/>
      <c r="G123480" s="196"/>
      <c r="H123480" s="192"/>
    </row>
    <row r="123481" spans="6:8" x14ac:dyDescent="0.2">
      <c r="F123481" s="195"/>
      <c r="G123481" s="196"/>
      <c r="H123481" s="192"/>
    </row>
    <row r="123482" spans="6:8" x14ac:dyDescent="0.2">
      <c r="F123482" s="195"/>
      <c r="G123482" s="196"/>
      <c r="H123482" s="192"/>
    </row>
    <row r="123483" spans="6:8" x14ac:dyDescent="0.2">
      <c r="F123483" s="195"/>
      <c r="G123483" s="196"/>
      <c r="H123483" s="192"/>
    </row>
    <row r="123484" spans="6:8" x14ac:dyDescent="0.2">
      <c r="F123484" s="195"/>
      <c r="G123484" s="196"/>
      <c r="H123484" s="192"/>
    </row>
    <row r="123485" spans="6:8" x14ac:dyDescent="0.2">
      <c r="F123485" s="195"/>
      <c r="G123485" s="196"/>
      <c r="H123485" s="192"/>
    </row>
    <row r="123486" spans="6:8" x14ac:dyDescent="0.2">
      <c r="F123486" s="195"/>
      <c r="G123486" s="196"/>
      <c r="H123486" s="192"/>
    </row>
    <row r="123487" spans="6:8" x14ac:dyDescent="0.2">
      <c r="F123487" s="195"/>
      <c r="G123487" s="196"/>
      <c r="H123487" s="192"/>
    </row>
    <row r="123488" spans="6:8" x14ac:dyDescent="0.2">
      <c r="F123488" s="195"/>
      <c r="G123488" s="196"/>
      <c r="H123488" s="192"/>
    </row>
    <row r="123489" spans="6:8" x14ac:dyDescent="0.2">
      <c r="F123489" s="195"/>
      <c r="G123489" s="196"/>
      <c r="H123489" s="192"/>
    </row>
    <row r="123490" spans="6:8" x14ac:dyDescent="0.2">
      <c r="F123490" s="195"/>
      <c r="G123490" s="196"/>
      <c r="H123490" s="192"/>
    </row>
    <row r="123491" spans="6:8" x14ac:dyDescent="0.2">
      <c r="F123491" s="195"/>
      <c r="G123491" s="196"/>
      <c r="H123491" s="192"/>
    </row>
    <row r="123492" spans="6:8" x14ac:dyDescent="0.2">
      <c r="F123492" s="195"/>
      <c r="G123492" s="196"/>
      <c r="H123492" s="192"/>
    </row>
    <row r="123493" spans="6:8" x14ac:dyDescent="0.2">
      <c r="F123493" s="195"/>
      <c r="G123493" s="196"/>
      <c r="H123493" s="192"/>
    </row>
    <row r="123494" spans="6:8" x14ac:dyDescent="0.2">
      <c r="F123494" s="195"/>
      <c r="G123494" s="196"/>
      <c r="H123494" s="192"/>
    </row>
    <row r="123495" spans="6:8" x14ac:dyDescent="0.2">
      <c r="F123495" s="195"/>
      <c r="G123495" s="196"/>
      <c r="H123495" s="192"/>
    </row>
    <row r="123496" spans="6:8" x14ac:dyDescent="0.2">
      <c r="F123496" s="195"/>
      <c r="G123496" s="196"/>
      <c r="H123496" s="192"/>
    </row>
    <row r="123497" spans="6:8" x14ac:dyDescent="0.2">
      <c r="F123497" s="195"/>
      <c r="G123497" s="196"/>
      <c r="H123497" s="192"/>
    </row>
    <row r="123498" spans="6:8" x14ac:dyDescent="0.2">
      <c r="F123498" s="195"/>
      <c r="G123498" s="196"/>
      <c r="H123498" s="192"/>
    </row>
    <row r="123499" spans="6:8" x14ac:dyDescent="0.2">
      <c r="F123499" s="195"/>
      <c r="G123499" s="196"/>
      <c r="H123499" s="192"/>
    </row>
    <row r="123500" spans="6:8" x14ac:dyDescent="0.2">
      <c r="F123500" s="195"/>
      <c r="G123500" s="196"/>
      <c r="H123500" s="192"/>
    </row>
    <row r="123501" spans="6:8" x14ac:dyDescent="0.2">
      <c r="F123501" s="195"/>
      <c r="G123501" s="196"/>
      <c r="H123501" s="192"/>
    </row>
    <row r="123502" spans="6:8" x14ac:dyDescent="0.2">
      <c r="F123502" s="195"/>
      <c r="G123502" s="196"/>
      <c r="H123502" s="192"/>
    </row>
    <row r="123503" spans="6:8" x14ac:dyDescent="0.2">
      <c r="F123503" s="195"/>
      <c r="G123503" s="196"/>
      <c r="H123503" s="192"/>
    </row>
    <row r="123504" spans="6:8" x14ac:dyDescent="0.2">
      <c r="F123504" s="195"/>
      <c r="G123504" s="196"/>
      <c r="H123504" s="192"/>
    </row>
    <row r="123505" spans="6:8" x14ac:dyDescent="0.2">
      <c r="F123505" s="195"/>
      <c r="G123505" s="196"/>
      <c r="H123505" s="192"/>
    </row>
    <row r="123506" spans="6:8" x14ac:dyDescent="0.2">
      <c r="F123506" s="195"/>
      <c r="G123506" s="196"/>
      <c r="H123506" s="192"/>
    </row>
    <row r="123507" spans="6:8" x14ac:dyDescent="0.2">
      <c r="F123507" s="195"/>
      <c r="G123507" s="196"/>
      <c r="H123507" s="192"/>
    </row>
    <row r="123508" spans="6:8" x14ac:dyDescent="0.2">
      <c r="F123508" s="195"/>
      <c r="G123508" s="196"/>
      <c r="H123508" s="192"/>
    </row>
    <row r="123509" spans="6:8" x14ac:dyDescent="0.2">
      <c r="F123509" s="195"/>
      <c r="G123509" s="196"/>
      <c r="H123509" s="192"/>
    </row>
    <row r="123510" spans="6:8" x14ac:dyDescent="0.2">
      <c r="F123510" s="195"/>
      <c r="G123510" s="196"/>
      <c r="H123510" s="192"/>
    </row>
    <row r="123511" spans="6:8" x14ac:dyDescent="0.2">
      <c r="F123511" s="195"/>
      <c r="G123511" s="196"/>
      <c r="H123511" s="192"/>
    </row>
    <row r="123512" spans="6:8" x14ac:dyDescent="0.2">
      <c r="F123512" s="195"/>
      <c r="G123512" s="196"/>
      <c r="H123512" s="192"/>
    </row>
    <row r="123513" spans="6:8" x14ac:dyDescent="0.2">
      <c r="F123513" s="195"/>
      <c r="G123513" s="196"/>
      <c r="H123513" s="192"/>
    </row>
    <row r="123514" spans="6:8" x14ac:dyDescent="0.2">
      <c r="F123514" s="195"/>
      <c r="G123514" s="196"/>
      <c r="H123514" s="192"/>
    </row>
    <row r="123515" spans="6:8" x14ac:dyDescent="0.2">
      <c r="F123515" s="195"/>
      <c r="G123515" s="196"/>
      <c r="H123515" s="192"/>
    </row>
    <row r="123516" spans="6:8" x14ac:dyDescent="0.2">
      <c r="F123516" s="195"/>
      <c r="G123516" s="196"/>
      <c r="H123516" s="192"/>
    </row>
    <row r="123517" spans="6:8" x14ac:dyDescent="0.2">
      <c r="F123517" s="195"/>
      <c r="G123517" s="196"/>
      <c r="H123517" s="192"/>
    </row>
    <row r="123518" spans="6:8" x14ac:dyDescent="0.2">
      <c r="F123518" s="195"/>
      <c r="G123518" s="196"/>
      <c r="H123518" s="192"/>
    </row>
    <row r="123519" spans="6:8" x14ac:dyDescent="0.2">
      <c r="F123519" s="195"/>
      <c r="G123519" s="196"/>
      <c r="H123519" s="192"/>
    </row>
    <row r="123520" spans="6:8" x14ac:dyDescent="0.2">
      <c r="F123520" s="195"/>
      <c r="G123520" s="196"/>
      <c r="H123520" s="192"/>
    </row>
    <row r="123521" spans="6:8" x14ac:dyDescent="0.2">
      <c r="F123521" s="195"/>
      <c r="G123521" s="196"/>
      <c r="H123521" s="192"/>
    </row>
    <row r="123522" spans="6:8" x14ac:dyDescent="0.2">
      <c r="F123522" s="195"/>
      <c r="G123522" s="196"/>
      <c r="H123522" s="192"/>
    </row>
    <row r="123523" spans="6:8" x14ac:dyDescent="0.2">
      <c r="F123523" s="195"/>
      <c r="G123523" s="196"/>
      <c r="H123523" s="192"/>
    </row>
    <row r="123524" spans="6:8" x14ac:dyDescent="0.2">
      <c r="F123524" s="195"/>
      <c r="G123524" s="196"/>
      <c r="H123524" s="192"/>
    </row>
    <row r="123525" spans="6:8" x14ac:dyDescent="0.2">
      <c r="F123525" s="195"/>
      <c r="G123525" s="196"/>
      <c r="H123525" s="192"/>
    </row>
    <row r="123526" spans="6:8" x14ac:dyDescent="0.2">
      <c r="F123526" s="195"/>
      <c r="G123526" s="196"/>
      <c r="H123526" s="192"/>
    </row>
    <row r="123527" spans="6:8" x14ac:dyDescent="0.2">
      <c r="F123527" s="195"/>
      <c r="G123527" s="196"/>
      <c r="H123527" s="192"/>
    </row>
    <row r="123528" spans="6:8" x14ac:dyDescent="0.2">
      <c r="F123528" s="195"/>
      <c r="G123528" s="196"/>
      <c r="H123528" s="192"/>
    </row>
    <row r="123529" spans="6:8" x14ac:dyDescent="0.2">
      <c r="F123529" s="195"/>
      <c r="G123529" s="196"/>
      <c r="H123529" s="192"/>
    </row>
    <row r="123530" spans="6:8" x14ac:dyDescent="0.2">
      <c r="F123530" s="195"/>
      <c r="G123530" s="196"/>
      <c r="H123530" s="192"/>
    </row>
    <row r="123531" spans="6:8" x14ac:dyDescent="0.2">
      <c r="F123531" s="195"/>
      <c r="G123531" s="196"/>
      <c r="H123531" s="192"/>
    </row>
    <row r="123532" spans="6:8" x14ac:dyDescent="0.2">
      <c r="F123532" s="195"/>
      <c r="G123532" s="196"/>
      <c r="H123532" s="192"/>
    </row>
    <row r="123533" spans="6:8" x14ac:dyDescent="0.2">
      <c r="F123533" s="195"/>
      <c r="G123533" s="196"/>
      <c r="H123533" s="192"/>
    </row>
    <row r="123534" spans="6:8" x14ac:dyDescent="0.2">
      <c r="F123534" s="195"/>
      <c r="G123534" s="196"/>
      <c r="H123534" s="192"/>
    </row>
    <row r="123535" spans="6:8" x14ac:dyDescent="0.2">
      <c r="F123535" s="195"/>
      <c r="G123535" s="196"/>
      <c r="H123535" s="192"/>
    </row>
    <row r="123536" spans="6:8" x14ac:dyDescent="0.2">
      <c r="F123536" s="195"/>
      <c r="G123536" s="196"/>
      <c r="H123536" s="192"/>
    </row>
    <row r="123537" spans="6:8" x14ac:dyDescent="0.2">
      <c r="F123537" s="195"/>
      <c r="G123537" s="196"/>
      <c r="H123537" s="192"/>
    </row>
    <row r="123538" spans="6:8" x14ac:dyDescent="0.2">
      <c r="F123538" s="195"/>
      <c r="G123538" s="196"/>
      <c r="H123538" s="192"/>
    </row>
    <row r="123539" spans="6:8" x14ac:dyDescent="0.2">
      <c r="F123539" s="195"/>
      <c r="G123539" s="196"/>
      <c r="H123539" s="192"/>
    </row>
    <row r="123540" spans="6:8" x14ac:dyDescent="0.2">
      <c r="F123540" s="195"/>
      <c r="G123540" s="196"/>
      <c r="H123540" s="192"/>
    </row>
    <row r="123541" spans="6:8" x14ac:dyDescent="0.2">
      <c r="F123541" s="195"/>
      <c r="G123541" s="196"/>
      <c r="H123541" s="192"/>
    </row>
    <row r="123542" spans="6:8" x14ac:dyDescent="0.2">
      <c r="F123542" s="195"/>
      <c r="G123542" s="196"/>
      <c r="H123542" s="192"/>
    </row>
    <row r="123543" spans="6:8" x14ac:dyDescent="0.2">
      <c r="F123543" s="195"/>
      <c r="G123543" s="196"/>
      <c r="H123543" s="192"/>
    </row>
    <row r="123544" spans="6:8" x14ac:dyDescent="0.2">
      <c r="F123544" s="195"/>
      <c r="G123544" s="196"/>
      <c r="H123544" s="192"/>
    </row>
    <row r="123545" spans="6:8" x14ac:dyDescent="0.2">
      <c r="F123545" s="195"/>
      <c r="G123545" s="196"/>
      <c r="H123545" s="192"/>
    </row>
    <row r="123546" spans="6:8" x14ac:dyDescent="0.2">
      <c r="F123546" s="195"/>
      <c r="G123546" s="196"/>
      <c r="H123546" s="192"/>
    </row>
    <row r="123547" spans="6:8" x14ac:dyDescent="0.2">
      <c r="F123547" s="195"/>
      <c r="G123547" s="196"/>
      <c r="H123547" s="192"/>
    </row>
    <row r="123548" spans="6:8" x14ac:dyDescent="0.2">
      <c r="F123548" s="195"/>
      <c r="G123548" s="196"/>
      <c r="H123548" s="192"/>
    </row>
    <row r="123549" spans="6:8" x14ac:dyDescent="0.2">
      <c r="F123549" s="195"/>
      <c r="G123549" s="196"/>
      <c r="H123549" s="192"/>
    </row>
    <row r="123550" spans="6:8" x14ac:dyDescent="0.2">
      <c r="F123550" s="195"/>
      <c r="G123550" s="196"/>
      <c r="H123550" s="192"/>
    </row>
    <row r="123551" spans="6:8" x14ac:dyDescent="0.2">
      <c r="F123551" s="195"/>
      <c r="G123551" s="196"/>
      <c r="H123551" s="192"/>
    </row>
    <row r="123552" spans="6:8" x14ac:dyDescent="0.2">
      <c r="F123552" s="195"/>
      <c r="G123552" s="196"/>
      <c r="H123552" s="192"/>
    </row>
    <row r="123553" spans="6:8" x14ac:dyDescent="0.2">
      <c r="F123553" s="195"/>
      <c r="G123553" s="196"/>
      <c r="H123553" s="192"/>
    </row>
    <row r="123554" spans="6:8" x14ac:dyDescent="0.2">
      <c r="F123554" s="195"/>
      <c r="G123554" s="196"/>
      <c r="H123554" s="192"/>
    </row>
    <row r="123555" spans="6:8" x14ac:dyDescent="0.2">
      <c r="F123555" s="195"/>
      <c r="G123555" s="196"/>
      <c r="H123555" s="192"/>
    </row>
    <row r="123556" spans="6:8" x14ac:dyDescent="0.2">
      <c r="F123556" s="195"/>
      <c r="G123556" s="196"/>
      <c r="H123556" s="192"/>
    </row>
    <row r="123557" spans="6:8" x14ac:dyDescent="0.2">
      <c r="F123557" s="195"/>
      <c r="G123557" s="196"/>
      <c r="H123557" s="192"/>
    </row>
    <row r="123558" spans="6:8" x14ac:dyDescent="0.2">
      <c r="F123558" s="195"/>
      <c r="G123558" s="196"/>
      <c r="H123558" s="192"/>
    </row>
    <row r="123559" spans="6:8" x14ac:dyDescent="0.2">
      <c r="F123559" s="195"/>
      <c r="G123559" s="196"/>
      <c r="H123559" s="192"/>
    </row>
    <row r="123560" spans="6:8" x14ac:dyDescent="0.2">
      <c r="F123560" s="195"/>
      <c r="G123560" s="196"/>
      <c r="H123560" s="192"/>
    </row>
    <row r="123561" spans="6:8" x14ac:dyDescent="0.2">
      <c r="F123561" s="195"/>
      <c r="G123561" s="196"/>
      <c r="H123561" s="192"/>
    </row>
    <row r="123562" spans="6:8" x14ac:dyDescent="0.2">
      <c r="F123562" s="195"/>
      <c r="G123562" s="196"/>
      <c r="H123562" s="192"/>
    </row>
    <row r="123563" spans="6:8" x14ac:dyDescent="0.2">
      <c r="F123563" s="195"/>
      <c r="G123563" s="196"/>
      <c r="H123563" s="192"/>
    </row>
    <row r="123564" spans="6:8" x14ac:dyDescent="0.2">
      <c r="F123564" s="195"/>
      <c r="G123564" s="196"/>
      <c r="H123564" s="192"/>
    </row>
    <row r="123565" spans="6:8" x14ac:dyDescent="0.2">
      <c r="F123565" s="195"/>
      <c r="G123565" s="196"/>
      <c r="H123565" s="192"/>
    </row>
    <row r="123566" spans="6:8" x14ac:dyDescent="0.2">
      <c r="F123566" s="195"/>
      <c r="G123566" s="196"/>
      <c r="H123566" s="192"/>
    </row>
    <row r="123567" spans="6:8" x14ac:dyDescent="0.2">
      <c r="F123567" s="195"/>
      <c r="G123567" s="196"/>
      <c r="H123567" s="192"/>
    </row>
    <row r="123568" spans="6:8" x14ac:dyDescent="0.2">
      <c r="F123568" s="195"/>
      <c r="G123568" s="196"/>
      <c r="H123568" s="192"/>
    </row>
    <row r="123569" spans="6:8" x14ac:dyDescent="0.2">
      <c r="F123569" s="195"/>
      <c r="G123569" s="196"/>
      <c r="H123569" s="192"/>
    </row>
    <row r="123570" spans="6:8" x14ac:dyDescent="0.2">
      <c r="F123570" s="195"/>
      <c r="G123570" s="196"/>
      <c r="H123570" s="192"/>
    </row>
    <row r="123571" spans="6:8" x14ac:dyDescent="0.2">
      <c r="F123571" s="195"/>
      <c r="G123571" s="196"/>
      <c r="H123571" s="192"/>
    </row>
    <row r="123572" spans="6:8" x14ac:dyDescent="0.2">
      <c r="F123572" s="195"/>
      <c r="G123572" s="196"/>
      <c r="H123572" s="192"/>
    </row>
    <row r="123573" spans="6:8" x14ac:dyDescent="0.2">
      <c r="F123573" s="195"/>
      <c r="G123573" s="196"/>
      <c r="H123573" s="192"/>
    </row>
    <row r="123574" spans="6:8" x14ac:dyDescent="0.2">
      <c r="F123574" s="195"/>
      <c r="G123574" s="196"/>
      <c r="H123574" s="192"/>
    </row>
    <row r="123575" spans="6:8" x14ac:dyDescent="0.2">
      <c r="F123575" s="195"/>
      <c r="G123575" s="196"/>
      <c r="H123575" s="192"/>
    </row>
    <row r="123576" spans="6:8" x14ac:dyDescent="0.2">
      <c r="F123576" s="195"/>
      <c r="G123576" s="196"/>
      <c r="H123576" s="192"/>
    </row>
    <row r="123577" spans="6:8" x14ac:dyDescent="0.2">
      <c r="F123577" s="195"/>
      <c r="G123577" s="196"/>
      <c r="H123577" s="192"/>
    </row>
    <row r="123578" spans="6:8" x14ac:dyDescent="0.2">
      <c r="F123578" s="195"/>
      <c r="G123578" s="196"/>
      <c r="H123578" s="192"/>
    </row>
    <row r="123579" spans="6:8" x14ac:dyDescent="0.2">
      <c r="F123579" s="195"/>
      <c r="G123579" s="196"/>
      <c r="H123579" s="192"/>
    </row>
    <row r="123580" spans="6:8" x14ac:dyDescent="0.2">
      <c r="F123580" s="195"/>
      <c r="G123580" s="196"/>
      <c r="H123580" s="192"/>
    </row>
    <row r="123581" spans="6:8" x14ac:dyDescent="0.2">
      <c r="F123581" s="195"/>
      <c r="G123581" s="196"/>
      <c r="H123581" s="192"/>
    </row>
    <row r="123582" spans="6:8" x14ac:dyDescent="0.2">
      <c r="F123582" s="195"/>
      <c r="G123582" s="196"/>
      <c r="H123582" s="192"/>
    </row>
    <row r="123583" spans="6:8" x14ac:dyDescent="0.2">
      <c r="F123583" s="195"/>
      <c r="G123583" s="196"/>
      <c r="H123583" s="192"/>
    </row>
    <row r="123584" spans="6:8" x14ac:dyDescent="0.2">
      <c r="F123584" s="195"/>
      <c r="G123584" s="196"/>
      <c r="H123584" s="192"/>
    </row>
    <row r="123585" spans="6:8" x14ac:dyDescent="0.2">
      <c r="F123585" s="195"/>
      <c r="G123585" s="196"/>
      <c r="H123585" s="192"/>
    </row>
    <row r="123586" spans="6:8" x14ac:dyDescent="0.2">
      <c r="F123586" s="195"/>
      <c r="G123586" s="196"/>
      <c r="H123586" s="192"/>
    </row>
    <row r="123587" spans="6:8" x14ac:dyDescent="0.2">
      <c r="F123587" s="195"/>
      <c r="G123587" s="196"/>
      <c r="H123587" s="192"/>
    </row>
    <row r="123588" spans="6:8" x14ac:dyDescent="0.2">
      <c r="F123588" s="195"/>
      <c r="G123588" s="196"/>
      <c r="H123588" s="192"/>
    </row>
    <row r="123589" spans="6:8" x14ac:dyDescent="0.2">
      <c r="F123589" s="195"/>
      <c r="G123589" s="196"/>
      <c r="H123589" s="192"/>
    </row>
    <row r="123590" spans="6:8" x14ac:dyDescent="0.2">
      <c r="F123590" s="195"/>
      <c r="G123590" s="196"/>
      <c r="H123590" s="192"/>
    </row>
    <row r="123591" spans="6:8" x14ac:dyDescent="0.2">
      <c r="F123591" s="195"/>
      <c r="G123591" s="196"/>
      <c r="H123591" s="192"/>
    </row>
    <row r="123592" spans="6:8" x14ac:dyDescent="0.2">
      <c r="F123592" s="195"/>
      <c r="G123592" s="196"/>
      <c r="H123592" s="192"/>
    </row>
    <row r="123593" spans="6:8" x14ac:dyDescent="0.2">
      <c r="F123593" s="195"/>
      <c r="G123593" s="196"/>
      <c r="H123593" s="192"/>
    </row>
    <row r="123594" spans="6:8" x14ac:dyDescent="0.2">
      <c r="F123594" s="195"/>
      <c r="G123594" s="196"/>
      <c r="H123594" s="192"/>
    </row>
    <row r="123595" spans="6:8" x14ac:dyDescent="0.2">
      <c r="F123595" s="195"/>
      <c r="G123595" s="196"/>
      <c r="H123595" s="192"/>
    </row>
    <row r="123596" spans="6:8" x14ac:dyDescent="0.2">
      <c r="F123596" s="195"/>
      <c r="G123596" s="196"/>
      <c r="H123596" s="192"/>
    </row>
    <row r="123597" spans="6:8" x14ac:dyDescent="0.2">
      <c r="F123597" s="195"/>
      <c r="G123597" s="196"/>
      <c r="H123597" s="192"/>
    </row>
    <row r="123598" spans="6:8" x14ac:dyDescent="0.2">
      <c r="F123598" s="195"/>
      <c r="G123598" s="196"/>
      <c r="H123598" s="192"/>
    </row>
    <row r="123599" spans="6:8" x14ac:dyDescent="0.2">
      <c r="F123599" s="195"/>
      <c r="G123599" s="196"/>
      <c r="H123599" s="192"/>
    </row>
    <row r="123600" spans="6:8" x14ac:dyDescent="0.2">
      <c r="F123600" s="195"/>
      <c r="G123600" s="196"/>
      <c r="H123600" s="192"/>
    </row>
    <row r="123601" spans="6:8" x14ac:dyDescent="0.2">
      <c r="F123601" s="195"/>
      <c r="G123601" s="196"/>
      <c r="H123601" s="192"/>
    </row>
    <row r="123602" spans="6:8" x14ac:dyDescent="0.2">
      <c r="F123602" s="195"/>
      <c r="G123602" s="196"/>
      <c r="H123602" s="192"/>
    </row>
    <row r="123603" spans="6:8" x14ac:dyDescent="0.2">
      <c r="F123603" s="195"/>
      <c r="G123603" s="196"/>
      <c r="H123603" s="192"/>
    </row>
    <row r="123604" spans="6:8" x14ac:dyDescent="0.2">
      <c r="F123604" s="195"/>
      <c r="G123604" s="196"/>
      <c r="H123604" s="192"/>
    </row>
    <row r="123605" spans="6:8" x14ac:dyDescent="0.2">
      <c r="F123605" s="195"/>
      <c r="G123605" s="196"/>
      <c r="H123605" s="192"/>
    </row>
    <row r="123606" spans="6:8" x14ac:dyDescent="0.2">
      <c r="F123606" s="195"/>
      <c r="G123606" s="196"/>
      <c r="H123606" s="192"/>
    </row>
    <row r="123607" spans="6:8" x14ac:dyDescent="0.2">
      <c r="F123607" s="195"/>
      <c r="G123607" s="196"/>
      <c r="H123607" s="192"/>
    </row>
    <row r="123608" spans="6:8" x14ac:dyDescent="0.2">
      <c r="F123608" s="195"/>
      <c r="G123608" s="196"/>
      <c r="H123608" s="192"/>
    </row>
    <row r="123609" spans="6:8" x14ac:dyDescent="0.2">
      <c r="F123609" s="195"/>
      <c r="G123609" s="196"/>
      <c r="H123609" s="192"/>
    </row>
    <row r="123610" spans="6:8" x14ac:dyDescent="0.2">
      <c r="F123610" s="195"/>
      <c r="G123610" s="196"/>
      <c r="H123610" s="192"/>
    </row>
    <row r="123611" spans="6:8" x14ac:dyDescent="0.2">
      <c r="F123611" s="195"/>
      <c r="G123611" s="196"/>
      <c r="H123611" s="192"/>
    </row>
    <row r="123612" spans="6:8" x14ac:dyDescent="0.2">
      <c r="F123612" s="195"/>
      <c r="G123612" s="196"/>
      <c r="H123612" s="192"/>
    </row>
    <row r="123613" spans="6:8" x14ac:dyDescent="0.2">
      <c r="F123613" s="195"/>
      <c r="G123613" s="196"/>
      <c r="H123613" s="192"/>
    </row>
    <row r="123614" spans="6:8" x14ac:dyDescent="0.2">
      <c r="F123614" s="195"/>
      <c r="G123614" s="196"/>
      <c r="H123614" s="192"/>
    </row>
    <row r="123615" spans="6:8" x14ac:dyDescent="0.2">
      <c r="F123615" s="195"/>
      <c r="G123615" s="196"/>
      <c r="H123615" s="192"/>
    </row>
    <row r="123616" spans="6:8" x14ac:dyDescent="0.2">
      <c r="F123616" s="195"/>
      <c r="G123616" s="196"/>
      <c r="H123616" s="192"/>
    </row>
    <row r="123617" spans="6:8" x14ac:dyDescent="0.2">
      <c r="F123617" s="195"/>
      <c r="G123617" s="196"/>
      <c r="H123617" s="192"/>
    </row>
    <row r="123618" spans="6:8" x14ac:dyDescent="0.2">
      <c r="F123618" s="195"/>
      <c r="G123618" s="196"/>
      <c r="H123618" s="192"/>
    </row>
    <row r="123619" spans="6:8" x14ac:dyDescent="0.2">
      <c r="F123619" s="195"/>
      <c r="G123619" s="196"/>
      <c r="H123619" s="192"/>
    </row>
    <row r="123620" spans="6:8" x14ac:dyDescent="0.2">
      <c r="F123620" s="195"/>
      <c r="G123620" s="196"/>
      <c r="H123620" s="192"/>
    </row>
    <row r="123621" spans="6:8" x14ac:dyDescent="0.2">
      <c r="F123621" s="195"/>
      <c r="G123621" s="196"/>
      <c r="H123621" s="192"/>
    </row>
    <row r="123622" spans="6:8" x14ac:dyDescent="0.2">
      <c r="F123622" s="195"/>
      <c r="G123622" s="196"/>
      <c r="H123622" s="192"/>
    </row>
    <row r="123623" spans="6:8" x14ac:dyDescent="0.2">
      <c r="F123623" s="195"/>
      <c r="G123623" s="196"/>
      <c r="H123623" s="192"/>
    </row>
    <row r="123624" spans="6:8" x14ac:dyDescent="0.2">
      <c r="F123624" s="195"/>
      <c r="G123624" s="196"/>
      <c r="H123624" s="192"/>
    </row>
    <row r="123625" spans="6:8" x14ac:dyDescent="0.2">
      <c r="F123625" s="195"/>
      <c r="G123625" s="196"/>
      <c r="H123625" s="192"/>
    </row>
    <row r="123626" spans="6:8" x14ac:dyDescent="0.2">
      <c r="F123626" s="195"/>
      <c r="G123626" s="196"/>
      <c r="H123626" s="192"/>
    </row>
    <row r="123627" spans="6:8" x14ac:dyDescent="0.2">
      <c r="F123627" s="195"/>
      <c r="G123627" s="196"/>
      <c r="H123627" s="192"/>
    </row>
    <row r="123628" spans="6:8" x14ac:dyDescent="0.2">
      <c r="F123628" s="195"/>
      <c r="G123628" s="196"/>
      <c r="H123628" s="192"/>
    </row>
    <row r="123629" spans="6:8" x14ac:dyDescent="0.2">
      <c r="F123629" s="195"/>
      <c r="G123629" s="196"/>
      <c r="H123629" s="192"/>
    </row>
    <row r="123630" spans="6:8" x14ac:dyDescent="0.2">
      <c r="F123630" s="195"/>
      <c r="G123630" s="196"/>
      <c r="H123630" s="192"/>
    </row>
    <row r="123631" spans="6:8" x14ac:dyDescent="0.2">
      <c r="F123631" s="195"/>
      <c r="G123631" s="196"/>
      <c r="H123631" s="192"/>
    </row>
    <row r="123632" spans="6:8" x14ac:dyDescent="0.2">
      <c r="F123632" s="195"/>
      <c r="G123632" s="196"/>
      <c r="H123632" s="192"/>
    </row>
    <row r="123633" spans="6:8" x14ac:dyDescent="0.2">
      <c r="F123633" s="195"/>
      <c r="G123633" s="196"/>
      <c r="H123633" s="192"/>
    </row>
    <row r="123634" spans="6:8" x14ac:dyDescent="0.2">
      <c r="F123634" s="195"/>
      <c r="G123634" s="196"/>
      <c r="H123634" s="192"/>
    </row>
    <row r="123635" spans="6:8" x14ac:dyDescent="0.2">
      <c r="F123635" s="195"/>
      <c r="G123635" s="196"/>
      <c r="H123635" s="192"/>
    </row>
    <row r="123636" spans="6:8" x14ac:dyDescent="0.2">
      <c r="F123636" s="195"/>
      <c r="G123636" s="196"/>
      <c r="H123636" s="192"/>
    </row>
    <row r="123637" spans="6:8" x14ac:dyDescent="0.2">
      <c r="F123637" s="195"/>
      <c r="G123637" s="196"/>
      <c r="H123637" s="192"/>
    </row>
    <row r="123638" spans="6:8" x14ac:dyDescent="0.2">
      <c r="F123638" s="195"/>
      <c r="G123638" s="196"/>
      <c r="H123638" s="192"/>
    </row>
    <row r="123639" spans="6:8" x14ac:dyDescent="0.2">
      <c r="F123639" s="195"/>
      <c r="G123639" s="196"/>
      <c r="H123639" s="192"/>
    </row>
    <row r="123640" spans="6:8" x14ac:dyDescent="0.2">
      <c r="F123640" s="195"/>
      <c r="G123640" s="196"/>
      <c r="H123640" s="192"/>
    </row>
    <row r="123641" spans="6:8" x14ac:dyDescent="0.2">
      <c r="F123641" s="195"/>
      <c r="G123641" s="196"/>
      <c r="H123641" s="192"/>
    </row>
    <row r="123642" spans="6:8" x14ac:dyDescent="0.2">
      <c r="F123642" s="195"/>
      <c r="G123642" s="196"/>
      <c r="H123642" s="192"/>
    </row>
    <row r="123643" spans="6:8" x14ac:dyDescent="0.2">
      <c r="F123643" s="195"/>
      <c r="G123643" s="196"/>
      <c r="H123643" s="192"/>
    </row>
    <row r="123644" spans="6:8" x14ac:dyDescent="0.2">
      <c r="F123644" s="195"/>
      <c r="G123644" s="196"/>
      <c r="H123644" s="192"/>
    </row>
    <row r="123645" spans="6:8" x14ac:dyDescent="0.2">
      <c r="F123645" s="195"/>
      <c r="G123645" s="196"/>
      <c r="H123645" s="192"/>
    </row>
    <row r="123646" spans="6:8" x14ac:dyDescent="0.2">
      <c r="F123646" s="195"/>
      <c r="G123646" s="196"/>
      <c r="H123646" s="192"/>
    </row>
    <row r="123647" spans="6:8" x14ac:dyDescent="0.2">
      <c r="F123647" s="195"/>
      <c r="G123647" s="196"/>
      <c r="H123647" s="192"/>
    </row>
    <row r="123648" spans="6:8" x14ac:dyDescent="0.2">
      <c r="F123648" s="195"/>
      <c r="G123648" s="196"/>
      <c r="H123648" s="192"/>
    </row>
    <row r="123649" spans="6:8" x14ac:dyDescent="0.2">
      <c r="F123649" s="195"/>
      <c r="G123649" s="196"/>
      <c r="H123649" s="192"/>
    </row>
    <row r="123650" spans="6:8" x14ac:dyDescent="0.2">
      <c r="F123650" s="195"/>
      <c r="G123650" s="196"/>
      <c r="H123650" s="192"/>
    </row>
    <row r="123651" spans="6:8" x14ac:dyDescent="0.2">
      <c r="F123651" s="195"/>
      <c r="G123651" s="196"/>
      <c r="H123651" s="192"/>
    </row>
    <row r="123652" spans="6:8" x14ac:dyDescent="0.2">
      <c r="F123652" s="195"/>
      <c r="G123652" s="196"/>
      <c r="H123652" s="192"/>
    </row>
    <row r="123653" spans="6:8" x14ac:dyDescent="0.2">
      <c r="F123653" s="195"/>
      <c r="G123653" s="196"/>
      <c r="H123653" s="192"/>
    </row>
    <row r="123654" spans="6:8" x14ac:dyDescent="0.2">
      <c r="F123654" s="195"/>
      <c r="G123654" s="196"/>
      <c r="H123654" s="192"/>
    </row>
    <row r="123655" spans="6:8" x14ac:dyDescent="0.2">
      <c r="F123655" s="195"/>
      <c r="G123655" s="196"/>
      <c r="H123655" s="192"/>
    </row>
    <row r="123656" spans="6:8" x14ac:dyDescent="0.2">
      <c r="F123656" s="195"/>
      <c r="G123656" s="196"/>
      <c r="H123656" s="192"/>
    </row>
    <row r="123657" spans="6:8" x14ac:dyDescent="0.2">
      <c r="F123657" s="195"/>
      <c r="G123657" s="196"/>
      <c r="H123657" s="192"/>
    </row>
    <row r="123658" spans="6:8" x14ac:dyDescent="0.2">
      <c r="F123658" s="195"/>
      <c r="G123658" s="196"/>
      <c r="H123658" s="192"/>
    </row>
    <row r="123659" spans="6:8" x14ac:dyDescent="0.2">
      <c r="F123659" s="195"/>
      <c r="G123659" s="196"/>
      <c r="H123659" s="192"/>
    </row>
    <row r="123660" spans="6:8" x14ac:dyDescent="0.2">
      <c r="F123660" s="195"/>
      <c r="G123660" s="196"/>
      <c r="H123660" s="192"/>
    </row>
    <row r="123661" spans="6:8" x14ac:dyDescent="0.2">
      <c r="F123661" s="195"/>
      <c r="G123661" s="196"/>
      <c r="H123661" s="192"/>
    </row>
    <row r="123662" spans="6:8" x14ac:dyDescent="0.2">
      <c r="F123662" s="195"/>
      <c r="G123662" s="196"/>
      <c r="H123662" s="192"/>
    </row>
    <row r="123663" spans="6:8" x14ac:dyDescent="0.2">
      <c r="F123663" s="195"/>
      <c r="G123663" s="196"/>
      <c r="H123663" s="192"/>
    </row>
    <row r="123664" spans="6:8" x14ac:dyDescent="0.2">
      <c r="F123664" s="195"/>
      <c r="G123664" s="196"/>
      <c r="H123664" s="192"/>
    </row>
    <row r="123665" spans="6:8" x14ac:dyDescent="0.2">
      <c r="F123665" s="195"/>
      <c r="G123665" s="196"/>
      <c r="H123665" s="192"/>
    </row>
    <row r="123666" spans="6:8" x14ac:dyDescent="0.2">
      <c r="F123666" s="195"/>
      <c r="G123666" s="196"/>
      <c r="H123666" s="192"/>
    </row>
    <row r="123667" spans="6:8" x14ac:dyDescent="0.2">
      <c r="F123667" s="195"/>
      <c r="G123667" s="196"/>
      <c r="H123667" s="192"/>
    </row>
    <row r="123668" spans="6:8" x14ac:dyDescent="0.2">
      <c r="F123668" s="195"/>
      <c r="G123668" s="196"/>
      <c r="H123668" s="192"/>
    </row>
    <row r="123669" spans="6:8" x14ac:dyDescent="0.2">
      <c r="F123669" s="195"/>
      <c r="G123669" s="196"/>
      <c r="H123669" s="192"/>
    </row>
    <row r="123670" spans="6:8" x14ac:dyDescent="0.2">
      <c r="F123670" s="195"/>
      <c r="G123670" s="196"/>
      <c r="H123670" s="192"/>
    </row>
    <row r="123671" spans="6:8" x14ac:dyDescent="0.2">
      <c r="F123671" s="195"/>
      <c r="G123671" s="196"/>
      <c r="H123671" s="192"/>
    </row>
    <row r="123672" spans="6:8" x14ac:dyDescent="0.2">
      <c r="F123672" s="195"/>
      <c r="G123672" s="196"/>
      <c r="H123672" s="192"/>
    </row>
    <row r="123673" spans="6:8" x14ac:dyDescent="0.2">
      <c r="F123673" s="195"/>
      <c r="G123673" s="196"/>
      <c r="H123673" s="192"/>
    </row>
    <row r="123674" spans="6:8" x14ac:dyDescent="0.2">
      <c r="F123674" s="195"/>
      <c r="G123674" s="196"/>
      <c r="H123674" s="192"/>
    </row>
    <row r="123675" spans="6:8" x14ac:dyDescent="0.2">
      <c r="F123675" s="195"/>
      <c r="G123675" s="196"/>
      <c r="H123675" s="192"/>
    </row>
    <row r="123676" spans="6:8" x14ac:dyDescent="0.2">
      <c r="F123676" s="195"/>
      <c r="G123676" s="196"/>
      <c r="H123676" s="192"/>
    </row>
    <row r="123677" spans="6:8" x14ac:dyDescent="0.2">
      <c r="F123677" s="195"/>
      <c r="G123677" s="196"/>
      <c r="H123677" s="192"/>
    </row>
    <row r="123678" spans="6:8" x14ac:dyDescent="0.2">
      <c r="F123678" s="195"/>
      <c r="G123678" s="196"/>
      <c r="H123678" s="192"/>
    </row>
    <row r="123679" spans="6:8" x14ac:dyDescent="0.2">
      <c r="F123679" s="195"/>
      <c r="G123679" s="196"/>
      <c r="H123679" s="192"/>
    </row>
    <row r="123680" spans="6:8" x14ac:dyDescent="0.2">
      <c r="F123680" s="195"/>
      <c r="G123680" s="196"/>
      <c r="H123680" s="192"/>
    </row>
    <row r="123681" spans="6:8" x14ac:dyDescent="0.2">
      <c r="F123681" s="195"/>
      <c r="G123681" s="196"/>
      <c r="H123681" s="192"/>
    </row>
    <row r="123682" spans="6:8" x14ac:dyDescent="0.2">
      <c r="F123682" s="195"/>
      <c r="G123682" s="196"/>
      <c r="H123682" s="192"/>
    </row>
    <row r="123683" spans="6:8" x14ac:dyDescent="0.2">
      <c r="F123683" s="195"/>
      <c r="G123683" s="196"/>
      <c r="H123683" s="192"/>
    </row>
    <row r="123684" spans="6:8" x14ac:dyDescent="0.2">
      <c r="F123684" s="195"/>
      <c r="G123684" s="196"/>
      <c r="H123684" s="192"/>
    </row>
    <row r="123685" spans="6:8" x14ac:dyDescent="0.2">
      <c r="F123685" s="195"/>
      <c r="G123685" s="196"/>
      <c r="H123685" s="192"/>
    </row>
    <row r="123686" spans="6:8" x14ac:dyDescent="0.2">
      <c r="F123686" s="195"/>
      <c r="G123686" s="196"/>
      <c r="H123686" s="192"/>
    </row>
    <row r="123687" spans="6:8" x14ac:dyDescent="0.2">
      <c r="F123687" s="195"/>
      <c r="G123687" s="196"/>
      <c r="H123687" s="192"/>
    </row>
    <row r="123688" spans="6:8" x14ac:dyDescent="0.2">
      <c r="F123688" s="195"/>
      <c r="G123688" s="196"/>
      <c r="H123688" s="192"/>
    </row>
    <row r="123689" spans="6:8" x14ac:dyDescent="0.2">
      <c r="F123689" s="195"/>
      <c r="G123689" s="196"/>
      <c r="H123689" s="192"/>
    </row>
    <row r="123690" spans="6:8" x14ac:dyDescent="0.2">
      <c r="F123690" s="195"/>
      <c r="G123690" s="196"/>
      <c r="H123690" s="192"/>
    </row>
    <row r="123691" spans="6:8" x14ac:dyDescent="0.2">
      <c r="F123691" s="195"/>
      <c r="G123691" s="196"/>
      <c r="H123691" s="192"/>
    </row>
    <row r="123692" spans="6:8" x14ac:dyDescent="0.2">
      <c r="F123692" s="195"/>
      <c r="G123692" s="196"/>
      <c r="H123692" s="192"/>
    </row>
    <row r="123693" spans="6:8" x14ac:dyDescent="0.2">
      <c r="F123693" s="195"/>
      <c r="G123693" s="196"/>
      <c r="H123693" s="192"/>
    </row>
    <row r="123694" spans="6:8" x14ac:dyDescent="0.2">
      <c r="F123694" s="195"/>
      <c r="G123694" s="196"/>
      <c r="H123694" s="192"/>
    </row>
    <row r="123695" spans="6:8" x14ac:dyDescent="0.2">
      <c r="F123695" s="195"/>
      <c r="G123695" s="196"/>
      <c r="H123695" s="192"/>
    </row>
    <row r="123696" spans="6:8" x14ac:dyDescent="0.2">
      <c r="F123696" s="195"/>
      <c r="G123696" s="196"/>
      <c r="H123696" s="192"/>
    </row>
    <row r="123697" spans="6:8" x14ac:dyDescent="0.2">
      <c r="F123697" s="195"/>
      <c r="G123697" s="196"/>
      <c r="H123697" s="192"/>
    </row>
    <row r="123698" spans="6:8" x14ac:dyDescent="0.2">
      <c r="F123698" s="195"/>
      <c r="G123698" s="196"/>
      <c r="H123698" s="192"/>
    </row>
    <row r="123699" spans="6:8" x14ac:dyDescent="0.2">
      <c r="F123699" s="195"/>
      <c r="G123699" s="196"/>
      <c r="H123699" s="192"/>
    </row>
    <row r="123700" spans="6:8" x14ac:dyDescent="0.2">
      <c r="F123700" s="195"/>
      <c r="G123700" s="196"/>
      <c r="H123700" s="192"/>
    </row>
    <row r="123701" spans="6:8" x14ac:dyDescent="0.2">
      <c r="F123701" s="195"/>
      <c r="G123701" s="196"/>
      <c r="H123701" s="192"/>
    </row>
    <row r="123702" spans="6:8" x14ac:dyDescent="0.2">
      <c r="F123702" s="195"/>
      <c r="G123702" s="196"/>
      <c r="H123702" s="192"/>
    </row>
    <row r="123703" spans="6:8" x14ac:dyDescent="0.2">
      <c r="F123703" s="195"/>
      <c r="G123703" s="196"/>
      <c r="H123703" s="192"/>
    </row>
    <row r="123704" spans="6:8" x14ac:dyDescent="0.2">
      <c r="F123704" s="195"/>
      <c r="G123704" s="196"/>
      <c r="H123704" s="192"/>
    </row>
    <row r="123705" spans="6:8" x14ac:dyDescent="0.2">
      <c r="F123705" s="195"/>
      <c r="G123705" s="196"/>
      <c r="H123705" s="192"/>
    </row>
    <row r="123706" spans="6:8" x14ac:dyDescent="0.2">
      <c r="F123706" s="195"/>
      <c r="G123706" s="196"/>
      <c r="H123706" s="192"/>
    </row>
    <row r="123707" spans="6:8" x14ac:dyDescent="0.2">
      <c r="F123707" s="195"/>
      <c r="G123707" s="196"/>
      <c r="H123707" s="192"/>
    </row>
    <row r="123708" spans="6:8" x14ac:dyDescent="0.2">
      <c r="F123708" s="195"/>
      <c r="G123708" s="196"/>
      <c r="H123708" s="192"/>
    </row>
    <row r="123709" spans="6:8" x14ac:dyDescent="0.2">
      <c r="F123709" s="195"/>
      <c r="G123709" s="196"/>
      <c r="H123709" s="192"/>
    </row>
    <row r="123710" spans="6:8" x14ac:dyDescent="0.2">
      <c r="F123710" s="195"/>
      <c r="G123710" s="196"/>
      <c r="H123710" s="192"/>
    </row>
    <row r="123711" spans="6:8" x14ac:dyDescent="0.2">
      <c r="F123711" s="195"/>
      <c r="G123711" s="196"/>
      <c r="H123711" s="192"/>
    </row>
    <row r="123712" spans="6:8" x14ac:dyDescent="0.2">
      <c r="F123712" s="195"/>
      <c r="G123712" s="196"/>
      <c r="H123712" s="192"/>
    </row>
    <row r="123713" spans="6:8" x14ac:dyDescent="0.2">
      <c r="F123713" s="195"/>
      <c r="G123713" s="196"/>
      <c r="H123713" s="192"/>
    </row>
    <row r="123714" spans="6:8" x14ac:dyDescent="0.2">
      <c r="F123714" s="195"/>
      <c r="G123714" s="196"/>
      <c r="H123714" s="192"/>
    </row>
    <row r="123715" spans="6:8" x14ac:dyDescent="0.2">
      <c r="F123715" s="195"/>
      <c r="G123715" s="196"/>
      <c r="H123715" s="192"/>
    </row>
    <row r="123716" spans="6:8" x14ac:dyDescent="0.2">
      <c r="F123716" s="195"/>
      <c r="G123716" s="196"/>
      <c r="H123716" s="192"/>
    </row>
    <row r="123717" spans="6:8" x14ac:dyDescent="0.2">
      <c r="F123717" s="195"/>
      <c r="G123717" s="196"/>
      <c r="H123717" s="192"/>
    </row>
    <row r="123718" spans="6:8" x14ac:dyDescent="0.2">
      <c r="F123718" s="195"/>
      <c r="G123718" s="196"/>
      <c r="H123718" s="192"/>
    </row>
    <row r="123719" spans="6:8" x14ac:dyDescent="0.2">
      <c r="F123719" s="195"/>
      <c r="G123719" s="196"/>
      <c r="H123719" s="192"/>
    </row>
    <row r="123720" spans="6:8" x14ac:dyDescent="0.2">
      <c r="F123720" s="195"/>
      <c r="G123720" s="196"/>
      <c r="H123720" s="192"/>
    </row>
    <row r="123721" spans="6:8" x14ac:dyDescent="0.2">
      <c r="F123721" s="195"/>
      <c r="G123721" s="196"/>
      <c r="H123721" s="192"/>
    </row>
    <row r="123722" spans="6:8" x14ac:dyDescent="0.2">
      <c r="F123722" s="195"/>
      <c r="G123722" s="196"/>
      <c r="H123722" s="192"/>
    </row>
    <row r="123723" spans="6:8" x14ac:dyDescent="0.2">
      <c r="F123723" s="195"/>
      <c r="G123723" s="196"/>
      <c r="H123723" s="192"/>
    </row>
    <row r="123724" spans="6:8" x14ac:dyDescent="0.2">
      <c r="F123724" s="195"/>
      <c r="G123724" s="196"/>
      <c r="H123724" s="192"/>
    </row>
    <row r="123725" spans="6:8" x14ac:dyDescent="0.2">
      <c r="F123725" s="195"/>
      <c r="G123725" s="196"/>
      <c r="H123725" s="192"/>
    </row>
    <row r="123726" spans="6:8" x14ac:dyDescent="0.2">
      <c r="F123726" s="195"/>
      <c r="G123726" s="196"/>
      <c r="H123726" s="192"/>
    </row>
    <row r="123727" spans="6:8" x14ac:dyDescent="0.2">
      <c r="F123727" s="195"/>
      <c r="G123727" s="196"/>
      <c r="H123727" s="192"/>
    </row>
    <row r="123728" spans="6:8" x14ac:dyDescent="0.2">
      <c r="F123728" s="195"/>
      <c r="G123728" s="196"/>
      <c r="H123728" s="192"/>
    </row>
    <row r="123729" spans="6:8" x14ac:dyDescent="0.2">
      <c r="F123729" s="195"/>
      <c r="G123729" s="196"/>
      <c r="H123729" s="192"/>
    </row>
    <row r="123730" spans="6:8" x14ac:dyDescent="0.2">
      <c r="F123730" s="195"/>
      <c r="G123730" s="196"/>
      <c r="H123730" s="192"/>
    </row>
    <row r="123731" spans="6:8" x14ac:dyDescent="0.2">
      <c r="F123731" s="195"/>
      <c r="G123731" s="196"/>
      <c r="H123731" s="192"/>
    </row>
    <row r="123732" spans="6:8" x14ac:dyDescent="0.2">
      <c r="F123732" s="195"/>
      <c r="G123732" s="196"/>
      <c r="H123732" s="192"/>
    </row>
    <row r="123733" spans="6:8" x14ac:dyDescent="0.2">
      <c r="F123733" s="195"/>
      <c r="G123733" s="196"/>
      <c r="H123733" s="192"/>
    </row>
    <row r="123734" spans="6:8" x14ac:dyDescent="0.2">
      <c r="F123734" s="195"/>
      <c r="G123734" s="196"/>
      <c r="H123734" s="192"/>
    </row>
    <row r="123735" spans="6:8" x14ac:dyDescent="0.2">
      <c r="F123735" s="195"/>
      <c r="G123735" s="196"/>
      <c r="H123735" s="192"/>
    </row>
    <row r="123736" spans="6:8" x14ac:dyDescent="0.2">
      <c r="F123736" s="195"/>
      <c r="G123736" s="196"/>
      <c r="H123736" s="192"/>
    </row>
    <row r="123737" spans="6:8" x14ac:dyDescent="0.2">
      <c r="F123737" s="195"/>
      <c r="G123737" s="196"/>
      <c r="H123737" s="192"/>
    </row>
    <row r="123738" spans="6:8" x14ac:dyDescent="0.2">
      <c r="F123738" s="195"/>
      <c r="G123738" s="196"/>
      <c r="H123738" s="192"/>
    </row>
    <row r="123739" spans="6:8" x14ac:dyDescent="0.2">
      <c r="F123739" s="195"/>
      <c r="G123739" s="196"/>
      <c r="H123739" s="192"/>
    </row>
    <row r="123740" spans="6:8" x14ac:dyDescent="0.2">
      <c r="F123740" s="195"/>
      <c r="G123740" s="196"/>
      <c r="H123740" s="192"/>
    </row>
    <row r="123741" spans="6:8" x14ac:dyDescent="0.2">
      <c r="F123741" s="195"/>
      <c r="G123741" s="196"/>
      <c r="H123741" s="192"/>
    </row>
    <row r="123742" spans="6:8" x14ac:dyDescent="0.2">
      <c r="F123742" s="195"/>
      <c r="G123742" s="196"/>
      <c r="H123742" s="192"/>
    </row>
    <row r="123743" spans="6:8" x14ac:dyDescent="0.2">
      <c r="F123743" s="195"/>
      <c r="G123743" s="196"/>
      <c r="H123743" s="192"/>
    </row>
    <row r="123744" spans="6:8" x14ac:dyDescent="0.2">
      <c r="F123744" s="195"/>
      <c r="G123744" s="196"/>
      <c r="H123744" s="192"/>
    </row>
    <row r="123745" spans="6:8" x14ac:dyDescent="0.2">
      <c r="F123745" s="195"/>
      <c r="G123745" s="196"/>
      <c r="H123745" s="192"/>
    </row>
    <row r="123746" spans="6:8" x14ac:dyDescent="0.2">
      <c r="F123746" s="195"/>
      <c r="G123746" s="196"/>
      <c r="H123746" s="192"/>
    </row>
    <row r="123747" spans="6:8" x14ac:dyDescent="0.2">
      <c r="F123747" s="195"/>
      <c r="G123747" s="196"/>
      <c r="H123747" s="192"/>
    </row>
    <row r="123748" spans="6:8" x14ac:dyDescent="0.2">
      <c r="F123748" s="195"/>
      <c r="G123748" s="196"/>
      <c r="H123748" s="192"/>
    </row>
    <row r="123749" spans="6:8" x14ac:dyDescent="0.2">
      <c r="F123749" s="195"/>
      <c r="G123749" s="196"/>
      <c r="H123749" s="192"/>
    </row>
    <row r="123750" spans="6:8" x14ac:dyDescent="0.2">
      <c r="F123750" s="195"/>
      <c r="G123750" s="196"/>
      <c r="H123750" s="192"/>
    </row>
    <row r="123751" spans="6:8" x14ac:dyDescent="0.2">
      <c r="F123751" s="195"/>
      <c r="G123751" s="196"/>
      <c r="H123751" s="192"/>
    </row>
    <row r="123752" spans="6:8" x14ac:dyDescent="0.2">
      <c r="F123752" s="195"/>
      <c r="G123752" s="196"/>
      <c r="H123752" s="192"/>
    </row>
    <row r="123753" spans="6:8" x14ac:dyDescent="0.2">
      <c r="F123753" s="195"/>
      <c r="G123753" s="196"/>
      <c r="H123753" s="192"/>
    </row>
    <row r="123754" spans="6:8" x14ac:dyDescent="0.2">
      <c r="F123754" s="195"/>
      <c r="G123754" s="196"/>
      <c r="H123754" s="192"/>
    </row>
    <row r="123755" spans="6:8" x14ac:dyDescent="0.2">
      <c r="F123755" s="195"/>
      <c r="G123755" s="196"/>
      <c r="H123755" s="192"/>
    </row>
    <row r="123756" spans="6:8" x14ac:dyDescent="0.2">
      <c r="F123756" s="195"/>
      <c r="G123756" s="196"/>
      <c r="H123756" s="192"/>
    </row>
    <row r="123757" spans="6:8" x14ac:dyDescent="0.2">
      <c r="F123757" s="195"/>
      <c r="G123757" s="196"/>
      <c r="H123757" s="192"/>
    </row>
    <row r="123758" spans="6:8" x14ac:dyDescent="0.2">
      <c r="F123758" s="195"/>
      <c r="G123758" s="196"/>
      <c r="H123758" s="192"/>
    </row>
    <row r="123759" spans="6:8" x14ac:dyDescent="0.2">
      <c r="F123759" s="195"/>
      <c r="G123759" s="196"/>
      <c r="H123759" s="192"/>
    </row>
    <row r="123760" spans="6:8" x14ac:dyDescent="0.2">
      <c r="F123760" s="195"/>
      <c r="G123760" s="196"/>
      <c r="H123760" s="192"/>
    </row>
    <row r="123761" spans="6:8" x14ac:dyDescent="0.2">
      <c r="F123761" s="195"/>
      <c r="G123761" s="196"/>
      <c r="H123761" s="192"/>
    </row>
    <row r="123762" spans="6:8" x14ac:dyDescent="0.2">
      <c r="F123762" s="195"/>
      <c r="G123762" s="196"/>
      <c r="H123762" s="192"/>
    </row>
    <row r="123763" spans="6:8" x14ac:dyDescent="0.2">
      <c r="F123763" s="195"/>
      <c r="G123763" s="196"/>
      <c r="H123763" s="192"/>
    </row>
    <row r="123764" spans="6:8" x14ac:dyDescent="0.2">
      <c r="F123764" s="195"/>
      <c r="G123764" s="196"/>
      <c r="H123764" s="192"/>
    </row>
    <row r="123765" spans="6:8" x14ac:dyDescent="0.2">
      <c r="F123765" s="195"/>
      <c r="G123765" s="196"/>
      <c r="H123765" s="192"/>
    </row>
    <row r="123766" spans="6:8" x14ac:dyDescent="0.2">
      <c r="F123766" s="195"/>
      <c r="G123766" s="196"/>
      <c r="H123766" s="192"/>
    </row>
    <row r="123767" spans="6:8" x14ac:dyDescent="0.2">
      <c r="F123767" s="195"/>
      <c r="G123767" s="196"/>
      <c r="H123767" s="192"/>
    </row>
    <row r="123768" spans="6:8" x14ac:dyDescent="0.2">
      <c r="F123768" s="195"/>
      <c r="G123768" s="196"/>
      <c r="H123768" s="192"/>
    </row>
    <row r="123769" spans="6:8" x14ac:dyDescent="0.2">
      <c r="F123769" s="195"/>
      <c r="G123769" s="196"/>
      <c r="H123769" s="192"/>
    </row>
    <row r="123770" spans="6:8" x14ac:dyDescent="0.2">
      <c r="F123770" s="195"/>
      <c r="G123770" s="196"/>
      <c r="H123770" s="192"/>
    </row>
    <row r="123771" spans="6:8" x14ac:dyDescent="0.2">
      <c r="F123771" s="195"/>
      <c r="G123771" s="196"/>
      <c r="H123771" s="192"/>
    </row>
    <row r="123772" spans="6:8" x14ac:dyDescent="0.2">
      <c r="F123772" s="195"/>
      <c r="G123772" s="196"/>
      <c r="H123772" s="192"/>
    </row>
    <row r="123773" spans="6:8" x14ac:dyDescent="0.2">
      <c r="F123773" s="195"/>
      <c r="G123773" s="196"/>
      <c r="H123773" s="192"/>
    </row>
    <row r="123774" spans="6:8" x14ac:dyDescent="0.2">
      <c r="F123774" s="195"/>
      <c r="G123774" s="196"/>
      <c r="H123774" s="192"/>
    </row>
    <row r="123775" spans="6:8" x14ac:dyDescent="0.2">
      <c r="F123775" s="195"/>
      <c r="G123775" s="196"/>
      <c r="H123775" s="192"/>
    </row>
    <row r="123776" spans="6:8" x14ac:dyDescent="0.2">
      <c r="F123776" s="195"/>
      <c r="G123776" s="196"/>
      <c r="H123776" s="192"/>
    </row>
    <row r="123777" spans="6:8" x14ac:dyDescent="0.2">
      <c r="F123777" s="195"/>
      <c r="G123777" s="196"/>
      <c r="H123777" s="192"/>
    </row>
    <row r="123778" spans="6:8" x14ac:dyDescent="0.2">
      <c r="F123778" s="195"/>
      <c r="G123778" s="196"/>
      <c r="H123778" s="192"/>
    </row>
    <row r="123779" spans="6:8" x14ac:dyDescent="0.2">
      <c r="F123779" s="195"/>
      <c r="G123779" s="196"/>
      <c r="H123779" s="192"/>
    </row>
    <row r="123780" spans="6:8" x14ac:dyDescent="0.2">
      <c r="F123780" s="195"/>
      <c r="G123780" s="196"/>
      <c r="H123780" s="192"/>
    </row>
    <row r="123781" spans="6:8" x14ac:dyDescent="0.2">
      <c r="F123781" s="195"/>
      <c r="G123781" s="196"/>
      <c r="H123781" s="192"/>
    </row>
    <row r="123782" spans="6:8" x14ac:dyDescent="0.2">
      <c r="F123782" s="195"/>
      <c r="G123782" s="196"/>
      <c r="H123782" s="192"/>
    </row>
    <row r="123783" spans="6:8" x14ac:dyDescent="0.2">
      <c r="F123783" s="195"/>
      <c r="G123783" s="196"/>
      <c r="H123783" s="192"/>
    </row>
    <row r="123784" spans="6:8" x14ac:dyDescent="0.2">
      <c r="F123784" s="195"/>
      <c r="G123784" s="196"/>
      <c r="H123784" s="192"/>
    </row>
    <row r="123785" spans="6:8" x14ac:dyDescent="0.2">
      <c r="F123785" s="195"/>
      <c r="G123785" s="196"/>
      <c r="H123785" s="192"/>
    </row>
    <row r="123786" spans="6:8" x14ac:dyDescent="0.2">
      <c r="F123786" s="195"/>
      <c r="G123786" s="196"/>
      <c r="H123786" s="192"/>
    </row>
    <row r="123787" spans="6:8" x14ac:dyDescent="0.2">
      <c r="F123787" s="195"/>
      <c r="G123787" s="196"/>
      <c r="H123787" s="192"/>
    </row>
    <row r="123788" spans="6:8" x14ac:dyDescent="0.2">
      <c r="F123788" s="195"/>
      <c r="G123788" s="196"/>
      <c r="H123788" s="192"/>
    </row>
    <row r="123789" spans="6:8" x14ac:dyDescent="0.2">
      <c r="F123789" s="195"/>
      <c r="G123789" s="196"/>
      <c r="H123789" s="192"/>
    </row>
    <row r="123790" spans="6:8" x14ac:dyDescent="0.2">
      <c r="F123790" s="195"/>
      <c r="G123790" s="196"/>
      <c r="H123790" s="192"/>
    </row>
    <row r="123791" spans="6:8" x14ac:dyDescent="0.2">
      <c r="F123791" s="195"/>
      <c r="G123791" s="196"/>
      <c r="H123791" s="192"/>
    </row>
    <row r="123792" spans="6:8" x14ac:dyDescent="0.2">
      <c r="F123792" s="195"/>
      <c r="G123792" s="196"/>
      <c r="H123792" s="192"/>
    </row>
    <row r="123793" spans="6:8" x14ac:dyDescent="0.2">
      <c r="F123793" s="195"/>
      <c r="G123793" s="196"/>
      <c r="H123793" s="192"/>
    </row>
    <row r="123794" spans="6:8" x14ac:dyDescent="0.2">
      <c r="F123794" s="195"/>
      <c r="G123794" s="196"/>
      <c r="H123794" s="192"/>
    </row>
    <row r="123795" spans="6:8" x14ac:dyDescent="0.2">
      <c r="F123795" s="195"/>
      <c r="G123795" s="196"/>
      <c r="H123795" s="192"/>
    </row>
    <row r="123796" spans="6:8" x14ac:dyDescent="0.2">
      <c r="F123796" s="195"/>
      <c r="G123796" s="196"/>
      <c r="H123796" s="192"/>
    </row>
    <row r="123797" spans="6:8" x14ac:dyDescent="0.2">
      <c r="F123797" s="195"/>
      <c r="G123797" s="196"/>
      <c r="H123797" s="192"/>
    </row>
    <row r="123798" spans="6:8" x14ac:dyDescent="0.2">
      <c r="F123798" s="195"/>
      <c r="G123798" s="196"/>
      <c r="H123798" s="192"/>
    </row>
    <row r="123799" spans="6:8" x14ac:dyDescent="0.2">
      <c r="F123799" s="195"/>
      <c r="G123799" s="196"/>
      <c r="H123799" s="192"/>
    </row>
    <row r="123800" spans="6:8" x14ac:dyDescent="0.2">
      <c r="F123800" s="195"/>
      <c r="G123800" s="196"/>
      <c r="H123800" s="192"/>
    </row>
    <row r="123801" spans="6:8" x14ac:dyDescent="0.2">
      <c r="F123801" s="195"/>
      <c r="G123801" s="196"/>
      <c r="H123801" s="192"/>
    </row>
    <row r="123802" spans="6:8" x14ac:dyDescent="0.2">
      <c r="F123802" s="195"/>
      <c r="G123802" s="196"/>
      <c r="H123802" s="192"/>
    </row>
    <row r="123803" spans="6:8" x14ac:dyDescent="0.2">
      <c r="F123803" s="195"/>
      <c r="G123803" s="196"/>
      <c r="H123803" s="192"/>
    </row>
    <row r="123804" spans="6:8" x14ac:dyDescent="0.2">
      <c r="F123804" s="195"/>
      <c r="G123804" s="196"/>
      <c r="H123804" s="192"/>
    </row>
    <row r="123805" spans="6:8" x14ac:dyDescent="0.2">
      <c r="F123805" s="195"/>
      <c r="G123805" s="196"/>
      <c r="H123805" s="192"/>
    </row>
    <row r="123806" spans="6:8" x14ac:dyDescent="0.2">
      <c r="F123806" s="195"/>
      <c r="G123806" s="196"/>
      <c r="H123806" s="192"/>
    </row>
    <row r="123807" spans="6:8" x14ac:dyDescent="0.2">
      <c r="F123807" s="195"/>
      <c r="G123807" s="196"/>
      <c r="H123807" s="192"/>
    </row>
    <row r="123808" spans="6:8" x14ac:dyDescent="0.2">
      <c r="F123808" s="195"/>
      <c r="G123808" s="196"/>
      <c r="H123808" s="192"/>
    </row>
    <row r="123809" spans="6:8" x14ac:dyDescent="0.2">
      <c r="F123809" s="195"/>
      <c r="G123809" s="196"/>
      <c r="H123809" s="192"/>
    </row>
    <row r="123810" spans="6:8" x14ac:dyDescent="0.2">
      <c r="F123810" s="195"/>
      <c r="G123810" s="196"/>
      <c r="H123810" s="192"/>
    </row>
    <row r="123811" spans="6:8" x14ac:dyDescent="0.2">
      <c r="F123811" s="195"/>
      <c r="G123811" s="196"/>
      <c r="H123811" s="192"/>
    </row>
    <row r="123812" spans="6:8" x14ac:dyDescent="0.2">
      <c r="F123812" s="195"/>
      <c r="G123812" s="196"/>
      <c r="H123812" s="192"/>
    </row>
    <row r="123813" spans="6:8" x14ac:dyDescent="0.2">
      <c r="F123813" s="195"/>
      <c r="G123813" s="196"/>
      <c r="H123813" s="192"/>
    </row>
    <row r="123814" spans="6:8" x14ac:dyDescent="0.2">
      <c r="F123814" s="195"/>
      <c r="G123814" s="196"/>
      <c r="H123814" s="192"/>
    </row>
    <row r="123815" spans="6:8" x14ac:dyDescent="0.2">
      <c r="F123815" s="195"/>
      <c r="G123815" s="196"/>
      <c r="H123815" s="192"/>
    </row>
    <row r="123816" spans="6:8" x14ac:dyDescent="0.2">
      <c r="F123816" s="195"/>
      <c r="G123816" s="196"/>
      <c r="H123816" s="192"/>
    </row>
    <row r="123817" spans="6:8" x14ac:dyDescent="0.2">
      <c r="F123817" s="195"/>
      <c r="G123817" s="196"/>
      <c r="H123817" s="192"/>
    </row>
    <row r="123818" spans="6:8" x14ac:dyDescent="0.2">
      <c r="F123818" s="195"/>
      <c r="G123818" s="196"/>
      <c r="H123818" s="192"/>
    </row>
    <row r="123819" spans="6:8" x14ac:dyDescent="0.2">
      <c r="F123819" s="195"/>
      <c r="G123819" s="196"/>
      <c r="H123819" s="192"/>
    </row>
    <row r="123820" spans="6:8" x14ac:dyDescent="0.2">
      <c r="F123820" s="195"/>
      <c r="G123820" s="196"/>
      <c r="H123820" s="192"/>
    </row>
    <row r="123821" spans="6:8" x14ac:dyDescent="0.2">
      <c r="F123821" s="195"/>
      <c r="G123821" s="196"/>
      <c r="H123821" s="192"/>
    </row>
    <row r="123822" spans="6:8" x14ac:dyDescent="0.2">
      <c r="F123822" s="195"/>
      <c r="G123822" s="196"/>
      <c r="H123822" s="192"/>
    </row>
    <row r="123823" spans="6:8" x14ac:dyDescent="0.2">
      <c r="F123823" s="195"/>
      <c r="G123823" s="196"/>
      <c r="H123823" s="192"/>
    </row>
    <row r="123824" spans="6:8" x14ac:dyDescent="0.2">
      <c r="F123824" s="195"/>
      <c r="G123824" s="196"/>
      <c r="H123824" s="192"/>
    </row>
    <row r="123825" spans="6:8" x14ac:dyDescent="0.2">
      <c r="F123825" s="195"/>
      <c r="G123825" s="196"/>
      <c r="H123825" s="192"/>
    </row>
    <row r="123826" spans="6:8" x14ac:dyDescent="0.2">
      <c r="F123826" s="195"/>
      <c r="G123826" s="196"/>
      <c r="H123826" s="192"/>
    </row>
    <row r="123827" spans="6:8" x14ac:dyDescent="0.2">
      <c r="F123827" s="195"/>
      <c r="G123827" s="196"/>
      <c r="H123827" s="192"/>
    </row>
    <row r="123828" spans="6:8" x14ac:dyDescent="0.2">
      <c r="F123828" s="195"/>
      <c r="G123828" s="196"/>
      <c r="H123828" s="192"/>
    </row>
    <row r="123829" spans="6:8" x14ac:dyDescent="0.2">
      <c r="F123829" s="195"/>
      <c r="G123829" s="196"/>
      <c r="H123829" s="192"/>
    </row>
    <row r="123830" spans="6:8" x14ac:dyDescent="0.2">
      <c r="F123830" s="195"/>
      <c r="G123830" s="196"/>
      <c r="H123830" s="192"/>
    </row>
    <row r="123831" spans="6:8" x14ac:dyDescent="0.2">
      <c r="F123831" s="195"/>
      <c r="G123831" s="196"/>
      <c r="H123831" s="192"/>
    </row>
    <row r="123832" spans="6:8" x14ac:dyDescent="0.2">
      <c r="F123832" s="195"/>
      <c r="G123832" s="196"/>
      <c r="H123832" s="192"/>
    </row>
    <row r="123833" spans="6:8" x14ac:dyDescent="0.2">
      <c r="F123833" s="195"/>
      <c r="G123833" s="196"/>
      <c r="H123833" s="192"/>
    </row>
    <row r="123834" spans="6:8" x14ac:dyDescent="0.2">
      <c r="F123834" s="195"/>
      <c r="G123834" s="196"/>
      <c r="H123834" s="192"/>
    </row>
    <row r="123835" spans="6:8" x14ac:dyDescent="0.2">
      <c r="F123835" s="195"/>
      <c r="G123835" s="196"/>
      <c r="H123835" s="192"/>
    </row>
    <row r="123836" spans="6:8" x14ac:dyDescent="0.2">
      <c r="F123836" s="195"/>
      <c r="G123836" s="196"/>
      <c r="H123836" s="192"/>
    </row>
    <row r="123837" spans="6:8" x14ac:dyDescent="0.2">
      <c r="F123837" s="195"/>
      <c r="G123837" s="196"/>
      <c r="H123837" s="192"/>
    </row>
    <row r="123838" spans="6:8" x14ac:dyDescent="0.2">
      <c r="F123838" s="195"/>
      <c r="G123838" s="196"/>
      <c r="H123838" s="192"/>
    </row>
    <row r="123839" spans="6:8" x14ac:dyDescent="0.2">
      <c r="F123839" s="195"/>
      <c r="G123839" s="196"/>
      <c r="H123839" s="192"/>
    </row>
    <row r="123840" spans="6:8" x14ac:dyDescent="0.2">
      <c r="F123840" s="195"/>
      <c r="G123840" s="196"/>
      <c r="H123840" s="192"/>
    </row>
    <row r="123841" spans="6:8" x14ac:dyDescent="0.2">
      <c r="F123841" s="195"/>
      <c r="G123841" s="196"/>
      <c r="H123841" s="192"/>
    </row>
    <row r="123842" spans="6:8" x14ac:dyDescent="0.2">
      <c r="F123842" s="195"/>
      <c r="G123842" s="196"/>
      <c r="H123842" s="192"/>
    </row>
    <row r="123843" spans="6:8" x14ac:dyDescent="0.2">
      <c r="F123843" s="195"/>
      <c r="G123843" s="196"/>
      <c r="H123843" s="192"/>
    </row>
    <row r="123844" spans="6:8" x14ac:dyDescent="0.2">
      <c r="F123844" s="195"/>
      <c r="G123844" s="196"/>
      <c r="H123844" s="192"/>
    </row>
    <row r="123845" spans="6:8" x14ac:dyDescent="0.2">
      <c r="F123845" s="195"/>
      <c r="G123845" s="196"/>
      <c r="H123845" s="192"/>
    </row>
    <row r="123846" spans="6:8" x14ac:dyDescent="0.2">
      <c r="F123846" s="195"/>
      <c r="G123846" s="196"/>
      <c r="H123846" s="192"/>
    </row>
    <row r="123847" spans="6:8" x14ac:dyDescent="0.2">
      <c r="F123847" s="195"/>
      <c r="G123847" s="196"/>
      <c r="H123847" s="192"/>
    </row>
    <row r="123848" spans="6:8" x14ac:dyDescent="0.2">
      <c r="F123848" s="195"/>
      <c r="G123848" s="196"/>
      <c r="H123848" s="192"/>
    </row>
    <row r="123849" spans="6:8" x14ac:dyDescent="0.2">
      <c r="F123849" s="195"/>
      <c r="G123849" s="196"/>
      <c r="H123849" s="192"/>
    </row>
    <row r="123850" spans="6:8" x14ac:dyDescent="0.2">
      <c r="F123850" s="195"/>
      <c r="G123850" s="196"/>
      <c r="H123850" s="192"/>
    </row>
    <row r="123851" spans="6:8" x14ac:dyDescent="0.2">
      <c r="F123851" s="195"/>
      <c r="G123851" s="196"/>
      <c r="H123851" s="192"/>
    </row>
    <row r="123852" spans="6:8" x14ac:dyDescent="0.2">
      <c r="F123852" s="195"/>
      <c r="G123852" s="196"/>
      <c r="H123852" s="192"/>
    </row>
    <row r="123853" spans="6:8" x14ac:dyDescent="0.2">
      <c r="F123853" s="195"/>
      <c r="G123853" s="196"/>
      <c r="H123853" s="192"/>
    </row>
    <row r="123854" spans="6:8" x14ac:dyDescent="0.2">
      <c r="F123854" s="195"/>
      <c r="G123854" s="196"/>
      <c r="H123854" s="192"/>
    </row>
    <row r="123855" spans="6:8" x14ac:dyDescent="0.2">
      <c r="F123855" s="195"/>
      <c r="G123855" s="196"/>
      <c r="H123855" s="192"/>
    </row>
    <row r="123856" spans="6:8" x14ac:dyDescent="0.2">
      <c r="F123856" s="195"/>
      <c r="G123856" s="196"/>
      <c r="H123856" s="192"/>
    </row>
    <row r="123857" spans="6:8" x14ac:dyDescent="0.2">
      <c r="F123857" s="195"/>
      <c r="G123857" s="196"/>
      <c r="H123857" s="192"/>
    </row>
    <row r="123858" spans="6:8" x14ac:dyDescent="0.2">
      <c r="F123858" s="195"/>
      <c r="G123858" s="196"/>
      <c r="H123858" s="192"/>
    </row>
    <row r="123859" spans="6:8" x14ac:dyDescent="0.2">
      <c r="F123859" s="195"/>
      <c r="G123859" s="196"/>
      <c r="H123859" s="192"/>
    </row>
    <row r="123860" spans="6:8" x14ac:dyDescent="0.2">
      <c r="F123860" s="195"/>
      <c r="G123860" s="196"/>
      <c r="H123860" s="192"/>
    </row>
    <row r="123861" spans="6:8" x14ac:dyDescent="0.2">
      <c r="F123861" s="195"/>
      <c r="G123861" s="196"/>
      <c r="H123861" s="192"/>
    </row>
    <row r="123862" spans="6:8" x14ac:dyDescent="0.2">
      <c r="F123862" s="195"/>
      <c r="G123862" s="196"/>
      <c r="H123862" s="192"/>
    </row>
    <row r="123863" spans="6:8" x14ac:dyDescent="0.2">
      <c r="F123863" s="195"/>
      <c r="G123863" s="196"/>
      <c r="H123863" s="192"/>
    </row>
    <row r="123864" spans="6:8" x14ac:dyDescent="0.2">
      <c r="F123864" s="195"/>
      <c r="G123864" s="196"/>
      <c r="H123864" s="192"/>
    </row>
    <row r="123865" spans="6:8" x14ac:dyDescent="0.2">
      <c r="F123865" s="195"/>
      <c r="G123865" s="196"/>
      <c r="H123865" s="192"/>
    </row>
    <row r="123866" spans="6:8" x14ac:dyDescent="0.2">
      <c r="F123866" s="195"/>
      <c r="G123866" s="196"/>
      <c r="H123866" s="192"/>
    </row>
    <row r="123867" spans="6:8" x14ac:dyDescent="0.2">
      <c r="F123867" s="195"/>
      <c r="G123867" s="196"/>
      <c r="H123867" s="192"/>
    </row>
    <row r="123868" spans="6:8" x14ac:dyDescent="0.2">
      <c r="F123868" s="195"/>
      <c r="G123868" s="196"/>
      <c r="H123868" s="192"/>
    </row>
    <row r="123869" spans="6:8" x14ac:dyDescent="0.2">
      <c r="F123869" s="195"/>
      <c r="G123869" s="196"/>
      <c r="H123869" s="192"/>
    </row>
    <row r="123870" spans="6:8" x14ac:dyDescent="0.2">
      <c r="F123870" s="195"/>
      <c r="G123870" s="196"/>
      <c r="H123870" s="192"/>
    </row>
    <row r="123871" spans="6:8" x14ac:dyDescent="0.2">
      <c r="F123871" s="195"/>
      <c r="G123871" s="196"/>
      <c r="H123871" s="192"/>
    </row>
    <row r="123872" spans="6:8" x14ac:dyDescent="0.2">
      <c r="F123872" s="195"/>
      <c r="G123872" s="196"/>
      <c r="H123872" s="192"/>
    </row>
    <row r="123873" spans="6:8" x14ac:dyDescent="0.2">
      <c r="F123873" s="195"/>
      <c r="G123873" s="196"/>
      <c r="H123873" s="192"/>
    </row>
    <row r="123874" spans="6:8" x14ac:dyDescent="0.2">
      <c r="F123874" s="195"/>
      <c r="G123874" s="196"/>
      <c r="H123874" s="192"/>
    </row>
    <row r="123875" spans="6:8" x14ac:dyDescent="0.2">
      <c r="F123875" s="195"/>
      <c r="G123875" s="196"/>
      <c r="H123875" s="192"/>
    </row>
    <row r="123876" spans="6:8" x14ac:dyDescent="0.2">
      <c r="F123876" s="195"/>
      <c r="G123876" s="196"/>
      <c r="H123876" s="192"/>
    </row>
    <row r="123877" spans="6:8" x14ac:dyDescent="0.2">
      <c r="F123877" s="195"/>
      <c r="G123877" s="196"/>
      <c r="H123877" s="192"/>
    </row>
    <row r="123878" spans="6:8" x14ac:dyDescent="0.2">
      <c r="F123878" s="195"/>
      <c r="G123878" s="196"/>
      <c r="H123878" s="192"/>
    </row>
    <row r="123879" spans="6:8" x14ac:dyDescent="0.2">
      <c r="F123879" s="195"/>
      <c r="G123879" s="196"/>
      <c r="H123879" s="192"/>
    </row>
    <row r="123880" spans="6:8" x14ac:dyDescent="0.2">
      <c r="F123880" s="195"/>
      <c r="G123880" s="196"/>
      <c r="H123880" s="192"/>
    </row>
    <row r="123881" spans="6:8" x14ac:dyDescent="0.2">
      <c r="F123881" s="195"/>
      <c r="G123881" s="196"/>
      <c r="H123881" s="192"/>
    </row>
    <row r="123882" spans="6:8" x14ac:dyDescent="0.2">
      <c r="F123882" s="195"/>
      <c r="G123882" s="196"/>
      <c r="H123882" s="192"/>
    </row>
    <row r="123883" spans="6:8" x14ac:dyDescent="0.2">
      <c r="F123883" s="195"/>
      <c r="G123883" s="196"/>
      <c r="H123883" s="192"/>
    </row>
    <row r="123884" spans="6:8" x14ac:dyDescent="0.2">
      <c r="F123884" s="195"/>
      <c r="G123884" s="196"/>
      <c r="H123884" s="192"/>
    </row>
    <row r="123885" spans="6:8" x14ac:dyDescent="0.2">
      <c r="F123885" s="195"/>
      <c r="G123885" s="196"/>
      <c r="H123885" s="192"/>
    </row>
    <row r="123886" spans="6:8" x14ac:dyDescent="0.2">
      <c r="F123886" s="195"/>
      <c r="G123886" s="196"/>
      <c r="H123886" s="192"/>
    </row>
    <row r="123887" spans="6:8" x14ac:dyDescent="0.2">
      <c r="F123887" s="195"/>
      <c r="G123887" s="196"/>
      <c r="H123887" s="192"/>
    </row>
    <row r="123888" spans="6:8" x14ac:dyDescent="0.2">
      <c r="F123888" s="195"/>
      <c r="G123888" s="196"/>
      <c r="H123888" s="192"/>
    </row>
    <row r="123889" spans="6:8" x14ac:dyDescent="0.2">
      <c r="F123889" s="195"/>
      <c r="G123889" s="196"/>
      <c r="H123889" s="192"/>
    </row>
    <row r="123890" spans="6:8" x14ac:dyDescent="0.2">
      <c r="F123890" s="195"/>
      <c r="G123890" s="196"/>
      <c r="H123890" s="192"/>
    </row>
    <row r="123891" spans="6:8" x14ac:dyDescent="0.2">
      <c r="F123891" s="195"/>
      <c r="G123891" s="196"/>
      <c r="H123891" s="192"/>
    </row>
    <row r="123892" spans="6:8" x14ac:dyDescent="0.2">
      <c r="F123892" s="195"/>
      <c r="G123892" s="196"/>
      <c r="H123892" s="192"/>
    </row>
    <row r="123893" spans="6:8" x14ac:dyDescent="0.2">
      <c r="F123893" s="195"/>
      <c r="G123893" s="196"/>
      <c r="H123893" s="192"/>
    </row>
    <row r="123894" spans="6:8" x14ac:dyDescent="0.2">
      <c r="F123894" s="195"/>
      <c r="G123894" s="196"/>
      <c r="H123894" s="192"/>
    </row>
    <row r="123895" spans="6:8" x14ac:dyDescent="0.2">
      <c r="F123895" s="195"/>
      <c r="G123895" s="196"/>
      <c r="H123895" s="192"/>
    </row>
    <row r="123896" spans="6:8" x14ac:dyDescent="0.2">
      <c r="F123896" s="195"/>
      <c r="G123896" s="196"/>
      <c r="H123896" s="192"/>
    </row>
    <row r="123897" spans="6:8" x14ac:dyDescent="0.2">
      <c r="F123897" s="195"/>
      <c r="G123897" s="196"/>
      <c r="H123897" s="192"/>
    </row>
    <row r="123898" spans="6:8" x14ac:dyDescent="0.2">
      <c r="F123898" s="195"/>
      <c r="G123898" s="196"/>
      <c r="H123898" s="192"/>
    </row>
    <row r="123899" spans="6:8" x14ac:dyDescent="0.2">
      <c r="F123899" s="195"/>
      <c r="G123899" s="196"/>
      <c r="H123899" s="192"/>
    </row>
    <row r="123900" spans="6:8" x14ac:dyDescent="0.2">
      <c r="F123900" s="195"/>
      <c r="G123900" s="196"/>
      <c r="H123900" s="192"/>
    </row>
    <row r="123901" spans="6:8" x14ac:dyDescent="0.2">
      <c r="F123901" s="195"/>
      <c r="G123901" s="196"/>
      <c r="H123901" s="192"/>
    </row>
    <row r="123902" spans="6:8" x14ac:dyDescent="0.2">
      <c r="F123902" s="195"/>
      <c r="G123902" s="196"/>
      <c r="H123902" s="192"/>
    </row>
    <row r="123903" spans="6:8" x14ac:dyDescent="0.2">
      <c r="F123903" s="195"/>
      <c r="G123903" s="196"/>
      <c r="H123903" s="192"/>
    </row>
    <row r="123904" spans="6:8" x14ac:dyDescent="0.2">
      <c r="F123904" s="195"/>
      <c r="G123904" s="196"/>
      <c r="H123904" s="192"/>
    </row>
    <row r="123905" spans="6:8" x14ac:dyDescent="0.2">
      <c r="F123905" s="195"/>
      <c r="G123905" s="196"/>
      <c r="H123905" s="192"/>
    </row>
    <row r="123906" spans="6:8" x14ac:dyDescent="0.2">
      <c r="F123906" s="195"/>
      <c r="G123906" s="196"/>
      <c r="H123906" s="192"/>
    </row>
    <row r="123907" spans="6:8" x14ac:dyDescent="0.2">
      <c r="F123907" s="195"/>
      <c r="G123907" s="196"/>
      <c r="H123907" s="192"/>
    </row>
    <row r="123908" spans="6:8" x14ac:dyDescent="0.2">
      <c r="F123908" s="195"/>
      <c r="G123908" s="196"/>
      <c r="H123908" s="192"/>
    </row>
    <row r="123909" spans="6:8" x14ac:dyDescent="0.2">
      <c r="F123909" s="195"/>
      <c r="G123909" s="196"/>
      <c r="H123909" s="192"/>
    </row>
    <row r="123910" spans="6:8" x14ac:dyDescent="0.2">
      <c r="F123910" s="195"/>
      <c r="G123910" s="196"/>
      <c r="H123910" s="192"/>
    </row>
    <row r="123911" spans="6:8" x14ac:dyDescent="0.2">
      <c r="F123911" s="195"/>
      <c r="G123911" s="196"/>
      <c r="H123911" s="192"/>
    </row>
    <row r="123912" spans="6:8" x14ac:dyDescent="0.2">
      <c r="F123912" s="195"/>
      <c r="G123912" s="196"/>
      <c r="H123912" s="192"/>
    </row>
    <row r="123913" spans="6:8" x14ac:dyDescent="0.2">
      <c r="F123913" s="195"/>
      <c r="G123913" s="196"/>
      <c r="H123913" s="192"/>
    </row>
    <row r="123914" spans="6:8" x14ac:dyDescent="0.2">
      <c r="F123914" s="195"/>
      <c r="G123914" s="196"/>
      <c r="H123914" s="192"/>
    </row>
    <row r="123915" spans="6:8" x14ac:dyDescent="0.2">
      <c r="F123915" s="195"/>
      <c r="G123915" s="196"/>
      <c r="H123915" s="192"/>
    </row>
    <row r="123916" spans="6:8" x14ac:dyDescent="0.2">
      <c r="F123916" s="195"/>
      <c r="G123916" s="196"/>
      <c r="H123916" s="192"/>
    </row>
    <row r="123917" spans="6:8" x14ac:dyDescent="0.2">
      <c r="F123917" s="195"/>
      <c r="G123917" s="196"/>
      <c r="H123917" s="192"/>
    </row>
    <row r="123918" spans="6:8" x14ac:dyDescent="0.2">
      <c r="F123918" s="195"/>
      <c r="G123918" s="196"/>
      <c r="H123918" s="192"/>
    </row>
    <row r="123919" spans="6:8" x14ac:dyDescent="0.2">
      <c r="F123919" s="195"/>
      <c r="G123919" s="196"/>
      <c r="H123919" s="192"/>
    </row>
    <row r="123920" spans="6:8" x14ac:dyDescent="0.2">
      <c r="F123920" s="195"/>
      <c r="G123920" s="196"/>
      <c r="H123920" s="192"/>
    </row>
    <row r="123921" spans="6:8" x14ac:dyDescent="0.2">
      <c r="F123921" s="195"/>
      <c r="G123921" s="196"/>
      <c r="H123921" s="192"/>
    </row>
    <row r="123922" spans="6:8" x14ac:dyDescent="0.2">
      <c r="F123922" s="195"/>
      <c r="G123922" s="196"/>
      <c r="H123922" s="192"/>
    </row>
    <row r="123923" spans="6:8" x14ac:dyDescent="0.2">
      <c r="F123923" s="195"/>
      <c r="G123923" s="196"/>
      <c r="H123923" s="192"/>
    </row>
    <row r="123924" spans="6:8" x14ac:dyDescent="0.2">
      <c r="F123924" s="195"/>
      <c r="G123924" s="196"/>
      <c r="H123924" s="192"/>
    </row>
    <row r="123925" spans="6:8" x14ac:dyDescent="0.2">
      <c r="F123925" s="195"/>
      <c r="G123925" s="196"/>
      <c r="H123925" s="192"/>
    </row>
    <row r="123926" spans="6:8" x14ac:dyDescent="0.2">
      <c r="F123926" s="195"/>
      <c r="G123926" s="196"/>
      <c r="H123926" s="192"/>
    </row>
    <row r="123927" spans="6:8" x14ac:dyDescent="0.2">
      <c r="F123927" s="195"/>
      <c r="G123927" s="196"/>
      <c r="H123927" s="192"/>
    </row>
    <row r="123928" spans="6:8" x14ac:dyDescent="0.2">
      <c r="F123928" s="195"/>
      <c r="G123928" s="196"/>
      <c r="H123928" s="192"/>
    </row>
    <row r="123929" spans="6:8" x14ac:dyDescent="0.2">
      <c r="F123929" s="195"/>
      <c r="G123929" s="196"/>
      <c r="H123929" s="192"/>
    </row>
    <row r="123930" spans="6:8" x14ac:dyDescent="0.2">
      <c r="F123930" s="195"/>
      <c r="G123930" s="196"/>
      <c r="H123930" s="192"/>
    </row>
    <row r="123931" spans="6:8" x14ac:dyDescent="0.2">
      <c r="F123931" s="195"/>
      <c r="G123931" s="196"/>
      <c r="H123931" s="192"/>
    </row>
    <row r="123932" spans="6:8" x14ac:dyDescent="0.2">
      <c r="F123932" s="195"/>
      <c r="G123932" s="196"/>
      <c r="H123932" s="192"/>
    </row>
    <row r="123933" spans="6:8" x14ac:dyDescent="0.2">
      <c r="F123933" s="195"/>
      <c r="G123933" s="196"/>
      <c r="H123933" s="192"/>
    </row>
    <row r="123934" spans="6:8" x14ac:dyDescent="0.2">
      <c r="F123934" s="195"/>
      <c r="G123934" s="196"/>
      <c r="H123934" s="192"/>
    </row>
    <row r="123935" spans="6:8" x14ac:dyDescent="0.2">
      <c r="F123935" s="195"/>
      <c r="G123935" s="196"/>
      <c r="H123935" s="192"/>
    </row>
    <row r="123936" spans="6:8" x14ac:dyDescent="0.2">
      <c r="F123936" s="195"/>
      <c r="G123936" s="196"/>
      <c r="H123936" s="192"/>
    </row>
    <row r="123937" spans="6:8" x14ac:dyDescent="0.2">
      <c r="F123937" s="195"/>
      <c r="G123937" s="196"/>
      <c r="H123937" s="192"/>
    </row>
    <row r="123938" spans="6:8" x14ac:dyDescent="0.2">
      <c r="F123938" s="195"/>
      <c r="G123938" s="196"/>
      <c r="H123938" s="192"/>
    </row>
    <row r="123939" spans="6:8" x14ac:dyDescent="0.2">
      <c r="F123939" s="195"/>
      <c r="G123939" s="196"/>
      <c r="H123939" s="192"/>
    </row>
    <row r="123940" spans="6:8" x14ac:dyDescent="0.2">
      <c r="F123940" s="195"/>
      <c r="G123940" s="196"/>
      <c r="H123940" s="192"/>
    </row>
    <row r="123941" spans="6:8" x14ac:dyDescent="0.2">
      <c r="F123941" s="195"/>
      <c r="G123941" s="196"/>
      <c r="H123941" s="192"/>
    </row>
    <row r="123942" spans="6:8" x14ac:dyDescent="0.2">
      <c r="F123942" s="195"/>
      <c r="G123942" s="196"/>
      <c r="H123942" s="192"/>
    </row>
    <row r="123943" spans="6:8" x14ac:dyDescent="0.2">
      <c r="F123943" s="195"/>
      <c r="G123943" s="196"/>
      <c r="H123943" s="192"/>
    </row>
    <row r="123944" spans="6:8" x14ac:dyDescent="0.2">
      <c r="F123944" s="195"/>
      <c r="G123944" s="196"/>
      <c r="H123944" s="192"/>
    </row>
    <row r="123945" spans="6:8" x14ac:dyDescent="0.2">
      <c r="F123945" s="195"/>
      <c r="G123945" s="196"/>
      <c r="H123945" s="192"/>
    </row>
    <row r="123946" spans="6:8" x14ac:dyDescent="0.2">
      <c r="F123946" s="195"/>
      <c r="G123946" s="196"/>
      <c r="H123946" s="192"/>
    </row>
    <row r="123947" spans="6:8" x14ac:dyDescent="0.2">
      <c r="F123947" s="195"/>
      <c r="G123947" s="196"/>
      <c r="H123947" s="192"/>
    </row>
    <row r="123948" spans="6:8" x14ac:dyDescent="0.2">
      <c r="F123948" s="195"/>
      <c r="G123948" s="196"/>
      <c r="H123948" s="192"/>
    </row>
    <row r="123949" spans="6:8" x14ac:dyDescent="0.2">
      <c r="F123949" s="195"/>
      <c r="G123949" s="196"/>
      <c r="H123949" s="192"/>
    </row>
    <row r="123950" spans="6:8" x14ac:dyDescent="0.2">
      <c r="F123950" s="195"/>
      <c r="G123950" s="196"/>
      <c r="H123950" s="192"/>
    </row>
    <row r="123951" spans="6:8" x14ac:dyDescent="0.2">
      <c r="F123951" s="195"/>
      <c r="G123951" s="196"/>
      <c r="H123951" s="192"/>
    </row>
    <row r="123952" spans="6:8" x14ac:dyDescent="0.2">
      <c r="F123952" s="195"/>
      <c r="G123952" s="196"/>
      <c r="H123952" s="192"/>
    </row>
    <row r="123953" spans="6:8" x14ac:dyDescent="0.2">
      <c r="F123953" s="195"/>
      <c r="G123953" s="196"/>
      <c r="H123953" s="192"/>
    </row>
    <row r="123954" spans="6:8" x14ac:dyDescent="0.2">
      <c r="F123954" s="195"/>
      <c r="G123954" s="196"/>
      <c r="H123954" s="192"/>
    </row>
    <row r="123955" spans="6:8" x14ac:dyDescent="0.2">
      <c r="F123955" s="195"/>
      <c r="G123955" s="196"/>
      <c r="H123955" s="192"/>
    </row>
    <row r="123956" spans="6:8" x14ac:dyDescent="0.2">
      <c r="F123956" s="195"/>
      <c r="G123956" s="196"/>
      <c r="H123956" s="192"/>
    </row>
    <row r="123957" spans="6:8" x14ac:dyDescent="0.2">
      <c r="F123957" s="195"/>
      <c r="G123957" s="196"/>
      <c r="H123957" s="192"/>
    </row>
    <row r="123958" spans="6:8" x14ac:dyDescent="0.2">
      <c r="F123958" s="195"/>
      <c r="G123958" s="196"/>
      <c r="H123958" s="192"/>
    </row>
    <row r="123959" spans="6:8" x14ac:dyDescent="0.2">
      <c r="F123959" s="195"/>
      <c r="G123959" s="196"/>
      <c r="H123959" s="192"/>
    </row>
    <row r="123960" spans="6:8" x14ac:dyDescent="0.2">
      <c r="F123960" s="195"/>
      <c r="G123960" s="196"/>
      <c r="H123960" s="192"/>
    </row>
    <row r="123961" spans="6:8" x14ac:dyDescent="0.2">
      <c r="F123961" s="195"/>
      <c r="G123961" s="196"/>
      <c r="H123961" s="192"/>
    </row>
    <row r="123962" spans="6:8" x14ac:dyDescent="0.2">
      <c r="F123962" s="195"/>
      <c r="G123962" s="196"/>
      <c r="H123962" s="192"/>
    </row>
    <row r="123963" spans="6:8" x14ac:dyDescent="0.2">
      <c r="F123963" s="195"/>
      <c r="G123963" s="196"/>
      <c r="H123963" s="192"/>
    </row>
    <row r="123964" spans="6:8" x14ac:dyDescent="0.2">
      <c r="F123964" s="195"/>
      <c r="G123964" s="196"/>
      <c r="H123964" s="192"/>
    </row>
    <row r="123965" spans="6:8" x14ac:dyDescent="0.2">
      <c r="F123965" s="195"/>
      <c r="G123965" s="196"/>
      <c r="H123965" s="192"/>
    </row>
    <row r="123966" spans="6:8" x14ac:dyDescent="0.2">
      <c r="F123966" s="195"/>
      <c r="G123966" s="196"/>
      <c r="H123966" s="192"/>
    </row>
    <row r="123967" spans="6:8" x14ac:dyDescent="0.2">
      <c r="F123967" s="195"/>
      <c r="G123967" s="196"/>
      <c r="H123967" s="192"/>
    </row>
    <row r="123968" spans="6:8" x14ac:dyDescent="0.2">
      <c r="F123968" s="195"/>
      <c r="G123968" s="196"/>
      <c r="H123968" s="192"/>
    </row>
    <row r="123969" spans="6:8" x14ac:dyDescent="0.2">
      <c r="F123969" s="195"/>
      <c r="G123969" s="196"/>
      <c r="H123969" s="192"/>
    </row>
    <row r="123970" spans="6:8" x14ac:dyDescent="0.2">
      <c r="F123970" s="195"/>
      <c r="G123970" s="196"/>
      <c r="H123970" s="192"/>
    </row>
    <row r="123971" spans="6:8" x14ac:dyDescent="0.2">
      <c r="F123971" s="195"/>
      <c r="G123971" s="196"/>
      <c r="H123971" s="192"/>
    </row>
    <row r="123972" spans="6:8" x14ac:dyDescent="0.2">
      <c r="F123972" s="195"/>
      <c r="G123972" s="196"/>
      <c r="H123972" s="192"/>
    </row>
    <row r="123973" spans="6:8" x14ac:dyDescent="0.2">
      <c r="F123973" s="195"/>
      <c r="G123973" s="196"/>
      <c r="H123973" s="192"/>
    </row>
    <row r="123974" spans="6:8" x14ac:dyDescent="0.2">
      <c r="F123974" s="195"/>
      <c r="G123974" s="196"/>
      <c r="H123974" s="192"/>
    </row>
    <row r="123975" spans="6:8" x14ac:dyDescent="0.2">
      <c r="F123975" s="195"/>
      <c r="G123975" s="196"/>
      <c r="H123975" s="192"/>
    </row>
    <row r="123976" spans="6:8" x14ac:dyDescent="0.2">
      <c r="F123976" s="195"/>
      <c r="G123976" s="196"/>
      <c r="H123976" s="192"/>
    </row>
    <row r="123977" spans="6:8" x14ac:dyDescent="0.2">
      <c r="F123977" s="195"/>
      <c r="G123977" s="196"/>
      <c r="H123977" s="192"/>
    </row>
    <row r="123978" spans="6:8" x14ac:dyDescent="0.2">
      <c r="F123978" s="195"/>
      <c r="G123978" s="196"/>
      <c r="H123978" s="192"/>
    </row>
    <row r="123979" spans="6:8" x14ac:dyDescent="0.2">
      <c r="F123979" s="195"/>
      <c r="G123979" s="196"/>
      <c r="H123979" s="192"/>
    </row>
    <row r="123980" spans="6:8" x14ac:dyDescent="0.2">
      <c r="F123980" s="195"/>
      <c r="G123980" s="196"/>
      <c r="H123980" s="192"/>
    </row>
    <row r="123981" spans="6:8" x14ac:dyDescent="0.2">
      <c r="F123981" s="195"/>
      <c r="G123981" s="196"/>
      <c r="H123981" s="192"/>
    </row>
    <row r="123982" spans="6:8" x14ac:dyDescent="0.2">
      <c r="F123982" s="195"/>
      <c r="G123982" s="196"/>
      <c r="H123982" s="192"/>
    </row>
    <row r="123983" spans="6:8" x14ac:dyDescent="0.2">
      <c r="F123983" s="195"/>
      <c r="G123983" s="196"/>
      <c r="H123983" s="192"/>
    </row>
    <row r="123984" spans="6:8" x14ac:dyDescent="0.2">
      <c r="F123984" s="195"/>
      <c r="G123984" s="196"/>
      <c r="H123984" s="192"/>
    </row>
    <row r="123985" spans="6:8" x14ac:dyDescent="0.2">
      <c r="F123985" s="195"/>
      <c r="G123985" s="196"/>
      <c r="H123985" s="192"/>
    </row>
    <row r="123986" spans="6:8" x14ac:dyDescent="0.2">
      <c r="F123986" s="195"/>
      <c r="G123986" s="196"/>
      <c r="H123986" s="192"/>
    </row>
    <row r="123987" spans="6:8" x14ac:dyDescent="0.2">
      <c r="F123987" s="195"/>
      <c r="G123987" s="196"/>
      <c r="H123987" s="192"/>
    </row>
    <row r="123988" spans="6:8" x14ac:dyDescent="0.2">
      <c r="F123988" s="195"/>
      <c r="G123988" s="196"/>
      <c r="H123988" s="192"/>
    </row>
    <row r="123989" spans="6:8" x14ac:dyDescent="0.2">
      <c r="F123989" s="195"/>
      <c r="G123989" s="196"/>
      <c r="H123989" s="192"/>
    </row>
    <row r="123990" spans="6:8" x14ac:dyDescent="0.2">
      <c r="F123990" s="195"/>
      <c r="G123990" s="196"/>
      <c r="H123990" s="192"/>
    </row>
    <row r="123991" spans="6:8" x14ac:dyDescent="0.2">
      <c r="F123991" s="195"/>
      <c r="G123991" s="196"/>
      <c r="H123991" s="192"/>
    </row>
    <row r="123992" spans="6:8" x14ac:dyDescent="0.2">
      <c r="F123992" s="195"/>
      <c r="G123992" s="196"/>
      <c r="H123992" s="192"/>
    </row>
    <row r="123993" spans="6:8" x14ac:dyDescent="0.2">
      <c r="F123993" s="195"/>
      <c r="G123993" s="196"/>
      <c r="H123993" s="192"/>
    </row>
    <row r="123994" spans="6:8" x14ac:dyDescent="0.2">
      <c r="F123994" s="195"/>
      <c r="G123994" s="196"/>
      <c r="H123994" s="192"/>
    </row>
    <row r="123995" spans="6:8" x14ac:dyDescent="0.2">
      <c r="F123995" s="195"/>
      <c r="G123995" s="196"/>
      <c r="H123995" s="192"/>
    </row>
    <row r="123996" spans="6:8" x14ac:dyDescent="0.2">
      <c r="F123996" s="195"/>
      <c r="G123996" s="196"/>
      <c r="H123996" s="192"/>
    </row>
    <row r="123997" spans="6:8" x14ac:dyDescent="0.2">
      <c r="F123997" s="195"/>
      <c r="G123997" s="196"/>
      <c r="H123997" s="192"/>
    </row>
    <row r="123998" spans="6:8" x14ac:dyDescent="0.2">
      <c r="F123998" s="195"/>
      <c r="G123998" s="196"/>
      <c r="H123998" s="192"/>
    </row>
    <row r="123999" spans="6:8" x14ac:dyDescent="0.2">
      <c r="F123999" s="195"/>
      <c r="G123999" s="196"/>
      <c r="H123999" s="192"/>
    </row>
    <row r="124000" spans="6:8" x14ac:dyDescent="0.2">
      <c r="F124000" s="195"/>
      <c r="G124000" s="196"/>
      <c r="H124000" s="192"/>
    </row>
    <row r="124001" spans="6:8" x14ac:dyDescent="0.2">
      <c r="F124001" s="195"/>
      <c r="G124001" s="196"/>
      <c r="H124001" s="192"/>
    </row>
    <row r="124002" spans="6:8" x14ac:dyDescent="0.2">
      <c r="F124002" s="195"/>
      <c r="G124002" s="196"/>
      <c r="H124002" s="192"/>
    </row>
    <row r="124003" spans="6:8" x14ac:dyDescent="0.2">
      <c r="F124003" s="195"/>
      <c r="G124003" s="196"/>
      <c r="H124003" s="192"/>
    </row>
    <row r="124004" spans="6:8" x14ac:dyDescent="0.2">
      <c r="F124004" s="195"/>
      <c r="G124004" s="196"/>
      <c r="H124004" s="192"/>
    </row>
    <row r="124005" spans="6:8" x14ac:dyDescent="0.2">
      <c r="F124005" s="195"/>
      <c r="G124005" s="196"/>
      <c r="H124005" s="192"/>
    </row>
    <row r="124006" spans="6:8" x14ac:dyDescent="0.2">
      <c r="F124006" s="195"/>
      <c r="G124006" s="196"/>
      <c r="H124006" s="192"/>
    </row>
    <row r="124007" spans="6:8" x14ac:dyDescent="0.2">
      <c r="F124007" s="195"/>
      <c r="G124007" s="196"/>
      <c r="H124007" s="192"/>
    </row>
    <row r="124008" spans="6:8" x14ac:dyDescent="0.2">
      <c r="F124008" s="195"/>
      <c r="G124008" s="196"/>
      <c r="H124008" s="192"/>
    </row>
    <row r="124009" spans="6:8" x14ac:dyDescent="0.2">
      <c r="F124009" s="195"/>
      <c r="G124009" s="196"/>
      <c r="H124009" s="192"/>
    </row>
    <row r="124010" spans="6:8" x14ac:dyDescent="0.2">
      <c r="F124010" s="195"/>
      <c r="G124010" s="196"/>
      <c r="H124010" s="192"/>
    </row>
    <row r="124011" spans="6:8" x14ac:dyDescent="0.2">
      <c r="F124011" s="195"/>
      <c r="G124011" s="196"/>
      <c r="H124011" s="192"/>
    </row>
    <row r="124012" spans="6:8" x14ac:dyDescent="0.2">
      <c r="F124012" s="195"/>
      <c r="G124012" s="196"/>
      <c r="H124012" s="192"/>
    </row>
    <row r="124013" spans="6:8" x14ac:dyDescent="0.2">
      <c r="F124013" s="195"/>
      <c r="G124013" s="196"/>
      <c r="H124013" s="192"/>
    </row>
    <row r="124014" spans="6:8" x14ac:dyDescent="0.2">
      <c r="F124014" s="195"/>
      <c r="G124014" s="196"/>
      <c r="H124014" s="192"/>
    </row>
    <row r="124015" spans="6:8" x14ac:dyDescent="0.2">
      <c r="F124015" s="195"/>
      <c r="G124015" s="196"/>
      <c r="H124015" s="192"/>
    </row>
    <row r="124016" spans="6:8" x14ac:dyDescent="0.2">
      <c r="F124016" s="195"/>
      <c r="G124016" s="196"/>
      <c r="H124016" s="192"/>
    </row>
    <row r="124017" spans="6:8" x14ac:dyDescent="0.2">
      <c r="F124017" s="195"/>
      <c r="G124017" s="196"/>
      <c r="H124017" s="192"/>
    </row>
    <row r="124018" spans="6:8" x14ac:dyDescent="0.2">
      <c r="F124018" s="195"/>
      <c r="G124018" s="196"/>
      <c r="H124018" s="192"/>
    </row>
    <row r="124019" spans="6:8" x14ac:dyDescent="0.2">
      <c r="F124019" s="195"/>
      <c r="G124019" s="196"/>
      <c r="H124019" s="192"/>
    </row>
    <row r="124020" spans="6:8" x14ac:dyDescent="0.2">
      <c r="F124020" s="195"/>
      <c r="G124020" s="196"/>
      <c r="H124020" s="192"/>
    </row>
    <row r="124021" spans="6:8" x14ac:dyDescent="0.2">
      <c r="F124021" s="195"/>
      <c r="G124021" s="196"/>
      <c r="H124021" s="192"/>
    </row>
    <row r="124022" spans="6:8" x14ac:dyDescent="0.2">
      <c r="F124022" s="195"/>
      <c r="G124022" s="196"/>
      <c r="H124022" s="192"/>
    </row>
    <row r="124023" spans="6:8" x14ac:dyDescent="0.2">
      <c r="F124023" s="195"/>
      <c r="G124023" s="196"/>
      <c r="H124023" s="192"/>
    </row>
    <row r="124024" spans="6:8" x14ac:dyDescent="0.2">
      <c r="F124024" s="195"/>
      <c r="G124024" s="196"/>
      <c r="H124024" s="192"/>
    </row>
    <row r="124025" spans="6:8" x14ac:dyDescent="0.2">
      <c r="F124025" s="195"/>
      <c r="G124025" s="196"/>
      <c r="H124025" s="192"/>
    </row>
    <row r="124026" spans="6:8" x14ac:dyDescent="0.2">
      <c r="F124026" s="195"/>
      <c r="G124026" s="196"/>
      <c r="H124026" s="192"/>
    </row>
    <row r="124027" spans="6:8" x14ac:dyDescent="0.2">
      <c r="F124027" s="195"/>
      <c r="G124027" s="196"/>
      <c r="H124027" s="192"/>
    </row>
    <row r="124028" spans="6:8" x14ac:dyDescent="0.2">
      <c r="F124028" s="195"/>
      <c r="G124028" s="196"/>
      <c r="H124028" s="192"/>
    </row>
    <row r="124029" spans="6:8" x14ac:dyDescent="0.2">
      <c r="F124029" s="195"/>
      <c r="G124029" s="196"/>
      <c r="H124029" s="192"/>
    </row>
    <row r="124030" spans="6:8" x14ac:dyDescent="0.2">
      <c r="F124030" s="195"/>
      <c r="G124030" s="196"/>
      <c r="H124030" s="192"/>
    </row>
    <row r="124031" spans="6:8" x14ac:dyDescent="0.2">
      <c r="F124031" s="195"/>
      <c r="G124031" s="196"/>
      <c r="H124031" s="192"/>
    </row>
    <row r="124032" spans="6:8" x14ac:dyDescent="0.2">
      <c r="F124032" s="195"/>
      <c r="G124032" s="196"/>
      <c r="H124032" s="192"/>
    </row>
    <row r="124033" spans="6:8" x14ac:dyDescent="0.2">
      <c r="F124033" s="195"/>
      <c r="G124033" s="196"/>
      <c r="H124033" s="192"/>
    </row>
    <row r="124034" spans="6:8" x14ac:dyDescent="0.2">
      <c r="F124034" s="195"/>
      <c r="G124034" s="196"/>
      <c r="H124034" s="192"/>
    </row>
    <row r="124035" spans="6:8" x14ac:dyDescent="0.2">
      <c r="F124035" s="195"/>
      <c r="G124035" s="196"/>
      <c r="H124035" s="192"/>
    </row>
    <row r="124036" spans="6:8" x14ac:dyDescent="0.2">
      <c r="F124036" s="195"/>
      <c r="G124036" s="196"/>
      <c r="H124036" s="192"/>
    </row>
    <row r="124037" spans="6:8" x14ac:dyDescent="0.2">
      <c r="F124037" s="195"/>
      <c r="G124037" s="196"/>
      <c r="H124037" s="192"/>
    </row>
    <row r="124038" spans="6:8" x14ac:dyDescent="0.2">
      <c r="F124038" s="195"/>
      <c r="G124038" s="196"/>
      <c r="H124038" s="192"/>
    </row>
    <row r="124039" spans="6:8" x14ac:dyDescent="0.2">
      <c r="F124039" s="195"/>
      <c r="G124039" s="196"/>
      <c r="H124039" s="192"/>
    </row>
    <row r="124040" spans="6:8" x14ac:dyDescent="0.2">
      <c r="F124040" s="195"/>
      <c r="G124040" s="196"/>
      <c r="H124040" s="192"/>
    </row>
    <row r="124041" spans="6:8" x14ac:dyDescent="0.2">
      <c r="F124041" s="195"/>
      <c r="G124041" s="196"/>
      <c r="H124041" s="192"/>
    </row>
    <row r="124042" spans="6:8" x14ac:dyDescent="0.2">
      <c r="F124042" s="195"/>
      <c r="G124042" s="196"/>
      <c r="H124042" s="192"/>
    </row>
    <row r="124043" spans="6:8" x14ac:dyDescent="0.2">
      <c r="F124043" s="195"/>
      <c r="G124043" s="196"/>
      <c r="H124043" s="192"/>
    </row>
    <row r="124044" spans="6:8" x14ac:dyDescent="0.2">
      <c r="F124044" s="195"/>
      <c r="G124044" s="196"/>
      <c r="H124044" s="192"/>
    </row>
    <row r="124045" spans="6:8" x14ac:dyDescent="0.2">
      <c r="F124045" s="195"/>
      <c r="G124045" s="196"/>
      <c r="H124045" s="192"/>
    </row>
    <row r="124046" spans="6:8" x14ac:dyDescent="0.2">
      <c r="F124046" s="195"/>
      <c r="G124046" s="196"/>
      <c r="H124046" s="192"/>
    </row>
    <row r="124047" spans="6:8" x14ac:dyDescent="0.2">
      <c r="F124047" s="195"/>
      <c r="G124047" s="196"/>
      <c r="H124047" s="192"/>
    </row>
    <row r="124048" spans="6:8" x14ac:dyDescent="0.2">
      <c r="F124048" s="195"/>
      <c r="G124048" s="196"/>
      <c r="H124048" s="192"/>
    </row>
    <row r="124049" spans="6:8" x14ac:dyDescent="0.2">
      <c r="F124049" s="195"/>
      <c r="G124049" s="196"/>
      <c r="H124049" s="192"/>
    </row>
    <row r="124050" spans="6:8" x14ac:dyDescent="0.2">
      <c r="F124050" s="195"/>
      <c r="G124050" s="196"/>
      <c r="H124050" s="192"/>
    </row>
    <row r="124051" spans="6:8" x14ac:dyDescent="0.2">
      <c r="F124051" s="195"/>
      <c r="G124051" s="196"/>
      <c r="H124051" s="192"/>
    </row>
    <row r="124052" spans="6:8" x14ac:dyDescent="0.2">
      <c r="F124052" s="195"/>
      <c r="G124052" s="196"/>
      <c r="H124052" s="192"/>
    </row>
    <row r="124053" spans="6:8" x14ac:dyDescent="0.2">
      <c r="F124053" s="195"/>
      <c r="G124053" s="196"/>
      <c r="H124053" s="192"/>
    </row>
    <row r="124054" spans="6:8" x14ac:dyDescent="0.2">
      <c r="F124054" s="195"/>
      <c r="G124054" s="196"/>
      <c r="H124054" s="192"/>
    </row>
    <row r="124055" spans="6:8" x14ac:dyDescent="0.2">
      <c r="F124055" s="195"/>
      <c r="G124055" s="196"/>
      <c r="H124055" s="192"/>
    </row>
    <row r="124056" spans="6:8" x14ac:dyDescent="0.2">
      <c r="F124056" s="195"/>
      <c r="G124056" s="196"/>
      <c r="H124056" s="192"/>
    </row>
    <row r="124057" spans="6:8" x14ac:dyDescent="0.2">
      <c r="F124057" s="195"/>
      <c r="G124057" s="196"/>
      <c r="H124057" s="192"/>
    </row>
    <row r="124058" spans="6:8" x14ac:dyDescent="0.2">
      <c r="F124058" s="195"/>
      <c r="G124058" s="196"/>
      <c r="H124058" s="192"/>
    </row>
    <row r="124059" spans="6:8" x14ac:dyDescent="0.2">
      <c r="F124059" s="195"/>
      <c r="G124059" s="196"/>
      <c r="H124059" s="192"/>
    </row>
    <row r="124060" spans="6:8" x14ac:dyDescent="0.2">
      <c r="F124060" s="195"/>
      <c r="G124060" s="196"/>
      <c r="H124060" s="192"/>
    </row>
    <row r="124061" spans="6:8" x14ac:dyDescent="0.2">
      <c r="F124061" s="195"/>
      <c r="G124061" s="196"/>
      <c r="H124061" s="192"/>
    </row>
    <row r="124062" spans="6:8" x14ac:dyDescent="0.2">
      <c r="F124062" s="195"/>
      <c r="G124062" s="196"/>
      <c r="H124062" s="192"/>
    </row>
    <row r="124063" spans="6:8" x14ac:dyDescent="0.2">
      <c r="F124063" s="195"/>
      <c r="G124063" s="196"/>
      <c r="H124063" s="192"/>
    </row>
    <row r="124064" spans="6:8" x14ac:dyDescent="0.2">
      <c r="F124064" s="195"/>
      <c r="G124064" s="196"/>
      <c r="H124064" s="192"/>
    </row>
    <row r="124065" spans="6:8" x14ac:dyDescent="0.2">
      <c r="F124065" s="195"/>
      <c r="G124065" s="196"/>
      <c r="H124065" s="192"/>
    </row>
    <row r="124066" spans="6:8" x14ac:dyDescent="0.2">
      <c r="F124066" s="195"/>
      <c r="G124066" s="196"/>
      <c r="H124066" s="192"/>
    </row>
    <row r="124067" spans="6:8" x14ac:dyDescent="0.2">
      <c r="F124067" s="195"/>
      <c r="G124067" s="196"/>
      <c r="H124067" s="192"/>
    </row>
    <row r="124068" spans="6:8" x14ac:dyDescent="0.2">
      <c r="F124068" s="195"/>
      <c r="G124068" s="196"/>
      <c r="H124068" s="192"/>
    </row>
    <row r="124069" spans="6:8" x14ac:dyDescent="0.2">
      <c r="F124069" s="195"/>
      <c r="G124069" s="196"/>
      <c r="H124069" s="192"/>
    </row>
    <row r="124070" spans="6:8" x14ac:dyDescent="0.2">
      <c r="F124070" s="195"/>
      <c r="G124070" s="196"/>
      <c r="H124070" s="192"/>
    </row>
    <row r="124071" spans="6:8" x14ac:dyDescent="0.2">
      <c r="F124071" s="195"/>
      <c r="G124071" s="196"/>
      <c r="H124071" s="192"/>
    </row>
    <row r="124072" spans="6:8" x14ac:dyDescent="0.2">
      <c r="F124072" s="195"/>
      <c r="G124072" s="196"/>
      <c r="H124072" s="192"/>
    </row>
    <row r="124073" spans="6:8" x14ac:dyDescent="0.2">
      <c r="F124073" s="195"/>
      <c r="G124073" s="196"/>
      <c r="H124073" s="192"/>
    </row>
    <row r="124074" spans="6:8" x14ac:dyDescent="0.2">
      <c r="F124074" s="195"/>
      <c r="G124074" s="196"/>
      <c r="H124074" s="192"/>
    </row>
    <row r="124075" spans="6:8" x14ac:dyDescent="0.2">
      <c r="F124075" s="195"/>
      <c r="G124075" s="196"/>
      <c r="H124075" s="192"/>
    </row>
    <row r="124076" spans="6:8" x14ac:dyDescent="0.2">
      <c r="F124076" s="195"/>
      <c r="G124076" s="196"/>
      <c r="H124076" s="192"/>
    </row>
    <row r="124077" spans="6:8" x14ac:dyDescent="0.2">
      <c r="F124077" s="195"/>
      <c r="G124077" s="196"/>
      <c r="H124077" s="192"/>
    </row>
    <row r="124078" spans="6:8" x14ac:dyDescent="0.2">
      <c r="F124078" s="195"/>
      <c r="G124078" s="196"/>
      <c r="H124078" s="192"/>
    </row>
    <row r="124079" spans="6:8" x14ac:dyDescent="0.2">
      <c r="F124079" s="195"/>
      <c r="G124079" s="196"/>
      <c r="H124079" s="192"/>
    </row>
    <row r="124080" spans="6:8" x14ac:dyDescent="0.2">
      <c r="F124080" s="195"/>
      <c r="G124080" s="196"/>
      <c r="H124080" s="192"/>
    </row>
    <row r="124081" spans="6:8" x14ac:dyDescent="0.2">
      <c r="F124081" s="195"/>
      <c r="G124081" s="196"/>
      <c r="H124081" s="192"/>
    </row>
    <row r="124082" spans="6:8" x14ac:dyDescent="0.2">
      <c r="F124082" s="195"/>
      <c r="G124082" s="196"/>
      <c r="H124082" s="192"/>
    </row>
    <row r="124083" spans="6:8" x14ac:dyDescent="0.2">
      <c r="F124083" s="195"/>
      <c r="G124083" s="196"/>
      <c r="H124083" s="192"/>
    </row>
    <row r="124084" spans="6:8" x14ac:dyDescent="0.2">
      <c r="F124084" s="195"/>
      <c r="G124084" s="196"/>
      <c r="H124084" s="192"/>
    </row>
    <row r="124085" spans="6:8" x14ac:dyDescent="0.2">
      <c r="F124085" s="195"/>
      <c r="G124085" s="196"/>
      <c r="H124085" s="192"/>
    </row>
    <row r="124086" spans="6:8" x14ac:dyDescent="0.2">
      <c r="F124086" s="195"/>
      <c r="G124086" s="196"/>
      <c r="H124086" s="192"/>
    </row>
    <row r="124087" spans="6:8" x14ac:dyDescent="0.2">
      <c r="F124087" s="195"/>
      <c r="G124087" s="196"/>
      <c r="H124087" s="192"/>
    </row>
    <row r="124088" spans="6:8" x14ac:dyDescent="0.2">
      <c r="F124088" s="195"/>
      <c r="G124088" s="196"/>
      <c r="H124088" s="192"/>
    </row>
    <row r="124089" spans="6:8" x14ac:dyDescent="0.2">
      <c r="F124089" s="195"/>
      <c r="G124089" s="196"/>
      <c r="H124089" s="192"/>
    </row>
    <row r="124090" spans="6:8" x14ac:dyDescent="0.2">
      <c r="F124090" s="195"/>
      <c r="G124090" s="196"/>
      <c r="H124090" s="192"/>
    </row>
    <row r="124091" spans="6:8" x14ac:dyDescent="0.2">
      <c r="F124091" s="195"/>
      <c r="G124091" s="196"/>
      <c r="H124091" s="192"/>
    </row>
    <row r="124092" spans="6:8" x14ac:dyDescent="0.2">
      <c r="F124092" s="195"/>
      <c r="G124092" s="196"/>
      <c r="H124092" s="192"/>
    </row>
    <row r="124093" spans="6:8" x14ac:dyDescent="0.2">
      <c r="F124093" s="195"/>
      <c r="G124093" s="196"/>
      <c r="H124093" s="192"/>
    </row>
    <row r="124094" spans="6:8" x14ac:dyDescent="0.2">
      <c r="F124094" s="195"/>
      <c r="G124094" s="196"/>
      <c r="H124094" s="192"/>
    </row>
    <row r="124095" spans="6:8" x14ac:dyDescent="0.2">
      <c r="F124095" s="195"/>
      <c r="G124095" s="196"/>
      <c r="H124095" s="192"/>
    </row>
    <row r="124096" spans="6:8" x14ac:dyDescent="0.2">
      <c r="F124096" s="195"/>
      <c r="G124096" s="196"/>
      <c r="H124096" s="192"/>
    </row>
    <row r="124097" spans="6:8" x14ac:dyDescent="0.2">
      <c r="F124097" s="195"/>
      <c r="G124097" s="196"/>
      <c r="H124097" s="192"/>
    </row>
    <row r="124098" spans="6:8" x14ac:dyDescent="0.2">
      <c r="F124098" s="195"/>
      <c r="G124098" s="196"/>
      <c r="H124098" s="192"/>
    </row>
    <row r="124099" spans="6:8" x14ac:dyDescent="0.2">
      <c r="F124099" s="195"/>
      <c r="G124099" s="196"/>
      <c r="H124099" s="192"/>
    </row>
    <row r="124100" spans="6:8" x14ac:dyDescent="0.2">
      <c r="F124100" s="195"/>
      <c r="G124100" s="196"/>
      <c r="H124100" s="192"/>
    </row>
    <row r="124101" spans="6:8" x14ac:dyDescent="0.2">
      <c r="F124101" s="195"/>
      <c r="G124101" s="196"/>
      <c r="H124101" s="192"/>
    </row>
    <row r="124102" spans="6:8" x14ac:dyDescent="0.2">
      <c r="F124102" s="195"/>
      <c r="G124102" s="196"/>
      <c r="H124102" s="192"/>
    </row>
    <row r="124103" spans="6:8" x14ac:dyDescent="0.2">
      <c r="F124103" s="195"/>
      <c r="G124103" s="196"/>
      <c r="H124103" s="192"/>
    </row>
    <row r="124104" spans="6:8" x14ac:dyDescent="0.2">
      <c r="F124104" s="195"/>
      <c r="G124104" s="196"/>
      <c r="H124104" s="192"/>
    </row>
    <row r="124105" spans="6:8" x14ac:dyDescent="0.2">
      <c r="F124105" s="195"/>
      <c r="G124105" s="196"/>
      <c r="H124105" s="192"/>
    </row>
    <row r="124106" spans="6:8" x14ac:dyDescent="0.2">
      <c r="F124106" s="195"/>
      <c r="G124106" s="196"/>
      <c r="H124106" s="192"/>
    </row>
    <row r="124107" spans="6:8" x14ac:dyDescent="0.2">
      <c r="F124107" s="195"/>
      <c r="G124107" s="196"/>
      <c r="H124107" s="192"/>
    </row>
    <row r="124108" spans="6:8" x14ac:dyDescent="0.2">
      <c r="F124108" s="195"/>
      <c r="G124108" s="196"/>
      <c r="H124108" s="192"/>
    </row>
    <row r="124109" spans="6:8" x14ac:dyDescent="0.2">
      <c r="F124109" s="195"/>
      <c r="G124109" s="196"/>
      <c r="H124109" s="192"/>
    </row>
    <row r="124110" spans="6:8" x14ac:dyDescent="0.2">
      <c r="F124110" s="195"/>
      <c r="G124110" s="196"/>
      <c r="H124110" s="192"/>
    </row>
    <row r="124111" spans="6:8" x14ac:dyDescent="0.2">
      <c r="F124111" s="195"/>
      <c r="G124111" s="196"/>
      <c r="H124111" s="192"/>
    </row>
    <row r="124112" spans="6:8" x14ac:dyDescent="0.2">
      <c r="F124112" s="195"/>
      <c r="G124112" s="196"/>
      <c r="H124112" s="192"/>
    </row>
    <row r="124113" spans="6:8" x14ac:dyDescent="0.2">
      <c r="F124113" s="195"/>
      <c r="G124113" s="196"/>
      <c r="H124113" s="192"/>
    </row>
    <row r="124114" spans="6:8" x14ac:dyDescent="0.2">
      <c r="F124114" s="195"/>
      <c r="G124114" s="196"/>
      <c r="H124114" s="192"/>
    </row>
    <row r="124115" spans="6:8" x14ac:dyDescent="0.2">
      <c r="F124115" s="195"/>
      <c r="G124115" s="196"/>
      <c r="H124115" s="192"/>
    </row>
    <row r="124116" spans="6:8" x14ac:dyDescent="0.2">
      <c r="F124116" s="195"/>
      <c r="G124116" s="196"/>
      <c r="H124116" s="192"/>
    </row>
    <row r="124117" spans="6:8" x14ac:dyDescent="0.2">
      <c r="F124117" s="195"/>
      <c r="G124117" s="196"/>
      <c r="H124117" s="192"/>
    </row>
    <row r="124118" spans="6:8" x14ac:dyDescent="0.2">
      <c r="F124118" s="195"/>
      <c r="G124118" s="196"/>
      <c r="H124118" s="192"/>
    </row>
    <row r="124119" spans="6:8" x14ac:dyDescent="0.2">
      <c r="F124119" s="195"/>
      <c r="G124119" s="196"/>
      <c r="H124119" s="192"/>
    </row>
    <row r="124120" spans="6:8" x14ac:dyDescent="0.2">
      <c r="F124120" s="195"/>
      <c r="G124120" s="196"/>
      <c r="H124120" s="192"/>
    </row>
    <row r="124121" spans="6:8" x14ac:dyDescent="0.2">
      <c r="F124121" s="195"/>
      <c r="G124121" s="196"/>
      <c r="H124121" s="192"/>
    </row>
    <row r="124122" spans="6:8" x14ac:dyDescent="0.2">
      <c r="F124122" s="195"/>
      <c r="G124122" s="196"/>
      <c r="H124122" s="192"/>
    </row>
    <row r="124123" spans="6:8" x14ac:dyDescent="0.2">
      <c r="F124123" s="195"/>
      <c r="G124123" s="196"/>
      <c r="H124123" s="192"/>
    </row>
    <row r="124124" spans="6:8" x14ac:dyDescent="0.2">
      <c r="F124124" s="195"/>
      <c r="G124124" s="196"/>
      <c r="H124124" s="192"/>
    </row>
    <row r="124125" spans="6:8" x14ac:dyDescent="0.2">
      <c r="F124125" s="195"/>
      <c r="G124125" s="196"/>
      <c r="H124125" s="192"/>
    </row>
    <row r="124126" spans="6:8" x14ac:dyDescent="0.2">
      <c r="F124126" s="195"/>
      <c r="G124126" s="196"/>
      <c r="H124126" s="192"/>
    </row>
    <row r="124127" spans="6:8" x14ac:dyDescent="0.2">
      <c r="F124127" s="195"/>
      <c r="G124127" s="196"/>
      <c r="H124127" s="192"/>
    </row>
    <row r="124128" spans="6:8" x14ac:dyDescent="0.2">
      <c r="F124128" s="195"/>
      <c r="G124128" s="196"/>
      <c r="H124128" s="192"/>
    </row>
    <row r="124129" spans="6:8" x14ac:dyDescent="0.2">
      <c r="F124129" s="195"/>
      <c r="G124129" s="196"/>
      <c r="H124129" s="192"/>
    </row>
    <row r="124130" spans="6:8" x14ac:dyDescent="0.2">
      <c r="F124130" s="195"/>
      <c r="G124130" s="196"/>
      <c r="H124130" s="192"/>
    </row>
    <row r="124131" spans="6:8" x14ac:dyDescent="0.2">
      <c r="F124131" s="195"/>
      <c r="G124131" s="196"/>
      <c r="H124131" s="192"/>
    </row>
    <row r="124132" spans="6:8" x14ac:dyDescent="0.2">
      <c r="F124132" s="195"/>
      <c r="G124132" s="196"/>
      <c r="H124132" s="192"/>
    </row>
    <row r="124133" spans="6:8" x14ac:dyDescent="0.2">
      <c r="F124133" s="195"/>
      <c r="G124133" s="196"/>
      <c r="H124133" s="192"/>
    </row>
    <row r="124134" spans="6:8" x14ac:dyDescent="0.2">
      <c r="F124134" s="195"/>
      <c r="G124134" s="196"/>
      <c r="H124134" s="192"/>
    </row>
    <row r="124135" spans="6:8" x14ac:dyDescent="0.2">
      <c r="F124135" s="195"/>
      <c r="G124135" s="196"/>
      <c r="H124135" s="192"/>
    </row>
    <row r="124136" spans="6:8" x14ac:dyDescent="0.2">
      <c r="F124136" s="195"/>
      <c r="G124136" s="196"/>
      <c r="H124136" s="192"/>
    </row>
    <row r="124137" spans="6:8" x14ac:dyDescent="0.2">
      <c r="F124137" s="195"/>
      <c r="G124137" s="196"/>
      <c r="H124137" s="192"/>
    </row>
    <row r="124138" spans="6:8" x14ac:dyDescent="0.2">
      <c r="F124138" s="195"/>
      <c r="G124138" s="196"/>
      <c r="H124138" s="192"/>
    </row>
    <row r="124139" spans="6:8" x14ac:dyDescent="0.2">
      <c r="F124139" s="195"/>
      <c r="G124139" s="196"/>
      <c r="H124139" s="192"/>
    </row>
    <row r="124140" spans="6:8" x14ac:dyDescent="0.2">
      <c r="F124140" s="195"/>
      <c r="G124140" s="196"/>
      <c r="H124140" s="192"/>
    </row>
    <row r="124141" spans="6:8" x14ac:dyDescent="0.2">
      <c r="F124141" s="195"/>
      <c r="G124141" s="196"/>
      <c r="H124141" s="192"/>
    </row>
    <row r="124142" spans="6:8" x14ac:dyDescent="0.2">
      <c r="F124142" s="195"/>
      <c r="G124142" s="196"/>
      <c r="H124142" s="192"/>
    </row>
    <row r="124143" spans="6:8" x14ac:dyDescent="0.2">
      <c r="F124143" s="195"/>
      <c r="G124143" s="196"/>
      <c r="H124143" s="192"/>
    </row>
    <row r="124144" spans="6:8" x14ac:dyDescent="0.2">
      <c r="F124144" s="195"/>
      <c r="G124144" s="196"/>
      <c r="H124144" s="192"/>
    </row>
    <row r="124145" spans="6:8" x14ac:dyDescent="0.2">
      <c r="F124145" s="195"/>
      <c r="G124145" s="196"/>
      <c r="H124145" s="192"/>
    </row>
    <row r="124146" spans="6:8" x14ac:dyDescent="0.2">
      <c r="F124146" s="195"/>
      <c r="G124146" s="196"/>
      <c r="H124146" s="192"/>
    </row>
    <row r="124147" spans="6:8" x14ac:dyDescent="0.2">
      <c r="F124147" s="195"/>
      <c r="G124147" s="196"/>
      <c r="H124147" s="192"/>
    </row>
    <row r="124148" spans="6:8" x14ac:dyDescent="0.2">
      <c r="F124148" s="195"/>
      <c r="G124148" s="196"/>
      <c r="H124148" s="192"/>
    </row>
    <row r="124149" spans="6:8" x14ac:dyDescent="0.2">
      <c r="F124149" s="195"/>
      <c r="G124149" s="196"/>
      <c r="H124149" s="192"/>
    </row>
    <row r="124150" spans="6:8" x14ac:dyDescent="0.2">
      <c r="F124150" s="195"/>
      <c r="G124150" s="196"/>
      <c r="H124150" s="192"/>
    </row>
    <row r="124151" spans="6:8" x14ac:dyDescent="0.2">
      <c r="F124151" s="195"/>
      <c r="G124151" s="196"/>
      <c r="H124151" s="192"/>
    </row>
    <row r="124152" spans="6:8" x14ac:dyDescent="0.2">
      <c r="F124152" s="195"/>
      <c r="G124152" s="196"/>
      <c r="H124152" s="192"/>
    </row>
    <row r="124153" spans="6:8" x14ac:dyDescent="0.2">
      <c r="F124153" s="195"/>
      <c r="G124153" s="196"/>
      <c r="H124153" s="192"/>
    </row>
    <row r="124154" spans="6:8" x14ac:dyDescent="0.2">
      <c r="F124154" s="195"/>
      <c r="G124154" s="196"/>
      <c r="H124154" s="192"/>
    </row>
    <row r="124155" spans="6:8" x14ac:dyDescent="0.2">
      <c r="F124155" s="195"/>
      <c r="G124155" s="196"/>
      <c r="H124155" s="192"/>
    </row>
    <row r="124156" spans="6:8" x14ac:dyDescent="0.2">
      <c r="F124156" s="195"/>
      <c r="G124156" s="196"/>
      <c r="H124156" s="192"/>
    </row>
    <row r="124157" spans="6:8" x14ac:dyDescent="0.2">
      <c r="F124157" s="195"/>
      <c r="G124157" s="196"/>
      <c r="H124157" s="192"/>
    </row>
    <row r="124158" spans="6:8" x14ac:dyDescent="0.2">
      <c r="F124158" s="195"/>
      <c r="G124158" s="196"/>
      <c r="H124158" s="192"/>
    </row>
    <row r="124159" spans="6:8" x14ac:dyDescent="0.2">
      <c r="F124159" s="195"/>
      <c r="G124159" s="196"/>
      <c r="H124159" s="192"/>
    </row>
    <row r="124160" spans="6:8" x14ac:dyDescent="0.2">
      <c r="F124160" s="195"/>
      <c r="G124160" s="196"/>
      <c r="H124160" s="192"/>
    </row>
    <row r="124161" spans="6:8" x14ac:dyDescent="0.2">
      <c r="F124161" s="195"/>
      <c r="G124161" s="196"/>
      <c r="H124161" s="192"/>
    </row>
    <row r="124162" spans="6:8" x14ac:dyDescent="0.2">
      <c r="F124162" s="195"/>
      <c r="G124162" s="196"/>
      <c r="H124162" s="192"/>
    </row>
    <row r="124163" spans="6:8" x14ac:dyDescent="0.2">
      <c r="F124163" s="195"/>
      <c r="G124163" s="196"/>
      <c r="H124163" s="192"/>
    </row>
    <row r="124164" spans="6:8" x14ac:dyDescent="0.2">
      <c r="F124164" s="195"/>
      <c r="G124164" s="196"/>
      <c r="H124164" s="192"/>
    </row>
    <row r="124165" spans="6:8" x14ac:dyDescent="0.2">
      <c r="F124165" s="195"/>
      <c r="G124165" s="196"/>
      <c r="H124165" s="192"/>
    </row>
    <row r="124166" spans="6:8" x14ac:dyDescent="0.2">
      <c r="F124166" s="195"/>
      <c r="G124166" s="196"/>
      <c r="H124166" s="192"/>
    </row>
    <row r="124167" spans="6:8" x14ac:dyDescent="0.2">
      <c r="F124167" s="195"/>
      <c r="G124167" s="196"/>
      <c r="H124167" s="192"/>
    </row>
    <row r="124168" spans="6:8" x14ac:dyDescent="0.2">
      <c r="F124168" s="195"/>
      <c r="G124168" s="196"/>
      <c r="H124168" s="192"/>
    </row>
    <row r="124169" spans="6:8" x14ac:dyDescent="0.2">
      <c r="F124169" s="195"/>
      <c r="G124169" s="196"/>
      <c r="H124169" s="192"/>
    </row>
    <row r="124170" spans="6:8" x14ac:dyDescent="0.2">
      <c r="F124170" s="195"/>
      <c r="G124170" s="196"/>
      <c r="H124170" s="192"/>
    </row>
    <row r="124171" spans="6:8" x14ac:dyDescent="0.2">
      <c r="F124171" s="195"/>
      <c r="G124171" s="196"/>
      <c r="H124171" s="192"/>
    </row>
    <row r="124172" spans="6:8" x14ac:dyDescent="0.2">
      <c r="F124172" s="195"/>
      <c r="G124172" s="196"/>
      <c r="H124172" s="192"/>
    </row>
    <row r="124173" spans="6:8" x14ac:dyDescent="0.2">
      <c r="F124173" s="195"/>
      <c r="G124173" s="196"/>
      <c r="H124173" s="192"/>
    </row>
    <row r="124174" spans="6:8" x14ac:dyDescent="0.2">
      <c r="F124174" s="195"/>
      <c r="G124174" s="196"/>
      <c r="H124174" s="192"/>
    </row>
    <row r="124175" spans="6:8" x14ac:dyDescent="0.2">
      <c r="F124175" s="195"/>
      <c r="G124175" s="196"/>
      <c r="H124175" s="192"/>
    </row>
    <row r="124176" spans="6:8" x14ac:dyDescent="0.2">
      <c r="F124176" s="195"/>
      <c r="G124176" s="196"/>
      <c r="H124176" s="192"/>
    </row>
    <row r="124177" spans="6:8" x14ac:dyDescent="0.2">
      <c r="F124177" s="195"/>
      <c r="G124177" s="196"/>
      <c r="H124177" s="192"/>
    </row>
    <row r="124178" spans="6:8" x14ac:dyDescent="0.2">
      <c r="F124178" s="195"/>
      <c r="G124178" s="196"/>
      <c r="H124178" s="192"/>
    </row>
    <row r="124179" spans="6:8" x14ac:dyDescent="0.2">
      <c r="F124179" s="195"/>
      <c r="G124179" s="196"/>
      <c r="H124179" s="192"/>
    </row>
    <row r="124180" spans="6:8" x14ac:dyDescent="0.2">
      <c r="F124180" s="195"/>
      <c r="G124180" s="196"/>
      <c r="H124180" s="192"/>
    </row>
    <row r="124181" spans="6:8" x14ac:dyDescent="0.2">
      <c r="F124181" s="195"/>
      <c r="G124181" s="196"/>
      <c r="H124181" s="192"/>
    </row>
    <row r="124182" spans="6:8" x14ac:dyDescent="0.2">
      <c r="F124182" s="195"/>
      <c r="G124182" s="196"/>
      <c r="H124182" s="192"/>
    </row>
    <row r="124183" spans="6:8" x14ac:dyDescent="0.2">
      <c r="F124183" s="195"/>
      <c r="G124183" s="196"/>
      <c r="H124183" s="192"/>
    </row>
    <row r="124184" spans="6:8" x14ac:dyDescent="0.2">
      <c r="F124184" s="195"/>
      <c r="G124184" s="196"/>
      <c r="H124184" s="192"/>
    </row>
    <row r="124185" spans="6:8" x14ac:dyDescent="0.2">
      <c r="F124185" s="195"/>
      <c r="G124185" s="196"/>
      <c r="H124185" s="192"/>
    </row>
    <row r="124186" spans="6:8" x14ac:dyDescent="0.2">
      <c r="F124186" s="195"/>
      <c r="G124186" s="196"/>
      <c r="H124186" s="192"/>
    </row>
    <row r="124187" spans="6:8" x14ac:dyDescent="0.2">
      <c r="F124187" s="195"/>
      <c r="G124187" s="196"/>
      <c r="H124187" s="192"/>
    </row>
    <row r="124188" spans="6:8" x14ac:dyDescent="0.2">
      <c r="F124188" s="195"/>
      <c r="G124188" s="196"/>
      <c r="H124188" s="192"/>
    </row>
    <row r="124189" spans="6:8" x14ac:dyDescent="0.2">
      <c r="F124189" s="195"/>
      <c r="G124189" s="196"/>
      <c r="H124189" s="192"/>
    </row>
    <row r="124190" spans="6:8" x14ac:dyDescent="0.2">
      <c r="F124190" s="195"/>
      <c r="G124190" s="196"/>
      <c r="H124190" s="192"/>
    </row>
    <row r="124191" spans="6:8" x14ac:dyDescent="0.2">
      <c r="F124191" s="195"/>
      <c r="G124191" s="196"/>
      <c r="H124191" s="192"/>
    </row>
    <row r="124192" spans="6:8" x14ac:dyDescent="0.2">
      <c r="F124192" s="195"/>
      <c r="G124192" s="196"/>
      <c r="H124192" s="192"/>
    </row>
    <row r="124193" spans="6:8" x14ac:dyDescent="0.2">
      <c r="F124193" s="195"/>
      <c r="G124193" s="196"/>
      <c r="H124193" s="192"/>
    </row>
    <row r="124194" spans="6:8" x14ac:dyDescent="0.2">
      <c r="F124194" s="195"/>
      <c r="G124194" s="196"/>
      <c r="H124194" s="192"/>
    </row>
    <row r="124195" spans="6:8" x14ac:dyDescent="0.2">
      <c r="F124195" s="195"/>
      <c r="G124195" s="196"/>
      <c r="H124195" s="192"/>
    </row>
    <row r="124196" spans="6:8" x14ac:dyDescent="0.2">
      <c r="F124196" s="195"/>
      <c r="G124196" s="196"/>
      <c r="H124196" s="192"/>
    </row>
    <row r="124197" spans="6:8" x14ac:dyDescent="0.2">
      <c r="F124197" s="195"/>
      <c r="G124197" s="196"/>
      <c r="H124197" s="192"/>
    </row>
    <row r="124198" spans="6:8" x14ac:dyDescent="0.2">
      <c r="F124198" s="195"/>
      <c r="G124198" s="196"/>
      <c r="H124198" s="192"/>
    </row>
    <row r="124199" spans="6:8" x14ac:dyDescent="0.2">
      <c r="F124199" s="195"/>
      <c r="G124199" s="196"/>
      <c r="H124199" s="192"/>
    </row>
    <row r="124200" spans="6:8" x14ac:dyDescent="0.2">
      <c r="F124200" s="195"/>
      <c r="G124200" s="196"/>
      <c r="H124200" s="192"/>
    </row>
    <row r="124201" spans="6:8" x14ac:dyDescent="0.2">
      <c r="F124201" s="195"/>
      <c r="G124201" s="196"/>
      <c r="H124201" s="192"/>
    </row>
    <row r="124202" spans="6:8" x14ac:dyDescent="0.2">
      <c r="F124202" s="195"/>
      <c r="G124202" s="196"/>
      <c r="H124202" s="192"/>
    </row>
    <row r="124203" spans="6:8" x14ac:dyDescent="0.2">
      <c r="F124203" s="195"/>
      <c r="G124203" s="196"/>
      <c r="H124203" s="192"/>
    </row>
    <row r="124204" spans="6:8" x14ac:dyDescent="0.2">
      <c r="F124204" s="195"/>
      <c r="G124204" s="196"/>
      <c r="H124204" s="192"/>
    </row>
    <row r="124205" spans="6:8" x14ac:dyDescent="0.2">
      <c r="F124205" s="195"/>
      <c r="G124205" s="196"/>
      <c r="H124205" s="192"/>
    </row>
    <row r="124206" spans="6:8" x14ac:dyDescent="0.2">
      <c r="F124206" s="195"/>
      <c r="G124206" s="196"/>
      <c r="H124206" s="192"/>
    </row>
    <row r="124207" spans="6:8" x14ac:dyDescent="0.2">
      <c r="F124207" s="195"/>
      <c r="G124207" s="196"/>
      <c r="H124207" s="192"/>
    </row>
    <row r="124208" spans="6:8" x14ac:dyDescent="0.2">
      <c r="F124208" s="195"/>
      <c r="G124208" s="196"/>
      <c r="H124208" s="192"/>
    </row>
    <row r="124209" spans="6:8" x14ac:dyDescent="0.2">
      <c r="F124209" s="195"/>
      <c r="G124209" s="196"/>
      <c r="H124209" s="192"/>
    </row>
    <row r="124210" spans="6:8" x14ac:dyDescent="0.2">
      <c r="F124210" s="195"/>
      <c r="G124210" s="196"/>
      <c r="H124210" s="192"/>
    </row>
    <row r="124211" spans="6:8" x14ac:dyDescent="0.2">
      <c r="F124211" s="195"/>
      <c r="G124211" s="196"/>
      <c r="H124211" s="192"/>
    </row>
    <row r="124212" spans="6:8" x14ac:dyDescent="0.2">
      <c r="F124212" s="195"/>
      <c r="G124212" s="196"/>
      <c r="H124212" s="192"/>
    </row>
    <row r="124213" spans="6:8" x14ac:dyDescent="0.2">
      <c r="F124213" s="195"/>
      <c r="G124213" s="196"/>
      <c r="H124213" s="192"/>
    </row>
    <row r="124214" spans="6:8" x14ac:dyDescent="0.2">
      <c r="F124214" s="195"/>
      <c r="G124214" s="196"/>
      <c r="H124214" s="192"/>
    </row>
    <row r="124215" spans="6:8" x14ac:dyDescent="0.2">
      <c r="F124215" s="195"/>
      <c r="G124215" s="196"/>
      <c r="H124215" s="192"/>
    </row>
    <row r="124216" spans="6:8" x14ac:dyDescent="0.2">
      <c r="F124216" s="195"/>
      <c r="G124216" s="196"/>
      <c r="H124216" s="192"/>
    </row>
    <row r="124217" spans="6:8" x14ac:dyDescent="0.2">
      <c r="F124217" s="195"/>
      <c r="G124217" s="196"/>
      <c r="H124217" s="192"/>
    </row>
    <row r="124218" spans="6:8" x14ac:dyDescent="0.2">
      <c r="F124218" s="195"/>
      <c r="G124218" s="196"/>
      <c r="H124218" s="192"/>
    </row>
    <row r="124219" spans="6:8" x14ac:dyDescent="0.2">
      <c r="F124219" s="195"/>
      <c r="G124219" s="196"/>
      <c r="H124219" s="192"/>
    </row>
    <row r="124220" spans="6:8" x14ac:dyDescent="0.2">
      <c r="F124220" s="195"/>
      <c r="G124220" s="196"/>
      <c r="H124220" s="192"/>
    </row>
    <row r="124221" spans="6:8" x14ac:dyDescent="0.2">
      <c r="F124221" s="195"/>
      <c r="G124221" s="196"/>
      <c r="H124221" s="192"/>
    </row>
    <row r="124222" spans="6:8" x14ac:dyDescent="0.2">
      <c r="F124222" s="195"/>
      <c r="G124222" s="196"/>
      <c r="H124222" s="192"/>
    </row>
    <row r="124223" spans="6:8" x14ac:dyDescent="0.2">
      <c r="F124223" s="195"/>
      <c r="G124223" s="196"/>
      <c r="H124223" s="192"/>
    </row>
    <row r="124224" spans="6:8" x14ac:dyDescent="0.2">
      <c r="F124224" s="195"/>
      <c r="G124224" s="196"/>
      <c r="H124224" s="192"/>
    </row>
    <row r="124225" spans="6:8" x14ac:dyDescent="0.2">
      <c r="F124225" s="195"/>
      <c r="G124225" s="196"/>
      <c r="H124225" s="192"/>
    </row>
    <row r="124226" spans="6:8" x14ac:dyDescent="0.2">
      <c r="F124226" s="195"/>
      <c r="G124226" s="196"/>
      <c r="H124226" s="192"/>
    </row>
    <row r="124227" spans="6:8" x14ac:dyDescent="0.2">
      <c r="F124227" s="195"/>
      <c r="G124227" s="196"/>
      <c r="H124227" s="192"/>
    </row>
    <row r="124228" spans="6:8" x14ac:dyDescent="0.2">
      <c r="F124228" s="195"/>
      <c r="G124228" s="196"/>
      <c r="H124228" s="192"/>
    </row>
    <row r="124229" spans="6:8" x14ac:dyDescent="0.2">
      <c r="F124229" s="195"/>
      <c r="G124229" s="196"/>
      <c r="H124229" s="192"/>
    </row>
    <row r="124230" spans="6:8" x14ac:dyDescent="0.2">
      <c r="F124230" s="195"/>
      <c r="G124230" s="196"/>
      <c r="H124230" s="192"/>
    </row>
    <row r="124231" spans="6:8" x14ac:dyDescent="0.2">
      <c r="F124231" s="195"/>
      <c r="G124231" s="196"/>
      <c r="H124231" s="192"/>
    </row>
    <row r="124232" spans="6:8" x14ac:dyDescent="0.2">
      <c r="F124232" s="195"/>
      <c r="G124232" s="196"/>
      <c r="H124232" s="192"/>
    </row>
    <row r="124233" spans="6:8" x14ac:dyDescent="0.2">
      <c r="F124233" s="195"/>
      <c r="G124233" s="196"/>
      <c r="H124233" s="192"/>
    </row>
    <row r="124234" spans="6:8" x14ac:dyDescent="0.2">
      <c r="F124234" s="195"/>
      <c r="G124234" s="196"/>
      <c r="H124234" s="192"/>
    </row>
    <row r="124235" spans="6:8" x14ac:dyDescent="0.2">
      <c r="F124235" s="195"/>
      <c r="G124235" s="196"/>
      <c r="H124235" s="192"/>
    </row>
    <row r="124236" spans="6:8" x14ac:dyDescent="0.2">
      <c r="F124236" s="195"/>
      <c r="G124236" s="196"/>
      <c r="H124236" s="192"/>
    </row>
    <row r="124237" spans="6:8" x14ac:dyDescent="0.2">
      <c r="F124237" s="195"/>
      <c r="G124237" s="196"/>
      <c r="H124237" s="192"/>
    </row>
    <row r="124238" spans="6:8" x14ac:dyDescent="0.2">
      <c r="F124238" s="195"/>
      <c r="G124238" s="196"/>
      <c r="H124238" s="192"/>
    </row>
    <row r="124239" spans="6:8" x14ac:dyDescent="0.2">
      <c r="F124239" s="195"/>
      <c r="G124239" s="196"/>
      <c r="H124239" s="192"/>
    </row>
    <row r="124240" spans="6:8" x14ac:dyDescent="0.2">
      <c r="F124240" s="195"/>
      <c r="G124240" s="196"/>
      <c r="H124240" s="192"/>
    </row>
    <row r="124241" spans="6:8" x14ac:dyDescent="0.2">
      <c r="F124241" s="195"/>
      <c r="G124241" s="196"/>
      <c r="H124241" s="192"/>
    </row>
    <row r="124242" spans="6:8" x14ac:dyDescent="0.2">
      <c r="F124242" s="195"/>
      <c r="G124242" s="196"/>
      <c r="H124242" s="192"/>
    </row>
    <row r="124243" spans="6:8" x14ac:dyDescent="0.2">
      <c r="F124243" s="195"/>
      <c r="G124243" s="196"/>
      <c r="H124243" s="192"/>
    </row>
    <row r="124244" spans="6:8" x14ac:dyDescent="0.2">
      <c r="F124244" s="195"/>
      <c r="G124244" s="196"/>
      <c r="H124244" s="192"/>
    </row>
    <row r="124245" spans="6:8" x14ac:dyDescent="0.2">
      <c r="F124245" s="195"/>
      <c r="G124245" s="196"/>
      <c r="H124245" s="192"/>
    </row>
    <row r="124246" spans="6:8" x14ac:dyDescent="0.2">
      <c r="F124246" s="195"/>
      <c r="G124246" s="196"/>
      <c r="H124246" s="192"/>
    </row>
    <row r="124247" spans="6:8" x14ac:dyDescent="0.2">
      <c r="F124247" s="195"/>
      <c r="G124247" s="196"/>
      <c r="H124247" s="192"/>
    </row>
    <row r="124248" spans="6:8" x14ac:dyDescent="0.2">
      <c r="F124248" s="195"/>
      <c r="G124248" s="196"/>
      <c r="H124248" s="192"/>
    </row>
    <row r="124249" spans="6:8" x14ac:dyDescent="0.2">
      <c r="F124249" s="195"/>
      <c r="G124249" s="196"/>
      <c r="H124249" s="192"/>
    </row>
    <row r="124250" spans="6:8" x14ac:dyDescent="0.2">
      <c r="F124250" s="195"/>
      <c r="G124250" s="196"/>
      <c r="H124250" s="192"/>
    </row>
    <row r="124251" spans="6:8" x14ac:dyDescent="0.2">
      <c r="F124251" s="195"/>
      <c r="G124251" s="196"/>
      <c r="H124251" s="192"/>
    </row>
    <row r="124252" spans="6:8" x14ac:dyDescent="0.2">
      <c r="F124252" s="195"/>
      <c r="G124252" s="196"/>
      <c r="H124252" s="192"/>
    </row>
    <row r="124253" spans="6:8" x14ac:dyDescent="0.2">
      <c r="F124253" s="195"/>
      <c r="G124253" s="196"/>
      <c r="H124253" s="192"/>
    </row>
    <row r="124254" spans="6:8" x14ac:dyDescent="0.2">
      <c r="F124254" s="195"/>
      <c r="G124254" s="196"/>
      <c r="H124254" s="192"/>
    </row>
    <row r="124255" spans="6:8" x14ac:dyDescent="0.2">
      <c r="F124255" s="195"/>
      <c r="G124255" s="196"/>
      <c r="H124255" s="192"/>
    </row>
    <row r="124256" spans="6:8" x14ac:dyDescent="0.2">
      <c r="F124256" s="195"/>
      <c r="G124256" s="196"/>
      <c r="H124256" s="192"/>
    </row>
    <row r="124257" spans="6:8" x14ac:dyDescent="0.2">
      <c r="F124257" s="195"/>
      <c r="G124257" s="196"/>
      <c r="H124257" s="192"/>
    </row>
    <row r="124258" spans="6:8" x14ac:dyDescent="0.2">
      <c r="F124258" s="195"/>
      <c r="G124258" s="196"/>
      <c r="H124258" s="192"/>
    </row>
    <row r="124259" spans="6:8" x14ac:dyDescent="0.2">
      <c r="F124259" s="195"/>
      <c r="G124259" s="196"/>
      <c r="H124259" s="192"/>
    </row>
    <row r="124260" spans="6:8" x14ac:dyDescent="0.2">
      <c r="F124260" s="195"/>
      <c r="G124260" s="196"/>
      <c r="H124260" s="192"/>
    </row>
    <row r="124261" spans="6:8" x14ac:dyDescent="0.2">
      <c r="F124261" s="195"/>
      <c r="G124261" s="196"/>
      <c r="H124261" s="192"/>
    </row>
    <row r="124262" spans="6:8" x14ac:dyDescent="0.2">
      <c r="F124262" s="195"/>
      <c r="G124262" s="196"/>
      <c r="H124262" s="192"/>
    </row>
    <row r="124263" spans="6:8" x14ac:dyDescent="0.2">
      <c r="F124263" s="195"/>
      <c r="G124263" s="196"/>
      <c r="H124263" s="192"/>
    </row>
    <row r="124264" spans="6:8" x14ac:dyDescent="0.2">
      <c r="F124264" s="195"/>
      <c r="G124264" s="196"/>
      <c r="H124264" s="192"/>
    </row>
    <row r="124265" spans="6:8" x14ac:dyDescent="0.2">
      <c r="F124265" s="195"/>
      <c r="G124265" s="196"/>
      <c r="H124265" s="192"/>
    </row>
    <row r="124266" spans="6:8" x14ac:dyDescent="0.2">
      <c r="F124266" s="195"/>
      <c r="G124266" s="196"/>
      <c r="H124266" s="192"/>
    </row>
    <row r="124267" spans="6:8" x14ac:dyDescent="0.2">
      <c r="F124267" s="195"/>
      <c r="G124267" s="196"/>
      <c r="H124267" s="192"/>
    </row>
    <row r="124268" spans="6:8" x14ac:dyDescent="0.2">
      <c r="F124268" s="195"/>
      <c r="G124268" s="196"/>
      <c r="H124268" s="192"/>
    </row>
    <row r="124269" spans="6:8" x14ac:dyDescent="0.2">
      <c r="F124269" s="195"/>
      <c r="G124269" s="196"/>
      <c r="H124269" s="192"/>
    </row>
    <row r="124270" spans="6:8" x14ac:dyDescent="0.2">
      <c r="F124270" s="195"/>
      <c r="G124270" s="196"/>
      <c r="H124270" s="192"/>
    </row>
    <row r="124271" spans="6:8" x14ac:dyDescent="0.2">
      <c r="F124271" s="195"/>
      <c r="G124271" s="196"/>
      <c r="H124271" s="192"/>
    </row>
    <row r="124272" spans="6:8" x14ac:dyDescent="0.2">
      <c r="F124272" s="195"/>
      <c r="G124272" s="196"/>
      <c r="H124272" s="192"/>
    </row>
    <row r="124273" spans="6:8" x14ac:dyDescent="0.2">
      <c r="F124273" s="195"/>
      <c r="G124273" s="196"/>
      <c r="H124273" s="192"/>
    </row>
    <row r="124274" spans="6:8" x14ac:dyDescent="0.2">
      <c r="F124274" s="195"/>
      <c r="G124274" s="196"/>
      <c r="H124274" s="192"/>
    </row>
    <row r="124275" spans="6:8" x14ac:dyDescent="0.2">
      <c r="F124275" s="195"/>
      <c r="G124275" s="196"/>
      <c r="H124275" s="192"/>
    </row>
    <row r="124276" spans="6:8" x14ac:dyDescent="0.2">
      <c r="F124276" s="195"/>
      <c r="G124276" s="196"/>
      <c r="H124276" s="192"/>
    </row>
    <row r="124277" spans="6:8" x14ac:dyDescent="0.2">
      <c r="F124277" s="195"/>
      <c r="G124277" s="196"/>
      <c r="H124277" s="192"/>
    </row>
    <row r="124278" spans="6:8" x14ac:dyDescent="0.2">
      <c r="F124278" s="195"/>
      <c r="G124278" s="196"/>
      <c r="H124278" s="192"/>
    </row>
    <row r="124279" spans="6:8" x14ac:dyDescent="0.2">
      <c r="F124279" s="195"/>
      <c r="G124279" s="196"/>
      <c r="H124279" s="192"/>
    </row>
    <row r="124280" spans="6:8" x14ac:dyDescent="0.2">
      <c r="F124280" s="195"/>
      <c r="G124280" s="196"/>
      <c r="H124280" s="192"/>
    </row>
    <row r="124281" spans="6:8" x14ac:dyDescent="0.2">
      <c r="F124281" s="195"/>
      <c r="G124281" s="196"/>
      <c r="H124281" s="192"/>
    </row>
    <row r="124282" spans="6:8" x14ac:dyDescent="0.2">
      <c r="F124282" s="195"/>
      <c r="G124282" s="196"/>
      <c r="H124282" s="192"/>
    </row>
    <row r="124283" spans="6:8" x14ac:dyDescent="0.2">
      <c r="F124283" s="195"/>
      <c r="G124283" s="196"/>
      <c r="H124283" s="192"/>
    </row>
    <row r="124284" spans="6:8" x14ac:dyDescent="0.2">
      <c r="F124284" s="195"/>
      <c r="G124284" s="196"/>
      <c r="H124284" s="192"/>
    </row>
    <row r="124285" spans="6:8" x14ac:dyDescent="0.2">
      <c r="F124285" s="195"/>
      <c r="G124285" s="196"/>
      <c r="H124285" s="192"/>
    </row>
    <row r="124286" spans="6:8" x14ac:dyDescent="0.2">
      <c r="F124286" s="195"/>
      <c r="G124286" s="196"/>
      <c r="H124286" s="192"/>
    </row>
    <row r="124287" spans="6:8" x14ac:dyDescent="0.2">
      <c r="F124287" s="195"/>
      <c r="G124287" s="196"/>
      <c r="H124287" s="192"/>
    </row>
    <row r="124288" spans="6:8" x14ac:dyDescent="0.2">
      <c r="F124288" s="195"/>
      <c r="G124288" s="196"/>
      <c r="H124288" s="192"/>
    </row>
    <row r="124289" spans="6:8" x14ac:dyDescent="0.2">
      <c r="F124289" s="195"/>
      <c r="G124289" s="196"/>
      <c r="H124289" s="192"/>
    </row>
    <row r="124290" spans="6:8" x14ac:dyDescent="0.2">
      <c r="F124290" s="195"/>
      <c r="G124290" s="196"/>
      <c r="H124290" s="192"/>
    </row>
    <row r="124291" spans="6:8" x14ac:dyDescent="0.2">
      <c r="F124291" s="195"/>
      <c r="G124291" s="196"/>
      <c r="H124291" s="192"/>
    </row>
    <row r="124292" spans="6:8" x14ac:dyDescent="0.2">
      <c r="F124292" s="195"/>
      <c r="G124292" s="196"/>
      <c r="H124292" s="192"/>
    </row>
    <row r="124293" spans="6:8" x14ac:dyDescent="0.2">
      <c r="F124293" s="195"/>
      <c r="G124293" s="196"/>
      <c r="H124293" s="192"/>
    </row>
    <row r="124294" spans="6:8" x14ac:dyDescent="0.2">
      <c r="F124294" s="195"/>
      <c r="G124294" s="196"/>
      <c r="H124294" s="192"/>
    </row>
    <row r="124295" spans="6:8" x14ac:dyDescent="0.2">
      <c r="F124295" s="195"/>
      <c r="G124295" s="196"/>
      <c r="H124295" s="192"/>
    </row>
    <row r="124296" spans="6:8" x14ac:dyDescent="0.2">
      <c r="F124296" s="195"/>
      <c r="G124296" s="196"/>
      <c r="H124296" s="192"/>
    </row>
    <row r="124297" spans="6:8" x14ac:dyDescent="0.2">
      <c r="F124297" s="195"/>
      <c r="G124297" s="196"/>
      <c r="H124297" s="192"/>
    </row>
    <row r="124298" spans="6:8" x14ac:dyDescent="0.2">
      <c r="F124298" s="195"/>
      <c r="G124298" s="196"/>
      <c r="H124298" s="192"/>
    </row>
    <row r="124299" spans="6:8" x14ac:dyDescent="0.2">
      <c r="F124299" s="195"/>
      <c r="G124299" s="196"/>
      <c r="H124299" s="192"/>
    </row>
    <row r="124300" spans="6:8" x14ac:dyDescent="0.2">
      <c r="F124300" s="195"/>
      <c r="G124300" s="196"/>
      <c r="H124300" s="192"/>
    </row>
    <row r="124301" spans="6:8" x14ac:dyDescent="0.2">
      <c r="F124301" s="195"/>
      <c r="G124301" s="196"/>
      <c r="H124301" s="192"/>
    </row>
    <row r="124302" spans="6:8" x14ac:dyDescent="0.2">
      <c r="F124302" s="195"/>
      <c r="G124302" s="196"/>
      <c r="H124302" s="192"/>
    </row>
    <row r="124303" spans="6:8" x14ac:dyDescent="0.2">
      <c r="F124303" s="195"/>
      <c r="G124303" s="196"/>
      <c r="H124303" s="192"/>
    </row>
    <row r="124304" spans="6:8" x14ac:dyDescent="0.2">
      <c r="F124304" s="195"/>
      <c r="G124304" s="196"/>
      <c r="H124304" s="192"/>
    </row>
    <row r="124305" spans="6:8" x14ac:dyDescent="0.2">
      <c r="F124305" s="195"/>
      <c r="G124305" s="196"/>
      <c r="H124305" s="192"/>
    </row>
    <row r="124306" spans="6:8" x14ac:dyDescent="0.2">
      <c r="F124306" s="195"/>
      <c r="G124306" s="196"/>
      <c r="H124306" s="192"/>
    </row>
    <row r="124307" spans="6:8" x14ac:dyDescent="0.2">
      <c r="F124307" s="195"/>
      <c r="G124307" s="196"/>
      <c r="H124307" s="192"/>
    </row>
    <row r="124308" spans="6:8" x14ac:dyDescent="0.2">
      <c r="F124308" s="195"/>
      <c r="G124308" s="196"/>
      <c r="H124308" s="192"/>
    </row>
    <row r="124309" spans="6:8" x14ac:dyDescent="0.2">
      <c r="F124309" s="195"/>
      <c r="G124309" s="196"/>
      <c r="H124309" s="192"/>
    </row>
    <row r="124310" spans="6:8" x14ac:dyDescent="0.2">
      <c r="F124310" s="195"/>
      <c r="G124310" s="196"/>
      <c r="H124310" s="192"/>
    </row>
    <row r="124311" spans="6:8" x14ac:dyDescent="0.2">
      <c r="F124311" s="195"/>
      <c r="G124311" s="196"/>
      <c r="H124311" s="192"/>
    </row>
    <row r="124312" spans="6:8" x14ac:dyDescent="0.2">
      <c r="F124312" s="195"/>
      <c r="G124312" s="196"/>
      <c r="H124312" s="192"/>
    </row>
    <row r="124313" spans="6:8" x14ac:dyDescent="0.2">
      <c r="F124313" s="195"/>
      <c r="G124313" s="196"/>
      <c r="H124313" s="192"/>
    </row>
    <row r="124314" spans="6:8" x14ac:dyDescent="0.2">
      <c r="F124314" s="195"/>
      <c r="G124314" s="196"/>
      <c r="H124314" s="192"/>
    </row>
    <row r="124315" spans="6:8" x14ac:dyDescent="0.2">
      <c r="F124315" s="195"/>
      <c r="G124315" s="196"/>
      <c r="H124315" s="192"/>
    </row>
    <row r="124316" spans="6:8" x14ac:dyDescent="0.2">
      <c r="F124316" s="195"/>
      <c r="G124316" s="196"/>
      <c r="H124316" s="192"/>
    </row>
    <row r="124317" spans="6:8" x14ac:dyDescent="0.2">
      <c r="F124317" s="195"/>
      <c r="G124317" s="196"/>
      <c r="H124317" s="192"/>
    </row>
    <row r="124318" spans="6:8" x14ac:dyDescent="0.2">
      <c r="F124318" s="195"/>
      <c r="G124318" s="196"/>
      <c r="H124318" s="192"/>
    </row>
    <row r="124319" spans="6:8" x14ac:dyDescent="0.2">
      <c r="F124319" s="195"/>
      <c r="G124319" s="196"/>
      <c r="H124319" s="192"/>
    </row>
    <row r="124320" spans="6:8" x14ac:dyDescent="0.2">
      <c r="F124320" s="195"/>
      <c r="G124320" s="196"/>
      <c r="H124320" s="192"/>
    </row>
    <row r="124321" spans="6:8" x14ac:dyDescent="0.2">
      <c r="F124321" s="195"/>
      <c r="G124321" s="196"/>
      <c r="H124321" s="192"/>
    </row>
    <row r="124322" spans="6:8" x14ac:dyDescent="0.2">
      <c r="F124322" s="195"/>
      <c r="G124322" s="196"/>
      <c r="H124322" s="192"/>
    </row>
    <row r="124323" spans="6:8" x14ac:dyDescent="0.2">
      <c r="F124323" s="195"/>
      <c r="G124323" s="196"/>
      <c r="H124323" s="192"/>
    </row>
    <row r="124324" spans="6:8" x14ac:dyDescent="0.2">
      <c r="F124324" s="195"/>
      <c r="G124324" s="196"/>
      <c r="H124324" s="192"/>
    </row>
    <row r="124325" spans="6:8" x14ac:dyDescent="0.2">
      <c r="F124325" s="195"/>
      <c r="G124325" s="196"/>
      <c r="H124325" s="192"/>
    </row>
    <row r="124326" spans="6:8" x14ac:dyDescent="0.2">
      <c r="F124326" s="195"/>
      <c r="G124326" s="196"/>
      <c r="H124326" s="192"/>
    </row>
    <row r="124327" spans="6:8" x14ac:dyDescent="0.2">
      <c r="F124327" s="195"/>
      <c r="G124327" s="196"/>
      <c r="H124327" s="192"/>
    </row>
    <row r="124328" spans="6:8" x14ac:dyDescent="0.2">
      <c r="F124328" s="195"/>
      <c r="G124328" s="196"/>
      <c r="H124328" s="192"/>
    </row>
    <row r="124329" spans="6:8" x14ac:dyDescent="0.2">
      <c r="F124329" s="195"/>
      <c r="G124329" s="196"/>
      <c r="H124329" s="192"/>
    </row>
    <row r="124330" spans="6:8" x14ac:dyDescent="0.2">
      <c r="F124330" s="195"/>
      <c r="G124330" s="196"/>
      <c r="H124330" s="192"/>
    </row>
    <row r="124331" spans="6:8" x14ac:dyDescent="0.2">
      <c r="F124331" s="195"/>
      <c r="G124331" s="196"/>
      <c r="H124331" s="192"/>
    </row>
    <row r="124332" spans="6:8" x14ac:dyDescent="0.2">
      <c r="F124332" s="195"/>
      <c r="G124332" s="196"/>
      <c r="H124332" s="192"/>
    </row>
    <row r="124333" spans="6:8" x14ac:dyDescent="0.2">
      <c r="F124333" s="195"/>
      <c r="G124333" s="196"/>
      <c r="H124333" s="192"/>
    </row>
    <row r="124334" spans="6:8" x14ac:dyDescent="0.2">
      <c r="F124334" s="195"/>
      <c r="G124334" s="196"/>
      <c r="H124334" s="192"/>
    </row>
    <row r="124335" spans="6:8" x14ac:dyDescent="0.2">
      <c r="F124335" s="195"/>
      <c r="G124335" s="196"/>
      <c r="H124335" s="192"/>
    </row>
    <row r="124336" spans="6:8" x14ac:dyDescent="0.2">
      <c r="F124336" s="195"/>
      <c r="G124336" s="196"/>
      <c r="H124336" s="192"/>
    </row>
    <row r="124337" spans="6:8" x14ac:dyDescent="0.2">
      <c r="F124337" s="195"/>
      <c r="G124337" s="196"/>
      <c r="H124337" s="192"/>
    </row>
    <row r="124338" spans="6:8" x14ac:dyDescent="0.2">
      <c r="F124338" s="195"/>
      <c r="G124338" s="196"/>
      <c r="H124338" s="192"/>
    </row>
    <row r="124339" spans="6:8" x14ac:dyDescent="0.2">
      <c r="F124339" s="195"/>
      <c r="G124339" s="196"/>
      <c r="H124339" s="192"/>
    </row>
    <row r="124340" spans="6:8" x14ac:dyDescent="0.2">
      <c r="F124340" s="195"/>
      <c r="G124340" s="196"/>
      <c r="H124340" s="192"/>
    </row>
    <row r="124341" spans="6:8" x14ac:dyDescent="0.2">
      <c r="F124341" s="195"/>
      <c r="G124341" s="196"/>
      <c r="H124341" s="192"/>
    </row>
    <row r="124342" spans="6:8" x14ac:dyDescent="0.2">
      <c r="F124342" s="195"/>
      <c r="G124342" s="196"/>
      <c r="H124342" s="192"/>
    </row>
    <row r="124343" spans="6:8" x14ac:dyDescent="0.2">
      <c r="F124343" s="195"/>
      <c r="G124343" s="196"/>
      <c r="H124343" s="192"/>
    </row>
    <row r="124344" spans="6:8" x14ac:dyDescent="0.2">
      <c r="F124344" s="195"/>
      <c r="G124344" s="196"/>
      <c r="H124344" s="192"/>
    </row>
    <row r="124345" spans="6:8" x14ac:dyDescent="0.2">
      <c r="F124345" s="195"/>
      <c r="G124345" s="196"/>
      <c r="H124345" s="192"/>
    </row>
    <row r="124346" spans="6:8" x14ac:dyDescent="0.2">
      <c r="F124346" s="195"/>
      <c r="G124346" s="196"/>
      <c r="H124346" s="192"/>
    </row>
    <row r="124347" spans="6:8" x14ac:dyDescent="0.2">
      <c r="F124347" s="195"/>
      <c r="G124347" s="196"/>
      <c r="H124347" s="192"/>
    </row>
    <row r="124348" spans="6:8" x14ac:dyDescent="0.2">
      <c r="F124348" s="195"/>
      <c r="G124348" s="196"/>
      <c r="H124348" s="192"/>
    </row>
    <row r="124349" spans="6:8" x14ac:dyDescent="0.2">
      <c r="F124349" s="195"/>
      <c r="G124349" s="196"/>
      <c r="H124349" s="192"/>
    </row>
    <row r="124350" spans="6:8" x14ac:dyDescent="0.2">
      <c r="F124350" s="195"/>
      <c r="G124350" s="196"/>
      <c r="H124350" s="192"/>
    </row>
    <row r="124351" spans="6:8" x14ac:dyDescent="0.2">
      <c r="F124351" s="195"/>
      <c r="G124351" s="196"/>
      <c r="H124351" s="192"/>
    </row>
    <row r="124352" spans="6:8" x14ac:dyDescent="0.2">
      <c r="F124352" s="195"/>
      <c r="G124352" s="196"/>
      <c r="H124352" s="192"/>
    </row>
    <row r="124353" spans="6:8" x14ac:dyDescent="0.2">
      <c r="F124353" s="195"/>
      <c r="G124353" s="196"/>
      <c r="H124353" s="192"/>
    </row>
    <row r="124354" spans="6:8" x14ac:dyDescent="0.2">
      <c r="F124354" s="195"/>
      <c r="G124354" s="196"/>
      <c r="H124354" s="192"/>
    </row>
    <row r="124355" spans="6:8" x14ac:dyDescent="0.2">
      <c r="F124355" s="195"/>
      <c r="G124355" s="196"/>
      <c r="H124355" s="192"/>
    </row>
    <row r="124356" spans="6:8" x14ac:dyDescent="0.2">
      <c r="F124356" s="195"/>
      <c r="G124356" s="196"/>
      <c r="H124356" s="192"/>
    </row>
    <row r="124357" spans="6:8" x14ac:dyDescent="0.2">
      <c r="F124357" s="195"/>
      <c r="G124357" s="196"/>
      <c r="H124357" s="192"/>
    </row>
    <row r="124358" spans="6:8" x14ac:dyDescent="0.2">
      <c r="F124358" s="195"/>
      <c r="G124358" s="196"/>
      <c r="H124358" s="192"/>
    </row>
    <row r="124359" spans="6:8" x14ac:dyDescent="0.2">
      <c r="F124359" s="195"/>
      <c r="G124359" s="196"/>
      <c r="H124359" s="192"/>
    </row>
    <row r="124360" spans="6:8" x14ac:dyDescent="0.2">
      <c r="F124360" s="195"/>
      <c r="G124360" s="196"/>
      <c r="H124360" s="192"/>
    </row>
    <row r="124361" spans="6:8" x14ac:dyDescent="0.2">
      <c r="F124361" s="195"/>
      <c r="G124361" s="196"/>
      <c r="H124361" s="192"/>
    </row>
    <row r="124362" spans="6:8" x14ac:dyDescent="0.2">
      <c r="F124362" s="195"/>
      <c r="G124362" s="196"/>
      <c r="H124362" s="192"/>
    </row>
    <row r="124363" spans="6:8" x14ac:dyDescent="0.2">
      <c r="F124363" s="195"/>
      <c r="G124363" s="196"/>
      <c r="H124363" s="192"/>
    </row>
    <row r="124364" spans="6:8" x14ac:dyDescent="0.2">
      <c r="F124364" s="195"/>
      <c r="G124364" s="196"/>
      <c r="H124364" s="192"/>
    </row>
    <row r="124365" spans="6:8" x14ac:dyDescent="0.2">
      <c r="F124365" s="195"/>
      <c r="G124365" s="196"/>
      <c r="H124365" s="192"/>
    </row>
    <row r="124366" spans="6:8" x14ac:dyDescent="0.2">
      <c r="F124366" s="195"/>
      <c r="G124366" s="196"/>
      <c r="H124366" s="192"/>
    </row>
    <row r="124367" spans="6:8" x14ac:dyDescent="0.2">
      <c r="F124367" s="195"/>
      <c r="G124367" s="196"/>
      <c r="H124367" s="192"/>
    </row>
    <row r="124368" spans="6:8" x14ac:dyDescent="0.2">
      <c r="F124368" s="195"/>
      <c r="G124368" s="196"/>
      <c r="H124368" s="192"/>
    </row>
    <row r="124369" spans="6:8" x14ac:dyDescent="0.2">
      <c r="F124369" s="195"/>
      <c r="G124369" s="196"/>
      <c r="H124369" s="192"/>
    </row>
    <row r="124370" spans="6:8" x14ac:dyDescent="0.2">
      <c r="F124370" s="195"/>
      <c r="G124370" s="196"/>
      <c r="H124370" s="192"/>
    </row>
    <row r="124371" spans="6:8" x14ac:dyDescent="0.2">
      <c r="F124371" s="195"/>
      <c r="G124371" s="196"/>
      <c r="H124371" s="192"/>
    </row>
    <row r="124372" spans="6:8" x14ac:dyDescent="0.2">
      <c r="F124372" s="195"/>
      <c r="G124372" s="196"/>
      <c r="H124372" s="192"/>
    </row>
    <row r="124373" spans="6:8" x14ac:dyDescent="0.2">
      <c r="F124373" s="195"/>
      <c r="G124373" s="196"/>
      <c r="H124373" s="192"/>
    </row>
    <row r="124374" spans="6:8" x14ac:dyDescent="0.2">
      <c r="F124374" s="195"/>
      <c r="G124374" s="196"/>
      <c r="H124374" s="192"/>
    </row>
    <row r="124375" spans="6:8" x14ac:dyDescent="0.2">
      <c r="F124375" s="195"/>
      <c r="G124375" s="196"/>
      <c r="H124375" s="192"/>
    </row>
    <row r="124376" spans="6:8" x14ac:dyDescent="0.2">
      <c r="F124376" s="195"/>
      <c r="G124376" s="196"/>
      <c r="H124376" s="192"/>
    </row>
    <row r="124377" spans="6:8" x14ac:dyDescent="0.2">
      <c r="F124377" s="195"/>
      <c r="G124377" s="196"/>
      <c r="H124377" s="192"/>
    </row>
    <row r="124378" spans="6:8" x14ac:dyDescent="0.2">
      <c r="F124378" s="195"/>
      <c r="G124378" s="196"/>
      <c r="H124378" s="192"/>
    </row>
    <row r="124379" spans="6:8" x14ac:dyDescent="0.2">
      <c r="F124379" s="195"/>
      <c r="G124379" s="196"/>
      <c r="H124379" s="192"/>
    </row>
    <row r="124380" spans="6:8" x14ac:dyDescent="0.2">
      <c r="F124380" s="195"/>
      <c r="G124380" s="196"/>
      <c r="H124380" s="192"/>
    </row>
    <row r="124381" spans="6:8" x14ac:dyDescent="0.2">
      <c r="F124381" s="195"/>
      <c r="G124381" s="196"/>
      <c r="H124381" s="192"/>
    </row>
    <row r="124382" spans="6:8" x14ac:dyDescent="0.2">
      <c r="F124382" s="195"/>
      <c r="G124382" s="196"/>
      <c r="H124382" s="192"/>
    </row>
    <row r="124383" spans="6:8" x14ac:dyDescent="0.2">
      <c r="F124383" s="195"/>
      <c r="G124383" s="196"/>
      <c r="H124383" s="192"/>
    </row>
    <row r="124384" spans="6:8" x14ac:dyDescent="0.2">
      <c r="F124384" s="195"/>
      <c r="G124384" s="196"/>
      <c r="H124384" s="192"/>
    </row>
    <row r="124385" spans="6:8" x14ac:dyDescent="0.2">
      <c r="F124385" s="195"/>
      <c r="G124385" s="196"/>
      <c r="H124385" s="192"/>
    </row>
    <row r="124386" spans="6:8" x14ac:dyDescent="0.2">
      <c r="F124386" s="195"/>
      <c r="G124386" s="196"/>
      <c r="H124386" s="192"/>
    </row>
    <row r="124387" spans="6:8" x14ac:dyDescent="0.2">
      <c r="F124387" s="195"/>
      <c r="G124387" s="196"/>
      <c r="H124387" s="192"/>
    </row>
    <row r="124388" spans="6:8" x14ac:dyDescent="0.2">
      <c r="F124388" s="195"/>
      <c r="G124388" s="196"/>
      <c r="H124388" s="192"/>
    </row>
    <row r="124389" spans="6:8" x14ac:dyDescent="0.2">
      <c r="F124389" s="195"/>
      <c r="G124389" s="196"/>
      <c r="H124389" s="192"/>
    </row>
    <row r="124390" spans="6:8" x14ac:dyDescent="0.2">
      <c r="F124390" s="195"/>
      <c r="G124390" s="196"/>
      <c r="H124390" s="192"/>
    </row>
    <row r="124391" spans="6:8" x14ac:dyDescent="0.2">
      <c r="F124391" s="195"/>
      <c r="G124391" s="196"/>
      <c r="H124391" s="192"/>
    </row>
    <row r="124392" spans="6:8" x14ac:dyDescent="0.2">
      <c r="F124392" s="195"/>
      <c r="G124392" s="196"/>
      <c r="H124392" s="192"/>
    </row>
    <row r="124393" spans="6:8" x14ac:dyDescent="0.2">
      <c r="F124393" s="195"/>
      <c r="G124393" s="196"/>
      <c r="H124393" s="192"/>
    </row>
    <row r="124394" spans="6:8" x14ac:dyDescent="0.2">
      <c r="F124394" s="195"/>
      <c r="G124394" s="196"/>
      <c r="H124394" s="192"/>
    </row>
    <row r="124395" spans="6:8" x14ac:dyDescent="0.2">
      <c r="F124395" s="195"/>
      <c r="G124395" s="196"/>
      <c r="H124395" s="192"/>
    </row>
    <row r="124396" spans="6:8" x14ac:dyDescent="0.2">
      <c r="F124396" s="195"/>
      <c r="G124396" s="196"/>
      <c r="H124396" s="192"/>
    </row>
    <row r="124397" spans="6:8" x14ac:dyDescent="0.2">
      <c r="F124397" s="195"/>
      <c r="G124397" s="196"/>
      <c r="H124397" s="192"/>
    </row>
    <row r="124398" spans="6:8" x14ac:dyDescent="0.2">
      <c r="F124398" s="195"/>
      <c r="G124398" s="196"/>
      <c r="H124398" s="192"/>
    </row>
    <row r="124399" spans="6:8" x14ac:dyDescent="0.2">
      <c r="F124399" s="195"/>
      <c r="G124399" s="196"/>
      <c r="H124399" s="192"/>
    </row>
    <row r="124400" spans="6:8" x14ac:dyDescent="0.2">
      <c r="F124400" s="195"/>
      <c r="G124400" s="196"/>
      <c r="H124400" s="192"/>
    </row>
    <row r="124401" spans="6:8" x14ac:dyDescent="0.2">
      <c r="F124401" s="195"/>
      <c r="G124401" s="196"/>
      <c r="H124401" s="192"/>
    </row>
    <row r="124402" spans="6:8" x14ac:dyDescent="0.2">
      <c r="F124402" s="195"/>
      <c r="G124402" s="196"/>
      <c r="H124402" s="192"/>
    </row>
    <row r="124403" spans="6:8" x14ac:dyDescent="0.2">
      <c r="F124403" s="195"/>
      <c r="G124403" s="196"/>
      <c r="H124403" s="192"/>
    </row>
    <row r="124404" spans="6:8" x14ac:dyDescent="0.2">
      <c r="F124404" s="195"/>
      <c r="G124404" s="196"/>
      <c r="H124404" s="192"/>
    </row>
    <row r="124405" spans="6:8" x14ac:dyDescent="0.2">
      <c r="F124405" s="195"/>
      <c r="G124405" s="196"/>
      <c r="H124405" s="192"/>
    </row>
    <row r="124406" spans="6:8" x14ac:dyDescent="0.2">
      <c r="F124406" s="195"/>
      <c r="G124406" s="196"/>
      <c r="H124406" s="192"/>
    </row>
    <row r="124407" spans="6:8" x14ac:dyDescent="0.2">
      <c r="F124407" s="195"/>
      <c r="G124407" s="196"/>
      <c r="H124407" s="192"/>
    </row>
    <row r="124408" spans="6:8" x14ac:dyDescent="0.2">
      <c r="F124408" s="195"/>
      <c r="G124408" s="196"/>
      <c r="H124408" s="192"/>
    </row>
    <row r="124409" spans="6:8" x14ac:dyDescent="0.2">
      <c r="F124409" s="195"/>
      <c r="G124409" s="196"/>
      <c r="H124409" s="192"/>
    </row>
    <row r="124410" spans="6:8" x14ac:dyDescent="0.2">
      <c r="F124410" s="195"/>
      <c r="G124410" s="196"/>
      <c r="H124410" s="192"/>
    </row>
    <row r="124411" spans="6:8" x14ac:dyDescent="0.2">
      <c r="F124411" s="195"/>
      <c r="G124411" s="196"/>
      <c r="H124411" s="192"/>
    </row>
    <row r="124412" spans="6:8" x14ac:dyDescent="0.2">
      <c r="F124412" s="195"/>
      <c r="G124412" s="196"/>
      <c r="H124412" s="192"/>
    </row>
    <row r="124413" spans="6:8" x14ac:dyDescent="0.2">
      <c r="F124413" s="195"/>
      <c r="G124413" s="196"/>
      <c r="H124413" s="192"/>
    </row>
    <row r="124414" spans="6:8" x14ac:dyDescent="0.2">
      <c r="F124414" s="195"/>
      <c r="G124414" s="196"/>
      <c r="H124414" s="192"/>
    </row>
    <row r="124415" spans="6:8" x14ac:dyDescent="0.2">
      <c r="F124415" s="195"/>
      <c r="G124415" s="196"/>
      <c r="H124415" s="192"/>
    </row>
    <row r="124416" spans="6:8" x14ac:dyDescent="0.2">
      <c r="F124416" s="195"/>
      <c r="G124416" s="196"/>
      <c r="H124416" s="192"/>
    </row>
    <row r="124417" spans="6:8" x14ac:dyDescent="0.2">
      <c r="F124417" s="195"/>
      <c r="G124417" s="196"/>
      <c r="H124417" s="192"/>
    </row>
    <row r="124418" spans="6:8" x14ac:dyDescent="0.2">
      <c r="F124418" s="195"/>
      <c r="G124418" s="196"/>
      <c r="H124418" s="192"/>
    </row>
    <row r="124419" spans="6:8" x14ac:dyDescent="0.2">
      <c r="F124419" s="195"/>
      <c r="G124419" s="196"/>
      <c r="H124419" s="192"/>
    </row>
    <row r="124420" spans="6:8" x14ac:dyDescent="0.2">
      <c r="F124420" s="195"/>
      <c r="G124420" s="196"/>
      <c r="H124420" s="192"/>
    </row>
    <row r="124421" spans="6:8" x14ac:dyDescent="0.2">
      <c r="F124421" s="195"/>
      <c r="G124421" s="196"/>
      <c r="H124421" s="192"/>
    </row>
    <row r="124422" spans="6:8" x14ac:dyDescent="0.2">
      <c r="F124422" s="195"/>
      <c r="G124422" s="196"/>
      <c r="H124422" s="192"/>
    </row>
    <row r="124423" spans="6:8" x14ac:dyDescent="0.2">
      <c r="F124423" s="195"/>
      <c r="G124423" s="196"/>
      <c r="H124423" s="192"/>
    </row>
    <row r="124424" spans="6:8" x14ac:dyDescent="0.2">
      <c r="F124424" s="195"/>
      <c r="G124424" s="196"/>
      <c r="H124424" s="192"/>
    </row>
    <row r="124425" spans="6:8" x14ac:dyDescent="0.2">
      <c r="F124425" s="195"/>
      <c r="G124425" s="196"/>
      <c r="H124425" s="192"/>
    </row>
    <row r="124426" spans="6:8" x14ac:dyDescent="0.2">
      <c r="F124426" s="195"/>
      <c r="G124426" s="196"/>
      <c r="H124426" s="192"/>
    </row>
    <row r="124427" spans="6:8" x14ac:dyDescent="0.2">
      <c r="F124427" s="195"/>
      <c r="G124427" s="196"/>
      <c r="H124427" s="192"/>
    </row>
    <row r="124428" spans="6:8" x14ac:dyDescent="0.2">
      <c r="F124428" s="195"/>
      <c r="G124428" s="196"/>
      <c r="H124428" s="192"/>
    </row>
    <row r="124429" spans="6:8" x14ac:dyDescent="0.2">
      <c r="F124429" s="195"/>
      <c r="G124429" s="196"/>
      <c r="H124429" s="192"/>
    </row>
    <row r="124430" spans="6:8" x14ac:dyDescent="0.2">
      <c r="F124430" s="195"/>
      <c r="G124430" s="196"/>
      <c r="H124430" s="192"/>
    </row>
    <row r="124431" spans="6:8" x14ac:dyDescent="0.2">
      <c r="F124431" s="195"/>
      <c r="G124431" s="196"/>
      <c r="H124431" s="192"/>
    </row>
    <row r="124432" spans="6:8" x14ac:dyDescent="0.2">
      <c r="F124432" s="195"/>
      <c r="G124432" s="196"/>
      <c r="H124432" s="192"/>
    </row>
    <row r="124433" spans="6:8" x14ac:dyDescent="0.2">
      <c r="F124433" s="195"/>
      <c r="G124433" s="196"/>
      <c r="H124433" s="192"/>
    </row>
    <row r="124434" spans="6:8" x14ac:dyDescent="0.2">
      <c r="F124434" s="195"/>
      <c r="G124434" s="196"/>
      <c r="H124434" s="192"/>
    </row>
    <row r="124435" spans="6:8" x14ac:dyDescent="0.2">
      <c r="F124435" s="195"/>
      <c r="G124435" s="196"/>
      <c r="H124435" s="192"/>
    </row>
    <row r="124436" spans="6:8" x14ac:dyDescent="0.2">
      <c r="F124436" s="195"/>
      <c r="G124436" s="196"/>
      <c r="H124436" s="192"/>
    </row>
    <row r="124437" spans="6:8" x14ac:dyDescent="0.2">
      <c r="F124437" s="195"/>
      <c r="G124437" s="196"/>
      <c r="H124437" s="192"/>
    </row>
    <row r="124438" spans="6:8" x14ac:dyDescent="0.2">
      <c r="F124438" s="195"/>
      <c r="G124438" s="196"/>
      <c r="H124438" s="192"/>
    </row>
    <row r="124439" spans="6:8" x14ac:dyDescent="0.2">
      <c r="F124439" s="195"/>
      <c r="G124439" s="196"/>
      <c r="H124439" s="192"/>
    </row>
    <row r="124440" spans="6:8" x14ac:dyDescent="0.2">
      <c r="F124440" s="195"/>
      <c r="G124440" s="196"/>
      <c r="H124440" s="192"/>
    </row>
    <row r="124441" spans="6:8" x14ac:dyDescent="0.2">
      <c r="F124441" s="195"/>
      <c r="G124441" s="196"/>
      <c r="H124441" s="192"/>
    </row>
    <row r="124442" spans="6:8" x14ac:dyDescent="0.2">
      <c r="F124442" s="195"/>
      <c r="G124442" s="196"/>
      <c r="H124442" s="192"/>
    </row>
    <row r="124443" spans="6:8" x14ac:dyDescent="0.2">
      <c r="F124443" s="195"/>
      <c r="G124443" s="196"/>
      <c r="H124443" s="192"/>
    </row>
    <row r="124444" spans="6:8" x14ac:dyDescent="0.2">
      <c r="F124444" s="195"/>
      <c r="G124444" s="196"/>
      <c r="H124444" s="192"/>
    </row>
    <row r="124445" spans="6:8" x14ac:dyDescent="0.2">
      <c r="F124445" s="195"/>
      <c r="G124445" s="196"/>
      <c r="H124445" s="192"/>
    </row>
    <row r="124446" spans="6:8" x14ac:dyDescent="0.2">
      <c r="F124446" s="195"/>
      <c r="G124446" s="196"/>
      <c r="H124446" s="192"/>
    </row>
    <row r="124447" spans="6:8" x14ac:dyDescent="0.2">
      <c r="F124447" s="195"/>
      <c r="G124447" s="196"/>
      <c r="H124447" s="192"/>
    </row>
    <row r="124448" spans="6:8" x14ac:dyDescent="0.2">
      <c r="F124448" s="195"/>
      <c r="G124448" s="196"/>
      <c r="H124448" s="192"/>
    </row>
    <row r="124449" spans="6:8" x14ac:dyDescent="0.2">
      <c r="F124449" s="195"/>
      <c r="G124449" s="196"/>
      <c r="H124449" s="192"/>
    </row>
    <row r="124450" spans="6:8" x14ac:dyDescent="0.2">
      <c r="F124450" s="195"/>
      <c r="G124450" s="196"/>
      <c r="H124450" s="192"/>
    </row>
    <row r="124451" spans="6:8" x14ac:dyDescent="0.2">
      <c r="F124451" s="195"/>
      <c r="G124451" s="196"/>
      <c r="H124451" s="192"/>
    </row>
    <row r="124452" spans="6:8" x14ac:dyDescent="0.2">
      <c r="F124452" s="195"/>
      <c r="G124452" s="196"/>
      <c r="H124452" s="192"/>
    </row>
    <row r="124453" spans="6:8" x14ac:dyDescent="0.2">
      <c r="F124453" s="195"/>
      <c r="G124453" s="196"/>
      <c r="H124453" s="192"/>
    </row>
    <row r="124454" spans="6:8" x14ac:dyDescent="0.2">
      <c r="F124454" s="195"/>
      <c r="G124454" s="196"/>
      <c r="H124454" s="192"/>
    </row>
    <row r="124455" spans="6:8" x14ac:dyDescent="0.2">
      <c r="F124455" s="195"/>
      <c r="G124455" s="196"/>
      <c r="H124455" s="192"/>
    </row>
    <row r="124456" spans="6:8" x14ac:dyDescent="0.2">
      <c r="F124456" s="195"/>
      <c r="G124456" s="196"/>
      <c r="H124456" s="192"/>
    </row>
    <row r="124457" spans="6:8" x14ac:dyDescent="0.2">
      <c r="F124457" s="195"/>
      <c r="G124457" s="196"/>
      <c r="H124457" s="192"/>
    </row>
    <row r="124458" spans="6:8" x14ac:dyDescent="0.2">
      <c r="F124458" s="195"/>
      <c r="G124458" s="196"/>
      <c r="H124458" s="192"/>
    </row>
    <row r="124459" spans="6:8" x14ac:dyDescent="0.2">
      <c r="F124459" s="195"/>
      <c r="G124459" s="196"/>
      <c r="H124459" s="192"/>
    </row>
    <row r="124460" spans="6:8" x14ac:dyDescent="0.2">
      <c r="F124460" s="195"/>
      <c r="G124460" s="196"/>
      <c r="H124460" s="192"/>
    </row>
    <row r="124461" spans="6:8" x14ac:dyDescent="0.2">
      <c r="F124461" s="195"/>
      <c r="G124461" s="196"/>
      <c r="H124461" s="192"/>
    </row>
    <row r="124462" spans="6:8" x14ac:dyDescent="0.2">
      <c r="F124462" s="195"/>
      <c r="G124462" s="196"/>
      <c r="H124462" s="192"/>
    </row>
    <row r="124463" spans="6:8" x14ac:dyDescent="0.2">
      <c r="F124463" s="195"/>
      <c r="G124463" s="196"/>
      <c r="H124463" s="192"/>
    </row>
    <row r="124464" spans="6:8" x14ac:dyDescent="0.2">
      <c r="F124464" s="195"/>
      <c r="G124464" s="196"/>
      <c r="H124464" s="192"/>
    </row>
    <row r="124465" spans="6:8" x14ac:dyDescent="0.2">
      <c r="F124465" s="195"/>
      <c r="G124465" s="196"/>
      <c r="H124465" s="192"/>
    </row>
    <row r="124466" spans="6:8" x14ac:dyDescent="0.2">
      <c r="F124466" s="195"/>
      <c r="G124466" s="196"/>
      <c r="H124466" s="192"/>
    </row>
    <row r="124467" spans="6:8" x14ac:dyDescent="0.2">
      <c r="F124467" s="195"/>
      <c r="G124467" s="196"/>
      <c r="H124467" s="192"/>
    </row>
    <row r="124468" spans="6:8" x14ac:dyDescent="0.2">
      <c r="F124468" s="195"/>
      <c r="G124468" s="196"/>
      <c r="H124468" s="192"/>
    </row>
    <row r="124469" spans="6:8" x14ac:dyDescent="0.2">
      <c r="F124469" s="195"/>
      <c r="G124469" s="196"/>
      <c r="H124469" s="192"/>
    </row>
    <row r="124470" spans="6:8" x14ac:dyDescent="0.2">
      <c r="F124470" s="195"/>
      <c r="G124470" s="196"/>
      <c r="H124470" s="192"/>
    </row>
    <row r="124471" spans="6:8" x14ac:dyDescent="0.2">
      <c r="F124471" s="195"/>
      <c r="G124471" s="196"/>
      <c r="H124471" s="192"/>
    </row>
    <row r="124472" spans="6:8" x14ac:dyDescent="0.2">
      <c r="F124472" s="195"/>
      <c r="G124472" s="196"/>
      <c r="H124472" s="192"/>
    </row>
    <row r="124473" spans="6:8" x14ac:dyDescent="0.2">
      <c r="F124473" s="195"/>
      <c r="G124473" s="196"/>
      <c r="H124473" s="192"/>
    </row>
    <row r="124474" spans="6:8" x14ac:dyDescent="0.2">
      <c r="F124474" s="195"/>
      <c r="G124474" s="196"/>
      <c r="H124474" s="192"/>
    </row>
    <row r="124475" spans="6:8" x14ac:dyDescent="0.2">
      <c r="F124475" s="195"/>
      <c r="G124475" s="196"/>
      <c r="H124475" s="192"/>
    </row>
    <row r="124476" spans="6:8" x14ac:dyDescent="0.2">
      <c r="F124476" s="195"/>
      <c r="G124476" s="196"/>
      <c r="H124476" s="192"/>
    </row>
    <row r="124477" spans="6:8" x14ac:dyDescent="0.2">
      <c r="F124477" s="195"/>
      <c r="G124477" s="196"/>
      <c r="H124477" s="192"/>
    </row>
    <row r="124478" spans="6:8" x14ac:dyDescent="0.2">
      <c r="F124478" s="195"/>
      <c r="G124478" s="196"/>
      <c r="H124478" s="192"/>
    </row>
    <row r="124479" spans="6:8" x14ac:dyDescent="0.2">
      <c r="F124479" s="195"/>
      <c r="G124479" s="196"/>
      <c r="H124479" s="192"/>
    </row>
    <row r="124480" spans="6:8" x14ac:dyDescent="0.2">
      <c r="F124480" s="195"/>
      <c r="G124480" s="196"/>
      <c r="H124480" s="192"/>
    </row>
    <row r="124481" spans="6:8" x14ac:dyDescent="0.2">
      <c r="F124481" s="195"/>
      <c r="G124481" s="196"/>
      <c r="H124481" s="192"/>
    </row>
    <row r="124482" spans="6:8" x14ac:dyDescent="0.2">
      <c r="F124482" s="195"/>
      <c r="G124482" s="196"/>
      <c r="H124482" s="192"/>
    </row>
    <row r="124483" spans="6:8" x14ac:dyDescent="0.2">
      <c r="F124483" s="195"/>
      <c r="G124483" s="196"/>
      <c r="H124483" s="192"/>
    </row>
    <row r="124484" spans="6:8" x14ac:dyDescent="0.2">
      <c r="F124484" s="195"/>
      <c r="G124484" s="196"/>
      <c r="H124484" s="192"/>
    </row>
    <row r="124485" spans="6:8" x14ac:dyDescent="0.2">
      <c r="F124485" s="195"/>
      <c r="G124485" s="196"/>
      <c r="H124485" s="192"/>
    </row>
    <row r="124486" spans="6:8" x14ac:dyDescent="0.2">
      <c r="F124486" s="195"/>
      <c r="G124486" s="196"/>
      <c r="H124486" s="192"/>
    </row>
    <row r="124487" spans="6:8" x14ac:dyDescent="0.2">
      <c r="F124487" s="195"/>
      <c r="G124487" s="196"/>
      <c r="H124487" s="192"/>
    </row>
    <row r="124488" spans="6:8" x14ac:dyDescent="0.2">
      <c r="F124488" s="195"/>
      <c r="G124488" s="196"/>
      <c r="H124488" s="192"/>
    </row>
    <row r="124489" spans="6:8" x14ac:dyDescent="0.2">
      <c r="F124489" s="195"/>
      <c r="G124489" s="196"/>
      <c r="H124489" s="192"/>
    </row>
    <row r="124490" spans="6:8" x14ac:dyDescent="0.2">
      <c r="F124490" s="195"/>
      <c r="G124490" s="196"/>
      <c r="H124490" s="192"/>
    </row>
    <row r="124491" spans="6:8" x14ac:dyDescent="0.2">
      <c r="F124491" s="195"/>
      <c r="G124491" s="196"/>
      <c r="H124491" s="192"/>
    </row>
    <row r="124492" spans="6:8" x14ac:dyDescent="0.2">
      <c r="F124492" s="195"/>
      <c r="G124492" s="196"/>
      <c r="H124492" s="192"/>
    </row>
    <row r="124493" spans="6:8" x14ac:dyDescent="0.2">
      <c r="F124493" s="195"/>
      <c r="G124493" s="196"/>
      <c r="H124493" s="192"/>
    </row>
    <row r="124494" spans="6:8" x14ac:dyDescent="0.2">
      <c r="F124494" s="195"/>
      <c r="G124494" s="196"/>
      <c r="H124494" s="192"/>
    </row>
    <row r="124495" spans="6:8" x14ac:dyDescent="0.2">
      <c r="F124495" s="195"/>
      <c r="G124495" s="196"/>
      <c r="H124495" s="192"/>
    </row>
    <row r="124496" spans="6:8" x14ac:dyDescent="0.2">
      <c r="F124496" s="195"/>
      <c r="G124496" s="196"/>
      <c r="H124496" s="192"/>
    </row>
    <row r="124497" spans="6:8" x14ac:dyDescent="0.2">
      <c r="F124497" s="195"/>
      <c r="G124497" s="196"/>
      <c r="H124497" s="192"/>
    </row>
    <row r="124498" spans="6:8" x14ac:dyDescent="0.2">
      <c r="F124498" s="195"/>
      <c r="G124498" s="196"/>
      <c r="H124498" s="192"/>
    </row>
    <row r="124499" spans="6:8" x14ac:dyDescent="0.2">
      <c r="F124499" s="195"/>
      <c r="G124499" s="196"/>
      <c r="H124499" s="192"/>
    </row>
    <row r="124500" spans="6:8" x14ac:dyDescent="0.2">
      <c r="F124500" s="195"/>
      <c r="G124500" s="196"/>
      <c r="H124500" s="192"/>
    </row>
    <row r="124501" spans="6:8" x14ac:dyDescent="0.2">
      <c r="F124501" s="195"/>
      <c r="G124501" s="196"/>
      <c r="H124501" s="192"/>
    </row>
    <row r="124502" spans="6:8" x14ac:dyDescent="0.2">
      <c r="F124502" s="195"/>
      <c r="G124502" s="196"/>
      <c r="H124502" s="192"/>
    </row>
    <row r="124503" spans="6:8" x14ac:dyDescent="0.2">
      <c r="F124503" s="195"/>
      <c r="G124503" s="196"/>
      <c r="H124503" s="192"/>
    </row>
    <row r="124504" spans="6:8" x14ac:dyDescent="0.2">
      <c r="F124504" s="195"/>
      <c r="G124504" s="196"/>
      <c r="H124504" s="192"/>
    </row>
    <row r="124505" spans="6:8" x14ac:dyDescent="0.2">
      <c r="F124505" s="195"/>
      <c r="G124505" s="196"/>
      <c r="H124505" s="192"/>
    </row>
    <row r="124506" spans="6:8" x14ac:dyDescent="0.2">
      <c r="F124506" s="195"/>
      <c r="G124506" s="196"/>
      <c r="H124506" s="192"/>
    </row>
    <row r="124507" spans="6:8" x14ac:dyDescent="0.2">
      <c r="F124507" s="195"/>
      <c r="G124507" s="196"/>
      <c r="H124507" s="192"/>
    </row>
    <row r="124508" spans="6:8" x14ac:dyDescent="0.2">
      <c r="F124508" s="195"/>
      <c r="G124508" s="196"/>
      <c r="H124508" s="192"/>
    </row>
    <row r="124509" spans="6:8" x14ac:dyDescent="0.2">
      <c r="F124509" s="195"/>
      <c r="G124509" s="196"/>
      <c r="H124509" s="192"/>
    </row>
    <row r="124510" spans="6:8" x14ac:dyDescent="0.2">
      <c r="F124510" s="195"/>
      <c r="G124510" s="196"/>
      <c r="H124510" s="192"/>
    </row>
    <row r="124511" spans="6:8" x14ac:dyDescent="0.2">
      <c r="F124511" s="195"/>
      <c r="G124511" s="196"/>
      <c r="H124511" s="192"/>
    </row>
    <row r="124512" spans="6:8" x14ac:dyDescent="0.2">
      <c r="F124512" s="195"/>
      <c r="G124512" s="196"/>
      <c r="H124512" s="192"/>
    </row>
    <row r="124513" spans="6:8" x14ac:dyDescent="0.2">
      <c r="F124513" s="195"/>
      <c r="G124513" s="196"/>
      <c r="H124513" s="192"/>
    </row>
    <row r="124514" spans="6:8" x14ac:dyDescent="0.2">
      <c r="F124514" s="195"/>
      <c r="G124514" s="196"/>
      <c r="H124514" s="192"/>
    </row>
    <row r="124515" spans="6:8" x14ac:dyDescent="0.2">
      <c r="F124515" s="195"/>
      <c r="G124515" s="196"/>
      <c r="H124515" s="192"/>
    </row>
    <row r="124516" spans="6:8" x14ac:dyDescent="0.2">
      <c r="F124516" s="195"/>
      <c r="G124516" s="196"/>
      <c r="H124516" s="192"/>
    </row>
    <row r="124517" spans="6:8" x14ac:dyDescent="0.2">
      <c r="F124517" s="195"/>
      <c r="G124517" s="196"/>
      <c r="H124517" s="192"/>
    </row>
    <row r="124518" spans="6:8" x14ac:dyDescent="0.2">
      <c r="F124518" s="195"/>
      <c r="G124518" s="196"/>
      <c r="H124518" s="192"/>
    </row>
    <row r="124519" spans="6:8" x14ac:dyDescent="0.2">
      <c r="F124519" s="195"/>
      <c r="G124519" s="196"/>
      <c r="H124519" s="192"/>
    </row>
    <row r="124520" spans="6:8" x14ac:dyDescent="0.2">
      <c r="F124520" s="195"/>
      <c r="G124520" s="196"/>
      <c r="H124520" s="192"/>
    </row>
    <row r="124521" spans="6:8" x14ac:dyDescent="0.2">
      <c r="F124521" s="195"/>
      <c r="G124521" s="196"/>
      <c r="H124521" s="192"/>
    </row>
    <row r="124522" spans="6:8" x14ac:dyDescent="0.2">
      <c r="F124522" s="195"/>
      <c r="G124522" s="196"/>
      <c r="H124522" s="192"/>
    </row>
    <row r="124523" spans="6:8" x14ac:dyDescent="0.2">
      <c r="F124523" s="195"/>
      <c r="G124523" s="196"/>
      <c r="H124523" s="192"/>
    </row>
    <row r="124524" spans="6:8" x14ac:dyDescent="0.2">
      <c r="F124524" s="195"/>
      <c r="G124524" s="196"/>
      <c r="H124524" s="192"/>
    </row>
    <row r="124525" spans="6:8" x14ac:dyDescent="0.2">
      <c r="F124525" s="195"/>
      <c r="G124525" s="196"/>
      <c r="H124525" s="192"/>
    </row>
    <row r="124526" spans="6:8" x14ac:dyDescent="0.2">
      <c r="F124526" s="195"/>
      <c r="G124526" s="196"/>
      <c r="H124526" s="192"/>
    </row>
    <row r="124527" spans="6:8" x14ac:dyDescent="0.2">
      <c r="F124527" s="195"/>
      <c r="G124527" s="196"/>
      <c r="H124527" s="192"/>
    </row>
    <row r="124528" spans="6:8" x14ac:dyDescent="0.2">
      <c r="F124528" s="195"/>
      <c r="G124528" s="196"/>
      <c r="H124528" s="192"/>
    </row>
    <row r="124529" spans="6:8" x14ac:dyDescent="0.2">
      <c r="F124529" s="195"/>
      <c r="G124529" s="196"/>
      <c r="H124529" s="192"/>
    </row>
    <row r="124530" spans="6:8" x14ac:dyDescent="0.2">
      <c r="F124530" s="195"/>
      <c r="G124530" s="196"/>
      <c r="H124530" s="192"/>
    </row>
    <row r="124531" spans="6:8" x14ac:dyDescent="0.2">
      <c r="F124531" s="195"/>
      <c r="G124531" s="196"/>
      <c r="H124531" s="192"/>
    </row>
    <row r="124532" spans="6:8" x14ac:dyDescent="0.2">
      <c r="F124532" s="195"/>
      <c r="G124532" s="196"/>
      <c r="H124532" s="192"/>
    </row>
    <row r="124533" spans="6:8" x14ac:dyDescent="0.2">
      <c r="F124533" s="195"/>
      <c r="G124533" s="196"/>
      <c r="H124533" s="192"/>
    </row>
    <row r="124534" spans="6:8" x14ac:dyDescent="0.2">
      <c r="F124534" s="195"/>
      <c r="G124534" s="196"/>
      <c r="H124534" s="192"/>
    </row>
    <row r="124535" spans="6:8" x14ac:dyDescent="0.2">
      <c r="F124535" s="195"/>
      <c r="G124535" s="196"/>
      <c r="H124535" s="192"/>
    </row>
    <row r="124536" spans="6:8" x14ac:dyDescent="0.2">
      <c r="F124536" s="195"/>
      <c r="G124536" s="196"/>
      <c r="H124536" s="192"/>
    </row>
    <row r="124537" spans="6:8" x14ac:dyDescent="0.2">
      <c r="F124537" s="195"/>
      <c r="G124537" s="196"/>
      <c r="H124537" s="192"/>
    </row>
    <row r="124538" spans="6:8" x14ac:dyDescent="0.2">
      <c r="F124538" s="195"/>
      <c r="G124538" s="196"/>
      <c r="H124538" s="192"/>
    </row>
    <row r="124539" spans="6:8" x14ac:dyDescent="0.2">
      <c r="F124539" s="195"/>
      <c r="G124539" s="196"/>
      <c r="H124539" s="192"/>
    </row>
    <row r="124540" spans="6:8" x14ac:dyDescent="0.2">
      <c r="F124540" s="195"/>
      <c r="G124540" s="196"/>
      <c r="H124540" s="192"/>
    </row>
    <row r="124541" spans="6:8" x14ac:dyDescent="0.2">
      <c r="F124541" s="195"/>
      <c r="G124541" s="196"/>
      <c r="H124541" s="192"/>
    </row>
    <row r="124542" spans="6:8" x14ac:dyDescent="0.2">
      <c r="F124542" s="195"/>
      <c r="G124542" s="196"/>
      <c r="H124542" s="192"/>
    </row>
    <row r="124543" spans="6:8" x14ac:dyDescent="0.2">
      <c r="F124543" s="195"/>
      <c r="G124543" s="196"/>
      <c r="H124543" s="192"/>
    </row>
    <row r="124544" spans="6:8" x14ac:dyDescent="0.2">
      <c r="F124544" s="195"/>
      <c r="G124544" s="196"/>
      <c r="H124544" s="192"/>
    </row>
    <row r="124545" spans="6:8" x14ac:dyDescent="0.2">
      <c r="F124545" s="195"/>
      <c r="G124545" s="196"/>
      <c r="H124545" s="192"/>
    </row>
    <row r="124546" spans="6:8" x14ac:dyDescent="0.2">
      <c r="F124546" s="195"/>
      <c r="G124546" s="196"/>
      <c r="H124546" s="192"/>
    </row>
    <row r="124547" spans="6:8" x14ac:dyDescent="0.2">
      <c r="F124547" s="195"/>
      <c r="G124547" s="196"/>
      <c r="H124547" s="192"/>
    </row>
    <row r="124548" spans="6:8" x14ac:dyDescent="0.2">
      <c r="F124548" s="195"/>
      <c r="G124548" s="196"/>
      <c r="H124548" s="192"/>
    </row>
    <row r="124549" spans="6:8" x14ac:dyDescent="0.2">
      <c r="F124549" s="195"/>
      <c r="G124549" s="196"/>
      <c r="H124549" s="192"/>
    </row>
    <row r="124550" spans="6:8" x14ac:dyDescent="0.2">
      <c r="F124550" s="195"/>
      <c r="G124550" s="196"/>
      <c r="H124550" s="192"/>
    </row>
    <row r="124551" spans="6:8" x14ac:dyDescent="0.2">
      <c r="F124551" s="195"/>
      <c r="G124551" s="196"/>
      <c r="H124551" s="192"/>
    </row>
    <row r="124552" spans="6:8" x14ac:dyDescent="0.2">
      <c r="F124552" s="195"/>
      <c r="G124552" s="196"/>
      <c r="H124552" s="192"/>
    </row>
    <row r="124553" spans="6:8" x14ac:dyDescent="0.2">
      <c r="F124553" s="195"/>
      <c r="G124553" s="196"/>
      <c r="H124553" s="192"/>
    </row>
    <row r="124554" spans="6:8" x14ac:dyDescent="0.2">
      <c r="F124554" s="195"/>
      <c r="G124554" s="196"/>
      <c r="H124554" s="192"/>
    </row>
    <row r="124555" spans="6:8" x14ac:dyDescent="0.2">
      <c r="F124555" s="195"/>
      <c r="G124555" s="196"/>
      <c r="H124555" s="192"/>
    </row>
    <row r="124556" spans="6:8" x14ac:dyDescent="0.2">
      <c r="F124556" s="195"/>
      <c r="G124556" s="196"/>
      <c r="H124556" s="192"/>
    </row>
    <row r="124557" spans="6:8" x14ac:dyDescent="0.2">
      <c r="F124557" s="195"/>
      <c r="G124557" s="196"/>
      <c r="H124557" s="192"/>
    </row>
    <row r="124558" spans="6:8" x14ac:dyDescent="0.2">
      <c r="F124558" s="195"/>
      <c r="G124558" s="196"/>
      <c r="H124558" s="192"/>
    </row>
    <row r="124559" spans="6:8" x14ac:dyDescent="0.2">
      <c r="F124559" s="195"/>
      <c r="G124559" s="196"/>
      <c r="H124559" s="192"/>
    </row>
    <row r="124560" spans="6:8" x14ac:dyDescent="0.2">
      <c r="F124560" s="195"/>
      <c r="G124560" s="196"/>
      <c r="H124560" s="192"/>
    </row>
    <row r="124561" spans="6:8" x14ac:dyDescent="0.2">
      <c r="F124561" s="195"/>
      <c r="G124561" s="196"/>
      <c r="H124561" s="192"/>
    </row>
    <row r="124562" spans="6:8" x14ac:dyDescent="0.2">
      <c r="F124562" s="195"/>
      <c r="G124562" s="196"/>
      <c r="H124562" s="192"/>
    </row>
    <row r="124563" spans="6:8" x14ac:dyDescent="0.2">
      <c r="F124563" s="195"/>
      <c r="G124563" s="196"/>
      <c r="H124563" s="192"/>
    </row>
    <row r="124564" spans="6:8" x14ac:dyDescent="0.2">
      <c r="F124564" s="195"/>
      <c r="G124564" s="196"/>
      <c r="H124564" s="192"/>
    </row>
    <row r="124565" spans="6:8" x14ac:dyDescent="0.2">
      <c r="F124565" s="195"/>
      <c r="G124565" s="196"/>
      <c r="H124565" s="192"/>
    </row>
    <row r="124566" spans="6:8" x14ac:dyDescent="0.2">
      <c r="F124566" s="195"/>
      <c r="G124566" s="196"/>
      <c r="H124566" s="192"/>
    </row>
    <row r="124567" spans="6:8" x14ac:dyDescent="0.2">
      <c r="F124567" s="195"/>
      <c r="G124567" s="196"/>
      <c r="H124567" s="192"/>
    </row>
    <row r="124568" spans="6:8" x14ac:dyDescent="0.2">
      <c r="F124568" s="195"/>
      <c r="G124568" s="196"/>
      <c r="H124568" s="192"/>
    </row>
    <row r="124569" spans="6:8" x14ac:dyDescent="0.2">
      <c r="F124569" s="195"/>
      <c r="G124569" s="196"/>
      <c r="H124569" s="192"/>
    </row>
    <row r="124570" spans="6:8" x14ac:dyDescent="0.2">
      <c r="F124570" s="195"/>
      <c r="G124570" s="196"/>
      <c r="H124570" s="192"/>
    </row>
    <row r="124571" spans="6:8" x14ac:dyDescent="0.2">
      <c r="F124571" s="195"/>
      <c r="G124571" s="196"/>
      <c r="H124571" s="192"/>
    </row>
    <row r="124572" spans="6:8" x14ac:dyDescent="0.2">
      <c r="F124572" s="195"/>
      <c r="G124572" s="196"/>
      <c r="H124572" s="192"/>
    </row>
    <row r="124573" spans="6:8" x14ac:dyDescent="0.2">
      <c r="F124573" s="195"/>
      <c r="G124573" s="196"/>
      <c r="H124573" s="192"/>
    </row>
    <row r="124574" spans="6:8" x14ac:dyDescent="0.2">
      <c r="F124574" s="195"/>
      <c r="G124574" s="196"/>
      <c r="H124574" s="192"/>
    </row>
    <row r="124575" spans="6:8" x14ac:dyDescent="0.2">
      <c r="F124575" s="195"/>
      <c r="G124575" s="196"/>
      <c r="H124575" s="192"/>
    </row>
    <row r="124576" spans="6:8" x14ac:dyDescent="0.2">
      <c r="F124576" s="195"/>
      <c r="G124576" s="196"/>
      <c r="H124576" s="192"/>
    </row>
    <row r="124577" spans="6:8" x14ac:dyDescent="0.2">
      <c r="F124577" s="195"/>
      <c r="G124577" s="196"/>
      <c r="H124577" s="192"/>
    </row>
    <row r="124578" spans="6:8" x14ac:dyDescent="0.2">
      <c r="F124578" s="195"/>
      <c r="G124578" s="196"/>
      <c r="H124578" s="192"/>
    </row>
    <row r="124579" spans="6:8" x14ac:dyDescent="0.2">
      <c r="F124579" s="195"/>
      <c r="G124579" s="196"/>
      <c r="H124579" s="192"/>
    </row>
    <row r="124580" spans="6:8" x14ac:dyDescent="0.2">
      <c r="F124580" s="195"/>
      <c r="G124580" s="196"/>
      <c r="H124580" s="192"/>
    </row>
    <row r="124581" spans="6:8" x14ac:dyDescent="0.2">
      <c r="F124581" s="195"/>
      <c r="G124581" s="196"/>
      <c r="H124581" s="192"/>
    </row>
    <row r="124582" spans="6:8" x14ac:dyDescent="0.2">
      <c r="F124582" s="195"/>
      <c r="G124582" s="196"/>
      <c r="H124582" s="192"/>
    </row>
    <row r="124583" spans="6:8" x14ac:dyDescent="0.2">
      <c r="F124583" s="195"/>
      <c r="G124583" s="196"/>
      <c r="H124583" s="192"/>
    </row>
    <row r="124584" spans="6:8" x14ac:dyDescent="0.2">
      <c r="F124584" s="195"/>
      <c r="G124584" s="196"/>
      <c r="H124584" s="192"/>
    </row>
    <row r="124585" spans="6:8" x14ac:dyDescent="0.2">
      <c r="F124585" s="195"/>
      <c r="G124585" s="196"/>
      <c r="H124585" s="192"/>
    </row>
    <row r="124586" spans="6:8" x14ac:dyDescent="0.2">
      <c r="F124586" s="195"/>
      <c r="G124586" s="196"/>
      <c r="H124586" s="192"/>
    </row>
    <row r="124587" spans="6:8" x14ac:dyDescent="0.2">
      <c r="F124587" s="195"/>
      <c r="G124587" s="196"/>
      <c r="H124587" s="192"/>
    </row>
    <row r="124588" spans="6:8" x14ac:dyDescent="0.2">
      <c r="F124588" s="195"/>
      <c r="G124588" s="196"/>
      <c r="H124588" s="192"/>
    </row>
    <row r="124589" spans="6:8" x14ac:dyDescent="0.2">
      <c r="F124589" s="195"/>
      <c r="G124589" s="196"/>
      <c r="H124589" s="192"/>
    </row>
    <row r="124590" spans="6:8" x14ac:dyDescent="0.2">
      <c r="F124590" s="195"/>
      <c r="G124590" s="196"/>
      <c r="H124590" s="192"/>
    </row>
    <row r="124591" spans="6:8" x14ac:dyDescent="0.2">
      <c r="F124591" s="195"/>
      <c r="G124591" s="196"/>
      <c r="H124591" s="192"/>
    </row>
    <row r="124592" spans="6:8" x14ac:dyDescent="0.2">
      <c r="F124592" s="195"/>
      <c r="G124592" s="196"/>
      <c r="H124592" s="192"/>
    </row>
    <row r="124593" spans="6:8" x14ac:dyDescent="0.2">
      <c r="F124593" s="195"/>
      <c r="G124593" s="196"/>
      <c r="H124593" s="192"/>
    </row>
    <row r="124594" spans="6:8" x14ac:dyDescent="0.2">
      <c r="F124594" s="195"/>
      <c r="G124594" s="196"/>
      <c r="H124594" s="192"/>
    </row>
    <row r="124595" spans="6:8" x14ac:dyDescent="0.2">
      <c r="F124595" s="195"/>
      <c r="G124595" s="196"/>
      <c r="H124595" s="192"/>
    </row>
    <row r="124596" spans="6:8" x14ac:dyDescent="0.2">
      <c r="F124596" s="195"/>
      <c r="G124596" s="196"/>
      <c r="H124596" s="192"/>
    </row>
    <row r="124597" spans="6:8" x14ac:dyDescent="0.2">
      <c r="F124597" s="195"/>
      <c r="G124597" s="196"/>
      <c r="H124597" s="192"/>
    </row>
    <row r="124598" spans="6:8" x14ac:dyDescent="0.2">
      <c r="F124598" s="195"/>
      <c r="G124598" s="196"/>
      <c r="H124598" s="192"/>
    </row>
    <row r="124599" spans="6:8" x14ac:dyDescent="0.2">
      <c r="F124599" s="195"/>
      <c r="G124599" s="196"/>
      <c r="H124599" s="192"/>
    </row>
    <row r="124600" spans="6:8" x14ac:dyDescent="0.2">
      <c r="F124600" s="195"/>
      <c r="G124600" s="196"/>
      <c r="H124600" s="192"/>
    </row>
    <row r="124601" spans="6:8" x14ac:dyDescent="0.2">
      <c r="F124601" s="195"/>
      <c r="G124601" s="196"/>
      <c r="H124601" s="192"/>
    </row>
    <row r="124602" spans="6:8" x14ac:dyDescent="0.2">
      <c r="F124602" s="195"/>
      <c r="G124602" s="196"/>
      <c r="H124602" s="192"/>
    </row>
    <row r="124603" spans="6:8" x14ac:dyDescent="0.2">
      <c r="F124603" s="195"/>
      <c r="G124603" s="196"/>
      <c r="H124603" s="192"/>
    </row>
    <row r="124604" spans="6:8" x14ac:dyDescent="0.2">
      <c r="F124604" s="195"/>
      <c r="G124604" s="196"/>
      <c r="H124604" s="192"/>
    </row>
    <row r="124605" spans="6:8" x14ac:dyDescent="0.2">
      <c r="F124605" s="195"/>
      <c r="G124605" s="196"/>
      <c r="H124605" s="192"/>
    </row>
    <row r="124606" spans="6:8" x14ac:dyDescent="0.2">
      <c r="F124606" s="195"/>
      <c r="G124606" s="196"/>
      <c r="H124606" s="192"/>
    </row>
    <row r="124607" spans="6:8" x14ac:dyDescent="0.2">
      <c r="F124607" s="195"/>
      <c r="G124607" s="196"/>
      <c r="H124607" s="192"/>
    </row>
    <row r="124608" spans="6:8" x14ac:dyDescent="0.2">
      <c r="F124608" s="195"/>
      <c r="G124608" s="196"/>
      <c r="H124608" s="192"/>
    </row>
    <row r="124609" spans="6:8" x14ac:dyDescent="0.2">
      <c r="F124609" s="195"/>
      <c r="G124609" s="196"/>
      <c r="H124609" s="192"/>
    </row>
    <row r="124610" spans="6:8" x14ac:dyDescent="0.2">
      <c r="F124610" s="195"/>
      <c r="G124610" s="196"/>
      <c r="H124610" s="192"/>
    </row>
    <row r="124611" spans="6:8" x14ac:dyDescent="0.2">
      <c r="F124611" s="195"/>
      <c r="G124611" s="196"/>
      <c r="H124611" s="192"/>
    </row>
    <row r="124612" spans="6:8" x14ac:dyDescent="0.2">
      <c r="F124612" s="195"/>
      <c r="G124612" s="196"/>
      <c r="H124612" s="192"/>
    </row>
    <row r="124613" spans="6:8" x14ac:dyDescent="0.2">
      <c r="F124613" s="195"/>
      <c r="G124613" s="196"/>
      <c r="H124613" s="192"/>
    </row>
    <row r="124614" spans="6:8" x14ac:dyDescent="0.2">
      <c r="F124614" s="195"/>
      <c r="G124614" s="196"/>
      <c r="H124614" s="192"/>
    </row>
    <row r="124615" spans="6:8" x14ac:dyDescent="0.2">
      <c r="F124615" s="195"/>
      <c r="G124615" s="196"/>
      <c r="H124615" s="192"/>
    </row>
    <row r="124616" spans="6:8" x14ac:dyDescent="0.2">
      <c r="F124616" s="195"/>
      <c r="G124616" s="196"/>
      <c r="H124616" s="192"/>
    </row>
    <row r="124617" spans="6:8" x14ac:dyDescent="0.2">
      <c r="F124617" s="195"/>
      <c r="G124617" s="196"/>
      <c r="H124617" s="192"/>
    </row>
    <row r="124618" spans="6:8" x14ac:dyDescent="0.2">
      <c r="F124618" s="195"/>
      <c r="G124618" s="196"/>
      <c r="H124618" s="192"/>
    </row>
    <row r="124619" spans="6:8" x14ac:dyDescent="0.2">
      <c r="F124619" s="195"/>
      <c r="G124619" s="196"/>
      <c r="H124619" s="192"/>
    </row>
    <row r="124620" spans="6:8" x14ac:dyDescent="0.2">
      <c r="F124620" s="195"/>
      <c r="G124620" s="196"/>
      <c r="H124620" s="192"/>
    </row>
    <row r="124621" spans="6:8" x14ac:dyDescent="0.2">
      <c r="F124621" s="195"/>
      <c r="G124621" s="196"/>
      <c r="H124621" s="192"/>
    </row>
    <row r="124622" spans="6:8" x14ac:dyDescent="0.2">
      <c r="F124622" s="195"/>
      <c r="G124622" s="196"/>
      <c r="H124622" s="192"/>
    </row>
    <row r="124623" spans="6:8" x14ac:dyDescent="0.2">
      <c r="F124623" s="195"/>
      <c r="G124623" s="196"/>
      <c r="H124623" s="192"/>
    </row>
    <row r="124624" spans="6:8" x14ac:dyDescent="0.2">
      <c r="F124624" s="195"/>
      <c r="G124624" s="196"/>
      <c r="H124624" s="192"/>
    </row>
    <row r="124625" spans="6:8" x14ac:dyDescent="0.2">
      <c r="F124625" s="195"/>
      <c r="G124625" s="196"/>
      <c r="H124625" s="192"/>
    </row>
    <row r="124626" spans="6:8" x14ac:dyDescent="0.2">
      <c r="F124626" s="195"/>
      <c r="G124626" s="196"/>
      <c r="H124626" s="192"/>
    </row>
    <row r="124627" spans="6:8" x14ac:dyDescent="0.2">
      <c r="F124627" s="195"/>
      <c r="G124627" s="196"/>
      <c r="H124627" s="192"/>
    </row>
    <row r="124628" spans="6:8" x14ac:dyDescent="0.2">
      <c r="F124628" s="195"/>
      <c r="G124628" s="196"/>
      <c r="H124628" s="192"/>
    </row>
    <row r="124629" spans="6:8" x14ac:dyDescent="0.2">
      <c r="F124629" s="195"/>
      <c r="G124629" s="196"/>
      <c r="H124629" s="192"/>
    </row>
    <row r="124630" spans="6:8" x14ac:dyDescent="0.2">
      <c r="F124630" s="195"/>
      <c r="G124630" s="196"/>
      <c r="H124630" s="192"/>
    </row>
    <row r="124631" spans="6:8" x14ac:dyDescent="0.2">
      <c r="F124631" s="195"/>
      <c r="G124631" s="196"/>
      <c r="H124631" s="192"/>
    </row>
    <row r="124632" spans="6:8" x14ac:dyDescent="0.2">
      <c r="F124632" s="195"/>
      <c r="G124632" s="196"/>
      <c r="H124632" s="192"/>
    </row>
    <row r="124633" spans="6:8" x14ac:dyDescent="0.2">
      <c r="F124633" s="195"/>
      <c r="G124633" s="196"/>
      <c r="H124633" s="192"/>
    </row>
    <row r="124634" spans="6:8" x14ac:dyDescent="0.2">
      <c r="F124634" s="195"/>
      <c r="G124634" s="196"/>
      <c r="H124634" s="192"/>
    </row>
    <row r="124635" spans="6:8" x14ac:dyDescent="0.2">
      <c r="F124635" s="195"/>
      <c r="G124635" s="196"/>
      <c r="H124635" s="192"/>
    </row>
    <row r="124636" spans="6:8" x14ac:dyDescent="0.2">
      <c r="F124636" s="195"/>
      <c r="G124636" s="196"/>
      <c r="H124636" s="192"/>
    </row>
    <row r="124637" spans="6:8" x14ac:dyDescent="0.2">
      <c r="F124637" s="195"/>
      <c r="G124637" s="196"/>
      <c r="H124637" s="192"/>
    </row>
    <row r="124638" spans="6:8" x14ac:dyDescent="0.2">
      <c r="F124638" s="195"/>
      <c r="G124638" s="196"/>
      <c r="H124638" s="192"/>
    </row>
    <row r="124639" spans="6:8" x14ac:dyDescent="0.2">
      <c r="F124639" s="195"/>
      <c r="G124639" s="196"/>
      <c r="H124639" s="192"/>
    </row>
    <row r="124640" spans="6:8" x14ac:dyDescent="0.2">
      <c r="F124640" s="195"/>
      <c r="G124640" s="196"/>
      <c r="H124640" s="192"/>
    </row>
    <row r="124641" spans="6:8" x14ac:dyDescent="0.2">
      <c r="F124641" s="195"/>
      <c r="G124641" s="196"/>
      <c r="H124641" s="192"/>
    </row>
    <row r="124642" spans="6:8" x14ac:dyDescent="0.2">
      <c r="F124642" s="195"/>
      <c r="G124642" s="196"/>
      <c r="H124642" s="192"/>
    </row>
    <row r="124643" spans="6:8" x14ac:dyDescent="0.2">
      <c r="F124643" s="195"/>
      <c r="G124643" s="196"/>
      <c r="H124643" s="192"/>
    </row>
    <row r="124644" spans="6:8" x14ac:dyDescent="0.2">
      <c r="F124644" s="195"/>
      <c r="G124644" s="196"/>
      <c r="H124644" s="192"/>
    </row>
    <row r="124645" spans="6:8" x14ac:dyDescent="0.2">
      <c r="F124645" s="195"/>
      <c r="G124645" s="196"/>
      <c r="H124645" s="192"/>
    </row>
    <row r="124646" spans="6:8" x14ac:dyDescent="0.2">
      <c r="F124646" s="195"/>
      <c r="G124646" s="196"/>
      <c r="H124646" s="192"/>
    </row>
    <row r="124647" spans="6:8" x14ac:dyDescent="0.2">
      <c r="F124647" s="195"/>
      <c r="G124647" s="196"/>
      <c r="H124647" s="192"/>
    </row>
    <row r="124648" spans="6:8" x14ac:dyDescent="0.2">
      <c r="F124648" s="195"/>
      <c r="G124648" s="196"/>
      <c r="H124648" s="192"/>
    </row>
    <row r="124649" spans="6:8" x14ac:dyDescent="0.2">
      <c r="F124649" s="195"/>
      <c r="G124649" s="196"/>
      <c r="H124649" s="192"/>
    </row>
    <row r="124650" spans="6:8" x14ac:dyDescent="0.2">
      <c r="F124650" s="195"/>
      <c r="G124650" s="196"/>
      <c r="H124650" s="192"/>
    </row>
    <row r="124651" spans="6:8" x14ac:dyDescent="0.2">
      <c r="F124651" s="195"/>
      <c r="G124651" s="196"/>
      <c r="H124651" s="192"/>
    </row>
    <row r="124652" spans="6:8" x14ac:dyDescent="0.2">
      <c r="F124652" s="195"/>
      <c r="G124652" s="196"/>
      <c r="H124652" s="192"/>
    </row>
    <row r="124653" spans="6:8" x14ac:dyDescent="0.2">
      <c r="F124653" s="195"/>
      <c r="G124653" s="196"/>
      <c r="H124653" s="192"/>
    </row>
    <row r="124654" spans="6:8" x14ac:dyDescent="0.2">
      <c r="F124654" s="195"/>
      <c r="G124654" s="196"/>
      <c r="H124654" s="192"/>
    </row>
    <row r="124655" spans="6:8" x14ac:dyDescent="0.2">
      <c r="F124655" s="195"/>
      <c r="G124655" s="196"/>
      <c r="H124655" s="192"/>
    </row>
    <row r="124656" spans="6:8" x14ac:dyDescent="0.2">
      <c r="F124656" s="195"/>
      <c r="G124656" s="196"/>
      <c r="H124656" s="192"/>
    </row>
    <row r="124657" spans="6:8" x14ac:dyDescent="0.2">
      <c r="F124657" s="195"/>
      <c r="G124657" s="196"/>
      <c r="H124657" s="192"/>
    </row>
    <row r="124658" spans="6:8" x14ac:dyDescent="0.2">
      <c r="F124658" s="195"/>
      <c r="G124658" s="196"/>
      <c r="H124658" s="192"/>
    </row>
    <row r="124659" spans="6:8" x14ac:dyDescent="0.2">
      <c r="F124659" s="195"/>
      <c r="G124659" s="196"/>
      <c r="H124659" s="192"/>
    </row>
    <row r="124660" spans="6:8" x14ac:dyDescent="0.2">
      <c r="F124660" s="195"/>
      <c r="G124660" s="196"/>
      <c r="H124660" s="192"/>
    </row>
    <row r="124661" spans="6:8" x14ac:dyDescent="0.2">
      <c r="F124661" s="195"/>
      <c r="G124661" s="196"/>
      <c r="H124661" s="192"/>
    </row>
    <row r="124662" spans="6:8" x14ac:dyDescent="0.2">
      <c r="F124662" s="195"/>
      <c r="G124662" s="196"/>
      <c r="H124662" s="192"/>
    </row>
    <row r="124663" spans="6:8" x14ac:dyDescent="0.2">
      <c r="F124663" s="195"/>
      <c r="G124663" s="196"/>
      <c r="H124663" s="192"/>
    </row>
    <row r="124664" spans="6:8" x14ac:dyDescent="0.2">
      <c r="F124664" s="195"/>
      <c r="G124664" s="196"/>
      <c r="H124664" s="192"/>
    </row>
    <row r="124665" spans="6:8" x14ac:dyDescent="0.2">
      <c r="F124665" s="195"/>
      <c r="G124665" s="196"/>
      <c r="H124665" s="192"/>
    </row>
    <row r="124666" spans="6:8" x14ac:dyDescent="0.2">
      <c r="F124666" s="195"/>
      <c r="G124666" s="196"/>
      <c r="H124666" s="192"/>
    </row>
    <row r="124667" spans="6:8" x14ac:dyDescent="0.2">
      <c r="F124667" s="195"/>
      <c r="G124667" s="196"/>
      <c r="H124667" s="192"/>
    </row>
    <row r="124668" spans="6:8" x14ac:dyDescent="0.2">
      <c r="F124668" s="195"/>
      <c r="G124668" s="196"/>
      <c r="H124668" s="192"/>
    </row>
    <row r="124669" spans="6:8" x14ac:dyDescent="0.2">
      <c r="F124669" s="195"/>
      <c r="G124669" s="196"/>
      <c r="H124669" s="192"/>
    </row>
    <row r="124670" spans="6:8" x14ac:dyDescent="0.2">
      <c r="F124670" s="195"/>
      <c r="G124670" s="196"/>
      <c r="H124670" s="192"/>
    </row>
    <row r="124671" spans="6:8" x14ac:dyDescent="0.2">
      <c r="F124671" s="195"/>
      <c r="G124671" s="196"/>
      <c r="H124671" s="192"/>
    </row>
    <row r="124672" spans="6:8" x14ac:dyDescent="0.2">
      <c r="F124672" s="195"/>
      <c r="G124672" s="196"/>
      <c r="H124672" s="192"/>
    </row>
    <row r="124673" spans="6:8" x14ac:dyDescent="0.2">
      <c r="F124673" s="195"/>
      <c r="G124673" s="196"/>
      <c r="H124673" s="192"/>
    </row>
    <row r="124674" spans="6:8" x14ac:dyDescent="0.2">
      <c r="F124674" s="195"/>
      <c r="G124674" s="196"/>
      <c r="H124674" s="192"/>
    </row>
    <row r="124675" spans="6:8" x14ac:dyDescent="0.2">
      <c r="F124675" s="195"/>
      <c r="G124675" s="196"/>
      <c r="H124675" s="192"/>
    </row>
    <row r="124676" spans="6:8" x14ac:dyDescent="0.2">
      <c r="F124676" s="195"/>
      <c r="G124676" s="196"/>
      <c r="H124676" s="192"/>
    </row>
    <row r="124677" spans="6:8" x14ac:dyDescent="0.2">
      <c r="F124677" s="195"/>
      <c r="G124677" s="196"/>
      <c r="H124677" s="192"/>
    </row>
    <row r="124678" spans="6:8" x14ac:dyDescent="0.2">
      <c r="F124678" s="195"/>
      <c r="G124678" s="196"/>
      <c r="H124678" s="192"/>
    </row>
    <row r="124679" spans="6:8" x14ac:dyDescent="0.2">
      <c r="F124679" s="195"/>
      <c r="G124679" s="196"/>
      <c r="H124679" s="192"/>
    </row>
    <row r="124680" spans="6:8" x14ac:dyDescent="0.2">
      <c r="F124680" s="195"/>
      <c r="G124680" s="196"/>
      <c r="H124680" s="192"/>
    </row>
    <row r="124681" spans="6:8" x14ac:dyDescent="0.2">
      <c r="F124681" s="195"/>
      <c r="G124681" s="196"/>
      <c r="H124681" s="192"/>
    </row>
    <row r="124682" spans="6:8" x14ac:dyDescent="0.2">
      <c r="F124682" s="195"/>
      <c r="G124682" s="196"/>
      <c r="H124682" s="192"/>
    </row>
    <row r="124683" spans="6:8" x14ac:dyDescent="0.2">
      <c r="F124683" s="195"/>
      <c r="G124683" s="196"/>
      <c r="H124683" s="192"/>
    </row>
    <row r="124684" spans="6:8" x14ac:dyDescent="0.2">
      <c r="F124684" s="195"/>
      <c r="G124684" s="196"/>
      <c r="H124684" s="192"/>
    </row>
    <row r="124685" spans="6:8" x14ac:dyDescent="0.2">
      <c r="F124685" s="195"/>
      <c r="G124685" s="196"/>
      <c r="H124685" s="192"/>
    </row>
    <row r="124686" spans="6:8" x14ac:dyDescent="0.2">
      <c r="F124686" s="195"/>
      <c r="G124686" s="196"/>
      <c r="H124686" s="192"/>
    </row>
    <row r="124687" spans="6:8" x14ac:dyDescent="0.2">
      <c r="F124687" s="195"/>
      <c r="G124687" s="196"/>
      <c r="H124687" s="192"/>
    </row>
    <row r="124688" spans="6:8" x14ac:dyDescent="0.2">
      <c r="F124688" s="195"/>
      <c r="G124688" s="196"/>
      <c r="H124688" s="192"/>
    </row>
    <row r="124689" spans="6:8" x14ac:dyDescent="0.2">
      <c r="F124689" s="195"/>
      <c r="G124689" s="196"/>
      <c r="H124689" s="192"/>
    </row>
    <row r="124690" spans="6:8" x14ac:dyDescent="0.2">
      <c r="F124690" s="195"/>
      <c r="G124690" s="196"/>
      <c r="H124690" s="192"/>
    </row>
    <row r="124691" spans="6:8" x14ac:dyDescent="0.2">
      <c r="F124691" s="195"/>
      <c r="G124691" s="196"/>
      <c r="H124691" s="192"/>
    </row>
    <row r="124692" spans="6:8" x14ac:dyDescent="0.2">
      <c r="F124692" s="195"/>
      <c r="G124692" s="196"/>
      <c r="H124692" s="192"/>
    </row>
    <row r="124693" spans="6:8" x14ac:dyDescent="0.2">
      <c r="F124693" s="195"/>
      <c r="G124693" s="196"/>
      <c r="H124693" s="192"/>
    </row>
    <row r="124694" spans="6:8" x14ac:dyDescent="0.2">
      <c r="F124694" s="195"/>
      <c r="G124694" s="196"/>
      <c r="H124694" s="192"/>
    </row>
    <row r="124695" spans="6:8" x14ac:dyDescent="0.2">
      <c r="F124695" s="195"/>
      <c r="G124695" s="196"/>
      <c r="H124695" s="192"/>
    </row>
    <row r="124696" spans="6:8" x14ac:dyDescent="0.2">
      <c r="F124696" s="195"/>
      <c r="G124696" s="196"/>
      <c r="H124696" s="192"/>
    </row>
    <row r="124697" spans="6:8" x14ac:dyDescent="0.2">
      <c r="F124697" s="195"/>
      <c r="G124697" s="196"/>
      <c r="H124697" s="192"/>
    </row>
    <row r="124698" spans="6:8" x14ac:dyDescent="0.2">
      <c r="F124698" s="195"/>
      <c r="G124698" s="196"/>
      <c r="H124698" s="192"/>
    </row>
    <row r="124699" spans="6:8" x14ac:dyDescent="0.2">
      <c r="F124699" s="195"/>
      <c r="G124699" s="196"/>
      <c r="H124699" s="192"/>
    </row>
    <row r="124700" spans="6:8" x14ac:dyDescent="0.2">
      <c r="F124700" s="195"/>
      <c r="G124700" s="196"/>
      <c r="H124700" s="192"/>
    </row>
    <row r="124701" spans="6:8" x14ac:dyDescent="0.2">
      <c r="F124701" s="195"/>
      <c r="G124701" s="196"/>
      <c r="H124701" s="192"/>
    </row>
    <row r="124702" spans="6:8" x14ac:dyDescent="0.2">
      <c r="F124702" s="195"/>
      <c r="G124702" s="196"/>
      <c r="H124702" s="192"/>
    </row>
    <row r="124703" spans="6:8" x14ac:dyDescent="0.2">
      <c r="F124703" s="195"/>
      <c r="G124703" s="196"/>
      <c r="H124703" s="192"/>
    </row>
    <row r="124704" spans="6:8" x14ac:dyDescent="0.2">
      <c r="F124704" s="195"/>
      <c r="G124704" s="196"/>
      <c r="H124704" s="192"/>
    </row>
    <row r="124705" spans="6:8" x14ac:dyDescent="0.2">
      <c r="F124705" s="195"/>
      <c r="G124705" s="196"/>
      <c r="H124705" s="192"/>
    </row>
    <row r="124706" spans="6:8" x14ac:dyDescent="0.2">
      <c r="F124706" s="195"/>
      <c r="G124706" s="196"/>
      <c r="H124706" s="192"/>
    </row>
    <row r="124707" spans="6:8" x14ac:dyDescent="0.2">
      <c r="F124707" s="195"/>
      <c r="G124707" s="196"/>
      <c r="H124707" s="192"/>
    </row>
    <row r="124708" spans="6:8" x14ac:dyDescent="0.2">
      <c r="F124708" s="195"/>
      <c r="G124708" s="196"/>
      <c r="H124708" s="192"/>
    </row>
    <row r="124709" spans="6:8" x14ac:dyDescent="0.2">
      <c r="F124709" s="195"/>
      <c r="G124709" s="196"/>
      <c r="H124709" s="192"/>
    </row>
    <row r="124710" spans="6:8" x14ac:dyDescent="0.2">
      <c r="F124710" s="195"/>
      <c r="G124710" s="196"/>
      <c r="H124710" s="192"/>
    </row>
    <row r="124711" spans="6:8" x14ac:dyDescent="0.2">
      <c r="F124711" s="195"/>
      <c r="G124711" s="196"/>
      <c r="H124711" s="192"/>
    </row>
    <row r="124712" spans="6:8" x14ac:dyDescent="0.2">
      <c r="F124712" s="195"/>
      <c r="G124712" s="196"/>
      <c r="H124712" s="192"/>
    </row>
    <row r="124713" spans="6:8" x14ac:dyDescent="0.2">
      <c r="F124713" s="195"/>
      <c r="G124713" s="196"/>
      <c r="H124713" s="192"/>
    </row>
    <row r="124714" spans="6:8" x14ac:dyDescent="0.2">
      <c r="F124714" s="195"/>
      <c r="G124714" s="196"/>
      <c r="H124714" s="192"/>
    </row>
    <row r="124715" spans="6:8" x14ac:dyDescent="0.2">
      <c r="F124715" s="195"/>
      <c r="G124715" s="196"/>
      <c r="H124715" s="192"/>
    </row>
    <row r="124716" spans="6:8" x14ac:dyDescent="0.2">
      <c r="F124716" s="195"/>
      <c r="G124716" s="196"/>
      <c r="H124716" s="192"/>
    </row>
    <row r="124717" spans="6:8" x14ac:dyDescent="0.2">
      <c r="F124717" s="195"/>
      <c r="G124717" s="196"/>
      <c r="H124717" s="192"/>
    </row>
    <row r="124718" spans="6:8" x14ac:dyDescent="0.2">
      <c r="F124718" s="195"/>
      <c r="G124718" s="196"/>
      <c r="H124718" s="192"/>
    </row>
    <row r="124719" spans="6:8" x14ac:dyDescent="0.2">
      <c r="F124719" s="195"/>
      <c r="G124719" s="196"/>
      <c r="H124719" s="192"/>
    </row>
    <row r="124720" spans="6:8" x14ac:dyDescent="0.2">
      <c r="F124720" s="195"/>
      <c r="G124720" s="196"/>
      <c r="H124720" s="192"/>
    </row>
    <row r="124721" spans="6:8" x14ac:dyDescent="0.2">
      <c r="F124721" s="195"/>
      <c r="G124721" s="196"/>
      <c r="H124721" s="192"/>
    </row>
    <row r="124722" spans="6:8" x14ac:dyDescent="0.2">
      <c r="F124722" s="195"/>
      <c r="G124722" s="196"/>
      <c r="H124722" s="192"/>
    </row>
    <row r="124723" spans="6:8" x14ac:dyDescent="0.2">
      <c r="F124723" s="195"/>
      <c r="G124723" s="196"/>
      <c r="H124723" s="192"/>
    </row>
    <row r="124724" spans="6:8" x14ac:dyDescent="0.2">
      <c r="F124724" s="195"/>
      <c r="G124724" s="196"/>
      <c r="H124724" s="192"/>
    </row>
    <row r="124725" spans="6:8" x14ac:dyDescent="0.2">
      <c r="F124725" s="195"/>
      <c r="G124725" s="196"/>
      <c r="H124725" s="192"/>
    </row>
    <row r="124726" spans="6:8" x14ac:dyDescent="0.2">
      <c r="F124726" s="195"/>
      <c r="G124726" s="196"/>
      <c r="H124726" s="192"/>
    </row>
    <row r="124727" spans="6:8" x14ac:dyDescent="0.2">
      <c r="F124727" s="195"/>
      <c r="G124727" s="196"/>
      <c r="H124727" s="192"/>
    </row>
    <row r="124728" spans="6:8" x14ac:dyDescent="0.2">
      <c r="F124728" s="195"/>
      <c r="G124728" s="196"/>
      <c r="H124728" s="192"/>
    </row>
    <row r="124729" spans="6:8" x14ac:dyDescent="0.2">
      <c r="F124729" s="195"/>
      <c r="G124729" s="196"/>
      <c r="H124729" s="192"/>
    </row>
    <row r="124730" spans="6:8" x14ac:dyDescent="0.2">
      <c r="F124730" s="195"/>
      <c r="G124730" s="196"/>
      <c r="H124730" s="192"/>
    </row>
    <row r="124731" spans="6:8" x14ac:dyDescent="0.2">
      <c r="F124731" s="195"/>
      <c r="G124731" s="196"/>
      <c r="H124731" s="192"/>
    </row>
    <row r="124732" spans="6:8" x14ac:dyDescent="0.2">
      <c r="F124732" s="195"/>
      <c r="G124732" s="196"/>
      <c r="H124732" s="192"/>
    </row>
    <row r="124733" spans="6:8" x14ac:dyDescent="0.2">
      <c r="F124733" s="195"/>
      <c r="G124733" s="196"/>
      <c r="H124733" s="192"/>
    </row>
    <row r="124734" spans="6:8" x14ac:dyDescent="0.2">
      <c r="F124734" s="195"/>
      <c r="G124734" s="196"/>
      <c r="H124734" s="192"/>
    </row>
    <row r="124735" spans="6:8" x14ac:dyDescent="0.2">
      <c r="F124735" s="195"/>
      <c r="G124735" s="196"/>
      <c r="H124735" s="192"/>
    </row>
    <row r="124736" spans="6:8" x14ac:dyDescent="0.2">
      <c r="F124736" s="195"/>
      <c r="G124736" s="196"/>
      <c r="H124736" s="192"/>
    </row>
    <row r="124737" spans="6:8" x14ac:dyDescent="0.2">
      <c r="F124737" s="195"/>
      <c r="G124737" s="196"/>
      <c r="H124737" s="192"/>
    </row>
    <row r="124738" spans="6:8" x14ac:dyDescent="0.2">
      <c r="F124738" s="195"/>
      <c r="G124738" s="196"/>
      <c r="H124738" s="192"/>
    </row>
    <row r="124739" spans="6:8" x14ac:dyDescent="0.2">
      <c r="F124739" s="195"/>
      <c r="G124739" s="196"/>
      <c r="H124739" s="192"/>
    </row>
    <row r="124740" spans="6:8" x14ac:dyDescent="0.2">
      <c r="F124740" s="195"/>
      <c r="G124740" s="196"/>
      <c r="H124740" s="192"/>
    </row>
    <row r="124741" spans="6:8" x14ac:dyDescent="0.2">
      <c r="F124741" s="195"/>
      <c r="G124741" s="196"/>
      <c r="H124741" s="192"/>
    </row>
    <row r="124742" spans="6:8" x14ac:dyDescent="0.2">
      <c r="F124742" s="195"/>
      <c r="G124742" s="196"/>
      <c r="H124742" s="192"/>
    </row>
    <row r="124743" spans="6:8" x14ac:dyDescent="0.2">
      <c r="F124743" s="195"/>
      <c r="G124743" s="196"/>
      <c r="H124743" s="192"/>
    </row>
    <row r="124744" spans="6:8" x14ac:dyDescent="0.2">
      <c r="F124744" s="195"/>
      <c r="G124744" s="196"/>
      <c r="H124744" s="192"/>
    </row>
    <row r="124745" spans="6:8" x14ac:dyDescent="0.2">
      <c r="F124745" s="195"/>
      <c r="G124745" s="196"/>
      <c r="H124745" s="192"/>
    </row>
    <row r="124746" spans="6:8" x14ac:dyDescent="0.2">
      <c r="F124746" s="195"/>
      <c r="G124746" s="196"/>
      <c r="H124746" s="192"/>
    </row>
    <row r="124747" spans="6:8" x14ac:dyDescent="0.2">
      <c r="F124747" s="195"/>
      <c r="G124747" s="196"/>
      <c r="H124747" s="192"/>
    </row>
    <row r="124748" spans="6:8" x14ac:dyDescent="0.2">
      <c r="F124748" s="195"/>
      <c r="G124748" s="196"/>
      <c r="H124748" s="192"/>
    </row>
    <row r="124749" spans="6:8" x14ac:dyDescent="0.2">
      <c r="F124749" s="195"/>
      <c r="G124749" s="196"/>
      <c r="H124749" s="192"/>
    </row>
    <row r="124750" spans="6:8" x14ac:dyDescent="0.2">
      <c r="F124750" s="195"/>
      <c r="G124750" s="196"/>
      <c r="H124750" s="192"/>
    </row>
    <row r="124751" spans="6:8" x14ac:dyDescent="0.2">
      <c r="F124751" s="195"/>
      <c r="G124751" s="196"/>
      <c r="H124751" s="192"/>
    </row>
    <row r="124752" spans="6:8" x14ac:dyDescent="0.2">
      <c r="F124752" s="195"/>
      <c r="G124752" s="196"/>
      <c r="H124752" s="192"/>
    </row>
    <row r="124753" spans="6:8" x14ac:dyDescent="0.2">
      <c r="F124753" s="195"/>
      <c r="G124753" s="196"/>
      <c r="H124753" s="192"/>
    </row>
    <row r="124754" spans="6:8" x14ac:dyDescent="0.2">
      <c r="F124754" s="195"/>
      <c r="G124754" s="196"/>
      <c r="H124754" s="192"/>
    </row>
    <row r="124755" spans="6:8" x14ac:dyDescent="0.2">
      <c r="F124755" s="195"/>
      <c r="G124755" s="196"/>
      <c r="H124755" s="192"/>
    </row>
    <row r="124756" spans="6:8" x14ac:dyDescent="0.2">
      <c r="F124756" s="195"/>
      <c r="G124756" s="196"/>
      <c r="H124756" s="192"/>
    </row>
    <row r="124757" spans="6:8" x14ac:dyDescent="0.2">
      <c r="F124757" s="195"/>
      <c r="G124757" s="196"/>
      <c r="H124757" s="192"/>
    </row>
    <row r="124758" spans="6:8" x14ac:dyDescent="0.2">
      <c r="F124758" s="195"/>
      <c r="G124758" s="196"/>
      <c r="H124758" s="192"/>
    </row>
    <row r="124759" spans="6:8" x14ac:dyDescent="0.2">
      <c r="F124759" s="195"/>
      <c r="G124759" s="196"/>
      <c r="H124759" s="192"/>
    </row>
    <row r="124760" spans="6:8" x14ac:dyDescent="0.2">
      <c r="F124760" s="195"/>
      <c r="G124760" s="196"/>
      <c r="H124760" s="192"/>
    </row>
    <row r="124761" spans="6:8" x14ac:dyDescent="0.2">
      <c r="F124761" s="195"/>
      <c r="G124761" s="196"/>
      <c r="H124761" s="192"/>
    </row>
    <row r="124762" spans="6:8" x14ac:dyDescent="0.2">
      <c r="F124762" s="195"/>
      <c r="G124762" s="196"/>
      <c r="H124762" s="192"/>
    </row>
    <row r="124763" spans="6:8" x14ac:dyDescent="0.2">
      <c r="F124763" s="195"/>
      <c r="G124763" s="196"/>
      <c r="H124763" s="192"/>
    </row>
    <row r="124764" spans="6:8" x14ac:dyDescent="0.2">
      <c r="F124764" s="195"/>
      <c r="G124764" s="196"/>
      <c r="H124764" s="192"/>
    </row>
    <row r="124765" spans="6:8" x14ac:dyDescent="0.2">
      <c r="F124765" s="195"/>
      <c r="G124765" s="196"/>
      <c r="H124765" s="192"/>
    </row>
    <row r="124766" spans="6:8" x14ac:dyDescent="0.2">
      <c r="F124766" s="195"/>
      <c r="G124766" s="196"/>
      <c r="H124766" s="192"/>
    </row>
    <row r="124767" spans="6:8" x14ac:dyDescent="0.2">
      <c r="F124767" s="195"/>
      <c r="G124767" s="196"/>
      <c r="H124767" s="192"/>
    </row>
    <row r="124768" spans="6:8" x14ac:dyDescent="0.2">
      <c r="F124768" s="195"/>
      <c r="G124768" s="196"/>
      <c r="H124768" s="192"/>
    </row>
    <row r="124769" spans="6:8" x14ac:dyDescent="0.2">
      <c r="F124769" s="195"/>
      <c r="G124769" s="196"/>
      <c r="H124769" s="192"/>
    </row>
    <row r="124770" spans="6:8" x14ac:dyDescent="0.2">
      <c r="F124770" s="195"/>
      <c r="G124770" s="196"/>
      <c r="H124770" s="192"/>
    </row>
    <row r="124771" spans="6:8" x14ac:dyDescent="0.2">
      <c r="F124771" s="195"/>
      <c r="G124771" s="196"/>
      <c r="H124771" s="192"/>
    </row>
    <row r="124772" spans="6:8" x14ac:dyDescent="0.2">
      <c r="F124772" s="195"/>
      <c r="G124772" s="196"/>
      <c r="H124772" s="192"/>
    </row>
    <row r="124773" spans="6:8" x14ac:dyDescent="0.2">
      <c r="F124773" s="195"/>
      <c r="G124773" s="196"/>
      <c r="H124773" s="192"/>
    </row>
    <row r="124774" spans="6:8" x14ac:dyDescent="0.2">
      <c r="F124774" s="195"/>
      <c r="G124774" s="196"/>
      <c r="H124774" s="192"/>
    </row>
    <row r="124775" spans="6:8" x14ac:dyDescent="0.2">
      <c r="F124775" s="195"/>
      <c r="G124775" s="196"/>
      <c r="H124775" s="192"/>
    </row>
    <row r="124776" spans="6:8" x14ac:dyDescent="0.2">
      <c r="F124776" s="195"/>
      <c r="G124776" s="196"/>
      <c r="H124776" s="192"/>
    </row>
    <row r="124777" spans="6:8" x14ac:dyDescent="0.2">
      <c r="F124777" s="195"/>
      <c r="G124777" s="196"/>
      <c r="H124777" s="192"/>
    </row>
    <row r="124778" spans="6:8" x14ac:dyDescent="0.2">
      <c r="F124778" s="195"/>
      <c r="G124778" s="196"/>
      <c r="H124778" s="192"/>
    </row>
    <row r="124779" spans="6:8" x14ac:dyDescent="0.2">
      <c r="F124779" s="195"/>
      <c r="G124779" s="196"/>
      <c r="H124779" s="192"/>
    </row>
    <row r="124780" spans="6:8" x14ac:dyDescent="0.2">
      <c r="F124780" s="195"/>
      <c r="G124780" s="196"/>
      <c r="H124780" s="192"/>
    </row>
    <row r="124781" spans="6:8" x14ac:dyDescent="0.2">
      <c r="F124781" s="195"/>
      <c r="G124781" s="196"/>
      <c r="H124781" s="192"/>
    </row>
    <row r="124782" spans="6:8" x14ac:dyDescent="0.2">
      <c r="F124782" s="195"/>
      <c r="G124782" s="196"/>
      <c r="H124782" s="192"/>
    </row>
    <row r="124783" spans="6:8" x14ac:dyDescent="0.2">
      <c r="F124783" s="195"/>
      <c r="G124783" s="196"/>
      <c r="H124783" s="192"/>
    </row>
    <row r="124784" spans="6:8" x14ac:dyDescent="0.2">
      <c r="F124784" s="195"/>
      <c r="G124784" s="196"/>
      <c r="H124784" s="192"/>
    </row>
    <row r="124785" spans="6:8" x14ac:dyDescent="0.2">
      <c r="F124785" s="195"/>
      <c r="G124785" s="196"/>
      <c r="H124785" s="192"/>
    </row>
    <row r="124786" spans="6:8" x14ac:dyDescent="0.2">
      <c r="F124786" s="195"/>
      <c r="G124786" s="196"/>
      <c r="H124786" s="192"/>
    </row>
    <row r="124787" spans="6:8" x14ac:dyDescent="0.2">
      <c r="F124787" s="195"/>
      <c r="G124787" s="196"/>
      <c r="H124787" s="192"/>
    </row>
    <row r="124788" spans="6:8" x14ac:dyDescent="0.2">
      <c r="F124788" s="195"/>
      <c r="G124788" s="196"/>
      <c r="H124788" s="192"/>
    </row>
    <row r="124789" spans="6:8" x14ac:dyDescent="0.2">
      <c r="F124789" s="195"/>
      <c r="G124789" s="196"/>
      <c r="H124789" s="192"/>
    </row>
    <row r="124790" spans="6:8" x14ac:dyDescent="0.2">
      <c r="F124790" s="195"/>
      <c r="G124790" s="196"/>
      <c r="H124790" s="192"/>
    </row>
    <row r="124791" spans="6:8" x14ac:dyDescent="0.2">
      <c r="F124791" s="195"/>
      <c r="G124791" s="196"/>
      <c r="H124791" s="192"/>
    </row>
    <row r="124792" spans="6:8" x14ac:dyDescent="0.2">
      <c r="F124792" s="195"/>
      <c r="G124792" s="196"/>
      <c r="H124792" s="192"/>
    </row>
    <row r="124793" spans="6:8" x14ac:dyDescent="0.2">
      <c r="F124793" s="195"/>
      <c r="G124793" s="196"/>
      <c r="H124793" s="192"/>
    </row>
    <row r="124794" spans="6:8" x14ac:dyDescent="0.2">
      <c r="F124794" s="195"/>
      <c r="G124794" s="196"/>
      <c r="H124794" s="192"/>
    </row>
    <row r="124795" spans="6:8" x14ac:dyDescent="0.2">
      <c r="F124795" s="195"/>
      <c r="G124795" s="196"/>
      <c r="H124795" s="192"/>
    </row>
    <row r="124796" spans="6:8" x14ac:dyDescent="0.2">
      <c r="F124796" s="195"/>
      <c r="G124796" s="196"/>
      <c r="H124796" s="192"/>
    </row>
    <row r="124797" spans="6:8" x14ac:dyDescent="0.2">
      <c r="F124797" s="195"/>
      <c r="G124797" s="196"/>
      <c r="H124797" s="192"/>
    </row>
    <row r="124798" spans="6:8" x14ac:dyDescent="0.2">
      <c r="F124798" s="195"/>
      <c r="G124798" s="196"/>
      <c r="H124798" s="192"/>
    </row>
    <row r="124799" spans="6:8" x14ac:dyDescent="0.2">
      <c r="F124799" s="195"/>
      <c r="G124799" s="196"/>
      <c r="H124799" s="192"/>
    </row>
    <row r="124800" spans="6:8" x14ac:dyDescent="0.2">
      <c r="F124800" s="195"/>
      <c r="G124800" s="196"/>
      <c r="H124800" s="192"/>
    </row>
    <row r="124801" spans="6:8" x14ac:dyDescent="0.2">
      <c r="F124801" s="195"/>
      <c r="G124801" s="196"/>
      <c r="H124801" s="192"/>
    </row>
    <row r="124802" spans="6:8" x14ac:dyDescent="0.2">
      <c r="F124802" s="195"/>
      <c r="G124802" s="196"/>
      <c r="H124802" s="192"/>
    </row>
    <row r="124803" spans="6:8" x14ac:dyDescent="0.2">
      <c r="F124803" s="195"/>
      <c r="G124803" s="196"/>
      <c r="H124803" s="192"/>
    </row>
    <row r="124804" spans="6:8" x14ac:dyDescent="0.2">
      <c r="F124804" s="195"/>
      <c r="G124804" s="196"/>
      <c r="H124804" s="192"/>
    </row>
    <row r="124805" spans="6:8" x14ac:dyDescent="0.2">
      <c r="F124805" s="195"/>
      <c r="G124805" s="196"/>
      <c r="H124805" s="192"/>
    </row>
    <row r="124806" spans="6:8" x14ac:dyDescent="0.2">
      <c r="F124806" s="195"/>
      <c r="G124806" s="196"/>
      <c r="H124806" s="192"/>
    </row>
    <row r="124807" spans="6:8" x14ac:dyDescent="0.2">
      <c r="F124807" s="195"/>
      <c r="G124807" s="196"/>
      <c r="H124807" s="192"/>
    </row>
    <row r="124808" spans="6:8" x14ac:dyDescent="0.2">
      <c r="F124808" s="195"/>
      <c r="G124808" s="196"/>
      <c r="H124808" s="192"/>
    </row>
    <row r="124809" spans="6:8" x14ac:dyDescent="0.2">
      <c r="F124809" s="195"/>
      <c r="G124809" s="196"/>
      <c r="H124809" s="192"/>
    </row>
    <row r="124810" spans="6:8" x14ac:dyDescent="0.2">
      <c r="F124810" s="195"/>
      <c r="G124810" s="196"/>
      <c r="H124810" s="192"/>
    </row>
    <row r="124811" spans="6:8" x14ac:dyDescent="0.2">
      <c r="F124811" s="195"/>
      <c r="G124811" s="196"/>
      <c r="H124811" s="192"/>
    </row>
    <row r="124812" spans="6:8" x14ac:dyDescent="0.2">
      <c r="F124812" s="195"/>
      <c r="G124812" s="196"/>
      <c r="H124812" s="192"/>
    </row>
    <row r="124813" spans="6:8" x14ac:dyDescent="0.2">
      <c r="F124813" s="195"/>
      <c r="G124813" s="196"/>
      <c r="H124813" s="192"/>
    </row>
    <row r="124814" spans="6:8" x14ac:dyDescent="0.2">
      <c r="F124814" s="195"/>
      <c r="G124814" s="196"/>
      <c r="H124814" s="192"/>
    </row>
    <row r="124815" spans="6:8" x14ac:dyDescent="0.2">
      <c r="F124815" s="195"/>
      <c r="G124815" s="196"/>
      <c r="H124815" s="192"/>
    </row>
    <row r="124816" spans="6:8" x14ac:dyDescent="0.2">
      <c r="F124816" s="195"/>
      <c r="G124816" s="196"/>
      <c r="H124816" s="192"/>
    </row>
    <row r="124817" spans="6:8" x14ac:dyDescent="0.2">
      <c r="F124817" s="195"/>
      <c r="G124817" s="196"/>
      <c r="H124817" s="192"/>
    </row>
    <row r="124818" spans="6:8" x14ac:dyDescent="0.2">
      <c r="F124818" s="195"/>
      <c r="G124818" s="196"/>
      <c r="H124818" s="192"/>
    </row>
    <row r="124819" spans="6:8" x14ac:dyDescent="0.2">
      <c r="F124819" s="195"/>
      <c r="G124819" s="196"/>
      <c r="H124819" s="192"/>
    </row>
    <row r="124820" spans="6:8" x14ac:dyDescent="0.2">
      <c r="F124820" s="195"/>
      <c r="G124820" s="196"/>
      <c r="H124820" s="192"/>
    </row>
    <row r="124821" spans="6:8" x14ac:dyDescent="0.2">
      <c r="F124821" s="195"/>
      <c r="G124821" s="196"/>
      <c r="H124821" s="192"/>
    </row>
    <row r="124822" spans="6:8" x14ac:dyDescent="0.2">
      <c r="F124822" s="195"/>
      <c r="G124822" s="196"/>
      <c r="H124822" s="192"/>
    </row>
    <row r="124823" spans="6:8" x14ac:dyDescent="0.2">
      <c r="F124823" s="195"/>
      <c r="G124823" s="196"/>
      <c r="H124823" s="192"/>
    </row>
    <row r="124824" spans="6:8" x14ac:dyDescent="0.2">
      <c r="F124824" s="195"/>
      <c r="G124824" s="196"/>
      <c r="H124824" s="192"/>
    </row>
    <row r="124825" spans="6:8" x14ac:dyDescent="0.2">
      <c r="F124825" s="195"/>
      <c r="G124825" s="196"/>
      <c r="H124825" s="192"/>
    </row>
    <row r="124826" spans="6:8" x14ac:dyDescent="0.2">
      <c r="F124826" s="195"/>
      <c r="G124826" s="196"/>
      <c r="H124826" s="192"/>
    </row>
    <row r="124827" spans="6:8" x14ac:dyDescent="0.2">
      <c r="F124827" s="195"/>
      <c r="G124827" s="196"/>
      <c r="H124827" s="192"/>
    </row>
    <row r="124828" spans="6:8" x14ac:dyDescent="0.2">
      <c r="F124828" s="195"/>
      <c r="G124828" s="196"/>
      <c r="H124828" s="192"/>
    </row>
    <row r="124829" spans="6:8" x14ac:dyDescent="0.2">
      <c r="F124829" s="195"/>
      <c r="G124829" s="196"/>
      <c r="H124829" s="192"/>
    </row>
    <row r="124830" spans="6:8" x14ac:dyDescent="0.2">
      <c r="F124830" s="195"/>
      <c r="G124830" s="196"/>
      <c r="H124830" s="192"/>
    </row>
    <row r="124831" spans="6:8" x14ac:dyDescent="0.2">
      <c r="F124831" s="195"/>
      <c r="G124831" s="196"/>
      <c r="H124831" s="192"/>
    </row>
    <row r="124832" spans="6:8" x14ac:dyDescent="0.2">
      <c r="F124832" s="195"/>
      <c r="G124832" s="196"/>
      <c r="H124832" s="192"/>
    </row>
    <row r="124833" spans="6:8" x14ac:dyDescent="0.2">
      <c r="F124833" s="195"/>
      <c r="G124833" s="196"/>
      <c r="H124833" s="192"/>
    </row>
    <row r="124834" spans="6:8" x14ac:dyDescent="0.2">
      <c r="F124834" s="195"/>
      <c r="G124834" s="196"/>
      <c r="H124834" s="192"/>
    </row>
    <row r="124835" spans="6:8" x14ac:dyDescent="0.2">
      <c r="F124835" s="195"/>
      <c r="G124835" s="196"/>
      <c r="H124835" s="192"/>
    </row>
    <row r="124836" spans="6:8" x14ac:dyDescent="0.2">
      <c r="F124836" s="195"/>
      <c r="G124836" s="196"/>
      <c r="H124836" s="192"/>
    </row>
    <row r="124837" spans="6:8" x14ac:dyDescent="0.2">
      <c r="F124837" s="195"/>
      <c r="G124837" s="196"/>
      <c r="H124837" s="192"/>
    </row>
    <row r="124838" spans="6:8" x14ac:dyDescent="0.2">
      <c r="F124838" s="195"/>
      <c r="G124838" s="196"/>
      <c r="H124838" s="192"/>
    </row>
    <row r="124839" spans="6:8" x14ac:dyDescent="0.2">
      <c r="F124839" s="195"/>
      <c r="G124839" s="196"/>
      <c r="H124839" s="192"/>
    </row>
    <row r="124840" spans="6:8" x14ac:dyDescent="0.2">
      <c r="F124840" s="195"/>
      <c r="G124840" s="196"/>
      <c r="H124840" s="192"/>
    </row>
    <row r="124841" spans="6:8" x14ac:dyDescent="0.2">
      <c r="F124841" s="195"/>
      <c r="G124841" s="196"/>
      <c r="H124841" s="192"/>
    </row>
    <row r="124842" spans="6:8" x14ac:dyDescent="0.2">
      <c r="F124842" s="195"/>
      <c r="G124842" s="196"/>
      <c r="H124842" s="192"/>
    </row>
    <row r="124843" spans="6:8" x14ac:dyDescent="0.2">
      <c r="F124843" s="195"/>
      <c r="G124843" s="196"/>
      <c r="H124843" s="192"/>
    </row>
    <row r="124844" spans="6:8" x14ac:dyDescent="0.2">
      <c r="F124844" s="195"/>
      <c r="G124844" s="196"/>
      <c r="H124844" s="192"/>
    </row>
    <row r="124845" spans="6:8" x14ac:dyDescent="0.2">
      <c r="F124845" s="195"/>
      <c r="G124845" s="196"/>
      <c r="H124845" s="192"/>
    </row>
    <row r="124846" spans="6:8" x14ac:dyDescent="0.2">
      <c r="F124846" s="195"/>
      <c r="G124846" s="196"/>
      <c r="H124846" s="192"/>
    </row>
    <row r="124847" spans="6:8" x14ac:dyDescent="0.2">
      <c r="F124847" s="195"/>
      <c r="G124847" s="196"/>
      <c r="H124847" s="192"/>
    </row>
    <row r="124848" spans="6:8" x14ac:dyDescent="0.2">
      <c r="F124848" s="195"/>
      <c r="G124848" s="196"/>
      <c r="H124848" s="192"/>
    </row>
    <row r="124849" spans="6:8" x14ac:dyDescent="0.2">
      <c r="F124849" s="195"/>
      <c r="G124849" s="196"/>
      <c r="H124849" s="192"/>
    </row>
    <row r="124850" spans="6:8" x14ac:dyDescent="0.2">
      <c r="F124850" s="195"/>
      <c r="G124850" s="196"/>
      <c r="H124850" s="192"/>
    </row>
    <row r="124851" spans="6:8" x14ac:dyDescent="0.2">
      <c r="F124851" s="195"/>
      <c r="G124851" s="196"/>
      <c r="H124851" s="192"/>
    </row>
    <row r="124852" spans="6:8" x14ac:dyDescent="0.2">
      <c r="F124852" s="195"/>
      <c r="G124852" s="196"/>
      <c r="H124852" s="192"/>
    </row>
    <row r="124853" spans="6:8" x14ac:dyDescent="0.2">
      <c r="F124853" s="195"/>
      <c r="G124853" s="196"/>
      <c r="H124853" s="192"/>
    </row>
    <row r="124854" spans="6:8" x14ac:dyDescent="0.2">
      <c r="F124854" s="195"/>
      <c r="G124854" s="196"/>
      <c r="H124854" s="192"/>
    </row>
    <row r="124855" spans="6:8" x14ac:dyDescent="0.2">
      <c r="F124855" s="195"/>
      <c r="G124855" s="196"/>
      <c r="H124855" s="192"/>
    </row>
    <row r="124856" spans="6:8" x14ac:dyDescent="0.2">
      <c r="F124856" s="195"/>
      <c r="G124856" s="196"/>
      <c r="H124856" s="192"/>
    </row>
    <row r="124857" spans="6:8" x14ac:dyDescent="0.2">
      <c r="F124857" s="195"/>
      <c r="G124857" s="196"/>
      <c r="H124857" s="192"/>
    </row>
    <row r="124858" spans="6:8" x14ac:dyDescent="0.2">
      <c r="F124858" s="195"/>
      <c r="G124858" s="196"/>
      <c r="H124858" s="192"/>
    </row>
    <row r="124859" spans="6:8" x14ac:dyDescent="0.2">
      <c r="F124859" s="195"/>
      <c r="G124859" s="196"/>
      <c r="H124859" s="192"/>
    </row>
    <row r="124860" spans="6:8" x14ac:dyDescent="0.2">
      <c r="F124860" s="195"/>
      <c r="G124860" s="196"/>
      <c r="H124860" s="192"/>
    </row>
    <row r="124861" spans="6:8" x14ac:dyDescent="0.2">
      <c r="F124861" s="195"/>
      <c r="G124861" s="196"/>
      <c r="H124861" s="192"/>
    </row>
    <row r="124862" spans="6:8" x14ac:dyDescent="0.2">
      <c r="F124862" s="195"/>
      <c r="G124862" s="196"/>
      <c r="H124862" s="192"/>
    </row>
    <row r="124863" spans="6:8" x14ac:dyDescent="0.2">
      <c r="F124863" s="195"/>
      <c r="G124863" s="196"/>
      <c r="H124863" s="192"/>
    </row>
    <row r="124864" spans="6:8" x14ac:dyDescent="0.2">
      <c r="F124864" s="195"/>
      <c r="G124864" s="196"/>
      <c r="H124864" s="192"/>
    </row>
    <row r="124865" spans="6:8" x14ac:dyDescent="0.2">
      <c r="F124865" s="195"/>
      <c r="G124865" s="196"/>
      <c r="H124865" s="192"/>
    </row>
    <row r="124866" spans="6:8" x14ac:dyDescent="0.2">
      <c r="F124866" s="195"/>
      <c r="G124866" s="196"/>
      <c r="H124866" s="192"/>
    </row>
    <row r="124867" spans="6:8" x14ac:dyDescent="0.2">
      <c r="F124867" s="195"/>
      <c r="G124867" s="196"/>
      <c r="H124867" s="192"/>
    </row>
    <row r="124868" spans="6:8" x14ac:dyDescent="0.2">
      <c r="F124868" s="195"/>
      <c r="G124868" s="196"/>
      <c r="H124868" s="192"/>
    </row>
    <row r="124869" spans="6:8" x14ac:dyDescent="0.2">
      <c r="F124869" s="195"/>
      <c r="G124869" s="196"/>
      <c r="H124869" s="192"/>
    </row>
    <row r="124870" spans="6:8" x14ac:dyDescent="0.2">
      <c r="F124870" s="195"/>
      <c r="G124870" s="196"/>
      <c r="H124870" s="192"/>
    </row>
    <row r="124871" spans="6:8" x14ac:dyDescent="0.2">
      <c r="F124871" s="195"/>
      <c r="G124871" s="196"/>
      <c r="H124871" s="192"/>
    </row>
    <row r="124872" spans="6:8" x14ac:dyDescent="0.2">
      <c r="F124872" s="195"/>
      <c r="G124872" s="196"/>
      <c r="H124872" s="192"/>
    </row>
    <row r="124873" spans="6:8" x14ac:dyDescent="0.2">
      <c r="F124873" s="195"/>
      <c r="G124873" s="196"/>
      <c r="H124873" s="192"/>
    </row>
    <row r="124874" spans="6:8" x14ac:dyDescent="0.2">
      <c r="F124874" s="195"/>
      <c r="G124874" s="196"/>
      <c r="H124874" s="192"/>
    </row>
    <row r="124875" spans="6:8" x14ac:dyDescent="0.2">
      <c r="F124875" s="195"/>
      <c r="G124875" s="196"/>
      <c r="H124875" s="192"/>
    </row>
    <row r="124876" spans="6:8" x14ac:dyDescent="0.2">
      <c r="F124876" s="195"/>
      <c r="G124876" s="196"/>
      <c r="H124876" s="192"/>
    </row>
    <row r="124877" spans="6:8" x14ac:dyDescent="0.2">
      <c r="F124877" s="195"/>
      <c r="G124877" s="196"/>
      <c r="H124877" s="192"/>
    </row>
    <row r="124878" spans="6:8" x14ac:dyDescent="0.2">
      <c r="F124878" s="195"/>
      <c r="G124878" s="196"/>
      <c r="H124878" s="192"/>
    </row>
    <row r="124879" spans="6:8" x14ac:dyDescent="0.2">
      <c r="F124879" s="195"/>
      <c r="G124879" s="196"/>
      <c r="H124879" s="192"/>
    </row>
    <row r="124880" spans="6:8" x14ac:dyDescent="0.2">
      <c r="F124880" s="195"/>
      <c r="G124880" s="196"/>
      <c r="H124880" s="192"/>
    </row>
    <row r="124881" spans="6:8" x14ac:dyDescent="0.2">
      <c r="F124881" s="195"/>
      <c r="G124881" s="196"/>
      <c r="H124881" s="192"/>
    </row>
    <row r="124882" spans="6:8" x14ac:dyDescent="0.2">
      <c r="F124882" s="195"/>
      <c r="G124882" s="196"/>
      <c r="H124882" s="192"/>
    </row>
    <row r="124883" spans="6:8" x14ac:dyDescent="0.2">
      <c r="F124883" s="195"/>
      <c r="G124883" s="196"/>
      <c r="H124883" s="192"/>
    </row>
    <row r="124884" spans="6:8" x14ac:dyDescent="0.2">
      <c r="F124884" s="195"/>
      <c r="G124884" s="196"/>
      <c r="H124884" s="192"/>
    </row>
    <row r="124885" spans="6:8" x14ac:dyDescent="0.2">
      <c r="F124885" s="195"/>
      <c r="G124885" s="196"/>
      <c r="H124885" s="192"/>
    </row>
    <row r="124886" spans="6:8" x14ac:dyDescent="0.2">
      <c r="F124886" s="195"/>
      <c r="G124886" s="196"/>
      <c r="H124886" s="192"/>
    </row>
    <row r="124887" spans="6:8" x14ac:dyDescent="0.2">
      <c r="F124887" s="195"/>
      <c r="G124887" s="196"/>
      <c r="H124887" s="192"/>
    </row>
    <row r="124888" spans="6:8" x14ac:dyDescent="0.2">
      <c r="F124888" s="195"/>
      <c r="G124888" s="196"/>
      <c r="H124888" s="192"/>
    </row>
    <row r="124889" spans="6:8" x14ac:dyDescent="0.2">
      <c r="F124889" s="195"/>
      <c r="G124889" s="196"/>
      <c r="H124889" s="192"/>
    </row>
    <row r="124890" spans="6:8" x14ac:dyDescent="0.2">
      <c r="F124890" s="195"/>
      <c r="G124890" s="196"/>
      <c r="H124890" s="192"/>
    </row>
    <row r="124891" spans="6:8" x14ac:dyDescent="0.2">
      <c r="F124891" s="195"/>
      <c r="G124891" s="196"/>
      <c r="H124891" s="192"/>
    </row>
    <row r="124892" spans="6:8" x14ac:dyDescent="0.2">
      <c r="F124892" s="195"/>
      <c r="G124892" s="196"/>
      <c r="H124892" s="192"/>
    </row>
    <row r="124893" spans="6:8" x14ac:dyDescent="0.2">
      <c r="F124893" s="195"/>
      <c r="G124893" s="196"/>
      <c r="H124893" s="192"/>
    </row>
    <row r="124894" spans="6:8" x14ac:dyDescent="0.2">
      <c r="F124894" s="195"/>
      <c r="G124894" s="196"/>
      <c r="H124894" s="192"/>
    </row>
    <row r="124895" spans="6:8" x14ac:dyDescent="0.2">
      <c r="F124895" s="195"/>
      <c r="G124895" s="196"/>
      <c r="H124895" s="192"/>
    </row>
    <row r="124896" spans="6:8" x14ac:dyDescent="0.2">
      <c r="F124896" s="195"/>
      <c r="G124896" s="196"/>
      <c r="H124896" s="192"/>
    </row>
    <row r="124897" spans="6:8" x14ac:dyDescent="0.2">
      <c r="F124897" s="195"/>
      <c r="G124897" s="196"/>
      <c r="H124897" s="192"/>
    </row>
    <row r="124898" spans="6:8" x14ac:dyDescent="0.2">
      <c r="F124898" s="195"/>
      <c r="G124898" s="196"/>
      <c r="H124898" s="192"/>
    </row>
    <row r="124899" spans="6:8" x14ac:dyDescent="0.2">
      <c r="F124899" s="195"/>
      <c r="G124899" s="196"/>
      <c r="H124899" s="192"/>
    </row>
    <row r="124900" spans="6:8" x14ac:dyDescent="0.2">
      <c r="F124900" s="195"/>
      <c r="G124900" s="196"/>
      <c r="H124900" s="192"/>
    </row>
    <row r="124901" spans="6:8" x14ac:dyDescent="0.2">
      <c r="F124901" s="195"/>
      <c r="G124901" s="196"/>
      <c r="H124901" s="192"/>
    </row>
    <row r="124902" spans="6:8" x14ac:dyDescent="0.2">
      <c r="F124902" s="195"/>
      <c r="G124902" s="196"/>
      <c r="H124902" s="192"/>
    </row>
    <row r="124903" spans="6:8" x14ac:dyDescent="0.2">
      <c r="F124903" s="195"/>
      <c r="G124903" s="196"/>
      <c r="H124903" s="192"/>
    </row>
    <row r="124904" spans="6:8" x14ac:dyDescent="0.2">
      <c r="F124904" s="195"/>
      <c r="G124904" s="196"/>
      <c r="H124904" s="192"/>
    </row>
    <row r="124905" spans="6:8" x14ac:dyDescent="0.2">
      <c r="F124905" s="195"/>
      <c r="G124905" s="196"/>
      <c r="H124905" s="192"/>
    </row>
    <row r="124906" spans="6:8" x14ac:dyDescent="0.2">
      <c r="F124906" s="195"/>
      <c r="G124906" s="196"/>
      <c r="H124906" s="192"/>
    </row>
    <row r="124907" spans="6:8" x14ac:dyDescent="0.2">
      <c r="F124907" s="195"/>
      <c r="G124907" s="196"/>
      <c r="H124907" s="192"/>
    </row>
    <row r="124908" spans="6:8" x14ac:dyDescent="0.2">
      <c r="F124908" s="195"/>
      <c r="G124908" s="196"/>
      <c r="H124908" s="192"/>
    </row>
    <row r="124909" spans="6:8" x14ac:dyDescent="0.2">
      <c r="F124909" s="195"/>
      <c r="G124909" s="196"/>
      <c r="H124909" s="192"/>
    </row>
    <row r="124910" spans="6:8" x14ac:dyDescent="0.2">
      <c r="F124910" s="195"/>
      <c r="G124910" s="196"/>
      <c r="H124910" s="192"/>
    </row>
    <row r="124911" spans="6:8" x14ac:dyDescent="0.2">
      <c r="F124911" s="195"/>
      <c r="G124911" s="196"/>
      <c r="H124911" s="192"/>
    </row>
    <row r="124912" spans="6:8" x14ac:dyDescent="0.2">
      <c r="F124912" s="195"/>
      <c r="G124912" s="196"/>
      <c r="H124912" s="192"/>
    </row>
    <row r="124913" spans="6:8" x14ac:dyDescent="0.2">
      <c r="F124913" s="195"/>
      <c r="G124913" s="196"/>
      <c r="H124913" s="192"/>
    </row>
    <row r="124914" spans="6:8" x14ac:dyDescent="0.2">
      <c r="F124914" s="195"/>
      <c r="G124914" s="196"/>
      <c r="H124914" s="192"/>
    </row>
    <row r="124915" spans="6:8" x14ac:dyDescent="0.2">
      <c r="F124915" s="195"/>
      <c r="G124915" s="196"/>
      <c r="H124915" s="192"/>
    </row>
    <row r="124916" spans="6:8" x14ac:dyDescent="0.2">
      <c r="F124916" s="195"/>
      <c r="G124916" s="196"/>
      <c r="H124916" s="192"/>
    </row>
    <row r="124917" spans="6:8" x14ac:dyDescent="0.2">
      <c r="F124917" s="195"/>
      <c r="G124917" s="196"/>
      <c r="H124917" s="192"/>
    </row>
    <row r="124918" spans="6:8" x14ac:dyDescent="0.2">
      <c r="F124918" s="195"/>
      <c r="G124918" s="196"/>
      <c r="H124918" s="192"/>
    </row>
    <row r="124919" spans="6:8" x14ac:dyDescent="0.2">
      <c r="F124919" s="195"/>
      <c r="G124919" s="196"/>
      <c r="H124919" s="192"/>
    </row>
    <row r="124920" spans="6:8" x14ac:dyDescent="0.2">
      <c r="F124920" s="195"/>
      <c r="G124920" s="196"/>
      <c r="H124920" s="192"/>
    </row>
    <row r="124921" spans="6:8" x14ac:dyDescent="0.2">
      <c r="F124921" s="195"/>
      <c r="G124921" s="196"/>
      <c r="H124921" s="192"/>
    </row>
    <row r="124922" spans="6:8" x14ac:dyDescent="0.2">
      <c r="F124922" s="195"/>
      <c r="G124922" s="196"/>
      <c r="H124922" s="192"/>
    </row>
    <row r="124923" spans="6:8" x14ac:dyDescent="0.2">
      <c r="F124923" s="195"/>
      <c r="G124923" s="196"/>
      <c r="H124923" s="192"/>
    </row>
    <row r="124924" spans="6:8" x14ac:dyDescent="0.2">
      <c r="F124924" s="195"/>
      <c r="G124924" s="196"/>
      <c r="H124924" s="192"/>
    </row>
    <row r="124925" spans="6:8" x14ac:dyDescent="0.2">
      <c r="F124925" s="195"/>
      <c r="G124925" s="196"/>
      <c r="H124925" s="192"/>
    </row>
    <row r="124926" spans="6:8" x14ac:dyDescent="0.2">
      <c r="F124926" s="195"/>
      <c r="G124926" s="196"/>
      <c r="H124926" s="192"/>
    </row>
    <row r="124927" spans="6:8" x14ac:dyDescent="0.2">
      <c r="F124927" s="195"/>
      <c r="G124927" s="196"/>
      <c r="H124927" s="192"/>
    </row>
    <row r="124928" spans="6:8" x14ac:dyDescent="0.2">
      <c r="F124928" s="195"/>
      <c r="G124928" s="196"/>
      <c r="H124928" s="192"/>
    </row>
    <row r="124929" spans="6:8" x14ac:dyDescent="0.2">
      <c r="F124929" s="195"/>
      <c r="G124929" s="196"/>
      <c r="H124929" s="192"/>
    </row>
    <row r="124930" spans="6:8" x14ac:dyDescent="0.2">
      <c r="F124930" s="195"/>
      <c r="G124930" s="196"/>
      <c r="H124930" s="192"/>
    </row>
    <row r="124931" spans="6:8" x14ac:dyDescent="0.2">
      <c r="F124931" s="195"/>
      <c r="G124931" s="196"/>
      <c r="H124931" s="192"/>
    </row>
    <row r="124932" spans="6:8" x14ac:dyDescent="0.2">
      <c r="F124932" s="195"/>
      <c r="G124932" s="196"/>
      <c r="H124932" s="192"/>
    </row>
    <row r="124933" spans="6:8" x14ac:dyDescent="0.2">
      <c r="F124933" s="195"/>
      <c r="G124933" s="196"/>
      <c r="H124933" s="192"/>
    </row>
    <row r="124934" spans="6:8" x14ac:dyDescent="0.2">
      <c r="F124934" s="195"/>
      <c r="G124934" s="196"/>
      <c r="H124934" s="192"/>
    </row>
    <row r="124935" spans="6:8" x14ac:dyDescent="0.2">
      <c r="F124935" s="195"/>
      <c r="G124935" s="196"/>
      <c r="H124935" s="192"/>
    </row>
    <row r="124936" spans="6:8" x14ac:dyDescent="0.2">
      <c r="F124936" s="195"/>
      <c r="G124936" s="196"/>
      <c r="H124936" s="192"/>
    </row>
    <row r="124937" spans="6:8" x14ac:dyDescent="0.2">
      <c r="F124937" s="195"/>
      <c r="G124937" s="196"/>
      <c r="H124937" s="192"/>
    </row>
    <row r="124938" spans="6:8" x14ac:dyDescent="0.2">
      <c r="F124938" s="195"/>
      <c r="G124938" s="196"/>
      <c r="H124938" s="192"/>
    </row>
    <row r="124939" spans="6:8" x14ac:dyDescent="0.2">
      <c r="F124939" s="195"/>
      <c r="G124939" s="196"/>
      <c r="H124939" s="192"/>
    </row>
    <row r="124940" spans="6:8" x14ac:dyDescent="0.2">
      <c r="F124940" s="195"/>
      <c r="G124940" s="196"/>
      <c r="H124940" s="192"/>
    </row>
    <row r="124941" spans="6:8" x14ac:dyDescent="0.2">
      <c r="F124941" s="195"/>
      <c r="G124941" s="196"/>
      <c r="H124941" s="192"/>
    </row>
    <row r="124942" spans="6:8" x14ac:dyDescent="0.2">
      <c r="F124942" s="195"/>
      <c r="G124942" s="196"/>
      <c r="H124942" s="192"/>
    </row>
    <row r="124943" spans="6:8" x14ac:dyDescent="0.2">
      <c r="F124943" s="195"/>
      <c r="G124943" s="196"/>
      <c r="H124943" s="192"/>
    </row>
    <row r="124944" spans="6:8" x14ac:dyDescent="0.2">
      <c r="F124944" s="195"/>
      <c r="G124944" s="196"/>
      <c r="H124944" s="192"/>
    </row>
    <row r="124945" spans="6:8" x14ac:dyDescent="0.2">
      <c r="F124945" s="195"/>
      <c r="G124945" s="196"/>
      <c r="H124945" s="192"/>
    </row>
    <row r="124946" spans="6:8" x14ac:dyDescent="0.2">
      <c r="F124946" s="195"/>
      <c r="G124946" s="196"/>
      <c r="H124946" s="192"/>
    </row>
    <row r="124947" spans="6:8" x14ac:dyDescent="0.2">
      <c r="F124947" s="195"/>
      <c r="G124947" s="196"/>
      <c r="H124947" s="192"/>
    </row>
    <row r="124948" spans="6:8" x14ac:dyDescent="0.2">
      <c r="F124948" s="195"/>
      <c r="G124948" s="196"/>
      <c r="H124948" s="192"/>
    </row>
    <row r="124949" spans="6:8" x14ac:dyDescent="0.2">
      <c r="F124949" s="195"/>
      <c r="G124949" s="196"/>
      <c r="H124949" s="192"/>
    </row>
    <row r="124950" spans="6:8" x14ac:dyDescent="0.2">
      <c r="F124950" s="195"/>
      <c r="G124950" s="196"/>
      <c r="H124950" s="192"/>
    </row>
    <row r="124951" spans="6:8" x14ac:dyDescent="0.2">
      <c r="F124951" s="195"/>
      <c r="G124951" s="196"/>
      <c r="H124951" s="192"/>
    </row>
    <row r="124952" spans="6:8" x14ac:dyDescent="0.2">
      <c r="F124952" s="195"/>
      <c r="G124952" s="196"/>
      <c r="H124952" s="192"/>
    </row>
    <row r="124953" spans="6:8" x14ac:dyDescent="0.2">
      <c r="F124953" s="195"/>
      <c r="G124953" s="196"/>
      <c r="H124953" s="192"/>
    </row>
    <row r="124954" spans="6:8" x14ac:dyDescent="0.2">
      <c r="F124954" s="195"/>
      <c r="G124954" s="196"/>
      <c r="H124954" s="192"/>
    </row>
    <row r="124955" spans="6:8" x14ac:dyDescent="0.2">
      <c r="F124955" s="195"/>
      <c r="G124955" s="196"/>
      <c r="H124955" s="192"/>
    </row>
    <row r="124956" spans="6:8" x14ac:dyDescent="0.2">
      <c r="F124956" s="195"/>
      <c r="G124956" s="196"/>
      <c r="H124956" s="192"/>
    </row>
    <row r="124957" spans="6:8" x14ac:dyDescent="0.2">
      <c r="F124957" s="195"/>
      <c r="G124957" s="196"/>
      <c r="H124957" s="192"/>
    </row>
    <row r="124958" spans="6:8" x14ac:dyDescent="0.2">
      <c r="F124958" s="195"/>
      <c r="G124958" s="196"/>
      <c r="H124958" s="192"/>
    </row>
    <row r="124959" spans="6:8" x14ac:dyDescent="0.2">
      <c r="F124959" s="195"/>
      <c r="G124959" s="196"/>
      <c r="H124959" s="192"/>
    </row>
    <row r="124960" spans="6:8" x14ac:dyDescent="0.2">
      <c r="F124960" s="195"/>
      <c r="G124960" s="196"/>
      <c r="H124960" s="192"/>
    </row>
    <row r="124961" spans="6:8" x14ac:dyDescent="0.2">
      <c r="F124961" s="195"/>
      <c r="G124961" s="196"/>
      <c r="H124961" s="192"/>
    </row>
    <row r="124962" spans="6:8" x14ac:dyDescent="0.2">
      <c r="F124962" s="195"/>
      <c r="G124962" s="196"/>
      <c r="H124962" s="192"/>
    </row>
    <row r="124963" spans="6:8" x14ac:dyDescent="0.2">
      <c r="F124963" s="195"/>
      <c r="G124963" s="196"/>
      <c r="H124963" s="192"/>
    </row>
    <row r="124964" spans="6:8" x14ac:dyDescent="0.2">
      <c r="F124964" s="195"/>
      <c r="G124964" s="196"/>
      <c r="H124964" s="192"/>
    </row>
    <row r="124965" spans="6:8" x14ac:dyDescent="0.2">
      <c r="F124965" s="195"/>
      <c r="G124965" s="196"/>
      <c r="H124965" s="192"/>
    </row>
    <row r="124966" spans="6:8" x14ac:dyDescent="0.2">
      <c r="F124966" s="195"/>
      <c r="G124966" s="196"/>
      <c r="H124966" s="192"/>
    </row>
    <row r="124967" spans="6:8" x14ac:dyDescent="0.2">
      <c r="F124967" s="195"/>
      <c r="G124967" s="196"/>
      <c r="H124967" s="192"/>
    </row>
    <row r="124968" spans="6:8" x14ac:dyDescent="0.2">
      <c r="F124968" s="195"/>
      <c r="G124968" s="196"/>
      <c r="H124968" s="192"/>
    </row>
    <row r="124969" spans="6:8" x14ac:dyDescent="0.2">
      <c r="F124969" s="195"/>
      <c r="G124969" s="196"/>
      <c r="H124969" s="192"/>
    </row>
    <row r="124970" spans="6:8" x14ac:dyDescent="0.2">
      <c r="F124970" s="195"/>
      <c r="G124970" s="196"/>
      <c r="H124970" s="192"/>
    </row>
    <row r="124971" spans="6:8" x14ac:dyDescent="0.2">
      <c r="F124971" s="195"/>
      <c r="G124971" s="196"/>
      <c r="H124971" s="192"/>
    </row>
    <row r="124972" spans="6:8" x14ac:dyDescent="0.2">
      <c r="F124972" s="195"/>
      <c r="G124972" s="196"/>
      <c r="H124972" s="192"/>
    </row>
    <row r="124973" spans="6:8" x14ac:dyDescent="0.2">
      <c r="F124973" s="195"/>
      <c r="G124973" s="196"/>
      <c r="H124973" s="192"/>
    </row>
    <row r="124974" spans="6:8" x14ac:dyDescent="0.2">
      <c r="F124974" s="195"/>
      <c r="G124974" s="196"/>
      <c r="H124974" s="192"/>
    </row>
    <row r="124975" spans="6:8" x14ac:dyDescent="0.2">
      <c r="F124975" s="195"/>
      <c r="G124975" s="196"/>
      <c r="H124975" s="192"/>
    </row>
    <row r="124976" spans="6:8" x14ac:dyDescent="0.2">
      <c r="F124976" s="195"/>
      <c r="G124976" s="196"/>
      <c r="H124976" s="192"/>
    </row>
    <row r="124977" spans="6:8" x14ac:dyDescent="0.2">
      <c r="F124977" s="195"/>
      <c r="G124977" s="196"/>
      <c r="H124977" s="192"/>
    </row>
    <row r="124978" spans="6:8" x14ac:dyDescent="0.2">
      <c r="F124978" s="195"/>
      <c r="G124978" s="196"/>
      <c r="H124978" s="192"/>
    </row>
    <row r="124979" spans="6:8" x14ac:dyDescent="0.2">
      <c r="F124979" s="195"/>
      <c r="G124979" s="196"/>
      <c r="H124979" s="192"/>
    </row>
    <row r="124980" spans="6:8" x14ac:dyDescent="0.2">
      <c r="F124980" s="195"/>
      <c r="G124980" s="196"/>
      <c r="H124980" s="192"/>
    </row>
    <row r="124981" spans="6:8" x14ac:dyDescent="0.2">
      <c r="F124981" s="195"/>
      <c r="G124981" s="196"/>
      <c r="H124981" s="192"/>
    </row>
    <row r="124982" spans="6:8" x14ac:dyDescent="0.2">
      <c r="F124982" s="195"/>
      <c r="G124982" s="196"/>
      <c r="H124982" s="192"/>
    </row>
    <row r="124983" spans="6:8" x14ac:dyDescent="0.2">
      <c r="F124983" s="195"/>
      <c r="G124983" s="196"/>
      <c r="H124983" s="192"/>
    </row>
    <row r="124984" spans="6:8" x14ac:dyDescent="0.2">
      <c r="F124984" s="195"/>
      <c r="G124984" s="196"/>
      <c r="H124984" s="192"/>
    </row>
    <row r="124985" spans="6:8" x14ac:dyDescent="0.2">
      <c r="F124985" s="195"/>
      <c r="G124985" s="196"/>
      <c r="H124985" s="192"/>
    </row>
    <row r="124986" spans="6:8" x14ac:dyDescent="0.2">
      <c r="F124986" s="195"/>
      <c r="G124986" s="196"/>
      <c r="H124986" s="192"/>
    </row>
    <row r="124987" spans="6:8" x14ac:dyDescent="0.2">
      <c r="F124987" s="195"/>
      <c r="G124987" s="196"/>
      <c r="H124987" s="192"/>
    </row>
    <row r="124988" spans="6:8" x14ac:dyDescent="0.2">
      <c r="F124988" s="195"/>
      <c r="G124988" s="196"/>
      <c r="H124988" s="192"/>
    </row>
    <row r="124989" spans="6:8" x14ac:dyDescent="0.2">
      <c r="F124989" s="195"/>
      <c r="G124989" s="196"/>
      <c r="H124989" s="192"/>
    </row>
    <row r="124990" spans="6:8" x14ac:dyDescent="0.2">
      <c r="F124990" s="195"/>
      <c r="G124990" s="196"/>
      <c r="H124990" s="192"/>
    </row>
    <row r="124991" spans="6:8" x14ac:dyDescent="0.2">
      <c r="F124991" s="195"/>
      <c r="G124991" s="196"/>
      <c r="H124991" s="192"/>
    </row>
    <row r="124992" spans="6:8" x14ac:dyDescent="0.2">
      <c r="F124992" s="195"/>
      <c r="G124992" s="196"/>
      <c r="H124992" s="192"/>
    </row>
    <row r="124993" spans="6:8" x14ac:dyDescent="0.2">
      <c r="F124993" s="195"/>
      <c r="G124993" s="196"/>
      <c r="H124993" s="192"/>
    </row>
    <row r="124994" spans="6:8" x14ac:dyDescent="0.2">
      <c r="F124994" s="195"/>
      <c r="G124994" s="196"/>
      <c r="H124994" s="192"/>
    </row>
    <row r="124995" spans="6:8" x14ac:dyDescent="0.2">
      <c r="F124995" s="195"/>
      <c r="G124995" s="196"/>
      <c r="H124995" s="192"/>
    </row>
    <row r="124996" spans="6:8" x14ac:dyDescent="0.2">
      <c r="F124996" s="195"/>
      <c r="G124996" s="196"/>
      <c r="H124996" s="192"/>
    </row>
    <row r="124997" spans="6:8" x14ac:dyDescent="0.2">
      <c r="F124997" s="195"/>
      <c r="G124997" s="196"/>
      <c r="H124997" s="192"/>
    </row>
    <row r="124998" spans="6:8" x14ac:dyDescent="0.2">
      <c r="F124998" s="195"/>
      <c r="G124998" s="196"/>
      <c r="H124998" s="192"/>
    </row>
    <row r="124999" spans="6:8" x14ac:dyDescent="0.2">
      <c r="F124999" s="195"/>
      <c r="G124999" s="196"/>
      <c r="H124999" s="192"/>
    </row>
    <row r="125000" spans="6:8" x14ac:dyDescent="0.2">
      <c r="F125000" s="195"/>
      <c r="G125000" s="196"/>
      <c r="H125000" s="192"/>
    </row>
    <row r="125001" spans="6:8" x14ac:dyDescent="0.2">
      <c r="F125001" s="195"/>
      <c r="G125001" s="196"/>
      <c r="H125001" s="192"/>
    </row>
    <row r="125002" spans="6:8" x14ac:dyDescent="0.2">
      <c r="F125002" s="195"/>
      <c r="G125002" s="196"/>
      <c r="H125002" s="192"/>
    </row>
    <row r="125003" spans="6:8" x14ac:dyDescent="0.2">
      <c r="F125003" s="195"/>
      <c r="G125003" s="196"/>
      <c r="H125003" s="192"/>
    </row>
    <row r="125004" spans="6:8" x14ac:dyDescent="0.2">
      <c r="F125004" s="195"/>
      <c r="G125004" s="196"/>
      <c r="H125004" s="192"/>
    </row>
    <row r="125005" spans="6:8" x14ac:dyDescent="0.2">
      <c r="F125005" s="195"/>
      <c r="G125005" s="196"/>
      <c r="H125005" s="192"/>
    </row>
    <row r="125006" spans="6:8" x14ac:dyDescent="0.2">
      <c r="F125006" s="195"/>
      <c r="G125006" s="196"/>
      <c r="H125006" s="192"/>
    </row>
    <row r="125007" spans="6:8" x14ac:dyDescent="0.2">
      <c r="F125007" s="195"/>
      <c r="G125007" s="196"/>
      <c r="H125007" s="192"/>
    </row>
    <row r="125008" spans="6:8" x14ac:dyDescent="0.2">
      <c r="F125008" s="195"/>
      <c r="G125008" s="196"/>
      <c r="H125008" s="192"/>
    </row>
    <row r="125009" spans="6:8" x14ac:dyDescent="0.2">
      <c r="F125009" s="195"/>
      <c r="G125009" s="196"/>
      <c r="H125009" s="192"/>
    </row>
    <row r="125010" spans="6:8" x14ac:dyDescent="0.2">
      <c r="F125010" s="195"/>
      <c r="G125010" s="196"/>
      <c r="H125010" s="192"/>
    </row>
    <row r="125011" spans="6:8" x14ac:dyDescent="0.2">
      <c r="F125011" s="195"/>
      <c r="G125011" s="196"/>
      <c r="H125011" s="192"/>
    </row>
    <row r="125012" spans="6:8" x14ac:dyDescent="0.2">
      <c r="F125012" s="195"/>
      <c r="G125012" s="196"/>
      <c r="H125012" s="192"/>
    </row>
    <row r="125013" spans="6:8" x14ac:dyDescent="0.2">
      <c r="F125013" s="195"/>
      <c r="G125013" s="196"/>
      <c r="H125013" s="192"/>
    </row>
    <row r="125014" spans="6:8" x14ac:dyDescent="0.2">
      <c r="F125014" s="195"/>
      <c r="G125014" s="196"/>
      <c r="H125014" s="192"/>
    </row>
    <row r="125015" spans="6:8" x14ac:dyDescent="0.2">
      <c r="F125015" s="195"/>
      <c r="G125015" s="196"/>
      <c r="H125015" s="192"/>
    </row>
    <row r="125016" spans="6:8" x14ac:dyDescent="0.2">
      <c r="F125016" s="195"/>
      <c r="G125016" s="196"/>
      <c r="H125016" s="192"/>
    </row>
    <row r="125017" spans="6:8" x14ac:dyDescent="0.2">
      <c r="F125017" s="195"/>
      <c r="G125017" s="196"/>
      <c r="H125017" s="192"/>
    </row>
    <row r="125018" spans="6:8" x14ac:dyDescent="0.2">
      <c r="F125018" s="195"/>
      <c r="G125018" s="196"/>
      <c r="H125018" s="192"/>
    </row>
    <row r="125019" spans="6:8" x14ac:dyDescent="0.2">
      <c r="F125019" s="195"/>
      <c r="G125019" s="196"/>
      <c r="H125019" s="192"/>
    </row>
    <row r="125020" spans="6:8" x14ac:dyDescent="0.2">
      <c r="F125020" s="195"/>
      <c r="G125020" s="196"/>
      <c r="H125020" s="192"/>
    </row>
    <row r="125021" spans="6:8" x14ac:dyDescent="0.2">
      <c r="F125021" s="195"/>
      <c r="G125021" s="196"/>
      <c r="H125021" s="192"/>
    </row>
    <row r="125022" spans="6:8" x14ac:dyDescent="0.2">
      <c r="F125022" s="195"/>
      <c r="G125022" s="196"/>
      <c r="H125022" s="192"/>
    </row>
    <row r="125023" spans="6:8" x14ac:dyDescent="0.2">
      <c r="F125023" s="195"/>
      <c r="G125023" s="196"/>
      <c r="H125023" s="192"/>
    </row>
    <row r="125024" spans="6:8" x14ac:dyDescent="0.2">
      <c r="F125024" s="195"/>
      <c r="G125024" s="196"/>
      <c r="H125024" s="192"/>
    </row>
    <row r="125025" spans="6:8" x14ac:dyDescent="0.2">
      <c r="F125025" s="195"/>
      <c r="G125025" s="196"/>
      <c r="H125025" s="192"/>
    </row>
    <row r="125026" spans="6:8" x14ac:dyDescent="0.2">
      <c r="F125026" s="195"/>
      <c r="G125026" s="196"/>
      <c r="H125026" s="192"/>
    </row>
    <row r="125027" spans="6:8" x14ac:dyDescent="0.2">
      <c r="F125027" s="195"/>
      <c r="G125027" s="196"/>
      <c r="H125027" s="192"/>
    </row>
    <row r="125028" spans="6:8" x14ac:dyDescent="0.2">
      <c r="F125028" s="195"/>
      <c r="G125028" s="196"/>
      <c r="H125028" s="192"/>
    </row>
    <row r="125029" spans="6:8" x14ac:dyDescent="0.2">
      <c r="F125029" s="195"/>
      <c r="G125029" s="196"/>
      <c r="H125029" s="192"/>
    </row>
    <row r="125030" spans="6:8" x14ac:dyDescent="0.2">
      <c r="F125030" s="195"/>
      <c r="G125030" s="196"/>
      <c r="H125030" s="192"/>
    </row>
    <row r="125031" spans="6:8" x14ac:dyDescent="0.2">
      <c r="F125031" s="195"/>
      <c r="G125031" s="196"/>
      <c r="H125031" s="192"/>
    </row>
    <row r="125032" spans="6:8" x14ac:dyDescent="0.2">
      <c r="F125032" s="195"/>
      <c r="G125032" s="196"/>
      <c r="H125032" s="192"/>
    </row>
    <row r="125033" spans="6:8" x14ac:dyDescent="0.2">
      <c r="F125033" s="195"/>
      <c r="G125033" s="196"/>
      <c r="H125033" s="192"/>
    </row>
    <row r="125034" spans="6:8" x14ac:dyDescent="0.2">
      <c r="F125034" s="195"/>
      <c r="G125034" s="196"/>
      <c r="H125034" s="192"/>
    </row>
    <row r="125035" spans="6:8" x14ac:dyDescent="0.2">
      <c r="F125035" s="195"/>
      <c r="G125035" s="196"/>
      <c r="H125035" s="192"/>
    </row>
    <row r="125036" spans="6:8" x14ac:dyDescent="0.2">
      <c r="F125036" s="195"/>
      <c r="G125036" s="196"/>
      <c r="H125036" s="192"/>
    </row>
    <row r="125037" spans="6:8" x14ac:dyDescent="0.2">
      <c r="F125037" s="195"/>
      <c r="G125037" s="196"/>
      <c r="H125037" s="192"/>
    </row>
    <row r="125038" spans="6:8" x14ac:dyDescent="0.2">
      <c r="F125038" s="195"/>
      <c r="G125038" s="196"/>
      <c r="H125038" s="192"/>
    </row>
    <row r="125039" spans="6:8" x14ac:dyDescent="0.2">
      <c r="F125039" s="195"/>
      <c r="G125039" s="196"/>
      <c r="H125039" s="192"/>
    </row>
    <row r="125040" spans="6:8" x14ac:dyDescent="0.2">
      <c r="F125040" s="195"/>
      <c r="G125040" s="196"/>
      <c r="H125040" s="192"/>
    </row>
    <row r="125041" spans="6:8" x14ac:dyDescent="0.2">
      <c r="F125041" s="195"/>
      <c r="G125041" s="196"/>
      <c r="H125041" s="192"/>
    </row>
    <row r="125042" spans="6:8" x14ac:dyDescent="0.2">
      <c r="F125042" s="195"/>
      <c r="G125042" s="196"/>
      <c r="H125042" s="192"/>
    </row>
    <row r="125043" spans="6:8" x14ac:dyDescent="0.2">
      <c r="F125043" s="195"/>
      <c r="G125043" s="196"/>
      <c r="H125043" s="192"/>
    </row>
    <row r="125044" spans="6:8" x14ac:dyDescent="0.2">
      <c r="F125044" s="195"/>
      <c r="G125044" s="196"/>
      <c r="H125044" s="192"/>
    </row>
    <row r="125045" spans="6:8" x14ac:dyDescent="0.2">
      <c r="F125045" s="195"/>
      <c r="G125045" s="196"/>
      <c r="H125045" s="192"/>
    </row>
    <row r="125046" spans="6:8" x14ac:dyDescent="0.2">
      <c r="F125046" s="195"/>
      <c r="G125046" s="196"/>
      <c r="H125046" s="192"/>
    </row>
    <row r="125047" spans="6:8" x14ac:dyDescent="0.2">
      <c r="F125047" s="195"/>
      <c r="G125047" s="196"/>
      <c r="H125047" s="192"/>
    </row>
    <row r="125048" spans="6:8" x14ac:dyDescent="0.2">
      <c r="F125048" s="195"/>
      <c r="G125048" s="196"/>
      <c r="H125048" s="192"/>
    </row>
    <row r="125049" spans="6:8" x14ac:dyDescent="0.2">
      <c r="F125049" s="195"/>
      <c r="G125049" s="196"/>
      <c r="H125049" s="192"/>
    </row>
    <row r="125050" spans="6:8" x14ac:dyDescent="0.2">
      <c r="F125050" s="195"/>
      <c r="G125050" s="196"/>
      <c r="H125050" s="192"/>
    </row>
    <row r="125051" spans="6:8" x14ac:dyDescent="0.2">
      <c r="F125051" s="195"/>
      <c r="G125051" s="196"/>
      <c r="H125051" s="192"/>
    </row>
    <row r="125052" spans="6:8" x14ac:dyDescent="0.2">
      <c r="F125052" s="195"/>
      <c r="G125052" s="196"/>
      <c r="H125052" s="192"/>
    </row>
    <row r="125053" spans="6:8" x14ac:dyDescent="0.2">
      <c r="F125053" s="195"/>
      <c r="G125053" s="196"/>
      <c r="H125053" s="192"/>
    </row>
    <row r="125054" spans="6:8" x14ac:dyDescent="0.2">
      <c r="F125054" s="195"/>
      <c r="G125054" s="196"/>
      <c r="H125054" s="192"/>
    </row>
    <row r="125055" spans="6:8" x14ac:dyDescent="0.2">
      <c r="F125055" s="195"/>
      <c r="G125055" s="196"/>
      <c r="H125055" s="192"/>
    </row>
    <row r="125056" spans="6:8" x14ac:dyDescent="0.2">
      <c r="F125056" s="195"/>
      <c r="G125056" s="196"/>
      <c r="H125056" s="192"/>
    </row>
    <row r="125057" spans="6:8" x14ac:dyDescent="0.2">
      <c r="F125057" s="195"/>
      <c r="G125057" s="196"/>
      <c r="H125057" s="192"/>
    </row>
    <row r="125058" spans="6:8" x14ac:dyDescent="0.2">
      <c r="F125058" s="195"/>
      <c r="G125058" s="196"/>
      <c r="H125058" s="192"/>
    </row>
    <row r="125059" spans="6:8" x14ac:dyDescent="0.2">
      <c r="F125059" s="195"/>
      <c r="G125059" s="196"/>
      <c r="H125059" s="192"/>
    </row>
    <row r="125060" spans="6:8" x14ac:dyDescent="0.2">
      <c r="F125060" s="195"/>
      <c r="G125060" s="196"/>
      <c r="H125060" s="192"/>
    </row>
    <row r="125061" spans="6:8" x14ac:dyDescent="0.2">
      <c r="F125061" s="195"/>
      <c r="G125061" s="196"/>
      <c r="H125061" s="192"/>
    </row>
    <row r="125062" spans="6:8" x14ac:dyDescent="0.2">
      <c r="F125062" s="195"/>
      <c r="G125062" s="196"/>
      <c r="H125062" s="192"/>
    </row>
    <row r="125063" spans="6:8" x14ac:dyDescent="0.2">
      <c r="F125063" s="195"/>
      <c r="G125063" s="196"/>
      <c r="H125063" s="192"/>
    </row>
    <row r="125064" spans="6:8" x14ac:dyDescent="0.2">
      <c r="F125064" s="195"/>
      <c r="G125064" s="196"/>
      <c r="H125064" s="192"/>
    </row>
    <row r="125065" spans="6:8" x14ac:dyDescent="0.2">
      <c r="F125065" s="195"/>
      <c r="G125065" s="196"/>
      <c r="H125065" s="192"/>
    </row>
    <row r="125066" spans="6:8" x14ac:dyDescent="0.2">
      <c r="F125066" s="195"/>
      <c r="G125066" s="196"/>
      <c r="H125066" s="192"/>
    </row>
    <row r="125067" spans="6:8" x14ac:dyDescent="0.2">
      <c r="F125067" s="195"/>
      <c r="G125067" s="196"/>
      <c r="H125067" s="192"/>
    </row>
    <row r="125068" spans="6:8" x14ac:dyDescent="0.2">
      <c r="F125068" s="195"/>
      <c r="G125068" s="196"/>
      <c r="H125068" s="192"/>
    </row>
    <row r="125069" spans="6:8" x14ac:dyDescent="0.2">
      <c r="F125069" s="195"/>
      <c r="G125069" s="196"/>
      <c r="H125069" s="192"/>
    </row>
    <row r="125070" spans="6:8" x14ac:dyDescent="0.2">
      <c r="F125070" s="195"/>
      <c r="G125070" s="196"/>
      <c r="H125070" s="192"/>
    </row>
    <row r="125071" spans="6:8" x14ac:dyDescent="0.2">
      <c r="F125071" s="195"/>
      <c r="G125071" s="196"/>
      <c r="H125071" s="192"/>
    </row>
    <row r="125072" spans="6:8" x14ac:dyDescent="0.2">
      <c r="F125072" s="195"/>
      <c r="G125072" s="196"/>
      <c r="H125072" s="192"/>
    </row>
    <row r="125073" spans="6:8" x14ac:dyDescent="0.2">
      <c r="F125073" s="195"/>
      <c r="G125073" s="196"/>
      <c r="H125073" s="192"/>
    </row>
    <row r="125074" spans="6:8" x14ac:dyDescent="0.2">
      <c r="F125074" s="195"/>
      <c r="G125074" s="196"/>
      <c r="H125074" s="192"/>
    </row>
    <row r="125075" spans="6:8" x14ac:dyDescent="0.2">
      <c r="F125075" s="195"/>
      <c r="G125075" s="196"/>
      <c r="H125075" s="192"/>
    </row>
    <row r="125076" spans="6:8" x14ac:dyDescent="0.2">
      <c r="F125076" s="195"/>
      <c r="G125076" s="196"/>
      <c r="H125076" s="192"/>
    </row>
    <row r="125077" spans="6:8" x14ac:dyDescent="0.2">
      <c r="F125077" s="195"/>
      <c r="G125077" s="196"/>
      <c r="H125077" s="192"/>
    </row>
    <row r="125078" spans="6:8" x14ac:dyDescent="0.2">
      <c r="F125078" s="195"/>
      <c r="G125078" s="196"/>
      <c r="H125078" s="192"/>
    </row>
    <row r="125079" spans="6:8" x14ac:dyDescent="0.2">
      <c r="F125079" s="195"/>
      <c r="G125079" s="196"/>
      <c r="H125079" s="192"/>
    </row>
    <row r="125080" spans="6:8" x14ac:dyDescent="0.2">
      <c r="F125080" s="195"/>
      <c r="G125080" s="196"/>
      <c r="H125080" s="192"/>
    </row>
    <row r="125081" spans="6:8" x14ac:dyDescent="0.2">
      <c r="F125081" s="195"/>
      <c r="G125081" s="196"/>
      <c r="H125081" s="192"/>
    </row>
    <row r="125082" spans="6:8" x14ac:dyDescent="0.2">
      <c r="F125082" s="195"/>
      <c r="G125082" s="196"/>
      <c r="H125082" s="192"/>
    </row>
    <row r="125083" spans="6:8" x14ac:dyDescent="0.2">
      <c r="F125083" s="195"/>
      <c r="G125083" s="196"/>
      <c r="H125083" s="192"/>
    </row>
    <row r="125084" spans="6:8" x14ac:dyDescent="0.2">
      <c r="F125084" s="195"/>
      <c r="G125084" s="196"/>
      <c r="H125084" s="192"/>
    </row>
    <row r="125085" spans="6:8" x14ac:dyDescent="0.2">
      <c r="F125085" s="195"/>
      <c r="G125085" s="196"/>
      <c r="H125085" s="192"/>
    </row>
    <row r="125086" spans="6:8" x14ac:dyDescent="0.2">
      <c r="F125086" s="195"/>
      <c r="G125086" s="196"/>
      <c r="H125086" s="192"/>
    </row>
    <row r="125087" spans="6:8" x14ac:dyDescent="0.2">
      <c r="F125087" s="195"/>
      <c r="G125087" s="196"/>
      <c r="H125087" s="192"/>
    </row>
    <row r="125088" spans="6:8" x14ac:dyDescent="0.2">
      <c r="F125088" s="195"/>
      <c r="G125088" s="196"/>
      <c r="H125088" s="192"/>
    </row>
    <row r="125089" spans="6:8" x14ac:dyDescent="0.2">
      <c r="F125089" s="195"/>
      <c r="G125089" s="196"/>
      <c r="H125089" s="192"/>
    </row>
    <row r="125090" spans="6:8" x14ac:dyDescent="0.2">
      <c r="F125090" s="195"/>
      <c r="G125090" s="196"/>
      <c r="H125090" s="192"/>
    </row>
    <row r="125091" spans="6:8" x14ac:dyDescent="0.2">
      <c r="F125091" s="195"/>
      <c r="G125091" s="196"/>
      <c r="H125091" s="192"/>
    </row>
    <row r="125092" spans="6:8" x14ac:dyDescent="0.2">
      <c r="F125092" s="195"/>
      <c r="G125092" s="196"/>
      <c r="H125092" s="192"/>
    </row>
    <row r="125093" spans="6:8" x14ac:dyDescent="0.2">
      <c r="F125093" s="195"/>
      <c r="G125093" s="196"/>
      <c r="H125093" s="192"/>
    </row>
    <row r="125094" spans="6:8" x14ac:dyDescent="0.2">
      <c r="F125094" s="195"/>
      <c r="G125094" s="196"/>
      <c r="H125094" s="192"/>
    </row>
    <row r="125095" spans="6:8" x14ac:dyDescent="0.2">
      <c r="F125095" s="195"/>
      <c r="G125095" s="196"/>
      <c r="H125095" s="192"/>
    </row>
    <row r="125096" spans="6:8" x14ac:dyDescent="0.2">
      <c r="F125096" s="195"/>
      <c r="G125096" s="196"/>
      <c r="H125096" s="192"/>
    </row>
    <row r="125097" spans="6:8" x14ac:dyDescent="0.2">
      <c r="F125097" s="195"/>
      <c r="G125097" s="196"/>
      <c r="H125097" s="192"/>
    </row>
    <row r="125098" spans="6:8" x14ac:dyDescent="0.2">
      <c r="F125098" s="195"/>
      <c r="G125098" s="196"/>
      <c r="H125098" s="192"/>
    </row>
    <row r="125099" spans="6:8" x14ac:dyDescent="0.2">
      <c r="F125099" s="195"/>
      <c r="G125099" s="196"/>
      <c r="H125099" s="192"/>
    </row>
    <row r="125100" spans="6:8" x14ac:dyDescent="0.2">
      <c r="F125100" s="195"/>
      <c r="G125100" s="196"/>
      <c r="H125100" s="192"/>
    </row>
    <row r="125101" spans="6:8" x14ac:dyDescent="0.2">
      <c r="F125101" s="195"/>
      <c r="G125101" s="196"/>
      <c r="H125101" s="192"/>
    </row>
    <row r="125102" spans="6:8" x14ac:dyDescent="0.2">
      <c r="F125102" s="195"/>
      <c r="G125102" s="196"/>
      <c r="H125102" s="192"/>
    </row>
    <row r="125103" spans="6:8" x14ac:dyDescent="0.2">
      <c r="F125103" s="195"/>
      <c r="G125103" s="196"/>
      <c r="H125103" s="192"/>
    </row>
    <row r="125104" spans="6:8" x14ac:dyDescent="0.2">
      <c r="F125104" s="195"/>
      <c r="G125104" s="196"/>
      <c r="H125104" s="192"/>
    </row>
    <row r="125105" spans="6:8" x14ac:dyDescent="0.2">
      <c r="F125105" s="195"/>
      <c r="G125105" s="196"/>
      <c r="H125105" s="192"/>
    </row>
    <row r="125106" spans="6:8" x14ac:dyDescent="0.2">
      <c r="F125106" s="195"/>
      <c r="G125106" s="196"/>
      <c r="H125106" s="192"/>
    </row>
    <row r="125107" spans="6:8" x14ac:dyDescent="0.2">
      <c r="F125107" s="195"/>
      <c r="G125107" s="196"/>
      <c r="H125107" s="192"/>
    </row>
    <row r="125108" spans="6:8" x14ac:dyDescent="0.2">
      <c r="F125108" s="195"/>
      <c r="G125108" s="196"/>
      <c r="H125108" s="192"/>
    </row>
    <row r="125109" spans="6:8" x14ac:dyDescent="0.2">
      <c r="F125109" s="195"/>
      <c r="G125109" s="196"/>
      <c r="H125109" s="192"/>
    </row>
    <row r="125110" spans="6:8" x14ac:dyDescent="0.2">
      <c r="F125110" s="195"/>
      <c r="G125110" s="196"/>
      <c r="H125110" s="192"/>
    </row>
    <row r="125111" spans="6:8" x14ac:dyDescent="0.2">
      <c r="F125111" s="195"/>
      <c r="G125111" s="196"/>
      <c r="H125111" s="192"/>
    </row>
    <row r="125112" spans="6:8" x14ac:dyDescent="0.2">
      <c r="F125112" s="195"/>
      <c r="G125112" s="196"/>
      <c r="H125112" s="192"/>
    </row>
    <row r="125113" spans="6:8" x14ac:dyDescent="0.2">
      <c r="F125113" s="195"/>
      <c r="G125113" s="196"/>
      <c r="H125113" s="192"/>
    </row>
    <row r="125114" spans="6:8" x14ac:dyDescent="0.2">
      <c r="F125114" s="195"/>
      <c r="G125114" s="196"/>
      <c r="H125114" s="192"/>
    </row>
    <row r="125115" spans="6:8" x14ac:dyDescent="0.2">
      <c r="F125115" s="195"/>
      <c r="G125115" s="196"/>
      <c r="H125115" s="192"/>
    </row>
    <row r="125116" spans="6:8" x14ac:dyDescent="0.2">
      <c r="F125116" s="195"/>
      <c r="G125116" s="196"/>
      <c r="H125116" s="192"/>
    </row>
    <row r="125117" spans="6:8" x14ac:dyDescent="0.2">
      <c r="F125117" s="195"/>
      <c r="G125117" s="196"/>
      <c r="H125117" s="192"/>
    </row>
    <row r="125118" spans="6:8" x14ac:dyDescent="0.2">
      <c r="F125118" s="195"/>
      <c r="G125118" s="196"/>
      <c r="H125118" s="192"/>
    </row>
    <row r="125119" spans="6:8" x14ac:dyDescent="0.2">
      <c r="F125119" s="195"/>
      <c r="G125119" s="196"/>
      <c r="H125119" s="192"/>
    </row>
    <row r="125120" spans="6:8" x14ac:dyDescent="0.2">
      <c r="F125120" s="195"/>
      <c r="G125120" s="196"/>
      <c r="H125120" s="192"/>
    </row>
    <row r="125121" spans="6:8" x14ac:dyDescent="0.2">
      <c r="F125121" s="195"/>
      <c r="G125121" s="196"/>
      <c r="H125121" s="192"/>
    </row>
    <row r="125122" spans="6:8" x14ac:dyDescent="0.2">
      <c r="F125122" s="195"/>
      <c r="G125122" s="196"/>
      <c r="H125122" s="192"/>
    </row>
    <row r="125123" spans="6:8" x14ac:dyDescent="0.2">
      <c r="F125123" s="195"/>
      <c r="G125123" s="196"/>
      <c r="H125123" s="192"/>
    </row>
    <row r="125124" spans="6:8" x14ac:dyDescent="0.2">
      <c r="F125124" s="195"/>
      <c r="G125124" s="196"/>
      <c r="H125124" s="192"/>
    </row>
    <row r="125125" spans="6:8" x14ac:dyDescent="0.2">
      <c r="F125125" s="195"/>
      <c r="G125125" s="196"/>
      <c r="H125125" s="192"/>
    </row>
    <row r="125126" spans="6:8" x14ac:dyDescent="0.2">
      <c r="F125126" s="195"/>
      <c r="G125126" s="196"/>
      <c r="H125126" s="192"/>
    </row>
    <row r="125127" spans="6:8" x14ac:dyDescent="0.2">
      <c r="F125127" s="195"/>
      <c r="G125127" s="196"/>
      <c r="H125127" s="192"/>
    </row>
    <row r="125128" spans="6:8" x14ac:dyDescent="0.2">
      <c r="F125128" s="195"/>
      <c r="G125128" s="196"/>
      <c r="H125128" s="192"/>
    </row>
    <row r="125129" spans="6:8" x14ac:dyDescent="0.2">
      <c r="F125129" s="195"/>
      <c r="G125129" s="196"/>
      <c r="H125129" s="192"/>
    </row>
    <row r="125130" spans="6:8" x14ac:dyDescent="0.2">
      <c r="F125130" s="195"/>
      <c r="G125130" s="196"/>
      <c r="H125130" s="192"/>
    </row>
    <row r="125131" spans="6:8" x14ac:dyDescent="0.2">
      <c r="F125131" s="195"/>
      <c r="G125131" s="196"/>
      <c r="H125131" s="192"/>
    </row>
    <row r="125132" spans="6:8" x14ac:dyDescent="0.2">
      <c r="F125132" s="195"/>
      <c r="G125132" s="196"/>
      <c r="H125132" s="192"/>
    </row>
    <row r="125133" spans="6:8" x14ac:dyDescent="0.2">
      <c r="F125133" s="195"/>
      <c r="G125133" s="196"/>
      <c r="H125133" s="192"/>
    </row>
    <row r="125134" spans="6:8" x14ac:dyDescent="0.2">
      <c r="F125134" s="195"/>
      <c r="G125134" s="196"/>
      <c r="H125134" s="192"/>
    </row>
    <row r="125135" spans="6:8" x14ac:dyDescent="0.2">
      <c r="F125135" s="195"/>
      <c r="G125135" s="196"/>
      <c r="H125135" s="192"/>
    </row>
    <row r="125136" spans="6:8" x14ac:dyDescent="0.2">
      <c r="F125136" s="195"/>
      <c r="G125136" s="196"/>
      <c r="H125136" s="192"/>
    </row>
    <row r="125137" spans="6:8" x14ac:dyDescent="0.2">
      <c r="F125137" s="195"/>
      <c r="G125137" s="196"/>
      <c r="H125137" s="192"/>
    </row>
    <row r="125138" spans="6:8" x14ac:dyDescent="0.2">
      <c r="F125138" s="195"/>
      <c r="G125138" s="196"/>
      <c r="H125138" s="192"/>
    </row>
    <row r="125139" spans="6:8" x14ac:dyDescent="0.2">
      <c r="F125139" s="195"/>
      <c r="G125139" s="196"/>
      <c r="H125139" s="192"/>
    </row>
    <row r="125140" spans="6:8" x14ac:dyDescent="0.2">
      <c r="F125140" s="195"/>
      <c r="G125140" s="196"/>
      <c r="H125140" s="192"/>
    </row>
    <row r="125141" spans="6:8" x14ac:dyDescent="0.2">
      <c r="F125141" s="195"/>
      <c r="G125141" s="196"/>
      <c r="H125141" s="192"/>
    </row>
    <row r="125142" spans="6:8" x14ac:dyDescent="0.2">
      <c r="F125142" s="195"/>
      <c r="G125142" s="196"/>
      <c r="H125142" s="192"/>
    </row>
    <row r="125143" spans="6:8" x14ac:dyDescent="0.2">
      <c r="F125143" s="195"/>
      <c r="G125143" s="196"/>
      <c r="H125143" s="192"/>
    </row>
    <row r="125144" spans="6:8" x14ac:dyDescent="0.2">
      <c r="F125144" s="195"/>
      <c r="G125144" s="196"/>
      <c r="H125144" s="192"/>
    </row>
    <row r="125145" spans="6:8" x14ac:dyDescent="0.2">
      <c r="F125145" s="195"/>
      <c r="G125145" s="196"/>
      <c r="H125145" s="192"/>
    </row>
    <row r="125146" spans="6:8" x14ac:dyDescent="0.2">
      <c r="F125146" s="195"/>
      <c r="G125146" s="196"/>
      <c r="H125146" s="192"/>
    </row>
    <row r="125147" spans="6:8" x14ac:dyDescent="0.2">
      <c r="F125147" s="195"/>
      <c r="G125147" s="196"/>
      <c r="H125147" s="192"/>
    </row>
    <row r="125148" spans="6:8" x14ac:dyDescent="0.2">
      <c r="F125148" s="195"/>
      <c r="G125148" s="196"/>
      <c r="H125148" s="192"/>
    </row>
    <row r="125149" spans="6:8" x14ac:dyDescent="0.2">
      <c r="F125149" s="195"/>
      <c r="G125149" s="196"/>
      <c r="H125149" s="192"/>
    </row>
    <row r="125150" spans="6:8" x14ac:dyDescent="0.2">
      <c r="F125150" s="195"/>
      <c r="G125150" s="196"/>
      <c r="H125150" s="192"/>
    </row>
    <row r="125151" spans="6:8" x14ac:dyDescent="0.2">
      <c r="F125151" s="195"/>
      <c r="G125151" s="196"/>
      <c r="H125151" s="192"/>
    </row>
    <row r="125152" spans="6:8" x14ac:dyDescent="0.2">
      <c r="F125152" s="195"/>
      <c r="G125152" s="196"/>
      <c r="H125152" s="192"/>
    </row>
    <row r="125153" spans="6:8" x14ac:dyDescent="0.2">
      <c r="F125153" s="195"/>
      <c r="G125153" s="196"/>
      <c r="H125153" s="192"/>
    </row>
    <row r="125154" spans="6:8" x14ac:dyDescent="0.2">
      <c r="F125154" s="195"/>
      <c r="G125154" s="196"/>
      <c r="H125154" s="192"/>
    </row>
    <row r="125155" spans="6:8" x14ac:dyDescent="0.2">
      <c r="F125155" s="195"/>
      <c r="G125155" s="196"/>
      <c r="H125155" s="192"/>
    </row>
    <row r="125156" spans="6:8" x14ac:dyDescent="0.2">
      <c r="F125156" s="195"/>
      <c r="G125156" s="196"/>
      <c r="H125156" s="192"/>
    </row>
    <row r="125157" spans="6:8" x14ac:dyDescent="0.2">
      <c r="F125157" s="195"/>
      <c r="G125157" s="196"/>
      <c r="H125157" s="192"/>
    </row>
    <row r="125158" spans="6:8" x14ac:dyDescent="0.2">
      <c r="F125158" s="195"/>
      <c r="G125158" s="196"/>
      <c r="H125158" s="192"/>
    </row>
    <row r="125159" spans="6:8" x14ac:dyDescent="0.2">
      <c r="F125159" s="195"/>
      <c r="G125159" s="196"/>
      <c r="H125159" s="192"/>
    </row>
    <row r="125160" spans="6:8" x14ac:dyDescent="0.2">
      <c r="F125160" s="195"/>
      <c r="G125160" s="196"/>
      <c r="H125160" s="192"/>
    </row>
    <row r="125161" spans="6:8" x14ac:dyDescent="0.2">
      <c r="F125161" s="195"/>
      <c r="G125161" s="196"/>
      <c r="H125161" s="192"/>
    </row>
    <row r="125162" spans="6:8" x14ac:dyDescent="0.2">
      <c r="F125162" s="195"/>
      <c r="G125162" s="196"/>
      <c r="H125162" s="192"/>
    </row>
    <row r="125163" spans="6:8" x14ac:dyDescent="0.2">
      <c r="F125163" s="195"/>
      <c r="G125163" s="196"/>
      <c r="H125163" s="192"/>
    </row>
    <row r="125164" spans="6:8" x14ac:dyDescent="0.2">
      <c r="F125164" s="195"/>
      <c r="G125164" s="196"/>
      <c r="H125164" s="192"/>
    </row>
    <row r="125165" spans="6:8" x14ac:dyDescent="0.2">
      <c r="F125165" s="195"/>
      <c r="G125165" s="196"/>
      <c r="H125165" s="192"/>
    </row>
    <row r="125166" spans="6:8" x14ac:dyDescent="0.2">
      <c r="F125166" s="195"/>
      <c r="G125166" s="196"/>
      <c r="H125166" s="192"/>
    </row>
    <row r="125167" spans="6:8" x14ac:dyDescent="0.2">
      <c r="F125167" s="195"/>
      <c r="G125167" s="196"/>
      <c r="H125167" s="192"/>
    </row>
    <row r="125168" spans="6:8" x14ac:dyDescent="0.2">
      <c r="F125168" s="195"/>
      <c r="G125168" s="196"/>
      <c r="H125168" s="192"/>
    </row>
    <row r="125169" spans="6:8" x14ac:dyDescent="0.2">
      <c r="F125169" s="195"/>
      <c r="G125169" s="196"/>
      <c r="H125169" s="192"/>
    </row>
    <row r="125170" spans="6:8" x14ac:dyDescent="0.2">
      <c r="F125170" s="195"/>
      <c r="G125170" s="196"/>
      <c r="H125170" s="192"/>
    </row>
    <row r="125171" spans="6:8" x14ac:dyDescent="0.2">
      <c r="F125171" s="195"/>
      <c r="G125171" s="196"/>
      <c r="H125171" s="192"/>
    </row>
    <row r="125172" spans="6:8" x14ac:dyDescent="0.2">
      <c r="F125172" s="195"/>
      <c r="G125172" s="196"/>
      <c r="H125172" s="192"/>
    </row>
    <row r="125173" spans="6:8" x14ac:dyDescent="0.2">
      <c r="F125173" s="195"/>
      <c r="G125173" s="196"/>
      <c r="H125173" s="192"/>
    </row>
    <row r="125174" spans="6:8" x14ac:dyDescent="0.2">
      <c r="F125174" s="195"/>
      <c r="G125174" s="196"/>
      <c r="H125174" s="192"/>
    </row>
    <row r="125175" spans="6:8" x14ac:dyDescent="0.2">
      <c r="F125175" s="195"/>
      <c r="G125175" s="196"/>
      <c r="H125175" s="192"/>
    </row>
    <row r="125176" spans="6:8" x14ac:dyDescent="0.2">
      <c r="F125176" s="195"/>
      <c r="G125176" s="196"/>
      <c r="H125176" s="192"/>
    </row>
    <row r="125177" spans="6:8" x14ac:dyDescent="0.2">
      <c r="F125177" s="195"/>
      <c r="G125177" s="196"/>
      <c r="H125177" s="192"/>
    </row>
    <row r="125178" spans="6:8" x14ac:dyDescent="0.2">
      <c r="F125178" s="195"/>
      <c r="G125178" s="196"/>
      <c r="H125178" s="192"/>
    </row>
    <row r="125179" spans="6:8" x14ac:dyDescent="0.2">
      <c r="F125179" s="195"/>
      <c r="G125179" s="196"/>
      <c r="H125179" s="192"/>
    </row>
    <row r="125180" spans="6:8" x14ac:dyDescent="0.2">
      <c r="F125180" s="195"/>
      <c r="G125180" s="196"/>
      <c r="H125180" s="192"/>
    </row>
    <row r="125181" spans="6:8" x14ac:dyDescent="0.2">
      <c r="F125181" s="195"/>
      <c r="G125181" s="196"/>
      <c r="H125181" s="192"/>
    </row>
    <row r="125182" spans="6:8" x14ac:dyDescent="0.2">
      <c r="F125182" s="195"/>
      <c r="G125182" s="196"/>
      <c r="H125182" s="192"/>
    </row>
    <row r="125183" spans="6:8" x14ac:dyDescent="0.2">
      <c r="F125183" s="195"/>
      <c r="G125183" s="196"/>
      <c r="H125183" s="192"/>
    </row>
    <row r="125184" spans="6:8" x14ac:dyDescent="0.2">
      <c r="F125184" s="195"/>
      <c r="G125184" s="196"/>
      <c r="H125184" s="192"/>
    </row>
    <row r="125185" spans="6:8" x14ac:dyDescent="0.2">
      <c r="F125185" s="195"/>
      <c r="G125185" s="196"/>
      <c r="H125185" s="192"/>
    </row>
    <row r="125186" spans="6:8" x14ac:dyDescent="0.2">
      <c r="F125186" s="195"/>
      <c r="G125186" s="196"/>
      <c r="H125186" s="192"/>
    </row>
    <row r="125187" spans="6:8" x14ac:dyDescent="0.2">
      <c r="F125187" s="195"/>
      <c r="G125187" s="196"/>
      <c r="H125187" s="192"/>
    </row>
    <row r="125188" spans="6:8" x14ac:dyDescent="0.2">
      <c r="F125188" s="195"/>
      <c r="G125188" s="196"/>
      <c r="H125188" s="192"/>
    </row>
    <row r="125189" spans="6:8" x14ac:dyDescent="0.2">
      <c r="F125189" s="195"/>
      <c r="G125189" s="196"/>
      <c r="H125189" s="192"/>
    </row>
    <row r="125190" spans="6:8" x14ac:dyDescent="0.2">
      <c r="F125190" s="195"/>
      <c r="G125190" s="196"/>
      <c r="H125190" s="192"/>
    </row>
    <row r="125191" spans="6:8" x14ac:dyDescent="0.2">
      <c r="F125191" s="195"/>
      <c r="G125191" s="196"/>
      <c r="H125191" s="192"/>
    </row>
    <row r="125192" spans="6:8" x14ac:dyDescent="0.2">
      <c r="F125192" s="195"/>
      <c r="G125192" s="196"/>
      <c r="H125192" s="192"/>
    </row>
    <row r="125193" spans="6:8" x14ac:dyDescent="0.2">
      <c r="F125193" s="195"/>
      <c r="G125193" s="196"/>
      <c r="H125193" s="192"/>
    </row>
    <row r="125194" spans="6:8" x14ac:dyDescent="0.2">
      <c r="F125194" s="195"/>
      <c r="G125194" s="196"/>
      <c r="H125194" s="192"/>
    </row>
    <row r="125195" spans="6:8" x14ac:dyDescent="0.2">
      <c r="F125195" s="195"/>
      <c r="G125195" s="196"/>
      <c r="H125195" s="192"/>
    </row>
    <row r="125196" spans="6:8" x14ac:dyDescent="0.2">
      <c r="F125196" s="195"/>
      <c r="G125196" s="196"/>
      <c r="H125196" s="192"/>
    </row>
    <row r="125197" spans="6:8" x14ac:dyDescent="0.2">
      <c r="F125197" s="195"/>
      <c r="G125197" s="196"/>
      <c r="H125197" s="192"/>
    </row>
    <row r="125198" spans="6:8" x14ac:dyDescent="0.2">
      <c r="F125198" s="195"/>
      <c r="G125198" s="196"/>
      <c r="H125198" s="192"/>
    </row>
    <row r="125199" spans="6:8" x14ac:dyDescent="0.2">
      <c r="F125199" s="195"/>
      <c r="G125199" s="196"/>
      <c r="H125199" s="192"/>
    </row>
    <row r="125200" spans="6:8" x14ac:dyDescent="0.2">
      <c r="F125200" s="195"/>
      <c r="G125200" s="196"/>
      <c r="H125200" s="192"/>
    </row>
    <row r="125201" spans="6:8" x14ac:dyDescent="0.2">
      <c r="F125201" s="195"/>
      <c r="G125201" s="196"/>
      <c r="H125201" s="192"/>
    </row>
    <row r="125202" spans="6:8" x14ac:dyDescent="0.2">
      <c r="F125202" s="195"/>
      <c r="G125202" s="196"/>
      <c r="H125202" s="192"/>
    </row>
    <row r="125203" spans="6:8" x14ac:dyDescent="0.2">
      <c r="F125203" s="195"/>
      <c r="G125203" s="196"/>
      <c r="H125203" s="192"/>
    </row>
    <row r="125204" spans="6:8" x14ac:dyDescent="0.2">
      <c r="F125204" s="195"/>
      <c r="G125204" s="196"/>
      <c r="H125204" s="192"/>
    </row>
    <row r="125205" spans="6:8" x14ac:dyDescent="0.2">
      <c r="F125205" s="195"/>
      <c r="G125205" s="196"/>
      <c r="H125205" s="192"/>
    </row>
    <row r="125206" spans="6:8" x14ac:dyDescent="0.2">
      <c r="F125206" s="195"/>
      <c r="G125206" s="196"/>
      <c r="H125206" s="192"/>
    </row>
    <row r="125207" spans="6:8" x14ac:dyDescent="0.2">
      <c r="F125207" s="195"/>
      <c r="G125207" s="196"/>
      <c r="H125207" s="192"/>
    </row>
    <row r="125208" spans="6:8" x14ac:dyDescent="0.2">
      <c r="F125208" s="195"/>
      <c r="G125208" s="196"/>
      <c r="H125208" s="192"/>
    </row>
    <row r="125209" spans="6:8" x14ac:dyDescent="0.2">
      <c r="F125209" s="195"/>
      <c r="G125209" s="196"/>
      <c r="H125209" s="192"/>
    </row>
    <row r="125210" spans="6:8" x14ac:dyDescent="0.2">
      <c r="F125210" s="195"/>
      <c r="G125210" s="196"/>
      <c r="H125210" s="192"/>
    </row>
    <row r="125211" spans="6:8" x14ac:dyDescent="0.2">
      <c r="F125211" s="195"/>
      <c r="G125211" s="196"/>
      <c r="H125211" s="192"/>
    </row>
    <row r="125212" spans="6:8" x14ac:dyDescent="0.2">
      <c r="F125212" s="195"/>
      <c r="G125212" s="196"/>
      <c r="H125212" s="192"/>
    </row>
    <row r="125213" spans="6:8" x14ac:dyDescent="0.2">
      <c r="F125213" s="195"/>
      <c r="G125213" s="196"/>
      <c r="H125213" s="192"/>
    </row>
    <row r="125214" spans="6:8" x14ac:dyDescent="0.2">
      <c r="F125214" s="195"/>
      <c r="G125214" s="196"/>
      <c r="H125214" s="192"/>
    </row>
    <row r="125215" spans="6:8" x14ac:dyDescent="0.2">
      <c r="F125215" s="195"/>
      <c r="G125215" s="196"/>
      <c r="H125215" s="192"/>
    </row>
    <row r="125216" spans="6:8" x14ac:dyDescent="0.2">
      <c r="F125216" s="195"/>
      <c r="G125216" s="196"/>
      <c r="H125216" s="192"/>
    </row>
    <row r="125217" spans="6:8" x14ac:dyDescent="0.2">
      <c r="F125217" s="195"/>
      <c r="G125217" s="196"/>
      <c r="H125217" s="192"/>
    </row>
    <row r="125218" spans="6:8" x14ac:dyDescent="0.2">
      <c r="F125218" s="195"/>
      <c r="G125218" s="196"/>
      <c r="H125218" s="192"/>
    </row>
    <row r="125219" spans="6:8" x14ac:dyDescent="0.2">
      <c r="F125219" s="195"/>
      <c r="G125219" s="196"/>
      <c r="H125219" s="192"/>
    </row>
    <row r="125220" spans="6:8" x14ac:dyDescent="0.2">
      <c r="F125220" s="195"/>
      <c r="G125220" s="196"/>
      <c r="H125220" s="192"/>
    </row>
    <row r="125221" spans="6:8" x14ac:dyDescent="0.2">
      <c r="F125221" s="195"/>
      <c r="G125221" s="196"/>
      <c r="H125221" s="192"/>
    </row>
    <row r="125222" spans="6:8" x14ac:dyDescent="0.2">
      <c r="F125222" s="195"/>
      <c r="G125222" s="196"/>
      <c r="H125222" s="192"/>
    </row>
    <row r="125223" spans="6:8" x14ac:dyDescent="0.2">
      <c r="F125223" s="195"/>
      <c r="G125223" s="196"/>
      <c r="H125223" s="192"/>
    </row>
    <row r="125224" spans="6:8" x14ac:dyDescent="0.2">
      <c r="F125224" s="195"/>
      <c r="G125224" s="196"/>
      <c r="H125224" s="192"/>
    </row>
    <row r="125225" spans="6:8" x14ac:dyDescent="0.2">
      <c r="F125225" s="195"/>
      <c r="G125225" s="196"/>
      <c r="H125225" s="192"/>
    </row>
    <row r="125226" spans="6:8" x14ac:dyDescent="0.2">
      <c r="F125226" s="195"/>
      <c r="G125226" s="196"/>
      <c r="H125226" s="192"/>
    </row>
    <row r="125227" spans="6:8" x14ac:dyDescent="0.2">
      <c r="F125227" s="195"/>
      <c r="G125227" s="196"/>
      <c r="H125227" s="192"/>
    </row>
    <row r="125228" spans="6:8" x14ac:dyDescent="0.2">
      <c r="F125228" s="195"/>
      <c r="G125228" s="196"/>
      <c r="H125228" s="192"/>
    </row>
    <row r="125229" spans="6:8" x14ac:dyDescent="0.2">
      <c r="F125229" s="195"/>
      <c r="G125229" s="196"/>
      <c r="H125229" s="192"/>
    </row>
    <row r="125230" spans="6:8" x14ac:dyDescent="0.2">
      <c r="F125230" s="195"/>
      <c r="G125230" s="196"/>
      <c r="H125230" s="192"/>
    </row>
    <row r="125231" spans="6:8" x14ac:dyDescent="0.2">
      <c r="F125231" s="195"/>
      <c r="G125231" s="196"/>
      <c r="H125231" s="192"/>
    </row>
    <row r="125232" spans="6:8" x14ac:dyDescent="0.2">
      <c r="F125232" s="195"/>
      <c r="G125232" s="196"/>
      <c r="H125232" s="192"/>
    </row>
    <row r="125233" spans="6:8" x14ac:dyDescent="0.2">
      <c r="F125233" s="195"/>
      <c r="G125233" s="196"/>
      <c r="H125233" s="192"/>
    </row>
    <row r="125234" spans="6:8" x14ac:dyDescent="0.2">
      <c r="F125234" s="195"/>
      <c r="G125234" s="196"/>
      <c r="H125234" s="192"/>
    </row>
    <row r="125235" spans="6:8" x14ac:dyDescent="0.2">
      <c r="F125235" s="195"/>
      <c r="G125235" s="196"/>
      <c r="H125235" s="192"/>
    </row>
    <row r="125236" spans="6:8" x14ac:dyDescent="0.2">
      <c r="F125236" s="195"/>
      <c r="G125236" s="196"/>
      <c r="H125236" s="192"/>
    </row>
    <row r="125237" spans="6:8" x14ac:dyDescent="0.2">
      <c r="F125237" s="195"/>
      <c r="G125237" s="196"/>
      <c r="H125237" s="192"/>
    </row>
    <row r="125238" spans="6:8" x14ac:dyDescent="0.2">
      <c r="F125238" s="195"/>
      <c r="G125238" s="196"/>
      <c r="H125238" s="192"/>
    </row>
    <row r="125239" spans="6:8" x14ac:dyDescent="0.2">
      <c r="F125239" s="195"/>
      <c r="G125239" s="196"/>
      <c r="H125239" s="192"/>
    </row>
    <row r="125240" spans="6:8" x14ac:dyDescent="0.2">
      <c r="F125240" s="195"/>
      <c r="G125240" s="196"/>
      <c r="H125240" s="192"/>
    </row>
    <row r="125241" spans="6:8" x14ac:dyDescent="0.2">
      <c r="F125241" s="195"/>
      <c r="G125241" s="196"/>
      <c r="H125241" s="192"/>
    </row>
    <row r="125242" spans="6:8" x14ac:dyDescent="0.2">
      <c r="F125242" s="195"/>
      <c r="G125242" s="196"/>
      <c r="H125242" s="192"/>
    </row>
    <row r="125243" spans="6:8" x14ac:dyDescent="0.2">
      <c r="F125243" s="195"/>
      <c r="G125243" s="196"/>
      <c r="H125243" s="192"/>
    </row>
    <row r="125244" spans="6:8" x14ac:dyDescent="0.2">
      <c r="F125244" s="195"/>
      <c r="G125244" s="196"/>
      <c r="H125244" s="192"/>
    </row>
    <row r="125245" spans="6:8" x14ac:dyDescent="0.2">
      <c r="F125245" s="195"/>
      <c r="G125245" s="196"/>
      <c r="H125245" s="192"/>
    </row>
    <row r="125246" spans="6:8" x14ac:dyDescent="0.2">
      <c r="F125246" s="195"/>
      <c r="G125246" s="196"/>
      <c r="H125246" s="192"/>
    </row>
    <row r="125247" spans="6:8" x14ac:dyDescent="0.2">
      <c r="F125247" s="195"/>
      <c r="G125247" s="196"/>
      <c r="H125247" s="192"/>
    </row>
    <row r="125248" spans="6:8" x14ac:dyDescent="0.2">
      <c r="F125248" s="195"/>
      <c r="G125248" s="196"/>
      <c r="H125248" s="192"/>
    </row>
    <row r="125249" spans="6:8" x14ac:dyDescent="0.2">
      <c r="F125249" s="195"/>
      <c r="G125249" s="196"/>
      <c r="H125249" s="192"/>
    </row>
    <row r="125250" spans="6:8" x14ac:dyDescent="0.2">
      <c r="F125250" s="195"/>
      <c r="G125250" s="196"/>
      <c r="H125250" s="192"/>
    </row>
    <row r="125251" spans="6:8" x14ac:dyDescent="0.2">
      <c r="F125251" s="195"/>
      <c r="G125251" s="196"/>
      <c r="H125251" s="192"/>
    </row>
    <row r="125252" spans="6:8" x14ac:dyDescent="0.2">
      <c r="F125252" s="195"/>
      <c r="G125252" s="196"/>
      <c r="H125252" s="192"/>
    </row>
    <row r="125253" spans="6:8" x14ac:dyDescent="0.2">
      <c r="F125253" s="195"/>
      <c r="G125253" s="196"/>
      <c r="H125253" s="192"/>
    </row>
    <row r="125254" spans="6:8" x14ac:dyDescent="0.2">
      <c r="F125254" s="195"/>
      <c r="G125254" s="196"/>
      <c r="H125254" s="192"/>
    </row>
    <row r="125255" spans="6:8" x14ac:dyDescent="0.2">
      <c r="F125255" s="195"/>
      <c r="G125255" s="196"/>
      <c r="H125255" s="192"/>
    </row>
    <row r="125256" spans="6:8" x14ac:dyDescent="0.2">
      <c r="F125256" s="195"/>
      <c r="G125256" s="196"/>
      <c r="H125256" s="192"/>
    </row>
    <row r="125257" spans="6:8" x14ac:dyDescent="0.2">
      <c r="F125257" s="195"/>
      <c r="G125257" s="196"/>
      <c r="H125257" s="192"/>
    </row>
    <row r="125258" spans="6:8" x14ac:dyDescent="0.2">
      <c r="F125258" s="195"/>
      <c r="G125258" s="196"/>
      <c r="H125258" s="192"/>
    </row>
    <row r="125259" spans="6:8" x14ac:dyDescent="0.2">
      <c r="F125259" s="195"/>
      <c r="G125259" s="196"/>
      <c r="H125259" s="192"/>
    </row>
    <row r="125260" spans="6:8" x14ac:dyDescent="0.2">
      <c r="F125260" s="195"/>
      <c r="G125260" s="196"/>
      <c r="H125260" s="192"/>
    </row>
    <row r="125261" spans="6:8" x14ac:dyDescent="0.2">
      <c r="F125261" s="195"/>
      <c r="G125261" s="196"/>
      <c r="H125261" s="192"/>
    </row>
    <row r="125262" spans="6:8" x14ac:dyDescent="0.2">
      <c r="F125262" s="195"/>
      <c r="G125262" s="196"/>
      <c r="H125262" s="192"/>
    </row>
    <row r="125263" spans="6:8" x14ac:dyDescent="0.2">
      <c r="F125263" s="195"/>
      <c r="G125263" s="196"/>
      <c r="H125263" s="192"/>
    </row>
    <row r="125264" spans="6:8" x14ac:dyDescent="0.2">
      <c r="F125264" s="195"/>
      <c r="G125264" s="196"/>
      <c r="H125264" s="192"/>
    </row>
    <row r="125265" spans="6:8" x14ac:dyDescent="0.2">
      <c r="F125265" s="195"/>
      <c r="G125265" s="196"/>
      <c r="H125265" s="192"/>
    </row>
    <row r="125266" spans="6:8" x14ac:dyDescent="0.2">
      <c r="F125266" s="195"/>
      <c r="G125266" s="196"/>
      <c r="H125266" s="192"/>
    </row>
    <row r="125267" spans="6:8" x14ac:dyDescent="0.2">
      <c r="F125267" s="195"/>
      <c r="G125267" s="196"/>
      <c r="H125267" s="192"/>
    </row>
    <row r="125268" spans="6:8" x14ac:dyDescent="0.2">
      <c r="F125268" s="195"/>
      <c r="G125268" s="196"/>
      <c r="H125268" s="192"/>
    </row>
    <row r="125269" spans="6:8" x14ac:dyDescent="0.2">
      <c r="F125269" s="195"/>
      <c r="G125269" s="196"/>
      <c r="H125269" s="192"/>
    </row>
    <row r="125270" spans="6:8" x14ac:dyDescent="0.2">
      <c r="F125270" s="195"/>
      <c r="G125270" s="196"/>
      <c r="H125270" s="192"/>
    </row>
    <row r="125271" spans="6:8" x14ac:dyDescent="0.2">
      <c r="F125271" s="195"/>
      <c r="G125271" s="196"/>
      <c r="H125271" s="192"/>
    </row>
    <row r="125272" spans="6:8" x14ac:dyDescent="0.2">
      <c r="F125272" s="195"/>
      <c r="G125272" s="196"/>
      <c r="H125272" s="192"/>
    </row>
    <row r="125273" spans="6:8" x14ac:dyDescent="0.2">
      <c r="F125273" s="195"/>
      <c r="G125273" s="196"/>
      <c r="H125273" s="192"/>
    </row>
    <row r="125274" spans="6:8" x14ac:dyDescent="0.2">
      <c r="F125274" s="195"/>
      <c r="G125274" s="196"/>
      <c r="H125274" s="192"/>
    </row>
    <row r="125275" spans="6:8" x14ac:dyDescent="0.2">
      <c r="F125275" s="195"/>
      <c r="G125275" s="196"/>
      <c r="H125275" s="192"/>
    </row>
    <row r="125276" spans="6:8" x14ac:dyDescent="0.2">
      <c r="F125276" s="195"/>
      <c r="G125276" s="196"/>
      <c r="H125276" s="192"/>
    </row>
    <row r="125277" spans="6:8" x14ac:dyDescent="0.2">
      <c r="F125277" s="195"/>
      <c r="G125277" s="196"/>
      <c r="H125277" s="192"/>
    </row>
    <row r="125278" spans="6:8" x14ac:dyDescent="0.2">
      <c r="F125278" s="195"/>
      <c r="G125278" s="196"/>
      <c r="H125278" s="192"/>
    </row>
    <row r="125279" spans="6:8" x14ac:dyDescent="0.2">
      <c r="F125279" s="195"/>
      <c r="G125279" s="196"/>
      <c r="H125279" s="192"/>
    </row>
    <row r="125280" spans="6:8" x14ac:dyDescent="0.2">
      <c r="F125280" s="195"/>
      <c r="G125280" s="196"/>
      <c r="H125280" s="192"/>
    </row>
    <row r="125281" spans="6:8" x14ac:dyDescent="0.2">
      <c r="F125281" s="195"/>
      <c r="G125281" s="196"/>
      <c r="H125281" s="192"/>
    </row>
    <row r="125282" spans="6:8" x14ac:dyDescent="0.2">
      <c r="F125282" s="195"/>
      <c r="G125282" s="196"/>
      <c r="H125282" s="192"/>
    </row>
    <row r="125283" spans="6:8" x14ac:dyDescent="0.2">
      <c r="F125283" s="195"/>
      <c r="G125283" s="196"/>
      <c r="H125283" s="192"/>
    </row>
    <row r="125284" spans="6:8" x14ac:dyDescent="0.2">
      <c r="F125284" s="195"/>
      <c r="G125284" s="196"/>
      <c r="H125284" s="192"/>
    </row>
    <row r="125285" spans="6:8" x14ac:dyDescent="0.2">
      <c r="F125285" s="195"/>
      <c r="G125285" s="196"/>
      <c r="H125285" s="192"/>
    </row>
    <row r="125286" spans="6:8" x14ac:dyDescent="0.2">
      <c r="F125286" s="195"/>
      <c r="G125286" s="196"/>
      <c r="H125286" s="192"/>
    </row>
    <row r="125287" spans="6:8" x14ac:dyDescent="0.2">
      <c r="F125287" s="195"/>
      <c r="G125287" s="196"/>
      <c r="H125287" s="192"/>
    </row>
    <row r="125288" spans="6:8" x14ac:dyDescent="0.2">
      <c r="F125288" s="195"/>
      <c r="G125288" s="196"/>
      <c r="H125288" s="192"/>
    </row>
    <row r="125289" spans="6:8" x14ac:dyDescent="0.2">
      <c r="F125289" s="195"/>
      <c r="G125289" s="196"/>
      <c r="H125289" s="192"/>
    </row>
    <row r="125290" spans="6:8" x14ac:dyDescent="0.2">
      <c r="F125290" s="195"/>
      <c r="G125290" s="196"/>
      <c r="H125290" s="192"/>
    </row>
    <row r="125291" spans="6:8" x14ac:dyDescent="0.2">
      <c r="F125291" s="195"/>
      <c r="G125291" s="196"/>
      <c r="H125291" s="192"/>
    </row>
    <row r="125292" spans="6:8" x14ac:dyDescent="0.2">
      <c r="F125292" s="195"/>
      <c r="G125292" s="196"/>
      <c r="H125292" s="192"/>
    </row>
    <row r="125293" spans="6:8" x14ac:dyDescent="0.2">
      <c r="F125293" s="195"/>
      <c r="G125293" s="196"/>
      <c r="H125293" s="192"/>
    </row>
    <row r="125294" spans="6:8" x14ac:dyDescent="0.2">
      <c r="F125294" s="195"/>
      <c r="G125294" s="196"/>
      <c r="H125294" s="192"/>
    </row>
    <row r="125295" spans="6:8" x14ac:dyDescent="0.2">
      <c r="F125295" s="195"/>
      <c r="G125295" s="196"/>
      <c r="H125295" s="192"/>
    </row>
    <row r="125296" spans="6:8" x14ac:dyDescent="0.2">
      <c r="F125296" s="195"/>
      <c r="G125296" s="196"/>
      <c r="H125296" s="192"/>
    </row>
    <row r="125297" spans="6:8" x14ac:dyDescent="0.2">
      <c r="F125297" s="195"/>
      <c r="G125297" s="196"/>
      <c r="H125297" s="192"/>
    </row>
    <row r="125298" spans="6:8" x14ac:dyDescent="0.2">
      <c r="F125298" s="195"/>
      <c r="G125298" s="196"/>
      <c r="H125298" s="192"/>
    </row>
    <row r="125299" spans="6:8" x14ac:dyDescent="0.2">
      <c r="F125299" s="195"/>
      <c r="G125299" s="196"/>
      <c r="H125299" s="192"/>
    </row>
    <row r="125300" spans="6:8" x14ac:dyDescent="0.2">
      <c r="F125300" s="195"/>
      <c r="G125300" s="196"/>
      <c r="H125300" s="192"/>
    </row>
    <row r="125301" spans="6:8" x14ac:dyDescent="0.2">
      <c r="F125301" s="195"/>
      <c r="G125301" s="196"/>
      <c r="H125301" s="192"/>
    </row>
    <row r="125302" spans="6:8" x14ac:dyDescent="0.2">
      <c r="F125302" s="195"/>
      <c r="G125302" s="196"/>
      <c r="H125302" s="192"/>
    </row>
    <row r="125303" spans="6:8" x14ac:dyDescent="0.2">
      <c r="F125303" s="195"/>
      <c r="G125303" s="196"/>
      <c r="H125303" s="192"/>
    </row>
    <row r="125304" spans="6:8" x14ac:dyDescent="0.2">
      <c r="F125304" s="195"/>
      <c r="G125304" s="196"/>
      <c r="H125304" s="192"/>
    </row>
    <row r="125305" spans="6:8" x14ac:dyDescent="0.2">
      <c r="F125305" s="195"/>
      <c r="G125305" s="196"/>
      <c r="H125305" s="192"/>
    </row>
    <row r="125306" spans="6:8" x14ac:dyDescent="0.2">
      <c r="F125306" s="195"/>
      <c r="G125306" s="196"/>
      <c r="H125306" s="192"/>
    </row>
    <row r="125307" spans="6:8" x14ac:dyDescent="0.2">
      <c r="F125307" s="195"/>
      <c r="G125307" s="196"/>
      <c r="H125307" s="192"/>
    </row>
    <row r="125308" spans="6:8" x14ac:dyDescent="0.2">
      <c r="F125308" s="195"/>
      <c r="G125308" s="196"/>
      <c r="H125308" s="192"/>
    </row>
    <row r="125309" spans="6:8" x14ac:dyDescent="0.2">
      <c r="F125309" s="195"/>
      <c r="G125309" s="196"/>
      <c r="H125309" s="192"/>
    </row>
    <row r="125310" spans="6:8" x14ac:dyDescent="0.2">
      <c r="F125310" s="195"/>
      <c r="G125310" s="196"/>
      <c r="H125310" s="192"/>
    </row>
    <row r="125311" spans="6:8" x14ac:dyDescent="0.2">
      <c r="F125311" s="195"/>
      <c r="G125311" s="196"/>
      <c r="H125311" s="192"/>
    </row>
    <row r="125312" spans="6:8" x14ac:dyDescent="0.2">
      <c r="F125312" s="195"/>
      <c r="G125312" s="196"/>
      <c r="H125312" s="192"/>
    </row>
    <row r="125313" spans="6:8" x14ac:dyDescent="0.2">
      <c r="F125313" s="195"/>
      <c r="G125313" s="196"/>
      <c r="H125313" s="192"/>
    </row>
    <row r="125314" spans="6:8" x14ac:dyDescent="0.2">
      <c r="F125314" s="195"/>
      <c r="G125314" s="196"/>
      <c r="H125314" s="192"/>
    </row>
    <row r="125315" spans="6:8" x14ac:dyDescent="0.2">
      <c r="F125315" s="195"/>
      <c r="G125315" s="196"/>
      <c r="H125315" s="192"/>
    </row>
    <row r="125316" spans="6:8" x14ac:dyDescent="0.2">
      <c r="F125316" s="195"/>
      <c r="G125316" s="196"/>
      <c r="H125316" s="192"/>
    </row>
    <row r="125317" spans="6:8" x14ac:dyDescent="0.2">
      <c r="F125317" s="195"/>
      <c r="G125317" s="196"/>
      <c r="H125317" s="192"/>
    </row>
    <row r="125318" spans="6:8" x14ac:dyDescent="0.2">
      <c r="F125318" s="195"/>
      <c r="G125318" s="196"/>
      <c r="H125318" s="192"/>
    </row>
    <row r="125319" spans="6:8" x14ac:dyDescent="0.2">
      <c r="F125319" s="195"/>
      <c r="G125319" s="196"/>
      <c r="H125319" s="192"/>
    </row>
    <row r="125320" spans="6:8" x14ac:dyDescent="0.2">
      <c r="F125320" s="195"/>
      <c r="G125320" s="196"/>
      <c r="H125320" s="192"/>
    </row>
    <row r="125321" spans="6:8" x14ac:dyDescent="0.2">
      <c r="F125321" s="195"/>
      <c r="G125321" s="196"/>
      <c r="H125321" s="192"/>
    </row>
    <row r="125322" spans="6:8" x14ac:dyDescent="0.2">
      <c r="F125322" s="195"/>
      <c r="G125322" s="196"/>
      <c r="H125322" s="192"/>
    </row>
    <row r="125323" spans="6:8" x14ac:dyDescent="0.2">
      <c r="F125323" s="195"/>
      <c r="G125323" s="196"/>
      <c r="H125323" s="192"/>
    </row>
    <row r="125324" spans="6:8" x14ac:dyDescent="0.2">
      <c r="F125324" s="195"/>
      <c r="G125324" s="196"/>
      <c r="H125324" s="192"/>
    </row>
    <row r="125325" spans="6:8" x14ac:dyDescent="0.2">
      <c r="F125325" s="195"/>
      <c r="G125325" s="196"/>
      <c r="H125325" s="192"/>
    </row>
    <row r="125326" spans="6:8" x14ac:dyDescent="0.2">
      <c r="F125326" s="195"/>
      <c r="G125326" s="196"/>
      <c r="H125326" s="192"/>
    </row>
    <row r="125327" spans="6:8" x14ac:dyDescent="0.2">
      <c r="F125327" s="195"/>
      <c r="G125327" s="196"/>
      <c r="H125327" s="192"/>
    </row>
    <row r="125328" spans="6:8" x14ac:dyDescent="0.2">
      <c r="F125328" s="195"/>
      <c r="G125328" s="196"/>
      <c r="H125328" s="192"/>
    </row>
    <row r="125329" spans="6:8" x14ac:dyDescent="0.2">
      <c r="F125329" s="195"/>
      <c r="G125329" s="196"/>
      <c r="H125329" s="192"/>
    </row>
    <row r="125330" spans="6:8" x14ac:dyDescent="0.2">
      <c r="F125330" s="195"/>
      <c r="G125330" s="196"/>
      <c r="H125330" s="192"/>
    </row>
    <row r="125331" spans="6:8" x14ac:dyDescent="0.2">
      <c r="F125331" s="195"/>
      <c r="G125331" s="196"/>
      <c r="H125331" s="192"/>
    </row>
    <row r="125332" spans="6:8" x14ac:dyDescent="0.2">
      <c r="F125332" s="195"/>
      <c r="G125332" s="196"/>
      <c r="H125332" s="192"/>
    </row>
    <row r="125333" spans="6:8" x14ac:dyDescent="0.2">
      <c r="F125333" s="195"/>
      <c r="G125333" s="196"/>
      <c r="H125333" s="192"/>
    </row>
    <row r="125334" spans="6:8" x14ac:dyDescent="0.2">
      <c r="F125334" s="195"/>
      <c r="G125334" s="196"/>
      <c r="H125334" s="192"/>
    </row>
    <row r="125335" spans="6:8" x14ac:dyDescent="0.2">
      <c r="F125335" s="195"/>
      <c r="G125335" s="196"/>
      <c r="H125335" s="192"/>
    </row>
    <row r="125336" spans="6:8" x14ac:dyDescent="0.2">
      <c r="F125336" s="195"/>
      <c r="G125336" s="196"/>
      <c r="H125336" s="192"/>
    </row>
    <row r="125337" spans="6:8" x14ac:dyDescent="0.2">
      <c r="F125337" s="195"/>
      <c r="G125337" s="196"/>
      <c r="H125337" s="192"/>
    </row>
    <row r="125338" spans="6:8" x14ac:dyDescent="0.2">
      <c r="F125338" s="195"/>
      <c r="G125338" s="196"/>
      <c r="H125338" s="192"/>
    </row>
    <row r="125339" spans="6:8" x14ac:dyDescent="0.2">
      <c r="F125339" s="195"/>
      <c r="G125339" s="196"/>
      <c r="H125339" s="192"/>
    </row>
    <row r="125340" spans="6:8" x14ac:dyDescent="0.2">
      <c r="F125340" s="195"/>
      <c r="G125340" s="196"/>
      <c r="H125340" s="192"/>
    </row>
    <row r="125341" spans="6:8" x14ac:dyDescent="0.2">
      <c r="F125341" s="195"/>
      <c r="G125341" s="196"/>
      <c r="H125341" s="192"/>
    </row>
    <row r="125342" spans="6:8" x14ac:dyDescent="0.2">
      <c r="F125342" s="195"/>
      <c r="G125342" s="196"/>
      <c r="H125342" s="192"/>
    </row>
    <row r="125343" spans="6:8" x14ac:dyDescent="0.2">
      <c r="F125343" s="195"/>
      <c r="G125343" s="196"/>
      <c r="H125343" s="192"/>
    </row>
    <row r="125344" spans="6:8" x14ac:dyDescent="0.2">
      <c r="F125344" s="195"/>
      <c r="G125344" s="196"/>
      <c r="H125344" s="192"/>
    </row>
    <row r="125345" spans="6:8" x14ac:dyDescent="0.2">
      <c r="F125345" s="195"/>
      <c r="G125345" s="196"/>
      <c r="H125345" s="192"/>
    </row>
    <row r="125346" spans="6:8" x14ac:dyDescent="0.2">
      <c r="F125346" s="195"/>
      <c r="G125346" s="196"/>
      <c r="H125346" s="192"/>
    </row>
    <row r="125347" spans="6:8" x14ac:dyDescent="0.2">
      <c r="F125347" s="195"/>
      <c r="G125347" s="196"/>
      <c r="H125347" s="192"/>
    </row>
    <row r="125348" spans="6:8" x14ac:dyDescent="0.2">
      <c r="F125348" s="195"/>
      <c r="G125348" s="196"/>
      <c r="H125348" s="192"/>
    </row>
    <row r="125349" spans="6:8" x14ac:dyDescent="0.2">
      <c r="F125349" s="195"/>
      <c r="G125349" s="196"/>
      <c r="H125349" s="192"/>
    </row>
    <row r="125350" spans="6:8" x14ac:dyDescent="0.2">
      <c r="F125350" s="195"/>
      <c r="G125350" s="196"/>
      <c r="H125350" s="192"/>
    </row>
    <row r="125351" spans="6:8" x14ac:dyDescent="0.2">
      <c r="F125351" s="195"/>
      <c r="G125351" s="196"/>
      <c r="H125351" s="192"/>
    </row>
    <row r="125352" spans="6:8" x14ac:dyDescent="0.2">
      <c r="F125352" s="195"/>
      <c r="G125352" s="196"/>
      <c r="H125352" s="192"/>
    </row>
    <row r="125353" spans="6:8" x14ac:dyDescent="0.2">
      <c r="F125353" s="195"/>
      <c r="G125353" s="196"/>
      <c r="H125353" s="192"/>
    </row>
    <row r="125354" spans="6:8" x14ac:dyDescent="0.2">
      <c r="F125354" s="195"/>
      <c r="G125354" s="196"/>
      <c r="H125354" s="192"/>
    </row>
    <row r="125355" spans="6:8" x14ac:dyDescent="0.2">
      <c r="F125355" s="195"/>
      <c r="G125355" s="196"/>
      <c r="H125355" s="192"/>
    </row>
    <row r="125356" spans="6:8" x14ac:dyDescent="0.2">
      <c r="F125356" s="195"/>
      <c r="G125356" s="196"/>
      <c r="H125356" s="192"/>
    </row>
    <row r="125357" spans="6:8" x14ac:dyDescent="0.2">
      <c r="F125357" s="195"/>
      <c r="G125357" s="196"/>
      <c r="H125357" s="192"/>
    </row>
    <row r="125358" spans="6:8" x14ac:dyDescent="0.2">
      <c r="F125358" s="195"/>
      <c r="G125358" s="196"/>
      <c r="H125358" s="192"/>
    </row>
    <row r="125359" spans="6:8" x14ac:dyDescent="0.2">
      <c r="F125359" s="195"/>
      <c r="G125359" s="196"/>
      <c r="H125359" s="192"/>
    </row>
    <row r="125360" spans="6:8" x14ac:dyDescent="0.2">
      <c r="F125360" s="195"/>
      <c r="G125360" s="196"/>
      <c r="H125360" s="192"/>
    </row>
    <row r="125361" spans="6:8" x14ac:dyDescent="0.2">
      <c r="F125361" s="195"/>
      <c r="G125361" s="196"/>
      <c r="H125361" s="192"/>
    </row>
    <row r="125362" spans="6:8" x14ac:dyDescent="0.2">
      <c r="F125362" s="195"/>
      <c r="G125362" s="196"/>
      <c r="H125362" s="192"/>
    </row>
    <row r="125363" spans="6:8" x14ac:dyDescent="0.2">
      <c r="F125363" s="195"/>
      <c r="G125363" s="196"/>
      <c r="H125363" s="192"/>
    </row>
    <row r="125364" spans="6:8" x14ac:dyDescent="0.2">
      <c r="F125364" s="195"/>
      <c r="G125364" s="196"/>
      <c r="H125364" s="192"/>
    </row>
    <row r="125365" spans="6:8" x14ac:dyDescent="0.2">
      <c r="F125365" s="195"/>
      <c r="G125365" s="196"/>
      <c r="H125365" s="192"/>
    </row>
    <row r="125366" spans="6:8" x14ac:dyDescent="0.2">
      <c r="F125366" s="195"/>
      <c r="G125366" s="196"/>
      <c r="H125366" s="192"/>
    </row>
    <row r="125367" spans="6:8" x14ac:dyDescent="0.2">
      <c r="F125367" s="195"/>
      <c r="G125367" s="196"/>
      <c r="H125367" s="192"/>
    </row>
    <row r="125368" spans="6:8" x14ac:dyDescent="0.2">
      <c r="F125368" s="195"/>
      <c r="G125368" s="196"/>
      <c r="H125368" s="192"/>
    </row>
    <row r="125369" spans="6:8" x14ac:dyDescent="0.2">
      <c r="F125369" s="195"/>
      <c r="G125369" s="196"/>
      <c r="H125369" s="192"/>
    </row>
    <row r="125370" spans="6:8" x14ac:dyDescent="0.2">
      <c r="F125370" s="195"/>
      <c r="G125370" s="196"/>
      <c r="H125370" s="192"/>
    </row>
    <row r="125371" spans="6:8" x14ac:dyDescent="0.2">
      <c r="F125371" s="195"/>
      <c r="G125371" s="196"/>
      <c r="H125371" s="192"/>
    </row>
    <row r="125372" spans="6:8" x14ac:dyDescent="0.2">
      <c r="F125372" s="195"/>
      <c r="G125372" s="196"/>
      <c r="H125372" s="192"/>
    </row>
    <row r="125373" spans="6:8" x14ac:dyDescent="0.2">
      <c r="F125373" s="195"/>
      <c r="G125373" s="196"/>
      <c r="H125373" s="192"/>
    </row>
    <row r="125374" spans="6:8" x14ac:dyDescent="0.2">
      <c r="F125374" s="195"/>
      <c r="G125374" s="196"/>
      <c r="H125374" s="192"/>
    </row>
    <row r="125375" spans="6:8" x14ac:dyDescent="0.2">
      <c r="F125375" s="195"/>
      <c r="G125375" s="196"/>
      <c r="H125375" s="192"/>
    </row>
    <row r="125376" spans="6:8" x14ac:dyDescent="0.2">
      <c r="F125376" s="195"/>
      <c r="G125376" s="196"/>
      <c r="H125376" s="192"/>
    </row>
    <row r="125377" spans="6:8" x14ac:dyDescent="0.2">
      <c r="F125377" s="195"/>
      <c r="G125377" s="196"/>
      <c r="H125377" s="192"/>
    </row>
    <row r="125378" spans="6:8" x14ac:dyDescent="0.2">
      <c r="F125378" s="195"/>
      <c r="G125378" s="196"/>
      <c r="H125378" s="192"/>
    </row>
    <row r="125379" spans="6:8" x14ac:dyDescent="0.2">
      <c r="F125379" s="195"/>
      <c r="G125379" s="196"/>
      <c r="H125379" s="192"/>
    </row>
    <row r="125380" spans="6:8" x14ac:dyDescent="0.2">
      <c r="F125380" s="195"/>
      <c r="G125380" s="196"/>
      <c r="H125380" s="192"/>
    </row>
    <row r="125381" spans="6:8" x14ac:dyDescent="0.2">
      <c r="F125381" s="195"/>
      <c r="G125381" s="196"/>
      <c r="H125381" s="192"/>
    </row>
    <row r="125382" spans="6:8" x14ac:dyDescent="0.2">
      <c r="F125382" s="195"/>
      <c r="G125382" s="196"/>
      <c r="H125382" s="192"/>
    </row>
    <row r="125383" spans="6:8" x14ac:dyDescent="0.2">
      <c r="F125383" s="195"/>
      <c r="G125383" s="196"/>
      <c r="H125383" s="192"/>
    </row>
    <row r="125384" spans="6:8" x14ac:dyDescent="0.2">
      <c r="F125384" s="195"/>
      <c r="G125384" s="196"/>
      <c r="H125384" s="192"/>
    </row>
    <row r="125385" spans="6:8" x14ac:dyDescent="0.2">
      <c r="F125385" s="195"/>
      <c r="G125385" s="196"/>
      <c r="H125385" s="192"/>
    </row>
    <row r="125386" spans="6:8" x14ac:dyDescent="0.2">
      <c r="F125386" s="195"/>
      <c r="G125386" s="196"/>
      <c r="H125386" s="192"/>
    </row>
    <row r="125387" spans="6:8" x14ac:dyDescent="0.2">
      <c r="F125387" s="195"/>
      <c r="G125387" s="196"/>
      <c r="H125387" s="192"/>
    </row>
    <row r="125388" spans="6:8" x14ac:dyDescent="0.2">
      <c r="F125388" s="195"/>
      <c r="G125388" s="196"/>
      <c r="H125388" s="192"/>
    </row>
    <row r="125389" spans="6:8" x14ac:dyDescent="0.2">
      <c r="F125389" s="195"/>
      <c r="G125389" s="196"/>
      <c r="H125389" s="192"/>
    </row>
    <row r="125390" spans="6:8" x14ac:dyDescent="0.2">
      <c r="F125390" s="195"/>
      <c r="G125390" s="196"/>
      <c r="H125390" s="192"/>
    </row>
    <row r="125391" spans="6:8" x14ac:dyDescent="0.2">
      <c r="F125391" s="195"/>
      <c r="G125391" s="196"/>
      <c r="H125391" s="192"/>
    </row>
    <row r="125392" spans="6:8" x14ac:dyDescent="0.2">
      <c r="F125392" s="195"/>
      <c r="G125392" s="196"/>
      <c r="H125392" s="192"/>
    </row>
    <row r="125393" spans="6:8" x14ac:dyDescent="0.2">
      <c r="F125393" s="195"/>
      <c r="G125393" s="196"/>
      <c r="H125393" s="192"/>
    </row>
    <row r="125394" spans="6:8" x14ac:dyDescent="0.2">
      <c r="F125394" s="195"/>
      <c r="G125394" s="196"/>
      <c r="H125394" s="192"/>
    </row>
    <row r="125395" spans="6:8" x14ac:dyDescent="0.2">
      <c r="F125395" s="195"/>
      <c r="G125395" s="196"/>
      <c r="H125395" s="192"/>
    </row>
    <row r="125396" spans="6:8" x14ac:dyDescent="0.2">
      <c r="F125396" s="195"/>
      <c r="G125396" s="196"/>
      <c r="H125396" s="192"/>
    </row>
    <row r="125397" spans="6:8" x14ac:dyDescent="0.2">
      <c r="F125397" s="195"/>
      <c r="G125397" s="196"/>
      <c r="H125397" s="192"/>
    </row>
    <row r="125398" spans="6:8" x14ac:dyDescent="0.2">
      <c r="F125398" s="195"/>
      <c r="G125398" s="196"/>
      <c r="H125398" s="192"/>
    </row>
    <row r="125399" spans="6:8" x14ac:dyDescent="0.2">
      <c r="F125399" s="195"/>
      <c r="G125399" s="196"/>
      <c r="H125399" s="192"/>
    </row>
    <row r="125400" spans="6:8" x14ac:dyDescent="0.2">
      <c r="F125400" s="195"/>
      <c r="G125400" s="196"/>
      <c r="H125400" s="192"/>
    </row>
    <row r="125401" spans="6:8" x14ac:dyDescent="0.2">
      <c r="F125401" s="195"/>
      <c r="G125401" s="196"/>
      <c r="H125401" s="192"/>
    </row>
    <row r="125402" spans="6:8" x14ac:dyDescent="0.2">
      <c r="F125402" s="195"/>
      <c r="G125402" s="196"/>
      <c r="H125402" s="192"/>
    </row>
    <row r="125403" spans="6:8" x14ac:dyDescent="0.2">
      <c r="F125403" s="195"/>
      <c r="G125403" s="196"/>
      <c r="H125403" s="192"/>
    </row>
    <row r="125404" spans="6:8" x14ac:dyDescent="0.2">
      <c r="F125404" s="195"/>
      <c r="G125404" s="196"/>
      <c r="H125404" s="192"/>
    </row>
    <row r="125405" spans="6:8" x14ac:dyDescent="0.2">
      <c r="F125405" s="195"/>
      <c r="G125405" s="196"/>
      <c r="H125405" s="192"/>
    </row>
    <row r="125406" spans="6:8" x14ac:dyDescent="0.2">
      <c r="F125406" s="195"/>
      <c r="G125406" s="196"/>
      <c r="H125406" s="192"/>
    </row>
    <row r="125407" spans="6:8" x14ac:dyDescent="0.2">
      <c r="F125407" s="195"/>
      <c r="G125407" s="196"/>
      <c r="H125407" s="192"/>
    </row>
    <row r="125408" spans="6:8" x14ac:dyDescent="0.2">
      <c r="F125408" s="195"/>
      <c r="G125408" s="196"/>
      <c r="H125408" s="192"/>
    </row>
    <row r="125409" spans="6:8" x14ac:dyDescent="0.2">
      <c r="F125409" s="195"/>
      <c r="G125409" s="196"/>
      <c r="H125409" s="192"/>
    </row>
    <row r="125410" spans="6:8" x14ac:dyDescent="0.2">
      <c r="F125410" s="195"/>
      <c r="G125410" s="196"/>
      <c r="H125410" s="192"/>
    </row>
    <row r="125411" spans="6:8" x14ac:dyDescent="0.2">
      <c r="F125411" s="195"/>
      <c r="G125411" s="196"/>
      <c r="H125411" s="192"/>
    </row>
    <row r="125412" spans="6:8" x14ac:dyDescent="0.2">
      <c r="F125412" s="195"/>
      <c r="G125412" s="196"/>
      <c r="H125412" s="192"/>
    </row>
    <row r="125413" spans="6:8" x14ac:dyDescent="0.2">
      <c r="F125413" s="195"/>
      <c r="G125413" s="196"/>
      <c r="H125413" s="192"/>
    </row>
    <row r="125414" spans="6:8" x14ac:dyDescent="0.2">
      <c r="F125414" s="195"/>
      <c r="G125414" s="196"/>
      <c r="H125414" s="192"/>
    </row>
    <row r="125415" spans="6:8" x14ac:dyDescent="0.2">
      <c r="F125415" s="195"/>
      <c r="G125415" s="196"/>
      <c r="H125415" s="192"/>
    </row>
    <row r="125416" spans="6:8" x14ac:dyDescent="0.2">
      <c r="F125416" s="195"/>
      <c r="G125416" s="196"/>
      <c r="H125416" s="192"/>
    </row>
    <row r="125417" spans="6:8" x14ac:dyDescent="0.2">
      <c r="F125417" s="195"/>
      <c r="G125417" s="196"/>
      <c r="H125417" s="192"/>
    </row>
    <row r="125418" spans="6:8" x14ac:dyDescent="0.2">
      <c r="F125418" s="195"/>
      <c r="G125418" s="196"/>
      <c r="H125418" s="192"/>
    </row>
    <row r="125419" spans="6:8" x14ac:dyDescent="0.2">
      <c r="F125419" s="195"/>
      <c r="G125419" s="196"/>
      <c r="H125419" s="192"/>
    </row>
    <row r="125420" spans="6:8" x14ac:dyDescent="0.2">
      <c r="F125420" s="195"/>
      <c r="G125420" s="196"/>
      <c r="H125420" s="192"/>
    </row>
    <row r="125421" spans="6:8" x14ac:dyDescent="0.2">
      <c r="F125421" s="195"/>
      <c r="G125421" s="196"/>
      <c r="H125421" s="192"/>
    </row>
    <row r="125422" spans="6:8" x14ac:dyDescent="0.2">
      <c r="F125422" s="195"/>
      <c r="G125422" s="196"/>
      <c r="H125422" s="192"/>
    </row>
    <row r="125423" spans="6:8" x14ac:dyDescent="0.2">
      <c r="F125423" s="195"/>
      <c r="G125423" s="196"/>
      <c r="H125423" s="192"/>
    </row>
    <row r="125424" spans="6:8" x14ac:dyDescent="0.2">
      <c r="F125424" s="195"/>
      <c r="G125424" s="196"/>
      <c r="H125424" s="192"/>
    </row>
    <row r="125425" spans="6:8" x14ac:dyDescent="0.2">
      <c r="F125425" s="195"/>
      <c r="G125425" s="196"/>
      <c r="H125425" s="192"/>
    </row>
    <row r="125426" spans="6:8" x14ac:dyDescent="0.2">
      <c r="F125426" s="195"/>
      <c r="G125426" s="196"/>
      <c r="H125426" s="192"/>
    </row>
    <row r="125427" spans="6:8" x14ac:dyDescent="0.2">
      <c r="F125427" s="195"/>
      <c r="G125427" s="196"/>
      <c r="H125427" s="192"/>
    </row>
    <row r="125428" spans="6:8" x14ac:dyDescent="0.2">
      <c r="F125428" s="195"/>
      <c r="G125428" s="196"/>
      <c r="H125428" s="192"/>
    </row>
    <row r="125429" spans="6:8" x14ac:dyDescent="0.2">
      <c r="F125429" s="195"/>
      <c r="G125429" s="196"/>
      <c r="H125429" s="192"/>
    </row>
    <row r="125430" spans="6:8" x14ac:dyDescent="0.2">
      <c r="F125430" s="195"/>
      <c r="G125430" s="196"/>
      <c r="H125430" s="192"/>
    </row>
    <row r="125431" spans="6:8" x14ac:dyDescent="0.2">
      <c r="F125431" s="195"/>
      <c r="G125431" s="196"/>
      <c r="H125431" s="192"/>
    </row>
    <row r="125432" spans="6:8" x14ac:dyDescent="0.2">
      <c r="F125432" s="195"/>
      <c r="G125432" s="196"/>
      <c r="H125432" s="192"/>
    </row>
    <row r="125433" spans="6:8" x14ac:dyDescent="0.2">
      <c r="F125433" s="195"/>
      <c r="G125433" s="196"/>
      <c r="H125433" s="192"/>
    </row>
    <row r="125434" spans="6:8" x14ac:dyDescent="0.2">
      <c r="F125434" s="195"/>
      <c r="G125434" s="196"/>
      <c r="H125434" s="192"/>
    </row>
    <row r="125435" spans="6:8" x14ac:dyDescent="0.2">
      <c r="F125435" s="195"/>
      <c r="G125435" s="196"/>
      <c r="H125435" s="192"/>
    </row>
    <row r="125436" spans="6:8" x14ac:dyDescent="0.2">
      <c r="F125436" s="195"/>
      <c r="G125436" s="196"/>
      <c r="H125436" s="192"/>
    </row>
    <row r="125437" spans="6:8" x14ac:dyDescent="0.2">
      <c r="F125437" s="195"/>
      <c r="G125437" s="196"/>
      <c r="H125437" s="192"/>
    </row>
    <row r="125438" spans="6:8" x14ac:dyDescent="0.2">
      <c r="F125438" s="195"/>
      <c r="G125438" s="196"/>
      <c r="H125438" s="192"/>
    </row>
    <row r="125439" spans="6:8" x14ac:dyDescent="0.2">
      <c r="F125439" s="195"/>
      <c r="G125439" s="196"/>
      <c r="H125439" s="192"/>
    </row>
    <row r="125440" spans="6:8" x14ac:dyDescent="0.2">
      <c r="F125440" s="195"/>
      <c r="G125440" s="196"/>
      <c r="H125440" s="192"/>
    </row>
    <row r="125441" spans="6:8" x14ac:dyDescent="0.2">
      <c r="F125441" s="195"/>
      <c r="G125441" s="196"/>
      <c r="H125441" s="192"/>
    </row>
    <row r="125442" spans="6:8" x14ac:dyDescent="0.2">
      <c r="F125442" s="195"/>
      <c r="G125442" s="196"/>
      <c r="H125442" s="192"/>
    </row>
    <row r="125443" spans="6:8" x14ac:dyDescent="0.2">
      <c r="F125443" s="195"/>
      <c r="G125443" s="196"/>
      <c r="H125443" s="192"/>
    </row>
    <row r="125444" spans="6:8" x14ac:dyDescent="0.2">
      <c r="F125444" s="195"/>
      <c r="G125444" s="196"/>
      <c r="H125444" s="192"/>
    </row>
    <row r="125445" spans="6:8" x14ac:dyDescent="0.2">
      <c r="F125445" s="195"/>
      <c r="G125445" s="196"/>
      <c r="H125445" s="192"/>
    </row>
    <row r="125446" spans="6:8" x14ac:dyDescent="0.2">
      <c r="F125446" s="195"/>
      <c r="G125446" s="196"/>
      <c r="H125446" s="192"/>
    </row>
    <row r="125447" spans="6:8" x14ac:dyDescent="0.2">
      <c r="F125447" s="195"/>
      <c r="G125447" s="196"/>
      <c r="H125447" s="192"/>
    </row>
    <row r="125448" spans="6:8" x14ac:dyDescent="0.2">
      <c r="F125448" s="195"/>
      <c r="G125448" s="196"/>
      <c r="H125448" s="192"/>
    </row>
    <row r="125449" spans="6:8" x14ac:dyDescent="0.2">
      <c r="F125449" s="195"/>
      <c r="G125449" s="196"/>
      <c r="H125449" s="192"/>
    </row>
    <row r="125450" spans="6:8" x14ac:dyDescent="0.2">
      <c r="F125450" s="195"/>
      <c r="G125450" s="196"/>
      <c r="H125450" s="192"/>
    </row>
    <row r="125451" spans="6:8" x14ac:dyDescent="0.2">
      <c r="F125451" s="195"/>
      <c r="G125451" s="196"/>
      <c r="H125451" s="192"/>
    </row>
    <row r="125452" spans="6:8" x14ac:dyDescent="0.2">
      <c r="F125452" s="195"/>
      <c r="G125452" s="196"/>
      <c r="H125452" s="192"/>
    </row>
    <row r="125453" spans="6:8" x14ac:dyDescent="0.2">
      <c r="F125453" s="195"/>
      <c r="G125453" s="196"/>
      <c r="H125453" s="192"/>
    </row>
    <row r="125454" spans="6:8" x14ac:dyDescent="0.2">
      <c r="F125454" s="195"/>
      <c r="G125454" s="196"/>
      <c r="H125454" s="192"/>
    </row>
    <row r="125455" spans="6:8" x14ac:dyDescent="0.2">
      <c r="F125455" s="195"/>
      <c r="G125455" s="196"/>
      <c r="H125455" s="192"/>
    </row>
    <row r="125456" spans="6:8" x14ac:dyDescent="0.2">
      <c r="F125456" s="195"/>
      <c r="G125456" s="196"/>
      <c r="H125456" s="192"/>
    </row>
    <row r="125457" spans="6:8" x14ac:dyDescent="0.2">
      <c r="F125457" s="195"/>
      <c r="G125457" s="196"/>
      <c r="H125457" s="192"/>
    </row>
    <row r="125458" spans="6:8" x14ac:dyDescent="0.2">
      <c r="F125458" s="195"/>
      <c r="G125458" s="196"/>
      <c r="H125458" s="192"/>
    </row>
    <row r="125459" spans="6:8" x14ac:dyDescent="0.2">
      <c r="F125459" s="195"/>
      <c r="G125459" s="196"/>
      <c r="H125459" s="192"/>
    </row>
    <row r="125460" spans="6:8" x14ac:dyDescent="0.2">
      <c r="F125460" s="195"/>
      <c r="G125460" s="196"/>
      <c r="H125460" s="192"/>
    </row>
    <row r="125461" spans="6:8" x14ac:dyDescent="0.2">
      <c r="F125461" s="195"/>
      <c r="G125461" s="196"/>
      <c r="H125461" s="192"/>
    </row>
    <row r="125462" spans="6:8" x14ac:dyDescent="0.2">
      <c r="F125462" s="195"/>
      <c r="G125462" s="196"/>
      <c r="H125462" s="192"/>
    </row>
    <row r="125463" spans="6:8" x14ac:dyDescent="0.2">
      <c r="F125463" s="195"/>
      <c r="G125463" s="196"/>
      <c r="H125463" s="192"/>
    </row>
    <row r="125464" spans="6:8" x14ac:dyDescent="0.2">
      <c r="F125464" s="195"/>
      <c r="G125464" s="196"/>
      <c r="H125464" s="192"/>
    </row>
    <row r="125465" spans="6:8" x14ac:dyDescent="0.2">
      <c r="F125465" s="195"/>
      <c r="G125465" s="196"/>
      <c r="H125465" s="192"/>
    </row>
    <row r="125466" spans="6:8" x14ac:dyDescent="0.2">
      <c r="F125466" s="195"/>
      <c r="G125466" s="196"/>
      <c r="H125466" s="192"/>
    </row>
    <row r="125467" spans="6:8" x14ac:dyDescent="0.2">
      <c r="F125467" s="195"/>
      <c r="G125467" s="196"/>
      <c r="H125467" s="192"/>
    </row>
    <row r="125468" spans="6:8" x14ac:dyDescent="0.2">
      <c r="F125468" s="195"/>
      <c r="G125468" s="196"/>
      <c r="H125468" s="192"/>
    </row>
    <row r="125469" spans="6:8" x14ac:dyDescent="0.2">
      <c r="F125469" s="195"/>
      <c r="G125469" s="196"/>
      <c r="H125469" s="192"/>
    </row>
    <row r="125470" spans="6:8" x14ac:dyDescent="0.2">
      <c r="F125470" s="195"/>
      <c r="G125470" s="196"/>
      <c r="H125470" s="192"/>
    </row>
    <row r="125471" spans="6:8" x14ac:dyDescent="0.2">
      <c r="F125471" s="195"/>
      <c r="G125471" s="196"/>
      <c r="H125471" s="192"/>
    </row>
    <row r="125472" spans="6:8" x14ac:dyDescent="0.2">
      <c r="F125472" s="195"/>
      <c r="G125472" s="196"/>
      <c r="H125472" s="192"/>
    </row>
    <row r="125473" spans="6:8" x14ac:dyDescent="0.2">
      <c r="F125473" s="195"/>
      <c r="G125473" s="196"/>
      <c r="H125473" s="192"/>
    </row>
    <row r="125474" spans="6:8" x14ac:dyDescent="0.2">
      <c r="F125474" s="195"/>
      <c r="G125474" s="196"/>
      <c r="H125474" s="192"/>
    </row>
    <row r="125475" spans="6:8" x14ac:dyDescent="0.2">
      <c r="F125475" s="195"/>
      <c r="G125475" s="196"/>
      <c r="H125475" s="192"/>
    </row>
    <row r="125476" spans="6:8" x14ac:dyDescent="0.2">
      <c r="F125476" s="195"/>
      <c r="G125476" s="196"/>
      <c r="H125476" s="192"/>
    </row>
    <row r="125477" spans="6:8" x14ac:dyDescent="0.2">
      <c r="F125477" s="195"/>
      <c r="G125477" s="196"/>
      <c r="H125477" s="192"/>
    </row>
    <row r="125478" spans="6:8" x14ac:dyDescent="0.2">
      <c r="F125478" s="195"/>
      <c r="G125478" s="196"/>
      <c r="H125478" s="192"/>
    </row>
    <row r="125479" spans="6:8" x14ac:dyDescent="0.2">
      <c r="F125479" s="195"/>
      <c r="G125479" s="196"/>
      <c r="H125479" s="192"/>
    </row>
    <row r="125480" spans="6:8" x14ac:dyDescent="0.2">
      <c r="F125480" s="195"/>
      <c r="G125480" s="196"/>
      <c r="H125480" s="192"/>
    </row>
    <row r="125481" spans="6:8" x14ac:dyDescent="0.2">
      <c r="F125481" s="195"/>
      <c r="G125481" s="196"/>
      <c r="H125481" s="192"/>
    </row>
    <row r="125482" spans="6:8" x14ac:dyDescent="0.2">
      <c r="F125482" s="195"/>
      <c r="G125482" s="196"/>
      <c r="H125482" s="192"/>
    </row>
    <row r="125483" spans="6:8" x14ac:dyDescent="0.2">
      <c r="F125483" s="195"/>
      <c r="G125483" s="196"/>
      <c r="H125483" s="192"/>
    </row>
    <row r="125484" spans="6:8" x14ac:dyDescent="0.2">
      <c r="F125484" s="195"/>
      <c r="G125484" s="196"/>
      <c r="H125484" s="192"/>
    </row>
    <row r="125485" spans="6:8" x14ac:dyDescent="0.2">
      <c r="F125485" s="195"/>
      <c r="G125485" s="196"/>
      <c r="H125485" s="192"/>
    </row>
    <row r="125486" spans="6:8" x14ac:dyDescent="0.2">
      <c r="F125486" s="195"/>
      <c r="G125486" s="196"/>
      <c r="H125486" s="192"/>
    </row>
    <row r="125487" spans="6:8" x14ac:dyDescent="0.2">
      <c r="F125487" s="195"/>
      <c r="G125487" s="196"/>
      <c r="H125487" s="192"/>
    </row>
    <row r="125488" spans="6:8" x14ac:dyDescent="0.2">
      <c r="F125488" s="195"/>
      <c r="G125488" s="196"/>
      <c r="H125488" s="192"/>
    </row>
    <row r="125489" spans="6:8" x14ac:dyDescent="0.2">
      <c r="F125489" s="195"/>
      <c r="G125489" s="196"/>
      <c r="H125489" s="192"/>
    </row>
    <row r="125490" spans="6:8" x14ac:dyDescent="0.2">
      <c r="F125490" s="195"/>
      <c r="G125490" s="196"/>
      <c r="H125490" s="192"/>
    </row>
    <row r="125491" spans="6:8" x14ac:dyDescent="0.2">
      <c r="F125491" s="195"/>
      <c r="G125491" s="196"/>
      <c r="H125491" s="192"/>
    </row>
    <row r="125492" spans="6:8" x14ac:dyDescent="0.2">
      <c r="F125492" s="195"/>
      <c r="G125492" s="196"/>
      <c r="H125492" s="192"/>
    </row>
    <row r="125493" spans="6:8" x14ac:dyDescent="0.2">
      <c r="F125493" s="195"/>
      <c r="G125493" s="196"/>
      <c r="H125493" s="192"/>
    </row>
    <row r="125494" spans="6:8" x14ac:dyDescent="0.2">
      <c r="F125494" s="195"/>
      <c r="G125494" s="196"/>
      <c r="H125494" s="192"/>
    </row>
    <row r="125495" spans="6:8" x14ac:dyDescent="0.2">
      <c r="F125495" s="195"/>
      <c r="G125495" s="196"/>
      <c r="H125495" s="192"/>
    </row>
    <row r="125496" spans="6:8" x14ac:dyDescent="0.2">
      <c r="F125496" s="195"/>
      <c r="G125496" s="196"/>
      <c r="H125496" s="192"/>
    </row>
    <row r="125497" spans="6:8" x14ac:dyDescent="0.2">
      <c r="F125497" s="195"/>
      <c r="G125497" s="196"/>
      <c r="H125497" s="192"/>
    </row>
    <row r="125498" spans="6:8" x14ac:dyDescent="0.2">
      <c r="F125498" s="195"/>
      <c r="G125498" s="196"/>
      <c r="H125498" s="192"/>
    </row>
    <row r="125499" spans="6:8" x14ac:dyDescent="0.2">
      <c r="F125499" s="195"/>
      <c r="G125499" s="196"/>
      <c r="H125499" s="192"/>
    </row>
    <row r="125500" spans="6:8" x14ac:dyDescent="0.2">
      <c r="F125500" s="195"/>
      <c r="G125500" s="196"/>
      <c r="H125500" s="192"/>
    </row>
    <row r="125501" spans="6:8" x14ac:dyDescent="0.2">
      <c r="F125501" s="195"/>
      <c r="G125501" s="196"/>
      <c r="H125501" s="192"/>
    </row>
    <row r="125502" spans="6:8" x14ac:dyDescent="0.2">
      <c r="F125502" s="195"/>
      <c r="G125502" s="196"/>
      <c r="H125502" s="192"/>
    </row>
    <row r="125503" spans="6:8" x14ac:dyDescent="0.2">
      <c r="F125503" s="195"/>
      <c r="G125503" s="196"/>
      <c r="H125503" s="192"/>
    </row>
    <row r="125504" spans="6:8" x14ac:dyDescent="0.2">
      <c r="F125504" s="195"/>
      <c r="G125504" s="196"/>
      <c r="H125504" s="192"/>
    </row>
    <row r="125505" spans="6:8" x14ac:dyDescent="0.2">
      <c r="F125505" s="195"/>
      <c r="G125505" s="196"/>
      <c r="H125505" s="192"/>
    </row>
    <row r="125506" spans="6:8" x14ac:dyDescent="0.2">
      <c r="F125506" s="195"/>
      <c r="G125506" s="196"/>
      <c r="H125506" s="192"/>
    </row>
    <row r="125507" spans="6:8" x14ac:dyDescent="0.2">
      <c r="F125507" s="195"/>
      <c r="G125507" s="196"/>
      <c r="H125507" s="192"/>
    </row>
    <row r="125508" spans="6:8" x14ac:dyDescent="0.2">
      <c r="F125508" s="195"/>
      <c r="G125508" s="196"/>
      <c r="H125508" s="192"/>
    </row>
    <row r="125509" spans="6:8" x14ac:dyDescent="0.2">
      <c r="F125509" s="195"/>
      <c r="G125509" s="196"/>
      <c r="H125509" s="192"/>
    </row>
    <row r="125510" spans="6:8" x14ac:dyDescent="0.2">
      <c r="F125510" s="195"/>
      <c r="G125510" s="196"/>
      <c r="H125510" s="192"/>
    </row>
    <row r="125511" spans="6:8" x14ac:dyDescent="0.2">
      <c r="F125511" s="195"/>
      <c r="G125511" s="196"/>
      <c r="H125511" s="192"/>
    </row>
    <row r="125512" spans="6:8" x14ac:dyDescent="0.2">
      <c r="F125512" s="195"/>
      <c r="G125512" s="196"/>
      <c r="H125512" s="192"/>
    </row>
    <row r="125513" spans="6:8" x14ac:dyDescent="0.2">
      <c r="F125513" s="195"/>
      <c r="G125513" s="196"/>
      <c r="H125513" s="192"/>
    </row>
    <row r="125514" spans="6:8" x14ac:dyDescent="0.2">
      <c r="F125514" s="195"/>
      <c r="G125514" s="196"/>
      <c r="H125514" s="192"/>
    </row>
    <row r="125515" spans="6:8" x14ac:dyDescent="0.2">
      <c r="F125515" s="195"/>
      <c r="G125515" s="196"/>
      <c r="H125515" s="192"/>
    </row>
    <row r="125516" spans="6:8" x14ac:dyDescent="0.2">
      <c r="F125516" s="195"/>
      <c r="G125516" s="196"/>
      <c r="H125516" s="192"/>
    </row>
    <row r="125517" spans="6:8" x14ac:dyDescent="0.2">
      <c r="F125517" s="195"/>
      <c r="G125517" s="196"/>
      <c r="H125517" s="192"/>
    </row>
    <row r="125518" spans="6:8" x14ac:dyDescent="0.2">
      <c r="F125518" s="195"/>
      <c r="G125518" s="196"/>
      <c r="H125518" s="192"/>
    </row>
    <row r="125519" spans="6:8" x14ac:dyDescent="0.2">
      <c r="F125519" s="195"/>
      <c r="G125519" s="196"/>
      <c r="H125519" s="192"/>
    </row>
    <row r="125520" spans="6:8" x14ac:dyDescent="0.2">
      <c r="F125520" s="195"/>
      <c r="G125520" s="196"/>
      <c r="H125520" s="192"/>
    </row>
    <row r="125521" spans="6:8" x14ac:dyDescent="0.2">
      <c r="F125521" s="195"/>
      <c r="G125521" s="196"/>
      <c r="H125521" s="192"/>
    </row>
    <row r="125522" spans="6:8" x14ac:dyDescent="0.2">
      <c r="F125522" s="195"/>
      <c r="G125522" s="196"/>
      <c r="H125522" s="192"/>
    </row>
    <row r="125523" spans="6:8" x14ac:dyDescent="0.2">
      <c r="F125523" s="195"/>
      <c r="G125523" s="196"/>
      <c r="H125523" s="192"/>
    </row>
    <row r="125524" spans="6:8" x14ac:dyDescent="0.2">
      <c r="F125524" s="195"/>
      <c r="G125524" s="196"/>
      <c r="H125524" s="192"/>
    </row>
    <row r="125525" spans="6:8" x14ac:dyDescent="0.2">
      <c r="F125525" s="195"/>
      <c r="G125525" s="196"/>
      <c r="H125525" s="192"/>
    </row>
    <row r="125526" spans="6:8" x14ac:dyDescent="0.2">
      <c r="F125526" s="195"/>
      <c r="G125526" s="196"/>
      <c r="H125526" s="192"/>
    </row>
    <row r="125527" spans="6:8" x14ac:dyDescent="0.2">
      <c r="F125527" s="195"/>
      <c r="G125527" s="196"/>
      <c r="H125527" s="192"/>
    </row>
    <row r="125528" spans="6:8" x14ac:dyDescent="0.2">
      <c r="F125528" s="195"/>
      <c r="G125528" s="196"/>
      <c r="H125528" s="192"/>
    </row>
    <row r="125529" spans="6:8" x14ac:dyDescent="0.2">
      <c r="F125529" s="195"/>
      <c r="G125529" s="196"/>
      <c r="H125529" s="192"/>
    </row>
    <row r="125530" spans="6:8" x14ac:dyDescent="0.2">
      <c r="F125530" s="195"/>
      <c r="G125530" s="196"/>
      <c r="H125530" s="192"/>
    </row>
    <row r="125531" spans="6:8" x14ac:dyDescent="0.2">
      <c r="F125531" s="195"/>
      <c r="G125531" s="196"/>
      <c r="H125531" s="192"/>
    </row>
    <row r="125532" spans="6:8" x14ac:dyDescent="0.2">
      <c r="F125532" s="195"/>
      <c r="G125532" s="196"/>
      <c r="H125532" s="192"/>
    </row>
    <row r="125533" spans="6:8" x14ac:dyDescent="0.2">
      <c r="F125533" s="195"/>
      <c r="G125533" s="196"/>
      <c r="H125533" s="192"/>
    </row>
    <row r="125534" spans="6:8" x14ac:dyDescent="0.2">
      <c r="F125534" s="195"/>
      <c r="G125534" s="196"/>
      <c r="H125534" s="192"/>
    </row>
    <row r="125535" spans="6:8" x14ac:dyDescent="0.2">
      <c r="F125535" s="195"/>
      <c r="G125535" s="196"/>
      <c r="H125535" s="192"/>
    </row>
    <row r="125536" spans="6:8" x14ac:dyDescent="0.2">
      <c r="F125536" s="195"/>
      <c r="G125536" s="196"/>
      <c r="H125536" s="192"/>
    </row>
    <row r="125537" spans="6:8" x14ac:dyDescent="0.2">
      <c r="F125537" s="195"/>
      <c r="G125537" s="196"/>
      <c r="H125537" s="192"/>
    </row>
    <row r="125538" spans="6:8" x14ac:dyDescent="0.2">
      <c r="F125538" s="195"/>
      <c r="G125538" s="196"/>
      <c r="H125538" s="192"/>
    </row>
    <row r="125539" spans="6:8" x14ac:dyDescent="0.2">
      <c r="F125539" s="195"/>
      <c r="G125539" s="196"/>
      <c r="H125539" s="192"/>
    </row>
    <row r="125540" spans="6:8" x14ac:dyDescent="0.2">
      <c r="F125540" s="195"/>
      <c r="G125540" s="196"/>
      <c r="H125540" s="192"/>
    </row>
    <row r="125541" spans="6:8" x14ac:dyDescent="0.2">
      <c r="F125541" s="195"/>
      <c r="G125541" s="196"/>
      <c r="H125541" s="192"/>
    </row>
    <row r="125542" spans="6:8" x14ac:dyDescent="0.2">
      <c r="F125542" s="195"/>
      <c r="G125542" s="196"/>
      <c r="H125542" s="192"/>
    </row>
    <row r="125543" spans="6:8" x14ac:dyDescent="0.2">
      <c r="F125543" s="195"/>
      <c r="G125543" s="196"/>
      <c r="H125543" s="192"/>
    </row>
    <row r="125544" spans="6:8" x14ac:dyDescent="0.2">
      <c r="F125544" s="195"/>
      <c r="G125544" s="196"/>
      <c r="H125544" s="192"/>
    </row>
    <row r="125545" spans="6:8" x14ac:dyDescent="0.2">
      <c r="F125545" s="195"/>
      <c r="G125545" s="196"/>
      <c r="H125545" s="192"/>
    </row>
    <row r="125546" spans="6:8" x14ac:dyDescent="0.2">
      <c r="F125546" s="195"/>
      <c r="G125546" s="196"/>
      <c r="H125546" s="192"/>
    </row>
    <row r="125547" spans="6:8" x14ac:dyDescent="0.2">
      <c r="F125547" s="195"/>
      <c r="G125547" s="196"/>
      <c r="H125547" s="192"/>
    </row>
    <row r="125548" spans="6:8" x14ac:dyDescent="0.2">
      <c r="F125548" s="195"/>
      <c r="G125548" s="196"/>
      <c r="H125548" s="192"/>
    </row>
    <row r="125549" spans="6:8" x14ac:dyDescent="0.2">
      <c r="F125549" s="195"/>
      <c r="G125549" s="196"/>
      <c r="H125549" s="192"/>
    </row>
    <row r="125550" spans="6:8" x14ac:dyDescent="0.2">
      <c r="F125550" s="195"/>
      <c r="G125550" s="196"/>
      <c r="H125550" s="192"/>
    </row>
    <row r="125551" spans="6:8" x14ac:dyDescent="0.2">
      <c r="F125551" s="195"/>
      <c r="G125551" s="196"/>
      <c r="H125551" s="192"/>
    </row>
    <row r="125552" spans="6:8" x14ac:dyDescent="0.2">
      <c r="F125552" s="195"/>
      <c r="G125552" s="196"/>
      <c r="H125552" s="192"/>
    </row>
    <row r="125553" spans="6:8" x14ac:dyDescent="0.2">
      <c r="F125553" s="195"/>
      <c r="G125553" s="196"/>
      <c r="H125553" s="192"/>
    </row>
    <row r="125554" spans="6:8" x14ac:dyDescent="0.2">
      <c r="F125554" s="195"/>
      <c r="G125554" s="196"/>
      <c r="H125554" s="192"/>
    </row>
    <row r="125555" spans="6:8" x14ac:dyDescent="0.2">
      <c r="F125555" s="195"/>
      <c r="G125555" s="196"/>
      <c r="H125555" s="192"/>
    </row>
    <row r="125556" spans="6:8" x14ac:dyDescent="0.2">
      <c r="F125556" s="195"/>
      <c r="G125556" s="196"/>
      <c r="H125556" s="192"/>
    </row>
    <row r="125557" spans="6:8" x14ac:dyDescent="0.2">
      <c r="F125557" s="195"/>
      <c r="G125557" s="196"/>
      <c r="H125557" s="192"/>
    </row>
    <row r="125558" spans="6:8" x14ac:dyDescent="0.2">
      <c r="F125558" s="195"/>
      <c r="G125558" s="196"/>
      <c r="H125558" s="192"/>
    </row>
    <row r="125559" spans="6:8" x14ac:dyDescent="0.2">
      <c r="F125559" s="195"/>
      <c r="G125559" s="196"/>
      <c r="H125559" s="192"/>
    </row>
    <row r="125560" spans="6:8" x14ac:dyDescent="0.2">
      <c r="F125560" s="195"/>
      <c r="G125560" s="196"/>
      <c r="H125560" s="192"/>
    </row>
    <row r="125561" spans="6:8" x14ac:dyDescent="0.2">
      <c r="F125561" s="195"/>
      <c r="G125561" s="196"/>
      <c r="H125561" s="192"/>
    </row>
    <row r="125562" spans="6:8" x14ac:dyDescent="0.2">
      <c r="F125562" s="195"/>
      <c r="G125562" s="196"/>
      <c r="H125562" s="192"/>
    </row>
    <row r="125563" spans="6:8" x14ac:dyDescent="0.2">
      <c r="F125563" s="195"/>
      <c r="G125563" s="196"/>
      <c r="H125563" s="192"/>
    </row>
    <row r="125564" spans="6:8" x14ac:dyDescent="0.2">
      <c r="F125564" s="195"/>
      <c r="G125564" s="196"/>
      <c r="H125564" s="192"/>
    </row>
    <row r="125565" spans="6:8" x14ac:dyDescent="0.2">
      <c r="F125565" s="195"/>
      <c r="G125565" s="196"/>
      <c r="H125565" s="192"/>
    </row>
    <row r="125566" spans="6:8" x14ac:dyDescent="0.2">
      <c r="F125566" s="195"/>
      <c r="G125566" s="196"/>
      <c r="H125566" s="192"/>
    </row>
    <row r="125567" spans="6:8" x14ac:dyDescent="0.2">
      <c r="F125567" s="195"/>
      <c r="G125567" s="196"/>
      <c r="H125567" s="192"/>
    </row>
    <row r="125568" spans="6:8" x14ac:dyDescent="0.2">
      <c r="F125568" s="195"/>
      <c r="G125568" s="196"/>
      <c r="H125568" s="192"/>
    </row>
    <row r="125569" spans="6:8" x14ac:dyDescent="0.2">
      <c r="F125569" s="195"/>
      <c r="G125569" s="196"/>
      <c r="H125569" s="192"/>
    </row>
    <row r="125570" spans="6:8" x14ac:dyDescent="0.2">
      <c r="F125570" s="195"/>
      <c r="G125570" s="196"/>
      <c r="H125570" s="192"/>
    </row>
    <row r="125571" spans="6:8" x14ac:dyDescent="0.2">
      <c r="F125571" s="195"/>
      <c r="G125571" s="196"/>
      <c r="H125571" s="192"/>
    </row>
    <row r="125572" spans="6:8" x14ac:dyDescent="0.2">
      <c r="F125572" s="195"/>
      <c r="G125572" s="196"/>
      <c r="H125572" s="192"/>
    </row>
    <row r="125573" spans="6:8" x14ac:dyDescent="0.2">
      <c r="F125573" s="195"/>
      <c r="G125573" s="196"/>
      <c r="H125573" s="192"/>
    </row>
    <row r="125574" spans="6:8" x14ac:dyDescent="0.2">
      <c r="F125574" s="195"/>
      <c r="G125574" s="196"/>
      <c r="H125574" s="192"/>
    </row>
    <row r="125575" spans="6:8" x14ac:dyDescent="0.2">
      <c r="F125575" s="195"/>
      <c r="G125575" s="196"/>
      <c r="H125575" s="192"/>
    </row>
    <row r="125576" spans="6:8" x14ac:dyDescent="0.2">
      <c r="F125576" s="195"/>
      <c r="G125576" s="196"/>
      <c r="H125576" s="192"/>
    </row>
    <row r="125577" spans="6:8" x14ac:dyDescent="0.2">
      <c r="F125577" s="195"/>
      <c r="G125577" s="196"/>
      <c r="H125577" s="192"/>
    </row>
    <row r="125578" spans="6:8" x14ac:dyDescent="0.2">
      <c r="F125578" s="195"/>
      <c r="G125578" s="196"/>
      <c r="H125578" s="192"/>
    </row>
    <row r="125579" spans="6:8" x14ac:dyDescent="0.2">
      <c r="F125579" s="195"/>
      <c r="G125579" s="196"/>
      <c r="H125579" s="192"/>
    </row>
    <row r="125580" spans="6:8" x14ac:dyDescent="0.2">
      <c r="F125580" s="195"/>
      <c r="G125580" s="196"/>
      <c r="H125580" s="192"/>
    </row>
    <row r="125581" spans="6:8" x14ac:dyDescent="0.2">
      <c r="F125581" s="195"/>
      <c r="G125581" s="196"/>
      <c r="H125581" s="192"/>
    </row>
    <row r="125582" spans="6:8" x14ac:dyDescent="0.2">
      <c r="F125582" s="195"/>
      <c r="G125582" s="196"/>
      <c r="H125582" s="192"/>
    </row>
    <row r="125583" spans="6:8" x14ac:dyDescent="0.2">
      <c r="F125583" s="195"/>
      <c r="G125583" s="196"/>
      <c r="H125583" s="192"/>
    </row>
    <row r="125584" spans="6:8" x14ac:dyDescent="0.2">
      <c r="F125584" s="195"/>
      <c r="G125584" s="196"/>
      <c r="H125584" s="192"/>
    </row>
    <row r="125585" spans="6:8" x14ac:dyDescent="0.2">
      <c r="F125585" s="195"/>
      <c r="G125585" s="196"/>
      <c r="H125585" s="192"/>
    </row>
    <row r="125586" spans="6:8" x14ac:dyDescent="0.2">
      <c r="F125586" s="195"/>
      <c r="G125586" s="196"/>
      <c r="H125586" s="192"/>
    </row>
    <row r="125587" spans="6:8" x14ac:dyDescent="0.2">
      <c r="F125587" s="195"/>
      <c r="G125587" s="196"/>
      <c r="H125587" s="192"/>
    </row>
    <row r="125588" spans="6:8" x14ac:dyDescent="0.2">
      <c r="F125588" s="195"/>
      <c r="G125588" s="196"/>
      <c r="H125588" s="192"/>
    </row>
    <row r="125589" spans="6:8" x14ac:dyDescent="0.2">
      <c r="F125589" s="195"/>
      <c r="G125589" s="196"/>
      <c r="H125589" s="192"/>
    </row>
    <row r="125590" spans="6:8" x14ac:dyDescent="0.2">
      <c r="F125590" s="195"/>
      <c r="G125590" s="196"/>
      <c r="H125590" s="192"/>
    </row>
    <row r="125591" spans="6:8" x14ac:dyDescent="0.2">
      <c r="F125591" s="195"/>
      <c r="G125591" s="196"/>
      <c r="H125591" s="192"/>
    </row>
    <row r="125592" spans="6:8" x14ac:dyDescent="0.2">
      <c r="F125592" s="195"/>
      <c r="G125592" s="196"/>
      <c r="H125592" s="192"/>
    </row>
    <row r="125593" spans="6:8" x14ac:dyDescent="0.2">
      <c r="F125593" s="195"/>
      <c r="G125593" s="196"/>
      <c r="H125593" s="192"/>
    </row>
    <row r="125594" spans="6:8" x14ac:dyDescent="0.2">
      <c r="F125594" s="195"/>
      <c r="G125594" s="196"/>
      <c r="H125594" s="192"/>
    </row>
    <row r="125595" spans="6:8" x14ac:dyDescent="0.2">
      <c r="F125595" s="195"/>
      <c r="G125595" s="196"/>
      <c r="H125595" s="192"/>
    </row>
    <row r="125596" spans="6:8" x14ac:dyDescent="0.2">
      <c r="F125596" s="195"/>
      <c r="G125596" s="196"/>
      <c r="H125596" s="192"/>
    </row>
    <row r="125597" spans="6:8" x14ac:dyDescent="0.2">
      <c r="F125597" s="195"/>
      <c r="G125597" s="196"/>
      <c r="H125597" s="192"/>
    </row>
    <row r="125598" spans="6:8" x14ac:dyDescent="0.2">
      <c r="F125598" s="195"/>
      <c r="G125598" s="196"/>
      <c r="H125598" s="192"/>
    </row>
    <row r="125599" spans="6:8" x14ac:dyDescent="0.2">
      <c r="F125599" s="195"/>
      <c r="G125599" s="196"/>
      <c r="H125599" s="192"/>
    </row>
    <row r="125600" spans="6:8" x14ac:dyDescent="0.2">
      <c r="F125600" s="195"/>
      <c r="G125600" s="196"/>
      <c r="H125600" s="192"/>
    </row>
    <row r="125601" spans="6:8" x14ac:dyDescent="0.2">
      <c r="F125601" s="195"/>
      <c r="G125601" s="196"/>
      <c r="H125601" s="192"/>
    </row>
    <row r="125602" spans="6:8" x14ac:dyDescent="0.2">
      <c r="F125602" s="195"/>
      <c r="G125602" s="196"/>
      <c r="H125602" s="192"/>
    </row>
    <row r="125603" spans="6:8" x14ac:dyDescent="0.2">
      <c r="F125603" s="195"/>
      <c r="G125603" s="196"/>
      <c r="H125603" s="192"/>
    </row>
    <row r="125604" spans="6:8" x14ac:dyDescent="0.2">
      <c r="F125604" s="195"/>
      <c r="G125604" s="196"/>
      <c r="H125604" s="192"/>
    </row>
    <row r="125605" spans="6:8" x14ac:dyDescent="0.2">
      <c r="F125605" s="195"/>
      <c r="G125605" s="196"/>
      <c r="H125605" s="192"/>
    </row>
    <row r="125606" spans="6:8" x14ac:dyDescent="0.2">
      <c r="F125606" s="195"/>
      <c r="G125606" s="196"/>
      <c r="H125606" s="192"/>
    </row>
    <row r="125607" spans="6:8" x14ac:dyDescent="0.2">
      <c r="F125607" s="195"/>
      <c r="G125607" s="196"/>
      <c r="H125607" s="192"/>
    </row>
    <row r="125608" spans="6:8" x14ac:dyDescent="0.2">
      <c r="F125608" s="195"/>
      <c r="G125608" s="196"/>
      <c r="H125608" s="192"/>
    </row>
    <row r="125609" spans="6:8" x14ac:dyDescent="0.2">
      <c r="F125609" s="195"/>
      <c r="G125609" s="196"/>
      <c r="H125609" s="192"/>
    </row>
    <row r="125610" spans="6:8" x14ac:dyDescent="0.2">
      <c r="F125610" s="195"/>
      <c r="G125610" s="196"/>
      <c r="H125610" s="192"/>
    </row>
    <row r="125611" spans="6:8" x14ac:dyDescent="0.2">
      <c r="F125611" s="195"/>
      <c r="G125611" s="196"/>
      <c r="H125611" s="192"/>
    </row>
    <row r="125612" spans="6:8" x14ac:dyDescent="0.2">
      <c r="F125612" s="195"/>
      <c r="G125612" s="196"/>
      <c r="H125612" s="192"/>
    </row>
    <row r="125613" spans="6:8" x14ac:dyDescent="0.2">
      <c r="F125613" s="195"/>
      <c r="G125613" s="196"/>
      <c r="H125613" s="192"/>
    </row>
    <row r="125614" spans="6:8" x14ac:dyDescent="0.2">
      <c r="F125614" s="195"/>
      <c r="G125614" s="196"/>
      <c r="H125614" s="192"/>
    </row>
    <row r="125615" spans="6:8" x14ac:dyDescent="0.2">
      <c r="F125615" s="195"/>
      <c r="G125615" s="196"/>
      <c r="H125615" s="192"/>
    </row>
    <row r="125616" spans="6:8" x14ac:dyDescent="0.2">
      <c r="F125616" s="195"/>
      <c r="G125616" s="196"/>
      <c r="H125616" s="192"/>
    </row>
    <row r="125617" spans="6:8" x14ac:dyDescent="0.2">
      <c r="F125617" s="195"/>
      <c r="G125617" s="196"/>
      <c r="H125617" s="192"/>
    </row>
    <row r="125618" spans="6:8" x14ac:dyDescent="0.2">
      <c r="F125618" s="195"/>
      <c r="G125618" s="196"/>
      <c r="H125618" s="192"/>
    </row>
    <row r="125619" spans="6:8" x14ac:dyDescent="0.2">
      <c r="F125619" s="195"/>
      <c r="G125619" s="196"/>
      <c r="H125619" s="192"/>
    </row>
    <row r="125620" spans="6:8" x14ac:dyDescent="0.2">
      <c r="F125620" s="195"/>
      <c r="G125620" s="196"/>
      <c r="H125620" s="192"/>
    </row>
    <row r="125621" spans="6:8" x14ac:dyDescent="0.2">
      <c r="F125621" s="195"/>
      <c r="G125621" s="196"/>
      <c r="H125621" s="192"/>
    </row>
    <row r="125622" spans="6:8" x14ac:dyDescent="0.2">
      <c r="F125622" s="195"/>
      <c r="G125622" s="196"/>
      <c r="H125622" s="192"/>
    </row>
    <row r="125623" spans="6:8" x14ac:dyDescent="0.2">
      <c r="F125623" s="195"/>
      <c r="G125623" s="196"/>
      <c r="H125623" s="192"/>
    </row>
    <row r="125624" spans="6:8" x14ac:dyDescent="0.2">
      <c r="F125624" s="195"/>
      <c r="G125624" s="196"/>
      <c r="H125624" s="192"/>
    </row>
    <row r="125625" spans="6:8" x14ac:dyDescent="0.2">
      <c r="F125625" s="195"/>
      <c r="G125625" s="196"/>
      <c r="H125625" s="192"/>
    </row>
    <row r="125626" spans="6:8" x14ac:dyDescent="0.2">
      <c r="F125626" s="195"/>
      <c r="G125626" s="196"/>
      <c r="H125626" s="192"/>
    </row>
    <row r="125627" spans="6:8" x14ac:dyDescent="0.2">
      <c r="F125627" s="195"/>
      <c r="G125627" s="196"/>
      <c r="H125627" s="192"/>
    </row>
    <row r="125628" spans="6:8" x14ac:dyDescent="0.2">
      <c r="F125628" s="195"/>
      <c r="G125628" s="196"/>
      <c r="H125628" s="192"/>
    </row>
    <row r="125629" spans="6:8" x14ac:dyDescent="0.2">
      <c r="F125629" s="195"/>
      <c r="G125629" s="196"/>
      <c r="H125629" s="192"/>
    </row>
    <row r="125630" spans="6:8" x14ac:dyDescent="0.2">
      <c r="F125630" s="195"/>
      <c r="G125630" s="196"/>
      <c r="H125630" s="192"/>
    </row>
    <row r="125631" spans="6:8" x14ac:dyDescent="0.2">
      <c r="F125631" s="195"/>
      <c r="G125631" s="196"/>
      <c r="H125631" s="192"/>
    </row>
    <row r="125632" spans="6:8" x14ac:dyDescent="0.2">
      <c r="F125632" s="195"/>
      <c r="G125632" s="196"/>
      <c r="H125632" s="192"/>
    </row>
    <row r="125633" spans="6:8" x14ac:dyDescent="0.2">
      <c r="F125633" s="195"/>
      <c r="G125633" s="196"/>
      <c r="H125633" s="192"/>
    </row>
    <row r="125634" spans="6:8" x14ac:dyDescent="0.2">
      <c r="F125634" s="195"/>
      <c r="G125634" s="196"/>
      <c r="H125634" s="192"/>
    </row>
    <row r="125635" spans="6:8" x14ac:dyDescent="0.2">
      <c r="F125635" s="195"/>
      <c r="G125635" s="196"/>
      <c r="H125635" s="192"/>
    </row>
    <row r="125636" spans="6:8" x14ac:dyDescent="0.2">
      <c r="F125636" s="195"/>
      <c r="G125636" s="196"/>
      <c r="H125636" s="192"/>
    </row>
    <row r="125637" spans="6:8" x14ac:dyDescent="0.2">
      <c r="F125637" s="195"/>
      <c r="G125637" s="196"/>
      <c r="H125637" s="192"/>
    </row>
    <row r="125638" spans="6:8" x14ac:dyDescent="0.2">
      <c r="F125638" s="195"/>
      <c r="G125638" s="196"/>
      <c r="H125638" s="192"/>
    </row>
    <row r="125639" spans="6:8" x14ac:dyDescent="0.2">
      <c r="F125639" s="195"/>
      <c r="G125639" s="196"/>
      <c r="H125639" s="192"/>
    </row>
    <row r="125640" spans="6:8" x14ac:dyDescent="0.2">
      <c r="F125640" s="195"/>
      <c r="G125640" s="196"/>
      <c r="H125640" s="192"/>
    </row>
    <row r="125641" spans="6:8" x14ac:dyDescent="0.2">
      <c r="F125641" s="195"/>
      <c r="G125641" s="196"/>
      <c r="H125641" s="192"/>
    </row>
    <row r="125642" spans="6:8" x14ac:dyDescent="0.2">
      <c r="F125642" s="195"/>
      <c r="G125642" s="196"/>
      <c r="H125642" s="192"/>
    </row>
    <row r="125643" spans="6:8" x14ac:dyDescent="0.2">
      <c r="F125643" s="195"/>
      <c r="G125643" s="196"/>
      <c r="H125643" s="192"/>
    </row>
    <row r="125644" spans="6:8" x14ac:dyDescent="0.2">
      <c r="F125644" s="195"/>
      <c r="G125644" s="196"/>
      <c r="H125644" s="192"/>
    </row>
    <row r="125645" spans="6:8" x14ac:dyDescent="0.2">
      <c r="F125645" s="195"/>
      <c r="G125645" s="196"/>
      <c r="H125645" s="192"/>
    </row>
    <row r="125646" spans="6:8" x14ac:dyDescent="0.2">
      <c r="F125646" s="195"/>
      <c r="G125646" s="196"/>
      <c r="H125646" s="192"/>
    </row>
    <row r="125647" spans="6:8" x14ac:dyDescent="0.2">
      <c r="F125647" s="195"/>
      <c r="G125647" s="196"/>
      <c r="H125647" s="192"/>
    </row>
    <row r="125648" spans="6:8" x14ac:dyDescent="0.2">
      <c r="F125648" s="195"/>
      <c r="G125648" s="196"/>
      <c r="H125648" s="192"/>
    </row>
    <row r="125649" spans="6:8" x14ac:dyDescent="0.2">
      <c r="F125649" s="195"/>
      <c r="G125649" s="196"/>
      <c r="H125649" s="192"/>
    </row>
    <row r="125650" spans="6:8" x14ac:dyDescent="0.2">
      <c r="F125650" s="195"/>
      <c r="G125650" s="196"/>
      <c r="H125650" s="192"/>
    </row>
    <row r="125651" spans="6:8" x14ac:dyDescent="0.2">
      <c r="F125651" s="195"/>
      <c r="G125651" s="196"/>
      <c r="H125651" s="192"/>
    </row>
    <row r="125652" spans="6:8" x14ac:dyDescent="0.2">
      <c r="F125652" s="195"/>
      <c r="G125652" s="196"/>
      <c r="H125652" s="192"/>
    </row>
    <row r="125653" spans="6:8" x14ac:dyDescent="0.2">
      <c r="F125653" s="195"/>
      <c r="G125653" s="196"/>
      <c r="H125653" s="192"/>
    </row>
    <row r="125654" spans="6:8" x14ac:dyDescent="0.2">
      <c r="F125654" s="195"/>
      <c r="G125654" s="196"/>
      <c r="H125654" s="192"/>
    </row>
    <row r="125655" spans="6:8" x14ac:dyDescent="0.2">
      <c r="F125655" s="195"/>
      <c r="G125655" s="196"/>
      <c r="H125655" s="192"/>
    </row>
    <row r="125656" spans="6:8" x14ac:dyDescent="0.2">
      <c r="F125656" s="195"/>
      <c r="G125656" s="196"/>
      <c r="H125656" s="192"/>
    </row>
    <row r="125657" spans="6:8" x14ac:dyDescent="0.2">
      <c r="F125657" s="195"/>
      <c r="G125657" s="196"/>
      <c r="H125657" s="192"/>
    </row>
    <row r="125658" spans="6:8" x14ac:dyDescent="0.2">
      <c r="F125658" s="195"/>
      <c r="G125658" s="196"/>
      <c r="H125658" s="192"/>
    </row>
    <row r="125659" spans="6:8" x14ac:dyDescent="0.2">
      <c r="F125659" s="195"/>
      <c r="G125659" s="196"/>
      <c r="H125659" s="192"/>
    </row>
    <row r="125660" spans="6:8" x14ac:dyDescent="0.2">
      <c r="F125660" s="195"/>
      <c r="G125660" s="196"/>
      <c r="H125660" s="192"/>
    </row>
    <row r="125661" spans="6:8" x14ac:dyDescent="0.2">
      <c r="F125661" s="195"/>
      <c r="G125661" s="196"/>
      <c r="H125661" s="192"/>
    </row>
    <row r="125662" spans="6:8" x14ac:dyDescent="0.2">
      <c r="F125662" s="195"/>
      <c r="G125662" s="196"/>
      <c r="H125662" s="192"/>
    </row>
    <row r="125663" spans="6:8" x14ac:dyDescent="0.2">
      <c r="F125663" s="195"/>
      <c r="G125663" s="196"/>
      <c r="H125663" s="192"/>
    </row>
    <row r="125664" spans="6:8" x14ac:dyDescent="0.2">
      <c r="F125664" s="195"/>
      <c r="G125664" s="196"/>
      <c r="H125664" s="192"/>
    </row>
    <row r="125665" spans="6:8" x14ac:dyDescent="0.2">
      <c r="F125665" s="195"/>
      <c r="G125665" s="196"/>
      <c r="H125665" s="192"/>
    </row>
    <row r="125666" spans="6:8" x14ac:dyDescent="0.2">
      <c r="F125666" s="195"/>
      <c r="G125666" s="196"/>
      <c r="H125666" s="192"/>
    </row>
    <row r="125667" spans="6:8" x14ac:dyDescent="0.2">
      <c r="F125667" s="195"/>
      <c r="G125667" s="196"/>
      <c r="H125667" s="192"/>
    </row>
    <row r="125668" spans="6:8" x14ac:dyDescent="0.2">
      <c r="F125668" s="195"/>
      <c r="G125668" s="196"/>
      <c r="H125668" s="192"/>
    </row>
    <row r="125669" spans="6:8" x14ac:dyDescent="0.2">
      <c r="F125669" s="195"/>
      <c r="G125669" s="196"/>
      <c r="H125669" s="192"/>
    </row>
    <row r="125670" spans="6:8" x14ac:dyDescent="0.2">
      <c r="F125670" s="195"/>
      <c r="G125670" s="196"/>
      <c r="H125670" s="192"/>
    </row>
    <row r="125671" spans="6:8" x14ac:dyDescent="0.2">
      <c r="F125671" s="195"/>
      <c r="G125671" s="196"/>
      <c r="H125671" s="192"/>
    </row>
    <row r="125672" spans="6:8" x14ac:dyDescent="0.2">
      <c r="F125672" s="195"/>
      <c r="G125672" s="196"/>
      <c r="H125672" s="192"/>
    </row>
    <row r="125673" spans="6:8" x14ac:dyDescent="0.2">
      <c r="F125673" s="195"/>
      <c r="G125673" s="196"/>
      <c r="H125673" s="192"/>
    </row>
    <row r="125674" spans="6:8" x14ac:dyDescent="0.2">
      <c r="F125674" s="195"/>
      <c r="G125674" s="196"/>
      <c r="H125674" s="192"/>
    </row>
    <row r="125675" spans="6:8" x14ac:dyDescent="0.2">
      <c r="F125675" s="195"/>
      <c r="G125675" s="196"/>
      <c r="H125675" s="192"/>
    </row>
    <row r="125676" spans="6:8" x14ac:dyDescent="0.2">
      <c r="F125676" s="195"/>
      <c r="G125676" s="196"/>
      <c r="H125676" s="192"/>
    </row>
    <row r="125677" spans="6:8" x14ac:dyDescent="0.2">
      <c r="F125677" s="195"/>
      <c r="G125677" s="196"/>
      <c r="H125677" s="192"/>
    </row>
    <row r="125678" spans="6:8" x14ac:dyDescent="0.2">
      <c r="F125678" s="195"/>
      <c r="G125678" s="196"/>
      <c r="H125678" s="192"/>
    </row>
    <row r="125679" spans="6:8" x14ac:dyDescent="0.2">
      <c r="F125679" s="195"/>
      <c r="G125679" s="196"/>
      <c r="H125679" s="192"/>
    </row>
    <row r="125680" spans="6:8" x14ac:dyDescent="0.2">
      <c r="F125680" s="195"/>
      <c r="G125680" s="196"/>
      <c r="H125680" s="192"/>
    </row>
    <row r="125681" spans="6:8" x14ac:dyDescent="0.2">
      <c r="F125681" s="195"/>
      <c r="G125681" s="196"/>
      <c r="H125681" s="192"/>
    </row>
    <row r="125682" spans="6:8" x14ac:dyDescent="0.2">
      <c r="F125682" s="195"/>
      <c r="G125682" s="196"/>
      <c r="H125682" s="192"/>
    </row>
    <row r="125683" spans="6:8" x14ac:dyDescent="0.2">
      <c r="F125683" s="195"/>
      <c r="G125683" s="196"/>
      <c r="H125683" s="192"/>
    </row>
    <row r="125684" spans="6:8" x14ac:dyDescent="0.2">
      <c r="F125684" s="195"/>
      <c r="G125684" s="196"/>
      <c r="H125684" s="192"/>
    </row>
    <row r="125685" spans="6:8" x14ac:dyDescent="0.2">
      <c r="F125685" s="195"/>
      <c r="G125685" s="196"/>
      <c r="H125685" s="192"/>
    </row>
    <row r="125686" spans="6:8" x14ac:dyDescent="0.2">
      <c r="F125686" s="195"/>
      <c r="G125686" s="196"/>
      <c r="H125686" s="192"/>
    </row>
    <row r="125687" spans="6:8" x14ac:dyDescent="0.2">
      <c r="F125687" s="195"/>
      <c r="G125687" s="196"/>
      <c r="H125687" s="192"/>
    </row>
    <row r="125688" spans="6:8" x14ac:dyDescent="0.2">
      <c r="F125688" s="195"/>
      <c r="G125688" s="196"/>
      <c r="H125688" s="192"/>
    </row>
    <row r="125689" spans="6:8" x14ac:dyDescent="0.2">
      <c r="F125689" s="195"/>
      <c r="G125689" s="196"/>
      <c r="H125689" s="192"/>
    </row>
    <row r="125690" spans="6:8" x14ac:dyDescent="0.2">
      <c r="F125690" s="195"/>
      <c r="G125690" s="196"/>
      <c r="H125690" s="192"/>
    </row>
    <row r="125691" spans="6:8" x14ac:dyDescent="0.2">
      <c r="F125691" s="195"/>
      <c r="G125691" s="196"/>
      <c r="H125691" s="192"/>
    </row>
    <row r="125692" spans="6:8" x14ac:dyDescent="0.2">
      <c r="F125692" s="195"/>
      <c r="G125692" s="196"/>
      <c r="H125692" s="192"/>
    </row>
    <row r="125693" spans="6:8" x14ac:dyDescent="0.2">
      <c r="F125693" s="195"/>
      <c r="G125693" s="196"/>
      <c r="H125693" s="192"/>
    </row>
    <row r="125694" spans="6:8" x14ac:dyDescent="0.2">
      <c r="F125694" s="195"/>
      <c r="G125694" s="196"/>
      <c r="H125694" s="192"/>
    </row>
    <row r="125695" spans="6:8" x14ac:dyDescent="0.2">
      <c r="F125695" s="195"/>
      <c r="G125695" s="196"/>
      <c r="H125695" s="192"/>
    </row>
    <row r="125696" spans="6:8" x14ac:dyDescent="0.2">
      <c r="F125696" s="195"/>
      <c r="G125696" s="196"/>
      <c r="H125696" s="192"/>
    </row>
    <row r="125697" spans="6:8" x14ac:dyDescent="0.2">
      <c r="F125697" s="195"/>
      <c r="G125697" s="196"/>
      <c r="H125697" s="192"/>
    </row>
    <row r="125698" spans="6:8" x14ac:dyDescent="0.2">
      <c r="F125698" s="195"/>
      <c r="G125698" s="196"/>
      <c r="H125698" s="192"/>
    </row>
    <row r="125699" spans="6:8" x14ac:dyDescent="0.2">
      <c r="F125699" s="195"/>
      <c r="G125699" s="196"/>
      <c r="H125699" s="192"/>
    </row>
    <row r="125700" spans="6:8" x14ac:dyDescent="0.2">
      <c r="F125700" s="195"/>
      <c r="G125700" s="196"/>
      <c r="H125700" s="192"/>
    </row>
    <row r="125701" spans="6:8" x14ac:dyDescent="0.2">
      <c r="F125701" s="195"/>
      <c r="G125701" s="196"/>
      <c r="H125701" s="192"/>
    </row>
    <row r="125702" spans="6:8" x14ac:dyDescent="0.2">
      <c r="F125702" s="195"/>
      <c r="G125702" s="196"/>
      <c r="H125702" s="192"/>
    </row>
    <row r="125703" spans="6:8" x14ac:dyDescent="0.2">
      <c r="F125703" s="195"/>
      <c r="G125703" s="196"/>
      <c r="H125703" s="192"/>
    </row>
    <row r="125704" spans="6:8" x14ac:dyDescent="0.2">
      <c r="F125704" s="195"/>
      <c r="G125704" s="196"/>
      <c r="H125704" s="192"/>
    </row>
    <row r="125705" spans="6:8" x14ac:dyDescent="0.2">
      <c r="F125705" s="195"/>
      <c r="G125705" s="196"/>
      <c r="H125705" s="192"/>
    </row>
    <row r="125706" spans="6:8" x14ac:dyDescent="0.2">
      <c r="F125706" s="195"/>
      <c r="G125706" s="196"/>
      <c r="H125706" s="192"/>
    </row>
    <row r="125707" spans="6:8" x14ac:dyDescent="0.2">
      <c r="F125707" s="195"/>
      <c r="G125707" s="196"/>
      <c r="H125707" s="192"/>
    </row>
    <row r="125708" spans="6:8" x14ac:dyDescent="0.2">
      <c r="F125708" s="195"/>
      <c r="G125708" s="196"/>
      <c r="H125708" s="192"/>
    </row>
    <row r="125709" spans="6:8" x14ac:dyDescent="0.2">
      <c r="F125709" s="195"/>
      <c r="G125709" s="196"/>
      <c r="H125709" s="192"/>
    </row>
    <row r="125710" spans="6:8" x14ac:dyDescent="0.2">
      <c r="F125710" s="195"/>
      <c r="G125710" s="196"/>
      <c r="H125710" s="192"/>
    </row>
    <row r="125711" spans="6:8" x14ac:dyDescent="0.2">
      <c r="F125711" s="195"/>
      <c r="G125711" s="196"/>
      <c r="H125711" s="192"/>
    </row>
    <row r="125712" spans="6:8" x14ac:dyDescent="0.2">
      <c r="F125712" s="195"/>
      <c r="G125712" s="196"/>
      <c r="H125712" s="192"/>
    </row>
    <row r="125713" spans="6:8" x14ac:dyDescent="0.2">
      <c r="F125713" s="195"/>
      <c r="G125713" s="196"/>
      <c r="H125713" s="192"/>
    </row>
    <row r="125714" spans="6:8" x14ac:dyDescent="0.2">
      <c r="F125714" s="195"/>
      <c r="G125714" s="196"/>
      <c r="H125714" s="192"/>
    </row>
    <row r="125715" spans="6:8" x14ac:dyDescent="0.2">
      <c r="F125715" s="195"/>
      <c r="G125715" s="196"/>
      <c r="H125715" s="192"/>
    </row>
    <row r="125716" spans="6:8" x14ac:dyDescent="0.2">
      <c r="F125716" s="195"/>
      <c r="G125716" s="196"/>
      <c r="H125716" s="192"/>
    </row>
    <row r="125717" spans="6:8" x14ac:dyDescent="0.2">
      <c r="F125717" s="195"/>
      <c r="G125717" s="196"/>
      <c r="H125717" s="192"/>
    </row>
    <row r="125718" spans="6:8" x14ac:dyDescent="0.2">
      <c r="F125718" s="195"/>
      <c r="G125718" s="196"/>
      <c r="H125718" s="192"/>
    </row>
    <row r="125719" spans="6:8" x14ac:dyDescent="0.2">
      <c r="F125719" s="195"/>
      <c r="G125719" s="196"/>
      <c r="H125719" s="192"/>
    </row>
    <row r="125720" spans="6:8" x14ac:dyDescent="0.2">
      <c r="F125720" s="195"/>
      <c r="G125720" s="196"/>
      <c r="H125720" s="192"/>
    </row>
    <row r="125721" spans="6:8" x14ac:dyDescent="0.2">
      <c r="F125721" s="195"/>
      <c r="G125721" s="196"/>
      <c r="H125721" s="192"/>
    </row>
    <row r="125722" spans="6:8" x14ac:dyDescent="0.2">
      <c r="F125722" s="195"/>
      <c r="G125722" s="196"/>
      <c r="H125722" s="192"/>
    </row>
    <row r="125723" spans="6:8" x14ac:dyDescent="0.2">
      <c r="F125723" s="195"/>
      <c r="G125723" s="196"/>
      <c r="H125723" s="192"/>
    </row>
    <row r="125724" spans="6:8" x14ac:dyDescent="0.2">
      <c r="F125724" s="195"/>
      <c r="G125724" s="196"/>
      <c r="H125724" s="192"/>
    </row>
    <row r="125725" spans="6:8" x14ac:dyDescent="0.2">
      <c r="F125725" s="195"/>
      <c r="G125725" s="196"/>
      <c r="H125725" s="192"/>
    </row>
    <row r="125726" spans="6:8" x14ac:dyDescent="0.2">
      <c r="F125726" s="195"/>
      <c r="G125726" s="196"/>
      <c r="H125726" s="192"/>
    </row>
    <row r="125727" spans="6:8" x14ac:dyDescent="0.2">
      <c r="F125727" s="195"/>
      <c r="G125727" s="196"/>
      <c r="H125727" s="192"/>
    </row>
    <row r="125728" spans="6:8" x14ac:dyDescent="0.2">
      <c r="F125728" s="195"/>
      <c r="G125728" s="196"/>
      <c r="H125728" s="192"/>
    </row>
    <row r="125729" spans="6:8" x14ac:dyDescent="0.2">
      <c r="F125729" s="195"/>
      <c r="G125729" s="196"/>
      <c r="H125729" s="192"/>
    </row>
    <row r="125730" spans="6:8" x14ac:dyDescent="0.2">
      <c r="F125730" s="195"/>
      <c r="G125730" s="196"/>
      <c r="H125730" s="192"/>
    </row>
    <row r="125731" spans="6:8" x14ac:dyDescent="0.2">
      <c r="F125731" s="195"/>
      <c r="G125731" s="196"/>
      <c r="H125731" s="192"/>
    </row>
    <row r="125732" spans="6:8" x14ac:dyDescent="0.2">
      <c r="F125732" s="195"/>
      <c r="G125732" s="196"/>
      <c r="H125732" s="192"/>
    </row>
    <row r="125733" spans="6:8" x14ac:dyDescent="0.2">
      <c r="F125733" s="195"/>
      <c r="G125733" s="196"/>
      <c r="H125733" s="192"/>
    </row>
    <row r="125734" spans="6:8" x14ac:dyDescent="0.2">
      <c r="F125734" s="195"/>
      <c r="G125734" s="196"/>
      <c r="H125734" s="192"/>
    </row>
    <row r="125735" spans="6:8" x14ac:dyDescent="0.2">
      <c r="F125735" s="195"/>
      <c r="G125735" s="196"/>
      <c r="H125735" s="192"/>
    </row>
    <row r="125736" spans="6:8" x14ac:dyDescent="0.2">
      <c r="F125736" s="195"/>
      <c r="G125736" s="196"/>
      <c r="H125736" s="192"/>
    </row>
    <row r="125737" spans="6:8" x14ac:dyDescent="0.2">
      <c r="F125737" s="195"/>
      <c r="G125737" s="196"/>
      <c r="H125737" s="192"/>
    </row>
    <row r="125738" spans="6:8" x14ac:dyDescent="0.2">
      <c r="F125738" s="195"/>
      <c r="G125738" s="196"/>
      <c r="H125738" s="192"/>
    </row>
    <row r="125739" spans="6:8" x14ac:dyDescent="0.2">
      <c r="F125739" s="195"/>
      <c r="G125739" s="196"/>
      <c r="H125739" s="192"/>
    </row>
    <row r="125740" spans="6:8" x14ac:dyDescent="0.2">
      <c r="F125740" s="195"/>
      <c r="G125740" s="196"/>
      <c r="H125740" s="192"/>
    </row>
    <row r="125741" spans="6:8" x14ac:dyDescent="0.2">
      <c r="F125741" s="195"/>
      <c r="G125741" s="196"/>
      <c r="H125741" s="192"/>
    </row>
    <row r="125742" spans="6:8" x14ac:dyDescent="0.2">
      <c r="F125742" s="195"/>
      <c r="G125742" s="196"/>
      <c r="H125742" s="192"/>
    </row>
    <row r="125743" spans="6:8" x14ac:dyDescent="0.2">
      <c r="F125743" s="195"/>
      <c r="G125743" s="196"/>
      <c r="H125743" s="192"/>
    </row>
    <row r="125744" spans="6:8" x14ac:dyDescent="0.2">
      <c r="F125744" s="195"/>
      <c r="G125744" s="196"/>
      <c r="H125744" s="192"/>
    </row>
    <row r="125745" spans="6:8" x14ac:dyDescent="0.2">
      <c r="F125745" s="195"/>
      <c r="G125745" s="196"/>
      <c r="H125745" s="192"/>
    </row>
    <row r="125746" spans="6:8" x14ac:dyDescent="0.2">
      <c r="F125746" s="195"/>
      <c r="G125746" s="196"/>
      <c r="H125746" s="192"/>
    </row>
    <row r="125747" spans="6:8" x14ac:dyDescent="0.2">
      <c r="F125747" s="195"/>
      <c r="G125747" s="196"/>
      <c r="H125747" s="192"/>
    </row>
    <row r="125748" spans="6:8" x14ac:dyDescent="0.2">
      <c r="F125748" s="195"/>
      <c r="G125748" s="196"/>
      <c r="H125748" s="192"/>
    </row>
    <row r="125749" spans="6:8" x14ac:dyDescent="0.2">
      <c r="F125749" s="195"/>
      <c r="G125749" s="196"/>
      <c r="H125749" s="192"/>
    </row>
    <row r="125750" spans="6:8" x14ac:dyDescent="0.2">
      <c r="F125750" s="195"/>
      <c r="G125750" s="196"/>
      <c r="H125750" s="192"/>
    </row>
    <row r="125751" spans="6:8" x14ac:dyDescent="0.2">
      <c r="F125751" s="195"/>
      <c r="G125751" s="196"/>
      <c r="H125751" s="192"/>
    </row>
    <row r="125752" spans="6:8" x14ac:dyDescent="0.2">
      <c r="F125752" s="195"/>
      <c r="G125752" s="196"/>
      <c r="H125752" s="192"/>
    </row>
    <row r="125753" spans="6:8" x14ac:dyDescent="0.2">
      <c r="F125753" s="195"/>
      <c r="G125753" s="196"/>
      <c r="H125753" s="192"/>
    </row>
    <row r="125754" spans="6:8" x14ac:dyDescent="0.2">
      <c r="F125754" s="195"/>
      <c r="G125754" s="196"/>
      <c r="H125754" s="192"/>
    </row>
    <row r="125755" spans="6:8" x14ac:dyDescent="0.2">
      <c r="F125755" s="195"/>
      <c r="G125755" s="196"/>
      <c r="H125755" s="192"/>
    </row>
    <row r="125756" spans="6:8" x14ac:dyDescent="0.2">
      <c r="F125756" s="195"/>
      <c r="G125756" s="196"/>
      <c r="H125756" s="192"/>
    </row>
    <row r="125757" spans="6:8" x14ac:dyDescent="0.2">
      <c r="F125757" s="195"/>
      <c r="G125757" s="196"/>
      <c r="H125757" s="192"/>
    </row>
    <row r="125758" spans="6:8" x14ac:dyDescent="0.2">
      <c r="F125758" s="195"/>
      <c r="G125758" s="196"/>
      <c r="H125758" s="192"/>
    </row>
    <row r="125759" spans="6:8" x14ac:dyDescent="0.2">
      <c r="F125759" s="195"/>
      <c r="G125759" s="196"/>
      <c r="H125759" s="192"/>
    </row>
    <row r="125760" spans="6:8" x14ac:dyDescent="0.2">
      <c r="F125760" s="195"/>
      <c r="G125760" s="196"/>
      <c r="H125760" s="192"/>
    </row>
    <row r="125761" spans="6:8" x14ac:dyDescent="0.2">
      <c r="F125761" s="195"/>
      <c r="G125761" s="196"/>
      <c r="H125761" s="192"/>
    </row>
    <row r="125762" spans="6:8" x14ac:dyDescent="0.2">
      <c r="F125762" s="195"/>
      <c r="G125762" s="196"/>
      <c r="H125762" s="192"/>
    </row>
    <row r="125763" spans="6:8" x14ac:dyDescent="0.2">
      <c r="F125763" s="195"/>
      <c r="G125763" s="196"/>
      <c r="H125763" s="192"/>
    </row>
    <row r="125764" spans="6:8" x14ac:dyDescent="0.2">
      <c r="F125764" s="195"/>
      <c r="G125764" s="196"/>
      <c r="H125764" s="192"/>
    </row>
    <row r="125765" spans="6:8" x14ac:dyDescent="0.2">
      <c r="F125765" s="195"/>
      <c r="G125765" s="196"/>
      <c r="H125765" s="192"/>
    </row>
    <row r="125766" spans="6:8" x14ac:dyDescent="0.2">
      <c r="F125766" s="195"/>
      <c r="G125766" s="196"/>
      <c r="H125766" s="192"/>
    </row>
    <row r="125767" spans="6:8" x14ac:dyDescent="0.2">
      <c r="F125767" s="195"/>
      <c r="G125767" s="196"/>
      <c r="H125767" s="192"/>
    </row>
    <row r="125768" spans="6:8" x14ac:dyDescent="0.2">
      <c r="F125768" s="195"/>
      <c r="G125768" s="196"/>
      <c r="H125768" s="192"/>
    </row>
    <row r="125769" spans="6:8" x14ac:dyDescent="0.2">
      <c r="F125769" s="195"/>
      <c r="G125769" s="196"/>
      <c r="H125769" s="192"/>
    </row>
    <row r="125770" spans="6:8" x14ac:dyDescent="0.2">
      <c r="F125770" s="195"/>
      <c r="G125770" s="196"/>
      <c r="H125770" s="192"/>
    </row>
    <row r="125771" spans="6:8" x14ac:dyDescent="0.2">
      <c r="F125771" s="195"/>
      <c r="G125771" s="196"/>
      <c r="H125771" s="192"/>
    </row>
    <row r="125772" spans="6:8" x14ac:dyDescent="0.2">
      <c r="F125772" s="195"/>
      <c r="G125772" s="196"/>
      <c r="H125772" s="192"/>
    </row>
    <row r="125773" spans="6:8" x14ac:dyDescent="0.2">
      <c r="F125773" s="195"/>
      <c r="G125773" s="196"/>
      <c r="H125773" s="192"/>
    </row>
    <row r="125774" spans="6:8" x14ac:dyDescent="0.2">
      <c r="F125774" s="195"/>
      <c r="G125774" s="196"/>
      <c r="H125774" s="192"/>
    </row>
    <row r="125775" spans="6:8" x14ac:dyDescent="0.2">
      <c r="F125775" s="195"/>
      <c r="G125775" s="196"/>
      <c r="H125775" s="192"/>
    </row>
    <row r="125776" spans="6:8" x14ac:dyDescent="0.2">
      <c r="F125776" s="195"/>
      <c r="G125776" s="196"/>
      <c r="H125776" s="192"/>
    </row>
    <row r="125777" spans="6:8" x14ac:dyDescent="0.2">
      <c r="F125777" s="195"/>
      <c r="G125777" s="196"/>
      <c r="H125777" s="192"/>
    </row>
    <row r="125778" spans="6:8" x14ac:dyDescent="0.2">
      <c r="F125778" s="195"/>
      <c r="G125778" s="196"/>
      <c r="H125778" s="192"/>
    </row>
    <row r="125779" spans="6:8" x14ac:dyDescent="0.2">
      <c r="F125779" s="195"/>
      <c r="G125779" s="196"/>
      <c r="H125779" s="192"/>
    </row>
    <row r="125780" spans="6:8" x14ac:dyDescent="0.2">
      <c r="F125780" s="195"/>
      <c r="G125780" s="196"/>
      <c r="H125780" s="192"/>
    </row>
    <row r="125781" spans="6:8" x14ac:dyDescent="0.2">
      <c r="F125781" s="195"/>
      <c r="G125781" s="196"/>
      <c r="H125781" s="192"/>
    </row>
    <row r="125782" spans="6:8" x14ac:dyDescent="0.2">
      <c r="F125782" s="195"/>
      <c r="G125782" s="196"/>
      <c r="H125782" s="192"/>
    </row>
    <row r="125783" spans="6:8" x14ac:dyDescent="0.2">
      <c r="F125783" s="195"/>
      <c r="G125783" s="196"/>
      <c r="H125783" s="192"/>
    </row>
    <row r="125784" spans="6:8" x14ac:dyDescent="0.2">
      <c r="F125784" s="195"/>
      <c r="G125784" s="196"/>
      <c r="H125784" s="192"/>
    </row>
    <row r="125785" spans="6:8" x14ac:dyDescent="0.2">
      <c r="F125785" s="195"/>
      <c r="G125785" s="196"/>
      <c r="H125785" s="192"/>
    </row>
    <row r="125786" spans="6:8" x14ac:dyDescent="0.2">
      <c r="F125786" s="195"/>
      <c r="G125786" s="196"/>
      <c r="H125786" s="192"/>
    </row>
    <row r="125787" spans="6:8" x14ac:dyDescent="0.2">
      <c r="F125787" s="195"/>
      <c r="G125787" s="196"/>
      <c r="H125787" s="192"/>
    </row>
    <row r="125788" spans="6:8" x14ac:dyDescent="0.2">
      <c r="F125788" s="195"/>
      <c r="G125788" s="196"/>
      <c r="H125788" s="192"/>
    </row>
    <row r="125789" spans="6:8" x14ac:dyDescent="0.2">
      <c r="F125789" s="195"/>
      <c r="G125789" s="196"/>
      <c r="H125789" s="192"/>
    </row>
    <row r="125790" spans="6:8" x14ac:dyDescent="0.2">
      <c r="F125790" s="195"/>
      <c r="G125790" s="196"/>
      <c r="H125790" s="192"/>
    </row>
    <row r="125791" spans="6:8" x14ac:dyDescent="0.2">
      <c r="F125791" s="195"/>
      <c r="G125791" s="196"/>
      <c r="H125791" s="192"/>
    </row>
    <row r="125792" spans="6:8" x14ac:dyDescent="0.2">
      <c r="F125792" s="195"/>
      <c r="G125792" s="196"/>
      <c r="H125792" s="192"/>
    </row>
    <row r="125793" spans="6:8" x14ac:dyDescent="0.2">
      <c r="F125793" s="195"/>
      <c r="G125793" s="196"/>
      <c r="H125793" s="192"/>
    </row>
    <row r="125794" spans="6:8" x14ac:dyDescent="0.2">
      <c r="F125794" s="195"/>
      <c r="G125794" s="196"/>
      <c r="H125794" s="192"/>
    </row>
    <row r="125795" spans="6:8" x14ac:dyDescent="0.2">
      <c r="F125795" s="195"/>
      <c r="G125795" s="196"/>
      <c r="H125795" s="192"/>
    </row>
    <row r="125796" spans="6:8" x14ac:dyDescent="0.2">
      <c r="F125796" s="195"/>
      <c r="G125796" s="196"/>
      <c r="H125796" s="192"/>
    </row>
    <row r="125797" spans="6:8" x14ac:dyDescent="0.2">
      <c r="F125797" s="195"/>
      <c r="G125797" s="196"/>
      <c r="H125797" s="192"/>
    </row>
    <row r="125798" spans="6:8" x14ac:dyDescent="0.2">
      <c r="F125798" s="195"/>
      <c r="G125798" s="196"/>
      <c r="H125798" s="192"/>
    </row>
    <row r="125799" spans="6:8" x14ac:dyDescent="0.2">
      <c r="F125799" s="195"/>
      <c r="G125799" s="196"/>
      <c r="H125799" s="192"/>
    </row>
    <row r="125800" spans="6:8" x14ac:dyDescent="0.2">
      <c r="F125800" s="195"/>
      <c r="G125800" s="196"/>
      <c r="H125800" s="192"/>
    </row>
    <row r="125801" spans="6:8" x14ac:dyDescent="0.2">
      <c r="F125801" s="195"/>
      <c r="G125801" s="196"/>
      <c r="H125801" s="192"/>
    </row>
    <row r="125802" spans="6:8" x14ac:dyDescent="0.2">
      <c r="F125802" s="195"/>
      <c r="G125802" s="196"/>
      <c r="H125802" s="192"/>
    </row>
    <row r="125803" spans="6:8" x14ac:dyDescent="0.2">
      <c r="F125803" s="195"/>
      <c r="G125803" s="196"/>
      <c r="H125803" s="192"/>
    </row>
    <row r="125804" spans="6:8" x14ac:dyDescent="0.2">
      <c r="F125804" s="195"/>
      <c r="G125804" s="196"/>
      <c r="H125804" s="192"/>
    </row>
    <row r="125805" spans="6:8" x14ac:dyDescent="0.2">
      <c r="F125805" s="195"/>
      <c r="G125805" s="196"/>
      <c r="H125805" s="192"/>
    </row>
    <row r="125806" spans="6:8" x14ac:dyDescent="0.2">
      <c r="F125806" s="195"/>
      <c r="G125806" s="196"/>
      <c r="H125806" s="192"/>
    </row>
    <row r="125807" spans="6:8" x14ac:dyDescent="0.2">
      <c r="F125807" s="195"/>
      <c r="G125807" s="196"/>
      <c r="H125807" s="192"/>
    </row>
    <row r="125808" spans="6:8" x14ac:dyDescent="0.2">
      <c r="F125808" s="195"/>
      <c r="G125808" s="196"/>
      <c r="H125808" s="192"/>
    </row>
    <row r="125809" spans="6:8" x14ac:dyDescent="0.2">
      <c r="F125809" s="195"/>
      <c r="G125809" s="196"/>
      <c r="H125809" s="192"/>
    </row>
    <row r="125810" spans="6:8" x14ac:dyDescent="0.2">
      <c r="F125810" s="195"/>
      <c r="G125810" s="196"/>
      <c r="H125810" s="192"/>
    </row>
    <row r="125811" spans="6:8" x14ac:dyDescent="0.2">
      <c r="F125811" s="195"/>
      <c r="G125811" s="196"/>
      <c r="H125811" s="192"/>
    </row>
    <row r="125812" spans="6:8" x14ac:dyDescent="0.2">
      <c r="F125812" s="195"/>
      <c r="G125812" s="196"/>
      <c r="H125812" s="192"/>
    </row>
    <row r="125813" spans="6:8" x14ac:dyDescent="0.2">
      <c r="F125813" s="195"/>
      <c r="G125813" s="196"/>
      <c r="H125813" s="192"/>
    </row>
    <row r="125814" spans="6:8" x14ac:dyDescent="0.2">
      <c r="F125814" s="195"/>
      <c r="G125814" s="196"/>
      <c r="H125814" s="192"/>
    </row>
    <row r="125815" spans="6:8" x14ac:dyDescent="0.2">
      <c r="F125815" s="195"/>
      <c r="G125815" s="196"/>
      <c r="H125815" s="192"/>
    </row>
    <row r="125816" spans="6:8" x14ac:dyDescent="0.2">
      <c r="F125816" s="195"/>
      <c r="G125816" s="196"/>
      <c r="H125816" s="192"/>
    </row>
    <row r="125817" spans="6:8" x14ac:dyDescent="0.2">
      <c r="F125817" s="195"/>
      <c r="G125817" s="196"/>
      <c r="H125817" s="192"/>
    </row>
    <row r="125818" spans="6:8" x14ac:dyDescent="0.2">
      <c r="F125818" s="195"/>
      <c r="G125818" s="196"/>
      <c r="H125818" s="192"/>
    </row>
    <row r="125819" spans="6:8" x14ac:dyDescent="0.2">
      <c r="F125819" s="195"/>
      <c r="G125819" s="196"/>
      <c r="H125819" s="192"/>
    </row>
    <row r="125820" spans="6:8" x14ac:dyDescent="0.2">
      <c r="F125820" s="195"/>
      <c r="G125820" s="196"/>
      <c r="H125820" s="192"/>
    </row>
    <row r="125821" spans="6:8" x14ac:dyDescent="0.2">
      <c r="F125821" s="195"/>
      <c r="G125821" s="196"/>
      <c r="H125821" s="192"/>
    </row>
    <row r="125822" spans="6:8" x14ac:dyDescent="0.2">
      <c r="F125822" s="195"/>
      <c r="G125822" s="196"/>
      <c r="H125822" s="192"/>
    </row>
    <row r="125823" spans="6:8" x14ac:dyDescent="0.2">
      <c r="F125823" s="195"/>
      <c r="G125823" s="196"/>
      <c r="H125823" s="192"/>
    </row>
    <row r="125824" spans="6:8" x14ac:dyDescent="0.2">
      <c r="F125824" s="195"/>
      <c r="G125824" s="196"/>
      <c r="H125824" s="192"/>
    </row>
    <row r="125825" spans="6:8" x14ac:dyDescent="0.2">
      <c r="F125825" s="195"/>
      <c r="G125825" s="196"/>
      <c r="H125825" s="192"/>
    </row>
    <row r="125826" spans="6:8" x14ac:dyDescent="0.2">
      <c r="F125826" s="195"/>
      <c r="G125826" s="196"/>
      <c r="H125826" s="192"/>
    </row>
    <row r="125827" spans="6:8" x14ac:dyDescent="0.2">
      <c r="F125827" s="195"/>
      <c r="G125827" s="196"/>
      <c r="H125827" s="192"/>
    </row>
    <row r="125828" spans="6:8" x14ac:dyDescent="0.2">
      <c r="F125828" s="195"/>
      <c r="G125828" s="196"/>
      <c r="H125828" s="192"/>
    </row>
    <row r="125829" spans="6:8" x14ac:dyDescent="0.2">
      <c r="F125829" s="195"/>
      <c r="G125829" s="196"/>
      <c r="H125829" s="192"/>
    </row>
    <row r="125830" spans="6:8" x14ac:dyDescent="0.2">
      <c r="F125830" s="195"/>
      <c r="G125830" s="196"/>
      <c r="H125830" s="192"/>
    </row>
    <row r="125831" spans="6:8" x14ac:dyDescent="0.2">
      <c r="F125831" s="195"/>
      <c r="G125831" s="196"/>
      <c r="H125831" s="192"/>
    </row>
    <row r="125832" spans="6:8" x14ac:dyDescent="0.2">
      <c r="F125832" s="195"/>
      <c r="G125832" s="196"/>
      <c r="H125832" s="192"/>
    </row>
    <row r="125833" spans="6:8" x14ac:dyDescent="0.2">
      <c r="F125833" s="195"/>
      <c r="G125833" s="196"/>
      <c r="H125833" s="192"/>
    </row>
    <row r="125834" spans="6:8" x14ac:dyDescent="0.2">
      <c r="F125834" s="195"/>
      <c r="G125834" s="196"/>
      <c r="H125834" s="192"/>
    </row>
    <row r="125835" spans="6:8" x14ac:dyDescent="0.2">
      <c r="F125835" s="195"/>
      <c r="G125835" s="196"/>
      <c r="H125835" s="192"/>
    </row>
    <row r="125836" spans="6:8" x14ac:dyDescent="0.2">
      <c r="F125836" s="195"/>
      <c r="G125836" s="196"/>
      <c r="H125836" s="192"/>
    </row>
    <row r="125837" spans="6:8" x14ac:dyDescent="0.2">
      <c r="F125837" s="195"/>
      <c r="G125837" s="196"/>
      <c r="H125837" s="192"/>
    </row>
    <row r="125838" spans="6:8" x14ac:dyDescent="0.2">
      <c r="F125838" s="195"/>
      <c r="G125838" s="196"/>
      <c r="H125838" s="192"/>
    </row>
    <row r="125839" spans="6:8" x14ac:dyDescent="0.2">
      <c r="F125839" s="195"/>
      <c r="G125839" s="196"/>
      <c r="H125839" s="192"/>
    </row>
    <row r="125840" spans="6:8" x14ac:dyDescent="0.2">
      <c r="F125840" s="195"/>
      <c r="G125840" s="196"/>
      <c r="H125840" s="192"/>
    </row>
    <row r="125841" spans="6:8" x14ac:dyDescent="0.2">
      <c r="F125841" s="195"/>
      <c r="G125841" s="196"/>
      <c r="H125841" s="192"/>
    </row>
    <row r="125842" spans="6:8" x14ac:dyDescent="0.2">
      <c r="F125842" s="195"/>
      <c r="G125842" s="196"/>
      <c r="H125842" s="192"/>
    </row>
    <row r="125843" spans="6:8" x14ac:dyDescent="0.2">
      <c r="F125843" s="195"/>
      <c r="G125843" s="196"/>
      <c r="H125843" s="192"/>
    </row>
    <row r="125844" spans="6:8" x14ac:dyDescent="0.2">
      <c r="F125844" s="195"/>
      <c r="G125844" s="196"/>
      <c r="H125844" s="192"/>
    </row>
    <row r="125845" spans="6:8" x14ac:dyDescent="0.2">
      <c r="F125845" s="195"/>
      <c r="G125845" s="196"/>
      <c r="H125845" s="192"/>
    </row>
    <row r="125846" spans="6:8" x14ac:dyDescent="0.2">
      <c r="F125846" s="195"/>
      <c r="G125846" s="196"/>
      <c r="H125846" s="192"/>
    </row>
    <row r="125847" spans="6:8" x14ac:dyDescent="0.2">
      <c r="F125847" s="195"/>
      <c r="G125847" s="196"/>
      <c r="H125847" s="192"/>
    </row>
    <row r="125848" spans="6:8" x14ac:dyDescent="0.2">
      <c r="F125848" s="195"/>
      <c r="G125848" s="196"/>
      <c r="H125848" s="192"/>
    </row>
    <row r="125849" spans="6:8" x14ac:dyDescent="0.2">
      <c r="F125849" s="195"/>
      <c r="G125849" s="196"/>
      <c r="H125849" s="192"/>
    </row>
    <row r="125850" spans="6:8" x14ac:dyDescent="0.2">
      <c r="F125850" s="195"/>
      <c r="G125850" s="196"/>
      <c r="H125850" s="192"/>
    </row>
    <row r="125851" spans="6:8" x14ac:dyDescent="0.2">
      <c r="F125851" s="195"/>
      <c r="G125851" s="196"/>
      <c r="H125851" s="192"/>
    </row>
    <row r="125852" spans="6:8" x14ac:dyDescent="0.2">
      <c r="F125852" s="195"/>
      <c r="G125852" s="196"/>
      <c r="H125852" s="192"/>
    </row>
    <row r="125853" spans="6:8" x14ac:dyDescent="0.2">
      <c r="F125853" s="195"/>
      <c r="G125853" s="196"/>
      <c r="H125853" s="192"/>
    </row>
    <row r="125854" spans="6:8" x14ac:dyDescent="0.2">
      <c r="F125854" s="195"/>
      <c r="G125854" s="196"/>
      <c r="H125854" s="192"/>
    </row>
    <row r="125855" spans="6:8" x14ac:dyDescent="0.2">
      <c r="F125855" s="195"/>
      <c r="G125855" s="196"/>
      <c r="H125855" s="192"/>
    </row>
    <row r="125856" spans="6:8" x14ac:dyDescent="0.2">
      <c r="F125856" s="195"/>
      <c r="G125856" s="196"/>
      <c r="H125856" s="192"/>
    </row>
    <row r="125857" spans="6:8" x14ac:dyDescent="0.2">
      <c r="F125857" s="195"/>
      <c r="G125857" s="196"/>
      <c r="H125857" s="192"/>
    </row>
    <row r="125858" spans="6:8" x14ac:dyDescent="0.2">
      <c r="F125858" s="195"/>
      <c r="G125858" s="196"/>
      <c r="H125858" s="192"/>
    </row>
    <row r="125859" spans="6:8" x14ac:dyDescent="0.2">
      <c r="F125859" s="195"/>
      <c r="G125859" s="196"/>
      <c r="H125859" s="192"/>
    </row>
    <row r="125860" spans="6:8" x14ac:dyDescent="0.2">
      <c r="F125860" s="195"/>
      <c r="G125860" s="196"/>
      <c r="H125860" s="192"/>
    </row>
    <row r="125861" spans="6:8" x14ac:dyDescent="0.2">
      <c r="F125861" s="195"/>
      <c r="G125861" s="196"/>
      <c r="H125861" s="192"/>
    </row>
    <row r="125862" spans="6:8" x14ac:dyDescent="0.2">
      <c r="F125862" s="195"/>
      <c r="G125862" s="196"/>
      <c r="H125862" s="192"/>
    </row>
    <row r="125863" spans="6:8" x14ac:dyDescent="0.2">
      <c r="F125863" s="195"/>
      <c r="G125863" s="196"/>
      <c r="H125863" s="192"/>
    </row>
    <row r="125864" spans="6:8" x14ac:dyDescent="0.2">
      <c r="F125864" s="195"/>
      <c r="G125864" s="196"/>
      <c r="H125864" s="192"/>
    </row>
    <row r="125865" spans="6:8" x14ac:dyDescent="0.2">
      <c r="F125865" s="195"/>
      <c r="G125865" s="196"/>
      <c r="H125865" s="192"/>
    </row>
    <row r="125866" spans="6:8" x14ac:dyDescent="0.2">
      <c r="F125866" s="195"/>
      <c r="G125866" s="196"/>
      <c r="H125866" s="192"/>
    </row>
    <row r="125867" spans="6:8" x14ac:dyDescent="0.2">
      <c r="F125867" s="195"/>
      <c r="G125867" s="196"/>
      <c r="H125867" s="192"/>
    </row>
    <row r="125868" spans="6:8" x14ac:dyDescent="0.2">
      <c r="F125868" s="195"/>
      <c r="G125868" s="196"/>
      <c r="H125868" s="192"/>
    </row>
    <row r="125869" spans="6:8" x14ac:dyDescent="0.2">
      <c r="F125869" s="195"/>
      <c r="G125869" s="196"/>
      <c r="H125869" s="192"/>
    </row>
    <row r="125870" spans="6:8" x14ac:dyDescent="0.2">
      <c r="F125870" s="195"/>
      <c r="G125870" s="196"/>
      <c r="H125870" s="192"/>
    </row>
    <row r="125871" spans="6:8" x14ac:dyDescent="0.2">
      <c r="F125871" s="195"/>
      <c r="G125871" s="196"/>
      <c r="H125871" s="192"/>
    </row>
    <row r="125872" spans="6:8" x14ac:dyDescent="0.2">
      <c r="F125872" s="195"/>
      <c r="G125872" s="196"/>
      <c r="H125872" s="192"/>
    </row>
    <row r="125873" spans="6:8" x14ac:dyDescent="0.2">
      <c r="F125873" s="195"/>
      <c r="G125873" s="196"/>
      <c r="H125873" s="192"/>
    </row>
    <row r="125874" spans="6:8" x14ac:dyDescent="0.2">
      <c r="F125874" s="195"/>
      <c r="G125874" s="196"/>
      <c r="H125874" s="192"/>
    </row>
    <row r="125875" spans="6:8" x14ac:dyDescent="0.2">
      <c r="F125875" s="195"/>
      <c r="G125875" s="196"/>
      <c r="H125875" s="192"/>
    </row>
    <row r="125876" spans="6:8" x14ac:dyDescent="0.2">
      <c r="F125876" s="195"/>
      <c r="G125876" s="196"/>
      <c r="H125876" s="192"/>
    </row>
    <row r="125877" spans="6:8" x14ac:dyDescent="0.2">
      <c r="F125877" s="195"/>
      <c r="G125877" s="196"/>
      <c r="H125877" s="192"/>
    </row>
    <row r="125878" spans="6:8" x14ac:dyDescent="0.2">
      <c r="F125878" s="195"/>
      <c r="G125878" s="196"/>
      <c r="H125878" s="192"/>
    </row>
    <row r="125879" spans="6:8" x14ac:dyDescent="0.2">
      <c r="F125879" s="195"/>
      <c r="G125879" s="196"/>
      <c r="H125879" s="192"/>
    </row>
    <row r="125880" spans="6:8" x14ac:dyDescent="0.2">
      <c r="F125880" s="195"/>
      <c r="G125880" s="196"/>
      <c r="H125880" s="192"/>
    </row>
    <row r="125881" spans="6:8" x14ac:dyDescent="0.2">
      <c r="F125881" s="195"/>
      <c r="G125881" s="196"/>
      <c r="H125881" s="192"/>
    </row>
    <row r="125882" spans="6:8" x14ac:dyDescent="0.2">
      <c r="F125882" s="195"/>
      <c r="G125882" s="196"/>
      <c r="H125882" s="192"/>
    </row>
    <row r="125883" spans="6:8" x14ac:dyDescent="0.2">
      <c r="F125883" s="195"/>
      <c r="G125883" s="196"/>
      <c r="H125883" s="192"/>
    </row>
    <row r="125884" spans="6:8" x14ac:dyDescent="0.2">
      <c r="F125884" s="195"/>
      <c r="G125884" s="196"/>
      <c r="H125884" s="192"/>
    </row>
    <row r="125885" spans="6:8" x14ac:dyDescent="0.2">
      <c r="F125885" s="195"/>
      <c r="G125885" s="196"/>
      <c r="H125885" s="192"/>
    </row>
    <row r="125886" spans="6:8" x14ac:dyDescent="0.2">
      <c r="F125886" s="195"/>
      <c r="G125886" s="196"/>
      <c r="H125886" s="192"/>
    </row>
    <row r="125887" spans="6:8" x14ac:dyDescent="0.2">
      <c r="F125887" s="195"/>
      <c r="G125887" s="196"/>
      <c r="H125887" s="192"/>
    </row>
    <row r="125888" spans="6:8" x14ac:dyDescent="0.2">
      <c r="F125888" s="195"/>
      <c r="G125888" s="196"/>
      <c r="H125888" s="192"/>
    </row>
    <row r="125889" spans="6:8" x14ac:dyDescent="0.2">
      <c r="F125889" s="195"/>
      <c r="G125889" s="196"/>
      <c r="H125889" s="192"/>
    </row>
    <row r="125890" spans="6:8" x14ac:dyDescent="0.2">
      <c r="F125890" s="195"/>
      <c r="G125890" s="196"/>
      <c r="H125890" s="192"/>
    </row>
    <row r="125891" spans="6:8" x14ac:dyDescent="0.2">
      <c r="F125891" s="195"/>
      <c r="G125891" s="196"/>
      <c r="H125891" s="192"/>
    </row>
    <row r="125892" spans="6:8" x14ac:dyDescent="0.2">
      <c r="F125892" s="195"/>
      <c r="G125892" s="196"/>
      <c r="H125892" s="192"/>
    </row>
    <row r="125893" spans="6:8" x14ac:dyDescent="0.2">
      <c r="F125893" s="195"/>
      <c r="G125893" s="196"/>
      <c r="H125893" s="192"/>
    </row>
    <row r="125894" spans="6:8" x14ac:dyDescent="0.2">
      <c r="F125894" s="195"/>
      <c r="G125894" s="196"/>
      <c r="H125894" s="192"/>
    </row>
    <row r="125895" spans="6:8" x14ac:dyDescent="0.2">
      <c r="F125895" s="195"/>
      <c r="G125895" s="196"/>
      <c r="H125895" s="192"/>
    </row>
    <row r="125896" spans="6:8" x14ac:dyDescent="0.2">
      <c r="F125896" s="195"/>
      <c r="G125896" s="196"/>
      <c r="H125896" s="192"/>
    </row>
    <row r="125897" spans="6:8" x14ac:dyDescent="0.2">
      <c r="F125897" s="195"/>
      <c r="G125897" s="196"/>
      <c r="H125897" s="192"/>
    </row>
    <row r="125898" spans="6:8" x14ac:dyDescent="0.2">
      <c r="F125898" s="195"/>
      <c r="G125898" s="196"/>
      <c r="H125898" s="192"/>
    </row>
    <row r="125899" spans="6:8" x14ac:dyDescent="0.2">
      <c r="F125899" s="195"/>
      <c r="G125899" s="196"/>
      <c r="H125899" s="192"/>
    </row>
    <row r="125900" spans="6:8" x14ac:dyDescent="0.2">
      <c r="F125900" s="195"/>
      <c r="G125900" s="196"/>
      <c r="H125900" s="192"/>
    </row>
    <row r="125901" spans="6:8" x14ac:dyDescent="0.2">
      <c r="F125901" s="195"/>
      <c r="G125901" s="196"/>
      <c r="H125901" s="192"/>
    </row>
    <row r="125902" spans="6:8" x14ac:dyDescent="0.2">
      <c r="F125902" s="195"/>
      <c r="G125902" s="196"/>
      <c r="H125902" s="192"/>
    </row>
    <row r="125903" spans="6:8" x14ac:dyDescent="0.2">
      <c r="F125903" s="195"/>
      <c r="G125903" s="196"/>
      <c r="H125903" s="192"/>
    </row>
    <row r="125904" spans="6:8" x14ac:dyDescent="0.2">
      <c r="F125904" s="195"/>
      <c r="G125904" s="196"/>
      <c r="H125904" s="192"/>
    </row>
    <row r="125905" spans="6:8" x14ac:dyDescent="0.2">
      <c r="F125905" s="195"/>
      <c r="G125905" s="196"/>
      <c r="H125905" s="192"/>
    </row>
    <row r="125906" spans="6:8" x14ac:dyDescent="0.2">
      <c r="F125906" s="195"/>
      <c r="G125906" s="196"/>
      <c r="H125906" s="192"/>
    </row>
    <row r="125907" spans="6:8" x14ac:dyDescent="0.2">
      <c r="F125907" s="195"/>
      <c r="G125907" s="196"/>
      <c r="H125907" s="192"/>
    </row>
    <row r="125908" spans="6:8" x14ac:dyDescent="0.2">
      <c r="F125908" s="195"/>
      <c r="G125908" s="196"/>
      <c r="H125908" s="192"/>
    </row>
    <row r="125909" spans="6:8" x14ac:dyDescent="0.2">
      <c r="F125909" s="195"/>
      <c r="G125909" s="196"/>
      <c r="H125909" s="192"/>
    </row>
    <row r="125910" spans="6:8" x14ac:dyDescent="0.2">
      <c r="F125910" s="195"/>
      <c r="G125910" s="196"/>
      <c r="H125910" s="192"/>
    </row>
    <row r="125911" spans="6:8" x14ac:dyDescent="0.2">
      <c r="F125911" s="195"/>
      <c r="G125911" s="196"/>
      <c r="H125911" s="192"/>
    </row>
    <row r="125912" spans="6:8" x14ac:dyDescent="0.2">
      <c r="F125912" s="195"/>
      <c r="G125912" s="196"/>
      <c r="H125912" s="192"/>
    </row>
    <row r="125913" spans="6:8" x14ac:dyDescent="0.2">
      <c r="F125913" s="195"/>
      <c r="G125913" s="196"/>
      <c r="H125913" s="192"/>
    </row>
    <row r="125914" spans="6:8" x14ac:dyDescent="0.2">
      <c r="F125914" s="195"/>
      <c r="G125914" s="196"/>
      <c r="H125914" s="192"/>
    </row>
    <row r="125915" spans="6:8" x14ac:dyDescent="0.2">
      <c r="F125915" s="195"/>
      <c r="G125915" s="196"/>
      <c r="H125915" s="192"/>
    </row>
    <row r="125916" spans="6:8" x14ac:dyDescent="0.2">
      <c r="F125916" s="195"/>
      <c r="G125916" s="196"/>
      <c r="H125916" s="192"/>
    </row>
    <row r="125917" spans="6:8" x14ac:dyDescent="0.2">
      <c r="F125917" s="195"/>
      <c r="G125917" s="196"/>
      <c r="H125917" s="192"/>
    </row>
    <row r="125918" spans="6:8" x14ac:dyDescent="0.2">
      <c r="F125918" s="195"/>
      <c r="G125918" s="196"/>
      <c r="H125918" s="192"/>
    </row>
    <row r="125919" spans="6:8" x14ac:dyDescent="0.2">
      <c r="F125919" s="195"/>
      <c r="G125919" s="196"/>
      <c r="H125919" s="192"/>
    </row>
    <row r="125920" spans="6:8" x14ac:dyDescent="0.2">
      <c r="F125920" s="195"/>
      <c r="G125920" s="196"/>
      <c r="H125920" s="192"/>
    </row>
    <row r="125921" spans="6:8" x14ac:dyDescent="0.2">
      <c r="F125921" s="195"/>
      <c r="G125921" s="196"/>
      <c r="H125921" s="192"/>
    </row>
    <row r="125922" spans="6:8" x14ac:dyDescent="0.2">
      <c r="F125922" s="195"/>
      <c r="G125922" s="196"/>
      <c r="H125922" s="192"/>
    </row>
    <row r="125923" spans="6:8" x14ac:dyDescent="0.2">
      <c r="F125923" s="195"/>
      <c r="G125923" s="196"/>
      <c r="H125923" s="192"/>
    </row>
    <row r="125924" spans="6:8" x14ac:dyDescent="0.2">
      <c r="F125924" s="195"/>
      <c r="G125924" s="196"/>
      <c r="H125924" s="192"/>
    </row>
    <row r="125925" spans="6:8" x14ac:dyDescent="0.2">
      <c r="F125925" s="195"/>
      <c r="G125925" s="196"/>
      <c r="H125925" s="192"/>
    </row>
    <row r="125926" spans="6:8" x14ac:dyDescent="0.2">
      <c r="F125926" s="195"/>
      <c r="G125926" s="196"/>
      <c r="H125926" s="192"/>
    </row>
    <row r="125927" spans="6:8" x14ac:dyDescent="0.2">
      <c r="F125927" s="195"/>
      <c r="G125927" s="196"/>
      <c r="H125927" s="192"/>
    </row>
    <row r="125928" spans="6:8" x14ac:dyDescent="0.2">
      <c r="F125928" s="195"/>
      <c r="G125928" s="196"/>
      <c r="H125928" s="192"/>
    </row>
    <row r="125929" spans="6:8" x14ac:dyDescent="0.2">
      <c r="F125929" s="195"/>
      <c r="G125929" s="196"/>
      <c r="H125929" s="192"/>
    </row>
    <row r="125930" spans="6:8" x14ac:dyDescent="0.2">
      <c r="F125930" s="195"/>
      <c r="G125930" s="196"/>
      <c r="H125930" s="192"/>
    </row>
    <row r="125931" spans="6:8" x14ac:dyDescent="0.2">
      <c r="F125931" s="195"/>
      <c r="G125931" s="196"/>
      <c r="H125931" s="192"/>
    </row>
    <row r="125932" spans="6:8" x14ac:dyDescent="0.2">
      <c r="F125932" s="195"/>
      <c r="G125932" s="196"/>
      <c r="H125932" s="192"/>
    </row>
    <row r="125933" spans="6:8" x14ac:dyDescent="0.2">
      <c r="F125933" s="195"/>
      <c r="G125933" s="196"/>
      <c r="H125933" s="192"/>
    </row>
    <row r="125934" spans="6:8" x14ac:dyDescent="0.2">
      <c r="F125934" s="195"/>
      <c r="G125934" s="196"/>
      <c r="H125934" s="192"/>
    </row>
    <row r="125935" spans="6:8" x14ac:dyDescent="0.2">
      <c r="F125935" s="195"/>
      <c r="G125935" s="196"/>
      <c r="H125935" s="192"/>
    </row>
    <row r="125936" spans="6:8" x14ac:dyDescent="0.2">
      <c r="F125936" s="195"/>
      <c r="G125936" s="196"/>
      <c r="H125936" s="192"/>
    </row>
    <row r="125937" spans="6:8" x14ac:dyDescent="0.2">
      <c r="F125937" s="195"/>
      <c r="G125937" s="196"/>
      <c r="H125937" s="192"/>
    </row>
    <row r="125938" spans="6:8" x14ac:dyDescent="0.2">
      <c r="F125938" s="195"/>
      <c r="G125938" s="196"/>
      <c r="H125938" s="192"/>
    </row>
    <row r="125939" spans="6:8" x14ac:dyDescent="0.2">
      <c r="F125939" s="195"/>
      <c r="G125939" s="196"/>
      <c r="H125939" s="192"/>
    </row>
    <row r="125940" spans="6:8" x14ac:dyDescent="0.2">
      <c r="F125940" s="195"/>
      <c r="G125940" s="196"/>
      <c r="H125940" s="192"/>
    </row>
    <row r="125941" spans="6:8" x14ac:dyDescent="0.2">
      <c r="F125941" s="195"/>
      <c r="G125941" s="196"/>
      <c r="H125941" s="192"/>
    </row>
    <row r="125942" spans="6:8" x14ac:dyDescent="0.2">
      <c r="F125942" s="195"/>
      <c r="G125942" s="196"/>
      <c r="H125942" s="192"/>
    </row>
    <row r="125943" spans="6:8" x14ac:dyDescent="0.2">
      <c r="F125943" s="195"/>
      <c r="G125943" s="196"/>
      <c r="H125943" s="192"/>
    </row>
    <row r="125944" spans="6:8" x14ac:dyDescent="0.2">
      <c r="F125944" s="195"/>
      <c r="G125944" s="196"/>
      <c r="H125944" s="192"/>
    </row>
    <row r="125945" spans="6:8" x14ac:dyDescent="0.2">
      <c r="F125945" s="195"/>
      <c r="G125945" s="196"/>
      <c r="H125945" s="192"/>
    </row>
    <row r="125946" spans="6:8" x14ac:dyDescent="0.2">
      <c r="F125946" s="195"/>
      <c r="G125946" s="196"/>
      <c r="H125946" s="192"/>
    </row>
    <row r="125947" spans="6:8" x14ac:dyDescent="0.2">
      <c r="F125947" s="195"/>
      <c r="G125947" s="196"/>
      <c r="H125947" s="192"/>
    </row>
    <row r="125948" spans="6:8" x14ac:dyDescent="0.2">
      <c r="F125948" s="195"/>
      <c r="G125948" s="196"/>
      <c r="H125948" s="192"/>
    </row>
    <row r="125949" spans="6:8" x14ac:dyDescent="0.2">
      <c r="F125949" s="195"/>
      <c r="G125949" s="196"/>
      <c r="H125949" s="192"/>
    </row>
    <row r="125950" spans="6:8" x14ac:dyDescent="0.2">
      <c r="F125950" s="195"/>
      <c r="G125950" s="196"/>
      <c r="H125950" s="192"/>
    </row>
    <row r="125951" spans="6:8" x14ac:dyDescent="0.2">
      <c r="F125951" s="195"/>
      <c r="G125951" s="196"/>
      <c r="H125951" s="192"/>
    </row>
    <row r="125952" spans="6:8" x14ac:dyDescent="0.2">
      <c r="F125952" s="195"/>
      <c r="G125952" s="196"/>
      <c r="H125952" s="192"/>
    </row>
    <row r="125953" spans="6:8" x14ac:dyDescent="0.2">
      <c r="F125953" s="195"/>
      <c r="G125953" s="196"/>
      <c r="H125953" s="192"/>
    </row>
    <row r="125954" spans="6:8" x14ac:dyDescent="0.2">
      <c r="F125954" s="195"/>
      <c r="G125954" s="196"/>
      <c r="H125954" s="192"/>
    </row>
    <row r="125955" spans="6:8" x14ac:dyDescent="0.2">
      <c r="F125955" s="195"/>
      <c r="G125955" s="196"/>
      <c r="H125955" s="192"/>
    </row>
    <row r="125956" spans="6:8" x14ac:dyDescent="0.2">
      <c r="F125956" s="195"/>
      <c r="G125956" s="196"/>
      <c r="H125956" s="192"/>
    </row>
    <row r="125957" spans="6:8" x14ac:dyDescent="0.2">
      <c r="F125957" s="195"/>
      <c r="G125957" s="196"/>
      <c r="H125957" s="192"/>
    </row>
    <row r="125958" spans="6:8" x14ac:dyDescent="0.2">
      <c r="F125958" s="195"/>
      <c r="G125958" s="196"/>
      <c r="H125958" s="192"/>
    </row>
    <row r="125959" spans="6:8" x14ac:dyDescent="0.2">
      <c r="F125959" s="195"/>
      <c r="G125959" s="196"/>
      <c r="H125959" s="192"/>
    </row>
    <row r="125960" spans="6:8" x14ac:dyDescent="0.2">
      <c r="F125960" s="195"/>
      <c r="G125960" s="196"/>
      <c r="H125960" s="192"/>
    </row>
    <row r="125961" spans="6:8" x14ac:dyDescent="0.2">
      <c r="F125961" s="195"/>
      <c r="G125961" s="196"/>
      <c r="H125961" s="192"/>
    </row>
    <row r="125962" spans="6:8" x14ac:dyDescent="0.2">
      <c r="F125962" s="195"/>
      <c r="G125962" s="196"/>
      <c r="H125962" s="192"/>
    </row>
    <row r="125963" spans="6:8" x14ac:dyDescent="0.2">
      <c r="F125963" s="195"/>
      <c r="G125963" s="196"/>
      <c r="H125963" s="192"/>
    </row>
    <row r="125964" spans="6:8" x14ac:dyDescent="0.2">
      <c r="F125964" s="195"/>
      <c r="G125964" s="196"/>
      <c r="H125964" s="192"/>
    </row>
    <row r="125965" spans="6:8" x14ac:dyDescent="0.2">
      <c r="F125965" s="195"/>
      <c r="G125965" s="196"/>
      <c r="H125965" s="192"/>
    </row>
    <row r="125966" spans="6:8" x14ac:dyDescent="0.2">
      <c r="F125966" s="195"/>
      <c r="G125966" s="196"/>
      <c r="H125966" s="192"/>
    </row>
    <row r="125967" spans="6:8" x14ac:dyDescent="0.2">
      <c r="F125967" s="195"/>
      <c r="G125967" s="196"/>
      <c r="H125967" s="192"/>
    </row>
    <row r="125968" spans="6:8" x14ac:dyDescent="0.2">
      <c r="F125968" s="195"/>
      <c r="G125968" s="196"/>
      <c r="H125968" s="192"/>
    </row>
    <row r="125969" spans="6:8" x14ac:dyDescent="0.2">
      <c r="F125969" s="195"/>
      <c r="G125969" s="196"/>
      <c r="H125969" s="192"/>
    </row>
    <row r="125970" spans="6:8" x14ac:dyDescent="0.2">
      <c r="F125970" s="195"/>
      <c r="G125970" s="196"/>
      <c r="H125970" s="192"/>
    </row>
    <row r="125971" spans="6:8" x14ac:dyDescent="0.2">
      <c r="F125971" s="195"/>
      <c r="G125971" s="196"/>
      <c r="H125971" s="192"/>
    </row>
    <row r="125972" spans="6:8" x14ac:dyDescent="0.2">
      <c r="F125972" s="195"/>
      <c r="G125972" s="196"/>
      <c r="H125972" s="192"/>
    </row>
    <row r="125973" spans="6:8" x14ac:dyDescent="0.2">
      <c r="F125973" s="195"/>
      <c r="G125973" s="196"/>
      <c r="H125973" s="192"/>
    </row>
    <row r="125974" spans="6:8" x14ac:dyDescent="0.2">
      <c r="F125974" s="195"/>
      <c r="G125974" s="196"/>
      <c r="H125974" s="192"/>
    </row>
    <row r="125975" spans="6:8" x14ac:dyDescent="0.2">
      <c r="F125975" s="195"/>
      <c r="G125975" s="196"/>
      <c r="H125975" s="192"/>
    </row>
    <row r="125976" spans="6:8" x14ac:dyDescent="0.2">
      <c r="F125976" s="195"/>
      <c r="G125976" s="196"/>
      <c r="H125976" s="192"/>
    </row>
    <row r="125977" spans="6:8" x14ac:dyDescent="0.2">
      <c r="F125977" s="195"/>
      <c r="G125977" s="196"/>
      <c r="H125977" s="192"/>
    </row>
    <row r="125978" spans="6:8" x14ac:dyDescent="0.2">
      <c r="F125978" s="195"/>
      <c r="G125978" s="196"/>
      <c r="H125978" s="192"/>
    </row>
    <row r="125979" spans="6:8" x14ac:dyDescent="0.2">
      <c r="F125979" s="195"/>
      <c r="G125979" s="196"/>
      <c r="H125979" s="192"/>
    </row>
    <row r="125980" spans="6:8" x14ac:dyDescent="0.2">
      <c r="F125980" s="195"/>
      <c r="G125980" s="196"/>
      <c r="H125980" s="192"/>
    </row>
    <row r="125981" spans="6:8" x14ac:dyDescent="0.2">
      <c r="F125981" s="195"/>
      <c r="G125981" s="196"/>
      <c r="H125981" s="192"/>
    </row>
    <row r="125982" spans="6:8" x14ac:dyDescent="0.2">
      <c r="F125982" s="195"/>
      <c r="G125982" s="196"/>
      <c r="H125982" s="192"/>
    </row>
    <row r="125983" spans="6:8" x14ac:dyDescent="0.2">
      <c r="F125983" s="195"/>
      <c r="G125983" s="196"/>
      <c r="H125983" s="192"/>
    </row>
    <row r="125984" spans="6:8" x14ac:dyDescent="0.2">
      <c r="F125984" s="195"/>
      <c r="G125984" s="196"/>
      <c r="H125984" s="192"/>
    </row>
    <row r="125985" spans="6:8" x14ac:dyDescent="0.2">
      <c r="F125985" s="195"/>
      <c r="G125985" s="196"/>
      <c r="H125985" s="192"/>
    </row>
    <row r="125986" spans="6:8" x14ac:dyDescent="0.2">
      <c r="F125986" s="195"/>
      <c r="G125986" s="196"/>
      <c r="H125986" s="192"/>
    </row>
    <row r="125987" spans="6:8" x14ac:dyDescent="0.2">
      <c r="F125987" s="195"/>
      <c r="G125987" s="196"/>
      <c r="H125987" s="192"/>
    </row>
    <row r="125988" spans="6:8" x14ac:dyDescent="0.2">
      <c r="F125988" s="195"/>
      <c r="G125988" s="196"/>
      <c r="H125988" s="192"/>
    </row>
    <row r="125989" spans="6:8" x14ac:dyDescent="0.2">
      <c r="F125989" s="195"/>
      <c r="G125989" s="196"/>
      <c r="H125989" s="192"/>
    </row>
    <row r="125990" spans="6:8" x14ac:dyDescent="0.2">
      <c r="F125990" s="195"/>
      <c r="G125990" s="196"/>
      <c r="H125990" s="192"/>
    </row>
    <row r="125991" spans="6:8" x14ac:dyDescent="0.2">
      <c r="F125991" s="195"/>
      <c r="G125991" s="196"/>
      <c r="H125991" s="192"/>
    </row>
    <row r="125992" spans="6:8" x14ac:dyDescent="0.2">
      <c r="F125992" s="195"/>
      <c r="G125992" s="196"/>
      <c r="H125992" s="192"/>
    </row>
    <row r="125993" spans="6:8" x14ac:dyDescent="0.2">
      <c r="F125993" s="195"/>
      <c r="G125993" s="196"/>
      <c r="H125993" s="192"/>
    </row>
    <row r="125994" spans="6:8" x14ac:dyDescent="0.2">
      <c r="F125994" s="195"/>
      <c r="G125994" s="196"/>
      <c r="H125994" s="192"/>
    </row>
    <row r="125995" spans="6:8" x14ac:dyDescent="0.2">
      <c r="F125995" s="195"/>
      <c r="G125995" s="196"/>
      <c r="H125995" s="192"/>
    </row>
    <row r="125996" spans="6:8" x14ac:dyDescent="0.2">
      <c r="F125996" s="195"/>
      <c r="G125996" s="196"/>
      <c r="H125996" s="192"/>
    </row>
    <row r="125997" spans="6:8" x14ac:dyDescent="0.2">
      <c r="F125997" s="195"/>
      <c r="G125997" s="196"/>
      <c r="H125997" s="192"/>
    </row>
    <row r="125998" spans="6:8" x14ac:dyDescent="0.2">
      <c r="F125998" s="195"/>
      <c r="G125998" s="196"/>
      <c r="H125998" s="192"/>
    </row>
    <row r="125999" spans="6:8" x14ac:dyDescent="0.2">
      <c r="F125999" s="195"/>
      <c r="G125999" s="196"/>
      <c r="H125999" s="192"/>
    </row>
    <row r="126000" spans="6:8" x14ac:dyDescent="0.2">
      <c r="F126000" s="195"/>
      <c r="G126000" s="196"/>
      <c r="H126000" s="192"/>
    </row>
    <row r="126001" spans="6:8" x14ac:dyDescent="0.2">
      <c r="F126001" s="195"/>
      <c r="G126001" s="196"/>
      <c r="H126001" s="192"/>
    </row>
    <row r="126002" spans="6:8" x14ac:dyDescent="0.2">
      <c r="F126002" s="195"/>
      <c r="G126002" s="196"/>
      <c r="H126002" s="192"/>
    </row>
    <row r="126003" spans="6:8" x14ac:dyDescent="0.2">
      <c r="F126003" s="195"/>
      <c r="G126003" s="196"/>
      <c r="H126003" s="192"/>
    </row>
    <row r="126004" spans="6:8" x14ac:dyDescent="0.2">
      <c r="F126004" s="195"/>
      <c r="G126004" s="196"/>
      <c r="H126004" s="192"/>
    </row>
    <row r="126005" spans="6:8" x14ac:dyDescent="0.2">
      <c r="F126005" s="195"/>
      <c r="G126005" s="196"/>
      <c r="H126005" s="192"/>
    </row>
    <row r="126006" spans="6:8" x14ac:dyDescent="0.2">
      <c r="F126006" s="195"/>
      <c r="G126006" s="196"/>
      <c r="H126006" s="192"/>
    </row>
    <row r="126007" spans="6:8" x14ac:dyDescent="0.2">
      <c r="F126007" s="195"/>
      <c r="G126007" s="196"/>
      <c r="H126007" s="192"/>
    </row>
    <row r="126008" spans="6:8" x14ac:dyDescent="0.2">
      <c r="F126008" s="195"/>
      <c r="G126008" s="196"/>
      <c r="H126008" s="192"/>
    </row>
    <row r="126009" spans="6:8" x14ac:dyDescent="0.2">
      <c r="F126009" s="195"/>
      <c r="G126009" s="196"/>
      <c r="H126009" s="192"/>
    </row>
    <row r="126010" spans="6:8" x14ac:dyDescent="0.2">
      <c r="F126010" s="195"/>
      <c r="G126010" s="196"/>
      <c r="H126010" s="192"/>
    </row>
    <row r="126011" spans="6:8" x14ac:dyDescent="0.2">
      <c r="F126011" s="195"/>
      <c r="G126011" s="196"/>
      <c r="H126011" s="192"/>
    </row>
    <row r="126012" spans="6:8" x14ac:dyDescent="0.2">
      <c r="F126012" s="195"/>
      <c r="G126012" s="196"/>
      <c r="H126012" s="192"/>
    </row>
    <row r="126013" spans="6:8" x14ac:dyDescent="0.2">
      <c r="F126013" s="195"/>
      <c r="G126013" s="196"/>
      <c r="H126013" s="192"/>
    </row>
    <row r="126014" spans="6:8" x14ac:dyDescent="0.2">
      <c r="F126014" s="195"/>
      <c r="G126014" s="196"/>
      <c r="H126014" s="192"/>
    </row>
    <row r="126015" spans="6:8" x14ac:dyDescent="0.2">
      <c r="F126015" s="195"/>
      <c r="G126015" s="196"/>
      <c r="H126015" s="192"/>
    </row>
    <row r="126016" spans="6:8" x14ac:dyDescent="0.2">
      <c r="F126016" s="195"/>
      <c r="G126016" s="196"/>
      <c r="H126016" s="192"/>
    </row>
    <row r="126017" spans="6:8" x14ac:dyDescent="0.2">
      <c r="F126017" s="195"/>
      <c r="G126017" s="196"/>
      <c r="H126017" s="192"/>
    </row>
    <row r="126018" spans="6:8" x14ac:dyDescent="0.2">
      <c r="F126018" s="195"/>
      <c r="G126018" s="196"/>
      <c r="H126018" s="192"/>
    </row>
    <row r="126019" spans="6:8" x14ac:dyDescent="0.2">
      <c r="F126019" s="195"/>
      <c r="G126019" s="196"/>
      <c r="H126019" s="192"/>
    </row>
    <row r="126020" spans="6:8" x14ac:dyDescent="0.2">
      <c r="F126020" s="195"/>
      <c r="G126020" s="196"/>
      <c r="H126020" s="192"/>
    </row>
    <row r="126021" spans="6:8" x14ac:dyDescent="0.2">
      <c r="F126021" s="195"/>
      <c r="G126021" s="196"/>
      <c r="H126021" s="192"/>
    </row>
    <row r="126022" spans="6:8" x14ac:dyDescent="0.2">
      <c r="F126022" s="195"/>
      <c r="G126022" s="196"/>
      <c r="H126022" s="192"/>
    </row>
    <row r="126023" spans="6:8" x14ac:dyDescent="0.2">
      <c r="F126023" s="195"/>
      <c r="G126023" s="196"/>
      <c r="H126023" s="192"/>
    </row>
    <row r="126024" spans="6:8" x14ac:dyDescent="0.2">
      <c r="F126024" s="195"/>
      <c r="G126024" s="196"/>
      <c r="H126024" s="192"/>
    </row>
    <row r="126025" spans="6:8" x14ac:dyDescent="0.2">
      <c r="F126025" s="195"/>
      <c r="G126025" s="196"/>
      <c r="H126025" s="192"/>
    </row>
    <row r="126026" spans="6:8" x14ac:dyDescent="0.2">
      <c r="F126026" s="195"/>
      <c r="G126026" s="196"/>
      <c r="H126026" s="192"/>
    </row>
    <row r="126027" spans="6:8" x14ac:dyDescent="0.2">
      <c r="F126027" s="195"/>
      <c r="G126027" s="196"/>
      <c r="H126027" s="192"/>
    </row>
    <row r="126028" spans="6:8" x14ac:dyDescent="0.2">
      <c r="F126028" s="195"/>
      <c r="G126028" s="196"/>
      <c r="H126028" s="192"/>
    </row>
    <row r="126029" spans="6:8" x14ac:dyDescent="0.2">
      <c r="F126029" s="195"/>
      <c r="G126029" s="196"/>
      <c r="H126029" s="192"/>
    </row>
    <row r="126030" spans="6:8" x14ac:dyDescent="0.2">
      <c r="F126030" s="195"/>
      <c r="G126030" s="196"/>
      <c r="H126030" s="192"/>
    </row>
    <row r="126031" spans="6:8" x14ac:dyDescent="0.2">
      <c r="F126031" s="195"/>
      <c r="G126031" s="196"/>
      <c r="H126031" s="192"/>
    </row>
    <row r="126032" spans="6:8" x14ac:dyDescent="0.2">
      <c r="F126032" s="195"/>
      <c r="G126032" s="196"/>
      <c r="H126032" s="192"/>
    </row>
    <row r="126033" spans="6:8" x14ac:dyDescent="0.2">
      <c r="F126033" s="195"/>
      <c r="G126033" s="196"/>
      <c r="H126033" s="192"/>
    </row>
    <row r="126034" spans="6:8" x14ac:dyDescent="0.2">
      <c r="F126034" s="195"/>
      <c r="G126034" s="196"/>
      <c r="H126034" s="192"/>
    </row>
    <row r="126035" spans="6:8" x14ac:dyDescent="0.2">
      <c r="F126035" s="195"/>
      <c r="G126035" s="196"/>
      <c r="H126035" s="192"/>
    </row>
    <row r="126036" spans="6:8" x14ac:dyDescent="0.2">
      <c r="F126036" s="195"/>
      <c r="G126036" s="196"/>
      <c r="H126036" s="192"/>
    </row>
    <row r="126037" spans="6:8" x14ac:dyDescent="0.2">
      <c r="F126037" s="195"/>
      <c r="G126037" s="196"/>
      <c r="H126037" s="192"/>
    </row>
    <row r="126038" spans="6:8" x14ac:dyDescent="0.2">
      <c r="F126038" s="195"/>
      <c r="G126038" s="196"/>
      <c r="H126038" s="192"/>
    </row>
    <row r="126039" spans="6:8" x14ac:dyDescent="0.2">
      <c r="F126039" s="195"/>
      <c r="G126039" s="196"/>
      <c r="H126039" s="192"/>
    </row>
    <row r="126040" spans="6:8" x14ac:dyDescent="0.2">
      <c r="F126040" s="195"/>
      <c r="G126040" s="196"/>
      <c r="H126040" s="192"/>
    </row>
    <row r="126041" spans="6:8" x14ac:dyDescent="0.2">
      <c r="F126041" s="195"/>
      <c r="G126041" s="196"/>
      <c r="H126041" s="192"/>
    </row>
    <row r="126042" spans="6:8" x14ac:dyDescent="0.2">
      <c r="F126042" s="195"/>
      <c r="G126042" s="196"/>
      <c r="H126042" s="192"/>
    </row>
    <row r="126043" spans="6:8" x14ac:dyDescent="0.2">
      <c r="F126043" s="195"/>
      <c r="G126043" s="196"/>
      <c r="H126043" s="192"/>
    </row>
    <row r="126044" spans="6:8" x14ac:dyDescent="0.2">
      <c r="F126044" s="195"/>
      <c r="G126044" s="196"/>
      <c r="H126044" s="192"/>
    </row>
    <row r="126045" spans="6:8" x14ac:dyDescent="0.2">
      <c r="F126045" s="195"/>
      <c r="G126045" s="196"/>
      <c r="H126045" s="192"/>
    </row>
    <row r="126046" spans="6:8" x14ac:dyDescent="0.2">
      <c r="F126046" s="195"/>
      <c r="G126046" s="196"/>
      <c r="H126046" s="192"/>
    </row>
    <row r="126047" spans="6:8" x14ac:dyDescent="0.2">
      <c r="F126047" s="195"/>
      <c r="G126047" s="196"/>
      <c r="H126047" s="192"/>
    </row>
    <row r="126048" spans="6:8" x14ac:dyDescent="0.2">
      <c r="F126048" s="195"/>
      <c r="G126048" s="196"/>
      <c r="H126048" s="192"/>
    </row>
    <row r="126049" spans="6:8" x14ac:dyDescent="0.2">
      <c r="F126049" s="195"/>
      <c r="G126049" s="196"/>
      <c r="H126049" s="192"/>
    </row>
    <row r="126050" spans="6:8" x14ac:dyDescent="0.2">
      <c r="F126050" s="195"/>
      <c r="G126050" s="196"/>
      <c r="H126050" s="192"/>
    </row>
    <row r="126051" spans="6:8" x14ac:dyDescent="0.2">
      <c r="F126051" s="195"/>
      <c r="G126051" s="196"/>
      <c r="H126051" s="192"/>
    </row>
    <row r="126052" spans="6:8" x14ac:dyDescent="0.2">
      <c r="F126052" s="195"/>
      <c r="G126052" s="196"/>
      <c r="H126052" s="192"/>
    </row>
    <row r="126053" spans="6:8" x14ac:dyDescent="0.2">
      <c r="F126053" s="195"/>
      <c r="G126053" s="196"/>
      <c r="H126053" s="192"/>
    </row>
    <row r="126054" spans="6:8" x14ac:dyDescent="0.2">
      <c r="F126054" s="195"/>
      <c r="G126054" s="196"/>
      <c r="H126054" s="192"/>
    </row>
    <row r="126055" spans="6:8" x14ac:dyDescent="0.2">
      <c r="F126055" s="195"/>
      <c r="G126055" s="196"/>
      <c r="H126055" s="192"/>
    </row>
    <row r="126056" spans="6:8" x14ac:dyDescent="0.2">
      <c r="F126056" s="195"/>
      <c r="G126056" s="196"/>
      <c r="H126056" s="192"/>
    </row>
    <row r="126057" spans="6:8" x14ac:dyDescent="0.2">
      <c r="F126057" s="195"/>
      <c r="G126057" s="196"/>
      <c r="H126057" s="192"/>
    </row>
    <row r="126058" spans="6:8" x14ac:dyDescent="0.2">
      <c r="F126058" s="195"/>
      <c r="G126058" s="196"/>
      <c r="H126058" s="192"/>
    </row>
    <row r="126059" spans="6:8" x14ac:dyDescent="0.2">
      <c r="F126059" s="195"/>
      <c r="G126059" s="196"/>
      <c r="H126059" s="192"/>
    </row>
    <row r="126060" spans="6:8" x14ac:dyDescent="0.2">
      <c r="F126060" s="195"/>
      <c r="G126060" s="196"/>
      <c r="H126060" s="192"/>
    </row>
    <row r="126061" spans="6:8" x14ac:dyDescent="0.2">
      <c r="F126061" s="195"/>
      <c r="G126061" s="196"/>
      <c r="H126061" s="192"/>
    </row>
    <row r="126062" spans="6:8" x14ac:dyDescent="0.2">
      <c r="F126062" s="195"/>
      <c r="G126062" s="196"/>
      <c r="H126062" s="192"/>
    </row>
    <row r="126063" spans="6:8" x14ac:dyDescent="0.2">
      <c r="F126063" s="195"/>
      <c r="G126063" s="196"/>
      <c r="H126063" s="192"/>
    </row>
    <row r="126064" spans="6:8" x14ac:dyDescent="0.2">
      <c r="F126064" s="195"/>
      <c r="G126064" s="196"/>
      <c r="H126064" s="192"/>
    </row>
    <row r="126065" spans="6:8" x14ac:dyDescent="0.2">
      <c r="F126065" s="195"/>
      <c r="G126065" s="196"/>
      <c r="H126065" s="192"/>
    </row>
    <row r="126066" spans="6:8" x14ac:dyDescent="0.2">
      <c r="F126066" s="195"/>
      <c r="G126066" s="196"/>
      <c r="H126066" s="192"/>
    </row>
    <row r="126067" spans="6:8" x14ac:dyDescent="0.2">
      <c r="F126067" s="195"/>
      <c r="G126067" s="196"/>
      <c r="H126067" s="192"/>
    </row>
    <row r="126068" spans="6:8" x14ac:dyDescent="0.2">
      <c r="F126068" s="195"/>
      <c r="G126068" s="196"/>
      <c r="H126068" s="192"/>
    </row>
    <row r="126069" spans="6:8" x14ac:dyDescent="0.2">
      <c r="F126069" s="195"/>
      <c r="G126069" s="196"/>
      <c r="H126069" s="192"/>
    </row>
    <row r="126070" spans="6:8" x14ac:dyDescent="0.2">
      <c r="F126070" s="195"/>
      <c r="G126070" s="196"/>
      <c r="H126070" s="192"/>
    </row>
    <row r="126071" spans="6:8" x14ac:dyDescent="0.2">
      <c r="F126071" s="195"/>
      <c r="G126071" s="196"/>
      <c r="H126071" s="192"/>
    </row>
    <row r="126072" spans="6:8" x14ac:dyDescent="0.2">
      <c r="F126072" s="195"/>
      <c r="G126072" s="196"/>
      <c r="H126072" s="192"/>
    </row>
    <row r="126073" spans="6:8" x14ac:dyDescent="0.2">
      <c r="F126073" s="195"/>
      <c r="G126073" s="196"/>
      <c r="H126073" s="192"/>
    </row>
    <row r="126074" spans="6:8" x14ac:dyDescent="0.2">
      <c r="F126074" s="195"/>
      <c r="G126074" s="196"/>
      <c r="H126074" s="192"/>
    </row>
    <row r="126075" spans="6:8" x14ac:dyDescent="0.2">
      <c r="F126075" s="195"/>
      <c r="G126075" s="196"/>
      <c r="H126075" s="192"/>
    </row>
    <row r="126076" spans="6:8" x14ac:dyDescent="0.2">
      <c r="F126076" s="195"/>
      <c r="G126076" s="196"/>
      <c r="H126076" s="192"/>
    </row>
    <row r="126077" spans="6:8" x14ac:dyDescent="0.2">
      <c r="F126077" s="195"/>
      <c r="G126077" s="196"/>
      <c r="H126077" s="192"/>
    </row>
    <row r="126078" spans="6:8" x14ac:dyDescent="0.2">
      <c r="F126078" s="195"/>
      <c r="G126078" s="196"/>
      <c r="H126078" s="192"/>
    </row>
    <row r="126079" spans="6:8" x14ac:dyDescent="0.2">
      <c r="F126079" s="195"/>
      <c r="G126079" s="196"/>
      <c r="H126079" s="192"/>
    </row>
    <row r="126080" spans="6:8" x14ac:dyDescent="0.2">
      <c r="F126080" s="195"/>
      <c r="G126080" s="196"/>
      <c r="H126080" s="192"/>
    </row>
    <row r="126081" spans="6:8" x14ac:dyDescent="0.2">
      <c r="F126081" s="195"/>
      <c r="G126081" s="196"/>
      <c r="H126081" s="192"/>
    </row>
    <row r="126082" spans="6:8" x14ac:dyDescent="0.2">
      <c r="F126082" s="195"/>
      <c r="G126082" s="196"/>
      <c r="H126082" s="192"/>
    </row>
    <row r="126083" spans="6:8" x14ac:dyDescent="0.2">
      <c r="F126083" s="195"/>
      <c r="G126083" s="196"/>
      <c r="H126083" s="192"/>
    </row>
    <row r="126084" spans="6:8" x14ac:dyDescent="0.2">
      <c r="F126084" s="195"/>
      <c r="G126084" s="196"/>
      <c r="H126084" s="192"/>
    </row>
    <row r="126085" spans="6:8" x14ac:dyDescent="0.2">
      <c r="F126085" s="195"/>
      <c r="G126085" s="196"/>
      <c r="H126085" s="192"/>
    </row>
    <row r="126086" spans="6:8" x14ac:dyDescent="0.2">
      <c r="F126086" s="195"/>
      <c r="G126086" s="196"/>
      <c r="H126086" s="192"/>
    </row>
    <row r="126087" spans="6:8" x14ac:dyDescent="0.2">
      <c r="F126087" s="195"/>
      <c r="G126087" s="196"/>
      <c r="H126087" s="192"/>
    </row>
    <row r="126088" spans="6:8" x14ac:dyDescent="0.2">
      <c r="F126088" s="195"/>
      <c r="G126088" s="196"/>
      <c r="H126088" s="192"/>
    </row>
    <row r="126089" spans="6:8" x14ac:dyDescent="0.2">
      <c r="F126089" s="195"/>
      <c r="G126089" s="196"/>
      <c r="H126089" s="192"/>
    </row>
    <row r="126090" spans="6:8" x14ac:dyDescent="0.2">
      <c r="F126090" s="195"/>
      <c r="G126090" s="196"/>
      <c r="H126090" s="192"/>
    </row>
    <row r="126091" spans="6:8" x14ac:dyDescent="0.2">
      <c r="F126091" s="195"/>
      <c r="G126091" s="196"/>
      <c r="H126091" s="192"/>
    </row>
    <row r="126092" spans="6:8" x14ac:dyDescent="0.2">
      <c r="F126092" s="195"/>
      <c r="G126092" s="196"/>
      <c r="H126092" s="192"/>
    </row>
    <row r="126093" spans="6:8" x14ac:dyDescent="0.2">
      <c r="F126093" s="195"/>
      <c r="G126093" s="196"/>
      <c r="H126093" s="192"/>
    </row>
    <row r="126094" spans="6:8" x14ac:dyDescent="0.2">
      <c r="F126094" s="195"/>
      <c r="G126094" s="196"/>
      <c r="H126094" s="192"/>
    </row>
    <row r="126095" spans="6:8" x14ac:dyDescent="0.2">
      <c r="F126095" s="195"/>
      <c r="G126095" s="196"/>
      <c r="H126095" s="192"/>
    </row>
    <row r="126096" spans="6:8" x14ac:dyDescent="0.2">
      <c r="F126096" s="195"/>
      <c r="G126096" s="196"/>
      <c r="H126096" s="192"/>
    </row>
    <row r="126097" spans="6:8" x14ac:dyDescent="0.2">
      <c r="F126097" s="195"/>
      <c r="G126097" s="196"/>
      <c r="H126097" s="192"/>
    </row>
    <row r="126098" spans="6:8" x14ac:dyDescent="0.2">
      <c r="F126098" s="195"/>
      <c r="G126098" s="196"/>
      <c r="H126098" s="192"/>
    </row>
    <row r="126099" spans="6:8" x14ac:dyDescent="0.2">
      <c r="F126099" s="195"/>
      <c r="G126099" s="196"/>
      <c r="H126099" s="192"/>
    </row>
    <row r="126100" spans="6:8" x14ac:dyDescent="0.2">
      <c r="F126100" s="195"/>
      <c r="G126100" s="196"/>
      <c r="H126100" s="192"/>
    </row>
    <row r="126101" spans="6:8" x14ac:dyDescent="0.2">
      <c r="F126101" s="195"/>
      <c r="G126101" s="196"/>
      <c r="H126101" s="192"/>
    </row>
    <row r="126102" spans="6:8" x14ac:dyDescent="0.2">
      <c r="F126102" s="195"/>
      <c r="G126102" s="196"/>
      <c r="H126102" s="192"/>
    </row>
    <row r="126103" spans="6:8" x14ac:dyDescent="0.2">
      <c r="F126103" s="195"/>
      <c r="G126103" s="196"/>
      <c r="H126103" s="192"/>
    </row>
    <row r="126104" spans="6:8" x14ac:dyDescent="0.2">
      <c r="F126104" s="195"/>
      <c r="G126104" s="196"/>
      <c r="H126104" s="192"/>
    </row>
    <row r="126105" spans="6:8" x14ac:dyDescent="0.2">
      <c r="F126105" s="195"/>
      <c r="G126105" s="196"/>
      <c r="H126105" s="192"/>
    </row>
    <row r="126106" spans="6:8" x14ac:dyDescent="0.2">
      <c r="F126106" s="195"/>
      <c r="G126106" s="196"/>
      <c r="H126106" s="192"/>
    </row>
    <row r="126107" spans="6:8" x14ac:dyDescent="0.2">
      <c r="F126107" s="195"/>
      <c r="G126107" s="196"/>
      <c r="H126107" s="192"/>
    </row>
    <row r="126108" spans="6:8" x14ac:dyDescent="0.2">
      <c r="F126108" s="195"/>
      <c r="G126108" s="196"/>
      <c r="H126108" s="192"/>
    </row>
    <row r="126109" spans="6:8" x14ac:dyDescent="0.2">
      <c r="F126109" s="195"/>
      <c r="G126109" s="196"/>
      <c r="H126109" s="192"/>
    </row>
    <row r="126110" spans="6:8" x14ac:dyDescent="0.2">
      <c r="F126110" s="195"/>
      <c r="G126110" s="196"/>
      <c r="H126110" s="192"/>
    </row>
    <row r="126111" spans="6:8" x14ac:dyDescent="0.2">
      <c r="F126111" s="195"/>
      <c r="G126111" s="196"/>
      <c r="H126111" s="192"/>
    </row>
    <row r="126112" spans="6:8" x14ac:dyDescent="0.2">
      <c r="F126112" s="195"/>
      <c r="G126112" s="196"/>
      <c r="H126112" s="192"/>
    </row>
    <row r="126113" spans="6:8" x14ac:dyDescent="0.2">
      <c r="F126113" s="195"/>
      <c r="G126113" s="196"/>
      <c r="H126113" s="192"/>
    </row>
    <row r="126114" spans="6:8" x14ac:dyDescent="0.2">
      <c r="F126114" s="195"/>
      <c r="G126114" s="196"/>
      <c r="H126114" s="192"/>
    </row>
    <row r="126115" spans="6:8" x14ac:dyDescent="0.2">
      <c r="F126115" s="195"/>
      <c r="G126115" s="196"/>
      <c r="H126115" s="192"/>
    </row>
    <row r="126116" spans="6:8" x14ac:dyDescent="0.2">
      <c r="F126116" s="195"/>
      <c r="G126116" s="196"/>
      <c r="H126116" s="192"/>
    </row>
    <row r="126117" spans="6:8" x14ac:dyDescent="0.2">
      <c r="F126117" s="195"/>
      <c r="G126117" s="196"/>
      <c r="H126117" s="192"/>
    </row>
    <row r="126118" spans="6:8" x14ac:dyDescent="0.2">
      <c r="F126118" s="195"/>
      <c r="G126118" s="196"/>
      <c r="H126118" s="192"/>
    </row>
    <row r="126119" spans="6:8" x14ac:dyDescent="0.2">
      <c r="F126119" s="195"/>
      <c r="G126119" s="196"/>
      <c r="H126119" s="192"/>
    </row>
    <row r="126120" spans="6:8" x14ac:dyDescent="0.2">
      <c r="F126120" s="195"/>
      <c r="G126120" s="196"/>
      <c r="H126120" s="192"/>
    </row>
    <row r="126121" spans="6:8" x14ac:dyDescent="0.2">
      <c r="F126121" s="195"/>
      <c r="G126121" s="196"/>
      <c r="H126121" s="192"/>
    </row>
    <row r="126122" spans="6:8" x14ac:dyDescent="0.2">
      <c r="F126122" s="195"/>
      <c r="G126122" s="196"/>
      <c r="H126122" s="192"/>
    </row>
    <row r="126123" spans="6:8" x14ac:dyDescent="0.2">
      <c r="F126123" s="195"/>
      <c r="G126123" s="196"/>
      <c r="H126123" s="192"/>
    </row>
    <row r="126124" spans="6:8" x14ac:dyDescent="0.2">
      <c r="F126124" s="195"/>
      <c r="G126124" s="196"/>
      <c r="H126124" s="192"/>
    </row>
    <row r="126125" spans="6:8" x14ac:dyDescent="0.2">
      <c r="F126125" s="195"/>
      <c r="G126125" s="196"/>
      <c r="H126125" s="192"/>
    </row>
    <row r="126126" spans="6:8" x14ac:dyDescent="0.2">
      <c r="F126126" s="195"/>
      <c r="G126126" s="196"/>
      <c r="H126126" s="192"/>
    </row>
    <row r="126127" spans="6:8" x14ac:dyDescent="0.2">
      <c r="F126127" s="195"/>
      <c r="G126127" s="196"/>
      <c r="H126127" s="192"/>
    </row>
    <row r="126128" spans="6:8" x14ac:dyDescent="0.2">
      <c r="F126128" s="195"/>
      <c r="G126128" s="196"/>
      <c r="H126128" s="192"/>
    </row>
    <row r="126129" spans="6:8" x14ac:dyDescent="0.2">
      <c r="F126129" s="195"/>
      <c r="G126129" s="196"/>
      <c r="H126129" s="192"/>
    </row>
    <row r="126130" spans="6:8" x14ac:dyDescent="0.2">
      <c r="F126130" s="195"/>
      <c r="G126130" s="196"/>
      <c r="H126130" s="192"/>
    </row>
    <row r="126131" spans="6:8" x14ac:dyDescent="0.2">
      <c r="F126131" s="195"/>
      <c r="G126131" s="196"/>
      <c r="H126131" s="192"/>
    </row>
    <row r="126132" spans="6:8" x14ac:dyDescent="0.2">
      <c r="F126132" s="195"/>
      <c r="G126132" s="196"/>
      <c r="H126132" s="192"/>
    </row>
    <row r="126133" spans="6:8" x14ac:dyDescent="0.2">
      <c r="F126133" s="195"/>
      <c r="G126133" s="196"/>
      <c r="H126133" s="192"/>
    </row>
    <row r="126134" spans="6:8" x14ac:dyDescent="0.2">
      <c r="F126134" s="195"/>
      <c r="G126134" s="196"/>
      <c r="H126134" s="192"/>
    </row>
    <row r="126135" spans="6:8" x14ac:dyDescent="0.2">
      <c r="F126135" s="195"/>
      <c r="G126135" s="196"/>
      <c r="H126135" s="192"/>
    </row>
    <row r="126136" spans="6:8" x14ac:dyDescent="0.2">
      <c r="F126136" s="195"/>
      <c r="G126136" s="196"/>
      <c r="H126136" s="192"/>
    </row>
    <row r="126137" spans="6:8" x14ac:dyDescent="0.2">
      <c r="F126137" s="195"/>
      <c r="G126137" s="196"/>
      <c r="H126137" s="192"/>
    </row>
    <row r="126138" spans="6:8" x14ac:dyDescent="0.2">
      <c r="F126138" s="195"/>
      <c r="G126138" s="196"/>
      <c r="H126138" s="192"/>
    </row>
    <row r="126139" spans="6:8" x14ac:dyDescent="0.2">
      <c r="F126139" s="195"/>
      <c r="G126139" s="196"/>
      <c r="H126139" s="192"/>
    </row>
    <row r="126140" spans="6:8" x14ac:dyDescent="0.2">
      <c r="F126140" s="195"/>
      <c r="G126140" s="196"/>
      <c r="H126140" s="192"/>
    </row>
    <row r="126141" spans="6:8" x14ac:dyDescent="0.2">
      <c r="F126141" s="195"/>
      <c r="G126141" s="196"/>
      <c r="H126141" s="192"/>
    </row>
    <row r="126142" spans="6:8" x14ac:dyDescent="0.2">
      <c r="F126142" s="195"/>
      <c r="G126142" s="196"/>
      <c r="H126142" s="192"/>
    </row>
    <row r="126143" spans="6:8" x14ac:dyDescent="0.2">
      <c r="F126143" s="195"/>
      <c r="G126143" s="196"/>
      <c r="H126143" s="192"/>
    </row>
    <row r="126144" spans="6:8" x14ac:dyDescent="0.2">
      <c r="F126144" s="195"/>
      <c r="G126144" s="196"/>
      <c r="H126144" s="192"/>
    </row>
    <row r="126145" spans="6:8" x14ac:dyDescent="0.2">
      <c r="F126145" s="195"/>
      <c r="G126145" s="196"/>
      <c r="H126145" s="192"/>
    </row>
    <row r="126146" spans="6:8" x14ac:dyDescent="0.2">
      <c r="F126146" s="195"/>
      <c r="G126146" s="196"/>
      <c r="H126146" s="192"/>
    </row>
    <row r="126147" spans="6:8" x14ac:dyDescent="0.2">
      <c r="F126147" s="195"/>
      <c r="G126147" s="196"/>
      <c r="H126147" s="192"/>
    </row>
    <row r="126148" spans="6:8" x14ac:dyDescent="0.2">
      <c r="F126148" s="195"/>
      <c r="G126148" s="196"/>
      <c r="H126148" s="192"/>
    </row>
    <row r="126149" spans="6:8" x14ac:dyDescent="0.2">
      <c r="F126149" s="195"/>
      <c r="G126149" s="196"/>
      <c r="H126149" s="192"/>
    </row>
    <row r="126150" spans="6:8" x14ac:dyDescent="0.2">
      <c r="F126150" s="195"/>
      <c r="G126150" s="196"/>
      <c r="H126150" s="192"/>
    </row>
    <row r="126151" spans="6:8" x14ac:dyDescent="0.2">
      <c r="F126151" s="195"/>
      <c r="G126151" s="196"/>
      <c r="H126151" s="192"/>
    </row>
    <row r="126152" spans="6:8" x14ac:dyDescent="0.2">
      <c r="F126152" s="195"/>
      <c r="G126152" s="196"/>
      <c r="H126152" s="192"/>
    </row>
    <row r="126153" spans="6:8" x14ac:dyDescent="0.2">
      <c r="F126153" s="195"/>
      <c r="G126153" s="196"/>
      <c r="H126153" s="192"/>
    </row>
    <row r="126154" spans="6:8" x14ac:dyDescent="0.2">
      <c r="F126154" s="195"/>
      <c r="G126154" s="196"/>
      <c r="H126154" s="192"/>
    </row>
    <row r="126155" spans="6:8" x14ac:dyDescent="0.2">
      <c r="F126155" s="195"/>
      <c r="G126155" s="196"/>
      <c r="H126155" s="192"/>
    </row>
    <row r="126156" spans="6:8" x14ac:dyDescent="0.2">
      <c r="F126156" s="195"/>
      <c r="G126156" s="196"/>
      <c r="H126156" s="192"/>
    </row>
    <row r="126157" spans="6:8" x14ac:dyDescent="0.2">
      <c r="F126157" s="195"/>
      <c r="G126157" s="196"/>
      <c r="H126157" s="192"/>
    </row>
    <row r="126158" spans="6:8" x14ac:dyDescent="0.2">
      <c r="F126158" s="195"/>
      <c r="G126158" s="196"/>
      <c r="H126158" s="192"/>
    </row>
    <row r="126159" spans="6:8" x14ac:dyDescent="0.2">
      <c r="F126159" s="195"/>
      <c r="G126159" s="196"/>
      <c r="H126159" s="192"/>
    </row>
    <row r="126160" spans="6:8" x14ac:dyDescent="0.2">
      <c r="F126160" s="195"/>
      <c r="G126160" s="196"/>
      <c r="H126160" s="192"/>
    </row>
    <row r="126161" spans="6:8" x14ac:dyDescent="0.2">
      <c r="F126161" s="195"/>
      <c r="G126161" s="196"/>
      <c r="H126161" s="192"/>
    </row>
    <row r="126162" spans="6:8" x14ac:dyDescent="0.2">
      <c r="F126162" s="195"/>
      <c r="G126162" s="196"/>
      <c r="H126162" s="192"/>
    </row>
    <row r="126163" spans="6:8" x14ac:dyDescent="0.2">
      <c r="F126163" s="195"/>
      <c r="G126163" s="196"/>
      <c r="H126163" s="192"/>
    </row>
    <row r="126164" spans="6:8" x14ac:dyDescent="0.2">
      <c r="F126164" s="195"/>
      <c r="G126164" s="196"/>
      <c r="H126164" s="192"/>
    </row>
    <row r="126165" spans="6:8" x14ac:dyDescent="0.2">
      <c r="F126165" s="195"/>
      <c r="G126165" s="196"/>
      <c r="H126165" s="192"/>
    </row>
    <row r="126166" spans="6:8" x14ac:dyDescent="0.2">
      <c r="F126166" s="195"/>
      <c r="G126166" s="196"/>
      <c r="H126166" s="192"/>
    </row>
    <row r="126167" spans="6:8" x14ac:dyDescent="0.2">
      <c r="F126167" s="195"/>
      <c r="G126167" s="196"/>
      <c r="H126167" s="192"/>
    </row>
    <row r="126168" spans="6:8" x14ac:dyDescent="0.2">
      <c r="F126168" s="195"/>
      <c r="G126168" s="196"/>
      <c r="H126168" s="192"/>
    </row>
    <row r="126169" spans="6:8" x14ac:dyDescent="0.2">
      <c r="F126169" s="195"/>
      <c r="G126169" s="196"/>
      <c r="H126169" s="192"/>
    </row>
    <row r="126170" spans="6:8" x14ac:dyDescent="0.2">
      <c r="F126170" s="195"/>
      <c r="G126170" s="196"/>
      <c r="H126170" s="192"/>
    </row>
    <row r="126171" spans="6:8" x14ac:dyDescent="0.2">
      <c r="F126171" s="195"/>
      <c r="G126171" s="196"/>
      <c r="H126171" s="192"/>
    </row>
    <row r="126172" spans="6:8" x14ac:dyDescent="0.2">
      <c r="F126172" s="195"/>
      <c r="G126172" s="196"/>
      <c r="H126172" s="192"/>
    </row>
    <row r="126173" spans="6:8" x14ac:dyDescent="0.2">
      <c r="F126173" s="195"/>
      <c r="G126173" s="196"/>
      <c r="H126173" s="192"/>
    </row>
    <row r="126174" spans="6:8" x14ac:dyDescent="0.2">
      <c r="F126174" s="195"/>
      <c r="G126174" s="196"/>
      <c r="H126174" s="192"/>
    </row>
    <row r="126175" spans="6:8" x14ac:dyDescent="0.2">
      <c r="F126175" s="195"/>
      <c r="G126175" s="196"/>
      <c r="H126175" s="192"/>
    </row>
    <row r="126176" spans="6:8" x14ac:dyDescent="0.2">
      <c r="F126176" s="195"/>
      <c r="G126176" s="196"/>
      <c r="H126176" s="192"/>
    </row>
    <row r="126177" spans="6:8" x14ac:dyDescent="0.2">
      <c r="F126177" s="195"/>
      <c r="G126177" s="196"/>
      <c r="H126177" s="192"/>
    </row>
    <row r="126178" spans="6:8" x14ac:dyDescent="0.2">
      <c r="F126178" s="195"/>
      <c r="G126178" s="196"/>
      <c r="H126178" s="192"/>
    </row>
    <row r="126179" spans="6:8" x14ac:dyDescent="0.2">
      <c r="F126179" s="195"/>
      <c r="G126179" s="196"/>
      <c r="H126179" s="192"/>
    </row>
    <row r="126180" spans="6:8" x14ac:dyDescent="0.2">
      <c r="F126180" s="195"/>
      <c r="G126180" s="196"/>
      <c r="H126180" s="192"/>
    </row>
    <row r="126181" spans="6:8" x14ac:dyDescent="0.2">
      <c r="F126181" s="195"/>
      <c r="G126181" s="196"/>
      <c r="H126181" s="192"/>
    </row>
    <row r="126182" spans="6:8" x14ac:dyDescent="0.2">
      <c r="F126182" s="195"/>
      <c r="G126182" s="196"/>
      <c r="H126182" s="192"/>
    </row>
    <row r="126183" spans="6:8" x14ac:dyDescent="0.2">
      <c r="F126183" s="195"/>
      <c r="G126183" s="196"/>
      <c r="H126183" s="192"/>
    </row>
    <row r="126184" spans="6:8" x14ac:dyDescent="0.2">
      <c r="F126184" s="195"/>
      <c r="G126184" s="196"/>
      <c r="H126184" s="192"/>
    </row>
    <row r="126185" spans="6:8" x14ac:dyDescent="0.2">
      <c r="F126185" s="195"/>
      <c r="G126185" s="196"/>
      <c r="H126185" s="192"/>
    </row>
    <row r="126186" spans="6:8" x14ac:dyDescent="0.2">
      <c r="F126186" s="195"/>
      <c r="G126186" s="196"/>
      <c r="H126186" s="192"/>
    </row>
    <row r="126187" spans="6:8" x14ac:dyDescent="0.2">
      <c r="F126187" s="195"/>
      <c r="G126187" s="196"/>
      <c r="H126187" s="192"/>
    </row>
    <row r="126188" spans="6:8" x14ac:dyDescent="0.2">
      <c r="F126188" s="195"/>
      <c r="G126188" s="196"/>
      <c r="H126188" s="192"/>
    </row>
    <row r="126189" spans="6:8" x14ac:dyDescent="0.2">
      <c r="F126189" s="195"/>
      <c r="G126189" s="196"/>
      <c r="H126189" s="192"/>
    </row>
    <row r="126190" spans="6:8" x14ac:dyDescent="0.2">
      <c r="F126190" s="195"/>
      <c r="G126190" s="196"/>
      <c r="H126190" s="192"/>
    </row>
    <row r="126191" spans="6:8" x14ac:dyDescent="0.2">
      <c r="F126191" s="195"/>
      <c r="G126191" s="196"/>
      <c r="H126191" s="192"/>
    </row>
    <row r="126192" spans="6:8" x14ac:dyDescent="0.2">
      <c r="F126192" s="195"/>
      <c r="G126192" s="196"/>
      <c r="H126192" s="192"/>
    </row>
    <row r="126193" spans="6:8" x14ac:dyDescent="0.2">
      <c r="F126193" s="195"/>
      <c r="G126193" s="196"/>
      <c r="H126193" s="192"/>
    </row>
    <row r="126194" spans="6:8" x14ac:dyDescent="0.2">
      <c r="F126194" s="195"/>
      <c r="G126194" s="196"/>
      <c r="H126194" s="192"/>
    </row>
    <row r="126195" spans="6:8" x14ac:dyDescent="0.2">
      <c r="F126195" s="195"/>
      <c r="G126195" s="196"/>
      <c r="H126195" s="192"/>
    </row>
    <row r="126196" spans="6:8" x14ac:dyDescent="0.2">
      <c r="F126196" s="195"/>
      <c r="G126196" s="196"/>
      <c r="H126196" s="192"/>
    </row>
    <row r="126197" spans="6:8" x14ac:dyDescent="0.2">
      <c r="F126197" s="195"/>
      <c r="G126197" s="196"/>
      <c r="H126197" s="192"/>
    </row>
    <row r="126198" spans="6:8" x14ac:dyDescent="0.2">
      <c r="F126198" s="195"/>
      <c r="G126198" s="196"/>
      <c r="H126198" s="192"/>
    </row>
    <row r="126199" spans="6:8" x14ac:dyDescent="0.2">
      <c r="F126199" s="195"/>
      <c r="G126199" s="196"/>
      <c r="H126199" s="192"/>
    </row>
    <row r="126200" spans="6:8" x14ac:dyDescent="0.2">
      <c r="F126200" s="195"/>
      <c r="G126200" s="196"/>
      <c r="H126200" s="192"/>
    </row>
    <row r="126201" spans="6:8" x14ac:dyDescent="0.2">
      <c r="F126201" s="195"/>
      <c r="G126201" s="196"/>
      <c r="H126201" s="192"/>
    </row>
    <row r="126202" spans="6:8" x14ac:dyDescent="0.2">
      <c r="F126202" s="195"/>
      <c r="G126202" s="196"/>
      <c r="H126202" s="192"/>
    </row>
    <row r="126203" spans="6:8" x14ac:dyDescent="0.2">
      <c r="F126203" s="195"/>
      <c r="G126203" s="196"/>
      <c r="H126203" s="192"/>
    </row>
    <row r="126204" spans="6:8" x14ac:dyDescent="0.2">
      <c r="F126204" s="195"/>
      <c r="G126204" s="196"/>
      <c r="H126204" s="192"/>
    </row>
    <row r="126205" spans="6:8" x14ac:dyDescent="0.2">
      <c r="F126205" s="195"/>
      <c r="G126205" s="196"/>
      <c r="H126205" s="192"/>
    </row>
    <row r="126206" spans="6:8" x14ac:dyDescent="0.2">
      <c r="F126206" s="195"/>
      <c r="G126206" s="196"/>
      <c r="H126206" s="192"/>
    </row>
    <row r="126207" spans="6:8" x14ac:dyDescent="0.2">
      <c r="F126207" s="195"/>
      <c r="G126207" s="196"/>
      <c r="H126207" s="192"/>
    </row>
    <row r="126208" spans="6:8" x14ac:dyDescent="0.2">
      <c r="F126208" s="195"/>
      <c r="G126208" s="196"/>
      <c r="H126208" s="192"/>
    </row>
    <row r="126209" spans="6:8" x14ac:dyDescent="0.2">
      <c r="F126209" s="195"/>
      <c r="G126209" s="196"/>
      <c r="H126209" s="192"/>
    </row>
    <row r="126210" spans="6:8" x14ac:dyDescent="0.2">
      <c r="F126210" s="195"/>
      <c r="G126210" s="196"/>
      <c r="H126210" s="192"/>
    </row>
    <row r="126211" spans="6:8" x14ac:dyDescent="0.2">
      <c r="F126211" s="195"/>
      <c r="G126211" s="196"/>
      <c r="H126211" s="192"/>
    </row>
    <row r="126212" spans="6:8" x14ac:dyDescent="0.2">
      <c r="F126212" s="195"/>
      <c r="G126212" s="196"/>
      <c r="H126212" s="192"/>
    </row>
    <row r="126213" spans="6:8" x14ac:dyDescent="0.2">
      <c r="F126213" s="195"/>
      <c r="G126213" s="196"/>
      <c r="H126213" s="192"/>
    </row>
    <row r="126214" spans="6:8" x14ac:dyDescent="0.2">
      <c r="F126214" s="195"/>
      <c r="G126214" s="196"/>
      <c r="H126214" s="192"/>
    </row>
    <row r="126215" spans="6:8" x14ac:dyDescent="0.2">
      <c r="F126215" s="195"/>
      <c r="G126215" s="196"/>
      <c r="H126215" s="192"/>
    </row>
    <row r="126216" spans="6:8" x14ac:dyDescent="0.2">
      <c r="F126216" s="195"/>
      <c r="G126216" s="196"/>
      <c r="H126216" s="192"/>
    </row>
    <row r="126217" spans="6:8" x14ac:dyDescent="0.2">
      <c r="F126217" s="195"/>
      <c r="G126217" s="196"/>
      <c r="H126217" s="192"/>
    </row>
    <row r="126218" spans="6:8" x14ac:dyDescent="0.2">
      <c r="F126218" s="195"/>
      <c r="G126218" s="196"/>
      <c r="H126218" s="192"/>
    </row>
    <row r="126219" spans="6:8" x14ac:dyDescent="0.2">
      <c r="F126219" s="195"/>
      <c r="G126219" s="196"/>
      <c r="H126219" s="192"/>
    </row>
    <row r="126220" spans="6:8" x14ac:dyDescent="0.2">
      <c r="F126220" s="195"/>
      <c r="G126220" s="196"/>
      <c r="H126220" s="192"/>
    </row>
    <row r="126221" spans="6:8" x14ac:dyDescent="0.2">
      <c r="F126221" s="195"/>
      <c r="G126221" s="196"/>
      <c r="H126221" s="192"/>
    </row>
    <row r="126222" spans="6:8" x14ac:dyDescent="0.2">
      <c r="F126222" s="195"/>
      <c r="G126222" s="196"/>
      <c r="H126222" s="192"/>
    </row>
    <row r="126223" spans="6:8" x14ac:dyDescent="0.2">
      <c r="F126223" s="195"/>
      <c r="G126223" s="196"/>
      <c r="H126223" s="192"/>
    </row>
    <row r="126224" spans="6:8" x14ac:dyDescent="0.2">
      <c r="F126224" s="195"/>
      <c r="G126224" s="196"/>
      <c r="H126224" s="192"/>
    </row>
    <row r="126225" spans="6:8" x14ac:dyDescent="0.2">
      <c r="F126225" s="195"/>
      <c r="G126225" s="196"/>
      <c r="H126225" s="192"/>
    </row>
    <row r="126226" spans="6:8" x14ac:dyDescent="0.2">
      <c r="F126226" s="195"/>
      <c r="G126226" s="196"/>
      <c r="H126226" s="192"/>
    </row>
    <row r="126227" spans="6:8" x14ac:dyDescent="0.2">
      <c r="F126227" s="195"/>
      <c r="G126227" s="196"/>
      <c r="H126227" s="192"/>
    </row>
    <row r="126228" spans="6:8" x14ac:dyDescent="0.2">
      <c r="F126228" s="195"/>
      <c r="G126228" s="196"/>
      <c r="H126228" s="192"/>
    </row>
    <row r="126229" spans="6:8" x14ac:dyDescent="0.2">
      <c r="F126229" s="195"/>
      <c r="G126229" s="196"/>
      <c r="H126229" s="192"/>
    </row>
    <row r="126230" spans="6:8" x14ac:dyDescent="0.2">
      <c r="F126230" s="195"/>
      <c r="G126230" s="196"/>
      <c r="H126230" s="192"/>
    </row>
    <row r="126231" spans="6:8" x14ac:dyDescent="0.2">
      <c r="F126231" s="195"/>
      <c r="G126231" s="196"/>
      <c r="H126231" s="192"/>
    </row>
    <row r="126232" spans="6:8" x14ac:dyDescent="0.2">
      <c r="F126232" s="195"/>
      <c r="G126232" s="196"/>
      <c r="H126232" s="192"/>
    </row>
    <row r="126233" spans="6:8" x14ac:dyDescent="0.2">
      <c r="F126233" s="195"/>
      <c r="G126233" s="196"/>
      <c r="H126233" s="192"/>
    </row>
    <row r="126234" spans="6:8" x14ac:dyDescent="0.2">
      <c r="F126234" s="195"/>
      <c r="G126234" s="196"/>
      <c r="H126234" s="192"/>
    </row>
    <row r="126235" spans="6:8" x14ac:dyDescent="0.2">
      <c r="F126235" s="195"/>
      <c r="G126235" s="196"/>
      <c r="H126235" s="192"/>
    </row>
    <row r="126236" spans="6:8" x14ac:dyDescent="0.2">
      <c r="F126236" s="195"/>
      <c r="G126236" s="196"/>
      <c r="H126236" s="192"/>
    </row>
    <row r="126237" spans="6:8" x14ac:dyDescent="0.2">
      <c r="F126237" s="195"/>
      <c r="G126237" s="196"/>
      <c r="H126237" s="192"/>
    </row>
    <row r="126238" spans="6:8" x14ac:dyDescent="0.2">
      <c r="F126238" s="195"/>
      <c r="G126238" s="196"/>
      <c r="H126238" s="192"/>
    </row>
    <row r="126239" spans="6:8" x14ac:dyDescent="0.2">
      <c r="F126239" s="195"/>
      <c r="G126239" s="196"/>
      <c r="H126239" s="192"/>
    </row>
    <row r="126240" spans="6:8" x14ac:dyDescent="0.2">
      <c r="F126240" s="195"/>
      <c r="G126240" s="196"/>
      <c r="H126240" s="192"/>
    </row>
    <row r="126241" spans="6:8" x14ac:dyDescent="0.2">
      <c r="F126241" s="195"/>
      <c r="G126241" s="196"/>
      <c r="H126241" s="192"/>
    </row>
    <row r="126242" spans="6:8" x14ac:dyDescent="0.2">
      <c r="F126242" s="195"/>
      <c r="G126242" s="196"/>
      <c r="H126242" s="192"/>
    </row>
    <row r="126243" spans="6:8" x14ac:dyDescent="0.2">
      <c r="F126243" s="195"/>
      <c r="G126243" s="196"/>
      <c r="H126243" s="192"/>
    </row>
    <row r="126244" spans="6:8" x14ac:dyDescent="0.2">
      <c r="F126244" s="195"/>
      <c r="G126244" s="196"/>
      <c r="H126244" s="192"/>
    </row>
    <row r="126245" spans="6:8" x14ac:dyDescent="0.2">
      <c r="F126245" s="195"/>
      <c r="G126245" s="196"/>
      <c r="H126245" s="192"/>
    </row>
    <row r="126246" spans="6:8" x14ac:dyDescent="0.2">
      <c r="F126246" s="195"/>
      <c r="G126246" s="196"/>
      <c r="H126246" s="192"/>
    </row>
    <row r="126247" spans="6:8" x14ac:dyDescent="0.2">
      <c r="F126247" s="195"/>
      <c r="G126247" s="196"/>
      <c r="H126247" s="192"/>
    </row>
    <row r="126248" spans="6:8" x14ac:dyDescent="0.2">
      <c r="F126248" s="195"/>
      <c r="G126248" s="196"/>
      <c r="H126248" s="192"/>
    </row>
    <row r="126249" spans="6:8" x14ac:dyDescent="0.2">
      <c r="F126249" s="195"/>
      <c r="G126249" s="196"/>
      <c r="H126249" s="192"/>
    </row>
    <row r="126250" spans="6:8" x14ac:dyDescent="0.2">
      <c r="F126250" s="195"/>
      <c r="G126250" s="196"/>
      <c r="H126250" s="192"/>
    </row>
    <row r="126251" spans="6:8" x14ac:dyDescent="0.2">
      <c r="F126251" s="195"/>
      <c r="G126251" s="196"/>
      <c r="H126251" s="192"/>
    </row>
    <row r="126252" spans="6:8" x14ac:dyDescent="0.2">
      <c r="F126252" s="195"/>
      <c r="G126252" s="196"/>
      <c r="H126252" s="192"/>
    </row>
    <row r="126253" spans="6:8" x14ac:dyDescent="0.2">
      <c r="F126253" s="195"/>
      <c r="G126253" s="196"/>
      <c r="H126253" s="192"/>
    </row>
    <row r="126254" spans="6:8" x14ac:dyDescent="0.2">
      <c r="F126254" s="195"/>
      <c r="G126254" s="196"/>
      <c r="H126254" s="192"/>
    </row>
    <row r="126255" spans="6:8" x14ac:dyDescent="0.2">
      <c r="F126255" s="195"/>
      <c r="G126255" s="196"/>
      <c r="H126255" s="192"/>
    </row>
    <row r="126256" spans="6:8" x14ac:dyDescent="0.2">
      <c r="F126256" s="195"/>
      <c r="G126256" s="196"/>
      <c r="H126256" s="192"/>
    </row>
    <row r="126257" spans="6:8" x14ac:dyDescent="0.2">
      <c r="F126257" s="195"/>
      <c r="G126257" s="196"/>
      <c r="H126257" s="192"/>
    </row>
    <row r="126258" spans="6:8" x14ac:dyDescent="0.2">
      <c r="F126258" s="195"/>
      <c r="G126258" s="196"/>
      <c r="H126258" s="192"/>
    </row>
    <row r="126259" spans="6:8" x14ac:dyDescent="0.2">
      <c r="F126259" s="195"/>
      <c r="G126259" s="196"/>
      <c r="H126259" s="192"/>
    </row>
    <row r="126260" spans="6:8" x14ac:dyDescent="0.2">
      <c r="F126260" s="195"/>
      <c r="G126260" s="196"/>
      <c r="H126260" s="192"/>
    </row>
    <row r="126261" spans="6:8" x14ac:dyDescent="0.2">
      <c r="F126261" s="195"/>
      <c r="G126261" s="196"/>
      <c r="H126261" s="192"/>
    </row>
    <row r="126262" spans="6:8" x14ac:dyDescent="0.2">
      <c r="F126262" s="195"/>
      <c r="G126262" s="196"/>
      <c r="H126262" s="192"/>
    </row>
    <row r="126263" spans="6:8" x14ac:dyDescent="0.2">
      <c r="F126263" s="195"/>
      <c r="G126263" s="196"/>
      <c r="H126263" s="192"/>
    </row>
    <row r="126264" spans="6:8" x14ac:dyDescent="0.2">
      <c r="F126264" s="195"/>
      <c r="G126264" s="196"/>
      <c r="H126264" s="192"/>
    </row>
    <row r="126265" spans="6:8" x14ac:dyDescent="0.2">
      <c r="F126265" s="195"/>
      <c r="G126265" s="196"/>
      <c r="H126265" s="192"/>
    </row>
    <row r="126266" spans="6:8" x14ac:dyDescent="0.2">
      <c r="F126266" s="195"/>
      <c r="G126266" s="196"/>
      <c r="H126266" s="192"/>
    </row>
    <row r="126267" spans="6:8" x14ac:dyDescent="0.2">
      <c r="F126267" s="195"/>
      <c r="G126267" s="196"/>
      <c r="H126267" s="192"/>
    </row>
    <row r="126268" spans="6:8" x14ac:dyDescent="0.2">
      <c r="F126268" s="195"/>
      <c r="G126268" s="196"/>
      <c r="H126268" s="192"/>
    </row>
    <row r="126269" spans="6:8" x14ac:dyDescent="0.2">
      <c r="F126269" s="195"/>
      <c r="G126269" s="196"/>
      <c r="H126269" s="192"/>
    </row>
    <row r="126270" spans="6:8" x14ac:dyDescent="0.2">
      <c r="F126270" s="195"/>
      <c r="G126270" s="196"/>
      <c r="H126270" s="192"/>
    </row>
    <row r="126271" spans="6:8" x14ac:dyDescent="0.2">
      <c r="F126271" s="195"/>
      <c r="G126271" s="196"/>
      <c r="H126271" s="192"/>
    </row>
    <row r="126272" spans="6:8" x14ac:dyDescent="0.2">
      <c r="F126272" s="195"/>
      <c r="G126272" s="196"/>
      <c r="H126272" s="192"/>
    </row>
    <row r="126273" spans="6:8" x14ac:dyDescent="0.2">
      <c r="F126273" s="195"/>
      <c r="G126273" s="196"/>
      <c r="H126273" s="192"/>
    </row>
    <row r="126274" spans="6:8" x14ac:dyDescent="0.2">
      <c r="F126274" s="195"/>
      <c r="G126274" s="196"/>
      <c r="H126274" s="192"/>
    </row>
    <row r="126275" spans="6:8" x14ac:dyDescent="0.2">
      <c r="F126275" s="195"/>
      <c r="G126275" s="196"/>
      <c r="H126275" s="192"/>
    </row>
    <row r="126276" spans="6:8" x14ac:dyDescent="0.2">
      <c r="F126276" s="195"/>
      <c r="G126276" s="196"/>
      <c r="H126276" s="192"/>
    </row>
    <row r="126277" spans="6:8" x14ac:dyDescent="0.2">
      <c r="F126277" s="195"/>
      <c r="G126277" s="196"/>
      <c r="H126277" s="192"/>
    </row>
    <row r="126278" spans="6:8" x14ac:dyDescent="0.2">
      <c r="F126278" s="195"/>
      <c r="G126278" s="196"/>
      <c r="H126278" s="192"/>
    </row>
    <row r="126279" spans="6:8" x14ac:dyDescent="0.2">
      <c r="F126279" s="195"/>
      <c r="G126279" s="196"/>
      <c r="H126279" s="192"/>
    </row>
    <row r="126280" spans="6:8" x14ac:dyDescent="0.2">
      <c r="F126280" s="195"/>
      <c r="G126280" s="196"/>
      <c r="H126280" s="192"/>
    </row>
    <row r="126281" spans="6:8" x14ac:dyDescent="0.2">
      <c r="F126281" s="195"/>
      <c r="G126281" s="196"/>
      <c r="H126281" s="192"/>
    </row>
    <row r="126282" spans="6:8" x14ac:dyDescent="0.2">
      <c r="F126282" s="195"/>
      <c r="G126282" s="196"/>
      <c r="H126282" s="192"/>
    </row>
    <row r="126283" spans="6:8" x14ac:dyDescent="0.2">
      <c r="F126283" s="195"/>
      <c r="G126283" s="196"/>
      <c r="H126283" s="192"/>
    </row>
    <row r="126284" spans="6:8" x14ac:dyDescent="0.2">
      <c r="F126284" s="195"/>
      <c r="G126284" s="196"/>
      <c r="H126284" s="192"/>
    </row>
    <row r="126285" spans="6:8" x14ac:dyDescent="0.2">
      <c r="F126285" s="195"/>
      <c r="G126285" s="196"/>
      <c r="H126285" s="192"/>
    </row>
    <row r="126286" spans="6:8" x14ac:dyDescent="0.2">
      <c r="F126286" s="195"/>
      <c r="G126286" s="196"/>
      <c r="H126286" s="192"/>
    </row>
    <row r="126287" spans="6:8" x14ac:dyDescent="0.2">
      <c r="F126287" s="195"/>
      <c r="G126287" s="196"/>
      <c r="H126287" s="192"/>
    </row>
    <row r="126288" spans="6:8" x14ac:dyDescent="0.2">
      <c r="F126288" s="195"/>
      <c r="G126288" s="196"/>
      <c r="H126288" s="192"/>
    </row>
    <row r="126289" spans="6:8" x14ac:dyDescent="0.2">
      <c r="F126289" s="195"/>
      <c r="G126289" s="196"/>
      <c r="H126289" s="192"/>
    </row>
    <row r="126290" spans="6:8" x14ac:dyDescent="0.2">
      <c r="F126290" s="195"/>
      <c r="G126290" s="196"/>
      <c r="H126290" s="192"/>
    </row>
    <row r="126291" spans="6:8" x14ac:dyDescent="0.2">
      <c r="F126291" s="195"/>
      <c r="G126291" s="196"/>
      <c r="H126291" s="192"/>
    </row>
    <row r="126292" spans="6:8" x14ac:dyDescent="0.2">
      <c r="F126292" s="195"/>
      <c r="G126292" s="196"/>
      <c r="H126292" s="192"/>
    </row>
    <row r="126293" spans="6:8" x14ac:dyDescent="0.2">
      <c r="F126293" s="195"/>
      <c r="G126293" s="196"/>
      <c r="H126293" s="192"/>
    </row>
    <row r="126294" spans="6:8" x14ac:dyDescent="0.2">
      <c r="F126294" s="195"/>
      <c r="G126294" s="196"/>
      <c r="H126294" s="192"/>
    </row>
    <row r="126295" spans="6:8" x14ac:dyDescent="0.2">
      <c r="F126295" s="195"/>
      <c r="G126295" s="196"/>
      <c r="H126295" s="192"/>
    </row>
    <row r="126296" spans="6:8" x14ac:dyDescent="0.2">
      <c r="F126296" s="195"/>
      <c r="G126296" s="196"/>
      <c r="H126296" s="192"/>
    </row>
    <row r="126297" spans="6:8" x14ac:dyDescent="0.2">
      <c r="F126297" s="195"/>
      <c r="G126297" s="196"/>
      <c r="H126297" s="192"/>
    </row>
    <row r="126298" spans="6:8" x14ac:dyDescent="0.2">
      <c r="F126298" s="195"/>
      <c r="G126298" s="196"/>
      <c r="H126298" s="192"/>
    </row>
    <row r="126299" spans="6:8" x14ac:dyDescent="0.2">
      <c r="F126299" s="195"/>
      <c r="G126299" s="196"/>
      <c r="H126299" s="192"/>
    </row>
    <row r="126300" spans="6:8" x14ac:dyDescent="0.2">
      <c r="F126300" s="195"/>
      <c r="G126300" s="196"/>
      <c r="H126300" s="192"/>
    </row>
    <row r="126301" spans="6:8" x14ac:dyDescent="0.2">
      <c r="F126301" s="195"/>
      <c r="G126301" s="196"/>
      <c r="H126301" s="192"/>
    </row>
    <row r="126302" spans="6:8" x14ac:dyDescent="0.2">
      <c r="F126302" s="195"/>
      <c r="G126302" s="196"/>
      <c r="H126302" s="192"/>
    </row>
    <row r="126303" spans="6:8" x14ac:dyDescent="0.2">
      <c r="F126303" s="195"/>
      <c r="G126303" s="196"/>
      <c r="H126303" s="192"/>
    </row>
    <row r="126304" spans="6:8" x14ac:dyDescent="0.2">
      <c r="F126304" s="195"/>
      <c r="G126304" s="196"/>
      <c r="H126304" s="192"/>
    </row>
    <row r="126305" spans="6:8" x14ac:dyDescent="0.2">
      <c r="F126305" s="195"/>
      <c r="G126305" s="196"/>
      <c r="H126305" s="192"/>
    </row>
    <row r="126306" spans="6:8" x14ac:dyDescent="0.2">
      <c r="F126306" s="195"/>
      <c r="G126306" s="196"/>
      <c r="H126306" s="192"/>
    </row>
    <row r="126307" spans="6:8" x14ac:dyDescent="0.2">
      <c r="F126307" s="195"/>
      <c r="G126307" s="196"/>
      <c r="H126307" s="192"/>
    </row>
    <row r="126308" spans="6:8" x14ac:dyDescent="0.2">
      <c r="F126308" s="195"/>
      <c r="G126308" s="196"/>
      <c r="H126308" s="192"/>
    </row>
    <row r="126309" spans="6:8" x14ac:dyDescent="0.2">
      <c r="F126309" s="195"/>
      <c r="G126309" s="196"/>
      <c r="H126309" s="192"/>
    </row>
    <row r="126310" spans="6:8" x14ac:dyDescent="0.2">
      <c r="F126310" s="195"/>
      <c r="G126310" s="196"/>
      <c r="H126310" s="192"/>
    </row>
    <row r="126311" spans="6:8" x14ac:dyDescent="0.2">
      <c r="F126311" s="195"/>
      <c r="G126311" s="196"/>
      <c r="H126311" s="192"/>
    </row>
    <row r="126312" spans="6:8" x14ac:dyDescent="0.2">
      <c r="F126312" s="195"/>
      <c r="G126312" s="196"/>
      <c r="H126312" s="192"/>
    </row>
    <row r="126313" spans="6:8" x14ac:dyDescent="0.2">
      <c r="F126313" s="195"/>
      <c r="G126313" s="196"/>
      <c r="H126313" s="192"/>
    </row>
    <row r="126314" spans="6:8" x14ac:dyDescent="0.2">
      <c r="F126314" s="195"/>
      <c r="G126314" s="196"/>
      <c r="H126314" s="192"/>
    </row>
    <row r="126315" spans="6:8" x14ac:dyDescent="0.2">
      <c r="F126315" s="195"/>
      <c r="G126315" s="196"/>
      <c r="H126315" s="192"/>
    </row>
    <row r="126316" spans="6:8" x14ac:dyDescent="0.2">
      <c r="F126316" s="195"/>
      <c r="G126316" s="196"/>
      <c r="H126316" s="192"/>
    </row>
    <row r="126317" spans="6:8" x14ac:dyDescent="0.2">
      <c r="F126317" s="195"/>
      <c r="G126317" s="196"/>
      <c r="H126317" s="192"/>
    </row>
    <row r="126318" spans="6:8" x14ac:dyDescent="0.2">
      <c r="F126318" s="195"/>
      <c r="G126318" s="196"/>
      <c r="H126318" s="192"/>
    </row>
    <row r="126319" spans="6:8" x14ac:dyDescent="0.2">
      <c r="F126319" s="195"/>
      <c r="G126319" s="196"/>
      <c r="H126319" s="192"/>
    </row>
    <row r="126320" spans="6:8" x14ac:dyDescent="0.2">
      <c r="F126320" s="195"/>
      <c r="G126320" s="196"/>
      <c r="H126320" s="192"/>
    </row>
    <row r="126321" spans="6:8" x14ac:dyDescent="0.2">
      <c r="F126321" s="195"/>
      <c r="G126321" s="196"/>
      <c r="H126321" s="192"/>
    </row>
    <row r="126322" spans="6:8" x14ac:dyDescent="0.2">
      <c r="F126322" s="195"/>
      <c r="G126322" s="196"/>
      <c r="H126322" s="192"/>
    </row>
    <row r="126323" spans="6:8" x14ac:dyDescent="0.2">
      <c r="F126323" s="195"/>
      <c r="G126323" s="196"/>
      <c r="H126323" s="192"/>
    </row>
    <row r="126324" spans="6:8" x14ac:dyDescent="0.2">
      <c r="F126324" s="195"/>
      <c r="G126324" s="196"/>
      <c r="H126324" s="192"/>
    </row>
    <row r="126325" spans="6:8" x14ac:dyDescent="0.2">
      <c r="F126325" s="195"/>
      <c r="G126325" s="196"/>
      <c r="H126325" s="192"/>
    </row>
    <row r="126326" spans="6:8" x14ac:dyDescent="0.2">
      <c r="F126326" s="195"/>
      <c r="G126326" s="196"/>
      <c r="H126326" s="192"/>
    </row>
    <row r="126327" spans="6:8" x14ac:dyDescent="0.2">
      <c r="F126327" s="195"/>
      <c r="G126327" s="196"/>
      <c r="H126327" s="192"/>
    </row>
    <row r="126328" spans="6:8" x14ac:dyDescent="0.2">
      <c r="F126328" s="195"/>
      <c r="G126328" s="196"/>
      <c r="H126328" s="192"/>
    </row>
    <row r="126329" spans="6:8" x14ac:dyDescent="0.2">
      <c r="F126329" s="195"/>
      <c r="G126329" s="196"/>
      <c r="H126329" s="192"/>
    </row>
    <row r="126330" spans="6:8" x14ac:dyDescent="0.2">
      <c r="F126330" s="195"/>
      <c r="G126330" s="196"/>
      <c r="H126330" s="192"/>
    </row>
    <row r="126331" spans="6:8" x14ac:dyDescent="0.2">
      <c r="F126331" s="195"/>
      <c r="G126331" s="196"/>
      <c r="H126331" s="192"/>
    </row>
    <row r="126332" spans="6:8" x14ac:dyDescent="0.2">
      <c r="F126332" s="195"/>
      <c r="G126332" s="196"/>
      <c r="H126332" s="192"/>
    </row>
    <row r="126333" spans="6:8" x14ac:dyDescent="0.2">
      <c r="F126333" s="195"/>
      <c r="G126333" s="196"/>
      <c r="H126333" s="192"/>
    </row>
    <row r="126334" spans="6:8" x14ac:dyDescent="0.2">
      <c r="F126334" s="195"/>
      <c r="G126334" s="196"/>
      <c r="H126334" s="192"/>
    </row>
    <row r="126335" spans="6:8" x14ac:dyDescent="0.2">
      <c r="F126335" s="195"/>
      <c r="G126335" s="196"/>
      <c r="H126335" s="192"/>
    </row>
    <row r="126336" spans="6:8" x14ac:dyDescent="0.2">
      <c r="F126336" s="195"/>
      <c r="G126336" s="196"/>
      <c r="H126336" s="192"/>
    </row>
    <row r="126337" spans="6:8" x14ac:dyDescent="0.2">
      <c r="F126337" s="195"/>
      <c r="G126337" s="196"/>
      <c r="H126337" s="192"/>
    </row>
    <row r="126338" spans="6:8" x14ac:dyDescent="0.2">
      <c r="F126338" s="195"/>
      <c r="G126338" s="196"/>
      <c r="H126338" s="192"/>
    </row>
    <row r="126339" spans="6:8" x14ac:dyDescent="0.2">
      <c r="F126339" s="195"/>
      <c r="G126339" s="196"/>
      <c r="H126339" s="192"/>
    </row>
    <row r="126340" spans="6:8" x14ac:dyDescent="0.2">
      <c r="F126340" s="195"/>
      <c r="G126340" s="196"/>
      <c r="H126340" s="192"/>
    </row>
    <row r="126341" spans="6:8" x14ac:dyDescent="0.2">
      <c r="F126341" s="195"/>
      <c r="G126341" s="196"/>
      <c r="H126341" s="192"/>
    </row>
    <row r="126342" spans="6:8" x14ac:dyDescent="0.2">
      <c r="F126342" s="195"/>
      <c r="G126342" s="196"/>
      <c r="H126342" s="192"/>
    </row>
    <row r="126343" spans="6:8" x14ac:dyDescent="0.2">
      <c r="F126343" s="195"/>
      <c r="G126343" s="196"/>
      <c r="H126343" s="192"/>
    </row>
    <row r="126344" spans="6:8" x14ac:dyDescent="0.2">
      <c r="F126344" s="195"/>
      <c r="G126344" s="196"/>
      <c r="H126344" s="192"/>
    </row>
    <row r="126345" spans="6:8" x14ac:dyDescent="0.2">
      <c r="F126345" s="195"/>
      <c r="G126345" s="196"/>
      <c r="H126345" s="192"/>
    </row>
    <row r="126346" spans="6:8" x14ac:dyDescent="0.2">
      <c r="F126346" s="195"/>
      <c r="G126346" s="196"/>
      <c r="H126346" s="192"/>
    </row>
    <row r="126347" spans="6:8" x14ac:dyDescent="0.2">
      <c r="F126347" s="195"/>
      <c r="G126347" s="196"/>
      <c r="H126347" s="192"/>
    </row>
    <row r="126348" spans="6:8" x14ac:dyDescent="0.2">
      <c r="F126348" s="195"/>
      <c r="G126348" s="196"/>
      <c r="H126348" s="192"/>
    </row>
    <row r="126349" spans="6:8" x14ac:dyDescent="0.2">
      <c r="F126349" s="195"/>
      <c r="G126349" s="196"/>
      <c r="H126349" s="192"/>
    </row>
    <row r="126350" spans="6:8" x14ac:dyDescent="0.2">
      <c r="F126350" s="195"/>
      <c r="G126350" s="196"/>
      <c r="H126350" s="192"/>
    </row>
    <row r="126351" spans="6:8" x14ac:dyDescent="0.2">
      <c r="F126351" s="195"/>
      <c r="G126351" s="196"/>
      <c r="H126351" s="192"/>
    </row>
    <row r="126352" spans="6:8" x14ac:dyDescent="0.2">
      <c r="F126352" s="195"/>
      <c r="G126352" s="196"/>
      <c r="H126352" s="192"/>
    </row>
    <row r="126353" spans="6:8" x14ac:dyDescent="0.2">
      <c r="F126353" s="195"/>
      <c r="G126353" s="196"/>
      <c r="H126353" s="192"/>
    </row>
    <row r="126354" spans="6:8" x14ac:dyDescent="0.2">
      <c r="F126354" s="195"/>
      <c r="G126354" s="196"/>
      <c r="H126354" s="192"/>
    </row>
    <row r="126355" spans="6:8" x14ac:dyDescent="0.2">
      <c r="F126355" s="195"/>
      <c r="G126355" s="196"/>
      <c r="H126355" s="192"/>
    </row>
    <row r="126356" spans="6:8" x14ac:dyDescent="0.2">
      <c r="F126356" s="195"/>
      <c r="G126356" s="196"/>
      <c r="H126356" s="192"/>
    </row>
    <row r="126357" spans="6:8" x14ac:dyDescent="0.2">
      <c r="F126357" s="195"/>
      <c r="G126357" s="196"/>
      <c r="H126357" s="192"/>
    </row>
    <row r="126358" spans="6:8" x14ac:dyDescent="0.2">
      <c r="F126358" s="195"/>
      <c r="G126358" s="196"/>
      <c r="H126358" s="192"/>
    </row>
    <row r="126359" spans="6:8" x14ac:dyDescent="0.2">
      <c r="F126359" s="195"/>
      <c r="G126359" s="196"/>
      <c r="H126359" s="192"/>
    </row>
    <row r="126360" spans="6:8" x14ac:dyDescent="0.2">
      <c r="F126360" s="195"/>
      <c r="G126360" s="196"/>
      <c r="H126360" s="192"/>
    </row>
    <row r="126361" spans="6:8" x14ac:dyDescent="0.2">
      <c r="F126361" s="195"/>
      <c r="G126361" s="196"/>
      <c r="H126361" s="192"/>
    </row>
    <row r="126362" spans="6:8" x14ac:dyDescent="0.2">
      <c r="F126362" s="195"/>
      <c r="G126362" s="196"/>
      <c r="H126362" s="192"/>
    </row>
    <row r="126363" spans="6:8" x14ac:dyDescent="0.2">
      <c r="F126363" s="195"/>
      <c r="G126363" s="196"/>
      <c r="H126363" s="192"/>
    </row>
    <row r="126364" spans="6:8" x14ac:dyDescent="0.2">
      <c r="F126364" s="195"/>
      <c r="G126364" s="196"/>
      <c r="H126364" s="192"/>
    </row>
    <row r="126365" spans="6:8" x14ac:dyDescent="0.2">
      <c r="F126365" s="195"/>
      <c r="G126365" s="196"/>
      <c r="H126365" s="192"/>
    </row>
    <row r="126366" spans="6:8" x14ac:dyDescent="0.2">
      <c r="F126366" s="195"/>
      <c r="G126366" s="196"/>
      <c r="H126366" s="192"/>
    </row>
    <row r="126367" spans="6:8" x14ac:dyDescent="0.2">
      <c r="F126367" s="195"/>
      <c r="G126367" s="196"/>
      <c r="H126367" s="192"/>
    </row>
    <row r="126368" spans="6:8" x14ac:dyDescent="0.2">
      <c r="F126368" s="195"/>
      <c r="G126368" s="196"/>
      <c r="H126368" s="192"/>
    </row>
    <row r="126369" spans="6:8" x14ac:dyDescent="0.2">
      <c r="F126369" s="195"/>
      <c r="G126369" s="196"/>
      <c r="H126369" s="192"/>
    </row>
    <row r="126370" spans="6:8" x14ac:dyDescent="0.2">
      <c r="F126370" s="195"/>
      <c r="G126370" s="196"/>
      <c r="H126370" s="192"/>
    </row>
    <row r="126371" spans="6:8" x14ac:dyDescent="0.2">
      <c r="F126371" s="195"/>
      <c r="G126371" s="196"/>
      <c r="H126371" s="192"/>
    </row>
    <row r="126372" spans="6:8" x14ac:dyDescent="0.2">
      <c r="F126372" s="195"/>
      <c r="G126372" s="196"/>
      <c r="H126372" s="192"/>
    </row>
    <row r="126373" spans="6:8" x14ac:dyDescent="0.2">
      <c r="F126373" s="195"/>
      <c r="G126373" s="196"/>
      <c r="H126373" s="192"/>
    </row>
    <row r="126374" spans="6:8" x14ac:dyDescent="0.2">
      <c r="F126374" s="195"/>
      <c r="G126374" s="196"/>
      <c r="H126374" s="192"/>
    </row>
    <row r="126375" spans="6:8" x14ac:dyDescent="0.2">
      <c r="F126375" s="195"/>
      <c r="G126375" s="196"/>
      <c r="H126375" s="192"/>
    </row>
    <row r="126376" spans="6:8" x14ac:dyDescent="0.2">
      <c r="F126376" s="195"/>
      <c r="G126376" s="196"/>
      <c r="H126376" s="192"/>
    </row>
    <row r="126377" spans="6:8" x14ac:dyDescent="0.2">
      <c r="F126377" s="195"/>
      <c r="G126377" s="196"/>
      <c r="H126377" s="192"/>
    </row>
    <row r="126378" spans="6:8" x14ac:dyDescent="0.2">
      <c r="F126378" s="195"/>
      <c r="G126378" s="196"/>
      <c r="H126378" s="192"/>
    </row>
    <row r="126379" spans="6:8" x14ac:dyDescent="0.2">
      <c r="F126379" s="195"/>
      <c r="G126379" s="196"/>
      <c r="H126379" s="192"/>
    </row>
    <row r="126380" spans="6:8" x14ac:dyDescent="0.2">
      <c r="F126380" s="195"/>
      <c r="G126380" s="196"/>
      <c r="H126380" s="192"/>
    </row>
    <row r="126381" spans="6:8" x14ac:dyDescent="0.2">
      <c r="F126381" s="195"/>
      <c r="G126381" s="196"/>
      <c r="H126381" s="192"/>
    </row>
    <row r="126382" spans="6:8" x14ac:dyDescent="0.2">
      <c r="F126382" s="195"/>
      <c r="G126382" s="196"/>
      <c r="H126382" s="192"/>
    </row>
    <row r="126383" spans="6:8" x14ac:dyDescent="0.2">
      <c r="F126383" s="195"/>
      <c r="G126383" s="196"/>
      <c r="H126383" s="192"/>
    </row>
    <row r="126384" spans="6:8" x14ac:dyDescent="0.2">
      <c r="F126384" s="195"/>
      <c r="G126384" s="196"/>
      <c r="H126384" s="192"/>
    </row>
    <row r="126385" spans="6:8" x14ac:dyDescent="0.2">
      <c r="F126385" s="195"/>
      <c r="G126385" s="196"/>
      <c r="H126385" s="192"/>
    </row>
    <row r="126386" spans="6:8" x14ac:dyDescent="0.2">
      <c r="F126386" s="195"/>
      <c r="G126386" s="196"/>
      <c r="H126386" s="192"/>
    </row>
    <row r="126387" spans="6:8" x14ac:dyDescent="0.2">
      <c r="F126387" s="195"/>
      <c r="G126387" s="196"/>
      <c r="H126387" s="192"/>
    </row>
    <row r="126388" spans="6:8" x14ac:dyDescent="0.2">
      <c r="F126388" s="195"/>
      <c r="G126388" s="196"/>
      <c r="H126388" s="192"/>
    </row>
    <row r="126389" spans="6:8" x14ac:dyDescent="0.2">
      <c r="F126389" s="195"/>
      <c r="G126389" s="196"/>
      <c r="H126389" s="192"/>
    </row>
    <row r="126390" spans="6:8" x14ac:dyDescent="0.2">
      <c r="F126390" s="195"/>
      <c r="G126390" s="196"/>
      <c r="H126390" s="192"/>
    </row>
    <row r="126391" spans="6:8" x14ac:dyDescent="0.2">
      <c r="F126391" s="195"/>
      <c r="G126391" s="196"/>
      <c r="H126391" s="192"/>
    </row>
    <row r="126392" spans="6:8" x14ac:dyDescent="0.2">
      <c r="F126392" s="195"/>
      <c r="G126392" s="196"/>
      <c r="H126392" s="192"/>
    </row>
    <row r="126393" spans="6:8" x14ac:dyDescent="0.2">
      <c r="F126393" s="195"/>
      <c r="G126393" s="196"/>
      <c r="H126393" s="192"/>
    </row>
    <row r="126394" spans="6:8" x14ac:dyDescent="0.2">
      <c r="F126394" s="195"/>
      <c r="G126394" s="196"/>
      <c r="H126394" s="192"/>
    </row>
    <row r="126395" spans="6:8" x14ac:dyDescent="0.2">
      <c r="F126395" s="195"/>
      <c r="G126395" s="196"/>
      <c r="H126395" s="192"/>
    </row>
    <row r="126396" spans="6:8" x14ac:dyDescent="0.2">
      <c r="F126396" s="195"/>
      <c r="G126396" s="196"/>
      <c r="H126396" s="192"/>
    </row>
    <row r="126397" spans="6:8" x14ac:dyDescent="0.2">
      <c r="F126397" s="195"/>
      <c r="G126397" s="196"/>
      <c r="H126397" s="192"/>
    </row>
    <row r="126398" spans="6:8" x14ac:dyDescent="0.2">
      <c r="F126398" s="195"/>
      <c r="G126398" s="196"/>
      <c r="H126398" s="192"/>
    </row>
    <row r="126399" spans="6:8" x14ac:dyDescent="0.2">
      <c r="F126399" s="195"/>
      <c r="G126399" s="196"/>
      <c r="H126399" s="192"/>
    </row>
    <row r="126400" spans="6:8" x14ac:dyDescent="0.2">
      <c r="F126400" s="195"/>
      <c r="G126400" s="196"/>
      <c r="H126400" s="192"/>
    </row>
    <row r="126401" spans="6:8" x14ac:dyDescent="0.2">
      <c r="F126401" s="195"/>
      <c r="G126401" s="196"/>
      <c r="H126401" s="192"/>
    </row>
    <row r="126402" spans="6:8" x14ac:dyDescent="0.2">
      <c r="F126402" s="195"/>
      <c r="G126402" s="196"/>
      <c r="H126402" s="192"/>
    </row>
    <row r="126403" spans="6:8" x14ac:dyDescent="0.2">
      <c r="F126403" s="195"/>
      <c r="G126403" s="196"/>
      <c r="H126403" s="192"/>
    </row>
    <row r="126404" spans="6:8" x14ac:dyDescent="0.2">
      <c r="F126404" s="195"/>
      <c r="G126404" s="196"/>
      <c r="H126404" s="192"/>
    </row>
    <row r="126405" spans="6:8" x14ac:dyDescent="0.2">
      <c r="F126405" s="195"/>
      <c r="G126405" s="196"/>
      <c r="H126405" s="192"/>
    </row>
    <row r="126406" spans="6:8" x14ac:dyDescent="0.2">
      <c r="F126406" s="195"/>
      <c r="G126406" s="196"/>
      <c r="H126406" s="192"/>
    </row>
    <row r="126407" spans="6:8" x14ac:dyDescent="0.2">
      <c r="F126407" s="195"/>
      <c r="G126407" s="196"/>
      <c r="H126407" s="192"/>
    </row>
    <row r="126408" spans="6:8" x14ac:dyDescent="0.2">
      <c r="F126408" s="195"/>
      <c r="G126408" s="196"/>
      <c r="H126408" s="192"/>
    </row>
    <row r="126409" spans="6:8" x14ac:dyDescent="0.2">
      <c r="F126409" s="195"/>
      <c r="G126409" s="196"/>
      <c r="H126409" s="192"/>
    </row>
    <row r="126410" spans="6:8" x14ac:dyDescent="0.2">
      <c r="F126410" s="195"/>
      <c r="G126410" s="196"/>
      <c r="H126410" s="192"/>
    </row>
    <row r="126411" spans="6:8" x14ac:dyDescent="0.2">
      <c r="F126411" s="195"/>
      <c r="G126411" s="196"/>
      <c r="H126411" s="192"/>
    </row>
    <row r="126412" spans="6:8" x14ac:dyDescent="0.2">
      <c r="F126412" s="195"/>
      <c r="G126412" s="196"/>
      <c r="H126412" s="192"/>
    </row>
    <row r="126413" spans="6:8" x14ac:dyDescent="0.2">
      <c r="F126413" s="195"/>
      <c r="G126413" s="196"/>
      <c r="H126413" s="192"/>
    </row>
    <row r="126414" spans="6:8" x14ac:dyDescent="0.2">
      <c r="F126414" s="195"/>
      <c r="G126414" s="196"/>
      <c r="H126414" s="192"/>
    </row>
    <row r="126415" spans="6:8" x14ac:dyDescent="0.2">
      <c r="F126415" s="195"/>
      <c r="G126415" s="196"/>
      <c r="H126415" s="192"/>
    </row>
    <row r="126416" spans="6:8" x14ac:dyDescent="0.2">
      <c r="F126416" s="195"/>
      <c r="G126416" s="196"/>
      <c r="H126416" s="192"/>
    </row>
    <row r="126417" spans="6:8" x14ac:dyDescent="0.2">
      <c r="F126417" s="195"/>
      <c r="G126417" s="196"/>
      <c r="H126417" s="192"/>
    </row>
    <row r="126418" spans="6:8" x14ac:dyDescent="0.2">
      <c r="F126418" s="195"/>
      <c r="G126418" s="196"/>
      <c r="H126418" s="192"/>
    </row>
    <row r="126419" spans="6:8" x14ac:dyDescent="0.2">
      <c r="F126419" s="195"/>
      <c r="G126419" s="196"/>
      <c r="H126419" s="192"/>
    </row>
    <row r="126420" spans="6:8" x14ac:dyDescent="0.2">
      <c r="F126420" s="195"/>
      <c r="G126420" s="196"/>
      <c r="H126420" s="192"/>
    </row>
    <row r="126421" spans="6:8" x14ac:dyDescent="0.2">
      <c r="F126421" s="195"/>
      <c r="G126421" s="196"/>
      <c r="H126421" s="192"/>
    </row>
    <row r="126422" spans="6:8" x14ac:dyDescent="0.2">
      <c r="F126422" s="195"/>
      <c r="G126422" s="196"/>
      <c r="H126422" s="192"/>
    </row>
    <row r="126423" spans="6:8" x14ac:dyDescent="0.2">
      <c r="F126423" s="195"/>
      <c r="G126423" s="196"/>
      <c r="H126423" s="192"/>
    </row>
    <row r="126424" spans="6:8" x14ac:dyDescent="0.2">
      <c r="F126424" s="195"/>
      <c r="G126424" s="196"/>
      <c r="H126424" s="192"/>
    </row>
    <row r="126425" spans="6:8" x14ac:dyDescent="0.2">
      <c r="F126425" s="195"/>
      <c r="G126425" s="196"/>
      <c r="H126425" s="192"/>
    </row>
    <row r="126426" spans="6:8" x14ac:dyDescent="0.2">
      <c r="F126426" s="195"/>
      <c r="G126426" s="196"/>
      <c r="H126426" s="192"/>
    </row>
    <row r="126427" spans="6:8" x14ac:dyDescent="0.2">
      <c r="F126427" s="195"/>
      <c r="G126427" s="196"/>
      <c r="H126427" s="192"/>
    </row>
    <row r="126428" spans="6:8" x14ac:dyDescent="0.2">
      <c r="F126428" s="195"/>
      <c r="G126428" s="196"/>
      <c r="H126428" s="192"/>
    </row>
    <row r="126429" spans="6:8" x14ac:dyDescent="0.2">
      <c r="F126429" s="195"/>
      <c r="G126429" s="196"/>
      <c r="H126429" s="192"/>
    </row>
    <row r="126430" spans="6:8" x14ac:dyDescent="0.2">
      <c r="F126430" s="195"/>
      <c r="G126430" s="196"/>
      <c r="H126430" s="192"/>
    </row>
    <row r="126431" spans="6:8" x14ac:dyDescent="0.2">
      <c r="F126431" s="195"/>
      <c r="G126431" s="196"/>
      <c r="H126431" s="192"/>
    </row>
    <row r="126432" spans="6:8" x14ac:dyDescent="0.2">
      <c r="F126432" s="195"/>
      <c r="G126432" s="196"/>
      <c r="H126432" s="192"/>
    </row>
    <row r="126433" spans="6:8" x14ac:dyDescent="0.2">
      <c r="F126433" s="195"/>
      <c r="G126433" s="196"/>
      <c r="H126433" s="192"/>
    </row>
    <row r="126434" spans="6:8" x14ac:dyDescent="0.2">
      <c r="F126434" s="195"/>
      <c r="G126434" s="196"/>
      <c r="H126434" s="192"/>
    </row>
    <row r="126435" spans="6:8" x14ac:dyDescent="0.2">
      <c r="F126435" s="195"/>
      <c r="G126435" s="196"/>
      <c r="H126435" s="192"/>
    </row>
    <row r="126436" spans="6:8" x14ac:dyDescent="0.2">
      <c r="F126436" s="195"/>
      <c r="G126436" s="196"/>
      <c r="H126436" s="192"/>
    </row>
    <row r="126437" spans="6:8" x14ac:dyDescent="0.2">
      <c r="F126437" s="195"/>
      <c r="G126437" s="196"/>
      <c r="H126437" s="192"/>
    </row>
    <row r="126438" spans="6:8" x14ac:dyDescent="0.2">
      <c r="F126438" s="195"/>
      <c r="G126438" s="196"/>
      <c r="H126438" s="192"/>
    </row>
    <row r="126439" spans="6:8" x14ac:dyDescent="0.2">
      <c r="F126439" s="195"/>
      <c r="G126439" s="196"/>
      <c r="H126439" s="192"/>
    </row>
    <row r="126440" spans="6:8" x14ac:dyDescent="0.2">
      <c r="F126440" s="195"/>
      <c r="G126440" s="196"/>
      <c r="H126440" s="192"/>
    </row>
    <row r="126441" spans="6:8" x14ac:dyDescent="0.2">
      <c r="F126441" s="195"/>
      <c r="G126441" s="196"/>
      <c r="H126441" s="192"/>
    </row>
    <row r="126442" spans="6:8" x14ac:dyDescent="0.2">
      <c r="F126442" s="195"/>
      <c r="G126442" s="196"/>
      <c r="H126442" s="192"/>
    </row>
    <row r="126443" spans="6:8" x14ac:dyDescent="0.2">
      <c r="F126443" s="195"/>
      <c r="G126443" s="196"/>
      <c r="H126443" s="192"/>
    </row>
    <row r="126444" spans="6:8" x14ac:dyDescent="0.2">
      <c r="F126444" s="195"/>
      <c r="G126444" s="196"/>
      <c r="H126444" s="192"/>
    </row>
    <row r="126445" spans="6:8" x14ac:dyDescent="0.2">
      <c r="F126445" s="195"/>
      <c r="G126445" s="196"/>
      <c r="H126445" s="192"/>
    </row>
    <row r="126446" spans="6:8" x14ac:dyDescent="0.2">
      <c r="F126446" s="195"/>
      <c r="G126446" s="196"/>
      <c r="H126446" s="192"/>
    </row>
    <row r="126447" spans="6:8" x14ac:dyDescent="0.2">
      <c r="F126447" s="195"/>
      <c r="G126447" s="196"/>
      <c r="H126447" s="192"/>
    </row>
    <row r="126448" spans="6:8" x14ac:dyDescent="0.2">
      <c r="F126448" s="195"/>
      <c r="G126448" s="196"/>
      <c r="H126448" s="192"/>
    </row>
    <row r="126449" spans="6:8" x14ac:dyDescent="0.2">
      <c r="F126449" s="195"/>
      <c r="G126449" s="196"/>
      <c r="H126449" s="192"/>
    </row>
    <row r="126450" spans="6:8" x14ac:dyDescent="0.2">
      <c r="F126450" s="195"/>
      <c r="G126450" s="196"/>
      <c r="H126450" s="192"/>
    </row>
    <row r="126451" spans="6:8" x14ac:dyDescent="0.2">
      <c r="F126451" s="195"/>
      <c r="G126451" s="196"/>
      <c r="H126451" s="192"/>
    </row>
    <row r="126452" spans="6:8" x14ac:dyDescent="0.2">
      <c r="F126452" s="195"/>
      <c r="G126452" s="196"/>
      <c r="H126452" s="192"/>
    </row>
    <row r="126453" spans="6:8" x14ac:dyDescent="0.2">
      <c r="F126453" s="195"/>
      <c r="G126453" s="196"/>
      <c r="H126453" s="192"/>
    </row>
    <row r="126454" spans="6:8" x14ac:dyDescent="0.2">
      <c r="F126454" s="195"/>
      <c r="G126454" s="196"/>
      <c r="H126454" s="192"/>
    </row>
    <row r="126455" spans="6:8" x14ac:dyDescent="0.2">
      <c r="F126455" s="195"/>
      <c r="G126455" s="196"/>
      <c r="H126455" s="192"/>
    </row>
    <row r="126456" spans="6:8" x14ac:dyDescent="0.2">
      <c r="F126456" s="195"/>
      <c r="G126456" s="196"/>
      <c r="H126456" s="192"/>
    </row>
    <row r="126457" spans="6:8" x14ac:dyDescent="0.2">
      <c r="F126457" s="195"/>
      <c r="G126457" s="196"/>
      <c r="H126457" s="192"/>
    </row>
    <row r="126458" spans="6:8" x14ac:dyDescent="0.2">
      <c r="F126458" s="195"/>
      <c r="G126458" s="196"/>
      <c r="H126458" s="192"/>
    </row>
    <row r="126459" spans="6:8" x14ac:dyDescent="0.2">
      <c r="F126459" s="195"/>
      <c r="G126459" s="196"/>
      <c r="H126459" s="192"/>
    </row>
    <row r="126460" spans="6:8" x14ac:dyDescent="0.2">
      <c r="F126460" s="195"/>
      <c r="G126460" s="196"/>
      <c r="H126460" s="192"/>
    </row>
    <row r="126461" spans="6:8" x14ac:dyDescent="0.2">
      <c r="F126461" s="195"/>
      <c r="G126461" s="196"/>
      <c r="H126461" s="192"/>
    </row>
    <row r="126462" spans="6:8" x14ac:dyDescent="0.2">
      <c r="F126462" s="195"/>
      <c r="G126462" s="196"/>
      <c r="H126462" s="192"/>
    </row>
    <row r="126463" spans="6:8" x14ac:dyDescent="0.2">
      <c r="F126463" s="195"/>
      <c r="G126463" s="196"/>
      <c r="H126463" s="192"/>
    </row>
    <row r="126464" spans="6:8" x14ac:dyDescent="0.2">
      <c r="F126464" s="195"/>
      <c r="G126464" s="196"/>
      <c r="H126464" s="192"/>
    </row>
    <row r="126465" spans="6:8" x14ac:dyDescent="0.2">
      <c r="F126465" s="195"/>
      <c r="G126465" s="196"/>
      <c r="H126465" s="192"/>
    </row>
    <row r="126466" spans="6:8" x14ac:dyDescent="0.2">
      <c r="F126466" s="195"/>
      <c r="G126466" s="196"/>
      <c r="H126466" s="192"/>
    </row>
    <row r="126467" spans="6:8" x14ac:dyDescent="0.2">
      <c r="F126467" s="195"/>
      <c r="G126467" s="196"/>
      <c r="H126467" s="192"/>
    </row>
    <row r="126468" spans="6:8" x14ac:dyDescent="0.2">
      <c r="F126468" s="195"/>
      <c r="G126468" s="196"/>
      <c r="H126468" s="192"/>
    </row>
    <row r="126469" spans="6:8" x14ac:dyDescent="0.2">
      <c r="F126469" s="195"/>
      <c r="G126469" s="196"/>
      <c r="H126469" s="192"/>
    </row>
    <row r="126470" spans="6:8" x14ac:dyDescent="0.2">
      <c r="F126470" s="195"/>
      <c r="G126470" s="196"/>
      <c r="H126470" s="192"/>
    </row>
    <row r="126471" spans="6:8" x14ac:dyDescent="0.2">
      <c r="F126471" s="195"/>
      <c r="G126471" s="196"/>
      <c r="H126471" s="192"/>
    </row>
    <row r="126472" spans="6:8" x14ac:dyDescent="0.2">
      <c r="F126472" s="195"/>
      <c r="G126472" s="196"/>
      <c r="H126472" s="192"/>
    </row>
    <row r="126473" spans="6:8" x14ac:dyDescent="0.2">
      <c r="F126473" s="195"/>
      <c r="G126473" s="196"/>
      <c r="H126473" s="192"/>
    </row>
    <row r="126474" spans="6:8" x14ac:dyDescent="0.2">
      <c r="F126474" s="195"/>
      <c r="G126474" s="196"/>
      <c r="H126474" s="192"/>
    </row>
    <row r="126475" spans="6:8" x14ac:dyDescent="0.2">
      <c r="F126475" s="195"/>
      <c r="G126475" s="196"/>
      <c r="H126475" s="192"/>
    </row>
    <row r="126476" spans="6:8" x14ac:dyDescent="0.2">
      <c r="F126476" s="195"/>
      <c r="G126476" s="196"/>
      <c r="H126476" s="192"/>
    </row>
    <row r="126477" spans="6:8" x14ac:dyDescent="0.2">
      <c r="F126477" s="195"/>
      <c r="G126477" s="196"/>
      <c r="H126477" s="192"/>
    </row>
    <row r="126478" spans="6:8" x14ac:dyDescent="0.2">
      <c r="F126478" s="195"/>
      <c r="G126478" s="196"/>
      <c r="H126478" s="192"/>
    </row>
    <row r="126479" spans="6:8" x14ac:dyDescent="0.2">
      <c r="F126479" s="195"/>
      <c r="G126479" s="196"/>
      <c r="H126479" s="192"/>
    </row>
    <row r="126480" spans="6:8" x14ac:dyDescent="0.2">
      <c r="F126480" s="195"/>
      <c r="G126480" s="196"/>
      <c r="H126480" s="192"/>
    </row>
    <row r="126481" spans="6:8" x14ac:dyDescent="0.2">
      <c r="F126481" s="195"/>
      <c r="G126481" s="196"/>
      <c r="H126481" s="192"/>
    </row>
    <row r="126482" spans="6:8" x14ac:dyDescent="0.2">
      <c r="F126482" s="195"/>
      <c r="G126482" s="196"/>
      <c r="H126482" s="192"/>
    </row>
    <row r="126483" spans="6:8" x14ac:dyDescent="0.2">
      <c r="F126483" s="195"/>
      <c r="G126483" s="196"/>
      <c r="H126483" s="192"/>
    </row>
    <row r="126484" spans="6:8" x14ac:dyDescent="0.2">
      <c r="F126484" s="195"/>
      <c r="G126484" s="196"/>
      <c r="H126484" s="192"/>
    </row>
    <row r="126485" spans="6:8" x14ac:dyDescent="0.2">
      <c r="F126485" s="195"/>
      <c r="G126485" s="196"/>
      <c r="H126485" s="192"/>
    </row>
    <row r="126486" spans="6:8" x14ac:dyDescent="0.2">
      <c r="F126486" s="195"/>
      <c r="G126486" s="196"/>
      <c r="H126486" s="192"/>
    </row>
    <row r="126487" spans="6:8" x14ac:dyDescent="0.2">
      <c r="F126487" s="195"/>
      <c r="G126487" s="196"/>
      <c r="H126487" s="192"/>
    </row>
    <row r="126488" spans="6:8" x14ac:dyDescent="0.2">
      <c r="F126488" s="195"/>
      <c r="G126488" s="196"/>
      <c r="H126488" s="192"/>
    </row>
    <row r="126489" spans="6:8" x14ac:dyDescent="0.2">
      <c r="F126489" s="195"/>
      <c r="G126489" s="196"/>
      <c r="H126489" s="192"/>
    </row>
    <row r="126490" spans="6:8" x14ac:dyDescent="0.2">
      <c r="F126490" s="195"/>
      <c r="G126490" s="196"/>
      <c r="H126490" s="192"/>
    </row>
    <row r="126491" spans="6:8" x14ac:dyDescent="0.2">
      <c r="F126491" s="195"/>
      <c r="G126491" s="196"/>
      <c r="H126491" s="192"/>
    </row>
    <row r="126492" spans="6:8" x14ac:dyDescent="0.2">
      <c r="F126492" s="195"/>
      <c r="G126492" s="196"/>
      <c r="H126492" s="192"/>
    </row>
    <row r="126493" spans="6:8" x14ac:dyDescent="0.2">
      <c r="F126493" s="195"/>
      <c r="G126493" s="196"/>
      <c r="H126493" s="192"/>
    </row>
    <row r="126494" spans="6:8" x14ac:dyDescent="0.2">
      <c r="F126494" s="195"/>
      <c r="G126494" s="196"/>
      <c r="H126494" s="192"/>
    </row>
    <row r="126495" spans="6:8" x14ac:dyDescent="0.2">
      <c r="F126495" s="195"/>
      <c r="G126495" s="196"/>
      <c r="H126495" s="192"/>
    </row>
    <row r="126496" spans="6:8" x14ac:dyDescent="0.2">
      <c r="F126496" s="195"/>
      <c r="G126496" s="196"/>
      <c r="H126496" s="192"/>
    </row>
    <row r="126497" spans="6:8" x14ac:dyDescent="0.2">
      <c r="F126497" s="195"/>
      <c r="G126497" s="196"/>
      <c r="H126497" s="192"/>
    </row>
    <row r="126498" spans="6:8" x14ac:dyDescent="0.2">
      <c r="F126498" s="195"/>
      <c r="G126498" s="196"/>
      <c r="H126498" s="192"/>
    </row>
    <row r="126499" spans="6:8" x14ac:dyDescent="0.2">
      <c r="F126499" s="195"/>
      <c r="G126499" s="196"/>
      <c r="H126499" s="192"/>
    </row>
    <row r="126500" spans="6:8" x14ac:dyDescent="0.2">
      <c r="F126500" s="195"/>
      <c r="G126500" s="196"/>
      <c r="H126500" s="192"/>
    </row>
    <row r="126501" spans="6:8" x14ac:dyDescent="0.2">
      <c r="F126501" s="195"/>
      <c r="G126501" s="196"/>
      <c r="H126501" s="192"/>
    </row>
    <row r="126502" spans="6:8" x14ac:dyDescent="0.2">
      <c r="F126502" s="195"/>
      <c r="G126502" s="196"/>
      <c r="H126502" s="192"/>
    </row>
    <row r="126503" spans="6:8" x14ac:dyDescent="0.2">
      <c r="F126503" s="195"/>
      <c r="G126503" s="196"/>
      <c r="H126503" s="192"/>
    </row>
    <row r="126504" spans="6:8" x14ac:dyDescent="0.2">
      <c r="F126504" s="195"/>
      <c r="G126504" s="196"/>
      <c r="H126504" s="192"/>
    </row>
    <row r="126505" spans="6:8" x14ac:dyDescent="0.2">
      <c r="F126505" s="195"/>
      <c r="G126505" s="196"/>
      <c r="H126505" s="192"/>
    </row>
    <row r="126506" spans="6:8" x14ac:dyDescent="0.2">
      <c r="F126506" s="195"/>
      <c r="G126506" s="196"/>
      <c r="H126506" s="192"/>
    </row>
    <row r="126507" spans="6:8" x14ac:dyDescent="0.2">
      <c r="F126507" s="195"/>
      <c r="G126507" s="196"/>
      <c r="H126507" s="192"/>
    </row>
    <row r="126508" spans="6:8" x14ac:dyDescent="0.2">
      <c r="F126508" s="195"/>
      <c r="G126508" s="196"/>
      <c r="H126508" s="192"/>
    </row>
    <row r="126509" spans="6:8" x14ac:dyDescent="0.2">
      <c r="F126509" s="195"/>
      <c r="G126509" s="196"/>
      <c r="H126509" s="192"/>
    </row>
    <row r="126510" spans="6:8" x14ac:dyDescent="0.2">
      <c r="F126510" s="195"/>
      <c r="G126510" s="196"/>
      <c r="H126510" s="192"/>
    </row>
    <row r="126511" spans="6:8" x14ac:dyDescent="0.2">
      <c r="F126511" s="195"/>
      <c r="G126511" s="196"/>
      <c r="H126511" s="192"/>
    </row>
    <row r="126512" spans="6:8" x14ac:dyDescent="0.2">
      <c r="F126512" s="195"/>
      <c r="G126512" s="196"/>
      <c r="H126512" s="192"/>
    </row>
    <row r="126513" spans="6:8" x14ac:dyDescent="0.2">
      <c r="F126513" s="195"/>
      <c r="G126513" s="196"/>
      <c r="H126513" s="192"/>
    </row>
    <row r="126514" spans="6:8" x14ac:dyDescent="0.2">
      <c r="F126514" s="195"/>
      <c r="G126514" s="196"/>
      <c r="H126514" s="192"/>
    </row>
    <row r="126515" spans="6:8" x14ac:dyDescent="0.2">
      <c r="F126515" s="195"/>
      <c r="G126515" s="196"/>
      <c r="H126515" s="192"/>
    </row>
    <row r="126516" spans="6:8" x14ac:dyDescent="0.2">
      <c r="F126516" s="195"/>
      <c r="G126516" s="196"/>
      <c r="H126516" s="192"/>
    </row>
    <row r="126517" spans="6:8" x14ac:dyDescent="0.2">
      <c r="F126517" s="195"/>
      <c r="G126517" s="196"/>
      <c r="H126517" s="192"/>
    </row>
    <row r="126518" spans="6:8" x14ac:dyDescent="0.2">
      <c r="F126518" s="195"/>
      <c r="G126518" s="196"/>
      <c r="H126518" s="192"/>
    </row>
    <row r="126519" spans="6:8" x14ac:dyDescent="0.2">
      <c r="F126519" s="195"/>
      <c r="G126519" s="196"/>
      <c r="H126519" s="192"/>
    </row>
    <row r="126520" spans="6:8" x14ac:dyDescent="0.2">
      <c r="F126520" s="195"/>
      <c r="G126520" s="196"/>
      <c r="H126520" s="192"/>
    </row>
    <row r="126521" spans="6:8" x14ac:dyDescent="0.2">
      <c r="F126521" s="195"/>
      <c r="G126521" s="196"/>
      <c r="H126521" s="192"/>
    </row>
    <row r="126522" spans="6:8" x14ac:dyDescent="0.2">
      <c r="F126522" s="195"/>
      <c r="G126522" s="196"/>
      <c r="H126522" s="192"/>
    </row>
    <row r="126523" spans="6:8" x14ac:dyDescent="0.2">
      <c r="F126523" s="195"/>
      <c r="G126523" s="196"/>
      <c r="H126523" s="192"/>
    </row>
    <row r="126524" spans="6:8" x14ac:dyDescent="0.2">
      <c r="F126524" s="195"/>
      <c r="G126524" s="196"/>
      <c r="H126524" s="192"/>
    </row>
    <row r="126525" spans="6:8" x14ac:dyDescent="0.2">
      <c r="F126525" s="195"/>
      <c r="G126525" s="196"/>
      <c r="H126525" s="192"/>
    </row>
    <row r="126526" spans="6:8" x14ac:dyDescent="0.2">
      <c r="F126526" s="195"/>
      <c r="G126526" s="196"/>
      <c r="H126526" s="192"/>
    </row>
    <row r="126527" spans="6:8" x14ac:dyDescent="0.2">
      <c r="F126527" s="195"/>
      <c r="G126527" s="196"/>
      <c r="H126527" s="192"/>
    </row>
    <row r="126528" spans="6:8" x14ac:dyDescent="0.2">
      <c r="F126528" s="195"/>
      <c r="G126528" s="196"/>
      <c r="H126528" s="192"/>
    </row>
    <row r="126529" spans="6:8" x14ac:dyDescent="0.2">
      <c r="F126529" s="195"/>
      <c r="G126529" s="196"/>
      <c r="H126529" s="192"/>
    </row>
    <row r="126530" spans="6:8" x14ac:dyDescent="0.2">
      <c r="F126530" s="195"/>
      <c r="G126530" s="196"/>
      <c r="H126530" s="192"/>
    </row>
    <row r="126531" spans="6:8" x14ac:dyDescent="0.2">
      <c r="F126531" s="195"/>
      <c r="G126531" s="196"/>
      <c r="H126531" s="192"/>
    </row>
    <row r="126532" spans="6:8" x14ac:dyDescent="0.2">
      <c r="F126532" s="195"/>
      <c r="G126532" s="196"/>
      <c r="H126532" s="192"/>
    </row>
    <row r="126533" spans="6:8" x14ac:dyDescent="0.2">
      <c r="F126533" s="195"/>
      <c r="G126533" s="196"/>
      <c r="H126533" s="192"/>
    </row>
    <row r="126534" spans="6:8" x14ac:dyDescent="0.2">
      <c r="F126534" s="195"/>
      <c r="G126534" s="196"/>
      <c r="H126534" s="192"/>
    </row>
    <row r="126535" spans="6:8" x14ac:dyDescent="0.2">
      <c r="F126535" s="195"/>
      <c r="G126535" s="196"/>
      <c r="H126535" s="192"/>
    </row>
    <row r="126536" spans="6:8" x14ac:dyDescent="0.2">
      <c r="F126536" s="195"/>
      <c r="G126536" s="196"/>
      <c r="H126536" s="192"/>
    </row>
    <row r="126537" spans="6:8" x14ac:dyDescent="0.2">
      <c r="F126537" s="195"/>
      <c r="G126537" s="196"/>
      <c r="H126537" s="192"/>
    </row>
    <row r="126538" spans="6:8" x14ac:dyDescent="0.2">
      <c r="F126538" s="195"/>
      <c r="G126538" s="196"/>
      <c r="H126538" s="192"/>
    </row>
    <row r="126539" spans="6:8" x14ac:dyDescent="0.2">
      <c r="F126539" s="195"/>
      <c r="G126539" s="196"/>
      <c r="H126539" s="192"/>
    </row>
    <row r="126540" spans="6:8" x14ac:dyDescent="0.2">
      <c r="F126540" s="195"/>
      <c r="G126540" s="196"/>
      <c r="H126540" s="192"/>
    </row>
    <row r="126541" spans="6:8" x14ac:dyDescent="0.2">
      <c r="F126541" s="195"/>
      <c r="G126541" s="196"/>
      <c r="H126541" s="192"/>
    </row>
    <row r="126542" spans="6:8" x14ac:dyDescent="0.2">
      <c r="F126542" s="195"/>
      <c r="G126542" s="196"/>
      <c r="H126542" s="192"/>
    </row>
    <row r="126543" spans="6:8" x14ac:dyDescent="0.2">
      <c r="F126543" s="195"/>
      <c r="G126543" s="196"/>
      <c r="H126543" s="192"/>
    </row>
    <row r="126544" spans="6:8" x14ac:dyDescent="0.2">
      <c r="F126544" s="195"/>
      <c r="G126544" s="196"/>
      <c r="H126544" s="192"/>
    </row>
    <row r="126545" spans="6:8" x14ac:dyDescent="0.2">
      <c r="F126545" s="195"/>
      <c r="G126545" s="196"/>
      <c r="H126545" s="192"/>
    </row>
    <row r="126546" spans="6:8" x14ac:dyDescent="0.2">
      <c r="F126546" s="195"/>
      <c r="G126546" s="196"/>
      <c r="H126546" s="192"/>
    </row>
    <row r="126547" spans="6:8" x14ac:dyDescent="0.2">
      <c r="F126547" s="195"/>
      <c r="G126547" s="196"/>
      <c r="H126547" s="192"/>
    </row>
    <row r="126548" spans="6:8" x14ac:dyDescent="0.2">
      <c r="F126548" s="195"/>
      <c r="G126548" s="196"/>
      <c r="H126548" s="192"/>
    </row>
    <row r="126549" spans="6:8" x14ac:dyDescent="0.2">
      <c r="F126549" s="195"/>
      <c r="G126549" s="196"/>
      <c r="H126549" s="192"/>
    </row>
    <row r="126550" spans="6:8" x14ac:dyDescent="0.2">
      <c r="F126550" s="195"/>
      <c r="G126550" s="196"/>
      <c r="H126550" s="192"/>
    </row>
    <row r="126551" spans="6:8" x14ac:dyDescent="0.2">
      <c r="F126551" s="195"/>
      <c r="G126551" s="196"/>
      <c r="H126551" s="192"/>
    </row>
    <row r="126552" spans="6:8" x14ac:dyDescent="0.2">
      <c r="F126552" s="195"/>
      <c r="G126552" s="196"/>
      <c r="H126552" s="192"/>
    </row>
    <row r="126553" spans="6:8" x14ac:dyDescent="0.2">
      <c r="F126553" s="195"/>
      <c r="G126553" s="196"/>
      <c r="H126553" s="192"/>
    </row>
    <row r="126554" spans="6:8" x14ac:dyDescent="0.2">
      <c r="F126554" s="195"/>
      <c r="G126554" s="196"/>
      <c r="H126554" s="192"/>
    </row>
    <row r="126555" spans="6:8" x14ac:dyDescent="0.2">
      <c r="F126555" s="195"/>
      <c r="G126555" s="196"/>
      <c r="H126555" s="192"/>
    </row>
    <row r="126556" spans="6:8" x14ac:dyDescent="0.2">
      <c r="F126556" s="195"/>
      <c r="G126556" s="196"/>
      <c r="H126556" s="192"/>
    </row>
    <row r="126557" spans="6:8" x14ac:dyDescent="0.2">
      <c r="F126557" s="195"/>
      <c r="G126557" s="196"/>
      <c r="H126557" s="192"/>
    </row>
    <row r="126558" spans="6:8" x14ac:dyDescent="0.2">
      <c r="F126558" s="195"/>
      <c r="G126558" s="196"/>
      <c r="H126558" s="192"/>
    </row>
    <row r="126559" spans="6:8" x14ac:dyDescent="0.2">
      <c r="F126559" s="195"/>
      <c r="G126559" s="196"/>
      <c r="H126559" s="192"/>
    </row>
    <row r="126560" spans="6:8" x14ac:dyDescent="0.2">
      <c r="F126560" s="195"/>
      <c r="G126560" s="196"/>
      <c r="H126560" s="192"/>
    </row>
    <row r="126561" spans="6:8" x14ac:dyDescent="0.2">
      <c r="F126561" s="195"/>
      <c r="G126561" s="196"/>
      <c r="H126561" s="192"/>
    </row>
    <row r="126562" spans="6:8" x14ac:dyDescent="0.2">
      <c r="F126562" s="195"/>
      <c r="G126562" s="196"/>
      <c r="H126562" s="192"/>
    </row>
    <row r="126563" spans="6:8" x14ac:dyDescent="0.2">
      <c r="F126563" s="195"/>
      <c r="G126563" s="196"/>
      <c r="H126563" s="192"/>
    </row>
    <row r="126564" spans="6:8" x14ac:dyDescent="0.2">
      <c r="F126564" s="195"/>
      <c r="G126564" s="196"/>
      <c r="H126564" s="192"/>
    </row>
    <row r="126565" spans="6:8" x14ac:dyDescent="0.2">
      <c r="F126565" s="195"/>
      <c r="G126565" s="196"/>
      <c r="H126565" s="192"/>
    </row>
    <row r="126566" spans="6:8" x14ac:dyDescent="0.2">
      <c r="F126566" s="195"/>
      <c r="G126566" s="196"/>
      <c r="H126566" s="192"/>
    </row>
    <row r="126567" spans="6:8" x14ac:dyDescent="0.2">
      <c r="F126567" s="195"/>
      <c r="G126567" s="196"/>
      <c r="H126567" s="192"/>
    </row>
    <row r="126568" spans="6:8" x14ac:dyDescent="0.2">
      <c r="F126568" s="195"/>
      <c r="G126568" s="196"/>
      <c r="H126568" s="192"/>
    </row>
    <row r="126569" spans="6:8" x14ac:dyDescent="0.2">
      <c r="F126569" s="195"/>
      <c r="G126569" s="196"/>
      <c r="H126569" s="192"/>
    </row>
    <row r="126570" spans="6:8" x14ac:dyDescent="0.2">
      <c r="F126570" s="195"/>
      <c r="G126570" s="196"/>
      <c r="H126570" s="192"/>
    </row>
    <row r="126571" spans="6:8" x14ac:dyDescent="0.2">
      <c r="F126571" s="195"/>
      <c r="G126571" s="196"/>
      <c r="H126571" s="192"/>
    </row>
    <row r="126572" spans="6:8" x14ac:dyDescent="0.2">
      <c r="F126572" s="195"/>
      <c r="G126572" s="196"/>
      <c r="H126572" s="192"/>
    </row>
    <row r="126573" spans="6:8" x14ac:dyDescent="0.2">
      <c r="F126573" s="195"/>
      <c r="G126573" s="196"/>
      <c r="H126573" s="192"/>
    </row>
    <row r="126574" spans="6:8" x14ac:dyDescent="0.2">
      <c r="F126574" s="195"/>
      <c r="G126574" s="196"/>
      <c r="H126574" s="192"/>
    </row>
    <row r="126575" spans="6:8" x14ac:dyDescent="0.2">
      <c r="F126575" s="195"/>
      <c r="G126575" s="196"/>
      <c r="H126575" s="192"/>
    </row>
    <row r="126576" spans="6:8" x14ac:dyDescent="0.2">
      <c r="F126576" s="195"/>
      <c r="G126576" s="196"/>
      <c r="H126576" s="192"/>
    </row>
    <row r="126577" spans="6:8" x14ac:dyDescent="0.2">
      <c r="F126577" s="195"/>
      <c r="G126577" s="196"/>
      <c r="H126577" s="192"/>
    </row>
    <row r="126578" spans="6:8" x14ac:dyDescent="0.2">
      <c r="F126578" s="195"/>
      <c r="G126578" s="196"/>
      <c r="H126578" s="192"/>
    </row>
    <row r="126579" spans="6:8" x14ac:dyDescent="0.2">
      <c r="F126579" s="195"/>
      <c r="G126579" s="196"/>
      <c r="H126579" s="192"/>
    </row>
    <row r="126580" spans="6:8" x14ac:dyDescent="0.2">
      <c r="F126580" s="195"/>
      <c r="G126580" s="196"/>
      <c r="H126580" s="192"/>
    </row>
    <row r="126581" spans="6:8" x14ac:dyDescent="0.2">
      <c r="F126581" s="195"/>
      <c r="G126581" s="196"/>
      <c r="H126581" s="192"/>
    </row>
    <row r="126582" spans="6:8" x14ac:dyDescent="0.2">
      <c r="F126582" s="195"/>
      <c r="G126582" s="196"/>
      <c r="H126582" s="192"/>
    </row>
    <row r="126583" spans="6:8" x14ac:dyDescent="0.2">
      <c r="F126583" s="195"/>
      <c r="G126583" s="196"/>
      <c r="H126583" s="192"/>
    </row>
    <row r="126584" spans="6:8" x14ac:dyDescent="0.2">
      <c r="F126584" s="195"/>
      <c r="G126584" s="196"/>
      <c r="H126584" s="192"/>
    </row>
    <row r="126585" spans="6:8" x14ac:dyDescent="0.2">
      <c r="F126585" s="195"/>
      <c r="G126585" s="196"/>
      <c r="H126585" s="192"/>
    </row>
    <row r="126586" spans="6:8" x14ac:dyDescent="0.2">
      <c r="F126586" s="195"/>
      <c r="G126586" s="196"/>
      <c r="H126586" s="192"/>
    </row>
    <row r="126587" spans="6:8" x14ac:dyDescent="0.2">
      <c r="F126587" s="195"/>
      <c r="G126587" s="196"/>
      <c r="H126587" s="192"/>
    </row>
    <row r="126588" spans="6:8" x14ac:dyDescent="0.2">
      <c r="F126588" s="195"/>
      <c r="G126588" s="196"/>
      <c r="H126588" s="192"/>
    </row>
    <row r="126589" spans="6:8" x14ac:dyDescent="0.2">
      <c r="F126589" s="195"/>
      <c r="G126589" s="196"/>
      <c r="H126589" s="192"/>
    </row>
    <row r="126590" spans="6:8" x14ac:dyDescent="0.2">
      <c r="F126590" s="195"/>
      <c r="G126590" s="196"/>
      <c r="H126590" s="192"/>
    </row>
    <row r="126591" spans="6:8" x14ac:dyDescent="0.2">
      <c r="F126591" s="195"/>
      <c r="G126591" s="196"/>
      <c r="H126591" s="192"/>
    </row>
    <row r="126592" spans="6:8" x14ac:dyDescent="0.2">
      <c r="F126592" s="195"/>
      <c r="G126592" s="196"/>
      <c r="H126592" s="192"/>
    </row>
    <row r="126593" spans="6:8" x14ac:dyDescent="0.2">
      <c r="F126593" s="195"/>
      <c r="G126593" s="196"/>
      <c r="H126593" s="192"/>
    </row>
    <row r="126594" spans="6:8" x14ac:dyDescent="0.2">
      <c r="F126594" s="195"/>
      <c r="G126594" s="196"/>
      <c r="H126594" s="192"/>
    </row>
    <row r="126595" spans="6:8" x14ac:dyDescent="0.2">
      <c r="F126595" s="195"/>
      <c r="G126595" s="196"/>
      <c r="H126595" s="192"/>
    </row>
    <row r="126596" spans="6:8" x14ac:dyDescent="0.2">
      <c r="F126596" s="195"/>
      <c r="G126596" s="196"/>
      <c r="H126596" s="192"/>
    </row>
    <row r="126597" spans="6:8" x14ac:dyDescent="0.2">
      <c r="F126597" s="195"/>
      <c r="G126597" s="196"/>
      <c r="H126597" s="192"/>
    </row>
    <row r="126598" spans="6:8" x14ac:dyDescent="0.2">
      <c r="F126598" s="195"/>
      <c r="G126598" s="196"/>
      <c r="H126598" s="192"/>
    </row>
    <row r="126599" spans="6:8" x14ac:dyDescent="0.2">
      <c r="F126599" s="195"/>
      <c r="G126599" s="196"/>
      <c r="H126599" s="192"/>
    </row>
    <row r="126600" spans="6:8" x14ac:dyDescent="0.2">
      <c r="F126600" s="195"/>
      <c r="G126600" s="196"/>
      <c r="H126600" s="192"/>
    </row>
    <row r="126601" spans="6:8" x14ac:dyDescent="0.2">
      <c r="F126601" s="195"/>
      <c r="G126601" s="196"/>
      <c r="H126601" s="192"/>
    </row>
    <row r="126602" spans="6:8" x14ac:dyDescent="0.2">
      <c r="F126602" s="195"/>
      <c r="G126602" s="196"/>
      <c r="H126602" s="192"/>
    </row>
    <row r="126603" spans="6:8" x14ac:dyDescent="0.2">
      <c r="F126603" s="195"/>
      <c r="G126603" s="196"/>
      <c r="H126603" s="192"/>
    </row>
    <row r="126604" spans="6:8" x14ac:dyDescent="0.2">
      <c r="F126604" s="195"/>
      <c r="G126604" s="196"/>
      <c r="H126604" s="192"/>
    </row>
    <row r="126605" spans="6:8" x14ac:dyDescent="0.2">
      <c r="F126605" s="195"/>
      <c r="G126605" s="196"/>
      <c r="H126605" s="192"/>
    </row>
    <row r="126606" spans="6:8" x14ac:dyDescent="0.2">
      <c r="F126606" s="195"/>
      <c r="G126606" s="196"/>
      <c r="H126606" s="192"/>
    </row>
    <row r="126607" spans="6:8" x14ac:dyDescent="0.2">
      <c r="F126607" s="195"/>
      <c r="G126607" s="196"/>
      <c r="H126607" s="192"/>
    </row>
    <row r="126608" spans="6:8" x14ac:dyDescent="0.2">
      <c r="F126608" s="195"/>
      <c r="G126608" s="196"/>
      <c r="H126608" s="192"/>
    </row>
    <row r="126609" spans="6:8" x14ac:dyDescent="0.2">
      <c r="F126609" s="195"/>
      <c r="G126609" s="196"/>
      <c r="H126609" s="192"/>
    </row>
    <row r="126610" spans="6:8" x14ac:dyDescent="0.2">
      <c r="F126610" s="195"/>
      <c r="G126610" s="196"/>
      <c r="H126610" s="192"/>
    </row>
    <row r="126611" spans="6:8" x14ac:dyDescent="0.2">
      <c r="F126611" s="195"/>
      <c r="G126611" s="196"/>
      <c r="H126611" s="192"/>
    </row>
    <row r="126612" spans="6:8" x14ac:dyDescent="0.2">
      <c r="F126612" s="195"/>
      <c r="G126612" s="196"/>
      <c r="H126612" s="192"/>
    </row>
    <row r="126613" spans="6:8" x14ac:dyDescent="0.2">
      <c r="F126613" s="195"/>
      <c r="G126613" s="196"/>
      <c r="H126613" s="192"/>
    </row>
    <row r="126614" spans="6:8" x14ac:dyDescent="0.2">
      <c r="F126614" s="195"/>
      <c r="G126614" s="196"/>
      <c r="H126614" s="192"/>
    </row>
    <row r="126615" spans="6:8" x14ac:dyDescent="0.2">
      <c r="F126615" s="195"/>
      <c r="G126615" s="196"/>
      <c r="H126615" s="192"/>
    </row>
    <row r="126616" spans="6:8" x14ac:dyDescent="0.2">
      <c r="F126616" s="195"/>
      <c r="G126616" s="196"/>
      <c r="H126616" s="192"/>
    </row>
    <row r="126617" spans="6:8" x14ac:dyDescent="0.2">
      <c r="F126617" s="195"/>
      <c r="G126617" s="196"/>
      <c r="H126617" s="192"/>
    </row>
    <row r="126618" spans="6:8" x14ac:dyDescent="0.2">
      <c r="F126618" s="195"/>
      <c r="G126618" s="196"/>
      <c r="H126618" s="192"/>
    </row>
    <row r="126619" spans="6:8" x14ac:dyDescent="0.2">
      <c r="F126619" s="195"/>
      <c r="G126619" s="196"/>
      <c r="H126619" s="192"/>
    </row>
    <row r="126620" spans="6:8" x14ac:dyDescent="0.2">
      <c r="F126620" s="195"/>
      <c r="G126620" s="196"/>
      <c r="H126620" s="192"/>
    </row>
    <row r="126621" spans="6:8" x14ac:dyDescent="0.2">
      <c r="F126621" s="195"/>
      <c r="G126621" s="196"/>
      <c r="H126621" s="192"/>
    </row>
    <row r="126622" spans="6:8" x14ac:dyDescent="0.2">
      <c r="F126622" s="195"/>
      <c r="G126622" s="196"/>
      <c r="H126622" s="192"/>
    </row>
    <row r="126623" spans="6:8" x14ac:dyDescent="0.2">
      <c r="F126623" s="195"/>
      <c r="G126623" s="196"/>
      <c r="H126623" s="192"/>
    </row>
    <row r="126624" spans="6:8" x14ac:dyDescent="0.2">
      <c r="F126624" s="195"/>
      <c r="G126624" s="196"/>
      <c r="H126624" s="192"/>
    </row>
    <row r="126625" spans="6:8" x14ac:dyDescent="0.2">
      <c r="F126625" s="195"/>
      <c r="G126625" s="196"/>
      <c r="H126625" s="192"/>
    </row>
    <row r="126626" spans="6:8" x14ac:dyDescent="0.2">
      <c r="F126626" s="195"/>
      <c r="G126626" s="196"/>
      <c r="H126626" s="192"/>
    </row>
    <row r="126627" spans="6:8" x14ac:dyDescent="0.2">
      <c r="F126627" s="195"/>
      <c r="G126627" s="196"/>
      <c r="H126627" s="192"/>
    </row>
    <row r="126628" spans="6:8" x14ac:dyDescent="0.2">
      <c r="F126628" s="195"/>
      <c r="G126628" s="196"/>
      <c r="H126628" s="192"/>
    </row>
    <row r="126629" spans="6:8" x14ac:dyDescent="0.2">
      <c r="F126629" s="195"/>
      <c r="G126629" s="196"/>
      <c r="H126629" s="192"/>
    </row>
    <row r="126630" spans="6:8" x14ac:dyDescent="0.2">
      <c r="F126630" s="195"/>
      <c r="G126630" s="196"/>
      <c r="H126630" s="192"/>
    </row>
    <row r="126631" spans="6:8" x14ac:dyDescent="0.2">
      <c r="F126631" s="195"/>
      <c r="G126631" s="196"/>
      <c r="H126631" s="192"/>
    </row>
    <row r="126632" spans="6:8" x14ac:dyDescent="0.2">
      <c r="F126632" s="195"/>
      <c r="G126632" s="196"/>
      <c r="H126632" s="192"/>
    </row>
    <row r="126633" spans="6:8" x14ac:dyDescent="0.2">
      <c r="F126633" s="195"/>
      <c r="G126633" s="196"/>
      <c r="H126633" s="192"/>
    </row>
    <row r="126634" spans="6:8" x14ac:dyDescent="0.2">
      <c r="F126634" s="195"/>
      <c r="G126634" s="196"/>
      <c r="H126634" s="192"/>
    </row>
    <row r="126635" spans="6:8" x14ac:dyDescent="0.2">
      <c r="F126635" s="195"/>
      <c r="G126635" s="196"/>
      <c r="H126635" s="192"/>
    </row>
    <row r="126636" spans="6:8" x14ac:dyDescent="0.2">
      <c r="F126636" s="195"/>
      <c r="G126636" s="196"/>
      <c r="H126636" s="192"/>
    </row>
    <row r="126637" spans="6:8" x14ac:dyDescent="0.2">
      <c r="F126637" s="195"/>
      <c r="G126637" s="196"/>
      <c r="H126637" s="192"/>
    </row>
    <row r="126638" spans="6:8" x14ac:dyDescent="0.2">
      <c r="F126638" s="195"/>
      <c r="G126638" s="196"/>
      <c r="H126638" s="192"/>
    </row>
    <row r="126639" spans="6:8" x14ac:dyDescent="0.2">
      <c r="F126639" s="195"/>
      <c r="G126639" s="196"/>
      <c r="H126639" s="192"/>
    </row>
    <row r="126640" spans="6:8" x14ac:dyDescent="0.2">
      <c r="F126640" s="195"/>
      <c r="G126640" s="196"/>
      <c r="H126640" s="192"/>
    </row>
    <row r="126641" spans="6:8" x14ac:dyDescent="0.2">
      <c r="F126641" s="195"/>
      <c r="G126641" s="196"/>
      <c r="H126641" s="192"/>
    </row>
    <row r="126642" spans="6:8" x14ac:dyDescent="0.2">
      <c r="F126642" s="195"/>
      <c r="G126642" s="196"/>
      <c r="H126642" s="192"/>
    </row>
    <row r="126643" spans="6:8" x14ac:dyDescent="0.2">
      <c r="F126643" s="195"/>
      <c r="G126643" s="196"/>
      <c r="H126643" s="192"/>
    </row>
    <row r="126644" spans="6:8" x14ac:dyDescent="0.2">
      <c r="F126644" s="195"/>
      <c r="G126644" s="196"/>
      <c r="H126644" s="192"/>
    </row>
    <row r="126645" spans="6:8" x14ac:dyDescent="0.2">
      <c r="F126645" s="195"/>
      <c r="G126645" s="196"/>
      <c r="H126645" s="192"/>
    </row>
    <row r="126646" spans="6:8" x14ac:dyDescent="0.2">
      <c r="F126646" s="195"/>
      <c r="G126646" s="196"/>
      <c r="H126646" s="192"/>
    </row>
    <row r="126647" spans="6:8" x14ac:dyDescent="0.2">
      <c r="F126647" s="195"/>
      <c r="G126647" s="196"/>
      <c r="H126647" s="192"/>
    </row>
    <row r="126648" spans="6:8" x14ac:dyDescent="0.2">
      <c r="F126648" s="195"/>
      <c r="G126648" s="196"/>
      <c r="H126648" s="192"/>
    </row>
    <row r="126649" spans="6:8" x14ac:dyDescent="0.2">
      <c r="F126649" s="195"/>
      <c r="G126649" s="196"/>
      <c r="H126649" s="192"/>
    </row>
    <row r="126650" spans="6:8" x14ac:dyDescent="0.2">
      <c r="F126650" s="195"/>
      <c r="G126650" s="196"/>
      <c r="H126650" s="192"/>
    </row>
    <row r="126651" spans="6:8" x14ac:dyDescent="0.2">
      <c r="F126651" s="195"/>
      <c r="G126651" s="196"/>
      <c r="H126651" s="192"/>
    </row>
    <row r="126652" spans="6:8" x14ac:dyDescent="0.2">
      <c r="F126652" s="195"/>
      <c r="G126652" s="196"/>
      <c r="H126652" s="192"/>
    </row>
    <row r="126653" spans="6:8" x14ac:dyDescent="0.2">
      <c r="F126653" s="195"/>
      <c r="G126653" s="196"/>
      <c r="H126653" s="192"/>
    </row>
    <row r="126654" spans="6:8" x14ac:dyDescent="0.2">
      <c r="F126654" s="195"/>
      <c r="G126654" s="196"/>
      <c r="H126654" s="192"/>
    </row>
    <row r="126655" spans="6:8" x14ac:dyDescent="0.2">
      <c r="F126655" s="195"/>
      <c r="G126655" s="196"/>
      <c r="H126655" s="192"/>
    </row>
    <row r="126656" spans="6:8" x14ac:dyDescent="0.2">
      <c r="F126656" s="195"/>
      <c r="G126656" s="196"/>
      <c r="H126656" s="192"/>
    </row>
    <row r="126657" spans="6:8" x14ac:dyDescent="0.2">
      <c r="F126657" s="195"/>
      <c r="G126657" s="196"/>
      <c r="H126657" s="192"/>
    </row>
    <row r="126658" spans="6:8" x14ac:dyDescent="0.2">
      <c r="F126658" s="195"/>
      <c r="G126658" s="196"/>
      <c r="H126658" s="192"/>
    </row>
    <row r="126659" spans="6:8" x14ac:dyDescent="0.2">
      <c r="F126659" s="195"/>
      <c r="G126659" s="196"/>
      <c r="H126659" s="192"/>
    </row>
    <row r="126660" spans="6:8" x14ac:dyDescent="0.2">
      <c r="F126660" s="195"/>
      <c r="G126660" s="196"/>
      <c r="H126660" s="192"/>
    </row>
    <row r="126661" spans="6:8" x14ac:dyDescent="0.2">
      <c r="F126661" s="195"/>
      <c r="G126661" s="196"/>
      <c r="H126661" s="192"/>
    </row>
    <row r="126662" spans="6:8" x14ac:dyDescent="0.2">
      <c r="F126662" s="195"/>
      <c r="G126662" s="196"/>
      <c r="H126662" s="192"/>
    </row>
    <row r="126663" spans="6:8" x14ac:dyDescent="0.2">
      <c r="F126663" s="195"/>
      <c r="G126663" s="196"/>
      <c r="H126663" s="192"/>
    </row>
    <row r="126664" spans="6:8" x14ac:dyDescent="0.2">
      <c r="F126664" s="195"/>
      <c r="G126664" s="196"/>
      <c r="H126664" s="192"/>
    </row>
    <row r="126665" spans="6:8" x14ac:dyDescent="0.2">
      <c r="F126665" s="195"/>
      <c r="G126665" s="196"/>
      <c r="H126665" s="192"/>
    </row>
    <row r="126666" spans="6:8" x14ac:dyDescent="0.2">
      <c r="F126666" s="195"/>
      <c r="G126666" s="196"/>
      <c r="H126666" s="192"/>
    </row>
    <row r="126667" spans="6:8" x14ac:dyDescent="0.2">
      <c r="F126667" s="195"/>
      <c r="G126667" s="196"/>
      <c r="H126667" s="192"/>
    </row>
    <row r="126668" spans="6:8" x14ac:dyDescent="0.2">
      <c r="F126668" s="195"/>
      <c r="G126668" s="196"/>
      <c r="H126668" s="192"/>
    </row>
    <row r="126669" spans="6:8" x14ac:dyDescent="0.2">
      <c r="F126669" s="195"/>
      <c r="G126669" s="196"/>
      <c r="H126669" s="192"/>
    </row>
    <row r="126670" spans="6:8" x14ac:dyDescent="0.2">
      <c r="F126670" s="195"/>
      <c r="G126670" s="196"/>
      <c r="H126670" s="192"/>
    </row>
    <row r="126671" spans="6:8" x14ac:dyDescent="0.2">
      <c r="F126671" s="195"/>
      <c r="G126671" s="196"/>
      <c r="H126671" s="192"/>
    </row>
    <row r="126672" spans="6:8" x14ac:dyDescent="0.2">
      <c r="F126672" s="195"/>
      <c r="G126672" s="196"/>
      <c r="H126672" s="192"/>
    </row>
    <row r="126673" spans="6:8" x14ac:dyDescent="0.2">
      <c r="F126673" s="195"/>
      <c r="G126673" s="196"/>
      <c r="H126673" s="192"/>
    </row>
    <row r="126674" spans="6:8" x14ac:dyDescent="0.2">
      <c r="F126674" s="195"/>
      <c r="G126674" s="196"/>
      <c r="H126674" s="192"/>
    </row>
    <row r="126675" spans="6:8" x14ac:dyDescent="0.2">
      <c r="F126675" s="195"/>
      <c r="G126675" s="196"/>
      <c r="H126675" s="192"/>
    </row>
    <row r="126676" spans="6:8" x14ac:dyDescent="0.2">
      <c r="F126676" s="195"/>
      <c r="G126676" s="196"/>
      <c r="H126676" s="192"/>
    </row>
    <row r="126677" spans="6:8" x14ac:dyDescent="0.2">
      <c r="F126677" s="195"/>
      <c r="G126677" s="196"/>
      <c r="H126677" s="192"/>
    </row>
    <row r="126678" spans="6:8" x14ac:dyDescent="0.2">
      <c r="F126678" s="195"/>
      <c r="G126678" s="196"/>
      <c r="H126678" s="192"/>
    </row>
    <row r="126679" spans="6:8" x14ac:dyDescent="0.2">
      <c r="F126679" s="195"/>
      <c r="G126679" s="196"/>
      <c r="H126679" s="192"/>
    </row>
    <row r="126680" spans="6:8" x14ac:dyDescent="0.2">
      <c r="F126680" s="195"/>
      <c r="G126680" s="196"/>
      <c r="H126680" s="192"/>
    </row>
    <row r="126681" spans="6:8" x14ac:dyDescent="0.2">
      <c r="F126681" s="195"/>
      <c r="G126681" s="196"/>
      <c r="H126681" s="192"/>
    </row>
    <row r="126682" spans="6:8" x14ac:dyDescent="0.2">
      <c r="F126682" s="195"/>
      <c r="G126682" s="196"/>
      <c r="H126682" s="192"/>
    </row>
    <row r="126683" spans="6:8" x14ac:dyDescent="0.2">
      <c r="F126683" s="195"/>
      <c r="G126683" s="196"/>
      <c r="H126683" s="192"/>
    </row>
    <row r="126684" spans="6:8" x14ac:dyDescent="0.2">
      <c r="F126684" s="195"/>
      <c r="G126684" s="196"/>
      <c r="H126684" s="192"/>
    </row>
    <row r="126685" spans="6:8" x14ac:dyDescent="0.2">
      <c r="F126685" s="195"/>
      <c r="G126685" s="196"/>
      <c r="H126685" s="192"/>
    </row>
    <row r="126686" spans="6:8" x14ac:dyDescent="0.2">
      <c r="F126686" s="195"/>
      <c r="G126686" s="196"/>
      <c r="H126686" s="192"/>
    </row>
    <row r="126687" spans="6:8" x14ac:dyDescent="0.2">
      <c r="F126687" s="195"/>
      <c r="G126687" s="196"/>
      <c r="H126687" s="192"/>
    </row>
    <row r="126688" spans="6:8" x14ac:dyDescent="0.2">
      <c r="F126688" s="195"/>
      <c r="G126688" s="196"/>
      <c r="H126688" s="192"/>
    </row>
    <row r="126689" spans="6:8" x14ac:dyDescent="0.2">
      <c r="F126689" s="195"/>
      <c r="G126689" s="196"/>
      <c r="H126689" s="192"/>
    </row>
    <row r="126690" spans="6:8" x14ac:dyDescent="0.2">
      <c r="F126690" s="195"/>
      <c r="G126690" s="196"/>
      <c r="H126690" s="192"/>
    </row>
    <row r="126691" spans="6:8" x14ac:dyDescent="0.2">
      <c r="F126691" s="195"/>
      <c r="G126691" s="196"/>
      <c r="H126691" s="192"/>
    </row>
    <row r="126692" spans="6:8" x14ac:dyDescent="0.2">
      <c r="F126692" s="195"/>
      <c r="G126692" s="196"/>
      <c r="H126692" s="192"/>
    </row>
    <row r="126693" spans="6:8" x14ac:dyDescent="0.2">
      <c r="F126693" s="195"/>
      <c r="G126693" s="196"/>
      <c r="H126693" s="192"/>
    </row>
    <row r="126694" spans="6:8" x14ac:dyDescent="0.2">
      <c r="F126694" s="195"/>
      <c r="G126694" s="196"/>
      <c r="H126694" s="192"/>
    </row>
    <row r="126695" spans="6:8" x14ac:dyDescent="0.2">
      <c r="F126695" s="195"/>
      <c r="G126695" s="196"/>
      <c r="H126695" s="192"/>
    </row>
    <row r="126696" spans="6:8" x14ac:dyDescent="0.2">
      <c r="F126696" s="195"/>
      <c r="G126696" s="196"/>
      <c r="H126696" s="192"/>
    </row>
    <row r="126697" spans="6:8" x14ac:dyDescent="0.2">
      <c r="F126697" s="195"/>
      <c r="G126697" s="196"/>
      <c r="H126697" s="192"/>
    </row>
    <row r="126698" spans="6:8" x14ac:dyDescent="0.2">
      <c r="F126698" s="195"/>
      <c r="G126698" s="196"/>
      <c r="H126698" s="192"/>
    </row>
    <row r="126699" spans="6:8" x14ac:dyDescent="0.2">
      <c r="F126699" s="195"/>
      <c r="G126699" s="196"/>
      <c r="H126699" s="192"/>
    </row>
    <row r="126700" spans="6:8" x14ac:dyDescent="0.2">
      <c r="F126700" s="195"/>
      <c r="G126700" s="196"/>
      <c r="H126700" s="192"/>
    </row>
    <row r="126701" spans="6:8" x14ac:dyDescent="0.2">
      <c r="F126701" s="195"/>
      <c r="G126701" s="196"/>
      <c r="H126701" s="192"/>
    </row>
    <row r="126702" spans="6:8" x14ac:dyDescent="0.2">
      <c r="F126702" s="195"/>
      <c r="G126702" s="196"/>
      <c r="H126702" s="192"/>
    </row>
    <row r="126703" spans="6:8" x14ac:dyDescent="0.2">
      <c r="F126703" s="195"/>
      <c r="G126703" s="196"/>
      <c r="H126703" s="192"/>
    </row>
    <row r="126704" spans="6:8" x14ac:dyDescent="0.2">
      <c r="F126704" s="195"/>
      <c r="G126704" s="196"/>
      <c r="H126704" s="192"/>
    </row>
    <row r="126705" spans="6:8" x14ac:dyDescent="0.2">
      <c r="F126705" s="195"/>
      <c r="G126705" s="196"/>
      <c r="H126705" s="192"/>
    </row>
    <row r="126706" spans="6:8" x14ac:dyDescent="0.2">
      <c r="F126706" s="195"/>
      <c r="G126706" s="196"/>
      <c r="H126706" s="192"/>
    </row>
    <row r="126707" spans="6:8" x14ac:dyDescent="0.2">
      <c r="F126707" s="195"/>
      <c r="G126707" s="196"/>
      <c r="H126707" s="192"/>
    </row>
    <row r="126708" spans="6:8" x14ac:dyDescent="0.2">
      <c r="F126708" s="195"/>
      <c r="G126708" s="196"/>
      <c r="H126708" s="192"/>
    </row>
    <row r="126709" spans="6:8" x14ac:dyDescent="0.2">
      <c r="F126709" s="195"/>
      <c r="G126709" s="196"/>
      <c r="H126709" s="192"/>
    </row>
    <row r="126710" spans="6:8" x14ac:dyDescent="0.2">
      <c r="F126710" s="195"/>
      <c r="G126710" s="196"/>
      <c r="H126710" s="192"/>
    </row>
    <row r="126711" spans="6:8" x14ac:dyDescent="0.2">
      <c r="F126711" s="195"/>
      <c r="G126711" s="196"/>
      <c r="H126711" s="192"/>
    </row>
    <row r="126712" spans="6:8" x14ac:dyDescent="0.2">
      <c r="F126712" s="195"/>
      <c r="G126712" s="196"/>
      <c r="H126712" s="192"/>
    </row>
    <row r="126713" spans="6:8" x14ac:dyDescent="0.2">
      <c r="F126713" s="195"/>
      <c r="G126713" s="196"/>
      <c r="H126713" s="192"/>
    </row>
    <row r="126714" spans="6:8" x14ac:dyDescent="0.2">
      <c r="F126714" s="195"/>
      <c r="G126714" s="196"/>
      <c r="H126714" s="192"/>
    </row>
    <row r="126715" spans="6:8" x14ac:dyDescent="0.2">
      <c r="F126715" s="195"/>
      <c r="G126715" s="196"/>
      <c r="H126715" s="192"/>
    </row>
    <row r="126716" spans="6:8" x14ac:dyDescent="0.2">
      <c r="F126716" s="195"/>
      <c r="G126716" s="196"/>
      <c r="H126716" s="192"/>
    </row>
    <row r="126717" spans="6:8" x14ac:dyDescent="0.2">
      <c r="F126717" s="195"/>
      <c r="G126717" s="196"/>
      <c r="H126717" s="192"/>
    </row>
    <row r="126718" spans="6:8" x14ac:dyDescent="0.2">
      <c r="F126718" s="195"/>
      <c r="G126718" s="196"/>
      <c r="H126718" s="192"/>
    </row>
    <row r="126719" spans="6:8" x14ac:dyDescent="0.2">
      <c r="F126719" s="195"/>
      <c r="G126719" s="196"/>
      <c r="H126719" s="192"/>
    </row>
    <row r="126720" spans="6:8" x14ac:dyDescent="0.2">
      <c r="F126720" s="195"/>
      <c r="G126720" s="196"/>
      <c r="H126720" s="192"/>
    </row>
    <row r="126721" spans="6:8" x14ac:dyDescent="0.2">
      <c r="F126721" s="195"/>
      <c r="G126721" s="196"/>
      <c r="H126721" s="192"/>
    </row>
    <row r="126722" spans="6:8" x14ac:dyDescent="0.2">
      <c r="F126722" s="195"/>
      <c r="G126722" s="196"/>
      <c r="H126722" s="192"/>
    </row>
    <row r="126723" spans="6:8" x14ac:dyDescent="0.2">
      <c r="F126723" s="195"/>
      <c r="G126723" s="196"/>
      <c r="H126723" s="192"/>
    </row>
    <row r="126724" spans="6:8" x14ac:dyDescent="0.2">
      <c r="F126724" s="195"/>
      <c r="G126724" s="196"/>
      <c r="H126724" s="192"/>
    </row>
    <row r="126725" spans="6:8" x14ac:dyDescent="0.2">
      <c r="F126725" s="195"/>
      <c r="G126725" s="196"/>
      <c r="H126725" s="192"/>
    </row>
    <row r="126726" spans="6:8" x14ac:dyDescent="0.2">
      <c r="F126726" s="195"/>
      <c r="G126726" s="196"/>
      <c r="H126726" s="192"/>
    </row>
    <row r="126727" spans="6:8" x14ac:dyDescent="0.2">
      <c r="F126727" s="195"/>
      <c r="G126727" s="196"/>
      <c r="H126727" s="192"/>
    </row>
    <row r="126728" spans="6:8" x14ac:dyDescent="0.2">
      <c r="F126728" s="195"/>
      <c r="G126728" s="196"/>
      <c r="H126728" s="192"/>
    </row>
    <row r="126729" spans="6:8" x14ac:dyDescent="0.2">
      <c r="F126729" s="195"/>
      <c r="G126729" s="196"/>
      <c r="H126729" s="192"/>
    </row>
    <row r="126730" spans="6:8" x14ac:dyDescent="0.2">
      <c r="F126730" s="195"/>
      <c r="G126730" s="196"/>
      <c r="H126730" s="192"/>
    </row>
    <row r="126731" spans="6:8" x14ac:dyDescent="0.2">
      <c r="F126731" s="195"/>
      <c r="G126731" s="196"/>
      <c r="H126731" s="192"/>
    </row>
    <row r="126732" spans="6:8" x14ac:dyDescent="0.2">
      <c r="F126732" s="195"/>
      <c r="G126732" s="196"/>
      <c r="H126732" s="192"/>
    </row>
    <row r="126733" spans="6:8" x14ac:dyDescent="0.2">
      <c r="F126733" s="195"/>
      <c r="G126733" s="196"/>
      <c r="H126733" s="192"/>
    </row>
    <row r="126734" spans="6:8" x14ac:dyDescent="0.2">
      <c r="F126734" s="195"/>
      <c r="G126734" s="196"/>
      <c r="H126734" s="192"/>
    </row>
    <row r="126735" spans="6:8" x14ac:dyDescent="0.2">
      <c r="F126735" s="195"/>
      <c r="G126735" s="196"/>
      <c r="H126735" s="192"/>
    </row>
    <row r="126736" spans="6:8" x14ac:dyDescent="0.2">
      <c r="F126736" s="195"/>
      <c r="G126736" s="196"/>
      <c r="H126736" s="192"/>
    </row>
    <row r="126737" spans="6:8" x14ac:dyDescent="0.2">
      <c r="F126737" s="195"/>
      <c r="G126737" s="196"/>
      <c r="H126737" s="192"/>
    </row>
    <row r="126738" spans="6:8" x14ac:dyDescent="0.2">
      <c r="F126738" s="195"/>
      <c r="G126738" s="196"/>
      <c r="H126738" s="192"/>
    </row>
    <row r="126739" spans="6:8" x14ac:dyDescent="0.2">
      <c r="F126739" s="195"/>
      <c r="G126739" s="196"/>
      <c r="H126739" s="192"/>
    </row>
    <row r="126740" spans="6:8" x14ac:dyDescent="0.2">
      <c r="F126740" s="195"/>
      <c r="G126740" s="196"/>
      <c r="H126740" s="192"/>
    </row>
    <row r="126741" spans="6:8" x14ac:dyDescent="0.2">
      <c r="F126741" s="195"/>
      <c r="G126741" s="196"/>
      <c r="H126741" s="192"/>
    </row>
    <row r="126742" spans="6:8" x14ac:dyDescent="0.2">
      <c r="F126742" s="195"/>
      <c r="G126742" s="196"/>
      <c r="H126742" s="192"/>
    </row>
    <row r="126743" spans="6:8" x14ac:dyDescent="0.2">
      <c r="F126743" s="195"/>
      <c r="G126743" s="196"/>
      <c r="H126743" s="192"/>
    </row>
    <row r="126744" spans="6:8" x14ac:dyDescent="0.2">
      <c r="F126744" s="195"/>
      <c r="G126744" s="196"/>
      <c r="H126744" s="192"/>
    </row>
    <row r="126745" spans="6:8" x14ac:dyDescent="0.2">
      <c r="F126745" s="195"/>
      <c r="G126745" s="196"/>
      <c r="H126745" s="192"/>
    </row>
    <row r="126746" spans="6:8" x14ac:dyDescent="0.2">
      <c r="F126746" s="195"/>
      <c r="G126746" s="196"/>
      <c r="H126746" s="192"/>
    </row>
    <row r="126747" spans="6:8" x14ac:dyDescent="0.2">
      <c r="F126747" s="195"/>
      <c r="G126747" s="196"/>
      <c r="H126747" s="192"/>
    </row>
    <row r="126748" spans="6:8" x14ac:dyDescent="0.2">
      <c r="F126748" s="195"/>
      <c r="G126748" s="196"/>
      <c r="H126748" s="192"/>
    </row>
    <row r="126749" spans="6:8" x14ac:dyDescent="0.2">
      <c r="F126749" s="195"/>
      <c r="G126749" s="196"/>
      <c r="H126749" s="192"/>
    </row>
    <row r="126750" spans="6:8" x14ac:dyDescent="0.2">
      <c r="F126750" s="195"/>
      <c r="G126750" s="196"/>
      <c r="H126750" s="192"/>
    </row>
    <row r="126751" spans="6:8" x14ac:dyDescent="0.2">
      <c r="F126751" s="195"/>
      <c r="G126751" s="196"/>
      <c r="H126751" s="192"/>
    </row>
    <row r="126752" spans="6:8" x14ac:dyDescent="0.2">
      <c r="F126752" s="195"/>
      <c r="G126752" s="196"/>
      <c r="H126752" s="192"/>
    </row>
    <row r="126753" spans="6:8" x14ac:dyDescent="0.2">
      <c r="F126753" s="195"/>
      <c r="G126753" s="196"/>
      <c r="H126753" s="192"/>
    </row>
    <row r="126754" spans="6:8" x14ac:dyDescent="0.2">
      <c r="F126754" s="195"/>
      <c r="G126754" s="196"/>
      <c r="H126754" s="192"/>
    </row>
    <row r="126755" spans="6:8" x14ac:dyDescent="0.2">
      <c r="F126755" s="195"/>
      <c r="G126755" s="196"/>
      <c r="H126755" s="192"/>
    </row>
    <row r="126756" spans="6:8" x14ac:dyDescent="0.2">
      <c r="F126756" s="195"/>
      <c r="G126756" s="196"/>
      <c r="H126756" s="192"/>
    </row>
    <row r="126757" spans="6:8" x14ac:dyDescent="0.2">
      <c r="F126757" s="195"/>
      <c r="G126757" s="196"/>
      <c r="H126757" s="192"/>
    </row>
    <row r="126758" spans="6:8" x14ac:dyDescent="0.2">
      <c r="F126758" s="195"/>
      <c r="G126758" s="196"/>
      <c r="H126758" s="192"/>
    </row>
    <row r="126759" spans="6:8" x14ac:dyDescent="0.2">
      <c r="F126759" s="195"/>
      <c r="G126759" s="196"/>
      <c r="H126759" s="192"/>
    </row>
    <row r="126760" spans="6:8" x14ac:dyDescent="0.2">
      <c r="F126760" s="195"/>
      <c r="G126760" s="196"/>
      <c r="H126760" s="192"/>
    </row>
    <row r="126761" spans="6:8" x14ac:dyDescent="0.2">
      <c r="F126761" s="195"/>
      <c r="G126761" s="196"/>
      <c r="H126761" s="192"/>
    </row>
    <row r="126762" spans="6:8" x14ac:dyDescent="0.2">
      <c r="F126762" s="195"/>
      <c r="G126762" s="196"/>
      <c r="H126762" s="192"/>
    </row>
    <row r="126763" spans="6:8" x14ac:dyDescent="0.2">
      <c r="F126763" s="195"/>
      <c r="G126763" s="196"/>
      <c r="H126763" s="192"/>
    </row>
    <row r="126764" spans="6:8" x14ac:dyDescent="0.2">
      <c r="F126764" s="195"/>
      <c r="G126764" s="196"/>
      <c r="H126764" s="192"/>
    </row>
    <row r="126765" spans="6:8" x14ac:dyDescent="0.2">
      <c r="F126765" s="195"/>
      <c r="G126765" s="196"/>
      <c r="H126765" s="192"/>
    </row>
    <row r="126766" spans="6:8" x14ac:dyDescent="0.2">
      <c r="F126766" s="195"/>
      <c r="G126766" s="196"/>
      <c r="H126766" s="192"/>
    </row>
    <row r="126767" spans="6:8" x14ac:dyDescent="0.2">
      <c r="F126767" s="195"/>
      <c r="G126767" s="196"/>
      <c r="H126767" s="192"/>
    </row>
    <row r="126768" spans="6:8" x14ac:dyDescent="0.2">
      <c r="F126768" s="195"/>
      <c r="G126768" s="196"/>
      <c r="H126768" s="192"/>
    </row>
    <row r="126769" spans="6:8" x14ac:dyDescent="0.2">
      <c r="F126769" s="195"/>
      <c r="G126769" s="196"/>
      <c r="H126769" s="192"/>
    </row>
    <row r="126770" spans="6:8" x14ac:dyDescent="0.2">
      <c r="F126770" s="195"/>
      <c r="G126770" s="196"/>
      <c r="H126770" s="192"/>
    </row>
    <row r="126771" spans="6:8" x14ac:dyDescent="0.2">
      <c r="F126771" s="195"/>
      <c r="G126771" s="196"/>
      <c r="H126771" s="192"/>
    </row>
    <row r="126772" spans="6:8" x14ac:dyDescent="0.2">
      <c r="F126772" s="195"/>
      <c r="G126772" s="196"/>
      <c r="H126772" s="192"/>
    </row>
    <row r="126773" spans="6:8" x14ac:dyDescent="0.2">
      <c r="F126773" s="195"/>
      <c r="G126773" s="196"/>
      <c r="H126773" s="192"/>
    </row>
    <row r="126774" spans="6:8" x14ac:dyDescent="0.2">
      <c r="F126774" s="195"/>
      <c r="G126774" s="196"/>
      <c r="H126774" s="192"/>
    </row>
    <row r="126775" spans="6:8" x14ac:dyDescent="0.2">
      <c r="F126775" s="195"/>
      <c r="G126775" s="196"/>
      <c r="H126775" s="192"/>
    </row>
    <row r="126776" spans="6:8" x14ac:dyDescent="0.2">
      <c r="F126776" s="195"/>
      <c r="G126776" s="196"/>
      <c r="H126776" s="192"/>
    </row>
    <row r="126777" spans="6:8" x14ac:dyDescent="0.2">
      <c r="F126777" s="195"/>
      <c r="G126777" s="196"/>
      <c r="H126777" s="192"/>
    </row>
    <row r="126778" spans="6:8" x14ac:dyDescent="0.2">
      <c r="F126778" s="195"/>
      <c r="G126778" s="196"/>
      <c r="H126778" s="192"/>
    </row>
    <row r="126779" spans="6:8" x14ac:dyDescent="0.2">
      <c r="F126779" s="195"/>
      <c r="G126779" s="196"/>
      <c r="H126779" s="192"/>
    </row>
    <row r="126780" spans="6:8" x14ac:dyDescent="0.2">
      <c r="F126780" s="195"/>
      <c r="G126780" s="196"/>
      <c r="H126780" s="192"/>
    </row>
    <row r="126781" spans="6:8" x14ac:dyDescent="0.2">
      <c r="F126781" s="195"/>
      <c r="G126781" s="196"/>
      <c r="H126781" s="192"/>
    </row>
    <row r="126782" spans="6:8" x14ac:dyDescent="0.2">
      <c r="F126782" s="195"/>
      <c r="G126782" s="196"/>
      <c r="H126782" s="192"/>
    </row>
    <row r="126783" spans="6:8" x14ac:dyDescent="0.2">
      <c r="F126783" s="195"/>
      <c r="G126783" s="196"/>
      <c r="H126783" s="192"/>
    </row>
    <row r="126784" spans="6:8" x14ac:dyDescent="0.2">
      <c r="F126784" s="195"/>
      <c r="G126784" s="196"/>
      <c r="H126784" s="192"/>
    </row>
    <row r="126785" spans="6:8" x14ac:dyDescent="0.2">
      <c r="F126785" s="195"/>
      <c r="G126785" s="196"/>
      <c r="H126785" s="192"/>
    </row>
    <row r="126786" spans="6:8" x14ac:dyDescent="0.2">
      <c r="F126786" s="195"/>
      <c r="G126786" s="196"/>
      <c r="H126786" s="192"/>
    </row>
    <row r="126787" spans="6:8" x14ac:dyDescent="0.2">
      <c r="F126787" s="195"/>
      <c r="G126787" s="196"/>
      <c r="H126787" s="192"/>
    </row>
    <row r="126788" spans="6:8" x14ac:dyDescent="0.2">
      <c r="F126788" s="195"/>
      <c r="G126788" s="196"/>
      <c r="H126788" s="192"/>
    </row>
    <row r="126789" spans="6:8" x14ac:dyDescent="0.2">
      <c r="F126789" s="195"/>
      <c r="G126789" s="196"/>
      <c r="H126789" s="192"/>
    </row>
    <row r="126790" spans="6:8" x14ac:dyDescent="0.2">
      <c r="F126790" s="195"/>
      <c r="G126790" s="196"/>
      <c r="H126790" s="192"/>
    </row>
    <row r="126791" spans="6:8" x14ac:dyDescent="0.2">
      <c r="F126791" s="195"/>
      <c r="G126791" s="196"/>
      <c r="H126791" s="192"/>
    </row>
    <row r="126792" spans="6:8" x14ac:dyDescent="0.2">
      <c r="F126792" s="195"/>
      <c r="G126792" s="196"/>
      <c r="H126792" s="192"/>
    </row>
    <row r="126793" spans="6:8" x14ac:dyDescent="0.2">
      <c r="F126793" s="195"/>
      <c r="G126793" s="196"/>
      <c r="H126793" s="192"/>
    </row>
    <row r="126794" spans="6:8" x14ac:dyDescent="0.2">
      <c r="F126794" s="195"/>
      <c r="G126794" s="196"/>
      <c r="H126794" s="192"/>
    </row>
    <row r="126795" spans="6:8" x14ac:dyDescent="0.2">
      <c r="F126795" s="195"/>
      <c r="G126795" s="196"/>
      <c r="H126795" s="192"/>
    </row>
    <row r="126796" spans="6:8" x14ac:dyDescent="0.2">
      <c r="F126796" s="195"/>
      <c r="G126796" s="196"/>
      <c r="H126796" s="192"/>
    </row>
    <row r="126797" spans="6:8" x14ac:dyDescent="0.2">
      <c r="F126797" s="195"/>
      <c r="G126797" s="196"/>
      <c r="H126797" s="192"/>
    </row>
    <row r="126798" spans="6:8" x14ac:dyDescent="0.2">
      <c r="F126798" s="195"/>
      <c r="G126798" s="196"/>
      <c r="H126798" s="192"/>
    </row>
    <row r="126799" spans="6:8" x14ac:dyDescent="0.2">
      <c r="F126799" s="195"/>
      <c r="G126799" s="196"/>
      <c r="H126799" s="192"/>
    </row>
    <row r="126800" spans="6:8" x14ac:dyDescent="0.2">
      <c r="F126800" s="195"/>
      <c r="G126800" s="196"/>
      <c r="H126800" s="192"/>
    </row>
    <row r="126801" spans="6:8" x14ac:dyDescent="0.2">
      <c r="F126801" s="195"/>
      <c r="G126801" s="196"/>
      <c r="H126801" s="192"/>
    </row>
    <row r="126802" spans="6:8" x14ac:dyDescent="0.2">
      <c r="F126802" s="195"/>
      <c r="G126802" s="196"/>
      <c r="H126802" s="192"/>
    </row>
    <row r="126803" spans="6:8" x14ac:dyDescent="0.2">
      <c r="F126803" s="195"/>
      <c r="G126803" s="196"/>
      <c r="H126803" s="192"/>
    </row>
    <row r="126804" spans="6:8" x14ac:dyDescent="0.2">
      <c r="F126804" s="195"/>
      <c r="G126804" s="196"/>
      <c r="H126804" s="192"/>
    </row>
    <row r="126805" spans="6:8" x14ac:dyDescent="0.2">
      <c r="F126805" s="195"/>
      <c r="G126805" s="196"/>
      <c r="H126805" s="192"/>
    </row>
    <row r="126806" spans="6:8" x14ac:dyDescent="0.2">
      <c r="F126806" s="195"/>
      <c r="G126806" s="196"/>
      <c r="H126806" s="192"/>
    </row>
    <row r="126807" spans="6:8" x14ac:dyDescent="0.2">
      <c r="F126807" s="195"/>
      <c r="G126807" s="196"/>
      <c r="H126807" s="192"/>
    </row>
    <row r="126808" spans="6:8" x14ac:dyDescent="0.2">
      <c r="F126808" s="195"/>
      <c r="G126808" s="196"/>
      <c r="H126808" s="192"/>
    </row>
    <row r="126809" spans="6:8" x14ac:dyDescent="0.2">
      <c r="F126809" s="195"/>
      <c r="G126809" s="196"/>
      <c r="H126809" s="192"/>
    </row>
    <row r="126810" spans="6:8" x14ac:dyDescent="0.2">
      <c r="F126810" s="195"/>
      <c r="G126810" s="196"/>
      <c r="H126810" s="192"/>
    </row>
    <row r="126811" spans="6:8" x14ac:dyDescent="0.2">
      <c r="F126811" s="195"/>
      <c r="G126811" s="196"/>
      <c r="H126811" s="192"/>
    </row>
    <row r="126812" spans="6:8" x14ac:dyDescent="0.2">
      <c r="F126812" s="195"/>
      <c r="G126812" s="196"/>
      <c r="H126812" s="192"/>
    </row>
    <row r="126813" spans="6:8" x14ac:dyDescent="0.2">
      <c r="F126813" s="195"/>
      <c r="G126813" s="196"/>
      <c r="H126813" s="192"/>
    </row>
    <row r="126814" spans="6:8" x14ac:dyDescent="0.2">
      <c r="F126814" s="195"/>
      <c r="G126814" s="196"/>
      <c r="H126814" s="192"/>
    </row>
    <row r="126815" spans="6:8" x14ac:dyDescent="0.2">
      <c r="F126815" s="195"/>
      <c r="G126815" s="196"/>
      <c r="H126815" s="192"/>
    </row>
    <row r="126816" spans="6:8" x14ac:dyDescent="0.2">
      <c r="F126816" s="195"/>
      <c r="G126816" s="196"/>
      <c r="H126816" s="192"/>
    </row>
    <row r="126817" spans="6:8" x14ac:dyDescent="0.2">
      <c r="F126817" s="195"/>
      <c r="G126817" s="196"/>
      <c r="H126817" s="192"/>
    </row>
    <row r="126818" spans="6:8" x14ac:dyDescent="0.2">
      <c r="F126818" s="195"/>
      <c r="G126818" s="196"/>
      <c r="H126818" s="192"/>
    </row>
    <row r="126819" spans="6:8" x14ac:dyDescent="0.2">
      <c r="F126819" s="195"/>
      <c r="G126819" s="196"/>
      <c r="H126819" s="192"/>
    </row>
    <row r="126820" spans="6:8" x14ac:dyDescent="0.2">
      <c r="F126820" s="195"/>
      <c r="G126820" s="196"/>
      <c r="H126820" s="192"/>
    </row>
    <row r="126821" spans="6:8" x14ac:dyDescent="0.2">
      <c r="F126821" s="195"/>
      <c r="G126821" s="196"/>
      <c r="H126821" s="192"/>
    </row>
    <row r="126822" spans="6:8" x14ac:dyDescent="0.2">
      <c r="F126822" s="195"/>
      <c r="G126822" s="196"/>
      <c r="H126822" s="192"/>
    </row>
    <row r="126823" spans="6:8" x14ac:dyDescent="0.2">
      <c r="F126823" s="195"/>
      <c r="G126823" s="196"/>
      <c r="H126823" s="192"/>
    </row>
    <row r="126824" spans="6:8" x14ac:dyDescent="0.2">
      <c r="F126824" s="195"/>
      <c r="G126824" s="196"/>
      <c r="H126824" s="192"/>
    </row>
    <row r="126825" spans="6:8" x14ac:dyDescent="0.2">
      <c r="F126825" s="195"/>
      <c r="G126825" s="196"/>
      <c r="H126825" s="192"/>
    </row>
    <row r="126826" spans="6:8" x14ac:dyDescent="0.2">
      <c r="F126826" s="195"/>
      <c r="G126826" s="196"/>
      <c r="H126826" s="192"/>
    </row>
    <row r="126827" spans="6:8" x14ac:dyDescent="0.2">
      <c r="F126827" s="195"/>
      <c r="G126827" s="196"/>
      <c r="H126827" s="192"/>
    </row>
    <row r="126828" spans="6:8" x14ac:dyDescent="0.2">
      <c r="F126828" s="195"/>
      <c r="G126828" s="196"/>
      <c r="H126828" s="192"/>
    </row>
    <row r="126829" spans="6:8" x14ac:dyDescent="0.2">
      <c r="F126829" s="195"/>
      <c r="G126829" s="196"/>
      <c r="H126829" s="192"/>
    </row>
    <row r="126830" spans="6:8" x14ac:dyDescent="0.2">
      <c r="F126830" s="195"/>
      <c r="G126830" s="196"/>
      <c r="H126830" s="192"/>
    </row>
    <row r="126831" spans="6:8" x14ac:dyDescent="0.2">
      <c r="F126831" s="195"/>
      <c r="G126831" s="196"/>
      <c r="H126831" s="192"/>
    </row>
    <row r="126832" spans="6:8" x14ac:dyDescent="0.2">
      <c r="F126832" s="195"/>
      <c r="G126832" s="196"/>
      <c r="H126832" s="192"/>
    </row>
    <row r="126833" spans="6:8" x14ac:dyDescent="0.2">
      <c r="F126833" s="195"/>
      <c r="G126833" s="196"/>
      <c r="H126833" s="192"/>
    </row>
    <row r="126834" spans="6:8" x14ac:dyDescent="0.2">
      <c r="F126834" s="195"/>
      <c r="G126834" s="196"/>
      <c r="H126834" s="192"/>
    </row>
    <row r="126835" spans="6:8" x14ac:dyDescent="0.2">
      <c r="F126835" s="195"/>
      <c r="G126835" s="196"/>
      <c r="H126835" s="192"/>
    </row>
    <row r="126836" spans="6:8" x14ac:dyDescent="0.2">
      <c r="F126836" s="195"/>
      <c r="G126836" s="196"/>
      <c r="H126836" s="192"/>
    </row>
    <row r="126837" spans="6:8" x14ac:dyDescent="0.2">
      <c r="F126837" s="195"/>
      <c r="G126837" s="196"/>
      <c r="H126837" s="192"/>
    </row>
    <row r="126838" spans="6:8" x14ac:dyDescent="0.2">
      <c r="F126838" s="195"/>
      <c r="G126838" s="196"/>
      <c r="H126838" s="192"/>
    </row>
    <row r="126839" spans="6:8" x14ac:dyDescent="0.2">
      <c r="F126839" s="195"/>
      <c r="G126839" s="196"/>
      <c r="H126839" s="192"/>
    </row>
    <row r="126840" spans="6:8" x14ac:dyDescent="0.2">
      <c r="F126840" s="195"/>
      <c r="G126840" s="196"/>
      <c r="H126840" s="192"/>
    </row>
    <row r="126841" spans="6:8" x14ac:dyDescent="0.2">
      <c r="F126841" s="195"/>
      <c r="G126841" s="196"/>
      <c r="H126841" s="192"/>
    </row>
    <row r="126842" spans="6:8" x14ac:dyDescent="0.2">
      <c r="F126842" s="195"/>
      <c r="G126842" s="196"/>
      <c r="H126842" s="192"/>
    </row>
    <row r="126843" spans="6:8" x14ac:dyDescent="0.2">
      <c r="F126843" s="195"/>
      <c r="G126843" s="196"/>
      <c r="H126843" s="192"/>
    </row>
    <row r="126844" spans="6:8" x14ac:dyDescent="0.2">
      <c r="F126844" s="195"/>
      <c r="G126844" s="196"/>
      <c r="H126844" s="192"/>
    </row>
    <row r="126845" spans="6:8" x14ac:dyDescent="0.2">
      <c r="F126845" s="195"/>
      <c r="G126845" s="196"/>
      <c r="H126845" s="192"/>
    </row>
    <row r="126846" spans="6:8" x14ac:dyDescent="0.2">
      <c r="F126846" s="195"/>
      <c r="G126846" s="196"/>
      <c r="H126846" s="192"/>
    </row>
    <row r="126847" spans="6:8" x14ac:dyDescent="0.2">
      <c r="F126847" s="195"/>
      <c r="G126847" s="196"/>
      <c r="H126847" s="192"/>
    </row>
    <row r="126848" spans="6:8" x14ac:dyDescent="0.2">
      <c r="F126848" s="195"/>
      <c r="G126848" s="196"/>
      <c r="H126848" s="192"/>
    </row>
    <row r="126849" spans="6:8" x14ac:dyDescent="0.2">
      <c r="F126849" s="195"/>
      <c r="G126849" s="196"/>
      <c r="H126849" s="192"/>
    </row>
    <row r="126850" spans="6:8" x14ac:dyDescent="0.2">
      <c r="F126850" s="195"/>
      <c r="G126850" s="196"/>
      <c r="H126850" s="192"/>
    </row>
    <row r="126851" spans="6:8" x14ac:dyDescent="0.2">
      <c r="F126851" s="195"/>
      <c r="G126851" s="196"/>
      <c r="H126851" s="192"/>
    </row>
    <row r="126852" spans="6:8" x14ac:dyDescent="0.2">
      <c r="F126852" s="195"/>
      <c r="G126852" s="196"/>
      <c r="H126852" s="192"/>
    </row>
    <row r="126853" spans="6:8" x14ac:dyDescent="0.2">
      <c r="F126853" s="195"/>
      <c r="G126853" s="196"/>
      <c r="H126853" s="192"/>
    </row>
    <row r="126854" spans="6:8" x14ac:dyDescent="0.2">
      <c r="F126854" s="195"/>
      <c r="G126854" s="196"/>
      <c r="H126854" s="192"/>
    </row>
    <row r="126855" spans="6:8" x14ac:dyDescent="0.2">
      <c r="F126855" s="195"/>
      <c r="G126855" s="196"/>
      <c r="H126855" s="192"/>
    </row>
    <row r="126856" spans="6:8" x14ac:dyDescent="0.2">
      <c r="F126856" s="195"/>
      <c r="G126856" s="196"/>
      <c r="H126856" s="192"/>
    </row>
    <row r="126857" spans="6:8" x14ac:dyDescent="0.2">
      <c r="F126857" s="195"/>
      <c r="G126857" s="196"/>
      <c r="H126857" s="192"/>
    </row>
    <row r="126858" spans="6:8" x14ac:dyDescent="0.2">
      <c r="F126858" s="195"/>
      <c r="G126858" s="196"/>
      <c r="H126858" s="192"/>
    </row>
    <row r="126859" spans="6:8" x14ac:dyDescent="0.2">
      <c r="F126859" s="195"/>
      <c r="G126859" s="196"/>
      <c r="H126859" s="192"/>
    </row>
    <row r="126860" spans="6:8" x14ac:dyDescent="0.2">
      <c r="F126860" s="195"/>
      <c r="G126860" s="196"/>
      <c r="H126860" s="192"/>
    </row>
    <row r="126861" spans="6:8" x14ac:dyDescent="0.2">
      <c r="F126861" s="195"/>
      <c r="G126861" s="196"/>
      <c r="H126861" s="192"/>
    </row>
    <row r="126862" spans="6:8" x14ac:dyDescent="0.2">
      <c r="F126862" s="195"/>
      <c r="G126862" s="196"/>
      <c r="H126862" s="192"/>
    </row>
    <row r="126863" spans="6:8" x14ac:dyDescent="0.2">
      <c r="F126863" s="195"/>
      <c r="G126863" s="196"/>
      <c r="H126863" s="192"/>
    </row>
    <row r="126864" spans="6:8" x14ac:dyDescent="0.2">
      <c r="F126864" s="195"/>
      <c r="G126864" s="196"/>
      <c r="H126864" s="192"/>
    </row>
    <row r="126865" spans="6:8" x14ac:dyDescent="0.2">
      <c r="F126865" s="195"/>
      <c r="G126865" s="196"/>
      <c r="H126865" s="192"/>
    </row>
    <row r="126866" spans="6:8" x14ac:dyDescent="0.2">
      <c r="F126866" s="195"/>
      <c r="G126866" s="196"/>
      <c r="H126866" s="192"/>
    </row>
    <row r="126867" spans="6:8" x14ac:dyDescent="0.2">
      <c r="F126867" s="195"/>
      <c r="G126867" s="196"/>
      <c r="H126867" s="192"/>
    </row>
    <row r="126868" spans="6:8" x14ac:dyDescent="0.2">
      <c r="F126868" s="195"/>
      <c r="G126868" s="196"/>
      <c r="H126868" s="192"/>
    </row>
    <row r="126869" spans="6:8" x14ac:dyDescent="0.2">
      <c r="F126869" s="195"/>
      <c r="G126869" s="196"/>
      <c r="H126869" s="192"/>
    </row>
    <row r="126870" spans="6:8" x14ac:dyDescent="0.2">
      <c r="F126870" s="195"/>
      <c r="G126870" s="196"/>
      <c r="H126870" s="192"/>
    </row>
    <row r="126871" spans="6:8" x14ac:dyDescent="0.2">
      <c r="F126871" s="195"/>
      <c r="G126871" s="196"/>
      <c r="H126871" s="192"/>
    </row>
    <row r="126872" spans="6:8" x14ac:dyDescent="0.2">
      <c r="F126872" s="195"/>
      <c r="G126872" s="196"/>
      <c r="H126872" s="192"/>
    </row>
    <row r="126873" spans="6:8" x14ac:dyDescent="0.2">
      <c r="F126873" s="195"/>
      <c r="G126873" s="196"/>
      <c r="H126873" s="192"/>
    </row>
    <row r="126874" spans="6:8" x14ac:dyDescent="0.2">
      <c r="F126874" s="195"/>
      <c r="G126874" s="196"/>
      <c r="H126874" s="192"/>
    </row>
    <row r="126875" spans="6:8" x14ac:dyDescent="0.2">
      <c r="F126875" s="195"/>
      <c r="G126875" s="196"/>
      <c r="H126875" s="192"/>
    </row>
    <row r="126876" spans="6:8" x14ac:dyDescent="0.2">
      <c r="F126876" s="195"/>
      <c r="G126876" s="196"/>
      <c r="H126876" s="192"/>
    </row>
    <row r="126877" spans="6:8" x14ac:dyDescent="0.2">
      <c r="F126877" s="195"/>
      <c r="G126877" s="196"/>
      <c r="H126877" s="192"/>
    </row>
    <row r="126878" spans="6:8" x14ac:dyDescent="0.2">
      <c r="F126878" s="195"/>
      <c r="G126878" s="196"/>
      <c r="H126878" s="192"/>
    </row>
    <row r="126879" spans="6:8" x14ac:dyDescent="0.2">
      <c r="F126879" s="195"/>
      <c r="G126879" s="196"/>
      <c r="H126879" s="192"/>
    </row>
    <row r="126880" spans="6:8" x14ac:dyDescent="0.2">
      <c r="F126880" s="195"/>
      <c r="G126880" s="196"/>
      <c r="H126880" s="192"/>
    </row>
    <row r="126881" spans="6:8" x14ac:dyDescent="0.2">
      <c r="F126881" s="195"/>
      <c r="G126881" s="196"/>
      <c r="H126881" s="192"/>
    </row>
    <row r="126882" spans="6:8" x14ac:dyDescent="0.2">
      <c r="F126882" s="195"/>
      <c r="G126882" s="196"/>
      <c r="H126882" s="192"/>
    </row>
    <row r="126883" spans="6:8" x14ac:dyDescent="0.2">
      <c r="F126883" s="195"/>
      <c r="G126883" s="196"/>
      <c r="H126883" s="192"/>
    </row>
    <row r="126884" spans="6:8" x14ac:dyDescent="0.2">
      <c r="F126884" s="195"/>
      <c r="G126884" s="196"/>
      <c r="H126884" s="192"/>
    </row>
    <row r="126885" spans="6:8" x14ac:dyDescent="0.2">
      <c r="F126885" s="195"/>
      <c r="G126885" s="196"/>
      <c r="H126885" s="192"/>
    </row>
    <row r="126886" spans="6:8" x14ac:dyDescent="0.2">
      <c r="F126886" s="195"/>
      <c r="G126886" s="196"/>
      <c r="H126886" s="192"/>
    </row>
    <row r="126887" spans="6:8" x14ac:dyDescent="0.2">
      <c r="F126887" s="195"/>
      <c r="G126887" s="196"/>
      <c r="H126887" s="192"/>
    </row>
    <row r="126888" spans="6:8" x14ac:dyDescent="0.2">
      <c r="F126888" s="195"/>
      <c r="G126888" s="196"/>
      <c r="H126888" s="192"/>
    </row>
    <row r="126889" spans="6:8" x14ac:dyDescent="0.2">
      <c r="F126889" s="195"/>
      <c r="G126889" s="196"/>
      <c r="H126889" s="192"/>
    </row>
    <row r="126890" spans="6:8" x14ac:dyDescent="0.2">
      <c r="F126890" s="195"/>
      <c r="G126890" s="196"/>
      <c r="H126890" s="192"/>
    </row>
    <row r="126891" spans="6:8" x14ac:dyDescent="0.2">
      <c r="F126891" s="195"/>
      <c r="G126891" s="196"/>
      <c r="H126891" s="192"/>
    </row>
    <row r="126892" spans="6:8" x14ac:dyDescent="0.2">
      <c r="F126892" s="195"/>
      <c r="G126892" s="196"/>
      <c r="H126892" s="192"/>
    </row>
    <row r="126893" spans="6:8" x14ac:dyDescent="0.2">
      <c r="F126893" s="195"/>
      <c r="G126893" s="196"/>
      <c r="H126893" s="192"/>
    </row>
    <row r="126894" spans="6:8" x14ac:dyDescent="0.2">
      <c r="F126894" s="195"/>
      <c r="G126894" s="196"/>
      <c r="H126894" s="192"/>
    </row>
    <row r="126895" spans="6:8" x14ac:dyDescent="0.2">
      <c r="F126895" s="195"/>
      <c r="G126895" s="196"/>
      <c r="H126895" s="192"/>
    </row>
    <row r="126896" spans="6:8" x14ac:dyDescent="0.2">
      <c r="F126896" s="195"/>
      <c r="G126896" s="196"/>
      <c r="H126896" s="192"/>
    </row>
    <row r="126897" spans="6:8" x14ac:dyDescent="0.2">
      <c r="F126897" s="195"/>
      <c r="G126897" s="196"/>
      <c r="H126897" s="192"/>
    </row>
    <row r="126898" spans="6:8" x14ac:dyDescent="0.2">
      <c r="F126898" s="195"/>
      <c r="G126898" s="196"/>
      <c r="H126898" s="192"/>
    </row>
    <row r="126899" spans="6:8" x14ac:dyDescent="0.2">
      <c r="F126899" s="195"/>
      <c r="G126899" s="196"/>
      <c r="H126899" s="192"/>
    </row>
    <row r="126900" spans="6:8" x14ac:dyDescent="0.2">
      <c r="F126900" s="195"/>
      <c r="G126900" s="196"/>
      <c r="H126900" s="192"/>
    </row>
    <row r="126901" spans="6:8" x14ac:dyDescent="0.2">
      <c r="F126901" s="195"/>
      <c r="G126901" s="196"/>
      <c r="H126901" s="192"/>
    </row>
    <row r="126902" spans="6:8" x14ac:dyDescent="0.2">
      <c r="F126902" s="195"/>
      <c r="G126902" s="196"/>
      <c r="H126902" s="192"/>
    </row>
    <row r="126903" spans="6:8" x14ac:dyDescent="0.2">
      <c r="F126903" s="195"/>
      <c r="G126903" s="196"/>
      <c r="H126903" s="192"/>
    </row>
    <row r="126904" spans="6:8" x14ac:dyDescent="0.2">
      <c r="F126904" s="195"/>
      <c r="G126904" s="196"/>
      <c r="H126904" s="192"/>
    </row>
    <row r="126905" spans="6:8" x14ac:dyDescent="0.2">
      <c r="F126905" s="195"/>
      <c r="G126905" s="196"/>
      <c r="H126905" s="192"/>
    </row>
    <row r="126906" spans="6:8" x14ac:dyDescent="0.2">
      <c r="F126906" s="195"/>
      <c r="G126906" s="196"/>
      <c r="H126906" s="192"/>
    </row>
    <row r="126907" spans="6:8" x14ac:dyDescent="0.2">
      <c r="F126907" s="195"/>
      <c r="G126907" s="196"/>
      <c r="H126907" s="192"/>
    </row>
    <row r="126908" spans="6:8" x14ac:dyDescent="0.2">
      <c r="F126908" s="195"/>
      <c r="G126908" s="196"/>
      <c r="H126908" s="192"/>
    </row>
    <row r="126909" spans="6:8" x14ac:dyDescent="0.2">
      <c r="F126909" s="195"/>
      <c r="G126909" s="196"/>
      <c r="H126909" s="192"/>
    </row>
    <row r="126910" spans="6:8" x14ac:dyDescent="0.2">
      <c r="F126910" s="195"/>
      <c r="G126910" s="196"/>
      <c r="H126910" s="192"/>
    </row>
    <row r="126911" spans="6:8" x14ac:dyDescent="0.2">
      <c r="F126911" s="195"/>
      <c r="G126911" s="196"/>
      <c r="H126911" s="192"/>
    </row>
    <row r="126912" spans="6:8" x14ac:dyDescent="0.2">
      <c r="F126912" s="195"/>
      <c r="G126912" s="196"/>
      <c r="H126912" s="192"/>
    </row>
    <row r="126913" spans="6:8" x14ac:dyDescent="0.2">
      <c r="F126913" s="195"/>
      <c r="G126913" s="196"/>
      <c r="H126913" s="192"/>
    </row>
    <row r="126914" spans="6:8" x14ac:dyDescent="0.2">
      <c r="F126914" s="195"/>
      <c r="G126914" s="196"/>
      <c r="H126914" s="192"/>
    </row>
    <row r="126915" spans="6:8" x14ac:dyDescent="0.2">
      <c r="F126915" s="195"/>
      <c r="G126915" s="196"/>
      <c r="H126915" s="192"/>
    </row>
    <row r="126916" spans="6:8" x14ac:dyDescent="0.2">
      <c r="F126916" s="195"/>
      <c r="G126916" s="196"/>
      <c r="H126916" s="192"/>
    </row>
    <row r="126917" spans="6:8" x14ac:dyDescent="0.2">
      <c r="F126917" s="195"/>
      <c r="G126917" s="196"/>
      <c r="H126917" s="192"/>
    </row>
    <row r="126918" spans="6:8" x14ac:dyDescent="0.2">
      <c r="F126918" s="195"/>
      <c r="G126918" s="196"/>
      <c r="H126918" s="192"/>
    </row>
    <row r="126919" spans="6:8" x14ac:dyDescent="0.2">
      <c r="F126919" s="195"/>
      <c r="G126919" s="196"/>
      <c r="H126919" s="192"/>
    </row>
    <row r="126920" spans="6:8" x14ac:dyDescent="0.2">
      <c r="F126920" s="195"/>
      <c r="G126920" s="196"/>
      <c r="H126920" s="192"/>
    </row>
    <row r="126921" spans="6:8" x14ac:dyDescent="0.2">
      <c r="F126921" s="195"/>
      <c r="G126921" s="196"/>
      <c r="H126921" s="192"/>
    </row>
    <row r="126922" spans="6:8" x14ac:dyDescent="0.2">
      <c r="F126922" s="195"/>
      <c r="G126922" s="196"/>
      <c r="H126922" s="192"/>
    </row>
    <row r="126923" spans="6:8" x14ac:dyDescent="0.2">
      <c r="F126923" s="195"/>
      <c r="G126923" s="196"/>
      <c r="H126923" s="192"/>
    </row>
    <row r="126924" spans="6:8" x14ac:dyDescent="0.2">
      <c r="F126924" s="195"/>
      <c r="G126924" s="196"/>
      <c r="H126924" s="192"/>
    </row>
    <row r="126925" spans="6:8" x14ac:dyDescent="0.2">
      <c r="F126925" s="195"/>
      <c r="G126925" s="196"/>
      <c r="H126925" s="192"/>
    </row>
    <row r="126926" spans="6:8" x14ac:dyDescent="0.2">
      <c r="F126926" s="195"/>
      <c r="G126926" s="196"/>
      <c r="H126926" s="192"/>
    </row>
    <row r="126927" spans="6:8" x14ac:dyDescent="0.2">
      <c r="F126927" s="195"/>
      <c r="G126927" s="196"/>
      <c r="H126927" s="192"/>
    </row>
    <row r="126928" spans="6:8" x14ac:dyDescent="0.2">
      <c r="F126928" s="195"/>
      <c r="G126928" s="196"/>
      <c r="H126928" s="192"/>
    </row>
    <row r="126929" spans="6:8" x14ac:dyDescent="0.2">
      <c r="F126929" s="195"/>
      <c r="G126929" s="196"/>
      <c r="H126929" s="192"/>
    </row>
    <row r="126930" spans="6:8" x14ac:dyDescent="0.2">
      <c r="F126930" s="195"/>
      <c r="G126930" s="196"/>
      <c r="H126930" s="192"/>
    </row>
    <row r="126931" spans="6:8" x14ac:dyDescent="0.2">
      <c r="F126931" s="195"/>
      <c r="G126931" s="196"/>
      <c r="H126931" s="192"/>
    </row>
    <row r="126932" spans="6:8" x14ac:dyDescent="0.2">
      <c r="F126932" s="195"/>
      <c r="G126932" s="196"/>
      <c r="H126932" s="192"/>
    </row>
    <row r="126933" spans="6:8" x14ac:dyDescent="0.2">
      <c r="F126933" s="195"/>
      <c r="G126933" s="196"/>
      <c r="H126933" s="192"/>
    </row>
    <row r="126934" spans="6:8" x14ac:dyDescent="0.2">
      <c r="F126934" s="195"/>
      <c r="G126934" s="196"/>
      <c r="H126934" s="192"/>
    </row>
    <row r="126935" spans="6:8" x14ac:dyDescent="0.2">
      <c r="F126935" s="195"/>
      <c r="G126935" s="196"/>
      <c r="H126935" s="192"/>
    </row>
    <row r="126936" spans="6:8" x14ac:dyDescent="0.2">
      <c r="F126936" s="195"/>
      <c r="G126936" s="196"/>
      <c r="H126936" s="192"/>
    </row>
    <row r="126937" spans="6:8" x14ac:dyDescent="0.2">
      <c r="F126937" s="195"/>
      <c r="G126937" s="196"/>
      <c r="H126937" s="192"/>
    </row>
    <row r="126938" spans="6:8" x14ac:dyDescent="0.2">
      <c r="F126938" s="195"/>
      <c r="G126938" s="196"/>
      <c r="H126938" s="192"/>
    </row>
    <row r="126939" spans="6:8" x14ac:dyDescent="0.2">
      <c r="F126939" s="195"/>
      <c r="G126939" s="196"/>
      <c r="H126939" s="192"/>
    </row>
    <row r="126940" spans="6:8" x14ac:dyDescent="0.2">
      <c r="F126940" s="195"/>
      <c r="G126940" s="196"/>
      <c r="H126940" s="192"/>
    </row>
    <row r="126941" spans="6:8" x14ac:dyDescent="0.2">
      <c r="F126941" s="195"/>
      <c r="G126941" s="196"/>
      <c r="H126941" s="192"/>
    </row>
    <row r="126942" spans="6:8" x14ac:dyDescent="0.2">
      <c r="F126942" s="195"/>
      <c r="G126942" s="196"/>
      <c r="H126942" s="192"/>
    </row>
    <row r="126943" spans="6:8" x14ac:dyDescent="0.2">
      <c r="F126943" s="195"/>
      <c r="G126943" s="196"/>
      <c r="H126943" s="192"/>
    </row>
    <row r="126944" spans="6:8" x14ac:dyDescent="0.2">
      <c r="F126944" s="195"/>
      <c r="G126944" s="196"/>
      <c r="H126944" s="192"/>
    </row>
    <row r="126945" spans="6:8" x14ac:dyDescent="0.2">
      <c r="F126945" s="195"/>
      <c r="G126945" s="196"/>
      <c r="H126945" s="192"/>
    </row>
    <row r="126946" spans="6:8" x14ac:dyDescent="0.2">
      <c r="F126946" s="195"/>
      <c r="G126946" s="196"/>
      <c r="H126946" s="192"/>
    </row>
    <row r="126947" spans="6:8" x14ac:dyDescent="0.2">
      <c r="F126947" s="195"/>
      <c r="G126947" s="196"/>
      <c r="H126947" s="192"/>
    </row>
    <row r="126948" spans="6:8" x14ac:dyDescent="0.2">
      <c r="F126948" s="195"/>
      <c r="G126948" s="196"/>
      <c r="H126948" s="192"/>
    </row>
    <row r="126949" spans="6:8" x14ac:dyDescent="0.2">
      <c r="F126949" s="195"/>
      <c r="G126949" s="196"/>
      <c r="H126949" s="192"/>
    </row>
    <row r="126950" spans="6:8" x14ac:dyDescent="0.2">
      <c r="F126950" s="195"/>
      <c r="G126950" s="196"/>
      <c r="H126950" s="192"/>
    </row>
    <row r="126951" spans="6:8" x14ac:dyDescent="0.2">
      <c r="F126951" s="195"/>
      <c r="G126951" s="196"/>
      <c r="H126951" s="192"/>
    </row>
    <row r="126952" spans="6:8" x14ac:dyDescent="0.2">
      <c r="F126952" s="195"/>
      <c r="G126952" s="196"/>
      <c r="H126952" s="192"/>
    </row>
    <row r="126953" spans="6:8" x14ac:dyDescent="0.2">
      <c r="F126953" s="195"/>
      <c r="G126953" s="196"/>
      <c r="H126953" s="192"/>
    </row>
    <row r="126954" spans="6:8" x14ac:dyDescent="0.2">
      <c r="F126954" s="195"/>
      <c r="G126954" s="196"/>
      <c r="H126954" s="192"/>
    </row>
    <row r="126955" spans="6:8" x14ac:dyDescent="0.2">
      <c r="F126955" s="195"/>
      <c r="G126955" s="196"/>
      <c r="H126955" s="192"/>
    </row>
    <row r="126956" spans="6:8" x14ac:dyDescent="0.2">
      <c r="F126956" s="195"/>
      <c r="G126956" s="196"/>
      <c r="H126956" s="192"/>
    </row>
    <row r="126957" spans="6:8" x14ac:dyDescent="0.2">
      <c r="F126957" s="195"/>
      <c r="G126957" s="196"/>
      <c r="H126957" s="192"/>
    </row>
    <row r="126958" spans="6:8" x14ac:dyDescent="0.2">
      <c r="F126958" s="195"/>
      <c r="G126958" s="196"/>
      <c r="H126958" s="192"/>
    </row>
    <row r="126959" spans="6:8" x14ac:dyDescent="0.2">
      <c r="F126959" s="195"/>
      <c r="G126959" s="196"/>
      <c r="H126959" s="192"/>
    </row>
    <row r="126960" spans="6:8" x14ac:dyDescent="0.2">
      <c r="F126960" s="195"/>
      <c r="G126960" s="196"/>
      <c r="H126960" s="192"/>
    </row>
    <row r="126961" spans="6:8" x14ac:dyDescent="0.2">
      <c r="F126961" s="195"/>
      <c r="G126961" s="196"/>
      <c r="H126961" s="192"/>
    </row>
    <row r="126962" spans="6:8" x14ac:dyDescent="0.2">
      <c r="F126962" s="195"/>
      <c r="G126962" s="196"/>
      <c r="H126962" s="192"/>
    </row>
    <row r="126963" spans="6:8" x14ac:dyDescent="0.2">
      <c r="F126963" s="195"/>
      <c r="G126963" s="196"/>
      <c r="H126963" s="192"/>
    </row>
    <row r="126964" spans="6:8" x14ac:dyDescent="0.2">
      <c r="F126964" s="195"/>
      <c r="G126964" s="196"/>
      <c r="H126964" s="192"/>
    </row>
    <row r="126965" spans="6:8" x14ac:dyDescent="0.2">
      <c r="F126965" s="195"/>
      <c r="G126965" s="196"/>
      <c r="H126965" s="192"/>
    </row>
    <row r="126966" spans="6:8" x14ac:dyDescent="0.2">
      <c r="F126966" s="195"/>
      <c r="G126966" s="196"/>
      <c r="H126966" s="192"/>
    </row>
    <row r="126967" spans="6:8" x14ac:dyDescent="0.2">
      <c r="F126967" s="195"/>
      <c r="G126967" s="196"/>
      <c r="H126967" s="192"/>
    </row>
    <row r="126968" spans="6:8" x14ac:dyDescent="0.2">
      <c r="F126968" s="195"/>
      <c r="G126968" s="196"/>
      <c r="H126968" s="192"/>
    </row>
    <row r="126969" spans="6:8" x14ac:dyDescent="0.2">
      <c r="F126969" s="195"/>
      <c r="G126969" s="196"/>
      <c r="H126969" s="192"/>
    </row>
    <row r="126970" spans="6:8" x14ac:dyDescent="0.2">
      <c r="F126970" s="195"/>
      <c r="G126970" s="196"/>
      <c r="H126970" s="192"/>
    </row>
    <row r="126971" spans="6:8" x14ac:dyDescent="0.2">
      <c r="F126971" s="195"/>
      <c r="G126971" s="196"/>
      <c r="H126971" s="192"/>
    </row>
    <row r="126972" spans="6:8" x14ac:dyDescent="0.2">
      <c r="F126972" s="195"/>
      <c r="G126972" s="196"/>
      <c r="H126972" s="192"/>
    </row>
    <row r="126973" spans="6:8" x14ac:dyDescent="0.2">
      <c r="F126973" s="195"/>
      <c r="G126973" s="196"/>
      <c r="H126973" s="192"/>
    </row>
    <row r="126974" spans="6:8" x14ac:dyDescent="0.2">
      <c r="F126974" s="195"/>
      <c r="G126974" s="196"/>
      <c r="H126974" s="192"/>
    </row>
    <row r="126975" spans="6:8" x14ac:dyDescent="0.2">
      <c r="F126975" s="195"/>
      <c r="G126975" s="196"/>
      <c r="H126975" s="192"/>
    </row>
    <row r="126976" spans="6:8" x14ac:dyDescent="0.2">
      <c r="F126976" s="195"/>
      <c r="G126976" s="196"/>
      <c r="H126976" s="192"/>
    </row>
    <row r="126977" spans="6:8" x14ac:dyDescent="0.2">
      <c r="F126977" s="195"/>
      <c r="G126977" s="196"/>
      <c r="H126977" s="192"/>
    </row>
    <row r="126978" spans="6:8" x14ac:dyDescent="0.2">
      <c r="F126978" s="195"/>
      <c r="G126978" s="196"/>
      <c r="H126978" s="192"/>
    </row>
    <row r="126979" spans="6:8" x14ac:dyDescent="0.2">
      <c r="F126979" s="195"/>
      <c r="G126979" s="196"/>
      <c r="H126979" s="192"/>
    </row>
    <row r="126980" spans="6:8" x14ac:dyDescent="0.2">
      <c r="F126980" s="195"/>
      <c r="G126980" s="196"/>
      <c r="H126980" s="192"/>
    </row>
    <row r="126981" spans="6:8" x14ac:dyDescent="0.2">
      <c r="F126981" s="195"/>
      <c r="G126981" s="196"/>
      <c r="H126981" s="192"/>
    </row>
    <row r="126982" spans="6:8" x14ac:dyDescent="0.2">
      <c r="F126982" s="195"/>
      <c r="G126982" s="196"/>
      <c r="H126982" s="192"/>
    </row>
    <row r="126983" spans="6:8" x14ac:dyDescent="0.2">
      <c r="F126983" s="195"/>
      <c r="G126983" s="196"/>
      <c r="H126983" s="192"/>
    </row>
    <row r="126984" spans="6:8" x14ac:dyDescent="0.2">
      <c r="F126984" s="195"/>
      <c r="G126984" s="196"/>
      <c r="H126984" s="192"/>
    </row>
    <row r="126985" spans="6:8" x14ac:dyDescent="0.2">
      <c r="F126985" s="195"/>
      <c r="G126985" s="196"/>
      <c r="H126985" s="192"/>
    </row>
    <row r="126986" spans="6:8" x14ac:dyDescent="0.2">
      <c r="F126986" s="195"/>
      <c r="G126986" s="196"/>
      <c r="H126986" s="192"/>
    </row>
    <row r="126987" spans="6:8" x14ac:dyDescent="0.2">
      <c r="F126987" s="195"/>
      <c r="G126987" s="196"/>
      <c r="H126987" s="192"/>
    </row>
    <row r="126988" spans="6:8" x14ac:dyDescent="0.2">
      <c r="F126988" s="195"/>
      <c r="G126988" s="196"/>
      <c r="H126988" s="192"/>
    </row>
    <row r="126989" spans="6:8" x14ac:dyDescent="0.2">
      <c r="F126989" s="195"/>
      <c r="G126989" s="196"/>
      <c r="H126989" s="192"/>
    </row>
    <row r="126990" spans="6:8" x14ac:dyDescent="0.2">
      <c r="F126990" s="195"/>
      <c r="G126990" s="196"/>
      <c r="H126990" s="192"/>
    </row>
    <row r="126991" spans="6:8" x14ac:dyDescent="0.2">
      <c r="F126991" s="195"/>
      <c r="G126991" s="196"/>
      <c r="H126991" s="192"/>
    </row>
    <row r="126992" spans="6:8" x14ac:dyDescent="0.2">
      <c r="F126992" s="195"/>
      <c r="G126992" s="196"/>
      <c r="H126992" s="192"/>
    </row>
    <row r="126993" spans="6:8" x14ac:dyDescent="0.2">
      <c r="F126993" s="195"/>
      <c r="G126993" s="196"/>
      <c r="H126993" s="192"/>
    </row>
    <row r="126994" spans="6:8" x14ac:dyDescent="0.2">
      <c r="F126994" s="195"/>
      <c r="G126994" s="196"/>
      <c r="H126994" s="192"/>
    </row>
    <row r="126995" spans="6:8" x14ac:dyDescent="0.2">
      <c r="F126995" s="195"/>
      <c r="G126995" s="196"/>
      <c r="H126995" s="192"/>
    </row>
    <row r="126996" spans="6:8" x14ac:dyDescent="0.2">
      <c r="F126996" s="195"/>
      <c r="G126996" s="196"/>
      <c r="H126996" s="192"/>
    </row>
    <row r="126997" spans="6:8" x14ac:dyDescent="0.2">
      <c r="F126997" s="195"/>
      <c r="G126997" s="196"/>
      <c r="H126997" s="192"/>
    </row>
    <row r="126998" spans="6:8" x14ac:dyDescent="0.2">
      <c r="F126998" s="195"/>
      <c r="G126998" s="196"/>
      <c r="H126998" s="192"/>
    </row>
    <row r="126999" spans="6:8" x14ac:dyDescent="0.2">
      <c r="F126999" s="195"/>
      <c r="G126999" s="196"/>
      <c r="H126999" s="192"/>
    </row>
    <row r="127000" spans="6:8" x14ac:dyDescent="0.2">
      <c r="F127000" s="195"/>
      <c r="G127000" s="196"/>
      <c r="H127000" s="192"/>
    </row>
    <row r="127001" spans="6:8" x14ac:dyDescent="0.2">
      <c r="F127001" s="195"/>
      <c r="G127001" s="196"/>
      <c r="H127001" s="192"/>
    </row>
    <row r="127002" spans="6:8" x14ac:dyDescent="0.2">
      <c r="F127002" s="195"/>
      <c r="G127002" s="196"/>
      <c r="H127002" s="192"/>
    </row>
    <row r="127003" spans="6:8" x14ac:dyDescent="0.2">
      <c r="F127003" s="195"/>
      <c r="G127003" s="196"/>
      <c r="H127003" s="192"/>
    </row>
    <row r="127004" spans="6:8" x14ac:dyDescent="0.2">
      <c r="F127004" s="195"/>
      <c r="G127004" s="196"/>
      <c r="H127004" s="192"/>
    </row>
    <row r="127005" spans="6:8" x14ac:dyDescent="0.2">
      <c r="F127005" s="195"/>
      <c r="G127005" s="196"/>
      <c r="H127005" s="192"/>
    </row>
    <row r="127006" spans="6:8" x14ac:dyDescent="0.2">
      <c r="F127006" s="195"/>
      <c r="G127006" s="196"/>
      <c r="H127006" s="192"/>
    </row>
    <row r="127007" spans="6:8" x14ac:dyDescent="0.2">
      <c r="F127007" s="195"/>
      <c r="G127007" s="196"/>
      <c r="H127007" s="192"/>
    </row>
    <row r="127008" spans="6:8" x14ac:dyDescent="0.2">
      <c r="F127008" s="195"/>
      <c r="G127008" s="196"/>
      <c r="H127008" s="192"/>
    </row>
    <row r="127009" spans="6:8" x14ac:dyDescent="0.2">
      <c r="F127009" s="195"/>
      <c r="G127009" s="196"/>
      <c r="H127009" s="192"/>
    </row>
    <row r="127010" spans="6:8" x14ac:dyDescent="0.2">
      <c r="F127010" s="195"/>
      <c r="G127010" s="196"/>
      <c r="H127010" s="192"/>
    </row>
    <row r="127011" spans="6:8" x14ac:dyDescent="0.2">
      <c r="F127011" s="195"/>
      <c r="G127011" s="196"/>
      <c r="H127011" s="192"/>
    </row>
    <row r="127012" spans="6:8" x14ac:dyDescent="0.2">
      <c r="F127012" s="195"/>
      <c r="G127012" s="196"/>
      <c r="H127012" s="192"/>
    </row>
    <row r="127013" spans="6:8" x14ac:dyDescent="0.2">
      <c r="F127013" s="195"/>
      <c r="G127013" s="196"/>
      <c r="H127013" s="192"/>
    </row>
    <row r="127014" spans="6:8" x14ac:dyDescent="0.2">
      <c r="F127014" s="195"/>
      <c r="G127014" s="196"/>
      <c r="H127014" s="192"/>
    </row>
    <row r="127015" spans="6:8" x14ac:dyDescent="0.2">
      <c r="F127015" s="195"/>
      <c r="G127015" s="196"/>
      <c r="H127015" s="192"/>
    </row>
    <row r="127016" spans="6:8" x14ac:dyDescent="0.2">
      <c r="F127016" s="195"/>
      <c r="G127016" s="196"/>
      <c r="H127016" s="192"/>
    </row>
    <row r="127017" spans="6:8" x14ac:dyDescent="0.2">
      <c r="F127017" s="195"/>
      <c r="G127017" s="196"/>
      <c r="H127017" s="192"/>
    </row>
    <row r="127018" spans="6:8" x14ac:dyDescent="0.2">
      <c r="F127018" s="195"/>
      <c r="G127018" s="196"/>
      <c r="H127018" s="192"/>
    </row>
    <row r="127019" spans="6:8" x14ac:dyDescent="0.2">
      <c r="F127019" s="195"/>
      <c r="G127019" s="196"/>
      <c r="H127019" s="192"/>
    </row>
    <row r="127020" spans="6:8" x14ac:dyDescent="0.2">
      <c r="F127020" s="195"/>
      <c r="G127020" s="196"/>
      <c r="H127020" s="192"/>
    </row>
    <row r="127021" spans="6:8" x14ac:dyDescent="0.2">
      <c r="F127021" s="195"/>
      <c r="G127021" s="196"/>
      <c r="H127021" s="192"/>
    </row>
    <row r="127022" spans="6:8" x14ac:dyDescent="0.2">
      <c r="F127022" s="195"/>
      <c r="G127022" s="196"/>
      <c r="H127022" s="192"/>
    </row>
    <row r="127023" spans="6:8" x14ac:dyDescent="0.2">
      <c r="F127023" s="195"/>
      <c r="G127023" s="196"/>
      <c r="H127023" s="192"/>
    </row>
    <row r="127024" spans="6:8" x14ac:dyDescent="0.2">
      <c r="F127024" s="195"/>
      <c r="G127024" s="196"/>
      <c r="H127024" s="192"/>
    </row>
    <row r="127025" spans="6:8" x14ac:dyDescent="0.2">
      <c r="F127025" s="195"/>
      <c r="G127025" s="196"/>
      <c r="H127025" s="192"/>
    </row>
    <row r="127026" spans="6:8" x14ac:dyDescent="0.2">
      <c r="F127026" s="195"/>
      <c r="G127026" s="196"/>
      <c r="H127026" s="192"/>
    </row>
    <row r="127027" spans="6:8" x14ac:dyDescent="0.2">
      <c r="F127027" s="195"/>
      <c r="G127027" s="196"/>
      <c r="H127027" s="192"/>
    </row>
    <row r="127028" spans="6:8" x14ac:dyDescent="0.2">
      <c r="F127028" s="195"/>
      <c r="G127028" s="196"/>
      <c r="H127028" s="192"/>
    </row>
    <row r="127029" spans="6:8" x14ac:dyDescent="0.2">
      <c r="F127029" s="195"/>
      <c r="G127029" s="196"/>
      <c r="H127029" s="192"/>
    </row>
    <row r="127030" spans="6:8" x14ac:dyDescent="0.2">
      <c r="F127030" s="195"/>
      <c r="G127030" s="196"/>
      <c r="H127030" s="192"/>
    </row>
    <row r="127031" spans="6:8" x14ac:dyDescent="0.2">
      <c r="F127031" s="195"/>
      <c r="G127031" s="196"/>
      <c r="H127031" s="192"/>
    </row>
    <row r="127032" spans="6:8" x14ac:dyDescent="0.2">
      <c r="F127032" s="195"/>
      <c r="G127032" s="196"/>
      <c r="H127032" s="192"/>
    </row>
    <row r="127033" spans="6:8" x14ac:dyDescent="0.2">
      <c r="F127033" s="195"/>
      <c r="G127033" s="196"/>
      <c r="H127033" s="192"/>
    </row>
    <row r="127034" spans="6:8" x14ac:dyDescent="0.2">
      <c r="F127034" s="195"/>
      <c r="G127034" s="196"/>
      <c r="H127034" s="192"/>
    </row>
    <row r="127035" spans="6:8" x14ac:dyDescent="0.2">
      <c r="F127035" s="195"/>
      <c r="G127035" s="196"/>
      <c r="H127035" s="192"/>
    </row>
    <row r="127036" spans="6:8" x14ac:dyDescent="0.2">
      <c r="F127036" s="195"/>
      <c r="G127036" s="196"/>
      <c r="H127036" s="192"/>
    </row>
    <row r="127037" spans="6:8" x14ac:dyDescent="0.2">
      <c r="F127037" s="195"/>
      <c r="G127037" s="196"/>
      <c r="H127037" s="192"/>
    </row>
    <row r="127038" spans="6:8" x14ac:dyDescent="0.2">
      <c r="F127038" s="195"/>
      <c r="G127038" s="196"/>
      <c r="H127038" s="192"/>
    </row>
    <row r="127039" spans="6:8" x14ac:dyDescent="0.2">
      <c r="F127039" s="195"/>
      <c r="G127039" s="196"/>
      <c r="H127039" s="192"/>
    </row>
    <row r="127040" spans="6:8" x14ac:dyDescent="0.2">
      <c r="F127040" s="195"/>
      <c r="G127040" s="196"/>
      <c r="H127040" s="192"/>
    </row>
    <row r="127041" spans="6:8" x14ac:dyDescent="0.2">
      <c r="F127041" s="195"/>
      <c r="G127041" s="196"/>
      <c r="H127041" s="192"/>
    </row>
    <row r="127042" spans="6:8" x14ac:dyDescent="0.2">
      <c r="F127042" s="195"/>
      <c r="G127042" s="196"/>
      <c r="H127042" s="192"/>
    </row>
    <row r="127043" spans="6:8" x14ac:dyDescent="0.2">
      <c r="F127043" s="195"/>
      <c r="G127043" s="196"/>
      <c r="H127043" s="192"/>
    </row>
    <row r="127044" spans="6:8" x14ac:dyDescent="0.2">
      <c r="F127044" s="195"/>
      <c r="G127044" s="196"/>
      <c r="H127044" s="192"/>
    </row>
    <row r="127045" spans="6:8" x14ac:dyDescent="0.2">
      <c r="F127045" s="195"/>
      <c r="G127045" s="196"/>
      <c r="H127045" s="192"/>
    </row>
    <row r="127046" spans="6:8" x14ac:dyDescent="0.2">
      <c r="F127046" s="195"/>
      <c r="G127046" s="196"/>
      <c r="H127046" s="192"/>
    </row>
    <row r="127047" spans="6:8" x14ac:dyDescent="0.2">
      <c r="F127047" s="195"/>
      <c r="G127047" s="196"/>
      <c r="H127047" s="192"/>
    </row>
    <row r="127048" spans="6:8" x14ac:dyDescent="0.2">
      <c r="F127048" s="195"/>
      <c r="G127048" s="196"/>
      <c r="H127048" s="192"/>
    </row>
    <row r="127049" spans="6:8" x14ac:dyDescent="0.2">
      <c r="F127049" s="195"/>
      <c r="G127049" s="196"/>
      <c r="H127049" s="192"/>
    </row>
    <row r="127050" spans="6:8" x14ac:dyDescent="0.2">
      <c r="F127050" s="195"/>
      <c r="G127050" s="196"/>
      <c r="H127050" s="192"/>
    </row>
    <row r="127051" spans="6:8" x14ac:dyDescent="0.2">
      <c r="F127051" s="195"/>
      <c r="G127051" s="196"/>
      <c r="H127051" s="192"/>
    </row>
    <row r="127052" spans="6:8" x14ac:dyDescent="0.2">
      <c r="F127052" s="195"/>
      <c r="G127052" s="196"/>
      <c r="H127052" s="192"/>
    </row>
    <row r="127053" spans="6:8" x14ac:dyDescent="0.2">
      <c r="F127053" s="195"/>
      <c r="G127053" s="196"/>
      <c r="H127053" s="192"/>
    </row>
    <row r="127054" spans="6:8" x14ac:dyDescent="0.2">
      <c r="F127054" s="195"/>
      <c r="G127054" s="196"/>
      <c r="H127054" s="192"/>
    </row>
    <row r="127055" spans="6:8" x14ac:dyDescent="0.2">
      <c r="F127055" s="195"/>
      <c r="G127055" s="196"/>
      <c r="H127055" s="192"/>
    </row>
    <row r="127056" spans="6:8" x14ac:dyDescent="0.2">
      <c r="F127056" s="195"/>
      <c r="G127056" s="196"/>
      <c r="H127056" s="192"/>
    </row>
    <row r="127057" spans="6:8" x14ac:dyDescent="0.2">
      <c r="F127057" s="195"/>
      <c r="G127057" s="196"/>
      <c r="H127057" s="192"/>
    </row>
    <row r="127058" spans="6:8" x14ac:dyDescent="0.2">
      <c r="F127058" s="195"/>
      <c r="G127058" s="196"/>
      <c r="H127058" s="192"/>
    </row>
    <row r="127059" spans="6:8" x14ac:dyDescent="0.2">
      <c r="F127059" s="195"/>
      <c r="G127059" s="196"/>
      <c r="H127059" s="192"/>
    </row>
    <row r="127060" spans="6:8" x14ac:dyDescent="0.2">
      <c r="F127060" s="195"/>
      <c r="G127060" s="196"/>
      <c r="H127060" s="192"/>
    </row>
    <row r="127061" spans="6:8" x14ac:dyDescent="0.2">
      <c r="F127061" s="195"/>
      <c r="G127061" s="196"/>
      <c r="H127061" s="192"/>
    </row>
    <row r="127062" spans="6:8" x14ac:dyDescent="0.2">
      <c r="F127062" s="195"/>
      <c r="G127062" s="196"/>
      <c r="H127062" s="192"/>
    </row>
    <row r="127063" spans="6:8" x14ac:dyDescent="0.2">
      <c r="F127063" s="195"/>
      <c r="G127063" s="196"/>
      <c r="H127063" s="192"/>
    </row>
    <row r="127064" spans="6:8" x14ac:dyDescent="0.2">
      <c r="F127064" s="195"/>
      <c r="G127064" s="196"/>
      <c r="H127064" s="192"/>
    </row>
    <row r="127065" spans="6:8" x14ac:dyDescent="0.2">
      <c r="F127065" s="195"/>
      <c r="G127065" s="196"/>
      <c r="H127065" s="192"/>
    </row>
    <row r="127066" spans="6:8" x14ac:dyDescent="0.2">
      <c r="F127066" s="195"/>
      <c r="G127066" s="196"/>
      <c r="H127066" s="192"/>
    </row>
    <row r="127067" spans="6:8" x14ac:dyDescent="0.2">
      <c r="F127067" s="195"/>
      <c r="G127067" s="196"/>
      <c r="H127067" s="192"/>
    </row>
    <row r="127068" spans="6:8" x14ac:dyDescent="0.2">
      <c r="F127068" s="195"/>
      <c r="G127068" s="196"/>
      <c r="H127068" s="192"/>
    </row>
    <row r="127069" spans="6:8" x14ac:dyDescent="0.2">
      <c r="F127069" s="195"/>
      <c r="G127069" s="196"/>
      <c r="H127069" s="192"/>
    </row>
    <row r="127070" spans="6:8" x14ac:dyDescent="0.2">
      <c r="F127070" s="195"/>
      <c r="G127070" s="196"/>
      <c r="H127070" s="192"/>
    </row>
    <row r="127071" spans="6:8" x14ac:dyDescent="0.2">
      <c r="F127071" s="195"/>
      <c r="G127071" s="196"/>
      <c r="H127071" s="192"/>
    </row>
    <row r="127072" spans="6:8" x14ac:dyDescent="0.2">
      <c r="F127072" s="195"/>
      <c r="G127072" s="196"/>
      <c r="H127072" s="192"/>
    </row>
    <row r="127073" spans="6:8" x14ac:dyDescent="0.2">
      <c r="F127073" s="195"/>
      <c r="G127073" s="196"/>
      <c r="H127073" s="192"/>
    </row>
    <row r="127074" spans="6:8" x14ac:dyDescent="0.2">
      <c r="F127074" s="195"/>
      <c r="G127074" s="196"/>
      <c r="H127074" s="192"/>
    </row>
    <row r="127075" spans="6:8" x14ac:dyDescent="0.2">
      <c r="F127075" s="195"/>
      <c r="G127075" s="196"/>
      <c r="H127075" s="192"/>
    </row>
    <row r="127076" spans="6:8" x14ac:dyDescent="0.2">
      <c r="F127076" s="195"/>
      <c r="G127076" s="196"/>
      <c r="H127076" s="192"/>
    </row>
    <row r="127077" spans="6:8" x14ac:dyDescent="0.2">
      <c r="F127077" s="195"/>
      <c r="G127077" s="196"/>
      <c r="H127077" s="192"/>
    </row>
    <row r="127078" spans="6:8" x14ac:dyDescent="0.2">
      <c r="F127078" s="195"/>
      <c r="G127078" s="196"/>
      <c r="H127078" s="192"/>
    </row>
    <row r="127079" spans="6:8" x14ac:dyDescent="0.2">
      <c r="F127079" s="195"/>
      <c r="G127079" s="196"/>
      <c r="H127079" s="192"/>
    </row>
    <row r="127080" spans="6:8" x14ac:dyDescent="0.2">
      <c r="F127080" s="195"/>
      <c r="G127080" s="196"/>
      <c r="H127080" s="192"/>
    </row>
    <row r="127081" spans="6:8" x14ac:dyDescent="0.2">
      <c r="F127081" s="195"/>
      <c r="G127081" s="196"/>
      <c r="H127081" s="192"/>
    </row>
    <row r="127082" spans="6:8" x14ac:dyDescent="0.2">
      <c r="F127082" s="195"/>
      <c r="G127082" s="196"/>
      <c r="H127082" s="192"/>
    </row>
    <row r="127083" spans="6:8" x14ac:dyDescent="0.2">
      <c r="F127083" s="195"/>
      <c r="G127083" s="196"/>
      <c r="H127083" s="192"/>
    </row>
    <row r="127084" spans="6:8" x14ac:dyDescent="0.2">
      <c r="F127084" s="195"/>
      <c r="G127084" s="196"/>
      <c r="H127084" s="192"/>
    </row>
    <row r="127085" spans="6:8" x14ac:dyDescent="0.2">
      <c r="F127085" s="195"/>
      <c r="G127085" s="196"/>
      <c r="H127085" s="192"/>
    </row>
    <row r="127086" spans="6:8" x14ac:dyDescent="0.2">
      <c r="F127086" s="195"/>
      <c r="G127086" s="196"/>
      <c r="H127086" s="192"/>
    </row>
    <row r="127087" spans="6:8" x14ac:dyDescent="0.2">
      <c r="F127087" s="195"/>
      <c r="G127087" s="196"/>
      <c r="H127087" s="192"/>
    </row>
    <row r="127088" spans="6:8" x14ac:dyDescent="0.2">
      <c r="F127088" s="195"/>
      <c r="G127088" s="196"/>
      <c r="H127088" s="192"/>
    </row>
    <row r="127089" spans="6:8" x14ac:dyDescent="0.2">
      <c r="F127089" s="195"/>
      <c r="G127089" s="196"/>
      <c r="H127089" s="192"/>
    </row>
    <row r="127090" spans="6:8" x14ac:dyDescent="0.2">
      <c r="F127090" s="195"/>
      <c r="G127090" s="196"/>
      <c r="H127090" s="192"/>
    </row>
    <row r="127091" spans="6:8" x14ac:dyDescent="0.2">
      <c r="F127091" s="195"/>
      <c r="G127091" s="196"/>
      <c r="H127091" s="192"/>
    </row>
    <row r="127092" spans="6:8" x14ac:dyDescent="0.2">
      <c r="F127092" s="195"/>
      <c r="G127092" s="196"/>
      <c r="H127092" s="192"/>
    </row>
    <row r="127093" spans="6:8" x14ac:dyDescent="0.2">
      <c r="F127093" s="195"/>
      <c r="G127093" s="196"/>
      <c r="H127093" s="192"/>
    </row>
    <row r="127094" spans="6:8" x14ac:dyDescent="0.2">
      <c r="F127094" s="195"/>
      <c r="G127094" s="196"/>
      <c r="H127094" s="192"/>
    </row>
    <row r="127095" spans="6:8" x14ac:dyDescent="0.2">
      <c r="F127095" s="195"/>
      <c r="G127095" s="196"/>
      <c r="H127095" s="192"/>
    </row>
    <row r="127096" spans="6:8" x14ac:dyDescent="0.2">
      <c r="F127096" s="195"/>
      <c r="G127096" s="196"/>
      <c r="H127096" s="192"/>
    </row>
    <row r="127097" spans="6:8" x14ac:dyDescent="0.2">
      <c r="F127097" s="195"/>
      <c r="G127097" s="196"/>
      <c r="H127097" s="192"/>
    </row>
    <row r="127098" spans="6:8" x14ac:dyDescent="0.2">
      <c r="F127098" s="195"/>
      <c r="G127098" s="196"/>
      <c r="H127098" s="192"/>
    </row>
    <row r="127099" spans="6:8" x14ac:dyDescent="0.2">
      <c r="F127099" s="195"/>
      <c r="G127099" s="196"/>
      <c r="H127099" s="192"/>
    </row>
    <row r="127100" spans="6:8" x14ac:dyDescent="0.2">
      <c r="F127100" s="195"/>
      <c r="G127100" s="196"/>
      <c r="H127100" s="192"/>
    </row>
    <row r="127101" spans="6:8" x14ac:dyDescent="0.2">
      <c r="F127101" s="195"/>
      <c r="G127101" s="196"/>
      <c r="H127101" s="192"/>
    </row>
    <row r="127102" spans="6:8" x14ac:dyDescent="0.2">
      <c r="F127102" s="195"/>
      <c r="G127102" s="196"/>
      <c r="H127102" s="192"/>
    </row>
    <row r="127103" spans="6:8" x14ac:dyDescent="0.2">
      <c r="F127103" s="195"/>
      <c r="G127103" s="196"/>
      <c r="H127103" s="192"/>
    </row>
    <row r="127104" spans="6:8" x14ac:dyDescent="0.2">
      <c r="F127104" s="195"/>
      <c r="G127104" s="196"/>
      <c r="H127104" s="192"/>
    </row>
    <row r="127105" spans="6:8" x14ac:dyDescent="0.2">
      <c r="F127105" s="195"/>
      <c r="G127105" s="196"/>
      <c r="H127105" s="192"/>
    </row>
    <row r="127106" spans="6:8" x14ac:dyDescent="0.2">
      <c r="F127106" s="195"/>
      <c r="G127106" s="196"/>
      <c r="H127106" s="192"/>
    </row>
    <row r="127107" spans="6:8" x14ac:dyDescent="0.2">
      <c r="F127107" s="195"/>
      <c r="G127107" s="196"/>
      <c r="H127107" s="192"/>
    </row>
    <row r="127108" spans="6:8" x14ac:dyDescent="0.2">
      <c r="F127108" s="195"/>
      <c r="G127108" s="196"/>
      <c r="H127108" s="192"/>
    </row>
    <row r="127109" spans="6:8" x14ac:dyDescent="0.2">
      <c r="F127109" s="195"/>
      <c r="G127109" s="196"/>
      <c r="H127109" s="192"/>
    </row>
    <row r="127110" spans="6:8" x14ac:dyDescent="0.2">
      <c r="F127110" s="195"/>
      <c r="G127110" s="196"/>
      <c r="H127110" s="192"/>
    </row>
    <row r="127111" spans="6:8" x14ac:dyDescent="0.2">
      <c r="F127111" s="195"/>
      <c r="G127111" s="196"/>
      <c r="H127111" s="192"/>
    </row>
    <row r="127112" spans="6:8" x14ac:dyDescent="0.2">
      <c r="F127112" s="195"/>
      <c r="G127112" s="196"/>
      <c r="H127112" s="192"/>
    </row>
    <row r="127113" spans="6:8" x14ac:dyDescent="0.2">
      <c r="F127113" s="195"/>
      <c r="G127113" s="196"/>
      <c r="H127113" s="192"/>
    </row>
    <row r="127114" spans="6:8" x14ac:dyDescent="0.2">
      <c r="F127114" s="195"/>
      <c r="G127114" s="196"/>
      <c r="H127114" s="192"/>
    </row>
    <row r="127115" spans="6:8" x14ac:dyDescent="0.2">
      <c r="F127115" s="195"/>
      <c r="G127115" s="196"/>
      <c r="H127115" s="192"/>
    </row>
    <row r="127116" spans="6:8" x14ac:dyDescent="0.2">
      <c r="F127116" s="195"/>
      <c r="G127116" s="196"/>
      <c r="H127116" s="192"/>
    </row>
    <row r="127117" spans="6:8" x14ac:dyDescent="0.2">
      <c r="F127117" s="195"/>
      <c r="G127117" s="196"/>
      <c r="H127117" s="192"/>
    </row>
    <row r="127118" spans="6:8" x14ac:dyDescent="0.2">
      <c r="F127118" s="195"/>
      <c r="G127118" s="196"/>
      <c r="H127118" s="192"/>
    </row>
    <row r="127119" spans="6:8" x14ac:dyDescent="0.2">
      <c r="F127119" s="195"/>
      <c r="G127119" s="196"/>
      <c r="H127119" s="192"/>
    </row>
    <row r="127120" spans="6:8" x14ac:dyDescent="0.2">
      <c r="F127120" s="195"/>
      <c r="G127120" s="196"/>
      <c r="H127120" s="192"/>
    </row>
    <row r="127121" spans="6:8" x14ac:dyDescent="0.2">
      <c r="F127121" s="195"/>
      <c r="G127121" s="196"/>
      <c r="H127121" s="192"/>
    </row>
    <row r="127122" spans="6:8" x14ac:dyDescent="0.2">
      <c r="F127122" s="195"/>
      <c r="G127122" s="196"/>
      <c r="H127122" s="192"/>
    </row>
    <row r="127123" spans="6:8" x14ac:dyDescent="0.2">
      <c r="F127123" s="195"/>
      <c r="G127123" s="196"/>
      <c r="H127123" s="192"/>
    </row>
    <row r="127124" spans="6:8" x14ac:dyDescent="0.2">
      <c r="F127124" s="195"/>
      <c r="G127124" s="196"/>
      <c r="H127124" s="192"/>
    </row>
    <row r="127125" spans="6:8" x14ac:dyDescent="0.2">
      <c r="F127125" s="195"/>
      <c r="G127125" s="196"/>
      <c r="H127125" s="192"/>
    </row>
    <row r="127126" spans="6:8" x14ac:dyDescent="0.2">
      <c r="F127126" s="195"/>
      <c r="G127126" s="196"/>
      <c r="H127126" s="192"/>
    </row>
    <row r="127127" spans="6:8" x14ac:dyDescent="0.2">
      <c r="F127127" s="195"/>
      <c r="G127127" s="196"/>
      <c r="H127127" s="192"/>
    </row>
    <row r="127128" spans="6:8" x14ac:dyDescent="0.2">
      <c r="F127128" s="195"/>
      <c r="G127128" s="196"/>
      <c r="H127128" s="192"/>
    </row>
    <row r="127129" spans="6:8" x14ac:dyDescent="0.2">
      <c r="F127129" s="195"/>
      <c r="G127129" s="196"/>
      <c r="H127129" s="192"/>
    </row>
    <row r="127130" spans="6:8" x14ac:dyDescent="0.2">
      <c r="F127130" s="195"/>
      <c r="G127130" s="196"/>
      <c r="H127130" s="192"/>
    </row>
    <row r="127131" spans="6:8" x14ac:dyDescent="0.2">
      <c r="F127131" s="195"/>
      <c r="G127131" s="196"/>
      <c r="H127131" s="192"/>
    </row>
    <row r="127132" spans="6:8" x14ac:dyDescent="0.2">
      <c r="F127132" s="195"/>
      <c r="G127132" s="196"/>
      <c r="H127132" s="192"/>
    </row>
    <row r="127133" spans="6:8" x14ac:dyDescent="0.2">
      <c r="F127133" s="195"/>
      <c r="G127133" s="196"/>
      <c r="H127133" s="192"/>
    </row>
    <row r="127134" spans="6:8" x14ac:dyDescent="0.2">
      <c r="F127134" s="195"/>
      <c r="G127134" s="196"/>
      <c r="H127134" s="192"/>
    </row>
    <row r="127135" spans="6:8" x14ac:dyDescent="0.2">
      <c r="F127135" s="195"/>
      <c r="G127135" s="196"/>
      <c r="H127135" s="192"/>
    </row>
    <row r="127136" spans="6:8" x14ac:dyDescent="0.2">
      <c r="F127136" s="195"/>
      <c r="G127136" s="196"/>
      <c r="H127136" s="192"/>
    </row>
    <row r="127137" spans="6:8" x14ac:dyDescent="0.2">
      <c r="F127137" s="195"/>
      <c r="G127137" s="196"/>
      <c r="H127137" s="192"/>
    </row>
    <row r="127138" spans="6:8" x14ac:dyDescent="0.2">
      <c r="F127138" s="195"/>
      <c r="G127138" s="196"/>
      <c r="H127138" s="192"/>
    </row>
    <row r="127139" spans="6:8" x14ac:dyDescent="0.2">
      <c r="F127139" s="195"/>
      <c r="G127139" s="196"/>
      <c r="H127139" s="192"/>
    </row>
    <row r="127140" spans="6:8" x14ac:dyDescent="0.2">
      <c r="F127140" s="195"/>
      <c r="G127140" s="196"/>
      <c r="H127140" s="192"/>
    </row>
    <row r="127141" spans="6:8" x14ac:dyDescent="0.2">
      <c r="F127141" s="195"/>
      <c r="G127141" s="196"/>
      <c r="H127141" s="192"/>
    </row>
    <row r="127142" spans="6:8" x14ac:dyDescent="0.2">
      <c r="F127142" s="195"/>
      <c r="G127142" s="196"/>
      <c r="H127142" s="192"/>
    </row>
    <row r="127143" spans="6:8" x14ac:dyDescent="0.2">
      <c r="F127143" s="195"/>
      <c r="G127143" s="196"/>
      <c r="H127143" s="192"/>
    </row>
    <row r="127144" spans="6:8" x14ac:dyDescent="0.2">
      <c r="F127144" s="195"/>
      <c r="G127144" s="196"/>
      <c r="H127144" s="192"/>
    </row>
    <row r="127145" spans="6:8" x14ac:dyDescent="0.2">
      <c r="F127145" s="195"/>
      <c r="G127145" s="196"/>
      <c r="H127145" s="192"/>
    </row>
    <row r="127146" spans="6:8" x14ac:dyDescent="0.2">
      <c r="F127146" s="195"/>
      <c r="G127146" s="196"/>
      <c r="H127146" s="192"/>
    </row>
    <row r="127147" spans="6:8" x14ac:dyDescent="0.2">
      <c r="F127147" s="195"/>
      <c r="G127147" s="196"/>
      <c r="H127147" s="192"/>
    </row>
    <row r="127148" spans="6:8" x14ac:dyDescent="0.2">
      <c r="F127148" s="195"/>
      <c r="G127148" s="196"/>
      <c r="H127148" s="192"/>
    </row>
    <row r="127149" spans="6:8" x14ac:dyDescent="0.2">
      <c r="F127149" s="195"/>
      <c r="G127149" s="196"/>
      <c r="H127149" s="192"/>
    </row>
    <row r="127150" spans="6:8" x14ac:dyDescent="0.2">
      <c r="F127150" s="195"/>
      <c r="G127150" s="196"/>
      <c r="H127150" s="192"/>
    </row>
    <row r="127151" spans="6:8" x14ac:dyDescent="0.2">
      <c r="F127151" s="195"/>
      <c r="G127151" s="196"/>
      <c r="H127151" s="192"/>
    </row>
    <row r="127152" spans="6:8" x14ac:dyDescent="0.2">
      <c r="F127152" s="195"/>
      <c r="G127152" s="196"/>
      <c r="H127152" s="192"/>
    </row>
    <row r="127153" spans="6:8" x14ac:dyDescent="0.2">
      <c r="F127153" s="195"/>
      <c r="G127153" s="196"/>
      <c r="H127153" s="192"/>
    </row>
    <row r="127154" spans="6:8" x14ac:dyDescent="0.2">
      <c r="F127154" s="195"/>
      <c r="G127154" s="196"/>
      <c r="H127154" s="192"/>
    </row>
    <row r="127155" spans="6:8" x14ac:dyDescent="0.2">
      <c r="F127155" s="195"/>
      <c r="G127155" s="196"/>
      <c r="H127155" s="192"/>
    </row>
    <row r="127156" spans="6:8" x14ac:dyDescent="0.2">
      <c r="F127156" s="195"/>
      <c r="G127156" s="196"/>
      <c r="H127156" s="192"/>
    </row>
    <row r="127157" spans="6:8" x14ac:dyDescent="0.2">
      <c r="F127157" s="195"/>
      <c r="G127157" s="196"/>
      <c r="H127157" s="192"/>
    </row>
    <row r="127158" spans="6:8" x14ac:dyDescent="0.2">
      <c r="F127158" s="195"/>
      <c r="G127158" s="196"/>
      <c r="H127158" s="192"/>
    </row>
    <row r="127159" spans="6:8" x14ac:dyDescent="0.2">
      <c r="F127159" s="195"/>
      <c r="G127159" s="196"/>
      <c r="H127159" s="192"/>
    </row>
    <row r="127160" spans="6:8" x14ac:dyDescent="0.2">
      <c r="F127160" s="195"/>
      <c r="G127160" s="196"/>
      <c r="H127160" s="192"/>
    </row>
    <row r="127161" spans="6:8" x14ac:dyDescent="0.2">
      <c r="F127161" s="195"/>
      <c r="G127161" s="196"/>
      <c r="H127161" s="192"/>
    </row>
    <row r="127162" spans="6:8" x14ac:dyDescent="0.2">
      <c r="F127162" s="195"/>
      <c r="G127162" s="196"/>
      <c r="H127162" s="192"/>
    </row>
    <row r="127163" spans="6:8" x14ac:dyDescent="0.2">
      <c r="F127163" s="195"/>
      <c r="G127163" s="196"/>
      <c r="H127163" s="192"/>
    </row>
    <row r="127164" spans="6:8" x14ac:dyDescent="0.2">
      <c r="F127164" s="195"/>
      <c r="G127164" s="196"/>
      <c r="H127164" s="192"/>
    </row>
    <row r="127165" spans="6:8" x14ac:dyDescent="0.2">
      <c r="F127165" s="195"/>
      <c r="G127165" s="196"/>
      <c r="H127165" s="192"/>
    </row>
    <row r="127166" spans="6:8" x14ac:dyDescent="0.2">
      <c r="F127166" s="195"/>
      <c r="G127166" s="196"/>
      <c r="H127166" s="192"/>
    </row>
    <row r="127167" spans="6:8" x14ac:dyDescent="0.2">
      <c r="F127167" s="195"/>
      <c r="G127167" s="196"/>
      <c r="H127167" s="192"/>
    </row>
    <row r="127168" spans="6:8" x14ac:dyDescent="0.2">
      <c r="F127168" s="195"/>
      <c r="G127168" s="196"/>
      <c r="H127168" s="192"/>
    </row>
    <row r="127169" spans="6:8" x14ac:dyDescent="0.2">
      <c r="F127169" s="195"/>
      <c r="G127169" s="196"/>
      <c r="H127169" s="192"/>
    </row>
    <row r="127170" spans="6:8" x14ac:dyDescent="0.2">
      <c r="F127170" s="195"/>
      <c r="G127170" s="196"/>
      <c r="H127170" s="192"/>
    </row>
    <row r="127171" spans="6:8" x14ac:dyDescent="0.2">
      <c r="F127171" s="195"/>
      <c r="G127171" s="196"/>
      <c r="H127171" s="192"/>
    </row>
    <row r="127172" spans="6:8" x14ac:dyDescent="0.2">
      <c r="F127172" s="195"/>
      <c r="G127172" s="196"/>
      <c r="H127172" s="192"/>
    </row>
    <row r="127173" spans="6:8" x14ac:dyDescent="0.2">
      <c r="F127173" s="195"/>
      <c r="G127173" s="196"/>
      <c r="H127173" s="192"/>
    </row>
    <row r="127174" spans="6:8" x14ac:dyDescent="0.2">
      <c r="F127174" s="195"/>
      <c r="G127174" s="196"/>
      <c r="H127174" s="192"/>
    </row>
    <row r="127175" spans="6:8" x14ac:dyDescent="0.2">
      <c r="F127175" s="195"/>
      <c r="G127175" s="196"/>
      <c r="H127175" s="192"/>
    </row>
    <row r="127176" spans="6:8" x14ac:dyDescent="0.2">
      <c r="F127176" s="195"/>
      <c r="G127176" s="196"/>
      <c r="H127176" s="192"/>
    </row>
    <row r="127177" spans="6:8" x14ac:dyDescent="0.2">
      <c r="F127177" s="195"/>
      <c r="G127177" s="196"/>
      <c r="H127177" s="192"/>
    </row>
    <row r="127178" spans="6:8" x14ac:dyDescent="0.2">
      <c r="F127178" s="195"/>
      <c r="G127178" s="196"/>
      <c r="H127178" s="192"/>
    </row>
    <row r="127179" spans="6:8" x14ac:dyDescent="0.2">
      <c r="F127179" s="195"/>
      <c r="G127179" s="196"/>
      <c r="H127179" s="192"/>
    </row>
    <row r="127180" spans="6:8" x14ac:dyDescent="0.2">
      <c r="F127180" s="195"/>
      <c r="G127180" s="196"/>
      <c r="H127180" s="192"/>
    </row>
    <row r="127181" spans="6:8" x14ac:dyDescent="0.2">
      <c r="F127181" s="195"/>
      <c r="G127181" s="196"/>
      <c r="H127181" s="192"/>
    </row>
    <row r="127182" spans="6:8" x14ac:dyDescent="0.2">
      <c r="F127182" s="195"/>
      <c r="G127182" s="196"/>
      <c r="H127182" s="192"/>
    </row>
    <row r="127183" spans="6:8" x14ac:dyDescent="0.2">
      <c r="F127183" s="195"/>
      <c r="G127183" s="196"/>
      <c r="H127183" s="192"/>
    </row>
    <row r="127184" spans="6:8" x14ac:dyDescent="0.2">
      <c r="F127184" s="195"/>
      <c r="G127184" s="196"/>
      <c r="H127184" s="192"/>
    </row>
    <row r="127185" spans="6:8" x14ac:dyDescent="0.2">
      <c r="F127185" s="195"/>
      <c r="G127185" s="196"/>
      <c r="H127185" s="192"/>
    </row>
    <row r="127186" spans="6:8" x14ac:dyDescent="0.2">
      <c r="F127186" s="195"/>
      <c r="G127186" s="196"/>
      <c r="H127186" s="192"/>
    </row>
    <row r="127187" spans="6:8" x14ac:dyDescent="0.2">
      <c r="F127187" s="195"/>
      <c r="G127187" s="196"/>
      <c r="H127187" s="192"/>
    </row>
    <row r="127188" spans="6:8" x14ac:dyDescent="0.2">
      <c r="F127188" s="195"/>
      <c r="G127188" s="196"/>
      <c r="H127188" s="192"/>
    </row>
    <row r="127189" spans="6:8" x14ac:dyDescent="0.2">
      <c r="F127189" s="195"/>
      <c r="G127189" s="196"/>
      <c r="H127189" s="192"/>
    </row>
    <row r="127190" spans="6:8" x14ac:dyDescent="0.2">
      <c r="F127190" s="195"/>
      <c r="G127190" s="196"/>
      <c r="H127190" s="192"/>
    </row>
    <row r="127191" spans="6:8" x14ac:dyDescent="0.2">
      <c r="F127191" s="195"/>
      <c r="G127191" s="196"/>
      <c r="H127191" s="192"/>
    </row>
    <row r="127192" spans="6:8" x14ac:dyDescent="0.2">
      <c r="F127192" s="195"/>
      <c r="G127192" s="196"/>
      <c r="H127192" s="192"/>
    </row>
    <row r="127193" spans="6:8" x14ac:dyDescent="0.2">
      <c r="F127193" s="195"/>
      <c r="G127193" s="196"/>
      <c r="H127193" s="192"/>
    </row>
    <row r="127194" spans="6:8" x14ac:dyDescent="0.2">
      <c r="F127194" s="195"/>
      <c r="G127194" s="196"/>
      <c r="H127194" s="192"/>
    </row>
    <row r="127195" spans="6:8" x14ac:dyDescent="0.2">
      <c r="F127195" s="195"/>
      <c r="G127195" s="196"/>
      <c r="H127195" s="192"/>
    </row>
    <row r="127196" spans="6:8" x14ac:dyDescent="0.2">
      <c r="F127196" s="195"/>
      <c r="G127196" s="196"/>
      <c r="H127196" s="192"/>
    </row>
    <row r="127197" spans="6:8" x14ac:dyDescent="0.2">
      <c r="F127197" s="195"/>
      <c r="G127197" s="196"/>
      <c r="H127197" s="192"/>
    </row>
    <row r="127198" spans="6:8" x14ac:dyDescent="0.2">
      <c r="F127198" s="195"/>
      <c r="G127198" s="196"/>
      <c r="H127198" s="192"/>
    </row>
    <row r="127199" spans="6:8" x14ac:dyDescent="0.2">
      <c r="F127199" s="195"/>
      <c r="G127199" s="196"/>
      <c r="H127199" s="192"/>
    </row>
    <row r="127200" spans="6:8" x14ac:dyDescent="0.2">
      <c r="F127200" s="195"/>
      <c r="G127200" s="196"/>
      <c r="H127200" s="192"/>
    </row>
    <row r="127201" spans="6:8" x14ac:dyDescent="0.2">
      <c r="F127201" s="195"/>
      <c r="G127201" s="196"/>
      <c r="H127201" s="192"/>
    </row>
    <row r="127202" spans="6:8" x14ac:dyDescent="0.2">
      <c r="F127202" s="195"/>
      <c r="G127202" s="196"/>
      <c r="H127202" s="192"/>
    </row>
    <row r="127203" spans="6:8" x14ac:dyDescent="0.2">
      <c r="F127203" s="195"/>
      <c r="G127203" s="196"/>
      <c r="H127203" s="192"/>
    </row>
    <row r="127204" spans="6:8" x14ac:dyDescent="0.2">
      <c r="F127204" s="195"/>
      <c r="G127204" s="196"/>
      <c r="H127204" s="192"/>
    </row>
    <row r="127205" spans="6:8" x14ac:dyDescent="0.2">
      <c r="F127205" s="195"/>
      <c r="G127205" s="196"/>
      <c r="H127205" s="192"/>
    </row>
    <row r="127206" spans="6:8" x14ac:dyDescent="0.2">
      <c r="F127206" s="195"/>
      <c r="G127206" s="196"/>
      <c r="H127206" s="192"/>
    </row>
    <row r="127207" spans="6:8" x14ac:dyDescent="0.2">
      <c r="F127207" s="195"/>
      <c r="G127207" s="196"/>
      <c r="H127207" s="192"/>
    </row>
    <row r="127208" spans="6:8" x14ac:dyDescent="0.2">
      <c r="F127208" s="195"/>
      <c r="G127208" s="196"/>
      <c r="H127208" s="192"/>
    </row>
    <row r="127209" spans="6:8" x14ac:dyDescent="0.2">
      <c r="F127209" s="195"/>
      <c r="G127209" s="196"/>
      <c r="H127209" s="192"/>
    </row>
    <row r="127210" spans="6:8" x14ac:dyDescent="0.2">
      <c r="F127210" s="195"/>
      <c r="G127210" s="196"/>
      <c r="H127210" s="192"/>
    </row>
    <row r="127211" spans="6:8" x14ac:dyDescent="0.2">
      <c r="F127211" s="195"/>
      <c r="G127211" s="196"/>
      <c r="H127211" s="192"/>
    </row>
    <row r="127212" spans="6:8" x14ac:dyDescent="0.2">
      <c r="F127212" s="195"/>
      <c r="G127212" s="196"/>
      <c r="H127212" s="192"/>
    </row>
    <row r="127213" spans="6:8" x14ac:dyDescent="0.2">
      <c r="F127213" s="195"/>
      <c r="G127213" s="196"/>
      <c r="H127213" s="192"/>
    </row>
    <row r="127214" spans="6:8" x14ac:dyDescent="0.2">
      <c r="F127214" s="195"/>
      <c r="G127214" s="196"/>
      <c r="H127214" s="192"/>
    </row>
    <row r="127215" spans="6:8" x14ac:dyDescent="0.2">
      <c r="F127215" s="195"/>
      <c r="G127215" s="196"/>
      <c r="H127215" s="192"/>
    </row>
    <row r="127216" spans="6:8" x14ac:dyDescent="0.2">
      <c r="F127216" s="195"/>
      <c r="G127216" s="196"/>
      <c r="H127216" s="192"/>
    </row>
    <row r="127217" spans="6:8" x14ac:dyDescent="0.2">
      <c r="F127217" s="195"/>
      <c r="G127217" s="196"/>
      <c r="H127217" s="192"/>
    </row>
    <row r="127218" spans="6:8" x14ac:dyDescent="0.2">
      <c r="F127218" s="195"/>
      <c r="G127218" s="196"/>
      <c r="H127218" s="192"/>
    </row>
    <row r="127219" spans="6:8" x14ac:dyDescent="0.2">
      <c r="F127219" s="195"/>
      <c r="G127219" s="196"/>
      <c r="H127219" s="192"/>
    </row>
    <row r="127220" spans="6:8" x14ac:dyDescent="0.2">
      <c r="F127220" s="195"/>
      <c r="G127220" s="196"/>
      <c r="H127220" s="192"/>
    </row>
    <row r="127221" spans="6:8" x14ac:dyDescent="0.2">
      <c r="F127221" s="195"/>
      <c r="G127221" s="196"/>
      <c r="H127221" s="192"/>
    </row>
    <row r="127222" spans="6:8" x14ac:dyDescent="0.2">
      <c r="F127222" s="195"/>
      <c r="G127222" s="196"/>
      <c r="H127222" s="192"/>
    </row>
    <row r="127223" spans="6:8" x14ac:dyDescent="0.2">
      <c r="F127223" s="195"/>
      <c r="G127223" s="196"/>
      <c r="H127223" s="192"/>
    </row>
    <row r="127224" spans="6:8" x14ac:dyDescent="0.2">
      <c r="F127224" s="195"/>
      <c r="G127224" s="196"/>
      <c r="H127224" s="192"/>
    </row>
    <row r="127225" spans="6:8" x14ac:dyDescent="0.2">
      <c r="F127225" s="195"/>
      <c r="G127225" s="196"/>
      <c r="H127225" s="192"/>
    </row>
    <row r="127226" spans="6:8" x14ac:dyDescent="0.2">
      <c r="F127226" s="195"/>
      <c r="G127226" s="196"/>
      <c r="H127226" s="192"/>
    </row>
    <row r="127227" spans="6:8" x14ac:dyDescent="0.2">
      <c r="F127227" s="195"/>
      <c r="G127227" s="196"/>
      <c r="H127227" s="192"/>
    </row>
    <row r="127228" spans="6:8" x14ac:dyDescent="0.2">
      <c r="F127228" s="195"/>
      <c r="G127228" s="196"/>
      <c r="H127228" s="192"/>
    </row>
    <row r="127229" spans="6:8" x14ac:dyDescent="0.2">
      <c r="F127229" s="195"/>
      <c r="G127229" s="196"/>
      <c r="H127229" s="192"/>
    </row>
    <row r="127230" spans="6:8" x14ac:dyDescent="0.2">
      <c r="F127230" s="195"/>
      <c r="G127230" s="196"/>
      <c r="H127230" s="192"/>
    </row>
    <row r="127231" spans="6:8" x14ac:dyDescent="0.2">
      <c r="F127231" s="195"/>
      <c r="G127231" s="196"/>
      <c r="H127231" s="192"/>
    </row>
    <row r="127232" spans="6:8" x14ac:dyDescent="0.2">
      <c r="F127232" s="195"/>
      <c r="G127232" s="196"/>
      <c r="H127232" s="192"/>
    </row>
    <row r="127233" spans="6:8" x14ac:dyDescent="0.2">
      <c r="F127233" s="195"/>
      <c r="G127233" s="196"/>
      <c r="H127233" s="192"/>
    </row>
    <row r="127234" spans="6:8" x14ac:dyDescent="0.2">
      <c r="F127234" s="195"/>
      <c r="G127234" s="196"/>
      <c r="H127234" s="192"/>
    </row>
    <row r="127235" spans="6:8" x14ac:dyDescent="0.2">
      <c r="F127235" s="195"/>
      <c r="G127235" s="196"/>
      <c r="H127235" s="192"/>
    </row>
    <row r="127236" spans="6:8" x14ac:dyDescent="0.2">
      <c r="F127236" s="195"/>
      <c r="G127236" s="196"/>
      <c r="H127236" s="192"/>
    </row>
    <row r="127237" spans="6:8" x14ac:dyDescent="0.2">
      <c r="F127237" s="195"/>
      <c r="G127237" s="196"/>
      <c r="H127237" s="192"/>
    </row>
    <row r="127238" spans="6:8" x14ac:dyDescent="0.2">
      <c r="F127238" s="195"/>
      <c r="G127238" s="196"/>
      <c r="H127238" s="192"/>
    </row>
    <row r="127239" spans="6:8" x14ac:dyDescent="0.2">
      <c r="F127239" s="195"/>
      <c r="G127239" s="196"/>
      <c r="H127239" s="192"/>
    </row>
    <row r="127240" spans="6:8" x14ac:dyDescent="0.2">
      <c r="F127240" s="195"/>
      <c r="G127240" s="196"/>
      <c r="H127240" s="192"/>
    </row>
    <row r="127241" spans="6:8" x14ac:dyDescent="0.2">
      <c r="F127241" s="195"/>
      <c r="G127241" s="196"/>
      <c r="H127241" s="192"/>
    </row>
    <row r="127242" spans="6:8" x14ac:dyDescent="0.2">
      <c r="F127242" s="195"/>
      <c r="G127242" s="196"/>
      <c r="H127242" s="192"/>
    </row>
    <row r="127243" spans="6:8" x14ac:dyDescent="0.2">
      <c r="F127243" s="195"/>
      <c r="G127243" s="196"/>
      <c r="H127243" s="192"/>
    </row>
    <row r="127244" spans="6:8" x14ac:dyDescent="0.2">
      <c r="F127244" s="195"/>
      <c r="G127244" s="196"/>
      <c r="H127244" s="192"/>
    </row>
    <row r="127245" spans="6:8" x14ac:dyDescent="0.2">
      <c r="F127245" s="195"/>
      <c r="G127245" s="196"/>
      <c r="H127245" s="192"/>
    </row>
    <row r="127246" spans="6:8" x14ac:dyDescent="0.2">
      <c r="F127246" s="195"/>
      <c r="G127246" s="196"/>
      <c r="H127246" s="192"/>
    </row>
    <row r="127247" spans="6:8" x14ac:dyDescent="0.2">
      <c r="F127247" s="195"/>
      <c r="G127247" s="196"/>
      <c r="H127247" s="192"/>
    </row>
    <row r="127248" spans="6:8" x14ac:dyDescent="0.2">
      <c r="F127248" s="195"/>
      <c r="G127248" s="196"/>
      <c r="H127248" s="192"/>
    </row>
    <row r="127249" spans="6:8" x14ac:dyDescent="0.2">
      <c r="F127249" s="195"/>
      <c r="G127249" s="196"/>
      <c r="H127249" s="192"/>
    </row>
    <row r="127250" spans="6:8" x14ac:dyDescent="0.2">
      <c r="F127250" s="195"/>
      <c r="G127250" s="196"/>
      <c r="H127250" s="192"/>
    </row>
    <row r="127251" spans="6:8" x14ac:dyDescent="0.2">
      <c r="F127251" s="195"/>
      <c r="G127251" s="196"/>
      <c r="H127251" s="192"/>
    </row>
    <row r="127252" spans="6:8" x14ac:dyDescent="0.2">
      <c r="F127252" s="195"/>
      <c r="G127252" s="196"/>
      <c r="H127252" s="192"/>
    </row>
    <row r="127253" spans="6:8" x14ac:dyDescent="0.2">
      <c r="F127253" s="195"/>
      <c r="G127253" s="196"/>
      <c r="H127253" s="192"/>
    </row>
    <row r="127254" spans="6:8" x14ac:dyDescent="0.2">
      <c r="F127254" s="195"/>
      <c r="G127254" s="196"/>
      <c r="H127254" s="192"/>
    </row>
    <row r="127255" spans="6:8" x14ac:dyDescent="0.2">
      <c r="F127255" s="195"/>
      <c r="G127255" s="196"/>
      <c r="H127255" s="192"/>
    </row>
    <row r="127256" spans="6:8" x14ac:dyDescent="0.2">
      <c r="F127256" s="195"/>
      <c r="G127256" s="196"/>
      <c r="H127256" s="192"/>
    </row>
    <row r="127257" spans="6:8" x14ac:dyDescent="0.2">
      <c r="F127257" s="195"/>
      <c r="G127257" s="196"/>
      <c r="H127257" s="192"/>
    </row>
    <row r="127258" spans="6:8" x14ac:dyDescent="0.2">
      <c r="F127258" s="195"/>
      <c r="G127258" s="196"/>
      <c r="H127258" s="192"/>
    </row>
    <row r="127259" spans="6:8" x14ac:dyDescent="0.2">
      <c r="F127259" s="195"/>
      <c r="G127259" s="196"/>
      <c r="H127259" s="192"/>
    </row>
    <row r="127260" spans="6:8" x14ac:dyDescent="0.2">
      <c r="F127260" s="195"/>
      <c r="G127260" s="196"/>
      <c r="H127260" s="192"/>
    </row>
    <row r="127261" spans="6:8" x14ac:dyDescent="0.2">
      <c r="F127261" s="195"/>
      <c r="G127261" s="196"/>
      <c r="H127261" s="192"/>
    </row>
    <row r="127262" spans="6:8" x14ac:dyDescent="0.2">
      <c r="F127262" s="195"/>
      <c r="G127262" s="196"/>
      <c r="H127262" s="192"/>
    </row>
    <row r="127263" spans="6:8" x14ac:dyDescent="0.2">
      <c r="F127263" s="195"/>
      <c r="G127263" s="196"/>
      <c r="H127263" s="192"/>
    </row>
    <row r="127264" spans="6:8" x14ac:dyDescent="0.2">
      <c r="F127264" s="195"/>
      <c r="G127264" s="196"/>
      <c r="H127264" s="192"/>
    </row>
    <row r="127265" spans="6:8" x14ac:dyDescent="0.2">
      <c r="F127265" s="195"/>
      <c r="G127265" s="196"/>
      <c r="H127265" s="192"/>
    </row>
    <row r="127266" spans="6:8" x14ac:dyDescent="0.2">
      <c r="F127266" s="195"/>
      <c r="G127266" s="196"/>
      <c r="H127266" s="192"/>
    </row>
    <row r="127267" spans="6:8" x14ac:dyDescent="0.2">
      <c r="F127267" s="195"/>
      <c r="G127267" s="196"/>
      <c r="H127267" s="192"/>
    </row>
    <row r="127268" spans="6:8" x14ac:dyDescent="0.2">
      <c r="F127268" s="195"/>
      <c r="G127268" s="196"/>
      <c r="H127268" s="192"/>
    </row>
    <row r="127269" spans="6:8" x14ac:dyDescent="0.2">
      <c r="F127269" s="195"/>
      <c r="G127269" s="196"/>
      <c r="H127269" s="192"/>
    </row>
    <row r="127270" spans="6:8" x14ac:dyDescent="0.2">
      <c r="F127270" s="195"/>
      <c r="G127270" s="196"/>
      <c r="H127270" s="192"/>
    </row>
    <row r="127271" spans="6:8" x14ac:dyDescent="0.2">
      <c r="F127271" s="195"/>
      <c r="G127271" s="196"/>
      <c r="H127271" s="192"/>
    </row>
    <row r="127272" spans="6:8" x14ac:dyDescent="0.2">
      <c r="F127272" s="195"/>
      <c r="G127272" s="196"/>
      <c r="H127272" s="192"/>
    </row>
    <row r="127273" spans="6:8" x14ac:dyDescent="0.2">
      <c r="F127273" s="195"/>
      <c r="G127273" s="196"/>
      <c r="H127273" s="192"/>
    </row>
    <row r="127274" spans="6:8" x14ac:dyDescent="0.2">
      <c r="F127274" s="195"/>
      <c r="G127274" s="196"/>
      <c r="H127274" s="192"/>
    </row>
    <row r="127275" spans="6:8" x14ac:dyDescent="0.2">
      <c r="F127275" s="195"/>
      <c r="G127275" s="196"/>
      <c r="H127275" s="192"/>
    </row>
    <row r="127276" spans="6:8" x14ac:dyDescent="0.2">
      <c r="F127276" s="195"/>
      <c r="G127276" s="196"/>
      <c r="H127276" s="192"/>
    </row>
    <row r="127277" spans="6:8" x14ac:dyDescent="0.2">
      <c r="F127277" s="195"/>
      <c r="G127277" s="196"/>
      <c r="H127277" s="192"/>
    </row>
    <row r="127278" spans="6:8" x14ac:dyDescent="0.2">
      <c r="F127278" s="195"/>
      <c r="G127278" s="196"/>
      <c r="H127278" s="192"/>
    </row>
    <row r="127279" spans="6:8" x14ac:dyDescent="0.2">
      <c r="F127279" s="195"/>
      <c r="G127279" s="196"/>
      <c r="H127279" s="192"/>
    </row>
    <row r="127280" spans="6:8" x14ac:dyDescent="0.2">
      <c r="F127280" s="195"/>
      <c r="G127280" s="196"/>
      <c r="H127280" s="192"/>
    </row>
    <row r="127281" spans="6:8" x14ac:dyDescent="0.2">
      <c r="F127281" s="195"/>
      <c r="G127281" s="196"/>
      <c r="H127281" s="192"/>
    </row>
    <row r="127282" spans="6:8" x14ac:dyDescent="0.2">
      <c r="F127282" s="195"/>
      <c r="G127282" s="196"/>
      <c r="H127282" s="192"/>
    </row>
    <row r="127283" spans="6:8" x14ac:dyDescent="0.2">
      <c r="F127283" s="195"/>
      <c r="G127283" s="196"/>
      <c r="H127283" s="192"/>
    </row>
    <row r="127284" spans="6:8" x14ac:dyDescent="0.2">
      <c r="F127284" s="195"/>
      <c r="G127284" s="196"/>
      <c r="H127284" s="192"/>
    </row>
    <row r="127285" spans="6:8" x14ac:dyDescent="0.2">
      <c r="F127285" s="195"/>
      <c r="G127285" s="196"/>
      <c r="H127285" s="192"/>
    </row>
    <row r="127286" spans="6:8" x14ac:dyDescent="0.2">
      <c r="F127286" s="195"/>
      <c r="G127286" s="196"/>
      <c r="H127286" s="192"/>
    </row>
    <row r="127287" spans="6:8" x14ac:dyDescent="0.2">
      <c r="F127287" s="195"/>
      <c r="G127287" s="196"/>
      <c r="H127287" s="192"/>
    </row>
    <row r="127288" spans="6:8" x14ac:dyDescent="0.2">
      <c r="F127288" s="195"/>
      <c r="G127288" s="196"/>
      <c r="H127288" s="192"/>
    </row>
    <row r="127289" spans="6:8" x14ac:dyDescent="0.2">
      <c r="F127289" s="195"/>
      <c r="G127289" s="196"/>
      <c r="H127289" s="192"/>
    </row>
    <row r="127290" spans="6:8" x14ac:dyDescent="0.2">
      <c r="F127290" s="195"/>
      <c r="G127290" s="196"/>
      <c r="H127290" s="192"/>
    </row>
    <row r="127291" spans="6:8" x14ac:dyDescent="0.2">
      <c r="F127291" s="195"/>
      <c r="G127291" s="196"/>
      <c r="H127291" s="192"/>
    </row>
    <row r="127292" spans="6:8" x14ac:dyDescent="0.2">
      <c r="F127292" s="195"/>
      <c r="G127292" s="196"/>
      <c r="H127292" s="192"/>
    </row>
    <row r="127293" spans="6:8" x14ac:dyDescent="0.2">
      <c r="F127293" s="195"/>
      <c r="G127293" s="196"/>
      <c r="H127293" s="192"/>
    </row>
    <row r="127294" spans="6:8" x14ac:dyDescent="0.2">
      <c r="F127294" s="195"/>
      <c r="G127294" s="196"/>
      <c r="H127294" s="192"/>
    </row>
    <row r="127295" spans="6:8" x14ac:dyDescent="0.2">
      <c r="F127295" s="195"/>
      <c r="G127295" s="196"/>
      <c r="H127295" s="192"/>
    </row>
    <row r="127296" spans="6:8" x14ac:dyDescent="0.2">
      <c r="F127296" s="195"/>
      <c r="G127296" s="196"/>
      <c r="H127296" s="192"/>
    </row>
    <row r="127297" spans="6:8" x14ac:dyDescent="0.2">
      <c r="F127297" s="195"/>
      <c r="G127297" s="196"/>
      <c r="H127297" s="192"/>
    </row>
    <row r="127298" spans="6:8" x14ac:dyDescent="0.2">
      <c r="F127298" s="195"/>
      <c r="G127298" s="196"/>
      <c r="H127298" s="192"/>
    </row>
    <row r="127299" spans="6:8" x14ac:dyDescent="0.2">
      <c r="F127299" s="195"/>
      <c r="G127299" s="196"/>
      <c r="H127299" s="192"/>
    </row>
    <row r="127300" spans="6:8" x14ac:dyDescent="0.2">
      <c r="F127300" s="195"/>
      <c r="G127300" s="196"/>
      <c r="H127300" s="192"/>
    </row>
    <row r="127301" spans="6:8" x14ac:dyDescent="0.2">
      <c r="F127301" s="195"/>
      <c r="G127301" s="196"/>
      <c r="H127301" s="192"/>
    </row>
    <row r="127302" spans="6:8" x14ac:dyDescent="0.2">
      <c r="F127302" s="195"/>
      <c r="G127302" s="196"/>
      <c r="H127302" s="192"/>
    </row>
    <row r="127303" spans="6:8" x14ac:dyDescent="0.2">
      <c r="F127303" s="195"/>
      <c r="G127303" s="196"/>
      <c r="H127303" s="192"/>
    </row>
    <row r="127304" spans="6:8" x14ac:dyDescent="0.2">
      <c r="F127304" s="195"/>
      <c r="G127304" s="196"/>
      <c r="H127304" s="192"/>
    </row>
    <row r="127305" spans="6:8" x14ac:dyDescent="0.2">
      <c r="F127305" s="195"/>
      <c r="G127305" s="196"/>
      <c r="H127305" s="192"/>
    </row>
    <row r="127306" spans="6:8" x14ac:dyDescent="0.2">
      <c r="F127306" s="195"/>
      <c r="G127306" s="196"/>
      <c r="H127306" s="192"/>
    </row>
    <row r="127307" spans="6:8" x14ac:dyDescent="0.2">
      <c r="F127307" s="195"/>
      <c r="G127307" s="196"/>
      <c r="H127307" s="192"/>
    </row>
    <row r="127308" spans="6:8" x14ac:dyDescent="0.2">
      <c r="F127308" s="195"/>
      <c r="G127308" s="196"/>
      <c r="H127308" s="192"/>
    </row>
    <row r="127309" spans="6:8" x14ac:dyDescent="0.2">
      <c r="F127309" s="195"/>
      <c r="G127309" s="196"/>
      <c r="H127309" s="192"/>
    </row>
    <row r="127310" spans="6:8" x14ac:dyDescent="0.2">
      <c r="F127310" s="195"/>
      <c r="G127310" s="196"/>
      <c r="H127310" s="192"/>
    </row>
    <row r="127311" spans="6:8" x14ac:dyDescent="0.2">
      <c r="F127311" s="195"/>
      <c r="G127311" s="196"/>
      <c r="H127311" s="192"/>
    </row>
    <row r="127312" spans="6:8" x14ac:dyDescent="0.2">
      <c r="F127312" s="195"/>
      <c r="G127312" s="196"/>
      <c r="H127312" s="192"/>
    </row>
    <row r="127313" spans="6:8" x14ac:dyDescent="0.2">
      <c r="F127313" s="195"/>
      <c r="G127313" s="196"/>
      <c r="H127313" s="192"/>
    </row>
    <row r="127314" spans="6:8" x14ac:dyDescent="0.2">
      <c r="F127314" s="195"/>
      <c r="G127314" s="196"/>
      <c r="H127314" s="192"/>
    </row>
    <row r="127315" spans="6:8" x14ac:dyDescent="0.2">
      <c r="F127315" s="195"/>
      <c r="G127315" s="196"/>
      <c r="H127315" s="192"/>
    </row>
    <row r="127316" spans="6:8" x14ac:dyDescent="0.2">
      <c r="F127316" s="195"/>
      <c r="G127316" s="196"/>
      <c r="H127316" s="192"/>
    </row>
    <row r="127317" spans="6:8" x14ac:dyDescent="0.2">
      <c r="F127317" s="195"/>
      <c r="G127317" s="196"/>
      <c r="H127317" s="192"/>
    </row>
    <row r="127318" spans="6:8" x14ac:dyDescent="0.2">
      <c r="F127318" s="195"/>
      <c r="G127318" s="196"/>
      <c r="H127318" s="192"/>
    </row>
    <row r="127319" spans="6:8" x14ac:dyDescent="0.2">
      <c r="F127319" s="195"/>
      <c r="G127319" s="196"/>
      <c r="H127319" s="192"/>
    </row>
    <row r="127320" spans="6:8" x14ac:dyDescent="0.2">
      <c r="F127320" s="195"/>
      <c r="G127320" s="196"/>
      <c r="H127320" s="192"/>
    </row>
    <row r="127321" spans="6:8" x14ac:dyDescent="0.2">
      <c r="F127321" s="195"/>
      <c r="G127321" s="196"/>
      <c r="H127321" s="192"/>
    </row>
    <row r="127322" spans="6:8" x14ac:dyDescent="0.2">
      <c r="F127322" s="195"/>
      <c r="G127322" s="196"/>
      <c r="H127322" s="192"/>
    </row>
    <row r="127323" spans="6:8" x14ac:dyDescent="0.2">
      <c r="F127323" s="195"/>
      <c r="G127323" s="196"/>
      <c r="H127323" s="192"/>
    </row>
    <row r="127324" spans="6:8" x14ac:dyDescent="0.2">
      <c r="F127324" s="195"/>
      <c r="G127324" s="196"/>
      <c r="H127324" s="192"/>
    </row>
    <row r="127325" spans="6:8" x14ac:dyDescent="0.2">
      <c r="F127325" s="195"/>
      <c r="G127325" s="196"/>
      <c r="H127325" s="192"/>
    </row>
    <row r="127326" spans="6:8" x14ac:dyDescent="0.2">
      <c r="F127326" s="195"/>
      <c r="G127326" s="196"/>
      <c r="H127326" s="192"/>
    </row>
    <row r="127327" spans="6:8" x14ac:dyDescent="0.2">
      <c r="F127327" s="195"/>
      <c r="G127327" s="196"/>
      <c r="H127327" s="192"/>
    </row>
    <row r="127328" spans="6:8" x14ac:dyDescent="0.2">
      <c r="F127328" s="195"/>
      <c r="G127328" s="196"/>
      <c r="H127328" s="192"/>
    </row>
    <row r="127329" spans="6:8" x14ac:dyDescent="0.2">
      <c r="F127329" s="195"/>
      <c r="G127329" s="196"/>
      <c r="H127329" s="192"/>
    </row>
    <row r="127330" spans="6:8" x14ac:dyDescent="0.2">
      <c r="F127330" s="195"/>
      <c r="G127330" s="196"/>
      <c r="H127330" s="192"/>
    </row>
    <row r="127331" spans="6:8" x14ac:dyDescent="0.2">
      <c r="F127331" s="195"/>
      <c r="G127331" s="196"/>
      <c r="H127331" s="192"/>
    </row>
    <row r="127332" spans="6:8" x14ac:dyDescent="0.2">
      <c r="F127332" s="195"/>
      <c r="G127332" s="196"/>
      <c r="H127332" s="192"/>
    </row>
    <row r="127333" spans="6:8" x14ac:dyDescent="0.2">
      <c r="F127333" s="195"/>
      <c r="G127333" s="196"/>
      <c r="H127333" s="192"/>
    </row>
    <row r="127334" spans="6:8" x14ac:dyDescent="0.2">
      <c r="F127334" s="195"/>
      <c r="G127334" s="196"/>
      <c r="H127334" s="192"/>
    </row>
    <row r="127335" spans="6:8" x14ac:dyDescent="0.2">
      <c r="F127335" s="195"/>
      <c r="G127335" s="196"/>
      <c r="H127335" s="192"/>
    </row>
    <row r="127336" spans="6:8" x14ac:dyDescent="0.2">
      <c r="F127336" s="195"/>
      <c r="G127336" s="196"/>
      <c r="H127336" s="192"/>
    </row>
    <row r="127337" spans="6:8" x14ac:dyDescent="0.2">
      <c r="F127337" s="195"/>
      <c r="G127337" s="196"/>
      <c r="H127337" s="192"/>
    </row>
    <row r="127338" spans="6:8" x14ac:dyDescent="0.2">
      <c r="F127338" s="195"/>
      <c r="G127338" s="196"/>
      <c r="H127338" s="192"/>
    </row>
    <row r="127339" spans="6:8" x14ac:dyDescent="0.2">
      <c r="F127339" s="195"/>
      <c r="G127339" s="196"/>
      <c r="H127339" s="192"/>
    </row>
    <row r="127340" spans="6:8" x14ac:dyDescent="0.2">
      <c r="F127340" s="195"/>
      <c r="G127340" s="196"/>
      <c r="H127340" s="192"/>
    </row>
    <row r="127341" spans="6:8" x14ac:dyDescent="0.2">
      <c r="F127341" s="195"/>
      <c r="G127341" s="196"/>
      <c r="H127341" s="192"/>
    </row>
    <row r="127342" spans="6:8" x14ac:dyDescent="0.2">
      <c r="F127342" s="195"/>
      <c r="G127342" s="196"/>
      <c r="H127342" s="192"/>
    </row>
    <row r="127343" spans="6:8" x14ac:dyDescent="0.2">
      <c r="F127343" s="195"/>
      <c r="G127343" s="196"/>
      <c r="H127343" s="192"/>
    </row>
    <row r="127344" spans="6:8" x14ac:dyDescent="0.2">
      <c r="F127344" s="195"/>
      <c r="G127344" s="196"/>
      <c r="H127344" s="192"/>
    </row>
    <row r="127345" spans="6:8" x14ac:dyDescent="0.2">
      <c r="F127345" s="195"/>
      <c r="G127345" s="196"/>
      <c r="H127345" s="192"/>
    </row>
    <row r="127346" spans="6:8" x14ac:dyDescent="0.2">
      <c r="F127346" s="195"/>
      <c r="G127346" s="196"/>
      <c r="H127346" s="192"/>
    </row>
    <row r="127347" spans="6:8" x14ac:dyDescent="0.2">
      <c r="F127347" s="195"/>
      <c r="G127347" s="196"/>
      <c r="H127347" s="192"/>
    </row>
    <row r="127348" spans="6:8" x14ac:dyDescent="0.2">
      <c r="F127348" s="195"/>
      <c r="G127348" s="196"/>
      <c r="H127348" s="192"/>
    </row>
    <row r="127349" spans="6:8" x14ac:dyDescent="0.2">
      <c r="F127349" s="195"/>
      <c r="G127349" s="196"/>
      <c r="H127349" s="192"/>
    </row>
    <row r="127350" spans="6:8" x14ac:dyDescent="0.2">
      <c r="F127350" s="195"/>
      <c r="G127350" s="196"/>
      <c r="H127350" s="192"/>
    </row>
    <row r="127351" spans="6:8" x14ac:dyDescent="0.2">
      <c r="F127351" s="195"/>
      <c r="G127351" s="196"/>
      <c r="H127351" s="192"/>
    </row>
    <row r="127352" spans="6:8" x14ac:dyDescent="0.2">
      <c r="F127352" s="195"/>
      <c r="G127352" s="196"/>
      <c r="H127352" s="192"/>
    </row>
    <row r="127353" spans="6:8" x14ac:dyDescent="0.2">
      <c r="F127353" s="195"/>
      <c r="G127353" s="196"/>
      <c r="H127353" s="192"/>
    </row>
    <row r="127354" spans="6:8" x14ac:dyDescent="0.2">
      <c r="F127354" s="195"/>
      <c r="G127354" s="196"/>
      <c r="H127354" s="192"/>
    </row>
    <row r="127355" spans="6:8" x14ac:dyDescent="0.2">
      <c r="F127355" s="195"/>
      <c r="G127355" s="196"/>
      <c r="H127355" s="192"/>
    </row>
    <row r="127356" spans="6:8" x14ac:dyDescent="0.2">
      <c r="F127356" s="195"/>
      <c r="G127356" s="196"/>
      <c r="H127356" s="192"/>
    </row>
    <row r="127357" spans="6:8" x14ac:dyDescent="0.2">
      <c r="F127357" s="195"/>
      <c r="G127357" s="196"/>
      <c r="H127357" s="192"/>
    </row>
    <row r="127358" spans="6:8" x14ac:dyDescent="0.2">
      <c r="F127358" s="195"/>
      <c r="G127358" s="196"/>
      <c r="H127358" s="192"/>
    </row>
    <row r="127359" spans="6:8" x14ac:dyDescent="0.2">
      <c r="F127359" s="195"/>
      <c r="G127359" s="196"/>
      <c r="H127359" s="192"/>
    </row>
    <row r="127360" spans="6:8" x14ac:dyDescent="0.2">
      <c r="F127360" s="195"/>
      <c r="G127360" s="196"/>
      <c r="H127360" s="192"/>
    </row>
    <row r="127361" spans="6:8" x14ac:dyDescent="0.2">
      <c r="F127361" s="195"/>
      <c r="G127361" s="196"/>
      <c r="H127361" s="192"/>
    </row>
    <row r="127362" spans="6:8" x14ac:dyDescent="0.2">
      <c r="F127362" s="195"/>
      <c r="G127362" s="196"/>
      <c r="H127362" s="192"/>
    </row>
    <row r="127363" spans="6:8" x14ac:dyDescent="0.2">
      <c r="F127363" s="195"/>
      <c r="G127363" s="196"/>
      <c r="H127363" s="192"/>
    </row>
    <row r="127364" spans="6:8" x14ac:dyDescent="0.2">
      <c r="F127364" s="195"/>
      <c r="G127364" s="196"/>
      <c r="H127364" s="192"/>
    </row>
    <row r="127365" spans="6:8" x14ac:dyDescent="0.2">
      <c r="F127365" s="195"/>
      <c r="G127365" s="196"/>
      <c r="H127365" s="192"/>
    </row>
    <row r="127366" spans="6:8" x14ac:dyDescent="0.2">
      <c r="F127366" s="195"/>
      <c r="G127366" s="196"/>
      <c r="H127366" s="192"/>
    </row>
    <row r="127367" spans="6:8" x14ac:dyDescent="0.2">
      <c r="F127367" s="195"/>
      <c r="G127367" s="196"/>
      <c r="H127367" s="192"/>
    </row>
    <row r="127368" spans="6:8" x14ac:dyDescent="0.2">
      <c r="F127368" s="195"/>
      <c r="G127368" s="196"/>
      <c r="H127368" s="192"/>
    </row>
    <row r="127369" spans="6:8" x14ac:dyDescent="0.2">
      <c r="F127369" s="195"/>
      <c r="G127369" s="196"/>
      <c r="H127369" s="192"/>
    </row>
    <row r="127370" spans="6:8" x14ac:dyDescent="0.2">
      <c r="F127370" s="195"/>
      <c r="G127370" s="196"/>
      <c r="H127370" s="192"/>
    </row>
    <row r="127371" spans="6:8" x14ac:dyDescent="0.2">
      <c r="F127371" s="195"/>
      <c r="G127371" s="196"/>
      <c r="H127371" s="192"/>
    </row>
    <row r="127372" spans="6:8" x14ac:dyDescent="0.2">
      <c r="F127372" s="195"/>
      <c r="G127372" s="196"/>
      <c r="H127372" s="192"/>
    </row>
    <row r="127373" spans="6:8" x14ac:dyDescent="0.2">
      <c r="F127373" s="195"/>
      <c r="G127373" s="196"/>
      <c r="H127373" s="192"/>
    </row>
    <row r="127374" spans="6:8" x14ac:dyDescent="0.2">
      <c r="F127374" s="195"/>
      <c r="G127374" s="196"/>
      <c r="H127374" s="192"/>
    </row>
    <row r="127375" spans="6:8" x14ac:dyDescent="0.2">
      <c r="F127375" s="195"/>
      <c r="G127375" s="196"/>
      <c r="H127375" s="192"/>
    </row>
    <row r="127376" spans="6:8" x14ac:dyDescent="0.2">
      <c r="F127376" s="195"/>
      <c r="G127376" s="196"/>
      <c r="H127376" s="192"/>
    </row>
    <row r="127377" spans="6:8" x14ac:dyDescent="0.2">
      <c r="F127377" s="195"/>
      <c r="G127377" s="196"/>
      <c r="H127377" s="192"/>
    </row>
    <row r="127378" spans="6:8" x14ac:dyDescent="0.2">
      <c r="F127378" s="195"/>
      <c r="G127378" s="196"/>
      <c r="H127378" s="192"/>
    </row>
    <row r="127379" spans="6:8" x14ac:dyDescent="0.2">
      <c r="F127379" s="195"/>
      <c r="G127379" s="196"/>
      <c r="H127379" s="192"/>
    </row>
    <row r="127380" spans="6:8" x14ac:dyDescent="0.2">
      <c r="F127380" s="195"/>
      <c r="G127380" s="196"/>
      <c r="H127380" s="192"/>
    </row>
    <row r="127381" spans="6:8" x14ac:dyDescent="0.2">
      <c r="F127381" s="195"/>
      <c r="G127381" s="196"/>
      <c r="H127381" s="192"/>
    </row>
    <row r="127382" spans="6:8" x14ac:dyDescent="0.2">
      <c r="F127382" s="195"/>
      <c r="G127382" s="196"/>
      <c r="H127382" s="192"/>
    </row>
    <row r="127383" spans="6:8" x14ac:dyDescent="0.2">
      <c r="F127383" s="195"/>
      <c r="G127383" s="196"/>
      <c r="H127383" s="192"/>
    </row>
    <row r="127384" spans="6:8" x14ac:dyDescent="0.2">
      <c r="F127384" s="195"/>
      <c r="G127384" s="196"/>
      <c r="H127384" s="192"/>
    </row>
    <row r="127385" spans="6:8" x14ac:dyDescent="0.2">
      <c r="F127385" s="195"/>
      <c r="G127385" s="196"/>
      <c r="H127385" s="192"/>
    </row>
    <row r="127386" spans="6:8" x14ac:dyDescent="0.2">
      <c r="F127386" s="195"/>
      <c r="G127386" s="196"/>
      <c r="H127386" s="192"/>
    </row>
    <row r="127387" spans="6:8" x14ac:dyDescent="0.2">
      <c r="F127387" s="195"/>
      <c r="G127387" s="196"/>
      <c r="H127387" s="192"/>
    </row>
    <row r="127388" spans="6:8" x14ac:dyDescent="0.2">
      <c r="F127388" s="195"/>
      <c r="G127388" s="196"/>
      <c r="H127388" s="192"/>
    </row>
    <row r="127389" spans="6:8" x14ac:dyDescent="0.2">
      <c r="F127389" s="195"/>
      <c r="G127389" s="196"/>
      <c r="H127389" s="192"/>
    </row>
    <row r="127390" spans="6:8" x14ac:dyDescent="0.2">
      <c r="F127390" s="195"/>
      <c r="G127390" s="196"/>
      <c r="H127390" s="192"/>
    </row>
    <row r="127391" spans="6:8" x14ac:dyDescent="0.2">
      <c r="F127391" s="195"/>
      <c r="G127391" s="196"/>
      <c r="H127391" s="192"/>
    </row>
    <row r="127392" spans="6:8" x14ac:dyDescent="0.2">
      <c r="F127392" s="195"/>
      <c r="G127392" s="196"/>
      <c r="H127392" s="192"/>
    </row>
    <row r="127393" spans="6:8" x14ac:dyDescent="0.2">
      <c r="F127393" s="195"/>
      <c r="G127393" s="196"/>
      <c r="H127393" s="192"/>
    </row>
    <row r="127394" spans="6:8" x14ac:dyDescent="0.2">
      <c r="F127394" s="195"/>
      <c r="G127394" s="196"/>
      <c r="H127394" s="192"/>
    </row>
    <row r="127395" spans="6:8" x14ac:dyDescent="0.2">
      <c r="F127395" s="195"/>
      <c r="G127395" s="196"/>
      <c r="H127395" s="192"/>
    </row>
    <row r="127396" spans="6:8" x14ac:dyDescent="0.2">
      <c r="F127396" s="195"/>
      <c r="G127396" s="196"/>
      <c r="H127396" s="192"/>
    </row>
    <row r="127397" spans="6:8" x14ac:dyDescent="0.2">
      <c r="F127397" s="195"/>
      <c r="G127397" s="196"/>
      <c r="H127397" s="192"/>
    </row>
    <row r="127398" spans="6:8" x14ac:dyDescent="0.2">
      <c r="F127398" s="195"/>
      <c r="G127398" s="196"/>
      <c r="H127398" s="192"/>
    </row>
    <row r="127399" spans="6:8" x14ac:dyDescent="0.2">
      <c r="F127399" s="195"/>
      <c r="G127399" s="196"/>
      <c r="H127399" s="192"/>
    </row>
    <row r="127400" spans="6:8" x14ac:dyDescent="0.2">
      <c r="F127400" s="195"/>
      <c r="G127400" s="196"/>
      <c r="H127400" s="192"/>
    </row>
    <row r="127401" spans="6:8" x14ac:dyDescent="0.2">
      <c r="F127401" s="195"/>
      <c r="G127401" s="196"/>
      <c r="H127401" s="192"/>
    </row>
    <row r="127402" spans="6:8" x14ac:dyDescent="0.2">
      <c r="F127402" s="195"/>
      <c r="G127402" s="196"/>
      <c r="H127402" s="192"/>
    </row>
    <row r="127403" spans="6:8" x14ac:dyDescent="0.2">
      <c r="F127403" s="195"/>
      <c r="G127403" s="196"/>
      <c r="H127403" s="192"/>
    </row>
    <row r="127404" spans="6:8" x14ac:dyDescent="0.2">
      <c r="F127404" s="195"/>
      <c r="G127404" s="196"/>
      <c r="H127404" s="192"/>
    </row>
    <row r="127405" spans="6:8" x14ac:dyDescent="0.2">
      <c r="F127405" s="195"/>
      <c r="G127405" s="196"/>
      <c r="H127405" s="192"/>
    </row>
    <row r="127406" spans="6:8" x14ac:dyDescent="0.2">
      <c r="F127406" s="195"/>
      <c r="G127406" s="196"/>
      <c r="H127406" s="192"/>
    </row>
    <row r="127407" spans="6:8" x14ac:dyDescent="0.2">
      <c r="F127407" s="195"/>
      <c r="G127407" s="196"/>
      <c r="H127407" s="192"/>
    </row>
    <row r="127408" spans="6:8" x14ac:dyDescent="0.2">
      <c r="F127408" s="195"/>
      <c r="G127408" s="196"/>
      <c r="H127408" s="192"/>
    </row>
    <row r="127409" spans="6:8" x14ac:dyDescent="0.2">
      <c r="F127409" s="195"/>
      <c r="G127409" s="196"/>
      <c r="H127409" s="192"/>
    </row>
    <row r="127410" spans="6:8" x14ac:dyDescent="0.2">
      <c r="F127410" s="195"/>
      <c r="G127410" s="196"/>
      <c r="H127410" s="192"/>
    </row>
    <row r="127411" spans="6:8" x14ac:dyDescent="0.2">
      <c r="F127411" s="195"/>
      <c r="G127411" s="196"/>
      <c r="H127411" s="192"/>
    </row>
    <row r="127412" spans="6:8" x14ac:dyDescent="0.2">
      <c r="F127412" s="195"/>
      <c r="G127412" s="196"/>
      <c r="H127412" s="192"/>
    </row>
    <row r="127413" spans="6:8" x14ac:dyDescent="0.2">
      <c r="F127413" s="195"/>
      <c r="G127413" s="196"/>
      <c r="H127413" s="192"/>
    </row>
    <row r="127414" spans="6:8" x14ac:dyDescent="0.2">
      <c r="F127414" s="195"/>
      <c r="G127414" s="196"/>
      <c r="H127414" s="192"/>
    </row>
    <row r="127415" spans="6:8" x14ac:dyDescent="0.2">
      <c r="F127415" s="195"/>
      <c r="G127415" s="196"/>
      <c r="H127415" s="192"/>
    </row>
    <row r="127416" spans="6:8" x14ac:dyDescent="0.2">
      <c r="F127416" s="195"/>
      <c r="G127416" s="196"/>
      <c r="H127416" s="192"/>
    </row>
    <row r="127417" spans="6:8" x14ac:dyDescent="0.2">
      <c r="F127417" s="195"/>
      <c r="G127417" s="196"/>
      <c r="H127417" s="192"/>
    </row>
    <row r="127418" spans="6:8" x14ac:dyDescent="0.2">
      <c r="F127418" s="195"/>
      <c r="G127418" s="196"/>
      <c r="H127418" s="192"/>
    </row>
    <row r="127419" spans="6:8" x14ac:dyDescent="0.2">
      <c r="F127419" s="195"/>
      <c r="G127419" s="196"/>
      <c r="H127419" s="192"/>
    </row>
    <row r="127420" spans="6:8" x14ac:dyDescent="0.2">
      <c r="F127420" s="195"/>
      <c r="G127420" s="196"/>
      <c r="H127420" s="192"/>
    </row>
    <row r="127421" spans="6:8" x14ac:dyDescent="0.2">
      <c r="F127421" s="195"/>
      <c r="G127421" s="196"/>
      <c r="H127421" s="192"/>
    </row>
    <row r="127422" spans="6:8" x14ac:dyDescent="0.2">
      <c r="F127422" s="195"/>
      <c r="G127422" s="196"/>
      <c r="H127422" s="192"/>
    </row>
    <row r="127423" spans="6:8" x14ac:dyDescent="0.2">
      <c r="F127423" s="195"/>
      <c r="G127423" s="196"/>
      <c r="H127423" s="192"/>
    </row>
    <row r="127424" spans="6:8" x14ac:dyDescent="0.2">
      <c r="F127424" s="195"/>
      <c r="G127424" s="196"/>
      <c r="H127424" s="192"/>
    </row>
    <row r="127425" spans="6:8" x14ac:dyDescent="0.2">
      <c r="F127425" s="195"/>
      <c r="G127425" s="196"/>
      <c r="H127425" s="192"/>
    </row>
    <row r="127426" spans="6:8" x14ac:dyDescent="0.2">
      <c r="F127426" s="195"/>
      <c r="G127426" s="196"/>
      <c r="H127426" s="192"/>
    </row>
    <row r="127427" spans="6:8" x14ac:dyDescent="0.2">
      <c r="F127427" s="195"/>
      <c r="G127427" s="196"/>
      <c r="H127427" s="192"/>
    </row>
    <row r="127428" spans="6:8" x14ac:dyDescent="0.2">
      <c r="F127428" s="195"/>
      <c r="G127428" s="196"/>
      <c r="H127428" s="192"/>
    </row>
    <row r="127429" spans="6:8" x14ac:dyDescent="0.2">
      <c r="F127429" s="195"/>
      <c r="G127429" s="196"/>
      <c r="H127429" s="192"/>
    </row>
    <row r="127430" spans="6:8" x14ac:dyDescent="0.2">
      <c r="F127430" s="195"/>
      <c r="G127430" s="196"/>
      <c r="H127430" s="192"/>
    </row>
    <row r="127431" spans="6:8" x14ac:dyDescent="0.2">
      <c r="F127431" s="195"/>
      <c r="G127431" s="196"/>
      <c r="H127431" s="192"/>
    </row>
    <row r="127432" spans="6:8" x14ac:dyDescent="0.2">
      <c r="F127432" s="195"/>
      <c r="G127432" s="196"/>
      <c r="H127432" s="192"/>
    </row>
    <row r="127433" spans="6:8" x14ac:dyDescent="0.2">
      <c r="F127433" s="195"/>
      <c r="G127433" s="196"/>
      <c r="H127433" s="192"/>
    </row>
    <row r="127434" spans="6:8" x14ac:dyDescent="0.2">
      <c r="F127434" s="195"/>
      <c r="G127434" s="196"/>
      <c r="H127434" s="192"/>
    </row>
    <row r="127435" spans="6:8" x14ac:dyDescent="0.2">
      <c r="F127435" s="195"/>
      <c r="G127435" s="196"/>
      <c r="H127435" s="192"/>
    </row>
    <row r="127436" spans="6:8" x14ac:dyDescent="0.2">
      <c r="F127436" s="195"/>
      <c r="G127436" s="196"/>
      <c r="H127436" s="192"/>
    </row>
    <row r="127437" spans="6:8" x14ac:dyDescent="0.2">
      <c r="F127437" s="195"/>
      <c r="G127437" s="196"/>
      <c r="H127437" s="192"/>
    </row>
    <row r="127438" spans="6:8" x14ac:dyDescent="0.2">
      <c r="F127438" s="195"/>
      <c r="G127438" s="196"/>
      <c r="H127438" s="192"/>
    </row>
    <row r="127439" spans="6:8" x14ac:dyDescent="0.2">
      <c r="F127439" s="195"/>
      <c r="G127439" s="196"/>
      <c r="H127439" s="192"/>
    </row>
    <row r="127440" spans="6:8" x14ac:dyDescent="0.2">
      <c r="F127440" s="195"/>
      <c r="G127440" s="196"/>
      <c r="H127440" s="192"/>
    </row>
    <row r="127441" spans="6:8" x14ac:dyDescent="0.2">
      <c r="F127441" s="195"/>
      <c r="G127441" s="196"/>
      <c r="H127441" s="192"/>
    </row>
    <row r="127442" spans="6:8" x14ac:dyDescent="0.2">
      <c r="F127442" s="195"/>
      <c r="G127442" s="196"/>
      <c r="H127442" s="192"/>
    </row>
    <row r="127443" spans="6:8" x14ac:dyDescent="0.2">
      <c r="F127443" s="195"/>
      <c r="G127443" s="196"/>
      <c r="H127443" s="192"/>
    </row>
    <row r="127444" spans="6:8" x14ac:dyDescent="0.2">
      <c r="F127444" s="195"/>
      <c r="G127444" s="196"/>
      <c r="H127444" s="192"/>
    </row>
    <row r="127445" spans="6:8" x14ac:dyDescent="0.2">
      <c r="F127445" s="195"/>
      <c r="G127445" s="196"/>
      <c r="H127445" s="192"/>
    </row>
    <row r="127446" spans="6:8" x14ac:dyDescent="0.2">
      <c r="F127446" s="195"/>
      <c r="G127446" s="196"/>
      <c r="H127446" s="192"/>
    </row>
    <row r="127447" spans="6:8" x14ac:dyDescent="0.2">
      <c r="F127447" s="195"/>
      <c r="G127447" s="196"/>
      <c r="H127447" s="192"/>
    </row>
    <row r="127448" spans="6:8" x14ac:dyDescent="0.2">
      <c r="F127448" s="195"/>
      <c r="G127448" s="196"/>
      <c r="H127448" s="192"/>
    </row>
    <row r="127449" spans="6:8" x14ac:dyDescent="0.2">
      <c r="F127449" s="195"/>
      <c r="G127449" s="196"/>
      <c r="H127449" s="192"/>
    </row>
    <row r="127450" spans="6:8" x14ac:dyDescent="0.2">
      <c r="F127450" s="195"/>
      <c r="G127450" s="196"/>
      <c r="H127450" s="192"/>
    </row>
    <row r="127451" spans="6:8" x14ac:dyDescent="0.2">
      <c r="F127451" s="195"/>
      <c r="G127451" s="196"/>
      <c r="H127451" s="192"/>
    </row>
    <row r="127452" spans="6:8" x14ac:dyDescent="0.2">
      <c r="F127452" s="195"/>
      <c r="G127452" s="196"/>
      <c r="H127452" s="192"/>
    </row>
    <row r="127453" spans="6:8" x14ac:dyDescent="0.2">
      <c r="F127453" s="195"/>
      <c r="G127453" s="196"/>
      <c r="H127453" s="192"/>
    </row>
    <row r="127454" spans="6:8" x14ac:dyDescent="0.2">
      <c r="F127454" s="195"/>
      <c r="G127454" s="196"/>
      <c r="H127454" s="192"/>
    </row>
    <row r="127455" spans="6:8" x14ac:dyDescent="0.2">
      <c r="F127455" s="195"/>
      <c r="G127455" s="196"/>
      <c r="H127455" s="192"/>
    </row>
    <row r="127456" spans="6:8" x14ac:dyDescent="0.2">
      <c r="F127456" s="195"/>
      <c r="G127456" s="196"/>
      <c r="H127456" s="192"/>
    </row>
    <row r="127457" spans="6:8" x14ac:dyDescent="0.2">
      <c r="F127457" s="195"/>
      <c r="G127457" s="196"/>
      <c r="H127457" s="192"/>
    </row>
    <row r="127458" spans="6:8" x14ac:dyDescent="0.2">
      <c r="F127458" s="195"/>
      <c r="G127458" s="196"/>
      <c r="H127458" s="192"/>
    </row>
    <row r="127459" spans="6:8" x14ac:dyDescent="0.2">
      <c r="F127459" s="195"/>
      <c r="G127459" s="196"/>
      <c r="H127459" s="192"/>
    </row>
    <row r="127460" spans="6:8" x14ac:dyDescent="0.2">
      <c r="F127460" s="195"/>
      <c r="G127460" s="196"/>
      <c r="H127460" s="192"/>
    </row>
    <row r="127461" spans="6:8" x14ac:dyDescent="0.2">
      <c r="F127461" s="195"/>
      <c r="G127461" s="196"/>
      <c r="H127461" s="192"/>
    </row>
    <row r="127462" spans="6:8" x14ac:dyDescent="0.2">
      <c r="F127462" s="195"/>
      <c r="G127462" s="196"/>
      <c r="H127462" s="192"/>
    </row>
    <row r="127463" spans="6:8" x14ac:dyDescent="0.2">
      <c r="F127463" s="195"/>
      <c r="G127463" s="196"/>
      <c r="H127463" s="192"/>
    </row>
    <row r="127464" spans="6:8" x14ac:dyDescent="0.2">
      <c r="F127464" s="195"/>
      <c r="G127464" s="196"/>
      <c r="H127464" s="192"/>
    </row>
    <row r="127465" spans="6:8" x14ac:dyDescent="0.2">
      <c r="F127465" s="195"/>
      <c r="G127465" s="196"/>
      <c r="H127465" s="192"/>
    </row>
    <row r="127466" spans="6:8" x14ac:dyDescent="0.2">
      <c r="F127466" s="195"/>
      <c r="G127466" s="196"/>
      <c r="H127466" s="192"/>
    </row>
    <row r="127467" spans="6:8" x14ac:dyDescent="0.2">
      <c r="F127467" s="195"/>
      <c r="G127467" s="196"/>
      <c r="H127467" s="192"/>
    </row>
    <row r="127468" spans="6:8" x14ac:dyDescent="0.2">
      <c r="F127468" s="195"/>
      <c r="G127468" s="196"/>
      <c r="H127468" s="192"/>
    </row>
    <row r="127469" spans="6:8" x14ac:dyDescent="0.2">
      <c r="F127469" s="195"/>
      <c r="G127469" s="196"/>
      <c r="H127469" s="192"/>
    </row>
    <row r="127470" spans="6:8" x14ac:dyDescent="0.2">
      <c r="F127470" s="195"/>
      <c r="G127470" s="196"/>
      <c r="H127470" s="192"/>
    </row>
    <row r="127471" spans="6:8" x14ac:dyDescent="0.2">
      <c r="F127471" s="195"/>
      <c r="G127471" s="196"/>
      <c r="H127471" s="192"/>
    </row>
    <row r="127472" spans="6:8" x14ac:dyDescent="0.2">
      <c r="F127472" s="195"/>
      <c r="G127472" s="196"/>
      <c r="H127472" s="192"/>
    </row>
    <row r="127473" spans="6:8" x14ac:dyDescent="0.2">
      <c r="F127473" s="195"/>
      <c r="G127473" s="196"/>
      <c r="H127473" s="192"/>
    </row>
    <row r="127474" spans="6:8" x14ac:dyDescent="0.2">
      <c r="F127474" s="195"/>
      <c r="G127474" s="196"/>
      <c r="H127474" s="192"/>
    </row>
    <row r="127475" spans="6:8" x14ac:dyDescent="0.2">
      <c r="F127475" s="195"/>
      <c r="G127475" s="196"/>
      <c r="H127475" s="192"/>
    </row>
    <row r="127476" spans="6:8" x14ac:dyDescent="0.2">
      <c r="F127476" s="195"/>
      <c r="G127476" s="196"/>
      <c r="H127476" s="192"/>
    </row>
    <row r="127477" spans="6:8" x14ac:dyDescent="0.2">
      <c r="F127477" s="195"/>
      <c r="G127477" s="196"/>
      <c r="H127477" s="192"/>
    </row>
    <row r="127478" spans="6:8" x14ac:dyDescent="0.2">
      <c r="F127478" s="195"/>
      <c r="G127478" s="196"/>
      <c r="H127478" s="192"/>
    </row>
    <row r="127479" spans="6:8" x14ac:dyDescent="0.2">
      <c r="F127479" s="195"/>
      <c r="G127479" s="196"/>
      <c r="H127479" s="192"/>
    </row>
    <row r="127480" spans="6:8" x14ac:dyDescent="0.2">
      <c r="F127480" s="195"/>
      <c r="G127480" s="196"/>
      <c r="H127480" s="192"/>
    </row>
    <row r="127481" spans="6:8" x14ac:dyDescent="0.2">
      <c r="F127481" s="195"/>
      <c r="G127481" s="196"/>
      <c r="H127481" s="192"/>
    </row>
    <row r="127482" spans="6:8" x14ac:dyDescent="0.2">
      <c r="F127482" s="195"/>
      <c r="G127482" s="196"/>
      <c r="H127482" s="192"/>
    </row>
    <row r="127483" spans="6:8" x14ac:dyDescent="0.2">
      <c r="F127483" s="195"/>
      <c r="G127483" s="196"/>
      <c r="H127483" s="192"/>
    </row>
    <row r="127484" spans="6:8" x14ac:dyDescent="0.2">
      <c r="F127484" s="195"/>
      <c r="G127484" s="196"/>
      <c r="H127484" s="192"/>
    </row>
    <row r="127485" spans="6:8" x14ac:dyDescent="0.2">
      <c r="F127485" s="195"/>
      <c r="G127485" s="196"/>
      <c r="H127485" s="192"/>
    </row>
    <row r="127486" spans="6:8" x14ac:dyDescent="0.2">
      <c r="F127486" s="195"/>
      <c r="G127486" s="196"/>
      <c r="H127486" s="192"/>
    </row>
    <row r="127487" spans="6:8" x14ac:dyDescent="0.2">
      <c r="F127487" s="195"/>
      <c r="G127487" s="196"/>
      <c r="H127487" s="192"/>
    </row>
    <row r="127488" spans="6:8" x14ac:dyDescent="0.2">
      <c r="F127488" s="195"/>
      <c r="G127488" s="196"/>
      <c r="H127488" s="192"/>
    </row>
    <row r="127489" spans="6:8" x14ac:dyDescent="0.2">
      <c r="F127489" s="195"/>
      <c r="G127489" s="196"/>
      <c r="H127489" s="192"/>
    </row>
    <row r="127490" spans="6:8" x14ac:dyDescent="0.2">
      <c r="F127490" s="195"/>
      <c r="G127490" s="196"/>
      <c r="H127490" s="192"/>
    </row>
    <row r="127491" spans="6:8" x14ac:dyDescent="0.2">
      <c r="F127491" s="195"/>
      <c r="G127491" s="196"/>
      <c r="H127491" s="192"/>
    </row>
    <row r="127492" spans="6:8" x14ac:dyDescent="0.2">
      <c r="F127492" s="195"/>
      <c r="G127492" s="196"/>
      <c r="H127492" s="192"/>
    </row>
    <row r="127493" spans="6:8" x14ac:dyDescent="0.2">
      <c r="F127493" s="195"/>
      <c r="G127493" s="196"/>
      <c r="H127493" s="192"/>
    </row>
    <row r="127494" spans="6:8" x14ac:dyDescent="0.2">
      <c r="F127494" s="195"/>
      <c r="G127494" s="196"/>
      <c r="H127494" s="192"/>
    </row>
    <row r="127495" spans="6:8" x14ac:dyDescent="0.2">
      <c r="F127495" s="195"/>
      <c r="G127495" s="196"/>
      <c r="H127495" s="192"/>
    </row>
    <row r="127496" spans="6:8" x14ac:dyDescent="0.2">
      <c r="F127496" s="195"/>
      <c r="G127496" s="196"/>
      <c r="H127496" s="192"/>
    </row>
    <row r="127497" spans="6:8" x14ac:dyDescent="0.2">
      <c r="F127497" s="195"/>
      <c r="G127497" s="196"/>
      <c r="H127497" s="192"/>
    </row>
    <row r="127498" spans="6:8" x14ac:dyDescent="0.2">
      <c r="F127498" s="195"/>
      <c r="G127498" s="196"/>
      <c r="H127498" s="192"/>
    </row>
    <row r="127499" spans="6:8" x14ac:dyDescent="0.2">
      <c r="F127499" s="195"/>
      <c r="G127499" s="196"/>
      <c r="H127499" s="192"/>
    </row>
    <row r="127500" spans="6:8" x14ac:dyDescent="0.2">
      <c r="F127500" s="195"/>
      <c r="G127500" s="196"/>
      <c r="H127500" s="192"/>
    </row>
    <row r="127501" spans="6:8" x14ac:dyDescent="0.2">
      <c r="F127501" s="195"/>
      <c r="G127501" s="196"/>
      <c r="H127501" s="192"/>
    </row>
    <row r="127502" spans="6:8" x14ac:dyDescent="0.2">
      <c r="F127502" s="195"/>
      <c r="G127502" s="196"/>
      <c r="H127502" s="192"/>
    </row>
    <row r="127503" spans="6:8" x14ac:dyDescent="0.2">
      <c r="F127503" s="195"/>
      <c r="G127503" s="196"/>
      <c r="H127503" s="192"/>
    </row>
    <row r="127504" spans="6:8" x14ac:dyDescent="0.2">
      <c r="F127504" s="195"/>
      <c r="G127504" s="196"/>
      <c r="H127504" s="192"/>
    </row>
    <row r="127505" spans="6:8" x14ac:dyDescent="0.2">
      <c r="F127505" s="195"/>
      <c r="G127505" s="196"/>
      <c r="H127505" s="192"/>
    </row>
    <row r="127506" spans="6:8" x14ac:dyDescent="0.2">
      <c r="F127506" s="195"/>
      <c r="G127506" s="196"/>
      <c r="H127506" s="192"/>
    </row>
    <row r="127507" spans="6:8" x14ac:dyDescent="0.2">
      <c r="F127507" s="195"/>
      <c r="G127507" s="196"/>
      <c r="H127507" s="192"/>
    </row>
    <row r="127508" spans="6:8" x14ac:dyDescent="0.2">
      <c r="F127508" s="195"/>
      <c r="G127508" s="196"/>
      <c r="H127508" s="192"/>
    </row>
    <row r="127509" spans="6:8" x14ac:dyDescent="0.2">
      <c r="F127509" s="195"/>
      <c r="G127509" s="196"/>
      <c r="H127509" s="192"/>
    </row>
    <row r="127510" spans="6:8" x14ac:dyDescent="0.2">
      <c r="F127510" s="195"/>
      <c r="G127510" s="196"/>
      <c r="H127510" s="192"/>
    </row>
    <row r="127511" spans="6:8" x14ac:dyDescent="0.2">
      <c r="F127511" s="195"/>
      <c r="G127511" s="196"/>
      <c r="H127511" s="192"/>
    </row>
    <row r="127512" spans="6:8" x14ac:dyDescent="0.2">
      <c r="F127512" s="195"/>
      <c r="G127512" s="196"/>
      <c r="H127512" s="192"/>
    </row>
    <row r="127513" spans="6:8" x14ac:dyDescent="0.2">
      <c r="F127513" s="195"/>
      <c r="G127513" s="196"/>
      <c r="H127513" s="192"/>
    </row>
    <row r="127514" spans="6:8" x14ac:dyDescent="0.2">
      <c r="F127514" s="195"/>
      <c r="G127514" s="196"/>
      <c r="H127514" s="192"/>
    </row>
    <row r="127515" spans="6:8" x14ac:dyDescent="0.2">
      <c r="F127515" s="195"/>
      <c r="G127515" s="196"/>
      <c r="H127515" s="192"/>
    </row>
    <row r="127516" spans="6:8" x14ac:dyDescent="0.2">
      <c r="F127516" s="195"/>
      <c r="G127516" s="196"/>
      <c r="H127516" s="192"/>
    </row>
    <row r="127517" spans="6:8" x14ac:dyDescent="0.2">
      <c r="F127517" s="195"/>
      <c r="G127517" s="196"/>
      <c r="H127517" s="192"/>
    </row>
    <row r="127518" spans="6:8" x14ac:dyDescent="0.2">
      <c r="F127518" s="195"/>
      <c r="G127518" s="196"/>
      <c r="H127518" s="192"/>
    </row>
    <row r="127519" spans="6:8" x14ac:dyDescent="0.2">
      <c r="F127519" s="195"/>
      <c r="G127519" s="196"/>
      <c r="H127519" s="192"/>
    </row>
    <row r="127520" spans="6:8" x14ac:dyDescent="0.2">
      <c r="F127520" s="195"/>
      <c r="G127520" s="196"/>
      <c r="H127520" s="192"/>
    </row>
    <row r="127521" spans="6:8" x14ac:dyDescent="0.2">
      <c r="F127521" s="195"/>
      <c r="G127521" s="196"/>
      <c r="H127521" s="192"/>
    </row>
    <row r="127522" spans="6:8" x14ac:dyDescent="0.2">
      <c r="F127522" s="195"/>
      <c r="G127522" s="196"/>
      <c r="H127522" s="192"/>
    </row>
    <row r="127523" spans="6:8" x14ac:dyDescent="0.2">
      <c r="F127523" s="195"/>
      <c r="G127523" s="196"/>
      <c r="H127523" s="192"/>
    </row>
    <row r="127524" spans="6:8" x14ac:dyDescent="0.2">
      <c r="F127524" s="195"/>
      <c r="G127524" s="196"/>
      <c r="H127524" s="192"/>
    </row>
    <row r="127525" spans="6:8" x14ac:dyDescent="0.2">
      <c r="F127525" s="195"/>
      <c r="G127525" s="196"/>
      <c r="H127525" s="192"/>
    </row>
    <row r="127526" spans="6:8" x14ac:dyDescent="0.2">
      <c r="F127526" s="195"/>
      <c r="G127526" s="196"/>
      <c r="H127526" s="192"/>
    </row>
    <row r="127527" spans="6:8" x14ac:dyDescent="0.2">
      <c r="F127527" s="195"/>
      <c r="G127527" s="196"/>
      <c r="H127527" s="192"/>
    </row>
    <row r="127528" spans="6:8" x14ac:dyDescent="0.2">
      <c r="F127528" s="195"/>
      <c r="G127528" s="196"/>
      <c r="H127528" s="192"/>
    </row>
    <row r="127529" spans="6:8" x14ac:dyDescent="0.2">
      <c r="F127529" s="195"/>
      <c r="G127529" s="196"/>
      <c r="H127529" s="192"/>
    </row>
    <row r="127530" spans="6:8" x14ac:dyDescent="0.2">
      <c r="F127530" s="195"/>
      <c r="G127530" s="196"/>
      <c r="H127530" s="192"/>
    </row>
    <row r="127531" spans="6:8" x14ac:dyDescent="0.2">
      <c r="F127531" s="195"/>
      <c r="G127531" s="196"/>
      <c r="H127531" s="192"/>
    </row>
    <row r="127532" spans="6:8" x14ac:dyDescent="0.2">
      <c r="F127532" s="195"/>
      <c r="G127532" s="196"/>
      <c r="H127532" s="192"/>
    </row>
    <row r="127533" spans="6:8" x14ac:dyDescent="0.2">
      <c r="F127533" s="195"/>
      <c r="G127533" s="196"/>
      <c r="H127533" s="192"/>
    </row>
    <row r="127534" spans="6:8" x14ac:dyDescent="0.2">
      <c r="F127534" s="195"/>
      <c r="G127534" s="196"/>
      <c r="H127534" s="192"/>
    </row>
    <row r="127535" spans="6:8" x14ac:dyDescent="0.2">
      <c r="F127535" s="195"/>
      <c r="G127535" s="196"/>
      <c r="H127535" s="192"/>
    </row>
    <row r="127536" spans="6:8" x14ac:dyDescent="0.2">
      <c r="F127536" s="195"/>
      <c r="G127536" s="196"/>
      <c r="H127536" s="192"/>
    </row>
    <row r="127537" spans="6:8" x14ac:dyDescent="0.2">
      <c r="F127537" s="195"/>
      <c r="G127537" s="196"/>
      <c r="H127537" s="192"/>
    </row>
    <row r="127538" spans="6:8" x14ac:dyDescent="0.2">
      <c r="F127538" s="195"/>
      <c r="G127538" s="196"/>
      <c r="H127538" s="192"/>
    </row>
    <row r="127539" spans="6:8" x14ac:dyDescent="0.2">
      <c r="F127539" s="195"/>
      <c r="G127539" s="196"/>
      <c r="H127539" s="192"/>
    </row>
    <row r="127540" spans="6:8" x14ac:dyDescent="0.2">
      <c r="F127540" s="195"/>
      <c r="G127540" s="196"/>
      <c r="H127540" s="192"/>
    </row>
    <row r="127541" spans="6:8" x14ac:dyDescent="0.2">
      <c r="F127541" s="195"/>
      <c r="G127541" s="196"/>
      <c r="H127541" s="192"/>
    </row>
    <row r="127542" spans="6:8" x14ac:dyDescent="0.2">
      <c r="F127542" s="195"/>
      <c r="G127542" s="196"/>
      <c r="H127542" s="192"/>
    </row>
    <row r="127543" spans="6:8" x14ac:dyDescent="0.2">
      <c r="F127543" s="195"/>
      <c r="G127543" s="196"/>
      <c r="H127543" s="192"/>
    </row>
    <row r="127544" spans="6:8" x14ac:dyDescent="0.2">
      <c r="F127544" s="195"/>
      <c r="G127544" s="196"/>
      <c r="H127544" s="192"/>
    </row>
    <row r="127545" spans="6:8" x14ac:dyDescent="0.2">
      <c r="F127545" s="195"/>
      <c r="G127545" s="196"/>
      <c r="H127545" s="192"/>
    </row>
    <row r="127546" spans="6:8" x14ac:dyDescent="0.2">
      <c r="F127546" s="195"/>
      <c r="G127546" s="196"/>
      <c r="H127546" s="192"/>
    </row>
    <row r="127547" spans="6:8" x14ac:dyDescent="0.2">
      <c r="F127547" s="195"/>
      <c r="G127547" s="196"/>
      <c r="H127547" s="192"/>
    </row>
    <row r="127548" spans="6:8" x14ac:dyDescent="0.2">
      <c r="F127548" s="195"/>
      <c r="G127548" s="196"/>
      <c r="H127548" s="192"/>
    </row>
    <row r="127549" spans="6:8" x14ac:dyDescent="0.2">
      <c r="F127549" s="195"/>
      <c r="G127549" s="196"/>
      <c r="H127549" s="192"/>
    </row>
    <row r="127550" spans="6:8" x14ac:dyDescent="0.2">
      <c r="F127550" s="195"/>
      <c r="G127550" s="196"/>
      <c r="H127550" s="192"/>
    </row>
    <row r="127551" spans="6:8" x14ac:dyDescent="0.2">
      <c r="F127551" s="195"/>
      <c r="G127551" s="196"/>
      <c r="H127551" s="192"/>
    </row>
    <row r="127552" spans="6:8" x14ac:dyDescent="0.2">
      <c r="F127552" s="195"/>
      <c r="G127552" s="196"/>
      <c r="H127552" s="192"/>
    </row>
    <row r="127553" spans="6:8" x14ac:dyDescent="0.2">
      <c r="F127553" s="195"/>
      <c r="G127553" s="196"/>
      <c r="H127553" s="192"/>
    </row>
    <row r="127554" spans="6:8" x14ac:dyDescent="0.2">
      <c r="F127554" s="195"/>
      <c r="G127554" s="196"/>
      <c r="H127554" s="192"/>
    </row>
    <row r="127555" spans="6:8" x14ac:dyDescent="0.2">
      <c r="F127555" s="195"/>
      <c r="G127555" s="196"/>
      <c r="H127555" s="192"/>
    </row>
    <row r="127556" spans="6:8" x14ac:dyDescent="0.2">
      <c r="F127556" s="195"/>
      <c r="G127556" s="196"/>
      <c r="H127556" s="192"/>
    </row>
    <row r="127557" spans="6:8" x14ac:dyDescent="0.2">
      <c r="F127557" s="195"/>
      <c r="G127557" s="196"/>
      <c r="H127557" s="192"/>
    </row>
    <row r="127558" spans="6:8" x14ac:dyDescent="0.2">
      <c r="F127558" s="195"/>
      <c r="G127558" s="196"/>
      <c r="H127558" s="192"/>
    </row>
    <row r="127559" spans="6:8" x14ac:dyDescent="0.2">
      <c r="F127559" s="195"/>
      <c r="G127559" s="196"/>
      <c r="H127559" s="192"/>
    </row>
    <row r="127560" spans="6:8" x14ac:dyDescent="0.2">
      <c r="F127560" s="195"/>
      <c r="G127560" s="196"/>
      <c r="H127560" s="192"/>
    </row>
    <row r="127561" spans="6:8" x14ac:dyDescent="0.2">
      <c r="F127561" s="195"/>
      <c r="G127561" s="196"/>
      <c r="H127561" s="192"/>
    </row>
    <row r="127562" spans="6:8" x14ac:dyDescent="0.2">
      <c r="F127562" s="195"/>
      <c r="G127562" s="196"/>
      <c r="H127562" s="192"/>
    </row>
    <row r="127563" spans="6:8" x14ac:dyDescent="0.2">
      <c r="F127563" s="195"/>
      <c r="G127563" s="196"/>
      <c r="H127563" s="192"/>
    </row>
    <row r="127564" spans="6:8" x14ac:dyDescent="0.2">
      <c r="F127564" s="195"/>
      <c r="G127564" s="196"/>
      <c r="H127564" s="192"/>
    </row>
    <row r="127565" spans="6:8" x14ac:dyDescent="0.2">
      <c r="F127565" s="195"/>
      <c r="G127565" s="196"/>
      <c r="H127565" s="192"/>
    </row>
    <row r="127566" spans="6:8" x14ac:dyDescent="0.2">
      <c r="F127566" s="195"/>
      <c r="G127566" s="196"/>
      <c r="H127566" s="192"/>
    </row>
    <row r="127567" spans="6:8" x14ac:dyDescent="0.2">
      <c r="F127567" s="195"/>
      <c r="G127567" s="196"/>
      <c r="H127567" s="192"/>
    </row>
    <row r="127568" spans="6:8" x14ac:dyDescent="0.2">
      <c r="F127568" s="195"/>
      <c r="G127568" s="196"/>
      <c r="H127568" s="192"/>
    </row>
    <row r="127569" spans="6:8" x14ac:dyDescent="0.2">
      <c r="F127569" s="195"/>
      <c r="G127569" s="196"/>
      <c r="H127569" s="192"/>
    </row>
    <row r="127570" spans="6:8" x14ac:dyDescent="0.2">
      <c r="F127570" s="195"/>
      <c r="G127570" s="196"/>
      <c r="H127570" s="192"/>
    </row>
    <row r="127571" spans="6:8" x14ac:dyDescent="0.2">
      <c r="F127571" s="195"/>
      <c r="G127571" s="196"/>
      <c r="H127571" s="192"/>
    </row>
    <row r="127572" spans="6:8" x14ac:dyDescent="0.2">
      <c r="F127572" s="195"/>
      <c r="G127572" s="196"/>
      <c r="H127572" s="192"/>
    </row>
    <row r="127573" spans="6:8" x14ac:dyDescent="0.2">
      <c r="F127573" s="195"/>
      <c r="G127573" s="196"/>
      <c r="H127573" s="192"/>
    </row>
    <row r="127574" spans="6:8" x14ac:dyDescent="0.2">
      <c r="F127574" s="195"/>
      <c r="G127574" s="196"/>
      <c r="H127574" s="192"/>
    </row>
    <row r="127575" spans="6:8" x14ac:dyDescent="0.2">
      <c r="F127575" s="195"/>
      <c r="G127575" s="196"/>
      <c r="H127575" s="192"/>
    </row>
    <row r="127576" spans="6:8" x14ac:dyDescent="0.2">
      <c r="F127576" s="195"/>
      <c r="G127576" s="196"/>
      <c r="H127576" s="192"/>
    </row>
    <row r="127577" spans="6:8" x14ac:dyDescent="0.2">
      <c r="F127577" s="195"/>
      <c r="G127577" s="196"/>
      <c r="H127577" s="192"/>
    </row>
    <row r="127578" spans="6:8" x14ac:dyDescent="0.2">
      <c r="F127578" s="195"/>
      <c r="G127578" s="196"/>
      <c r="H127578" s="192"/>
    </row>
    <row r="127579" spans="6:8" x14ac:dyDescent="0.2">
      <c r="F127579" s="195"/>
      <c r="G127579" s="196"/>
      <c r="H127579" s="192"/>
    </row>
    <row r="127580" spans="6:8" x14ac:dyDescent="0.2">
      <c r="F127580" s="195"/>
      <c r="G127580" s="196"/>
      <c r="H127580" s="192"/>
    </row>
    <row r="127581" spans="6:8" x14ac:dyDescent="0.2">
      <c r="F127581" s="195"/>
      <c r="G127581" s="196"/>
      <c r="H127581" s="192"/>
    </row>
    <row r="127582" spans="6:8" x14ac:dyDescent="0.2">
      <c r="F127582" s="195"/>
      <c r="G127582" s="196"/>
      <c r="H127582" s="192"/>
    </row>
    <row r="127583" spans="6:8" x14ac:dyDescent="0.2">
      <c r="F127583" s="195"/>
      <c r="G127583" s="196"/>
      <c r="H127583" s="192"/>
    </row>
    <row r="127584" spans="6:8" x14ac:dyDescent="0.2">
      <c r="F127584" s="195"/>
      <c r="G127584" s="196"/>
      <c r="H127584" s="192"/>
    </row>
    <row r="127585" spans="6:8" x14ac:dyDescent="0.2">
      <c r="F127585" s="195"/>
      <c r="G127585" s="196"/>
      <c r="H127585" s="192"/>
    </row>
    <row r="127586" spans="6:8" x14ac:dyDescent="0.2">
      <c r="F127586" s="195"/>
      <c r="G127586" s="196"/>
      <c r="H127586" s="192"/>
    </row>
    <row r="127587" spans="6:8" x14ac:dyDescent="0.2">
      <c r="F127587" s="195"/>
      <c r="G127587" s="196"/>
      <c r="H127587" s="192"/>
    </row>
    <row r="127588" spans="6:8" x14ac:dyDescent="0.2">
      <c r="F127588" s="195"/>
      <c r="G127588" s="196"/>
      <c r="H127588" s="192"/>
    </row>
    <row r="127589" spans="6:8" x14ac:dyDescent="0.2">
      <c r="F127589" s="195"/>
      <c r="G127589" s="196"/>
      <c r="H127589" s="192"/>
    </row>
    <row r="127590" spans="6:8" x14ac:dyDescent="0.2">
      <c r="F127590" s="195"/>
      <c r="G127590" s="196"/>
      <c r="H127590" s="192"/>
    </row>
    <row r="127591" spans="6:8" x14ac:dyDescent="0.2">
      <c r="F127591" s="195"/>
      <c r="G127591" s="196"/>
      <c r="H127591" s="192"/>
    </row>
    <row r="127592" spans="6:8" x14ac:dyDescent="0.2">
      <c r="F127592" s="195"/>
      <c r="G127592" s="196"/>
      <c r="H127592" s="192"/>
    </row>
    <row r="127593" spans="6:8" x14ac:dyDescent="0.2">
      <c r="F127593" s="195"/>
      <c r="G127593" s="196"/>
      <c r="H127593" s="192"/>
    </row>
    <row r="127594" spans="6:8" x14ac:dyDescent="0.2">
      <c r="F127594" s="195"/>
      <c r="G127594" s="196"/>
      <c r="H127594" s="192"/>
    </row>
    <row r="127595" spans="6:8" x14ac:dyDescent="0.2">
      <c r="F127595" s="195"/>
      <c r="G127595" s="196"/>
      <c r="H127595" s="192"/>
    </row>
    <row r="127596" spans="6:8" x14ac:dyDescent="0.2">
      <c r="F127596" s="195"/>
      <c r="G127596" s="196"/>
      <c r="H127596" s="192"/>
    </row>
    <row r="127597" spans="6:8" x14ac:dyDescent="0.2">
      <c r="F127597" s="195"/>
      <c r="G127597" s="196"/>
      <c r="H127597" s="192"/>
    </row>
    <row r="127598" spans="6:8" x14ac:dyDescent="0.2">
      <c r="F127598" s="195"/>
      <c r="G127598" s="196"/>
      <c r="H127598" s="192"/>
    </row>
    <row r="127599" spans="6:8" x14ac:dyDescent="0.2">
      <c r="F127599" s="195"/>
      <c r="G127599" s="196"/>
      <c r="H127599" s="192"/>
    </row>
    <row r="127600" spans="6:8" x14ac:dyDescent="0.2">
      <c r="F127600" s="195"/>
      <c r="G127600" s="196"/>
      <c r="H127600" s="192"/>
    </row>
    <row r="127601" spans="6:8" x14ac:dyDescent="0.2">
      <c r="F127601" s="195"/>
      <c r="G127601" s="196"/>
      <c r="H127601" s="192"/>
    </row>
    <row r="127602" spans="6:8" x14ac:dyDescent="0.2">
      <c r="F127602" s="195"/>
      <c r="G127602" s="196"/>
      <c r="H127602" s="192"/>
    </row>
    <row r="127603" spans="6:8" x14ac:dyDescent="0.2">
      <c r="F127603" s="195"/>
      <c r="G127603" s="196"/>
      <c r="H127603" s="192"/>
    </row>
    <row r="127604" spans="6:8" x14ac:dyDescent="0.2">
      <c r="F127604" s="195"/>
      <c r="G127604" s="196"/>
      <c r="H127604" s="192"/>
    </row>
    <row r="127605" spans="6:8" x14ac:dyDescent="0.2">
      <c r="F127605" s="195"/>
      <c r="G127605" s="196"/>
      <c r="H127605" s="192"/>
    </row>
    <row r="127606" spans="6:8" x14ac:dyDescent="0.2">
      <c r="F127606" s="195"/>
      <c r="G127606" s="196"/>
      <c r="H127606" s="192"/>
    </row>
    <row r="127607" spans="6:8" x14ac:dyDescent="0.2">
      <c r="F127607" s="195"/>
      <c r="G127607" s="196"/>
      <c r="H127607" s="192"/>
    </row>
    <row r="127608" spans="6:8" x14ac:dyDescent="0.2">
      <c r="F127608" s="195"/>
      <c r="G127608" s="196"/>
      <c r="H127608" s="192"/>
    </row>
    <row r="127609" spans="6:8" x14ac:dyDescent="0.2">
      <c r="F127609" s="195"/>
      <c r="G127609" s="196"/>
      <c r="H127609" s="192"/>
    </row>
    <row r="127610" spans="6:8" x14ac:dyDescent="0.2">
      <c r="F127610" s="195"/>
      <c r="G127610" s="196"/>
      <c r="H127610" s="192"/>
    </row>
    <row r="127611" spans="6:8" x14ac:dyDescent="0.2">
      <c r="F127611" s="195"/>
      <c r="G127611" s="196"/>
      <c r="H127611" s="192"/>
    </row>
    <row r="127612" spans="6:8" x14ac:dyDescent="0.2">
      <c r="F127612" s="195"/>
      <c r="G127612" s="196"/>
      <c r="H127612" s="192"/>
    </row>
    <row r="127613" spans="6:8" x14ac:dyDescent="0.2">
      <c r="F127613" s="195"/>
      <c r="G127613" s="196"/>
      <c r="H127613" s="192"/>
    </row>
    <row r="127614" spans="6:8" x14ac:dyDescent="0.2">
      <c r="F127614" s="195"/>
      <c r="G127614" s="196"/>
      <c r="H127614" s="192"/>
    </row>
    <row r="127615" spans="6:8" x14ac:dyDescent="0.2">
      <c r="F127615" s="195"/>
      <c r="G127615" s="196"/>
      <c r="H127615" s="192"/>
    </row>
    <row r="127616" spans="6:8" x14ac:dyDescent="0.2">
      <c r="F127616" s="195"/>
      <c r="G127616" s="196"/>
      <c r="H127616" s="192"/>
    </row>
    <row r="127617" spans="6:8" x14ac:dyDescent="0.2">
      <c r="F127617" s="195"/>
      <c r="G127617" s="196"/>
      <c r="H127617" s="192"/>
    </row>
    <row r="127618" spans="6:8" x14ac:dyDescent="0.2">
      <c r="F127618" s="195"/>
      <c r="G127618" s="196"/>
      <c r="H127618" s="192"/>
    </row>
    <row r="127619" spans="6:8" x14ac:dyDescent="0.2">
      <c r="F127619" s="195"/>
      <c r="G127619" s="196"/>
      <c r="H127619" s="192"/>
    </row>
    <row r="127620" spans="6:8" x14ac:dyDescent="0.2">
      <c r="F127620" s="195"/>
      <c r="G127620" s="196"/>
      <c r="H127620" s="192"/>
    </row>
    <row r="127621" spans="6:8" x14ac:dyDescent="0.2">
      <c r="F127621" s="195"/>
      <c r="G127621" s="196"/>
      <c r="H127621" s="192"/>
    </row>
    <row r="127622" spans="6:8" x14ac:dyDescent="0.2">
      <c r="F127622" s="195"/>
      <c r="G127622" s="196"/>
      <c r="H127622" s="192"/>
    </row>
    <row r="127623" spans="6:8" x14ac:dyDescent="0.2">
      <c r="F127623" s="195"/>
      <c r="G127623" s="196"/>
      <c r="H127623" s="192"/>
    </row>
    <row r="127624" spans="6:8" x14ac:dyDescent="0.2">
      <c r="F127624" s="195"/>
      <c r="G127624" s="196"/>
      <c r="H127624" s="192"/>
    </row>
    <row r="127625" spans="6:8" x14ac:dyDescent="0.2">
      <c r="F127625" s="195"/>
      <c r="G127625" s="196"/>
      <c r="H127625" s="192"/>
    </row>
    <row r="127626" spans="6:8" x14ac:dyDescent="0.2">
      <c r="F127626" s="195"/>
      <c r="G127626" s="196"/>
      <c r="H127626" s="192"/>
    </row>
    <row r="127627" spans="6:8" x14ac:dyDescent="0.2">
      <c r="F127627" s="195"/>
      <c r="G127627" s="196"/>
      <c r="H127627" s="192"/>
    </row>
    <row r="127628" spans="6:8" x14ac:dyDescent="0.2">
      <c r="F127628" s="195"/>
      <c r="G127628" s="196"/>
      <c r="H127628" s="192"/>
    </row>
    <row r="127629" spans="6:8" x14ac:dyDescent="0.2">
      <c r="F127629" s="195"/>
      <c r="G127629" s="196"/>
      <c r="H127629" s="192"/>
    </row>
    <row r="127630" spans="6:8" x14ac:dyDescent="0.2">
      <c r="F127630" s="195"/>
      <c r="G127630" s="196"/>
      <c r="H127630" s="192"/>
    </row>
    <row r="127631" spans="6:8" x14ac:dyDescent="0.2">
      <c r="F127631" s="195"/>
      <c r="G127631" s="196"/>
      <c r="H127631" s="192"/>
    </row>
    <row r="127632" spans="6:8" x14ac:dyDescent="0.2">
      <c r="F127632" s="195"/>
      <c r="G127632" s="196"/>
      <c r="H127632" s="192"/>
    </row>
    <row r="127633" spans="6:8" x14ac:dyDescent="0.2">
      <c r="F127633" s="195"/>
      <c r="G127633" s="196"/>
      <c r="H127633" s="192"/>
    </row>
    <row r="127634" spans="6:8" x14ac:dyDescent="0.2">
      <c r="F127634" s="195"/>
      <c r="G127634" s="196"/>
      <c r="H127634" s="192"/>
    </row>
    <row r="127635" spans="6:8" x14ac:dyDescent="0.2">
      <c r="F127635" s="195"/>
      <c r="G127635" s="196"/>
      <c r="H127635" s="192"/>
    </row>
    <row r="127636" spans="6:8" x14ac:dyDescent="0.2">
      <c r="F127636" s="195"/>
      <c r="G127636" s="196"/>
      <c r="H127636" s="192"/>
    </row>
    <row r="127637" spans="6:8" x14ac:dyDescent="0.2">
      <c r="F127637" s="195"/>
      <c r="G127637" s="196"/>
      <c r="H127637" s="192"/>
    </row>
    <row r="127638" spans="6:8" x14ac:dyDescent="0.2">
      <c r="F127638" s="195"/>
      <c r="G127638" s="196"/>
      <c r="H127638" s="192"/>
    </row>
    <row r="127639" spans="6:8" x14ac:dyDescent="0.2">
      <c r="F127639" s="195"/>
      <c r="G127639" s="196"/>
      <c r="H127639" s="192"/>
    </row>
    <row r="127640" spans="6:8" x14ac:dyDescent="0.2">
      <c r="F127640" s="195"/>
      <c r="G127640" s="196"/>
      <c r="H127640" s="192"/>
    </row>
    <row r="127641" spans="6:8" x14ac:dyDescent="0.2">
      <c r="F127641" s="195"/>
      <c r="G127641" s="196"/>
      <c r="H127641" s="192"/>
    </row>
    <row r="127642" spans="6:8" x14ac:dyDescent="0.2">
      <c r="F127642" s="195"/>
      <c r="G127642" s="196"/>
      <c r="H127642" s="192"/>
    </row>
    <row r="127643" spans="6:8" x14ac:dyDescent="0.2">
      <c r="F127643" s="195"/>
      <c r="G127643" s="196"/>
      <c r="H127643" s="192"/>
    </row>
    <row r="127644" spans="6:8" x14ac:dyDescent="0.2">
      <c r="F127644" s="195"/>
      <c r="G127644" s="196"/>
      <c r="H127644" s="192"/>
    </row>
    <row r="127645" spans="6:8" x14ac:dyDescent="0.2">
      <c r="F127645" s="195"/>
      <c r="G127645" s="196"/>
      <c r="H127645" s="192"/>
    </row>
    <row r="127646" spans="6:8" x14ac:dyDescent="0.2">
      <c r="F127646" s="195"/>
      <c r="G127646" s="196"/>
      <c r="H127646" s="192"/>
    </row>
    <row r="127647" spans="6:8" x14ac:dyDescent="0.2">
      <c r="F127647" s="195"/>
      <c r="G127647" s="196"/>
      <c r="H127647" s="192"/>
    </row>
    <row r="127648" spans="6:8" x14ac:dyDescent="0.2">
      <c r="F127648" s="195"/>
      <c r="G127648" s="196"/>
      <c r="H127648" s="192"/>
    </row>
    <row r="127649" spans="6:8" x14ac:dyDescent="0.2">
      <c r="F127649" s="195"/>
      <c r="G127649" s="196"/>
      <c r="H127649" s="192"/>
    </row>
    <row r="127650" spans="6:8" x14ac:dyDescent="0.2">
      <c r="F127650" s="195"/>
      <c r="G127650" s="196"/>
      <c r="H127650" s="192"/>
    </row>
    <row r="127651" spans="6:8" x14ac:dyDescent="0.2">
      <c r="F127651" s="195"/>
      <c r="G127651" s="196"/>
      <c r="H127651" s="192"/>
    </row>
    <row r="127652" spans="6:8" x14ac:dyDescent="0.2">
      <c r="F127652" s="195"/>
      <c r="G127652" s="196"/>
      <c r="H127652" s="192"/>
    </row>
    <row r="127653" spans="6:8" x14ac:dyDescent="0.2">
      <c r="F127653" s="195"/>
      <c r="G127653" s="196"/>
      <c r="H127653" s="192"/>
    </row>
    <row r="127654" spans="6:8" x14ac:dyDescent="0.2">
      <c r="F127654" s="195"/>
      <c r="G127654" s="196"/>
      <c r="H127654" s="192"/>
    </row>
    <row r="127655" spans="6:8" x14ac:dyDescent="0.2">
      <c r="F127655" s="195"/>
      <c r="G127655" s="196"/>
      <c r="H127655" s="192"/>
    </row>
    <row r="127656" spans="6:8" x14ac:dyDescent="0.2">
      <c r="F127656" s="195"/>
      <c r="G127656" s="196"/>
      <c r="H127656" s="192"/>
    </row>
    <row r="127657" spans="6:8" x14ac:dyDescent="0.2">
      <c r="F127657" s="195"/>
      <c r="G127657" s="196"/>
      <c r="H127657" s="192"/>
    </row>
    <row r="127658" spans="6:8" x14ac:dyDescent="0.2">
      <c r="F127658" s="195"/>
      <c r="G127658" s="196"/>
      <c r="H127658" s="192"/>
    </row>
    <row r="127659" spans="6:8" x14ac:dyDescent="0.2">
      <c r="F127659" s="195"/>
      <c r="G127659" s="196"/>
      <c r="H127659" s="192"/>
    </row>
    <row r="127660" spans="6:8" x14ac:dyDescent="0.2">
      <c r="F127660" s="195"/>
      <c r="G127660" s="196"/>
      <c r="H127660" s="192"/>
    </row>
    <row r="127661" spans="6:8" x14ac:dyDescent="0.2">
      <c r="F127661" s="195"/>
      <c r="G127661" s="196"/>
      <c r="H127661" s="192"/>
    </row>
    <row r="127662" spans="6:8" x14ac:dyDescent="0.2">
      <c r="F127662" s="195"/>
      <c r="G127662" s="196"/>
      <c r="H127662" s="192"/>
    </row>
    <row r="127663" spans="6:8" x14ac:dyDescent="0.2">
      <c r="F127663" s="195"/>
      <c r="G127663" s="196"/>
      <c r="H127663" s="192"/>
    </row>
    <row r="127664" spans="6:8" x14ac:dyDescent="0.2">
      <c r="F127664" s="195"/>
      <c r="G127664" s="196"/>
      <c r="H127664" s="192"/>
    </row>
    <row r="127665" spans="6:8" x14ac:dyDescent="0.2">
      <c r="F127665" s="195"/>
      <c r="G127665" s="196"/>
      <c r="H127665" s="192"/>
    </row>
    <row r="127666" spans="6:8" x14ac:dyDescent="0.2">
      <c r="F127666" s="195"/>
      <c r="G127666" s="196"/>
      <c r="H127666" s="192"/>
    </row>
    <row r="127667" spans="6:8" x14ac:dyDescent="0.2">
      <c r="F127667" s="195"/>
      <c r="G127667" s="196"/>
      <c r="H127667" s="192"/>
    </row>
    <row r="127668" spans="6:8" x14ac:dyDescent="0.2">
      <c r="F127668" s="195"/>
      <c r="G127668" s="196"/>
      <c r="H127668" s="192"/>
    </row>
    <row r="127669" spans="6:8" x14ac:dyDescent="0.2">
      <c r="F127669" s="195"/>
      <c r="G127669" s="196"/>
      <c r="H127669" s="192"/>
    </row>
    <row r="127670" spans="6:8" x14ac:dyDescent="0.2">
      <c r="F127670" s="195"/>
      <c r="G127670" s="196"/>
      <c r="H127670" s="192"/>
    </row>
    <row r="127671" spans="6:8" x14ac:dyDescent="0.2">
      <c r="F127671" s="195"/>
      <c r="G127671" s="196"/>
      <c r="H127671" s="192"/>
    </row>
    <row r="127672" spans="6:8" x14ac:dyDescent="0.2">
      <c r="F127672" s="195"/>
      <c r="G127672" s="196"/>
      <c r="H127672" s="192"/>
    </row>
    <row r="127673" spans="6:8" x14ac:dyDescent="0.2">
      <c r="F127673" s="195"/>
      <c r="G127673" s="196"/>
      <c r="H127673" s="192"/>
    </row>
    <row r="127674" spans="6:8" x14ac:dyDescent="0.2">
      <c r="F127674" s="195"/>
      <c r="G127674" s="196"/>
      <c r="H127674" s="192"/>
    </row>
    <row r="127675" spans="6:8" x14ac:dyDescent="0.2">
      <c r="F127675" s="195"/>
      <c r="G127675" s="196"/>
      <c r="H127675" s="192"/>
    </row>
    <row r="127676" spans="6:8" x14ac:dyDescent="0.2">
      <c r="F127676" s="195"/>
      <c r="G127676" s="196"/>
      <c r="H127676" s="192"/>
    </row>
    <row r="127677" spans="6:8" x14ac:dyDescent="0.2">
      <c r="F127677" s="195"/>
      <c r="G127677" s="196"/>
      <c r="H127677" s="192"/>
    </row>
    <row r="127678" spans="6:8" x14ac:dyDescent="0.2">
      <c r="F127678" s="195"/>
      <c r="G127678" s="196"/>
      <c r="H127678" s="192"/>
    </row>
    <row r="127679" spans="6:8" x14ac:dyDescent="0.2">
      <c r="F127679" s="195"/>
      <c r="G127679" s="196"/>
      <c r="H127679" s="192"/>
    </row>
    <row r="127680" spans="6:8" x14ac:dyDescent="0.2">
      <c r="F127680" s="195"/>
      <c r="G127680" s="196"/>
      <c r="H127680" s="192"/>
    </row>
    <row r="127681" spans="6:8" x14ac:dyDescent="0.2">
      <c r="F127681" s="195"/>
      <c r="G127681" s="196"/>
      <c r="H127681" s="192"/>
    </row>
    <row r="127682" spans="6:8" x14ac:dyDescent="0.2">
      <c r="F127682" s="195"/>
      <c r="G127682" s="196"/>
      <c r="H127682" s="192"/>
    </row>
    <row r="127683" spans="6:8" x14ac:dyDescent="0.2">
      <c r="F127683" s="195"/>
      <c r="G127683" s="196"/>
      <c r="H127683" s="192"/>
    </row>
    <row r="127684" spans="6:8" x14ac:dyDescent="0.2">
      <c r="F127684" s="195"/>
      <c r="G127684" s="196"/>
      <c r="H127684" s="192"/>
    </row>
    <row r="127685" spans="6:8" x14ac:dyDescent="0.2">
      <c r="F127685" s="195"/>
      <c r="G127685" s="196"/>
      <c r="H127685" s="192"/>
    </row>
    <row r="127686" spans="6:8" x14ac:dyDescent="0.2">
      <c r="F127686" s="195"/>
      <c r="G127686" s="196"/>
      <c r="H127686" s="192"/>
    </row>
    <row r="127687" spans="6:8" x14ac:dyDescent="0.2">
      <c r="F127687" s="195"/>
      <c r="G127687" s="196"/>
      <c r="H127687" s="192"/>
    </row>
    <row r="127688" spans="6:8" x14ac:dyDescent="0.2">
      <c r="F127688" s="195"/>
      <c r="G127688" s="196"/>
      <c r="H127688" s="192"/>
    </row>
    <row r="127689" spans="6:8" x14ac:dyDescent="0.2">
      <c r="F127689" s="195"/>
      <c r="G127689" s="196"/>
      <c r="H127689" s="192"/>
    </row>
    <row r="127690" spans="6:8" x14ac:dyDescent="0.2">
      <c r="F127690" s="195"/>
      <c r="G127690" s="196"/>
      <c r="H127690" s="192"/>
    </row>
    <row r="127691" spans="6:8" x14ac:dyDescent="0.2">
      <c r="F127691" s="195"/>
      <c r="G127691" s="196"/>
      <c r="H127691" s="192"/>
    </row>
    <row r="127692" spans="6:8" x14ac:dyDescent="0.2">
      <c r="F127692" s="195"/>
      <c r="G127692" s="196"/>
      <c r="H127692" s="192"/>
    </row>
    <row r="127693" spans="6:8" x14ac:dyDescent="0.2">
      <c r="F127693" s="195"/>
      <c r="G127693" s="196"/>
      <c r="H127693" s="192"/>
    </row>
    <row r="127694" spans="6:8" x14ac:dyDescent="0.2">
      <c r="F127694" s="195"/>
      <c r="G127694" s="196"/>
      <c r="H127694" s="192"/>
    </row>
    <row r="127695" spans="6:8" x14ac:dyDescent="0.2">
      <c r="F127695" s="195"/>
      <c r="G127695" s="196"/>
      <c r="H127695" s="192"/>
    </row>
    <row r="127696" spans="6:8" x14ac:dyDescent="0.2">
      <c r="F127696" s="195"/>
      <c r="G127696" s="196"/>
      <c r="H127696" s="192"/>
    </row>
    <row r="127697" spans="6:8" x14ac:dyDescent="0.2">
      <c r="F127697" s="195"/>
      <c r="G127697" s="196"/>
      <c r="H127697" s="192"/>
    </row>
    <row r="127698" spans="6:8" x14ac:dyDescent="0.2">
      <c r="F127698" s="195"/>
      <c r="G127698" s="196"/>
      <c r="H127698" s="192"/>
    </row>
    <row r="127699" spans="6:8" x14ac:dyDescent="0.2">
      <c r="F127699" s="195"/>
      <c r="G127699" s="196"/>
      <c r="H127699" s="192"/>
    </row>
    <row r="127700" spans="6:8" x14ac:dyDescent="0.2">
      <c r="F127700" s="195"/>
      <c r="G127700" s="196"/>
      <c r="H127700" s="192"/>
    </row>
    <row r="127701" spans="6:8" x14ac:dyDescent="0.2">
      <c r="F127701" s="195"/>
      <c r="G127701" s="196"/>
      <c r="H127701" s="192"/>
    </row>
    <row r="127702" spans="6:8" x14ac:dyDescent="0.2">
      <c r="F127702" s="195"/>
      <c r="G127702" s="196"/>
      <c r="H127702" s="192"/>
    </row>
    <row r="127703" spans="6:8" x14ac:dyDescent="0.2">
      <c r="F127703" s="195"/>
      <c r="G127703" s="196"/>
      <c r="H127703" s="192"/>
    </row>
    <row r="127704" spans="6:8" x14ac:dyDescent="0.2">
      <c r="F127704" s="195"/>
      <c r="G127704" s="196"/>
      <c r="H127704" s="192"/>
    </row>
    <row r="127705" spans="6:8" x14ac:dyDescent="0.2">
      <c r="F127705" s="195"/>
      <c r="G127705" s="196"/>
      <c r="H127705" s="192"/>
    </row>
    <row r="127706" spans="6:8" x14ac:dyDescent="0.2">
      <c r="F127706" s="195"/>
      <c r="G127706" s="196"/>
      <c r="H127706" s="192"/>
    </row>
    <row r="127707" spans="6:8" x14ac:dyDescent="0.2">
      <c r="F127707" s="195"/>
      <c r="G127707" s="196"/>
      <c r="H127707" s="192"/>
    </row>
    <row r="127708" spans="6:8" x14ac:dyDescent="0.2">
      <c r="F127708" s="195"/>
      <c r="G127708" s="196"/>
      <c r="H127708" s="192"/>
    </row>
    <row r="127709" spans="6:8" x14ac:dyDescent="0.2">
      <c r="F127709" s="195"/>
      <c r="G127709" s="196"/>
      <c r="H127709" s="192"/>
    </row>
    <row r="127710" spans="6:8" x14ac:dyDescent="0.2">
      <c r="F127710" s="195"/>
      <c r="G127710" s="196"/>
      <c r="H127710" s="192"/>
    </row>
    <row r="127711" spans="6:8" x14ac:dyDescent="0.2">
      <c r="F127711" s="195"/>
      <c r="G127711" s="196"/>
      <c r="H127711" s="192"/>
    </row>
    <row r="127712" spans="6:8" x14ac:dyDescent="0.2">
      <c r="F127712" s="195"/>
      <c r="G127712" s="196"/>
      <c r="H127712" s="192"/>
    </row>
    <row r="127713" spans="6:8" x14ac:dyDescent="0.2">
      <c r="F127713" s="195"/>
      <c r="G127713" s="196"/>
      <c r="H127713" s="192"/>
    </row>
    <row r="127714" spans="6:8" x14ac:dyDescent="0.2">
      <c r="F127714" s="195"/>
      <c r="G127714" s="196"/>
      <c r="H127714" s="192"/>
    </row>
    <row r="127715" spans="6:8" x14ac:dyDescent="0.2">
      <c r="F127715" s="195"/>
      <c r="G127715" s="196"/>
      <c r="H127715" s="192"/>
    </row>
    <row r="127716" spans="6:8" x14ac:dyDescent="0.2">
      <c r="F127716" s="195"/>
      <c r="G127716" s="196"/>
      <c r="H127716" s="192"/>
    </row>
    <row r="127717" spans="6:8" x14ac:dyDescent="0.2">
      <c r="F127717" s="195"/>
      <c r="G127717" s="196"/>
      <c r="H127717" s="192"/>
    </row>
    <row r="127718" spans="6:8" x14ac:dyDescent="0.2">
      <c r="F127718" s="195"/>
      <c r="G127718" s="196"/>
      <c r="H127718" s="192"/>
    </row>
    <row r="127719" spans="6:8" x14ac:dyDescent="0.2">
      <c r="F127719" s="195"/>
      <c r="G127719" s="196"/>
      <c r="H127719" s="192"/>
    </row>
    <row r="127720" spans="6:8" x14ac:dyDescent="0.2">
      <c r="F127720" s="195"/>
      <c r="G127720" s="196"/>
      <c r="H127720" s="192"/>
    </row>
    <row r="127721" spans="6:8" x14ac:dyDescent="0.2">
      <c r="F127721" s="195"/>
      <c r="G127721" s="196"/>
      <c r="H127721" s="192"/>
    </row>
    <row r="127722" spans="6:8" x14ac:dyDescent="0.2">
      <c r="F127722" s="195"/>
      <c r="G127722" s="196"/>
      <c r="H127722" s="192"/>
    </row>
    <row r="127723" spans="6:8" x14ac:dyDescent="0.2">
      <c r="F127723" s="195"/>
      <c r="G127723" s="196"/>
      <c r="H127723" s="192"/>
    </row>
    <row r="127724" spans="6:8" x14ac:dyDescent="0.2">
      <c r="F127724" s="195"/>
      <c r="G127724" s="196"/>
      <c r="H127724" s="192"/>
    </row>
    <row r="127725" spans="6:8" x14ac:dyDescent="0.2">
      <c r="F127725" s="195"/>
      <c r="G127725" s="196"/>
      <c r="H127725" s="192"/>
    </row>
    <row r="127726" spans="6:8" x14ac:dyDescent="0.2">
      <c r="F127726" s="195"/>
      <c r="G127726" s="196"/>
      <c r="H127726" s="192"/>
    </row>
    <row r="127727" spans="6:8" x14ac:dyDescent="0.2">
      <c r="F127727" s="195"/>
      <c r="G127727" s="196"/>
      <c r="H127727" s="192"/>
    </row>
    <row r="127728" spans="6:8" x14ac:dyDescent="0.2">
      <c r="F127728" s="195"/>
      <c r="G127728" s="196"/>
      <c r="H127728" s="192"/>
    </row>
    <row r="127729" spans="6:8" x14ac:dyDescent="0.2">
      <c r="F127729" s="195"/>
      <c r="G127729" s="196"/>
      <c r="H127729" s="192"/>
    </row>
    <row r="127730" spans="6:8" x14ac:dyDescent="0.2">
      <c r="F127730" s="195"/>
      <c r="G127730" s="196"/>
      <c r="H127730" s="192"/>
    </row>
    <row r="127731" spans="6:8" x14ac:dyDescent="0.2">
      <c r="F127731" s="195"/>
      <c r="G127731" s="196"/>
      <c r="H127731" s="192"/>
    </row>
    <row r="127732" spans="6:8" x14ac:dyDescent="0.2">
      <c r="F127732" s="195"/>
      <c r="G127732" s="196"/>
      <c r="H127732" s="192"/>
    </row>
    <row r="127733" spans="6:8" x14ac:dyDescent="0.2">
      <c r="F127733" s="195"/>
      <c r="G127733" s="196"/>
      <c r="H127733" s="192"/>
    </row>
    <row r="127734" spans="6:8" x14ac:dyDescent="0.2">
      <c r="F127734" s="195"/>
      <c r="G127734" s="196"/>
      <c r="H127734" s="192"/>
    </row>
    <row r="127735" spans="6:8" x14ac:dyDescent="0.2">
      <c r="F127735" s="195"/>
      <c r="G127735" s="196"/>
      <c r="H127735" s="192"/>
    </row>
    <row r="127736" spans="6:8" x14ac:dyDescent="0.2">
      <c r="F127736" s="195"/>
      <c r="G127736" s="196"/>
      <c r="H127736" s="192"/>
    </row>
    <row r="127737" spans="6:8" x14ac:dyDescent="0.2">
      <c r="F127737" s="195"/>
      <c r="G127737" s="196"/>
      <c r="H127737" s="192"/>
    </row>
    <row r="127738" spans="6:8" x14ac:dyDescent="0.2">
      <c r="F127738" s="195"/>
      <c r="G127738" s="196"/>
      <c r="H127738" s="192"/>
    </row>
    <row r="127739" spans="6:8" x14ac:dyDescent="0.2">
      <c r="F127739" s="195"/>
      <c r="G127739" s="196"/>
      <c r="H127739" s="192"/>
    </row>
    <row r="127740" spans="6:8" x14ac:dyDescent="0.2">
      <c r="F127740" s="195"/>
      <c r="G127740" s="196"/>
      <c r="H127740" s="192"/>
    </row>
    <row r="127741" spans="6:8" x14ac:dyDescent="0.2">
      <c r="F127741" s="195"/>
      <c r="G127741" s="196"/>
      <c r="H127741" s="192"/>
    </row>
    <row r="127742" spans="6:8" x14ac:dyDescent="0.2">
      <c r="F127742" s="195"/>
      <c r="G127742" s="196"/>
      <c r="H127742" s="192"/>
    </row>
    <row r="127743" spans="6:8" x14ac:dyDescent="0.2">
      <c r="F127743" s="195"/>
      <c r="G127743" s="196"/>
      <c r="H127743" s="192"/>
    </row>
    <row r="127744" spans="6:8" x14ac:dyDescent="0.2">
      <c r="F127744" s="195"/>
      <c r="G127744" s="196"/>
      <c r="H127744" s="192"/>
    </row>
    <row r="127745" spans="6:8" x14ac:dyDescent="0.2">
      <c r="F127745" s="195"/>
      <c r="G127745" s="196"/>
      <c r="H127745" s="192"/>
    </row>
    <row r="127746" spans="6:8" x14ac:dyDescent="0.2">
      <c r="F127746" s="195"/>
      <c r="G127746" s="196"/>
      <c r="H127746" s="192"/>
    </row>
    <row r="127747" spans="6:8" x14ac:dyDescent="0.2">
      <c r="F127747" s="195"/>
      <c r="G127747" s="196"/>
      <c r="H127747" s="192"/>
    </row>
    <row r="127748" spans="6:8" x14ac:dyDescent="0.2">
      <c r="F127748" s="195"/>
      <c r="G127748" s="196"/>
      <c r="H127748" s="192"/>
    </row>
    <row r="127749" spans="6:8" x14ac:dyDescent="0.2">
      <c r="F127749" s="195"/>
      <c r="G127749" s="196"/>
      <c r="H127749" s="192"/>
    </row>
    <row r="127750" spans="6:8" x14ac:dyDescent="0.2">
      <c r="F127750" s="195"/>
      <c r="G127750" s="196"/>
      <c r="H127750" s="192"/>
    </row>
    <row r="127751" spans="6:8" x14ac:dyDescent="0.2">
      <c r="F127751" s="195"/>
      <c r="G127751" s="196"/>
      <c r="H127751" s="192"/>
    </row>
    <row r="127752" spans="6:8" x14ac:dyDescent="0.2">
      <c r="F127752" s="195"/>
      <c r="G127752" s="196"/>
      <c r="H127752" s="192"/>
    </row>
    <row r="127753" spans="6:8" x14ac:dyDescent="0.2">
      <c r="F127753" s="195"/>
      <c r="G127753" s="196"/>
      <c r="H127753" s="192"/>
    </row>
    <row r="127754" spans="6:8" x14ac:dyDescent="0.2">
      <c r="F127754" s="195"/>
      <c r="G127754" s="196"/>
      <c r="H127754" s="192"/>
    </row>
    <row r="127755" spans="6:8" x14ac:dyDescent="0.2">
      <c r="F127755" s="195"/>
      <c r="G127755" s="196"/>
      <c r="H127755" s="192"/>
    </row>
    <row r="127756" spans="6:8" x14ac:dyDescent="0.2">
      <c r="F127756" s="195"/>
      <c r="G127756" s="196"/>
      <c r="H127756" s="192"/>
    </row>
    <row r="127757" spans="6:8" x14ac:dyDescent="0.2">
      <c r="F127757" s="195"/>
      <c r="G127757" s="196"/>
      <c r="H127757" s="192"/>
    </row>
    <row r="127758" spans="6:8" x14ac:dyDescent="0.2">
      <c r="F127758" s="195"/>
      <c r="G127758" s="196"/>
      <c r="H127758" s="192"/>
    </row>
    <row r="127759" spans="6:8" x14ac:dyDescent="0.2">
      <c r="F127759" s="195"/>
      <c r="G127759" s="196"/>
      <c r="H127759" s="192"/>
    </row>
    <row r="127760" spans="6:8" x14ac:dyDescent="0.2">
      <c r="F127760" s="195"/>
      <c r="G127760" s="196"/>
      <c r="H127760" s="192"/>
    </row>
    <row r="127761" spans="6:8" x14ac:dyDescent="0.2">
      <c r="F127761" s="195"/>
      <c r="G127761" s="196"/>
      <c r="H127761" s="192"/>
    </row>
    <row r="127762" spans="6:8" x14ac:dyDescent="0.2">
      <c r="F127762" s="195"/>
      <c r="G127762" s="196"/>
      <c r="H127762" s="192"/>
    </row>
    <row r="127763" spans="6:8" x14ac:dyDescent="0.2">
      <c r="F127763" s="195"/>
      <c r="G127763" s="196"/>
      <c r="H127763" s="192"/>
    </row>
    <row r="127764" spans="6:8" x14ac:dyDescent="0.2">
      <c r="F127764" s="195"/>
      <c r="G127764" s="196"/>
      <c r="H127764" s="192"/>
    </row>
    <row r="127765" spans="6:8" x14ac:dyDescent="0.2">
      <c r="F127765" s="195"/>
      <c r="G127765" s="196"/>
      <c r="H127765" s="192"/>
    </row>
    <row r="127766" spans="6:8" x14ac:dyDescent="0.2">
      <c r="F127766" s="195"/>
      <c r="G127766" s="196"/>
      <c r="H127766" s="192"/>
    </row>
    <row r="127767" spans="6:8" x14ac:dyDescent="0.2">
      <c r="F127767" s="195"/>
      <c r="G127767" s="196"/>
      <c r="H127767" s="192"/>
    </row>
    <row r="127768" spans="6:8" x14ac:dyDescent="0.2">
      <c r="F127768" s="195"/>
      <c r="G127768" s="196"/>
      <c r="H127768" s="192"/>
    </row>
    <row r="127769" spans="6:8" x14ac:dyDescent="0.2">
      <c r="F127769" s="195"/>
      <c r="G127769" s="196"/>
      <c r="H127769" s="192"/>
    </row>
    <row r="127770" spans="6:8" x14ac:dyDescent="0.2">
      <c r="F127770" s="195"/>
      <c r="G127770" s="196"/>
      <c r="H127770" s="192"/>
    </row>
    <row r="127771" spans="6:8" x14ac:dyDescent="0.2">
      <c r="F127771" s="195"/>
      <c r="G127771" s="196"/>
      <c r="H127771" s="192"/>
    </row>
    <row r="127772" spans="6:8" x14ac:dyDescent="0.2">
      <c r="F127772" s="195"/>
      <c r="G127772" s="196"/>
      <c r="H127772" s="192"/>
    </row>
    <row r="127773" spans="6:8" x14ac:dyDescent="0.2">
      <c r="F127773" s="195"/>
      <c r="G127773" s="196"/>
      <c r="H127773" s="192"/>
    </row>
    <row r="127774" spans="6:8" x14ac:dyDescent="0.2">
      <c r="F127774" s="195"/>
      <c r="G127774" s="196"/>
      <c r="H127774" s="192"/>
    </row>
    <row r="127775" spans="6:8" x14ac:dyDescent="0.2">
      <c r="F127775" s="195"/>
      <c r="G127775" s="196"/>
      <c r="H127775" s="192"/>
    </row>
    <row r="127776" spans="6:8" x14ac:dyDescent="0.2">
      <c r="F127776" s="195"/>
      <c r="G127776" s="196"/>
      <c r="H127776" s="192"/>
    </row>
    <row r="127777" spans="6:8" x14ac:dyDescent="0.2">
      <c r="F127777" s="195"/>
      <c r="G127777" s="196"/>
      <c r="H127777" s="192"/>
    </row>
    <row r="127778" spans="6:8" x14ac:dyDescent="0.2">
      <c r="F127778" s="195"/>
      <c r="G127778" s="196"/>
      <c r="H127778" s="192"/>
    </row>
    <row r="127779" spans="6:8" x14ac:dyDescent="0.2">
      <c r="F127779" s="195"/>
      <c r="G127779" s="196"/>
      <c r="H127779" s="192"/>
    </row>
    <row r="127780" spans="6:8" x14ac:dyDescent="0.2">
      <c r="F127780" s="195"/>
      <c r="G127780" s="196"/>
      <c r="H127780" s="192"/>
    </row>
    <row r="127781" spans="6:8" x14ac:dyDescent="0.2">
      <c r="F127781" s="195"/>
      <c r="G127781" s="196"/>
      <c r="H127781" s="192"/>
    </row>
    <row r="127782" spans="6:8" x14ac:dyDescent="0.2">
      <c r="F127782" s="195"/>
      <c r="G127782" s="196"/>
      <c r="H127782" s="192"/>
    </row>
    <row r="127783" spans="6:8" x14ac:dyDescent="0.2">
      <c r="F127783" s="195"/>
      <c r="G127783" s="196"/>
      <c r="H127783" s="192"/>
    </row>
    <row r="127784" spans="6:8" x14ac:dyDescent="0.2">
      <c r="F127784" s="195"/>
      <c r="G127784" s="196"/>
      <c r="H127784" s="192"/>
    </row>
    <row r="127785" spans="6:8" x14ac:dyDescent="0.2">
      <c r="F127785" s="195"/>
      <c r="G127785" s="196"/>
      <c r="H127785" s="192"/>
    </row>
    <row r="127786" spans="6:8" x14ac:dyDescent="0.2">
      <c r="F127786" s="195"/>
      <c r="G127786" s="196"/>
      <c r="H127786" s="192"/>
    </row>
    <row r="127787" spans="6:8" x14ac:dyDescent="0.2">
      <c r="F127787" s="195"/>
      <c r="G127787" s="196"/>
      <c r="H127787" s="192"/>
    </row>
    <row r="127788" spans="6:8" x14ac:dyDescent="0.2">
      <c r="F127788" s="195"/>
      <c r="G127788" s="196"/>
      <c r="H127788" s="192"/>
    </row>
    <row r="127789" spans="6:8" x14ac:dyDescent="0.2">
      <c r="F127789" s="195"/>
      <c r="G127789" s="196"/>
      <c r="H127789" s="192"/>
    </row>
    <row r="127790" spans="6:8" x14ac:dyDescent="0.2">
      <c r="F127790" s="195"/>
      <c r="G127790" s="196"/>
      <c r="H127790" s="192"/>
    </row>
    <row r="127791" spans="6:8" x14ac:dyDescent="0.2">
      <c r="F127791" s="195"/>
      <c r="G127791" s="196"/>
      <c r="H127791" s="192"/>
    </row>
    <row r="127792" spans="6:8" x14ac:dyDescent="0.2">
      <c r="F127792" s="195"/>
      <c r="G127792" s="196"/>
      <c r="H127792" s="192"/>
    </row>
    <row r="127793" spans="6:8" x14ac:dyDescent="0.2">
      <c r="F127793" s="195"/>
      <c r="G127793" s="196"/>
      <c r="H127793" s="192"/>
    </row>
    <row r="127794" spans="6:8" x14ac:dyDescent="0.2">
      <c r="F127794" s="195"/>
      <c r="G127794" s="196"/>
      <c r="H127794" s="192"/>
    </row>
    <row r="127795" spans="6:8" x14ac:dyDescent="0.2">
      <c r="F127795" s="195"/>
      <c r="G127795" s="196"/>
      <c r="H127795" s="192"/>
    </row>
    <row r="127796" spans="6:8" x14ac:dyDescent="0.2">
      <c r="F127796" s="195"/>
      <c r="G127796" s="196"/>
      <c r="H127796" s="192"/>
    </row>
    <row r="127797" spans="6:8" x14ac:dyDescent="0.2">
      <c r="F127797" s="195"/>
      <c r="G127797" s="196"/>
      <c r="H127797" s="192"/>
    </row>
    <row r="127798" spans="6:8" x14ac:dyDescent="0.2">
      <c r="F127798" s="195"/>
      <c r="G127798" s="196"/>
      <c r="H127798" s="192"/>
    </row>
    <row r="127799" spans="6:8" x14ac:dyDescent="0.2">
      <c r="F127799" s="195"/>
      <c r="G127799" s="196"/>
      <c r="H127799" s="192"/>
    </row>
    <row r="127800" spans="6:8" x14ac:dyDescent="0.2">
      <c r="F127800" s="195"/>
      <c r="G127800" s="196"/>
      <c r="H127800" s="192"/>
    </row>
    <row r="127801" spans="6:8" x14ac:dyDescent="0.2">
      <c r="F127801" s="195"/>
      <c r="G127801" s="196"/>
      <c r="H127801" s="192"/>
    </row>
    <row r="127802" spans="6:8" x14ac:dyDescent="0.2">
      <c r="F127802" s="195"/>
      <c r="G127802" s="196"/>
      <c r="H127802" s="192"/>
    </row>
    <row r="127803" spans="6:8" x14ac:dyDescent="0.2">
      <c r="F127803" s="195"/>
      <c r="G127803" s="196"/>
      <c r="H127803" s="192"/>
    </row>
    <row r="127804" spans="6:8" x14ac:dyDescent="0.2">
      <c r="F127804" s="195"/>
      <c r="G127804" s="196"/>
      <c r="H127804" s="192"/>
    </row>
    <row r="127805" spans="6:8" x14ac:dyDescent="0.2">
      <c r="F127805" s="195"/>
      <c r="G127805" s="196"/>
      <c r="H127805" s="192"/>
    </row>
    <row r="127806" spans="6:8" x14ac:dyDescent="0.2">
      <c r="F127806" s="195"/>
      <c r="G127806" s="196"/>
      <c r="H127806" s="192"/>
    </row>
    <row r="127807" spans="6:8" x14ac:dyDescent="0.2">
      <c r="F127807" s="195"/>
      <c r="G127807" s="196"/>
      <c r="H127807" s="192"/>
    </row>
    <row r="127808" spans="6:8" x14ac:dyDescent="0.2">
      <c r="F127808" s="195"/>
      <c r="G127808" s="196"/>
      <c r="H127808" s="192"/>
    </row>
    <row r="127809" spans="6:8" x14ac:dyDescent="0.2">
      <c r="F127809" s="195"/>
      <c r="G127809" s="196"/>
      <c r="H127809" s="192"/>
    </row>
    <row r="127810" spans="6:8" x14ac:dyDescent="0.2">
      <c r="F127810" s="195"/>
      <c r="G127810" s="196"/>
      <c r="H127810" s="192"/>
    </row>
    <row r="127811" spans="6:8" x14ac:dyDescent="0.2">
      <c r="F127811" s="195"/>
      <c r="G127811" s="196"/>
      <c r="H127811" s="192"/>
    </row>
    <row r="127812" spans="6:8" x14ac:dyDescent="0.2">
      <c r="F127812" s="195"/>
      <c r="G127812" s="196"/>
      <c r="H127812" s="192"/>
    </row>
    <row r="127813" spans="6:8" x14ac:dyDescent="0.2">
      <c r="F127813" s="195"/>
      <c r="G127813" s="196"/>
      <c r="H127813" s="192"/>
    </row>
    <row r="127814" spans="6:8" x14ac:dyDescent="0.2">
      <c r="F127814" s="195"/>
      <c r="G127814" s="196"/>
      <c r="H127814" s="192"/>
    </row>
    <row r="127815" spans="6:8" x14ac:dyDescent="0.2">
      <c r="F127815" s="195"/>
      <c r="G127815" s="196"/>
      <c r="H127815" s="192"/>
    </row>
    <row r="127816" spans="6:8" x14ac:dyDescent="0.2">
      <c r="F127816" s="195"/>
      <c r="G127816" s="196"/>
      <c r="H127816" s="192"/>
    </row>
    <row r="127817" spans="6:8" x14ac:dyDescent="0.2">
      <c r="F127817" s="195"/>
      <c r="G127817" s="196"/>
      <c r="H127817" s="192"/>
    </row>
    <row r="127818" spans="6:8" x14ac:dyDescent="0.2">
      <c r="F127818" s="195"/>
      <c r="G127818" s="196"/>
      <c r="H127818" s="192"/>
    </row>
    <row r="127819" spans="6:8" x14ac:dyDescent="0.2">
      <c r="F127819" s="195"/>
      <c r="G127819" s="196"/>
      <c r="H127819" s="192"/>
    </row>
    <row r="127820" spans="6:8" x14ac:dyDescent="0.2">
      <c r="F127820" s="195"/>
      <c r="G127820" s="196"/>
      <c r="H127820" s="192"/>
    </row>
    <row r="127821" spans="6:8" x14ac:dyDescent="0.2">
      <c r="F127821" s="195"/>
      <c r="G127821" s="196"/>
      <c r="H127821" s="192"/>
    </row>
    <row r="127822" spans="6:8" x14ac:dyDescent="0.2">
      <c r="F127822" s="195"/>
      <c r="G127822" s="196"/>
      <c r="H127822" s="192"/>
    </row>
    <row r="127823" spans="6:8" x14ac:dyDescent="0.2">
      <c r="F127823" s="195"/>
      <c r="G127823" s="196"/>
      <c r="H127823" s="192"/>
    </row>
    <row r="127824" spans="6:8" x14ac:dyDescent="0.2">
      <c r="F127824" s="195"/>
      <c r="G127824" s="196"/>
      <c r="H127824" s="192"/>
    </row>
    <row r="127825" spans="6:8" x14ac:dyDescent="0.2">
      <c r="F127825" s="195"/>
      <c r="G127825" s="196"/>
      <c r="H127825" s="192"/>
    </row>
    <row r="127826" spans="6:8" x14ac:dyDescent="0.2">
      <c r="F127826" s="195"/>
      <c r="G127826" s="196"/>
      <c r="H127826" s="192"/>
    </row>
    <row r="127827" spans="6:8" x14ac:dyDescent="0.2">
      <c r="F127827" s="195"/>
      <c r="G127827" s="196"/>
      <c r="H127827" s="192"/>
    </row>
    <row r="127828" spans="6:8" x14ac:dyDescent="0.2">
      <c r="F127828" s="195"/>
      <c r="G127828" s="196"/>
      <c r="H127828" s="192"/>
    </row>
    <row r="127829" spans="6:8" x14ac:dyDescent="0.2">
      <c r="F127829" s="195"/>
      <c r="G127829" s="196"/>
      <c r="H127829" s="192"/>
    </row>
    <row r="127830" spans="6:8" x14ac:dyDescent="0.2">
      <c r="F127830" s="195"/>
      <c r="G127830" s="196"/>
      <c r="H127830" s="192"/>
    </row>
    <row r="127831" spans="6:8" x14ac:dyDescent="0.2">
      <c r="F127831" s="195"/>
      <c r="G127831" s="196"/>
      <c r="H127831" s="192"/>
    </row>
    <row r="127832" spans="6:8" x14ac:dyDescent="0.2">
      <c r="F127832" s="195"/>
      <c r="G127832" s="196"/>
      <c r="H127832" s="192"/>
    </row>
    <row r="127833" spans="6:8" x14ac:dyDescent="0.2">
      <c r="F127833" s="195"/>
      <c r="G127833" s="196"/>
      <c r="H127833" s="192"/>
    </row>
    <row r="127834" spans="6:8" x14ac:dyDescent="0.2">
      <c r="F127834" s="195"/>
      <c r="G127834" s="196"/>
      <c r="H127834" s="192"/>
    </row>
    <row r="127835" spans="6:8" x14ac:dyDescent="0.2">
      <c r="F127835" s="195"/>
      <c r="G127835" s="196"/>
      <c r="H127835" s="192"/>
    </row>
    <row r="127836" spans="6:8" x14ac:dyDescent="0.2">
      <c r="F127836" s="195"/>
      <c r="G127836" s="196"/>
      <c r="H127836" s="192"/>
    </row>
    <row r="127837" spans="6:8" x14ac:dyDescent="0.2">
      <c r="F127837" s="195"/>
      <c r="G127837" s="196"/>
      <c r="H127837" s="192"/>
    </row>
    <row r="127838" spans="6:8" x14ac:dyDescent="0.2">
      <c r="F127838" s="195"/>
      <c r="G127838" s="196"/>
      <c r="H127838" s="192"/>
    </row>
    <row r="127839" spans="6:8" x14ac:dyDescent="0.2">
      <c r="F127839" s="195"/>
      <c r="G127839" s="196"/>
      <c r="H127839" s="192"/>
    </row>
    <row r="127840" spans="6:8" x14ac:dyDescent="0.2">
      <c r="F127840" s="195"/>
      <c r="G127840" s="196"/>
      <c r="H127840" s="192"/>
    </row>
    <row r="127841" spans="6:8" x14ac:dyDescent="0.2">
      <c r="F127841" s="195"/>
      <c r="G127841" s="196"/>
      <c r="H127841" s="192"/>
    </row>
    <row r="127842" spans="6:8" x14ac:dyDescent="0.2">
      <c r="F127842" s="195"/>
      <c r="G127842" s="196"/>
      <c r="H127842" s="192"/>
    </row>
    <row r="127843" spans="6:8" x14ac:dyDescent="0.2">
      <c r="F127843" s="195"/>
      <c r="G127843" s="196"/>
      <c r="H127843" s="192"/>
    </row>
    <row r="127844" spans="6:8" x14ac:dyDescent="0.2">
      <c r="F127844" s="195"/>
      <c r="G127844" s="196"/>
      <c r="H127844" s="192"/>
    </row>
    <row r="127845" spans="6:8" x14ac:dyDescent="0.2">
      <c r="F127845" s="195"/>
      <c r="G127845" s="196"/>
      <c r="H127845" s="192"/>
    </row>
    <row r="127846" spans="6:8" x14ac:dyDescent="0.2">
      <c r="F127846" s="195"/>
      <c r="G127846" s="196"/>
      <c r="H127846" s="192"/>
    </row>
    <row r="127847" spans="6:8" x14ac:dyDescent="0.2">
      <c r="F127847" s="195"/>
      <c r="G127847" s="196"/>
      <c r="H127847" s="192"/>
    </row>
    <row r="127848" spans="6:8" x14ac:dyDescent="0.2">
      <c r="F127848" s="195"/>
      <c r="G127848" s="196"/>
      <c r="H127848" s="192"/>
    </row>
    <row r="127849" spans="6:8" x14ac:dyDescent="0.2">
      <c r="F127849" s="195"/>
      <c r="G127849" s="196"/>
      <c r="H127849" s="192"/>
    </row>
    <row r="127850" spans="6:8" x14ac:dyDescent="0.2">
      <c r="F127850" s="195"/>
      <c r="G127850" s="196"/>
      <c r="H127850" s="192"/>
    </row>
    <row r="127851" spans="6:8" x14ac:dyDescent="0.2">
      <c r="F127851" s="195"/>
      <c r="G127851" s="196"/>
      <c r="H127851" s="192"/>
    </row>
    <row r="127852" spans="6:8" x14ac:dyDescent="0.2">
      <c r="F127852" s="195"/>
      <c r="G127852" s="196"/>
      <c r="H127852" s="192"/>
    </row>
    <row r="127853" spans="6:8" x14ac:dyDescent="0.2">
      <c r="F127853" s="195"/>
      <c r="G127853" s="196"/>
      <c r="H127853" s="192"/>
    </row>
    <row r="127854" spans="6:8" x14ac:dyDescent="0.2">
      <c r="F127854" s="195"/>
      <c r="G127854" s="196"/>
      <c r="H127854" s="192"/>
    </row>
    <row r="127855" spans="6:8" x14ac:dyDescent="0.2">
      <c r="F127855" s="195"/>
      <c r="G127855" s="196"/>
      <c r="H127855" s="192"/>
    </row>
    <row r="127856" spans="6:8" x14ac:dyDescent="0.2">
      <c r="F127856" s="195"/>
      <c r="G127856" s="196"/>
      <c r="H127856" s="192"/>
    </row>
    <row r="127857" spans="6:8" x14ac:dyDescent="0.2">
      <c r="F127857" s="195"/>
      <c r="G127857" s="196"/>
      <c r="H127857" s="192"/>
    </row>
    <row r="127858" spans="6:8" x14ac:dyDescent="0.2">
      <c r="F127858" s="195"/>
      <c r="G127858" s="196"/>
      <c r="H127858" s="192"/>
    </row>
    <row r="127859" spans="6:8" x14ac:dyDescent="0.2">
      <c r="F127859" s="195"/>
      <c r="G127859" s="196"/>
      <c r="H127859" s="192"/>
    </row>
    <row r="127860" spans="6:8" x14ac:dyDescent="0.2">
      <c r="F127860" s="195"/>
      <c r="G127860" s="196"/>
      <c r="H127860" s="192"/>
    </row>
    <row r="127861" spans="6:8" x14ac:dyDescent="0.2">
      <c r="F127861" s="195"/>
      <c r="G127861" s="196"/>
      <c r="H127861" s="192"/>
    </row>
    <row r="127862" spans="6:8" x14ac:dyDescent="0.2">
      <c r="F127862" s="195"/>
      <c r="G127862" s="196"/>
      <c r="H127862" s="192"/>
    </row>
    <row r="127863" spans="6:8" x14ac:dyDescent="0.2">
      <c r="F127863" s="195"/>
      <c r="G127863" s="196"/>
      <c r="H127863" s="192"/>
    </row>
    <row r="127864" spans="6:8" x14ac:dyDescent="0.2">
      <c r="F127864" s="195"/>
      <c r="G127864" s="196"/>
      <c r="H127864" s="192"/>
    </row>
    <row r="127865" spans="6:8" x14ac:dyDescent="0.2">
      <c r="F127865" s="195"/>
      <c r="G127865" s="196"/>
      <c r="H127865" s="192"/>
    </row>
    <row r="127866" spans="6:8" x14ac:dyDescent="0.2">
      <c r="F127866" s="195"/>
      <c r="G127866" s="196"/>
      <c r="H127866" s="192"/>
    </row>
    <row r="127867" spans="6:8" x14ac:dyDescent="0.2">
      <c r="F127867" s="195"/>
      <c r="G127867" s="196"/>
      <c r="H127867" s="192"/>
    </row>
    <row r="127868" spans="6:8" x14ac:dyDescent="0.2">
      <c r="F127868" s="195"/>
      <c r="G127868" s="196"/>
      <c r="H127868" s="192"/>
    </row>
    <row r="127869" spans="6:8" x14ac:dyDescent="0.2">
      <c r="F127869" s="195"/>
      <c r="G127869" s="196"/>
      <c r="H127869" s="192"/>
    </row>
    <row r="127870" spans="6:8" x14ac:dyDescent="0.2">
      <c r="F127870" s="195"/>
      <c r="G127870" s="196"/>
      <c r="H127870" s="192"/>
    </row>
    <row r="127871" spans="6:8" x14ac:dyDescent="0.2">
      <c r="F127871" s="195"/>
      <c r="G127871" s="196"/>
      <c r="H127871" s="192"/>
    </row>
    <row r="127872" spans="6:8" x14ac:dyDescent="0.2">
      <c r="F127872" s="195"/>
      <c r="G127872" s="196"/>
      <c r="H127872" s="192"/>
    </row>
    <row r="127873" spans="6:8" x14ac:dyDescent="0.2">
      <c r="F127873" s="195"/>
      <c r="G127873" s="196"/>
      <c r="H127873" s="192"/>
    </row>
    <row r="127874" spans="6:8" x14ac:dyDescent="0.2">
      <c r="F127874" s="195"/>
      <c r="G127874" s="196"/>
      <c r="H127874" s="192"/>
    </row>
    <row r="127875" spans="6:8" x14ac:dyDescent="0.2">
      <c r="F127875" s="195"/>
      <c r="G127875" s="196"/>
      <c r="H127875" s="192"/>
    </row>
    <row r="127876" spans="6:8" x14ac:dyDescent="0.2">
      <c r="F127876" s="195"/>
      <c r="G127876" s="196"/>
      <c r="H127876" s="192"/>
    </row>
    <row r="127877" spans="6:8" x14ac:dyDescent="0.2">
      <c r="F127877" s="195"/>
      <c r="G127877" s="196"/>
      <c r="H127877" s="192"/>
    </row>
    <row r="127878" spans="6:8" x14ac:dyDescent="0.2">
      <c r="F127878" s="195"/>
      <c r="G127878" s="196"/>
      <c r="H127878" s="192"/>
    </row>
    <row r="127879" spans="6:8" x14ac:dyDescent="0.2">
      <c r="F127879" s="195"/>
      <c r="G127879" s="196"/>
      <c r="H127879" s="192"/>
    </row>
    <row r="127880" spans="6:8" x14ac:dyDescent="0.2">
      <c r="F127880" s="195"/>
      <c r="G127880" s="196"/>
      <c r="H127880" s="192"/>
    </row>
    <row r="127881" spans="6:8" x14ac:dyDescent="0.2">
      <c r="F127881" s="195"/>
      <c r="G127881" s="196"/>
      <c r="H127881" s="192"/>
    </row>
    <row r="127882" spans="6:8" x14ac:dyDescent="0.2">
      <c r="F127882" s="195"/>
      <c r="G127882" s="196"/>
      <c r="H127882" s="192"/>
    </row>
    <row r="127883" spans="6:8" x14ac:dyDescent="0.2">
      <c r="F127883" s="195"/>
      <c r="G127883" s="196"/>
      <c r="H127883" s="192"/>
    </row>
    <row r="127884" spans="6:8" x14ac:dyDescent="0.2">
      <c r="F127884" s="195"/>
      <c r="G127884" s="196"/>
      <c r="H127884" s="192"/>
    </row>
    <row r="127885" spans="6:8" x14ac:dyDescent="0.2">
      <c r="F127885" s="195"/>
      <c r="G127885" s="196"/>
      <c r="H127885" s="192"/>
    </row>
    <row r="127886" spans="6:8" x14ac:dyDescent="0.2">
      <c r="F127886" s="195"/>
      <c r="G127886" s="196"/>
      <c r="H127886" s="192"/>
    </row>
    <row r="127887" spans="6:8" x14ac:dyDescent="0.2">
      <c r="F127887" s="195"/>
      <c r="G127887" s="196"/>
      <c r="H127887" s="192"/>
    </row>
    <row r="127888" spans="6:8" x14ac:dyDescent="0.2">
      <c r="F127888" s="195"/>
      <c r="G127888" s="196"/>
      <c r="H127888" s="192"/>
    </row>
    <row r="127889" spans="6:8" x14ac:dyDescent="0.2">
      <c r="F127889" s="195"/>
      <c r="G127889" s="196"/>
      <c r="H127889" s="192"/>
    </row>
    <row r="127890" spans="6:8" x14ac:dyDescent="0.2">
      <c r="F127890" s="195"/>
      <c r="G127890" s="196"/>
      <c r="H127890" s="192"/>
    </row>
    <row r="127891" spans="6:8" x14ac:dyDescent="0.2">
      <c r="F127891" s="195"/>
      <c r="G127891" s="196"/>
      <c r="H127891" s="192"/>
    </row>
    <row r="127892" spans="6:8" x14ac:dyDescent="0.2">
      <c r="F127892" s="195"/>
      <c r="G127892" s="196"/>
      <c r="H127892" s="192"/>
    </row>
    <row r="127893" spans="6:8" x14ac:dyDescent="0.2">
      <c r="F127893" s="195"/>
      <c r="G127893" s="196"/>
      <c r="H127893" s="192"/>
    </row>
    <row r="127894" spans="6:8" x14ac:dyDescent="0.2">
      <c r="F127894" s="195"/>
      <c r="G127894" s="196"/>
      <c r="H127894" s="192"/>
    </row>
    <row r="127895" spans="6:8" x14ac:dyDescent="0.2">
      <c r="F127895" s="195"/>
      <c r="G127895" s="196"/>
      <c r="H127895" s="192"/>
    </row>
    <row r="127896" spans="6:8" x14ac:dyDescent="0.2">
      <c r="F127896" s="195"/>
      <c r="G127896" s="196"/>
      <c r="H127896" s="192"/>
    </row>
    <row r="127897" spans="6:8" x14ac:dyDescent="0.2">
      <c r="F127897" s="195"/>
      <c r="G127897" s="196"/>
      <c r="H127897" s="192"/>
    </row>
    <row r="127898" spans="6:8" x14ac:dyDescent="0.2">
      <c r="F127898" s="195"/>
      <c r="G127898" s="196"/>
      <c r="H127898" s="192"/>
    </row>
    <row r="127899" spans="6:8" x14ac:dyDescent="0.2">
      <c r="F127899" s="195"/>
      <c r="G127899" s="196"/>
      <c r="H127899" s="192"/>
    </row>
    <row r="127900" spans="6:8" x14ac:dyDescent="0.2">
      <c r="F127900" s="195"/>
      <c r="G127900" s="196"/>
      <c r="H127900" s="192"/>
    </row>
    <row r="127901" spans="6:8" x14ac:dyDescent="0.2">
      <c r="F127901" s="195"/>
      <c r="G127901" s="196"/>
      <c r="H127901" s="192"/>
    </row>
    <row r="127902" spans="6:8" x14ac:dyDescent="0.2">
      <c r="F127902" s="195"/>
      <c r="G127902" s="196"/>
      <c r="H127902" s="192"/>
    </row>
    <row r="127903" spans="6:8" x14ac:dyDescent="0.2">
      <c r="F127903" s="195"/>
      <c r="G127903" s="196"/>
      <c r="H127903" s="192"/>
    </row>
    <row r="127904" spans="6:8" x14ac:dyDescent="0.2">
      <c r="F127904" s="195"/>
      <c r="G127904" s="196"/>
      <c r="H127904" s="192"/>
    </row>
    <row r="127905" spans="6:8" x14ac:dyDescent="0.2">
      <c r="F127905" s="195"/>
      <c r="G127905" s="196"/>
      <c r="H127905" s="192"/>
    </row>
    <row r="127906" spans="6:8" x14ac:dyDescent="0.2">
      <c r="F127906" s="195"/>
      <c r="G127906" s="196"/>
      <c r="H127906" s="192"/>
    </row>
    <row r="127907" spans="6:8" x14ac:dyDescent="0.2">
      <c r="F127907" s="195"/>
      <c r="G127907" s="196"/>
      <c r="H127907" s="192"/>
    </row>
    <row r="127908" spans="6:8" x14ac:dyDescent="0.2">
      <c r="F127908" s="195"/>
      <c r="G127908" s="196"/>
      <c r="H127908" s="192"/>
    </row>
    <row r="127909" spans="6:8" x14ac:dyDescent="0.2">
      <c r="F127909" s="195"/>
      <c r="G127909" s="196"/>
      <c r="H127909" s="192"/>
    </row>
    <row r="127910" spans="6:8" x14ac:dyDescent="0.2">
      <c r="F127910" s="195"/>
      <c r="G127910" s="196"/>
      <c r="H127910" s="192"/>
    </row>
    <row r="127911" spans="6:8" x14ac:dyDescent="0.2">
      <c r="F127911" s="195"/>
      <c r="G127911" s="196"/>
      <c r="H127911" s="192"/>
    </row>
    <row r="127912" spans="6:8" x14ac:dyDescent="0.2">
      <c r="F127912" s="195"/>
      <c r="G127912" s="196"/>
      <c r="H127912" s="192"/>
    </row>
    <row r="127913" spans="6:8" x14ac:dyDescent="0.2">
      <c r="F127913" s="195"/>
      <c r="G127913" s="196"/>
      <c r="H127913" s="192"/>
    </row>
    <row r="127914" spans="6:8" x14ac:dyDescent="0.2">
      <c r="F127914" s="195"/>
      <c r="G127914" s="196"/>
      <c r="H127914" s="192"/>
    </row>
    <row r="127915" spans="6:8" x14ac:dyDescent="0.2">
      <c r="F127915" s="195"/>
      <c r="G127915" s="196"/>
      <c r="H127915" s="192"/>
    </row>
    <row r="127916" spans="6:8" x14ac:dyDescent="0.2">
      <c r="F127916" s="195"/>
      <c r="G127916" s="196"/>
      <c r="H127916" s="192"/>
    </row>
    <row r="127917" spans="6:8" x14ac:dyDescent="0.2">
      <c r="F127917" s="195"/>
      <c r="G127917" s="196"/>
      <c r="H127917" s="192"/>
    </row>
    <row r="127918" spans="6:8" x14ac:dyDescent="0.2">
      <c r="F127918" s="195"/>
      <c r="G127918" s="196"/>
      <c r="H127918" s="192"/>
    </row>
    <row r="127919" spans="6:8" x14ac:dyDescent="0.2">
      <c r="F127919" s="195"/>
      <c r="G127919" s="196"/>
      <c r="H127919" s="192"/>
    </row>
    <row r="127920" spans="6:8" x14ac:dyDescent="0.2">
      <c r="F127920" s="195"/>
      <c r="G127920" s="196"/>
      <c r="H127920" s="192"/>
    </row>
    <row r="127921" spans="6:8" x14ac:dyDescent="0.2">
      <c r="F127921" s="195"/>
      <c r="G127921" s="196"/>
      <c r="H127921" s="192"/>
    </row>
    <row r="127922" spans="6:8" x14ac:dyDescent="0.2">
      <c r="F127922" s="195"/>
      <c r="G127922" s="196"/>
      <c r="H127922" s="192"/>
    </row>
    <row r="127923" spans="6:8" x14ac:dyDescent="0.2">
      <c r="F127923" s="195"/>
      <c r="G127923" s="196"/>
      <c r="H127923" s="192"/>
    </row>
    <row r="127924" spans="6:8" x14ac:dyDescent="0.2">
      <c r="F127924" s="195"/>
      <c r="G127924" s="196"/>
      <c r="H127924" s="192"/>
    </row>
    <row r="127925" spans="6:8" x14ac:dyDescent="0.2">
      <c r="F127925" s="195"/>
      <c r="G127925" s="196"/>
      <c r="H127925" s="192"/>
    </row>
    <row r="127926" spans="6:8" x14ac:dyDescent="0.2">
      <c r="F127926" s="195"/>
      <c r="G127926" s="196"/>
      <c r="H127926" s="192"/>
    </row>
    <row r="127927" spans="6:8" x14ac:dyDescent="0.2">
      <c r="F127927" s="195"/>
      <c r="G127927" s="196"/>
      <c r="H127927" s="192"/>
    </row>
    <row r="127928" spans="6:8" x14ac:dyDescent="0.2">
      <c r="F127928" s="195"/>
      <c r="G127928" s="196"/>
      <c r="H127928" s="192"/>
    </row>
    <row r="127929" spans="6:8" x14ac:dyDescent="0.2">
      <c r="F127929" s="195"/>
      <c r="G127929" s="196"/>
      <c r="H127929" s="192"/>
    </row>
    <row r="127930" spans="6:8" x14ac:dyDescent="0.2">
      <c r="F127930" s="195"/>
      <c r="G127930" s="196"/>
      <c r="H127930" s="192"/>
    </row>
    <row r="127931" spans="6:8" x14ac:dyDescent="0.2">
      <c r="F127931" s="195"/>
      <c r="G127931" s="196"/>
      <c r="H127931" s="192"/>
    </row>
    <row r="127932" spans="6:8" x14ac:dyDescent="0.2">
      <c r="F127932" s="195"/>
      <c r="G127932" s="196"/>
      <c r="H127932" s="192"/>
    </row>
    <row r="127933" spans="6:8" x14ac:dyDescent="0.2">
      <c r="F127933" s="195"/>
      <c r="G127933" s="196"/>
      <c r="H127933" s="192"/>
    </row>
    <row r="127934" spans="6:8" x14ac:dyDescent="0.2">
      <c r="F127934" s="195"/>
      <c r="G127934" s="196"/>
      <c r="H127934" s="192"/>
    </row>
    <row r="127935" spans="6:8" x14ac:dyDescent="0.2">
      <c r="F127935" s="195"/>
      <c r="G127935" s="196"/>
      <c r="H127935" s="192"/>
    </row>
    <row r="127936" spans="6:8" x14ac:dyDescent="0.2">
      <c r="F127936" s="195"/>
      <c r="G127936" s="196"/>
      <c r="H127936" s="192"/>
    </row>
    <row r="127937" spans="6:8" x14ac:dyDescent="0.2">
      <c r="F127937" s="195"/>
      <c r="G127937" s="196"/>
      <c r="H127937" s="192"/>
    </row>
    <row r="127938" spans="6:8" x14ac:dyDescent="0.2">
      <c r="F127938" s="195"/>
      <c r="G127938" s="196"/>
      <c r="H127938" s="192"/>
    </row>
    <row r="127939" spans="6:8" x14ac:dyDescent="0.2">
      <c r="F127939" s="195"/>
      <c r="G127939" s="196"/>
      <c r="H127939" s="192"/>
    </row>
    <row r="127940" spans="6:8" x14ac:dyDescent="0.2">
      <c r="F127940" s="195"/>
      <c r="G127940" s="196"/>
      <c r="H127940" s="192"/>
    </row>
    <row r="127941" spans="6:8" x14ac:dyDescent="0.2">
      <c r="F127941" s="195"/>
      <c r="G127941" s="196"/>
      <c r="H127941" s="192"/>
    </row>
    <row r="127942" spans="6:8" x14ac:dyDescent="0.2">
      <c r="F127942" s="195"/>
      <c r="G127942" s="196"/>
      <c r="H127942" s="192"/>
    </row>
    <row r="127943" spans="6:8" x14ac:dyDescent="0.2">
      <c r="F127943" s="195"/>
      <c r="G127943" s="196"/>
      <c r="H127943" s="192"/>
    </row>
    <row r="127944" spans="6:8" x14ac:dyDescent="0.2">
      <c r="F127944" s="195"/>
      <c r="G127944" s="196"/>
      <c r="H127944" s="192"/>
    </row>
    <row r="127945" spans="6:8" x14ac:dyDescent="0.2">
      <c r="F127945" s="195"/>
      <c r="G127945" s="196"/>
      <c r="H127945" s="192"/>
    </row>
    <row r="127946" spans="6:8" x14ac:dyDescent="0.2">
      <c r="F127946" s="195"/>
      <c r="G127946" s="196"/>
      <c r="H127946" s="192"/>
    </row>
    <row r="127947" spans="6:8" x14ac:dyDescent="0.2">
      <c r="F127947" s="195"/>
      <c r="G127947" s="196"/>
      <c r="H127947" s="192"/>
    </row>
    <row r="127948" spans="6:8" x14ac:dyDescent="0.2">
      <c r="F127948" s="195"/>
      <c r="G127948" s="196"/>
      <c r="H127948" s="192"/>
    </row>
    <row r="127949" spans="6:8" x14ac:dyDescent="0.2">
      <c r="F127949" s="195"/>
      <c r="G127949" s="196"/>
      <c r="H127949" s="192"/>
    </row>
    <row r="127950" spans="6:8" x14ac:dyDescent="0.2">
      <c r="F127950" s="195"/>
      <c r="G127950" s="196"/>
      <c r="H127950" s="192"/>
    </row>
    <row r="127951" spans="6:8" x14ac:dyDescent="0.2">
      <c r="F127951" s="195"/>
      <c r="G127951" s="196"/>
      <c r="H127951" s="192"/>
    </row>
    <row r="127952" spans="6:8" x14ac:dyDescent="0.2">
      <c r="F127952" s="195"/>
      <c r="G127952" s="196"/>
      <c r="H127952" s="192"/>
    </row>
    <row r="127953" spans="6:8" x14ac:dyDescent="0.2">
      <c r="F127953" s="195"/>
      <c r="G127953" s="196"/>
      <c r="H127953" s="192"/>
    </row>
    <row r="127954" spans="6:8" x14ac:dyDescent="0.2">
      <c r="F127954" s="195"/>
      <c r="G127954" s="196"/>
      <c r="H127954" s="192"/>
    </row>
    <row r="127955" spans="6:8" x14ac:dyDescent="0.2">
      <c r="F127955" s="195"/>
      <c r="G127955" s="196"/>
      <c r="H127955" s="192"/>
    </row>
    <row r="127956" spans="6:8" x14ac:dyDescent="0.2">
      <c r="F127956" s="195"/>
      <c r="G127956" s="196"/>
      <c r="H127956" s="192"/>
    </row>
    <row r="127957" spans="6:8" x14ac:dyDescent="0.2">
      <c r="F127957" s="195"/>
      <c r="G127957" s="196"/>
      <c r="H127957" s="192"/>
    </row>
    <row r="127958" spans="6:8" x14ac:dyDescent="0.2">
      <c r="F127958" s="195"/>
      <c r="G127958" s="196"/>
      <c r="H127958" s="192"/>
    </row>
    <row r="127959" spans="6:8" x14ac:dyDescent="0.2">
      <c r="F127959" s="195"/>
      <c r="G127959" s="196"/>
      <c r="H127959" s="192"/>
    </row>
    <row r="127960" spans="6:8" x14ac:dyDescent="0.2">
      <c r="F127960" s="195"/>
      <c r="G127960" s="196"/>
      <c r="H127960" s="192"/>
    </row>
    <row r="127961" spans="6:8" x14ac:dyDescent="0.2">
      <c r="F127961" s="195"/>
      <c r="G127961" s="196"/>
      <c r="H127961" s="192"/>
    </row>
    <row r="127962" spans="6:8" x14ac:dyDescent="0.2">
      <c r="F127962" s="195"/>
      <c r="G127962" s="196"/>
      <c r="H127962" s="192"/>
    </row>
    <row r="127963" spans="6:8" x14ac:dyDescent="0.2">
      <c r="F127963" s="195"/>
      <c r="G127963" s="196"/>
      <c r="H127963" s="192"/>
    </row>
    <row r="127964" spans="6:8" x14ac:dyDescent="0.2">
      <c r="F127964" s="195"/>
      <c r="G127964" s="196"/>
      <c r="H127964" s="192"/>
    </row>
    <row r="127965" spans="6:8" x14ac:dyDescent="0.2">
      <c r="F127965" s="195"/>
      <c r="G127965" s="196"/>
      <c r="H127965" s="192"/>
    </row>
    <row r="127966" spans="6:8" x14ac:dyDescent="0.2">
      <c r="F127966" s="195"/>
      <c r="G127966" s="196"/>
      <c r="H127966" s="192"/>
    </row>
    <row r="127967" spans="6:8" x14ac:dyDescent="0.2">
      <c r="F127967" s="195"/>
      <c r="G127967" s="196"/>
      <c r="H127967" s="192"/>
    </row>
    <row r="127968" spans="6:8" x14ac:dyDescent="0.2">
      <c r="F127968" s="195"/>
      <c r="G127968" s="196"/>
      <c r="H127968" s="192"/>
    </row>
    <row r="127969" spans="6:8" x14ac:dyDescent="0.2">
      <c r="F127969" s="195"/>
      <c r="G127969" s="196"/>
      <c r="H127969" s="192"/>
    </row>
    <row r="127970" spans="6:8" x14ac:dyDescent="0.2">
      <c r="F127970" s="195"/>
      <c r="G127970" s="196"/>
      <c r="H127970" s="192"/>
    </row>
    <row r="127971" spans="6:8" x14ac:dyDescent="0.2">
      <c r="F127971" s="195"/>
      <c r="G127971" s="196"/>
      <c r="H127971" s="192"/>
    </row>
    <row r="127972" spans="6:8" x14ac:dyDescent="0.2">
      <c r="F127972" s="195"/>
      <c r="G127972" s="196"/>
      <c r="H127972" s="192"/>
    </row>
    <row r="127973" spans="6:8" x14ac:dyDescent="0.2">
      <c r="F127973" s="195"/>
      <c r="G127973" s="196"/>
      <c r="H127973" s="192"/>
    </row>
    <row r="127974" spans="6:8" x14ac:dyDescent="0.2">
      <c r="F127974" s="195"/>
      <c r="G127974" s="196"/>
      <c r="H127974" s="192"/>
    </row>
    <row r="127975" spans="6:8" x14ac:dyDescent="0.2">
      <c r="F127975" s="195"/>
      <c r="G127975" s="196"/>
      <c r="H127975" s="192"/>
    </row>
    <row r="127976" spans="6:8" x14ac:dyDescent="0.2">
      <c r="F127976" s="195"/>
      <c r="G127976" s="196"/>
      <c r="H127976" s="192"/>
    </row>
    <row r="127977" spans="6:8" x14ac:dyDescent="0.2">
      <c r="F127977" s="195"/>
      <c r="G127977" s="196"/>
      <c r="H127977" s="192"/>
    </row>
    <row r="127978" spans="6:8" x14ac:dyDescent="0.2">
      <c r="F127978" s="195"/>
      <c r="G127978" s="196"/>
      <c r="H127978" s="192"/>
    </row>
    <row r="127979" spans="6:8" x14ac:dyDescent="0.2">
      <c r="F127979" s="195"/>
      <c r="G127979" s="196"/>
      <c r="H127979" s="192"/>
    </row>
    <row r="127980" spans="6:8" x14ac:dyDescent="0.2">
      <c r="F127980" s="195"/>
      <c r="G127980" s="196"/>
      <c r="H127980" s="192"/>
    </row>
    <row r="127981" spans="6:8" x14ac:dyDescent="0.2">
      <c r="F127981" s="195"/>
      <c r="G127981" s="196"/>
      <c r="H127981" s="192"/>
    </row>
    <row r="127982" spans="6:8" x14ac:dyDescent="0.2">
      <c r="F127982" s="195"/>
      <c r="G127982" s="196"/>
      <c r="H127982" s="192"/>
    </row>
    <row r="127983" spans="6:8" x14ac:dyDescent="0.2">
      <c r="F127983" s="195"/>
      <c r="G127983" s="196"/>
      <c r="H127983" s="192"/>
    </row>
    <row r="127984" spans="6:8" x14ac:dyDescent="0.2">
      <c r="F127984" s="195"/>
      <c r="G127984" s="196"/>
      <c r="H127984" s="192"/>
    </row>
    <row r="127985" spans="6:8" x14ac:dyDescent="0.2">
      <c r="F127985" s="195"/>
      <c r="G127985" s="196"/>
      <c r="H127985" s="192"/>
    </row>
    <row r="127986" spans="6:8" x14ac:dyDescent="0.2">
      <c r="F127986" s="195"/>
      <c r="G127986" s="196"/>
      <c r="H127986" s="192"/>
    </row>
    <row r="127987" spans="6:8" x14ac:dyDescent="0.2">
      <c r="F127987" s="195"/>
      <c r="G127987" s="196"/>
      <c r="H127987" s="192"/>
    </row>
    <row r="127988" spans="6:8" x14ac:dyDescent="0.2">
      <c r="F127988" s="195"/>
      <c r="G127988" s="196"/>
      <c r="H127988" s="192"/>
    </row>
    <row r="127989" spans="6:8" x14ac:dyDescent="0.2">
      <c r="F127989" s="195"/>
      <c r="G127989" s="196"/>
      <c r="H127989" s="192"/>
    </row>
    <row r="127990" spans="6:8" x14ac:dyDescent="0.2">
      <c r="F127990" s="195"/>
      <c r="G127990" s="196"/>
      <c r="H127990" s="192"/>
    </row>
    <row r="127991" spans="6:8" x14ac:dyDescent="0.2">
      <c r="F127991" s="195"/>
      <c r="G127991" s="196"/>
      <c r="H127991" s="192"/>
    </row>
    <row r="127992" spans="6:8" x14ac:dyDescent="0.2">
      <c r="F127992" s="195"/>
      <c r="G127992" s="196"/>
      <c r="H127992" s="192"/>
    </row>
    <row r="127993" spans="6:8" x14ac:dyDescent="0.2">
      <c r="F127993" s="195"/>
      <c r="G127993" s="196"/>
      <c r="H127993" s="192"/>
    </row>
    <row r="127994" spans="6:8" x14ac:dyDescent="0.2">
      <c r="F127994" s="195"/>
      <c r="G127994" s="196"/>
      <c r="H127994" s="192"/>
    </row>
    <row r="127995" spans="6:8" x14ac:dyDescent="0.2">
      <c r="F127995" s="195"/>
      <c r="G127995" s="196"/>
      <c r="H127995" s="192"/>
    </row>
    <row r="127996" spans="6:8" x14ac:dyDescent="0.2">
      <c r="F127996" s="195"/>
      <c r="G127996" s="196"/>
      <c r="H127996" s="192"/>
    </row>
    <row r="127997" spans="6:8" x14ac:dyDescent="0.2">
      <c r="F127997" s="195"/>
      <c r="G127997" s="196"/>
      <c r="H127997" s="192"/>
    </row>
    <row r="127998" spans="6:8" x14ac:dyDescent="0.2">
      <c r="F127998" s="195"/>
      <c r="G127998" s="196"/>
      <c r="H127998" s="192"/>
    </row>
    <row r="127999" spans="6:8" x14ac:dyDescent="0.2">
      <c r="F127999" s="195"/>
      <c r="G127999" s="196"/>
      <c r="H127999" s="192"/>
    </row>
    <row r="128000" spans="6:8" x14ac:dyDescent="0.2">
      <c r="F128000" s="195"/>
      <c r="G128000" s="196"/>
      <c r="H128000" s="192"/>
    </row>
    <row r="128001" spans="6:8" x14ac:dyDescent="0.2">
      <c r="F128001" s="195"/>
      <c r="G128001" s="196"/>
      <c r="H128001" s="192"/>
    </row>
    <row r="128002" spans="6:8" x14ac:dyDescent="0.2">
      <c r="F128002" s="195"/>
      <c r="G128002" s="196"/>
      <c r="H128002" s="192"/>
    </row>
    <row r="128003" spans="6:8" x14ac:dyDescent="0.2">
      <c r="F128003" s="195"/>
      <c r="G128003" s="196"/>
      <c r="H128003" s="192"/>
    </row>
    <row r="128004" spans="6:8" x14ac:dyDescent="0.2">
      <c r="F128004" s="195"/>
      <c r="G128004" s="196"/>
      <c r="H128004" s="192"/>
    </row>
    <row r="128005" spans="6:8" x14ac:dyDescent="0.2">
      <c r="F128005" s="195"/>
      <c r="G128005" s="196"/>
      <c r="H128005" s="192"/>
    </row>
    <row r="128006" spans="6:8" x14ac:dyDescent="0.2">
      <c r="F128006" s="195"/>
      <c r="G128006" s="196"/>
      <c r="H128006" s="192"/>
    </row>
    <row r="128007" spans="6:8" x14ac:dyDescent="0.2">
      <c r="F128007" s="195"/>
      <c r="G128007" s="196"/>
      <c r="H128007" s="192"/>
    </row>
    <row r="128008" spans="6:8" x14ac:dyDescent="0.2">
      <c r="F128008" s="195"/>
      <c r="G128008" s="196"/>
      <c r="H128008" s="192"/>
    </row>
    <row r="128009" spans="6:8" x14ac:dyDescent="0.2">
      <c r="F128009" s="195"/>
      <c r="G128009" s="196"/>
      <c r="H128009" s="192"/>
    </row>
    <row r="128010" spans="6:8" x14ac:dyDescent="0.2">
      <c r="F128010" s="195"/>
      <c r="G128010" s="196"/>
      <c r="H128010" s="192"/>
    </row>
    <row r="128011" spans="6:8" x14ac:dyDescent="0.2">
      <c r="F128011" s="195"/>
      <c r="G128011" s="196"/>
      <c r="H128011" s="192"/>
    </row>
    <row r="128012" spans="6:8" x14ac:dyDescent="0.2">
      <c r="F128012" s="195"/>
      <c r="G128012" s="196"/>
      <c r="H128012" s="192"/>
    </row>
    <row r="128013" spans="6:8" x14ac:dyDescent="0.2">
      <c r="F128013" s="195"/>
      <c r="G128013" s="196"/>
      <c r="H128013" s="192"/>
    </row>
    <row r="128014" spans="6:8" x14ac:dyDescent="0.2">
      <c r="F128014" s="195"/>
      <c r="G128014" s="196"/>
      <c r="H128014" s="192"/>
    </row>
    <row r="128015" spans="6:8" x14ac:dyDescent="0.2">
      <c r="F128015" s="195"/>
      <c r="G128015" s="196"/>
      <c r="H128015" s="192"/>
    </row>
    <row r="128016" spans="6:8" x14ac:dyDescent="0.2">
      <c r="F128016" s="195"/>
      <c r="G128016" s="196"/>
      <c r="H128016" s="192"/>
    </row>
    <row r="128017" spans="6:8" x14ac:dyDescent="0.2">
      <c r="F128017" s="195"/>
      <c r="G128017" s="196"/>
      <c r="H128017" s="192"/>
    </row>
    <row r="128018" spans="6:8" x14ac:dyDescent="0.2">
      <c r="F128018" s="195"/>
      <c r="G128018" s="196"/>
      <c r="H128018" s="192"/>
    </row>
    <row r="128019" spans="6:8" x14ac:dyDescent="0.2">
      <c r="F128019" s="195"/>
      <c r="G128019" s="196"/>
      <c r="H128019" s="192"/>
    </row>
    <row r="128020" spans="6:8" x14ac:dyDescent="0.2">
      <c r="F128020" s="195"/>
      <c r="G128020" s="196"/>
      <c r="H128020" s="192"/>
    </row>
    <row r="128021" spans="6:8" x14ac:dyDescent="0.2">
      <c r="F128021" s="195"/>
      <c r="G128021" s="196"/>
      <c r="H128021" s="192"/>
    </row>
    <row r="128022" spans="6:8" x14ac:dyDescent="0.2">
      <c r="F128022" s="195"/>
      <c r="G128022" s="196"/>
      <c r="H128022" s="192"/>
    </row>
    <row r="128023" spans="6:8" x14ac:dyDescent="0.2">
      <c r="F128023" s="195"/>
      <c r="G128023" s="196"/>
      <c r="H128023" s="192"/>
    </row>
    <row r="128024" spans="6:8" x14ac:dyDescent="0.2">
      <c r="F128024" s="195"/>
      <c r="G128024" s="196"/>
      <c r="H128024" s="192"/>
    </row>
    <row r="128025" spans="6:8" x14ac:dyDescent="0.2">
      <c r="F128025" s="195"/>
      <c r="G128025" s="196"/>
      <c r="H128025" s="192"/>
    </row>
    <row r="128026" spans="6:8" x14ac:dyDescent="0.2">
      <c r="F128026" s="195"/>
      <c r="G128026" s="196"/>
      <c r="H128026" s="192"/>
    </row>
    <row r="128027" spans="6:8" x14ac:dyDescent="0.2">
      <c r="F128027" s="195"/>
      <c r="G128027" s="196"/>
      <c r="H128027" s="192"/>
    </row>
    <row r="128028" spans="6:8" x14ac:dyDescent="0.2">
      <c r="F128028" s="195"/>
      <c r="G128028" s="196"/>
      <c r="H128028" s="192"/>
    </row>
    <row r="128029" spans="6:8" x14ac:dyDescent="0.2">
      <c r="F128029" s="195"/>
      <c r="G128029" s="196"/>
      <c r="H128029" s="192"/>
    </row>
    <row r="128030" spans="6:8" x14ac:dyDescent="0.2">
      <c r="F128030" s="195"/>
      <c r="G128030" s="196"/>
      <c r="H128030" s="192"/>
    </row>
    <row r="128031" spans="6:8" x14ac:dyDescent="0.2">
      <c r="F128031" s="195"/>
      <c r="G128031" s="196"/>
      <c r="H128031" s="192"/>
    </row>
    <row r="128032" spans="6:8" x14ac:dyDescent="0.2">
      <c r="F128032" s="195"/>
      <c r="G128032" s="196"/>
      <c r="H128032" s="192"/>
    </row>
    <row r="128033" spans="6:8" x14ac:dyDescent="0.2">
      <c r="F128033" s="195"/>
      <c r="G128033" s="196"/>
      <c r="H128033" s="192"/>
    </row>
    <row r="128034" spans="6:8" x14ac:dyDescent="0.2">
      <c r="F128034" s="195"/>
      <c r="G128034" s="196"/>
      <c r="H128034" s="192"/>
    </row>
    <row r="128035" spans="6:8" x14ac:dyDescent="0.2">
      <c r="F128035" s="195"/>
      <c r="G128035" s="196"/>
      <c r="H128035" s="192"/>
    </row>
    <row r="128036" spans="6:8" x14ac:dyDescent="0.2">
      <c r="F128036" s="195"/>
      <c r="G128036" s="196"/>
      <c r="H128036" s="192"/>
    </row>
    <row r="128037" spans="6:8" x14ac:dyDescent="0.2">
      <c r="F128037" s="195"/>
      <c r="G128037" s="196"/>
      <c r="H128037" s="192"/>
    </row>
    <row r="128038" spans="6:8" x14ac:dyDescent="0.2">
      <c r="F128038" s="195"/>
      <c r="G128038" s="196"/>
      <c r="H128038" s="192"/>
    </row>
    <row r="128039" spans="6:8" x14ac:dyDescent="0.2">
      <c r="F128039" s="195"/>
      <c r="G128039" s="196"/>
      <c r="H128039" s="192"/>
    </row>
    <row r="128040" spans="6:8" x14ac:dyDescent="0.2">
      <c r="F128040" s="195"/>
      <c r="G128040" s="196"/>
      <c r="H128040" s="192"/>
    </row>
    <row r="128041" spans="6:8" x14ac:dyDescent="0.2">
      <c r="F128041" s="195"/>
      <c r="G128041" s="196"/>
      <c r="H128041" s="192"/>
    </row>
    <row r="128042" spans="6:8" x14ac:dyDescent="0.2">
      <c r="F128042" s="195"/>
      <c r="G128042" s="196"/>
      <c r="H128042" s="192"/>
    </row>
    <row r="128043" spans="6:8" x14ac:dyDescent="0.2">
      <c r="F128043" s="195"/>
      <c r="G128043" s="196"/>
      <c r="H128043" s="192"/>
    </row>
    <row r="128044" spans="6:8" x14ac:dyDescent="0.2">
      <c r="F128044" s="195"/>
      <c r="G128044" s="196"/>
      <c r="H128044" s="192"/>
    </row>
    <row r="128045" spans="6:8" x14ac:dyDescent="0.2">
      <c r="F128045" s="195"/>
      <c r="G128045" s="196"/>
      <c r="H128045" s="192"/>
    </row>
    <row r="128046" spans="6:8" x14ac:dyDescent="0.2">
      <c r="F128046" s="195"/>
      <c r="G128046" s="196"/>
      <c r="H128046" s="192"/>
    </row>
    <row r="128047" spans="6:8" x14ac:dyDescent="0.2">
      <c r="F128047" s="195"/>
      <c r="G128047" s="196"/>
      <c r="H128047" s="192"/>
    </row>
    <row r="128048" spans="6:8" x14ac:dyDescent="0.2">
      <c r="F128048" s="195"/>
      <c r="G128048" s="196"/>
      <c r="H128048" s="192"/>
    </row>
    <row r="128049" spans="6:8" x14ac:dyDescent="0.2">
      <c r="F128049" s="195"/>
      <c r="G128049" s="196"/>
      <c r="H128049" s="192"/>
    </row>
    <row r="128050" spans="6:8" x14ac:dyDescent="0.2">
      <c r="F128050" s="195"/>
      <c r="G128050" s="196"/>
      <c r="H128050" s="192"/>
    </row>
    <row r="128051" spans="6:8" x14ac:dyDescent="0.2">
      <c r="F128051" s="195"/>
      <c r="G128051" s="196"/>
      <c r="H128051" s="192"/>
    </row>
    <row r="128052" spans="6:8" x14ac:dyDescent="0.2">
      <c r="F128052" s="195"/>
      <c r="G128052" s="196"/>
      <c r="H128052" s="192"/>
    </row>
    <row r="128053" spans="6:8" x14ac:dyDescent="0.2">
      <c r="F128053" s="195"/>
      <c r="G128053" s="196"/>
      <c r="H128053" s="192"/>
    </row>
    <row r="128054" spans="6:8" x14ac:dyDescent="0.2">
      <c r="F128054" s="195"/>
      <c r="G128054" s="196"/>
      <c r="H128054" s="192"/>
    </row>
    <row r="128055" spans="6:8" x14ac:dyDescent="0.2">
      <c r="F128055" s="195"/>
      <c r="G128055" s="196"/>
      <c r="H128055" s="192"/>
    </row>
    <row r="128056" spans="6:8" x14ac:dyDescent="0.2">
      <c r="F128056" s="195"/>
      <c r="G128056" s="196"/>
      <c r="H128056" s="192"/>
    </row>
    <row r="128057" spans="6:8" x14ac:dyDescent="0.2">
      <c r="F128057" s="195"/>
      <c r="G128057" s="196"/>
      <c r="H128057" s="192"/>
    </row>
    <row r="128058" spans="6:8" x14ac:dyDescent="0.2">
      <c r="F128058" s="195"/>
      <c r="G128058" s="196"/>
      <c r="H128058" s="192"/>
    </row>
    <row r="128059" spans="6:8" x14ac:dyDescent="0.2">
      <c r="F128059" s="195"/>
      <c r="G128059" s="196"/>
      <c r="H128059" s="192"/>
    </row>
    <row r="128060" spans="6:8" x14ac:dyDescent="0.2">
      <c r="F128060" s="195"/>
      <c r="G128060" s="196"/>
      <c r="H128060" s="192"/>
    </row>
    <row r="128061" spans="6:8" x14ac:dyDescent="0.2">
      <c r="F128061" s="195"/>
      <c r="G128061" s="196"/>
      <c r="H128061" s="192"/>
    </row>
    <row r="128062" spans="6:8" x14ac:dyDescent="0.2">
      <c r="F128062" s="195"/>
      <c r="G128062" s="196"/>
      <c r="H128062" s="192"/>
    </row>
    <row r="128063" spans="6:8" x14ac:dyDescent="0.2">
      <c r="F128063" s="195"/>
      <c r="G128063" s="196"/>
      <c r="H128063" s="192"/>
    </row>
    <row r="128064" spans="6:8" x14ac:dyDescent="0.2">
      <c r="F128064" s="195"/>
      <c r="G128064" s="196"/>
      <c r="H128064" s="192"/>
    </row>
    <row r="128065" spans="6:8" x14ac:dyDescent="0.2">
      <c r="F128065" s="195"/>
      <c r="G128065" s="196"/>
      <c r="H128065" s="192"/>
    </row>
    <row r="128066" spans="6:8" x14ac:dyDescent="0.2">
      <c r="F128066" s="195"/>
      <c r="G128066" s="196"/>
      <c r="H128066" s="192"/>
    </row>
    <row r="128067" spans="6:8" x14ac:dyDescent="0.2">
      <c r="F128067" s="195"/>
      <c r="G128067" s="196"/>
      <c r="H128067" s="192"/>
    </row>
    <row r="128068" spans="6:8" x14ac:dyDescent="0.2">
      <c r="F128068" s="195"/>
      <c r="G128068" s="196"/>
      <c r="H128068" s="192"/>
    </row>
    <row r="128069" spans="6:8" x14ac:dyDescent="0.2">
      <c r="F128069" s="195"/>
      <c r="G128069" s="196"/>
      <c r="H128069" s="192"/>
    </row>
    <row r="128070" spans="6:8" x14ac:dyDescent="0.2">
      <c r="F128070" s="195"/>
      <c r="G128070" s="196"/>
      <c r="H128070" s="192"/>
    </row>
    <row r="128071" spans="6:8" x14ac:dyDescent="0.2">
      <c r="F128071" s="195"/>
      <c r="G128071" s="196"/>
      <c r="H128071" s="192"/>
    </row>
    <row r="128072" spans="6:8" x14ac:dyDescent="0.2">
      <c r="F128072" s="195"/>
      <c r="G128072" s="196"/>
      <c r="H128072" s="192"/>
    </row>
    <row r="128073" spans="6:8" x14ac:dyDescent="0.2">
      <c r="F128073" s="195"/>
      <c r="G128073" s="196"/>
      <c r="H128073" s="192"/>
    </row>
    <row r="128074" spans="6:8" x14ac:dyDescent="0.2">
      <c r="F128074" s="195"/>
      <c r="G128074" s="196"/>
      <c r="H128074" s="192"/>
    </row>
    <row r="128075" spans="6:8" x14ac:dyDescent="0.2">
      <c r="F128075" s="195"/>
      <c r="G128075" s="196"/>
      <c r="H128075" s="192"/>
    </row>
    <row r="128076" spans="6:8" x14ac:dyDescent="0.2">
      <c r="F128076" s="195"/>
      <c r="G128076" s="196"/>
      <c r="H128076" s="192"/>
    </row>
    <row r="128077" spans="6:8" x14ac:dyDescent="0.2">
      <c r="F128077" s="195"/>
      <c r="G128077" s="196"/>
      <c r="H128077" s="192"/>
    </row>
    <row r="128078" spans="6:8" x14ac:dyDescent="0.2">
      <c r="F128078" s="195"/>
      <c r="G128078" s="196"/>
      <c r="H128078" s="192"/>
    </row>
    <row r="128079" spans="6:8" x14ac:dyDescent="0.2">
      <c r="F128079" s="195"/>
      <c r="G128079" s="196"/>
      <c r="H128079" s="192"/>
    </row>
    <row r="128080" spans="6:8" x14ac:dyDescent="0.2">
      <c r="F128080" s="195"/>
      <c r="G128080" s="196"/>
      <c r="H128080" s="192"/>
    </row>
    <row r="128081" spans="6:8" x14ac:dyDescent="0.2">
      <c r="F128081" s="195"/>
      <c r="G128081" s="196"/>
      <c r="H128081" s="192"/>
    </row>
    <row r="128082" spans="6:8" x14ac:dyDescent="0.2">
      <c r="F128082" s="195"/>
      <c r="G128082" s="196"/>
      <c r="H128082" s="192"/>
    </row>
    <row r="128083" spans="6:8" x14ac:dyDescent="0.2">
      <c r="F128083" s="195"/>
      <c r="G128083" s="196"/>
      <c r="H128083" s="192"/>
    </row>
    <row r="128084" spans="6:8" x14ac:dyDescent="0.2">
      <c r="F128084" s="195"/>
      <c r="G128084" s="196"/>
      <c r="H128084" s="192"/>
    </row>
    <row r="128085" spans="6:8" x14ac:dyDescent="0.2">
      <c r="F128085" s="195"/>
      <c r="G128085" s="196"/>
      <c r="H128085" s="192"/>
    </row>
    <row r="128086" spans="6:8" x14ac:dyDescent="0.2">
      <c r="F128086" s="195"/>
      <c r="G128086" s="196"/>
      <c r="H128086" s="192"/>
    </row>
    <row r="128087" spans="6:8" x14ac:dyDescent="0.2">
      <c r="F128087" s="195"/>
      <c r="G128087" s="196"/>
      <c r="H128087" s="192"/>
    </row>
    <row r="128088" spans="6:8" x14ac:dyDescent="0.2">
      <c r="F128088" s="195"/>
      <c r="G128088" s="196"/>
      <c r="H128088" s="192"/>
    </row>
    <row r="128089" spans="6:8" x14ac:dyDescent="0.2">
      <c r="F128089" s="195"/>
      <c r="G128089" s="196"/>
      <c r="H128089" s="192"/>
    </row>
    <row r="128090" spans="6:8" x14ac:dyDescent="0.2">
      <c r="F128090" s="195"/>
      <c r="G128090" s="196"/>
      <c r="H128090" s="192"/>
    </row>
    <row r="128091" spans="6:8" x14ac:dyDescent="0.2">
      <c r="F128091" s="195"/>
      <c r="G128091" s="196"/>
      <c r="H128091" s="192"/>
    </row>
    <row r="128092" spans="6:8" x14ac:dyDescent="0.2">
      <c r="F128092" s="195"/>
      <c r="G128092" s="196"/>
      <c r="H128092" s="192"/>
    </row>
    <row r="128093" spans="6:8" x14ac:dyDescent="0.2">
      <c r="F128093" s="195"/>
      <c r="G128093" s="196"/>
      <c r="H128093" s="192"/>
    </row>
    <row r="128094" spans="6:8" x14ac:dyDescent="0.2">
      <c r="F128094" s="195"/>
      <c r="G128094" s="196"/>
      <c r="H128094" s="192"/>
    </row>
    <row r="128095" spans="6:8" x14ac:dyDescent="0.2">
      <c r="F128095" s="195"/>
      <c r="G128095" s="196"/>
      <c r="H128095" s="192"/>
    </row>
    <row r="128096" spans="6:8" x14ac:dyDescent="0.2">
      <c r="F128096" s="195"/>
      <c r="G128096" s="196"/>
      <c r="H128096" s="192"/>
    </row>
    <row r="128097" spans="6:8" x14ac:dyDescent="0.2">
      <c r="F128097" s="195"/>
      <c r="G128097" s="196"/>
      <c r="H128097" s="192"/>
    </row>
    <row r="128098" spans="6:8" x14ac:dyDescent="0.2">
      <c r="F128098" s="195"/>
      <c r="G128098" s="196"/>
      <c r="H128098" s="192"/>
    </row>
    <row r="128099" spans="6:8" x14ac:dyDescent="0.2">
      <c r="F128099" s="195"/>
      <c r="G128099" s="196"/>
      <c r="H128099" s="192"/>
    </row>
    <row r="128100" spans="6:8" x14ac:dyDescent="0.2">
      <c r="F128100" s="195"/>
      <c r="G128100" s="196"/>
      <c r="H128100" s="192"/>
    </row>
    <row r="128101" spans="6:8" x14ac:dyDescent="0.2">
      <c r="F128101" s="195"/>
      <c r="G128101" s="196"/>
      <c r="H128101" s="192"/>
    </row>
    <row r="128102" spans="6:8" x14ac:dyDescent="0.2">
      <c r="F128102" s="195"/>
      <c r="G128102" s="196"/>
      <c r="H128102" s="192"/>
    </row>
    <row r="128103" spans="6:8" x14ac:dyDescent="0.2">
      <c r="F128103" s="195"/>
      <c r="G128103" s="196"/>
      <c r="H128103" s="192"/>
    </row>
    <row r="128104" spans="6:8" x14ac:dyDescent="0.2">
      <c r="F128104" s="195"/>
      <c r="G128104" s="196"/>
      <c r="H128104" s="192"/>
    </row>
    <row r="128105" spans="6:8" x14ac:dyDescent="0.2">
      <c r="F128105" s="195"/>
      <c r="G128105" s="196"/>
      <c r="H128105" s="192"/>
    </row>
    <row r="128106" spans="6:8" x14ac:dyDescent="0.2">
      <c r="F128106" s="195"/>
      <c r="G128106" s="196"/>
      <c r="H128106" s="192"/>
    </row>
    <row r="128107" spans="6:8" x14ac:dyDescent="0.2">
      <c r="F128107" s="195"/>
      <c r="G128107" s="196"/>
      <c r="H128107" s="192"/>
    </row>
    <row r="128108" spans="6:8" x14ac:dyDescent="0.2">
      <c r="F128108" s="195"/>
      <c r="G128108" s="196"/>
      <c r="H128108" s="192"/>
    </row>
    <row r="128109" spans="6:8" x14ac:dyDescent="0.2">
      <c r="F128109" s="195"/>
      <c r="G128109" s="196"/>
      <c r="H128109" s="192"/>
    </row>
    <row r="128110" spans="6:8" x14ac:dyDescent="0.2">
      <c r="F128110" s="195"/>
      <c r="G128110" s="196"/>
      <c r="H128110" s="192"/>
    </row>
    <row r="128111" spans="6:8" x14ac:dyDescent="0.2">
      <c r="F128111" s="195"/>
      <c r="G128111" s="196"/>
      <c r="H128111" s="192"/>
    </row>
    <row r="128112" spans="6:8" x14ac:dyDescent="0.2">
      <c r="F128112" s="195"/>
      <c r="G128112" s="196"/>
      <c r="H128112" s="192"/>
    </row>
    <row r="128113" spans="6:8" x14ac:dyDescent="0.2">
      <c r="F128113" s="195"/>
      <c r="G128113" s="196"/>
      <c r="H128113" s="192"/>
    </row>
    <row r="128114" spans="6:8" x14ac:dyDescent="0.2">
      <c r="F128114" s="195"/>
      <c r="G128114" s="196"/>
      <c r="H128114" s="192"/>
    </row>
    <row r="128115" spans="6:8" x14ac:dyDescent="0.2">
      <c r="F128115" s="195"/>
      <c r="G128115" s="196"/>
      <c r="H128115" s="192"/>
    </row>
    <row r="128116" spans="6:8" x14ac:dyDescent="0.2">
      <c r="F128116" s="195"/>
      <c r="G128116" s="196"/>
      <c r="H128116" s="192"/>
    </row>
    <row r="128117" spans="6:8" x14ac:dyDescent="0.2">
      <c r="F128117" s="195"/>
      <c r="G128117" s="196"/>
      <c r="H128117" s="192"/>
    </row>
    <row r="128118" spans="6:8" x14ac:dyDescent="0.2">
      <c r="F128118" s="195"/>
      <c r="G128118" s="196"/>
      <c r="H128118" s="192"/>
    </row>
    <row r="128119" spans="6:8" x14ac:dyDescent="0.2">
      <c r="F128119" s="195"/>
      <c r="G128119" s="196"/>
      <c r="H128119" s="192"/>
    </row>
    <row r="128120" spans="6:8" x14ac:dyDescent="0.2">
      <c r="F128120" s="195"/>
      <c r="G128120" s="196"/>
      <c r="H128120" s="192"/>
    </row>
    <row r="128121" spans="6:8" x14ac:dyDescent="0.2">
      <c r="F128121" s="195"/>
      <c r="G128121" s="196"/>
      <c r="H128121" s="192"/>
    </row>
    <row r="128122" spans="6:8" x14ac:dyDescent="0.2">
      <c r="F128122" s="195"/>
      <c r="G128122" s="196"/>
      <c r="H128122" s="192"/>
    </row>
    <row r="128123" spans="6:8" x14ac:dyDescent="0.2">
      <c r="F128123" s="195"/>
      <c r="G128123" s="196"/>
      <c r="H128123" s="192"/>
    </row>
    <row r="128124" spans="6:8" x14ac:dyDescent="0.2">
      <c r="F128124" s="195"/>
      <c r="G128124" s="196"/>
      <c r="H128124" s="192"/>
    </row>
    <row r="128125" spans="6:8" x14ac:dyDescent="0.2">
      <c r="F128125" s="195"/>
      <c r="G128125" s="196"/>
      <c r="H128125" s="192"/>
    </row>
    <row r="128126" spans="6:8" x14ac:dyDescent="0.2">
      <c r="F128126" s="195"/>
      <c r="G128126" s="196"/>
      <c r="H128126" s="192"/>
    </row>
    <row r="128127" spans="6:8" x14ac:dyDescent="0.2">
      <c r="F128127" s="195"/>
      <c r="G128127" s="196"/>
      <c r="H128127" s="192"/>
    </row>
    <row r="128128" spans="6:8" x14ac:dyDescent="0.2">
      <c r="F128128" s="195"/>
      <c r="G128128" s="196"/>
      <c r="H128128" s="192"/>
    </row>
    <row r="128129" spans="6:8" x14ac:dyDescent="0.2">
      <c r="F128129" s="195"/>
      <c r="G128129" s="196"/>
      <c r="H128129" s="192"/>
    </row>
    <row r="128130" spans="6:8" x14ac:dyDescent="0.2">
      <c r="F128130" s="195"/>
      <c r="G128130" s="196"/>
      <c r="H128130" s="192"/>
    </row>
    <row r="128131" spans="6:8" x14ac:dyDescent="0.2">
      <c r="F128131" s="195"/>
      <c r="G128131" s="196"/>
      <c r="H128131" s="192"/>
    </row>
    <row r="128132" spans="6:8" x14ac:dyDescent="0.2">
      <c r="F128132" s="195"/>
      <c r="G128132" s="196"/>
      <c r="H128132" s="192"/>
    </row>
    <row r="128133" spans="6:8" x14ac:dyDescent="0.2">
      <c r="F128133" s="195"/>
      <c r="G128133" s="196"/>
      <c r="H128133" s="192"/>
    </row>
    <row r="128134" spans="6:8" x14ac:dyDescent="0.2">
      <c r="F128134" s="195"/>
      <c r="G128134" s="196"/>
      <c r="H128134" s="192"/>
    </row>
    <row r="128135" spans="6:8" x14ac:dyDescent="0.2">
      <c r="F128135" s="195"/>
      <c r="G128135" s="196"/>
      <c r="H128135" s="192"/>
    </row>
    <row r="128136" spans="6:8" x14ac:dyDescent="0.2">
      <c r="F128136" s="195"/>
      <c r="G128136" s="196"/>
      <c r="H128136" s="192"/>
    </row>
    <row r="128137" spans="6:8" x14ac:dyDescent="0.2">
      <c r="F128137" s="195"/>
      <c r="G128137" s="196"/>
      <c r="H128137" s="192"/>
    </row>
    <row r="128138" spans="6:8" x14ac:dyDescent="0.2">
      <c r="F128138" s="195"/>
      <c r="G128138" s="196"/>
      <c r="H128138" s="192"/>
    </row>
    <row r="128139" spans="6:8" x14ac:dyDescent="0.2">
      <c r="F128139" s="195"/>
      <c r="G128139" s="196"/>
      <c r="H128139" s="192"/>
    </row>
    <row r="128140" spans="6:8" x14ac:dyDescent="0.2">
      <c r="F128140" s="195"/>
      <c r="G128140" s="196"/>
      <c r="H128140" s="192"/>
    </row>
    <row r="128141" spans="6:8" x14ac:dyDescent="0.2">
      <c r="F128141" s="195"/>
      <c r="G128141" s="196"/>
      <c r="H128141" s="192"/>
    </row>
    <row r="128142" spans="6:8" x14ac:dyDescent="0.2">
      <c r="F128142" s="195"/>
      <c r="G128142" s="196"/>
      <c r="H128142" s="192"/>
    </row>
    <row r="128143" spans="6:8" x14ac:dyDescent="0.2">
      <c r="F128143" s="195"/>
      <c r="G128143" s="196"/>
      <c r="H128143" s="192"/>
    </row>
    <row r="128144" spans="6:8" x14ac:dyDescent="0.2">
      <c r="F128144" s="195"/>
      <c r="G128144" s="196"/>
      <c r="H128144" s="192"/>
    </row>
    <row r="128145" spans="6:8" x14ac:dyDescent="0.2">
      <c r="F128145" s="195"/>
      <c r="G128145" s="196"/>
      <c r="H128145" s="192"/>
    </row>
    <row r="128146" spans="6:8" x14ac:dyDescent="0.2">
      <c r="F128146" s="195"/>
      <c r="G128146" s="196"/>
      <c r="H128146" s="192"/>
    </row>
    <row r="128147" spans="6:8" x14ac:dyDescent="0.2">
      <c r="F128147" s="195"/>
      <c r="G128147" s="196"/>
      <c r="H128147" s="192"/>
    </row>
    <row r="128148" spans="6:8" x14ac:dyDescent="0.2">
      <c r="F128148" s="195"/>
      <c r="G128148" s="196"/>
      <c r="H128148" s="192"/>
    </row>
    <row r="128149" spans="6:8" x14ac:dyDescent="0.2">
      <c r="F128149" s="195"/>
      <c r="G128149" s="196"/>
      <c r="H128149" s="192"/>
    </row>
    <row r="128150" spans="6:8" x14ac:dyDescent="0.2">
      <c r="F128150" s="195"/>
      <c r="G128150" s="196"/>
      <c r="H128150" s="192"/>
    </row>
    <row r="128151" spans="6:8" x14ac:dyDescent="0.2">
      <c r="F128151" s="195"/>
      <c r="G128151" s="196"/>
      <c r="H128151" s="192"/>
    </row>
    <row r="128152" spans="6:8" x14ac:dyDescent="0.2">
      <c r="F128152" s="195"/>
      <c r="G128152" s="196"/>
      <c r="H128152" s="192"/>
    </row>
    <row r="128153" spans="6:8" x14ac:dyDescent="0.2">
      <c r="F128153" s="195"/>
      <c r="G128153" s="196"/>
      <c r="H128153" s="192"/>
    </row>
    <row r="128154" spans="6:8" x14ac:dyDescent="0.2">
      <c r="F128154" s="195"/>
      <c r="G128154" s="196"/>
      <c r="H128154" s="192"/>
    </row>
    <row r="128155" spans="6:8" x14ac:dyDescent="0.2">
      <c r="F128155" s="195"/>
      <c r="G128155" s="196"/>
      <c r="H128155" s="192"/>
    </row>
    <row r="128156" spans="6:8" x14ac:dyDescent="0.2">
      <c r="F128156" s="195"/>
      <c r="G128156" s="196"/>
      <c r="H128156" s="192"/>
    </row>
    <row r="128157" spans="6:8" x14ac:dyDescent="0.2">
      <c r="F128157" s="195"/>
      <c r="G128157" s="196"/>
      <c r="H128157" s="192"/>
    </row>
    <row r="128158" spans="6:8" x14ac:dyDescent="0.2">
      <c r="F128158" s="195"/>
      <c r="G128158" s="196"/>
      <c r="H128158" s="192"/>
    </row>
    <row r="128159" spans="6:8" x14ac:dyDescent="0.2">
      <c r="F128159" s="195"/>
      <c r="G128159" s="196"/>
      <c r="H128159" s="192"/>
    </row>
    <row r="128160" spans="6:8" x14ac:dyDescent="0.2">
      <c r="F128160" s="195"/>
      <c r="G128160" s="196"/>
      <c r="H128160" s="192"/>
    </row>
    <row r="128161" spans="6:8" x14ac:dyDescent="0.2">
      <c r="F128161" s="195"/>
      <c r="G128161" s="196"/>
      <c r="H128161" s="192"/>
    </row>
    <row r="128162" spans="6:8" x14ac:dyDescent="0.2">
      <c r="F128162" s="195"/>
      <c r="G128162" s="196"/>
      <c r="H128162" s="192"/>
    </row>
    <row r="128163" spans="6:8" x14ac:dyDescent="0.2">
      <c r="F128163" s="195"/>
      <c r="G128163" s="196"/>
      <c r="H128163" s="192"/>
    </row>
    <row r="128164" spans="6:8" x14ac:dyDescent="0.2">
      <c r="F128164" s="195"/>
      <c r="G128164" s="196"/>
      <c r="H128164" s="192"/>
    </row>
    <row r="128165" spans="6:8" x14ac:dyDescent="0.2">
      <c r="F128165" s="195"/>
      <c r="G128165" s="196"/>
      <c r="H128165" s="192"/>
    </row>
    <row r="128166" spans="6:8" x14ac:dyDescent="0.2">
      <c r="F128166" s="195"/>
      <c r="G128166" s="196"/>
      <c r="H128166" s="192"/>
    </row>
    <row r="128167" spans="6:8" x14ac:dyDescent="0.2">
      <c r="F128167" s="195"/>
      <c r="G128167" s="196"/>
      <c r="H128167" s="192"/>
    </row>
    <row r="128168" spans="6:8" x14ac:dyDescent="0.2">
      <c r="F128168" s="195"/>
      <c r="G128168" s="196"/>
      <c r="H128168" s="192"/>
    </row>
    <row r="128169" spans="6:8" x14ac:dyDescent="0.2">
      <c r="F128169" s="195"/>
      <c r="G128169" s="196"/>
      <c r="H128169" s="192"/>
    </row>
    <row r="128170" spans="6:8" x14ac:dyDescent="0.2">
      <c r="F128170" s="195"/>
      <c r="G128170" s="196"/>
      <c r="H128170" s="192"/>
    </row>
    <row r="128171" spans="6:8" x14ac:dyDescent="0.2">
      <c r="F128171" s="195"/>
      <c r="G128171" s="196"/>
      <c r="H128171" s="192"/>
    </row>
    <row r="128172" spans="6:8" x14ac:dyDescent="0.2">
      <c r="F128172" s="195"/>
      <c r="G128172" s="196"/>
      <c r="H128172" s="192"/>
    </row>
    <row r="128173" spans="6:8" x14ac:dyDescent="0.2">
      <c r="F128173" s="195"/>
      <c r="G128173" s="196"/>
      <c r="H128173" s="192"/>
    </row>
    <row r="128174" spans="6:8" x14ac:dyDescent="0.2">
      <c r="F128174" s="195"/>
      <c r="G128174" s="196"/>
      <c r="H128174" s="192"/>
    </row>
    <row r="128175" spans="6:8" x14ac:dyDescent="0.2">
      <c r="F128175" s="195"/>
      <c r="G128175" s="196"/>
      <c r="H128175" s="192"/>
    </row>
    <row r="128176" spans="6:8" x14ac:dyDescent="0.2">
      <c r="F128176" s="195"/>
      <c r="G128176" s="196"/>
      <c r="H128176" s="192"/>
    </row>
    <row r="128177" spans="6:8" x14ac:dyDescent="0.2">
      <c r="F128177" s="195"/>
      <c r="G128177" s="196"/>
      <c r="H128177" s="192"/>
    </row>
    <row r="128178" spans="6:8" x14ac:dyDescent="0.2">
      <c r="F128178" s="195"/>
      <c r="G128178" s="196"/>
      <c r="H128178" s="192"/>
    </row>
    <row r="128179" spans="6:8" x14ac:dyDescent="0.2">
      <c r="F128179" s="195"/>
      <c r="G128179" s="196"/>
      <c r="H128179" s="192"/>
    </row>
    <row r="128180" spans="6:8" x14ac:dyDescent="0.2">
      <c r="F128180" s="195"/>
      <c r="G128180" s="196"/>
      <c r="H128180" s="192"/>
    </row>
    <row r="128181" spans="6:8" x14ac:dyDescent="0.2">
      <c r="F128181" s="195"/>
      <c r="G128181" s="196"/>
      <c r="H128181" s="192"/>
    </row>
    <row r="128182" spans="6:8" x14ac:dyDescent="0.2">
      <c r="F128182" s="195"/>
      <c r="G128182" s="196"/>
      <c r="H128182" s="192"/>
    </row>
    <row r="128183" spans="6:8" x14ac:dyDescent="0.2">
      <c r="F128183" s="195"/>
      <c r="G128183" s="196"/>
      <c r="H128183" s="192"/>
    </row>
    <row r="128184" spans="6:8" x14ac:dyDescent="0.2">
      <c r="F128184" s="195"/>
      <c r="G128184" s="196"/>
      <c r="H128184" s="192"/>
    </row>
    <row r="128185" spans="6:8" x14ac:dyDescent="0.2">
      <c r="F128185" s="195"/>
      <c r="G128185" s="196"/>
      <c r="H128185" s="192"/>
    </row>
    <row r="128186" spans="6:8" x14ac:dyDescent="0.2">
      <c r="F128186" s="195"/>
      <c r="G128186" s="196"/>
      <c r="H128186" s="192"/>
    </row>
    <row r="128187" spans="6:8" x14ac:dyDescent="0.2">
      <c r="F128187" s="195"/>
      <c r="G128187" s="196"/>
      <c r="H128187" s="192"/>
    </row>
    <row r="128188" spans="6:8" x14ac:dyDescent="0.2">
      <c r="F128188" s="195"/>
      <c r="G128188" s="196"/>
      <c r="H128188" s="192"/>
    </row>
    <row r="128189" spans="6:8" x14ac:dyDescent="0.2">
      <c r="F128189" s="195"/>
      <c r="G128189" s="196"/>
      <c r="H128189" s="192"/>
    </row>
    <row r="128190" spans="6:8" x14ac:dyDescent="0.2">
      <c r="F128190" s="195"/>
      <c r="G128190" s="196"/>
      <c r="H128190" s="192"/>
    </row>
    <row r="128191" spans="6:8" x14ac:dyDescent="0.2">
      <c r="F128191" s="195"/>
      <c r="G128191" s="196"/>
      <c r="H128191" s="192"/>
    </row>
    <row r="128192" spans="6:8" x14ac:dyDescent="0.2">
      <c r="F128192" s="195"/>
      <c r="G128192" s="196"/>
      <c r="H128192" s="192"/>
    </row>
    <row r="128193" spans="6:8" x14ac:dyDescent="0.2">
      <c r="F128193" s="195"/>
      <c r="G128193" s="196"/>
      <c r="H128193" s="192"/>
    </row>
    <row r="128194" spans="6:8" x14ac:dyDescent="0.2">
      <c r="F128194" s="195"/>
      <c r="G128194" s="196"/>
      <c r="H128194" s="192"/>
    </row>
    <row r="128195" spans="6:8" x14ac:dyDescent="0.2">
      <c r="F128195" s="195"/>
      <c r="G128195" s="196"/>
      <c r="H128195" s="192"/>
    </row>
    <row r="128196" spans="6:8" x14ac:dyDescent="0.2">
      <c r="F128196" s="195"/>
      <c r="G128196" s="196"/>
      <c r="H128196" s="192"/>
    </row>
    <row r="128197" spans="6:8" x14ac:dyDescent="0.2">
      <c r="F128197" s="195"/>
      <c r="G128197" s="196"/>
      <c r="H128197" s="192"/>
    </row>
    <row r="128198" spans="6:8" x14ac:dyDescent="0.2">
      <c r="F128198" s="195"/>
      <c r="G128198" s="196"/>
      <c r="H128198" s="192"/>
    </row>
    <row r="128199" spans="6:8" x14ac:dyDescent="0.2">
      <c r="F128199" s="195"/>
      <c r="G128199" s="196"/>
      <c r="H128199" s="192"/>
    </row>
    <row r="128200" spans="6:8" x14ac:dyDescent="0.2">
      <c r="F128200" s="195"/>
      <c r="G128200" s="196"/>
      <c r="H128200" s="192"/>
    </row>
    <row r="128201" spans="6:8" x14ac:dyDescent="0.2">
      <c r="F128201" s="195"/>
      <c r="G128201" s="196"/>
      <c r="H128201" s="192"/>
    </row>
    <row r="128202" spans="6:8" x14ac:dyDescent="0.2">
      <c r="F128202" s="195"/>
      <c r="G128202" s="196"/>
      <c r="H128202" s="192"/>
    </row>
    <row r="128203" spans="6:8" x14ac:dyDescent="0.2">
      <c r="F128203" s="195"/>
      <c r="G128203" s="196"/>
      <c r="H128203" s="192"/>
    </row>
    <row r="128204" spans="6:8" x14ac:dyDescent="0.2">
      <c r="F128204" s="195"/>
      <c r="G128204" s="196"/>
      <c r="H128204" s="192"/>
    </row>
    <row r="128205" spans="6:8" x14ac:dyDescent="0.2">
      <c r="F128205" s="195"/>
      <c r="G128205" s="196"/>
      <c r="H128205" s="192"/>
    </row>
    <row r="128206" spans="6:8" x14ac:dyDescent="0.2">
      <c r="F128206" s="195"/>
      <c r="G128206" s="196"/>
      <c r="H128206" s="192"/>
    </row>
    <row r="128207" spans="6:8" x14ac:dyDescent="0.2">
      <c r="F128207" s="195"/>
      <c r="G128207" s="196"/>
      <c r="H128207" s="192"/>
    </row>
    <row r="128208" spans="6:8" x14ac:dyDescent="0.2">
      <c r="F128208" s="195"/>
      <c r="G128208" s="196"/>
      <c r="H128208" s="192"/>
    </row>
    <row r="128209" spans="6:8" x14ac:dyDescent="0.2">
      <c r="F128209" s="195"/>
      <c r="G128209" s="196"/>
      <c r="H128209" s="192"/>
    </row>
    <row r="128210" spans="6:8" x14ac:dyDescent="0.2">
      <c r="F128210" s="195"/>
      <c r="G128210" s="196"/>
      <c r="H128210" s="192"/>
    </row>
    <row r="128211" spans="6:8" x14ac:dyDescent="0.2">
      <c r="F128211" s="195"/>
      <c r="G128211" s="196"/>
      <c r="H128211" s="192"/>
    </row>
    <row r="128212" spans="6:8" x14ac:dyDescent="0.2">
      <c r="F128212" s="195"/>
      <c r="G128212" s="196"/>
      <c r="H128212" s="192"/>
    </row>
    <row r="128213" spans="6:8" x14ac:dyDescent="0.2">
      <c r="F128213" s="195"/>
      <c r="G128213" s="196"/>
      <c r="H128213" s="192"/>
    </row>
    <row r="128214" spans="6:8" x14ac:dyDescent="0.2">
      <c r="F128214" s="195"/>
      <c r="G128214" s="196"/>
      <c r="H128214" s="192"/>
    </row>
    <row r="128215" spans="6:8" x14ac:dyDescent="0.2">
      <c r="F128215" s="195"/>
      <c r="G128215" s="196"/>
      <c r="H128215" s="192"/>
    </row>
    <row r="128216" spans="6:8" x14ac:dyDescent="0.2">
      <c r="F128216" s="195"/>
      <c r="G128216" s="196"/>
      <c r="H128216" s="192"/>
    </row>
    <row r="128217" spans="6:8" x14ac:dyDescent="0.2">
      <c r="F128217" s="195"/>
      <c r="G128217" s="196"/>
      <c r="H128217" s="192"/>
    </row>
    <row r="128218" spans="6:8" x14ac:dyDescent="0.2">
      <c r="F128218" s="195"/>
      <c r="G128218" s="196"/>
      <c r="H128218" s="192"/>
    </row>
    <row r="128219" spans="6:8" x14ac:dyDescent="0.2">
      <c r="F128219" s="195"/>
      <c r="G128219" s="196"/>
      <c r="H128219" s="192"/>
    </row>
    <row r="128220" spans="6:8" x14ac:dyDescent="0.2">
      <c r="F128220" s="195"/>
      <c r="G128220" s="196"/>
      <c r="H128220" s="192"/>
    </row>
    <row r="128221" spans="6:8" x14ac:dyDescent="0.2">
      <c r="F128221" s="195"/>
      <c r="G128221" s="196"/>
      <c r="H128221" s="192"/>
    </row>
    <row r="128222" spans="6:8" x14ac:dyDescent="0.2">
      <c r="F128222" s="195"/>
      <c r="G128222" s="196"/>
      <c r="H128222" s="192"/>
    </row>
    <row r="128223" spans="6:8" x14ac:dyDescent="0.2">
      <c r="F128223" s="195"/>
      <c r="G128223" s="196"/>
      <c r="H128223" s="192"/>
    </row>
    <row r="128224" spans="6:8" x14ac:dyDescent="0.2">
      <c r="F128224" s="195"/>
      <c r="G128224" s="196"/>
      <c r="H128224" s="192"/>
    </row>
    <row r="128225" spans="6:8" x14ac:dyDescent="0.2">
      <c r="F128225" s="195"/>
      <c r="G128225" s="196"/>
      <c r="H128225" s="192"/>
    </row>
    <row r="128226" spans="6:8" x14ac:dyDescent="0.2">
      <c r="F128226" s="195"/>
      <c r="G128226" s="196"/>
      <c r="H128226" s="192"/>
    </row>
    <row r="128227" spans="6:8" x14ac:dyDescent="0.2">
      <c r="F128227" s="195"/>
      <c r="G128227" s="196"/>
      <c r="H128227" s="192"/>
    </row>
    <row r="128228" spans="6:8" x14ac:dyDescent="0.2">
      <c r="F128228" s="195"/>
      <c r="G128228" s="196"/>
      <c r="H128228" s="192"/>
    </row>
    <row r="128229" spans="6:8" x14ac:dyDescent="0.2">
      <c r="F128229" s="195"/>
      <c r="G128229" s="196"/>
      <c r="H128229" s="192"/>
    </row>
    <row r="128230" spans="6:8" x14ac:dyDescent="0.2">
      <c r="F128230" s="195"/>
      <c r="G128230" s="196"/>
      <c r="H128230" s="192"/>
    </row>
    <row r="128231" spans="6:8" x14ac:dyDescent="0.2">
      <c r="F128231" s="195"/>
      <c r="G128231" s="196"/>
      <c r="H128231" s="192"/>
    </row>
    <row r="128232" spans="6:8" x14ac:dyDescent="0.2">
      <c r="F128232" s="195"/>
      <c r="G128232" s="196"/>
      <c r="H128232" s="192"/>
    </row>
    <row r="128233" spans="6:8" x14ac:dyDescent="0.2">
      <c r="F128233" s="195"/>
      <c r="G128233" s="196"/>
      <c r="H128233" s="192"/>
    </row>
    <row r="128234" spans="6:8" x14ac:dyDescent="0.2">
      <c r="F128234" s="195"/>
      <c r="G128234" s="196"/>
      <c r="H128234" s="192"/>
    </row>
    <row r="128235" spans="6:8" x14ac:dyDescent="0.2">
      <c r="F128235" s="195"/>
      <c r="G128235" s="196"/>
      <c r="H128235" s="192"/>
    </row>
    <row r="128236" spans="6:8" x14ac:dyDescent="0.2">
      <c r="F128236" s="195"/>
      <c r="G128236" s="196"/>
      <c r="H128236" s="192"/>
    </row>
    <row r="128237" spans="6:8" x14ac:dyDescent="0.2">
      <c r="F128237" s="195"/>
      <c r="G128237" s="196"/>
      <c r="H128237" s="192"/>
    </row>
    <row r="128238" spans="6:8" x14ac:dyDescent="0.2">
      <c r="F128238" s="195"/>
      <c r="G128238" s="196"/>
      <c r="H128238" s="192"/>
    </row>
    <row r="128239" spans="6:8" x14ac:dyDescent="0.2">
      <c r="F128239" s="195"/>
      <c r="G128239" s="196"/>
      <c r="H128239" s="192"/>
    </row>
    <row r="128240" spans="6:8" x14ac:dyDescent="0.2">
      <c r="F128240" s="195"/>
      <c r="G128240" s="196"/>
      <c r="H128240" s="192"/>
    </row>
    <row r="128241" spans="6:8" x14ac:dyDescent="0.2">
      <c r="F128241" s="195"/>
      <c r="G128241" s="196"/>
      <c r="H128241" s="192"/>
    </row>
    <row r="128242" spans="6:8" x14ac:dyDescent="0.2">
      <c r="F128242" s="195"/>
      <c r="G128242" s="196"/>
      <c r="H128242" s="192"/>
    </row>
    <row r="128243" spans="6:8" x14ac:dyDescent="0.2">
      <c r="F128243" s="195"/>
      <c r="G128243" s="196"/>
      <c r="H128243" s="192"/>
    </row>
    <row r="128244" spans="6:8" x14ac:dyDescent="0.2">
      <c r="F128244" s="195"/>
      <c r="G128244" s="196"/>
      <c r="H128244" s="192"/>
    </row>
    <row r="128245" spans="6:8" x14ac:dyDescent="0.2">
      <c r="F128245" s="195"/>
      <c r="G128245" s="196"/>
      <c r="H128245" s="192"/>
    </row>
    <row r="128246" spans="6:8" x14ac:dyDescent="0.2">
      <c r="F128246" s="195"/>
      <c r="G128246" s="196"/>
      <c r="H128246" s="192"/>
    </row>
    <row r="128247" spans="6:8" x14ac:dyDescent="0.2">
      <c r="F128247" s="195"/>
      <c r="G128247" s="196"/>
      <c r="H128247" s="192"/>
    </row>
    <row r="128248" spans="6:8" x14ac:dyDescent="0.2">
      <c r="F128248" s="195"/>
      <c r="G128248" s="196"/>
      <c r="H128248" s="192"/>
    </row>
    <row r="128249" spans="6:8" x14ac:dyDescent="0.2">
      <c r="F128249" s="195"/>
      <c r="G128249" s="196"/>
      <c r="H128249" s="192"/>
    </row>
    <row r="128250" spans="6:8" x14ac:dyDescent="0.2">
      <c r="F128250" s="195"/>
      <c r="G128250" s="196"/>
      <c r="H128250" s="192"/>
    </row>
    <row r="128251" spans="6:8" x14ac:dyDescent="0.2">
      <c r="F128251" s="195"/>
      <c r="G128251" s="196"/>
      <c r="H128251" s="192"/>
    </row>
    <row r="128252" spans="6:8" x14ac:dyDescent="0.2">
      <c r="F128252" s="195"/>
      <c r="G128252" s="196"/>
      <c r="H128252" s="192"/>
    </row>
    <row r="128253" spans="6:8" x14ac:dyDescent="0.2">
      <c r="F128253" s="195"/>
      <c r="G128253" s="196"/>
      <c r="H128253" s="192"/>
    </row>
    <row r="128254" spans="6:8" x14ac:dyDescent="0.2">
      <c r="F128254" s="195"/>
      <c r="G128254" s="196"/>
      <c r="H128254" s="192"/>
    </row>
    <row r="128255" spans="6:8" x14ac:dyDescent="0.2">
      <c r="F128255" s="195"/>
      <c r="G128255" s="196"/>
      <c r="H128255" s="192"/>
    </row>
    <row r="128256" spans="6:8" x14ac:dyDescent="0.2">
      <c r="F128256" s="195"/>
      <c r="G128256" s="196"/>
      <c r="H128256" s="192"/>
    </row>
    <row r="128257" spans="6:8" x14ac:dyDescent="0.2">
      <c r="F128257" s="195"/>
      <c r="G128257" s="196"/>
      <c r="H128257" s="192"/>
    </row>
    <row r="128258" spans="6:8" x14ac:dyDescent="0.2">
      <c r="F128258" s="195"/>
      <c r="G128258" s="196"/>
      <c r="H128258" s="192"/>
    </row>
    <row r="128259" spans="6:8" x14ac:dyDescent="0.2">
      <c r="F128259" s="195"/>
      <c r="G128259" s="196"/>
      <c r="H128259" s="192"/>
    </row>
    <row r="128260" spans="6:8" x14ac:dyDescent="0.2">
      <c r="F128260" s="195"/>
      <c r="G128260" s="196"/>
      <c r="H128260" s="192"/>
    </row>
    <row r="128261" spans="6:8" x14ac:dyDescent="0.2">
      <c r="F128261" s="195"/>
      <c r="G128261" s="196"/>
      <c r="H128261" s="192"/>
    </row>
    <row r="128262" spans="6:8" x14ac:dyDescent="0.2">
      <c r="F128262" s="195"/>
      <c r="G128262" s="196"/>
      <c r="H128262" s="192"/>
    </row>
    <row r="128263" spans="6:8" x14ac:dyDescent="0.2">
      <c r="F128263" s="195"/>
      <c r="G128263" s="196"/>
      <c r="H128263" s="192"/>
    </row>
    <row r="128264" spans="6:8" x14ac:dyDescent="0.2">
      <c r="F128264" s="195"/>
      <c r="G128264" s="196"/>
      <c r="H128264" s="192"/>
    </row>
    <row r="128265" spans="6:8" x14ac:dyDescent="0.2">
      <c r="F128265" s="195"/>
      <c r="G128265" s="196"/>
      <c r="H128265" s="192"/>
    </row>
    <row r="128266" spans="6:8" x14ac:dyDescent="0.2">
      <c r="F128266" s="195"/>
      <c r="G128266" s="196"/>
      <c r="H128266" s="192"/>
    </row>
    <row r="128267" spans="6:8" x14ac:dyDescent="0.2">
      <c r="F128267" s="195"/>
      <c r="G128267" s="196"/>
      <c r="H128267" s="192"/>
    </row>
    <row r="128268" spans="6:8" x14ac:dyDescent="0.2">
      <c r="F128268" s="195"/>
      <c r="G128268" s="196"/>
      <c r="H128268" s="192"/>
    </row>
    <row r="128269" spans="6:8" x14ac:dyDescent="0.2">
      <c r="F128269" s="195"/>
      <c r="G128269" s="196"/>
      <c r="H128269" s="192"/>
    </row>
    <row r="128270" spans="6:8" x14ac:dyDescent="0.2">
      <c r="F128270" s="195"/>
      <c r="G128270" s="196"/>
      <c r="H128270" s="192"/>
    </row>
    <row r="128271" spans="6:8" x14ac:dyDescent="0.2">
      <c r="F128271" s="195"/>
      <c r="G128271" s="196"/>
      <c r="H128271" s="192"/>
    </row>
    <row r="128272" spans="6:8" x14ac:dyDescent="0.2">
      <c r="F128272" s="195"/>
      <c r="G128272" s="196"/>
      <c r="H128272" s="192"/>
    </row>
    <row r="128273" spans="6:8" x14ac:dyDescent="0.2">
      <c r="F128273" s="195"/>
      <c r="G128273" s="196"/>
      <c r="H128273" s="192"/>
    </row>
    <row r="128274" spans="6:8" x14ac:dyDescent="0.2">
      <c r="F128274" s="195"/>
      <c r="G128274" s="196"/>
      <c r="H128274" s="192"/>
    </row>
    <row r="128275" spans="6:8" x14ac:dyDescent="0.2">
      <c r="F128275" s="195"/>
      <c r="G128275" s="196"/>
      <c r="H128275" s="192"/>
    </row>
    <row r="128276" spans="6:8" x14ac:dyDescent="0.2">
      <c r="F128276" s="195"/>
      <c r="G128276" s="196"/>
      <c r="H128276" s="192"/>
    </row>
    <row r="128277" spans="6:8" x14ac:dyDescent="0.2">
      <c r="F128277" s="195"/>
      <c r="G128277" s="196"/>
      <c r="H128277" s="192"/>
    </row>
    <row r="128278" spans="6:8" x14ac:dyDescent="0.2">
      <c r="F128278" s="195"/>
      <c r="G128278" s="196"/>
      <c r="H128278" s="192"/>
    </row>
    <row r="128279" spans="6:8" x14ac:dyDescent="0.2">
      <c r="F128279" s="195"/>
      <c r="G128279" s="196"/>
      <c r="H128279" s="192"/>
    </row>
    <row r="128280" spans="6:8" x14ac:dyDescent="0.2">
      <c r="F128280" s="195"/>
      <c r="G128280" s="196"/>
      <c r="H128280" s="192"/>
    </row>
    <row r="128281" spans="6:8" x14ac:dyDescent="0.2">
      <c r="F128281" s="195"/>
      <c r="G128281" s="196"/>
      <c r="H128281" s="192"/>
    </row>
    <row r="128282" spans="6:8" x14ac:dyDescent="0.2">
      <c r="F128282" s="195"/>
      <c r="G128282" s="196"/>
      <c r="H128282" s="192"/>
    </row>
    <row r="128283" spans="6:8" x14ac:dyDescent="0.2">
      <c r="F128283" s="195"/>
      <c r="G128283" s="196"/>
      <c r="H128283" s="192"/>
    </row>
    <row r="128284" spans="6:8" x14ac:dyDescent="0.2">
      <c r="F128284" s="195"/>
      <c r="G128284" s="196"/>
      <c r="H128284" s="192"/>
    </row>
    <row r="128285" spans="6:8" x14ac:dyDescent="0.2">
      <c r="F128285" s="195"/>
      <c r="G128285" s="196"/>
      <c r="H128285" s="192"/>
    </row>
    <row r="128286" spans="6:8" x14ac:dyDescent="0.2">
      <c r="F128286" s="195"/>
      <c r="G128286" s="196"/>
      <c r="H128286" s="192"/>
    </row>
    <row r="128287" spans="6:8" x14ac:dyDescent="0.2">
      <c r="F128287" s="195"/>
      <c r="G128287" s="196"/>
      <c r="H128287" s="192"/>
    </row>
    <row r="128288" spans="6:8" x14ac:dyDescent="0.2">
      <c r="F128288" s="195"/>
      <c r="G128288" s="196"/>
      <c r="H128288" s="192"/>
    </row>
    <row r="128289" spans="6:8" x14ac:dyDescent="0.2">
      <c r="F128289" s="195"/>
      <c r="G128289" s="196"/>
      <c r="H128289" s="192"/>
    </row>
    <row r="128290" spans="6:8" x14ac:dyDescent="0.2">
      <c r="F128290" s="195"/>
      <c r="G128290" s="196"/>
      <c r="H128290" s="192"/>
    </row>
    <row r="128291" spans="6:8" x14ac:dyDescent="0.2">
      <c r="F128291" s="195"/>
      <c r="G128291" s="196"/>
      <c r="H128291" s="192"/>
    </row>
    <row r="128292" spans="6:8" x14ac:dyDescent="0.2">
      <c r="F128292" s="195"/>
      <c r="G128292" s="196"/>
      <c r="H128292" s="192"/>
    </row>
    <row r="128293" spans="6:8" x14ac:dyDescent="0.2">
      <c r="F128293" s="195"/>
      <c r="G128293" s="196"/>
      <c r="H128293" s="192"/>
    </row>
    <row r="128294" spans="6:8" x14ac:dyDescent="0.2">
      <c r="F128294" s="195"/>
      <c r="G128294" s="196"/>
      <c r="H128294" s="192"/>
    </row>
    <row r="128295" spans="6:8" x14ac:dyDescent="0.2">
      <c r="F128295" s="195"/>
      <c r="G128295" s="196"/>
      <c r="H128295" s="192"/>
    </row>
    <row r="128296" spans="6:8" x14ac:dyDescent="0.2">
      <c r="F128296" s="195"/>
      <c r="G128296" s="196"/>
      <c r="H128296" s="192"/>
    </row>
    <row r="128297" spans="6:8" x14ac:dyDescent="0.2">
      <c r="F128297" s="195"/>
      <c r="G128297" s="196"/>
      <c r="H128297" s="192"/>
    </row>
    <row r="128298" spans="6:8" x14ac:dyDescent="0.2">
      <c r="F128298" s="195"/>
      <c r="G128298" s="196"/>
      <c r="H128298" s="192"/>
    </row>
    <row r="128299" spans="6:8" x14ac:dyDescent="0.2">
      <c r="F128299" s="195"/>
      <c r="G128299" s="196"/>
      <c r="H128299" s="192"/>
    </row>
    <row r="128300" spans="6:8" x14ac:dyDescent="0.2">
      <c r="F128300" s="195"/>
      <c r="G128300" s="196"/>
      <c r="H128300" s="192"/>
    </row>
    <row r="128301" spans="6:8" x14ac:dyDescent="0.2">
      <c r="F128301" s="195"/>
      <c r="G128301" s="196"/>
      <c r="H128301" s="192"/>
    </row>
    <row r="128302" spans="6:8" x14ac:dyDescent="0.2">
      <c r="F128302" s="195"/>
      <c r="G128302" s="196"/>
      <c r="H128302" s="192"/>
    </row>
    <row r="128303" spans="6:8" x14ac:dyDescent="0.2">
      <c r="F128303" s="195"/>
      <c r="G128303" s="196"/>
      <c r="H128303" s="192"/>
    </row>
    <row r="128304" spans="6:8" x14ac:dyDescent="0.2">
      <c r="F128304" s="195"/>
      <c r="G128304" s="196"/>
      <c r="H128304" s="192"/>
    </row>
    <row r="128305" spans="6:8" x14ac:dyDescent="0.2">
      <c r="F128305" s="195"/>
      <c r="G128305" s="196"/>
      <c r="H128305" s="192"/>
    </row>
    <row r="128306" spans="6:8" x14ac:dyDescent="0.2">
      <c r="F128306" s="195"/>
      <c r="G128306" s="196"/>
      <c r="H128306" s="192"/>
    </row>
    <row r="128307" spans="6:8" x14ac:dyDescent="0.2">
      <c r="F128307" s="195"/>
      <c r="G128307" s="196"/>
      <c r="H128307" s="192"/>
    </row>
    <row r="128308" spans="6:8" x14ac:dyDescent="0.2">
      <c r="F128308" s="195"/>
      <c r="G128308" s="196"/>
      <c r="H128308" s="192"/>
    </row>
    <row r="128309" spans="6:8" x14ac:dyDescent="0.2">
      <c r="F128309" s="195"/>
      <c r="G128309" s="196"/>
      <c r="H128309" s="192"/>
    </row>
    <row r="128310" spans="6:8" x14ac:dyDescent="0.2">
      <c r="F128310" s="195"/>
      <c r="G128310" s="196"/>
      <c r="H128310" s="192"/>
    </row>
    <row r="128311" spans="6:8" x14ac:dyDescent="0.2">
      <c r="F128311" s="195"/>
      <c r="G128311" s="196"/>
      <c r="H128311" s="192"/>
    </row>
    <row r="128312" spans="6:8" x14ac:dyDescent="0.2">
      <c r="F128312" s="195"/>
      <c r="G128312" s="196"/>
      <c r="H128312" s="192"/>
    </row>
    <row r="128313" spans="6:8" x14ac:dyDescent="0.2">
      <c r="F128313" s="195"/>
      <c r="G128313" s="196"/>
      <c r="H128313" s="192"/>
    </row>
    <row r="128314" spans="6:8" x14ac:dyDescent="0.2">
      <c r="F128314" s="195"/>
      <c r="G128314" s="196"/>
      <c r="H128314" s="192"/>
    </row>
    <row r="128315" spans="6:8" x14ac:dyDescent="0.2">
      <c r="F128315" s="195"/>
      <c r="G128315" s="196"/>
      <c r="H128315" s="192"/>
    </row>
    <row r="128316" spans="6:8" x14ac:dyDescent="0.2">
      <c r="F128316" s="195"/>
      <c r="G128316" s="196"/>
      <c r="H128316" s="192"/>
    </row>
    <row r="128317" spans="6:8" x14ac:dyDescent="0.2">
      <c r="F128317" s="195"/>
      <c r="G128317" s="196"/>
      <c r="H128317" s="192"/>
    </row>
    <row r="128318" spans="6:8" x14ac:dyDescent="0.2">
      <c r="F128318" s="195"/>
      <c r="G128318" s="196"/>
      <c r="H128318" s="192"/>
    </row>
    <row r="128319" spans="6:8" x14ac:dyDescent="0.2">
      <c r="F128319" s="195"/>
      <c r="G128319" s="196"/>
      <c r="H128319" s="192"/>
    </row>
    <row r="128320" spans="6:8" x14ac:dyDescent="0.2">
      <c r="F128320" s="195"/>
      <c r="G128320" s="196"/>
      <c r="H128320" s="192"/>
    </row>
    <row r="128321" spans="6:8" x14ac:dyDescent="0.2">
      <c r="F128321" s="195"/>
      <c r="G128321" s="196"/>
      <c r="H128321" s="192"/>
    </row>
    <row r="128322" spans="6:8" x14ac:dyDescent="0.2">
      <c r="F128322" s="195"/>
      <c r="G128322" s="196"/>
      <c r="H128322" s="192"/>
    </row>
    <row r="128323" spans="6:8" x14ac:dyDescent="0.2">
      <c r="F128323" s="195"/>
      <c r="G128323" s="196"/>
      <c r="H128323" s="192"/>
    </row>
    <row r="128324" spans="6:8" x14ac:dyDescent="0.2">
      <c r="F128324" s="195"/>
      <c r="G128324" s="196"/>
      <c r="H128324" s="192"/>
    </row>
    <row r="128325" spans="6:8" x14ac:dyDescent="0.2">
      <c r="F128325" s="195"/>
      <c r="G128325" s="196"/>
      <c r="H128325" s="192"/>
    </row>
    <row r="128326" spans="6:8" x14ac:dyDescent="0.2">
      <c r="F128326" s="195"/>
      <c r="G128326" s="196"/>
      <c r="H128326" s="192"/>
    </row>
    <row r="128327" spans="6:8" x14ac:dyDescent="0.2">
      <c r="F128327" s="195"/>
      <c r="G128327" s="196"/>
      <c r="H128327" s="192"/>
    </row>
    <row r="128328" spans="6:8" x14ac:dyDescent="0.2">
      <c r="F128328" s="195"/>
      <c r="G128328" s="196"/>
      <c r="H128328" s="192"/>
    </row>
    <row r="128329" spans="6:8" x14ac:dyDescent="0.2">
      <c r="F128329" s="195"/>
      <c r="G128329" s="196"/>
      <c r="H128329" s="192"/>
    </row>
    <row r="128330" spans="6:8" x14ac:dyDescent="0.2">
      <c r="F128330" s="195"/>
      <c r="G128330" s="196"/>
      <c r="H128330" s="192"/>
    </row>
    <row r="128331" spans="6:8" x14ac:dyDescent="0.2">
      <c r="F128331" s="195"/>
      <c r="G128331" s="196"/>
      <c r="H128331" s="192"/>
    </row>
    <row r="128332" spans="6:8" x14ac:dyDescent="0.2">
      <c r="F128332" s="195"/>
      <c r="G128332" s="196"/>
      <c r="H128332" s="192"/>
    </row>
    <row r="128333" spans="6:8" x14ac:dyDescent="0.2">
      <c r="F128333" s="195"/>
      <c r="G128333" s="196"/>
      <c r="H128333" s="192"/>
    </row>
    <row r="128334" spans="6:8" x14ac:dyDescent="0.2">
      <c r="F128334" s="195"/>
      <c r="G128334" s="196"/>
      <c r="H128334" s="192"/>
    </row>
    <row r="128335" spans="6:8" x14ac:dyDescent="0.2">
      <c r="F128335" s="195"/>
      <c r="G128335" s="196"/>
      <c r="H128335" s="192"/>
    </row>
    <row r="128336" spans="6:8" x14ac:dyDescent="0.2">
      <c r="F128336" s="195"/>
      <c r="G128336" s="196"/>
      <c r="H128336" s="192"/>
    </row>
    <row r="128337" spans="6:8" x14ac:dyDescent="0.2">
      <c r="F128337" s="195"/>
      <c r="G128337" s="196"/>
      <c r="H128337" s="192"/>
    </row>
    <row r="128338" spans="6:8" x14ac:dyDescent="0.2">
      <c r="F128338" s="195"/>
      <c r="G128338" s="196"/>
      <c r="H128338" s="192"/>
    </row>
    <row r="128339" spans="6:8" x14ac:dyDescent="0.2">
      <c r="F128339" s="195"/>
      <c r="G128339" s="196"/>
      <c r="H128339" s="192"/>
    </row>
    <row r="128340" spans="6:8" x14ac:dyDescent="0.2">
      <c r="F128340" s="195"/>
      <c r="G128340" s="196"/>
      <c r="H128340" s="192"/>
    </row>
    <row r="128341" spans="6:8" x14ac:dyDescent="0.2">
      <c r="F128341" s="195"/>
      <c r="G128341" s="196"/>
      <c r="H128341" s="192"/>
    </row>
    <row r="128342" spans="6:8" x14ac:dyDescent="0.2">
      <c r="F128342" s="195"/>
      <c r="G128342" s="196"/>
      <c r="H128342" s="192"/>
    </row>
    <row r="128343" spans="6:8" x14ac:dyDescent="0.2">
      <c r="F128343" s="195"/>
      <c r="G128343" s="196"/>
      <c r="H128343" s="192"/>
    </row>
    <row r="128344" spans="6:8" x14ac:dyDescent="0.2">
      <c r="F128344" s="195"/>
      <c r="G128344" s="196"/>
      <c r="H128344" s="192"/>
    </row>
    <row r="128345" spans="6:8" x14ac:dyDescent="0.2">
      <c r="F128345" s="195"/>
      <c r="G128345" s="196"/>
      <c r="H128345" s="192"/>
    </row>
    <row r="128346" spans="6:8" x14ac:dyDescent="0.2">
      <c r="F128346" s="195"/>
      <c r="G128346" s="196"/>
      <c r="H128346" s="192"/>
    </row>
    <row r="128347" spans="6:8" x14ac:dyDescent="0.2">
      <c r="F128347" s="195"/>
      <c r="G128347" s="196"/>
      <c r="H128347" s="192"/>
    </row>
    <row r="128348" spans="6:8" x14ac:dyDescent="0.2">
      <c r="F128348" s="195"/>
      <c r="G128348" s="196"/>
      <c r="H128348" s="192"/>
    </row>
    <row r="128349" spans="6:8" x14ac:dyDescent="0.2">
      <c r="F128349" s="195"/>
      <c r="G128349" s="196"/>
      <c r="H128349" s="192"/>
    </row>
    <row r="128350" spans="6:8" x14ac:dyDescent="0.2">
      <c r="F128350" s="195"/>
      <c r="G128350" s="196"/>
      <c r="H128350" s="192"/>
    </row>
    <row r="128351" spans="6:8" x14ac:dyDescent="0.2">
      <c r="F128351" s="195"/>
      <c r="G128351" s="196"/>
      <c r="H128351" s="192"/>
    </row>
    <row r="128352" spans="6:8" x14ac:dyDescent="0.2">
      <c r="F128352" s="195"/>
      <c r="G128352" s="196"/>
      <c r="H128352" s="192"/>
    </row>
    <row r="128353" spans="6:8" x14ac:dyDescent="0.2">
      <c r="F128353" s="195"/>
      <c r="G128353" s="196"/>
      <c r="H128353" s="192"/>
    </row>
    <row r="128354" spans="6:8" x14ac:dyDescent="0.2">
      <c r="F128354" s="195"/>
      <c r="G128354" s="196"/>
      <c r="H128354" s="192"/>
    </row>
    <row r="128355" spans="6:8" x14ac:dyDescent="0.2">
      <c r="F128355" s="195"/>
      <c r="G128355" s="196"/>
      <c r="H128355" s="192"/>
    </row>
    <row r="128356" spans="6:8" x14ac:dyDescent="0.2">
      <c r="F128356" s="195"/>
      <c r="G128356" s="196"/>
      <c r="H128356" s="192"/>
    </row>
    <row r="128357" spans="6:8" x14ac:dyDescent="0.2">
      <c r="F128357" s="195"/>
      <c r="G128357" s="196"/>
      <c r="H128357" s="192"/>
    </row>
    <row r="128358" spans="6:8" x14ac:dyDescent="0.2">
      <c r="F128358" s="195"/>
      <c r="G128358" s="196"/>
      <c r="H128358" s="192"/>
    </row>
    <row r="128359" spans="6:8" x14ac:dyDescent="0.2">
      <c r="F128359" s="195"/>
      <c r="G128359" s="196"/>
      <c r="H128359" s="192"/>
    </row>
    <row r="128360" spans="6:8" x14ac:dyDescent="0.2">
      <c r="F128360" s="195"/>
      <c r="G128360" s="196"/>
      <c r="H128360" s="192"/>
    </row>
    <row r="128361" spans="6:8" x14ac:dyDescent="0.2">
      <c r="F128361" s="195"/>
      <c r="G128361" s="196"/>
      <c r="H128361" s="192"/>
    </row>
    <row r="128362" spans="6:8" x14ac:dyDescent="0.2">
      <c r="F128362" s="195"/>
      <c r="G128362" s="196"/>
      <c r="H128362" s="192"/>
    </row>
    <row r="128363" spans="6:8" x14ac:dyDescent="0.2">
      <c r="F128363" s="195"/>
      <c r="G128363" s="196"/>
      <c r="H128363" s="192"/>
    </row>
    <row r="128364" spans="6:8" x14ac:dyDescent="0.2">
      <c r="F128364" s="195"/>
      <c r="G128364" s="196"/>
      <c r="H128364" s="192"/>
    </row>
    <row r="128365" spans="6:8" x14ac:dyDescent="0.2">
      <c r="F128365" s="195"/>
      <c r="G128365" s="196"/>
      <c r="H128365" s="192"/>
    </row>
    <row r="128366" spans="6:8" x14ac:dyDescent="0.2">
      <c r="F128366" s="195"/>
      <c r="G128366" s="196"/>
      <c r="H128366" s="192"/>
    </row>
    <row r="128367" spans="6:8" x14ac:dyDescent="0.2">
      <c r="F128367" s="195"/>
      <c r="G128367" s="196"/>
      <c r="H128367" s="192"/>
    </row>
    <row r="128368" spans="6:8" x14ac:dyDescent="0.2">
      <c r="F128368" s="195"/>
      <c r="G128368" s="196"/>
      <c r="H128368" s="192"/>
    </row>
    <row r="128369" spans="6:8" x14ac:dyDescent="0.2">
      <c r="F128369" s="195"/>
      <c r="G128369" s="196"/>
      <c r="H128369" s="192"/>
    </row>
    <row r="128370" spans="6:8" x14ac:dyDescent="0.2">
      <c r="F128370" s="195"/>
      <c r="G128370" s="196"/>
      <c r="H128370" s="192"/>
    </row>
    <row r="128371" spans="6:8" x14ac:dyDescent="0.2">
      <c r="F128371" s="195"/>
      <c r="G128371" s="196"/>
      <c r="H128371" s="192"/>
    </row>
    <row r="128372" spans="6:8" x14ac:dyDescent="0.2">
      <c r="F128372" s="195"/>
      <c r="G128372" s="196"/>
      <c r="H128372" s="192"/>
    </row>
    <row r="128373" spans="6:8" x14ac:dyDescent="0.2">
      <c r="F128373" s="195"/>
      <c r="G128373" s="196"/>
      <c r="H128373" s="192"/>
    </row>
    <row r="128374" spans="6:8" x14ac:dyDescent="0.2">
      <c r="F128374" s="195"/>
      <c r="G128374" s="196"/>
      <c r="H128374" s="192"/>
    </row>
    <row r="128375" spans="6:8" x14ac:dyDescent="0.2">
      <c r="F128375" s="195"/>
      <c r="G128375" s="196"/>
      <c r="H128375" s="192"/>
    </row>
    <row r="128376" spans="6:8" x14ac:dyDescent="0.2">
      <c r="F128376" s="195"/>
      <c r="G128376" s="196"/>
      <c r="H128376" s="192"/>
    </row>
    <row r="128377" spans="6:8" x14ac:dyDescent="0.2">
      <c r="F128377" s="195"/>
      <c r="G128377" s="196"/>
      <c r="H128377" s="192"/>
    </row>
    <row r="128378" spans="6:8" x14ac:dyDescent="0.2">
      <c r="F128378" s="195"/>
      <c r="G128378" s="196"/>
      <c r="H128378" s="192"/>
    </row>
    <row r="128379" spans="6:8" x14ac:dyDescent="0.2">
      <c r="F128379" s="195"/>
      <c r="G128379" s="196"/>
      <c r="H128379" s="192"/>
    </row>
    <row r="128380" spans="6:8" x14ac:dyDescent="0.2">
      <c r="F128380" s="195"/>
      <c r="G128380" s="196"/>
      <c r="H128380" s="192"/>
    </row>
    <row r="128381" spans="6:8" x14ac:dyDescent="0.2">
      <c r="F128381" s="195"/>
      <c r="G128381" s="196"/>
      <c r="H128381" s="192"/>
    </row>
    <row r="128382" spans="6:8" x14ac:dyDescent="0.2">
      <c r="F128382" s="195"/>
      <c r="G128382" s="196"/>
      <c r="H128382" s="192"/>
    </row>
    <row r="128383" spans="6:8" x14ac:dyDescent="0.2">
      <c r="F128383" s="195"/>
      <c r="G128383" s="196"/>
      <c r="H128383" s="192"/>
    </row>
    <row r="128384" spans="6:8" x14ac:dyDescent="0.2">
      <c r="F128384" s="195"/>
      <c r="G128384" s="196"/>
      <c r="H128384" s="192"/>
    </row>
    <row r="128385" spans="6:8" x14ac:dyDescent="0.2">
      <c r="F128385" s="195"/>
      <c r="G128385" s="196"/>
      <c r="H128385" s="192"/>
    </row>
    <row r="128386" spans="6:8" x14ac:dyDescent="0.2">
      <c r="F128386" s="195"/>
      <c r="G128386" s="196"/>
      <c r="H128386" s="192"/>
    </row>
    <row r="128387" spans="6:8" x14ac:dyDescent="0.2">
      <c r="F128387" s="195"/>
      <c r="G128387" s="196"/>
      <c r="H128387" s="192"/>
    </row>
    <row r="128388" spans="6:8" x14ac:dyDescent="0.2">
      <c r="F128388" s="195"/>
      <c r="G128388" s="196"/>
      <c r="H128388" s="192"/>
    </row>
    <row r="128389" spans="6:8" x14ac:dyDescent="0.2">
      <c r="F128389" s="195"/>
      <c r="G128389" s="196"/>
      <c r="H128389" s="192"/>
    </row>
    <row r="128390" spans="6:8" x14ac:dyDescent="0.2">
      <c r="F128390" s="195"/>
      <c r="G128390" s="196"/>
      <c r="H128390" s="192"/>
    </row>
    <row r="128391" spans="6:8" x14ac:dyDescent="0.2">
      <c r="F128391" s="195"/>
      <c r="G128391" s="196"/>
      <c r="H128391" s="192"/>
    </row>
    <row r="128392" spans="6:8" x14ac:dyDescent="0.2">
      <c r="F128392" s="195"/>
      <c r="G128392" s="196"/>
      <c r="H128392" s="192"/>
    </row>
    <row r="128393" spans="6:8" x14ac:dyDescent="0.2">
      <c r="F128393" s="195"/>
      <c r="G128393" s="196"/>
      <c r="H128393" s="192"/>
    </row>
    <row r="128394" spans="6:8" x14ac:dyDescent="0.2">
      <c r="F128394" s="195"/>
      <c r="G128394" s="196"/>
      <c r="H128394" s="192"/>
    </row>
    <row r="128395" spans="6:8" x14ac:dyDescent="0.2">
      <c r="F128395" s="195"/>
      <c r="G128395" s="196"/>
      <c r="H128395" s="192"/>
    </row>
    <row r="128396" spans="6:8" x14ac:dyDescent="0.2">
      <c r="F128396" s="195"/>
      <c r="G128396" s="196"/>
      <c r="H128396" s="192"/>
    </row>
    <row r="128397" spans="6:8" x14ac:dyDescent="0.2">
      <c r="F128397" s="195"/>
      <c r="G128397" s="196"/>
      <c r="H128397" s="192"/>
    </row>
    <row r="128398" spans="6:8" x14ac:dyDescent="0.2">
      <c r="F128398" s="195"/>
      <c r="G128398" s="196"/>
      <c r="H128398" s="192"/>
    </row>
    <row r="128399" spans="6:8" x14ac:dyDescent="0.2">
      <c r="F128399" s="195"/>
      <c r="G128399" s="196"/>
      <c r="H128399" s="192"/>
    </row>
    <row r="128400" spans="6:8" x14ac:dyDescent="0.2">
      <c r="F128400" s="195"/>
      <c r="G128400" s="196"/>
      <c r="H128400" s="192"/>
    </row>
    <row r="128401" spans="6:8" x14ac:dyDescent="0.2">
      <c r="F128401" s="195"/>
      <c r="G128401" s="196"/>
      <c r="H128401" s="192"/>
    </row>
    <row r="128402" spans="6:8" x14ac:dyDescent="0.2">
      <c r="F128402" s="195"/>
      <c r="G128402" s="196"/>
      <c r="H128402" s="192"/>
    </row>
    <row r="128403" spans="6:8" x14ac:dyDescent="0.2">
      <c r="F128403" s="195"/>
      <c r="G128403" s="196"/>
      <c r="H128403" s="192"/>
    </row>
    <row r="128404" spans="6:8" x14ac:dyDescent="0.2">
      <c r="F128404" s="195"/>
      <c r="G128404" s="196"/>
      <c r="H128404" s="192"/>
    </row>
    <row r="128405" spans="6:8" x14ac:dyDescent="0.2">
      <c r="F128405" s="195"/>
      <c r="G128405" s="196"/>
      <c r="H128405" s="192"/>
    </row>
    <row r="128406" spans="6:8" x14ac:dyDescent="0.2">
      <c r="F128406" s="195"/>
      <c r="G128406" s="196"/>
      <c r="H128406" s="192"/>
    </row>
    <row r="128407" spans="6:8" x14ac:dyDescent="0.2">
      <c r="F128407" s="195"/>
      <c r="G128407" s="196"/>
      <c r="H128407" s="192"/>
    </row>
    <row r="128408" spans="6:8" x14ac:dyDescent="0.2">
      <c r="F128408" s="195"/>
      <c r="G128408" s="196"/>
      <c r="H128408" s="192"/>
    </row>
    <row r="128409" spans="6:8" x14ac:dyDescent="0.2">
      <c r="F128409" s="195"/>
      <c r="G128409" s="196"/>
      <c r="H128409" s="192"/>
    </row>
    <row r="128410" spans="6:8" x14ac:dyDescent="0.2">
      <c r="F128410" s="195"/>
      <c r="G128410" s="196"/>
      <c r="H128410" s="192"/>
    </row>
    <row r="128411" spans="6:8" x14ac:dyDescent="0.2">
      <c r="F128411" s="195"/>
      <c r="G128411" s="196"/>
      <c r="H128411" s="192"/>
    </row>
    <row r="128412" spans="6:8" x14ac:dyDescent="0.2">
      <c r="F128412" s="195"/>
      <c r="G128412" s="196"/>
      <c r="H128412" s="192"/>
    </row>
    <row r="128413" spans="6:8" x14ac:dyDescent="0.2">
      <c r="F128413" s="195"/>
      <c r="G128413" s="196"/>
      <c r="H128413" s="192"/>
    </row>
    <row r="128414" spans="6:8" x14ac:dyDescent="0.2">
      <c r="F128414" s="195"/>
      <c r="G128414" s="196"/>
      <c r="H128414" s="192"/>
    </row>
    <row r="128415" spans="6:8" x14ac:dyDescent="0.2">
      <c r="F128415" s="195"/>
      <c r="G128415" s="196"/>
      <c r="H128415" s="192"/>
    </row>
    <row r="128416" spans="6:8" x14ac:dyDescent="0.2">
      <c r="F128416" s="195"/>
      <c r="G128416" s="196"/>
      <c r="H128416" s="192"/>
    </row>
    <row r="128417" spans="6:8" x14ac:dyDescent="0.2">
      <c r="F128417" s="195"/>
      <c r="G128417" s="196"/>
      <c r="H128417" s="192"/>
    </row>
    <row r="128418" spans="6:8" x14ac:dyDescent="0.2">
      <c r="F128418" s="195"/>
      <c r="G128418" s="196"/>
      <c r="H128418" s="192"/>
    </row>
    <row r="128419" spans="6:8" x14ac:dyDescent="0.2">
      <c r="F128419" s="195"/>
      <c r="G128419" s="196"/>
      <c r="H128419" s="192"/>
    </row>
    <row r="128420" spans="6:8" x14ac:dyDescent="0.2">
      <c r="F128420" s="195"/>
      <c r="G128420" s="196"/>
      <c r="H128420" s="192"/>
    </row>
    <row r="128421" spans="6:8" x14ac:dyDescent="0.2">
      <c r="F128421" s="195"/>
      <c r="G128421" s="196"/>
      <c r="H128421" s="192"/>
    </row>
    <row r="128422" spans="6:8" x14ac:dyDescent="0.2">
      <c r="F128422" s="195"/>
      <c r="G128422" s="196"/>
      <c r="H128422" s="192"/>
    </row>
    <row r="128423" spans="6:8" x14ac:dyDescent="0.2">
      <c r="F128423" s="195"/>
      <c r="G128423" s="196"/>
      <c r="H128423" s="192"/>
    </row>
    <row r="128424" spans="6:8" x14ac:dyDescent="0.2">
      <c r="F128424" s="195"/>
      <c r="G128424" s="196"/>
      <c r="H128424" s="192"/>
    </row>
    <row r="128425" spans="6:8" x14ac:dyDescent="0.2">
      <c r="F128425" s="195"/>
      <c r="G128425" s="196"/>
      <c r="H128425" s="192"/>
    </row>
    <row r="128426" spans="6:8" x14ac:dyDescent="0.2">
      <c r="F128426" s="195"/>
      <c r="G128426" s="196"/>
      <c r="H128426" s="192"/>
    </row>
    <row r="128427" spans="6:8" x14ac:dyDescent="0.2">
      <c r="F128427" s="195"/>
      <c r="G128427" s="196"/>
      <c r="H128427" s="192"/>
    </row>
    <row r="128428" spans="6:8" x14ac:dyDescent="0.2">
      <c r="F128428" s="195"/>
      <c r="G128428" s="196"/>
      <c r="H128428" s="192"/>
    </row>
    <row r="128429" spans="6:8" x14ac:dyDescent="0.2">
      <c r="F128429" s="195"/>
      <c r="G128429" s="196"/>
      <c r="H128429" s="192"/>
    </row>
    <row r="128430" spans="6:8" x14ac:dyDescent="0.2">
      <c r="F128430" s="195"/>
      <c r="G128430" s="196"/>
      <c r="H128430" s="192"/>
    </row>
    <row r="128431" spans="6:8" x14ac:dyDescent="0.2">
      <c r="F128431" s="195"/>
      <c r="G128431" s="196"/>
      <c r="H128431" s="192"/>
    </row>
    <row r="128432" spans="6:8" x14ac:dyDescent="0.2">
      <c r="F128432" s="195"/>
      <c r="G128432" s="196"/>
      <c r="H128432" s="192"/>
    </row>
    <row r="128433" spans="6:8" x14ac:dyDescent="0.2">
      <c r="F128433" s="195"/>
      <c r="G128433" s="196"/>
      <c r="H128433" s="192"/>
    </row>
    <row r="128434" spans="6:8" x14ac:dyDescent="0.2">
      <c r="F128434" s="195"/>
      <c r="G128434" s="196"/>
      <c r="H128434" s="192"/>
    </row>
    <row r="128435" spans="6:8" x14ac:dyDescent="0.2">
      <c r="F128435" s="195"/>
      <c r="G128435" s="196"/>
      <c r="H128435" s="192"/>
    </row>
    <row r="128436" spans="6:8" x14ac:dyDescent="0.2">
      <c r="F128436" s="195"/>
      <c r="G128436" s="196"/>
      <c r="H128436" s="192"/>
    </row>
    <row r="128437" spans="6:8" x14ac:dyDescent="0.2">
      <c r="F128437" s="195"/>
      <c r="G128437" s="196"/>
      <c r="H128437" s="192"/>
    </row>
    <row r="128438" spans="6:8" x14ac:dyDescent="0.2">
      <c r="F128438" s="195"/>
      <c r="G128438" s="196"/>
      <c r="H128438" s="192"/>
    </row>
    <row r="128439" spans="6:8" x14ac:dyDescent="0.2">
      <c r="F128439" s="195"/>
      <c r="G128439" s="196"/>
      <c r="H128439" s="192"/>
    </row>
    <row r="128440" spans="6:8" x14ac:dyDescent="0.2">
      <c r="F128440" s="195"/>
      <c r="G128440" s="196"/>
      <c r="H128440" s="192"/>
    </row>
    <row r="128441" spans="6:8" x14ac:dyDescent="0.2">
      <c r="F128441" s="195"/>
      <c r="G128441" s="196"/>
      <c r="H128441" s="192"/>
    </row>
    <row r="128442" spans="6:8" x14ac:dyDescent="0.2">
      <c r="F128442" s="195"/>
      <c r="G128442" s="196"/>
      <c r="H128442" s="192"/>
    </row>
    <row r="128443" spans="6:8" x14ac:dyDescent="0.2">
      <c r="F128443" s="195"/>
      <c r="G128443" s="196"/>
      <c r="H128443" s="192"/>
    </row>
    <row r="128444" spans="6:8" x14ac:dyDescent="0.2">
      <c r="F128444" s="195"/>
      <c r="G128444" s="196"/>
      <c r="H128444" s="192"/>
    </row>
    <row r="128445" spans="6:8" x14ac:dyDescent="0.2">
      <c r="F128445" s="195"/>
      <c r="G128445" s="196"/>
      <c r="H128445" s="192"/>
    </row>
    <row r="128446" spans="6:8" x14ac:dyDescent="0.2">
      <c r="F128446" s="195"/>
      <c r="G128446" s="196"/>
      <c r="H128446" s="192"/>
    </row>
    <row r="128447" spans="6:8" x14ac:dyDescent="0.2">
      <c r="F128447" s="195"/>
      <c r="G128447" s="196"/>
      <c r="H128447" s="192"/>
    </row>
    <row r="128448" spans="6:8" x14ac:dyDescent="0.2">
      <c r="F128448" s="195"/>
      <c r="G128448" s="196"/>
      <c r="H128448" s="192"/>
    </row>
    <row r="128449" spans="6:8" x14ac:dyDescent="0.2">
      <c r="F128449" s="195"/>
      <c r="G128449" s="196"/>
      <c r="H128449" s="192"/>
    </row>
    <row r="128450" spans="6:8" x14ac:dyDescent="0.2">
      <c r="F128450" s="195"/>
      <c r="G128450" s="196"/>
      <c r="H128450" s="192"/>
    </row>
    <row r="128451" spans="6:8" x14ac:dyDescent="0.2">
      <c r="F128451" s="195"/>
      <c r="G128451" s="196"/>
      <c r="H128451" s="192"/>
    </row>
    <row r="128452" spans="6:8" x14ac:dyDescent="0.2">
      <c r="F128452" s="195"/>
      <c r="G128452" s="196"/>
      <c r="H128452" s="192"/>
    </row>
    <row r="128453" spans="6:8" x14ac:dyDescent="0.2">
      <c r="F128453" s="195"/>
      <c r="G128453" s="196"/>
      <c r="H128453" s="192"/>
    </row>
    <row r="128454" spans="6:8" x14ac:dyDescent="0.2">
      <c r="F128454" s="195"/>
      <c r="G128454" s="196"/>
      <c r="H128454" s="192"/>
    </row>
    <row r="128455" spans="6:8" x14ac:dyDescent="0.2">
      <c r="F128455" s="195"/>
      <c r="G128455" s="196"/>
      <c r="H128455" s="192"/>
    </row>
    <row r="128456" spans="6:8" x14ac:dyDescent="0.2">
      <c r="F128456" s="195"/>
      <c r="G128456" s="196"/>
      <c r="H128456" s="192"/>
    </row>
    <row r="128457" spans="6:8" x14ac:dyDescent="0.2">
      <c r="F128457" s="195"/>
      <c r="G128457" s="196"/>
      <c r="H128457" s="192"/>
    </row>
    <row r="128458" spans="6:8" x14ac:dyDescent="0.2">
      <c r="F128458" s="195"/>
      <c r="G128458" s="196"/>
      <c r="H128458" s="192"/>
    </row>
    <row r="128459" spans="6:8" x14ac:dyDescent="0.2">
      <c r="F128459" s="195"/>
      <c r="G128459" s="196"/>
      <c r="H128459" s="192"/>
    </row>
    <row r="128460" spans="6:8" x14ac:dyDescent="0.2">
      <c r="F128460" s="195"/>
      <c r="G128460" s="196"/>
      <c r="H128460" s="192"/>
    </row>
    <row r="128461" spans="6:8" x14ac:dyDescent="0.2">
      <c r="F128461" s="195"/>
      <c r="G128461" s="196"/>
      <c r="H128461" s="192"/>
    </row>
    <row r="128462" spans="6:8" x14ac:dyDescent="0.2">
      <c r="F128462" s="195"/>
      <c r="G128462" s="196"/>
      <c r="H128462" s="192"/>
    </row>
    <row r="128463" spans="6:8" x14ac:dyDescent="0.2">
      <c r="F128463" s="195"/>
      <c r="G128463" s="196"/>
      <c r="H128463" s="192"/>
    </row>
    <row r="128464" spans="6:8" x14ac:dyDescent="0.2">
      <c r="F128464" s="195"/>
      <c r="G128464" s="196"/>
      <c r="H128464" s="192"/>
    </row>
    <row r="128465" spans="6:8" x14ac:dyDescent="0.2">
      <c r="F128465" s="195"/>
      <c r="G128465" s="196"/>
      <c r="H128465" s="192"/>
    </row>
    <row r="128466" spans="6:8" x14ac:dyDescent="0.2">
      <c r="F128466" s="195"/>
      <c r="G128466" s="196"/>
      <c r="H128466" s="192"/>
    </row>
    <row r="128467" spans="6:8" x14ac:dyDescent="0.2">
      <c r="F128467" s="195"/>
      <c r="G128467" s="196"/>
      <c r="H128467" s="192"/>
    </row>
    <row r="128468" spans="6:8" x14ac:dyDescent="0.2">
      <c r="F128468" s="195"/>
      <c r="G128468" s="196"/>
      <c r="H128468" s="192"/>
    </row>
    <row r="128469" spans="6:8" x14ac:dyDescent="0.2">
      <c r="F128469" s="195"/>
      <c r="G128469" s="196"/>
      <c r="H128469" s="192"/>
    </row>
    <row r="128470" spans="6:8" x14ac:dyDescent="0.2">
      <c r="F128470" s="195"/>
      <c r="G128470" s="196"/>
      <c r="H128470" s="192"/>
    </row>
    <row r="128471" spans="6:8" x14ac:dyDescent="0.2">
      <c r="F128471" s="195"/>
      <c r="G128471" s="196"/>
      <c r="H128471" s="192"/>
    </row>
    <row r="128472" spans="6:8" x14ac:dyDescent="0.2">
      <c r="F128472" s="195"/>
      <c r="G128472" s="196"/>
      <c r="H128472" s="192"/>
    </row>
    <row r="128473" spans="6:8" x14ac:dyDescent="0.2">
      <c r="F128473" s="195"/>
      <c r="G128473" s="196"/>
      <c r="H128473" s="192"/>
    </row>
    <row r="128474" spans="6:8" x14ac:dyDescent="0.2">
      <c r="F128474" s="195"/>
      <c r="G128474" s="196"/>
      <c r="H128474" s="192"/>
    </row>
    <row r="128475" spans="6:8" x14ac:dyDescent="0.2">
      <c r="F128475" s="195"/>
      <c r="G128475" s="196"/>
      <c r="H128475" s="192"/>
    </row>
    <row r="128476" spans="6:8" x14ac:dyDescent="0.2">
      <c r="F128476" s="195"/>
      <c r="G128476" s="196"/>
      <c r="H128476" s="192"/>
    </row>
    <row r="128477" spans="6:8" x14ac:dyDescent="0.2">
      <c r="F128477" s="195"/>
      <c r="G128477" s="196"/>
      <c r="H128477" s="192"/>
    </row>
    <row r="128478" spans="6:8" x14ac:dyDescent="0.2">
      <c r="F128478" s="195"/>
      <c r="G128478" s="196"/>
      <c r="H128478" s="192"/>
    </row>
    <row r="128479" spans="6:8" x14ac:dyDescent="0.2">
      <c r="F128479" s="195"/>
      <c r="G128479" s="196"/>
      <c r="H128479" s="192"/>
    </row>
    <row r="128480" spans="6:8" x14ac:dyDescent="0.2">
      <c r="F128480" s="195"/>
      <c r="G128480" s="196"/>
      <c r="H128480" s="192"/>
    </row>
    <row r="128481" spans="6:8" x14ac:dyDescent="0.2">
      <c r="F128481" s="195"/>
      <c r="G128481" s="196"/>
      <c r="H128481" s="192"/>
    </row>
    <row r="128482" spans="6:8" x14ac:dyDescent="0.2">
      <c r="F128482" s="195"/>
      <c r="G128482" s="196"/>
      <c r="H128482" s="192"/>
    </row>
    <row r="128483" spans="6:8" x14ac:dyDescent="0.2">
      <c r="F128483" s="195"/>
      <c r="G128483" s="196"/>
      <c r="H128483" s="192"/>
    </row>
    <row r="128484" spans="6:8" x14ac:dyDescent="0.2">
      <c r="F128484" s="195"/>
      <c r="G128484" s="196"/>
      <c r="H128484" s="192"/>
    </row>
    <row r="128485" spans="6:8" x14ac:dyDescent="0.2">
      <c r="F128485" s="195"/>
      <c r="G128485" s="196"/>
      <c r="H128485" s="192"/>
    </row>
    <row r="128486" spans="6:8" x14ac:dyDescent="0.2">
      <c r="F128486" s="195"/>
      <c r="G128486" s="196"/>
      <c r="H128486" s="192"/>
    </row>
    <row r="128487" spans="6:8" x14ac:dyDescent="0.2">
      <c r="F128487" s="195"/>
      <c r="G128487" s="196"/>
      <c r="H128487" s="192"/>
    </row>
    <row r="128488" spans="6:8" x14ac:dyDescent="0.2">
      <c r="F128488" s="195"/>
      <c r="G128488" s="196"/>
      <c r="H128488" s="192"/>
    </row>
    <row r="128489" spans="6:8" x14ac:dyDescent="0.2">
      <c r="F128489" s="195"/>
      <c r="G128489" s="196"/>
      <c r="H128489" s="192"/>
    </row>
    <row r="128490" spans="6:8" x14ac:dyDescent="0.2">
      <c r="F128490" s="195"/>
      <c r="G128490" s="196"/>
      <c r="H128490" s="192"/>
    </row>
    <row r="128491" spans="6:8" x14ac:dyDescent="0.2">
      <c r="F128491" s="195"/>
      <c r="G128491" s="196"/>
      <c r="H128491" s="192"/>
    </row>
    <row r="128492" spans="6:8" x14ac:dyDescent="0.2">
      <c r="F128492" s="195"/>
      <c r="G128492" s="196"/>
      <c r="H128492" s="192"/>
    </row>
    <row r="128493" spans="6:8" x14ac:dyDescent="0.2">
      <c r="F128493" s="195"/>
      <c r="G128493" s="196"/>
      <c r="H128493" s="192"/>
    </row>
    <row r="128494" spans="6:8" x14ac:dyDescent="0.2">
      <c r="F128494" s="195"/>
      <c r="G128494" s="196"/>
      <c r="H128494" s="192"/>
    </row>
    <row r="128495" spans="6:8" x14ac:dyDescent="0.2">
      <c r="F128495" s="195"/>
      <c r="G128495" s="196"/>
      <c r="H128495" s="192"/>
    </row>
    <row r="128496" spans="6:8" x14ac:dyDescent="0.2">
      <c r="F128496" s="195"/>
      <c r="G128496" s="196"/>
      <c r="H128496" s="192"/>
    </row>
    <row r="128497" spans="6:8" x14ac:dyDescent="0.2">
      <c r="F128497" s="195"/>
      <c r="G128497" s="196"/>
      <c r="H128497" s="192"/>
    </row>
    <row r="128498" spans="6:8" x14ac:dyDescent="0.2">
      <c r="F128498" s="195"/>
      <c r="G128498" s="196"/>
      <c r="H128498" s="192"/>
    </row>
    <row r="128499" spans="6:8" x14ac:dyDescent="0.2">
      <c r="F128499" s="195"/>
      <c r="G128499" s="196"/>
      <c r="H128499" s="192"/>
    </row>
    <row r="128500" spans="6:8" x14ac:dyDescent="0.2">
      <c r="F128500" s="195"/>
      <c r="G128500" s="196"/>
      <c r="H128500" s="192"/>
    </row>
    <row r="128501" spans="6:8" x14ac:dyDescent="0.2">
      <c r="F128501" s="195"/>
      <c r="G128501" s="196"/>
      <c r="H128501" s="192"/>
    </row>
    <row r="128502" spans="6:8" x14ac:dyDescent="0.2">
      <c r="F128502" s="195"/>
      <c r="G128502" s="196"/>
      <c r="H128502" s="192"/>
    </row>
    <row r="128503" spans="6:8" x14ac:dyDescent="0.2">
      <c r="F128503" s="195"/>
      <c r="G128503" s="196"/>
      <c r="H128503" s="192"/>
    </row>
    <row r="128504" spans="6:8" x14ac:dyDescent="0.2">
      <c r="F128504" s="195"/>
      <c r="G128504" s="196"/>
      <c r="H128504" s="192"/>
    </row>
    <row r="128505" spans="6:8" x14ac:dyDescent="0.2">
      <c r="F128505" s="195"/>
      <c r="G128505" s="196"/>
      <c r="H128505" s="192"/>
    </row>
    <row r="128506" spans="6:8" x14ac:dyDescent="0.2">
      <c r="F128506" s="195"/>
      <c r="G128506" s="196"/>
      <c r="H128506" s="192"/>
    </row>
    <row r="128507" spans="6:8" x14ac:dyDescent="0.2">
      <c r="F128507" s="195"/>
      <c r="G128507" s="196"/>
      <c r="H128507" s="192"/>
    </row>
    <row r="128508" spans="6:8" x14ac:dyDescent="0.2">
      <c r="F128508" s="195"/>
      <c r="G128508" s="196"/>
      <c r="H128508" s="192"/>
    </row>
    <row r="128509" spans="6:8" x14ac:dyDescent="0.2">
      <c r="F128509" s="195"/>
      <c r="G128509" s="196"/>
      <c r="H128509" s="192"/>
    </row>
    <row r="128510" spans="6:8" x14ac:dyDescent="0.2">
      <c r="F128510" s="195"/>
      <c r="G128510" s="196"/>
      <c r="H128510" s="192"/>
    </row>
    <row r="128511" spans="6:8" x14ac:dyDescent="0.2">
      <c r="F128511" s="195"/>
      <c r="G128511" s="196"/>
      <c r="H128511" s="192"/>
    </row>
    <row r="128512" spans="6:8" x14ac:dyDescent="0.2">
      <c r="F128512" s="195"/>
      <c r="G128512" s="196"/>
      <c r="H128512" s="192"/>
    </row>
    <row r="128513" spans="6:8" x14ac:dyDescent="0.2">
      <c r="F128513" s="195"/>
      <c r="G128513" s="196"/>
      <c r="H128513" s="192"/>
    </row>
    <row r="128514" spans="6:8" x14ac:dyDescent="0.2">
      <c r="F128514" s="195"/>
      <c r="G128514" s="196"/>
      <c r="H128514" s="192"/>
    </row>
    <row r="128515" spans="6:8" x14ac:dyDescent="0.2">
      <c r="F128515" s="195"/>
      <c r="G128515" s="196"/>
      <c r="H128515" s="192"/>
    </row>
    <row r="128516" spans="6:8" x14ac:dyDescent="0.2">
      <c r="F128516" s="195"/>
      <c r="G128516" s="196"/>
      <c r="H128516" s="192"/>
    </row>
    <row r="128517" spans="6:8" x14ac:dyDescent="0.2">
      <c r="F128517" s="195"/>
      <c r="G128517" s="196"/>
      <c r="H128517" s="192"/>
    </row>
    <row r="128518" spans="6:8" x14ac:dyDescent="0.2">
      <c r="F128518" s="195"/>
      <c r="G128518" s="196"/>
      <c r="H128518" s="192"/>
    </row>
    <row r="128519" spans="6:8" x14ac:dyDescent="0.2">
      <c r="F128519" s="195"/>
      <c r="G128519" s="196"/>
      <c r="H128519" s="192"/>
    </row>
    <row r="128520" spans="6:8" x14ac:dyDescent="0.2">
      <c r="F128520" s="195"/>
      <c r="G128520" s="196"/>
      <c r="H128520" s="192"/>
    </row>
    <row r="128521" spans="6:8" x14ac:dyDescent="0.2">
      <c r="F128521" s="195"/>
      <c r="G128521" s="196"/>
      <c r="H128521" s="192"/>
    </row>
    <row r="128522" spans="6:8" x14ac:dyDescent="0.2">
      <c r="F128522" s="195"/>
      <c r="G128522" s="196"/>
      <c r="H128522" s="192"/>
    </row>
    <row r="128523" spans="6:8" x14ac:dyDescent="0.2">
      <c r="F128523" s="195"/>
      <c r="G128523" s="196"/>
      <c r="H128523" s="192"/>
    </row>
    <row r="128524" spans="6:8" x14ac:dyDescent="0.2">
      <c r="F128524" s="195"/>
      <c r="G128524" s="196"/>
      <c r="H128524" s="192"/>
    </row>
    <row r="128525" spans="6:8" x14ac:dyDescent="0.2">
      <c r="F128525" s="195"/>
      <c r="G128525" s="196"/>
      <c r="H128525" s="192"/>
    </row>
    <row r="128526" spans="6:8" x14ac:dyDescent="0.2">
      <c r="F128526" s="195"/>
      <c r="G128526" s="196"/>
      <c r="H128526" s="192"/>
    </row>
    <row r="128527" spans="6:8" x14ac:dyDescent="0.2">
      <c r="F128527" s="195"/>
      <c r="G128527" s="196"/>
      <c r="H128527" s="192"/>
    </row>
    <row r="128528" spans="6:8" x14ac:dyDescent="0.2">
      <c r="F128528" s="195"/>
      <c r="G128528" s="196"/>
      <c r="H128528" s="192"/>
    </row>
    <row r="128529" spans="6:8" x14ac:dyDescent="0.2">
      <c r="F128529" s="195"/>
      <c r="G128529" s="196"/>
      <c r="H128529" s="192"/>
    </row>
    <row r="128530" spans="6:8" x14ac:dyDescent="0.2">
      <c r="F128530" s="195"/>
      <c r="G128530" s="196"/>
      <c r="H128530" s="192"/>
    </row>
    <row r="128531" spans="6:8" x14ac:dyDescent="0.2">
      <c r="F128531" s="195"/>
      <c r="G128531" s="196"/>
      <c r="H128531" s="192"/>
    </row>
    <row r="128532" spans="6:8" x14ac:dyDescent="0.2">
      <c r="F128532" s="195"/>
      <c r="G128532" s="196"/>
      <c r="H128532" s="192"/>
    </row>
    <row r="128533" spans="6:8" x14ac:dyDescent="0.2">
      <c r="F128533" s="195"/>
      <c r="G128533" s="196"/>
      <c r="H128533" s="192"/>
    </row>
    <row r="128534" spans="6:8" x14ac:dyDescent="0.2">
      <c r="F128534" s="195"/>
      <c r="G128534" s="196"/>
      <c r="H128534" s="192"/>
    </row>
    <row r="128535" spans="6:8" x14ac:dyDescent="0.2">
      <c r="F128535" s="195"/>
      <c r="G128535" s="196"/>
      <c r="H128535" s="192"/>
    </row>
    <row r="128536" spans="6:8" x14ac:dyDescent="0.2">
      <c r="F128536" s="195"/>
      <c r="G128536" s="196"/>
      <c r="H128536" s="192"/>
    </row>
    <row r="128537" spans="6:8" x14ac:dyDescent="0.2">
      <c r="F128537" s="195"/>
      <c r="G128537" s="196"/>
      <c r="H128537" s="192"/>
    </row>
    <row r="128538" spans="6:8" x14ac:dyDescent="0.2">
      <c r="F128538" s="195"/>
      <c r="G128538" s="196"/>
      <c r="H128538" s="192"/>
    </row>
    <row r="128539" spans="6:8" x14ac:dyDescent="0.2">
      <c r="F128539" s="195"/>
      <c r="G128539" s="196"/>
      <c r="H128539" s="192"/>
    </row>
    <row r="128540" spans="6:8" x14ac:dyDescent="0.2">
      <c r="F128540" s="195"/>
      <c r="G128540" s="196"/>
      <c r="H128540" s="192"/>
    </row>
    <row r="128541" spans="6:8" x14ac:dyDescent="0.2">
      <c r="F128541" s="195"/>
      <c r="G128541" s="196"/>
      <c r="H128541" s="192"/>
    </row>
    <row r="128542" spans="6:8" x14ac:dyDescent="0.2">
      <c r="F128542" s="195"/>
      <c r="G128542" s="196"/>
      <c r="H128542" s="192"/>
    </row>
    <row r="128543" spans="6:8" x14ac:dyDescent="0.2">
      <c r="F128543" s="195"/>
      <c r="G128543" s="196"/>
      <c r="H128543" s="192"/>
    </row>
    <row r="128544" spans="6:8" x14ac:dyDescent="0.2">
      <c r="F128544" s="195"/>
      <c r="G128544" s="196"/>
      <c r="H128544" s="192"/>
    </row>
    <row r="128545" spans="6:8" x14ac:dyDescent="0.2">
      <c r="F128545" s="195"/>
      <c r="G128545" s="196"/>
      <c r="H128545" s="192"/>
    </row>
    <row r="128546" spans="6:8" x14ac:dyDescent="0.2">
      <c r="F128546" s="195"/>
      <c r="G128546" s="196"/>
      <c r="H128546" s="192"/>
    </row>
    <row r="128547" spans="6:8" x14ac:dyDescent="0.2">
      <c r="F128547" s="195"/>
      <c r="G128547" s="196"/>
      <c r="H128547" s="192"/>
    </row>
    <row r="128548" spans="6:8" x14ac:dyDescent="0.2">
      <c r="F128548" s="195"/>
      <c r="G128548" s="196"/>
      <c r="H128548" s="192"/>
    </row>
    <row r="128549" spans="6:8" x14ac:dyDescent="0.2">
      <c r="F128549" s="195"/>
      <c r="G128549" s="196"/>
      <c r="H128549" s="192"/>
    </row>
    <row r="128550" spans="6:8" x14ac:dyDescent="0.2">
      <c r="F128550" s="195"/>
      <c r="G128550" s="196"/>
      <c r="H128550" s="192"/>
    </row>
    <row r="128551" spans="6:8" x14ac:dyDescent="0.2">
      <c r="F128551" s="195"/>
      <c r="G128551" s="196"/>
      <c r="H128551" s="192"/>
    </row>
    <row r="128552" spans="6:8" x14ac:dyDescent="0.2">
      <c r="F128552" s="195"/>
      <c r="G128552" s="196"/>
      <c r="H128552" s="192"/>
    </row>
    <row r="128553" spans="6:8" x14ac:dyDescent="0.2">
      <c r="F128553" s="195"/>
      <c r="G128553" s="196"/>
      <c r="H128553" s="192"/>
    </row>
    <row r="128554" spans="6:8" x14ac:dyDescent="0.2">
      <c r="F128554" s="195"/>
      <c r="G128554" s="196"/>
      <c r="H128554" s="192"/>
    </row>
    <row r="128555" spans="6:8" x14ac:dyDescent="0.2">
      <c r="F128555" s="195"/>
      <c r="G128555" s="196"/>
      <c r="H128555" s="192"/>
    </row>
    <row r="128556" spans="6:8" x14ac:dyDescent="0.2">
      <c r="F128556" s="195"/>
      <c r="G128556" s="196"/>
      <c r="H128556" s="192"/>
    </row>
    <row r="128557" spans="6:8" x14ac:dyDescent="0.2">
      <c r="F128557" s="195"/>
      <c r="G128557" s="196"/>
      <c r="H128557" s="192"/>
    </row>
    <row r="128558" spans="6:8" x14ac:dyDescent="0.2">
      <c r="F128558" s="195"/>
      <c r="G128558" s="196"/>
      <c r="H128558" s="192"/>
    </row>
    <row r="128559" spans="6:8" x14ac:dyDescent="0.2">
      <c r="F128559" s="195"/>
      <c r="G128559" s="196"/>
      <c r="H128559" s="192"/>
    </row>
    <row r="128560" spans="6:8" x14ac:dyDescent="0.2">
      <c r="F128560" s="195"/>
      <c r="G128560" s="196"/>
      <c r="H128560" s="192"/>
    </row>
    <row r="128561" spans="6:8" x14ac:dyDescent="0.2">
      <c r="F128561" s="195"/>
      <c r="G128561" s="196"/>
      <c r="H128561" s="192"/>
    </row>
    <row r="128562" spans="6:8" x14ac:dyDescent="0.2">
      <c r="F128562" s="195"/>
      <c r="G128562" s="196"/>
      <c r="H128562" s="192"/>
    </row>
    <row r="128563" spans="6:8" x14ac:dyDescent="0.2">
      <c r="F128563" s="195"/>
      <c r="G128563" s="196"/>
      <c r="H128563" s="192"/>
    </row>
    <row r="128564" spans="6:8" x14ac:dyDescent="0.2">
      <c r="F128564" s="195"/>
      <c r="G128564" s="196"/>
      <c r="H128564" s="192"/>
    </row>
    <row r="128565" spans="6:8" x14ac:dyDescent="0.2">
      <c r="F128565" s="195"/>
      <c r="G128565" s="196"/>
      <c r="H128565" s="192"/>
    </row>
    <row r="128566" spans="6:8" x14ac:dyDescent="0.2">
      <c r="F128566" s="195"/>
      <c r="G128566" s="196"/>
      <c r="H128566" s="192"/>
    </row>
    <row r="128567" spans="6:8" x14ac:dyDescent="0.2">
      <c r="F128567" s="195"/>
      <c r="G128567" s="196"/>
      <c r="H128567" s="192"/>
    </row>
    <row r="128568" spans="6:8" x14ac:dyDescent="0.2">
      <c r="F128568" s="195"/>
      <c r="G128568" s="196"/>
      <c r="H128568" s="192"/>
    </row>
    <row r="128569" spans="6:8" x14ac:dyDescent="0.2">
      <c r="F128569" s="195"/>
      <c r="G128569" s="196"/>
      <c r="H128569" s="192"/>
    </row>
    <row r="128570" spans="6:8" x14ac:dyDescent="0.2">
      <c r="F128570" s="195"/>
      <c r="G128570" s="196"/>
      <c r="H128570" s="192"/>
    </row>
    <row r="128571" spans="6:8" x14ac:dyDescent="0.2">
      <c r="F128571" s="195"/>
      <c r="G128571" s="196"/>
      <c r="H128571" s="192"/>
    </row>
    <row r="128572" spans="6:8" x14ac:dyDescent="0.2">
      <c r="F128572" s="195"/>
      <c r="G128572" s="196"/>
      <c r="H128572" s="192"/>
    </row>
    <row r="128573" spans="6:8" x14ac:dyDescent="0.2">
      <c r="F128573" s="195"/>
      <c r="G128573" s="196"/>
      <c r="H128573" s="192"/>
    </row>
    <row r="128574" spans="6:8" x14ac:dyDescent="0.2">
      <c r="F128574" s="195"/>
      <c r="G128574" s="196"/>
      <c r="H128574" s="192"/>
    </row>
    <row r="128575" spans="6:8" x14ac:dyDescent="0.2">
      <c r="F128575" s="195"/>
      <c r="G128575" s="196"/>
      <c r="H128575" s="192"/>
    </row>
    <row r="128576" spans="6:8" x14ac:dyDescent="0.2">
      <c r="F128576" s="195"/>
      <c r="G128576" s="196"/>
      <c r="H128576" s="192"/>
    </row>
    <row r="128577" spans="6:8" x14ac:dyDescent="0.2">
      <c r="F128577" s="195"/>
      <c r="G128577" s="196"/>
      <c r="H128577" s="192"/>
    </row>
    <row r="128578" spans="6:8" x14ac:dyDescent="0.2">
      <c r="F128578" s="195"/>
      <c r="G128578" s="196"/>
      <c r="H128578" s="192"/>
    </row>
    <row r="128579" spans="6:8" x14ac:dyDescent="0.2">
      <c r="F128579" s="195"/>
      <c r="G128579" s="196"/>
      <c r="H128579" s="192"/>
    </row>
    <row r="128580" spans="6:8" x14ac:dyDescent="0.2">
      <c r="F128580" s="195"/>
      <c r="G128580" s="196"/>
      <c r="H128580" s="192"/>
    </row>
    <row r="128581" spans="6:8" x14ac:dyDescent="0.2">
      <c r="F128581" s="195"/>
      <c r="G128581" s="196"/>
      <c r="H128581" s="192"/>
    </row>
    <row r="128582" spans="6:8" x14ac:dyDescent="0.2">
      <c r="F128582" s="195"/>
      <c r="G128582" s="196"/>
      <c r="H128582" s="192"/>
    </row>
    <row r="128583" spans="6:8" x14ac:dyDescent="0.2">
      <c r="F128583" s="195"/>
      <c r="G128583" s="196"/>
      <c r="H128583" s="192"/>
    </row>
    <row r="128584" spans="6:8" x14ac:dyDescent="0.2">
      <c r="F128584" s="195"/>
      <c r="G128584" s="196"/>
      <c r="H128584" s="192"/>
    </row>
    <row r="128585" spans="6:8" x14ac:dyDescent="0.2">
      <c r="F128585" s="195"/>
      <c r="G128585" s="196"/>
      <c r="H128585" s="192"/>
    </row>
    <row r="128586" spans="6:8" x14ac:dyDescent="0.2">
      <c r="F128586" s="195"/>
      <c r="G128586" s="196"/>
      <c r="H128586" s="192"/>
    </row>
    <row r="128587" spans="6:8" x14ac:dyDescent="0.2">
      <c r="F128587" s="195"/>
      <c r="G128587" s="196"/>
      <c r="H128587" s="192"/>
    </row>
    <row r="128588" spans="6:8" x14ac:dyDescent="0.2">
      <c r="F128588" s="195"/>
      <c r="G128588" s="196"/>
      <c r="H128588" s="192"/>
    </row>
    <row r="128589" spans="6:8" x14ac:dyDescent="0.2">
      <c r="F128589" s="195"/>
      <c r="G128589" s="196"/>
      <c r="H128589" s="192"/>
    </row>
    <row r="128590" spans="6:8" x14ac:dyDescent="0.2">
      <c r="F128590" s="195"/>
      <c r="G128590" s="196"/>
      <c r="H128590" s="192"/>
    </row>
    <row r="128591" spans="6:8" x14ac:dyDescent="0.2">
      <c r="F128591" s="195"/>
      <c r="G128591" s="196"/>
      <c r="H128591" s="192"/>
    </row>
    <row r="128592" spans="6:8" x14ac:dyDescent="0.2">
      <c r="F128592" s="195"/>
      <c r="G128592" s="196"/>
      <c r="H128592" s="192"/>
    </row>
    <row r="128593" spans="6:8" x14ac:dyDescent="0.2">
      <c r="F128593" s="195"/>
      <c r="G128593" s="196"/>
      <c r="H128593" s="192"/>
    </row>
    <row r="128594" spans="6:8" x14ac:dyDescent="0.2">
      <c r="F128594" s="195"/>
      <c r="G128594" s="196"/>
      <c r="H128594" s="192"/>
    </row>
    <row r="128595" spans="6:8" x14ac:dyDescent="0.2">
      <c r="F128595" s="195"/>
      <c r="G128595" s="196"/>
      <c r="H128595" s="192"/>
    </row>
    <row r="128596" spans="6:8" x14ac:dyDescent="0.2">
      <c r="F128596" s="195"/>
      <c r="G128596" s="196"/>
      <c r="H128596" s="192"/>
    </row>
    <row r="128597" spans="6:8" x14ac:dyDescent="0.2">
      <c r="F128597" s="195"/>
      <c r="G128597" s="196"/>
      <c r="H128597" s="192"/>
    </row>
    <row r="128598" spans="6:8" x14ac:dyDescent="0.2">
      <c r="F128598" s="195"/>
      <c r="G128598" s="196"/>
      <c r="H128598" s="192"/>
    </row>
    <row r="128599" spans="6:8" x14ac:dyDescent="0.2">
      <c r="F128599" s="195"/>
      <c r="G128599" s="196"/>
      <c r="H128599" s="192"/>
    </row>
    <row r="128600" spans="6:8" x14ac:dyDescent="0.2">
      <c r="F128600" s="195"/>
      <c r="G128600" s="196"/>
      <c r="H128600" s="192"/>
    </row>
    <row r="128601" spans="6:8" x14ac:dyDescent="0.2">
      <c r="F128601" s="195"/>
      <c r="G128601" s="196"/>
      <c r="H128601" s="192"/>
    </row>
    <row r="128602" spans="6:8" x14ac:dyDescent="0.2">
      <c r="F128602" s="195"/>
      <c r="G128602" s="196"/>
      <c r="H128602" s="192"/>
    </row>
    <row r="128603" spans="6:8" x14ac:dyDescent="0.2">
      <c r="F128603" s="195"/>
      <c r="G128603" s="196"/>
      <c r="H128603" s="192"/>
    </row>
    <row r="128604" spans="6:8" x14ac:dyDescent="0.2">
      <c r="F128604" s="195"/>
      <c r="G128604" s="196"/>
      <c r="H128604" s="192"/>
    </row>
    <row r="128605" spans="6:8" x14ac:dyDescent="0.2">
      <c r="F128605" s="195"/>
      <c r="G128605" s="196"/>
      <c r="H128605" s="192"/>
    </row>
    <row r="128606" spans="6:8" x14ac:dyDescent="0.2">
      <c r="F128606" s="195"/>
      <c r="G128606" s="196"/>
      <c r="H128606" s="192"/>
    </row>
    <row r="128607" spans="6:8" x14ac:dyDescent="0.2">
      <c r="F128607" s="195"/>
      <c r="G128607" s="196"/>
      <c r="H128607" s="192"/>
    </row>
    <row r="128608" spans="6:8" x14ac:dyDescent="0.2">
      <c r="F128608" s="195"/>
      <c r="G128608" s="196"/>
      <c r="H128608" s="192"/>
    </row>
    <row r="128609" spans="6:8" x14ac:dyDescent="0.2">
      <c r="F128609" s="195"/>
      <c r="G128609" s="196"/>
      <c r="H128609" s="192"/>
    </row>
    <row r="128610" spans="6:8" x14ac:dyDescent="0.2">
      <c r="F128610" s="195"/>
      <c r="G128610" s="196"/>
      <c r="H128610" s="192"/>
    </row>
    <row r="128611" spans="6:8" x14ac:dyDescent="0.2">
      <c r="F128611" s="195"/>
      <c r="G128611" s="196"/>
      <c r="H128611" s="192"/>
    </row>
    <row r="128612" spans="6:8" x14ac:dyDescent="0.2">
      <c r="F128612" s="195"/>
      <c r="G128612" s="196"/>
      <c r="H128612" s="192"/>
    </row>
    <row r="128613" spans="6:8" x14ac:dyDescent="0.2">
      <c r="F128613" s="195"/>
      <c r="G128613" s="196"/>
      <c r="H128613" s="192"/>
    </row>
    <row r="128614" spans="6:8" x14ac:dyDescent="0.2">
      <c r="F128614" s="195"/>
      <c r="G128614" s="196"/>
      <c r="H128614" s="192"/>
    </row>
    <row r="128615" spans="6:8" x14ac:dyDescent="0.2">
      <c r="F128615" s="195"/>
      <c r="G128615" s="196"/>
      <c r="H128615" s="192"/>
    </row>
    <row r="128616" spans="6:8" x14ac:dyDescent="0.2">
      <c r="F128616" s="195"/>
      <c r="G128616" s="196"/>
      <c r="H128616" s="192"/>
    </row>
    <row r="128617" spans="6:8" x14ac:dyDescent="0.2">
      <c r="F128617" s="195"/>
      <c r="G128617" s="196"/>
      <c r="H128617" s="192"/>
    </row>
    <row r="128618" spans="6:8" x14ac:dyDescent="0.2">
      <c r="F128618" s="195"/>
      <c r="G128618" s="196"/>
      <c r="H128618" s="192"/>
    </row>
    <row r="128619" spans="6:8" x14ac:dyDescent="0.2">
      <c r="F128619" s="195"/>
      <c r="G128619" s="196"/>
      <c r="H128619" s="192"/>
    </row>
    <row r="128620" spans="6:8" x14ac:dyDescent="0.2">
      <c r="F128620" s="195"/>
      <c r="G128620" s="196"/>
      <c r="H128620" s="192"/>
    </row>
    <row r="128621" spans="6:8" x14ac:dyDescent="0.2">
      <c r="F128621" s="195"/>
      <c r="G128621" s="196"/>
      <c r="H128621" s="192"/>
    </row>
    <row r="128622" spans="6:8" x14ac:dyDescent="0.2">
      <c r="F128622" s="195"/>
      <c r="G128622" s="196"/>
      <c r="H128622" s="192"/>
    </row>
    <row r="128623" spans="6:8" x14ac:dyDescent="0.2">
      <c r="F128623" s="195"/>
      <c r="G128623" s="196"/>
      <c r="H128623" s="192"/>
    </row>
    <row r="128624" spans="6:8" x14ac:dyDescent="0.2">
      <c r="F128624" s="195"/>
      <c r="G128624" s="196"/>
      <c r="H128624" s="192"/>
    </row>
    <row r="128625" spans="6:8" x14ac:dyDescent="0.2">
      <c r="F128625" s="195"/>
      <c r="G128625" s="196"/>
      <c r="H128625" s="192"/>
    </row>
    <row r="128626" spans="6:8" x14ac:dyDescent="0.2">
      <c r="F128626" s="195"/>
      <c r="G128626" s="196"/>
      <c r="H128626" s="192"/>
    </row>
    <row r="128627" spans="6:8" x14ac:dyDescent="0.2">
      <c r="F128627" s="195"/>
      <c r="G128627" s="196"/>
      <c r="H128627" s="192"/>
    </row>
    <row r="128628" spans="6:8" x14ac:dyDescent="0.2">
      <c r="F128628" s="195"/>
      <c r="G128628" s="196"/>
      <c r="H128628" s="192"/>
    </row>
    <row r="128629" spans="6:8" x14ac:dyDescent="0.2">
      <c r="F128629" s="195"/>
      <c r="G128629" s="196"/>
      <c r="H128629" s="192"/>
    </row>
    <row r="128630" spans="6:8" x14ac:dyDescent="0.2">
      <c r="F128630" s="195"/>
      <c r="G128630" s="196"/>
      <c r="H128630" s="192"/>
    </row>
    <row r="128631" spans="6:8" x14ac:dyDescent="0.2">
      <c r="F128631" s="195"/>
      <c r="G128631" s="196"/>
      <c r="H128631" s="192"/>
    </row>
    <row r="128632" spans="6:8" x14ac:dyDescent="0.2">
      <c r="F128632" s="195"/>
      <c r="G128632" s="196"/>
      <c r="H128632" s="192"/>
    </row>
    <row r="128633" spans="6:8" x14ac:dyDescent="0.2">
      <c r="F128633" s="195"/>
      <c r="G128633" s="196"/>
      <c r="H128633" s="192"/>
    </row>
    <row r="128634" spans="6:8" x14ac:dyDescent="0.2">
      <c r="F128634" s="195"/>
      <c r="G128634" s="196"/>
      <c r="H128634" s="192"/>
    </row>
    <row r="128635" spans="6:8" x14ac:dyDescent="0.2">
      <c r="F128635" s="195"/>
      <c r="G128635" s="196"/>
      <c r="H128635" s="192"/>
    </row>
    <row r="128636" spans="6:8" x14ac:dyDescent="0.2">
      <c r="F128636" s="195"/>
      <c r="G128636" s="196"/>
      <c r="H128636" s="192"/>
    </row>
    <row r="128637" spans="6:8" x14ac:dyDescent="0.2">
      <c r="F128637" s="195"/>
      <c r="G128637" s="196"/>
      <c r="H128637" s="192"/>
    </row>
    <row r="128638" spans="6:8" x14ac:dyDescent="0.2">
      <c r="F128638" s="195"/>
      <c r="G128638" s="196"/>
      <c r="H128638" s="192"/>
    </row>
    <row r="128639" spans="6:8" x14ac:dyDescent="0.2">
      <c r="F128639" s="195"/>
      <c r="G128639" s="196"/>
      <c r="H128639" s="192"/>
    </row>
    <row r="128640" spans="6:8" x14ac:dyDescent="0.2">
      <c r="F128640" s="195"/>
      <c r="G128640" s="196"/>
      <c r="H128640" s="192"/>
    </row>
    <row r="128641" spans="6:8" x14ac:dyDescent="0.2">
      <c r="F128641" s="195"/>
      <c r="G128641" s="196"/>
      <c r="H128641" s="192"/>
    </row>
    <row r="128642" spans="6:8" x14ac:dyDescent="0.2">
      <c r="F128642" s="195"/>
      <c r="G128642" s="196"/>
      <c r="H128642" s="192"/>
    </row>
    <row r="128643" spans="6:8" x14ac:dyDescent="0.2">
      <c r="F128643" s="195"/>
      <c r="G128643" s="196"/>
      <c r="H128643" s="192"/>
    </row>
    <row r="128644" spans="6:8" x14ac:dyDescent="0.2">
      <c r="F128644" s="195"/>
      <c r="G128644" s="196"/>
      <c r="H128644" s="192"/>
    </row>
    <row r="128645" spans="6:8" x14ac:dyDescent="0.2">
      <c r="F128645" s="195"/>
      <c r="G128645" s="196"/>
      <c r="H128645" s="192"/>
    </row>
    <row r="128646" spans="6:8" x14ac:dyDescent="0.2">
      <c r="F128646" s="195"/>
      <c r="G128646" s="196"/>
      <c r="H128646" s="192"/>
    </row>
    <row r="128647" spans="6:8" x14ac:dyDescent="0.2">
      <c r="F128647" s="195"/>
      <c r="G128647" s="196"/>
      <c r="H128647" s="192"/>
    </row>
    <row r="128648" spans="6:8" x14ac:dyDescent="0.2">
      <c r="F128648" s="195"/>
      <c r="G128648" s="196"/>
      <c r="H128648" s="192"/>
    </row>
    <row r="128649" spans="6:8" x14ac:dyDescent="0.2">
      <c r="F128649" s="195"/>
      <c r="G128649" s="196"/>
      <c r="H128649" s="192"/>
    </row>
    <row r="128650" spans="6:8" x14ac:dyDescent="0.2">
      <c r="F128650" s="195"/>
      <c r="G128650" s="196"/>
      <c r="H128650" s="192"/>
    </row>
    <row r="128651" spans="6:8" x14ac:dyDescent="0.2">
      <c r="F128651" s="195"/>
      <c r="G128651" s="196"/>
      <c r="H128651" s="192"/>
    </row>
    <row r="128652" spans="6:8" x14ac:dyDescent="0.2">
      <c r="F128652" s="195"/>
      <c r="G128652" s="196"/>
      <c r="H128652" s="192"/>
    </row>
    <row r="128653" spans="6:8" x14ac:dyDescent="0.2">
      <c r="F128653" s="195"/>
      <c r="G128653" s="196"/>
      <c r="H128653" s="192"/>
    </row>
    <row r="128654" spans="6:8" x14ac:dyDescent="0.2">
      <c r="F128654" s="195"/>
      <c r="G128654" s="196"/>
      <c r="H128654" s="192"/>
    </row>
    <row r="128655" spans="6:8" x14ac:dyDescent="0.2">
      <c r="F128655" s="195"/>
      <c r="G128655" s="196"/>
      <c r="H128655" s="192"/>
    </row>
    <row r="128656" spans="6:8" x14ac:dyDescent="0.2">
      <c r="F128656" s="195"/>
      <c r="G128656" s="196"/>
      <c r="H128656" s="192"/>
    </row>
    <row r="128657" spans="6:8" x14ac:dyDescent="0.2">
      <c r="F128657" s="195"/>
      <c r="G128657" s="196"/>
      <c r="H128657" s="192"/>
    </row>
    <row r="128658" spans="6:8" x14ac:dyDescent="0.2">
      <c r="F128658" s="195"/>
      <c r="G128658" s="196"/>
      <c r="H128658" s="192"/>
    </row>
    <row r="128659" spans="6:8" x14ac:dyDescent="0.2">
      <c r="F128659" s="195"/>
      <c r="G128659" s="196"/>
      <c r="H128659" s="192"/>
    </row>
    <row r="128660" spans="6:8" x14ac:dyDescent="0.2">
      <c r="F128660" s="195"/>
      <c r="G128660" s="196"/>
      <c r="H128660" s="192"/>
    </row>
    <row r="128661" spans="6:8" x14ac:dyDescent="0.2">
      <c r="F128661" s="195"/>
      <c r="G128661" s="196"/>
      <c r="H128661" s="192"/>
    </row>
    <row r="128662" spans="6:8" x14ac:dyDescent="0.2">
      <c r="F128662" s="195"/>
      <c r="G128662" s="196"/>
      <c r="H128662" s="192"/>
    </row>
    <row r="128663" spans="6:8" x14ac:dyDescent="0.2">
      <c r="F128663" s="195"/>
      <c r="G128663" s="196"/>
      <c r="H128663" s="192"/>
    </row>
    <row r="128664" spans="6:8" x14ac:dyDescent="0.2">
      <c r="F128664" s="195"/>
      <c r="G128664" s="196"/>
      <c r="H128664" s="192"/>
    </row>
    <row r="128665" spans="6:8" x14ac:dyDescent="0.2">
      <c r="F128665" s="195"/>
      <c r="G128665" s="196"/>
      <c r="H128665" s="192"/>
    </row>
    <row r="128666" spans="6:8" x14ac:dyDescent="0.2">
      <c r="F128666" s="195"/>
      <c r="G128666" s="196"/>
      <c r="H128666" s="192"/>
    </row>
    <row r="128667" spans="6:8" x14ac:dyDescent="0.2">
      <c r="F128667" s="195"/>
      <c r="G128667" s="196"/>
      <c r="H128667" s="192"/>
    </row>
    <row r="128668" spans="6:8" x14ac:dyDescent="0.2">
      <c r="F128668" s="195"/>
      <c r="G128668" s="196"/>
      <c r="H128668" s="192"/>
    </row>
    <row r="128669" spans="6:8" x14ac:dyDescent="0.2">
      <c r="F128669" s="195"/>
      <c r="G128669" s="196"/>
      <c r="H128669" s="192"/>
    </row>
    <row r="128670" spans="6:8" x14ac:dyDescent="0.2">
      <c r="F128670" s="195"/>
      <c r="G128670" s="196"/>
      <c r="H128670" s="192"/>
    </row>
    <row r="128671" spans="6:8" x14ac:dyDescent="0.2">
      <c r="F128671" s="195"/>
      <c r="G128671" s="196"/>
      <c r="H128671" s="192"/>
    </row>
    <row r="128672" spans="6:8" x14ac:dyDescent="0.2">
      <c r="F128672" s="195"/>
      <c r="G128672" s="196"/>
      <c r="H128672" s="192"/>
    </row>
    <row r="128673" spans="6:8" x14ac:dyDescent="0.2">
      <c r="F128673" s="195"/>
      <c r="G128673" s="196"/>
      <c r="H128673" s="192"/>
    </row>
    <row r="128674" spans="6:8" x14ac:dyDescent="0.2">
      <c r="F128674" s="195"/>
      <c r="G128674" s="196"/>
      <c r="H128674" s="192"/>
    </row>
    <row r="128675" spans="6:8" x14ac:dyDescent="0.2">
      <c r="F128675" s="195"/>
      <c r="G128675" s="196"/>
      <c r="H128675" s="192"/>
    </row>
    <row r="128676" spans="6:8" x14ac:dyDescent="0.2">
      <c r="F128676" s="195"/>
      <c r="G128676" s="196"/>
      <c r="H128676" s="192"/>
    </row>
    <row r="128677" spans="6:8" x14ac:dyDescent="0.2">
      <c r="F128677" s="195"/>
      <c r="G128677" s="196"/>
      <c r="H128677" s="192"/>
    </row>
    <row r="128678" spans="6:8" x14ac:dyDescent="0.2">
      <c r="F128678" s="195"/>
      <c r="G128678" s="196"/>
      <c r="H128678" s="192"/>
    </row>
    <row r="128679" spans="6:8" x14ac:dyDescent="0.2">
      <c r="F128679" s="195"/>
      <c r="G128679" s="196"/>
      <c r="H128679" s="192"/>
    </row>
    <row r="128680" spans="6:8" x14ac:dyDescent="0.2">
      <c r="F128680" s="195"/>
      <c r="G128680" s="196"/>
      <c r="H128680" s="192"/>
    </row>
    <row r="128681" spans="6:8" x14ac:dyDescent="0.2">
      <c r="F128681" s="195"/>
      <c r="G128681" s="196"/>
      <c r="H128681" s="192"/>
    </row>
    <row r="128682" spans="6:8" x14ac:dyDescent="0.2">
      <c r="F128682" s="195"/>
      <c r="G128682" s="196"/>
      <c r="H128682" s="192"/>
    </row>
    <row r="128683" spans="6:8" x14ac:dyDescent="0.2">
      <c r="F128683" s="195"/>
      <c r="G128683" s="196"/>
      <c r="H128683" s="192"/>
    </row>
    <row r="128684" spans="6:8" x14ac:dyDescent="0.2">
      <c r="F128684" s="195"/>
      <c r="G128684" s="196"/>
      <c r="H128684" s="192"/>
    </row>
    <row r="128685" spans="6:8" x14ac:dyDescent="0.2">
      <c r="F128685" s="195"/>
      <c r="G128685" s="196"/>
      <c r="H128685" s="192"/>
    </row>
    <row r="128686" spans="6:8" x14ac:dyDescent="0.2">
      <c r="F128686" s="195"/>
      <c r="G128686" s="196"/>
      <c r="H128686" s="192"/>
    </row>
    <row r="128687" spans="6:8" x14ac:dyDescent="0.2">
      <c r="F128687" s="195"/>
      <c r="G128687" s="196"/>
      <c r="H128687" s="192"/>
    </row>
    <row r="128688" spans="6:8" x14ac:dyDescent="0.2">
      <c r="F128688" s="195"/>
      <c r="G128688" s="196"/>
      <c r="H128688" s="192"/>
    </row>
    <row r="128689" spans="6:8" x14ac:dyDescent="0.2">
      <c r="F128689" s="195"/>
      <c r="G128689" s="196"/>
      <c r="H128689" s="192"/>
    </row>
    <row r="128690" spans="6:8" x14ac:dyDescent="0.2">
      <c r="F128690" s="195"/>
      <c r="G128690" s="196"/>
      <c r="H128690" s="192"/>
    </row>
    <row r="128691" spans="6:8" x14ac:dyDescent="0.2">
      <c r="F128691" s="195"/>
      <c r="G128691" s="196"/>
      <c r="H128691" s="192"/>
    </row>
    <row r="128692" spans="6:8" x14ac:dyDescent="0.2">
      <c r="F128692" s="195"/>
      <c r="G128692" s="196"/>
      <c r="H128692" s="192"/>
    </row>
    <row r="128693" spans="6:8" x14ac:dyDescent="0.2">
      <c r="F128693" s="195"/>
      <c r="G128693" s="196"/>
      <c r="H128693" s="192"/>
    </row>
    <row r="128694" spans="6:8" x14ac:dyDescent="0.2">
      <c r="F128694" s="195"/>
      <c r="G128694" s="196"/>
      <c r="H128694" s="192"/>
    </row>
    <row r="128695" spans="6:8" x14ac:dyDescent="0.2">
      <c r="F128695" s="195"/>
      <c r="G128695" s="196"/>
      <c r="H128695" s="192"/>
    </row>
    <row r="128696" spans="6:8" x14ac:dyDescent="0.2">
      <c r="F128696" s="195"/>
      <c r="G128696" s="196"/>
      <c r="H128696" s="192"/>
    </row>
    <row r="128697" spans="6:8" x14ac:dyDescent="0.2">
      <c r="F128697" s="195"/>
      <c r="G128697" s="196"/>
      <c r="H128697" s="192"/>
    </row>
    <row r="128698" spans="6:8" x14ac:dyDescent="0.2">
      <c r="F128698" s="195"/>
      <c r="G128698" s="196"/>
      <c r="H128698" s="192"/>
    </row>
    <row r="128699" spans="6:8" x14ac:dyDescent="0.2">
      <c r="F128699" s="195"/>
      <c r="G128699" s="196"/>
      <c r="H128699" s="192"/>
    </row>
    <row r="128700" spans="6:8" x14ac:dyDescent="0.2">
      <c r="F128700" s="195"/>
      <c r="G128700" s="196"/>
      <c r="H128700" s="192"/>
    </row>
    <row r="128701" spans="6:8" x14ac:dyDescent="0.2">
      <c r="F128701" s="195"/>
      <c r="G128701" s="196"/>
      <c r="H128701" s="192"/>
    </row>
    <row r="128702" spans="6:8" x14ac:dyDescent="0.2">
      <c r="F128702" s="195"/>
      <c r="G128702" s="196"/>
      <c r="H128702" s="192"/>
    </row>
    <row r="128703" spans="6:8" x14ac:dyDescent="0.2">
      <c r="F128703" s="195"/>
      <c r="G128703" s="196"/>
      <c r="H128703" s="192"/>
    </row>
    <row r="128704" spans="6:8" x14ac:dyDescent="0.2">
      <c r="F128704" s="195"/>
      <c r="G128704" s="196"/>
      <c r="H128704" s="192"/>
    </row>
    <row r="128705" spans="6:8" x14ac:dyDescent="0.2">
      <c r="F128705" s="195"/>
      <c r="G128705" s="196"/>
      <c r="H128705" s="192"/>
    </row>
    <row r="128706" spans="6:8" x14ac:dyDescent="0.2">
      <c r="F128706" s="195"/>
      <c r="G128706" s="196"/>
      <c r="H128706" s="192"/>
    </row>
    <row r="128707" spans="6:8" x14ac:dyDescent="0.2">
      <c r="F128707" s="195"/>
      <c r="G128707" s="196"/>
      <c r="H128707" s="192"/>
    </row>
    <row r="128708" spans="6:8" x14ac:dyDescent="0.2">
      <c r="F128708" s="195"/>
      <c r="G128708" s="196"/>
      <c r="H128708" s="192"/>
    </row>
    <row r="128709" spans="6:8" x14ac:dyDescent="0.2">
      <c r="F128709" s="195"/>
      <c r="G128709" s="196"/>
      <c r="H128709" s="192"/>
    </row>
    <row r="128710" spans="6:8" x14ac:dyDescent="0.2">
      <c r="F128710" s="195"/>
      <c r="G128710" s="196"/>
      <c r="H128710" s="192"/>
    </row>
    <row r="128711" spans="6:8" x14ac:dyDescent="0.2">
      <c r="F128711" s="195"/>
      <c r="G128711" s="196"/>
      <c r="H128711" s="192"/>
    </row>
    <row r="128712" spans="6:8" x14ac:dyDescent="0.2">
      <c r="F128712" s="195"/>
      <c r="G128712" s="196"/>
      <c r="H128712" s="192"/>
    </row>
    <row r="128713" spans="6:8" x14ac:dyDescent="0.2">
      <c r="F128713" s="195"/>
      <c r="G128713" s="196"/>
      <c r="H128713" s="192"/>
    </row>
    <row r="128714" spans="6:8" x14ac:dyDescent="0.2">
      <c r="F128714" s="195"/>
      <c r="G128714" s="196"/>
      <c r="H128714" s="192"/>
    </row>
    <row r="128715" spans="6:8" x14ac:dyDescent="0.2">
      <c r="F128715" s="195"/>
      <c r="G128715" s="196"/>
      <c r="H128715" s="192"/>
    </row>
    <row r="128716" spans="6:8" x14ac:dyDescent="0.2">
      <c r="F128716" s="195"/>
      <c r="G128716" s="196"/>
      <c r="H128716" s="192"/>
    </row>
    <row r="128717" spans="6:8" x14ac:dyDescent="0.2">
      <c r="F128717" s="195"/>
      <c r="G128717" s="196"/>
      <c r="H128717" s="192"/>
    </row>
    <row r="128718" spans="6:8" x14ac:dyDescent="0.2">
      <c r="F128718" s="195"/>
      <c r="G128718" s="196"/>
      <c r="H128718" s="192"/>
    </row>
    <row r="128719" spans="6:8" x14ac:dyDescent="0.2">
      <c r="F128719" s="195"/>
      <c r="G128719" s="196"/>
      <c r="H128719" s="192"/>
    </row>
    <row r="128720" spans="6:8" x14ac:dyDescent="0.2">
      <c r="F128720" s="195"/>
      <c r="G128720" s="196"/>
      <c r="H128720" s="192"/>
    </row>
    <row r="128721" spans="6:8" x14ac:dyDescent="0.2">
      <c r="F128721" s="195"/>
      <c r="G128721" s="196"/>
      <c r="H128721" s="192"/>
    </row>
    <row r="128722" spans="6:8" x14ac:dyDescent="0.2">
      <c r="F128722" s="195"/>
      <c r="G128722" s="196"/>
      <c r="H128722" s="192"/>
    </row>
    <row r="128723" spans="6:8" x14ac:dyDescent="0.2">
      <c r="F128723" s="195"/>
      <c r="G128723" s="196"/>
      <c r="H128723" s="192"/>
    </row>
    <row r="128724" spans="6:8" x14ac:dyDescent="0.2">
      <c r="F128724" s="195"/>
      <c r="G128724" s="196"/>
      <c r="H128724" s="192"/>
    </row>
    <row r="128725" spans="6:8" x14ac:dyDescent="0.2">
      <c r="F128725" s="195"/>
      <c r="G128725" s="196"/>
      <c r="H128725" s="192"/>
    </row>
    <row r="128726" spans="6:8" x14ac:dyDescent="0.2">
      <c r="F128726" s="195"/>
      <c r="G128726" s="196"/>
      <c r="H128726" s="192"/>
    </row>
    <row r="128727" spans="6:8" x14ac:dyDescent="0.2">
      <c r="F128727" s="195"/>
      <c r="G128727" s="196"/>
      <c r="H128727" s="192"/>
    </row>
    <row r="128728" spans="6:8" x14ac:dyDescent="0.2">
      <c r="F128728" s="195"/>
      <c r="G128728" s="196"/>
      <c r="H128728" s="192"/>
    </row>
    <row r="128729" spans="6:8" x14ac:dyDescent="0.2">
      <c r="F128729" s="195"/>
      <c r="G128729" s="196"/>
      <c r="H128729" s="192"/>
    </row>
    <row r="128730" spans="6:8" x14ac:dyDescent="0.2">
      <c r="F128730" s="195"/>
      <c r="G128730" s="196"/>
      <c r="H128730" s="192"/>
    </row>
    <row r="128731" spans="6:8" x14ac:dyDescent="0.2">
      <c r="F128731" s="195"/>
      <c r="G128731" s="196"/>
      <c r="H128731" s="192"/>
    </row>
    <row r="128732" spans="6:8" x14ac:dyDescent="0.2">
      <c r="F128732" s="195"/>
      <c r="G128732" s="196"/>
      <c r="H128732" s="192"/>
    </row>
    <row r="128733" spans="6:8" x14ac:dyDescent="0.2">
      <c r="F128733" s="195"/>
      <c r="G128733" s="196"/>
      <c r="H128733" s="192"/>
    </row>
    <row r="128734" spans="6:8" x14ac:dyDescent="0.2">
      <c r="F128734" s="195"/>
      <c r="G128734" s="196"/>
      <c r="H128734" s="192"/>
    </row>
    <row r="128735" spans="6:8" x14ac:dyDescent="0.2">
      <c r="F128735" s="195"/>
      <c r="G128735" s="196"/>
      <c r="H128735" s="192"/>
    </row>
    <row r="128736" spans="6:8" x14ac:dyDescent="0.2">
      <c r="F128736" s="195"/>
      <c r="G128736" s="196"/>
      <c r="H128736" s="192"/>
    </row>
    <row r="128737" spans="6:8" x14ac:dyDescent="0.2">
      <c r="F128737" s="195"/>
      <c r="G128737" s="196"/>
      <c r="H128737" s="192"/>
    </row>
    <row r="128738" spans="6:8" x14ac:dyDescent="0.2">
      <c r="F128738" s="195"/>
      <c r="G128738" s="196"/>
      <c r="H128738" s="192"/>
    </row>
    <row r="128739" spans="6:8" x14ac:dyDescent="0.2">
      <c r="F128739" s="195"/>
      <c r="G128739" s="196"/>
      <c r="H128739" s="192"/>
    </row>
    <row r="128740" spans="6:8" x14ac:dyDescent="0.2">
      <c r="F128740" s="195"/>
      <c r="G128740" s="196"/>
      <c r="H128740" s="192"/>
    </row>
    <row r="128741" spans="6:8" x14ac:dyDescent="0.2">
      <c r="F128741" s="195"/>
      <c r="G128741" s="196"/>
      <c r="H128741" s="192"/>
    </row>
    <row r="128742" spans="6:8" x14ac:dyDescent="0.2">
      <c r="F128742" s="195"/>
      <c r="G128742" s="196"/>
      <c r="H128742" s="192"/>
    </row>
    <row r="128743" spans="6:8" x14ac:dyDescent="0.2">
      <c r="F128743" s="195"/>
      <c r="G128743" s="196"/>
      <c r="H128743" s="192"/>
    </row>
    <row r="128744" spans="6:8" x14ac:dyDescent="0.2">
      <c r="F128744" s="195"/>
      <c r="G128744" s="196"/>
      <c r="H128744" s="192"/>
    </row>
    <row r="128745" spans="6:8" x14ac:dyDescent="0.2">
      <c r="F128745" s="195"/>
      <c r="G128745" s="196"/>
      <c r="H128745" s="192"/>
    </row>
    <row r="128746" spans="6:8" x14ac:dyDescent="0.2">
      <c r="F128746" s="195"/>
      <c r="G128746" s="196"/>
      <c r="H128746" s="192"/>
    </row>
    <row r="128747" spans="6:8" x14ac:dyDescent="0.2">
      <c r="F128747" s="195"/>
      <c r="G128747" s="196"/>
      <c r="H128747" s="192"/>
    </row>
    <row r="128748" spans="6:8" x14ac:dyDescent="0.2">
      <c r="F128748" s="195"/>
      <c r="G128748" s="196"/>
      <c r="H128748" s="192"/>
    </row>
    <row r="128749" spans="6:8" x14ac:dyDescent="0.2">
      <c r="F128749" s="195"/>
      <c r="G128749" s="196"/>
      <c r="H128749" s="192"/>
    </row>
    <row r="128750" spans="6:8" x14ac:dyDescent="0.2">
      <c r="F128750" s="195"/>
      <c r="G128750" s="196"/>
      <c r="H128750" s="192"/>
    </row>
    <row r="128751" spans="6:8" x14ac:dyDescent="0.2">
      <c r="F128751" s="195"/>
      <c r="G128751" s="196"/>
      <c r="H128751" s="192"/>
    </row>
    <row r="128752" spans="6:8" x14ac:dyDescent="0.2">
      <c r="F128752" s="195"/>
      <c r="G128752" s="196"/>
      <c r="H128752" s="192"/>
    </row>
    <row r="128753" spans="6:8" x14ac:dyDescent="0.2">
      <c r="F128753" s="195"/>
      <c r="G128753" s="196"/>
      <c r="H128753" s="192"/>
    </row>
    <row r="128754" spans="6:8" x14ac:dyDescent="0.2">
      <c r="F128754" s="195"/>
      <c r="G128754" s="196"/>
      <c r="H128754" s="192"/>
    </row>
    <row r="128755" spans="6:8" x14ac:dyDescent="0.2">
      <c r="F128755" s="195"/>
      <c r="G128755" s="196"/>
      <c r="H128755" s="192"/>
    </row>
    <row r="128756" spans="6:8" x14ac:dyDescent="0.2">
      <c r="F128756" s="195"/>
      <c r="G128756" s="196"/>
      <c r="H128756" s="192"/>
    </row>
    <row r="128757" spans="6:8" x14ac:dyDescent="0.2">
      <c r="F128757" s="195"/>
      <c r="G128757" s="196"/>
      <c r="H128757" s="192"/>
    </row>
    <row r="128758" spans="6:8" x14ac:dyDescent="0.2">
      <c r="F128758" s="195"/>
      <c r="G128758" s="196"/>
      <c r="H128758" s="192"/>
    </row>
    <row r="128759" spans="6:8" x14ac:dyDescent="0.2">
      <c r="F128759" s="195"/>
      <c r="G128759" s="196"/>
      <c r="H128759" s="192"/>
    </row>
    <row r="128760" spans="6:8" x14ac:dyDescent="0.2">
      <c r="F128760" s="195"/>
      <c r="G128760" s="196"/>
      <c r="H128760" s="192"/>
    </row>
    <row r="128761" spans="6:8" x14ac:dyDescent="0.2">
      <c r="F128761" s="195"/>
      <c r="G128761" s="196"/>
      <c r="H128761" s="192"/>
    </row>
    <row r="128762" spans="6:8" x14ac:dyDescent="0.2">
      <c r="F128762" s="195"/>
      <c r="G128762" s="196"/>
      <c r="H128762" s="192"/>
    </row>
    <row r="128763" spans="6:8" x14ac:dyDescent="0.2">
      <c r="F128763" s="195"/>
      <c r="G128763" s="196"/>
      <c r="H128763" s="192"/>
    </row>
    <row r="128764" spans="6:8" x14ac:dyDescent="0.2">
      <c r="F128764" s="195"/>
      <c r="G128764" s="196"/>
      <c r="H128764" s="192"/>
    </row>
    <row r="128765" spans="6:8" x14ac:dyDescent="0.2">
      <c r="F128765" s="195"/>
      <c r="G128765" s="196"/>
      <c r="H128765" s="192"/>
    </row>
    <row r="128766" spans="6:8" x14ac:dyDescent="0.2">
      <c r="F128766" s="195"/>
      <c r="G128766" s="196"/>
      <c r="H128766" s="192"/>
    </row>
    <row r="128767" spans="6:8" x14ac:dyDescent="0.2">
      <c r="F128767" s="195"/>
      <c r="G128767" s="196"/>
      <c r="H128767" s="192"/>
    </row>
    <row r="128768" spans="6:8" x14ac:dyDescent="0.2">
      <c r="F128768" s="195"/>
      <c r="G128768" s="196"/>
      <c r="H128768" s="192"/>
    </row>
    <row r="128769" spans="6:8" x14ac:dyDescent="0.2">
      <c r="F128769" s="195"/>
      <c r="G128769" s="196"/>
      <c r="H128769" s="192"/>
    </row>
    <row r="128770" spans="6:8" x14ac:dyDescent="0.2">
      <c r="F128770" s="195"/>
      <c r="G128770" s="196"/>
      <c r="H128770" s="192"/>
    </row>
    <row r="128771" spans="6:8" x14ac:dyDescent="0.2">
      <c r="F128771" s="195"/>
      <c r="G128771" s="196"/>
      <c r="H128771" s="192"/>
    </row>
    <row r="128772" spans="6:8" x14ac:dyDescent="0.2">
      <c r="F128772" s="195"/>
      <c r="G128772" s="196"/>
      <c r="H128772" s="192"/>
    </row>
    <row r="128773" spans="6:8" x14ac:dyDescent="0.2">
      <c r="F128773" s="195"/>
      <c r="G128773" s="196"/>
      <c r="H128773" s="192"/>
    </row>
    <row r="128774" spans="6:8" x14ac:dyDescent="0.2">
      <c r="F128774" s="195"/>
      <c r="G128774" s="196"/>
      <c r="H128774" s="192"/>
    </row>
    <row r="128775" spans="6:8" x14ac:dyDescent="0.2">
      <c r="F128775" s="195"/>
      <c r="G128775" s="196"/>
      <c r="H128775" s="192"/>
    </row>
    <row r="128776" spans="6:8" x14ac:dyDescent="0.2">
      <c r="F128776" s="195"/>
      <c r="G128776" s="196"/>
      <c r="H128776" s="192"/>
    </row>
    <row r="128777" spans="6:8" x14ac:dyDescent="0.2">
      <c r="F128777" s="195"/>
      <c r="G128777" s="196"/>
      <c r="H128777" s="192"/>
    </row>
    <row r="128778" spans="6:8" x14ac:dyDescent="0.2">
      <c r="F128778" s="195"/>
      <c r="G128778" s="196"/>
      <c r="H128778" s="192"/>
    </row>
    <row r="128779" spans="6:8" x14ac:dyDescent="0.2">
      <c r="F128779" s="195"/>
      <c r="G128779" s="196"/>
      <c r="H128779" s="192"/>
    </row>
    <row r="128780" spans="6:8" x14ac:dyDescent="0.2">
      <c r="F128780" s="195"/>
      <c r="G128780" s="196"/>
      <c r="H128780" s="192"/>
    </row>
    <row r="128781" spans="6:8" x14ac:dyDescent="0.2">
      <c r="F128781" s="195"/>
      <c r="G128781" s="196"/>
      <c r="H128781" s="192"/>
    </row>
    <row r="128782" spans="6:8" x14ac:dyDescent="0.2">
      <c r="F128782" s="195"/>
      <c r="G128782" s="196"/>
      <c r="H128782" s="192"/>
    </row>
    <row r="128783" spans="6:8" x14ac:dyDescent="0.2">
      <c r="F128783" s="195"/>
      <c r="G128783" s="196"/>
      <c r="H128783" s="192"/>
    </row>
    <row r="128784" spans="6:8" x14ac:dyDescent="0.2">
      <c r="F128784" s="195"/>
      <c r="G128784" s="196"/>
      <c r="H128784" s="192"/>
    </row>
    <row r="128785" spans="6:8" x14ac:dyDescent="0.2">
      <c r="F128785" s="195"/>
      <c r="G128785" s="196"/>
      <c r="H128785" s="192"/>
    </row>
    <row r="128786" spans="6:8" x14ac:dyDescent="0.2">
      <c r="F128786" s="195"/>
      <c r="G128786" s="196"/>
      <c r="H128786" s="192"/>
    </row>
    <row r="128787" spans="6:8" x14ac:dyDescent="0.2">
      <c r="F128787" s="195"/>
      <c r="G128787" s="196"/>
      <c r="H128787" s="192"/>
    </row>
    <row r="128788" spans="6:8" x14ac:dyDescent="0.2">
      <c r="F128788" s="195"/>
      <c r="G128788" s="196"/>
      <c r="H128788" s="192"/>
    </row>
    <row r="128789" spans="6:8" x14ac:dyDescent="0.2">
      <c r="F128789" s="195"/>
      <c r="G128789" s="196"/>
      <c r="H128789" s="192"/>
    </row>
    <row r="128790" spans="6:8" x14ac:dyDescent="0.2">
      <c r="F128790" s="195"/>
      <c r="G128790" s="196"/>
      <c r="H128790" s="192"/>
    </row>
    <row r="128791" spans="6:8" x14ac:dyDescent="0.2">
      <c r="F128791" s="195"/>
      <c r="G128791" s="196"/>
      <c r="H128791" s="192"/>
    </row>
    <row r="128792" spans="6:8" x14ac:dyDescent="0.2">
      <c r="F128792" s="195"/>
      <c r="G128792" s="196"/>
      <c r="H128792" s="192"/>
    </row>
    <row r="128793" spans="6:8" x14ac:dyDescent="0.2">
      <c r="F128793" s="195"/>
      <c r="G128793" s="196"/>
      <c r="H128793" s="192"/>
    </row>
    <row r="128794" spans="6:8" x14ac:dyDescent="0.2">
      <c r="F128794" s="195"/>
      <c r="G128794" s="196"/>
      <c r="H128794" s="192"/>
    </row>
    <row r="128795" spans="6:8" x14ac:dyDescent="0.2">
      <c r="F128795" s="195"/>
      <c r="G128795" s="196"/>
      <c r="H128795" s="192"/>
    </row>
    <row r="128796" spans="6:8" x14ac:dyDescent="0.2">
      <c r="F128796" s="195"/>
      <c r="G128796" s="196"/>
      <c r="H128796" s="192"/>
    </row>
    <row r="128797" spans="6:8" x14ac:dyDescent="0.2">
      <c r="F128797" s="195"/>
      <c r="G128797" s="196"/>
      <c r="H128797" s="192"/>
    </row>
    <row r="128798" spans="6:8" x14ac:dyDescent="0.2">
      <c r="F128798" s="195"/>
      <c r="G128798" s="196"/>
      <c r="H128798" s="192"/>
    </row>
    <row r="128799" spans="6:8" x14ac:dyDescent="0.2">
      <c r="F128799" s="195"/>
      <c r="G128799" s="196"/>
      <c r="H128799" s="192"/>
    </row>
    <row r="128800" spans="6:8" x14ac:dyDescent="0.2">
      <c r="F128800" s="195"/>
      <c r="G128800" s="196"/>
      <c r="H128800" s="192"/>
    </row>
    <row r="128801" spans="6:8" x14ac:dyDescent="0.2">
      <c r="F128801" s="195"/>
      <c r="G128801" s="196"/>
      <c r="H128801" s="192"/>
    </row>
    <row r="128802" spans="6:8" x14ac:dyDescent="0.2">
      <c r="F128802" s="195"/>
      <c r="G128802" s="196"/>
      <c r="H128802" s="192"/>
    </row>
    <row r="128803" spans="6:8" x14ac:dyDescent="0.2">
      <c r="F128803" s="195"/>
      <c r="G128803" s="196"/>
      <c r="H128803" s="192"/>
    </row>
    <row r="128804" spans="6:8" x14ac:dyDescent="0.2">
      <c r="F128804" s="195"/>
      <c r="G128804" s="196"/>
      <c r="H128804" s="192"/>
    </row>
    <row r="128805" spans="6:8" x14ac:dyDescent="0.2">
      <c r="F128805" s="195"/>
      <c r="G128805" s="196"/>
      <c r="H128805" s="192"/>
    </row>
    <row r="128806" spans="6:8" x14ac:dyDescent="0.2">
      <c r="F128806" s="195"/>
      <c r="G128806" s="196"/>
      <c r="H128806" s="192"/>
    </row>
    <row r="128807" spans="6:8" x14ac:dyDescent="0.2">
      <c r="F128807" s="195"/>
      <c r="G128807" s="196"/>
      <c r="H128807" s="192"/>
    </row>
    <row r="128808" spans="6:8" x14ac:dyDescent="0.2">
      <c r="F128808" s="195"/>
      <c r="G128808" s="196"/>
      <c r="H128808" s="192"/>
    </row>
    <row r="128809" spans="6:8" x14ac:dyDescent="0.2">
      <c r="F128809" s="195"/>
      <c r="G128809" s="196"/>
      <c r="H128809" s="192"/>
    </row>
    <row r="128810" spans="6:8" x14ac:dyDescent="0.2">
      <c r="F128810" s="195"/>
      <c r="G128810" s="196"/>
      <c r="H128810" s="192"/>
    </row>
    <row r="128811" spans="6:8" x14ac:dyDescent="0.2">
      <c r="F128811" s="195"/>
      <c r="G128811" s="196"/>
      <c r="H128811" s="192"/>
    </row>
    <row r="128812" spans="6:8" x14ac:dyDescent="0.2">
      <c r="F128812" s="195"/>
      <c r="G128812" s="196"/>
      <c r="H128812" s="192"/>
    </row>
    <row r="128813" spans="6:8" x14ac:dyDescent="0.2">
      <c r="F128813" s="195"/>
      <c r="G128813" s="196"/>
      <c r="H128813" s="192"/>
    </row>
    <row r="128814" spans="6:8" x14ac:dyDescent="0.2">
      <c r="F128814" s="195"/>
      <c r="G128814" s="196"/>
      <c r="H128814" s="192"/>
    </row>
    <row r="128815" spans="6:8" x14ac:dyDescent="0.2">
      <c r="F128815" s="195"/>
      <c r="G128815" s="196"/>
      <c r="H128815" s="192"/>
    </row>
    <row r="128816" spans="6:8" x14ac:dyDescent="0.2">
      <c r="F128816" s="195"/>
      <c r="G128816" s="196"/>
      <c r="H128816" s="192"/>
    </row>
    <row r="128817" spans="6:8" x14ac:dyDescent="0.2">
      <c r="F128817" s="195"/>
      <c r="G128817" s="196"/>
      <c r="H128817" s="192"/>
    </row>
    <row r="128818" spans="6:8" x14ac:dyDescent="0.2">
      <c r="F128818" s="195"/>
      <c r="G128818" s="196"/>
      <c r="H128818" s="192"/>
    </row>
    <row r="128819" spans="6:8" x14ac:dyDescent="0.2">
      <c r="F128819" s="195"/>
      <c r="G128819" s="196"/>
      <c r="H128819" s="192"/>
    </row>
    <row r="128820" spans="6:8" x14ac:dyDescent="0.2">
      <c r="F128820" s="195"/>
      <c r="G128820" s="196"/>
      <c r="H128820" s="192"/>
    </row>
    <row r="128821" spans="6:8" x14ac:dyDescent="0.2">
      <c r="F128821" s="195"/>
      <c r="G128821" s="196"/>
      <c r="H128821" s="192"/>
    </row>
    <row r="128822" spans="6:8" x14ac:dyDescent="0.2">
      <c r="F128822" s="195"/>
      <c r="G128822" s="196"/>
      <c r="H128822" s="192"/>
    </row>
    <row r="128823" spans="6:8" x14ac:dyDescent="0.2">
      <c r="F128823" s="195"/>
      <c r="G128823" s="196"/>
      <c r="H128823" s="192"/>
    </row>
    <row r="128824" spans="6:8" x14ac:dyDescent="0.2">
      <c r="F128824" s="195"/>
      <c r="G128824" s="196"/>
      <c r="H128824" s="192"/>
    </row>
    <row r="128825" spans="6:8" x14ac:dyDescent="0.2">
      <c r="F128825" s="195"/>
      <c r="G128825" s="196"/>
      <c r="H128825" s="192"/>
    </row>
    <row r="128826" spans="6:8" x14ac:dyDescent="0.2">
      <c r="F128826" s="195"/>
      <c r="G128826" s="196"/>
      <c r="H128826" s="192"/>
    </row>
    <row r="128827" spans="6:8" x14ac:dyDescent="0.2">
      <c r="F128827" s="195"/>
      <c r="G128827" s="196"/>
      <c r="H128827" s="192"/>
    </row>
    <row r="128828" spans="6:8" x14ac:dyDescent="0.2">
      <c r="F128828" s="195"/>
      <c r="G128828" s="196"/>
      <c r="H128828" s="192"/>
    </row>
    <row r="128829" spans="6:8" x14ac:dyDescent="0.2">
      <c r="F128829" s="195"/>
      <c r="G128829" s="196"/>
      <c r="H128829" s="192"/>
    </row>
    <row r="128830" spans="6:8" x14ac:dyDescent="0.2">
      <c r="F128830" s="195"/>
      <c r="G128830" s="196"/>
      <c r="H128830" s="192"/>
    </row>
    <row r="128831" spans="6:8" x14ac:dyDescent="0.2">
      <c r="F128831" s="195"/>
      <c r="G128831" s="196"/>
      <c r="H128831" s="192"/>
    </row>
    <row r="128832" spans="6:8" x14ac:dyDescent="0.2">
      <c r="F128832" s="195"/>
      <c r="G128832" s="196"/>
      <c r="H128832" s="192"/>
    </row>
    <row r="128833" spans="6:8" x14ac:dyDescent="0.2">
      <c r="F128833" s="195"/>
      <c r="G128833" s="196"/>
      <c r="H128833" s="192"/>
    </row>
    <row r="128834" spans="6:8" x14ac:dyDescent="0.2">
      <c r="F128834" s="195"/>
      <c r="G128834" s="196"/>
      <c r="H128834" s="192"/>
    </row>
    <row r="128835" spans="6:8" x14ac:dyDescent="0.2">
      <c r="F128835" s="195"/>
      <c r="G128835" s="196"/>
      <c r="H128835" s="192"/>
    </row>
    <row r="128836" spans="6:8" x14ac:dyDescent="0.2">
      <c r="F128836" s="195"/>
      <c r="G128836" s="196"/>
      <c r="H128836" s="192"/>
    </row>
    <row r="128837" spans="6:8" x14ac:dyDescent="0.2">
      <c r="F128837" s="195"/>
      <c r="G128837" s="196"/>
      <c r="H128837" s="192"/>
    </row>
    <row r="128838" spans="6:8" x14ac:dyDescent="0.2">
      <c r="F128838" s="195"/>
      <c r="G128838" s="196"/>
      <c r="H128838" s="192"/>
    </row>
    <row r="128839" spans="6:8" x14ac:dyDescent="0.2">
      <c r="F128839" s="195"/>
      <c r="G128839" s="196"/>
      <c r="H128839" s="192"/>
    </row>
    <row r="128840" spans="6:8" x14ac:dyDescent="0.2">
      <c r="F128840" s="195"/>
      <c r="G128840" s="196"/>
      <c r="H128840" s="192"/>
    </row>
    <row r="128841" spans="6:8" x14ac:dyDescent="0.2">
      <c r="F128841" s="195"/>
      <c r="G128841" s="196"/>
      <c r="H128841" s="192"/>
    </row>
    <row r="128842" spans="6:8" x14ac:dyDescent="0.2">
      <c r="F128842" s="195"/>
      <c r="G128842" s="196"/>
      <c r="H128842" s="192"/>
    </row>
    <row r="128843" spans="6:8" x14ac:dyDescent="0.2">
      <c r="F128843" s="195"/>
      <c r="G128843" s="196"/>
      <c r="H128843" s="192"/>
    </row>
    <row r="128844" spans="6:8" x14ac:dyDescent="0.2">
      <c r="F128844" s="195"/>
      <c r="G128844" s="196"/>
      <c r="H128844" s="192"/>
    </row>
    <row r="128845" spans="6:8" x14ac:dyDescent="0.2">
      <c r="F128845" s="195"/>
      <c r="G128845" s="196"/>
      <c r="H128845" s="192"/>
    </row>
    <row r="128846" spans="6:8" x14ac:dyDescent="0.2">
      <c r="F128846" s="195"/>
      <c r="G128846" s="196"/>
      <c r="H128846" s="192"/>
    </row>
    <row r="128847" spans="6:8" x14ac:dyDescent="0.2">
      <c r="F128847" s="195"/>
      <c r="G128847" s="196"/>
      <c r="H128847" s="192"/>
    </row>
    <row r="128848" spans="6:8" x14ac:dyDescent="0.2">
      <c r="F128848" s="195"/>
      <c r="G128848" s="196"/>
      <c r="H128848" s="192"/>
    </row>
    <row r="128849" spans="6:8" x14ac:dyDescent="0.2">
      <c r="F128849" s="195"/>
      <c r="G128849" s="196"/>
      <c r="H128849" s="192"/>
    </row>
    <row r="128850" spans="6:8" x14ac:dyDescent="0.2">
      <c r="F128850" s="195"/>
      <c r="G128850" s="196"/>
      <c r="H128850" s="192"/>
    </row>
    <row r="128851" spans="6:8" x14ac:dyDescent="0.2">
      <c r="F128851" s="195"/>
      <c r="G128851" s="196"/>
      <c r="H128851" s="192"/>
    </row>
    <row r="128852" spans="6:8" x14ac:dyDescent="0.2">
      <c r="F128852" s="195"/>
      <c r="G128852" s="196"/>
      <c r="H128852" s="192"/>
    </row>
    <row r="128853" spans="6:8" x14ac:dyDescent="0.2">
      <c r="F128853" s="195"/>
      <c r="G128853" s="196"/>
      <c r="H128853" s="192"/>
    </row>
    <row r="128854" spans="6:8" x14ac:dyDescent="0.2">
      <c r="F128854" s="195"/>
      <c r="G128854" s="196"/>
      <c r="H128854" s="192"/>
    </row>
    <row r="128855" spans="6:8" x14ac:dyDescent="0.2">
      <c r="F128855" s="195"/>
      <c r="G128855" s="196"/>
      <c r="H128855" s="192"/>
    </row>
    <row r="128856" spans="6:8" x14ac:dyDescent="0.2">
      <c r="F128856" s="195"/>
      <c r="G128856" s="196"/>
      <c r="H128856" s="192"/>
    </row>
    <row r="128857" spans="6:8" x14ac:dyDescent="0.2">
      <c r="F128857" s="195"/>
      <c r="G128857" s="196"/>
      <c r="H128857" s="192"/>
    </row>
    <row r="128858" spans="6:8" x14ac:dyDescent="0.2">
      <c r="F128858" s="195"/>
      <c r="G128858" s="196"/>
      <c r="H128858" s="192"/>
    </row>
    <row r="128859" spans="6:8" x14ac:dyDescent="0.2">
      <c r="F128859" s="195"/>
      <c r="G128859" s="196"/>
      <c r="H128859" s="192"/>
    </row>
    <row r="128860" spans="6:8" x14ac:dyDescent="0.2">
      <c r="F128860" s="195"/>
      <c r="G128860" s="196"/>
      <c r="H128860" s="192"/>
    </row>
    <row r="128861" spans="6:8" x14ac:dyDescent="0.2">
      <c r="F128861" s="195"/>
      <c r="G128861" s="196"/>
      <c r="H128861" s="192"/>
    </row>
    <row r="128862" spans="6:8" x14ac:dyDescent="0.2">
      <c r="F128862" s="195"/>
      <c r="G128862" s="196"/>
      <c r="H128862" s="192"/>
    </row>
    <row r="128863" spans="6:8" x14ac:dyDescent="0.2">
      <c r="F128863" s="195"/>
      <c r="G128863" s="196"/>
      <c r="H128863" s="192"/>
    </row>
    <row r="128864" spans="6:8" x14ac:dyDescent="0.2">
      <c r="F128864" s="195"/>
      <c r="G128864" s="196"/>
      <c r="H128864" s="192"/>
    </row>
    <row r="128865" spans="6:8" x14ac:dyDescent="0.2">
      <c r="F128865" s="195"/>
      <c r="G128865" s="196"/>
      <c r="H128865" s="192"/>
    </row>
    <row r="128866" spans="6:8" x14ac:dyDescent="0.2">
      <c r="F128866" s="195"/>
      <c r="G128866" s="196"/>
      <c r="H128866" s="192"/>
    </row>
    <row r="128867" spans="6:8" x14ac:dyDescent="0.2">
      <c r="F128867" s="195"/>
      <c r="G128867" s="196"/>
      <c r="H128867" s="192"/>
    </row>
    <row r="128868" spans="6:8" x14ac:dyDescent="0.2">
      <c r="F128868" s="195"/>
      <c r="G128868" s="196"/>
      <c r="H128868" s="192"/>
    </row>
    <row r="128869" spans="6:8" x14ac:dyDescent="0.2">
      <c r="F128869" s="195"/>
      <c r="G128869" s="196"/>
      <c r="H128869" s="192"/>
    </row>
    <row r="128870" spans="6:8" x14ac:dyDescent="0.2">
      <c r="F128870" s="195"/>
      <c r="G128870" s="196"/>
      <c r="H128870" s="192"/>
    </row>
    <row r="128871" spans="6:8" x14ac:dyDescent="0.2">
      <c r="F128871" s="195"/>
      <c r="G128871" s="196"/>
      <c r="H128871" s="192"/>
    </row>
    <row r="128872" spans="6:8" x14ac:dyDescent="0.2">
      <c r="F128872" s="195"/>
      <c r="G128872" s="196"/>
      <c r="H128872" s="192"/>
    </row>
    <row r="128873" spans="6:8" x14ac:dyDescent="0.2">
      <c r="F128873" s="195"/>
      <c r="G128873" s="196"/>
      <c r="H128873" s="192"/>
    </row>
    <row r="128874" spans="6:8" x14ac:dyDescent="0.2">
      <c r="F128874" s="195"/>
      <c r="G128874" s="196"/>
      <c r="H128874" s="192"/>
    </row>
    <row r="128875" spans="6:8" x14ac:dyDescent="0.2">
      <c r="F128875" s="195"/>
      <c r="G128875" s="196"/>
      <c r="H128875" s="192"/>
    </row>
    <row r="128876" spans="6:8" x14ac:dyDescent="0.2">
      <c r="F128876" s="195"/>
      <c r="G128876" s="196"/>
      <c r="H128876" s="192"/>
    </row>
    <row r="128877" spans="6:8" x14ac:dyDescent="0.2">
      <c r="F128877" s="195"/>
      <c r="G128877" s="196"/>
      <c r="H128877" s="192"/>
    </row>
    <row r="128878" spans="6:8" x14ac:dyDescent="0.2">
      <c r="F128878" s="195"/>
      <c r="G128878" s="196"/>
      <c r="H128878" s="192"/>
    </row>
    <row r="128879" spans="6:8" x14ac:dyDescent="0.2">
      <c r="F128879" s="195"/>
      <c r="G128879" s="196"/>
      <c r="H128879" s="192"/>
    </row>
    <row r="128880" spans="6:8" x14ac:dyDescent="0.2">
      <c r="F128880" s="195"/>
      <c r="G128880" s="196"/>
      <c r="H128880" s="192"/>
    </row>
    <row r="128881" spans="6:8" x14ac:dyDescent="0.2">
      <c r="F128881" s="195"/>
      <c r="G128881" s="196"/>
      <c r="H128881" s="192"/>
    </row>
    <row r="128882" spans="6:8" x14ac:dyDescent="0.2">
      <c r="F128882" s="195"/>
      <c r="G128882" s="196"/>
      <c r="H128882" s="192"/>
    </row>
    <row r="128883" spans="6:8" x14ac:dyDescent="0.2">
      <c r="F128883" s="195"/>
      <c r="G128883" s="196"/>
      <c r="H128883" s="192"/>
    </row>
    <row r="128884" spans="6:8" x14ac:dyDescent="0.2">
      <c r="F128884" s="195"/>
      <c r="G128884" s="196"/>
      <c r="H128884" s="192"/>
    </row>
    <row r="128885" spans="6:8" x14ac:dyDescent="0.2">
      <c r="F128885" s="195"/>
      <c r="G128885" s="196"/>
      <c r="H128885" s="192"/>
    </row>
    <row r="128886" spans="6:8" x14ac:dyDescent="0.2">
      <c r="F128886" s="195"/>
      <c r="G128886" s="196"/>
      <c r="H128886" s="192"/>
    </row>
    <row r="128887" spans="6:8" x14ac:dyDescent="0.2">
      <c r="F128887" s="195"/>
      <c r="G128887" s="196"/>
      <c r="H128887" s="192"/>
    </row>
    <row r="128888" spans="6:8" x14ac:dyDescent="0.2">
      <c r="F128888" s="195"/>
      <c r="G128888" s="196"/>
      <c r="H128888" s="192"/>
    </row>
    <row r="128889" spans="6:8" x14ac:dyDescent="0.2">
      <c r="F128889" s="195"/>
      <c r="G128889" s="196"/>
      <c r="H128889" s="192"/>
    </row>
    <row r="128890" spans="6:8" x14ac:dyDescent="0.2">
      <c r="F128890" s="195"/>
      <c r="G128890" s="196"/>
      <c r="H128890" s="192"/>
    </row>
    <row r="128891" spans="6:8" x14ac:dyDescent="0.2">
      <c r="F128891" s="195"/>
      <c r="G128891" s="196"/>
      <c r="H128891" s="192"/>
    </row>
    <row r="128892" spans="6:8" x14ac:dyDescent="0.2">
      <c r="F128892" s="195"/>
      <c r="G128892" s="196"/>
      <c r="H128892" s="192"/>
    </row>
    <row r="128893" spans="6:8" x14ac:dyDescent="0.2">
      <c r="F128893" s="195"/>
      <c r="G128893" s="196"/>
      <c r="H128893" s="192"/>
    </row>
    <row r="128894" spans="6:8" x14ac:dyDescent="0.2">
      <c r="F128894" s="195"/>
      <c r="G128894" s="196"/>
      <c r="H128894" s="192"/>
    </row>
    <row r="128895" spans="6:8" x14ac:dyDescent="0.2">
      <c r="F128895" s="195"/>
      <c r="G128895" s="196"/>
      <c r="H128895" s="192"/>
    </row>
    <row r="128896" spans="6:8" x14ac:dyDescent="0.2">
      <c r="F128896" s="195"/>
      <c r="G128896" s="196"/>
      <c r="H128896" s="192"/>
    </row>
    <row r="128897" spans="6:8" x14ac:dyDescent="0.2">
      <c r="F128897" s="195"/>
      <c r="G128897" s="196"/>
      <c r="H128897" s="192"/>
    </row>
    <row r="128898" spans="6:8" x14ac:dyDescent="0.2">
      <c r="F128898" s="195"/>
      <c r="G128898" s="196"/>
      <c r="H128898" s="192"/>
    </row>
    <row r="128899" spans="6:8" x14ac:dyDescent="0.2">
      <c r="F128899" s="195"/>
      <c r="G128899" s="196"/>
      <c r="H128899" s="192"/>
    </row>
    <row r="128900" spans="6:8" x14ac:dyDescent="0.2">
      <c r="F128900" s="195"/>
      <c r="G128900" s="196"/>
      <c r="H128900" s="192"/>
    </row>
    <row r="128901" spans="6:8" x14ac:dyDescent="0.2">
      <c r="F128901" s="195"/>
      <c r="G128901" s="196"/>
      <c r="H128901" s="192"/>
    </row>
    <row r="128902" spans="6:8" x14ac:dyDescent="0.2">
      <c r="F128902" s="195"/>
      <c r="G128902" s="196"/>
      <c r="H128902" s="192"/>
    </row>
    <row r="128903" spans="6:8" x14ac:dyDescent="0.2">
      <c r="F128903" s="195"/>
      <c r="G128903" s="196"/>
      <c r="H128903" s="192"/>
    </row>
    <row r="128904" spans="6:8" x14ac:dyDescent="0.2">
      <c r="F128904" s="195"/>
      <c r="G128904" s="196"/>
      <c r="H128904" s="192"/>
    </row>
    <row r="128905" spans="6:8" x14ac:dyDescent="0.2">
      <c r="F128905" s="195"/>
      <c r="G128905" s="196"/>
      <c r="H128905" s="192"/>
    </row>
    <row r="128906" spans="6:8" x14ac:dyDescent="0.2">
      <c r="F128906" s="195"/>
      <c r="G128906" s="196"/>
      <c r="H128906" s="192"/>
    </row>
    <row r="128907" spans="6:8" x14ac:dyDescent="0.2">
      <c r="F128907" s="195"/>
      <c r="G128907" s="196"/>
      <c r="H128907" s="192"/>
    </row>
    <row r="128908" spans="6:8" x14ac:dyDescent="0.2">
      <c r="F128908" s="195"/>
      <c r="G128908" s="196"/>
      <c r="H128908" s="192"/>
    </row>
    <row r="128909" spans="6:8" x14ac:dyDescent="0.2">
      <c r="F128909" s="195"/>
      <c r="G128909" s="196"/>
      <c r="H128909" s="192"/>
    </row>
    <row r="128910" spans="6:8" x14ac:dyDescent="0.2">
      <c r="F128910" s="195"/>
      <c r="G128910" s="196"/>
      <c r="H128910" s="192"/>
    </row>
    <row r="128911" spans="6:8" x14ac:dyDescent="0.2">
      <c r="F128911" s="195"/>
      <c r="G128911" s="196"/>
      <c r="H128911" s="192"/>
    </row>
    <row r="128912" spans="6:8" x14ac:dyDescent="0.2">
      <c r="F128912" s="195"/>
      <c r="G128912" s="196"/>
      <c r="H128912" s="192"/>
    </row>
    <row r="128913" spans="6:8" x14ac:dyDescent="0.2">
      <c r="F128913" s="195"/>
      <c r="G128913" s="196"/>
      <c r="H128913" s="192"/>
    </row>
    <row r="128914" spans="6:8" x14ac:dyDescent="0.2">
      <c r="F128914" s="195"/>
      <c r="G128914" s="196"/>
      <c r="H128914" s="192"/>
    </row>
    <row r="128915" spans="6:8" x14ac:dyDescent="0.2">
      <c r="F128915" s="195"/>
      <c r="G128915" s="196"/>
      <c r="H128915" s="192"/>
    </row>
    <row r="128916" spans="6:8" x14ac:dyDescent="0.2">
      <c r="F128916" s="195"/>
      <c r="G128916" s="196"/>
      <c r="H128916" s="192"/>
    </row>
    <row r="128917" spans="6:8" x14ac:dyDescent="0.2">
      <c r="F128917" s="195"/>
      <c r="G128917" s="196"/>
      <c r="H128917" s="192"/>
    </row>
    <row r="128918" spans="6:8" x14ac:dyDescent="0.2">
      <c r="F128918" s="195"/>
      <c r="G128918" s="196"/>
      <c r="H128918" s="192"/>
    </row>
    <row r="128919" spans="6:8" x14ac:dyDescent="0.2">
      <c r="F128919" s="195"/>
      <c r="G128919" s="196"/>
      <c r="H128919" s="192"/>
    </row>
    <row r="128920" spans="6:8" x14ac:dyDescent="0.2">
      <c r="F128920" s="195"/>
      <c r="G128920" s="196"/>
      <c r="H128920" s="192"/>
    </row>
    <row r="128921" spans="6:8" x14ac:dyDescent="0.2">
      <c r="F128921" s="195"/>
      <c r="G128921" s="196"/>
      <c r="H128921" s="192"/>
    </row>
    <row r="128922" spans="6:8" x14ac:dyDescent="0.2">
      <c r="F128922" s="195"/>
      <c r="G128922" s="196"/>
      <c r="H128922" s="192"/>
    </row>
    <row r="128923" spans="6:8" x14ac:dyDescent="0.2">
      <c r="F128923" s="195"/>
      <c r="G128923" s="196"/>
      <c r="H128923" s="192"/>
    </row>
    <row r="128924" spans="6:8" x14ac:dyDescent="0.2">
      <c r="F128924" s="195"/>
      <c r="G128924" s="196"/>
      <c r="H128924" s="192"/>
    </row>
    <row r="128925" spans="6:8" x14ac:dyDescent="0.2">
      <c r="F128925" s="195"/>
      <c r="G128925" s="196"/>
      <c r="H128925" s="192"/>
    </row>
    <row r="128926" spans="6:8" x14ac:dyDescent="0.2">
      <c r="F128926" s="195"/>
      <c r="G128926" s="196"/>
      <c r="H128926" s="192"/>
    </row>
    <row r="128927" spans="6:8" x14ac:dyDescent="0.2">
      <c r="F128927" s="195"/>
      <c r="G128927" s="196"/>
      <c r="H128927" s="192"/>
    </row>
    <row r="128928" spans="6:8" x14ac:dyDescent="0.2">
      <c r="F128928" s="195"/>
      <c r="G128928" s="196"/>
      <c r="H128928" s="192"/>
    </row>
    <row r="128929" spans="6:8" x14ac:dyDescent="0.2">
      <c r="F128929" s="195"/>
      <c r="G128929" s="196"/>
      <c r="H128929" s="192"/>
    </row>
    <row r="128930" spans="6:8" x14ac:dyDescent="0.2">
      <c r="F128930" s="195"/>
      <c r="G128930" s="196"/>
      <c r="H128930" s="192"/>
    </row>
    <row r="128931" spans="6:8" x14ac:dyDescent="0.2">
      <c r="F128931" s="195"/>
      <c r="G128931" s="196"/>
      <c r="H128931" s="192"/>
    </row>
    <row r="128932" spans="6:8" x14ac:dyDescent="0.2">
      <c r="F128932" s="195"/>
      <c r="G128932" s="196"/>
      <c r="H128932" s="192"/>
    </row>
    <row r="128933" spans="6:8" x14ac:dyDescent="0.2">
      <c r="F128933" s="195"/>
      <c r="G128933" s="196"/>
      <c r="H128933" s="192"/>
    </row>
    <row r="128934" spans="6:8" x14ac:dyDescent="0.2">
      <c r="F128934" s="195"/>
      <c r="G128934" s="196"/>
      <c r="H128934" s="192"/>
    </row>
    <row r="128935" spans="6:8" x14ac:dyDescent="0.2">
      <c r="F128935" s="195"/>
      <c r="G128935" s="196"/>
      <c r="H128935" s="192"/>
    </row>
    <row r="128936" spans="6:8" x14ac:dyDescent="0.2">
      <c r="F128936" s="195"/>
      <c r="G128936" s="196"/>
      <c r="H128936" s="192"/>
    </row>
    <row r="128937" spans="6:8" x14ac:dyDescent="0.2">
      <c r="F128937" s="195"/>
      <c r="G128937" s="196"/>
      <c r="H128937" s="192"/>
    </row>
    <row r="128938" spans="6:8" x14ac:dyDescent="0.2">
      <c r="F128938" s="195"/>
      <c r="G128938" s="196"/>
      <c r="H128938" s="192"/>
    </row>
    <row r="128939" spans="6:8" x14ac:dyDescent="0.2">
      <c r="F128939" s="195"/>
      <c r="G128939" s="196"/>
      <c r="H128939" s="192"/>
    </row>
    <row r="128940" spans="6:8" x14ac:dyDescent="0.2">
      <c r="F128940" s="195"/>
      <c r="G128940" s="196"/>
      <c r="H128940" s="192"/>
    </row>
    <row r="128941" spans="6:8" x14ac:dyDescent="0.2">
      <c r="F128941" s="195"/>
      <c r="G128941" s="196"/>
      <c r="H128941" s="192"/>
    </row>
    <row r="128942" spans="6:8" x14ac:dyDescent="0.2">
      <c r="F128942" s="195"/>
      <c r="G128942" s="196"/>
      <c r="H128942" s="192"/>
    </row>
    <row r="128943" spans="6:8" x14ac:dyDescent="0.2">
      <c r="F128943" s="195"/>
      <c r="G128943" s="196"/>
      <c r="H128943" s="192"/>
    </row>
    <row r="128944" spans="6:8" x14ac:dyDescent="0.2">
      <c r="F128944" s="195"/>
      <c r="G128944" s="196"/>
      <c r="H128944" s="192"/>
    </row>
    <row r="128945" spans="6:8" x14ac:dyDescent="0.2">
      <c r="F128945" s="195"/>
      <c r="G128945" s="196"/>
      <c r="H128945" s="192"/>
    </row>
    <row r="128946" spans="6:8" x14ac:dyDescent="0.2">
      <c r="F128946" s="195"/>
      <c r="G128946" s="196"/>
      <c r="H128946" s="192"/>
    </row>
    <row r="128947" spans="6:8" x14ac:dyDescent="0.2">
      <c r="F128947" s="195"/>
      <c r="G128947" s="196"/>
      <c r="H128947" s="192"/>
    </row>
    <row r="128948" spans="6:8" x14ac:dyDescent="0.2">
      <c r="F128948" s="195"/>
      <c r="G128948" s="196"/>
      <c r="H128948" s="192"/>
    </row>
    <row r="128949" spans="6:8" x14ac:dyDescent="0.2">
      <c r="F128949" s="195"/>
      <c r="G128949" s="196"/>
      <c r="H128949" s="192"/>
    </row>
    <row r="128950" spans="6:8" x14ac:dyDescent="0.2">
      <c r="F128950" s="195"/>
      <c r="G128950" s="196"/>
      <c r="H128950" s="192"/>
    </row>
    <row r="128951" spans="6:8" x14ac:dyDescent="0.2">
      <c r="F128951" s="195"/>
      <c r="G128951" s="196"/>
      <c r="H128951" s="192"/>
    </row>
    <row r="128952" spans="6:8" x14ac:dyDescent="0.2">
      <c r="F128952" s="195"/>
      <c r="G128952" s="196"/>
      <c r="H128952" s="192"/>
    </row>
    <row r="128953" spans="6:8" x14ac:dyDescent="0.2">
      <c r="F128953" s="195"/>
      <c r="G128953" s="196"/>
      <c r="H128953" s="192"/>
    </row>
    <row r="128954" spans="6:8" x14ac:dyDescent="0.2">
      <c r="F128954" s="195"/>
      <c r="G128954" s="196"/>
      <c r="H128954" s="192"/>
    </row>
    <row r="128955" spans="6:8" x14ac:dyDescent="0.2">
      <c r="F128955" s="195"/>
      <c r="G128955" s="196"/>
      <c r="H128955" s="192"/>
    </row>
    <row r="128956" spans="6:8" x14ac:dyDescent="0.2">
      <c r="F128956" s="195"/>
      <c r="G128956" s="196"/>
      <c r="H128956" s="192"/>
    </row>
    <row r="128957" spans="6:8" x14ac:dyDescent="0.2">
      <c r="F128957" s="195"/>
      <c r="G128957" s="196"/>
      <c r="H128957" s="192"/>
    </row>
    <row r="128958" spans="6:8" x14ac:dyDescent="0.2">
      <c r="F128958" s="195"/>
      <c r="G128958" s="196"/>
      <c r="H128958" s="192"/>
    </row>
    <row r="128959" spans="6:8" x14ac:dyDescent="0.2">
      <c r="F128959" s="195"/>
      <c r="G128959" s="196"/>
      <c r="H128959" s="192"/>
    </row>
    <row r="128960" spans="6:8" x14ac:dyDescent="0.2">
      <c r="F128960" s="195"/>
      <c r="G128960" s="196"/>
      <c r="H128960" s="192"/>
    </row>
    <row r="128961" spans="6:8" x14ac:dyDescent="0.2">
      <c r="F128961" s="195"/>
      <c r="G128961" s="196"/>
      <c r="H128961" s="192"/>
    </row>
    <row r="128962" spans="6:8" x14ac:dyDescent="0.2">
      <c r="F128962" s="195"/>
      <c r="G128962" s="196"/>
      <c r="H128962" s="192"/>
    </row>
    <row r="128963" spans="6:8" x14ac:dyDescent="0.2">
      <c r="F128963" s="195"/>
      <c r="G128963" s="196"/>
      <c r="H128963" s="192"/>
    </row>
    <row r="128964" spans="6:8" x14ac:dyDescent="0.2">
      <c r="F128964" s="195"/>
      <c r="G128964" s="196"/>
      <c r="H128964" s="192"/>
    </row>
    <row r="128965" spans="6:8" x14ac:dyDescent="0.2">
      <c r="F128965" s="195"/>
      <c r="G128965" s="196"/>
      <c r="H128965" s="192"/>
    </row>
    <row r="128966" spans="6:8" x14ac:dyDescent="0.2">
      <c r="F128966" s="195"/>
      <c r="G128966" s="196"/>
      <c r="H128966" s="192"/>
    </row>
    <row r="128967" spans="6:8" x14ac:dyDescent="0.2">
      <c r="F128967" s="195"/>
      <c r="G128967" s="196"/>
      <c r="H128967" s="192"/>
    </row>
    <row r="128968" spans="6:8" x14ac:dyDescent="0.2">
      <c r="F128968" s="195"/>
      <c r="G128968" s="196"/>
      <c r="H128968" s="192"/>
    </row>
    <row r="128969" spans="6:8" x14ac:dyDescent="0.2">
      <c r="F128969" s="195"/>
      <c r="G128969" s="196"/>
      <c r="H128969" s="192"/>
    </row>
    <row r="128970" spans="6:8" x14ac:dyDescent="0.2">
      <c r="F128970" s="195"/>
      <c r="G128970" s="196"/>
      <c r="H128970" s="192"/>
    </row>
    <row r="128971" spans="6:8" x14ac:dyDescent="0.2">
      <c r="F128971" s="195"/>
      <c r="G128971" s="196"/>
      <c r="H128971" s="192"/>
    </row>
    <row r="128972" spans="6:8" x14ac:dyDescent="0.2">
      <c r="F128972" s="195"/>
      <c r="G128972" s="196"/>
      <c r="H128972" s="192"/>
    </row>
    <row r="128973" spans="6:8" x14ac:dyDescent="0.2">
      <c r="F128973" s="195"/>
      <c r="G128973" s="196"/>
      <c r="H128973" s="192"/>
    </row>
    <row r="128974" spans="6:8" x14ac:dyDescent="0.2">
      <c r="F128974" s="195"/>
      <c r="G128974" s="196"/>
      <c r="H128974" s="192"/>
    </row>
    <row r="128975" spans="6:8" x14ac:dyDescent="0.2">
      <c r="F128975" s="195"/>
      <c r="G128975" s="196"/>
      <c r="H128975" s="192"/>
    </row>
    <row r="128976" spans="6:8" x14ac:dyDescent="0.2">
      <c r="F128976" s="195"/>
      <c r="G128976" s="196"/>
      <c r="H128976" s="192"/>
    </row>
    <row r="128977" spans="6:8" x14ac:dyDescent="0.2">
      <c r="F128977" s="195"/>
      <c r="G128977" s="196"/>
      <c r="H128977" s="192"/>
    </row>
    <row r="128978" spans="6:8" x14ac:dyDescent="0.2">
      <c r="F128978" s="195"/>
      <c r="G128978" s="196"/>
      <c r="H128978" s="192"/>
    </row>
    <row r="128979" spans="6:8" x14ac:dyDescent="0.2">
      <c r="F128979" s="195"/>
      <c r="G128979" s="196"/>
      <c r="H128979" s="192"/>
    </row>
    <row r="128980" spans="6:8" x14ac:dyDescent="0.2">
      <c r="F128980" s="195"/>
      <c r="G128980" s="196"/>
      <c r="H128980" s="192"/>
    </row>
    <row r="128981" spans="6:8" x14ac:dyDescent="0.2">
      <c r="F128981" s="195"/>
      <c r="G128981" s="196"/>
      <c r="H128981" s="192"/>
    </row>
    <row r="128982" spans="6:8" x14ac:dyDescent="0.2">
      <c r="F128982" s="195"/>
      <c r="G128982" s="196"/>
      <c r="H128982" s="192"/>
    </row>
    <row r="128983" spans="6:8" x14ac:dyDescent="0.2">
      <c r="F128983" s="195"/>
      <c r="G128983" s="196"/>
      <c r="H128983" s="192"/>
    </row>
    <row r="128984" spans="6:8" x14ac:dyDescent="0.2">
      <c r="F128984" s="195"/>
      <c r="G128984" s="196"/>
      <c r="H128984" s="192"/>
    </row>
    <row r="128985" spans="6:8" x14ac:dyDescent="0.2">
      <c r="F128985" s="195"/>
      <c r="G128985" s="196"/>
      <c r="H128985" s="192"/>
    </row>
    <row r="128986" spans="6:8" x14ac:dyDescent="0.2">
      <c r="F128986" s="195"/>
      <c r="G128986" s="196"/>
      <c r="H128986" s="192"/>
    </row>
    <row r="128987" spans="6:8" x14ac:dyDescent="0.2">
      <c r="F128987" s="195"/>
      <c r="G128987" s="196"/>
      <c r="H128987" s="192"/>
    </row>
    <row r="128988" spans="6:8" x14ac:dyDescent="0.2">
      <c r="F128988" s="195"/>
      <c r="G128988" s="196"/>
      <c r="H128988" s="192"/>
    </row>
    <row r="128989" spans="6:8" x14ac:dyDescent="0.2">
      <c r="F128989" s="195"/>
      <c r="G128989" s="196"/>
      <c r="H128989" s="192"/>
    </row>
    <row r="128990" spans="6:8" x14ac:dyDescent="0.2">
      <c r="F128990" s="195"/>
      <c r="G128990" s="196"/>
      <c r="H128990" s="192"/>
    </row>
    <row r="128991" spans="6:8" x14ac:dyDescent="0.2">
      <c r="F128991" s="195"/>
      <c r="G128991" s="196"/>
      <c r="H128991" s="192"/>
    </row>
    <row r="128992" spans="6:8" x14ac:dyDescent="0.2">
      <c r="F128992" s="195"/>
      <c r="G128992" s="196"/>
      <c r="H128992" s="192"/>
    </row>
    <row r="128993" spans="6:8" x14ac:dyDescent="0.2">
      <c r="F128993" s="195"/>
      <c r="G128993" s="196"/>
      <c r="H128993" s="192"/>
    </row>
    <row r="128994" spans="6:8" x14ac:dyDescent="0.2">
      <c r="F128994" s="195"/>
      <c r="G128994" s="196"/>
      <c r="H128994" s="192"/>
    </row>
    <row r="128995" spans="6:8" x14ac:dyDescent="0.2">
      <c r="F128995" s="195"/>
      <c r="G128995" s="196"/>
      <c r="H128995" s="192"/>
    </row>
    <row r="128996" spans="6:8" x14ac:dyDescent="0.2">
      <c r="F128996" s="195"/>
      <c r="G128996" s="196"/>
      <c r="H128996" s="192"/>
    </row>
    <row r="128997" spans="6:8" x14ac:dyDescent="0.2">
      <c r="F128997" s="195"/>
      <c r="G128997" s="196"/>
      <c r="H128997" s="192"/>
    </row>
    <row r="128998" spans="6:8" x14ac:dyDescent="0.2">
      <c r="F128998" s="195"/>
      <c r="G128998" s="196"/>
      <c r="H128998" s="192"/>
    </row>
    <row r="128999" spans="6:8" x14ac:dyDescent="0.2">
      <c r="F128999" s="195"/>
      <c r="G128999" s="196"/>
      <c r="H128999" s="192"/>
    </row>
    <row r="129000" spans="6:8" x14ac:dyDescent="0.2">
      <c r="F129000" s="195"/>
      <c r="G129000" s="196"/>
      <c r="H129000" s="192"/>
    </row>
    <row r="129001" spans="6:8" x14ac:dyDescent="0.2">
      <c r="F129001" s="195"/>
      <c r="G129001" s="196"/>
      <c r="H129001" s="192"/>
    </row>
    <row r="129002" spans="6:8" x14ac:dyDescent="0.2">
      <c r="F129002" s="195"/>
      <c r="G129002" s="196"/>
      <c r="H129002" s="192"/>
    </row>
    <row r="129003" spans="6:8" x14ac:dyDescent="0.2">
      <c r="F129003" s="195"/>
      <c r="G129003" s="196"/>
      <c r="H129003" s="192"/>
    </row>
    <row r="129004" spans="6:8" x14ac:dyDescent="0.2">
      <c r="F129004" s="195"/>
      <c r="G129004" s="196"/>
      <c r="H129004" s="192"/>
    </row>
    <row r="129005" spans="6:8" x14ac:dyDescent="0.2">
      <c r="F129005" s="195"/>
      <c r="G129005" s="196"/>
      <c r="H129005" s="192"/>
    </row>
    <row r="129006" spans="6:8" x14ac:dyDescent="0.2">
      <c r="F129006" s="195"/>
      <c r="G129006" s="196"/>
      <c r="H129006" s="192"/>
    </row>
    <row r="129007" spans="6:8" x14ac:dyDescent="0.2">
      <c r="F129007" s="195"/>
      <c r="G129007" s="196"/>
      <c r="H129007" s="192"/>
    </row>
    <row r="129008" spans="6:8" x14ac:dyDescent="0.2">
      <c r="F129008" s="195"/>
      <c r="G129008" s="196"/>
      <c r="H129008" s="192"/>
    </row>
    <row r="129009" spans="6:8" x14ac:dyDescent="0.2">
      <c r="F129009" s="195"/>
      <c r="G129009" s="196"/>
      <c r="H129009" s="192"/>
    </row>
    <row r="129010" spans="6:8" x14ac:dyDescent="0.2">
      <c r="F129010" s="195"/>
      <c r="G129010" s="196"/>
      <c r="H129010" s="192"/>
    </row>
    <row r="129011" spans="6:8" x14ac:dyDescent="0.2">
      <c r="F129011" s="195"/>
      <c r="G129011" s="196"/>
      <c r="H129011" s="192"/>
    </row>
    <row r="129012" spans="6:8" x14ac:dyDescent="0.2">
      <c r="F129012" s="195"/>
      <c r="G129012" s="196"/>
      <c r="H129012" s="192"/>
    </row>
    <row r="129013" spans="6:8" x14ac:dyDescent="0.2">
      <c r="F129013" s="195"/>
      <c r="G129013" s="196"/>
      <c r="H129013" s="192"/>
    </row>
    <row r="129014" spans="6:8" x14ac:dyDescent="0.2">
      <c r="F129014" s="195"/>
      <c r="G129014" s="196"/>
      <c r="H129014" s="192"/>
    </row>
    <row r="129015" spans="6:8" x14ac:dyDescent="0.2">
      <c r="F129015" s="195"/>
      <c r="G129015" s="196"/>
      <c r="H129015" s="192"/>
    </row>
    <row r="129016" spans="6:8" x14ac:dyDescent="0.2">
      <c r="F129016" s="195"/>
      <c r="G129016" s="196"/>
      <c r="H129016" s="192"/>
    </row>
    <row r="129017" spans="6:8" x14ac:dyDescent="0.2">
      <c r="F129017" s="195"/>
      <c r="G129017" s="196"/>
      <c r="H129017" s="192"/>
    </row>
    <row r="129018" spans="6:8" x14ac:dyDescent="0.2">
      <c r="F129018" s="195"/>
      <c r="G129018" s="196"/>
      <c r="H129018" s="192"/>
    </row>
    <row r="129019" spans="6:8" x14ac:dyDescent="0.2">
      <c r="F129019" s="195"/>
      <c r="G129019" s="196"/>
      <c r="H129019" s="192"/>
    </row>
    <row r="129020" spans="6:8" x14ac:dyDescent="0.2">
      <c r="F129020" s="195"/>
      <c r="G129020" s="196"/>
      <c r="H129020" s="192"/>
    </row>
    <row r="129021" spans="6:8" x14ac:dyDescent="0.2">
      <c r="F129021" s="195"/>
      <c r="G129021" s="196"/>
      <c r="H129021" s="192"/>
    </row>
    <row r="129022" spans="6:8" x14ac:dyDescent="0.2">
      <c r="F129022" s="195"/>
      <c r="G129022" s="196"/>
      <c r="H129022" s="192"/>
    </row>
    <row r="129023" spans="6:8" x14ac:dyDescent="0.2">
      <c r="F129023" s="195"/>
      <c r="G129023" s="196"/>
      <c r="H129023" s="192"/>
    </row>
    <row r="129024" spans="6:8" x14ac:dyDescent="0.2">
      <c r="F129024" s="195"/>
      <c r="G129024" s="196"/>
      <c r="H129024" s="192"/>
    </row>
    <row r="129025" spans="6:8" x14ac:dyDescent="0.2">
      <c r="F129025" s="195"/>
      <c r="G129025" s="196"/>
      <c r="H129025" s="192"/>
    </row>
    <row r="129026" spans="6:8" x14ac:dyDescent="0.2">
      <c r="F129026" s="195"/>
      <c r="G129026" s="196"/>
      <c r="H129026" s="192"/>
    </row>
    <row r="129027" spans="6:8" x14ac:dyDescent="0.2">
      <c r="F129027" s="195"/>
      <c r="G129027" s="196"/>
      <c r="H129027" s="192"/>
    </row>
    <row r="129028" spans="6:8" x14ac:dyDescent="0.2">
      <c r="F129028" s="195"/>
      <c r="G129028" s="196"/>
      <c r="H129028" s="192"/>
    </row>
    <row r="129029" spans="6:8" x14ac:dyDescent="0.2">
      <c r="F129029" s="195"/>
      <c r="G129029" s="196"/>
      <c r="H129029" s="192"/>
    </row>
    <row r="129030" spans="6:8" x14ac:dyDescent="0.2">
      <c r="F129030" s="195"/>
      <c r="G129030" s="196"/>
      <c r="H129030" s="192"/>
    </row>
    <row r="129031" spans="6:8" x14ac:dyDescent="0.2">
      <c r="F129031" s="195"/>
      <c r="G129031" s="196"/>
      <c r="H129031" s="192"/>
    </row>
    <row r="129032" spans="6:8" x14ac:dyDescent="0.2">
      <c r="F129032" s="195"/>
      <c r="G129032" s="196"/>
      <c r="H129032" s="192"/>
    </row>
    <row r="129033" spans="6:8" x14ac:dyDescent="0.2">
      <c r="F129033" s="195"/>
      <c r="G129033" s="196"/>
      <c r="H129033" s="192"/>
    </row>
    <row r="129034" spans="6:8" x14ac:dyDescent="0.2">
      <c r="F129034" s="195"/>
      <c r="G129034" s="196"/>
      <c r="H129034" s="192"/>
    </row>
    <row r="129035" spans="6:8" x14ac:dyDescent="0.2">
      <c r="F129035" s="195"/>
      <c r="G129035" s="196"/>
      <c r="H129035" s="192"/>
    </row>
    <row r="129036" spans="6:8" x14ac:dyDescent="0.2">
      <c r="F129036" s="195"/>
      <c r="G129036" s="196"/>
      <c r="H129036" s="192"/>
    </row>
    <row r="129037" spans="6:8" x14ac:dyDescent="0.2">
      <c r="F129037" s="195"/>
      <c r="G129037" s="196"/>
      <c r="H129037" s="192"/>
    </row>
    <row r="129038" spans="6:8" x14ac:dyDescent="0.2">
      <c r="F129038" s="195"/>
      <c r="G129038" s="196"/>
      <c r="H129038" s="192"/>
    </row>
    <row r="129039" spans="6:8" x14ac:dyDescent="0.2">
      <c r="F129039" s="195"/>
      <c r="G129039" s="196"/>
      <c r="H129039" s="192"/>
    </row>
    <row r="129040" spans="6:8" x14ac:dyDescent="0.2">
      <c r="F129040" s="195"/>
      <c r="G129040" s="196"/>
      <c r="H129040" s="192"/>
    </row>
    <row r="129041" spans="6:8" x14ac:dyDescent="0.2">
      <c r="F129041" s="195"/>
      <c r="G129041" s="196"/>
      <c r="H129041" s="192"/>
    </row>
    <row r="129042" spans="6:8" x14ac:dyDescent="0.2">
      <c r="F129042" s="195"/>
      <c r="G129042" s="196"/>
      <c r="H129042" s="192"/>
    </row>
    <row r="129043" spans="6:8" x14ac:dyDescent="0.2">
      <c r="F129043" s="195"/>
      <c r="G129043" s="196"/>
      <c r="H129043" s="192"/>
    </row>
    <row r="129044" spans="6:8" x14ac:dyDescent="0.2">
      <c r="F129044" s="195"/>
      <c r="G129044" s="196"/>
      <c r="H129044" s="192"/>
    </row>
    <row r="129045" spans="6:8" x14ac:dyDescent="0.2">
      <c r="F129045" s="195"/>
      <c r="G129045" s="196"/>
      <c r="H129045" s="192"/>
    </row>
    <row r="129046" spans="6:8" x14ac:dyDescent="0.2">
      <c r="F129046" s="195"/>
      <c r="G129046" s="196"/>
      <c r="H129046" s="192"/>
    </row>
    <row r="129047" spans="6:8" x14ac:dyDescent="0.2">
      <c r="F129047" s="195"/>
      <c r="G129047" s="196"/>
      <c r="H129047" s="192"/>
    </row>
    <row r="129048" spans="6:8" x14ac:dyDescent="0.2">
      <c r="F129048" s="195"/>
      <c r="G129048" s="196"/>
      <c r="H129048" s="192"/>
    </row>
    <row r="129049" spans="6:8" x14ac:dyDescent="0.2">
      <c r="F129049" s="195"/>
      <c r="G129049" s="196"/>
      <c r="H129049" s="192"/>
    </row>
    <row r="129050" spans="6:8" x14ac:dyDescent="0.2">
      <c r="F129050" s="195"/>
      <c r="G129050" s="196"/>
      <c r="H129050" s="192"/>
    </row>
    <row r="129051" spans="6:8" x14ac:dyDescent="0.2">
      <c r="F129051" s="195"/>
      <c r="G129051" s="196"/>
      <c r="H129051" s="192"/>
    </row>
    <row r="129052" spans="6:8" x14ac:dyDescent="0.2">
      <c r="F129052" s="195"/>
      <c r="G129052" s="196"/>
      <c r="H129052" s="192"/>
    </row>
    <row r="129053" spans="6:8" x14ac:dyDescent="0.2">
      <c r="F129053" s="195"/>
      <c r="G129053" s="196"/>
      <c r="H129053" s="192"/>
    </row>
    <row r="129054" spans="6:8" x14ac:dyDescent="0.2">
      <c r="F129054" s="195"/>
      <c r="G129054" s="196"/>
      <c r="H129054" s="192"/>
    </row>
    <row r="129055" spans="6:8" x14ac:dyDescent="0.2">
      <c r="F129055" s="195"/>
      <c r="G129055" s="196"/>
      <c r="H129055" s="192"/>
    </row>
    <row r="129056" spans="6:8" x14ac:dyDescent="0.2">
      <c r="F129056" s="195"/>
      <c r="G129056" s="196"/>
      <c r="H129056" s="192"/>
    </row>
    <row r="129057" spans="6:8" x14ac:dyDescent="0.2">
      <c r="F129057" s="195"/>
      <c r="G129057" s="196"/>
      <c r="H129057" s="192"/>
    </row>
    <row r="129058" spans="6:8" x14ac:dyDescent="0.2">
      <c r="F129058" s="195"/>
      <c r="G129058" s="196"/>
      <c r="H129058" s="192"/>
    </row>
    <row r="129059" spans="6:8" x14ac:dyDescent="0.2">
      <c r="F129059" s="195"/>
      <c r="G129059" s="196"/>
      <c r="H129059" s="192"/>
    </row>
    <row r="129060" spans="6:8" x14ac:dyDescent="0.2">
      <c r="F129060" s="195"/>
      <c r="G129060" s="196"/>
      <c r="H129060" s="192"/>
    </row>
    <row r="129061" spans="6:8" x14ac:dyDescent="0.2">
      <c r="F129061" s="195"/>
      <c r="G129061" s="196"/>
      <c r="H129061" s="192"/>
    </row>
    <row r="129062" spans="6:8" x14ac:dyDescent="0.2">
      <c r="F129062" s="195"/>
      <c r="G129062" s="196"/>
      <c r="H129062" s="192"/>
    </row>
    <row r="129063" spans="6:8" x14ac:dyDescent="0.2">
      <c r="F129063" s="195"/>
      <c r="G129063" s="196"/>
      <c r="H129063" s="192"/>
    </row>
    <row r="129064" spans="6:8" x14ac:dyDescent="0.2">
      <c r="F129064" s="195"/>
      <c r="G129064" s="196"/>
      <c r="H129064" s="192"/>
    </row>
    <row r="129065" spans="6:8" x14ac:dyDescent="0.2">
      <c r="F129065" s="195"/>
      <c r="G129065" s="196"/>
      <c r="H129065" s="192"/>
    </row>
    <row r="129066" spans="6:8" x14ac:dyDescent="0.2">
      <c r="F129066" s="195"/>
      <c r="G129066" s="196"/>
      <c r="H129066" s="192"/>
    </row>
    <row r="129067" spans="6:8" x14ac:dyDescent="0.2">
      <c r="F129067" s="195"/>
      <c r="G129067" s="196"/>
      <c r="H129067" s="192"/>
    </row>
    <row r="129068" spans="6:8" x14ac:dyDescent="0.2">
      <c r="F129068" s="195"/>
      <c r="G129068" s="196"/>
      <c r="H129068" s="192"/>
    </row>
    <row r="129069" spans="6:8" x14ac:dyDescent="0.2">
      <c r="F129069" s="195"/>
      <c r="G129069" s="196"/>
      <c r="H129069" s="192"/>
    </row>
    <row r="129070" spans="6:8" x14ac:dyDescent="0.2">
      <c r="F129070" s="195"/>
      <c r="G129070" s="196"/>
      <c r="H129070" s="192"/>
    </row>
    <row r="129071" spans="6:8" x14ac:dyDescent="0.2">
      <c r="F129071" s="195"/>
      <c r="G129071" s="196"/>
      <c r="H129071" s="192"/>
    </row>
    <row r="129072" spans="6:8" x14ac:dyDescent="0.2">
      <c r="F129072" s="195"/>
      <c r="G129072" s="196"/>
      <c r="H129072" s="192"/>
    </row>
    <row r="129073" spans="6:8" x14ac:dyDescent="0.2">
      <c r="F129073" s="195"/>
      <c r="G129073" s="196"/>
      <c r="H129073" s="192"/>
    </row>
    <row r="129074" spans="6:8" x14ac:dyDescent="0.2">
      <c r="F129074" s="195"/>
      <c r="G129074" s="196"/>
      <c r="H129074" s="192"/>
    </row>
    <row r="129075" spans="6:8" x14ac:dyDescent="0.2">
      <c r="F129075" s="195"/>
      <c r="G129075" s="196"/>
      <c r="H129075" s="192"/>
    </row>
    <row r="129076" spans="6:8" x14ac:dyDescent="0.2">
      <c r="F129076" s="195"/>
      <c r="G129076" s="196"/>
      <c r="H129076" s="192"/>
    </row>
    <row r="129077" spans="6:8" x14ac:dyDescent="0.2">
      <c r="F129077" s="195"/>
      <c r="G129077" s="196"/>
      <c r="H129077" s="192"/>
    </row>
    <row r="129078" spans="6:8" x14ac:dyDescent="0.2">
      <c r="F129078" s="195"/>
      <c r="G129078" s="196"/>
      <c r="H129078" s="192"/>
    </row>
    <row r="129079" spans="6:8" x14ac:dyDescent="0.2">
      <c r="F129079" s="195"/>
      <c r="G129079" s="196"/>
      <c r="H129079" s="192"/>
    </row>
    <row r="129080" spans="6:8" x14ac:dyDescent="0.2">
      <c r="F129080" s="195"/>
      <c r="G129080" s="196"/>
      <c r="H129080" s="192"/>
    </row>
    <row r="129081" spans="6:8" x14ac:dyDescent="0.2">
      <c r="F129081" s="195"/>
      <c r="G129081" s="196"/>
      <c r="H129081" s="192"/>
    </row>
    <row r="129082" spans="6:8" x14ac:dyDescent="0.2">
      <c r="F129082" s="195"/>
      <c r="G129082" s="196"/>
      <c r="H129082" s="192"/>
    </row>
    <row r="129083" spans="6:8" x14ac:dyDescent="0.2">
      <c r="F129083" s="195"/>
      <c r="G129083" s="196"/>
      <c r="H129083" s="192"/>
    </row>
    <row r="129084" spans="6:8" x14ac:dyDescent="0.2">
      <c r="F129084" s="195"/>
      <c r="G129084" s="196"/>
      <c r="H129084" s="192"/>
    </row>
    <row r="129085" spans="6:8" x14ac:dyDescent="0.2">
      <c r="F129085" s="195"/>
      <c r="G129085" s="196"/>
      <c r="H129085" s="192"/>
    </row>
    <row r="129086" spans="6:8" x14ac:dyDescent="0.2">
      <c r="F129086" s="195"/>
      <c r="G129086" s="196"/>
      <c r="H129086" s="192"/>
    </row>
    <row r="129087" spans="6:8" x14ac:dyDescent="0.2">
      <c r="F129087" s="195"/>
      <c r="G129087" s="196"/>
      <c r="H129087" s="192"/>
    </row>
    <row r="129088" spans="6:8" x14ac:dyDescent="0.2">
      <c r="F129088" s="195"/>
      <c r="G129088" s="196"/>
      <c r="H129088" s="192"/>
    </row>
    <row r="129089" spans="6:8" x14ac:dyDescent="0.2">
      <c r="F129089" s="195"/>
      <c r="G129089" s="196"/>
      <c r="H129089" s="192"/>
    </row>
    <row r="129090" spans="6:8" x14ac:dyDescent="0.2">
      <c r="F129090" s="195"/>
      <c r="G129090" s="196"/>
      <c r="H129090" s="192"/>
    </row>
    <row r="129091" spans="6:8" x14ac:dyDescent="0.2">
      <c r="F129091" s="195"/>
      <c r="G129091" s="196"/>
      <c r="H129091" s="192"/>
    </row>
    <row r="129092" spans="6:8" x14ac:dyDescent="0.2">
      <c r="F129092" s="195"/>
      <c r="G129092" s="196"/>
      <c r="H129092" s="192"/>
    </row>
    <row r="129093" spans="6:8" x14ac:dyDescent="0.2">
      <c r="F129093" s="195"/>
      <c r="G129093" s="196"/>
      <c r="H129093" s="192"/>
    </row>
    <row r="129094" spans="6:8" x14ac:dyDescent="0.2">
      <c r="F129094" s="195"/>
      <c r="G129094" s="196"/>
      <c r="H129094" s="192"/>
    </row>
    <row r="129095" spans="6:8" x14ac:dyDescent="0.2">
      <c r="F129095" s="195"/>
      <c r="G129095" s="196"/>
      <c r="H129095" s="192"/>
    </row>
    <row r="129096" spans="6:8" x14ac:dyDescent="0.2">
      <c r="F129096" s="195"/>
      <c r="G129096" s="196"/>
      <c r="H129096" s="192"/>
    </row>
    <row r="129097" spans="6:8" x14ac:dyDescent="0.2">
      <c r="F129097" s="195"/>
      <c r="G129097" s="196"/>
      <c r="H129097" s="192"/>
    </row>
    <row r="129098" spans="6:8" x14ac:dyDescent="0.2">
      <c r="F129098" s="195"/>
      <c r="G129098" s="196"/>
      <c r="H129098" s="192"/>
    </row>
    <row r="129099" spans="6:8" x14ac:dyDescent="0.2">
      <c r="F129099" s="195"/>
      <c r="G129099" s="196"/>
      <c r="H129099" s="192"/>
    </row>
    <row r="129100" spans="6:8" x14ac:dyDescent="0.2">
      <c r="F129100" s="195"/>
      <c r="G129100" s="196"/>
      <c r="H129100" s="192"/>
    </row>
    <row r="129101" spans="6:8" x14ac:dyDescent="0.2">
      <c r="F129101" s="195"/>
      <c r="G129101" s="196"/>
      <c r="H129101" s="192"/>
    </row>
    <row r="129102" spans="6:8" x14ac:dyDescent="0.2">
      <c r="F129102" s="195"/>
      <c r="G129102" s="196"/>
      <c r="H129102" s="192"/>
    </row>
    <row r="129103" spans="6:8" x14ac:dyDescent="0.2">
      <c r="F129103" s="195"/>
      <c r="G129103" s="196"/>
      <c r="H129103" s="192"/>
    </row>
    <row r="129104" spans="6:8" x14ac:dyDescent="0.2">
      <c r="F129104" s="195"/>
      <c r="G129104" s="196"/>
      <c r="H129104" s="192"/>
    </row>
    <row r="129105" spans="6:8" x14ac:dyDescent="0.2">
      <c r="F129105" s="195"/>
      <c r="G129105" s="196"/>
      <c r="H129105" s="192"/>
    </row>
    <row r="129106" spans="6:8" x14ac:dyDescent="0.2">
      <c r="F129106" s="195"/>
      <c r="G129106" s="196"/>
      <c r="H129106" s="192"/>
    </row>
    <row r="129107" spans="6:8" x14ac:dyDescent="0.2">
      <c r="F129107" s="195"/>
      <c r="G129107" s="196"/>
      <c r="H129107" s="192"/>
    </row>
    <row r="129108" spans="6:8" x14ac:dyDescent="0.2">
      <c r="F129108" s="195"/>
      <c r="G129108" s="196"/>
      <c r="H129108" s="192"/>
    </row>
    <row r="129109" spans="6:8" x14ac:dyDescent="0.2">
      <c r="F129109" s="195"/>
      <c r="G129109" s="196"/>
      <c r="H129109" s="192"/>
    </row>
    <row r="129110" spans="6:8" x14ac:dyDescent="0.2">
      <c r="F129110" s="195"/>
      <c r="G129110" s="196"/>
      <c r="H129110" s="192"/>
    </row>
    <row r="129111" spans="6:8" x14ac:dyDescent="0.2">
      <c r="F129111" s="195"/>
      <c r="G129111" s="196"/>
      <c r="H129111" s="192"/>
    </row>
    <row r="129112" spans="6:8" x14ac:dyDescent="0.2">
      <c r="F129112" s="195"/>
      <c r="G129112" s="196"/>
      <c r="H129112" s="192"/>
    </row>
    <row r="129113" spans="6:8" x14ac:dyDescent="0.2">
      <c r="F129113" s="195"/>
      <c r="G129113" s="196"/>
      <c r="H129113" s="192"/>
    </row>
    <row r="129114" spans="6:8" x14ac:dyDescent="0.2">
      <c r="F129114" s="195"/>
      <c r="G129114" s="196"/>
      <c r="H129114" s="192"/>
    </row>
    <row r="129115" spans="6:8" x14ac:dyDescent="0.2">
      <c r="F129115" s="195"/>
      <c r="G129115" s="196"/>
      <c r="H129115" s="192"/>
    </row>
    <row r="129116" spans="6:8" x14ac:dyDescent="0.2">
      <c r="F129116" s="195"/>
      <c r="G129116" s="196"/>
      <c r="H129116" s="192"/>
    </row>
    <row r="129117" spans="6:8" x14ac:dyDescent="0.2">
      <c r="F129117" s="195"/>
      <c r="G129117" s="196"/>
      <c r="H129117" s="192"/>
    </row>
    <row r="129118" spans="6:8" x14ac:dyDescent="0.2">
      <c r="F129118" s="195"/>
      <c r="G129118" s="196"/>
      <c r="H129118" s="192"/>
    </row>
    <row r="129119" spans="6:8" x14ac:dyDescent="0.2">
      <c r="F129119" s="195"/>
      <c r="G129119" s="196"/>
      <c r="H129119" s="192"/>
    </row>
    <row r="129120" spans="6:8" x14ac:dyDescent="0.2">
      <c r="F129120" s="195"/>
      <c r="G129120" s="196"/>
      <c r="H129120" s="192"/>
    </row>
    <row r="129121" spans="6:8" x14ac:dyDescent="0.2">
      <c r="F129121" s="195"/>
      <c r="G129121" s="196"/>
      <c r="H129121" s="192"/>
    </row>
    <row r="129122" spans="6:8" x14ac:dyDescent="0.2">
      <c r="F129122" s="195"/>
      <c r="G129122" s="196"/>
      <c r="H129122" s="192"/>
    </row>
    <row r="129123" spans="6:8" x14ac:dyDescent="0.2">
      <c r="F129123" s="195"/>
      <c r="G129123" s="196"/>
      <c r="H129123" s="192"/>
    </row>
    <row r="129124" spans="6:8" x14ac:dyDescent="0.2">
      <c r="F129124" s="195"/>
      <c r="G129124" s="196"/>
      <c r="H129124" s="192"/>
    </row>
    <row r="129125" spans="6:8" x14ac:dyDescent="0.2">
      <c r="F129125" s="195"/>
      <c r="G129125" s="196"/>
      <c r="H129125" s="192"/>
    </row>
    <row r="129126" spans="6:8" x14ac:dyDescent="0.2">
      <c r="F129126" s="195"/>
      <c r="G129126" s="196"/>
      <c r="H129126" s="192"/>
    </row>
    <row r="129127" spans="6:8" x14ac:dyDescent="0.2">
      <c r="F129127" s="195"/>
      <c r="G129127" s="196"/>
      <c r="H129127" s="192"/>
    </row>
    <row r="129128" spans="6:8" x14ac:dyDescent="0.2">
      <c r="F129128" s="195"/>
      <c r="G129128" s="196"/>
      <c r="H129128" s="192"/>
    </row>
    <row r="129129" spans="6:8" x14ac:dyDescent="0.2">
      <c r="F129129" s="195"/>
      <c r="G129129" s="196"/>
      <c r="H129129" s="192"/>
    </row>
    <row r="129130" spans="6:8" x14ac:dyDescent="0.2">
      <c r="F129130" s="195"/>
      <c r="G129130" s="196"/>
      <c r="H129130" s="192"/>
    </row>
    <row r="129131" spans="6:8" x14ac:dyDescent="0.2">
      <c r="F129131" s="195"/>
      <c r="G129131" s="196"/>
      <c r="H129131" s="192"/>
    </row>
    <row r="129132" spans="6:8" x14ac:dyDescent="0.2">
      <c r="F129132" s="195"/>
      <c r="G129132" s="196"/>
      <c r="H129132" s="192"/>
    </row>
    <row r="129133" spans="6:8" x14ac:dyDescent="0.2">
      <c r="F129133" s="195"/>
      <c r="G129133" s="196"/>
      <c r="H129133" s="192"/>
    </row>
    <row r="129134" spans="6:8" x14ac:dyDescent="0.2">
      <c r="F129134" s="195"/>
      <c r="G129134" s="196"/>
      <c r="H129134" s="192"/>
    </row>
    <row r="129135" spans="6:8" x14ac:dyDescent="0.2">
      <c r="F129135" s="195"/>
      <c r="G129135" s="196"/>
      <c r="H129135" s="192"/>
    </row>
    <row r="129136" spans="6:8" x14ac:dyDescent="0.2">
      <c r="F129136" s="195"/>
      <c r="G129136" s="196"/>
      <c r="H129136" s="192"/>
    </row>
    <row r="129137" spans="6:8" x14ac:dyDescent="0.2">
      <c r="F129137" s="195"/>
      <c r="G129137" s="196"/>
      <c r="H129137" s="192"/>
    </row>
    <row r="129138" spans="6:8" x14ac:dyDescent="0.2">
      <c r="F129138" s="195"/>
      <c r="G129138" s="196"/>
      <c r="H129138" s="192"/>
    </row>
    <row r="129139" spans="6:8" x14ac:dyDescent="0.2">
      <c r="F129139" s="195"/>
      <c r="G129139" s="196"/>
      <c r="H129139" s="192"/>
    </row>
    <row r="129140" spans="6:8" x14ac:dyDescent="0.2">
      <c r="F129140" s="195"/>
      <c r="G129140" s="196"/>
      <c r="H129140" s="192"/>
    </row>
    <row r="129141" spans="6:8" x14ac:dyDescent="0.2">
      <c r="F129141" s="195"/>
      <c r="G129141" s="196"/>
      <c r="H129141" s="192"/>
    </row>
    <row r="129142" spans="6:8" x14ac:dyDescent="0.2">
      <c r="F129142" s="195"/>
      <c r="G129142" s="196"/>
      <c r="H129142" s="192"/>
    </row>
    <row r="129143" spans="6:8" x14ac:dyDescent="0.2">
      <c r="F129143" s="195"/>
      <c r="G129143" s="196"/>
      <c r="H129143" s="192"/>
    </row>
    <row r="129144" spans="6:8" x14ac:dyDescent="0.2">
      <c r="F129144" s="195"/>
      <c r="G129144" s="196"/>
      <c r="H129144" s="192"/>
    </row>
    <row r="129145" spans="6:8" x14ac:dyDescent="0.2">
      <c r="F129145" s="195"/>
      <c r="G129145" s="196"/>
      <c r="H129145" s="192"/>
    </row>
    <row r="129146" spans="6:8" x14ac:dyDescent="0.2">
      <c r="F129146" s="195"/>
      <c r="G129146" s="196"/>
      <c r="H129146" s="192"/>
    </row>
    <row r="129147" spans="6:8" x14ac:dyDescent="0.2">
      <c r="F129147" s="195"/>
      <c r="G129147" s="196"/>
      <c r="H129147" s="192"/>
    </row>
    <row r="129148" spans="6:8" x14ac:dyDescent="0.2">
      <c r="F129148" s="195"/>
      <c r="G129148" s="196"/>
      <c r="H129148" s="192"/>
    </row>
    <row r="129149" spans="6:8" x14ac:dyDescent="0.2">
      <c r="F129149" s="195"/>
      <c r="G129149" s="196"/>
      <c r="H129149" s="192"/>
    </row>
    <row r="129150" spans="6:8" x14ac:dyDescent="0.2">
      <c r="F129150" s="195"/>
      <c r="G129150" s="196"/>
      <c r="H129150" s="192"/>
    </row>
    <row r="129151" spans="6:8" x14ac:dyDescent="0.2">
      <c r="F129151" s="195"/>
      <c r="G129151" s="196"/>
      <c r="H129151" s="192"/>
    </row>
    <row r="129152" spans="6:8" x14ac:dyDescent="0.2">
      <c r="F129152" s="195"/>
      <c r="G129152" s="196"/>
      <c r="H129152" s="192"/>
    </row>
    <row r="129153" spans="6:8" x14ac:dyDescent="0.2">
      <c r="F129153" s="195"/>
      <c r="G129153" s="196"/>
      <c r="H129153" s="192"/>
    </row>
    <row r="129154" spans="6:8" x14ac:dyDescent="0.2">
      <c r="F129154" s="195"/>
      <c r="G129154" s="196"/>
      <c r="H129154" s="192"/>
    </row>
    <row r="129155" spans="6:8" x14ac:dyDescent="0.2">
      <c r="F129155" s="195"/>
      <c r="G129155" s="196"/>
      <c r="H129155" s="192"/>
    </row>
    <row r="129156" spans="6:8" x14ac:dyDescent="0.2">
      <c r="F129156" s="195"/>
      <c r="G129156" s="196"/>
      <c r="H129156" s="192"/>
    </row>
    <row r="129157" spans="6:8" x14ac:dyDescent="0.2">
      <c r="F129157" s="195"/>
      <c r="G129157" s="196"/>
      <c r="H129157" s="192"/>
    </row>
    <row r="129158" spans="6:8" x14ac:dyDescent="0.2">
      <c r="F129158" s="195"/>
      <c r="G129158" s="196"/>
      <c r="H129158" s="192"/>
    </row>
    <row r="129159" spans="6:8" x14ac:dyDescent="0.2">
      <c r="F129159" s="195"/>
      <c r="G129159" s="196"/>
      <c r="H129159" s="192"/>
    </row>
    <row r="129160" spans="6:8" x14ac:dyDescent="0.2">
      <c r="F129160" s="195"/>
      <c r="G129160" s="196"/>
      <c r="H129160" s="192"/>
    </row>
    <row r="129161" spans="6:8" x14ac:dyDescent="0.2">
      <c r="F129161" s="195"/>
      <c r="G129161" s="196"/>
      <c r="H129161" s="192"/>
    </row>
    <row r="129162" spans="6:8" x14ac:dyDescent="0.2">
      <c r="F129162" s="195"/>
      <c r="G129162" s="196"/>
      <c r="H129162" s="192"/>
    </row>
    <row r="129163" spans="6:8" x14ac:dyDescent="0.2">
      <c r="F129163" s="195"/>
      <c r="G129163" s="196"/>
      <c r="H129163" s="192"/>
    </row>
    <row r="129164" spans="6:8" x14ac:dyDescent="0.2">
      <c r="F129164" s="195"/>
      <c r="G129164" s="196"/>
      <c r="H129164" s="192"/>
    </row>
    <row r="129165" spans="6:8" x14ac:dyDescent="0.2">
      <c r="F129165" s="195"/>
      <c r="G129165" s="196"/>
      <c r="H129165" s="192"/>
    </row>
    <row r="129166" spans="6:8" x14ac:dyDescent="0.2">
      <c r="F129166" s="195"/>
      <c r="G129166" s="196"/>
      <c r="H129166" s="192"/>
    </row>
    <row r="129167" spans="6:8" x14ac:dyDescent="0.2">
      <c r="F129167" s="195"/>
      <c r="G129167" s="196"/>
      <c r="H129167" s="192"/>
    </row>
    <row r="129168" spans="6:8" x14ac:dyDescent="0.2">
      <c r="F129168" s="195"/>
      <c r="G129168" s="196"/>
      <c r="H129168" s="192"/>
    </row>
    <row r="129169" spans="6:8" x14ac:dyDescent="0.2">
      <c r="F129169" s="195"/>
      <c r="G129169" s="196"/>
      <c r="H129169" s="192"/>
    </row>
    <row r="129170" spans="6:8" x14ac:dyDescent="0.2">
      <c r="F129170" s="195"/>
      <c r="G129170" s="196"/>
      <c r="H129170" s="192"/>
    </row>
    <row r="129171" spans="6:8" x14ac:dyDescent="0.2">
      <c r="F129171" s="195"/>
      <c r="G129171" s="196"/>
      <c r="H129171" s="192"/>
    </row>
    <row r="129172" spans="6:8" x14ac:dyDescent="0.2">
      <c r="F129172" s="195"/>
      <c r="G129172" s="196"/>
      <c r="H129172" s="192"/>
    </row>
    <row r="129173" spans="6:8" x14ac:dyDescent="0.2">
      <c r="F129173" s="195"/>
      <c r="G129173" s="196"/>
      <c r="H129173" s="192"/>
    </row>
    <row r="129174" spans="6:8" x14ac:dyDescent="0.2">
      <c r="F129174" s="195"/>
      <c r="G129174" s="196"/>
      <c r="H129174" s="192"/>
    </row>
    <row r="129175" spans="6:8" x14ac:dyDescent="0.2">
      <c r="F129175" s="195"/>
      <c r="G129175" s="196"/>
      <c r="H129175" s="192"/>
    </row>
    <row r="129176" spans="6:8" x14ac:dyDescent="0.2">
      <c r="F129176" s="195"/>
      <c r="G129176" s="196"/>
      <c r="H129176" s="192"/>
    </row>
    <row r="129177" spans="6:8" x14ac:dyDescent="0.2">
      <c r="F129177" s="195"/>
      <c r="G129177" s="196"/>
      <c r="H129177" s="192"/>
    </row>
    <row r="129178" spans="6:8" x14ac:dyDescent="0.2">
      <c r="F129178" s="195"/>
      <c r="G129178" s="196"/>
      <c r="H129178" s="192"/>
    </row>
    <row r="129179" spans="6:8" x14ac:dyDescent="0.2">
      <c r="F129179" s="195"/>
      <c r="G129179" s="196"/>
      <c r="H129179" s="192"/>
    </row>
    <row r="129180" spans="6:8" x14ac:dyDescent="0.2">
      <c r="F129180" s="195"/>
      <c r="G129180" s="196"/>
      <c r="H129180" s="192"/>
    </row>
    <row r="129181" spans="6:8" x14ac:dyDescent="0.2">
      <c r="F129181" s="195"/>
      <c r="G129181" s="196"/>
      <c r="H129181" s="192"/>
    </row>
    <row r="129182" spans="6:8" x14ac:dyDescent="0.2">
      <c r="F129182" s="195"/>
      <c r="G129182" s="196"/>
      <c r="H129182" s="192"/>
    </row>
    <row r="129183" spans="6:8" x14ac:dyDescent="0.2">
      <c r="F129183" s="195"/>
      <c r="G129183" s="196"/>
      <c r="H129183" s="192"/>
    </row>
    <row r="129184" spans="6:8" x14ac:dyDescent="0.2">
      <c r="F129184" s="195"/>
      <c r="G129184" s="196"/>
      <c r="H129184" s="192"/>
    </row>
    <row r="129185" spans="6:8" x14ac:dyDescent="0.2">
      <c r="F129185" s="195"/>
      <c r="G129185" s="196"/>
      <c r="H129185" s="192"/>
    </row>
    <row r="129186" spans="6:8" x14ac:dyDescent="0.2">
      <c r="F129186" s="195"/>
      <c r="G129186" s="196"/>
      <c r="H129186" s="192"/>
    </row>
    <row r="129187" spans="6:8" x14ac:dyDescent="0.2">
      <c r="F129187" s="195"/>
      <c r="G129187" s="196"/>
      <c r="H129187" s="192"/>
    </row>
    <row r="129188" spans="6:8" x14ac:dyDescent="0.2">
      <c r="F129188" s="195"/>
      <c r="G129188" s="196"/>
      <c r="H129188" s="192"/>
    </row>
    <row r="129189" spans="6:8" x14ac:dyDescent="0.2">
      <c r="F129189" s="195"/>
      <c r="G129189" s="196"/>
      <c r="H129189" s="192"/>
    </row>
    <row r="129190" spans="6:8" x14ac:dyDescent="0.2">
      <c r="F129190" s="195"/>
      <c r="G129190" s="196"/>
      <c r="H129190" s="192"/>
    </row>
    <row r="129191" spans="6:8" x14ac:dyDescent="0.2">
      <c r="F129191" s="195"/>
      <c r="G129191" s="196"/>
      <c r="H129191" s="192"/>
    </row>
    <row r="129192" spans="6:8" x14ac:dyDescent="0.2">
      <c r="F129192" s="195"/>
      <c r="G129192" s="196"/>
      <c r="H129192" s="192"/>
    </row>
    <row r="129193" spans="6:8" x14ac:dyDescent="0.2">
      <c r="F129193" s="195"/>
      <c r="G129193" s="196"/>
      <c r="H129193" s="192"/>
    </row>
    <row r="129194" spans="6:8" x14ac:dyDescent="0.2">
      <c r="F129194" s="195"/>
      <c r="G129194" s="196"/>
      <c r="H129194" s="192"/>
    </row>
    <row r="129195" spans="6:8" x14ac:dyDescent="0.2">
      <c r="F129195" s="195"/>
      <c r="G129195" s="196"/>
      <c r="H129195" s="192"/>
    </row>
    <row r="129196" spans="6:8" x14ac:dyDescent="0.2">
      <c r="F129196" s="195"/>
      <c r="G129196" s="196"/>
      <c r="H129196" s="192"/>
    </row>
    <row r="129197" spans="6:8" x14ac:dyDescent="0.2">
      <c r="F129197" s="195"/>
      <c r="G129197" s="196"/>
      <c r="H129197" s="192"/>
    </row>
    <row r="129198" spans="6:8" x14ac:dyDescent="0.2">
      <c r="F129198" s="195"/>
      <c r="G129198" s="196"/>
      <c r="H129198" s="192"/>
    </row>
    <row r="129199" spans="6:8" x14ac:dyDescent="0.2">
      <c r="F129199" s="195"/>
      <c r="G129199" s="196"/>
      <c r="H129199" s="192"/>
    </row>
    <row r="129200" spans="6:8" x14ac:dyDescent="0.2">
      <c r="F129200" s="195"/>
      <c r="G129200" s="196"/>
      <c r="H129200" s="192"/>
    </row>
    <row r="129201" spans="6:8" x14ac:dyDescent="0.2">
      <c r="F129201" s="195"/>
      <c r="G129201" s="196"/>
      <c r="H129201" s="192"/>
    </row>
    <row r="129202" spans="6:8" x14ac:dyDescent="0.2">
      <c r="F129202" s="195"/>
      <c r="G129202" s="196"/>
      <c r="H129202" s="192"/>
    </row>
    <row r="129203" spans="6:8" x14ac:dyDescent="0.2">
      <c r="F129203" s="195"/>
      <c r="G129203" s="196"/>
      <c r="H129203" s="192"/>
    </row>
    <row r="129204" spans="6:8" x14ac:dyDescent="0.2">
      <c r="F129204" s="195"/>
      <c r="G129204" s="196"/>
      <c r="H129204" s="192"/>
    </row>
    <row r="129205" spans="6:8" x14ac:dyDescent="0.2">
      <c r="F129205" s="195"/>
      <c r="G129205" s="196"/>
      <c r="H129205" s="192"/>
    </row>
    <row r="129206" spans="6:8" x14ac:dyDescent="0.2">
      <c r="F129206" s="195"/>
      <c r="G129206" s="196"/>
      <c r="H129206" s="192"/>
    </row>
    <row r="129207" spans="6:8" x14ac:dyDescent="0.2">
      <c r="F129207" s="195"/>
      <c r="G129207" s="196"/>
      <c r="H129207" s="192"/>
    </row>
    <row r="129208" spans="6:8" x14ac:dyDescent="0.2">
      <c r="F129208" s="195"/>
      <c r="G129208" s="196"/>
      <c r="H129208" s="192"/>
    </row>
    <row r="129209" spans="6:8" x14ac:dyDescent="0.2">
      <c r="F129209" s="195"/>
      <c r="G129209" s="196"/>
      <c r="H129209" s="192"/>
    </row>
    <row r="129210" spans="6:8" x14ac:dyDescent="0.2">
      <c r="F129210" s="195"/>
      <c r="G129210" s="196"/>
      <c r="H129210" s="192"/>
    </row>
    <row r="129211" spans="6:8" x14ac:dyDescent="0.2">
      <c r="F129211" s="195"/>
      <c r="G129211" s="196"/>
      <c r="H129211" s="192"/>
    </row>
    <row r="129212" spans="6:8" x14ac:dyDescent="0.2">
      <c r="F129212" s="195"/>
      <c r="G129212" s="196"/>
      <c r="H129212" s="192"/>
    </row>
    <row r="129213" spans="6:8" x14ac:dyDescent="0.2">
      <c r="F129213" s="195"/>
      <c r="G129213" s="196"/>
      <c r="H129213" s="192"/>
    </row>
    <row r="129214" spans="6:8" x14ac:dyDescent="0.2">
      <c r="F129214" s="195"/>
      <c r="G129214" s="196"/>
      <c r="H129214" s="192"/>
    </row>
    <row r="129215" spans="6:8" x14ac:dyDescent="0.2">
      <c r="F129215" s="195"/>
      <c r="G129215" s="196"/>
      <c r="H129215" s="192"/>
    </row>
    <row r="129216" spans="6:8" x14ac:dyDescent="0.2">
      <c r="F129216" s="195"/>
      <c r="G129216" s="196"/>
      <c r="H129216" s="192"/>
    </row>
    <row r="129217" spans="6:8" x14ac:dyDescent="0.2">
      <c r="F129217" s="195"/>
      <c r="G129217" s="196"/>
      <c r="H129217" s="192"/>
    </row>
    <row r="129218" spans="6:8" x14ac:dyDescent="0.2">
      <c r="F129218" s="195"/>
      <c r="G129218" s="196"/>
      <c r="H129218" s="192"/>
    </row>
    <row r="129219" spans="6:8" x14ac:dyDescent="0.2">
      <c r="F129219" s="195"/>
      <c r="G129219" s="196"/>
      <c r="H129219" s="192"/>
    </row>
    <row r="129220" spans="6:8" x14ac:dyDescent="0.2">
      <c r="F129220" s="195"/>
      <c r="G129220" s="196"/>
      <c r="H129220" s="192"/>
    </row>
    <row r="129221" spans="6:8" x14ac:dyDescent="0.2">
      <c r="F129221" s="195"/>
      <c r="G129221" s="196"/>
      <c r="H129221" s="192"/>
    </row>
    <row r="129222" spans="6:8" x14ac:dyDescent="0.2">
      <c r="F129222" s="195"/>
      <c r="G129222" s="196"/>
      <c r="H129222" s="192"/>
    </row>
    <row r="129223" spans="6:8" x14ac:dyDescent="0.2">
      <c r="F129223" s="195"/>
      <c r="G129223" s="196"/>
      <c r="H129223" s="192"/>
    </row>
    <row r="129224" spans="6:8" x14ac:dyDescent="0.2">
      <c r="F129224" s="195"/>
      <c r="G129224" s="196"/>
      <c r="H129224" s="192"/>
    </row>
    <row r="129225" spans="6:8" x14ac:dyDescent="0.2">
      <c r="F129225" s="195"/>
      <c r="G129225" s="196"/>
      <c r="H129225" s="192"/>
    </row>
    <row r="129226" spans="6:8" x14ac:dyDescent="0.2">
      <c r="F129226" s="195"/>
      <c r="G129226" s="196"/>
      <c r="H129226" s="192"/>
    </row>
    <row r="129227" spans="6:8" x14ac:dyDescent="0.2">
      <c r="F129227" s="195"/>
      <c r="G129227" s="196"/>
      <c r="H129227" s="192"/>
    </row>
    <row r="129228" spans="6:8" x14ac:dyDescent="0.2">
      <c r="F129228" s="195"/>
      <c r="G129228" s="196"/>
      <c r="H129228" s="192"/>
    </row>
    <row r="129229" spans="6:8" x14ac:dyDescent="0.2">
      <c r="F129229" s="195"/>
      <c r="G129229" s="196"/>
      <c r="H129229" s="192"/>
    </row>
    <row r="129230" spans="6:8" x14ac:dyDescent="0.2">
      <c r="F129230" s="195"/>
      <c r="G129230" s="196"/>
      <c r="H129230" s="192"/>
    </row>
    <row r="129231" spans="6:8" x14ac:dyDescent="0.2">
      <c r="F129231" s="195"/>
      <c r="G129231" s="196"/>
      <c r="H129231" s="192"/>
    </row>
    <row r="129232" spans="6:8" x14ac:dyDescent="0.2">
      <c r="F129232" s="195"/>
      <c r="G129232" s="196"/>
      <c r="H129232" s="192"/>
    </row>
    <row r="129233" spans="6:8" x14ac:dyDescent="0.2">
      <c r="F129233" s="195"/>
      <c r="G129233" s="196"/>
      <c r="H129233" s="192"/>
    </row>
    <row r="129234" spans="6:8" x14ac:dyDescent="0.2">
      <c r="F129234" s="195"/>
      <c r="G129234" s="196"/>
      <c r="H129234" s="192"/>
    </row>
    <row r="129235" spans="6:8" x14ac:dyDescent="0.2">
      <c r="F129235" s="195"/>
      <c r="G129235" s="196"/>
      <c r="H129235" s="192"/>
    </row>
    <row r="129236" spans="6:8" x14ac:dyDescent="0.2">
      <c r="F129236" s="195"/>
      <c r="G129236" s="196"/>
      <c r="H129236" s="192"/>
    </row>
    <row r="129237" spans="6:8" x14ac:dyDescent="0.2">
      <c r="F129237" s="195"/>
      <c r="G129237" s="196"/>
      <c r="H129237" s="192"/>
    </row>
    <row r="129238" spans="6:8" x14ac:dyDescent="0.2">
      <c r="F129238" s="195"/>
      <c r="G129238" s="196"/>
      <c r="H129238" s="192"/>
    </row>
    <row r="129239" spans="6:8" x14ac:dyDescent="0.2">
      <c r="F129239" s="195"/>
      <c r="G129239" s="196"/>
      <c r="H129239" s="192"/>
    </row>
    <row r="129240" spans="6:8" x14ac:dyDescent="0.2">
      <c r="F129240" s="195"/>
      <c r="G129240" s="196"/>
      <c r="H129240" s="192"/>
    </row>
    <row r="129241" spans="6:8" x14ac:dyDescent="0.2">
      <c r="F129241" s="195"/>
      <c r="G129241" s="196"/>
      <c r="H129241" s="192"/>
    </row>
    <row r="129242" spans="6:8" x14ac:dyDescent="0.2">
      <c r="F129242" s="195"/>
      <c r="G129242" s="196"/>
      <c r="H129242" s="192"/>
    </row>
    <row r="129243" spans="6:8" x14ac:dyDescent="0.2">
      <c r="F129243" s="195"/>
      <c r="G129243" s="196"/>
      <c r="H129243" s="192"/>
    </row>
    <row r="129244" spans="6:8" x14ac:dyDescent="0.2">
      <c r="F129244" s="195"/>
      <c r="G129244" s="196"/>
      <c r="H129244" s="192"/>
    </row>
    <row r="129245" spans="6:8" x14ac:dyDescent="0.2">
      <c r="F129245" s="195"/>
      <c r="G129245" s="196"/>
      <c r="H129245" s="192"/>
    </row>
    <row r="129246" spans="6:8" x14ac:dyDescent="0.2">
      <c r="F129246" s="195"/>
      <c r="G129246" s="196"/>
      <c r="H129246" s="192"/>
    </row>
    <row r="129247" spans="6:8" x14ac:dyDescent="0.2">
      <c r="F129247" s="195"/>
      <c r="G129247" s="196"/>
      <c r="H129247" s="192"/>
    </row>
    <row r="129248" spans="6:8" x14ac:dyDescent="0.2">
      <c r="F129248" s="195"/>
      <c r="G129248" s="196"/>
      <c r="H129248" s="192"/>
    </row>
    <row r="129249" spans="6:8" x14ac:dyDescent="0.2">
      <c r="F129249" s="195"/>
      <c r="G129249" s="196"/>
      <c r="H129249" s="192"/>
    </row>
    <row r="129250" spans="6:8" x14ac:dyDescent="0.2">
      <c r="F129250" s="195"/>
      <c r="G129250" s="196"/>
      <c r="H129250" s="192"/>
    </row>
    <row r="129251" spans="6:8" x14ac:dyDescent="0.2">
      <c r="F129251" s="195"/>
      <c r="G129251" s="196"/>
      <c r="H129251" s="192"/>
    </row>
    <row r="129252" spans="6:8" x14ac:dyDescent="0.2">
      <c r="F129252" s="195"/>
      <c r="G129252" s="196"/>
      <c r="H129252" s="192"/>
    </row>
    <row r="129253" spans="6:8" x14ac:dyDescent="0.2">
      <c r="F129253" s="195"/>
      <c r="G129253" s="196"/>
      <c r="H129253" s="192"/>
    </row>
    <row r="129254" spans="6:8" x14ac:dyDescent="0.2">
      <c r="F129254" s="195"/>
      <c r="G129254" s="196"/>
      <c r="H129254" s="192"/>
    </row>
    <row r="129255" spans="6:8" x14ac:dyDescent="0.2">
      <c r="F129255" s="195"/>
      <c r="G129255" s="196"/>
      <c r="H129255" s="192"/>
    </row>
    <row r="129256" spans="6:8" x14ac:dyDescent="0.2">
      <c r="F129256" s="195"/>
      <c r="G129256" s="196"/>
      <c r="H129256" s="192"/>
    </row>
    <row r="129257" spans="6:8" x14ac:dyDescent="0.2">
      <c r="F129257" s="195"/>
      <c r="G129257" s="196"/>
      <c r="H129257" s="192"/>
    </row>
    <row r="129258" spans="6:8" x14ac:dyDescent="0.2">
      <c r="F129258" s="195"/>
      <c r="G129258" s="196"/>
      <c r="H129258" s="192"/>
    </row>
    <row r="129259" spans="6:8" x14ac:dyDescent="0.2">
      <c r="F129259" s="195"/>
      <c r="G129259" s="196"/>
      <c r="H129259" s="192"/>
    </row>
    <row r="129260" spans="6:8" x14ac:dyDescent="0.2">
      <c r="F129260" s="195"/>
      <c r="G129260" s="196"/>
      <c r="H129260" s="192"/>
    </row>
    <row r="129261" spans="6:8" x14ac:dyDescent="0.2">
      <c r="F129261" s="195"/>
      <c r="G129261" s="196"/>
      <c r="H129261" s="192"/>
    </row>
    <row r="129262" spans="6:8" x14ac:dyDescent="0.2">
      <c r="F129262" s="195"/>
      <c r="G129262" s="196"/>
      <c r="H129262" s="192"/>
    </row>
    <row r="129263" spans="6:8" x14ac:dyDescent="0.2">
      <c r="F129263" s="195"/>
      <c r="G129263" s="196"/>
      <c r="H129263" s="192"/>
    </row>
    <row r="129264" spans="6:8" x14ac:dyDescent="0.2">
      <c r="F129264" s="195"/>
      <c r="G129264" s="196"/>
      <c r="H129264" s="192"/>
    </row>
    <row r="129265" spans="6:8" x14ac:dyDescent="0.2">
      <c r="F129265" s="195"/>
      <c r="G129265" s="196"/>
      <c r="H129265" s="192"/>
    </row>
    <row r="129266" spans="6:8" x14ac:dyDescent="0.2">
      <c r="F129266" s="195"/>
      <c r="G129266" s="196"/>
      <c r="H129266" s="192"/>
    </row>
    <row r="129267" spans="6:8" x14ac:dyDescent="0.2">
      <c r="F129267" s="195"/>
      <c r="G129267" s="196"/>
      <c r="H129267" s="192"/>
    </row>
    <row r="129268" spans="6:8" x14ac:dyDescent="0.2">
      <c r="F129268" s="195"/>
      <c r="G129268" s="196"/>
      <c r="H129268" s="192"/>
    </row>
    <row r="129269" spans="6:8" x14ac:dyDescent="0.2">
      <c r="F129269" s="195"/>
      <c r="G129269" s="196"/>
      <c r="H129269" s="192"/>
    </row>
    <row r="129270" spans="6:8" x14ac:dyDescent="0.2">
      <c r="F129270" s="195"/>
      <c r="G129270" s="196"/>
      <c r="H129270" s="192"/>
    </row>
    <row r="129271" spans="6:8" x14ac:dyDescent="0.2">
      <c r="F129271" s="195"/>
      <c r="G129271" s="196"/>
      <c r="H129271" s="192"/>
    </row>
    <row r="129272" spans="6:8" x14ac:dyDescent="0.2">
      <c r="F129272" s="195"/>
      <c r="G129272" s="196"/>
      <c r="H129272" s="192"/>
    </row>
    <row r="129273" spans="6:8" x14ac:dyDescent="0.2">
      <c r="F129273" s="195"/>
      <c r="G129273" s="196"/>
      <c r="H129273" s="192"/>
    </row>
    <row r="129274" spans="6:8" x14ac:dyDescent="0.2">
      <c r="F129274" s="195"/>
      <c r="G129274" s="196"/>
      <c r="H129274" s="192"/>
    </row>
    <row r="129275" spans="6:8" x14ac:dyDescent="0.2">
      <c r="F129275" s="195"/>
      <c r="G129275" s="196"/>
      <c r="H129275" s="192"/>
    </row>
    <row r="129276" spans="6:8" x14ac:dyDescent="0.2">
      <c r="F129276" s="195"/>
      <c r="G129276" s="196"/>
      <c r="H129276" s="192"/>
    </row>
    <row r="129277" spans="6:8" x14ac:dyDescent="0.2">
      <c r="F129277" s="195"/>
      <c r="G129277" s="196"/>
      <c r="H129277" s="192"/>
    </row>
    <row r="129278" spans="6:8" x14ac:dyDescent="0.2">
      <c r="F129278" s="195"/>
      <c r="G129278" s="196"/>
      <c r="H129278" s="192"/>
    </row>
    <row r="129279" spans="6:8" x14ac:dyDescent="0.2">
      <c r="F129279" s="195"/>
      <c r="G129279" s="196"/>
      <c r="H129279" s="192"/>
    </row>
    <row r="129280" spans="6:8" x14ac:dyDescent="0.2">
      <c r="F129280" s="195"/>
      <c r="G129280" s="196"/>
      <c r="H129280" s="192"/>
    </row>
    <row r="129281" spans="6:8" x14ac:dyDescent="0.2">
      <c r="F129281" s="195"/>
      <c r="G129281" s="196"/>
      <c r="H129281" s="192"/>
    </row>
    <row r="129282" spans="6:8" x14ac:dyDescent="0.2">
      <c r="F129282" s="195"/>
      <c r="G129282" s="196"/>
      <c r="H129282" s="192"/>
    </row>
    <row r="129283" spans="6:8" x14ac:dyDescent="0.2">
      <c r="F129283" s="195"/>
      <c r="G129283" s="196"/>
      <c r="H129283" s="192"/>
    </row>
    <row r="129284" spans="6:8" x14ac:dyDescent="0.2">
      <c r="F129284" s="195"/>
      <c r="G129284" s="196"/>
      <c r="H129284" s="192"/>
    </row>
    <row r="129285" spans="6:8" x14ac:dyDescent="0.2">
      <c r="F129285" s="195"/>
      <c r="G129285" s="196"/>
      <c r="H129285" s="192"/>
    </row>
    <row r="129286" spans="6:8" x14ac:dyDescent="0.2">
      <c r="F129286" s="195"/>
      <c r="G129286" s="196"/>
      <c r="H129286" s="192"/>
    </row>
    <row r="129287" spans="6:8" x14ac:dyDescent="0.2">
      <c r="F129287" s="195"/>
      <c r="G129287" s="196"/>
      <c r="H129287" s="192"/>
    </row>
    <row r="129288" spans="6:8" x14ac:dyDescent="0.2">
      <c r="F129288" s="195"/>
      <c r="G129288" s="196"/>
      <c r="H129288" s="192"/>
    </row>
    <row r="129289" spans="6:8" x14ac:dyDescent="0.2">
      <c r="F129289" s="195"/>
      <c r="G129289" s="196"/>
      <c r="H129289" s="192"/>
    </row>
    <row r="129290" spans="6:8" x14ac:dyDescent="0.2">
      <c r="F129290" s="195"/>
      <c r="G129290" s="196"/>
      <c r="H129290" s="192"/>
    </row>
    <row r="129291" spans="6:8" x14ac:dyDescent="0.2">
      <c r="F129291" s="195"/>
      <c r="G129291" s="196"/>
      <c r="H129291" s="192"/>
    </row>
    <row r="129292" spans="6:8" x14ac:dyDescent="0.2">
      <c r="F129292" s="195"/>
      <c r="G129292" s="196"/>
      <c r="H129292" s="192"/>
    </row>
    <row r="129293" spans="6:8" x14ac:dyDescent="0.2">
      <c r="F129293" s="195"/>
      <c r="G129293" s="196"/>
      <c r="H129293" s="192"/>
    </row>
    <row r="129294" spans="6:8" x14ac:dyDescent="0.2">
      <c r="F129294" s="195"/>
      <c r="G129294" s="196"/>
      <c r="H129294" s="192"/>
    </row>
    <row r="129295" spans="6:8" x14ac:dyDescent="0.2">
      <c r="F129295" s="195"/>
      <c r="G129295" s="196"/>
      <c r="H129295" s="192"/>
    </row>
    <row r="129296" spans="6:8" x14ac:dyDescent="0.2">
      <c r="F129296" s="195"/>
      <c r="G129296" s="196"/>
      <c r="H129296" s="192"/>
    </row>
    <row r="129297" spans="6:8" x14ac:dyDescent="0.2">
      <c r="F129297" s="195"/>
      <c r="G129297" s="196"/>
      <c r="H129297" s="192"/>
    </row>
    <row r="129298" spans="6:8" x14ac:dyDescent="0.2">
      <c r="F129298" s="195"/>
      <c r="G129298" s="196"/>
      <c r="H129298" s="192"/>
    </row>
    <row r="129299" spans="6:8" x14ac:dyDescent="0.2">
      <c r="F129299" s="195"/>
      <c r="G129299" s="196"/>
      <c r="H129299" s="192"/>
    </row>
    <row r="129300" spans="6:8" x14ac:dyDescent="0.2">
      <c r="F129300" s="195"/>
      <c r="G129300" s="196"/>
      <c r="H129300" s="192"/>
    </row>
    <row r="129301" spans="6:8" x14ac:dyDescent="0.2">
      <c r="F129301" s="195"/>
      <c r="G129301" s="196"/>
      <c r="H129301" s="192"/>
    </row>
    <row r="129302" spans="6:8" x14ac:dyDescent="0.2">
      <c r="F129302" s="195"/>
      <c r="G129302" s="196"/>
      <c r="H129302" s="192"/>
    </row>
    <row r="129303" spans="6:8" x14ac:dyDescent="0.2">
      <c r="F129303" s="195"/>
      <c r="G129303" s="196"/>
      <c r="H129303" s="192"/>
    </row>
    <row r="129304" spans="6:8" x14ac:dyDescent="0.2">
      <c r="F129304" s="195"/>
      <c r="G129304" s="196"/>
      <c r="H129304" s="192"/>
    </row>
    <row r="129305" spans="6:8" x14ac:dyDescent="0.2">
      <c r="F129305" s="195"/>
      <c r="G129305" s="196"/>
      <c r="H129305" s="192"/>
    </row>
    <row r="129306" spans="6:8" x14ac:dyDescent="0.2">
      <c r="F129306" s="195"/>
      <c r="G129306" s="196"/>
      <c r="H129306" s="192"/>
    </row>
    <row r="129307" spans="6:8" x14ac:dyDescent="0.2">
      <c r="F129307" s="195"/>
      <c r="G129307" s="196"/>
      <c r="H129307" s="192"/>
    </row>
    <row r="129308" spans="6:8" x14ac:dyDescent="0.2">
      <c r="F129308" s="195"/>
      <c r="G129308" s="196"/>
      <c r="H129308" s="192"/>
    </row>
    <row r="129309" spans="6:8" x14ac:dyDescent="0.2">
      <c r="F129309" s="195"/>
      <c r="G129309" s="196"/>
      <c r="H129309" s="192"/>
    </row>
    <row r="129310" spans="6:8" x14ac:dyDescent="0.2">
      <c r="F129310" s="195"/>
      <c r="G129310" s="196"/>
      <c r="H129310" s="192"/>
    </row>
    <row r="129311" spans="6:8" x14ac:dyDescent="0.2">
      <c r="F129311" s="195"/>
      <c r="G129311" s="196"/>
      <c r="H129311" s="192"/>
    </row>
    <row r="129312" spans="6:8" x14ac:dyDescent="0.2">
      <c r="F129312" s="195"/>
      <c r="G129312" s="196"/>
      <c r="H129312" s="192"/>
    </row>
    <row r="129313" spans="6:8" x14ac:dyDescent="0.2">
      <c r="F129313" s="195"/>
      <c r="G129313" s="196"/>
      <c r="H129313" s="192"/>
    </row>
    <row r="129314" spans="6:8" x14ac:dyDescent="0.2">
      <c r="F129314" s="195"/>
      <c r="G129314" s="196"/>
      <c r="H129314" s="192"/>
    </row>
    <row r="129315" spans="6:8" x14ac:dyDescent="0.2">
      <c r="F129315" s="195"/>
      <c r="G129315" s="196"/>
      <c r="H129315" s="192"/>
    </row>
    <row r="129316" spans="6:8" x14ac:dyDescent="0.2">
      <c r="F129316" s="195"/>
      <c r="G129316" s="196"/>
      <c r="H129316" s="192"/>
    </row>
    <row r="129317" spans="6:8" x14ac:dyDescent="0.2">
      <c r="F129317" s="195"/>
      <c r="G129317" s="196"/>
      <c r="H129317" s="192"/>
    </row>
    <row r="129318" spans="6:8" x14ac:dyDescent="0.2">
      <c r="F129318" s="195"/>
      <c r="G129318" s="196"/>
      <c r="H129318" s="192"/>
    </row>
    <row r="129319" spans="6:8" x14ac:dyDescent="0.2">
      <c r="F129319" s="195"/>
      <c r="G129319" s="196"/>
      <c r="H129319" s="192"/>
    </row>
    <row r="129320" spans="6:8" x14ac:dyDescent="0.2">
      <c r="F129320" s="195"/>
      <c r="G129320" s="196"/>
      <c r="H129320" s="192"/>
    </row>
    <row r="129321" spans="6:8" x14ac:dyDescent="0.2">
      <c r="F129321" s="195"/>
      <c r="G129321" s="196"/>
      <c r="H129321" s="192"/>
    </row>
    <row r="129322" spans="6:8" x14ac:dyDescent="0.2">
      <c r="F129322" s="195"/>
      <c r="G129322" s="196"/>
      <c r="H129322" s="192"/>
    </row>
    <row r="129323" spans="6:8" x14ac:dyDescent="0.2">
      <c r="F129323" s="195"/>
      <c r="G129323" s="196"/>
      <c r="H129323" s="192"/>
    </row>
    <row r="129324" spans="6:8" x14ac:dyDescent="0.2">
      <c r="F129324" s="195"/>
      <c r="G129324" s="196"/>
      <c r="H129324" s="192"/>
    </row>
    <row r="129325" spans="6:8" x14ac:dyDescent="0.2">
      <c r="F129325" s="195"/>
      <c r="G129325" s="196"/>
      <c r="H129325" s="192"/>
    </row>
    <row r="129326" spans="6:8" x14ac:dyDescent="0.2">
      <c r="F129326" s="195"/>
      <c r="G129326" s="196"/>
      <c r="H129326" s="192"/>
    </row>
    <row r="129327" spans="6:8" x14ac:dyDescent="0.2">
      <c r="F129327" s="195"/>
      <c r="G129327" s="196"/>
      <c r="H129327" s="192"/>
    </row>
    <row r="129328" spans="6:8" x14ac:dyDescent="0.2">
      <c r="F129328" s="195"/>
      <c r="G129328" s="196"/>
      <c r="H129328" s="192"/>
    </row>
    <row r="129329" spans="6:8" x14ac:dyDescent="0.2">
      <c r="F129329" s="195"/>
      <c r="G129329" s="196"/>
      <c r="H129329" s="192"/>
    </row>
    <row r="129330" spans="6:8" x14ac:dyDescent="0.2">
      <c r="F129330" s="195"/>
      <c r="G129330" s="196"/>
      <c r="H129330" s="192"/>
    </row>
    <row r="129331" spans="6:8" x14ac:dyDescent="0.2">
      <c r="F129331" s="195"/>
      <c r="G129331" s="196"/>
      <c r="H129331" s="192"/>
    </row>
    <row r="129332" spans="6:8" x14ac:dyDescent="0.2">
      <c r="F129332" s="195"/>
      <c r="G129332" s="196"/>
      <c r="H129332" s="192"/>
    </row>
    <row r="129333" spans="6:8" x14ac:dyDescent="0.2">
      <c r="F129333" s="195"/>
      <c r="G129333" s="196"/>
      <c r="H129333" s="192"/>
    </row>
    <row r="129334" spans="6:8" x14ac:dyDescent="0.2">
      <c r="F129334" s="195"/>
      <c r="G129334" s="196"/>
      <c r="H129334" s="192"/>
    </row>
    <row r="129335" spans="6:8" x14ac:dyDescent="0.2">
      <c r="F129335" s="195"/>
      <c r="G129335" s="196"/>
      <c r="H129335" s="192"/>
    </row>
    <row r="129336" spans="6:8" x14ac:dyDescent="0.2">
      <c r="F129336" s="195"/>
      <c r="G129336" s="196"/>
      <c r="H129336" s="192"/>
    </row>
    <row r="129337" spans="6:8" x14ac:dyDescent="0.2">
      <c r="F129337" s="195"/>
      <c r="G129337" s="196"/>
      <c r="H129337" s="192"/>
    </row>
    <row r="129338" spans="6:8" x14ac:dyDescent="0.2">
      <c r="F129338" s="195"/>
      <c r="G129338" s="196"/>
      <c r="H129338" s="192"/>
    </row>
    <row r="129339" spans="6:8" x14ac:dyDescent="0.2">
      <c r="F129339" s="195"/>
      <c r="G129339" s="196"/>
      <c r="H129339" s="192"/>
    </row>
    <row r="129340" spans="6:8" x14ac:dyDescent="0.2">
      <c r="F129340" s="195"/>
      <c r="G129340" s="196"/>
      <c r="H129340" s="192"/>
    </row>
    <row r="129341" spans="6:8" x14ac:dyDescent="0.2">
      <c r="F129341" s="195"/>
      <c r="G129341" s="196"/>
      <c r="H129341" s="192"/>
    </row>
    <row r="129342" spans="6:8" x14ac:dyDescent="0.2">
      <c r="F129342" s="195"/>
      <c r="G129342" s="196"/>
      <c r="H129342" s="192"/>
    </row>
    <row r="129343" spans="6:8" x14ac:dyDescent="0.2">
      <c r="F129343" s="195"/>
      <c r="G129343" s="196"/>
      <c r="H129343" s="192"/>
    </row>
    <row r="129344" spans="6:8" x14ac:dyDescent="0.2">
      <c r="F129344" s="195"/>
      <c r="G129344" s="196"/>
      <c r="H129344" s="192"/>
    </row>
    <row r="129345" spans="6:8" x14ac:dyDescent="0.2">
      <c r="F129345" s="195"/>
      <c r="G129345" s="196"/>
      <c r="H129345" s="192"/>
    </row>
    <row r="129346" spans="6:8" x14ac:dyDescent="0.2">
      <c r="F129346" s="195"/>
      <c r="G129346" s="196"/>
      <c r="H129346" s="192"/>
    </row>
    <row r="129347" spans="6:8" x14ac:dyDescent="0.2">
      <c r="F129347" s="195"/>
      <c r="G129347" s="196"/>
      <c r="H129347" s="192"/>
    </row>
    <row r="129348" spans="6:8" x14ac:dyDescent="0.2">
      <c r="F129348" s="195"/>
      <c r="G129348" s="196"/>
      <c r="H129348" s="192"/>
    </row>
    <row r="129349" spans="6:8" x14ac:dyDescent="0.2">
      <c r="F129349" s="195"/>
      <c r="G129349" s="196"/>
      <c r="H129349" s="192"/>
    </row>
    <row r="129350" spans="6:8" x14ac:dyDescent="0.2">
      <c r="F129350" s="195"/>
      <c r="G129350" s="196"/>
      <c r="H129350" s="192"/>
    </row>
    <row r="129351" spans="6:8" x14ac:dyDescent="0.2">
      <c r="F129351" s="195"/>
      <c r="G129351" s="196"/>
      <c r="H129351" s="192"/>
    </row>
    <row r="129352" spans="6:8" x14ac:dyDescent="0.2">
      <c r="F129352" s="195"/>
      <c r="G129352" s="196"/>
      <c r="H129352" s="192"/>
    </row>
    <row r="129353" spans="6:8" x14ac:dyDescent="0.2">
      <c r="F129353" s="195"/>
      <c r="G129353" s="196"/>
      <c r="H129353" s="192"/>
    </row>
    <row r="129354" spans="6:8" x14ac:dyDescent="0.2">
      <c r="F129354" s="195"/>
      <c r="G129354" s="196"/>
      <c r="H129354" s="192"/>
    </row>
    <row r="129355" spans="6:8" x14ac:dyDescent="0.2">
      <c r="F129355" s="195"/>
      <c r="G129355" s="196"/>
      <c r="H129355" s="192"/>
    </row>
    <row r="129356" spans="6:8" x14ac:dyDescent="0.2">
      <c r="F129356" s="195"/>
      <c r="G129356" s="196"/>
      <c r="H129356" s="192"/>
    </row>
    <row r="129357" spans="6:8" x14ac:dyDescent="0.2">
      <c r="F129357" s="195"/>
      <c r="G129357" s="196"/>
      <c r="H129357" s="192"/>
    </row>
    <row r="129358" spans="6:8" x14ac:dyDescent="0.2">
      <c r="F129358" s="195"/>
      <c r="G129358" s="196"/>
      <c r="H129358" s="192"/>
    </row>
    <row r="129359" spans="6:8" x14ac:dyDescent="0.2">
      <c r="F129359" s="195"/>
      <c r="G129359" s="196"/>
      <c r="H129359" s="192"/>
    </row>
    <row r="129360" spans="6:8" x14ac:dyDescent="0.2">
      <c r="F129360" s="195"/>
      <c r="G129360" s="196"/>
      <c r="H129360" s="192"/>
    </row>
    <row r="129361" spans="6:8" x14ac:dyDescent="0.2">
      <c r="F129361" s="195"/>
      <c r="G129361" s="196"/>
      <c r="H129361" s="192"/>
    </row>
    <row r="129362" spans="6:8" x14ac:dyDescent="0.2">
      <c r="F129362" s="195"/>
      <c r="G129362" s="196"/>
      <c r="H129362" s="192"/>
    </row>
    <row r="129363" spans="6:8" x14ac:dyDescent="0.2">
      <c r="F129363" s="195"/>
      <c r="G129363" s="196"/>
      <c r="H129363" s="192"/>
    </row>
    <row r="129364" spans="6:8" x14ac:dyDescent="0.2">
      <c r="F129364" s="195"/>
      <c r="G129364" s="196"/>
      <c r="H129364" s="192"/>
    </row>
    <row r="129365" spans="6:8" x14ac:dyDescent="0.2">
      <c r="F129365" s="195"/>
      <c r="G129365" s="196"/>
      <c r="H129365" s="192"/>
    </row>
    <row r="129366" spans="6:8" x14ac:dyDescent="0.2">
      <c r="F129366" s="195"/>
      <c r="G129366" s="196"/>
      <c r="H129366" s="192"/>
    </row>
    <row r="129367" spans="6:8" x14ac:dyDescent="0.2">
      <c r="F129367" s="195"/>
      <c r="G129367" s="196"/>
      <c r="H129367" s="192"/>
    </row>
    <row r="129368" spans="6:8" x14ac:dyDescent="0.2">
      <c r="F129368" s="195"/>
      <c r="G129368" s="196"/>
      <c r="H129368" s="192"/>
    </row>
    <row r="129369" spans="6:8" x14ac:dyDescent="0.2">
      <c r="F129369" s="195"/>
      <c r="G129369" s="196"/>
      <c r="H129369" s="192"/>
    </row>
    <row r="129370" spans="6:8" x14ac:dyDescent="0.2">
      <c r="F129370" s="195"/>
      <c r="G129370" s="196"/>
      <c r="H129370" s="192"/>
    </row>
    <row r="129371" spans="6:8" x14ac:dyDescent="0.2">
      <c r="F129371" s="195"/>
      <c r="G129371" s="196"/>
      <c r="H129371" s="192"/>
    </row>
    <row r="129372" spans="6:8" x14ac:dyDescent="0.2">
      <c r="F129372" s="195"/>
      <c r="G129372" s="196"/>
      <c r="H129372" s="192"/>
    </row>
    <row r="129373" spans="6:8" x14ac:dyDescent="0.2">
      <c r="F129373" s="195"/>
      <c r="G129373" s="196"/>
      <c r="H129373" s="192"/>
    </row>
    <row r="129374" spans="6:8" x14ac:dyDescent="0.2">
      <c r="F129374" s="195"/>
      <c r="G129374" s="196"/>
      <c r="H129374" s="192"/>
    </row>
    <row r="129375" spans="6:8" x14ac:dyDescent="0.2">
      <c r="F129375" s="195"/>
      <c r="G129375" s="196"/>
      <c r="H129375" s="192"/>
    </row>
    <row r="129376" spans="6:8" x14ac:dyDescent="0.2">
      <c r="F129376" s="195"/>
      <c r="G129376" s="196"/>
      <c r="H129376" s="192"/>
    </row>
    <row r="129377" spans="6:8" x14ac:dyDescent="0.2">
      <c r="F129377" s="195"/>
      <c r="G129377" s="196"/>
      <c r="H129377" s="192"/>
    </row>
    <row r="129378" spans="6:8" x14ac:dyDescent="0.2">
      <c r="F129378" s="195"/>
      <c r="G129378" s="196"/>
      <c r="H129378" s="192"/>
    </row>
    <row r="129379" spans="6:8" x14ac:dyDescent="0.2">
      <c r="F129379" s="195"/>
      <c r="G129379" s="196"/>
      <c r="H129379" s="192"/>
    </row>
    <row r="129380" spans="6:8" x14ac:dyDescent="0.2">
      <c r="F129380" s="195"/>
      <c r="G129380" s="196"/>
      <c r="H129380" s="192"/>
    </row>
    <row r="129381" spans="6:8" x14ac:dyDescent="0.2">
      <c r="F129381" s="195"/>
      <c r="G129381" s="196"/>
      <c r="H129381" s="192"/>
    </row>
    <row r="129382" spans="6:8" x14ac:dyDescent="0.2">
      <c r="F129382" s="195"/>
      <c r="G129382" s="196"/>
      <c r="H129382" s="192"/>
    </row>
    <row r="129383" spans="6:8" x14ac:dyDescent="0.2">
      <c r="F129383" s="195"/>
      <c r="G129383" s="196"/>
      <c r="H129383" s="192"/>
    </row>
    <row r="129384" spans="6:8" x14ac:dyDescent="0.2">
      <c r="F129384" s="195"/>
      <c r="G129384" s="196"/>
      <c r="H129384" s="192"/>
    </row>
    <row r="129385" spans="6:8" x14ac:dyDescent="0.2">
      <c r="F129385" s="195"/>
      <c r="G129385" s="196"/>
      <c r="H129385" s="192"/>
    </row>
    <row r="129386" spans="6:8" x14ac:dyDescent="0.2">
      <c r="F129386" s="195"/>
      <c r="G129386" s="196"/>
      <c r="H129386" s="192"/>
    </row>
    <row r="129387" spans="6:8" x14ac:dyDescent="0.2">
      <c r="F129387" s="195"/>
      <c r="G129387" s="196"/>
      <c r="H129387" s="192"/>
    </row>
    <row r="129388" spans="6:8" x14ac:dyDescent="0.2">
      <c r="F129388" s="195"/>
      <c r="G129388" s="196"/>
      <c r="H129388" s="192"/>
    </row>
    <row r="129389" spans="6:8" x14ac:dyDescent="0.2">
      <c r="F129389" s="195"/>
      <c r="G129389" s="196"/>
      <c r="H129389" s="192"/>
    </row>
    <row r="129390" spans="6:8" x14ac:dyDescent="0.2">
      <c r="F129390" s="195"/>
      <c r="G129390" s="196"/>
      <c r="H129390" s="192"/>
    </row>
    <row r="129391" spans="6:8" x14ac:dyDescent="0.2">
      <c r="F129391" s="195"/>
      <c r="G129391" s="196"/>
      <c r="H129391" s="192"/>
    </row>
    <row r="129392" spans="6:8" x14ac:dyDescent="0.2">
      <c r="F129392" s="195"/>
      <c r="G129392" s="196"/>
      <c r="H129392" s="192"/>
    </row>
    <row r="129393" spans="6:8" x14ac:dyDescent="0.2">
      <c r="F129393" s="195"/>
      <c r="G129393" s="196"/>
      <c r="H129393" s="192"/>
    </row>
    <row r="129394" spans="6:8" x14ac:dyDescent="0.2">
      <c r="F129394" s="195"/>
      <c r="G129394" s="196"/>
      <c r="H129394" s="192"/>
    </row>
    <row r="129395" spans="6:8" x14ac:dyDescent="0.2">
      <c r="F129395" s="195"/>
      <c r="G129395" s="196"/>
      <c r="H129395" s="192"/>
    </row>
    <row r="129396" spans="6:8" x14ac:dyDescent="0.2">
      <c r="F129396" s="195"/>
      <c r="G129396" s="196"/>
      <c r="H129396" s="192"/>
    </row>
    <row r="129397" spans="6:8" x14ac:dyDescent="0.2">
      <c r="F129397" s="195"/>
      <c r="G129397" s="196"/>
      <c r="H129397" s="192"/>
    </row>
    <row r="129398" spans="6:8" x14ac:dyDescent="0.2">
      <c r="F129398" s="195"/>
      <c r="G129398" s="196"/>
      <c r="H129398" s="192"/>
    </row>
    <row r="129399" spans="6:8" x14ac:dyDescent="0.2">
      <c r="F129399" s="195"/>
      <c r="G129399" s="196"/>
      <c r="H129399" s="192"/>
    </row>
    <row r="129400" spans="6:8" x14ac:dyDescent="0.2">
      <c r="F129400" s="195"/>
      <c r="G129400" s="196"/>
      <c r="H129400" s="192"/>
    </row>
    <row r="129401" spans="6:8" x14ac:dyDescent="0.2">
      <c r="F129401" s="195"/>
      <c r="G129401" s="196"/>
      <c r="H129401" s="192"/>
    </row>
    <row r="129402" spans="6:8" x14ac:dyDescent="0.2">
      <c r="F129402" s="195"/>
      <c r="G129402" s="196"/>
      <c r="H129402" s="192"/>
    </row>
    <row r="129403" spans="6:8" x14ac:dyDescent="0.2">
      <c r="F129403" s="195"/>
      <c r="G129403" s="196"/>
      <c r="H129403" s="192"/>
    </row>
    <row r="129404" spans="6:8" x14ac:dyDescent="0.2">
      <c r="F129404" s="195"/>
      <c r="G129404" s="196"/>
      <c r="H129404" s="192"/>
    </row>
    <row r="129405" spans="6:8" x14ac:dyDescent="0.2">
      <c r="F129405" s="195"/>
      <c r="G129405" s="196"/>
      <c r="H129405" s="192"/>
    </row>
    <row r="129406" spans="6:8" x14ac:dyDescent="0.2">
      <c r="F129406" s="195"/>
      <c r="G129406" s="196"/>
      <c r="H129406" s="192"/>
    </row>
    <row r="129407" spans="6:8" x14ac:dyDescent="0.2">
      <c r="F129407" s="195"/>
      <c r="G129407" s="196"/>
      <c r="H129407" s="192"/>
    </row>
    <row r="129408" spans="6:8" x14ac:dyDescent="0.2">
      <c r="F129408" s="195"/>
      <c r="G129408" s="196"/>
      <c r="H129408" s="192"/>
    </row>
    <row r="129409" spans="6:8" x14ac:dyDescent="0.2">
      <c r="F129409" s="195"/>
      <c r="G129409" s="196"/>
      <c r="H129409" s="192"/>
    </row>
    <row r="129410" spans="6:8" x14ac:dyDescent="0.2">
      <c r="F129410" s="195"/>
      <c r="G129410" s="196"/>
      <c r="H129410" s="192"/>
    </row>
    <row r="129411" spans="6:8" x14ac:dyDescent="0.2">
      <c r="F129411" s="195"/>
      <c r="G129411" s="196"/>
      <c r="H129411" s="192"/>
    </row>
    <row r="129412" spans="6:8" x14ac:dyDescent="0.2">
      <c r="F129412" s="195"/>
      <c r="G129412" s="196"/>
      <c r="H129412" s="192"/>
    </row>
    <row r="129413" spans="6:8" x14ac:dyDescent="0.2">
      <c r="F129413" s="195"/>
      <c r="G129413" s="196"/>
      <c r="H129413" s="192"/>
    </row>
    <row r="129414" spans="6:8" x14ac:dyDescent="0.2">
      <c r="F129414" s="195"/>
      <c r="G129414" s="196"/>
      <c r="H129414" s="192"/>
    </row>
    <row r="129415" spans="6:8" x14ac:dyDescent="0.2">
      <c r="F129415" s="195"/>
      <c r="G129415" s="196"/>
      <c r="H129415" s="192"/>
    </row>
    <row r="129416" spans="6:8" x14ac:dyDescent="0.2">
      <c r="F129416" s="195"/>
      <c r="G129416" s="196"/>
      <c r="H129416" s="192"/>
    </row>
    <row r="129417" spans="6:8" x14ac:dyDescent="0.2">
      <c r="F129417" s="195"/>
      <c r="G129417" s="196"/>
      <c r="H129417" s="192"/>
    </row>
    <row r="129418" spans="6:8" x14ac:dyDescent="0.2">
      <c r="F129418" s="195"/>
      <c r="G129418" s="196"/>
      <c r="H129418" s="192"/>
    </row>
    <row r="129419" spans="6:8" x14ac:dyDescent="0.2">
      <c r="F129419" s="195"/>
      <c r="G129419" s="196"/>
      <c r="H129419" s="192"/>
    </row>
    <row r="129420" spans="6:8" x14ac:dyDescent="0.2">
      <c r="F129420" s="195"/>
      <c r="G129420" s="196"/>
      <c r="H129420" s="192"/>
    </row>
    <row r="129421" spans="6:8" x14ac:dyDescent="0.2">
      <c r="F129421" s="195"/>
      <c r="G129421" s="196"/>
      <c r="H129421" s="192"/>
    </row>
    <row r="129422" spans="6:8" x14ac:dyDescent="0.2">
      <c r="F129422" s="195"/>
      <c r="G129422" s="196"/>
      <c r="H129422" s="192"/>
    </row>
    <row r="129423" spans="6:8" x14ac:dyDescent="0.2">
      <c r="F129423" s="195"/>
      <c r="G129423" s="196"/>
      <c r="H129423" s="192"/>
    </row>
    <row r="129424" spans="6:8" x14ac:dyDescent="0.2">
      <c r="F129424" s="195"/>
      <c r="G129424" s="196"/>
      <c r="H129424" s="192"/>
    </row>
    <row r="129425" spans="6:8" x14ac:dyDescent="0.2">
      <c r="F129425" s="195"/>
      <c r="G129425" s="196"/>
      <c r="H129425" s="192"/>
    </row>
    <row r="129426" spans="6:8" x14ac:dyDescent="0.2">
      <c r="F129426" s="195"/>
      <c r="G129426" s="196"/>
      <c r="H129426" s="192"/>
    </row>
    <row r="129427" spans="6:8" x14ac:dyDescent="0.2">
      <c r="F129427" s="195"/>
      <c r="G129427" s="196"/>
      <c r="H129427" s="192"/>
    </row>
    <row r="129428" spans="6:8" x14ac:dyDescent="0.2">
      <c r="F129428" s="195"/>
      <c r="G129428" s="196"/>
      <c r="H129428" s="192"/>
    </row>
    <row r="129429" spans="6:8" x14ac:dyDescent="0.2">
      <c r="F129429" s="195"/>
      <c r="G129429" s="196"/>
      <c r="H129429" s="192"/>
    </row>
    <row r="129430" spans="6:8" x14ac:dyDescent="0.2">
      <c r="F129430" s="195"/>
      <c r="G129430" s="196"/>
      <c r="H129430" s="192"/>
    </row>
    <row r="129431" spans="6:8" x14ac:dyDescent="0.2">
      <c r="F129431" s="195"/>
      <c r="G129431" s="196"/>
      <c r="H129431" s="192"/>
    </row>
    <row r="129432" spans="6:8" x14ac:dyDescent="0.2">
      <c r="F129432" s="195"/>
      <c r="G129432" s="196"/>
      <c r="H129432" s="192"/>
    </row>
    <row r="129433" spans="6:8" x14ac:dyDescent="0.2">
      <c r="F129433" s="195"/>
      <c r="G129433" s="196"/>
      <c r="H129433" s="192"/>
    </row>
    <row r="129434" spans="6:8" x14ac:dyDescent="0.2">
      <c r="F129434" s="195"/>
      <c r="G129434" s="196"/>
      <c r="H129434" s="192"/>
    </row>
    <row r="129435" spans="6:8" x14ac:dyDescent="0.2">
      <c r="F129435" s="195"/>
      <c r="G129435" s="196"/>
      <c r="H129435" s="192"/>
    </row>
    <row r="129436" spans="6:8" x14ac:dyDescent="0.2">
      <c r="F129436" s="195"/>
      <c r="G129436" s="196"/>
      <c r="H129436" s="192"/>
    </row>
    <row r="129437" spans="6:8" x14ac:dyDescent="0.2">
      <c r="F129437" s="195"/>
      <c r="G129437" s="196"/>
      <c r="H129437" s="192"/>
    </row>
    <row r="129438" spans="6:8" x14ac:dyDescent="0.2">
      <c r="F129438" s="195"/>
      <c r="G129438" s="196"/>
      <c r="H129438" s="192"/>
    </row>
    <row r="129439" spans="6:8" x14ac:dyDescent="0.2">
      <c r="F129439" s="195"/>
      <c r="G129439" s="196"/>
      <c r="H129439" s="192"/>
    </row>
    <row r="129440" spans="6:8" x14ac:dyDescent="0.2">
      <c r="F129440" s="195"/>
      <c r="G129440" s="196"/>
      <c r="H129440" s="192"/>
    </row>
    <row r="129441" spans="6:8" x14ac:dyDescent="0.2">
      <c r="F129441" s="195"/>
      <c r="G129441" s="196"/>
      <c r="H129441" s="192"/>
    </row>
    <row r="129442" spans="6:8" x14ac:dyDescent="0.2">
      <c r="F129442" s="195"/>
      <c r="G129442" s="196"/>
      <c r="H129442" s="192"/>
    </row>
    <row r="129443" spans="6:8" x14ac:dyDescent="0.2">
      <c r="F129443" s="195"/>
      <c r="G129443" s="196"/>
      <c r="H129443" s="192"/>
    </row>
    <row r="129444" spans="6:8" x14ac:dyDescent="0.2">
      <c r="F129444" s="195"/>
      <c r="G129444" s="196"/>
      <c r="H129444" s="192"/>
    </row>
    <row r="129445" spans="6:8" x14ac:dyDescent="0.2">
      <c r="F129445" s="195"/>
      <c r="G129445" s="196"/>
      <c r="H129445" s="192"/>
    </row>
    <row r="129446" spans="6:8" x14ac:dyDescent="0.2">
      <c r="F129446" s="195"/>
      <c r="G129446" s="196"/>
      <c r="H129446" s="192"/>
    </row>
    <row r="129447" spans="6:8" x14ac:dyDescent="0.2">
      <c r="F129447" s="195"/>
      <c r="G129447" s="196"/>
      <c r="H129447" s="192"/>
    </row>
    <row r="129448" spans="6:8" x14ac:dyDescent="0.2">
      <c r="F129448" s="195"/>
      <c r="G129448" s="196"/>
      <c r="H129448" s="192"/>
    </row>
    <row r="129449" spans="6:8" x14ac:dyDescent="0.2">
      <c r="F129449" s="195"/>
      <c r="G129449" s="196"/>
      <c r="H129449" s="192"/>
    </row>
    <row r="129450" spans="6:8" x14ac:dyDescent="0.2">
      <c r="F129450" s="195"/>
      <c r="G129450" s="196"/>
      <c r="H129450" s="192"/>
    </row>
    <row r="129451" spans="6:8" x14ac:dyDescent="0.2">
      <c r="F129451" s="195"/>
      <c r="G129451" s="196"/>
      <c r="H129451" s="192"/>
    </row>
    <row r="129452" spans="6:8" x14ac:dyDescent="0.2">
      <c r="F129452" s="195"/>
      <c r="G129452" s="196"/>
      <c r="H129452" s="192"/>
    </row>
    <row r="129453" spans="6:8" x14ac:dyDescent="0.2">
      <c r="F129453" s="195"/>
      <c r="G129453" s="196"/>
      <c r="H129453" s="192"/>
    </row>
    <row r="129454" spans="6:8" x14ac:dyDescent="0.2">
      <c r="F129454" s="195"/>
      <c r="G129454" s="196"/>
      <c r="H129454" s="192"/>
    </row>
    <row r="129455" spans="6:8" x14ac:dyDescent="0.2">
      <c r="F129455" s="195"/>
      <c r="G129455" s="196"/>
      <c r="H129455" s="192"/>
    </row>
    <row r="129456" spans="6:8" x14ac:dyDescent="0.2">
      <c r="F129456" s="195"/>
      <c r="G129456" s="196"/>
      <c r="H129456" s="192"/>
    </row>
    <row r="129457" spans="6:8" x14ac:dyDescent="0.2">
      <c r="F129457" s="195"/>
      <c r="G129457" s="196"/>
      <c r="H129457" s="192"/>
    </row>
    <row r="129458" spans="6:8" x14ac:dyDescent="0.2">
      <c r="F129458" s="195"/>
      <c r="G129458" s="196"/>
      <c r="H129458" s="192"/>
    </row>
    <row r="129459" spans="6:8" x14ac:dyDescent="0.2">
      <c r="F129459" s="195"/>
      <c r="G129459" s="196"/>
      <c r="H129459" s="192"/>
    </row>
    <row r="129460" spans="6:8" x14ac:dyDescent="0.2">
      <c r="F129460" s="195"/>
      <c r="G129460" s="196"/>
      <c r="H129460" s="192"/>
    </row>
    <row r="129461" spans="6:8" x14ac:dyDescent="0.2">
      <c r="F129461" s="195"/>
      <c r="G129461" s="196"/>
      <c r="H129461" s="192"/>
    </row>
    <row r="129462" spans="6:8" x14ac:dyDescent="0.2">
      <c r="F129462" s="195"/>
      <c r="G129462" s="196"/>
      <c r="H129462" s="192"/>
    </row>
    <row r="129463" spans="6:8" x14ac:dyDescent="0.2">
      <c r="F129463" s="195"/>
      <c r="G129463" s="196"/>
      <c r="H129463" s="192"/>
    </row>
    <row r="129464" spans="6:8" x14ac:dyDescent="0.2">
      <c r="F129464" s="195"/>
      <c r="G129464" s="196"/>
      <c r="H129464" s="192"/>
    </row>
    <row r="129465" spans="6:8" x14ac:dyDescent="0.2">
      <c r="F129465" s="195"/>
      <c r="G129465" s="196"/>
      <c r="H129465" s="192"/>
    </row>
    <row r="129466" spans="6:8" x14ac:dyDescent="0.2">
      <c r="F129466" s="195"/>
      <c r="G129466" s="196"/>
      <c r="H129466" s="192"/>
    </row>
    <row r="129467" spans="6:8" x14ac:dyDescent="0.2">
      <c r="F129467" s="195"/>
      <c r="G129467" s="196"/>
      <c r="H129467" s="192"/>
    </row>
    <row r="129468" spans="6:8" x14ac:dyDescent="0.2">
      <c r="F129468" s="195"/>
      <c r="G129468" s="196"/>
      <c r="H129468" s="192"/>
    </row>
    <row r="129469" spans="6:8" x14ac:dyDescent="0.2">
      <c r="F129469" s="195"/>
      <c r="G129469" s="196"/>
      <c r="H129469" s="192"/>
    </row>
    <row r="129470" spans="6:8" x14ac:dyDescent="0.2">
      <c r="F129470" s="195"/>
      <c r="G129470" s="196"/>
      <c r="H129470" s="192"/>
    </row>
    <row r="129471" spans="6:8" x14ac:dyDescent="0.2">
      <c r="F129471" s="195"/>
      <c r="G129471" s="196"/>
      <c r="H129471" s="192"/>
    </row>
    <row r="129472" spans="6:8" x14ac:dyDescent="0.2">
      <c r="F129472" s="195"/>
      <c r="G129472" s="196"/>
      <c r="H129472" s="192"/>
    </row>
    <row r="129473" spans="6:8" x14ac:dyDescent="0.2">
      <c r="F129473" s="195"/>
      <c r="G129473" s="196"/>
      <c r="H129473" s="192"/>
    </row>
    <row r="129474" spans="6:8" x14ac:dyDescent="0.2">
      <c r="F129474" s="195"/>
      <c r="G129474" s="196"/>
      <c r="H129474" s="192"/>
    </row>
    <row r="129475" spans="6:8" x14ac:dyDescent="0.2">
      <c r="F129475" s="195"/>
      <c r="G129475" s="196"/>
      <c r="H129475" s="192"/>
    </row>
    <row r="129476" spans="6:8" x14ac:dyDescent="0.2">
      <c r="F129476" s="195"/>
      <c r="G129476" s="196"/>
      <c r="H129476" s="192"/>
    </row>
    <row r="129477" spans="6:8" x14ac:dyDescent="0.2">
      <c r="F129477" s="195"/>
      <c r="G129477" s="196"/>
      <c r="H129477" s="192"/>
    </row>
    <row r="129478" spans="6:8" x14ac:dyDescent="0.2">
      <c r="F129478" s="195"/>
      <c r="G129478" s="196"/>
      <c r="H129478" s="192"/>
    </row>
    <row r="129479" spans="6:8" x14ac:dyDescent="0.2">
      <c r="F129479" s="195"/>
      <c r="G129479" s="196"/>
      <c r="H129479" s="192"/>
    </row>
    <row r="129480" spans="6:8" x14ac:dyDescent="0.2">
      <c r="F129480" s="195"/>
      <c r="G129480" s="196"/>
      <c r="H129480" s="192"/>
    </row>
    <row r="129481" spans="6:8" x14ac:dyDescent="0.2">
      <c r="F129481" s="195"/>
      <c r="G129481" s="196"/>
      <c r="H129481" s="192"/>
    </row>
    <row r="129482" spans="6:8" x14ac:dyDescent="0.2">
      <c r="F129482" s="195"/>
      <c r="G129482" s="196"/>
      <c r="H129482" s="192"/>
    </row>
    <row r="129483" spans="6:8" x14ac:dyDescent="0.2">
      <c r="F129483" s="195"/>
      <c r="G129483" s="196"/>
      <c r="H129483" s="192"/>
    </row>
    <row r="129484" spans="6:8" x14ac:dyDescent="0.2">
      <c r="F129484" s="195"/>
      <c r="G129484" s="196"/>
      <c r="H129484" s="192"/>
    </row>
    <row r="129485" spans="6:8" x14ac:dyDescent="0.2">
      <c r="F129485" s="195"/>
      <c r="G129485" s="196"/>
      <c r="H129485" s="192"/>
    </row>
    <row r="129486" spans="6:8" x14ac:dyDescent="0.2">
      <c r="F129486" s="195"/>
      <c r="G129486" s="196"/>
      <c r="H129486" s="192"/>
    </row>
    <row r="129487" spans="6:8" x14ac:dyDescent="0.2">
      <c r="F129487" s="195"/>
      <c r="G129487" s="196"/>
      <c r="H129487" s="192"/>
    </row>
    <row r="129488" spans="6:8" x14ac:dyDescent="0.2">
      <c r="F129488" s="195"/>
      <c r="G129488" s="196"/>
      <c r="H129488" s="192"/>
    </row>
    <row r="129489" spans="6:8" x14ac:dyDescent="0.2">
      <c r="F129489" s="195"/>
      <c r="G129489" s="196"/>
      <c r="H129489" s="192"/>
    </row>
    <row r="129490" spans="6:8" x14ac:dyDescent="0.2">
      <c r="F129490" s="195"/>
      <c r="G129490" s="196"/>
      <c r="H129490" s="192"/>
    </row>
    <row r="129491" spans="6:8" x14ac:dyDescent="0.2">
      <c r="F129491" s="195"/>
      <c r="G129491" s="196"/>
      <c r="H129491" s="192"/>
    </row>
    <row r="129492" spans="6:8" x14ac:dyDescent="0.2">
      <c r="F129492" s="195"/>
      <c r="G129492" s="196"/>
      <c r="H129492" s="192"/>
    </row>
    <row r="129493" spans="6:8" x14ac:dyDescent="0.2">
      <c r="F129493" s="195"/>
      <c r="G129493" s="196"/>
      <c r="H129493" s="192"/>
    </row>
    <row r="129494" spans="6:8" x14ac:dyDescent="0.2">
      <c r="F129494" s="195"/>
      <c r="G129494" s="196"/>
      <c r="H129494" s="192"/>
    </row>
    <row r="129495" spans="6:8" x14ac:dyDescent="0.2">
      <c r="F129495" s="195"/>
      <c r="G129495" s="196"/>
      <c r="H129495" s="192"/>
    </row>
    <row r="129496" spans="6:8" x14ac:dyDescent="0.2">
      <c r="F129496" s="195"/>
      <c r="G129496" s="196"/>
      <c r="H129496" s="192"/>
    </row>
    <row r="129497" spans="6:8" x14ac:dyDescent="0.2">
      <c r="F129497" s="195"/>
      <c r="G129497" s="196"/>
      <c r="H129497" s="192"/>
    </row>
    <row r="129498" spans="6:8" x14ac:dyDescent="0.2">
      <c r="F129498" s="195"/>
      <c r="G129498" s="196"/>
      <c r="H129498" s="192"/>
    </row>
    <row r="129499" spans="6:8" x14ac:dyDescent="0.2">
      <c r="F129499" s="195"/>
      <c r="G129499" s="196"/>
      <c r="H129499" s="192"/>
    </row>
    <row r="129500" spans="6:8" x14ac:dyDescent="0.2">
      <c r="F129500" s="195"/>
      <c r="G129500" s="196"/>
      <c r="H129500" s="192"/>
    </row>
    <row r="129501" spans="6:8" x14ac:dyDescent="0.2">
      <c r="F129501" s="195"/>
      <c r="G129501" s="196"/>
      <c r="H129501" s="192"/>
    </row>
    <row r="129502" spans="6:8" x14ac:dyDescent="0.2">
      <c r="F129502" s="195"/>
      <c r="G129502" s="196"/>
      <c r="H129502" s="192"/>
    </row>
    <row r="129503" spans="6:8" x14ac:dyDescent="0.2">
      <c r="F129503" s="195"/>
      <c r="G129503" s="196"/>
      <c r="H129503" s="192"/>
    </row>
    <row r="129504" spans="6:8" x14ac:dyDescent="0.2">
      <c r="F129504" s="195"/>
      <c r="G129504" s="196"/>
      <c r="H129504" s="192"/>
    </row>
    <row r="129505" spans="6:8" x14ac:dyDescent="0.2">
      <c r="F129505" s="195"/>
      <c r="G129505" s="196"/>
      <c r="H129505" s="192"/>
    </row>
    <row r="129506" spans="6:8" x14ac:dyDescent="0.2">
      <c r="F129506" s="195"/>
      <c r="G129506" s="196"/>
      <c r="H129506" s="192"/>
    </row>
    <row r="129507" spans="6:8" x14ac:dyDescent="0.2">
      <c r="F129507" s="195"/>
      <c r="G129507" s="196"/>
      <c r="H129507" s="192"/>
    </row>
    <row r="129508" spans="6:8" x14ac:dyDescent="0.2">
      <c r="F129508" s="195"/>
      <c r="G129508" s="196"/>
      <c r="H129508" s="192"/>
    </row>
    <row r="129509" spans="6:8" x14ac:dyDescent="0.2">
      <c r="F129509" s="195"/>
      <c r="G129509" s="196"/>
      <c r="H129509" s="192"/>
    </row>
    <row r="129510" spans="6:8" x14ac:dyDescent="0.2">
      <c r="F129510" s="195"/>
      <c r="G129510" s="196"/>
      <c r="H129510" s="192"/>
    </row>
    <row r="129511" spans="6:8" x14ac:dyDescent="0.2">
      <c r="F129511" s="195"/>
      <c r="G129511" s="196"/>
      <c r="H129511" s="192"/>
    </row>
    <row r="129512" spans="6:8" x14ac:dyDescent="0.2">
      <c r="F129512" s="195"/>
      <c r="G129512" s="196"/>
      <c r="H129512" s="192"/>
    </row>
    <row r="129513" spans="6:8" x14ac:dyDescent="0.2">
      <c r="F129513" s="195"/>
      <c r="G129513" s="196"/>
      <c r="H129513" s="192"/>
    </row>
    <row r="129514" spans="6:8" x14ac:dyDescent="0.2">
      <c r="F129514" s="195"/>
      <c r="G129514" s="196"/>
      <c r="H129514" s="192"/>
    </row>
    <row r="129515" spans="6:8" x14ac:dyDescent="0.2">
      <c r="F129515" s="195"/>
      <c r="G129515" s="196"/>
      <c r="H129515" s="192"/>
    </row>
    <row r="129516" spans="6:8" x14ac:dyDescent="0.2">
      <c r="F129516" s="195"/>
      <c r="G129516" s="196"/>
      <c r="H129516" s="192"/>
    </row>
    <row r="129517" spans="6:8" x14ac:dyDescent="0.2">
      <c r="F129517" s="195"/>
      <c r="G129517" s="196"/>
      <c r="H129517" s="192"/>
    </row>
    <row r="129518" spans="6:8" x14ac:dyDescent="0.2">
      <c r="F129518" s="195"/>
      <c r="G129518" s="196"/>
      <c r="H129518" s="192"/>
    </row>
    <row r="129519" spans="6:8" x14ac:dyDescent="0.2">
      <c r="F129519" s="195"/>
      <c r="G129519" s="196"/>
      <c r="H129519" s="192"/>
    </row>
    <row r="129520" spans="6:8" x14ac:dyDescent="0.2">
      <c r="F129520" s="195"/>
      <c r="G129520" s="196"/>
      <c r="H129520" s="192"/>
    </row>
    <row r="129521" spans="6:8" x14ac:dyDescent="0.2">
      <c r="F129521" s="195"/>
      <c r="G129521" s="196"/>
      <c r="H129521" s="192"/>
    </row>
    <row r="129522" spans="6:8" x14ac:dyDescent="0.2">
      <c r="F129522" s="195"/>
      <c r="G129522" s="196"/>
      <c r="H129522" s="192"/>
    </row>
    <row r="129523" spans="6:8" x14ac:dyDescent="0.2">
      <c r="F129523" s="195"/>
      <c r="G129523" s="196"/>
      <c r="H129523" s="192"/>
    </row>
    <row r="129524" spans="6:8" x14ac:dyDescent="0.2">
      <c r="F129524" s="195"/>
      <c r="G129524" s="196"/>
      <c r="H129524" s="192"/>
    </row>
    <row r="129525" spans="6:8" x14ac:dyDescent="0.2">
      <c r="F129525" s="195"/>
      <c r="G129525" s="196"/>
      <c r="H129525" s="192"/>
    </row>
    <row r="129526" spans="6:8" x14ac:dyDescent="0.2">
      <c r="F129526" s="195"/>
      <c r="G129526" s="196"/>
      <c r="H129526" s="192"/>
    </row>
    <row r="129527" spans="6:8" x14ac:dyDescent="0.2">
      <c r="F129527" s="195"/>
      <c r="G129527" s="196"/>
      <c r="H129527" s="192"/>
    </row>
    <row r="129528" spans="6:8" x14ac:dyDescent="0.2">
      <c r="F129528" s="195"/>
      <c r="G129528" s="196"/>
      <c r="H129528" s="192"/>
    </row>
    <row r="129529" spans="6:8" x14ac:dyDescent="0.2">
      <c r="F129529" s="195"/>
      <c r="G129529" s="196"/>
      <c r="H129529" s="192"/>
    </row>
    <row r="129530" spans="6:8" x14ac:dyDescent="0.2">
      <c r="F129530" s="195"/>
      <c r="G129530" s="196"/>
      <c r="H129530" s="192"/>
    </row>
    <row r="129531" spans="6:8" x14ac:dyDescent="0.2">
      <c r="F129531" s="195"/>
      <c r="G129531" s="196"/>
      <c r="H129531" s="192"/>
    </row>
    <row r="129532" spans="6:8" x14ac:dyDescent="0.2">
      <c r="F129532" s="195"/>
      <c r="G129532" s="196"/>
      <c r="H129532" s="192"/>
    </row>
    <row r="129533" spans="6:8" x14ac:dyDescent="0.2">
      <c r="F129533" s="195"/>
      <c r="G129533" s="196"/>
      <c r="H129533" s="192"/>
    </row>
    <row r="129534" spans="6:8" x14ac:dyDescent="0.2">
      <c r="F129534" s="195"/>
      <c r="G129534" s="196"/>
      <c r="H129534" s="192"/>
    </row>
    <row r="129535" spans="6:8" x14ac:dyDescent="0.2">
      <c r="F129535" s="195"/>
      <c r="G129535" s="196"/>
      <c r="H129535" s="192"/>
    </row>
    <row r="129536" spans="6:8" x14ac:dyDescent="0.2">
      <c r="F129536" s="195"/>
      <c r="G129536" s="196"/>
      <c r="H129536" s="192"/>
    </row>
    <row r="129537" spans="6:8" x14ac:dyDescent="0.2">
      <c r="F129537" s="195"/>
      <c r="G129537" s="196"/>
      <c r="H129537" s="192"/>
    </row>
    <row r="129538" spans="6:8" x14ac:dyDescent="0.2">
      <c r="F129538" s="195"/>
      <c r="G129538" s="196"/>
      <c r="H129538" s="192"/>
    </row>
    <row r="129539" spans="6:8" x14ac:dyDescent="0.2">
      <c r="F129539" s="195"/>
      <c r="G129539" s="196"/>
      <c r="H129539" s="192"/>
    </row>
    <row r="129540" spans="6:8" x14ac:dyDescent="0.2">
      <c r="F129540" s="195"/>
      <c r="G129540" s="196"/>
      <c r="H129540" s="192"/>
    </row>
    <row r="129541" spans="6:8" x14ac:dyDescent="0.2">
      <c r="F129541" s="195"/>
      <c r="G129541" s="196"/>
      <c r="H129541" s="192"/>
    </row>
    <row r="129542" spans="6:8" x14ac:dyDescent="0.2">
      <c r="F129542" s="195"/>
      <c r="G129542" s="196"/>
      <c r="H129542" s="192"/>
    </row>
    <row r="129543" spans="6:8" x14ac:dyDescent="0.2">
      <c r="F129543" s="195"/>
      <c r="G129543" s="196"/>
      <c r="H129543" s="192"/>
    </row>
    <row r="129544" spans="6:8" x14ac:dyDescent="0.2">
      <c r="F129544" s="195"/>
      <c r="G129544" s="196"/>
      <c r="H129544" s="192"/>
    </row>
    <row r="129545" spans="6:8" x14ac:dyDescent="0.2">
      <c r="F129545" s="195"/>
      <c r="G129545" s="196"/>
      <c r="H129545" s="192"/>
    </row>
    <row r="129546" spans="6:8" x14ac:dyDescent="0.2">
      <c r="F129546" s="195"/>
      <c r="G129546" s="196"/>
      <c r="H129546" s="192"/>
    </row>
    <row r="129547" spans="6:8" x14ac:dyDescent="0.2">
      <c r="F129547" s="195"/>
      <c r="G129547" s="196"/>
      <c r="H129547" s="192"/>
    </row>
    <row r="129548" spans="6:8" x14ac:dyDescent="0.2">
      <c r="F129548" s="195"/>
      <c r="G129548" s="196"/>
      <c r="H129548" s="192"/>
    </row>
    <row r="129549" spans="6:8" x14ac:dyDescent="0.2">
      <c r="F129549" s="195"/>
      <c r="G129549" s="196"/>
      <c r="H129549" s="192"/>
    </row>
    <row r="129550" spans="6:8" x14ac:dyDescent="0.2">
      <c r="F129550" s="195"/>
      <c r="G129550" s="196"/>
      <c r="H129550" s="192"/>
    </row>
    <row r="129551" spans="6:8" x14ac:dyDescent="0.2">
      <c r="F129551" s="195"/>
      <c r="G129551" s="196"/>
      <c r="H129551" s="192"/>
    </row>
    <row r="129552" spans="6:8" x14ac:dyDescent="0.2">
      <c r="F129552" s="195"/>
      <c r="G129552" s="196"/>
      <c r="H129552" s="192"/>
    </row>
    <row r="129553" spans="6:8" x14ac:dyDescent="0.2">
      <c r="F129553" s="195"/>
      <c r="G129553" s="196"/>
      <c r="H129553" s="192"/>
    </row>
    <row r="129554" spans="6:8" x14ac:dyDescent="0.2">
      <c r="F129554" s="195"/>
      <c r="G129554" s="196"/>
      <c r="H129554" s="192"/>
    </row>
    <row r="129555" spans="6:8" x14ac:dyDescent="0.2">
      <c r="F129555" s="195"/>
      <c r="G129555" s="196"/>
      <c r="H129555" s="192"/>
    </row>
    <row r="129556" spans="6:8" x14ac:dyDescent="0.2">
      <c r="F129556" s="195"/>
      <c r="G129556" s="196"/>
      <c r="H129556" s="192"/>
    </row>
    <row r="129557" spans="6:8" x14ac:dyDescent="0.2">
      <c r="F129557" s="195"/>
      <c r="G129557" s="196"/>
      <c r="H129557" s="192"/>
    </row>
    <row r="129558" spans="6:8" x14ac:dyDescent="0.2">
      <c r="F129558" s="195"/>
      <c r="G129558" s="196"/>
      <c r="H129558" s="192"/>
    </row>
    <row r="129559" spans="6:8" x14ac:dyDescent="0.2">
      <c r="F129559" s="195"/>
      <c r="G129559" s="196"/>
      <c r="H129559" s="192"/>
    </row>
    <row r="129560" spans="6:8" x14ac:dyDescent="0.2">
      <c r="F129560" s="195"/>
      <c r="G129560" s="196"/>
      <c r="H129560" s="192"/>
    </row>
    <row r="129561" spans="6:8" x14ac:dyDescent="0.2">
      <c r="F129561" s="195"/>
      <c r="G129561" s="196"/>
      <c r="H129561" s="192"/>
    </row>
    <row r="129562" spans="6:8" x14ac:dyDescent="0.2">
      <c r="F129562" s="195"/>
      <c r="G129562" s="196"/>
      <c r="H129562" s="192"/>
    </row>
    <row r="129563" spans="6:8" x14ac:dyDescent="0.2">
      <c r="F129563" s="195"/>
      <c r="G129563" s="196"/>
      <c r="H129563" s="192"/>
    </row>
    <row r="129564" spans="6:8" x14ac:dyDescent="0.2">
      <c r="F129564" s="195"/>
      <c r="G129564" s="196"/>
      <c r="H129564" s="192"/>
    </row>
    <row r="129565" spans="6:8" x14ac:dyDescent="0.2">
      <c r="F129565" s="195"/>
      <c r="G129565" s="196"/>
      <c r="H129565" s="192"/>
    </row>
    <row r="129566" spans="6:8" x14ac:dyDescent="0.2">
      <c r="F129566" s="195"/>
      <c r="G129566" s="196"/>
      <c r="H129566" s="192"/>
    </row>
    <row r="129567" spans="6:8" x14ac:dyDescent="0.2">
      <c r="F129567" s="195"/>
      <c r="G129567" s="196"/>
      <c r="H129567" s="192"/>
    </row>
    <row r="129568" spans="6:8" x14ac:dyDescent="0.2">
      <c r="F129568" s="195"/>
      <c r="G129568" s="196"/>
      <c r="H129568" s="192"/>
    </row>
    <row r="129569" spans="6:8" x14ac:dyDescent="0.2">
      <c r="F129569" s="195"/>
      <c r="G129569" s="196"/>
      <c r="H129569" s="192"/>
    </row>
    <row r="129570" spans="6:8" x14ac:dyDescent="0.2">
      <c r="F129570" s="195"/>
      <c r="G129570" s="196"/>
      <c r="H129570" s="192"/>
    </row>
    <row r="129571" spans="6:8" x14ac:dyDescent="0.2">
      <c r="F129571" s="195"/>
      <c r="G129571" s="196"/>
      <c r="H129571" s="192"/>
    </row>
    <row r="129572" spans="6:8" x14ac:dyDescent="0.2">
      <c r="F129572" s="195"/>
      <c r="G129572" s="196"/>
      <c r="H129572" s="192"/>
    </row>
    <row r="129573" spans="6:8" x14ac:dyDescent="0.2">
      <c r="F129573" s="195"/>
      <c r="G129573" s="196"/>
      <c r="H129573" s="192"/>
    </row>
    <row r="129574" spans="6:8" x14ac:dyDescent="0.2">
      <c r="F129574" s="195"/>
      <c r="G129574" s="196"/>
      <c r="H129574" s="192"/>
    </row>
    <row r="129575" spans="6:8" x14ac:dyDescent="0.2">
      <c r="F129575" s="195"/>
      <c r="G129575" s="196"/>
      <c r="H129575" s="192"/>
    </row>
    <row r="129576" spans="6:8" x14ac:dyDescent="0.2">
      <c r="F129576" s="195"/>
      <c r="G129576" s="196"/>
      <c r="H129576" s="192"/>
    </row>
    <row r="129577" spans="6:8" x14ac:dyDescent="0.2">
      <c r="F129577" s="195"/>
      <c r="G129577" s="196"/>
      <c r="H129577" s="192"/>
    </row>
    <row r="129578" spans="6:8" x14ac:dyDescent="0.2">
      <c r="F129578" s="195"/>
      <c r="G129578" s="196"/>
      <c r="H129578" s="192"/>
    </row>
    <row r="129579" spans="6:8" x14ac:dyDescent="0.2">
      <c r="F129579" s="195"/>
      <c r="G129579" s="196"/>
      <c r="H129579" s="192"/>
    </row>
    <row r="129580" spans="6:8" x14ac:dyDescent="0.2">
      <c r="F129580" s="195"/>
      <c r="G129580" s="196"/>
      <c r="H129580" s="192"/>
    </row>
    <row r="129581" spans="6:8" x14ac:dyDescent="0.2">
      <c r="F129581" s="195"/>
      <c r="G129581" s="196"/>
      <c r="H129581" s="192"/>
    </row>
    <row r="129582" spans="6:8" x14ac:dyDescent="0.2">
      <c r="F129582" s="195"/>
      <c r="G129582" s="196"/>
      <c r="H129582" s="192"/>
    </row>
    <row r="129583" spans="6:8" x14ac:dyDescent="0.2">
      <c r="F129583" s="195"/>
      <c r="G129583" s="196"/>
      <c r="H129583" s="192"/>
    </row>
    <row r="129584" spans="6:8" x14ac:dyDescent="0.2">
      <c r="F129584" s="195"/>
      <c r="G129584" s="196"/>
      <c r="H129584" s="192"/>
    </row>
    <row r="129585" spans="6:8" x14ac:dyDescent="0.2">
      <c r="F129585" s="195"/>
      <c r="G129585" s="196"/>
      <c r="H129585" s="192"/>
    </row>
    <row r="129586" spans="6:8" x14ac:dyDescent="0.2">
      <c r="F129586" s="195"/>
      <c r="G129586" s="196"/>
      <c r="H129586" s="192"/>
    </row>
    <row r="129587" spans="6:8" x14ac:dyDescent="0.2">
      <c r="F129587" s="195"/>
      <c r="G129587" s="196"/>
      <c r="H129587" s="192"/>
    </row>
    <row r="129588" spans="6:8" x14ac:dyDescent="0.2">
      <c r="F129588" s="195"/>
      <c r="G129588" s="196"/>
      <c r="H129588" s="192"/>
    </row>
    <row r="129589" spans="6:8" x14ac:dyDescent="0.2">
      <c r="F129589" s="195"/>
      <c r="G129589" s="196"/>
      <c r="H129589" s="192"/>
    </row>
    <row r="129590" spans="6:8" x14ac:dyDescent="0.2">
      <c r="F129590" s="195"/>
      <c r="G129590" s="196"/>
      <c r="H129590" s="192"/>
    </row>
    <row r="129591" spans="6:8" x14ac:dyDescent="0.2">
      <c r="F129591" s="195"/>
      <c r="G129591" s="196"/>
      <c r="H129591" s="192"/>
    </row>
    <row r="129592" spans="6:8" x14ac:dyDescent="0.2">
      <c r="F129592" s="195"/>
      <c r="G129592" s="196"/>
      <c r="H129592" s="192"/>
    </row>
    <row r="129593" spans="6:8" x14ac:dyDescent="0.2">
      <c r="F129593" s="195"/>
      <c r="G129593" s="196"/>
      <c r="H129593" s="192"/>
    </row>
    <row r="129594" spans="6:8" x14ac:dyDescent="0.2">
      <c r="F129594" s="195"/>
      <c r="G129594" s="196"/>
      <c r="H129594" s="192"/>
    </row>
    <row r="129595" spans="6:8" x14ac:dyDescent="0.2">
      <c r="F129595" s="195"/>
      <c r="G129595" s="196"/>
      <c r="H129595" s="192"/>
    </row>
    <row r="129596" spans="6:8" x14ac:dyDescent="0.2">
      <c r="F129596" s="195"/>
      <c r="G129596" s="196"/>
      <c r="H129596" s="192"/>
    </row>
    <row r="129597" spans="6:8" x14ac:dyDescent="0.2">
      <c r="F129597" s="195"/>
      <c r="G129597" s="196"/>
      <c r="H129597" s="192"/>
    </row>
    <row r="129598" spans="6:8" x14ac:dyDescent="0.2">
      <c r="F129598" s="195"/>
      <c r="G129598" s="196"/>
      <c r="H129598" s="192"/>
    </row>
    <row r="129599" spans="6:8" x14ac:dyDescent="0.2">
      <c r="F129599" s="195"/>
      <c r="G129599" s="196"/>
      <c r="H129599" s="192"/>
    </row>
    <row r="129600" spans="6:8" x14ac:dyDescent="0.2">
      <c r="F129600" s="195"/>
      <c r="G129600" s="196"/>
      <c r="H129600" s="192"/>
    </row>
    <row r="129601" spans="6:8" x14ac:dyDescent="0.2">
      <c r="F129601" s="195"/>
      <c r="G129601" s="196"/>
      <c r="H129601" s="192"/>
    </row>
    <row r="129602" spans="6:8" x14ac:dyDescent="0.2">
      <c r="F129602" s="195"/>
      <c r="G129602" s="196"/>
      <c r="H129602" s="192"/>
    </row>
    <row r="129603" spans="6:8" x14ac:dyDescent="0.2">
      <c r="F129603" s="195"/>
      <c r="G129603" s="196"/>
      <c r="H129603" s="192"/>
    </row>
    <row r="129604" spans="6:8" x14ac:dyDescent="0.2">
      <c r="F129604" s="195"/>
      <c r="G129604" s="196"/>
      <c r="H129604" s="192"/>
    </row>
    <row r="129605" spans="6:8" x14ac:dyDescent="0.2">
      <c r="F129605" s="195"/>
      <c r="G129605" s="196"/>
      <c r="H129605" s="192"/>
    </row>
    <row r="129606" spans="6:8" x14ac:dyDescent="0.2">
      <c r="F129606" s="195"/>
      <c r="G129606" s="196"/>
      <c r="H129606" s="192"/>
    </row>
    <row r="129607" spans="6:8" x14ac:dyDescent="0.2">
      <c r="F129607" s="195"/>
      <c r="G129607" s="196"/>
      <c r="H129607" s="192"/>
    </row>
    <row r="129608" spans="6:8" x14ac:dyDescent="0.2">
      <c r="F129608" s="195"/>
      <c r="G129608" s="196"/>
      <c r="H129608" s="192"/>
    </row>
    <row r="129609" spans="6:8" x14ac:dyDescent="0.2">
      <c r="F129609" s="195"/>
      <c r="G129609" s="196"/>
      <c r="H129609" s="192"/>
    </row>
    <row r="129610" spans="6:8" x14ac:dyDescent="0.2">
      <c r="F129610" s="195"/>
      <c r="G129610" s="196"/>
      <c r="H129610" s="192"/>
    </row>
    <row r="129611" spans="6:8" x14ac:dyDescent="0.2">
      <c r="F129611" s="195"/>
      <c r="G129611" s="196"/>
      <c r="H129611" s="192"/>
    </row>
    <row r="129612" spans="6:8" x14ac:dyDescent="0.2">
      <c r="F129612" s="195"/>
      <c r="G129612" s="196"/>
      <c r="H129612" s="192"/>
    </row>
    <row r="129613" spans="6:8" x14ac:dyDescent="0.2">
      <c r="F129613" s="195"/>
      <c r="G129613" s="196"/>
      <c r="H129613" s="192"/>
    </row>
    <row r="129614" spans="6:8" x14ac:dyDescent="0.2">
      <c r="F129614" s="195"/>
      <c r="G129614" s="196"/>
      <c r="H129614" s="192"/>
    </row>
    <row r="129615" spans="6:8" x14ac:dyDescent="0.2">
      <c r="F129615" s="195"/>
      <c r="G129615" s="196"/>
      <c r="H129615" s="192"/>
    </row>
    <row r="129616" spans="6:8" x14ac:dyDescent="0.2">
      <c r="F129616" s="195"/>
      <c r="G129616" s="196"/>
      <c r="H129616" s="192"/>
    </row>
    <row r="129617" spans="6:8" x14ac:dyDescent="0.2">
      <c r="F129617" s="195"/>
      <c r="G129617" s="196"/>
      <c r="H129617" s="192"/>
    </row>
    <row r="129618" spans="6:8" x14ac:dyDescent="0.2">
      <c r="F129618" s="195"/>
      <c r="G129618" s="196"/>
      <c r="H129618" s="192"/>
    </row>
    <row r="129619" spans="6:8" x14ac:dyDescent="0.2">
      <c r="F129619" s="195"/>
      <c r="G129619" s="196"/>
      <c r="H129619" s="192"/>
    </row>
    <row r="129620" spans="6:8" x14ac:dyDescent="0.2">
      <c r="F129620" s="195"/>
      <c r="G129620" s="196"/>
      <c r="H129620" s="192"/>
    </row>
    <row r="129621" spans="6:8" x14ac:dyDescent="0.2">
      <c r="F129621" s="195"/>
      <c r="G129621" s="196"/>
      <c r="H129621" s="192"/>
    </row>
    <row r="129622" spans="6:8" x14ac:dyDescent="0.2">
      <c r="F129622" s="195"/>
      <c r="G129622" s="196"/>
      <c r="H129622" s="192"/>
    </row>
    <row r="129623" spans="6:8" x14ac:dyDescent="0.2">
      <c r="F129623" s="195"/>
      <c r="G129623" s="196"/>
      <c r="H129623" s="192"/>
    </row>
    <row r="129624" spans="6:8" x14ac:dyDescent="0.2">
      <c r="F129624" s="195"/>
      <c r="G129624" s="196"/>
      <c r="H129624" s="192"/>
    </row>
    <row r="129625" spans="6:8" x14ac:dyDescent="0.2">
      <c r="F129625" s="195"/>
      <c r="G129625" s="196"/>
      <c r="H129625" s="192"/>
    </row>
    <row r="129626" spans="6:8" x14ac:dyDescent="0.2">
      <c r="F129626" s="195"/>
      <c r="G129626" s="196"/>
      <c r="H129626" s="192"/>
    </row>
    <row r="129627" spans="6:8" x14ac:dyDescent="0.2">
      <c r="F129627" s="195"/>
      <c r="G129627" s="196"/>
      <c r="H129627" s="192"/>
    </row>
    <row r="129628" spans="6:8" x14ac:dyDescent="0.2">
      <c r="F129628" s="195"/>
      <c r="G129628" s="196"/>
      <c r="H129628" s="192"/>
    </row>
    <row r="129629" spans="6:8" x14ac:dyDescent="0.2">
      <c r="F129629" s="195"/>
      <c r="G129629" s="196"/>
      <c r="H129629" s="192"/>
    </row>
    <row r="129630" spans="6:8" x14ac:dyDescent="0.2">
      <c r="F129630" s="195"/>
      <c r="G129630" s="196"/>
      <c r="H129630" s="192"/>
    </row>
    <row r="129631" spans="6:8" x14ac:dyDescent="0.2">
      <c r="F129631" s="195"/>
      <c r="G129631" s="196"/>
      <c r="H129631" s="192"/>
    </row>
    <row r="129632" spans="6:8" x14ac:dyDescent="0.2">
      <c r="F129632" s="195"/>
      <c r="G129632" s="196"/>
      <c r="H129632" s="192"/>
    </row>
    <row r="129633" spans="6:8" x14ac:dyDescent="0.2">
      <c r="F129633" s="195"/>
      <c r="G129633" s="196"/>
      <c r="H129633" s="192"/>
    </row>
    <row r="129634" spans="6:8" x14ac:dyDescent="0.2">
      <c r="F129634" s="195"/>
      <c r="G129634" s="196"/>
      <c r="H129634" s="192"/>
    </row>
    <row r="129635" spans="6:8" x14ac:dyDescent="0.2">
      <c r="F129635" s="195"/>
      <c r="G129635" s="196"/>
      <c r="H129635" s="192"/>
    </row>
    <row r="129636" spans="6:8" x14ac:dyDescent="0.2">
      <c r="F129636" s="195"/>
      <c r="G129636" s="196"/>
      <c r="H129636" s="192"/>
    </row>
    <row r="129637" spans="6:8" x14ac:dyDescent="0.2">
      <c r="F129637" s="195"/>
      <c r="G129637" s="196"/>
      <c r="H129637" s="192"/>
    </row>
    <row r="129638" spans="6:8" x14ac:dyDescent="0.2">
      <c r="F129638" s="195"/>
      <c r="G129638" s="196"/>
      <c r="H129638" s="192"/>
    </row>
    <row r="129639" spans="6:8" x14ac:dyDescent="0.2">
      <c r="F129639" s="195"/>
      <c r="G129639" s="196"/>
      <c r="H129639" s="192"/>
    </row>
    <row r="129640" spans="6:8" x14ac:dyDescent="0.2">
      <c r="F129640" s="195"/>
      <c r="G129640" s="196"/>
      <c r="H129640" s="192"/>
    </row>
    <row r="129641" spans="6:8" x14ac:dyDescent="0.2">
      <c r="F129641" s="195"/>
      <c r="G129641" s="196"/>
      <c r="H129641" s="192"/>
    </row>
    <row r="129642" spans="6:8" x14ac:dyDescent="0.2">
      <c r="F129642" s="195"/>
      <c r="G129642" s="196"/>
      <c r="H129642" s="192"/>
    </row>
    <row r="129643" spans="6:8" x14ac:dyDescent="0.2">
      <c r="F129643" s="195"/>
      <c r="G129643" s="196"/>
      <c r="H129643" s="192"/>
    </row>
    <row r="129644" spans="6:8" x14ac:dyDescent="0.2">
      <c r="F129644" s="195"/>
      <c r="G129644" s="196"/>
      <c r="H129644" s="192"/>
    </row>
    <row r="129645" spans="6:8" x14ac:dyDescent="0.2">
      <c r="F129645" s="195"/>
      <c r="G129645" s="196"/>
      <c r="H129645" s="192"/>
    </row>
    <row r="129646" spans="6:8" x14ac:dyDescent="0.2">
      <c r="F129646" s="195"/>
      <c r="G129646" s="196"/>
      <c r="H129646" s="192"/>
    </row>
    <row r="129647" spans="6:8" x14ac:dyDescent="0.2">
      <c r="F129647" s="195"/>
      <c r="G129647" s="196"/>
      <c r="H129647" s="192"/>
    </row>
    <row r="129648" spans="6:8" x14ac:dyDescent="0.2">
      <c r="F129648" s="195"/>
      <c r="G129648" s="196"/>
      <c r="H129648" s="192"/>
    </row>
    <row r="129649" spans="6:8" x14ac:dyDescent="0.2">
      <c r="F129649" s="195"/>
      <c r="G129649" s="196"/>
      <c r="H129649" s="192"/>
    </row>
    <row r="129650" spans="6:8" x14ac:dyDescent="0.2">
      <c r="F129650" s="195"/>
      <c r="G129650" s="196"/>
      <c r="H129650" s="192"/>
    </row>
    <row r="129651" spans="6:8" x14ac:dyDescent="0.2">
      <c r="F129651" s="195"/>
      <c r="G129651" s="196"/>
      <c r="H129651" s="192"/>
    </row>
    <row r="129652" spans="6:8" x14ac:dyDescent="0.2">
      <c r="F129652" s="195"/>
      <c r="G129652" s="196"/>
      <c r="H129652" s="192"/>
    </row>
    <row r="129653" spans="6:8" x14ac:dyDescent="0.2">
      <c r="F129653" s="195"/>
      <c r="G129653" s="196"/>
      <c r="H129653" s="192"/>
    </row>
    <row r="129654" spans="6:8" x14ac:dyDescent="0.2">
      <c r="F129654" s="195"/>
      <c r="G129654" s="196"/>
      <c r="H129654" s="192"/>
    </row>
    <row r="129655" spans="6:8" x14ac:dyDescent="0.2">
      <c r="F129655" s="195"/>
      <c r="G129655" s="196"/>
      <c r="H129655" s="192"/>
    </row>
    <row r="129656" spans="6:8" x14ac:dyDescent="0.2">
      <c r="F129656" s="195"/>
      <c r="G129656" s="196"/>
      <c r="H129656" s="192"/>
    </row>
    <row r="129657" spans="6:8" x14ac:dyDescent="0.2">
      <c r="F129657" s="195"/>
      <c r="G129657" s="196"/>
      <c r="H129657" s="192"/>
    </row>
    <row r="129658" spans="6:8" x14ac:dyDescent="0.2">
      <c r="F129658" s="195"/>
      <c r="G129658" s="196"/>
      <c r="H129658" s="192"/>
    </row>
    <row r="129659" spans="6:8" x14ac:dyDescent="0.2">
      <c r="F129659" s="195"/>
      <c r="G129659" s="196"/>
      <c r="H129659" s="192"/>
    </row>
    <row r="129660" spans="6:8" x14ac:dyDescent="0.2">
      <c r="F129660" s="195"/>
      <c r="G129660" s="196"/>
      <c r="H129660" s="192"/>
    </row>
    <row r="129661" spans="6:8" x14ac:dyDescent="0.2">
      <c r="F129661" s="195"/>
      <c r="G129661" s="196"/>
      <c r="H129661" s="192"/>
    </row>
    <row r="129662" spans="6:8" x14ac:dyDescent="0.2">
      <c r="F129662" s="195"/>
      <c r="G129662" s="196"/>
      <c r="H129662" s="192"/>
    </row>
    <row r="129663" spans="6:8" x14ac:dyDescent="0.2">
      <c r="F129663" s="195"/>
      <c r="G129663" s="196"/>
      <c r="H129663" s="192"/>
    </row>
    <row r="129664" spans="6:8" x14ac:dyDescent="0.2">
      <c r="F129664" s="195"/>
      <c r="G129664" s="196"/>
      <c r="H129664" s="192"/>
    </row>
    <row r="129665" spans="6:8" x14ac:dyDescent="0.2">
      <c r="F129665" s="195"/>
      <c r="G129665" s="196"/>
      <c r="H129665" s="192"/>
    </row>
    <row r="129666" spans="6:8" x14ac:dyDescent="0.2">
      <c r="F129666" s="195"/>
      <c r="G129666" s="196"/>
      <c r="H129666" s="192"/>
    </row>
    <row r="129667" spans="6:8" x14ac:dyDescent="0.2">
      <c r="F129667" s="195"/>
      <c r="G129667" s="196"/>
      <c r="H129667" s="192"/>
    </row>
    <row r="129668" spans="6:8" x14ac:dyDescent="0.2">
      <c r="F129668" s="195"/>
      <c r="G129668" s="196"/>
      <c r="H129668" s="192"/>
    </row>
    <row r="129669" spans="6:8" x14ac:dyDescent="0.2">
      <c r="F129669" s="195"/>
      <c r="G129669" s="196"/>
      <c r="H129669" s="192"/>
    </row>
    <row r="129670" spans="6:8" x14ac:dyDescent="0.2">
      <c r="F129670" s="195"/>
      <c r="G129670" s="196"/>
      <c r="H129670" s="192"/>
    </row>
    <row r="129671" spans="6:8" x14ac:dyDescent="0.2">
      <c r="F129671" s="195"/>
      <c r="G129671" s="196"/>
      <c r="H129671" s="192"/>
    </row>
    <row r="129672" spans="6:8" x14ac:dyDescent="0.2">
      <c r="F129672" s="195"/>
      <c r="G129672" s="196"/>
      <c r="H129672" s="192"/>
    </row>
    <row r="129673" spans="6:8" x14ac:dyDescent="0.2">
      <c r="F129673" s="195"/>
      <c r="G129673" s="196"/>
      <c r="H129673" s="192"/>
    </row>
    <row r="129674" spans="6:8" x14ac:dyDescent="0.2">
      <c r="F129674" s="195"/>
      <c r="G129674" s="196"/>
      <c r="H129674" s="192"/>
    </row>
    <row r="129675" spans="6:8" x14ac:dyDescent="0.2">
      <c r="F129675" s="195"/>
      <c r="G129675" s="196"/>
      <c r="H129675" s="192"/>
    </row>
    <row r="129676" spans="6:8" x14ac:dyDescent="0.2">
      <c r="F129676" s="195"/>
      <c r="G129676" s="196"/>
      <c r="H129676" s="192"/>
    </row>
    <row r="129677" spans="6:8" x14ac:dyDescent="0.2">
      <c r="F129677" s="195"/>
      <c r="G129677" s="196"/>
      <c r="H129677" s="192"/>
    </row>
    <row r="129678" spans="6:8" x14ac:dyDescent="0.2">
      <c r="F129678" s="195"/>
      <c r="G129678" s="196"/>
      <c r="H129678" s="192"/>
    </row>
    <row r="129679" spans="6:8" x14ac:dyDescent="0.2">
      <c r="F129679" s="195"/>
      <c r="G129679" s="196"/>
      <c r="H129679" s="192"/>
    </row>
    <row r="129680" spans="6:8" x14ac:dyDescent="0.2">
      <c r="F129680" s="195"/>
      <c r="G129680" s="196"/>
      <c r="H129680" s="192"/>
    </row>
    <row r="129681" spans="6:8" x14ac:dyDescent="0.2">
      <c r="F129681" s="195"/>
      <c r="G129681" s="196"/>
      <c r="H129681" s="192"/>
    </row>
    <row r="129682" spans="6:8" x14ac:dyDescent="0.2">
      <c r="F129682" s="195"/>
      <c r="G129682" s="196"/>
      <c r="H129682" s="192"/>
    </row>
    <row r="129683" spans="6:8" x14ac:dyDescent="0.2">
      <c r="F129683" s="195"/>
      <c r="G129683" s="196"/>
      <c r="H129683" s="192"/>
    </row>
    <row r="129684" spans="6:8" x14ac:dyDescent="0.2">
      <c r="F129684" s="195"/>
      <c r="G129684" s="196"/>
      <c r="H129684" s="192"/>
    </row>
    <row r="129685" spans="6:8" x14ac:dyDescent="0.2">
      <c r="F129685" s="195"/>
      <c r="G129685" s="196"/>
      <c r="H129685" s="192"/>
    </row>
    <row r="129686" spans="6:8" x14ac:dyDescent="0.2">
      <c r="F129686" s="195"/>
      <c r="G129686" s="196"/>
      <c r="H129686" s="192"/>
    </row>
    <row r="129687" spans="6:8" x14ac:dyDescent="0.2">
      <c r="F129687" s="195"/>
      <c r="G129687" s="196"/>
      <c r="H129687" s="192"/>
    </row>
    <row r="129688" spans="6:8" x14ac:dyDescent="0.2">
      <c r="F129688" s="195"/>
      <c r="G129688" s="196"/>
      <c r="H129688" s="192"/>
    </row>
    <row r="129689" spans="6:8" x14ac:dyDescent="0.2">
      <c r="F129689" s="195"/>
      <c r="G129689" s="196"/>
      <c r="H129689" s="192"/>
    </row>
    <row r="129690" spans="6:8" x14ac:dyDescent="0.2">
      <c r="F129690" s="195"/>
      <c r="G129690" s="196"/>
      <c r="H129690" s="192"/>
    </row>
    <row r="129691" spans="6:8" x14ac:dyDescent="0.2">
      <c r="F129691" s="195"/>
      <c r="G129691" s="196"/>
      <c r="H129691" s="192"/>
    </row>
    <row r="129692" spans="6:8" x14ac:dyDescent="0.2">
      <c r="F129692" s="195"/>
      <c r="G129692" s="196"/>
      <c r="H129692" s="192"/>
    </row>
    <row r="129693" spans="6:8" x14ac:dyDescent="0.2">
      <c r="F129693" s="195"/>
      <c r="G129693" s="196"/>
      <c r="H129693" s="192"/>
    </row>
    <row r="129694" spans="6:8" x14ac:dyDescent="0.2">
      <c r="F129694" s="195"/>
      <c r="G129694" s="196"/>
      <c r="H129694" s="192"/>
    </row>
    <row r="129695" spans="6:8" x14ac:dyDescent="0.2">
      <c r="F129695" s="195"/>
      <c r="G129695" s="196"/>
      <c r="H129695" s="192"/>
    </row>
    <row r="129696" spans="6:8" x14ac:dyDescent="0.2">
      <c r="F129696" s="195"/>
      <c r="G129696" s="196"/>
      <c r="H129696" s="192"/>
    </row>
    <row r="129697" spans="6:8" x14ac:dyDescent="0.2">
      <c r="F129697" s="195"/>
      <c r="G129697" s="196"/>
      <c r="H129697" s="192"/>
    </row>
    <row r="129698" spans="6:8" x14ac:dyDescent="0.2">
      <c r="F129698" s="195"/>
      <c r="G129698" s="196"/>
      <c r="H129698" s="192"/>
    </row>
    <row r="129699" spans="6:8" x14ac:dyDescent="0.2">
      <c r="F129699" s="195"/>
      <c r="G129699" s="196"/>
      <c r="H129699" s="192"/>
    </row>
    <row r="129700" spans="6:8" x14ac:dyDescent="0.2">
      <c r="F129700" s="195"/>
      <c r="G129700" s="196"/>
      <c r="H129700" s="192"/>
    </row>
    <row r="129701" spans="6:8" x14ac:dyDescent="0.2">
      <c r="F129701" s="195"/>
      <c r="G129701" s="196"/>
      <c r="H129701" s="192"/>
    </row>
    <row r="129702" spans="6:8" x14ac:dyDescent="0.2">
      <c r="F129702" s="195"/>
      <c r="G129702" s="196"/>
      <c r="H129702" s="192"/>
    </row>
    <row r="129703" spans="6:8" x14ac:dyDescent="0.2">
      <c r="F129703" s="195"/>
      <c r="G129703" s="196"/>
      <c r="H129703" s="192"/>
    </row>
    <row r="129704" spans="6:8" x14ac:dyDescent="0.2">
      <c r="F129704" s="195"/>
      <c r="G129704" s="196"/>
      <c r="H129704" s="192"/>
    </row>
    <row r="129705" spans="6:8" x14ac:dyDescent="0.2">
      <c r="F129705" s="195"/>
      <c r="G129705" s="196"/>
      <c r="H129705" s="192"/>
    </row>
    <row r="129706" spans="6:8" x14ac:dyDescent="0.2">
      <c r="F129706" s="195"/>
      <c r="G129706" s="196"/>
      <c r="H129706" s="192"/>
    </row>
    <row r="129707" spans="6:8" x14ac:dyDescent="0.2">
      <c r="F129707" s="195"/>
      <c r="G129707" s="196"/>
      <c r="H129707" s="192"/>
    </row>
    <row r="129708" spans="6:8" x14ac:dyDescent="0.2">
      <c r="F129708" s="195"/>
      <c r="G129708" s="196"/>
      <c r="H129708" s="192"/>
    </row>
    <row r="129709" spans="6:8" x14ac:dyDescent="0.2">
      <c r="F129709" s="195"/>
      <c r="G129709" s="196"/>
      <c r="H129709" s="192"/>
    </row>
    <row r="129710" spans="6:8" x14ac:dyDescent="0.2">
      <c r="F129710" s="195"/>
      <c r="G129710" s="196"/>
      <c r="H129710" s="192"/>
    </row>
    <row r="129711" spans="6:8" x14ac:dyDescent="0.2">
      <c r="F129711" s="195"/>
      <c r="G129711" s="196"/>
      <c r="H129711" s="192"/>
    </row>
    <row r="129712" spans="6:8" x14ac:dyDescent="0.2">
      <c r="F129712" s="195"/>
      <c r="G129712" s="196"/>
      <c r="H129712" s="192"/>
    </row>
    <row r="129713" spans="6:8" x14ac:dyDescent="0.2">
      <c r="F129713" s="195"/>
      <c r="G129713" s="196"/>
      <c r="H129713" s="192"/>
    </row>
    <row r="129714" spans="6:8" x14ac:dyDescent="0.2">
      <c r="F129714" s="195"/>
      <c r="G129714" s="196"/>
      <c r="H129714" s="192"/>
    </row>
    <row r="129715" spans="6:8" x14ac:dyDescent="0.2">
      <c r="F129715" s="195"/>
      <c r="G129715" s="196"/>
      <c r="H129715" s="192"/>
    </row>
    <row r="129716" spans="6:8" x14ac:dyDescent="0.2">
      <c r="F129716" s="195"/>
      <c r="G129716" s="196"/>
      <c r="H129716" s="192"/>
    </row>
    <row r="129717" spans="6:8" x14ac:dyDescent="0.2">
      <c r="F129717" s="195"/>
      <c r="G129717" s="196"/>
      <c r="H129717" s="192"/>
    </row>
    <row r="129718" spans="6:8" x14ac:dyDescent="0.2">
      <c r="F129718" s="195"/>
      <c r="G129718" s="196"/>
      <c r="H129718" s="192"/>
    </row>
    <row r="129719" spans="6:8" x14ac:dyDescent="0.2">
      <c r="F129719" s="195"/>
      <c r="G129719" s="196"/>
      <c r="H129719" s="192"/>
    </row>
    <row r="129720" spans="6:8" x14ac:dyDescent="0.2">
      <c r="F129720" s="195"/>
      <c r="G129720" s="196"/>
      <c r="H129720" s="192"/>
    </row>
    <row r="129721" spans="6:8" x14ac:dyDescent="0.2">
      <c r="F129721" s="195"/>
      <c r="G129721" s="196"/>
      <c r="H129721" s="192"/>
    </row>
    <row r="129722" spans="6:8" x14ac:dyDescent="0.2">
      <c r="F129722" s="195"/>
      <c r="G129722" s="196"/>
      <c r="H129722" s="192"/>
    </row>
    <row r="129723" spans="6:8" x14ac:dyDescent="0.2">
      <c r="F129723" s="195"/>
      <c r="G129723" s="196"/>
      <c r="H129723" s="192"/>
    </row>
    <row r="129724" spans="6:8" x14ac:dyDescent="0.2">
      <c r="F129724" s="195"/>
      <c r="G129724" s="196"/>
      <c r="H129724" s="192"/>
    </row>
    <row r="129725" spans="6:8" x14ac:dyDescent="0.2">
      <c r="F129725" s="195"/>
      <c r="G129725" s="196"/>
      <c r="H129725" s="192"/>
    </row>
    <row r="129726" spans="6:8" x14ac:dyDescent="0.2">
      <c r="F129726" s="195"/>
      <c r="G129726" s="196"/>
      <c r="H129726" s="192"/>
    </row>
    <row r="129727" spans="6:8" x14ac:dyDescent="0.2">
      <c r="F129727" s="195"/>
      <c r="G129727" s="196"/>
      <c r="H129727" s="192"/>
    </row>
    <row r="129728" spans="6:8" x14ac:dyDescent="0.2">
      <c r="F129728" s="195"/>
      <c r="G129728" s="196"/>
      <c r="H129728" s="192"/>
    </row>
    <row r="129729" spans="6:8" x14ac:dyDescent="0.2">
      <c r="F129729" s="195"/>
      <c r="G129729" s="196"/>
      <c r="H129729" s="192"/>
    </row>
    <row r="129730" spans="6:8" x14ac:dyDescent="0.2">
      <c r="F129730" s="195"/>
      <c r="G129730" s="196"/>
      <c r="H129730" s="192"/>
    </row>
    <row r="129731" spans="6:8" x14ac:dyDescent="0.2">
      <c r="F129731" s="195"/>
      <c r="G129731" s="196"/>
      <c r="H129731" s="192"/>
    </row>
    <row r="129732" spans="6:8" x14ac:dyDescent="0.2">
      <c r="F129732" s="195"/>
      <c r="G129732" s="196"/>
      <c r="H129732" s="192"/>
    </row>
    <row r="129733" spans="6:8" x14ac:dyDescent="0.2">
      <c r="F129733" s="195"/>
      <c r="G129733" s="196"/>
      <c r="H129733" s="192"/>
    </row>
    <row r="129734" spans="6:8" x14ac:dyDescent="0.2">
      <c r="F129734" s="195"/>
      <c r="G129734" s="196"/>
      <c r="H129734" s="192"/>
    </row>
    <row r="129735" spans="6:8" x14ac:dyDescent="0.2">
      <c r="F129735" s="195"/>
      <c r="G129735" s="196"/>
      <c r="H129735" s="192"/>
    </row>
    <row r="129736" spans="6:8" x14ac:dyDescent="0.2">
      <c r="F129736" s="195"/>
      <c r="G129736" s="196"/>
      <c r="H129736" s="192"/>
    </row>
    <row r="129737" spans="6:8" x14ac:dyDescent="0.2">
      <c r="F129737" s="195"/>
      <c r="G129737" s="196"/>
      <c r="H129737" s="192"/>
    </row>
    <row r="129738" spans="6:8" x14ac:dyDescent="0.2">
      <c r="F129738" s="195"/>
      <c r="G129738" s="196"/>
      <c r="H129738" s="192"/>
    </row>
    <row r="129739" spans="6:8" x14ac:dyDescent="0.2">
      <c r="F129739" s="195"/>
      <c r="G129739" s="196"/>
      <c r="H129739" s="192"/>
    </row>
    <row r="129740" spans="6:8" x14ac:dyDescent="0.2">
      <c r="F129740" s="195"/>
      <c r="G129740" s="196"/>
      <c r="H129740" s="192"/>
    </row>
    <row r="129741" spans="6:8" x14ac:dyDescent="0.2">
      <c r="F129741" s="195"/>
      <c r="G129741" s="196"/>
      <c r="H129741" s="192"/>
    </row>
    <row r="129742" spans="6:8" x14ac:dyDescent="0.2">
      <c r="F129742" s="195"/>
      <c r="G129742" s="196"/>
      <c r="H129742" s="192"/>
    </row>
    <row r="129743" spans="6:8" x14ac:dyDescent="0.2">
      <c r="F129743" s="195"/>
      <c r="G129743" s="196"/>
      <c r="H129743" s="192"/>
    </row>
    <row r="129744" spans="6:8" x14ac:dyDescent="0.2">
      <c r="F129744" s="195"/>
      <c r="G129744" s="196"/>
      <c r="H129744" s="192"/>
    </row>
    <row r="129745" spans="6:8" x14ac:dyDescent="0.2">
      <c r="F129745" s="195"/>
      <c r="G129745" s="196"/>
      <c r="H129745" s="192"/>
    </row>
    <row r="129746" spans="6:8" x14ac:dyDescent="0.2">
      <c r="F129746" s="195"/>
      <c r="G129746" s="196"/>
      <c r="H129746" s="192"/>
    </row>
    <row r="129747" spans="6:8" x14ac:dyDescent="0.2">
      <c r="F129747" s="195"/>
      <c r="G129747" s="196"/>
      <c r="H129747" s="192"/>
    </row>
    <row r="129748" spans="6:8" x14ac:dyDescent="0.2">
      <c r="F129748" s="195"/>
      <c r="G129748" s="196"/>
      <c r="H129748" s="192"/>
    </row>
    <row r="129749" spans="6:8" x14ac:dyDescent="0.2">
      <c r="F129749" s="195"/>
      <c r="G129749" s="196"/>
      <c r="H129749" s="192"/>
    </row>
    <row r="129750" spans="6:8" x14ac:dyDescent="0.2">
      <c r="F129750" s="195"/>
      <c r="G129750" s="196"/>
      <c r="H129750" s="192"/>
    </row>
    <row r="129751" spans="6:8" x14ac:dyDescent="0.2">
      <c r="F129751" s="195"/>
      <c r="G129751" s="196"/>
      <c r="H129751" s="192"/>
    </row>
    <row r="129752" spans="6:8" x14ac:dyDescent="0.2">
      <c r="F129752" s="195"/>
      <c r="G129752" s="196"/>
      <c r="H129752" s="192"/>
    </row>
    <row r="129753" spans="6:8" x14ac:dyDescent="0.2">
      <c r="F129753" s="195"/>
      <c r="G129753" s="196"/>
      <c r="H129753" s="192"/>
    </row>
    <row r="129754" spans="6:8" x14ac:dyDescent="0.2">
      <c r="F129754" s="195"/>
      <c r="G129754" s="196"/>
      <c r="H129754" s="192"/>
    </row>
    <row r="129755" spans="6:8" x14ac:dyDescent="0.2">
      <c r="F129755" s="195"/>
      <c r="G129755" s="196"/>
      <c r="H129755" s="192"/>
    </row>
    <row r="129756" spans="6:8" x14ac:dyDescent="0.2">
      <c r="F129756" s="195"/>
      <c r="G129756" s="196"/>
      <c r="H129756" s="192"/>
    </row>
    <row r="129757" spans="6:8" x14ac:dyDescent="0.2">
      <c r="F129757" s="195"/>
      <c r="G129757" s="196"/>
      <c r="H129757" s="192"/>
    </row>
    <row r="129758" spans="6:8" x14ac:dyDescent="0.2">
      <c r="F129758" s="195"/>
      <c r="G129758" s="196"/>
      <c r="H129758" s="192"/>
    </row>
    <row r="129759" spans="6:8" x14ac:dyDescent="0.2">
      <c r="F129759" s="195"/>
      <c r="G129759" s="196"/>
      <c r="H129759" s="192"/>
    </row>
    <row r="129760" spans="6:8" x14ac:dyDescent="0.2">
      <c r="F129760" s="195"/>
      <c r="G129760" s="196"/>
      <c r="H129760" s="192"/>
    </row>
    <row r="129761" spans="6:8" x14ac:dyDescent="0.2">
      <c r="F129761" s="195"/>
      <c r="G129761" s="196"/>
      <c r="H129761" s="192"/>
    </row>
    <row r="129762" spans="6:8" x14ac:dyDescent="0.2">
      <c r="F129762" s="195"/>
      <c r="G129762" s="196"/>
      <c r="H129762" s="192"/>
    </row>
    <row r="129763" spans="6:8" x14ac:dyDescent="0.2">
      <c r="F129763" s="195"/>
      <c r="G129763" s="196"/>
      <c r="H129763" s="192"/>
    </row>
    <row r="129764" spans="6:8" x14ac:dyDescent="0.2">
      <c r="F129764" s="195"/>
      <c r="G129764" s="196"/>
      <c r="H129764" s="192"/>
    </row>
    <row r="129765" spans="6:8" x14ac:dyDescent="0.2">
      <c r="F129765" s="195"/>
      <c r="G129765" s="196"/>
      <c r="H129765" s="192"/>
    </row>
    <row r="129766" spans="6:8" x14ac:dyDescent="0.2">
      <c r="F129766" s="195"/>
      <c r="G129766" s="196"/>
      <c r="H129766" s="192"/>
    </row>
    <row r="129767" spans="6:8" x14ac:dyDescent="0.2">
      <c r="F129767" s="195"/>
      <c r="G129767" s="196"/>
      <c r="H129767" s="192"/>
    </row>
    <row r="129768" spans="6:8" x14ac:dyDescent="0.2">
      <c r="F129768" s="195"/>
      <c r="G129768" s="196"/>
      <c r="H129768" s="192"/>
    </row>
    <row r="129769" spans="6:8" x14ac:dyDescent="0.2">
      <c r="F129769" s="195"/>
      <c r="G129769" s="196"/>
      <c r="H129769" s="192"/>
    </row>
    <row r="129770" spans="6:8" x14ac:dyDescent="0.2">
      <c r="F129770" s="195"/>
      <c r="G129770" s="196"/>
      <c r="H129770" s="192"/>
    </row>
    <row r="129771" spans="6:8" x14ac:dyDescent="0.2">
      <c r="F129771" s="195"/>
      <c r="G129771" s="196"/>
      <c r="H129771" s="192"/>
    </row>
    <row r="129772" spans="6:8" x14ac:dyDescent="0.2">
      <c r="F129772" s="195"/>
      <c r="G129772" s="196"/>
      <c r="H129772" s="192"/>
    </row>
    <row r="129773" spans="6:8" x14ac:dyDescent="0.2">
      <c r="F129773" s="195"/>
      <c r="G129773" s="196"/>
      <c r="H129773" s="192"/>
    </row>
    <row r="129774" spans="6:8" x14ac:dyDescent="0.2">
      <c r="F129774" s="195"/>
      <c r="G129774" s="196"/>
      <c r="H129774" s="192"/>
    </row>
    <row r="129775" spans="6:8" x14ac:dyDescent="0.2">
      <c r="F129775" s="195"/>
      <c r="G129775" s="196"/>
      <c r="H129775" s="192"/>
    </row>
    <row r="129776" spans="6:8" x14ac:dyDescent="0.2">
      <c r="F129776" s="195"/>
      <c r="G129776" s="196"/>
      <c r="H129776" s="192"/>
    </row>
    <row r="129777" spans="6:8" x14ac:dyDescent="0.2">
      <c r="F129777" s="195"/>
      <c r="G129777" s="196"/>
      <c r="H129777" s="192"/>
    </row>
    <row r="129778" spans="6:8" x14ac:dyDescent="0.2">
      <c r="F129778" s="195"/>
      <c r="G129778" s="196"/>
      <c r="H129778" s="192"/>
    </row>
    <row r="129779" spans="6:8" x14ac:dyDescent="0.2">
      <c r="F129779" s="195"/>
      <c r="G129779" s="196"/>
      <c r="H129779" s="192"/>
    </row>
    <row r="129780" spans="6:8" x14ac:dyDescent="0.2">
      <c r="F129780" s="195"/>
      <c r="G129780" s="196"/>
      <c r="H129780" s="192"/>
    </row>
    <row r="129781" spans="6:8" x14ac:dyDescent="0.2">
      <c r="F129781" s="195"/>
      <c r="G129781" s="196"/>
      <c r="H129781" s="192"/>
    </row>
    <row r="129782" spans="6:8" x14ac:dyDescent="0.2">
      <c r="F129782" s="195"/>
      <c r="G129782" s="196"/>
      <c r="H129782" s="192"/>
    </row>
    <row r="129783" spans="6:8" x14ac:dyDescent="0.2">
      <c r="F129783" s="195"/>
      <c r="G129783" s="196"/>
      <c r="H129783" s="192"/>
    </row>
    <row r="129784" spans="6:8" x14ac:dyDescent="0.2">
      <c r="F129784" s="195"/>
      <c r="G129784" s="196"/>
      <c r="H129784" s="192"/>
    </row>
    <row r="129785" spans="6:8" x14ac:dyDescent="0.2">
      <c r="F129785" s="195"/>
      <c r="G129785" s="196"/>
      <c r="H129785" s="192"/>
    </row>
    <row r="129786" spans="6:8" x14ac:dyDescent="0.2">
      <c r="F129786" s="195"/>
      <c r="G129786" s="196"/>
      <c r="H129786" s="192"/>
    </row>
    <row r="129787" spans="6:8" x14ac:dyDescent="0.2">
      <c r="F129787" s="195"/>
      <c r="G129787" s="196"/>
      <c r="H129787" s="192"/>
    </row>
    <row r="129788" spans="6:8" x14ac:dyDescent="0.2">
      <c r="F129788" s="195"/>
      <c r="G129788" s="196"/>
      <c r="H129788" s="192"/>
    </row>
    <row r="129789" spans="6:8" x14ac:dyDescent="0.2">
      <c r="F129789" s="195"/>
      <c r="G129789" s="196"/>
      <c r="H129789" s="192"/>
    </row>
    <row r="129790" spans="6:8" x14ac:dyDescent="0.2">
      <c r="F129790" s="195"/>
      <c r="G129790" s="196"/>
      <c r="H129790" s="192"/>
    </row>
    <row r="129791" spans="6:8" x14ac:dyDescent="0.2">
      <c r="F129791" s="195"/>
      <c r="G129791" s="196"/>
      <c r="H129791" s="192"/>
    </row>
    <row r="129792" spans="6:8" x14ac:dyDescent="0.2">
      <c r="F129792" s="195"/>
      <c r="G129792" s="196"/>
      <c r="H129792" s="192"/>
    </row>
    <row r="129793" spans="6:8" x14ac:dyDescent="0.2">
      <c r="F129793" s="195"/>
      <c r="G129793" s="196"/>
      <c r="H129793" s="192"/>
    </row>
    <row r="129794" spans="6:8" x14ac:dyDescent="0.2">
      <c r="F129794" s="195"/>
      <c r="G129794" s="196"/>
      <c r="H129794" s="192"/>
    </row>
    <row r="129795" spans="6:8" x14ac:dyDescent="0.2">
      <c r="F129795" s="195"/>
      <c r="G129795" s="196"/>
      <c r="H129795" s="192"/>
    </row>
    <row r="129796" spans="6:8" x14ac:dyDescent="0.2">
      <c r="F129796" s="195"/>
      <c r="G129796" s="196"/>
      <c r="H129796" s="192"/>
    </row>
    <row r="129797" spans="6:8" x14ac:dyDescent="0.2">
      <c r="F129797" s="195"/>
      <c r="G129797" s="196"/>
      <c r="H129797" s="192"/>
    </row>
    <row r="129798" spans="6:8" x14ac:dyDescent="0.2">
      <c r="F129798" s="195"/>
      <c r="G129798" s="196"/>
      <c r="H129798" s="192"/>
    </row>
    <row r="129799" spans="6:8" x14ac:dyDescent="0.2">
      <c r="F129799" s="195"/>
      <c r="G129799" s="196"/>
      <c r="H129799" s="192"/>
    </row>
    <row r="129800" spans="6:8" x14ac:dyDescent="0.2">
      <c r="F129800" s="195"/>
      <c r="G129800" s="196"/>
      <c r="H129800" s="192"/>
    </row>
    <row r="129801" spans="6:8" x14ac:dyDescent="0.2">
      <c r="F129801" s="195"/>
      <c r="G129801" s="196"/>
      <c r="H129801" s="192"/>
    </row>
    <row r="129802" spans="6:8" x14ac:dyDescent="0.2">
      <c r="F129802" s="195"/>
      <c r="G129802" s="196"/>
      <c r="H129802" s="192"/>
    </row>
    <row r="129803" spans="6:8" x14ac:dyDescent="0.2">
      <c r="F129803" s="195"/>
      <c r="G129803" s="196"/>
      <c r="H129803" s="192"/>
    </row>
    <row r="129804" spans="6:8" x14ac:dyDescent="0.2">
      <c r="F129804" s="195"/>
      <c r="G129804" s="196"/>
      <c r="H129804" s="192"/>
    </row>
    <row r="129805" spans="6:8" x14ac:dyDescent="0.2">
      <c r="F129805" s="195"/>
      <c r="G129805" s="196"/>
      <c r="H129805" s="192"/>
    </row>
    <row r="129806" spans="6:8" x14ac:dyDescent="0.2">
      <c r="F129806" s="195"/>
      <c r="G129806" s="196"/>
      <c r="H129806" s="192"/>
    </row>
    <row r="129807" spans="6:8" x14ac:dyDescent="0.2">
      <c r="F129807" s="195"/>
      <c r="G129807" s="196"/>
      <c r="H129807" s="192"/>
    </row>
    <row r="129808" spans="6:8" x14ac:dyDescent="0.2">
      <c r="F129808" s="195"/>
      <c r="G129808" s="196"/>
      <c r="H129808" s="192"/>
    </row>
    <row r="129809" spans="6:8" x14ac:dyDescent="0.2">
      <c r="F129809" s="195"/>
      <c r="G129809" s="196"/>
      <c r="H129809" s="192"/>
    </row>
    <row r="129810" spans="6:8" x14ac:dyDescent="0.2">
      <c r="F129810" s="195"/>
      <c r="G129810" s="196"/>
      <c r="H129810" s="192"/>
    </row>
    <row r="129811" spans="6:8" x14ac:dyDescent="0.2">
      <c r="F129811" s="195"/>
      <c r="G129811" s="196"/>
      <c r="H129811" s="192"/>
    </row>
    <row r="129812" spans="6:8" x14ac:dyDescent="0.2">
      <c r="F129812" s="195"/>
      <c r="G129812" s="196"/>
      <c r="H129812" s="192"/>
    </row>
    <row r="129813" spans="6:8" x14ac:dyDescent="0.2">
      <c r="F129813" s="195"/>
      <c r="G129813" s="196"/>
      <c r="H129813" s="192"/>
    </row>
    <row r="129814" spans="6:8" x14ac:dyDescent="0.2">
      <c r="F129814" s="195"/>
      <c r="G129814" s="196"/>
      <c r="H129814" s="192"/>
    </row>
    <row r="129815" spans="6:8" x14ac:dyDescent="0.2">
      <c r="F129815" s="195"/>
      <c r="G129815" s="196"/>
      <c r="H129815" s="192"/>
    </row>
    <row r="129816" spans="6:8" x14ac:dyDescent="0.2">
      <c r="F129816" s="195"/>
      <c r="G129816" s="196"/>
      <c r="H129816" s="192"/>
    </row>
    <row r="129817" spans="6:8" x14ac:dyDescent="0.2">
      <c r="F129817" s="195"/>
      <c r="G129817" s="196"/>
      <c r="H129817" s="192"/>
    </row>
    <row r="129818" spans="6:8" x14ac:dyDescent="0.2">
      <c r="F129818" s="195"/>
      <c r="G129818" s="196"/>
      <c r="H129818" s="192"/>
    </row>
    <row r="129819" spans="6:8" x14ac:dyDescent="0.2">
      <c r="F129819" s="195"/>
      <c r="G129819" s="196"/>
      <c r="H129819" s="192"/>
    </row>
    <row r="129820" spans="6:8" x14ac:dyDescent="0.2">
      <c r="F129820" s="195"/>
      <c r="G129820" s="196"/>
      <c r="H129820" s="192"/>
    </row>
    <row r="129821" spans="6:8" x14ac:dyDescent="0.2">
      <c r="F129821" s="195"/>
      <c r="G129821" s="196"/>
      <c r="H129821" s="192"/>
    </row>
    <row r="129822" spans="6:8" x14ac:dyDescent="0.2">
      <c r="F129822" s="195"/>
      <c r="G129822" s="196"/>
      <c r="H129822" s="192"/>
    </row>
    <row r="129823" spans="6:8" x14ac:dyDescent="0.2">
      <c r="F129823" s="195"/>
      <c r="G129823" s="196"/>
      <c r="H129823" s="192"/>
    </row>
    <row r="129824" spans="6:8" x14ac:dyDescent="0.2">
      <c r="F129824" s="195"/>
      <c r="G129824" s="196"/>
      <c r="H129824" s="192"/>
    </row>
    <row r="129825" spans="6:8" x14ac:dyDescent="0.2">
      <c r="F129825" s="195"/>
      <c r="G129825" s="196"/>
      <c r="H129825" s="192"/>
    </row>
    <row r="129826" spans="6:8" x14ac:dyDescent="0.2">
      <c r="F129826" s="195"/>
      <c r="G129826" s="196"/>
      <c r="H129826" s="192"/>
    </row>
    <row r="129827" spans="6:8" x14ac:dyDescent="0.2">
      <c r="F129827" s="195"/>
      <c r="G129827" s="196"/>
      <c r="H129827" s="192"/>
    </row>
    <row r="129828" spans="6:8" x14ac:dyDescent="0.2">
      <c r="F129828" s="195"/>
      <c r="G129828" s="196"/>
      <c r="H129828" s="192"/>
    </row>
    <row r="129829" spans="6:8" x14ac:dyDescent="0.2">
      <c r="F129829" s="195"/>
      <c r="G129829" s="196"/>
      <c r="H129829" s="192"/>
    </row>
    <row r="129830" spans="6:8" x14ac:dyDescent="0.2">
      <c r="F129830" s="195"/>
      <c r="G129830" s="196"/>
      <c r="H129830" s="192"/>
    </row>
    <row r="129831" spans="6:8" x14ac:dyDescent="0.2">
      <c r="F129831" s="195"/>
      <c r="G129831" s="196"/>
      <c r="H129831" s="192"/>
    </row>
    <row r="129832" spans="6:8" x14ac:dyDescent="0.2">
      <c r="F129832" s="195"/>
      <c r="G129832" s="196"/>
      <c r="H129832" s="192"/>
    </row>
    <row r="129833" spans="6:8" x14ac:dyDescent="0.2">
      <c r="F129833" s="195"/>
      <c r="G129833" s="196"/>
      <c r="H129833" s="192"/>
    </row>
    <row r="129834" spans="6:8" x14ac:dyDescent="0.2">
      <c r="F129834" s="195"/>
      <c r="G129834" s="196"/>
      <c r="H129834" s="192"/>
    </row>
    <row r="129835" spans="6:8" x14ac:dyDescent="0.2">
      <c r="F129835" s="195"/>
      <c r="G129835" s="196"/>
      <c r="H129835" s="192"/>
    </row>
    <row r="129836" spans="6:8" x14ac:dyDescent="0.2">
      <c r="F129836" s="195"/>
      <c r="G129836" s="196"/>
      <c r="H129836" s="192"/>
    </row>
    <row r="129837" spans="6:8" x14ac:dyDescent="0.2">
      <c r="F129837" s="195"/>
      <c r="G129837" s="196"/>
      <c r="H129837" s="192"/>
    </row>
    <row r="129838" spans="6:8" x14ac:dyDescent="0.2">
      <c r="F129838" s="195"/>
      <c r="G129838" s="196"/>
      <c r="H129838" s="192"/>
    </row>
    <row r="129839" spans="6:8" x14ac:dyDescent="0.2">
      <c r="F129839" s="195"/>
      <c r="G129839" s="196"/>
      <c r="H129839" s="192"/>
    </row>
    <row r="129840" spans="6:8" x14ac:dyDescent="0.2">
      <c r="F129840" s="195"/>
      <c r="G129840" s="196"/>
      <c r="H129840" s="192"/>
    </row>
    <row r="129841" spans="6:8" x14ac:dyDescent="0.2">
      <c r="F129841" s="195"/>
      <c r="G129841" s="196"/>
      <c r="H129841" s="192"/>
    </row>
    <row r="129842" spans="6:8" x14ac:dyDescent="0.2">
      <c r="F129842" s="195"/>
      <c r="G129842" s="196"/>
      <c r="H129842" s="192"/>
    </row>
    <row r="129843" spans="6:8" x14ac:dyDescent="0.2">
      <c r="F129843" s="195"/>
      <c r="G129843" s="196"/>
      <c r="H129843" s="192"/>
    </row>
    <row r="129844" spans="6:8" x14ac:dyDescent="0.2">
      <c r="F129844" s="195"/>
      <c r="G129844" s="196"/>
      <c r="H129844" s="192"/>
    </row>
    <row r="129845" spans="6:8" x14ac:dyDescent="0.2">
      <c r="F129845" s="195"/>
      <c r="G129845" s="196"/>
      <c r="H129845" s="192"/>
    </row>
    <row r="129846" spans="6:8" x14ac:dyDescent="0.2">
      <c r="F129846" s="195"/>
      <c r="G129846" s="196"/>
      <c r="H129846" s="192"/>
    </row>
    <row r="129847" spans="6:8" x14ac:dyDescent="0.2">
      <c r="F129847" s="195"/>
      <c r="G129847" s="196"/>
      <c r="H129847" s="192"/>
    </row>
    <row r="129848" spans="6:8" x14ac:dyDescent="0.2">
      <c r="F129848" s="195"/>
      <c r="G129848" s="196"/>
      <c r="H129848" s="192"/>
    </row>
    <row r="129849" spans="6:8" x14ac:dyDescent="0.2">
      <c r="F129849" s="195"/>
      <c r="G129849" s="196"/>
      <c r="H129849" s="192"/>
    </row>
    <row r="129850" spans="6:8" x14ac:dyDescent="0.2">
      <c r="F129850" s="195"/>
      <c r="G129850" s="196"/>
      <c r="H129850" s="192"/>
    </row>
    <row r="129851" spans="6:8" x14ac:dyDescent="0.2">
      <c r="F129851" s="195"/>
      <c r="G129851" s="196"/>
      <c r="H129851" s="192"/>
    </row>
    <row r="129852" spans="6:8" x14ac:dyDescent="0.2">
      <c r="F129852" s="195"/>
      <c r="G129852" s="196"/>
      <c r="H129852" s="192"/>
    </row>
    <row r="129853" spans="6:8" x14ac:dyDescent="0.2">
      <c r="F129853" s="195"/>
      <c r="G129853" s="196"/>
      <c r="H129853" s="192"/>
    </row>
    <row r="129854" spans="6:8" x14ac:dyDescent="0.2">
      <c r="F129854" s="195"/>
      <c r="G129854" s="196"/>
      <c r="H129854" s="192"/>
    </row>
    <row r="129855" spans="6:8" x14ac:dyDescent="0.2">
      <c r="F129855" s="195"/>
      <c r="G129855" s="196"/>
      <c r="H129855" s="192"/>
    </row>
    <row r="129856" spans="6:8" x14ac:dyDescent="0.2">
      <c r="F129856" s="195"/>
      <c r="G129856" s="196"/>
      <c r="H129856" s="192"/>
    </row>
    <row r="129857" spans="6:8" x14ac:dyDescent="0.2">
      <c r="F129857" s="195"/>
      <c r="G129857" s="196"/>
      <c r="H129857" s="192"/>
    </row>
    <row r="129858" spans="6:8" x14ac:dyDescent="0.2">
      <c r="F129858" s="195"/>
      <c r="G129858" s="196"/>
      <c r="H129858" s="192"/>
    </row>
    <row r="129859" spans="6:8" x14ac:dyDescent="0.2">
      <c r="F129859" s="195"/>
      <c r="G129859" s="196"/>
      <c r="H129859" s="192"/>
    </row>
    <row r="129860" spans="6:8" x14ac:dyDescent="0.2">
      <c r="F129860" s="195"/>
      <c r="G129860" s="196"/>
      <c r="H129860" s="192"/>
    </row>
    <row r="129861" spans="6:8" x14ac:dyDescent="0.2">
      <c r="F129861" s="195"/>
      <c r="G129861" s="196"/>
      <c r="H129861" s="192"/>
    </row>
    <row r="129862" spans="6:8" x14ac:dyDescent="0.2">
      <c r="F129862" s="195"/>
      <c r="G129862" s="196"/>
      <c r="H129862" s="192"/>
    </row>
    <row r="129863" spans="6:8" x14ac:dyDescent="0.2">
      <c r="F129863" s="195"/>
      <c r="G129863" s="196"/>
      <c r="H129863" s="192"/>
    </row>
    <row r="129864" spans="6:8" x14ac:dyDescent="0.2">
      <c r="F129864" s="195"/>
      <c r="G129864" s="196"/>
      <c r="H129864" s="192"/>
    </row>
    <row r="129865" spans="6:8" x14ac:dyDescent="0.2">
      <c r="F129865" s="195"/>
      <c r="G129865" s="196"/>
      <c r="H129865" s="192"/>
    </row>
    <row r="129866" spans="6:8" x14ac:dyDescent="0.2">
      <c r="F129866" s="195"/>
      <c r="G129866" s="196"/>
      <c r="H129866" s="192"/>
    </row>
    <row r="129867" spans="6:8" x14ac:dyDescent="0.2">
      <c r="F129867" s="195"/>
      <c r="G129867" s="196"/>
      <c r="H129867" s="192"/>
    </row>
    <row r="129868" spans="6:8" x14ac:dyDescent="0.2">
      <c r="F129868" s="195"/>
      <c r="G129868" s="196"/>
      <c r="H129868" s="192"/>
    </row>
    <row r="129869" spans="6:8" x14ac:dyDescent="0.2">
      <c r="F129869" s="195"/>
      <c r="G129869" s="196"/>
      <c r="H129869" s="192"/>
    </row>
    <row r="129870" spans="6:8" x14ac:dyDescent="0.2">
      <c r="F129870" s="195"/>
      <c r="G129870" s="196"/>
      <c r="H129870" s="192"/>
    </row>
    <row r="129871" spans="6:8" x14ac:dyDescent="0.2">
      <c r="F129871" s="195"/>
      <c r="G129871" s="196"/>
      <c r="H129871" s="192"/>
    </row>
    <row r="129872" spans="6:8" x14ac:dyDescent="0.2">
      <c r="F129872" s="195"/>
      <c r="G129872" s="196"/>
      <c r="H129872" s="192"/>
    </row>
    <row r="129873" spans="6:8" x14ac:dyDescent="0.2">
      <c r="F129873" s="195"/>
      <c r="G129873" s="196"/>
      <c r="H129873" s="192"/>
    </row>
    <row r="129874" spans="6:8" x14ac:dyDescent="0.2">
      <c r="F129874" s="195"/>
      <c r="G129874" s="196"/>
      <c r="H129874" s="192"/>
    </row>
    <row r="129875" spans="6:8" x14ac:dyDescent="0.2">
      <c r="F129875" s="195"/>
      <c r="G129875" s="196"/>
      <c r="H129875" s="192"/>
    </row>
    <row r="129876" spans="6:8" x14ac:dyDescent="0.2">
      <c r="F129876" s="195"/>
      <c r="G129876" s="196"/>
      <c r="H129876" s="192"/>
    </row>
    <row r="129877" spans="6:8" x14ac:dyDescent="0.2">
      <c r="F129877" s="195"/>
      <c r="G129877" s="196"/>
      <c r="H129877" s="192"/>
    </row>
    <row r="129878" spans="6:8" x14ac:dyDescent="0.2">
      <c r="F129878" s="195"/>
      <c r="G129878" s="196"/>
      <c r="H129878" s="192"/>
    </row>
    <row r="129879" spans="6:8" x14ac:dyDescent="0.2">
      <c r="F129879" s="195"/>
      <c r="G129879" s="196"/>
      <c r="H129879" s="192"/>
    </row>
    <row r="129880" spans="6:8" x14ac:dyDescent="0.2">
      <c r="F129880" s="195"/>
      <c r="G129880" s="196"/>
      <c r="H129880" s="192"/>
    </row>
    <row r="129881" spans="6:8" x14ac:dyDescent="0.2">
      <c r="F129881" s="195"/>
      <c r="G129881" s="196"/>
      <c r="H129881" s="192"/>
    </row>
    <row r="129882" spans="6:8" x14ac:dyDescent="0.2">
      <c r="F129882" s="195"/>
      <c r="G129882" s="196"/>
      <c r="H129882" s="192"/>
    </row>
    <row r="129883" spans="6:8" x14ac:dyDescent="0.2">
      <c r="F129883" s="195"/>
      <c r="G129883" s="196"/>
      <c r="H129883" s="192"/>
    </row>
    <row r="129884" spans="6:8" x14ac:dyDescent="0.2">
      <c r="F129884" s="195"/>
      <c r="G129884" s="196"/>
      <c r="H129884" s="192"/>
    </row>
    <row r="129885" spans="6:8" x14ac:dyDescent="0.2">
      <c r="F129885" s="195"/>
      <c r="G129885" s="196"/>
      <c r="H129885" s="192"/>
    </row>
    <row r="129886" spans="6:8" x14ac:dyDescent="0.2">
      <c r="F129886" s="195"/>
      <c r="G129886" s="196"/>
      <c r="H129886" s="192"/>
    </row>
    <row r="129887" spans="6:8" x14ac:dyDescent="0.2">
      <c r="F129887" s="195"/>
      <c r="G129887" s="196"/>
      <c r="H129887" s="192"/>
    </row>
    <row r="129888" spans="6:8" x14ac:dyDescent="0.2">
      <c r="F129888" s="195"/>
      <c r="G129888" s="196"/>
      <c r="H129888" s="192"/>
    </row>
    <row r="129889" spans="6:8" x14ac:dyDescent="0.2">
      <c r="F129889" s="195"/>
      <c r="G129889" s="196"/>
      <c r="H129889" s="192"/>
    </row>
    <row r="129890" spans="6:8" x14ac:dyDescent="0.2">
      <c r="F129890" s="195"/>
      <c r="G129890" s="196"/>
      <c r="H129890" s="192"/>
    </row>
    <row r="129891" spans="6:8" x14ac:dyDescent="0.2">
      <c r="F129891" s="195"/>
      <c r="G129891" s="196"/>
      <c r="H129891" s="192"/>
    </row>
    <row r="129892" spans="6:8" x14ac:dyDescent="0.2">
      <c r="F129892" s="195"/>
      <c r="G129892" s="196"/>
      <c r="H129892" s="192"/>
    </row>
    <row r="129893" spans="6:8" x14ac:dyDescent="0.2">
      <c r="F129893" s="195"/>
      <c r="G129893" s="196"/>
      <c r="H129893" s="192"/>
    </row>
    <row r="129894" spans="6:8" x14ac:dyDescent="0.2">
      <c r="F129894" s="195"/>
      <c r="G129894" s="196"/>
      <c r="H129894" s="192"/>
    </row>
    <row r="129895" spans="6:8" x14ac:dyDescent="0.2">
      <c r="F129895" s="195"/>
      <c r="G129895" s="196"/>
      <c r="H129895" s="192"/>
    </row>
    <row r="129896" spans="6:8" x14ac:dyDescent="0.2">
      <c r="F129896" s="195"/>
      <c r="G129896" s="196"/>
      <c r="H129896" s="192"/>
    </row>
    <row r="129897" spans="6:8" x14ac:dyDescent="0.2">
      <c r="F129897" s="195"/>
      <c r="G129897" s="196"/>
      <c r="H129897" s="192"/>
    </row>
    <row r="129898" spans="6:8" x14ac:dyDescent="0.2">
      <c r="F129898" s="195"/>
      <c r="G129898" s="196"/>
      <c r="H129898" s="192"/>
    </row>
    <row r="129899" spans="6:8" x14ac:dyDescent="0.2">
      <c r="F129899" s="195"/>
      <c r="G129899" s="196"/>
      <c r="H129899" s="192"/>
    </row>
    <row r="129900" spans="6:8" x14ac:dyDescent="0.2">
      <c r="F129900" s="195"/>
      <c r="G129900" s="196"/>
      <c r="H129900" s="192"/>
    </row>
    <row r="129901" spans="6:8" x14ac:dyDescent="0.2">
      <c r="F129901" s="195"/>
      <c r="G129901" s="196"/>
      <c r="H129901" s="192"/>
    </row>
    <row r="129902" spans="6:8" x14ac:dyDescent="0.2">
      <c r="F129902" s="195"/>
      <c r="G129902" s="196"/>
      <c r="H129902" s="192"/>
    </row>
    <row r="129903" spans="6:8" x14ac:dyDescent="0.2">
      <c r="F129903" s="195"/>
      <c r="G129903" s="196"/>
      <c r="H129903" s="192"/>
    </row>
    <row r="129904" spans="6:8" x14ac:dyDescent="0.2">
      <c r="F129904" s="195"/>
      <c r="G129904" s="196"/>
      <c r="H129904" s="192"/>
    </row>
    <row r="129905" spans="6:8" x14ac:dyDescent="0.2">
      <c r="F129905" s="195"/>
      <c r="G129905" s="196"/>
      <c r="H129905" s="192"/>
    </row>
    <row r="129906" spans="6:8" x14ac:dyDescent="0.2">
      <c r="F129906" s="195"/>
      <c r="G129906" s="196"/>
      <c r="H129906" s="192"/>
    </row>
    <row r="129907" spans="6:8" x14ac:dyDescent="0.2">
      <c r="F129907" s="195"/>
      <c r="G129907" s="196"/>
      <c r="H129907" s="192"/>
    </row>
    <row r="129908" spans="6:8" x14ac:dyDescent="0.2">
      <c r="F129908" s="195"/>
      <c r="G129908" s="196"/>
      <c r="H129908" s="192"/>
    </row>
    <row r="129909" spans="6:8" x14ac:dyDescent="0.2">
      <c r="F129909" s="195"/>
      <c r="G129909" s="196"/>
      <c r="H129909" s="192"/>
    </row>
    <row r="129910" spans="6:8" x14ac:dyDescent="0.2">
      <c r="F129910" s="195"/>
      <c r="G129910" s="196"/>
      <c r="H129910" s="192"/>
    </row>
    <row r="129911" spans="6:8" x14ac:dyDescent="0.2">
      <c r="F129911" s="195"/>
      <c r="G129911" s="196"/>
      <c r="H129911" s="192"/>
    </row>
    <row r="129912" spans="6:8" x14ac:dyDescent="0.2">
      <c r="F129912" s="195"/>
      <c r="G129912" s="196"/>
      <c r="H129912" s="192"/>
    </row>
    <row r="129913" spans="6:8" x14ac:dyDescent="0.2">
      <c r="F129913" s="195"/>
      <c r="G129913" s="196"/>
      <c r="H129913" s="192"/>
    </row>
    <row r="129914" spans="6:8" x14ac:dyDescent="0.2">
      <c r="F129914" s="195"/>
      <c r="G129914" s="196"/>
      <c r="H129914" s="192"/>
    </row>
    <row r="129915" spans="6:8" x14ac:dyDescent="0.2">
      <c r="F129915" s="195"/>
      <c r="G129915" s="196"/>
      <c r="H129915" s="192"/>
    </row>
    <row r="129916" spans="6:8" x14ac:dyDescent="0.2">
      <c r="F129916" s="195"/>
      <c r="G129916" s="196"/>
      <c r="H129916" s="192"/>
    </row>
    <row r="129917" spans="6:8" x14ac:dyDescent="0.2">
      <c r="F129917" s="195"/>
      <c r="G129917" s="196"/>
      <c r="H129917" s="192"/>
    </row>
    <row r="129918" spans="6:8" x14ac:dyDescent="0.2">
      <c r="F129918" s="195"/>
      <c r="G129918" s="196"/>
      <c r="H129918" s="192"/>
    </row>
    <row r="129919" spans="6:8" x14ac:dyDescent="0.2">
      <c r="F129919" s="195"/>
      <c r="G129919" s="196"/>
      <c r="H129919" s="192"/>
    </row>
    <row r="129920" spans="6:8" x14ac:dyDescent="0.2">
      <c r="F129920" s="195"/>
      <c r="G129920" s="196"/>
      <c r="H129920" s="192"/>
    </row>
    <row r="129921" spans="6:8" x14ac:dyDescent="0.2">
      <c r="F129921" s="195"/>
      <c r="G129921" s="196"/>
      <c r="H129921" s="192"/>
    </row>
    <row r="129922" spans="6:8" x14ac:dyDescent="0.2">
      <c r="F129922" s="195"/>
      <c r="G129922" s="196"/>
      <c r="H129922" s="192"/>
    </row>
    <row r="129923" spans="6:8" x14ac:dyDescent="0.2">
      <c r="F129923" s="195"/>
      <c r="G129923" s="196"/>
      <c r="H129923" s="192"/>
    </row>
    <row r="129924" spans="6:8" x14ac:dyDescent="0.2">
      <c r="F129924" s="195"/>
      <c r="G129924" s="196"/>
      <c r="H129924" s="192"/>
    </row>
    <row r="129925" spans="6:8" x14ac:dyDescent="0.2">
      <c r="F129925" s="195"/>
      <c r="G129925" s="196"/>
      <c r="H129925" s="192"/>
    </row>
    <row r="129926" spans="6:8" x14ac:dyDescent="0.2">
      <c r="F129926" s="195"/>
      <c r="G129926" s="196"/>
      <c r="H129926" s="192"/>
    </row>
    <row r="129927" spans="6:8" x14ac:dyDescent="0.2">
      <c r="F129927" s="195"/>
      <c r="G129927" s="196"/>
      <c r="H129927" s="192"/>
    </row>
    <row r="129928" spans="6:8" x14ac:dyDescent="0.2">
      <c r="F129928" s="195"/>
      <c r="G129928" s="196"/>
      <c r="H129928" s="192"/>
    </row>
    <row r="129929" spans="6:8" x14ac:dyDescent="0.2">
      <c r="F129929" s="195"/>
      <c r="G129929" s="196"/>
      <c r="H129929" s="192"/>
    </row>
    <row r="129930" spans="6:8" x14ac:dyDescent="0.2">
      <c r="F129930" s="195"/>
      <c r="G129930" s="196"/>
      <c r="H129930" s="192"/>
    </row>
    <row r="129931" spans="6:8" x14ac:dyDescent="0.2">
      <c r="F129931" s="195"/>
      <c r="G129931" s="196"/>
      <c r="H129931" s="192"/>
    </row>
    <row r="129932" spans="6:8" x14ac:dyDescent="0.2">
      <c r="F129932" s="195"/>
      <c r="G129932" s="196"/>
      <c r="H129932" s="192"/>
    </row>
    <row r="129933" spans="6:8" x14ac:dyDescent="0.2">
      <c r="F129933" s="195"/>
      <c r="G129933" s="196"/>
      <c r="H129933" s="192"/>
    </row>
    <row r="129934" spans="6:8" x14ac:dyDescent="0.2">
      <c r="F129934" s="195"/>
      <c r="G129934" s="196"/>
      <c r="H129934" s="192"/>
    </row>
    <row r="129935" spans="6:8" x14ac:dyDescent="0.2">
      <c r="F129935" s="195"/>
      <c r="G129935" s="196"/>
      <c r="H129935" s="192"/>
    </row>
    <row r="129936" spans="6:8" x14ac:dyDescent="0.2">
      <c r="F129936" s="195"/>
      <c r="G129936" s="196"/>
      <c r="H129936" s="192"/>
    </row>
    <row r="129937" spans="6:8" x14ac:dyDescent="0.2">
      <c r="F129937" s="195"/>
      <c r="G129937" s="196"/>
      <c r="H129937" s="192"/>
    </row>
    <row r="129938" spans="6:8" x14ac:dyDescent="0.2">
      <c r="F129938" s="195"/>
      <c r="G129938" s="196"/>
      <c r="H129938" s="192"/>
    </row>
    <row r="129939" spans="6:8" x14ac:dyDescent="0.2">
      <c r="F129939" s="195"/>
      <c r="G129939" s="196"/>
      <c r="H129939" s="192"/>
    </row>
    <row r="129940" spans="6:8" x14ac:dyDescent="0.2">
      <c r="F129940" s="195"/>
      <c r="G129940" s="196"/>
      <c r="H129940" s="192"/>
    </row>
    <row r="129941" spans="6:8" x14ac:dyDescent="0.2">
      <c r="F129941" s="195"/>
      <c r="G129941" s="196"/>
      <c r="H129941" s="192"/>
    </row>
    <row r="129942" spans="6:8" x14ac:dyDescent="0.2">
      <c r="F129942" s="195"/>
      <c r="G129942" s="196"/>
      <c r="H129942" s="192"/>
    </row>
    <row r="129943" spans="6:8" x14ac:dyDescent="0.2">
      <c r="F129943" s="195"/>
      <c r="G129943" s="196"/>
      <c r="H129943" s="192"/>
    </row>
    <row r="129944" spans="6:8" x14ac:dyDescent="0.2">
      <c r="F129944" s="195"/>
      <c r="G129944" s="196"/>
      <c r="H129944" s="192"/>
    </row>
    <row r="129945" spans="6:8" x14ac:dyDescent="0.2">
      <c r="F129945" s="195"/>
      <c r="G129945" s="196"/>
      <c r="H129945" s="192"/>
    </row>
    <row r="129946" spans="6:8" x14ac:dyDescent="0.2">
      <c r="F129946" s="195"/>
      <c r="G129946" s="196"/>
      <c r="H129946" s="192"/>
    </row>
    <row r="129947" spans="6:8" x14ac:dyDescent="0.2">
      <c r="F129947" s="195"/>
      <c r="G129947" s="196"/>
      <c r="H129947" s="192"/>
    </row>
    <row r="129948" spans="6:8" x14ac:dyDescent="0.2">
      <c r="F129948" s="195"/>
      <c r="G129948" s="196"/>
      <c r="H129948" s="192"/>
    </row>
    <row r="129949" spans="6:8" x14ac:dyDescent="0.2">
      <c r="F129949" s="195"/>
      <c r="G129949" s="196"/>
      <c r="H129949" s="192"/>
    </row>
    <row r="129950" spans="6:8" x14ac:dyDescent="0.2">
      <c r="F129950" s="195"/>
      <c r="G129950" s="196"/>
      <c r="H129950" s="192"/>
    </row>
    <row r="129951" spans="6:8" x14ac:dyDescent="0.2">
      <c r="F129951" s="195"/>
      <c r="G129951" s="196"/>
      <c r="H129951" s="192"/>
    </row>
    <row r="129952" spans="6:8" x14ac:dyDescent="0.2">
      <c r="F129952" s="195"/>
      <c r="G129952" s="196"/>
      <c r="H129952" s="192"/>
    </row>
    <row r="129953" spans="6:8" x14ac:dyDescent="0.2">
      <c r="F129953" s="195"/>
      <c r="G129953" s="196"/>
      <c r="H129953" s="192"/>
    </row>
    <row r="129954" spans="6:8" x14ac:dyDescent="0.2">
      <c r="F129954" s="195"/>
      <c r="G129954" s="196"/>
      <c r="H129954" s="192"/>
    </row>
    <row r="129955" spans="6:8" x14ac:dyDescent="0.2">
      <c r="F129955" s="195"/>
      <c r="G129955" s="196"/>
      <c r="H129955" s="192"/>
    </row>
    <row r="129956" spans="6:8" x14ac:dyDescent="0.2">
      <c r="F129956" s="195"/>
      <c r="G129956" s="196"/>
      <c r="H129956" s="192"/>
    </row>
    <row r="129957" spans="6:8" x14ac:dyDescent="0.2">
      <c r="F129957" s="195"/>
      <c r="G129957" s="196"/>
      <c r="H129957" s="192"/>
    </row>
    <row r="129958" spans="6:8" x14ac:dyDescent="0.2">
      <c r="F129958" s="195"/>
      <c r="G129958" s="196"/>
      <c r="H129958" s="192"/>
    </row>
    <row r="129959" spans="6:8" x14ac:dyDescent="0.2">
      <c r="F129959" s="195"/>
      <c r="G129959" s="196"/>
      <c r="H129959" s="192"/>
    </row>
    <row r="129960" spans="6:8" x14ac:dyDescent="0.2">
      <c r="F129960" s="195"/>
      <c r="G129960" s="196"/>
      <c r="H129960" s="192"/>
    </row>
    <row r="129961" spans="6:8" x14ac:dyDescent="0.2">
      <c r="F129961" s="195"/>
      <c r="G129961" s="196"/>
      <c r="H129961" s="192"/>
    </row>
    <row r="129962" spans="6:8" x14ac:dyDescent="0.2">
      <c r="F129962" s="195"/>
      <c r="G129962" s="196"/>
      <c r="H129962" s="192"/>
    </row>
    <row r="129963" spans="6:8" x14ac:dyDescent="0.2">
      <c r="F129963" s="195"/>
      <c r="G129963" s="196"/>
      <c r="H129963" s="192"/>
    </row>
    <row r="129964" spans="6:8" x14ac:dyDescent="0.2">
      <c r="F129964" s="195"/>
      <c r="G129964" s="196"/>
      <c r="H129964" s="192"/>
    </row>
    <row r="129965" spans="6:8" x14ac:dyDescent="0.2">
      <c r="F129965" s="195"/>
      <c r="G129965" s="196"/>
      <c r="H129965" s="192"/>
    </row>
    <row r="129966" spans="6:8" x14ac:dyDescent="0.2">
      <c r="F129966" s="195"/>
      <c r="G129966" s="196"/>
      <c r="H129966" s="192"/>
    </row>
    <row r="129967" spans="6:8" x14ac:dyDescent="0.2">
      <c r="F129967" s="195"/>
      <c r="G129967" s="196"/>
      <c r="H129967" s="192"/>
    </row>
    <row r="129968" spans="6:8" x14ac:dyDescent="0.2">
      <c r="F129968" s="195"/>
      <c r="G129968" s="196"/>
      <c r="H129968" s="192"/>
    </row>
    <row r="129969" spans="6:8" x14ac:dyDescent="0.2">
      <c r="F129969" s="195"/>
      <c r="G129969" s="196"/>
      <c r="H129969" s="192"/>
    </row>
    <row r="129970" spans="6:8" x14ac:dyDescent="0.2">
      <c r="F129970" s="195"/>
      <c r="G129970" s="196"/>
      <c r="H129970" s="192"/>
    </row>
    <row r="129971" spans="6:8" x14ac:dyDescent="0.2">
      <c r="F129971" s="195"/>
      <c r="G129971" s="196"/>
      <c r="H129971" s="192"/>
    </row>
    <row r="129972" spans="6:8" x14ac:dyDescent="0.2">
      <c r="F129972" s="195"/>
      <c r="G129972" s="196"/>
      <c r="H129972" s="192"/>
    </row>
    <row r="129973" spans="6:8" x14ac:dyDescent="0.2">
      <c r="F129973" s="195"/>
      <c r="G129973" s="196"/>
      <c r="H129973" s="192"/>
    </row>
    <row r="129974" spans="6:8" x14ac:dyDescent="0.2">
      <c r="F129974" s="195"/>
      <c r="G129974" s="196"/>
      <c r="H129974" s="192"/>
    </row>
    <row r="129975" spans="6:8" x14ac:dyDescent="0.2">
      <c r="F129975" s="195"/>
      <c r="G129975" s="196"/>
      <c r="H129975" s="192"/>
    </row>
    <row r="129976" spans="6:8" x14ac:dyDescent="0.2">
      <c r="F129976" s="195"/>
      <c r="G129976" s="196"/>
      <c r="H129976" s="192"/>
    </row>
    <row r="129977" spans="6:8" x14ac:dyDescent="0.2">
      <c r="F129977" s="195"/>
      <c r="G129977" s="196"/>
      <c r="H129977" s="192"/>
    </row>
    <row r="129978" spans="6:8" x14ac:dyDescent="0.2">
      <c r="F129978" s="195"/>
      <c r="G129978" s="196"/>
      <c r="H129978" s="192"/>
    </row>
    <row r="129979" spans="6:8" x14ac:dyDescent="0.2">
      <c r="F129979" s="195"/>
      <c r="G129979" s="196"/>
      <c r="H129979" s="192"/>
    </row>
    <row r="129980" spans="6:8" x14ac:dyDescent="0.2">
      <c r="F129980" s="195"/>
      <c r="G129980" s="196"/>
      <c r="H129980" s="192"/>
    </row>
    <row r="129981" spans="6:8" x14ac:dyDescent="0.2">
      <c r="F129981" s="195"/>
      <c r="G129981" s="196"/>
      <c r="H129981" s="192"/>
    </row>
    <row r="129982" spans="6:8" x14ac:dyDescent="0.2">
      <c r="F129982" s="195"/>
      <c r="G129982" s="196"/>
      <c r="H129982" s="192"/>
    </row>
    <row r="129983" spans="6:8" x14ac:dyDescent="0.2">
      <c r="F129983" s="195"/>
      <c r="G129983" s="196"/>
      <c r="H129983" s="192"/>
    </row>
    <row r="129984" spans="6:8" x14ac:dyDescent="0.2">
      <c r="F129984" s="195"/>
      <c r="G129984" s="196"/>
      <c r="H129984" s="192"/>
    </row>
    <row r="129985" spans="6:8" x14ac:dyDescent="0.2">
      <c r="F129985" s="195"/>
      <c r="G129985" s="196"/>
      <c r="H129985" s="192"/>
    </row>
    <row r="129986" spans="6:8" x14ac:dyDescent="0.2">
      <c r="F129986" s="195"/>
      <c r="G129986" s="196"/>
      <c r="H129986" s="192"/>
    </row>
    <row r="129987" spans="6:8" x14ac:dyDescent="0.2">
      <c r="F129987" s="195"/>
      <c r="G129987" s="196"/>
      <c r="H129987" s="192"/>
    </row>
    <row r="129988" spans="6:8" x14ac:dyDescent="0.2">
      <c r="F129988" s="195"/>
      <c r="G129988" s="196"/>
      <c r="H129988" s="192"/>
    </row>
    <row r="129989" spans="6:8" x14ac:dyDescent="0.2">
      <c r="F129989" s="195"/>
      <c r="G129989" s="196"/>
      <c r="H129989" s="192"/>
    </row>
    <row r="129990" spans="6:8" x14ac:dyDescent="0.2">
      <c r="F129990" s="195"/>
      <c r="G129990" s="196"/>
      <c r="H129990" s="192"/>
    </row>
    <row r="129991" spans="6:8" x14ac:dyDescent="0.2">
      <c r="F129991" s="195"/>
      <c r="G129991" s="196"/>
      <c r="H129991" s="192"/>
    </row>
    <row r="129992" spans="6:8" x14ac:dyDescent="0.2">
      <c r="F129992" s="195"/>
      <c r="G129992" s="196"/>
      <c r="H129992" s="192"/>
    </row>
    <row r="129993" spans="6:8" x14ac:dyDescent="0.2">
      <c r="F129993" s="195"/>
      <c r="G129993" s="196"/>
      <c r="H129993" s="192"/>
    </row>
    <row r="129994" spans="6:8" x14ac:dyDescent="0.2">
      <c r="F129994" s="195"/>
      <c r="G129994" s="196"/>
      <c r="H129994" s="192"/>
    </row>
    <row r="129995" spans="6:8" x14ac:dyDescent="0.2">
      <c r="F129995" s="195"/>
      <c r="G129995" s="196"/>
      <c r="H129995" s="192"/>
    </row>
    <row r="129996" spans="6:8" x14ac:dyDescent="0.2">
      <c r="F129996" s="195"/>
      <c r="G129996" s="196"/>
      <c r="H129996" s="192"/>
    </row>
    <row r="129997" spans="6:8" x14ac:dyDescent="0.2">
      <c r="F129997" s="195"/>
      <c r="G129997" s="196"/>
      <c r="H129997" s="192"/>
    </row>
    <row r="129998" spans="6:8" x14ac:dyDescent="0.2">
      <c r="F129998" s="195"/>
      <c r="G129998" s="196"/>
      <c r="H129998" s="192"/>
    </row>
    <row r="129999" spans="6:8" x14ac:dyDescent="0.2">
      <c r="F129999" s="195"/>
      <c r="G129999" s="196"/>
      <c r="H129999" s="192"/>
    </row>
    <row r="130000" spans="6:8" x14ac:dyDescent="0.2">
      <c r="F130000" s="195"/>
      <c r="G130000" s="196"/>
      <c r="H130000" s="192"/>
    </row>
    <row r="130001" spans="6:8" x14ac:dyDescent="0.2">
      <c r="F130001" s="195"/>
      <c r="G130001" s="196"/>
      <c r="H130001" s="192"/>
    </row>
    <row r="130002" spans="6:8" x14ac:dyDescent="0.2">
      <c r="F130002" s="195"/>
      <c r="G130002" s="196"/>
      <c r="H130002" s="192"/>
    </row>
    <row r="130003" spans="6:8" x14ac:dyDescent="0.2">
      <c r="F130003" s="195"/>
      <c r="G130003" s="196"/>
      <c r="H130003" s="192"/>
    </row>
    <row r="130004" spans="6:8" x14ac:dyDescent="0.2">
      <c r="F130004" s="195"/>
      <c r="G130004" s="196"/>
      <c r="H130004" s="192"/>
    </row>
    <row r="130005" spans="6:8" x14ac:dyDescent="0.2">
      <c r="F130005" s="195"/>
      <c r="G130005" s="196"/>
      <c r="H130005" s="192"/>
    </row>
    <row r="130006" spans="6:8" x14ac:dyDescent="0.2">
      <c r="F130006" s="195"/>
      <c r="G130006" s="196"/>
      <c r="H130006" s="192"/>
    </row>
    <row r="130007" spans="6:8" x14ac:dyDescent="0.2">
      <c r="F130007" s="195"/>
      <c r="G130007" s="196"/>
      <c r="H130007" s="192"/>
    </row>
    <row r="130008" spans="6:8" x14ac:dyDescent="0.2">
      <c r="F130008" s="195"/>
      <c r="G130008" s="196"/>
      <c r="H130008" s="192"/>
    </row>
    <row r="130009" spans="6:8" x14ac:dyDescent="0.2">
      <c r="F130009" s="195"/>
      <c r="G130009" s="196"/>
      <c r="H130009" s="192"/>
    </row>
    <row r="130010" spans="6:8" x14ac:dyDescent="0.2">
      <c r="F130010" s="195"/>
      <c r="G130010" s="196"/>
      <c r="H130010" s="192"/>
    </row>
    <row r="130011" spans="6:8" x14ac:dyDescent="0.2">
      <c r="F130011" s="195"/>
      <c r="G130011" s="196"/>
      <c r="H130011" s="192"/>
    </row>
    <row r="130012" spans="6:8" x14ac:dyDescent="0.2">
      <c r="F130012" s="195"/>
      <c r="G130012" s="196"/>
      <c r="H130012" s="192"/>
    </row>
    <row r="130013" spans="6:8" x14ac:dyDescent="0.2">
      <c r="F130013" s="195"/>
      <c r="G130013" s="196"/>
      <c r="H130013" s="192"/>
    </row>
    <row r="130014" spans="6:8" x14ac:dyDescent="0.2">
      <c r="F130014" s="195"/>
      <c r="G130014" s="196"/>
      <c r="H130014" s="192"/>
    </row>
    <row r="130015" spans="6:8" x14ac:dyDescent="0.2">
      <c r="F130015" s="195"/>
      <c r="G130015" s="196"/>
      <c r="H130015" s="192"/>
    </row>
    <row r="130016" spans="6:8" x14ac:dyDescent="0.2">
      <c r="F130016" s="195"/>
      <c r="G130016" s="196"/>
      <c r="H130016" s="192"/>
    </row>
    <row r="130017" spans="6:8" x14ac:dyDescent="0.2">
      <c r="F130017" s="195"/>
      <c r="G130017" s="196"/>
      <c r="H130017" s="192"/>
    </row>
    <row r="130018" spans="6:8" x14ac:dyDescent="0.2">
      <c r="F130018" s="195"/>
      <c r="G130018" s="196"/>
      <c r="H130018" s="192"/>
    </row>
    <row r="130019" spans="6:8" x14ac:dyDescent="0.2">
      <c r="F130019" s="195"/>
      <c r="G130019" s="196"/>
      <c r="H130019" s="192"/>
    </row>
    <row r="130020" spans="6:8" x14ac:dyDescent="0.2">
      <c r="F130020" s="195"/>
      <c r="G130020" s="196"/>
      <c r="H130020" s="192"/>
    </row>
    <row r="130021" spans="6:8" x14ac:dyDescent="0.2">
      <c r="F130021" s="195"/>
      <c r="G130021" s="196"/>
      <c r="H130021" s="192"/>
    </row>
    <row r="130022" spans="6:8" x14ac:dyDescent="0.2">
      <c r="F130022" s="195"/>
      <c r="G130022" s="196"/>
      <c r="H130022" s="192"/>
    </row>
    <row r="130023" spans="6:8" x14ac:dyDescent="0.2">
      <c r="F130023" s="195"/>
      <c r="G130023" s="196"/>
      <c r="H130023" s="192"/>
    </row>
    <row r="130024" spans="6:8" x14ac:dyDescent="0.2">
      <c r="F130024" s="195"/>
      <c r="G130024" s="196"/>
      <c r="H130024" s="192"/>
    </row>
    <row r="130025" spans="6:8" x14ac:dyDescent="0.2">
      <c r="F130025" s="195"/>
      <c r="G130025" s="196"/>
      <c r="H130025" s="192"/>
    </row>
    <row r="130026" spans="6:8" x14ac:dyDescent="0.2">
      <c r="F130026" s="195"/>
      <c r="G130026" s="196"/>
      <c r="H130026" s="192"/>
    </row>
    <row r="130027" spans="6:8" x14ac:dyDescent="0.2">
      <c r="F130027" s="195"/>
      <c r="G130027" s="196"/>
      <c r="H130027" s="192"/>
    </row>
    <row r="130028" spans="6:8" x14ac:dyDescent="0.2">
      <c r="F130028" s="195"/>
      <c r="G130028" s="196"/>
      <c r="H130028" s="192"/>
    </row>
    <row r="130029" spans="6:8" x14ac:dyDescent="0.2">
      <c r="F130029" s="195"/>
      <c r="G130029" s="196"/>
      <c r="H130029" s="192"/>
    </row>
    <row r="130030" spans="6:8" x14ac:dyDescent="0.2">
      <c r="F130030" s="195"/>
      <c r="G130030" s="196"/>
      <c r="H130030" s="192"/>
    </row>
    <row r="130031" spans="6:8" x14ac:dyDescent="0.2">
      <c r="F130031" s="195"/>
      <c r="G130031" s="196"/>
      <c r="H130031" s="192"/>
    </row>
    <row r="130032" spans="6:8" x14ac:dyDescent="0.2">
      <c r="F130032" s="195"/>
      <c r="G130032" s="196"/>
      <c r="H130032" s="192"/>
    </row>
    <row r="130033" spans="6:8" x14ac:dyDescent="0.2">
      <c r="F130033" s="195"/>
      <c r="G130033" s="196"/>
      <c r="H130033" s="192"/>
    </row>
    <row r="130034" spans="6:8" x14ac:dyDescent="0.2">
      <c r="F130034" s="195"/>
      <c r="G130034" s="196"/>
      <c r="H130034" s="192"/>
    </row>
    <row r="130035" spans="6:8" x14ac:dyDescent="0.2">
      <c r="F130035" s="195"/>
      <c r="G130035" s="196"/>
      <c r="H130035" s="192"/>
    </row>
    <row r="130036" spans="6:8" x14ac:dyDescent="0.2">
      <c r="F130036" s="195"/>
      <c r="G130036" s="196"/>
      <c r="H130036" s="192"/>
    </row>
    <row r="130037" spans="6:8" x14ac:dyDescent="0.2">
      <c r="F130037" s="195"/>
      <c r="G130037" s="196"/>
      <c r="H130037" s="192"/>
    </row>
    <row r="130038" spans="6:8" x14ac:dyDescent="0.2">
      <c r="F130038" s="195"/>
      <c r="G130038" s="196"/>
      <c r="H130038" s="192"/>
    </row>
    <row r="130039" spans="6:8" x14ac:dyDescent="0.2">
      <c r="F130039" s="195"/>
      <c r="G130039" s="196"/>
      <c r="H130039" s="192"/>
    </row>
    <row r="130040" spans="6:8" x14ac:dyDescent="0.2">
      <c r="F130040" s="195"/>
      <c r="G130040" s="196"/>
      <c r="H130040" s="192"/>
    </row>
    <row r="130041" spans="6:8" x14ac:dyDescent="0.2">
      <c r="F130041" s="195"/>
      <c r="G130041" s="196"/>
      <c r="H130041" s="192"/>
    </row>
    <row r="130042" spans="6:8" x14ac:dyDescent="0.2">
      <c r="F130042" s="195"/>
      <c r="G130042" s="196"/>
      <c r="H130042" s="192"/>
    </row>
    <row r="130043" spans="6:8" x14ac:dyDescent="0.2">
      <c r="F130043" s="195"/>
      <c r="G130043" s="196"/>
      <c r="H130043" s="192"/>
    </row>
    <row r="130044" spans="6:8" x14ac:dyDescent="0.2">
      <c r="F130044" s="195"/>
      <c r="G130044" s="196"/>
      <c r="H130044" s="192"/>
    </row>
    <row r="130045" spans="6:8" x14ac:dyDescent="0.2">
      <c r="F130045" s="195"/>
      <c r="G130045" s="196"/>
      <c r="H130045" s="192"/>
    </row>
    <row r="130046" spans="6:8" x14ac:dyDescent="0.2">
      <c r="F130046" s="195"/>
      <c r="G130046" s="196"/>
      <c r="H130046" s="192"/>
    </row>
    <row r="130047" spans="6:8" x14ac:dyDescent="0.2">
      <c r="F130047" s="195"/>
      <c r="G130047" s="196"/>
      <c r="H130047" s="192"/>
    </row>
    <row r="130048" spans="6:8" x14ac:dyDescent="0.2">
      <c r="F130048" s="195"/>
      <c r="G130048" s="196"/>
      <c r="H130048" s="192"/>
    </row>
    <row r="130049" spans="6:8" x14ac:dyDescent="0.2">
      <c r="F130049" s="195"/>
      <c r="G130049" s="196"/>
      <c r="H130049" s="192"/>
    </row>
    <row r="130050" spans="6:8" x14ac:dyDescent="0.2">
      <c r="F130050" s="195"/>
      <c r="G130050" s="196"/>
      <c r="H130050" s="192"/>
    </row>
    <row r="130051" spans="6:8" x14ac:dyDescent="0.2">
      <c r="F130051" s="195"/>
      <c r="G130051" s="196"/>
      <c r="H130051" s="192"/>
    </row>
    <row r="130052" spans="6:8" x14ac:dyDescent="0.2">
      <c r="F130052" s="195"/>
      <c r="G130052" s="196"/>
      <c r="H130052" s="192"/>
    </row>
    <row r="130053" spans="6:8" x14ac:dyDescent="0.2">
      <c r="F130053" s="195"/>
      <c r="G130053" s="196"/>
      <c r="H130053" s="192"/>
    </row>
    <row r="130054" spans="6:8" x14ac:dyDescent="0.2">
      <c r="F130054" s="195"/>
      <c r="G130054" s="196"/>
      <c r="H130054" s="192"/>
    </row>
    <row r="130055" spans="6:8" x14ac:dyDescent="0.2">
      <c r="F130055" s="195"/>
      <c r="G130055" s="196"/>
      <c r="H130055" s="192"/>
    </row>
    <row r="130056" spans="6:8" x14ac:dyDescent="0.2">
      <c r="F130056" s="195"/>
      <c r="G130056" s="196"/>
      <c r="H130056" s="192"/>
    </row>
    <row r="130057" spans="6:8" x14ac:dyDescent="0.2">
      <c r="F130057" s="195"/>
      <c r="G130057" s="196"/>
      <c r="H130057" s="192"/>
    </row>
    <row r="130058" spans="6:8" x14ac:dyDescent="0.2">
      <c r="F130058" s="195"/>
      <c r="G130058" s="196"/>
      <c r="H130058" s="192"/>
    </row>
    <row r="130059" spans="6:8" x14ac:dyDescent="0.2">
      <c r="F130059" s="195"/>
      <c r="G130059" s="196"/>
      <c r="H130059" s="192"/>
    </row>
    <row r="130060" spans="6:8" x14ac:dyDescent="0.2">
      <c r="F130060" s="195"/>
      <c r="G130060" s="196"/>
      <c r="H130060" s="192"/>
    </row>
    <row r="130061" spans="6:8" x14ac:dyDescent="0.2">
      <c r="F130061" s="195"/>
      <c r="G130061" s="196"/>
      <c r="H130061" s="192"/>
    </row>
    <row r="130062" spans="6:8" x14ac:dyDescent="0.2">
      <c r="F130062" s="195"/>
      <c r="G130062" s="196"/>
      <c r="H130062" s="192"/>
    </row>
    <row r="130063" spans="6:8" x14ac:dyDescent="0.2">
      <c r="F130063" s="195"/>
      <c r="G130063" s="196"/>
      <c r="H130063" s="192"/>
    </row>
    <row r="130064" spans="6:8" x14ac:dyDescent="0.2">
      <c r="F130064" s="195"/>
      <c r="G130064" s="196"/>
      <c r="H130064" s="192"/>
    </row>
    <row r="130065" spans="6:8" x14ac:dyDescent="0.2">
      <c r="F130065" s="195"/>
      <c r="G130065" s="196"/>
      <c r="H130065" s="192"/>
    </row>
    <row r="130066" spans="6:8" x14ac:dyDescent="0.2">
      <c r="F130066" s="195"/>
      <c r="G130066" s="196"/>
      <c r="H130066" s="192"/>
    </row>
    <row r="130067" spans="6:8" x14ac:dyDescent="0.2">
      <c r="F130067" s="195"/>
      <c r="G130067" s="196"/>
      <c r="H130067" s="192"/>
    </row>
    <row r="130068" spans="6:8" x14ac:dyDescent="0.2">
      <c r="F130068" s="195"/>
      <c r="G130068" s="196"/>
      <c r="H130068" s="192"/>
    </row>
    <row r="130069" spans="6:8" x14ac:dyDescent="0.2">
      <c r="F130069" s="195"/>
      <c r="G130069" s="196"/>
      <c r="H130069" s="192"/>
    </row>
    <row r="130070" spans="6:8" x14ac:dyDescent="0.2">
      <c r="F130070" s="195"/>
      <c r="G130070" s="196"/>
      <c r="H130070" s="192"/>
    </row>
    <row r="130071" spans="6:8" x14ac:dyDescent="0.2">
      <c r="F130071" s="195"/>
      <c r="G130071" s="196"/>
      <c r="H130071" s="192"/>
    </row>
    <row r="130072" spans="6:8" x14ac:dyDescent="0.2">
      <c r="F130072" s="195"/>
      <c r="G130072" s="196"/>
      <c r="H130072" s="192"/>
    </row>
    <row r="130073" spans="6:8" x14ac:dyDescent="0.2">
      <c r="F130073" s="195"/>
      <c r="G130073" s="196"/>
      <c r="H130073" s="192"/>
    </row>
    <row r="130074" spans="6:8" x14ac:dyDescent="0.2">
      <c r="F130074" s="195"/>
      <c r="G130074" s="196"/>
      <c r="H130074" s="192"/>
    </row>
    <row r="130075" spans="6:8" x14ac:dyDescent="0.2">
      <c r="F130075" s="195"/>
      <c r="G130075" s="196"/>
      <c r="H130075" s="192"/>
    </row>
    <row r="130076" spans="6:8" x14ac:dyDescent="0.2">
      <c r="F130076" s="195"/>
      <c r="G130076" s="196"/>
      <c r="H130076" s="192"/>
    </row>
    <row r="130077" spans="6:8" x14ac:dyDescent="0.2">
      <c r="F130077" s="195"/>
      <c r="G130077" s="196"/>
      <c r="H130077" s="192"/>
    </row>
    <row r="130078" spans="6:8" x14ac:dyDescent="0.2">
      <c r="F130078" s="195"/>
      <c r="G130078" s="196"/>
      <c r="H130078" s="192"/>
    </row>
    <row r="130079" spans="6:8" x14ac:dyDescent="0.2">
      <c r="F130079" s="195"/>
      <c r="G130079" s="196"/>
      <c r="H130079" s="192"/>
    </row>
    <row r="130080" spans="6:8" x14ac:dyDescent="0.2">
      <c r="F130080" s="195"/>
      <c r="G130080" s="196"/>
      <c r="H130080" s="192"/>
    </row>
    <row r="130081" spans="6:8" x14ac:dyDescent="0.2">
      <c r="F130081" s="195"/>
      <c r="G130081" s="196"/>
      <c r="H130081" s="192"/>
    </row>
    <row r="130082" spans="6:8" x14ac:dyDescent="0.2">
      <c r="F130082" s="195"/>
      <c r="G130082" s="196"/>
      <c r="H130082" s="192"/>
    </row>
    <row r="130083" spans="6:8" x14ac:dyDescent="0.2">
      <c r="F130083" s="195"/>
      <c r="G130083" s="196"/>
      <c r="H130083" s="192"/>
    </row>
    <row r="130084" spans="6:8" x14ac:dyDescent="0.2">
      <c r="F130084" s="195"/>
      <c r="G130084" s="196"/>
      <c r="H130084" s="192"/>
    </row>
    <row r="130085" spans="6:8" x14ac:dyDescent="0.2">
      <c r="F130085" s="195"/>
      <c r="G130085" s="196"/>
      <c r="H130085" s="192"/>
    </row>
    <row r="130086" spans="6:8" x14ac:dyDescent="0.2">
      <c r="F130086" s="195"/>
      <c r="G130086" s="196"/>
      <c r="H130086" s="192"/>
    </row>
    <row r="130087" spans="6:8" x14ac:dyDescent="0.2">
      <c r="F130087" s="195"/>
      <c r="G130087" s="196"/>
      <c r="H130087" s="192"/>
    </row>
    <row r="130088" spans="6:8" x14ac:dyDescent="0.2">
      <c r="F130088" s="195"/>
      <c r="G130088" s="196"/>
      <c r="H130088" s="192"/>
    </row>
    <row r="130089" spans="6:8" x14ac:dyDescent="0.2">
      <c r="F130089" s="195"/>
      <c r="G130089" s="196"/>
      <c r="H130089" s="192"/>
    </row>
    <row r="130090" spans="6:8" x14ac:dyDescent="0.2">
      <c r="F130090" s="195"/>
      <c r="G130090" s="196"/>
      <c r="H130090" s="192"/>
    </row>
    <row r="130091" spans="6:8" x14ac:dyDescent="0.2">
      <c r="F130091" s="195"/>
      <c r="G130091" s="196"/>
      <c r="H130091" s="192"/>
    </row>
    <row r="130092" spans="6:8" x14ac:dyDescent="0.2">
      <c r="F130092" s="195"/>
      <c r="G130092" s="196"/>
      <c r="H130092" s="192"/>
    </row>
    <row r="130093" spans="6:8" x14ac:dyDescent="0.2">
      <c r="F130093" s="195"/>
      <c r="G130093" s="196"/>
      <c r="H130093" s="192"/>
    </row>
    <row r="130094" spans="6:8" x14ac:dyDescent="0.2">
      <c r="F130094" s="195"/>
      <c r="G130094" s="196"/>
      <c r="H130094" s="192"/>
    </row>
    <row r="130095" spans="6:8" x14ac:dyDescent="0.2">
      <c r="F130095" s="195"/>
      <c r="G130095" s="196"/>
      <c r="H130095" s="192"/>
    </row>
    <row r="130096" spans="6:8" x14ac:dyDescent="0.2">
      <c r="F130096" s="195"/>
      <c r="G130096" s="196"/>
      <c r="H130096" s="192"/>
    </row>
    <row r="130097" spans="6:8" x14ac:dyDescent="0.2">
      <c r="F130097" s="195"/>
      <c r="G130097" s="196"/>
      <c r="H130097" s="192"/>
    </row>
    <row r="130098" spans="6:8" x14ac:dyDescent="0.2">
      <c r="F130098" s="195"/>
      <c r="G130098" s="196"/>
      <c r="H130098" s="192"/>
    </row>
    <row r="130099" spans="6:8" x14ac:dyDescent="0.2">
      <c r="F130099" s="195"/>
      <c r="G130099" s="196"/>
      <c r="H130099" s="192"/>
    </row>
    <row r="130100" spans="6:8" x14ac:dyDescent="0.2">
      <c r="F130100" s="195"/>
      <c r="G130100" s="196"/>
      <c r="H130100" s="192"/>
    </row>
    <row r="130101" spans="6:8" x14ac:dyDescent="0.2">
      <c r="F130101" s="195"/>
      <c r="G130101" s="196"/>
      <c r="H130101" s="192"/>
    </row>
    <row r="130102" spans="6:8" x14ac:dyDescent="0.2">
      <c r="F130102" s="195"/>
      <c r="G130102" s="196"/>
      <c r="H130102" s="192"/>
    </row>
    <row r="130103" spans="6:8" x14ac:dyDescent="0.2">
      <c r="F130103" s="195"/>
      <c r="G130103" s="196"/>
      <c r="H130103" s="192"/>
    </row>
    <row r="130104" spans="6:8" x14ac:dyDescent="0.2">
      <c r="F130104" s="195"/>
      <c r="G130104" s="196"/>
      <c r="H130104" s="192"/>
    </row>
    <row r="130105" spans="6:8" x14ac:dyDescent="0.2">
      <c r="F130105" s="195"/>
      <c r="G130105" s="196"/>
      <c r="H130105" s="192"/>
    </row>
    <row r="130106" spans="6:8" x14ac:dyDescent="0.2">
      <c r="F130106" s="195"/>
      <c r="G130106" s="196"/>
      <c r="H130106" s="192"/>
    </row>
    <row r="130107" spans="6:8" x14ac:dyDescent="0.2">
      <c r="F130107" s="195"/>
      <c r="G130107" s="196"/>
      <c r="H130107" s="192"/>
    </row>
    <row r="130108" spans="6:8" x14ac:dyDescent="0.2">
      <c r="F130108" s="195"/>
      <c r="G130108" s="196"/>
      <c r="H130108" s="192"/>
    </row>
    <row r="130109" spans="6:8" x14ac:dyDescent="0.2">
      <c r="F130109" s="195"/>
      <c r="G130109" s="196"/>
      <c r="H130109" s="192"/>
    </row>
    <row r="130110" spans="6:8" x14ac:dyDescent="0.2">
      <c r="F130110" s="195"/>
      <c r="G130110" s="196"/>
      <c r="H130110" s="192"/>
    </row>
    <row r="130111" spans="6:8" x14ac:dyDescent="0.2">
      <c r="F130111" s="195"/>
      <c r="G130111" s="196"/>
      <c r="H130111" s="192"/>
    </row>
    <row r="130112" spans="6:8" x14ac:dyDescent="0.2">
      <c r="F130112" s="195"/>
      <c r="G130112" s="196"/>
      <c r="H130112" s="192"/>
    </row>
    <row r="130113" spans="6:8" x14ac:dyDescent="0.2">
      <c r="F130113" s="195"/>
      <c r="G130113" s="196"/>
      <c r="H130113" s="192"/>
    </row>
    <row r="130114" spans="6:8" x14ac:dyDescent="0.2">
      <c r="F130114" s="195"/>
      <c r="G130114" s="196"/>
      <c r="H130114" s="192"/>
    </row>
    <row r="130115" spans="6:8" x14ac:dyDescent="0.2">
      <c r="F130115" s="195"/>
      <c r="G130115" s="196"/>
      <c r="H130115" s="192"/>
    </row>
    <row r="130116" spans="6:8" x14ac:dyDescent="0.2">
      <c r="F130116" s="195"/>
      <c r="G130116" s="196"/>
      <c r="H130116" s="192"/>
    </row>
    <row r="130117" spans="6:8" x14ac:dyDescent="0.2">
      <c r="F130117" s="195"/>
      <c r="G130117" s="196"/>
      <c r="H130117" s="192"/>
    </row>
    <row r="130118" spans="6:8" x14ac:dyDescent="0.2">
      <c r="F130118" s="195"/>
      <c r="G130118" s="196"/>
      <c r="H130118" s="192"/>
    </row>
    <row r="130119" spans="6:8" x14ac:dyDescent="0.2">
      <c r="F130119" s="195"/>
      <c r="G130119" s="196"/>
      <c r="H130119" s="192"/>
    </row>
    <row r="130120" spans="6:8" x14ac:dyDescent="0.2">
      <c r="F130120" s="195"/>
      <c r="G130120" s="196"/>
      <c r="H130120" s="192"/>
    </row>
    <row r="130121" spans="6:8" x14ac:dyDescent="0.2">
      <c r="F130121" s="195"/>
      <c r="G130121" s="196"/>
      <c r="H130121" s="192"/>
    </row>
    <row r="130122" spans="6:8" x14ac:dyDescent="0.2">
      <c r="F130122" s="195"/>
      <c r="G130122" s="196"/>
      <c r="H130122" s="192"/>
    </row>
    <row r="130123" spans="6:8" x14ac:dyDescent="0.2">
      <c r="F130123" s="195"/>
      <c r="G130123" s="196"/>
      <c r="H130123" s="192"/>
    </row>
    <row r="130124" spans="6:8" x14ac:dyDescent="0.2">
      <c r="F130124" s="195"/>
      <c r="G130124" s="196"/>
      <c r="H130124" s="192"/>
    </row>
    <row r="130125" spans="6:8" x14ac:dyDescent="0.2">
      <c r="F130125" s="195"/>
      <c r="G130125" s="196"/>
      <c r="H130125" s="192"/>
    </row>
    <row r="130126" spans="6:8" x14ac:dyDescent="0.2">
      <c r="F130126" s="195"/>
      <c r="G130126" s="196"/>
      <c r="H130126" s="192"/>
    </row>
    <row r="130127" spans="6:8" x14ac:dyDescent="0.2">
      <c r="F130127" s="195"/>
      <c r="G130127" s="196"/>
      <c r="H130127" s="192"/>
    </row>
    <row r="130128" spans="6:8" x14ac:dyDescent="0.2">
      <c r="F130128" s="195"/>
      <c r="G130128" s="196"/>
      <c r="H130128" s="192"/>
    </row>
    <row r="130129" spans="6:8" x14ac:dyDescent="0.2">
      <c r="F130129" s="195"/>
      <c r="G130129" s="196"/>
      <c r="H130129" s="192"/>
    </row>
    <row r="130130" spans="6:8" x14ac:dyDescent="0.2">
      <c r="F130130" s="195"/>
      <c r="G130130" s="196"/>
      <c r="H130130" s="192"/>
    </row>
    <row r="130131" spans="6:8" x14ac:dyDescent="0.2">
      <c r="F130131" s="195"/>
      <c r="G130131" s="196"/>
      <c r="H130131" s="192"/>
    </row>
    <row r="130132" spans="6:8" x14ac:dyDescent="0.2">
      <c r="F130132" s="195"/>
      <c r="G130132" s="196"/>
      <c r="H130132" s="192"/>
    </row>
    <row r="130133" spans="6:8" x14ac:dyDescent="0.2">
      <c r="F130133" s="195"/>
      <c r="G130133" s="196"/>
      <c r="H130133" s="192"/>
    </row>
    <row r="130134" spans="6:8" x14ac:dyDescent="0.2">
      <c r="F130134" s="195"/>
      <c r="G130134" s="196"/>
      <c r="H130134" s="192"/>
    </row>
    <row r="130135" spans="6:8" x14ac:dyDescent="0.2">
      <c r="F130135" s="195"/>
      <c r="G130135" s="196"/>
      <c r="H130135" s="192"/>
    </row>
    <row r="130136" spans="6:8" x14ac:dyDescent="0.2">
      <c r="F130136" s="195"/>
      <c r="G130136" s="196"/>
      <c r="H130136" s="192"/>
    </row>
    <row r="130137" spans="6:8" x14ac:dyDescent="0.2">
      <c r="F130137" s="195"/>
      <c r="G130137" s="196"/>
      <c r="H130137" s="192"/>
    </row>
    <row r="130138" spans="6:8" x14ac:dyDescent="0.2">
      <c r="F130138" s="195"/>
      <c r="G130138" s="196"/>
      <c r="H130138" s="192"/>
    </row>
    <row r="130139" spans="6:8" x14ac:dyDescent="0.2">
      <c r="F130139" s="195"/>
      <c r="G130139" s="196"/>
      <c r="H130139" s="192"/>
    </row>
    <row r="130140" spans="6:8" x14ac:dyDescent="0.2">
      <c r="F130140" s="195"/>
      <c r="G130140" s="196"/>
      <c r="H130140" s="192"/>
    </row>
    <row r="130141" spans="6:8" x14ac:dyDescent="0.2">
      <c r="F130141" s="195"/>
      <c r="G130141" s="196"/>
      <c r="H130141" s="192"/>
    </row>
    <row r="130142" spans="6:8" x14ac:dyDescent="0.2">
      <c r="F130142" s="195"/>
      <c r="G130142" s="196"/>
      <c r="H130142" s="192"/>
    </row>
    <row r="130143" spans="6:8" x14ac:dyDescent="0.2">
      <c r="F130143" s="195"/>
      <c r="G130143" s="196"/>
      <c r="H130143" s="192"/>
    </row>
    <row r="130144" spans="6:8" x14ac:dyDescent="0.2">
      <c r="F130144" s="195"/>
      <c r="G130144" s="196"/>
      <c r="H130144" s="192"/>
    </row>
    <row r="130145" spans="6:8" x14ac:dyDescent="0.2">
      <c r="F130145" s="195"/>
      <c r="G130145" s="196"/>
      <c r="H130145" s="192"/>
    </row>
    <row r="130146" spans="6:8" x14ac:dyDescent="0.2">
      <c r="F130146" s="195"/>
      <c r="G130146" s="196"/>
      <c r="H130146" s="192"/>
    </row>
    <row r="130147" spans="6:8" x14ac:dyDescent="0.2">
      <c r="F130147" s="195"/>
      <c r="G130147" s="196"/>
      <c r="H130147" s="192"/>
    </row>
    <row r="130148" spans="6:8" x14ac:dyDescent="0.2">
      <c r="F130148" s="195"/>
      <c r="G130148" s="196"/>
      <c r="H130148" s="192"/>
    </row>
    <row r="130149" spans="6:8" x14ac:dyDescent="0.2">
      <c r="F130149" s="195"/>
      <c r="G130149" s="196"/>
      <c r="H130149" s="192"/>
    </row>
    <row r="130150" spans="6:8" x14ac:dyDescent="0.2">
      <c r="F130150" s="195"/>
      <c r="G130150" s="196"/>
      <c r="H130150" s="192"/>
    </row>
    <row r="130151" spans="6:8" x14ac:dyDescent="0.2">
      <c r="F130151" s="195"/>
      <c r="G130151" s="196"/>
      <c r="H130151" s="192"/>
    </row>
    <row r="130152" spans="6:8" x14ac:dyDescent="0.2">
      <c r="F130152" s="195"/>
      <c r="G130152" s="196"/>
      <c r="H130152" s="192"/>
    </row>
    <row r="130153" spans="6:8" x14ac:dyDescent="0.2">
      <c r="F130153" s="195"/>
      <c r="G130153" s="196"/>
      <c r="H130153" s="192"/>
    </row>
    <row r="130154" spans="6:8" x14ac:dyDescent="0.2">
      <c r="F130154" s="195"/>
      <c r="G130154" s="196"/>
      <c r="H130154" s="192"/>
    </row>
    <row r="130155" spans="6:8" x14ac:dyDescent="0.2">
      <c r="F130155" s="195"/>
      <c r="G130155" s="196"/>
      <c r="H130155" s="192"/>
    </row>
    <row r="130156" spans="6:8" x14ac:dyDescent="0.2">
      <c r="F130156" s="195"/>
      <c r="G130156" s="196"/>
      <c r="H130156" s="192"/>
    </row>
    <row r="130157" spans="6:8" x14ac:dyDescent="0.2">
      <c r="F130157" s="195"/>
      <c r="G130157" s="196"/>
      <c r="H130157" s="192"/>
    </row>
    <row r="130158" spans="6:8" x14ac:dyDescent="0.2">
      <c r="F130158" s="195"/>
      <c r="G130158" s="196"/>
      <c r="H130158" s="192"/>
    </row>
    <row r="130159" spans="6:8" x14ac:dyDescent="0.2">
      <c r="F130159" s="195"/>
      <c r="G130159" s="196"/>
      <c r="H130159" s="192"/>
    </row>
    <row r="130160" spans="6:8" x14ac:dyDescent="0.2">
      <c r="F130160" s="195"/>
      <c r="G130160" s="196"/>
      <c r="H130160" s="192"/>
    </row>
    <row r="130161" spans="6:8" x14ac:dyDescent="0.2">
      <c r="F130161" s="195"/>
      <c r="G130161" s="196"/>
      <c r="H130161" s="192"/>
    </row>
    <row r="130162" spans="6:8" x14ac:dyDescent="0.2">
      <c r="F130162" s="195"/>
      <c r="G130162" s="196"/>
      <c r="H130162" s="192"/>
    </row>
    <row r="130163" spans="6:8" x14ac:dyDescent="0.2">
      <c r="F130163" s="195"/>
      <c r="G130163" s="196"/>
      <c r="H130163" s="192"/>
    </row>
    <row r="130164" spans="6:8" x14ac:dyDescent="0.2">
      <c r="F130164" s="195"/>
      <c r="G130164" s="196"/>
      <c r="H130164" s="192"/>
    </row>
    <row r="130165" spans="6:8" x14ac:dyDescent="0.2">
      <c r="F130165" s="195"/>
      <c r="G130165" s="196"/>
      <c r="H130165" s="192"/>
    </row>
    <row r="130166" spans="6:8" x14ac:dyDescent="0.2">
      <c r="F130166" s="195"/>
      <c r="G130166" s="196"/>
      <c r="H130166" s="192"/>
    </row>
    <row r="130167" spans="6:8" x14ac:dyDescent="0.2">
      <c r="F130167" s="195"/>
      <c r="G130167" s="196"/>
      <c r="H130167" s="192"/>
    </row>
    <row r="130168" spans="6:8" x14ac:dyDescent="0.2">
      <c r="F130168" s="195"/>
      <c r="G130168" s="196"/>
      <c r="H130168" s="192"/>
    </row>
    <row r="130169" spans="6:8" x14ac:dyDescent="0.2">
      <c r="F130169" s="195"/>
      <c r="G130169" s="196"/>
      <c r="H130169" s="192"/>
    </row>
    <row r="130170" spans="6:8" x14ac:dyDescent="0.2">
      <c r="F130170" s="195"/>
      <c r="G130170" s="196"/>
      <c r="H130170" s="192"/>
    </row>
    <row r="130171" spans="6:8" x14ac:dyDescent="0.2">
      <c r="F130171" s="195"/>
      <c r="G130171" s="196"/>
      <c r="H130171" s="192"/>
    </row>
    <row r="130172" spans="6:8" x14ac:dyDescent="0.2">
      <c r="F130172" s="195"/>
      <c r="G130172" s="196"/>
      <c r="H130172" s="192"/>
    </row>
    <row r="130173" spans="6:8" x14ac:dyDescent="0.2">
      <c r="F130173" s="195"/>
      <c r="G130173" s="196"/>
      <c r="H130173" s="192"/>
    </row>
    <row r="130174" spans="6:8" x14ac:dyDescent="0.2">
      <c r="F130174" s="195"/>
      <c r="G130174" s="196"/>
      <c r="H130174" s="192"/>
    </row>
    <row r="130175" spans="6:8" x14ac:dyDescent="0.2">
      <c r="F130175" s="195"/>
      <c r="G130175" s="196"/>
      <c r="H130175" s="192"/>
    </row>
    <row r="130176" spans="6:8" x14ac:dyDescent="0.2">
      <c r="F130176" s="195"/>
      <c r="G130176" s="196"/>
      <c r="H130176" s="192"/>
    </row>
    <row r="130177" spans="6:8" x14ac:dyDescent="0.2">
      <c r="F130177" s="195"/>
      <c r="G130177" s="196"/>
      <c r="H130177" s="192"/>
    </row>
    <row r="130178" spans="6:8" x14ac:dyDescent="0.2">
      <c r="F130178" s="195"/>
      <c r="G130178" s="196"/>
      <c r="H130178" s="192"/>
    </row>
    <row r="130179" spans="6:8" x14ac:dyDescent="0.2">
      <c r="F130179" s="195"/>
      <c r="G130179" s="196"/>
      <c r="H130179" s="192"/>
    </row>
    <row r="130180" spans="6:8" x14ac:dyDescent="0.2">
      <c r="F130180" s="195"/>
      <c r="G130180" s="196"/>
      <c r="H130180" s="192"/>
    </row>
    <row r="130181" spans="6:8" x14ac:dyDescent="0.2">
      <c r="F130181" s="195"/>
      <c r="G130181" s="196"/>
      <c r="H130181" s="192"/>
    </row>
    <row r="130182" spans="6:8" x14ac:dyDescent="0.2">
      <c r="F130182" s="195"/>
      <c r="G130182" s="196"/>
      <c r="H130182" s="192"/>
    </row>
    <row r="130183" spans="6:8" x14ac:dyDescent="0.2">
      <c r="F130183" s="195"/>
      <c r="G130183" s="196"/>
      <c r="H130183" s="192"/>
    </row>
    <row r="130184" spans="6:8" x14ac:dyDescent="0.2">
      <c r="F130184" s="195"/>
      <c r="G130184" s="196"/>
      <c r="H130184" s="192"/>
    </row>
    <row r="130185" spans="6:8" x14ac:dyDescent="0.2">
      <c r="F130185" s="195"/>
      <c r="G130185" s="196"/>
      <c r="H130185" s="192"/>
    </row>
    <row r="130186" spans="6:8" x14ac:dyDescent="0.2">
      <c r="F130186" s="195"/>
      <c r="G130186" s="196"/>
      <c r="H130186" s="192"/>
    </row>
    <row r="130187" spans="6:8" x14ac:dyDescent="0.2">
      <c r="F130187" s="195"/>
      <c r="G130187" s="196"/>
      <c r="H130187" s="192"/>
    </row>
    <row r="130188" spans="6:8" x14ac:dyDescent="0.2">
      <c r="F130188" s="195"/>
      <c r="G130188" s="196"/>
      <c r="H130188" s="192"/>
    </row>
    <row r="130189" spans="6:8" x14ac:dyDescent="0.2">
      <c r="F130189" s="195"/>
      <c r="G130189" s="196"/>
      <c r="H130189" s="192"/>
    </row>
    <row r="130190" spans="6:8" x14ac:dyDescent="0.2">
      <c r="F130190" s="195"/>
      <c r="G130190" s="196"/>
      <c r="H130190" s="192"/>
    </row>
    <row r="130191" spans="6:8" x14ac:dyDescent="0.2">
      <c r="F130191" s="195"/>
      <c r="G130191" s="196"/>
      <c r="H130191" s="192"/>
    </row>
    <row r="130192" spans="6:8" x14ac:dyDescent="0.2">
      <c r="F130192" s="195"/>
      <c r="G130192" s="196"/>
      <c r="H130192" s="192"/>
    </row>
    <row r="130193" spans="6:8" x14ac:dyDescent="0.2">
      <c r="F130193" s="195"/>
      <c r="G130193" s="196"/>
      <c r="H130193" s="192"/>
    </row>
    <row r="130194" spans="6:8" x14ac:dyDescent="0.2">
      <c r="F130194" s="195"/>
      <c r="G130194" s="196"/>
      <c r="H130194" s="192"/>
    </row>
    <row r="130195" spans="6:8" x14ac:dyDescent="0.2">
      <c r="F130195" s="195"/>
      <c r="G130195" s="196"/>
      <c r="H130195" s="192"/>
    </row>
    <row r="130196" spans="6:8" x14ac:dyDescent="0.2">
      <c r="F130196" s="195"/>
      <c r="G130196" s="196"/>
      <c r="H130196" s="192"/>
    </row>
    <row r="130197" spans="6:8" x14ac:dyDescent="0.2">
      <c r="F130197" s="195"/>
      <c r="G130197" s="196"/>
      <c r="H130197" s="192"/>
    </row>
    <row r="130198" spans="6:8" x14ac:dyDescent="0.2">
      <c r="F130198" s="195"/>
      <c r="G130198" s="196"/>
      <c r="H130198" s="192"/>
    </row>
    <row r="130199" spans="6:8" x14ac:dyDescent="0.2">
      <c r="F130199" s="195"/>
      <c r="G130199" s="196"/>
      <c r="H130199" s="192"/>
    </row>
    <row r="130200" spans="6:8" x14ac:dyDescent="0.2">
      <c r="F130200" s="195"/>
      <c r="G130200" s="196"/>
      <c r="H130200" s="192"/>
    </row>
    <row r="130201" spans="6:8" x14ac:dyDescent="0.2">
      <c r="F130201" s="195"/>
      <c r="G130201" s="196"/>
      <c r="H130201" s="192"/>
    </row>
    <row r="130202" spans="6:8" x14ac:dyDescent="0.2">
      <c r="F130202" s="195"/>
      <c r="G130202" s="196"/>
      <c r="H130202" s="192"/>
    </row>
    <row r="130203" spans="6:8" x14ac:dyDescent="0.2">
      <c r="F130203" s="195"/>
      <c r="G130203" s="196"/>
      <c r="H130203" s="192"/>
    </row>
    <row r="130204" spans="6:8" x14ac:dyDescent="0.2">
      <c r="F130204" s="195"/>
      <c r="G130204" s="196"/>
      <c r="H130204" s="192"/>
    </row>
    <row r="130205" spans="6:8" x14ac:dyDescent="0.2">
      <c r="F130205" s="195"/>
      <c r="G130205" s="196"/>
      <c r="H130205" s="192"/>
    </row>
    <row r="130206" spans="6:8" x14ac:dyDescent="0.2">
      <c r="F130206" s="195"/>
      <c r="G130206" s="196"/>
      <c r="H130206" s="192"/>
    </row>
    <row r="130207" spans="6:8" x14ac:dyDescent="0.2">
      <c r="F130207" s="195"/>
      <c r="G130207" s="196"/>
      <c r="H130207" s="192"/>
    </row>
    <row r="130208" spans="6:8" x14ac:dyDescent="0.2">
      <c r="F130208" s="195"/>
      <c r="G130208" s="196"/>
      <c r="H130208" s="192"/>
    </row>
    <row r="130209" spans="6:8" x14ac:dyDescent="0.2">
      <c r="F130209" s="195"/>
      <c r="G130209" s="196"/>
      <c r="H130209" s="192"/>
    </row>
    <row r="130210" spans="6:8" x14ac:dyDescent="0.2">
      <c r="F130210" s="195"/>
      <c r="G130210" s="196"/>
      <c r="H130210" s="192"/>
    </row>
    <row r="130211" spans="6:8" x14ac:dyDescent="0.2">
      <c r="F130211" s="195"/>
      <c r="G130211" s="196"/>
      <c r="H130211" s="192"/>
    </row>
    <row r="130212" spans="6:8" x14ac:dyDescent="0.2">
      <c r="F130212" s="195"/>
      <c r="G130212" s="196"/>
      <c r="H130212" s="192"/>
    </row>
    <row r="130213" spans="6:8" x14ac:dyDescent="0.2">
      <c r="F130213" s="195"/>
      <c r="G130213" s="196"/>
      <c r="H130213" s="192"/>
    </row>
    <row r="130214" spans="6:8" x14ac:dyDescent="0.2">
      <c r="F130214" s="195"/>
      <c r="G130214" s="196"/>
      <c r="H130214" s="192"/>
    </row>
    <row r="130215" spans="6:8" x14ac:dyDescent="0.2">
      <c r="F130215" s="195"/>
      <c r="G130215" s="196"/>
      <c r="H130215" s="192"/>
    </row>
    <row r="130216" spans="6:8" x14ac:dyDescent="0.2">
      <c r="F130216" s="195"/>
      <c r="G130216" s="196"/>
      <c r="H130216" s="192"/>
    </row>
    <row r="130217" spans="6:8" x14ac:dyDescent="0.2">
      <c r="F130217" s="195"/>
      <c r="G130217" s="196"/>
      <c r="H130217" s="192"/>
    </row>
    <row r="130218" spans="6:8" x14ac:dyDescent="0.2">
      <c r="F130218" s="195"/>
      <c r="G130218" s="196"/>
      <c r="H130218" s="192"/>
    </row>
    <row r="130219" spans="6:8" x14ac:dyDescent="0.2">
      <c r="F130219" s="195"/>
      <c r="G130219" s="196"/>
      <c r="H130219" s="192"/>
    </row>
    <row r="130220" spans="6:8" x14ac:dyDescent="0.2">
      <c r="F130220" s="195"/>
      <c r="G130220" s="196"/>
      <c r="H130220" s="192"/>
    </row>
    <row r="130221" spans="6:8" x14ac:dyDescent="0.2">
      <c r="F130221" s="195"/>
      <c r="G130221" s="196"/>
      <c r="H130221" s="192"/>
    </row>
    <row r="130222" spans="6:8" x14ac:dyDescent="0.2">
      <c r="F130222" s="195"/>
      <c r="G130222" s="196"/>
      <c r="H130222" s="192"/>
    </row>
    <row r="130223" spans="6:8" x14ac:dyDescent="0.2">
      <c r="F130223" s="195"/>
      <c r="G130223" s="196"/>
      <c r="H130223" s="192"/>
    </row>
    <row r="130224" spans="6:8" x14ac:dyDescent="0.2">
      <c r="F130224" s="195"/>
      <c r="G130224" s="196"/>
      <c r="H130224" s="192"/>
    </row>
    <row r="130225" spans="6:8" x14ac:dyDescent="0.2">
      <c r="F130225" s="195"/>
      <c r="G130225" s="196"/>
      <c r="H130225" s="192"/>
    </row>
    <row r="130226" spans="6:8" x14ac:dyDescent="0.2">
      <c r="F130226" s="195"/>
      <c r="G130226" s="196"/>
      <c r="H130226" s="192"/>
    </row>
    <row r="130227" spans="6:8" x14ac:dyDescent="0.2">
      <c r="F130227" s="195"/>
      <c r="G130227" s="196"/>
      <c r="H130227" s="192"/>
    </row>
    <row r="130228" spans="6:8" x14ac:dyDescent="0.2">
      <c r="F130228" s="195"/>
      <c r="G130228" s="196"/>
      <c r="H130228" s="192"/>
    </row>
    <row r="130229" spans="6:8" x14ac:dyDescent="0.2">
      <c r="F130229" s="195"/>
      <c r="G130229" s="196"/>
      <c r="H130229" s="192"/>
    </row>
    <row r="130230" spans="6:8" x14ac:dyDescent="0.2">
      <c r="F130230" s="195"/>
      <c r="G130230" s="196"/>
      <c r="H130230" s="192"/>
    </row>
    <row r="130231" spans="6:8" x14ac:dyDescent="0.2">
      <c r="F130231" s="195"/>
      <c r="G130231" s="196"/>
      <c r="H130231" s="192"/>
    </row>
    <row r="130232" spans="6:8" x14ac:dyDescent="0.2">
      <c r="F130232" s="195"/>
      <c r="G130232" s="196"/>
      <c r="H130232" s="192"/>
    </row>
    <row r="130233" spans="6:8" x14ac:dyDescent="0.2">
      <c r="F130233" s="195"/>
      <c r="G130233" s="196"/>
      <c r="H130233" s="192"/>
    </row>
    <row r="130234" spans="6:8" x14ac:dyDescent="0.2">
      <c r="F130234" s="195"/>
      <c r="G130234" s="196"/>
      <c r="H130234" s="192"/>
    </row>
    <row r="130235" spans="6:8" x14ac:dyDescent="0.2">
      <c r="F130235" s="195"/>
      <c r="G130235" s="196"/>
      <c r="H130235" s="192"/>
    </row>
    <row r="130236" spans="6:8" x14ac:dyDescent="0.2">
      <c r="F130236" s="195"/>
      <c r="G130236" s="196"/>
      <c r="H130236" s="192"/>
    </row>
    <row r="130237" spans="6:8" x14ac:dyDescent="0.2">
      <c r="F130237" s="195"/>
      <c r="G130237" s="196"/>
      <c r="H130237" s="192"/>
    </row>
    <row r="130238" spans="6:8" x14ac:dyDescent="0.2">
      <c r="F130238" s="195"/>
      <c r="G130238" s="196"/>
      <c r="H130238" s="192"/>
    </row>
    <row r="130239" spans="6:8" x14ac:dyDescent="0.2">
      <c r="F130239" s="195"/>
      <c r="G130239" s="196"/>
      <c r="H130239" s="192"/>
    </row>
    <row r="130240" spans="6:8" x14ac:dyDescent="0.2">
      <c r="F130240" s="195"/>
      <c r="G130240" s="196"/>
      <c r="H130240" s="192"/>
    </row>
    <row r="130241" spans="6:8" x14ac:dyDescent="0.2">
      <c r="F130241" s="195"/>
      <c r="G130241" s="196"/>
      <c r="H130241" s="192"/>
    </row>
    <row r="130242" spans="6:8" x14ac:dyDescent="0.2">
      <c r="F130242" s="195"/>
      <c r="G130242" s="196"/>
      <c r="H130242" s="192"/>
    </row>
    <row r="130243" spans="6:8" x14ac:dyDescent="0.2">
      <c r="F130243" s="195"/>
      <c r="G130243" s="196"/>
      <c r="H130243" s="192"/>
    </row>
    <row r="130244" spans="6:8" x14ac:dyDescent="0.2">
      <c r="F130244" s="195"/>
      <c r="G130244" s="196"/>
      <c r="H130244" s="192"/>
    </row>
    <row r="130245" spans="6:8" x14ac:dyDescent="0.2">
      <c r="F130245" s="195"/>
      <c r="G130245" s="196"/>
      <c r="H130245" s="192"/>
    </row>
    <row r="130246" spans="6:8" x14ac:dyDescent="0.2">
      <c r="F130246" s="195"/>
      <c r="G130246" s="196"/>
      <c r="H130246" s="192"/>
    </row>
    <row r="130247" spans="6:8" x14ac:dyDescent="0.2">
      <c r="F130247" s="195"/>
      <c r="G130247" s="196"/>
      <c r="H130247" s="192"/>
    </row>
    <row r="130248" spans="6:8" x14ac:dyDescent="0.2">
      <c r="F130248" s="195"/>
      <c r="G130248" s="196"/>
      <c r="H130248" s="192"/>
    </row>
    <row r="130249" spans="6:8" x14ac:dyDescent="0.2">
      <c r="F130249" s="195"/>
      <c r="G130249" s="196"/>
      <c r="H130249" s="192"/>
    </row>
    <row r="130250" spans="6:8" x14ac:dyDescent="0.2">
      <c r="F130250" s="195"/>
      <c r="G130250" s="196"/>
      <c r="H130250" s="192"/>
    </row>
    <row r="130251" spans="6:8" x14ac:dyDescent="0.2">
      <c r="F130251" s="195"/>
      <c r="G130251" s="196"/>
      <c r="H130251" s="192"/>
    </row>
    <row r="130252" spans="6:8" x14ac:dyDescent="0.2">
      <c r="F130252" s="195"/>
      <c r="G130252" s="196"/>
      <c r="H130252" s="192"/>
    </row>
    <row r="130253" spans="6:8" x14ac:dyDescent="0.2">
      <c r="F130253" s="195"/>
      <c r="G130253" s="196"/>
      <c r="H130253" s="192"/>
    </row>
    <row r="130254" spans="6:8" x14ac:dyDescent="0.2">
      <c r="F130254" s="195"/>
      <c r="G130254" s="196"/>
      <c r="H130254" s="192"/>
    </row>
    <row r="130255" spans="6:8" x14ac:dyDescent="0.2">
      <c r="F130255" s="195"/>
      <c r="G130255" s="196"/>
      <c r="H130255" s="192"/>
    </row>
    <row r="130256" spans="6:8" x14ac:dyDescent="0.2">
      <c r="F130256" s="195"/>
      <c r="G130256" s="196"/>
      <c r="H130256" s="192"/>
    </row>
    <row r="130257" spans="6:8" x14ac:dyDescent="0.2">
      <c r="F130257" s="195"/>
      <c r="G130257" s="196"/>
      <c r="H130257" s="192"/>
    </row>
    <row r="130258" spans="6:8" x14ac:dyDescent="0.2">
      <c r="F130258" s="195"/>
      <c r="G130258" s="196"/>
      <c r="H130258" s="192"/>
    </row>
    <row r="130259" spans="6:8" x14ac:dyDescent="0.2">
      <c r="F130259" s="195"/>
      <c r="G130259" s="196"/>
      <c r="H130259" s="192"/>
    </row>
    <row r="130260" spans="6:8" x14ac:dyDescent="0.2">
      <c r="F130260" s="195"/>
      <c r="G130260" s="196"/>
      <c r="H130260" s="192"/>
    </row>
    <row r="130261" spans="6:8" x14ac:dyDescent="0.2">
      <c r="F130261" s="195"/>
      <c r="G130261" s="196"/>
      <c r="H130261" s="192"/>
    </row>
    <row r="130262" spans="6:8" x14ac:dyDescent="0.2">
      <c r="F130262" s="195"/>
      <c r="G130262" s="196"/>
      <c r="H130262" s="192"/>
    </row>
    <row r="130263" spans="6:8" x14ac:dyDescent="0.2">
      <c r="F130263" s="195"/>
      <c r="G130263" s="196"/>
      <c r="H130263" s="192"/>
    </row>
    <row r="130264" spans="6:8" x14ac:dyDescent="0.2">
      <c r="F130264" s="195"/>
      <c r="G130264" s="196"/>
      <c r="H130264" s="192"/>
    </row>
    <row r="130265" spans="6:8" x14ac:dyDescent="0.2">
      <c r="F130265" s="195"/>
      <c r="G130265" s="196"/>
      <c r="H130265" s="192"/>
    </row>
    <row r="130266" spans="6:8" x14ac:dyDescent="0.2">
      <c r="F130266" s="195"/>
      <c r="G130266" s="196"/>
      <c r="H130266" s="192"/>
    </row>
    <row r="130267" spans="6:8" x14ac:dyDescent="0.2">
      <c r="F130267" s="195"/>
      <c r="G130267" s="196"/>
      <c r="H130267" s="192"/>
    </row>
    <row r="130268" spans="6:8" x14ac:dyDescent="0.2">
      <c r="F130268" s="195"/>
      <c r="G130268" s="196"/>
      <c r="H130268" s="192"/>
    </row>
    <row r="130269" spans="6:8" x14ac:dyDescent="0.2">
      <c r="F130269" s="195"/>
      <c r="G130269" s="196"/>
      <c r="H130269" s="192"/>
    </row>
    <row r="130270" spans="6:8" x14ac:dyDescent="0.2">
      <c r="F130270" s="195"/>
      <c r="G130270" s="196"/>
      <c r="H130270" s="192"/>
    </row>
    <row r="130271" spans="6:8" x14ac:dyDescent="0.2">
      <c r="F130271" s="195"/>
      <c r="G130271" s="196"/>
      <c r="H130271" s="192"/>
    </row>
    <row r="130272" spans="6:8" x14ac:dyDescent="0.2">
      <c r="F130272" s="195"/>
      <c r="G130272" s="196"/>
      <c r="H130272" s="192"/>
    </row>
    <row r="130273" spans="6:8" x14ac:dyDescent="0.2">
      <c r="F130273" s="195"/>
      <c r="G130273" s="196"/>
      <c r="H130273" s="192"/>
    </row>
    <row r="130274" spans="6:8" x14ac:dyDescent="0.2">
      <c r="F130274" s="195"/>
      <c r="G130274" s="196"/>
      <c r="H130274" s="192"/>
    </row>
    <row r="130275" spans="6:8" x14ac:dyDescent="0.2">
      <c r="F130275" s="195"/>
      <c r="G130275" s="196"/>
      <c r="H130275" s="192"/>
    </row>
    <row r="130276" spans="6:8" x14ac:dyDescent="0.2">
      <c r="F130276" s="195"/>
      <c r="G130276" s="196"/>
      <c r="H130276" s="192"/>
    </row>
    <row r="130277" spans="6:8" x14ac:dyDescent="0.2">
      <c r="F130277" s="195"/>
      <c r="G130277" s="196"/>
      <c r="H130277" s="192"/>
    </row>
    <row r="130278" spans="6:8" x14ac:dyDescent="0.2">
      <c r="F130278" s="195"/>
      <c r="G130278" s="196"/>
      <c r="H130278" s="192"/>
    </row>
    <row r="130279" spans="6:8" x14ac:dyDescent="0.2">
      <c r="F130279" s="195"/>
      <c r="G130279" s="196"/>
      <c r="H130279" s="192"/>
    </row>
    <row r="130280" spans="6:8" x14ac:dyDescent="0.2">
      <c r="F130280" s="195"/>
      <c r="G130280" s="196"/>
      <c r="H130280" s="192"/>
    </row>
    <row r="130281" spans="6:8" x14ac:dyDescent="0.2">
      <c r="F130281" s="195"/>
      <c r="G130281" s="196"/>
      <c r="H130281" s="192"/>
    </row>
    <row r="130282" spans="6:8" x14ac:dyDescent="0.2">
      <c r="F130282" s="195"/>
      <c r="G130282" s="196"/>
      <c r="H130282" s="192"/>
    </row>
    <row r="130283" spans="6:8" x14ac:dyDescent="0.2">
      <c r="F130283" s="195"/>
      <c r="G130283" s="196"/>
      <c r="H130283" s="192"/>
    </row>
    <row r="130284" spans="6:8" x14ac:dyDescent="0.2">
      <c r="F130284" s="195"/>
      <c r="G130284" s="196"/>
      <c r="H130284" s="192"/>
    </row>
    <row r="130285" spans="6:8" x14ac:dyDescent="0.2">
      <c r="F130285" s="195"/>
      <c r="G130285" s="196"/>
      <c r="H130285" s="192"/>
    </row>
    <row r="130286" spans="6:8" x14ac:dyDescent="0.2">
      <c r="F130286" s="195"/>
      <c r="G130286" s="196"/>
      <c r="H130286" s="192"/>
    </row>
    <row r="130287" spans="6:8" x14ac:dyDescent="0.2">
      <c r="F130287" s="195"/>
      <c r="G130287" s="196"/>
      <c r="H130287" s="192"/>
    </row>
    <row r="130288" spans="6:8" x14ac:dyDescent="0.2">
      <c r="F130288" s="195"/>
      <c r="G130288" s="196"/>
      <c r="H130288" s="192"/>
    </row>
    <row r="130289" spans="6:8" x14ac:dyDescent="0.2">
      <c r="F130289" s="195"/>
      <c r="G130289" s="196"/>
      <c r="H130289" s="192"/>
    </row>
    <row r="130290" spans="6:8" x14ac:dyDescent="0.2">
      <c r="F130290" s="195"/>
      <c r="G130290" s="196"/>
      <c r="H130290" s="192"/>
    </row>
    <row r="130291" spans="6:8" x14ac:dyDescent="0.2">
      <c r="F130291" s="195"/>
      <c r="G130291" s="196"/>
      <c r="H130291" s="192"/>
    </row>
    <row r="130292" spans="6:8" x14ac:dyDescent="0.2">
      <c r="F130292" s="195"/>
      <c r="G130292" s="196"/>
      <c r="H130292" s="192"/>
    </row>
    <row r="130293" spans="6:8" x14ac:dyDescent="0.2">
      <c r="F130293" s="195"/>
      <c r="G130293" s="196"/>
      <c r="H130293" s="192"/>
    </row>
    <row r="130294" spans="6:8" x14ac:dyDescent="0.2">
      <c r="F130294" s="195"/>
      <c r="G130294" s="196"/>
      <c r="H130294" s="192"/>
    </row>
    <row r="130295" spans="6:8" x14ac:dyDescent="0.2">
      <c r="F130295" s="195"/>
      <c r="G130295" s="196"/>
      <c r="H130295" s="192"/>
    </row>
    <row r="130296" spans="6:8" x14ac:dyDescent="0.2">
      <c r="F130296" s="195"/>
      <c r="G130296" s="196"/>
      <c r="H130296" s="192"/>
    </row>
    <row r="130297" spans="6:8" x14ac:dyDescent="0.2">
      <c r="F130297" s="195"/>
      <c r="G130297" s="196"/>
      <c r="H130297" s="192"/>
    </row>
    <row r="130298" spans="6:8" x14ac:dyDescent="0.2">
      <c r="F130298" s="195"/>
      <c r="G130298" s="196"/>
      <c r="H130298" s="192"/>
    </row>
    <row r="130299" spans="6:8" x14ac:dyDescent="0.2">
      <c r="F130299" s="195"/>
      <c r="G130299" s="196"/>
      <c r="H130299" s="192"/>
    </row>
    <row r="130300" spans="6:8" x14ac:dyDescent="0.2">
      <c r="F130300" s="195"/>
      <c r="G130300" s="196"/>
      <c r="H130300" s="192"/>
    </row>
    <row r="130301" spans="6:8" x14ac:dyDescent="0.2">
      <c r="F130301" s="195"/>
      <c r="G130301" s="196"/>
      <c r="H130301" s="192"/>
    </row>
    <row r="130302" spans="6:8" x14ac:dyDescent="0.2">
      <c r="F130302" s="195"/>
      <c r="G130302" s="196"/>
      <c r="H130302" s="192"/>
    </row>
    <row r="130303" spans="6:8" x14ac:dyDescent="0.2">
      <c r="F130303" s="195"/>
      <c r="G130303" s="196"/>
      <c r="H130303" s="192"/>
    </row>
    <row r="130304" spans="6:8" x14ac:dyDescent="0.2">
      <c r="F130304" s="195"/>
      <c r="G130304" s="196"/>
      <c r="H130304" s="192"/>
    </row>
    <row r="130305" spans="6:8" x14ac:dyDescent="0.2">
      <c r="F130305" s="195"/>
      <c r="G130305" s="196"/>
      <c r="H130305" s="192"/>
    </row>
    <row r="130306" spans="6:8" x14ac:dyDescent="0.2">
      <c r="F130306" s="195"/>
      <c r="G130306" s="196"/>
      <c r="H130306" s="192"/>
    </row>
    <row r="130307" spans="6:8" x14ac:dyDescent="0.2">
      <c r="F130307" s="195"/>
      <c r="G130307" s="196"/>
      <c r="H130307" s="192"/>
    </row>
    <row r="130308" spans="6:8" x14ac:dyDescent="0.2">
      <c r="F130308" s="195"/>
      <c r="G130308" s="196"/>
      <c r="H130308" s="192"/>
    </row>
    <row r="130309" spans="6:8" x14ac:dyDescent="0.2">
      <c r="F130309" s="195"/>
      <c r="G130309" s="196"/>
      <c r="H130309" s="192"/>
    </row>
    <row r="130310" spans="6:8" x14ac:dyDescent="0.2">
      <c r="F130310" s="195"/>
      <c r="G130310" s="196"/>
      <c r="H130310" s="192"/>
    </row>
    <row r="130311" spans="6:8" x14ac:dyDescent="0.2">
      <c r="F130311" s="195"/>
      <c r="G130311" s="196"/>
      <c r="H130311" s="192"/>
    </row>
    <row r="130312" spans="6:8" x14ac:dyDescent="0.2">
      <c r="F130312" s="195"/>
      <c r="G130312" s="196"/>
      <c r="H130312" s="192"/>
    </row>
    <row r="130313" spans="6:8" x14ac:dyDescent="0.2">
      <c r="F130313" s="195"/>
      <c r="G130313" s="196"/>
      <c r="H130313" s="192"/>
    </row>
    <row r="130314" spans="6:8" x14ac:dyDescent="0.2">
      <c r="F130314" s="195"/>
      <c r="G130314" s="196"/>
      <c r="H130314" s="192"/>
    </row>
    <row r="130315" spans="6:8" x14ac:dyDescent="0.2">
      <c r="F130315" s="195"/>
      <c r="G130315" s="196"/>
      <c r="H130315" s="192"/>
    </row>
    <row r="130316" spans="6:8" x14ac:dyDescent="0.2">
      <c r="F130316" s="195"/>
      <c r="G130316" s="196"/>
      <c r="H130316" s="192"/>
    </row>
    <row r="130317" spans="6:8" x14ac:dyDescent="0.2">
      <c r="F130317" s="195"/>
      <c r="G130317" s="196"/>
      <c r="H130317" s="192"/>
    </row>
    <row r="130318" spans="6:8" x14ac:dyDescent="0.2">
      <c r="F130318" s="195"/>
      <c r="G130318" s="196"/>
      <c r="H130318" s="192"/>
    </row>
    <row r="130319" spans="6:8" x14ac:dyDescent="0.2">
      <c r="F130319" s="195"/>
      <c r="G130319" s="196"/>
      <c r="H130319" s="192"/>
    </row>
    <row r="130320" spans="6:8" x14ac:dyDescent="0.2">
      <c r="F130320" s="195"/>
      <c r="G130320" s="196"/>
      <c r="H130320" s="192"/>
    </row>
    <row r="130321" spans="6:8" x14ac:dyDescent="0.2">
      <c r="F130321" s="195"/>
      <c r="G130321" s="196"/>
      <c r="H130321" s="192"/>
    </row>
    <row r="130322" spans="6:8" x14ac:dyDescent="0.2">
      <c r="F130322" s="195"/>
      <c r="G130322" s="196"/>
      <c r="H130322" s="192"/>
    </row>
    <row r="130323" spans="6:8" x14ac:dyDescent="0.2">
      <c r="F130323" s="195"/>
      <c r="G130323" s="196"/>
      <c r="H130323" s="192"/>
    </row>
    <row r="130324" spans="6:8" x14ac:dyDescent="0.2">
      <c r="F130324" s="195"/>
      <c r="G130324" s="196"/>
      <c r="H130324" s="192"/>
    </row>
    <row r="130325" spans="6:8" x14ac:dyDescent="0.2">
      <c r="F130325" s="195"/>
      <c r="G130325" s="196"/>
      <c r="H130325" s="192"/>
    </row>
    <row r="130326" spans="6:8" x14ac:dyDescent="0.2">
      <c r="F130326" s="195"/>
      <c r="G130326" s="196"/>
      <c r="H130326" s="192"/>
    </row>
    <row r="130327" spans="6:8" x14ac:dyDescent="0.2">
      <c r="F130327" s="195"/>
      <c r="G130327" s="196"/>
      <c r="H130327" s="192"/>
    </row>
    <row r="130328" spans="6:8" x14ac:dyDescent="0.2">
      <c r="F130328" s="195"/>
      <c r="G130328" s="196"/>
      <c r="H130328" s="192"/>
    </row>
    <row r="130329" spans="6:8" x14ac:dyDescent="0.2">
      <c r="F130329" s="195"/>
      <c r="G130329" s="196"/>
      <c r="H130329" s="192"/>
    </row>
    <row r="130330" spans="6:8" x14ac:dyDescent="0.2">
      <c r="F130330" s="195"/>
      <c r="G130330" s="196"/>
      <c r="H130330" s="192"/>
    </row>
    <row r="130331" spans="6:8" x14ac:dyDescent="0.2">
      <c r="F130331" s="195"/>
      <c r="G130331" s="196"/>
      <c r="H130331" s="192"/>
    </row>
    <row r="130332" spans="6:8" x14ac:dyDescent="0.2">
      <c r="F130332" s="195"/>
      <c r="G130332" s="196"/>
      <c r="H130332" s="192"/>
    </row>
    <row r="130333" spans="6:8" x14ac:dyDescent="0.2">
      <c r="F130333" s="195"/>
      <c r="G130333" s="196"/>
      <c r="H130333" s="192"/>
    </row>
    <row r="130334" spans="6:8" x14ac:dyDescent="0.2">
      <c r="F130334" s="195"/>
      <c r="G130334" s="196"/>
      <c r="H130334" s="192"/>
    </row>
    <row r="130335" spans="6:8" x14ac:dyDescent="0.2">
      <c r="F130335" s="195"/>
      <c r="G130335" s="196"/>
      <c r="H130335" s="192"/>
    </row>
    <row r="130336" spans="6:8" x14ac:dyDescent="0.2">
      <c r="F130336" s="195"/>
      <c r="G130336" s="196"/>
      <c r="H130336" s="192"/>
    </row>
    <row r="130337" spans="6:8" x14ac:dyDescent="0.2">
      <c r="F130337" s="195"/>
      <c r="G130337" s="196"/>
      <c r="H130337" s="192"/>
    </row>
    <row r="130338" spans="6:8" x14ac:dyDescent="0.2">
      <c r="F130338" s="195"/>
      <c r="G130338" s="196"/>
      <c r="H130338" s="192"/>
    </row>
    <row r="130339" spans="6:8" x14ac:dyDescent="0.2">
      <c r="F130339" s="195"/>
      <c r="G130339" s="196"/>
      <c r="H130339" s="192"/>
    </row>
    <row r="130340" spans="6:8" x14ac:dyDescent="0.2">
      <c r="F130340" s="195"/>
      <c r="G130340" s="196"/>
      <c r="H130340" s="192"/>
    </row>
    <row r="130341" spans="6:8" x14ac:dyDescent="0.2">
      <c r="F130341" s="195"/>
      <c r="G130341" s="196"/>
      <c r="H130341" s="192"/>
    </row>
    <row r="130342" spans="6:8" x14ac:dyDescent="0.2">
      <c r="F130342" s="195"/>
      <c r="G130342" s="196"/>
      <c r="H130342" s="192"/>
    </row>
    <row r="130343" spans="6:8" x14ac:dyDescent="0.2">
      <c r="F130343" s="195"/>
      <c r="G130343" s="196"/>
      <c r="H130343" s="192"/>
    </row>
    <row r="130344" spans="6:8" x14ac:dyDescent="0.2">
      <c r="F130344" s="195"/>
      <c r="G130344" s="196"/>
      <c r="H130344" s="192"/>
    </row>
    <row r="130345" spans="6:8" x14ac:dyDescent="0.2">
      <c r="F130345" s="195"/>
      <c r="G130345" s="196"/>
      <c r="H130345" s="192"/>
    </row>
    <row r="130346" spans="6:8" x14ac:dyDescent="0.2">
      <c r="F130346" s="195"/>
      <c r="G130346" s="196"/>
      <c r="H130346" s="192"/>
    </row>
    <row r="130347" spans="6:8" x14ac:dyDescent="0.2">
      <c r="F130347" s="195"/>
      <c r="G130347" s="196"/>
      <c r="H130347" s="192"/>
    </row>
    <row r="130348" spans="6:8" x14ac:dyDescent="0.2">
      <c r="F130348" s="195"/>
      <c r="G130348" s="196"/>
      <c r="H130348" s="192"/>
    </row>
    <row r="130349" spans="6:8" x14ac:dyDescent="0.2">
      <c r="F130349" s="195"/>
      <c r="G130349" s="196"/>
      <c r="H130349" s="192"/>
    </row>
    <row r="130350" spans="6:8" x14ac:dyDescent="0.2">
      <c r="F130350" s="195"/>
      <c r="G130350" s="196"/>
      <c r="H130350" s="192"/>
    </row>
    <row r="130351" spans="6:8" x14ac:dyDescent="0.2">
      <c r="F130351" s="195"/>
      <c r="G130351" s="196"/>
      <c r="H130351" s="192"/>
    </row>
    <row r="130352" spans="6:8" x14ac:dyDescent="0.2">
      <c r="F130352" s="195"/>
      <c r="G130352" s="196"/>
      <c r="H130352" s="192"/>
    </row>
    <row r="130353" spans="6:8" x14ac:dyDescent="0.2">
      <c r="F130353" s="195"/>
      <c r="G130353" s="196"/>
      <c r="H130353" s="192"/>
    </row>
    <row r="130354" spans="6:8" x14ac:dyDescent="0.2">
      <c r="F130354" s="195"/>
      <c r="G130354" s="196"/>
      <c r="H130354" s="192"/>
    </row>
    <row r="130355" spans="6:8" x14ac:dyDescent="0.2">
      <c r="F130355" s="195"/>
      <c r="G130355" s="196"/>
      <c r="H130355" s="192"/>
    </row>
    <row r="130356" spans="6:8" x14ac:dyDescent="0.2">
      <c r="F130356" s="195"/>
      <c r="G130356" s="196"/>
      <c r="H130356" s="192"/>
    </row>
    <row r="130357" spans="6:8" x14ac:dyDescent="0.2">
      <c r="F130357" s="195"/>
      <c r="G130357" s="196"/>
      <c r="H130357" s="192"/>
    </row>
    <row r="130358" spans="6:8" x14ac:dyDescent="0.2">
      <c r="F130358" s="195"/>
      <c r="G130358" s="196"/>
      <c r="H130358" s="192"/>
    </row>
    <row r="130359" spans="6:8" x14ac:dyDescent="0.2">
      <c r="F130359" s="195"/>
      <c r="G130359" s="196"/>
      <c r="H130359" s="192"/>
    </row>
    <row r="130360" spans="6:8" x14ac:dyDescent="0.2">
      <c r="F130360" s="195"/>
      <c r="G130360" s="196"/>
      <c r="H130360" s="192"/>
    </row>
    <row r="130361" spans="6:8" x14ac:dyDescent="0.2">
      <c r="F130361" s="195"/>
      <c r="G130361" s="196"/>
      <c r="H130361" s="192"/>
    </row>
    <row r="130362" spans="6:8" x14ac:dyDescent="0.2">
      <c r="F130362" s="195"/>
      <c r="G130362" s="196"/>
      <c r="H130362" s="192"/>
    </row>
    <row r="130363" spans="6:8" x14ac:dyDescent="0.2">
      <c r="F130363" s="195"/>
      <c r="G130363" s="196"/>
      <c r="H130363" s="192"/>
    </row>
    <row r="130364" spans="6:8" x14ac:dyDescent="0.2">
      <c r="F130364" s="195"/>
      <c r="G130364" s="196"/>
      <c r="H130364" s="192"/>
    </row>
    <row r="130365" spans="6:8" x14ac:dyDescent="0.2">
      <c r="F130365" s="195"/>
      <c r="G130365" s="196"/>
      <c r="H130365" s="192"/>
    </row>
    <row r="130366" spans="6:8" x14ac:dyDescent="0.2">
      <c r="F130366" s="195"/>
      <c r="G130366" s="196"/>
      <c r="H130366" s="192"/>
    </row>
    <row r="130367" spans="6:8" x14ac:dyDescent="0.2">
      <c r="F130367" s="195"/>
      <c r="G130367" s="196"/>
      <c r="H130367" s="192"/>
    </row>
    <row r="130368" spans="6:8" x14ac:dyDescent="0.2">
      <c r="F130368" s="195"/>
      <c r="G130368" s="196"/>
      <c r="H130368" s="192"/>
    </row>
    <row r="130369" spans="6:8" x14ac:dyDescent="0.2">
      <c r="F130369" s="195"/>
      <c r="G130369" s="196"/>
      <c r="H130369" s="192"/>
    </row>
    <row r="130370" spans="6:8" x14ac:dyDescent="0.2">
      <c r="F130370" s="195"/>
      <c r="G130370" s="196"/>
      <c r="H130370" s="192"/>
    </row>
    <row r="130371" spans="6:8" x14ac:dyDescent="0.2">
      <c r="F130371" s="195"/>
      <c r="G130371" s="196"/>
      <c r="H130371" s="192"/>
    </row>
    <row r="130372" spans="6:8" x14ac:dyDescent="0.2">
      <c r="F130372" s="195"/>
      <c r="G130372" s="196"/>
      <c r="H130372" s="192"/>
    </row>
    <row r="130373" spans="6:8" x14ac:dyDescent="0.2">
      <c r="F130373" s="195"/>
      <c r="G130373" s="196"/>
      <c r="H130373" s="192"/>
    </row>
    <row r="130374" spans="6:8" x14ac:dyDescent="0.2">
      <c r="F130374" s="195"/>
      <c r="G130374" s="196"/>
      <c r="H130374" s="192"/>
    </row>
    <row r="130375" spans="6:8" x14ac:dyDescent="0.2">
      <c r="F130375" s="195"/>
      <c r="G130375" s="196"/>
      <c r="H130375" s="192"/>
    </row>
    <row r="130376" spans="6:8" x14ac:dyDescent="0.2">
      <c r="F130376" s="195"/>
      <c r="G130376" s="196"/>
      <c r="H130376" s="192"/>
    </row>
    <row r="130377" spans="6:8" x14ac:dyDescent="0.2">
      <c r="F130377" s="195"/>
      <c r="G130377" s="196"/>
      <c r="H130377" s="192"/>
    </row>
    <row r="130378" spans="6:8" x14ac:dyDescent="0.2">
      <c r="F130378" s="195"/>
      <c r="G130378" s="196"/>
      <c r="H130378" s="192"/>
    </row>
    <row r="130379" spans="6:8" x14ac:dyDescent="0.2">
      <c r="F130379" s="195"/>
      <c r="G130379" s="196"/>
      <c r="H130379" s="192"/>
    </row>
    <row r="130380" spans="6:8" x14ac:dyDescent="0.2">
      <c r="F130380" s="195"/>
      <c r="G130380" s="196"/>
      <c r="H130380" s="192"/>
    </row>
    <row r="130381" spans="6:8" x14ac:dyDescent="0.2">
      <c r="F130381" s="195"/>
      <c r="G130381" s="196"/>
      <c r="H130381" s="192"/>
    </row>
    <row r="130382" spans="6:8" x14ac:dyDescent="0.2">
      <c r="F130382" s="195"/>
      <c r="G130382" s="196"/>
      <c r="H130382" s="192"/>
    </row>
    <row r="130383" spans="6:8" x14ac:dyDescent="0.2">
      <c r="F130383" s="195"/>
      <c r="G130383" s="196"/>
      <c r="H130383" s="192"/>
    </row>
    <row r="130384" spans="6:8" x14ac:dyDescent="0.2">
      <c r="F130384" s="195"/>
      <c r="G130384" s="196"/>
      <c r="H130384" s="192"/>
    </row>
    <row r="130385" spans="6:8" x14ac:dyDescent="0.2">
      <c r="F130385" s="195"/>
      <c r="G130385" s="196"/>
      <c r="H130385" s="192"/>
    </row>
    <row r="130386" spans="6:8" x14ac:dyDescent="0.2">
      <c r="F130386" s="195"/>
      <c r="G130386" s="196"/>
      <c r="H130386" s="192"/>
    </row>
    <row r="130387" spans="6:8" x14ac:dyDescent="0.2">
      <c r="F130387" s="195"/>
      <c r="G130387" s="196"/>
      <c r="H130387" s="192"/>
    </row>
    <row r="130388" spans="6:8" x14ac:dyDescent="0.2">
      <c r="F130388" s="195"/>
      <c r="G130388" s="196"/>
      <c r="H130388" s="192"/>
    </row>
    <row r="130389" spans="6:8" x14ac:dyDescent="0.2">
      <c r="F130389" s="195"/>
      <c r="G130389" s="196"/>
      <c r="H130389" s="192"/>
    </row>
    <row r="130390" spans="6:8" x14ac:dyDescent="0.2">
      <c r="F130390" s="195"/>
      <c r="G130390" s="196"/>
      <c r="H130390" s="192"/>
    </row>
    <row r="130391" spans="6:8" x14ac:dyDescent="0.2">
      <c r="F130391" s="195"/>
      <c r="G130391" s="196"/>
      <c r="H130391" s="192"/>
    </row>
    <row r="130392" spans="6:8" x14ac:dyDescent="0.2">
      <c r="F130392" s="195"/>
      <c r="G130392" s="196"/>
      <c r="H130392" s="192"/>
    </row>
    <row r="130393" spans="6:8" x14ac:dyDescent="0.2">
      <c r="F130393" s="195"/>
      <c r="G130393" s="196"/>
      <c r="H130393" s="192"/>
    </row>
    <row r="130394" spans="6:8" x14ac:dyDescent="0.2">
      <c r="F130394" s="195"/>
      <c r="G130394" s="196"/>
      <c r="H130394" s="192"/>
    </row>
    <row r="130395" spans="6:8" x14ac:dyDescent="0.2">
      <c r="F130395" s="195"/>
      <c r="G130395" s="196"/>
      <c r="H130395" s="192"/>
    </row>
    <row r="130396" spans="6:8" x14ac:dyDescent="0.2">
      <c r="F130396" s="195"/>
      <c r="G130396" s="196"/>
      <c r="H130396" s="192"/>
    </row>
    <row r="130397" spans="6:8" x14ac:dyDescent="0.2">
      <c r="F130397" s="195"/>
      <c r="G130397" s="196"/>
      <c r="H130397" s="192"/>
    </row>
    <row r="130398" spans="6:8" x14ac:dyDescent="0.2">
      <c r="F130398" s="195"/>
      <c r="G130398" s="196"/>
      <c r="H130398" s="192"/>
    </row>
    <row r="130399" spans="6:8" x14ac:dyDescent="0.2">
      <c r="F130399" s="195"/>
      <c r="G130399" s="196"/>
      <c r="H130399" s="192"/>
    </row>
    <row r="130400" spans="6:8" x14ac:dyDescent="0.2">
      <c r="F130400" s="195"/>
      <c r="G130400" s="196"/>
      <c r="H130400" s="192"/>
    </row>
    <row r="130401" spans="6:8" x14ac:dyDescent="0.2">
      <c r="F130401" s="195"/>
      <c r="G130401" s="196"/>
      <c r="H130401" s="192"/>
    </row>
    <row r="130402" spans="6:8" x14ac:dyDescent="0.2">
      <c r="F130402" s="195"/>
      <c r="G130402" s="196"/>
      <c r="H130402" s="192"/>
    </row>
    <row r="130403" spans="6:8" x14ac:dyDescent="0.2">
      <c r="F130403" s="195"/>
      <c r="G130403" s="196"/>
      <c r="H130403" s="192"/>
    </row>
    <row r="130404" spans="6:8" x14ac:dyDescent="0.2">
      <c r="F130404" s="195"/>
      <c r="G130404" s="196"/>
      <c r="H130404" s="192"/>
    </row>
    <row r="130405" spans="6:8" x14ac:dyDescent="0.2">
      <c r="F130405" s="195"/>
      <c r="G130405" s="196"/>
      <c r="H130405" s="192"/>
    </row>
    <row r="130406" spans="6:8" x14ac:dyDescent="0.2">
      <c r="F130406" s="195"/>
      <c r="G130406" s="196"/>
      <c r="H130406" s="192"/>
    </row>
    <row r="130407" spans="6:8" x14ac:dyDescent="0.2">
      <c r="F130407" s="195"/>
      <c r="G130407" s="196"/>
      <c r="H130407" s="192"/>
    </row>
    <row r="130408" spans="6:8" x14ac:dyDescent="0.2">
      <c r="F130408" s="195"/>
      <c r="G130408" s="196"/>
      <c r="H130408" s="192"/>
    </row>
    <row r="130409" spans="6:8" x14ac:dyDescent="0.2">
      <c r="F130409" s="195"/>
      <c r="G130409" s="196"/>
      <c r="H130409" s="192"/>
    </row>
    <row r="130410" spans="6:8" x14ac:dyDescent="0.2">
      <c r="F130410" s="195"/>
      <c r="G130410" s="196"/>
      <c r="H130410" s="192"/>
    </row>
    <row r="130411" spans="6:8" x14ac:dyDescent="0.2">
      <c r="F130411" s="195"/>
      <c r="G130411" s="196"/>
      <c r="H130411" s="192"/>
    </row>
    <row r="130412" spans="6:8" x14ac:dyDescent="0.2">
      <c r="F130412" s="195"/>
      <c r="G130412" s="196"/>
      <c r="H130412" s="192"/>
    </row>
    <row r="130413" spans="6:8" x14ac:dyDescent="0.2">
      <c r="F130413" s="195"/>
      <c r="G130413" s="196"/>
      <c r="H130413" s="192"/>
    </row>
    <row r="130414" spans="6:8" x14ac:dyDescent="0.2">
      <c r="F130414" s="195"/>
      <c r="G130414" s="196"/>
      <c r="H130414" s="192"/>
    </row>
    <row r="130415" spans="6:8" x14ac:dyDescent="0.2">
      <c r="F130415" s="195"/>
      <c r="G130415" s="196"/>
      <c r="H130415" s="192"/>
    </row>
    <row r="130416" spans="6:8" x14ac:dyDescent="0.2">
      <c r="F130416" s="195"/>
      <c r="G130416" s="196"/>
      <c r="H130416" s="192"/>
    </row>
    <row r="130417" spans="6:8" x14ac:dyDescent="0.2">
      <c r="F130417" s="195"/>
      <c r="G130417" s="196"/>
      <c r="H130417" s="192"/>
    </row>
    <row r="130418" spans="6:8" x14ac:dyDescent="0.2">
      <c r="F130418" s="195"/>
      <c r="G130418" s="196"/>
      <c r="H130418" s="192"/>
    </row>
    <row r="130419" spans="6:8" x14ac:dyDescent="0.2">
      <c r="F130419" s="195"/>
      <c r="G130419" s="196"/>
      <c r="H130419" s="192"/>
    </row>
    <row r="130420" spans="6:8" x14ac:dyDescent="0.2">
      <c r="F130420" s="195"/>
      <c r="G130420" s="196"/>
      <c r="H130420" s="192"/>
    </row>
    <row r="130421" spans="6:8" x14ac:dyDescent="0.2">
      <c r="F130421" s="195"/>
      <c r="G130421" s="196"/>
      <c r="H130421" s="192"/>
    </row>
    <row r="130422" spans="6:8" x14ac:dyDescent="0.2">
      <c r="F130422" s="195"/>
      <c r="G130422" s="196"/>
      <c r="H130422" s="192"/>
    </row>
    <row r="130423" spans="6:8" x14ac:dyDescent="0.2">
      <c r="F130423" s="195"/>
      <c r="G130423" s="196"/>
      <c r="H130423" s="192"/>
    </row>
    <row r="130424" spans="6:8" x14ac:dyDescent="0.2">
      <c r="F130424" s="195"/>
      <c r="G130424" s="196"/>
      <c r="H130424" s="192"/>
    </row>
    <row r="130425" spans="6:8" x14ac:dyDescent="0.2">
      <c r="F130425" s="195"/>
      <c r="G130425" s="196"/>
      <c r="H130425" s="192"/>
    </row>
    <row r="130426" spans="6:8" x14ac:dyDescent="0.2">
      <c r="F130426" s="195"/>
      <c r="G130426" s="196"/>
      <c r="H130426" s="192"/>
    </row>
    <row r="130427" spans="6:8" x14ac:dyDescent="0.2">
      <c r="F130427" s="195"/>
      <c r="G130427" s="196"/>
      <c r="H130427" s="192"/>
    </row>
    <row r="130428" spans="6:8" x14ac:dyDescent="0.2">
      <c r="F130428" s="195"/>
      <c r="G130428" s="196"/>
      <c r="H130428" s="192"/>
    </row>
    <row r="130429" spans="6:8" x14ac:dyDescent="0.2">
      <c r="F130429" s="195"/>
      <c r="G130429" s="196"/>
      <c r="H130429" s="192"/>
    </row>
    <row r="130430" spans="6:8" x14ac:dyDescent="0.2">
      <c r="F130430" s="195"/>
      <c r="G130430" s="196"/>
      <c r="H130430" s="192"/>
    </row>
    <row r="130431" spans="6:8" x14ac:dyDescent="0.2">
      <c r="F130431" s="195"/>
      <c r="G130431" s="196"/>
      <c r="H130431" s="192"/>
    </row>
    <row r="130432" spans="6:8" x14ac:dyDescent="0.2">
      <c r="F130432" s="195"/>
      <c r="G130432" s="196"/>
      <c r="H130432" s="192"/>
    </row>
    <row r="130433" spans="6:8" x14ac:dyDescent="0.2">
      <c r="F130433" s="195"/>
      <c r="G130433" s="196"/>
      <c r="H130433" s="192"/>
    </row>
    <row r="130434" spans="6:8" x14ac:dyDescent="0.2">
      <c r="F130434" s="195"/>
      <c r="G130434" s="196"/>
      <c r="H130434" s="192"/>
    </row>
    <row r="130435" spans="6:8" x14ac:dyDescent="0.2">
      <c r="F130435" s="195"/>
      <c r="G130435" s="196"/>
      <c r="H130435" s="192"/>
    </row>
    <row r="130436" spans="6:8" x14ac:dyDescent="0.2">
      <c r="F130436" s="195"/>
      <c r="G130436" s="196"/>
      <c r="H130436" s="192"/>
    </row>
    <row r="130437" spans="6:8" x14ac:dyDescent="0.2">
      <c r="F130437" s="195"/>
      <c r="G130437" s="196"/>
      <c r="H130437" s="192"/>
    </row>
    <row r="130438" spans="6:8" x14ac:dyDescent="0.2">
      <c r="F130438" s="195"/>
      <c r="G130438" s="196"/>
      <c r="H130438" s="192"/>
    </row>
    <row r="130439" spans="6:8" x14ac:dyDescent="0.2">
      <c r="F130439" s="195"/>
      <c r="G130439" s="196"/>
      <c r="H130439" s="192"/>
    </row>
    <row r="130440" spans="6:8" x14ac:dyDescent="0.2">
      <c r="F130440" s="195"/>
      <c r="G130440" s="196"/>
      <c r="H130440" s="192"/>
    </row>
    <row r="130441" spans="6:8" x14ac:dyDescent="0.2">
      <c r="F130441" s="195"/>
      <c r="G130441" s="196"/>
      <c r="H130441" s="192"/>
    </row>
    <row r="130442" spans="6:8" x14ac:dyDescent="0.2">
      <c r="F130442" s="195"/>
      <c r="G130442" s="196"/>
      <c r="H130442" s="192"/>
    </row>
    <row r="130443" spans="6:8" x14ac:dyDescent="0.2">
      <c r="F130443" s="195"/>
      <c r="G130443" s="196"/>
      <c r="H130443" s="192"/>
    </row>
    <row r="130444" spans="6:8" x14ac:dyDescent="0.2">
      <c r="F130444" s="195"/>
      <c r="G130444" s="196"/>
      <c r="H130444" s="192"/>
    </row>
    <row r="130445" spans="6:8" x14ac:dyDescent="0.2">
      <c r="F130445" s="195"/>
      <c r="G130445" s="196"/>
      <c r="H130445" s="192"/>
    </row>
    <row r="130446" spans="6:8" x14ac:dyDescent="0.2">
      <c r="F130446" s="195"/>
      <c r="G130446" s="196"/>
      <c r="H130446" s="192"/>
    </row>
    <row r="130447" spans="6:8" x14ac:dyDescent="0.2">
      <c r="F130447" s="195"/>
      <c r="G130447" s="196"/>
      <c r="H130447" s="192"/>
    </row>
    <row r="130448" spans="6:8" x14ac:dyDescent="0.2">
      <c r="F130448" s="195"/>
      <c r="G130448" s="196"/>
      <c r="H130448" s="192"/>
    </row>
    <row r="130449" spans="6:8" x14ac:dyDescent="0.2">
      <c r="F130449" s="195"/>
      <c r="G130449" s="196"/>
      <c r="H130449" s="192"/>
    </row>
    <row r="130450" spans="6:8" x14ac:dyDescent="0.2">
      <c r="F130450" s="195"/>
      <c r="G130450" s="196"/>
      <c r="H130450" s="192"/>
    </row>
    <row r="130451" spans="6:8" x14ac:dyDescent="0.2">
      <c r="F130451" s="195"/>
      <c r="G130451" s="196"/>
      <c r="H130451" s="192"/>
    </row>
    <row r="130452" spans="6:8" x14ac:dyDescent="0.2">
      <c r="F130452" s="195"/>
      <c r="G130452" s="196"/>
      <c r="H130452" s="192"/>
    </row>
    <row r="130453" spans="6:8" x14ac:dyDescent="0.2">
      <c r="F130453" s="195"/>
      <c r="G130453" s="196"/>
      <c r="H130453" s="192"/>
    </row>
    <row r="130454" spans="6:8" x14ac:dyDescent="0.2">
      <c r="F130454" s="195"/>
      <c r="G130454" s="196"/>
      <c r="H130454" s="192"/>
    </row>
    <row r="130455" spans="6:8" x14ac:dyDescent="0.2">
      <c r="F130455" s="195"/>
      <c r="G130455" s="196"/>
      <c r="H130455" s="192"/>
    </row>
    <row r="130456" spans="6:8" x14ac:dyDescent="0.2">
      <c r="F130456" s="195"/>
      <c r="G130456" s="196"/>
      <c r="H130456" s="192"/>
    </row>
    <row r="130457" spans="6:8" x14ac:dyDescent="0.2">
      <c r="F130457" s="195"/>
      <c r="G130457" s="196"/>
      <c r="H130457" s="192"/>
    </row>
    <row r="130458" spans="6:8" x14ac:dyDescent="0.2">
      <c r="F130458" s="195"/>
      <c r="G130458" s="196"/>
      <c r="H130458" s="192"/>
    </row>
    <row r="130459" spans="6:8" x14ac:dyDescent="0.2">
      <c r="F130459" s="195"/>
      <c r="G130459" s="196"/>
      <c r="H130459" s="192"/>
    </row>
    <row r="130460" spans="6:8" x14ac:dyDescent="0.2">
      <c r="F130460" s="195"/>
      <c r="G130460" s="196"/>
      <c r="H130460" s="192"/>
    </row>
    <row r="130461" spans="6:8" x14ac:dyDescent="0.2">
      <c r="F130461" s="195"/>
      <c r="G130461" s="196"/>
      <c r="H130461" s="192"/>
    </row>
    <row r="130462" spans="6:8" x14ac:dyDescent="0.2">
      <c r="F130462" s="195"/>
      <c r="G130462" s="196"/>
      <c r="H130462" s="192"/>
    </row>
    <row r="130463" spans="6:8" x14ac:dyDescent="0.2">
      <c r="F130463" s="195"/>
      <c r="G130463" s="196"/>
      <c r="H130463" s="192"/>
    </row>
    <row r="130464" spans="6:8" x14ac:dyDescent="0.2">
      <c r="F130464" s="195"/>
      <c r="G130464" s="196"/>
      <c r="H130464" s="192"/>
    </row>
    <row r="130465" spans="6:8" x14ac:dyDescent="0.2">
      <c r="F130465" s="195"/>
      <c r="G130465" s="196"/>
      <c r="H130465" s="192"/>
    </row>
    <row r="130466" spans="6:8" x14ac:dyDescent="0.2">
      <c r="F130466" s="195"/>
      <c r="G130466" s="196"/>
      <c r="H130466" s="192"/>
    </row>
    <row r="130467" spans="6:8" x14ac:dyDescent="0.2">
      <c r="F130467" s="195"/>
      <c r="G130467" s="196"/>
      <c r="H130467" s="192"/>
    </row>
    <row r="130468" spans="6:8" x14ac:dyDescent="0.2">
      <c r="F130468" s="195"/>
      <c r="G130468" s="196"/>
      <c r="H130468" s="192"/>
    </row>
    <row r="130469" spans="6:8" x14ac:dyDescent="0.2">
      <c r="F130469" s="195"/>
      <c r="G130469" s="196"/>
      <c r="H130469" s="192"/>
    </row>
    <row r="130470" spans="6:8" x14ac:dyDescent="0.2">
      <c r="F130470" s="195"/>
      <c r="G130470" s="196"/>
      <c r="H130470" s="192"/>
    </row>
    <row r="130471" spans="6:8" x14ac:dyDescent="0.2">
      <c r="F130471" s="195"/>
      <c r="G130471" s="196"/>
      <c r="H130471" s="192"/>
    </row>
    <row r="130472" spans="6:8" x14ac:dyDescent="0.2">
      <c r="F130472" s="195"/>
      <c r="G130472" s="196"/>
      <c r="H130472" s="192"/>
    </row>
    <row r="130473" spans="6:8" x14ac:dyDescent="0.2">
      <c r="F130473" s="195"/>
      <c r="G130473" s="196"/>
      <c r="H130473" s="192"/>
    </row>
    <row r="130474" spans="6:8" x14ac:dyDescent="0.2">
      <c r="F130474" s="195"/>
      <c r="G130474" s="196"/>
      <c r="H130474" s="192"/>
    </row>
    <row r="130475" spans="6:8" x14ac:dyDescent="0.2">
      <c r="F130475" s="195"/>
      <c r="G130475" s="196"/>
      <c r="H130475" s="192"/>
    </row>
    <row r="130476" spans="6:8" x14ac:dyDescent="0.2">
      <c r="F130476" s="195"/>
      <c r="G130476" s="196"/>
      <c r="H130476" s="192"/>
    </row>
    <row r="130477" spans="6:8" x14ac:dyDescent="0.2">
      <c r="F130477" s="195"/>
      <c r="G130477" s="196"/>
      <c r="H130477" s="192"/>
    </row>
    <row r="130478" spans="6:8" x14ac:dyDescent="0.2">
      <c r="F130478" s="195"/>
      <c r="G130478" s="196"/>
      <c r="H130478" s="192"/>
    </row>
    <row r="130479" spans="6:8" x14ac:dyDescent="0.2">
      <c r="F130479" s="195"/>
      <c r="G130479" s="196"/>
      <c r="H130479" s="192"/>
    </row>
    <row r="130480" spans="6:8" x14ac:dyDescent="0.2">
      <c r="F130480" s="195"/>
      <c r="G130480" s="196"/>
      <c r="H130480" s="192"/>
    </row>
    <row r="130481" spans="6:8" x14ac:dyDescent="0.2">
      <c r="F130481" s="195"/>
      <c r="G130481" s="196"/>
      <c r="H130481" s="192"/>
    </row>
    <row r="130482" spans="6:8" x14ac:dyDescent="0.2">
      <c r="F130482" s="195"/>
      <c r="G130482" s="196"/>
      <c r="H130482" s="192"/>
    </row>
    <row r="130483" spans="6:8" x14ac:dyDescent="0.2">
      <c r="F130483" s="195"/>
      <c r="G130483" s="196"/>
      <c r="H130483" s="192"/>
    </row>
    <row r="130484" spans="6:8" x14ac:dyDescent="0.2">
      <c r="F130484" s="195"/>
      <c r="G130484" s="196"/>
      <c r="H130484" s="192"/>
    </row>
    <row r="130485" spans="6:8" x14ac:dyDescent="0.2">
      <c r="F130485" s="195"/>
      <c r="G130485" s="196"/>
      <c r="H130485" s="192"/>
    </row>
    <row r="130486" spans="6:8" x14ac:dyDescent="0.2">
      <c r="F130486" s="195"/>
      <c r="G130486" s="196"/>
      <c r="H130486" s="192"/>
    </row>
    <row r="130487" spans="6:8" x14ac:dyDescent="0.2">
      <c r="F130487" s="195"/>
      <c r="G130487" s="196"/>
      <c r="H130487" s="192"/>
    </row>
    <row r="130488" spans="6:8" x14ac:dyDescent="0.2">
      <c r="F130488" s="195"/>
      <c r="G130488" s="196"/>
      <c r="H130488" s="192"/>
    </row>
    <row r="130489" spans="6:8" x14ac:dyDescent="0.2">
      <c r="F130489" s="195"/>
      <c r="G130489" s="196"/>
      <c r="H130489" s="192"/>
    </row>
    <row r="130490" spans="6:8" x14ac:dyDescent="0.2">
      <c r="F130490" s="195"/>
      <c r="G130490" s="196"/>
      <c r="H130490" s="192"/>
    </row>
    <row r="130491" spans="6:8" x14ac:dyDescent="0.2">
      <c r="F130491" s="195"/>
      <c r="G130491" s="196"/>
      <c r="H130491" s="192"/>
    </row>
    <row r="130492" spans="6:8" x14ac:dyDescent="0.2">
      <c r="F130492" s="195"/>
      <c r="G130492" s="196"/>
      <c r="H130492" s="192"/>
    </row>
    <row r="130493" spans="6:8" x14ac:dyDescent="0.2">
      <c r="F130493" s="195"/>
      <c r="G130493" s="196"/>
      <c r="H130493" s="192"/>
    </row>
    <row r="130494" spans="6:8" x14ac:dyDescent="0.2">
      <c r="F130494" s="195"/>
      <c r="G130494" s="196"/>
      <c r="H130494" s="192"/>
    </row>
    <row r="130495" spans="6:8" x14ac:dyDescent="0.2">
      <c r="F130495" s="195"/>
      <c r="G130495" s="196"/>
      <c r="H130495" s="192"/>
    </row>
    <row r="130496" spans="6:8" x14ac:dyDescent="0.2">
      <c r="F130496" s="195"/>
      <c r="G130496" s="196"/>
      <c r="H130496" s="192"/>
    </row>
    <row r="130497" spans="6:8" x14ac:dyDescent="0.2">
      <c r="F130497" s="195"/>
      <c r="G130497" s="196"/>
      <c r="H130497" s="192"/>
    </row>
    <row r="130498" spans="6:8" x14ac:dyDescent="0.2">
      <c r="F130498" s="195"/>
      <c r="G130498" s="196"/>
      <c r="H130498" s="192"/>
    </row>
    <row r="130499" spans="6:8" x14ac:dyDescent="0.2">
      <c r="F130499" s="195"/>
      <c r="G130499" s="196"/>
      <c r="H130499" s="192"/>
    </row>
    <row r="130500" spans="6:8" x14ac:dyDescent="0.2">
      <c r="F130500" s="195"/>
      <c r="G130500" s="196"/>
      <c r="H130500" s="192"/>
    </row>
    <row r="130501" spans="6:8" x14ac:dyDescent="0.2">
      <c r="F130501" s="195"/>
      <c r="G130501" s="196"/>
      <c r="H130501" s="192"/>
    </row>
    <row r="130502" spans="6:8" x14ac:dyDescent="0.2">
      <c r="F130502" s="195"/>
      <c r="G130502" s="196"/>
      <c r="H130502" s="192"/>
    </row>
    <row r="130503" spans="6:8" x14ac:dyDescent="0.2">
      <c r="F130503" s="195"/>
      <c r="G130503" s="196"/>
      <c r="H130503" s="192"/>
    </row>
    <row r="130504" spans="6:8" x14ac:dyDescent="0.2">
      <c r="F130504" s="195"/>
      <c r="G130504" s="196"/>
      <c r="H130504" s="192"/>
    </row>
    <row r="130505" spans="6:8" x14ac:dyDescent="0.2">
      <c r="F130505" s="195"/>
      <c r="G130505" s="196"/>
      <c r="H130505" s="192"/>
    </row>
    <row r="130506" spans="6:8" x14ac:dyDescent="0.2">
      <c r="F130506" s="195"/>
      <c r="G130506" s="196"/>
      <c r="H130506" s="192"/>
    </row>
    <row r="130507" spans="6:8" x14ac:dyDescent="0.2">
      <c r="F130507" s="195"/>
      <c r="G130507" s="196"/>
      <c r="H130507" s="192"/>
    </row>
    <row r="130508" spans="6:8" x14ac:dyDescent="0.2">
      <c r="F130508" s="195"/>
      <c r="G130508" s="196"/>
      <c r="H130508" s="192"/>
    </row>
    <row r="130509" spans="6:8" x14ac:dyDescent="0.2">
      <c r="F130509" s="195"/>
      <c r="G130509" s="196"/>
      <c r="H130509" s="192"/>
    </row>
    <row r="130510" spans="6:8" x14ac:dyDescent="0.2">
      <c r="F130510" s="195"/>
      <c r="G130510" s="196"/>
      <c r="H130510" s="192"/>
    </row>
    <row r="130511" spans="6:8" x14ac:dyDescent="0.2">
      <c r="F130511" s="195"/>
      <c r="G130511" s="196"/>
      <c r="H130511" s="192"/>
    </row>
    <row r="130512" spans="6:8" x14ac:dyDescent="0.2">
      <c r="F130512" s="195"/>
      <c r="G130512" s="196"/>
      <c r="H130512" s="192"/>
    </row>
    <row r="130513" spans="6:8" x14ac:dyDescent="0.2">
      <c r="F130513" s="195"/>
      <c r="G130513" s="196"/>
      <c r="H130513" s="192"/>
    </row>
    <row r="130514" spans="6:8" x14ac:dyDescent="0.2">
      <c r="F130514" s="195"/>
      <c r="G130514" s="196"/>
      <c r="H130514" s="192"/>
    </row>
    <row r="130515" spans="6:8" x14ac:dyDescent="0.2">
      <c r="F130515" s="195"/>
      <c r="G130515" s="196"/>
      <c r="H130515" s="192"/>
    </row>
    <row r="130516" spans="6:8" x14ac:dyDescent="0.2">
      <c r="F130516" s="195"/>
      <c r="G130516" s="196"/>
      <c r="H130516" s="192"/>
    </row>
    <row r="130517" spans="6:8" x14ac:dyDescent="0.2">
      <c r="F130517" s="195"/>
      <c r="G130517" s="196"/>
      <c r="H130517" s="192"/>
    </row>
    <row r="130518" spans="6:8" x14ac:dyDescent="0.2">
      <c r="F130518" s="195"/>
      <c r="G130518" s="196"/>
      <c r="H130518" s="192"/>
    </row>
    <row r="130519" spans="6:8" x14ac:dyDescent="0.2">
      <c r="F130519" s="195"/>
      <c r="G130519" s="196"/>
      <c r="H130519" s="192"/>
    </row>
    <row r="130520" spans="6:8" x14ac:dyDescent="0.2">
      <c r="F130520" s="195"/>
      <c r="G130520" s="196"/>
      <c r="H130520" s="192"/>
    </row>
    <row r="130521" spans="6:8" x14ac:dyDescent="0.2">
      <c r="F130521" s="195"/>
      <c r="G130521" s="196"/>
      <c r="H130521" s="192"/>
    </row>
    <row r="130522" spans="6:8" x14ac:dyDescent="0.2">
      <c r="F130522" s="195"/>
      <c r="G130522" s="196"/>
      <c r="H130522" s="192"/>
    </row>
    <row r="130523" spans="6:8" x14ac:dyDescent="0.2">
      <c r="F130523" s="195"/>
      <c r="G130523" s="196"/>
      <c r="H130523" s="192"/>
    </row>
    <row r="130524" spans="6:8" x14ac:dyDescent="0.2">
      <c r="F130524" s="195"/>
      <c r="G130524" s="196"/>
      <c r="H130524" s="192"/>
    </row>
    <row r="130525" spans="6:8" x14ac:dyDescent="0.2">
      <c r="F130525" s="195"/>
      <c r="G130525" s="196"/>
      <c r="H130525" s="192"/>
    </row>
    <row r="130526" spans="6:8" x14ac:dyDescent="0.2">
      <c r="F130526" s="195"/>
      <c r="G130526" s="196"/>
      <c r="H130526" s="192"/>
    </row>
    <row r="130527" spans="6:8" x14ac:dyDescent="0.2">
      <c r="F130527" s="195"/>
      <c r="G130527" s="196"/>
      <c r="H130527" s="192"/>
    </row>
    <row r="130528" spans="6:8" x14ac:dyDescent="0.2">
      <c r="F130528" s="195"/>
      <c r="G130528" s="196"/>
      <c r="H130528" s="192"/>
    </row>
    <row r="130529" spans="6:8" x14ac:dyDescent="0.2">
      <c r="F130529" s="195"/>
      <c r="G130529" s="196"/>
      <c r="H130529" s="192"/>
    </row>
    <row r="130530" spans="6:8" x14ac:dyDescent="0.2">
      <c r="F130530" s="195"/>
      <c r="G130530" s="196"/>
      <c r="H130530" s="192"/>
    </row>
    <row r="130531" spans="6:8" x14ac:dyDescent="0.2">
      <c r="F130531" s="195"/>
      <c r="G130531" s="196"/>
      <c r="H130531" s="192"/>
    </row>
    <row r="130532" spans="6:8" x14ac:dyDescent="0.2">
      <c r="F130532" s="195"/>
      <c r="G130532" s="196"/>
      <c r="H130532" s="192"/>
    </row>
    <row r="130533" spans="6:8" x14ac:dyDescent="0.2">
      <c r="F130533" s="195"/>
      <c r="G130533" s="196"/>
      <c r="H130533" s="192"/>
    </row>
    <row r="130534" spans="6:8" x14ac:dyDescent="0.2">
      <c r="F130534" s="195"/>
      <c r="G130534" s="196"/>
      <c r="H130534" s="192"/>
    </row>
    <row r="130535" spans="6:8" x14ac:dyDescent="0.2">
      <c r="F130535" s="195"/>
      <c r="G130535" s="196"/>
      <c r="H130535" s="192"/>
    </row>
    <row r="130536" spans="6:8" x14ac:dyDescent="0.2">
      <c r="F130536" s="195"/>
      <c r="G130536" s="196"/>
      <c r="H130536" s="192"/>
    </row>
    <row r="130537" spans="6:8" x14ac:dyDescent="0.2">
      <c r="F130537" s="195"/>
      <c r="G130537" s="196"/>
      <c r="H130537" s="192"/>
    </row>
    <row r="130538" spans="6:8" x14ac:dyDescent="0.2">
      <c r="F130538" s="195"/>
      <c r="G130538" s="196"/>
      <c r="H130538" s="192"/>
    </row>
    <row r="130539" spans="6:8" x14ac:dyDescent="0.2">
      <c r="F130539" s="195"/>
      <c r="G130539" s="196"/>
      <c r="H130539" s="192"/>
    </row>
    <row r="130540" spans="6:8" x14ac:dyDescent="0.2">
      <c r="F130540" s="195"/>
      <c r="G130540" s="196"/>
      <c r="H130540" s="192"/>
    </row>
    <row r="130541" spans="6:8" x14ac:dyDescent="0.2">
      <c r="F130541" s="195"/>
      <c r="G130541" s="196"/>
      <c r="H130541" s="192"/>
    </row>
    <row r="130542" spans="6:8" x14ac:dyDescent="0.2">
      <c r="F130542" s="195"/>
      <c r="G130542" s="196"/>
      <c r="H130542" s="192"/>
    </row>
    <row r="130543" spans="6:8" x14ac:dyDescent="0.2">
      <c r="F130543" s="195"/>
      <c r="G130543" s="196"/>
      <c r="H130543" s="192"/>
    </row>
    <row r="130544" spans="6:8" x14ac:dyDescent="0.2">
      <c r="F130544" s="195"/>
      <c r="G130544" s="196"/>
      <c r="H130544" s="192"/>
    </row>
    <row r="130545" spans="6:8" x14ac:dyDescent="0.2">
      <c r="F130545" s="195"/>
      <c r="G130545" s="196"/>
      <c r="H130545" s="192"/>
    </row>
    <row r="130546" spans="6:8" x14ac:dyDescent="0.2">
      <c r="F130546" s="195"/>
      <c r="G130546" s="196"/>
      <c r="H130546" s="192"/>
    </row>
    <row r="130547" spans="6:8" x14ac:dyDescent="0.2">
      <c r="F130547" s="195"/>
      <c r="G130547" s="196"/>
      <c r="H130547" s="192"/>
    </row>
    <row r="130548" spans="6:8" x14ac:dyDescent="0.2">
      <c r="F130548" s="195"/>
      <c r="G130548" s="196"/>
      <c r="H130548" s="192"/>
    </row>
    <row r="130549" spans="6:8" x14ac:dyDescent="0.2">
      <c r="F130549" s="195"/>
      <c r="G130549" s="196"/>
      <c r="H130549" s="192"/>
    </row>
    <row r="130550" spans="6:8" x14ac:dyDescent="0.2">
      <c r="F130550" s="195"/>
      <c r="G130550" s="196"/>
      <c r="H130550" s="192"/>
    </row>
    <row r="130551" spans="6:8" x14ac:dyDescent="0.2">
      <c r="F130551" s="195"/>
      <c r="G130551" s="196"/>
      <c r="H130551" s="192"/>
    </row>
    <row r="130552" spans="6:8" x14ac:dyDescent="0.2">
      <c r="F130552" s="195"/>
      <c r="G130552" s="196"/>
      <c r="H130552" s="192"/>
    </row>
    <row r="130553" spans="6:8" x14ac:dyDescent="0.2">
      <c r="F130553" s="195"/>
      <c r="G130553" s="196"/>
      <c r="H130553" s="192"/>
    </row>
    <row r="130554" spans="6:8" x14ac:dyDescent="0.2">
      <c r="F130554" s="195"/>
      <c r="G130554" s="196"/>
      <c r="H130554" s="192"/>
    </row>
    <row r="130555" spans="6:8" x14ac:dyDescent="0.2">
      <c r="F130555" s="195"/>
      <c r="G130555" s="196"/>
      <c r="H130555" s="192"/>
    </row>
    <row r="130556" spans="6:8" x14ac:dyDescent="0.2">
      <c r="F130556" s="195"/>
      <c r="G130556" s="196"/>
      <c r="H130556" s="192"/>
    </row>
    <row r="130557" spans="6:8" x14ac:dyDescent="0.2">
      <c r="F130557" s="195"/>
      <c r="G130557" s="196"/>
      <c r="H130557" s="192"/>
    </row>
    <row r="130558" spans="6:8" x14ac:dyDescent="0.2">
      <c r="F130558" s="195"/>
      <c r="G130558" s="196"/>
      <c r="H130558" s="192"/>
    </row>
    <row r="130559" spans="6:8" x14ac:dyDescent="0.2">
      <c r="F130559" s="195"/>
      <c r="G130559" s="196"/>
      <c r="H130559" s="192"/>
    </row>
    <row r="130560" spans="6:8" x14ac:dyDescent="0.2">
      <c r="F130560" s="195"/>
      <c r="G130560" s="196"/>
      <c r="H130560" s="192"/>
    </row>
    <row r="130561" spans="6:8" x14ac:dyDescent="0.2">
      <c r="F130561" s="195"/>
      <c r="G130561" s="196"/>
      <c r="H130561" s="192"/>
    </row>
    <row r="130562" spans="6:8" x14ac:dyDescent="0.2">
      <c r="F130562" s="195"/>
      <c r="G130562" s="196"/>
      <c r="H130562" s="192"/>
    </row>
    <row r="130563" spans="6:8" x14ac:dyDescent="0.2">
      <c r="F130563" s="195"/>
      <c r="G130563" s="196"/>
      <c r="H130563" s="192"/>
    </row>
    <row r="130564" spans="6:8" x14ac:dyDescent="0.2">
      <c r="F130564" s="195"/>
      <c r="G130564" s="196"/>
      <c r="H130564" s="192"/>
    </row>
    <row r="130565" spans="6:8" x14ac:dyDescent="0.2">
      <c r="F130565" s="195"/>
      <c r="G130565" s="196"/>
      <c r="H130565" s="192"/>
    </row>
    <row r="130566" spans="6:8" x14ac:dyDescent="0.2">
      <c r="F130566" s="195"/>
      <c r="G130566" s="196"/>
      <c r="H130566" s="192"/>
    </row>
    <row r="130567" spans="6:8" x14ac:dyDescent="0.2">
      <c r="F130567" s="195"/>
      <c r="G130567" s="196"/>
      <c r="H130567" s="192"/>
    </row>
    <row r="130568" spans="6:8" x14ac:dyDescent="0.2">
      <c r="F130568" s="195"/>
      <c r="G130568" s="196"/>
      <c r="H130568" s="192"/>
    </row>
    <row r="130569" spans="6:8" x14ac:dyDescent="0.2">
      <c r="F130569" s="195"/>
      <c r="G130569" s="196"/>
      <c r="H130569" s="192"/>
    </row>
    <row r="130570" spans="6:8" x14ac:dyDescent="0.2">
      <c r="F130570" s="195"/>
      <c r="G130570" s="196"/>
      <c r="H130570" s="192"/>
    </row>
    <row r="130571" spans="6:8" x14ac:dyDescent="0.2">
      <c r="F130571" s="195"/>
      <c r="G130571" s="196"/>
      <c r="H130571" s="192"/>
    </row>
    <row r="130572" spans="6:8" x14ac:dyDescent="0.2">
      <c r="F130572" s="195"/>
      <c r="G130572" s="196"/>
      <c r="H130572" s="192"/>
    </row>
    <row r="130573" spans="6:8" x14ac:dyDescent="0.2">
      <c r="F130573" s="195"/>
      <c r="G130573" s="196"/>
      <c r="H130573" s="192"/>
    </row>
    <row r="130574" spans="6:8" x14ac:dyDescent="0.2">
      <c r="F130574" s="195"/>
      <c r="G130574" s="196"/>
      <c r="H130574" s="192"/>
    </row>
    <row r="130575" spans="6:8" x14ac:dyDescent="0.2">
      <c r="F130575" s="195"/>
      <c r="G130575" s="196"/>
      <c r="H130575" s="192"/>
    </row>
    <row r="130576" spans="6:8" x14ac:dyDescent="0.2">
      <c r="F130576" s="195"/>
      <c r="G130576" s="196"/>
      <c r="H130576" s="192"/>
    </row>
    <row r="130577" spans="6:8" x14ac:dyDescent="0.2">
      <c r="F130577" s="195"/>
      <c r="G130577" s="196"/>
      <c r="H130577" s="192"/>
    </row>
    <row r="130578" spans="6:8" x14ac:dyDescent="0.2">
      <c r="F130578" s="195"/>
      <c r="G130578" s="196"/>
      <c r="H130578" s="192"/>
    </row>
    <row r="130579" spans="6:8" x14ac:dyDescent="0.2">
      <c r="F130579" s="195"/>
      <c r="G130579" s="196"/>
      <c r="H130579" s="192"/>
    </row>
    <row r="130580" spans="6:8" x14ac:dyDescent="0.2">
      <c r="F130580" s="195"/>
      <c r="G130580" s="196"/>
      <c r="H130580" s="192"/>
    </row>
    <row r="130581" spans="6:8" x14ac:dyDescent="0.2">
      <c r="F130581" s="195"/>
      <c r="G130581" s="196"/>
      <c r="H130581" s="192"/>
    </row>
    <row r="130582" spans="6:8" x14ac:dyDescent="0.2">
      <c r="F130582" s="195"/>
      <c r="G130582" s="196"/>
      <c r="H130582" s="192"/>
    </row>
    <row r="130583" spans="6:8" x14ac:dyDescent="0.2">
      <c r="F130583" s="195"/>
      <c r="G130583" s="196"/>
      <c r="H130583" s="192"/>
    </row>
    <row r="130584" spans="6:8" x14ac:dyDescent="0.2">
      <c r="F130584" s="195"/>
      <c r="G130584" s="196"/>
      <c r="H130584" s="192"/>
    </row>
    <row r="130585" spans="6:8" x14ac:dyDescent="0.2">
      <c r="F130585" s="195"/>
      <c r="G130585" s="196"/>
      <c r="H130585" s="192"/>
    </row>
    <row r="130586" spans="6:8" x14ac:dyDescent="0.2">
      <c r="F130586" s="195"/>
      <c r="G130586" s="196"/>
      <c r="H130586" s="192"/>
    </row>
    <row r="130587" spans="6:8" x14ac:dyDescent="0.2">
      <c r="F130587" s="195"/>
      <c r="G130587" s="196"/>
      <c r="H130587" s="192"/>
    </row>
    <row r="130588" spans="6:8" x14ac:dyDescent="0.2">
      <c r="F130588" s="195"/>
      <c r="G130588" s="196"/>
      <c r="H130588" s="192"/>
    </row>
    <row r="130589" spans="6:8" x14ac:dyDescent="0.2">
      <c r="F130589" s="195"/>
      <c r="G130589" s="196"/>
      <c r="H130589" s="192"/>
    </row>
    <row r="130590" spans="6:8" x14ac:dyDescent="0.2">
      <c r="F130590" s="195"/>
      <c r="G130590" s="196"/>
      <c r="H130590" s="192"/>
    </row>
    <row r="130591" spans="6:8" x14ac:dyDescent="0.2">
      <c r="F130591" s="195"/>
      <c r="G130591" s="196"/>
      <c r="H130591" s="192"/>
    </row>
    <row r="130592" spans="6:8" x14ac:dyDescent="0.2">
      <c r="F130592" s="195"/>
      <c r="G130592" s="196"/>
      <c r="H130592" s="192"/>
    </row>
    <row r="130593" spans="6:8" x14ac:dyDescent="0.2">
      <c r="F130593" s="195"/>
      <c r="G130593" s="196"/>
      <c r="H130593" s="192"/>
    </row>
    <row r="130594" spans="6:8" x14ac:dyDescent="0.2">
      <c r="F130594" s="195"/>
      <c r="G130594" s="196"/>
      <c r="H130594" s="192"/>
    </row>
    <row r="130595" spans="6:8" x14ac:dyDescent="0.2">
      <c r="F130595" s="195"/>
      <c r="G130595" s="196"/>
      <c r="H130595" s="192"/>
    </row>
    <row r="130596" spans="6:8" x14ac:dyDescent="0.2">
      <c r="F130596" s="195"/>
      <c r="G130596" s="196"/>
      <c r="H130596" s="192"/>
    </row>
    <row r="130597" spans="6:8" x14ac:dyDescent="0.2">
      <c r="F130597" s="195"/>
      <c r="G130597" s="196"/>
      <c r="H130597" s="192"/>
    </row>
    <row r="130598" spans="6:8" x14ac:dyDescent="0.2">
      <c r="F130598" s="195"/>
      <c r="G130598" s="196"/>
      <c r="H130598" s="192"/>
    </row>
    <row r="130599" spans="6:8" x14ac:dyDescent="0.2">
      <c r="F130599" s="195"/>
      <c r="G130599" s="196"/>
      <c r="H130599" s="192"/>
    </row>
    <row r="130600" spans="6:8" x14ac:dyDescent="0.2">
      <c r="F130600" s="195"/>
      <c r="G130600" s="196"/>
      <c r="H130600" s="192"/>
    </row>
    <row r="130601" spans="6:8" x14ac:dyDescent="0.2">
      <c r="F130601" s="195"/>
      <c r="G130601" s="196"/>
      <c r="H130601" s="192"/>
    </row>
    <row r="130602" spans="6:8" x14ac:dyDescent="0.2">
      <c r="F130602" s="195"/>
      <c r="G130602" s="196"/>
      <c r="H130602" s="192"/>
    </row>
    <row r="130603" spans="6:8" x14ac:dyDescent="0.2">
      <c r="F130603" s="195"/>
      <c r="G130603" s="196"/>
      <c r="H130603" s="192"/>
    </row>
    <row r="130604" spans="6:8" x14ac:dyDescent="0.2">
      <c r="F130604" s="195"/>
      <c r="G130604" s="196"/>
      <c r="H130604" s="192"/>
    </row>
    <row r="130605" spans="6:8" x14ac:dyDescent="0.2">
      <c r="F130605" s="195"/>
      <c r="G130605" s="196"/>
      <c r="H130605" s="192"/>
    </row>
    <row r="130606" spans="6:8" x14ac:dyDescent="0.2">
      <c r="F130606" s="195"/>
      <c r="G130606" s="196"/>
      <c r="H130606" s="192"/>
    </row>
    <row r="130607" spans="6:8" x14ac:dyDescent="0.2">
      <c r="F130607" s="195"/>
      <c r="G130607" s="196"/>
      <c r="H130607" s="192"/>
    </row>
    <row r="130608" spans="6:8" x14ac:dyDescent="0.2">
      <c r="F130608" s="195"/>
      <c r="G130608" s="196"/>
      <c r="H130608" s="192"/>
    </row>
    <row r="130609" spans="6:8" x14ac:dyDescent="0.2">
      <c r="F130609" s="195"/>
      <c r="G130609" s="196"/>
      <c r="H130609" s="192"/>
    </row>
    <row r="130610" spans="6:8" x14ac:dyDescent="0.2">
      <c r="F130610" s="195"/>
      <c r="G130610" s="196"/>
      <c r="H130610" s="192"/>
    </row>
    <row r="130611" spans="6:8" x14ac:dyDescent="0.2">
      <c r="F130611" s="195"/>
      <c r="G130611" s="196"/>
      <c r="H130611" s="192"/>
    </row>
    <row r="130612" spans="6:8" x14ac:dyDescent="0.2">
      <c r="F130612" s="195"/>
      <c r="G130612" s="196"/>
      <c r="H130612" s="192"/>
    </row>
    <row r="130613" spans="6:8" x14ac:dyDescent="0.2">
      <c r="F130613" s="195"/>
      <c r="G130613" s="196"/>
      <c r="H130613" s="192"/>
    </row>
    <row r="130614" spans="6:8" x14ac:dyDescent="0.2">
      <c r="F130614" s="195"/>
      <c r="G130614" s="196"/>
      <c r="H130614" s="192"/>
    </row>
    <row r="130615" spans="6:8" x14ac:dyDescent="0.2">
      <c r="F130615" s="195"/>
      <c r="G130615" s="196"/>
      <c r="H130615" s="192"/>
    </row>
    <row r="130616" spans="6:8" x14ac:dyDescent="0.2">
      <c r="F130616" s="195"/>
      <c r="G130616" s="196"/>
      <c r="H130616" s="192"/>
    </row>
    <row r="130617" spans="6:8" x14ac:dyDescent="0.2">
      <c r="F130617" s="195"/>
      <c r="G130617" s="196"/>
      <c r="H130617" s="192"/>
    </row>
    <row r="130618" spans="6:8" x14ac:dyDescent="0.2">
      <c r="F130618" s="195"/>
      <c r="G130618" s="196"/>
      <c r="H130618" s="192"/>
    </row>
    <row r="130619" spans="6:8" x14ac:dyDescent="0.2">
      <c r="F130619" s="195"/>
      <c r="G130619" s="196"/>
      <c r="H130619" s="192"/>
    </row>
    <row r="130620" spans="6:8" x14ac:dyDescent="0.2">
      <c r="F130620" s="195"/>
      <c r="G130620" s="196"/>
      <c r="H130620" s="192"/>
    </row>
    <row r="130621" spans="6:8" x14ac:dyDescent="0.2">
      <c r="F130621" s="195"/>
      <c r="G130621" s="196"/>
      <c r="H130621" s="192"/>
    </row>
    <row r="130622" spans="6:8" x14ac:dyDescent="0.2">
      <c r="F130622" s="195"/>
      <c r="G130622" s="196"/>
      <c r="H130622" s="192"/>
    </row>
    <row r="130623" spans="6:8" x14ac:dyDescent="0.2">
      <c r="F130623" s="195"/>
      <c r="G130623" s="196"/>
      <c r="H130623" s="192"/>
    </row>
    <row r="130624" spans="6:8" x14ac:dyDescent="0.2">
      <c r="F130624" s="195"/>
      <c r="G130624" s="196"/>
      <c r="H130624" s="192"/>
    </row>
    <row r="130625" spans="6:8" x14ac:dyDescent="0.2">
      <c r="F130625" s="195"/>
      <c r="G130625" s="196"/>
      <c r="H130625" s="192"/>
    </row>
    <row r="130626" spans="6:8" x14ac:dyDescent="0.2">
      <c r="F130626" s="195"/>
      <c r="G130626" s="196"/>
      <c r="H130626" s="192"/>
    </row>
    <row r="130627" spans="6:8" x14ac:dyDescent="0.2">
      <c r="F130627" s="195"/>
      <c r="G130627" s="196"/>
      <c r="H130627" s="192"/>
    </row>
    <row r="130628" spans="6:8" x14ac:dyDescent="0.2">
      <c r="F130628" s="195"/>
      <c r="G130628" s="196"/>
      <c r="H130628" s="192"/>
    </row>
    <row r="130629" spans="6:8" x14ac:dyDescent="0.2">
      <c r="F130629" s="195"/>
      <c r="G130629" s="196"/>
      <c r="H130629" s="192"/>
    </row>
    <row r="130630" spans="6:8" x14ac:dyDescent="0.2">
      <c r="F130630" s="195"/>
      <c r="G130630" s="196"/>
      <c r="H130630" s="192"/>
    </row>
    <row r="130631" spans="6:8" x14ac:dyDescent="0.2">
      <c r="F130631" s="195"/>
      <c r="G130631" s="196"/>
      <c r="H130631" s="192"/>
    </row>
    <row r="130632" spans="6:8" x14ac:dyDescent="0.2">
      <c r="F130632" s="195"/>
      <c r="G130632" s="196"/>
      <c r="H130632" s="192"/>
    </row>
    <row r="130633" spans="6:8" x14ac:dyDescent="0.2">
      <c r="F130633" s="195"/>
      <c r="G130633" s="196"/>
      <c r="H130633" s="192"/>
    </row>
    <row r="130634" spans="6:8" x14ac:dyDescent="0.2">
      <c r="F130634" s="195"/>
      <c r="G130634" s="196"/>
      <c r="H130634" s="192"/>
    </row>
    <row r="130635" spans="6:8" x14ac:dyDescent="0.2">
      <c r="F130635" s="195"/>
      <c r="G130635" s="196"/>
      <c r="H130635" s="192"/>
    </row>
    <row r="130636" spans="6:8" x14ac:dyDescent="0.2">
      <c r="F130636" s="195"/>
      <c r="G130636" s="196"/>
      <c r="H130636" s="192"/>
    </row>
    <row r="130637" spans="6:8" x14ac:dyDescent="0.2">
      <c r="F130637" s="195"/>
      <c r="G130637" s="196"/>
      <c r="H130637" s="192"/>
    </row>
    <row r="130638" spans="6:8" x14ac:dyDescent="0.2">
      <c r="F130638" s="195"/>
      <c r="G130638" s="196"/>
      <c r="H130638" s="192"/>
    </row>
    <row r="130639" spans="6:8" x14ac:dyDescent="0.2">
      <c r="F130639" s="195"/>
      <c r="G130639" s="196"/>
      <c r="H130639" s="192"/>
    </row>
    <row r="130640" spans="6:8" x14ac:dyDescent="0.2">
      <c r="F130640" s="195"/>
      <c r="G130640" s="196"/>
      <c r="H130640" s="192"/>
    </row>
    <row r="130641" spans="6:8" x14ac:dyDescent="0.2">
      <c r="F130641" s="195"/>
      <c r="G130641" s="196"/>
      <c r="H130641" s="192"/>
    </row>
    <row r="130642" spans="6:8" x14ac:dyDescent="0.2">
      <c r="F130642" s="195"/>
      <c r="G130642" s="196"/>
      <c r="H130642" s="192"/>
    </row>
    <row r="130643" spans="6:8" x14ac:dyDescent="0.2">
      <c r="F130643" s="195"/>
      <c r="G130643" s="196"/>
      <c r="H130643" s="192"/>
    </row>
    <row r="130644" spans="6:8" x14ac:dyDescent="0.2">
      <c r="F130644" s="195"/>
      <c r="G130644" s="196"/>
      <c r="H130644" s="192"/>
    </row>
    <row r="130645" spans="6:8" x14ac:dyDescent="0.2">
      <c r="F130645" s="195"/>
      <c r="G130645" s="196"/>
      <c r="H130645" s="192"/>
    </row>
    <row r="130646" spans="6:8" x14ac:dyDescent="0.2">
      <c r="F130646" s="195"/>
      <c r="G130646" s="196"/>
      <c r="H130646" s="192"/>
    </row>
    <row r="130647" spans="6:8" x14ac:dyDescent="0.2">
      <c r="F130647" s="195"/>
      <c r="G130647" s="196"/>
      <c r="H130647" s="192"/>
    </row>
    <row r="130648" spans="6:8" x14ac:dyDescent="0.2">
      <c r="F130648" s="195"/>
      <c r="G130648" s="196"/>
      <c r="H130648" s="192"/>
    </row>
    <row r="130649" spans="6:8" x14ac:dyDescent="0.2">
      <c r="F130649" s="195"/>
      <c r="G130649" s="196"/>
      <c r="H130649" s="192"/>
    </row>
    <row r="130650" spans="6:8" x14ac:dyDescent="0.2">
      <c r="F130650" s="195"/>
      <c r="G130650" s="196"/>
      <c r="H130650" s="192"/>
    </row>
    <row r="130651" spans="6:8" x14ac:dyDescent="0.2">
      <c r="F130651" s="195"/>
      <c r="G130651" s="196"/>
      <c r="H130651" s="192"/>
    </row>
    <row r="130652" spans="6:8" x14ac:dyDescent="0.2">
      <c r="F130652" s="195"/>
      <c r="G130652" s="196"/>
      <c r="H130652" s="192"/>
    </row>
    <row r="130653" spans="6:8" x14ac:dyDescent="0.2">
      <c r="F130653" s="195"/>
      <c r="G130653" s="196"/>
      <c r="H130653" s="192"/>
    </row>
    <row r="130654" spans="6:8" x14ac:dyDescent="0.2">
      <c r="F130654" s="195"/>
      <c r="G130654" s="196"/>
      <c r="H130654" s="192"/>
    </row>
    <row r="130655" spans="6:8" x14ac:dyDescent="0.2">
      <c r="F130655" s="195"/>
      <c r="G130655" s="196"/>
      <c r="H130655" s="192"/>
    </row>
    <row r="130656" spans="6:8" x14ac:dyDescent="0.2">
      <c r="F130656" s="195"/>
      <c r="G130656" s="196"/>
      <c r="H130656" s="192"/>
    </row>
    <row r="130657" spans="6:8" x14ac:dyDescent="0.2">
      <c r="F130657" s="195"/>
      <c r="G130657" s="196"/>
      <c r="H130657" s="192"/>
    </row>
    <row r="130658" spans="6:8" x14ac:dyDescent="0.2">
      <c r="F130658" s="195"/>
      <c r="G130658" s="196"/>
      <c r="H130658" s="192"/>
    </row>
    <row r="130659" spans="6:8" x14ac:dyDescent="0.2">
      <c r="F130659" s="195"/>
      <c r="G130659" s="196"/>
      <c r="H130659" s="192"/>
    </row>
    <row r="130660" spans="6:8" x14ac:dyDescent="0.2">
      <c r="F130660" s="195"/>
      <c r="G130660" s="196"/>
      <c r="H130660" s="192"/>
    </row>
    <row r="130661" spans="6:8" x14ac:dyDescent="0.2">
      <c r="F130661" s="195"/>
      <c r="G130661" s="196"/>
      <c r="H130661" s="192"/>
    </row>
    <row r="130662" spans="6:8" x14ac:dyDescent="0.2">
      <c r="F130662" s="195"/>
      <c r="G130662" s="196"/>
      <c r="H130662" s="192"/>
    </row>
    <row r="130663" spans="6:8" x14ac:dyDescent="0.2">
      <c r="F130663" s="195"/>
      <c r="G130663" s="196"/>
      <c r="H130663" s="192"/>
    </row>
    <row r="130664" spans="6:8" x14ac:dyDescent="0.2">
      <c r="F130664" s="195"/>
      <c r="G130664" s="196"/>
      <c r="H130664" s="192"/>
    </row>
    <row r="130665" spans="6:8" x14ac:dyDescent="0.2">
      <c r="F130665" s="195"/>
      <c r="G130665" s="196"/>
      <c r="H130665" s="192"/>
    </row>
    <row r="130666" spans="6:8" x14ac:dyDescent="0.2">
      <c r="F130666" s="195"/>
      <c r="G130666" s="196"/>
      <c r="H130666" s="192"/>
    </row>
    <row r="130667" spans="6:8" x14ac:dyDescent="0.2">
      <c r="F130667" s="195"/>
      <c r="G130667" s="196"/>
      <c r="H130667" s="192"/>
    </row>
    <row r="130668" spans="6:8" x14ac:dyDescent="0.2">
      <c r="F130668" s="195"/>
      <c r="G130668" s="196"/>
      <c r="H130668" s="192"/>
    </row>
    <row r="130669" spans="6:8" x14ac:dyDescent="0.2">
      <c r="F130669" s="195"/>
      <c r="G130669" s="196"/>
      <c r="H130669" s="192"/>
    </row>
    <row r="130670" spans="6:8" x14ac:dyDescent="0.2">
      <c r="F130670" s="195"/>
      <c r="G130670" s="196"/>
      <c r="H130670" s="192"/>
    </row>
    <row r="130671" spans="6:8" x14ac:dyDescent="0.2">
      <c r="F130671" s="195"/>
      <c r="G130671" s="196"/>
      <c r="H130671" s="192"/>
    </row>
    <row r="130672" spans="6:8" x14ac:dyDescent="0.2">
      <c r="F130672" s="195"/>
      <c r="G130672" s="196"/>
      <c r="H130672" s="192"/>
    </row>
    <row r="130673" spans="6:8" x14ac:dyDescent="0.2">
      <c r="F130673" s="195"/>
      <c r="G130673" s="196"/>
      <c r="H130673" s="192"/>
    </row>
    <row r="130674" spans="6:8" x14ac:dyDescent="0.2">
      <c r="F130674" s="195"/>
      <c r="G130674" s="196"/>
      <c r="H130674" s="192"/>
    </row>
    <row r="130675" spans="6:8" x14ac:dyDescent="0.2">
      <c r="F130675" s="195"/>
      <c r="G130675" s="196"/>
      <c r="H130675" s="192"/>
    </row>
    <row r="130676" spans="6:8" x14ac:dyDescent="0.2">
      <c r="F130676" s="195"/>
      <c r="G130676" s="196"/>
      <c r="H130676" s="192"/>
    </row>
    <row r="130677" spans="6:8" x14ac:dyDescent="0.2">
      <c r="F130677" s="195"/>
      <c r="G130677" s="196"/>
      <c r="H130677" s="192"/>
    </row>
    <row r="130678" spans="6:8" x14ac:dyDescent="0.2">
      <c r="F130678" s="195"/>
      <c r="G130678" s="196"/>
      <c r="H130678" s="192"/>
    </row>
    <row r="130679" spans="6:8" x14ac:dyDescent="0.2">
      <c r="F130679" s="195"/>
      <c r="G130679" s="196"/>
      <c r="H130679" s="192"/>
    </row>
    <row r="130680" spans="6:8" x14ac:dyDescent="0.2">
      <c r="F130680" s="195"/>
      <c r="G130680" s="196"/>
      <c r="H130680" s="192"/>
    </row>
    <row r="130681" spans="6:8" x14ac:dyDescent="0.2">
      <c r="F130681" s="195"/>
      <c r="G130681" s="196"/>
      <c r="H130681" s="192"/>
    </row>
    <row r="130682" spans="6:8" x14ac:dyDescent="0.2">
      <c r="F130682" s="195"/>
      <c r="G130682" s="196"/>
      <c r="H130682" s="192"/>
    </row>
    <row r="130683" spans="6:8" x14ac:dyDescent="0.2">
      <c r="F130683" s="195"/>
      <c r="G130683" s="196"/>
      <c r="H130683" s="192"/>
    </row>
    <row r="130684" spans="6:8" x14ac:dyDescent="0.2">
      <c r="F130684" s="195"/>
      <c r="G130684" s="196"/>
      <c r="H130684" s="192"/>
    </row>
    <row r="130685" spans="6:8" x14ac:dyDescent="0.2">
      <c r="F130685" s="195"/>
      <c r="G130685" s="196"/>
      <c r="H130685" s="192"/>
    </row>
    <row r="130686" spans="6:8" x14ac:dyDescent="0.2">
      <c r="F130686" s="195"/>
      <c r="G130686" s="196"/>
      <c r="H130686" s="192"/>
    </row>
    <row r="130687" spans="6:8" x14ac:dyDescent="0.2">
      <c r="F130687" s="195"/>
      <c r="G130687" s="196"/>
      <c r="H130687" s="192"/>
    </row>
    <row r="130688" spans="6:8" x14ac:dyDescent="0.2">
      <c r="F130688" s="195"/>
      <c r="G130688" s="196"/>
      <c r="H130688" s="192"/>
    </row>
    <row r="130689" spans="6:8" x14ac:dyDescent="0.2">
      <c r="F130689" s="195"/>
      <c r="G130689" s="196"/>
      <c r="H130689" s="192"/>
    </row>
    <row r="130690" spans="6:8" x14ac:dyDescent="0.2">
      <c r="F130690" s="195"/>
      <c r="G130690" s="196"/>
      <c r="H130690" s="192"/>
    </row>
    <row r="130691" spans="6:8" x14ac:dyDescent="0.2">
      <c r="F130691" s="195"/>
      <c r="G130691" s="196"/>
      <c r="H130691" s="192"/>
    </row>
    <row r="130692" spans="6:8" x14ac:dyDescent="0.2">
      <c r="F130692" s="195"/>
      <c r="G130692" s="196"/>
      <c r="H130692" s="192"/>
    </row>
    <row r="130693" spans="6:8" x14ac:dyDescent="0.2">
      <c r="F130693" s="195"/>
      <c r="G130693" s="196"/>
      <c r="H130693" s="192"/>
    </row>
    <row r="130694" spans="6:8" x14ac:dyDescent="0.2">
      <c r="F130694" s="195"/>
      <c r="G130694" s="196"/>
      <c r="H130694" s="192"/>
    </row>
    <row r="130695" spans="6:8" x14ac:dyDescent="0.2">
      <c r="F130695" s="195"/>
      <c r="G130695" s="196"/>
      <c r="H130695" s="192"/>
    </row>
    <row r="130696" spans="6:8" x14ac:dyDescent="0.2">
      <c r="F130696" s="195"/>
      <c r="G130696" s="196"/>
      <c r="H130696" s="192"/>
    </row>
    <row r="130697" spans="6:8" x14ac:dyDescent="0.2">
      <c r="F130697" s="195"/>
      <c r="G130697" s="196"/>
      <c r="H130697" s="192"/>
    </row>
    <row r="130698" spans="6:8" x14ac:dyDescent="0.2">
      <c r="F130698" s="195"/>
      <c r="G130698" s="196"/>
      <c r="H130698" s="192"/>
    </row>
    <row r="130699" spans="6:8" x14ac:dyDescent="0.2">
      <c r="F130699" s="195"/>
      <c r="G130699" s="196"/>
      <c r="H130699" s="192"/>
    </row>
    <row r="130700" spans="6:8" x14ac:dyDescent="0.2">
      <c r="F130700" s="195"/>
      <c r="G130700" s="196"/>
      <c r="H130700" s="192"/>
    </row>
    <row r="130701" spans="6:8" x14ac:dyDescent="0.2">
      <c r="F130701" s="195"/>
      <c r="G130701" s="196"/>
      <c r="H130701" s="192"/>
    </row>
    <row r="130702" spans="6:8" x14ac:dyDescent="0.2">
      <c r="F130702" s="195"/>
      <c r="G130702" s="196"/>
      <c r="H130702" s="192"/>
    </row>
    <row r="130703" spans="6:8" x14ac:dyDescent="0.2">
      <c r="F130703" s="195"/>
      <c r="G130703" s="196"/>
      <c r="H130703" s="192"/>
    </row>
    <row r="130704" spans="6:8" x14ac:dyDescent="0.2">
      <c r="F130704" s="195"/>
      <c r="G130704" s="196"/>
      <c r="H130704" s="192"/>
    </row>
    <row r="130705" spans="6:8" x14ac:dyDescent="0.2">
      <c r="F130705" s="195"/>
      <c r="G130705" s="196"/>
      <c r="H130705" s="192"/>
    </row>
    <row r="130706" spans="6:8" x14ac:dyDescent="0.2">
      <c r="F130706" s="195"/>
      <c r="G130706" s="196"/>
      <c r="H130706" s="192"/>
    </row>
    <row r="130707" spans="6:8" x14ac:dyDescent="0.2">
      <c r="F130707" s="195"/>
      <c r="G130707" s="196"/>
      <c r="H130707" s="192"/>
    </row>
    <row r="130708" spans="6:8" x14ac:dyDescent="0.2">
      <c r="F130708" s="195"/>
      <c r="G130708" s="196"/>
      <c r="H130708" s="192"/>
    </row>
    <row r="130709" spans="6:8" x14ac:dyDescent="0.2">
      <c r="F130709" s="195"/>
      <c r="G130709" s="196"/>
      <c r="H130709" s="192"/>
    </row>
    <row r="130710" spans="6:8" x14ac:dyDescent="0.2">
      <c r="F130710" s="195"/>
      <c r="G130710" s="196"/>
      <c r="H130710" s="192"/>
    </row>
    <row r="130711" spans="6:8" x14ac:dyDescent="0.2">
      <c r="F130711" s="195"/>
      <c r="G130711" s="196"/>
      <c r="H130711" s="192"/>
    </row>
    <row r="130712" spans="6:8" x14ac:dyDescent="0.2">
      <c r="F130712" s="195"/>
      <c r="G130712" s="196"/>
      <c r="H130712" s="192"/>
    </row>
    <row r="130713" spans="6:8" x14ac:dyDescent="0.2">
      <c r="F130713" s="195"/>
      <c r="G130713" s="196"/>
      <c r="H130713" s="192"/>
    </row>
    <row r="130714" spans="6:8" x14ac:dyDescent="0.2">
      <c r="F130714" s="195"/>
      <c r="G130714" s="196"/>
      <c r="H130714" s="192"/>
    </row>
    <row r="130715" spans="6:8" x14ac:dyDescent="0.2">
      <c r="F130715" s="195"/>
      <c r="G130715" s="196"/>
      <c r="H130715" s="192"/>
    </row>
    <row r="130716" spans="6:8" x14ac:dyDescent="0.2">
      <c r="F130716" s="195"/>
      <c r="G130716" s="196"/>
      <c r="H130716" s="192"/>
    </row>
    <row r="130717" spans="6:8" x14ac:dyDescent="0.2">
      <c r="F130717" s="195"/>
      <c r="G130717" s="196"/>
      <c r="H130717" s="192"/>
    </row>
    <row r="130718" spans="6:8" x14ac:dyDescent="0.2">
      <c r="F130718" s="195"/>
      <c r="G130718" s="196"/>
      <c r="H130718" s="192"/>
    </row>
    <row r="130719" spans="6:8" x14ac:dyDescent="0.2">
      <c r="F130719" s="195"/>
      <c r="G130719" s="196"/>
      <c r="H130719" s="192"/>
    </row>
    <row r="130720" spans="6:8" x14ac:dyDescent="0.2">
      <c r="F130720" s="195"/>
      <c r="G130720" s="196"/>
      <c r="H130720" s="192"/>
    </row>
    <row r="130721" spans="6:8" x14ac:dyDescent="0.2">
      <c r="F130721" s="195"/>
      <c r="G130721" s="196"/>
      <c r="H130721" s="192"/>
    </row>
    <row r="130722" spans="6:8" x14ac:dyDescent="0.2">
      <c r="F130722" s="195"/>
      <c r="G130722" s="196"/>
      <c r="H130722" s="192"/>
    </row>
    <row r="130723" spans="6:8" x14ac:dyDescent="0.2">
      <c r="F130723" s="195"/>
      <c r="G130723" s="196"/>
      <c r="H130723" s="192"/>
    </row>
    <row r="130724" spans="6:8" x14ac:dyDescent="0.2">
      <c r="F130724" s="195"/>
      <c r="G130724" s="196"/>
      <c r="H130724" s="192"/>
    </row>
    <row r="130725" spans="6:8" x14ac:dyDescent="0.2">
      <c r="F130725" s="195"/>
      <c r="G130725" s="196"/>
      <c r="H130725" s="192"/>
    </row>
    <row r="130726" spans="6:8" x14ac:dyDescent="0.2">
      <c r="F130726" s="195"/>
      <c r="G130726" s="196"/>
      <c r="H130726" s="192"/>
    </row>
    <row r="130727" spans="6:8" x14ac:dyDescent="0.2">
      <c r="F130727" s="195"/>
      <c r="G130727" s="196"/>
      <c r="H130727" s="192"/>
    </row>
    <row r="130728" spans="6:8" x14ac:dyDescent="0.2">
      <c r="F130728" s="195"/>
      <c r="G130728" s="196"/>
      <c r="H130728" s="192"/>
    </row>
    <row r="130729" spans="6:8" x14ac:dyDescent="0.2">
      <c r="F130729" s="195"/>
      <c r="G130729" s="196"/>
      <c r="H130729" s="192"/>
    </row>
    <row r="130730" spans="6:8" x14ac:dyDescent="0.2">
      <c r="F130730" s="195"/>
      <c r="G130730" s="196"/>
      <c r="H130730" s="192"/>
    </row>
    <row r="130731" spans="6:8" x14ac:dyDescent="0.2">
      <c r="F130731" s="195"/>
      <c r="G130731" s="196"/>
      <c r="H130731" s="192"/>
    </row>
    <row r="130732" spans="6:8" x14ac:dyDescent="0.2">
      <c r="F130732" s="195"/>
      <c r="G130732" s="196"/>
      <c r="H130732" s="192"/>
    </row>
    <row r="130733" spans="6:8" x14ac:dyDescent="0.2">
      <c r="F130733" s="195"/>
      <c r="G130733" s="196"/>
      <c r="H130733" s="192"/>
    </row>
    <row r="130734" spans="6:8" x14ac:dyDescent="0.2">
      <c r="F130734" s="195"/>
      <c r="G130734" s="196"/>
      <c r="H130734" s="192"/>
    </row>
    <row r="130735" spans="6:8" x14ac:dyDescent="0.2">
      <c r="F130735" s="195"/>
      <c r="G130735" s="196"/>
      <c r="H130735" s="192"/>
    </row>
    <row r="130736" spans="6:8" x14ac:dyDescent="0.2">
      <c r="F130736" s="195"/>
      <c r="G130736" s="196"/>
      <c r="H130736" s="192"/>
    </row>
    <row r="130737" spans="6:8" x14ac:dyDescent="0.2">
      <c r="F130737" s="195"/>
      <c r="G130737" s="196"/>
      <c r="H130737" s="192"/>
    </row>
    <row r="130738" spans="6:8" x14ac:dyDescent="0.2">
      <c r="F130738" s="195"/>
      <c r="G130738" s="196"/>
      <c r="H130738" s="192"/>
    </row>
    <row r="130739" spans="6:8" x14ac:dyDescent="0.2">
      <c r="F130739" s="195"/>
      <c r="G130739" s="196"/>
      <c r="H130739" s="192"/>
    </row>
    <row r="130740" spans="6:8" x14ac:dyDescent="0.2">
      <c r="F130740" s="195"/>
      <c r="G130740" s="196"/>
      <c r="H130740" s="192"/>
    </row>
    <row r="130741" spans="6:8" x14ac:dyDescent="0.2">
      <c r="F130741" s="195"/>
      <c r="G130741" s="196"/>
      <c r="H130741" s="192"/>
    </row>
    <row r="130742" spans="6:8" x14ac:dyDescent="0.2">
      <c r="F130742" s="195"/>
      <c r="G130742" s="196"/>
      <c r="H130742" s="192"/>
    </row>
    <row r="130743" spans="6:8" x14ac:dyDescent="0.2">
      <c r="F130743" s="195"/>
      <c r="G130743" s="196"/>
      <c r="H130743" s="192"/>
    </row>
    <row r="130744" spans="6:8" x14ac:dyDescent="0.2">
      <c r="F130744" s="195"/>
      <c r="G130744" s="196"/>
      <c r="H130744" s="192"/>
    </row>
    <row r="130745" spans="6:8" x14ac:dyDescent="0.2">
      <c r="F130745" s="195"/>
      <c r="G130745" s="196"/>
      <c r="H130745" s="192"/>
    </row>
    <row r="130746" spans="6:8" x14ac:dyDescent="0.2">
      <c r="F130746" s="195"/>
      <c r="G130746" s="196"/>
      <c r="H130746" s="192"/>
    </row>
    <row r="130747" spans="6:8" x14ac:dyDescent="0.2">
      <c r="F130747" s="195"/>
      <c r="G130747" s="196"/>
      <c r="H130747" s="192"/>
    </row>
    <row r="130748" spans="6:8" x14ac:dyDescent="0.2">
      <c r="F130748" s="195"/>
      <c r="G130748" s="196"/>
      <c r="H130748" s="192"/>
    </row>
    <row r="130749" spans="6:8" x14ac:dyDescent="0.2">
      <c r="F130749" s="195"/>
      <c r="G130749" s="196"/>
      <c r="H130749" s="192"/>
    </row>
    <row r="130750" spans="6:8" x14ac:dyDescent="0.2">
      <c r="F130750" s="195"/>
      <c r="G130750" s="196"/>
      <c r="H130750" s="192"/>
    </row>
    <row r="130751" spans="6:8" x14ac:dyDescent="0.2">
      <c r="F130751" s="195"/>
      <c r="G130751" s="196"/>
      <c r="H130751" s="192"/>
    </row>
    <row r="130752" spans="6:8" x14ac:dyDescent="0.2">
      <c r="F130752" s="195"/>
      <c r="G130752" s="196"/>
      <c r="H130752" s="192"/>
    </row>
    <row r="130753" spans="6:8" x14ac:dyDescent="0.2">
      <c r="F130753" s="195"/>
      <c r="G130753" s="196"/>
      <c r="H130753" s="192"/>
    </row>
    <row r="130754" spans="6:8" x14ac:dyDescent="0.2">
      <c r="F130754" s="195"/>
      <c r="G130754" s="196"/>
      <c r="H130754" s="192"/>
    </row>
    <row r="130755" spans="6:8" x14ac:dyDescent="0.2">
      <c r="F130755" s="195"/>
      <c r="G130755" s="196"/>
      <c r="H130755" s="192"/>
    </row>
    <row r="130756" spans="6:8" x14ac:dyDescent="0.2">
      <c r="F130756" s="195"/>
      <c r="G130756" s="196"/>
      <c r="H130756" s="192"/>
    </row>
    <row r="130757" spans="6:8" x14ac:dyDescent="0.2">
      <c r="F130757" s="195"/>
      <c r="G130757" s="196"/>
      <c r="H130757" s="192"/>
    </row>
    <row r="130758" spans="6:8" x14ac:dyDescent="0.2">
      <c r="F130758" s="195"/>
      <c r="G130758" s="196"/>
      <c r="H130758" s="192"/>
    </row>
    <row r="130759" spans="6:8" x14ac:dyDescent="0.2">
      <c r="F130759" s="195"/>
      <c r="G130759" s="196"/>
      <c r="H130759" s="192"/>
    </row>
    <row r="130760" spans="6:8" x14ac:dyDescent="0.2">
      <c r="F130760" s="195"/>
      <c r="G130760" s="196"/>
      <c r="H130760" s="192"/>
    </row>
    <row r="130761" spans="6:8" x14ac:dyDescent="0.2">
      <c r="F130761" s="195"/>
      <c r="G130761" s="196"/>
      <c r="H130761" s="192"/>
    </row>
    <row r="130762" spans="6:8" x14ac:dyDescent="0.2">
      <c r="F130762" s="195"/>
      <c r="G130762" s="196"/>
      <c r="H130762" s="192"/>
    </row>
    <row r="130763" spans="6:8" x14ac:dyDescent="0.2">
      <c r="F130763" s="195"/>
      <c r="G130763" s="196"/>
      <c r="H130763" s="192"/>
    </row>
    <row r="130764" spans="6:8" x14ac:dyDescent="0.2">
      <c r="F130764" s="195"/>
      <c r="G130764" s="196"/>
      <c r="H130764" s="192"/>
    </row>
    <row r="130765" spans="6:8" x14ac:dyDescent="0.2">
      <c r="F130765" s="195"/>
      <c r="G130765" s="196"/>
      <c r="H130765" s="192"/>
    </row>
    <row r="130766" spans="6:8" x14ac:dyDescent="0.2">
      <c r="F130766" s="195"/>
      <c r="G130766" s="196"/>
      <c r="H130766" s="192"/>
    </row>
    <row r="130767" spans="6:8" x14ac:dyDescent="0.2">
      <c r="F130767" s="195"/>
      <c r="G130767" s="196"/>
      <c r="H130767" s="192"/>
    </row>
    <row r="130768" spans="6:8" x14ac:dyDescent="0.2">
      <c r="F130768" s="195"/>
      <c r="G130768" s="196"/>
      <c r="H130768" s="192"/>
    </row>
    <row r="130769" spans="6:8" x14ac:dyDescent="0.2">
      <c r="F130769" s="195"/>
      <c r="G130769" s="196"/>
      <c r="H130769" s="192"/>
    </row>
    <row r="130770" spans="6:8" x14ac:dyDescent="0.2">
      <c r="F130770" s="195"/>
      <c r="G130770" s="196"/>
      <c r="H130770" s="192"/>
    </row>
    <row r="130771" spans="6:8" x14ac:dyDescent="0.2">
      <c r="F130771" s="195"/>
      <c r="G130771" s="196"/>
      <c r="H130771" s="192"/>
    </row>
    <row r="130772" spans="6:8" x14ac:dyDescent="0.2">
      <c r="F130772" s="195"/>
      <c r="G130772" s="196"/>
      <c r="H130772" s="192"/>
    </row>
    <row r="130773" spans="6:8" x14ac:dyDescent="0.2">
      <c r="F130773" s="195"/>
      <c r="G130773" s="196"/>
      <c r="H130773" s="192"/>
    </row>
    <row r="130774" spans="6:8" x14ac:dyDescent="0.2">
      <c r="F130774" s="195"/>
      <c r="G130774" s="196"/>
      <c r="H130774" s="192"/>
    </row>
    <row r="130775" spans="6:8" x14ac:dyDescent="0.2">
      <c r="F130775" s="195"/>
      <c r="G130775" s="196"/>
      <c r="H130775" s="192"/>
    </row>
    <row r="130776" spans="6:8" x14ac:dyDescent="0.2">
      <c r="F130776" s="195"/>
      <c r="G130776" s="196"/>
      <c r="H130776" s="192"/>
    </row>
    <row r="130777" spans="6:8" x14ac:dyDescent="0.2">
      <c r="F130777" s="195"/>
      <c r="G130777" s="196"/>
      <c r="H130777" s="192"/>
    </row>
    <row r="130778" spans="6:8" x14ac:dyDescent="0.2">
      <c r="F130778" s="195"/>
      <c r="G130778" s="196"/>
      <c r="H130778" s="192"/>
    </row>
    <row r="130779" spans="6:8" x14ac:dyDescent="0.2">
      <c r="F130779" s="195"/>
      <c r="G130779" s="196"/>
      <c r="H130779" s="192"/>
    </row>
    <row r="130780" spans="6:8" x14ac:dyDescent="0.2">
      <c r="F130780" s="195"/>
      <c r="G130780" s="196"/>
      <c r="H130780" s="192"/>
    </row>
    <row r="130781" spans="6:8" x14ac:dyDescent="0.2">
      <c r="F130781" s="195"/>
      <c r="G130781" s="196"/>
      <c r="H130781" s="192"/>
    </row>
    <row r="130782" spans="6:8" x14ac:dyDescent="0.2">
      <c r="F130782" s="195"/>
      <c r="G130782" s="196"/>
      <c r="H130782" s="192"/>
    </row>
    <row r="130783" spans="6:8" x14ac:dyDescent="0.2">
      <c r="F130783" s="195"/>
      <c r="G130783" s="196"/>
      <c r="H130783" s="192"/>
    </row>
    <row r="130784" spans="6:8" x14ac:dyDescent="0.2">
      <c r="F130784" s="195"/>
      <c r="G130784" s="196"/>
      <c r="H130784" s="192"/>
    </row>
    <row r="130785" spans="6:8" x14ac:dyDescent="0.2">
      <c r="F130785" s="195"/>
      <c r="G130785" s="196"/>
      <c r="H130785" s="192"/>
    </row>
    <row r="130786" spans="6:8" x14ac:dyDescent="0.2">
      <c r="F130786" s="195"/>
      <c r="G130786" s="196"/>
      <c r="H130786" s="192"/>
    </row>
    <row r="130787" spans="6:8" x14ac:dyDescent="0.2">
      <c r="F130787" s="195"/>
      <c r="G130787" s="196"/>
      <c r="H130787" s="192"/>
    </row>
    <row r="130788" spans="6:8" x14ac:dyDescent="0.2">
      <c r="F130788" s="195"/>
      <c r="G130788" s="196"/>
      <c r="H130788" s="192"/>
    </row>
    <row r="130789" spans="6:8" x14ac:dyDescent="0.2">
      <c r="F130789" s="195"/>
      <c r="G130789" s="196"/>
      <c r="H130789" s="192"/>
    </row>
    <row r="130790" spans="6:8" x14ac:dyDescent="0.2">
      <c r="F130790" s="195"/>
      <c r="G130790" s="196"/>
      <c r="H130790" s="192"/>
    </row>
    <row r="130791" spans="6:8" x14ac:dyDescent="0.2">
      <c r="F130791" s="195"/>
      <c r="G130791" s="196"/>
      <c r="H130791" s="192"/>
    </row>
    <row r="130792" spans="6:8" x14ac:dyDescent="0.2">
      <c r="F130792" s="195"/>
      <c r="G130792" s="196"/>
      <c r="H130792" s="192"/>
    </row>
    <row r="130793" spans="6:8" x14ac:dyDescent="0.2">
      <c r="F130793" s="195"/>
      <c r="G130793" s="196"/>
      <c r="H130793" s="192"/>
    </row>
    <row r="130794" spans="6:8" x14ac:dyDescent="0.2">
      <c r="F130794" s="195"/>
      <c r="G130794" s="196"/>
      <c r="H130794" s="192"/>
    </row>
    <row r="130795" spans="6:8" x14ac:dyDescent="0.2">
      <c r="F130795" s="195"/>
      <c r="G130795" s="196"/>
      <c r="H130795" s="192"/>
    </row>
    <row r="130796" spans="6:8" x14ac:dyDescent="0.2">
      <c r="F130796" s="195"/>
      <c r="G130796" s="196"/>
      <c r="H130796" s="192"/>
    </row>
    <row r="130797" spans="6:8" x14ac:dyDescent="0.2">
      <c r="F130797" s="195"/>
      <c r="G130797" s="196"/>
      <c r="H130797" s="192"/>
    </row>
    <row r="130798" spans="6:8" x14ac:dyDescent="0.2">
      <c r="F130798" s="195"/>
      <c r="G130798" s="196"/>
      <c r="H130798" s="192"/>
    </row>
    <row r="130799" spans="6:8" x14ac:dyDescent="0.2">
      <c r="F130799" s="195"/>
      <c r="G130799" s="196"/>
      <c r="H130799" s="192"/>
    </row>
    <row r="130800" spans="6:8" x14ac:dyDescent="0.2">
      <c r="F130800" s="195"/>
      <c r="G130800" s="196"/>
      <c r="H130800" s="192"/>
    </row>
    <row r="130801" spans="6:8" x14ac:dyDescent="0.2">
      <c r="F130801" s="195"/>
      <c r="G130801" s="196"/>
      <c r="H130801" s="192"/>
    </row>
    <row r="130802" spans="6:8" x14ac:dyDescent="0.2">
      <c r="F130802" s="195"/>
      <c r="G130802" s="196"/>
      <c r="H130802" s="192"/>
    </row>
    <row r="130803" spans="6:8" x14ac:dyDescent="0.2">
      <c r="F130803" s="195"/>
      <c r="G130803" s="196"/>
      <c r="H130803" s="192"/>
    </row>
    <row r="130804" spans="6:8" x14ac:dyDescent="0.2">
      <c r="F130804" s="195"/>
      <c r="G130804" s="196"/>
      <c r="H130804" s="192"/>
    </row>
    <row r="130805" spans="6:8" x14ac:dyDescent="0.2">
      <c r="F130805" s="195"/>
      <c r="G130805" s="196"/>
      <c r="H130805" s="192"/>
    </row>
    <row r="130806" spans="6:8" x14ac:dyDescent="0.2">
      <c r="F130806" s="195"/>
      <c r="G130806" s="196"/>
      <c r="H130806" s="192"/>
    </row>
    <row r="130807" spans="6:8" x14ac:dyDescent="0.2">
      <c r="F130807" s="195"/>
      <c r="G130807" s="196"/>
      <c r="H130807" s="192"/>
    </row>
    <row r="130808" spans="6:8" x14ac:dyDescent="0.2">
      <c r="F130808" s="195"/>
      <c r="G130808" s="196"/>
      <c r="H130808" s="192"/>
    </row>
    <row r="130809" spans="6:8" x14ac:dyDescent="0.2">
      <c r="F130809" s="195"/>
      <c r="G130809" s="196"/>
      <c r="H130809" s="192"/>
    </row>
    <row r="130810" spans="6:8" x14ac:dyDescent="0.2">
      <c r="F130810" s="195"/>
      <c r="G130810" s="196"/>
      <c r="H130810" s="192"/>
    </row>
    <row r="130811" spans="6:8" x14ac:dyDescent="0.2">
      <c r="F130811" s="195"/>
      <c r="G130811" s="196"/>
      <c r="H130811" s="192"/>
    </row>
    <row r="130812" spans="6:8" x14ac:dyDescent="0.2">
      <c r="F130812" s="195"/>
      <c r="G130812" s="196"/>
      <c r="H130812" s="192"/>
    </row>
    <row r="130813" spans="6:8" x14ac:dyDescent="0.2">
      <c r="F130813" s="195"/>
      <c r="G130813" s="196"/>
      <c r="H130813" s="192"/>
    </row>
    <row r="130814" spans="6:8" x14ac:dyDescent="0.2">
      <c r="F130814" s="195"/>
      <c r="G130814" s="196"/>
      <c r="H130814" s="192"/>
    </row>
    <row r="130815" spans="6:8" x14ac:dyDescent="0.2">
      <c r="F130815" s="195"/>
      <c r="G130815" s="196"/>
      <c r="H130815" s="192"/>
    </row>
    <row r="130816" spans="6:8" x14ac:dyDescent="0.2">
      <c r="F130816" s="195"/>
      <c r="G130816" s="196"/>
      <c r="H130816" s="192"/>
    </row>
    <row r="130817" spans="6:8" x14ac:dyDescent="0.2">
      <c r="F130817" s="195"/>
      <c r="G130817" s="196"/>
      <c r="H130817" s="192"/>
    </row>
    <row r="130818" spans="6:8" x14ac:dyDescent="0.2">
      <c r="F130818" s="195"/>
      <c r="G130818" s="196"/>
      <c r="H130818" s="192"/>
    </row>
    <row r="130819" spans="6:8" x14ac:dyDescent="0.2">
      <c r="F130819" s="195"/>
      <c r="G130819" s="196"/>
      <c r="H130819" s="192"/>
    </row>
    <row r="130820" spans="6:8" x14ac:dyDescent="0.2">
      <c r="F130820" s="195"/>
      <c r="G130820" s="196"/>
      <c r="H130820" s="192"/>
    </row>
    <row r="130821" spans="6:8" x14ac:dyDescent="0.2">
      <c r="F130821" s="195"/>
      <c r="G130821" s="196"/>
      <c r="H130821" s="192"/>
    </row>
    <row r="130822" spans="6:8" x14ac:dyDescent="0.2">
      <c r="F130822" s="195"/>
      <c r="G130822" s="196"/>
      <c r="H130822" s="192"/>
    </row>
    <row r="130823" spans="6:8" x14ac:dyDescent="0.2">
      <c r="F130823" s="195"/>
      <c r="G130823" s="196"/>
      <c r="H130823" s="192"/>
    </row>
    <row r="130824" spans="6:8" x14ac:dyDescent="0.2">
      <c r="F130824" s="195"/>
      <c r="G130824" s="196"/>
      <c r="H130824" s="192"/>
    </row>
    <row r="130825" spans="6:8" x14ac:dyDescent="0.2">
      <c r="F130825" s="195"/>
      <c r="G130825" s="196"/>
      <c r="H130825" s="192"/>
    </row>
    <row r="130826" spans="6:8" x14ac:dyDescent="0.2">
      <c r="F130826" s="195"/>
      <c r="G130826" s="196"/>
      <c r="H130826" s="192"/>
    </row>
    <row r="130827" spans="6:8" x14ac:dyDescent="0.2">
      <c r="F130827" s="195"/>
      <c r="G130827" s="196"/>
      <c r="H130827" s="192"/>
    </row>
    <row r="130828" spans="6:8" x14ac:dyDescent="0.2">
      <c r="F130828" s="195"/>
      <c r="G130828" s="196"/>
      <c r="H130828" s="192"/>
    </row>
    <row r="130829" spans="6:8" x14ac:dyDescent="0.2">
      <c r="F130829" s="195"/>
      <c r="G130829" s="196"/>
      <c r="H130829" s="192"/>
    </row>
    <row r="130830" spans="6:8" x14ac:dyDescent="0.2">
      <c r="F130830" s="195"/>
      <c r="G130830" s="196"/>
      <c r="H130830" s="192"/>
    </row>
    <row r="130831" spans="6:8" x14ac:dyDescent="0.2">
      <c r="F130831" s="195"/>
      <c r="G130831" s="196"/>
      <c r="H130831" s="192"/>
    </row>
    <row r="130832" spans="6:8" x14ac:dyDescent="0.2">
      <c r="F130832" s="195"/>
      <c r="G130832" s="196"/>
      <c r="H130832" s="192"/>
    </row>
    <row r="130833" spans="6:8" x14ac:dyDescent="0.2">
      <c r="F130833" s="195"/>
      <c r="G130833" s="196"/>
      <c r="H130833" s="192"/>
    </row>
    <row r="130834" spans="6:8" x14ac:dyDescent="0.2">
      <c r="F130834" s="195"/>
      <c r="G130834" s="196"/>
      <c r="H130834" s="192"/>
    </row>
    <row r="130835" spans="6:8" x14ac:dyDescent="0.2">
      <c r="F130835" s="195"/>
      <c r="G130835" s="196"/>
      <c r="H130835" s="192"/>
    </row>
    <row r="130836" spans="6:8" x14ac:dyDescent="0.2">
      <c r="F130836" s="195"/>
      <c r="G130836" s="196"/>
      <c r="H130836" s="192"/>
    </row>
    <row r="130837" spans="6:8" x14ac:dyDescent="0.2">
      <c r="F130837" s="195"/>
      <c r="G130837" s="196"/>
      <c r="H130837" s="192"/>
    </row>
    <row r="130838" spans="6:8" x14ac:dyDescent="0.2">
      <c r="F130838" s="195"/>
      <c r="G130838" s="196"/>
      <c r="H130838" s="192"/>
    </row>
    <row r="130839" spans="6:8" x14ac:dyDescent="0.2">
      <c r="F130839" s="195"/>
      <c r="G130839" s="196"/>
      <c r="H130839" s="192"/>
    </row>
    <row r="130840" spans="6:8" x14ac:dyDescent="0.2">
      <c r="F130840" s="195"/>
      <c r="G130840" s="196"/>
      <c r="H130840" s="192"/>
    </row>
    <row r="130841" spans="6:8" x14ac:dyDescent="0.2">
      <c r="F130841" s="195"/>
      <c r="G130841" s="196"/>
      <c r="H130841" s="192"/>
    </row>
    <row r="130842" spans="6:8" x14ac:dyDescent="0.2">
      <c r="F130842" s="195"/>
      <c r="G130842" s="196"/>
      <c r="H130842" s="192"/>
    </row>
    <row r="130843" spans="6:8" x14ac:dyDescent="0.2">
      <c r="F130843" s="195"/>
      <c r="G130843" s="196"/>
      <c r="H130843" s="192"/>
    </row>
    <row r="130844" spans="6:8" x14ac:dyDescent="0.2">
      <c r="F130844" s="195"/>
      <c r="G130844" s="196"/>
      <c r="H130844" s="192"/>
    </row>
    <row r="130845" spans="6:8" x14ac:dyDescent="0.2">
      <c r="F130845" s="195"/>
      <c r="G130845" s="196"/>
      <c r="H130845" s="192"/>
    </row>
    <row r="130846" spans="6:8" x14ac:dyDescent="0.2">
      <c r="F130846" s="195"/>
      <c r="G130846" s="196"/>
      <c r="H130846" s="192"/>
    </row>
    <row r="130847" spans="6:8" x14ac:dyDescent="0.2">
      <c r="F130847" s="195"/>
      <c r="G130847" s="196"/>
      <c r="H130847" s="192"/>
    </row>
    <row r="130848" spans="6:8" x14ac:dyDescent="0.2">
      <c r="F130848" s="195"/>
      <c r="G130848" s="196"/>
      <c r="H130848" s="192"/>
    </row>
    <row r="130849" spans="6:8" x14ac:dyDescent="0.2">
      <c r="F130849" s="195"/>
      <c r="G130849" s="196"/>
      <c r="H130849" s="192"/>
    </row>
    <row r="130850" spans="6:8" x14ac:dyDescent="0.2">
      <c r="F130850" s="195"/>
      <c r="G130850" s="196"/>
      <c r="H130850" s="192"/>
    </row>
    <row r="130851" spans="6:8" x14ac:dyDescent="0.2">
      <c r="F130851" s="195"/>
      <c r="G130851" s="196"/>
      <c r="H130851" s="192"/>
    </row>
    <row r="130852" spans="6:8" x14ac:dyDescent="0.2">
      <c r="F130852" s="195"/>
      <c r="G130852" s="196"/>
      <c r="H130852" s="192"/>
    </row>
    <row r="130853" spans="6:8" x14ac:dyDescent="0.2">
      <c r="F130853" s="195"/>
      <c r="G130853" s="196"/>
      <c r="H130853" s="192"/>
    </row>
    <row r="130854" spans="6:8" x14ac:dyDescent="0.2">
      <c r="F130854" s="195"/>
      <c r="G130854" s="196"/>
      <c r="H130854" s="192"/>
    </row>
    <row r="130855" spans="6:8" x14ac:dyDescent="0.2">
      <c r="F130855" s="195"/>
      <c r="G130855" s="196"/>
      <c r="H130855" s="192"/>
    </row>
    <row r="130856" spans="6:8" x14ac:dyDescent="0.2">
      <c r="F130856" s="195"/>
      <c r="G130856" s="196"/>
      <c r="H130856" s="192"/>
    </row>
    <row r="130857" spans="6:8" x14ac:dyDescent="0.2">
      <c r="F130857" s="195"/>
      <c r="G130857" s="196"/>
      <c r="H130857" s="192"/>
    </row>
    <row r="130858" spans="6:8" x14ac:dyDescent="0.2">
      <c r="F130858" s="195"/>
      <c r="G130858" s="196"/>
      <c r="H130858" s="192"/>
    </row>
    <row r="130859" spans="6:8" x14ac:dyDescent="0.2">
      <c r="F130859" s="195"/>
      <c r="G130859" s="196"/>
      <c r="H130859" s="192"/>
    </row>
    <row r="130860" spans="6:8" x14ac:dyDescent="0.2">
      <c r="F130860" s="195"/>
      <c r="G130860" s="196"/>
      <c r="H130860" s="192"/>
    </row>
    <row r="130861" spans="6:8" x14ac:dyDescent="0.2">
      <c r="F130861" s="195"/>
      <c r="G130861" s="196"/>
      <c r="H130861" s="192"/>
    </row>
    <row r="130862" spans="6:8" x14ac:dyDescent="0.2">
      <c r="F130862" s="195"/>
      <c r="G130862" s="196"/>
      <c r="H130862" s="192"/>
    </row>
    <row r="130863" spans="6:8" x14ac:dyDescent="0.2">
      <c r="F130863" s="195"/>
      <c r="G130863" s="196"/>
      <c r="H130863" s="192"/>
    </row>
    <row r="130864" spans="6:8" x14ac:dyDescent="0.2">
      <c r="F130864" s="195"/>
      <c r="G130864" s="196"/>
      <c r="H130864" s="192"/>
    </row>
    <row r="130865" spans="6:8" x14ac:dyDescent="0.2">
      <c r="F130865" s="195"/>
      <c r="G130865" s="196"/>
      <c r="H130865" s="192"/>
    </row>
    <row r="130866" spans="6:8" x14ac:dyDescent="0.2">
      <c r="F130866" s="195"/>
      <c r="G130866" s="196"/>
      <c r="H130866" s="192"/>
    </row>
    <row r="130867" spans="6:8" x14ac:dyDescent="0.2">
      <c r="F130867" s="195"/>
      <c r="G130867" s="196"/>
      <c r="H130867" s="192"/>
    </row>
    <row r="130868" spans="6:8" x14ac:dyDescent="0.2">
      <c r="F130868" s="195"/>
      <c r="G130868" s="196"/>
      <c r="H130868" s="192"/>
    </row>
    <row r="130869" spans="6:8" x14ac:dyDescent="0.2">
      <c r="F130869" s="195"/>
      <c r="G130869" s="196"/>
      <c r="H130869" s="192"/>
    </row>
    <row r="130870" spans="6:8" x14ac:dyDescent="0.2">
      <c r="F130870" s="195"/>
      <c r="G130870" s="196"/>
      <c r="H130870" s="192"/>
    </row>
    <row r="130871" spans="6:8" x14ac:dyDescent="0.2">
      <c r="F130871" s="195"/>
      <c r="G130871" s="196"/>
      <c r="H130871" s="192"/>
    </row>
    <row r="130872" spans="6:8" x14ac:dyDescent="0.2">
      <c r="F130872" s="195"/>
      <c r="G130872" s="196"/>
      <c r="H130872" s="192"/>
    </row>
    <row r="130873" spans="6:8" x14ac:dyDescent="0.2">
      <c r="F130873" s="195"/>
      <c r="G130873" s="196"/>
      <c r="H130873" s="192"/>
    </row>
    <row r="130874" spans="6:8" x14ac:dyDescent="0.2">
      <c r="F130874" s="195"/>
      <c r="G130874" s="196"/>
      <c r="H130874" s="192"/>
    </row>
    <row r="130875" spans="6:8" x14ac:dyDescent="0.2">
      <c r="F130875" s="195"/>
      <c r="G130875" s="196"/>
      <c r="H130875" s="192"/>
    </row>
    <row r="130876" spans="6:8" x14ac:dyDescent="0.2">
      <c r="F130876" s="195"/>
      <c r="G130876" s="196"/>
      <c r="H130876" s="192"/>
    </row>
    <row r="130877" spans="6:8" x14ac:dyDescent="0.2">
      <c r="F130877" s="195"/>
      <c r="G130877" s="196"/>
      <c r="H130877" s="192"/>
    </row>
    <row r="130878" spans="6:8" x14ac:dyDescent="0.2">
      <c r="F130878" s="195"/>
      <c r="G130878" s="196"/>
      <c r="H130878" s="192"/>
    </row>
    <row r="130879" spans="6:8" x14ac:dyDescent="0.2">
      <c r="F130879" s="195"/>
      <c r="G130879" s="196"/>
      <c r="H130879" s="192"/>
    </row>
    <row r="130880" spans="6:8" x14ac:dyDescent="0.2">
      <c r="F130880" s="195"/>
      <c r="G130880" s="196"/>
      <c r="H130880" s="192"/>
    </row>
    <row r="130881" spans="6:8" x14ac:dyDescent="0.2">
      <c r="F130881" s="195"/>
      <c r="G130881" s="196"/>
      <c r="H130881" s="192"/>
    </row>
    <row r="130882" spans="6:8" x14ac:dyDescent="0.2">
      <c r="F130882" s="195"/>
      <c r="G130882" s="196"/>
      <c r="H130882" s="192"/>
    </row>
    <row r="130883" spans="6:8" x14ac:dyDescent="0.2">
      <c r="F130883" s="195"/>
      <c r="G130883" s="196"/>
      <c r="H130883" s="192"/>
    </row>
    <row r="130884" spans="6:8" x14ac:dyDescent="0.2">
      <c r="F130884" s="195"/>
      <c r="G130884" s="196"/>
      <c r="H130884" s="192"/>
    </row>
    <row r="130885" spans="6:8" x14ac:dyDescent="0.2">
      <c r="F130885" s="195"/>
      <c r="G130885" s="196"/>
      <c r="H130885" s="192"/>
    </row>
    <row r="130886" spans="6:8" x14ac:dyDescent="0.2">
      <c r="F130886" s="195"/>
      <c r="G130886" s="196"/>
      <c r="H130886" s="192"/>
    </row>
    <row r="130887" spans="6:8" x14ac:dyDescent="0.2">
      <c r="F130887" s="195"/>
      <c r="G130887" s="196"/>
      <c r="H130887" s="192"/>
    </row>
    <row r="130888" spans="6:8" x14ac:dyDescent="0.2">
      <c r="F130888" s="195"/>
      <c r="G130888" s="196"/>
      <c r="H130888" s="192"/>
    </row>
    <row r="130889" spans="6:8" x14ac:dyDescent="0.2">
      <c r="F130889" s="195"/>
      <c r="G130889" s="196"/>
      <c r="H130889" s="192"/>
    </row>
    <row r="130890" spans="6:8" x14ac:dyDescent="0.2">
      <c r="F130890" s="195"/>
      <c r="G130890" s="196"/>
      <c r="H130890" s="192"/>
    </row>
    <row r="130891" spans="6:8" x14ac:dyDescent="0.2">
      <c r="F130891" s="195"/>
      <c r="G130891" s="196"/>
      <c r="H130891" s="192"/>
    </row>
    <row r="130892" spans="6:8" x14ac:dyDescent="0.2">
      <c r="F130892" s="195"/>
      <c r="G130892" s="196"/>
      <c r="H130892" s="192"/>
    </row>
    <row r="130893" spans="6:8" x14ac:dyDescent="0.2">
      <c r="F130893" s="195"/>
      <c r="G130893" s="196"/>
      <c r="H130893" s="192"/>
    </row>
    <row r="130894" spans="6:8" x14ac:dyDescent="0.2">
      <c r="F130894" s="195"/>
      <c r="G130894" s="196"/>
      <c r="H130894" s="192"/>
    </row>
    <row r="130895" spans="6:8" x14ac:dyDescent="0.2">
      <c r="F130895" s="195"/>
      <c r="G130895" s="196"/>
      <c r="H130895" s="192"/>
    </row>
    <row r="130896" spans="6:8" x14ac:dyDescent="0.2">
      <c r="F130896" s="195"/>
      <c r="G130896" s="196"/>
      <c r="H130896" s="192"/>
    </row>
    <row r="130897" spans="6:8" x14ac:dyDescent="0.2">
      <c r="F130897" s="195"/>
      <c r="G130897" s="196"/>
      <c r="H130897" s="192"/>
    </row>
    <row r="130898" spans="6:8" x14ac:dyDescent="0.2">
      <c r="F130898" s="195"/>
      <c r="G130898" s="196"/>
      <c r="H130898" s="192"/>
    </row>
    <row r="130899" spans="6:8" x14ac:dyDescent="0.2">
      <c r="F130899" s="195"/>
      <c r="G130899" s="196"/>
      <c r="H130899" s="192"/>
    </row>
    <row r="130900" spans="6:8" x14ac:dyDescent="0.2">
      <c r="F130900" s="195"/>
      <c r="G130900" s="196"/>
      <c r="H130900" s="192"/>
    </row>
    <row r="130901" spans="6:8" x14ac:dyDescent="0.2">
      <c r="F130901" s="195"/>
      <c r="G130901" s="196"/>
      <c r="H130901" s="192"/>
    </row>
    <row r="130902" spans="6:8" x14ac:dyDescent="0.2">
      <c r="F130902" s="195"/>
      <c r="G130902" s="196"/>
      <c r="H130902" s="192"/>
    </row>
    <row r="130903" spans="6:8" x14ac:dyDescent="0.2">
      <c r="F130903" s="195"/>
      <c r="G130903" s="196"/>
      <c r="H130903" s="192"/>
    </row>
    <row r="130904" spans="6:8" x14ac:dyDescent="0.2">
      <c r="F130904" s="195"/>
      <c r="G130904" s="196"/>
      <c r="H130904" s="192"/>
    </row>
    <row r="130905" spans="6:8" x14ac:dyDescent="0.2">
      <c r="F130905" s="195"/>
      <c r="G130905" s="196"/>
      <c r="H130905" s="192"/>
    </row>
    <row r="130906" spans="6:8" x14ac:dyDescent="0.2">
      <c r="F130906" s="195"/>
      <c r="G130906" s="196"/>
      <c r="H130906" s="192"/>
    </row>
    <row r="130907" spans="6:8" x14ac:dyDescent="0.2">
      <c r="F130907" s="195"/>
      <c r="G130907" s="196"/>
      <c r="H130907" s="192"/>
    </row>
    <row r="130908" spans="6:8" x14ac:dyDescent="0.2">
      <c r="F130908" s="195"/>
      <c r="G130908" s="196"/>
      <c r="H130908" s="192"/>
    </row>
    <row r="130909" spans="6:8" x14ac:dyDescent="0.2">
      <c r="F130909" s="195"/>
      <c r="G130909" s="196"/>
      <c r="H130909" s="192"/>
    </row>
    <row r="130910" spans="6:8" x14ac:dyDescent="0.2">
      <c r="F130910" s="195"/>
      <c r="G130910" s="196"/>
      <c r="H130910" s="192"/>
    </row>
    <row r="130911" spans="6:8" x14ac:dyDescent="0.2">
      <c r="F130911" s="195"/>
      <c r="G130911" s="196"/>
      <c r="H130911" s="192"/>
    </row>
    <row r="130912" spans="6:8" x14ac:dyDescent="0.2">
      <c r="F130912" s="195"/>
      <c r="G130912" s="196"/>
      <c r="H130912" s="192"/>
    </row>
    <row r="130913" spans="6:8" x14ac:dyDescent="0.2">
      <c r="F130913" s="195"/>
      <c r="G130913" s="196"/>
      <c r="H130913" s="192"/>
    </row>
    <row r="130914" spans="6:8" x14ac:dyDescent="0.2">
      <c r="F130914" s="195"/>
      <c r="G130914" s="196"/>
      <c r="H130914" s="192"/>
    </row>
    <row r="130915" spans="6:8" x14ac:dyDescent="0.2">
      <c r="F130915" s="195"/>
      <c r="G130915" s="196"/>
      <c r="H130915" s="192"/>
    </row>
    <row r="130916" spans="6:8" x14ac:dyDescent="0.2">
      <c r="F130916" s="195"/>
      <c r="G130916" s="196"/>
      <c r="H130916" s="192"/>
    </row>
    <row r="130917" spans="6:8" x14ac:dyDescent="0.2">
      <c r="F130917" s="195"/>
      <c r="G130917" s="196"/>
      <c r="H130917" s="192"/>
    </row>
    <row r="130918" spans="6:8" x14ac:dyDescent="0.2">
      <c r="F130918" s="195"/>
      <c r="G130918" s="196"/>
      <c r="H130918" s="192"/>
    </row>
    <row r="130919" spans="6:8" x14ac:dyDescent="0.2">
      <c r="F130919" s="195"/>
      <c r="G130919" s="196"/>
      <c r="H130919" s="192"/>
    </row>
    <row r="130920" spans="6:8" x14ac:dyDescent="0.2">
      <c r="F130920" s="195"/>
      <c r="G130920" s="196"/>
      <c r="H130920" s="192"/>
    </row>
    <row r="130921" spans="6:8" x14ac:dyDescent="0.2">
      <c r="F130921" s="195"/>
      <c r="G130921" s="196"/>
      <c r="H130921" s="192"/>
    </row>
    <row r="130922" spans="6:8" x14ac:dyDescent="0.2">
      <c r="F130922" s="195"/>
      <c r="G130922" s="196"/>
      <c r="H130922" s="192"/>
    </row>
    <row r="130923" spans="6:8" x14ac:dyDescent="0.2">
      <c r="F130923" s="195"/>
      <c r="G130923" s="196"/>
      <c r="H130923" s="192"/>
    </row>
    <row r="130924" spans="6:8" x14ac:dyDescent="0.2">
      <c r="F130924" s="195"/>
      <c r="G130924" s="196"/>
      <c r="H130924" s="192"/>
    </row>
    <row r="130925" spans="6:8" x14ac:dyDescent="0.2">
      <c r="F130925" s="195"/>
      <c r="G130925" s="196"/>
      <c r="H130925" s="192"/>
    </row>
    <row r="130926" spans="6:8" x14ac:dyDescent="0.2">
      <c r="F130926" s="195"/>
      <c r="G130926" s="196"/>
      <c r="H130926" s="192"/>
    </row>
    <row r="130927" spans="6:8" x14ac:dyDescent="0.2">
      <c r="F130927" s="195"/>
      <c r="G130927" s="196"/>
      <c r="H130927" s="192"/>
    </row>
    <row r="130928" spans="6:8" x14ac:dyDescent="0.2">
      <c r="F130928" s="195"/>
      <c r="G130928" s="196"/>
      <c r="H130928" s="192"/>
    </row>
    <row r="130929" spans="6:8" x14ac:dyDescent="0.2">
      <c r="F130929" s="195"/>
      <c r="G130929" s="196"/>
      <c r="H130929" s="192"/>
    </row>
    <row r="130930" spans="6:8" x14ac:dyDescent="0.2">
      <c r="F130930" s="195"/>
      <c r="G130930" s="196"/>
      <c r="H130930" s="192"/>
    </row>
    <row r="130931" spans="6:8" x14ac:dyDescent="0.2">
      <c r="F130931" s="195"/>
      <c r="G130931" s="196"/>
      <c r="H130931" s="192"/>
    </row>
    <row r="130932" spans="6:8" x14ac:dyDescent="0.2">
      <c r="F130932" s="195"/>
      <c r="G130932" s="196"/>
      <c r="H130932" s="192"/>
    </row>
    <row r="130933" spans="6:8" x14ac:dyDescent="0.2">
      <c r="F130933" s="195"/>
      <c r="G130933" s="196"/>
      <c r="H130933" s="192"/>
    </row>
    <row r="130934" spans="6:8" x14ac:dyDescent="0.2">
      <c r="F130934" s="195"/>
      <c r="G130934" s="196"/>
      <c r="H130934" s="192"/>
    </row>
    <row r="130935" spans="6:8" x14ac:dyDescent="0.2">
      <c r="F130935" s="195"/>
      <c r="G130935" s="196"/>
      <c r="H130935" s="192"/>
    </row>
    <row r="130936" spans="6:8" x14ac:dyDescent="0.2">
      <c r="F130936" s="195"/>
      <c r="G130936" s="196"/>
      <c r="H130936" s="192"/>
    </row>
    <row r="130937" spans="6:8" x14ac:dyDescent="0.2">
      <c r="F130937" s="195"/>
      <c r="G130937" s="196"/>
      <c r="H130937" s="192"/>
    </row>
    <row r="130938" spans="6:8" x14ac:dyDescent="0.2">
      <c r="F130938" s="195"/>
      <c r="G130938" s="196"/>
      <c r="H130938" s="192"/>
    </row>
    <row r="130939" spans="6:8" x14ac:dyDescent="0.2">
      <c r="F130939" s="195"/>
      <c r="G130939" s="196"/>
      <c r="H130939" s="192"/>
    </row>
    <row r="130940" spans="6:8" x14ac:dyDescent="0.2">
      <c r="F130940" s="195"/>
      <c r="G130940" s="196"/>
      <c r="H130940" s="192"/>
    </row>
    <row r="130941" spans="6:8" x14ac:dyDescent="0.2">
      <c r="F130941" s="195"/>
      <c r="G130941" s="196"/>
      <c r="H130941" s="192"/>
    </row>
    <row r="130942" spans="6:8" x14ac:dyDescent="0.2">
      <c r="F130942" s="195"/>
      <c r="G130942" s="196"/>
      <c r="H130942" s="192"/>
    </row>
    <row r="130943" spans="6:8" x14ac:dyDescent="0.2">
      <c r="F130943" s="195"/>
      <c r="G130943" s="196"/>
      <c r="H130943" s="192"/>
    </row>
    <row r="130944" spans="6:8" x14ac:dyDescent="0.2">
      <c r="F130944" s="195"/>
      <c r="G130944" s="196"/>
      <c r="H130944" s="192"/>
    </row>
    <row r="130945" spans="6:8" x14ac:dyDescent="0.2">
      <c r="F130945" s="195"/>
      <c r="G130945" s="196"/>
      <c r="H130945" s="192"/>
    </row>
    <row r="130946" spans="6:8" x14ac:dyDescent="0.2">
      <c r="F130946" s="195"/>
      <c r="G130946" s="196"/>
      <c r="H130946" s="192"/>
    </row>
    <row r="130947" spans="6:8" x14ac:dyDescent="0.2">
      <c r="F130947" s="195"/>
      <c r="G130947" s="196"/>
      <c r="H130947" s="192"/>
    </row>
    <row r="130948" spans="6:8" x14ac:dyDescent="0.2">
      <c r="F130948" s="195"/>
      <c r="G130948" s="196"/>
      <c r="H130948" s="192"/>
    </row>
    <row r="130949" spans="6:8" x14ac:dyDescent="0.2">
      <c r="F130949" s="195"/>
      <c r="G130949" s="196"/>
      <c r="H130949" s="192"/>
    </row>
    <row r="130950" spans="6:8" x14ac:dyDescent="0.2">
      <c r="F130950" s="195"/>
      <c r="G130950" s="196"/>
      <c r="H130950" s="192"/>
    </row>
    <row r="130951" spans="6:8" x14ac:dyDescent="0.2">
      <c r="F130951" s="195"/>
      <c r="G130951" s="196"/>
      <c r="H130951" s="192"/>
    </row>
    <row r="130952" spans="6:8" x14ac:dyDescent="0.2">
      <c r="F130952" s="195"/>
      <c r="G130952" s="196"/>
      <c r="H130952" s="192"/>
    </row>
    <row r="130953" spans="6:8" x14ac:dyDescent="0.2">
      <c r="F130953" s="195"/>
      <c r="G130953" s="196"/>
      <c r="H130953" s="192"/>
    </row>
    <row r="130954" spans="6:8" x14ac:dyDescent="0.2">
      <c r="F130954" s="195"/>
      <c r="G130954" s="196"/>
      <c r="H130954" s="192"/>
    </row>
    <row r="130955" spans="6:8" x14ac:dyDescent="0.2">
      <c r="F130955" s="195"/>
      <c r="G130955" s="196"/>
      <c r="H130955" s="192"/>
    </row>
    <row r="130956" spans="6:8" x14ac:dyDescent="0.2">
      <c r="F130956" s="195"/>
      <c r="G130956" s="196"/>
      <c r="H130956" s="192"/>
    </row>
    <row r="130957" spans="6:8" x14ac:dyDescent="0.2">
      <c r="F130957" s="195"/>
      <c r="G130957" s="196"/>
      <c r="H130957" s="192"/>
    </row>
    <row r="130958" spans="6:8" x14ac:dyDescent="0.2">
      <c r="F130958" s="195"/>
      <c r="G130958" s="196"/>
      <c r="H130958" s="192"/>
    </row>
    <row r="130959" spans="6:8" x14ac:dyDescent="0.2">
      <c r="F130959" s="195"/>
      <c r="G130959" s="196"/>
      <c r="H130959" s="192"/>
    </row>
    <row r="130960" spans="6:8" x14ac:dyDescent="0.2">
      <c r="F130960" s="195"/>
      <c r="G130960" s="196"/>
      <c r="H130960" s="192"/>
    </row>
    <row r="130961" spans="6:8" x14ac:dyDescent="0.2">
      <c r="F130961" s="195"/>
      <c r="G130961" s="196"/>
      <c r="H130961" s="192"/>
    </row>
    <row r="130962" spans="6:8" x14ac:dyDescent="0.2">
      <c r="F130962" s="195"/>
      <c r="G130962" s="196"/>
      <c r="H130962" s="192"/>
    </row>
    <row r="130963" spans="6:8" x14ac:dyDescent="0.2">
      <c r="F130963" s="195"/>
      <c r="G130963" s="196"/>
      <c r="H130963" s="192"/>
    </row>
    <row r="130964" spans="6:8" x14ac:dyDescent="0.2">
      <c r="F130964" s="195"/>
      <c r="G130964" s="196"/>
      <c r="H130964" s="192"/>
    </row>
    <row r="130965" spans="6:8" x14ac:dyDescent="0.2">
      <c r="F130965" s="195"/>
      <c r="G130965" s="196"/>
      <c r="H130965" s="192"/>
    </row>
    <row r="130966" spans="6:8" x14ac:dyDescent="0.2">
      <c r="F130966" s="195"/>
      <c r="G130966" s="196"/>
      <c r="H130966" s="192"/>
    </row>
    <row r="130967" spans="6:8" x14ac:dyDescent="0.2">
      <c r="F130967" s="195"/>
      <c r="G130967" s="196"/>
      <c r="H130967" s="192"/>
    </row>
    <row r="130968" spans="6:8" x14ac:dyDescent="0.2">
      <c r="F130968" s="195"/>
      <c r="G130968" s="196"/>
      <c r="H130968" s="192"/>
    </row>
    <row r="130969" spans="6:8" x14ac:dyDescent="0.2">
      <c r="F130969" s="195"/>
      <c r="G130969" s="196"/>
      <c r="H130969" s="192"/>
    </row>
    <row r="130970" spans="6:8" x14ac:dyDescent="0.2">
      <c r="F130970" s="195"/>
      <c r="G130970" s="196"/>
      <c r="H130970" s="192"/>
    </row>
    <row r="130971" spans="6:8" x14ac:dyDescent="0.2">
      <c r="F130971" s="195"/>
      <c r="G130971" s="196"/>
      <c r="H130971" s="192"/>
    </row>
    <row r="130972" spans="6:8" x14ac:dyDescent="0.2">
      <c r="F130972" s="195"/>
      <c r="G130972" s="196"/>
      <c r="H130972" s="192"/>
    </row>
    <row r="130973" spans="6:8" x14ac:dyDescent="0.2">
      <c r="F130973" s="195"/>
      <c r="G130973" s="196"/>
      <c r="H130973" s="192"/>
    </row>
    <row r="130974" spans="6:8" x14ac:dyDescent="0.2">
      <c r="F130974" s="195"/>
      <c r="G130974" s="196"/>
      <c r="H130974" s="192"/>
    </row>
    <row r="130975" spans="6:8" x14ac:dyDescent="0.2">
      <c r="F130975" s="195"/>
      <c r="G130975" s="196"/>
      <c r="H130975" s="192"/>
    </row>
    <row r="130976" spans="6:8" x14ac:dyDescent="0.2">
      <c r="F130976" s="195"/>
      <c r="G130976" s="196"/>
      <c r="H130976" s="192"/>
    </row>
    <row r="130977" spans="6:8" x14ac:dyDescent="0.2">
      <c r="F130977" s="195"/>
      <c r="G130977" s="196"/>
      <c r="H130977" s="192"/>
    </row>
    <row r="130978" spans="6:8" x14ac:dyDescent="0.2">
      <c r="F130978" s="195"/>
      <c r="G130978" s="196"/>
      <c r="H130978" s="192"/>
    </row>
    <row r="130979" spans="6:8" x14ac:dyDescent="0.2">
      <c r="F130979" s="195"/>
      <c r="G130979" s="196"/>
      <c r="H130979" s="192"/>
    </row>
    <row r="130980" spans="6:8" x14ac:dyDescent="0.2">
      <c r="F130980" s="195"/>
      <c r="G130980" s="196"/>
      <c r="H130980" s="192"/>
    </row>
    <row r="130981" spans="6:8" x14ac:dyDescent="0.2">
      <c r="F130981" s="195"/>
      <c r="G130981" s="196"/>
      <c r="H130981" s="192"/>
    </row>
    <row r="130982" spans="6:8" x14ac:dyDescent="0.2">
      <c r="F130982" s="195"/>
      <c r="G130982" s="196"/>
      <c r="H130982" s="192"/>
    </row>
    <row r="130983" spans="6:8" x14ac:dyDescent="0.2">
      <c r="F130983" s="195"/>
      <c r="G130983" s="196"/>
      <c r="H130983" s="192"/>
    </row>
    <row r="130984" spans="6:8" x14ac:dyDescent="0.2">
      <c r="F130984" s="195"/>
      <c r="G130984" s="196"/>
      <c r="H130984" s="192"/>
    </row>
    <row r="130985" spans="6:8" x14ac:dyDescent="0.2">
      <c r="F130985" s="195"/>
      <c r="G130985" s="196"/>
      <c r="H130985" s="192"/>
    </row>
    <row r="130986" spans="6:8" x14ac:dyDescent="0.2">
      <c r="F130986" s="195"/>
      <c r="G130986" s="196"/>
      <c r="H130986" s="192"/>
    </row>
    <row r="130987" spans="6:8" x14ac:dyDescent="0.2">
      <c r="F130987" s="195"/>
      <c r="G130987" s="196"/>
      <c r="H130987" s="192"/>
    </row>
    <row r="130988" spans="6:8" x14ac:dyDescent="0.2">
      <c r="F130988" s="195"/>
      <c r="G130988" s="196"/>
      <c r="H130988" s="192"/>
    </row>
    <row r="130989" spans="6:8" x14ac:dyDescent="0.2">
      <c r="F130989" s="195"/>
      <c r="G130989" s="196"/>
      <c r="H130989" s="192"/>
    </row>
    <row r="130990" spans="6:8" x14ac:dyDescent="0.2">
      <c r="F130990" s="195"/>
      <c r="G130990" s="196"/>
      <c r="H130990" s="192"/>
    </row>
    <row r="130991" spans="6:8" x14ac:dyDescent="0.2">
      <c r="F130991" s="195"/>
      <c r="G130991" s="196"/>
      <c r="H130991" s="192"/>
    </row>
    <row r="130992" spans="6:8" x14ac:dyDescent="0.2">
      <c r="F130992" s="195"/>
      <c r="G130992" s="196"/>
      <c r="H130992" s="192"/>
    </row>
    <row r="130993" spans="6:8" x14ac:dyDescent="0.2">
      <c r="F130993" s="195"/>
      <c r="G130993" s="196"/>
      <c r="H130993" s="192"/>
    </row>
    <row r="130994" spans="6:8" x14ac:dyDescent="0.2">
      <c r="F130994" s="195"/>
      <c r="G130994" s="196"/>
      <c r="H130994" s="192"/>
    </row>
    <row r="130995" spans="6:8" x14ac:dyDescent="0.2">
      <c r="F130995" s="195"/>
      <c r="G130995" s="196"/>
      <c r="H130995" s="192"/>
    </row>
    <row r="130996" spans="6:8" x14ac:dyDescent="0.2">
      <c r="F130996" s="195"/>
      <c r="G130996" s="196"/>
      <c r="H130996" s="192"/>
    </row>
    <row r="130997" spans="6:8" x14ac:dyDescent="0.2">
      <c r="F130997" s="195"/>
      <c r="G130997" s="196"/>
      <c r="H130997" s="192"/>
    </row>
    <row r="130998" spans="6:8" x14ac:dyDescent="0.2">
      <c r="F130998" s="195"/>
      <c r="G130998" s="196"/>
      <c r="H130998" s="192"/>
    </row>
    <row r="130999" spans="6:8" x14ac:dyDescent="0.2">
      <c r="F130999" s="195"/>
      <c r="G130999" s="196"/>
      <c r="H130999" s="192"/>
    </row>
    <row r="131000" spans="6:8" x14ac:dyDescent="0.2">
      <c r="F131000" s="195"/>
      <c r="G131000" s="196"/>
      <c r="H131000" s="192"/>
    </row>
    <row r="131001" spans="6:8" x14ac:dyDescent="0.2">
      <c r="F131001" s="195"/>
      <c r="G131001" s="196"/>
      <c r="H131001" s="192"/>
    </row>
    <row r="131002" spans="6:8" x14ac:dyDescent="0.2">
      <c r="F131002" s="195"/>
      <c r="G131002" s="196"/>
      <c r="H131002" s="192"/>
    </row>
    <row r="131003" spans="6:8" x14ac:dyDescent="0.2">
      <c r="F131003" s="195"/>
      <c r="G131003" s="196"/>
      <c r="H131003" s="192"/>
    </row>
    <row r="131004" spans="6:8" x14ac:dyDescent="0.2">
      <c r="F131004" s="195"/>
      <c r="G131004" s="196"/>
      <c r="H131004" s="192"/>
    </row>
    <row r="131005" spans="6:8" x14ac:dyDescent="0.2">
      <c r="F131005" s="195"/>
      <c r="G131005" s="196"/>
      <c r="H131005" s="192"/>
    </row>
    <row r="131006" spans="6:8" x14ac:dyDescent="0.2">
      <c r="F131006" s="195"/>
      <c r="G131006" s="196"/>
      <c r="H131006" s="192"/>
    </row>
    <row r="131007" spans="6:8" x14ac:dyDescent="0.2">
      <c r="F131007" s="195"/>
      <c r="G131007" s="196"/>
      <c r="H131007" s="192"/>
    </row>
    <row r="131008" spans="6:8" x14ac:dyDescent="0.2">
      <c r="F131008" s="195"/>
      <c r="G131008" s="196"/>
      <c r="H131008" s="192"/>
    </row>
    <row r="131009" spans="6:8" x14ac:dyDescent="0.2">
      <c r="F131009" s="195"/>
      <c r="G131009" s="196"/>
      <c r="H131009" s="192"/>
    </row>
    <row r="131010" spans="6:8" x14ac:dyDescent="0.2">
      <c r="F131010" s="195"/>
      <c r="G131010" s="196"/>
      <c r="H131010" s="192"/>
    </row>
    <row r="131011" spans="6:8" x14ac:dyDescent="0.2">
      <c r="F131011" s="195"/>
      <c r="G131011" s="196"/>
      <c r="H131011" s="192"/>
    </row>
    <row r="131012" spans="6:8" x14ac:dyDescent="0.2">
      <c r="F131012" s="195"/>
      <c r="G131012" s="196"/>
      <c r="H131012" s="192"/>
    </row>
    <row r="131013" spans="6:8" x14ac:dyDescent="0.2">
      <c r="F131013" s="195"/>
      <c r="G131013" s="196"/>
      <c r="H131013" s="192"/>
    </row>
    <row r="131014" spans="6:8" x14ac:dyDescent="0.2">
      <c r="F131014" s="195"/>
      <c r="G131014" s="196"/>
      <c r="H131014" s="192"/>
    </row>
    <row r="131015" spans="6:8" x14ac:dyDescent="0.2">
      <c r="F131015" s="195"/>
      <c r="G131015" s="196"/>
      <c r="H131015" s="192"/>
    </row>
    <row r="131016" spans="6:8" x14ac:dyDescent="0.2">
      <c r="F131016" s="195"/>
      <c r="G131016" s="196"/>
      <c r="H131016" s="192"/>
    </row>
    <row r="131017" spans="6:8" x14ac:dyDescent="0.2">
      <c r="F131017" s="195"/>
      <c r="G131017" s="196"/>
      <c r="H131017" s="192"/>
    </row>
    <row r="131018" spans="6:8" x14ac:dyDescent="0.2">
      <c r="F131018" s="195"/>
      <c r="G131018" s="196"/>
      <c r="H131018" s="192"/>
    </row>
    <row r="131019" spans="6:8" x14ac:dyDescent="0.2">
      <c r="F131019" s="195"/>
      <c r="G131019" s="196"/>
      <c r="H131019" s="192"/>
    </row>
    <row r="131020" spans="6:8" x14ac:dyDescent="0.2">
      <c r="F131020" s="195"/>
      <c r="G131020" s="196"/>
      <c r="H131020" s="192"/>
    </row>
    <row r="131021" spans="6:8" x14ac:dyDescent="0.2">
      <c r="F131021" s="195"/>
      <c r="G131021" s="196"/>
      <c r="H131021" s="192"/>
    </row>
    <row r="131022" spans="6:8" x14ac:dyDescent="0.2">
      <c r="F131022" s="195"/>
      <c r="G131022" s="196"/>
      <c r="H131022" s="192"/>
    </row>
    <row r="131023" spans="6:8" x14ac:dyDescent="0.2">
      <c r="F131023" s="195"/>
      <c r="G131023" s="196"/>
      <c r="H131023" s="192"/>
    </row>
    <row r="131024" spans="6:8" x14ac:dyDescent="0.2">
      <c r="F131024" s="195"/>
      <c r="G131024" s="196"/>
      <c r="H131024" s="192"/>
    </row>
    <row r="131025" spans="6:8" x14ac:dyDescent="0.2">
      <c r="F131025" s="195"/>
      <c r="G131025" s="196"/>
      <c r="H131025" s="192"/>
    </row>
    <row r="131026" spans="6:8" x14ac:dyDescent="0.2">
      <c r="F131026" s="195"/>
      <c r="G131026" s="196"/>
      <c r="H131026" s="192"/>
    </row>
    <row r="131027" spans="6:8" x14ac:dyDescent="0.2">
      <c r="F131027" s="195"/>
      <c r="G131027" s="196"/>
      <c r="H131027" s="192"/>
    </row>
    <row r="131028" spans="6:8" x14ac:dyDescent="0.2">
      <c r="F131028" s="195"/>
      <c r="G131028" s="196"/>
      <c r="H131028" s="192"/>
    </row>
    <row r="131029" spans="6:8" x14ac:dyDescent="0.2">
      <c r="F131029" s="195"/>
      <c r="G131029" s="196"/>
      <c r="H131029" s="192"/>
    </row>
    <row r="131030" spans="6:8" x14ac:dyDescent="0.2">
      <c r="F131030" s="195"/>
      <c r="G131030" s="196"/>
      <c r="H131030" s="192"/>
    </row>
    <row r="131031" spans="6:8" x14ac:dyDescent="0.2">
      <c r="F131031" s="195"/>
      <c r="G131031" s="196"/>
      <c r="H131031" s="192"/>
    </row>
    <row r="131032" spans="6:8" x14ac:dyDescent="0.2">
      <c r="F131032" s="195"/>
      <c r="G131032" s="196"/>
      <c r="H131032" s="192"/>
    </row>
    <row r="131033" spans="6:8" x14ac:dyDescent="0.2">
      <c r="F131033" s="195"/>
      <c r="G131033" s="196"/>
      <c r="H131033" s="192"/>
    </row>
    <row r="131034" spans="6:8" x14ac:dyDescent="0.2">
      <c r="F131034" s="195"/>
      <c r="G131034" s="196"/>
      <c r="H131034" s="192"/>
    </row>
    <row r="131035" spans="6:8" x14ac:dyDescent="0.2">
      <c r="F131035" s="195"/>
      <c r="G131035" s="196"/>
      <c r="H131035" s="192"/>
    </row>
    <row r="131036" spans="6:8" x14ac:dyDescent="0.2">
      <c r="F131036" s="195"/>
      <c r="G131036" s="196"/>
      <c r="H131036" s="192"/>
    </row>
    <row r="131037" spans="6:8" x14ac:dyDescent="0.2">
      <c r="F131037" s="195"/>
      <c r="G131037" s="196"/>
      <c r="H131037" s="192"/>
    </row>
    <row r="131038" spans="6:8" x14ac:dyDescent="0.2">
      <c r="F131038" s="195"/>
      <c r="G131038" s="196"/>
      <c r="H131038" s="192"/>
    </row>
    <row r="131039" spans="6:8" x14ac:dyDescent="0.2">
      <c r="F131039" s="195"/>
      <c r="G131039" s="196"/>
      <c r="H131039" s="192"/>
    </row>
    <row r="131040" spans="6:8" x14ac:dyDescent="0.2">
      <c r="F131040" s="195"/>
      <c r="G131040" s="196"/>
      <c r="H131040" s="192"/>
    </row>
    <row r="131041" spans="6:8" x14ac:dyDescent="0.2">
      <c r="F131041" s="195"/>
      <c r="G131041" s="196"/>
      <c r="H131041" s="192"/>
    </row>
    <row r="131042" spans="6:8" x14ac:dyDescent="0.2">
      <c r="F131042" s="195"/>
      <c r="G131042" s="196"/>
      <c r="H131042" s="192"/>
    </row>
    <row r="131043" spans="6:8" x14ac:dyDescent="0.2">
      <c r="F131043" s="195"/>
      <c r="G131043" s="196"/>
      <c r="H131043" s="192"/>
    </row>
    <row r="131044" spans="6:8" x14ac:dyDescent="0.2">
      <c r="F131044" s="195"/>
      <c r="G131044" s="196"/>
      <c r="H131044" s="192"/>
    </row>
    <row r="131045" spans="6:8" x14ac:dyDescent="0.2">
      <c r="F131045" s="195"/>
      <c r="G131045" s="196"/>
      <c r="H131045" s="192"/>
    </row>
    <row r="131046" spans="6:8" x14ac:dyDescent="0.2">
      <c r="F131046" s="195"/>
      <c r="G131046" s="196"/>
      <c r="H131046" s="192"/>
    </row>
    <row r="131047" spans="6:8" x14ac:dyDescent="0.2">
      <c r="F131047" s="195"/>
      <c r="G131047" s="196"/>
      <c r="H131047" s="192"/>
    </row>
    <row r="131048" spans="6:8" x14ac:dyDescent="0.2">
      <c r="F131048" s="195"/>
      <c r="G131048" s="196"/>
      <c r="H131048" s="192"/>
    </row>
    <row r="131049" spans="6:8" x14ac:dyDescent="0.2">
      <c r="F131049" s="195"/>
      <c r="G131049" s="196"/>
      <c r="H131049" s="192"/>
    </row>
    <row r="131050" spans="6:8" x14ac:dyDescent="0.2">
      <c r="F131050" s="195"/>
      <c r="G131050" s="196"/>
      <c r="H131050" s="192"/>
    </row>
    <row r="131051" spans="6:8" x14ac:dyDescent="0.2">
      <c r="F131051" s="195"/>
      <c r="G131051" s="196"/>
      <c r="H131051" s="192"/>
    </row>
    <row r="131052" spans="6:8" x14ac:dyDescent="0.2">
      <c r="F131052" s="195"/>
      <c r="G131052" s="196"/>
      <c r="H131052" s="192"/>
    </row>
    <row r="131053" spans="6:8" x14ac:dyDescent="0.2">
      <c r="F131053" s="195"/>
      <c r="G131053" s="196"/>
      <c r="H131053" s="192"/>
    </row>
    <row r="131054" spans="6:8" x14ac:dyDescent="0.2">
      <c r="F131054" s="195"/>
      <c r="G131054" s="196"/>
      <c r="H131054" s="192"/>
    </row>
    <row r="131055" spans="6:8" x14ac:dyDescent="0.2">
      <c r="F131055" s="195"/>
      <c r="G131055" s="196"/>
      <c r="H131055" s="192"/>
    </row>
    <row r="131056" spans="6:8" x14ac:dyDescent="0.2">
      <c r="F131056" s="195"/>
      <c r="G131056" s="196"/>
      <c r="H131056" s="192"/>
    </row>
    <row r="131057" spans="6:8" x14ac:dyDescent="0.2">
      <c r="F131057" s="195"/>
      <c r="G131057" s="196"/>
      <c r="H131057" s="192"/>
    </row>
    <row r="131058" spans="6:8" x14ac:dyDescent="0.2">
      <c r="F131058" s="195"/>
      <c r="G131058" s="196"/>
      <c r="H131058" s="192"/>
    </row>
    <row r="131059" spans="6:8" x14ac:dyDescent="0.2">
      <c r="F131059" s="195"/>
      <c r="G131059" s="196"/>
      <c r="H131059" s="192"/>
    </row>
    <row r="131060" spans="6:8" x14ac:dyDescent="0.2">
      <c r="F131060" s="195"/>
      <c r="G131060" s="196"/>
      <c r="H131060" s="192"/>
    </row>
    <row r="131061" spans="6:8" x14ac:dyDescent="0.2">
      <c r="F131061" s="195"/>
      <c r="G131061" s="196"/>
      <c r="H131061" s="192"/>
    </row>
    <row r="131062" spans="6:8" x14ac:dyDescent="0.2">
      <c r="F131062" s="195"/>
      <c r="G131062" s="196"/>
      <c r="H131062" s="192"/>
    </row>
    <row r="131063" spans="6:8" x14ac:dyDescent="0.2">
      <c r="F131063" s="195"/>
      <c r="G131063" s="196"/>
      <c r="H131063" s="192"/>
    </row>
    <row r="131064" spans="6:8" x14ac:dyDescent="0.2">
      <c r="F131064" s="195"/>
      <c r="G131064" s="196"/>
      <c r="H131064" s="192"/>
    </row>
    <row r="131065" spans="6:8" x14ac:dyDescent="0.2">
      <c r="F131065" s="195"/>
      <c r="G131065" s="196"/>
      <c r="H131065" s="192"/>
    </row>
    <row r="131066" spans="6:8" x14ac:dyDescent="0.2">
      <c r="F131066" s="195"/>
      <c r="G131066" s="196"/>
      <c r="H131066" s="192"/>
    </row>
    <row r="131067" spans="6:8" x14ac:dyDescent="0.2">
      <c r="F131067" s="195"/>
      <c r="G131067" s="196"/>
      <c r="H131067" s="192"/>
    </row>
    <row r="131068" spans="6:8" x14ac:dyDescent="0.2">
      <c r="F131068" s="195"/>
      <c r="G131068" s="196"/>
      <c r="H131068" s="192"/>
    </row>
    <row r="131069" spans="6:8" x14ac:dyDescent="0.2">
      <c r="F131069" s="195"/>
      <c r="G131069" s="196"/>
      <c r="H131069" s="192"/>
    </row>
    <row r="131070" spans="6:8" x14ac:dyDescent="0.2">
      <c r="F131070" s="195"/>
      <c r="G131070" s="196"/>
      <c r="H131070" s="192"/>
    </row>
    <row r="131071" spans="6:8" x14ac:dyDescent="0.2">
      <c r="F131071" s="195"/>
      <c r="G131071" s="196"/>
      <c r="H131071" s="192"/>
    </row>
    <row r="131072" spans="6:8" x14ac:dyDescent="0.2">
      <c r="F131072" s="195"/>
      <c r="G131072" s="196"/>
      <c r="H131072" s="192"/>
    </row>
    <row r="131073" spans="6:8" x14ac:dyDescent="0.2">
      <c r="F131073" s="195"/>
      <c r="G131073" s="196"/>
      <c r="H131073" s="192"/>
    </row>
    <row r="131074" spans="6:8" x14ac:dyDescent="0.2">
      <c r="F131074" s="195"/>
      <c r="G131074" s="196"/>
      <c r="H131074" s="192"/>
    </row>
    <row r="131075" spans="6:8" x14ac:dyDescent="0.2">
      <c r="F131075" s="195"/>
      <c r="G131075" s="196"/>
      <c r="H131075" s="192"/>
    </row>
    <row r="131076" spans="6:8" x14ac:dyDescent="0.2">
      <c r="F131076" s="195"/>
      <c r="G131076" s="196"/>
      <c r="H131076" s="192"/>
    </row>
    <row r="131077" spans="6:8" x14ac:dyDescent="0.2">
      <c r="F131077" s="195"/>
      <c r="G131077" s="196"/>
      <c r="H131077" s="192"/>
    </row>
    <row r="131078" spans="6:8" x14ac:dyDescent="0.2">
      <c r="F131078" s="195"/>
      <c r="G131078" s="196"/>
      <c r="H131078" s="192"/>
    </row>
    <row r="131079" spans="6:8" x14ac:dyDescent="0.2">
      <c r="F131079" s="195"/>
      <c r="G131079" s="196"/>
      <c r="H131079" s="192"/>
    </row>
    <row r="131080" spans="6:8" x14ac:dyDescent="0.2">
      <c r="F131080" s="195"/>
      <c r="G131080" s="196"/>
      <c r="H131080" s="192"/>
    </row>
    <row r="131081" spans="6:8" x14ac:dyDescent="0.2">
      <c r="F131081" s="195"/>
      <c r="G131081" s="196"/>
      <c r="H131081" s="192"/>
    </row>
    <row r="131082" spans="6:8" x14ac:dyDescent="0.2">
      <c r="F131082" s="195"/>
      <c r="G131082" s="196"/>
      <c r="H131082" s="192"/>
    </row>
    <row r="131083" spans="6:8" x14ac:dyDescent="0.2">
      <c r="F131083" s="195"/>
      <c r="G131083" s="196"/>
      <c r="H131083" s="192"/>
    </row>
    <row r="131084" spans="6:8" x14ac:dyDescent="0.2">
      <c r="F131084" s="195"/>
      <c r="G131084" s="196"/>
      <c r="H131084" s="192"/>
    </row>
    <row r="131085" spans="6:8" x14ac:dyDescent="0.2">
      <c r="F131085" s="195"/>
      <c r="G131085" s="196"/>
      <c r="H131085" s="192"/>
    </row>
    <row r="131086" spans="6:8" x14ac:dyDescent="0.2">
      <c r="F131086" s="195"/>
      <c r="G131086" s="196"/>
      <c r="H131086" s="192"/>
    </row>
    <row r="131087" spans="6:8" x14ac:dyDescent="0.2">
      <c r="F131087" s="195"/>
      <c r="G131087" s="196"/>
      <c r="H131087" s="192"/>
    </row>
    <row r="131088" spans="6:8" x14ac:dyDescent="0.2">
      <c r="F131088" s="195"/>
      <c r="G131088" s="196"/>
      <c r="H131088" s="192"/>
    </row>
    <row r="131089" spans="6:8" x14ac:dyDescent="0.2">
      <c r="F131089" s="195"/>
      <c r="G131089" s="196"/>
      <c r="H131089" s="192"/>
    </row>
    <row r="131090" spans="6:8" x14ac:dyDescent="0.2">
      <c r="F131090" s="195"/>
      <c r="G131090" s="196"/>
      <c r="H131090" s="192"/>
    </row>
    <row r="131091" spans="6:8" x14ac:dyDescent="0.2">
      <c r="F131091" s="195"/>
      <c r="G131091" s="196"/>
      <c r="H131091" s="192"/>
    </row>
    <row r="131092" spans="6:8" x14ac:dyDescent="0.2">
      <c r="F131092" s="195"/>
      <c r="G131092" s="196"/>
      <c r="H131092" s="192"/>
    </row>
    <row r="131093" spans="6:8" x14ac:dyDescent="0.2">
      <c r="F131093" s="195"/>
      <c r="G131093" s="196"/>
      <c r="H131093" s="192"/>
    </row>
    <row r="131094" spans="6:8" x14ac:dyDescent="0.2">
      <c r="F131094" s="195"/>
      <c r="G131094" s="196"/>
      <c r="H131094" s="192"/>
    </row>
    <row r="131095" spans="6:8" x14ac:dyDescent="0.2">
      <c r="F131095" s="195"/>
      <c r="G131095" s="196"/>
      <c r="H131095" s="192"/>
    </row>
    <row r="131096" spans="6:8" x14ac:dyDescent="0.2">
      <c r="F131096" s="195"/>
      <c r="G131096" s="196"/>
      <c r="H131096" s="192"/>
    </row>
    <row r="131097" spans="6:8" x14ac:dyDescent="0.2">
      <c r="F131097" s="195"/>
      <c r="G131097" s="196"/>
      <c r="H131097" s="192"/>
    </row>
    <row r="131098" spans="6:8" x14ac:dyDescent="0.2">
      <c r="F131098" s="195"/>
      <c r="G131098" s="196"/>
      <c r="H131098" s="192"/>
    </row>
    <row r="131099" spans="6:8" x14ac:dyDescent="0.2">
      <c r="F131099" s="195"/>
      <c r="G131099" s="196"/>
      <c r="H131099" s="192"/>
    </row>
    <row r="131100" spans="6:8" x14ac:dyDescent="0.2">
      <c r="F131100" s="195"/>
      <c r="G131100" s="196"/>
      <c r="H131100" s="192"/>
    </row>
    <row r="131101" spans="6:8" x14ac:dyDescent="0.2">
      <c r="F131101" s="195"/>
      <c r="G131101" s="196"/>
      <c r="H131101" s="192"/>
    </row>
    <row r="131102" spans="6:8" x14ac:dyDescent="0.2">
      <c r="F131102" s="195"/>
      <c r="G131102" s="196"/>
      <c r="H131102" s="192"/>
    </row>
    <row r="131103" spans="6:8" x14ac:dyDescent="0.2">
      <c r="F131103" s="195"/>
      <c r="G131103" s="196"/>
      <c r="H131103" s="192"/>
    </row>
    <row r="131104" spans="6:8" x14ac:dyDescent="0.2">
      <c r="F131104" s="195"/>
      <c r="G131104" s="196"/>
      <c r="H131104" s="192"/>
    </row>
    <row r="131105" spans="6:8" x14ac:dyDescent="0.2">
      <c r="F131105" s="195"/>
      <c r="G131105" s="196"/>
      <c r="H131105" s="192"/>
    </row>
    <row r="131106" spans="6:8" x14ac:dyDescent="0.2">
      <c r="F131106" s="195"/>
      <c r="G131106" s="196"/>
      <c r="H131106" s="192"/>
    </row>
    <row r="131107" spans="6:8" x14ac:dyDescent="0.2">
      <c r="F131107" s="195"/>
      <c r="G131107" s="196"/>
      <c r="H131107" s="192"/>
    </row>
    <row r="131108" spans="6:8" x14ac:dyDescent="0.2">
      <c r="F131108" s="195"/>
      <c r="G131108" s="196"/>
      <c r="H131108" s="192"/>
    </row>
    <row r="131109" spans="6:8" x14ac:dyDescent="0.2">
      <c r="F131109" s="195"/>
      <c r="G131109" s="196"/>
      <c r="H131109" s="192"/>
    </row>
    <row r="131110" spans="6:8" x14ac:dyDescent="0.2">
      <c r="F131110" s="195"/>
      <c r="G131110" s="196"/>
      <c r="H131110" s="192"/>
    </row>
    <row r="131111" spans="6:8" x14ac:dyDescent="0.2">
      <c r="F131111" s="195"/>
      <c r="G131111" s="196"/>
      <c r="H131111" s="192"/>
    </row>
    <row r="131112" spans="6:8" x14ac:dyDescent="0.2">
      <c r="F131112" s="195"/>
      <c r="G131112" s="196"/>
      <c r="H131112" s="192"/>
    </row>
    <row r="131113" spans="6:8" x14ac:dyDescent="0.2">
      <c r="F131113" s="195"/>
      <c r="G131113" s="196"/>
      <c r="H131113" s="192"/>
    </row>
    <row r="131114" spans="6:8" x14ac:dyDescent="0.2">
      <c r="F131114" s="195"/>
      <c r="G131114" s="196"/>
      <c r="H131114" s="192"/>
    </row>
    <row r="131115" spans="6:8" x14ac:dyDescent="0.2">
      <c r="F131115" s="195"/>
      <c r="G131115" s="196"/>
      <c r="H131115" s="192"/>
    </row>
    <row r="131116" spans="6:8" x14ac:dyDescent="0.2">
      <c r="F131116" s="195"/>
      <c r="G131116" s="196"/>
      <c r="H131116" s="192"/>
    </row>
    <row r="131117" spans="6:8" x14ac:dyDescent="0.2">
      <c r="F131117" s="195"/>
      <c r="G131117" s="196"/>
      <c r="H131117" s="192"/>
    </row>
    <row r="131118" spans="6:8" x14ac:dyDescent="0.2">
      <c r="F131118" s="195"/>
      <c r="G131118" s="196"/>
      <c r="H131118" s="192"/>
    </row>
    <row r="131119" spans="6:8" x14ac:dyDescent="0.2">
      <c r="F131119" s="195"/>
      <c r="G131119" s="196"/>
      <c r="H131119" s="192"/>
    </row>
    <row r="131120" spans="6:8" x14ac:dyDescent="0.2">
      <c r="F131120" s="195"/>
      <c r="G131120" s="196"/>
      <c r="H131120" s="192"/>
    </row>
    <row r="131121" spans="6:8" x14ac:dyDescent="0.2">
      <c r="F131121" s="195"/>
      <c r="G131121" s="196"/>
      <c r="H131121" s="192"/>
    </row>
    <row r="131122" spans="6:8" x14ac:dyDescent="0.2">
      <c r="F131122" s="195"/>
      <c r="G131122" s="196"/>
      <c r="H131122" s="192"/>
    </row>
    <row r="131123" spans="6:8" x14ac:dyDescent="0.2">
      <c r="F131123" s="195"/>
      <c r="G131123" s="196"/>
      <c r="H131123" s="192"/>
    </row>
    <row r="131124" spans="6:8" x14ac:dyDescent="0.2">
      <c r="F131124" s="195"/>
      <c r="G131124" s="196"/>
      <c r="H131124" s="192"/>
    </row>
    <row r="131125" spans="6:8" x14ac:dyDescent="0.2">
      <c r="F131125" s="195"/>
      <c r="G131125" s="196"/>
      <c r="H131125" s="192"/>
    </row>
    <row r="131126" spans="6:8" x14ac:dyDescent="0.2">
      <c r="F131126" s="195"/>
      <c r="G131126" s="196"/>
      <c r="H131126" s="192"/>
    </row>
    <row r="131127" spans="6:8" x14ac:dyDescent="0.2">
      <c r="F131127" s="195"/>
      <c r="G131127" s="196"/>
      <c r="H131127" s="192"/>
    </row>
    <row r="131128" spans="6:8" x14ac:dyDescent="0.2">
      <c r="F131128" s="195"/>
      <c r="G131128" s="196"/>
      <c r="H131128" s="192"/>
    </row>
    <row r="131129" spans="6:8" x14ac:dyDescent="0.2">
      <c r="F131129" s="195"/>
      <c r="G131129" s="196"/>
      <c r="H131129" s="192"/>
    </row>
    <row r="131130" spans="6:8" x14ac:dyDescent="0.2">
      <c r="F131130" s="195"/>
      <c r="G131130" s="196"/>
      <c r="H131130" s="192"/>
    </row>
    <row r="131131" spans="6:8" x14ac:dyDescent="0.2">
      <c r="F131131" s="195"/>
      <c r="G131131" s="196"/>
      <c r="H131131" s="192"/>
    </row>
    <row r="131132" spans="6:8" x14ac:dyDescent="0.2">
      <c r="F131132" s="195"/>
      <c r="G131132" s="196"/>
      <c r="H131132" s="192"/>
    </row>
    <row r="131133" spans="6:8" x14ac:dyDescent="0.2">
      <c r="F131133" s="195"/>
      <c r="G131133" s="196"/>
      <c r="H131133" s="192"/>
    </row>
    <row r="131134" spans="6:8" x14ac:dyDescent="0.2">
      <c r="F131134" s="195"/>
      <c r="G131134" s="196"/>
      <c r="H131134" s="192"/>
    </row>
    <row r="131135" spans="6:8" x14ac:dyDescent="0.2">
      <c r="F131135" s="195"/>
      <c r="G131135" s="196"/>
      <c r="H131135" s="192"/>
    </row>
    <row r="131136" spans="6:8" x14ac:dyDescent="0.2">
      <c r="F131136" s="195"/>
      <c r="G131136" s="196"/>
      <c r="H131136" s="192"/>
    </row>
    <row r="131137" spans="6:8" x14ac:dyDescent="0.2">
      <c r="F131137" s="195"/>
      <c r="G131137" s="196"/>
      <c r="H131137" s="192"/>
    </row>
    <row r="131138" spans="6:8" x14ac:dyDescent="0.2">
      <c r="F131138" s="195"/>
      <c r="G131138" s="196"/>
      <c r="H131138" s="192"/>
    </row>
    <row r="131139" spans="6:8" x14ac:dyDescent="0.2">
      <c r="F131139" s="195"/>
      <c r="G131139" s="196"/>
      <c r="H131139" s="192"/>
    </row>
    <row r="131140" spans="6:8" x14ac:dyDescent="0.2">
      <c r="F131140" s="195"/>
      <c r="G131140" s="196"/>
      <c r="H131140" s="192"/>
    </row>
    <row r="131141" spans="6:8" x14ac:dyDescent="0.2">
      <c r="F131141" s="195"/>
      <c r="G131141" s="196"/>
      <c r="H131141" s="192"/>
    </row>
    <row r="131142" spans="6:8" x14ac:dyDescent="0.2">
      <c r="F131142" s="195"/>
      <c r="G131142" s="196"/>
      <c r="H131142" s="192"/>
    </row>
    <row r="131143" spans="6:8" x14ac:dyDescent="0.2">
      <c r="F131143" s="195"/>
      <c r="G131143" s="196"/>
      <c r="H131143" s="192"/>
    </row>
    <row r="131144" spans="6:8" x14ac:dyDescent="0.2">
      <c r="F131144" s="195"/>
      <c r="G131144" s="196"/>
      <c r="H131144" s="192"/>
    </row>
    <row r="131145" spans="6:8" x14ac:dyDescent="0.2">
      <c r="F131145" s="195"/>
      <c r="G131145" s="196"/>
      <c r="H131145" s="192"/>
    </row>
    <row r="131146" spans="6:8" x14ac:dyDescent="0.2">
      <c r="F131146" s="195"/>
      <c r="G131146" s="196"/>
      <c r="H131146" s="192"/>
    </row>
    <row r="131147" spans="6:8" x14ac:dyDescent="0.2">
      <c r="F131147" s="195"/>
      <c r="G131147" s="196"/>
      <c r="H131147" s="192"/>
    </row>
    <row r="131148" spans="6:8" x14ac:dyDescent="0.2">
      <c r="F131148" s="195"/>
      <c r="G131148" s="196"/>
      <c r="H131148" s="192"/>
    </row>
    <row r="131149" spans="6:8" x14ac:dyDescent="0.2">
      <c r="F131149" s="195"/>
      <c r="G131149" s="196"/>
      <c r="H131149" s="192"/>
    </row>
    <row r="131150" spans="6:8" x14ac:dyDescent="0.2">
      <c r="F131150" s="195"/>
      <c r="G131150" s="196"/>
      <c r="H131150" s="192"/>
    </row>
    <row r="131151" spans="6:8" x14ac:dyDescent="0.2">
      <c r="F131151" s="195"/>
      <c r="G131151" s="196"/>
      <c r="H131151" s="192"/>
    </row>
    <row r="131152" spans="6:8" x14ac:dyDescent="0.2">
      <c r="F131152" s="195"/>
      <c r="G131152" s="196"/>
      <c r="H131152" s="192"/>
    </row>
    <row r="131153" spans="6:8" x14ac:dyDescent="0.2">
      <c r="F131153" s="195"/>
      <c r="G131153" s="196"/>
      <c r="H131153" s="192"/>
    </row>
    <row r="131154" spans="6:8" x14ac:dyDescent="0.2">
      <c r="F131154" s="195"/>
      <c r="G131154" s="196"/>
      <c r="H131154" s="192"/>
    </row>
    <row r="131155" spans="6:8" x14ac:dyDescent="0.2">
      <c r="F131155" s="195"/>
      <c r="G131155" s="196"/>
      <c r="H131155" s="192"/>
    </row>
    <row r="131156" spans="6:8" x14ac:dyDescent="0.2">
      <c r="F131156" s="195"/>
      <c r="G131156" s="196"/>
      <c r="H131156" s="192"/>
    </row>
    <row r="131157" spans="6:8" x14ac:dyDescent="0.2">
      <c r="F131157" s="195"/>
      <c r="G131157" s="196"/>
      <c r="H131157" s="192"/>
    </row>
    <row r="131158" spans="6:8" x14ac:dyDescent="0.2">
      <c r="F131158" s="195"/>
      <c r="G131158" s="196"/>
      <c r="H131158" s="192"/>
    </row>
    <row r="131159" spans="6:8" x14ac:dyDescent="0.2">
      <c r="F131159" s="195"/>
      <c r="G131159" s="196"/>
      <c r="H131159" s="192"/>
    </row>
    <row r="131160" spans="6:8" x14ac:dyDescent="0.2">
      <c r="F131160" s="195"/>
      <c r="G131160" s="196"/>
      <c r="H131160" s="192"/>
    </row>
    <row r="131161" spans="6:8" x14ac:dyDescent="0.2">
      <c r="F131161" s="195"/>
      <c r="G131161" s="196"/>
      <c r="H131161" s="192"/>
    </row>
    <row r="131162" spans="6:8" x14ac:dyDescent="0.2">
      <c r="F131162" s="195"/>
      <c r="G131162" s="196"/>
      <c r="H131162" s="192"/>
    </row>
    <row r="131163" spans="6:8" x14ac:dyDescent="0.2">
      <c r="F131163" s="195"/>
      <c r="G131163" s="196"/>
      <c r="H131163" s="192"/>
    </row>
    <row r="131164" spans="6:8" x14ac:dyDescent="0.2">
      <c r="F131164" s="195"/>
      <c r="G131164" s="196"/>
      <c r="H131164" s="192"/>
    </row>
    <row r="131165" spans="6:8" x14ac:dyDescent="0.2">
      <c r="F131165" s="195"/>
      <c r="G131165" s="196"/>
      <c r="H131165" s="192"/>
    </row>
    <row r="131166" spans="6:8" x14ac:dyDescent="0.2">
      <c r="F131166" s="195"/>
      <c r="G131166" s="196"/>
      <c r="H131166" s="192"/>
    </row>
    <row r="131167" spans="6:8" x14ac:dyDescent="0.2">
      <c r="F131167" s="195"/>
      <c r="G131167" s="196"/>
      <c r="H131167" s="192"/>
    </row>
    <row r="131168" spans="6:8" x14ac:dyDescent="0.2">
      <c r="F131168" s="195"/>
      <c r="G131168" s="196"/>
      <c r="H131168" s="192"/>
    </row>
    <row r="131169" spans="6:8" x14ac:dyDescent="0.2">
      <c r="F131169" s="195"/>
      <c r="G131169" s="196"/>
      <c r="H131169" s="192"/>
    </row>
    <row r="131170" spans="6:8" x14ac:dyDescent="0.2">
      <c r="F131170" s="195"/>
      <c r="G131170" s="196"/>
      <c r="H131170" s="192"/>
    </row>
    <row r="131171" spans="6:8" x14ac:dyDescent="0.2">
      <c r="F131171" s="195"/>
      <c r="G131171" s="196"/>
      <c r="H131171" s="192"/>
    </row>
    <row r="131172" spans="6:8" x14ac:dyDescent="0.2">
      <c r="F131172" s="195"/>
      <c r="G131172" s="196"/>
      <c r="H131172" s="192"/>
    </row>
    <row r="131173" spans="6:8" x14ac:dyDescent="0.2">
      <c r="F131173" s="195"/>
      <c r="G131173" s="196"/>
      <c r="H131173" s="192"/>
    </row>
    <row r="131174" spans="6:8" x14ac:dyDescent="0.2">
      <c r="F131174" s="195"/>
      <c r="G131174" s="196"/>
      <c r="H131174" s="192"/>
    </row>
    <row r="131175" spans="6:8" x14ac:dyDescent="0.2">
      <c r="F131175" s="195"/>
      <c r="G131175" s="196"/>
      <c r="H131175" s="192"/>
    </row>
    <row r="131176" spans="6:8" x14ac:dyDescent="0.2">
      <c r="F131176" s="195"/>
      <c r="G131176" s="196"/>
      <c r="H131176" s="192"/>
    </row>
    <row r="131177" spans="6:8" x14ac:dyDescent="0.2">
      <c r="F131177" s="195"/>
      <c r="G131177" s="196"/>
      <c r="H131177" s="192"/>
    </row>
    <row r="131178" spans="6:8" x14ac:dyDescent="0.2">
      <c r="F131178" s="195"/>
      <c r="G131178" s="196"/>
      <c r="H131178" s="192"/>
    </row>
    <row r="131179" spans="6:8" x14ac:dyDescent="0.2">
      <c r="F131179" s="195"/>
      <c r="G131179" s="196"/>
      <c r="H131179" s="192"/>
    </row>
    <row r="131180" spans="6:8" x14ac:dyDescent="0.2">
      <c r="F131180" s="195"/>
      <c r="G131180" s="196"/>
      <c r="H131180" s="192"/>
    </row>
    <row r="131181" spans="6:8" x14ac:dyDescent="0.2">
      <c r="F131181" s="195"/>
      <c r="G131181" s="196"/>
      <c r="H131181" s="192"/>
    </row>
    <row r="131182" spans="6:8" x14ac:dyDescent="0.2">
      <c r="F131182" s="195"/>
      <c r="G131182" s="196"/>
      <c r="H131182" s="192"/>
    </row>
    <row r="131183" spans="6:8" x14ac:dyDescent="0.2">
      <c r="F131183" s="195"/>
      <c r="G131183" s="196"/>
      <c r="H131183" s="192"/>
    </row>
    <row r="131184" spans="6:8" x14ac:dyDescent="0.2">
      <c r="F131184" s="195"/>
      <c r="G131184" s="196"/>
      <c r="H131184" s="192"/>
    </row>
    <row r="131185" spans="6:8" x14ac:dyDescent="0.2">
      <c r="F131185" s="195"/>
      <c r="G131185" s="196"/>
      <c r="H131185" s="192"/>
    </row>
    <row r="131186" spans="6:8" x14ac:dyDescent="0.2">
      <c r="F131186" s="195"/>
      <c r="G131186" s="196"/>
      <c r="H131186" s="192"/>
    </row>
    <row r="131187" spans="6:8" x14ac:dyDescent="0.2">
      <c r="F131187" s="195"/>
      <c r="G131187" s="196"/>
      <c r="H131187" s="192"/>
    </row>
    <row r="131188" spans="6:8" x14ac:dyDescent="0.2">
      <c r="F131188" s="195"/>
      <c r="G131188" s="196"/>
      <c r="H131188" s="192"/>
    </row>
    <row r="131189" spans="6:8" x14ac:dyDescent="0.2">
      <c r="F131189" s="195"/>
      <c r="G131189" s="196"/>
      <c r="H131189" s="192"/>
    </row>
    <row r="131190" spans="6:8" x14ac:dyDescent="0.2">
      <c r="F131190" s="195"/>
      <c r="G131190" s="196"/>
      <c r="H131190" s="192"/>
    </row>
    <row r="131191" spans="6:8" x14ac:dyDescent="0.2">
      <c r="F131191" s="195"/>
      <c r="G131191" s="196"/>
      <c r="H131191" s="192"/>
    </row>
    <row r="131192" spans="6:8" x14ac:dyDescent="0.2">
      <c r="F131192" s="195"/>
      <c r="G131192" s="196"/>
      <c r="H131192" s="192"/>
    </row>
    <row r="131193" spans="6:8" x14ac:dyDescent="0.2">
      <c r="F131193" s="195"/>
      <c r="G131193" s="196"/>
      <c r="H131193" s="192"/>
    </row>
    <row r="131194" spans="6:8" x14ac:dyDescent="0.2">
      <c r="F131194" s="195"/>
      <c r="G131194" s="196"/>
      <c r="H131194" s="192"/>
    </row>
    <row r="131195" spans="6:8" x14ac:dyDescent="0.2">
      <c r="F131195" s="195"/>
      <c r="G131195" s="196"/>
      <c r="H131195" s="192"/>
    </row>
    <row r="131196" spans="6:8" x14ac:dyDescent="0.2">
      <c r="F131196" s="195"/>
      <c r="G131196" s="196"/>
      <c r="H131196" s="192"/>
    </row>
    <row r="131197" spans="6:8" x14ac:dyDescent="0.2">
      <c r="F131197" s="195"/>
      <c r="G131197" s="196"/>
      <c r="H131197" s="192"/>
    </row>
    <row r="131198" spans="6:8" x14ac:dyDescent="0.2">
      <c r="F131198" s="195"/>
      <c r="G131198" s="196"/>
      <c r="H131198" s="192"/>
    </row>
    <row r="131199" spans="6:8" x14ac:dyDescent="0.2">
      <c r="F131199" s="195"/>
      <c r="G131199" s="196"/>
      <c r="H131199" s="192"/>
    </row>
    <row r="131200" spans="6:8" x14ac:dyDescent="0.2">
      <c r="F131200" s="195"/>
      <c r="G131200" s="196"/>
      <c r="H131200" s="192"/>
    </row>
    <row r="131201" spans="6:8" x14ac:dyDescent="0.2">
      <c r="F131201" s="195"/>
      <c r="G131201" s="196"/>
      <c r="H131201" s="192"/>
    </row>
    <row r="131202" spans="6:8" x14ac:dyDescent="0.2">
      <c r="F131202" s="195"/>
      <c r="G131202" s="196"/>
      <c r="H131202" s="192"/>
    </row>
    <row r="131203" spans="6:8" x14ac:dyDescent="0.2">
      <c r="F131203" s="195"/>
      <c r="G131203" s="196"/>
      <c r="H131203" s="192"/>
    </row>
    <row r="131204" spans="6:8" x14ac:dyDescent="0.2">
      <c r="F131204" s="195"/>
      <c r="G131204" s="196"/>
      <c r="H131204" s="192"/>
    </row>
    <row r="131205" spans="6:8" x14ac:dyDescent="0.2">
      <c r="F131205" s="195"/>
      <c r="G131205" s="196"/>
      <c r="H131205" s="192"/>
    </row>
    <row r="131206" spans="6:8" x14ac:dyDescent="0.2">
      <c r="F131206" s="195"/>
      <c r="G131206" s="196"/>
      <c r="H131206" s="192"/>
    </row>
    <row r="131207" spans="6:8" x14ac:dyDescent="0.2">
      <c r="F131207" s="195"/>
      <c r="G131207" s="196"/>
      <c r="H131207" s="192"/>
    </row>
    <row r="131208" spans="6:8" x14ac:dyDescent="0.2">
      <c r="F131208" s="195"/>
      <c r="G131208" s="196"/>
      <c r="H131208" s="192"/>
    </row>
    <row r="131209" spans="6:8" x14ac:dyDescent="0.2">
      <c r="F131209" s="195"/>
      <c r="G131209" s="196"/>
      <c r="H131209" s="192"/>
    </row>
    <row r="131210" spans="6:8" x14ac:dyDescent="0.2">
      <c r="F131210" s="195"/>
      <c r="G131210" s="196"/>
      <c r="H131210" s="192"/>
    </row>
    <row r="131211" spans="6:8" x14ac:dyDescent="0.2">
      <c r="F131211" s="195"/>
      <c r="G131211" s="196"/>
      <c r="H131211" s="192"/>
    </row>
    <row r="131212" spans="6:8" x14ac:dyDescent="0.2">
      <c r="F131212" s="195"/>
      <c r="G131212" s="196"/>
      <c r="H131212" s="192"/>
    </row>
    <row r="131213" spans="6:8" x14ac:dyDescent="0.2">
      <c r="F131213" s="195"/>
      <c r="G131213" s="196"/>
      <c r="H131213" s="192"/>
    </row>
    <row r="131214" spans="6:8" x14ac:dyDescent="0.2">
      <c r="F131214" s="195"/>
      <c r="G131214" s="196"/>
      <c r="H131214" s="192"/>
    </row>
    <row r="131215" spans="6:8" x14ac:dyDescent="0.2">
      <c r="F131215" s="195"/>
      <c r="G131215" s="196"/>
      <c r="H131215" s="192"/>
    </row>
    <row r="131216" spans="6:8" x14ac:dyDescent="0.2">
      <c r="F131216" s="195"/>
      <c r="G131216" s="196"/>
      <c r="H131216" s="192"/>
    </row>
    <row r="131217" spans="6:8" x14ac:dyDescent="0.2">
      <c r="F131217" s="195"/>
      <c r="G131217" s="196"/>
      <c r="H131217" s="192"/>
    </row>
    <row r="131218" spans="6:8" x14ac:dyDescent="0.2">
      <c r="F131218" s="195"/>
      <c r="G131218" s="196"/>
      <c r="H131218" s="192"/>
    </row>
    <row r="131219" spans="6:8" x14ac:dyDescent="0.2">
      <c r="F131219" s="195"/>
      <c r="G131219" s="196"/>
      <c r="H131219" s="192"/>
    </row>
    <row r="131220" spans="6:8" x14ac:dyDescent="0.2">
      <c r="F131220" s="195"/>
      <c r="G131220" s="196"/>
      <c r="H131220" s="192"/>
    </row>
    <row r="131221" spans="6:8" x14ac:dyDescent="0.2">
      <c r="F131221" s="195"/>
      <c r="G131221" s="196"/>
      <c r="H131221" s="192"/>
    </row>
    <row r="131222" spans="6:8" x14ac:dyDescent="0.2">
      <c r="F131222" s="195"/>
      <c r="G131222" s="196"/>
      <c r="H131222" s="192"/>
    </row>
    <row r="131223" spans="6:8" x14ac:dyDescent="0.2">
      <c r="F131223" s="195"/>
      <c r="G131223" s="196"/>
      <c r="H131223" s="192"/>
    </row>
    <row r="131224" spans="6:8" x14ac:dyDescent="0.2">
      <c r="F131224" s="195"/>
      <c r="G131224" s="196"/>
      <c r="H131224" s="192"/>
    </row>
    <row r="131225" spans="6:8" x14ac:dyDescent="0.2">
      <c r="F131225" s="195"/>
      <c r="G131225" s="196"/>
      <c r="H131225" s="192"/>
    </row>
    <row r="131226" spans="6:8" x14ac:dyDescent="0.2">
      <c r="F131226" s="195"/>
      <c r="G131226" s="196"/>
      <c r="H131226" s="192"/>
    </row>
    <row r="131227" spans="6:8" x14ac:dyDescent="0.2">
      <c r="F131227" s="195"/>
      <c r="G131227" s="196"/>
      <c r="H131227" s="192"/>
    </row>
    <row r="131228" spans="6:8" x14ac:dyDescent="0.2">
      <c r="F131228" s="195"/>
      <c r="G131228" s="196"/>
      <c r="H131228" s="192"/>
    </row>
    <row r="131229" spans="6:8" x14ac:dyDescent="0.2">
      <c r="F131229" s="195"/>
      <c r="G131229" s="196"/>
      <c r="H131229" s="192"/>
    </row>
    <row r="131230" spans="6:8" x14ac:dyDescent="0.2">
      <c r="F131230" s="195"/>
      <c r="G131230" s="196"/>
      <c r="H131230" s="192"/>
    </row>
    <row r="131231" spans="6:8" x14ac:dyDescent="0.2">
      <c r="F131231" s="195"/>
      <c r="G131231" s="196"/>
      <c r="H131231" s="192"/>
    </row>
    <row r="131232" spans="6:8" x14ac:dyDescent="0.2">
      <c r="F131232" s="195"/>
      <c r="G131232" s="196"/>
      <c r="H131232" s="192"/>
    </row>
    <row r="131233" spans="6:8" x14ac:dyDescent="0.2">
      <c r="F131233" s="195"/>
      <c r="G131233" s="196"/>
      <c r="H131233" s="192"/>
    </row>
    <row r="131234" spans="6:8" x14ac:dyDescent="0.2">
      <c r="F131234" s="195"/>
      <c r="G131234" s="196"/>
      <c r="H131234" s="192"/>
    </row>
    <row r="131235" spans="6:8" x14ac:dyDescent="0.2">
      <c r="F131235" s="195"/>
      <c r="G131235" s="196"/>
      <c r="H131235" s="192"/>
    </row>
    <row r="131236" spans="6:8" x14ac:dyDescent="0.2">
      <c r="F131236" s="195"/>
      <c r="G131236" s="196"/>
      <c r="H131236" s="192"/>
    </row>
    <row r="131237" spans="6:8" x14ac:dyDescent="0.2">
      <c r="F131237" s="195"/>
      <c r="G131237" s="196"/>
      <c r="H131237" s="192"/>
    </row>
    <row r="131238" spans="6:8" x14ac:dyDescent="0.2">
      <c r="F131238" s="195"/>
      <c r="G131238" s="196"/>
      <c r="H131238" s="192"/>
    </row>
    <row r="131239" spans="6:8" x14ac:dyDescent="0.2">
      <c r="F131239" s="195"/>
      <c r="G131239" s="196"/>
      <c r="H131239" s="192"/>
    </row>
    <row r="131240" spans="6:8" x14ac:dyDescent="0.2">
      <c r="F131240" s="195"/>
      <c r="G131240" s="196"/>
      <c r="H131240" s="192"/>
    </row>
    <row r="131241" spans="6:8" x14ac:dyDescent="0.2">
      <c r="F131241" s="195"/>
      <c r="G131241" s="196"/>
      <c r="H131241" s="192"/>
    </row>
    <row r="131242" spans="6:8" x14ac:dyDescent="0.2">
      <c r="F131242" s="195"/>
      <c r="G131242" s="196"/>
      <c r="H131242" s="192"/>
    </row>
    <row r="131243" spans="6:8" x14ac:dyDescent="0.2">
      <c r="F131243" s="195"/>
      <c r="G131243" s="196"/>
      <c r="H131243" s="192"/>
    </row>
    <row r="131244" spans="6:8" x14ac:dyDescent="0.2">
      <c r="F131244" s="195"/>
      <c r="G131244" s="196"/>
      <c r="H131244" s="192"/>
    </row>
    <row r="131245" spans="6:8" x14ac:dyDescent="0.2">
      <c r="F131245" s="195"/>
      <c r="G131245" s="196"/>
      <c r="H131245" s="192"/>
    </row>
    <row r="131246" spans="6:8" x14ac:dyDescent="0.2">
      <c r="F131246" s="195"/>
      <c r="G131246" s="196"/>
      <c r="H131246" s="192"/>
    </row>
    <row r="131247" spans="6:8" x14ac:dyDescent="0.2">
      <c r="F131247" s="195"/>
      <c r="G131247" s="196"/>
      <c r="H131247" s="192"/>
    </row>
    <row r="131248" spans="6:8" x14ac:dyDescent="0.2">
      <c r="F131248" s="195"/>
      <c r="G131248" s="196"/>
      <c r="H131248" s="192"/>
    </row>
    <row r="131249" spans="6:8" x14ac:dyDescent="0.2">
      <c r="F131249" s="195"/>
      <c r="G131249" s="196"/>
      <c r="H131249" s="192"/>
    </row>
    <row r="131250" spans="6:8" x14ac:dyDescent="0.2">
      <c r="F131250" s="195"/>
      <c r="G131250" s="196"/>
      <c r="H131250" s="192"/>
    </row>
    <row r="131251" spans="6:8" x14ac:dyDescent="0.2">
      <c r="F131251" s="195"/>
      <c r="G131251" s="196"/>
      <c r="H131251" s="192"/>
    </row>
    <row r="131252" spans="6:8" x14ac:dyDescent="0.2">
      <c r="F131252" s="195"/>
      <c r="G131252" s="196"/>
      <c r="H131252" s="192"/>
    </row>
    <row r="131253" spans="6:8" x14ac:dyDescent="0.2">
      <c r="F131253" s="195"/>
      <c r="G131253" s="196"/>
      <c r="H131253" s="192"/>
    </row>
    <row r="131254" spans="6:8" x14ac:dyDescent="0.2">
      <c r="F131254" s="195"/>
      <c r="G131254" s="196"/>
      <c r="H131254" s="192"/>
    </row>
    <row r="131255" spans="6:8" x14ac:dyDescent="0.2">
      <c r="F131255" s="195"/>
      <c r="G131255" s="196"/>
      <c r="H131255" s="192"/>
    </row>
    <row r="131256" spans="6:8" x14ac:dyDescent="0.2">
      <c r="F131256" s="195"/>
      <c r="G131256" s="196"/>
      <c r="H131256" s="192"/>
    </row>
    <row r="131257" spans="6:8" x14ac:dyDescent="0.2">
      <c r="F131257" s="195"/>
      <c r="G131257" s="196"/>
      <c r="H131257" s="192"/>
    </row>
    <row r="131258" spans="6:8" x14ac:dyDescent="0.2">
      <c r="F131258" s="195"/>
      <c r="G131258" s="196"/>
      <c r="H131258" s="192"/>
    </row>
    <row r="131259" spans="6:8" x14ac:dyDescent="0.2">
      <c r="F131259" s="195"/>
      <c r="G131259" s="196"/>
      <c r="H131259" s="192"/>
    </row>
    <row r="131260" spans="6:8" x14ac:dyDescent="0.2">
      <c r="F131260" s="195"/>
      <c r="G131260" s="196"/>
      <c r="H131260" s="192"/>
    </row>
    <row r="131261" spans="6:8" x14ac:dyDescent="0.2">
      <c r="F131261" s="195"/>
      <c r="G131261" s="196"/>
      <c r="H131261" s="192"/>
    </row>
    <row r="131262" spans="6:8" x14ac:dyDescent="0.2">
      <c r="F131262" s="195"/>
      <c r="G131262" s="196"/>
      <c r="H131262" s="192"/>
    </row>
    <row r="131263" spans="6:8" x14ac:dyDescent="0.2">
      <c r="F131263" s="195"/>
      <c r="G131263" s="196"/>
      <c r="H131263" s="192"/>
    </row>
    <row r="131264" spans="6:8" x14ac:dyDescent="0.2">
      <c r="F131264" s="195"/>
      <c r="G131264" s="196"/>
      <c r="H131264" s="192"/>
    </row>
    <row r="131265" spans="6:8" x14ac:dyDescent="0.2">
      <c r="F131265" s="195"/>
      <c r="G131265" s="196"/>
      <c r="H131265" s="192"/>
    </row>
    <row r="131266" spans="6:8" x14ac:dyDescent="0.2">
      <c r="F131266" s="195"/>
      <c r="G131266" s="196"/>
      <c r="H131266" s="192"/>
    </row>
    <row r="131267" spans="6:8" x14ac:dyDescent="0.2">
      <c r="F131267" s="195"/>
      <c r="G131267" s="196"/>
      <c r="H131267" s="192"/>
    </row>
    <row r="131268" spans="6:8" x14ac:dyDescent="0.2">
      <c r="F131268" s="195"/>
      <c r="G131268" s="196"/>
      <c r="H131268" s="192"/>
    </row>
    <row r="131269" spans="6:8" x14ac:dyDescent="0.2">
      <c r="F131269" s="195"/>
      <c r="G131269" s="196"/>
      <c r="H131269" s="192"/>
    </row>
    <row r="131270" spans="6:8" x14ac:dyDescent="0.2">
      <c r="F131270" s="195"/>
      <c r="G131270" s="196"/>
      <c r="H131270" s="192"/>
    </row>
    <row r="131271" spans="6:8" x14ac:dyDescent="0.2">
      <c r="F131271" s="195"/>
      <c r="G131271" s="196"/>
      <c r="H131271" s="192"/>
    </row>
    <row r="131272" spans="6:8" x14ac:dyDescent="0.2">
      <c r="F131272" s="195"/>
      <c r="G131272" s="196"/>
      <c r="H131272" s="192"/>
    </row>
    <row r="131273" spans="6:8" x14ac:dyDescent="0.2">
      <c r="F131273" s="195"/>
      <c r="G131273" s="196"/>
      <c r="H131273" s="192"/>
    </row>
    <row r="131274" spans="6:8" x14ac:dyDescent="0.2">
      <c r="F131274" s="195"/>
      <c r="G131274" s="196"/>
      <c r="H131274" s="192"/>
    </row>
    <row r="131275" spans="6:8" x14ac:dyDescent="0.2">
      <c r="F131275" s="195"/>
      <c r="G131275" s="196"/>
      <c r="H131275" s="192"/>
    </row>
    <row r="131276" spans="6:8" x14ac:dyDescent="0.2">
      <c r="F131276" s="195"/>
      <c r="G131276" s="196"/>
      <c r="H131276" s="192"/>
    </row>
    <row r="131277" spans="6:8" x14ac:dyDescent="0.2">
      <c r="F131277" s="195"/>
      <c r="G131277" s="196"/>
      <c r="H131277" s="192"/>
    </row>
    <row r="131278" spans="6:8" x14ac:dyDescent="0.2">
      <c r="F131278" s="195"/>
      <c r="G131278" s="196"/>
      <c r="H131278" s="192"/>
    </row>
    <row r="131279" spans="6:8" x14ac:dyDescent="0.2">
      <c r="F131279" s="195"/>
      <c r="G131279" s="196"/>
      <c r="H131279" s="192"/>
    </row>
    <row r="131280" spans="6:8" x14ac:dyDescent="0.2">
      <c r="F131280" s="195"/>
      <c r="G131280" s="196"/>
      <c r="H131280" s="192"/>
    </row>
    <row r="131281" spans="6:8" x14ac:dyDescent="0.2">
      <c r="F131281" s="195"/>
      <c r="G131281" s="196"/>
      <c r="H131281" s="192"/>
    </row>
    <row r="131282" spans="6:8" x14ac:dyDescent="0.2">
      <c r="F131282" s="195"/>
      <c r="G131282" s="196"/>
      <c r="H131282" s="192"/>
    </row>
    <row r="131283" spans="6:8" x14ac:dyDescent="0.2">
      <c r="F131283" s="195"/>
      <c r="G131283" s="196"/>
      <c r="H131283" s="192"/>
    </row>
    <row r="131284" spans="6:8" x14ac:dyDescent="0.2">
      <c r="F131284" s="195"/>
      <c r="G131284" s="196"/>
      <c r="H131284" s="192"/>
    </row>
    <row r="131285" spans="6:8" x14ac:dyDescent="0.2">
      <c r="F131285" s="195"/>
      <c r="G131285" s="196"/>
      <c r="H131285" s="192"/>
    </row>
    <row r="131286" spans="6:8" x14ac:dyDescent="0.2">
      <c r="F131286" s="195"/>
      <c r="G131286" s="196"/>
      <c r="H131286" s="192"/>
    </row>
    <row r="131287" spans="6:8" x14ac:dyDescent="0.2">
      <c r="F131287" s="195"/>
      <c r="G131287" s="196"/>
      <c r="H131287" s="192"/>
    </row>
    <row r="131288" spans="6:8" x14ac:dyDescent="0.2">
      <c r="F131288" s="195"/>
      <c r="G131288" s="196"/>
      <c r="H131288" s="192"/>
    </row>
    <row r="131289" spans="6:8" x14ac:dyDescent="0.2">
      <c r="F131289" s="195"/>
      <c r="G131289" s="196"/>
      <c r="H131289" s="192"/>
    </row>
    <row r="131290" spans="6:8" x14ac:dyDescent="0.2">
      <c r="F131290" s="195"/>
      <c r="G131290" s="196"/>
      <c r="H131290" s="192"/>
    </row>
    <row r="131291" spans="6:8" x14ac:dyDescent="0.2">
      <c r="F131291" s="195"/>
      <c r="G131291" s="196"/>
      <c r="H131291" s="192"/>
    </row>
    <row r="131292" spans="6:8" x14ac:dyDescent="0.2">
      <c r="F131292" s="195"/>
      <c r="G131292" s="196"/>
      <c r="H131292" s="192"/>
    </row>
    <row r="131293" spans="6:8" x14ac:dyDescent="0.2">
      <c r="F131293" s="195"/>
      <c r="G131293" s="196"/>
      <c r="H131293" s="192"/>
    </row>
    <row r="131294" spans="6:8" x14ac:dyDescent="0.2">
      <c r="F131294" s="195"/>
      <c r="G131294" s="196"/>
      <c r="H131294" s="192"/>
    </row>
    <row r="131295" spans="6:8" x14ac:dyDescent="0.2">
      <c r="F131295" s="195"/>
      <c r="G131295" s="196"/>
      <c r="H131295" s="192"/>
    </row>
    <row r="131296" spans="6:8" x14ac:dyDescent="0.2">
      <c r="F131296" s="195"/>
      <c r="G131296" s="196"/>
      <c r="H131296" s="192"/>
    </row>
    <row r="131297" spans="6:8" x14ac:dyDescent="0.2">
      <c r="F131297" s="195"/>
      <c r="G131297" s="196"/>
      <c r="H131297" s="192"/>
    </row>
    <row r="131298" spans="6:8" x14ac:dyDescent="0.2">
      <c r="F131298" s="195"/>
      <c r="G131298" s="196"/>
      <c r="H131298" s="192"/>
    </row>
    <row r="131299" spans="6:8" x14ac:dyDescent="0.2">
      <c r="F131299" s="195"/>
      <c r="G131299" s="196"/>
      <c r="H131299" s="192"/>
    </row>
    <row r="131300" spans="6:8" x14ac:dyDescent="0.2">
      <c r="F131300" s="195"/>
      <c r="G131300" s="196"/>
      <c r="H131300" s="192"/>
    </row>
    <row r="131301" spans="6:8" x14ac:dyDescent="0.2">
      <c r="F131301" s="195"/>
      <c r="G131301" s="196"/>
      <c r="H131301" s="192"/>
    </row>
    <row r="131302" spans="6:8" x14ac:dyDescent="0.2">
      <c r="F131302" s="195"/>
      <c r="G131302" s="196"/>
      <c r="H131302" s="192"/>
    </row>
    <row r="131303" spans="6:8" x14ac:dyDescent="0.2">
      <c r="F131303" s="195"/>
      <c r="G131303" s="196"/>
      <c r="H131303" s="192"/>
    </row>
    <row r="131304" spans="6:8" x14ac:dyDescent="0.2">
      <c r="F131304" s="195"/>
      <c r="G131304" s="196"/>
      <c r="H131304" s="192"/>
    </row>
    <row r="131305" spans="6:8" x14ac:dyDescent="0.2">
      <c r="F131305" s="195"/>
      <c r="G131305" s="196"/>
      <c r="H131305" s="192"/>
    </row>
    <row r="131306" spans="6:8" x14ac:dyDescent="0.2">
      <c r="F131306" s="195"/>
      <c r="G131306" s="196"/>
      <c r="H131306" s="192"/>
    </row>
    <row r="131307" spans="6:8" x14ac:dyDescent="0.2">
      <c r="F131307" s="195"/>
      <c r="G131307" s="196"/>
      <c r="H131307" s="192"/>
    </row>
    <row r="131308" spans="6:8" x14ac:dyDescent="0.2">
      <c r="F131308" s="195"/>
      <c r="G131308" s="196"/>
      <c r="H131308" s="192"/>
    </row>
    <row r="131309" spans="6:8" x14ac:dyDescent="0.2">
      <c r="F131309" s="195"/>
      <c r="G131309" s="196"/>
      <c r="H131309" s="192"/>
    </row>
    <row r="131310" spans="6:8" x14ac:dyDescent="0.2">
      <c r="F131310" s="195"/>
      <c r="G131310" s="196"/>
      <c r="H131310" s="192"/>
    </row>
    <row r="131311" spans="6:8" x14ac:dyDescent="0.2">
      <c r="F131311" s="195"/>
      <c r="G131311" s="196"/>
      <c r="H131311" s="192"/>
    </row>
    <row r="131312" spans="6:8" x14ac:dyDescent="0.2">
      <c r="F131312" s="195"/>
      <c r="G131312" s="196"/>
      <c r="H131312" s="192"/>
    </row>
    <row r="131313" spans="6:8" x14ac:dyDescent="0.2">
      <c r="F131313" s="195"/>
      <c r="G131313" s="196"/>
      <c r="H131313" s="192"/>
    </row>
    <row r="131314" spans="6:8" x14ac:dyDescent="0.2">
      <c r="F131314" s="195"/>
      <c r="G131314" s="196"/>
      <c r="H131314" s="192"/>
    </row>
    <row r="131315" spans="6:8" x14ac:dyDescent="0.2">
      <c r="F131315" s="195"/>
      <c r="G131315" s="196"/>
      <c r="H131315" s="192"/>
    </row>
    <row r="131316" spans="6:8" x14ac:dyDescent="0.2">
      <c r="F131316" s="195"/>
      <c r="G131316" s="196"/>
      <c r="H131316" s="192"/>
    </row>
    <row r="131317" spans="6:8" x14ac:dyDescent="0.2">
      <c r="F131317" s="195"/>
      <c r="G131317" s="196"/>
      <c r="H131317" s="192"/>
    </row>
    <row r="131318" spans="6:8" x14ac:dyDescent="0.2">
      <c r="F131318" s="195"/>
      <c r="G131318" s="196"/>
      <c r="H131318" s="192"/>
    </row>
    <row r="131319" spans="6:8" x14ac:dyDescent="0.2">
      <c r="F131319" s="195"/>
      <c r="G131319" s="196"/>
      <c r="H131319" s="192"/>
    </row>
    <row r="131320" spans="6:8" x14ac:dyDescent="0.2">
      <c r="F131320" s="195"/>
      <c r="G131320" s="196"/>
      <c r="H131320" s="192"/>
    </row>
    <row r="131321" spans="6:8" x14ac:dyDescent="0.2">
      <c r="F131321" s="195"/>
      <c r="G131321" s="196"/>
      <c r="H131321" s="192"/>
    </row>
    <row r="131322" spans="6:8" x14ac:dyDescent="0.2">
      <c r="F131322" s="195"/>
      <c r="G131322" s="196"/>
      <c r="H131322" s="192"/>
    </row>
    <row r="131323" spans="6:8" x14ac:dyDescent="0.2">
      <c r="F131323" s="195"/>
      <c r="G131323" s="196"/>
      <c r="H131323" s="192"/>
    </row>
    <row r="131324" spans="6:8" x14ac:dyDescent="0.2">
      <c r="F131324" s="195"/>
      <c r="G131324" s="196"/>
      <c r="H131324" s="192"/>
    </row>
    <row r="131325" spans="6:8" x14ac:dyDescent="0.2">
      <c r="F131325" s="195"/>
      <c r="G131325" s="196"/>
      <c r="H131325" s="192"/>
    </row>
    <row r="131326" spans="6:8" x14ac:dyDescent="0.2">
      <c r="F131326" s="195"/>
      <c r="G131326" s="196"/>
      <c r="H131326" s="192"/>
    </row>
    <row r="131327" spans="6:8" x14ac:dyDescent="0.2">
      <c r="F131327" s="195"/>
      <c r="G131327" s="196"/>
      <c r="H131327" s="192"/>
    </row>
    <row r="131328" spans="6:8" x14ac:dyDescent="0.2">
      <c r="F131328" s="195"/>
      <c r="G131328" s="196"/>
      <c r="H131328" s="192"/>
    </row>
    <row r="131329" spans="6:8" x14ac:dyDescent="0.2">
      <c r="F131329" s="195"/>
      <c r="G131329" s="196"/>
      <c r="H131329" s="192"/>
    </row>
    <row r="131330" spans="6:8" x14ac:dyDescent="0.2">
      <c r="F131330" s="195"/>
      <c r="G131330" s="196"/>
      <c r="H131330" s="192"/>
    </row>
    <row r="131331" spans="6:8" x14ac:dyDescent="0.2">
      <c r="F131331" s="195"/>
      <c r="G131331" s="196"/>
      <c r="H131331" s="192"/>
    </row>
    <row r="131332" spans="6:8" x14ac:dyDescent="0.2">
      <c r="F131332" s="195"/>
      <c r="G131332" s="196"/>
      <c r="H131332" s="192"/>
    </row>
    <row r="131333" spans="6:8" x14ac:dyDescent="0.2">
      <c r="F131333" s="195"/>
      <c r="G131333" s="196"/>
      <c r="H131333" s="192"/>
    </row>
    <row r="131334" spans="6:8" x14ac:dyDescent="0.2">
      <c r="F131334" s="195"/>
      <c r="G131334" s="196"/>
      <c r="H131334" s="192"/>
    </row>
    <row r="131335" spans="6:8" x14ac:dyDescent="0.2">
      <c r="F131335" s="195"/>
      <c r="G131335" s="196"/>
      <c r="H131335" s="192"/>
    </row>
    <row r="131336" spans="6:8" x14ac:dyDescent="0.2">
      <c r="F131336" s="195"/>
      <c r="G131336" s="196"/>
      <c r="H131336" s="192"/>
    </row>
    <row r="131337" spans="6:8" x14ac:dyDescent="0.2">
      <c r="F131337" s="195"/>
      <c r="G131337" s="196"/>
      <c r="H131337" s="192"/>
    </row>
    <row r="131338" spans="6:8" x14ac:dyDescent="0.2">
      <c r="F131338" s="195"/>
      <c r="G131338" s="196"/>
      <c r="H131338" s="192"/>
    </row>
    <row r="131339" spans="6:8" x14ac:dyDescent="0.2">
      <c r="F131339" s="195"/>
      <c r="G131339" s="196"/>
      <c r="H131339" s="192"/>
    </row>
    <row r="131340" spans="6:8" x14ac:dyDescent="0.2">
      <c r="F131340" s="195"/>
      <c r="G131340" s="196"/>
      <c r="H131340" s="192"/>
    </row>
    <row r="131341" spans="6:8" x14ac:dyDescent="0.2">
      <c r="F131341" s="195"/>
      <c r="G131341" s="196"/>
      <c r="H131341" s="192"/>
    </row>
    <row r="131342" spans="6:8" x14ac:dyDescent="0.2">
      <c r="F131342" s="195"/>
      <c r="G131342" s="196"/>
      <c r="H131342" s="192"/>
    </row>
    <row r="131343" spans="6:8" x14ac:dyDescent="0.2">
      <c r="F131343" s="195"/>
      <c r="G131343" s="196"/>
      <c r="H131343" s="192"/>
    </row>
    <row r="131344" spans="6:8" x14ac:dyDescent="0.2">
      <c r="F131344" s="195"/>
      <c r="G131344" s="196"/>
      <c r="H131344" s="192"/>
    </row>
    <row r="131345" spans="6:8" x14ac:dyDescent="0.2">
      <c r="F131345" s="195"/>
      <c r="G131345" s="196"/>
      <c r="H131345" s="192"/>
    </row>
    <row r="131346" spans="6:8" x14ac:dyDescent="0.2">
      <c r="F131346" s="195"/>
      <c r="G131346" s="196"/>
      <c r="H131346" s="192"/>
    </row>
    <row r="131347" spans="6:8" x14ac:dyDescent="0.2">
      <c r="F131347" s="195"/>
      <c r="G131347" s="196"/>
      <c r="H131347" s="192"/>
    </row>
    <row r="131348" spans="6:8" x14ac:dyDescent="0.2">
      <c r="F131348" s="195"/>
      <c r="G131348" s="196"/>
      <c r="H131348" s="192"/>
    </row>
    <row r="131349" spans="6:8" x14ac:dyDescent="0.2">
      <c r="F131349" s="195"/>
      <c r="G131349" s="196"/>
      <c r="H131349" s="192"/>
    </row>
    <row r="131350" spans="6:8" x14ac:dyDescent="0.2">
      <c r="F131350" s="195"/>
      <c r="G131350" s="196"/>
      <c r="H131350" s="192"/>
    </row>
    <row r="131351" spans="6:8" x14ac:dyDescent="0.2">
      <c r="F131351" s="195"/>
      <c r="G131351" s="196"/>
      <c r="H131351" s="192"/>
    </row>
    <row r="131352" spans="6:8" x14ac:dyDescent="0.2">
      <c r="F131352" s="195"/>
      <c r="G131352" s="196"/>
      <c r="H131352" s="192"/>
    </row>
    <row r="131353" spans="6:8" x14ac:dyDescent="0.2">
      <c r="F131353" s="195"/>
      <c r="G131353" s="196"/>
      <c r="H131353" s="192"/>
    </row>
    <row r="131354" spans="6:8" x14ac:dyDescent="0.2">
      <c r="F131354" s="195"/>
      <c r="G131354" s="196"/>
      <c r="H131354" s="192"/>
    </row>
    <row r="131355" spans="6:8" x14ac:dyDescent="0.2">
      <c r="F131355" s="195"/>
      <c r="G131355" s="196"/>
      <c r="H131355" s="192"/>
    </row>
    <row r="131356" spans="6:8" x14ac:dyDescent="0.2">
      <c r="F131356" s="195"/>
      <c r="G131356" s="196"/>
      <c r="H131356" s="192"/>
    </row>
    <row r="131357" spans="6:8" x14ac:dyDescent="0.2">
      <c r="F131357" s="195"/>
      <c r="G131357" s="196"/>
      <c r="H131357" s="192"/>
    </row>
    <row r="131358" spans="6:8" x14ac:dyDescent="0.2">
      <c r="F131358" s="195"/>
      <c r="G131358" s="196"/>
      <c r="H131358" s="192"/>
    </row>
    <row r="131359" spans="6:8" x14ac:dyDescent="0.2">
      <c r="F131359" s="195"/>
      <c r="G131359" s="196"/>
      <c r="H131359" s="192"/>
    </row>
    <row r="131360" spans="6:8" x14ac:dyDescent="0.2">
      <c r="F131360" s="195"/>
      <c r="G131360" s="196"/>
      <c r="H131360" s="192"/>
    </row>
    <row r="131361" spans="6:8" x14ac:dyDescent="0.2">
      <c r="F131361" s="195"/>
      <c r="G131361" s="196"/>
      <c r="H131361" s="192"/>
    </row>
    <row r="131362" spans="6:8" x14ac:dyDescent="0.2">
      <c r="F131362" s="195"/>
      <c r="G131362" s="196"/>
      <c r="H131362" s="192"/>
    </row>
    <row r="131363" spans="6:8" x14ac:dyDescent="0.2">
      <c r="F131363" s="195"/>
      <c r="G131363" s="196"/>
      <c r="H131363" s="192"/>
    </row>
    <row r="131364" spans="6:8" x14ac:dyDescent="0.2">
      <c r="F131364" s="195"/>
      <c r="G131364" s="196"/>
      <c r="H131364" s="192"/>
    </row>
    <row r="131365" spans="6:8" x14ac:dyDescent="0.2">
      <c r="F131365" s="195"/>
      <c r="G131365" s="196"/>
      <c r="H131365" s="192"/>
    </row>
    <row r="131366" spans="6:8" x14ac:dyDescent="0.2">
      <c r="F131366" s="195"/>
      <c r="G131366" s="196"/>
      <c r="H131366" s="192"/>
    </row>
    <row r="131367" spans="6:8" x14ac:dyDescent="0.2">
      <c r="F131367" s="195"/>
      <c r="G131367" s="196"/>
      <c r="H131367" s="192"/>
    </row>
    <row r="131368" spans="6:8" x14ac:dyDescent="0.2">
      <c r="F131368" s="195"/>
      <c r="G131368" s="196"/>
      <c r="H131368" s="192"/>
    </row>
    <row r="131369" spans="6:8" x14ac:dyDescent="0.2">
      <c r="F131369" s="195"/>
      <c r="G131369" s="196"/>
      <c r="H131369" s="192"/>
    </row>
    <row r="131370" spans="6:8" x14ac:dyDescent="0.2">
      <c r="F131370" s="195"/>
      <c r="G131370" s="196"/>
      <c r="H131370" s="192"/>
    </row>
    <row r="131371" spans="6:8" x14ac:dyDescent="0.2">
      <c r="F131371" s="195"/>
      <c r="G131371" s="196"/>
      <c r="H131371" s="192"/>
    </row>
    <row r="131372" spans="6:8" x14ac:dyDescent="0.2">
      <c r="F131372" s="195"/>
      <c r="G131372" s="196"/>
      <c r="H131372" s="192"/>
    </row>
    <row r="131373" spans="6:8" x14ac:dyDescent="0.2">
      <c r="F131373" s="195"/>
      <c r="G131373" s="196"/>
      <c r="H131373" s="192"/>
    </row>
    <row r="131374" spans="6:8" x14ac:dyDescent="0.2">
      <c r="F131374" s="195"/>
      <c r="G131374" s="196"/>
      <c r="H131374" s="192"/>
    </row>
    <row r="131375" spans="6:8" x14ac:dyDescent="0.2">
      <c r="F131375" s="195"/>
      <c r="G131375" s="196"/>
      <c r="H131375" s="192"/>
    </row>
    <row r="131376" spans="6:8" x14ac:dyDescent="0.2">
      <c r="F131376" s="195"/>
      <c r="G131376" s="196"/>
      <c r="H131376" s="192"/>
    </row>
    <row r="131377" spans="6:8" x14ac:dyDescent="0.2">
      <c r="F131377" s="195"/>
      <c r="G131377" s="196"/>
      <c r="H131377" s="192"/>
    </row>
    <row r="131378" spans="6:8" x14ac:dyDescent="0.2">
      <c r="F131378" s="195"/>
      <c r="G131378" s="196"/>
      <c r="H131378" s="192"/>
    </row>
    <row r="131379" spans="6:8" x14ac:dyDescent="0.2">
      <c r="F131379" s="195"/>
      <c r="G131379" s="196"/>
      <c r="H131379" s="192"/>
    </row>
    <row r="131380" spans="6:8" x14ac:dyDescent="0.2">
      <c r="F131380" s="195"/>
      <c r="G131380" s="196"/>
      <c r="H131380" s="192"/>
    </row>
    <row r="131381" spans="6:8" x14ac:dyDescent="0.2">
      <c r="F131381" s="195"/>
      <c r="G131381" s="196"/>
      <c r="H131381" s="192"/>
    </row>
    <row r="131382" spans="6:8" x14ac:dyDescent="0.2">
      <c r="F131382" s="195"/>
      <c r="G131382" s="196"/>
      <c r="H131382" s="192"/>
    </row>
    <row r="131383" spans="6:8" x14ac:dyDescent="0.2">
      <c r="F131383" s="195"/>
      <c r="G131383" s="196"/>
      <c r="H131383" s="192"/>
    </row>
    <row r="131384" spans="6:8" x14ac:dyDescent="0.2">
      <c r="F131384" s="195"/>
      <c r="G131384" s="196"/>
      <c r="H131384" s="192"/>
    </row>
    <row r="131385" spans="6:8" x14ac:dyDescent="0.2">
      <c r="F131385" s="195"/>
      <c r="G131385" s="196"/>
      <c r="H131385" s="192"/>
    </row>
    <row r="131386" spans="6:8" x14ac:dyDescent="0.2">
      <c r="F131386" s="195"/>
      <c r="G131386" s="196"/>
      <c r="H131386" s="192"/>
    </row>
    <row r="131387" spans="6:8" x14ac:dyDescent="0.2">
      <c r="F131387" s="195"/>
      <c r="G131387" s="196"/>
      <c r="H131387" s="192"/>
    </row>
    <row r="131388" spans="6:8" x14ac:dyDescent="0.2">
      <c r="F131388" s="195"/>
      <c r="G131388" s="196"/>
      <c r="H131388" s="192"/>
    </row>
    <row r="131389" spans="6:8" x14ac:dyDescent="0.2">
      <c r="F131389" s="195"/>
      <c r="G131389" s="196"/>
      <c r="H131389" s="192"/>
    </row>
    <row r="131390" spans="6:8" x14ac:dyDescent="0.2">
      <c r="F131390" s="195"/>
      <c r="G131390" s="196"/>
      <c r="H131390" s="192"/>
    </row>
    <row r="131391" spans="6:8" x14ac:dyDescent="0.2">
      <c r="F131391" s="195"/>
      <c r="G131391" s="196"/>
      <c r="H131391" s="192"/>
    </row>
    <row r="131392" spans="6:8" x14ac:dyDescent="0.2">
      <c r="F131392" s="195"/>
      <c r="G131392" s="196"/>
      <c r="H131392" s="192"/>
    </row>
    <row r="131393" spans="6:8" x14ac:dyDescent="0.2">
      <c r="F131393" s="195"/>
      <c r="G131393" s="196"/>
      <c r="H131393" s="192"/>
    </row>
    <row r="131394" spans="6:8" x14ac:dyDescent="0.2">
      <c r="F131394" s="195"/>
      <c r="G131394" s="196"/>
      <c r="H131394" s="192"/>
    </row>
    <row r="131395" spans="6:8" x14ac:dyDescent="0.2">
      <c r="F131395" s="195"/>
      <c r="G131395" s="196"/>
      <c r="H131395" s="192"/>
    </row>
    <row r="131396" spans="6:8" x14ac:dyDescent="0.2">
      <c r="F131396" s="195"/>
      <c r="G131396" s="196"/>
      <c r="H131396" s="192"/>
    </row>
    <row r="131397" spans="6:8" x14ac:dyDescent="0.2">
      <c r="F131397" s="195"/>
      <c r="G131397" s="196"/>
      <c r="H131397" s="192"/>
    </row>
    <row r="131398" spans="6:8" x14ac:dyDescent="0.2">
      <c r="F131398" s="195"/>
      <c r="G131398" s="196"/>
      <c r="H131398" s="192"/>
    </row>
    <row r="131399" spans="6:8" x14ac:dyDescent="0.2">
      <c r="F131399" s="195"/>
      <c r="G131399" s="196"/>
      <c r="H131399" s="192"/>
    </row>
    <row r="131400" spans="6:8" x14ac:dyDescent="0.2">
      <c r="F131400" s="195"/>
      <c r="G131400" s="196"/>
      <c r="H131400" s="192"/>
    </row>
    <row r="131401" spans="6:8" x14ac:dyDescent="0.2">
      <c r="F131401" s="195"/>
      <c r="G131401" s="196"/>
      <c r="H131401" s="192"/>
    </row>
    <row r="131402" spans="6:8" x14ac:dyDescent="0.2">
      <c r="F131402" s="195"/>
      <c r="G131402" s="196"/>
      <c r="H131402" s="192"/>
    </row>
    <row r="131403" spans="6:8" x14ac:dyDescent="0.2">
      <c r="F131403" s="195"/>
      <c r="G131403" s="196"/>
      <c r="H131403" s="192"/>
    </row>
    <row r="131404" spans="6:8" x14ac:dyDescent="0.2">
      <c r="F131404" s="195"/>
      <c r="G131404" s="196"/>
      <c r="H131404" s="192"/>
    </row>
    <row r="131405" spans="6:8" x14ac:dyDescent="0.2">
      <c r="F131405" s="195"/>
      <c r="G131405" s="196"/>
      <c r="H131405" s="192"/>
    </row>
    <row r="131406" spans="6:8" x14ac:dyDescent="0.2">
      <c r="F131406" s="195"/>
      <c r="G131406" s="196"/>
      <c r="H131406" s="192"/>
    </row>
    <row r="131407" spans="6:8" x14ac:dyDescent="0.2">
      <c r="F131407" s="195"/>
      <c r="G131407" s="196"/>
      <c r="H131407" s="192"/>
    </row>
    <row r="131408" spans="6:8" x14ac:dyDescent="0.2">
      <c r="F131408" s="195"/>
      <c r="G131408" s="196"/>
      <c r="H131408" s="192"/>
    </row>
    <row r="131409" spans="6:8" x14ac:dyDescent="0.2">
      <c r="F131409" s="195"/>
      <c r="G131409" s="196"/>
      <c r="H131409" s="192"/>
    </row>
    <row r="131410" spans="6:8" x14ac:dyDescent="0.2">
      <c r="F131410" s="195"/>
      <c r="G131410" s="196"/>
      <c r="H131410" s="192"/>
    </row>
    <row r="131411" spans="6:8" x14ac:dyDescent="0.2">
      <c r="F131411" s="195"/>
      <c r="G131411" s="196"/>
      <c r="H131411" s="192"/>
    </row>
    <row r="131412" spans="6:8" x14ac:dyDescent="0.2">
      <c r="F131412" s="195"/>
      <c r="G131412" s="196"/>
      <c r="H131412" s="192"/>
    </row>
    <row r="131413" spans="6:8" x14ac:dyDescent="0.2">
      <c r="F131413" s="195"/>
      <c r="G131413" s="196"/>
      <c r="H131413" s="192"/>
    </row>
    <row r="131414" spans="6:8" x14ac:dyDescent="0.2">
      <c r="F131414" s="195"/>
      <c r="G131414" s="196"/>
      <c r="H131414" s="192"/>
    </row>
    <row r="131415" spans="6:8" x14ac:dyDescent="0.2">
      <c r="F131415" s="195"/>
      <c r="G131415" s="196"/>
      <c r="H131415" s="192"/>
    </row>
    <row r="131416" spans="6:8" x14ac:dyDescent="0.2">
      <c r="F131416" s="195"/>
      <c r="G131416" s="196"/>
      <c r="H131416" s="192"/>
    </row>
    <row r="131417" spans="6:8" x14ac:dyDescent="0.2">
      <c r="F131417" s="195"/>
      <c r="G131417" s="196"/>
      <c r="H131417" s="192"/>
    </row>
    <row r="131418" spans="6:8" x14ac:dyDescent="0.2">
      <c r="F131418" s="195"/>
      <c r="G131418" s="196"/>
      <c r="H131418" s="192"/>
    </row>
    <row r="131419" spans="6:8" x14ac:dyDescent="0.2">
      <c r="F131419" s="195"/>
      <c r="G131419" s="196"/>
      <c r="H131419" s="192"/>
    </row>
    <row r="131420" spans="6:8" x14ac:dyDescent="0.2">
      <c r="F131420" s="195"/>
      <c r="G131420" s="196"/>
      <c r="H131420" s="192"/>
    </row>
    <row r="131421" spans="6:8" x14ac:dyDescent="0.2">
      <c r="F131421" s="195"/>
      <c r="G131421" s="196"/>
      <c r="H131421" s="192"/>
    </row>
    <row r="131422" spans="6:8" x14ac:dyDescent="0.2">
      <c r="F131422" s="195"/>
      <c r="G131422" s="196"/>
      <c r="H131422" s="192"/>
    </row>
    <row r="131423" spans="6:8" x14ac:dyDescent="0.2">
      <c r="F131423" s="195"/>
      <c r="G131423" s="196"/>
      <c r="H131423" s="192"/>
    </row>
    <row r="131424" spans="6:8" x14ac:dyDescent="0.2">
      <c r="F131424" s="195"/>
      <c r="G131424" s="196"/>
      <c r="H131424" s="192"/>
    </row>
    <row r="131425" spans="6:8" x14ac:dyDescent="0.2">
      <c r="F131425" s="195"/>
      <c r="G131425" s="196"/>
      <c r="H131425" s="192"/>
    </row>
    <row r="131426" spans="6:8" x14ac:dyDescent="0.2">
      <c r="F131426" s="195"/>
      <c r="G131426" s="196"/>
      <c r="H131426" s="192"/>
    </row>
    <row r="131427" spans="6:8" x14ac:dyDescent="0.2">
      <c r="F131427" s="195"/>
      <c r="G131427" s="196"/>
      <c r="H131427" s="192"/>
    </row>
    <row r="131428" spans="6:8" x14ac:dyDescent="0.2">
      <c r="F131428" s="195"/>
      <c r="G131428" s="196"/>
      <c r="H131428" s="192"/>
    </row>
    <row r="131429" spans="6:8" x14ac:dyDescent="0.2">
      <c r="F131429" s="195"/>
      <c r="G131429" s="196"/>
      <c r="H131429" s="192"/>
    </row>
    <row r="131430" spans="6:8" x14ac:dyDescent="0.2">
      <c r="F131430" s="195"/>
      <c r="G131430" s="196"/>
      <c r="H131430" s="192"/>
    </row>
    <row r="131431" spans="6:8" x14ac:dyDescent="0.2">
      <c r="F131431" s="195"/>
      <c r="G131431" s="196"/>
      <c r="H131431" s="192"/>
    </row>
    <row r="131432" spans="6:8" x14ac:dyDescent="0.2">
      <c r="F131432" s="195"/>
      <c r="G131432" s="196"/>
      <c r="H131432" s="192"/>
    </row>
    <row r="131433" spans="6:8" x14ac:dyDescent="0.2">
      <c r="F131433" s="195"/>
      <c r="G131433" s="196"/>
      <c r="H131433" s="192"/>
    </row>
    <row r="131434" spans="6:8" x14ac:dyDescent="0.2">
      <c r="F131434" s="195"/>
      <c r="G131434" s="196"/>
      <c r="H131434" s="192"/>
    </row>
    <row r="131435" spans="6:8" x14ac:dyDescent="0.2">
      <c r="F131435" s="195"/>
      <c r="G131435" s="196"/>
      <c r="H131435" s="192"/>
    </row>
    <row r="131436" spans="6:8" x14ac:dyDescent="0.2">
      <c r="F131436" s="195"/>
      <c r="G131436" s="196"/>
      <c r="H131436" s="192"/>
    </row>
    <row r="131437" spans="6:8" x14ac:dyDescent="0.2">
      <c r="F131437" s="195"/>
      <c r="G131437" s="196"/>
      <c r="H131437" s="192"/>
    </row>
    <row r="131438" spans="6:8" x14ac:dyDescent="0.2">
      <c r="F131438" s="195"/>
      <c r="G131438" s="196"/>
      <c r="H131438" s="192"/>
    </row>
    <row r="131439" spans="6:8" x14ac:dyDescent="0.2">
      <c r="F131439" s="195"/>
      <c r="G131439" s="196"/>
      <c r="H131439" s="192"/>
    </row>
    <row r="131440" spans="6:8" x14ac:dyDescent="0.2">
      <c r="F131440" s="195"/>
      <c r="G131440" s="196"/>
      <c r="H131440" s="192"/>
    </row>
    <row r="131441" spans="6:8" x14ac:dyDescent="0.2">
      <c r="F131441" s="195"/>
      <c r="G131441" s="196"/>
      <c r="H131441" s="192"/>
    </row>
    <row r="131442" spans="6:8" x14ac:dyDescent="0.2">
      <c r="F131442" s="195"/>
      <c r="G131442" s="196"/>
      <c r="H131442" s="192"/>
    </row>
    <row r="131443" spans="6:8" x14ac:dyDescent="0.2">
      <c r="F131443" s="195"/>
      <c r="G131443" s="196"/>
      <c r="H131443" s="192"/>
    </row>
    <row r="131444" spans="6:8" x14ac:dyDescent="0.2">
      <c r="F131444" s="195"/>
      <c r="G131444" s="196"/>
      <c r="H131444" s="192"/>
    </row>
    <row r="131445" spans="6:8" x14ac:dyDescent="0.2">
      <c r="F131445" s="195"/>
      <c r="G131445" s="196"/>
      <c r="H131445" s="192"/>
    </row>
    <row r="131446" spans="6:8" x14ac:dyDescent="0.2">
      <c r="F131446" s="195"/>
      <c r="G131446" s="196"/>
      <c r="H131446" s="192"/>
    </row>
    <row r="131447" spans="6:8" x14ac:dyDescent="0.2">
      <c r="F131447" s="195"/>
      <c r="G131447" s="196"/>
      <c r="H131447" s="192"/>
    </row>
    <row r="131448" spans="6:8" x14ac:dyDescent="0.2">
      <c r="F131448" s="195"/>
      <c r="G131448" s="196"/>
      <c r="H131448" s="192"/>
    </row>
    <row r="131449" spans="6:8" x14ac:dyDescent="0.2">
      <c r="F131449" s="195"/>
      <c r="G131449" s="196"/>
      <c r="H131449" s="192"/>
    </row>
    <row r="131450" spans="6:8" x14ac:dyDescent="0.2">
      <c r="F131450" s="195"/>
      <c r="G131450" s="196"/>
      <c r="H131450" s="192"/>
    </row>
    <row r="131451" spans="6:8" x14ac:dyDescent="0.2">
      <c r="F131451" s="195"/>
      <c r="G131451" s="196"/>
      <c r="H131451" s="192"/>
    </row>
    <row r="131452" spans="6:8" x14ac:dyDescent="0.2">
      <c r="F131452" s="195"/>
      <c r="G131452" s="196"/>
      <c r="H131452" s="192"/>
    </row>
    <row r="131453" spans="6:8" x14ac:dyDescent="0.2">
      <c r="F131453" s="195"/>
      <c r="G131453" s="196"/>
      <c r="H131453" s="192"/>
    </row>
    <row r="131454" spans="6:8" x14ac:dyDescent="0.2">
      <c r="F131454" s="195"/>
      <c r="G131454" s="196"/>
      <c r="H131454" s="192"/>
    </row>
    <row r="131455" spans="6:8" x14ac:dyDescent="0.2">
      <c r="F131455" s="195"/>
      <c r="G131455" s="196"/>
      <c r="H131455" s="192"/>
    </row>
    <row r="131456" spans="6:8" x14ac:dyDescent="0.2">
      <c r="F131456" s="195"/>
      <c r="G131456" s="196"/>
      <c r="H131456" s="192"/>
    </row>
    <row r="131457" spans="6:8" x14ac:dyDescent="0.2">
      <c r="F131457" s="195"/>
      <c r="G131457" s="196"/>
      <c r="H131457" s="192"/>
    </row>
    <row r="131458" spans="6:8" x14ac:dyDescent="0.2">
      <c r="F131458" s="195"/>
      <c r="G131458" s="196"/>
      <c r="H131458" s="192"/>
    </row>
    <row r="131459" spans="6:8" x14ac:dyDescent="0.2">
      <c r="F131459" s="195"/>
      <c r="G131459" s="196"/>
      <c r="H131459" s="192"/>
    </row>
    <row r="131460" spans="6:8" x14ac:dyDescent="0.2">
      <c r="F131460" s="195"/>
      <c r="G131460" s="196"/>
      <c r="H131460" s="192"/>
    </row>
    <row r="131461" spans="6:8" x14ac:dyDescent="0.2">
      <c r="F131461" s="195"/>
      <c r="G131461" s="196"/>
      <c r="H131461" s="192"/>
    </row>
    <row r="131462" spans="6:8" x14ac:dyDescent="0.2">
      <c r="F131462" s="195"/>
      <c r="G131462" s="196"/>
      <c r="H131462" s="192"/>
    </row>
    <row r="131463" spans="6:8" x14ac:dyDescent="0.2">
      <c r="F131463" s="195"/>
      <c r="G131463" s="196"/>
      <c r="H131463" s="192"/>
    </row>
    <row r="131464" spans="6:8" x14ac:dyDescent="0.2">
      <c r="F131464" s="195"/>
      <c r="G131464" s="196"/>
      <c r="H131464" s="192"/>
    </row>
    <row r="131465" spans="6:8" x14ac:dyDescent="0.2">
      <c r="F131465" s="195"/>
      <c r="G131465" s="196"/>
      <c r="H131465" s="192"/>
    </row>
    <row r="131466" spans="6:8" x14ac:dyDescent="0.2">
      <c r="F131466" s="195"/>
      <c r="G131466" s="196"/>
      <c r="H131466" s="192"/>
    </row>
    <row r="131467" spans="6:8" x14ac:dyDescent="0.2">
      <c r="F131467" s="195"/>
      <c r="G131467" s="196"/>
      <c r="H131467" s="192"/>
    </row>
    <row r="131468" spans="6:8" x14ac:dyDescent="0.2">
      <c r="F131468" s="195"/>
      <c r="G131468" s="196"/>
      <c r="H131468" s="192"/>
    </row>
    <row r="131469" spans="6:8" x14ac:dyDescent="0.2">
      <c r="F131469" s="195"/>
      <c r="G131469" s="196"/>
      <c r="H131469" s="192"/>
    </row>
    <row r="131470" spans="6:8" x14ac:dyDescent="0.2">
      <c r="F131470" s="195"/>
      <c r="G131470" s="196"/>
      <c r="H131470" s="192"/>
    </row>
    <row r="131471" spans="6:8" x14ac:dyDescent="0.2">
      <c r="F131471" s="195"/>
      <c r="G131471" s="196"/>
      <c r="H131471" s="192"/>
    </row>
    <row r="131472" spans="6:8" x14ac:dyDescent="0.2">
      <c r="F131472" s="195"/>
      <c r="G131472" s="196"/>
      <c r="H131472" s="192"/>
    </row>
    <row r="131473" spans="6:8" x14ac:dyDescent="0.2">
      <c r="F131473" s="195"/>
      <c r="G131473" s="196"/>
      <c r="H131473" s="192"/>
    </row>
    <row r="131474" spans="6:8" x14ac:dyDescent="0.2">
      <c r="F131474" s="195"/>
      <c r="G131474" s="196"/>
      <c r="H131474" s="192"/>
    </row>
    <row r="131475" spans="6:8" x14ac:dyDescent="0.2">
      <c r="F131475" s="195"/>
      <c r="G131475" s="196"/>
      <c r="H131475" s="192"/>
    </row>
    <row r="131476" spans="6:8" x14ac:dyDescent="0.2">
      <c r="F131476" s="195"/>
      <c r="G131476" s="196"/>
      <c r="H131476" s="192"/>
    </row>
    <row r="131477" spans="6:8" x14ac:dyDescent="0.2">
      <c r="F131477" s="195"/>
      <c r="G131477" s="196"/>
      <c r="H131477" s="192"/>
    </row>
    <row r="131478" spans="6:8" x14ac:dyDescent="0.2">
      <c r="F131478" s="195"/>
      <c r="G131478" s="196"/>
      <c r="H131478" s="192"/>
    </row>
    <row r="131479" spans="6:8" x14ac:dyDescent="0.2">
      <c r="F131479" s="195"/>
      <c r="G131479" s="196"/>
      <c r="H131479" s="192"/>
    </row>
    <row r="131480" spans="6:8" x14ac:dyDescent="0.2">
      <c r="F131480" s="195"/>
      <c r="G131480" s="196"/>
      <c r="H131480" s="192"/>
    </row>
    <row r="131481" spans="6:8" x14ac:dyDescent="0.2">
      <c r="F131481" s="195"/>
      <c r="G131481" s="196"/>
      <c r="H131481" s="192"/>
    </row>
    <row r="131482" spans="6:8" x14ac:dyDescent="0.2">
      <c r="F131482" s="195"/>
      <c r="G131482" s="196"/>
      <c r="H131482" s="192"/>
    </row>
    <row r="131483" spans="6:8" x14ac:dyDescent="0.2">
      <c r="F131483" s="195"/>
      <c r="G131483" s="196"/>
      <c r="H131483" s="192"/>
    </row>
    <row r="131484" spans="6:8" x14ac:dyDescent="0.2">
      <c r="F131484" s="195"/>
      <c r="G131484" s="196"/>
      <c r="H131484" s="192"/>
    </row>
    <row r="131485" spans="6:8" x14ac:dyDescent="0.2">
      <c r="F131485" s="195"/>
      <c r="G131485" s="196"/>
      <c r="H131485" s="192"/>
    </row>
    <row r="131486" spans="6:8" x14ac:dyDescent="0.2">
      <c r="F131486" s="195"/>
      <c r="G131486" s="196"/>
      <c r="H131486" s="192"/>
    </row>
    <row r="131487" spans="6:8" x14ac:dyDescent="0.2">
      <c r="F131487" s="195"/>
      <c r="G131487" s="196"/>
      <c r="H131487" s="192"/>
    </row>
    <row r="131488" spans="6:8" x14ac:dyDescent="0.2">
      <c r="F131488" s="195"/>
      <c r="G131488" s="196"/>
      <c r="H131488" s="192"/>
    </row>
    <row r="131489" spans="6:8" x14ac:dyDescent="0.2">
      <c r="F131489" s="195"/>
      <c r="G131489" s="196"/>
      <c r="H131489" s="192"/>
    </row>
    <row r="131490" spans="6:8" x14ac:dyDescent="0.2">
      <c r="F131490" s="195"/>
      <c r="G131490" s="196"/>
      <c r="H131490" s="192"/>
    </row>
    <row r="131491" spans="6:8" x14ac:dyDescent="0.2">
      <c r="F131491" s="195"/>
      <c r="G131491" s="196"/>
      <c r="H131491" s="192"/>
    </row>
    <row r="131492" spans="6:8" x14ac:dyDescent="0.2">
      <c r="F131492" s="195"/>
      <c r="G131492" s="196"/>
      <c r="H131492" s="192"/>
    </row>
    <row r="131493" spans="6:8" x14ac:dyDescent="0.2">
      <c r="F131493" s="195"/>
      <c r="G131493" s="196"/>
      <c r="H131493" s="192"/>
    </row>
    <row r="131494" spans="6:8" x14ac:dyDescent="0.2">
      <c r="F131494" s="195"/>
      <c r="G131494" s="196"/>
      <c r="H131494" s="192"/>
    </row>
    <row r="131495" spans="6:8" x14ac:dyDescent="0.2">
      <c r="F131495" s="195"/>
      <c r="G131495" s="196"/>
      <c r="H131495" s="192"/>
    </row>
    <row r="131496" spans="6:8" x14ac:dyDescent="0.2">
      <c r="F131496" s="195"/>
      <c r="G131496" s="196"/>
      <c r="H131496" s="192"/>
    </row>
    <row r="131497" spans="6:8" x14ac:dyDescent="0.2">
      <c r="F131497" s="195"/>
      <c r="G131497" s="196"/>
      <c r="H131497" s="192"/>
    </row>
    <row r="131498" spans="6:8" x14ac:dyDescent="0.2">
      <c r="F131498" s="195"/>
      <c r="G131498" s="196"/>
      <c r="H131498" s="192"/>
    </row>
    <row r="131499" spans="6:8" x14ac:dyDescent="0.2">
      <c r="F131499" s="195"/>
      <c r="G131499" s="196"/>
      <c r="H131499" s="192"/>
    </row>
    <row r="131500" spans="6:8" x14ac:dyDescent="0.2">
      <c r="F131500" s="195"/>
      <c r="G131500" s="196"/>
      <c r="H131500" s="192"/>
    </row>
    <row r="131501" spans="6:8" x14ac:dyDescent="0.2">
      <c r="F131501" s="195"/>
      <c r="G131501" s="196"/>
      <c r="H131501" s="192"/>
    </row>
    <row r="131502" spans="6:8" x14ac:dyDescent="0.2">
      <c r="F131502" s="195"/>
      <c r="G131502" s="196"/>
      <c r="H131502" s="192"/>
    </row>
    <row r="131503" spans="6:8" x14ac:dyDescent="0.2">
      <c r="F131503" s="195"/>
      <c r="G131503" s="196"/>
      <c r="H131503" s="192"/>
    </row>
    <row r="131504" spans="6:8" x14ac:dyDescent="0.2">
      <c r="F131504" s="195"/>
      <c r="G131504" s="196"/>
      <c r="H131504" s="192"/>
    </row>
    <row r="131505" spans="6:8" x14ac:dyDescent="0.2">
      <c r="F131505" s="195"/>
      <c r="G131505" s="196"/>
      <c r="H131505" s="192"/>
    </row>
    <row r="131506" spans="6:8" x14ac:dyDescent="0.2">
      <c r="F131506" s="195"/>
      <c r="G131506" s="196"/>
      <c r="H131506" s="192"/>
    </row>
    <row r="131507" spans="6:8" x14ac:dyDescent="0.2">
      <c r="F131507" s="195"/>
      <c r="G131507" s="196"/>
      <c r="H131507" s="192"/>
    </row>
    <row r="131508" spans="6:8" x14ac:dyDescent="0.2">
      <c r="F131508" s="195"/>
      <c r="G131508" s="196"/>
      <c r="H131508" s="192"/>
    </row>
    <row r="131509" spans="6:8" x14ac:dyDescent="0.2">
      <c r="F131509" s="195"/>
      <c r="G131509" s="196"/>
      <c r="H131509" s="192"/>
    </row>
    <row r="131510" spans="6:8" x14ac:dyDescent="0.2">
      <c r="F131510" s="195"/>
      <c r="G131510" s="196"/>
      <c r="H131510" s="192"/>
    </row>
    <row r="131511" spans="6:8" x14ac:dyDescent="0.2">
      <c r="F131511" s="195"/>
      <c r="G131511" s="196"/>
      <c r="H131511" s="192"/>
    </row>
    <row r="131512" spans="6:8" x14ac:dyDescent="0.2">
      <c r="F131512" s="195"/>
      <c r="G131512" s="196"/>
      <c r="H131512" s="192"/>
    </row>
    <row r="131513" spans="6:8" x14ac:dyDescent="0.2">
      <c r="F131513" s="195"/>
      <c r="G131513" s="196"/>
      <c r="H131513" s="192"/>
    </row>
    <row r="131514" spans="6:8" x14ac:dyDescent="0.2">
      <c r="F131514" s="195"/>
      <c r="G131514" s="196"/>
      <c r="H131514" s="192"/>
    </row>
    <row r="131515" spans="6:8" x14ac:dyDescent="0.2">
      <c r="F131515" s="195"/>
      <c r="G131515" s="196"/>
      <c r="H131515" s="192"/>
    </row>
    <row r="131516" spans="6:8" x14ac:dyDescent="0.2">
      <c r="F131516" s="195"/>
      <c r="G131516" s="196"/>
      <c r="H131516" s="192"/>
    </row>
    <row r="131517" spans="6:8" x14ac:dyDescent="0.2">
      <c r="F131517" s="195"/>
      <c r="G131517" s="196"/>
      <c r="H131517" s="192"/>
    </row>
    <row r="131518" spans="6:8" x14ac:dyDescent="0.2">
      <c r="F131518" s="195"/>
      <c r="G131518" s="196"/>
      <c r="H131518" s="192"/>
    </row>
    <row r="131519" spans="6:8" x14ac:dyDescent="0.2">
      <c r="F131519" s="195"/>
      <c r="G131519" s="196"/>
      <c r="H131519" s="192"/>
    </row>
    <row r="131520" spans="6:8" x14ac:dyDescent="0.2">
      <c r="F131520" s="195"/>
      <c r="G131520" s="196"/>
      <c r="H131520" s="192"/>
    </row>
    <row r="131521" spans="6:8" x14ac:dyDescent="0.2">
      <c r="F131521" s="195"/>
      <c r="G131521" s="196"/>
      <c r="H131521" s="192"/>
    </row>
    <row r="131522" spans="6:8" x14ac:dyDescent="0.2">
      <c r="F131522" s="195"/>
      <c r="G131522" s="196"/>
      <c r="H131522" s="192"/>
    </row>
    <row r="131523" spans="6:8" x14ac:dyDescent="0.2">
      <c r="F131523" s="195"/>
      <c r="G131523" s="196"/>
      <c r="H131523" s="192"/>
    </row>
    <row r="131524" spans="6:8" x14ac:dyDescent="0.2">
      <c r="F131524" s="195"/>
      <c r="G131524" s="196"/>
      <c r="H131524" s="192"/>
    </row>
    <row r="131525" spans="6:8" x14ac:dyDescent="0.2">
      <c r="F131525" s="195"/>
      <c r="G131525" s="196"/>
      <c r="H131525" s="192"/>
    </row>
    <row r="131526" spans="6:8" x14ac:dyDescent="0.2">
      <c r="F131526" s="195"/>
      <c r="G131526" s="196"/>
      <c r="H131526" s="192"/>
    </row>
    <row r="131527" spans="6:8" x14ac:dyDescent="0.2">
      <c r="F131527" s="195"/>
      <c r="G131527" s="196"/>
      <c r="H131527" s="192"/>
    </row>
    <row r="131528" spans="6:8" x14ac:dyDescent="0.2">
      <c r="F131528" s="195"/>
      <c r="G131528" s="196"/>
      <c r="H131528" s="192"/>
    </row>
    <row r="131529" spans="6:8" x14ac:dyDescent="0.2">
      <c r="F131529" s="195"/>
      <c r="G131529" s="196"/>
      <c r="H131529" s="192"/>
    </row>
    <row r="131530" spans="6:8" x14ac:dyDescent="0.2">
      <c r="F131530" s="195"/>
      <c r="G131530" s="196"/>
      <c r="H131530" s="192"/>
    </row>
    <row r="131531" spans="6:8" x14ac:dyDescent="0.2">
      <c r="F131531" s="195"/>
      <c r="G131531" s="196"/>
      <c r="H131531" s="192"/>
    </row>
    <row r="131532" spans="6:8" x14ac:dyDescent="0.2">
      <c r="F131532" s="195"/>
      <c r="G131532" s="196"/>
      <c r="H131532" s="192"/>
    </row>
    <row r="131533" spans="6:8" x14ac:dyDescent="0.2">
      <c r="F131533" s="195"/>
      <c r="G131533" s="196"/>
      <c r="H131533" s="192"/>
    </row>
    <row r="131534" spans="6:8" x14ac:dyDescent="0.2">
      <c r="F131534" s="195"/>
      <c r="G131534" s="196"/>
      <c r="H131534" s="192"/>
    </row>
    <row r="131535" spans="6:8" x14ac:dyDescent="0.2">
      <c r="F131535" s="195"/>
      <c r="G131535" s="196"/>
      <c r="H131535" s="192"/>
    </row>
    <row r="131536" spans="6:8" x14ac:dyDescent="0.2">
      <c r="F131536" s="195"/>
      <c r="G131536" s="196"/>
      <c r="H131536" s="192"/>
    </row>
    <row r="131537" spans="6:8" x14ac:dyDescent="0.2">
      <c r="F131537" s="195"/>
      <c r="G131537" s="196"/>
      <c r="H131537" s="192"/>
    </row>
    <row r="131538" spans="6:8" x14ac:dyDescent="0.2">
      <c r="F131538" s="195"/>
      <c r="G131538" s="196"/>
      <c r="H131538" s="192"/>
    </row>
    <row r="131539" spans="6:8" x14ac:dyDescent="0.2">
      <c r="F131539" s="195"/>
      <c r="G131539" s="196"/>
      <c r="H131539" s="192"/>
    </row>
    <row r="131540" spans="6:8" x14ac:dyDescent="0.2">
      <c r="F131540" s="195"/>
      <c r="G131540" s="196"/>
      <c r="H131540" s="192"/>
    </row>
    <row r="131541" spans="6:8" x14ac:dyDescent="0.2">
      <c r="F131541" s="195"/>
      <c r="G131541" s="196"/>
      <c r="H131541" s="192"/>
    </row>
    <row r="131542" spans="6:8" x14ac:dyDescent="0.2">
      <c r="F131542" s="195"/>
      <c r="G131542" s="196"/>
      <c r="H131542" s="192"/>
    </row>
    <row r="131543" spans="6:8" x14ac:dyDescent="0.2">
      <c r="F131543" s="195"/>
      <c r="G131543" s="196"/>
      <c r="H131543" s="192"/>
    </row>
    <row r="131544" spans="6:8" x14ac:dyDescent="0.2">
      <c r="F131544" s="195"/>
      <c r="G131544" s="196"/>
      <c r="H131544" s="192"/>
    </row>
    <row r="131545" spans="6:8" x14ac:dyDescent="0.2">
      <c r="F131545" s="195"/>
      <c r="G131545" s="196"/>
      <c r="H131545" s="192"/>
    </row>
    <row r="131546" spans="6:8" x14ac:dyDescent="0.2">
      <c r="F131546" s="195"/>
      <c r="G131546" s="196"/>
      <c r="H131546" s="192"/>
    </row>
    <row r="131547" spans="6:8" x14ac:dyDescent="0.2">
      <c r="F131547" s="195"/>
      <c r="G131547" s="196"/>
      <c r="H131547" s="192"/>
    </row>
    <row r="131548" spans="6:8" x14ac:dyDescent="0.2">
      <c r="F131548" s="195"/>
      <c r="G131548" s="196"/>
      <c r="H131548" s="192"/>
    </row>
    <row r="131549" spans="6:8" x14ac:dyDescent="0.2">
      <c r="F131549" s="195"/>
      <c r="G131549" s="196"/>
      <c r="H131549" s="192"/>
    </row>
    <row r="131550" spans="6:8" x14ac:dyDescent="0.2">
      <c r="F131550" s="195"/>
      <c r="G131550" s="196"/>
      <c r="H131550" s="192"/>
    </row>
    <row r="131551" spans="6:8" x14ac:dyDescent="0.2">
      <c r="F131551" s="195"/>
      <c r="G131551" s="196"/>
      <c r="H131551" s="192"/>
    </row>
    <row r="131552" spans="6:8" x14ac:dyDescent="0.2">
      <c r="F131552" s="195"/>
      <c r="G131552" s="196"/>
      <c r="H131552" s="192"/>
    </row>
    <row r="131553" spans="6:8" x14ac:dyDescent="0.2">
      <c r="F131553" s="195"/>
      <c r="G131553" s="196"/>
      <c r="H131553" s="192"/>
    </row>
    <row r="131554" spans="6:8" x14ac:dyDescent="0.2">
      <c r="F131554" s="195"/>
      <c r="G131554" s="196"/>
      <c r="H131554" s="192"/>
    </row>
    <row r="131555" spans="6:8" x14ac:dyDescent="0.2">
      <c r="F131555" s="195"/>
      <c r="G131555" s="196"/>
      <c r="H131555" s="192"/>
    </row>
    <row r="131556" spans="6:8" x14ac:dyDescent="0.2">
      <c r="F131556" s="195"/>
      <c r="G131556" s="196"/>
      <c r="H131556" s="192"/>
    </row>
    <row r="131557" spans="6:8" x14ac:dyDescent="0.2">
      <c r="F131557" s="195"/>
      <c r="G131557" s="196"/>
      <c r="H131557" s="192"/>
    </row>
    <row r="131558" spans="6:8" x14ac:dyDescent="0.2">
      <c r="F131558" s="195"/>
      <c r="G131558" s="196"/>
      <c r="H131558" s="192"/>
    </row>
    <row r="131559" spans="6:8" x14ac:dyDescent="0.2">
      <c r="F131559" s="195"/>
      <c r="G131559" s="196"/>
      <c r="H131559" s="192"/>
    </row>
    <row r="131560" spans="6:8" x14ac:dyDescent="0.2">
      <c r="F131560" s="195"/>
      <c r="G131560" s="196"/>
      <c r="H131560" s="192"/>
    </row>
    <row r="131561" spans="6:8" x14ac:dyDescent="0.2">
      <c r="F131561" s="195"/>
      <c r="G131561" s="196"/>
      <c r="H131561" s="192"/>
    </row>
    <row r="131562" spans="6:8" x14ac:dyDescent="0.2">
      <c r="F131562" s="195"/>
      <c r="G131562" s="196"/>
      <c r="H131562" s="192"/>
    </row>
    <row r="131563" spans="6:8" x14ac:dyDescent="0.2">
      <c r="F131563" s="195"/>
      <c r="G131563" s="196"/>
      <c r="H131563" s="192"/>
    </row>
    <row r="131564" spans="6:8" x14ac:dyDescent="0.2">
      <c r="F131564" s="195"/>
      <c r="G131564" s="196"/>
      <c r="H131564" s="192"/>
    </row>
    <row r="131565" spans="6:8" x14ac:dyDescent="0.2">
      <c r="F131565" s="195"/>
      <c r="G131565" s="196"/>
      <c r="H131565" s="192"/>
    </row>
    <row r="131566" spans="6:8" x14ac:dyDescent="0.2">
      <c r="F131566" s="195"/>
      <c r="G131566" s="196"/>
      <c r="H131566" s="192"/>
    </row>
    <row r="131567" spans="6:8" x14ac:dyDescent="0.2">
      <c r="F131567" s="195"/>
      <c r="G131567" s="196"/>
      <c r="H131567" s="192"/>
    </row>
    <row r="131568" spans="6:8" x14ac:dyDescent="0.2">
      <c r="F131568" s="195"/>
      <c r="G131568" s="196"/>
      <c r="H131568" s="192"/>
    </row>
    <row r="131569" spans="6:8" x14ac:dyDescent="0.2">
      <c r="F131569" s="195"/>
      <c r="G131569" s="196"/>
      <c r="H131569" s="192"/>
    </row>
    <row r="131570" spans="6:8" x14ac:dyDescent="0.2">
      <c r="F131570" s="195"/>
      <c r="G131570" s="196"/>
      <c r="H131570" s="192"/>
    </row>
    <row r="131571" spans="6:8" x14ac:dyDescent="0.2">
      <c r="F131571" s="195"/>
      <c r="G131571" s="196"/>
      <c r="H131571" s="192"/>
    </row>
    <row r="131572" spans="6:8" x14ac:dyDescent="0.2">
      <c r="F131572" s="195"/>
      <c r="G131572" s="196"/>
      <c r="H131572" s="192"/>
    </row>
    <row r="131573" spans="6:8" x14ac:dyDescent="0.2">
      <c r="F131573" s="195"/>
      <c r="G131573" s="196"/>
      <c r="H131573" s="192"/>
    </row>
    <row r="131574" spans="6:8" x14ac:dyDescent="0.2">
      <c r="F131574" s="195"/>
      <c r="G131574" s="196"/>
      <c r="H131574" s="192"/>
    </row>
    <row r="131575" spans="6:8" x14ac:dyDescent="0.2">
      <c r="F131575" s="195"/>
      <c r="G131575" s="196"/>
      <c r="H131575" s="192"/>
    </row>
    <row r="131576" spans="6:8" x14ac:dyDescent="0.2">
      <c r="F131576" s="195"/>
      <c r="G131576" s="196"/>
      <c r="H131576" s="192"/>
    </row>
    <row r="131577" spans="6:8" x14ac:dyDescent="0.2">
      <c r="F131577" s="195"/>
      <c r="G131577" s="196"/>
      <c r="H131577" s="192"/>
    </row>
    <row r="131578" spans="6:8" x14ac:dyDescent="0.2">
      <c r="F131578" s="195"/>
      <c r="G131578" s="196"/>
      <c r="H131578" s="192"/>
    </row>
    <row r="131579" spans="6:8" x14ac:dyDescent="0.2">
      <c r="F131579" s="195"/>
      <c r="G131579" s="196"/>
      <c r="H131579" s="192"/>
    </row>
    <row r="131580" spans="6:8" x14ac:dyDescent="0.2">
      <c r="F131580" s="195"/>
      <c r="G131580" s="196"/>
      <c r="H131580" s="192"/>
    </row>
    <row r="131581" spans="6:8" x14ac:dyDescent="0.2">
      <c r="F131581" s="195"/>
      <c r="G131581" s="196"/>
      <c r="H131581" s="192"/>
    </row>
    <row r="131582" spans="6:8" x14ac:dyDescent="0.2">
      <c r="F131582" s="195"/>
      <c r="G131582" s="196"/>
      <c r="H131582" s="192"/>
    </row>
    <row r="131583" spans="6:8" x14ac:dyDescent="0.2">
      <c r="F131583" s="195"/>
      <c r="G131583" s="196"/>
      <c r="H131583" s="192"/>
    </row>
    <row r="131584" spans="6:8" x14ac:dyDescent="0.2">
      <c r="F131584" s="195"/>
      <c r="G131584" s="196"/>
      <c r="H131584" s="192"/>
    </row>
    <row r="131585" spans="6:8" x14ac:dyDescent="0.2">
      <c r="F131585" s="195"/>
      <c r="G131585" s="196"/>
      <c r="H131585" s="192"/>
    </row>
    <row r="131586" spans="6:8" x14ac:dyDescent="0.2">
      <c r="F131586" s="195"/>
      <c r="G131586" s="196"/>
      <c r="H131586" s="192"/>
    </row>
    <row r="131587" spans="6:8" x14ac:dyDescent="0.2">
      <c r="F131587" s="195"/>
      <c r="G131587" s="196"/>
      <c r="H131587" s="192"/>
    </row>
    <row r="131588" spans="6:8" x14ac:dyDescent="0.2">
      <c r="F131588" s="195"/>
      <c r="G131588" s="196"/>
      <c r="H131588" s="192"/>
    </row>
    <row r="131589" spans="6:8" x14ac:dyDescent="0.2">
      <c r="F131589" s="195"/>
      <c r="G131589" s="196"/>
      <c r="H131589" s="192"/>
    </row>
    <row r="131590" spans="6:8" x14ac:dyDescent="0.2">
      <c r="F131590" s="195"/>
      <c r="G131590" s="196"/>
      <c r="H131590" s="192"/>
    </row>
    <row r="131591" spans="6:8" x14ac:dyDescent="0.2">
      <c r="F131591" s="195"/>
      <c r="G131591" s="196"/>
      <c r="H131591" s="192"/>
    </row>
    <row r="131592" spans="6:8" x14ac:dyDescent="0.2">
      <c r="F131592" s="195"/>
      <c r="G131592" s="196"/>
      <c r="H131592" s="192"/>
    </row>
    <row r="131593" spans="6:8" x14ac:dyDescent="0.2">
      <c r="F131593" s="195"/>
      <c r="G131593" s="196"/>
      <c r="H131593" s="192"/>
    </row>
    <row r="131594" spans="6:8" x14ac:dyDescent="0.2">
      <c r="F131594" s="195"/>
      <c r="G131594" s="196"/>
      <c r="H131594" s="192"/>
    </row>
    <row r="131595" spans="6:8" x14ac:dyDescent="0.2">
      <c r="F131595" s="195"/>
      <c r="G131595" s="196"/>
      <c r="H131595" s="192"/>
    </row>
    <row r="131596" spans="6:8" x14ac:dyDescent="0.2">
      <c r="F131596" s="195"/>
      <c r="G131596" s="196"/>
      <c r="H131596" s="192"/>
    </row>
    <row r="131597" spans="6:8" x14ac:dyDescent="0.2">
      <c r="F131597" s="195"/>
      <c r="G131597" s="196"/>
      <c r="H131597" s="192"/>
    </row>
    <row r="131598" spans="6:8" x14ac:dyDescent="0.2">
      <c r="F131598" s="195"/>
      <c r="G131598" s="196"/>
      <c r="H131598" s="192"/>
    </row>
    <row r="131599" spans="6:8" x14ac:dyDescent="0.2">
      <c r="F131599" s="195"/>
      <c r="G131599" s="196"/>
      <c r="H131599" s="192"/>
    </row>
    <row r="131600" spans="6:8" x14ac:dyDescent="0.2">
      <c r="F131600" s="195"/>
      <c r="G131600" s="196"/>
      <c r="H131600" s="192"/>
    </row>
    <row r="131601" spans="6:8" x14ac:dyDescent="0.2">
      <c r="F131601" s="195"/>
      <c r="G131601" s="196"/>
      <c r="H131601" s="192"/>
    </row>
    <row r="131602" spans="6:8" x14ac:dyDescent="0.2">
      <c r="F131602" s="195"/>
      <c r="G131602" s="196"/>
      <c r="H131602" s="192"/>
    </row>
    <row r="131603" spans="6:8" x14ac:dyDescent="0.2">
      <c r="F131603" s="195"/>
      <c r="G131603" s="196"/>
      <c r="H131603" s="192"/>
    </row>
    <row r="131604" spans="6:8" x14ac:dyDescent="0.2">
      <c r="F131604" s="195"/>
      <c r="G131604" s="196"/>
      <c r="H131604" s="192"/>
    </row>
    <row r="131605" spans="6:8" x14ac:dyDescent="0.2">
      <c r="F131605" s="195"/>
      <c r="G131605" s="196"/>
      <c r="H131605" s="192"/>
    </row>
    <row r="131606" spans="6:8" x14ac:dyDescent="0.2">
      <c r="F131606" s="195"/>
      <c r="G131606" s="196"/>
      <c r="H131606" s="192"/>
    </row>
    <row r="131607" spans="6:8" x14ac:dyDescent="0.2">
      <c r="F131607" s="195"/>
      <c r="G131607" s="196"/>
      <c r="H131607" s="192"/>
    </row>
    <row r="131608" spans="6:8" x14ac:dyDescent="0.2">
      <c r="F131608" s="195"/>
      <c r="G131608" s="196"/>
      <c r="H131608" s="192"/>
    </row>
    <row r="131609" spans="6:8" x14ac:dyDescent="0.2">
      <c r="F131609" s="195"/>
      <c r="G131609" s="196"/>
      <c r="H131609" s="192"/>
    </row>
    <row r="131610" spans="6:8" x14ac:dyDescent="0.2">
      <c r="F131610" s="195"/>
      <c r="G131610" s="196"/>
      <c r="H131610" s="192"/>
    </row>
    <row r="131611" spans="6:8" x14ac:dyDescent="0.2">
      <c r="F131611" s="195"/>
      <c r="G131611" s="196"/>
      <c r="H131611" s="192"/>
    </row>
    <row r="131612" spans="6:8" x14ac:dyDescent="0.2">
      <c r="F131612" s="195"/>
      <c r="G131612" s="196"/>
      <c r="H131612" s="192"/>
    </row>
    <row r="131613" spans="6:8" x14ac:dyDescent="0.2">
      <c r="F131613" s="195"/>
      <c r="G131613" s="196"/>
      <c r="H131613" s="192"/>
    </row>
    <row r="131614" spans="6:8" x14ac:dyDescent="0.2">
      <c r="F131614" s="195"/>
      <c r="G131614" s="196"/>
      <c r="H131614" s="192"/>
    </row>
    <row r="131615" spans="6:8" x14ac:dyDescent="0.2">
      <c r="F131615" s="195"/>
      <c r="G131615" s="196"/>
      <c r="H131615" s="192"/>
    </row>
    <row r="131616" spans="6:8" x14ac:dyDescent="0.2">
      <c r="F131616" s="195"/>
      <c r="G131616" s="196"/>
      <c r="H131616" s="192"/>
    </row>
    <row r="131617" spans="6:8" x14ac:dyDescent="0.2">
      <c r="F131617" s="195"/>
      <c r="G131617" s="196"/>
      <c r="H131617" s="192"/>
    </row>
    <row r="131618" spans="6:8" x14ac:dyDescent="0.2">
      <c r="F131618" s="195"/>
      <c r="G131618" s="196"/>
      <c r="H131618" s="192"/>
    </row>
    <row r="131619" spans="6:8" x14ac:dyDescent="0.2">
      <c r="F131619" s="195"/>
      <c r="G131619" s="196"/>
      <c r="H131619" s="192"/>
    </row>
    <row r="131620" spans="6:8" x14ac:dyDescent="0.2">
      <c r="F131620" s="195"/>
      <c r="G131620" s="196"/>
      <c r="H131620" s="192"/>
    </row>
    <row r="131621" spans="6:8" x14ac:dyDescent="0.2">
      <c r="F131621" s="195"/>
      <c r="G131621" s="196"/>
      <c r="H131621" s="192"/>
    </row>
    <row r="131622" spans="6:8" x14ac:dyDescent="0.2">
      <c r="F131622" s="195"/>
      <c r="G131622" s="196"/>
      <c r="H131622" s="192"/>
    </row>
    <row r="131623" spans="6:8" x14ac:dyDescent="0.2">
      <c r="F131623" s="195"/>
      <c r="G131623" s="196"/>
      <c r="H131623" s="192"/>
    </row>
    <row r="131624" spans="6:8" x14ac:dyDescent="0.2">
      <c r="F131624" s="195"/>
      <c r="G131624" s="196"/>
      <c r="H131624" s="192"/>
    </row>
    <row r="131625" spans="6:8" x14ac:dyDescent="0.2">
      <c r="F131625" s="195"/>
      <c r="G131625" s="196"/>
      <c r="H131625" s="192"/>
    </row>
    <row r="131626" spans="6:8" x14ac:dyDescent="0.2">
      <c r="F131626" s="195"/>
      <c r="G131626" s="196"/>
      <c r="H131626" s="192"/>
    </row>
    <row r="131627" spans="6:8" x14ac:dyDescent="0.2">
      <c r="F131627" s="195"/>
      <c r="G131627" s="196"/>
      <c r="H131627" s="192"/>
    </row>
    <row r="131628" spans="6:8" x14ac:dyDescent="0.2">
      <c r="F131628" s="195"/>
      <c r="G131628" s="196"/>
      <c r="H131628" s="192"/>
    </row>
    <row r="131629" spans="6:8" x14ac:dyDescent="0.2">
      <c r="F131629" s="195"/>
      <c r="G131629" s="196"/>
      <c r="H131629" s="192"/>
    </row>
    <row r="131630" spans="6:8" x14ac:dyDescent="0.2">
      <c r="F131630" s="195"/>
      <c r="G131630" s="196"/>
      <c r="H131630" s="192"/>
    </row>
    <row r="131631" spans="6:8" x14ac:dyDescent="0.2">
      <c r="F131631" s="195"/>
      <c r="G131631" s="196"/>
      <c r="H131631" s="192"/>
    </row>
    <row r="131632" spans="6:8" x14ac:dyDescent="0.2">
      <c r="F131632" s="195"/>
      <c r="G131632" s="196"/>
      <c r="H131632" s="192"/>
    </row>
    <row r="131633" spans="6:8" x14ac:dyDescent="0.2">
      <c r="F131633" s="195"/>
      <c r="G131633" s="196"/>
      <c r="H131633" s="192"/>
    </row>
    <row r="131634" spans="6:8" x14ac:dyDescent="0.2">
      <c r="F131634" s="195"/>
      <c r="G131634" s="196"/>
      <c r="H131634" s="192"/>
    </row>
    <row r="131635" spans="6:8" x14ac:dyDescent="0.2">
      <c r="F131635" s="195"/>
      <c r="G131635" s="196"/>
      <c r="H131635" s="192"/>
    </row>
    <row r="131636" spans="6:8" x14ac:dyDescent="0.2">
      <c r="F131636" s="195"/>
      <c r="G131636" s="196"/>
      <c r="H131636" s="192"/>
    </row>
    <row r="131637" spans="6:8" x14ac:dyDescent="0.2">
      <c r="F131637" s="195"/>
      <c r="G131637" s="196"/>
      <c r="H131637" s="192"/>
    </row>
    <row r="131638" spans="6:8" x14ac:dyDescent="0.2">
      <c r="F131638" s="195"/>
      <c r="G131638" s="196"/>
      <c r="H131638" s="192"/>
    </row>
    <row r="131639" spans="6:8" x14ac:dyDescent="0.2">
      <c r="F131639" s="195"/>
      <c r="G131639" s="196"/>
      <c r="H131639" s="192"/>
    </row>
    <row r="131640" spans="6:8" x14ac:dyDescent="0.2">
      <c r="F131640" s="195"/>
      <c r="G131640" s="196"/>
      <c r="H131640" s="192"/>
    </row>
    <row r="131641" spans="6:8" x14ac:dyDescent="0.2">
      <c r="F131641" s="195"/>
      <c r="G131641" s="196"/>
      <c r="H131641" s="192"/>
    </row>
    <row r="131642" spans="6:8" x14ac:dyDescent="0.2">
      <c r="F131642" s="195"/>
      <c r="G131642" s="196"/>
      <c r="H131642" s="192"/>
    </row>
    <row r="131643" spans="6:8" x14ac:dyDescent="0.2">
      <c r="F131643" s="195"/>
      <c r="G131643" s="196"/>
      <c r="H131643" s="192"/>
    </row>
    <row r="131644" spans="6:8" x14ac:dyDescent="0.2">
      <c r="F131644" s="195"/>
      <c r="G131644" s="196"/>
      <c r="H131644" s="192"/>
    </row>
    <row r="131645" spans="6:8" x14ac:dyDescent="0.2">
      <c r="F131645" s="195"/>
      <c r="G131645" s="196"/>
      <c r="H131645" s="192"/>
    </row>
    <row r="131646" spans="6:8" x14ac:dyDescent="0.2">
      <c r="F131646" s="195"/>
      <c r="G131646" s="196"/>
      <c r="H131646" s="192"/>
    </row>
    <row r="131647" spans="6:8" x14ac:dyDescent="0.2">
      <c r="F131647" s="195"/>
      <c r="G131647" s="196"/>
      <c r="H131647" s="192"/>
    </row>
    <row r="131648" spans="6:8" x14ac:dyDescent="0.2">
      <c r="F131648" s="195"/>
      <c r="G131648" s="196"/>
      <c r="H131648" s="192"/>
    </row>
    <row r="131649" spans="6:8" x14ac:dyDescent="0.2">
      <c r="F131649" s="195"/>
      <c r="G131649" s="196"/>
      <c r="H131649" s="192"/>
    </row>
    <row r="131650" spans="6:8" x14ac:dyDescent="0.2">
      <c r="F131650" s="195"/>
      <c r="G131650" s="196"/>
      <c r="H131650" s="192"/>
    </row>
    <row r="131651" spans="6:8" x14ac:dyDescent="0.2">
      <c r="F131651" s="195"/>
      <c r="G131651" s="196"/>
      <c r="H131651" s="192"/>
    </row>
    <row r="131652" spans="6:8" x14ac:dyDescent="0.2">
      <c r="F131652" s="195"/>
      <c r="G131652" s="196"/>
      <c r="H131652" s="192"/>
    </row>
    <row r="131653" spans="6:8" x14ac:dyDescent="0.2">
      <c r="F131653" s="195"/>
      <c r="G131653" s="196"/>
      <c r="H131653" s="192"/>
    </row>
    <row r="131654" spans="6:8" x14ac:dyDescent="0.2">
      <c r="F131654" s="195"/>
      <c r="G131654" s="196"/>
      <c r="H131654" s="192"/>
    </row>
    <row r="131655" spans="6:8" x14ac:dyDescent="0.2">
      <c r="F131655" s="195"/>
      <c r="G131655" s="196"/>
      <c r="H131655" s="192"/>
    </row>
    <row r="131656" spans="6:8" x14ac:dyDescent="0.2">
      <c r="F131656" s="195"/>
      <c r="G131656" s="196"/>
      <c r="H131656" s="192"/>
    </row>
    <row r="131657" spans="6:8" x14ac:dyDescent="0.2">
      <c r="F131657" s="195"/>
      <c r="G131657" s="196"/>
      <c r="H131657" s="192"/>
    </row>
    <row r="131658" spans="6:8" x14ac:dyDescent="0.2">
      <c r="F131658" s="195"/>
      <c r="G131658" s="196"/>
      <c r="H131658" s="192"/>
    </row>
    <row r="131659" spans="6:8" x14ac:dyDescent="0.2">
      <c r="F131659" s="195"/>
      <c r="G131659" s="196"/>
      <c r="H131659" s="192"/>
    </row>
    <row r="131660" spans="6:8" x14ac:dyDescent="0.2">
      <c r="F131660" s="195"/>
      <c r="G131660" s="196"/>
      <c r="H131660" s="192"/>
    </row>
    <row r="131661" spans="6:8" x14ac:dyDescent="0.2">
      <c r="F131661" s="195"/>
      <c r="G131661" s="196"/>
      <c r="H131661" s="192"/>
    </row>
    <row r="131662" spans="6:8" x14ac:dyDescent="0.2">
      <c r="F131662" s="195"/>
      <c r="G131662" s="196"/>
      <c r="H131662" s="192"/>
    </row>
    <row r="131663" spans="6:8" x14ac:dyDescent="0.2">
      <c r="F131663" s="195"/>
      <c r="G131663" s="196"/>
      <c r="H131663" s="192"/>
    </row>
    <row r="131664" spans="6:8" x14ac:dyDescent="0.2">
      <c r="F131664" s="195"/>
      <c r="G131664" s="196"/>
      <c r="H131664" s="192"/>
    </row>
    <row r="131665" spans="6:8" x14ac:dyDescent="0.2">
      <c r="F131665" s="195"/>
      <c r="G131665" s="196"/>
      <c r="H131665" s="192"/>
    </row>
    <row r="131666" spans="6:8" x14ac:dyDescent="0.2">
      <c r="F131666" s="195"/>
      <c r="G131666" s="196"/>
      <c r="H131666" s="192"/>
    </row>
    <row r="131667" spans="6:8" x14ac:dyDescent="0.2">
      <c r="F131667" s="195"/>
      <c r="G131667" s="196"/>
      <c r="H131667" s="192"/>
    </row>
    <row r="131668" spans="6:8" x14ac:dyDescent="0.2">
      <c r="F131668" s="195"/>
      <c r="G131668" s="196"/>
      <c r="H131668" s="192"/>
    </row>
    <row r="131669" spans="6:8" x14ac:dyDescent="0.2">
      <c r="F131669" s="195"/>
      <c r="G131669" s="196"/>
      <c r="H131669" s="192"/>
    </row>
    <row r="131670" spans="6:8" x14ac:dyDescent="0.2">
      <c r="F131670" s="195"/>
      <c r="G131670" s="196"/>
      <c r="H131670" s="192"/>
    </row>
    <row r="131671" spans="6:8" x14ac:dyDescent="0.2">
      <c r="F131671" s="195"/>
      <c r="G131671" s="196"/>
      <c r="H131671" s="192"/>
    </row>
    <row r="131672" spans="6:8" x14ac:dyDescent="0.2">
      <c r="F131672" s="195"/>
      <c r="G131672" s="196"/>
      <c r="H131672" s="192"/>
    </row>
    <row r="131673" spans="6:8" x14ac:dyDescent="0.2">
      <c r="F131673" s="195"/>
      <c r="G131673" s="196"/>
      <c r="H131673" s="192"/>
    </row>
    <row r="131674" spans="6:8" x14ac:dyDescent="0.2">
      <c r="F131674" s="195"/>
      <c r="G131674" s="196"/>
      <c r="H131674" s="192"/>
    </row>
    <row r="131675" spans="6:8" x14ac:dyDescent="0.2">
      <c r="F131675" s="195"/>
      <c r="G131675" s="196"/>
      <c r="H131675" s="192"/>
    </row>
    <row r="131676" spans="6:8" x14ac:dyDescent="0.2">
      <c r="F131676" s="195"/>
      <c r="G131676" s="196"/>
      <c r="H131676" s="192"/>
    </row>
    <row r="131677" spans="6:8" x14ac:dyDescent="0.2">
      <c r="F131677" s="195"/>
      <c r="G131677" s="196"/>
      <c r="H131677" s="192"/>
    </row>
    <row r="131678" spans="6:8" x14ac:dyDescent="0.2">
      <c r="F131678" s="195"/>
      <c r="G131678" s="196"/>
      <c r="H131678" s="192"/>
    </row>
    <row r="131679" spans="6:8" x14ac:dyDescent="0.2">
      <c r="F131679" s="195"/>
      <c r="G131679" s="196"/>
      <c r="H131679" s="192"/>
    </row>
    <row r="131680" spans="6:8" x14ac:dyDescent="0.2">
      <c r="F131680" s="195"/>
      <c r="G131680" s="196"/>
      <c r="H131680" s="192"/>
    </row>
    <row r="131681" spans="6:8" x14ac:dyDescent="0.2">
      <c r="F131681" s="195"/>
      <c r="G131681" s="196"/>
      <c r="H131681" s="192"/>
    </row>
    <row r="131682" spans="6:8" x14ac:dyDescent="0.2">
      <c r="F131682" s="195"/>
      <c r="G131682" s="196"/>
      <c r="H131682" s="192"/>
    </row>
    <row r="131683" spans="6:8" x14ac:dyDescent="0.2">
      <c r="F131683" s="195"/>
      <c r="G131683" s="196"/>
      <c r="H131683" s="192"/>
    </row>
    <row r="131684" spans="6:8" x14ac:dyDescent="0.2">
      <c r="F131684" s="195"/>
      <c r="G131684" s="196"/>
      <c r="H131684" s="192"/>
    </row>
    <row r="131685" spans="6:8" x14ac:dyDescent="0.2">
      <c r="F131685" s="195"/>
      <c r="G131685" s="196"/>
      <c r="H131685" s="192"/>
    </row>
    <row r="131686" spans="6:8" x14ac:dyDescent="0.2">
      <c r="F131686" s="195"/>
      <c r="G131686" s="196"/>
      <c r="H131686" s="192"/>
    </row>
    <row r="131687" spans="6:8" x14ac:dyDescent="0.2">
      <c r="F131687" s="195"/>
      <c r="G131687" s="196"/>
      <c r="H131687" s="192"/>
    </row>
    <row r="131688" spans="6:8" x14ac:dyDescent="0.2">
      <c r="F131688" s="195"/>
      <c r="G131688" s="196"/>
      <c r="H131688" s="192"/>
    </row>
    <row r="131689" spans="6:8" x14ac:dyDescent="0.2">
      <c r="F131689" s="195"/>
      <c r="G131689" s="196"/>
      <c r="H131689" s="192"/>
    </row>
    <row r="131690" spans="6:8" x14ac:dyDescent="0.2">
      <c r="F131690" s="195"/>
      <c r="G131690" s="196"/>
      <c r="H131690" s="192"/>
    </row>
    <row r="131691" spans="6:8" x14ac:dyDescent="0.2">
      <c r="F131691" s="195"/>
      <c r="G131691" s="196"/>
      <c r="H131691" s="192"/>
    </row>
    <row r="131692" spans="6:8" x14ac:dyDescent="0.2">
      <c r="F131692" s="195"/>
      <c r="G131692" s="196"/>
      <c r="H131692" s="192"/>
    </row>
    <row r="131693" spans="6:8" x14ac:dyDescent="0.2">
      <c r="F131693" s="195"/>
      <c r="G131693" s="196"/>
      <c r="H131693" s="192"/>
    </row>
    <row r="131694" spans="6:8" x14ac:dyDescent="0.2">
      <c r="F131694" s="195"/>
      <c r="G131694" s="196"/>
      <c r="H131694" s="192"/>
    </row>
    <row r="131695" spans="6:8" x14ac:dyDescent="0.2">
      <c r="F131695" s="195"/>
      <c r="G131695" s="196"/>
      <c r="H131695" s="192"/>
    </row>
    <row r="131696" spans="6:8" x14ac:dyDescent="0.2">
      <c r="F131696" s="195"/>
      <c r="G131696" s="196"/>
      <c r="H131696" s="192"/>
    </row>
    <row r="131697" spans="6:8" x14ac:dyDescent="0.2">
      <c r="F131697" s="195"/>
      <c r="G131697" s="196"/>
      <c r="H131697" s="192"/>
    </row>
    <row r="131698" spans="6:8" x14ac:dyDescent="0.2">
      <c r="F131698" s="195"/>
      <c r="G131698" s="196"/>
      <c r="H131698" s="192"/>
    </row>
    <row r="131699" spans="6:8" x14ac:dyDescent="0.2">
      <c r="F131699" s="195"/>
      <c r="G131699" s="196"/>
      <c r="H131699" s="192"/>
    </row>
    <row r="131700" spans="6:8" x14ac:dyDescent="0.2">
      <c r="F131700" s="195"/>
      <c r="G131700" s="196"/>
      <c r="H131700" s="192"/>
    </row>
    <row r="131701" spans="6:8" x14ac:dyDescent="0.2">
      <c r="F131701" s="195"/>
      <c r="G131701" s="196"/>
      <c r="H131701" s="192"/>
    </row>
    <row r="131702" spans="6:8" x14ac:dyDescent="0.2">
      <c r="F131702" s="195"/>
      <c r="G131702" s="196"/>
      <c r="H131702" s="192"/>
    </row>
    <row r="131703" spans="6:8" x14ac:dyDescent="0.2">
      <c r="F131703" s="195"/>
      <c r="G131703" s="196"/>
      <c r="H131703" s="192"/>
    </row>
    <row r="131704" spans="6:8" x14ac:dyDescent="0.2">
      <c r="F131704" s="195"/>
      <c r="G131704" s="196"/>
      <c r="H131704" s="192"/>
    </row>
    <row r="131705" spans="6:8" x14ac:dyDescent="0.2">
      <c r="F131705" s="195"/>
      <c r="G131705" s="196"/>
      <c r="H131705" s="192"/>
    </row>
    <row r="131706" spans="6:8" x14ac:dyDescent="0.2">
      <c r="F131706" s="195"/>
      <c r="G131706" s="196"/>
      <c r="H131706" s="192"/>
    </row>
    <row r="131707" spans="6:8" x14ac:dyDescent="0.2">
      <c r="F131707" s="195"/>
      <c r="G131707" s="196"/>
      <c r="H131707" s="192"/>
    </row>
    <row r="131708" spans="6:8" x14ac:dyDescent="0.2">
      <c r="F131708" s="195"/>
      <c r="G131708" s="196"/>
      <c r="H131708" s="192"/>
    </row>
    <row r="131709" spans="6:8" x14ac:dyDescent="0.2">
      <c r="F131709" s="195"/>
      <c r="G131709" s="196"/>
      <c r="H131709" s="192"/>
    </row>
    <row r="131710" spans="6:8" x14ac:dyDescent="0.2">
      <c r="F131710" s="195"/>
      <c r="G131710" s="196"/>
      <c r="H131710" s="192"/>
    </row>
    <row r="131711" spans="6:8" x14ac:dyDescent="0.2">
      <c r="F131711" s="195"/>
      <c r="G131711" s="196"/>
      <c r="H131711" s="192"/>
    </row>
    <row r="131712" spans="6:8" x14ac:dyDescent="0.2">
      <c r="F131712" s="195"/>
      <c r="G131712" s="196"/>
      <c r="H131712" s="192"/>
    </row>
    <row r="131713" spans="6:8" x14ac:dyDescent="0.2">
      <c r="F131713" s="195"/>
      <c r="G131713" s="196"/>
      <c r="H131713" s="192"/>
    </row>
    <row r="131714" spans="6:8" x14ac:dyDescent="0.2">
      <c r="F131714" s="195"/>
      <c r="G131714" s="196"/>
      <c r="H131714" s="192"/>
    </row>
    <row r="131715" spans="6:8" x14ac:dyDescent="0.2">
      <c r="F131715" s="195"/>
      <c r="G131715" s="196"/>
      <c r="H131715" s="192"/>
    </row>
    <row r="131716" spans="6:8" x14ac:dyDescent="0.2">
      <c r="F131716" s="195"/>
      <c r="G131716" s="196"/>
      <c r="H131716" s="192"/>
    </row>
    <row r="131717" spans="6:8" x14ac:dyDescent="0.2">
      <c r="F131717" s="195"/>
      <c r="G131717" s="196"/>
      <c r="H131717" s="192"/>
    </row>
    <row r="131718" spans="6:8" x14ac:dyDescent="0.2">
      <c r="F131718" s="195"/>
      <c r="G131718" s="196"/>
      <c r="H131718" s="192"/>
    </row>
    <row r="131719" spans="6:8" x14ac:dyDescent="0.2">
      <c r="F131719" s="195"/>
      <c r="G131719" s="196"/>
      <c r="H131719" s="192"/>
    </row>
    <row r="131720" spans="6:8" x14ac:dyDescent="0.2">
      <c r="F131720" s="195"/>
      <c r="G131720" s="196"/>
      <c r="H131720" s="192"/>
    </row>
    <row r="131721" spans="6:8" x14ac:dyDescent="0.2">
      <c r="F131721" s="195"/>
      <c r="G131721" s="196"/>
      <c r="H131721" s="192"/>
    </row>
    <row r="131722" spans="6:8" x14ac:dyDescent="0.2">
      <c r="F131722" s="195"/>
      <c r="G131722" s="196"/>
      <c r="H131722" s="192"/>
    </row>
    <row r="131723" spans="6:8" x14ac:dyDescent="0.2">
      <c r="F131723" s="195"/>
      <c r="G131723" s="196"/>
      <c r="H131723" s="192"/>
    </row>
    <row r="131724" spans="6:8" x14ac:dyDescent="0.2">
      <c r="F131724" s="195"/>
      <c r="G131724" s="196"/>
      <c r="H131724" s="192"/>
    </row>
    <row r="131725" spans="6:8" x14ac:dyDescent="0.2">
      <c r="F131725" s="195"/>
      <c r="G131725" s="196"/>
      <c r="H131725" s="192"/>
    </row>
    <row r="131726" spans="6:8" x14ac:dyDescent="0.2">
      <c r="F131726" s="195"/>
      <c r="G131726" s="196"/>
      <c r="H131726" s="192"/>
    </row>
    <row r="131727" spans="6:8" x14ac:dyDescent="0.2">
      <c r="F131727" s="195"/>
      <c r="G131727" s="196"/>
      <c r="H131727" s="192"/>
    </row>
    <row r="131728" spans="6:8" x14ac:dyDescent="0.2">
      <c r="F131728" s="195"/>
      <c r="G131728" s="196"/>
      <c r="H131728" s="192"/>
    </row>
    <row r="131729" spans="6:8" x14ac:dyDescent="0.2">
      <c r="F131729" s="195"/>
      <c r="G131729" s="196"/>
      <c r="H131729" s="192"/>
    </row>
    <row r="131730" spans="6:8" x14ac:dyDescent="0.2">
      <c r="F131730" s="195"/>
      <c r="G131730" s="196"/>
      <c r="H131730" s="192"/>
    </row>
    <row r="131731" spans="6:8" x14ac:dyDescent="0.2">
      <c r="F131731" s="195"/>
      <c r="G131731" s="196"/>
      <c r="H131731" s="192"/>
    </row>
    <row r="131732" spans="6:8" x14ac:dyDescent="0.2">
      <c r="F131732" s="195"/>
      <c r="G131732" s="196"/>
      <c r="H131732" s="192"/>
    </row>
    <row r="131733" spans="6:8" x14ac:dyDescent="0.2">
      <c r="F131733" s="195"/>
      <c r="G131733" s="196"/>
      <c r="H131733" s="192"/>
    </row>
    <row r="131734" spans="6:8" x14ac:dyDescent="0.2">
      <c r="F131734" s="195"/>
      <c r="G131734" s="196"/>
      <c r="H131734" s="192"/>
    </row>
    <row r="131735" spans="6:8" x14ac:dyDescent="0.2">
      <c r="F131735" s="195"/>
      <c r="G131735" s="196"/>
      <c r="H131735" s="192"/>
    </row>
    <row r="131736" spans="6:8" x14ac:dyDescent="0.2">
      <c r="F131736" s="195"/>
      <c r="G131736" s="196"/>
      <c r="H131736" s="192"/>
    </row>
    <row r="131737" spans="6:8" x14ac:dyDescent="0.2">
      <c r="F131737" s="195"/>
      <c r="G131737" s="196"/>
      <c r="H131737" s="192"/>
    </row>
    <row r="131738" spans="6:8" x14ac:dyDescent="0.2">
      <c r="F131738" s="195"/>
      <c r="G131738" s="196"/>
      <c r="H131738" s="192"/>
    </row>
    <row r="131739" spans="6:8" x14ac:dyDescent="0.2">
      <c r="F131739" s="195"/>
      <c r="G131739" s="196"/>
      <c r="H131739" s="192"/>
    </row>
    <row r="131740" spans="6:8" x14ac:dyDescent="0.2">
      <c r="F131740" s="195"/>
      <c r="G131740" s="196"/>
      <c r="H131740" s="192"/>
    </row>
    <row r="131741" spans="6:8" x14ac:dyDescent="0.2">
      <c r="F131741" s="195"/>
      <c r="G131741" s="196"/>
      <c r="H131741" s="192"/>
    </row>
    <row r="131742" spans="6:8" x14ac:dyDescent="0.2">
      <c r="F131742" s="195"/>
      <c r="G131742" s="196"/>
      <c r="H131742" s="192"/>
    </row>
    <row r="131743" spans="6:8" x14ac:dyDescent="0.2">
      <c r="F131743" s="195"/>
      <c r="G131743" s="196"/>
      <c r="H131743" s="192"/>
    </row>
    <row r="131744" spans="6:8" x14ac:dyDescent="0.2">
      <c r="F131744" s="195"/>
      <c r="G131744" s="196"/>
      <c r="H131744" s="192"/>
    </row>
    <row r="131745" spans="6:8" x14ac:dyDescent="0.2">
      <c r="F131745" s="195"/>
      <c r="G131745" s="196"/>
      <c r="H131745" s="192"/>
    </row>
    <row r="131746" spans="6:8" x14ac:dyDescent="0.2">
      <c r="F131746" s="195"/>
      <c r="G131746" s="196"/>
      <c r="H131746" s="192"/>
    </row>
    <row r="131747" spans="6:8" x14ac:dyDescent="0.2">
      <c r="F131747" s="195"/>
      <c r="G131747" s="196"/>
      <c r="H131747" s="192"/>
    </row>
    <row r="131748" spans="6:8" x14ac:dyDescent="0.2">
      <c r="F131748" s="195"/>
      <c r="G131748" s="196"/>
      <c r="H131748" s="192"/>
    </row>
    <row r="131749" spans="6:8" x14ac:dyDescent="0.2">
      <c r="F131749" s="195"/>
      <c r="G131749" s="196"/>
      <c r="H131749" s="192"/>
    </row>
    <row r="131750" spans="6:8" x14ac:dyDescent="0.2">
      <c r="F131750" s="195"/>
      <c r="G131750" s="196"/>
      <c r="H131750" s="192"/>
    </row>
    <row r="131751" spans="6:8" x14ac:dyDescent="0.2">
      <c r="F131751" s="195"/>
      <c r="G131751" s="196"/>
      <c r="H131751" s="192"/>
    </row>
    <row r="131752" spans="6:8" x14ac:dyDescent="0.2">
      <c r="F131752" s="195"/>
      <c r="G131752" s="196"/>
      <c r="H131752" s="192"/>
    </row>
    <row r="131753" spans="6:8" x14ac:dyDescent="0.2">
      <c r="F131753" s="195"/>
      <c r="G131753" s="196"/>
      <c r="H131753" s="192"/>
    </row>
    <row r="131754" spans="6:8" x14ac:dyDescent="0.2">
      <c r="F131754" s="195"/>
      <c r="G131754" s="196"/>
      <c r="H131754" s="192"/>
    </row>
    <row r="131755" spans="6:8" x14ac:dyDescent="0.2">
      <c r="F131755" s="195"/>
      <c r="G131755" s="196"/>
      <c r="H131755" s="192"/>
    </row>
    <row r="131756" spans="6:8" x14ac:dyDescent="0.2">
      <c r="F131756" s="195"/>
      <c r="G131756" s="196"/>
      <c r="H131756" s="192"/>
    </row>
    <row r="131757" spans="6:8" x14ac:dyDescent="0.2">
      <c r="F131757" s="195"/>
      <c r="G131757" s="196"/>
      <c r="H131757" s="192"/>
    </row>
    <row r="131758" spans="6:8" x14ac:dyDescent="0.2">
      <c r="F131758" s="195"/>
      <c r="G131758" s="196"/>
      <c r="H131758" s="192"/>
    </row>
    <row r="131759" spans="6:8" x14ac:dyDescent="0.2">
      <c r="F131759" s="195"/>
      <c r="G131759" s="196"/>
      <c r="H131759" s="192"/>
    </row>
    <row r="131760" spans="6:8" x14ac:dyDescent="0.2">
      <c r="F131760" s="195"/>
      <c r="G131760" s="196"/>
      <c r="H131760" s="192"/>
    </row>
    <row r="131761" spans="6:8" x14ac:dyDescent="0.2">
      <c r="F131761" s="195"/>
      <c r="G131761" s="196"/>
      <c r="H131761" s="192"/>
    </row>
    <row r="131762" spans="6:8" x14ac:dyDescent="0.2">
      <c r="F131762" s="195"/>
      <c r="G131762" s="196"/>
      <c r="H131762" s="192"/>
    </row>
    <row r="131763" spans="6:8" x14ac:dyDescent="0.2">
      <c r="F131763" s="195"/>
      <c r="G131763" s="196"/>
      <c r="H131763" s="192"/>
    </row>
    <row r="131764" spans="6:8" x14ac:dyDescent="0.2">
      <c r="F131764" s="195"/>
      <c r="G131764" s="196"/>
      <c r="H131764" s="192"/>
    </row>
    <row r="131765" spans="6:8" x14ac:dyDescent="0.2">
      <c r="F131765" s="195"/>
      <c r="G131765" s="196"/>
      <c r="H131765" s="192"/>
    </row>
    <row r="131766" spans="6:8" x14ac:dyDescent="0.2">
      <c r="F131766" s="195"/>
      <c r="G131766" s="196"/>
      <c r="H131766" s="192"/>
    </row>
    <row r="131767" spans="6:8" x14ac:dyDescent="0.2">
      <c r="F131767" s="195"/>
      <c r="G131767" s="196"/>
      <c r="H131767" s="192"/>
    </row>
    <row r="131768" spans="6:8" x14ac:dyDescent="0.2">
      <c r="F131768" s="195"/>
      <c r="G131768" s="196"/>
      <c r="H131768" s="192"/>
    </row>
    <row r="131769" spans="6:8" x14ac:dyDescent="0.2">
      <c r="F131769" s="195"/>
      <c r="G131769" s="196"/>
      <c r="H131769" s="192"/>
    </row>
    <row r="131770" spans="6:8" x14ac:dyDescent="0.2">
      <c r="F131770" s="195"/>
      <c r="G131770" s="196"/>
      <c r="H131770" s="192"/>
    </row>
    <row r="131771" spans="6:8" x14ac:dyDescent="0.2">
      <c r="F131771" s="195"/>
      <c r="G131771" s="196"/>
      <c r="H131771" s="192"/>
    </row>
    <row r="131772" spans="6:8" x14ac:dyDescent="0.2">
      <c r="F131772" s="195"/>
      <c r="G131772" s="196"/>
      <c r="H131772" s="192"/>
    </row>
    <row r="131773" spans="6:8" x14ac:dyDescent="0.2">
      <c r="F131773" s="195"/>
      <c r="G131773" s="196"/>
      <c r="H131773" s="192"/>
    </row>
    <row r="131774" spans="6:8" x14ac:dyDescent="0.2">
      <c r="F131774" s="195"/>
      <c r="G131774" s="196"/>
      <c r="H131774" s="192"/>
    </row>
    <row r="131775" spans="6:8" x14ac:dyDescent="0.2">
      <c r="F131775" s="195"/>
      <c r="G131775" s="196"/>
      <c r="H131775" s="192"/>
    </row>
    <row r="131776" spans="6:8" x14ac:dyDescent="0.2">
      <c r="F131776" s="195"/>
      <c r="G131776" s="196"/>
      <c r="H131776" s="192"/>
    </row>
    <row r="131777" spans="6:8" x14ac:dyDescent="0.2">
      <c r="F131777" s="195"/>
      <c r="G131777" s="196"/>
      <c r="H131777" s="192"/>
    </row>
    <row r="131778" spans="6:8" x14ac:dyDescent="0.2">
      <c r="F131778" s="195"/>
      <c r="G131778" s="196"/>
      <c r="H131778" s="192"/>
    </row>
    <row r="131779" spans="6:8" x14ac:dyDescent="0.2">
      <c r="F131779" s="195"/>
      <c r="G131779" s="196"/>
      <c r="H131779" s="192"/>
    </row>
    <row r="131780" spans="6:8" x14ac:dyDescent="0.2">
      <c r="F131780" s="195"/>
      <c r="G131780" s="196"/>
      <c r="H131780" s="192"/>
    </row>
    <row r="131781" spans="6:8" x14ac:dyDescent="0.2">
      <c r="F131781" s="195"/>
      <c r="G131781" s="196"/>
      <c r="H131781" s="192"/>
    </row>
    <row r="131782" spans="6:8" x14ac:dyDescent="0.2">
      <c r="F131782" s="195"/>
      <c r="G131782" s="196"/>
      <c r="H131782" s="192"/>
    </row>
    <row r="131783" spans="6:8" x14ac:dyDescent="0.2">
      <c r="F131783" s="195"/>
      <c r="G131783" s="196"/>
      <c r="H131783" s="192"/>
    </row>
    <row r="131784" spans="6:8" x14ac:dyDescent="0.2">
      <c r="F131784" s="195"/>
      <c r="G131784" s="196"/>
      <c r="H131784" s="192"/>
    </row>
    <row r="131785" spans="6:8" x14ac:dyDescent="0.2">
      <c r="F131785" s="195"/>
      <c r="G131785" s="196"/>
      <c r="H131785" s="192"/>
    </row>
    <row r="131786" spans="6:8" x14ac:dyDescent="0.2">
      <c r="F131786" s="195"/>
      <c r="G131786" s="196"/>
      <c r="H131786" s="192"/>
    </row>
    <row r="131787" spans="6:8" x14ac:dyDescent="0.2">
      <c r="F131787" s="195"/>
      <c r="G131787" s="196"/>
      <c r="H131787" s="192"/>
    </row>
    <row r="131788" spans="6:8" x14ac:dyDescent="0.2">
      <c r="F131788" s="195"/>
      <c r="G131788" s="196"/>
      <c r="H131788" s="192"/>
    </row>
    <row r="131789" spans="6:8" x14ac:dyDescent="0.2">
      <c r="F131789" s="195"/>
      <c r="G131789" s="196"/>
      <c r="H131789" s="192"/>
    </row>
    <row r="131790" spans="6:8" x14ac:dyDescent="0.2">
      <c r="F131790" s="195"/>
      <c r="G131790" s="196"/>
      <c r="H131790" s="192"/>
    </row>
    <row r="131791" spans="6:8" x14ac:dyDescent="0.2">
      <c r="F131791" s="195"/>
      <c r="G131791" s="196"/>
      <c r="H131791" s="192"/>
    </row>
    <row r="131792" spans="6:8" x14ac:dyDescent="0.2">
      <c r="F131792" s="195"/>
      <c r="G131792" s="196"/>
      <c r="H131792" s="192"/>
    </row>
    <row r="131793" spans="6:8" x14ac:dyDescent="0.2">
      <c r="F131793" s="195"/>
      <c r="G131793" s="196"/>
      <c r="H131793" s="192"/>
    </row>
    <row r="131794" spans="6:8" x14ac:dyDescent="0.2">
      <c r="F131794" s="195"/>
      <c r="G131794" s="196"/>
      <c r="H131794" s="192"/>
    </row>
    <row r="131795" spans="6:8" x14ac:dyDescent="0.2">
      <c r="F131795" s="195"/>
      <c r="G131795" s="196"/>
      <c r="H131795" s="192"/>
    </row>
    <row r="131796" spans="6:8" x14ac:dyDescent="0.2">
      <c r="F131796" s="195"/>
      <c r="G131796" s="196"/>
      <c r="H131796" s="192"/>
    </row>
    <row r="131797" spans="6:8" x14ac:dyDescent="0.2">
      <c r="F131797" s="195"/>
      <c r="G131797" s="196"/>
      <c r="H131797" s="192"/>
    </row>
    <row r="131798" spans="6:8" x14ac:dyDescent="0.2">
      <c r="F131798" s="195"/>
      <c r="G131798" s="196"/>
      <c r="H131798" s="192"/>
    </row>
    <row r="131799" spans="6:8" x14ac:dyDescent="0.2">
      <c r="F131799" s="195"/>
      <c r="G131799" s="196"/>
      <c r="H131799" s="192"/>
    </row>
    <row r="131800" spans="6:8" x14ac:dyDescent="0.2">
      <c r="F131800" s="195"/>
      <c r="G131800" s="196"/>
      <c r="H131800" s="192"/>
    </row>
    <row r="131801" spans="6:8" x14ac:dyDescent="0.2">
      <c r="F131801" s="195"/>
      <c r="G131801" s="196"/>
      <c r="H131801" s="192"/>
    </row>
    <row r="131802" spans="6:8" x14ac:dyDescent="0.2">
      <c r="F131802" s="195"/>
      <c r="G131802" s="196"/>
      <c r="H131802" s="192"/>
    </row>
    <row r="131803" spans="6:8" x14ac:dyDescent="0.2">
      <c r="F131803" s="195"/>
      <c r="G131803" s="196"/>
      <c r="H131803" s="192"/>
    </row>
    <row r="131804" spans="6:8" x14ac:dyDescent="0.2">
      <c r="F131804" s="195"/>
      <c r="G131804" s="196"/>
      <c r="H131804" s="192"/>
    </row>
    <row r="131805" spans="6:8" x14ac:dyDescent="0.2">
      <c r="F131805" s="195"/>
      <c r="G131805" s="196"/>
      <c r="H131805" s="192"/>
    </row>
    <row r="131806" spans="6:8" x14ac:dyDescent="0.2">
      <c r="F131806" s="195"/>
      <c r="G131806" s="196"/>
      <c r="H131806" s="192"/>
    </row>
    <row r="131807" spans="6:8" x14ac:dyDescent="0.2">
      <c r="F131807" s="195"/>
      <c r="G131807" s="196"/>
      <c r="H131807" s="192"/>
    </row>
    <row r="131808" spans="6:8" x14ac:dyDescent="0.2">
      <c r="F131808" s="195"/>
      <c r="G131808" s="196"/>
      <c r="H131808" s="192"/>
    </row>
    <row r="131809" spans="6:8" x14ac:dyDescent="0.2">
      <c r="F131809" s="195"/>
      <c r="G131809" s="196"/>
      <c r="H131809" s="192"/>
    </row>
    <row r="131810" spans="6:8" x14ac:dyDescent="0.2">
      <c r="F131810" s="195"/>
      <c r="G131810" s="196"/>
      <c r="H131810" s="192"/>
    </row>
    <row r="131811" spans="6:8" x14ac:dyDescent="0.2">
      <c r="F131811" s="195"/>
      <c r="G131811" s="196"/>
      <c r="H131811" s="192"/>
    </row>
    <row r="131812" spans="6:8" x14ac:dyDescent="0.2">
      <c r="F131812" s="195"/>
      <c r="G131812" s="196"/>
      <c r="H131812" s="192"/>
    </row>
    <row r="131813" spans="6:8" x14ac:dyDescent="0.2">
      <c r="F131813" s="195"/>
      <c r="G131813" s="196"/>
      <c r="H131813" s="192"/>
    </row>
    <row r="131814" spans="6:8" x14ac:dyDescent="0.2">
      <c r="F131814" s="195"/>
      <c r="G131814" s="196"/>
      <c r="H131814" s="192"/>
    </row>
    <row r="131815" spans="6:8" x14ac:dyDescent="0.2">
      <c r="F131815" s="195"/>
      <c r="G131815" s="196"/>
      <c r="H131815" s="192"/>
    </row>
    <row r="131816" spans="6:8" x14ac:dyDescent="0.2">
      <c r="F131816" s="195"/>
      <c r="G131816" s="196"/>
      <c r="H131816" s="192"/>
    </row>
    <row r="131817" spans="6:8" x14ac:dyDescent="0.2">
      <c r="F131817" s="195"/>
      <c r="G131817" s="196"/>
      <c r="H131817" s="192"/>
    </row>
    <row r="131818" spans="6:8" x14ac:dyDescent="0.2">
      <c r="F131818" s="195"/>
      <c r="G131818" s="196"/>
      <c r="H131818" s="192"/>
    </row>
    <row r="131819" spans="6:8" x14ac:dyDescent="0.2">
      <c r="F131819" s="195"/>
      <c r="G131819" s="196"/>
      <c r="H131819" s="192"/>
    </row>
    <row r="131820" spans="6:8" x14ac:dyDescent="0.2">
      <c r="F131820" s="195"/>
      <c r="G131820" s="196"/>
      <c r="H131820" s="192"/>
    </row>
    <row r="131821" spans="6:8" x14ac:dyDescent="0.2">
      <c r="F131821" s="195"/>
      <c r="G131821" s="196"/>
      <c r="H131821" s="192"/>
    </row>
    <row r="131822" spans="6:8" x14ac:dyDescent="0.2">
      <c r="F131822" s="195"/>
      <c r="G131822" s="196"/>
      <c r="H131822" s="192"/>
    </row>
    <row r="131823" spans="6:8" x14ac:dyDescent="0.2">
      <c r="F131823" s="195"/>
      <c r="G131823" s="196"/>
      <c r="H131823" s="192"/>
    </row>
    <row r="131824" spans="6:8" x14ac:dyDescent="0.2">
      <c r="F131824" s="195"/>
      <c r="G131824" s="196"/>
      <c r="H131824" s="192"/>
    </row>
    <row r="131825" spans="6:8" x14ac:dyDescent="0.2">
      <c r="F131825" s="195"/>
      <c r="G131825" s="196"/>
      <c r="H131825" s="192"/>
    </row>
    <row r="131826" spans="6:8" x14ac:dyDescent="0.2">
      <c r="F131826" s="195"/>
      <c r="G131826" s="196"/>
      <c r="H131826" s="192"/>
    </row>
    <row r="131827" spans="6:8" x14ac:dyDescent="0.2">
      <c r="F131827" s="195"/>
      <c r="G131827" s="196"/>
      <c r="H131827" s="192"/>
    </row>
    <row r="131828" spans="6:8" x14ac:dyDescent="0.2">
      <c r="F131828" s="195"/>
      <c r="G131828" s="196"/>
      <c r="H131828" s="192"/>
    </row>
    <row r="131829" spans="6:8" x14ac:dyDescent="0.2">
      <c r="F131829" s="195"/>
      <c r="G131829" s="196"/>
      <c r="H131829" s="192"/>
    </row>
    <row r="131830" spans="6:8" x14ac:dyDescent="0.2">
      <c r="F131830" s="195"/>
      <c r="G131830" s="196"/>
      <c r="H131830" s="192"/>
    </row>
    <row r="131831" spans="6:8" x14ac:dyDescent="0.2">
      <c r="F131831" s="195"/>
      <c r="G131831" s="196"/>
      <c r="H131831" s="192"/>
    </row>
    <row r="131832" spans="6:8" x14ac:dyDescent="0.2">
      <c r="F131832" s="195"/>
      <c r="G131832" s="196"/>
      <c r="H131832" s="192"/>
    </row>
    <row r="131833" spans="6:8" x14ac:dyDescent="0.2">
      <c r="F131833" s="195"/>
      <c r="G131833" s="196"/>
      <c r="H131833" s="192"/>
    </row>
    <row r="131834" spans="6:8" x14ac:dyDescent="0.2">
      <c r="F131834" s="195"/>
      <c r="G131834" s="196"/>
      <c r="H131834" s="192"/>
    </row>
    <row r="131835" spans="6:8" x14ac:dyDescent="0.2">
      <c r="F131835" s="195"/>
      <c r="G131835" s="196"/>
      <c r="H131835" s="192"/>
    </row>
    <row r="131836" spans="6:8" x14ac:dyDescent="0.2">
      <c r="F131836" s="195"/>
      <c r="G131836" s="196"/>
      <c r="H131836" s="192"/>
    </row>
    <row r="131837" spans="6:8" x14ac:dyDescent="0.2">
      <c r="F131837" s="195"/>
      <c r="G131837" s="196"/>
      <c r="H131837" s="192"/>
    </row>
    <row r="131838" spans="6:8" x14ac:dyDescent="0.2">
      <c r="F131838" s="195"/>
      <c r="G131838" s="196"/>
      <c r="H131838" s="192"/>
    </row>
    <row r="131839" spans="6:8" x14ac:dyDescent="0.2">
      <c r="F131839" s="195"/>
      <c r="G131839" s="196"/>
      <c r="H131839" s="192"/>
    </row>
    <row r="131840" spans="6:8" x14ac:dyDescent="0.2">
      <c r="F131840" s="195"/>
      <c r="G131840" s="196"/>
      <c r="H131840" s="192"/>
    </row>
    <row r="131841" spans="6:8" x14ac:dyDescent="0.2">
      <c r="F131841" s="195"/>
      <c r="G131841" s="196"/>
      <c r="H131841" s="192"/>
    </row>
    <row r="131842" spans="6:8" x14ac:dyDescent="0.2">
      <c r="F131842" s="195"/>
      <c r="G131842" s="196"/>
      <c r="H131842" s="192"/>
    </row>
    <row r="131843" spans="6:8" x14ac:dyDescent="0.2">
      <c r="F131843" s="195"/>
      <c r="G131843" s="196"/>
      <c r="H131843" s="192"/>
    </row>
    <row r="131844" spans="6:8" x14ac:dyDescent="0.2">
      <c r="F131844" s="195"/>
      <c r="G131844" s="196"/>
      <c r="H131844" s="192"/>
    </row>
    <row r="131845" spans="6:8" x14ac:dyDescent="0.2">
      <c r="F131845" s="195"/>
      <c r="G131845" s="196"/>
      <c r="H131845" s="192"/>
    </row>
    <row r="131846" spans="6:8" x14ac:dyDescent="0.2">
      <c r="F131846" s="195"/>
      <c r="G131846" s="196"/>
      <c r="H131846" s="192"/>
    </row>
    <row r="131847" spans="6:8" x14ac:dyDescent="0.2">
      <c r="F131847" s="195"/>
      <c r="G131847" s="196"/>
      <c r="H131847" s="192"/>
    </row>
    <row r="131848" spans="6:8" x14ac:dyDescent="0.2">
      <c r="F131848" s="195"/>
      <c r="G131848" s="196"/>
      <c r="H131848" s="192"/>
    </row>
    <row r="131849" spans="6:8" x14ac:dyDescent="0.2">
      <c r="F131849" s="195"/>
      <c r="G131849" s="196"/>
      <c r="H131849" s="192"/>
    </row>
    <row r="131850" spans="6:8" x14ac:dyDescent="0.2">
      <c r="F131850" s="195"/>
      <c r="G131850" s="196"/>
      <c r="H131850" s="192"/>
    </row>
    <row r="131851" spans="6:8" x14ac:dyDescent="0.2">
      <c r="F131851" s="195"/>
      <c r="G131851" s="196"/>
      <c r="H131851" s="192"/>
    </row>
    <row r="131852" spans="6:8" x14ac:dyDescent="0.2">
      <c r="F131852" s="195"/>
      <c r="G131852" s="196"/>
      <c r="H131852" s="192"/>
    </row>
    <row r="131853" spans="6:8" x14ac:dyDescent="0.2">
      <c r="F131853" s="195"/>
      <c r="G131853" s="196"/>
      <c r="H131853" s="192"/>
    </row>
    <row r="131854" spans="6:8" x14ac:dyDescent="0.2">
      <c r="F131854" s="195"/>
      <c r="G131854" s="196"/>
      <c r="H131854" s="192"/>
    </row>
    <row r="131855" spans="6:8" x14ac:dyDescent="0.2">
      <c r="F131855" s="195"/>
      <c r="G131855" s="196"/>
      <c r="H131855" s="192"/>
    </row>
    <row r="131856" spans="6:8" x14ac:dyDescent="0.2">
      <c r="F131856" s="195"/>
      <c r="G131856" s="196"/>
      <c r="H131856" s="192"/>
    </row>
    <row r="131857" spans="6:8" x14ac:dyDescent="0.2">
      <c r="F131857" s="195"/>
      <c r="G131857" s="196"/>
      <c r="H131857" s="192"/>
    </row>
    <row r="131858" spans="6:8" x14ac:dyDescent="0.2">
      <c r="F131858" s="195"/>
      <c r="G131858" s="196"/>
      <c r="H131858" s="192"/>
    </row>
    <row r="131859" spans="6:8" x14ac:dyDescent="0.2">
      <c r="F131859" s="195"/>
      <c r="G131859" s="196"/>
      <c r="H131859" s="192"/>
    </row>
    <row r="131860" spans="6:8" x14ac:dyDescent="0.2">
      <c r="F131860" s="195"/>
      <c r="G131860" s="196"/>
      <c r="H131860" s="192"/>
    </row>
    <row r="131861" spans="6:8" x14ac:dyDescent="0.2">
      <c r="F131861" s="195"/>
      <c r="G131861" s="196"/>
      <c r="H131861" s="192"/>
    </row>
    <row r="131862" spans="6:8" x14ac:dyDescent="0.2">
      <c r="F131862" s="195"/>
      <c r="G131862" s="196"/>
      <c r="H131862" s="192"/>
    </row>
    <row r="131863" spans="6:8" x14ac:dyDescent="0.2">
      <c r="F131863" s="195"/>
      <c r="G131863" s="196"/>
      <c r="H131863" s="192"/>
    </row>
    <row r="131864" spans="6:8" x14ac:dyDescent="0.2">
      <c r="F131864" s="195"/>
      <c r="G131864" s="196"/>
      <c r="H131864" s="192"/>
    </row>
    <row r="131865" spans="6:8" x14ac:dyDescent="0.2">
      <c r="F131865" s="195"/>
      <c r="G131865" s="196"/>
      <c r="H131865" s="192"/>
    </row>
    <row r="131866" spans="6:8" x14ac:dyDescent="0.2">
      <c r="F131866" s="195"/>
      <c r="G131866" s="196"/>
      <c r="H131866" s="192"/>
    </row>
    <row r="131867" spans="6:8" x14ac:dyDescent="0.2">
      <c r="F131867" s="195"/>
      <c r="G131867" s="196"/>
      <c r="H131867" s="192"/>
    </row>
    <row r="131868" spans="6:8" x14ac:dyDescent="0.2">
      <c r="F131868" s="195"/>
      <c r="G131868" s="196"/>
      <c r="H131868" s="192"/>
    </row>
    <row r="131869" spans="6:8" x14ac:dyDescent="0.2">
      <c r="F131869" s="195"/>
      <c r="G131869" s="196"/>
      <c r="H131869" s="192"/>
    </row>
    <row r="131870" spans="6:8" x14ac:dyDescent="0.2">
      <c r="F131870" s="195"/>
      <c r="G131870" s="196"/>
      <c r="H131870" s="192"/>
    </row>
    <row r="131871" spans="6:8" x14ac:dyDescent="0.2">
      <c r="F131871" s="195"/>
      <c r="G131871" s="196"/>
      <c r="H131871" s="192"/>
    </row>
    <row r="131872" spans="6:8" x14ac:dyDescent="0.2">
      <c r="F131872" s="195"/>
      <c r="G131872" s="196"/>
      <c r="H131872" s="192"/>
    </row>
    <row r="131873" spans="6:8" x14ac:dyDescent="0.2">
      <c r="F131873" s="195"/>
      <c r="G131873" s="196"/>
      <c r="H131873" s="192"/>
    </row>
    <row r="131874" spans="6:8" x14ac:dyDescent="0.2">
      <c r="F131874" s="195"/>
      <c r="G131874" s="196"/>
      <c r="H131874" s="192"/>
    </row>
    <row r="131875" spans="6:8" x14ac:dyDescent="0.2">
      <c r="F131875" s="195"/>
      <c r="G131875" s="196"/>
      <c r="H131875" s="192"/>
    </row>
    <row r="131876" spans="6:8" x14ac:dyDescent="0.2">
      <c r="F131876" s="195"/>
      <c r="G131876" s="196"/>
      <c r="H131876" s="192"/>
    </row>
    <row r="131877" spans="6:8" x14ac:dyDescent="0.2">
      <c r="F131877" s="195"/>
      <c r="G131877" s="196"/>
      <c r="H131877" s="192"/>
    </row>
    <row r="131878" spans="6:8" x14ac:dyDescent="0.2">
      <c r="F131878" s="195"/>
      <c r="G131878" s="196"/>
      <c r="H131878" s="192"/>
    </row>
    <row r="131879" spans="6:8" x14ac:dyDescent="0.2">
      <c r="F131879" s="195"/>
      <c r="G131879" s="196"/>
      <c r="H131879" s="192"/>
    </row>
    <row r="131880" spans="6:8" x14ac:dyDescent="0.2">
      <c r="F131880" s="195"/>
      <c r="G131880" s="196"/>
      <c r="H131880" s="192"/>
    </row>
    <row r="131881" spans="6:8" x14ac:dyDescent="0.2">
      <c r="F131881" s="195"/>
      <c r="G131881" s="196"/>
      <c r="H131881" s="192"/>
    </row>
    <row r="131882" spans="6:8" x14ac:dyDescent="0.2">
      <c r="F131882" s="195"/>
      <c r="G131882" s="196"/>
      <c r="H131882" s="192"/>
    </row>
    <row r="131883" spans="6:8" x14ac:dyDescent="0.2">
      <c r="F131883" s="195"/>
      <c r="G131883" s="196"/>
      <c r="H131883" s="192"/>
    </row>
    <row r="131884" spans="6:8" x14ac:dyDescent="0.2">
      <c r="F131884" s="195"/>
      <c r="G131884" s="196"/>
      <c r="H131884" s="192"/>
    </row>
    <row r="131885" spans="6:8" x14ac:dyDescent="0.2">
      <c r="F131885" s="195"/>
      <c r="G131885" s="196"/>
      <c r="H131885" s="192"/>
    </row>
    <row r="131886" spans="6:8" x14ac:dyDescent="0.2">
      <c r="F131886" s="195"/>
      <c r="G131886" s="196"/>
      <c r="H131886" s="192"/>
    </row>
    <row r="131887" spans="6:8" x14ac:dyDescent="0.2">
      <c r="F131887" s="195"/>
      <c r="G131887" s="196"/>
      <c r="H131887" s="192"/>
    </row>
    <row r="131888" spans="6:8" x14ac:dyDescent="0.2">
      <c r="F131888" s="195"/>
      <c r="G131888" s="196"/>
      <c r="H131888" s="192"/>
    </row>
    <row r="131889" spans="6:8" x14ac:dyDescent="0.2">
      <c r="F131889" s="195"/>
      <c r="G131889" s="196"/>
      <c r="H131889" s="192"/>
    </row>
    <row r="131890" spans="6:8" x14ac:dyDescent="0.2">
      <c r="F131890" s="195"/>
      <c r="G131890" s="196"/>
      <c r="H131890" s="192"/>
    </row>
    <row r="131891" spans="6:8" x14ac:dyDescent="0.2">
      <c r="F131891" s="195"/>
      <c r="G131891" s="196"/>
      <c r="H131891" s="192"/>
    </row>
    <row r="131892" spans="6:8" x14ac:dyDescent="0.2">
      <c r="F131892" s="195"/>
      <c r="G131892" s="196"/>
      <c r="H131892" s="192"/>
    </row>
    <row r="131893" spans="6:8" x14ac:dyDescent="0.2">
      <c r="F131893" s="195"/>
      <c r="G131893" s="196"/>
      <c r="H131893" s="192"/>
    </row>
    <row r="131894" spans="6:8" x14ac:dyDescent="0.2">
      <c r="F131894" s="195"/>
      <c r="G131894" s="196"/>
      <c r="H131894" s="192"/>
    </row>
    <row r="131895" spans="6:8" x14ac:dyDescent="0.2">
      <c r="F131895" s="195"/>
      <c r="G131895" s="196"/>
      <c r="H131895" s="192"/>
    </row>
    <row r="131896" spans="6:8" x14ac:dyDescent="0.2">
      <c r="F131896" s="195"/>
      <c r="G131896" s="196"/>
      <c r="H131896" s="192"/>
    </row>
    <row r="131897" spans="6:8" x14ac:dyDescent="0.2">
      <c r="F131897" s="195"/>
      <c r="G131897" s="196"/>
      <c r="H131897" s="192"/>
    </row>
    <row r="131898" spans="6:8" x14ac:dyDescent="0.2">
      <c r="F131898" s="195"/>
      <c r="G131898" s="196"/>
      <c r="H131898" s="192"/>
    </row>
    <row r="131899" spans="6:8" x14ac:dyDescent="0.2">
      <c r="F131899" s="195"/>
      <c r="G131899" s="196"/>
      <c r="H131899" s="192"/>
    </row>
    <row r="131900" spans="6:8" x14ac:dyDescent="0.2">
      <c r="F131900" s="195"/>
      <c r="G131900" s="196"/>
      <c r="H131900" s="192"/>
    </row>
    <row r="131901" spans="6:8" x14ac:dyDescent="0.2">
      <c r="F131901" s="195"/>
      <c r="G131901" s="196"/>
      <c r="H131901" s="192"/>
    </row>
    <row r="131902" spans="6:8" x14ac:dyDescent="0.2">
      <c r="F131902" s="195"/>
      <c r="G131902" s="196"/>
      <c r="H131902" s="192"/>
    </row>
    <row r="131903" spans="6:8" x14ac:dyDescent="0.2">
      <c r="F131903" s="195"/>
      <c r="G131903" s="196"/>
      <c r="H131903" s="192"/>
    </row>
    <row r="131904" spans="6:8" x14ac:dyDescent="0.2">
      <c r="F131904" s="195"/>
      <c r="G131904" s="196"/>
      <c r="H131904" s="192"/>
    </row>
    <row r="131905" spans="6:8" x14ac:dyDescent="0.2">
      <c r="F131905" s="195"/>
      <c r="G131905" s="196"/>
      <c r="H131905" s="192"/>
    </row>
    <row r="131906" spans="6:8" x14ac:dyDescent="0.2">
      <c r="F131906" s="195"/>
      <c r="G131906" s="196"/>
      <c r="H131906" s="192"/>
    </row>
    <row r="131907" spans="6:8" x14ac:dyDescent="0.2">
      <c r="F131907" s="195"/>
      <c r="G131907" s="196"/>
      <c r="H131907" s="192"/>
    </row>
    <row r="131908" spans="6:8" x14ac:dyDescent="0.2">
      <c r="F131908" s="195"/>
      <c r="G131908" s="196"/>
      <c r="H131908" s="192"/>
    </row>
    <row r="131909" spans="6:8" x14ac:dyDescent="0.2">
      <c r="F131909" s="195"/>
      <c r="G131909" s="196"/>
      <c r="H131909" s="192"/>
    </row>
    <row r="131910" spans="6:8" x14ac:dyDescent="0.2">
      <c r="F131910" s="195"/>
      <c r="G131910" s="196"/>
      <c r="H131910" s="192"/>
    </row>
    <row r="131911" spans="6:8" x14ac:dyDescent="0.2">
      <c r="F131911" s="195"/>
      <c r="G131911" s="196"/>
      <c r="H131911" s="192"/>
    </row>
    <row r="131912" spans="6:8" x14ac:dyDescent="0.2">
      <c r="F131912" s="195"/>
      <c r="G131912" s="196"/>
      <c r="H131912" s="192"/>
    </row>
    <row r="131913" spans="6:8" x14ac:dyDescent="0.2">
      <c r="F131913" s="195"/>
      <c r="G131913" s="196"/>
      <c r="H131913" s="192"/>
    </row>
    <row r="131914" spans="6:8" x14ac:dyDescent="0.2">
      <c r="F131914" s="195"/>
      <c r="G131914" s="196"/>
      <c r="H131914" s="192"/>
    </row>
    <row r="131915" spans="6:8" x14ac:dyDescent="0.2">
      <c r="F131915" s="195"/>
      <c r="G131915" s="196"/>
      <c r="H131915" s="192"/>
    </row>
    <row r="131916" spans="6:8" x14ac:dyDescent="0.2">
      <c r="F131916" s="195"/>
      <c r="G131916" s="196"/>
      <c r="H131916" s="192"/>
    </row>
    <row r="131917" spans="6:8" x14ac:dyDescent="0.2">
      <c r="F131917" s="195"/>
      <c r="G131917" s="196"/>
      <c r="H131917" s="192"/>
    </row>
    <row r="131918" spans="6:8" x14ac:dyDescent="0.2">
      <c r="F131918" s="195"/>
      <c r="G131918" s="196"/>
      <c r="H131918" s="192"/>
    </row>
    <row r="131919" spans="6:8" x14ac:dyDescent="0.2">
      <c r="F131919" s="195"/>
      <c r="G131919" s="196"/>
      <c r="H131919" s="192"/>
    </row>
    <row r="131920" spans="6:8" x14ac:dyDescent="0.2">
      <c r="F131920" s="195"/>
      <c r="G131920" s="196"/>
      <c r="H131920" s="192"/>
    </row>
    <row r="131921" spans="6:8" x14ac:dyDescent="0.2">
      <c r="F131921" s="195"/>
      <c r="G131921" s="196"/>
      <c r="H131921" s="192"/>
    </row>
    <row r="131922" spans="6:8" x14ac:dyDescent="0.2">
      <c r="F131922" s="195"/>
      <c r="G131922" s="196"/>
      <c r="H131922" s="192"/>
    </row>
    <row r="131923" spans="6:8" x14ac:dyDescent="0.2">
      <c r="F131923" s="195"/>
      <c r="G131923" s="196"/>
      <c r="H131923" s="192"/>
    </row>
    <row r="131924" spans="6:8" x14ac:dyDescent="0.2">
      <c r="F131924" s="195"/>
      <c r="G131924" s="196"/>
      <c r="H131924" s="192"/>
    </row>
    <row r="131925" spans="6:8" x14ac:dyDescent="0.2">
      <c r="F131925" s="195"/>
      <c r="G131925" s="196"/>
      <c r="H131925" s="192"/>
    </row>
    <row r="131926" spans="6:8" x14ac:dyDescent="0.2">
      <c r="F131926" s="195"/>
      <c r="G131926" s="196"/>
      <c r="H131926" s="192"/>
    </row>
    <row r="131927" spans="6:8" x14ac:dyDescent="0.2">
      <c r="F131927" s="195"/>
      <c r="G131927" s="196"/>
      <c r="H131927" s="192"/>
    </row>
    <row r="131928" spans="6:8" x14ac:dyDescent="0.2">
      <c r="F131928" s="195"/>
      <c r="G131928" s="196"/>
      <c r="H131928" s="192"/>
    </row>
    <row r="131929" spans="6:8" x14ac:dyDescent="0.2">
      <c r="F131929" s="195"/>
      <c r="G131929" s="196"/>
      <c r="H131929" s="192"/>
    </row>
    <row r="131930" spans="6:8" x14ac:dyDescent="0.2">
      <c r="F131930" s="195"/>
      <c r="G131930" s="196"/>
      <c r="H131930" s="192"/>
    </row>
    <row r="131931" spans="6:8" x14ac:dyDescent="0.2">
      <c r="F131931" s="195"/>
      <c r="G131931" s="196"/>
      <c r="H131931" s="192"/>
    </row>
    <row r="131932" spans="6:8" x14ac:dyDescent="0.2">
      <c r="F131932" s="195"/>
      <c r="G131932" s="196"/>
      <c r="H131932" s="192"/>
    </row>
    <row r="131933" spans="6:8" x14ac:dyDescent="0.2">
      <c r="F131933" s="195"/>
      <c r="G131933" s="196"/>
      <c r="H131933" s="192"/>
    </row>
    <row r="131934" spans="6:8" x14ac:dyDescent="0.2">
      <c r="F131934" s="195"/>
      <c r="G131934" s="196"/>
      <c r="H131934" s="192"/>
    </row>
    <row r="131935" spans="6:8" x14ac:dyDescent="0.2">
      <c r="F131935" s="195"/>
      <c r="G131935" s="196"/>
      <c r="H131935" s="192"/>
    </row>
    <row r="131936" spans="6:8" x14ac:dyDescent="0.2">
      <c r="F131936" s="195"/>
      <c r="G131936" s="196"/>
      <c r="H131936" s="192"/>
    </row>
    <row r="131937" spans="6:8" x14ac:dyDescent="0.2">
      <c r="F131937" s="195"/>
      <c r="G131937" s="196"/>
      <c r="H131937" s="192"/>
    </row>
    <row r="131938" spans="6:8" x14ac:dyDescent="0.2">
      <c r="F131938" s="195"/>
      <c r="G131938" s="196"/>
      <c r="H131938" s="192"/>
    </row>
    <row r="131939" spans="6:8" x14ac:dyDescent="0.2">
      <c r="F131939" s="195"/>
      <c r="G131939" s="196"/>
      <c r="H131939" s="192"/>
    </row>
    <row r="131940" spans="6:8" x14ac:dyDescent="0.2">
      <c r="F131940" s="195"/>
      <c r="G131940" s="196"/>
      <c r="H131940" s="192"/>
    </row>
    <row r="131941" spans="6:8" x14ac:dyDescent="0.2">
      <c r="F131941" s="195"/>
      <c r="G131941" s="196"/>
      <c r="H131941" s="192"/>
    </row>
    <row r="131942" spans="6:8" x14ac:dyDescent="0.2">
      <c r="F131942" s="195"/>
      <c r="G131942" s="196"/>
      <c r="H131942" s="192"/>
    </row>
    <row r="131943" spans="6:8" x14ac:dyDescent="0.2">
      <c r="F131943" s="195"/>
      <c r="G131943" s="196"/>
      <c r="H131943" s="192"/>
    </row>
    <row r="131944" spans="6:8" x14ac:dyDescent="0.2">
      <c r="F131944" s="195"/>
      <c r="G131944" s="196"/>
      <c r="H131944" s="192"/>
    </row>
    <row r="131945" spans="6:8" x14ac:dyDescent="0.2">
      <c r="F131945" s="195"/>
      <c r="G131945" s="196"/>
      <c r="H131945" s="192"/>
    </row>
    <row r="131946" spans="6:8" x14ac:dyDescent="0.2">
      <c r="F131946" s="195"/>
      <c r="G131946" s="196"/>
      <c r="H131946" s="192"/>
    </row>
    <row r="131947" spans="6:8" x14ac:dyDescent="0.2">
      <c r="F131947" s="195"/>
      <c r="G131947" s="196"/>
      <c r="H131947" s="192"/>
    </row>
    <row r="131948" spans="6:8" x14ac:dyDescent="0.2">
      <c r="F131948" s="195"/>
      <c r="G131948" s="196"/>
      <c r="H131948" s="192"/>
    </row>
    <row r="131949" spans="6:8" x14ac:dyDescent="0.2">
      <c r="F131949" s="195"/>
      <c r="G131949" s="196"/>
      <c r="H131949" s="192"/>
    </row>
    <row r="131950" spans="6:8" x14ac:dyDescent="0.2">
      <c r="F131950" s="195"/>
      <c r="G131950" s="196"/>
      <c r="H131950" s="192"/>
    </row>
    <row r="131951" spans="6:8" x14ac:dyDescent="0.2">
      <c r="F131951" s="195"/>
      <c r="G131951" s="196"/>
      <c r="H131951" s="192"/>
    </row>
    <row r="131952" spans="6:8" x14ac:dyDescent="0.2">
      <c r="F131952" s="195"/>
      <c r="G131952" s="196"/>
      <c r="H131952" s="192"/>
    </row>
    <row r="131953" spans="6:8" x14ac:dyDescent="0.2">
      <c r="F131953" s="195"/>
      <c r="G131953" s="196"/>
      <c r="H131953" s="192"/>
    </row>
    <row r="131954" spans="6:8" x14ac:dyDescent="0.2">
      <c r="F131954" s="195"/>
      <c r="G131954" s="196"/>
      <c r="H131954" s="192"/>
    </row>
    <row r="131955" spans="6:8" x14ac:dyDescent="0.2">
      <c r="F131955" s="195"/>
      <c r="G131955" s="196"/>
      <c r="H131955" s="192"/>
    </row>
    <row r="131956" spans="6:8" x14ac:dyDescent="0.2">
      <c r="F131956" s="195"/>
      <c r="G131956" s="196"/>
      <c r="H131956" s="192"/>
    </row>
    <row r="131957" spans="6:8" x14ac:dyDescent="0.2">
      <c r="F131957" s="195"/>
      <c r="G131957" s="196"/>
      <c r="H131957" s="192"/>
    </row>
    <row r="131958" spans="6:8" x14ac:dyDescent="0.2">
      <c r="F131958" s="195"/>
      <c r="G131958" s="196"/>
      <c r="H131958" s="192"/>
    </row>
    <row r="131959" spans="6:8" x14ac:dyDescent="0.2">
      <c r="F131959" s="195"/>
      <c r="G131959" s="196"/>
      <c r="H131959" s="192"/>
    </row>
    <row r="131960" spans="6:8" x14ac:dyDescent="0.2">
      <c r="F131960" s="195"/>
      <c r="G131960" s="196"/>
      <c r="H131960" s="192"/>
    </row>
    <row r="131961" spans="6:8" x14ac:dyDescent="0.2">
      <c r="F131961" s="195"/>
      <c r="G131961" s="196"/>
      <c r="H131961" s="192"/>
    </row>
    <row r="131962" spans="6:8" x14ac:dyDescent="0.2">
      <c r="F131962" s="195"/>
      <c r="G131962" s="196"/>
      <c r="H131962" s="192"/>
    </row>
    <row r="131963" spans="6:8" x14ac:dyDescent="0.2">
      <c r="F131963" s="195"/>
      <c r="G131963" s="196"/>
      <c r="H131963" s="192"/>
    </row>
    <row r="131964" spans="6:8" x14ac:dyDescent="0.2">
      <c r="F131964" s="195"/>
      <c r="G131964" s="196"/>
      <c r="H131964" s="192"/>
    </row>
    <row r="131965" spans="6:8" x14ac:dyDescent="0.2">
      <c r="F131965" s="195"/>
      <c r="G131965" s="196"/>
      <c r="H131965" s="192"/>
    </row>
    <row r="131966" spans="6:8" x14ac:dyDescent="0.2">
      <c r="F131966" s="195"/>
      <c r="G131966" s="196"/>
      <c r="H131966" s="192"/>
    </row>
    <row r="131967" spans="6:8" x14ac:dyDescent="0.2">
      <c r="F131967" s="195"/>
      <c r="G131967" s="196"/>
      <c r="H131967" s="192"/>
    </row>
    <row r="131968" spans="6:8" x14ac:dyDescent="0.2">
      <c r="F131968" s="195"/>
      <c r="G131968" s="196"/>
      <c r="H131968" s="192"/>
    </row>
    <row r="131969" spans="6:8" x14ac:dyDescent="0.2">
      <c r="F131969" s="195"/>
      <c r="G131969" s="196"/>
      <c r="H131969" s="192"/>
    </row>
    <row r="131970" spans="6:8" x14ac:dyDescent="0.2">
      <c r="F131970" s="195"/>
      <c r="G131970" s="196"/>
      <c r="H131970" s="192"/>
    </row>
    <row r="131971" spans="6:8" x14ac:dyDescent="0.2">
      <c r="F131971" s="195"/>
      <c r="G131971" s="196"/>
      <c r="H131971" s="192"/>
    </row>
    <row r="131972" spans="6:8" x14ac:dyDescent="0.2">
      <c r="F131972" s="195"/>
      <c r="G131972" s="196"/>
      <c r="H131972" s="192"/>
    </row>
    <row r="131973" spans="6:8" x14ac:dyDescent="0.2">
      <c r="F131973" s="195"/>
      <c r="G131973" s="196"/>
      <c r="H131973" s="192"/>
    </row>
    <row r="131974" spans="6:8" x14ac:dyDescent="0.2">
      <c r="F131974" s="195"/>
      <c r="G131974" s="196"/>
      <c r="H131974" s="192"/>
    </row>
    <row r="131975" spans="6:8" x14ac:dyDescent="0.2">
      <c r="F131975" s="195"/>
      <c r="G131975" s="196"/>
      <c r="H131975" s="192"/>
    </row>
    <row r="131976" spans="6:8" x14ac:dyDescent="0.2">
      <c r="F131976" s="195"/>
      <c r="G131976" s="196"/>
      <c r="H131976" s="192"/>
    </row>
    <row r="131977" spans="6:8" x14ac:dyDescent="0.2">
      <c r="F131977" s="195"/>
      <c r="G131977" s="196"/>
      <c r="H131977" s="192"/>
    </row>
    <row r="131978" spans="6:8" x14ac:dyDescent="0.2">
      <c r="F131978" s="195"/>
      <c r="G131978" s="196"/>
      <c r="H131978" s="192"/>
    </row>
    <row r="131979" spans="6:8" x14ac:dyDescent="0.2">
      <c r="F131979" s="195"/>
      <c r="G131979" s="196"/>
      <c r="H131979" s="192"/>
    </row>
    <row r="131980" spans="6:8" x14ac:dyDescent="0.2">
      <c r="F131980" s="195"/>
      <c r="G131980" s="196"/>
      <c r="H131980" s="192"/>
    </row>
    <row r="131981" spans="6:8" x14ac:dyDescent="0.2">
      <c r="F131981" s="195"/>
      <c r="G131981" s="196"/>
      <c r="H131981" s="192"/>
    </row>
    <row r="131982" spans="6:8" x14ac:dyDescent="0.2">
      <c r="F131982" s="195"/>
      <c r="G131982" s="196"/>
      <c r="H131982" s="192"/>
    </row>
    <row r="131983" spans="6:8" x14ac:dyDescent="0.2">
      <c r="F131983" s="195"/>
      <c r="G131983" s="196"/>
      <c r="H131983" s="192"/>
    </row>
    <row r="131984" spans="6:8" x14ac:dyDescent="0.2">
      <c r="F131984" s="195"/>
      <c r="G131984" s="196"/>
      <c r="H131984" s="192"/>
    </row>
    <row r="131985" spans="6:8" x14ac:dyDescent="0.2">
      <c r="F131985" s="195"/>
      <c r="G131985" s="196"/>
      <c r="H131985" s="192"/>
    </row>
    <row r="131986" spans="6:8" x14ac:dyDescent="0.2">
      <c r="F131986" s="195"/>
      <c r="G131986" s="196"/>
      <c r="H131986" s="192"/>
    </row>
    <row r="131987" spans="6:8" x14ac:dyDescent="0.2">
      <c r="F131987" s="195"/>
      <c r="G131987" s="196"/>
      <c r="H131987" s="192"/>
    </row>
    <row r="131988" spans="6:8" x14ac:dyDescent="0.2">
      <c r="F131988" s="195"/>
      <c r="G131988" s="196"/>
      <c r="H131988" s="192"/>
    </row>
    <row r="131989" spans="6:8" x14ac:dyDescent="0.2">
      <c r="F131989" s="195"/>
      <c r="G131989" s="196"/>
      <c r="H131989" s="192"/>
    </row>
    <row r="131990" spans="6:8" x14ac:dyDescent="0.2">
      <c r="F131990" s="195"/>
      <c r="G131990" s="196"/>
      <c r="H131990" s="192"/>
    </row>
    <row r="131991" spans="6:8" x14ac:dyDescent="0.2">
      <c r="F131991" s="195"/>
      <c r="G131991" s="196"/>
      <c r="H131991" s="192"/>
    </row>
    <row r="131992" spans="6:8" x14ac:dyDescent="0.2">
      <c r="F131992" s="195"/>
      <c r="G131992" s="196"/>
      <c r="H131992" s="192"/>
    </row>
    <row r="131993" spans="6:8" x14ac:dyDescent="0.2">
      <c r="F131993" s="195"/>
      <c r="G131993" s="196"/>
      <c r="H131993" s="192"/>
    </row>
    <row r="131994" spans="6:8" x14ac:dyDescent="0.2">
      <c r="F131994" s="195"/>
      <c r="G131994" s="196"/>
      <c r="H131994" s="192"/>
    </row>
    <row r="131995" spans="6:8" x14ac:dyDescent="0.2">
      <c r="F131995" s="195"/>
      <c r="G131995" s="196"/>
      <c r="H131995" s="192"/>
    </row>
    <row r="131996" spans="6:8" x14ac:dyDescent="0.2">
      <c r="F131996" s="195"/>
      <c r="G131996" s="196"/>
      <c r="H131996" s="192"/>
    </row>
    <row r="131997" spans="6:8" x14ac:dyDescent="0.2">
      <c r="F131997" s="195"/>
      <c r="G131997" s="196"/>
      <c r="H131997" s="192"/>
    </row>
    <row r="131998" spans="6:8" x14ac:dyDescent="0.2">
      <c r="F131998" s="195"/>
      <c r="G131998" s="196"/>
      <c r="H131998" s="192"/>
    </row>
    <row r="131999" spans="6:8" x14ac:dyDescent="0.2">
      <c r="F131999" s="195"/>
      <c r="G131999" s="196"/>
      <c r="H131999" s="192"/>
    </row>
    <row r="132000" spans="6:8" x14ac:dyDescent="0.2">
      <c r="F132000" s="195"/>
      <c r="G132000" s="196"/>
      <c r="H132000" s="192"/>
    </row>
    <row r="132001" spans="6:8" x14ac:dyDescent="0.2">
      <c r="F132001" s="195"/>
      <c r="G132001" s="196"/>
      <c r="H132001" s="192"/>
    </row>
    <row r="132002" spans="6:8" x14ac:dyDescent="0.2">
      <c r="F132002" s="195"/>
      <c r="G132002" s="196"/>
      <c r="H132002" s="192"/>
    </row>
    <row r="132003" spans="6:8" x14ac:dyDescent="0.2">
      <c r="F132003" s="195"/>
      <c r="G132003" s="196"/>
      <c r="H132003" s="192"/>
    </row>
    <row r="132004" spans="6:8" x14ac:dyDescent="0.2">
      <c r="F132004" s="195"/>
      <c r="G132004" s="196"/>
      <c r="H132004" s="192"/>
    </row>
    <row r="132005" spans="6:8" x14ac:dyDescent="0.2">
      <c r="F132005" s="195"/>
      <c r="G132005" s="196"/>
      <c r="H132005" s="192"/>
    </row>
    <row r="132006" spans="6:8" x14ac:dyDescent="0.2">
      <c r="F132006" s="195"/>
      <c r="G132006" s="196"/>
      <c r="H132006" s="192"/>
    </row>
    <row r="132007" spans="6:8" x14ac:dyDescent="0.2">
      <c r="F132007" s="195"/>
      <c r="G132007" s="196"/>
      <c r="H132007" s="192"/>
    </row>
    <row r="132008" spans="6:8" x14ac:dyDescent="0.2">
      <c r="F132008" s="195"/>
      <c r="G132008" s="196"/>
      <c r="H132008" s="192"/>
    </row>
    <row r="132009" spans="6:8" x14ac:dyDescent="0.2">
      <c r="F132009" s="195"/>
      <c r="G132009" s="196"/>
      <c r="H132009" s="192"/>
    </row>
    <row r="132010" spans="6:8" x14ac:dyDescent="0.2">
      <c r="F132010" s="195"/>
      <c r="G132010" s="196"/>
      <c r="H132010" s="192"/>
    </row>
    <row r="132011" spans="6:8" x14ac:dyDescent="0.2">
      <c r="F132011" s="195"/>
      <c r="G132011" s="196"/>
      <c r="H132011" s="192"/>
    </row>
    <row r="132012" spans="6:8" x14ac:dyDescent="0.2">
      <c r="F132012" s="195"/>
      <c r="G132012" s="196"/>
      <c r="H132012" s="192"/>
    </row>
    <row r="132013" spans="6:8" x14ac:dyDescent="0.2">
      <c r="F132013" s="195"/>
      <c r="G132013" s="196"/>
      <c r="H132013" s="192"/>
    </row>
    <row r="132014" spans="6:8" x14ac:dyDescent="0.2">
      <c r="F132014" s="195"/>
      <c r="G132014" s="196"/>
      <c r="H132014" s="192"/>
    </row>
    <row r="132015" spans="6:8" x14ac:dyDescent="0.2">
      <c r="F132015" s="195"/>
      <c r="G132015" s="196"/>
      <c r="H132015" s="192"/>
    </row>
    <row r="132016" spans="6:8" x14ac:dyDescent="0.2">
      <c r="F132016" s="195"/>
      <c r="G132016" s="196"/>
      <c r="H132016" s="192"/>
    </row>
    <row r="132017" spans="6:8" x14ac:dyDescent="0.2">
      <c r="F132017" s="195"/>
      <c r="G132017" s="196"/>
      <c r="H132017" s="192"/>
    </row>
    <row r="132018" spans="6:8" x14ac:dyDescent="0.2">
      <c r="F132018" s="195"/>
      <c r="G132018" s="196"/>
      <c r="H132018" s="192"/>
    </row>
    <row r="132019" spans="6:8" x14ac:dyDescent="0.2">
      <c r="F132019" s="195"/>
      <c r="G132019" s="196"/>
      <c r="H132019" s="192"/>
    </row>
    <row r="132020" spans="6:8" x14ac:dyDescent="0.2">
      <c r="F132020" s="195"/>
      <c r="G132020" s="196"/>
      <c r="H132020" s="192"/>
    </row>
    <row r="132021" spans="6:8" x14ac:dyDescent="0.2">
      <c r="F132021" s="195"/>
      <c r="G132021" s="196"/>
      <c r="H132021" s="192"/>
    </row>
    <row r="132022" spans="6:8" x14ac:dyDescent="0.2">
      <c r="F132022" s="195"/>
      <c r="G132022" s="196"/>
      <c r="H132022" s="192"/>
    </row>
    <row r="132023" spans="6:8" x14ac:dyDescent="0.2">
      <c r="F132023" s="195"/>
      <c r="G132023" s="196"/>
      <c r="H132023" s="192"/>
    </row>
    <row r="132024" spans="6:8" x14ac:dyDescent="0.2">
      <c r="F132024" s="195"/>
      <c r="G132024" s="196"/>
      <c r="H132024" s="192"/>
    </row>
    <row r="132025" spans="6:8" x14ac:dyDescent="0.2">
      <c r="F132025" s="195"/>
      <c r="G132025" s="196"/>
      <c r="H132025" s="192"/>
    </row>
    <row r="132026" spans="6:8" x14ac:dyDescent="0.2">
      <c r="F132026" s="195"/>
      <c r="G132026" s="196"/>
      <c r="H132026" s="192"/>
    </row>
    <row r="132027" spans="6:8" x14ac:dyDescent="0.2">
      <c r="F132027" s="195"/>
      <c r="G132027" s="196"/>
      <c r="H132027" s="192"/>
    </row>
    <row r="132028" spans="6:8" x14ac:dyDescent="0.2">
      <c r="F132028" s="195"/>
      <c r="G132028" s="196"/>
      <c r="H132028" s="192"/>
    </row>
    <row r="132029" spans="6:8" x14ac:dyDescent="0.2">
      <c r="F132029" s="195"/>
      <c r="G132029" s="196"/>
      <c r="H132029" s="192"/>
    </row>
    <row r="132030" spans="6:8" x14ac:dyDescent="0.2">
      <c r="F132030" s="195"/>
      <c r="G132030" s="196"/>
      <c r="H132030" s="192"/>
    </row>
    <row r="132031" spans="6:8" x14ac:dyDescent="0.2">
      <c r="F132031" s="195"/>
      <c r="G132031" s="196"/>
      <c r="H132031" s="192"/>
    </row>
    <row r="132032" spans="6:8" x14ac:dyDescent="0.2">
      <c r="F132032" s="195"/>
      <c r="G132032" s="196"/>
      <c r="H132032" s="192"/>
    </row>
    <row r="132033" spans="6:8" x14ac:dyDescent="0.2">
      <c r="F132033" s="195"/>
      <c r="G132033" s="196"/>
      <c r="H132033" s="192"/>
    </row>
    <row r="132034" spans="6:8" x14ac:dyDescent="0.2">
      <c r="F132034" s="195"/>
      <c r="G132034" s="196"/>
      <c r="H132034" s="192"/>
    </row>
    <row r="132035" spans="6:8" x14ac:dyDescent="0.2">
      <c r="F132035" s="195"/>
      <c r="G132035" s="196"/>
      <c r="H132035" s="192"/>
    </row>
    <row r="132036" spans="6:8" x14ac:dyDescent="0.2">
      <c r="F132036" s="195"/>
      <c r="G132036" s="196"/>
      <c r="H132036" s="192"/>
    </row>
    <row r="132037" spans="6:8" x14ac:dyDescent="0.2">
      <c r="F132037" s="195"/>
      <c r="G132037" s="196"/>
      <c r="H132037" s="192"/>
    </row>
    <row r="132038" spans="6:8" x14ac:dyDescent="0.2">
      <c r="F132038" s="195"/>
      <c r="G132038" s="196"/>
      <c r="H132038" s="192"/>
    </row>
    <row r="132039" spans="6:8" x14ac:dyDescent="0.2">
      <c r="F132039" s="195"/>
      <c r="G132039" s="196"/>
      <c r="H132039" s="192"/>
    </row>
    <row r="132040" spans="6:8" x14ac:dyDescent="0.2">
      <c r="F132040" s="195"/>
      <c r="G132040" s="196"/>
      <c r="H132040" s="192"/>
    </row>
    <row r="132041" spans="6:8" x14ac:dyDescent="0.2">
      <c r="F132041" s="195"/>
      <c r="G132041" s="196"/>
      <c r="H132041" s="192"/>
    </row>
    <row r="132042" spans="6:8" x14ac:dyDescent="0.2">
      <c r="F132042" s="195"/>
      <c r="G132042" s="196"/>
      <c r="H132042" s="192"/>
    </row>
    <row r="132043" spans="6:8" x14ac:dyDescent="0.2">
      <c r="F132043" s="195"/>
      <c r="G132043" s="196"/>
      <c r="H132043" s="192"/>
    </row>
    <row r="132044" spans="6:8" x14ac:dyDescent="0.2">
      <c r="F132044" s="195"/>
      <c r="G132044" s="196"/>
      <c r="H132044" s="192"/>
    </row>
    <row r="132045" spans="6:8" x14ac:dyDescent="0.2">
      <c r="F132045" s="195"/>
      <c r="G132045" s="196"/>
      <c r="H132045" s="192"/>
    </row>
    <row r="132046" spans="6:8" x14ac:dyDescent="0.2">
      <c r="F132046" s="195"/>
      <c r="G132046" s="196"/>
      <c r="H132046" s="192"/>
    </row>
    <row r="132047" spans="6:8" x14ac:dyDescent="0.2">
      <c r="F132047" s="195"/>
      <c r="G132047" s="196"/>
      <c r="H132047" s="192"/>
    </row>
    <row r="132048" spans="6:8" x14ac:dyDescent="0.2">
      <c r="F132048" s="195"/>
      <c r="G132048" s="196"/>
      <c r="H132048" s="192"/>
    </row>
    <row r="132049" spans="6:8" x14ac:dyDescent="0.2">
      <c r="F132049" s="195"/>
      <c r="G132049" s="196"/>
      <c r="H132049" s="192"/>
    </row>
    <row r="132050" spans="6:8" x14ac:dyDescent="0.2">
      <c r="F132050" s="195"/>
      <c r="G132050" s="196"/>
      <c r="H132050" s="192"/>
    </row>
    <row r="132051" spans="6:8" x14ac:dyDescent="0.2">
      <c r="F132051" s="195"/>
      <c r="G132051" s="196"/>
      <c r="H132051" s="192"/>
    </row>
    <row r="132052" spans="6:8" x14ac:dyDescent="0.2">
      <c r="F132052" s="195"/>
      <c r="G132052" s="196"/>
      <c r="H132052" s="192"/>
    </row>
    <row r="132053" spans="6:8" x14ac:dyDescent="0.2">
      <c r="F132053" s="195"/>
      <c r="G132053" s="196"/>
      <c r="H132053" s="192"/>
    </row>
    <row r="132054" spans="6:8" x14ac:dyDescent="0.2">
      <c r="F132054" s="195"/>
      <c r="G132054" s="196"/>
      <c r="H132054" s="192"/>
    </row>
    <row r="132055" spans="6:8" x14ac:dyDescent="0.2">
      <c r="F132055" s="195"/>
      <c r="G132055" s="196"/>
      <c r="H132055" s="192"/>
    </row>
    <row r="132056" spans="6:8" x14ac:dyDescent="0.2">
      <c r="F132056" s="195"/>
      <c r="G132056" s="196"/>
      <c r="H132056" s="192"/>
    </row>
    <row r="132057" spans="6:8" x14ac:dyDescent="0.2">
      <c r="F132057" s="195"/>
      <c r="G132057" s="196"/>
      <c r="H132057" s="192"/>
    </row>
    <row r="132058" spans="6:8" x14ac:dyDescent="0.2">
      <c r="F132058" s="195"/>
      <c r="G132058" s="196"/>
      <c r="H132058" s="192"/>
    </row>
    <row r="132059" spans="6:8" x14ac:dyDescent="0.2">
      <c r="F132059" s="195"/>
      <c r="G132059" s="196"/>
      <c r="H132059" s="192"/>
    </row>
    <row r="132060" spans="6:8" x14ac:dyDescent="0.2">
      <c r="F132060" s="195"/>
      <c r="G132060" s="196"/>
      <c r="H132060" s="192"/>
    </row>
    <row r="132061" spans="6:8" x14ac:dyDescent="0.2">
      <c r="F132061" s="195"/>
      <c r="G132061" s="196"/>
      <c r="H132061" s="192"/>
    </row>
    <row r="132062" spans="6:8" x14ac:dyDescent="0.2">
      <c r="F132062" s="195"/>
      <c r="G132062" s="196"/>
      <c r="H132062" s="192"/>
    </row>
    <row r="132063" spans="6:8" x14ac:dyDescent="0.2">
      <c r="F132063" s="195"/>
      <c r="G132063" s="196"/>
      <c r="H132063" s="192"/>
    </row>
    <row r="132064" spans="6:8" x14ac:dyDescent="0.2">
      <c r="F132064" s="195"/>
      <c r="G132064" s="196"/>
      <c r="H132064" s="192"/>
    </row>
    <row r="132065" spans="6:8" x14ac:dyDescent="0.2">
      <c r="F132065" s="195"/>
      <c r="G132065" s="196"/>
      <c r="H132065" s="192"/>
    </row>
    <row r="132066" spans="6:8" x14ac:dyDescent="0.2">
      <c r="F132066" s="195"/>
      <c r="G132066" s="196"/>
      <c r="H132066" s="192"/>
    </row>
    <row r="132067" spans="6:8" x14ac:dyDescent="0.2">
      <c r="F132067" s="195"/>
      <c r="G132067" s="196"/>
      <c r="H132067" s="192"/>
    </row>
    <row r="132068" spans="6:8" x14ac:dyDescent="0.2">
      <c r="F132068" s="195"/>
      <c r="G132068" s="196"/>
      <c r="H132068" s="192"/>
    </row>
    <row r="132069" spans="6:8" x14ac:dyDescent="0.2">
      <c r="F132069" s="195"/>
      <c r="G132069" s="196"/>
      <c r="H132069" s="192"/>
    </row>
    <row r="132070" spans="6:8" x14ac:dyDescent="0.2">
      <c r="F132070" s="195"/>
      <c r="G132070" s="196"/>
      <c r="H132070" s="192"/>
    </row>
    <row r="132071" spans="6:8" x14ac:dyDescent="0.2">
      <c r="F132071" s="195"/>
      <c r="G132071" s="196"/>
      <c r="H132071" s="192"/>
    </row>
    <row r="132072" spans="6:8" x14ac:dyDescent="0.2">
      <c r="F132072" s="195"/>
      <c r="G132072" s="196"/>
      <c r="H132072" s="192"/>
    </row>
    <row r="132073" spans="6:8" x14ac:dyDescent="0.2">
      <c r="F132073" s="195"/>
      <c r="G132073" s="196"/>
      <c r="H132073" s="192"/>
    </row>
    <row r="132074" spans="6:8" x14ac:dyDescent="0.2">
      <c r="F132074" s="195"/>
      <c r="G132074" s="196"/>
      <c r="H132074" s="192"/>
    </row>
    <row r="132075" spans="6:8" x14ac:dyDescent="0.2">
      <c r="F132075" s="195"/>
      <c r="G132075" s="196"/>
      <c r="H132075" s="192"/>
    </row>
    <row r="132076" spans="6:8" x14ac:dyDescent="0.2">
      <c r="F132076" s="195"/>
      <c r="G132076" s="196"/>
      <c r="H132076" s="192"/>
    </row>
    <row r="132077" spans="6:8" x14ac:dyDescent="0.2">
      <c r="F132077" s="195"/>
      <c r="G132077" s="196"/>
      <c r="H132077" s="192"/>
    </row>
    <row r="132078" spans="6:8" x14ac:dyDescent="0.2">
      <c r="F132078" s="195"/>
      <c r="G132078" s="196"/>
      <c r="H132078" s="192"/>
    </row>
    <row r="132079" spans="6:8" x14ac:dyDescent="0.2">
      <c r="F132079" s="195"/>
      <c r="G132079" s="196"/>
      <c r="H132079" s="192"/>
    </row>
    <row r="132080" spans="6:8" x14ac:dyDescent="0.2">
      <c r="F132080" s="195"/>
      <c r="G132080" s="196"/>
      <c r="H132080" s="192"/>
    </row>
    <row r="132081" spans="6:8" x14ac:dyDescent="0.2">
      <c r="F132081" s="195"/>
      <c r="G132081" s="196"/>
      <c r="H132081" s="192"/>
    </row>
    <row r="132082" spans="6:8" x14ac:dyDescent="0.2">
      <c r="F132082" s="195"/>
      <c r="G132082" s="196"/>
      <c r="H132082" s="192"/>
    </row>
    <row r="132083" spans="6:8" x14ac:dyDescent="0.2">
      <c r="F132083" s="195"/>
      <c r="G132083" s="196"/>
      <c r="H132083" s="192"/>
    </row>
    <row r="132084" spans="6:8" x14ac:dyDescent="0.2">
      <c r="F132084" s="195"/>
      <c r="G132084" s="196"/>
      <c r="H132084" s="192"/>
    </row>
    <row r="132085" spans="6:8" x14ac:dyDescent="0.2">
      <c r="F132085" s="195"/>
      <c r="G132085" s="196"/>
      <c r="H132085" s="192"/>
    </row>
    <row r="132086" spans="6:8" x14ac:dyDescent="0.2">
      <c r="F132086" s="195"/>
      <c r="G132086" s="196"/>
      <c r="H132086" s="192"/>
    </row>
    <row r="132087" spans="6:8" x14ac:dyDescent="0.2">
      <c r="F132087" s="195"/>
      <c r="G132087" s="196"/>
      <c r="H132087" s="192"/>
    </row>
    <row r="132088" spans="6:8" x14ac:dyDescent="0.2">
      <c r="F132088" s="195"/>
      <c r="G132088" s="196"/>
      <c r="H132088" s="192"/>
    </row>
    <row r="132089" spans="6:8" x14ac:dyDescent="0.2">
      <c r="F132089" s="195"/>
      <c r="G132089" s="196"/>
      <c r="H132089" s="192"/>
    </row>
    <row r="132090" spans="6:8" x14ac:dyDescent="0.2">
      <c r="F132090" s="195"/>
      <c r="G132090" s="196"/>
      <c r="H132090" s="192"/>
    </row>
    <row r="132091" spans="6:8" x14ac:dyDescent="0.2">
      <c r="F132091" s="195"/>
      <c r="G132091" s="196"/>
      <c r="H132091" s="192"/>
    </row>
    <row r="132092" spans="6:8" x14ac:dyDescent="0.2">
      <c r="F132092" s="195"/>
      <c r="G132092" s="196"/>
      <c r="H132092" s="192"/>
    </row>
    <row r="132093" spans="6:8" x14ac:dyDescent="0.2">
      <c r="F132093" s="195"/>
      <c r="G132093" s="196"/>
      <c r="H132093" s="192"/>
    </row>
    <row r="132094" spans="6:8" x14ac:dyDescent="0.2">
      <c r="F132094" s="195"/>
      <c r="G132094" s="196"/>
      <c r="H132094" s="192"/>
    </row>
    <row r="132095" spans="6:8" x14ac:dyDescent="0.2">
      <c r="F132095" s="195"/>
      <c r="G132095" s="196"/>
      <c r="H132095" s="192"/>
    </row>
    <row r="132096" spans="6:8" x14ac:dyDescent="0.2">
      <c r="F132096" s="195"/>
      <c r="G132096" s="196"/>
      <c r="H132096" s="192"/>
    </row>
    <row r="132097" spans="6:8" x14ac:dyDescent="0.2">
      <c r="F132097" s="195"/>
      <c r="G132097" s="196"/>
      <c r="H132097" s="192"/>
    </row>
    <row r="132098" spans="6:8" x14ac:dyDescent="0.2">
      <c r="F132098" s="195"/>
      <c r="G132098" s="196"/>
      <c r="H132098" s="192"/>
    </row>
    <row r="132099" spans="6:8" x14ac:dyDescent="0.2">
      <c r="F132099" s="195"/>
      <c r="G132099" s="196"/>
      <c r="H132099" s="192"/>
    </row>
    <row r="132100" spans="6:8" x14ac:dyDescent="0.2">
      <c r="F132100" s="195"/>
      <c r="G132100" s="196"/>
      <c r="H132100" s="192"/>
    </row>
    <row r="132101" spans="6:8" x14ac:dyDescent="0.2">
      <c r="F132101" s="195"/>
      <c r="G132101" s="196"/>
      <c r="H132101" s="192"/>
    </row>
    <row r="132102" spans="6:8" x14ac:dyDescent="0.2">
      <c r="F132102" s="195"/>
      <c r="G132102" s="196"/>
      <c r="H132102" s="192"/>
    </row>
    <row r="132103" spans="6:8" x14ac:dyDescent="0.2">
      <c r="F132103" s="195"/>
      <c r="G132103" s="196"/>
      <c r="H132103" s="192"/>
    </row>
    <row r="132104" spans="6:8" x14ac:dyDescent="0.2">
      <c r="F132104" s="195"/>
      <c r="G132104" s="196"/>
      <c r="H132104" s="192"/>
    </row>
    <row r="132105" spans="6:8" x14ac:dyDescent="0.2">
      <c r="F132105" s="195"/>
      <c r="G132105" s="196"/>
      <c r="H132105" s="192"/>
    </row>
    <row r="132106" spans="6:8" x14ac:dyDescent="0.2">
      <c r="F132106" s="195"/>
      <c r="G132106" s="196"/>
      <c r="H132106" s="192"/>
    </row>
    <row r="132107" spans="6:8" x14ac:dyDescent="0.2">
      <c r="F132107" s="195"/>
      <c r="G132107" s="196"/>
      <c r="H132107" s="192"/>
    </row>
    <row r="132108" spans="6:8" x14ac:dyDescent="0.2">
      <c r="F132108" s="195"/>
      <c r="G132108" s="196"/>
      <c r="H132108" s="192"/>
    </row>
    <row r="132109" spans="6:8" x14ac:dyDescent="0.2">
      <c r="F132109" s="195"/>
      <c r="G132109" s="196"/>
      <c r="H132109" s="192"/>
    </row>
    <row r="132110" spans="6:8" x14ac:dyDescent="0.2">
      <c r="F132110" s="195"/>
      <c r="G132110" s="196"/>
      <c r="H132110" s="192"/>
    </row>
    <row r="132111" spans="6:8" x14ac:dyDescent="0.2">
      <c r="F132111" s="195"/>
      <c r="G132111" s="196"/>
      <c r="H132111" s="192"/>
    </row>
    <row r="132112" spans="6:8" x14ac:dyDescent="0.2">
      <c r="F132112" s="195"/>
      <c r="G132112" s="196"/>
      <c r="H132112" s="192"/>
    </row>
    <row r="132113" spans="6:8" x14ac:dyDescent="0.2">
      <c r="F132113" s="195"/>
      <c r="G132113" s="196"/>
      <c r="H132113" s="192"/>
    </row>
    <row r="132114" spans="6:8" x14ac:dyDescent="0.2">
      <c r="F132114" s="195"/>
      <c r="G132114" s="196"/>
      <c r="H132114" s="192"/>
    </row>
    <row r="132115" spans="6:8" x14ac:dyDescent="0.2">
      <c r="F132115" s="195"/>
      <c r="G132115" s="196"/>
      <c r="H132115" s="192"/>
    </row>
    <row r="132116" spans="6:8" x14ac:dyDescent="0.2">
      <c r="F132116" s="195"/>
      <c r="G132116" s="196"/>
      <c r="H132116" s="192"/>
    </row>
    <row r="132117" spans="6:8" x14ac:dyDescent="0.2">
      <c r="F132117" s="195"/>
      <c r="G132117" s="196"/>
      <c r="H132117" s="192"/>
    </row>
    <row r="132118" spans="6:8" x14ac:dyDescent="0.2">
      <c r="F132118" s="195"/>
      <c r="G132118" s="196"/>
      <c r="H132118" s="192"/>
    </row>
    <row r="132119" spans="6:8" x14ac:dyDescent="0.2">
      <c r="F132119" s="195"/>
      <c r="G132119" s="196"/>
      <c r="H132119" s="192"/>
    </row>
    <row r="132120" spans="6:8" x14ac:dyDescent="0.2">
      <c r="F132120" s="195"/>
      <c r="G132120" s="196"/>
      <c r="H132120" s="192"/>
    </row>
    <row r="132121" spans="6:8" x14ac:dyDescent="0.2">
      <c r="F132121" s="195"/>
      <c r="G132121" s="196"/>
      <c r="H132121" s="192"/>
    </row>
    <row r="132122" spans="6:8" x14ac:dyDescent="0.2">
      <c r="F132122" s="195"/>
      <c r="G132122" s="196"/>
      <c r="H132122" s="192"/>
    </row>
    <row r="132123" spans="6:8" x14ac:dyDescent="0.2">
      <c r="F132123" s="195"/>
      <c r="G132123" s="196"/>
      <c r="H132123" s="192"/>
    </row>
    <row r="132124" spans="6:8" x14ac:dyDescent="0.2">
      <c r="F132124" s="195"/>
      <c r="G132124" s="196"/>
      <c r="H132124" s="192"/>
    </row>
    <row r="132125" spans="6:8" x14ac:dyDescent="0.2">
      <c r="F132125" s="195"/>
      <c r="G132125" s="196"/>
      <c r="H132125" s="192"/>
    </row>
    <row r="132126" spans="6:8" x14ac:dyDescent="0.2">
      <c r="F132126" s="195"/>
      <c r="G132126" s="196"/>
      <c r="H132126" s="192"/>
    </row>
    <row r="132127" spans="6:8" x14ac:dyDescent="0.2">
      <c r="F132127" s="195"/>
      <c r="G132127" s="196"/>
      <c r="H132127" s="192"/>
    </row>
    <row r="132128" spans="6:8" x14ac:dyDescent="0.2">
      <c r="F132128" s="195"/>
      <c r="G132128" s="196"/>
      <c r="H132128" s="192"/>
    </row>
    <row r="132129" spans="6:8" x14ac:dyDescent="0.2">
      <c r="F132129" s="195"/>
      <c r="G132129" s="196"/>
      <c r="H132129" s="192"/>
    </row>
    <row r="132130" spans="6:8" x14ac:dyDescent="0.2">
      <c r="F132130" s="195"/>
      <c r="G132130" s="196"/>
      <c r="H132130" s="192"/>
    </row>
    <row r="132131" spans="6:8" x14ac:dyDescent="0.2">
      <c r="F132131" s="195"/>
      <c r="G132131" s="196"/>
      <c r="H132131" s="192"/>
    </row>
    <row r="132132" spans="6:8" x14ac:dyDescent="0.2">
      <c r="F132132" s="195"/>
      <c r="G132132" s="196"/>
      <c r="H132132" s="192"/>
    </row>
    <row r="132133" spans="6:8" x14ac:dyDescent="0.2">
      <c r="F132133" s="195"/>
      <c r="G132133" s="196"/>
      <c r="H132133" s="192"/>
    </row>
    <row r="132134" spans="6:8" x14ac:dyDescent="0.2">
      <c r="F132134" s="195"/>
      <c r="G132134" s="196"/>
      <c r="H132134" s="192"/>
    </row>
    <row r="132135" spans="6:8" x14ac:dyDescent="0.2">
      <c r="F132135" s="195"/>
      <c r="G132135" s="196"/>
      <c r="H132135" s="192"/>
    </row>
    <row r="132136" spans="6:8" x14ac:dyDescent="0.2">
      <c r="F132136" s="195"/>
      <c r="G132136" s="196"/>
      <c r="H132136" s="192"/>
    </row>
    <row r="132137" spans="6:8" x14ac:dyDescent="0.2">
      <c r="F132137" s="195"/>
      <c r="G132137" s="196"/>
      <c r="H132137" s="192"/>
    </row>
    <row r="132138" spans="6:8" x14ac:dyDescent="0.2">
      <c r="F132138" s="195"/>
      <c r="G132138" s="196"/>
      <c r="H132138" s="192"/>
    </row>
    <row r="132139" spans="6:8" x14ac:dyDescent="0.2">
      <c r="F132139" s="195"/>
      <c r="G132139" s="196"/>
      <c r="H132139" s="192"/>
    </row>
    <row r="132140" spans="6:8" x14ac:dyDescent="0.2">
      <c r="F132140" s="195"/>
      <c r="G132140" s="196"/>
      <c r="H132140" s="192"/>
    </row>
    <row r="132141" spans="6:8" x14ac:dyDescent="0.2">
      <c r="F132141" s="195"/>
      <c r="G132141" s="196"/>
      <c r="H132141" s="192"/>
    </row>
    <row r="132142" spans="6:8" x14ac:dyDescent="0.2">
      <c r="F132142" s="195"/>
      <c r="G132142" s="196"/>
      <c r="H132142" s="192"/>
    </row>
    <row r="132143" spans="6:8" x14ac:dyDescent="0.2">
      <c r="F132143" s="195"/>
      <c r="G132143" s="196"/>
      <c r="H132143" s="192"/>
    </row>
    <row r="132144" spans="6:8" x14ac:dyDescent="0.2">
      <c r="F132144" s="195"/>
      <c r="G132144" s="196"/>
      <c r="H132144" s="192"/>
    </row>
    <row r="132145" spans="6:8" x14ac:dyDescent="0.2">
      <c r="F132145" s="195"/>
      <c r="G132145" s="196"/>
      <c r="H132145" s="192"/>
    </row>
    <row r="132146" spans="6:8" x14ac:dyDescent="0.2">
      <c r="F132146" s="195"/>
      <c r="G132146" s="196"/>
      <c r="H132146" s="192"/>
    </row>
    <row r="132147" spans="6:8" x14ac:dyDescent="0.2">
      <c r="F132147" s="195"/>
      <c r="G132147" s="196"/>
      <c r="H132147" s="192"/>
    </row>
    <row r="132148" spans="6:8" x14ac:dyDescent="0.2">
      <c r="F132148" s="195"/>
      <c r="G132148" s="196"/>
      <c r="H132148" s="192"/>
    </row>
    <row r="132149" spans="6:8" x14ac:dyDescent="0.2">
      <c r="F132149" s="195"/>
      <c r="G132149" s="196"/>
      <c r="H132149" s="192"/>
    </row>
    <row r="132150" spans="6:8" x14ac:dyDescent="0.2">
      <c r="F132150" s="195"/>
      <c r="G132150" s="196"/>
      <c r="H132150" s="192"/>
    </row>
    <row r="132151" spans="6:8" x14ac:dyDescent="0.2">
      <c r="F132151" s="195"/>
      <c r="G132151" s="196"/>
      <c r="H132151" s="192"/>
    </row>
    <row r="132152" spans="6:8" x14ac:dyDescent="0.2">
      <c r="F132152" s="195"/>
      <c r="G132152" s="196"/>
      <c r="H132152" s="192"/>
    </row>
    <row r="132153" spans="6:8" x14ac:dyDescent="0.2">
      <c r="F132153" s="195"/>
      <c r="G132153" s="196"/>
      <c r="H132153" s="192"/>
    </row>
    <row r="132154" spans="6:8" x14ac:dyDescent="0.2">
      <c r="F132154" s="195"/>
      <c r="G132154" s="196"/>
      <c r="H132154" s="192"/>
    </row>
    <row r="132155" spans="6:8" x14ac:dyDescent="0.2">
      <c r="F132155" s="195"/>
      <c r="G132155" s="196"/>
      <c r="H132155" s="192"/>
    </row>
    <row r="132156" spans="6:8" x14ac:dyDescent="0.2">
      <c r="F132156" s="195"/>
      <c r="G132156" s="196"/>
      <c r="H132156" s="192"/>
    </row>
    <row r="132157" spans="6:8" x14ac:dyDescent="0.2">
      <c r="F132157" s="195"/>
      <c r="G132157" s="196"/>
      <c r="H132157" s="192"/>
    </row>
    <row r="132158" spans="6:8" x14ac:dyDescent="0.2">
      <c r="F132158" s="195"/>
      <c r="G132158" s="196"/>
      <c r="H132158" s="192"/>
    </row>
    <row r="132159" spans="6:8" x14ac:dyDescent="0.2">
      <c r="F132159" s="195"/>
      <c r="G132159" s="196"/>
      <c r="H132159" s="192"/>
    </row>
    <row r="132160" spans="6:8" x14ac:dyDescent="0.2">
      <c r="F132160" s="195"/>
      <c r="G132160" s="196"/>
      <c r="H132160" s="192"/>
    </row>
    <row r="132161" spans="6:8" x14ac:dyDescent="0.2">
      <c r="F132161" s="195"/>
      <c r="G132161" s="196"/>
      <c r="H132161" s="192"/>
    </row>
    <row r="132162" spans="6:8" x14ac:dyDescent="0.2">
      <c r="F132162" s="195"/>
      <c r="G132162" s="196"/>
      <c r="H132162" s="192"/>
    </row>
    <row r="132163" spans="6:8" x14ac:dyDescent="0.2">
      <c r="F132163" s="195"/>
      <c r="G132163" s="196"/>
      <c r="H132163" s="192"/>
    </row>
    <row r="132164" spans="6:8" x14ac:dyDescent="0.2">
      <c r="F132164" s="195"/>
      <c r="G132164" s="196"/>
      <c r="H132164" s="192"/>
    </row>
    <row r="132165" spans="6:8" x14ac:dyDescent="0.2">
      <c r="F132165" s="195"/>
      <c r="G132165" s="196"/>
      <c r="H132165" s="192"/>
    </row>
    <row r="132166" spans="6:8" x14ac:dyDescent="0.2">
      <c r="F132166" s="195"/>
      <c r="G132166" s="196"/>
      <c r="H132166" s="192"/>
    </row>
    <row r="132167" spans="6:8" x14ac:dyDescent="0.2">
      <c r="F132167" s="195"/>
      <c r="G132167" s="196"/>
      <c r="H132167" s="192"/>
    </row>
    <row r="132168" spans="6:8" x14ac:dyDescent="0.2">
      <c r="F132168" s="195"/>
      <c r="G132168" s="196"/>
      <c r="H132168" s="192"/>
    </row>
    <row r="132169" spans="6:8" x14ac:dyDescent="0.2">
      <c r="F132169" s="195"/>
      <c r="G132169" s="196"/>
      <c r="H132169" s="192"/>
    </row>
    <row r="132170" spans="6:8" x14ac:dyDescent="0.2">
      <c r="F132170" s="195"/>
      <c r="G132170" s="196"/>
      <c r="H132170" s="192"/>
    </row>
    <row r="132171" spans="6:8" x14ac:dyDescent="0.2">
      <c r="F132171" s="195"/>
      <c r="G132171" s="196"/>
      <c r="H132171" s="192"/>
    </row>
    <row r="132172" spans="6:8" x14ac:dyDescent="0.2">
      <c r="F132172" s="195"/>
      <c r="G132172" s="196"/>
      <c r="H132172" s="192"/>
    </row>
    <row r="132173" spans="6:8" x14ac:dyDescent="0.2">
      <c r="F132173" s="195"/>
      <c r="G132173" s="196"/>
      <c r="H132173" s="192"/>
    </row>
    <row r="132174" spans="6:8" x14ac:dyDescent="0.2">
      <c r="F132174" s="195"/>
      <c r="G132174" s="196"/>
      <c r="H132174" s="192"/>
    </row>
    <row r="132175" spans="6:8" x14ac:dyDescent="0.2">
      <c r="F132175" s="195"/>
      <c r="G132175" s="196"/>
      <c r="H132175" s="192"/>
    </row>
    <row r="132176" spans="6:8" x14ac:dyDescent="0.2">
      <c r="F132176" s="195"/>
      <c r="G132176" s="196"/>
      <c r="H132176" s="192"/>
    </row>
    <row r="132177" spans="6:8" x14ac:dyDescent="0.2">
      <c r="F132177" s="195"/>
      <c r="G132177" s="196"/>
      <c r="H132177" s="192"/>
    </row>
    <row r="132178" spans="6:8" x14ac:dyDescent="0.2">
      <c r="F132178" s="195"/>
      <c r="G132178" s="196"/>
      <c r="H132178" s="192"/>
    </row>
    <row r="132179" spans="6:8" x14ac:dyDescent="0.2">
      <c r="F132179" s="195"/>
      <c r="G132179" s="196"/>
      <c r="H132179" s="192"/>
    </row>
    <row r="132180" spans="6:8" x14ac:dyDescent="0.2">
      <c r="F132180" s="195"/>
      <c r="G132180" s="196"/>
      <c r="H132180" s="192"/>
    </row>
    <row r="132181" spans="6:8" x14ac:dyDescent="0.2">
      <c r="F132181" s="195"/>
      <c r="G132181" s="196"/>
      <c r="H132181" s="192"/>
    </row>
    <row r="132182" spans="6:8" x14ac:dyDescent="0.2">
      <c r="F132182" s="195"/>
      <c r="G132182" s="196"/>
      <c r="H132182" s="192"/>
    </row>
    <row r="132183" spans="6:8" x14ac:dyDescent="0.2">
      <c r="F132183" s="195"/>
      <c r="G132183" s="196"/>
      <c r="H132183" s="192"/>
    </row>
    <row r="132184" spans="6:8" x14ac:dyDescent="0.2">
      <c r="F132184" s="195"/>
      <c r="G132184" s="196"/>
      <c r="H132184" s="192"/>
    </row>
    <row r="132185" spans="6:8" x14ac:dyDescent="0.2">
      <c r="F132185" s="195"/>
      <c r="G132185" s="196"/>
      <c r="H132185" s="192"/>
    </row>
    <row r="132186" spans="6:8" x14ac:dyDescent="0.2">
      <c r="F132186" s="195"/>
      <c r="G132186" s="196"/>
      <c r="H132186" s="192"/>
    </row>
    <row r="132187" spans="6:8" x14ac:dyDescent="0.2">
      <c r="F132187" s="195"/>
      <c r="G132187" s="196"/>
      <c r="H132187" s="192"/>
    </row>
    <row r="132188" spans="6:8" x14ac:dyDescent="0.2">
      <c r="F132188" s="195"/>
      <c r="G132188" s="196"/>
      <c r="H132188" s="192"/>
    </row>
    <row r="132189" spans="6:8" x14ac:dyDescent="0.2">
      <c r="F132189" s="195"/>
      <c r="G132189" s="196"/>
      <c r="H132189" s="192"/>
    </row>
    <row r="132190" spans="6:8" x14ac:dyDescent="0.2">
      <c r="F132190" s="195"/>
      <c r="G132190" s="196"/>
      <c r="H132190" s="192"/>
    </row>
    <row r="132191" spans="6:8" x14ac:dyDescent="0.2">
      <c r="F132191" s="195"/>
      <c r="G132191" s="196"/>
      <c r="H132191" s="192"/>
    </row>
    <row r="132192" spans="6:8" x14ac:dyDescent="0.2">
      <c r="F132192" s="195"/>
      <c r="G132192" s="196"/>
      <c r="H132192" s="192"/>
    </row>
    <row r="132193" spans="6:8" x14ac:dyDescent="0.2">
      <c r="F132193" s="195"/>
      <c r="G132193" s="196"/>
      <c r="H132193" s="192"/>
    </row>
    <row r="132194" spans="6:8" x14ac:dyDescent="0.2">
      <c r="F132194" s="195"/>
      <c r="G132194" s="196"/>
      <c r="H132194" s="192"/>
    </row>
    <row r="132195" spans="6:8" x14ac:dyDescent="0.2">
      <c r="F132195" s="195"/>
      <c r="G132195" s="196"/>
      <c r="H132195" s="192"/>
    </row>
    <row r="132196" spans="6:8" x14ac:dyDescent="0.2">
      <c r="F132196" s="195"/>
      <c r="G132196" s="196"/>
      <c r="H132196" s="192"/>
    </row>
    <row r="132197" spans="6:8" x14ac:dyDescent="0.2">
      <c r="F132197" s="195"/>
      <c r="G132197" s="196"/>
      <c r="H132197" s="192"/>
    </row>
    <row r="132198" spans="6:8" x14ac:dyDescent="0.2">
      <c r="F132198" s="195"/>
      <c r="G132198" s="196"/>
      <c r="H132198" s="192"/>
    </row>
    <row r="132199" spans="6:8" x14ac:dyDescent="0.2">
      <c r="F132199" s="195"/>
      <c r="G132199" s="196"/>
      <c r="H132199" s="192"/>
    </row>
    <row r="132200" spans="6:8" x14ac:dyDescent="0.2">
      <c r="F132200" s="195"/>
      <c r="G132200" s="196"/>
      <c r="H132200" s="192"/>
    </row>
    <row r="132201" spans="6:8" x14ac:dyDescent="0.2">
      <c r="F132201" s="195"/>
      <c r="G132201" s="196"/>
      <c r="H132201" s="192"/>
    </row>
    <row r="132202" spans="6:8" x14ac:dyDescent="0.2">
      <c r="F132202" s="195"/>
      <c r="G132202" s="196"/>
      <c r="H132202" s="192"/>
    </row>
    <row r="132203" spans="6:8" x14ac:dyDescent="0.2">
      <c r="F132203" s="195"/>
      <c r="G132203" s="196"/>
      <c r="H132203" s="192"/>
    </row>
    <row r="132204" spans="6:8" x14ac:dyDescent="0.2">
      <c r="F132204" s="195"/>
      <c r="G132204" s="196"/>
      <c r="H132204" s="192"/>
    </row>
    <row r="132205" spans="6:8" x14ac:dyDescent="0.2">
      <c r="F132205" s="195"/>
      <c r="G132205" s="196"/>
      <c r="H132205" s="192"/>
    </row>
    <row r="132206" spans="6:8" x14ac:dyDescent="0.2">
      <c r="F132206" s="195"/>
      <c r="G132206" s="196"/>
      <c r="H132206" s="192"/>
    </row>
    <row r="132207" spans="6:8" x14ac:dyDescent="0.2">
      <c r="F132207" s="195"/>
      <c r="G132207" s="196"/>
      <c r="H132207" s="192"/>
    </row>
    <row r="132208" spans="6:8" x14ac:dyDescent="0.2">
      <c r="F132208" s="195"/>
      <c r="G132208" s="196"/>
      <c r="H132208" s="192"/>
    </row>
    <row r="132209" spans="6:8" x14ac:dyDescent="0.2">
      <c r="F132209" s="195"/>
      <c r="G132209" s="196"/>
      <c r="H132209" s="192"/>
    </row>
    <row r="132210" spans="6:8" x14ac:dyDescent="0.2">
      <c r="F132210" s="195"/>
      <c r="G132210" s="196"/>
      <c r="H132210" s="192"/>
    </row>
    <row r="132211" spans="6:8" x14ac:dyDescent="0.2">
      <c r="F132211" s="195"/>
      <c r="G132211" s="196"/>
      <c r="H132211" s="192"/>
    </row>
    <row r="132212" spans="6:8" x14ac:dyDescent="0.2">
      <c r="F132212" s="195"/>
      <c r="G132212" s="196"/>
      <c r="H132212" s="192"/>
    </row>
    <row r="132213" spans="6:8" x14ac:dyDescent="0.2">
      <c r="F132213" s="195"/>
      <c r="G132213" s="196"/>
      <c r="H132213" s="192"/>
    </row>
    <row r="132214" spans="6:8" x14ac:dyDescent="0.2">
      <c r="F132214" s="195"/>
      <c r="G132214" s="196"/>
      <c r="H132214" s="192"/>
    </row>
    <row r="132215" spans="6:8" x14ac:dyDescent="0.2">
      <c r="F132215" s="195"/>
      <c r="G132215" s="196"/>
      <c r="H132215" s="192"/>
    </row>
    <row r="132216" spans="6:8" x14ac:dyDescent="0.2">
      <c r="F132216" s="195"/>
      <c r="G132216" s="196"/>
      <c r="H132216" s="192"/>
    </row>
    <row r="132217" spans="6:8" x14ac:dyDescent="0.2">
      <c r="F132217" s="195"/>
      <c r="G132217" s="196"/>
      <c r="H132217" s="192"/>
    </row>
    <row r="132218" spans="6:8" x14ac:dyDescent="0.2">
      <c r="F132218" s="195"/>
      <c r="G132218" s="196"/>
      <c r="H132218" s="192"/>
    </row>
    <row r="132219" spans="6:8" x14ac:dyDescent="0.2">
      <c r="F132219" s="195"/>
      <c r="G132219" s="196"/>
      <c r="H132219" s="192"/>
    </row>
    <row r="132220" spans="6:8" x14ac:dyDescent="0.2">
      <c r="F132220" s="195"/>
      <c r="G132220" s="196"/>
      <c r="H132220" s="192"/>
    </row>
    <row r="132221" spans="6:8" x14ac:dyDescent="0.2">
      <c r="F132221" s="195"/>
      <c r="G132221" s="196"/>
      <c r="H132221" s="192"/>
    </row>
    <row r="132222" spans="6:8" x14ac:dyDescent="0.2">
      <c r="F132222" s="195"/>
      <c r="G132222" s="196"/>
      <c r="H132222" s="192"/>
    </row>
    <row r="132223" spans="6:8" x14ac:dyDescent="0.2">
      <c r="F132223" s="195"/>
      <c r="G132223" s="196"/>
      <c r="H132223" s="192"/>
    </row>
    <row r="132224" spans="6:8" x14ac:dyDescent="0.2">
      <c r="F132224" s="195"/>
      <c r="G132224" s="196"/>
      <c r="H132224" s="192"/>
    </row>
    <row r="132225" spans="6:8" x14ac:dyDescent="0.2">
      <c r="F132225" s="195"/>
      <c r="G132225" s="196"/>
      <c r="H132225" s="192"/>
    </row>
    <row r="132226" spans="6:8" x14ac:dyDescent="0.2">
      <c r="F132226" s="195"/>
      <c r="G132226" s="196"/>
      <c r="H132226" s="192"/>
    </row>
    <row r="132227" spans="6:8" x14ac:dyDescent="0.2">
      <c r="F132227" s="195"/>
      <c r="G132227" s="196"/>
      <c r="H132227" s="192"/>
    </row>
    <row r="132228" spans="6:8" x14ac:dyDescent="0.2">
      <c r="F132228" s="195"/>
      <c r="G132228" s="196"/>
      <c r="H132228" s="192"/>
    </row>
    <row r="132229" spans="6:8" x14ac:dyDescent="0.2">
      <c r="F132229" s="195"/>
      <c r="G132229" s="196"/>
      <c r="H132229" s="192"/>
    </row>
    <row r="132230" spans="6:8" x14ac:dyDescent="0.2">
      <c r="F132230" s="195"/>
      <c r="G132230" s="196"/>
      <c r="H132230" s="192"/>
    </row>
    <row r="132231" spans="6:8" x14ac:dyDescent="0.2">
      <c r="F132231" s="195"/>
      <c r="G132231" s="196"/>
      <c r="H132231" s="192"/>
    </row>
    <row r="132232" spans="6:8" x14ac:dyDescent="0.2">
      <c r="F132232" s="195"/>
      <c r="G132232" s="196"/>
      <c r="H132232" s="192"/>
    </row>
    <row r="132233" spans="6:8" x14ac:dyDescent="0.2">
      <c r="F132233" s="195"/>
      <c r="G132233" s="196"/>
      <c r="H132233" s="192"/>
    </row>
    <row r="132234" spans="6:8" x14ac:dyDescent="0.2">
      <c r="F132234" s="195"/>
      <c r="G132234" s="196"/>
      <c r="H132234" s="192"/>
    </row>
    <row r="132235" spans="6:8" x14ac:dyDescent="0.2">
      <c r="F132235" s="195"/>
      <c r="G132235" s="196"/>
      <c r="H132235" s="192"/>
    </row>
    <row r="132236" spans="6:8" x14ac:dyDescent="0.2">
      <c r="F132236" s="195"/>
      <c r="G132236" s="196"/>
      <c r="H132236" s="192"/>
    </row>
    <row r="132237" spans="6:8" x14ac:dyDescent="0.2">
      <c r="F132237" s="195"/>
      <c r="G132237" s="196"/>
      <c r="H132237" s="192"/>
    </row>
    <row r="132238" spans="6:8" x14ac:dyDescent="0.2">
      <c r="F132238" s="195"/>
      <c r="G132238" s="196"/>
      <c r="H132238" s="192"/>
    </row>
    <row r="132239" spans="6:8" x14ac:dyDescent="0.2">
      <c r="F132239" s="195"/>
      <c r="G132239" s="196"/>
      <c r="H132239" s="192"/>
    </row>
    <row r="132240" spans="6:8" x14ac:dyDescent="0.2">
      <c r="F132240" s="195"/>
      <c r="G132240" s="196"/>
      <c r="H132240" s="192"/>
    </row>
    <row r="132241" spans="6:8" x14ac:dyDescent="0.2">
      <c r="F132241" s="195"/>
      <c r="G132241" s="196"/>
      <c r="H132241" s="192"/>
    </row>
    <row r="132242" spans="6:8" x14ac:dyDescent="0.2">
      <c r="F132242" s="195"/>
      <c r="G132242" s="196"/>
      <c r="H132242" s="192"/>
    </row>
    <row r="132243" spans="6:8" x14ac:dyDescent="0.2">
      <c r="F132243" s="195"/>
      <c r="G132243" s="196"/>
      <c r="H132243" s="192"/>
    </row>
    <row r="132244" spans="6:8" x14ac:dyDescent="0.2">
      <c r="F132244" s="195"/>
      <c r="G132244" s="196"/>
      <c r="H132244" s="192"/>
    </row>
    <row r="132245" spans="6:8" x14ac:dyDescent="0.2">
      <c r="F132245" s="195"/>
      <c r="G132245" s="196"/>
      <c r="H132245" s="192"/>
    </row>
    <row r="132246" spans="6:8" x14ac:dyDescent="0.2">
      <c r="F132246" s="195"/>
      <c r="G132246" s="196"/>
      <c r="H132246" s="192"/>
    </row>
    <row r="132247" spans="6:8" x14ac:dyDescent="0.2">
      <c r="F132247" s="195"/>
      <c r="G132247" s="196"/>
      <c r="H132247" s="192"/>
    </row>
    <row r="132248" spans="6:8" x14ac:dyDescent="0.2">
      <c r="F132248" s="195"/>
      <c r="G132248" s="196"/>
      <c r="H132248" s="192"/>
    </row>
    <row r="132249" spans="6:8" x14ac:dyDescent="0.2">
      <c r="F132249" s="195"/>
      <c r="G132249" s="196"/>
      <c r="H132249" s="192"/>
    </row>
    <row r="132250" spans="6:8" x14ac:dyDescent="0.2">
      <c r="F132250" s="195"/>
      <c r="G132250" s="196"/>
      <c r="H132250" s="192"/>
    </row>
    <row r="132251" spans="6:8" x14ac:dyDescent="0.2">
      <c r="F132251" s="195"/>
      <c r="G132251" s="196"/>
      <c r="H132251" s="192"/>
    </row>
    <row r="132252" spans="6:8" x14ac:dyDescent="0.2">
      <c r="F132252" s="195"/>
      <c r="G132252" s="196"/>
      <c r="H132252" s="192"/>
    </row>
    <row r="132253" spans="6:8" x14ac:dyDescent="0.2">
      <c r="F132253" s="195"/>
      <c r="G132253" s="196"/>
      <c r="H132253" s="192"/>
    </row>
    <row r="132254" spans="6:8" x14ac:dyDescent="0.2">
      <c r="F132254" s="195"/>
      <c r="G132254" s="196"/>
      <c r="H132254" s="192"/>
    </row>
    <row r="132255" spans="6:8" x14ac:dyDescent="0.2">
      <c r="F132255" s="195"/>
      <c r="G132255" s="196"/>
      <c r="H132255" s="192"/>
    </row>
    <row r="132256" spans="6:8" x14ac:dyDescent="0.2">
      <c r="F132256" s="195"/>
      <c r="G132256" s="196"/>
      <c r="H132256" s="192"/>
    </row>
    <row r="132257" spans="6:8" x14ac:dyDescent="0.2">
      <c r="F132257" s="195"/>
      <c r="G132257" s="196"/>
      <c r="H132257" s="192"/>
    </row>
    <row r="132258" spans="6:8" x14ac:dyDescent="0.2">
      <c r="F132258" s="195"/>
      <c r="G132258" s="196"/>
      <c r="H132258" s="192"/>
    </row>
    <row r="132259" spans="6:8" x14ac:dyDescent="0.2">
      <c r="F132259" s="195"/>
      <c r="G132259" s="196"/>
      <c r="H132259" s="192"/>
    </row>
    <row r="132260" spans="6:8" x14ac:dyDescent="0.2">
      <c r="F132260" s="195"/>
      <c r="G132260" s="196"/>
      <c r="H132260" s="192"/>
    </row>
    <row r="132261" spans="6:8" x14ac:dyDescent="0.2">
      <c r="F132261" s="195"/>
      <c r="G132261" s="196"/>
      <c r="H132261" s="192"/>
    </row>
    <row r="132262" spans="6:8" x14ac:dyDescent="0.2">
      <c r="F132262" s="195"/>
      <c r="G132262" s="196"/>
      <c r="H132262" s="192"/>
    </row>
    <row r="132263" spans="6:8" x14ac:dyDescent="0.2">
      <c r="F132263" s="195"/>
      <c r="G132263" s="196"/>
      <c r="H132263" s="192"/>
    </row>
    <row r="132264" spans="6:8" x14ac:dyDescent="0.2">
      <c r="F132264" s="195"/>
      <c r="G132264" s="196"/>
      <c r="H132264" s="192"/>
    </row>
    <row r="132265" spans="6:8" x14ac:dyDescent="0.2">
      <c r="F132265" s="195"/>
      <c r="G132265" s="196"/>
      <c r="H132265" s="192"/>
    </row>
    <row r="132266" spans="6:8" x14ac:dyDescent="0.2">
      <c r="F132266" s="195"/>
      <c r="G132266" s="196"/>
      <c r="H132266" s="192"/>
    </row>
    <row r="132267" spans="6:8" x14ac:dyDescent="0.2">
      <c r="F132267" s="195"/>
      <c r="G132267" s="196"/>
      <c r="H132267" s="192"/>
    </row>
    <row r="132268" spans="6:8" x14ac:dyDescent="0.2">
      <c r="F132268" s="195"/>
      <c r="G132268" s="196"/>
      <c r="H132268" s="192"/>
    </row>
    <row r="132269" spans="6:8" x14ac:dyDescent="0.2">
      <c r="F132269" s="195"/>
      <c r="G132269" s="196"/>
      <c r="H132269" s="192"/>
    </row>
    <row r="132270" spans="6:8" x14ac:dyDescent="0.2">
      <c r="F132270" s="195"/>
      <c r="G132270" s="196"/>
      <c r="H132270" s="192"/>
    </row>
    <row r="132271" spans="6:8" x14ac:dyDescent="0.2">
      <c r="F132271" s="195"/>
      <c r="G132271" s="196"/>
      <c r="H132271" s="192"/>
    </row>
    <row r="132272" spans="6:8" x14ac:dyDescent="0.2">
      <c r="F132272" s="195"/>
      <c r="G132272" s="196"/>
      <c r="H132272" s="192"/>
    </row>
    <row r="132273" spans="6:8" x14ac:dyDescent="0.2">
      <c r="F132273" s="195"/>
      <c r="G132273" s="196"/>
      <c r="H132273" s="192"/>
    </row>
    <row r="132274" spans="6:8" x14ac:dyDescent="0.2">
      <c r="F132274" s="195"/>
      <c r="G132274" s="196"/>
      <c r="H132274" s="192"/>
    </row>
    <row r="132275" spans="6:8" x14ac:dyDescent="0.2">
      <c r="F132275" s="195"/>
      <c r="G132275" s="196"/>
      <c r="H132275" s="192"/>
    </row>
    <row r="132276" spans="6:8" x14ac:dyDescent="0.2">
      <c r="F132276" s="195"/>
      <c r="G132276" s="196"/>
      <c r="H132276" s="192"/>
    </row>
    <row r="132277" spans="6:8" x14ac:dyDescent="0.2">
      <c r="F132277" s="195"/>
      <c r="G132277" s="196"/>
      <c r="H132277" s="192"/>
    </row>
    <row r="132278" spans="6:8" x14ac:dyDescent="0.2">
      <c r="F132278" s="195"/>
      <c r="G132278" s="196"/>
      <c r="H132278" s="192"/>
    </row>
    <row r="132279" spans="6:8" x14ac:dyDescent="0.2">
      <c r="F132279" s="195"/>
      <c r="G132279" s="196"/>
      <c r="H132279" s="192"/>
    </row>
    <row r="132280" spans="6:8" x14ac:dyDescent="0.2">
      <c r="F132280" s="195"/>
      <c r="G132280" s="196"/>
      <c r="H132280" s="192"/>
    </row>
    <row r="132281" spans="6:8" x14ac:dyDescent="0.2">
      <c r="F132281" s="195"/>
      <c r="G132281" s="196"/>
      <c r="H132281" s="192"/>
    </row>
    <row r="132282" spans="6:8" x14ac:dyDescent="0.2">
      <c r="F132282" s="195"/>
      <c r="G132282" s="196"/>
      <c r="H132282" s="192"/>
    </row>
    <row r="132283" spans="6:8" x14ac:dyDescent="0.2">
      <c r="F132283" s="195"/>
      <c r="G132283" s="196"/>
      <c r="H132283" s="192"/>
    </row>
    <row r="132284" spans="6:8" x14ac:dyDescent="0.2">
      <c r="F132284" s="195"/>
      <c r="G132284" s="196"/>
      <c r="H132284" s="192"/>
    </row>
    <row r="132285" spans="6:8" x14ac:dyDescent="0.2">
      <c r="F132285" s="195"/>
      <c r="G132285" s="196"/>
      <c r="H132285" s="192"/>
    </row>
    <row r="132286" spans="6:8" x14ac:dyDescent="0.2">
      <c r="F132286" s="195"/>
      <c r="G132286" s="196"/>
      <c r="H132286" s="192"/>
    </row>
    <row r="132287" spans="6:8" x14ac:dyDescent="0.2">
      <c r="F132287" s="195"/>
      <c r="G132287" s="196"/>
      <c r="H132287" s="192"/>
    </row>
    <row r="132288" spans="6:8" x14ac:dyDescent="0.2">
      <c r="F132288" s="195"/>
      <c r="G132288" s="196"/>
      <c r="H132288" s="192"/>
    </row>
    <row r="132289" spans="6:8" x14ac:dyDescent="0.2">
      <c r="F132289" s="195"/>
      <c r="G132289" s="196"/>
      <c r="H132289" s="192"/>
    </row>
    <row r="132290" spans="6:8" x14ac:dyDescent="0.2">
      <c r="F132290" s="195"/>
      <c r="G132290" s="196"/>
      <c r="H132290" s="192"/>
    </row>
    <row r="132291" spans="6:8" x14ac:dyDescent="0.2">
      <c r="F132291" s="195"/>
      <c r="G132291" s="196"/>
      <c r="H132291" s="192"/>
    </row>
    <row r="132292" spans="6:8" x14ac:dyDescent="0.2">
      <c r="F132292" s="195"/>
      <c r="G132292" s="196"/>
      <c r="H132292" s="192"/>
    </row>
    <row r="132293" spans="6:8" x14ac:dyDescent="0.2">
      <c r="F132293" s="195"/>
      <c r="G132293" s="196"/>
      <c r="H132293" s="192"/>
    </row>
    <row r="132294" spans="6:8" x14ac:dyDescent="0.2">
      <c r="F132294" s="195"/>
      <c r="G132294" s="196"/>
      <c r="H132294" s="192"/>
    </row>
    <row r="132295" spans="6:8" x14ac:dyDescent="0.2">
      <c r="F132295" s="195"/>
      <c r="G132295" s="196"/>
      <c r="H132295" s="192"/>
    </row>
    <row r="132296" spans="6:8" x14ac:dyDescent="0.2">
      <c r="F132296" s="195"/>
      <c r="G132296" s="196"/>
      <c r="H132296" s="192"/>
    </row>
    <row r="132297" spans="6:8" x14ac:dyDescent="0.2">
      <c r="F132297" s="195"/>
      <c r="G132297" s="196"/>
      <c r="H132297" s="192"/>
    </row>
    <row r="132298" spans="6:8" x14ac:dyDescent="0.2">
      <c r="F132298" s="195"/>
      <c r="G132298" s="196"/>
      <c r="H132298" s="192"/>
    </row>
    <row r="132299" spans="6:8" x14ac:dyDescent="0.2">
      <c r="F132299" s="195"/>
      <c r="G132299" s="196"/>
      <c r="H132299" s="192"/>
    </row>
    <row r="132300" spans="6:8" x14ac:dyDescent="0.2">
      <c r="F132300" s="195"/>
      <c r="G132300" s="196"/>
      <c r="H132300" s="192"/>
    </row>
    <row r="132301" spans="6:8" x14ac:dyDescent="0.2">
      <c r="F132301" s="195"/>
      <c r="G132301" s="196"/>
      <c r="H132301" s="192"/>
    </row>
    <row r="132302" spans="6:8" x14ac:dyDescent="0.2">
      <c r="F132302" s="195"/>
      <c r="G132302" s="196"/>
      <c r="H132302" s="192"/>
    </row>
    <row r="132303" spans="6:8" x14ac:dyDescent="0.2">
      <c r="F132303" s="195"/>
      <c r="G132303" s="196"/>
      <c r="H132303" s="192"/>
    </row>
    <row r="132304" spans="6:8" x14ac:dyDescent="0.2">
      <c r="F132304" s="195"/>
      <c r="G132304" s="196"/>
      <c r="H132304" s="192"/>
    </row>
    <row r="132305" spans="6:8" x14ac:dyDescent="0.2">
      <c r="F132305" s="195"/>
      <c r="G132305" s="196"/>
      <c r="H132305" s="192"/>
    </row>
    <row r="132306" spans="6:8" x14ac:dyDescent="0.2">
      <c r="F132306" s="195"/>
      <c r="G132306" s="196"/>
      <c r="H132306" s="192"/>
    </row>
    <row r="132307" spans="6:8" x14ac:dyDescent="0.2">
      <c r="F132307" s="195"/>
      <c r="G132307" s="196"/>
      <c r="H132307" s="192"/>
    </row>
    <row r="132308" spans="6:8" x14ac:dyDescent="0.2">
      <c r="F132308" s="195"/>
      <c r="G132308" s="196"/>
      <c r="H132308" s="192"/>
    </row>
    <row r="132309" spans="6:8" x14ac:dyDescent="0.2">
      <c r="F132309" s="195"/>
      <c r="G132309" s="196"/>
      <c r="H132309" s="192"/>
    </row>
    <row r="132310" spans="6:8" x14ac:dyDescent="0.2">
      <c r="F132310" s="195"/>
      <c r="G132310" s="196"/>
      <c r="H132310" s="192"/>
    </row>
    <row r="132311" spans="6:8" x14ac:dyDescent="0.2">
      <c r="F132311" s="195"/>
      <c r="G132311" s="196"/>
      <c r="H132311" s="192"/>
    </row>
    <row r="132312" spans="6:8" x14ac:dyDescent="0.2">
      <c r="F132312" s="195"/>
      <c r="G132312" s="196"/>
      <c r="H132312" s="192"/>
    </row>
    <row r="132313" spans="6:8" x14ac:dyDescent="0.2">
      <c r="F132313" s="195"/>
      <c r="G132313" s="196"/>
      <c r="H132313" s="192"/>
    </row>
    <row r="132314" spans="6:8" x14ac:dyDescent="0.2">
      <c r="F132314" s="195"/>
      <c r="G132314" s="196"/>
      <c r="H132314" s="192"/>
    </row>
    <row r="132315" spans="6:8" x14ac:dyDescent="0.2">
      <c r="F132315" s="195"/>
      <c r="G132315" s="196"/>
      <c r="H132315" s="192"/>
    </row>
    <row r="132316" spans="6:8" x14ac:dyDescent="0.2">
      <c r="F132316" s="195"/>
      <c r="G132316" s="196"/>
      <c r="H132316" s="192"/>
    </row>
    <row r="132317" spans="6:8" x14ac:dyDescent="0.2">
      <c r="F132317" s="195"/>
      <c r="G132317" s="196"/>
      <c r="H132317" s="192"/>
    </row>
    <row r="132318" spans="6:8" x14ac:dyDescent="0.2">
      <c r="F132318" s="195"/>
      <c r="G132318" s="196"/>
      <c r="H132318" s="192"/>
    </row>
    <row r="132319" spans="6:8" x14ac:dyDescent="0.2">
      <c r="F132319" s="195"/>
      <c r="G132319" s="196"/>
      <c r="H132319" s="192"/>
    </row>
    <row r="132320" spans="6:8" x14ac:dyDescent="0.2">
      <c r="F132320" s="195"/>
      <c r="G132320" s="196"/>
      <c r="H132320" s="192"/>
    </row>
    <row r="132321" spans="6:8" x14ac:dyDescent="0.2">
      <c r="F132321" s="195"/>
      <c r="G132321" s="196"/>
      <c r="H132321" s="192"/>
    </row>
    <row r="132322" spans="6:8" x14ac:dyDescent="0.2">
      <c r="F132322" s="195"/>
      <c r="G132322" s="196"/>
      <c r="H132322" s="192"/>
    </row>
    <row r="132323" spans="6:8" x14ac:dyDescent="0.2">
      <c r="F132323" s="195"/>
      <c r="G132323" s="196"/>
      <c r="H132323" s="192"/>
    </row>
    <row r="132324" spans="6:8" x14ac:dyDescent="0.2">
      <c r="F132324" s="195"/>
      <c r="G132324" s="196"/>
      <c r="H132324" s="192"/>
    </row>
    <row r="132325" spans="6:8" x14ac:dyDescent="0.2">
      <c r="F132325" s="195"/>
      <c r="G132325" s="196"/>
      <c r="H132325" s="192"/>
    </row>
    <row r="132326" spans="6:8" x14ac:dyDescent="0.2">
      <c r="F132326" s="195"/>
      <c r="G132326" s="196"/>
      <c r="H132326" s="192"/>
    </row>
    <row r="132327" spans="6:8" x14ac:dyDescent="0.2">
      <c r="F132327" s="195"/>
      <c r="G132327" s="196"/>
      <c r="H132327" s="192"/>
    </row>
    <row r="132328" spans="6:8" x14ac:dyDescent="0.2">
      <c r="F132328" s="195"/>
      <c r="G132328" s="196"/>
      <c r="H132328" s="192"/>
    </row>
    <row r="132329" spans="6:8" x14ac:dyDescent="0.2">
      <c r="F132329" s="195"/>
      <c r="G132329" s="196"/>
      <c r="H132329" s="192"/>
    </row>
    <row r="132330" spans="6:8" x14ac:dyDescent="0.2">
      <c r="F132330" s="195"/>
      <c r="G132330" s="196"/>
      <c r="H132330" s="192"/>
    </row>
    <row r="132331" spans="6:8" x14ac:dyDescent="0.2">
      <c r="F132331" s="195"/>
      <c r="G132331" s="196"/>
      <c r="H132331" s="192"/>
    </row>
    <row r="132332" spans="6:8" x14ac:dyDescent="0.2">
      <c r="F132332" s="195"/>
      <c r="G132332" s="196"/>
      <c r="H132332" s="192"/>
    </row>
    <row r="132333" spans="6:8" x14ac:dyDescent="0.2">
      <c r="F132333" s="195"/>
      <c r="G132333" s="196"/>
      <c r="H132333" s="192"/>
    </row>
    <row r="132334" spans="6:8" x14ac:dyDescent="0.2">
      <c r="F132334" s="195"/>
      <c r="G132334" s="196"/>
      <c r="H132334" s="192"/>
    </row>
    <row r="132335" spans="6:8" x14ac:dyDescent="0.2">
      <c r="F132335" s="195"/>
      <c r="G132335" s="196"/>
      <c r="H132335" s="192"/>
    </row>
    <row r="132336" spans="6:8" x14ac:dyDescent="0.2">
      <c r="F132336" s="195"/>
      <c r="G132336" s="196"/>
      <c r="H132336" s="192"/>
    </row>
    <row r="132337" spans="6:8" x14ac:dyDescent="0.2">
      <c r="F132337" s="195"/>
      <c r="G132337" s="196"/>
      <c r="H132337" s="192"/>
    </row>
    <row r="132338" spans="6:8" x14ac:dyDescent="0.2">
      <c r="F132338" s="195"/>
      <c r="G132338" s="196"/>
      <c r="H132338" s="192"/>
    </row>
    <row r="132339" spans="6:8" x14ac:dyDescent="0.2">
      <c r="F132339" s="195"/>
      <c r="G132339" s="196"/>
      <c r="H132339" s="192"/>
    </row>
    <row r="132340" spans="6:8" x14ac:dyDescent="0.2">
      <c r="F132340" s="195"/>
      <c r="G132340" s="196"/>
      <c r="H132340" s="192"/>
    </row>
    <row r="132341" spans="6:8" x14ac:dyDescent="0.2">
      <c r="F132341" s="195"/>
      <c r="G132341" s="196"/>
      <c r="H132341" s="192"/>
    </row>
    <row r="132342" spans="6:8" x14ac:dyDescent="0.2">
      <c r="F132342" s="195"/>
      <c r="G132342" s="196"/>
      <c r="H132342" s="192"/>
    </row>
    <row r="132343" spans="6:8" x14ac:dyDescent="0.2">
      <c r="F132343" s="195"/>
      <c r="G132343" s="196"/>
      <c r="H132343" s="192"/>
    </row>
    <row r="132344" spans="6:8" x14ac:dyDescent="0.2">
      <c r="F132344" s="195"/>
      <c r="G132344" s="196"/>
      <c r="H132344" s="192"/>
    </row>
    <row r="132345" spans="6:8" x14ac:dyDescent="0.2">
      <c r="F132345" s="195"/>
      <c r="G132345" s="196"/>
      <c r="H132345" s="192"/>
    </row>
    <row r="132346" spans="6:8" x14ac:dyDescent="0.2">
      <c r="F132346" s="195"/>
      <c r="G132346" s="196"/>
      <c r="H132346" s="192"/>
    </row>
    <row r="132347" spans="6:8" x14ac:dyDescent="0.2">
      <c r="F132347" s="195"/>
      <c r="G132347" s="196"/>
      <c r="H132347" s="192"/>
    </row>
    <row r="132348" spans="6:8" x14ac:dyDescent="0.2">
      <c r="F132348" s="195"/>
      <c r="G132348" s="196"/>
      <c r="H132348" s="192"/>
    </row>
    <row r="132349" spans="6:8" x14ac:dyDescent="0.2">
      <c r="F132349" s="195"/>
      <c r="G132349" s="196"/>
      <c r="H132349" s="192"/>
    </row>
    <row r="132350" spans="6:8" x14ac:dyDescent="0.2">
      <c r="F132350" s="195"/>
      <c r="G132350" s="196"/>
      <c r="H132350" s="192"/>
    </row>
    <row r="132351" spans="6:8" x14ac:dyDescent="0.2">
      <c r="F132351" s="195"/>
      <c r="G132351" s="196"/>
      <c r="H132351" s="192"/>
    </row>
    <row r="132352" spans="6:8" x14ac:dyDescent="0.2">
      <c r="F132352" s="195"/>
      <c r="G132352" s="196"/>
      <c r="H132352" s="192"/>
    </row>
    <row r="132353" spans="6:8" x14ac:dyDescent="0.2">
      <c r="F132353" s="195"/>
      <c r="G132353" s="196"/>
      <c r="H132353" s="192"/>
    </row>
    <row r="132354" spans="6:8" x14ac:dyDescent="0.2">
      <c r="F132354" s="195"/>
      <c r="G132354" s="196"/>
      <c r="H132354" s="192"/>
    </row>
    <row r="132355" spans="6:8" x14ac:dyDescent="0.2">
      <c r="F132355" s="195"/>
      <c r="G132355" s="196"/>
      <c r="H132355" s="192"/>
    </row>
    <row r="132356" spans="6:8" x14ac:dyDescent="0.2">
      <c r="F132356" s="195"/>
      <c r="G132356" s="196"/>
      <c r="H132356" s="192"/>
    </row>
    <row r="132357" spans="6:8" x14ac:dyDescent="0.2">
      <c r="F132357" s="195"/>
      <c r="G132357" s="196"/>
      <c r="H132357" s="192"/>
    </row>
    <row r="132358" spans="6:8" x14ac:dyDescent="0.2">
      <c r="F132358" s="195"/>
      <c r="G132358" s="196"/>
      <c r="H132358" s="192"/>
    </row>
    <row r="132359" spans="6:8" x14ac:dyDescent="0.2">
      <c r="F132359" s="195"/>
      <c r="G132359" s="196"/>
      <c r="H132359" s="192"/>
    </row>
    <row r="132360" spans="6:8" x14ac:dyDescent="0.2">
      <c r="F132360" s="195"/>
      <c r="G132360" s="196"/>
      <c r="H132360" s="192"/>
    </row>
    <row r="132361" spans="6:8" x14ac:dyDescent="0.2">
      <c r="F132361" s="195"/>
      <c r="G132361" s="196"/>
      <c r="H132361" s="192"/>
    </row>
    <row r="132362" spans="6:8" x14ac:dyDescent="0.2">
      <c r="F132362" s="195"/>
      <c r="G132362" s="196"/>
      <c r="H132362" s="192"/>
    </row>
    <row r="132363" spans="6:8" x14ac:dyDescent="0.2">
      <c r="F132363" s="195"/>
      <c r="G132363" s="196"/>
      <c r="H132363" s="192"/>
    </row>
    <row r="132364" spans="6:8" x14ac:dyDescent="0.2">
      <c r="F132364" s="195"/>
      <c r="G132364" s="196"/>
      <c r="H132364" s="192"/>
    </row>
    <row r="132365" spans="6:8" x14ac:dyDescent="0.2">
      <c r="F132365" s="195"/>
      <c r="G132365" s="196"/>
      <c r="H132365" s="192"/>
    </row>
    <row r="132366" spans="6:8" x14ac:dyDescent="0.2">
      <c r="F132366" s="195"/>
      <c r="G132366" s="196"/>
      <c r="H132366" s="192"/>
    </row>
    <row r="132367" spans="6:8" x14ac:dyDescent="0.2">
      <c r="F132367" s="195"/>
      <c r="G132367" s="196"/>
      <c r="H132367" s="192"/>
    </row>
    <row r="132368" spans="6:8" x14ac:dyDescent="0.2">
      <c r="F132368" s="195"/>
      <c r="G132368" s="196"/>
      <c r="H132368" s="192"/>
    </row>
    <row r="132369" spans="6:8" x14ac:dyDescent="0.2">
      <c r="F132369" s="195"/>
      <c r="G132369" s="196"/>
      <c r="H132369" s="192"/>
    </row>
    <row r="132370" spans="6:8" x14ac:dyDescent="0.2">
      <c r="F132370" s="195"/>
      <c r="G132370" s="196"/>
      <c r="H132370" s="192"/>
    </row>
    <row r="132371" spans="6:8" x14ac:dyDescent="0.2">
      <c r="F132371" s="195"/>
      <c r="G132371" s="196"/>
      <c r="H132371" s="192"/>
    </row>
    <row r="132372" spans="6:8" x14ac:dyDescent="0.2">
      <c r="F132372" s="195"/>
      <c r="G132372" s="196"/>
      <c r="H132372" s="192"/>
    </row>
    <row r="132373" spans="6:8" x14ac:dyDescent="0.2">
      <c r="F132373" s="195"/>
      <c r="G132373" s="196"/>
      <c r="H132373" s="192"/>
    </row>
    <row r="132374" spans="6:8" x14ac:dyDescent="0.2">
      <c r="F132374" s="195"/>
      <c r="G132374" s="196"/>
      <c r="H132374" s="192"/>
    </row>
    <row r="132375" spans="6:8" x14ac:dyDescent="0.2">
      <c r="F132375" s="195"/>
      <c r="G132375" s="196"/>
      <c r="H132375" s="192"/>
    </row>
    <row r="132376" spans="6:8" x14ac:dyDescent="0.2">
      <c r="F132376" s="195"/>
      <c r="G132376" s="196"/>
      <c r="H132376" s="192"/>
    </row>
    <row r="132377" spans="6:8" x14ac:dyDescent="0.2">
      <c r="F132377" s="195"/>
      <c r="G132377" s="196"/>
      <c r="H132377" s="192"/>
    </row>
    <row r="132378" spans="6:8" x14ac:dyDescent="0.2">
      <c r="F132378" s="195"/>
      <c r="G132378" s="196"/>
      <c r="H132378" s="192"/>
    </row>
    <row r="132379" spans="6:8" x14ac:dyDescent="0.2">
      <c r="F132379" s="195"/>
      <c r="G132379" s="196"/>
      <c r="H132379" s="192"/>
    </row>
    <row r="132380" spans="6:8" x14ac:dyDescent="0.2">
      <c r="F132380" s="195"/>
      <c r="G132380" s="196"/>
      <c r="H132380" s="192"/>
    </row>
    <row r="132381" spans="6:8" x14ac:dyDescent="0.2">
      <c r="F132381" s="195"/>
      <c r="G132381" s="196"/>
      <c r="H132381" s="192"/>
    </row>
    <row r="132382" spans="6:8" x14ac:dyDescent="0.2">
      <c r="F132382" s="195"/>
      <c r="G132382" s="196"/>
      <c r="H132382" s="192"/>
    </row>
    <row r="132383" spans="6:8" x14ac:dyDescent="0.2">
      <c r="F132383" s="195"/>
      <c r="G132383" s="196"/>
      <c r="H132383" s="192"/>
    </row>
    <row r="132384" spans="6:8" x14ac:dyDescent="0.2">
      <c r="F132384" s="195"/>
      <c r="G132384" s="196"/>
      <c r="H132384" s="192"/>
    </row>
    <row r="132385" spans="6:8" x14ac:dyDescent="0.2">
      <c r="F132385" s="195"/>
      <c r="G132385" s="196"/>
      <c r="H132385" s="192"/>
    </row>
    <row r="132386" spans="6:8" x14ac:dyDescent="0.2">
      <c r="F132386" s="195"/>
      <c r="G132386" s="196"/>
      <c r="H132386" s="192"/>
    </row>
    <row r="132387" spans="6:8" x14ac:dyDescent="0.2">
      <c r="F132387" s="195"/>
      <c r="G132387" s="196"/>
      <c r="H132387" s="192"/>
    </row>
    <row r="132388" spans="6:8" x14ac:dyDescent="0.2">
      <c r="F132388" s="195"/>
      <c r="G132388" s="196"/>
      <c r="H132388" s="192"/>
    </row>
    <row r="132389" spans="6:8" x14ac:dyDescent="0.2">
      <c r="F132389" s="195"/>
      <c r="G132389" s="196"/>
      <c r="H132389" s="192"/>
    </row>
    <row r="132390" spans="6:8" x14ac:dyDescent="0.2">
      <c r="F132390" s="195"/>
      <c r="G132390" s="196"/>
      <c r="H132390" s="192"/>
    </row>
    <row r="132391" spans="6:8" x14ac:dyDescent="0.2">
      <c r="F132391" s="195"/>
      <c r="G132391" s="196"/>
      <c r="H132391" s="192"/>
    </row>
    <row r="132392" spans="6:8" x14ac:dyDescent="0.2">
      <c r="F132392" s="195"/>
      <c r="G132392" s="196"/>
      <c r="H132392" s="192"/>
    </row>
    <row r="132393" spans="6:8" x14ac:dyDescent="0.2">
      <c r="F132393" s="195"/>
      <c r="G132393" s="196"/>
      <c r="H132393" s="192"/>
    </row>
    <row r="132394" spans="6:8" x14ac:dyDescent="0.2">
      <c r="F132394" s="195"/>
      <c r="G132394" s="196"/>
      <c r="H132394" s="192"/>
    </row>
    <row r="132395" spans="6:8" x14ac:dyDescent="0.2">
      <c r="F132395" s="195"/>
      <c r="G132395" s="196"/>
      <c r="H132395" s="192"/>
    </row>
    <row r="132396" spans="6:8" x14ac:dyDescent="0.2">
      <c r="F132396" s="195"/>
      <c r="G132396" s="196"/>
      <c r="H132396" s="192"/>
    </row>
    <row r="132397" spans="6:8" x14ac:dyDescent="0.2">
      <c r="F132397" s="195"/>
      <c r="G132397" s="196"/>
      <c r="H132397" s="192"/>
    </row>
    <row r="132398" spans="6:8" x14ac:dyDescent="0.2">
      <c r="F132398" s="195"/>
      <c r="G132398" s="196"/>
      <c r="H132398" s="192"/>
    </row>
    <row r="132399" spans="6:8" x14ac:dyDescent="0.2">
      <c r="F132399" s="195"/>
      <c r="G132399" s="196"/>
      <c r="H132399" s="192"/>
    </row>
    <row r="132400" spans="6:8" x14ac:dyDescent="0.2">
      <c r="F132400" s="195"/>
      <c r="G132400" s="196"/>
      <c r="H132400" s="192"/>
    </row>
    <row r="132401" spans="6:8" x14ac:dyDescent="0.2">
      <c r="F132401" s="195"/>
      <c r="G132401" s="196"/>
      <c r="H132401" s="192"/>
    </row>
    <row r="132402" spans="6:8" x14ac:dyDescent="0.2">
      <c r="F132402" s="195"/>
      <c r="G132402" s="196"/>
      <c r="H132402" s="192"/>
    </row>
    <row r="132403" spans="6:8" x14ac:dyDescent="0.2">
      <c r="F132403" s="195"/>
      <c r="G132403" s="196"/>
      <c r="H132403" s="192"/>
    </row>
    <row r="132404" spans="6:8" x14ac:dyDescent="0.2">
      <c r="F132404" s="195"/>
      <c r="G132404" s="196"/>
      <c r="H132404" s="192"/>
    </row>
    <row r="132405" spans="6:8" x14ac:dyDescent="0.2">
      <c r="F132405" s="195"/>
      <c r="G132405" s="196"/>
      <c r="H132405" s="192"/>
    </row>
    <row r="132406" spans="6:8" x14ac:dyDescent="0.2">
      <c r="F132406" s="195"/>
      <c r="G132406" s="196"/>
      <c r="H132406" s="192"/>
    </row>
    <row r="132407" spans="6:8" x14ac:dyDescent="0.2">
      <c r="F132407" s="195"/>
      <c r="G132407" s="196"/>
      <c r="H132407" s="192"/>
    </row>
    <row r="132408" spans="6:8" x14ac:dyDescent="0.2">
      <c r="F132408" s="195"/>
      <c r="G132408" s="196"/>
      <c r="H132408" s="192"/>
    </row>
    <row r="132409" spans="6:8" x14ac:dyDescent="0.2">
      <c r="F132409" s="195"/>
      <c r="G132409" s="196"/>
      <c r="H132409" s="192"/>
    </row>
    <row r="132410" spans="6:8" x14ac:dyDescent="0.2">
      <c r="F132410" s="195"/>
      <c r="G132410" s="196"/>
      <c r="H132410" s="192"/>
    </row>
    <row r="132411" spans="6:8" x14ac:dyDescent="0.2">
      <c r="F132411" s="195"/>
      <c r="G132411" s="196"/>
      <c r="H132411" s="192"/>
    </row>
    <row r="132412" spans="6:8" x14ac:dyDescent="0.2">
      <c r="F132412" s="195"/>
      <c r="G132412" s="196"/>
      <c r="H132412" s="192"/>
    </row>
    <row r="132413" spans="6:8" x14ac:dyDescent="0.2">
      <c r="F132413" s="195"/>
      <c r="G132413" s="196"/>
      <c r="H132413" s="192"/>
    </row>
    <row r="132414" spans="6:8" x14ac:dyDescent="0.2">
      <c r="F132414" s="195"/>
      <c r="G132414" s="196"/>
      <c r="H132414" s="192"/>
    </row>
    <row r="132415" spans="6:8" x14ac:dyDescent="0.2">
      <c r="F132415" s="195"/>
      <c r="G132415" s="196"/>
      <c r="H132415" s="192"/>
    </row>
    <row r="132416" spans="6:8" x14ac:dyDescent="0.2">
      <c r="F132416" s="195"/>
      <c r="G132416" s="196"/>
      <c r="H132416" s="192"/>
    </row>
    <row r="132417" spans="6:8" x14ac:dyDescent="0.2">
      <c r="F132417" s="195"/>
      <c r="G132417" s="196"/>
      <c r="H132417" s="192"/>
    </row>
    <row r="132418" spans="6:8" x14ac:dyDescent="0.2">
      <c r="F132418" s="195"/>
      <c r="G132418" s="196"/>
      <c r="H132418" s="192"/>
    </row>
    <row r="132419" spans="6:8" x14ac:dyDescent="0.2">
      <c r="F132419" s="195"/>
      <c r="G132419" s="196"/>
      <c r="H132419" s="192"/>
    </row>
    <row r="132420" spans="6:8" x14ac:dyDescent="0.2">
      <c r="F132420" s="195"/>
      <c r="G132420" s="196"/>
      <c r="H132420" s="192"/>
    </row>
    <row r="132421" spans="6:8" x14ac:dyDescent="0.2">
      <c r="F132421" s="195"/>
      <c r="G132421" s="196"/>
      <c r="H132421" s="192"/>
    </row>
    <row r="132422" spans="6:8" x14ac:dyDescent="0.2">
      <c r="F132422" s="195"/>
      <c r="G132422" s="196"/>
      <c r="H132422" s="192"/>
    </row>
    <row r="132423" spans="6:8" x14ac:dyDescent="0.2">
      <c r="F132423" s="195"/>
      <c r="G132423" s="196"/>
      <c r="H132423" s="192"/>
    </row>
    <row r="132424" spans="6:8" x14ac:dyDescent="0.2">
      <c r="F132424" s="195"/>
      <c r="G132424" s="196"/>
      <c r="H132424" s="192"/>
    </row>
    <row r="132425" spans="6:8" x14ac:dyDescent="0.2">
      <c r="F132425" s="195"/>
      <c r="G132425" s="196"/>
      <c r="H132425" s="192"/>
    </row>
    <row r="132426" spans="6:8" x14ac:dyDescent="0.2">
      <c r="F132426" s="195"/>
      <c r="G132426" s="196"/>
      <c r="H132426" s="192"/>
    </row>
    <row r="132427" spans="6:8" x14ac:dyDescent="0.2">
      <c r="F132427" s="195"/>
      <c r="G132427" s="196"/>
      <c r="H132427" s="192"/>
    </row>
    <row r="132428" spans="6:8" x14ac:dyDescent="0.2">
      <c r="F132428" s="195"/>
      <c r="G132428" s="196"/>
      <c r="H132428" s="192"/>
    </row>
    <row r="132429" spans="6:8" x14ac:dyDescent="0.2">
      <c r="F132429" s="195"/>
      <c r="G132429" s="196"/>
      <c r="H132429" s="192"/>
    </row>
    <row r="132430" spans="6:8" x14ac:dyDescent="0.2">
      <c r="F132430" s="195"/>
      <c r="G132430" s="196"/>
      <c r="H132430" s="192"/>
    </row>
    <row r="132431" spans="6:8" x14ac:dyDescent="0.2">
      <c r="F132431" s="195"/>
      <c r="G132431" s="196"/>
      <c r="H132431" s="192"/>
    </row>
    <row r="132432" spans="6:8" x14ac:dyDescent="0.2">
      <c r="F132432" s="195"/>
      <c r="G132432" s="196"/>
      <c r="H132432" s="192"/>
    </row>
    <row r="132433" spans="6:8" x14ac:dyDescent="0.2">
      <c r="F132433" s="195"/>
      <c r="G132433" s="196"/>
      <c r="H132433" s="192"/>
    </row>
    <row r="132434" spans="6:8" x14ac:dyDescent="0.2">
      <c r="F132434" s="195"/>
      <c r="G132434" s="196"/>
      <c r="H132434" s="192"/>
    </row>
    <row r="132435" spans="6:8" x14ac:dyDescent="0.2">
      <c r="F132435" s="195"/>
      <c r="G132435" s="196"/>
      <c r="H132435" s="192"/>
    </row>
    <row r="132436" spans="6:8" x14ac:dyDescent="0.2">
      <c r="F132436" s="195"/>
      <c r="G132436" s="196"/>
      <c r="H132436" s="192"/>
    </row>
    <row r="132437" spans="6:8" x14ac:dyDescent="0.2">
      <c r="F132437" s="195"/>
      <c r="G132437" s="196"/>
      <c r="H132437" s="192"/>
    </row>
    <row r="132438" spans="6:8" x14ac:dyDescent="0.2">
      <c r="F132438" s="195"/>
      <c r="G132438" s="196"/>
      <c r="H132438" s="192"/>
    </row>
    <row r="132439" spans="6:8" x14ac:dyDescent="0.2">
      <c r="F132439" s="195"/>
      <c r="G132439" s="196"/>
      <c r="H132439" s="192"/>
    </row>
    <row r="132440" spans="6:8" x14ac:dyDescent="0.2">
      <c r="F132440" s="195"/>
      <c r="G132440" s="196"/>
      <c r="H132440" s="192"/>
    </row>
    <row r="132441" spans="6:8" x14ac:dyDescent="0.2">
      <c r="F132441" s="195"/>
      <c r="G132441" s="196"/>
      <c r="H132441" s="192"/>
    </row>
    <row r="132442" spans="6:8" x14ac:dyDescent="0.2">
      <c r="F132442" s="195"/>
      <c r="G132442" s="196"/>
      <c r="H132442" s="192"/>
    </row>
    <row r="132443" spans="6:8" x14ac:dyDescent="0.2">
      <c r="F132443" s="195"/>
      <c r="G132443" s="196"/>
      <c r="H132443" s="192"/>
    </row>
    <row r="132444" spans="6:8" x14ac:dyDescent="0.2">
      <c r="F132444" s="195"/>
      <c r="G132444" s="196"/>
      <c r="H132444" s="192"/>
    </row>
    <row r="132445" spans="6:8" x14ac:dyDescent="0.2">
      <c r="F132445" s="195"/>
      <c r="G132445" s="196"/>
      <c r="H132445" s="192"/>
    </row>
    <row r="132446" spans="6:8" x14ac:dyDescent="0.2">
      <c r="F132446" s="195"/>
      <c r="G132446" s="196"/>
      <c r="H132446" s="192"/>
    </row>
    <row r="132447" spans="6:8" x14ac:dyDescent="0.2">
      <c r="F132447" s="195"/>
      <c r="G132447" s="196"/>
      <c r="H132447" s="192"/>
    </row>
    <row r="132448" spans="6:8" x14ac:dyDescent="0.2">
      <c r="F132448" s="195"/>
      <c r="G132448" s="196"/>
      <c r="H132448" s="192"/>
    </row>
    <row r="132449" spans="6:8" x14ac:dyDescent="0.2">
      <c r="F132449" s="195"/>
      <c r="G132449" s="196"/>
      <c r="H132449" s="192"/>
    </row>
    <row r="132450" spans="6:8" x14ac:dyDescent="0.2">
      <c r="F132450" s="195"/>
      <c r="G132450" s="196"/>
      <c r="H132450" s="192"/>
    </row>
    <row r="132451" spans="6:8" x14ac:dyDescent="0.2">
      <c r="F132451" s="195"/>
      <c r="G132451" s="196"/>
      <c r="H132451" s="192"/>
    </row>
    <row r="132452" spans="6:8" x14ac:dyDescent="0.2">
      <c r="F132452" s="195"/>
      <c r="G132452" s="196"/>
      <c r="H132452" s="192"/>
    </row>
    <row r="132453" spans="6:8" x14ac:dyDescent="0.2">
      <c r="F132453" s="195"/>
      <c r="G132453" s="196"/>
      <c r="H132453" s="192"/>
    </row>
    <row r="132454" spans="6:8" x14ac:dyDescent="0.2">
      <c r="F132454" s="195"/>
      <c r="G132454" s="196"/>
      <c r="H132454" s="192"/>
    </row>
    <row r="132455" spans="6:8" x14ac:dyDescent="0.2">
      <c r="F132455" s="195"/>
      <c r="G132455" s="196"/>
      <c r="H132455" s="192"/>
    </row>
    <row r="132456" spans="6:8" x14ac:dyDescent="0.2">
      <c r="F132456" s="195"/>
      <c r="G132456" s="196"/>
      <c r="H132456" s="192"/>
    </row>
    <row r="132457" spans="6:8" x14ac:dyDescent="0.2">
      <c r="F132457" s="195"/>
      <c r="G132457" s="196"/>
      <c r="H132457" s="192"/>
    </row>
    <row r="132458" spans="6:8" x14ac:dyDescent="0.2">
      <c r="F132458" s="195"/>
      <c r="G132458" s="196"/>
      <c r="H132458" s="192"/>
    </row>
    <row r="132459" spans="6:8" x14ac:dyDescent="0.2">
      <c r="F132459" s="195"/>
      <c r="G132459" s="196"/>
      <c r="H132459" s="192"/>
    </row>
    <row r="132460" spans="6:8" x14ac:dyDescent="0.2">
      <c r="F132460" s="195"/>
      <c r="G132460" s="196"/>
      <c r="H132460" s="192"/>
    </row>
    <row r="132461" spans="6:8" x14ac:dyDescent="0.2">
      <c r="F132461" s="195"/>
      <c r="G132461" s="196"/>
      <c r="H132461" s="192"/>
    </row>
    <row r="132462" spans="6:8" x14ac:dyDescent="0.2">
      <c r="F132462" s="195"/>
      <c r="G132462" s="196"/>
      <c r="H132462" s="192"/>
    </row>
    <row r="132463" spans="6:8" x14ac:dyDescent="0.2">
      <c r="F132463" s="195"/>
      <c r="G132463" s="196"/>
      <c r="H132463" s="192"/>
    </row>
    <row r="132464" spans="6:8" x14ac:dyDescent="0.2">
      <c r="F132464" s="195"/>
      <c r="G132464" s="196"/>
      <c r="H132464" s="192"/>
    </row>
    <row r="132465" spans="6:8" x14ac:dyDescent="0.2">
      <c r="F132465" s="195"/>
      <c r="G132465" s="196"/>
      <c r="H132465" s="192"/>
    </row>
    <row r="132466" spans="6:8" x14ac:dyDescent="0.2">
      <c r="F132466" s="195"/>
      <c r="G132466" s="196"/>
      <c r="H132466" s="192"/>
    </row>
    <row r="132467" spans="6:8" x14ac:dyDescent="0.2">
      <c r="F132467" s="195"/>
      <c r="G132467" s="196"/>
      <c r="H132467" s="192"/>
    </row>
    <row r="132468" spans="6:8" x14ac:dyDescent="0.2">
      <c r="F132468" s="195"/>
      <c r="G132468" s="196"/>
      <c r="H132468" s="192"/>
    </row>
    <row r="132469" spans="6:8" x14ac:dyDescent="0.2">
      <c r="F132469" s="195"/>
      <c r="G132469" s="196"/>
      <c r="H132469" s="192"/>
    </row>
    <row r="132470" spans="6:8" x14ac:dyDescent="0.2">
      <c r="F132470" s="195"/>
      <c r="G132470" s="196"/>
      <c r="H132470" s="192"/>
    </row>
    <row r="132471" spans="6:8" x14ac:dyDescent="0.2">
      <c r="F132471" s="195"/>
      <c r="G132471" s="196"/>
      <c r="H132471" s="192"/>
    </row>
    <row r="132472" spans="6:8" x14ac:dyDescent="0.2">
      <c r="F132472" s="195"/>
      <c r="G132472" s="196"/>
      <c r="H132472" s="192"/>
    </row>
    <row r="132473" spans="6:8" x14ac:dyDescent="0.2">
      <c r="F132473" s="195"/>
      <c r="G132473" s="196"/>
      <c r="H132473" s="192"/>
    </row>
    <row r="132474" spans="6:8" x14ac:dyDescent="0.2">
      <c r="F132474" s="195"/>
      <c r="G132474" s="196"/>
      <c r="H132474" s="192"/>
    </row>
    <row r="132475" spans="6:8" x14ac:dyDescent="0.2">
      <c r="F132475" s="195"/>
      <c r="G132475" s="196"/>
      <c r="H132475" s="192"/>
    </row>
    <row r="132476" spans="6:8" x14ac:dyDescent="0.2">
      <c r="F132476" s="195"/>
      <c r="G132476" s="196"/>
      <c r="H132476" s="192"/>
    </row>
    <row r="132477" spans="6:8" x14ac:dyDescent="0.2">
      <c r="F132477" s="195"/>
      <c r="G132477" s="196"/>
      <c r="H132477" s="192"/>
    </row>
    <row r="132478" spans="6:8" x14ac:dyDescent="0.2">
      <c r="F132478" s="195"/>
      <c r="G132478" s="196"/>
      <c r="H132478" s="192"/>
    </row>
    <row r="132479" spans="6:8" x14ac:dyDescent="0.2">
      <c r="F132479" s="195"/>
      <c r="G132479" s="196"/>
      <c r="H132479" s="192"/>
    </row>
    <row r="132480" spans="6:8" x14ac:dyDescent="0.2">
      <c r="F132480" s="195"/>
      <c r="G132480" s="196"/>
      <c r="H132480" s="192"/>
    </row>
    <row r="132481" spans="6:8" x14ac:dyDescent="0.2">
      <c r="F132481" s="195"/>
      <c r="G132481" s="196"/>
      <c r="H132481" s="192"/>
    </row>
    <row r="132482" spans="6:8" x14ac:dyDescent="0.2">
      <c r="F132482" s="195"/>
      <c r="G132482" s="196"/>
      <c r="H132482" s="192"/>
    </row>
    <row r="132483" spans="6:8" x14ac:dyDescent="0.2">
      <c r="F132483" s="195"/>
      <c r="G132483" s="196"/>
      <c r="H132483" s="192"/>
    </row>
    <row r="132484" spans="6:8" x14ac:dyDescent="0.2">
      <c r="F132484" s="195"/>
      <c r="G132484" s="196"/>
      <c r="H132484" s="192"/>
    </row>
    <row r="132485" spans="6:8" x14ac:dyDescent="0.2">
      <c r="F132485" s="195"/>
      <c r="G132485" s="196"/>
      <c r="H132485" s="192"/>
    </row>
    <row r="132486" spans="6:8" x14ac:dyDescent="0.2">
      <c r="F132486" s="195"/>
      <c r="G132486" s="196"/>
      <c r="H132486" s="192"/>
    </row>
    <row r="132487" spans="6:8" x14ac:dyDescent="0.2">
      <c r="F132487" s="195"/>
      <c r="G132487" s="196"/>
      <c r="H132487" s="192"/>
    </row>
    <row r="132488" spans="6:8" x14ac:dyDescent="0.2">
      <c r="F132488" s="195"/>
      <c r="G132488" s="196"/>
      <c r="H132488" s="192"/>
    </row>
    <row r="132489" spans="6:8" x14ac:dyDescent="0.2">
      <c r="F132489" s="195"/>
      <c r="G132489" s="196"/>
      <c r="H132489" s="192"/>
    </row>
    <row r="132490" spans="6:8" x14ac:dyDescent="0.2">
      <c r="F132490" s="195"/>
      <c r="G132490" s="196"/>
      <c r="H132490" s="192"/>
    </row>
    <row r="132491" spans="6:8" x14ac:dyDescent="0.2">
      <c r="F132491" s="195"/>
      <c r="G132491" s="196"/>
      <c r="H132491" s="192"/>
    </row>
    <row r="132492" spans="6:8" x14ac:dyDescent="0.2">
      <c r="F132492" s="195"/>
      <c r="G132492" s="196"/>
      <c r="H132492" s="192"/>
    </row>
    <row r="132493" spans="6:8" x14ac:dyDescent="0.2">
      <c r="F132493" s="195"/>
      <c r="G132493" s="196"/>
      <c r="H132493" s="192"/>
    </row>
    <row r="132494" spans="6:8" x14ac:dyDescent="0.2">
      <c r="F132494" s="195"/>
      <c r="G132494" s="196"/>
      <c r="H132494" s="192"/>
    </row>
    <row r="132495" spans="6:8" x14ac:dyDescent="0.2">
      <c r="F132495" s="195"/>
      <c r="G132495" s="196"/>
      <c r="H132495" s="192"/>
    </row>
    <row r="132496" spans="6:8" x14ac:dyDescent="0.2">
      <c r="F132496" s="195"/>
      <c r="G132496" s="196"/>
      <c r="H132496" s="192"/>
    </row>
    <row r="132497" spans="6:8" x14ac:dyDescent="0.2">
      <c r="F132497" s="195"/>
      <c r="G132497" s="196"/>
      <c r="H132497" s="192"/>
    </row>
    <row r="132498" spans="6:8" x14ac:dyDescent="0.2">
      <c r="F132498" s="195"/>
      <c r="G132498" s="196"/>
      <c r="H132498" s="192"/>
    </row>
    <row r="132499" spans="6:8" x14ac:dyDescent="0.2">
      <c r="F132499" s="195"/>
      <c r="G132499" s="196"/>
      <c r="H132499" s="192"/>
    </row>
    <row r="132500" spans="6:8" x14ac:dyDescent="0.2">
      <c r="F132500" s="195"/>
      <c r="G132500" s="196"/>
      <c r="H132500" s="192"/>
    </row>
    <row r="132501" spans="6:8" x14ac:dyDescent="0.2">
      <c r="F132501" s="195"/>
      <c r="G132501" s="196"/>
      <c r="H132501" s="192"/>
    </row>
    <row r="132502" spans="6:8" x14ac:dyDescent="0.2">
      <c r="F132502" s="195"/>
      <c r="G132502" s="196"/>
      <c r="H132502" s="192"/>
    </row>
    <row r="132503" spans="6:8" x14ac:dyDescent="0.2">
      <c r="F132503" s="195"/>
      <c r="G132503" s="196"/>
      <c r="H132503" s="192"/>
    </row>
    <row r="132504" spans="6:8" x14ac:dyDescent="0.2">
      <c r="F132504" s="195"/>
      <c r="G132504" s="196"/>
      <c r="H132504" s="192"/>
    </row>
    <row r="132505" spans="6:8" x14ac:dyDescent="0.2">
      <c r="F132505" s="195"/>
      <c r="G132505" s="196"/>
      <c r="H132505" s="192"/>
    </row>
    <row r="132506" spans="6:8" x14ac:dyDescent="0.2">
      <c r="F132506" s="195"/>
      <c r="G132506" s="196"/>
      <c r="H132506" s="192"/>
    </row>
    <row r="132507" spans="6:8" x14ac:dyDescent="0.2">
      <c r="F132507" s="195"/>
      <c r="G132507" s="196"/>
      <c r="H132507" s="192"/>
    </row>
    <row r="132508" spans="6:8" x14ac:dyDescent="0.2">
      <c r="F132508" s="195"/>
      <c r="G132508" s="196"/>
      <c r="H132508" s="192"/>
    </row>
    <row r="132509" spans="6:8" x14ac:dyDescent="0.2">
      <c r="F132509" s="195"/>
      <c r="G132509" s="196"/>
      <c r="H132509" s="192"/>
    </row>
    <row r="132510" spans="6:8" x14ac:dyDescent="0.2">
      <c r="F132510" s="195"/>
      <c r="G132510" s="196"/>
      <c r="H132510" s="192"/>
    </row>
    <row r="132511" spans="6:8" x14ac:dyDescent="0.2">
      <c r="F132511" s="195"/>
      <c r="G132511" s="196"/>
      <c r="H132511" s="192"/>
    </row>
    <row r="132512" spans="6:8" x14ac:dyDescent="0.2">
      <c r="F132512" s="195"/>
      <c r="G132512" s="196"/>
      <c r="H132512" s="192"/>
    </row>
    <row r="132513" spans="6:8" x14ac:dyDescent="0.2">
      <c r="F132513" s="195"/>
      <c r="G132513" s="196"/>
      <c r="H132513" s="192"/>
    </row>
    <row r="132514" spans="6:8" x14ac:dyDescent="0.2">
      <c r="F132514" s="195"/>
      <c r="G132514" s="196"/>
      <c r="H132514" s="192"/>
    </row>
    <row r="132515" spans="6:8" x14ac:dyDescent="0.2">
      <c r="F132515" s="195"/>
      <c r="G132515" s="196"/>
      <c r="H132515" s="192"/>
    </row>
    <row r="132516" spans="6:8" x14ac:dyDescent="0.2">
      <c r="F132516" s="195"/>
      <c r="G132516" s="196"/>
      <c r="H132516" s="192"/>
    </row>
    <row r="132517" spans="6:8" x14ac:dyDescent="0.2">
      <c r="F132517" s="195"/>
      <c r="G132517" s="196"/>
      <c r="H132517" s="192"/>
    </row>
    <row r="132518" spans="6:8" x14ac:dyDescent="0.2">
      <c r="F132518" s="195"/>
      <c r="G132518" s="196"/>
      <c r="H132518" s="192"/>
    </row>
    <row r="132519" spans="6:8" x14ac:dyDescent="0.2">
      <c r="F132519" s="195"/>
      <c r="G132519" s="196"/>
      <c r="H132519" s="192"/>
    </row>
    <row r="132520" spans="6:8" x14ac:dyDescent="0.2">
      <c r="F132520" s="195"/>
      <c r="G132520" s="196"/>
      <c r="H132520" s="192"/>
    </row>
    <row r="132521" spans="6:8" x14ac:dyDescent="0.2">
      <c r="F132521" s="195"/>
      <c r="G132521" s="196"/>
      <c r="H132521" s="192"/>
    </row>
    <row r="132522" spans="6:8" x14ac:dyDescent="0.2">
      <c r="F132522" s="195"/>
      <c r="G132522" s="196"/>
      <c r="H132522" s="192"/>
    </row>
    <row r="132523" spans="6:8" x14ac:dyDescent="0.2">
      <c r="F132523" s="195"/>
      <c r="G132523" s="196"/>
      <c r="H132523" s="192"/>
    </row>
    <row r="132524" spans="6:8" x14ac:dyDescent="0.2">
      <c r="F132524" s="195"/>
      <c r="G132524" s="196"/>
      <c r="H132524" s="192"/>
    </row>
    <row r="132525" spans="6:8" x14ac:dyDescent="0.2">
      <c r="F132525" s="195"/>
      <c r="G132525" s="196"/>
      <c r="H132525" s="192"/>
    </row>
    <row r="132526" spans="6:8" x14ac:dyDescent="0.2">
      <c r="F132526" s="195"/>
      <c r="G132526" s="196"/>
      <c r="H132526" s="192"/>
    </row>
    <row r="132527" spans="6:8" x14ac:dyDescent="0.2">
      <c r="F132527" s="195"/>
      <c r="G132527" s="196"/>
      <c r="H132527" s="192"/>
    </row>
    <row r="132528" spans="6:8" x14ac:dyDescent="0.2">
      <c r="F132528" s="195"/>
      <c r="G132528" s="196"/>
      <c r="H132528" s="192"/>
    </row>
    <row r="132529" spans="6:8" x14ac:dyDescent="0.2">
      <c r="F132529" s="195"/>
      <c r="G132529" s="196"/>
      <c r="H132529" s="192"/>
    </row>
    <row r="132530" spans="6:8" x14ac:dyDescent="0.2">
      <c r="F132530" s="195"/>
      <c r="G132530" s="196"/>
      <c r="H132530" s="192"/>
    </row>
    <row r="132531" spans="6:8" x14ac:dyDescent="0.2">
      <c r="F132531" s="195"/>
      <c r="G132531" s="196"/>
      <c r="H132531" s="192"/>
    </row>
    <row r="132532" spans="6:8" x14ac:dyDescent="0.2">
      <c r="F132532" s="195"/>
      <c r="G132532" s="196"/>
      <c r="H132532" s="192"/>
    </row>
    <row r="132533" spans="6:8" x14ac:dyDescent="0.2">
      <c r="F132533" s="195"/>
      <c r="G132533" s="196"/>
      <c r="H132533" s="192"/>
    </row>
    <row r="132534" spans="6:8" x14ac:dyDescent="0.2">
      <c r="F132534" s="195"/>
      <c r="G132534" s="196"/>
      <c r="H132534" s="192"/>
    </row>
    <row r="132535" spans="6:8" x14ac:dyDescent="0.2">
      <c r="F132535" s="195"/>
      <c r="G132535" s="196"/>
      <c r="H132535" s="192"/>
    </row>
    <row r="132536" spans="6:8" x14ac:dyDescent="0.2">
      <c r="F132536" s="195"/>
      <c r="G132536" s="196"/>
      <c r="H132536" s="192"/>
    </row>
    <row r="132537" spans="6:8" x14ac:dyDescent="0.2">
      <c r="F132537" s="195"/>
      <c r="G132537" s="196"/>
      <c r="H132537" s="192"/>
    </row>
    <row r="132538" spans="6:8" x14ac:dyDescent="0.2">
      <c r="F132538" s="195"/>
      <c r="G132538" s="196"/>
      <c r="H132538" s="192"/>
    </row>
    <row r="132539" spans="6:8" x14ac:dyDescent="0.2">
      <c r="F132539" s="195"/>
      <c r="G132539" s="196"/>
      <c r="H132539" s="192"/>
    </row>
    <row r="132540" spans="6:8" x14ac:dyDescent="0.2">
      <c r="F132540" s="195"/>
      <c r="G132540" s="196"/>
      <c r="H132540" s="192"/>
    </row>
    <row r="132541" spans="6:8" x14ac:dyDescent="0.2">
      <c r="F132541" s="195"/>
      <c r="G132541" s="196"/>
      <c r="H132541" s="192"/>
    </row>
    <row r="132542" spans="6:8" x14ac:dyDescent="0.2">
      <c r="F132542" s="195"/>
      <c r="G132542" s="196"/>
      <c r="H132542" s="192"/>
    </row>
    <row r="132543" spans="6:8" x14ac:dyDescent="0.2">
      <c r="F132543" s="195"/>
      <c r="G132543" s="196"/>
      <c r="H132543" s="192"/>
    </row>
    <row r="132544" spans="6:8" x14ac:dyDescent="0.2">
      <c r="F132544" s="195"/>
      <c r="G132544" s="196"/>
      <c r="H132544" s="192"/>
    </row>
    <row r="132545" spans="6:8" x14ac:dyDescent="0.2">
      <c r="F132545" s="195"/>
      <c r="G132545" s="196"/>
      <c r="H132545" s="192"/>
    </row>
    <row r="132546" spans="6:8" x14ac:dyDescent="0.2">
      <c r="F132546" s="195"/>
      <c r="G132546" s="196"/>
      <c r="H132546" s="192"/>
    </row>
    <row r="132547" spans="6:8" x14ac:dyDescent="0.2">
      <c r="F132547" s="195"/>
      <c r="G132547" s="196"/>
      <c r="H132547" s="192"/>
    </row>
    <row r="132548" spans="6:8" x14ac:dyDescent="0.2">
      <c r="F132548" s="195"/>
      <c r="G132548" s="196"/>
      <c r="H132548" s="192"/>
    </row>
    <row r="132549" spans="6:8" x14ac:dyDescent="0.2">
      <c r="F132549" s="195"/>
      <c r="G132549" s="196"/>
      <c r="H132549" s="192"/>
    </row>
    <row r="132550" spans="6:8" x14ac:dyDescent="0.2">
      <c r="F132550" s="195"/>
      <c r="G132550" s="196"/>
      <c r="H132550" s="192"/>
    </row>
    <row r="132551" spans="6:8" x14ac:dyDescent="0.2">
      <c r="F132551" s="195"/>
      <c r="G132551" s="196"/>
      <c r="H132551" s="192"/>
    </row>
    <row r="132552" spans="6:8" x14ac:dyDescent="0.2">
      <c r="F132552" s="195"/>
      <c r="G132552" s="196"/>
      <c r="H132552" s="192"/>
    </row>
    <row r="132553" spans="6:8" x14ac:dyDescent="0.2">
      <c r="F132553" s="195"/>
      <c r="G132553" s="196"/>
      <c r="H132553" s="192"/>
    </row>
    <row r="132554" spans="6:8" x14ac:dyDescent="0.2">
      <c r="F132554" s="195"/>
      <c r="G132554" s="196"/>
      <c r="H132554" s="192"/>
    </row>
    <row r="132555" spans="6:8" x14ac:dyDescent="0.2">
      <c r="F132555" s="195"/>
      <c r="G132555" s="196"/>
      <c r="H132555" s="192"/>
    </row>
    <row r="132556" spans="6:8" x14ac:dyDescent="0.2">
      <c r="F132556" s="195"/>
      <c r="G132556" s="196"/>
      <c r="H132556" s="192"/>
    </row>
    <row r="132557" spans="6:8" x14ac:dyDescent="0.2">
      <c r="F132557" s="195"/>
      <c r="G132557" s="196"/>
      <c r="H132557" s="192"/>
    </row>
    <row r="132558" spans="6:8" x14ac:dyDescent="0.2">
      <c r="F132558" s="195"/>
      <c r="G132558" s="196"/>
      <c r="H132558" s="192"/>
    </row>
    <row r="132559" spans="6:8" x14ac:dyDescent="0.2">
      <c r="F132559" s="195"/>
      <c r="G132559" s="196"/>
      <c r="H132559" s="192"/>
    </row>
    <row r="132560" spans="6:8" x14ac:dyDescent="0.2">
      <c r="F132560" s="195"/>
      <c r="G132560" s="196"/>
      <c r="H132560" s="192"/>
    </row>
    <row r="132561" spans="6:8" x14ac:dyDescent="0.2">
      <c r="F132561" s="195"/>
      <c r="G132561" s="196"/>
      <c r="H132561" s="192"/>
    </row>
    <row r="132562" spans="6:8" x14ac:dyDescent="0.2">
      <c r="F132562" s="195"/>
      <c r="G132562" s="196"/>
      <c r="H132562" s="192"/>
    </row>
    <row r="132563" spans="6:8" x14ac:dyDescent="0.2">
      <c r="F132563" s="195"/>
      <c r="G132563" s="196"/>
      <c r="H132563" s="192"/>
    </row>
    <row r="132564" spans="6:8" x14ac:dyDescent="0.2">
      <c r="F132564" s="195"/>
      <c r="G132564" s="196"/>
      <c r="H132564" s="192"/>
    </row>
    <row r="132565" spans="6:8" x14ac:dyDescent="0.2">
      <c r="F132565" s="195"/>
      <c r="G132565" s="196"/>
      <c r="H132565" s="192"/>
    </row>
    <row r="132566" spans="6:8" x14ac:dyDescent="0.2">
      <c r="F132566" s="195"/>
      <c r="G132566" s="196"/>
      <c r="H132566" s="192"/>
    </row>
    <row r="132567" spans="6:8" x14ac:dyDescent="0.2">
      <c r="F132567" s="195"/>
      <c r="G132567" s="196"/>
      <c r="H132567" s="192"/>
    </row>
    <row r="132568" spans="6:8" x14ac:dyDescent="0.2">
      <c r="F132568" s="195"/>
      <c r="G132568" s="196"/>
      <c r="H132568" s="192"/>
    </row>
    <row r="132569" spans="6:8" x14ac:dyDescent="0.2">
      <c r="F132569" s="195"/>
      <c r="G132569" s="196"/>
      <c r="H132569" s="192"/>
    </row>
    <row r="132570" spans="6:8" x14ac:dyDescent="0.2">
      <c r="F132570" s="195"/>
      <c r="G132570" s="196"/>
      <c r="H132570" s="192"/>
    </row>
    <row r="132571" spans="6:8" x14ac:dyDescent="0.2">
      <c r="F132571" s="195"/>
      <c r="G132571" s="196"/>
      <c r="H132571" s="192"/>
    </row>
    <row r="132572" spans="6:8" x14ac:dyDescent="0.2">
      <c r="F132572" s="195"/>
      <c r="G132572" s="196"/>
      <c r="H132572" s="192"/>
    </row>
    <row r="132573" spans="6:8" x14ac:dyDescent="0.2">
      <c r="F132573" s="195"/>
      <c r="G132573" s="196"/>
      <c r="H132573" s="192"/>
    </row>
    <row r="132574" spans="6:8" x14ac:dyDescent="0.2">
      <c r="F132574" s="195"/>
      <c r="G132574" s="196"/>
      <c r="H132574" s="192"/>
    </row>
    <row r="132575" spans="6:8" x14ac:dyDescent="0.2">
      <c r="F132575" s="195"/>
      <c r="G132575" s="196"/>
      <c r="H132575" s="192"/>
    </row>
    <row r="132576" spans="6:8" x14ac:dyDescent="0.2">
      <c r="F132576" s="195"/>
      <c r="G132576" s="196"/>
      <c r="H132576" s="192"/>
    </row>
    <row r="132577" spans="6:8" x14ac:dyDescent="0.2">
      <c r="F132577" s="195"/>
      <c r="G132577" s="196"/>
      <c r="H132577" s="192"/>
    </row>
    <row r="132578" spans="6:8" x14ac:dyDescent="0.2">
      <c r="F132578" s="195"/>
      <c r="G132578" s="196"/>
      <c r="H132578" s="192"/>
    </row>
    <row r="132579" spans="6:8" x14ac:dyDescent="0.2">
      <c r="F132579" s="195"/>
      <c r="G132579" s="196"/>
      <c r="H132579" s="192"/>
    </row>
    <row r="132580" spans="6:8" x14ac:dyDescent="0.2">
      <c r="F132580" s="195"/>
      <c r="G132580" s="196"/>
      <c r="H132580" s="192"/>
    </row>
    <row r="132581" spans="6:8" x14ac:dyDescent="0.2">
      <c r="F132581" s="195"/>
      <c r="G132581" s="196"/>
      <c r="H132581" s="192"/>
    </row>
    <row r="132582" spans="6:8" x14ac:dyDescent="0.2">
      <c r="F132582" s="195"/>
      <c r="G132582" s="196"/>
      <c r="H132582" s="192"/>
    </row>
    <row r="132583" spans="6:8" x14ac:dyDescent="0.2">
      <c r="F132583" s="195"/>
      <c r="G132583" s="196"/>
      <c r="H132583" s="192"/>
    </row>
    <row r="132584" spans="6:8" x14ac:dyDescent="0.2">
      <c r="F132584" s="195"/>
      <c r="G132584" s="196"/>
      <c r="H132584" s="192"/>
    </row>
    <row r="132585" spans="6:8" x14ac:dyDescent="0.2">
      <c r="F132585" s="195"/>
      <c r="G132585" s="196"/>
      <c r="H132585" s="192"/>
    </row>
    <row r="132586" spans="6:8" x14ac:dyDescent="0.2">
      <c r="F132586" s="195"/>
      <c r="G132586" s="196"/>
      <c r="H132586" s="192"/>
    </row>
    <row r="132587" spans="6:8" x14ac:dyDescent="0.2">
      <c r="F132587" s="195"/>
      <c r="G132587" s="196"/>
      <c r="H132587" s="192"/>
    </row>
    <row r="132588" spans="6:8" x14ac:dyDescent="0.2">
      <c r="F132588" s="195"/>
      <c r="G132588" s="196"/>
      <c r="H132588" s="192"/>
    </row>
    <row r="132589" spans="6:8" x14ac:dyDescent="0.2">
      <c r="F132589" s="195"/>
      <c r="G132589" s="196"/>
      <c r="H132589" s="192"/>
    </row>
    <row r="132590" spans="6:8" x14ac:dyDescent="0.2">
      <c r="F132590" s="195"/>
      <c r="G132590" s="196"/>
      <c r="H132590" s="192"/>
    </row>
    <row r="132591" spans="6:8" x14ac:dyDescent="0.2">
      <c r="F132591" s="195"/>
      <c r="G132591" s="196"/>
      <c r="H132591" s="192"/>
    </row>
    <row r="132592" spans="6:8" x14ac:dyDescent="0.2">
      <c r="F132592" s="195"/>
      <c r="G132592" s="196"/>
      <c r="H132592" s="192"/>
    </row>
    <row r="132593" spans="6:8" x14ac:dyDescent="0.2">
      <c r="F132593" s="195"/>
      <c r="G132593" s="196"/>
      <c r="H132593" s="192"/>
    </row>
    <row r="132594" spans="6:8" x14ac:dyDescent="0.2">
      <c r="F132594" s="195"/>
      <c r="G132594" s="196"/>
      <c r="H132594" s="192"/>
    </row>
    <row r="132595" spans="6:8" x14ac:dyDescent="0.2">
      <c r="F132595" s="195"/>
      <c r="G132595" s="196"/>
      <c r="H132595" s="192"/>
    </row>
    <row r="132596" spans="6:8" x14ac:dyDescent="0.2">
      <c r="F132596" s="195"/>
      <c r="G132596" s="196"/>
      <c r="H132596" s="192"/>
    </row>
    <row r="132597" spans="6:8" x14ac:dyDescent="0.2">
      <c r="F132597" s="195"/>
      <c r="G132597" s="196"/>
      <c r="H132597" s="192"/>
    </row>
    <row r="132598" spans="6:8" x14ac:dyDescent="0.2">
      <c r="F132598" s="195"/>
      <c r="G132598" s="196"/>
      <c r="H132598" s="192"/>
    </row>
    <row r="132599" spans="6:8" x14ac:dyDescent="0.2">
      <c r="F132599" s="195"/>
      <c r="G132599" s="196"/>
      <c r="H132599" s="192"/>
    </row>
    <row r="132600" spans="6:8" x14ac:dyDescent="0.2">
      <c r="F132600" s="195"/>
      <c r="G132600" s="196"/>
      <c r="H132600" s="192"/>
    </row>
    <row r="132601" spans="6:8" x14ac:dyDescent="0.2">
      <c r="F132601" s="195"/>
      <c r="G132601" s="196"/>
      <c r="H132601" s="192"/>
    </row>
    <row r="132602" spans="6:8" x14ac:dyDescent="0.2">
      <c r="F132602" s="195"/>
      <c r="G132602" s="196"/>
      <c r="H132602" s="192"/>
    </row>
    <row r="132603" spans="6:8" x14ac:dyDescent="0.2">
      <c r="F132603" s="195"/>
      <c r="G132603" s="196"/>
      <c r="H132603" s="192"/>
    </row>
    <row r="132604" spans="6:8" x14ac:dyDescent="0.2">
      <c r="F132604" s="195"/>
      <c r="G132604" s="196"/>
      <c r="H132604" s="192"/>
    </row>
    <row r="132605" spans="6:8" x14ac:dyDescent="0.2">
      <c r="F132605" s="195"/>
      <c r="G132605" s="196"/>
      <c r="H132605" s="192"/>
    </row>
    <row r="132606" spans="6:8" x14ac:dyDescent="0.2">
      <c r="F132606" s="195"/>
      <c r="G132606" s="196"/>
      <c r="H132606" s="192"/>
    </row>
    <row r="132607" spans="6:8" x14ac:dyDescent="0.2">
      <c r="F132607" s="195"/>
      <c r="G132607" s="196"/>
      <c r="H132607" s="192"/>
    </row>
    <row r="132608" spans="6:8" x14ac:dyDescent="0.2">
      <c r="F132608" s="195"/>
      <c r="G132608" s="196"/>
      <c r="H132608" s="192"/>
    </row>
    <row r="132609" spans="6:8" x14ac:dyDescent="0.2">
      <c r="F132609" s="195"/>
      <c r="G132609" s="196"/>
      <c r="H132609" s="192"/>
    </row>
    <row r="132610" spans="6:8" x14ac:dyDescent="0.2">
      <c r="F132610" s="195"/>
      <c r="G132610" s="196"/>
      <c r="H132610" s="192"/>
    </row>
    <row r="132611" spans="6:8" x14ac:dyDescent="0.2">
      <c r="F132611" s="195"/>
      <c r="G132611" s="196"/>
      <c r="H132611" s="192"/>
    </row>
    <row r="132612" spans="6:8" x14ac:dyDescent="0.2">
      <c r="F132612" s="195"/>
      <c r="G132612" s="196"/>
      <c r="H132612" s="192"/>
    </row>
    <row r="132613" spans="6:8" x14ac:dyDescent="0.2">
      <c r="F132613" s="195"/>
      <c r="G132613" s="196"/>
      <c r="H132613" s="192"/>
    </row>
    <row r="132614" spans="6:8" x14ac:dyDescent="0.2">
      <c r="F132614" s="195"/>
      <c r="G132614" s="196"/>
      <c r="H132614" s="192"/>
    </row>
    <row r="132615" spans="6:8" x14ac:dyDescent="0.2">
      <c r="F132615" s="195"/>
      <c r="G132615" s="196"/>
      <c r="H132615" s="192"/>
    </row>
    <row r="132616" spans="6:8" x14ac:dyDescent="0.2">
      <c r="F132616" s="195"/>
      <c r="G132616" s="196"/>
      <c r="H132616" s="192"/>
    </row>
    <row r="132617" spans="6:8" x14ac:dyDescent="0.2">
      <c r="F132617" s="195"/>
      <c r="G132617" s="196"/>
      <c r="H132617" s="192"/>
    </row>
    <row r="132618" spans="6:8" x14ac:dyDescent="0.2">
      <c r="F132618" s="195"/>
      <c r="G132618" s="196"/>
      <c r="H132618" s="192"/>
    </row>
    <row r="132619" spans="6:8" x14ac:dyDescent="0.2">
      <c r="F132619" s="195"/>
      <c r="G132619" s="196"/>
      <c r="H132619" s="192"/>
    </row>
    <row r="132620" spans="6:8" x14ac:dyDescent="0.2">
      <c r="F132620" s="195"/>
      <c r="G132620" s="196"/>
      <c r="H132620" s="192"/>
    </row>
    <row r="132621" spans="6:8" x14ac:dyDescent="0.2">
      <c r="F132621" s="195"/>
      <c r="G132621" s="196"/>
      <c r="H132621" s="192"/>
    </row>
    <row r="132622" spans="6:8" x14ac:dyDescent="0.2">
      <c r="F132622" s="195"/>
      <c r="G132622" s="196"/>
      <c r="H132622" s="192"/>
    </row>
    <row r="132623" spans="6:8" x14ac:dyDescent="0.2">
      <c r="F132623" s="195"/>
      <c r="G132623" s="196"/>
      <c r="H132623" s="192"/>
    </row>
    <row r="132624" spans="6:8" x14ac:dyDescent="0.2">
      <c r="F132624" s="195"/>
      <c r="G132624" s="196"/>
      <c r="H132624" s="192"/>
    </row>
    <row r="132625" spans="6:8" x14ac:dyDescent="0.2">
      <c r="F132625" s="195"/>
      <c r="G132625" s="196"/>
      <c r="H132625" s="192"/>
    </row>
    <row r="132626" spans="6:8" x14ac:dyDescent="0.2">
      <c r="F132626" s="195"/>
      <c r="G132626" s="196"/>
      <c r="H132626" s="192"/>
    </row>
    <row r="132627" spans="6:8" x14ac:dyDescent="0.2">
      <c r="F132627" s="195"/>
      <c r="G132627" s="196"/>
      <c r="H132627" s="192"/>
    </row>
    <row r="132628" spans="6:8" x14ac:dyDescent="0.2">
      <c r="F132628" s="195"/>
      <c r="G132628" s="196"/>
      <c r="H132628" s="192"/>
    </row>
    <row r="132629" spans="6:8" x14ac:dyDescent="0.2">
      <c r="F132629" s="195"/>
      <c r="G132629" s="196"/>
      <c r="H132629" s="192"/>
    </row>
    <row r="132630" spans="6:8" x14ac:dyDescent="0.2">
      <c r="F132630" s="195"/>
      <c r="G132630" s="196"/>
      <c r="H132630" s="192"/>
    </row>
    <row r="132631" spans="6:8" x14ac:dyDescent="0.2">
      <c r="F132631" s="195"/>
      <c r="G132631" s="196"/>
      <c r="H132631" s="192"/>
    </row>
    <row r="132632" spans="6:8" x14ac:dyDescent="0.2">
      <c r="F132632" s="195"/>
      <c r="G132632" s="196"/>
      <c r="H132632" s="192"/>
    </row>
    <row r="132633" spans="6:8" x14ac:dyDescent="0.2">
      <c r="F132633" s="195"/>
      <c r="G132633" s="196"/>
      <c r="H132633" s="192"/>
    </row>
    <row r="132634" spans="6:8" x14ac:dyDescent="0.2">
      <c r="F132634" s="195"/>
      <c r="G132634" s="196"/>
      <c r="H132634" s="192"/>
    </row>
    <row r="132635" spans="6:8" x14ac:dyDescent="0.2">
      <c r="F132635" s="195"/>
      <c r="G132635" s="196"/>
      <c r="H132635" s="192"/>
    </row>
    <row r="132636" spans="6:8" x14ac:dyDescent="0.2">
      <c r="F132636" s="195"/>
      <c r="G132636" s="196"/>
      <c r="H132636" s="192"/>
    </row>
    <row r="132637" spans="6:8" x14ac:dyDescent="0.2">
      <c r="F132637" s="195"/>
      <c r="G132637" s="196"/>
      <c r="H132637" s="192"/>
    </row>
    <row r="132638" spans="6:8" x14ac:dyDescent="0.2">
      <c r="F132638" s="195"/>
      <c r="G132638" s="196"/>
      <c r="H132638" s="192"/>
    </row>
    <row r="132639" spans="6:8" x14ac:dyDescent="0.2">
      <c r="F132639" s="195"/>
      <c r="G132639" s="196"/>
      <c r="H132639" s="192"/>
    </row>
    <row r="132640" spans="6:8" x14ac:dyDescent="0.2">
      <c r="F132640" s="195"/>
      <c r="G132640" s="196"/>
      <c r="H132640" s="192"/>
    </row>
    <row r="132641" spans="6:8" x14ac:dyDescent="0.2">
      <c r="F132641" s="195"/>
      <c r="G132641" s="196"/>
      <c r="H132641" s="192"/>
    </row>
    <row r="132642" spans="6:8" x14ac:dyDescent="0.2">
      <c r="F132642" s="195"/>
      <c r="G132642" s="196"/>
      <c r="H132642" s="192"/>
    </row>
    <row r="132643" spans="6:8" x14ac:dyDescent="0.2">
      <c r="F132643" s="195"/>
      <c r="G132643" s="196"/>
      <c r="H132643" s="192"/>
    </row>
    <row r="132644" spans="6:8" x14ac:dyDescent="0.2">
      <c r="F132644" s="195"/>
      <c r="G132644" s="196"/>
      <c r="H132644" s="192"/>
    </row>
    <row r="132645" spans="6:8" x14ac:dyDescent="0.2">
      <c r="F132645" s="195"/>
      <c r="G132645" s="196"/>
      <c r="H132645" s="192"/>
    </row>
    <row r="132646" spans="6:8" x14ac:dyDescent="0.2">
      <c r="F132646" s="195"/>
      <c r="G132646" s="196"/>
      <c r="H132646" s="192"/>
    </row>
    <row r="132647" spans="6:8" x14ac:dyDescent="0.2">
      <c r="F132647" s="195"/>
      <c r="G132647" s="196"/>
      <c r="H132647" s="192"/>
    </row>
    <row r="132648" spans="6:8" x14ac:dyDescent="0.2">
      <c r="F132648" s="195"/>
      <c r="G132648" s="196"/>
      <c r="H132648" s="192"/>
    </row>
    <row r="132649" spans="6:8" x14ac:dyDescent="0.2">
      <c r="F132649" s="195"/>
      <c r="G132649" s="196"/>
      <c r="H132649" s="192"/>
    </row>
    <row r="132650" spans="6:8" x14ac:dyDescent="0.2">
      <c r="F132650" s="195"/>
      <c r="G132650" s="196"/>
      <c r="H132650" s="192"/>
    </row>
    <row r="132651" spans="6:8" x14ac:dyDescent="0.2">
      <c r="F132651" s="195"/>
      <c r="G132651" s="196"/>
      <c r="H132651" s="192"/>
    </row>
    <row r="132652" spans="6:8" x14ac:dyDescent="0.2">
      <c r="F132652" s="195"/>
      <c r="G132652" s="196"/>
      <c r="H132652" s="192"/>
    </row>
    <row r="132653" spans="6:8" x14ac:dyDescent="0.2">
      <c r="F132653" s="195"/>
      <c r="G132653" s="196"/>
      <c r="H132653" s="192"/>
    </row>
    <row r="132654" spans="6:8" x14ac:dyDescent="0.2">
      <c r="F132654" s="195"/>
      <c r="G132654" s="196"/>
      <c r="H132654" s="192"/>
    </row>
    <row r="132655" spans="6:8" x14ac:dyDescent="0.2">
      <c r="F132655" s="195"/>
      <c r="G132655" s="196"/>
      <c r="H132655" s="192"/>
    </row>
    <row r="132656" spans="6:8" x14ac:dyDescent="0.2">
      <c r="F132656" s="195"/>
      <c r="G132656" s="196"/>
      <c r="H132656" s="192"/>
    </row>
    <row r="132657" spans="6:8" x14ac:dyDescent="0.2">
      <c r="F132657" s="195"/>
      <c r="G132657" s="196"/>
      <c r="H132657" s="192"/>
    </row>
    <row r="132658" spans="6:8" x14ac:dyDescent="0.2">
      <c r="F132658" s="195"/>
      <c r="G132658" s="196"/>
      <c r="H132658" s="192"/>
    </row>
    <row r="132659" spans="6:8" x14ac:dyDescent="0.2">
      <c r="F132659" s="195"/>
      <c r="G132659" s="196"/>
      <c r="H132659" s="192"/>
    </row>
    <row r="132660" spans="6:8" x14ac:dyDescent="0.2">
      <c r="F132660" s="195"/>
      <c r="G132660" s="196"/>
      <c r="H132660" s="192"/>
    </row>
    <row r="132661" spans="6:8" x14ac:dyDescent="0.2">
      <c r="F132661" s="195"/>
      <c r="G132661" s="196"/>
      <c r="H132661" s="192"/>
    </row>
    <row r="132662" spans="6:8" x14ac:dyDescent="0.2">
      <c r="F132662" s="195"/>
      <c r="G132662" s="196"/>
      <c r="H132662" s="192"/>
    </row>
    <row r="132663" spans="6:8" x14ac:dyDescent="0.2">
      <c r="F132663" s="195"/>
      <c r="G132663" s="196"/>
      <c r="H132663" s="192"/>
    </row>
    <row r="132664" spans="6:8" x14ac:dyDescent="0.2">
      <c r="F132664" s="195"/>
      <c r="G132664" s="196"/>
      <c r="H132664" s="192"/>
    </row>
    <row r="132665" spans="6:8" x14ac:dyDescent="0.2">
      <c r="F132665" s="195"/>
      <c r="G132665" s="196"/>
      <c r="H132665" s="192"/>
    </row>
    <row r="132666" spans="6:8" x14ac:dyDescent="0.2">
      <c r="F132666" s="195"/>
      <c r="G132666" s="196"/>
      <c r="H132666" s="192"/>
    </row>
    <row r="132667" spans="6:8" x14ac:dyDescent="0.2">
      <c r="F132667" s="195"/>
      <c r="G132667" s="196"/>
      <c r="H132667" s="192"/>
    </row>
    <row r="132668" spans="6:8" x14ac:dyDescent="0.2">
      <c r="F132668" s="195"/>
      <c r="G132668" s="196"/>
      <c r="H132668" s="192"/>
    </row>
    <row r="132669" spans="6:8" x14ac:dyDescent="0.2">
      <c r="F132669" s="195"/>
      <c r="G132669" s="196"/>
      <c r="H132669" s="192"/>
    </row>
    <row r="132670" spans="6:8" x14ac:dyDescent="0.2">
      <c r="F132670" s="195"/>
      <c r="G132670" s="196"/>
      <c r="H132670" s="192"/>
    </row>
    <row r="132671" spans="6:8" x14ac:dyDescent="0.2">
      <c r="F132671" s="195"/>
      <c r="G132671" s="196"/>
      <c r="H132671" s="192"/>
    </row>
    <row r="132672" spans="6:8" x14ac:dyDescent="0.2">
      <c r="F132672" s="195"/>
      <c r="G132672" s="196"/>
      <c r="H132672" s="192"/>
    </row>
    <row r="132673" spans="6:8" x14ac:dyDescent="0.2">
      <c r="F132673" s="195"/>
      <c r="G132673" s="196"/>
      <c r="H132673" s="192"/>
    </row>
    <row r="132674" spans="6:8" x14ac:dyDescent="0.2">
      <c r="F132674" s="195"/>
      <c r="G132674" s="196"/>
      <c r="H132674" s="192"/>
    </row>
    <row r="132675" spans="6:8" x14ac:dyDescent="0.2">
      <c r="F132675" s="195"/>
      <c r="G132675" s="196"/>
      <c r="H132675" s="192"/>
    </row>
    <row r="132676" spans="6:8" x14ac:dyDescent="0.2">
      <c r="F132676" s="195"/>
      <c r="G132676" s="196"/>
      <c r="H132676" s="192"/>
    </row>
    <row r="132677" spans="6:8" x14ac:dyDescent="0.2">
      <c r="F132677" s="195"/>
      <c r="G132677" s="196"/>
      <c r="H132677" s="192"/>
    </row>
    <row r="132678" spans="6:8" x14ac:dyDescent="0.2">
      <c r="F132678" s="195"/>
      <c r="G132678" s="196"/>
      <c r="H132678" s="192"/>
    </row>
    <row r="132679" spans="6:8" x14ac:dyDescent="0.2">
      <c r="F132679" s="195"/>
      <c r="G132679" s="196"/>
      <c r="H132679" s="192"/>
    </row>
    <row r="132680" spans="6:8" x14ac:dyDescent="0.2">
      <c r="F132680" s="195"/>
      <c r="G132680" s="196"/>
      <c r="H132680" s="192"/>
    </row>
    <row r="132681" spans="6:8" x14ac:dyDescent="0.2">
      <c r="F132681" s="195"/>
      <c r="G132681" s="196"/>
      <c r="H132681" s="192"/>
    </row>
    <row r="132682" spans="6:8" x14ac:dyDescent="0.2">
      <c r="F132682" s="195"/>
      <c r="G132682" s="196"/>
      <c r="H132682" s="192"/>
    </row>
    <row r="132683" spans="6:8" x14ac:dyDescent="0.2">
      <c r="F132683" s="195"/>
      <c r="G132683" s="196"/>
      <c r="H132683" s="192"/>
    </row>
    <row r="132684" spans="6:8" x14ac:dyDescent="0.2">
      <c r="F132684" s="195"/>
      <c r="G132684" s="196"/>
      <c r="H132684" s="192"/>
    </row>
    <row r="132685" spans="6:8" x14ac:dyDescent="0.2">
      <c r="F132685" s="195"/>
      <c r="G132685" s="196"/>
      <c r="H132685" s="192"/>
    </row>
    <row r="132686" spans="6:8" x14ac:dyDescent="0.2">
      <c r="F132686" s="195"/>
      <c r="G132686" s="196"/>
      <c r="H132686" s="192"/>
    </row>
    <row r="132687" spans="6:8" x14ac:dyDescent="0.2">
      <c r="F132687" s="195"/>
      <c r="G132687" s="196"/>
      <c r="H132687" s="192"/>
    </row>
    <row r="132688" spans="6:8" x14ac:dyDescent="0.2">
      <c r="F132688" s="195"/>
      <c r="G132688" s="196"/>
      <c r="H132688" s="192"/>
    </row>
    <row r="132689" spans="6:8" x14ac:dyDescent="0.2">
      <c r="F132689" s="195"/>
      <c r="G132689" s="196"/>
      <c r="H132689" s="192"/>
    </row>
    <row r="132690" spans="6:8" x14ac:dyDescent="0.2">
      <c r="F132690" s="195"/>
      <c r="G132690" s="196"/>
      <c r="H132690" s="192"/>
    </row>
    <row r="132691" spans="6:8" x14ac:dyDescent="0.2">
      <c r="F132691" s="195"/>
      <c r="G132691" s="196"/>
      <c r="H132691" s="192"/>
    </row>
    <row r="132692" spans="6:8" x14ac:dyDescent="0.2">
      <c r="F132692" s="195"/>
      <c r="G132692" s="196"/>
      <c r="H132692" s="192"/>
    </row>
    <row r="132693" spans="6:8" x14ac:dyDescent="0.2">
      <c r="F132693" s="195"/>
      <c r="G132693" s="196"/>
      <c r="H132693" s="192"/>
    </row>
    <row r="132694" spans="6:8" x14ac:dyDescent="0.2">
      <c r="F132694" s="195"/>
      <c r="G132694" s="196"/>
      <c r="H132694" s="192"/>
    </row>
    <row r="132695" spans="6:8" x14ac:dyDescent="0.2">
      <c r="F132695" s="195"/>
      <c r="G132695" s="196"/>
      <c r="H132695" s="192"/>
    </row>
    <row r="132696" spans="6:8" x14ac:dyDescent="0.2">
      <c r="F132696" s="195"/>
      <c r="G132696" s="196"/>
      <c r="H132696" s="192"/>
    </row>
    <row r="132697" spans="6:8" x14ac:dyDescent="0.2">
      <c r="F132697" s="195"/>
      <c r="G132697" s="196"/>
      <c r="H132697" s="192"/>
    </row>
    <row r="132698" spans="6:8" x14ac:dyDescent="0.2">
      <c r="F132698" s="195"/>
      <c r="G132698" s="196"/>
      <c r="H132698" s="192"/>
    </row>
    <row r="132699" spans="6:8" x14ac:dyDescent="0.2">
      <c r="F132699" s="195"/>
      <c r="G132699" s="196"/>
      <c r="H132699" s="192"/>
    </row>
    <row r="132700" spans="6:8" x14ac:dyDescent="0.2">
      <c r="F132700" s="195"/>
      <c r="G132700" s="196"/>
      <c r="H132700" s="192"/>
    </row>
    <row r="132701" spans="6:8" x14ac:dyDescent="0.2">
      <c r="F132701" s="195"/>
      <c r="G132701" s="196"/>
      <c r="H132701" s="192"/>
    </row>
    <row r="132702" spans="6:8" x14ac:dyDescent="0.2">
      <c r="F132702" s="195"/>
      <c r="G132702" s="196"/>
      <c r="H132702" s="192"/>
    </row>
    <row r="132703" spans="6:8" x14ac:dyDescent="0.2">
      <c r="F132703" s="195"/>
      <c r="G132703" s="196"/>
      <c r="H132703" s="192"/>
    </row>
    <row r="132704" spans="6:8" x14ac:dyDescent="0.2">
      <c r="F132704" s="195"/>
      <c r="G132704" s="196"/>
      <c r="H132704" s="192"/>
    </row>
    <row r="132705" spans="6:8" x14ac:dyDescent="0.2">
      <c r="F132705" s="195"/>
      <c r="G132705" s="196"/>
      <c r="H132705" s="192"/>
    </row>
    <row r="132706" spans="6:8" x14ac:dyDescent="0.2">
      <c r="F132706" s="195"/>
      <c r="G132706" s="196"/>
      <c r="H132706" s="192"/>
    </row>
    <row r="132707" spans="6:8" x14ac:dyDescent="0.2">
      <c r="F132707" s="195"/>
      <c r="G132707" s="196"/>
      <c r="H132707" s="192"/>
    </row>
    <row r="132708" spans="6:8" x14ac:dyDescent="0.2">
      <c r="F132708" s="195"/>
      <c r="G132708" s="196"/>
      <c r="H132708" s="192"/>
    </row>
    <row r="132709" spans="6:8" x14ac:dyDescent="0.2">
      <c r="F132709" s="195"/>
      <c r="G132709" s="196"/>
      <c r="H132709" s="192"/>
    </row>
    <row r="132710" spans="6:8" x14ac:dyDescent="0.2">
      <c r="F132710" s="195"/>
      <c r="G132710" s="196"/>
      <c r="H132710" s="192"/>
    </row>
    <row r="132711" spans="6:8" x14ac:dyDescent="0.2">
      <c r="F132711" s="195"/>
      <c r="G132711" s="196"/>
      <c r="H132711" s="192"/>
    </row>
    <row r="132712" spans="6:8" x14ac:dyDescent="0.2">
      <c r="F132712" s="195"/>
      <c r="G132712" s="196"/>
      <c r="H132712" s="192"/>
    </row>
    <row r="132713" spans="6:8" x14ac:dyDescent="0.2">
      <c r="F132713" s="195"/>
      <c r="G132713" s="196"/>
      <c r="H132713" s="192"/>
    </row>
    <row r="132714" spans="6:8" x14ac:dyDescent="0.2">
      <c r="F132714" s="195"/>
      <c r="G132714" s="196"/>
      <c r="H132714" s="192"/>
    </row>
    <row r="132715" spans="6:8" x14ac:dyDescent="0.2">
      <c r="F132715" s="195"/>
      <c r="G132715" s="196"/>
      <c r="H132715" s="192"/>
    </row>
    <row r="132716" spans="6:8" x14ac:dyDescent="0.2">
      <c r="F132716" s="195"/>
      <c r="G132716" s="196"/>
      <c r="H132716" s="192"/>
    </row>
    <row r="132717" spans="6:8" x14ac:dyDescent="0.2">
      <c r="F132717" s="195"/>
      <c r="G132717" s="196"/>
      <c r="H132717" s="192"/>
    </row>
    <row r="132718" spans="6:8" x14ac:dyDescent="0.2">
      <c r="F132718" s="195"/>
      <c r="G132718" s="196"/>
      <c r="H132718" s="192"/>
    </row>
    <row r="132719" spans="6:8" x14ac:dyDescent="0.2">
      <c r="F132719" s="195"/>
      <c r="G132719" s="196"/>
      <c r="H132719" s="192"/>
    </row>
    <row r="132720" spans="6:8" x14ac:dyDescent="0.2">
      <c r="F132720" s="195"/>
      <c r="G132720" s="196"/>
      <c r="H132720" s="192"/>
    </row>
    <row r="132721" spans="6:8" x14ac:dyDescent="0.2">
      <c r="F132721" s="195"/>
      <c r="G132721" s="196"/>
      <c r="H132721" s="192"/>
    </row>
    <row r="132722" spans="6:8" x14ac:dyDescent="0.2">
      <c r="F132722" s="195"/>
      <c r="G132722" s="196"/>
      <c r="H132722" s="192"/>
    </row>
    <row r="132723" spans="6:8" x14ac:dyDescent="0.2">
      <c r="F132723" s="195"/>
      <c r="G132723" s="196"/>
      <c r="H132723" s="192"/>
    </row>
    <row r="132724" spans="6:8" x14ac:dyDescent="0.2">
      <c r="F132724" s="195"/>
      <c r="G132724" s="196"/>
      <c r="H132724" s="192"/>
    </row>
    <row r="132725" spans="6:8" x14ac:dyDescent="0.2">
      <c r="F132725" s="195"/>
      <c r="G132725" s="196"/>
      <c r="H132725" s="192"/>
    </row>
    <row r="132726" spans="6:8" x14ac:dyDescent="0.2">
      <c r="F132726" s="195"/>
      <c r="G132726" s="196"/>
      <c r="H132726" s="192"/>
    </row>
    <row r="132727" spans="6:8" x14ac:dyDescent="0.2">
      <c r="F132727" s="195"/>
      <c r="G132727" s="196"/>
      <c r="H132727" s="192"/>
    </row>
    <row r="132728" spans="6:8" x14ac:dyDescent="0.2">
      <c r="F132728" s="195"/>
      <c r="G132728" s="196"/>
      <c r="H132728" s="192"/>
    </row>
    <row r="132729" spans="6:8" x14ac:dyDescent="0.2">
      <c r="F132729" s="195"/>
      <c r="G132729" s="196"/>
      <c r="H132729" s="192"/>
    </row>
    <row r="132730" spans="6:8" x14ac:dyDescent="0.2">
      <c r="F132730" s="195"/>
      <c r="G132730" s="196"/>
      <c r="H132730" s="192"/>
    </row>
    <row r="132731" spans="6:8" x14ac:dyDescent="0.2">
      <c r="F132731" s="195"/>
      <c r="G132731" s="196"/>
      <c r="H132731" s="192"/>
    </row>
    <row r="132732" spans="6:8" x14ac:dyDescent="0.2">
      <c r="F132732" s="195"/>
      <c r="G132732" s="196"/>
      <c r="H132732" s="192"/>
    </row>
    <row r="132733" spans="6:8" x14ac:dyDescent="0.2">
      <c r="F132733" s="195"/>
      <c r="G132733" s="196"/>
      <c r="H132733" s="192"/>
    </row>
    <row r="132734" spans="6:8" x14ac:dyDescent="0.2">
      <c r="F132734" s="195"/>
      <c r="G132734" s="196"/>
      <c r="H132734" s="192"/>
    </row>
    <row r="132735" spans="6:8" x14ac:dyDescent="0.2">
      <c r="F132735" s="195"/>
      <c r="G132735" s="196"/>
      <c r="H132735" s="192"/>
    </row>
    <row r="132736" spans="6:8" x14ac:dyDescent="0.2">
      <c r="F132736" s="195"/>
      <c r="G132736" s="196"/>
      <c r="H132736" s="192"/>
    </row>
    <row r="132737" spans="6:8" x14ac:dyDescent="0.2">
      <c r="F132737" s="195"/>
      <c r="G132737" s="196"/>
      <c r="H132737" s="192"/>
    </row>
    <row r="132738" spans="6:8" x14ac:dyDescent="0.2">
      <c r="F132738" s="195"/>
      <c r="G132738" s="196"/>
      <c r="H132738" s="192"/>
    </row>
    <row r="132739" spans="6:8" x14ac:dyDescent="0.2">
      <c r="F132739" s="195"/>
      <c r="G132739" s="196"/>
      <c r="H132739" s="192"/>
    </row>
    <row r="132740" spans="6:8" x14ac:dyDescent="0.2">
      <c r="F132740" s="195"/>
      <c r="G132740" s="196"/>
      <c r="H132740" s="192"/>
    </row>
    <row r="132741" spans="6:8" x14ac:dyDescent="0.2">
      <c r="F132741" s="195"/>
      <c r="G132741" s="196"/>
      <c r="H132741" s="192"/>
    </row>
    <row r="132742" spans="6:8" x14ac:dyDescent="0.2">
      <c r="F132742" s="195"/>
      <c r="G132742" s="196"/>
      <c r="H132742" s="192"/>
    </row>
    <row r="132743" spans="6:8" x14ac:dyDescent="0.2">
      <c r="F132743" s="195"/>
      <c r="G132743" s="196"/>
      <c r="H132743" s="192"/>
    </row>
    <row r="132744" spans="6:8" x14ac:dyDescent="0.2">
      <c r="F132744" s="195"/>
      <c r="G132744" s="196"/>
      <c r="H132744" s="192"/>
    </row>
    <row r="132745" spans="6:8" x14ac:dyDescent="0.2">
      <c r="F132745" s="195"/>
      <c r="G132745" s="196"/>
      <c r="H132745" s="192"/>
    </row>
    <row r="132746" spans="6:8" x14ac:dyDescent="0.2">
      <c r="F132746" s="195"/>
      <c r="G132746" s="196"/>
      <c r="H132746" s="192"/>
    </row>
    <row r="132747" spans="6:8" x14ac:dyDescent="0.2">
      <c r="F132747" s="195"/>
      <c r="G132747" s="196"/>
      <c r="H132747" s="192"/>
    </row>
    <row r="132748" spans="6:8" x14ac:dyDescent="0.2">
      <c r="F132748" s="195"/>
      <c r="G132748" s="196"/>
      <c r="H132748" s="192"/>
    </row>
    <row r="132749" spans="6:8" x14ac:dyDescent="0.2">
      <c r="F132749" s="195"/>
      <c r="G132749" s="196"/>
      <c r="H132749" s="192"/>
    </row>
    <row r="132750" spans="6:8" x14ac:dyDescent="0.2">
      <c r="F132750" s="195"/>
      <c r="G132750" s="196"/>
      <c r="H132750" s="192"/>
    </row>
    <row r="132751" spans="6:8" x14ac:dyDescent="0.2">
      <c r="F132751" s="195"/>
      <c r="G132751" s="196"/>
      <c r="H132751" s="192"/>
    </row>
    <row r="132752" spans="6:8" x14ac:dyDescent="0.2">
      <c r="F132752" s="195"/>
      <c r="G132752" s="196"/>
      <c r="H132752" s="192"/>
    </row>
    <row r="132753" spans="6:8" x14ac:dyDescent="0.2">
      <c r="F132753" s="195"/>
      <c r="G132753" s="196"/>
      <c r="H132753" s="192"/>
    </row>
    <row r="132754" spans="6:8" x14ac:dyDescent="0.2">
      <c r="F132754" s="195"/>
      <c r="G132754" s="196"/>
      <c r="H132754" s="192"/>
    </row>
    <row r="132755" spans="6:8" x14ac:dyDescent="0.2">
      <c r="F132755" s="195"/>
      <c r="G132755" s="196"/>
      <c r="H132755" s="192"/>
    </row>
    <row r="132756" spans="6:8" x14ac:dyDescent="0.2">
      <c r="F132756" s="195"/>
      <c r="G132756" s="196"/>
      <c r="H132756" s="192"/>
    </row>
    <row r="132757" spans="6:8" x14ac:dyDescent="0.2">
      <c r="F132757" s="195"/>
      <c r="G132757" s="196"/>
      <c r="H132757" s="192"/>
    </row>
    <row r="132758" spans="6:8" x14ac:dyDescent="0.2">
      <c r="F132758" s="195"/>
      <c r="G132758" s="196"/>
      <c r="H132758" s="192"/>
    </row>
    <row r="132759" spans="6:8" x14ac:dyDescent="0.2">
      <c r="F132759" s="195"/>
      <c r="G132759" s="196"/>
      <c r="H132759" s="192"/>
    </row>
    <row r="132760" spans="6:8" x14ac:dyDescent="0.2">
      <c r="F132760" s="195"/>
      <c r="G132760" s="196"/>
      <c r="H132760" s="192"/>
    </row>
    <row r="132761" spans="6:8" x14ac:dyDescent="0.2">
      <c r="F132761" s="195"/>
      <c r="G132761" s="196"/>
      <c r="H132761" s="192"/>
    </row>
    <row r="132762" spans="6:8" x14ac:dyDescent="0.2">
      <c r="F132762" s="195"/>
      <c r="G132762" s="196"/>
      <c r="H132762" s="192"/>
    </row>
    <row r="132763" spans="6:8" x14ac:dyDescent="0.2">
      <c r="F132763" s="195"/>
      <c r="G132763" s="196"/>
      <c r="H132763" s="192"/>
    </row>
    <row r="132764" spans="6:8" x14ac:dyDescent="0.2">
      <c r="F132764" s="195"/>
      <c r="G132764" s="196"/>
      <c r="H132764" s="192"/>
    </row>
    <row r="132765" spans="6:8" x14ac:dyDescent="0.2">
      <c r="F132765" s="195"/>
      <c r="G132765" s="196"/>
      <c r="H132765" s="192"/>
    </row>
    <row r="132766" spans="6:8" x14ac:dyDescent="0.2">
      <c r="F132766" s="195"/>
      <c r="G132766" s="196"/>
      <c r="H132766" s="192"/>
    </row>
    <row r="132767" spans="6:8" x14ac:dyDescent="0.2">
      <c r="F132767" s="195"/>
      <c r="G132767" s="196"/>
      <c r="H132767" s="192"/>
    </row>
    <row r="132768" spans="6:8" x14ac:dyDescent="0.2">
      <c r="F132768" s="195"/>
      <c r="G132768" s="196"/>
      <c r="H132768" s="192"/>
    </row>
    <row r="132769" spans="6:8" x14ac:dyDescent="0.2">
      <c r="F132769" s="195"/>
      <c r="G132769" s="196"/>
      <c r="H132769" s="192"/>
    </row>
    <row r="132770" spans="6:8" x14ac:dyDescent="0.2">
      <c r="F132770" s="195"/>
      <c r="G132770" s="196"/>
      <c r="H132770" s="192"/>
    </row>
    <row r="132771" spans="6:8" x14ac:dyDescent="0.2">
      <c r="F132771" s="195"/>
      <c r="G132771" s="196"/>
      <c r="H132771" s="192"/>
    </row>
    <row r="132772" spans="6:8" x14ac:dyDescent="0.2">
      <c r="F132772" s="195"/>
      <c r="G132772" s="196"/>
      <c r="H132772" s="192"/>
    </row>
    <row r="132773" spans="6:8" x14ac:dyDescent="0.2">
      <c r="F132773" s="195"/>
      <c r="G132773" s="196"/>
      <c r="H132773" s="192"/>
    </row>
    <row r="132774" spans="6:8" x14ac:dyDescent="0.2">
      <c r="F132774" s="195"/>
      <c r="G132774" s="196"/>
      <c r="H132774" s="192"/>
    </row>
    <row r="132775" spans="6:8" x14ac:dyDescent="0.2">
      <c r="F132775" s="195"/>
      <c r="G132775" s="196"/>
      <c r="H132775" s="192"/>
    </row>
    <row r="132776" spans="6:8" x14ac:dyDescent="0.2">
      <c r="F132776" s="195"/>
      <c r="G132776" s="196"/>
      <c r="H132776" s="192"/>
    </row>
    <row r="132777" spans="6:8" x14ac:dyDescent="0.2">
      <c r="F132777" s="195"/>
      <c r="G132777" s="196"/>
      <c r="H132777" s="192"/>
    </row>
    <row r="132778" spans="6:8" x14ac:dyDescent="0.2">
      <c r="F132778" s="195"/>
      <c r="G132778" s="196"/>
      <c r="H132778" s="192"/>
    </row>
    <row r="132779" spans="6:8" x14ac:dyDescent="0.2">
      <c r="F132779" s="195"/>
      <c r="G132779" s="196"/>
      <c r="H132779" s="192"/>
    </row>
    <row r="132780" spans="6:8" x14ac:dyDescent="0.2">
      <c r="F132780" s="195"/>
      <c r="G132780" s="196"/>
      <c r="H132780" s="192"/>
    </row>
    <row r="132781" spans="6:8" x14ac:dyDescent="0.2">
      <c r="F132781" s="195"/>
      <c r="G132781" s="196"/>
      <c r="H132781" s="192"/>
    </row>
    <row r="132782" spans="6:8" x14ac:dyDescent="0.2">
      <c r="F132782" s="195"/>
      <c r="G132782" s="196"/>
      <c r="H132782" s="192"/>
    </row>
    <row r="132783" spans="6:8" x14ac:dyDescent="0.2">
      <c r="F132783" s="195"/>
      <c r="G132783" s="196"/>
      <c r="H132783" s="192"/>
    </row>
    <row r="132784" spans="6:8" x14ac:dyDescent="0.2">
      <c r="F132784" s="195"/>
      <c r="G132784" s="196"/>
      <c r="H132784" s="192"/>
    </row>
    <row r="132785" spans="6:8" x14ac:dyDescent="0.2">
      <c r="F132785" s="195"/>
      <c r="G132785" s="196"/>
      <c r="H132785" s="192"/>
    </row>
    <row r="132786" spans="6:8" x14ac:dyDescent="0.2">
      <c r="F132786" s="195"/>
      <c r="G132786" s="196"/>
      <c r="H132786" s="192"/>
    </row>
    <row r="132787" spans="6:8" x14ac:dyDescent="0.2">
      <c r="F132787" s="195"/>
      <c r="G132787" s="196"/>
      <c r="H132787" s="192"/>
    </row>
    <row r="132788" spans="6:8" x14ac:dyDescent="0.2">
      <c r="F132788" s="195"/>
      <c r="G132788" s="196"/>
      <c r="H132788" s="192"/>
    </row>
    <row r="132789" spans="6:8" x14ac:dyDescent="0.2">
      <c r="F132789" s="195"/>
      <c r="G132789" s="196"/>
      <c r="H132789" s="192"/>
    </row>
    <row r="132790" spans="6:8" x14ac:dyDescent="0.2">
      <c r="F132790" s="195"/>
      <c r="G132790" s="196"/>
      <c r="H132790" s="192"/>
    </row>
    <row r="132791" spans="6:8" x14ac:dyDescent="0.2">
      <c r="F132791" s="195"/>
      <c r="G132791" s="196"/>
      <c r="H132791" s="192"/>
    </row>
    <row r="132792" spans="6:8" x14ac:dyDescent="0.2">
      <c r="F132792" s="195"/>
      <c r="G132792" s="196"/>
      <c r="H132792" s="192"/>
    </row>
    <row r="132793" spans="6:8" x14ac:dyDescent="0.2">
      <c r="F132793" s="195"/>
      <c r="G132793" s="196"/>
      <c r="H132793" s="192"/>
    </row>
    <row r="132794" spans="6:8" x14ac:dyDescent="0.2">
      <c r="F132794" s="195"/>
      <c r="G132794" s="196"/>
      <c r="H132794" s="192"/>
    </row>
    <row r="132795" spans="6:8" x14ac:dyDescent="0.2">
      <c r="F132795" s="195"/>
      <c r="G132795" s="196"/>
      <c r="H132795" s="192"/>
    </row>
    <row r="132796" spans="6:8" x14ac:dyDescent="0.2">
      <c r="F132796" s="195"/>
      <c r="G132796" s="196"/>
      <c r="H132796" s="192"/>
    </row>
    <row r="132797" spans="6:8" x14ac:dyDescent="0.2">
      <c r="F132797" s="195"/>
      <c r="G132797" s="196"/>
      <c r="H132797" s="192"/>
    </row>
    <row r="132798" spans="6:8" x14ac:dyDescent="0.2">
      <c r="F132798" s="195"/>
      <c r="G132798" s="196"/>
      <c r="H132798" s="192"/>
    </row>
    <row r="132799" spans="6:8" x14ac:dyDescent="0.2">
      <c r="F132799" s="195"/>
      <c r="G132799" s="196"/>
      <c r="H132799" s="192"/>
    </row>
    <row r="132800" spans="6:8" x14ac:dyDescent="0.2">
      <c r="F132800" s="195"/>
      <c r="G132800" s="196"/>
      <c r="H132800" s="192"/>
    </row>
    <row r="132801" spans="6:8" x14ac:dyDescent="0.2">
      <c r="F132801" s="195"/>
      <c r="G132801" s="196"/>
      <c r="H132801" s="192"/>
    </row>
    <row r="132802" spans="6:8" x14ac:dyDescent="0.2">
      <c r="F132802" s="195"/>
      <c r="G132802" s="196"/>
      <c r="H132802" s="192"/>
    </row>
    <row r="132803" spans="6:8" x14ac:dyDescent="0.2">
      <c r="F132803" s="195"/>
      <c r="G132803" s="196"/>
      <c r="H132803" s="192"/>
    </row>
    <row r="132804" spans="6:8" x14ac:dyDescent="0.2">
      <c r="F132804" s="195"/>
      <c r="G132804" s="196"/>
      <c r="H132804" s="192"/>
    </row>
    <row r="132805" spans="6:8" x14ac:dyDescent="0.2">
      <c r="F132805" s="195"/>
      <c r="G132805" s="196"/>
      <c r="H132805" s="192"/>
    </row>
    <row r="132806" spans="6:8" x14ac:dyDescent="0.2">
      <c r="F132806" s="195"/>
      <c r="G132806" s="196"/>
      <c r="H132806" s="192"/>
    </row>
    <row r="132807" spans="6:8" x14ac:dyDescent="0.2">
      <c r="F132807" s="195"/>
      <c r="G132807" s="196"/>
      <c r="H132807" s="192"/>
    </row>
    <row r="132808" spans="6:8" x14ac:dyDescent="0.2">
      <c r="F132808" s="195"/>
      <c r="G132808" s="196"/>
      <c r="H132808" s="192"/>
    </row>
    <row r="132809" spans="6:8" x14ac:dyDescent="0.2">
      <c r="F132809" s="195"/>
      <c r="G132809" s="196"/>
      <c r="H132809" s="192"/>
    </row>
    <row r="132810" spans="6:8" x14ac:dyDescent="0.2">
      <c r="F132810" s="195"/>
      <c r="G132810" s="196"/>
      <c r="H132810" s="192"/>
    </row>
    <row r="132811" spans="6:8" x14ac:dyDescent="0.2">
      <c r="F132811" s="195"/>
      <c r="G132811" s="196"/>
      <c r="H132811" s="192"/>
    </row>
    <row r="132812" spans="6:8" x14ac:dyDescent="0.2">
      <c r="F132812" s="195"/>
      <c r="G132812" s="196"/>
      <c r="H132812" s="192"/>
    </row>
    <row r="132813" spans="6:8" x14ac:dyDescent="0.2">
      <c r="F132813" s="195"/>
      <c r="G132813" s="196"/>
      <c r="H132813" s="192"/>
    </row>
    <row r="132814" spans="6:8" x14ac:dyDescent="0.2">
      <c r="F132814" s="195"/>
      <c r="G132814" s="196"/>
      <c r="H132814" s="192"/>
    </row>
    <row r="132815" spans="6:8" x14ac:dyDescent="0.2">
      <c r="F132815" s="195"/>
      <c r="G132815" s="196"/>
      <c r="H132815" s="192"/>
    </row>
    <row r="132816" spans="6:8" x14ac:dyDescent="0.2">
      <c r="F132816" s="195"/>
      <c r="G132816" s="196"/>
      <c r="H132816" s="192"/>
    </row>
    <row r="132817" spans="6:8" x14ac:dyDescent="0.2">
      <c r="F132817" s="195"/>
      <c r="G132817" s="196"/>
      <c r="H132817" s="192"/>
    </row>
    <row r="132818" spans="6:8" x14ac:dyDescent="0.2">
      <c r="F132818" s="195"/>
      <c r="G132818" s="196"/>
      <c r="H132818" s="192"/>
    </row>
    <row r="132819" spans="6:8" x14ac:dyDescent="0.2">
      <c r="F132819" s="195"/>
      <c r="G132819" s="196"/>
      <c r="H132819" s="192"/>
    </row>
    <row r="132820" spans="6:8" x14ac:dyDescent="0.2">
      <c r="F132820" s="195"/>
      <c r="G132820" s="196"/>
      <c r="H132820" s="192"/>
    </row>
    <row r="132821" spans="6:8" x14ac:dyDescent="0.2">
      <c r="F132821" s="195"/>
      <c r="G132821" s="196"/>
      <c r="H132821" s="192"/>
    </row>
    <row r="132822" spans="6:8" x14ac:dyDescent="0.2">
      <c r="F132822" s="195"/>
      <c r="G132822" s="196"/>
      <c r="H132822" s="192"/>
    </row>
    <row r="132823" spans="6:8" x14ac:dyDescent="0.2">
      <c r="F132823" s="195"/>
      <c r="G132823" s="196"/>
      <c r="H132823" s="192"/>
    </row>
    <row r="132824" spans="6:8" x14ac:dyDescent="0.2">
      <c r="F132824" s="195"/>
      <c r="G132824" s="196"/>
      <c r="H132824" s="192"/>
    </row>
    <row r="132825" spans="6:8" x14ac:dyDescent="0.2">
      <c r="F132825" s="195"/>
      <c r="G132825" s="196"/>
      <c r="H132825" s="192"/>
    </row>
    <row r="132826" spans="6:8" x14ac:dyDescent="0.2">
      <c r="F132826" s="195"/>
      <c r="G132826" s="196"/>
      <c r="H132826" s="192"/>
    </row>
    <row r="132827" spans="6:8" x14ac:dyDescent="0.2">
      <c r="F132827" s="195"/>
      <c r="G132827" s="196"/>
      <c r="H132827" s="192"/>
    </row>
    <row r="132828" spans="6:8" x14ac:dyDescent="0.2">
      <c r="F132828" s="195"/>
      <c r="G132828" s="196"/>
      <c r="H132828" s="192"/>
    </row>
    <row r="132829" spans="6:8" x14ac:dyDescent="0.2">
      <c r="F132829" s="195"/>
      <c r="G132829" s="196"/>
      <c r="H132829" s="192"/>
    </row>
    <row r="132830" spans="6:8" x14ac:dyDescent="0.2">
      <c r="F132830" s="195"/>
      <c r="G132830" s="196"/>
      <c r="H132830" s="192"/>
    </row>
    <row r="132831" spans="6:8" x14ac:dyDescent="0.2">
      <c r="F132831" s="195"/>
      <c r="G132831" s="196"/>
      <c r="H132831" s="192"/>
    </row>
    <row r="132832" spans="6:8" x14ac:dyDescent="0.2">
      <c r="F132832" s="195"/>
      <c r="G132832" s="196"/>
      <c r="H132832" s="192"/>
    </row>
    <row r="132833" spans="6:8" x14ac:dyDescent="0.2">
      <c r="F132833" s="195"/>
      <c r="G132833" s="196"/>
      <c r="H132833" s="192"/>
    </row>
    <row r="132834" spans="6:8" x14ac:dyDescent="0.2">
      <c r="F132834" s="195"/>
      <c r="G132834" s="196"/>
      <c r="H132834" s="192"/>
    </row>
    <row r="132835" spans="6:8" x14ac:dyDescent="0.2">
      <c r="F132835" s="195"/>
      <c r="G132835" s="196"/>
      <c r="H132835" s="192"/>
    </row>
    <row r="132836" spans="6:8" x14ac:dyDescent="0.2">
      <c r="F132836" s="195"/>
      <c r="G132836" s="196"/>
      <c r="H132836" s="192"/>
    </row>
    <row r="132837" spans="6:8" x14ac:dyDescent="0.2">
      <c r="F132837" s="195"/>
      <c r="G132837" s="196"/>
      <c r="H132837" s="192"/>
    </row>
    <row r="132838" spans="6:8" x14ac:dyDescent="0.2">
      <c r="F132838" s="195"/>
      <c r="G132838" s="196"/>
      <c r="H132838" s="192"/>
    </row>
    <row r="132839" spans="6:8" x14ac:dyDescent="0.2">
      <c r="F132839" s="195"/>
      <c r="G132839" s="196"/>
      <c r="H132839" s="192"/>
    </row>
    <row r="132840" spans="6:8" x14ac:dyDescent="0.2">
      <c r="F132840" s="195"/>
      <c r="G132840" s="196"/>
      <c r="H132840" s="192"/>
    </row>
    <row r="132841" spans="6:8" x14ac:dyDescent="0.2">
      <c r="F132841" s="195"/>
      <c r="G132841" s="196"/>
      <c r="H132841" s="192"/>
    </row>
    <row r="132842" spans="6:8" x14ac:dyDescent="0.2">
      <c r="F132842" s="195"/>
      <c r="G132842" s="196"/>
      <c r="H132842" s="192"/>
    </row>
    <row r="132843" spans="6:8" x14ac:dyDescent="0.2">
      <c r="F132843" s="195"/>
      <c r="G132843" s="196"/>
      <c r="H132843" s="192"/>
    </row>
    <row r="132844" spans="6:8" x14ac:dyDescent="0.2">
      <c r="F132844" s="195"/>
      <c r="G132844" s="196"/>
      <c r="H132844" s="192"/>
    </row>
    <row r="132845" spans="6:8" x14ac:dyDescent="0.2">
      <c r="F132845" s="195"/>
      <c r="G132845" s="196"/>
      <c r="H132845" s="192"/>
    </row>
    <row r="132846" spans="6:8" x14ac:dyDescent="0.2">
      <c r="F132846" s="195"/>
      <c r="G132846" s="196"/>
      <c r="H132846" s="192"/>
    </row>
    <row r="132847" spans="6:8" x14ac:dyDescent="0.2">
      <c r="F132847" s="195"/>
      <c r="G132847" s="196"/>
      <c r="H132847" s="192"/>
    </row>
    <row r="132848" spans="6:8" x14ac:dyDescent="0.2">
      <c r="F132848" s="195"/>
      <c r="G132848" s="196"/>
      <c r="H132848" s="192"/>
    </row>
    <row r="132849" spans="6:8" x14ac:dyDescent="0.2">
      <c r="F132849" s="195"/>
      <c r="G132849" s="196"/>
      <c r="H132849" s="192"/>
    </row>
    <row r="132850" spans="6:8" x14ac:dyDescent="0.2">
      <c r="F132850" s="195"/>
      <c r="G132850" s="196"/>
      <c r="H132850" s="192"/>
    </row>
    <row r="132851" spans="6:8" x14ac:dyDescent="0.2">
      <c r="F132851" s="195"/>
      <c r="G132851" s="196"/>
      <c r="H132851" s="192"/>
    </row>
    <row r="132852" spans="6:8" x14ac:dyDescent="0.2">
      <c r="F132852" s="195"/>
      <c r="G132852" s="196"/>
      <c r="H132852" s="192"/>
    </row>
    <row r="132853" spans="6:8" x14ac:dyDescent="0.2">
      <c r="F132853" s="195"/>
      <c r="G132853" s="196"/>
      <c r="H132853" s="192"/>
    </row>
    <row r="132854" spans="6:8" x14ac:dyDescent="0.2">
      <c r="F132854" s="195"/>
      <c r="G132854" s="196"/>
      <c r="H132854" s="192"/>
    </row>
    <row r="132855" spans="6:8" x14ac:dyDescent="0.2">
      <c r="F132855" s="195"/>
      <c r="G132855" s="196"/>
      <c r="H132855" s="192"/>
    </row>
    <row r="132856" spans="6:8" x14ac:dyDescent="0.2">
      <c r="F132856" s="195"/>
      <c r="G132856" s="196"/>
      <c r="H132856" s="192"/>
    </row>
    <row r="132857" spans="6:8" x14ac:dyDescent="0.2">
      <c r="F132857" s="195"/>
      <c r="G132857" s="196"/>
      <c r="H132857" s="192"/>
    </row>
    <row r="132858" spans="6:8" x14ac:dyDescent="0.2">
      <c r="F132858" s="195"/>
      <c r="G132858" s="196"/>
      <c r="H132858" s="192"/>
    </row>
    <row r="132859" spans="6:8" x14ac:dyDescent="0.2">
      <c r="F132859" s="195"/>
      <c r="G132859" s="196"/>
      <c r="H132859" s="192"/>
    </row>
    <row r="132860" spans="6:8" x14ac:dyDescent="0.2">
      <c r="F132860" s="195"/>
      <c r="G132860" s="196"/>
      <c r="H132860" s="192"/>
    </row>
    <row r="132861" spans="6:8" x14ac:dyDescent="0.2">
      <c r="F132861" s="195"/>
      <c r="G132861" s="196"/>
      <c r="H132861" s="192"/>
    </row>
    <row r="132862" spans="6:8" x14ac:dyDescent="0.2">
      <c r="F132862" s="195"/>
      <c r="G132862" s="196"/>
      <c r="H132862" s="192"/>
    </row>
    <row r="132863" spans="6:8" x14ac:dyDescent="0.2">
      <c r="F132863" s="195"/>
      <c r="G132863" s="196"/>
      <c r="H132863" s="192"/>
    </row>
    <row r="132864" spans="6:8" x14ac:dyDescent="0.2">
      <c r="F132864" s="195"/>
      <c r="G132864" s="196"/>
      <c r="H132864" s="192"/>
    </row>
    <row r="132865" spans="6:8" x14ac:dyDescent="0.2">
      <c r="F132865" s="195"/>
      <c r="G132865" s="196"/>
      <c r="H132865" s="192"/>
    </row>
    <row r="132866" spans="6:8" x14ac:dyDescent="0.2">
      <c r="F132866" s="195"/>
      <c r="G132866" s="196"/>
      <c r="H132866" s="192"/>
    </row>
    <row r="132867" spans="6:8" x14ac:dyDescent="0.2">
      <c r="F132867" s="195"/>
      <c r="G132867" s="196"/>
      <c r="H132867" s="192"/>
    </row>
    <row r="132868" spans="6:8" x14ac:dyDescent="0.2">
      <c r="F132868" s="195"/>
      <c r="G132868" s="196"/>
      <c r="H132868" s="192"/>
    </row>
    <row r="132869" spans="6:8" x14ac:dyDescent="0.2">
      <c r="F132869" s="195"/>
      <c r="G132869" s="196"/>
      <c r="H132869" s="192"/>
    </row>
    <row r="132870" spans="6:8" x14ac:dyDescent="0.2">
      <c r="F132870" s="195"/>
      <c r="G132870" s="196"/>
      <c r="H132870" s="192"/>
    </row>
    <row r="132871" spans="6:8" x14ac:dyDescent="0.2">
      <c r="F132871" s="195"/>
      <c r="G132871" s="196"/>
      <c r="H132871" s="192"/>
    </row>
    <row r="132872" spans="6:8" x14ac:dyDescent="0.2">
      <c r="F132872" s="195"/>
      <c r="G132872" s="196"/>
      <c r="H132872" s="192"/>
    </row>
    <row r="132873" spans="6:8" x14ac:dyDescent="0.2">
      <c r="F132873" s="195"/>
      <c r="G132873" s="196"/>
      <c r="H132873" s="192"/>
    </row>
    <row r="132874" spans="6:8" x14ac:dyDescent="0.2">
      <c r="F132874" s="195"/>
      <c r="G132874" s="196"/>
      <c r="H132874" s="192"/>
    </row>
    <row r="132875" spans="6:8" x14ac:dyDescent="0.2">
      <c r="F132875" s="195"/>
      <c r="G132875" s="196"/>
      <c r="H132875" s="192"/>
    </row>
    <row r="132876" spans="6:8" x14ac:dyDescent="0.2">
      <c r="F132876" s="195"/>
      <c r="G132876" s="196"/>
      <c r="H132876" s="192"/>
    </row>
    <row r="132877" spans="6:8" x14ac:dyDescent="0.2">
      <c r="F132877" s="195"/>
      <c r="G132877" s="196"/>
      <c r="H132877" s="192"/>
    </row>
    <row r="132878" spans="6:8" x14ac:dyDescent="0.2">
      <c r="F132878" s="195"/>
      <c r="G132878" s="196"/>
      <c r="H132878" s="192"/>
    </row>
    <row r="132879" spans="6:8" x14ac:dyDescent="0.2">
      <c r="F132879" s="195"/>
      <c r="G132879" s="196"/>
      <c r="H132879" s="192"/>
    </row>
    <row r="132880" spans="6:8" x14ac:dyDescent="0.2">
      <c r="F132880" s="195"/>
      <c r="G132880" s="196"/>
      <c r="H132880" s="192"/>
    </row>
    <row r="132881" spans="6:8" x14ac:dyDescent="0.2">
      <c r="F132881" s="195"/>
      <c r="G132881" s="196"/>
      <c r="H132881" s="192"/>
    </row>
    <row r="132882" spans="6:8" x14ac:dyDescent="0.2">
      <c r="F132882" s="195"/>
      <c r="G132882" s="196"/>
      <c r="H132882" s="192"/>
    </row>
    <row r="132883" spans="6:8" x14ac:dyDescent="0.2">
      <c r="F132883" s="195"/>
      <c r="G132883" s="196"/>
      <c r="H132883" s="192"/>
    </row>
    <row r="132884" spans="6:8" x14ac:dyDescent="0.2">
      <c r="F132884" s="195"/>
      <c r="G132884" s="196"/>
      <c r="H132884" s="192"/>
    </row>
    <row r="132885" spans="6:8" x14ac:dyDescent="0.2">
      <c r="F132885" s="195"/>
      <c r="G132885" s="196"/>
      <c r="H132885" s="192"/>
    </row>
    <row r="132886" spans="6:8" x14ac:dyDescent="0.2">
      <c r="F132886" s="195"/>
      <c r="G132886" s="196"/>
      <c r="H132886" s="192"/>
    </row>
    <row r="132887" spans="6:8" x14ac:dyDescent="0.2">
      <c r="F132887" s="195"/>
      <c r="G132887" s="196"/>
      <c r="H132887" s="192"/>
    </row>
    <row r="132888" spans="6:8" x14ac:dyDescent="0.2">
      <c r="F132888" s="195"/>
      <c r="G132888" s="196"/>
      <c r="H132888" s="192"/>
    </row>
    <row r="132889" spans="6:8" x14ac:dyDescent="0.2">
      <c r="F132889" s="195"/>
      <c r="G132889" s="196"/>
      <c r="H132889" s="192"/>
    </row>
    <row r="132890" spans="6:8" x14ac:dyDescent="0.2">
      <c r="F132890" s="195"/>
      <c r="G132890" s="196"/>
      <c r="H132890" s="192"/>
    </row>
    <row r="132891" spans="6:8" x14ac:dyDescent="0.2">
      <c r="F132891" s="195"/>
      <c r="G132891" s="196"/>
      <c r="H132891" s="192"/>
    </row>
    <row r="132892" spans="6:8" x14ac:dyDescent="0.2">
      <c r="F132892" s="195"/>
      <c r="G132892" s="196"/>
      <c r="H132892" s="192"/>
    </row>
    <row r="132893" spans="6:8" x14ac:dyDescent="0.2">
      <c r="F132893" s="195"/>
      <c r="G132893" s="196"/>
      <c r="H132893" s="192"/>
    </row>
    <row r="132894" spans="6:8" x14ac:dyDescent="0.2">
      <c r="F132894" s="195"/>
      <c r="G132894" s="196"/>
      <c r="H132894" s="192"/>
    </row>
    <row r="132895" spans="6:8" x14ac:dyDescent="0.2">
      <c r="F132895" s="195"/>
      <c r="G132895" s="196"/>
      <c r="H132895" s="192"/>
    </row>
    <row r="132896" spans="6:8" x14ac:dyDescent="0.2">
      <c r="F132896" s="195"/>
      <c r="G132896" s="196"/>
      <c r="H132896" s="192"/>
    </row>
    <row r="132897" spans="6:8" x14ac:dyDescent="0.2">
      <c r="F132897" s="195"/>
      <c r="G132897" s="196"/>
      <c r="H132897" s="192"/>
    </row>
    <row r="132898" spans="6:8" x14ac:dyDescent="0.2">
      <c r="F132898" s="195"/>
      <c r="G132898" s="196"/>
      <c r="H132898" s="192"/>
    </row>
    <row r="132899" spans="6:8" x14ac:dyDescent="0.2">
      <c r="F132899" s="195"/>
      <c r="G132899" s="196"/>
      <c r="H132899" s="192"/>
    </row>
    <row r="132900" spans="6:8" x14ac:dyDescent="0.2">
      <c r="F132900" s="195"/>
      <c r="G132900" s="196"/>
      <c r="H132900" s="192"/>
    </row>
    <row r="132901" spans="6:8" x14ac:dyDescent="0.2">
      <c r="F132901" s="195"/>
      <c r="G132901" s="196"/>
      <c r="H132901" s="192"/>
    </row>
    <row r="132902" spans="6:8" x14ac:dyDescent="0.2">
      <c r="F132902" s="195"/>
      <c r="G132902" s="196"/>
      <c r="H132902" s="192"/>
    </row>
    <row r="132903" spans="6:8" x14ac:dyDescent="0.2">
      <c r="F132903" s="195"/>
      <c r="G132903" s="196"/>
      <c r="H132903" s="192"/>
    </row>
    <row r="132904" spans="6:8" x14ac:dyDescent="0.2">
      <c r="F132904" s="195"/>
      <c r="G132904" s="196"/>
      <c r="H132904" s="192"/>
    </row>
    <row r="132905" spans="6:8" x14ac:dyDescent="0.2">
      <c r="F132905" s="195"/>
      <c r="G132905" s="196"/>
      <c r="H132905" s="192"/>
    </row>
    <row r="132906" spans="6:8" x14ac:dyDescent="0.2">
      <c r="F132906" s="195"/>
      <c r="G132906" s="196"/>
      <c r="H132906" s="192"/>
    </row>
    <row r="132907" spans="6:8" x14ac:dyDescent="0.2">
      <c r="F132907" s="195"/>
      <c r="G132907" s="196"/>
      <c r="H132907" s="192"/>
    </row>
    <row r="132908" spans="6:8" x14ac:dyDescent="0.2">
      <c r="F132908" s="195"/>
      <c r="G132908" s="196"/>
      <c r="H132908" s="192"/>
    </row>
    <row r="132909" spans="6:8" x14ac:dyDescent="0.2">
      <c r="F132909" s="195"/>
      <c r="G132909" s="196"/>
      <c r="H132909" s="192"/>
    </row>
    <row r="132910" spans="6:8" x14ac:dyDescent="0.2">
      <c r="F132910" s="195"/>
      <c r="G132910" s="196"/>
      <c r="H132910" s="192"/>
    </row>
    <row r="132911" spans="6:8" x14ac:dyDescent="0.2">
      <c r="F132911" s="195"/>
      <c r="G132911" s="196"/>
      <c r="H132911" s="192"/>
    </row>
    <row r="132912" spans="6:8" x14ac:dyDescent="0.2">
      <c r="F132912" s="195"/>
      <c r="G132912" s="196"/>
      <c r="H132912" s="192"/>
    </row>
    <row r="132913" spans="6:8" x14ac:dyDescent="0.2">
      <c r="F132913" s="195"/>
      <c r="G132913" s="196"/>
      <c r="H132913" s="192"/>
    </row>
    <row r="132914" spans="6:8" x14ac:dyDescent="0.2">
      <c r="F132914" s="195"/>
      <c r="G132914" s="196"/>
      <c r="H132914" s="192"/>
    </row>
    <row r="132915" spans="6:8" x14ac:dyDescent="0.2">
      <c r="F132915" s="195"/>
      <c r="G132915" s="196"/>
      <c r="H132915" s="192"/>
    </row>
    <row r="132916" spans="6:8" x14ac:dyDescent="0.2">
      <c r="F132916" s="195"/>
      <c r="G132916" s="196"/>
      <c r="H132916" s="192"/>
    </row>
    <row r="132917" spans="6:8" x14ac:dyDescent="0.2">
      <c r="F132917" s="195"/>
      <c r="G132917" s="196"/>
      <c r="H132917" s="192"/>
    </row>
    <row r="132918" spans="6:8" x14ac:dyDescent="0.2">
      <c r="F132918" s="195"/>
      <c r="G132918" s="196"/>
      <c r="H132918" s="192"/>
    </row>
    <row r="132919" spans="6:8" x14ac:dyDescent="0.2">
      <c r="F132919" s="195"/>
      <c r="G132919" s="196"/>
      <c r="H132919" s="192"/>
    </row>
    <row r="132920" spans="6:8" x14ac:dyDescent="0.2">
      <c r="F132920" s="195"/>
      <c r="G132920" s="196"/>
      <c r="H132920" s="192"/>
    </row>
    <row r="132921" spans="6:8" x14ac:dyDescent="0.2">
      <c r="F132921" s="195"/>
      <c r="G132921" s="196"/>
      <c r="H132921" s="192"/>
    </row>
    <row r="132922" spans="6:8" x14ac:dyDescent="0.2">
      <c r="F132922" s="195"/>
      <c r="G132922" s="196"/>
      <c r="H132922" s="192"/>
    </row>
    <row r="132923" spans="6:8" x14ac:dyDescent="0.2">
      <c r="F132923" s="195"/>
      <c r="G132923" s="196"/>
      <c r="H132923" s="192"/>
    </row>
    <row r="132924" spans="6:8" x14ac:dyDescent="0.2">
      <c r="F132924" s="195"/>
      <c r="G132924" s="196"/>
      <c r="H132924" s="192"/>
    </row>
    <row r="132925" spans="6:8" x14ac:dyDescent="0.2">
      <c r="F132925" s="195"/>
      <c r="G132925" s="196"/>
      <c r="H132925" s="192"/>
    </row>
    <row r="132926" spans="6:8" x14ac:dyDescent="0.2">
      <c r="F132926" s="195"/>
      <c r="G132926" s="196"/>
      <c r="H132926" s="192"/>
    </row>
    <row r="132927" spans="6:8" x14ac:dyDescent="0.2">
      <c r="F132927" s="195"/>
      <c r="G132927" s="196"/>
      <c r="H132927" s="192"/>
    </row>
    <row r="132928" spans="6:8" x14ac:dyDescent="0.2">
      <c r="F132928" s="195"/>
      <c r="G132928" s="196"/>
      <c r="H132928" s="192"/>
    </row>
    <row r="132929" spans="6:8" x14ac:dyDescent="0.2">
      <c r="F132929" s="195"/>
      <c r="G132929" s="196"/>
      <c r="H132929" s="192"/>
    </row>
    <row r="132930" spans="6:8" x14ac:dyDescent="0.2">
      <c r="F132930" s="195"/>
      <c r="G132930" s="196"/>
      <c r="H132930" s="192"/>
    </row>
    <row r="132931" spans="6:8" x14ac:dyDescent="0.2">
      <c r="F132931" s="195"/>
      <c r="G132931" s="196"/>
      <c r="H132931" s="192"/>
    </row>
    <row r="132932" spans="6:8" x14ac:dyDescent="0.2">
      <c r="F132932" s="195"/>
      <c r="G132932" s="196"/>
      <c r="H132932" s="192"/>
    </row>
    <row r="132933" spans="6:8" x14ac:dyDescent="0.2">
      <c r="F132933" s="195"/>
      <c r="G132933" s="196"/>
      <c r="H132933" s="192"/>
    </row>
    <row r="132934" spans="6:8" x14ac:dyDescent="0.2">
      <c r="F132934" s="195"/>
      <c r="G132934" s="196"/>
      <c r="H132934" s="192"/>
    </row>
    <row r="132935" spans="6:8" x14ac:dyDescent="0.2">
      <c r="F132935" s="195"/>
      <c r="G132935" s="196"/>
      <c r="H132935" s="192"/>
    </row>
    <row r="132936" spans="6:8" x14ac:dyDescent="0.2">
      <c r="F132936" s="195"/>
      <c r="G132936" s="196"/>
      <c r="H132936" s="192"/>
    </row>
    <row r="132937" spans="6:8" x14ac:dyDescent="0.2">
      <c r="F132937" s="195"/>
      <c r="G132937" s="196"/>
      <c r="H132937" s="192"/>
    </row>
    <row r="132938" spans="6:8" x14ac:dyDescent="0.2">
      <c r="F132938" s="195"/>
      <c r="G132938" s="196"/>
      <c r="H132938" s="192"/>
    </row>
    <row r="132939" spans="6:8" x14ac:dyDescent="0.2">
      <c r="F132939" s="195"/>
      <c r="G132939" s="196"/>
      <c r="H132939" s="192"/>
    </row>
    <row r="132940" spans="6:8" x14ac:dyDescent="0.2">
      <c r="F132940" s="195"/>
      <c r="G132940" s="196"/>
      <c r="H132940" s="192"/>
    </row>
    <row r="132941" spans="6:8" x14ac:dyDescent="0.2">
      <c r="F132941" s="195"/>
      <c r="G132941" s="196"/>
      <c r="H132941" s="192"/>
    </row>
    <row r="132942" spans="6:8" x14ac:dyDescent="0.2">
      <c r="F132942" s="195"/>
      <c r="G132942" s="196"/>
      <c r="H132942" s="192"/>
    </row>
    <row r="132943" spans="6:8" x14ac:dyDescent="0.2">
      <c r="F132943" s="195"/>
      <c r="G132943" s="196"/>
      <c r="H132943" s="192"/>
    </row>
    <row r="132944" spans="6:8" x14ac:dyDescent="0.2">
      <c r="F132944" s="195"/>
      <c r="G132944" s="196"/>
      <c r="H132944" s="192"/>
    </row>
    <row r="132945" spans="6:8" x14ac:dyDescent="0.2">
      <c r="F132945" s="195"/>
      <c r="G132945" s="196"/>
      <c r="H132945" s="192"/>
    </row>
    <row r="132946" spans="6:8" x14ac:dyDescent="0.2">
      <c r="F132946" s="195"/>
      <c r="G132946" s="196"/>
      <c r="H132946" s="192"/>
    </row>
    <row r="132947" spans="6:8" x14ac:dyDescent="0.2">
      <c r="F132947" s="195"/>
      <c r="G132947" s="196"/>
      <c r="H132947" s="192"/>
    </row>
    <row r="132948" spans="6:8" x14ac:dyDescent="0.2">
      <c r="F132948" s="195"/>
      <c r="G132948" s="196"/>
      <c r="H132948" s="192"/>
    </row>
    <row r="132949" spans="6:8" x14ac:dyDescent="0.2">
      <c r="F132949" s="195"/>
      <c r="G132949" s="196"/>
      <c r="H132949" s="192"/>
    </row>
    <row r="132950" spans="6:8" x14ac:dyDescent="0.2">
      <c r="F132950" s="195"/>
      <c r="G132950" s="196"/>
      <c r="H132950" s="192"/>
    </row>
    <row r="132951" spans="6:8" x14ac:dyDescent="0.2">
      <c r="F132951" s="195"/>
      <c r="G132951" s="196"/>
      <c r="H132951" s="192"/>
    </row>
    <row r="132952" spans="6:8" x14ac:dyDescent="0.2">
      <c r="F132952" s="195"/>
      <c r="G132952" s="196"/>
      <c r="H132952" s="192"/>
    </row>
    <row r="132953" spans="6:8" x14ac:dyDescent="0.2">
      <c r="F132953" s="195"/>
      <c r="G132953" s="196"/>
      <c r="H132953" s="192"/>
    </row>
    <row r="132954" spans="6:8" x14ac:dyDescent="0.2">
      <c r="F132954" s="195"/>
      <c r="G132954" s="196"/>
      <c r="H132954" s="192"/>
    </row>
    <row r="132955" spans="6:8" x14ac:dyDescent="0.2">
      <c r="F132955" s="195"/>
      <c r="G132955" s="196"/>
      <c r="H132955" s="192"/>
    </row>
    <row r="132956" spans="6:8" x14ac:dyDescent="0.2">
      <c r="F132956" s="195"/>
      <c r="G132956" s="196"/>
      <c r="H132956" s="192"/>
    </row>
    <row r="132957" spans="6:8" x14ac:dyDescent="0.2">
      <c r="F132957" s="195"/>
      <c r="G132957" s="196"/>
      <c r="H132957" s="192"/>
    </row>
    <row r="132958" spans="6:8" x14ac:dyDescent="0.2">
      <c r="F132958" s="195"/>
      <c r="G132958" s="196"/>
      <c r="H132958" s="192"/>
    </row>
    <row r="132959" spans="6:8" x14ac:dyDescent="0.2">
      <c r="F132959" s="195"/>
      <c r="G132959" s="196"/>
      <c r="H132959" s="192"/>
    </row>
    <row r="132960" spans="6:8" x14ac:dyDescent="0.2">
      <c r="F132960" s="195"/>
      <c r="G132960" s="196"/>
      <c r="H132960" s="192"/>
    </row>
    <row r="132961" spans="6:8" x14ac:dyDescent="0.2">
      <c r="F132961" s="195"/>
      <c r="G132961" s="196"/>
      <c r="H132961" s="192"/>
    </row>
    <row r="132962" spans="6:8" x14ac:dyDescent="0.2">
      <c r="F132962" s="195"/>
      <c r="G132962" s="196"/>
      <c r="H132962" s="192"/>
    </row>
    <row r="132963" spans="6:8" x14ac:dyDescent="0.2">
      <c r="F132963" s="195"/>
      <c r="G132963" s="196"/>
      <c r="H132963" s="192"/>
    </row>
    <row r="132964" spans="6:8" x14ac:dyDescent="0.2">
      <c r="F132964" s="195"/>
      <c r="G132964" s="196"/>
      <c r="H132964" s="192"/>
    </row>
    <row r="132965" spans="6:8" x14ac:dyDescent="0.2">
      <c r="F132965" s="195"/>
      <c r="G132965" s="196"/>
      <c r="H132965" s="192"/>
    </row>
    <row r="132966" spans="6:8" x14ac:dyDescent="0.2">
      <c r="F132966" s="195"/>
      <c r="G132966" s="196"/>
      <c r="H132966" s="192"/>
    </row>
    <row r="132967" spans="6:8" x14ac:dyDescent="0.2">
      <c r="F132967" s="195"/>
      <c r="G132967" s="196"/>
      <c r="H132967" s="192"/>
    </row>
    <row r="132968" spans="6:8" x14ac:dyDescent="0.2">
      <c r="F132968" s="195"/>
      <c r="G132968" s="196"/>
      <c r="H132968" s="192"/>
    </row>
    <row r="132969" spans="6:8" x14ac:dyDescent="0.2">
      <c r="F132969" s="195"/>
      <c r="G132969" s="196"/>
      <c r="H132969" s="192"/>
    </row>
    <row r="132970" spans="6:8" x14ac:dyDescent="0.2">
      <c r="F132970" s="195"/>
      <c r="G132970" s="196"/>
      <c r="H132970" s="192"/>
    </row>
    <row r="132971" spans="6:8" x14ac:dyDescent="0.2">
      <c r="F132971" s="195"/>
      <c r="G132971" s="196"/>
      <c r="H132971" s="192"/>
    </row>
    <row r="132972" spans="6:8" x14ac:dyDescent="0.2">
      <c r="F132972" s="195"/>
      <c r="G132972" s="196"/>
      <c r="H132972" s="192"/>
    </row>
    <row r="132973" spans="6:8" x14ac:dyDescent="0.2">
      <c r="F132973" s="195"/>
      <c r="G132973" s="196"/>
      <c r="H132973" s="192"/>
    </row>
    <row r="132974" spans="6:8" x14ac:dyDescent="0.2">
      <c r="F132974" s="195"/>
      <c r="G132974" s="196"/>
      <c r="H132974" s="192"/>
    </row>
    <row r="132975" spans="6:8" x14ac:dyDescent="0.2">
      <c r="F132975" s="195"/>
      <c r="G132975" s="196"/>
      <c r="H132975" s="192"/>
    </row>
    <row r="132976" spans="6:8" x14ac:dyDescent="0.2">
      <c r="F132976" s="195"/>
      <c r="G132976" s="196"/>
      <c r="H132976" s="192"/>
    </row>
    <row r="132977" spans="6:8" x14ac:dyDescent="0.2">
      <c r="F132977" s="195"/>
      <c r="G132977" s="196"/>
      <c r="H132977" s="192"/>
    </row>
    <row r="132978" spans="6:8" x14ac:dyDescent="0.2">
      <c r="F132978" s="195"/>
      <c r="G132978" s="196"/>
      <c r="H132978" s="192"/>
    </row>
    <row r="132979" spans="6:8" x14ac:dyDescent="0.2">
      <c r="F132979" s="195"/>
      <c r="G132979" s="196"/>
      <c r="H132979" s="192"/>
    </row>
    <row r="132980" spans="6:8" x14ac:dyDescent="0.2">
      <c r="F132980" s="195"/>
      <c r="G132980" s="196"/>
      <c r="H132980" s="192"/>
    </row>
    <row r="132981" spans="6:8" x14ac:dyDescent="0.2">
      <c r="F132981" s="195"/>
      <c r="G132981" s="196"/>
      <c r="H132981" s="192"/>
    </row>
    <row r="132982" spans="6:8" x14ac:dyDescent="0.2">
      <c r="F132982" s="195"/>
      <c r="G132982" s="196"/>
      <c r="H132982" s="192"/>
    </row>
    <row r="132983" spans="6:8" x14ac:dyDescent="0.2">
      <c r="F132983" s="195"/>
      <c r="G132983" s="196"/>
      <c r="H132983" s="192"/>
    </row>
    <row r="132984" spans="6:8" x14ac:dyDescent="0.2">
      <c r="F132984" s="195"/>
      <c r="G132984" s="196"/>
      <c r="H132984" s="192"/>
    </row>
    <row r="132985" spans="6:8" x14ac:dyDescent="0.2">
      <c r="F132985" s="195"/>
      <c r="G132985" s="196"/>
      <c r="H132985" s="192"/>
    </row>
    <row r="132986" spans="6:8" x14ac:dyDescent="0.2">
      <c r="F132986" s="195"/>
      <c r="G132986" s="196"/>
      <c r="H132986" s="192"/>
    </row>
    <row r="132987" spans="6:8" x14ac:dyDescent="0.2">
      <c r="F132987" s="195"/>
      <c r="G132987" s="196"/>
      <c r="H132987" s="192"/>
    </row>
    <row r="132988" spans="6:8" x14ac:dyDescent="0.2">
      <c r="F132988" s="195"/>
      <c r="G132988" s="196"/>
      <c r="H132988" s="192"/>
    </row>
    <row r="132989" spans="6:8" x14ac:dyDescent="0.2">
      <c r="F132989" s="195"/>
      <c r="G132989" s="196"/>
      <c r="H132989" s="192"/>
    </row>
    <row r="132990" spans="6:8" x14ac:dyDescent="0.2">
      <c r="F132990" s="195"/>
      <c r="G132990" s="196"/>
      <c r="H132990" s="192"/>
    </row>
    <row r="132991" spans="6:8" x14ac:dyDescent="0.2">
      <c r="F132991" s="195"/>
      <c r="G132991" s="196"/>
      <c r="H132991" s="192"/>
    </row>
    <row r="132992" spans="6:8" x14ac:dyDescent="0.2">
      <c r="F132992" s="195"/>
      <c r="G132992" s="196"/>
      <c r="H132992" s="192"/>
    </row>
    <row r="132993" spans="6:8" x14ac:dyDescent="0.2">
      <c r="F132993" s="195"/>
      <c r="G132993" s="196"/>
      <c r="H132993" s="192"/>
    </row>
    <row r="132994" spans="6:8" x14ac:dyDescent="0.2">
      <c r="F132994" s="195"/>
      <c r="G132994" s="196"/>
      <c r="H132994" s="192"/>
    </row>
    <row r="132995" spans="6:8" x14ac:dyDescent="0.2">
      <c r="F132995" s="195"/>
      <c r="G132995" s="196"/>
      <c r="H132995" s="192"/>
    </row>
    <row r="132996" spans="6:8" x14ac:dyDescent="0.2">
      <c r="F132996" s="195"/>
      <c r="G132996" s="196"/>
      <c r="H132996" s="192"/>
    </row>
    <row r="132997" spans="6:8" x14ac:dyDescent="0.2">
      <c r="F132997" s="195"/>
      <c r="G132997" s="196"/>
      <c r="H132997" s="192"/>
    </row>
    <row r="132998" spans="6:8" x14ac:dyDescent="0.2">
      <c r="F132998" s="195"/>
      <c r="G132998" s="196"/>
      <c r="H132998" s="192"/>
    </row>
    <row r="132999" spans="6:8" x14ac:dyDescent="0.2">
      <c r="F132999" s="195"/>
      <c r="G132999" s="196"/>
      <c r="H132999" s="192"/>
    </row>
    <row r="133000" spans="6:8" x14ac:dyDescent="0.2">
      <c r="F133000" s="195"/>
      <c r="G133000" s="196"/>
      <c r="H133000" s="192"/>
    </row>
    <row r="133001" spans="6:8" x14ac:dyDescent="0.2">
      <c r="F133001" s="195"/>
      <c r="G133001" s="196"/>
      <c r="H133001" s="192"/>
    </row>
    <row r="133002" spans="6:8" x14ac:dyDescent="0.2">
      <c r="F133002" s="195"/>
      <c r="G133002" s="196"/>
      <c r="H133002" s="192"/>
    </row>
    <row r="133003" spans="6:8" x14ac:dyDescent="0.2">
      <c r="F133003" s="195"/>
      <c r="G133003" s="196"/>
      <c r="H133003" s="192"/>
    </row>
    <row r="133004" spans="6:8" x14ac:dyDescent="0.2">
      <c r="F133004" s="195"/>
      <c r="G133004" s="196"/>
      <c r="H133004" s="192"/>
    </row>
    <row r="133005" spans="6:8" x14ac:dyDescent="0.2">
      <c r="F133005" s="195"/>
      <c r="G133005" s="196"/>
      <c r="H133005" s="192"/>
    </row>
    <row r="133006" spans="6:8" x14ac:dyDescent="0.2">
      <c r="F133006" s="195"/>
      <c r="G133006" s="196"/>
      <c r="H133006" s="192"/>
    </row>
    <row r="133007" spans="6:8" x14ac:dyDescent="0.2">
      <c r="F133007" s="195"/>
      <c r="G133007" s="196"/>
      <c r="H133007" s="192"/>
    </row>
    <row r="133008" spans="6:8" x14ac:dyDescent="0.2">
      <c r="F133008" s="195"/>
      <c r="G133008" s="196"/>
      <c r="H133008" s="192"/>
    </row>
    <row r="133009" spans="6:8" x14ac:dyDescent="0.2">
      <c r="F133009" s="195"/>
      <c r="G133009" s="196"/>
      <c r="H133009" s="192"/>
    </row>
    <row r="133010" spans="6:8" x14ac:dyDescent="0.2">
      <c r="F133010" s="195"/>
      <c r="G133010" s="196"/>
      <c r="H133010" s="192"/>
    </row>
    <row r="133011" spans="6:8" x14ac:dyDescent="0.2">
      <c r="F133011" s="195"/>
      <c r="G133011" s="196"/>
      <c r="H133011" s="192"/>
    </row>
    <row r="133012" spans="6:8" x14ac:dyDescent="0.2">
      <c r="F133012" s="195"/>
      <c r="G133012" s="196"/>
      <c r="H133012" s="192"/>
    </row>
    <row r="133013" spans="6:8" x14ac:dyDescent="0.2">
      <c r="F133013" s="195"/>
      <c r="G133013" s="196"/>
      <c r="H133013" s="192"/>
    </row>
    <row r="133014" spans="6:8" x14ac:dyDescent="0.2">
      <c r="F133014" s="195"/>
      <c r="G133014" s="196"/>
      <c r="H133014" s="192"/>
    </row>
    <row r="133015" spans="6:8" x14ac:dyDescent="0.2">
      <c r="F133015" s="195"/>
      <c r="G133015" s="196"/>
      <c r="H133015" s="192"/>
    </row>
    <row r="133016" spans="6:8" x14ac:dyDescent="0.2">
      <c r="F133016" s="195"/>
      <c r="G133016" s="196"/>
      <c r="H133016" s="192"/>
    </row>
    <row r="133017" spans="6:8" x14ac:dyDescent="0.2">
      <c r="F133017" s="195"/>
      <c r="G133017" s="196"/>
      <c r="H133017" s="192"/>
    </row>
    <row r="133018" spans="6:8" x14ac:dyDescent="0.2">
      <c r="F133018" s="195"/>
      <c r="G133018" s="196"/>
      <c r="H133018" s="192"/>
    </row>
    <row r="133019" spans="6:8" x14ac:dyDescent="0.2">
      <c r="F133019" s="195"/>
      <c r="G133019" s="196"/>
      <c r="H133019" s="192"/>
    </row>
    <row r="133020" spans="6:8" x14ac:dyDescent="0.2">
      <c r="F133020" s="195"/>
      <c r="G133020" s="196"/>
      <c r="H133020" s="192"/>
    </row>
    <row r="133021" spans="6:8" x14ac:dyDescent="0.2">
      <c r="F133021" s="195"/>
      <c r="G133021" s="196"/>
      <c r="H133021" s="192"/>
    </row>
    <row r="133022" spans="6:8" x14ac:dyDescent="0.2">
      <c r="F133022" s="195"/>
      <c r="G133022" s="196"/>
      <c r="H133022" s="192"/>
    </row>
    <row r="133023" spans="6:8" x14ac:dyDescent="0.2">
      <c r="F133023" s="195"/>
      <c r="G133023" s="196"/>
      <c r="H133023" s="192"/>
    </row>
    <row r="133024" spans="6:8" x14ac:dyDescent="0.2">
      <c r="F133024" s="195"/>
      <c r="G133024" s="196"/>
      <c r="H133024" s="192"/>
    </row>
    <row r="133025" spans="6:8" x14ac:dyDescent="0.2">
      <c r="F133025" s="195"/>
      <c r="G133025" s="196"/>
      <c r="H133025" s="192"/>
    </row>
    <row r="133026" spans="6:8" x14ac:dyDescent="0.2">
      <c r="F133026" s="195"/>
      <c r="G133026" s="196"/>
      <c r="H133026" s="192"/>
    </row>
    <row r="133027" spans="6:8" x14ac:dyDescent="0.2">
      <c r="F133027" s="195"/>
      <c r="G133027" s="196"/>
      <c r="H133027" s="192"/>
    </row>
    <row r="133028" spans="6:8" x14ac:dyDescent="0.2">
      <c r="F133028" s="195"/>
      <c r="G133028" s="196"/>
      <c r="H133028" s="192"/>
    </row>
    <row r="133029" spans="6:8" x14ac:dyDescent="0.2">
      <c r="F133029" s="195"/>
      <c r="G133029" s="196"/>
      <c r="H133029" s="192"/>
    </row>
    <row r="133030" spans="6:8" x14ac:dyDescent="0.2">
      <c r="F133030" s="195"/>
      <c r="G133030" s="196"/>
      <c r="H133030" s="192"/>
    </row>
    <row r="133031" spans="6:8" x14ac:dyDescent="0.2">
      <c r="F133031" s="195"/>
      <c r="G133031" s="196"/>
      <c r="H133031" s="192"/>
    </row>
    <row r="133032" spans="6:8" x14ac:dyDescent="0.2">
      <c r="F133032" s="195"/>
      <c r="G133032" s="196"/>
      <c r="H133032" s="192"/>
    </row>
    <row r="133033" spans="6:8" x14ac:dyDescent="0.2">
      <c r="F133033" s="195"/>
      <c r="G133033" s="196"/>
      <c r="H133033" s="192"/>
    </row>
    <row r="133034" spans="6:8" x14ac:dyDescent="0.2">
      <c r="F133034" s="195"/>
      <c r="G133034" s="196"/>
      <c r="H133034" s="192"/>
    </row>
    <row r="133035" spans="6:8" x14ac:dyDescent="0.2">
      <c r="F133035" s="195"/>
      <c r="G133035" s="196"/>
      <c r="H133035" s="192"/>
    </row>
    <row r="133036" spans="6:8" x14ac:dyDescent="0.2">
      <c r="F133036" s="195"/>
      <c r="G133036" s="196"/>
      <c r="H133036" s="192"/>
    </row>
    <row r="133037" spans="6:8" x14ac:dyDescent="0.2">
      <c r="F133037" s="195"/>
      <c r="G133037" s="196"/>
      <c r="H133037" s="192"/>
    </row>
    <row r="133038" spans="6:8" x14ac:dyDescent="0.2">
      <c r="F133038" s="195"/>
      <c r="G133038" s="196"/>
      <c r="H133038" s="192"/>
    </row>
    <row r="133039" spans="6:8" x14ac:dyDescent="0.2">
      <c r="F133039" s="195"/>
      <c r="G133039" s="196"/>
      <c r="H133039" s="192"/>
    </row>
    <row r="133040" spans="6:8" x14ac:dyDescent="0.2">
      <c r="F133040" s="195"/>
      <c r="G133040" s="196"/>
      <c r="H133040" s="192"/>
    </row>
    <row r="133041" spans="6:8" x14ac:dyDescent="0.2">
      <c r="F133041" s="195"/>
      <c r="G133041" s="196"/>
      <c r="H133041" s="192"/>
    </row>
    <row r="133042" spans="6:8" x14ac:dyDescent="0.2">
      <c r="F133042" s="195"/>
      <c r="G133042" s="196"/>
      <c r="H133042" s="192"/>
    </row>
    <row r="133043" spans="6:8" x14ac:dyDescent="0.2">
      <c r="F133043" s="195"/>
      <c r="G133043" s="196"/>
      <c r="H133043" s="192"/>
    </row>
    <row r="133044" spans="6:8" x14ac:dyDescent="0.2">
      <c r="F133044" s="195"/>
      <c r="G133044" s="196"/>
      <c r="H133044" s="192"/>
    </row>
    <row r="133045" spans="6:8" x14ac:dyDescent="0.2">
      <c r="F133045" s="195"/>
      <c r="G133045" s="196"/>
      <c r="H133045" s="192"/>
    </row>
    <row r="133046" spans="6:8" x14ac:dyDescent="0.2">
      <c r="F133046" s="195"/>
      <c r="G133046" s="196"/>
      <c r="H133046" s="192"/>
    </row>
    <row r="133047" spans="6:8" x14ac:dyDescent="0.2">
      <c r="F133047" s="195"/>
      <c r="G133047" s="196"/>
      <c r="H133047" s="192"/>
    </row>
    <row r="133048" spans="6:8" x14ac:dyDescent="0.2">
      <c r="F133048" s="195"/>
      <c r="G133048" s="196"/>
      <c r="H133048" s="192"/>
    </row>
    <row r="133049" spans="6:8" x14ac:dyDescent="0.2">
      <c r="F133049" s="195"/>
      <c r="G133049" s="196"/>
      <c r="H133049" s="192"/>
    </row>
    <row r="133050" spans="6:8" x14ac:dyDescent="0.2">
      <c r="F133050" s="195"/>
      <c r="G133050" s="196"/>
      <c r="H133050" s="192"/>
    </row>
    <row r="133051" spans="6:8" x14ac:dyDescent="0.2">
      <c r="F133051" s="195"/>
      <c r="G133051" s="196"/>
      <c r="H133051" s="192"/>
    </row>
    <row r="133052" spans="6:8" x14ac:dyDescent="0.2">
      <c r="F133052" s="195"/>
      <c r="G133052" s="196"/>
      <c r="H133052" s="192"/>
    </row>
    <row r="133053" spans="6:8" x14ac:dyDescent="0.2">
      <c r="F133053" s="195"/>
      <c r="G133053" s="196"/>
      <c r="H133053" s="192"/>
    </row>
    <row r="133054" spans="6:8" x14ac:dyDescent="0.2">
      <c r="F133054" s="195"/>
      <c r="G133054" s="196"/>
      <c r="H133054" s="192"/>
    </row>
    <row r="133055" spans="6:8" x14ac:dyDescent="0.2">
      <c r="F133055" s="195"/>
      <c r="G133055" s="196"/>
      <c r="H133055" s="192"/>
    </row>
    <row r="133056" spans="6:8" x14ac:dyDescent="0.2">
      <c r="F133056" s="195"/>
      <c r="G133056" s="196"/>
      <c r="H133056" s="192"/>
    </row>
    <row r="133057" spans="6:8" x14ac:dyDescent="0.2">
      <c r="F133057" s="195"/>
      <c r="G133057" s="196"/>
      <c r="H133057" s="192"/>
    </row>
    <row r="133058" spans="6:8" x14ac:dyDescent="0.2">
      <c r="F133058" s="195"/>
      <c r="G133058" s="196"/>
      <c r="H133058" s="192"/>
    </row>
    <row r="133059" spans="6:8" x14ac:dyDescent="0.2">
      <c r="F133059" s="195"/>
      <c r="G133059" s="196"/>
      <c r="H133059" s="192"/>
    </row>
    <row r="133060" spans="6:8" x14ac:dyDescent="0.2">
      <c r="F133060" s="195"/>
      <c r="G133060" s="196"/>
      <c r="H133060" s="192"/>
    </row>
    <row r="133061" spans="6:8" x14ac:dyDescent="0.2">
      <c r="F133061" s="195"/>
      <c r="G133061" s="196"/>
      <c r="H133061" s="192"/>
    </row>
    <row r="133062" spans="6:8" x14ac:dyDescent="0.2">
      <c r="F133062" s="195"/>
      <c r="G133062" s="196"/>
      <c r="H133062" s="192"/>
    </row>
    <row r="133063" spans="6:8" x14ac:dyDescent="0.2">
      <c r="F133063" s="195"/>
      <c r="G133063" s="196"/>
      <c r="H133063" s="192"/>
    </row>
    <row r="133064" spans="6:8" x14ac:dyDescent="0.2">
      <c r="F133064" s="195"/>
      <c r="G133064" s="196"/>
      <c r="H133064" s="192"/>
    </row>
    <row r="133065" spans="6:8" x14ac:dyDescent="0.2">
      <c r="F133065" s="195"/>
      <c r="G133065" s="196"/>
      <c r="H133065" s="192"/>
    </row>
    <row r="133066" spans="6:8" x14ac:dyDescent="0.2">
      <c r="F133066" s="195"/>
      <c r="G133066" s="196"/>
      <c r="H133066" s="192"/>
    </row>
    <row r="133067" spans="6:8" x14ac:dyDescent="0.2">
      <c r="F133067" s="195"/>
      <c r="G133067" s="196"/>
      <c r="H133067" s="192"/>
    </row>
    <row r="133068" spans="6:8" x14ac:dyDescent="0.2">
      <c r="F133068" s="195"/>
      <c r="G133068" s="196"/>
      <c r="H133068" s="192"/>
    </row>
    <row r="133069" spans="6:8" x14ac:dyDescent="0.2">
      <c r="F133069" s="195"/>
      <c r="G133069" s="196"/>
      <c r="H133069" s="192"/>
    </row>
    <row r="133070" spans="6:8" x14ac:dyDescent="0.2">
      <c r="F133070" s="195"/>
      <c r="G133070" s="196"/>
      <c r="H133070" s="192"/>
    </row>
    <row r="133071" spans="6:8" x14ac:dyDescent="0.2">
      <c r="F133071" s="195"/>
      <c r="G133071" s="196"/>
      <c r="H133071" s="192"/>
    </row>
    <row r="133072" spans="6:8" x14ac:dyDescent="0.2">
      <c r="F133072" s="195"/>
      <c r="G133072" s="196"/>
      <c r="H133072" s="192"/>
    </row>
    <row r="133073" spans="6:8" x14ac:dyDescent="0.2">
      <c r="F133073" s="195"/>
      <c r="G133073" s="196"/>
      <c r="H133073" s="192"/>
    </row>
    <row r="133074" spans="6:8" x14ac:dyDescent="0.2">
      <c r="F133074" s="195"/>
      <c r="G133074" s="196"/>
      <c r="H133074" s="192"/>
    </row>
    <row r="133075" spans="6:8" x14ac:dyDescent="0.2">
      <c r="F133075" s="195"/>
      <c r="G133075" s="196"/>
      <c r="H133075" s="192"/>
    </row>
    <row r="133076" spans="6:8" x14ac:dyDescent="0.2">
      <c r="F133076" s="195"/>
      <c r="G133076" s="196"/>
      <c r="H133076" s="192"/>
    </row>
    <row r="133077" spans="6:8" x14ac:dyDescent="0.2">
      <c r="F133077" s="195"/>
      <c r="G133077" s="196"/>
      <c r="H133077" s="192"/>
    </row>
    <row r="133078" spans="6:8" x14ac:dyDescent="0.2">
      <c r="F133078" s="195"/>
      <c r="G133078" s="196"/>
      <c r="H133078" s="192"/>
    </row>
    <row r="133079" spans="6:8" x14ac:dyDescent="0.2">
      <c r="F133079" s="195"/>
      <c r="G133079" s="196"/>
      <c r="H133079" s="192"/>
    </row>
    <row r="133080" spans="6:8" x14ac:dyDescent="0.2">
      <c r="F133080" s="195"/>
      <c r="G133080" s="196"/>
      <c r="H133080" s="192"/>
    </row>
    <row r="133081" spans="6:8" x14ac:dyDescent="0.2">
      <c r="F133081" s="195"/>
      <c r="G133081" s="196"/>
      <c r="H133081" s="192"/>
    </row>
    <row r="133082" spans="6:8" x14ac:dyDescent="0.2">
      <c r="F133082" s="195"/>
      <c r="G133082" s="196"/>
      <c r="H133082" s="192"/>
    </row>
    <row r="133083" spans="6:8" x14ac:dyDescent="0.2">
      <c r="F133083" s="195"/>
      <c r="G133083" s="196"/>
      <c r="H133083" s="192"/>
    </row>
    <row r="133084" spans="6:8" x14ac:dyDescent="0.2">
      <c r="F133084" s="195"/>
      <c r="G133084" s="196"/>
      <c r="H133084" s="192"/>
    </row>
    <row r="133085" spans="6:8" x14ac:dyDescent="0.2">
      <c r="F133085" s="195"/>
      <c r="G133085" s="196"/>
      <c r="H133085" s="192"/>
    </row>
    <row r="133086" spans="6:8" x14ac:dyDescent="0.2">
      <c r="F133086" s="195"/>
      <c r="G133086" s="196"/>
      <c r="H133086" s="192"/>
    </row>
    <row r="133087" spans="6:8" x14ac:dyDescent="0.2">
      <c r="F133087" s="195"/>
      <c r="G133087" s="196"/>
      <c r="H133087" s="192"/>
    </row>
    <row r="133088" spans="6:8" x14ac:dyDescent="0.2">
      <c r="F133088" s="195"/>
      <c r="G133088" s="196"/>
      <c r="H133088" s="192"/>
    </row>
    <row r="133089" spans="6:8" x14ac:dyDescent="0.2">
      <c r="F133089" s="195"/>
      <c r="G133089" s="196"/>
      <c r="H133089" s="192"/>
    </row>
    <row r="133090" spans="6:8" x14ac:dyDescent="0.2">
      <c r="F133090" s="195"/>
      <c r="G133090" s="196"/>
      <c r="H133090" s="192"/>
    </row>
    <row r="133091" spans="6:8" x14ac:dyDescent="0.2">
      <c r="F133091" s="195"/>
      <c r="G133091" s="196"/>
      <c r="H133091" s="192"/>
    </row>
    <row r="133092" spans="6:8" x14ac:dyDescent="0.2">
      <c r="F133092" s="195"/>
      <c r="G133092" s="196"/>
      <c r="H133092" s="192"/>
    </row>
    <row r="133093" spans="6:8" x14ac:dyDescent="0.2">
      <c r="F133093" s="195"/>
      <c r="G133093" s="196"/>
      <c r="H133093" s="192"/>
    </row>
    <row r="133094" spans="6:8" x14ac:dyDescent="0.2">
      <c r="F133094" s="195"/>
      <c r="G133094" s="196"/>
      <c r="H133094" s="192"/>
    </row>
    <row r="133095" spans="6:8" x14ac:dyDescent="0.2">
      <c r="F133095" s="195"/>
      <c r="G133095" s="196"/>
      <c r="H133095" s="192"/>
    </row>
    <row r="133096" spans="6:8" x14ac:dyDescent="0.2">
      <c r="F133096" s="195"/>
      <c r="G133096" s="196"/>
      <c r="H133096" s="192"/>
    </row>
    <row r="133097" spans="6:8" x14ac:dyDescent="0.2">
      <c r="F133097" s="195"/>
      <c r="G133097" s="196"/>
      <c r="H133097" s="192"/>
    </row>
    <row r="133098" spans="6:8" x14ac:dyDescent="0.2">
      <c r="F133098" s="195"/>
      <c r="G133098" s="196"/>
      <c r="H133098" s="192"/>
    </row>
    <row r="133099" spans="6:8" x14ac:dyDescent="0.2">
      <c r="F133099" s="195"/>
      <c r="G133099" s="196"/>
      <c r="H133099" s="192"/>
    </row>
    <row r="133100" spans="6:8" x14ac:dyDescent="0.2">
      <c r="F133100" s="195"/>
      <c r="G133100" s="196"/>
      <c r="H133100" s="192"/>
    </row>
    <row r="133101" spans="6:8" x14ac:dyDescent="0.2">
      <c r="F133101" s="195"/>
      <c r="G133101" s="196"/>
      <c r="H133101" s="192"/>
    </row>
    <row r="133102" spans="6:8" x14ac:dyDescent="0.2">
      <c r="F133102" s="195"/>
      <c r="G133102" s="196"/>
      <c r="H133102" s="192"/>
    </row>
    <row r="133103" spans="6:8" x14ac:dyDescent="0.2">
      <c r="F133103" s="195"/>
      <c r="G133103" s="196"/>
      <c r="H133103" s="192"/>
    </row>
    <row r="133104" spans="6:8" x14ac:dyDescent="0.2">
      <c r="F133104" s="195"/>
      <c r="G133104" s="196"/>
      <c r="H133104" s="192"/>
    </row>
    <row r="133105" spans="6:8" x14ac:dyDescent="0.2">
      <c r="F133105" s="195"/>
      <c r="G133105" s="196"/>
      <c r="H133105" s="192"/>
    </row>
    <row r="133106" spans="6:8" x14ac:dyDescent="0.2">
      <c r="F133106" s="195"/>
      <c r="G133106" s="196"/>
      <c r="H133106" s="192"/>
    </row>
    <row r="133107" spans="6:8" x14ac:dyDescent="0.2">
      <c r="F133107" s="195"/>
      <c r="G133107" s="196"/>
      <c r="H133107" s="192"/>
    </row>
    <row r="133108" spans="6:8" x14ac:dyDescent="0.2">
      <c r="F133108" s="195"/>
      <c r="G133108" s="196"/>
      <c r="H133108" s="192"/>
    </row>
    <row r="133109" spans="6:8" x14ac:dyDescent="0.2">
      <c r="F133109" s="195"/>
      <c r="G133109" s="196"/>
      <c r="H133109" s="192"/>
    </row>
    <row r="133110" spans="6:8" x14ac:dyDescent="0.2">
      <c r="F133110" s="195"/>
      <c r="G133110" s="196"/>
      <c r="H133110" s="192"/>
    </row>
    <row r="133111" spans="6:8" x14ac:dyDescent="0.2">
      <c r="F133111" s="195"/>
      <c r="G133111" s="196"/>
      <c r="H133111" s="192"/>
    </row>
    <row r="133112" spans="6:8" x14ac:dyDescent="0.2">
      <c r="F133112" s="195"/>
      <c r="G133112" s="196"/>
      <c r="H133112" s="192"/>
    </row>
    <row r="133113" spans="6:8" x14ac:dyDescent="0.2">
      <c r="F133113" s="195"/>
      <c r="G133113" s="196"/>
      <c r="H133113" s="192"/>
    </row>
    <row r="133114" spans="6:8" x14ac:dyDescent="0.2">
      <c r="F133114" s="195"/>
      <c r="G133114" s="196"/>
      <c r="H133114" s="192"/>
    </row>
    <row r="133115" spans="6:8" x14ac:dyDescent="0.2">
      <c r="F133115" s="195"/>
      <c r="G133115" s="196"/>
      <c r="H133115" s="192"/>
    </row>
    <row r="133116" spans="6:8" x14ac:dyDescent="0.2">
      <c r="F133116" s="195"/>
      <c r="G133116" s="196"/>
      <c r="H133116" s="192"/>
    </row>
    <row r="133117" spans="6:8" x14ac:dyDescent="0.2">
      <c r="F133117" s="195"/>
      <c r="G133117" s="196"/>
      <c r="H133117" s="192"/>
    </row>
    <row r="133118" spans="6:8" x14ac:dyDescent="0.2">
      <c r="F133118" s="195"/>
      <c r="G133118" s="196"/>
      <c r="H133118" s="192"/>
    </row>
    <row r="133119" spans="6:8" x14ac:dyDescent="0.2">
      <c r="F133119" s="195"/>
      <c r="G133119" s="196"/>
      <c r="H133119" s="192"/>
    </row>
    <row r="133120" spans="6:8" x14ac:dyDescent="0.2">
      <c r="F133120" s="195"/>
      <c r="G133120" s="196"/>
      <c r="H133120" s="192"/>
    </row>
    <row r="133121" spans="6:8" x14ac:dyDescent="0.2">
      <c r="F133121" s="195"/>
      <c r="G133121" s="196"/>
      <c r="H133121" s="192"/>
    </row>
    <row r="133122" spans="6:8" x14ac:dyDescent="0.2">
      <c r="F133122" s="195"/>
      <c r="G133122" s="196"/>
      <c r="H133122" s="192"/>
    </row>
    <row r="133123" spans="6:8" x14ac:dyDescent="0.2">
      <c r="F133123" s="195"/>
      <c r="G133123" s="196"/>
      <c r="H133123" s="192"/>
    </row>
    <row r="133124" spans="6:8" x14ac:dyDescent="0.2">
      <c r="F133124" s="195"/>
      <c r="G133124" s="196"/>
      <c r="H133124" s="192"/>
    </row>
    <row r="133125" spans="6:8" x14ac:dyDescent="0.2">
      <c r="F133125" s="195"/>
      <c r="G133125" s="196"/>
      <c r="H133125" s="192"/>
    </row>
    <row r="133126" spans="6:8" x14ac:dyDescent="0.2">
      <c r="F133126" s="195"/>
      <c r="G133126" s="196"/>
      <c r="H133126" s="192"/>
    </row>
    <row r="133127" spans="6:8" x14ac:dyDescent="0.2">
      <c r="F133127" s="195"/>
      <c r="G133127" s="196"/>
      <c r="H133127" s="192"/>
    </row>
    <row r="133128" spans="6:8" x14ac:dyDescent="0.2">
      <c r="F133128" s="195"/>
      <c r="G133128" s="196"/>
      <c r="H133128" s="192"/>
    </row>
    <row r="133129" spans="6:8" x14ac:dyDescent="0.2">
      <c r="F133129" s="195"/>
      <c r="G133129" s="196"/>
      <c r="H133129" s="192"/>
    </row>
    <row r="133130" spans="6:8" x14ac:dyDescent="0.2">
      <c r="F133130" s="195"/>
      <c r="G133130" s="196"/>
      <c r="H133130" s="192"/>
    </row>
    <row r="133131" spans="6:8" x14ac:dyDescent="0.2">
      <c r="F133131" s="195"/>
      <c r="G133131" s="196"/>
      <c r="H133131" s="192"/>
    </row>
    <row r="133132" spans="6:8" x14ac:dyDescent="0.2">
      <c r="F133132" s="195"/>
      <c r="G133132" s="196"/>
      <c r="H133132" s="192"/>
    </row>
    <row r="133133" spans="6:8" x14ac:dyDescent="0.2">
      <c r="F133133" s="195"/>
      <c r="G133133" s="196"/>
      <c r="H133133" s="192"/>
    </row>
    <row r="133134" spans="6:8" x14ac:dyDescent="0.2">
      <c r="F133134" s="195"/>
      <c r="G133134" s="196"/>
      <c r="H133134" s="192"/>
    </row>
    <row r="133135" spans="6:8" x14ac:dyDescent="0.2">
      <c r="F133135" s="195"/>
      <c r="G133135" s="196"/>
      <c r="H133135" s="192"/>
    </row>
    <row r="133136" spans="6:8" x14ac:dyDescent="0.2">
      <c r="F133136" s="195"/>
      <c r="G133136" s="196"/>
      <c r="H133136" s="192"/>
    </row>
    <row r="133137" spans="6:8" x14ac:dyDescent="0.2">
      <c r="F133137" s="195"/>
      <c r="G133137" s="196"/>
      <c r="H133137" s="192"/>
    </row>
    <row r="133138" spans="6:8" x14ac:dyDescent="0.2">
      <c r="F133138" s="195"/>
      <c r="G133138" s="196"/>
      <c r="H133138" s="192"/>
    </row>
    <row r="133139" spans="6:8" x14ac:dyDescent="0.2">
      <c r="F133139" s="195"/>
      <c r="G133139" s="196"/>
      <c r="H133139" s="192"/>
    </row>
    <row r="133140" spans="6:8" x14ac:dyDescent="0.2">
      <c r="F133140" s="195"/>
      <c r="G133140" s="196"/>
      <c r="H133140" s="192"/>
    </row>
    <row r="133141" spans="6:8" x14ac:dyDescent="0.2">
      <c r="F133141" s="195"/>
      <c r="G133141" s="196"/>
      <c r="H133141" s="192"/>
    </row>
    <row r="133142" spans="6:8" x14ac:dyDescent="0.2">
      <c r="F133142" s="195"/>
      <c r="G133142" s="196"/>
      <c r="H133142" s="192"/>
    </row>
    <row r="133143" spans="6:8" x14ac:dyDescent="0.2">
      <c r="F133143" s="195"/>
      <c r="G133143" s="196"/>
      <c r="H133143" s="192"/>
    </row>
    <row r="133144" spans="6:8" x14ac:dyDescent="0.2">
      <c r="F133144" s="195"/>
      <c r="G133144" s="196"/>
      <c r="H133144" s="192"/>
    </row>
    <row r="133145" spans="6:8" x14ac:dyDescent="0.2">
      <c r="F133145" s="195"/>
      <c r="G133145" s="196"/>
      <c r="H133145" s="192"/>
    </row>
    <row r="133146" spans="6:8" x14ac:dyDescent="0.2">
      <c r="F133146" s="195"/>
      <c r="G133146" s="196"/>
      <c r="H133146" s="192"/>
    </row>
    <row r="133147" spans="6:8" x14ac:dyDescent="0.2">
      <c r="F133147" s="195"/>
      <c r="G133147" s="196"/>
      <c r="H133147" s="192"/>
    </row>
    <row r="133148" spans="6:8" x14ac:dyDescent="0.2">
      <c r="F133148" s="195"/>
      <c r="G133148" s="196"/>
      <c r="H133148" s="192"/>
    </row>
    <row r="133149" spans="6:8" x14ac:dyDescent="0.2">
      <c r="F133149" s="195"/>
      <c r="G133149" s="196"/>
      <c r="H133149" s="192"/>
    </row>
    <row r="133150" spans="6:8" x14ac:dyDescent="0.2">
      <c r="F133150" s="195"/>
      <c r="G133150" s="196"/>
      <c r="H133150" s="192"/>
    </row>
    <row r="133151" spans="6:8" x14ac:dyDescent="0.2">
      <c r="F133151" s="195"/>
      <c r="G133151" s="196"/>
      <c r="H133151" s="192"/>
    </row>
    <row r="133152" spans="6:8" x14ac:dyDescent="0.2">
      <c r="F133152" s="195"/>
      <c r="G133152" s="196"/>
      <c r="H133152" s="192"/>
    </row>
    <row r="133153" spans="6:8" x14ac:dyDescent="0.2">
      <c r="F133153" s="195"/>
      <c r="G133153" s="196"/>
      <c r="H133153" s="192"/>
    </row>
    <row r="133154" spans="6:8" x14ac:dyDescent="0.2">
      <c r="F133154" s="195"/>
      <c r="G133154" s="196"/>
      <c r="H133154" s="192"/>
    </row>
    <row r="133155" spans="6:8" x14ac:dyDescent="0.2">
      <c r="F133155" s="195"/>
      <c r="G133155" s="196"/>
      <c r="H133155" s="192"/>
    </row>
    <row r="133156" spans="6:8" x14ac:dyDescent="0.2">
      <c r="F133156" s="195"/>
      <c r="G133156" s="196"/>
      <c r="H133156" s="192"/>
    </row>
    <row r="133157" spans="6:8" x14ac:dyDescent="0.2">
      <c r="F133157" s="195"/>
      <c r="G133157" s="196"/>
      <c r="H133157" s="192"/>
    </row>
    <row r="133158" spans="6:8" x14ac:dyDescent="0.2">
      <c r="F133158" s="195"/>
      <c r="G133158" s="196"/>
      <c r="H133158" s="192"/>
    </row>
    <row r="133159" spans="6:8" x14ac:dyDescent="0.2">
      <c r="F133159" s="195"/>
      <c r="G133159" s="196"/>
      <c r="H133159" s="192"/>
    </row>
    <row r="133160" spans="6:8" x14ac:dyDescent="0.2">
      <c r="F133160" s="195"/>
      <c r="G133160" s="196"/>
      <c r="H133160" s="192"/>
    </row>
    <row r="133161" spans="6:8" x14ac:dyDescent="0.2">
      <c r="F133161" s="195"/>
      <c r="G133161" s="196"/>
      <c r="H133161" s="192"/>
    </row>
    <row r="133162" spans="6:8" x14ac:dyDescent="0.2">
      <c r="F133162" s="195"/>
      <c r="G133162" s="196"/>
      <c r="H133162" s="192"/>
    </row>
    <row r="133163" spans="6:8" x14ac:dyDescent="0.2">
      <c r="F133163" s="195"/>
      <c r="G133163" s="196"/>
      <c r="H133163" s="192"/>
    </row>
    <row r="133164" spans="6:8" x14ac:dyDescent="0.2">
      <c r="F133164" s="195"/>
      <c r="G133164" s="196"/>
      <c r="H133164" s="192"/>
    </row>
    <row r="133165" spans="6:8" x14ac:dyDescent="0.2">
      <c r="F133165" s="195"/>
      <c r="G133165" s="196"/>
      <c r="H133165" s="192"/>
    </row>
    <row r="133166" spans="6:8" x14ac:dyDescent="0.2">
      <c r="F133166" s="195"/>
      <c r="G133166" s="196"/>
      <c r="H133166" s="192"/>
    </row>
    <row r="133167" spans="6:8" x14ac:dyDescent="0.2">
      <c r="F133167" s="195"/>
      <c r="G133167" s="196"/>
      <c r="H133167" s="192"/>
    </row>
    <row r="133168" spans="6:8" x14ac:dyDescent="0.2">
      <c r="F133168" s="195"/>
      <c r="G133168" s="196"/>
      <c r="H133168" s="192"/>
    </row>
    <row r="133169" spans="6:8" x14ac:dyDescent="0.2">
      <c r="F133169" s="195"/>
      <c r="G133169" s="196"/>
      <c r="H133169" s="192"/>
    </row>
    <row r="133170" spans="6:8" x14ac:dyDescent="0.2">
      <c r="F133170" s="195"/>
      <c r="G133170" s="196"/>
      <c r="H133170" s="192"/>
    </row>
    <row r="133171" spans="6:8" x14ac:dyDescent="0.2">
      <c r="F133171" s="195"/>
      <c r="G133171" s="196"/>
      <c r="H133171" s="192"/>
    </row>
    <row r="133172" spans="6:8" x14ac:dyDescent="0.2">
      <c r="F133172" s="195"/>
      <c r="G133172" s="196"/>
      <c r="H133172" s="192"/>
    </row>
    <row r="133173" spans="6:8" x14ac:dyDescent="0.2">
      <c r="F133173" s="195"/>
      <c r="G133173" s="196"/>
      <c r="H133173" s="192"/>
    </row>
    <row r="133174" spans="6:8" x14ac:dyDescent="0.2">
      <c r="F133174" s="195"/>
      <c r="G133174" s="196"/>
      <c r="H133174" s="192"/>
    </row>
    <row r="133175" spans="6:8" x14ac:dyDescent="0.2">
      <c r="F133175" s="195"/>
      <c r="G133175" s="196"/>
      <c r="H133175" s="192"/>
    </row>
    <row r="133176" spans="6:8" x14ac:dyDescent="0.2">
      <c r="F133176" s="195"/>
      <c r="G133176" s="196"/>
      <c r="H133176" s="192"/>
    </row>
    <row r="133177" spans="6:8" x14ac:dyDescent="0.2">
      <c r="F133177" s="195"/>
      <c r="G133177" s="196"/>
      <c r="H133177" s="192"/>
    </row>
    <row r="133178" spans="6:8" x14ac:dyDescent="0.2">
      <c r="F133178" s="195"/>
      <c r="G133178" s="196"/>
      <c r="H133178" s="192"/>
    </row>
    <row r="133179" spans="6:8" x14ac:dyDescent="0.2">
      <c r="F133179" s="195"/>
      <c r="G133179" s="196"/>
      <c r="H133179" s="192"/>
    </row>
    <row r="133180" spans="6:8" x14ac:dyDescent="0.2">
      <c r="F133180" s="195"/>
      <c r="G133180" s="196"/>
      <c r="H133180" s="192"/>
    </row>
    <row r="133181" spans="6:8" x14ac:dyDescent="0.2">
      <c r="F133181" s="195"/>
      <c r="G133181" s="196"/>
      <c r="H133181" s="192"/>
    </row>
    <row r="133182" spans="6:8" x14ac:dyDescent="0.2">
      <c r="F133182" s="195"/>
      <c r="G133182" s="196"/>
      <c r="H133182" s="192"/>
    </row>
    <row r="133183" spans="6:8" x14ac:dyDescent="0.2">
      <c r="F133183" s="195"/>
      <c r="G133183" s="196"/>
      <c r="H133183" s="192"/>
    </row>
    <row r="133184" spans="6:8" x14ac:dyDescent="0.2">
      <c r="F133184" s="195"/>
      <c r="G133184" s="196"/>
      <c r="H133184" s="192"/>
    </row>
    <row r="133185" spans="6:8" x14ac:dyDescent="0.2">
      <c r="F133185" s="195"/>
      <c r="G133185" s="196"/>
      <c r="H133185" s="192"/>
    </row>
    <row r="133186" spans="6:8" x14ac:dyDescent="0.2">
      <c r="F133186" s="195"/>
      <c r="G133186" s="196"/>
      <c r="H133186" s="192"/>
    </row>
    <row r="133187" spans="6:8" x14ac:dyDescent="0.2">
      <c r="F133187" s="195"/>
      <c r="G133187" s="196"/>
      <c r="H133187" s="192"/>
    </row>
    <row r="133188" spans="6:8" x14ac:dyDescent="0.2">
      <c r="F133188" s="195"/>
      <c r="G133188" s="196"/>
      <c r="H133188" s="192"/>
    </row>
    <row r="133189" spans="6:8" x14ac:dyDescent="0.2">
      <c r="F133189" s="195"/>
      <c r="G133189" s="196"/>
      <c r="H133189" s="192"/>
    </row>
    <row r="133190" spans="6:8" x14ac:dyDescent="0.2">
      <c r="F133190" s="195"/>
      <c r="G133190" s="196"/>
      <c r="H133190" s="192"/>
    </row>
    <row r="133191" spans="6:8" x14ac:dyDescent="0.2">
      <c r="F133191" s="195"/>
      <c r="G133191" s="196"/>
      <c r="H133191" s="192"/>
    </row>
    <row r="133192" spans="6:8" x14ac:dyDescent="0.2">
      <c r="F133192" s="195"/>
      <c r="G133192" s="196"/>
      <c r="H133192" s="192"/>
    </row>
    <row r="133193" spans="6:8" x14ac:dyDescent="0.2">
      <c r="F133193" s="195"/>
      <c r="G133193" s="196"/>
      <c r="H133193" s="192"/>
    </row>
    <row r="133194" spans="6:8" x14ac:dyDescent="0.2">
      <c r="F133194" s="195"/>
      <c r="G133194" s="196"/>
      <c r="H133194" s="192"/>
    </row>
    <row r="133195" spans="6:8" x14ac:dyDescent="0.2">
      <c r="F133195" s="195"/>
      <c r="G133195" s="196"/>
      <c r="H133195" s="192"/>
    </row>
    <row r="133196" spans="6:8" x14ac:dyDescent="0.2">
      <c r="F133196" s="195"/>
      <c r="G133196" s="196"/>
      <c r="H133196" s="192"/>
    </row>
    <row r="133197" spans="6:8" x14ac:dyDescent="0.2">
      <c r="F133197" s="195"/>
      <c r="G133197" s="196"/>
      <c r="H133197" s="192"/>
    </row>
    <row r="133198" spans="6:8" x14ac:dyDescent="0.2">
      <c r="F133198" s="195"/>
      <c r="G133198" s="196"/>
      <c r="H133198" s="192"/>
    </row>
    <row r="133199" spans="6:8" x14ac:dyDescent="0.2">
      <c r="F133199" s="195"/>
      <c r="G133199" s="196"/>
      <c r="H133199" s="192"/>
    </row>
    <row r="133200" spans="6:8" x14ac:dyDescent="0.2">
      <c r="F133200" s="195"/>
      <c r="G133200" s="196"/>
      <c r="H133200" s="192"/>
    </row>
    <row r="133201" spans="6:8" x14ac:dyDescent="0.2">
      <c r="F133201" s="195"/>
      <c r="G133201" s="196"/>
      <c r="H133201" s="192"/>
    </row>
    <row r="133202" spans="6:8" x14ac:dyDescent="0.2">
      <c r="F133202" s="195"/>
      <c r="G133202" s="196"/>
      <c r="H133202" s="192"/>
    </row>
    <row r="133203" spans="6:8" x14ac:dyDescent="0.2">
      <c r="F133203" s="195"/>
      <c r="G133203" s="196"/>
      <c r="H133203" s="192"/>
    </row>
    <row r="133204" spans="6:8" x14ac:dyDescent="0.2">
      <c r="F133204" s="195"/>
      <c r="G133204" s="196"/>
      <c r="H133204" s="192"/>
    </row>
    <row r="133205" spans="6:8" x14ac:dyDescent="0.2">
      <c r="F133205" s="195"/>
      <c r="G133205" s="196"/>
      <c r="H133205" s="192"/>
    </row>
    <row r="133206" spans="6:8" x14ac:dyDescent="0.2">
      <c r="F133206" s="195"/>
      <c r="G133206" s="196"/>
      <c r="H133206" s="192"/>
    </row>
    <row r="133207" spans="6:8" x14ac:dyDescent="0.2">
      <c r="F133207" s="195"/>
      <c r="G133207" s="196"/>
      <c r="H133207" s="192"/>
    </row>
    <row r="133208" spans="6:8" x14ac:dyDescent="0.2">
      <c r="F133208" s="195"/>
      <c r="G133208" s="196"/>
      <c r="H133208" s="192"/>
    </row>
    <row r="133209" spans="6:8" x14ac:dyDescent="0.2">
      <c r="F133209" s="195"/>
      <c r="G133209" s="196"/>
      <c r="H133209" s="192"/>
    </row>
    <row r="133210" spans="6:8" x14ac:dyDescent="0.2">
      <c r="F133210" s="195"/>
      <c r="G133210" s="196"/>
      <c r="H133210" s="192"/>
    </row>
    <row r="133211" spans="6:8" x14ac:dyDescent="0.2">
      <c r="F133211" s="195"/>
      <c r="G133211" s="196"/>
      <c r="H133211" s="192"/>
    </row>
    <row r="133212" spans="6:8" x14ac:dyDescent="0.2">
      <c r="F133212" s="195"/>
      <c r="G133212" s="196"/>
      <c r="H133212" s="192"/>
    </row>
    <row r="133213" spans="6:8" x14ac:dyDescent="0.2">
      <c r="F133213" s="195"/>
      <c r="G133213" s="196"/>
      <c r="H133213" s="192"/>
    </row>
    <row r="133214" spans="6:8" x14ac:dyDescent="0.2">
      <c r="F133214" s="195"/>
      <c r="G133214" s="196"/>
      <c r="H133214" s="192"/>
    </row>
    <row r="133215" spans="6:8" x14ac:dyDescent="0.2">
      <c r="F133215" s="195"/>
      <c r="G133215" s="196"/>
      <c r="H133215" s="192"/>
    </row>
    <row r="133216" spans="6:8" x14ac:dyDescent="0.2">
      <c r="F133216" s="195"/>
      <c r="G133216" s="196"/>
      <c r="H133216" s="192"/>
    </row>
    <row r="133217" spans="6:8" x14ac:dyDescent="0.2">
      <c r="F133217" s="195"/>
      <c r="G133217" s="196"/>
      <c r="H133217" s="192"/>
    </row>
    <row r="133218" spans="6:8" x14ac:dyDescent="0.2">
      <c r="F133218" s="195"/>
      <c r="G133218" s="196"/>
      <c r="H133218" s="192"/>
    </row>
    <row r="133219" spans="6:8" x14ac:dyDescent="0.2">
      <c r="F133219" s="195"/>
      <c r="G133219" s="196"/>
      <c r="H133219" s="192"/>
    </row>
    <row r="133220" spans="6:8" x14ac:dyDescent="0.2">
      <c r="F133220" s="195"/>
      <c r="G133220" s="196"/>
      <c r="H133220" s="192"/>
    </row>
    <row r="133221" spans="6:8" x14ac:dyDescent="0.2">
      <c r="F133221" s="195"/>
      <c r="G133221" s="196"/>
      <c r="H133221" s="192"/>
    </row>
    <row r="133222" spans="6:8" x14ac:dyDescent="0.2">
      <c r="F133222" s="195"/>
      <c r="G133222" s="196"/>
      <c r="H133222" s="192"/>
    </row>
    <row r="133223" spans="6:8" x14ac:dyDescent="0.2">
      <c r="F133223" s="195"/>
      <c r="G133223" s="196"/>
      <c r="H133223" s="192"/>
    </row>
    <row r="133224" spans="6:8" x14ac:dyDescent="0.2">
      <c r="F133224" s="195"/>
      <c r="G133224" s="196"/>
      <c r="H133224" s="192"/>
    </row>
    <row r="133225" spans="6:8" x14ac:dyDescent="0.2">
      <c r="F133225" s="195"/>
      <c r="G133225" s="196"/>
      <c r="H133225" s="192"/>
    </row>
    <row r="133226" spans="6:8" x14ac:dyDescent="0.2">
      <c r="F133226" s="195"/>
      <c r="G133226" s="196"/>
      <c r="H133226" s="192"/>
    </row>
    <row r="133227" spans="6:8" x14ac:dyDescent="0.2">
      <c r="F133227" s="195"/>
      <c r="G133227" s="196"/>
      <c r="H133227" s="192"/>
    </row>
    <row r="133228" spans="6:8" x14ac:dyDescent="0.2">
      <c r="F133228" s="195"/>
      <c r="G133228" s="196"/>
      <c r="H133228" s="192"/>
    </row>
    <row r="133229" spans="6:8" x14ac:dyDescent="0.2">
      <c r="F133229" s="195"/>
      <c r="G133229" s="196"/>
      <c r="H133229" s="192"/>
    </row>
    <row r="133230" spans="6:8" x14ac:dyDescent="0.2">
      <c r="F133230" s="195"/>
      <c r="G133230" s="196"/>
      <c r="H133230" s="192"/>
    </row>
    <row r="133231" spans="6:8" x14ac:dyDescent="0.2">
      <c r="F133231" s="195"/>
      <c r="G133231" s="196"/>
      <c r="H133231" s="192"/>
    </row>
    <row r="133232" spans="6:8" x14ac:dyDescent="0.2">
      <c r="F133232" s="195"/>
      <c r="G133232" s="196"/>
      <c r="H133232" s="192"/>
    </row>
    <row r="133233" spans="6:8" x14ac:dyDescent="0.2">
      <c r="F133233" s="195"/>
      <c r="G133233" s="196"/>
      <c r="H133233" s="192"/>
    </row>
    <row r="133234" spans="6:8" x14ac:dyDescent="0.2">
      <c r="F133234" s="195"/>
      <c r="G133234" s="196"/>
      <c r="H133234" s="192"/>
    </row>
    <row r="133235" spans="6:8" x14ac:dyDescent="0.2">
      <c r="F133235" s="195"/>
      <c r="G133235" s="196"/>
      <c r="H133235" s="192"/>
    </row>
    <row r="133236" spans="6:8" x14ac:dyDescent="0.2">
      <c r="F133236" s="195"/>
      <c r="G133236" s="196"/>
      <c r="H133236" s="192"/>
    </row>
    <row r="133237" spans="6:8" x14ac:dyDescent="0.2">
      <c r="F133237" s="195"/>
      <c r="G133237" s="196"/>
      <c r="H133237" s="192"/>
    </row>
    <row r="133238" spans="6:8" x14ac:dyDescent="0.2">
      <c r="F133238" s="195"/>
      <c r="G133238" s="196"/>
      <c r="H133238" s="192"/>
    </row>
    <row r="133239" spans="6:8" x14ac:dyDescent="0.2">
      <c r="F133239" s="195"/>
      <c r="G133239" s="196"/>
      <c r="H133239" s="192"/>
    </row>
    <row r="133240" spans="6:8" x14ac:dyDescent="0.2">
      <c r="F133240" s="195"/>
      <c r="G133240" s="196"/>
      <c r="H133240" s="192"/>
    </row>
    <row r="133241" spans="6:8" x14ac:dyDescent="0.2">
      <c r="F133241" s="195"/>
      <c r="G133241" s="196"/>
      <c r="H133241" s="192"/>
    </row>
    <row r="133242" spans="6:8" x14ac:dyDescent="0.2">
      <c r="F133242" s="195"/>
      <c r="G133242" s="196"/>
      <c r="H133242" s="192"/>
    </row>
    <row r="133243" spans="6:8" x14ac:dyDescent="0.2">
      <c r="F133243" s="195"/>
      <c r="G133243" s="196"/>
      <c r="H133243" s="192"/>
    </row>
    <row r="133244" spans="6:8" x14ac:dyDescent="0.2">
      <c r="F133244" s="195"/>
      <c r="G133244" s="196"/>
      <c r="H133244" s="192"/>
    </row>
    <row r="133245" spans="6:8" x14ac:dyDescent="0.2">
      <c r="F133245" s="195"/>
      <c r="G133245" s="196"/>
      <c r="H133245" s="192"/>
    </row>
    <row r="133246" spans="6:8" x14ac:dyDescent="0.2">
      <c r="F133246" s="195"/>
      <c r="G133246" s="196"/>
      <c r="H133246" s="192"/>
    </row>
    <row r="133247" spans="6:8" x14ac:dyDescent="0.2">
      <c r="F133247" s="195"/>
      <c r="G133247" s="196"/>
      <c r="H133247" s="192"/>
    </row>
    <row r="133248" spans="6:8" x14ac:dyDescent="0.2">
      <c r="F133248" s="195"/>
      <c r="G133248" s="196"/>
      <c r="H133248" s="192"/>
    </row>
    <row r="133249" spans="6:8" x14ac:dyDescent="0.2">
      <c r="F133249" s="195"/>
      <c r="G133249" s="196"/>
      <c r="H133249" s="192"/>
    </row>
    <row r="133250" spans="6:8" x14ac:dyDescent="0.2">
      <c r="F133250" s="195"/>
      <c r="G133250" s="196"/>
      <c r="H133250" s="192"/>
    </row>
    <row r="133251" spans="6:8" x14ac:dyDescent="0.2">
      <c r="F133251" s="195"/>
      <c r="G133251" s="196"/>
      <c r="H133251" s="192"/>
    </row>
    <row r="133252" spans="6:8" x14ac:dyDescent="0.2">
      <c r="F133252" s="195"/>
      <c r="G133252" s="196"/>
      <c r="H133252" s="192"/>
    </row>
    <row r="133253" spans="6:8" x14ac:dyDescent="0.2">
      <c r="F133253" s="195"/>
      <c r="G133253" s="196"/>
      <c r="H133253" s="192"/>
    </row>
    <row r="133254" spans="6:8" x14ac:dyDescent="0.2">
      <c r="F133254" s="195"/>
      <c r="G133254" s="196"/>
      <c r="H133254" s="192"/>
    </row>
    <row r="133255" spans="6:8" x14ac:dyDescent="0.2">
      <c r="F133255" s="195"/>
      <c r="G133255" s="196"/>
      <c r="H133255" s="192"/>
    </row>
    <row r="133256" spans="6:8" x14ac:dyDescent="0.2">
      <c r="F133256" s="195"/>
      <c r="G133256" s="196"/>
      <c r="H133256" s="192"/>
    </row>
    <row r="133257" spans="6:8" x14ac:dyDescent="0.2">
      <c r="F133257" s="195"/>
      <c r="G133257" s="196"/>
      <c r="H133257" s="192"/>
    </row>
    <row r="133258" spans="6:8" x14ac:dyDescent="0.2">
      <c r="F133258" s="195"/>
      <c r="G133258" s="196"/>
      <c r="H133258" s="192"/>
    </row>
    <row r="133259" spans="6:8" x14ac:dyDescent="0.2">
      <c r="F133259" s="195"/>
      <c r="G133259" s="196"/>
      <c r="H133259" s="192"/>
    </row>
    <row r="133260" spans="6:8" x14ac:dyDescent="0.2">
      <c r="F133260" s="195"/>
      <c r="G133260" s="196"/>
      <c r="H133260" s="192"/>
    </row>
    <row r="133261" spans="6:8" x14ac:dyDescent="0.2">
      <c r="F133261" s="195"/>
      <c r="G133261" s="196"/>
      <c r="H133261" s="192"/>
    </row>
    <row r="133262" spans="6:8" x14ac:dyDescent="0.2">
      <c r="F133262" s="195"/>
      <c r="G133262" s="196"/>
      <c r="H133262" s="192"/>
    </row>
    <row r="133263" spans="6:8" x14ac:dyDescent="0.2">
      <c r="F133263" s="195"/>
      <c r="G133263" s="196"/>
      <c r="H133263" s="192"/>
    </row>
    <row r="133264" spans="6:8" x14ac:dyDescent="0.2">
      <c r="F133264" s="195"/>
      <c r="G133264" s="196"/>
      <c r="H133264" s="192"/>
    </row>
    <row r="133265" spans="6:8" x14ac:dyDescent="0.2">
      <c r="F133265" s="195"/>
      <c r="G133265" s="196"/>
      <c r="H133265" s="192"/>
    </row>
    <row r="133266" spans="6:8" x14ac:dyDescent="0.2">
      <c r="F133266" s="195"/>
      <c r="G133266" s="196"/>
      <c r="H133266" s="192"/>
    </row>
    <row r="133267" spans="6:8" x14ac:dyDescent="0.2">
      <c r="F133267" s="195"/>
      <c r="G133267" s="196"/>
      <c r="H133267" s="192"/>
    </row>
    <row r="133268" spans="6:8" x14ac:dyDescent="0.2">
      <c r="F133268" s="195"/>
      <c r="G133268" s="196"/>
      <c r="H133268" s="192"/>
    </row>
    <row r="133269" spans="6:8" x14ac:dyDescent="0.2">
      <c r="F133269" s="195"/>
      <c r="G133269" s="196"/>
      <c r="H133269" s="192"/>
    </row>
    <row r="133270" spans="6:8" x14ac:dyDescent="0.2">
      <c r="F133270" s="195"/>
      <c r="G133270" s="196"/>
      <c r="H133270" s="192"/>
    </row>
    <row r="133271" spans="6:8" x14ac:dyDescent="0.2">
      <c r="F133271" s="195"/>
      <c r="G133271" s="196"/>
      <c r="H133271" s="192"/>
    </row>
    <row r="133272" spans="6:8" x14ac:dyDescent="0.2">
      <c r="F133272" s="195"/>
      <c r="G133272" s="196"/>
      <c r="H133272" s="192"/>
    </row>
    <row r="133273" spans="6:8" x14ac:dyDescent="0.2">
      <c r="F133273" s="195"/>
      <c r="G133273" s="196"/>
      <c r="H133273" s="192"/>
    </row>
    <row r="133274" spans="6:8" x14ac:dyDescent="0.2">
      <c r="F133274" s="195"/>
      <c r="G133274" s="196"/>
      <c r="H133274" s="192"/>
    </row>
    <row r="133275" spans="6:8" x14ac:dyDescent="0.2">
      <c r="F133275" s="195"/>
      <c r="G133275" s="196"/>
      <c r="H133275" s="192"/>
    </row>
    <row r="133276" spans="6:8" x14ac:dyDescent="0.2">
      <c r="F133276" s="195"/>
      <c r="G133276" s="196"/>
      <c r="H133276" s="192"/>
    </row>
    <row r="133277" spans="6:8" x14ac:dyDescent="0.2">
      <c r="F133277" s="195"/>
      <c r="G133277" s="196"/>
      <c r="H133277" s="192"/>
    </row>
    <row r="133278" spans="6:8" x14ac:dyDescent="0.2">
      <c r="F133278" s="195"/>
      <c r="G133278" s="196"/>
      <c r="H133278" s="192"/>
    </row>
    <row r="133279" spans="6:8" x14ac:dyDescent="0.2">
      <c r="F133279" s="195"/>
      <c r="G133279" s="196"/>
      <c r="H133279" s="192"/>
    </row>
    <row r="133280" spans="6:8" x14ac:dyDescent="0.2">
      <c r="F133280" s="195"/>
      <c r="G133280" s="196"/>
      <c r="H133280" s="192"/>
    </row>
    <row r="133281" spans="6:8" x14ac:dyDescent="0.2">
      <c r="F133281" s="195"/>
      <c r="G133281" s="196"/>
      <c r="H133281" s="192"/>
    </row>
    <row r="133282" spans="6:8" x14ac:dyDescent="0.2">
      <c r="F133282" s="195"/>
      <c r="G133282" s="196"/>
      <c r="H133282" s="192"/>
    </row>
    <row r="133283" spans="6:8" x14ac:dyDescent="0.2">
      <c r="F133283" s="195"/>
      <c r="G133283" s="196"/>
      <c r="H133283" s="192"/>
    </row>
    <row r="133284" spans="6:8" x14ac:dyDescent="0.2">
      <c r="F133284" s="195"/>
      <c r="G133284" s="196"/>
      <c r="H133284" s="192"/>
    </row>
    <row r="133285" spans="6:8" x14ac:dyDescent="0.2">
      <c r="F133285" s="195"/>
      <c r="G133285" s="196"/>
      <c r="H133285" s="192"/>
    </row>
    <row r="133286" spans="6:8" x14ac:dyDescent="0.2">
      <c r="F133286" s="195"/>
      <c r="G133286" s="196"/>
      <c r="H133286" s="192"/>
    </row>
    <row r="133287" spans="6:8" x14ac:dyDescent="0.2">
      <c r="F133287" s="195"/>
      <c r="G133287" s="196"/>
      <c r="H133287" s="192"/>
    </row>
    <row r="133288" spans="6:8" x14ac:dyDescent="0.2">
      <c r="F133288" s="195"/>
      <c r="G133288" s="196"/>
      <c r="H133288" s="192"/>
    </row>
    <row r="133289" spans="6:8" x14ac:dyDescent="0.2">
      <c r="F133289" s="195"/>
      <c r="G133289" s="196"/>
      <c r="H133289" s="192"/>
    </row>
    <row r="133290" spans="6:8" x14ac:dyDescent="0.2">
      <c r="F133290" s="195"/>
      <c r="G133290" s="196"/>
      <c r="H133290" s="192"/>
    </row>
    <row r="133291" spans="6:8" x14ac:dyDescent="0.2">
      <c r="F133291" s="195"/>
      <c r="G133291" s="196"/>
      <c r="H133291" s="192"/>
    </row>
    <row r="133292" spans="6:8" x14ac:dyDescent="0.2">
      <c r="F133292" s="195"/>
      <c r="G133292" s="196"/>
      <c r="H133292" s="192"/>
    </row>
    <row r="133293" spans="6:8" x14ac:dyDescent="0.2">
      <c r="F133293" s="195"/>
      <c r="G133293" s="196"/>
      <c r="H133293" s="192"/>
    </row>
    <row r="133294" spans="6:8" x14ac:dyDescent="0.2">
      <c r="F133294" s="195"/>
      <c r="G133294" s="196"/>
      <c r="H133294" s="192"/>
    </row>
    <row r="133295" spans="6:8" x14ac:dyDescent="0.2">
      <c r="F133295" s="195"/>
      <c r="G133295" s="196"/>
      <c r="H133295" s="192"/>
    </row>
    <row r="133296" spans="6:8" x14ac:dyDescent="0.2">
      <c r="F133296" s="195"/>
      <c r="G133296" s="196"/>
      <c r="H133296" s="192"/>
    </row>
    <row r="133297" spans="6:8" x14ac:dyDescent="0.2">
      <c r="F133297" s="195"/>
      <c r="G133297" s="196"/>
      <c r="H133297" s="192"/>
    </row>
    <row r="133298" spans="6:8" x14ac:dyDescent="0.2">
      <c r="F133298" s="195"/>
      <c r="G133298" s="196"/>
      <c r="H133298" s="192"/>
    </row>
    <row r="133299" spans="6:8" x14ac:dyDescent="0.2">
      <c r="F133299" s="195"/>
      <c r="G133299" s="196"/>
      <c r="H133299" s="192"/>
    </row>
    <row r="133300" spans="6:8" x14ac:dyDescent="0.2">
      <c r="F133300" s="195"/>
      <c r="G133300" s="196"/>
      <c r="H133300" s="192"/>
    </row>
    <row r="133301" spans="6:8" x14ac:dyDescent="0.2">
      <c r="F133301" s="195"/>
      <c r="G133301" s="196"/>
      <c r="H133301" s="192"/>
    </row>
    <row r="133302" spans="6:8" x14ac:dyDescent="0.2">
      <c r="F133302" s="195"/>
      <c r="G133302" s="196"/>
      <c r="H133302" s="192"/>
    </row>
    <row r="133303" spans="6:8" x14ac:dyDescent="0.2">
      <c r="F133303" s="195"/>
      <c r="G133303" s="196"/>
      <c r="H133303" s="192"/>
    </row>
    <row r="133304" spans="6:8" x14ac:dyDescent="0.2">
      <c r="F133304" s="195"/>
      <c r="G133304" s="196"/>
      <c r="H133304" s="192"/>
    </row>
    <row r="133305" spans="6:8" x14ac:dyDescent="0.2">
      <c r="F133305" s="195"/>
      <c r="G133305" s="196"/>
      <c r="H133305" s="192"/>
    </row>
    <row r="133306" spans="6:8" x14ac:dyDescent="0.2">
      <c r="F133306" s="195"/>
      <c r="G133306" s="196"/>
      <c r="H133306" s="192"/>
    </row>
    <row r="133307" spans="6:8" x14ac:dyDescent="0.2">
      <c r="F133307" s="195"/>
      <c r="G133307" s="196"/>
      <c r="H133307" s="192"/>
    </row>
    <row r="133308" spans="6:8" x14ac:dyDescent="0.2">
      <c r="F133308" s="195"/>
      <c r="G133308" s="196"/>
      <c r="H133308" s="192"/>
    </row>
    <row r="133309" spans="6:8" x14ac:dyDescent="0.2">
      <c r="F133309" s="195"/>
      <c r="G133309" s="196"/>
      <c r="H133309" s="192"/>
    </row>
    <row r="133310" spans="6:8" x14ac:dyDescent="0.2">
      <c r="F133310" s="195"/>
      <c r="G133310" s="196"/>
      <c r="H133310" s="192"/>
    </row>
    <row r="133311" spans="6:8" x14ac:dyDescent="0.2">
      <c r="F133311" s="195"/>
      <c r="G133311" s="196"/>
      <c r="H133311" s="192"/>
    </row>
    <row r="133312" spans="6:8" x14ac:dyDescent="0.2">
      <c r="F133312" s="195"/>
      <c r="G133312" s="196"/>
      <c r="H133312" s="192"/>
    </row>
    <row r="133313" spans="6:8" x14ac:dyDescent="0.2">
      <c r="F133313" s="195"/>
      <c r="G133313" s="196"/>
      <c r="H133313" s="192"/>
    </row>
    <row r="133314" spans="6:8" x14ac:dyDescent="0.2">
      <c r="F133314" s="195"/>
      <c r="G133314" s="196"/>
      <c r="H133314" s="192"/>
    </row>
    <row r="133315" spans="6:8" x14ac:dyDescent="0.2">
      <c r="F133315" s="195"/>
      <c r="G133315" s="196"/>
      <c r="H133315" s="192"/>
    </row>
    <row r="133316" spans="6:8" x14ac:dyDescent="0.2">
      <c r="F133316" s="195"/>
      <c r="G133316" s="196"/>
      <c r="H133316" s="192"/>
    </row>
    <row r="133317" spans="6:8" x14ac:dyDescent="0.2">
      <c r="F133317" s="195"/>
      <c r="G133317" s="196"/>
      <c r="H133317" s="192"/>
    </row>
    <row r="133318" spans="6:8" x14ac:dyDescent="0.2">
      <c r="F133318" s="195"/>
      <c r="G133318" s="196"/>
      <c r="H133318" s="192"/>
    </row>
    <row r="133319" spans="6:8" x14ac:dyDescent="0.2">
      <c r="F133319" s="195"/>
      <c r="G133319" s="196"/>
      <c r="H133319" s="192"/>
    </row>
    <row r="133320" spans="6:8" x14ac:dyDescent="0.2">
      <c r="F133320" s="195"/>
      <c r="G133320" s="196"/>
      <c r="H133320" s="192"/>
    </row>
    <row r="133321" spans="6:8" x14ac:dyDescent="0.2">
      <c r="F133321" s="195"/>
      <c r="G133321" s="196"/>
      <c r="H133321" s="192"/>
    </row>
    <row r="133322" spans="6:8" x14ac:dyDescent="0.2">
      <c r="F133322" s="195"/>
      <c r="G133322" s="196"/>
      <c r="H133322" s="192"/>
    </row>
    <row r="133323" spans="6:8" x14ac:dyDescent="0.2">
      <c r="F133323" s="195"/>
      <c r="G133323" s="196"/>
      <c r="H133323" s="192"/>
    </row>
    <row r="133324" spans="6:8" x14ac:dyDescent="0.2">
      <c r="F133324" s="195"/>
      <c r="G133324" s="196"/>
      <c r="H133324" s="192"/>
    </row>
    <row r="133325" spans="6:8" x14ac:dyDescent="0.2">
      <c r="F133325" s="195"/>
      <c r="G133325" s="196"/>
      <c r="H133325" s="192"/>
    </row>
    <row r="133326" spans="6:8" x14ac:dyDescent="0.2">
      <c r="F133326" s="195"/>
      <c r="G133326" s="196"/>
      <c r="H133326" s="192"/>
    </row>
    <row r="133327" spans="6:8" x14ac:dyDescent="0.2">
      <c r="F133327" s="195"/>
      <c r="G133327" s="196"/>
      <c r="H133327" s="192"/>
    </row>
    <row r="133328" spans="6:8" x14ac:dyDescent="0.2">
      <c r="F133328" s="195"/>
      <c r="G133328" s="196"/>
      <c r="H133328" s="192"/>
    </row>
    <row r="133329" spans="6:8" x14ac:dyDescent="0.2">
      <c r="F133329" s="195"/>
      <c r="G133329" s="196"/>
      <c r="H133329" s="192"/>
    </row>
    <row r="133330" spans="6:8" x14ac:dyDescent="0.2">
      <c r="F133330" s="195"/>
      <c r="G133330" s="196"/>
      <c r="H133330" s="192"/>
    </row>
    <row r="133331" spans="6:8" x14ac:dyDescent="0.2">
      <c r="F133331" s="195"/>
      <c r="G133331" s="196"/>
      <c r="H133331" s="192"/>
    </row>
    <row r="133332" spans="6:8" x14ac:dyDescent="0.2">
      <c r="F133332" s="195"/>
      <c r="G133332" s="196"/>
      <c r="H133332" s="192"/>
    </row>
    <row r="133333" spans="6:8" x14ac:dyDescent="0.2">
      <c r="F133333" s="195"/>
      <c r="G133333" s="196"/>
      <c r="H133333" s="192"/>
    </row>
    <row r="133334" spans="6:8" x14ac:dyDescent="0.2">
      <c r="F133334" s="195"/>
      <c r="G133334" s="196"/>
      <c r="H133334" s="192"/>
    </row>
    <row r="133335" spans="6:8" x14ac:dyDescent="0.2">
      <c r="F133335" s="195"/>
      <c r="G133335" s="196"/>
      <c r="H133335" s="192"/>
    </row>
    <row r="133336" spans="6:8" x14ac:dyDescent="0.2">
      <c r="F133336" s="195"/>
      <c r="G133336" s="196"/>
      <c r="H133336" s="192"/>
    </row>
    <row r="133337" spans="6:8" x14ac:dyDescent="0.2">
      <c r="F133337" s="195"/>
      <c r="G133337" s="196"/>
      <c r="H133337" s="192"/>
    </row>
    <row r="133338" spans="6:8" x14ac:dyDescent="0.2">
      <c r="F133338" s="195"/>
      <c r="G133338" s="196"/>
      <c r="H133338" s="192"/>
    </row>
    <row r="133339" spans="6:8" x14ac:dyDescent="0.2">
      <c r="F133339" s="195"/>
      <c r="G133339" s="196"/>
      <c r="H133339" s="192"/>
    </row>
    <row r="133340" spans="6:8" x14ac:dyDescent="0.2">
      <c r="F133340" s="195"/>
      <c r="G133340" s="196"/>
      <c r="H133340" s="192"/>
    </row>
    <row r="133341" spans="6:8" x14ac:dyDescent="0.2">
      <c r="F133341" s="195"/>
      <c r="G133341" s="196"/>
      <c r="H133341" s="192"/>
    </row>
    <row r="133342" spans="6:8" x14ac:dyDescent="0.2">
      <c r="F133342" s="195"/>
      <c r="G133342" s="196"/>
      <c r="H133342" s="192"/>
    </row>
    <row r="133343" spans="6:8" x14ac:dyDescent="0.2">
      <c r="F133343" s="195"/>
      <c r="G133343" s="196"/>
      <c r="H133343" s="192"/>
    </row>
    <row r="133344" spans="6:8" x14ac:dyDescent="0.2">
      <c r="F133344" s="195"/>
      <c r="G133344" s="196"/>
      <c r="H133344" s="192"/>
    </row>
    <row r="133345" spans="6:8" x14ac:dyDescent="0.2">
      <c r="F133345" s="195"/>
      <c r="G133345" s="196"/>
      <c r="H133345" s="192"/>
    </row>
    <row r="133346" spans="6:8" x14ac:dyDescent="0.2">
      <c r="F133346" s="195"/>
      <c r="G133346" s="196"/>
      <c r="H133346" s="192"/>
    </row>
    <row r="133347" spans="6:8" x14ac:dyDescent="0.2">
      <c r="F133347" s="195"/>
      <c r="G133347" s="196"/>
      <c r="H133347" s="192"/>
    </row>
    <row r="133348" spans="6:8" x14ac:dyDescent="0.2">
      <c r="F133348" s="195"/>
      <c r="G133348" s="196"/>
      <c r="H133348" s="192"/>
    </row>
    <row r="133349" spans="6:8" x14ac:dyDescent="0.2">
      <c r="F133349" s="195"/>
      <c r="G133349" s="196"/>
      <c r="H133349" s="192"/>
    </row>
    <row r="133350" spans="6:8" x14ac:dyDescent="0.2">
      <c r="F133350" s="195"/>
      <c r="G133350" s="196"/>
      <c r="H133350" s="192"/>
    </row>
    <row r="133351" spans="6:8" x14ac:dyDescent="0.2">
      <c r="F133351" s="195"/>
      <c r="G133351" s="196"/>
      <c r="H133351" s="192"/>
    </row>
    <row r="133352" spans="6:8" x14ac:dyDescent="0.2">
      <c r="F133352" s="195"/>
      <c r="G133352" s="196"/>
      <c r="H133352" s="192"/>
    </row>
    <row r="133353" spans="6:8" x14ac:dyDescent="0.2">
      <c r="F133353" s="195"/>
      <c r="G133353" s="196"/>
      <c r="H133353" s="192"/>
    </row>
    <row r="133354" spans="6:8" x14ac:dyDescent="0.2">
      <c r="F133354" s="195"/>
      <c r="G133354" s="196"/>
      <c r="H133354" s="192"/>
    </row>
    <row r="133355" spans="6:8" x14ac:dyDescent="0.2">
      <c r="F133355" s="195"/>
      <c r="G133355" s="196"/>
      <c r="H133355" s="192"/>
    </row>
    <row r="133356" spans="6:8" x14ac:dyDescent="0.2">
      <c r="F133356" s="195"/>
      <c r="G133356" s="196"/>
      <c r="H133356" s="192"/>
    </row>
    <row r="133357" spans="6:8" x14ac:dyDescent="0.2">
      <c r="F133357" s="195"/>
      <c r="G133357" s="196"/>
      <c r="H133357" s="192"/>
    </row>
    <row r="133358" spans="6:8" x14ac:dyDescent="0.2">
      <c r="F133358" s="195"/>
      <c r="G133358" s="196"/>
      <c r="H133358" s="192"/>
    </row>
    <row r="133359" spans="6:8" x14ac:dyDescent="0.2">
      <c r="F133359" s="195"/>
      <c r="G133359" s="196"/>
      <c r="H133359" s="192"/>
    </row>
    <row r="133360" spans="6:8" x14ac:dyDescent="0.2">
      <c r="F133360" s="195"/>
      <c r="G133360" s="196"/>
      <c r="H133360" s="192"/>
    </row>
    <row r="133361" spans="6:8" x14ac:dyDescent="0.2">
      <c r="F133361" s="195"/>
      <c r="G133361" s="196"/>
      <c r="H133361" s="192"/>
    </row>
    <row r="133362" spans="6:8" x14ac:dyDescent="0.2">
      <c r="F133362" s="195"/>
      <c r="G133362" s="196"/>
      <c r="H133362" s="192"/>
    </row>
    <row r="133363" spans="6:8" x14ac:dyDescent="0.2">
      <c r="F133363" s="195"/>
      <c r="G133363" s="196"/>
      <c r="H133363" s="192"/>
    </row>
    <row r="133364" spans="6:8" x14ac:dyDescent="0.2">
      <c r="F133364" s="195"/>
      <c r="G133364" s="196"/>
      <c r="H133364" s="192"/>
    </row>
    <row r="133365" spans="6:8" x14ac:dyDescent="0.2">
      <c r="F133365" s="195"/>
      <c r="G133365" s="196"/>
      <c r="H133365" s="192"/>
    </row>
    <row r="133366" spans="6:8" x14ac:dyDescent="0.2">
      <c r="F133366" s="195"/>
      <c r="G133366" s="196"/>
      <c r="H133366" s="192"/>
    </row>
    <row r="133367" spans="6:8" x14ac:dyDescent="0.2">
      <c r="F133367" s="195"/>
      <c r="G133367" s="196"/>
      <c r="H133367" s="192"/>
    </row>
    <row r="133368" spans="6:8" x14ac:dyDescent="0.2">
      <c r="F133368" s="195"/>
      <c r="G133368" s="196"/>
      <c r="H133368" s="192"/>
    </row>
    <row r="133369" spans="6:8" x14ac:dyDescent="0.2">
      <c r="F133369" s="195"/>
      <c r="G133369" s="196"/>
      <c r="H133369" s="192"/>
    </row>
    <row r="133370" spans="6:8" x14ac:dyDescent="0.2">
      <c r="F133370" s="195"/>
      <c r="G133370" s="196"/>
      <c r="H133370" s="192"/>
    </row>
    <row r="133371" spans="6:8" x14ac:dyDescent="0.2">
      <c r="F133371" s="195"/>
      <c r="G133371" s="196"/>
      <c r="H133371" s="192"/>
    </row>
    <row r="133372" spans="6:8" x14ac:dyDescent="0.2">
      <c r="F133372" s="195"/>
      <c r="G133372" s="196"/>
      <c r="H133372" s="192"/>
    </row>
    <row r="133373" spans="6:8" x14ac:dyDescent="0.2">
      <c r="F133373" s="195"/>
      <c r="G133373" s="196"/>
      <c r="H133373" s="192"/>
    </row>
    <row r="133374" spans="6:8" x14ac:dyDescent="0.2">
      <c r="F133374" s="195"/>
      <c r="G133374" s="196"/>
      <c r="H133374" s="192"/>
    </row>
    <row r="133375" spans="6:8" x14ac:dyDescent="0.2">
      <c r="F133375" s="195"/>
      <c r="G133375" s="196"/>
      <c r="H133375" s="192"/>
    </row>
    <row r="133376" spans="6:8" x14ac:dyDescent="0.2">
      <c r="F133376" s="195"/>
      <c r="G133376" s="196"/>
      <c r="H133376" s="192"/>
    </row>
    <row r="133377" spans="6:8" x14ac:dyDescent="0.2">
      <c r="F133377" s="195"/>
      <c r="G133377" s="196"/>
      <c r="H133377" s="192"/>
    </row>
    <row r="133378" spans="6:8" x14ac:dyDescent="0.2">
      <c r="F133378" s="195"/>
      <c r="G133378" s="196"/>
      <c r="H133378" s="192"/>
    </row>
    <row r="133379" spans="6:8" x14ac:dyDescent="0.2">
      <c r="F133379" s="195"/>
      <c r="G133379" s="196"/>
      <c r="H133379" s="192"/>
    </row>
    <row r="133380" spans="6:8" x14ac:dyDescent="0.2">
      <c r="F133380" s="195"/>
      <c r="G133380" s="196"/>
      <c r="H133380" s="192"/>
    </row>
    <row r="133381" spans="6:8" x14ac:dyDescent="0.2">
      <c r="F133381" s="195"/>
      <c r="G133381" s="196"/>
      <c r="H133381" s="192"/>
    </row>
    <row r="133382" spans="6:8" x14ac:dyDescent="0.2">
      <c r="F133382" s="195"/>
      <c r="G133382" s="196"/>
      <c r="H133382" s="192"/>
    </row>
    <row r="133383" spans="6:8" x14ac:dyDescent="0.2">
      <c r="F133383" s="195"/>
      <c r="G133383" s="196"/>
      <c r="H133383" s="192"/>
    </row>
    <row r="133384" spans="6:8" x14ac:dyDescent="0.2">
      <c r="F133384" s="195"/>
      <c r="G133384" s="196"/>
      <c r="H133384" s="192"/>
    </row>
    <row r="133385" spans="6:8" x14ac:dyDescent="0.2">
      <c r="F133385" s="195"/>
      <c r="G133385" s="196"/>
      <c r="H133385" s="192"/>
    </row>
    <row r="133386" spans="6:8" x14ac:dyDescent="0.2">
      <c r="F133386" s="195"/>
      <c r="G133386" s="196"/>
      <c r="H133386" s="192"/>
    </row>
    <row r="133387" spans="6:8" x14ac:dyDescent="0.2">
      <c r="F133387" s="195"/>
      <c r="G133387" s="196"/>
      <c r="H133387" s="192"/>
    </row>
    <row r="133388" spans="6:8" x14ac:dyDescent="0.2">
      <c r="F133388" s="195"/>
      <c r="G133388" s="196"/>
      <c r="H133388" s="192"/>
    </row>
    <row r="133389" spans="6:8" x14ac:dyDescent="0.2">
      <c r="F133389" s="195"/>
      <c r="G133389" s="196"/>
      <c r="H133389" s="192"/>
    </row>
    <row r="133390" spans="6:8" x14ac:dyDescent="0.2">
      <c r="F133390" s="195"/>
      <c r="G133390" s="196"/>
      <c r="H133390" s="192"/>
    </row>
    <row r="133391" spans="6:8" x14ac:dyDescent="0.2">
      <c r="F133391" s="195"/>
      <c r="G133391" s="196"/>
      <c r="H133391" s="192"/>
    </row>
    <row r="133392" spans="6:8" x14ac:dyDescent="0.2">
      <c r="F133392" s="195"/>
      <c r="G133392" s="196"/>
      <c r="H133392" s="192"/>
    </row>
    <row r="133393" spans="6:8" x14ac:dyDescent="0.2">
      <c r="F133393" s="195"/>
      <c r="G133393" s="196"/>
      <c r="H133393" s="192"/>
    </row>
    <row r="133394" spans="6:8" x14ac:dyDescent="0.2">
      <c r="F133394" s="195"/>
      <c r="G133394" s="196"/>
      <c r="H133394" s="192"/>
    </row>
    <row r="133395" spans="6:8" x14ac:dyDescent="0.2">
      <c r="F133395" s="195"/>
      <c r="G133395" s="196"/>
      <c r="H133395" s="192"/>
    </row>
    <row r="133396" spans="6:8" x14ac:dyDescent="0.2">
      <c r="F133396" s="195"/>
      <c r="G133396" s="196"/>
      <c r="H133396" s="192"/>
    </row>
    <row r="133397" spans="6:8" x14ac:dyDescent="0.2">
      <c r="F133397" s="195"/>
      <c r="G133397" s="196"/>
      <c r="H133397" s="192"/>
    </row>
    <row r="133398" spans="6:8" x14ac:dyDescent="0.2">
      <c r="F133398" s="195"/>
      <c r="G133398" s="196"/>
      <c r="H133398" s="192"/>
    </row>
    <row r="133399" spans="6:8" x14ac:dyDescent="0.2">
      <c r="F133399" s="195"/>
      <c r="G133399" s="196"/>
      <c r="H133399" s="192"/>
    </row>
    <row r="133400" spans="6:8" x14ac:dyDescent="0.2">
      <c r="F133400" s="195"/>
      <c r="G133400" s="196"/>
      <c r="H133400" s="192"/>
    </row>
    <row r="133401" spans="6:8" x14ac:dyDescent="0.2">
      <c r="F133401" s="195"/>
      <c r="G133401" s="196"/>
      <c r="H133401" s="192"/>
    </row>
    <row r="133402" spans="6:8" x14ac:dyDescent="0.2">
      <c r="F133402" s="195"/>
      <c r="G133402" s="196"/>
      <c r="H133402" s="192"/>
    </row>
    <row r="133403" spans="6:8" x14ac:dyDescent="0.2">
      <c r="F133403" s="195"/>
      <c r="G133403" s="196"/>
      <c r="H133403" s="192"/>
    </row>
    <row r="133404" spans="6:8" x14ac:dyDescent="0.2">
      <c r="F133404" s="195"/>
      <c r="G133404" s="196"/>
      <c r="H133404" s="192"/>
    </row>
    <row r="133405" spans="6:8" x14ac:dyDescent="0.2">
      <c r="F133405" s="195"/>
      <c r="G133405" s="196"/>
      <c r="H133405" s="192"/>
    </row>
    <row r="133406" spans="6:8" x14ac:dyDescent="0.2">
      <c r="F133406" s="195"/>
      <c r="G133406" s="196"/>
      <c r="H133406" s="192"/>
    </row>
    <row r="133407" spans="6:8" x14ac:dyDescent="0.2">
      <c r="F133407" s="195"/>
      <c r="G133407" s="196"/>
      <c r="H133407" s="192"/>
    </row>
    <row r="133408" spans="6:8" x14ac:dyDescent="0.2">
      <c r="F133408" s="195"/>
      <c r="G133408" s="196"/>
      <c r="H133408" s="192"/>
    </row>
    <row r="133409" spans="6:8" x14ac:dyDescent="0.2">
      <c r="F133409" s="195"/>
      <c r="G133409" s="196"/>
      <c r="H133409" s="192"/>
    </row>
    <row r="133410" spans="6:8" x14ac:dyDescent="0.2">
      <c r="F133410" s="195"/>
      <c r="G133410" s="196"/>
      <c r="H133410" s="192"/>
    </row>
    <row r="133411" spans="6:8" x14ac:dyDescent="0.2">
      <c r="F133411" s="195"/>
      <c r="G133411" s="196"/>
      <c r="H133411" s="192"/>
    </row>
    <row r="133412" spans="6:8" x14ac:dyDescent="0.2">
      <c r="F133412" s="195"/>
      <c r="G133412" s="196"/>
      <c r="H133412" s="192"/>
    </row>
    <row r="133413" spans="6:8" x14ac:dyDescent="0.2">
      <c r="F133413" s="195"/>
      <c r="G133413" s="196"/>
      <c r="H133413" s="192"/>
    </row>
    <row r="133414" spans="6:8" x14ac:dyDescent="0.2">
      <c r="F133414" s="195"/>
      <c r="G133414" s="196"/>
      <c r="H133414" s="192"/>
    </row>
    <row r="133415" spans="6:8" x14ac:dyDescent="0.2">
      <c r="F133415" s="195"/>
      <c r="G133415" s="196"/>
      <c r="H133415" s="192"/>
    </row>
    <row r="133416" spans="6:8" x14ac:dyDescent="0.2">
      <c r="F133416" s="195"/>
      <c r="G133416" s="196"/>
      <c r="H133416" s="192"/>
    </row>
    <row r="133417" spans="6:8" x14ac:dyDescent="0.2">
      <c r="F133417" s="195"/>
      <c r="G133417" s="196"/>
      <c r="H133417" s="192"/>
    </row>
    <row r="133418" spans="6:8" x14ac:dyDescent="0.2">
      <c r="F133418" s="195"/>
      <c r="G133418" s="196"/>
      <c r="H133418" s="192"/>
    </row>
    <row r="133419" spans="6:8" x14ac:dyDescent="0.2">
      <c r="F133419" s="195"/>
      <c r="G133419" s="196"/>
      <c r="H133419" s="192"/>
    </row>
    <row r="133420" spans="6:8" x14ac:dyDescent="0.2">
      <c r="F133420" s="195"/>
      <c r="G133420" s="196"/>
      <c r="H133420" s="192"/>
    </row>
    <row r="133421" spans="6:8" x14ac:dyDescent="0.2">
      <c r="F133421" s="195"/>
      <c r="G133421" s="196"/>
      <c r="H133421" s="192"/>
    </row>
    <row r="133422" spans="6:8" x14ac:dyDescent="0.2">
      <c r="F133422" s="195"/>
      <c r="G133422" s="196"/>
      <c r="H133422" s="192"/>
    </row>
    <row r="133423" spans="6:8" x14ac:dyDescent="0.2">
      <c r="F133423" s="195"/>
      <c r="G133423" s="196"/>
      <c r="H133423" s="192"/>
    </row>
    <row r="133424" spans="6:8" x14ac:dyDescent="0.2">
      <c r="F133424" s="195"/>
      <c r="G133424" s="196"/>
      <c r="H133424" s="192"/>
    </row>
    <row r="133425" spans="6:8" x14ac:dyDescent="0.2">
      <c r="F133425" s="195"/>
      <c r="G133425" s="196"/>
      <c r="H133425" s="192"/>
    </row>
    <row r="133426" spans="6:8" x14ac:dyDescent="0.2">
      <c r="F133426" s="195"/>
      <c r="G133426" s="196"/>
      <c r="H133426" s="192"/>
    </row>
    <row r="133427" spans="6:8" x14ac:dyDescent="0.2">
      <c r="F133427" s="195"/>
      <c r="G133427" s="196"/>
      <c r="H133427" s="192"/>
    </row>
    <row r="133428" spans="6:8" x14ac:dyDescent="0.2">
      <c r="F133428" s="195"/>
      <c r="G133428" s="196"/>
      <c r="H133428" s="192"/>
    </row>
    <row r="133429" spans="6:8" x14ac:dyDescent="0.2">
      <c r="F133429" s="195"/>
      <c r="G133429" s="196"/>
      <c r="H133429" s="192"/>
    </row>
    <row r="133430" spans="6:8" x14ac:dyDescent="0.2">
      <c r="F133430" s="195"/>
      <c r="G133430" s="196"/>
      <c r="H133430" s="192"/>
    </row>
    <row r="133431" spans="6:8" x14ac:dyDescent="0.2">
      <c r="F133431" s="195"/>
      <c r="G133431" s="196"/>
      <c r="H133431" s="192"/>
    </row>
    <row r="133432" spans="6:8" x14ac:dyDescent="0.2">
      <c r="F133432" s="195"/>
      <c r="G133432" s="196"/>
      <c r="H133432" s="192"/>
    </row>
    <row r="133433" spans="6:8" x14ac:dyDescent="0.2">
      <c r="F133433" s="195"/>
      <c r="G133433" s="196"/>
      <c r="H133433" s="192"/>
    </row>
    <row r="133434" spans="6:8" x14ac:dyDescent="0.2">
      <c r="F133434" s="195"/>
      <c r="G133434" s="196"/>
      <c r="H133434" s="192"/>
    </row>
    <row r="133435" spans="6:8" x14ac:dyDescent="0.2">
      <c r="F133435" s="195"/>
      <c r="G133435" s="196"/>
      <c r="H133435" s="192"/>
    </row>
    <row r="133436" spans="6:8" x14ac:dyDescent="0.2">
      <c r="F133436" s="195"/>
      <c r="G133436" s="196"/>
      <c r="H133436" s="192"/>
    </row>
    <row r="133437" spans="6:8" x14ac:dyDescent="0.2">
      <c r="F133437" s="195"/>
      <c r="G133437" s="196"/>
      <c r="H133437" s="192"/>
    </row>
    <row r="133438" spans="6:8" x14ac:dyDescent="0.2">
      <c r="F133438" s="195"/>
      <c r="G133438" s="196"/>
      <c r="H133438" s="192"/>
    </row>
    <row r="133439" spans="6:8" x14ac:dyDescent="0.2">
      <c r="F133439" s="195"/>
      <c r="G133439" s="196"/>
      <c r="H133439" s="192"/>
    </row>
    <row r="133440" spans="6:8" x14ac:dyDescent="0.2">
      <c r="F133440" s="195"/>
      <c r="G133440" s="196"/>
      <c r="H133440" s="192"/>
    </row>
    <row r="133441" spans="6:8" x14ac:dyDescent="0.2">
      <c r="F133441" s="195"/>
      <c r="G133441" s="196"/>
      <c r="H133441" s="192"/>
    </row>
    <row r="133442" spans="6:8" x14ac:dyDescent="0.2">
      <c r="F133442" s="195"/>
      <c r="G133442" s="196"/>
      <c r="H133442" s="192"/>
    </row>
    <row r="133443" spans="6:8" x14ac:dyDescent="0.2">
      <c r="F133443" s="195"/>
      <c r="G133443" s="196"/>
      <c r="H133443" s="192"/>
    </row>
    <row r="133444" spans="6:8" x14ac:dyDescent="0.2">
      <c r="F133444" s="195"/>
      <c r="G133444" s="196"/>
      <c r="H133444" s="192"/>
    </row>
    <row r="133445" spans="6:8" x14ac:dyDescent="0.2">
      <c r="F133445" s="195"/>
      <c r="G133445" s="196"/>
      <c r="H133445" s="192"/>
    </row>
    <row r="133446" spans="6:8" x14ac:dyDescent="0.2">
      <c r="F133446" s="195"/>
      <c r="G133446" s="196"/>
      <c r="H133446" s="192"/>
    </row>
    <row r="133447" spans="6:8" x14ac:dyDescent="0.2">
      <c r="F133447" s="195"/>
      <c r="G133447" s="196"/>
      <c r="H133447" s="192"/>
    </row>
    <row r="133448" spans="6:8" x14ac:dyDescent="0.2">
      <c r="F133448" s="195"/>
      <c r="G133448" s="196"/>
      <c r="H133448" s="192"/>
    </row>
    <row r="133449" spans="6:8" x14ac:dyDescent="0.2">
      <c r="F133449" s="195"/>
      <c r="G133449" s="196"/>
      <c r="H133449" s="192"/>
    </row>
    <row r="133450" spans="6:8" x14ac:dyDescent="0.2">
      <c r="F133450" s="195"/>
      <c r="G133450" s="196"/>
      <c r="H133450" s="192"/>
    </row>
    <row r="133451" spans="6:8" x14ac:dyDescent="0.2">
      <c r="F133451" s="195"/>
      <c r="G133451" s="196"/>
      <c r="H133451" s="192"/>
    </row>
    <row r="133452" spans="6:8" x14ac:dyDescent="0.2">
      <c r="F133452" s="195"/>
      <c r="G133452" s="196"/>
      <c r="H133452" s="192"/>
    </row>
    <row r="133453" spans="6:8" x14ac:dyDescent="0.2">
      <c r="F133453" s="195"/>
      <c r="G133453" s="196"/>
      <c r="H133453" s="192"/>
    </row>
    <row r="133454" spans="6:8" x14ac:dyDescent="0.2">
      <c r="F133454" s="195"/>
      <c r="G133454" s="196"/>
      <c r="H133454" s="192"/>
    </row>
    <row r="133455" spans="6:8" x14ac:dyDescent="0.2">
      <c r="F133455" s="195"/>
      <c r="G133455" s="196"/>
      <c r="H133455" s="192"/>
    </row>
    <row r="133456" spans="6:8" x14ac:dyDescent="0.2">
      <c r="F133456" s="195"/>
      <c r="G133456" s="196"/>
      <c r="H133456" s="192"/>
    </row>
    <row r="133457" spans="6:8" x14ac:dyDescent="0.2">
      <c r="F133457" s="195"/>
      <c r="G133457" s="196"/>
      <c r="H133457" s="192"/>
    </row>
    <row r="133458" spans="6:8" x14ac:dyDescent="0.2">
      <c r="F133458" s="195"/>
      <c r="G133458" s="196"/>
      <c r="H133458" s="192"/>
    </row>
    <row r="133459" spans="6:8" x14ac:dyDescent="0.2">
      <c r="F133459" s="195"/>
      <c r="G133459" s="196"/>
      <c r="H133459" s="192"/>
    </row>
    <row r="133460" spans="6:8" x14ac:dyDescent="0.2">
      <c r="F133460" s="195"/>
      <c r="G133460" s="196"/>
      <c r="H133460" s="192"/>
    </row>
    <row r="133461" spans="6:8" x14ac:dyDescent="0.2">
      <c r="F133461" s="195"/>
      <c r="G133461" s="196"/>
      <c r="H133461" s="192"/>
    </row>
    <row r="133462" spans="6:8" x14ac:dyDescent="0.2">
      <c r="F133462" s="195"/>
      <c r="G133462" s="196"/>
      <c r="H133462" s="192"/>
    </row>
    <row r="133463" spans="6:8" x14ac:dyDescent="0.2">
      <c r="F133463" s="195"/>
      <c r="G133463" s="196"/>
      <c r="H133463" s="192"/>
    </row>
    <row r="133464" spans="6:8" x14ac:dyDescent="0.2">
      <c r="F133464" s="195"/>
      <c r="G133464" s="196"/>
      <c r="H133464" s="192"/>
    </row>
    <row r="133465" spans="6:8" x14ac:dyDescent="0.2">
      <c r="F133465" s="195"/>
      <c r="G133465" s="196"/>
      <c r="H133465" s="192"/>
    </row>
    <row r="133466" spans="6:8" x14ac:dyDescent="0.2">
      <c r="F133466" s="195"/>
      <c r="G133466" s="196"/>
      <c r="H133466" s="192"/>
    </row>
    <row r="133467" spans="6:8" x14ac:dyDescent="0.2">
      <c r="F133467" s="195"/>
      <c r="G133467" s="196"/>
      <c r="H133467" s="192"/>
    </row>
    <row r="133468" spans="6:8" x14ac:dyDescent="0.2">
      <c r="F133468" s="195"/>
      <c r="G133468" s="196"/>
      <c r="H133468" s="192"/>
    </row>
    <row r="133469" spans="6:8" x14ac:dyDescent="0.2">
      <c r="F133469" s="195"/>
      <c r="G133469" s="196"/>
      <c r="H133469" s="192"/>
    </row>
    <row r="133470" spans="6:8" x14ac:dyDescent="0.2">
      <c r="F133470" s="195"/>
      <c r="G133470" s="196"/>
      <c r="H133470" s="192"/>
    </row>
    <row r="133471" spans="6:8" x14ac:dyDescent="0.2">
      <c r="F133471" s="195"/>
      <c r="G133471" s="196"/>
      <c r="H133471" s="192"/>
    </row>
    <row r="133472" spans="6:8" x14ac:dyDescent="0.2">
      <c r="F133472" s="195"/>
      <c r="G133472" s="196"/>
      <c r="H133472" s="192"/>
    </row>
    <row r="133473" spans="6:8" x14ac:dyDescent="0.2">
      <c r="F133473" s="195"/>
      <c r="G133473" s="196"/>
      <c r="H133473" s="192"/>
    </row>
    <row r="133474" spans="6:8" x14ac:dyDescent="0.2">
      <c r="F133474" s="195"/>
      <c r="G133474" s="196"/>
      <c r="H133474" s="192"/>
    </row>
    <row r="133475" spans="6:8" x14ac:dyDescent="0.2">
      <c r="F133475" s="195"/>
      <c r="G133475" s="196"/>
      <c r="H133475" s="192"/>
    </row>
    <row r="133476" spans="6:8" x14ac:dyDescent="0.2">
      <c r="F133476" s="195"/>
      <c r="G133476" s="196"/>
      <c r="H133476" s="192"/>
    </row>
    <row r="133477" spans="6:8" x14ac:dyDescent="0.2">
      <c r="F133477" s="195"/>
      <c r="G133477" s="196"/>
      <c r="H133477" s="192"/>
    </row>
    <row r="133478" spans="6:8" x14ac:dyDescent="0.2">
      <c r="F133478" s="195"/>
      <c r="G133478" s="196"/>
      <c r="H133478" s="192"/>
    </row>
    <row r="133479" spans="6:8" x14ac:dyDescent="0.2">
      <c r="F133479" s="195"/>
      <c r="G133479" s="196"/>
      <c r="H133479" s="192"/>
    </row>
    <row r="133480" spans="6:8" x14ac:dyDescent="0.2">
      <c r="F133480" s="195"/>
      <c r="G133480" s="196"/>
      <c r="H133480" s="192"/>
    </row>
    <row r="133481" spans="6:8" x14ac:dyDescent="0.2">
      <c r="F133481" s="195"/>
      <c r="G133481" s="196"/>
      <c r="H133481" s="192"/>
    </row>
    <row r="133482" spans="6:8" x14ac:dyDescent="0.2">
      <c r="F133482" s="195"/>
      <c r="G133482" s="196"/>
      <c r="H133482" s="192"/>
    </row>
    <row r="133483" spans="6:8" x14ac:dyDescent="0.2">
      <c r="F133483" s="195"/>
      <c r="G133483" s="196"/>
      <c r="H133483" s="192"/>
    </row>
    <row r="133484" spans="6:8" x14ac:dyDescent="0.2">
      <c r="F133484" s="195"/>
      <c r="G133484" s="196"/>
      <c r="H133484" s="192"/>
    </row>
    <row r="133485" spans="6:8" x14ac:dyDescent="0.2">
      <c r="F133485" s="195"/>
      <c r="G133485" s="196"/>
      <c r="H133485" s="192"/>
    </row>
    <row r="133486" spans="6:8" x14ac:dyDescent="0.2">
      <c r="F133486" s="195"/>
      <c r="G133486" s="196"/>
      <c r="H133486" s="192"/>
    </row>
    <row r="133487" spans="6:8" x14ac:dyDescent="0.2">
      <c r="F133487" s="195"/>
      <c r="G133487" s="196"/>
      <c r="H133487" s="192"/>
    </row>
    <row r="133488" spans="6:8" x14ac:dyDescent="0.2">
      <c r="F133488" s="195"/>
      <c r="G133488" s="196"/>
      <c r="H133488" s="192"/>
    </row>
    <row r="133489" spans="6:8" x14ac:dyDescent="0.2">
      <c r="F133489" s="195"/>
      <c r="G133489" s="196"/>
      <c r="H133489" s="192"/>
    </row>
    <row r="133490" spans="6:8" x14ac:dyDescent="0.2">
      <c r="F133490" s="195"/>
      <c r="G133490" s="196"/>
      <c r="H133490" s="192"/>
    </row>
    <row r="133491" spans="6:8" x14ac:dyDescent="0.2">
      <c r="F133491" s="195"/>
      <c r="G133491" s="196"/>
      <c r="H133491" s="192"/>
    </row>
    <row r="133492" spans="6:8" x14ac:dyDescent="0.2">
      <c r="F133492" s="195"/>
      <c r="G133492" s="196"/>
      <c r="H133492" s="192"/>
    </row>
    <row r="133493" spans="6:8" x14ac:dyDescent="0.2">
      <c r="F133493" s="195"/>
      <c r="G133493" s="196"/>
      <c r="H133493" s="192"/>
    </row>
    <row r="133494" spans="6:8" x14ac:dyDescent="0.2">
      <c r="F133494" s="195"/>
      <c r="G133494" s="196"/>
      <c r="H133494" s="192"/>
    </row>
    <row r="133495" spans="6:8" x14ac:dyDescent="0.2">
      <c r="F133495" s="195"/>
      <c r="G133495" s="196"/>
      <c r="H133495" s="192"/>
    </row>
    <row r="133496" spans="6:8" x14ac:dyDescent="0.2">
      <c r="F133496" s="195"/>
      <c r="G133496" s="196"/>
      <c r="H133496" s="192"/>
    </row>
    <row r="133497" spans="6:8" x14ac:dyDescent="0.2">
      <c r="F133497" s="195"/>
      <c r="G133497" s="196"/>
      <c r="H133497" s="192"/>
    </row>
    <row r="133498" spans="6:8" x14ac:dyDescent="0.2">
      <c r="F133498" s="195"/>
      <c r="G133498" s="196"/>
      <c r="H133498" s="192"/>
    </row>
    <row r="133499" spans="6:8" x14ac:dyDescent="0.2">
      <c r="F133499" s="195"/>
      <c r="G133499" s="196"/>
      <c r="H133499" s="192"/>
    </row>
    <row r="133500" spans="6:8" x14ac:dyDescent="0.2">
      <c r="F133500" s="195"/>
      <c r="G133500" s="196"/>
      <c r="H133500" s="192"/>
    </row>
    <row r="133501" spans="6:8" x14ac:dyDescent="0.2">
      <c r="F133501" s="195"/>
      <c r="G133501" s="196"/>
      <c r="H133501" s="192"/>
    </row>
    <row r="133502" spans="6:8" x14ac:dyDescent="0.2">
      <c r="F133502" s="195"/>
      <c r="G133502" s="196"/>
      <c r="H133502" s="192"/>
    </row>
    <row r="133503" spans="6:8" x14ac:dyDescent="0.2">
      <c r="F133503" s="195"/>
      <c r="G133503" s="196"/>
      <c r="H133503" s="192"/>
    </row>
    <row r="133504" spans="6:8" x14ac:dyDescent="0.2">
      <c r="F133504" s="195"/>
      <c r="G133504" s="196"/>
      <c r="H133504" s="192"/>
    </row>
    <row r="133505" spans="6:8" x14ac:dyDescent="0.2">
      <c r="F133505" s="195"/>
      <c r="G133505" s="196"/>
      <c r="H133505" s="192"/>
    </row>
    <row r="133506" spans="6:8" x14ac:dyDescent="0.2">
      <c r="F133506" s="195"/>
      <c r="G133506" s="196"/>
      <c r="H133506" s="192"/>
    </row>
    <row r="133507" spans="6:8" x14ac:dyDescent="0.2">
      <c r="F133507" s="195"/>
      <c r="G133507" s="196"/>
      <c r="H133507" s="192"/>
    </row>
    <row r="133508" spans="6:8" x14ac:dyDescent="0.2">
      <c r="F133508" s="195"/>
      <c r="G133508" s="196"/>
      <c r="H133508" s="192"/>
    </row>
    <row r="133509" spans="6:8" x14ac:dyDescent="0.2">
      <c r="F133509" s="195"/>
      <c r="G133509" s="196"/>
      <c r="H133509" s="192"/>
    </row>
    <row r="133510" spans="6:8" x14ac:dyDescent="0.2">
      <c r="F133510" s="195"/>
      <c r="G133510" s="196"/>
      <c r="H133510" s="192"/>
    </row>
    <row r="133511" spans="6:8" x14ac:dyDescent="0.2">
      <c r="F133511" s="195"/>
      <c r="G133511" s="196"/>
      <c r="H133511" s="192"/>
    </row>
    <row r="133512" spans="6:8" x14ac:dyDescent="0.2">
      <c r="F133512" s="195"/>
      <c r="G133512" s="196"/>
      <c r="H133512" s="192"/>
    </row>
    <row r="133513" spans="6:8" x14ac:dyDescent="0.2">
      <c r="F133513" s="195"/>
      <c r="G133513" s="196"/>
      <c r="H133513" s="192"/>
    </row>
    <row r="133514" spans="6:8" x14ac:dyDescent="0.2">
      <c r="F133514" s="195"/>
      <c r="G133514" s="196"/>
      <c r="H133514" s="192"/>
    </row>
    <row r="133515" spans="6:8" x14ac:dyDescent="0.2">
      <c r="F133515" s="195"/>
      <c r="G133515" s="196"/>
      <c r="H133515" s="192"/>
    </row>
    <row r="133516" spans="6:8" x14ac:dyDescent="0.2">
      <c r="F133516" s="195"/>
      <c r="G133516" s="196"/>
      <c r="H133516" s="192"/>
    </row>
    <row r="133517" spans="6:8" x14ac:dyDescent="0.2">
      <c r="F133517" s="195"/>
      <c r="G133517" s="196"/>
      <c r="H133517" s="192"/>
    </row>
    <row r="133518" spans="6:8" x14ac:dyDescent="0.2">
      <c r="F133518" s="195"/>
      <c r="G133518" s="196"/>
      <c r="H133518" s="192"/>
    </row>
    <row r="133519" spans="6:8" x14ac:dyDescent="0.2">
      <c r="F133519" s="195"/>
      <c r="G133519" s="196"/>
      <c r="H133519" s="192"/>
    </row>
    <row r="133520" spans="6:8" x14ac:dyDescent="0.2">
      <c r="F133520" s="195"/>
      <c r="G133520" s="196"/>
      <c r="H133520" s="192"/>
    </row>
    <row r="133521" spans="6:8" x14ac:dyDescent="0.2">
      <c r="F133521" s="195"/>
      <c r="G133521" s="196"/>
      <c r="H133521" s="192"/>
    </row>
    <row r="133522" spans="6:8" x14ac:dyDescent="0.2">
      <c r="F133522" s="195"/>
      <c r="G133522" s="196"/>
      <c r="H133522" s="192"/>
    </row>
    <row r="133523" spans="6:8" x14ac:dyDescent="0.2">
      <c r="F133523" s="195"/>
      <c r="G133523" s="196"/>
      <c r="H133523" s="192"/>
    </row>
    <row r="133524" spans="6:8" x14ac:dyDescent="0.2">
      <c r="F133524" s="195"/>
      <c r="G133524" s="196"/>
      <c r="H133524" s="192"/>
    </row>
    <row r="133525" spans="6:8" x14ac:dyDescent="0.2">
      <c r="F133525" s="195"/>
      <c r="G133525" s="196"/>
      <c r="H133525" s="192"/>
    </row>
    <row r="133526" spans="6:8" x14ac:dyDescent="0.2">
      <c r="F133526" s="195"/>
      <c r="G133526" s="196"/>
      <c r="H133526" s="192"/>
    </row>
    <row r="133527" spans="6:8" x14ac:dyDescent="0.2">
      <c r="F133527" s="195"/>
      <c r="G133527" s="196"/>
      <c r="H133527" s="192"/>
    </row>
    <row r="133528" spans="6:8" x14ac:dyDescent="0.2">
      <c r="F133528" s="195"/>
      <c r="G133528" s="196"/>
      <c r="H133528" s="192"/>
    </row>
    <row r="133529" spans="6:8" x14ac:dyDescent="0.2">
      <c r="F133529" s="195"/>
      <c r="G133529" s="196"/>
      <c r="H133529" s="192"/>
    </row>
    <row r="133530" spans="6:8" x14ac:dyDescent="0.2">
      <c r="F133530" s="195"/>
      <c r="G133530" s="196"/>
      <c r="H133530" s="192"/>
    </row>
    <row r="133531" spans="6:8" x14ac:dyDescent="0.2">
      <c r="F133531" s="195"/>
      <c r="G133531" s="196"/>
      <c r="H133531" s="192"/>
    </row>
    <row r="133532" spans="6:8" x14ac:dyDescent="0.2">
      <c r="F133532" s="195"/>
      <c r="G133532" s="196"/>
      <c r="H133532" s="192"/>
    </row>
    <row r="133533" spans="6:8" x14ac:dyDescent="0.2">
      <c r="F133533" s="195"/>
      <c r="G133533" s="196"/>
      <c r="H133533" s="192"/>
    </row>
    <row r="133534" spans="6:8" x14ac:dyDescent="0.2">
      <c r="F133534" s="195"/>
      <c r="G133534" s="196"/>
      <c r="H133534" s="192"/>
    </row>
    <row r="133535" spans="6:8" x14ac:dyDescent="0.2">
      <c r="F133535" s="195"/>
      <c r="G133535" s="196"/>
      <c r="H133535" s="192"/>
    </row>
    <row r="133536" spans="6:8" x14ac:dyDescent="0.2">
      <c r="F133536" s="195"/>
      <c r="G133536" s="196"/>
      <c r="H133536" s="192"/>
    </row>
    <row r="133537" spans="6:8" x14ac:dyDescent="0.2">
      <c r="F133537" s="195"/>
      <c r="G133537" s="196"/>
      <c r="H133537" s="192"/>
    </row>
    <row r="133538" spans="6:8" x14ac:dyDescent="0.2">
      <c r="F133538" s="195"/>
      <c r="G133538" s="196"/>
      <c r="H133538" s="192"/>
    </row>
    <row r="133539" spans="6:8" x14ac:dyDescent="0.2">
      <c r="F133539" s="195"/>
      <c r="G133539" s="196"/>
      <c r="H133539" s="192"/>
    </row>
    <row r="133540" spans="6:8" x14ac:dyDescent="0.2">
      <c r="F133540" s="195"/>
      <c r="G133540" s="196"/>
      <c r="H133540" s="192"/>
    </row>
    <row r="133541" spans="6:8" x14ac:dyDescent="0.2">
      <c r="F133541" s="195"/>
      <c r="G133541" s="196"/>
      <c r="H133541" s="192"/>
    </row>
    <row r="133542" spans="6:8" x14ac:dyDescent="0.2">
      <c r="F133542" s="195"/>
      <c r="G133542" s="196"/>
      <c r="H133542" s="192"/>
    </row>
    <row r="133543" spans="6:8" x14ac:dyDescent="0.2">
      <c r="F133543" s="195"/>
      <c r="G133543" s="196"/>
      <c r="H133543" s="192"/>
    </row>
    <row r="133544" spans="6:8" x14ac:dyDescent="0.2">
      <c r="F133544" s="195"/>
      <c r="G133544" s="196"/>
      <c r="H133544" s="192"/>
    </row>
    <row r="133545" spans="6:8" x14ac:dyDescent="0.2">
      <c r="F133545" s="195"/>
      <c r="G133545" s="196"/>
      <c r="H133545" s="192"/>
    </row>
    <row r="133546" spans="6:8" x14ac:dyDescent="0.2">
      <c r="F133546" s="195"/>
      <c r="G133546" s="196"/>
      <c r="H133546" s="192"/>
    </row>
    <row r="133547" spans="6:8" x14ac:dyDescent="0.2">
      <c r="F133547" s="195"/>
      <c r="G133547" s="196"/>
      <c r="H133547" s="192"/>
    </row>
    <row r="133548" spans="6:8" x14ac:dyDescent="0.2">
      <c r="F133548" s="195"/>
      <c r="G133548" s="196"/>
      <c r="H133548" s="192"/>
    </row>
    <row r="133549" spans="6:8" x14ac:dyDescent="0.2">
      <c r="F133549" s="195"/>
      <c r="G133549" s="196"/>
      <c r="H133549" s="192"/>
    </row>
    <row r="133550" spans="6:8" x14ac:dyDescent="0.2">
      <c r="F133550" s="195"/>
      <c r="G133550" s="196"/>
      <c r="H133550" s="192"/>
    </row>
    <row r="133551" spans="6:8" x14ac:dyDescent="0.2">
      <c r="F133551" s="195"/>
      <c r="G133551" s="196"/>
      <c r="H133551" s="192"/>
    </row>
    <row r="133552" spans="6:8" x14ac:dyDescent="0.2">
      <c r="F133552" s="195"/>
      <c r="G133552" s="196"/>
      <c r="H133552" s="192"/>
    </row>
    <row r="133553" spans="6:8" x14ac:dyDescent="0.2">
      <c r="F133553" s="195"/>
      <c r="G133553" s="196"/>
      <c r="H133553" s="192"/>
    </row>
    <row r="133554" spans="6:8" x14ac:dyDescent="0.2">
      <c r="F133554" s="195"/>
      <c r="G133554" s="196"/>
      <c r="H133554" s="192"/>
    </row>
    <row r="133555" spans="6:8" x14ac:dyDescent="0.2">
      <c r="F133555" s="195"/>
      <c r="G133555" s="196"/>
      <c r="H133555" s="192"/>
    </row>
    <row r="133556" spans="6:8" x14ac:dyDescent="0.2">
      <c r="F133556" s="195"/>
      <c r="G133556" s="196"/>
      <c r="H133556" s="192"/>
    </row>
    <row r="133557" spans="6:8" x14ac:dyDescent="0.2">
      <c r="F133557" s="195"/>
      <c r="G133557" s="196"/>
      <c r="H133557" s="192"/>
    </row>
    <row r="133558" spans="6:8" x14ac:dyDescent="0.2">
      <c r="F133558" s="195"/>
      <c r="G133558" s="196"/>
      <c r="H133558" s="192"/>
    </row>
    <row r="133559" spans="6:8" x14ac:dyDescent="0.2">
      <c r="F133559" s="195"/>
      <c r="G133559" s="196"/>
      <c r="H133559" s="192"/>
    </row>
    <row r="133560" spans="6:8" x14ac:dyDescent="0.2">
      <c r="F133560" s="195"/>
      <c r="G133560" s="196"/>
      <c r="H133560" s="192"/>
    </row>
    <row r="133561" spans="6:8" x14ac:dyDescent="0.2">
      <c r="F133561" s="195"/>
      <c r="G133561" s="196"/>
      <c r="H133561" s="192"/>
    </row>
    <row r="133562" spans="6:8" x14ac:dyDescent="0.2">
      <c r="F133562" s="195"/>
      <c r="G133562" s="196"/>
      <c r="H133562" s="192"/>
    </row>
    <row r="133563" spans="6:8" x14ac:dyDescent="0.2">
      <c r="F133563" s="195"/>
      <c r="G133563" s="196"/>
      <c r="H133563" s="192"/>
    </row>
    <row r="133564" spans="6:8" x14ac:dyDescent="0.2">
      <c r="F133564" s="195"/>
      <c r="G133564" s="196"/>
      <c r="H133564" s="192"/>
    </row>
    <row r="133565" spans="6:8" x14ac:dyDescent="0.2">
      <c r="F133565" s="195"/>
      <c r="G133565" s="196"/>
      <c r="H133565" s="192"/>
    </row>
    <row r="133566" spans="6:8" x14ac:dyDescent="0.2">
      <c r="F133566" s="195"/>
      <c r="G133566" s="196"/>
      <c r="H133566" s="192"/>
    </row>
    <row r="133567" spans="6:8" x14ac:dyDescent="0.2">
      <c r="F133567" s="195"/>
      <c r="G133567" s="196"/>
      <c r="H133567" s="192"/>
    </row>
    <row r="133568" spans="6:8" x14ac:dyDescent="0.2">
      <c r="F133568" s="195"/>
      <c r="G133568" s="196"/>
      <c r="H133568" s="192"/>
    </row>
    <row r="133569" spans="6:8" x14ac:dyDescent="0.2">
      <c r="F133569" s="195"/>
      <c r="G133569" s="196"/>
      <c r="H133569" s="192"/>
    </row>
    <row r="133570" spans="6:8" x14ac:dyDescent="0.2">
      <c r="F133570" s="195"/>
      <c r="G133570" s="196"/>
      <c r="H133570" s="192"/>
    </row>
    <row r="133571" spans="6:8" x14ac:dyDescent="0.2">
      <c r="F133571" s="195"/>
      <c r="G133571" s="196"/>
      <c r="H133571" s="192"/>
    </row>
    <row r="133572" spans="6:8" x14ac:dyDescent="0.2">
      <c r="F133572" s="195"/>
      <c r="G133572" s="196"/>
      <c r="H133572" s="192"/>
    </row>
    <row r="133573" spans="6:8" x14ac:dyDescent="0.2">
      <c r="F133573" s="195"/>
      <c r="G133573" s="196"/>
      <c r="H133573" s="192"/>
    </row>
    <row r="133574" spans="6:8" x14ac:dyDescent="0.2">
      <c r="F133574" s="195"/>
      <c r="G133574" s="196"/>
      <c r="H133574" s="192"/>
    </row>
    <row r="133575" spans="6:8" x14ac:dyDescent="0.2">
      <c r="F133575" s="195"/>
      <c r="G133575" s="196"/>
      <c r="H133575" s="192"/>
    </row>
    <row r="133576" spans="6:8" x14ac:dyDescent="0.2">
      <c r="F133576" s="195"/>
      <c r="G133576" s="196"/>
      <c r="H133576" s="192"/>
    </row>
    <row r="133577" spans="6:8" x14ac:dyDescent="0.2">
      <c r="F133577" s="195"/>
      <c r="G133577" s="196"/>
      <c r="H133577" s="192"/>
    </row>
    <row r="133578" spans="6:8" x14ac:dyDescent="0.2">
      <c r="F133578" s="195"/>
      <c r="G133578" s="196"/>
      <c r="H133578" s="192"/>
    </row>
    <row r="133579" spans="6:8" x14ac:dyDescent="0.2">
      <c r="F133579" s="195"/>
      <c r="G133579" s="196"/>
      <c r="H133579" s="192"/>
    </row>
    <row r="133580" spans="6:8" x14ac:dyDescent="0.2">
      <c r="F133580" s="195"/>
      <c r="G133580" s="196"/>
      <c r="H133580" s="192"/>
    </row>
    <row r="133581" spans="6:8" x14ac:dyDescent="0.2">
      <c r="F133581" s="195"/>
      <c r="G133581" s="196"/>
      <c r="H133581" s="192"/>
    </row>
    <row r="133582" spans="6:8" x14ac:dyDescent="0.2">
      <c r="F133582" s="195"/>
      <c r="G133582" s="196"/>
      <c r="H133582" s="192"/>
    </row>
    <row r="133583" spans="6:8" x14ac:dyDescent="0.2">
      <c r="F133583" s="195"/>
      <c r="G133583" s="196"/>
      <c r="H133583" s="192"/>
    </row>
    <row r="133584" spans="6:8" x14ac:dyDescent="0.2">
      <c r="F133584" s="195"/>
      <c r="G133584" s="196"/>
      <c r="H133584" s="192"/>
    </row>
    <row r="133585" spans="6:8" x14ac:dyDescent="0.2">
      <c r="F133585" s="195"/>
      <c r="G133585" s="196"/>
      <c r="H133585" s="192"/>
    </row>
    <row r="133586" spans="6:8" x14ac:dyDescent="0.2">
      <c r="F133586" s="195"/>
      <c r="G133586" s="196"/>
      <c r="H133586" s="192"/>
    </row>
    <row r="133587" spans="6:8" x14ac:dyDescent="0.2">
      <c r="F133587" s="195"/>
      <c r="G133587" s="196"/>
      <c r="H133587" s="192"/>
    </row>
    <row r="133588" spans="6:8" x14ac:dyDescent="0.2">
      <c r="F133588" s="195"/>
      <c r="G133588" s="196"/>
      <c r="H133588" s="192"/>
    </row>
    <row r="133589" spans="6:8" x14ac:dyDescent="0.2">
      <c r="F133589" s="195"/>
      <c r="G133589" s="196"/>
      <c r="H133589" s="192"/>
    </row>
    <row r="133590" spans="6:8" x14ac:dyDescent="0.2">
      <c r="F133590" s="195"/>
      <c r="G133590" s="196"/>
      <c r="H133590" s="192"/>
    </row>
    <row r="133591" spans="6:8" x14ac:dyDescent="0.2">
      <c r="F133591" s="195"/>
      <c r="G133591" s="196"/>
      <c r="H133591" s="192"/>
    </row>
    <row r="133592" spans="6:8" x14ac:dyDescent="0.2">
      <c r="F133592" s="195"/>
      <c r="G133592" s="196"/>
      <c r="H133592" s="192"/>
    </row>
    <row r="133593" spans="6:8" x14ac:dyDescent="0.2">
      <c r="F133593" s="195"/>
      <c r="G133593" s="196"/>
      <c r="H133593" s="192"/>
    </row>
    <row r="133594" spans="6:8" x14ac:dyDescent="0.2">
      <c r="F133594" s="195"/>
      <c r="G133594" s="196"/>
      <c r="H133594" s="192"/>
    </row>
    <row r="133595" spans="6:8" x14ac:dyDescent="0.2">
      <c r="F133595" s="195"/>
      <c r="G133595" s="196"/>
      <c r="H133595" s="192"/>
    </row>
    <row r="133596" spans="6:8" x14ac:dyDescent="0.2">
      <c r="F133596" s="195"/>
      <c r="G133596" s="196"/>
      <c r="H133596" s="192"/>
    </row>
    <row r="133597" spans="6:8" x14ac:dyDescent="0.2">
      <c r="F133597" s="195"/>
      <c r="G133597" s="196"/>
      <c r="H133597" s="192"/>
    </row>
    <row r="133598" spans="6:8" x14ac:dyDescent="0.2">
      <c r="F133598" s="195"/>
      <c r="G133598" s="196"/>
      <c r="H133598" s="192"/>
    </row>
    <row r="133599" spans="6:8" x14ac:dyDescent="0.2">
      <c r="F133599" s="195"/>
      <c r="G133599" s="196"/>
      <c r="H133599" s="192"/>
    </row>
    <row r="133600" spans="6:8" x14ac:dyDescent="0.2">
      <c r="F133600" s="195"/>
      <c r="G133600" s="196"/>
      <c r="H133600" s="192"/>
    </row>
    <row r="133601" spans="6:8" x14ac:dyDescent="0.2">
      <c r="F133601" s="195"/>
      <c r="G133601" s="196"/>
      <c r="H133601" s="192"/>
    </row>
    <row r="133602" spans="6:8" x14ac:dyDescent="0.2">
      <c r="F133602" s="195"/>
      <c r="G133602" s="196"/>
      <c r="H133602" s="192"/>
    </row>
    <row r="133603" spans="6:8" x14ac:dyDescent="0.2">
      <c r="F133603" s="195"/>
      <c r="G133603" s="196"/>
      <c r="H133603" s="192"/>
    </row>
    <row r="133604" spans="6:8" x14ac:dyDescent="0.2">
      <c r="F133604" s="195"/>
      <c r="G133604" s="196"/>
      <c r="H133604" s="192"/>
    </row>
    <row r="133605" spans="6:8" x14ac:dyDescent="0.2">
      <c r="F133605" s="195"/>
      <c r="G133605" s="196"/>
      <c r="H133605" s="192"/>
    </row>
    <row r="133606" spans="6:8" x14ac:dyDescent="0.2">
      <c r="F133606" s="195"/>
      <c r="G133606" s="196"/>
      <c r="H133606" s="192"/>
    </row>
    <row r="133607" spans="6:8" x14ac:dyDescent="0.2">
      <c r="F133607" s="195"/>
      <c r="G133607" s="196"/>
      <c r="H133607" s="192"/>
    </row>
    <row r="133608" spans="6:8" x14ac:dyDescent="0.2">
      <c r="F133608" s="195"/>
      <c r="G133608" s="196"/>
      <c r="H133608" s="192"/>
    </row>
    <row r="133609" spans="6:8" x14ac:dyDescent="0.2">
      <c r="F133609" s="195"/>
      <c r="G133609" s="196"/>
      <c r="H133609" s="192"/>
    </row>
    <row r="133610" spans="6:8" x14ac:dyDescent="0.2">
      <c r="F133610" s="195"/>
      <c r="G133610" s="196"/>
      <c r="H133610" s="192"/>
    </row>
    <row r="133611" spans="6:8" x14ac:dyDescent="0.2">
      <c r="F133611" s="195"/>
      <c r="G133611" s="196"/>
      <c r="H133611" s="192"/>
    </row>
    <row r="133612" spans="6:8" x14ac:dyDescent="0.2">
      <c r="F133612" s="195"/>
      <c r="G133612" s="196"/>
      <c r="H133612" s="192"/>
    </row>
    <row r="133613" spans="6:8" x14ac:dyDescent="0.2">
      <c r="F133613" s="195"/>
      <c r="G133613" s="196"/>
      <c r="H133613" s="192"/>
    </row>
    <row r="133614" spans="6:8" x14ac:dyDescent="0.2">
      <c r="F133614" s="195"/>
      <c r="G133614" s="196"/>
      <c r="H133614" s="192"/>
    </row>
    <row r="133615" spans="6:8" x14ac:dyDescent="0.2">
      <c r="F133615" s="195"/>
      <c r="G133615" s="196"/>
      <c r="H133615" s="192"/>
    </row>
    <row r="133616" spans="6:8" x14ac:dyDescent="0.2">
      <c r="F133616" s="195"/>
      <c r="G133616" s="196"/>
      <c r="H133616" s="192"/>
    </row>
    <row r="133617" spans="6:8" x14ac:dyDescent="0.2">
      <c r="F133617" s="195"/>
      <c r="G133617" s="196"/>
      <c r="H133617" s="192"/>
    </row>
    <row r="133618" spans="6:8" x14ac:dyDescent="0.2">
      <c r="F133618" s="195"/>
      <c r="G133618" s="196"/>
      <c r="H133618" s="192"/>
    </row>
    <row r="133619" spans="6:8" x14ac:dyDescent="0.2">
      <c r="F133619" s="195"/>
      <c r="G133619" s="196"/>
      <c r="H133619" s="192"/>
    </row>
    <row r="133620" spans="6:8" x14ac:dyDescent="0.2">
      <c r="F133620" s="195"/>
      <c r="G133620" s="196"/>
      <c r="H133620" s="192"/>
    </row>
    <row r="133621" spans="6:8" x14ac:dyDescent="0.2">
      <c r="F133621" s="195"/>
      <c r="G133621" s="196"/>
      <c r="H133621" s="192"/>
    </row>
    <row r="133622" spans="6:8" x14ac:dyDescent="0.2">
      <c r="F133622" s="195"/>
      <c r="G133622" s="196"/>
      <c r="H133622" s="192"/>
    </row>
    <row r="133623" spans="6:8" x14ac:dyDescent="0.2">
      <c r="F133623" s="195"/>
      <c r="G133623" s="196"/>
      <c r="H133623" s="192"/>
    </row>
    <row r="133624" spans="6:8" x14ac:dyDescent="0.2">
      <c r="F133624" s="195"/>
      <c r="G133624" s="196"/>
      <c r="H133624" s="192"/>
    </row>
    <row r="133625" spans="6:8" x14ac:dyDescent="0.2">
      <c r="F133625" s="195"/>
      <c r="G133625" s="196"/>
      <c r="H133625" s="192"/>
    </row>
    <row r="133626" spans="6:8" x14ac:dyDescent="0.2">
      <c r="F133626" s="195"/>
      <c r="G133626" s="196"/>
      <c r="H133626" s="192"/>
    </row>
    <row r="133627" spans="6:8" x14ac:dyDescent="0.2">
      <c r="F133627" s="195"/>
      <c r="G133627" s="196"/>
      <c r="H133627" s="192"/>
    </row>
    <row r="133628" spans="6:8" x14ac:dyDescent="0.2">
      <c r="F133628" s="195"/>
      <c r="G133628" s="196"/>
      <c r="H133628" s="192"/>
    </row>
    <row r="133629" spans="6:8" x14ac:dyDescent="0.2">
      <c r="F133629" s="195"/>
      <c r="G133629" s="196"/>
      <c r="H133629" s="192"/>
    </row>
    <row r="133630" spans="6:8" x14ac:dyDescent="0.2">
      <c r="F133630" s="195"/>
      <c r="G133630" s="196"/>
      <c r="H133630" s="192"/>
    </row>
    <row r="133631" spans="6:8" x14ac:dyDescent="0.2">
      <c r="F133631" s="195"/>
      <c r="G133631" s="196"/>
      <c r="H133631" s="192"/>
    </row>
    <row r="133632" spans="6:8" x14ac:dyDescent="0.2">
      <c r="F133632" s="195"/>
      <c r="G133632" s="196"/>
      <c r="H133632" s="192"/>
    </row>
    <row r="133633" spans="6:8" x14ac:dyDescent="0.2">
      <c r="F133633" s="195"/>
      <c r="G133633" s="196"/>
      <c r="H133633" s="192"/>
    </row>
    <row r="133634" spans="6:8" x14ac:dyDescent="0.2">
      <c r="F133634" s="195"/>
      <c r="G133634" s="196"/>
      <c r="H133634" s="192"/>
    </row>
    <row r="133635" spans="6:8" x14ac:dyDescent="0.2">
      <c r="F133635" s="195"/>
      <c r="G133635" s="196"/>
      <c r="H133635" s="192"/>
    </row>
    <row r="133636" spans="6:8" x14ac:dyDescent="0.2">
      <c r="F133636" s="195"/>
      <c r="G133636" s="196"/>
      <c r="H133636" s="192"/>
    </row>
    <row r="133637" spans="6:8" x14ac:dyDescent="0.2">
      <c r="F133637" s="195"/>
      <c r="G133637" s="196"/>
      <c r="H133637" s="192"/>
    </row>
    <row r="133638" spans="6:8" x14ac:dyDescent="0.2">
      <c r="F133638" s="195"/>
      <c r="G133638" s="196"/>
      <c r="H133638" s="192"/>
    </row>
    <row r="133639" spans="6:8" x14ac:dyDescent="0.2">
      <c r="F133639" s="195"/>
      <c r="G133639" s="196"/>
      <c r="H133639" s="192"/>
    </row>
    <row r="133640" spans="6:8" x14ac:dyDescent="0.2">
      <c r="F133640" s="195"/>
      <c r="G133640" s="196"/>
      <c r="H133640" s="192"/>
    </row>
    <row r="133641" spans="6:8" x14ac:dyDescent="0.2">
      <c r="F133641" s="195"/>
      <c r="G133641" s="196"/>
      <c r="H133641" s="192"/>
    </row>
    <row r="133642" spans="6:8" x14ac:dyDescent="0.2">
      <c r="F133642" s="195"/>
      <c r="G133642" s="196"/>
      <c r="H133642" s="192"/>
    </row>
    <row r="133643" spans="6:8" x14ac:dyDescent="0.2">
      <c r="F133643" s="195"/>
      <c r="G133643" s="196"/>
      <c r="H133643" s="192"/>
    </row>
    <row r="133644" spans="6:8" x14ac:dyDescent="0.2">
      <c r="F133644" s="195"/>
      <c r="G133644" s="196"/>
      <c r="H133644" s="192"/>
    </row>
    <row r="133645" spans="6:8" x14ac:dyDescent="0.2">
      <c r="F133645" s="195"/>
      <c r="G133645" s="196"/>
      <c r="H133645" s="192"/>
    </row>
    <row r="133646" spans="6:8" x14ac:dyDescent="0.2">
      <c r="F133646" s="195"/>
      <c r="G133646" s="196"/>
      <c r="H133646" s="192"/>
    </row>
    <row r="133647" spans="6:8" x14ac:dyDescent="0.2">
      <c r="F133647" s="195"/>
      <c r="G133647" s="196"/>
      <c r="H133647" s="192"/>
    </row>
    <row r="133648" spans="6:8" x14ac:dyDescent="0.2">
      <c r="F133648" s="195"/>
      <c r="G133648" s="196"/>
      <c r="H133648" s="192"/>
    </row>
    <row r="133649" spans="6:8" x14ac:dyDescent="0.2">
      <c r="F133649" s="195"/>
      <c r="G133649" s="196"/>
      <c r="H133649" s="192"/>
    </row>
    <row r="133650" spans="6:8" x14ac:dyDescent="0.2">
      <c r="F133650" s="195"/>
      <c r="G133650" s="196"/>
      <c r="H133650" s="192"/>
    </row>
    <row r="133651" spans="6:8" x14ac:dyDescent="0.2">
      <c r="F133651" s="195"/>
      <c r="G133651" s="196"/>
      <c r="H133651" s="192"/>
    </row>
    <row r="133652" spans="6:8" x14ac:dyDescent="0.2">
      <c r="F133652" s="195"/>
      <c r="G133652" s="196"/>
      <c r="H133652" s="192"/>
    </row>
    <row r="133653" spans="6:8" x14ac:dyDescent="0.2">
      <c r="F133653" s="195"/>
      <c r="G133653" s="196"/>
      <c r="H133653" s="192"/>
    </row>
    <row r="133654" spans="6:8" x14ac:dyDescent="0.2">
      <c r="F133654" s="195"/>
      <c r="G133654" s="196"/>
      <c r="H133654" s="192"/>
    </row>
    <row r="133655" spans="6:8" x14ac:dyDescent="0.2">
      <c r="F133655" s="195"/>
      <c r="G133655" s="196"/>
      <c r="H133655" s="192"/>
    </row>
    <row r="133656" spans="6:8" x14ac:dyDescent="0.2">
      <c r="F133656" s="195"/>
      <c r="G133656" s="196"/>
      <c r="H133656" s="192"/>
    </row>
    <row r="133657" spans="6:8" x14ac:dyDescent="0.2">
      <c r="F133657" s="195"/>
      <c r="G133657" s="196"/>
      <c r="H133657" s="192"/>
    </row>
    <row r="133658" spans="6:8" x14ac:dyDescent="0.2">
      <c r="F133658" s="195"/>
      <c r="G133658" s="196"/>
      <c r="H133658" s="192"/>
    </row>
    <row r="133659" spans="6:8" x14ac:dyDescent="0.2">
      <c r="F133659" s="195"/>
      <c r="G133659" s="196"/>
      <c r="H133659" s="192"/>
    </row>
    <row r="133660" spans="6:8" x14ac:dyDescent="0.2">
      <c r="F133660" s="195"/>
      <c r="G133660" s="196"/>
      <c r="H133660" s="192"/>
    </row>
    <row r="133661" spans="6:8" x14ac:dyDescent="0.2">
      <c r="F133661" s="195"/>
      <c r="G133661" s="196"/>
      <c r="H133661" s="192"/>
    </row>
    <row r="133662" spans="6:8" x14ac:dyDescent="0.2">
      <c r="F133662" s="195"/>
      <c r="G133662" s="196"/>
      <c r="H133662" s="192"/>
    </row>
    <row r="133663" spans="6:8" x14ac:dyDescent="0.2">
      <c r="F133663" s="195"/>
      <c r="G133663" s="196"/>
      <c r="H133663" s="192"/>
    </row>
    <row r="133664" spans="6:8" x14ac:dyDescent="0.2">
      <c r="F133664" s="195"/>
      <c r="G133664" s="196"/>
      <c r="H133664" s="192"/>
    </row>
    <row r="133665" spans="6:8" x14ac:dyDescent="0.2">
      <c r="F133665" s="195"/>
      <c r="G133665" s="196"/>
      <c r="H133665" s="192"/>
    </row>
    <row r="133666" spans="6:8" x14ac:dyDescent="0.2">
      <c r="F133666" s="195"/>
      <c r="G133666" s="196"/>
      <c r="H133666" s="192"/>
    </row>
    <row r="133667" spans="6:8" x14ac:dyDescent="0.2">
      <c r="F133667" s="195"/>
      <c r="G133667" s="196"/>
      <c r="H133667" s="192"/>
    </row>
    <row r="133668" spans="6:8" x14ac:dyDescent="0.2">
      <c r="F133668" s="195"/>
      <c r="G133668" s="196"/>
      <c r="H133668" s="192"/>
    </row>
    <row r="133669" spans="6:8" x14ac:dyDescent="0.2">
      <c r="F133669" s="195"/>
      <c r="G133669" s="196"/>
      <c r="H133669" s="192"/>
    </row>
    <row r="133670" spans="6:8" x14ac:dyDescent="0.2">
      <c r="F133670" s="195"/>
      <c r="G133670" s="196"/>
      <c r="H133670" s="192"/>
    </row>
    <row r="133671" spans="6:8" x14ac:dyDescent="0.2">
      <c r="F133671" s="195"/>
      <c r="G133671" s="196"/>
      <c r="H133671" s="192"/>
    </row>
    <row r="133672" spans="6:8" x14ac:dyDescent="0.2">
      <c r="F133672" s="195"/>
      <c r="G133672" s="196"/>
      <c r="H133672" s="192"/>
    </row>
    <row r="133673" spans="6:8" x14ac:dyDescent="0.2">
      <c r="F133673" s="195"/>
      <c r="G133673" s="196"/>
      <c r="H133673" s="192"/>
    </row>
    <row r="133674" spans="6:8" x14ac:dyDescent="0.2">
      <c r="F133674" s="195"/>
      <c r="G133674" s="196"/>
      <c r="H133674" s="192"/>
    </row>
    <row r="133675" spans="6:8" x14ac:dyDescent="0.2">
      <c r="F133675" s="195"/>
      <c r="G133675" s="196"/>
      <c r="H133675" s="192"/>
    </row>
    <row r="133676" spans="6:8" x14ac:dyDescent="0.2">
      <c r="F133676" s="195"/>
      <c r="G133676" s="196"/>
      <c r="H133676" s="192"/>
    </row>
    <row r="133677" spans="6:8" x14ac:dyDescent="0.2">
      <c r="F133677" s="195"/>
      <c r="G133677" s="196"/>
      <c r="H133677" s="192"/>
    </row>
    <row r="133678" spans="6:8" x14ac:dyDescent="0.2">
      <c r="F133678" s="195"/>
      <c r="G133678" s="196"/>
      <c r="H133678" s="192"/>
    </row>
    <row r="133679" spans="6:8" x14ac:dyDescent="0.2">
      <c r="F133679" s="195"/>
      <c r="G133679" s="196"/>
      <c r="H133679" s="192"/>
    </row>
    <row r="133680" spans="6:8" x14ac:dyDescent="0.2">
      <c r="F133680" s="195"/>
      <c r="G133680" s="196"/>
      <c r="H133680" s="192"/>
    </row>
    <row r="133681" spans="6:8" x14ac:dyDescent="0.2">
      <c r="F133681" s="195"/>
      <c r="G133681" s="196"/>
      <c r="H133681" s="192"/>
    </row>
    <row r="133682" spans="6:8" x14ac:dyDescent="0.2">
      <c r="F133682" s="195"/>
      <c r="G133682" s="196"/>
      <c r="H133682" s="192"/>
    </row>
    <row r="133683" spans="6:8" x14ac:dyDescent="0.2">
      <c r="F133683" s="195"/>
      <c r="G133683" s="196"/>
      <c r="H133683" s="192"/>
    </row>
    <row r="133684" spans="6:8" x14ac:dyDescent="0.2">
      <c r="F133684" s="195"/>
      <c r="G133684" s="196"/>
      <c r="H133684" s="192"/>
    </row>
    <row r="133685" spans="6:8" x14ac:dyDescent="0.2">
      <c r="F133685" s="195"/>
      <c r="G133685" s="196"/>
      <c r="H133685" s="192"/>
    </row>
    <row r="133686" spans="6:8" x14ac:dyDescent="0.2">
      <c r="F133686" s="195"/>
      <c r="G133686" s="196"/>
      <c r="H133686" s="192"/>
    </row>
    <row r="133687" spans="6:8" x14ac:dyDescent="0.2">
      <c r="F133687" s="195"/>
      <c r="G133687" s="196"/>
      <c r="H133687" s="192"/>
    </row>
    <row r="133688" spans="6:8" x14ac:dyDescent="0.2">
      <c r="F133688" s="195"/>
      <c r="G133688" s="196"/>
      <c r="H133688" s="192"/>
    </row>
    <row r="133689" spans="6:8" x14ac:dyDescent="0.2">
      <c r="F133689" s="195"/>
      <c r="G133689" s="196"/>
      <c r="H133689" s="192"/>
    </row>
    <row r="133690" spans="6:8" x14ac:dyDescent="0.2">
      <c r="F133690" s="195"/>
      <c r="G133690" s="196"/>
      <c r="H133690" s="192"/>
    </row>
    <row r="133691" spans="6:8" x14ac:dyDescent="0.2">
      <c r="F133691" s="195"/>
      <c r="G133691" s="196"/>
      <c r="H133691" s="192"/>
    </row>
    <row r="133692" spans="6:8" x14ac:dyDescent="0.2">
      <c r="F133692" s="195"/>
      <c r="G133692" s="196"/>
      <c r="H133692" s="192"/>
    </row>
    <row r="133693" spans="6:8" x14ac:dyDescent="0.2">
      <c r="F133693" s="195"/>
      <c r="G133693" s="196"/>
      <c r="H133693" s="192"/>
    </row>
    <row r="133694" spans="6:8" x14ac:dyDescent="0.2">
      <c r="F133694" s="195"/>
      <c r="G133694" s="196"/>
      <c r="H133694" s="192"/>
    </row>
    <row r="133695" spans="6:8" x14ac:dyDescent="0.2">
      <c r="F133695" s="195"/>
      <c r="G133695" s="196"/>
      <c r="H133695" s="192"/>
    </row>
    <row r="133696" spans="6:8" x14ac:dyDescent="0.2">
      <c r="F133696" s="195"/>
      <c r="G133696" s="196"/>
      <c r="H133696" s="192"/>
    </row>
    <row r="133697" spans="6:8" x14ac:dyDescent="0.2">
      <c r="F133697" s="195"/>
      <c r="G133697" s="196"/>
      <c r="H133697" s="192"/>
    </row>
    <row r="133698" spans="6:8" x14ac:dyDescent="0.2">
      <c r="F133698" s="195"/>
      <c r="G133698" s="196"/>
      <c r="H133698" s="192"/>
    </row>
    <row r="133699" spans="6:8" x14ac:dyDescent="0.2">
      <c r="F133699" s="195"/>
      <c r="G133699" s="196"/>
      <c r="H133699" s="192"/>
    </row>
    <row r="133700" spans="6:8" x14ac:dyDescent="0.2">
      <c r="F133700" s="195"/>
      <c r="G133700" s="196"/>
      <c r="H133700" s="192"/>
    </row>
    <row r="133701" spans="6:8" x14ac:dyDescent="0.2">
      <c r="F133701" s="195"/>
      <c r="G133701" s="196"/>
      <c r="H133701" s="192"/>
    </row>
    <row r="133702" spans="6:8" x14ac:dyDescent="0.2">
      <c r="F133702" s="195"/>
      <c r="G133702" s="196"/>
      <c r="H133702" s="192"/>
    </row>
    <row r="133703" spans="6:8" x14ac:dyDescent="0.2">
      <c r="F133703" s="195"/>
      <c r="G133703" s="196"/>
      <c r="H133703" s="192"/>
    </row>
    <row r="133704" spans="6:8" x14ac:dyDescent="0.2">
      <c r="F133704" s="195"/>
      <c r="G133704" s="196"/>
      <c r="H133704" s="192"/>
    </row>
    <row r="133705" spans="6:8" x14ac:dyDescent="0.2">
      <c r="F133705" s="195"/>
      <c r="G133705" s="196"/>
      <c r="H133705" s="192"/>
    </row>
    <row r="133706" spans="6:8" x14ac:dyDescent="0.2">
      <c r="F133706" s="195"/>
      <c r="G133706" s="196"/>
      <c r="H133706" s="192"/>
    </row>
    <row r="133707" spans="6:8" x14ac:dyDescent="0.2">
      <c r="F133707" s="195"/>
      <c r="G133707" s="196"/>
      <c r="H133707" s="192"/>
    </row>
    <row r="133708" spans="6:8" x14ac:dyDescent="0.2">
      <c r="F133708" s="195"/>
      <c r="G133708" s="196"/>
      <c r="H133708" s="192"/>
    </row>
    <row r="133709" spans="6:8" x14ac:dyDescent="0.2">
      <c r="F133709" s="195"/>
      <c r="G133709" s="196"/>
      <c r="H133709" s="192"/>
    </row>
    <row r="133710" spans="6:8" x14ac:dyDescent="0.2">
      <c r="F133710" s="195"/>
      <c r="G133710" s="196"/>
      <c r="H133710" s="192"/>
    </row>
    <row r="133711" spans="6:8" x14ac:dyDescent="0.2">
      <c r="F133711" s="195"/>
      <c r="G133711" s="196"/>
      <c r="H133711" s="192"/>
    </row>
    <row r="133712" spans="6:8" x14ac:dyDescent="0.2">
      <c r="F133712" s="195"/>
      <c r="G133712" s="196"/>
      <c r="H133712" s="192"/>
    </row>
    <row r="133713" spans="6:8" x14ac:dyDescent="0.2">
      <c r="F133713" s="195"/>
      <c r="G133713" s="196"/>
      <c r="H133713" s="192"/>
    </row>
    <row r="133714" spans="6:8" x14ac:dyDescent="0.2">
      <c r="F133714" s="195"/>
      <c r="G133714" s="196"/>
      <c r="H133714" s="192"/>
    </row>
    <row r="133715" spans="6:8" x14ac:dyDescent="0.2">
      <c r="F133715" s="195"/>
      <c r="G133715" s="196"/>
      <c r="H133715" s="192"/>
    </row>
    <row r="133716" spans="6:8" x14ac:dyDescent="0.2">
      <c r="F133716" s="195"/>
      <c r="G133716" s="196"/>
      <c r="H133716" s="192"/>
    </row>
    <row r="133717" spans="6:8" x14ac:dyDescent="0.2">
      <c r="F133717" s="195"/>
      <c r="G133717" s="196"/>
      <c r="H133717" s="192"/>
    </row>
    <row r="133718" spans="6:8" x14ac:dyDescent="0.2">
      <c r="F133718" s="195"/>
      <c r="G133718" s="196"/>
      <c r="H133718" s="192"/>
    </row>
    <row r="133719" spans="6:8" x14ac:dyDescent="0.2">
      <c r="F133719" s="195"/>
      <c r="G133719" s="196"/>
      <c r="H133719" s="192"/>
    </row>
    <row r="133720" spans="6:8" x14ac:dyDescent="0.2">
      <c r="F133720" s="195"/>
      <c r="G133720" s="196"/>
      <c r="H133720" s="192"/>
    </row>
    <row r="133721" spans="6:8" x14ac:dyDescent="0.2">
      <c r="F133721" s="195"/>
      <c r="G133721" s="196"/>
      <c r="H133721" s="192"/>
    </row>
    <row r="133722" spans="6:8" x14ac:dyDescent="0.2">
      <c r="F133722" s="195"/>
      <c r="G133722" s="196"/>
      <c r="H133722" s="192"/>
    </row>
    <row r="133723" spans="6:8" x14ac:dyDescent="0.2">
      <c r="F133723" s="195"/>
      <c r="G133723" s="196"/>
      <c r="H133723" s="192"/>
    </row>
    <row r="133724" spans="6:8" x14ac:dyDescent="0.2">
      <c r="F133724" s="195"/>
      <c r="G133724" s="196"/>
      <c r="H133724" s="192"/>
    </row>
    <row r="133725" spans="6:8" x14ac:dyDescent="0.2">
      <c r="F133725" s="195"/>
      <c r="G133725" s="196"/>
      <c r="H133725" s="192"/>
    </row>
    <row r="133726" spans="6:8" x14ac:dyDescent="0.2">
      <c r="F133726" s="195"/>
      <c r="G133726" s="196"/>
      <c r="H133726" s="192"/>
    </row>
    <row r="133727" spans="6:8" x14ac:dyDescent="0.2">
      <c r="F133727" s="195"/>
      <c r="G133727" s="196"/>
      <c r="H133727" s="192"/>
    </row>
    <row r="133728" spans="6:8" x14ac:dyDescent="0.2">
      <c r="F133728" s="195"/>
      <c r="G133728" s="196"/>
      <c r="H133728" s="192"/>
    </row>
    <row r="133729" spans="6:8" x14ac:dyDescent="0.2">
      <c r="F133729" s="195"/>
      <c r="G133729" s="196"/>
      <c r="H133729" s="192"/>
    </row>
    <row r="133730" spans="6:8" x14ac:dyDescent="0.2">
      <c r="F133730" s="195"/>
      <c r="G133730" s="196"/>
      <c r="H133730" s="192"/>
    </row>
    <row r="133731" spans="6:8" x14ac:dyDescent="0.2">
      <c r="F133731" s="195"/>
      <c r="G133731" s="196"/>
      <c r="H133731" s="192"/>
    </row>
    <row r="133732" spans="6:8" x14ac:dyDescent="0.2">
      <c r="F133732" s="195"/>
      <c r="G133732" s="196"/>
      <c r="H133732" s="192"/>
    </row>
    <row r="133733" spans="6:8" x14ac:dyDescent="0.2">
      <c r="F133733" s="195"/>
      <c r="G133733" s="196"/>
      <c r="H133733" s="192"/>
    </row>
    <row r="133734" spans="6:8" x14ac:dyDescent="0.2">
      <c r="F133734" s="195"/>
      <c r="G133734" s="196"/>
      <c r="H133734" s="192"/>
    </row>
    <row r="133735" spans="6:8" x14ac:dyDescent="0.2">
      <c r="F133735" s="195"/>
      <c r="G133735" s="196"/>
      <c r="H133735" s="192"/>
    </row>
    <row r="133736" spans="6:8" x14ac:dyDescent="0.2">
      <c r="F133736" s="195"/>
      <c r="G133736" s="196"/>
      <c r="H133736" s="192"/>
    </row>
    <row r="133737" spans="6:8" x14ac:dyDescent="0.2">
      <c r="F133737" s="195"/>
      <c r="G133737" s="196"/>
      <c r="H133737" s="192"/>
    </row>
    <row r="133738" spans="6:8" x14ac:dyDescent="0.2">
      <c r="F133738" s="195"/>
      <c r="G133738" s="196"/>
      <c r="H133738" s="192"/>
    </row>
    <row r="133739" spans="6:8" x14ac:dyDescent="0.2">
      <c r="F133739" s="195"/>
      <c r="G133739" s="196"/>
      <c r="H133739" s="192"/>
    </row>
    <row r="133740" spans="6:8" x14ac:dyDescent="0.2">
      <c r="F133740" s="195"/>
      <c r="G133740" s="196"/>
      <c r="H133740" s="192"/>
    </row>
    <row r="133741" spans="6:8" x14ac:dyDescent="0.2">
      <c r="F133741" s="195"/>
      <c r="G133741" s="196"/>
      <c r="H133741" s="192"/>
    </row>
    <row r="133742" spans="6:8" x14ac:dyDescent="0.2">
      <c r="F133742" s="195"/>
      <c r="G133742" s="196"/>
      <c r="H133742" s="192"/>
    </row>
    <row r="133743" spans="6:8" x14ac:dyDescent="0.2">
      <c r="F133743" s="195"/>
      <c r="G133743" s="196"/>
      <c r="H133743" s="192"/>
    </row>
    <row r="133744" spans="6:8" x14ac:dyDescent="0.2">
      <c r="F133744" s="195"/>
      <c r="G133744" s="196"/>
      <c r="H133744" s="192"/>
    </row>
    <row r="133745" spans="6:8" x14ac:dyDescent="0.2">
      <c r="F133745" s="195"/>
      <c r="G133745" s="196"/>
      <c r="H133745" s="192"/>
    </row>
    <row r="133746" spans="6:8" x14ac:dyDescent="0.2">
      <c r="F133746" s="195"/>
      <c r="G133746" s="196"/>
      <c r="H133746" s="192"/>
    </row>
    <row r="133747" spans="6:8" x14ac:dyDescent="0.2">
      <c r="F133747" s="195"/>
      <c r="G133747" s="196"/>
      <c r="H133747" s="192"/>
    </row>
    <row r="133748" spans="6:8" x14ac:dyDescent="0.2">
      <c r="F133748" s="195"/>
      <c r="G133748" s="196"/>
      <c r="H133748" s="192"/>
    </row>
    <row r="133749" spans="6:8" x14ac:dyDescent="0.2">
      <c r="F133749" s="195"/>
      <c r="G133749" s="196"/>
      <c r="H133749" s="192"/>
    </row>
    <row r="133750" spans="6:8" x14ac:dyDescent="0.2">
      <c r="F133750" s="195"/>
      <c r="G133750" s="196"/>
      <c r="H133750" s="192"/>
    </row>
    <row r="133751" spans="6:8" x14ac:dyDescent="0.2">
      <c r="F133751" s="195"/>
      <c r="G133751" s="196"/>
      <c r="H133751" s="192"/>
    </row>
    <row r="133752" spans="6:8" x14ac:dyDescent="0.2">
      <c r="F133752" s="195"/>
      <c r="G133752" s="196"/>
      <c r="H133752" s="192"/>
    </row>
    <row r="133753" spans="6:8" x14ac:dyDescent="0.2">
      <c r="F133753" s="195"/>
      <c r="G133753" s="196"/>
      <c r="H133753" s="192"/>
    </row>
    <row r="133754" spans="6:8" x14ac:dyDescent="0.2">
      <c r="F133754" s="195"/>
      <c r="G133754" s="196"/>
      <c r="H133754" s="192"/>
    </row>
    <row r="133755" spans="6:8" x14ac:dyDescent="0.2">
      <c r="F133755" s="195"/>
      <c r="G133755" s="196"/>
      <c r="H133755" s="192"/>
    </row>
    <row r="133756" spans="6:8" x14ac:dyDescent="0.2">
      <c r="F133756" s="195"/>
      <c r="G133756" s="196"/>
      <c r="H133756" s="192"/>
    </row>
    <row r="133757" spans="6:8" x14ac:dyDescent="0.2">
      <c r="F133757" s="195"/>
      <c r="G133757" s="196"/>
      <c r="H133757" s="192"/>
    </row>
    <row r="133758" spans="6:8" x14ac:dyDescent="0.2">
      <c r="F133758" s="195"/>
      <c r="G133758" s="196"/>
      <c r="H133758" s="192"/>
    </row>
    <row r="133759" spans="6:8" x14ac:dyDescent="0.2">
      <c r="F133759" s="195"/>
      <c r="G133759" s="196"/>
      <c r="H133759" s="192"/>
    </row>
    <row r="133760" spans="6:8" x14ac:dyDescent="0.2">
      <c r="F133760" s="195"/>
      <c r="G133760" s="196"/>
      <c r="H133760" s="192"/>
    </row>
    <row r="133761" spans="6:8" x14ac:dyDescent="0.2">
      <c r="F133761" s="195"/>
      <c r="G133761" s="196"/>
      <c r="H133761" s="192"/>
    </row>
    <row r="133762" spans="6:8" x14ac:dyDescent="0.2">
      <c r="F133762" s="195"/>
      <c r="G133762" s="196"/>
      <c r="H133762" s="192"/>
    </row>
    <row r="133763" spans="6:8" x14ac:dyDescent="0.2">
      <c r="F133763" s="195"/>
      <c r="G133763" s="196"/>
      <c r="H133763" s="192"/>
    </row>
    <row r="133764" spans="6:8" x14ac:dyDescent="0.2">
      <c r="F133764" s="195"/>
      <c r="G133764" s="196"/>
      <c r="H133764" s="192"/>
    </row>
    <row r="133765" spans="6:8" x14ac:dyDescent="0.2">
      <c r="F133765" s="195"/>
      <c r="G133765" s="196"/>
      <c r="H133765" s="192"/>
    </row>
    <row r="133766" spans="6:8" x14ac:dyDescent="0.2">
      <c r="F133766" s="195"/>
      <c r="G133766" s="196"/>
      <c r="H133766" s="192"/>
    </row>
    <row r="133767" spans="6:8" x14ac:dyDescent="0.2">
      <c r="F133767" s="195"/>
      <c r="G133767" s="196"/>
      <c r="H133767" s="192"/>
    </row>
    <row r="133768" spans="6:8" x14ac:dyDescent="0.2">
      <c r="F133768" s="195"/>
      <c r="G133768" s="196"/>
      <c r="H133768" s="192"/>
    </row>
    <row r="133769" spans="6:8" x14ac:dyDescent="0.2">
      <c r="F133769" s="195"/>
      <c r="G133769" s="196"/>
      <c r="H133769" s="192"/>
    </row>
    <row r="133770" spans="6:8" x14ac:dyDescent="0.2">
      <c r="F133770" s="195"/>
      <c r="G133770" s="196"/>
      <c r="H133770" s="192"/>
    </row>
    <row r="133771" spans="6:8" x14ac:dyDescent="0.2">
      <c r="F133771" s="195"/>
      <c r="G133771" s="196"/>
      <c r="H133771" s="192"/>
    </row>
    <row r="133772" spans="6:8" x14ac:dyDescent="0.2">
      <c r="F133772" s="195"/>
      <c r="G133772" s="196"/>
      <c r="H133772" s="192"/>
    </row>
    <row r="133773" spans="6:8" x14ac:dyDescent="0.2">
      <c r="F133773" s="195"/>
      <c r="G133773" s="196"/>
      <c r="H133773" s="192"/>
    </row>
    <row r="133774" spans="6:8" x14ac:dyDescent="0.2">
      <c r="F133774" s="195"/>
      <c r="G133774" s="196"/>
      <c r="H133774" s="192"/>
    </row>
    <row r="133775" spans="6:8" x14ac:dyDescent="0.2">
      <c r="F133775" s="195"/>
      <c r="G133775" s="196"/>
      <c r="H133775" s="192"/>
    </row>
    <row r="133776" spans="6:8" x14ac:dyDescent="0.2">
      <c r="F133776" s="195"/>
      <c r="G133776" s="196"/>
      <c r="H133776" s="192"/>
    </row>
    <row r="133777" spans="6:8" x14ac:dyDescent="0.2">
      <c r="F133777" s="195"/>
      <c r="G133777" s="196"/>
      <c r="H133777" s="192"/>
    </row>
    <row r="133778" spans="6:8" x14ac:dyDescent="0.2">
      <c r="F133778" s="195"/>
      <c r="G133778" s="196"/>
      <c r="H133778" s="192"/>
    </row>
    <row r="133779" spans="6:8" x14ac:dyDescent="0.2">
      <c r="F133779" s="195"/>
      <c r="G133779" s="196"/>
      <c r="H133779" s="192"/>
    </row>
    <row r="133780" spans="6:8" x14ac:dyDescent="0.2">
      <c r="F133780" s="195"/>
      <c r="G133780" s="196"/>
      <c r="H133780" s="192"/>
    </row>
    <row r="133781" spans="6:8" x14ac:dyDescent="0.2">
      <c r="F133781" s="195"/>
      <c r="G133781" s="196"/>
      <c r="H133781" s="192"/>
    </row>
    <row r="133782" spans="6:8" x14ac:dyDescent="0.2">
      <c r="F133782" s="195"/>
      <c r="G133782" s="196"/>
      <c r="H133782" s="192"/>
    </row>
    <row r="133783" spans="6:8" x14ac:dyDescent="0.2">
      <c r="F133783" s="195"/>
      <c r="G133783" s="196"/>
      <c r="H133783" s="192"/>
    </row>
    <row r="133784" spans="6:8" x14ac:dyDescent="0.2">
      <c r="F133784" s="195"/>
      <c r="G133784" s="196"/>
      <c r="H133784" s="192"/>
    </row>
    <row r="133785" spans="6:8" x14ac:dyDescent="0.2">
      <c r="F133785" s="195"/>
      <c r="G133785" s="196"/>
      <c r="H133785" s="192"/>
    </row>
    <row r="133786" spans="6:8" x14ac:dyDescent="0.2">
      <c r="F133786" s="195"/>
      <c r="G133786" s="196"/>
      <c r="H133786" s="192"/>
    </row>
    <row r="133787" spans="6:8" x14ac:dyDescent="0.2">
      <c r="F133787" s="195"/>
      <c r="G133787" s="196"/>
      <c r="H133787" s="192"/>
    </row>
    <row r="133788" spans="6:8" x14ac:dyDescent="0.2">
      <c r="F133788" s="195"/>
      <c r="G133788" s="196"/>
      <c r="H133788" s="192"/>
    </row>
    <row r="133789" spans="6:8" x14ac:dyDescent="0.2">
      <c r="F133789" s="195"/>
      <c r="G133789" s="196"/>
      <c r="H133789" s="192"/>
    </row>
    <row r="133790" spans="6:8" x14ac:dyDescent="0.2">
      <c r="F133790" s="195"/>
      <c r="G133790" s="196"/>
      <c r="H133790" s="192"/>
    </row>
    <row r="133791" spans="6:8" x14ac:dyDescent="0.2">
      <c r="F133791" s="195"/>
      <c r="G133791" s="196"/>
      <c r="H133791" s="192"/>
    </row>
    <row r="133792" spans="6:8" x14ac:dyDescent="0.2">
      <c r="F133792" s="195"/>
      <c r="G133792" s="196"/>
      <c r="H133792" s="192"/>
    </row>
    <row r="133793" spans="6:8" x14ac:dyDescent="0.2">
      <c r="F133793" s="195"/>
      <c r="G133793" s="196"/>
      <c r="H133793" s="192"/>
    </row>
    <row r="133794" spans="6:8" x14ac:dyDescent="0.2">
      <c r="F133794" s="195"/>
      <c r="G133794" s="196"/>
      <c r="H133794" s="192"/>
    </row>
    <row r="133795" spans="6:8" x14ac:dyDescent="0.2">
      <c r="F133795" s="195"/>
      <c r="G133795" s="196"/>
      <c r="H133795" s="192"/>
    </row>
    <row r="133796" spans="6:8" x14ac:dyDescent="0.2">
      <c r="F133796" s="195"/>
      <c r="G133796" s="196"/>
      <c r="H133796" s="192"/>
    </row>
    <row r="133797" spans="6:8" x14ac:dyDescent="0.2">
      <c r="F133797" s="195"/>
      <c r="G133797" s="196"/>
      <c r="H133797" s="192"/>
    </row>
    <row r="133798" spans="6:8" x14ac:dyDescent="0.2">
      <c r="F133798" s="195"/>
      <c r="G133798" s="196"/>
      <c r="H133798" s="192"/>
    </row>
    <row r="133799" spans="6:8" x14ac:dyDescent="0.2">
      <c r="F133799" s="195"/>
      <c r="G133799" s="196"/>
      <c r="H133799" s="192"/>
    </row>
    <row r="133800" spans="6:8" x14ac:dyDescent="0.2">
      <c r="F133800" s="195"/>
      <c r="G133800" s="196"/>
      <c r="H133800" s="192"/>
    </row>
    <row r="133801" spans="6:8" x14ac:dyDescent="0.2">
      <c r="F133801" s="195"/>
      <c r="G133801" s="196"/>
      <c r="H133801" s="192"/>
    </row>
    <row r="133802" spans="6:8" x14ac:dyDescent="0.2">
      <c r="F133802" s="195"/>
      <c r="G133802" s="196"/>
      <c r="H133802" s="192"/>
    </row>
    <row r="133803" spans="6:8" x14ac:dyDescent="0.2">
      <c r="F133803" s="195"/>
      <c r="G133803" s="196"/>
      <c r="H133803" s="192"/>
    </row>
    <row r="133804" spans="6:8" x14ac:dyDescent="0.2">
      <c r="F133804" s="195"/>
      <c r="G133804" s="196"/>
      <c r="H133804" s="192"/>
    </row>
    <row r="133805" spans="6:8" x14ac:dyDescent="0.2">
      <c r="F133805" s="195"/>
      <c r="G133805" s="196"/>
      <c r="H133805" s="192"/>
    </row>
    <row r="133806" spans="6:8" x14ac:dyDescent="0.2">
      <c r="F133806" s="195"/>
      <c r="G133806" s="196"/>
      <c r="H133806" s="192"/>
    </row>
    <row r="133807" spans="6:8" x14ac:dyDescent="0.2">
      <c r="F133807" s="195"/>
      <c r="G133807" s="196"/>
      <c r="H133807" s="192"/>
    </row>
    <row r="133808" spans="6:8" x14ac:dyDescent="0.2">
      <c r="F133808" s="195"/>
      <c r="G133808" s="196"/>
      <c r="H133808" s="192"/>
    </row>
    <row r="133809" spans="6:8" x14ac:dyDescent="0.2">
      <c r="F133809" s="195"/>
      <c r="G133809" s="196"/>
      <c r="H133809" s="192"/>
    </row>
    <row r="133810" spans="6:8" x14ac:dyDescent="0.2">
      <c r="F133810" s="195"/>
      <c r="G133810" s="196"/>
      <c r="H133810" s="192"/>
    </row>
    <row r="133811" spans="6:8" x14ac:dyDescent="0.2">
      <c r="F133811" s="195"/>
      <c r="G133811" s="196"/>
      <c r="H133811" s="192"/>
    </row>
    <row r="133812" spans="6:8" x14ac:dyDescent="0.2">
      <c r="F133812" s="195"/>
      <c r="G133812" s="196"/>
      <c r="H133812" s="192"/>
    </row>
    <row r="133813" spans="6:8" x14ac:dyDescent="0.2">
      <c r="F133813" s="195"/>
      <c r="G133813" s="196"/>
      <c r="H133813" s="192"/>
    </row>
    <row r="133814" spans="6:8" x14ac:dyDescent="0.2">
      <c r="F133814" s="195"/>
      <c r="G133814" s="196"/>
      <c r="H133814" s="192"/>
    </row>
    <row r="133815" spans="6:8" x14ac:dyDescent="0.2">
      <c r="F133815" s="195"/>
      <c r="G133815" s="196"/>
      <c r="H133815" s="192"/>
    </row>
    <row r="133816" spans="6:8" x14ac:dyDescent="0.2">
      <c r="F133816" s="195"/>
      <c r="G133816" s="196"/>
      <c r="H133816" s="192"/>
    </row>
    <row r="133817" spans="6:8" x14ac:dyDescent="0.2">
      <c r="F133817" s="195"/>
      <c r="G133817" s="196"/>
      <c r="H133817" s="192"/>
    </row>
    <row r="133818" spans="6:8" x14ac:dyDescent="0.2">
      <c r="F133818" s="195"/>
      <c r="G133818" s="196"/>
      <c r="H133818" s="192"/>
    </row>
    <row r="133819" spans="6:8" x14ac:dyDescent="0.2">
      <c r="F133819" s="195"/>
      <c r="G133819" s="196"/>
      <c r="H133819" s="192"/>
    </row>
    <row r="133820" spans="6:8" x14ac:dyDescent="0.2">
      <c r="F133820" s="195"/>
      <c r="G133820" s="196"/>
      <c r="H133820" s="192"/>
    </row>
    <row r="133821" spans="6:8" x14ac:dyDescent="0.2">
      <c r="F133821" s="195"/>
      <c r="G133821" s="196"/>
      <c r="H133821" s="192"/>
    </row>
    <row r="133822" spans="6:8" x14ac:dyDescent="0.2">
      <c r="F133822" s="195"/>
      <c r="G133822" s="196"/>
      <c r="H133822" s="192"/>
    </row>
    <row r="133823" spans="6:8" x14ac:dyDescent="0.2">
      <c r="F133823" s="195"/>
      <c r="G133823" s="196"/>
      <c r="H133823" s="192"/>
    </row>
    <row r="133824" spans="6:8" x14ac:dyDescent="0.2">
      <c r="F133824" s="195"/>
      <c r="G133824" s="196"/>
      <c r="H133824" s="192"/>
    </row>
    <row r="133825" spans="6:8" x14ac:dyDescent="0.2">
      <c r="F133825" s="195"/>
      <c r="G133825" s="196"/>
      <c r="H133825" s="192"/>
    </row>
    <row r="133826" spans="6:8" x14ac:dyDescent="0.2">
      <c r="F133826" s="195"/>
      <c r="G133826" s="196"/>
      <c r="H133826" s="192"/>
    </row>
    <row r="133827" spans="6:8" x14ac:dyDescent="0.2">
      <c r="F133827" s="195"/>
      <c r="G133827" s="196"/>
      <c r="H133827" s="192"/>
    </row>
    <row r="133828" spans="6:8" x14ac:dyDescent="0.2">
      <c r="F133828" s="195"/>
      <c r="G133828" s="196"/>
      <c r="H133828" s="192"/>
    </row>
    <row r="133829" spans="6:8" x14ac:dyDescent="0.2">
      <c r="F133829" s="195"/>
      <c r="G133829" s="196"/>
      <c r="H133829" s="192"/>
    </row>
    <row r="133830" spans="6:8" x14ac:dyDescent="0.2">
      <c r="F133830" s="195"/>
      <c r="G133830" s="196"/>
      <c r="H133830" s="192"/>
    </row>
    <row r="133831" spans="6:8" x14ac:dyDescent="0.2">
      <c r="F133831" s="195"/>
      <c r="G133831" s="196"/>
      <c r="H133831" s="192"/>
    </row>
    <row r="133832" spans="6:8" x14ac:dyDescent="0.2">
      <c r="F133832" s="195"/>
      <c r="G133832" s="196"/>
      <c r="H133832" s="192"/>
    </row>
    <row r="133833" spans="6:8" x14ac:dyDescent="0.2">
      <c r="F133833" s="195"/>
      <c r="G133833" s="196"/>
      <c r="H133833" s="192"/>
    </row>
    <row r="133834" spans="6:8" x14ac:dyDescent="0.2">
      <c r="F133834" s="195"/>
      <c r="G133834" s="196"/>
      <c r="H133834" s="192"/>
    </row>
    <row r="133835" spans="6:8" x14ac:dyDescent="0.2">
      <c r="F133835" s="195"/>
      <c r="G133835" s="196"/>
      <c r="H133835" s="192"/>
    </row>
    <row r="133836" spans="6:8" x14ac:dyDescent="0.2">
      <c r="F133836" s="195"/>
      <c r="G133836" s="196"/>
      <c r="H133836" s="192"/>
    </row>
    <row r="133837" spans="6:8" x14ac:dyDescent="0.2">
      <c r="F133837" s="195"/>
      <c r="G133837" s="196"/>
      <c r="H133837" s="192"/>
    </row>
    <row r="133838" spans="6:8" x14ac:dyDescent="0.2">
      <c r="F133838" s="195"/>
      <c r="G133838" s="196"/>
      <c r="H133838" s="192"/>
    </row>
    <row r="133839" spans="6:8" x14ac:dyDescent="0.2">
      <c r="F133839" s="195"/>
      <c r="G133839" s="196"/>
      <c r="H133839" s="192"/>
    </row>
    <row r="133840" spans="6:8" x14ac:dyDescent="0.2">
      <c r="F133840" s="195"/>
      <c r="G133840" s="196"/>
      <c r="H133840" s="192"/>
    </row>
    <row r="133841" spans="6:8" x14ac:dyDescent="0.2">
      <c r="F133841" s="195"/>
      <c r="G133841" s="196"/>
      <c r="H133841" s="192"/>
    </row>
    <row r="133842" spans="6:8" x14ac:dyDescent="0.2">
      <c r="F133842" s="195"/>
      <c r="G133842" s="196"/>
      <c r="H133842" s="192"/>
    </row>
    <row r="133843" spans="6:8" x14ac:dyDescent="0.2">
      <c r="F133843" s="195"/>
      <c r="G133843" s="196"/>
      <c r="H133843" s="192"/>
    </row>
    <row r="133844" spans="6:8" x14ac:dyDescent="0.2">
      <c r="F133844" s="195"/>
      <c r="G133844" s="196"/>
      <c r="H133844" s="192"/>
    </row>
    <row r="133845" spans="6:8" x14ac:dyDescent="0.2">
      <c r="F133845" s="195"/>
      <c r="G133845" s="196"/>
      <c r="H133845" s="192"/>
    </row>
    <row r="133846" spans="6:8" x14ac:dyDescent="0.2">
      <c r="F133846" s="195"/>
      <c r="G133846" s="196"/>
      <c r="H133846" s="192"/>
    </row>
    <row r="133847" spans="6:8" x14ac:dyDescent="0.2">
      <c r="F133847" s="195"/>
      <c r="G133847" s="196"/>
      <c r="H133847" s="192"/>
    </row>
    <row r="133848" spans="6:8" x14ac:dyDescent="0.2">
      <c r="F133848" s="195"/>
      <c r="G133848" s="196"/>
      <c r="H133848" s="192"/>
    </row>
    <row r="133849" spans="6:8" x14ac:dyDescent="0.2">
      <c r="F133849" s="195"/>
      <c r="G133849" s="196"/>
      <c r="H133849" s="192"/>
    </row>
    <row r="133850" spans="6:8" x14ac:dyDescent="0.2">
      <c r="F133850" s="195"/>
      <c r="G133850" s="196"/>
      <c r="H133850" s="192"/>
    </row>
    <row r="133851" spans="6:8" x14ac:dyDescent="0.2">
      <c r="F133851" s="195"/>
      <c r="G133851" s="196"/>
      <c r="H133851" s="192"/>
    </row>
    <row r="133852" spans="6:8" x14ac:dyDescent="0.2">
      <c r="F133852" s="195"/>
      <c r="G133852" s="196"/>
      <c r="H133852" s="192"/>
    </row>
    <row r="133853" spans="6:8" x14ac:dyDescent="0.2">
      <c r="F133853" s="195"/>
      <c r="G133853" s="196"/>
      <c r="H133853" s="192"/>
    </row>
    <row r="133854" spans="6:8" x14ac:dyDescent="0.2">
      <c r="F133854" s="195"/>
      <c r="G133854" s="196"/>
      <c r="H133854" s="192"/>
    </row>
    <row r="133855" spans="6:8" x14ac:dyDescent="0.2">
      <c r="F133855" s="195"/>
      <c r="G133855" s="196"/>
      <c r="H133855" s="192"/>
    </row>
    <row r="133856" spans="6:8" x14ac:dyDescent="0.2">
      <c r="F133856" s="195"/>
      <c r="G133856" s="196"/>
      <c r="H133856" s="192"/>
    </row>
    <row r="133857" spans="6:8" x14ac:dyDescent="0.2">
      <c r="F133857" s="195"/>
      <c r="G133857" s="196"/>
      <c r="H133857" s="192"/>
    </row>
    <row r="133858" spans="6:8" x14ac:dyDescent="0.2">
      <c r="F133858" s="195"/>
      <c r="G133858" s="196"/>
      <c r="H133858" s="192"/>
    </row>
    <row r="133859" spans="6:8" x14ac:dyDescent="0.2">
      <c r="F133859" s="195"/>
      <c r="G133859" s="196"/>
      <c r="H133859" s="192"/>
    </row>
    <row r="133860" spans="6:8" x14ac:dyDescent="0.2">
      <c r="F133860" s="195"/>
      <c r="G133860" s="196"/>
      <c r="H133860" s="192"/>
    </row>
    <row r="133861" spans="6:8" x14ac:dyDescent="0.2">
      <c r="F133861" s="195"/>
      <c r="G133861" s="196"/>
      <c r="H133861" s="192"/>
    </row>
    <row r="133862" spans="6:8" x14ac:dyDescent="0.2">
      <c r="F133862" s="195"/>
      <c r="G133862" s="196"/>
      <c r="H133862" s="192"/>
    </row>
    <row r="133863" spans="6:8" x14ac:dyDescent="0.2">
      <c r="F133863" s="195"/>
      <c r="G133863" s="196"/>
      <c r="H133863" s="192"/>
    </row>
    <row r="133864" spans="6:8" x14ac:dyDescent="0.2">
      <c r="F133864" s="195"/>
      <c r="G133864" s="196"/>
      <c r="H133864" s="192"/>
    </row>
    <row r="133865" spans="6:8" x14ac:dyDescent="0.2">
      <c r="F133865" s="195"/>
      <c r="G133865" s="196"/>
      <c r="H133865" s="192"/>
    </row>
    <row r="133866" spans="6:8" x14ac:dyDescent="0.2">
      <c r="F133866" s="195"/>
      <c r="G133866" s="196"/>
      <c r="H133866" s="192"/>
    </row>
    <row r="133867" spans="6:8" x14ac:dyDescent="0.2">
      <c r="F133867" s="195"/>
      <c r="G133867" s="196"/>
      <c r="H133867" s="192"/>
    </row>
    <row r="133868" spans="6:8" x14ac:dyDescent="0.2">
      <c r="F133868" s="195"/>
      <c r="G133868" s="196"/>
      <c r="H133868" s="192"/>
    </row>
    <row r="133869" spans="6:8" x14ac:dyDescent="0.2">
      <c r="F133869" s="195"/>
      <c r="G133869" s="196"/>
      <c r="H133869" s="192"/>
    </row>
    <row r="133870" spans="6:8" x14ac:dyDescent="0.2">
      <c r="F133870" s="195"/>
      <c r="G133870" s="196"/>
      <c r="H133870" s="192"/>
    </row>
    <row r="133871" spans="6:8" x14ac:dyDescent="0.2">
      <c r="F133871" s="195"/>
      <c r="G133871" s="196"/>
      <c r="H133871" s="192"/>
    </row>
    <row r="133872" spans="6:8" x14ac:dyDescent="0.2">
      <c r="F133872" s="195"/>
      <c r="G133872" s="196"/>
      <c r="H133872" s="192"/>
    </row>
    <row r="133873" spans="6:8" x14ac:dyDescent="0.2">
      <c r="F133873" s="195"/>
      <c r="G133873" s="196"/>
      <c r="H133873" s="192"/>
    </row>
    <row r="133874" spans="6:8" x14ac:dyDescent="0.2">
      <c r="F133874" s="195"/>
      <c r="G133874" s="196"/>
      <c r="H133874" s="192"/>
    </row>
    <row r="133875" spans="6:8" x14ac:dyDescent="0.2">
      <c r="F133875" s="195"/>
      <c r="G133875" s="196"/>
      <c r="H133875" s="192"/>
    </row>
    <row r="133876" spans="6:8" x14ac:dyDescent="0.2">
      <c r="F133876" s="195"/>
      <c r="G133876" s="196"/>
      <c r="H133876" s="192"/>
    </row>
    <row r="133877" spans="6:8" x14ac:dyDescent="0.2">
      <c r="F133877" s="195"/>
      <c r="G133877" s="196"/>
      <c r="H133877" s="192"/>
    </row>
    <row r="133878" spans="6:8" x14ac:dyDescent="0.2">
      <c r="F133878" s="195"/>
      <c r="G133878" s="196"/>
      <c r="H133878" s="192"/>
    </row>
    <row r="133879" spans="6:8" x14ac:dyDescent="0.2">
      <c r="F133879" s="195"/>
      <c r="G133879" s="196"/>
      <c r="H133879" s="192"/>
    </row>
    <row r="133880" spans="6:8" x14ac:dyDescent="0.2">
      <c r="F133880" s="195"/>
      <c r="G133880" s="196"/>
      <c r="H133880" s="192"/>
    </row>
    <row r="133881" spans="6:8" x14ac:dyDescent="0.2">
      <c r="F133881" s="195"/>
      <c r="G133881" s="196"/>
      <c r="H133881" s="192"/>
    </row>
    <row r="133882" spans="6:8" x14ac:dyDescent="0.2">
      <c r="F133882" s="195"/>
      <c r="G133882" s="196"/>
      <c r="H133882" s="192"/>
    </row>
    <row r="133883" spans="6:8" x14ac:dyDescent="0.2">
      <c r="F133883" s="195"/>
      <c r="G133883" s="196"/>
      <c r="H133883" s="192"/>
    </row>
    <row r="133884" spans="6:8" x14ac:dyDescent="0.2">
      <c r="F133884" s="195"/>
      <c r="G133884" s="196"/>
      <c r="H133884" s="192"/>
    </row>
    <row r="133885" spans="6:8" x14ac:dyDescent="0.2">
      <c r="F133885" s="195"/>
      <c r="G133885" s="196"/>
      <c r="H133885" s="192"/>
    </row>
    <row r="133886" spans="6:8" x14ac:dyDescent="0.2">
      <c r="F133886" s="195"/>
      <c r="G133886" s="196"/>
      <c r="H133886" s="192"/>
    </row>
    <row r="133887" spans="6:8" x14ac:dyDescent="0.2">
      <c r="F133887" s="195"/>
      <c r="G133887" s="196"/>
      <c r="H133887" s="192"/>
    </row>
    <row r="133888" spans="6:8" x14ac:dyDescent="0.2">
      <c r="F133888" s="195"/>
      <c r="G133888" s="196"/>
      <c r="H133888" s="192"/>
    </row>
    <row r="133889" spans="6:8" x14ac:dyDescent="0.2">
      <c r="F133889" s="195"/>
      <c r="G133889" s="196"/>
      <c r="H133889" s="192"/>
    </row>
    <row r="133890" spans="6:8" x14ac:dyDescent="0.2">
      <c r="F133890" s="195"/>
      <c r="G133890" s="196"/>
      <c r="H133890" s="192"/>
    </row>
    <row r="133891" spans="6:8" x14ac:dyDescent="0.2">
      <c r="F133891" s="195"/>
      <c r="G133891" s="196"/>
      <c r="H133891" s="192"/>
    </row>
    <row r="133892" spans="6:8" x14ac:dyDescent="0.2">
      <c r="F133892" s="195"/>
      <c r="G133892" s="196"/>
      <c r="H133892" s="192"/>
    </row>
    <row r="133893" spans="6:8" x14ac:dyDescent="0.2">
      <c r="F133893" s="195"/>
      <c r="G133893" s="196"/>
      <c r="H133893" s="192"/>
    </row>
    <row r="133894" spans="6:8" x14ac:dyDescent="0.2">
      <c r="F133894" s="195"/>
      <c r="G133894" s="196"/>
      <c r="H133894" s="192"/>
    </row>
    <row r="133895" spans="6:8" x14ac:dyDescent="0.2">
      <c r="F133895" s="195"/>
      <c r="G133895" s="196"/>
      <c r="H133895" s="192"/>
    </row>
    <row r="133896" spans="6:8" x14ac:dyDescent="0.2">
      <c r="F133896" s="195"/>
      <c r="G133896" s="196"/>
      <c r="H133896" s="192"/>
    </row>
    <row r="133897" spans="6:8" x14ac:dyDescent="0.2">
      <c r="F133897" s="195"/>
      <c r="G133897" s="196"/>
      <c r="H133897" s="192"/>
    </row>
    <row r="133898" spans="6:8" x14ac:dyDescent="0.2">
      <c r="F133898" s="195"/>
      <c r="G133898" s="196"/>
      <c r="H133898" s="192"/>
    </row>
    <row r="133899" spans="6:8" x14ac:dyDescent="0.2">
      <c r="F133899" s="195"/>
      <c r="G133899" s="196"/>
      <c r="H133899" s="192"/>
    </row>
    <row r="133900" spans="6:8" x14ac:dyDescent="0.2">
      <c r="F133900" s="195"/>
      <c r="G133900" s="196"/>
      <c r="H133900" s="192"/>
    </row>
    <row r="133901" spans="6:8" x14ac:dyDescent="0.2">
      <c r="F133901" s="195"/>
      <c r="G133901" s="196"/>
      <c r="H133901" s="192"/>
    </row>
    <row r="133902" spans="6:8" x14ac:dyDescent="0.2">
      <c r="F133902" s="195"/>
      <c r="G133902" s="196"/>
      <c r="H133902" s="192"/>
    </row>
    <row r="133903" spans="6:8" x14ac:dyDescent="0.2">
      <c r="F133903" s="195"/>
      <c r="G133903" s="196"/>
      <c r="H133903" s="192"/>
    </row>
    <row r="133904" spans="6:8" x14ac:dyDescent="0.2">
      <c r="F133904" s="195"/>
      <c r="G133904" s="196"/>
      <c r="H133904" s="192"/>
    </row>
    <row r="133905" spans="6:8" x14ac:dyDescent="0.2">
      <c r="F133905" s="195"/>
      <c r="G133905" s="196"/>
      <c r="H133905" s="192"/>
    </row>
    <row r="133906" spans="6:8" x14ac:dyDescent="0.2">
      <c r="F133906" s="195"/>
      <c r="G133906" s="196"/>
      <c r="H133906" s="192"/>
    </row>
    <row r="133907" spans="6:8" x14ac:dyDescent="0.2">
      <c r="F133907" s="195"/>
      <c r="G133907" s="196"/>
      <c r="H133907" s="192"/>
    </row>
    <row r="133908" spans="6:8" x14ac:dyDescent="0.2">
      <c r="F133908" s="195"/>
      <c r="G133908" s="196"/>
      <c r="H133908" s="192"/>
    </row>
    <row r="133909" spans="6:8" x14ac:dyDescent="0.2">
      <c r="F133909" s="195"/>
      <c r="G133909" s="196"/>
      <c r="H133909" s="192"/>
    </row>
    <row r="133910" spans="6:8" x14ac:dyDescent="0.2">
      <c r="F133910" s="195"/>
      <c r="G133910" s="196"/>
      <c r="H133910" s="192"/>
    </row>
    <row r="133911" spans="6:8" x14ac:dyDescent="0.2">
      <c r="F133911" s="195"/>
      <c r="G133911" s="196"/>
      <c r="H133911" s="192"/>
    </row>
    <row r="133912" spans="6:8" x14ac:dyDescent="0.2">
      <c r="F133912" s="195"/>
      <c r="G133912" s="196"/>
      <c r="H133912" s="192"/>
    </row>
    <row r="133913" spans="6:8" x14ac:dyDescent="0.2">
      <c r="F133913" s="195"/>
      <c r="G133913" s="196"/>
      <c r="H133913" s="192"/>
    </row>
    <row r="133914" spans="6:8" x14ac:dyDescent="0.2">
      <c r="F133914" s="195"/>
      <c r="G133914" s="196"/>
      <c r="H133914" s="192"/>
    </row>
    <row r="133915" spans="6:8" x14ac:dyDescent="0.2">
      <c r="F133915" s="195"/>
      <c r="G133915" s="196"/>
      <c r="H133915" s="192"/>
    </row>
    <row r="133916" spans="6:8" x14ac:dyDescent="0.2">
      <c r="F133916" s="195"/>
      <c r="G133916" s="196"/>
      <c r="H133916" s="192"/>
    </row>
    <row r="133917" spans="6:8" x14ac:dyDescent="0.2">
      <c r="F133917" s="195"/>
      <c r="G133917" s="196"/>
      <c r="H133917" s="192"/>
    </row>
    <row r="133918" spans="6:8" x14ac:dyDescent="0.2">
      <c r="F133918" s="195"/>
      <c r="G133918" s="196"/>
      <c r="H133918" s="192"/>
    </row>
    <row r="133919" spans="6:8" x14ac:dyDescent="0.2">
      <c r="F133919" s="195"/>
      <c r="G133919" s="196"/>
      <c r="H133919" s="192"/>
    </row>
    <row r="133920" spans="6:8" x14ac:dyDescent="0.2">
      <c r="F133920" s="195"/>
      <c r="G133920" s="196"/>
      <c r="H133920" s="192"/>
    </row>
    <row r="133921" spans="6:8" x14ac:dyDescent="0.2">
      <c r="F133921" s="195"/>
      <c r="G133921" s="196"/>
      <c r="H133921" s="192"/>
    </row>
    <row r="133922" spans="6:8" x14ac:dyDescent="0.2">
      <c r="F133922" s="195"/>
      <c r="G133922" s="196"/>
      <c r="H133922" s="192"/>
    </row>
    <row r="133923" spans="6:8" x14ac:dyDescent="0.2">
      <c r="F133923" s="195"/>
      <c r="G133923" s="196"/>
      <c r="H133923" s="192"/>
    </row>
    <row r="133924" spans="6:8" x14ac:dyDescent="0.2">
      <c r="F133924" s="195"/>
      <c r="G133924" s="196"/>
      <c r="H133924" s="192"/>
    </row>
    <row r="133925" spans="6:8" x14ac:dyDescent="0.2">
      <c r="F133925" s="195"/>
      <c r="G133925" s="196"/>
      <c r="H133925" s="192"/>
    </row>
    <row r="133926" spans="6:8" x14ac:dyDescent="0.2">
      <c r="F133926" s="195"/>
      <c r="G133926" s="196"/>
      <c r="H133926" s="192"/>
    </row>
    <row r="133927" spans="6:8" x14ac:dyDescent="0.2">
      <c r="F133927" s="195"/>
      <c r="G133927" s="196"/>
      <c r="H133927" s="192"/>
    </row>
    <row r="133928" spans="6:8" x14ac:dyDescent="0.2">
      <c r="F133928" s="195"/>
      <c r="G133928" s="196"/>
      <c r="H133928" s="192"/>
    </row>
    <row r="133929" spans="6:8" x14ac:dyDescent="0.2">
      <c r="F133929" s="195"/>
      <c r="G133929" s="196"/>
      <c r="H133929" s="192"/>
    </row>
    <row r="133930" spans="6:8" x14ac:dyDescent="0.2">
      <c r="F133930" s="195"/>
      <c r="G133930" s="196"/>
      <c r="H133930" s="192"/>
    </row>
    <row r="133931" spans="6:8" x14ac:dyDescent="0.2">
      <c r="F133931" s="195"/>
      <c r="G133931" s="196"/>
      <c r="H133931" s="192"/>
    </row>
    <row r="133932" spans="6:8" x14ac:dyDescent="0.2">
      <c r="F133932" s="195"/>
      <c r="G133932" s="196"/>
      <c r="H133932" s="192"/>
    </row>
    <row r="133933" spans="6:8" x14ac:dyDescent="0.2">
      <c r="F133933" s="195"/>
      <c r="G133933" s="196"/>
      <c r="H133933" s="192"/>
    </row>
    <row r="133934" spans="6:8" x14ac:dyDescent="0.2">
      <c r="F133934" s="195"/>
      <c r="G133934" s="196"/>
      <c r="H133934" s="192"/>
    </row>
    <row r="133935" spans="6:8" x14ac:dyDescent="0.2">
      <c r="F133935" s="195"/>
      <c r="G133935" s="196"/>
      <c r="H133935" s="192"/>
    </row>
    <row r="133936" spans="6:8" x14ac:dyDescent="0.2">
      <c r="F133936" s="195"/>
      <c r="G133936" s="196"/>
      <c r="H133936" s="192"/>
    </row>
    <row r="133937" spans="6:8" x14ac:dyDescent="0.2">
      <c r="F133937" s="195"/>
      <c r="G133937" s="196"/>
      <c r="H133937" s="192"/>
    </row>
    <row r="133938" spans="6:8" x14ac:dyDescent="0.2">
      <c r="F133938" s="195"/>
      <c r="G133938" s="196"/>
      <c r="H133938" s="192"/>
    </row>
    <row r="133939" spans="6:8" x14ac:dyDescent="0.2">
      <c r="F133939" s="195"/>
      <c r="G133939" s="196"/>
      <c r="H133939" s="192"/>
    </row>
    <row r="133940" spans="6:8" x14ac:dyDescent="0.2">
      <c r="F133940" s="195"/>
      <c r="G133940" s="196"/>
      <c r="H133940" s="192"/>
    </row>
    <row r="133941" spans="6:8" x14ac:dyDescent="0.2">
      <c r="F133941" s="195"/>
      <c r="G133941" s="196"/>
      <c r="H133941" s="192"/>
    </row>
    <row r="133942" spans="6:8" x14ac:dyDescent="0.2">
      <c r="F133942" s="195"/>
      <c r="G133942" s="196"/>
      <c r="H133942" s="192"/>
    </row>
    <row r="133943" spans="6:8" x14ac:dyDescent="0.2">
      <c r="F133943" s="195"/>
      <c r="G133943" s="196"/>
      <c r="H133943" s="192"/>
    </row>
    <row r="133944" spans="6:8" x14ac:dyDescent="0.2">
      <c r="F133944" s="195"/>
      <c r="G133944" s="196"/>
      <c r="H133944" s="192"/>
    </row>
    <row r="133945" spans="6:8" x14ac:dyDescent="0.2">
      <c r="F133945" s="195"/>
      <c r="G133945" s="196"/>
      <c r="H133945" s="192"/>
    </row>
    <row r="133946" spans="6:8" x14ac:dyDescent="0.2">
      <c r="F133946" s="195"/>
      <c r="G133946" s="196"/>
      <c r="H133946" s="192"/>
    </row>
    <row r="133947" spans="6:8" x14ac:dyDescent="0.2">
      <c r="F133947" s="195"/>
      <c r="G133947" s="196"/>
      <c r="H133947" s="192"/>
    </row>
    <row r="133948" spans="6:8" x14ac:dyDescent="0.2">
      <c r="F133948" s="195"/>
      <c r="G133948" s="196"/>
      <c r="H133948" s="192"/>
    </row>
    <row r="133949" spans="6:8" x14ac:dyDescent="0.2">
      <c r="F133949" s="195"/>
      <c r="G133949" s="196"/>
      <c r="H133949" s="192"/>
    </row>
    <row r="133950" spans="6:8" x14ac:dyDescent="0.2">
      <c r="F133950" s="195"/>
      <c r="G133950" s="196"/>
      <c r="H133950" s="192"/>
    </row>
    <row r="133951" spans="6:8" x14ac:dyDescent="0.2">
      <c r="F133951" s="195"/>
      <c r="G133951" s="196"/>
      <c r="H133951" s="192"/>
    </row>
    <row r="133952" spans="6:8" x14ac:dyDescent="0.2">
      <c r="F133952" s="195"/>
      <c r="G133952" s="196"/>
      <c r="H133952" s="192"/>
    </row>
    <row r="133953" spans="6:8" x14ac:dyDescent="0.2">
      <c r="F133953" s="195"/>
      <c r="G133953" s="196"/>
      <c r="H133953" s="192"/>
    </row>
    <row r="133954" spans="6:8" x14ac:dyDescent="0.2">
      <c r="F133954" s="195"/>
      <c r="G133954" s="196"/>
      <c r="H133954" s="192"/>
    </row>
    <row r="133955" spans="6:8" x14ac:dyDescent="0.2">
      <c r="F133955" s="195"/>
      <c r="G133955" s="196"/>
      <c r="H133955" s="192"/>
    </row>
    <row r="133956" spans="6:8" x14ac:dyDescent="0.2">
      <c r="F133956" s="195"/>
      <c r="G133956" s="196"/>
      <c r="H133956" s="192"/>
    </row>
    <row r="133957" spans="6:8" x14ac:dyDescent="0.2">
      <c r="F133957" s="195"/>
      <c r="G133957" s="196"/>
      <c r="H133957" s="192"/>
    </row>
    <row r="133958" spans="6:8" x14ac:dyDescent="0.2">
      <c r="F133958" s="195"/>
      <c r="G133958" s="196"/>
      <c r="H133958" s="192"/>
    </row>
    <row r="133959" spans="6:8" x14ac:dyDescent="0.2">
      <c r="F133959" s="195"/>
      <c r="G133959" s="196"/>
      <c r="H133959" s="192"/>
    </row>
    <row r="133960" spans="6:8" x14ac:dyDescent="0.2">
      <c r="F133960" s="195"/>
      <c r="G133960" s="196"/>
      <c r="H133960" s="192"/>
    </row>
    <row r="133961" spans="6:8" x14ac:dyDescent="0.2">
      <c r="F133961" s="195"/>
      <c r="G133961" s="196"/>
      <c r="H133961" s="192"/>
    </row>
    <row r="133962" spans="6:8" x14ac:dyDescent="0.2">
      <c r="F133962" s="195"/>
      <c r="G133962" s="196"/>
      <c r="H133962" s="192"/>
    </row>
    <row r="133963" spans="6:8" x14ac:dyDescent="0.2">
      <c r="F133963" s="195"/>
      <c r="G133963" s="196"/>
      <c r="H133963" s="192"/>
    </row>
    <row r="133964" spans="6:8" x14ac:dyDescent="0.2">
      <c r="F133964" s="195"/>
      <c r="G133964" s="196"/>
      <c r="H133964" s="192"/>
    </row>
    <row r="133965" spans="6:8" x14ac:dyDescent="0.2">
      <c r="F133965" s="195"/>
      <c r="G133965" s="196"/>
      <c r="H133965" s="192"/>
    </row>
    <row r="133966" spans="6:8" x14ac:dyDescent="0.2">
      <c r="F133966" s="195"/>
      <c r="G133966" s="196"/>
      <c r="H133966" s="192"/>
    </row>
    <row r="133967" spans="6:8" x14ac:dyDescent="0.2">
      <c r="F133967" s="195"/>
      <c r="G133967" s="196"/>
      <c r="H133967" s="192"/>
    </row>
    <row r="133968" spans="6:8" x14ac:dyDescent="0.2">
      <c r="F133968" s="195"/>
      <c r="G133968" s="196"/>
      <c r="H133968" s="192"/>
    </row>
    <row r="133969" spans="6:8" x14ac:dyDescent="0.2">
      <c r="F133969" s="195"/>
      <c r="G133969" s="196"/>
      <c r="H133969" s="192"/>
    </row>
    <row r="133970" spans="6:8" x14ac:dyDescent="0.2">
      <c r="F133970" s="195"/>
      <c r="G133970" s="196"/>
      <c r="H133970" s="192"/>
    </row>
    <row r="133971" spans="6:8" x14ac:dyDescent="0.2">
      <c r="F133971" s="195"/>
      <c r="G133971" s="196"/>
      <c r="H133971" s="192"/>
    </row>
    <row r="133972" spans="6:8" x14ac:dyDescent="0.2">
      <c r="F133972" s="195"/>
      <c r="G133972" s="196"/>
      <c r="H133972" s="192"/>
    </row>
    <row r="133973" spans="6:8" x14ac:dyDescent="0.2">
      <c r="F133973" s="195"/>
      <c r="G133973" s="196"/>
      <c r="H133973" s="192"/>
    </row>
    <row r="133974" spans="6:8" x14ac:dyDescent="0.2">
      <c r="F133974" s="195"/>
      <c r="G133974" s="196"/>
      <c r="H133974" s="192"/>
    </row>
    <row r="133975" spans="6:8" x14ac:dyDescent="0.2">
      <c r="F133975" s="195"/>
      <c r="G133975" s="196"/>
      <c r="H133975" s="192"/>
    </row>
    <row r="133976" spans="6:8" x14ac:dyDescent="0.2">
      <c r="F133976" s="195"/>
      <c r="G133976" s="196"/>
      <c r="H133976" s="192"/>
    </row>
    <row r="133977" spans="6:8" x14ac:dyDescent="0.2">
      <c r="F133977" s="195"/>
      <c r="G133977" s="196"/>
      <c r="H133977" s="192"/>
    </row>
    <row r="133978" spans="6:8" x14ac:dyDescent="0.2">
      <c r="F133978" s="195"/>
      <c r="G133978" s="196"/>
      <c r="H133978" s="192"/>
    </row>
    <row r="133979" spans="6:8" x14ac:dyDescent="0.2">
      <c r="F133979" s="195"/>
      <c r="G133979" s="196"/>
      <c r="H133979" s="192"/>
    </row>
    <row r="133980" spans="6:8" x14ac:dyDescent="0.2">
      <c r="F133980" s="195"/>
      <c r="G133980" s="196"/>
      <c r="H133980" s="192"/>
    </row>
    <row r="133981" spans="6:8" x14ac:dyDescent="0.2">
      <c r="F133981" s="195"/>
      <c r="G133981" s="196"/>
      <c r="H133981" s="192"/>
    </row>
    <row r="133982" spans="6:8" x14ac:dyDescent="0.2">
      <c r="F133982" s="195"/>
      <c r="G133982" s="196"/>
      <c r="H133982" s="192"/>
    </row>
    <row r="133983" spans="6:8" x14ac:dyDescent="0.2">
      <c r="F133983" s="195"/>
      <c r="G133983" s="196"/>
      <c r="H133983" s="192"/>
    </row>
    <row r="133984" spans="6:8" x14ac:dyDescent="0.2">
      <c r="F133984" s="195"/>
      <c r="G133984" s="196"/>
      <c r="H133984" s="192"/>
    </row>
    <row r="133985" spans="6:8" x14ac:dyDescent="0.2">
      <c r="F133985" s="195"/>
      <c r="G133985" s="196"/>
      <c r="H133985" s="192"/>
    </row>
    <row r="133986" spans="6:8" x14ac:dyDescent="0.2">
      <c r="F133986" s="195"/>
      <c r="G133986" s="196"/>
      <c r="H133986" s="192"/>
    </row>
    <row r="133987" spans="6:8" x14ac:dyDescent="0.2">
      <c r="F133987" s="195"/>
      <c r="G133987" s="196"/>
      <c r="H133987" s="192"/>
    </row>
    <row r="133988" spans="6:8" x14ac:dyDescent="0.2">
      <c r="F133988" s="195"/>
      <c r="G133988" s="196"/>
      <c r="H133988" s="192"/>
    </row>
    <row r="133989" spans="6:8" x14ac:dyDescent="0.2">
      <c r="F133989" s="195"/>
      <c r="G133989" s="196"/>
      <c r="H133989" s="192"/>
    </row>
    <row r="133990" spans="6:8" x14ac:dyDescent="0.2">
      <c r="F133990" s="195"/>
      <c r="G133990" s="196"/>
      <c r="H133990" s="192"/>
    </row>
    <row r="133991" spans="6:8" x14ac:dyDescent="0.2">
      <c r="F133991" s="195"/>
      <c r="G133991" s="196"/>
      <c r="H133991" s="192"/>
    </row>
    <row r="133992" spans="6:8" x14ac:dyDescent="0.2">
      <c r="F133992" s="195"/>
      <c r="G133992" s="196"/>
      <c r="H133992" s="192"/>
    </row>
    <row r="133993" spans="6:8" x14ac:dyDescent="0.2">
      <c r="F133993" s="195"/>
      <c r="G133993" s="196"/>
      <c r="H133993" s="192"/>
    </row>
    <row r="133994" spans="6:8" x14ac:dyDescent="0.2">
      <c r="F133994" s="195"/>
      <c r="G133994" s="196"/>
      <c r="H133994" s="192"/>
    </row>
    <row r="133995" spans="6:8" x14ac:dyDescent="0.2">
      <c r="F133995" s="195"/>
      <c r="G133995" s="196"/>
      <c r="H133995" s="192"/>
    </row>
    <row r="133996" spans="6:8" x14ac:dyDescent="0.2">
      <c r="F133996" s="195"/>
      <c r="G133996" s="196"/>
      <c r="H133996" s="192"/>
    </row>
    <row r="133997" spans="6:8" x14ac:dyDescent="0.2">
      <c r="F133997" s="195"/>
      <c r="G133997" s="196"/>
      <c r="H133997" s="192"/>
    </row>
    <row r="133998" spans="6:8" x14ac:dyDescent="0.2">
      <c r="F133998" s="195"/>
      <c r="G133998" s="196"/>
      <c r="H133998" s="192"/>
    </row>
    <row r="133999" spans="6:8" x14ac:dyDescent="0.2">
      <c r="F133999" s="195"/>
      <c r="G133999" s="196"/>
      <c r="H133999" s="192"/>
    </row>
    <row r="134000" spans="6:8" x14ac:dyDescent="0.2">
      <c r="F134000" s="195"/>
      <c r="G134000" s="196"/>
      <c r="H134000" s="192"/>
    </row>
    <row r="134001" spans="6:8" x14ac:dyDescent="0.2">
      <c r="F134001" s="195"/>
      <c r="G134001" s="196"/>
      <c r="H134001" s="192"/>
    </row>
    <row r="134002" spans="6:8" x14ac:dyDescent="0.2">
      <c r="F134002" s="195"/>
      <c r="G134002" s="196"/>
      <c r="H134002" s="192"/>
    </row>
    <row r="134003" spans="6:8" x14ac:dyDescent="0.2">
      <c r="F134003" s="195"/>
      <c r="G134003" s="196"/>
      <c r="H134003" s="192"/>
    </row>
    <row r="134004" spans="6:8" x14ac:dyDescent="0.2">
      <c r="F134004" s="195"/>
      <c r="G134004" s="196"/>
      <c r="H134004" s="192"/>
    </row>
    <row r="134005" spans="6:8" x14ac:dyDescent="0.2">
      <c r="F134005" s="195"/>
      <c r="G134005" s="196"/>
      <c r="H134005" s="192"/>
    </row>
    <row r="134006" spans="6:8" x14ac:dyDescent="0.2">
      <c r="F134006" s="195"/>
      <c r="G134006" s="196"/>
      <c r="H134006" s="192"/>
    </row>
    <row r="134007" spans="6:8" x14ac:dyDescent="0.2">
      <c r="F134007" s="195"/>
      <c r="G134007" s="196"/>
      <c r="H134007" s="192"/>
    </row>
    <row r="134008" spans="6:8" x14ac:dyDescent="0.2">
      <c r="F134008" s="195"/>
      <c r="G134008" s="196"/>
      <c r="H134008" s="192"/>
    </row>
    <row r="134009" spans="6:8" x14ac:dyDescent="0.2">
      <c r="F134009" s="195"/>
      <c r="G134009" s="196"/>
      <c r="H134009" s="192"/>
    </row>
    <row r="134010" spans="6:8" x14ac:dyDescent="0.2">
      <c r="F134010" s="195"/>
      <c r="G134010" s="196"/>
      <c r="H134010" s="192"/>
    </row>
    <row r="134011" spans="6:8" x14ac:dyDescent="0.2">
      <c r="F134011" s="195"/>
      <c r="G134011" s="196"/>
      <c r="H134011" s="192"/>
    </row>
    <row r="134012" spans="6:8" x14ac:dyDescent="0.2">
      <c r="F134012" s="195"/>
      <c r="G134012" s="196"/>
      <c r="H134012" s="192"/>
    </row>
    <row r="134013" spans="6:8" x14ac:dyDescent="0.2">
      <c r="F134013" s="195"/>
      <c r="G134013" s="196"/>
      <c r="H134013" s="192"/>
    </row>
    <row r="134014" spans="6:8" x14ac:dyDescent="0.2">
      <c r="F134014" s="195"/>
      <c r="G134014" s="196"/>
      <c r="H134014" s="192"/>
    </row>
    <row r="134015" spans="6:8" x14ac:dyDescent="0.2">
      <c r="F134015" s="195"/>
      <c r="G134015" s="196"/>
      <c r="H134015" s="192"/>
    </row>
    <row r="134016" spans="6:8" x14ac:dyDescent="0.2">
      <c r="F134016" s="195"/>
      <c r="G134016" s="196"/>
      <c r="H134016" s="192"/>
    </row>
    <row r="134017" spans="6:8" x14ac:dyDescent="0.2">
      <c r="F134017" s="195"/>
      <c r="G134017" s="196"/>
      <c r="H134017" s="192"/>
    </row>
    <row r="134018" spans="6:8" x14ac:dyDescent="0.2">
      <c r="F134018" s="195"/>
      <c r="G134018" s="196"/>
      <c r="H134018" s="192"/>
    </row>
    <row r="134019" spans="6:8" x14ac:dyDescent="0.2">
      <c r="F134019" s="195"/>
      <c r="G134019" s="196"/>
      <c r="H134019" s="192"/>
    </row>
    <row r="134020" spans="6:8" x14ac:dyDescent="0.2">
      <c r="F134020" s="195"/>
      <c r="G134020" s="196"/>
      <c r="H134020" s="192"/>
    </row>
    <row r="134021" spans="6:8" x14ac:dyDescent="0.2">
      <c r="F134021" s="195"/>
      <c r="G134021" s="196"/>
      <c r="H134021" s="192"/>
    </row>
    <row r="134022" spans="6:8" x14ac:dyDescent="0.2">
      <c r="F134022" s="195"/>
      <c r="G134022" s="196"/>
      <c r="H134022" s="192"/>
    </row>
    <row r="134023" spans="6:8" x14ac:dyDescent="0.2">
      <c r="F134023" s="195"/>
      <c r="G134023" s="196"/>
      <c r="H134023" s="192"/>
    </row>
    <row r="134024" spans="6:8" x14ac:dyDescent="0.2">
      <c r="F134024" s="195"/>
      <c r="G134024" s="196"/>
      <c r="H134024" s="192"/>
    </row>
    <row r="134025" spans="6:8" x14ac:dyDescent="0.2">
      <c r="F134025" s="195"/>
      <c r="G134025" s="196"/>
      <c r="H134025" s="192"/>
    </row>
    <row r="134026" spans="6:8" x14ac:dyDescent="0.2">
      <c r="F134026" s="195"/>
      <c r="G134026" s="196"/>
      <c r="H134026" s="192"/>
    </row>
    <row r="134027" spans="6:8" x14ac:dyDescent="0.2">
      <c r="F134027" s="195"/>
      <c r="G134027" s="196"/>
      <c r="H134027" s="192"/>
    </row>
    <row r="134028" spans="6:8" x14ac:dyDescent="0.2">
      <c r="F134028" s="195"/>
      <c r="G134028" s="196"/>
      <c r="H134028" s="192"/>
    </row>
    <row r="134029" spans="6:8" x14ac:dyDescent="0.2">
      <c r="F134029" s="195"/>
      <c r="G134029" s="196"/>
      <c r="H134029" s="192"/>
    </row>
    <row r="134030" spans="6:8" x14ac:dyDescent="0.2">
      <c r="F134030" s="195"/>
      <c r="G134030" s="196"/>
      <c r="H134030" s="192"/>
    </row>
    <row r="134031" spans="6:8" x14ac:dyDescent="0.2">
      <c r="F134031" s="195"/>
      <c r="G134031" s="196"/>
      <c r="H134031" s="192"/>
    </row>
    <row r="134032" spans="6:8" x14ac:dyDescent="0.2">
      <c r="F134032" s="195"/>
      <c r="G134032" s="196"/>
      <c r="H134032" s="192"/>
    </row>
    <row r="134033" spans="6:8" x14ac:dyDescent="0.2">
      <c r="F134033" s="195"/>
      <c r="G134033" s="196"/>
      <c r="H134033" s="192"/>
    </row>
    <row r="134034" spans="6:8" x14ac:dyDescent="0.2">
      <c r="F134034" s="195"/>
      <c r="G134034" s="196"/>
      <c r="H134034" s="192"/>
    </row>
    <row r="134035" spans="6:8" x14ac:dyDescent="0.2">
      <c r="F134035" s="195"/>
      <c r="G134035" s="196"/>
      <c r="H134035" s="192"/>
    </row>
    <row r="134036" spans="6:8" x14ac:dyDescent="0.2">
      <c r="F134036" s="195"/>
      <c r="G134036" s="196"/>
      <c r="H134036" s="192"/>
    </row>
    <row r="134037" spans="6:8" x14ac:dyDescent="0.2">
      <c r="F134037" s="195"/>
      <c r="G134037" s="196"/>
      <c r="H134037" s="192"/>
    </row>
    <row r="134038" spans="6:8" x14ac:dyDescent="0.2">
      <c r="F134038" s="195"/>
      <c r="G134038" s="196"/>
      <c r="H134038" s="192"/>
    </row>
    <row r="134039" spans="6:8" x14ac:dyDescent="0.2">
      <c r="F134039" s="195"/>
      <c r="G134039" s="196"/>
      <c r="H134039" s="192"/>
    </row>
    <row r="134040" spans="6:8" x14ac:dyDescent="0.2">
      <c r="F134040" s="195"/>
      <c r="G134040" s="196"/>
      <c r="H134040" s="192"/>
    </row>
    <row r="134041" spans="6:8" x14ac:dyDescent="0.2">
      <c r="F134041" s="195"/>
      <c r="G134041" s="196"/>
      <c r="H134041" s="192"/>
    </row>
    <row r="134042" spans="6:8" x14ac:dyDescent="0.2">
      <c r="F134042" s="195"/>
      <c r="G134042" s="196"/>
      <c r="H134042" s="192"/>
    </row>
    <row r="134043" spans="6:8" x14ac:dyDescent="0.2">
      <c r="F134043" s="195"/>
      <c r="G134043" s="196"/>
      <c r="H134043" s="192"/>
    </row>
    <row r="134044" spans="6:8" x14ac:dyDescent="0.2">
      <c r="F134044" s="195"/>
      <c r="G134044" s="196"/>
      <c r="H134044" s="192"/>
    </row>
    <row r="134045" spans="6:8" x14ac:dyDescent="0.2">
      <c r="F134045" s="195"/>
      <c r="G134045" s="196"/>
      <c r="H134045" s="192"/>
    </row>
    <row r="134046" spans="6:8" x14ac:dyDescent="0.2">
      <c r="F134046" s="195"/>
      <c r="G134046" s="196"/>
      <c r="H134046" s="192"/>
    </row>
    <row r="134047" spans="6:8" x14ac:dyDescent="0.2">
      <c r="F134047" s="195"/>
      <c r="G134047" s="196"/>
      <c r="H134047" s="192"/>
    </row>
    <row r="134048" spans="6:8" x14ac:dyDescent="0.2">
      <c r="F134048" s="195"/>
      <c r="G134048" s="196"/>
      <c r="H134048" s="192"/>
    </row>
    <row r="134049" spans="6:8" x14ac:dyDescent="0.2">
      <c r="F134049" s="195"/>
      <c r="G134049" s="196"/>
      <c r="H134049" s="192"/>
    </row>
    <row r="134050" spans="6:8" x14ac:dyDescent="0.2">
      <c r="F134050" s="195"/>
      <c r="G134050" s="196"/>
      <c r="H134050" s="192"/>
    </row>
    <row r="134051" spans="6:8" x14ac:dyDescent="0.2">
      <c r="F134051" s="195"/>
      <c r="G134051" s="196"/>
      <c r="H134051" s="192"/>
    </row>
    <row r="134052" spans="6:8" x14ac:dyDescent="0.2">
      <c r="F134052" s="195"/>
      <c r="G134052" s="196"/>
      <c r="H134052" s="192"/>
    </row>
    <row r="134053" spans="6:8" x14ac:dyDescent="0.2">
      <c r="F134053" s="195"/>
      <c r="G134053" s="196"/>
      <c r="H134053" s="192"/>
    </row>
    <row r="134054" spans="6:8" x14ac:dyDescent="0.2">
      <c r="F134054" s="195"/>
      <c r="G134054" s="196"/>
      <c r="H134054" s="192"/>
    </row>
    <row r="134055" spans="6:8" x14ac:dyDescent="0.2">
      <c r="F134055" s="195"/>
      <c r="G134055" s="196"/>
      <c r="H134055" s="192"/>
    </row>
    <row r="134056" spans="6:8" x14ac:dyDescent="0.2">
      <c r="F134056" s="195"/>
      <c r="G134056" s="196"/>
      <c r="H134056" s="192"/>
    </row>
    <row r="134057" spans="6:8" x14ac:dyDescent="0.2">
      <c r="F134057" s="195"/>
      <c r="G134057" s="196"/>
      <c r="H134057" s="192"/>
    </row>
    <row r="134058" spans="6:8" x14ac:dyDescent="0.2">
      <c r="F134058" s="195"/>
      <c r="G134058" s="196"/>
      <c r="H134058" s="192"/>
    </row>
    <row r="134059" spans="6:8" x14ac:dyDescent="0.2">
      <c r="F134059" s="195"/>
      <c r="G134059" s="196"/>
      <c r="H134059" s="192"/>
    </row>
    <row r="134060" spans="6:8" x14ac:dyDescent="0.2">
      <c r="F134060" s="195"/>
      <c r="G134060" s="196"/>
      <c r="H134060" s="192"/>
    </row>
    <row r="134061" spans="6:8" x14ac:dyDescent="0.2">
      <c r="F134061" s="195"/>
      <c r="G134061" s="196"/>
      <c r="H134061" s="192"/>
    </row>
    <row r="134062" spans="6:8" x14ac:dyDescent="0.2">
      <c r="F134062" s="195"/>
      <c r="G134062" s="196"/>
      <c r="H134062" s="192"/>
    </row>
    <row r="134063" spans="6:8" x14ac:dyDescent="0.2">
      <c r="F134063" s="195"/>
      <c r="G134063" s="196"/>
      <c r="H134063" s="192"/>
    </row>
    <row r="134064" spans="6:8" x14ac:dyDescent="0.2">
      <c r="F134064" s="195"/>
      <c r="G134064" s="196"/>
      <c r="H134064" s="192"/>
    </row>
    <row r="134065" spans="6:8" x14ac:dyDescent="0.2">
      <c r="F134065" s="195"/>
      <c r="G134065" s="196"/>
      <c r="H134065" s="192"/>
    </row>
    <row r="134066" spans="6:8" x14ac:dyDescent="0.2">
      <c r="F134066" s="195"/>
      <c r="G134066" s="196"/>
      <c r="H134066" s="192"/>
    </row>
    <row r="134067" spans="6:8" x14ac:dyDescent="0.2">
      <c r="F134067" s="195"/>
      <c r="G134067" s="196"/>
      <c r="H134067" s="192"/>
    </row>
    <row r="134068" spans="6:8" x14ac:dyDescent="0.2">
      <c r="F134068" s="195"/>
      <c r="G134068" s="196"/>
      <c r="H134068" s="192"/>
    </row>
    <row r="134069" spans="6:8" x14ac:dyDescent="0.2">
      <c r="F134069" s="195"/>
      <c r="G134069" s="196"/>
      <c r="H134069" s="192"/>
    </row>
    <row r="134070" spans="6:8" x14ac:dyDescent="0.2">
      <c r="F134070" s="195"/>
      <c r="G134070" s="196"/>
      <c r="H134070" s="192"/>
    </row>
    <row r="134071" spans="6:8" x14ac:dyDescent="0.2">
      <c r="F134071" s="195"/>
      <c r="G134071" s="196"/>
      <c r="H134071" s="192"/>
    </row>
    <row r="134072" spans="6:8" x14ac:dyDescent="0.2">
      <c r="F134072" s="195"/>
      <c r="G134072" s="196"/>
      <c r="H134072" s="192"/>
    </row>
    <row r="134073" spans="6:8" x14ac:dyDescent="0.2">
      <c r="F134073" s="195"/>
      <c r="G134073" s="196"/>
      <c r="H134073" s="192"/>
    </row>
    <row r="134074" spans="6:8" x14ac:dyDescent="0.2">
      <c r="F134074" s="195"/>
      <c r="G134074" s="196"/>
      <c r="H134074" s="192"/>
    </row>
    <row r="134075" spans="6:8" x14ac:dyDescent="0.2">
      <c r="F134075" s="195"/>
      <c r="G134075" s="196"/>
      <c r="H134075" s="192"/>
    </row>
    <row r="134076" spans="6:8" x14ac:dyDescent="0.2">
      <c r="F134076" s="195"/>
      <c r="G134076" s="196"/>
      <c r="H134076" s="192"/>
    </row>
    <row r="134077" spans="6:8" x14ac:dyDescent="0.2">
      <c r="F134077" s="195"/>
      <c r="G134077" s="196"/>
      <c r="H134077" s="192"/>
    </row>
    <row r="134078" spans="6:8" x14ac:dyDescent="0.2">
      <c r="F134078" s="195"/>
      <c r="G134078" s="196"/>
      <c r="H134078" s="192"/>
    </row>
    <row r="134079" spans="6:8" x14ac:dyDescent="0.2">
      <c r="F134079" s="195"/>
      <c r="G134079" s="196"/>
      <c r="H134079" s="192"/>
    </row>
    <row r="134080" spans="6:8" x14ac:dyDescent="0.2">
      <c r="F134080" s="195"/>
      <c r="G134080" s="196"/>
      <c r="H134080" s="192"/>
    </row>
    <row r="134081" spans="6:8" x14ac:dyDescent="0.2">
      <c r="F134081" s="195"/>
      <c r="G134081" s="196"/>
      <c r="H134081" s="192"/>
    </row>
    <row r="134082" spans="6:8" x14ac:dyDescent="0.2">
      <c r="F134082" s="195"/>
      <c r="G134082" s="196"/>
      <c r="H134082" s="192"/>
    </row>
    <row r="134083" spans="6:8" x14ac:dyDescent="0.2">
      <c r="F134083" s="195"/>
      <c r="G134083" s="196"/>
      <c r="H134083" s="192"/>
    </row>
    <row r="134084" spans="6:8" x14ac:dyDescent="0.2">
      <c r="F134084" s="195"/>
      <c r="G134084" s="196"/>
      <c r="H134084" s="192"/>
    </row>
    <row r="134085" spans="6:8" x14ac:dyDescent="0.2">
      <c r="F134085" s="195"/>
      <c r="G134085" s="196"/>
      <c r="H134085" s="192"/>
    </row>
    <row r="134086" spans="6:8" x14ac:dyDescent="0.2">
      <c r="F134086" s="195"/>
      <c r="G134086" s="196"/>
      <c r="H134086" s="192"/>
    </row>
    <row r="134087" spans="6:8" x14ac:dyDescent="0.2">
      <c r="F134087" s="195"/>
      <c r="G134087" s="196"/>
      <c r="H134087" s="192"/>
    </row>
    <row r="134088" spans="6:8" x14ac:dyDescent="0.2">
      <c r="F134088" s="195"/>
      <c r="G134088" s="196"/>
      <c r="H134088" s="192"/>
    </row>
    <row r="134089" spans="6:8" x14ac:dyDescent="0.2">
      <c r="F134089" s="195"/>
      <c r="G134089" s="196"/>
      <c r="H134089" s="192"/>
    </row>
    <row r="134090" spans="6:8" x14ac:dyDescent="0.2">
      <c r="F134090" s="195"/>
      <c r="G134090" s="196"/>
      <c r="H134090" s="192"/>
    </row>
    <row r="134091" spans="6:8" x14ac:dyDescent="0.2">
      <c r="F134091" s="195"/>
      <c r="G134091" s="196"/>
      <c r="H134091" s="192"/>
    </row>
    <row r="134092" spans="6:8" x14ac:dyDescent="0.2">
      <c r="F134092" s="195"/>
      <c r="G134092" s="196"/>
      <c r="H134092" s="192"/>
    </row>
    <row r="134093" spans="6:8" x14ac:dyDescent="0.2">
      <c r="F134093" s="195"/>
      <c r="G134093" s="196"/>
      <c r="H134093" s="192"/>
    </row>
    <row r="134094" spans="6:8" x14ac:dyDescent="0.2">
      <c r="F134094" s="195"/>
      <c r="G134094" s="196"/>
      <c r="H134094" s="192"/>
    </row>
    <row r="134095" spans="6:8" x14ac:dyDescent="0.2">
      <c r="F134095" s="195"/>
      <c r="G134095" s="196"/>
      <c r="H134095" s="192"/>
    </row>
    <row r="134096" spans="6:8" x14ac:dyDescent="0.2">
      <c r="F134096" s="195"/>
      <c r="G134096" s="196"/>
      <c r="H134096" s="192"/>
    </row>
    <row r="134097" spans="6:8" x14ac:dyDescent="0.2">
      <c r="F134097" s="195"/>
      <c r="G134097" s="196"/>
      <c r="H134097" s="192"/>
    </row>
    <row r="134098" spans="6:8" x14ac:dyDescent="0.2">
      <c r="F134098" s="195"/>
      <c r="G134098" s="196"/>
      <c r="H134098" s="192"/>
    </row>
    <row r="134099" spans="6:8" x14ac:dyDescent="0.2">
      <c r="F134099" s="195"/>
      <c r="G134099" s="196"/>
      <c r="H134099" s="192"/>
    </row>
    <row r="134100" spans="6:8" x14ac:dyDescent="0.2">
      <c r="F134100" s="195"/>
      <c r="G134100" s="196"/>
      <c r="H134100" s="192"/>
    </row>
    <row r="134101" spans="6:8" x14ac:dyDescent="0.2">
      <c r="F134101" s="195"/>
      <c r="G134101" s="196"/>
      <c r="H134101" s="192"/>
    </row>
    <row r="134102" spans="6:8" x14ac:dyDescent="0.2">
      <c r="F134102" s="195"/>
      <c r="G134102" s="196"/>
      <c r="H134102" s="192"/>
    </row>
    <row r="134103" spans="6:8" x14ac:dyDescent="0.2">
      <c r="F134103" s="195"/>
      <c r="G134103" s="196"/>
      <c r="H134103" s="192"/>
    </row>
    <row r="134104" spans="6:8" x14ac:dyDescent="0.2">
      <c r="F134104" s="195"/>
      <c r="G134104" s="196"/>
      <c r="H134104" s="192"/>
    </row>
    <row r="134105" spans="6:8" x14ac:dyDescent="0.2">
      <c r="F134105" s="195"/>
      <c r="G134105" s="196"/>
      <c r="H134105" s="192"/>
    </row>
    <row r="134106" spans="6:8" x14ac:dyDescent="0.2">
      <c r="F134106" s="195"/>
      <c r="G134106" s="196"/>
      <c r="H134106" s="192"/>
    </row>
    <row r="134107" spans="6:8" x14ac:dyDescent="0.2">
      <c r="F134107" s="195"/>
      <c r="G134107" s="196"/>
      <c r="H134107" s="192"/>
    </row>
    <row r="134108" spans="6:8" x14ac:dyDescent="0.2">
      <c r="F134108" s="195"/>
      <c r="G134108" s="196"/>
      <c r="H134108" s="192"/>
    </row>
    <row r="134109" spans="6:8" x14ac:dyDescent="0.2">
      <c r="F134109" s="195"/>
      <c r="G134109" s="196"/>
      <c r="H134109" s="192"/>
    </row>
    <row r="134110" spans="6:8" x14ac:dyDescent="0.2">
      <c r="F134110" s="195"/>
      <c r="G134110" s="196"/>
      <c r="H134110" s="192"/>
    </row>
    <row r="134111" spans="6:8" x14ac:dyDescent="0.2">
      <c r="F134111" s="195"/>
      <c r="G134111" s="196"/>
      <c r="H134111" s="192"/>
    </row>
    <row r="134112" spans="6:8" x14ac:dyDescent="0.2">
      <c r="F134112" s="195"/>
      <c r="G134112" s="196"/>
      <c r="H134112" s="192"/>
    </row>
    <row r="134113" spans="6:8" x14ac:dyDescent="0.2">
      <c r="F134113" s="195"/>
      <c r="G134113" s="196"/>
      <c r="H134113" s="192"/>
    </row>
    <row r="134114" spans="6:8" x14ac:dyDescent="0.2">
      <c r="F134114" s="195"/>
      <c r="G134114" s="196"/>
      <c r="H134114" s="192"/>
    </row>
    <row r="134115" spans="6:8" x14ac:dyDescent="0.2">
      <c r="F134115" s="195"/>
      <c r="G134115" s="196"/>
      <c r="H134115" s="192"/>
    </row>
    <row r="134116" spans="6:8" x14ac:dyDescent="0.2">
      <c r="F134116" s="195"/>
      <c r="G134116" s="196"/>
      <c r="H134116" s="192"/>
    </row>
    <row r="134117" spans="6:8" x14ac:dyDescent="0.2">
      <c r="F134117" s="195"/>
      <c r="G134117" s="196"/>
      <c r="H134117" s="192"/>
    </row>
    <row r="134118" spans="6:8" x14ac:dyDescent="0.2">
      <c r="F134118" s="195"/>
      <c r="G134118" s="196"/>
      <c r="H134118" s="192"/>
    </row>
    <row r="134119" spans="6:8" x14ac:dyDescent="0.2">
      <c r="F134119" s="195"/>
      <c r="G134119" s="196"/>
      <c r="H134119" s="192"/>
    </row>
    <row r="134120" spans="6:8" x14ac:dyDescent="0.2">
      <c r="F134120" s="195"/>
      <c r="G134120" s="196"/>
      <c r="H134120" s="192"/>
    </row>
    <row r="134121" spans="6:8" x14ac:dyDescent="0.2">
      <c r="F134121" s="195"/>
      <c r="G134121" s="196"/>
      <c r="H134121" s="192"/>
    </row>
    <row r="134122" spans="6:8" x14ac:dyDescent="0.2">
      <c r="F134122" s="195"/>
      <c r="G134122" s="196"/>
      <c r="H134122" s="192"/>
    </row>
    <row r="134123" spans="6:8" x14ac:dyDescent="0.2">
      <c r="F134123" s="195"/>
      <c r="G134123" s="196"/>
      <c r="H134123" s="192"/>
    </row>
    <row r="134124" spans="6:8" x14ac:dyDescent="0.2">
      <c r="F134124" s="195"/>
      <c r="G134124" s="196"/>
      <c r="H134124" s="192"/>
    </row>
    <row r="134125" spans="6:8" x14ac:dyDescent="0.2">
      <c r="F134125" s="195"/>
      <c r="G134125" s="196"/>
      <c r="H134125" s="192"/>
    </row>
    <row r="134126" spans="6:8" x14ac:dyDescent="0.2">
      <c r="F134126" s="195"/>
      <c r="G134126" s="196"/>
      <c r="H134126" s="192"/>
    </row>
    <row r="134127" spans="6:8" x14ac:dyDescent="0.2">
      <c r="F134127" s="195"/>
      <c r="G134127" s="196"/>
      <c r="H134127" s="192"/>
    </row>
    <row r="134128" spans="6:8" x14ac:dyDescent="0.2">
      <c r="F134128" s="195"/>
      <c r="G134128" s="196"/>
      <c r="H134128" s="192"/>
    </row>
    <row r="134129" spans="6:8" x14ac:dyDescent="0.2">
      <c r="F134129" s="195"/>
      <c r="G134129" s="196"/>
      <c r="H134129" s="192"/>
    </row>
    <row r="134130" spans="6:8" x14ac:dyDescent="0.2">
      <c r="F134130" s="195"/>
      <c r="G134130" s="196"/>
      <c r="H134130" s="192"/>
    </row>
    <row r="134131" spans="6:8" x14ac:dyDescent="0.2">
      <c r="F134131" s="195"/>
      <c r="G134131" s="196"/>
      <c r="H134131" s="192"/>
    </row>
    <row r="134132" spans="6:8" x14ac:dyDescent="0.2">
      <c r="F134132" s="195"/>
      <c r="G134132" s="196"/>
      <c r="H134132" s="192"/>
    </row>
    <row r="134133" spans="6:8" x14ac:dyDescent="0.2">
      <c r="F134133" s="195"/>
      <c r="G134133" s="196"/>
      <c r="H134133" s="192"/>
    </row>
    <row r="134134" spans="6:8" x14ac:dyDescent="0.2">
      <c r="F134134" s="195"/>
      <c r="G134134" s="196"/>
      <c r="H134134" s="192"/>
    </row>
    <row r="134135" spans="6:8" x14ac:dyDescent="0.2">
      <c r="F134135" s="195"/>
      <c r="G134135" s="196"/>
      <c r="H134135" s="192"/>
    </row>
    <row r="134136" spans="6:8" x14ac:dyDescent="0.2">
      <c r="F134136" s="195"/>
      <c r="G134136" s="196"/>
      <c r="H134136" s="192"/>
    </row>
    <row r="134137" spans="6:8" x14ac:dyDescent="0.2">
      <c r="F134137" s="195"/>
      <c r="G134137" s="196"/>
      <c r="H134137" s="192"/>
    </row>
    <row r="134138" spans="6:8" x14ac:dyDescent="0.2">
      <c r="F134138" s="195"/>
      <c r="G134138" s="196"/>
      <c r="H134138" s="192"/>
    </row>
    <row r="134139" spans="6:8" x14ac:dyDescent="0.2">
      <c r="F134139" s="195"/>
      <c r="G134139" s="196"/>
      <c r="H134139" s="192"/>
    </row>
    <row r="134140" spans="6:8" x14ac:dyDescent="0.2">
      <c r="F134140" s="195"/>
      <c r="G134140" s="196"/>
      <c r="H134140" s="192"/>
    </row>
    <row r="134141" spans="6:8" x14ac:dyDescent="0.2">
      <c r="F134141" s="195"/>
      <c r="G134141" s="196"/>
      <c r="H134141" s="192"/>
    </row>
    <row r="134142" spans="6:8" x14ac:dyDescent="0.2">
      <c r="F134142" s="195"/>
      <c r="G134142" s="196"/>
      <c r="H134142" s="192"/>
    </row>
    <row r="134143" spans="6:8" x14ac:dyDescent="0.2">
      <c r="F134143" s="195"/>
      <c r="G134143" s="196"/>
      <c r="H134143" s="192"/>
    </row>
    <row r="134144" spans="6:8" x14ac:dyDescent="0.2">
      <c r="F134144" s="195"/>
      <c r="G134144" s="196"/>
      <c r="H134144" s="192"/>
    </row>
    <row r="134145" spans="6:8" x14ac:dyDescent="0.2">
      <c r="F134145" s="195"/>
      <c r="G134145" s="196"/>
      <c r="H134145" s="192"/>
    </row>
    <row r="134146" spans="6:8" x14ac:dyDescent="0.2">
      <c r="F134146" s="195"/>
      <c r="G134146" s="196"/>
      <c r="H134146" s="192"/>
    </row>
    <row r="134147" spans="6:8" x14ac:dyDescent="0.2">
      <c r="F134147" s="195"/>
      <c r="G134147" s="196"/>
      <c r="H134147" s="192"/>
    </row>
    <row r="134148" spans="6:8" x14ac:dyDescent="0.2">
      <c r="F134148" s="195"/>
      <c r="G134148" s="196"/>
      <c r="H134148" s="192"/>
    </row>
    <row r="134149" spans="6:8" x14ac:dyDescent="0.2">
      <c r="F134149" s="195"/>
      <c r="G134149" s="196"/>
      <c r="H134149" s="192"/>
    </row>
    <row r="134150" spans="6:8" x14ac:dyDescent="0.2">
      <c r="F134150" s="195"/>
      <c r="G134150" s="196"/>
      <c r="H134150" s="192"/>
    </row>
    <row r="134151" spans="6:8" x14ac:dyDescent="0.2">
      <c r="F134151" s="195"/>
      <c r="G134151" s="196"/>
      <c r="H134151" s="192"/>
    </row>
    <row r="134152" spans="6:8" x14ac:dyDescent="0.2">
      <c r="F134152" s="195"/>
      <c r="G134152" s="196"/>
      <c r="H134152" s="192"/>
    </row>
    <row r="134153" spans="6:8" x14ac:dyDescent="0.2">
      <c r="F134153" s="195"/>
      <c r="G134153" s="196"/>
      <c r="H134153" s="192"/>
    </row>
    <row r="134154" spans="6:8" x14ac:dyDescent="0.2">
      <c r="F134154" s="195"/>
      <c r="G134154" s="196"/>
      <c r="H134154" s="192"/>
    </row>
    <row r="134155" spans="6:8" x14ac:dyDescent="0.2">
      <c r="F134155" s="195"/>
      <c r="G134155" s="196"/>
      <c r="H134155" s="192"/>
    </row>
    <row r="134156" spans="6:8" x14ac:dyDescent="0.2">
      <c r="F134156" s="195"/>
      <c r="G134156" s="196"/>
      <c r="H134156" s="192"/>
    </row>
    <row r="134157" spans="6:8" x14ac:dyDescent="0.2">
      <c r="F134157" s="195"/>
      <c r="G134157" s="196"/>
      <c r="H134157" s="192"/>
    </row>
    <row r="134158" spans="6:8" x14ac:dyDescent="0.2">
      <c r="F134158" s="195"/>
      <c r="G134158" s="196"/>
      <c r="H134158" s="192"/>
    </row>
    <row r="134159" spans="6:8" x14ac:dyDescent="0.2">
      <c r="F134159" s="195"/>
      <c r="G134159" s="196"/>
      <c r="H134159" s="192"/>
    </row>
    <row r="134160" spans="6:8" x14ac:dyDescent="0.2">
      <c r="F134160" s="195"/>
      <c r="G134160" s="196"/>
      <c r="H134160" s="192"/>
    </row>
    <row r="134161" spans="6:8" x14ac:dyDescent="0.2">
      <c r="F134161" s="195"/>
      <c r="G134161" s="196"/>
      <c r="H134161" s="192"/>
    </row>
    <row r="134162" spans="6:8" x14ac:dyDescent="0.2">
      <c r="F134162" s="195"/>
      <c r="G134162" s="196"/>
      <c r="H134162" s="192"/>
    </row>
    <row r="134163" spans="6:8" x14ac:dyDescent="0.2">
      <c r="F134163" s="195"/>
      <c r="G134163" s="196"/>
      <c r="H134163" s="192"/>
    </row>
    <row r="134164" spans="6:8" x14ac:dyDescent="0.2">
      <c r="F134164" s="195"/>
      <c r="G134164" s="196"/>
      <c r="H134164" s="192"/>
    </row>
    <row r="134165" spans="6:8" x14ac:dyDescent="0.2">
      <c r="F134165" s="195"/>
      <c r="G134165" s="196"/>
      <c r="H134165" s="192"/>
    </row>
    <row r="134166" spans="6:8" x14ac:dyDescent="0.2">
      <c r="F134166" s="195"/>
      <c r="G134166" s="196"/>
      <c r="H134166" s="192"/>
    </row>
    <row r="134167" spans="6:8" x14ac:dyDescent="0.2">
      <c r="F134167" s="195"/>
      <c r="G134167" s="196"/>
      <c r="H134167" s="192"/>
    </row>
    <row r="134168" spans="6:8" x14ac:dyDescent="0.2">
      <c r="F134168" s="195"/>
      <c r="G134168" s="196"/>
      <c r="H134168" s="192"/>
    </row>
    <row r="134169" spans="6:8" x14ac:dyDescent="0.2">
      <c r="F134169" s="195"/>
      <c r="G134169" s="196"/>
      <c r="H134169" s="192"/>
    </row>
    <row r="134170" spans="6:8" x14ac:dyDescent="0.2">
      <c r="F134170" s="195"/>
      <c r="G134170" s="196"/>
      <c r="H134170" s="192"/>
    </row>
    <row r="134171" spans="6:8" x14ac:dyDescent="0.2">
      <c r="F134171" s="195"/>
      <c r="G134171" s="196"/>
      <c r="H134171" s="192"/>
    </row>
    <row r="134172" spans="6:8" x14ac:dyDescent="0.2">
      <c r="F134172" s="195"/>
      <c r="G134172" s="196"/>
      <c r="H134172" s="192"/>
    </row>
    <row r="134173" spans="6:8" x14ac:dyDescent="0.2">
      <c r="F134173" s="195"/>
      <c r="G134173" s="196"/>
      <c r="H134173" s="192"/>
    </row>
    <row r="134174" spans="6:8" x14ac:dyDescent="0.2">
      <c r="F134174" s="195"/>
      <c r="G134174" s="196"/>
      <c r="H134174" s="192"/>
    </row>
    <row r="134175" spans="6:8" x14ac:dyDescent="0.2">
      <c r="F134175" s="195"/>
      <c r="G134175" s="196"/>
      <c r="H134175" s="192"/>
    </row>
    <row r="134176" spans="6:8" x14ac:dyDescent="0.2">
      <c r="F134176" s="195"/>
      <c r="G134176" s="196"/>
      <c r="H134176" s="192"/>
    </row>
    <row r="134177" spans="6:8" x14ac:dyDescent="0.2">
      <c r="F134177" s="195"/>
      <c r="G134177" s="196"/>
      <c r="H134177" s="192"/>
    </row>
    <row r="134178" spans="6:8" x14ac:dyDescent="0.2">
      <c r="F134178" s="195"/>
      <c r="G134178" s="196"/>
      <c r="H134178" s="192"/>
    </row>
    <row r="134179" spans="6:8" x14ac:dyDescent="0.2">
      <c r="F134179" s="195"/>
      <c r="G134179" s="196"/>
      <c r="H134179" s="192"/>
    </row>
    <row r="134180" spans="6:8" x14ac:dyDescent="0.2">
      <c r="F134180" s="195"/>
      <c r="G134180" s="196"/>
      <c r="H134180" s="192"/>
    </row>
    <row r="134181" spans="6:8" x14ac:dyDescent="0.2">
      <c r="F134181" s="195"/>
      <c r="G134181" s="196"/>
      <c r="H134181" s="192"/>
    </row>
    <row r="134182" spans="6:8" x14ac:dyDescent="0.2">
      <c r="F134182" s="195"/>
      <c r="G134182" s="196"/>
      <c r="H134182" s="192"/>
    </row>
    <row r="134183" spans="6:8" x14ac:dyDescent="0.2">
      <c r="F134183" s="195"/>
      <c r="G134183" s="196"/>
      <c r="H134183" s="192"/>
    </row>
    <row r="134184" spans="6:8" x14ac:dyDescent="0.2">
      <c r="F134184" s="195"/>
      <c r="G134184" s="196"/>
      <c r="H134184" s="192"/>
    </row>
    <row r="134185" spans="6:8" x14ac:dyDescent="0.2">
      <c r="F134185" s="195"/>
      <c r="G134185" s="196"/>
      <c r="H134185" s="192"/>
    </row>
    <row r="134186" spans="6:8" x14ac:dyDescent="0.2">
      <c r="F134186" s="195"/>
      <c r="G134186" s="196"/>
      <c r="H134186" s="192"/>
    </row>
    <row r="134187" spans="6:8" x14ac:dyDescent="0.2">
      <c r="F134187" s="195"/>
      <c r="G134187" s="196"/>
      <c r="H134187" s="192"/>
    </row>
    <row r="134188" spans="6:8" x14ac:dyDescent="0.2">
      <c r="F134188" s="195"/>
      <c r="G134188" s="196"/>
      <c r="H134188" s="192"/>
    </row>
    <row r="134189" spans="6:8" x14ac:dyDescent="0.2">
      <c r="F134189" s="195"/>
      <c r="G134189" s="196"/>
      <c r="H134189" s="192"/>
    </row>
    <row r="134190" spans="6:8" x14ac:dyDescent="0.2">
      <c r="F134190" s="195"/>
      <c r="G134190" s="196"/>
      <c r="H134190" s="192"/>
    </row>
    <row r="134191" spans="6:8" x14ac:dyDescent="0.2">
      <c r="F134191" s="195"/>
      <c r="G134191" s="196"/>
      <c r="H134191" s="192"/>
    </row>
    <row r="134192" spans="6:8" x14ac:dyDescent="0.2">
      <c r="F134192" s="195"/>
      <c r="G134192" s="196"/>
      <c r="H134192" s="192"/>
    </row>
    <row r="134193" spans="6:8" x14ac:dyDescent="0.2">
      <c r="F134193" s="195"/>
      <c r="G134193" s="196"/>
      <c r="H134193" s="192"/>
    </row>
    <row r="134194" spans="6:8" x14ac:dyDescent="0.2">
      <c r="F134194" s="195"/>
      <c r="G134194" s="196"/>
      <c r="H134194" s="192"/>
    </row>
    <row r="134195" spans="6:8" x14ac:dyDescent="0.2">
      <c r="F134195" s="195"/>
      <c r="G134195" s="196"/>
      <c r="H134195" s="192"/>
    </row>
    <row r="134196" spans="6:8" x14ac:dyDescent="0.2">
      <c r="F134196" s="195"/>
      <c r="G134196" s="196"/>
      <c r="H134196" s="192"/>
    </row>
    <row r="134197" spans="6:8" x14ac:dyDescent="0.2">
      <c r="F134197" s="195"/>
      <c r="G134197" s="196"/>
      <c r="H134197" s="192"/>
    </row>
    <row r="134198" spans="6:8" x14ac:dyDescent="0.2">
      <c r="F134198" s="195"/>
      <c r="G134198" s="196"/>
      <c r="H134198" s="192"/>
    </row>
    <row r="134199" spans="6:8" x14ac:dyDescent="0.2">
      <c r="F134199" s="195"/>
      <c r="G134199" s="196"/>
      <c r="H134199" s="192"/>
    </row>
    <row r="134200" spans="6:8" x14ac:dyDescent="0.2">
      <c r="F134200" s="195"/>
      <c r="G134200" s="196"/>
      <c r="H134200" s="192"/>
    </row>
    <row r="134201" spans="6:8" x14ac:dyDescent="0.2">
      <c r="F134201" s="195"/>
      <c r="G134201" s="196"/>
      <c r="H134201" s="192"/>
    </row>
    <row r="134202" spans="6:8" x14ac:dyDescent="0.2">
      <c r="F134202" s="195"/>
      <c r="G134202" s="196"/>
      <c r="H134202" s="192"/>
    </row>
    <row r="134203" spans="6:8" x14ac:dyDescent="0.2">
      <c r="F134203" s="195"/>
      <c r="G134203" s="196"/>
      <c r="H134203" s="192"/>
    </row>
    <row r="134204" spans="6:8" x14ac:dyDescent="0.2">
      <c r="F134204" s="195"/>
      <c r="G134204" s="196"/>
      <c r="H134204" s="192"/>
    </row>
    <row r="134205" spans="6:8" x14ac:dyDescent="0.2">
      <c r="F134205" s="195"/>
      <c r="G134205" s="196"/>
      <c r="H134205" s="192"/>
    </row>
    <row r="134206" spans="6:8" x14ac:dyDescent="0.2">
      <c r="F134206" s="195"/>
      <c r="G134206" s="196"/>
      <c r="H134206" s="192"/>
    </row>
    <row r="134207" spans="6:8" x14ac:dyDescent="0.2">
      <c r="F134207" s="195"/>
      <c r="G134207" s="196"/>
      <c r="H134207" s="192"/>
    </row>
    <row r="134208" spans="6:8" x14ac:dyDescent="0.2">
      <c r="F134208" s="195"/>
      <c r="G134208" s="196"/>
      <c r="H134208" s="192"/>
    </row>
    <row r="134209" spans="6:8" x14ac:dyDescent="0.2">
      <c r="F134209" s="195"/>
      <c r="G134209" s="196"/>
      <c r="H134209" s="192"/>
    </row>
    <row r="134210" spans="6:8" x14ac:dyDescent="0.2">
      <c r="F134210" s="195"/>
      <c r="G134210" s="196"/>
      <c r="H134210" s="192"/>
    </row>
    <row r="134211" spans="6:8" x14ac:dyDescent="0.2">
      <c r="F134211" s="195"/>
      <c r="G134211" s="196"/>
      <c r="H134211" s="192"/>
    </row>
    <row r="134212" spans="6:8" x14ac:dyDescent="0.2">
      <c r="F134212" s="195"/>
      <c r="G134212" s="196"/>
      <c r="H134212" s="192"/>
    </row>
    <row r="134213" spans="6:8" x14ac:dyDescent="0.2">
      <c r="F134213" s="195"/>
      <c r="G134213" s="196"/>
      <c r="H134213" s="192"/>
    </row>
    <row r="134214" spans="6:8" x14ac:dyDescent="0.2">
      <c r="F134214" s="195"/>
      <c r="G134214" s="196"/>
      <c r="H134214" s="192"/>
    </row>
    <row r="134215" spans="6:8" x14ac:dyDescent="0.2">
      <c r="F134215" s="195"/>
      <c r="G134215" s="196"/>
      <c r="H134215" s="192"/>
    </row>
    <row r="134216" spans="6:8" x14ac:dyDescent="0.2">
      <c r="F134216" s="195"/>
      <c r="G134216" s="196"/>
      <c r="H134216" s="192"/>
    </row>
    <row r="134217" spans="6:8" x14ac:dyDescent="0.2">
      <c r="F134217" s="195"/>
      <c r="G134217" s="196"/>
      <c r="H134217" s="192"/>
    </row>
    <row r="134218" spans="6:8" x14ac:dyDescent="0.2">
      <c r="F134218" s="195"/>
      <c r="G134218" s="196"/>
      <c r="H134218" s="192"/>
    </row>
    <row r="134219" spans="6:8" x14ac:dyDescent="0.2">
      <c r="F134219" s="195"/>
      <c r="G134219" s="196"/>
      <c r="H134219" s="192"/>
    </row>
    <row r="134220" spans="6:8" x14ac:dyDescent="0.2">
      <c r="F134220" s="195"/>
      <c r="G134220" s="196"/>
      <c r="H134220" s="192"/>
    </row>
    <row r="134221" spans="6:8" x14ac:dyDescent="0.2">
      <c r="F134221" s="195"/>
      <c r="G134221" s="196"/>
      <c r="H134221" s="192"/>
    </row>
    <row r="134222" spans="6:8" x14ac:dyDescent="0.2">
      <c r="F134222" s="195"/>
      <c r="G134222" s="196"/>
      <c r="H134222" s="192"/>
    </row>
    <row r="134223" spans="6:8" x14ac:dyDescent="0.2">
      <c r="F134223" s="195"/>
      <c r="G134223" s="196"/>
      <c r="H134223" s="192"/>
    </row>
    <row r="134224" spans="6:8" x14ac:dyDescent="0.2">
      <c r="F134224" s="195"/>
      <c r="G134224" s="196"/>
      <c r="H134224" s="192"/>
    </row>
    <row r="134225" spans="6:8" x14ac:dyDescent="0.2">
      <c r="F134225" s="195"/>
      <c r="G134225" s="196"/>
      <c r="H134225" s="192"/>
    </row>
    <row r="134226" spans="6:8" x14ac:dyDescent="0.2">
      <c r="F134226" s="195"/>
      <c r="G134226" s="196"/>
      <c r="H134226" s="192"/>
    </row>
    <row r="134227" spans="6:8" x14ac:dyDescent="0.2">
      <c r="F134227" s="195"/>
      <c r="G134227" s="196"/>
      <c r="H134227" s="192"/>
    </row>
    <row r="134228" spans="6:8" x14ac:dyDescent="0.2">
      <c r="F134228" s="195"/>
      <c r="G134228" s="196"/>
      <c r="H134228" s="192"/>
    </row>
    <row r="134229" spans="6:8" x14ac:dyDescent="0.2">
      <c r="F134229" s="195"/>
      <c r="G134229" s="196"/>
      <c r="H134229" s="192"/>
    </row>
    <row r="134230" spans="6:8" x14ac:dyDescent="0.2">
      <c r="F134230" s="195"/>
      <c r="G134230" s="196"/>
      <c r="H134230" s="192"/>
    </row>
    <row r="134231" spans="6:8" x14ac:dyDescent="0.2">
      <c r="F134231" s="195"/>
      <c r="G134231" s="196"/>
      <c r="H134231" s="192"/>
    </row>
    <row r="134232" spans="6:8" x14ac:dyDescent="0.2">
      <c r="F134232" s="195"/>
      <c r="G134232" s="196"/>
      <c r="H134232" s="192"/>
    </row>
    <row r="134233" spans="6:8" x14ac:dyDescent="0.2">
      <c r="F134233" s="195"/>
      <c r="G134233" s="196"/>
      <c r="H134233" s="192"/>
    </row>
    <row r="134234" spans="6:8" x14ac:dyDescent="0.2">
      <c r="F134234" s="195"/>
      <c r="G134234" s="196"/>
      <c r="H134234" s="192"/>
    </row>
    <row r="134235" spans="6:8" x14ac:dyDescent="0.2">
      <c r="F134235" s="195"/>
      <c r="G134235" s="196"/>
      <c r="H134235" s="192"/>
    </row>
    <row r="134236" spans="6:8" x14ac:dyDescent="0.2">
      <c r="F134236" s="195"/>
      <c r="G134236" s="196"/>
      <c r="H134236" s="192"/>
    </row>
    <row r="134237" spans="6:8" x14ac:dyDescent="0.2">
      <c r="F134237" s="195"/>
      <c r="G134237" s="196"/>
      <c r="H134237" s="192"/>
    </row>
    <row r="134238" spans="6:8" x14ac:dyDescent="0.2">
      <c r="F134238" s="195"/>
      <c r="G134238" s="196"/>
      <c r="H134238" s="192"/>
    </row>
    <row r="134239" spans="6:8" x14ac:dyDescent="0.2">
      <c r="F134239" s="195"/>
      <c r="G134239" s="196"/>
      <c r="H134239" s="192"/>
    </row>
    <row r="134240" spans="6:8" x14ac:dyDescent="0.2">
      <c r="F134240" s="195"/>
      <c r="G134240" s="196"/>
      <c r="H134240" s="192"/>
    </row>
    <row r="134241" spans="6:8" x14ac:dyDescent="0.2">
      <c r="F134241" s="195"/>
      <c r="G134241" s="196"/>
      <c r="H134241" s="192"/>
    </row>
    <row r="134242" spans="6:8" x14ac:dyDescent="0.2">
      <c r="F134242" s="195"/>
      <c r="G134242" s="196"/>
      <c r="H134242" s="192"/>
    </row>
    <row r="134243" spans="6:8" x14ac:dyDescent="0.2">
      <c r="F134243" s="195"/>
      <c r="G134243" s="196"/>
      <c r="H134243" s="192"/>
    </row>
    <row r="134244" spans="6:8" x14ac:dyDescent="0.2">
      <c r="F134244" s="195"/>
      <c r="G134244" s="196"/>
      <c r="H134244" s="192"/>
    </row>
    <row r="134245" spans="6:8" x14ac:dyDescent="0.2">
      <c r="F134245" s="195"/>
      <c r="G134245" s="196"/>
      <c r="H134245" s="192"/>
    </row>
    <row r="134246" spans="6:8" x14ac:dyDescent="0.2">
      <c r="F134246" s="195"/>
      <c r="G134246" s="196"/>
      <c r="H134246" s="192"/>
    </row>
    <row r="134247" spans="6:8" x14ac:dyDescent="0.2">
      <c r="F134247" s="195"/>
      <c r="G134247" s="196"/>
      <c r="H134247" s="192"/>
    </row>
    <row r="134248" spans="6:8" x14ac:dyDescent="0.2">
      <c r="F134248" s="195"/>
      <c r="G134248" s="196"/>
      <c r="H134248" s="192"/>
    </row>
    <row r="134249" spans="6:8" x14ac:dyDescent="0.2">
      <c r="F134249" s="195"/>
      <c r="G134249" s="196"/>
      <c r="H134249" s="192"/>
    </row>
    <row r="134250" spans="6:8" x14ac:dyDescent="0.2">
      <c r="F134250" s="195"/>
      <c r="G134250" s="196"/>
      <c r="H134250" s="192"/>
    </row>
    <row r="134251" spans="6:8" x14ac:dyDescent="0.2">
      <c r="F134251" s="195"/>
      <c r="G134251" s="196"/>
      <c r="H134251" s="192"/>
    </row>
    <row r="134252" spans="6:8" x14ac:dyDescent="0.2">
      <c r="F134252" s="195"/>
      <c r="G134252" s="196"/>
      <c r="H134252" s="192"/>
    </row>
    <row r="134253" spans="6:8" x14ac:dyDescent="0.2">
      <c r="F134253" s="195"/>
      <c r="G134253" s="196"/>
      <c r="H134253" s="192"/>
    </row>
    <row r="134254" spans="6:8" x14ac:dyDescent="0.2">
      <c r="F134254" s="195"/>
      <c r="G134254" s="196"/>
      <c r="H134254" s="192"/>
    </row>
    <row r="134255" spans="6:8" x14ac:dyDescent="0.2">
      <c r="F134255" s="195"/>
      <c r="G134255" s="196"/>
      <c r="H134255" s="192"/>
    </row>
    <row r="134256" spans="6:8" x14ac:dyDescent="0.2">
      <c r="F134256" s="195"/>
      <c r="G134256" s="196"/>
      <c r="H134256" s="192"/>
    </row>
    <row r="134257" spans="6:8" x14ac:dyDescent="0.2">
      <c r="F134257" s="195"/>
      <c r="G134257" s="196"/>
      <c r="H134257" s="192"/>
    </row>
    <row r="134258" spans="6:8" x14ac:dyDescent="0.2">
      <c r="F134258" s="195"/>
      <c r="G134258" s="196"/>
      <c r="H134258" s="192"/>
    </row>
    <row r="134259" spans="6:8" x14ac:dyDescent="0.2">
      <c r="F134259" s="195"/>
      <c r="G134259" s="196"/>
      <c r="H134259" s="192"/>
    </row>
    <row r="134260" spans="6:8" x14ac:dyDescent="0.2">
      <c r="F134260" s="195"/>
      <c r="G134260" s="196"/>
      <c r="H134260" s="192"/>
    </row>
    <row r="134261" spans="6:8" x14ac:dyDescent="0.2">
      <c r="F134261" s="195"/>
      <c r="G134261" s="196"/>
      <c r="H134261" s="192"/>
    </row>
    <row r="134262" spans="6:8" x14ac:dyDescent="0.2">
      <c r="F134262" s="195"/>
      <c r="G134262" s="196"/>
      <c r="H134262" s="192"/>
    </row>
    <row r="134263" spans="6:8" x14ac:dyDescent="0.2">
      <c r="F134263" s="195"/>
      <c r="G134263" s="196"/>
      <c r="H134263" s="192"/>
    </row>
    <row r="134264" spans="6:8" x14ac:dyDescent="0.2">
      <c r="F134264" s="195"/>
      <c r="G134264" s="196"/>
      <c r="H134264" s="192"/>
    </row>
    <row r="134265" spans="6:8" x14ac:dyDescent="0.2">
      <c r="F134265" s="195"/>
      <c r="G134265" s="196"/>
      <c r="H134265" s="192"/>
    </row>
    <row r="134266" spans="6:8" x14ac:dyDescent="0.2">
      <c r="F134266" s="195"/>
      <c r="G134266" s="196"/>
      <c r="H134266" s="192"/>
    </row>
    <row r="134267" spans="6:8" x14ac:dyDescent="0.2">
      <c r="F134267" s="195"/>
      <c r="G134267" s="196"/>
      <c r="H134267" s="192"/>
    </row>
    <row r="134268" spans="6:8" x14ac:dyDescent="0.2">
      <c r="F134268" s="195"/>
      <c r="G134268" s="196"/>
      <c r="H134268" s="192"/>
    </row>
    <row r="134269" spans="6:8" x14ac:dyDescent="0.2">
      <c r="F134269" s="195"/>
      <c r="G134269" s="196"/>
      <c r="H134269" s="192"/>
    </row>
    <row r="134270" spans="6:8" x14ac:dyDescent="0.2">
      <c r="F134270" s="195"/>
      <c r="G134270" s="196"/>
      <c r="H134270" s="192"/>
    </row>
    <row r="134271" spans="6:8" x14ac:dyDescent="0.2">
      <c r="F134271" s="195"/>
      <c r="G134271" s="196"/>
      <c r="H134271" s="192"/>
    </row>
    <row r="134272" spans="6:8" x14ac:dyDescent="0.2">
      <c r="F134272" s="195"/>
      <c r="G134272" s="196"/>
      <c r="H134272" s="192"/>
    </row>
    <row r="134273" spans="6:8" x14ac:dyDescent="0.2">
      <c r="F134273" s="195"/>
      <c r="G134273" s="196"/>
      <c r="H134273" s="192"/>
    </row>
    <row r="134274" spans="6:8" x14ac:dyDescent="0.2">
      <c r="F134274" s="195"/>
      <c r="G134274" s="196"/>
      <c r="H134274" s="192"/>
    </row>
    <row r="134275" spans="6:8" x14ac:dyDescent="0.2">
      <c r="F134275" s="195"/>
      <c r="G134275" s="196"/>
      <c r="H134275" s="192"/>
    </row>
    <row r="134276" spans="6:8" x14ac:dyDescent="0.2">
      <c r="F134276" s="195"/>
      <c r="G134276" s="196"/>
      <c r="H134276" s="192"/>
    </row>
    <row r="134277" spans="6:8" x14ac:dyDescent="0.2">
      <c r="F134277" s="195"/>
      <c r="G134277" s="196"/>
      <c r="H134277" s="192"/>
    </row>
    <row r="134278" spans="6:8" x14ac:dyDescent="0.2">
      <c r="F134278" s="195"/>
      <c r="G134278" s="196"/>
      <c r="H134278" s="192"/>
    </row>
    <row r="134279" spans="6:8" x14ac:dyDescent="0.2">
      <c r="F134279" s="195"/>
      <c r="G134279" s="196"/>
      <c r="H134279" s="192"/>
    </row>
    <row r="134280" spans="6:8" x14ac:dyDescent="0.2">
      <c r="F134280" s="195"/>
      <c r="G134280" s="196"/>
      <c r="H134280" s="192"/>
    </row>
    <row r="134281" spans="6:8" x14ac:dyDescent="0.2">
      <c r="F134281" s="195"/>
      <c r="G134281" s="196"/>
      <c r="H134281" s="192"/>
    </row>
    <row r="134282" spans="6:8" x14ac:dyDescent="0.2">
      <c r="F134282" s="195"/>
      <c r="G134282" s="196"/>
      <c r="H134282" s="192"/>
    </row>
    <row r="134283" spans="6:8" x14ac:dyDescent="0.2">
      <c r="F134283" s="195"/>
      <c r="G134283" s="196"/>
      <c r="H134283" s="192"/>
    </row>
    <row r="134284" spans="6:8" x14ac:dyDescent="0.2">
      <c r="F134284" s="195"/>
      <c r="G134284" s="196"/>
      <c r="H134284" s="192"/>
    </row>
    <row r="134285" spans="6:8" x14ac:dyDescent="0.2">
      <c r="F134285" s="195"/>
      <c r="G134285" s="196"/>
      <c r="H134285" s="192"/>
    </row>
    <row r="134286" spans="6:8" x14ac:dyDescent="0.2">
      <c r="F134286" s="195"/>
      <c r="G134286" s="196"/>
      <c r="H134286" s="192"/>
    </row>
    <row r="134287" spans="6:8" x14ac:dyDescent="0.2">
      <c r="F134287" s="195"/>
      <c r="G134287" s="196"/>
      <c r="H134287" s="192"/>
    </row>
    <row r="134288" spans="6:8" x14ac:dyDescent="0.2">
      <c r="F134288" s="195"/>
      <c r="G134288" s="196"/>
      <c r="H134288" s="192"/>
    </row>
    <row r="134289" spans="6:8" x14ac:dyDescent="0.2">
      <c r="F134289" s="195"/>
      <c r="G134289" s="196"/>
      <c r="H134289" s="192"/>
    </row>
    <row r="134290" spans="6:8" x14ac:dyDescent="0.2">
      <c r="F134290" s="195"/>
      <c r="G134290" s="196"/>
      <c r="H134290" s="192"/>
    </row>
    <row r="134291" spans="6:8" x14ac:dyDescent="0.2">
      <c r="F134291" s="195"/>
      <c r="G134291" s="196"/>
      <c r="H134291" s="192"/>
    </row>
    <row r="134292" spans="6:8" x14ac:dyDescent="0.2">
      <c r="F134292" s="195"/>
      <c r="G134292" s="196"/>
      <c r="H134292" s="192"/>
    </row>
    <row r="134293" spans="6:8" x14ac:dyDescent="0.2">
      <c r="F134293" s="195"/>
      <c r="G134293" s="196"/>
      <c r="H134293" s="192"/>
    </row>
    <row r="134294" spans="6:8" x14ac:dyDescent="0.2">
      <c r="F134294" s="195"/>
      <c r="G134294" s="196"/>
      <c r="H134294" s="192"/>
    </row>
    <row r="134295" spans="6:8" x14ac:dyDescent="0.2">
      <c r="F134295" s="195"/>
      <c r="G134295" s="196"/>
      <c r="H134295" s="192"/>
    </row>
    <row r="134296" spans="6:8" x14ac:dyDescent="0.2">
      <c r="F134296" s="195"/>
      <c r="G134296" s="196"/>
      <c r="H134296" s="192"/>
    </row>
    <row r="134297" spans="6:8" x14ac:dyDescent="0.2">
      <c r="F134297" s="195"/>
      <c r="G134297" s="196"/>
      <c r="H134297" s="192"/>
    </row>
    <row r="134298" spans="6:8" x14ac:dyDescent="0.2">
      <c r="F134298" s="195"/>
      <c r="G134298" s="196"/>
      <c r="H134298" s="192"/>
    </row>
    <row r="134299" spans="6:8" x14ac:dyDescent="0.2">
      <c r="F134299" s="195"/>
      <c r="G134299" s="196"/>
      <c r="H134299" s="192"/>
    </row>
    <row r="134300" spans="6:8" x14ac:dyDescent="0.2">
      <c r="F134300" s="195"/>
      <c r="G134300" s="196"/>
      <c r="H134300" s="192"/>
    </row>
    <row r="134301" spans="6:8" x14ac:dyDescent="0.2">
      <c r="F134301" s="195"/>
      <c r="G134301" s="196"/>
      <c r="H134301" s="192"/>
    </row>
    <row r="134302" spans="6:8" x14ac:dyDescent="0.2">
      <c r="F134302" s="195"/>
      <c r="G134302" s="196"/>
      <c r="H134302" s="192"/>
    </row>
    <row r="134303" spans="6:8" x14ac:dyDescent="0.2">
      <c r="F134303" s="195"/>
      <c r="G134303" s="196"/>
      <c r="H134303" s="192"/>
    </row>
    <row r="134304" spans="6:8" x14ac:dyDescent="0.2">
      <c r="F134304" s="195"/>
      <c r="G134304" s="196"/>
      <c r="H134304" s="192"/>
    </row>
    <row r="134305" spans="6:8" x14ac:dyDescent="0.2">
      <c r="F134305" s="195"/>
      <c r="G134305" s="196"/>
      <c r="H134305" s="192"/>
    </row>
    <row r="134306" spans="6:8" x14ac:dyDescent="0.2">
      <c r="F134306" s="195"/>
      <c r="G134306" s="196"/>
      <c r="H134306" s="192"/>
    </row>
    <row r="134307" spans="6:8" x14ac:dyDescent="0.2">
      <c r="F134307" s="195"/>
      <c r="G134307" s="196"/>
      <c r="H134307" s="192"/>
    </row>
    <row r="134308" spans="6:8" x14ac:dyDescent="0.2">
      <c r="F134308" s="195"/>
      <c r="G134308" s="196"/>
      <c r="H134308" s="192"/>
    </row>
    <row r="134309" spans="6:8" x14ac:dyDescent="0.2">
      <c r="F134309" s="195"/>
      <c r="G134309" s="196"/>
      <c r="H134309" s="192"/>
    </row>
    <row r="134310" spans="6:8" x14ac:dyDescent="0.2">
      <c r="F134310" s="195"/>
      <c r="G134310" s="196"/>
      <c r="H134310" s="192"/>
    </row>
    <row r="134311" spans="6:8" x14ac:dyDescent="0.2">
      <c r="F134311" s="195"/>
      <c r="G134311" s="196"/>
      <c r="H134311" s="192"/>
    </row>
    <row r="134312" spans="6:8" x14ac:dyDescent="0.2">
      <c r="F134312" s="195"/>
      <c r="G134312" s="196"/>
      <c r="H134312" s="192"/>
    </row>
    <row r="134313" spans="6:8" x14ac:dyDescent="0.2">
      <c r="F134313" s="195"/>
      <c r="G134313" s="196"/>
      <c r="H134313" s="192"/>
    </row>
    <row r="134314" spans="6:8" x14ac:dyDescent="0.2">
      <c r="F134314" s="195"/>
      <c r="G134314" s="196"/>
      <c r="H134314" s="192"/>
    </row>
    <row r="134315" spans="6:8" x14ac:dyDescent="0.2">
      <c r="F134315" s="195"/>
      <c r="G134315" s="196"/>
      <c r="H134315" s="192"/>
    </row>
    <row r="134316" spans="6:8" x14ac:dyDescent="0.2">
      <c r="F134316" s="195"/>
      <c r="G134316" s="196"/>
      <c r="H134316" s="192"/>
    </row>
    <row r="134317" spans="6:8" x14ac:dyDescent="0.2">
      <c r="F134317" s="195"/>
      <c r="G134317" s="196"/>
      <c r="H134317" s="192"/>
    </row>
    <row r="134318" spans="6:8" x14ac:dyDescent="0.2">
      <c r="F134318" s="195"/>
      <c r="G134318" s="196"/>
      <c r="H134318" s="192"/>
    </row>
    <row r="134319" spans="6:8" x14ac:dyDescent="0.2">
      <c r="F134319" s="195"/>
      <c r="G134319" s="196"/>
      <c r="H134319" s="192"/>
    </row>
    <row r="134320" spans="6:8" x14ac:dyDescent="0.2">
      <c r="F134320" s="195"/>
      <c r="G134320" s="196"/>
      <c r="H134320" s="192"/>
    </row>
    <row r="134321" spans="6:8" x14ac:dyDescent="0.2">
      <c r="F134321" s="195"/>
      <c r="G134321" s="196"/>
      <c r="H134321" s="192"/>
    </row>
    <row r="134322" spans="6:8" x14ac:dyDescent="0.2">
      <c r="F134322" s="195"/>
      <c r="G134322" s="196"/>
      <c r="H134322" s="192"/>
    </row>
    <row r="134323" spans="6:8" x14ac:dyDescent="0.2">
      <c r="F134323" s="195"/>
      <c r="G134323" s="196"/>
      <c r="H134323" s="192"/>
    </row>
    <row r="134324" spans="6:8" x14ac:dyDescent="0.2">
      <c r="F134324" s="195"/>
      <c r="G134324" s="196"/>
      <c r="H134324" s="192"/>
    </row>
    <row r="134325" spans="6:8" x14ac:dyDescent="0.2">
      <c r="F134325" s="195"/>
      <c r="G134325" s="196"/>
      <c r="H134325" s="192"/>
    </row>
    <row r="134326" spans="6:8" x14ac:dyDescent="0.2">
      <c r="F134326" s="195"/>
      <c r="G134326" s="196"/>
      <c r="H134326" s="192"/>
    </row>
    <row r="134327" spans="6:8" x14ac:dyDescent="0.2">
      <c r="F134327" s="195"/>
      <c r="G134327" s="196"/>
      <c r="H134327" s="192"/>
    </row>
    <row r="134328" spans="6:8" x14ac:dyDescent="0.2">
      <c r="F134328" s="195"/>
      <c r="G134328" s="196"/>
      <c r="H134328" s="192"/>
    </row>
    <row r="134329" spans="6:8" x14ac:dyDescent="0.2">
      <c r="F134329" s="195"/>
      <c r="G134329" s="196"/>
      <c r="H134329" s="192"/>
    </row>
    <row r="134330" spans="6:8" x14ac:dyDescent="0.2">
      <c r="F134330" s="195"/>
      <c r="G134330" s="196"/>
      <c r="H134330" s="192"/>
    </row>
    <row r="134331" spans="6:8" x14ac:dyDescent="0.2">
      <c r="F134331" s="195"/>
      <c r="G134331" s="196"/>
      <c r="H134331" s="192"/>
    </row>
    <row r="134332" spans="6:8" x14ac:dyDescent="0.2">
      <c r="F134332" s="195"/>
      <c r="G134332" s="196"/>
      <c r="H134332" s="192"/>
    </row>
    <row r="134333" spans="6:8" x14ac:dyDescent="0.2">
      <c r="F134333" s="195"/>
      <c r="G134333" s="196"/>
      <c r="H134333" s="192"/>
    </row>
    <row r="134334" spans="6:8" x14ac:dyDescent="0.2">
      <c r="F134334" s="195"/>
      <c r="G134334" s="196"/>
      <c r="H134334" s="192"/>
    </row>
    <row r="134335" spans="6:8" x14ac:dyDescent="0.2">
      <c r="F134335" s="195"/>
      <c r="G134335" s="196"/>
      <c r="H134335" s="192"/>
    </row>
    <row r="134336" spans="6:8" x14ac:dyDescent="0.2">
      <c r="F134336" s="195"/>
      <c r="G134336" s="196"/>
      <c r="H134336" s="192"/>
    </row>
    <row r="134337" spans="6:8" x14ac:dyDescent="0.2">
      <c r="F134337" s="195"/>
      <c r="G134337" s="196"/>
      <c r="H134337" s="192"/>
    </row>
    <row r="134338" spans="6:8" x14ac:dyDescent="0.2">
      <c r="F134338" s="195"/>
      <c r="G134338" s="196"/>
      <c r="H134338" s="192"/>
    </row>
    <row r="134339" spans="6:8" x14ac:dyDescent="0.2">
      <c r="F134339" s="195"/>
      <c r="G134339" s="196"/>
      <c r="H134339" s="192"/>
    </row>
    <row r="134340" spans="6:8" x14ac:dyDescent="0.2">
      <c r="F134340" s="195"/>
      <c r="G134340" s="196"/>
      <c r="H134340" s="192"/>
    </row>
    <row r="134341" spans="6:8" x14ac:dyDescent="0.2">
      <c r="F134341" s="195"/>
      <c r="G134341" s="196"/>
      <c r="H134341" s="192"/>
    </row>
    <row r="134342" spans="6:8" x14ac:dyDescent="0.2">
      <c r="F134342" s="195"/>
      <c r="G134342" s="196"/>
      <c r="H134342" s="192"/>
    </row>
    <row r="134343" spans="6:8" x14ac:dyDescent="0.2">
      <c r="F134343" s="195"/>
      <c r="G134343" s="196"/>
      <c r="H134343" s="192"/>
    </row>
    <row r="134344" spans="6:8" x14ac:dyDescent="0.2">
      <c r="F134344" s="195"/>
      <c r="G134344" s="196"/>
      <c r="H134344" s="192"/>
    </row>
    <row r="134345" spans="6:8" x14ac:dyDescent="0.2">
      <c r="F134345" s="195"/>
      <c r="G134345" s="196"/>
      <c r="H134345" s="192"/>
    </row>
    <row r="134346" spans="6:8" x14ac:dyDescent="0.2">
      <c r="F134346" s="195"/>
      <c r="G134346" s="196"/>
      <c r="H134346" s="192"/>
    </row>
    <row r="134347" spans="6:8" x14ac:dyDescent="0.2">
      <c r="F134347" s="195"/>
      <c r="G134347" s="196"/>
      <c r="H134347" s="192"/>
    </row>
    <row r="134348" spans="6:8" x14ac:dyDescent="0.2">
      <c r="F134348" s="195"/>
      <c r="G134348" s="196"/>
      <c r="H134348" s="192"/>
    </row>
    <row r="134349" spans="6:8" x14ac:dyDescent="0.2">
      <c r="F134349" s="195"/>
      <c r="G134349" s="196"/>
      <c r="H134349" s="192"/>
    </row>
    <row r="134350" spans="6:8" x14ac:dyDescent="0.2">
      <c r="F134350" s="195"/>
      <c r="G134350" s="196"/>
      <c r="H134350" s="192"/>
    </row>
    <row r="134351" spans="6:8" x14ac:dyDescent="0.2">
      <c r="F134351" s="195"/>
      <c r="G134351" s="196"/>
      <c r="H134351" s="192"/>
    </row>
    <row r="134352" spans="6:8" x14ac:dyDescent="0.2">
      <c r="F134352" s="195"/>
      <c r="G134352" s="196"/>
      <c r="H134352" s="192"/>
    </row>
    <row r="134353" spans="6:8" x14ac:dyDescent="0.2">
      <c r="F134353" s="195"/>
      <c r="G134353" s="196"/>
      <c r="H134353" s="192"/>
    </row>
    <row r="134354" spans="6:8" x14ac:dyDescent="0.2">
      <c r="F134354" s="195"/>
      <c r="G134354" s="196"/>
      <c r="H134354" s="192"/>
    </row>
    <row r="134355" spans="6:8" x14ac:dyDescent="0.2">
      <c r="F134355" s="195"/>
      <c r="G134355" s="196"/>
      <c r="H134355" s="192"/>
    </row>
    <row r="134356" spans="6:8" x14ac:dyDescent="0.2">
      <c r="F134356" s="195"/>
      <c r="G134356" s="196"/>
      <c r="H134356" s="192"/>
    </row>
    <row r="134357" spans="6:8" x14ac:dyDescent="0.2">
      <c r="F134357" s="195"/>
      <c r="G134357" s="196"/>
      <c r="H134357" s="192"/>
    </row>
    <row r="134358" spans="6:8" x14ac:dyDescent="0.2">
      <c r="F134358" s="195"/>
      <c r="G134358" s="196"/>
      <c r="H134358" s="192"/>
    </row>
    <row r="134359" spans="6:8" x14ac:dyDescent="0.2">
      <c r="F134359" s="195"/>
      <c r="G134359" s="196"/>
      <c r="H134359" s="192"/>
    </row>
    <row r="134360" spans="6:8" x14ac:dyDescent="0.2">
      <c r="F134360" s="195"/>
      <c r="G134360" s="196"/>
      <c r="H134360" s="192"/>
    </row>
    <row r="134361" spans="6:8" x14ac:dyDescent="0.2">
      <c r="F134361" s="195"/>
      <c r="G134361" s="196"/>
      <c r="H134361" s="192"/>
    </row>
    <row r="134362" spans="6:8" x14ac:dyDescent="0.2">
      <c r="F134362" s="195"/>
      <c r="G134362" s="196"/>
      <c r="H134362" s="192"/>
    </row>
    <row r="134363" spans="6:8" x14ac:dyDescent="0.2">
      <c r="F134363" s="195"/>
      <c r="G134363" s="196"/>
      <c r="H134363" s="192"/>
    </row>
    <row r="134364" spans="6:8" x14ac:dyDescent="0.2">
      <c r="F134364" s="195"/>
      <c r="G134364" s="196"/>
      <c r="H134364" s="192"/>
    </row>
    <row r="134365" spans="6:8" x14ac:dyDescent="0.2">
      <c r="F134365" s="195"/>
      <c r="G134365" s="196"/>
      <c r="H134365" s="192"/>
    </row>
    <row r="134366" spans="6:8" x14ac:dyDescent="0.2">
      <c r="F134366" s="195"/>
      <c r="G134366" s="196"/>
      <c r="H134366" s="192"/>
    </row>
    <row r="134367" spans="6:8" x14ac:dyDescent="0.2">
      <c r="F134367" s="195"/>
      <c r="G134367" s="196"/>
      <c r="H134367" s="192"/>
    </row>
    <row r="134368" spans="6:8" x14ac:dyDescent="0.2">
      <c r="F134368" s="195"/>
      <c r="G134368" s="196"/>
      <c r="H134368" s="192"/>
    </row>
    <row r="134369" spans="6:8" x14ac:dyDescent="0.2">
      <c r="F134369" s="195"/>
      <c r="G134369" s="196"/>
      <c r="H134369" s="192"/>
    </row>
    <row r="134370" spans="6:8" x14ac:dyDescent="0.2">
      <c r="F134370" s="195"/>
      <c r="G134370" s="196"/>
      <c r="H134370" s="192"/>
    </row>
    <row r="134371" spans="6:8" x14ac:dyDescent="0.2">
      <c r="F134371" s="195"/>
      <c r="G134371" s="196"/>
      <c r="H134371" s="192"/>
    </row>
    <row r="134372" spans="6:8" x14ac:dyDescent="0.2">
      <c r="F134372" s="195"/>
      <c r="G134372" s="196"/>
      <c r="H134372" s="192"/>
    </row>
    <row r="134373" spans="6:8" x14ac:dyDescent="0.2">
      <c r="F134373" s="195"/>
      <c r="G134373" s="196"/>
      <c r="H134373" s="192"/>
    </row>
    <row r="134374" spans="6:8" x14ac:dyDescent="0.2">
      <c r="F134374" s="195"/>
      <c r="G134374" s="196"/>
      <c r="H134374" s="192"/>
    </row>
    <row r="134375" spans="6:8" x14ac:dyDescent="0.2">
      <c r="F134375" s="195"/>
      <c r="G134375" s="196"/>
      <c r="H134375" s="192"/>
    </row>
    <row r="134376" spans="6:8" x14ac:dyDescent="0.2">
      <c r="F134376" s="195"/>
      <c r="G134376" s="196"/>
      <c r="H134376" s="192"/>
    </row>
    <row r="134377" spans="6:8" x14ac:dyDescent="0.2">
      <c r="F134377" s="195"/>
      <c r="G134377" s="196"/>
      <c r="H134377" s="192"/>
    </row>
    <row r="134378" spans="6:8" x14ac:dyDescent="0.2">
      <c r="F134378" s="195"/>
      <c r="G134378" s="196"/>
      <c r="H134378" s="192"/>
    </row>
    <row r="134379" spans="6:8" x14ac:dyDescent="0.2">
      <c r="F134379" s="195"/>
      <c r="G134379" s="196"/>
      <c r="H134379" s="192"/>
    </row>
    <row r="134380" spans="6:8" x14ac:dyDescent="0.2">
      <c r="F134380" s="195"/>
      <c r="G134380" s="196"/>
      <c r="H134380" s="192"/>
    </row>
    <row r="134381" spans="6:8" x14ac:dyDescent="0.2">
      <c r="F134381" s="195"/>
      <c r="G134381" s="196"/>
      <c r="H134381" s="192"/>
    </row>
    <row r="134382" spans="6:8" x14ac:dyDescent="0.2">
      <c r="F134382" s="195"/>
      <c r="G134382" s="196"/>
      <c r="H134382" s="192"/>
    </row>
    <row r="134383" spans="6:8" x14ac:dyDescent="0.2">
      <c r="F134383" s="195"/>
      <c r="G134383" s="196"/>
      <c r="H134383" s="192"/>
    </row>
    <row r="134384" spans="6:8" x14ac:dyDescent="0.2">
      <c r="F134384" s="195"/>
      <c r="G134384" s="196"/>
      <c r="H134384" s="192"/>
    </row>
    <row r="134385" spans="6:8" x14ac:dyDescent="0.2">
      <c r="F134385" s="195"/>
      <c r="G134385" s="196"/>
      <c r="H134385" s="192"/>
    </row>
    <row r="134386" spans="6:8" x14ac:dyDescent="0.2">
      <c r="F134386" s="195"/>
      <c r="G134386" s="196"/>
      <c r="H134386" s="192"/>
    </row>
    <row r="134387" spans="6:8" x14ac:dyDescent="0.2">
      <c r="F134387" s="195"/>
      <c r="G134387" s="196"/>
      <c r="H134387" s="192"/>
    </row>
    <row r="134388" spans="6:8" x14ac:dyDescent="0.2">
      <c r="F134388" s="195"/>
      <c r="G134388" s="196"/>
      <c r="H134388" s="192"/>
    </row>
    <row r="134389" spans="6:8" x14ac:dyDescent="0.2">
      <c r="F134389" s="195"/>
      <c r="G134389" s="196"/>
      <c r="H134389" s="192"/>
    </row>
    <row r="134390" spans="6:8" x14ac:dyDescent="0.2">
      <c r="F134390" s="195"/>
      <c r="G134390" s="196"/>
      <c r="H134390" s="192"/>
    </row>
    <row r="134391" spans="6:8" x14ac:dyDescent="0.2">
      <c r="F134391" s="195"/>
      <c r="G134391" s="196"/>
      <c r="H134391" s="192"/>
    </row>
    <row r="134392" spans="6:8" x14ac:dyDescent="0.2">
      <c r="F134392" s="195"/>
      <c r="G134392" s="196"/>
      <c r="H134392" s="192"/>
    </row>
    <row r="134393" spans="6:8" x14ac:dyDescent="0.2">
      <c r="F134393" s="195"/>
      <c r="G134393" s="196"/>
      <c r="H134393" s="192"/>
    </row>
    <row r="134394" spans="6:8" x14ac:dyDescent="0.2">
      <c r="F134394" s="195"/>
      <c r="G134394" s="196"/>
      <c r="H134394" s="192"/>
    </row>
    <row r="134395" spans="6:8" x14ac:dyDescent="0.2">
      <c r="F134395" s="195"/>
      <c r="G134395" s="196"/>
      <c r="H134395" s="192"/>
    </row>
    <row r="134396" spans="6:8" x14ac:dyDescent="0.2">
      <c r="F134396" s="195"/>
      <c r="G134396" s="196"/>
      <c r="H134396" s="192"/>
    </row>
    <row r="134397" spans="6:8" x14ac:dyDescent="0.2">
      <c r="F134397" s="195"/>
      <c r="G134397" s="196"/>
      <c r="H134397" s="192"/>
    </row>
    <row r="134398" spans="6:8" x14ac:dyDescent="0.2">
      <c r="F134398" s="195"/>
      <c r="G134398" s="196"/>
      <c r="H134398" s="192"/>
    </row>
    <row r="134399" spans="6:8" x14ac:dyDescent="0.2">
      <c r="F134399" s="195"/>
      <c r="G134399" s="196"/>
      <c r="H134399" s="192"/>
    </row>
    <row r="134400" spans="6:8" x14ac:dyDescent="0.2">
      <c r="F134400" s="195"/>
      <c r="G134400" s="196"/>
      <c r="H134400" s="192"/>
    </row>
    <row r="134401" spans="6:8" x14ac:dyDescent="0.2">
      <c r="F134401" s="195"/>
      <c r="G134401" s="196"/>
      <c r="H134401" s="192"/>
    </row>
    <row r="134402" spans="6:8" x14ac:dyDescent="0.2">
      <c r="F134402" s="195"/>
      <c r="G134402" s="196"/>
      <c r="H134402" s="192"/>
    </row>
    <row r="134403" spans="6:8" x14ac:dyDescent="0.2">
      <c r="F134403" s="195"/>
      <c r="G134403" s="196"/>
      <c r="H134403" s="192"/>
    </row>
    <row r="134404" spans="6:8" x14ac:dyDescent="0.2">
      <c r="F134404" s="195"/>
      <c r="G134404" s="196"/>
      <c r="H134404" s="192"/>
    </row>
    <row r="134405" spans="6:8" x14ac:dyDescent="0.2">
      <c r="F134405" s="195"/>
      <c r="G134405" s="196"/>
      <c r="H134405" s="192"/>
    </row>
    <row r="134406" spans="6:8" x14ac:dyDescent="0.2">
      <c r="F134406" s="195"/>
      <c r="G134406" s="196"/>
      <c r="H134406" s="192"/>
    </row>
    <row r="134407" spans="6:8" x14ac:dyDescent="0.2">
      <c r="F134407" s="195"/>
      <c r="G134407" s="196"/>
      <c r="H134407" s="192"/>
    </row>
    <row r="134408" spans="6:8" x14ac:dyDescent="0.2">
      <c r="F134408" s="195"/>
      <c r="G134408" s="196"/>
      <c r="H134408" s="192"/>
    </row>
    <row r="134409" spans="6:8" x14ac:dyDescent="0.2">
      <c r="F134409" s="195"/>
      <c r="G134409" s="196"/>
      <c r="H134409" s="192"/>
    </row>
    <row r="134410" spans="6:8" x14ac:dyDescent="0.2">
      <c r="F134410" s="195"/>
      <c r="G134410" s="196"/>
      <c r="H134410" s="192"/>
    </row>
    <row r="134411" spans="6:8" x14ac:dyDescent="0.2">
      <c r="F134411" s="195"/>
      <c r="G134411" s="196"/>
      <c r="H134411" s="192"/>
    </row>
    <row r="134412" spans="6:8" x14ac:dyDescent="0.2">
      <c r="F134412" s="195"/>
      <c r="G134412" s="196"/>
      <c r="H134412" s="192"/>
    </row>
    <row r="134413" spans="6:8" x14ac:dyDescent="0.2">
      <c r="F134413" s="195"/>
      <c r="G134413" s="196"/>
      <c r="H134413" s="192"/>
    </row>
    <row r="134414" spans="6:8" x14ac:dyDescent="0.2">
      <c r="F134414" s="195"/>
      <c r="G134414" s="196"/>
      <c r="H134414" s="192"/>
    </row>
    <row r="134415" spans="6:8" x14ac:dyDescent="0.2">
      <c r="F134415" s="195"/>
      <c r="G134415" s="196"/>
      <c r="H134415" s="192"/>
    </row>
    <row r="134416" spans="6:8" x14ac:dyDescent="0.2">
      <c r="F134416" s="195"/>
      <c r="G134416" s="196"/>
      <c r="H134416" s="192"/>
    </row>
    <row r="134417" spans="6:8" x14ac:dyDescent="0.2">
      <c r="F134417" s="195"/>
      <c r="G134417" s="196"/>
      <c r="H134417" s="192"/>
    </row>
    <row r="134418" spans="6:8" x14ac:dyDescent="0.2">
      <c r="F134418" s="195"/>
      <c r="G134418" s="196"/>
      <c r="H134418" s="192"/>
    </row>
    <row r="134419" spans="6:8" x14ac:dyDescent="0.2">
      <c r="F134419" s="195"/>
      <c r="G134419" s="196"/>
      <c r="H134419" s="192"/>
    </row>
    <row r="134420" spans="6:8" x14ac:dyDescent="0.2">
      <c r="F134420" s="195"/>
      <c r="G134420" s="196"/>
      <c r="H134420" s="192"/>
    </row>
    <row r="134421" spans="6:8" x14ac:dyDescent="0.2">
      <c r="F134421" s="195"/>
      <c r="G134421" s="196"/>
      <c r="H134421" s="192"/>
    </row>
    <row r="134422" spans="6:8" x14ac:dyDescent="0.2">
      <c r="F134422" s="195"/>
      <c r="G134422" s="196"/>
      <c r="H134422" s="192"/>
    </row>
    <row r="134423" spans="6:8" x14ac:dyDescent="0.2">
      <c r="F134423" s="195"/>
      <c r="G134423" s="196"/>
      <c r="H134423" s="192"/>
    </row>
    <row r="134424" spans="6:8" x14ac:dyDescent="0.2">
      <c r="F134424" s="195"/>
      <c r="G134424" s="196"/>
      <c r="H134424" s="192"/>
    </row>
    <row r="134425" spans="6:8" x14ac:dyDescent="0.2">
      <c r="F134425" s="195"/>
      <c r="G134425" s="196"/>
      <c r="H134425" s="192"/>
    </row>
    <row r="134426" spans="6:8" x14ac:dyDescent="0.2">
      <c r="F134426" s="195"/>
      <c r="G134426" s="196"/>
      <c r="H134426" s="192"/>
    </row>
    <row r="134427" spans="6:8" x14ac:dyDescent="0.2">
      <c r="F134427" s="195"/>
      <c r="G134427" s="196"/>
      <c r="H134427" s="192"/>
    </row>
    <row r="134428" spans="6:8" x14ac:dyDescent="0.2">
      <c r="F134428" s="195"/>
      <c r="G134428" s="196"/>
      <c r="H134428" s="192"/>
    </row>
    <row r="134429" spans="6:8" x14ac:dyDescent="0.2">
      <c r="F134429" s="195"/>
      <c r="G134429" s="196"/>
      <c r="H134429" s="192"/>
    </row>
    <row r="134430" spans="6:8" x14ac:dyDescent="0.2">
      <c r="F134430" s="195"/>
      <c r="G134430" s="196"/>
      <c r="H134430" s="192"/>
    </row>
    <row r="134431" spans="6:8" x14ac:dyDescent="0.2">
      <c r="F134431" s="195"/>
      <c r="G134431" s="196"/>
      <c r="H134431" s="192"/>
    </row>
    <row r="134432" spans="6:8" x14ac:dyDescent="0.2">
      <c r="F134432" s="195"/>
      <c r="G134432" s="196"/>
      <c r="H134432" s="192"/>
    </row>
    <row r="134433" spans="6:8" x14ac:dyDescent="0.2">
      <c r="F134433" s="195"/>
      <c r="G134433" s="196"/>
      <c r="H134433" s="192"/>
    </row>
    <row r="134434" spans="6:8" x14ac:dyDescent="0.2">
      <c r="F134434" s="195"/>
      <c r="G134434" s="196"/>
      <c r="H134434" s="192"/>
    </row>
    <row r="134435" spans="6:8" x14ac:dyDescent="0.2">
      <c r="F134435" s="195"/>
      <c r="G134435" s="196"/>
      <c r="H134435" s="192"/>
    </row>
    <row r="134436" spans="6:8" x14ac:dyDescent="0.2">
      <c r="F134436" s="195"/>
      <c r="G134436" s="196"/>
      <c r="H134436" s="192"/>
    </row>
    <row r="134437" spans="6:8" x14ac:dyDescent="0.2">
      <c r="F134437" s="195"/>
      <c r="G134437" s="196"/>
      <c r="H134437" s="192"/>
    </row>
    <row r="134438" spans="6:8" x14ac:dyDescent="0.2">
      <c r="F134438" s="195"/>
      <c r="G134438" s="196"/>
      <c r="H134438" s="192"/>
    </row>
    <row r="134439" spans="6:8" x14ac:dyDescent="0.2">
      <c r="F134439" s="195"/>
      <c r="G134439" s="196"/>
      <c r="H134439" s="192"/>
    </row>
    <row r="134440" spans="6:8" x14ac:dyDescent="0.2">
      <c r="F134440" s="195"/>
      <c r="G134440" s="196"/>
      <c r="H134440" s="192"/>
    </row>
    <row r="134441" spans="6:8" x14ac:dyDescent="0.2">
      <c r="F134441" s="195"/>
      <c r="G134441" s="196"/>
      <c r="H134441" s="192"/>
    </row>
    <row r="134442" spans="6:8" x14ac:dyDescent="0.2">
      <c r="F134442" s="195"/>
      <c r="G134442" s="196"/>
      <c r="H134442" s="192"/>
    </row>
    <row r="134443" spans="6:8" x14ac:dyDescent="0.2">
      <c r="F134443" s="195"/>
      <c r="G134443" s="196"/>
      <c r="H134443" s="192"/>
    </row>
    <row r="134444" spans="6:8" x14ac:dyDescent="0.2">
      <c r="F134444" s="195"/>
      <c r="G134444" s="196"/>
      <c r="H134444" s="192"/>
    </row>
    <row r="134445" spans="6:8" x14ac:dyDescent="0.2">
      <c r="F134445" s="195"/>
      <c r="G134445" s="196"/>
      <c r="H134445" s="192"/>
    </row>
    <row r="134446" spans="6:8" x14ac:dyDescent="0.2">
      <c r="F134446" s="195"/>
      <c r="G134446" s="196"/>
      <c r="H134446" s="192"/>
    </row>
    <row r="134447" spans="6:8" x14ac:dyDescent="0.2">
      <c r="F134447" s="195"/>
      <c r="G134447" s="196"/>
      <c r="H134447" s="192"/>
    </row>
    <row r="134448" spans="6:8" x14ac:dyDescent="0.2">
      <c r="F134448" s="195"/>
      <c r="G134448" s="196"/>
      <c r="H134448" s="192"/>
    </row>
    <row r="134449" spans="6:8" x14ac:dyDescent="0.2">
      <c r="F134449" s="195"/>
      <c r="G134449" s="196"/>
      <c r="H134449" s="192"/>
    </row>
    <row r="134450" spans="6:8" x14ac:dyDescent="0.2">
      <c r="F134450" s="195"/>
      <c r="G134450" s="196"/>
      <c r="H134450" s="192"/>
    </row>
    <row r="134451" spans="6:8" x14ac:dyDescent="0.2">
      <c r="F134451" s="195"/>
      <c r="G134451" s="196"/>
      <c r="H134451" s="192"/>
    </row>
    <row r="134452" spans="6:8" x14ac:dyDescent="0.2">
      <c r="F134452" s="195"/>
      <c r="G134452" s="196"/>
      <c r="H134452" s="192"/>
    </row>
    <row r="134453" spans="6:8" x14ac:dyDescent="0.2">
      <c r="F134453" s="195"/>
      <c r="G134453" s="196"/>
      <c r="H134453" s="192"/>
    </row>
    <row r="134454" spans="6:8" x14ac:dyDescent="0.2">
      <c r="F134454" s="195"/>
      <c r="G134454" s="196"/>
      <c r="H134454" s="192"/>
    </row>
    <row r="134455" spans="6:8" x14ac:dyDescent="0.2">
      <c r="F134455" s="195"/>
      <c r="G134455" s="196"/>
      <c r="H134455" s="192"/>
    </row>
    <row r="134456" spans="6:8" x14ac:dyDescent="0.2">
      <c r="F134456" s="195"/>
      <c r="G134456" s="196"/>
      <c r="H134456" s="192"/>
    </row>
    <row r="134457" spans="6:8" x14ac:dyDescent="0.2">
      <c r="F134457" s="195"/>
      <c r="G134457" s="196"/>
      <c r="H134457" s="192"/>
    </row>
    <row r="134458" spans="6:8" x14ac:dyDescent="0.2">
      <c r="F134458" s="195"/>
      <c r="G134458" s="196"/>
      <c r="H134458" s="192"/>
    </row>
    <row r="134459" spans="6:8" x14ac:dyDescent="0.2">
      <c r="F134459" s="195"/>
      <c r="G134459" s="196"/>
      <c r="H134459" s="192"/>
    </row>
    <row r="134460" spans="6:8" x14ac:dyDescent="0.2">
      <c r="F134460" s="195"/>
      <c r="G134460" s="196"/>
      <c r="H134460" s="192"/>
    </row>
    <row r="134461" spans="6:8" x14ac:dyDescent="0.2">
      <c r="F134461" s="195"/>
      <c r="G134461" s="196"/>
      <c r="H134461" s="192"/>
    </row>
    <row r="134462" spans="6:8" x14ac:dyDescent="0.2">
      <c r="F134462" s="195"/>
      <c r="G134462" s="196"/>
      <c r="H134462" s="192"/>
    </row>
    <row r="134463" spans="6:8" x14ac:dyDescent="0.2">
      <c r="F134463" s="195"/>
      <c r="G134463" s="196"/>
      <c r="H134463" s="192"/>
    </row>
    <row r="134464" spans="6:8" x14ac:dyDescent="0.2">
      <c r="F134464" s="195"/>
      <c r="G134464" s="196"/>
      <c r="H134464" s="192"/>
    </row>
    <row r="134465" spans="6:8" x14ac:dyDescent="0.2">
      <c r="F134465" s="195"/>
      <c r="G134465" s="196"/>
      <c r="H134465" s="192"/>
    </row>
    <row r="134466" spans="6:8" x14ac:dyDescent="0.2">
      <c r="F134466" s="195"/>
      <c r="G134466" s="196"/>
      <c r="H134466" s="192"/>
    </row>
    <row r="134467" spans="6:8" x14ac:dyDescent="0.2">
      <c r="F134467" s="195"/>
      <c r="G134467" s="196"/>
      <c r="H134467" s="192"/>
    </row>
    <row r="134468" spans="6:8" x14ac:dyDescent="0.2">
      <c r="F134468" s="195"/>
      <c r="G134468" s="196"/>
      <c r="H134468" s="192"/>
    </row>
    <row r="134469" spans="6:8" x14ac:dyDescent="0.2">
      <c r="F134469" s="195"/>
      <c r="G134469" s="196"/>
      <c r="H134469" s="192"/>
    </row>
    <row r="134470" spans="6:8" x14ac:dyDescent="0.2">
      <c r="F134470" s="195"/>
      <c r="G134470" s="196"/>
      <c r="H134470" s="192"/>
    </row>
    <row r="134471" spans="6:8" x14ac:dyDescent="0.2">
      <c r="F134471" s="195"/>
      <c r="G134471" s="196"/>
      <c r="H134471" s="192"/>
    </row>
    <row r="134472" spans="6:8" x14ac:dyDescent="0.2">
      <c r="F134472" s="195"/>
      <c r="G134472" s="196"/>
      <c r="H134472" s="192"/>
    </row>
    <row r="134473" spans="6:8" x14ac:dyDescent="0.2">
      <c r="F134473" s="195"/>
      <c r="G134473" s="196"/>
      <c r="H134473" s="192"/>
    </row>
    <row r="134474" spans="6:8" x14ac:dyDescent="0.2">
      <c r="F134474" s="195"/>
      <c r="G134474" s="196"/>
      <c r="H134474" s="192"/>
    </row>
    <row r="134475" spans="6:8" x14ac:dyDescent="0.2">
      <c r="F134475" s="195"/>
      <c r="G134475" s="196"/>
      <c r="H134475" s="192"/>
    </row>
    <row r="134476" spans="6:8" x14ac:dyDescent="0.2">
      <c r="F134476" s="195"/>
      <c r="G134476" s="196"/>
      <c r="H134476" s="192"/>
    </row>
    <row r="134477" spans="6:8" x14ac:dyDescent="0.2">
      <c r="F134477" s="195"/>
      <c r="G134477" s="196"/>
      <c r="H134477" s="192"/>
    </row>
    <row r="134478" spans="6:8" x14ac:dyDescent="0.2">
      <c r="F134478" s="195"/>
      <c r="G134478" s="196"/>
      <c r="H134478" s="192"/>
    </row>
    <row r="134479" spans="6:8" x14ac:dyDescent="0.2">
      <c r="F134479" s="195"/>
      <c r="G134479" s="196"/>
      <c r="H134479" s="192"/>
    </row>
    <row r="134480" spans="6:8" x14ac:dyDescent="0.2">
      <c r="F134480" s="195"/>
      <c r="G134480" s="196"/>
      <c r="H134480" s="192"/>
    </row>
    <row r="134481" spans="6:8" x14ac:dyDescent="0.2">
      <c r="F134481" s="195"/>
      <c r="G134481" s="196"/>
      <c r="H134481" s="192"/>
    </row>
    <row r="134482" spans="6:8" x14ac:dyDescent="0.2">
      <c r="F134482" s="195"/>
      <c r="G134482" s="196"/>
      <c r="H134482" s="192"/>
    </row>
    <row r="134483" spans="6:8" x14ac:dyDescent="0.2">
      <c r="F134483" s="195"/>
      <c r="G134483" s="196"/>
      <c r="H134483" s="192"/>
    </row>
    <row r="134484" spans="6:8" x14ac:dyDescent="0.2">
      <c r="F134484" s="195"/>
      <c r="G134484" s="196"/>
      <c r="H134484" s="192"/>
    </row>
    <row r="134485" spans="6:8" x14ac:dyDescent="0.2">
      <c r="F134485" s="195"/>
      <c r="G134485" s="196"/>
      <c r="H134485" s="192"/>
    </row>
    <row r="134486" spans="6:8" x14ac:dyDescent="0.2">
      <c r="F134486" s="195"/>
      <c r="G134486" s="196"/>
      <c r="H134486" s="192"/>
    </row>
    <row r="134487" spans="6:8" x14ac:dyDescent="0.2">
      <c r="F134487" s="195"/>
      <c r="G134487" s="196"/>
      <c r="H134487" s="192"/>
    </row>
    <row r="134488" spans="6:8" x14ac:dyDescent="0.2">
      <c r="F134488" s="195"/>
      <c r="G134488" s="196"/>
      <c r="H134488" s="192"/>
    </row>
    <row r="134489" spans="6:8" x14ac:dyDescent="0.2">
      <c r="F134489" s="195"/>
      <c r="G134489" s="196"/>
      <c r="H134489" s="192"/>
    </row>
    <row r="134490" spans="6:8" x14ac:dyDescent="0.2">
      <c r="F134490" s="195"/>
      <c r="G134490" s="196"/>
      <c r="H134490" s="192"/>
    </row>
    <row r="134491" spans="6:8" x14ac:dyDescent="0.2">
      <c r="F134491" s="195"/>
      <c r="G134491" s="196"/>
      <c r="H134491" s="192"/>
    </row>
    <row r="134492" spans="6:8" x14ac:dyDescent="0.2">
      <c r="F134492" s="195"/>
      <c r="G134492" s="196"/>
      <c r="H134492" s="192"/>
    </row>
    <row r="134493" spans="6:8" x14ac:dyDescent="0.2">
      <c r="F134493" s="195"/>
      <c r="G134493" s="196"/>
      <c r="H134493" s="192"/>
    </row>
    <row r="134494" spans="6:8" x14ac:dyDescent="0.2">
      <c r="F134494" s="195"/>
      <c r="G134494" s="196"/>
      <c r="H134494" s="192"/>
    </row>
    <row r="134495" spans="6:8" x14ac:dyDescent="0.2">
      <c r="F134495" s="195"/>
      <c r="G134495" s="196"/>
      <c r="H134495" s="192"/>
    </row>
    <row r="134496" spans="6:8" x14ac:dyDescent="0.2">
      <c r="F134496" s="195"/>
      <c r="G134496" s="196"/>
      <c r="H134496" s="192"/>
    </row>
    <row r="134497" spans="6:8" x14ac:dyDescent="0.2">
      <c r="F134497" s="195"/>
      <c r="G134497" s="196"/>
      <c r="H134497" s="192"/>
    </row>
    <row r="134498" spans="6:8" x14ac:dyDescent="0.2">
      <c r="F134498" s="195"/>
      <c r="G134498" s="196"/>
      <c r="H134498" s="192"/>
    </row>
    <row r="134499" spans="6:8" x14ac:dyDescent="0.2">
      <c r="F134499" s="195"/>
      <c r="G134499" s="196"/>
      <c r="H134499" s="192"/>
    </row>
    <row r="134500" spans="6:8" x14ac:dyDescent="0.2">
      <c r="F134500" s="195"/>
      <c r="G134500" s="196"/>
      <c r="H134500" s="192"/>
    </row>
    <row r="134501" spans="6:8" x14ac:dyDescent="0.2">
      <c r="F134501" s="195"/>
      <c r="G134501" s="196"/>
      <c r="H134501" s="192"/>
    </row>
    <row r="134502" spans="6:8" x14ac:dyDescent="0.2">
      <c r="F134502" s="195"/>
      <c r="G134502" s="196"/>
      <c r="H134502" s="192"/>
    </row>
    <row r="134503" spans="6:8" x14ac:dyDescent="0.2">
      <c r="F134503" s="195"/>
      <c r="G134503" s="196"/>
      <c r="H134503" s="192"/>
    </row>
    <row r="134504" spans="6:8" x14ac:dyDescent="0.2">
      <c r="F134504" s="195"/>
      <c r="G134504" s="196"/>
      <c r="H134504" s="192"/>
    </row>
    <row r="134505" spans="6:8" x14ac:dyDescent="0.2">
      <c r="F134505" s="195"/>
      <c r="G134505" s="196"/>
      <c r="H134505" s="192"/>
    </row>
    <row r="134506" spans="6:8" x14ac:dyDescent="0.2">
      <c r="F134506" s="195"/>
      <c r="G134506" s="196"/>
      <c r="H134506" s="192"/>
    </row>
    <row r="134507" spans="6:8" x14ac:dyDescent="0.2">
      <c r="F134507" s="195"/>
      <c r="G134507" s="196"/>
      <c r="H134507" s="192"/>
    </row>
    <row r="134508" spans="6:8" x14ac:dyDescent="0.2">
      <c r="F134508" s="195"/>
      <c r="G134508" s="196"/>
      <c r="H134508" s="192"/>
    </row>
    <row r="134509" spans="6:8" x14ac:dyDescent="0.2">
      <c r="F134509" s="195"/>
      <c r="G134509" s="196"/>
      <c r="H134509" s="192"/>
    </row>
    <row r="134510" spans="6:8" x14ac:dyDescent="0.2">
      <c r="F134510" s="195"/>
      <c r="G134510" s="196"/>
      <c r="H134510" s="192"/>
    </row>
    <row r="134511" spans="6:8" x14ac:dyDescent="0.2">
      <c r="F134511" s="195"/>
      <c r="G134511" s="196"/>
      <c r="H134511" s="192"/>
    </row>
    <row r="134512" spans="6:8" x14ac:dyDescent="0.2">
      <c r="F134512" s="195"/>
      <c r="G134512" s="196"/>
      <c r="H134512" s="192"/>
    </row>
    <row r="134513" spans="6:8" x14ac:dyDescent="0.2">
      <c r="F134513" s="195"/>
      <c r="G134513" s="196"/>
      <c r="H134513" s="192"/>
    </row>
    <row r="134514" spans="6:8" x14ac:dyDescent="0.2">
      <c r="F134514" s="195"/>
      <c r="G134514" s="196"/>
      <c r="H134514" s="192"/>
    </row>
    <row r="134515" spans="6:8" x14ac:dyDescent="0.2">
      <c r="F134515" s="195"/>
      <c r="G134515" s="196"/>
      <c r="H134515" s="192"/>
    </row>
    <row r="134516" spans="6:8" x14ac:dyDescent="0.2">
      <c r="F134516" s="195"/>
      <c r="G134516" s="196"/>
      <c r="H134516" s="192"/>
    </row>
    <row r="134517" spans="6:8" x14ac:dyDescent="0.2">
      <c r="F134517" s="195"/>
      <c r="G134517" s="196"/>
      <c r="H134517" s="192"/>
    </row>
    <row r="134518" spans="6:8" x14ac:dyDescent="0.2">
      <c r="F134518" s="195"/>
      <c r="G134518" s="196"/>
      <c r="H134518" s="192"/>
    </row>
    <row r="134519" spans="6:8" x14ac:dyDescent="0.2">
      <c r="F134519" s="195"/>
      <c r="G134519" s="196"/>
      <c r="H134519" s="192"/>
    </row>
    <row r="134520" spans="6:8" x14ac:dyDescent="0.2">
      <c r="F134520" s="195"/>
      <c r="G134520" s="196"/>
      <c r="H134520" s="192"/>
    </row>
    <row r="134521" spans="6:8" x14ac:dyDescent="0.2">
      <c r="F134521" s="195"/>
      <c r="G134521" s="196"/>
      <c r="H134521" s="192"/>
    </row>
    <row r="134522" spans="6:8" x14ac:dyDescent="0.2">
      <c r="F134522" s="195"/>
      <c r="G134522" s="196"/>
      <c r="H134522" s="192"/>
    </row>
    <row r="134523" spans="6:8" x14ac:dyDescent="0.2">
      <c r="F134523" s="195"/>
      <c r="G134523" s="196"/>
      <c r="H134523" s="192"/>
    </row>
    <row r="134524" spans="6:8" x14ac:dyDescent="0.2">
      <c r="F134524" s="195"/>
      <c r="G134524" s="196"/>
      <c r="H134524" s="192"/>
    </row>
    <row r="134525" spans="6:8" x14ac:dyDescent="0.2">
      <c r="F134525" s="195"/>
      <c r="G134525" s="196"/>
      <c r="H134525" s="192"/>
    </row>
    <row r="134526" spans="6:8" x14ac:dyDescent="0.2">
      <c r="F134526" s="195"/>
      <c r="G134526" s="196"/>
      <c r="H134526" s="192"/>
    </row>
    <row r="134527" spans="6:8" x14ac:dyDescent="0.2">
      <c r="F134527" s="195"/>
      <c r="G134527" s="196"/>
      <c r="H134527" s="192"/>
    </row>
    <row r="134528" spans="6:8" x14ac:dyDescent="0.2">
      <c r="F134528" s="195"/>
      <c r="G134528" s="196"/>
      <c r="H134528" s="192"/>
    </row>
    <row r="134529" spans="6:8" x14ac:dyDescent="0.2">
      <c r="F134529" s="195"/>
      <c r="G134529" s="196"/>
      <c r="H134529" s="192"/>
    </row>
    <row r="134530" spans="6:8" x14ac:dyDescent="0.2">
      <c r="F134530" s="195"/>
      <c r="G134530" s="196"/>
      <c r="H134530" s="192"/>
    </row>
    <row r="134531" spans="6:8" x14ac:dyDescent="0.2">
      <c r="F134531" s="195"/>
      <c r="G134531" s="196"/>
      <c r="H134531" s="192"/>
    </row>
    <row r="134532" spans="6:8" x14ac:dyDescent="0.2">
      <c r="F134532" s="195"/>
      <c r="G134532" s="196"/>
      <c r="H134532" s="192"/>
    </row>
    <row r="134533" spans="6:8" x14ac:dyDescent="0.2">
      <c r="F134533" s="195"/>
      <c r="G134533" s="196"/>
      <c r="H134533" s="192"/>
    </row>
    <row r="134534" spans="6:8" x14ac:dyDescent="0.2">
      <c r="F134534" s="195"/>
      <c r="G134534" s="196"/>
      <c r="H134534" s="192"/>
    </row>
    <row r="134535" spans="6:8" x14ac:dyDescent="0.2">
      <c r="F134535" s="195"/>
      <c r="G134535" s="196"/>
      <c r="H134535" s="192"/>
    </row>
    <row r="134536" spans="6:8" x14ac:dyDescent="0.2">
      <c r="F134536" s="195"/>
      <c r="G134536" s="196"/>
      <c r="H134536" s="192"/>
    </row>
    <row r="134537" spans="6:8" x14ac:dyDescent="0.2">
      <c r="F134537" s="195"/>
      <c r="G134537" s="196"/>
      <c r="H134537" s="192"/>
    </row>
    <row r="134538" spans="6:8" x14ac:dyDescent="0.2">
      <c r="F134538" s="195"/>
      <c r="G134538" s="196"/>
      <c r="H134538" s="192"/>
    </row>
    <row r="134539" spans="6:8" x14ac:dyDescent="0.2">
      <c r="F134539" s="195"/>
      <c r="G134539" s="196"/>
      <c r="H134539" s="192"/>
    </row>
    <row r="134540" spans="6:8" x14ac:dyDescent="0.2">
      <c r="F134540" s="195"/>
      <c r="G134540" s="196"/>
      <c r="H134540" s="192"/>
    </row>
    <row r="134541" spans="6:8" x14ac:dyDescent="0.2">
      <c r="F134541" s="195"/>
      <c r="G134541" s="196"/>
      <c r="H134541" s="192"/>
    </row>
    <row r="134542" spans="6:8" x14ac:dyDescent="0.2">
      <c r="F134542" s="195"/>
      <c r="G134542" s="196"/>
      <c r="H134542" s="192"/>
    </row>
    <row r="134543" spans="6:8" x14ac:dyDescent="0.2">
      <c r="F134543" s="195"/>
      <c r="G134543" s="196"/>
      <c r="H134543" s="192"/>
    </row>
    <row r="134544" spans="6:8" x14ac:dyDescent="0.2">
      <c r="F134544" s="195"/>
      <c r="G134544" s="196"/>
      <c r="H134544" s="192"/>
    </row>
    <row r="134545" spans="6:8" x14ac:dyDescent="0.2">
      <c r="F134545" s="195"/>
      <c r="G134545" s="196"/>
      <c r="H134545" s="192"/>
    </row>
    <row r="134546" spans="6:8" x14ac:dyDescent="0.2">
      <c r="F134546" s="195"/>
      <c r="G134546" s="196"/>
      <c r="H134546" s="192"/>
    </row>
    <row r="134547" spans="6:8" x14ac:dyDescent="0.2">
      <c r="F134547" s="195"/>
      <c r="G134547" s="196"/>
      <c r="H134547" s="192"/>
    </row>
    <row r="134548" spans="6:8" x14ac:dyDescent="0.2">
      <c r="F134548" s="195"/>
      <c r="G134548" s="196"/>
      <c r="H134548" s="192"/>
    </row>
    <row r="134549" spans="6:8" x14ac:dyDescent="0.2">
      <c r="F134549" s="195"/>
      <c r="G134549" s="196"/>
      <c r="H134549" s="192"/>
    </row>
    <row r="134550" spans="6:8" x14ac:dyDescent="0.2">
      <c r="F134550" s="195"/>
      <c r="G134550" s="196"/>
      <c r="H134550" s="192"/>
    </row>
    <row r="134551" spans="6:8" x14ac:dyDescent="0.2">
      <c r="F134551" s="195"/>
      <c r="G134551" s="196"/>
      <c r="H134551" s="192"/>
    </row>
    <row r="134552" spans="6:8" x14ac:dyDescent="0.2">
      <c r="F134552" s="195"/>
      <c r="G134552" s="196"/>
      <c r="H134552" s="192"/>
    </row>
    <row r="134553" spans="6:8" x14ac:dyDescent="0.2">
      <c r="F134553" s="195"/>
      <c r="G134553" s="196"/>
      <c r="H134553" s="192"/>
    </row>
    <row r="134554" spans="6:8" x14ac:dyDescent="0.2">
      <c r="F134554" s="195"/>
      <c r="G134554" s="196"/>
      <c r="H134554" s="192"/>
    </row>
    <row r="134555" spans="6:8" x14ac:dyDescent="0.2">
      <c r="F134555" s="195"/>
      <c r="G134555" s="196"/>
      <c r="H134555" s="192"/>
    </row>
    <row r="134556" spans="6:8" x14ac:dyDescent="0.2">
      <c r="F134556" s="195"/>
      <c r="G134556" s="196"/>
      <c r="H134556" s="192"/>
    </row>
    <row r="134557" spans="6:8" x14ac:dyDescent="0.2">
      <c r="F134557" s="195"/>
      <c r="G134557" s="196"/>
      <c r="H134557" s="192"/>
    </row>
    <row r="134558" spans="6:8" x14ac:dyDescent="0.2">
      <c r="F134558" s="195"/>
      <c r="G134558" s="196"/>
      <c r="H134558" s="192"/>
    </row>
    <row r="134559" spans="6:8" x14ac:dyDescent="0.2">
      <c r="F134559" s="195"/>
      <c r="G134559" s="196"/>
      <c r="H134559" s="192"/>
    </row>
    <row r="134560" spans="6:8" x14ac:dyDescent="0.2">
      <c r="F134560" s="195"/>
      <c r="G134560" s="196"/>
      <c r="H134560" s="192"/>
    </row>
    <row r="134561" spans="6:8" x14ac:dyDescent="0.2">
      <c r="F134561" s="195"/>
      <c r="G134561" s="196"/>
      <c r="H134561" s="192"/>
    </row>
    <row r="134562" spans="6:8" x14ac:dyDescent="0.2">
      <c r="F134562" s="195"/>
      <c r="G134562" s="196"/>
      <c r="H134562" s="192"/>
    </row>
    <row r="134563" spans="6:8" x14ac:dyDescent="0.2">
      <c r="F134563" s="195"/>
      <c r="G134563" s="196"/>
      <c r="H134563" s="192"/>
    </row>
    <row r="134564" spans="6:8" x14ac:dyDescent="0.2">
      <c r="F134564" s="195"/>
      <c r="G134564" s="196"/>
      <c r="H134564" s="192"/>
    </row>
    <row r="134565" spans="6:8" x14ac:dyDescent="0.2">
      <c r="F134565" s="195"/>
      <c r="G134565" s="196"/>
      <c r="H134565" s="192"/>
    </row>
    <row r="134566" spans="6:8" x14ac:dyDescent="0.2">
      <c r="F134566" s="195"/>
      <c r="G134566" s="196"/>
      <c r="H134566" s="192"/>
    </row>
    <row r="134567" spans="6:8" x14ac:dyDescent="0.2">
      <c r="F134567" s="195"/>
      <c r="G134567" s="196"/>
      <c r="H134567" s="192"/>
    </row>
    <row r="134568" spans="6:8" x14ac:dyDescent="0.2">
      <c r="F134568" s="195"/>
      <c r="G134568" s="196"/>
      <c r="H134568" s="192"/>
    </row>
    <row r="134569" spans="6:8" x14ac:dyDescent="0.2">
      <c r="F134569" s="195"/>
      <c r="G134569" s="196"/>
      <c r="H134569" s="192"/>
    </row>
    <row r="134570" spans="6:8" x14ac:dyDescent="0.2">
      <c r="F134570" s="195"/>
      <c r="G134570" s="196"/>
      <c r="H134570" s="192"/>
    </row>
    <row r="134571" spans="6:8" x14ac:dyDescent="0.2">
      <c r="F134571" s="195"/>
      <c r="G134571" s="196"/>
      <c r="H134571" s="192"/>
    </row>
    <row r="134572" spans="6:8" x14ac:dyDescent="0.2">
      <c r="F134572" s="195"/>
      <c r="G134572" s="196"/>
      <c r="H134572" s="192"/>
    </row>
    <row r="134573" spans="6:8" x14ac:dyDescent="0.2">
      <c r="F134573" s="195"/>
      <c r="G134573" s="196"/>
      <c r="H134573" s="192"/>
    </row>
    <row r="134574" spans="6:8" x14ac:dyDescent="0.2">
      <c r="F134574" s="195"/>
      <c r="G134574" s="196"/>
      <c r="H134574" s="192"/>
    </row>
    <row r="134575" spans="6:8" x14ac:dyDescent="0.2">
      <c r="F134575" s="195"/>
      <c r="G134575" s="196"/>
      <c r="H134575" s="192"/>
    </row>
    <row r="134576" spans="6:8" x14ac:dyDescent="0.2">
      <c r="F134576" s="195"/>
      <c r="G134576" s="196"/>
      <c r="H134576" s="192"/>
    </row>
    <row r="134577" spans="6:8" x14ac:dyDescent="0.2">
      <c r="F134577" s="195"/>
      <c r="G134577" s="196"/>
      <c r="H134577" s="192"/>
    </row>
    <row r="134578" spans="6:8" x14ac:dyDescent="0.2">
      <c r="F134578" s="195"/>
      <c r="G134578" s="196"/>
      <c r="H134578" s="192"/>
    </row>
    <row r="134579" spans="6:8" x14ac:dyDescent="0.2">
      <c r="F134579" s="195"/>
      <c r="G134579" s="196"/>
      <c r="H134579" s="192"/>
    </row>
    <row r="134580" spans="6:8" x14ac:dyDescent="0.2">
      <c r="F134580" s="195"/>
      <c r="G134580" s="196"/>
      <c r="H134580" s="192"/>
    </row>
    <row r="134581" spans="6:8" x14ac:dyDescent="0.2">
      <c r="F134581" s="195"/>
      <c r="G134581" s="196"/>
      <c r="H134581" s="192"/>
    </row>
    <row r="134582" spans="6:8" x14ac:dyDescent="0.2">
      <c r="F134582" s="195"/>
      <c r="G134582" s="196"/>
      <c r="H134582" s="192"/>
    </row>
    <row r="134583" spans="6:8" x14ac:dyDescent="0.2">
      <c r="F134583" s="195"/>
      <c r="G134583" s="196"/>
      <c r="H134583" s="192"/>
    </row>
    <row r="134584" spans="6:8" x14ac:dyDescent="0.2">
      <c r="F134584" s="195"/>
      <c r="G134584" s="196"/>
      <c r="H134584" s="192"/>
    </row>
    <row r="134585" spans="6:8" x14ac:dyDescent="0.2">
      <c r="F134585" s="195"/>
      <c r="G134585" s="196"/>
      <c r="H134585" s="192"/>
    </row>
    <row r="134586" spans="6:8" x14ac:dyDescent="0.2">
      <c r="F134586" s="195"/>
      <c r="G134586" s="196"/>
      <c r="H134586" s="192"/>
    </row>
    <row r="134587" spans="6:8" x14ac:dyDescent="0.2">
      <c r="F134587" s="195"/>
      <c r="G134587" s="196"/>
      <c r="H134587" s="192"/>
    </row>
    <row r="134588" spans="6:8" x14ac:dyDescent="0.2">
      <c r="F134588" s="195"/>
      <c r="G134588" s="196"/>
      <c r="H134588" s="192"/>
    </row>
    <row r="134589" spans="6:8" x14ac:dyDescent="0.2">
      <c r="F134589" s="195"/>
      <c r="G134589" s="196"/>
      <c r="H134589" s="192"/>
    </row>
    <row r="134590" spans="6:8" x14ac:dyDescent="0.2">
      <c r="F134590" s="195"/>
      <c r="G134590" s="196"/>
      <c r="H134590" s="192"/>
    </row>
    <row r="134591" spans="6:8" x14ac:dyDescent="0.2">
      <c r="F134591" s="195"/>
      <c r="G134591" s="196"/>
      <c r="H134591" s="192"/>
    </row>
    <row r="134592" spans="6:8" x14ac:dyDescent="0.2">
      <c r="F134592" s="195"/>
      <c r="G134592" s="196"/>
      <c r="H134592" s="192"/>
    </row>
    <row r="134593" spans="6:8" x14ac:dyDescent="0.2">
      <c r="F134593" s="195"/>
      <c r="G134593" s="196"/>
      <c r="H134593" s="192"/>
    </row>
    <row r="134594" spans="6:8" x14ac:dyDescent="0.2">
      <c r="F134594" s="195"/>
      <c r="G134594" s="196"/>
      <c r="H134594" s="192"/>
    </row>
    <row r="134595" spans="6:8" x14ac:dyDescent="0.2">
      <c r="F134595" s="195"/>
      <c r="G134595" s="196"/>
      <c r="H134595" s="192"/>
    </row>
    <row r="134596" spans="6:8" x14ac:dyDescent="0.2">
      <c r="F134596" s="195"/>
      <c r="G134596" s="196"/>
      <c r="H134596" s="192"/>
    </row>
    <row r="134597" spans="6:8" x14ac:dyDescent="0.2">
      <c r="F134597" s="195"/>
      <c r="G134597" s="196"/>
      <c r="H134597" s="192"/>
    </row>
    <row r="134598" spans="6:8" x14ac:dyDescent="0.2">
      <c r="F134598" s="195"/>
      <c r="G134598" s="196"/>
      <c r="H134598" s="192"/>
    </row>
    <row r="134599" spans="6:8" x14ac:dyDescent="0.2">
      <c r="F134599" s="195"/>
      <c r="G134599" s="196"/>
      <c r="H134599" s="192"/>
    </row>
    <row r="134600" spans="6:8" x14ac:dyDescent="0.2">
      <c r="F134600" s="195"/>
      <c r="G134600" s="196"/>
      <c r="H134600" s="192"/>
    </row>
    <row r="134601" spans="6:8" x14ac:dyDescent="0.2">
      <c r="F134601" s="195"/>
      <c r="G134601" s="196"/>
      <c r="H134601" s="192"/>
    </row>
    <row r="134602" spans="6:8" x14ac:dyDescent="0.2">
      <c r="F134602" s="195"/>
      <c r="G134602" s="196"/>
      <c r="H134602" s="192"/>
    </row>
    <row r="134603" spans="6:8" x14ac:dyDescent="0.2">
      <c r="F134603" s="195"/>
      <c r="G134603" s="196"/>
      <c r="H134603" s="192"/>
    </row>
    <row r="134604" spans="6:8" x14ac:dyDescent="0.2">
      <c r="F134604" s="195"/>
      <c r="G134604" s="196"/>
      <c r="H134604" s="192"/>
    </row>
    <row r="134605" spans="6:8" x14ac:dyDescent="0.2">
      <c r="F134605" s="195"/>
      <c r="G134605" s="196"/>
      <c r="H134605" s="192"/>
    </row>
    <row r="134606" spans="6:8" x14ac:dyDescent="0.2">
      <c r="F134606" s="195"/>
      <c r="G134606" s="196"/>
      <c r="H134606" s="192"/>
    </row>
    <row r="134607" spans="6:8" x14ac:dyDescent="0.2">
      <c r="F134607" s="195"/>
      <c r="G134607" s="196"/>
      <c r="H134607" s="192"/>
    </row>
    <row r="134608" spans="6:8" x14ac:dyDescent="0.2">
      <c r="F134608" s="195"/>
      <c r="G134608" s="196"/>
      <c r="H134608" s="192"/>
    </row>
    <row r="134609" spans="6:8" x14ac:dyDescent="0.2">
      <c r="F134609" s="195"/>
      <c r="G134609" s="196"/>
      <c r="H134609" s="192"/>
    </row>
    <row r="134610" spans="6:8" x14ac:dyDescent="0.2">
      <c r="F134610" s="195"/>
      <c r="G134610" s="196"/>
      <c r="H134610" s="192"/>
    </row>
    <row r="134611" spans="6:8" x14ac:dyDescent="0.2">
      <c r="F134611" s="195"/>
      <c r="G134611" s="196"/>
      <c r="H134611" s="192"/>
    </row>
    <row r="134612" spans="6:8" x14ac:dyDescent="0.2">
      <c r="F134612" s="195"/>
      <c r="G134612" s="196"/>
      <c r="H134612" s="192"/>
    </row>
    <row r="134613" spans="6:8" x14ac:dyDescent="0.2">
      <c r="F134613" s="195"/>
      <c r="G134613" s="196"/>
      <c r="H134613" s="192"/>
    </row>
    <row r="134614" spans="6:8" x14ac:dyDescent="0.2">
      <c r="F134614" s="195"/>
      <c r="G134614" s="196"/>
      <c r="H134614" s="192"/>
    </row>
    <row r="134615" spans="6:8" x14ac:dyDescent="0.2">
      <c r="F134615" s="195"/>
      <c r="G134615" s="196"/>
      <c r="H134615" s="192"/>
    </row>
    <row r="134616" spans="6:8" x14ac:dyDescent="0.2">
      <c r="F134616" s="195"/>
      <c r="G134616" s="196"/>
      <c r="H134616" s="192"/>
    </row>
    <row r="134617" spans="6:8" x14ac:dyDescent="0.2">
      <c r="F134617" s="195"/>
      <c r="G134617" s="196"/>
      <c r="H134617" s="192"/>
    </row>
    <row r="134618" spans="6:8" x14ac:dyDescent="0.2">
      <c r="F134618" s="195"/>
      <c r="G134618" s="196"/>
      <c r="H134618" s="192"/>
    </row>
    <row r="134619" spans="6:8" x14ac:dyDescent="0.2">
      <c r="F134619" s="195"/>
      <c r="G134619" s="196"/>
      <c r="H134619" s="192"/>
    </row>
    <row r="134620" spans="6:8" x14ac:dyDescent="0.2">
      <c r="F134620" s="195"/>
      <c r="G134620" s="196"/>
      <c r="H134620" s="192"/>
    </row>
    <row r="134621" spans="6:8" x14ac:dyDescent="0.2">
      <c r="F134621" s="195"/>
      <c r="G134621" s="196"/>
      <c r="H134621" s="192"/>
    </row>
    <row r="134622" spans="6:8" x14ac:dyDescent="0.2">
      <c r="F134622" s="195"/>
      <c r="G134622" s="196"/>
      <c r="H134622" s="192"/>
    </row>
    <row r="134623" spans="6:8" x14ac:dyDescent="0.2">
      <c r="F134623" s="195"/>
      <c r="G134623" s="196"/>
      <c r="H134623" s="192"/>
    </row>
    <row r="134624" spans="6:8" x14ac:dyDescent="0.2">
      <c r="F134624" s="195"/>
      <c r="G134624" s="196"/>
      <c r="H134624" s="192"/>
    </row>
    <row r="134625" spans="6:8" x14ac:dyDescent="0.2">
      <c r="F134625" s="195"/>
      <c r="G134625" s="196"/>
      <c r="H134625" s="192"/>
    </row>
    <row r="134626" spans="6:8" x14ac:dyDescent="0.2">
      <c r="F134626" s="195"/>
      <c r="G134626" s="196"/>
      <c r="H134626" s="192"/>
    </row>
    <row r="134627" spans="6:8" x14ac:dyDescent="0.2">
      <c r="F134627" s="195"/>
      <c r="G134627" s="196"/>
      <c r="H134627" s="192"/>
    </row>
    <row r="134628" spans="6:8" x14ac:dyDescent="0.2">
      <c r="F134628" s="195"/>
      <c r="G134628" s="196"/>
      <c r="H134628" s="192"/>
    </row>
    <row r="134629" spans="6:8" x14ac:dyDescent="0.2">
      <c r="F134629" s="195"/>
      <c r="G134629" s="196"/>
      <c r="H134629" s="192"/>
    </row>
    <row r="134630" spans="6:8" x14ac:dyDescent="0.2">
      <c r="F134630" s="195"/>
      <c r="G134630" s="196"/>
      <c r="H134630" s="192"/>
    </row>
    <row r="134631" spans="6:8" x14ac:dyDescent="0.2">
      <c r="F134631" s="195"/>
      <c r="G134631" s="196"/>
      <c r="H134631" s="192"/>
    </row>
    <row r="134632" spans="6:8" x14ac:dyDescent="0.2">
      <c r="F134632" s="195"/>
      <c r="G134632" s="196"/>
      <c r="H134632" s="192"/>
    </row>
    <row r="134633" spans="6:8" x14ac:dyDescent="0.2">
      <c r="F134633" s="195"/>
      <c r="G134633" s="196"/>
      <c r="H134633" s="192"/>
    </row>
    <row r="134634" spans="6:8" x14ac:dyDescent="0.2">
      <c r="F134634" s="195"/>
      <c r="G134634" s="196"/>
      <c r="H134634" s="192"/>
    </row>
    <row r="134635" spans="6:8" x14ac:dyDescent="0.2">
      <c r="F134635" s="195"/>
      <c r="G134635" s="196"/>
      <c r="H134635" s="192"/>
    </row>
    <row r="134636" spans="6:8" x14ac:dyDescent="0.2">
      <c r="F134636" s="195"/>
      <c r="G134636" s="196"/>
      <c r="H134636" s="192"/>
    </row>
    <row r="134637" spans="6:8" x14ac:dyDescent="0.2">
      <c r="F134637" s="195"/>
      <c r="G134637" s="196"/>
      <c r="H134637" s="192"/>
    </row>
    <row r="134638" spans="6:8" x14ac:dyDescent="0.2">
      <c r="F134638" s="195"/>
      <c r="G134638" s="196"/>
      <c r="H134638" s="192"/>
    </row>
    <row r="134639" spans="6:8" x14ac:dyDescent="0.2">
      <c r="F134639" s="195"/>
      <c r="G134639" s="196"/>
      <c r="H134639" s="192"/>
    </row>
    <row r="134640" spans="6:8" x14ac:dyDescent="0.2">
      <c r="F134640" s="195"/>
      <c r="G134640" s="196"/>
      <c r="H134640" s="192"/>
    </row>
    <row r="134641" spans="6:8" x14ac:dyDescent="0.2">
      <c r="F134641" s="195"/>
      <c r="G134641" s="196"/>
      <c r="H134641" s="192"/>
    </row>
    <row r="134642" spans="6:8" x14ac:dyDescent="0.2">
      <c r="F134642" s="195"/>
      <c r="G134642" s="196"/>
      <c r="H134642" s="192"/>
    </row>
    <row r="134643" spans="6:8" x14ac:dyDescent="0.2">
      <c r="F134643" s="195"/>
      <c r="G134643" s="196"/>
      <c r="H134643" s="192"/>
    </row>
    <row r="134644" spans="6:8" x14ac:dyDescent="0.2">
      <c r="F134644" s="195"/>
      <c r="G134644" s="196"/>
      <c r="H134644" s="192"/>
    </row>
    <row r="134645" spans="6:8" x14ac:dyDescent="0.2">
      <c r="F134645" s="195"/>
      <c r="G134645" s="196"/>
      <c r="H134645" s="192"/>
    </row>
    <row r="134646" spans="6:8" x14ac:dyDescent="0.2">
      <c r="F134646" s="195"/>
      <c r="G134646" s="196"/>
      <c r="H134646" s="192"/>
    </row>
    <row r="134647" spans="6:8" x14ac:dyDescent="0.2">
      <c r="F134647" s="195"/>
      <c r="G134647" s="196"/>
      <c r="H134647" s="192"/>
    </row>
    <row r="134648" spans="6:8" x14ac:dyDescent="0.2">
      <c r="F134648" s="195"/>
      <c r="G134648" s="196"/>
      <c r="H134648" s="192"/>
    </row>
    <row r="134649" spans="6:8" x14ac:dyDescent="0.2">
      <c r="F134649" s="195"/>
      <c r="G134649" s="196"/>
      <c r="H134649" s="192"/>
    </row>
    <row r="134650" spans="6:8" x14ac:dyDescent="0.2">
      <c r="F134650" s="195"/>
      <c r="G134650" s="196"/>
      <c r="H134650" s="192"/>
    </row>
    <row r="134651" spans="6:8" x14ac:dyDescent="0.2">
      <c r="F134651" s="195"/>
      <c r="G134651" s="196"/>
      <c r="H134651" s="192"/>
    </row>
    <row r="134652" spans="6:8" x14ac:dyDescent="0.2">
      <c r="F134652" s="195"/>
      <c r="G134652" s="196"/>
      <c r="H134652" s="192"/>
    </row>
    <row r="134653" spans="6:8" x14ac:dyDescent="0.2">
      <c r="F134653" s="195"/>
      <c r="G134653" s="196"/>
      <c r="H134653" s="192"/>
    </row>
    <row r="134654" spans="6:8" x14ac:dyDescent="0.2">
      <c r="F134654" s="195"/>
      <c r="G134654" s="196"/>
      <c r="H134654" s="192"/>
    </row>
    <row r="134655" spans="6:8" x14ac:dyDescent="0.2">
      <c r="F134655" s="195"/>
      <c r="G134655" s="196"/>
      <c r="H134655" s="192"/>
    </row>
    <row r="134656" spans="6:8" x14ac:dyDescent="0.2">
      <c r="F134656" s="195"/>
      <c r="G134656" s="196"/>
      <c r="H134656" s="192"/>
    </row>
    <row r="134657" spans="6:8" x14ac:dyDescent="0.2">
      <c r="F134657" s="195"/>
      <c r="G134657" s="196"/>
      <c r="H134657" s="192"/>
    </row>
    <row r="134658" spans="6:8" x14ac:dyDescent="0.2">
      <c r="F134658" s="195"/>
      <c r="G134658" s="196"/>
      <c r="H134658" s="192"/>
    </row>
    <row r="134659" spans="6:8" x14ac:dyDescent="0.2">
      <c r="F134659" s="195"/>
      <c r="G134659" s="196"/>
      <c r="H134659" s="192"/>
    </row>
    <row r="134660" spans="6:8" x14ac:dyDescent="0.2">
      <c r="F134660" s="195"/>
      <c r="G134660" s="196"/>
      <c r="H134660" s="192"/>
    </row>
    <row r="134661" spans="6:8" x14ac:dyDescent="0.2">
      <c r="F134661" s="195"/>
      <c r="G134661" s="196"/>
      <c r="H134661" s="192"/>
    </row>
    <row r="134662" spans="6:8" x14ac:dyDescent="0.2">
      <c r="F134662" s="195"/>
      <c r="G134662" s="196"/>
      <c r="H134662" s="192"/>
    </row>
    <row r="134663" spans="6:8" x14ac:dyDescent="0.2">
      <c r="F134663" s="195"/>
      <c r="G134663" s="196"/>
      <c r="H134663" s="192"/>
    </row>
    <row r="134664" spans="6:8" x14ac:dyDescent="0.2">
      <c r="F134664" s="195"/>
      <c r="G134664" s="196"/>
      <c r="H134664" s="192"/>
    </row>
    <row r="134665" spans="6:8" x14ac:dyDescent="0.2">
      <c r="F134665" s="195"/>
      <c r="G134665" s="196"/>
      <c r="H134665" s="192"/>
    </row>
    <row r="134666" spans="6:8" x14ac:dyDescent="0.2">
      <c r="F134666" s="195"/>
      <c r="G134666" s="196"/>
      <c r="H134666" s="192"/>
    </row>
    <row r="134667" spans="6:8" x14ac:dyDescent="0.2">
      <c r="F134667" s="195"/>
      <c r="G134667" s="196"/>
      <c r="H134667" s="192"/>
    </row>
    <row r="134668" spans="6:8" x14ac:dyDescent="0.2">
      <c r="F134668" s="195"/>
      <c r="G134668" s="196"/>
      <c r="H134668" s="192"/>
    </row>
    <row r="134669" spans="6:8" x14ac:dyDescent="0.2">
      <c r="F134669" s="195"/>
      <c r="G134669" s="196"/>
      <c r="H134669" s="192"/>
    </row>
    <row r="134670" spans="6:8" x14ac:dyDescent="0.2">
      <c r="F134670" s="195"/>
      <c r="G134670" s="196"/>
      <c r="H134670" s="192"/>
    </row>
    <row r="134671" spans="6:8" x14ac:dyDescent="0.2">
      <c r="F134671" s="195"/>
      <c r="G134671" s="196"/>
      <c r="H134671" s="192"/>
    </row>
    <row r="134672" spans="6:8" x14ac:dyDescent="0.2">
      <c r="F134672" s="195"/>
      <c r="G134672" s="196"/>
      <c r="H134672" s="192"/>
    </row>
    <row r="134673" spans="6:8" x14ac:dyDescent="0.2">
      <c r="F134673" s="195"/>
      <c r="G134673" s="196"/>
      <c r="H134673" s="192"/>
    </row>
    <row r="134674" spans="6:8" x14ac:dyDescent="0.2">
      <c r="F134674" s="195"/>
      <c r="G134674" s="196"/>
      <c r="H134674" s="192"/>
    </row>
    <row r="134675" spans="6:8" x14ac:dyDescent="0.2">
      <c r="F134675" s="195"/>
      <c r="G134675" s="196"/>
      <c r="H134675" s="192"/>
    </row>
    <row r="134676" spans="6:8" x14ac:dyDescent="0.2">
      <c r="F134676" s="195"/>
      <c r="G134676" s="196"/>
      <c r="H134676" s="192"/>
    </row>
    <row r="134677" spans="6:8" x14ac:dyDescent="0.2">
      <c r="F134677" s="195"/>
      <c r="G134677" s="196"/>
      <c r="H134677" s="192"/>
    </row>
    <row r="134678" spans="6:8" x14ac:dyDescent="0.2">
      <c r="F134678" s="195"/>
      <c r="G134678" s="196"/>
      <c r="H134678" s="192"/>
    </row>
    <row r="134679" spans="6:8" x14ac:dyDescent="0.2">
      <c r="F134679" s="195"/>
      <c r="G134679" s="196"/>
      <c r="H134679" s="192"/>
    </row>
    <row r="134680" spans="6:8" x14ac:dyDescent="0.2">
      <c r="F134680" s="195"/>
      <c r="G134680" s="196"/>
      <c r="H134680" s="192"/>
    </row>
    <row r="134681" spans="6:8" x14ac:dyDescent="0.2">
      <c r="F134681" s="195"/>
      <c r="G134681" s="196"/>
      <c r="H134681" s="192"/>
    </row>
    <row r="134682" spans="6:8" x14ac:dyDescent="0.2">
      <c r="F134682" s="195"/>
      <c r="G134682" s="196"/>
      <c r="H134682" s="192"/>
    </row>
    <row r="134683" spans="6:8" x14ac:dyDescent="0.2">
      <c r="F134683" s="195"/>
      <c r="G134683" s="196"/>
      <c r="H134683" s="192"/>
    </row>
    <row r="134684" spans="6:8" x14ac:dyDescent="0.2">
      <c r="F134684" s="195"/>
      <c r="G134684" s="196"/>
      <c r="H134684" s="192"/>
    </row>
    <row r="134685" spans="6:8" x14ac:dyDescent="0.2">
      <c r="F134685" s="195"/>
      <c r="G134685" s="196"/>
      <c r="H134685" s="192"/>
    </row>
    <row r="134686" spans="6:8" x14ac:dyDescent="0.2">
      <c r="F134686" s="195"/>
      <c r="G134686" s="196"/>
      <c r="H134686" s="192"/>
    </row>
    <row r="134687" spans="6:8" x14ac:dyDescent="0.2">
      <c r="F134687" s="195"/>
      <c r="G134687" s="196"/>
      <c r="H134687" s="192"/>
    </row>
    <row r="134688" spans="6:8" x14ac:dyDescent="0.2">
      <c r="F134688" s="195"/>
      <c r="G134688" s="196"/>
      <c r="H134688" s="192"/>
    </row>
    <row r="134689" spans="6:8" x14ac:dyDescent="0.2">
      <c r="F134689" s="195"/>
      <c r="G134689" s="196"/>
      <c r="H134689" s="192"/>
    </row>
    <row r="134690" spans="6:8" x14ac:dyDescent="0.2">
      <c r="F134690" s="195"/>
      <c r="G134690" s="196"/>
      <c r="H134690" s="192"/>
    </row>
    <row r="134691" spans="6:8" x14ac:dyDescent="0.2">
      <c r="F134691" s="195"/>
      <c r="G134691" s="196"/>
      <c r="H134691" s="192"/>
    </row>
    <row r="134692" spans="6:8" x14ac:dyDescent="0.2">
      <c r="F134692" s="195"/>
      <c r="G134692" s="196"/>
      <c r="H134692" s="192"/>
    </row>
    <row r="134693" spans="6:8" x14ac:dyDescent="0.2">
      <c r="F134693" s="195"/>
      <c r="G134693" s="196"/>
      <c r="H134693" s="192"/>
    </row>
    <row r="134694" spans="6:8" x14ac:dyDescent="0.2">
      <c r="F134694" s="195"/>
      <c r="G134694" s="196"/>
      <c r="H134694" s="192"/>
    </row>
    <row r="134695" spans="6:8" x14ac:dyDescent="0.2">
      <c r="F134695" s="195"/>
      <c r="G134695" s="196"/>
      <c r="H134695" s="192"/>
    </row>
    <row r="134696" spans="6:8" x14ac:dyDescent="0.2">
      <c r="F134696" s="195"/>
      <c r="G134696" s="196"/>
      <c r="H134696" s="192"/>
    </row>
    <row r="134697" spans="6:8" x14ac:dyDescent="0.2">
      <c r="F134697" s="195"/>
      <c r="G134697" s="196"/>
      <c r="H134697" s="192"/>
    </row>
    <row r="134698" spans="6:8" x14ac:dyDescent="0.2">
      <c r="F134698" s="195"/>
      <c r="G134698" s="196"/>
      <c r="H134698" s="192"/>
    </row>
    <row r="134699" spans="6:8" x14ac:dyDescent="0.2">
      <c r="F134699" s="195"/>
      <c r="G134699" s="196"/>
      <c r="H134699" s="192"/>
    </row>
    <row r="134700" spans="6:8" x14ac:dyDescent="0.2">
      <c r="F134700" s="195"/>
      <c r="G134700" s="196"/>
      <c r="H134700" s="192"/>
    </row>
    <row r="134701" spans="6:8" x14ac:dyDescent="0.2">
      <c r="F134701" s="195"/>
      <c r="G134701" s="196"/>
      <c r="H134701" s="192"/>
    </row>
    <row r="134702" spans="6:8" x14ac:dyDescent="0.2">
      <c r="F134702" s="195"/>
      <c r="G134702" s="196"/>
      <c r="H134702" s="192"/>
    </row>
    <row r="134703" spans="6:8" x14ac:dyDescent="0.2">
      <c r="F134703" s="195"/>
      <c r="G134703" s="196"/>
      <c r="H134703" s="192"/>
    </row>
    <row r="134704" spans="6:8" x14ac:dyDescent="0.2">
      <c r="F134704" s="195"/>
      <c r="G134704" s="196"/>
      <c r="H134704" s="192"/>
    </row>
    <row r="134705" spans="6:8" x14ac:dyDescent="0.2">
      <c r="F134705" s="195"/>
      <c r="G134705" s="196"/>
      <c r="H134705" s="192"/>
    </row>
    <row r="134706" spans="6:8" x14ac:dyDescent="0.2">
      <c r="F134706" s="195"/>
      <c r="G134706" s="196"/>
      <c r="H134706" s="192"/>
    </row>
    <row r="134707" spans="6:8" x14ac:dyDescent="0.2">
      <c r="F134707" s="195"/>
      <c r="G134707" s="196"/>
      <c r="H134707" s="192"/>
    </row>
    <row r="134708" spans="6:8" x14ac:dyDescent="0.2">
      <c r="F134708" s="195"/>
      <c r="G134708" s="196"/>
      <c r="H134708" s="192"/>
    </row>
    <row r="134709" spans="6:8" x14ac:dyDescent="0.2">
      <c r="F134709" s="195"/>
      <c r="G134709" s="196"/>
      <c r="H134709" s="192"/>
    </row>
    <row r="134710" spans="6:8" x14ac:dyDescent="0.2">
      <c r="F134710" s="195"/>
      <c r="G134710" s="196"/>
      <c r="H134710" s="192"/>
    </row>
    <row r="134711" spans="6:8" x14ac:dyDescent="0.2">
      <c r="F134711" s="195"/>
      <c r="G134711" s="196"/>
      <c r="H134711" s="192"/>
    </row>
    <row r="134712" spans="6:8" x14ac:dyDescent="0.2">
      <c r="F134712" s="195"/>
      <c r="G134712" s="196"/>
      <c r="H134712" s="192"/>
    </row>
    <row r="134713" spans="6:8" x14ac:dyDescent="0.2">
      <c r="F134713" s="195"/>
      <c r="G134713" s="196"/>
      <c r="H134713" s="192"/>
    </row>
    <row r="134714" spans="6:8" x14ac:dyDescent="0.2">
      <c r="F134714" s="195"/>
      <c r="G134714" s="196"/>
      <c r="H134714" s="192"/>
    </row>
    <row r="134715" spans="6:8" x14ac:dyDescent="0.2">
      <c r="F134715" s="195"/>
      <c r="G134715" s="196"/>
      <c r="H134715" s="192"/>
    </row>
    <row r="134716" spans="6:8" x14ac:dyDescent="0.2">
      <c r="F134716" s="195"/>
      <c r="G134716" s="196"/>
      <c r="H134716" s="192"/>
    </row>
    <row r="134717" spans="6:8" x14ac:dyDescent="0.2">
      <c r="F134717" s="195"/>
      <c r="G134717" s="196"/>
      <c r="H134717" s="192"/>
    </row>
    <row r="134718" spans="6:8" x14ac:dyDescent="0.2">
      <c r="F134718" s="195"/>
      <c r="G134718" s="196"/>
      <c r="H134718" s="192"/>
    </row>
    <row r="134719" spans="6:8" x14ac:dyDescent="0.2">
      <c r="F134719" s="195"/>
      <c r="G134719" s="196"/>
      <c r="H134719" s="192"/>
    </row>
    <row r="134720" spans="6:8" x14ac:dyDescent="0.2">
      <c r="F134720" s="195"/>
      <c r="G134720" s="196"/>
      <c r="H134720" s="192"/>
    </row>
    <row r="134721" spans="6:8" x14ac:dyDescent="0.2">
      <c r="F134721" s="195"/>
      <c r="G134721" s="196"/>
      <c r="H134721" s="192"/>
    </row>
    <row r="134722" spans="6:8" x14ac:dyDescent="0.2">
      <c r="F134722" s="195"/>
      <c r="G134722" s="196"/>
      <c r="H134722" s="192"/>
    </row>
    <row r="134723" spans="6:8" x14ac:dyDescent="0.2">
      <c r="F134723" s="195"/>
      <c r="G134723" s="196"/>
      <c r="H134723" s="192"/>
    </row>
    <row r="134724" spans="6:8" x14ac:dyDescent="0.2">
      <c r="F134724" s="195"/>
      <c r="G134724" s="196"/>
      <c r="H134724" s="192"/>
    </row>
    <row r="134725" spans="6:8" x14ac:dyDescent="0.2">
      <c r="F134725" s="195"/>
      <c r="G134725" s="196"/>
      <c r="H134725" s="192"/>
    </row>
    <row r="134726" spans="6:8" x14ac:dyDescent="0.2">
      <c r="F134726" s="195"/>
      <c r="G134726" s="196"/>
      <c r="H134726" s="192"/>
    </row>
    <row r="134727" spans="6:8" x14ac:dyDescent="0.2">
      <c r="F134727" s="195"/>
      <c r="G134727" s="196"/>
      <c r="H134727" s="192"/>
    </row>
    <row r="134728" spans="6:8" x14ac:dyDescent="0.2">
      <c r="F134728" s="195"/>
      <c r="G134728" s="196"/>
      <c r="H134728" s="192"/>
    </row>
    <row r="134729" spans="6:8" x14ac:dyDescent="0.2">
      <c r="F134729" s="195"/>
      <c r="G134729" s="196"/>
      <c r="H134729" s="192"/>
    </row>
    <row r="134730" spans="6:8" x14ac:dyDescent="0.2">
      <c r="F134730" s="195"/>
      <c r="G134730" s="196"/>
      <c r="H134730" s="192"/>
    </row>
    <row r="134731" spans="6:8" x14ac:dyDescent="0.2">
      <c r="F134731" s="195"/>
      <c r="G134731" s="196"/>
      <c r="H134731" s="192"/>
    </row>
    <row r="134732" spans="6:8" x14ac:dyDescent="0.2">
      <c r="F134732" s="195"/>
      <c r="G134732" s="196"/>
      <c r="H134732" s="192"/>
    </row>
    <row r="134733" spans="6:8" x14ac:dyDescent="0.2">
      <c r="F134733" s="195"/>
      <c r="G134733" s="196"/>
      <c r="H134733" s="192"/>
    </row>
    <row r="134734" spans="6:8" x14ac:dyDescent="0.2">
      <c r="F134734" s="195"/>
      <c r="G134734" s="196"/>
      <c r="H134734" s="192"/>
    </row>
    <row r="134735" spans="6:8" x14ac:dyDescent="0.2">
      <c r="F134735" s="195"/>
      <c r="G134735" s="196"/>
      <c r="H134735" s="192"/>
    </row>
    <row r="134736" spans="6:8" x14ac:dyDescent="0.2">
      <c r="F134736" s="195"/>
      <c r="G134736" s="196"/>
      <c r="H134736" s="192"/>
    </row>
    <row r="134737" spans="6:8" x14ac:dyDescent="0.2">
      <c r="F134737" s="195"/>
      <c r="G134737" s="196"/>
      <c r="H134737" s="192"/>
    </row>
    <row r="134738" spans="6:8" x14ac:dyDescent="0.2">
      <c r="F134738" s="195"/>
      <c r="G134738" s="196"/>
      <c r="H134738" s="192"/>
    </row>
    <row r="134739" spans="6:8" x14ac:dyDescent="0.2">
      <c r="F134739" s="195"/>
      <c r="G134739" s="196"/>
      <c r="H134739" s="192"/>
    </row>
    <row r="134740" spans="6:8" x14ac:dyDescent="0.2">
      <c r="F134740" s="195"/>
      <c r="G134740" s="196"/>
      <c r="H134740" s="192"/>
    </row>
    <row r="134741" spans="6:8" x14ac:dyDescent="0.2">
      <c r="F134741" s="195"/>
      <c r="G134741" s="196"/>
      <c r="H134741" s="192"/>
    </row>
    <row r="134742" spans="6:8" x14ac:dyDescent="0.2">
      <c r="F134742" s="195"/>
      <c r="G134742" s="196"/>
      <c r="H134742" s="192"/>
    </row>
    <row r="134743" spans="6:8" x14ac:dyDescent="0.2">
      <c r="F134743" s="195"/>
      <c r="G134743" s="196"/>
      <c r="H134743" s="192"/>
    </row>
    <row r="134744" spans="6:8" x14ac:dyDescent="0.2">
      <c r="F134744" s="195"/>
      <c r="G134744" s="196"/>
      <c r="H134744" s="192"/>
    </row>
    <row r="134745" spans="6:8" x14ac:dyDescent="0.2">
      <c r="F134745" s="195"/>
      <c r="G134745" s="196"/>
      <c r="H134745" s="192"/>
    </row>
    <row r="134746" spans="6:8" x14ac:dyDescent="0.2">
      <c r="F134746" s="195"/>
      <c r="G134746" s="196"/>
      <c r="H134746" s="192"/>
    </row>
    <row r="134747" spans="6:8" x14ac:dyDescent="0.2">
      <c r="F134747" s="195"/>
      <c r="G134747" s="196"/>
      <c r="H134747" s="192"/>
    </row>
    <row r="134748" spans="6:8" x14ac:dyDescent="0.2">
      <c r="F134748" s="195"/>
      <c r="G134748" s="196"/>
      <c r="H134748" s="192"/>
    </row>
    <row r="134749" spans="6:8" x14ac:dyDescent="0.2">
      <c r="F134749" s="195"/>
      <c r="G134749" s="196"/>
      <c r="H134749" s="192"/>
    </row>
    <row r="134750" spans="6:8" x14ac:dyDescent="0.2">
      <c r="F134750" s="195"/>
      <c r="G134750" s="196"/>
      <c r="H134750" s="192"/>
    </row>
    <row r="134751" spans="6:8" x14ac:dyDescent="0.2">
      <c r="F134751" s="195"/>
      <c r="G134751" s="196"/>
      <c r="H134751" s="192"/>
    </row>
    <row r="134752" spans="6:8" x14ac:dyDescent="0.2">
      <c r="F134752" s="195"/>
      <c r="G134752" s="196"/>
      <c r="H134752" s="192"/>
    </row>
    <row r="134753" spans="6:8" x14ac:dyDescent="0.2">
      <c r="F134753" s="195"/>
      <c r="G134753" s="196"/>
      <c r="H134753" s="192"/>
    </row>
    <row r="134754" spans="6:8" x14ac:dyDescent="0.2">
      <c r="F134754" s="195"/>
      <c r="G134754" s="196"/>
      <c r="H134754" s="192"/>
    </row>
    <row r="134755" spans="6:8" x14ac:dyDescent="0.2">
      <c r="F134755" s="195"/>
      <c r="G134755" s="196"/>
      <c r="H134755" s="192"/>
    </row>
    <row r="134756" spans="6:8" x14ac:dyDescent="0.2">
      <c r="F134756" s="195"/>
      <c r="G134756" s="196"/>
      <c r="H134756" s="192"/>
    </row>
    <row r="134757" spans="6:8" x14ac:dyDescent="0.2">
      <c r="F134757" s="195"/>
      <c r="G134757" s="196"/>
      <c r="H134757" s="192"/>
    </row>
    <row r="134758" spans="6:8" x14ac:dyDescent="0.2">
      <c r="F134758" s="195"/>
      <c r="G134758" s="196"/>
      <c r="H134758" s="192"/>
    </row>
    <row r="134759" spans="6:8" x14ac:dyDescent="0.2">
      <c r="F134759" s="195"/>
      <c r="G134759" s="196"/>
      <c r="H134759" s="192"/>
    </row>
    <row r="134760" spans="6:8" x14ac:dyDescent="0.2">
      <c r="F134760" s="195"/>
      <c r="G134760" s="196"/>
      <c r="H134760" s="192"/>
    </row>
    <row r="134761" spans="6:8" x14ac:dyDescent="0.2">
      <c r="F134761" s="195"/>
      <c r="G134761" s="196"/>
      <c r="H134761" s="192"/>
    </row>
    <row r="134762" spans="6:8" x14ac:dyDescent="0.2">
      <c r="F134762" s="195"/>
      <c r="G134762" s="196"/>
      <c r="H134762" s="192"/>
    </row>
    <row r="134763" spans="6:8" x14ac:dyDescent="0.2">
      <c r="F134763" s="195"/>
      <c r="G134763" s="196"/>
      <c r="H134763" s="192"/>
    </row>
    <row r="134764" spans="6:8" x14ac:dyDescent="0.2">
      <c r="F134764" s="195"/>
      <c r="G134764" s="196"/>
      <c r="H134764" s="192"/>
    </row>
    <row r="134765" spans="6:8" x14ac:dyDescent="0.2">
      <c r="F134765" s="195"/>
      <c r="G134765" s="196"/>
      <c r="H134765" s="192"/>
    </row>
    <row r="134766" spans="6:8" x14ac:dyDescent="0.2">
      <c r="F134766" s="195"/>
      <c r="G134766" s="196"/>
      <c r="H134766" s="192"/>
    </row>
    <row r="134767" spans="6:8" x14ac:dyDescent="0.2">
      <c r="F134767" s="195"/>
      <c r="G134767" s="196"/>
      <c r="H134767" s="192"/>
    </row>
    <row r="134768" spans="6:8" x14ac:dyDescent="0.2">
      <c r="F134768" s="195"/>
      <c r="G134768" s="196"/>
      <c r="H134768" s="192"/>
    </row>
    <row r="134769" spans="6:8" x14ac:dyDescent="0.2">
      <c r="F134769" s="195"/>
      <c r="G134769" s="196"/>
      <c r="H134769" s="192"/>
    </row>
    <row r="134770" spans="6:8" x14ac:dyDescent="0.2">
      <c r="F134770" s="195"/>
      <c r="G134770" s="196"/>
      <c r="H134770" s="192"/>
    </row>
    <row r="134771" spans="6:8" x14ac:dyDescent="0.2">
      <c r="F134771" s="195"/>
      <c r="G134771" s="196"/>
      <c r="H134771" s="192"/>
    </row>
    <row r="134772" spans="6:8" x14ac:dyDescent="0.2">
      <c r="F134772" s="195"/>
      <c r="G134772" s="196"/>
      <c r="H134772" s="192"/>
    </row>
    <row r="134773" spans="6:8" x14ac:dyDescent="0.2">
      <c r="F134773" s="195"/>
      <c r="G134773" s="196"/>
      <c r="H134773" s="192"/>
    </row>
    <row r="134774" spans="6:8" x14ac:dyDescent="0.2">
      <c r="F134774" s="195"/>
      <c r="G134774" s="196"/>
      <c r="H134774" s="192"/>
    </row>
    <row r="134775" spans="6:8" x14ac:dyDescent="0.2">
      <c r="F134775" s="195"/>
      <c r="G134775" s="196"/>
      <c r="H134775" s="192"/>
    </row>
    <row r="134776" spans="6:8" x14ac:dyDescent="0.2">
      <c r="F134776" s="195"/>
      <c r="G134776" s="196"/>
      <c r="H134776" s="192"/>
    </row>
    <row r="134777" spans="6:8" x14ac:dyDescent="0.2">
      <c r="F134777" s="195"/>
      <c r="G134777" s="196"/>
      <c r="H134777" s="192"/>
    </row>
    <row r="134778" spans="6:8" x14ac:dyDescent="0.2">
      <c r="F134778" s="195"/>
      <c r="G134778" s="196"/>
      <c r="H134778" s="192"/>
    </row>
    <row r="134779" spans="6:8" x14ac:dyDescent="0.2">
      <c r="F134779" s="195"/>
      <c r="G134779" s="196"/>
      <c r="H134779" s="192"/>
    </row>
    <row r="134780" spans="6:8" x14ac:dyDescent="0.2">
      <c r="F134780" s="195"/>
      <c r="G134780" s="196"/>
      <c r="H134780" s="192"/>
    </row>
    <row r="134781" spans="6:8" x14ac:dyDescent="0.2">
      <c r="F134781" s="195"/>
      <c r="G134781" s="196"/>
      <c r="H134781" s="192"/>
    </row>
    <row r="134782" spans="6:8" x14ac:dyDescent="0.2">
      <c r="F134782" s="195"/>
      <c r="G134782" s="196"/>
      <c r="H134782" s="192"/>
    </row>
    <row r="134783" spans="6:8" x14ac:dyDescent="0.2">
      <c r="F134783" s="195"/>
      <c r="G134783" s="196"/>
      <c r="H134783" s="192"/>
    </row>
    <row r="134784" spans="6:8" x14ac:dyDescent="0.2">
      <c r="F134784" s="195"/>
      <c r="G134784" s="196"/>
      <c r="H134784" s="192"/>
    </row>
    <row r="134785" spans="6:8" x14ac:dyDescent="0.2">
      <c r="F134785" s="195"/>
      <c r="G134785" s="196"/>
      <c r="H134785" s="192"/>
    </row>
    <row r="134786" spans="6:8" x14ac:dyDescent="0.2">
      <c r="F134786" s="195"/>
      <c r="G134786" s="196"/>
      <c r="H134786" s="192"/>
    </row>
    <row r="134787" spans="6:8" x14ac:dyDescent="0.2">
      <c r="F134787" s="195"/>
      <c r="G134787" s="196"/>
      <c r="H134787" s="192"/>
    </row>
    <row r="134788" spans="6:8" x14ac:dyDescent="0.2">
      <c r="F134788" s="195"/>
      <c r="G134788" s="196"/>
      <c r="H134788" s="192"/>
    </row>
    <row r="134789" spans="6:8" x14ac:dyDescent="0.2">
      <c r="F134789" s="195"/>
      <c r="G134789" s="196"/>
      <c r="H134789" s="192"/>
    </row>
    <row r="134790" spans="6:8" x14ac:dyDescent="0.2">
      <c r="F134790" s="195"/>
      <c r="G134790" s="196"/>
      <c r="H134790" s="192"/>
    </row>
    <row r="134791" spans="6:8" x14ac:dyDescent="0.2">
      <c r="F134791" s="195"/>
      <c r="G134791" s="196"/>
      <c r="H134791" s="192"/>
    </row>
    <row r="134792" spans="6:8" x14ac:dyDescent="0.2">
      <c r="F134792" s="195"/>
      <c r="G134792" s="196"/>
      <c r="H134792" s="192"/>
    </row>
    <row r="134793" spans="6:8" x14ac:dyDescent="0.2">
      <c r="F134793" s="195"/>
      <c r="G134793" s="196"/>
      <c r="H134793" s="192"/>
    </row>
    <row r="134794" spans="6:8" x14ac:dyDescent="0.2">
      <c r="F134794" s="195"/>
      <c r="G134794" s="196"/>
      <c r="H134794" s="192"/>
    </row>
    <row r="134795" spans="6:8" x14ac:dyDescent="0.2">
      <c r="F134795" s="195"/>
      <c r="G134795" s="196"/>
      <c r="H134795" s="192"/>
    </row>
    <row r="134796" spans="6:8" x14ac:dyDescent="0.2">
      <c r="F134796" s="195"/>
      <c r="G134796" s="196"/>
      <c r="H134796" s="192"/>
    </row>
    <row r="134797" spans="6:8" x14ac:dyDescent="0.2">
      <c r="F134797" s="195"/>
      <c r="G134797" s="196"/>
      <c r="H134797" s="192"/>
    </row>
    <row r="134798" spans="6:8" x14ac:dyDescent="0.2">
      <c r="F134798" s="195"/>
      <c r="G134798" s="196"/>
      <c r="H134798" s="192"/>
    </row>
    <row r="134799" spans="6:8" x14ac:dyDescent="0.2">
      <c r="F134799" s="195"/>
      <c r="G134799" s="196"/>
      <c r="H134799" s="192"/>
    </row>
    <row r="134800" spans="6:8" x14ac:dyDescent="0.2">
      <c r="F134800" s="195"/>
      <c r="G134800" s="196"/>
      <c r="H134800" s="192"/>
    </row>
    <row r="134801" spans="6:8" x14ac:dyDescent="0.2">
      <c r="F134801" s="195"/>
      <c r="G134801" s="196"/>
      <c r="H134801" s="192"/>
    </row>
    <row r="134802" spans="6:8" x14ac:dyDescent="0.2">
      <c r="F134802" s="195"/>
      <c r="G134802" s="196"/>
      <c r="H134802" s="192"/>
    </row>
    <row r="134803" spans="6:8" x14ac:dyDescent="0.2">
      <c r="F134803" s="195"/>
      <c r="G134803" s="196"/>
      <c r="H134803" s="192"/>
    </row>
    <row r="134804" spans="6:8" x14ac:dyDescent="0.2">
      <c r="F134804" s="195"/>
      <c r="G134804" s="196"/>
      <c r="H134804" s="192"/>
    </row>
    <row r="134805" spans="6:8" x14ac:dyDescent="0.2">
      <c r="F134805" s="195"/>
      <c r="G134805" s="196"/>
      <c r="H134805" s="192"/>
    </row>
    <row r="134806" spans="6:8" x14ac:dyDescent="0.2">
      <c r="F134806" s="195"/>
      <c r="G134806" s="196"/>
      <c r="H134806" s="192"/>
    </row>
    <row r="134807" spans="6:8" x14ac:dyDescent="0.2">
      <c r="F134807" s="195"/>
      <c r="G134807" s="196"/>
      <c r="H134807" s="192"/>
    </row>
    <row r="134808" spans="6:8" x14ac:dyDescent="0.2">
      <c r="F134808" s="195"/>
      <c r="G134808" s="196"/>
      <c r="H134808" s="192"/>
    </row>
    <row r="134809" spans="6:8" x14ac:dyDescent="0.2">
      <c r="F134809" s="195"/>
      <c r="G134809" s="196"/>
      <c r="H134809" s="192"/>
    </row>
    <row r="134810" spans="6:8" x14ac:dyDescent="0.2">
      <c r="F134810" s="195"/>
      <c r="G134810" s="196"/>
      <c r="H134810" s="192"/>
    </row>
    <row r="134811" spans="6:8" x14ac:dyDescent="0.2">
      <c r="F134811" s="195"/>
      <c r="G134811" s="196"/>
      <c r="H134811" s="192"/>
    </row>
    <row r="134812" spans="6:8" x14ac:dyDescent="0.2">
      <c r="F134812" s="195"/>
      <c r="G134812" s="196"/>
      <c r="H134812" s="192"/>
    </row>
    <row r="134813" spans="6:8" x14ac:dyDescent="0.2">
      <c r="F134813" s="195"/>
      <c r="G134813" s="196"/>
      <c r="H134813" s="192"/>
    </row>
    <row r="134814" spans="6:8" x14ac:dyDescent="0.2">
      <c r="F134814" s="195"/>
      <c r="G134814" s="196"/>
      <c r="H134814" s="192"/>
    </row>
    <row r="134815" spans="6:8" x14ac:dyDescent="0.2">
      <c r="F134815" s="195"/>
      <c r="G134815" s="196"/>
      <c r="H134815" s="192"/>
    </row>
    <row r="134816" spans="6:8" x14ac:dyDescent="0.2">
      <c r="F134816" s="195"/>
      <c r="G134816" s="196"/>
      <c r="H134816" s="192"/>
    </row>
    <row r="134817" spans="6:8" x14ac:dyDescent="0.2">
      <c r="F134817" s="195"/>
      <c r="G134817" s="196"/>
      <c r="H134817" s="192"/>
    </row>
    <row r="134818" spans="6:8" x14ac:dyDescent="0.2">
      <c r="F134818" s="195"/>
      <c r="G134818" s="196"/>
      <c r="H134818" s="192"/>
    </row>
    <row r="134819" spans="6:8" x14ac:dyDescent="0.2">
      <c r="F134819" s="195"/>
      <c r="G134819" s="196"/>
      <c r="H134819" s="192"/>
    </row>
    <row r="134820" spans="6:8" x14ac:dyDescent="0.2">
      <c r="F134820" s="195"/>
      <c r="G134820" s="196"/>
      <c r="H134820" s="192"/>
    </row>
    <row r="134821" spans="6:8" x14ac:dyDescent="0.2">
      <c r="F134821" s="195"/>
      <c r="G134821" s="196"/>
      <c r="H134821" s="192"/>
    </row>
    <row r="134822" spans="6:8" x14ac:dyDescent="0.2">
      <c r="F134822" s="195"/>
      <c r="G134822" s="196"/>
      <c r="H134822" s="192"/>
    </row>
    <row r="134823" spans="6:8" x14ac:dyDescent="0.2">
      <c r="F134823" s="195"/>
      <c r="G134823" s="196"/>
      <c r="H134823" s="192"/>
    </row>
    <row r="134824" spans="6:8" x14ac:dyDescent="0.2">
      <c r="F134824" s="195"/>
      <c r="G134824" s="196"/>
      <c r="H134824" s="192"/>
    </row>
    <row r="134825" spans="6:8" x14ac:dyDescent="0.2">
      <c r="F134825" s="195"/>
      <c r="G134825" s="196"/>
      <c r="H134825" s="192"/>
    </row>
    <row r="134826" spans="6:8" x14ac:dyDescent="0.2">
      <c r="F134826" s="195"/>
      <c r="G134826" s="196"/>
      <c r="H134826" s="192"/>
    </row>
    <row r="134827" spans="6:8" x14ac:dyDescent="0.2">
      <c r="F134827" s="195"/>
      <c r="G134827" s="196"/>
      <c r="H134827" s="192"/>
    </row>
    <row r="134828" spans="6:8" x14ac:dyDescent="0.2">
      <c r="F134828" s="195"/>
      <c r="G134828" s="196"/>
      <c r="H134828" s="192"/>
    </row>
    <row r="134829" spans="6:8" x14ac:dyDescent="0.2">
      <c r="F134829" s="195"/>
      <c r="G134829" s="196"/>
      <c r="H134829" s="192"/>
    </row>
    <row r="134830" spans="6:8" x14ac:dyDescent="0.2">
      <c r="F134830" s="195"/>
      <c r="G134830" s="196"/>
      <c r="H134830" s="192"/>
    </row>
    <row r="134831" spans="6:8" x14ac:dyDescent="0.2">
      <c r="F134831" s="195"/>
      <c r="G134831" s="196"/>
      <c r="H134831" s="192"/>
    </row>
    <row r="134832" spans="6:8" x14ac:dyDescent="0.2">
      <c r="F134832" s="195"/>
      <c r="G134832" s="196"/>
      <c r="H134832" s="192"/>
    </row>
    <row r="134833" spans="6:8" x14ac:dyDescent="0.2">
      <c r="F134833" s="195"/>
      <c r="G134833" s="196"/>
      <c r="H134833" s="192"/>
    </row>
    <row r="134834" spans="6:8" x14ac:dyDescent="0.2">
      <c r="F134834" s="195"/>
      <c r="G134834" s="196"/>
      <c r="H134834" s="192"/>
    </row>
    <row r="134835" spans="6:8" x14ac:dyDescent="0.2">
      <c r="F134835" s="195"/>
      <c r="G134835" s="196"/>
      <c r="H134835" s="192"/>
    </row>
    <row r="134836" spans="6:8" x14ac:dyDescent="0.2">
      <c r="F134836" s="195"/>
      <c r="G134836" s="196"/>
      <c r="H134836" s="192"/>
    </row>
    <row r="134837" spans="6:8" x14ac:dyDescent="0.2">
      <c r="F134837" s="195"/>
      <c r="G134837" s="196"/>
      <c r="H134837" s="192"/>
    </row>
    <row r="134838" spans="6:8" x14ac:dyDescent="0.2">
      <c r="F134838" s="195"/>
      <c r="G134838" s="196"/>
      <c r="H134838" s="192"/>
    </row>
    <row r="134839" spans="6:8" x14ac:dyDescent="0.2">
      <c r="F134839" s="195"/>
      <c r="G134839" s="196"/>
      <c r="H134839" s="192"/>
    </row>
    <row r="134840" spans="6:8" x14ac:dyDescent="0.2">
      <c r="F134840" s="195"/>
      <c r="G134840" s="196"/>
      <c r="H134840" s="192"/>
    </row>
    <row r="134841" spans="6:8" x14ac:dyDescent="0.2">
      <c r="F134841" s="195"/>
      <c r="G134841" s="196"/>
      <c r="H134841" s="192"/>
    </row>
    <row r="134842" spans="6:8" x14ac:dyDescent="0.2">
      <c r="F134842" s="195"/>
      <c r="G134842" s="196"/>
      <c r="H134842" s="192"/>
    </row>
    <row r="134843" spans="6:8" x14ac:dyDescent="0.2">
      <c r="F134843" s="195"/>
      <c r="G134843" s="196"/>
      <c r="H134843" s="192"/>
    </row>
    <row r="134844" spans="6:8" x14ac:dyDescent="0.2">
      <c r="F134844" s="195"/>
      <c r="G134844" s="196"/>
      <c r="H134844" s="192"/>
    </row>
    <row r="134845" spans="6:8" x14ac:dyDescent="0.2">
      <c r="F134845" s="195"/>
      <c r="G134845" s="196"/>
      <c r="H134845" s="192"/>
    </row>
    <row r="134846" spans="6:8" x14ac:dyDescent="0.2">
      <c r="F134846" s="195"/>
      <c r="G134846" s="196"/>
      <c r="H134846" s="192"/>
    </row>
    <row r="134847" spans="6:8" x14ac:dyDescent="0.2">
      <c r="F134847" s="195"/>
      <c r="G134847" s="196"/>
      <c r="H134847" s="192"/>
    </row>
    <row r="134848" spans="6:8" x14ac:dyDescent="0.2">
      <c r="F134848" s="195"/>
      <c r="G134848" s="196"/>
      <c r="H134848" s="192"/>
    </row>
    <row r="134849" spans="6:8" x14ac:dyDescent="0.2">
      <c r="F134849" s="195"/>
      <c r="G134849" s="196"/>
      <c r="H134849" s="192"/>
    </row>
    <row r="134850" spans="6:8" x14ac:dyDescent="0.2">
      <c r="F134850" s="195"/>
      <c r="G134850" s="196"/>
      <c r="H134850" s="192"/>
    </row>
    <row r="134851" spans="6:8" x14ac:dyDescent="0.2">
      <c r="F134851" s="195"/>
      <c r="G134851" s="196"/>
      <c r="H134851" s="192"/>
    </row>
    <row r="134852" spans="6:8" x14ac:dyDescent="0.2">
      <c r="F134852" s="195"/>
      <c r="G134852" s="196"/>
      <c r="H134852" s="192"/>
    </row>
    <row r="134853" spans="6:8" x14ac:dyDescent="0.2">
      <c r="F134853" s="195"/>
      <c r="G134853" s="196"/>
      <c r="H134853" s="192"/>
    </row>
    <row r="134854" spans="6:8" x14ac:dyDescent="0.2">
      <c r="F134854" s="195"/>
      <c r="G134854" s="196"/>
      <c r="H134854" s="192"/>
    </row>
    <row r="134855" spans="6:8" x14ac:dyDescent="0.2">
      <c r="F134855" s="195"/>
      <c r="G134855" s="196"/>
      <c r="H134855" s="192"/>
    </row>
    <row r="134856" spans="6:8" x14ac:dyDescent="0.2">
      <c r="F134856" s="195"/>
      <c r="G134856" s="196"/>
      <c r="H134856" s="192"/>
    </row>
    <row r="134857" spans="6:8" x14ac:dyDescent="0.2">
      <c r="F134857" s="195"/>
      <c r="G134857" s="196"/>
      <c r="H134857" s="192"/>
    </row>
    <row r="134858" spans="6:8" x14ac:dyDescent="0.2">
      <c r="F134858" s="195"/>
      <c r="G134858" s="196"/>
      <c r="H134858" s="192"/>
    </row>
    <row r="134859" spans="6:8" x14ac:dyDescent="0.2">
      <c r="F134859" s="195"/>
      <c r="G134859" s="196"/>
      <c r="H134859" s="192"/>
    </row>
    <row r="134860" spans="6:8" x14ac:dyDescent="0.2">
      <c r="F134860" s="195"/>
      <c r="G134860" s="196"/>
      <c r="H134860" s="192"/>
    </row>
    <row r="134861" spans="6:8" x14ac:dyDescent="0.2">
      <c r="F134861" s="195"/>
      <c r="G134861" s="196"/>
      <c r="H134861" s="192"/>
    </row>
    <row r="134862" spans="6:8" x14ac:dyDescent="0.2">
      <c r="F134862" s="195"/>
      <c r="G134862" s="196"/>
      <c r="H134862" s="192"/>
    </row>
    <row r="134863" spans="6:8" x14ac:dyDescent="0.2">
      <c r="F134863" s="195"/>
      <c r="G134863" s="196"/>
      <c r="H134863" s="192"/>
    </row>
    <row r="134864" spans="6:8" x14ac:dyDescent="0.2">
      <c r="F134864" s="195"/>
      <c r="G134864" s="196"/>
      <c r="H134864" s="192"/>
    </row>
    <row r="134865" spans="6:8" x14ac:dyDescent="0.2">
      <c r="F134865" s="195"/>
      <c r="G134865" s="196"/>
      <c r="H134865" s="192"/>
    </row>
    <row r="134866" spans="6:8" x14ac:dyDescent="0.2">
      <c r="F134866" s="195"/>
      <c r="G134866" s="196"/>
      <c r="H134866" s="192"/>
    </row>
    <row r="134867" spans="6:8" x14ac:dyDescent="0.2">
      <c r="F134867" s="195"/>
      <c r="G134867" s="196"/>
      <c r="H134867" s="192"/>
    </row>
    <row r="134868" spans="6:8" x14ac:dyDescent="0.2">
      <c r="F134868" s="195"/>
      <c r="G134868" s="196"/>
      <c r="H134868" s="192"/>
    </row>
    <row r="134869" spans="6:8" x14ac:dyDescent="0.2">
      <c r="F134869" s="195"/>
      <c r="G134869" s="196"/>
      <c r="H134869" s="192"/>
    </row>
    <row r="134870" spans="6:8" x14ac:dyDescent="0.2">
      <c r="F134870" s="195"/>
      <c r="G134870" s="196"/>
      <c r="H134870" s="192"/>
    </row>
    <row r="134871" spans="6:8" x14ac:dyDescent="0.2">
      <c r="F134871" s="195"/>
      <c r="G134871" s="196"/>
      <c r="H134871" s="192"/>
    </row>
    <row r="134872" spans="6:8" x14ac:dyDescent="0.2">
      <c r="F134872" s="195"/>
      <c r="G134872" s="196"/>
      <c r="H134872" s="192"/>
    </row>
    <row r="134873" spans="6:8" x14ac:dyDescent="0.2">
      <c r="F134873" s="195"/>
      <c r="G134873" s="196"/>
      <c r="H134873" s="192"/>
    </row>
    <row r="134874" spans="6:8" x14ac:dyDescent="0.2">
      <c r="F134874" s="195"/>
      <c r="G134874" s="196"/>
      <c r="H134874" s="192"/>
    </row>
    <row r="134875" spans="6:8" x14ac:dyDescent="0.2">
      <c r="F134875" s="195"/>
      <c r="G134875" s="196"/>
      <c r="H134875" s="192"/>
    </row>
    <row r="134876" spans="6:8" x14ac:dyDescent="0.2">
      <c r="F134876" s="195"/>
      <c r="G134876" s="196"/>
      <c r="H134876" s="192"/>
    </row>
    <row r="134877" spans="6:8" x14ac:dyDescent="0.2">
      <c r="F134877" s="195"/>
      <c r="G134877" s="196"/>
      <c r="H134877" s="192"/>
    </row>
    <row r="134878" spans="6:8" x14ac:dyDescent="0.2">
      <c r="F134878" s="195"/>
      <c r="G134878" s="196"/>
      <c r="H134878" s="192"/>
    </row>
    <row r="134879" spans="6:8" x14ac:dyDescent="0.2">
      <c r="F134879" s="195"/>
      <c r="G134879" s="196"/>
      <c r="H134879" s="192"/>
    </row>
    <row r="134880" spans="6:8" x14ac:dyDescent="0.2">
      <c r="F134880" s="195"/>
      <c r="G134880" s="196"/>
      <c r="H134880" s="192"/>
    </row>
    <row r="134881" spans="6:8" x14ac:dyDescent="0.2">
      <c r="F134881" s="195"/>
      <c r="G134881" s="196"/>
      <c r="H134881" s="192"/>
    </row>
    <row r="134882" spans="6:8" x14ac:dyDescent="0.2">
      <c r="F134882" s="195"/>
      <c r="G134882" s="196"/>
      <c r="H134882" s="192"/>
    </row>
    <row r="134883" spans="6:8" x14ac:dyDescent="0.2">
      <c r="F134883" s="195"/>
      <c r="G134883" s="196"/>
      <c r="H134883" s="192"/>
    </row>
    <row r="134884" spans="6:8" x14ac:dyDescent="0.2">
      <c r="F134884" s="195"/>
      <c r="G134884" s="196"/>
      <c r="H134884" s="192"/>
    </row>
    <row r="134885" spans="6:8" x14ac:dyDescent="0.2">
      <c r="F134885" s="195"/>
      <c r="G134885" s="196"/>
      <c r="H134885" s="192"/>
    </row>
    <row r="134886" spans="6:8" x14ac:dyDescent="0.2">
      <c r="F134886" s="195"/>
      <c r="G134886" s="196"/>
      <c r="H134886" s="192"/>
    </row>
    <row r="134887" spans="6:8" x14ac:dyDescent="0.2">
      <c r="F134887" s="195"/>
      <c r="G134887" s="196"/>
      <c r="H134887" s="192"/>
    </row>
    <row r="134888" spans="6:8" x14ac:dyDescent="0.2">
      <c r="F134888" s="195"/>
      <c r="G134888" s="196"/>
      <c r="H134888" s="192"/>
    </row>
    <row r="134889" spans="6:8" x14ac:dyDescent="0.2">
      <c r="F134889" s="195"/>
      <c r="G134889" s="196"/>
      <c r="H134889" s="192"/>
    </row>
    <row r="134890" spans="6:8" x14ac:dyDescent="0.2">
      <c r="F134890" s="195"/>
      <c r="G134890" s="196"/>
      <c r="H134890" s="192"/>
    </row>
    <row r="134891" spans="6:8" x14ac:dyDescent="0.2">
      <c r="F134891" s="195"/>
      <c r="G134891" s="196"/>
      <c r="H134891" s="192"/>
    </row>
    <row r="134892" spans="6:8" x14ac:dyDescent="0.2">
      <c r="F134892" s="195"/>
      <c r="G134892" s="196"/>
      <c r="H134892" s="192"/>
    </row>
    <row r="134893" spans="6:8" x14ac:dyDescent="0.2">
      <c r="F134893" s="195"/>
      <c r="G134893" s="196"/>
      <c r="H134893" s="192"/>
    </row>
    <row r="134894" spans="6:8" x14ac:dyDescent="0.2">
      <c r="F134894" s="195"/>
      <c r="G134894" s="196"/>
      <c r="H134894" s="192"/>
    </row>
    <row r="134895" spans="6:8" x14ac:dyDescent="0.2">
      <c r="F134895" s="195"/>
      <c r="G134895" s="196"/>
      <c r="H134895" s="192"/>
    </row>
    <row r="134896" spans="6:8" x14ac:dyDescent="0.2">
      <c r="F134896" s="195"/>
      <c r="G134896" s="196"/>
      <c r="H134896" s="192"/>
    </row>
    <row r="134897" spans="6:8" x14ac:dyDescent="0.2">
      <c r="F134897" s="195"/>
      <c r="G134897" s="196"/>
      <c r="H134897" s="192"/>
    </row>
    <row r="134898" spans="6:8" x14ac:dyDescent="0.2">
      <c r="F134898" s="195"/>
      <c r="G134898" s="196"/>
      <c r="H134898" s="192"/>
    </row>
    <row r="134899" spans="6:8" x14ac:dyDescent="0.2">
      <c r="F134899" s="195"/>
      <c r="G134899" s="196"/>
      <c r="H134899" s="192"/>
    </row>
    <row r="134900" spans="6:8" x14ac:dyDescent="0.2">
      <c r="F134900" s="195"/>
      <c r="G134900" s="196"/>
      <c r="H134900" s="192"/>
    </row>
    <row r="134901" spans="6:8" x14ac:dyDescent="0.2">
      <c r="F134901" s="195"/>
      <c r="G134901" s="196"/>
      <c r="H134901" s="192"/>
    </row>
    <row r="134902" spans="6:8" x14ac:dyDescent="0.2">
      <c r="F134902" s="195"/>
      <c r="G134902" s="196"/>
      <c r="H134902" s="192"/>
    </row>
    <row r="134903" spans="6:8" x14ac:dyDescent="0.2">
      <c r="F134903" s="195"/>
      <c r="G134903" s="196"/>
      <c r="H134903" s="192"/>
    </row>
    <row r="134904" spans="6:8" x14ac:dyDescent="0.2">
      <c r="F134904" s="195"/>
      <c r="G134904" s="196"/>
      <c r="H134904" s="192"/>
    </row>
    <row r="134905" spans="6:8" x14ac:dyDescent="0.2">
      <c r="F134905" s="195"/>
      <c r="G134905" s="196"/>
      <c r="H134905" s="192"/>
    </row>
    <row r="134906" spans="6:8" x14ac:dyDescent="0.2">
      <c r="F134906" s="195"/>
      <c r="G134906" s="196"/>
      <c r="H134906" s="192"/>
    </row>
    <row r="134907" spans="6:8" x14ac:dyDescent="0.2">
      <c r="F134907" s="195"/>
      <c r="G134907" s="196"/>
      <c r="H134907" s="192"/>
    </row>
    <row r="134908" spans="6:8" x14ac:dyDescent="0.2">
      <c r="F134908" s="195"/>
      <c r="G134908" s="196"/>
      <c r="H134908" s="192"/>
    </row>
    <row r="134909" spans="6:8" x14ac:dyDescent="0.2">
      <c r="F134909" s="195"/>
      <c r="G134909" s="196"/>
      <c r="H134909" s="192"/>
    </row>
    <row r="134910" spans="6:8" x14ac:dyDescent="0.2">
      <c r="F134910" s="195"/>
      <c r="G134910" s="196"/>
      <c r="H134910" s="192"/>
    </row>
    <row r="134911" spans="6:8" x14ac:dyDescent="0.2">
      <c r="F134911" s="195"/>
      <c r="G134911" s="196"/>
      <c r="H134911" s="192"/>
    </row>
    <row r="134912" spans="6:8" x14ac:dyDescent="0.2">
      <c r="F134912" s="195"/>
      <c r="G134912" s="196"/>
      <c r="H134912" s="192"/>
    </row>
    <row r="134913" spans="6:8" x14ac:dyDescent="0.2">
      <c r="F134913" s="195"/>
      <c r="G134913" s="196"/>
      <c r="H134913" s="192"/>
    </row>
    <row r="134914" spans="6:8" x14ac:dyDescent="0.2">
      <c r="F134914" s="195"/>
      <c r="G134914" s="196"/>
      <c r="H134914" s="192"/>
    </row>
    <row r="134915" spans="6:8" x14ac:dyDescent="0.2">
      <c r="F134915" s="195"/>
      <c r="G134915" s="196"/>
      <c r="H134915" s="192"/>
    </row>
    <row r="134916" spans="6:8" x14ac:dyDescent="0.2">
      <c r="F134916" s="195"/>
      <c r="G134916" s="196"/>
      <c r="H134916" s="192"/>
    </row>
    <row r="134917" spans="6:8" x14ac:dyDescent="0.2">
      <c r="F134917" s="195"/>
      <c r="G134917" s="196"/>
      <c r="H134917" s="192"/>
    </row>
    <row r="134918" spans="6:8" x14ac:dyDescent="0.2">
      <c r="F134918" s="195"/>
      <c r="G134918" s="196"/>
      <c r="H134918" s="192"/>
    </row>
    <row r="134919" spans="6:8" x14ac:dyDescent="0.2">
      <c r="F134919" s="195"/>
      <c r="G134919" s="196"/>
      <c r="H134919" s="192"/>
    </row>
    <row r="134920" spans="6:8" x14ac:dyDescent="0.2">
      <c r="F134920" s="195"/>
      <c r="G134920" s="196"/>
      <c r="H134920" s="192"/>
    </row>
    <row r="134921" spans="6:8" x14ac:dyDescent="0.2">
      <c r="F134921" s="195"/>
      <c r="G134921" s="196"/>
      <c r="H134921" s="192"/>
    </row>
    <row r="134922" spans="6:8" x14ac:dyDescent="0.2">
      <c r="F134922" s="195"/>
      <c r="G134922" s="196"/>
      <c r="H134922" s="192"/>
    </row>
    <row r="134923" spans="6:8" x14ac:dyDescent="0.2">
      <c r="F134923" s="195"/>
      <c r="G134923" s="196"/>
      <c r="H134923" s="192"/>
    </row>
    <row r="134924" spans="6:8" x14ac:dyDescent="0.2">
      <c r="F134924" s="195"/>
      <c r="G134924" s="196"/>
      <c r="H134924" s="192"/>
    </row>
    <row r="134925" spans="6:8" x14ac:dyDescent="0.2">
      <c r="F134925" s="195"/>
      <c r="G134925" s="196"/>
      <c r="H134925" s="192"/>
    </row>
    <row r="134926" spans="6:8" x14ac:dyDescent="0.2">
      <c r="F134926" s="195"/>
      <c r="G134926" s="196"/>
      <c r="H134926" s="192"/>
    </row>
    <row r="134927" spans="6:8" x14ac:dyDescent="0.2">
      <c r="F134927" s="195"/>
      <c r="G134927" s="196"/>
      <c r="H134927" s="192"/>
    </row>
    <row r="134928" spans="6:8" x14ac:dyDescent="0.2">
      <c r="F134928" s="195"/>
      <c r="G134928" s="196"/>
      <c r="H134928" s="192"/>
    </row>
    <row r="134929" spans="6:8" x14ac:dyDescent="0.2">
      <c r="F134929" s="195"/>
      <c r="G134929" s="196"/>
      <c r="H134929" s="192"/>
    </row>
    <row r="134930" spans="6:8" x14ac:dyDescent="0.2">
      <c r="F134930" s="195"/>
      <c r="G134930" s="196"/>
      <c r="H134930" s="192"/>
    </row>
    <row r="134931" spans="6:8" x14ac:dyDescent="0.2">
      <c r="F134931" s="195"/>
      <c r="G134931" s="196"/>
      <c r="H134931" s="192"/>
    </row>
    <row r="134932" spans="6:8" x14ac:dyDescent="0.2">
      <c r="F134932" s="195"/>
      <c r="G134932" s="196"/>
      <c r="H134932" s="192"/>
    </row>
    <row r="134933" spans="6:8" x14ac:dyDescent="0.2">
      <c r="F134933" s="195"/>
      <c r="G134933" s="196"/>
      <c r="H134933" s="192"/>
    </row>
    <row r="134934" spans="6:8" x14ac:dyDescent="0.2">
      <c r="F134934" s="195"/>
      <c r="G134934" s="196"/>
      <c r="H134934" s="192"/>
    </row>
    <row r="134935" spans="6:8" x14ac:dyDescent="0.2">
      <c r="F134935" s="195"/>
      <c r="G134935" s="196"/>
      <c r="H134935" s="192"/>
    </row>
    <row r="134936" spans="6:8" x14ac:dyDescent="0.2">
      <c r="F134936" s="195"/>
      <c r="G134936" s="196"/>
      <c r="H134936" s="192"/>
    </row>
    <row r="134937" spans="6:8" x14ac:dyDescent="0.2">
      <c r="F134937" s="195"/>
      <c r="G134937" s="196"/>
      <c r="H134937" s="192"/>
    </row>
    <row r="134938" spans="6:8" x14ac:dyDescent="0.2">
      <c r="F134938" s="195"/>
      <c r="G134938" s="196"/>
      <c r="H134938" s="192"/>
    </row>
    <row r="134939" spans="6:8" x14ac:dyDescent="0.2">
      <c r="F134939" s="195"/>
      <c r="G134939" s="196"/>
      <c r="H134939" s="192"/>
    </row>
    <row r="134940" spans="6:8" x14ac:dyDescent="0.2">
      <c r="F134940" s="195"/>
      <c r="G134940" s="196"/>
      <c r="H134940" s="192"/>
    </row>
    <row r="134941" spans="6:8" x14ac:dyDescent="0.2">
      <c r="F134941" s="195"/>
      <c r="G134941" s="196"/>
      <c r="H134941" s="192"/>
    </row>
    <row r="134942" spans="6:8" x14ac:dyDescent="0.2">
      <c r="F134942" s="195"/>
      <c r="G134942" s="196"/>
      <c r="H134942" s="192"/>
    </row>
    <row r="134943" spans="6:8" x14ac:dyDescent="0.2">
      <c r="F134943" s="195"/>
      <c r="G134943" s="196"/>
      <c r="H134943" s="192"/>
    </row>
    <row r="134944" spans="6:8" x14ac:dyDescent="0.2">
      <c r="F134944" s="195"/>
      <c r="G134944" s="196"/>
      <c r="H134944" s="192"/>
    </row>
    <row r="134945" spans="6:8" x14ac:dyDescent="0.2">
      <c r="F134945" s="195"/>
      <c r="G134945" s="196"/>
      <c r="H134945" s="192"/>
    </row>
    <row r="134946" spans="6:8" x14ac:dyDescent="0.2">
      <c r="F134946" s="195"/>
      <c r="G134946" s="196"/>
      <c r="H134946" s="192"/>
    </row>
    <row r="134947" spans="6:8" x14ac:dyDescent="0.2">
      <c r="F134947" s="195"/>
      <c r="G134947" s="196"/>
      <c r="H134947" s="192"/>
    </row>
    <row r="134948" spans="6:8" x14ac:dyDescent="0.2">
      <c r="F134948" s="195"/>
      <c r="G134948" s="196"/>
      <c r="H134948" s="192"/>
    </row>
    <row r="134949" spans="6:8" x14ac:dyDescent="0.2">
      <c r="F134949" s="195"/>
      <c r="G134949" s="196"/>
      <c r="H134949" s="192"/>
    </row>
    <row r="134950" spans="6:8" x14ac:dyDescent="0.2">
      <c r="F134950" s="195"/>
      <c r="G134950" s="196"/>
      <c r="H134950" s="192"/>
    </row>
    <row r="134951" spans="6:8" x14ac:dyDescent="0.2">
      <c r="F134951" s="195"/>
      <c r="G134951" s="196"/>
      <c r="H134951" s="192"/>
    </row>
    <row r="134952" spans="6:8" x14ac:dyDescent="0.2">
      <c r="F134952" s="195"/>
      <c r="G134952" s="196"/>
      <c r="H134952" s="192"/>
    </row>
    <row r="134953" spans="6:8" x14ac:dyDescent="0.2">
      <c r="F134953" s="195"/>
      <c r="G134953" s="196"/>
      <c r="H134953" s="192"/>
    </row>
    <row r="134954" spans="6:8" x14ac:dyDescent="0.2">
      <c r="F134954" s="195"/>
      <c r="G134954" s="196"/>
      <c r="H134954" s="192"/>
    </row>
    <row r="134955" spans="6:8" x14ac:dyDescent="0.2">
      <c r="F134955" s="195"/>
      <c r="G134955" s="196"/>
      <c r="H134955" s="192"/>
    </row>
    <row r="134956" spans="6:8" x14ac:dyDescent="0.2">
      <c r="F134956" s="195"/>
      <c r="G134956" s="196"/>
      <c r="H134956" s="192"/>
    </row>
    <row r="134957" spans="6:8" x14ac:dyDescent="0.2">
      <c r="F134957" s="195"/>
      <c r="G134957" s="196"/>
      <c r="H134957" s="192"/>
    </row>
    <row r="134958" spans="6:8" x14ac:dyDescent="0.2">
      <c r="F134958" s="195"/>
      <c r="G134958" s="196"/>
      <c r="H134958" s="192"/>
    </row>
    <row r="134959" spans="6:8" x14ac:dyDescent="0.2">
      <c r="F134959" s="195"/>
      <c r="G134959" s="196"/>
      <c r="H134959" s="192"/>
    </row>
    <row r="134960" spans="6:8" x14ac:dyDescent="0.2">
      <c r="F134960" s="195"/>
      <c r="G134960" s="196"/>
      <c r="H134960" s="192"/>
    </row>
    <row r="134961" spans="6:8" x14ac:dyDescent="0.2">
      <c r="F134961" s="195"/>
      <c r="G134961" s="196"/>
      <c r="H134961" s="192"/>
    </row>
    <row r="134962" spans="6:8" x14ac:dyDescent="0.2">
      <c r="F134962" s="195"/>
      <c r="G134962" s="196"/>
      <c r="H134962" s="192"/>
    </row>
    <row r="134963" spans="6:8" x14ac:dyDescent="0.2">
      <c r="F134963" s="195"/>
      <c r="G134963" s="196"/>
      <c r="H134963" s="192"/>
    </row>
    <row r="134964" spans="6:8" x14ac:dyDescent="0.2">
      <c r="F134964" s="195"/>
      <c r="G134964" s="196"/>
      <c r="H134964" s="192"/>
    </row>
    <row r="134965" spans="6:8" x14ac:dyDescent="0.2">
      <c r="F134965" s="195"/>
      <c r="G134965" s="196"/>
      <c r="H134965" s="192"/>
    </row>
    <row r="134966" spans="6:8" x14ac:dyDescent="0.2">
      <c r="F134966" s="195"/>
      <c r="G134966" s="196"/>
      <c r="H134966" s="192"/>
    </row>
    <row r="134967" spans="6:8" x14ac:dyDescent="0.2">
      <c r="F134967" s="195"/>
      <c r="G134967" s="196"/>
      <c r="H134967" s="192"/>
    </row>
    <row r="134968" spans="6:8" x14ac:dyDescent="0.2">
      <c r="F134968" s="195"/>
      <c r="G134968" s="196"/>
      <c r="H134968" s="192"/>
    </row>
    <row r="134969" spans="6:8" x14ac:dyDescent="0.2">
      <c r="F134969" s="195"/>
      <c r="G134969" s="196"/>
      <c r="H134969" s="192"/>
    </row>
    <row r="134970" spans="6:8" x14ac:dyDescent="0.2">
      <c r="F134970" s="195"/>
      <c r="G134970" s="196"/>
      <c r="H134970" s="192"/>
    </row>
    <row r="134971" spans="6:8" x14ac:dyDescent="0.2">
      <c r="F134971" s="195"/>
      <c r="G134971" s="196"/>
      <c r="H134971" s="192"/>
    </row>
    <row r="134972" spans="6:8" x14ac:dyDescent="0.2">
      <c r="F134972" s="195"/>
      <c r="G134972" s="196"/>
      <c r="H134972" s="192"/>
    </row>
    <row r="134973" spans="6:8" x14ac:dyDescent="0.2">
      <c r="F134973" s="195"/>
      <c r="G134973" s="196"/>
      <c r="H134973" s="192"/>
    </row>
    <row r="134974" spans="6:8" x14ac:dyDescent="0.2">
      <c r="F134974" s="195"/>
      <c r="G134974" s="196"/>
      <c r="H134974" s="192"/>
    </row>
    <row r="134975" spans="6:8" x14ac:dyDescent="0.2">
      <c r="F134975" s="195"/>
      <c r="G134975" s="196"/>
      <c r="H134975" s="192"/>
    </row>
    <row r="134976" spans="6:8" x14ac:dyDescent="0.2">
      <c r="F134976" s="195"/>
      <c r="G134976" s="196"/>
      <c r="H134976" s="192"/>
    </row>
    <row r="134977" spans="6:8" x14ac:dyDescent="0.2">
      <c r="F134977" s="195"/>
      <c r="G134977" s="196"/>
      <c r="H134977" s="192"/>
    </row>
    <row r="134978" spans="6:8" x14ac:dyDescent="0.2">
      <c r="F134978" s="195"/>
      <c r="G134978" s="196"/>
      <c r="H134978" s="192"/>
    </row>
    <row r="134979" spans="6:8" x14ac:dyDescent="0.2">
      <c r="F134979" s="195"/>
      <c r="G134979" s="196"/>
      <c r="H134979" s="192"/>
    </row>
    <row r="134980" spans="6:8" x14ac:dyDescent="0.2">
      <c r="F134980" s="195"/>
      <c r="G134980" s="196"/>
      <c r="H134980" s="192"/>
    </row>
    <row r="134981" spans="6:8" x14ac:dyDescent="0.2">
      <c r="F134981" s="195"/>
      <c r="G134981" s="196"/>
      <c r="H134981" s="192"/>
    </row>
    <row r="134982" spans="6:8" x14ac:dyDescent="0.2">
      <c r="F134982" s="195"/>
      <c r="G134982" s="196"/>
      <c r="H134982" s="192"/>
    </row>
    <row r="134983" spans="6:8" x14ac:dyDescent="0.2">
      <c r="F134983" s="195"/>
      <c r="G134983" s="196"/>
      <c r="H134983" s="192"/>
    </row>
    <row r="134984" spans="6:8" x14ac:dyDescent="0.2">
      <c r="F134984" s="195"/>
      <c r="G134984" s="196"/>
      <c r="H134984" s="192"/>
    </row>
    <row r="134985" spans="6:8" x14ac:dyDescent="0.2">
      <c r="F134985" s="195"/>
      <c r="G134985" s="196"/>
      <c r="H134985" s="192"/>
    </row>
    <row r="134986" spans="6:8" x14ac:dyDescent="0.2">
      <c r="F134986" s="195"/>
      <c r="G134986" s="196"/>
      <c r="H134986" s="192"/>
    </row>
    <row r="134987" spans="6:8" x14ac:dyDescent="0.2">
      <c r="F134987" s="195"/>
      <c r="G134987" s="196"/>
      <c r="H134987" s="192"/>
    </row>
    <row r="134988" spans="6:8" x14ac:dyDescent="0.2">
      <c r="F134988" s="195"/>
      <c r="G134988" s="196"/>
      <c r="H134988" s="192"/>
    </row>
    <row r="134989" spans="6:8" x14ac:dyDescent="0.2">
      <c r="F134989" s="195"/>
      <c r="G134989" s="196"/>
      <c r="H134989" s="192"/>
    </row>
    <row r="134990" spans="6:8" x14ac:dyDescent="0.2">
      <c r="F134990" s="195"/>
      <c r="G134990" s="196"/>
      <c r="H134990" s="192"/>
    </row>
    <row r="134991" spans="6:8" x14ac:dyDescent="0.2">
      <c r="F134991" s="195"/>
      <c r="G134991" s="196"/>
      <c r="H134991" s="192"/>
    </row>
    <row r="134992" spans="6:8" x14ac:dyDescent="0.2">
      <c r="F134992" s="195"/>
      <c r="G134992" s="196"/>
      <c r="H134992" s="192"/>
    </row>
    <row r="134993" spans="6:8" x14ac:dyDescent="0.2">
      <c r="F134993" s="195"/>
      <c r="G134993" s="196"/>
      <c r="H134993" s="192"/>
    </row>
    <row r="134994" spans="6:8" x14ac:dyDescent="0.2">
      <c r="F134994" s="195"/>
      <c r="G134994" s="196"/>
      <c r="H134994" s="192"/>
    </row>
    <row r="134995" spans="6:8" x14ac:dyDescent="0.2">
      <c r="F134995" s="195"/>
      <c r="G134995" s="196"/>
      <c r="H134995" s="192"/>
    </row>
    <row r="134996" spans="6:8" x14ac:dyDescent="0.2">
      <c r="F134996" s="195"/>
      <c r="G134996" s="196"/>
      <c r="H134996" s="192"/>
    </row>
    <row r="134997" spans="6:8" x14ac:dyDescent="0.2">
      <c r="F134997" s="195"/>
      <c r="G134997" s="196"/>
      <c r="H134997" s="192"/>
    </row>
    <row r="134998" spans="6:8" x14ac:dyDescent="0.2">
      <c r="F134998" s="195"/>
      <c r="G134998" s="196"/>
      <c r="H134998" s="192"/>
    </row>
    <row r="134999" spans="6:8" x14ac:dyDescent="0.2">
      <c r="F134999" s="195"/>
      <c r="G134999" s="196"/>
      <c r="H134999" s="192"/>
    </row>
    <row r="135000" spans="6:8" x14ac:dyDescent="0.2">
      <c r="F135000" s="195"/>
      <c r="G135000" s="196"/>
      <c r="H135000" s="192"/>
    </row>
    <row r="135001" spans="6:8" x14ac:dyDescent="0.2">
      <c r="F135001" s="195"/>
      <c r="G135001" s="196"/>
      <c r="H135001" s="192"/>
    </row>
    <row r="135002" spans="6:8" x14ac:dyDescent="0.2">
      <c r="F135002" s="195"/>
      <c r="G135002" s="196"/>
      <c r="H135002" s="192"/>
    </row>
    <row r="135003" spans="6:8" x14ac:dyDescent="0.2">
      <c r="F135003" s="195"/>
      <c r="G135003" s="196"/>
      <c r="H135003" s="192"/>
    </row>
    <row r="135004" spans="6:8" x14ac:dyDescent="0.2">
      <c r="F135004" s="195"/>
      <c r="G135004" s="196"/>
      <c r="H135004" s="192"/>
    </row>
    <row r="135005" spans="6:8" x14ac:dyDescent="0.2">
      <c r="F135005" s="195"/>
      <c r="G135005" s="196"/>
      <c r="H135005" s="192"/>
    </row>
    <row r="135006" spans="6:8" x14ac:dyDescent="0.2">
      <c r="F135006" s="195"/>
      <c r="G135006" s="196"/>
      <c r="H135006" s="192"/>
    </row>
    <row r="135007" spans="6:8" x14ac:dyDescent="0.2">
      <c r="F135007" s="195"/>
      <c r="G135007" s="196"/>
      <c r="H135007" s="192"/>
    </row>
    <row r="135008" spans="6:8" x14ac:dyDescent="0.2">
      <c r="F135008" s="195"/>
      <c r="G135008" s="196"/>
      <c r="H135008" s="192"/>
    </row>
    <row r="135009" spans="6:8" x14ac:dyDescent="0.2">
      <c r="F135009" s="195"/>
      <c r="G135009" s="196"/>
      <c r="H135009" s="192"/>
    </row>
    <row r="135010" spans="6:8" x14ac:dyDescent="0.2">
      <c r="F135010" s="195"/>
      <c r="G135010" s="196"/>
      <c r="H135010" s="192"/>
    </row>
    <row r="135011" spans="6:8" x14ac:dyDescent="0.2">
      <c r="F135011" s="195"/>
      <c r="G135011" s="196"/>
      <c r="H135011" s="192"/>
    </row>
    <row r="135012" spans="6:8" x14ac:dyDescent="0.2">
      <c r="F135012" s="195"/>
      <c r="G135012" s="196"/>
      <c r="H135012" s="192"/>
    </row>
    <row r="135013" spans="6:8" x14ac:dyDescent="0.2">
      <c r="F135013" s="195"/>
      <c r="G135013" s="196"/>
      <c r="H135013" s="192"/>
    </row>
    <row r="135014" spans="6:8" x14ac:dyDescent="0.2">
      <c r="F135014" s="195"/>
      <c r="G135014" s="196"/>
      <c r="H135014" s="192"/>
    </row>
    <row r="135015" spans="6:8" x14ac:dyDescent="0.2">
      <c r="F135015" s="195"/>
      <c r="G135015" s="196"/>
      <c r="H135015" s="192"/>
    </row>
    <row r="135016" spans="6:8" x14ac:dyDescent="0.2">
      <c r="F135016" s="195"/>
      <c r="G135016" s="196"/>
      <c r="H135016" s="192"/>
    </row>
    <row r="135017" spans="6:8" x14ac:dyDescent="0.2">
      <c r="F135017" s="195"/>
      <c r="G135017" s="196"/>
      <c r="H135017" s="192"/>
    </row>
    <row r="135018" spans="6:8" x14ac:dyDescent="0.2">
      <c r="F135018" s="195"/>
      <c r="G135018" s="196"/>
      <c r="H135018" s="192"/>
    </row>
    <row r="135019" spans="6:8" x14ac:dyDescent="0.2">
      <c r="F135019" s="195"/>
      <c r="G135019" s="196"/>
      <c r="H135019" s="192"/>
    </row>
    <row r="135020" spans="6:8" x14ac:dyDescent="0.2">
      <c r="F135020" s="195"/>
      <c r="G135020" s="196"/>
      <c r="H135020" s="192"/>
    </row>
    <row r="135021" spans="6:8" x14ac:dyDescent="0.2">
      <c r="F135021" s="195"/>
      <c r="G135021" s="196"/>
      <c r="H135021" s="192"/>
    </row>
    <row r="135022" spans="6:8" x14ac:dyDescent="0.2">
      <c r="F135022" s="195"/>
      <c r="G135022" s="196"/>
      <c r="H135022" s="192"/>
    </row>
    <row r="135023" spans="6:8" x14ac:dyDescent="0.2">
      <c r="F135023" s="195"/>
      <c r="G135023" s="196"/>
      <c r="H135023" s="192"/>
    </row>
    <row r="135024" spans="6:8" x14ac:dyDescent="0.2">
      <c r="F135024" s="195"/>
      <c r="G135024" s="196"/>
      <c r="H135024" s="192"/>
    </row>
    <row r="135025" spans="6:8" x14ac:dyDescent="0.2">
      <c r="F135025" s="195"/>
      <c r="G135025" s="196"/>
      <c r="H135025" s="192"/>
    </row>
    <row r="135026" spans="6:8" x14ac:dyDescent="0.2">
      <c r="F135026" s="195"/>
      <c r="G135026" s="196"/>
      <c r="H135026" s="192"/>
    </row>
    <row r="135027" spans="6:8" x14ac:dyDescent="0.2">
      <c r="F135027" s="195"/>
      <c r="G135027" s="196"/>
      <c r="H135027" s="192"/>
    </row>
    <row r="135028" spans="6:8" x14ac:dyDescent="0.2">
      <c r="F135028" s="195"/>
      <c r="G135028" s="196"/>
      <c r="H135028" s="192"/>
    </row>
    <row r="135029" spans="6:8" x14ac:dyDescent="0.2">
      <c r="F135029" s="195"/>
      <c r="G135029" s="196"/>
      <c r="H135029" s="192"/>
    </row>
    <row r="135030" spans="6:8" x14ac:dyDescent="0.2">
      <c r="F135030" s="195"/>
      <c r="G135030" s="196"/>
      <c r="H135030" s="192"/>
    </row>
    <row r="135031" spans="6:8" x14ac:dyDescent="0.2">
      <c r="F135031" s="195"/>
      <c r="G135031" s="196"/>
      <c r="H135031" s="192"/>
    </row>
    <row r="135032" spans="6:8" x14ac:dyDescent="0.2">
      <c r="F135032" s="195"/>
      <c r="G135032" s="196"/>
      <c r="H135032" s="192"/>
    </row>
    <row r="135033" spans="6:8" x14ac:dyDescent="0.2">
      <c r="F135033" s="195"/>
      <c r="G135033" s="196"/>
      <c r="H135033" s="192"/>
    </row>
    <row r="135034" spans="6:8" x14ac:dyDescent="0.2">
      <c r="F135034" s="195"/>
      <c r="G135034" s="196"/>
      <c r="H135034" s="192"/>
    </row>
    <row r="135035" spans="6:8" x14ac:dyDescent="0.2">
      <c r="F135035" s="195"/>
      <c r="G135035" s="196"/>
      <c r="H135035" s="192"/>
    </row>
    <row r="135036" spans="6:8" x14ac:dyDescent="0.2">
      <c r="F135036" s="195"/>
      <c r="G135036" s="196"/>
      <c r="H135036" s="192"/>
    </row>
    <row r="135037" spans="6:8" x14ac:dyDescent="0.2">
      <c r="F135037" s="195"/>
      <c r="G135037" s="196"/>
      <c r="H135037" s="192"/>
    </row>
    <row r="135038" spans="6:8" x14ac:dyDescent="0.2">
      <c r="F135038" s="195"/>
      <c r="G135038" s="196"/>
      <c r="H135038" s="192"/>
    </row>
    <row r="135039" spans="6:8" x14ac:dyDescent="0.2">
      <c r="F135039" s="195"/>
      <c r="G135039" s="196"/>
      <c r="H135039" s="192"/>
    </row>
    <row r="135040" spans="6:8" x14ac:dyDescent="0.2">
      <c r="F135040" s="195"/>
      <c r="G135040" s="196"/>
      <c r="H135040" s="192"/>
    </row>
    <row r="135041" spans="6:8" x14ac:dyDescent="0.2">
      <c r="F135041" s="195"/>
      <c r="G135041" s="196"/>
      <c r="H135041" s="192"/>
    </row>
    <row r="135042" spans="6:8" x14ac:dyDescent="0.2">
      <c r="F135042" s="195"/>
      <c r="G135042" s="196"/>
      <c r="H135042" s="192"/>
    </row>
    <row r="135043" spans="6:8" x14ac:dyDescent="0.2">
      <c r="F135043" s="195"/>
      <c r="G135043" s="196"/>
      <c r="H135043" s="192"/>
    </row>
    <row r="135044" spans="6:8" x14ac:dyDescent="0.2">
      <c r="F135044" s="195"/>
      <c r="G135044" s="196"/>
      <c r="H135044" s="192"/>
    </row>
    <row r="135045" spans="6:8" x14ac:dyDescent="0.2">
      <c r="F135045" s="195"/>
      <c r="G135045" s="196"/>
      <c r="H135045" s="192"/>
    </row>
    <row r="135046" spans="6:8" x14ac:dyDescent="0.2">
      <c r="F135046" s="195"/>
      <c r="G135046" s="196"/>
      <c r="H135046" s="192"/>
    </row>
    <row r="135047" spans="6:8" x14ac:dyDescent="0.2">
      <c r="F135047" s="195"/>
      <c r="G135047" s="196"/>
      <c r="H135047" s="192"/>
    </row>
    <row r="135048" spans="6:8" x14ac:dyDescent="0.2">
      <c r="F135048" s="195"/>
      <c r="G135048" s="196"/>
      <c r="H135048" s="192"/>
    </row>
    <row r="135049" spans="6:8" x14ac:dyDescent="0.2">
      <c r="F135049" s="195"/>
      <c r="G135049" s="196"/>
      <c r="H135049" s="192"/>
    </row>
    <row r="135050" spans="6:8" x14ac:dyDescent="0.2">
      <c r="F135050" s="195"/>
      <c r="G135050" s="196"/>
      <c r="H135050" s="192"/>
    </row>
    <row r="135051" spans="6:8" x14ac:dyDescent="0.2">
      <c r="F135051" s="195"/>
      <c r="G135051" s="196"/>
      <c r="H135051" s="192"/>
    </row>
    <row r="135052" spans="6:8" x14ac:dyDescent="0.2">
      <c r="F135052" s="195"/>
      <c r="G135052" s="196"/>
      <c r="H135052" s="192"/>
    </row>
    <row r="135053" spans="6:8" x14ac:dyDescent="0.2">
      <c r="F135053" s="195"/>
      <c r="G135053" s="196"/>
      <c r="H135053" s="192"/>
    </row>
    <row r="135054" spans="6:8" x14ac:dyDescent="0.2">
      <c r="F135054" s="195"/>
      <c r="G135054" s="196"/>
      <c r="H135054" s="192"/>
    </row>
    <row r="135055" spans="6:8" x14ac:dyDescent="0.2">
      <c r="F135055" s="195"/>
      <c r="G135055" s="196"/>
      <c r="H135055" s="192"/>
    </row>
    <row r="135056" spans="6:8" x14ac:dyDescent="0.2">
      <c r="F135056" s="195"/>
      <c r="G135056" s="196"/>
      <c r="H135056" s="192"/>
    </row>
    <row r="135057" spans="6:8" x14ac:dyDescent="0.2">
      <c r="F135057" s="195"/>
      <c r="G135057" s="196"/>
      <c r="H135057" s="192"/>
    </row>
    <row r="135058" spans="6:8" x14ac:dyDescent="0.2">
      <c r="F135058" s="195"/>
      <c r="G135058" s="196"/>
      <c r="H135058" s="192"/>
    </row>
    <row r="135059" spans="6:8" x14ac:dyDescent="0.2">
      <c r="F135059" s="195"/>
      <c r="G135059" s="196"/>
      <c r="H135059" s="192"/>
    </row>
    <row r="135060" spans="6:8" x14ac:dyDescent="0.2">
      <c r="F135060" s="195"/>
      <c r="G135060" s="196"/>
      <c r="H135060" s="192"/>
    </row>
    <row r="135061" spans="6:8" x14ac:dyDescent="0.2">
      <c r="F135061" s="195"/>
      <c r="G135061" s="196"/>
      <c r="H135061" s="192"/>
    </row>
    <row r="135062" spans="6:8" x14ac:dyDescent="0.2">
      <c r="F135062" s="195"/>
      <c r="G135062" s="196"/>
      <c r="H135062" s="192"/>
    </row>
    <row r="135063" spans="6:8" x14ac:dyDescent="0.2">
      <c r="F135063" s="195"/>
      <c r="G135063" s="196"/>
      <c r="H135063" s="192"/>
    </row>
    <row r="135064" spans="6:8" x14ac:dyDescent="0.2">
      <c r="F135064" s="195"/>
      <c r="G135064" s="196"/>
      <c r="H135064" s="192"/>
    </row>
    <row r="135065" spans="6:8" x14ac:dyDescent="0.2">
      <c r="F135065" s="195"/>
      <c r="G135065" s="196"/>
      <c r="H135065" s="192"/>
    </row>
    <row r="135066" spans="6:8" x14ac:dyDescent="0.2">
      <c r="F135066" s="195"/>
      <c r="G135066" s="196"/>
      <c r="H135066" s="192"/>
    </row>
    <row r="135067" spans="6:8" x14ac:dyDescent="0.2">
      <c r="F135067" s="195"/>
      <c r="G135067" s="196"/>
      <c r="H135067" s="192"/>
    </row>
    <row r="135068" spans="6:8" x14ac:dyDescent="0.2">
      <c r="F135068" s="195"/>
      <c r="G135068" s="196"/>
      <c r="H135068" s="192"/>
    </row>
    <row r="135069" spans="6:8" x14ac:dyDescent="0.2">
      <c r="F135069" s="195"/>
      <c r="G135069" s="196"/>
      <c r="H135069" s="192"/>
    </row>
    <row r="135070" spans="6:8" x14ac:dyDescent="0.2">
      <c r="F135070" s="195"/>
      <c r="G135070" s="196"/>
      <c r="H135070" s="192"/>
    </row>
    <row r="135071" spans="6:8" x14ac:dyDescent="0.2">
      <c r="F135071" s="195"/>
      <c r="G135071" s="196"/>
      <c r="H135071" s="192"/>
    </row>
    <row r="135072" spans="6:8" x14ac:dyDescent="0.2">
      <c r="F135072" s="195"/>
      <c r="G135072" s="196"/>
      <c r="H135072" s="192"/>
    </row>
    <row r="135073" spans="6:8" x14ac:dyDescent="0.2">
      <c r="F135073" s="195"/>
      <c r="G135073" s="196"/>
      <c r="H135073" s="192"/>
    </row>
    <row r="135074" spans="6:8" x14ac:dyDescent="0.2">
      <c r="F135074" s="195"/>
      <c r="G135074" s="196"/>
      <c r="H135074" s="192"/>
    </row>
    <row r="135075" spans="6:8" x14ac:dyDescent="0.2">
      <c r="F135075" s="195"/>
      <c r="G135075" s="196"/>
      <c r="H135075" s="192"/>
    </row>
    <row r="135076" spans="6:8" x14ac:dyDescent="0.2">
      <c r="F135076" s="195"/>
      <c r="G135076" s="196"/>
      <c r="H135076" s="192"/>
    </row>
    <row r="135077" spans="6:8" x14ac:dyDescent="0.2">
      <c r="F135077" s="195"/>
      <c r="G135077" s="196"/>
      <c r="H135077" s="192"/>
    </row>
    <row r="135078" spans="6:8" x14ac:dyDescent="0.2">
      <c r="F135078" s="195"/>
      <c r="G135078" s="196"/>
      <c r="H135078" s="192"/>
    </row>
    <row r="135079" spans="6:8" x14ac:dyDescent="0.2">
      <c r="F135079" s="195"/>
      <c r="G135079" s="196"/>
      <c r="H135079" s="192"/>
    </row>
    <row r="135080" spans="6:8" x14ac:dyDescent="0.2">
      <c r="F135080" s="195"/>
      <c r="G135080" s="196"/>
      <c r="H135080" s="192"/>
    </row>
    <row r="135081" spans="6:8" x14ac:dyDescent="0.2">
      <c r="F135081" s="195"/>
      <c r="G135081" s="196"/>
      <c r="H135081" s="192"/>
    </row>
    <row r="135082" spans="6:8" x14ac:dyDescent="0.2">
      <c r="F135082" s="195"/>
      <c r="G135082" s="196"/>
      <c r="H135082" s="192"/>
    </row>
    <row r="135083" spans="6:8" x14ac:dyDescent="0.2">
      <c r="F135083" s="195"/>
      <c r="G135083" s="196"/>
      <c r="H135083" s="192"/>
    </row>
    <row r="135084" spans="6:8" x14ac:dyDescent="0.2">
      <c r="F135084" s="195"/>
      <c r="G135084" s="196"/>
      <c r="H135084" s="192"/>
    </row>
    <row r="135085" spans="6:8" x14ac:dyDescent="0.2">
      <c r="F135085" s="195"/>
      <c r="G135085" s="196"/>
      <c r="H135085" s="192"/>
    </row>
    <row r="135086" spans="6:8" x14ac:dyDescent="0.2">
      <c r="F135086" s="195"/>
      <c r="G135086" s="196"/>
      <c r="H135086" s="192"/>
    </row>
    <row r="135087" spans="6:8" x14ac:dyDescent="0.2">
      <c r="F135087" s="195"/>
      <c r="G135087" s="196"/>
      <c r="H135087" s="192"/>
    </row>
    <row r="135088" spans="6:8" x14ac:dyDescent="0.2">
      <c r="F135088" s="195"/>
      <c r="G135088" s="196"/>
      <c r="H135088" s="192"/>
    </row>
    <row r="135089" spans="6:8" x14ac:dyDescent="0.2">
      <c r="F135089" s="195"/>
      <c r="G135089" s="196"/>
      <c r="H135089" s="192"/>
    </row>
    <row r="135090" spans="6:8" x14ac:dyDescent="0.2">
      <c r="F135090" s="195"/>
      <c r="G135090" s="196"/>
      <c r="H135090" s="192"/>
    </row>
    <row r="135091" spans="6:8" x14ac:dyDescent="0.2">
      <c r="F135091" s="195"/>
      <c r="G135091" s="196"/>
      <c r="H135091" s="192"/>
    </row>
    <row r="135092" spans="6:8" x14ac:dyDescent="0.2">
      <c r="F135092" s="195"/>
      <c r="G135092" s="196"/>
      <c r="H135092" s="192"/>
    </row>
    <row r="135093" spans="6:8" x14ac:dyDescent="0.2">
      <c r="F135093" s="195"/>
      <c r="G135093" s="196"/>
      <c r="H135093" s="192"/>
    </row>
    <row r="135094" spans="6:8" x14ac:dyDescent="0.2">
      <c r="F135094" s="195"/>
      <c r="G135094" s="196"/>
      <c r="H135094" s="192"/>
    </row>
    <row r="135095" spans="6:8" x14ac:dyDescent="0.2">
      <c r="F135095" s="195"/>
      <c r="G135095" s="196"/>
      <c r="H135095" s="192"/>
    </row>
    <row r="135096" spans="6:8" x14ac:dyDescent="0.2">
      <c r="F135096" s="195"/>
      <c r="G135096" s="196"/>
      <c r="H135096" s="192"/>
    </row>
    <row r="135097" spans="6:8" x14ac:dyDescent="0.2">
      <c r="F135097" s="195"/>
      <c r="G135097" s="196"/>
      <c r="H135097" s="192"/>
    </row>
    <row r="135098" spans="6:8" x14ac:dyDescent="0.2">
      <c r="F135098" s="195"/>
      <c r="G135098" s="196"/>
      <c r="H135098" s="192"/>
    </row>
    <row r="135099" spans="6:8" x14ac:dyDescent="0.2">
      <c r="F135099" s="195"/>
      <c r="G135099" s="196"/>
      <c r="H135099" s="192"/>
    </row>
    <row r="135100" spans="6:8" x14ac:dyDescent="0.2">
      <c r="F135100" s="195"/>
      <c r="G135100" s="196"/>
      <c r="H135100" s="192"/>
    </row>
    <row r="135101" spans="6:8" x14ac:dyDescent="0.2">
      <c r="F135101" s="195"/>
      <c r="G135101" s="196"/>
      <c r="H135101" s="192"/>
    </row>
    <row r="135102" spans="6:8" x14ac:dyDescent="0.2">
      <c r="F135102" s="195"/>
      <c r="G135102" s="196"/>
      <c r="H135102" s="192"/>
    </row>
    <row r="135103" spans="6:8" x14ac:dyDescent="0.2">
      <c r="F135103" s="195"/>
      <c r="G135103" s="196"/>
      <c r="H135103" s="192"/>
    </row>
    <row r="135104" spans="6:8" x14ac:dyDescent="0.2">
      <c r="F135104" s="195"/>
      <c r="G135104" s="196"/>
      <c r="H135104" s="192"/>
    </row>
    <row r="135105" spans="6:8" x14ac:dyDescent="0.2">
      <c r="F135105" s="195"/>
      <c r="G135105" s="196"/>
      <c r="H135105" s="192"/>
    </row>
    <row r="135106" spans="6:8" x14ac:dyDescent="0.2">
      <c r="F135106" s="195"/>
      <c r="G135106" s="196"/>
      <c r="H135106" s="192"/>
    </row>
    <row r="135107" spans="6:8" x14ac:dyDescent="0.2">
      <c r="F135107" s="195"/>
      <c r="G135107" s="196"/>
      <c r="H135107" s="192"/>
    </row>
    <row r="135108" spans="6:8" x14ac:dyDescent="0.2">
      <c r="F135108" s="195"/>
      <c r="G135108" s="196"/>
      <c r="H135108" s="192"/>
    </row>
    <row r="135109" spans="6:8" x14ac:dyDescent="0.2">
      <c r="F135109" s="195"/>
      <c r="G135109" s="196"/>
      <c r="H135109" s="192"/>
    </row>
    <row r="135110" spans="6:8" x14ac:dyDescent="0.2">
      <c r="F135110" s="195"/>
      <c r="G135110" s="196"/>
      <c r="H135110" s="192"/>
    </row>
    <row r="135111" spans="6:8" x14ac:dyDescent="0.2">
      <c r="F135111" s="195"/>
      <c r="G135111" s="196"/>
      <c r="H135111" s="192"/>
    </row>
    <row r="135112" spans="6:8" x14ac:dyDescent="0.2">
      <c r="F135112" s="195"/>
      <c r="G135112" s="196"/>
      <c r="H135112" s="192"/>
    </row>
    <row r="135113" spans="6:8" x14ac:dyDescent="0.2">
      <c r="F135113" s="195"/>
      <c r="G135113" s="196"/>
      <c r="H135113" s="192"/>
    </row>
    <row r="135114" spans="6:8" x14ac:dyDescent="0.2">
      <c r="F135114" s="195"/>
      <c r="G135114" s="196"/>
      <c r="H135114" s="192"/>
    </row>
    <row r="135115" spans="6:8" x14ac:dyDescent="0.2">
      <c r="F135115" s="195"/>
      <c r="G135115" s="196"/>
      <c r="H135115" s="192"/>
    </row>
    <row r="135116" spans="6:8" x14ac:dyDescent="0.2">
      <c r="F135116" s="195"/>
      <c r="G135116" s="196"/>
      <c r="H135116" s="192"/>
    </row>
    <row r="135117" spans="6:8" x14ac:dyDescent="0.2">
      <c r="F135117" s="195"/>
      <c r="G135117" s="196"/>
      <c r="H135117" s="192"/>
    </row>
    <row r="135118" spans="6:8" x14ac:dyDescent="0.2">
      <c r="F135118" s="195"/>
      <c r="G135118" s="196"/>
      <c r="H135118" s="192"/>
    </row>
    <row r="135119" spans="6:8" x14ac:dyDescent="0.2">
      <c r="F135119" s="195"/>
      <c r="G135119" s="196"/>
      <c r="H135119" s="192"/>
    </row>
    <row r="135120" spans="6:8" x14ac:dyDescent="0.2">
      <c r="F135120" s="195"/>
      <c r="G135120" s="196"/>
      <c r="H135120" s="192"/>
    </row>
    <row r="135121" spans="6:8" x14ac:dyDescent="0.2">
      <c r="F135121" s="195"/>
      <c r="G135121" s="196"/>
      <c r="H135121" s="192"/>
    </row>
    <row r="135122" spans="6:8" x14ac:dyDescent="0.2">
      <c r="F135122" s="195"/>
      <c r="G135122" s="196"/>
      <c r="H135122" s="192"/>
    </row>
    <row r="135123" spans="6:8" x14ac:dyDescent="0.2">
      <c r="F135123" s="195"/>
      <c r="G135123" s="196"/>
      <c r="H135123" s="192"/>
    </row>
    <row r="135124" spans="6:8" x14ac:dyDescent="0.2">
      <c r="F135124" s="195"/>
      <c r="G135124" s="196"/>
      <c r="H135124" s="192"/>
    </row>
    <row r="135125" spans="6:8" x14ac:dyDescent="0.2">
      <c r="F135125" s="195"/>
      <c r="G135125" s="196"/>
      <c r="H135125" s="192"/>
    </row>
    <row r="135126" spans="6:8" x14ac:dyDescent="0.2">
      <c r="F135126" s="195"/>
      <c r="G135126" s="196"/>
      <c r="H135126" s="192"/>
    </row>
    <row r="135127" spans="6:8" x14ac:dyDescent="0.2">
      <c r="F135127" s="195"/>
      <c r="G135127" s="196"/>
      <c r="H135127" s="192"/>
    </row>
    <row r="135128" spans="6:8" x14ac:dyDescent="0.2">
      <c r="F135128" s="195"/>
      <c r="G135128" s="196"/>
      <c r="H135128" s="192"/>
    </row>
    <row r="135129" spans="6:8" x14ac:dyDescent="0.2">
      <c r="F135129" s="195"/>
      <c r="G135129" s="196"/>
      <c r="H135129" s="192"/>
    </row>
    <row r="135130" spans="6:8" x14ac:dyDescent="0.2">
      <c r="F135130" s="195"/>
      <c r="G135130" s="196"/>
      <c r="H135130" s="192"/>
    </row>
    <row r="135131" spans="6:8" x14ac:dyDescent="0.2">
      <c r="F135131" s="195"/>
      <c r="G135131" s="196"/>
      <c r="H135131" s="192"/>
    </row>
    <row r="135132" spans="6:8" x14ac:dyDescent="0.2">
      <c r="F135132" s="195"/>
      <c r="G135132" s="196"/>
      <c r="H135132" s="192"/>
    </row>
    <row r="135133" spans="6:8" x14ac:dyDescent="0.2">
      <c r="F135133" s="195"/>
      <c r="G135133" s="196"/>
      <c r="H135133" s="192"/>
    </row>
    <row r="135134" spans="6:8" x14ac:dyDescent="0.2">
      <c r="F135134" s="195"/>
      <c r="G135134" s="196"/>
      <c r="H135134" s="192"/>
    </row>
    <row r="135135" spans="6:8" x14ac:dyDescent="0.2">
      <c r="F135135" s="195"/>
      <c r="G135135" s="196"/>
      <c r="H135135" s="192"/>
    </row>
    <row r="135136" spans="6:8" x14ac:dyDescent="0.2">
      <c r="F135136" s="195"/>
      <c r="G135136" s="196"/>
      <c r="H135136" s="192"/>
    </row>
    <row r="135137" spans="6:8" x14ac:dyDescent="0.2">
      <c r="F135137" s="195"/>
      <c r="G135137" s="196"/>
      <c r="H135137" s="192"/>
    </row>
    <row r="135138" spans="6:8" x14ac:dyDescent="0.2">
      <c r="F135138" s="195"/>
      <c r="G135138" s="196"/>
      <c r="H135138" s="192"/>
    </row>
    <row r="135139" spans="6:8" x14ac:dyDescent="0.2">
      <c r="F135139" s="195"/>
      <c r="G135139" s="196"/>
      <c r="H135139" s="192"/>
    </row>
    <row r="135140" spans="6:8" x14ac:dyDescent="0.2">
      <c r="F135140" s="195"/>
      <c r="G135140" s="196"/>
      <c r="H135140" s="192"/>
    </row>
    <row r="135141" spans="6:8" x14ac:dyDescent="0.2">
      <c r="F135141" s="195"/>
      <c r="G135141" s="196"/>
      <c r="H135141" s="192"/>
    </row>
    <row r="135142" spans="6:8" x14ac:dyDescent="0.2">
      <c r="F135142" s="195"/>
      <c r="G135142" s="196"/>
      <c r="H135142" s="192"/>
    </row>
    <row r="135143" spans="6:8" x14ac:dyDescent="0.2">
      <c r="F135143" s="195"/>
      <c r="G135143" s="196"/>
      <c r="H135143" s="192"/>
    </row>
    <row r="135144" spans="6:8" x14ac:dyDescent="0.2">
      <c r="F135144" s="195"/>
      <c r="G135144" s="196"/>
      <c r="H135144" s="192"/>
    </row>
    <row r="135145" spans="6:8" x14ac:dyDescent="0.2">
      <c r="F135145" s="195"/>
      <c r="G135145" s="196"/>
      <c r="H135145" s="192"/>
    </row>
    <row r="135146" spans="6:8" x14ac:dyDescent="0.2">
      <c r="F135146" s="195"/>
      <c r="G135146" s="196"/>
      <c r="H135146" s="192"/>
    </row>
    <row r="135147" spans="6:8" x14ac:dyDescent="0.2">
      <c r="F135147" s="195"/>
      <c r="G135147" s="196"/>
      <c r="H135147" s="192"/>
    </row>
    <row r="135148" spans="6:8" x14ac:dyDescent="0.2">
      <c r="F135148" s="195"/>
      <c r="G135148" s="196"/>
      <c r="H135148" s="192"/>
    </row>
    <row r="135149" spans="6:8" x14ac:dyDescent="0.2">
      <c r="F135149" s="195"/>
      <c r="G135149" s="196"/>
      <c r="H135149" s="192"/>
    </row>
    <row r="135150" spans="6:8" x14ac:dyDescent="0.2">
      <c r="F135150" s="195"/>
      <c r="G135150" s="196"/>
      <c r="H135150" s="192"/>
    </row>
    <row r="135151" spans="6:8" x14ac:dyDescent="0.2">
      <c r="F135151" s="195"/>
      <c r="G135151" s="196"/>
      <c r="H135151" s="192"/>
    </row>
    <row r="135152" spans="6:8" x14ac:dyDescent="0.2">
      <c r="F135152" s="195"/>
      <c r="G135152" s="196"/>
      <c r="H135152" s="192"/>
    </row>
    <row r="135153" spans="6:8" x14ac:dyDescent="0.2">
      <c r="F135153" s="195"/>
      <c r="G135153" s="196"/>
      <c r="H135153" s="192"/>
    </row>
    <row r="135154" spans="6:8" x14ac:dyDescent="0.2">
      <c r="F135154" s="195"/>
      <c r="G135154" s="196"/>
      <c r="H135154" s="192"/>
    </row>
    <row r="135155" spans="6:8" x14ac:dyDescent="0.2">
      <c r="F135155" s="195"/>
      <c r="G135155" s="196"/>
      <c r="H135155" s="192"/>
    </row>
    <row r="135156" spans="6:8" x14ac:dyDescent="0.2">
      <c r="F135156" s="195"/>
      <c r="G135156" s="196"/>
      <c r="H135156" s="192"/>
    </row>
    <row r="135157" spans="6:8" x14ac:dyDescent="0.2">
      <c r="F135157" s="195"/>
      <c r="G135157" s="196"/>
      <c r="H135157" s="192"/>
    </row>
    <row r="135158" spans="6:8" x14ac:dyDescent="0.2">
      <c r="F135158" s="195"/>
      <c r="G135158" s="196"/>
      <c r="H135158" s="192"/>
    </row>
    <row r="135159" spans="6:8" x14ac:dyDescent="0.2">
      <c r="F135159" s="195"/>
      <c r="G135159" s="196"/>
      <c r="H135159" s="192"/>
    </row>
    <row r="135160" spans="6:8" x14ac:dyDescent="0.2">
      <c r="F135160" s="195"/>
      <c r="G135160" s="196"/>
      <c r="H135160" s="192"/>
    </row>
    <row r="135161" spans="6:8" x14ac:dyDescent="0.2">
      <c r="F135161" s="195"/>
      <c r="G135161" s="196"/>
      <c r="H135161" s="192"/>
    </row>
    <row r="135162" spans="6:8" x14ac:dyDescent="0.2">
      <c r="F135162" s="195"/>
      <c r="G135162" s="196"/>
      <c r="H135162" s="192"/>
    </row>
    <row r="135163" spans="6:8" x14ac:dyDescent="0.2">
      <c r="F135163" s="195"/>
      <c r="G135163" s="196"/>
      <c r="H135163" s="192"/>
    </row>
    <row r="135164" spans="6:8" x14ac:dyDescent="0.2">
      <c r="F135164" s="195"/>
      <c r="G135164" s="196"/>
      <c r="H135164" s="192"/>
    </row>
    <row r="135165" spans="6:8" x14ac:dyDescent="0.2">
      <c r="F135165" s="195"/>
      <c r="G135165" s="196"/>
      <c r="H135165" s="192"/>
    </row>
    <row r="135166" spans="6:8" x14ac:dyDescent="0.2">
      <c r="F135166" s="195"/>
      <c r="G135166" s="196"/>
      <c r="H135166" s="192"/>
    </row>
    <row r="135167" spans="6:8" x14ac:dyDescent="0.2">
      <c r="F135167" s="195"/>
      <c r="G135167" s="196"/>
      <c r="H135167" s="192"/>
    </row>
    <row r="135168" spans="6:8" x14ac:dyDescent="0.2">
      <c r="F135168" s="195"/>
      <c r="G135168" s="196"/>
      <c r="H135168" s="192"/>
    </row>
    <row r="135169" spans="6:8" x14ac:dyDescent="0.2">
      <c r="F135169" s="195"/>
      <c r="G135169" s="196"/>
      <c r="H135169" s="192"/>
    </row>
    <row r="135170" spans="6:8" x14ac:dyDescent="0.2">
      <c r="F135170" s="195"/>
      <c r="G135170" s="196"/>
      <c r="H135170" s="192"/>
    </row>
    <row r="135171" spans="6:8" x14ac:dyDescent="0.2">
      <c r="F135171" s="195"/>
      <c r="G135171" s="196"/>
      <c r="H135171" s="192"/>
    </row>
    <row r="135172" spans="6:8" x14ac:dyDescent="0.2">
      <c r="F135172" s="195"/>
      <c r="G135172" s="196"/>
      <c r="H135172" s="192"/>
    </row>
    <row r="135173" spans="6:8" x14ac:dyDescent="0.2">
      <c r="F135173" s="195"/>
      <c r="G135173" s="196"/>
      <c r="H135173" s="192"/>
    </row>
    <row r="135174" spans="6:8" x14ac:dyDescent="0.2">
      <c r="F135174" s="195"/>
      <c r="G135174" s="196"/>
      <c r="H135174" s="192"/>
    </row>
    <row r="135175" spans="6:8" x14ac:dyDescent="0.2">
      <c r="F135175" s="195"/>
      <c r="G135175" s="196"/>
      <c r="H135175" s="192"/>
    </row>
    <row r="135176" spans="6:8" x14ac:dyDescent="0.2">
      <c r="F135176" s="195"/>
      <c r="G135176" s="196"/>
      <c r="H135176" s="192"/>
    </row>
    <row r="135177" spans="6:8" x14ac:dyDescent="0.2">
      <c r="F135177" s="195"/>
      <c r="G135177" s="196"/>
      <c r="H135177" s="192"/>
    </row>
    <row r="135178" spans="6:8" x14ac:dyDescent="0.2">
      <c r="F135178" s="195"/>
      <c r="G135178" s="196"/>
      <c r="H135178" s="192"/>
    </row>
    <row r="135179" spans="6:8" x14ac:dyDescent="0.2">
      <c r="F135179" s="195"/>
      <c r="G135179" s="196"/>
      <c r="H135179" s="192"/>
    </row>
    <row r="135180" spans="6:8" x14ac:dyDescent="0.2">
      <c r="F135180" s="195"/>
      <c r="G135180" s="196"/>
      <c r="H135180" s="192"/>
    </row>
    <row r="135181" spans="6:8" x14ac:dyDescent="0.2">
      <c r="F135181" s="195"/>
      <c r="G135181" s="196"/>
      <c r="H135181" s="192"/>
    </row>
    <row r="135182" spans="6:8" x14ac:dyDescent="0.2">
      <c r="F135182" s="195"/>
      <c r="G135182" s="196"/>
      <c r="H135182" s="192"/>
    </row>
    <row r="135183" spans="6:8" x14ac:dyDescent="0.2">
      <c r="F135183" s="195"/>
      <c r="G135183" s="196"/>
      <c r="H135183" s="192"/>
    </row>
    <row r="135184" spans="6:8" x14ac:dyDescent="0.2">
      <c r="F135184" s="195"/>
      <c r="G135184" s="196"/>
      <c r="H135184" s="192"/>
    </row>
    <row r="135185" spans="6:8" x14ac:dyDescent="0.2">
      <c r="F135185" s="195"/>
      <c r="G135185" s="196"/>
      <c r="H135185" s="192"/>
    </row>
    <row r="135186" spans="6:8" x14ac:dyDescent="0.2">
      <c r="F135186" s="195"/>
      <c r="G135186" s="196"/>
      <c r="H135186" s="192"/>
    </row>
    <row r="135187" spans="6:8" x14ac:dyDescent="0.2">
      <c r="F135187" s="195"/>
      <c r="G135187" s="196"/>
      <c r="H135187" s="192"/>
    </row>
    <row r="135188" spans="6:8" x14ac:dyDescent="0.2">
      <c r="F135188" s="195"/>
      <c r="G135188" s="196"/>
      <c r="H135188" s="192"/>
    </row>
    <row r="135189" spans="6:8" x14ac:dyDescent="0.2">
      <c r="F135189" s="195"/>
      <c r="G135189" s="196"/>
      <c r="H135189" s="192"/>
    </row>
    <row r="135190" spans="6:8" x14ac:dyDescent="0.2">
      <c r="F135190" s="195"/>
      <c r="G135190" s="196"/>
      <c r="H135190" s="192"/>
    </row>
    <row r="135191" spans="6:8" x14ac:dyDescent="0.2">
      <c r="F135191" s="195"/>
      <c r="G135191" s="196"/>
      <c r="H135191" s="192"/>
    </row>
    <row r="135192" spans="6:8" x14ac:dyDescent="0.2">
      <c r="F135192" s="195"/>
      <c r="G135192" s="196"/>
      <c r="H135192" s="192"/>
    </row>
    <row r="135193" spans="6:8" x14ac:dyDescent="0.2">
      <c r="F135193" s="195"/>
      <c r="G135193" s="196"/>
      <c r="H135193" s="192"/>
    </row>
    <row r="135194" spans="6:8" x14ac:dyDescent="0.2">
      <c r="F135194" s="195"/>
      <c r="G135194" s="196"/>
      <c r="H135194" s="192"/>
    </row>
    <row r="135195" spans="6:8" x14ac:dyDescent="0.2">
      <c r="F135195" s="195"/>
      <c r="G135195" s="196"/>
      <c r="H135195" s="192"/>
    </row>
    <row r="135196" spans="6:8" x14ac:dyDescent="0.2">
      <c r="F135196" s="195"/>
      <c r="G135196" s="196"/>
      <c r="H135196" s="192"/>
    </row>
    <row r="135197" spans="6:8" x14ac:dyDescent="0.2">
      <c r="F135197" s="195"/>
      <c r="G135197" s="196"/>
      <c r="H135197" s="192"/>
    </row>
    <row r="135198" spans="6:8" x14ac:dyDescent="0.2">
      <c r="F135198" s="195"/>
      <c r="G135198" s="196"/>
      <c r="H135198" s="192"/>
    </row>
    <row r="135199" spans="6:8" x14ac:dyDescent="0.2">
      <c r="F135199" s="195"/>
      <c r="G135199" s="196"/>
      <c r="H135199" s="192"/>
    </row>
    <row r="135200" spans="6:8" x14ac:dyDescent="0.2">
      <c r="F135200" s="195"/>
      <c r="G135200" s="196"/>
      <c r="H135200" s="192"/>
    </row>
    <row r="135201" spans="6:8" x14ac:dyDescent="0.2">
      <c r="F135201" s="195"/>
      <c r="G135201" s="196"/>
      <c r="H135201" s="192"/>
    </row>
    <row r="135202" spans="6:8" x14ac:dyDescent="0.2">
      <c r="F135202" s="195"/>
      <c r="G135202" s="196"/>
      <c r="H135202" s="192"/>
    </row>
    <row r="135203" spans="6:8" x14ac:dyDescent="0.2">
      <c r="F135203" s="195"/>
      <c r="G135203" s="196"/>
      <c r="H135203" s="192"/>
    </row>
    <row r="135204" spans="6:8" x14ac:dyDescent="0.2">
      <c r="F135204" s="195"/>
      <c r="G135204" s="196"/>
      <c r="H135204" s="192"/>
    </row>
    <row r="135205" spans="6:8" x14ac:dyDescent="0.2">
      <c r="F135205" s="195"/>
      <c r="G135205" s="196"/>
      <c r="H135205" s="192"/>
    </row>
    <row r="135206" spans="6:8" x14ac:dyDescent="0.2">
      <c r="F135206" s="195"/>
      <c r="G135206" s="196"/>
      <c r="H135206" s="192"/>
    </row>
    <row r="135207" spans="6:8" x14ac:dyDescent="0.2">
      <c r="F135207" s="195"/>
      <c r="G135207" s="196"/>
      <c r="H135207" s="192"/>
    </row>
    <row r="135208" spans="6:8" x14ac:dyDescent="0.2">
      <c r="F135208" s="195"/>
      <c r="G135208" s="196"/>
      <c r="H135208" s="192"/>
    </row>
    <row r="135209" spans="6:8" x14ac:dyDescent="0.2">
      <c r="F135209" s="195"/>
      <c r="G135209" s="196"/>
      <c r="H135209" s="192"/>
    </row>
    <row r="135210" spans="6:8" x14ac:dyDescent="0.2">
      <c r="F135210" s="195"/>
      <c r="G135210" s="196"/>
      <c r="H135210" s="192"/>
    </row>
    <row r="135211" spans="6:8" x14ac:dyDescent="0.2">
      <c r="F135211" s="195"/>
      <c r="G135211" s="196"/>
      <c r="H135211" s="192"/>
    </row>
    <row r="135212" spans="6:8" x14ac:dyDescent="0.2">
      <c r="F135212" s="195"/>
      <c r="G135212" s="196"/>
      <c r="H135212" s="192"/>
    </row>
    <row r="135213" spans="6:8" x14ac:dyDescent="0.2">
      <c r="F135213" s="195"/>
      <c r="G135213" s="196"/>
      <c r="H135213" s="192"/>
    </row>
    <row r="135214" spans="6:8" x14ac:dyDescent="0.2">
      <c r="F135214" s="195"/>
      <c r="G135214" s="196"/>
      <c r="H135214" s="192"/>
    </row>
    <row r="135215" spans="6:8" x14ac:dyDescent="0.2">
      <c r="F135215" s="195"/>
      <c r="G135215" s="196"/>
      <c r="H135215" s="192"/>
    </row>
    <row r="135216" spans="6:8" x14ac:dyDescent="0.2">
      <c r="F135216" s="195"/>
      <c r="G135216" s="196"/>
      <c r="H135216" s="192"/>
    </row>
    <row r="135217" spans="6:8" x14ac:dyDescent="0.2">
      <c r="F135217" s="195"/>
      <c r="G135217" s="196"/>
      <c r="H135217" s="192"/>
    </row>
    <row r="135218" spans="6:8" x14ac:dyDescent="0.2">
      <c r="F135218" s="195"/>
      <c r="G135218" s="196"/>
      <c r="H135218" s="192"/>
    </row>
    <row r="135219" spans="6:8" x14ac:dyDescent="0.2">
      <c r="F135219" s="195"/>
      <c r="G135219" s="196"/>
      <c r="H135219" s="192"/>
    </row>
    <row r="135220" spans="6:8" x14ac:dyDescent="0.2">
      <c r="F135220" s="195"/>
      <c r="G135220" s="196"/>
      <c r="H135220" s="192"/>
    </row>
    <row r="135221" spans="6:8" x14ac:dyDescent="0.2">
      <c r="F135221" s="195"/>
      <c r="G135221" s="196"/>
      <c r="H135221" s="192"/>
    </row>
    <row r="135222" spans="6:8" x14ac:dyDescent="0.2">
      <c r="F135222" s="195"/>
      <c r="G135222" s="196"/>
      <c r="H135222" s="192"/>
    </row>
    <row r="135223" spans="6:8" x14ac:dyDescent="0.2">
      <c r="F135223" s="195"/>
      <c r="G135223" s="196"/>
      <c r="H135223" s="192"/>
    </row>
    <row r="135224" spans="6:8" x14ac:dyDescent="0.2">
      <c r="F135224" s="195"/>
      <c r="G135224" s="196"/>
      <c r="H135224" s="192"/>
    </row>
    <row r="135225" spans="6:8" x14ac:dyDescent="0.2">
      <c r="F135225" s="195"/>
      <c r="G135225" s="196"/>
      <c r="H135225" s="192"/>
    </row>
    <row r="135226" spans="6:8" x14ac:dyDescent="0.2">
      <c r="F135226" s="195"/>
      <c r="G135226" s="196"/>
      <c r="H135226" s="192"/>
    </row>
    <row r="135227" spans="6:8" x14ac:dyDescent="0.2">
      <c r="F135227" s="195"/>
      <c r="G135227" s="196"/>
      <c r="H135227" s="192"/>
    </row>
    <row r="135228" spans="6:8" x14ac:dyDescent="0.2">
      <c r="F135228" s="195"/>
      <c r="G135228" s="196"/>
      <c r="H135228" s="192"/>
    </row>
    <row r="135229" spans="6:8" x14ac:dyDescent="0.2">
      <c r="F135229" s="195"/>
      <c r="G135229" s="196"/>
      <c r="H135229" s="192"/>
    </row>
    <row r="135230" spans="6:8" x14ac:dyDescent="0.2">
      <c r="F135230" s="195"/>
      <c r="G135230" s="196"/>
      <c r="H135230" s="192"/>
    </row>
    <row r="135231" spans="6:8" x14ac:dyDescent="0.2">
      <c r="F135231" s="195"/>
      <c r="G135231" s="196"/>
      <c r="H135231" s="192"/>
    </row>
    <row r="135232" spans="6:8" x14ac:dyDescent="0.2">
      <c r="F135232" s="195"/>
      <c r="G135232" s="196"/>
      <c r="H135232" s="192"/>
    </row>
    <row r="135233" spans="6:8" x14ac:dyDescent="0.2">
      <c r="F135233" s="195"/>
      <c r="G135233" s="196"/>
      <c r="H135233" s="192"/>
    </row>
    <row r="135234" spans="6:8" x14ac:dyDescent="0.2">
      <c r="F135234" s="195"/>
      <c r="G135234" s="196"/>
      <c r="H135234" s="192"/>
    </row>
    <row r="135235" spans="6:8" x14ac:dyDescent="0.2">
      <c r="F135235" s="195"/>
      <c r="G135235" s="196"/>
      <c r="H135235" s="192"/>
    </row>
    <row r="135236" spans="6:8" x14ac:dyDescent="0.2">
      <c r="F135236" s="195"/>
      <c r="G135236" s="196"/>
      <c r="H135236" s="192"/>
    </row>
    <row r="135237" spans="6:8" x14ac:dyDescent="0.2">
      <c r="F135237" s="195"/>
      <c r="G135237" s="196"/>
      <c r="H135237" s="192"/>
    </row>
    <row r="135238" spans="6:8" x14ac:dyDescent="0.2">
      <c r="F135238" s="195"/>
      <c r="G135238" s="196"/>
      <c r="H135238" s="192"/>
    </row>
    <row r="135239" spans="6:8" x14ac:dyDescent="0.2">
      <c r="F135239" s="195"/>
      <c r="G135239" s="196"/>
      <c r="H135239" s="192"/>
    </row>
    <row r="135240" spans="6:8" x14ac:dyDescent="0.2">
      <c r="F135240" s="195"/>
      <c r="G135240" s="196"/>
      <c r="H135240" s="192"/>
    </row>
    <row r="135241" spans="6:8" x14ac:dyDescent="0.2">
      <c r="F135241" s="195"/>
      <c r="G135241" s="196"/>
      <c r="H135241" s="192"/>
    </row>
    <row r="135242" spans="6:8" x14ac:dyDescent="0.2">
      <c r="F135242" s="195"/>
      <c r="G135242" s="196"/>
      <c r="H135242" s="192"/>
    </row>
    <row r="135243" spans="6:8" x14ac:dyDescent="0.2">
      <c r="F135243" s="195"/>
      <c r="G135243" s="196"/>
      <c r="H135243" s="192"/>
    </row>
    <row r="135244" spans="6:8" x14ac:dyDescent="0.2">
      <c r="F135244" s="195"/>
      <c r="G135244" s="196"/>
      <c r="H135244" s="192"/>
    </row>
    <row r="135245" spans="6:8" x14ac:dyDescent="0.2">
      <c r="F135245" s="195"/>
      <c r="G135245" s="196"/>
      <c r="H135245" s="192"/>
    </row>
    <row r="135246" spans="6:8" x14ac:dyDescent="0.2">
      <c r="F135246" s="195"/>
      <c r="G135246" s="196"/>
      <c r="H135246" s="192"/>
    </row>
    <row r="135247" spans="6:8" x14ac:dyDescent="0.2">
      <c r="F135247" s="195"/>
      <c r="G135247" s="196"/>
      <c r="H135247" s="192"/>
    </row>
    <row r="135248" spans="6:8" x14ac:dyDescent="0.2">
      <c r="F135248" s="195"/>
      <c r="G135248" s="196"/>
      <c r="H135248" s="192"/>
    </row>
    <row r="135249" spans="6:8" x14ac:dyDescent="0.2">
      <c r="F135249" s="195"/>
      <c r="G135249" s="196"/>
      <c r="H135249" s="192"/>
    </row>
    <row r="135250" spans="6:8" x14ac:dyDescent="0.2">
      <c r="F135250" s="195"/>
      <c r="G135250" s="196"/>
      <c r="H135250" s="192"/>
    </row>
    <row r="135251" spans="6:8" x14ac:dyDescent="0.2">
      <c r="F135251" s="195"/>
      <c r="G135251" s="196"/>
      <c r="H135251" s="192"/>
    </row>
    <row r="135252" spans="6:8" x14ac:dyDescent="0.2">
      <c r="F135252" s="195"/>
      <c r="G135252" s="196"/>
      <c r="H135252" s="192"/>
    </row>
    <row r="135253" spans="6:8" x14ac:dyDescent="0.2">
      <c r="F135253" s="195"/>
      <c r="G135253" s="196"/>
      <c r="H135253" s="192"/>
    </row>
    <row r="135254" spans="6:8" x14ac:dyDescent="0.2">
      <c r="F135254" s="195"/>
      <c r="G135254" s="196"/>
      <c r="H135254" s="192"/>
    </row>
    <row r="135255" spans="6:8" x14ac:dyDescent="0.2">
      <c r="F135255" s="195"/>
      <c r="G135255" s="196"/>
      <c r="H135255" s="192"/>
    </row>
    <row r="135256" spans="6:8" x14ac:dyDescent="0.2">
      <c r="F135256" s="195"/>
      <c r="G135256" s="196"/>
      <c r="H135256" s="192"/>
    </row>
    <row r="135257" spans="6:8" x14ac:dyDescent="0.2">
      <c r="F135257" s="195"/>
      <c r="G135257" s="196"/>
      <c r="H135257" s="192"/>
    </row>
    <row r="135258" spans="6:8" x14ac:dyDescent="0.2">
      <c r="F135258" s="195"/>
      <c r="G135258" s="196"/>
      <c r="H135258" s="192"/>
    </row>
    <row r="135259" spans="6:8" x14ac:dyDescent="0.2">
      <c r="F135259" s="195"/>
      <c r="G135259" s="196"/>
      <c r="H135259" s="192"/>
    </row>
    <row r="135260" spans="6:8" x14ac:dyDescent="0.2">
      <c r="F135260" s="195"/>
      <c r="G135260" s="196"/>
      <c r="H135260" s="192"/>
    </row>
    <row r="135261" spans="6:8" x14ac:dyDescent="0.2">
      <c r="F135261" s="195"/>
      <c r="G135261" s="196"/>
      <c r="H135261" s="192"/>
    </row>
    <row r="135262" spans="6:8" x14ac:dyDescent="0.2">
      <c r="F135262" s="195"/>
      <c r="G135262" s="196"/>
      <c r="H135262" s="192"/>
    </row>
    <row r="135263" spans="6:8" x14ac:dyDescent="0.2">
      <c r="F135263" s="195"/>
      <c r="G135263" s="196"/>
      <c r="H135263" s="192"/>
    </row>
    <row r="135264" spans="6:8" x14ac:dyDescent="0.2">
      <c r="F135264" s="195"/>
      <c r="G135264" s="196"/>
      <c r="H135264" s="192"/>
    </row>
    <row r="135265" spans="6:8" x14ac:dyDescent="0.2">
      <c r="F135265" s="195"/>
      <c r="G135265" s="196"/>
      <c r="H135265" s="192"/>
    </row>
    <row r="135266" spans="6:8" x14ac:dyDescent="0.2">
      <c r="F135266" s="195"/>
      <c r="G135266" s="196"/>
      <c r="H135266" s="192"/>
    </row>
    <row r="135267" spans="6:8" x14ac:dyDescent="0.2">
      <c r="F135267" s="195"/>
      <c r="G135267" s="196"/>
      <c r="H135267" s="192"/>
    </row>
    <row r="135268" spans="6:8" x14ac:dyDescent="0.2">
      <c r="F135268" s="195"/>
      <c r="G135268" s="196"/>
      <c r="H135268" s="192"/>
    </row>
    <row r="135269" spans="6:8" x14ac:dyDescent="0.2">
      <c r="F135269" s="195"/>
      <c r="G135269" s="196"/>
      <c r="H135269" s="192"/>
    </row>
    <row r="135270" spans="6:8" x14ac:dyDescent="0.2">
      <c r="F135270" s="195"/>
      <c r="G135270" s="196"/>
      <c r="H135270" s="192"/>
    </row>
    <row r="135271" spans="6:8" x14ac:dyDescent="0.2">
      <c r="F135271" s="195"/>
      <c r="G135271" s="196"/>
      <c r="H135271" s="192"/>
    </row>
    <row r="135272" spans="6:8" x14ac:dyDescent="0.2">
      <c r="F135272" s="195"/>
      <c r="G135272" s="196"/>
      <c r="H135272" s="192"/>
    </row>
    <row r="135273" spans="6:8" x14ac:dyDescent="0.2">
      <c r="F135273" s="195"/>
      <c r="G135273" s="196"/>
      <c r="H135273" s="192"/>
    </row>
    <row r="135274" spans="6:8" x14ac:dyDescent="0.2">
      <c r="F135274" s="195"/>
      <c r="G135274" s="196"/>
      <c r="H135274" s="192"/>
    </row>
    <row r="135275" spans="6:8" x14ac:dyDescent="0.2">
      <c r="F135275" s="195"/>
      <c r="G135275" s="196"/>
      <c r="H135275" s="192"/>
    </row>
    <row r="135276" spans="6:8" x14ac:dyDescent="0.2">
      <c r="F135276" s="195"/>
      <c r="G135276" s="196"/>
      <c r="H135276" s="192"/>
    </row>
    <row r="135277" spans="6:8" x14ac:dyDescent="0.2">
      <c r="F135277" s="195"/>
      <c r="G135277" s="196"/>
      <c r="H135277" s="192"/>
    </row>
    <row r="135278" spans="6:8" x14ac:dyDescent="0.2">
      <c r="F135278" s="195"/>
      <c r="G135278" s="196"/>
      <c r="H135278" s="192"/>
    </row>
    <row r="135279" spans="6:8" x14ac:dyDescent="0.2">
      <c r="F135279" s="195"/>
      <c r="G135279" s="196"/>
      <c r="H135279" s="192"/>
    </row>
    <row r="135280" spans="6:8" x14ac:dyDescent="0.2">
      <c r="F135280" s="195"/>
      <c r="G135280" s="196"/>
      <c r="H135280" s="192"/>
    </row>
    <row r="135281" spans="6:8" x14ac:dyDescent="0.2">
      <c r="F135281" s="195"/>
      <c r="G135281" s="196"/>
      <c r="H135281" s="192"/>
    </row>
    <row r="135282" spans="6:8" x14ac:dyDescent="0.2">
      <c r="F135282" s="195"/>
      <c r="G135282" s="196"/>
      <c r="H135282" s="192"/>
    </row>
    <row r="135283" spans="6:8" x14ac:dyDescent="0.2">
      <c r="F135283" s="195"/>
      <c r="G135283" s="196"/>
      <c r="H135283" s="192"/>
    </row>
    <row r="135284" spans="6:8" x14ac:dyDescent="0.2">
      <c r="F135284" s="195"/>
      <c r="G135284" s="196"/>
      <c r="H135284" s="192"/>
    </row>
    <row r="135285" spans="6:8" x14ac:dyDescent="0.2">
      <c r="F135285" s="195"/>
      <c r="G135285" s="196"/>
      <c r="H135285" s="192"/>
    </row>
    <row r="135286" spans="6:8" x14ac:dyDescent="0.2">
      <c r="F135286" s="195"/>
      <c r="G135286" s="196"/>
      <c r="H135286" s="192"/>
    </row>
    <row r="135287" spans="6:8" x14ac:dyDescent="0.2">
      <c r="F135287" s="195"/>
      <c r="G135287" s="196"/>
      <c r="H135287" s="192"/>
    </row>
    <row r="135288" spans="6:8" x14ac:dyDescent="0.2">
      <c r="F135288" s="195"/>
      <c r="G135288" s="196"/>
      <c r="H135288" s="192"/>
    </row>
    <row r="135289" spans="6:8" x14ac:dyDescent="0.2">
      <c r="F135289" s="195"/>
      <c r="G135289" s="196"/>
      <c r="H135289" s="192"/>
    </row>
    <row r="135290" spans="6:8" x14ac:dyDescent="0.2">
      <c r="F135290" s="195"/>
      <c r="G135290" s="196"/>
      <c r="H135290" s="192"/>
    </row>
    <row r="135291" spans="6:8" x14ac:dyDescent="0.2">
      <c r="F135291" s="195"/>
      <c r="G135291" s="196"/>
      <c r="H135291" s="192"/>
    </row>
    <row r="135292" spans="6:8" x14ac:dyDescent="0.2">
      <c r="F135292" s="195"/>
      <c r="G135292" s="196"/>
      <c r="H135292" s="192"/>
    </row>
    <row r="135293" spans="6:8" x14ac:dyDescent="0.2">
      <c r="F135293" s="195"/>
      <c r="G135293" s="196"/>
      <c r="H135293" s="192"/>
    </row>
    <row r="135294" spans="6:8" x14ac:dyDescent="0.2">
      <c r="F135294" s="195"/>
      <c r="G135294" s="196"/>
      <c r="H135294" s="192"/>
    </row>
    <row r="135295" spans="6:8" x14ac:dyDescent="0.2">
      <c r="F135295" s="195"/>
      <c r="G135295" s="196"/>
      <c r="H135295" s="192"/>
    </row>
    <row r="135296" spans="6:8" x14ac:dyDescent="0.2">
      <c r="F135296" s="195"/>
      <c r="G135296" s="196"/>
      <c r="H135296" s="192"/>
    </row>
    <row r="135297" spans="6:8" x14ac:dyDescent="0.2">
      <c r="F135297" s="195"/>
      <c r="G135297" s="196"/>
      <c r="H135297" s="192"/>
    </row>
    <row r="135298" spans="6:8" x14ac:dyDescent="0.2">
      <c r="F135298" s="195"/>
      <c r="G135298" s="196"/>
      <c r="H135298" s="192"/>
    </row>
    <row r="135299" spans="6:8" x14ac:dyDescent="0.2">
      <c r="F135299" s="195"/>
      <c r="G135299" s="196"/>
      <c r="H135299" s="192"/>
    </row>
    <row r="135300" spans="6:8" x14ac:dyDescent="0.2">
      <c r="F135300" s="195"/>
      <c r="G135300" s="196"/>
      <c r="H135300" s="192"/>
    </row>
    <row r="135301" spans="6:8" x14ac:dyDescent="0.2">
      <c r="F135301" s="195"/>
      <c r="G135301" s="196"/>
      <c r="H135301" s="192"/>
    </row>
    <row r="135302" spans="6:8" x14ac:dyDescent="0.2">
      <c r="F135302" s="195"/>
      <c r="G135302" s="196"/>
      <c r="H135302" s="192"/>
    </row>
    <row r="135303" spans="6:8" x14ac:dyDescent="0.2">
      <c r="F135303" s="195"/>
      <c r="G135303" s="196"/>
      <c r="H135303" s="192"/>
    </row>
    <row r="135304" spans="6:8" x14ac:dyDescent="0.2">
      <c r="F135304" s="195"/>
      <c r="G135304" s="196"/>
      <c r="H135304" s="192"/>
    </row>
    <row r="135305" spans="6:8" x14ac:dyDescent="0.2">
      <c r="F135305" s="195"/>
      <c r="G135305" s="196"/>
      <c r="H135305" s="192"/>
    </row>
    <row r="135306" spans="6:8" x14ac:dyDescent="0.2">
      <c r="F135306" s="195"/>
      <c r="G135306" s="196"/>
      <c r="H135306" s="192"/>
    </row>
    <row r="135307" spans="6:8" x14ac:dyDescent="0.2">
      <c r="F135307" s="195"/>
      <c r="G135307" s="196"/>
      <c r="H135307" s="192"/>
    </row>
    <row r="135308" spans="6:8" x14ac:dyDescent="0.2">
      <c r="F135308" s="195"/>
      <c r="G135308" s="196"/>
      <c r="H135308" s="192"/>
    </row>
    <row r="135309" spans="6:8" x14ac:dyDescent="0.2">
      <c r="F135309" s="195"/>
      <c r="G135309" s="196"/>
      <c r="H135309" s="192"/>
    </row>
    <row r="135310" spans="6:8" x14ac:dyDescent="0.2">
      <c r="F135310" s="195"/>
      <c r="G135310" s="196"/>
      <c r="H135310" s="192"/>
    </row>
    <row r="135311" spans="6:8" x14ac:dyDescent="0.2">
      <c r="F135311" s="195"/>
      <c r="G135311" s="196"/>
      <c r="H135311" s="192"/>
    </row>
    <row r="135312" spans="6:8" x14ac:dyDescent="0.2">
      <c r="F135312" s="195"/>
      <c r="G135312" s="196"/>
      <c r="H135312" s="192"/>
    </row>
    <row r="135313" spans="6:8" x14ac:dyDescent="0.2">
      <c r="F135313" s="195"/>
      <c r="G135313" s="196"/>
      <c r="H135313" s="192"/>
    </row>
    <row r="135314" spans="6:8" x14ac:dyDescent="0.2">
      <c r="F135314" s="195"/>
      <c r="G135314" s="196"/>
      <c r="H135314" s="192"/>
    </row>
    <row r="135315" spans="6:8" x14ac:dyDescent="0.2">
      <c r="F135315" s="195"/>
      <c r="G135315" s="196"/>
      <c r="H135315" s="192"/>
    </row>
    <row r="135316" spans="6:8" x14ac:dyDescent="0.2">
      <c r="F135316" s="195"/>
      <c r="G135316" s="196"/>
      <c r="H135316" s="192"/>
    </row>
    <row r="135317" spans="6:8" x14ac:dyDescent="0.2">
      <c r="F135317" s="195"/>
      <c r="G135317" s="196"/>
      <c r="H135317" s="192"/>
    </row>
    <row r="135318" spans="6:8" x14ac:dyDescent="0.2">
      <c r="F135318" s="195"/>
      <c r="G135318" s="196"/>
      <c r="H135318" s="192"/>
    </row>
    <row r="135319" spans="6:8" x14ac:dyDescent="0.2">
      <c r="F135319" s="195"/>
      <c r="G135319" s="196"/>
      <c r="H135319" s="192"/>
    </row>
    <row r="135320" spans="6:8" x14ac:dyDescent="0.2">
      <c r="F135320" s="195"/>
      <c r="G135320" s="196"/>
      <c r="H135320" s="192"/>
    </row>
    <row r="135321" spans="6:8" x14ac:dyDescent="0.2">
      <c r="F135321" s="195"/>
      <c r="G135321" s="196"/>
      <c r="H135321" s="192"/>
    </row>
    <row r="135322" spans="6:8" x14ac:dyDescent="0.2">
      <c r="F135322" s="195"/>
      <c r="G135322" s="196"/>
      <c r="H135322" s="192"/>
    </row>
    <row r="135323" spans="6:8" x14ac:dyDescent="0.2">
      <c r="F135323" s="195"/>
      <c r="G135323" s="196"/>
      <c r="H135323" s="192"/>
    </row>
    <row r="135324" spans="6:8" x14ac:dyDescent="0.2">
      <c r="F135324" s="195"/>
      <c r="G135324" s="196"/>
      <c r="H135324" s="192"/>
    </row>
    <row r="135325" spans="6:8" x14ac:dyDescent="0.2">
      <c r="F135325" s="195"/>
      <c r="G135325" s="196"/>
      <c r="H135325" s="192"/>
    </row>
    <row r="135326" spans="6:8" x14ac:dyDescent="0.2">
      <c r="F135326" s="195"/>
      <c r="G135326" s="196"/>
      <c r="H135326" s="192"/>
    </row>
    <row r="135327" spans="6:8" x14ac:dyDescent="0.2">
      <c r="F135327" s="195"/>
      <c r="G135327" s="196"/>
      <c r="H135327" s="192"/>
    </row>
    <row r="135328" spans="6:8" x14ac:dyDescent="0.2">
      <c r="F135328" s="195"/>
      <c r="G135328" s="196"/>
      <c r="H135328" s="192"/>
    </row>
    <row r="135329" spans="6:8" x14ac:dyDescent="0.2">
      <c r="F135329" s="195"/>
      <c r="G135329" s="196"/>
      <c r="H135329" s="192"/>
    </row>
    <row r="135330" spans="6:8" x14ac:dyDescent="0.2">
      <c r="F135330" s="195"/>
      <c r="G135330" s="196"/>
      <c r="H135330" s="192"/>
    </row>
    <row r="135331" spans="6:8" x14ac:dyDescent="0.2">
      <c r="F135331" s="195"/>
      <c r="G135331" s="196"/>
      <c r="H135331" s="192"/>
    </row>
    <row r="135332" spans="6:8" x14ac:dyDescent="0.2">
      <c r="F135332" s="195"/>
      <c r="G135332" s="196"/>
      <c r="H135332" s="192"/>
    </row>
    <row r="135333" spans="6:8" x14ac:dyDescent="0.2">
      <c r="F135333" s="195"/>
      <c r="G135333" s="196"/>
      <c r="H135333" s="192"/>
    </row>
    <row r="135334" spans="6:8" x14ac:dyDescent="0.2">
      <c r="F135334" s="195"/>
      <c r="G135334" s="196"/>
      <c r="H135334" s="192"/>
    </row>
    <row r="135335" spans="6:8" x14ac:dyDescent="0.2">
      <c r="F135335" s="195"/>
      <c r="G135335" s="196"/>
      <c r="H135335" s="192"/>
    </row>
    <row r="135336" spans="6:8" x14ac:dyDescent="0.2">
      <c r="F135336" s="195"/>
      <c r="G135336" s="196"/>
      <c r="H135336" s="192"/>
    </row>
    <row r="135337" spans="6:8" x14ac:dyDescent="0.2">
      <c r="F135337" s="195"/>
      <c r="G135337" s="196"/>
      <c r="H135337" s="192"/>
    </row>
    <row r="135338" spans="6:8" x14ac:dyDescent="0.2">
      <c r="F135338" s="195"/>
      <c r="G135338" s="196"/>
      <c r="H135338" s="192"/>
    </row>
    <row r="135339" spans="6:8" x14ac:dyDescent="0.2">
      <c r="F135339" s="195"/>
      <c r="G135339" s="196"/>
      <c r="H135339" s="192"/>
    </row>
    <row r="135340" spans="6:8" x14ac:dyDescent="0.2">
      <c r="F135340" s="195"/>
      <c r="G135340" s="196"/>
      <c r="H135340" s="192"/>
    </row>
    <row r="135341" spans="6:8" x14ac:dyDescent="0.2">
      <c r="F135341" s="195"/>
      <c r="G135341" s="196"/>
      <c r="H135341" s="192"/>
    </row>
    <row r="135342" spans="6:8" x14ac:dyDescent="0.2">
      <c r="F135342" s="195"/>
      <c r="G135342" s="196"/>
      <c r="H135342" s="192"/>
    </row>
    <row r="135343" spans="6:8" x14ac:dyDescent="0.2">
      <c r="F135343" s="195"/>
      <c r="G135343" s="196"/>
      <c r="H135343" s="192"/>
    </row>
    <row r="135344" spans="6:8" x14ac:dyDescent="0.2">
      <c r="F135344" s="195"/>
      <c r="G135344" s="196"/>
      <c r="H135344" s="192"/>
    </row>
    <row r="135345" spans="6:8" x14ac:dyDescent="0.2">
      <c r="F135345" s="195"/>
      <c r="G135345" s="196"/>
      <c r="H135345" s="192"/>
    </row>
    <row r="135346" spans="6:8" x14ac:dyDescent="0.2">
      <c r="F135346" s="195"/>
      <c r="G135346" s="196"/>
      <c r="H135346" s="192"/>
    </row>
    <row r="135347" spans="6:8" x14ac:dyDescent="0.2">
      <c r="F135347" s="195"/>
      <c r="G135347" s="196"/>
      <c r="H135347" s="192"/>
    </row>
    <row r="135348" spans="6:8" x14ac:dyDescent="0.2">
      <c r="F135348" s="195"/>
      <c r="G135348" s="196"/>
      <c r="H135348" s="192"/>
    </row>
    <row r="135349" spans="6:8" x14ac:dyDescent="0.2">
      <c r="F135349" s="195"/>
      <c r="G135349" s="196"/>
      <c r="H135349" s="192"/>
    </row>
    <row r="135350" spans="6:8" x14ac:dyDescent="0.2">
      <c r="F135350" s="195"/>
      <c r="G135350" s="196"/>
      <c r="H135350" s="192"/>
    </row>
    <row r="135351" spans="6:8" x14ac:dyDescent="0.2">
      <c r="F135351" s="195"/>
      <c r="G135351" s="196"/>
      <c r="H135351" s="192"/>
    </row>
    <row r="135352" spans="6:8" x14ac:dyDescent="0.2">
      <c r="F135352" s="195"/>
      <c r="G135352" s="196"/>
      <c r="H135352" s="192"/>
    </row>
    <row r="135353" spans="6:8" x14ac:dyDescent="0.2">
      <c r="F135353" s="195"/>
      <c r="G135353" s="196"/>
      <c r="H135353" s="192"/>
    </row>
    <row r="135354" spans="6:8" x14ac:dyDescent="0.2">
      <c r="F135354" s="195"/>
      <c r="G135354" s="196"/>
      <c r="H135354" s="192"/>
    </row>
    <row r="135355" spans="6:8" x14ac:dyDescent="0.2">
      <c r="F135355" s="195"/>
      <c r="G135355" s="196"/>
      <c r="H135355" s="192"/>
    </row>
    <row r="135356" spans="6:8" x14ac:dyDescent="0.2">
      <c r="F135356" s="195"/>
      <c r="G135356" s="196"/>
      <c r="H135356" s="192"/>
    </row>
    <row r="135357" spans="6:8" x14ac:dyDescent="0.2">
      <c r="F135357" s="195"/>
      <c r="G135357" s="196"/>
      <c r="H135357" s="192"/>
    </row>
    <row r="135358" spans="6:8" x14ac:dyDescent="0.2">
      <c r="F135358" s="195"/>
      <c r="G135358" s="196"/>
      <c r="H135358" s="192"/>
    </row>
    <row r="135359" spans="6:8" x14ac:dyDescent="0.2">
      <c r="F135359" s="195"/>
      <c r="G135359" s="196"/>
      <c r="H135359" s="192"/>
    </row>
    <row r="135360" spans="6:8" x14ac:dyDescent="0.2">
      <c r="F135360" s="195"/>
      <c r="G135360" s="196"/>
      <c r="H135360" s="192"/>
    </row>
    <row r="135361" spans="6:8" x14ac:dyDescent="0.2">
      <c r="F135361" s="195"/>
      <c r="G135361" s="196"/>
      <c r="H135361" s="192"/>
    </row>
    <row r="135362" spans="6:8" x14ac:dyDescent="0.2">
      <c r="F135362" s="195"/>
      <c r="G135362" s="196"/>
      <c r="H135362" s="192"/>
    </row>
    <row r="135363" spans="6:8" x14ac:dyDescent="0.2">
      <c r="F135363" s="195"/>
      <c r="G135363" s="196"/>
      <c r="H135363" s="192"/>
    </row>
    <row r="135364" spans="6:8" x14ac:dyDescent="0.2">
      <c r="F135364" s="195"/>
      <c r="G135364" s="196"/>
      <c r="H135364" s="192"/>
    </row>
    <row r="135365" spans="6:8" x14ac:dyDescent="0.2">
      <c r="F135365" s="195"/>
      <c r="G135365" s="196"/>
      <c r="H135365" s="192"/>
    </row>
    <row r="135366" spans="6:8" x14ac:dyDescent="0.2">
      <c r="F135366" s="195"/>
      <c r="G135366" s="196"/>
      <c r="H135366" s="192"/>
    </row>
    <row r="135367" spans="6:8" x14ac:dyDescent="0.2">
      <c r="F135367" s="195"/>
      <c r="G135367" s="196"/>
      <c r="H135367" s="192"/>
    </row>
    <row r="135368" spans="6:8" x14ac:dyDescent="0.2">
      <c r="F135368" s="195"/>
      <c r="G135368" s="196"/>
      <c r="H135368" s="192"/>
    </row>
    <row r="135369" spans="6:8" x14ac:dyDescent="0.2">
      <c r="F135369" s="195"/>
      <c r="G135369" s="196"/>
      <c r="H135369" s="192"/>
    </row>
    <row r="135370" spans="6:8" x14ac:dyDescent="0.2">
      <c r="F135370" s="195"/>
      <c r="G135370" s="196"/>
      <c r="H135370" s="192"/>
    </row>
    <row r="135371" spans="6:8" x14ac:dyDescent="0.2">
      <c r="F135371" s="195"/>
      <c r="G135371" s="196"/>
      <c r="H135371" s="192"/>
    </row>
    <row r="135372" spans="6:8" x14ac:dyDescent="0.2">
      <c r="F135372" s="195"/>
      <c r="G135372" s="196"/>
      <c r="H135372" s="192"/>
    </row>
    <row r="135373" spans="6:8" x14ac:dyDescent="0.2">
      <c r="F135373" s="195"/>
      <c r="G135373" s="196"/>
      <c r="H135373" s="192"/>
    </row>
    <row r="135374" spans="6:8" x14ac:dyDescent="0.2">
      <c r="F135374" s="195"/>
      <c r="G135374" s="196"/>
      <c r="H135374" s="192"/>
    </row>
    <row r="135375" spans="6:8" x14ac:dyDescent="0.2">
      <c r="F135375" s="195"/>
      <c r="G135375" s="196"/>
      <c r="H135375" s="192"/>
    </row>
    <row r="135376" spans="6:8" x14ac:dyDescent="0.2">
      <c r="F135376" s="195"/>
      <c r="G135376" s="196"/>
      <c r="H135376" s="192"/>
    </row>
    <row r="135377" spans="6:8" x14ac:dyDescent="0.2">
      <c r="F135377" s="195"/>
      <c r="G135377" s="196"/>
      <c r="H135377" s="192"/>
    </row>
    <row r="135378" spans="6:8" x14ac:dyDescent="0.2">
      <c r="F135378" s="195"/>
      <c r="G135378" s="196"/>
      <c r="H135378" s="192"/>
    </row>
    <row r="135379" spans="6:8" x14ac:dyDescent="0.2">
      <c r="F135379" s="195"/>
      <c r="G135379" s="196"/>
      <c r="H135379" s="192"/>
    </row>
    <row r="135380" spans="6:8" x14ac:dyDescent="0.2">
      <c r="F135380" s="195"/>
      <c r="G135380" s="196"/>
      <c r="H135380" s="192"/>
    </row>
    <row r="135381" spans="6:8" x14ac:dyDescent="0.2">
      <c r="F135381" s="195"/>
      <c r="G135381" s="196"/>
      <c r="H135381" s="192"/>
    </row>
    <row r="135382" spans="6:8" x14ac:dyDescent="0.2">
      <c r="F135382" s="195"/>
      <c r="G135382" s="196"/>
      <c r="H135382" s="192"/>
    </row>
    <row r="135383" spans="6:8" x14ac:dyDescent="0.2">
      <c r="F135383" s="195"/>
      <c r="G135383" s="196"/>
      <c r="H135383" s="192"/>
    </row>
    <row r="135384" spans="6:8" x14ac:dyDescent="0.2">
      <c r="F135384" s="195"/>
      <c r="G135384" s="196"/>
      <c r="H135384" s="192"/>
    </row>
    <row r="135385" spans="6:8" x14ac:dyDescent="0.2">
      <c r="F135385" s="195"/>
      <c r="G135385" s="196"/>
      <c r="H135385" s="192"/>
    </row>
    <row r="135386" spans="6:8" x14ac:dyDescent="0.2">
      <c r="F135386" s="195"/>
      <c r="G135386" s="196"/>
      <c r="H135386" s="192"/>
    </row>
    <row r="135387" spans="6:8" x14ac:dyDescent="0.2">
      <c r="F135387" s="195"/>
      <c r="G135387" s="196"/>
      <c r="H135387" s="192"/>
    </row>
    <row r="135388" spans="6:8" x14ac:dyDescent="0.2">
      <c r="F135388" s="195"/>
      <c r="G135388" s="196"/>
      <c r="H135388" s="192"/>
    </row>
    <row r="135389" spans="6:8" x14ac:dyDescent="0.2">
      <c r="F135389" s="195"/>
      <c r="G135389" s="196"/>
      <c r="H135389" s="192"/>
    </row>
    <row r="135390" spans="6:8" x14ac:dyDescent="0.2">
      <c r="F135390" s="195"/>
      <c r="G135390" s="196"/>
      <c r="H135390" s="192"/>
    </row>
    <row r="135391" spans="6:8" x14ac:dyDescent="0.2">
      <c r="F135391" s="195"/>
      <c r="G135391" s="196"/>
      <c r="H135391" s="192"/>
    </row>
    <row r="135392" spans="6:8" x14ac:dyDescent="0.2">
      <c r="F135392" s="195"/>
      <c r="G135392" s="196"/>
      <c r="H135392" s="192"/>
    </row>
    <row r="135393" spans="6:8" x14ac:dyDescent="0.2">
      <c r="F135393" s="195"/>
      <c r="G135393" s="196"/>
      <c r="H135393" s="192"/>
    </row>
    <row r="135394" spans="6:8" x14ac:dyDescent="0.2">
      <c r="F135394" s="195"/>
      <c r="G135394" s="196"/>
      <c r="H135394" s="192"/>
    </row>
    <row r="135395" spans="6:8" x14ac:dyDescent="0.2">
      <c r="F135395" s="195"/>
      <c r="G135395" s="196"/>
      <c r="H135395" s="192"/>
    </row>
    <row r="135396" spans="6:8" x14ac:dyDescent="0.2">
      <c r="F135396" s="195"/>
      <c r="G135396" s="196"/>
      <c r="H135396" s="192"/>
    </row>
    <row r="135397" spans="6:8" x14ac:dyDescent="0.2">
      <c r="F135397" s="195"/>
      <c r="G135397" s="196"/>
      <c r="H135397" s="192"/>
    </row>
    <row r="135398" spans="6:8" x14ac:dyDescent="0.2">
      <c r="F135398" s="195"/>
      <c r="G135398" s="196"/>
      <c r="H135398" s="192"/>
    </row>
    <row r="135399" spans="6:8" x14ac:dyDescent="0.2">
      <c r="F135399" s="195"/>
      <c r="G135399" s="196"/>
      <c r="H135399" s="192"/>
    </row>
    <row r="135400" spans="6:8" x14ac:dyDescent="0.2">
      <c r="F135400" s="195"/>
      <c r="G135400" s="196"/>
      <c r="H135400" s="192"/>
    </row>
    <row r="135401" spans="6:8" x14ac:dyDescent="0.2">
      <c r="F135401" s="195"/>
      <c r="G135401" s="196"/>
      <c r="H135401" s="192"/>
    </row>
    <row r="135402" spans="6:8" x14ac:dyDescent="0.2">
      <c r="F135402" s="195"/>
      <c r="G135402" s="196"/>
      <c r="H135402" s="192"/>
    </row>
    <row r="135403" spans="6:8" x14ac:dyDescent="0.2">
      <c r="F135403" s="195"/>
      <c r="G135403" s="196"/>
      <c r="H135403" s="192"/>
    </row>
    <row r="135404" spans="6:8" x14ac:dyDescent="0.2">
      <c r="F135404" s="195"/>
      <c r="G135404" s="196"/>
      <c r="H135404" s="192"/>
    </row>
    <row r="135405" spans="6:8" x14ac:dyDescent="0.2">
      <c r="F135405" s="195"/>
      <c r="G135405" s="196"/>
      <c r="H135405" s="192"/>
    </row>
    <row r="135406" spans="6:8" x14ac:dyDescent="0.2">
      <c r="F135406" s="195"/>
      <c r="G135406" s="196"/>
      <c r="H135406" s="192"/>
    </row>
    <row r="135407" spans="6:8" x14ac:dyDescent="0.2">
      <c r="F135407" s="195"/>
      <c r="G135407" s="196"/>
      <c r="H135407" s="192"/>
    </row>
    <row r="135408" spans="6:8" x14ac:dyDescent="0.2">
      <c r="F135408" s="195"/>
      <c r="G135408" s="196"/>
      <c r="H135408" s="192"/>
    </row>
    <row r="135409" spans="6:8" x14ac:dyDescent="0.2">
      <c r="F135409" s="195"/>
      <c r="G135409" s="196"/>
      <c r="H135409" s="192"/>
    </row>
    <row r="135410" spans="6:8" x14ac:dyDescent="0.2">
      <c r="F135410" s="195"/>
      <c r="G135410" s="196"/>
      <c r="H135410" s="192"/>
    </row>
    <row r="135411" spans="6:8" x14ac:dyDescent="0.2">
      <c r="F135411" s="195"/>
      <c r="G135411" s="196"/>
      <c r="H135411" s="192"/>
    </row>
    <row r="135412" spans="6:8" x14ac:dyDescent="0.2">
      <c r="F135412" s="195"/>
      <c r="G135412" s="196"/>
      <c r="H135412" s="192"/>
    </row>
    <row r="135413" spans="6:8" x14ac:dyDescent="0.2">
      <c r="F135413" s="195"/>
      <c r="G135413" s="196"/>
      <c r="H135413" s="192"/>
    </row>
    <row r="135414" spans="6:8" x14ac:dyDescent="0.2">
      <c r="F135414" s="195"/>
      <c r="G135414" s="196"/>
      <c r="H135414" s="192"/>
    </row>
    <row r="135415" spans="6:8" x14ac:dyDescent="0.2">
      <c r="F135415" s="195"/>
      <c r="G135415" s="196"/>
      <c r="H135415" s="192"/>
    </row>
    <row r="135416" spans="6:8" x14ac:dyDescent="0.2">
      <c r="F135416" s="195"/>
      <c r="G135416" s="196"/>
      <c r="H135416" s="192"/>
    </row>
    <row r="135417" spans="6:8" x14ac:dyDescent="0.2">
      <c r="F135417" s="195"/>
      <c r="G135417" s="196"/>
      <c r="H135417" s="192"/>
    </row>
    <row r="135418" spans="6:8" x14ac:dyDescent="0.2">
      <c r="F135418" s="195"/>
      <c r="G135418" s="196"/>
      <c r="H135418" s="192"/>
    </row>
    <row r="135419" spans="6:8" x14ac:dyDescent="0.2">
      <c r="F135419" s="195"/>
      <c r="G135419" s="196"/>
      <c r="H135419" s="192"/>
    </row>
    <row r="135420" spans="6:8" x14ac:dyDescent="0.2">
      <c r="F135420" s="195"/>
      <c r="G135420" s="196"/>
      <c r="H135420" s="192"/>
    </row>
    <row r="135421" spans="6:8" x14ac:dyDescent="0.2">
      <c r="F135421" s="195"/>
      <c r="G135421" s="196"/>
      <c r="H135421" s="192"/>
    </row>
    <row r="135422" spans="6:8" x14ac:dyDescent="0.2">
      <c r="F135422" s="195"/>
      <c r="G135422" s="196"/>
      <c r="H135422" s="192"/>
    </row>
    <row r="135423" spans="6:8" x14ac:dyDescent="0.2">
      <c r="F135423" s="195"/>
      <c r="G135423" s="196"/>
      <c r="H135423" s="192"/>
    </row>
    <row r="135424" spans="6:8" x14ac:dyDescent="0.2">
      <c r="F135424" s="195"/>
      <c r="G135424" s="196"/>
      <c r="H135424" s="192"/>
    </row>
    <row r="135425" spans="6:8" x14ac:dyDescent="0.2">
      <c r="F135425" s="195"/>
      <c r="G135425" s="196"/>
      <c r="H135425" s="192"/>
    </row>
    <row r="135426" spans="6:8" x14ac:dyDescent="0.2">
      <c r="F135426" s="195"/>
      <c r="G135426" s="196"/>
      <c r="H135426" s="192"/>
    </row>
    <row r="135427" spans="6:8" x14ac:dyDescent="0.2">
      <c r="F135427" s="195"/>
      <c r="G135427" s="196"/>
      <c r="H135427" s="192"/>
    </row>
    <row r="135428" spans="6:8" x14ac:dyDescent="0.2">
      <c r="F135428" s="195"/>
      <c r="G135428" s="196"/>
      <c r="H135428" s="192"/>
    </row>
    <row r="135429" spans="6:8" x14ac:dyDescent="0.2">
      <c r="F135429" s="195"/>
      <c r="G135429" s="196"/>
      <c r="H135429" s="192"/>
    </row>
    <row r="135430" spans="6:8" x14ac:dyDescent="0.2">
      <c r="F135430" s="195"/>
      <c r="G135430" s="196"/>
      <c r="H135430" s="192"/>
    </row>
    <row r="135431" spans="6:8" x14ac:dyDescent="0.2">
      <c r="F135431" s="195"/>
      <c r="G135431" s="196"/>
      <c r="H135431" s="192"/>
    </row>
    <row r="135432" spans="6:8" x14ac:dyDescent="0.2">
      <c r="F135432" s="195"/>
      <c r="G135432" s="196"/>
      <c r="H135432" s="192"/>
    </row>
    <row r="135433" spans="6:8" x14ac:dyDescent="0.2">
      <c r="F135433" s="195"/>
      <c r="G135433" s="196"/>
      <c r="H135433" s="192"/>
    </row>
    <row r="135434" spans="6:8" x14ac:dyDescent="0.2">
      <c r="F135434" s="195"/>
      <c r="G135434" s="196"/>
      <c r="H135434" s="192"/>
    </row>
    <row r="135435" spans="6:8" x14ac:dyDescent="0.2">
      <c r="F135435" s="195"/>
      <c r="G135435" s="196"/>
      <c r="H135435" s="192"/>
    </row>
    <row r="135436" spans="6:8" x14ac:dyDescent="0.2">
      <c r="F135436" s="195"/>
      <c r="G135436" s="196"/>
      <c r="H135436" s="192"/>
    </row>
    <row r="135437" spans="6:8" x14ac:dyDescent="0.2">
      <c r="F135437" s="195"/>
      <c r="G135437" s="196"/>
      <c r="H135437" s="192"/>
    </row>
    <row r="135438" spans="6:8" x14ac:dyDescent="0.2">
      <c r="F135438" s="195"/>
      <c r="G135438" s="196"/>
      <c r="H135438" s="192"/>
    </row>
    <row r="135439" spans="6:8" x14ac:dyDescent="0.2">
      <c r="F135439" s="195"/>
      <c r="G135439" s="196"/>
      <c r="H135439" s="192"/>
    </row>
    <row r="135440" spans="6:8" x14ac:dyDescent="0.2">
      <c r="F135440" s="195"/>
      <c r="G135440" s="196"/>
      <c r="H135440" s="192"/>
    </row>
    <row r="135441" spans="6:8" x14ac:dyDescent="0.2">
      <c r="F135441" s="195"/>
      <c r="G135441" s="196"/>
      <c r="H135441" s="192"/>
    </row>
    <row r="135442" spans="6:8" x14ac:dyDescent="0.2">
      <c r="F135442" s="195"/>
      <c r="G135442" s="196"/>
      <c r="H135442" s="192"/>
    </row>
    <row r="135443" spans="6:8" x14ac:dyDescent="0.2">
      <c r="F135443" s="195"/>
      <c r="G135443" s="196"/>
      <c r="H135443" s="192"/>
    </row>
    <row r="135444" spans="6:8" x14ac:dyDescent="0.2">
      <c r="F135444" s="195"/>
      <c r="G135444" s="196"/>
      <c r="H135444" s="192"/>
    </row>
    <row r="135445" spans="6:8" x14ac:dyDescent="0.2">
      <c r="F135445" s="195"/>
      <c r="G135445" s="196"/>
      <c r="H135445" s="192"/>
    </row>
    <row r="135446" spans="6:8" x14ac:dyDescent="0.2">
      <c r="F135446" s="195"/>
      <c r="G135446" s="196"/>
      <c r="H135446" s="192"/>
    </row>
    <row r="135447" spans="6:8" x14ac:dyDescent="0.2">
      <c r="F135447" s="195"/>
      <c r="G135447" s="196"/>
      <c r="H135447" s="192"/>
    </row>
    <row r="135448" spans="6:8" x14ac:dyDescent="0.2">
      <c r="F135448" s="195"/>
      <c r="G135448" s="196"/>
      <c r="H135448" s="192"/>
    </row>
    <row r="135449" spans="6:8" x14ac:dyDescent="0.2">
      <c r="F135449" s="195"/>
      <c r="G135449" s="196"/>
      <c r="H135449" s="192"/>
    </row>
    <row r="135450" spans="6:8" x14ac:dyDescent="0.2">
      <c r="F135450" s="195"/>
      <c r="G135450" s="196"/>
      <c r="H135450" s="192"/>
    </row>
    <row r="135451" spans="6:8" x14ac:dyDescent="0.2">
      <c r="F135451" s="195"/>
      <c r="G135451" s="196"/>
      <c r="H135451" s="192"/>
    </row>
    <row r="135452" spans="6:8" x14ac:dyDescent="0.2">
      <c r="F135452" s="195"/>
      <c r="G135452" s="196"/>
      <c r="H135452" s="192"/>
    </row>
    <row r="135453" spans="6:8" x14ac:dyDescent="0.2">
      <c r="F135453" s="195"/>
      <c r="G135453" s="196"/>
      <c r="H135453" s="192"/>
    </row>
    <row r="135454" spans="6:8" x14ac:dyDescent="0.2">
      <c r="F135454" s="195"/>
      <c r="G135454" s="196"/>
      <c r="H135454" s="192"/>
    </row>
    <row r="135455" spans="6:8" x14ac:dyDescent="0.2">
      <c r="F135455" s="195"/>
      <c r="G135455" s="196"/>
      <c r="H135455" s="192"/>
    </row>
    <row r="135456" spans="6:8" x14ac:dyDescent="0.2">
      <c r="F135456" s="195"/>
      <c r="G135456" s="196"/>
      <c r="H135456" s="192"/>
    </row>
    <row r="135457" spans="6:8" x14ac:dyDescent="0.2">
      <c r="F135457" s="195"/>
      <c r="G135457" s="196"/>
      <c r="H135457" s="192"/>
    </row>
    <row r="135458" spans="6:8" x14ac:dyDescent="0.2">
      <c r="F135458" s="195"/>
      <c r="G135458" s="196"/>
      <c r="H135458" s="192"/>
    </row>
    <row r="135459" spans="6:8" x14ac:dyDescent="0.2">
      <c r="F135459" s="195"/>
      <c r="G135459" s="196"/>
      <c r="H135459" s="192"/>
    </row>
    <row r="135460" spans="6:8" x14ac:dyDescent="0.2">
      <c r="F135460" s="195"/>
      <c r="G135460" s="196"/>
      <c r="H135460" s="192"/>
    </row>
    <row r="135461" spans="6:8" x14ac:dyDescent="0.2">
      <c r="F135461" s="195"/>
      <c r="G135461" s="196"/>
      <c r="H135461" s="192"/>
    </row>
    <row r="135462" spans="6:8" x14ac:dyDescent="0.2">
      <c r="F135462" s="195"/>
      <c r="G135462" s="196"/>
      <c r="H135462" s="192"/>
    </row>
    <row r="135463" spans="6:8" x14ac:dyDescent="0.2">
      <c r="F135463" s="195"/>
      <c r="G135463" s="196"/>
      <c r="H135463" s="192"/>
    </row>
    <row r="135464" spans="6:8" x14ac:dyDescent="0.2">
      <c r="F135464" s="195"/>
      <c r="G135464" s="196"/>
      <c r="H135464" s="192"/>
    </row>
    <row r="135465" spans="6:8" x14ac:dyDescent="0.2">
      <c r="F135465" s="195"/>
      <c r="G135465" s="196"/>
      <c r="H135465" s="192"/>
    </row>
    <row r="135466" spans="6:8" x14ac:dyDescent="0.2">
      <c r="F135466" s="195"/>
      <c r="G135466" s="196"/>
      <c r="H135466" s="192"/>
    </row>
    <row r="135467" spans="6:8" x14ac:dyDescent="0.2">
      <c r="F135467" s="195"/>
      <c r="G135467" s="196"/>
      <c r="H135467" s="192"/>
    </row>
    <row r="135468" spans="6:8" x14ac:dyDescent="0.2">
      <c r="F135468" s="195"/>
      <c r="G135468" s="196"/>
      <c r="H135468" s="192"/>
    </row>
    <row r="135469" spans="6:8" x14ac:dyDescent="0.2">
      <c r="F135469" s="195"/>
      <c r="G135469" s="196"/>
      <c r="H135469" s="192"/>
    </row>
    <row r="135470" spans="6:8" x14ac:dyDescent="0.2">
      <c r="F135470" s="195"/>
      <c r="G135470" s="196"/>
      <c r="H135470" s="192"/>
    </row>
    <row r="135471" spans="6:8" x14ac:dyDescent="0.2">
      <c r="F135471" s="195"/>
      <c r="G135471" s="196"/>
      <c r="H135471" s="192"/>
    </row>
    <row r="135472" spans="6:8" x14ac:dyDescent="0.2">
      <c r="F135472" s="195"/>
      <c r="G135472" s="196"/>
      <c r="H135472" s="192"/>
    </row>
    <row r="135473" spans="6:8" x14ac:dyDescent="0.2">
      <c r="F135473" s="195"/>
      <c r="G135473" s="196"/>
      <c r="H135473" s="192"/>
    </row>
    <row r="135474" spans="6:8" x14ac:dyDescent="0.2">
      <c r="F135474" s="195"/>
      <c r="G135474" s="196"/>
      <c r="H135474" s="192"/>
    </row>
    <row r="135475" spans="6:8" x14ac:dyDescent="0.2">
      <c r="F135475" s="195"/>
      <c r="G135475" s="196"/>
      <c r="H135475" s="192"/>
    </row>
    <row r="135476" spans="6:8" x14ac:dyDescent="0.2">
      <c r="F135476" s="195"/>
      <c r="G135476" s="196"/>
      <c r="H135476" s="192"/>
    </row>
    <row r="135477" spans="6:8" x14ac:dyDescent="0.2">
      <c r="F135477" s="195"/>
      <c r="G135477" s="196"/>
      <c r="H135477" s="192"/>
    </row>
    <row r="135478" spans="6:8" x14ac:dyDescent="0.2">
      <c r="F135478" s="195"/>
      <c r="G135478" s="196"/>
      <c r="H135478" s="192"/>
    </row>
    <row r="135479" spans="6:8" x14ac:dyDescent="0.2">
      <c r="F135479" s="195"/>
      <c r="G135479" s="196"/>
      <c r="H135479" s="192"/>
    </row>
    <row r="135480" spans="6:8" x14ac:dyDescent="0.2">
      <c r="F135480" s="195"/>
      <c r="G135480" s="196"/>
      <c r="H135480" s="192"/>
    </row>
    <row r="135481" spans="6:8" x14ac:dyDescent="0.2">
      <c r="F135481" s="195"/>
      <c r="G135481" s="196"/>
      <c r="H135481" s="192"/>
    </row>
    <row r="135482" spans="6:8" x14ac:dyDescent="0.2">
      <c r="F135482" s="195"/>
      <c r="G135482" s="196"/>
      <c r="H135482" s="192"/>
    </row>
    <row r="135483" spans="6:8" x14ac:dyDescent="0.2">
      <c r="F135483" s="195"/>
      <c r="G135483" s="196"/>
      <c r="H135483" s="192"/>
    </row>
    <row r="135484" spans="6:8" x14ac:dyDescent="0.2">
      <c r="F135484" s="195"/>
      <c r="G135484" s="196"/>
      <c r="H135484" s="192"/>
    </row>
    <row r="135485" spans="6:8" x14ac:dyDescent="0.2">
      <c r="F135485" s="195"/>
      <c r="G135485" s="196"/>
      <c r="H135485" s="192"/>
    </row>
    <row r="135486" spans="6:8" x14ac:dyDescent="0.2">
      <c r="F135486" s="195"/>
      <c r="G135486" s="196"/>
      <c r="H135486" s="192"/>
    </row>
    <row r="135487" spans="6:8" x14ac:dyDescent="0.2">
      <c r="F135487" s="195"/>
      <c r="G135487" s="196"/>
      <c r="H135487" s="192"/>
    </row>
    <row r="135488" spans="6:8" x14ac:dyDescent="0.2">
      <c r="F135488" s="195"/>
      <c r="G135488" s="196"/>
      <c r="H135488" s="192"/>
    </row>
    <row r="135489" spans="6:8" x14ac:dyDescent="0.2">
      <c r="F135489" s="195"/>
      <c r="G135489" s="196"/>
      <c r="H135489" s="192"/>
    </row>
    <row r="135490" spans="6:8" x14ac:dyDescent="0.2">
      <c r="F135490" s="195"/>
      <c r="G135490" s="196"/>
      <c r="H135490" s="192"/>
    </row>
    <row r="135491" spans="6:8" x14ac:dyDescent="0.2">
      <c r="F135491" s="195"/>
      <c r="G135491" s="196"/>
      <c r="H135491" s="192"/>
    </row>
    <row r="135492" spans="6:8" x14ac:dyDescent="0.2">
      <c r="F135492" s="195"/>
      <c r="G135492" s="196"/>
      <c r="H135492" s="192"/>
    </row>
    <row r="135493" spans="6:8" x14ac:dyDescent="0.2">
      <c r="F135493" s="195"/>
      <c r="G135493" s="196"/>
      <c r="H135493" s="192"/>
    </row>
    <row r="135494" spans="6:8" x14ac:dyDescent="0.2">
      <c r="F135494" s="195"/>
      <c r="G135494" s="196"/>
      <c r="H135494" s="192"/>
    </row>
    <row r="135495" spans="6:8" x14ac:dyDescent="0.2">
      <c r="F135495" s="195"/>
      <c r="G135495" s="196"/>
      <c r="H135495" s="192"/>
    </row>
    <row r="135496" spans="6:8" x14ac:dyDescent="0.2">
      <c r="F135496" s="195"/>
      <c r="G135496" s="196"/>
      <c r="H135496" s="192"/>
    </row>
    <row r="135497" spans="6:8" x14ac:dyDescent="0.2">
      <c r="F135497" s="195"/>
      <c r="G135497" s="196"/>
      <c r="H135497" s="192"/>
    </row>
    <row r="135498" spans="6:8" x14ac:dyDescent="0.2">
      <c r="F135498" s="195"/>
      <c r="G135498" s="196"/>
      <c r="H135498" s="192"/>
    </row>
    <row r="135499" spans="6:8" x14ac:dyDescent="0.2">
      <c r="F135499" s="195"/>
      <c r="G135499" s="196"/>
      <c r="H135499" s="192"/>
    </row>
    <row r="135500" spans="6:8" x14ac:dyDescent="0.2">
      <c r="F135500" s="195"/>
      <c r="G135500" s="196"/>
      <c r="H135500" s="192"/>
    </row>
    <row r="135501" spans="6:8" x14ac:dyDescent="0.2">
      <c r="F135501" s="195"/>
      <c r="G135501" s="196"/>
      <c r="H135501" s="192"/>
    </row>
    <row r="135502" spans="6:8" x14ac:dyDescent="0.2">
      <c r="F135502" s="195"/>
      <c r="G135502" s="196"/>
      <c r="H135502" s="192"/>
    </row>
    <row r="135503" spans="6:8" x14ac:dyDescent="0.2">
      <c r="F135503" s="195"/>
      <c r="G135503" s="196"/>
      <c r="H135503" s="192"/>
    </row>
    <row r="135504" spans="6:8" x14ac:dyDescent="0.2">
      <c r="F135504" s="195"/>
      <c r="G135504" s="196"/>
      <c r="H135504" s="192"/>
    </row>
    <row r="135505" spans="6:8" x14ac:dyDescent="0.2">
      <c r="F135505" s="195"/>
      <c r="G135505" s="196"/>
      <c r="H135505" s="192"/>
    </row>
    <row r="135506" spans="6:8" x14ac:dyDescent="0.2">
      <c r="F135506" s="195"/>
      <c r="G135506" s="196"/>
      <c r="H135506" s="192"/>
    </row>
    <row r="135507" spans="6:8" x14ac:dyDescent="0.2">
      <c r="F135507" s="195"/>
      <c r="G135507" s="196"/>
      <c r="H135507" s="192"/>
    </row>
    <row r="135508" spans="6:8" x14ac:dyDescent="0.2">
      <c r="F135508" s="195"/>
      <c r="G135508" s="196"/>
      <c r="H135508" s="192"/>
    </row>
    <row r="135509" spans="6:8" x14ac:dyDescent="0.2">
      <c r="F135509" s="195"/>
      <c r="G135509" s="196"/>
      <c r="H135509" s="192"/>
    </row>
    <row r="135510" spans="6:8" x14ac:dyDescent="0.2">
      <c r="F135510" s="195"/>
      <c r="G135510" s="196"/>
      <c r="H135510" s="192"/>
    </row>
    <row r="135511" spans="6:8" x14ac:dyDescent="0.2">
      <c r="F135511" s="195"/>
      <c r="G135511" s="196"/>
      <c r="H135511" s="192"/>
    </row>
    <row r="135512" spans="6:8" x14ac:dyDescent="0.2">
      <c r="F135512" s="195"/>
      <c r="G135512" s="196"/>
      <c r="H135512" s="192"/>
    </row>
    <row r="135513" spans="6:8" x14ac:dyDescent="0.2">
      <c r="F135513" s="195"/>
      <c r="G135513" s="196"/>
      <c r="H135513" s="192"/>
    </row>
    <row r="135514" spans="6:8" x14ac:dyDescent="0.2">
      <c r="F135514" s="195"/>
      <c r="G135514" s="196"/>
      <c r="H135514" s="192"/>
    </row>
    <row r="135515" spans="6:8" x14ac:dyDescent="0.2">
      <c r="F135515" s="195"/>
      <c r="G135515" s="196"/>
      <c r="H135515" s="192"/>
    </row>
    <row r="135516" spans="6:8" x14ac:dyDescent="0.2">
      <c r="F135516" s="195"/>
      <c r="G135516" s="196"/>
      <c r="H135516" s="192"/>
    </row>
    <row r="135517" spans="6:8" x14ac:dyDescent="0.2">
      <c r="F135517" s="195"/>
      <c r="G135517" s="196"/>
      <c r="H135517" s="192"/>
    </row>
    <row r="135518" spans="6:8" x14ac:dyDescent="0.2">
      <c r="F135518" s="195"/>
      <c r="G135518" s="196"/>
      <c r="H135518" s="192"/>
    </row>
    <row r="135519" spans="6:8" x14ac:dyDescent="0.2">
      <c r="F135519" s="195"/>
      <c r="G135519" s="196"/>
      <c r="H135519" s="192"/>
    </row>
    <row r="135520" spans="6:8" x14ac:dyDescent="0.2">
      <c r="F135520" s="195"/>
      <c r="G135520" s="196"/>
      <c r="H135520" s="192"/>
    </row>
    <row r="135521" spans="6:8" x14ac:dyDescent="0.2">
      <c r="F135521" s="195"/>
      <c r="G135521" s="196"/>
      <c r="H135521" s="192"/>
    </row>
    <row r="135522" spans="6:8" x14ac:dyDescent="0.2">
      <c r="F135522" s="195"/>
      <c r="G135522" s="196"/>
      <c r="H135522" s="192"/>
    </row>
    <row r="135523" spans="6:8" x14ac:dyDescent="0.2">
      <c r="F135523" s="195"/>
      <c r="G135523" s="196"/>
      <c r="H135523" s="192"/>
    </row>
    <row r="135524" spans="6:8" x14ac:dyDescent="0.2">
      <c r="F135524" s="195"/>
      <c r="G135524" s="196"/>
      <c r="H135524" s="192"/>
    </row>
    <row r="135525" spans="6:8" x14ac:dyDescent="0.2">
      <c r="F135525" s="195"/>
      <c r="G135525" s="196"/>
      <c r="H135525" s="192"/>
    </row>
    <row r="135526" spans="6:8" x14ac:dyDescent="0.2">
      <c r="F135526" s="195"/>
      <c r="G135526" s="196"/>
      <c r="H135526" s="192"/>
    </row>
    <row r="135527" spans="6:8" x14ac:dyDescent="0.2">
      <c r="F135527" s="195"/>
      <c r="G135527" s="196"/>
      <c r="H135527" s="192"/>
    </row>
    <row r="135528" spans="6:8" x14ac:dyDescent="0.2">
      <c r="F135528" s="195"/>
      <c r="G135528" s="196"/>
      <c r="H135528" s="192"/>
    </row>
    <row r="135529" spans="6:8" x14ac:dyDescent="0.2">
      <c r="F135529" s="195"/>
      <c r="G135529" s="196"/>
      <c r="H135529" s="192"/>
    </row>
    <row r="135530" spans="6:8" x14ac:dyDescent="0.2">
      <c r="F135530" s="195"/>
      <c r="G135530" s="196"/>
      <c r="H135530" s="192"/>
    </row>
    <row r="135531" spans="6:8" x14ac:dyDescent="0.2">
      <c r="F135531" s="195"/>
      <c r="G135531" s="196"/>
      <c r="H135531" s="192"/>
    </row>
    <row r="135532" spans="6:8" x14ac:dyDescent="0.2">
      <c r="F135532" s="195"/>
      <c r="G135532" s="196"/>
      <c r="H135532" s="192"/>
    </row>
    <row r="135533" spans="6:8" x14ac:dyDescent="0.2">
      <c r="F135533" s="195"/>
      <c r="G135533" s="196"/>
      <c r="H135533" s="192"/>
    </row>
    <row r="135534" spans="6:8" x14ac:dyDescent="0.2">
      <c r="F135534" s="195"/>
      <c r="G135534" s="196"/>
      <c r="H135534" s="192"/>
    </row>
    <row r="135535" spans="6:8" x14ac:dyDescent="0.2">
      <c r="F135535" s="195"/>
      <c r="G135535" s="196"/>
      <c r="H135535" s="192"/>
    </row>
    <row r="135536" spans="6:8" x14ac:dyDescent="0.2">
      <c r="F135536" s="195"/>
      <c r="G135536" s="196"/>
      <c r="H135536" s="192"/>
    </row>
    <row r="135537" spans="6:8" x14ac:dyDescent="0.2">
      <c r="F135537" s="195"/>
      <c r="G135537" s="196"/>
      <c r="H135537" s="192"/>
    </row>
    <row r="135538" spans="6:8" x14ac:dyDescent="0.2">
      <c r="F135538" s="195"/>
      <c r="G135538" s="196"/>
      <c r="H135538" s="192"/>
    </row>
    <row r="135539" spans="6:8" x14ac:dyDescent="0.2">
      <c r="F135539" s="195"/>
      <c r="G135539" s="196"/>
      <c r="H135539" s="192"/>
    </row>
    <row r="135540" spans="6:8" x14ac:dyDescent="0.2">
      <c r="F135540" s="195"/>
      <c r="G135540" s="196"/>
      <c r="H135540" s="192"/>
    </row>
    <row r="135541" spans="6:8" x14ac:dyDescent="0.2">
      <c r="F135541" s="195"/>
      <c r="G135541" s="196"/>
      <c r="H135541" s="192"/>
    </row>
    <row r="135542" spans="6:8" x14ac:dyDescent="0.2">
      <c r="F135542" s="195"/>
      <c r="G135542" s="196"/>
      <c r="H135542" s="192"/>
    </row>
    <row r="135543" spans="6:8" x14ac:dyDescent="0.2">
      <c r="F135543" s="195"/>
      <c r="G135543" s="196"/>
      <c r="H135543" s="192"/>
    </row>
    <row r="135544" spans="6:8" x14ac:dyDescent="0.2">
      <c r="F135544" s="195"/>
      <c r="G135544" s="196"/>
      <c r="H135544" s="192"/>
    </row>
    <row r="135545" spans="6:8" x14ac:dyDescent="0.2">
      <c r="F135545" s="195"/>
      <c r="G135545" s="196"/>
      <c r="H135545" s="192"/>
    </row>
    <row r="135546" spans="6:8" x14ac:dyDescent="0.2">
      <c r="F135546" s="195"/>
      <c r="G135546" s="196"/>
      <c r="H135546" s="192"/>
    </row>
    <row r="135547" spans="6:8" x14ac:dyDescent="0.2">
      <c r="F135547" s="195"/>
      <c r="G135547" s="196"/>
      <c r="H135547" s="192"/>
    </row>
    <row r="135548" spans="6:8" x14ac:dyDescent="0.2">
      <c r="F135548" s="195"/>
      <c r="G135548" s="196"/>
      <c r="H135548" s="192"/>
    </row>
    <row r="135549" spans="6:8" x14ac:dyDescent="0.2">
      <c r="F135549" s="195"/>
      <c r="G135549" s="196"/>
      <c r="H135549" s="192"/>
    </row>
    <row r="135550" spans="6:8" x14ac:dyDescent="0.2">
      <c r="F135550" s="195"/>
      <c r="G135550" s="196"/>
      <c r="H135550" s="192"/>
    </row>
    <row r="135551" spans="6:8" x14ac:dyDescent="0.2">
      <c r="F135551" s="195"/>
      <c r="G135551" s="196"/>
      <c r="H135551" s="192"/>
    </row>
    <row r="135552" spans="6:8" x14ac:dyDescent="0.2">
      <c r="F135552" s="195"/>
      <c r="G135552" s="196"/>
      <c r="H135552" s="192"/>
    </row>
    <row r="135553" spans="6:8" x14ac:dyDescent="0.2">
      <c r="F135553" s="195"/>
      <c r="G135553" s="196"/>
      <c r="H135553" s="192"/>
    </row>
    <row r="135554" spans="6:8" x14ac:dyDescent="0.2">
      <c r="F135554" s="195"/>
      <c r="G135554" s="196"/>
      <c r="H135554" s="192"/>
    </row>
    <row r="135555" spans="6:8" x14ac:dyDescent="0.2">
      <c r="F135555" s="195"/>
      <c r="G135555" s="196"/>
      <c r="H135555" s="192"/>
    </row>
    <row r="135556" spans="6:8" x14ac:dyDescent="0.2">
      <c r="F135556" s="195"/>
      <c r="G135556" s="196"/>
      <c r="H135556" s="192"/>
    </row>
    <row r="135557" spans="6:8" x14ac:dyDescent="0.2">
      <c r="F135557" s="195"/>
      <c r="G135557" s="196"/>
      <c r="H135557" s="192"/>
    </row>
    <row r="135558" spans="6:8" x14ac:dyDescent="0.2">
      <c r="F135558" s="195"/>
      <c r="G135558" s="196"/>
      <c r="H135558" s="192"/>
    </row>
    <row r="135559" spans="6:8" x14ac:dyDescent="0.2">
      <c r="F135559" s="195"/>
      <c r="G135559" s="196"/>
      <c r="H135559" s="192"/>
    </row>
    <row r="135560" spans="6:8" x14ac:dyDescent="0.2">
      <c r="F135560" s="195"/>
      <c r="G135560" s="196"/>
      <c r="H135560" s="192"/>
    </row>
    <row r="135561" spans="6:8" x14ac:dyDescent="0.2">
      <c r="F135561" s="195"/>
      <c r="G135561" s="196"/>
      <c r="H135561" s="192"/>
    </row>
    <row r="135562" spans="6:8" x14ac:dyDescent="0.2">
      <c r="F135562" s="195"/>
      <c r="G135562" s="196"/>
      <c r="H135562" s="192"/>
    </row>
    <row r="135563" spans="6:8" x14ac:dyDescent="0.2">
      <c r="F135563" s="195"/>
      <c r="G135563" s="196"/>
      <c r="H135563" s="192"/>
    </row>
    <row r="135564" spans="6:8" x14ac:dyDescent="0.2">
      <c r="F135564" s="195"/>
      <c r="G135564" s="196"/>
      <c r="H135564" s="192"/>
    </row>
    <row r="135565" spans="6:8" x14ac:dyDescent="0.2">
      <c r="F135565" s="195"/>
      <c r="G135565" s="196"/>
      <c r="H135565" s="192"/>
    </row>
    <row r="135566" spans="6:8" x14ac:dyDescent="0.2">
      <c r="F135566" s="195"/>
      <c r="G135566" s="196"/>
      <c r="H135566" s="192"/>
    </row>
    <row r="135567" spans="6:8" x14ac:dyDescent="0.2">
      <c r="F135567" s="195"/>
      <c r="G135567" s="196"/>
      <c r="H135567" s="192"/>
    </row>
    <row r="135568" spans="6:8" x14ac:dyDescent="0.2">
      <c r="F135568" s="195"/>
      <c r="G135568" s="196"/>
      <c r="H135568" s="192"/>
    </row>
    <row r="135569" spans="6:8" x14ac:dyDescent="0.2">
      <c r="F135569" s="195"/>
      <c r="G135569" s="196"/>
      <c r="H135569" s="192"/>
    </row>
    <row r="135570" spans="6:8" x14ac:dyDescent="0.2">
      <c r="F135570" s="195"/>
      <c r="G135570" s="196"/>
      <c r="H135570" s="192"/>
    </row>
    <row r="135571" spans="6:8" x14ac:dyDescent="0.2">
      <c r="F135571" s="195"/>
      <c r="G135571" s="196"/>
      <c r="H135571" s="192"/>
    </row>
    <row r="135572" spans="6:8" x14ac:dyDescent="0.2">
      <c r="F135572" s="195"/>
      <c r="G135572" s="196"/>
      <c r="H135572" s="192"/>
    </row>
    <row r="135573" spans="6:8" x14ac:dyDescent="0.2">
      <c r="F135573" s="195"/>
      <c r="G135573" s="196"/>
      <c r="H135573" s="192"/>
    </row>
    <row r="135574" spans="6:8" x14ac:dyDescent="0.2">
      <c r="F135574" s="195"/>
      <c r="G135574" s="196"/>
      <c r="H135574" s="192"/>
    </row>
    <row r="135575" spans="6:8" x14ac:dyDescent="0.2">
      <c r="F135575" s="195"/>
      <c r="G135575" s="196"/>
      <c r="H135575" s="192"/>
    </row>
    <row r="135576" spans="6:8" x14ac:dyDescent="0.2">
      <c r="F135576" s="195"/>
      <c r="G135576" s="196"/>
      <c r="H135576" s="192"/>
    </row>
    <row r="135577" spans="6:8" x14ac:dyDescent="0.2">
      <c r="F135577" s="195"/>
      <c r="G135577" s="196"/>
      <c r="H135577" s="192"/>
    </row>
    <row r="135578" spans="6:8" x14ac:dyDescent="0.2">
      <c r="F135578" s="195"/>
      <c r="G135578" s="196"/>
      <c r="H135578" s="192"/>
    </row>
    <row r="135579" spans="6:8" x14ac:dyDescent="0.2">
      <c r="F135579" s="195"/>
      <c r="G135579" s="196"/>
      <c r="H135579" s="192"/>
    </row>
    <row r="135580" spans="6:8" x14ac:dyDescent="0.2">
      <c r="F135580" s="195"/>
      <c r="G135580" s="196"/>
      <c r="H135580" s="192"/>
    </row>
    <row r="135581" spans="6:8" x14ac:dyDescent="0.2">
      <c r="F135581" s="195"/>
      <c r="G135581" s="196"/>
      <c r="H135581" s="192"/>
    </row>
    <row r="135582" spans="6:8" x14ac:dyDescent="0.2">
      <c r="F135582" s="195"/>
      <c r="G135582" s="196"/>
      <c r="H135582" s="192"/>
    </row>
    <row r="135583" spans="6:8" x14ac:dyDescent="0.2">
      <c r="F135583" s="195"/>
      <c r="G135583" s="196"/>
      <c r="H135583" s="192"/>
    </row>
    <row r="135584" spans="6:8" x14ac:dyDescent="0.2">
      <c r="F135584" s="195"/>
      <c r="G135584" s="196"/>
      <c r="H135584" s="192"/>
    </row>
    <row r="135585" spans="6:8" x14ac:dyDescent="0.2">
      <c r="F135585" s="195"/>
      <c r="G135585" s="196"/>
      <c r="H135585" s="192"/>
    </row>
    <row r="135586" spans="6:8" x14ac:dyDescent="0.2">
      <c r="F135586" s="195"/>
      <c r="G135586" s="196"/>
      <c r="H135586" s="192"/>
    </row>
    <row r="135587" spans="6:8" x14ac:dyDescent="0.2">
      <c r="F135587" s="195"/>
      <c r="G135587" s="196"/>
      <c r="H135587" s="192"/>
    </row>
    <row r="135588" spans="6:8" x14ac:dyDescent="0.2">
      <c r="F135588" s="195"/>
      <c r="G135588" s="196"/>
      <c r="H135588" s="192"/>
    </row>
    <row r="135589" spans="6:8" x14ac:dyDescent="0.2">
      <c r="F135589" s="195"/>
      <c r="G135589" s="196"/>
      <c r="H135589" s="192"/>
    </row>
    <row r="135590" spans="6:8" x14ac:dyDescent="0.2">
      <c r="F135590" s="195"/>
      <c r="G135590" s="196"/>
      <c r="H135590" s="192"/>
    </row>
    <row r="135591" spans="6:8" x14ac:dyDescent="0.2">
      <c r="F135591" s="195"/>
      <c r="G135591" s="196"/>
      <c r="H135591" s="192"/>
    </row>
    <row r="135592" spans="6:8" x14ac:dyDescent="0.2">
      <c r="F135592" s="195"/>
      <c r="G135592" s="196"/>
      <c r="H135592" s="192"/>
    </row>
    <row r="135593" spans="6:8" x14ac:dyDescent="0.2">
      <c r="F135593" s="195"/>
      <c r="G135593" s="196"/>
      <c r="H135593" s="192"/>
    </row>
    <row r="135594" spans="6:8" x14ac:dyDescent="0.2">
      <c r="F135594" s="195"/>
      <c r="G135594" s="196"/>
      <c r="H135594" s="192"/>
    </row>
    <row r="135595" spans="6:8" x14ac:dyDescent="0.2">
      <c r="F135595" s="195"/>
      <c r="G135595" s="196"/>
      <c r="H135595" s="192"/>
    </row>
    <row r="135596" spans="6:8" x14ac:dyDescent="0.2">
      <c r="F135596" s="195"/>
      <c r="G135596" s="196"/>
      <c r="H135596" s="192"/>
    </row>
    <row r="135597" spans="6:8" x14ac:dyDescent="0.2">
      <c r="F135597" s="195"/>
      <c r="G135597" s="196"/>
      <c r="H135597" s="192"/>
    </row>
    <row r="135598" spans="6:8" x14ac:dyDescent="0.2">
      <c r="F135598" s="195"/>
      <c r="G135598" s="196"/>
      <c r="H135598" s="192"/>
    </row>
    <row r="135599" spans="6:8" x14ac:dyDescent="0.2">
      <c r="F135599" s="195"/>
      <c r="G135599" s="196"/>
      <c r="H135599" s="192"/>
    </row>
    <row r="135600" spans="6:8" x14ac:dyDescent="0.2">
      <c r="F135600" s="195"/>
      <c r="G135600" s="196"/>
      <c r="H135600" s="192"/>
    </row>
    <row r="135601" spans="6:8" x14ac:dyDescent="0.2">
      <c r="F135601" s="195"/>
      <c r="G135601" s="196"/>
      <c r="H135601" s="192"/>
    </row>
    <row r="135602" spans="6:8" x14ac:dyDescent="0.2">
      <c r="F135602" s="195"/>
      <c r="G135602" s="196"/>
      <c r="H135602" s="192"/>
    </row>
    <row r="135603" spans="6:8" x14ac:dyDescent="0.2">
      <c r="F135603" s="195"/>
      <c r="G135603" s="196"/>
      <c r="H135603" s="192"/>
    </row>
    <row r="135604" spans="6:8" x14ac:dyDescent="0.2">
      <c r="F135604" s="195"/>
      <c r="G135604" s="196"/>
      <c r="H135604" s="192"/>
    </row>
    <row r="135605" spans="6:8" x14ac:dyDescent="0.2">
      <c r="F135605" s="195"/>
      <c r="G135605" s="196"/>
      <c r="H135605" s="192"/>
    </row>
    <row r="135606" spans="6:8" x14ac:dyDescent="0.2">
      <c r="F135606" s="195"/>
      <c r="G135606" s="196"/>
      <c r="H135606" s="192"/>
    </row>
    <row r="135607" spans="6:8" x14ac:dyDescent="0.2">
      <c r="F135607" s="195"/>
      <c r="G135607" s="196"/>
      <c r="H135607" s="192"/>
    </row>
    <row r="135608" spans="6:8" x14ac:dyDescent="0.2">
      <c r="F135608" s="195"/>
      <c r="G135608" s="196"/>
      <c r="H135608" s="192"/>
    </row>
    <row r="135609" spans="6:8" x14ac:dyDescent="0.2">
      <c r="F135609" s="195"/>
      <c r="G135609" s="196"/>
      <c r="H135609" s="192"/>
    </row>
    <row r="135610" spans="6:8" x14ac:dyDescent="0.2">
      <c r="F135610" s="195"/>
      <c r="G135610" s="196"/>
      <c r="H135610" s="192"/>
    </row>
    <row r="135611" spans="6:8" x14ac:dyDescent="0.2">
      <c r="F135611" s="195"/>
      <c r="G135611" s="196"/>
      <c r="H135611" s="192"/>
    </row>
    <row r="135612" spans="6:8" x14ac:dyDescent="0.2">
      <c r="F135612" s="195"/>
      <c r="G135612" s="196"/>
      <c r="H135612" s="192"/>
    </row>
    <row r="135613" spans="6:8" x14ac:dyDescent="0.2">
      <c r="F135613" s="195"/>
      <c r="G135613" s="196"/>
      <c r="H135613" s="192"/>
    </row>
    <row r="135614" spans="6:8" x14ac:dyDescent="0.2">
      <c r="F135614" s="195"/>
      <c r="G135614" s="196"/>
      <c r="H135614" s="192"/>
    </row>
    <row r="135615" spans="6:8" x14ac:dyDescent="0.2">
      <c r="F135615" s="195"/>
      <c r="G135615" s="196"/>
      <c r="H135615" s="192"/>
    </row>
    <row r="135616" spans="6:8" x14ac:dyDescent="0.2">
      <c r="F135616" s="195"/>
      <c r="G135616" s="196"/>
      <c r="H135616" s="192"/>
    </row>
    <row r="135617" spans="6:8" x14ac:dyDescent="0.2">
      <c r="F135617" s="195"/>
      <c r="G135617" s="196"/>
      <c r="H135617" s="192"/>
    </row>
    <row r="135618" spans="6:8" x14ac:dyDescent="0.2">
      <c r="F135618" s="195"/>
      <c r="G135618" s="196"/>
      <c r="H135618" s="192"/>
    </row>
    <row r="135619" spans="6:8" x14ac:dyDescent="0.2">
      <c r="F135619" s="195"/>
      <c r="G135619" s="196"/>
      <c r="H135619" s="192"/>
    </row>
    <row r="135620" spans="6:8" x14ac:dyDescent="0.2">
      <c r="F135620" s="195"/>
      <c r="G135620" s="196"/>
      <c r="H135620" s="192"/>
    </row>
    <row r="135621" spans="6:8" x14ac:dyDescent="0.2">
      <c r="F135621" s="195"/>
      <c r="G135621" s="196"/>
      <c r="H135621" s="192"/>
    </row>
    <row r="135622" spans="6:8" x14ac:dyDescent="0.2">
      <c r="F135622" s="195"/>
      <c r="G135622" s="196"/>
      <c r="H135622" s="192"/>
    </row>
    <row r="135623" spans="6:8" x14ac:dyDescent="0.2">
      <c r="F135623" s="195"/>
      <c r="G135623" s="196"/>
      <c r="H135623" s="192"/>
    </row>
    <row r="135624" spans="6:8" x14ac:dyDescent="0.2">
      <c r="F135624" s="195"/>
      <c r="G135624" s="196"/>
      <c r="H135624" s="192"/>
    </row>
    <row r="135625" spans="6:8" x14ac:dyDescent="0.2">
      <c r="F135625" s="195"/>
      <c r="G135625" s="196"/>
      <c r="H135625" s="192"/>
    </row>
    <row r="135626" spans="6:8" x14ac:dyDescent="0.2">
      <c r="F135626" s="195"/>
      <c r="G135626" s="196"/>
      <c r="H135626" s="192"/>
    </row>
    <row r="135627" spans="6:8" x14ac:dyDescent="0.2">
      <c r="F135627" s="195"/>
      <c r="G135627" s="196"/>
      <c r="H135627" s="192"/>
    </row>
    <row r="135628" spans="6:8" x14ac:dyDescent="0.2">
      <c r="F135628" s="195"/>
      <c r="G135628" s="196"/>
      <c r="H135628" s="192"/>
    </row>
    <row r="135629" spans="6:8" x14ac:dyDescent="0.2">
      <c r="F135629" s="195"/>
      <c r="G135629" s="196"/>
      <c r="H135629" s="192"/>
    </row>
    <row r="135630" spans="6:8" x14ac:dyDescent="0.2">
      <c r="F135630" s="195"/>
      <c r="G135630" s="196"/>
      <c r="H135630" s="192"/>
    </row>
    <row r="135631" spans="6:8" x14ac:dyDescent="0.2">
      <c r="F135631" s="195"/>
      <c r="G135631" s="196"/>
      <c r="H135631" s="192"/>
    </row>
    <row r="135632" spans="6:8" x14ac:dyDescent="0.2">
      <c r="F135632" s="195"/>
      <c r="G135632" s="196"/>
      <c r="H135632" s="192"/>
    </row>
    <row r="135633" spans="6:8" x14ac:dyDescent="0.2">
      <c r="F135633" s="195"/>
      <c r="G135633" s="196"/>
      <c r="H135633" s="192"/>
    </row>
    <row r="135634" spans="6:8" x14ac:dyDescent="0.2">
      <c r="F135634" s="195"/>
      <c r="G135634" s="196"/>
      <c r="H135634" s="192"/>
    </row>
    <row r="135635" spans="6:8" x14ac:dyDescent="0.2">
      <c r="F135635" s="195"/>
      <c r="G135635" s="196"/>
      <c r="H135635" s="192"/>
    </row>
    <row r="135636" spans="6:8" x14ac:dyDescent="0.2">
      <c r="F135636" s="195"/>
      <c r="G135636" s="196"/>
      <c r="H135636" s="192"/>
    </row>
    <row r="135637" spans="6:8" x14ac:dyDescent="0.2">
      <c r="F135637" s="195"/>
      <c r="G135637" s="196"/>
      <c r="H135637" s="192"/>
    </row>
    <row r="135638" spans="6:8" x14ac:dyDescent="0.2">
      <c r="F135638" s="195"/>
      <c r="G135638" s="196"/>
      <c r="H135638" s="192"/>
    </row>
    <row r="135639" spans="6:8" x14ac:dyDescent="0.2">
      <c r="F135639" s="195"/>
      <c r="G135639" s="196"/>
      <c r="H135639" s="192"/>
    </row>
    <row r="135640" spans="6:8" x14ac:dyDescent="0.2">
      <c r="F135640" s="195"/>
      <c r="G135640" s="196"/>
      <c r="H135640" s="192"/>
    </row>
    <row r="135641" spans="6:8" x14ac:dyDescent="0.2">
      <c r="F135641" s="195"/>
      <c r="G135641" s="196"/>
      <c r="H135641" s="192"/>
    </row>
    <row r="135642" spans="6:8" x14ac:dyDescent="0.2">
      <c r="F135642" s="195"/>
      <c r="G135642" s="196"/>
      <c r="H135642" s="192"/>
    </row>
    <row r="135643" spans="6:8" x14ac:dyDescent="0.2">
      <c r="F135643" s="195"/>
      <c r="G135643" s="196"/>
      <c r="H135643" s="192"/>
    </row>
    <row r="135644" spans="6:8" x14ac:dyDescent="0.2">
      <c r="F135644" s="195"/>
      <c r="G135644" s="196"/>
      <c r="H135644" s="192"/>
    </row>
    <row r="135645" spans="6:8" x14ac:dyDescent="0.2">
      <c r="F135645" s="195"/>
      <c r="G135645" s="196"/>
      <c r="H135645" s="192"/>
    </row>
    <row r="135646" spans="6:8" x14ac:dyDescent="0.2">
      <c r="F135646" s="195"/>
      <c r="G135646" s="196"/>
      <c r="H135646" s="192"/>
    </row>
    <row r="135647" spans="6:8" x14ac:dyDescent="0.2">
      <c r="F135647" s="195"/>
      <c r="G135647" s="196"/>
      <c r="H135647" s="192"/>
    </row>
    <row r="135648" spans="6:8" x14ac:dyDescent="0.2">
      <c r="F135648" s="195"/>
      <c r="G135648" s="196"/>
      <c r="H135648" s="192"/>
    </row>
    <row r="135649" spans="6:8" x14ac:dyDescent="0.2">
      <c r="F135649" s="195"/>
      <c r="G135649" s="196"/>
      <c r="H135649" s="192"/>
    </row>
    <row r="135650" spans="6:8" x14ac:dyDescent="0.2">
      <c r="F135650" s="195"/>
      <c r="G135650" s="196"/>
      <c r="H135650" s="192"/>
    </row>
    <row r="135651" spans="6:8" x14ac:dyDescent="0.2">
      <c r="F135651" s="195"/>
      <c r="G135651" s="196"/>
      <c r="H135651" s="192"/>
    </row>
    <row r="135652" spans="6:8" x14ac:dyDescent="0.2">
      <c r="F135652" s="195"/>
      <c r="G135652" s="196"/>
      <c r="H135652" s="192"/>
    </row>
    <row r="135653" spans="6:8" x14ac:dyDescent="0.2">
      <c r="F135653" s="195"/>
      <c r="G135653" s="196"/>
      <c r="H135653" s="192"/>
    </row>
    <row r="135654" spans="6:8" x14ac:dyDescent="0.2">
      <c r="F135654" s="195"/>
      <c r="G135654" s="196"/>
      <c r="H135654" s="192"/>
    </row>
    <row r="135655" spans="6:8" x14ac:dyDescent="0.2">
      <c r="F135655" s="195"/>
      <c r="G135655" s="196"/>
      <c r="H135655" s="192"/>
    </row>
    <row r="135656" spans="6:8" x14ac:dyDescent="0.2">
      <c r="F135656" s="195"/>
      <c r="G135656" s="196"/>
      <c r="H135656" s="192"/>
    </row>
    <row r="135657" spans="6:8" x14ac:dyDescent="0.2">
      <c r="F135657" s="195"/>
      <c r="G135657" s="196"/>
      <c r="H135657" s="192"/>
    </row>
    <row r="135658" spans="6:8" x14ac:dyDescent="0.2">
      <c r="F135658" s="195"/>
      <c r="G135658" s="196"/>
      <c r="H135658" s="192"/>
    </row>
    <row r="135659" spans="6:8" x14ac:dyDescent="0.2">
      <c r="F135659" s="195"/>
      <c r="G135659" s="196"/>
      <c r="H135659" s="192"/>
    </row>
    <row r="135660" spans="6:8" x14ac:dyDescent="0.2">
      <c r="F135660" s="195"/>
      <c r="G135660" s="196"/>
      <c r="H135660" s="192"/>
    </row>
    <row r="135661" spans="6:8" x14ac:dyDescent="0.2">
      <c r="F135661" s="195"/>
      <c r="G135661" s="196"/>
      <c r="H135661" s="192"/>
    </row>
    <row r="135662" spans="6:8" x14ac:dyDescent="0.2">
      <c r="F135662" s="195"/>
      <c r="G135662" s="196"/>
      <c r="H135662" s="192"/>
    </row>
    <row r="135663" spans="6:8" x14ac:dyDescent="0.2">
      <c r="F135663" s="195"/>
      <c r="G135663" s="196"/>
      <c r="H135663" s="192"/>
    </row>
    <row r="135664" spans="6:8" x14ac:dyDescent="0.2">
      <c r="F135664" s="195"/>
      <c r="G135664" s="196"/>
      <c r="H135664" s="192"/>
    </row>
    <row r="135665" spans="6:8" x14ac:dyDescent="0.2">
      <c r="F135665" s="195"/>
      <c r="G135665" s="196"/>
      <c r="H135665" s="192"/>
    </row>
    <row r="135666" spans="6:8" x14ac:dyDescent="0.2">
      <c r="F135666" s="195"/>
      <c r="G135666" s="196"/>
      <c r="H135666" s="192"/>
    </row>
    <row r="135667" spans="6:8" x14ac:dyDescent="0.2">
      <c r="F135667" s="195"/>
      <c r="G135667" s="196"/>
      <c r="H135667" s="192"/>
    </row>
    <row r="135668" spans="6:8" x14ac:dyDescent="0.2">
      <c r="F135668" s="195"/>
      <c r="G135668" s="196"/>
      <c r="H135668" s="192"/>
    </row>
    <row r="135669" spans="6:8" x14ac:dyDescent="0.2">
      <c r="F135669" s="195"/>
      <c r="G135669" s="196"/>
      <c r="H135669" s="192"/>
    </row>
    <row r="135670" spans="6:8" x14ac:dyDescent="0.2">
      <c r="F135670" s="195"/>
      <c r="G135670" s="196"/>
      <c r="H135670" s="192"/>
    </row>
    <row r="135671" spans="6:8" x14ac:dyDescent="0.2">
      <c r="F135671" s="195"/>
      <c r="G135671" s="196"/>
      <c r="H135671" s="192"/>
    </row>
    <row r="135672" spans="6:8" x14ac:dyDescent="0.2">
      <c r="F135672" s="195"/>
      <c r="G135672" s="196"/>
      <c r="H135672" s="192"/>
    </row>
    <row r="135673" spans="6:8" x14ac:dyDescent="0.2">
      <c r="F135673" s="195"/>
      <c r="G135673" s="196"/>
      <c r="H135673" s="192"/>
    </row>
    <row r="135674" spans="6:8" x14ac:dyDescent="0.2">
      <c r="F135674" s="195"/>
      <c r="G135674" s="196"/>
      <c r="H135674" s="192"/>
    </row>
    <row r="135675" spans="6:8" x14ac:dyDescent="0.2">
      <c r="F135675" s="195"/>
      <c r="G135675" s="196"/>
      <c r="H135675" s="192"/>
    </row>
    <row r="135676" spans="6:8" x14ac:dyDescent="0.2">
      <c r="F135676" s="195"/>
      <c r="G135676" s="196"/>
      <c r="H135676" s="192"/>
    </row>
    <row r="135677" spans="6:8" x14ac:dyDescent="0.2">
      <c r="F135677" s="195"/>
      <c r="G135677" s="196"/>
      <c r="H135677" s="192"/>
    </row>
    <row r="135678" spans="6:8" x14ac:dyDescent="0.2">
      <c r="F135678" s="195"/>
      <c r="G135678" s="196"/>
      <c r="H135678" s="192"/>
    </row>
    <row r="135679" spans="6:8" x14ac:dyDescent="0.2">
      <c r="F135679" s="195"/>
      <c r="G135679" s="196"/>
      <c r="H135679" s="192"/>
    </row>
    <row r="135680" spans="6:8" x14ac:dyDescent="0.2">
      <c r="F135680" s="195"/>
      <c r="G135680" s="196"/>
      <c r="H135680" s="192"/>
    </row>
    <row r="135681" spans="6:8" x14ac:dyDescent="0.2">
      <c r="F135681" s="195"/>
      <c r="G135681" s="196"/>
      <c r="H135681" s="192"/>
    </row>
    <row r="135682" spans="6:8" x14ac:dyDescent="0.2">
      <c r="F135682" s="195"/>
      <c r="G135682" s="196"/>
      <c r="H135682" s="192"/>
    </row>
    <row r="135683" spans="6:8" x14ac:dyDescent="0.2">
      <c r="F135683" s="195"/>
      <c r="G135683" s="196"/>
      <c r="H135683" s="192"/>
    </row>
    <row r="135684" spans="6:8" x14ac:dyDescent="0.2">
      <c r="F135684" s="195"/>
      <c r="G135684" s="196"/>
      <c r="H135684" s="192"/>
    </row>
    <row r="135685" spans="6:8" x14ac:dyDescent="0.2">
      <c r="F135685" s="195"/>
      <c r="G135685" s="196"/>
      <c r="H135685" s="192"/>
    </row>
    <row r="135686" spans="6:8" x14ac:dyDescent="0.2">
      <c r="F135686" s="195"/>
      <c r="G135686" s="196"/>
      <c r="H135686" s="192"/>
    </row>
    <row r="135687" spans="6:8" x14ac:dyDescent="0.2">
      <c r="F135687" s="195"/>
      <c r="G135687" s="196"/>
      <c r="H135687" s="192"/>
    </row>
    <row r="135688" spans="6:8" x14ac:dyDescent="0.2">
      <c r="F135688" s="195"/>
      <c r="G135688" s="196"/>
      <c r="H135688" s="192"/>
    </row>
    <row r="135689" spans="6:8" x14ac:dyDescent="0.2">
      <c r="F135689" s="195"/>
      <c r="G135689" s="196"/>
      <c r="H135689" s="192"/>
    </row>
    <row r="135690" spans="6:8" x14ac:dyDescent="0.2">
      <c r="F135690" s="195"/>
      <c r="G135690" s="196"/>
      <c r="H135690" s="192"/>
    </row>
    <row r="135691" spans="6:8" x14ac:dyDescent="0.2">
      <c r="F135691" s="195"/>
      <c r="G135691" s="196"/>
      <c r="H135691" s="192"/>
    </row>
    <row r="135692" spans="6:8" x14ac:dyDescent="0.2">
      <c r="F135692" s="195"/>
      <c r="G135692" s="196"/>
      <c r="H135692" s="192"/>
    </row>
    <row r="135693" spans="6:8" x14ac:dyDescent="0.2">
      <c r="F135693" s="195"/>
      <c r="G135693" s="196"/>
      <c r="H135693" s="192"/>
    </row>
    <row r="135694" spans="6:8" x14ac:dyDescent="0.2">
      <c r="F135694" s="195"/>
      <c r="G135694" s="196"/>
      <c r="H135694" s="192"/>
    </row>
    <row r="135695" spans="6:8" x14ac:dyDescent="0.2">
      <c r="F135695" s="195"/>
      <c r="G135695" s="196"/>
      <c r="H135695" s="192"/>
    </row>
    <row r="135696" spans="6:8" x14ac:dyDescent="0.2">
      <c r="F135696" s="195"/>
      <c r="G135696" s="196"/>
      <c r="H135696" s="192"/>
    </row>
    <row r="135697" spans="6:8" x14ac:dyDescent="0.2">
      <c r="F135697" s="195"/>
      <c r="G135697" s="196"/>
      <c r="H135697" s="192"/>
    </row>
    <row r="135698" spans="6:8" x14ac:dyDescent="0.2">
      <c r="F135698" s="195"/>
      <c r="G135698" s="196"/>
      <c r="H135698" s="192"/>
    </row>
    <row r="135699" spans="6:8" x14ac:dyDescent="0.2">
      <c r="F135699" s="195"/>
      <c r="G135699" s="196"/>
      <c r="H135699" s="192"/>
    </row>
    <row r="135700" spans="6:8" x14ac:dyDescent="0.2">
      <c r="F135700" s="195"/>
      <c r="G135700" s="196"/>
      <c r="H135700" s="192"/>
    </row>
    <row r="135701" spans="6:8" x14ac:dyDescent="0.2">
      <c r="F135701" s="195"/>
      <c r="G135701" s="196"/>
      <c r="H135701" s="192"/>
    </row>
    <row r="135702" spans="6:8" x14ac:dyDescent="0.2">
      <c r="F135702" s="195"/>
      <c r="G135702" s="196"/>
      <c r="H135702" s="192"/>
    </row>
    <row r="135703" spans="6:8" x14ac:dyDescent="0.2">
      <c r="F135703" s="195"/>
      <c r="G135703" s="196"/>
      <c r="H135703" s="192"/>
    </row>
    <row r="135704" spans="6:8" x14ac:dyDescent="0.2">
      <c r="F135704" s="195"/>
      <c r="G135704" s="196"/>
      <c r="H135704" s="192"/>
    </row>
    <row r="135705" spans="6:8" x14ac:dyDescent="0.2">
      <c r="F135705" s="195"/>
      <c r="G135705" s="196"/>
      <c r="H135705" s="192"/>
    </row>
    <row r="135706" spans="6:8" x14ac:dyDescent="0.2">
      <c r="F135706" s="195"/>
      <c r="G135706" s="196"/>
      <c r="H135706" s="192"/>
    </row>
    <row r="135707" spans="6:8" x14ac:dyDescent="0.2">
      <c r="F135707" s="195"/>
      <c r="G135707" s="196"/>
      <c r="H135707" s="192"/>
    </row>
    <row r="135708" spans="6:8" x14ac:dyDescent="0.2">
      <c r="F135708" s="195"/>
      <c r="G135708" s="196"/>
      <c r="H135708" s="192"/>
    </row>
    <row r="135709" spans="6:8" x14ac:dyDescent="0.2">
      <c r="F135709" s="195"/>
      <c r="G135709" s="196"/>
      <c r="H135709" s="192"/>
    </row>
    <row r="135710" spans="6:8" x14ac:dyDescent="0.2">
      <c r="F135710" s="195"/>
      <c r="G135710" s="196"/>
      <c r="H135710" s="192"/>
    </row>
    <row r="135711" spans="6:8" x14ac:dyDescent="0.2">
      <c r="F135711" s="195"/>
      <c r="G135711" s="196"/>
      <c r="H135711" s="192"/>
    </row>
    <row r="135712" spans="6:8" x14ac:dyDescent="0.2">
      <c r="F135712" s="195"/>
      <c r="G135712" s="196"/>
      <c r="H135712" s="192"/>
    </row>
    <row r="135713" spans="6:8" x14ac:dyDescent="0.2">
      <c r="F135713" s="195"/>
      <c r="G135713" s="196"/>
      <c r="H135713" s="192"/>
    </row>
    <row r="135714" spans="6:8" x14ac:dyDescent="0.2">
      <c r="F135714" s="195"/>
      <c r="G135714" s="196"/>
      <c r="H135714" s="192"/>
    </row>
    <row r="135715" spans="6:8" x14ac:dyDescent="0.2">
      <c r="F135715" s="195"/>
      <c r="G135715" s="196"/>
      <c r="H135715" s="192"/>
    </row>
    <row r="135716" spans="6:8" x14ac:dyDescent="0.2">
      <c r="F135716" s="195"/>
      <c r="G135716" s="196"/>
      <c r="H135716" s="192"/>
    </row>
    <row r="135717" spans="6:8" x14ac:dyDescent="0.2">
      <c r="F135717" s="195"/>
      <c r="G135717" s="196"/>
      <c r="H135717" s="192"/>
    </row>
    <row r="135718" spans="6:8" x14ac:dyDescent="0.2">
      <c r="F135718" s="195"/>
      <c r="G135718" s="196"/>
      <c r="H135718" s="192"/>
    </row>
    <row r="135719" spans="6:8" x14ac:dyDescent="0.2">
      <c r="F135719" s="195"/>
      <c r="G135719" s="196"/>
      <c r="H135719" s="192"/>
    </row>
    <row r="135720" spans="6:8" x14ac:dyDescent="0.2">
      <c r="F135720" s="195"/>
      <c r="G135720" s="196"/>
      <c r="H135720" s="192"/>
    </row>
    <row r="135721" spans="6:8" x14ac:dyDescent="0.2">
      <c r="F135721" s="195"/>
      <c r="G135721" s="196"/>
      <c r="H135721" s="192"/>
    </row>
    <row r="135722" spans="6:8" x14ac:dyDescent="0.2">
      <c r="F135722" s="195"/>
      <c r="G135722" s="196"/>
      <c r="H135722" s="192"/>
    </row>
    <row r="135723" spans="6:8" x14ac:dyDescent="0.2">
      <c r="F135723" s="195"/>
      <c r="G135723" s="196"/>
      <c r="H135723" s="192"/>
    </row>
    <row r="135724" spans="6:8" x14ac:dyDescent="0.2">
      <c r="F135724" s="195"/>
      <c r="G135724" s="196"/>
      <c r="H135724" s="192"/>
    </row>
    <row r="135725" spans="6:8" x14ac:dyDescent="0.2">
      <c r="F135725" s="195"/>
      <c r="G135725" s="196"/>
      <c r="H135725" s="192"/>
    </row>
    <row r="135726" spans="6:8" x14ac:dyDescent="0.2">
      <c r="F135726" s="195"/>
      <c r="G135726" s="196"/>
      <c r="H135726" s="192"/>
    </row>
    <row r="135727" spans="6:8" x14ac:dyDescent="0.2">
      <c r="F135727" s="195"/>
      <c r="G135727" s="196"/>
      <c r="H135727" s="192"/>
    </row>
    <row r="135728" spans="6:8" x14ac:dyDescent="0.2">
      <c r="F135728" s="195"/>
      <c r="G135728" s="196"/>
      <c r="H135728" s="192"/>
    </row>
    <row r="135729" spans="6:8" x14ac:dyDescent="0.2">
      <c r="F135729" s="195"/>
      <c r="G135729" s="196"/>
      <c r="H135729" s="192"/>
    </row>
    <row r="135730" spans="6:8" x14ac:dyDescent="0.2">
      <c r="F135730" s="195"/>
      <c r="G135730" s="196"/>
      <c r="H135730" s="192"/>
    </row>
    <row r="135731" spans="6:8" x14ac:dyDescent="0.2">
      <c r="F135731" s="195"/>
      <c r="G135731" s="196"/>
      <c r="H135731" s="192"/>
    </row>
    <row r="135732" spans="6:8" x14ac:dyDescent="0.2">
      <c r="F135732" s="195"/>
      <c r="G135732" s="196"/>
      <c r="H135732" s="192"/>
    </row>
    <row r="135733" spans="6:8" x14ac:dyDescent="0.2">
      <c r="F135733" s="195"/>
      <c r="G135733" s="196"/>
      <c r="H135733" s="192"/>
    </row>
    <row r="135734" spans="6:8" x14ac:dyDescent="0.2">
      <c r="F135734" s="195"/>
      <c r="G135734" s="196"/>
      <c r="H135734" s="192"/>
    </row>
    <row r="135735" spans="6:8" x14ac:dyDescent="0.2">
      <c r="F135735" s="195"/>
      <c r="G135735" s="196"/>
      <c r="H135735" s="192"/>
    </row>
    <row r="135736" spans="6:8" x14ac:dyDescent="0.2">
      <c r="F135736" s="195"/>
      <c r="G135736" s="196"/>
      <c r="H135736" s="192"/>
    </row>
    <row r="135737" spans="6:8" x14ac:dyDescent="0.2">
      <c r="F135737" s="195"/>
      <c r="G135737" s="196"/>
      <c r="H135737" s="192"/>
    </row>
    <row r="135738" spans="6:8" x14ac:dyDescent="0.2">
      <c r="F135738" s="195"/>
      <c r="G135738" s="196"/>
      <c r="H135738" s="192"/>
    </row>
    <row r="135739" spans="6:8" x14ac:dyDescent="0.2">
      <c r="F135739" s="195"/>
      <c r="G135739" s="196"/>
      <c r="H135739" s="192"/>
    </row>
    <row r="135740" spans="6:8" x14ac:dyDescent="0.2">
      <c r="F135740" s="195"/>
      <c r="G135740" s="196"/>
      <c r="H135740" s="192"/>
    </row>
    <row r="135741" spans="6:8" x14ac:dyDescent="0.2">
      <c r="F135741" s="195"/>
      <c r="G135741" s="196"/>
      <c r="H135741" s="192"/>
    </row>
    <row r="135742" spans="6:8" x14ac:dyDescent="0.2">
      <c r="F135742" s="195"/>
      <c r="G135742" s="196"/>
      <c r="H135742" s="192"/>
    </row>
    <row r="135743" spans="6:8" x14ac:dyDescent="0.2">
      <c r="F135743" s="195"/>
      <c r="G135743" s="196"/>
      <c r="H135743" s="192"/>
    </row>
    <row r="135744" spans="6:8" x14ac:dyDescent="0.2">
      <c r="F135744" s="195"/>
      <c r="G135744" s="196"/>
      <c r="H135744" s="192"/>
    </row>
    <row r="135745" spans="6:8" x14ac:dyDescent="0.2">
      <c r="F135745" s="195"/>
      <c r="G135745" s="196"/>
      <c r="H135745" s="192"/>
    </row>
    <row r="135746" spans="6:8" x14ac:dyDescent="0.2">
      <c r="F135746" s="195"/>
      <c r="G135746" s="196"/>
      <c r="H135746" s="192"/>
    </row>
    <row r="135747" spans="6:8" x14ac:dyDescent="0.2">
      <c r="F135747" s="195"/>
      <c r="G135747" s="196"/>
      <c r="H135747" s="192"/>
    </row>
    <row r="135748" spans="6:8" x14ac:dyDescent="0.2">
      <c r="F135748" s="195"/>
      <c r="G135748" s="196"/>
      <c r="H135748" s="192"/>
    </row>
    <row r="135749" spans="6:8" x14ac:dyDescent="0.2">
      <c r="F135749" s="195"/>
      <c r="G135749" s="196"/>
      <c r="H135749" s="192"/>
    </row>
    <row r="135750" spans="6:8" x14ac:dyDescent="0.2">
      <c r="F135750" s="195"/>
      <c r="G135750" s="196"/>
      <c r="H135750" s="192"/>
    </row>
    <row r="135751" spans="6:8" x14ac:dyDescent="0.2">
      <c r="F135751" s="195"/>
      <c r="G135751" s="196"/>
      <c r="H135751" s="192"/>
    </row>
    <row r="135752" spans="6:8" x14ac:dyDescent="0.2">
      <c r="F135752" s="195"/>
      <c r="G135752" s="196"/>
      <c r="H135752" s="192"/>
    </row>
    <row r="135753" spans="6:8" x14ac:dyDescent="0.2">
      <c r="F135753" s="195"/>
      <c r="G135753" s="196"/>
      <c r="H135753" s="192"/>
    </row>
    <row r="135754" spans="6:8" x14ac:dyDescent="0.2">
      <c r="F135754" s="195"/>
      <c r="G135754" s="196"/>
      <c r="H135754" s="192"/>
    </row>
    <row r="135755" spans="6:8" x14ac:dyDescent="0.2">
      <c r="F135755" s="195"/>
      <c r="G135755" s="196"/>
      <c r="H135755" s="192"/>
    </row>
    <row r="135756" spans="6:8" x14ac:dyDescent="0.2">
      <c r="F135756" s="195"/>
      <c r="G135756" s="196"/>
      <c r="H135756" s="192"/>
    </row>
    <row r="135757" spans="6:8" x14ac:dyDescent="0.2">
      <c r="F135757" s="195"/>
      <c r="G135757" s="196"/>
      <c r="H135757" s="192"/>
    </row>
    <row r="135758" spans="6:8" x14ac:dyDescent="0.2">
      <c r="F135758" s="195"/>
      <c r="G135758" s="196"/>
      <c r="H135758" s="192"/>
    </row>
    <row r="135759" spans="6:8" x14ac:dyDescent="0.2">
      <c r="F135759" s="195"/>
      <c r="G135759" s="196"/>
      <c r="H135759" s="192"/>
    </row>
    <row r="135760" spans="6:8" x14ac:dyDescent="0.2">
      <c r="F135760" s="195"/>
      <c r="G135760" s="196"/>
      <c r="H135760" s="192"/>
    </row>
    <row r="135761" spans="6:8" x14ac:dyDescent="0.2">
      <c r="F135761" s="195"/>
      <c r="G135761" s="196"/>
      <c r="H135761" s="192"/>
    </row>
    <row r="135762" spans="6:8" x14ac:dyDescent="0.2">
      <c r="F135762" s="195"/>
      <c r="G135762" s="196"/>
      <c r="H135762" s="192"/>
    </row>
    <row r="135763" spans="6:8" x14ac:dyDescent="0.2">
      <c r="F135763" s="195"/>
      <c r="G135763" s="196"/>
      <c r="H135763" s="192"/>
    </row>
    <row r="135764" spans="6:8" x14ac:dyDescent="0.2">
      <c r="F135764" s="195"/>
      <c r="G135764" s="196"/>
      <c r="H135764" s="192"/>
    </row>
    <row r="135765" spans="6:8" x14ac:dyDescent="0.2">
      <c r="F135765" s="195"/>
      <c r="G135765" s="196"/>
      <c r="H135765" s="192"/>
    </row>
    <row r="135766" spans="6:8" x14ac:dyDescent="0.2">
      <c r="F135766" s="195"/>
      <c r="G135766" s="196"/>
      <c r="H135766" s="192"/>
    </row>
    <row r="135767" spans="6:8" x14ac:dyDescent="0.2">
      <c r="F135767" s="195"/>
      <c r="G135767" s="196"/>
      <c r="H135767" s="192"/>
    </row>
    <row r="135768" spans="6:8" x14ac:dyDescent="0.2">
      <c r="F135768" s="195"/>
      <c r="G135768" s="196"/>
      <c r="H135768" s="192"/>
    </row>
    <row r="135769" spans="6:8" x14ac:dyDescent="0.2">
      <c r="F135769" s="195"/>
      <c r="G135769" s="196"/>
      <c r="H135769" s="192"/>
    </row>
    <row r="135770" spans="6:8" x14ac:dyDescent="0.2">
      <c r="F135770" s="195"/>
      <c r="G135770" s="196"/>
      <c r="H135770" s="192"/>
    </row>
    <row r="135771" spans="6:8" x14ac:dyDescent="0.2">
      <c r="F135771" s="195"/>
      <c r="G135771" s="196"/>
      <c r="H135771" s="192"/>
    </row>
    <row r="135772" spans="6:8" x14ac:dyDescent="0.2">
      <c r="F135772" s="195"/>
      <c r="G135772" s="196"/>
      <c r="H135772" s="192"/>
    </row>
    <row r="135773" spans="6:8" x14ac:dyDescent="0.2">
      <c r="F135773" s="195"/>
      <c r="G135773" s="196"/>
      <c r="H135773" s="192"/>
    </row>
    <row r="135774" spans="6:8" x14ac:dyDescent="0.2">
      <c r="F135774" s="195"/>
      <c r="G135774" s="196"/>
      <c r="H135774" s="192"/>
    </row>
    <row r="135775" spans="6:8" x14ac:dyDescent="0.2">
      <c r="F135775" s="195"/>
      <c r="G135775" s="196"/>
      <c r="H135775" s="192"/>
    </row>
    <row r="135776" spans="6:8" x14ac:dyDescent="0.2">
      <c r="F135776" s="195"/>
      <c r="G135776" s="196"/>
      <c r="H135776" s="192"/>
    </row>
    <row r="135777" spans="6:8" x14ac:dyDescent="0.2">
      <c r="F135777" s="195"/>
      <c r="G135777" s="196"/>
      <c r="H135777" s="192"/>
    </row>
    <row r="135778" spans="6:8" x14ac:dyDescent="0.2">
      <c r="F135778" s="195"/>
      <c r="G135778" s="196"/>
      <c r="H135778" s="192"/>
    </row>
    <row r="135779" spans="6:8" x14ac:dyDescent="0.2">
      <c r="F135779" s="195"/>
      <c r="G135779" s="196"/>
      <c r="H135779" s="192"/>
    </row>
    <row r="135780" spans="6:8" x14ac:dyDescent="0.2">
      <c r="F135780" s="195"/>
      <c r="G135780" s="196"/>
      <c r="H135780" s="192"/>
    </row>
    <row r="135781" spans="6:8" x14ac:dyDescent="0.2">
      <c r="F135781" s="195"/>
      <c r="G135781" s="196"/>
      <c r="H135781" s="192"/>
    </row>
    <row r="135782" spans="6:8" x14ac:dyDescent="0.2">
      <c r="F135782" s="195"/>
      <c r="G135782" s="196"/>
      <c r="H135782" s="192"/>
    </row>
    <row r="135783" spans="6:8" x14ac:dyDescent="0.2">
      <c r="F135783" s="195"/>
      <c r="G135783" s="196"/>
      <c r="H135783" s="192"/>
    </row>
    <row r="135784" spans="6:8" x14ac:dyDescent="0.2">
      <c r="F135784" s="195"/>
      <c r="G135784" s="196"/>
      <c r="H135784" s="192"/>
    </row>
    <row r="135785" spans="6:8" x14ac:dyDescent="0.2">
      <c r="F135785" s="195"/>
      <c r="G135785" s="196"/>
      <c r="H135785" s="192"/>
    </row>
    <row r="135786" spans="6:8" x14ac:dyDescent="0.2">
      <c r="F135786" s="195"/>
      <c r="G135786" s="196"/>
      <c r="H135786" s="192"/>
    </row>
    <row r="135787" spans="6:8" x14ac:dyDescent="0.2">
      <c r="F135787" s="195"/>
      <c r="G135787" s="196"/>
      <c r="H135787" s="192"/>
    </row>
    <row r="135788" spans="6:8" x14ac:dyDescent="0.2">
      <c r="F135788" s="195"/>
      <c r="G135788" s="196"/>
      <c r="H135788" s="192"/>
    </row>
    <row r="135789" spans="6:8" x14ac:dyDescent="0.2">
      <c r="F135789" s="195"/>
      <c r="G135789" s="196"/>
      <c r="H135789" s="192"/>
    </row>
    <row r="135790" spans="6:8" x14ac:dyDescent="0.2">
      <c r="F135790" s="195"/>
      <c r="G135790" s="196"/>
      <c r="H135790" s="192"/>
    </row>
    <row r="135791" spans="6:8" x14ac:dyDescent="0.2">
      <c r="F135791" s="195"/>
      <c r="G135791" s="196"/>
      <c r="H135791" s="192"/>
    </row>
    <row r="135792" spans="6:8" x14ac:dyDescent="0.2">
      <c r="F135792" s="195"/>
      <c r="G135792" s="196"/>
      <c r="H135792" s="192"/>
    </row>
    <row r="135793" spans="6:8" x14ac:dyDescent="0.2">
      <c r="F135793" s="195"/>
      <c r="G135793" s="196"/>
      <c r="H135793" s="192"/>
    </row>
    <row r="135794" spans="6:8" x14ac:dyDescent="0.2">
      <c r="F135794" s="195"/>
      <c r="G135794" s="196"/>
      <c r="H135794" s="192"/>
    </row>
    <row r="135795" spans="6:8" x14ac:dyDescent="0.2">
      <c r="F135795" s="195"/>
      <c r="G135795" s="196"/>
      <c r="H135795" s="192"/>
    </row>
    <row r="135796" spans="6:8" x14ac:dyDescent="0.2">
      <c r="F135796" s="195"/>
      <c r="G135796" s="196"/>
      <c r="H135796" s="192"/>
    </row>
    <row r="135797" spans="6:8" x14ac:dyDescent="0.2">
      <c r="F135797" s="195"/>
      <c r="G135797" s="196"/>
      <c r="H135797" s="192"/>
    </row>
    <row r="135798" spans="6:8" x14ac:dyDescent="0.2">
      <c r="F135798" s="195"/>
      <c r="G135798" s="196"/>
      <c r="H135798" s="192"/>
    </row>
    <row r="135799" spans="6:8" x14ac:dyDescent="0.2">
      <c r="F135799" s="195"/>
      <c r="G135799" s="196"/>
      <c r="H135799" s="192"/>
    </row>
    <row r="135800" spans="6:8" x14ac:dyDescent="0.2">
      <c r="F135800" s="195"/>
      <c r="G135800" s="196"/>
      <c r="H135800" s="192"/>
    </row>
    <row r="135801" spans="6:8" x14ac:dyDescent="0.2">
      <c r="F135801" s="195"/>
      <c r="G135801" s="196"/>
      <c r="H135801" s="192"/>
    </row>
    <row r="135802" spans="6:8" x14ac:dyDescent="0.2">
      <c r="F135802" s="195"/>
      <c r="G135802" s="196"/>
      <c r="H135802" s="192"/>
    </row>
    <row r="135803" spans="6:8" x14ac:dyDescent="0.2">
      <c r="F135803" s="195"/>
      <c r="G135803" s="196"/>
      <c r="H135803" s="192"/>
    </row>
    <row r="135804" spans="6:8" x14ac:dyDescent="0.2">
      <c r="F135804" s="195"/>
      <c r="G135804" s="196"/>
      <c r="H135804" s="192"/>
    </row>
    <row r="135805" spans="6:8" x14ac:dyDescent="0.2">
      <c r="F135805" s="195"/>
      <c r="G135805" s="196"/>
      <c r="H135805" s="192"/>
    </row>
    <row r="135806" spans="6:8" x14ac:dyDescent="0.2">
      <c r="F135806" s="195"/>
      <c r="G135806" s="196"/>
      <c r="H135806" s="192"/>
    </row>
    <row r="135807" spans="6:8" x14ac:dyDescent="0.2">
      <c r="F135807" s="195"/>
      <c r="G135807" s="196"/>
      <c r="H135807" s="192"/>
    </row>
    <row r="135808" spans="6:8" x14ac:dyDescent="0.2">
      <c r="F135808" s="195"/>
      <c r="G135808" s="196"/>
      <c r="H135808" s="192"/>
    </row>
    <row r="135809" spans="6:8" x14ac:dyDescent="0.2">
      <c r="F135809" s="195"/>
      <c r="G135809" s="196"/>
      <c r="H135809" s="192"/>
    </row>
    <row r="135810" spans="6:8" x14ac:dyDescent="0.2">
      <c r="F135810" s="195"/>
      <c r="G135810" s="196"/>
      <c r="H135810" s="192"/>
    </row>
    <row r="135811" spans="6:8" x14ac:dyDescent="0.2">
      <c r="F135811" s="195"/>
      <c r="G135811" s="196"/>
      <c r="H135811" s="192"/>
    </row>
    <row r="135812" spans="6:8" x14ac:dyDescent="0.2">
      <c r="F135812" s="195"/>
      <c r="G135812" s="196"/>
      <c r="H135812" s="192"/>
    </row>
    <row r="135813" spans="6:8" x14ac:dyDescent="0.2">
      <c r="F135813" s="195"/>
      <c r="G135813" s="196"/>
      <c r="H135813" s="192"/>
    </row>
    <row r="135814" spans="6:8" x14ac:dyDescent="0.2">
      <c r="F135814" s="195"/>
      <c r="G135814" s="196"/>
      <c r="H135814" s="192"/>
    </row>
    <row r="135815" spans="6:8" x14ac:dyDescent="0.2">
      <c r="F135815" s="195"/>
      <c r="G135815" s="196"/>
      <c r="H135815" s="192"/>
    </row>
    <row r="135816" spans="6:8" x14ac:dyDescent="0.2">
      <c r="F135816" s="195"/>
      <c r="G135816" s="196"/>
      <c r="H135816" s="192"/>
    </row>
    <row r="135817" spans="6:8" x14ac:dyDescent="0.2">
      <c r="F135817" s="195"/>
      <c r="G135817" s="196"/>
      <c r="H135817" s="192"/>
    </row>
    <row r="135818" spans="6:8" x14ac:dyDescent="0.2">
      <c r="F135818" s="195"/>
      <c r="G135818" s="196"/>
      <c r="H135818" s="192"/>
    </row>
    <row r="135819" spans="6:8" x14ac:dyDescent="0.2">
      <c r="F135819" s="195"/>
      <c r="G135819" s="196"/>
      <c r="H135819" s="192"/>
    </row>
    <row r="135820" spans="6:8" x14ac:dyDescent="0.2">
      <c r="F135820" s="195"/>
      <c r="G135820" s="196"/>
      <c r="H135820" s="192"/>
    </row>
    <row r="135821" spans="6:8" x14ac:dyDescent="0.2">
      <c r="F135821" s="195"/>
      <c r="G135821" s="196"/>
      <c r="H135821" s="192"/>
    </row>
    <row r="135822" spans="6:8" x14ac:dyDescent="0.2">
      <c r="F135822" s="195"/>
      <c r="G135822" s="196"/>
      <c r="H135822" s="192"/>
    </row>
    <row r="135823" spans="6:8" x14ac:dyDescent="0.2">
      <c r="F135823" s="195"/>
      <c r="G135823" s="196"/>
      <c r="H135823" s="192"/>
    </row>
    <row r="135824" spans="6:8" x14ac:dyDescent="0.2">
      <c r="F135824" s="195"/>
      <c r="G135824" s="196"/>
      <c r="H135824" s="192"/>
    </row>
    <row r="135825" spans="6:8" x14ac:dyDescent="0.2">
      <c r="F135825" s="195"/>
      <c r="G135825" s="196"/>
      <c r="H135825" s="192"/>
    </row>
    <row r="135826" spans="6:8" x14ac:dyDescent="0.2">
      <c r="F135826" s="195"/>
      <c r="G135826" s="196"/>
      <c r="H135826" s="192"/>
    </row>
    <row r="135827" spans="6:8" x14ac:dyDescent="0.2">
      <c r="F135827" s="195"/>
      <c r="G135827" s="196"/>
      <c r="H135827" s="192"/>
    </row>
    <row r="135828" spans="6:8" x14ac:dyDescent="0.2">
      <c r="F135828" s="195"/>
      <c r="G135828" s="196"/>
      <c r="H135828" s="192"/>
    </row>
    <row r="135829" spans="6:8" x14ac:dyDescent="0.2">
      <c r="F135829" s="195"/>
      <c r="G135829" s="196"/>
      <c r="H135829" s="192"/>
    </row>
    <row r="135830" spans="6:8" x14ac:dyDescent="0.2">
      <c r="F135830" s="195"/>
      <c r="G135830" s="196"/>
      <c r="H135830" s="192"/>
    </row>
    <row r="135831" spans="6:8" x14ac:dyDescent="0.2">
      <c r="F135831" s="195"/>
      <c r="G135831" s="196"/>
      <c r="H135831" s="192"/>
    </row>
    <row r="135832" spans="6:8" x14ac:dyDescent="0.2">
      <c r="F135832" s="195"/>
      <c r="G135832" s="196"/>
      <c r="H135832" s="192"/>
    </row>
    <row r="135833" spans="6:8" x14ac:dyDescent="0.2">
      <c r="F135833" s="195"/>
      <c r="G135833" s="196"/>
      <c r="H135833" s="192"/>
    </row>
    <row r="135834" spans="6:8" x14ac:dyDescent="0.2">
      <c r="F135834" s="195"/>
      <c r="G135834" s="196"/>
      <c r="H135834" s="192"/>
    </row>
    <row r="135835" spans="6:8" x14ac:dyDescent="0.2">
      <c r="F135835" s="195"/>
      <c r="G135835" s="196"/>
      <c r="H135835" s="192"/>
    </row>
    <row r="135836" spans="6:8" x14ac:dyDescent="0.2">
      <c r="F135836" s="195"/>
      <c r="G135836" s="196"/>
      <c r="H135836" s="192"/>
    </row>
    <row r="135837" spans="6:8" x14ac:dyDescent="0.2">
      <c r="F135837" s="195"/>
      <c r="G135837" s="196"/>
      <c r="H135837" s="192"/>
    </row>
    <row r="135838" spans="6:8" x14ac:dyDescent="0.2">
      <c r="F135838" s="195"/>
      <c r="G135838" s="196"/>
      <c r="H135838" s="192"/>
    </row>
    <row r="135839" spans="6:8" x14ac:dyDescent="0.2">
      <c r="F135839" s="195"/>
      <c r="G135839" s="196"/>
      <c r="H135839" s="192"/>
    </row>
    <row r="135840" spans="6:8" x14ac:dyDescent="0.2">
      <c r="F135840" s="195"/>
      <c r="G135840" s="196"/>
      <c r="H135840" s="192"/>
    </row>
    <row r="135841" spans="6:8" x14ac:dyDescent="0.2">
      <c r="F135841" s="195"/>
      <c r="G135841" s="196"/>
      <c r="H135841" s="192"/>
    </row>
    <row r="135842" spans="6:8" x14ac:dyDescent="0.2">
      <c r="F135842" s="195"/>
      <c r="G135842" s="196"/>
      <c r="H135842" s="192"/>
    </row>
    <row r="135843" spans="6:8" x14ac:dyDescent="0.2">
      <c r="F135843" s="195"/>
      <c r="G135843" s="196"/>
      <c r="H135843" s="192"/>
    </row>
    <row r="135844" spans="6:8" x14ac:dyDescent="0.2">
      <c r="F135844" s="195"/>
      <c r="G135844" s="196"/>
      <c r="H135844" s="192"/>
    </row>
    <row r="135845" spans="6:8" x14ac:dyDescent="0.2">
      <c r="F135845" s="195"/>
      <c r="G135845" s="196"/>
      <c r="H135845" s="192"/>
    </row>
    <row r="135846" spans="6:8" x14ac:dyDescent="0.2">
      <c r="F135846" s="195"/>
      <c r="G135846" s="196"/>
      <c r="H135846" s="192"/>
    </row>
    <row r="135847" spans="6:8" x14ac:dyDescent="0.2">
      <c r="F135847" s="195"/>
      <c r="G135847" s="196"/>
      <c r="H135847" s="192"/>
    </row>
    <row r="135848" spans="6:8" x14ac:dyDescent="0.2">
      <c r="F135848" s="195"/>
      <c r="G135848" s="196"/>
      <c r="H135848" s="192"/>
    </row>
    <row r="135849" spans="6:8" x14ac:dyDescent="0.2">
      <c r="F135849" s="195"/>
      <c r="G135849" s="196"/>
      <c r="H135849" s="192"/>
    </row>
    <row r="135850" spans="6:8" x14ac:dyDescent="0.2">
      <c r="F135850" s="195"/>
      <c r="G135850" s="196"/>
      <c r="H135850" s="192"/>
    </row>
    <row r="135851" spans="6:8" x14ac:dyDescent="0.2">
      <c r="F135851" s="195"/>
      <c r="G135851" s="196"/>
      <c r="H135851" s="192"/>
    </row>
    <row r="135852" spans="6:8" x14ac:dyDescent="0.2">
      <c r="F135852" s="195"/>
      <c r="G135852" s="196"/>
      <c r="H135852" s="192"/>
    </row>
    <row r="135853" spans="6:8" x14ac:dyDescent="0.2">
      <c r="F135853" s="195"/>
      <c r="G135853" s="196"/>
      <c r="H135853" s="192"/>
    </row>
    <row r="135854" spans="6:8" x14ac:dyDescent="0.2">
      <c r="F135854" s="195"/>
      <c r="G135854" s="196"/>
      <c r="H135854" s="192"/>
    </row>
    <row r="135855" spans="6:8" x14ac:dyDescent="0.2">
      <c r="F135855" s="195"/>
      <c r="G135855" s="196"/>
      <c r="H135855" s="192"/>
    </row>
    <row r="135856" spans="6:8" x14ac:dyDescent="0.2">
      <c r="F135856" s="195"/>
      <c r="G135856" s="196"/>
      <c r="H135856" s="192"/>
    </row>
    <row r="135857" spans="6:8" x14ac:dyDescent="0.2">
      <c r="F135857" s="195"/>
      <c r="G135857" s="196"/>
      <c r="H135857" s="192"/>
    </row>
    <row r="135858" spans="6:8" x14ac:dyDescent="0.2">
      <c r="F135858" s="195"/>
      <c r="G135858" s="196"/>
      <c r="H135858" s="192"/>
    </row>
    <row r="135859" spans="6:8" x14ac:dyDescent="0.2">
      <c r="F135859" s="195"/>
      <c r="G135859" s="196"/>
      <c r="H135859" s="192"/>
    </row>
    <row r="135860" spans="6:8" x14ac:dyDescent="0.2">
      <c r="F135860" s="195"/>
      <c r="G135860" s="196"/>
      <c r="H135860" s="192"/>
    </row>
    <row r="135861" spans="6:8" x14ac:dyDescent="0.2">
      <c r="F135861" s="195"/>
      <c r="G135861" s="196"/>
      <c r="H135861" s="192"/>
    </row>
    <row r="135862" spans="6:8" x14ac:dyDescent="0.2">
      <c r="F135862" s="195"/>
      <c r="G135862" s="196"/>
      <c r="H135862" s="192"/>
    </row>
    <row r="135863" spans="6:8" x14ac:dyDescent="0.2">
      <c r="F135863" s="195"/>
      <c r="G135863" s="196"/>
      <c r="H135863" s="192"/>
    </row>
    <row r="135864" spans="6:8" x14ac:dyDescent="0.2">
      <c r="F135864" s="195"/>
      <c r="G135864" s="196"/>
      <c r="H135864" s="192"/>
    </row>
    <row r="135865" spans="6:8" x14ac:dyDescent="0.2">
      <c r="F135865" s="195"/>
      <c r="G135865" s="196"/>
      <c r="H135865" s="192"/>
    </row>
    <row r="135866" spans="6:8" x14ac:dyDescent="0.2">
      <c r="F135866" s="195"/>
      <c r="G135866" s="196"/>
      <c r="H135866" s="192"/>
    </row>
    <row r="135867" spans="6:8" x14ac:dyDescent="0.2">
      <c r="F135867" s="195"/>
      <c r="G135867" s="196"/>
      <c r="H135867" s="192"/>
    </row>
    <row r="135868" spans="6:8" x14ac:dyDescent="0.2">
      <c r="F135868" s="195"/>
      <c r="G135868" s="196"/>
      <c r="H135868" s="192"/>
    </row>
    <row r="135869" spans="6:8" x14ac:dyDescent="0.2">
      <c r="F135869" s="195"/>
      <c r="G135869" s="196"/>
      <c r="H135869" s="192"/>
    </row>
    <row r="135870" spans="6:8" x14ac:dyDescent="0.2">
      <c r="F135870" s="195"/>
      <c r="G135870" s="196"/>
      <c r="H135870" s="192"/>
    </row>
    <row r="135871" spans="6:8" x14ac:dyDescent="0.2">
      <c r="F135871" s="195"/>
      <c r="G135871" s="196"/>
      <c r="H135871" s="192"/>
    </row>
    <row r="135872" spans="6:8" x14ac:dyDescent="0.2">
      <c r="F135872" s="195"/>
      <c r="G135872" s="196"/>
      <c r="H135872" s="192"/>
    </row>
    <row r="135873" spans="6:8" x14ac:dyDescent="0.2">
      <c r="F135873" s="195"/>
      <c r="G135873" s="196"/>
      <c r="H135873" s="192"/>
    </row>
    <row r="135874" spans="6:8" x14ac:dyDescent="0.2">
      <c r="F135874" s="195"/>
      <c r="G135874" s="196"/>
      <c r="H135874" s="192"/>
    </row>
    <row r="135875" spans="6:8" x14ac:dyDescent="0.2">
      <c r="F135875" s="195"/>
      <c r="G135875" s="196"/>
      <c r="H135875" s="192"/>
    </row>
    <row r="135876" spans="6:8" x14ac:dyDescent="0.2">
      <c r="F135876" s="195"/>
      <c r="G135876" s="196"/>
      <c r="H135876" s="192"/>
    </row>
    <row r="135877" spans="6:8" x14ac:dyDescent="0.2">
      <c r="F135877" s="195"/>
      <c r="G135877" s="196"/>
      <c r="H135877" s="192"/>
    </row>
    <row r="135878" spans="6:8" x14ac:dyDescent="0.2">
      <c r="F135878" s="195"/>
      <c r="G135878" s="196"/>
      <c r="H135878" s="192"/>
    </row>
    <row r="135879" spans="6:8" x14ac:dyDescent="0.2">
      <c r="F135879" s="195"/>
      <c r="G135879" s="196"/>
      <c r="H135879" s="192"/>
    </row>
    <row r="135880" spans="6:8" x14ac:dyDescent="0.2">
      <c r="F135880" s="195"/>
      <c r="G135880" s="196"/>
      <c r="H135880" s="192"/>
    </row>
    <row r="135881" spans="6:8" x14ac:dyDescent="0.2">
      <c r="F135881" s="195"/>
      <c r="G135881" s="196"/>
      <c r="H135881" s="192"/>
    </row>
    <row r="135882" spans="6:8" x14ac:dyDescent="0.2">
      <c r="F135882" s="195"/>
      <c r="G135882" s="196"/>
      <c r="H135882" s="192"/>
    </row>
    <row r="135883" spans="6:8" x14ac:dyDescent="0.2">
      <c r="F135883" s="195"/>
      <c r="G135883" s="196"/>
      <c r="H135883" s="192"/>
    </row>
    <row r="135884" spans="6:8" x14ac:dyDescent="0.2">
      <c r="F135884" s="195"/>
      <c r="G135884" s="196"/>
      <c r="H135884" s="192"/>
    </row>
    <row r="135885" spans="6:8" x14ac:dyDescent="0.2">
      <c r="F135885" s="195"/>
      <c r="G135885" s="196"/>
      <c r="H135885" s="192"/>
    </row>
    <row r="135886" spans="6:8" x14ac:dyDescent="0.2">
      <c r="F135886" s="195"/>
      <c r="G135886" s="196"/>
      <c r="H135886" s="192"/>
    </row>
    <row r="135887" spans="6:8" x14ac:dyDescent="0.2">
      <c r="F135887" s="195"/>
      <c r="G135887" s="196"/>
      <c r="H135887" s="192"/>
    </row>
    <row r="135888" spans="6:8" x14ac:dyDescent="0.2">
      <c r="F135888" s="195"/>
      <c r="G135888" s="196"/>
      <c r="H135888" s="192"/>
    </row>
    <row r="135889" spans="6:8" x14ac:dyDescent="0.2">
      <c r="F135889" s="195"/>
      <c r="G135889" s="196"/>
      <c r="H135889" s="192"/>
    </row>
    <row r="135890" spans="6:8" x14ac:dyDescent="0.2">
      <c r="F135890" s="195"/>
      <c r="G135890" s="196"/>
      <c r="H135890" s="192"/>
    </row>
    <row r="135891" spans="6:8" x14ac:dyDescent="0.2">
      <c r="F135891" s="195"/>
      <c r="G135891" s="196"/>
      <c r="H135891" s="192"/>
    </row>
    <row r="135892" spans="6:8" x14ac:dyDescent="0.2">
      <c r="F135892" s="195"/>
      <c r="G135892" s="196"/>
      <c r="H135892" s="192"/>
    </row>
    <row r="135893" spans="6:8" x14ac:dyDescent="0.2">
      <c r="F135893" s="195"/>
      <c r="G135893" s="196"/>
      <c r="H135893" s="192"/>
    </row>
    <row r="135894" spans="6:8" x14ac:dyDescent="0.2">
      <c r="F135894" s="195"/>
      <c r="G135894" s="196"/>
      <c r="H135894" s="192"/>
    </row>
    <row r="135895" spans="6:8" x14ac:dyDescent="0.2">
      <c r="F135895" s="195"/>
      <c r="G135895" s="196"/>
      <c r="H135895" s="192"/>
    </row>
    <row r="135896" spans="6:8" x14ac:dyDescent="0.2">
      <c r="F135896" s="195"/>
      <c r="G135896" s="196"/>
      <c r="H135896" s="192"/>
    </row>
    <row r="135897" spans="6:8" x14ac:dyDescent="0.2">
      <c r="F135897" s="195"/>
      <c r="G135897" s="196"/>
      <c r="H135897" s="192"/>
    </row>
    <row r="135898" spans="6:8" x14ac:dyDescent="0.2">
      <c r="F135898" s="195"/>
      <c r="G135898" s="196"/>
      <c r="H135898" s="192"/>
    </row>
    <row r="135899" spans="6:8" x14ac:dyDescent="0.2">
      <c r="F135899" s="195"/>
      <c r="G135899" s="196"/>
      <c r="H135899" s="192"/>
    </row>
    <row r="135900" spans="6:8" x14ac:dyDescent="0.2">
      <c r="F135900" s="195"/>
      <c r="G135900" s="196"/>
      <c r="H135900" s="192"/>
    </row>
    <row r="135901" spans="6:8" x14ac:dyDescent="0.2">
      <c r="F135901" s="195"/>
      <c r="G135901" s="196"/>
      <c r="H135901" s="192"/>
    </row>
    <row r="135902" spans="6:8" x14ac:dyDescent="0.2">
      <c r="F135902" s="195"/>
      <c r="G135902" s="196"/>
      <c r="H135902" s="192"/>
    </row>
    <row r="135903" spans="6:8" x14ac:dyDescent="0.2">
      <c r="F135903" s="195"/>
      <c r="G135903" s="196"/>
      <c r="H135903" s="192"/>
    </row>
    <row r="135904" spans="6:8" x14ac:dyDescent="0.2">
      <c r="F135904" s="195"/>
      <c r="G135904" s="196"/>
      <c r="H135904" s="192"/>
    </row>
    <row r="135905" spans="6:8" x14ac:dyDescent="0.2">
      <c r="F135905" s="195"/>
      <c r="G135905" s="196"/>
      <c r="H135905" s="192"/>
    </row>
    <row r="135906" spans="6:8" x14ac:dyDescent="0.2">
      <c r="F135906" s="195"/>
      <c r="G135906" s="196"/>
      <c r="H135906" s="192"/>
    </row>
    <row r="135907" spans="6:8" x14ac:dyDescent="0.2">
      <c r="F135907" s="195"/>
      <c r="G135907" s="196"/>
      <c r="H135907" s="192"/>
    </row>
    <row r="135908" spans="6:8" x14ac:dyDescent="0.2">
      <c r="F135908" s="195"/>
      <c r="G135908" s="196"/>
      <c r="H135908" s="192"/>
    </row>
    <row r="135909" spans="6:8" x14ac:dyDescent="0.2">
      <c r="F135909" s="195"/>
      <c r="G135909" s="196"/>
      <c r="H135909" s="192"/>
    </row>
    <row r="135910" spans="6:8" x14ac:dyDescent="0.2">
      <c r="F135910" s="195"/>
      <c r="G135910" s="196"/>
      <c r="H135910" s="192"/>
    </row>
    <row r="135911" spans="6:8" x14ac:dyDescent="0.2">
      <c r="F135911" s="195"/>
      <c r="G135911" s="196"/>
      <c r="H135911" s="192"/>
    </row>
    <row r="135912" spans="6:8" x14ac:dyDescent="0.2">
      <c r="F135912" s="195"/>
      <c r="G135912" s="196"/>
      <c r="H135912" s="192"/>
    </row>
    <row r="135913" spans="6:8" x14ac:dyDescent="0.2">
      <c r="F135913" s="195"/>
      <c r="G135913" s="196"/>
      <c r="H135913" s="192"/>
    </row>
    <row r="135914" spans="6:8" x14ac:dyDescent="0.2">
      <c r="F135914" s="195"/>
      <c r="G135914" s="196"/>
      <c r="H135914" s="192"/>
    </row>
    <row r="135915" spans="6:8" x14ac:dyDescent="0.2">
      <c r="F135915" s="195"/>
      <c r="G135915" s="196"/>
      <c r="H135915" s="192"/>
    </row>
    <row r="135916" spans="6:8" x14ac:dyDescent="0.2">
      <c r="F135916" s="195"/>
      <c r="G135916" s="196"/>
      <c r="H135916" s="192"/>
    </row>
    <row r="135917" spans="6:8" x14ac:dyDescent="0.2">
      <c r="F135917" s="195"/>
      <c r="G135917" s="196"/>
      <c r="H135917" s="192"/>
    </row>
    <row r="135918" spans="6:8" x14ac:dyDescent="0.2">
      <c r="F135918" s="195"/>
      <c r="G135918" s="196"/>
      <c r="H135918" s="192"/>
    </row>
    <row r="135919" spans="6:8" x14ac:dyDescent="0.2">
      <c r="F135919" s="195"/>
      <c r="G135919" s="196"/>
      <c r="H135919" s="192"/>
    </row>
    <row r="135920" spans="6:8" x14ac:dyDescent="0.2">
      <c r="F135920" s="195"/>
      <c r="G135920" s="196"/>
      <c r="H135920" s="192"/>
    </row>
    <row r="135921" spans="6:8" x14ac:dyDescent="0.2">
      <c r="F135921" s="195"/>
      <c r="G135921" s="196"/>
      <c r="H135921" s="192"/>
    </row>
    <row r="135922" spans="6:8" x14ac:dyDescent="0.2">
      <c r="F135922" s="195"/>
      <c r="G135922" s="196"/>
      <c r="H135922" s="192"/>
    </row>
    <row r="135923" spans="6:8" x14ac:dyDescent="0.2">
      <c r="F135923" s="195"/>
      <c r="G135923" s="196"/>
      <c r="H135923" s="192"/>
    </row>
    <row r="135924" spans="6:8" x14ac:dyDescent="0.2">
      <c r="F135924" s="195"/>
      <c r="G135924" s="196"/>
      <c r="H135924" s="192"/>
    </row>
    <row r="135925" spans="6:8" x14ac:dyDescent="0.2">
      <c r="F135925" s="195"/>
      <c r="G135925" s="196"/>
      <c r="H135925" s="192"/>
    </row>
    <row r="135926" spans="6:8" x14ac:dyDescent="0.2">
      <c r="F135926" s="195"/>
      <c r="G135926" s="196"/>
      <c r="H135926" s="192"/>
    </row>
    <row r="135927" spans="6:8" x14ac:dyDescent="0.2">
      <c r="F135927" s="195"/>
      <c r="G135927" s="196"/>
      <c r="H135927" s="192"/>
    </row>
    <row r="135928" spans="6:8" x14ac:dyDescent="0.2">
      <c r="F135928" s="195"/>
      <c r="G135928" s="196"/>
      <c r="H135928" s="192"/>
    </row>
    <row r="135929" spans="6:8" x14ac:dyDescent="0.2">
      <c r="F135929" s="195"/>
      <c r="G135929" s="196"/>
      <c r="H135929" s="192"/>
    </row>
    <row r="135930" spans="6:8" x14ac:dyDescent="0.2">
      <c r="F135930" s="195"/>
      <c r="G135930" s="196"/>
      <c r="H135930" s="192"/>
    </row>
    <row r="135931" spans="6:8" x14ac:dyDescent="0.2">
      <c r="F135931" s="195"/>
      <c r="G135931" s="196"/>
      <c r="H135931" s="192"/>
    </row>
    <row r="135932" spans="6:8" x14ac:dyDescent="0.2">
      <c r="F135932" s="195"/>
      <c r="G135932" s="196"/>
      <c r="H135932" s="192"/>
    </row>
    <row r="135933" spans="6:8" x14ac:dyDescent="0.2">
      <c r="F135933" s="195"/>
      <c r="G135933" s="196"/>
      <c r="H135933" s="192"/>
    </row>
    <row r="135934" spans="6:8" x14ac:dyDescent="0.2">
      <c r="F135934" s="195"/>
      <c r="G135934" s="196"/>
      <c r="H135934" s="192"/>
    </row>
    <row r="135935" spans="6:8" x14ac:dyDescent="0.2">
      <c r="F135935" s="195"/>
      <c r="G135935" s="196"/>
      <c r="H135935" s="192"/>
    </row>
    <row r="135936" spans="6:8" x14ac:dyDescent="0.2">
      <c r="F135936" s="195"/>
      <c r="G135936" s="196"/>
      <c r="H135936" s="192"/>
    </row>
    <row r="135937" spans="6:8" x14ac:dyDescent="0.2">
      <c r="F135937" s="195"/>
      <c r="G135937" s="196"/>
      <c r="H135937" s="192"/>
    </row>
    <row r="135938" spans="6:8" x14ac:dyDescent="0.2">
      <c r="F135938" s="195"/>
      <c r="G135938" s="196"/>
      <c r="H135938" s="192"/>
    </row>
    <row r="135939" spans="6:8" x14ac:dyDescent="0.2">
      <c r="F135939" s="195"/>
      <c r="G135939" s="196"/>
      <c r="H135939" s="192"/>
    </row>
    <row r="135940" spans="6:8" x14ac:dyDescent="0.2">
      <c r="F135940" s="195"/>
      <c r="G135940" s="196"/>
      <c r="H135940" s="192"/>
    </row>
    <row r="135941" spans="6:8" x14ac:dyDescent="0.2">
      <c r="F135941" s="195"/>
      <c r="G135941" s="196"/>
      <c r="H135941" s="192"/>
    </row>
    <row r="135942" spans="6:8" x14ac:dyDescent="0.2">
      <c r="F135942" s="195"/>
      <c r="G135942" s="196"/>
      <c r="H135942" s="192"/>
    </row>
    <row r="135943" spans="6:8" x14ac:dyDescent="0.2">
      <c r="F135943" s="195"/>
      <c r="G135943" s="196"/>
      <c r="H135943" s="192"/>
    </row>
    <row r="135944" spans="6:8" x14ac:dyDescent="0.2">
      <c r="F135944" s="195"/>
      <c r="G135944" s="196"/>
      <c r="H135944" s="192"/>
    </row>
    <row r="135945" spans="6:8" x14ac:dyDescent="0.2">
      <c r="F135945" s="195"/>
      <c r="G135945" s="196"/>
      <c r="H135945" s="192"/>
    </row>
    <row r="135946" spans="6:8" x14ac:dyDescent="0.2">
      <c r="F135946" s="195"/>
      <c r="G135946" s="196"/>
      <c r="H135946" s="192"/>
    </row>
    <row r="135947" spans="6:8" x14ac:dyDescent="0.2">
      <c r="F135947" s="195"/>
      <c r="G135947" s="196"/>
      <c r="H135947" s="192"/>
    </row>
    <row r="135948" spans="6:8" x14ac:dyDescent="0.2">
      <c r="F135948" s="195"/>
      <c r="G135948" s="196"/>
      <c r="H135948" s="192"/>
    </row>
    <row r="135949" spans="6:8" x14ac:dyDescent="0.2">
      <c r="F135949" s="195"/>
      <c r="G135949" s="196"/>
      <c r="H135949" s="192"/>
    </row>
    <row r="135950" spans="6:8" x14ac:dyDescent="0.2">
      <c r="F135950" s="195"/>
      <c r="G135950" s="196"/>
      <c r="H135950" s="192"/>
    </row>
    <row r="135951" spans="6:8" x14ac:dyDescent="0.2">
      <c r="F135951" s="195"/>
      <c r="G135951" s="196"/>
      <c r="H135951" s="192"/>
    </row>
    <row r="135952" spans="6:8" x14ac:dyDescent="0.2">
      <c r="F135952" s="195"/>
      <c r="G135952" s="196"/>
      <c r="H135952" s="192"/>
    </row>
    <row r="135953" spans="6:8" x14ac:dyDescent="0.2">
      <c r="F135953" s="195"/>
      <c r="G135953" s="196"/>
      <c r="H135953" s="192"/>
    </row>
    <row r="135954" spans="6:8" x14ac:dyDescent="0.2">
      <c r="F135954" s="195"/>
      <c r="G135954" s="196"/>
      <c r="H135954" s="192"/>
    </row>
    <row r="135955" spans="6:8" x14ac:dyDescent="0.2">
      <c r="F135955" s="195"/>
      <c r="G135955" s="196"/>
      <c r="H135955" s="192"/>
    </row>
    <row r="135956" spans="6:8" x14ac:dyDescent="0.2">
      <c r="F135956" s="195"/>
      <c r="G135956" s="196"/>
      <c r="H135956" s="192"/>
    </row>
    <row r="135957" spans="6:8" x14ac:dyDescent="0.2">
      <c r="F135957" s="195"/>
      <c r="G135957" s="196"/>
      <c r="H135957" s="192"/>
    </row>
    <row r="135958" spans="6:8" x14ac:dyDescent="0.2">
      <c r="F135958" s="195"/>
      <c r="G135958" s="196"/>
      <c r="H135958" s="192"/>
    </row>
    <row r="135959" spans="6:8" x14ac:dyDescent="0.2">
      <c r="F135959" s="195"/>
      <c r="G135959" s="196"/>
      <c r="H135959" s="192"/>
    </row>
    <row r="135960" spans="6:8" x14ac:dyDescent="0.2">
      <c r="F135960" s="195"/>
      <c r="G135960" s="196"/>
      <c r="H135960" s="192"/>
    </row>
    <row r="135961" spans="6:8" x14ac:dyDescent="0.2">
      <c r="F135961" s="195"/>
      <c r="G135961" s="196"/>
      <c r="H135961" s="192"/>
    </row>
    <row r="135962" spans="6:8" x14ac:dyDescent="0.2">
      <c r="F135962" s="195"/>
      <c r="G135962" s="196"/>
      <c r="H135962" s="192"/>
    </row>
    <row r="135963" spans="6:8" x14ac:dyDescent="0.2">
      <c r="F135963" s="195"/>
      <c r="G135963" s="196"/>
      <c r="H135963" s="192"/>
    </row>
    <row r="135964" spans="6:8" x14ac:dyDescent="0.2">
      <c r="F135964" s="195"/>
      <c r="G135964" s="196"/>
      <c r="H135964" s="192"/>
    </row>
    <row r="135965" spans="6:8" x14ac:dyDescent="0.2">
      <c r="F135965" s="195"/>
      <c r="G135965" s="196"/>
      <c r="H135965" s="192"/>
    </row>
    <row r="135966" spans="6:8" x14ac:dyDescent="0.2">
      <c r="F135966" s="195"/>
      <c r="G135966" s="196"/>
      <c r="H135966" s="192"/>
    </row>
    <row r="135967" spans="6:8" x14ac:dyDescent="0.2">
      <c r="F135967" s="195"/>
      <c r="G135967" s="196"/>
      <c r="H135967" s="192"/>
    </row>
    <row r="135968" spans="6:8" x14ac:dyDescent="0.2">
      <c r="F135968" s="195"/>
      <c r="G135968" s="196"/>
      <c r="H135968" s="192"/>
    </row>
    <row r="135969" spans="6:8" x14ac:dyDescent="0.2">
      <c r="F135969" s="195"/>
      <c r="G135969" s="196"/>
      <c r="H135969" s="192"/>
    </row>
    <row r="135970" spans="6:8" x14ac:dyDescent="0.2">
      <c r="F135970" s="195"/>
      <c r="G135970" s="196"/>
      <c r="H135970" s="192"/>
    </row>
    <row r="135971" spans="6:8" x14ac:dyDescent="0.2">
      <c r="F135971" s="195"/>
      <c r="G135971" s="196"/>
      <c r="H135971" s="192"/>
    </row>
    <row r="135972" spans="6:8" x14ac:dyDescent="0.2">
      <c r="F135972" s="195"/>
      <c r="G135972" s="196"/>
      <c r="H135972" s="192"/>
    </row>
    <row r="135973" spans="6:8" x14ac:dyDescent="0.2">
      <c r="F135973" s="195"/>
      <c r="G135973" s="196"/>
      <c r="H135973" s="192"/>
    </row>
    <row r="135974" spans="6:8" x14ac:dyDescent="0.2">
      <c r="F135974" s="195"/>
      <c r="G135974" s="196"/>
      <c r="H135974" s="192"/>
    </row>
    <row r="135975" spans="6:8" x14ac:dyDescent="0.2">
      <c r="F135975" s="195"/>
      <c r="G135975" s="196"/>
      <c r="H135975" s="192"/>
    </row>
    <row r="135976" spans="6:8" x14ac:dyDescent="0.2">
      <c r="F135976" s="195"/>
      <c r="G135976" s="196"/>
      <c r="H135976" s="192"/>
    </row>
    <row r="135977" spans="6:8" x14ac:dyDescent="0.2">
      <c r="F135977" s="195"/>
      <c r="G135977" s="196"/>
      <c r="H135977" s="192"/>
    </row>
    <row r="135978" spans="6:8" x14ac:dyDescent="0.2">
      <c r="F135978" s="195"/>
      <c r="G135978" s="196"/>
      <c r="H135978" s="192"/>
    </row>
    <row r="135979" spans="6:8" x14ac:dyDescent="0.2">
      <c r="F135979" s="195"/>
      <c r="G135979" s="196"/>
      <c r="H135979" s="192"/>
    </row>
    <row r="135980" spans="6:8" x14ac:dyDescent="0.2">
      <c r="F135980" s="195"/>
      <c r="G135980" s="196"/>
      <c r="H135980" s="192"/>
    </row>
    <row r="135981" spans="6:8" x14ac:dyDescent="0.2">
      <c r="F135981" s="195"/>
      <c r="G135981" s="196"/>
      <c r="H135981" s="192"/>
    </row>
    <row r="135982" spans="6:8" x14ac:dyDescent="0.2">
      <c r="F135982" s="195"/>
      <c r="G135982" s="196"/>
      <c r="H135982" s="192"/>
    </row>
    <row r="135983" spans="6:8" x14ac:dyDescent="0.2">
      <c r="F135983" s="195"/>
      <c r="G135983" s="196"/>
      <c r="H135983" s="192"/>
    </row>
    <row r="135984" spans="6:8" x14ac:dyDescent="0.2">
      <c r="F135984" s="195"/>
      <c r="G135984" s="196"/>
      <c r="H135984" s="192"/>
    </row>
    <row r="135985" spans="6:8" x14ac:dyDescent="0.2">
      <c r="F135985" s="195"/>
      <c r="G135985" s="196"/>
      <c r="H135985" s="192"/>
    </row>
    <row r="135986" spans="6:8" x14ac:dyDescent="0.2">
      <c r="F135986" s="195"/>
      <c r="G135986" s="196"/>
      <c r="H135986" s="192"/>
    </row>
    <row r="135987" spans="6:8" x14ac:dyDescent="0.2">
      <c r="F135987" s="195"/>
      <c r="G135987" s="196"/>
      <c r="H135987" s="192"/>
    </row>
    <row r="135988" spans="6:8" x14ac:dyDescent="0.2">
      <c r="F135988" s="195"/>
      <c r="G135988" s="196"/>
      <c r="H135988" s="192"/>
    </row>
    <row r="135989" spans="6:8" x14ac:dyDescent="0.2">
      <c r="F135989" s="195"/>
      <c r="G135989" s="196"/>
      <c r="H135989" s="192"/>
    </row>
    <row r="135990" spans="6:8" x14ac:dyDescent="0.2">
      <c r="F135990" s="195"/>
      <c r="G135990" s="196"/>
      <c r="H135990" s="192"/>
    </row>
    <row r="135991" spans="6:8" x14ac:dyDescent="0.2">
      <c r="F135991" s="195"/>
      <c r="G135991" s="196"/>
      <c r="H135991" s="192"/>
    </row>
    <row r="135992" spans="6:8" x14ac:dyDescent="0.2">
      <c r="F135992" s="195"/>
      <c r="G135992" s="196"/>
      <c r="H135992" s="192"/>
    </row>
    <row r="135993" spans="6:8" x14ac:dyDescent="0.2">
      <c r="F135993" s="195"/>
      <c r="G135993" s="196"/>
      <c r="H135993" s="192"/>
    </row>
    <row r="135994" spans="6:8" x14ac:dyDescent="0.2">
      <c r="F135994" s="195"/>
      <c r="G135994" s="196"/>
      <c r="H135994" s="192"/>
    </row>
    <row r="135995" spans="6:8" x14ac:dyDescent="0.2">
      <c r="F135995" s="195"/>
      <c r="G135995" s="196"/>
      <c r="H135995" s="192"/>
    </row>
    <row r="135996" spans="6:8" x14ac:dyDescent="0.2">
      <c r="F135996" s="195"/>
      <c r="G135996" s="196"/>
      <c r="H135996" s="192"/>
    </row>
    <row r="135997" spans="6:8" x14ac:dyDescent="0.2">
      <c r="F135997" s="195"/>
      <c r="G135997" s="196"/>
      <c r="H135997" s="192"/>
    </row>
    <row r="135998" spans="6:8" x14ac:dyDescent="0.2">
      <c r="F135998" s="195"/>
      <c r="G135998" s="196"/>
      <c r="H135998" s="192"/>
    </row>
    <row r="135999" spans="6:8" x14ac:dyDescent="0.2">
      <c r="F135999" s="195"/>
      <c r="G135999" s="196"/>
      <c r="H135999" s="192"/>
    </row>
    <row r="136000" spans="6:8" x14ac:dyDescent="0.2">
      <c r="F136000" s="195"/>
      <c r="G136000" s="196"/>
      <c r="H136000" s="192"/>
    </row>
    <row r="136001" spans="6:8" x14ac:dyDescent="0.2">
      <c r="F136001" s="195"/>
      <c r="G136001" s="196"/>
      <c r="H136001" s="192"/>
    </row>
    <row r="136002" spans="6:8" x14ac:dyDescent="0.2">
      <c r="F136002" s="195"/>
      <c r="G136002" s="196"/>
      <c r="H136002" s="192"/>
    </row>
    <row r="136003" spans="6:8" x14ac:dyDescent="0.2">
      <c r="F136003" s="195"/>
      <c r="G136003" s="196"/>
      <c r="H136003" s="192"/>
    </row>
    <row r="136004" spans="6:8" x14ac:dyDescent="0.2">
      <c r="F136004" s="195"/>
      <c r="G136004" s="196"/>
      <c r="H136004" s="192"/>
    </row>
    <row r="136005" spans="6:8" x14ac:dyDescent="0.2">
      <c r="F136005" s="195"/>
      <c r="G136005" s="196"/>
      <c r="H136005" s="192"/>
    </row>
    <row r="136006" spans="6:8" x14ac:dyDescent="0.2">
      <c r="F136006" s="195"/>
      <c r="G136006" s="196"/>
      <c r="H136006" s="192"/>
    </row>
    <row r="136007" spans="6:8" x14ac:dyDescent="0.2">
      <c r="F136007" s="195"/>
      <c r="G136007" s="196"/>
      <c r="H136007" s="192"/>
    </row>
    <row r="136008" spans="6:8" x14ac:dyDescent="0.2">
      <c r="F136008" s="195"/>
      <c r="G136008" s="196"/>
      <c r="H136008" s="192"/>
    </row>
    <row r="136009" spans="6:8" x14ac:dyDescent="0.2">
      <c r="F136009" s="195"/>
      <c r="G136009" s="196"/>
      <c r="H136009" s="192"/>
    </row>
    <row r="136010" spans="6:8" x14ac:dyDescent="0.2">
      <c r="F136010" s="195"/>
      <c r="G136010" s="196"/>
      <c r="H136010" s="192"/>
    </row>
    <row r="136011" spans="6:8" x14ac:dyDescent="0.2">
      <c r="F136011" s="195"/>
      <c r="G136011" s="196"/>
      <c r="H136011" s="192"/>
    </row>
    <row r="136012" spans="6:8" x14ac:dyDescent="0.2">
      <c r="F136012" s="195"/>
      <c r="G136012" s="196"/>
      <c r="H136012" s="192"/>
    </row>
    <row r="136013" spans="6:8" x14ac:dyDescent="0.2">
      <c r="F136013" s="195"/>
      <c r="G136013" s="196"/>
      <c r="H136013" s="192"/>
    </row>
    <row r="136014" spans="6:8" x14ac:dyDescent="0.2">
      <c r="F136014" s="195"/>
      <c r="G136014" s="196"/>
      <c r="H136014" s="192"/>
    </row>
    <row r="136015" spans="6:8" x14ac:dyDescent="0.2">
      <c r="F136015" s="195"/>
      <c r="G136015" s="196"/>
      <c r="H136015" s="192"/>
    </row>
    <row r="136016" spans="6:8" x14ac:dyDescent="0.2">
      <c r="F136016" s="195"/>
      <c r="G136016" s="196"/>
      <c r="H136016" s="192"/>
    </row>
    <row r="136017" spans="6:8" x14ac:dyDescent="0.2">
      <c r="F136017" s="195"/>
      <c r="G136017" s="196"/>
      <c r="H136017" s="192"/>
    </row>
    <row r="136018" spans="6:8" x14ac:dyDescent="0.2">
      <c r="F136018" s="195"/>
      <c r="G136018" s="196"/>
      <c r="H136018" s="192"/>
    </row>
    <row r="136019" spans="6:8" x14ac:dyDescent="0.2">
      <c r="F136019" s="195"/>
      <c r="G136019" s="196"/>
      <c r="H136019" s="192"/>
    </row>
    <row r="136020" spans="6:8" x14ac:dyDescent="0.2">
      <c r="F136020" s="195"/>
      <c r="G136020" s="196"/>
      <c r="H136020" s="192"/>
    </row>
    <row r="136021" spans="6:8" x14ac:dyDescent="0.2">
      <c r="F136021" s="195"/>
      <c r="G136021" s="196"/>
      <c r="H136021" s="192"/>
    </row>
    <row r="136022" spans="6:8" x14ac:dyDescent="0.2">
      <c r="F136022" s="195"/>
      <c r="G136022" s="196"/>
      <c r="H136022" s="192"/>
    </row>
    <row r="136023" spans="6:8" x14ac:dyDescent="0.2">
      <c r="F136023" s="195"/>
      <c r="G136023" s="196"/>
      <c r="H136023" s="192"/>
    </row>
    <row r="136024" spans="6:8" x14ac:dyDescent="0.2">
      <c r="F136024" s="195"/>
      <c r="G136024" s="196"/>
      <c r="H136024" s="192"/>
    </row>
    <row r="136025" spans="6:8" x14ac:dyDescent="0.2">
      <c r="F136025" s="195"/>
      <c r="G136025" s="196"/>
      <c r="H136025" s="192"/>
    </row>
    <row r="136026" spans="6:8" x14ac:dyDescent="0.2">
      <c r="F136026" s="195"/>
      <c r="G136026" s="196"/>
      <c r="H136026" s="192"/>
    </row>
    <row r="136027" spans="6:8" x14ac:dyDescent="0.2">
      <c r="F136027" s="195"/>
      <c r="G136027" s="196"/>
      <c r="H136027" s="192"/>
    </row>
    <row r="136028" spans="6:8" x14ac:dyDescent="0.2">
      <c r="F136028" s="195"/>
      <c r="G136028" s="196"/>
      <c r="H136028" s="192"/>
    </row>
    <row r="136029" spans="6:8" x14ac:dyDescent="0.2">
      <c r="F136029" s="195"/>
      <c r="G136029" s="196"/>
      <c r="H136029" s="192"/>
    </row>
    <row r="136030" spans="6:8" x14ac:dyDescent="0.2">
      <c r="F136030" s="195"/>
      <c r="G136030" s="196"/>
      <c r="H136030" s="192"/>
    </row>
    <row r="136031" spans="6:8" x14ac:dyDescent="0.2">
      <c r="F136031" s="195"/>
      <c r="G136031" s="196"/>
      <c r="H136031" s="192"/>
    </row>
    <row r="136032" spans="6:8" x14ac:dyDescent="0.2">
      <c r="F136032" s="195"/>
      <c r="G136032" s="196"/>
      <c r="H136032" s="192"/>
    </row>
    <row r="136033" spans="6:8" x14ac:dyDescent="0.2">
      <c r="F136033" s="195"/>
      <c r="G136033" s="196"/>
      <c r="H136033" s="192"/>
    </row>
    <row r="136034" spans="6:8" x14ac:dyDescent="0.2">
      <c r="F136034" s="195"/>
      <c r="G136034" s="196"/>
      <c r="H136034" s="192"/>
    </row>
    <row r="136035" spans="6:8" x14ac:dyDescent="0.2">
      <c r="F136035" s="195"/>
      <c r="G136035" s="196"/>
      <c r="H136035" s="192"/>
    </row>
    <row r="136036" spans="6:8" x14ac:dyDescent="0.2">
      <c r="F136036" s="195"/>
      <c r="G136036" s="196"/>
      <c r="H136036" s="192"/>
    </row>
    <row r="136037" spans="6:8" x14ac:dyDescent="0.2">
      <c r="F136037" s="195"/>
      <c r="G136037" s="196"/>
      <c r="H136037" s="192"/>
    </row>
    <row r="136038" spans="6:8" x14ac:dyDescent="0.2">
      <c r="F136038" s="195"/>
      <c r="G136038" s="196"/>
      <c r="H136038" s="192"/>
    </row>
    <row r="136039" spans="6:8" x14ac:dyDescent="0.2">
      <c r="F136039" s="195"/>
      <c r="G136039" s="196"/>
      <c r="H136039" s="192"/>
    </row>
    <row r="136040" spans="6:8" x14ac:dyDescent="0.2">
      <c r="F136040" s="195"/>
      <c r="G136040" s="196"/>
      <c r="H136040" s="192"/>
    </row>
    <row r="136041" spans="6:8" x14ac:dyDescent="0.2">
      <c r="F136041" s="195"/>
      <c r="G136041" s="196"/>
      <c r="H136041" s="192"/>
    </row>
    <row r="136042" spans="6:8" x14ac:dyDescent="0.2">
      <c r="F136042" s="195"/>
      <c r="G136042" s="196"/>
      <c r="H136042" s="192"/>
    </row>
    <row r="136043" spans="6:8" x14ac:dyDescent="0.2">
      <c r="F136043" s="195"/>
      <c r="G136043" s="196"/>
      <c r="H136043" s="192"/>
    </row>
    <row r="136044" spans="6:8" x14ac:dyDescent="0.2">
      <c r="F136044" s="195"/>
      <c r="G136044" s="196"/>
      <c r="H136044" s="192"/>
    </row>
    <row r="136045" spans="6:8" x14ac:dyDescent="0.2">
      <c r="F136045" s="195"/>
      <c r="G136045" s="196"/>
      <c r="H136045" s="192"/>
    </row>
    <row r="136046" spans="6:8" x14ac:dyDescent="0.2">
      <c r="F136046" s="195"/>
      <c r="G136046" s="196"/>
      <c r="H136046" s="192"/>
    </row>
    <row r="136047" spans="6:8" x14ac:dyDescent="0.2">
      <c r="F136047" s="195"/>
      <c r="G136047" s="196"/>
      <c r="H136047" s="192"/>
    </row>
    <row r="136048" spans="6:8" x14ac:dyDescent="0.2">
      <c r="F136048" s="195"/>
      <c r="G136048" s="196"/>
      <c r="H136048" s="192"/>
    </row>
    <row r="136049" spans="6:8" x14ac:dyDescent="0.2">
      <c r="F136049" s="195"/>
      <c r="G136049" s="196"/>
      <c r="H136049" s="192"/>
    </row>
    <row r="136050" spans="6:8" x14ac:dyDescent="0.2">
      <c r="F136050" s="195"/>
      <c r="G136050" s="196"/>
      <c r="H136050" s="192"/>
    </row>
    <row r="136051" spans="6:8" x14ac:dyDescent="0.2">
      <c r="F136051" s="195"/>
      <c r="G136051" s="196"/>
      <c r="H136051" s="192"/>
    </row>
    <row r="136052" spans="6:8" x14ac:dyDescent="0.2">
      <c r="F136052" s="195"/>
      <c r="G136052" s="196"/>
      <c r="H136052" s="192"/>
    </row>
    <row r="136053" spans="6:8" x14ac:dyDescent="0.2">
      <c r="F136053" s="195"/>
      <c r="G136053" s="196"/>
      <c r="H136053" s="192"/>
    </row>
    <row r="136054" spans="6:8" x14ac:dyDescent="0.2">
      <c r="F136054" s="195"/>
      <c r="G136054" s="196"/>
      <c r="H136054" s="192"/>
    </row>
    <row r="136055" spans="6:8" x14ac:dyDescent="0.2">
      <c r="F136055" s="195"/>
      <c r="G136055" s="196"/>
      <c r="H136055" s="192"/>
    </row>
    <row r="136056" spans="6:8" x14ac:dyDescent="0.2">
      <c r="F136056" s="195"/>
      <c r="G136056" s="196"/>
      <c r="H136056" s="192"/>
    </row>
    <row r="136057" spans="6:8" x14ac:dyDescent="0.2">
      <c r="F136057" s="195"/>
      <c r="G136057" s="196"/>
      <c r="H136057" s="192"/>
    </row>
    <row r="136058" spans="6:8" x14ac:dyDescent="0.2">
      <c r="F136058" s="195"/>
      <c r="G136058" s="196"/>
      <c r="H136058" s="192"/>
    </row>
    <row r="136059" spans="6:8" x14ac:dyDescent="0.2">
      <c r="F136059" s="195"/>
      <c r="G136059" s="196"/>
      <c r="H136059" s="192"/>
    </row>
    <row r="136060" spans="6:8" x14ac:dyDescent="0.2">
      <c r="F136060" s="195"/>
      <c r="G136060" s="196"/>
      <c r="H136060" s="192"/>
    </row>
    <row r="136061" spans="6:8" x14ac:dyDescent="0.2">
      <c r="F136061" s="195"/>
      <c r="G136061" s="196"/>
      <c r="H136061" s="192"/>
    </row>
    <row r="136062" spans="6:8" x14ac:dyDescent="0.2">
      <c r="F136062" s="195"/>
      <c r="G136062" s="196"/>
      <c r="H136062" s="192"/>
    </row>
    <row r="136063" spans="6:8" x14ac:dyDescent="0.2">
      <c r="F136063" s="195"/>
      <c r="G136063" s="196"/>
      <c r="H136063" s="192"/>
    </row>
    <row r="136064" spans="6:8" x14ac:dyDescent="0.2">
      <c r="F136064" s="195"/>
      <c r="G136064" s="196"/>
      <c r="H136064" s="192"/>
    </row>
    <row r="136065" spans="6:8" x14ac:dyDescent="0.2">
      <c r="F136065" s="195"/>
      <c r="G136065" s="196"/>
      <c r="H136065" s="192"/>
    </row>
    <row r="136066" spans="6:8" x14ac:dyDescent="0.2">
      <c r="F136066" s="195"/>
      <c r="G136066" s="196"/>
      <c r="H136066" s="192"/>
    </row>
    <row r="136067" spans="6:8" x14ac:dyDescent="0.2">
      <c r="F136067" s="195"/>
      <c r="G136067" s="196"/>
      <c r="H136067" s="192"/>
    </row>
    <row r="136068" spans="6:8" x14ac:dyDescent="0.2">
      <c r="F136068" s="195"/>
      <c r="G136068" s="196"/>
      <c r="H136068" s="192"/>
    </row>
    <row r="136069" spans="6:8" x14ac:dyDescent="0.2">
      <c r="F136069" s="195"/>
      <c r="G136069" s="196"/>
      <c r="H136069" s="192"/>
    </row>
    <row r="136070" spans="6:8" x14ac:dyDescent="0.2">
      <c r="F136070" s="195"/>
      <c r="G136070" s="196"/>
      <c r="H136070" s="192"/>
    </row>
    <row r="136071" spans="6:8" x14ac:dyDescent="0.2">
      <c r="F136071" s="195"/>
      <c r="G136071" s="196"/>
      <c r="H136071" s="192"/>
    </row>
    <row r="136072" spans="6:8" x14ac:dyDescent="0.2">
      <c r="F136072" s="195"/>
      <c r="G136072" s="196"/>
      <c r="H136072" s="192"/>
    </row>
    <row r="136073" spans="6:8" x14ac:dyDescent="0.2">
      <c r="F136073" s="195"/>
      <c r="G136073" s="196"/>
      <c r="H136073" s="192"/>
    </row>
    <row r="136074" spans="6:8" x14ac:dyDescent="0.2">
      <c r="F136074" s="195"/>
      <c r="G136074" s="196"/>
      <c r="H136074" s="192"/>
    </row>
    <row r="136075" spans="6:8" x14ac:dyDescent="0.2">
      <c r="F136075" s="195"/>
      <c r="G136075" s="196"/>
      <c r="H136075" s="192"/>
    </row>
    <row r="136076" spans="6:8" x14ac:dyDescent="0.2">
      <c r="F136076" s="195"/>
      <c r="G136076" s="196"/>
      <c r="H136076" s="192"/>
    </row>
    <row r="136077" spans="6:8" x14ac:dyDescent="0.2">
      <c r="F136077" s="195"/>
      <c r="G136077" s="196"/>
      <c r="H136077" s="192"/>
    </row>
    <row r="136078" spans="6:8" x14ac:dyDescent="0.2">
      <c r="F136078" s="195"/>
      <c r="G136078" s="196"/>
      <c r="H136078" s="192"/>
    </row>
    <row r="136079" spans="6:8" x14ac:dyDescent="0.2">
      <c r="F136079" s="195"/>
      <c r="G136079" s="196"/>
      <c r="H136079" s="192"/>
    </row>
    <row r="136080" spans="6:8" x14ac:dyDescent="0.2">
      <c r="F136080" s="195"/>
      <c r="G136080" s="196"/>
      <c r="H136080" s="192"/>
    </row>
    <row r="136081" spans="6:8" x14ac:dyDescent="0.2">
      <c r="F136081" s="195"/>
      <c r="G136081" s="196"/>
      <c r="H136081" s="192"/>
    </row>
    <row r="136082" spans="6:8" x14ac:dyDescent="0.2">
      <c r="F136082" s="195"/>
      <c r="G136082" s="196"/>
      <c r="H136082" s="192"/>
    </row>
    <row r="136083" spans="6:8" x14ac:dyDescent="0.2">
      <c r="F136083" s="195"/>
      <c r="G136083" s="196"/>
      <c r="H136083" s="192"/>
    </row>
    <row r="136084" spans="6:8" x14ac:dyDescent="0.2">
      <c r="F136084" s="195"/>
      <c r="G136084" s="196"/>
      <c r="H136084" s="192"/>
    </row>
    <row r="136085" spans="6:8" x14ac:dyDescent="0.2">
      <c r="F136085" s="195"/>
      <c r="G136085" s="196"/>
      <c r="H136085" s="192"/>
    </row>
    <row r="136086" spans="6:8" x14ac:dyDescent="0.2">
      <c r="F136086" s="195"/>
      <c r="G136086" s="196"/>
      <c r="H136086" s="192"/>
    </row>
    <row r="136087" spans="6:8" x14ac:dyDescent="0.2">
      <c r="F136087" s="195"/>
      <c r="G136087" s="196"/>
      <c r="H136087" s="192"/>
    </row>
    <row r="136088" spans="6:8" x14ac:dyDescent="0.2">
      <c r="F136088" s="195"/>
      <c r="G136088" s="196"/>
      <c r="H136088" s="192"/>
    </row>
    <row r="136089" spans="6:8" x14ac:dyDescent="0.2">
      <c r="F136089" s="195"/>
      <c r="G136089" s="196"/>
      <c r="H136089" s="192"/>
    </row>
    <row r="136090" spans="6:8" x14ac:dyDescent="0.2">
      <c r="F136090" s="195"/>
      <c r="G136090" s="196"/>
      <c r="H136090" s="192"/>
    </row>
    <row r="136091" spans="6:8" x14ac:dyDescent="0.2">
      <c r="F136091" s="195"/>
      <c r="G136091" s="196"/>
      <c r="H136091" s="192"/>
    </row>
    <row r="136092" spans="6:8" x14ac:dyDescent="0.2">
      <c r="F136092" s="195"/>
      <c r="G136092" s="196"/>
      <c r="H136092" s="192"/>
    </row>
    <row r="136093" spans="6:8" x14ac:dyDescent="0.2">
      <c r="F136093" s="195"/>
      <c r="G136093" s="196"/>
      <c r="H136093" s="192"/>
    </row>
    <row r="136094" spans="6:8" x14ac:dyDescent="0.2">
      <c r="F136094" s="195"/>
      <c r="G136094" s="196"/>
      <c r="H136094" s="192"/>
    </row>
    <row r="136095" spans="6:8" x14ac:dyDescent="0.2">
      <c r="F136095" s="195"/>
      <c r="G136095" s="196"/>
      <c r="H136095" s="192"/>
    </row>
    <row r="136096" spans="6:8" x14ac:dyDescent="0.2">
      <c r="F136096" s="195"/>
      <c r="G136096" s="196"/>
      <c r="H136096" s="192"/>
    </row>
    <row r="136097" spans="6:8" x14ac:dyDescent="0.2">
      <c r="F136097" s="195"/>
      <c r="G136097" s="196"/>
      <c r="H136097" s="192"/>
    </row>
    <row r="136098" spans="6:8" x14ac:dyDescent="0.2">
      <c r="F136098" s="195"/>
      <c r="G136098" s="196"/>
      <c r="H136098" s="192"/>
    </row>
    <row r="136099" spans="6:8" x14ac:dyDescent="0.2">
      <c r="F136099" s="195"/>
      <c r="G136099" s="196"/>
      <c r="H136099" s="192"/>
    </row>
    <row r="136100" spans="6:8" x14ac:dyDescent="0.2">
      <c r="F136100" s="195"/>
      <c r="G136100" s="196"/>
      <c r="H136100" s="192"/>
    </row>
    <row r="136101" spans="6:8" x14ac:dyDescent="0.2">
      <c r="F136101" s="195"/>
      <c r="G136101" s="196"/>
      <c r="H136101" s="192"/>
    </row>
    <row r="136102" spans="6:8" x14ac:dyDescent="0.2">
      <c r="F136102" s="195"/>
      <c r="G136102" s="196"/>
      <c r="H136102" s="192"/>
    </row>
    <row r="136103" spans="6:8" x14ac:dyDescent="0.2">
      <c r="F136103" s="195"/>
      <c r="G136103" s="196"/>
      <c r="H136103" s="192"/>
    </row>
    <row r="136104" spans="6:8" x14ac:dyDescent="0.2">
      <c r="F136104" s="195"/>
      <c r="G136104" s="196"/>
      <c r="H136104" s="192"/>
    </row>
    <row r="136105" spans="6:8" x14ac:dyDescent="0.2">
      <c r="F136105" s="195"/>
      <c r="G136105" s="196"/>
      <c r="H136105" s="192"/>
    </row>
    <row r="136106" spans="6:8" x14ac:dyDescent="0.2">
      <c r="F136106" s="195"/>
      <c r="G136106" s="196"/>
      <c r="H136106" s="192"/>
    </row>
    <row r="136107" spans="6:8" x14ac:dyDescent="0.2">
      <c r="F136107" s="195"/>
      <c r="G136107" s="196"/>
      <c r="H136107" s="192"/>
    </row>
    <row r="136108" spans="6:8" x14ac:dyDescent="0.2">
      <c r="F136108" s="195"/>
      <c r="G136108" s="196"/>
      <c r="H136108" s="192"/>
    </row>
    <row r="136109" spans="6:8" x14ac:dyDescent="0.2">
      <c r="F136109" s="195"/>
      <c r="G136109" s="196"/>
      <c r="H136109" s="192"/>
    </row>
    <row r="136110" spans="6:8" x14ac:dyDescent="0.2">
      <c r="F136110" s="195"/>
      <c r="G136110" s="196"/>
      <c r="H136110" s="192"/>
    </row>
    <row r="136111" spans="6:8" x14ac:dyDescent="0.2">
      <c r="F136111" s="195"/>
      <c r="G136111" s="196"/>
      <c r="H136111" s="192"/>
    </row>
    <row r="136112" spans="6:8" x14ac:dyDescent="0.2">
      <c r="F136112" s="195"/>
      <c r="G136112" s="196"/>
      <c r="H136112" s="192"/>
    </row>
    <row r="136113" spans="6:8" x14ac:dyDescent="0.2">
      <c r="F136113" s="195"/>
      <c r="G136113" s="196"/>
      <c r="H136113" s="192"/>
    </row>
    <row r="136114" spans="6:8" x14ac:dyDescent="0.2">
      <c r="F136114" s="195"/>
      <c r="G136114" s="196"/>
      <c r="H136114" s="192"/>
    </row>
    <row r="136115" spans="6:8" x14ac:dyDescent="0.2">
      <c r="F136115" s="195"/>
      <c r="G136115" s="196"/>
      <c r="H136115" s="192"/>
    </row>
    <row r="136116" spans="6:8" x14ac:dyDescent="0.2">
      <c r="F136116" s="195"/>
      <c r="G136116" s="196"/>
      <c r="H136116" s="192"/>
    </row>
    <row r="136117" spans="6:8" x14ac:dyDescent="0.2">
      <c r="F136117" s="195"/>
      <c r="G136117" s="196"/>
      <c r="H136117" s="192"/>
    </row>
    <row r="136118" spans="6:8" x14ac:dyDescent="0.2">
      <c r="F136118" s="195"/>
      <c r="G136118" s="196"/>
      <c r="H136118" s="192"/>
    </row>
    <row r="136119" spans="6:8" x14ac:dyDescent="0.2">
      <c r="F136119" s="195"/>
      <c r="G136119" s="196"/>
      <c r="H136119" s="192"/>
    </row>
    <row r="136120" spans="6:8" x14ac:dyDescent="0.2">
      <c r="F136120" s="195"/>
      <c r="G136120" s="196"/>
      <c r="H136120" s="192"/>
    </row>
    <row r="136121" spans="6:8" x14ac:dyDescent="0.2">
      <c r="F136121" s="195"/>
      <c r="G136121" s="196"/>
      <c r="H136121" s="192"/>
    </row>
    <row r="136122" spans="6:8" x14ac:dyDescent="0.2">
      <c r="F136122" s="195"/>
      <c r="G136122" s="196"/>
      <c r="H136122" s="192"/>
    </row>
    <row r="136123" spans="6:8" x14ac:dyDescent="0.2">
      <c r="F136123" s="195"/>
      <c r="G136123" s="196"/>
      <c r="H136123" s="192"/>
    </row>
    <row r="136124" spans="6:8" x14ac:dyDescent="0.2">
      <c r="F136124" s="195"/>
      <c r="G136124" s="196"/>
      <c r="H136124" s="192"/>
    </row>
    <row r="136125" spans="6:8" x14ac:dyDescent="0.2">
      <c r="F136125" s="195"/>
      <c r="G136125" s="196"/>
      <c r="H136125" s="192"/>
    </row>
    <row r="136126" spans="6:8" x14ac:dyDescent="0.2">
      <c r="F136126" s="195"/>
      <c r="G136126" s="196"/>
      <c r="H136126" s="192"/>
    </row>
    <row r="136127" spans="6:8" x14ac:dyDescent="0.2">
      <c r="F136127" s="195"/>
      <c r="G136127" s="196"/>
      <c r="H136127" s="192"/>
    </row>
    <row r="136128" spans="6:8" x14ac:dyDescent="0.2">
      <c r="F136128" s="195"/>
      <c r="G136128" s="196"/>
      <c r="H136128" s="192"/>
    </row>
    <row r="136129" spans="6:8" x14ac:dyDescent="0.2">
      <c r="F136129" s="195"/>
      <c r="G136129" s="196"/>
      <c r="H136129" s="192"/>
    </row>
    <row r="136130" spans="6:8" x14ac:dyDescent="0.2">
      <c r="F136130" s="195"/>
      <c r="G136130" s="196"/>
      <c r="H136130" s="192"/>
    </row>
    <row r="136131" spans="6:8" x14ac:dyDescent="0.2">
      <c r="F136131" s="195"/>
      <c r="G136131" s="196"/>
      <c r="H136131" s="192"/>
    </row>
    <row r="136132" spans="6:8" x14ac:dyDescent="0.2">
      <c r="F136132" s="195"/>
      <c r="G136132" s="196"/>
      <c r="H136132" s="192"/>
    </row>
    <row r="136133" spans="6:8" x14ac:dyDescent="0.2">
      <c r="F136133" s="195"/>
      <c r="G136133" s="196"/>
      <c r="H136133" s="192"/>
    </row>
    <row r="136134" spans="6:8" x14ac:dyDescent="0.2">
      <c r="F136134" s="195"/>
      <c r="G136134" s="196"/>
      <c r="H136134" s="192"/>
    </row>
    <row r="136135" spans="6:8" x14ac:dyDescent="0.2">
      <c r="F136135" s="195"/>
      <c r="G136135" s="196"/>
      <c r="H136135" s="192"/>
    </row>
    <row r="136136" spans="6:8" x14ac:dyDescent="0.2">
      <c r="F136136" s="195"/>
      <c r="G136136" s="196"/>
      <c r="H136136" s="192"/>
    </row>
    <row r="136137" spans="6:8" x14ac:dyDescent="0.2">
      <c r="F136137" s="195"/>
      <c r="G136137" s="196"/>
      <c r="H136137" s="192"/>
    </row>
    <row r="136138" spans="6:8" x14ac:dyDescent="0.2">
      <c r="F136138" s="195"/>
      <c r="G136138" s="196"/>
      <c r="H136138" s="192"/>
    </row>
    <row r="136139" spans="6:8" x14ac:dyDescent="0.2">
      <c r="F136139" s="195"/>
      <c r="G136139" s="196"/>
      <c r="H136139" s="192"/>
    </row>
    <row r="136140" spans="6:8" x14ac:dyDescent="0.2">
      <c r="F136140" s="195"/>
      <c r="G136140" s="196"/>
      <c r="H136140" s="192"/>
    </row>
    <row r="136141" spans="6:8" x14ac:dyDescent="0.2">
      <c r="F136141" s="195"/>
      <c r="G136141" s="196"/>
      <c r="H136141" s="192"/>
    </row>
    <row r="136142" spans="6:8" x14ac:dyDescent="0.2">
      <c r="F136142" s="195"/>
      <c r="G136142" s="196"/>
      <c r="H136142" s="192"/>
    </row>
    <row r="136143" spans="6:8" x14ac:dyDescent="0.2">
      <c r="F136143" s="195"/>
      <c r="G136143" s="196"/>
      <c r="H136143" s="192"/>
    </row>
    <row r="136144" spans="6:8" x14ac:dyDescent="0.2">
      <c r="F136144" s="195"/>
      <c r="G136144" s="196"/>
      <c r="H136144" s="192"/>
    </row>
    <row r="136145" spans="6:8" x14ac:dyDescent="0.2">
      <c r="F136145" s="195"/>
      <c r="G136145" s="196"/>
      <c r="H136145" s="192"/>
    </row>
    <row r="136146" spans="6:8" x14ac:dyDescent="0.2">
      <c r="F136146" s="195"/>
      <c r="G136146" s="196"/>
      <c r="H136146" s="192"/>
    </row>
    <row r="136147" spans="6:8" x14ac:dyDescent="0.2">
      <c r="F136147" s="195"/>
      <c r="G136147" s="196"/>
      <c r="H136147" s="192"/>
    </row>
    <row r="136148" spans="6:8" x14ac:dyDescent="0.2">
      <c r="F136148" s="195"/>
      <c r="G136148" s="196"/>
      <c r="H136148" s="192"/>
    </row>
    <row r="136149" spans="6:8" x14ac:dyDescent="0.2">
      <c r="F136149" s="195"/>
      <c r="G136149" s="196"/>
      <c r="H136149" s="192"/>
    </row>
    <row r="136150" spans="6:8" x14ac:dyDescent="0.2">
      <c r="F136150" s="195"/>
      <c r="G136150" s="196"/>
      <c r="H136150" s="192"/>
    </row>
    <row r="136151" spans="6:8" x14ac:dyDescent="0.2">
      <c r="F136151" s="195"/>
      <c r="G136151" s="196"/>
      <c r="H136151" s="192"/>
    </row>
    <row r="136152" spans="6:8" x14ac:dyDescent="0.2">
      <c r="F136152" s="195"/>
      <c r="G136152" s="196"/>
      <c r="H136152" s="192"/>
    </row>
    <row r="136153" spans="6:8" x14ac:dyDescent="0.2">
      <c r="F136153" s="195"/>
      <c r="G136153" s="196"/>
      <c r="H136153" s="192"/>
    </row>
    <row r="136154" spans="6:8" x14ac:dyDescent="0.2">
      <c r="F136154" s="195"/>
      <c r="G136154" s="196"/>
      <c r="H136154" s="192"/>
    </row>
    <row r="136155" spans="6:8" x14ac:dyDescent="0.2">
      <c r="F136155" s="195"/>
      <c r="G136155" s="196"/>
      <c r="H136155" s="192"/>
    </row>
    <row r="136156" spans="6:8" x14ac:dyDescent="0.2">
      <c r="F136156" s="195"/>
      <c r="G136156" s="196"/>
      <c r="H136156" s="192"/>
    </row>
    <row r="136157" spans="6:8" x14ac:dyDescent="0.2">
      <c r="F136157" s="195"/>
      <c r="G136157" s="196"/>
      <c r="H136157" s="192"/>
    </row>
    <row r="136158" spans="6:8" x14ac:dyDescent="0.2">
      <c r="F136158" s="195"/>
      <c r="G136158" s="196"/>
      <c r="H136158" s="192"/>
    </row>
    <row r="136159" spans="6:8" x14ac:dyDescent="0.2">
      <c r="F136159" s="195"/>
      <c r="G136159" s="196"/>
      <c r="H136159" s="192"/>
    </row>
    <row r="136160" spans="6:8" x14ac:dyDescent="0.2">
      <c r="F136160" s="195"/>
      <c r="G136160" s="196"/>
      <c r="H136160" s="192"/>
    </row>
    <row r="136161" spans="6:8" x14ac:dyDescent="0.2">
      <c r="F136161" s="195"/>
      <c r="G136161" s="196"/>
      <c r="H136161" s="192"/>
    </row>
    <row r="136162" spans="6:8" x14ac:dyDescent="0.2">
      <c r="F136162" s="195"/>
      <c r="G136162" s="196"/>
      <c r="H136162" s="192"/>
    </row>
    <row r="136163" spans="6:8" x14ac:dyDescent="0.2">
      <c r="F136163" s="195"/>
      <c r="G136163" s="196"/>
      <c r="H136163" s="192"/>
    </row>
    <row r="136164" spans="6:8" x14ac:dyDescent="0.2">
      <c r="F136164" s="195"/>
      <c r="G136164" s="196"/>
      <c r="H136164" s="192"/>
    </row>
    <row r="136165" spans="6:8" x14ac:dyDescent="0.2">
      <c r="F136165" s="195"/>
      <c r="G136165" s="196"/>
      <c r="H136165" s="192"/>
    </row>
    <row r="136166" spans="6:8" x14ac:dyDescent="0.2">
      <c r="F136166" s="195"/>
      <c r="G136166" s="196"/>
      <c r="H136166" s="192"/>
    </row>
    <row r="136167" spans="6:8" x14ac:dyDescent="0.2">
      <c r="F136167" s="195"/>
      <c r="G136167" s="196"/>
      <c r="H136167" s="192"/>
    </row>
    <row r="136168" spans="6:8" x14ac:dyDescent="0.2">
      <c r="F136168" s="195"/>
      <c r="G136168" s="196"/>
      <c r="H136168" s="192"/>
    </row>
    <row r="136169" spans="6:8" x14ac:dyDescent="0.2">
      <c r="F136169" s="195"/>
      <c r="G136169" s="196"/>
      <c r="H136169" s="192"/>
    </row>
    <row r="136170" spans="6:8" x14ac:dyDescent="0.2">
      <c r="F136170" s="195"/>
      <c r="G136170" s="196"/>
      <c r="H136170" s="192"/>
    </row>
    <row r="136171" spans="6:8" x14ac:dyDescent="0.2">
      <c r="F136171" s="195"/>
      <c r="G136171" s="196"/>
      <c r="H136171" s="192"/>
    </row>
    <row r="136172" spans="6:8" x14ac:dyDescent="0.2">
      <c r="F136172" s="195"/>
      <c r="G136172" s="196"/>
      <c r="H136172" s="192"/>
    </row>
    <row r="136173" spans="6:8" x14ac:dyDescent="0.2">
      <c r="F136173" s="195"/>
      <c r="G136173" s="196"/>
      <c r="H136173" s="192"/>
    </row>
    <row r="136174" spans="6:8" x14ac:dyDescent="0.2">
      <c r="F136174" s="195"/>
      <c r="G136174" s="196"/>
      <c r="H136174" s="192"/>
    </row>
    <row r="136175" spans="6:8" x14ac:dyDescent="0.2">
      <c r="F136175" s="195"/>
      <c r="G136175" s="196"/>
      <c r="H136175" s="192"/>
    </row>
    <row r="136176" spans="6:8" x14ac:dyDescent="0.2">
      <c r="F136176" s="195"/>
      <c r="G136176" s="196"/>
      <c r="H136176" s="192"/>
    </row>
    <row r="136177" spans="6:8" x14ac:dyDescent="0.2">
      <c r="F136177" s="195"/>
      <c r="G136177" s="196"/>
      <c r="H136177" s="192"/>
    </row>
    <row r="136178" spans="6:8" x14ac:dyDescent="0.2">
      <c r="F136178" s="195"/>
      <c r="G136178" s="196"/>
      <c r="H136178" s="192"/>
    </row>
    <row r="136179" spans="6:8" x14ac:dyDescent="0.2">
      <c r="F136179" s="195"/>
      <c r="G136179" s="196"/>
      <c r="H136179" s="192"/>
    </row>
    <row r="136180" spans="6:8" x14ac:dyDescent="0.2">
      <c r="F136180" s="195"/>
      <c r="G136180" s="196"/>
      <c r="H136180" s="192"/>
    </row>
    <row r="136181" spans="6:8" x14ac:dyDescent="0.2">
      <c r="F136181" s="195"/>
      <c r="G136181" s="196"/>
      <c r="H136181" s="192"/>
    </row>
    <row r="136182" spans="6:8" x14ac:dyDescent="0.2">
      <c r="F136182" s="195"/>
      <c r="G136182" s="196"/>
      <c r="H136182" s="192"/>
    </row>
    <row r="136183" spans="6:8" x14ac:dyDescent="0.2">
      <c r="F136183" s="195"/>
      <c r="G136183" s="196"/>
      <c r="H136183" s="192"/>
    </row>
    <row r="136184" spans="6:8" x14ac:dyDescent="0.2">
      <c r="F136184" s="195"/>
      <c r="G136184" s="196"/>
      <c r="H136184" s="192"/>
    </row>
    <row r="136185" spans="6:8" x14ac:dyDescent="0.2">
      <c r="F136185" s="195"/>
      <c r="G136185" s="196"/>
      <c r="H136185" s="192"/>
    </row>
    <row r="136186" spans="6:8" x14ac:dyDescent="0.2">
      <c r="F136186" s="195"/>
      <c r="G136186" s="196"/>
      <c r="H136186" s="192"/>
    </row>
    <row r="136187" spans="6:8" x14ac:dyDescent="0.2">
      <c r="F136187" s="195"/>
      <c r="G136187" s="196"/>
      <c r="H136187" s="192"/>
    </row>
    <row r="136188" spans="6:8" x14ac:dyDescent="0.2">
      <c r="F136188" s="195"/>
      <c r="G136188" s="196"/>
      <c r="H136188" s="192"/>
    </row>
    <row r="136189" spans="6:8" x14ac:dyDescent="0.2">
      <c r="F136189" s="195"/>
      <c r="G136189" s="196"/>
      <c r="H136189" s="192"/>
    </row>
    <row r="136190" spans="6:8" x14ac:dyDescent="0.2">
      <c r="F136190" s="195"/>
      <c r="G136190" s="196"/>
      <c r="H136190" s="192"/>
    </row>
    <row r="136191" spans="6:8" x14ac:dyDescent="0.2">
      <c r="F136191" s="195"/>
      <c r="G136191" s="196"/>
      <c r="H136191" s="192"/>
    </row>
    <row r="136192" spans="6:8" x14ac:dyDescent="0.2">
      <c r="F136192" s="195"/>
      <c r="G136192" s="196"/>
      <c r="H136192" s="192"/>
    </row>
    <row r="136193" spans="6:8" x14ac:dyDescent="0.2">
      <c r="F136193" s="195"/>
      <c r="G136193" s="196"/>
      <c r="H136193" s="192"/>
    </row>
    <row r="136194" spans="6:8" x14ac:dyDescent="0.2">
      <c r="F136194" s="195"/>
      <c r="G136194" s="196"/>
      <c r="H136194" s="192"/>
    </row>
    <row r="136195" spans="6:8" x14ac:dyDescent="0.2">
      <c r="F136195" s="195"/>
      <c r="G136195" s="196"/>
      <c r="H136195" s="192"/>
    </row>
    <row r="136196" spans="6:8" x14ac:dyDescent="0.2">
      <c r="F136196" s="195"/>
      <c r="G136196" s="196"/>
      <c r="H136196" s="192"/>
    </row>
    <row r="136197" spans="6:8" x14ac:dyDescent="0.2">
      <c r="F136197" s="195"/>
      <c r="G136197" s="196"/>
      <c r="H136197" s="192"/>
    </row>
    <row r="136198" spans="6:8" x14ac:dyDescent="0.2">
      <c r="F136198" s="195"/>
      <c r="G136198" s="196"/>
      <c r="H136198" s="192"/>
    </row>
    <row r="136199" spans="6:8" x14ac:dyDescent="0.2">
      <c r="F136199" s="195"/>
      <c r="G136199" s="196"/>
      <c r="H136199" s="192"/>
    </row>
    <row r="136200" spans="6:8" x14ac:dyDescent="0.2">
      <c r="F136200" s="195"/>
      <c r="G136200" s="196"/>
      <c r="H136200" s="192"/>
    </row>
    <row r="136201" spans="6:8" x14ac:dyDescent="0.2">
      <c r="F136201" s="195"/>
      <c r="G136201" s="196"/>
      <c r="H136201" s="192"/>
    </row>
    <row r="136202" spans="6:8" x14ac:dyDescent="0.2">
      <c r="F136202" s="195"/>
      <c r="G136202" s="196"/>
      <c r="H136202" s="192"/>
    </row>
    <row r="136203" spans="6:8" x14ac:dyDescent="0.2">
      <c r="F136203" s="195"/>
      <c r="G136203" s="196"/>
      <c r="H136203" s="192"/>
    </row>
    <row r="136204" spans="6:8" x14ac:dyDescent="0.2">
      <c r="F136204" s="195"/>
      <c r="G136204" s="196"/>
      <c r="H136204" s="192"/>
    </row>
    <row r="136205" spans="6:8" x14ac:dyDescent="0.2">
      <c r="F136205" s="195"/>
      <c r="G136205" s="196"/>
      <c r="H136205" s="192"/>
    </row>
    <row r="136206" spans="6:8" x14ac:dyDescent="0.2">
      <c r="F136206" s="195"/>
      <c r="G136206" s="196"/>
      <c r="H136206" s="192"/>
    </row>
    <row r="136207" spans="6:8" x14ac:dyDescent="0.2">
      <c r="F136207" s="195"/>
      <c r="G136207" s="196"/>
      <c r="H136207" s="192"/>
    </row>
    <row r="136208" spans="6:8" x14ac:dyDescent="0.2">
      <c r="F136208" s="195"/>
      <c r="G136208" s="196"/>
      <c r="H136208" s="192"/>
    </row>
    <row r="136209" spans="6:8" x14ac:dyDescent="0.2">
      <c r="F136209" s="195"/>
      <c r="G136209" s="196"/>
      <c r="H136209" s="192"/>
    </row>
    <row r="136210" spans="6:8" x14ac:dyDescent="0.2">
      <c r="F136210" s="195"/>
      <c r="G136210" s="196"/>
      <c r="H136210" s="192"/>
    </row>
    <row r="136211" spans="6:8" x14ac:dyDescent="0.2">
      <c r="F136211" s="195"/>
      <c r="G136211" s="196"/>
      <c r="H136211" s="192"/>
    </row>
    <row r="136212" spans="6:8" x14ac:dyDescent="0.2">
      <c r="F136212" s="195"/>
      <c r="G136212" s="196"/>
      <c r="H136212" s="192"/>
    </row>
    <row r="136213" spans="6:8" x14ac:dyDescent="0.2">
      <c r="F136213" s="195"/>
      <c r="G136213" s="196"/>
      <c r="H136213" s="192"/>
    </row>
    <row r="136214" spans="6:8" x14ac:dyDescent="0.2">
      <c r="F136214" s="195"/>
      <c r="G136214" s="196"/>
      <c r="H136214" s="192"/>
    </row>
    <row r="136215" spans="6:8" x14ac:dyDescent="0.2">
      <c r="F136215" s="195"/>
      <c r="G136215" s="196"/>
      <c r="H136215" s="192"/>
    </row>
    <row r="136216" spans="6:8" x14ac:dyDescent="0.2">
      <c r="F136216" s="195"/>
      <c r="G136216" s="196"/>
      <c r="H136216" s="192"/>
    </row>
    <row r="136217" spans="6:8" x14ac:dyDescent="0.2">
      <c r="F136217" s="195"/>
      <c r="G136217" s="196"/>
      <c r="H136217" s="192"/>
    </row>
    <row r="136218" spans="6:8" x14ac:dyDescent="0.2">
      <c r="F136218" s="195"/>
      <c r="G136218" s="196"/>
      <c r="H136218" s="192"/>
    </row>
    <row r="136219" spans="6:8" x14ac:dyDescent="0.2">
      <c r="F136219" s="195"/>
      <c r="G136219" s="196"/>
      <c r="H136219" s="192"/>
    </row>
    <row r="136220" spans="6:8" x14ac:dyDescent="0.2">
      <c r="F136220" s="195"/>
      <c r="G136220" s="196"/>
      <c r="H136220" s="192"/>
    </row>
    <row r="136221" spans="6:8" x14ac:dyDescent="0.2">
      <c r="F136221" s="195"/>
      <c r="G136221" s="196"/>
      <c r="H136221" s="192"/>
    </row>
    <row r="136222" spans="6:8" x14ac:dyDescent="0.2">
      <c r="F136222" s="195"/>
      <c r="G136222" s="196"/>
      <c r="H136222" s="192"/>
    </row>
    <row r="136223" spans="6:8" x14ac:dyDescent="0.2">
      <c r="F136223" s="195"/>
      <c r="G136223" s="196"/>
      <c r="H136223" s="192"/>
    </row>
    <row r="136224" spans="6:8" x14ac:dyDescent="0.2">
      <c r="F136224" s="195"/>
      <c r="G136224" s="196"/>
      <c r="H136224" s="192"/>
    </row>
    <row r="136225" spans="6:8" x14ac:dyDescent="0.2">
      <c r="F136225" s="195"/>
      <c r="G136225" s="196"/>
      <c r="H136225" s="192"/>
    </row>
    <row r="136226" spans="6:8" x14ac:dyDescent="0.2">
      <c r="F136226" s="195"/>
      <c r="G136226" s="196"/>
      <c r="H136226" s="192"/>
    </row>
    <row r="136227" spans="6:8" x14ac:dyDescent="0.2">
      <c r="F136227" s="195"/>
      <c r="G136227" s="196"/>
      <c r="H136227" s="192"/>
    </row>
    <row r="136228" spans="6:8" x14ac:dyDescent="0.2">
      <c r="F136228" s="195"/>
      <c r="G136228" s="196"/>
      <c r="H136228" s="192"/>
    </row>
    <row r="136229" spans="6:8" x14ac:dyDescent="0.2">
      <c r="F136229" s="195"/>
      <c r="G136229" s="196"/>
      <c r="H136229" s="192"/>
    </row>
    <row r="136230" spans="6:8" x14ac:dyDescent="0.2">
      <c r="F136230" s="195"/>
      <c r="G136230" s="196"/>
      <c r="H136230" s="192"/>
    </row>
    <row r="136231" spans="6:8" x14ac:dyDescent="0.2">
      <c r="F136231" s="195"/>
      <c r="G136231" s="196"/>
      <c r="H136231" s="192"/>
    </row>
    <row r="136232" spans="6:8" x14ac:dyDescent="0.2">
      <c r="F136232" s="195"/>
      <c r="G136232" s="196"/>
      <c r="H136232" s="192"/>
    </row>
    <row r="136233" spans="6:8" x14ac:dyDescent="0.2">
      <c r="F136233" s="195"/>
      <c r="G136233" s="196"/>
      <c r="H136233" s="192"/>
    </row>
    <row r="136234" spans="6:8" x14ac:dyDescent="0.2">
      <c r="F136234" s="195"/>
      <c r="G136234" s="196"/>
      <c r="H136234" s="192"/>
    </row>
    <row r="136235" spans="6:8" x14ac:dyDescent="0.2">
      <c r="F136235" s="195"/>
      <c r="G136235" s="196"/>
      <c r="H136235" s="192"/>
    </row>
    <row r="136236" spans="6:8" x14ac:dyDescent="0.2">
      <c r="F136236" s="195"/>
      <c r="G136236" s="196"/>
      <c r="H136236" s="192"/>
    </row>
    <row r="136237" spans="6:8" x14ac:dyDescent="0.2">
      <c r="F136237" s="195"/>
      <c r="G136237" s="196"/>
      <c r="H136237" s="192"/>
    </row>
    <row r="136238" spans="6:8" x14ac:dyDescent="0.2">
      <c r="F136238" s="195"/>
      <c r="G136238" s="196"/>
      <c r="H136238" s="192"/>
    </row>
    <row r="136239" spans="6:8" x14ac:dyDescent="0.2">
      <c r="F136239" s="195"/>
      <c r="G136239" s="196"/>
      <c r="H136239" s="192"/>
    </row>
    <row r="136240" spans="6:8" x14ac:dyDescent="0.2">
      <c r="F136240" s="195"/>
      <c r="G136240" s="196"/>
      <c r="H136240" s="192"/>
    </row>
    <row r="136241" spans="6:8" x14ac:dyDescent="0.2">
      <c r="F136241" s="195"/>
      <c r="G136241" s="196"/>
      <c r="H136241" s="192"/>
    </row>
    <row r="136242" spans="6:8" x14ac:dyDescent="0.2">
      <c r="F136242" s="195"/>
      <c r="G136242" s="196"/>
      <c r="H136242" s="192"/>
    </row>
    <row r="136243" spans="6:8" x14ac:dyDescent="0.2">
      <c r="F136243" s="195"/>
      <c r="G136243" s="196"/>
      <c r="H136243" s="192"/>
    </row>
    <row r="136244" spans="6:8" x14ac:dyDescent="0.2">
      <c r="F136244" s="195"/>
      <c r="G136244" s="196"/>
      <c r="H136244" s="192"/>
    </row>
    <row r="136245" spans="6:8" x14ac:dyDescent="0.2">
      <c r="F136245" s="195"/>
      <c r="G136245" s="196"/>
      <c r="H136245" s="192"/>
    </row>
    <row r="136246" spans="6:8" x14ac:dyDescent="0.2">
      <c r="F136246" s="195"/>
      <c r="G136246" s="196"/>
      <c r="H136246" s="192"/>
    </row>
    <row r="136247" spans="6:8" x14ac:dyDescent="0.2">
      <c r="F136247" s="195"/>
      <c r="G136247" s="196"/>
      <c r="H136247" s="192"/>
    </row>
    <row r="136248" spans="6:8" x14ac:dyDescent="0.2">
      <c r="F136248" s="195"/>
      <c r="G136248" s="196"/>
      <c r="H136248" s="192"/>
    </row>
    <row r="136249" spans="6:8" x14ac:dyDescent="0.2">
      <c r="F136249" s="195"/>
      <c r="G136249" s="196"/>
      <c r="H136249" s="192"/>
    </row>
    <row r="136250" spans="6:8" x14ac:dyDescent="0.2">
      <c r="F136250" s="195"/>
      <c r="G136250" s="196"/>
      <c r="H136250" s="192"/>
    </row>
    <row r="136251" spans="6:8" x14ac:dyDescent="0.2">
      <c r="F136251" s="195"/>
      <c r="G136251" s="196"/>
      <c r="H136251" s="192"/>
    </row>
    <row r="136252" spans="6:8" x14ac:dyDescent="0.2">
      <c r="F136252" s="195"/>
      <c r="G136252" s="196"/>
      <c r="H136252" s="192"/>
    </row>
    <row r="136253" spans="6:8" x14ac:dyDescent="0.2">
      <c r="F136253" s="195"/>
      <c r="G136253" s="196"/>
      <c r="H136253" s="192"/>
    </row>
    <row r="136254" spans="6:8" x14ac:dyDescent="0.2">
      <c r="F136254" s="195"/>
      <c r="G136254" s="196"/>
      <c r="H136254" s="192"/>
    </row>
    <row r="136255" spans="6:8" x14ac:dyDescent="0.2">
      <c r="F136255" s="195"/>
      <c r="G136255" s="196"/>
      <c r="H136255" s="192"/>
    </row>
    <row r="136256" spans="6:8" x14ac:dyDescent="0.2">
      <c r="F136256" s="195"/>
      <c r="G136256" s="196"/>
      <c r="H136256" s="192"/>
    </row>
    <row r="136257" spans="6:8" x14ac:dyDescent="0.2">
      <c r="F136257" s="195"/>
      <c r="G136257" s="196"/>
      <c r="H136257" s="192"/>
    </row>
    <row r="136258" spans="6:8" x14ac:dyDescent="0.2">
      <c r="F136258" s="195"/>
      <c r="G136258" s="196"/>
      <c r="H136258" s="192"/>
    </row>
    <row r="136259" spans="6:8" x14ac:dyDescent="0.2">
      <c r="F136259" s="195"/>
      <c r="G136259" s="196"/>
      <c r="H136259" s="192"/>
    </row>
    <row r="136260" spans="6:8" x14ac:dyDescent="0.2">
      <c r="F136260" s="195"/>
      <c r="G136260" s="196"/>
      <c r="H136260" s="192"/>
    </row>
    <row r="136261" spans="6:8" x14ac:dyDescent="0.2">
      <c r="F136261" s="195"/>
      <c r="G136261" s="196"/>
      <c r="H136261" s="192"/>
    </row>
    <row r="136262" spans="6:8" x14ac:dyDescent="0.2">
      <c r="F136262" s="195"/>
      <c r="G136262" s="196"/>
      <c r="H136262" s="192"/>
    </row>
    <row r="136263" spans="6:8" x14ac:dyDescent="0.2">
      <c r="F136263" s="195"/>
      <c r="G136263" s="196"/>
      <c r="H136263" s="192"/>
    </row>
    <row r="136264" spans="6:8" x14ac:dyDescent="0.2">
      <c r="F136264" s="195"/>
      <c r="G136264" s="196"/>
      <c r="H136264" s="192"/>
    </row>
    <row r="136265" spans="6:8" x14ac:dyDescent="0.2">
      <c r="F136265" s="195"/>
      <c r="G136265" s="196"/>
      <c r="H136265" s="192"/>
    </row>
    <row r="136266" spans="6:8" x14ac:dyDescent="0.2">
      <c r="F136266" s="195"/>
      <c r="G136266" s="196"/>
      <c r="H136266" s="192"/>
    </row>
    <row r="136267" spans="6:8" x14ac:dyDescent="0.2">
      <c r="F136267" s="195"/>
      <c r="G136267" s="196"/>
      <c r="H136267" s="192"/>
    </row>
    <row r="136268" spans="6:8" x14ac:dyDescent="0.2">
      <c r="F136268" s="195"/>
      <c r="G136268" s="196"/>
      <c r="H136268" s="192"/>
    </row>
    <row r="136269" spans="6:8" x14ac:dyDescent="0.2">
      <c r="F136269" s="195"/>
      <c r="G136269" s="196"/>
      <c r="H136269" s="192"/>
    </row>
    <row r="136270" spans="6:8" x14ac:dyDescent="0.2">
      <c r="F136270" s="195"/>
      <c r="G136270" s="196"/>
      <c r="H136270" s="192"/>
    </row>
    <row r="136271" spans="6:8" x14ac:dyDescent="0.2">
      <c r="F136271" s="195"/>
      <c r="G136271" s="196"/>
      <c r="H136271" s="192"/>
    </row>
    <row r="136272" spans="6:8" x14ac:dyDescent="0.2">
      <c r="F136272" s="195"/>
      <c r="G136272" s="196"/>
      <c r="H136272" s="192"/>
    </row>
    <row r="136273" spans="6:8" x14ac:dyDescent="0.2">
      <c r="F136273" s="195"/>
      <c r="G136273" s="196"/>
      <c r="H136273" s="192"/>
    </row>
    <row r="136274" spans="6:8" x14ac:dyDescent="0.2">
      <c r="F136274" s="195"/>
      <c r="G136274" s="196"/>
      <c r="H136274" s="192"/>
    </row>
    <row r="136275" spans="6:8" x14ac:dyDescent="0.2">
      <c r="F136275" s="195"/>
      <c r="G136275" s="196"/>
      <c r="H136275" s="192"/>
    </row>
    <row r="136276" spans="6:8" x14ac:dyDescent="0.2">
      <c r="F136276" s="195"/>
      <c r="G136276" s="196"/>
      <c r="H136276" s="192"/>
    </row>
    <row r="136277" spans="6:8" x14ac:dyDescent="0.2">
      <c r="F136277" s="195"/>
      <c r="G136277" s="196"/>
      <c r="H136277" s="192"/>
    </row>
    <row r="136278" spans="6:8" x14ac:dyDescent="0.2">
      <c r="F136278" s="195"/>
      <c r="G136278" s="196"/>
      <c r="H136278" s="192"/>
    </row>
    <row r="136279" spans="6:8" x14ac:dyDescent="0.2">
      <c r="F136279" s="195"/>
      <c r="G136279" s="196"/>
      <c r="H136279" s="192"/>
    </row>
    <row r="136280" spans="6:8" x14ac:dyDescent="0.2">
      <c r="F136280" s="195"/>
      <c r="G136280" s="196"/>
      <c r="H136280" s="192"/>
    </row>
    <row r="136281" spans="6:8" x14ac:dyDescent="0.2">
      <c r="F136281" s="195"/>
      <c r="G136281" s="196"/>
      <c r="H136281" s="192"/>
    </row>
    <row r="136282" spans="6:8" x14ac:dyDescent="0.2">
      <c r="F136282" s="195"/>
      <c r="G136282" s="196"/>
      <c r="H136282" s="192"/>
    </row>
    <row r="136283" spans="6:8" x14ac:dyDescent="0.2">
      <c r="F136283" s="195"/>
      <c r="G136283" s="196"/>
      <c r="H136283" s="192"/>
    </row>
    <row r="136284" spans="6:8" x14ac:dyDescent="0.2">
      <c r="F136284" s="195"/>
      <c r="G136284" s="196"/>
      <c r="H136284" s="192"/>
    </row>
    <row r="136285" spans="6:8" x14ac:dyDescent="0.2">
      <c r="F136285" s="195"/>
      <c r="G136285" s="196"/>
      <c r="H136285" s="192"/>
    </row>
    <row r="136286" spans="6:8" x14ac:dyDescent="0.2">
      <c r="F136286" s="195"/>
      <c r="G136286" s="196"/>
      <c r="H136286" s="192"/>
    </row>
    <row r="136287" spans="6:8" x14ac:dyDescent="0.2">
      <c r="F136287" s="195"/>
      <c r="G136287" s="196"/>
      <c r="H136287" s="192"/>
    </row>
    <row r="136288" spans="6:8" x14ac:dyDescent="0.2">
      <c r="F136288" s="195"/>
      <c r="G136288" s="196"/>
      <c r="H136288" s="192"/>
    </row>
    <row r="136289" spans="6:8" x14ac:dyDescent="0.2">
      <c r="F136289" s="195"/>
      <c r="G136289" s="196"/>
      <c r="H136289" s="192"/>
    </row>
    <row r="136290" spans="6:8" x14ac:dyDescent="0.2">
      <c r="F136290" s="195"/>
      <c r="G136290" s="196"/>
      <c r="H136290" s="192"/>
    </row>
    <row r="136291" spans="6:8" x14ac:dyDescent="0.2">
      <c r="F136291" s="195"/>
      <c r="G136291" s="196"/>
      <c r="H136291" s="192"/>
    </row>
    <row r="136292" spans="6:8" x14ac:dyDescent="0.2">
      <c r="F136292" s="195"/>
      <c r="G136292" s="196"/>
      <c r="H136292" s="192"/>
    </row>
    <row r="136293" spans="6:8" x14ac:dyDescent="0.2">
      <c r="F136293" s="195"/>
      <c r="G136293" s="196"/>
      <c r="H136293" s="192"/>
    </row>
    <row r="136294" spans="6:8" x14ac:dyDescent="0.2">
      <c r="F136294" s="195"/>
      <c r="G136294" s="196"/>
      <c r="H136294" s="192"/>
    </row>
    <row r="136295" spans="6:8" x14ac:dyDescent="0.2">
      <c r="F136295" s="195"/>
      <c r="G136295" s="196"/>
      <c r="H136295" s="192"/>
    </row>
    <row r="136296" spans="6:8" x14ac:dyDescent="0.2">
      <c r="F136296" s="195"/>
      <c r="G136296" s="196"/>
      <c r="H136296" s="192"/>
    </row>
    <row r="136297" spans="6:8" x14ac:dyDescent="0.2">
      <c r="F136297" s="195"/>
      <c r="G136297" s="196"/>
      <c r="H136297" s="192"/>
    </row>
    <row r="136298" spans="6:8" x14ac:dyDescent="0.2">
      <c r="F136298" s="195"/>
      <c r="G136298" s="196"/>
      <c r="H136298" s="192"/>
    </row>
    <row r="136299" spans="6:8" x14ac:dyDescent="0.2">
      <c r="F136299" s="195"/>
      <c r="G136299" s="196"/>
      <c r="H136299" s="192"/>
    </row>
    <row r="136300" spans="6:8" x14ac:dyDescent="0.2">
      <c r="F136300" s="195"/>
      <c r="G136300" s="196"/>
      <c r="H136300" s="192"/>
    </row>
    <row r="136301" spans="6:8" x14ac:dyDescent="0.2">
      <c r="F136301" s="195"/>
      <c r="G136301" s="196"/>
      <c r="H136301" s="192"/>
    </row>
    <row r="136302" spans="6:8" x14ac:dyDescent="0.2">
      <c r="F136302" s="195"/>
      <c r="G136302" s="196"/>
      <c r="H136302" s="192"/>
    </row>
    <row r="136303" spans="6:8" x14ac:dyDescent="0.2">
      <c r="F136303" s="195"/>
      <c r="G136303" s="196"/>
      <c r="H136303" s="192"/>
    </row>
    <row r="136304" spans="6:8" x14ac:dyDescent="0.2">
      <c r="F136304" s="195"/>
      <c r="G136304" s="196"/>
      <c r="H136304" s="192"/>
    </row>
    <row r="136305" spans="6:8" x14ac:dyDescent="0.2">
      <c r="F136305" s="195"/>
      <c r="G136305" s="196"/>
      <c r="H136305" s="192"/>
    </row>
    <row r="136306" spans="6:8" x14ac:dyDescent="0.2">
      <c r="F136306" s="195"/>
      <c r="G136306" s="196"/>
      <c r="H136306" s="192"/>
    </row>
    <row r="136307" spans="6:8" x14ac:dyDescent="0.2">
      <c r="F136307" s="195"/>
      <c r="G136307" s="196"/>
      <c r="H136307" s="192"/>
    </row>
    <row r="136308" spans="6:8" x14ac:dyDescent="0.2">
      <c r="F136308" s="195"/>
      <c r="G136308" s="196"/>
      <c r="H136308" s="192"/>
    </row>
    <row r="136309" spans="6:8" x14ac:dyDescent="0.2">
      <c r="F136309" s="195"/>
      <c r="G136309" s="196"/>
      <c r="H136309" s="192"/>
    </row>
    <row r="136310" spans="6:8" x14ac:dyDescent="0.2">
      <c r="F136310" s="195"/>
      <c r="G136310" s="196"/>
      <c r="H136310" s="192"/>
    </row>
    <row r="136311" spans="6:8" x14ac:dyDescent="0.2">
      <c r="F136311" s="195"/>
      <c r="G136311" s="196"/>
      <c r="H136311" s="192"/>
    </row>
    <row r="136312" spans="6:8" x14ac:dyDescent="0.2">
      <c r="F136312" s="195"/>
      <c r="G136312" s="196"/>
      <c r="H136312" s="192"/>
    </row>
    <row r="136313" spans="6:8" x14ac:dyDescent="0.2">
      <c r="F136313" s="195"/>
      <c r="G136313" s="196"/>
      <c r="H136313" s="192"/>
    </row>
    <row r="136314" spans="6:8" x14ac:dyDescent="0.2">
      <c r="F136314" s="195"/>
      <c r="G136314" s="196"/>
      <c r="H136314" s="192"/>
    </row>
    <row r="136315" spans="6:8" x14ac:dyDescent="0.2">
      <c r="F136315" s="195"/>
      <c r="G136315" s="196"/>
      <c r="H136315" s="192"/>
    </row>
    <row r="136316" spans="6:8" x14ac:dyDescent="0.2">
      <c r="F136316" s="195"/>
      <c r="G136316" s="196"/>
      <c r="H136316" s="192"/>
    </row>
    <row r="136317" spans="6:8" x14ac:dyDescent="0.2">
      <c r="F136317" s="195"/>
      <c r="G136317" s="196"/>
      <c r="H136317" s="192"/>
    </row>
    <row r="136318" spans="6:8" x14ac:dyDescent="0.2">
      <c r="F136318" s="195"/>
      <c r="G136318" s="196"/>
      <c r="H136318" s="192"/>
    </row>
    <row r="136319" spans="6:8" x14ac:dyDescent="0.2">
      <c r="F136319" s="195"/>
      <c r="G136319" s="196"/>
      <c r="H136319" s="192"/>
    </row>
    <row r="136320" spans="6:8" x14ac:dyDescent="0.2">
      <c r="F136320" s="195"/>
      <c r="G136320" s="196"/>
      <c r="H136320" s="192"/>
    </row>
    <row r="136321" spans="6:8" x14ac:dyDescent="0.2">
      <c r="F136321" s="195"/>
      <c r="G136321" s="196"/>
      <c r="H136321" s="192"/>
    </row>
    <row r="136322" spans="6:8" x14ac:dyDescent="0.2">
      <c r="F136322" s="195"/>
      <c r="G136322" s="196"/>
      <c r="H136322" s="192"/>
    </row>
    <row r="136323" spans="6:8" x14ac:dyDescent="0.2">
      <c r="F136323" s="195"/>
      <c r="G136323" s="196"/>
      <c r="H136323" s="192"/>
    </row>
    <row r="136324" spans="6:8" x14ac:dyDescent="0.2">
      <c r="F136324" s="195"/>
      <c r="G136324" s="196"/>
      <c r="H136324" s="192"/>
    </row>
    <row r="136325" spans="6:8" x14ac:dyDescent="0.2">
      <c r="F136325" s="195"/>
      <c r="G136325" s="196"/>
      <c r="H136325" s="192"/>
    </row>
    <row r="136326" spans="6:8" x14ac:dyDescent="0.2">
      <c r="F136326" s="195"/>
      <c r="G136326" s="196"/>
      <c r="H136326" s="192"/>
    </row>
    <row r="136327" spans="6:8" x14ac:dyDescent="0.2">
      <c r="F136327" s="195"/>
      <c r="G136327" s="196"/>
      <c r="H136327" s="192"/>
    </row>
    <row r="136328" spans="6:8" x14ac:dyDescent="0.2">
      <c r="F136328" s="195"/>
      <c r="G136328" s="196"/>
      <c r="H136328" s="192"/>
    </row>
    <row r="136329" spans="6:8" x14ac:dyDescent="0.2">
      <c r="F136329" s="195"/>
      <c r="G136329" s="196"/>
      <c r="H136329" s="192"/>
    </row>
    <row r="136330" spans="6:8" x14ac:dyDescent="0.2">
      <c r="F136330" s="195"/>
      <c r="G136330" s="196"/>
      <c r="H136330" s="192"/>
    </row>
    <row r="136331" spans="6:8" x14ac:dyDescent="0.2">
      <c r="F136331" s="195"/>
      <c r="G136331" s="196"/>
      <c r="H136331" s="192"/>
    </row>
    <row r="136332" spans="6:8" x14ac:dyDescent="0.2">
      <c r="F136332" s="195"/>
      <c r="G136332" s="196"/>
      <c r="H136332" s="192"/>
    </row>
    <row r="136333" spans="6:8" x14ac:dyDescent="0.2">
      <c r="F136333" s="195"/>
      <c r="G136333" s="196"/>
      <c r="H136333" s="192"/>
    </row>
    <row r="136334" spans="6:8" x14ac:dyDescent="0.2">
      <c r="F136334" s="195"/>
      <c r="G136334" s="196"/>
      <c r="H136334" s="192"/>
    </row>
    <row r="136335" spans="6:8" x14ac:dyDescent="0.2">
      <c r="F136335" s="195"/>
      <c r="G136335" s="196"/>
      <c r="H136335" s="192"/>
    </row>
    <row r="136336" spans="6:8" x14ac:dyDescent="0.2">
      <c r="F136336" s="195"/>
      <c r="G136336" s="196"/>
      <c r="H136336" s="192"/>
    </row>
    <row r="136337" spans="6:8" x14ac:dyDescent="0.2">
      <c r="F136337" s="195"/>
      <c r="G136337" s="196"/>
      <c r="H136337" s="192"/>
    </row>
    <row r="136338" spans="6:8" x14ac:dyDescent="0.2">
      <c r="F136338" s="195"/>
      <c r="G136338" s="196"/>
      <c r="H136338" s="192"/>
    </row>
    <row r="136339" spans="6:8" x14ac:dyDescent="0.2">
      <c r="F136339" s="195"/>
      <c r="G136339" s="196"/>
      <c r="H136339" s="192"/>
    </row>
    <row r="136340" spans="6:8" x14ac:dyDescent="0.2">
      <c r="F136340" s="195"/>
      <c r="G136340" s="196"/>
      <c r="H136340" s="192"/>
    </row>
    <row r="136341" spans="6:8" x14ac:dyDescent="0.2">
      <c r="F136341" s="195"/>
      <c r="G136341" s="196"/>
      <c r="H136341" s="192"/>
    </row>
    <row r="136342" spans="6:8" x14ac:dyDescent="0.2">
      <c r="F136342" s="195"/>
      <c r="G136342" s="196"/>
      <c r="H136342" s="192"/>
    </row>
    <row r="136343" spans="6:8" x14ac:dyDescent="0.2">
      <c r="F136343" s="195"/>
      <c r="G136343" s="196"/>
      <c r="H136343" s="192"/>
    </row>
    <row r="136344" spans="6:8" x14ac:dyDescent="0.2">
      <c r="F136344" s="195"/>
      <c r="G136344" s="196"/>
      <c r="H136344" s="192"/>
    </row>
    <row r="136345" spans="6:8" x14ac:dyDescent="0.2">
      <c r="F136345" s="195"/>
      <c r="G136345" s="196"/>
      <c r="H136345" s="192"/>
    </row>
    <row r="136346" spans="6:8" x14ac:dyDescent="0.2">
      <c r="F136346" s="195"/>
      <c r="G136346" s="196"/>
      <c r="H136346" s="192"/>
    </row>
    <row r="136347" spans="6:8" x14ac:dyDescent="0.2">
      <c r="F136347" s="195"/>
      <c r="G136347" s="196"/>
      <c r="H136347" s="192"/>
    </row>
    <row r="136348" spans="6:8" x14ac:dyDescent="0.2">
      <c r="F136348" s="195"/>
      <c r="G136348" s="196"/>
      <c r="H136348" s="192"/>
    </row>
    <row r="136349" spans="6:8" x14ac:dyDescent="0.2">
      <c r="F136349" s="195"/>
      <c r="G136349" s="196"/>
      <c r="H136349" s="192"/>
    </row>
    <row r="136350" spans="6:8" x14ac:dyDescent="0.2">
      <c r="F136350" s="195"/>
      <c r="G136350" s="196"/>
      <c r="H136350" s="192"/>
    </row>
    <row r="136351" spans="6:8" x14ac:dyDescent="0.2">
      <c r="F136351" s="195"/>
      <c r="G136351" s="196"/>
      <c r="H136351" s="192"/>
    </row>
    <row r="136352" spans="6:8" x14ac:dyDescent="0.2">
      <c r="F136352" s="195"/>
      <c r="G136352" s="196"/>
      <c r="H136352" s="192"/>
    </row>
    <row r="136353" spans="6:8" x14ac:dyDescent="0.2">
      <c r="F136353" s="195"/>
      <c r="G136353" s="196"/>
      <c r="H136353" s="192"/>
    </row>
    <row r="136354" spans="6:8" x14ac:dyDescent="0.2">
      <c r="F136354" s="195"/>
      <c r="G136354" s="196"/>
      <c r="H136354" s="192"/>
    </row>
    <row r="136355" spans="6:8" x14ac:dyDescent="0.2">
      <c r="F136355" s="195"/>
      <c r="G136355" s="196"/>
      <c r="H136355" s="192"/>
    </row>
    <row r="136356" spans="6:8" x14ac:dyDescent="0.2">
      <c r="F136356" s="195"/>
      <c r="G136356" s="196"/>
      <c r="H136356" s="192"/>
    </row>
    <row r="136357" spans="6:8" x14ac:dyDescent="0.2">
      <c r="F136357" s="195"/>
      <c r="G136357" s="196"/>
      <c r="H136357" s="192"/>
    </row>
    <row r="136358" spans="6:8" x14ac:dyDescent="0.2">
      <c r="F136358" s="195"/>
      <c r="G136358" s="196"/>
      <c r="H136358" s="192"/>
    </row>
    <row r="136359" spans="6:8" x14ac:dyDescent="0.2">
      <c r="F136359" s="195"/>
      <c r="G136359" s="196"/>
      <c r="H136359" s="192"/>
    </row>
    <row r="136360" spans="6:8" x14ac:dyDescent="0.2">
      <c r="F136360" s="195"/>
      <c r="G136360" s="196"/>
      <c r="H136360" s="192"/>
    </row>
    <row r="136361" spans="6:8" x14ac:dyDescent="0.2">
      <c r="F136361" s="195"/>
      <c r="G136361" s="196"/>
      <c r="H136361" s="192"/>
    </row>
    <row r="136362" spans="6:8" x14ac:dyDescent="0.2">
      <c r="F136362" s="195"/>
      <c r="G136362" s="196"/>
      <c r="H136362" s="192"/>
    </row>
    <row r="136363" spans="6:8" x14ac:dyDescent="0.2">
      <c r="F136363" s="195"/>
      <c r="G136363" s="196"/>
      <c r="H136363" s="192"/>
    </row>
    <row r="136364" spans="6:8" x14ac:dyDescent="0.2">
      <c r="F136364" s="195"/>
      <c r="G136364" s="196"/>
      <c r="H136364" s="192"/>
    </row>
    <row r="136365" spans="6:8" x14ac:dyDescent="0.2">
      <c r="F136365" s="195"/>
      <c r="G136365" s="196"/>
      <c r="H136365" s="192"/>
    </row>
    <row r="136366" spans="6:8" x14ac:dyDescent="0.2">
      <c r="F136366" s="195"/>
      <c r="G136366" s="196"/>
      <c r="H136366" s="192"/>
    </row>
    <row r="136367" spans="6:8" x14ac:dyDescent="0.2">
      <c r="F136367" s="195"/>
      <c r="G136367" s="196"/>
      <c r="H136367" s="192"/>
    </row>
    <row r="136368" spans="6:8" x14ac:dyDescent="0.2">
      <c r="F136368" s="195"/>
      <c r="G136368" s="196"/>
      <c r="H136368" s="192"/>
    </row>
    <row r="136369" spans="6:8" x14ac:dyDescent="0.2">
      <c r="F136369" s="195"/>
      <c r="G136369" s="196"/>
      <c r="H136369" s="192"/>
    </row>
    <row r="136370" spans="6:8" x14ac:dyDescent="0.2">
      <c r="F136370" s="195"/>
      <c r="G136370" s="196"/>
      <c r="H136370" s="192"/>
    </row>
    <row r="136371" spans="6:8" x14ac:dyDescent="0.2">
      <c r="F136371" s="195"/>
      <c r="G136371" s="196"/>
      <c r="H136371" s="192"/>
    </row>
    <row r="136372" spans="6:8" x14ac:dyDescent="0.2">
      <c r="F136372" s="195"/>
      <c r="G136372" s="196"/>
      <c r="H136372" s="192"/>
    </row>
    <row r="136373" spans="6:8" x14ac:dyDescent="0.2">
      <c r="F136373" s="195"/>
      <c r="G136373" s="196"/>
      <c r="H136373" s="192"/>
    </row>
    <row r="136374" spans="6:8" x14ac:dyDescent="0.2">
      <c r="F136374" s="195"/>
      <c r="G136374" s="196"/>
      <c r="H136374" s="192"/>
    </row>
    <row r="136375" spans="6:8" x14ac:dyDescent="0.2">
      <c r="F136375" s="195"/>
      <c r="G136375" s="196"/>
      <c r="H136375" s="192"/>
    </row>
    <row r="136376" spans="6:8" x14ac:dyDescent="0.2">
      <c r="F136376" s="195"/>
      <c r="G136376" s="196"/>
      <c r="H136376" s="192"/>
    </row>
    <row r="136377" spans="6:8" x14ac:dyDescent="0.2">
      <c r="F136377" s="195"/>
      <c r="G136377" s="196"/>
      <c r="H136377" s="192"/>
    </row>
    <row r="136378" spans="6:8" x14ac:dyDescent="0.2">
      <c r="F136378" s="195"/>
      <c r="G136378" s="196"/>
      <c r="H136378" s="192"/>
    </row>
    <row r="136379" spans="6:8" x14ac:dyDescent="0.2">
      <c r="F136379" s="195"/>
      <c r="G136379" s="196"/>
      <c r="H136379" s="192"/>
    </row>
    <row r="136380" spans="6:8" x14ac:dyDescent="0.2">
      <c r="F136380" s="195"/>
      <c r="G136380" s="196"/>
      <c r="H136380" s="192"/>
    </row>
    <row r="136381" spans="6:8" x14ac:dyDescent="0.2">
      <c r="F136381" s="195"/>
      <c r="G136381" s="196"/>
      <c r="H136381" s="192"/>
    </row>
    <row r="136382" spans="6:8" x14ac:dyDescent="0.2">
      <c r="F136382" s="195"/>
      <c r="G136382" s="196"/>
      <c r="H136382" s="192"/>
    </row>
    <row r="136383" spans="6:8" x14ac:dyDescent="0.2">
      <c r="F136383" s="195"/>
      <c r="G136383" s="196"/>
      <c r="H136383" s="192"/>
    </row>
    <row r="136384" spans="6:8" x14ac:dyDescent="0.2">
      <c r="F136384" s="195"/>
      <c r="G136384" s="196"/>
      <c r="H136384" s="192"/>
    </row>
    <row r="136385" spans="6:8" x14ac:dyDescent="0.2">
      <c r="F136385" s="195"/>
      <c r="G136385" s="196"/>
      <c r="H136385" s="192"/>
    </row>
    <row r="136386" spans="6:8" x14ac:dyDescent="0.2">
      <c r="F136386" s="195"/>
      <c r="G136386" s="196"/>
      <c r="H136386" s="192"/>
    </row>
    <row r="136387" spans="6:8" x14ac:dyDescent="0.2">
      <c r="F136387" s="195"/>
      <c r="G136387" s="196"/>
      <c r="H136387" s="192"/>
    </row>
    <row r="136388" spans="6:8" x14ac:dyDescent="0.2">
      <c r="F136388" s="195"/>
      <c r="G136388" s="196"/>
      <c r="H136388" s="192"/>
    </row>
    <row r="136389" spans="6:8" x14ac:dyDescent="0.2">
      <c r="F136389" s="195"/>
      <c r="G136389" s="196"/>
      <c r="H136389" s="192"/>
    </row>
    <row r="136390" spans="6:8" x14ac:dyDescent="0.2">
      <c r="F136390" s="195"/>
      <c r="G136390" s="196"/>
      <c r="H136390" s="192"/>
    </row>
    <row r="136391" spans="6:8" x14ac:dyDescent="0.2">
      <c r="F136391" s="195"/>
      <c r="G136391" s="196"/>
      <c r="H136391" s="192"/>
    </row>
    <row r="136392" spans="6:8" x14ac:dyDescent="0.2">
      <c r="F136392" s="195"/>
      <c r="G136392" s="196"/>
      <c r="H136392" s="192"/>
    </row>
    <row r="136393" spans="6:8" x14ac:dyDescent="0.2">
      <c r="F136393" s="195"/>
      <c r="G136393" s="196"/>
      <c r="H136393" s="192"/>
    </row>
    <row r="136394" spans="6:8" x14ac:dyDescent="0.2">
      <c r="F136394" s="195"/>
      <c r="G136394" s="196"/>
      <c r="H136394" s="192"/>
    </row>
    <row r="136395" spans="6:8" x14ac:dyDescent="0.2">
      <c r="F136395" s="195"/>
      <c r="G136395" s="196"/>
      <c r="H136395" s="192"/>
    </row>
    <row r="136396" spans="6:8" x14ac:dyDescent="0.2">
      <c r="F136396" s="195"/>
      <c r="G136396" s="196"/>
      <c r="H136396" s="192"/>
    </row>
    <row r="136397" spans="6:8" x14ac:dyDescent="0.2">
      <c r="F136397" s="195"/>
      <c r="G136397" s="196"/>
      <c r="H136397" s="192"/>
    </row>
    <row r="136398" spans="6:8" x14ac:dyDescent="0.2">
      <c r="F136398" s="195"/>
      <c r="G136398" s="196"/>
      <c r="H136398" s="192"/>
    </row>
    <row r="136399" spans="6:8" x14ac:dyDescent="0.2">
      <c r="F136399" s="195"/>
      <c r="G136399" s="196"/>
      <c r="H136399" s="192"/>
    </row>
    <row r="136400" spans="6:8" x14ac:dyDescent="0.2">
      <c r="F136400" s="195"/>
      <c r="G136400" s="196"/>
      <c r="H136400" s="192"/>
    </row>
    <row r="136401" spans="6:8" x14ac:dyDescent="0.2">
      <c r="F136401" s="195"/>
      <c r="G136401" s="196"/>
      <c r="H136401" s="192"/>
    </row>
    <row r="136402" spans="6:8" x14ac:dyDescent="0.2">
      <c r="F136402" s="195"/>
      <c r="G136402" s="196"/>
      <c r="H136402" s="192"/>
    </row>
    <row r="136403" spans="6:8" x14ac:dyDescent="0.2">
      <c r="F136403" s="195"/>
      <c r="G136403" s="196"/>
      <c r="H136403" s="192"/>
    </row>
    <row r="136404" spans="6:8" x14ac:dyDescent="0.2">
      <c r="F136404" s="195"/>
      <c r="G136404" s="196"/>
      <c r="H136404" s="192"/>
    </row>
    <row r="136405" spans="6:8" x14ac:dyDescent="0.2">
      <c r="F136405" s="195"/>
      <c r="G136405" s="196"/>
      <c r="H136405" s="192"/>
    </row>
    <row r="136406" spans="6:8" x14ac:dyDescent="0.2">
      <c r="F136406" s="195"/>
      <c r="G136406" s="196"/>
      <c r="H136406" s="192"/>
    </row>
    <row r="136407" spans="6:8" x14ac:dyDescent="0.2">
      <c r="F136407" s="195"/>
      <c r="G136407" s="196"/>
      <c r="H136407" s="192"/>
    </row>
    <row r="136408" spans="6:8" x14ac:dyDescent="0.2">
      <c r="F136408" s="195"/>
      <c r="G136408" s="196"/>
      <c r="H136408" s="192"/>
    </row>
    <row r="136409" spans="6:8" x14ac:dyDescent="0.2">
      <c r="F136409" s="195"/>
      <c r="G136409" s="196"/>
      <c r="H136409" s="192"/>
    </row>
    <row r="136410" spans="6:8" x14ac:dyDescent="0.2">
      <c r="F136410" s="195"/>
      <c r="G136410" s="196"/>
      <c r="H136410" s="192"/>
    </row>
    <row r="136411" spans="6:8" x14ac:dyDescent="0.2">
      <c r="F136411" s="195"/>
      <c r="G136411" s="196"/>
      <c r="H136411" s="192"/>
    </row>
    <row r="136412" spans="6:8" x14ac:dyDescent="0.2">
      <c r="F136412" s="195"/>
      <c r="G136412" s="196"/>
      <c r="H136412" s="192"/>
    </row>
    <row r="136413" spans="6:8" x14ac:dyDescent="0.2">
      <c r="F136413" s="195"/>
      <c r="G136413" s="196"/>
      <c r="H136413" s="192"/>
    </row>
    <row r="136414" spans="6:8" x14ac:dyDescent="0.2">
      <c r="F136414" s="195"/>
      <c r="G136414" s="196"/>
      <c r="H136414" s="192"/>
    </row>
    <row r="136415" spans="6:8" x14ac:dyDescent="0.2">
      <c r="F136415" s="195"/>
      <c r="G136415" s="196"/>
      <c r="H136415" s="192"/>
    </row>
    <row r="136416" spans="6:8" x14ac:dyDescent="0.2">
      <c r="F136416" s="195"/>
      <c r="G136416" s="196"/>
      <c r="H136416" s="192"/>
    </row>
    <row r="136417" spans="6:8" x14ac:dyDescent="0.2">
      <c r="F136417" s="195"/>
      <c r="G136417" s="196"/>
      <c r="H136417" s="192"/>
    </row>
    <row r="136418" spans="6:8" x14ac:dyDescent="0.2">
      <c r="F136418" s="195"/>
      <c r="G136418" s="196"/>
      <c r="H136418" s="192"/>
    </row>
    <row r="136419" spans="6:8" x14ac:dyDescent="0.2">
      <c r="F136419" s="195"/>
      <c r="G136419" s="196"/>
      <c r="H136419" s="192"/>
    </row>
    <row r="136420" spans="6:8" x14ac:dyDescent="0.2">
      <c r="F136420" s="195"/>
      <c r="G136420" s="196"/>
      <c r="H136420" s="192"/>
    </row>
    <row r="136421" spans="6:8" x14ac:dyDescent="0.2">
      <c r="F136421" s="195"/>
      <c r="G136421" s="196"/>
      <c r="H136421" s="192"/>
    </row>
    <row r="136422" spans="6:8" x14ac:dyDescent="0.2">
      <c r="F136422" s="195"/>
      <c r="G136422" s="196"/>
      <c r="H136422" s="192"/>
    </row>
    <row r="136423" spans="6:8" x14ac:dyDescent="0.2">
      <c r="F136423" s="195"/>
      <c r="G136423" s="196"/>
      <c r="H136423" s="192"/>
    </row>
    <row r="136424" spans="6:8" x14ac:dyDescent="0.2">
      <c r="F136424" s="195"/>
      <c r="G136424" s="196"/>
      <c r="H136424" s="192"/>
    </row>
    <row r="136425" spans="6:8" x14ac:dyDescent="0.2">
      <c r="F136425" s="195"/>
      <c r="G136425" s="196"/>
      <c r="H136425" s="192"/>
    </row>
    <row r="136426" spans="6:8" x14ac:dyDescent="0.2">
      <c r="F136426" s="195"/>
      <c r="G136426" s="196"/>
      <c r="H136426" s="192"/>
    </row>
    <row r="136427" spans="6:8" x14ac:dyDescent="0.2">
      <c r="F136427" s="195"/>
      <c r="G136427" s="196"/>
      <c r="H136427" s="192"/>
    </row>
    <row r="136428" spans="6:8" x14ac:dyDescent="0.2">
      <c r="F136428" s="195"/>
      <c r="G136428" s="196"/>
      <c r="H136428" s="192"/>
    </row>
    <row r="136429" spans="6:8" x14ac:dyDescent="0.2">
      <c r="F136429" s="195"/>
      <c r="G136429" s="196"/>
      <c r="H136429" s="192"/>
    </row>
    <row r="136430" spans="6:8" x14ac:dyDescent="0.2">
      <c r="F136430" s="195"/>
      <c r="G136430" s="196"/>
      <c r="H136430" s="192"/>
    </row>
    <row r="136431" spans="6:8" x14ac:dyDescent="0.2">
      <c r="F136431" s="195"/>
      <c r="G136431" s="196"/>
      <c r="H136431" s="192"/>
    </row>
    <row r="136432" spans="6:8" x14ac:dyDescent="0.2">
      <c r="F136432" s="195"/>
      <c r="G136432" s="196"/>
      <c r="H136432" s="192"/>
    </row>
    <row r="136433" spans="6:8" x14ac:dyDescent="0.2">
      <c r="F136433" s="195"/>
      <c r="G136433" s="196"/>
      <c r="H136433" s="192"/>
    </row>
    <row r="136434" spans="6:8" x14ac:dyDescent="0.2">
      <c r="F136434" s="195"/>
      <c r="G136434" s="196"/>
      <c r="H136434" s="192"/>
    </row>
    <row r="136435" spans="6:8" x14ac:dyDescent="0.2">
      <c r="F136435" s="195"/>
      <c r="G136435" s="196"/>
      <c r="H136435" s="192"/>
    </row>
    <row r="136436" spans="6:8" x14ac:dyDescent="0.2">
      <c r="F136436" s="195"/>
      <c r="G136436" s="196"/>
      <c r="H136436" s="192"/>
    </row>
    <row r="136437" spans="6:8" x14ac:dyDescent="0.2">
      <c r="F136437" s="195"/>
      <c r="G136437" s="196"/>
      <c r="H136437" s="192"/>
    </row>
    <row r="136438" spans="6:8" x14ac:dyDescent="0.2">
      <c r="F136438" s="195"/>
      <c r="G136438" s="196"/>
      <c r="H136438" s="192"/>
    </row>
    <row r="136439" spans="6:8" x14ac:dyDescent="0.2">
      <c r="F136439" s="195"/>
      <c r="G136439" s="196"/>
      <c r="H136439" s="192"/>
    </row>
    <row r="136440" spans="6:8" x14ac:dyDescent="0.2">
      <c r="F136440" s="195"/>
      <c r="G136440" s="196"/>
      <c r="H136440" s="192"/>
    </row>
    <row r="136441" spans="6:8" x14ac:dyDescent="0.2">
      <c r="F136441" s="195"/>
      <c r="G136441" s="196"/>
      <c r="H136441" s="192"/>
    </row>
    <row r="136442" spans="6:8" x14ac:dyDescent="0.2">
      <c r="F136442" s="195"/>
      <c r="G136442" s="196"/>
      <c r="H136442" s="192"/>
    </row>
    <row r="136443" spans="6:8" x14ac:dyDescent="0.2">
      <c r="F136443" s="195"/>
      <c r="G136443" s="196"/>
      <c r="H136443" s="192"/>
    </row>
    <row r="136444" spans="6:8" x14ac:dyDescent="0.2">
      <c r="F136444" s="195"/>
      <c r="G136444" s="196"/>
      <c r="H136444" s="192"/>
    </row>
    <row r="136445" spans="6:8" x14ac:dyDescent="0.2">
      <c r="F136445" s="195"/>
      <c r="G136445" s="196"/>
      <c r="H136445" s="192"/>
    </row>
    <row r="136446" spans="6:8" x14ac:dyDescent="0.2">
      <c r="F136446" s="195"/>
      <c r="G136446" s="196"/>
      <c r="H136446" s="192"/>
    </row>
    <row r="136447" spans="6:8" x14ac:dyDescent="0.2">
      <c r="F136447" s="195"/>
      <c r="G136447" s="196"/>
      <c r="H136447" s="192"/>
    </row>
    <row r="136448" spans="6:8" x14ac:dyDescent="0.2">
      <c r="F136448" s="195"/>
      <c r="G136448" s="196"/>
      <c r="H136448" s="192"/>
    </row>
    <row r="136449" spans="6:8" x14ac:dyDescent="0.2">
      <c r="F136449" s="195"/>
      <c r="G136449" s="196"/>
      <c r="H136449" s="192"/>
    </row>
    <row r="136450" spans="6:8" x14ac:dyDescent="0.2">
      <c r="F136450" s="195"/>
      <c r="G136450" s="196"/>
      <c r="H136450" s="192"/>
    </row>
    <row r="136451" spans="6:8" x14ac:dyDescent="0.2">
      <c r="F136451" s="195"/>
      <c r="G136451" s="196"/>
      <c r="H136451" s="192"/>
    </row>
    <row r="136452" spans="6:8" x14ac:dyDescent="0.2">
      <c r="F136452" s="195"/>
      <c r="G136452" s="196"/>
      <c r="H136452" s="192"/>
    </row>
    <row r="136453" spans="6:8" x14ac:dyDescent="0.2">
      <c r="F136453" s="195"/>
      <c r="G136453" s="196"/>
      <c r="H136453" s="192"/>
    </row>
    <row r="136454" spans="6:8" x14ac:dyDescent="0.2">
      <c r="F136454" s="195"/>
      <c r="G136454" s="196"/>
      <c r="H136454" s="192"/>
    </row>
    <row r="136455" spans="6:8" x14ac:dyDescent="0.2">
      <c r="F136455" s="195"/>
      <c r="G136455" s="196"/>
      <c r="H136455" s="192"/>
    </row>
    <row r="136456" spans="6:8" x14ac:dyDescent="0.2">
      <c r="F136456" s="195"/>
      <c r="G136456" s="196"/>
      <c r="H136456" s="192"/>
    </row>
    <row r="136457" spans="6:8" x14ac:dyDescent="0.2">
      <c r="F136457" s="195"/>
      <c r="G136457" s="196"/>
      <c r="H136457" s="192"/>
    </row>
    <row r="136458" spans="6:8" x14ac:dyDescent="0.2">
      <c r="F136458" s="195"/>
      <c r="G136458" s="196"/>
      <c r="H136458" s="192"/>
    </row>
    <row r="136459" spans="6:8" x14ac:dyDescent="0.2">
      <c r="F136459" s="195"/>
      <c r="G136459" s="196"/>
      <c r="H136459" s="192"/>
    </row>
    <row r="136460" spans="6:8" x14ac:dyDescent="0.2">
      <c r="F136460" s="195"/>
      <c r="G136460" s="196"/>
      <c r="H136460" s="192"/>
    </row>
    <row r="136461" spans="6:8" x14ac:dyDescent="0.2">
      <c r="F136461" s="195"/>
      <c r="G136461" s="196"/>
      <c r="H136461" s="192"/>
    </row>
    <row r="136462" spans="6:8" x14ac:dyDescent="0.2">
      <c r="F136462" s="195"/>
      <c r="G136462" s="196"/>
      <c r="H136462" s="192"/>
    </row>
    <row r="136463" spans="6:8" x14ac:dyDescent="0.2">
      <c r="F136463" s="195"/>
      <c r="G136463" s="196"/>
      <c r="H136463" s="192"/>
    </row>
    <row r="136464" spans="6:8" x14ac:dyDescent="0.2">
      <c r="F136464" s="195"/>
      <c r="G136464" s="196"/>
      <c r="H136464" s="192"/>
    </row>
    <row r="136465" spans="6:8" x14ac:dyDescent="0.2">
      <c r="F136465" s="195"/>
      <c r="G136465" s="196"/>
      <c r="H136465" s="192"/>
    </row>
    <row r="136466" spans="6:8" x14ac:dyDescent="0.2">
      <c r="F136466" s="195"/>
      <c r="G136466" s="196"/>
      <c r="H136466" s="192"/>
    </row>
    <row r="136467" spans="6:8" x14ac:dyDescent="0.2">
      <c r="F136467" s="195"/>
      <c r="G136467" s="196"/>
      <c r="H136467" s="192"/>
    </row>
    <row r="136468" spans="6:8" x14ac:dyDescent="0.2">
      <c r="F136468" s="195"/>
      <c r="G136468" s="196"/>
      <c r="H136468" s="192"/>
    </row>
    <row r="136469" spans="6:8" x14ac:dyDescent="0.2">
      <c r="F136469" s="195"/>
      <c r="G136469" s="196"/>
      <c r="H136469" s="192"/>
    </row>
    <row r="136470" spans="6:8" x14ac:dyDescent="0.2">
      <c r="F136470" s="195"/>
      <c r="G136470" s="196"/>
      <c r="H136470" s="192"/>
    </row>
    <row r="136471" spans="6:8" x14ac:dyDescent="0.2">
      <c r="F136471" s="195"/>
      <c r="G136471" s="196"/>
      <c r="H136471" s="192"/>
    </row>
    <row r="136472" spans="6:8" x14ac:dyDescent="0.2">
      <c r="F136472" s="195"/>
      <c r="G136472" s="196"/>
      <c r="H136472" s="192"/>
    </row>
    <row r="136473" spans="6:8" x14ac:dyDescent="0.2">
      <c r="F136473" s="195"/>
      <c r="G136473" s="196"/>
      <c r="H136473" s="192"/>
    </row>
    <row r="136474" spans="6:8" x14ac:dyDescent="0.2">
      <c r="F136474" s="195"/>
      <c r="G136474" s="196"/>
      <c r="H136474" s="192"/>
    </row>
    <row r="136475" spans="6:8" x14ac:dyDescent="0.2">
      <c r="F136475" s="195"/>
      <c r="G136475" s="196"/>
      <c r="H136475" s="192"/>
    </row>
    <row r="136476" spans="6:8" x14ac:dyDescent="0.2">
      <c r="F136476" s="195"/>
      <c r="G136476" s="196"/>
      <c r="H136476" s="192"/>
    </row>
    <row r="136477" spans="6:8" x14ac:dyDescent="0.2">
      <c r="F136477" s="195"/>
      <c r="G136477" s="196"/>
      <c r="H136477" s="192"/>
    </row>
    <row r="136478" spans="6:8" x14ac:dyDescent="0.2">
      <c r="F136478" s="195"/>
      <c r="G136478" s="196"/>
      <c r="H136478" s="192"/>
    </row>
    <row r="136479" spans="6:8" x14ac:dyDescent="0.2">
      <c r="F136479" s="195"/>
      <c r="G136479" s="196"/>
      <c r="H136479" s="192"/>
    </row>
    <row r="136480" spans="6:8" x14ac:dyDescent="0.2">
      <c r="F136480" s="195"/>
      <c r="G136480" s="196"/>
      <c r="H136480" s="192"/>
    </row>
    <row r="136481" spans="6:8" x14ac:dyDescent="0.2">
      <c r="F136481" s="195"/>
      <c r="G136481" s="196"/>
      <c r="H136481" s="192"/>
    </row>
    <row r="136482" spans="6:8" x14ac:dyDescent="0.2">
      <c r="F136482" s="195"/>
      <c r="G136482" s="196"/>
      <c r="H136482" s="192"/>
    </row>
    <row r="136483" spans="6:8" x14ac:dyDescent="0.2">
      <c r="F136483" s="195"/>
      <c r="G136483" s="196"/>
      <c r="H136483" s="192"/>
    </row>
    <row r="136484" spans="6:8" x14ac:dyDescent="0.2">
      <c r="F136484" s="195"/>
      <c r="G136484" s="196"/>
      <c r="H136484" s="192"/>
    </row>
    <row r="136485" spans="6:8" x14ac:dyDescent="0.2">
      <c r="F136485" s="195"/>
      <c r="G136485" s="196"/>
      <c r="H136485" s="192"/>
    </row>
    <row r="136486" spans="6:8" x14ac:dyDescent="0.2">
      <c r="F136486" s="195"/>
      <c r="G136486" s="196"/>
      <c r="H136486" s="192"/>
    </row>
    <row r="136487" spans="6:8" x14ac:dyDescent="0.2">
      <c r="F136487" s="195"/>
      <c r="G136487" s="196"/>
      <c r="H136487" s="192"/>
    </row>
    <row r="136488" spans="6:8" x14ac:dyDescent="0.2">
      <c r="F136488" s="195"/>
      <c r="G136488" s="196"/>
      <c r="H136488" s="192"/>
    </row>
    <row r="136489" spans="6:8" x14ac:dyDescent="0.2">
      <c r="F136489" s="195"/>
      <c r="G136489" s="196"/>
      <c r="H136489" s="192"/>
    </row>
    <row r="136490" spans="6:8" x14ac:dyDescent="0.2">
      <c r="F136490" s="195"/>
      <c r="G136490" s="196"/>
      <c r="H136490" s="192"/>
    </row>
    <row r="136491" spans="6:8" x14ac:dyDescent="0.2">
      <c r="F136491" s="195"/>
      <c r="G136491" s="196"/>
      <c r="H136491" s="192"/>
    </row>
    <row r="136492" spans="6:8" x14ac:dyDescent="0.2">
      <c r="F136492" s="195"/>
      <c r="G136492" s="196"/>
      <c r="H136492" s="192"/>
    </row>
    <row r="136493" spans="6:8" x14ac:dyDescent="0.2">
      <c r="F136493" s="195"/>
      <c r="G136493" s="196"/>
      <c r="H136493" s="192"/>
    </row>
    <row r="136494" spans="6:8" x14ac:dyDescent="0.2">
      <c r="F136494" s="195"/>
      <c r="G136494" s="196"/>
      <c r="H136494" s="192"/>
    </row>
    <row r="136495" spans="6:8" x14ac:dyDescent="0.2">
      <c r="F136495" s="195"/>
      <c r="G136495" s="196"/>
      <c r="H136495" s="192"/>
    </row>
    <row r="136496" spans="6:8" x14ac:dyDescent="0.2">
      <c r="F136496" s="195"/>
      <c r="G136496" s="196"/>
      <c r="H136496" s="192"/>
    </row>
    <row r="136497" spans="6:8" x14ac:dyDescent="0.2">
      <c r="F136497" s="195"/>
      <c r="G136497" s="196"/>
      <c r="H136497" s="192"/>
    </row>
    <row r="136498" spans="6:8" x14ac:dyDescent="0.2">
      <c r="F136498" s="195"/>
      <c r="G136498" s="196"/>
      <c r="H136498" s="192"/>
    </row>
    <row r="136499" spans="6:8" x14ac:dyDescent="0.2">
      <c r="F136499" s="195"/>
      <c r="G136499" s="196"/>
      <c r="H136499" s="192"/>
    </row>
    <row r="136500" spans="6:8" x14ac:dyDescent="0.2">
      <c r="F136500" s="195"/>
      <c r="G136500" s="196"/>
      <c r="H136500" s="192"/>
    </row>
    <row r="136501" spans="6:8" x14ac:dyDescent="0.2">
      <c r="F136501" s="195"/>
      <c r="G136501" s="196"/>
      <c r="H136501" s="192"/>
    </row>
    <row r="136502" spans="6:8" x14ac:dyDescent="0.2">
      <c r="F136502" s="195"/>
      <c r="G136502" s="196"/>
      <c r="H136502" s="192"/>
    </row>
    <row r="136503" spans="6:8" x14ac:dyDescent="0.2">
      <c r="F136503" s="195"/>
      <c r="G136503" s="196"/>
      <c r="H136503" s="192"/>
    </row>
    <row r="136504" spans="6:8" x14ac:dyDescent="0.2">
      <c r="F136504" s="195"/>
      <c r="G136504" s="196"/>
      <c r="H136504" s="192"/>
    </row>
    <row r="136505" spans="6:8" x14ac:dyDescent="0.2">
      <c r="F136505" s="195"/>
      <c r="G136505" s="196"/>
      <c r="H136505" s="192"/>
    </row>
    <row r="136506" spans="6:8" x14ac:dyDescent="0.2">
      <c r="F136506" s="195"/>
      <c r="G136506" s="196"/>
      <c r="H136506" s="192"/>
    </row>
    <row r="136507" spans="6:8" x14ac:dyDescent="0.2">
      <c r="F136507" s="195"/>
      <c r="G136507" s="196"/>
      <c r="H136507" s="192"/>
    </row>
    <row r="136508" spans="6:8" x14ac:dyDescent="0.2">
      <c r="F136508" s="195"/>
      <c r="G136508" s="196"/>
      <c r="H136508" s="192"/>
    </row>
    <row r="136509" spans="6:8" x14ac:dyDescent="0.2">
      <c r="F136509" s="195"/>
      <c r="G136509" s="196"/>
      <c r="H136509" s="192"/>
    </row>
    <row r="136510" spans="6:8" x14ac:dyDescent="0.2">
      <c r="F136510" s="195"/>
      <c r="G136510" s="196"/>
      <c r="H136510" s="192"/>
    </row>
    <row r="136511" spans="6:8" x14ac:dyDescent="0.2">
      <c r="F136511" s="195"/>
      <c r="G136511" s="196"/>
      <c r="H136511" s="192"/>
    </row>
    <row r="136512" spans="6:8" x14ac:dyDescent="0.2">
      <c r="F136512" s="195"/>
      <c r="G136512" s="196"/>
      <c r="H136512" s="192"/>
    </row>
    <row r="136513" spans="6:8" x14ac:dyDescent="0.2">
      <c r="F136513" s="195"/>
      <c r="G136513" s="196"/>
      <c r="H136513" s="192"/>
    </row>
    <row r="136514" spans="6:8" x14ac:dyDescent="0.2">
      <c r="F136514" s="195"/>
      <c r="G136514" s="196"/>
      <c r="H136514" s="192"/>
    </row>
    <row r="136515" spans="6:8" x14ac:dyDescent="0.2">
      <c r="F136515" s="195"/>
      <c r="G136515" s="196"/>
      <c r="H136515" s="192"/>
    </row>
    <row r="136516" spans="6:8" x14ac:dyDescent="0.2">
      <c r="F136516" s="195"/>
      <c r="G136516" s="196"/>
      <c r="H136516" s="192"/>
    </row>
    <row r="136517" spans="6:8" x14ac:dyDescent="0.2">
      <c r="F136517" s="195"/>
      <c r="G136517" s="196"/>
      <c r="H136517" s="192"/>
    </row>
    <row r="136518" spans="6:8" x14ac:dyDescent="0.2">
      <c r="F136518" s="195"/>
      <c r="G136518" s="196"/>
      <c r="H136518" s="192"/>
    </row>
    <row r="136519" spans="6:8" x14ac:dyDescent="0.2">
      <c r="F136519" s="195"/>
      <c r="G136519" s="196"/>
      <c r="H136519" s="192"/>
    </row>
    <row r="136520" spans="6:8" x14ac:dyDescent="0.2">
      <c r="F136520" s="195"/>
      <c r="G136520" s="196"/>
      <c r="H136520" s="192"/>
    </row>
    <row r="136521" spans="6:8" x14ac:dyDescent="0.2">
      <c r="F136521" s="195"/>
      <c r="G136521" s="196"/>
      <c r="H136521" s="192"/>
    </row>
    <row r="136522" spans="6:8" x14ac:dyDescent="0.2">
      <c r="F136522" s="195"/>
      <c r="G136522" s="196"/>
      <c r="H136522" s="192"/>
    </row>
    <row r="136523" spans="6:8" x14ac:dyDescent="0.2">
      <c r="F136523" s="195"/>
      <c r="G136523" s="196"/>
      <c r="H136523" s="192"/>
    </row>
    <row r="136524" spans="6:8" x14ac:dyDescent="0.2">
      <c r="F136524" s="195"/>
      <c r="G136524" s="196"/>
      <c r="H136524" s="192"/>
    </row>
    <row r="136525" spans="6:8" x14ac:dyDescent="0.2">
      <c r="F136525" s="195"/>
      <c r="G136525" s="196"/>
      <c r="H136525" s="192"/>
    </row>
    <row r="136526" spans="6:8" x14ac:dyDescent="0.2">
      <c r="F136526" s="195"/>
      <c r="G136526" s="196"/>
      <c r="H136526" s="192"/>
    </row>
    <row r="136527" spans="6:8" x14ac:dyDescent="0.2">
      <c r="F136527" s="195"/>
      <c r="G136527" s="196"/>
      <c r="H136527" s="192"/>
    </row>
    <row r="136528" spans="6:8" x14ac:dyDescent="0.2">
      <c r="F136528" s="195"/>
      <c r="G136528" s="196"/>
      <c r="H136528" s="192"/>
    </row>
    <row r="136529" spans="6:8" x14ac:dyDescent="0.2">
      <c r="F136529" s="195"/>
      <c r="G136529" s="196"/>
      <c r="H136529" s="192"/>
    </row>
    <row r="136530" spans="6:8" x14ac:dyDescent="0.2">
      <c r="F136530" s="195"/>
      <c r="G136530" s="196"/>
      <c r="H136530" s="192"/>
    </row>
    <row r="136531" spans="6:8" x14ac:dyDescent="0.2">
      <c r="F136531" s="195"/>
      <c r="G136531" s="196"/>
      <c r="H136531" s="192"/>
    </row>
    <row r="136532" spans="6:8" x14ac:dyDescent="0.2">
      <c r="F136532" s="195"/>
      <c r="G136532" s="196"/>
      <c r="H136532" s="192"/>
    </row>
    <row r="136533" spans="6:8" x14ac:dyDescent="0.2">
      <c r="F136533" s="195"/>
      <c r="G136533" s="196"/>
      <c r="H136533" s="192"/>
    </row>
    <row r="136534" spans="6:8" x14ac:dyDescent="0.2">
      <c r="F136534" s="195"/>
      <c r="G136534" s="196"/>
      <c r="H136534" s="192"/>
    </row>
    <row r="136535" spans="6:8" x14ac:dyDescent="0.2">
      <c r="F136535" s="195"/>
      <c r="G136535" s="196"/>
      <c r="H136535" s="192"/>
    </row>
    <row r="136536" spans="6:8" x14ac:dyDescent="0.2">
      <c r="F136536" s="195"/>
      <c r="G136536" s="196"/>
      <c r="H136536" s="192"/>
    </row>
    <row r="136537" spans="6:8" x14ac:dyDescent="0.2">
      <c r="F136537" s="195"/>
      <c r="G136537" s="196"/>
      <c r="H136537" s="192"/>
    </row>
    <row r="136538" spans="6:8" x14ac:dyDescent="0.2">
      <c r="F136538" s="195"/>
      <c r="G136538" s="196"/>
      <c r="H136538" s="192"/>
    </row>
    <row r="136539" spans="6:8" x14ac:dyDescent="0.2">
      <c r="F136539" s="195"/>
      <c r="G136539" s="196"/>
      <c r="H136539" s="192"/>
    </row>
    <row r="136540" spans="6:8" x14ac:dyDescent="0.2">
      <c r="F136540" s="195"/>
      <c r="G136540" s="196"/>
      <c r="H136540" s="192"/>
    </row>
    <row r="136541" spans="6:8" x14ac:dyDescent="0.2">
      <c r="F136541" s="195"/>
      <c r="G136541" s="196"/>
      <c r="H136541" s="192"/>
    </row>
    <row r="136542" spans="6:8" x14ac:dyDescent="0.2">
      <c r="F136542" s="195"/>
      <c r="G136542" s="196"/>
      <c r="H136542" s="192"/>
    </row>
    <row r="136543" spans="6:8" x14ac:dyDescent="0.2">
      <c r="F136543" s="195"/>
      <c r="G136543" s="196"/>
      <c r="H136543" s="192"/>
    </row>
    <row r="136544" spans="6:8" x14ac:dyDescent="0.2">
      <c r="F136544" s="195"/>
      <c r="G136544" s="196"/>
      <c r="H136544" s="192"/>
    </row>
    <row r="136545" spans="6:8" x14ac:dyDescent="0.2">
      <c r="F136545" s="195"/>
      <c r="G136545" s="196"/>
      <c r="H136545" s="192"/>
    </row>
    <row r="136546" spans="6:8" x14ac:dyDescent="0.2">
      <c r="F136546" s="195"/>
      <c r="G136546" s="196"/>
      <c r="H136546" s="192"/>
    </row>
    <row r="136547" spans="6:8" x14ac:dyDescent="0.2">
      <c r="F136547" s="195"/>
      <c r="G136547" s="196"/>
      <c r="H136547" s="192"/>
    </row>
    <row r="136548" spans="6:8" x14ac:dyDescent="0.2">
      <c r="F136548" s="195"/>
      <c r="G136548" s="196"/>
      <c r="H136548" s="192"/>
    </row>
    <row r="136549" spans="6:8" x14ac:dyDescent="0.2">
      <c r="F136549" s="195"/>
      <c r="G136549" s="196"/>
      <c r="H136549" s="192"/>
    </row>
    <row r="136550" spans="6:8" x14ac:dyDescent="0.2">
      <c r="F136550" s="195"/>
      <c r="G136550" s="196"/>
      <c r="H136550" s="192"/>
    </row>
    <row r="136551" spans="6:8" x14ac:dyDescent="0.2">
      <c r="F136551" s="195"/>
      <c r="G136551" s="196"/>
      <c r="H136551" s="192"/>
    </row>
    <row r="136552" spans="6:8" x14ac:dyDescent="0.2">
      <c r="F136552" s="195"/>
      <c r="G136552" s="196"/>
      <c r="H136552" s="192"/>
    </row>
    <row r="136553" spans="6:8" x14ac:dyDescent="0.2">
      <c r="F136553" s="195"/>
      <c r="G136553" s="196"/>
      <c r="H136553" s="192"/>
    </row>
    <row r="136554" spans="6:8" x14ac:dyDescent="0.2">
      <c r="F136554" s="195"/>
      <c r="G136554" s="196"/>
      <c r="H136554" s="192"/>
    </row>
    <row r="136555" spans="6:8" x14ac:dyDescent="0.2">
      <c r="F136555" s="195"/>
      <c r="G136555" s="196"/>
      <c r="H136555" s="192"/>
    </row>
    <row r="136556" spans="6:8" x14ac:dyDescent="0.2">
      <c r="F136556" s="195"/>
      <c r="G136556" s="196"/>
      <c r="H136556" s="192"/>
    </row>
    <row r="136557" spans="6:8" x14ac:dyDescent="0.2">
      <c r="F136557" s="195"/>
      <c r="G136557" s="196"/>
      <c r="H136557" s="192"/>
    </row>
    <row r="136558" spans="6:8" x14ac:dyDescent="0.2">
      <c r="F136558" s="195"/>
      <c r="G136558" s="196"/>
      <c r="H136558" s="192"/>
    </row>
    <row r="136559" spans="6:8" x14ac:dyDescent="0.2">
      <c r="F136559" s="195"/>
      <c r="G136559" s="196"/>
      <c r="H136559" s="192"/>
    </row>
    <row r="136560" spans="6:8" x14ac:dyDescent="0.2">
      <c r="F136560" s="195"/>
      <c r="G136560" s="196"/>
      <c r="H136560" s="192"/>
    </row>
    <row r="136561" spans="6:8" x14ac:dyDescent="0.2">
      <c r="F136561" s="195"/>
      <c r="G136561" s="196"/>
      <c r="H136561" s="192"/>
    </row>
    <row r="136562" spans="6:8" x14ac:dyDescent="0.2">
      <c r="F136562" s="195"/>
      <c r="G136562" s="196"/>
      <c r="H136562" s="192"/>
    </row>
    <row r="136563" spans="6:8" x14ac:dyDescent="0.2">
      <c r="F136563" s="195"/>
      <c r="G136563" s="196"/>
      <c r="H136563" s="192"/>
    </row>
    <row r="136564" spans="6:8" x14ac:dyDescent="0.2">
      <c r="F136564" s="195"/>
      <c r="G136564" s="196"/>
      <c r="H136564" s="192"/>
    </row>
    <row r="136565" spans="6:8" x14ac:dyDescent="0.2">
      <c r="F136565" s="195"/>
      <c r="G136565" s="196"/>
      <c r="H136565" s="192"/>
    </row>
    <row r="136566" spans="6:8" x14ac:dyDescent="0.2">
      <c r="F136566" s="195"/>
      <c r="G136566" s="196"/>
      <c r="H136566" s="192"/>
    </row>
    <row r="136567" spans="6:8" x14ac:dyDescent="0.2">
      <c r="F136567" s="195"/>
      <c r="G136567" s="196"/>
      <c r="H136567" s="192"/>
    </row>
    <row r="136568" spans="6:8" x14ac:dyDescent="0.2">
      <c r="F136568" s="195"/>
      <c r="G136568" s="196"/>
      <c r="H136568" s="192"/>
    </row>
    <row r="136569" spans="6:8" x14ac:dyDescent="0.2">
      <c r="F136569" s="195"/>
      <c r="G136569" s="196"/>
      <c r="H136569" s="192"/>
    </row>
    <row r="136570" spans="6:8" x14ac:dyDescent="0.2">
      <c r="F136570" s="195"/>
      <c r="G136570" s="196"/>
      <c r="H136570" s="192"/>
    </row>
    <row r="136571" spans="6:8" x14ac:dyDescent="0.2">
      <c r="F136571" s="195"/>
      <c r="G136571" s="196"/>
      <c r="H136571" s="192"/>
    </row>
    <row r="136572" spans="6:8" x14ac:dyDescent="0.2">
      <c r="F136572" s="195"/>
      <c r="G136572" s="196"/>
      <c r="H136572" s="192"/>
    </row>
    <row r="136573" spans="6:8" x14ac:dyDescent="0.2">
      <c r="F136573" s="195"/>
      <c r="G136573" s="196"/>
      <c r="H136573" s="192"/>
    </row>
    <row r="136574" spans="6:8" x14ac:dyDescent="0.2">
      <c r="F136574" s="195"/>
      <c r="G136574" s="196"/>
      <c r="H136574" s="192"/>
    </row>
    <row r="136575" spans="6:8" x14ac:dyDescent="0.2">
      <c r="F136575" s="195"/>
      <c r="G136575" s="196"/>
      <c r="H136575" s="192"/>
    </row>
    <row r="136576" spans="6:8" x14ac:dyDescent="0.2">
      <c r="F136576" s="195"/>
      <c r="G136576" s="196"/>
      <c r="H136576" s="192"/>
    </row>
    <row r="136577" spans="6:8" x14ac:dyDescent="0.2">
      <c r="F136577" s="195"/>
      <c r="G136577" s="196"/>
      <c r="H136577" s="192"/>
    </row>
    <row r="136578" spans="6:8" x14ac:dyDescent="0.2">
      <c r="F136578" s="195"/>
      <c r="G136578" s="196"/>
      <c r="H136578" s="192"/>
    </row>
    <row r="136579" spans="6:8" x14ac:dyDescent="0.2">
      <c r="F136579" s="195"/>
      <c r="G136579" s="196"/>
      <c r="H136579" s="192"/>
    </row>
    <row r="136580" spans="6:8" x14ac:dyDescent="0.2">
      <c r="F136580" s="195"/>
      <c r="G136580" s="196"/>
      <c r="H136580" s="192"/>
    </row>
    <row r="136581" spans="6:8" x14ac:dyDescent="0.2">
      <c r="F136581" s="195"/>
      <c r="G136581" s="196"/>
      <c r="H136581" s="192"/>
    </row>
    <row r="136582" spans="6:8" x14ac:dyDescent="0.2">
      <c r="F136582" s="195"/>
      <c r="G136582" s="196"/>
      <c r="H136582" s="192"/>
    </row>
    <row r="136583" spans="6:8" x14ac:dyDescent="0.2">
      <c r="F136583" s="195"/>
      <c r="G136583" s="196"/>
      <c r="H136583" s="192"/>
    </row>
    <row r="136584" spans="6:8" x14ac:dyDescent="0.2">
      <c r="F136584" s="195"/>
      <c r="G136584" s="196"/>
      <c r="H136584" s="192"/>
    </row>
    <row r="136585" spans="6:8" x14ac:dyDescent="0.2">
      <c r="F136585" s="195"/>
      <c r="G136585" s="196"/>
      <c r="H136585" s="192"/>
    </row>
    <row r="136586" spans="6:8" x14ac:dyDescent="0.2">
      <c r="F136586" s="195"/>
      <c r="G136586" s="196"/>
      <c r="H136586" s="192"/>
    </row>
    <row r="136587" spans="6:8" x14ac:dyDescent="0.2">
      <c r="F136587" s="195"/>
      <c r="G136587" s="196"/>
      <c r="H136587" s="192"/>
    </row>
    <row r="136588" spans="6:8" x14ac:dyDescent="0.2">
      <c r="F136588" s="195"/>
      <c r="G136588" s="196"/>
      <c r="H136588" s="192"/>
    </row>
    <row r="136589" spans="6:8" x14ac:dyDescent="0.2">
      <c r="F136589" s="195"/>
      <c r="G136589" s="196"/>
      <c r="H136589" s="192"/>
    </row>
    <row r="136590" spans="6:8" x14ac:dyDescent="0.2">
      <c r="F136590" s="195"/>
      <c r="G136590" s="196"/>
      <c r="H136590" s="192"/>
    </row>
    <row r="136591" spans="6:8" x14ac:dyDescent="0.2">
      <c r="F136591" s="195"/>
      <c r="G136591" s="196"/>
      <c r="H136591" s="192"/>
    </row>
    <row r="136592" spans="6:8" x14ac:dyDescent="0.2">
      <c r="F136592" s="195"/>
      <c r="G136592" s="196"/>
      <c r="H136592" s="192"/>
    </row>
    <row r="136593" spans="6:8" x14ac:dyDescent="0.2">
      <c r="F136593" s="195"/>
      <c r="G136593" s="196"/>
      <c r="H136593" s="192"/>
    </row>
    <row r="136594" spans="6:8" x14ac:dyDescent="0.2">
      <c r="F136594" s="195"/>
      <c r="G136594" s="196"/>
      <c r="H136594" s="192"/>
    </row>
    <row r="136595" spans="6:8" x14ac:dyDescent="0.2">
      <c r="F136595" s="195"/>
      <c r="G136595" s="196"/>
      <c r="H136595" s="192"/>
    </row>
    <row r="136596" spans="6:8" x14ac:dyDescent="0.2">
      <c r="F136596" s="195"/>
      <c r="G136596" s="196"/>
      <c r="H136596" s="192"/>
    </row>
    <row r="136597" spans="6:8" x14ac:dyDescent="0.2">
      <c r="F136597" s="195"/>
      <c r="G136597" s="196"/>
      <c r="H136597" s="192"/>
    </row>
    <row r="136598" spans="6:8" x14ac:dyDescent="0.2">
      <c r="F136598" s="195"/>
      <c r="G136598" s="196"/>
      <c r="H136598" s="192"/>
    </row>
    <row r="136599" spans="6:8" x14ac:dyDescent="0.2">
      <c r="F136599" s="195"/>
      <c r="G136599" s="196"/>
      <c r="H136599" s="192"/>
    </row>
    <row r="136600" spans="6:8" x14ac:dyDescent="0.2">
      <c r="F136600" s="195"/>
      <c r="G136600" s="196"/>
      <c r="H136600" s="192"/>
    </row>
    <row r="136601" spans="6:8" x14ac:dyDescent="0.2">
      <c r="F136601" s="195"/>
      <c r="G136601" s="196"/>
      <c r="H136601" s="192"/>
    </row>
    <row r="136602" spans="6:8" x14ac:dyDescent="0.2">
      <c r="F136602" s="195"/>
      <c r="G136602" s="196"/>
      <c r="H136602" s="192"/>
    </row>
    <row r="136603" spans="6:8" x14ac:dyDescent="0.2">
      <c r="F136603" s="195"/>
      <c r="G136603" s="196"/>
      <c r="H136603" s="192"/>
    </row>
    <row r="136604" spans="6:8" x14ac:dyDescent="0.2">
      <c r="F136604" s="195"/>
      <c r="G136604" s="196"/>
      <c r="H136604" s="192"/>
    </row>
    <row r="136605" spans="6:8" x14ac:dyDescent="0.2">
      <c r="F136605" s="195"/>
      <c r="G136605" s="196"/>
      <c r="H136605" s="192"/>
    </row>
    <row r="136606" spans="6:8" x14ac:dyDescent="0.2">
      <c r="F136606" s="195"/>
      <c r="G136606" s="196"/>
      <c r="H136606" s="192"/>
    </row>
    <row r="136607" spans="6:8" x14ac:dyDescent="0.2">
      <c r="F136607" s="195"/>
      <c r="G136607" s="196"/>
      <c r="H136607" s="192"/>
    </row>
    <row r="136608" spans="6:8" x14ac:dyDescent="0.2">
      <c r="F136608" s="195"/>
      <c r="G136608" s="196"/>
      <c r="H136608" s="192"/>
    </row>
    <row r="136609" spans="6:8" x14ac:dyDescent="0.2">
      <c r="F136609" s="195"/>
      <c r="G136609" s="196"/>
      <c r="H136609" s="192"/>
    </row>
    <row r="136610" spans="6:8" x14ac:dyDescent="0.2">
      <c r="F136610" s="195"/>
      <c r="G136610" s="196"/>
      <c r="H136610" s="192"/>
    </row>
    <row r="136611" spans="6:8" x14ac:dyDescent="0.2">
      <c r="F136611" s="195"/>
      <c r="G136611" s="196"/>
      <c r="H136611" s="192"/>
    </row>
    <row r="136612" spans="6:8" x14ac:dyDescent="0.2">
      <c r="F136612" s="195"/>
      <c r="G136612" s="196"/>
      <c r="H136612" s="192"/>
    </row>
    <row r="136613" spans="6:8" x14ac:dyDescent="0.2">
      <c r="F136613" s="195"/>
      <c r="G136613" s="196"/>
      <c r="H136613" s="192"/>
    </row>
    <row r="136614" spans="6:8" x14ac:dyDescent="0.2">
      <c r="F136614" s="195"/>
      <c r="G136614" s="196"/>
      <c r="H136614" s="192"/>
    </row>
    <row r="136615" spans="6:8" x14ac:dyDescent="0.2">
      <c r="F136615" s="195"/>
      <c r="G136615" s="196"/>
      <c r="H136615" s="192"/>
    </row>
    <row r="136616" spans="6:8" x14ac:dyDescent="0.2">
      <c r="F136616" s="195"/>
      <c r="G136616" s="196"/>
      <c r="H136616" s="192"/>
    </row>
    <row r="136617" spans="6:8" x14ac:dyDescent="0.2">
      <c r="F136617" s="195"/>
      <c r="G136617" s="196"/>
      <c r="H136617" s="192"/>
    </row>
    <row r="136618" spans="6:8" x14ac:dyDescent="0.2">
      <c r="F136618" s="195"/>
      <c r="G136618" s="196"/>
      <c r="H136618" s="192"/>
    </row>
    <row r="136619" spans="6:8" x14ac:dyDescent="0.2">
      <c r="F136619" s="195"/>
      <c r="G136619" s="196"/>
      <c r="H136619" s="192"/>
    </row>
    <row r="136620" spans="6:8" x14ac:dyDescent="0.2">
      <c r="F136620" s="195"/>
      <c r="G136620" s="196"/>
      <c r="H136620" s="192"/>
    </row>
    <row r="136621" spans="6:8" x14ac:dyDescent="0.2">
      <c r="F136621" s="195"/>
      <c r="G136621" s="196"/>
      <c r="H136621" s="192"/>
    </row>
    <row r="136622" spans="6:8" x14ac:dyDescent="0.2">
      <c r="F136622" s="195"/>
      <c r="G136622" s="196"/>
      <c r="H136622" s="192"/>
    </row>
    <row r="136623" spans="6:8" x14ac:dyDescent="0.2">
      <c r="F136623" s="195"/>
      <c r="G136623" s="196"/>
      <c r="H136623" s="192"/>
    </row>
    <row r="136624" spans="6:8" x14ac:dyDescent="0.2">
      <c r="F136624" s="195"/>
      <c r="G136624" s="196"/>
      <c r="H136624" s="192"/>
    </row>
    <row r="136625" spans="6:8" x14ac:dyDescent="0.2">
      <c r="F136625" s="195"/>
      <c r="G136625" s="196"/>
      <c r="H136625" s="192"/>
    </row>
    <row r="136626" spans="6:8" x14ac:dyDescent="0.2">
      <c r="F136626" s="195"/>
      <c r="G136626" s="196"/>
      <c r="H136626" s="192"/>
    </row>
    <row r="136627" spans="6:8" x14ac:dyDescent="0.2">
      <c r="F136627" s="195"/>
      <c r="G136627" s="196"/>
      <c r="H136627" s="192"/>
    </row>
    <row r="136628" spans="6:8" x14ac:dyDescent="0.2">
      <c r="F136628" s="195"/>
      <c r="G136628" s="196"/>
      <c r="H136628" s="192"/>
    </row>
    <row r="136629" spans="6:8" x14ac:dyDescent="0.2">
      <c r="F136629" s="195"/>
      <c r="G136629" s="196"/>
      <c r="H136629" s="192"/>
    </row>
    <row r="136630" spans="6:8" x14ac:dyDescent="0.2">
      <c r="F136630" s="195"/>
      <c r="G136630" s="196"/>
      <c r="H136630" s="192"/>
    </row>
    <row r="136631" spans="6:8" x14ac:dyDescent="0.2">
      <c r="F136631" s="195"/>
      <c r="G136631" s="196"/>
      <c r="H136631" s="192"/>
    </row>
    <row r="136632" spans="6:8" x14ac:dyDescent="0.2">
      <c r="F136632" s="195"/>
      <c r="G136632" s="196"/>
      <c r="H136632" s="192"/>
    </row>
    <row r="136633" spans="6:8" x14ac:dyDescent="0.2">
      <c r="F136633" s="195"/>
      <c r="G136633" s="196"/>
      <c r="H136633" s="192"/>
    </row>
    <row r="136634" spans="6:8" x14ac:dyDescent="0.2">
      <c r="F136634" s="195"/>
      <c r="G136634" s="196"/>
      <c r="H136634" s="192"/>
    </row>
    <row r="136635" spans="6:8" x14ac:dyDescent="0.2">
      <c r="F136635" s="195"/>
      <c r="G136635" s="196"/>
      <c r="H136635" s="192"/>
    </row>
    <row r="136636" spans="6:8" x14ac:dyDescent="0.2">
      <c r="F136636" s="195"/>
      <c r="G136636" s="196"/>
      <c r="H136636" s="192"/>
    </row>
    <row r="136637" spans="6:8" x14ac:dyDescent="0.2">
      <c r="F136637" s="195"/>
      <c r="G136637" s="196"/>
      <c r="H136637" s="192"/>
    </row>
    <row r="136638" spans="6:8" x14ac:dyDescent="0.2">
      <c r="F136638" s="195"/>
      <c r="G136638" s="196"/>
      <c r="H136638" s="192"/>
    </row>
    <row r="136639" spans="6:8" x14ac:dyDescent="0.2">
      <c r="F136639" s="195"/>
      <c r="G136639" s="196"/>
      <c r="H136639" s="192"/>
    </row>
    <row r="136640" spans="6:8" x14ac:dyDescent="0.2">
      <c r="F136640" s="195"/>
      <c r="G136640" s="196"/>
      <c r="H136640" s="192"/>
    </row>
    <row r="136641" spans="6:8" x14ac:dyDescent="0.2">
      <c r="F136641" s="195"/>
      <c r="G136641" s="196"/>
      <c r="H136641" s="192"/>
    </row>
    <row r="136642" spans="6:8" x14ac:dyDescent="0.2">
      <c r="F136642" s="195"/>
      <c r="G136642" s="196"/>
      <c r="H136642" s="192"/>
    </row>
    <row r="136643" spans="6:8" x14ac:dyDescent="0.2">
      <c r="F136643" s="195"/>
      <c r="G136643" s="196"/>
      <c r="H136643" s="192"/>
    </row>
    <row r="136644" spans="6:8" x14ac:dyDescent="0.2">
      <c r="F136644" s="195"/>
      <c r="G136644" s="196"/>
      <c r="H136644" s="192"/>
    </row>
    <row r="136645" spans="6:8" x14ac:dyDescent="0.2">
      <c r="F136645" s="195"/>
      <c r="G136645" s="196"/>
      <c r="H136645" s="192"/>
    </row>
    <row r="136646" spans="6:8" x14ac:dyDescent="0.2">
      <c r="F136646" s="195"/>
      <c r="G136646" s="196"/>
      <c r="H136646" s="192"/>
    </row>
    <row r="136647" spans="6:8" x14ac:dyDescent="0.2">
      <c r="F136647" s="195"/>
      <c r="G136647" s="196"/>
      <c r="H136647" s="192"/>
    </row>
    <row r="136648" spans="6:8" x14ac:dyDescent="0.2">
      <c r="F136648" s="195"/>
      <c r="G136648" s="196"/>
      <c r="H136648" s="192"/>
    </row>
    <row r="136649" spans="6:8" x14ac:dyDescent="0.2">
      <c r="F136649" s="195"/>
      <c r="G136649" s="196"/>
      <c r="H136649" s="192"/>
    </row>
    <row r="136650" spans="6:8" x14ac:dyDescent="0.2">
      <c r="F136650" s="195"/>
      <c r="G136650" s="196"/>
      <c r="H136650" s="192"/>
    </row>
    <row r="136651" spans="6:8" x14ac:dyDescent="0.2">
      <c r="F136651" s="195"/>
      <c r="G136651" s="196"/>
      <c r="H136651" s="192"/>
    </row>
    <row r="136652" spans="6:8" x14ac:dyDescent="0.2">
      <c r="F136652" s="195"/>
      <c r="G136652" s="196"/>
      <c r="H136652" s="192"/>
    </row>
    <row r="136653" spans="6:8" x14ac:dyDescent="0.2">
      <c r="F136653" s="195"/>
      <c r="G136653" s="196"/>
      <c r="H136653" s="192"/>
    </row>
    <row r="136654" spans="6:8" x14ac:dyDescent="0.2">
      <c r="F136654" s="195"/>
      <c r="G136654" s="196"/>
      <c r="H136654" s="192"/>
    </row>
    <row r="136655" spans="6:8" x14ac:dyDescent="0.2">
      <c r="F136655" s="195"/>
      <c r="G136655" s="196"/>
      <c r="H136655" s="192"/>
    </row>
    <row r="136656" spans="6:8" x14ac:dyDescent="0.2">
      <c r="F136656" s="195"/>
      <c r="G136656" s="196"/>
      <c r="H136656" s="192"/>
    </row>
    <row r="136657" spans="6:8" x14ac:dyDescent="0.2">
      <c r="F136657" s="195"/>
      <c r="G136657" s="196"/>
      <c r="H136657" s="192"/>
    </row>
    <row r="136658" spans="6:8" x14ac:dyDescent="0.2">
      <c r="F136658" s="195"/>
      <c r="G136658" s="196"/>
      <c r="H136658" s="192"/>
    </row>
    <row r="136659" spans="6:8" x14ac:dyDescent="0.2">
      <c r="F136659" s="195"/>
      <c r="G136659" s="196"/>
      <c r="H136659" s="192"/>
    </row>
    <row r="136660" spans="6:8" x14ac:dyDescent="0.2">
      <c r="F136660" s="195"/>
      <c r="G136660" s="196"/>
      <c r="H136660" s="192"/>
    </row>
    <row r="136661" spans="6:8" x14ac:dyDescent="0.2">
      <c r="F136661" s="195"/>
      <c r="G136661" s="196"/>
      <c r="H136661" s="192"/>
    </row>
    <row r="136662" spans="6:8" x14ac:dyDescent="0.2">
      <c r="F136662" s="195"/>
      <c r="G136662" s="196"/>
      <c r="H136662" s="192"/>
    </row>
    <row r="136663" spans="6:8" x14ac:dyDescent="0.2">
      <c r="F136663" s="195"/>
      <c r="G136663" s="196"/>
      <c r="H136663" s="192"/>
    </row>
    <row r="136664" spans="6:8" x14ac:dyDescent="0.2">
      <c r="F136664" s="195"/>
      <c r="G136664" s="196"/>
      <c r="H136664" s="192"/>
    </row>
    <row r="136665" spans="6:8" x14ac:dyDescent="0.2">
      <c r="F136665" s="195"/>
      <c r="G136665" s="196"/>
      <c r="H136665" s="192"/>
    </row>
    <row r="136666" spans="6:8" x14ac:dyDescent="0.2">
      <c r="F136666" s="195"/>
      <c r="G136666" s="196"/>
      <c r="H136666" s="192"/>
    </row>
    <row r="136667" spans="6:8" x14ac:dyDescent="0.2">
      <c r="F136667" s="195"/>
      <c r="G136667" s="196"/>
      <c r="H136667" s="192"/>
    </row>
    <row r="136668" spans="6:8" x14ac:dyDescent="0.2">
      <c r="F136668" s="195"/>
      <c r="G136668" s="196"/>
      <c r="H136668" s="192"/>
    </row>
    <row r="136669" spans="6:8" x14ac:dyDescent="0.2">
      <c r="F136669" s="195"/>
      <c r="G136669" s="196"/>
      <c r="H136669" s="192"/>
    </row>
    <row r="136670" spans="6:8" x14ac:dyDescent="0.2">
      <c r="F136670" s="195"/>
      <c r="G136670" s="196"/>
      <c r="H136670" s="192"/>
    </row>
    <row r="136671" spans="6:8" x14ac:dyDescent="0.2">
      <c r="F136671" s="195"/>
      <c r="G136671" s="196"/>
      <c r="H136671" s="192"/>
    </row>
    <row r="136672" spans="6:8" x14ac:dyDescent="0.2">
      <c r="F136672" s="195"/>
      <c r="G136672" s="196"/>
      <c r="H136672" s="192"/>
    </row>
    <row r="136673" spans="6:8" x14ac:dyDescent="0.2">
      <c r="F136673" s="195"/>
      <c r="G136673" s="196"/>
      <c r="H136673" s="192"/>
    </row>
    <row r="136674" spans="6:8" x14ac:dyDescent="0.2">
      <c r="F136674" s="195"/>
      <c r="G136674" s="196"/>
      <c r="H136674" s="192"/>
    </row>
    <row r="136675" spans="6:8" x14ac:dyDescent="0.2">
      <c r="F136675" s="195"/>
      <c r="G136675" s="196"/>
      <c r="H136675" s="192"/>
    </row>
    <row r="136676" spans="6:8" x14ac:dyDescent="0.2">
      <c r="F136676" s="195"/>
      <c r="G136676" s="196"/>
      <c r="H136676" s="192"/>
    </row>
    <row r="136677" spans="6:8" x14ac:dyDescent="0.2">
      <c r="F136677" s="195"/>
      <c r="G136677" s="196"/>
      <c r="H136677" s="192"/>
    </row>
    <row r="136678" spans="6:8" x14ac:dyDescent="0.2">
      <c r="F136678" s="195"/>
      <c r="G136678" s="196"/>
      <c r="H136678" s="192"/>
    </row>
    <row r="136679" spans="6:8" x14ac:dyDescent="0.2">
      <c r="F136679" s="195"/>
      <c r="G136679" s="196"/>
      <c r="H136679" s="192"/>
    </row>
    <row r="136680" spans="6:8" x14ac:dyDescent="0.2">
      <c r="F136680" s="195"/>
      <c r="G136680" s="196"/>
      <c r="H136680" s="192"/>
    </row>
    <row r="136681" spans="6:8" x14ac:dyDescent="0.2">
      <c r="F136681" s="195"/>
      <c r="G136681" s="196"/>
      <c r="H136681" s="192"/>
    </row>
    <row r="136682" spans="6:8" x14ac:dyDescent="0.2">
      <c r="F136682" s="195"/>
      <c r="G136682" s="196"/>
      <c r="H136682" s="192"/>
    </row>
    <row r="136683" spans="6:8" x14ac:dyDescent="0.2">
      <c r="F136683" s="195"/>
      <c r="G136683" s="196"/>
      <c r="H136683" s="192"/>
    </row>
    <row r="136684" spans="6:8" x14ac:dyDescent="0.2">
      <c r="F136684" s="195"/>
      <c r="G136684" s="196"/>
      <c r="H136684" s="192"/>
    </row>
    <row r="136685" spans="6:8" x14ac:dyDescent="0.2">
      <c r="F136685" s="195"/>
      <c r="G136685" s="196"/>
      <c r="H136685" s="192"/>
    </row>
    <row r="136686" spans="6:8" x14ac:dyDescent="0.2">
      <c r="F136686" s="195"/>
      <c r="G136686" s="196"/>
      <c r="H136686" s="192"/>
    </row>
    <row r="136687" spans="6:8" x14ac:dyDescent="0.2">
      <c r="F136687" s="195"/>
      <c r="G136687" s="196"/>
      <c r="H136687" s="192"/>
    </row>
    <row r="136688" spans="6:8" x14ac:dyDescent="0.2">
      <c r="F136688" s="195"/>
      <c r="G136688" s="196"/>
      <c r="H136688" s="192"/>
    </row>
    <row r="136689" spans="6:8" x14ac:dyDescent="0.2">
      <c r="F136689" s="195"/>
      <c r="G136689" s="196"/>
      <c r="H136689" s="192"/>
    </row>
    <row r="136690" spans="6:8" x14ac:dyDescent="0.2">
      <c r="F136690" s="195"/>
      <c r="G136690" s="196"/>
      <c r="H136690" s="192"/>
    </row>
    <row r="136691" spans="6:8" x14ac:dyDescent="0.2">
      <c r="F136691" s="195"/>
      <c r="G136691" s="196"/>
      <c r="H136691" s="192"/>
    </row>
    <row r="136692" spans="6:8" x14ac:dyDescent="0.2">
      <c r="F136692" s="195"/>
      <c r="G136692" s="196"/>
      <c r="H136692" s="192"/>
    </row>
    <row r="136693" spans="6:8" x14ac:dyDescent="0.2">
      <c r="F136693" s="195"/>
      <c r="G136693" s="196"/>
      <c r="H136693" s="192"/>
    </row>
    <row r="136694" spans="6:8" x14ac:dyDescent="0.2">
      <c r="F136694" s="195"/>
      <c r="G136694" s="196"/>
      <c r="H136694" s="192"/>
    </row>
    <row r="136695" spans="6:8" x14ac:dyDescent="0.2">
      <c r="F136695" s="195"/>
      <c r="G136695" s="196"/>
      <c r="H136695" s="192"/>
    </row>
    <row r="136696" spans="6:8" x14ac:dyDescent="0.2">
      <c r="F136696" s="195"/>
      <c r="G136696" s="196"/>
      <c r="H136696" s="192"/>
    </row>
    <row r="136697" spans="6:8" x14ac:dyDescent="0.2">
      <c r="F136697" s="195"/>
      <c r="G136697" s="196"/>
      <c r="H136697" s="192"/>
    </row>
    <row r="136698" spans="6:8" x14ac:dyDescent="0.2">
      <c r="F136698" s="195"/>
      <c r="G136698" s="196"/>
      <c r="H136698" s="192"/>
    </row>
    <row r="136699" spans="6:8" x14ac:dyDescent="0.2">
      <c r="F136699" s="195"/>
      <c r="G136699" s="196"/>
      <c r="H136699" s="192"/>
    </row>
    <row r="136700" spans="6:8" x14ac:dyDescent="0.2">
      <c r="F136700" s="195"/>
      <c r="G136700" s="196"/>
      <c r="H136700" s="192"/>
    </row>
    <row r="136701" spans="6:8" x14ac:dyDescent="0.2">
      <c r="F136701" s="195"/>
      <c r="G136701" s="196"/>
      <c r="H136701" s="192"/>
    </row>
    <row r="136702" spans="6:8" x14ac:dyDescent="0.2">
      <c r="F136702" s="195"/>
      <c r="G136702" s="196"/>
      <c r="H136702" s="192"/>
    </row>
    <row r="136703" spans="6:8" x14ac:dyDescent="0.2">
      <c r="F136703" s="195"/>
      <c r="G136703" s="196"/>
      <c r="H136703" s="192"/>
    </row>
    <row r="136704" spans="6:8" x14ac:dyDescent="0.2">
      <c r="F136704" s="195"/>
      <c r="G136704" s="196"/>
      <c r="H136704" s="192"/>
    </row>
    <row r="136705" spans="6:8" x14ac:dyDescent="0.2">
      <c r="F136705" s="195"/>
      <c r="G136705" s="196"/>
      <c r="H136705" s="192"/>
    </row>
    <row r="136706" spans="6:8" x14ac:dyDescent="0.2">
      <c r="F136706" s="195"/>
      <c r="G136706" s="196"/>
      <c r="H136706" s="192"/>
    </row>
    <row r="136707" spans="6:8" x14ac:dyDescent="0.2">
      <c r="F136707" s="195"/>
      <c r="G136707" s="196"/>
      <c r="H136707" s="192"/>
    </row>
    <row r="136708" spans="6:8" x14ac:dyDescent="0.2">
      <c r="F136708" s="195"/>
      <c r="G136708" s="196"/>
      <c r="H136708" s="192"/>
    </row>
    <row r="136709" spans="6:8" x14ac:dyDescent="0.2">
      <c r="F136709" s="195"/>
      <c r="G136709" s="196"/>
      <c r="H136709" s="192"/>
    </row>
    <row r="136710" spans="6:8" x14ac:dyDescent="0.2">
      <c r="F136710" s="195"/>
      <c r="G136710" s="196"/>
      <c r="H136710" s="192"/>
    </row>
    <row r="136711" spans="6:8" x14ac:dyDescent="0.2">
      <c r="F136711" s="195"/>
      <c r="G136711" s="196"/>
      <c r="H136711" s="192"/>
    </row>
    <row r="136712" spans="6:8" x14ac:dyDescent="0.2">
      <c r="F136712" s="195"/>
      <c r="G136712" s="196"/>
      <c r="H136712" s="192"/>
    </row>
    <row r="136713" spans="6:8" x14ac:dyDescent="0.2">
      <c r="F136713" s="195"/>
      <c r="G136713" s="196"/>
      <c r="H136713" s="192"/>
    </row>
    <row r="136714" spans="6:8" x14ac:dyDescent="0.2">
      <c r="F136714" s="195"/>
      <c r="G136714" s="196"/>
      <c r="H136714" s="192"/>
    </row>
    <row r="136715" spans="6:8" x14ac:dyDescent="0.2">
      <c r="F136715" s="195"/>
      <c r="G136715" s="196"/>
      <c r="H136715" s="192"/>
    </row>
    <row r="136716" spans="6:8" x14ac:dyDescent="0.2">
      <c r="F136716" s="195"/>
      <c r="G136716" s="196"/>
      <c r="H136716" s="192"/>
    </row>
    <row r="136717" spans="6:8" x14ac:dyDescent="0.2">
      <c r="F136717" s="195"/>
      <c r="G136717" s="196"/>
      <c r="H136717" s="192"/>
    </row>
    <row r="136718" spans="6:8" x14ac:dyDescent="0.2">
      <c r="F136718" s="195"/>
      <c r="G136718" s="196"/>
      <c r="H136718" s="192"/>
    </row>
    <row r="136719" spans="6:8" x14ac:dyDescent="0.2">
      <c r="F136719" s="195"/>
      <c r="G136719" s="196"/>
      <c r="H136719" s="192"/>
    </row>
    <row r="136720" spans="6:8" x14ac:dyDescent="0.2">
      <c r="F136720" s="195"/>
      <c r="G136720" s="196"/>
      <c r="H136720" s="192"/>
    </row>
    <row r="136721" spans="6:8" x14ac:dyDescent="0.2">
      <c r="F136721" s="195"/>
      <c r="G136721" s="196"/>
      <c r="H136721" s="192"/>
    </row>
    <row r="136722" spans="6:8" x14ac:dyDescent="0.2">
      <c r="F136722" s="195"/>
      <c r="G136722" s="196"/>
      <c r="H136722" s="192"/>
    </row>
    <row r="136723" spans="6:8" x14ac:dyDescent="0.2">
      <c r="F136723" s="195"/>
      <c r="G136723" s="196"/>
      <c r="H136723" s="192"/>
    </row>
    <row r="136724" spans="6:8" x14ac:dyDescent="0.2">
      <c r="F136724" s="195"/>
      <c r="G136724" s="196"/>
      <c r="H136724" s="192"/>
    </row>
    <row r="136725" spans="6:8" x14ac:dyDescent="0.2">
      <c r="F136725" s="195"/>
      <c r="G136725" s="196"/>
      <c r="H136725" s="192"/>
    </row>
    <row r="136726" spans="6:8" x14ac:dyDescent="0.2">
      <c r="F136726" s="195"/>
      <c r="G136726" s="196"/>
      <c r="H136726" s="192"/>
    </row>
    <row r="136727" spans="6:8" x14ac:dyDescent="0.2">
      <c r="F136727" s="195"/>
      <c r="G136727" s="196"/>
      <c r="H136727" s="192"/>
    </row>
    <row r="136728" spans="6:8" x14ac:dyDescent="0.2">
      <c r="F136728" s="195"/>
      <c r="G136728" s="196"/>
      <c r="H136728" s="192"/>
    </row>
    <row r="136729" spans="6:8" x14ac:dyDescent="0.2">
      <c r="F136729" s="195"/>
      <c r="G136729" s="196"/>
      <c r="H136729" s="192"/>
    </row>
    <row r="136730" spans="6:8" x14ac:dyDescent="0.2">
      <c r="F136730" s="195"/>
      <c r="G136730" s="196"/>
      <c r="H136730" s="192"/>
    </row>
    <row r="136731" spans="6:8" x14ac:dyDescent="0.2">
      <c r="F136731" s="195"/>
      <c r="G136731" s="196"/>
      <c r="H136731" s="192"/>
    </row>
    <row r="136732" spans="6:8" x14ac:dyDescent="0.2">
      <c r="F136732" s="195"/>
      <c r="G136732" s="196"/>
      <c r="H136732" s="192"/>
    </row>
    <row r="136733" spans="6:8" x14ac:dyDescent="0.2">
      <c r="F136733" s="195"/>
      <c r="G136733" s="196"/>
      <c r="H136733" s="192"/>
    </row>
    <row r="136734" spans="6:8" x14ac:dyDescent="0.2">
      <c r="F136734" s="195"/>
      <c r="G136734" s="196"/>
      <c r="H136734" s="192"/>
    </row>
    <row r="136735" spans="6:8" x14ac:dyDescent="0.2">
      <c r="F136735" s="195"/>
      <c r="G136735" s="196"/>
      <c r="H136735" s="192"/>
    </row>
    <row r="136736" spans="6:8" x14ac:dyDescent="0.2">
      <c r="F136736" s="195"/>
      <c r="G136736" s="196"/>
      <c r="H136736" s="192"/>
    </row>
    <row r="136737" spans="6:8" x14ac:dyDescent="0.2">
      <c r="F136737" s="195"/>
      <c r="G136737" s="196"/>
      <c r="H136737" s="192"/>
    </row>
    <row r="136738" spans="6:8" x14ac:dyDescent="0.2">
      <c r="F136738" s="195"/>
      <c r="G136738" s="196"/>
      <c r="H136738" s="192"/>
    </row>
    <row r="136739" spans="6:8" x14ac:dyDescent="0.2">
      <c r="F136739" s="195"/>
      <c r="G136739" s="196"/>
      <c r="H136739" s="192"/>
    </row>
    <row r="136740" spans="6:8" x14ac:dyDescent="0.2">
      <c r="F136740" s="195"/>
      <c r="G136740" s="196"/>
      <c r="H136740" s="192"/>
    </row>
    <row r="136741" spans="6:8" x14ac:dyDescent="0.2">
      <c r="F136741" s="195"/>
      <c r="G136741" s="196"/>
      <c r="H136741" s="192"/>
    </row>
    <row r="136742" spans="6:8" x14ac:dyDescent="0.2">
      <c r="F136742" s="195"/>
      <c r="G136742" s="196"/>
      <c r="H136742" s="192"/>
    </row>
    <row r="136743" spans="6:8" x14ac:dyDescent="0.2">
      <c r="F136743" s="195"/>
      <c r="G136743" s="196"/>
      <c r="H136743" s="192"/>
    </row>
    <row r="136744" spans="6:8" x14ac:dyDescent="0.2">
      <c r="F136744" s="195"/>
      <c r="G136744" s="196"/>
      <c r="H136744" s="192"/>
    </row>
    <row r="136745" spans="6:8" x14ac:dyDescent="0.2">
      <c r="F136745" s="195"/>
      <c r="G136745" s="196"/>
      <c r="H136745" s="192"/>
    </row>
    <row r="136746" spans="6:8" x14ac:dyDescent="0.2">
      <c r="F136746" s="195"/>
      <c r="G136746" s="196"/>
      <c r="H136746" s="192"/>
    </row>
    <row r="136747" spans="6:8" x14ac:dyDescent="0.2">
      <c r="F136747" s="195"/>
      <c r="G136747" s="196"/>
      <c r="H136747" s="192"/>
    </row>
    <row r="136748" spans="6:8" x14ac:dyDescent="0.2">
      <c r="F136748" s="195"/>
      <c r="G136748" s="196"/>
      <c r="H136748" s="192"/>
    </row>
    <row r="136749" spans="6:8" x14ac:dyDescent="0.2">
      <c r="F136749" s="195"/>
      <c r="G136749" s="196"/>
      <c r="H136749" s="192"/>
    </row>
    <row r="136750" spans="6:8" x14ac:dyDescent="0.2">
      <c r="F136750" s="195"/>
      <c r="G136750" s="196"/>
      <c r="H136750" s="192"/>
    </row>
    <row r="136751" spans="6:8" x14ac:dyDescent="0.2">
      <c r="F136751" s="195"/>
      <c r="G136751" s="196"/>
      <c r="H136751" s="192"/>
    </row>
    <row r="136752" spans="6:8" x14ac:dyDescent="0.2">
      <c r="F136752" s="195"/>
      <c r="G136752" s="196"/>
      <c r="H136752" s="192"/>
    </row>
    <row r="136753" spans="6:8" x14ac:dyDescent="0.2">
      <c r="F136753" s="195"/>
      <c r="G136753" s="196"/>
      <c r="H136753" s="192"/>
    </row>
    <row r="136754" spans="6:8" x14ac:dyDescent="0.2">
      <c r="F136754" s="195"/>
      <c r="G136754" s="196"/>
      <c r="H136754" s="192"/>
    </row>
    <row r="136755" spans="6:8" x14ac:dyDescent="0.2">
      <c r="F136755" s="195"/>
      <c r="G136755" s="196"/>
      <c r="H136755" s="192"/>
    </row>
    <row r="136756" spans="6:8" x14ac:dyDescent="0.2">
      <c r="F136756" s="195"/>
      <c r="G136756" s="196"/>
      <c r="H136756" s="192"/>
    </row>
    <row r="136757" spans="6:8" x14ac:dyDescent="0.2">
      <c r="F136757" s="195"/>
      <c r="G136757" s="196"/>
      <c r="H136757" s="192"/>
    </row>
    <row r="136758" spans="6:8" x14ac:dyDescent="0.2">
      <c r="F136758" s="195"/>
      <c r="G136758" s="196"/>
      <c r="H136758" s="192"/>
    </row>
    <row r="136759" spans="6:8" x14ac:dyDescent="0.2">
      <c r="F136759" s="195"/>
      <c r="G136759" s="196"/>
      <c r="H136759" s="192"/>
    </row>
    <row r="136760" spans="6:8" x14ac:dyDescent="0.2">
      <c r="F136760" s="195"/>
      <c r="G136760" s="196"/>
      <c r="H136760" s="192"/>
    </row>
    <row r="136761" spans="6:8" x14ac:dyDescent="0.2">
      <c r="F136761" s="195"/>
      <c r="G136761" s="196"/>
      <c r="H136761" s="192"/>
    </row>
    <row r="136762" spans="6:8" x14ac:dyDescent="0.2">
      <c r="F136762" s="195"/>
      <c r="G136762" s="196"/>
      <c r="H136762" s="192"/>
    </row>
    <row r="136763" spans="6:8" x14ac:dyDescent="0.2">
      <c r="F136763" s="195"/>
      <c r="G136763" s="196"/>
      <c r="H136763" s="192"/>
    </row>
    <row r="136764" spans="6:8" x14ac:dyDescent="0.2">
      <c r="F136764" s="195"/>
      <c r="G136764" s="196"/>
      <c r="H136764" s="192"/>
    </row>
    <row r="136765" spans="6:8" x14ac:dyDescent="0.2">
      <c r="F136765" s="195"/>
      <c r="G136765" s="196"/>
      <c r="H136765" s="192"/>
    </row>
    <row r="136766" spans="6:8" x14ac:dyDescent="0.2">
      <c r="F136766" s="195"/>
      <c r="G136766" s="196"/>
      <c r="H136766" s="192"/>
    </row>
    <row r="136767" spans="6:8" x14ac:dyDescent="0.2">
      <c r="F136767" s="195"/>
      <c r="G136767" s="196"/>
      <c r="H136767" s="192"/>
    </row>
    <row r="136768" spans="6:8" x14ac:dyDescent="0.2">
      <c r="F136768" s="195"/>
      <c r="G136768" s="196"/>
      <c r="H136768" s="192"/>
    </row>
    <row r="136769" spans="6:8" x14ac:dyDescent="0.2">
      <c r="F136769" s="195"/>
      <c r="G136769" s="196"/>
      <c r="H136769" s="192"/>
    </row>
    <row r="136770" spans="6:8" x14ac:dyDescent="0.2">
      <c r="F136770" s="195"/>
      <c r="G136770" s="196"/>
      <c r="H136770" s="192"/>
    </row>
    <row r="136771" spans="6:8" x14ac:dyDescent="0.2">
      <c r="F136771" s="195"/>
      <c r="G136771" s="196"/>
      <c r="H136771" s="192"/>
    </row>
    <row r="136772" spans="6:8" x14ac:dyDescent="0.2">
      <c r="F136772" s="195"/>
      <c r="G136772" s="196"/>
      <c r="H136772" s="192"/>
    </row>
    <row r="136773" spans="6:8" x14ac:dyDescent="0.2">
      <c r="F136773" s="195"/>
      <c r="G136773" s="196"/>
      <c r="H136773" s="192"/>
    </row>
    <row r="136774" spans="6:8" x14ac:dyDescent="0.2">
      <c r="F136774" s="195"/>
      <c r="G136774" s="196"/>
      <c r="H136774" s="192"/>
    </row>
    <row r="136775" spans="6:8" x14ac:dyDescent="0.2">
      <c r="F136775" s="195"/>
      <c r="G136775" s="196"/>
      <c r="H136775" s="192"/>
    </row>
    <row r="136776" spans="6:8" x14ac:dyDescent="0.2">
      <c r="F136776" s="195"/>
      <c r="G136776" s="196"/>
      <c r="H136776" s="192"/>
    </row>
    <row r="136777" spans="6:8" x14ac:dyDescent="0.2">
      <c r="F136777" s="195"/>
      <c r="G136777" s="196"/>
      <c r="H136777" s="192"/>
    </row>
    <row r="136778" spans="6:8" x14ac:dyDescent="0.2">
      <c r="F136778" s="195"/>
      <c r="G136778" s="196"/>
      <c r="H136778" s="192"/>
    </row>
    <row r="136779" spans="6:8" x14ac:dyDescent="0.2">
      <c r="F136779" s="195"/>
      <c r="G136779" s="196"/>
      <c r="H136779" s="192"/>
    </row>
    <row r="136780" spans="6:8" x14ac:dyDescent="0.2">
      <c r="F136780" s="195"/>
      <c r="G136780" s="196"/>
      <c r="H136780" s="192"/>
    </row>
    <row r="136781" spans="6:8" x14ac:dyDescent="0.2">
      <c r="F136781" s="195"/>
      <c r="G136781" s="196"/>
      <c r="H136781" s="192"/>
    </row>
    <row r="136782" spans="6:8" x14ac:dyDescent="0.2">
      <c r="F136782" s="195"/>
      <c r="G136782" s="196"/>
      <c r="H136782" s="192"/>
    </row>
    <row r="136783" spans="6:8" x14ac:dyDescent="0.2">
      <c r="F136783" s="195"/>
      <c r="G136783" s="196"/>
      <c r="H136783" s="192"/>
    </row>
    <row r="136784" spans="6:8" x14ac:dyDescent="0.2">
      <c r="F136784" s="195"/>
      <c r="G136784" s="196"/>
      <c r="H136784" s="192"/>
    </row>
    <row r="136785" spans="6:8" x14ac:dyDescent="0.2">
      <c r="F136785" s="195"/>
      <c r="G136785" s="196"/>
      <c r="H136785" s="192"/>
    </row>
    <row r="136786" spans="6:8" x14ac:dyDescent="0.2">
      <c r="F136786" s="195"/>
      <c r="G136786" s="196"/>
      <c r="H136786" s="192"/>
    </row>
    <row r="136787" spans="6:8" x14ac:dyDescent="0.2">
      <c r="F136787" s="195"/>
      <c r="G136787" s="196"/>
      <c r="H136787" s="192"/>
    </row>
    <row r="136788" spans="6:8" x14ac:dyDescent="0.2">
      <c r="F136788" s="195"/>
      <c r="G136788" s="196"/>
      <c r="H136788" s="192"/>
    </row>
    <row r="136789" spans="6:8" x14ac:dyDescent="0.2">
      <c r="F136789" s="195"/>
      <c r="G136789" s="196"/>
      <c r="H136789" s="192"/>
    </row>
    <row r="136790" spans="6:8" x14ac:dyDescent="0.2">
      <c r="F136790" s="195"/>
      <c r="G136790" s="196"/>
      <c r="H136790" s="192"/>
    </row>
    <row r="136791" spans="6:8" x14ac:dyDescent="0.2">
      <c r="F136791" s="195"/>
      <c r="G136791" s="196"/>
      <c r="H136791" s="192"/>
    </row>
    <row r="136792" spans="6:8" x14ac:dyDescent="0.2">
      <c r="F136792" s="195"/>
      <c r="G136792" s="196"/>
      <c r="H136792" s="192"/>
    </row>
    <row r="136793" spans="6:8" x14ac:dyDescent="0.2">
      <c r="F136793" s="195"/>
      <c r="G136793" s="196"/>
      <c r="H136793" s="192"/>
    </row>
    <row r="136794" spans="6:8" x14ac:dyDescent="0.2">
      <c r="F136794" s="195"/>
      <c r="G136794" s="196"/>
      <c r="H136794" s="192"/>
    </row>
    <row r="136795" spans="6:8" x14ac:dyDescent="0.2">
      <c r="F136795" s="195"/>
      <c r="G136795" s="196"/>
      <c r="H136795" s="192"/>
    </row>
    <row r="136796" spans="6:8" x14ac:dyDescent="0.2">
      <c r="F136796" s="195"/>
      <c r="G136796" s="196"/>
      <c r="H136796" s="192"/>
    </row>
    <row r="136797" spans="6:8" x14ac:dyDescent="0.2">
      <c r="F136797" s="195"/>
      <c r="G136797" s="196"/>
      <c r="H136797" s="192"/>
    </row>
    <row r="136798" spans="6:8" x14ac:dyDescent="0.2">
      <c r="F136798" s="195"/>
      <c r="G136798" s="196"/>
      <c r="H136798" s="192"/>
    </row>
    <row r="136799" spans="6:8" x14ac:dyDescent="0.2">
      <c r="F136799" s="195"/>
      <c r="G136799" s="196"/>
      <c r="H136799" s="192"/>
    </row>
    <row r="136800" spans="6:8" x14ac:dyDescent="0.2">
      <c r="F136800" s="195"/>
      <c r="G136800" s="196"/>
      <c r="H136800" s="192"/>
    </row>
    <row r="136801" spans="6:8" x14ac:dyDescent="0.2">
      <c r="F136801" s="195"/>
      <c r="G136801" s="196"/>
      <c r="H136801" s="192"/>
    </row>
    <row r="136802" spans="6:8" x14ac:dyDescent="0.2">
      <c r="F136802" s="195"/>
      <c r="G136802" s="196"/>
      <c r="H136802" s="192"/>
    </row>
    <row r="136803" spans="6:8" x14ac:dyDescent="0.2">
      <c r="F136803" s="195"/>
      <c r="G136803" s="196"/>
      <c r="H136803" s="192"/>
    </row>
    <row r="136804" spans="6:8" x14ac:dyDescent="0.2">
      <c r="F136804" s="195"/>
      <c r="G136804" s="196"/>
      <c r="H136804" s="192"/>
    </row>
    <row r="136805" spans="6:8" x14ac:dyDescent="0.2">
      <c r="F136805" s="195"/>
      <c r="G136805" s="196"/>
      <c r="H136805" s="192"/>
    </row>
    <row r="136806" spans="6:8" x14ac:dyDescent="0.2">
      <c r="F136806" s="195"/>
      <c r="G136806" s="196"/>
      <c r="H136806" s="192"/>
    </row>
    <row r="136807" spans="6:8" x14ac:dyDescent="0.2">
      <c r="F136807" s="195"/>
      <c r="G136807" s="196"/>
      <c r="H136807" s="192"/>
    </row>
    <row r="136808" spans="6:8" x14ac:dyDescent="0.2">
      <c r="F136808" s="195"/>
      <c r="G136808" s="196"/>
      <c r="H136808" s="192"/>
    </row>
    <row r="136809" spans="6:8" x14ac:dyDescent="0.2">
      <c r="F136809" s="195"/>
      <c r="G136809" s="196"/>
      <c r="H136809" s="192"/>
    </row>
    <row r="136810" spans="6:8" x14ac:dyDescent="0.2">
      <c r="F136810" s="195"/>
      <c r="G136810" s="196"/>
      <c r="H136810" s="192"/>
    </row>
    <row r="136811" spans="6:8" x14ac:dyDescent="0.2">
      <c r="F136811" s="195"/>
      <c r="G136811" s="196"/>
      <c r="H136811" s="192"/>
    </row>
    <row r="136812" spans="6:8" x14ac:dyDescent="0.2">
      <c r="F136812" s="195"/>
      <c r="G136812" s="196"/>
      <c r="H136812" s="192"/>
    </row>
    <row r="136813" spans="6:8" x14ac:dyDescent="0.2">
      <c r="F136813" s="195"/>
      <c r="G136813" s="196"/>
      <c r="H136813" s="192"/>
    </row>
    <row r="136814" spans="6:8" x14ac:dyDescent="0.2">
      <c r="F136814" s="195"/>
      <c r="G136814" s="196"/>
      <c r="H136814" s="192"/>
    </row>
    <row r="136815" spans="6:8" x14ac:dyDescent="0.2">
      <c r="F136815" s="195"/>
      <c r="G136815" s="196"/>
      <c r="H136815" s="192"/>
    </row>
    <row r="136816" spans="6:8" x14ac:dyDescent="0.2">
      <c r="F136816" s="195"/>
      <c r="G136816" s="196"/>
      <c r="H136816" s="192"/>
    </row>
    <row r="136817" spans="6:8" x14ac:dyDescent="0.2">
      <c r="F136817" s="195"/>
      <c r="G136817" s="196"/>
      <c r="H136817" s="192"/>
    </row>
    <row r="136818" spans="6:8" x14ac:dyDescent="0.2">
      <c r="F136818" s="195"/>
      <c r="G136818" s="196"/>
      <c r="H136818" s="192"/>
    </row>
    <row r="136819" spans="6:8" x14ac:dyDescent="0.2">
      <c r="F136819" s="195"/>
      <c r="G136819" s="196"/>
      <c r="H136819" s="192"/>
    </row>
    <row r="136820" spans="6:8" x14ac:dyDescent="0.2">
      <c r="F136820" s="195"/>
      <c r="G136820" s="196"/>
      <c r="H136820" s="192"/>
    </row>
    <row r="136821" spans="6:8" x14ac:dyDescent="0.2">
      <c r="F136821" s="195"/>
      <c r="G136821" s="196"/>
      <c r="H136821" s="192"/>
    </row>
    <row r="136822" spans="6:8" x14ac:dyDescent="0.2">
      <c r="F136822" s="195"/>
      <c r="G136822" s="196"/>
      <c r="H136822" s="192"/>
    </row>
    <row r="136823" spans="6:8" x14ac:dyDescent="0.2">
      <c r="F136823" s="195"/>
      <c r="G136823" s="196"/>
      <c r="H136823" s="192"/>
    </row>
    <row r="136824" spans="6:8" x14ac:dyDescent="0.2">
      <c r="F136824" s="195"/>
      <c r="G136824" s="196"/>
      <c r="H136824" s="192"/>
    </row>
    <row r="136825" spans="6:8" x14ac:dyDescent="0.2">
      <c r="F136825" s="195"/>
      <c r="G136825" s="196"/>
      <c r="H136825" s="192"/>
    </row>
    <row r="136826" spans="6:8" x14ac:dyDescent="0.2">
      <c r="F136826" s="195"/>
      <c r="G136826" s="196"/>
      <c r="H136826" s="192"/>
    </row>
    <row r="136827" spans="6:8" x14ac:dyDescent="0.2">
      <c r="F136827" s="195"/>
      <c r="G136827" s="196"/>
      <c r="H136827" s="192"/>
    </row>
    <row r="136828" spans="6:8" x14ac:dyDescent="0.2">
      <c r="F136828" s="195"/>
      <c r="G136828" s="196"/>
      <c r="H136828" s="192"/>
    </row>
    <row r="136829" spans="6:8" x14ac:dyDescent="0.2">
      <c r="F136829" s="195"/>
      <c r="G136829" s="196"/>
      <c r="H136829" s="192"/>
    </row>
    <row r="136830" spans="6:8" x14ac:dyDescent="0.2">
      <c r="F136830" s="195"/>
      <c r="G136830" s="196"/>
      <c r="H136830" s="192"/>
    </row>
    <row r="136831" spans="6:8" x14ac:dyDescent="0.2">
      <c r="F136831" s="195"/>
      <c r="G136831" s="196"/>
      <c r="H136831" s="192"/>
    </row>
    <row r="136832" spans="6:8" x14ac:dyDescent="0.2">
      <c r="F136832" s="195"/>
      <c r="G136832" s="196"/>
      <c r="H136832" s="192"/>
    </row>
    <row r="136833" spans="6:8" x14ac:dyDescent="0.2">
      <c r="F136833" s="195"/>
      <c r="G136833" s="196"/>
      <c r="H136833" s="192"/>
    </row>
    <row r="136834" spans="6:8" x14ac:dyDescent="0.2">
      <c r="F136834" s="195"/>
      <c r="G136834" s="196"/>
      <c r="H136834" s="192"/>
    </row>
    <row r="136835" spans="6:8" x14ac:dyDescent="0.2">
      <c r="F136835" s="195"/>
      <c r="G136835" s="196"/>
      <c r="H136835" s="192"/>
    </row>
    <row r="136836" spans="6:8" x14ac:dyDescent="0.2">
      <c r="F136836" s="195"/>
      <c r="G136836" s="196"/>
      <c r="H136836" s="192"/>
    </row>
    <row r="136837" spans="6:8" x14ac:dyDescent="0.2">
      <c r="F136837" s="195"/>
      <c r="G136837" s="196"/>
      <c r="H136837" s="192"/>
    </row>
    <row r="136838" spans="6:8" x14ac:dyDescent="0.2">
      <c r="F136838" s="195"/>
      <c r="G136838" s="196"/>
      <c r="H136838" s="192"/>
    </row>
    <row r="136839" spans="6:8" x14ac:dyDescent="0.2">
      <c r="F136839" s="195"/>
      <c r="G136839" s="196"/>
      <c r="H136839" s="192"/>
    </row>
    <row r="136840" spans="6:8" x14ac:dyDescent="0.2">
      <c r="F136840" s="195"/>
      <c r="G136840" s="196"/>
      <c r="H136840" s="192"/>
    </row>
    <row r="136841" spans="6:8" x14ac:dyDescent="0.2">
      <c r="F136841" s="195"/>
      <c r="G136841" s="196"/>
      <c r="H136841" s="192"/>
    </row>
    <row r="136842" spans="6:8" x14ac:dyDescent="0.2">
      <c r="F136842" s="195"/>
      <c r="G136842" s="196"/>
      <c r="H136842" s="192"/>
    </row>
    <row r="136843" spans="6:8" x14ac:dyDescent="0.2">
      <c r="F136843" s="195"/>
      <c r="G136843" s="196"/>
      <c r="H136843" s="192"/>
    </row>
    <row r="136844" spans="6:8" x14ac:dyDescent="0.2">
      <c r="F136844" s="195"/>
      <c r="G136844" s="196"/>
      <c r="H136844" s="192"/>
    </row>
    <row r="136845" spans="6:8" x14ac:dyDescent="0.2">
      <c r="F136845" s="195"/>
      <c r="G136845" s="196"/>
      <c r="H136845" s="192"/>
    </row>
    <row r="136846" spans="6:8" x14ac:dyDescent="0.2">
      <c r="F136846" s="195"/>
      <c r="G136846" s="196"/>
      <c r="H136846" s="192"/>
    </row>
    <row r="136847" spans="6:8" x14ac:dyDescent="0.2">
      <c r="F136847" s="195"/>
      <c r="G136847" s="196"/>
      <c r="H136847" s="192"/>
    </row>
    <row r="136848" spans="6:8" x14ac:dyDescent="0.2">
      <c r="F136848" s="195"/>
      <c r="G136848" s="196"/>
      <c r="H136848" s="192"/>
    </row>
    <row r="136849" spans="6:8" x14ac:dyDescent="0.2">
      <c r="F136849" s="195"/>
      <c r="G136849" s="196"/>
      <c r="H136849" s="192"/>
    </row>
    <row r="136850" spans="6:8" x14ac:dyDescent="0.2">
      <c r="F136850" s="195"/>
      <c r="G136850" s="196"/>
      <c r="H136850" s="192"/>
    </row>
    <row r="136851" spans="6:8" x14ac:dyDescent="0.2">
      <c r="F136851" s="195"/>
      <c r="G136851" s="196"/>
      <c r="H136851" s="192"/>
    </row>
    <row r="136852" spans="6:8" x14ac:dyDescent="0.2">
      <c r="F136852" s="195"/>
      <c r="G136852" s="196"/>
      <c r="H136852" s="192"/>
    </row>
    <row r="136853" spans="6:8" x14ac:dyDescent="0.2">
      <c r="F136853" s="195"/>
      <c r="G136853" s="196"/>
      <c r="H136853" s="192"/>
    </row>
    <row r="136854" spans="6:8" x14ac:dyDescent="0.2">
      <c r="F136854" s="195"/>
      <c r="G136854" s="196"/>
      <c r="H136854" s="192"/>
    </row>
    <row r="136855" spans="6:8" x14ac:dyDescent="0.2">
      <c r="F136855" s="195"/>
      <c r="G136855" s="196"/>
      <c r="H136855" s="192"/>
    </row>
    <row r="136856" spans="6:8" x14ac:dyDescent="0.2">
      <c r="F136856" s="195"/>
      <c r="G136856" s="196"/>
      <c r="H136856" s="192"/>
    </row>
    <row r="136857" spans="6:8" x14ac:dyDescent="0.2">
      <c r="F136857" s="195"/>
      <c r="G136857" s="196"/>
      <c r="H136857" s="192"/>
    </row>
    <row r="136858" spans="6:8" x14ac:dyDescent="0.2">
      <c r="F136858" s="195"/>
      <c r="G136858" s="196"/>
      <c r="H136858" s="192"/>
    </row>
    <row r="136859" spans="6:8" x14ac:dyDescent="0.2">
      <c r="F136859" s="195"/>
      <c r="G136859" s="196"/>
      <c r="H136859" s="192"/>
    </row>
    <row r="136860" spans="6:8" x14ac:dyDescent="0.2">
      <c r="F136860" s="195"/>
      <c r="G136860" s="196"/>
      <c r="H136860" s="192"/>
    </row>
    <row r="136861" spans="6:8" x14ac:dyDescent="0.2">
      <c r="F136861" s="195"/>
      <c r="G136861" s="196"/>
      <c r="H136861" s="192"/>
    </row>
    <row r="136862" spans="6:8" x14ac:dyDescent="0.2">
      <c r="F136862" s="195"/>
      <c r="G136862" s="196"/>
      <c r="H136862" s="192"/>
    </row>
    <row r="136863" spans="6:8" x14ac:dyDescent="0.2">
      <c r="F136863" s="195"/>
      <c r="G136863" s="196"/>
      <c r="H136863" s="192"/>
    </row>
    <row r="136864" spans="6:8" x14ac:dyDescent="0.2">
      <c r="F136864" s="195"/>
      <c r="G136864" s="196"/>
      <c r="H136864" s="192"/>
    </row>
    <row r="136865" spans="6:8" x14ac:dyDescent="0.2">
      <c r="F136865" s="195"/>
      <c r="G136865" s="196"/>
      <c r="H136865" s="192"/>
    </row>
    <row r="136866" spans="6:8" x14ac:dyDescent="0.2">
      <c r="F136866" s="195"/>
      <c r="G136866" s="196"/>
      <c r="H136866" s="192"/>
    </row>
    <row r="136867" spans="6:8" x14ac:dyDescent="0.2">
      <c r="F136867" s="195"/>
      <c r="G136867" s="196"/>
      <c r="H136867" s="192"/>
    </row>
    <row r="136868" spans="6:8" x14ac:dyDescent="0.2">
      <c r="F136868" s="195"/>
      <c r="G136868" s="196"/>
      <c r="H136868" s="192"/>
    </row>
    <row r="136869" spans="6:8" x14ac:dyDescent="0.2">
      <c r="F136869" s="195"/>
      <c r="G136869" s="196"/>
      <c r="H136869" s="192"/>
    </row>
    <row r="136870" spans="6:8" x14ac:dyDescent="0.2">
      <c r="F136870" s="195"/>
      <c r="G136870" s="196"/>
      <c r="H136870" s="192"/>
    </row>
    <row r="136871" spans="6:8" x14ac:dyDescent="0.2">
      <c r="F136871" s="195"/>
      <c r="G136871" s="196"/>
      <c r="H136871" s="192"/>
    </row>
    <row r="136872" spans="6:8" x14ac:dyDescent="0.2">
      <c r="F136872" s="195"/>
      <c r="G136872" s="196"/>
      <c r="H136872" s="192"/>
    </row>
    <row r="136873" spans="6:8" x14ac:dyDescent="0.2">
      <c r="F136873" s="195"/>
      <c r="G136873" s="196"/>
      <c r="H136873" s="192"/>
    </row>
    <row r="136874" spans="6:8" x14ac:dyDescent="0.2">
      <c r="F136874" s="195"/>
      <c r="G136874" s="196"/>
      <c r="H136874" s="192"/>
    </row>
    <row r="136875" spans="6:8" x14ac:dyDescent="0.2">
      <c r="F136875" s="195"/>
      <c r="G136875" s="196"/>
      <c r="H136875" s="192"/>
    </row>
    <row r="136876" spans="6:8" x14ac:dyDescent="0.2">
      <c r="F136876" s="195"/>
      <c r="G136876" s="196"/>
      <c r="H136876" s="192"/>
    </row>
    <row r="136877" spans="6:8" x14ac:dyDescent="0.2">
      <c r="F136877" s="195"/>
      <c r="G136877" s="196"/>
      <c r="H136877" s="192"/>
    </row>
    <row r="136878" spans="6:8" x14ac:dyDescent="0.2">
      <c r="F136878" s="195"/>
      <c r="G136878" s="196"/>
      <c r="H136878" s="192"/>
    </row>
    <row r="136879" spans="6:8" x14ac:dyDescent="0.2">
      <c r="F136879" s="195"/>
      <c r="G136879" s="196"/>
      <c r="H136879" s="192"/>
    </row>
    <row r="136880" spans="6:8" x14ac:dyDescent="0.2">
      <c r="F136880" s="195"/>
      <c r="G136880" s="196"/>
      <c r="H136880" s="192"/>
    </row>
    <row r="136881" spans="6:8" x14ac:dyDescent="0.2">
      <c r="F136881" s="195"/>
      <c r="G136881" s="196"/>
      <c r="H136881" s="192"/>
    </row>
    <row r="136882" spans="6:8" x14ac:dyDescent="0.2">
      <c r="F136882" s="195"/>
      <c r="G136882" s="196"/>
      <c r="H136882" s="192"/>
    </row>
    <row r="136883" spans="6:8" x14ac:dyDescent="0.2">
      <c r="F136883" s="195"/>
      <c r="G136883" s="196"/>
      <c r="H136883" s="192"/>
    </row>
    <row r="136884" spans="6:8" x14ac:dyDescent="0.2">
      <c r="F136884" s="195"/>
      <c r="G136884" s="196"/>
      <c r="H136884" s="192"/>
    </row>
    <row r="136885" spans="6:8" x14ac:dyDescent="0.2">
      <c r="F136885" s="195"/>
      <c r="G136885" s="196"/>
      <c r="H136885" s="192"/>
    </row>
    <row r="136886" spans="6:8" x14ac:dyDescent="0.2">
      <c r="F136886" s="195"/>
      <c r="G136886" s="196"/>
      <c r="H136886" s="192"/>
    </row>
    <row r="136887" spans="6:8" x14ac:dyDescent="0.2">
      <c r="F136887" s="195"/>
      <c r="G136887" s="196"/>
      <c r="H136887" s="192"/>
    </row>
    <row r="136888" spans="6:8" x14ac:dyDescent="0.2">
      <c r="F136888" s="195"/>
      <c r="G136888" s="196"/>
      <c r="H136888" s="192"/>
    </row>
    <row r="136889" spans="6:8" x14ac:dyDescent="0.2">
      <c r="F136889" s="195"/>
      <c r="G136889" s="196"/>
      <c r="H136889" s="192"/>
    </row>
    <row r="136890" spans="6:8" x14ac:dyDescent="0.2">
      <c r="F136890" s="195"/>
      <c r="G136890" s="196"/>
      <c r="H136890" s="192"/>
    </row>
    <row r="136891" spans="6:8" x14ac:dyDescent="0.2">
      <c r="F136891" s="195"/>
      <c r="G136891" s="196"/>
      <c r="H136891" s="192"/>
    </row>
    <row r="136892" spans="6:8" x14ac:dyDescent="0.2">
      <c r="F136892" s="195"/>
      <c r="G136892" s="196"/>
      <c r="H136892" s="192"/>
    </row>
    <row r="136893" spans="6:8" x14ac:dyDescent="0.2">
      <c r="F136893" s="195"/>
      <c r="G136893" s="196"/>
      <c r="H136893" s="192"/>
    </row>
    <row r="136894" spans="6:8" x14ac:dyDescent="0.2">
      <c r="F136894" s="195"/>
      <c r="G136894" s="196"/>
      <c r="H136894" s="192"/>
    </row>
    <row r="136895" spans="6:8" x14ac:dyDescent="0.2">
      <c r="F136895" s="195"/>
      <c r="G136895" s="196"/>
      <c r="H136895" s="192"/>
    </row>
    <row r="136896" spans="6:8" x14ac:dyDescent="0.2">
      <c r="F136896" s="195"/>
      <c r="G136896" s="196"/>
      <c r="H136896" s="192"/>
    </row>
    <row r="136897" spans="6:8" x14ac:dyDescent="0.2">
      <c r="F136897" s="195"/>
      <c r="G136897" s="196"/>
      <c r="H136897" s="192"/>
    </row>
    <row r="136898" spans="6:8" x14ac:dyDescent="0.2">
      <c r="F136898" s="195"/>
      <c r="G136898" s="196"/>
      <c r="H136898" s="192"/>
    </row>
    <row r="136899" spans="6:8" x14ac:dyDescent="0.2">
      <c r="F136899" s="195"/>
      <c r="G136899" s="196"/>
      <c r="H136899" s="192"/>
    </row>
    <row r="136900" spans="6:8" x14ac:dyDescent="0.2">
      <c r="F136900" s="195"/>
      <c r="G136900" s="196"/>
      <c r="H136900" s="192"/>
    </row>
    <row r="136901" spans="6:8" x14ac:dyDescent="0.2">
      <c r="F136901" s="195"/>
      <c r="G136901" s="196"/>
      <c r="H136901" s="192"/>
    </row>
    <row r="136902" spans="6:8" x14ac:dyDescent="0.2">
      <c r="F136902" s="195"/>
      <c r="G136902" s="196"/>
      <c r="H136902" s="192"/>
    </row>
    <row r="136903" spans="6:8" x14ac:dyDescent="0.2">
      <c r="F136903" s="195"/>
      <c r="G136903" s="196"/>
      <c r="H136903" s="192"/>
    </row>
    <row r="136904" spans="6:8" x14ac:dyDescent="0.2">
      <c r="F136904" s="195"/>
      <c r="G136904" s="196"/>
      <c r="H136904" s="192"/>
    </row>
    <row r="136905" spans="6:8" x14ac:dyDescent="0.2">
      <c r="F136905" s="195"/>
      <c r="G136905" s="196"/>
      <c r="H136905" s="192"/>
    </row>
    <row r="136906" spans="6:8" x14ac:dyDescent="0.2">
      <c r="F136906" s="195"/>
      <c r="G136906" s="196"/>
      <c r="H136906" s="192"/>
    </row>
    <row r="136907" spans="6:8" x14ac:dyDescent="0.2">
      <c r="F136907" s="195"/>
      <c r="G136907" s="196"/>
      <c r="H136907" s="192"/>
    </row>
    <row r="136908" spans="6:8" x14ac:dyDescent="0.2">
      <c r="F136908" s="195"/>
      <c r="G136908" s="196"/>
      <c r="H136908" s="192"/>
    </row>
    <row r="136909" spans="6:8" x14ac:dyDescent="0.2">
      <c r="F136909" s="195"/>
      <c r="G136909" s="196"/>
      <c r="H136909" s="192"/>
    </row>
    <row r="136910" spans="6:8" x14ac:dyDescent="0.2">
      <c r="F136910" s="195"/>
      <c r="G136910" s="196"/>
      <c r="H136910" s="192"/>
    </row>
    <row r="136911" spans="6:8" x14ac:dyDescent="0.2">
      <c r="F136911" s="195"/>
      <c r="G136911" s="196"/>
      <c r="H136911" s="192"/>
    </row>
    <row r="136912" spans="6:8" x14ac:dyDescent="0.2">
      <c r="F136912" s="195"/>
      <c r="G136912" s="196"/>
      <c r="H136912" s="192"/>
    </row>
    <row r="136913" spans="6:8" x14ac:dyDescent="0.2">
      <c r="F136913" s="195"/>
      <c r="G136913" s="196"/>
      <c r="H136913" s="192"/>
    </row>
    <row r="136914" spans="6:8" x14ac:dyDescent="0.2">
      <c r="F136914" s="195"/>
      <c r="G136914" s="196"/>
      <c r="H136914" s="192"/>
    </row>
    <row r="136915" spans="6:8" x14ac:dyDescent="0.2">
      <c r="F136915" s="195"/>
      <c r="G136915" s="196"/>
      <c r="H136915" s="192"/>
    </row>
    <row r="136916" spans="6:8" x14ac:dyDescent="0.2">
      <c r="F136916" s="195"/>
      <c r="G136916" s="196"/>
      <c r="H136916" s="192"/>
    </row>
    <row r="136917" spans="6:8" x14ac:dyDescent="0.2">
      <c r="F136917" s="195"/>
      <c r="G136917" s="196"/>
      <c r="H136917" s="192"/>
    </row>
    <row r="136918" spans="6:8" x14ac:dyDescent="0.2">
      <c r="F136918" s="195"/>
      <c r="G136918" s="196"/>
      <c r="H136918" s="192"/>
    </row>
    <row r="136919" spans="6:8" x14ac:dyDescent="0.2">
      <c r="F136919" s="195"/>
      <c r="G136919" s="196"/>
      <c r="H136919" s="192"/>
    </row>
    <row r="136920" spans="6:8" x14ac:dyDescent="0.2">
      <c r="F136920" s="195"/>
      <c r="G136920" s="196"/>
      <c r="H136920" s="192"/>
    </row>
    <row r="136921" spans="6:8" x14ac:dyDescent="0.2">
      <c r="F136921" s="195"/>
      <c r="G136921" s="196"/>
      <c r="H136921" s="192"/>
    </row>
    <row r="136922" spans="6:8" x14ac:dyDescent="0.2">
      <c r="F136922" s="195"/>
      <c r="G136922" s="196"/>
      <c r="H136922" s="192"/>
    </row>
    <row r="136923" spans="6:8" x14ac:dyDescent="0.2">
      <c r="F136923" s="195"/>
      <c r="G136923" s="196"/>
      <c r="H136923" s="192"/>
    </row>
    <row r="136924" spans="6:8" x14ac:dyDescent="0.2">
      <c r="F136924" s="195"/>
      <c r="G136924" s="196"/>
      <c r="H136924" s="192"/>
    </row>
    <row r="136925" spans="6:8" x14ac:dyDescent="0.2">
      <c r="F136925" s="195"/>
      <c r="G136925" s="196"/>
      <c r="H136925" s="192"/>
    </row>
    <row r="136926" spans="6:8" x14ac:dyDescent="0.2">
      <c r="F136926" s="195"/>
      <c r="G136926" s="196"/>
      <c r="H136926" s="192"/>
    </row>
    <row r="136927" spans="6:8" x14ac:dyDescent="0.2">
      <c r="F136927" s="195"/>
      <c r="G136927" s="196"/>
      <c r="H136927" s="192"/>
    </row>
    <row r="136928" spans="6:8" x14ac:dyDescent="0.2">
      <c r="F136928" s="195"/>
      <c r="G136928" s="196"/>
      <c r="H136928" s="192"/>
    </row>
    <row r="136929" spans="6:8" x14ac:dyDescent="0.2">
      <c r="F136929" s="195"/>
      <c r="G136929" s="196"/>
      <c r="H136929" s="192"/>
    </row>
    <row r="136930" spans="6:8" x14ac:dyDescent="0.2">
      <c r="F136930" s="195"/>
      <c r="G136930" s="196"/>
      <c r="H136930" s="192"/>
    </row>
    <row r="136931" spans="6:8" x14ac:dyDescent="0.2">
      <c r="F136931" s="195"/>
      <c r="G136931" s="196"/>
      <c r="H136931" s="192"/>
    </row>
    <row r="136932" spans="6:8" x14ac:dyDescent="0.2">
      <c r="F136932" s="195"/>
      <c r="G136932" s="196"/>
      <c r="H136932" s="192"/>
    </row>
    <row r="136933" spans="6:8" x14ac:dyDescent="0.2">
      <c r="F136933" s="195"/>
      <c r="G136933" s="196"/>
      <c r="H136933" s="192"/>
    </row>
    <row r="136934" spans="6:8" x14ac:dyDescent="0.2">
      <c r="F136934" s="195"/>
      <c r="G136934" s="196"/>
      <c r="H136934" s="192"/>
    </row>
    <row r="136935" spans="6:8" x14ac:dyDescent="0.2">
      <c r="F136935" s="195"/>
      <c r="G136935" s="196"/>
      <c r="H136935" s="192"/>
    </row>
    <row r="136936" spans="6:8" x14ac:dyDescent="0.2">
      <c r="F136936" s="195"/>
      <c r="G136936" s="196"/>
      <c r="H136936" s="192"/>
    </row>
    <row r="136937" spans="6:8" x14ac:dyDescent="0.2">
      <c r="F136937" s="195"/>
      <c r="G136937" s="196"/>
      <c r="H136937" s="192"/>
    </row>
    <row r="136938" spans="6:8" x14ac:dyDescent="0.2">
      <c r="F136938" s="195"/>
      <c r="G136938" s="196"/>
      <c r="H136938" s="192"/>
    </row>
    <row r="136939" spans="6:8" x14ac:dyDescent="0.2">
      <c r="F136939" s="195"/>
      <c r="G136939" s="196"/>
      <c r="H136939" s="192"/>
    </row>
    <row r="136940" spans="6:8" x14ac:dyDescent="0.2">
      <c r="F136940" s="195"/>
      <c r="G136940" s="196"/>
      <c r="H136940" s="192"/>
    </row>
    <row r="136941" spans="6:8" x14ac:dyDescent="0.2">
      <c r="F136941" s="195"/>
      <c r="G136941" s="196"/>
      <c r="H136941" s="192"/>
    </row>
    <row r="136942" spans="6:8" x14ac:dyDescent="0.2">
      <c r="F136942" s="195"/>
      <c r="G136942" s="196"/>
      <c r="H136942" s="192"/>
    </row>
    <row r="136943" spans="6:8" x14ac:dyDescent="0.2">
      <c r="F136943" s="195"/>
      <c r="G136943" s="196"/>
      <c r="H136943" s="192"/>
    </row>
    <row r="136944" spans="6:8" x14ac:dyDescent="0.2">
      <c r="F136944" s="195"/>
      <c r="G136944" s="196"/>
      <c r="H136944" s="192"/>
    </row>
    <row r="136945" spans="6:8" x14ac:dyDescent="0.2">
      <c r="F136945" s="195"/>
      <c r="G136945" s="196"/>
      <c r="H136945" s="192"/>
    </row>
    <row r="136946" spans="6:8" x14ac:dyDescent="0.2">
      <c r="F136946" s="195"/>
      <c r="G136946" s="196"/>
      <c r="H136946" s="192"/>
    </row>
    <row r="136947" spans="6:8" x14ac:dyDescent="0.2">
      <c r="F136947" s="195"/>
      <c r="G136947" s="196"/>
      <c r="H136947" s="192"/>
    </row>
    <row r="136948" spans="6:8" x14ac:dyDescent="0.2">
      <c r="F136948" s="195"/>
      <c r="G136948" s="196"/>
      <c r="H136948" s="192"/>
    </row>
    <row r="136949" spans="6:8" x14ac:dyDescent="0.2">
      <c r="F136949" s="195"/>
      <c r="G136949" s="196"/>
      <c r="H136949" s="192"/>
    </row>
    <row r="136950" spans="6:8" x14ac:dyDescent="0.2">
      <c r="F136950" s="195"/>
      <c r="G136950" s="196"/>
      <c r="H136950" s="192"/>
    </row>
    <row r="136951" spans="6:8" x14ac:dyDescent="0.2">
      <c r="F136951" s="195"/>
      <c r="G136951" s="196"/>
      <c r="H136951" s="192"/>
    </row>
    <row r="136952" spans="6:8" x14ac:dyDescent="0.2">
      <c r="F136952" s="195"/>
      <c r="G136952" s="196"/>
      <c r="H136952" s="192"/>
    </row>
    <row r="136953" spans="6:8" x14ac:dyDescent="0.2">
      <c r="F136953" s="195"/>
      <c r="G136953" s="196"/>
      <c r="H136953" s="192"/>
    </row>
    <row r="136954" spans="6:8" x14ac:dyDescent="0.2">
      <c r="F136954" s="195"/>
      <c r="G136954" s="196"/>
      <c r="H136954" s="192"/>
    </row>
    <row r="136955" spans="6:8" x14ac:dyDescent="0.2">
      <c r="F136955" s="195"/>
      <c r="G136955" s="196"/>
      <c r="H136955" s="192"/>
    </row>
    <row r="136956" spans="6:8" x14ac:dyDescent="0.2">
      <c r="F136956" s="195"/>
      <c r="G136956" s="196"/>
      <c r="H136956" s="192"/>
    </row>
    <row r="136957" spans="6:8" x14ac:dyDescent="0.2">
      <c r="F136957" s="195"/>
      <c r="G136957" s="196"/>
      <c r="H136957" s="192"/>
    </row>
    <row r="136958" spans="6:8" x14ac:dyDescent="0.2">
      <c r="F136958" s="195"/>
      <c r="G136958" s="196"/>
      <c r="H136958" s="192"/>
    </row>
    <row r="136959" spans="6:8" x14ac:dyDescent="0.2">
      <c r="F136959" s="195"/>
      <c r="G136959" s="196"/>
      <c r="H136959" s="192"/>
    </row>
    <row r="136960" spans="6:8" x14ac:dyDescent="0.2">
      <c r="F136960" s="195"/>
      <c r="G136960" s="196"/>
      <c r="H136960" s="192"/>
    </row>
    <row r="136961" spans="6:8" x14ac:dyDescent="0.2">
      <c r="F136961" s="195"/>
      <c r="G136961" s="196"/>
      <c r="H136961" s="192"/>
    </row>
    <row r="136962" spans="6:8" x14ac:dyDescent="0.2">
      <c r="F136962" s="195"/>
      <c r="G136962" s="196"/>
      <c r="H136962" s="192"/>
    </row>
    <row r="136963" spans="6:8" x14ac:dyDescent="0.2">
      <c r="F136963" s="195"/>
      <c r="G136963" s="196"/>
      <c r="H136963" s="192"/>
    </row>
    <row r="136964" spans="6:8" x14ac:dyDescent="0.2">
      <c r="F136964" s="195"/>
      <c r="G136964" s="196"/>
      <c r="H136964" s="192"/>
    </row>
    <row r="136965" spans="6:8" x14ac:dyDescent="0.2">
      <c r="F136965" s="195"/>
      <c r="G136965" s="196"/>
      <c r="H136965" s="192"/>
    </row>
    <row r="136966" spans="6:8" x14ac:dyDescent="0.2">
      <c r="F136966" s="195"/>
      <c r="G136966" s="196"/>
      <c r="H136966" s="192"/>
    </row>
    <row r="136967" spans="6:8" x14ac:dyDescent="0.2">
      <c r="F136967" s="195"/>
      <c r="G136967" s="196"/>
      <c r="H136967" s="192"/>
    </row>
    <row r="136968" spans="6:8" x14ac:dyDescent="0.2">
      <c r="F136968" s="195"/>
      <c r="G136968" s="196"/>
      <c r="H136968" s="192"/>
    </row>
    <row r="136969" spans="6:8" x14ac:dyDescent="0.2">
      <c r="F136969" s="195"/>
      <c r="G136969" s="196"/>
      <c r="H136969" s="192"/>
    </row>
    <row r="136970" spans="6:8" x14ac:dyDescent="0.2">
      <c r="F136970" s="195"/>
      <c r="G136970" s="196"/>
      <c r="H136970" s="192"/>
    </row>
    <row r="136971" spans="6:8" x14ac:dyDescent="0.2">
      <c r="F136971" s="195"/>
      <c r="G136971" s="196"/>
      <c r="H136971" s="192"/>
    </row>
    <row r="136972" spans="6:8" x14ac:dyDescent="0.2">
      <c r="F136972" s="195"/>
      <c r="G136972" s="196"/>
      <c r="H136972" s="192"/>
    </row>
    <row r="136973" spans="6:8" x14ac:dyDescent="0.2">
      <c r="F136973" s="195"/>
      <c r="G136973" s="196"/>
      <c r="H136973" s="192"/>
    </row>
    <row r="136974" spans="6:8" x14ac:dyDescent="0.2">
      <c r="F136974" s="195"/>
      <c r="G136974" s="196"/>
      <c r="H136974" s="192"/>
    </row>
    <row r="136975" spans="6:8" x14ac:dyDescent="0.2">
      <c r="F136975" s="195"/>
      <c r="G136975" s="196"/>
      <c r="H136975" s="192"/>
    </row>
    <row r="136976" spans="6:8" x14ac:dyDescent="0.2">
      <c r="F136976" s="195"/>
      <c r="G136976" s="196"/>
      <c r="H136976" s="192"/>
    </row>
    <row r="136977" spans="6:8" x14ac:dyDescent="0.2">
      <c r="F136977" s="195"/>
      <c r="G136977" s="196"/>
      <c r="H136977" s="192"/>
    </row>
    <row r="136978" spans="6:8" x14ac:dyDescent="0.2">
      <c r="F136978" s="195"/>
      <c r="G136978" s="196"/>
      <c r="H136978" s="192"/>
    </row>
    <row r="136979" spans="6:8" x14ac:dyDescent="0.2">
      <c r="F136979" s="195"/>
      <c r="G136979" s="196"/>
      <c r="H136979" s="192"/>
    </row>
    <row r="136980" spans="6:8" x14ac:dyDescent="0.2">
      <c r="F136980" s="195"/>
      <c r="G136980" s="196"/>
      <c r="H136980" s="192"/>
    </row>
    <row r="136981" spans="6:8" x14ac:dyDescent="0.2">
      <c r="F136981" s="195"/>
      <c r="G136981" s="196"/>
      <c r="H136981" s="192"/>
    </row>
    <row r="136982" spans="6:8" x14ac:dyDescent="0.2">
      <c r="F136982" s="195"/>
      <c r="G136982" s="196"/>
      <c r="H136982" s="192"/>
    </row>
    <row r="136983" spans="6:8" x14ac:dyDescent="0.2">
      <c r="F136983" s="195"/>
      <c r="G136983" s="196"/>
      <c r="H136983" s="192"/>
    </row>
    <row r="136984" spans="6:8" x14ac:dyDescent="0.2">
      <c r="F136984" s="195"/>
      <c r="G136984" s="196"/>
      <c r="H136984" s="192"/>
    </row>
    <row r="136985" spans="6:8" x14ac:dyDescent="0.2">
      <c r="F136985" s="195"/>
      <c r="G136985" s="196"/>
      <c r="H136985" s="192"/>
    </row>
    <row r="136986" spans="6:8" x14ac:dyDescent="0.2">
      <c r="F136986" s="195"/>
      <c r="G136986" s="196"/>
      <c r="H136986" s="192"/>
    </row>
    <row r="136987" spans="6:8" x14ac:dyDescent="0.2">
      <c r="F136987" s="195"/>
      <c r="G136987" s="196"/>
      <c r="H136987" s="192"/>
    </row>
    <row r="136988" spans="6:8" x14ac:dyDescent="0.2">
      <c r="F136988" s="195"/>
      <c r="G136988" s="196"/>
      <c r="H136988" s="192"/>
    </row>
    <row r="136989" spans="6:8" x14ac:dyDescent="0.2">
      <c r="F136989" s="195"/>
      <c r="G136989" s="196"/>
      <c r="H136989" s="192"/>
    </row>
    <row r="136990" spans="6:8" x14ac:dyDescent="0.2">
      <c r="F136990" s="195"/>
      <c r="G136990" s="196"/>
      <c r="H136990" s="192"/>
    </row>
    <row r="136991" spans="6:8" x14ac:dyDescent="0.2">
      <c r="F136991" s="195"/>
      <c r="G136991" s="196"/>
      <c r="H136991" s="192"/>
    </row>
    <row r="136992" spans="6:8" x14ac:dyDescent="0.2">
      <c r="F136992" s="195"/>
      <c r="G136992" s="196"/>
      <c r="H136992" s="192"/>
    </row>
    <row r="136993" spans="6:8" x14ac:dyDescent="0.2">
      <c r="F136993" s="195"/>
      <c r="G136993" s="196"/>
      <c r="H136993" s="192"/>
    </row>
    <row r="136994" spans="6:8" x14ac:dyDescent="0.2">
      <c r="F136994" s="195"/>
      <c r="G136994" s="196"/>
      <c r="H136994" s="192"/>
    </row>
    <row r="136995" spans="6:8" x14ac:dyDescent="0.2">
      <c r="F136995" s="195"/>
      <c r="G136995" s="196"/>
      <c r="H136995" s="192"/>
    </row>
    <row r="136996" spans="6:8" x14ac:dyDescent="0.2">
      <c r="F136996" s="195"/>
      <c r="G136996" s="196"/>
      <c r="H136996" s="192"/>
    </row>
    <row r="136997" spans="6:8" x14ac:dyDescent="0.2">
      <c r="F136997" s="195"/>
      <c r="G136997" s="196"/>
      <c r="H136997" s="192"/>
    </row>
    <row r="136998" spans="6:8" x14ac:dyDescent="0.2">
      <c r="F136998" s="195"/>
      <c r="G136998" s="196"/>
      <c r="H136998" s="192"/>
    </row>
    <row r="136999" spans="6:8" x14ac:dyDescent="0.2">
      <c r="F136999" s="195"/>
      <c r="G136999" s="196"/>
      <c r="H136999" s="192"/>
    </row>
    <row r="137000" spans="6:8" x14ac:dyDescent="0.2">
      <c r="F137000" s="195"/>
      <c r="G137000" s="196"/>
      <c r="H137000" s="192"/>
    </row>
    <row r="137001" spans="6:8" x14ac:dyDescent="0.2">
      <c r="F137001" s="195"/>
      <c r="G137001" s="196"/>
      <c r="H137001" s="192"/>
    </row>
    <row r="137002" spans="6:8" x14ac:dyDescent="0.2">
      <c r="F137002" s="195"/>
      <c r="G137002" s="196"/>
      <c r="H137002" s="192"/>
    </row>
    <row r="137003" spans="6:8" x14ac:dyDescent="0.2">
      <c r="F137003" s="195"/>
      <c r="G137003" s="196"/>
      <c r="H137003" s="192"/>
    </row>
    <row r="137004" spans="6:8" x14ac:dyDescent="0.2">
      <c r="F137004" s="195"/>
      <c r="G137004" s="196"/>
      <c r="H137004" s="192"/>
    </row>
    <row r="137005" spans="6:8" x14ac:dyDescent="0.2">
      <c r="F137005" s="195"/>
      <c r="G137005" s="196"/>
      <c r="H137005" s="192"/>
    </row>
    <row r="137006" spans="6:8" x14ac:dyDescent="0.2">
      <c r="F137006" s="195"/>
      <c r="G137006" s="196"/>
      <c r="H137006" s="192"/>
    </row>
    <row r="137007" spans="6:8" x14ac:dyDescent="0.2">
      <c r="F137007" s="195"/>
      <c r="G137007" s="196"/>
      <c r="H137007" s="192"/>
    </row>
    <row r="137008" spans="6:8" x14ac:dyDescent="0.2">
      <c r="F137008" s="195"/>
      <c r="G137008" s="196"/>
      <c r="H137008" s="192"/>
    </row>
    <row r="137009" spans="6:8" x14ac:dyDescent="0.2">
      <c r="F137009" s="195"/>
      <c r="G137009" s="196"/>
      <c r="H137009" s="192"/>
    </row>
    <row r="137010" spans="6:8" x14ac:dyDescent="0.2">
      <c r="F137010" s="195"/>
      <c r="G137010" s="196"/>
      <c r="H137010" s="192"/>
    </row>
    <row r="137011" spans="6:8" x14ac:dyDescent="0.2">
      <c r="F137011" s="195"/>
      <c r="G137011" s="196"/>
      <c r="H137011" s="192"/>
    </row>
    <row r="137012" spans="6:8" x14ac:dyDescent="0.2">
      <c r="F137012" s="195"/>
      <c r="G137012" s="196"/>
      <c r="H137012" s="192"/>
    </row>
    <row r="137013" spans="6:8" x14ac:dyDescent="0.2">
      <c r="F137013" s="195"/>
      <c r="G137013" s="196"/>
      <c r="H137013" s="192"/>
    </row>
    <row r="137014" spans="6:8" x14ac:dyDescent="0.2">
      <c r="F137014" s="195"/>
      <c r="G137014" s="196"/>
      <c r="H137014" s="192"/>
    </row>
    <row r="137015" spans="6:8" x14ac:dyDescent="0.2">
      <c r="F137015" s="195"/>
      <c r="G137015" s="196"/>
      <c r="H137015" s="192"/>
    </row>
    <row r="137016" spans="6:8" x14ac:dyDescent="0.2">
      <c r="F137016" s="195"/>
      <c r="G137016" s="196"/>
      <c r="H137016" s="192"/>
    </row>
    <row r="137017" spans="6:8" x14ac:dyDescent="0.2">
      <c r="F137017" s="195"/>
      <c r="G137017" s="196"/>
      <c r="H137017" s="192"/>
    </row>
    <row r="137018" spans="6:8" x14ac:dyDescent="0.2">
      <c r="F137018" s="195"/>
      <c r="G137018" s="196"/>
      <c r="H137018" s="192"/>
    </row>
    <row r="137019" spans="6:8" x14ac:dyDescent="0.2">
      <c r="F137019" s="195"/>
      <c r="G137019" s="196"/>
      <c r="H137019" s="192"/>
    </row>
    <row r="137020" spans="6:8" x14ac:dyDescent="0.2">
      <c r="F137020" s="195"/>
      <c r="G137020" s="196"/>
      <c r="H137020" s="192"/>
    </row>
    <row r="137021" spans="6:8" x14ac:dyDescent="0.2">
      <c r="F137021" s="195"/>
      <c r="G137021" s="196"/>
      <c r="H137021" s="192"/>
    </row>
    <row r="137022" spans="6:8" x14ac:dyDescent="0.2">
      <c r="F137022" s="195"/>
      <c r="G137022" s="196"/>
      <c r="H137022" s="192"/>
    </row>
    <row r="137023" spans="6:8" x14ac:dyDescent="0.2">
      <c r="F137023" s="195"/>
      <c r="G137023" s="196"/>
      <c r="H137023" s="192"/>
    </row>
    <row r="137024" spans="6:8" x14ac:dyDescent="0.2">
      <c r="F137024" s="195"/>
      <c r="G137024" s="196"/>
      <c r="H137024" s="192"/>
    </row>
    <row r="137025" spans="6:8" x14ac:dyDescent="0.2">
      <c r="F137025" s="195"/>
      <c r="G137025" s="196"/>
      <c r="H137025" s="192"/>
    </row>
    <row r="137026" spans="6:8" x14ac:dyDescent="0.2">
      <c r="F137026" s="195"/>
      <c r="G137026" s="196"/>
      <c r="H137026" s="192"/>
    </row>
    <row r="137027" spans="6:8" x14ac:dyDescent="0.2">
      <c r="F137027" s="195"/>
      <c r="G137027" s="196"/>
      <c r="H137027" s="192"/>
    </row>
    <row r="137028" spans="6:8" x14ac:dyDescent="0.2">
      <c r="F137028" s="195"/>
      <c r="G137028" s="196"/>
      <c r="H137028" s="192"/>
    </row>
    <row r="137029" spans="6:8" x14ac:dyDescent="0.2">
      <c r="F137029" s="195"/>
      <c r="G137029" s="196"/>
      <c r="H137029" s="192"/>
    </row>
    <row r="137030" spans="6:8" x14ac:dyDescent="0.2">
      <c r="F137030" s="195"/>
      <c r="G137030" s="196"/>
      <c r="H137030" s="192"/>
    </row>
    <row r="137031" spans="6:8" x14ac:dyDescent="0.2">
      <c r="F137031" s="195"/>
      <c r="G137031" s="196"/>
      <c r="H137031" s="192"/>
    </row>
    <row r="137032" spans="6:8" x14ac:dyDescent="0.2">
      <c r="F137032" s="195"/>
      <c r="G137032" s="196"/>
      <c r="H137032" s="192"/>
    </row>
    <row r="137033" spans="6:8" x14ac:dyDescent="0.2">
      <c r="F137033" s="195"/>
      <c r="G137033" s="196"/>
      <c r="H137033" s="192"/>
    </row>
    <row r="137034" spans="6:8" x14ac:dyDescent="0.2">
      <c r="F137034" s="195"/>
      <c r="G137034" s="196"/>
      <c r="H137034" s="192"/>
    </row>
    <row r="137035" spans="6:8" x14ac:dyDescent="0.2">
      <c r="F137035" s="195"/>
      <c r="G137035" s="196"/>
      <c r="H137035" s="192"/>
    </row>
    <row r="137036" spans="6:8" x14ac:dyDescent="0.2">
      <c r="F137036" s="195"/>
      <c r="G137036" s="196"/>
      <c r="H137036" s="192"/>
    </row>
    <row r="137037" spans="6:8" x14ac:dyDescent="0.2">
      <c r="F137037" s="195"/>
      <c r="G137037" s="196"/>
      <c r="H137037" s="192"/>
    </row>
    <row r="137038" spans="6:8" x14ac:dyDescent="0.2">
      <c r="F137038" s="195"/>
      <c r="G137038" s="196"/>
      <c r="H137038" s="192"/>
    </row>
    <row r="137039" spans="6:8" x14ac:dyDescent="0.2">
      <c r="F137039" s="195"/>
      <c r="G137039" s="196"/>
      <c r="H137039" s="192"/>
    </row>
    <row r="137040" spans="6:8" x14ac:dyDescent="0.2">
      <c r="F137040" s="195"/>
      <c r="G137040" s="196"/>
      <c r="H137040" s="192"/>
    </row>
    <row r="137041" spans="6:8" x14ac:dyDescent="0.2">
      <c r="F137041" s="195"/>
      <c r="G137041" s="196"/>
      <c r="H137041" s="192"/>
    </row>
    <row r="137042" spans="6:8" x14ac:dyDescent="0.2">
      <c r="F137042" s="195"/>
      <c r="G137042" s="196"/>
      <c r="H137042" s="192"/>
    </row>
    <row r="137043" spans="6:8" x14ac:dyDescent="0.2">
      <c r="F137043" s="195"/>
      <c r="G137043" s="196"/>
      <c r="H137043" s="192"/>
    </row>
    <row r="137044" spans="6:8" x14ac:dyDescent="0.2">
      <c r="F137044" s="195"/>
      <c r="G137044" s="196"/>
      <c r="H137044" s="192"/>
    </row>
    <row r="137045" spans="6:8" x14ac:dyDescent="0.2">
      <c r="F137045" s="195"/>
      <c r="G137045" s="196"/>
      <c r="H137045" s="192"/>
    </row>
    <row r="137046" spans="6:8" x14ac:dyDescent="0.2">
      <c r="F137046" s="195"/>
      <c r="G137046" s="196"/>
      <c r="H137046" s="192"/>
    </row>
    <row r="137047" spans="6:8" x14ac:dyDescent="0.2">
      <c r="F137047" s="195"/>
      <c r="G137047" s="196"/>
      <c r="H137047" s="192"/>
    </row>
    <row r="137048" spans="6:8" x14ac:dyDescent="0.2">
      <c r="F137048" s="195"/>
      <c r="G137048" s="196"/>
      <c r="H137048" s="192"/>
    </row>
    <row r="137049" spans="6:8" x14ac:dyDescent="0.2">
      <c r="F137049" s="195"/>
      <c r="G137049" s="196"/>
      <c r="H137049" s="192"/>
    </row>
    <row r="137050" spans="6:8" x14ac:dyDescent="0.2">
      <c r="F137050" s="195"/>
      <c r="G137050" s="196"/>
      <c r="H137050" s="192"/>
    </row>
    <row r="137051" spans="6:8" x14ac:dyDescent="0.2">
      <c r="F137051" s="195"/>
      <c r="G137051" s="196"/>
      <c r="H137051" s="192"/>
    </row>
    <row r="137052" spans="6:8" x14ac:dyDescent="0.2">
      <c r="F137052" s="195"/>
      <c r="G137052" s="196"/>
      <c r="H137052" s="192"/>
    </row>
    <row r="137053" spans="6:8" x14ac:dyDescent="0.2">
      <c r="F137053" s="195"/>
      <c r="G137053" s="196"/>
      <c r="H137053" s="192"/>
    </row>
    <row r="137054" spans="6:8" x14ac:dyDescent="0.2">
      <c r="F137054" s="195"/>
      <c r="G137054" s="196"/>
      <c r="H137054" s="192"/>
    </row>
    <row r="137055" spans="6:8" x14ac:dyDescent="0.2">
      <c r="F137055" s="195"/>
      <c r="G137055" s="196"/>
      <c r="H137055" s="192"/>
    </row>
    <row r="137056" spans="6:8" x14ac:dyDescent="0.2">
      <c r="F137056" s="195"/>
      <c r="G137056" s="196"/>
      <c r="H137056" s="192"/>
    </row>
    <row r="137057" spans="6:8" x14ac:dyDescent="0.2">
      <c r="F137057" s="195"/>
      <c r="G137057" s="196"/>
      <c r="H137057" s="192"/>
    </row>
    <row r="137058" spans="6:8" x14ac:dyDescent="0.2">
      <c r="F137058" s="195"/>
      <c r="G137058" s="196"/>
      <c r="H137058" s="192"/>
    </row>
    <row r="137059" spans="6:8" x14ac:dyDescent="0.2">
      <c r="F137059" s="195"/>
      <c r="G137059" s="196"/>
      <c r="H137059" s="192"/>
    </row>
    <row r="137060" spans="6:8" x14ac:dyDescent="0.2">
      <c r="F137060" s="195"/>
      <c r="G137060" s="196"/>
      <c r="H137060" s="192"/>
    </row>
    <row r="137061" spans="6:8" x14ac:dyDescent="0.2">
      <c r="F137061" s="195"/>
      <c r="G137061" s="196"/>
      <c r="H137061" s="192"/>
    </row>
    <row r="137062" spans="6:8" x14ac:dyDescent="0.2">
      <c r="F137062" s="195"/>
      <c r="G137062" s="196"/>
      <c r="H137062" s="192"/>
    </row>
    <row r="137063" spans="6:8" x14ac:dyDescent="0.2">
      <c r="F137063" s="195"/>
      <c r="G137063" s="196"/>
      <c r="H137063" s="192"/>
    </row>
    <row r="137064" spans="6:8" x14ac:dyDescent="0.2">
      <c r="F137064" s="195"/>
      <c r="G137064" s="196"/>
      <c r="H137064" s="192"/>
    </row>
    <row r="137065" spans="6:8" x14ac:dyDescent="0.2">
      <c r="F137065" s="195"/>
      <c r="G137065" s="196"/>
      <c r="H137065" s="192"/>
    </row>
    <row r="137066" spans="6:8" x14ac:dyDescent="0.2">
      <c r="F137066" s="195"/>
      <c r="G137066" s="196"/>
      <c r="H137066" s="192"/>
    </row>
    <row r="137067" spans="6:8" x14ac:dyDescent="0.2">
      <c r="F137067" s="195"/>
      <c r="G137067" s="196"/>
      <c r="H137067" s="192"/>
    </row>
    <row r="137068" spans="6:8" x14ac:dyDescent="0.2">
      <c r="F137068" s="195"/>
      <c r="G137068" s="196"/>
      <c r="H137068" s="192"/>
    </row>
    <row r="137069" spans="6:8" x14ac:dyDescent="0.2">
      <c r="F137069" s="195"/>
      <c r="G137069" s="196"/>
      <c r="H137069" s="192"/>
    </row>
    <row r="137070" spans="6:8" x14ac:dyDescent="0.2">
      <c r="F137070" s="195"/>
      <c r="G137070" s="196"/>
      <c r="H137070" s="192"/>
    </row>
    <row r="137071" spans="6:8" x14ac:dyDescent="0.2">
      <c r="F137071" s="195"/>
      <c r="G137071" s="196"/>
      <c r="H137071" s="192"/>
    </row>
    <row r="137072" spans="6:8" x14ac:dyDescent="0.2">
      <c r="F137072" s="195"/>
      <c r="G137072" s="196"/>
      <c r="H137072" s="192"/>
    </row>
    <row r="137073" spans="6:8" x14ac:dyDescent="0.2">
      <c r="F137073" s="195"/>
      <c r="G137073" s="196"/>
      <c r="H137073" s="192"/>
    </row>
    <row r="137074" spans="6:8" x14ac:dyDescent="0.2">
      <c r="F137074" s="195"/>
      <c r="G137074" s="196"/>
      <c r="H137074" s="192"/>
    </row>
    <row r="137075" spans="6:8" x14ac:dyDescent="0.2">
      <c r="F137075" s="195"/>
      <c r="G137075" s="196"/>
      <c r="H137075" s="192"/>
    </row>
    <row r="137076" spans="6:8" x14ac:dyDescent="0.2">
      <c r="F137076" s="195"/>
      <c r="G137076" s="196"/>
      <c r="H137076" s="192"/>
    </row>
    <row r="137077" spans="6:8" x14ac:dyDescent="0.2">
      <c r="F137077" s="195"/>
      <c r="G137077" s="196"/>
      <c r="H137077" s="192"/>
    </row>
    <row r="137078" spans="6:8" x14ac:dyDescent="0.2">
      <c r="F137078" s="195"/>
      <c r="G137078" s="196"/>
      <c r="H137078" s="192"/>
    </row>
    <row r="137079" spans="6:8" x14ac:dyDescent="0.2">
      <c r="F137079" s="195"/>
      <c r="G137079" s="196"/>
      <c r="H137079" s="192"/>
    </row>
    <row r="137080" spans="6:8" x14ac:dyDescent="0.2">
      <c r="F137080" s="195"/>
      <c r="G137080" s="196"/>
      <c r="H137080" s="192"/>
    </row>
    <row r="137081" spans="6:8" x14ac:dyDescent="0.2">
      <c r="F137081" s="195"/>
      <c r="G137081" s="196"/>
      <c r="H137081" s="192"/>
    </row>
    <row r="137082" spans="6:8" x14ac:dyDescent="0.2">
      <c r="F137082" s="195"/>
      <c r="G137082" s="196"/>
      <c r="H137082" s="192"/>
    </row>
    <row r="137083" spans="6:8" x14ac:dyDescent="0.2">
      <c r="F137083" s="195"/>
      <c r="G137083" s="196"/>
      <c r="H137083" s="192"/>
    </row>
    <row r="137084" spans="6:8" x14ac:dyDescent="0.2">
      <c r="F137084" s="195"/>
      <c r="G137084" s="196"/>
      <c r="H137084" s="192"/>
    </row>
    <row r="137085" spans="6:8" x14ac:dyDescent="0.2">
      <c r="F137085" s="195"/>
      <c r="G137085" s="196"/>
      <c r="H137085" s="192"/>
    </row>
    <row r="137086" spans="6:8" x14ac:dyDescent="0.2">
      <c r="F137086" s="195"/>
      <c r="G137086" s="196"/>
      <c r="H137086" s="192"/>
    </row>
    <row r="137087" spans="6:8" x14ac:dyDescent="0.2">
      <c r="F137087" s="195"/>
      <c r="G137087" s="196"/>
      <c r="H137087" s="192"/>
    </row>
    <row r="137088" spans="6:8" x14ac:dyDescent="0.2">
      <c r="F137088" s="195"/>
      <c r="G137088" s="196"/>
      <c r="H137088" s="192"/>
    </row>
    <row r="137089" spans="6:8" x14ac:dyDescent="0.2">
      <c r="F137089" s="195"/>
      <c r="G137089" s="196"/>
      <c r="H137089" s="192"/>
    </row>
    <row r="137090" spans="6:8" x14ac:dyDescent="0.2">
      <c r="F137090" s="195"/>
      <c r="G137090" s="196"/>
      <c r="H137090" s="192"/>
    </row>
    <row r="137091" spans="6:8" x14ac:dyDescent="0.2">
      <c r="F137091" s="195"/>
      <c r="G137091" s="196"/>
      <c r="H137091" s="192"/>
    </row>
    <row r="137092" spans="6:8" x14ac:dyDescent="0.2">
      <c r="F137092" s="195"/>
      <c r="G137092" s="196"/>
      <c r="H137092" s="192"/>
    </row>
    <row r="137093" spans="6:8" x14ac:dyDescent="0.2">
      <c r="F137093" s="195"/>
      <c r="G137093" s="196"/>
      <c r="H137093" s="192"/>
    </row>
    <row r="137094" spans="6:8" x14ac:dyDescent="0.2">
      <c r="F137094" s="195"/>
      <c r="G137094" s="196"/>
      <c r="H137094" s="192"/>
    </row>
    <row r="137095" spans="6:8" x14ac:dyDescent="0.2">
      <c r="F137095" s="195"/>
      <c r="G137095" s="196"/>
      <c r="H137095" s="192"/>
    </row>
    <row r="137096" spans="6:8" x14ac:dyDescent="0.2">
      <c r="F137096" s="195"/>
      <c r="G137096" s="196"/>
      <c r="H137096" s="192"/>
    </row>
    <row r="137097" spans="6:8" x14ac:dyDescent="0.2">
      <c r="F137097" s="195"/>
      <c r="G137097" s="196"/>
      <c r="H137097" s="192"/>
    </row>
    <row r="137098" spans="6:8" x14ac:dyDescent="0.2">
      <c r="F137098" s="195"/>
      <c r="G137098" s="196"/>
      <c r="H137098" s="192"/>
    </row>
    <row r="137099" spans="6:8" x14ac:dyDescent="0.2">
      <c r="F137099" s="195"/>
      <c r="G137099" s="196"/>
      <c r="H137099" s="192"/>
    </row>
    <row r="137100" spans="6:8" x14ac:dyDescent="0.2">
      <c r="F137100" s="195"/>
      <c r="G137100" s="196"/>
      <c r="H137100" s="192"/>
    </row>
    <row r="137101" spans="6:8" x14ac:dyDescent="0.2">
      <c r="F137101" s="195"/>
      <c r="G137101" s="196"/>
      <c r="H137101" s="192"/>
    </row>
    <row r="137102" spans="6:8" x14ac:dyDescent="0.2">
      <c r="F137102" s="195"/>
      <c r="G137102" s="196"/>
      <c r="H137102" s="192"/>
    </row>
    <row r="137103" spans="6:8" x14ac:dyDescent="0.2">
      <c r="F137103" s="195"/>
      <c r="G137103" s="196"/>
      <c r="H137103" s="192"/>
    </row>
    <row r="137104" spans="6:8" x14ac:dyDescent="0.2">
      <c r="F137104" s="195"/>
      <c r="G137104" s="196"/>
      <c r="H137104" s="192"/>
    </row>
    <row r="137105" spans="6:8" x14ac:dyDescent="0.2">
      <c r="F137105" s="195"/>
      <c r="G137105" s="196"/>
      <c r="H137105" s="192"/>
    </row>
    <row r="137106" spans="6:8" x14ac:dyDescent="0.2">
      <c r="F137106" s="195"/>
      <c r="G137106" s="196"/>
      <c r="H137106" s="192"/>
    </row>
    <row r="137107" spans="6:8" x14ac:dyDescent="0.2">
      <c r="F137107" s="195"/>
      <c r="G137107" s="196"/>
      <c r="H137107" s="192"/>
    </row>
    <row r="137108" spans="6:8" x14ac:dyDescent="0.2">
      <c r="F137108" s="195"/>
      <c r="G137108" s="196"/>
      <c r="H137108" s="192"/>
    </row>
    <row r="137109" spans="6:8" x14ac:dyDescent="0.2">
      <c r="F137109" s="195"/>
      <c r="G137109" s="196"/>
      <c r="H137109" s="192"/>
    </row>
    <row r="137110" spans="6:8" x14ac:dyDescent="0.2">
      <c r="F137110" s="195"/>
      <c r="G137110" s="196"/>
      <c r="H137110" s="192"/>
    </row>
    <row r="137111" spans="6:8" x14ac:dyDescent="0.2">
      <c r="F137111" s="195"/>
      <c r="G137111" s="196"/>
      <c r="H137111" s="192"/>
    </row>
    <row r="137112" spans="6:8" x14ac:dyDescent="0.2">
      <c r="F137112" s="195"/>
      <c r="G137112" s="196"/>
      <c r="H137112" s="192"/>
    </row>
    <row r="137113" spans="6:8" x14ac:dyDescent="0.2">
      <c r="F137113" s="195"/>
      <c r="G137113" s="196"/>
      <c r="H137113" s="192"/>
    </row>
    <row r="137114" spans="6:8" x14ac:dyDescent="0.2">
      <c r="F137114" s="195"/>
      <c r="G137114" s="196"/>
      <c r="H137114" s="192"/>
    </row>
    <row r="137115" spans="6:8" x14ac:dyDescent="0.2">
      <c r="F137115" s="195"/>
      <c r="G137115" s="196"/>
      <c r="H137115" s="192"/>
    </row>
    <row r="137116" spans="6:8" x14ac:dyDescent="0.2">
      <c r="F137116" s="195"/>
      <c r="G137116" s="196"/>
      <c r="H137116" s="192"/>
    </row>
    <row r="137117" spans="6:8" x14ac:dyDescent="0.2">
      <c r="F137117" s="195"/>
      <c r="G137117" s="196"/>
      <c r="H137117" s="192"/>
    </row>
    <row r="137118" spans="6:8" x14ac:dyDescent="0.2">
      <c r="F137118" s="195"/>
      <c r="G137118" s="196"/>
      <c r="H137118" s="192"/>
    </row>
    <row r="137119" spans="6:8" x14ac:dyDescent="0.2">
      <c r="F137119" s="195"/>
      <c r="G137119" s="196"/>
      <c r="H137119" s="192"/>
    </row>
    <row r="137120" spans="6:8" x14ac:dyDescent="0.2">
      <c r="F137120" s="195"/>
      <c r="G137120" s="196"/>
      <c r="H137120" s="192"/>
    </row>
    <row r="137121" spans="6:8" x14ac:dyDescent="0.2">
      <c r="F137121" s="195"/>
      <c r="G137121" s="196"/>
      <c r="H137121" s="192"/>
    </row>
    <row r="137122" spans="6:8" x14ac:dyDescent="0.2">
      <c r="F137122" s="195"/>
      <c r="G137122" s="196"/>
      <c r="H137122" s="192"/>
    </row>
    <row r="137123" spans="6:8" x14ac:dyDescent="0.2">
      <c r="F137123" s="195"/>
      <c r="G137123" s="196"/>
      <c r="H137123" s="192"/>
    </row>
    <row r="137124" spans="6:8" x14ac:dyDescent="0.2">
      <c r="F137124" s="195"/>
      <c r="G137124" s="196"/>
      <c r="H137124" s="192"/>
    </row>
    <row r="137125" spans="6:8" x14ac:dyDescent="0.2">
      <c r="F137125" s="195"/>
      <c r="G137125" s="196"/>
      <c r="H137125" s="192"/>
    </row>
    <row r="137126" spans="6:8" x14ac:dyDescent="0.2">
      <c r="F137126" s="195"/>
      <c r="G137126" s="196"/>
      <c r="H137126" s="192"/>
    </row>
    <row r="137127" spans="6:8" x14ac:dyDescent="0.2">
      <c r="F137127" s="195"/>
      <c r="G137127" s="196"/>
      <c r="H137127" s="192"/>
    </row>
    <row r="137128" spans="6:8" x14ac:dyDescent="0.2">
      <c r="F137128" s="195"/>
      <c r="G137128" s="196"/>
      <c r="H137128" s="192"/>
    </row>
    <row r="137129" spans="6:8" x14ac:dyDescent="0.2">
      <c r="F137129" s="195"/>
      <c r="G137129" s="196"/>
      <c r="H137129" s="192"/>
    </row>
    <row r="137130" spans="6:8" x14ac:dyDescent="0.2">
      <c r="F137130" s="195"/>
      <c r="G137130" s="196"/>
      <c r="H137130" s="192"/>
    </row>
    <row r="137131" spans="6:8" x14ac:dyDescent="0.2">
      <c r="F137131" s="195"/>
      <c r="G137131" s="196"/>
      <c r="H137131" s="192"/>
    </row>
    <row r="137132" spans="6:8" x14ac:dyDescent="0.2">
      <c r="F137132" s="195"/>
      <c r="G137132" s="196"/>
      <c r="H137132" s="192"/>
    </row>
    <row r="137133" spans="6:8" x14ac:dyDescent="0.2">
      <c r="F137133" s="195"/>
      <c r="G137133" s="196"/>
      <c r="H137133" s="192"/>
    </row>
    <row r="137134" spans="6:8" x14ac:dyDescent="0.2">
      <c r="F137134" s="195"/>
      <c r="G137134" s="196"/>
      <c r="H137134" s="192"/>
    </row>
    <row r="137135" spans="6:8" x14ac:dyDescent="0.2">
      <c r="F137135" s="195"/>
      <c r="G137135" s="196"/>
      <c r="H137135" s="192"/>
    </row>
    <row r="137136" spans="6:8" x14ac:dyDescent="0.2">
      <c r="F137136" s="195"/>
      <c r="G137136" s="196"/>
      <c r="H137136" s="192"/>
    </row>
    <row r="137137" spans="6:8" x14ac:dyDescent="0.2">
      <c r="F137137" s="195"/>
      <c r="G137137" s="196"/>
      <c r="H137137" s="192"/>
    </row>
    <row r="137138" spans="6:8" x14ac:dyDescent="0.2">
      <c r="F137138" s="195"/>
      <c r="G137138" s="196"/>
      <c r="H137138" s="192"/>
    </row>
    <row r="137139" spans="6:8" x14ac:dyDescent="0.2">
      <c r="F137139" s="195"/>
      <c r="G137139" s="196"/>
      <c r="H137139" s="192"/>
    </row>
    <row r="137140" spans="6:8" x14ac:dyDescent="0.2">
      <c r="F137140" s="195"/>
      <c r="G137140" s="196"/>
      <c r="H137140" s="192"/>
    </row>
    <row r="137141" spans="6:8" x14ac:dyDescent="0.2">
      <c r="F137141" s="195"/>
      <c r="G137141" s="196"/>
      <c r="H137141" s="192"/>
    </row>
    <row r="137142" spans="6:8" x14ac:dyDescent="0.2">
      <c r="F137142" s="195"/>
      <c r="G137142" s="196"/>
      <c r="H137142" s="192"/>
    </row>
    <row r="137143" spans="6:8" x14ac:dyDescent="0.2">
      <c r="F137143" s="195"/>
      <c r="G137143" s="196"/>
      <c r="H137143" s="192"/>
    </row>
    <row r="137144" spans="6:8" x14ac:dyDescent="0.2">
      <c r="F137144" s="195"/>
      <c r="G137144" s="196"/>
      <c r="H137144" s="192"/>
    </row>
    <row r="137145" spans="6:8" x14ac:dyDescent="0.2">
      <c r="F137145" s="195"/>
      <c r="G137145" s="196"/>
      <c r="H137145" s="192"/>
    </row>
    <row r="137146" spans="6:8" x14ac:dyDescent="0.2">
      <c r="F137146" s="195"/>
      <c r="G137146" s="196"/>
      <c r="H137146" s="192"/>
    </row>
    <row r="137147" spans="6:8" x14ac:dyDescent="0.2">
      <c r="F137147" s="195"/>
      <c r="G137147" s="196"/>
      <c r="H137147" s="192"/>
    </row>
    <row r="137148" spans="6:8" x14ac:dyDescent="0.2">
      <c r="F137148" s="195"/>
      <c r="G137148" s="196"/>
      <c r="H137148" s="192"/>
    </row>
    <row r="137149" spans="6:8" x14ac:dyDescent="0.2">
      <c r="F137149" s="195"/>
      <c r="G137149" s="196"/>
      <c r="H137149" s="192"/>
    </row>
    <row r="137150" spans="6:8" x14ac:dyDescent="0.2">
      <c r="F137150" s="195"/>
      <c r="G137150" s="196"/>
      <c r="H137150" s="192"/>
    </row>
    <row r="137151" spans="6:8" x14ac:dyDescent="0.2">
      <c r="F137151" s="195"/>
      <c r="G137151" s="196"/>
      <c r="H137151" s="192"/>
    </row>
    <row r="137152" spans="6:8" x14ac:dyDescent="0.2">
      <c r="F137152" s="195"/>
      <c r="G137152" s="196"/>
      <c r="H137152" s="192"/>
    </row>
    <row r="137153" spans="6:8" x14ac:dyDescent="0.2">
      <c r="F137153" s="195"/>
      <c r="G137153" s="196"/>
      <c r="H137153" s="192"/>
    </row>
    <row r="137154" spans="6:8" x14ac:dyDescent="0.2">
      <c r="F137154" s="195"/>
      <c r="G137154" s="196"/>
      <c r="H137154" s="192"/>
    </row>
    <row r="137155" spans="6:8" x14ac:dyDescent="0.2">
      <c r="F137155" s="195"/>
      <c r="G137155" s="196"/>
      <c r="H137155" s="192"/>
    </row>
    <row r="137156" spans="6:8" x14ac:dyDescent="0.2">
      <c r="F137156" s="195"/>
      <c r="G137156" s="196"/>
      <c r="H137156" s="192"/>
    </row>
    <row r="137157" spans="6:8" x14ac:dyDescent="0.2">
      <c r="F137157" s="195"/>
      <c r="G137157" s="196"/>
      <c r="H137157" s="192"/>
    </row>
    <row r="137158" spans="6:8" x14ac:dyDescent="0.2">
      <c r="F137158" s="195"/>
      <c r="G137158" s="196"/>
      <c r="H137158" s="192"/>
    </row>
    <row r="137159" spans="6:8" x14ac:dyDescent="0.2">
      <c r="F137159" s="195"/>
      <c r="G137159" s="196"/>
      <c r="H137159" s="192"/>
    </row>
    <row r="137160" spans="6:8" x14ac:dyDescent="0.2">
      <c r="F137160" s="195"/>
      <c r="G137160" s="196"/>
      <c r="H137160" s="192"/>
    </row>
    <row r="137161" spans="6:8" x14ac:dyDescent="0.2">
      <c r="F137161" s="195"/>
      <c r="G137161" s="196"/>
      <c r="H137161" s="192"/>
    </row>
    <row r="137162" spans="6:8" x14ac:dyDescent="0.2">
      <c r="F137162" s="195"/>
      <c r="G137162" s="196"/>
      <c r="H137162" s="192"/>
    </row>
    <row r="137163" spans="6:8" x14ac:dyDescent="0.2">
      <c r="F137163" s="195"/>
      <c r="G137163" s="196"/>
      <c r="H137163" s="192"/>
    </row>
    <row r="137164" spans="6:8" x14ac:dyDescent="0.2">
      <c r="F137164" s="195"/>
      <c r="G137164" s="196"/>
      <c r="H137164" s="192"/>
    </row>
    <row r="137165" spans="6:8" x14ac:dyDescent="0.2">
      <c r="F137165" s="195"/>
      <c r="G137165" s="196"/>
      <c r="H137165" s="192"/>
    </row>
    <row r="137166" spans="6:8" x14ac:dyDescent="0.2">
      <c r="F137166" s="195"/>
      <c r="G137166" s="196"/>
      <c r="H137166" s="192"/>
    </row>
    <row r="137167" spans="6:8" x14ac:dyDescent="0.2">
      <c r="F137167" s="195"/>
      <c r="G137167" s="196"/>
      <c r="H137167" s="192"/>
    </row>
    <row r="137168" spans="6:8" x14ac:dyDescent="0.2">
      <c r="F137168" s="195"/>
      <c r="G137168" s="196"/>
      <c r="H137168" s="192"/>
    </row>
    <row r="137169" spans="6:8" x14ac:dyDescent="0.2">
      <c r="F137169" s="195"/>
      <c r="G137169" s="196"/>
      <c r="H137169" s="192"/>
    </row>
    <row r="137170" spans="6:8" x14ac:dyDescent="0.2">
      <c r="F137170" s="195"/>
      <c r="G137170" s="196"/>
      <c r="H137170" s="192"/>
    </row>
    <row r="137171" spans="6:8" x14ac:dyDescent="0.2">
      <c r="F137171" s="195"/>
      <c r="G137171" s="196"/>
      <c r="H137171" s="192"/>
    </row>
    <row r="137172" spans="6:8" x14ac:dyDescent="0.2">
      <c r="F137172" s="195"/>
      <c r="G137172" s="196"/>
      <c r="H137172" s="192"/>
    </row>
    <row r="137173" spans="6:8" x14ac:dyDescent="0.2">
      <c r="F137173" s="195"/>
      <c r="G137173" s="196"/>
      <c r="H137173" s="192"/>
    </row>
    <row r="137174" spans="6:8" x14ac:dyDescent="0.2">
      <c r="F137174" s="195"/>
      <c r="G137174" s="196"/>
      <c r="H137174" s="192"/>
    </row>
    <row r="137175" spans="6:8" x14ac:dyDescent="0.2">
      <c r="F137175" s="195"/>
      <c r="G137175" s="196"/>
      <c r="H137175" s="192"/>
    </row>
    <row r="137176" spans="6:8" x14ac:dyDescent="0.2">
      <c r="F137176" s="195"/>
      <c r="G137176" s="196"/>
      <c r="H137176" s="192"/>
    </row>
    <row r="137177" spans="6:8" x14ac:dyDescent="0.2">
      <c r="F137177" s="195"/>
      <c r="G137177" s="196"/>
      <c r="H137177" s="192"/>
    </row>
    <row r="137178" spans="6:8" x14ac:dyDescent="0.2">
      <c r="F137178" s="195"/>
      <c r="G137178" s="196"/>
      <c r="H137178" s="192"/>
    </row>
    <row r="137179" spans="6:8" x14ac:dyDescent="0.2">
      <c r="F137179" s="195"/>
      <c r="G137179" s="196"/>
      <c r="H137179" s="192"/>
    </row>
    <row r="137180" spans="6:8" x14ac:dyDescent="0.2">
      <c r="F137180" s="195"/>
      <c r="G137180" s="196"/>
      <c r="H137180" s="192"/>
    </row>
    <row r="137181" spans="6:8" x14ac:dyDescent="0.2">
      <c r="F137181" s="195"/>
      <c r="G137181" s="196"/>
      <c r="H137181" s="192"/>
    </row>
    <row r="137182" spans="6:8" x14ac:dyDescent="0.2">
      <c r="F137182" s="195"/>
      <c r="G137182" s="196"/>
      <c r="H137182" s="192"/>
    </row>
    <row r="137183" spans="6:8" x14ac:dyDescent="0.2">
      <c r="F137183" s="195"/>
      <c r="G137183" s="196"/>
      <c r="H137183" s="192"/>
    </row>
    <row r="137184" spans="6:8" x14ac:dyDescent="0.2">
      <c r="F137184" s="195"/>
      <c r="G137184" s="196"/>
      <c r="H137184" s="192"/>
    </row>
    <row r="137185" spans="6:8" x14ac:dyDescent="0.2">
      <c r="F137185" s="195"/>
      <c r="G137185" s="196"/>
      <c r="H137185" s="192"/>
    </row>
    <row r="137186" spans="6:8" x14ac:dyDescent="0.2">
      <c r="F137186" s="195"/>
      <c r="G137186" s="196"/>
      <c r="H137186" s="192"/>
    </row>
    <row r="137187" spans="6:8" x14ac:dyDescent="0.2">
      <c r="F137187" s="195"/>
      <c r="G137187" s="196"/>
      <c r="H137187" s="192"/>
    </row>
    <row r="137188" spans="6:8" x14ac:dyDescent="0.2">
      <c r="F137188" s="195"/>
      <c r="G137188" s="196"/>
      <c r="H137188" s="192"/>
    </row>
    <row r="137189" spans="6:8" x14ac:dyDescent="0.2">
      <c r="F137189" s="195"/>
      <c r="G137189" s="196"/>
      <c r="H137189" s="192"/>
    </row>
    <row r="137190" spans="6:8" x14ac:dyDescent="0.2">
      <c r="F137190" s="195"/>
      <c r="G137190" s="196"/>
      <c r="H137190" s="192"/>
    </row>
    <row r="137191" spans="6:8" x14ac:dyDescent="0.2">
      <c r="F137191" s="195"/>
      <c r="G137191" s="196"/>
      <c r="H137191" s="192"/>
    </row>
    <row r="137192" spans="6:8" x14ac:dyDescent="0.2">
      <c r="F137192" s="195"/>
      <c r="G137192" s="196"/>
      <c r="H137192" s="192"/>
    </row>
    <row r="137193" spans="6:8" x14ac:dyDescent="0.2">
      <c r="F137193" s="195"/>
      <c r="G137193" s="196"/>
      <c r="H137193" s="192"/>
    </row>
    <row r="137194" spans="6:8" x14ac:dyDescent="0.2">
      <c r="F137194" s="195"/>
      <c r="G137194" s="196"/>
      <c r="H137194" s="192"/>
    </row>
    <row r="137195" spans="6:8" x14ac:dyDescent="0.2">
      <c r="F137195" s="195"/>
      <c r="G137195" s="196"/>
      <c r="H137195" s="192"/>
    </row>
    <row r="137196" spans="6:8" x14ac:dyDescent="0.2">
      <c r="F137196" s="195"/>
      <c r="G137196" s="196"/>
      <c r="H137196" s="192"/>
    </row>
    <row r="137197" spans="6:8" x14ac:dyDescent="0.2">
      <c r="F137197" s="195"/>
      <c r="G137197" s="196"/>
      <c r="H137197" s="192"/>
    </row>
    <row r="137198" spans="6:8" x14ac:dyDescent="0.2">
      <c r="F137198" s="195"/>
      <c r="G137198" s="196"/>
      <c r="H137198" s="192"/>
    </row>
    <row r="137199" spans="6:8" x14ac:dyDescent="0.2">
      <c r="F137199" s="195"/>
      <c r="G137199" s="196"/>
      <c r="H137199" s="192"/>
    </row>
    <row r="137200" spans="6:8" x14ac:dyDescent="0.2">
      <c r="F137200" s="195"/>
      <c r="G137200" s="196"/>
      <c r="H137200" s="192"/>
    </row>
    <row r="137201" spans="6:8" x14ac:dyDescent="0.2">
      <c r="F137201" s="195"/>
      <c r="G137201" s="196"/>
      <c r="H137201" s="192"/>
    </row>
    <row r="137202" spans="6:8" x14ac:dyDescent="0.2">
      <c r="F137202" s="195"/>
      <c r="G137202" s="196"/>
      <c r="H137202" s="192"/>
    </row>
    <row r="137203" spans="6:8" x14ac:dyDescent="0.2">
      <c r="F137203" s="195"/>
      <c r="G137203" s="196"/>
      <c r="H137203" s="192"/>
    </row>
    <row r="137204" spans="6:8" x14ac:dyDescent="0.2">
      <c r="F137204" s="195"/>
      <c r="G137204" s="196"/>
      <c r="H137204" s="192"/>
    </row>
    <row r="137205" spans="6:8" x14ac:dyDescent="0.2">
      <c r="F137205" s="195"/>
      <c r="G137205" s="196"/>
      <c r="H137205" s="192"/>
    </row>
    <row r="137206" spans="6:8" x14ac:dyDescent="0.2">
      <c r="F137206" s="195"/>
      <c r="G137206" s="196"/>
      <c r="H137206" s="192"/>
    </row>
    <row r="137207" spans="6:8" x14ac:dyDescent="0.2">
      <c r="F137207" s="195"/>
      <c r="G137207" s="196"/>
      <c r="H137207" s="192"/>
    </row>
    <row r="137208" spans="6:8" x14ac:dyDescent="0.2">
      <c r="F137208" s="195"/>
      <c r="G137208" s="196"/>
      <c r="H137208" s="192"/>
    </row>
    <row r="137209" spans="6:8" x14ac:dyDescent="0.2">
      <c r="F137209" s="195"/>
      <c r="G137209" s="196"/>
      <c r="H137209" s="192"/>
    </row>
    <row r="137210" spans="6:8" x14ac:dyDescent="0.2">
      <c r="F137210" s="195"/>
      <c r="G137210" s="196"/>
      <c r="H137210" s="192"/>
    </row>
    <row r="137211" spans="6:8" x14ac:dyDescent="0.2">
      <c r="F137211" s="195"/>
      <c r="G137211" s="196"/>
      <c r="H137211" s="192"/>
    </row>
    <row r="137212" spans="6:8" x14ac:dyDescent="0.2">
      <c r="F137212" s="195"/>
      <c r="G137212" s="196"/>
      <c r="H137212" s="192"/>
    </row>
    <row r="137213" spans="6:8" x14ac:dyDescent="0.2">
      <c r="F137213" s="195"/>
      <c r="G137213" s="196"/>
      <c r="H137213" s="192"/>
    </row>
    <row r="137214" spans="6:8" x14ac:dyDescent="0.2">
      <c r="F137214" s="195"/>
      <c r="G137214" s="196"/>
      <c r="H137214" s="192"/>
    </row>
    <row r="137215" spans="6:8" x14ac:dyDescent="0.2">
      <c r="F137215" s="195"/>
      <c r="G137215" s="196"/>
      <c r="H137215" s="192"/>
    </row>
    <row r="137216" spans="6:8" x14ac:dyDescent="0.2">
      <c r="F137216" s="195"/>
      <c r="G137216" s="196"/>
      <c r="H137216" s="192"/>
    </row>
    <row r="137217" spans="6:8" x14ac:dyDescent="0.2">
      <c r="F137217" s="195"/>
      <c r="G137217" s="196"/>
      <c r="H137217" s="192"/>
    </row>
    <row r="137218" spans="6:8" x14ac:dyDescent="0.2">
      <c r="F137218" s="195"/>
      <c r="G137218" s="196"/>
      <c r="H137218" s="192"/>
    </row>
    <row r="137219" spans="6:8" x14ac:dyDescent="0.2">
      <c r="F137219" s="195"/>
      <c r="G137219" s="196"/>
      <c r="H137219" s="192"/>
    </row>
    <row r="137220" spans="6:8" x14ac:dyDescent="0.2">
      <c r="F137220" s="195"/>
      <c r="G137220" s="196"/>
      <c r="H137220" s="192"/>
    </row>
    <row r="137221" spans="6:8" x14ac:dyDescent="0.2">
      <c r="F137221" s="195"/>
      <c r="G137221" s="196"/>
      <c r="H137221" s="192"/>
    </row>
    <row r="137222" spans="6:8" x14ac:dyDescent="0.2">
      <c r="F137222" s="195"/>
      <c r="G137222" s="196"/>
      <c r="H137222" s="192"/>
    </row>
    <row r="137223" spans="6:8" x14ac:dyDescent="0.2">
      <c r="F137223" s="195"/>
      <c r="G137223" s="196"/>
      <c r="H137223" s="192"/>
    </row>
    <row r="137224" spans="6:8" x14ac:dyDescent="0.2">
      <c r="F137224" s="195"/>
      <c r="G137224" s="196"/>
      <c r="H137224" s="192"/>
    </row>
    <row r="137225" spans="6:8" x14ac:dyDescent="0.2">
      <c r="F137225" s="195"/>
      <c r="G137225" s="196"/>
      <c r="H137225" s="192"/>
    </row>
    <row r="137226" spans="6:8" x14ac:dyDescent="0.2">
      <c r="F137226" s="195"/>
      <c r="G137226" s="196"/>
      <c r="H137226" s="192"/>
    </row>
    <row r="137227" spans="6:8" x14ac:dyDescent="0.2">
      <c r="F137227" s="195"/>
      <c r="G137227" s="196"/>
      <c r="H137227" s="192"/>
    </row>
    <row r="137228" spans="6:8" x14ac:dyDescent="0.2">
      <c r="F137228" s="195"/>
      <c r="G137228" s="196"/>
      <c r="H137228" s="192"/>
    </row>
    <row r="137229" spans="6:8" x14ac:dyDescent="0.2">
      <c r="F137229" s="195"/>
      <c r="G137229" s="196"/>
      <c r="H137229" s="192"/>
    </row>
    <row r="137230" spans="6:8" x14ac:dyDescent="0.2">
      <c r="F137230" s="195"/>
      <c r="G137230" s="196"/>
      <c r="H137230" s="192"/>
    </row>
    <row r="137231" spans="6:8" x14ac:dyDescent="0.2">
      <c r="F137231" s="195"/>
      <c r="G137231" s="196"/>
      <c r="H137231" s="192"/>
    </row>
    <row r="137232" spans="6:8" x14ac:dyDescent="0.2">
      <c r="F137232" s="195"/>
      <c r="G137232" s="196"/>
      <c r="H137232" s="192"/>
    </row>
    <row r="137233" spans="6:8" x14ac:dyDescent="0.2">
      <c r="F137233" s="195"/>
      <c r="G137233" s="196"/>
      <c r="H137233" s="192"/>
    </row>
    <row r="137234" spans="6:8" x14ac:dyDescent="0.2">
      <c r="F137234" s="195"/>
      <c r="G137234" s="196"/>
      <c r="H137234" s="192"/>
    </row>
    <row r="137235" spans="6:8" x14ac:dyDescent="0.2">
      <c r="F137235" s="195"/>
      <c r="G137235" s="196"/>
      <c r="H137235" s="192"/>
    </row>
    <row r="137236" spans="6:8" x14ac:dyDescent="0.2">
      <c r="F137236" s="195"/>
      <c r="G137236" s="196"/>
      <c r="H137236" s="192"/>
    </row>
    <row r="137237" spans="6:8" x14ac:dyDescent="0.2">
      <c r="F137237" s="195"/>
      <c r="G137237" s="196"/>
      <c r="H137237" s="192"/>
    </row>
    <row r="137238" spans="6:8" x14ac:dyDescent="0.2">
      <c r="F137238" s="195"/>
      <c r="G137238" s="196"/>
      <c r="H137238" s="192"/>
    </row>
    <row r="137239" spans="6:8" x14ac:dyDescent="0.2">
      <c r="F137239" s="195"/>
      <c r="G137239" s="196"/>
      <c r="H137239" s="192"/>
    </row>
    <row r="137240" spans="6:8" x14ac:dyDescent="0.2">
      <c r="F137240" s="195"/>
      <c r="G137240" s="196"/>
      <c r="H137240" s="192"/>
    </row>
    <row r="137241" spans="6:8" x14ac:dyDescent="0.2">
      <c r="F137241" s="195"/>
      <c r="G137241" s="196"/>
      <c r="H137241" s="192"/>
    </row>
    <row r="137242" spans="6:8" x14ac:dyDescent="0.2">
      <c r="F137242" s="195"/>
      <c r="G137242" s="196"/>
      <c r="H137242" s="192"/>
    </row>
    <row r="137243" spans="6:8" x14ac:dyDescent="0.2">
      <c r="F137243" s="195"/>
      <c r="G137243" s="196"/>
      <c r="H137243" s="192"/>
    </row>
    <row r="137244" spans="6:8" x14ac:dyDescent="0.2">
      <c r="F137244" s="195"/>
      <c r="G137244" s="196"/>
      <c r="H137244" s="192"/>
    </row>
    <row r="137245" spans="6:8" x14ac:dyDescent="0.2">
      <c r="F137245" s="195"/>
      <c r="G137245" s="196"/>
      <c r="H137245" s="192"/>
    </row>
    <row r="137246" spans="6:8" x14ac:dyDescent="0.2">
      <c r="F137246" s="195"/>
      <c r="G137246" s="196"/>
      <c r="H137246" s="192"/>
    </row>
    <row r="137247" spans="6:8" x14ac:dyDescent="0.2">
      <c r="F137247" s="195"/>
      <c r="G137247" s="196"/>
      <c r="H137247" s="192"/>
    </row>
    <row r="137248" spans="6:8" x14ac:dyDescent="0.2">
      <c r="F137248" s="195"/>
      <c r="G137248" s="196"/>
      <c r="H137248" s="192"/>
    </row>
    <row r="137249" spans="6:8" x14ac:dyDescent="0.2">
      <c r="F137249" s="195"/>
      <c r="G137249" s="196"/>
      <c r="H137249" s="192"/>
    </row>
    <row r="137250" spans="6:8" x14ac:dyDescent="0.2">
      <c r="F137250" s="195"/>
      <c r="G137250" s="196"/>
      <c r="H137250" s="192"/>
    </row>
    <row r="137251" spans="6:8" x14ac:dyDescent="0.2">
      <c r="F137251" s="195"/>
      <c r="G137251" s="196"/>
      <c r="H137251" s="192"/>
    </row>
    <row r="137252" spans="6:8" x14ac:dyDescent="0.2">
      <c r="F137252" s="195"/>
      <c r="G137252" s="196"/>
      <c r="H137252" s="192"/>
    </row>
    <row r="137253" spans="6:8" x14ac:dyDescent="0.2">
      <c r="F137253" s="195"/>
      <c r="G137253" s="196"/>
      <c r="H137253" s="192"/>
    </row>
    <row r="137254" spans="6:8" x14ac:dyDescent="0.2">
      <c r="F137254" s="195"/>
      <c r="G137254" s="196"/>
      <c r="H137254" s="192"/>
    </row>
    <row r="137255" spans="6:8" x14ac:dyDescent="0.2">
      <c r="F137255" s="195"/>
      <c r="G137255" s="196"/>
      <c r="H137255" s="192"/>
    </row>
    <row r="137256" spans="6:8" x14ac:dyDescent="0.2">
      <c r="F137256" s="195"/>
      <c r="G137256" s="196"/>
      <c r="H137256" s="192"/>
    </row>
    <row r="137257" spans="6:8" x14ac:dyDescent="0.2">
      <c r="F137257" s="195"/>
      <c r="G137257" s="196"/>
      <c r="H137257" s="192"/>
    </row>
    <row r="137258" spans="6:8" x14ac:dyDescent="0.2">
      <c r="F137258" s="195"/>
      <c r="G137258" s="196"/>
      <c r="H137258" s="192"/>
    </row>
    <row r="137259" spans="6:8" x14ac:dyDescent="0.2">
      <c r="F137259" s="195"/>
      <c r="G137259" s="196"/>
      <c r="H137259" s="192"/>
    </row>
    <row r="137260" spans="6:8" x14ac:dyDescent="0.2">
      <c r="F137260" s="195"/>
      <c r="G137260" s="196"/>
      <c r="H137260" s="192"/>
    </row>
    <row r="137261" spans="6:8" x14ac:dyDescent="0.2">
      <c r="F137261" s="195"/>
      <c r="G137261" s="196"/>
      <c r="H137261" s="192"/>
    </row>
    <row r="137262" spans="6:8" x14ac:dyDescent="0.2">
      <c r="F137262" s="195"/>
      <c r="G137262" s="196"/>
      <c r="H137262" s="192"/>
    </row>
    <row r="137263" spans="6:8" x14ac:dyDescent="0.2">
      <c r="F137263" s="195"/>
      <c r="G137263" s="196"/>
      <c r="H137263" s="192"/>
    </row>
    <row r="137264" spans="6:8" x14ac:dyDescent="0.2">
      <c r="F137264" s="195"/>
      <c r="G137264" s="196"/>
      <c r="H137264" s="192"/>
    </row>
    <row r="137265" spans="6:8" x14ac:dyDescent="0.2">
      <c r="F137265" s="195"/>
      <c r="G137265" s="196"/>
      <c r="H137265" s="192"/>
    </row>
    <row r="137266" spans="6:8" x14ac:dyDescent="0.2">
      <c r="F137266" s="195"/>
      <c r="G137266" s="196"/>
      <c r="H137266" s="192"/>
    </row>
    <row r="137267" spans="6:8" x14ac:dyDescent="0.2">
      <c r="F137267" s="195"/>
      <c r="G137267" s="196"/>
      <c r="H137267" s="192"/>
    </row>
    <row r="137268" spans="6:8" x14ac:dyDescent="0.2">
      <c r="F137268" s="195"/>
      <c r="G137268" s="196"/>
      <c r="H137268" s="192"/>
    </row>
    <row r="137269" spans="6:8" x14ac:dyDescent="0.2">
      <c r="F137269" s="195"/>
      <c r="G137269" s="196"/>
      <c r="H137269" s="192"/>
    </row>
    <row r="137270" spans="6:8" x14ac:dyDescent="0.2">
      <c r="F137270" s="195"/>
      <c r="G137270" s="196"/>
      <c r="H137270" s="192"/>
    </row>
    <row r="137271" spans="6:8" x14ac:dyDescent="0.2">
      <c r="F137271" s="195"/>
      <c r="G137271" s="196"/>
      <c r="H137271" s="192"/>
    </row>
    <row r="137272" spans="6:8" x14ac:dyDescent="0.2">
      <c r="F137272" s="195"/>
      <c r="G137272" s="196"/>
      <c r="H137272" s="192"/>
    </row>
    <row r="137273" spans="6:8" x14ac:dyDescent="0.2">
      <c r="F137273" s="195"/>
      <c r="G137273" s="196"/>
      <c r="H137273" s="192"/>
    </row>
    <row r="137274" spans="6:8" x14ac:dyDescent="0.2">
      <c r="F137274" s="195"/>
      <c r="G137274" s="196"/>
      <c r="H137274" s="192"/>
    </row>
    <row r="137275" spans="6:8" x14ac:dyDescent="0.2">
      <c r="F137275" s="195"/>
      <c r="G137275" s="196"/>
      <c r="H137275" s="192"/>
    </row>
    <row r="137276" spans="6:8" x14ac:dyDescent="0.2">
      <c r="F137276" s="195"/>
      <c r="G137276" s="196"/>
      <c r="H137276" s="192"/>
    </row>
    <row r="137277" spans="6:8" x14ac:dyDescent="0.2">
      <c r="F137277" s="195"/>
      <c r="G137277" s="196"/>
      <c r="H137277" s="192"/>
    </row>
    <row r="137278" spans="6:8" x14ac:dyDescent="0.2">
      <c r="F137278" s="195"/>
      <c r="G137278" s="196"/>
      <c r="H137278" s="192"/>
    </row>
    <row r="137279" spans="6:8" x14ac:dyDescent="0.2">
      <c r="F137279" s="195"/>
      <c r="G137279" s="196"/>
      <c r="H137279" s="192"/>
    </row>
    <row r="137280" spans="6:8" x14ac:dyDescent="0.2">
      <c r="F137280" s="195"/>
      <c r="G137280" s="196"/>
      <c r="H137280" s="192"/>
    </row>
    <row r="137281" spans="6:8" x14ac:dyDescent="0.2">
      <c r="F137281" s="195"/>
      <c r="G137281" s="196"/>
      <c r="H137281" s="192"/>
    </row>
    <row r="137282" spans="6:8" x14ac:dyDescent="0.2">
      <c r="F137282" s="195"/>
      <c r="G137282" s="196"/>
      <c r="H137282" s="192"/>
    </row>
    <row r="137283" spans="6:8" x14ac:dyDescent="0.2">
      <c r="F137283" s="195"/>
      <c r="G137283" s="196"/>
      <c r="H137283" s="192"/>
    </row>
    <row r="137284" spans="6:8" x14ac:dyDescent="0.2">
      <c r="F137284" s="195"/>
      <c r="G137284" s="196"/>
      <c r="H137284" s="192"/>
    </row>
    <row r="137285" spans="6:8" x14ac:dyDescent="0.2">
      <c r="F137285" s="195"/>
      <c r="G137285" s="196"/>
      <c r="H137285" s="192"/>
    </row>
    <row r="137286" spans="6:8" x14ac:dyDescent="0.2">
      <c r="F137286" s="195"/>
      <c r="G137286" s="196"/>
      <c r="H137286" s="192"/>
    </row>
    <row r="137287" spans="6:8" x14ac:dyDescent="0.2">
      <c r="F137287" s="195"/>
      <c r="G137287" s="196"/>
      <c r="H137287" s="192"/>
    </row>
    <row r="137288" spans="6:8" x14ac:dyDescent="0.2">
      <c r="F137288" s="195"/>
      <c r="G137288" s="196"/>
      <c r="H137288" s="192"/>
    </row>
    <row r="137289" spans="6:8" x14ac:dyDescent="0.2">
      <c r="F137289" s="195"/>
      <c r="G137289" s="196"/>
      <c r="H137289" s="192"/>
    </row>
    <row r="137290" spans="6:8" x14ac:dyDescent="0.2">
      <c r="F137290" s="195"/>
      <c r="G137290" s="196"/>
      <c r="H137290" s="192"/>
    </row>
    <row r="137291" spans="6:8" x14ac:dyDescent="0.2">
      <c r="F137291" s="195"/>
      <c r="G137291" s="196"/>
      <c r="H137291" s="192"/>
    </row>
    <row r="137292" spans="6:8" x14ac:dyDescent="0.2">
      <c r="F137292" s="195"/>
      <c r="G137292" s="196"/>
      <c r="H137292" s="192"/>
    </row>
    <row r="137293" spans="6:8" x14ac:dyDescent="0.2">
      <c r="F137293" s="195"/>
      <c r="G137293" s="196"/>
      <c r="H137293" s="192"/>
    </row>
    <row r="137294" spans="6:8" x14ac:dyDescent="0.2">
      <c r="F137294" s="195"/>
      <c r="G137294" s="196"/>
      <c r="H137294" s="192"/>
    </row>
    <row r="137295" spans="6:8" x14ac:dyDescent="0.2">
      <c r="F137295" s="195"/>
      <c r="G137295" s="196"/>
      <c r="H137295" s="192"/>
    </row>
    <row r="137296" spans="6:8" x14ac:dyDescent="0.2">
      <c r="F137296" s="195"/>
      <c r="G137296" s="196"/>
      <c r="H137296" s="192"/>
    </row>
    <row r="137297" spans="6:8" x14ac:dyDescent="0.2">
      <c r="F137297" s="195"/>
      <c r="G137297" s="196"/>
      <c r="H137297" s="192"/>
    </row>
    <row r="137298" spans="6:8" x14ac:dyDescent="0.2">
      <c r="F137298" s="195"/>
      <c r="G137298" s="196"/>
      <c r="H137298" s="192"/>
    </row>
    <row r="137299" spans="6:8" x14ac:dyDescent="0.2">
      <c r="F137299" s="195"/>
      <c r="G137299" s="196"/>
      <c r="H137299" s="192"/>
    </row>
    <row r="137300" spans="6:8" x14ac:dyDescent="0.2">
      <c r="F137300" s="195"/>
      <c r="G137300" s="196"/>
      <c r="H137300" s="192"/>
    </row>
    <row r="137301" spans="6:8" x14ac:dyDescent="0.2">
      <c r="F137301" s="195"/>
      <c r="G137301" s="196"/>
      <c r="H137301" s="192"/>
    </row>
    <row r="137302" spans="6:8" x14ac:dyDescent="0.2">
      <c r="F137302" s="195"/>
      <c r="G137302" s="196"/>
      <c r="H137302" s="192"/>
    </row>
    <row r="137303" spans="6:8" x14ac:dyDescent="0.2">
      <c r="F137303" s="195"/>
      <c r="G137303" s="196"/>
      <c r="H137303" s="192"/>
    </row>
    <row r="137304" spans="6:8" x14ac:dyDescent="0.2">
      <c r="F137304" s="195"/>
      <c r="G137304" s="196"/>
      <c r="H137304" s="192"/>
    </row>
    <row r="137305" spans="6:8" x14ac:dyDescent="0.2">
      <c r="F137305" s="195"/>
      <c r="G137305" s="196"/>
      <c r="H137305" s="192"/>
    </row>
    <row r="137306" spans="6:8" x14ac:dyDescent="0.2">
      <c r="F137306" s="195"/>
      <c r="G137306" s="196"/>
      <c r="H137306" s="192"/>
    </row>
    <row r="137307" spans="6:8" x14ac:dyDescent="0.2">
      <c r="F137307" s="195"/>
      <c r="G137307" s="196"/>
      <c r="H137307" s="192"/>
    </row>
    <row r="137308" spans="6:8" x14ac:dyDescent="0.2">
      <c r="F137308" s="195"/>
      <c r="G137308" s="196"/>
      <c r="H137308" s="192"/>
    </row>
    <row r="137309" spans="6:8" x14ac:dyDescent="0.2">
      <c r="F137309" s="195"/>
      <c r="G137309" s="196"/>
      <c r="H137309" s="192"/>
    </row>
    <row r="137310" spans="6:8" x14ac:dyDescent="0.2">
      <c r="F137310" s="195"/>
      <c r="G137310" s="196"/>
      <c r="H137310" s="192"/>
    </row>
    <row r="137311" spans="6:8" x14ac:dyDescent="0.2">
      <c r="F137311" s="195"/>
      <c r="G137311" s="196"/>
      <c r="H137311" s="192"/>
    </row>
    <row r="137312" spans="6:8" x14ac:dyDescent="0.2">
      <c r="F137312" s="195"/>
      <c r="G137312" s="196"/>
      <c r="H137312" s="192"/>
    </row>
    <row r="137313" spans="6:8" x14ac:dyDescent="0.2">
      <c r="F137313" s="195"/>
      <c r="G137313" s="196"/>
      <c r="H137313" s="192"/>
    </row>
    <row r="137314" spans="6:8" x14ac:dyDescent="0.2">
      <c r="F137314" s="195"/>
      <c r="G137314" s="196"/>
      <c r="H137314" s="192"/>
    </row>
    <row r="137315" spans="6:8" x14ac:dyDescent="0.2">
      <c r="F137315" s="195"/>
      <c r="G137315" s="196"/>
      <c r="H137315" s="192"/>
    </row>
    <row r="137316" spans="6:8" x14ac:dyDescent="0.2">
      <c r="F137316" s="195"/>
      <c r="G137316" s="196"/>
      <c r="H137316" s="192"/>
    </row>
    <row r="137317" spans="6:8" x14ac:dyDescent="0.2">
      <c r="F137317" s="195"/>
      <c r="G137317" s="196"/>
      <c r="H137317" s="192"/>
    </row>
    <row r="137318" spans="6:8" x14ac:dyDescent="0.2">
      <c r="F137318" s="195"/>
      <c r="G137318" s="196"/>
      <c r="H137318" s="192"/>
    </row>
    <row r="137319" spans="6:8" x14ac:dyDescent="0.2">
      <c r="F137319" s="195"/>
      <c r="G137319" s="196"/>
      <c r="H137319" s="192"/>
    </row>
    <row r="137320" spans="6:8" x14ac:dyDescent="0.2">
      <c r="F137320" s="195"/>
      <c r="G137320" s="196"/>
      <c r="H137320" s="192"/>
    </row>
    <row r="137321" spans="6:8" x14ac:dyDescent="0.2">
      <c r="F137321" s="195"/>
      <c r="G137321" s="196"/>
      <c r="H137321" s="192"/>
    </row>
    <row r="137322" spans="6:8" x14ac:dyDescent="0.2">
      <c r="F137322" s="195"/>
      <c r="G137322" s="196"/>
      <c r="H137322" s="192"/>
    </row>
    <row r="137323" spans="6:8" x14ac:dyDescent="0.2">
      <c r="F137323" s="195"/>
      <c r="G137323" s="196"/>
      <c r="H137323" s="192"/>
    </row>
    <row r="137324" spans="6:8" x14ac:dyDescent="0.2">
      <c r="F137324" s="195"/>
      <c r="G137324" s="196"/>
      <c r="H137324" s="192"/>
    </row>
    <row r="137325" spans="6:8" x14ac:dyDescent="0.2">
      <c r="F137325" s="195"/>
      <c r="G137325" s="196"/>
      <c r="H137325" s="192"/>
    </row>
    <row r="137326" spans="6:8" x14ac:dyDescent="0.2">
      <c r="F137326" s="195"/>
      <c r="G137326" s="196"/>
      <c r="H137326" s="192"/>
    </row>
    <row r="137327" spans="6:8" x14ac:dyDescent="0.2">
      <c r="F137327" s="195"/>
      <c r="G137327" s="196"/>
      <c r="H137327" s="192"/>
    </row>
    <row r="137328" spans="6:8" x14ac:dyDescent="0.2">
      <c r="F137328" s="195"/>
      <c r="G137328" s="196"/>
      <c r="H137328" s="192"/>
    </row>
    <row r="137329" spans="6:8" x14ac:dyDescent="0.2">
      <c r="F137329" s="195"/>
      <c r="G137329" s="196"/>
      <c r="H137329" s="192"/>
    </row>
    <row r="137330" spans="6:8" x14ac:dyDescent="0.2">
      <c r="F137330" s="195"/>
      <c r="G137330" s="196"/>
      <c r="H137330" s="192"/>
    </row>
    <row r="137331" spans="6:8" x14ac:dyDescent="0.2">
      <c r="F137331" s="195"/>
      <c r="G137331" s="196"/>
      <c r="H137331" s="192"/>
    </row>
    <row r="137332" spans="6:8" x14ac:dyDescent="0.2">
      <c r="F137332" s="195"/>
      <c r="G137332" s="196"/>
      <c r="H137332" s="192"/>
    </row>
    <row r="137333" spans="6:8" x14ac:dyDescent="0.2">
      <c r="F137333" s="195"/>
      <c r="G137333" s="196"/>
      <c r="H137333" s="192"/>
    </row>
    <row r="137334" spans="6:8" x14ac:dyDescent="0.2">
      <c r="F137334" s="195"/>
      <c r="G137334" s="196"/>
      <c r="H137334" s="192"/>
    </row>
    <row r="137335" spans="6:8" x14ac:dyDescent="0.2">
      <c r="F137335" s="195"/>
      <c r="G137335" s="196"/>
      <c r="H137335" s="192"/>
    </row>
    <row r="137336" spans="6:8" x14ac:dyDescent="0.2">
      <c r="F137336" s="195"/>
      <c r="G137336" s="196"/>
      <c r="H137336" s="192"/>
    </row>
    <row r="137337" spans="6:8" x14ac:dyDescent="0.2">
      <c r="F137337" s="195"/>
      <c r="G137337" s="196"/>
      <c r="H137337" s="192"/>
    </row>
    <row r="137338" spans="6:8" x14ac:dyDescent="0.2">
      <c r="F137338" s="195"/>
      <c r="G137338" s="196"/>
      <c r="H137338" s="192"/>
    </row>
    <row r="137339" spans="6:8" x14ac:dyDescent="0.2">
      <c r="F137339" s="195"/>
      <c r="G137339" s="196"/>
      <c r="H137339" s="192"/>
    </row>
    <row r="137340" spans="6:8" x14ac:dyDescent="0.2">
      <c r="F137340" s="195"/>
      <c r="G137340" s="196"/>
      <c r="H137340" s="192"/>
    </row>
    <row r="137341" spans="6:8" x14ac:dyDescent="0.2">
      <c r="F137341" s="195"/>
      <c r="G137341" s="196"/>
      <c r="H137341" s="192"/>
    </row>
    <row r="137342" spans="6:8" x14ac:dyDescent="0.2">
      <c r="F137342" s="195"/>
      <c r="G137342" s="196"/>
      <c r="H137342" s="192"/>
    </row>
    <row r="137343" spans="6:8" x14ac:dyDescent="0.2">
      <c r="F137343" s="195"/>
      <c r="G137343" s="196"/>
      <c r="H137343" s="192"/>
    </row>
    <row r="137344" spans="6:8" x14ac:dyDescent="0.2">
      <c r="F137344" s="195"/>
      <c r="G137344" s="196"/>
      <c r="H137344" s="192"/>
    </row>
    <row r="137345" spans="6:8" x14ac:dyDescent="0.2">
      <c r="F137345" s="195"/>
      <c r="G137345" s="196"/>
      <c r="H137345" s="192"/>
    </row>
    <row r="137346" spans="6:8" x14ac:dyDescent="0.2">
      <c r="F137346" s="195"/>
      <c r="G137346" s="196"/>
      <c r="H137346" s="192"/>
    </row>
    <row r="137347" spans="6:8" x14ac:dyDescent="0.2">
      <c r="F137347" s="195"/>
      <c r="G137347" s="196"/>
      <c r="H137347" s="192"/>
    </row>
    <row r="137348" spans="6:8" x14ac:dyDescent="0.2">
      <c r="F137348" s="195"/>
      <c r="G137348" s="196"/>
      <c r="H137348" s="192"/>
    </row>
    <row r="137349" spans="6:8" x14ac:dyDescent="0.2">
      <c r="F137349" s="195"/>
      <c r="G137349" s="196"/>
      <c r="H137349" s="192"/>
    </row>
    <row r="137350" spans="6:8" x14ac:dyDescent="0.2">
      <c r="F137350" s="195"/>
      <c r="G137350" s="196"/>
      <c r="H137350" s="192"/>
    </row>
    <row r="137351" spans="6:8" x14ac:dyDescent="0.2">
      <c r="F137351" s="195"/>
      <c r="G137351" s="196"/>
      <c r="H137351" s="192"/>
    </row>
    <row r="137352" spans="6:8" x14ac:dyDescent="0.2">
      <c r="F137352" s="195"/>
      <c r="G137352" s="196"/>
      <c r="H137352" s="192"/>
    </row>
    <row r="137353" spans="6:8" x14ac:dyDescent="0.2">
      <c r="F137353" s="195"/>
      <c r="G137353" s="196"/>
      <c r="H137353" s="192"/>
    </row>
    <row r="137354" spans="6:8" x14ac:dyDescent="0.2">
      <c r="F137354" s="195"/>
      <c r="G137354" s="196"/>
      <c r="H137354" s="192"/>
    </row>
    <row r="137355" spans="6:8" x14ac:dyDescent="0.2">
      <c r="F137355" s="195"/>
      <c r="G137355" s="196"/>
      <c r="H137355" s="192"/>
    </row>
    <row r="137356" spans="6:8" x14ac:dyDescent="0.2">
      <c r="F137356" s="195"/>
      <c r="G137356" s="196"/>
      <c r="H137356" s="192"/>
    </row>
    <row r="137357" spans="6:8" x14ac:dyDescent="0.2">
      <c r="F137357" s="195"/>
      <c r="G137357" s="196"/>
      <c r="H137357" s="192"/>
    </row>
    <row r="137358" spans="6:8" x14ac:dyDescent="0.2">
      <c r="F137358" s="195"/>
      <c r="G137358" s="196"/>
      <c r="H137358" s="192"/>
    </row>
    <row r="137359" spans="6:8" x14ac:dyDescent="0.2">
      <c r="F137359" s="195"/>
      <c r="G137359" s="196"/>
      <c r="H137359" s="192"/>
    </row>
    <row r="137360" spans="6:8" x14ac:dyDescent="0.2">
      <c r="F137360" s="195"/>
      <c r="G137360" s="196"/>
      <c r="H137360" s="192"/>
    </row>
    <row r="137361" spans="6:8" x14ac:dyDescent="0.2">
      <c r="F137361" s="195"/>
      <c r="G137361" s="196"/>
      <c r="H137361" s="192"/>
    </row>
    <row r="137362" spans="6:8" x14ac:dyDescent="0.2">
      <c r="F137362" s="195"/>
      <c r="G137362" s="196"/>
      <c r="H137362" s="192"/>
    </row>
    <row r="137363" spans="6:8" x14ac:dyDescent="0.2">
      <c r="F137363" s="195"/>
      <c r="G137363" s="196"/>
      <c r="H137363" s="192"/>
    </row>
    <row r="137364" spans="6:8" x14ac:dyDescent="0.2">
      <c r="F137364" s="195"/>
      <c r="G137364" s="196"/>
      <c r="H137364" s="192"/>
    </row>
    <row r="137365" spans="6:8" x14ac:dyDescent="0.2">
      <c r="F137365" s="195"/>
      <c r="G137365" s="196"/>
      <c r="H137365" s="192"/>
    </row>
    <row r="137366" spans="6:8" x14ac:dyDescent="0.2">
      <c r="F137366" s="195"/>
      <c r="G137366" s="196"/>
      <c r="H137366" s="192"/>
    </row>
    <row r="137367" spans="6:8" x14ac:dyDescent="0.2">
      <c r="F137367" s="195"/>
      <c r="G137367" s="196"/>
      <c r="H137367" s="192"/>
    </row>
    <row r="137368" spans="6:8" x14ac:dyDescent="0.2">
      <c r="F137368" s="195"/>
      <c r="G137368" s="196"/>
      <c r="H137368" s="192"/>
    </row>
    <row r="137369" spans="6:8" x14ac:dyDescent="0.2">
      <c r="F137369" s="195"/>
      <c r="G137369" s="196"/>
      <c r="H137369" s="192"/>
    </row>
    <row r="137370" spans="6:8" x14ac:dyDescent="0.2">
      <c r="F137370" s="195"/>
      <c r="G137370" s="196"/>
      <c r="H137370" s="192"/>
    </row>
    <row r="137371" spans="6:8" x14ac:dyDescent="0.2">
      <c r="F137371" s="195"/>
      <c r="G137371" s="196"/>
      <c r="H137371" s="192"/>
    </row>
    <row r="137372" spans="6:8" x14ac:dyDescent="0.2">
      <c r="F137372" s="195"/>
      <c r="G137372" s="196"/>
      <c r="H137372" s="192"/>
    </row>
    <row r="137373" spans="6:8" x14ac:dyDescent="0.2">
      <c r="F137373" s="195"/>
      <c r="G137373" s="196"/>
      <c r="H137373" s="192"/>
    </row>
    <row r="137374" spans="6:8" x14ac:dyDescent="0.2">
      <c r="F137374" s="195"/>
      <c r="G137374" s="196"/>
      <c r="H137374" s="192"/>
    </row>
    <row r="137375" spans="6:8" x14ac:dyDescent="0.2">
      <c r="F137375" s="195"/>
      <c r="G137375" s="196"/>
      <c r="H137375" s="192"/>
    </row>
    <row r="137376" spans="6:8" x14ac:dyDescent="0.2">
      <c r="F137376" s="195"/>
      <c r="G137376" s="196"/>
      <c r="H137376" s="192"/>
    </row>
    <row r="137377" spans="6:8" x14ac:dyDescent="0.2">
      <c r="F137377" s="195"/>
      <c r="G137377" s="196"/>
      <c r="H137377" s="192"/>
    </row>
    <row r="137378" spans="6:8" x14ac:dyDescent="0.2">
      <c r="F137378" s="195"/>
      <c r="G137378" s="196"/>
      <c r="H137378" s="192"/>
    </row>
    <row r="137379" spans="6:8" x14ac:dyDescent="0.2">
      <c r="F137379" s="195"/>
      <c r="G137379" s="196"/>
      <c r="H137379" s="192"/>
    </row>
    <row r="137380" spans="6:8" x14ac:dyDescent="0.2">
      <c r="F137380" s="195"/>
      <c r="G137380" s="196"/>
      <c r="H137380" s="192"/>
    </row>
    <row r="137381" spans="6:8" x14ac:dyDescent="0.2">
      <c r="F137381" s="195"/>
      <c r="G137381" s="196"/>
      <c r="H137381" s="192"/>
    </row>
    <row r="137382" spans="6:8" x14ac:dyDescent="0.2">
      <c r="F137382" s="195"/>
      <c r="G137382" s="196"/>
      <c r="H137382" s="192"/>
    </row>
    <row r="137383" spans="6:8" x14ac:dyDescent="0.2">
      <c r="F137383" s="195"/>
      <c r="G137383" s="196"/>
      <c r="H137383" s="192"/>
    </row>
    <row r="137384" spans="6:8" x14ac:dyDescent="0.2">
      <c r="F137384" s="195"/>
      <c r="G137384" s="196"/>
      <c r="H137384" s="192"/>
    </row>
    <row r="137385" spans="6:8" x14ac:dyDescent="0.2">
      <c r="F137385" s="195"/>
      <c r="G137385" s="196"/>
      <c r="H137385" s="192"/>
    </row>
    <row r="137386" spans="6:8" x14ac:dyDescent="0.2">
      <c r="F137386" s="195"/>
      <c r="G137386" s="196"/>
      <c r="H137386" s="192"/>
    </row>
    <row r="137387" spans="6:8" x14ac:dyDescent="0.2">
      <c r="F137387" s="195"/>
      <c r="G137387" s="196"/>
      <c r="H137387" s="192"/>
    </row>
    <row r="137388" spans="6:8" x14ac:dyDescent="0.2">
      <c r="F137388" s="195"/>
      <c r="G137388" s="196"/>
      <c r="H137388" s="192"/>
    </row>
    <row r="137389" spans="6:8" x14ac:dyDescent="0.2">
      <c r="F137389" s="195"/>
      <c r="G137389" s="196"/>
      <c r="H137389" s="192"/>
    </row>
    <row r="137390" spans="6:8" x14ac:dyDescent="0.2">
      <c r="F137390" s="195"/>
      <c r="G137390" s="196"/>
      <c r="H137390" s="192"/>
    </row>
    <row r="137391" spans="6:8" x14ac:dyDescent="0.2">
      <c r="F137391" s="195"/>
      <c r="G137391" s="196"/>
      <c r="H137391" s="192"/>
    </row>
    <row r="137392" spans="6:8" x14ac:dyDescent="0.2">
      <c r="F137392" s="195"/>
      <c r="G137392" s="196"/>
      <c r="H137392" s="192"/>
    </row>
    <row r="137393" spans="6:8" x14ac:dyDescent="0.2">
      <c r="F137393" s="195"/>
      <c r="G137393" s="196"/>
      <c r="H137393" s="192"/>
    </row>
    <row r="137394" spans="6:8" x14ac:dyDescent="0.2">
      <c r="F137394" s="195"/>
      <c r="G137394" s="196"/>
      <c r="H137394" s="192"/>
    </row>
    <row r="137395" spans="6:8" x14ac:dyDescent="0.2">
      <c r="F137395" s="195"/>
      <c r="G137395" s="196"/>
      <c r="H137395" s="192"/>
    </row>
    <row r="137396" spans="6:8" x14ac:dyDescent="0.2">
      <c r="F137396" s="195"/>
      <c r="G137396" s="196"/>
      <c r="H137396" s="192"/>
    </row>
    <row r="137397" spans="6:8" x14ac:dyDescent="0.2">
      <c r="F137397" s="195"/>
      <c r="G137397" s="196"/>
      <c r="H137397" s="192"/>
    </row>
    <row r="137398" spans="6:8" x14ac:dyDescent="0.2">
      <c r="F137398" s="195"/>
      <c r="G137398" s="196"/>
      <c r="H137398" s="192"/>
    </row>
    <row r="137399" spans="6:8" x14ac:dyDescent="0.2">
      <c r="F137399" s="195"/>
      <c r="G137399" s="196"/>
      <c r="H137399" s="192"/>
    </row>
    <row r="137400" spans="6:8" x14ac:dyDescent="0.2">
      <c r="F137400" s="195"/>
      <c r="G137400" s="196"/>
      <c r="H137400" s="192"/>
    </row>
    <row r="137401" spans="6:8" x14ac:dyDescent="0.2">
      <c r="F137401" s="195"/>
      <c r="G137401" s="196"/>
      <c r="H137401" s="192"/>
    </row>
    <row r="137402" spans="6:8" x14ac:dyDescent="0.2">
      <c r="F137402" s="195"/>
      <c r="G137402" s="196"/>
      <c r="H137402" s="192"/>
    </row>
    <row r="137403" spans="6:8" x14ac:dyDescent="0.2">
      <c r="F137403" s="195"/>
      <c r="G137403" s="196"/>
      <c r="H137403" s="192"/>
    </row>
    <row r="137404" spans="6:8" x14ac:dyDescent="0.2">
      <c r="F137404" s="195"/>
      <c r="G137404" s="196"/>
      <c r="H137404" s="192"/>
    </row>
    <row r="137405" spans="6:8" x14ac:dyDescent="0.2">
      <c r="F137405" s="195"/>
      <c r="G137405" s="196"/>
      <c r="H137405" s="192"/>
    </row>
    <row r="137406" spans="6:8" x14ac:dyDescent="0.2">
      <c r="F137406" s="195"/>
      <c r="G137406" s="196"/>
      <c r="H137406" s="192"/>
    </row>
    <row r="137407" spans="6:8" x14ac:dyDescent="0.2">
      <c r="F137407" s="195"/>
      <c r="G137407" s="196"/>
      <c r="H137407" s="192"/>
    </row>
    <row r="137408" spans="6:8" x14ac:dyDescent="0.2">
      <c r="F137408" s="195"/>
      <c r="G137408" s="196"/>
      <c r="H137408" s="192"/>
    </row>
    <row r="137409" spans="6:8" x14ac:dyDescent="0.2">
      <c r="F137409" s="195"/>
      <c r="G137409" s="196"/>
      <c r="H137409" s="192"/>
    </row>
    <row r="137410" spans="6:8" x14ac:dyDescent="0.2">
      <c r="F137410" s="195"/>
      <c r="G137410" s="196"/>
      <c r="H137410" s="192"/>
    </row>
    <row r="137411" spans="6:8" x14ac:dyDescent="0.2">
      <c r="F137411" s="195"/>
      <c r="G137411" s="196"/>
      <c r="H137411" s="192"/>
    </row>
    <row r="137412" spans="6:8" x14ac:dyDescent="0.2">
      <c r="F137412" s="195"/>
      <c r="G137412" s="196"/>
      <c r="H137412" s="192"/>
    </row>
    <row r="137413" spans="6:8" x14ac:dyDescent="0.2">
      <c r="F137413" s="195"/>
      <c r="G137413" s="196"/>
      <c r="H137413" s="192"/>
    </row>
    <row r="137414" spans="6:8" x14ac:dyDescent="0.2">
      <c r="F137414" s="195"/>
      <c r="G137414" s="196"/>
      <c r="H137414" s="192"/>
    </row>
    <row r="137415" spans="6:8" x14ac:dyDescent="0.2">
      <c r="F137415" s="195"/>
      <c r="G137415" s="196"/>
      <c r="H137415" s="192"/>
    </row>
    <row r="137416" spans="6:8" x14ac:dyDescent="0.2">
      <c r="F137416" s="195"/>
      <c r="G137416" s="196"/>
      <c r="H137416" s="192"/>
    </row>
    <row r="137417" spans="6:8" x14ac:dyDescent="0.2">
      <c r="F137417" s="195"/>
      <c r="G137417" s="196"/>
      <c r="H137417" s="192"/>
    </row>
    <row r="137418" spans="6:8" x14ac:dyDescent="0.2">
      <c r="F137418" s="195"/>
      <c r="G137418" s="196"/>
      <c r="H137418" s="192"/>
    </row>
    <row r="137419" spans="6:8" x14ac:dyDescent="0.2">
      <c r="F137419" s="195"/>
      <c r="G137419" s="196"/>
      <c r="H137419" s="192"/>
    </row>
    <row r="137420" spans="6:8" x14ac:dyDescent="0.2">
      <c r="F137420" s="195"/>
      <c r="G137420" s="196"/>
      <c r="H137420" s="192"/>
    </row>
    <row r="137421" spans="6:8" x14ac:dyDescent="0.2">
      <c r="F137421" s="195"/>
      <c r="G137421" s="196"/>
      <c r="H137421" s="192"/>
    </row>
    <row r="137422" spans="6:8" x14ac:dyDescent="0.2">
      <c r="F137422" s="195"/>
      <c r="G137422" s="196"/>
      <c r="H137422" s="192"/>
    </row>
    <row r="137423" spans="6:8" x14ac:dyDescent="0.2">
      <c r="F137423" s="195"/>
      <c r="G137423" s="196"/>
      <c r="H137423" s="192"/>
    </row>
    <row r="137424" spans="6:8" x14ac:dyDescent="0.2">
      <c r="F137424" s="195"/>
      <c r="G137424" s="196"/>
      <c r="H137424" s="192"/>
    </row>
    <row r="137425" spans="6:8" x14ac:dyDescent="0.2">
      <c r="F137425" s="195"/>
      <c r="G137425" s="196"/>
      <c r="H137425" s="192"/>
    </row>
    <row r="137426" spans="6:8" x14ac:dyDescent="0.2">
      <c r="F137426" s="195"/>
      <c r="G137426" s="196"/>
      <c r="H137426" s="192"/>
    </row>
    <row r="137427" spans="6:8" x14ac:dyDescent="0.2">
      <c r="F137427" s="195"/>
      <c r="G137427" s="196"/>
      <c r="H137427" s="192"/>
    </row>
    <row r="137428" spans="6:8" x14ac:dyDescent="0.2">
      <c r="F137428" s="195"/>
      <c r="G137428" s="196"/>
      <c r="H137428" s="192"/>
    </row>
    <row r="137429" spans="6:8" x14ac:dyDescent="0.2">
      <c r="F137429" s="195"/>
      <c r="G137429" s="196"/>
      <c r="H137429" s="192"/>
    </row>
    <row r="137430" spans="6:8" x14ac:dyDescent="0.2">
      <c r="F137430" s="195"/>
      <c r="G137430" s="196"/>
      <c r="H137430" s="192"/>
    </row>
    <row r="137431" spans="6:8" x14ac:dyDescent="0.2">
      <c r="F137431" s="195"/>
      <c r="G137431" s="196"/>
      <c r="H137431" s="192"/>
    </row>
    <row r="137432" spans="6:8" x14ac:dyDescent="0.2">
      <c r="F137432" s="195"/>
      <c r="G137432" s="196"/>
      <c r="H137432" s="192"/>
    </row>
    <row r="137433" spans="6:8" x14ac:dyDescent="0.2">
      <c r="F137433" s="195"/>
      <c r="G137433" s="196"/>
      <c r="H137433" s="192"/>
    </row>
    <row r="137434" spans="6:8" x14ac:dyDescent="0.2">
      <c r="F137434" s="195"/>
      <c r="G137434" s="196"/>
      <c r="H137434" s="192"/>
    </row>
    <row r="137435" spans="6:8" x14ac:dyDescent="0.2">
      <c r="F137435" s="195"/>
      <c r="G137435" s="196"/>
      <c r="H137435" s="192"/>
    </row>
    <row r="137436" spans="6:8" x14ac:dyDescent="0.2">
      <c r="F137436" s="195"/>
      <c r="G137436" s="196"/>
      <c r="H137436" s="192"/>
    </row>
    <row r="137437" spans="6:8" x14ac:dyDescent="0.2">
      <c r="F137437" s="195"/>
      <c r="G137437" s="196"/>
      <c r="H137437" s="192"/>
    </row>
    <row r="137438" spans="6:8" x14ac:dyDescent="0.2">
      <c r="F137438" s="195"/>
      <c r="G137438" s="196"/>
      <c r="H137438" s="192"/>
    </row>
    <row r="137439" spans="6:8" x14ac:dyDescent="0.2">
      <c r="F137439" s="195"/>
      <c r="G137439" s="196"/>
      <c r="H137439" s="192"/>
    </row>
    <row r="137440" spans="6:8" x14ac:dyDescent="0.2">
      <c r="F137440" s="195"/>
      <c r="G137440" s="196"/>
      <c r="H137440" s="192"/>
    </row>
    <row r="137441" spans="6:8" x14ac:dyDescent="0.2">
      <c r="F137441" s="195"/>
      <c r="G137441" s="196"/>
      <c r="H137441" s="192"/>
    </row>
    <row r="137442" spans="6:8" x14ac:dyDescent="0.2">
      <c r="F137442" s="195"/>
      <c r="G137442" s="196"/>
      <c r="H137442" s="192"/>
    </row>
    <row r="137443" spans="6:8" x14ac:dyDescent="0.2">
      <c r="F137443" s="195"/>
      <c r="G137443" s="196"/>
      <c r="H137443" s="192"/>
    </row>
    <row r="137444" spans="6:8" x14ac:dyDescent="0.2">
      <c r="F137444" s="195"/>
      <c r="G137444" s="196"/>
      <c r="H137444" s="192"/>
    </row>
    <row r="137445" spans="6:8" x14ac:dyDescent="0.2">
      <c r="F137445" s="195"/>
      <c r="G137445" s="196"/>
      <c r="H137445" s="192"/>
    </row>
    <row r="137446" spans="6:8" x14ac:dyDescent="0.2">
      <c r="F137446" s="195"/>
      <c r="G137446" s="196"/>
      <c r="H137446" s="192"/>
    </row>
    <row r="137447" spans="6:8" x14ac:dyDescent="0.2">
      <c r="F137447" s="195"/>
      <c r="G137447" s="196"/>
      <c r="H137447" s="192"/>
    </row>
    <row r="137448" spans="6:8" x14ac:dyDescent="0.2">
      <c r="F137448" s="195"/>
      <c r="G137448" s="196"/>
      <c r="H137448" s="192"/>
    </row>
    <row r="137449" spans="6:8" x14ac:dyDescent="0.2">
      <c r="F137449" s="195"/>
      <c r="G137449" s="196"/>
      <c r="H137449" s="192"/>
    </row>
    <row r="137450" spans="6:8" x14ac:dyDescent="0.2">
      <c r="F137450" s="195"/>
      <c r="G137450" s="196"/>
      <c r="H137450" s="192"/>
    </row>
    <row r="137451" spans="6:8" x14ac:dyDescent="0.2">
      <c r="F137451" s="195"/>
      <c r="G137451" s="196"/>
      <c r="H137451" s="192"/>
    </row>
    <row r="137452" spans="6:8" x14ac:dyDescent="0.2">
      <c r="F137452" s="195"/>
      <c r="G137452" s="196"/>
      <c r="H137452" s="192"/>
    </row>
    <row r="137453" spans="6:8" x14ac:dyDescent="0.2">
      <c r="F137453" s="195"/>
      <c r="G137453" s="196"/>
      <c r="H137453" s="192"/>
    </row>
    <row r="137454" spans="6:8" x14ac:dyDescent="0.2">
      <c r="F137454" s="195"/>
      <c r="G137454" s="196"/>
      <c r="H137454" s="192"/>
    </row>
    <row r="137455" spans="6:8" x14ac:dyDescent="0.2">
      <c r="F137455" s="195"/>
      <c r="G137455" s="196"/>
      <c r="H137455" s="192"/>
    </row>
    <row r="137456" spans="6:8" x14ac:dyDescent="0.2">
      <c r="F137456" s="195"/>
      <c r="G137456" s="196"/>
      <c r="H137456" s="192"/>
    </row>
    <row r="137457" spans="6:8" x14ac:dyDescent="0.2">
      <c r="F137457" s="195"/>
      <c r="G137457" s="196"/>
      <c r="H137457" s="192"/>
    </row>
    <row r="137458" spans="6:8" x14ac:dyDescent="0.2">
      <c r="F137458" s="195"/>
      <c r="G137458" s="196"/>
      <c r="H137458" s="192"/>
    </row>
    <row r="137459" spans="6:8" x14ac:dyDescent="0.2">
      <c r="F137459" s="195"/>
      <c r="G137459" s="196"/>
      <c r="H137459" s="192"/>
    </row>
    <row r="137460" spans="6:8" x14ac:dyDescent="0.2">
      <c r="F137460" s="195"/>
      <c r="G137460" s="196"/>
      <c r="H137460" s="192"/>
    </row>
    <row r="137461" spans="6:8" x14ac:dyDescent="0.2">
      <c r="F137461" s="195"/>
      <c r="G137461" s="196"/>
      <c r="H137461" s="192"/>
    </row>
    <row r="137462" spans="6:8" x14ac:dyDescent="0.2">
      <c r="F137462" s="195"/>
      <c r="G137462" s="196"/>
      <c r="H137462" s="192"/>
    </row>
    <row r="137463" spans="6:8" x14ac:dyDescent="0.2">
      <c r="F137463" s="195"/>
      <c r="G137463" s="196"/>
      <c r="H137463" s="192"/>
    </row>
    <row r="137464" spans="6:8" x14ac:dyDescent="0.2">
      <c r="F137464" s="195"/>
      <c r="G137464" s="196"/>
      <c r="H137464" s="192"/>
    </row>
    <row r="137465" spans="6:8" x14ac:dyDescent="0.2">
      <c r="F137465" s="195"/>
      <c r="G137465" s="196"/>
      <c r="H137465" s="192"/>
    </row>
    <row r="137466" spans="6:8" x14ac:dyDescent="0.2">
      <c r="F137466" s="195"/>
      <c r="G137466" s="196"/>
      <c r="H137466" s="192"/>
    </row>
    <row r="137467" spans="6:8" x14ac:dyDescent="0.2">
      <c r="F137467" s="195"/>
      <c r="G137467" s="196"/>
      <c r="H137467" s="192"/>
    </row>
    <row r="137468" spans="6:8" x14ac:dyDescent="0.2">
      <c r="F137468" s="195"/>
      <c r="G137468" s="196"/>
      <c r="H137468" s="192"/>
    </row>
    <row r="137469" spans="6:8" x14ac:dyDescent="0.2">
      <c r="F137469" s="195"/>
      <c r="G137469" s="196"/>
      <c r="H137469" s="192"/>
    </row>
    <row r="137470" spans="6:8" x14ac:dyDescent="0.2">
      <c r="F137470" s="195"/>
      <c r="G137470" s="196"/>
      <c r="H137470" s="192"/>
    </row>
    <row r="137471" spans="6:8" x14ac:dyDescent="0.2">
      <c r="F137471" s="195"/>
      <c r="G137471" s="196"/>
      <c r="H137471" s="192"/>
    </row>
    <row r="137472" spans="6:8" x14ac:dyDescent="0.2">
      <c r="F137472" s="195"/>
      <c r="G137472" s="196"/>
      <c r="H137472" s="192"/>
    </row>
    <row r="137473" spans="6:8" x14ac:dyDescent="0.2">
      <c r="F137473" s="195"/>
      <c r="G137473" s="196"/>
      <c r="H137473" s="192"/>
    </row>
    <row r="137474" spans="6:8" x14ac:dyDescent="0.2">
      <c r="F137474" s="195"/>
      <c r="G137474" s="196"/>
      <c r="H137474" s="192"/>
    </row>
    <row r="137475" spans="6:8" x14ac:dyDescent="0.2">
      <c r="F137475" s="195"/>
      <c r="G137475" s="196"/>
      <c r="H137475" s="192"/>
    </row>
    <row r="137476" spans="6:8" x14ac:dyDescent="0.2">
      <c r="F137476" s="195"/>
      <c r="G137476" s="196"/>
      <c r="H137476" s="192"/>
    </row>
    <row r="137477" spans="6:8" x14ac:dyDescent="0.2">
      <c r="F137477" s="195"/>
      <c r="G137477" s="196"/>
      <c r="H137477" s="192"/>
    </row>
    <row r="137478" spans="6:8" x14ac:dyDescent="0.2">
      <c r="F137478" s="195"/>
      <c r="G137478" s="196"/>
      <c r="H137478" s="192"/>
    </row>
    <row r="137479" spans="6:8" x14ac:dyDescent="0.2">
      <c r="F137479" s="195"/>
      <c r="G137479" s="196"/>
      <c r="H137479" s="192"/>
    </row>
    <row r="137480" spans="6:8" x14ac:dyDescent="0.2">
      <c r="F137480" s="195"/>
      <c r="G137480" s="196"/>
      <c r="H137480" s="192"/>
    </row>
    <row r="137481" spans="6:8" x14ac:dyDescent="0.2">
      <c r="F137481" s="195"/>
      <c r="G137481" s="196"/>
      <c r="H137481" s="192"/>
    </row>
    <row r="137482" spans="6:8" x14ac:dyDescent="0.2">
      <c r="F137482" s="195"/>
      <c r="G137482" s="196"/>
      <c r="H137482" s="192"/>
    </row>
    <row r="137483" spans="6:8" x14ac:dyDescent="0.2">
      <c r="F137483" s="195"/>
      <c r="G137483" s="196"/>
      <c r="H137483" s="192"/>
    </row>
    <row r="137484" spans="6:8" x14ac:dyDescent="0.2">
      <c r="F137484" s="195"/>
      <c r="G137484" s="196"/>
      <c r="H137484" s="192"/>
    </row>
    <row r="137485" spans="6:8" x14ac:dyDescent="0.2">
      <c r="F137485" s="195"/>
      <c r="G137485" s="196"/>
      <c r="H137485" s="192"/>
    </row>
    <row r="137486" spans="6:8" x14ac:dyDescent="0.2">
      <c r="F137486" s="195"/>
      <c r="G137486" s="196"/>
      <c r="H137486" s="192"/>
    </row>
    <row r="137487" spans="6:8" x14ac:dyDescent="0.2">
      <c r="F137487" s="195"/>
      <c r="G137487" s="196"/>
      <c r="H137487" s="192"/>
    </row>
    <row r="137488" spans="6:8" x14ac:dyDescent="0.2">
      <c r="F137488" s="195"/>
      <c r="G137488" s="196"/>
      <c r="H137488" s="192"/>
    </row>
    <row r="137489" spans="6:8" x14ac:dyDescent="0.2">
      <c r="F137489" s="195"/>
      <c r="G137489" s="196"/>
      <c r="H137489" s="192"/>
    </row>
    <row r="137490" spans="6:8" x14ac:dyDescent="0.2">
      <c r="F137490" s="195"/>
      <c r="G137490" s="196"/>
      <c r="H137490" s="192"/>
    </row>
    <row r="137491" spans="6:8" x14ac:dyDescent="0.2">
      <c r="F137491" s="195"/>
      <c r="G137491" s="196"/>
      <c r="H137491" s="192"/>
    </row>
    <row r="137492" spans="6:8" x14ac:dyDescent="0.2">
      <c r="F137492" s="195"/>
      <c r="G137492" s="196"/>
      <c r="H137492" s="192"/>
    </row>
    <row r="137493" spans="6:8" x14ac:dyDescent="0.2">
      <c r="F137493" s="195"/>
      <c r="G137493" s="196"/>
      <c r="H137493" s="192"/>
    </row>
    <row r="137494" spans="6:8" x14ac:dyDescent="0.2">
      <c r="F137494" s="195"/>
      <c r="G137494" s="196"/>
      <c r="H137494" s="192"/>
    </row>
    <row r="137495" spans="6:8" x14ac:dyDescent="0.2">
      <c r="F137495" s="195"/>
      <c r="G137495" s="196"/>
      <c r="H137495" s="192"/>
    </row>
    <row r="137496" spans="6:8" x14ac:dyDescent="0.2">
      <c r="F137496" s="195"/>
      <c r="G137496" s="196"/>
      <c r="H137496" s="192"/>
    </row>
    <row r="137497" spans="6:8" x14ac:dyDescent="0.2">
      <c r="F137497" s="195"/>
      <c r="G137497" s="196"/>
      <c r="H137497" s="192"/>
    </row>
    <row r="137498" spans="6:8" x14ac:dyDescent="0.2">
      <c r="F137498" s="195"/>
      <c r="G137498" s="196"/>
      <c r="H137498" s="192"/>
    </row>
    <row r="137499" spans="6:8" x14ac:dyDescent="0.2">
      <c r="F137499" s="195"/>
      <c r="G137499" s="196"/>
      <c r="H137499" s="192"/>
    </row>
    <row r="137500" spans="6:8" x14ac:dyDescent="0.2">
      <c r="F137500" s="195"/>
      <c r="G137500" s="196"/>
      <c r="H137500" s="192"/>
    </row>
    <row r="137501" spans="6:8" x14ac:dyDescent="0.2">
      <c r="F137501" s="195"/>
      <c r="G137501" s="196"/>
      <c r="H137501" s="192"/>
    </row>
    <row r="137502" spans="6:8" x14ac:dyDescent="0.2">
      <c r="F137502" s="195"/>
      <c r="G137502" s="196"/>
      <c r="H137502" s="192"/>
    </row>
    <row r="137503" spans="6:8" x14ac:dyDescent="0.2">
      <c r="F137503" s="195"/>
      <c r="G137503" s="196"/>
      <c r="H137503" s="192"/>
    </row>
    <row r="137504" spans="6:8" x14ac:dyDescent="0.2">
      <c r="F137504" s="195"/>
      <c r="G137504" s="196"/>
      <c r="H137504" s="192"/>
    </row>
    <row r="137505" spans="6:8" x14ac:dyDescent="0.2">
      <c r="F137505" s="195"/>
      <c r="G137505" s="196"/>
      <c r="H137505" s="192"/>
    </row>
    <row r="137506" spans="6:8" x14ac:dyDescent="0.2">
      <c r="F137506" s="195"/>
      <c r="G137506" s="196"/>
      <c r="H137506" s="192"/>
    </row>
    <row r="137507" spans="6:8" x14ac:dyDescent="0.2">
      <c r="F137507" s="195"/>
      <c r="G137507" s="196"/>
      <c r="H137507" s="192"/>
    </row>
    <row r="137508" spans="6:8" x14ac:dyDescent="0.2">
      <c r="F137508" s="195"/>
      <c r="G137508" s="196"/>
      <c r="H137508" s="192"/>
    </row>
    <row r="137509" spans="6:8" x14ac:dyDescent="0.2">
      <c r="F137509" s="195"/>
      <c r="G137509" s="196"/>
      <c r="H137509" s="192"/>
    </row>
    <row r="137510" spans="6:8" x14ac:dyDescent="0.2">
      <c r="F137510" s="195"/>
      <c r="G137510" s="196"/>
      <c r="H137510" s="192"/>
    </row>
    <row r="137511" spans="6:8" x14ac:dyDescent="0.2">
      <c r="F137511" s="195"/>
      <c r="G137511" s="196"/>
      <c r="H137511" s="192"/>
    </row>
    <row r="137512" spans="6:8" x14ac:dyDescent="0.2">
      <c r="F137512" s="195"/>
      <c r="G137512" s="196"/>
      <c r="H137512" s="192"/>
    </row>
    <row r="137513" spans="6:8" x14ac:dyDescent="0.2">
      <c r="F137513" s="195"/>
      <c r="G137513" s="196"/>
      <c r="H137513" s="192"/>
    </row>
    <row r="137514" spans="6:8" x14ac:dyDescent="0.2">
      <c r="F137514" s="195"/>
      <c r="G137514" s="196"/>
      <c r="H137514" s="192"/>
    </row>
    <row r="137515" spans="6:8" x14ac:dyDescent="0.2">
      <c r="F137515" s="195"/>
      <c r="G137515" s="196"/>
      <c r="H137515" s="192"/>
    </row>
    <row r="137516" spans="6:8" x14ac:dyDescent="0.2">
      <c r="F137516" s="195"/>
      <c r="G137516" s="196"/>
      <c r="H137516" s="192"/>
    </row>
    <row r="137517" spans="6:8" x14ac:dyDescent="0.2">
      <c r="F137517" s="195"/>
      <c r="G137517" s="196"/>
      <c r="H137517" s="192"/>
    </row>
    <row r="137518" spans="6:8" x14ac:dyDescent="0.2">
      <c r="F137518" s="195"/>
      <c r="G137518" s="196"/>
      <c r="H137518" s="192"/>
    </row>
    <row r="137519" spans="6:8" x14ac:dyDescent="0.2">
      <c r="F137519" s="195"/>
      <c r="G137519" s="196"/>
      <c r="H137519" s="192"/>
    </row>
    <row r="137520" spans="6:8" x14ac:dyDescent="0.2">
      <c r="F137520" s="195"/>
      <c r="G137520" s="196"/>
      <c r="H137520" s="192"/>
    </row>
    <row r="137521" spans="6:8" x14ac:dyDescent="0.2">
      <c r="F137521" s="195"/>
      <c r="G137521" s="196"/>
      <c r="H137521" s="192"/>
    </row>
    <row r="137522" spans="6:8" x14ac:dyDescent="0.2">
      <c r="F137522" s="195"/>
      <c r="G137522" s="196"/>
      <c r="H137522" s="192"/>
    </row>
    <row r="137523" spans="6:8" x14ac:dyDescent="0.2">
      <c r="F137523" s="195"/>
      <c r="G137523" s="196"/>
      <c r="H137523" s="192"/>
    </row>
    <row r="137524" spans="6:8" x14ac:dyDescent="0.2">
      <c r="F137524" s="195"/>
      <c r="G137524" s="196"/>
      <c r="H137524" s="192"/>
    </row>
    <row r="137525" spans="6:8" x14ac:dyDescent="0.2">
      <c r="F137525" s="195"/>
      <c r="G137525" s="196"/>
      <c r="H137525" s="192"/>
    </row>
    <row r="137526" spans="6:8" x14ac:dyDescent="0.2">
      <c r="F137526" s="195"/>
      <c r="G137526" s="196"/>
      <c r="H137526" s="192"/>
    </row>
    <row r="137527" spans="6:8" x14ac:dyDescent="0.2">
      <c r="F137527" s="195"/>
      <c r="G137527" s="196"/>
      <c r="H137527" s="192"/>
    </row>
    <row r="137528" spans="6:8" x14ac:dyDescent="0.2">
      <c r="F137528" s="195"/>
      <c r="G137528" s="196"/>
      <c r="H137528" s="192"/>
    </row>
    <row r="137529" spans="6:8" x14ac:dyDescent="0.2">
      <c r="F137529" s="195"/>
      <c r="G137529" s="196"/>
      <c r="H137529" s="192"/>
    </row>
    <row r="137530" spans="6:8" x14ac:dyDescent="0.2">
      <c r="F137530" s="195"/>
      <c r="G137530" s="196"/>
      <c r="H137530" s="192"/>
    </row>
    <row r="137531" spans="6:8" x14ac:dyDescent="0.2">
      <c r="F137531" s="195"/>
      <c r="G137531" s="196"/>
      <c r="H137531" s="192"/>
    </row>
    <row r="137532" spans="6:8" x14ac:dyDescent="0.2">
      <c r="F137532" s="195"/>
      <c r="G137532" s="196"/>
      <c r="H137532" s="192"/>
    </row>
    <row r="137533" spans="6:8" x14ac:dyDescent="0.2">
      <c r="F137533" s="195"/>
      <c r="G137533" s="196"/>
      <c r="H137533" s="192"/>
    </row>
    <row r="137534" spans="6:8" x14ac:dyDescent="0.2">
      <c r="F137534" s="195"/>
      <c r="G137534" s="196"/>
      <c r="H137534" s="192"/>
    </row>
    <row r="137535" spans="6:8" x14ac:dyDescent="0.2">
      <c r="F137535" s="195"/>
      <c r="G137535" s="196"/>
      <c r="H137535" s="192"/>
    </row>
    <row r="137536" spans="6:8" x14ac:dyDescent="0.2">
      <c r="F137536" s="195"/>
      <c r="G137536" s="196"/>
      <c r="H137536" s="192"/>
    </row>
    <row r="137537" spans="6:8" x14ac:dyDescent="0.2">
      <c r="F137537" s="195"/>
      <c r="G137537" s="196"/>
      <c r="H137537" s="192"/>
    </row>
    <row r="137538" spans="6:8" x14ac:dyDescent="0.2">
      <c r="F137538" s="195"/>
      <c r="G137538" s="196"/>
      <c r="H137538" s="192"/>
    </row>
    <row r="137539" spans="6:8" x14ac:dyDescent="0.2">
      <c r="F137539" s="195"/>
      <c r="G137539" s="196"/>
      <c r="H137539" s="192"/>
    </row>
    <row r="137540" spans="6:8" x14ac:dyDescent="0.2">
      <c r="F137540" s="195"/>
      <c r="G137540" s="196"/>
      <c r="H137540" s="192"/>
    </row>
    <row r="137541" spans="6:8" x14ac:dyDescent="0.2">
      <c r="F137541" s="195"/>
      <c r="G137541" s="196"/>
      <c r="H137541" s="192"/>
    </row>
    <row r="137542" spans="6:8" x14ac:dyDescent="0.2">
      <c r="F137542" s="195"/>
      <c r="G137542" s="196"/>
      <c r="H137542" s="192"/>
    </row>
    <row r="137543" spans="6:8" x14ac:dyDescent="0.2">
      <c r="F137543" s="195"/>
      <c r="G137543" s="196"/>
      <c r="H137543" s="192"/>
    </row>
    <row r="137544" spans="6:8" x14ac:dyDescent="0.2">
      <c r="F137544" s="195"/>
      <c r="G137544" s="196"/>
      <c r="H137544" s="192"/>
    </row>
    <row r="137545" spans="6:8" x14ac:dyDescent="0.2">
      <c r="F137545" s="195"/>
      <c r="G137545" s="196"/>
      <c r="H137545" s="192"/>
    </row>
    <row r="137546" spans="6:8" x14ac:dyDescent="0.2">
      <c r="F137546" s="195"/>
      <c r="G137546" s="196"/>
      <c r="H137546" s="192"/>
    </row>
    <row r="137547" spans="6:8" x14ac:dyDescent="0.2">
      <c r="F137547" s="195"/>
      <c r="G137547" s="196"/>
      <c r="H137547" s="192"/>
    </row>
    <row r="137548" spans="6:8" x14ac:dyDescent="0.2">
      <c r="F137548" s="195"/>
      <c r="G137548" s="196"/>
      <c r="H137548" s="192"/>
    </row>
    <row r="137549" spans="6:8" x14ac:dyDescent="0.2">
      <c r="F137549" s="195"/>
      <c r="G137549" s="196"/>
      <c r="H137549" s="192"/>
    </row>
    <row r="137550" spans="6:8" x14ac:dyDescent="0.2">
      <c r="F137550" s="195"/>
      <c r="G137550" s="196"/>
      <c r="H137550" s="192"/>
    </row>
    <row r="137551" spans="6:8" x14ac:dyDescent="0.2">
      <c r="F137551" s="195"/>
      <c r="G137551" s="196"/>
      <c r="H137551" s="192"/>
    </row>
    <row r="137552" spans="6:8" x14ac:dyDescent="0.2">
      <c r="F137552" s="195"/>
      <c r="G137552" s="196"/>
      <c r="H137552" s="192"/>
    </row>
    <row r="137553" spans="6:8" x14ac:dyDescent="0.2">
      <c r="F137553" s="195"/>
      <c r="G137553" s="196"/>
      <c r="H137553" s="192"/>
    </row>
    <row r="137554" spans="6:8" x14ac:dyDescent="0.2">
      <c r="F137554" s="195"/>
      <c r="G137554" s="196"/>
      <c r="H137554" s="192"/>
    </row>
    <row r="137555" spans="6:8" x14ac:dyDescent="0.2">
      <c r="F137555" s="195"/>
      <c r="G137555" s="196"/>
      <c r="H137555" s="192"/>
    </row>
    <row r="137556" spans="6:8" x14ac:dyDescent="0.2">
      <c r="F137556" s="195"/>
      <c r="G137556" s="196"/>
      <c r="H137556" s="192"/>
    </row>
    <row r="137557" spans="6:8" x14ac:dyDescent="0.2">
      <c r="F137557" s="195"/>
      <c r="G137557" s="196"/>
      <c r="H137557" s="192"/>
    </row>
    <row r="137558" spans="6:8" x14ac:dyDescent="0.2">
      <c r="F137558" s="195"/>
      <c r="G137558" s="196"/>
      <c r="H137558" s="192"/>
    </row>
    <row r="137559" spans="6:8" x14ac:dyDescent="0.2">
      <c r="F137559" s="195"/>
      <c r="G137559" s="196"/>
      <c r="H137559" s="192"/>
    </row>
    <row r="137560" spans="6:8" x14ac:dyDescent="0.2">
      <c r="F137560" s="195"/>
      <c r="G137560" s="196"/>
      <c r="H137560" s="192"/>
    </row>
    <row r="137561" spans="6:8" x14ac:dyDescent="0.2">
      <c r="F137561" s="195"/>
      <c r="G137561" s="196"/>
      <c r="H137561" s="192"/>
    </row>
    <row r="137562" spans="6:8" x14ac:dyDescent="0.2">
      <c r="F137562" s="195"/>
      <c r="G137562" s="196"/>
      <c r="H137562" s="192"/>
    </row>
    <row r="137563" spans="6:8" x14ac:dyDescent="0.2">
      <c r="F137563" s="195"/>
      <c r="G137563" s="196"/>
      <c r="H137563" s="192"/>
    </row>
    <row r="137564" spans="6:8" x14ac:dyDescent="0.2">
      <c r="F137564" s="195"/>
      <c r="G137564" s="196"/>
      <c r="H137564" s="192"/>
    </row>
    <row r="137565" spans="6:8" x14ac:dyDescent="0.2">
      <c r="F137565" s="195"/>
      <c r="G137565" s="196"/>
      <c r="H137565" s="192"/>
    </row>
    <row r="137566" spans="6:8" x14ac:dyDescent="0.2">
      <c r="F137566" s="195"/>
      <c r="G137566" s="196"/>
      <c r="H137566" s="192"/>
    </row>
    <row r="137567" spans="6:8" x14ac:dyDescent="0.2">
      <c r="F137567" s="195"/>
      <c r="G137567" s="196"/>
      <c r="H137567" s="192"/>
    </row>
    <row r="137568" spans="6:8" x14ac:dyDescent="0.2">
      <c r="F137568" s="195"/>
      <c r="G137568" s="196"/>
      <c r="H137568" s="192"/>
    </row>
    <row r="137569" spans="6:8" x14ac:dyDescent="0.2">
      <c r="F137569" s="195"/>
      <c r="G137569" s="196"/>
      <c r="H137569" s="192"/>
    </row>
    <row r="137570" spans="6:8" x14ac:dyDescent="0.2">
      <c r="F137570" s="195"/>
      <c r="G137570" s="196"/>
      <c r="H137570" s="192"/>
    </row>
    <row r="137571" spans="6:8" x14ac:dyDescent="0.2">
      <c r="F137571" s="195"/>
      <c r="G137571" s="196"/>
      <c r="H137571" s="192"/>
    </row>
    <row r="137572" spans="6:8" x14ac:dyDescent="0.2">
      <c r="F137572" s="195"/>
      <c r="G137572" s="196"/>
      <c r="H137572" s="192"/>
    </row>
    <row r="137573" spans="6:8" x14ac:dyDescent="0.2">
      <c r="F137573" s="195"/>
      <c r="G137573" s="196"/>
      <c r="H137573" s="192"/>
    </row>
    <row r="137574" spans="6:8" x14ac:dyDescent="0.2">
      <c r="F137574" s="195"/>
      <c r="G137574" s="196"/>
      <c r="H137574" s="192"/>
    </row>
    <row r="137575" spans="6:8" x14ac:dyDescent="0.2">
      <c r="F137575" s="195"/>
      <c r="G137575" s="196"/>
      <c r="H137575" s="192"/>
    </row>
    <row r="137576" spans="6:8" x14ac:dyDescent="0.2">
      <c r="F137576" s="195"/>
      <c r="G137576" s="196"/>
      <c r="H137576" s="192"/>
    </row>
    <row r="137577" spans="6:8" x14ac:dyDescent="0.2">
      <c r="F137577" s="195"/>
      <c r="G137577" s="196"/>
      <c r="H137577" s="192"/>
    </row>
    <row r="137578" spans="6:8" x14ac:dyDescent="0.2">
      <c r="F137578" s="195"/>
      <c r="G137578" s="196"/>
      <c r="H137578" s="192"/>
    </row>
    <row r="137579" spans="6:8" x14ac:dyDescent="0.2">
      <c r="F137579" s="195"/>
      <c r="G137579" s="196"/>
      <c r="H137579" s="192"/>
    </row>
    <row r="137580" spans="6:8" x14ac:dyDescent="0.2">
      <c r="F137580" s="195"/>
      <c r="G137580" s="196"/>
      <c r="H137580" s="192"/>
    </row>
    <row r="137581" spans="6:8" x14ac:dyDescent="0.2">
      <c r="F137581" s="195"/>
      <c r="G137581" s="196"/>
      <c r="H137581" s="192"/>
    </row>
    <row r="137582" spans="6:8" x14ac:dyDescent="0.2">
      <c r="F137582" s="195"/>
      <c r="G137582" s="196"/>
      <c r="H137582" s="192"/>
    </row>
    <row r="137583" spans="6:8" x14ac:dyDescent="0.2">
      <c r="F137583" s="195"/>
      <c r="G137583" s="196"/>
      <c r="H137583" s="192"/>
    </row>
    <row r="137584" spans="6:8" x14ac:dyDescent="0.2">
      <c r="F137584" s="195"/>
      <c r="G137584" s="196"/>
      <c r="H137584" s="192"/>
    </row>
    <row r="137585" spans="6:8" x14ac:dyDescent="0.2">
      <c r="F137585" s="195"/>
      <c r="G137585" s="196"/>
      <c r="H137585" s="192"/>
    </row>
    <row r="137586" spans="6:8" x14ac:dyDescent="0.2">
      <c r="F137586" s="195"/>
      <c r="G137586" s="196"/>
      <c r="H137586" s="192"/>
    </row>
    <row r="137587" spans="6:8" x14ac:dyDescent="0.2">
      <c r="F137587" s="195"/>
      <c r="G137587" s="196"/>
      <c r="H137587" s="192"/>
    </row>
    <row r="137588" spans="6:8" x14ac:dyDescent="0.2">
      <c r="F137588" s="195"/>
      <c r="G137588" s="196"/>
      <c r="H137588" s="192"/>
    </row>
    <row r="137589" spans="6:8" x14ac:dyDescent="0.2">
      <c r="F137589" s="195"/>
      <c r="G137589" s="196"/>
      <c r="H137589" s="192"/>
    </row>
    <row r="137590" spans="6:8" x14ac:dyDescent="0.2">
      <c r="F137590" s="195"/>
      <c r="G137590" s="196"/>
      <c r="H137590" s="192"/>
    </row>
    <row r="137591" spans="6:8" x14ac:dyDescent="0.2">
      <c r="F137591" s="195"/>
      <c r="G137591" s="196"/>
      <c r="H137591" s="192"/>
    </row>
    <row r="137592" spans="6:8" x14ac:dyDescent="0.2">
      <c r="F137592" s="195"/>
      <c r="G137592" s="196"/>
      <c r="H137592" s="192"/>
    </row>
    <row r="137593" spans="6:8" x14ac:dyDescent="0.2">
      <c r="F137593" s="195"/>
      <c r="G137593" s="196"/>
      <c r="H137593" s="192"/>
    </row>
    <row r="137594" spans="6:8" x14ac:dyDescent="0.2">
      <c r="F137594" s="195"/>
      <c r="G137594" s="196"/>
      <c r="H137594" s="192"/>
    </row>
    <row r="137595" spans="6:8" x14ac:dyDescent="0.2">
      <c r="F137595" s="195"/>
      <c r="G137595" s="196"/>
      <c r="H137595" s="192"/>
    </row>
    <row r="137596" spans="6:8" x14ac:dyDescent="0.2">
      <c r="F137596" s="195"/>
      <c r="G137596" s="196"/>
      <c r="H137596" s="192"/>
    </row>
    <row r="137597" spans="6:8" x14ac:dyDescent="0.2">
      <c r="F137597" s="195"/>
      <c r="G137597" s="196"/>
      <c r="H137597" s="192"/>
    </row>
    <row r="137598" spans="6:8" x14ac:dyDescent="0.2">
      <c r="F137598" s="195"/>
      <c r="G137598" s="196"/>
      <c r="H137598" s="192"/>
    </row>
    <row r="137599" spans="6:8" x14ac:dyDescent="0.2">
      <c r="F137599" s="195"/>
      <c r="G137599" s="196"/>
      <c r="H137599" s="192"/>
    </row>
    <row r="137600" spans="6:8" x14ac:dyDescent="0.2">
      <c r="F137600" s="195"/>
      <c r="G137600" s="196"/>
      <c r="H137600" s="192"/>
    </row>
    <row r="137601" spans="6:8" x14ac:dyDescent="0.2">
      <c r="F137601" s="195"/>
      <c r="G137601" s="196"/>
      <c r="H137601" s="192"/>
    </row>
    <row r="137602" spans="6:8" x14ac:dyDescent="0.2">
      <c r="F137602" s="195"/>
      <c r="G137602" s="196"/>
      <c r="H137602" s="192"/>
    </row>
    <row r="137603" spans="6:8" x14ac:dyDescent="0.2">
      <c r="F137603" s="195"/>
      <c r="G137603" s="196"/>
      <c r="H137603" s="192"/>
    </row>
    <row r="137604" spans="6:8" x14ac:dyDescent="0.2">
      <c r="F137604" s="195"/>
      <c r="G137604" s="196"/>
      <c r="H137604" s="192"/>
    </row>
    <row r="137605" spans="6:8" x14ac:dyDescent="0.2">
      <c r="F137605" s="195"/>
      <c r="G137605" s="196"/>
      <c r="H137605" s="192"/>
    </row>
    <row r="137606" spans="6:8" x14ac:dyDescent="0.2">
      <c r="F137606" s="195"/>
      <c r="G137606" s="196"/>
      <c r="H137606" s="192"/>
    </row>
    <row r="137607" spans="6:8" x14ac:dyDescent="0.2">
      <c r="F137607" s="195"/>
      <c r="G137607" s="196"/>
      <c r="H137607" s="192"/>
    </row>
    <row r="137608" spans="6:8" x14ac:dyDescent="0.2">
      <c r="F137608" s="195"/>
      <c r="G137608" s="196"/>
      <c r="H137608" s="192"/>
    </row>
    <row r="137609" spans="6:8" x14ac:dyDescent="0.2">
      <c r="F137609" s="195"/>
      <c r="G137609" s="196"/>
      <c r="H137609" s="192"/>
    </row>
    <row r="137610" spans="6:8" x14ac:dyDescent="0.2">
      <c r="F137610" s="195"/>
      <c r="G137610" s="196"/>
      <c r="H137610" s="192"/>
    </row>
    <row r="137611" spans="6:8" x14ac:dyDescent="0.2">
      <c r="F137611" s="195"/>
      <c r="G137611" s="196"/>
      <c r="H137611" s="192"/>
    </row>
    <row r="137612" spans="6:8" x14ac:dyDescent="0.2">
      <c r="F137612" s="195"/>
      <c r="G137612" s="196"/>
      <c r="H137612" s="192"/>
    </row>
    <row r="137613" spans="6:8" x14ac:dyDescent="0.2">
      <c r="F137613" s="195"/>
      <c r="G137613" s="196"/>
      <c r="H137613" s="192"/>
    </row>
    <row r="137614" spans="6:8" x14ac:dyDescent="0.2">
      <c r="F137614" s="195"/>
      <c r="G137614" s="196"/>
      <c r="H137614" s="192"/>
    </row>
    <row r="137615" spans="6:8" x14ac:dyDescent="0.2">
      <c r="F137615" s="195"/>
      <c r="G137615" s="196"/>
      <c r="H137615" s="192"/>
    </row>
    <row r="137616" spans="6:8" x14ac:dyDescent="0.2">
      <c r="F137616" s="195"/>
      <c r="G137616" s="196"/>
      <c r="H137616" s="192"/>
    </row>
    <row r="137617" spans="6:8" x14ac:dyDescent="0.2">
      <c r="F137617" s="195"/>
      <c r="G137617" s="196"/>
      <c r="H137617" s="192"/>
    </row>
    <row r="137618" spans="6:8" x14ac:dyDescent="0.2">
      <c r="F137618" s="195"/>
      <c r="G137618" s="196"/>
      <c r="H137618" s="192"/>
    </row>
    <row r="137619" spans="6:8" x14ac:dyDescent="0.2">
      <c r="F137619" s="195"/>
      <c r="G137619" s="196"/>
      <c r="H137619" s="192"/>
    </row>
    <row r="137620" spans="6:8" x14ac:dyDescent="0.2">
      <c r="F137620" s="195"/>
      <c r="G137620" s="196"/>
      <c r="H137620" s="192"/>
    </row>
    <row r="137621" spans="6:8" x14ac:dyDescent="0.2">
      <c r="F137621" s="195"/>
      <c r="G137621" s="196"/>
      <c r="H137621" s="192"/>
    </row>
    <row r="137622" spans="6:8" x14ac:dyDescent="0.2">
      <c r="F137622" s="195"/>
      <c r="G137622" s="196"/>
      <c r="H137622" s="192"/>
    </row>
    <row r="137623" spans="6:8" x14ac:dyDescent="0.2">
      <c r="F137623" s="195"/>
      <c r="G137623" s="196"/>
      <c r="H137623" s="192"/>
    </row>
    <row r="137624" spans="6:8" x14ac:dyDescent="0.2">
      <c r="F137624" s="195"/>
      <c r="G137624" s="196"/>
      <c r="H137624" s="192"/>
    </row>
    <row r="137625" spans="6:8" x14ac:dyDescent="0.2">
      <c r="F137625" s="195"/>
      <c r="G137625" s="196"/>
      <c r="H137625" s="192"/>
    </row>
    <row r="137626" spans="6:8" x14ac:dyDescent="0.2">
      <c r="F137626" s="195"/>
      <c r="G137626" s="196"/>
      <c r="H137626" s="192"/>
    </row>
    <row r="137627" spans="6:8" x14ac:dyDescent="0.2">
      <c r="F137627" s="195"/>
      <c r="G137627" s="196"/>
      <c r="H137627" s="192"/>
    </row>
    <row r="137628" spans="6:8" x14ac:dyDescent="0.2">
      <c r="F137628" s="195"/>
      <c r="G137628" s="196"/>
      <c r="H137628" s="192"/>
    </row>
    <row r="137629" spans="6:8" x14ac:dyDescent="0.2">
      <c r="F137629" s="195"/>
      <c r="G137629" s="196"/>
      <c r="H137629" s="192"/>
    </row>
    <row r="137630" spans="6:8" x14ac:dyDescent="0.2">
      <c r="F137630" s="195"/>
      <c r="G137630" s="196"/>
      <c r="H137630" s="192"/>
    </row>
    <row r="137631" spans="6:8" x14ac:dyDescent="0.2">
      <c r="F137631" s="195"/>
      <c r="G137631" s="196"/>
      <c r="H137631" s="192"/>
    </row>
    <row r="137632" spans="6:8" x14ac:dyDescent="0.2">
      <c r="F137632" s="195"/>
      <c r="G137632" s="196"/>
      <c r="H137632" s="192"/>
    </row>
    <row r="137633" spans="6:8" x14ac:dyDescent="0.2">
      <c r="F137633" s="195"/>
      <c r="G137633" s="196"/>
      <c r="H137633" s="192"/>
    </row>
    <row r="137634" spans="6:8" x14ac:dyDescent="0.2">
      <c r="F137634" s="195"/>
      <c r="G137634" s="196"/>
      <c r="H137634" s="192"/>
    </row>
    <row r="137635" spans="6:8" x14ac:dyDescent="0.2">
      <c r="F137635" s="195"/>
      <c r="G137635" s="196"/>
      <c r="H137635" s="192"/>
    </row>
    <row r="137636" spans="6:8" x14ac:dyDescent="0.2">
      <c r="F137636" s="195"/>
      <c r="G137636" s="196"/>
      <c r="H137636" s="192"/>
    </row>
    <row r="137637" spans="6:8" x14ac:dyDescent="0.2">
      <c r="F137637" s="195"/>
      <c r="G137637" s="196"/>
      <c r="H137637" s="192"/>
    </row>
    <row r="137638" spans="6:8" x14ac:dyDescent="0.2">
      <c r="F137638" s="195"/>
      <c r="G137638" s="196"/>
      <c r="H137638" s="192"/>
    </row>
    <row r="137639" spans="6:8" x14ac:dyDescent="0.2">
      <c r="F137639" s="195"/>
      <c r="G137639" s="196"/>
      <c r="H137639" s="192"/>
    </row>
    <row r="137640" spans="6:8" x14ac:dyDescent="0.2">
      <c r="F137640" s="195"/>
      <c r="G137640" s="196"/>
      <c r="H137640" s="192"/>
    </row>
    <row r="137641" spans="6:8" x14ac:dyDescent="0.2">
      <c r="F137641" s="195"/>
      <c r="G137641" s="196"/>
      <c r="H137641" s="192"/>
    </row>
    <row r="137642" spans="6:8" x14ac:dyDescent="0.2">
      <c r="F137642" s="195"/>
      <c r="G137642" s="196"/>
      <c r="H137642" s="192"/>
    </row>
    <row r="137643" spans="6:8" x14ac:dyDescent="0.2">
      <c r="F137643" s="195"/>
      <c r="G137643" s="196"/>
      <c r="H137643" s="192"/>
    </row>
    <row r="137644" spans="6:8" x14ac:dyDescent="0.2">
      <c r="F137644" s="195"/>
      <c r="G137644" s="196"/>
      <c r="H137644" s="192"/>
    </row>
    <row r="137645" spans="6:8" x14ac:dyDescent="0.2">
      <c r="F137645" s="195"/>
      <c r="G137645" s="196"/>
      <c r="H137645" s="192"/>
    </row>
    <row r="137646" spans="6:8" x14ac:dyDescent="0.2">
      <c r="F137646" s="195"/>
      <c r="G137646" s="196"/>
      <c r="H137646" s="192"/>
    </row>
    <row r="137647" spans="6:8" x14ac:dyDescent="0.2">
      <c r="F137647" s="195"/>
      <c r="G137647" s="196"/>
      <c r="H137647" s="192"/>
    </row>
    <row r="137648" spans="6:8" x14ac:dyDescent="0.2">
      <c r="F137648" s="195"/>
      <c r="G137648" s="196"/>
      <c r="H137648" s="192"/>
    </row>
    <row r="137649" spans="6:8" x14ac:dyDescent="0.2">
      <c r="F137649" s="195"/>
      <c r="G137649" s="196"/>
      <c r="H137649" s="192"/>
    </row>
    <row r="137650" spans="6:8" x14ac:dyDescent="0.2">
      <c r="F137650" s="195"/>
      <c r="G137650" s="196"/>
      <c r="H137650" s="192"/>
    </row>
    <row r="137651" spans="6:8" x14ac:dyDescent="0.2">
      <c r="F137651" s="195"/>
      <c r="G137651" s="196"/>
      <c r="H137651" s="192"/>
    </row>
    <row r="137652" spans="6:8" x14ac:dyDescent="0.2">
      <c r="F137652" s="195"/>
      <c r="G137652" s="196"/>
      <c r="H137652" s="192"/>
    </row>
    <row r="137653" spans="6:8" x14ac:dyDescent="0.2">
      <c r="F137653" s="195"/>
      <c r="G137653" s="196"/>
      <c r="H137653" s="192"/>
    </row>
    <row r="137654" spans="6:8" x14ac:dyDescent="0.2">
      <c r="F137654" s="195"/>
      <c r="G137654" s="196"/>
      <c r="H137654" s="192"/>
    </row>
    <row r="137655" spans="6:8" x14ac:dyDescent="0.2">
      <c r="F137655" s="195"/>
      <c r="G137655" s="196"/>
      <c r="H137655" s="192"/>
    </row>
    <row r="137656" spans="6:8" x14ac:dyDescent="0.2">
      <c r="F137656" s="195"/>
      <c r="G137656" s="196"/>
      <c r="H137656" s="192"/>
    </row>
    <row r="137657" spans="6:8" x14ac:dyDescent="0.2">
      <c r="F137657" s="195"/>
      <c r="G137657" s="196"/>
      <c r="H137657" s="192"/>
    </row>
    <row r="137658" spans="6:8" x14ac:dyDescent="0.2">
      <c r="F137658" s="195"/>
      <c r="G137658" s="196"/>
      <c r="H137658" s="192"/>
    </row>
    <row r="137659" spans="6:8" x14ac:dyDescent="0.2">
      <c r="F137659" s="195"/>
      <c r="G137659" s="196"/>
      <c r="H137659" s="192"/>
    </row>
    <row r="137660" spans="6:8" x14ac:dyDescent="0.2">
      <c r="F137660" s="195"/>
      <c r="G137660" s="196"/>
      <c r="H137660" s="192"/>
    </row>
    <row r="137661" spans="6:8" x14ac:dyDescent="0.2">
      <c r="F137661" s="195"/>
      <c r="G137661" s="196"/>
      <c r="H137661" s="192"/>
    </row>
    <row r="137662" spans="6:8" x14ac:dyDescent="0.2">
      <c r="F137662" s="195"/>
      <c r="G137662" s="196"/>
      <c r="H137662" s="192"/>
    </row>
    <row r="137663" spans="6:8" x14ac:dyDescent="0.2">
      <c r="F137663" s="195"/>
      <c r="G137663" s="196"/>
      <c r="H137663" s="192"/>
    </row>
    <row r="137664" spans="6:8" x14ac:dyDescent="0.2">
      <c r="F137664" s="195"/>
      <c r="G137664" s="196"/>
      <c r="H137664" s="192"/>
    </row>
    <row r="137665" spans="6:8" x14ac:dyDescent="0.2">
      <c r="F137665" s="195"/>
      <c r="G137665" s="196"/>
      <c r="H137665" s="192"/>
    </row>
    <row r="137666" spans="6:8" x14ac:dyDescent="0.2">
      <c r="F137666" s="195"/>
      <c r="G137666" s="196"/>
      <c r="H137666" s="192"/>
    </row>
    <row r="137667" spans="6:8" x14ac:dyDescent="0.2">
      <c r="F137667" s="195"/>
      <c r="G137667" s="196"/>
      <c r="H137667" s="192"/>
    </row>
    <row r="137668" spans="6:8" x14ac:dyDescent="0.2">
      <c r="F137668" s="195"/>
      <c r="G137668" s="196"/>
      <c r="H137668" s="192"/>
    </row>
    <row r="137669" spans="6:8" x14ac:dyDescent="0.2">
      <c r="F137669" s="195"/>
      <c r="G137669" s="196"/>
      <c r="H137669" s="192"/>
    </row>
    <row r="137670" spans="6:8" x14ac:dyDescent="0.2">
      <c r="F137670" s="195"/>
      <c r="G137670" s="196"/>
      <c r="H137670" s="192"/>
    </row>
    <row r="137671" spans="6:8" x14ac:dyDescent="0.2">
      <c r="F137671" s="195"/>
      <c r="G137671" s="196"/>
      <c r="H137671" s="192"/>
    </row>
    <row r="137672" spans="6:8" x14ac:dyDescent="0.2">
      <c r="F137672" s="195"/>
      <c r="G137672" s="196"/>
      <c r="H137672" s="192"/>
    </row>
    <row r="137673" spans="6:8" x14ac:dyDescent="0.2">
      <c r="F137673" s="195"/>
      <c r="G137673" s="196"/>
      <c r="H137673" s="192"/>
    </row>
    <row r="137674" spans="6:8" x14ac:dyDescent="0.2">
      <c r="F137674" s="195"/>
      <c r="G137674" s="196"/>
      <c r="H137674" s="192"/>
    </row>
    <row r="137675" spans="6:8" x14ac:dyDescent="0.2">
      <c r="F137675" s="195"/>
      <c r="G137675" s="196"/>
      <c r="H137675" s="192"/>
    </row>
    <row r="137676" spans="6:8" x14ac:dyDescent="0.2">
      <c r="F137676" s="195"/>
      <c r="G137676" s="196"/>
      <c r="H137676" s="192"/>
    </row>
    <row r="137677" spans="6:8" x14ac:dyDescent="0.2">
      <c r="F137677" s="195"/>
      <c r="G137677" s="196"/>
      <c r="H137677" s="192"/>
    </row>
    <row r="137678" spans="6:8" x14ac:dyDescent="0.2">
      <c r="F137678" s="195"/>
      <c r="G137678" s="196"/>
      <c r="H137678" s="192"/>
    </row>
    <row r="137679" spans="6:8" x14ac:dyDescent="0.2">
      <c r="F137679" s="195"/>
      <c r="G137679" s="196"/>
      <c r="H137679" s="192"/>
    </row>
    <row r="137680" spans="6:8" x14ac:dyDescent="0.2">
      <c r="F137680" s="195"/>
      <c r="G137680" s="196"/>
      <c r="H137680" s="192"/>
    </row>
    <row r="137681" spans="6:8" x14ac:dyDescent="0.2">
      <c r="F137681" s="195"/>
      <c r="G137681" s="196"/>
      <c r="H137681" s="192"/>
    </row>
    <row r="137682" spans="6:8" x14ac:dyDescent="0.2">
      <c r="F137682" s="195"/>
      <c r="G137682" s="196"/>
      <c r="H137682" s="192"/>
    </row>
    <row r="137683" spans="6:8" x14ac:dyDescent="0.2">
      <c r="F137683" s="195"/>
      <c r="G137683" s="196"/>
      <c r="H137683" s="192"/>
    </row>
    <row r="137684" spans="6:8" x14ac:dyDescent="0.2">
      <c r="F137684" s="195"/>
      <c r="G137684" s="196"/>
      <c r="H137684" s="192"/>
    </row>
    <row r="137685" spans="6:8" x14ac:dyDescent="0.2">
      <c r="F137685" s="195"/>
      <c r="G137685" s="196"/>
      <c r="H137685" s="192"/>
    </row>
    <row r="137686" spans="6:8" x14ac:dyDescent="0.2">
      <c r="F137686" s="195"/>
      <c r="G137686" s="196"/>
      <c r="H137686" s="192"/>
    </row>
    <row r="137687" spans="6:8" x14ac:dyDescent="0.2">
      <c r="F137687" s="195"/>
      <c r="G137687" s="196"/>
      <c r="H137687" s="192"/>
    </row>
    <row r="137688" spans="6:8" x14ac:dyDescent="0.2">
      <c r="F137688" s="195"/>
      <c r="G137688" s="196"/>
      <c r="H137688" s="192"/>
    </row>
    <row r="137689" spans="6:8" x14ac:dyDescent="0.2">
      <c r="F137689" s="195"/>
      <c r="G137689" s="196"/>
      <c r="H137689" s="192"/>
    </row>
    <row r="137690" spans="6:8" x14ac:dyDescent="0.2">
      <c r="F137690" s="195"/>
      <c r="G137690" s="196"/>
      <c r="H137690" s="192"/>
    </row>
    <row r="137691" spans="6:8" x14ac:dyDescent="0.2">
      <c r="F137691" s="195"/>
      <c r="G137691" s="196"/>
      <c r="H137691" s="192"/>
    </row>
    <row r="137692" spans="6:8" x14ac:dyDescent="0.2">
      <c r="F137692" s="195"/>
      <c r="G137692" s="196"/>
      <c r="H137692" s="192"/>
    </row>
    <row r="137693" spans="6:8" x14ac:dyDescent="0.2">
      <c r="F137693" s="195"/>
      <c r="G137693" s="196"/>
      <c r="H137693" s="192"/>
    </row>
    <row r="137694" spans="6:8" x14ac:dyDescent="0.2">
      <c r="F137694" s="195"/>
      <c r="G137694" s="196"/>
      <c r="H137694" s="192"/>
    </row>
    <row r="137695" spans="6:8" x14ac:dyDescent="0.2">
      <c r="F137695" s="195"/>
      <c r="G137695" s="196"/>
      <c r="H137695" s="192"/>
    </row>
    <row r="137696" spans="6:8" x14ac:dyDescent="0.2">
      <c r="F137696" s="195"/>
      <c r="G137696" s="196"/>
      <c r="H137696" s="192"/>
    </row>
    <row r="137697" spans="6:8" x14ac:dyDescent="0.2">
      <c r="F137697" s="195"/>
      <c r="G137697" s="196"/>
      <c r="H137697" s="192"/>
    </row>
    <row r="137698" spans="6:8" x14ac:dyDescent="0.2">
      <c r="F137698" s="195"/>
      <c r="G137698" s="196"/>
      <c r="H137698" s="192"/>
    </row>
    <row r="137699" spans="6:8" x14ac:dyDescent="0.2">
      <c r="F137699" s="195"/>
      <c r="G137699" s="196"/>
      <c r="H137699" s="192"/>
    </row>
    <row r="137700" spans="6:8" x14ac:dyDescent="0.2">
      <c r="F137700" s="195"/>
      <c r="G137700" s="196"/>
      <c r="H137700" s="192"/>
    </row>
    <row r="137701" spans="6:8" x14ac:dyDescent="0.2">
      <c r="F137701" s="195"/>
      <c r="G137701" s="196"/>
      <c r="H137701" s="192"/>
    </row>
    <row r="137702" spans="6:8" x14ac:dyDescent="0.2">
      <c r="F137702" s="195"/>
      <c r="G137702" s="196"/>
      <c r="H137702" s="192"/>
    </row>
    <row r="137703" spans="6:8" x14ac:dyDescent="0.2">
      <c r="F137703" s="195"/>
      <c r="G137703" s="196"/>
      <c r="H137703" s="192"/>
    </row>
    <row r="137704" spans="6:8" x14ac:dyDescent="0.2">
      <c r="F137704" s="195"/>
      <c r="G137704" s="196"/>
      <c r="H137704" s="192"/>
    </row>
    <row r="137705" spans="6:8" x14ac:dyDescent="0.2">
      <c r="F137705" s="195"/>
      <c r="G137705" s="196"/>
      <c r="H137705" s="192"/>
    </row>
    <row r="137706" spans="6:8" x14ac:dyDescent="0.2">
      <c r="F137706" s="195"/>
      <c r="G137706" s="196"/>
      <c r="H137706" s="192"/>
    </row>
    <row r="137707" spans="6:8" x14ac:dyDescent="0.2">
      <c r="F137707" s="195"/>
      <c r="G137707" s="196"/>
      <c r="H137707" s="192"/>
    </row>
    <row r="137708" spans="6:8" x14ac:dyDescent="0.2">
      <c r="F137708" s="195"/>
      <c r="G137708" s="196"/>
      <c r="H137708" s="192"/>
    </row>
    <row r="137709" spans="6:8" x14ac:dyDescent="0.2">
      <c r="F137709" s="195"/>
      <c r="G137709" s="196"/>
      <c r="H137709" s="192"/>
    </row>
    <row r="137710" spans="6:8" x14ac:dyDescent="0.2">
      <c r="F137710" s="195"/>
      <c r="G137710" s="196"/>
      <c r="H137710" s="192"/>
    </row>
    <row r="137711" spans="6:8" x14ac:dyDescent="0.2">
      <c r="F137711" s="195"/>
      <c r="G137711" s="196"/>
      <c r="H137711" s="192"/>
    </row>
    <row r="137712" spans="6:8" x14ac:dyDescent="0.2">
      <c r="F137712" s="195"/>
      <c r="G137712" s="196"/>
      <c r="H137712" s="192"/>
    </row>
    <row r="137713" spans="6:8" x14ac:dyDescent="0.2">
      <c r="F137713" s="195"/>
      <c r="G137713" s="196"/>
      <c r="H137713" s="192"/>
    </row>
    <row r="137714" spans="6:8" x14ac:dyDescent="0.2">
      <c r="F137714" s="195"/>
      <c r="G137714" s="196"/>
      <c r="H137714" s="192"/>
    </row>
    <row r="137715" spans="6:8" x14ac:dyDescent="0.2">
      <c r="F137715" s="195"/>
      <c r="G137715" s="196"/>
      <c r="H137715" s="192"/>
    </row>
    <row r="137716" spans="6:8" x14ac:dyDescent="0.2">
      <c r="F137716" s="195"/>
      <c r="G137716" s="196"/>
      <c r="H137716" s="192"/>
    </row>
    <row r="137717" spans="6:8" x14ac:dyDescent="0.2">
      <c r="F137717" s="195"/>
      <c r="G137717" s="196"/>
      <c r="H137717" s="192"/>
    </row>
    <row r="137718" spans="6:8" x14ac:dyDescent="0.2">
      <c r="F137718" s="195"/>
      <c r="G137718" s="196"/>
      <c r="H137718" s="192"/>
    </row>
    <row r="137719" spans="6:8" x14ac:dyDescent="0.2">
      <c r="F137719" s="195"/>
      <c r="G137719" s="196"/>
      <c r="H137719" s="192"/>
    </row>
    <row r="137720" spans="6:8" x14ac:dyDescent="0.2">
      <c r="F137720" s="195"/>
      <c r="G137720" s="196"/>
      <c r="H137720" s="192"/>
    </row>
    <row r="137721" spans="6:8" x14ac:dyDescent="0.2">
      <c r="F137721" s="195"/>
      <c r="G137721" s="196"/>
      <c r="H137721" s="192"/>
    </row>
    <row r="137722" spans="6:8" x14ac:dyDescent="0.2">
      <c r="F137722" s="195"/>
      <c r="G137722" s="196"/>
      <c r="H137722" s="192"/>
    </row>
    <row r="137723" spans="6:8" x14ac:dyDescent="0.2">
      <c r="F137723" s="195"/>
      <c r="G137723" s="196"/>
      <c r="H137723" s="192"/>
    </row>
    <row r="137724" spans="6:8" x14ac:dyDescent="0.2">
      <c r="F137724" s="195"/>
      <c r="G137724" s="196"/>
      <c r="H137724" s="192"/>
    </row>
    <row r="137725" spans="6:8" x14ac:dyDescent="0.2">
      <c r="F137725" s="195"/>
      <c r="G137725" s="196"/>
      <c r="H137725" s="192"/>
    </row>
    <row r="137726" spans="6:8" x14ac:dyDescent="0.2">
      <c r="F137726" s="195"/>
      <c r="G137726" s="196"/>
      <c r="H137726" s="192"/>
    </row>
    <row r="137727" spans="6:8" x14ac:dyDescent="0.2">
      <c r="F137727" s="195"/>
      <c r="G137727" s="196"/>
      <c r="H137727" s="192"/>
    </row>
    <row r="137728" spans="6:8" x14ac:dyDescent="0.2">
      <c r="F137728" s="195"/>
      <c r="G137728" s="196"/>
      <c r="H137728" s="192"/>
    </row>
    <row r="137729" spans="6:8" x14ac:dyDescent="0.2">
      <c r="F137729" s="195"/>
      <c r="G137729" s="196"/>
      <c r="H137729" s="192"/>
    </row>
    <row r="137730" spans="6:8" x14ac:dyDescent="0.2">
      <c r="F137730" s="195"/>
      <c r="G137730" s="196"/>
      <c r="H137730" s="192"/>
    </row>
    <row r="137731" spans="6:8" x14ac:dyDescent="0.2">
      <c r="F137731" s="195"/>
      <c r="G137731" s="196"/>
      <c r="H137731" s="192"/>
    </row>
    <row r="137732" spans="6:8" x14ac:dyDescent="0.2">
      <c r="F137732" s="195"/>
      <c r="G137732" s="196"/>
      <c r="H137732" s="192"/>
    </row>
    <row r="137733" spans="6:8" x14ac:dyDescent="0.2">
      <c r="F137733" s="195"/>
      <c r="G137733" s="196"/>
      <c r="H137733" s="192"/>
    </row>
    <row r="137734" spans="6:8" x14ac:dyDescent="0.2">
      <c r="F137734" s="195"/>
      <c r="G137734" s="196"/>
      <c r="H137734" s="192"/>
    </row>
    <row r="137735" spans="6:8" x14ac:dyDescent="0.2">
      <c r="F137735" s="195"/>
      <c r="G137735" s="196"/>
      <c r="H137735" s="192"/>
    </row>
    <row r="137736" spans="6:8" x14ac:dyDescent="0.2">
      <c r="F137736" s="195"/>
      <c r="G137736" s="196"/>
      <c r="H137736" s="192"/>
    </row>
    <row r="137737" spans="6:8" x14ac:dyDescent="0.2">
      <c r="F137737" s="195"/>
      <c r="G137737" s="196"/>
      <c r="H137737" s="192"/>
    </row>
    <row r="137738" spans="6:8" x14ac:dyDescent="0.2">
      <c r="F137738" s="195"/>
      <c r="G137738" s="196"/>
      <c r="H137738" s="192"/>
    </row>
    <row r="137739" spans="6:8" x14ac:dyDescent="0.2">
      <c r="F137739" s="195"/>
      <c r="G137739" s="196"/>
      <c r="H137739" s="192"/>
    </row>
    <row r="137740" spans="6:8" x14ac:dyDescent="0.2">
      <c r="F137740" s="195"/>
      <c r="G137740" s="196"/>
      <c r="H137740" s="192"/>
    </row>
    <row r="137741" spans="6:8" x14ac:dyDescent="0.2">
      <c r="F137741" s="195"/>
      <c r="G137741" s="196"/>
      <c r="H137741" s="192"/>
    </row>
    <row r="137742" spans="6:8" x14ac:dyDescent="0.2">
      <c r="F137742" s="195"/>
      <c r="G137742" s="196"/>
      <c r="H137742" s="192"/>
    </row>
    <row r="137743" spans="6:8" x14ac:dyDescent="0.2">
      <c r="F137743" s="195"/>
      <c r="G137743" s="196"/>
      <c r="H137743" s="192"/>
    </row>
    <row r="137744" spans="6:8" x14ac:dyDescent="0.2">
      <c r="F137744" s="195"/>
      <c r="G137744" s="196"/>
      <c r="H137744" s="192"/>
    </row>
    <row r="137745" spans="6:8" x14ac:dyDescent="0.2">
      <c r="F137745" s="195"/>
      <c r="G137745" s="196"/>
      <c r="H137745" s="192"/>
    </row>
    <row r="137746" spans="6:8" x14ac:dyDescent="0.2">
      <c r="F137746" s="195"/>
      <c r="G137746" s="196"/>
      <c r="H137746" s="192"/>
    </row>
    <row r="137747" spans="6:8" x14ac:dyDescent="0.2">
      <c r="F137747" s="195"/>
      <c r="G137747" s="196"/>
      <c r="H137747" s="192"/>
    </row>
    <row r="137748" spans="6:8" x14ac:dyDescent="0.2">
      <c r="F137748" s="195"/>
      <c r="G137748" s="196"/>
      <c r="H137748" s="192"/>
    </row>
    <row r="137749" spans="6:8" x14ac:dyDescent="0.2">
      <c r="F137749" s="195"/>
      <c r="G137749" s="196"/>
      <c r="H137749" s="192"/>
    </row>
    <row r="137750" spans="6:8" x14ac:dyDescent="0.2">
      <c r="F137750" s="195"/>
      <c r="G137750" s="196"/>
      <c r="H137750" s="192"/>
    </row>
    <row r="137751" spans="6:8" x14ac:dyDescent="0.2">
      <c r="F137751" s="195"/>
      <c r="G137751" s="196"/>
      <c r="H137751" s="192"/>
    </row>
    <row r="137752" spans="6:8" x14ac:dyDescent="0.2">
      <c r="F137752" s="195"/>
      <c r="G137752" s="196"/>
      <c r="H137752" s="192"/>
    </row>
    <row r="137753" spans="6:8" x14ac:dyDescent="0.2">
      <c r="F137753" s="195"/>
      <c r="G137753" s="196"/>
      <c r="H137753" s="192"/>
    </row>
    <row r="137754" spans="6:8" x14ac:dyDescent="0.2">
      <c r="F137754" s="195"/>
      <c r="G137754" s="196"/>
      <c r="H137754" s="192"/>
    </row>
    <row r="137755" spans="6:8" x14ac:dyDescent="0.2">
      <c r="F137755" s="195"/>
      <c r="G137755" s="196"/>
      <c r="H137755" s="192"/>
    </row>
    <row r="137756" spans="6:8" x14ac:dyDescent="0.2">
      <c r="F137756" s="195"/>
      <c r="G137756" s="196"/>
      <c r="H137756" s="192"/>
    </row>
    <row r="137757" spans="6:8" x14ac:dyDescent="0.2">
      <c r="F137757" s="195"/>
      <c r="G137757" s="196"/>
      <c r="H137757" s="192"/>
    </row>
    <row r="137758" spans="6:8" x14ac:dyDescent="0.2">
      <c r="F137758" s="195"/>
      <c r="G137758" s="196"/>
      <c r="H137758" s="192"/>
    </row>
    <row r="137759" spans="6:8" x14ac:dyDescent="0.2">
      <c r="F137759" s="195"/>
      <c r="G137759" s="196"/>
      <c r="H137759" s="192"/>
    </row>
    <row r="137760" spans="6:8" x14ac:dyDescent="0.2">
      <c r="F137760" s="195"/>
      <c r="G137760" s="196"/>
      <c r="H137760" s="192"/>
    </row>
    <row r="137761" spans="6:8" x14ac:dyDescent="0.2">
      <c r="F137761" s="195"/>
      <c r="G137761" s="196"/>
      <c r="H137761" s="192"/>
    </row>
    <row r="137762" spans="6:8" x14ac:dyDescent="0.2">
      <c r="F137762" s="195"/>
      <c r="G137762" s="196"/>
      <c r="H137762" s="192"/>
    </row>
    <row r="137763" spans="6:8" x14ac:dyDescent="0.2">
      <c r="F137763" s="195"/>
      <c r="G137763" s="196"/>
      <c r="H137763" s="192"/>
    </row>
    <row r="137764" spans="6:8" x14ac:dyDescent="0.2">
      <c r="F137764" s="195"/>
      <c r="G137764" s="196"/>
      <c r="H137764" s="192"/>
    </row>
    <row r="137765" spans="6:8" x14ac:dyDescent="0.2">
      <c r="F137765" s="195"/>
      <c r="G137765" s="196"/>
      <c r="H137765" s="192"/>
    </row>
    <row r="137766" spans="6:8" x14ac:dyDescent="0.2">
      <c r="F137766" s="195"/>
      <c r="G137766" s="196"/>
      <c r="H137766" s="192"/>
    </row>
    <row r="137767" spans="6:8" x14ac:dyDescent="0.2">
      <c r="F137767" s="195"/>
      <c r="G137767" s="196"/>
      <c r="H137767" s="192"/>
    </row>
    <row r="137768" spans="6:8" x14ac:dyDescent="0.2">
      <c r="F137768" s="195"/>
      <c r="G137768" s="196"/>
      <c r="H137768" s="192"/>
    </row>
    <row r="137769" spans="6:8" x14ac:dyDescent="0.2">
      <c r="F137769" s="195"/>
      <c r="G137769" s="196"/>
      <c r="H137769" s="192"/>
    </row>
    <row r="137770" spans="6:8" x14ac:dyDescent="0.2">
      <c r="F137770" s="195"/>
      <c r="G137770" s="196"/>
      <c r="H137770" s="192"/>
    </row>
    <row r="137771" spans="6:8" x14ac:dyDescent="0.2">
      <c r="F137771" s="195"/>
      <c r="G137771" s="196"/>
      <c r="H137771" s="192"/>
    </row>
    <row r="137772" spans="6:8" x14ac:dyDescent="0.2">
      <c r="F137772" s="195"/>
      <c r="G137772" s="196"/>
      <c r="H137772" s="192"/>
    </row>
    <row r="137773" spans="6:8" x14ac:dyDescent="0.2">
      <c r="F137773" s="195"/>
      <c r="G137773" s="196"/>
      <c r="H137773" s="192"/>
    </row>
    <row r="137774" spans="6:8" x14ac:dyDescent="0.2">
      <c r="F137774" s="195"/>
      <c r="G137774" s="196"/>
      <c r="H137774" s="192"/>
    </row>
    <row r="137775" spans="6:8" x14ac:dyDescent="0.2">
      <c r="F137775" s="195"/>
      <c r="G137775" s="196"/>
      <c r="H137775" s="192"/>
    </row>
    <row r="137776" spans="6:8" x14ac:dyDescent="0.2">
      <c r="F137776" s="195"/>
      <c r="G137776" s="196"/>
      <c r="H137776" s="192"/>
    </row>
    <row r="137777" spans="6:8" x14ac:dyDescent="0.2">
      <c r="F137777" s="195"/>
      <c r="G137777" s="196"/>
      <c r="H137777" s="192"/>
    </row>
    <row r="137778" spans="6:8" x14ac:dyDescent="0.2">
      <c r="F137778" s="195"/>
      <c r="G137778" s="196"/>
      <c r="H137778" s="192"/>
    </row>
    <row r="137779" spans="6:8" x14ac:dyDescent="0.2">
      <c r="F137779" s="195"/>
      <c r="G137779" s="196"/>
      <c r="H137779" s="192"/>
    </row>
    <row r="137780" spans="6:8" x14ac:dyDescent="0.2">
      <c r="F137780" s="195"/>
      <c r="G137780" s="196"/>
      <c r="H137780" s="192"/>
    </row>
    <row r="137781" spans="6:8" x14ac:dyDescent="0.2">
      <c r="F137781" s="195"/>
      <c r="G137781" s="196"/>
      <c r="H137781" s="192"/>
    </row>
    <row r="137782" spans="6:8" x14ac:dyDescent="0.2">
      <c r="F137782" s="195"/>
      <c r="G137782" s="196"/>
      <c r="H137782" s="192"/>
    </row>
    <row r="137783" spans="6:8" x14ac:dyDescent="0.2">
      <c r="F137783" s="195"/>
      <c r="G137783" s="196"/>
      <c r="H137783" s="192"/>
    </row>
    <row r="137784" spans="6:8" x14ac:dyDescent="0.2">
      <c r="F137784" s="195"/>
      <c r="G137784" s="196"/>
      <c r="H137784" s="192"/>
    </row>
    <row r="137785" spans="6:8" x14ac:dyDescent="0.2">
      <c r="F137785" s="195"/>
      <c r="G137785" s="196"/>
      <c r="H137785" s="192"/>
    </row>
    <row r="137786" spans="6:8" x14ac:dyDescent="0.2">
      <c r="F137786" s="195"/>
      <c r="G137786" s="196"/>
      <c r="H137786" s="192"/>
    </row>
    <row r="137787" spans="6:8" x14ac:dyDescent="0.2">
      <c r="F137787" s="195"/>
      <c r="G137787" s="196"/>
      <c r="H137787" s="192"/>
    </row>
    <row r="137788" spans="6:8" x14ac:dyDescent="0.2">
      <c r="F137788" s="195"/>
      <c r="G137788" s="196"/>
      <c r="H137788" s="192"/>
    </row>
    <row r="137789" spans="6:8" x14ac:dyDescent="0.2">
      <c r="F137789" s="195"/>
      <c r="G137789" s="196"/>
      <c r="H137789" s="192"/>
    </row>
    <row r="137790" spans="6:8" x14ac:dyDescent="0.2">
      <c r="F137790" s="195"/>
      <c r="G137790" s="196"/>
      <c r="H137790" s="192"/>
    </row>
    <row r="137791" spans="6:8" x14ac:dyDescent="0.2">
      <c r="F137791" s="195"/>
      <c r="G137791" s="196"/>
      <c r="H137791" s="192"/>
    </row>
    <row r="137792" spans="6:8" x14ac:dyDescent="0.2">
      <c r="F137792" s="195"/>
      <c r="G137792" s="196"/>
      <c r="H137792" s="192"/>
    </row>
    <row r="137793" spans="6:8" x14ac:dyDescent="0.2">
      <c r="F137793" s="195"/>
      <c r="G137793" s="196"/>
      <c r="H137793" s="192"/>
    </row>
    <row r="137794" spans="6:8" x14ac:dyDescent="0.2">
      <c r="F137794" s="195"/>
      <c r="G137794" s="196"/>
      <c r="H137794" s="192"/>
    </row>
    <row r="137795" spans="6:8" x14ac:dyDescent="0.2">
      <c r="F137795" s="195"/>
      <c r="G137795" s="196"/>
      <c r="H137795" s="192"/>
    </row>
    <row r="137796" spans="6:8" x14ac:dyDescent="0.2">
      <c r="F137796" s="195"/>
      <c r="G137796" s="196"/>
      <c r="H137796" s="192"/>
    </row>
    <row r="137797" spans="6:8" x14ac:dyDescent="0.2">
      <c r="F137797" s="195"/>
      <c r="G137797" s="196"/>
      <c r="H137797" s="192"/>
    </row>
    <row r="137798" spans="6:8" x14ac:dyDescent="0.2">
      <c r="F137798" s="195"/>
      <c r="G137798" s="196"/>
      <c r="H137798" s="192"/>
    </row>
    <row r="137799" spans="6:8" x14ac:dyDescent="0.2">
      <c r="F137799" s="195"/>
      <c r="G137799" s="196"/>
      <c r="H137799" s="192"/>
    </row>
    <row r="137800" spans="6:8" x14ac:dyDescent="0.2">
      <c r="F137800" s="195"/>
      <c r="G137800" s="196"/>
      <c r="H137800" s="192"/>
    </row>
    <row r="137801" spans="6:8" x14ac:dyDescent="0.2">
      <c r="F137801" s="195"/>
      <c r="G137801" s="196"/>
      <c r="H137801" s="192"/>
    </row>
    <row r="137802" spans="6:8" x14ac:dyDescent="0.2">
      <c r="F137802" s="195"/>
      <c r="G137802" s="196"/>
      <c r="H137802" s="192"/>
    </row>
    <row r="137803" spans="6:8" x14ac:dyDescent="0.2">
      <c r="F137803" s="195"/>
      <c r="G137803" s="196"/>
      <c r="H137803" s="192"/>
    </row>
    <row r="137804" spans="6:8" x14ac:dyDescent="0.2">
      <c r="F137804" s="195"/>
      <c r="G137804" s="196"/>
      <c r="H137804" s="192"/>
    </row>
    <row r="137805" spans="6:8" x14ac:dyDescent="0.2">
      <c r="F137805" s="195"/>
      <c r="G137805" s="196"/>
      <c r="H137805" s="192"/>
    </row>
    <row r="137806" spans="6:8" x14ac:dyDescent="0.2">
      <c r="F137806" s="195"/>
      <c r="G137806" s="196"/>
      <c r="H137806" s="192"/>
    </row>
    <row r="137807" spans="6:8" x14ac:dyDescent="0.2">
      <c r="F137807" s="195"/>
      <c r="G137807" s="196"/>
      <c r="H137807" s="192"/>
    </row>
    <row r="137808" spans="6:8" x14ac:dyDescent="0.2">
      <c r="F137808" s="195"/>
      <c r="G137808" s="196"/>
      <c r="H137808" s="192"/>
    </row>
    <row r="137809" spans="6:8" x14ac:dyDescent="0.2">
      <c r="F137809" s="195"/>
      <c r="G137809" s="196"/>
      <c r="H137809" s="192"/>
    </row>
    <row r="137810" spans="6:8" x14ac:dyDescent="0.2">
      <c r="F137810" s="195"/>
      <c r="G137810" s="196"/>
      <c r="H137810" s="192"/>
    </row>
    <row r="137811" spans="6:8" x14ac:dyDescent="0.2">
      <c r="F137811" s="195"/>
      <c r="G137811" s="196"/>
      <c r="H137811" s="192"/>
    </row>
    <row r="137812" spans="6:8" x14ac:dyDescent="0.2">
      <c r="F137812" s="195"/>
      <c r="G137812" s="196"/>
      <c r="H137812" s="192"/>
    </row>
    <row r="137813" spans="6:8" x14ac:dyDescent="0.2">
      <c r="F137813" s="195"/>
      <c r="G137813" s="196"/>
      <c r="H137813" s="192"/>
    </row>
    <row r="137814" spans="6:8" x14ac:dyDescent="0.2">
      <c r="F137814" s="195"/>
      <c r="G137814" s="196"/>
      <c r="H137814" s="192"/>
    </row>
    <row r="137815" spans="6:8" x14ac:dyDescent="0.2">
      <c r="F137815" s="195"/>
      <c r="G137815" s="196"/>
      <c r="H137815" s="192"/>
    </row>
    <row r="137816" spans="6:8" x14ac:dyDescent="0.2">
      <c r="F137816" s="195"/>
      <c r="G137816" s="196"/>
      <c r="H137816" s="192"/>
    </row>
    <row r="137817" spans="6:8" x14ac:dyDescent="0.2">
      <c r="F137817" s="195"/>
      <c r="G137817" s="196"/>
      <c r="H137817" s="192"/>
    </row>
    <row r="137818" spans="6:8" x14ac:dyDescent="0.2">
      <c r="F137818" s="195"/>
      <c r="G137818" s="196"/>
      <c r="H137818" s="192"/>
    </row>
    <row r="137819" spans="6:8" x14ac:dyDescent="0.2">
      <c r="F137819" s="195"/>
      <c r="G137819" s="196"/>
      <c r="H137819" s="192"/>
    </row>
    <row r="137820" spans="6:8" x14ac:dyDescent="0.2">
      <c r="F137820" s="195"/>
      <c r="G137820" s="196"/>
      <c r="H137820" s="192"/>
    </row>
    <row r="137821" spans="6:8" x14ac:dyDescent="0.2">
      <c r="F137821" s="195"/>
      <c r="G137821" s="196"/>
      <c r="H137821" s="192"/>
    </row>
    <row r="137822" spans="6:8" x14ac:dyDescent="0.2">
      <c r="F137822" s="195"/>
      <c r="G137822" s="196"/>
      <c r="H137822" s="192"/>
    </row>
    <row r="137823" spans="6:8" x14ac:dyDescent="0.2">
      <c r="F137823" s="195"/>
      <c r="G137823" s="196"/>
      <c r="H137823" s="192"/>
    </row>
    <row r="137824" spans="6:8" x14ac:dyDescent="0.2">
      <c r="F137824" s="195"/>
      <c r="G137824" s="196"/>
      <c r="H137824" s="192"/>
    </row>
    <row r="137825" spans="6:8" x14ac:dyDescent="0.2">
      <c r="F137825" s="195"/>
      <c r="G137825" s="196"/>
      <c r="H137825" s="192"/>
    </row>
    <row r="137826" spans="6:8" x14ac:dyDescent="0.2">
      <c r="F137826" s="195"/>
      <c r="G137826" s="196"/>
      <c r="H137826" s="192"/>
    </row>
    <row r="137827" spans="6:8" x14ac:dyDescent="0.2">
      <c r="F137827" s="195"/>
      <c r="G137827" s="196"/>
      <c r="H137827" s="192"/>
    </row>
    <row r="137828" spans="6:8" x14ac:dyDescent="0.2">
      <c r="F137828" s="195"/>
      <c r="G137828" s="196"/>
      <c r="H137828" s="192"/>
    </row>
    <row r="137829" spans="6:8" x14ac:dyDescent="0.2">
      <c r="F137829" s="195"/>
      <c r="G137829" s="196"/>
      <c r="H137829" s="192"/>
    </row>
    <row r="137830" spans="6:8" x14ac:dyDescent="0.2">
      <c r="F137830" s="195"/>
      <c r="G137830" s="196"/>
      <c r="H137830" s="192"/>
    </row>
    <row r="137831" spans="6:8" x14ac:dyDescent="0.2">
      <c r="F137831" s="195"/>
      <c r="G137831" s="196"/>
      <c r="H137831" s="192"/>
    </row>
    <row r="137832" spans="6:8" x14ac:dyDescent="0.2">
      <c r="F137832" s="195"/>
      <c r="G137832" s="196"/>
      <c r="H137832" s="192"/>
    </row>
    <row r="137833" spans="6:8" x14ac:dyDescent="0.2">
      <c r="F137833" s="195"/>
      <c r="G137833" s="196"/>
      <c r="H137833" s="192"/>
    </row>
    <row r="137834" spans="6:8" x14ac:dyDescent="0.2">
      <c r="F137834" s="195"/>
      <c r="G137834" s="196"/>
      <c r="H137834" s="192"/>
    </row>
    <row r="137835" spans="6:8" x14ac:dyDescent="0.2">
      <c r="F137835" s="195"/>
      <c r="G137835" s="196"/>
      <c r="H137835" s="192"/>
    </row>
    <row r="137836" spans="6:8" x14ac:dyDescent="0.2">
      <c r="F137836" s="195"/>
      <c r="G137836" s="196"/>
      <c r="H137836" s="192"/>
    </row>
    <row r="137837" spans="6:8" x14ac:dyDescent="0.2">
      <c r="F137837" s="195"/>
      <c r="G137837" s="196"/>
      <c r="H137837" s="192"/>
    </row>
    <row r="137838" spans="6:8" x14ac:dyDescent="0.2">
      <c r="F137838" s="195"/>
      <c r="G137838" s="196"/>
      <c r="H137838" s="192"/>
    </row>
    <row r="137839" spans="6:8" x14ac:dyDescent="0.2">
      <c r="F137839" s="195"/>
      <c r="G137839" s="196"/>
      <c r="H137839" s="192"/>
    </row>
    <row r="137840" spans="6:8" x14ac:dyDescent="0.2">
      <c r="F137840" s="195"/>
      <c r="G137840" s="196"/>
      <c r="H137840" s="192"/>
    </row>
    <row r="137841" spans="6:8" x14ac:dyDescent="0.2">
      <c r="F137841" s="195"/>
      <c r="G137841" s="196"/>
      <c r="H137841" s="192"/>
    </row>
    <row r="137842" spans="6:8" x14ac:dyDescent="0.2">
      <c r="F137842" s="195"/>
      <c r="G137842" s="196"/>
      <c r="H137842" s="192"/>
    </row>
    <row r="137843" spans="6:8" x14ac:dyDescent="0.2">
      <c r="F137843" s="195"/>
      <c r="G137843" s="196"/>
      <c r="H137843" s="192"/>
    </row>
    <row r="137844" spans="6:8" x14ac:dyDescent="0.2">
      <c r="F137844" s="195"/>
      <c r="G137844" s="196"/>
      <c r="H137844" s="192"/>
    </row>
    <row r="137845" spans="6:8" x14ac:dyDescent="0.2">
      <c r="F137845" s="195"/>
      <c r="G137845" s="196"/>
      <c r="H137845" s="192"/>
    </row>
    <row r="137846" spans="6:8" x14ac:dyDescent="0.2">
      <c r="F137846" s="195"/>
      <c r="G137846" s="196"/>
      <c r="H137846" s="192"/>
    </row>
    <row r="137847" spans="6:8" x14ac:dyDescent="0.2">
      <c r="F137847" s="195"/>
      <c r="G137847" s="196"/>
      <c r="H137847" s="192"/>
    </row>
    <row r="137848" spans="6:8" x14ac:dyDescent="0.2">
      <c r="F137848" s="195"/>
      <c r="G137848" s="196"/>
      <c r="H137848" s="192"/>
    </row>
    <row r="137849" spans="6:8" x14ac:dyDescent="0.2">
      <c r="F137849" s="195"/>
      <c r="G137849" s="196"/>
      <c r="H137849" s="192"/>
    </row>
    <row r="137850" spans="6:8" x14ac:dyDescent="0.2">
      <c r="F137850" s="195"/>
      <c r="G137850" s="196"/>
      <c r="H137850" s="192"/>
    </row>
    <row r="137851" spans="6:8" x14ac:dyDescent="0.2">
      <c r="F137851" s="195"/>
      <c r="G137851" s="196"/>
      <c r="H137851" s="192"/>
    </row>
    <row r="137852" spans="6:8" x14ac:dyDescent="0.2">
      <c r="F137852" s="195"/>
      <c r="G137852" s="196"/>
      <c r="H137852" s="192"/>
    </row>
    <row r="137853" spans="6:8" x14ac:dyDescent="0.2">
      <c r="F137853" s="195"/>
      <c r="G137853" s="196"/>
      <c r="H137853" s="192"/>
    </row>
    <row r="137854" spans="6:8" x14ac:dyDescent="0.2">
      <c r="F137854" s="195"/>
      <c r="G137854" s="196"/>
      <c r="H137854" s="192"/>
    </row>
    <row r="137855" spans="6:8" x14ac:dyDescent="0.2">
      <c r="F137855" s="195"/>
      <c r="G137855" s="196"/>
      <c r="H137855" s="192"/>
    </row>
    <row r="137856" spans="6:8" x14ac:dyDescent="0.2">
      <c r="F137856" s="195"/>
      <c r="G137856" s="196"/>
      <c r="H137856" s="192"/>
    </row>
    <row r="137857" spans="6:8" x14ac:dyDescent="0.2">
      <c r="F137857" s="195"/>
      <c r="G137857" s="196"/>
      <c r="H137857" s="192"/>
    </row>
    <row r="137858" spans="6:8" x14ac:dyDescent="0.2">
      <c r="F137858" s="195"/>
      <c r="G137858" s="196"/>
      <c r="H137858" s="192"/>
    </row>
    <row r="137859" spans="6:8" x14ac:dyDescent="0.2">
      <c r="F137859" s="195"/>
      <c r="G137859" s="196"/>
      <c r="H137859" s="192"/>
    </row>
    <row r="137860" spans="6:8" x14ac:dyDescent="0.2">
      <c r="F137860" s="195"/>
      <c r="G137860" s="196"/>
      <c r="H137860" s="192"/>
    </row>
    <row r="137861" spans="6:8" x14ac:dyDescent="0.2">
      <c r="F137861" s="195"/>
      <c r="G137861" s="196"/>
      <c r="H137861" s="192"/>
    </row>
    <row r="137862" spans="6:8" x14ac:dyDescent="0.2">
      <c r="F137862" s="195"/>
      <c r="G137862" s="196"/>
      <c r="H137862" s="192"/>
    </row>
    <row r="137863" spans="6:8" x14ac:dyDescent="0.2">
      <c r="F137863" s="195"/>
      <c r="G137863" s="196"/>
      <c r="H137863" s="192"/>
    </row>
    <row r="137864" spans="6:8" x14ac:dyDescent="0.2">
      <c r="F137864" s="195"/>
      <c r="G137864" s="196"/>
      <c r="H137864" s="192"/>
    </row>
    <row r="137865" spans="6:8" x14ac:dyDescent="0.2">
      <c r="F137865" s="195"/>
      <c r="G137865" s="196"/>
      <c r="H137865" s="192"/>
    </row>
    <row r="137866" spans="6:8" x14ac:dyDescent="0.2">
      <c r="F137866" s="195"/>
      <c r="G137866" s="196"/>
      <c r="H137866" s="192"/>
    </row>
    <row r="137867" spans="6:8" x14ac:dyDescent="0.2">
      <c r="F137867" s="195"/>
      <c r="G137867" s="196"/>
      <c r="H137867" s="192"/>
    </row>
    <row r="137868" spans="6:8" x14ac:dyDescent="0.2">
      <c r="F137868" s="195"/>
      <c r="G137868" s="196"/>
      <c r="H137868" s="192"/>
    </row>
    <row r="137869" spans="6:8" x14ac:dyDescent="0.2">
      <c r="F137869" s="195"/>
      <c r="G137869" s="196"/>
      <c r="H137869" s="192"/>
    </row>
    <row r="137870" spans="6:8" x14ac:dyDescent="0.2">
      <c r="F137870" s="195"/>
      <c r="G137870" s="196"/>
      <c r="H137870" s="192"/>
    </row>
    <row r="137871" spans="6:8" x14ac:dyDescent="0.2">
      <c r="F137871" s="195"/>
      <c r="G137871" s="196"/>
      <c r="H137871" s="192"/>
    </row>
    <row r="137872" spans="6:8" x14ac:dyDescent="0.2">
      <c r="F137872" s="195"/>
      <c r="G137872" s="196"/>
      <c r="H137872" s="192"/>
    </row>
    <row r="137873" spans="6:8" x14ac:dyDescent="0.2">
      <c r="F137873" s="195"/>
      <c r="G137873" s="196"/>
      <c r="H137873" s="192"/>
    </row>
    <row r="137874" spans="6:8" x14ac:dyDescent="0.2">
      <c r="F137874" s="195"/>
      <c r="G137874" s="196"/>
      <c r="H137874" s="192"/>
    </row>
    <row r="137875" spans="6:8" x14ac:dyDescent="0.2">
      <c r="F137875" s="195"/>
      <c r="G137875" s="196"/>
      <c r="H137875" s="192"/>
    </row>
    <row r="137876" spans="6:8" x14ac:dyDescent="0.2">
      <c r="F137876" s="195"/>
      <c r="G137876" s="196"/>
      <c r="H137876" s="192"/>
    </row>
    <row r="137877" spans="6:8" x14ac:dyDescent="0.2">
      <c r="F137877" s="195"/>
      <c r="G137877" s="196"/>
      <c r="H137877" s="192"/>
    </row>
    <row r="137878" spans="6:8" x14ac:dyDescent="0.2">
      <c r="F137878" s="195"/>
      <c r="G137878" s="196"/>
      <c r="H137878" s="192"/>
    </row>
    <row r="137879" spans="6:8" x14ac:dyDescent="0.2">
      <c r="F137879" s="195"/>
      <c r="G137879" s="196"/>
      <c r="H137879" s="192"/>
    </row>
    <row r="137880" spans="6:8" x14ac:dyDescent="0.2">
      <c r="F137880" s="195"/>
      <c r="G137880" s="196"/>
      <c r="H137880" s="192"/>
    </row>
    <row r="137881" spans="6:8" x14ac:dyDescent="0.2">
      <c r="F137881" s="195"/>
      <c r="G137881" s="196"/>
      <c r="H137881" s="192"/>
    </row>
    <row r="137882" spans="6:8" x14ac:dyDescent="0.2">
      <c r="F137882" s="195"/>
      <c r="G137882" s="196"/>
      <c r="H137882" s="192"/>
    </row>
    <row r="137883" spans="6:8" x14ac:dyDescent="0.2">
      <c r="F137883" s="195"/>
      <c r="G137883" s="196"/>
      <c r="H137883" s="192"/>
    </row>
    <row r="137884" spans="6:8" x14ac:dyDescent="0.2">
      <c r="F137884" s="195"/>
      <c r="G137884" s="196"/>
      <c r="H137884" s="192"/>
    </row>
    <row r="137885" spans="6:8" x14ac:dyDescent="0.2">
      <c r="F137885" s="195"/>
      <c r="G137885" s="196"/>
      <c r="H137885" s="192"/>
    </row>
    <row r="137886" spans="6:8" x14ac:dyDescent="0.2">
      <c r="F137886" s="195"/>
      <c r="G137886" s="196"/>
      <c r="H137886" s="192"/>
    </row>
    <row r="137887" spans="6:8" x14ac:dyDescent="0.2">
      <c r="F137887" s="195"/>
      <c r="G137887" s="196"/>
      <c r="H137887" s="192"/>
    </row>
    <row r="137888" spans="6:8" x14ac:dyDescent="0.2">
      <c r="F137888" s="195"/>
      <c r="G137888" s="196"/>
      <c r="H137888" s="192"/>
    </row>
    <row r="137889" spans="6:8" x14ac:dyDescent="0.2">
      <c r="F137889" s="195"/>
      <c r="G137889" s="196"/>
      <c r="H137889" s="192"/>
    </row>
    <row r="137890" spans="6:8" x14ac:dyDescent="0.2">
      <c r="F137890" s="195"/>
      <c r="G137890" s="196"/>
      <c r="H137890" s="192"/>
    </row>
    <row r="137891" spans="6:8" x14ac:dyDescent="0.2">
      <c r="F137891" s="195"/>
      <c r="G137891" s="196"/>
      <c r="H137891" s="192"/>
    </row>
    <row r="137892" spans="6:8" x14ac:dyDescent="0.2">
      <c r="F137892" s="195"/>
      <c r="G137892" s="196"/>
      <c r="H137892" s="192"/>
    </row>
    <row r="137893" spans="6:8" x14ac:dyDescent="0.2">
      <c r="F137893" s="195"/>
      <c r="G137893" s="196"/>
      <c r="H137893" s="192"/>
    </row>
    <row r="137894" spans="6:8" x14ac:dyDescent="0.2">
      <c r="F137894" s="195"/>
      <c r="G137894" s="196"/>
      <c r="H137894" s="192"/>
    </row>
    <row r="137895" spans="6:8" x14ac:dyDescent="0.2">
      <c r="F137895" s="195"/>
      <c r="G137895" s="196"/>
      <c r="H137895" s="192"/>
    </row>
    <row r="137896" spans="6:8" x14ac:dyDescent="0.2">
      <c r="F137896" s="195"/>
      <c r="G137896" s="196"/>
      <c r="H137896" s="192"/>
    </row>
    <row r="137897" spans="6:8" x14ac:dyDescent="0.2">
      <c r="F137897" s="195"/>
      <c r="G137897" s="196"/>
      <c r="H137897" s="192"/>
    </row>
    <row r="137898" spans="6:8" x14ac:dyDescent="0.2">
      <c r="F137898" s="195"/>
      <c r="G137898" s="196"/>
      <c r="H137898" s="192"/>
    </row>
    <row r="137899" spans="6:8" x14ac:dyDescent="0.2">
      <c r="F137899" s="195"/>
      <c r="G137899" s="196"/>
      <c r="H137899" s="192"/>
    </row>
    <row r="137900" spans="6:8" x14ac:dyDescent="0.2">
      <c r="F137900" s="195"/>
      <c r="G137900" s="196"/>
      <c r="H137900" s="192"/>
    </row>
    <row r="137901" spans="6:8" x14ac:dyDescent="0.2">
      <c r="F137901" s="195"/>
      <c r="G137901" s="196"/>
      <c r="H137901" s="192"/>
    </row>
    <row r="137902" spans="6:8" x14ac:dyDescent="0.2">
      <c r="F137902" s="195"/>
      <c r="G137902" s="196"/>
      <c r="H137902" s="192"/>
    </row>
    <row r="137903" spans="6:8" x14ac:dyDescent="0.2">
      <c r="F137903" s="195"/>
      <c r="G137903" s="196"/>
      <c r="H137903" s="192"/>
    </row>
    <row r="137904" spans="6:8" x14ac:dyDescent="0.2">
      <c r="F137904" s="195"/>
      <c r="G137904" s="196"/>
      <c r="H137904" s="192"/>
    </row>
    <row r="137905" spans="6:8" x14ac:dyDescent="0.2">
      <c r="F137905" s="195"/>
      <c r="G137905" s="196"/>
      <c r="H137905" s="192"/>
    </row>
    <row r="137906" spans="6:8" x14ac:dyDescent="0.2">
      <c r="F137906" s="195"/>
      <c r="G137906" s="196"/>
      <c r="H137906" s="192"/>
    </row>
    <row r="137907" spans="6:8" x14ac:dyDescent="0.2">
      <c r="F137907" s="195"/>
      <c r="G137907" s="196"/>
      <c r="H137907" s="192"/>
    </row>
    <row r="137908" spans="6:8" x14ac:dyDescent="0.2">
      <c r="F137908" s="195"/>
      <c r="G137908" s="196"/>
      <c r="H137908" s="192"/>
    </row>
    <row r="137909" spans="6:8" x14ac:dyDescent="0.2">
      <c r="F137909" s="195"/>
      <c r="G137909" s="196"/>
      <c r="H137909" s="192"/>
    </row>
    <row r="137910" spans="6:8" x14ac:dyDescent="0.2">
      <c r="F137910" s="195"/>
      <c r="G137910" s="196"/>
      <c r="H137910" s="192"/>
    </row>
    <row r="137911" spans="6:8" x14ac:dyDescent="0.2">
      <c r="F137911" s="195"/>
      <c r="G137911" s="196"/>
      <c r="H137911" s="192"/>
    </row>
    <row r="137912" spans="6:8" x14ac:dyDescent="0.2">
      <c r="F137912" s="195"/>
      <c r="G137912" s="196"/>
      <c r="H137912" s="192"/>
    </row>
    <row r="137913" spans="6:8" x14ac:dyDescent="0.2">
      <c r="F137913" s="195"/>
      <c r="G137913" s="196"/>
      <c r="H137913" s="192"/>
    </row>
    <row r="137914" spans="6:8" x14ac:dyDescent="0.2">
      <c r="F137914" s="195"/>
      <c r="G137914" s="196"/>
      <c r="H137914" s="192"/>
    </row>
    <row r="137915" spans="6:8" x14ac:dyDescent="0.2">
      <c r="F137915" s="195"/>
      <c r="G137915" s="196"/>
      <c r="H137915" s="192"/>
    </row>
    <row r="137916" spans="6:8" x14ac:dyDescent="0.2">
      <c r="F137916" s="195"/>
      <c r="G137916" s="196"/>
      <c r="H137916" s="192"/>
    </row>
    <row r="137917" spans="6:8" x14ac:dyDescent="0.2">
      <c r="F137917" s="195"/>
      <c r="G137917" s="196"/>
      <c r="H137917" s="192"/>
    </row>
    <row r="137918" spans="6:8" x14ac:dyDescent="0.2">
      <c r="F137918" s="195"/>
      <c r="G137918" s="196"/>
      <c r="H137918" s="192"/>
    </row>
    <row r="137919" spans="6:8" x14ac:dyDescent="0.2">
      <c r="F137919" s="195"/>
      <c r="G137919" s="196"/>
      <c r="H137919" s="192"/>
    </row>
    <row r="137920" spans="6:8" x14ac:dyDescent="0.2">
      <c r="F137920" s="195"/>
      <c r="G137920" s="196"/>
      <c r="H137920" s="192"/>
    </row>
    <row r="137921" spans="6:8" x14ac:dyDescent="0.2">
      <c r="F137921" s="195"/>
      <c r="G137921" s="196"/>
      <c r="H137921" s="192"/>
    </row>
    <row r="137922" spans="6:8" x14ac:dyDescent="0.2">
      <c r="F137922" s="195"/>
      <c r="G137922" s="196"/>
      <c r="H137922" s="192"/>
    </row>
    <row r="137923" spans="6:8" x14ac:dyDescent="0.2">
      <c r="F137923" s="195"/>
      <c r="G137923" s="196"/>
      <c r="H137923" s="192"/>
    </row>
    <row r="137924" spans="6:8" x14ac:dyDescent="0.2">
      <c r="F137924" s="195"/>
      <c r="G137924" s="196"/>
      <c r="H137924" s="192"/>
    </row>
    <row r="137925" spans="6:8" x14ac:dyDescent="0.2">
      <c r="F137925" s="195"/>
      <c r="G137925" s="196"/>
      <c r="H137925" s="192"/>
    </row>
    <row r="137926" spans="6:8" x14ac:dyDescent="0.2">
      <c r="F137926" s="195"/>
      <c r="G137926" s="196"/>
      <c r="H137926" s="192"/>
    </row>
    <row r="137927" spans="6:8" x14ac:dyDescent="0.2">
      <c r="F137927" s="195"/>
      <c r="G137927" s="196"/>
      <c r="H137927" s="192"/>
    </row>
    <row r="137928" spans="6:8" x14ac:dyDescent="0.2">
      <c r="F137928" s="195"/>
      <c r="G137928" s="196"/>
      <c r="H137928" s="192"/>
    </row>
    <row r="137929" spans="6:8" x14ac:dyDescent="0.2">
      <c r="F137929" s="195"/>
      <c r="G137929" s="196"/>
      <c r="H137929" s="192"/>
    </row>
    <row r="137930" spans="6:8" x14ac:dyDescent="0.2">
      <c r="F137930" s="195"/>
      <c r="G137930" s="196"/>
      <c r="H137930" s="192"/>
    </row>
    <row r="137931" spans="6:8" x14ac:dyDescent="0.2">
      <c r="F137931" s="195"/>
      <c r="G137931" s="196"/>
      <c r="H137931" s="192"/>
    </row>
    <row r="137932" spans="6:8" x14ac:dyDescent="0.2">
      <c r="F137932" s="195"/>
      <c r="G137932" s="196"/>
      <c r="H137932" s="192"/>
    </row>
    <row r="137933" spans="6:8" x14ac:dyDescent="0.2">
      <c r="F137933" s="195"/>
      <c r="G137933" s="196"/>
      <c r="H137933" s="192"/>
    </row>
    <row r="137934" spans="6:8" x14ac:dyDescent="0.2">
      <c r="F137934" s="195"/>
      <c r="G137934" s="196"/>
      <c r="H137934" s="192"/>
    </row>
    <row r="137935" spans="6:8" x14ac:dyDescent="0.2">
      <c r="F137935" s="195"/>
      <c r="G137935" s="196"/>
      <c r="H137935" s="192"/>
    </row>
    <row r="137936" spans="6:8" x14ac:dyDescent="0.2">
      <c r="F137936" s="195"/>
      <c r="G137936" s="196"/>
      <c r="H137936" s="192"/>
    </row>
    <row r="137937" spans="6:8" x14ac:dyDescent="0.2">
      <c r="F137937" s="195"/>
      <c r="G137937" s="196"/>
      <c r="H137937" s="192"/>
    </row>
    <row r="137938" spans="6:8" x14ac:dyDescent="0.2">
      <c r="F137938" s="195"/>
      <c r="G137938" s="196"/>
      <c r="H137938" s="192"/>
    </row>
    <row r="137939" spans="6:8" x14ac:dyDescent="0.2">
      <c r="F137939" s="195"/>
      <c r="G137939" s="196"/>
      <c r="H137939" s="192"/>
    </row>
    <row r="137940" spans="6:8" x14ac:dyDescent="0.2">
      <c r="F137940" s="195"/>
      <c r="G137940" s="196"/>
      <c r="H137940" s="192"/>
    </row>
    <row r="137941" spans="6:8" x14ac:dyDescent="0.2">
      <c r="F137941" s="195"/>
      <c r="G137941" s="196"/>
      <c r="H137941" s="192"/>
    </row>
    <row r="137942" spans="6:8" x14ac:dyDescent="0.2">
      <c r="F137942" s="195"/>
      <c r="G137942" s="196"/>
      <c r="H137942" s="192"/>
    </row>
    <row r="137943" spans="6:8" x14ac:dyDescent="0.2">
      <c r="F137943" s="195"/>
      <c r="G137943" s="196"/>
      <c r="H137943" s="192"/>
    </row>
    <row r="137944" spans="6:8" x14ac:dyDescent="0.2">
      <c r="F137944" s="195"/>
      <c r="G137944" s="196"/>
      <c r="H137944" s="192"/>
    </row>
    <row r="137945" spans="6:8" x14ac:dyDescent="0.2">
      <c r="F137945" s="195"/>
      <c r="G137945" s="196"/>
      <c r="H137945" s="192"/>
    </row>
    <row r="137946" spans="6:8" x14ac:dyDescent="0.2">
      <c r="F137946" s="195"/>
      <c r="G137946" s="196"/>
      <c r="H137946" s="192"/>
    </row>
    <row r="137947" spans="6:8" x14ac:dyDescent="0.2">
      <c r="F137947" s="195"/>
      <c r="G137947" s="196"/>
      <c r="H137947" s="192"/>
    </row>
    <row r="137948" spans="6:8" x14ac:dyDescent="0.2">
      <c r="F137948" s="195"/>
      <c r="G137948" s="196"/>
      <c r="H137948" s="192"/>
    </row>
    <row r="137949" spans="6:8" x14ac:dyDescent="0.2">
      <c r="F137949" s="195"/>
      <c r="G137949" s="196"/>
      <c r="H137949" s="192"/>
    </row>
    <row r="137950" spans="6:8" x14ac:dyDescent="0.2">
      <c r="F137950" s="195"/>
      <c r="G137950" s="196"/>
      <c r="H137950" s="192"/>
    </row>
    <row r="137951" spans="6:8" x14ac:dyDescent="0.2">
      <c r="F137951" s="195"/>
      <c r="G137951" s="196"/>
      <c r="H137951" s="192"/>
    </row>
    <row r="137952" spans="6:8" x14ac:dyDescent="0.2">
      <c r="F137952" s="195"/>
      <c r="G137952" s="196"/>
      <c r="H137952" s="192"/>
    </row>
    <row r="137953" spans="6:8" x14ac:dyDescent="0.2">
      <c r="F137953" s="195"/>
      <c r="G137953" s="196"/>
      <c r="H137953" s="192"/>
    </row>
    <row r="137954" spans="6:8" x14ac:dyDescent="0.2">
      <c r="F137954" s="195"/>
      <c r="G137954" s="196"/>
      <c r="H137954" s="192"/>
    </row>
    <row r="137955" spans="6:8" x14ac:dyDescent="0.2">
      <c r="F137955" s="195"/>
      <c r="G137955" s="196"/>
      <c r="H137955" s="192"/>
    </row>
    <row r="137956" spans="6:8" x14ac:dyDescent="0.2">
      <c r="F137956" s="195"/>
      <c r="G137956" s="196"/>
      <c r="H137956" s="192"/>
    </row>
    <row r="137957" spans="6:8" x14ac:dyDescent="0.2">
      <c r="F137957" s="195"/>
      <c r="G137957" s="196"/>
      <c r="H137957" s="192"/>
    </row>
    <row r="137958" spans="6:8" x14ac:dyDescent="0.2">
      <c r="F137958" s="195"/>
      <c r="G137958" s="196"/>
      <c r="H137958" s="192"/>
    </row>
    <row r="137959" spans="6:8" x14ac:dyDescent="0.2">
      <c r="F137959" s="195"/>
      <c r="G137959" s="196"/>
      <c r="H137959" s="192"/>
    </row>
    <row r="137960" spans="6:8" x14ac:dyDescent="0.2">
      <c r="F137960" s="195"/>
      <c r="G137960" s="196"/>
      <c r="H137960" s="192"/>
    </row>
    <row r="137961" spans="6:8" x14ac:dyDescent="0.2">
      <c r="F137961" s="195"/>
      <c r="G137961" s="196"/>
      <c r="H137961" s="192"/>
    </row>
    <row r="137962" spans="6:8" x14ac:dyDescent="0.2">
      <c r="F137962" s="195"/>
      <c r="G137962" s="196"/>
      <c r="H137962" s="192"/>
    </row>
    <row r="137963" spans="6:8" x14ac:dyDescent="0.2">
      <c r="F137963" s="195"/>
      <c r="G137963" s="196"/>
      <c r="H137963" s="192"/>
    </row>
    <row r="137964" spans="6:8" x14ac:dyDescent="0.2">
      <c r="F137964" s="195"/>
      <c r="G137964" s="196"/>
      <c r="H137964" s="192"/>
    </row>
    <row r="137965" spans="6:8" x14ac:dyDescent="0.2">
      <c r="F137965" s="195"/>
      <c r="G137965" s="196"/>
      <c r="H137965" s="192"/>
    </row>
    <row r="137966" spans="6:8" x14ac:dyDescent="0.2">
      <c r="F137966" s="195"/>
      <c r="G137966" s="196"/>
      <c r="H137966" s="192"/>
    </row>
    <row r="137967" spans="6:8" x14ac:dyDescent="0.2">
      <c r="F137967" s="195"/>
      <c r="G137967" s="196"/>
      <c r="H137967" s="192"/>
    </row>
    <row r="137968" spans="6:8" x14ac:dyDescent="0.2">
      <c r="F137968" s="195"/>
      <c r="G137968" s="196"/>
      <c r="H137968" s="192"/>
    </row>
    <row r="137969" spans="6:8" x14ac:dyDescent="0.2">
      <c r="F137969" s="195"/>
      <c r="G137969" s="196"/>
      <c r="H137969" s="192"/>
    </row>
    <row r="137970" spans="6:8" x14ac:dyDescent="0.2">
      <c r="F137970" s="195"/>
      <c r="G137970" s="196"/>
      <c r="H137970" s="192"/>
    </row>
    <row r="137971" spans="6:8" x14ac:dyDescent="0.2">
      <c r="F137971" s="195"/>
      <c r="G137971" s="196"/>
      <c r="H137971" s="192"/>
    </row>
    <row r="137972" spans="6:8" x14ac:dyDescent="0.2">
      <c r="F137972" s="195"/>
      <c r="G137972" s="196"/>
      <c r="H137972" s="192"/>
    </row>
    <row r="137973" spans="6:8" x14ac:dyDescent="0.2">
      <c r="F137973" s="195"/>
      <c r="G137973" s="196"/>
      <c r="H137973" s="192"/>
    </row>
    <row r="137974" spans="6:8" x14ac:dyDescent="0.2">
      <c r="F137974" s="195"/>
      <c r="G137974" s="196"/>
      <c r="H137974" s="192"/>
    </row>
    <row r="137975" spans="6:8" x14ac:dyDescent="0.2">
      <c r="F137975" s="195"/>
      <c r="G137975" s="196"/>
      <c r="H137975" s="192"/>
    </row>
    <row r="137976" spans="6:8" x14ac:dyDescent="0.2">
      <c r="F137976" s="195"/>
      <c r="G137976" s="196"/>
      <c r="H137976" s="192"/>
    </row>
    <row r="137977" spans="6:8" x14ac:dyDescent="0.2">
      <c r="F137977" s="195"/>
      <c r="G137977" s="196"/>
      <c r="H137977" s="192"/>
    </row>
    <row r="137978" spans="6:8" x14ac:dyDescent="0.2">
      <c r="F137978" s="195"/>
      <c r="G137978" s="196"/>
      <c r="H137978" s="192"/>
    </row>
    <row r="137979" spans="6:8" x14ac:dyDescent="0.2">
      <c r="F137979" s="195"/>
      <c r="G137979" s="196"/>
      <c r="H137979" s="192"/>
    </row>
    <row r="137980" spans="6:8" x14ac:dyDescent="0.2">
      <c r="F137980" s="195"/>
      <c r="G137980" s="196"/>
      <c r="H137980" s="192"/>
    </row>
    <row r="137981" spans="6:8" x14ac:dyDescent="0.2">
      <c r="F137981" s="195"/>
      <c r="G137981" s="196"/>
      <c r="H137981" s="192"/>
    </row>
    <row r="137982" spans="6:8" x14ac:dyDescent="0.2">
      <c r="F137982" s="195"/>
      <c r="G137982" s="196"/>
      <c r="H137982" s="192"/>
    </row>
    <row r="137983" spans="6:8" x14ac:dyDescent="0.2">
      <c r="F137983" s="195"/>
      <c r="G137983" s="196"/>
      <c r="H137983" s="192"/>
    </row>
    <row r="137984" spans="6:8" x14ac:dyDescent="0.2">
      <c r="F137984" s="195"/>
      <c r="G137984" s="196"/>
      <c r="H137984" s="192"/>
    </row>
    <row r="137985" spans="6:8" x14ac:dyDescent="0.2">
      <c r="F137985" s="195"/>
      <c r="G137985" s="196"/>
      <c r="H137985" s="192"/>
    </row>
    <row r="137986" spans="6:8" x14ac:dyDescent="0.2">
      <c r="F137986" s="195"/>
      <c r="G137986" s="196"/>
      <c r="H137986" s="192"/>
    </row>
    <row r="137987" spans="6:8" x14ac:dyDescent="0.2">
      <c r="F137987" s="195"/>
      <c r="G137987" s="196"/>
      <c r="H137987" s="192"/>
    </row>
    <row r="137988" spans="6:8" x14ac:dyDescent="0.2">
      <c r="F137988" s="195"/>
      <c r="G137988" s="196"/>
      <c r="H137988" s="192"/>
    </row>
    <row r="137989" spans="6:8" x14ac:dyDescent="0.2">
      <c r="F137989" s="195"/>
      <c r="G137989" s="196"/>
      <c r="H137989" s="192"/>
    </row>
    <row r="137990" spans="6:8" x14ac:dyDescent="0.2">
      <c r="F137990" s="195"/>
      <c r="G137990" s="196"/>
      <c r="H137990" s="192"/>
    </row>
    <row r="137991" spans="6:8" x14ac:dyDescent="0.2">
      <c r="F137991" s="195"/>
      <c r="G137991" s="196"/>
      <c r="H137991" s="192"/>
    </row>
    <row r="137992" spans="6:8" x14ac:dyDescent="0.2">
      <c r="F137992" s="195"/>
      <c r="G137992" s="196"/>
      <c r="H137992" s="192"/>
    </row>
    <row r="137993" spans="6:8" x14ac:dyDescent="0.2">
      <c r="F137993" s="195"/>
      <c r="G137993" s="196"/>
      <c r="H137993" s="192"/>
    </row>
    <row r="137994" spans="6:8" x14ac:dyDescent="0.2">
      <c r="F137994" s="195"/>
      <c r="G137994" s="196"/>
      <c r="H137994" s="192"/>
    </row>
    <row r="137995" spans="6:8" x14ac:dyDescent="0.2">
      <c r="F137995" s="195"/>
      <c r="G137995" s="196"/>
      <c r="H137995" s="192"/>
    </row>
    <row r="137996" spans="6:8" x14ac:dyDescent="0.2">
      <c r="F137996" s="195"/>
      <c r="G137996" s="196"/>
      <c r="H137996" s="192"/>
    </row>
    <row r="137997" spans="6:8" x14ac:dyDescent="0.2">
      <c r="F137997" s="195"/>
      <c r="G137997" s="196"/>
      <c r="H137997" s="192"/>
    </row>
    <row r="137998" spans="6:8" x14ac:dyDescent="0.2">
      <c r="F137998" s="195"/>
      <c r="G137998" s="196"/>
      <c r="H137998" s="192"/>
    </row>
    <row r="137999" spans="6:8" x14ac:dyDescent="0.2">
      <c r="F137999" s="195"/>
      <c r="G137999" s="196"/>
      <c r="H137999" s="192"/>
    </row>
    <row r="138000" spans="6:8" x14ac:dyDescent="0.2">
      <c r="F138000" s="195"/>
      <c r="G138000" s="196"/>
      <c r="H138000" s="192"/>
    </row>
    <row r="138001" spans="6:8" x14ac:dyDescent="0.2">
      <c r="F138001" s="195"/>
      <c r="G138001" s="196"/>
      <c r="H138001" s="192"/>
    </row>
    <row r="138002" spans="6:8" x14ac:dyDescent="0.2">
      <c r="F138002" s="195"/>
      <c r="G138002" s="196"/>
      <c r="H138002" s="192"/>
    </row>
    <row r="138003" spans="6:8" x14ac:dyDescent="0.2">
      <c r="F138003" s="195"/>
      <c r="G138003" s="196"/>
      <c r="H138003" s="192"/>
    </row>
    <row r="138004" spans="6:8" x14ac:dyDescent="0.2">
      <c r="F138004" s="195"/>
      <c r="G138004" s="196"/>
      <c r="H138004" s="192"/>
    </row>
    <row r="138005" spans="6:8" x14ac:dyDescent="0.2">
      <c r="F138005" s="195"/>
      <c r="G138005" s="196"/>
      <c r="H138005" s="192"/>
    </row>
    <row r="138006" spans="6:8" x14ac:dyDescent="0.2">
      <c r="F138006" s="195"/>
      <c r="G138006" s="196"/>
      <c r="H138006" s="192"/>
    </row>
    <row r="138007" spans="6:8" x14ac:dyDescent="0.2">
      <c r="F138007" s="195"/>
      <c r="G138007" s="196"/>
      <c r="H138007" s="192"/>
    </row>
    <row r="138008" spans="6:8" x14ac:dyDescent="0.2">
      <c r="F138008" s="195"/>
      <c r="G138008" s="196"/>
      <c r="H138008" s="192"/>
    </row>
    <row r="138009" spans="6:8" x14ac:dyDescent="0.2">
      <c r="F138009" s="195"/>
      <c r="G138009" s="196"/>
      <c r="H138009" s="192"/>
    </row>
    <row r="138010" spans="6:8" x14ac:dyDescent="0.2">
      <c r="F138010" s="195"/>
      <c r="G138010" s="196"/>
      <c r="H138010" s="192"/>
    </row>
    <row r="138011" spans="6:8" x14ac:dyDescent="0.2">
      <c r="F138011" s="195"/>
      <c r="G138011" s="196"/>
      <c r="H138011" s="192"/>
    </row>
    <row r="138012" spans="6:8" x14ac:dyDescent="0.2">
      <c r="F138012" s="195"/>
      <c r="G138012" s="196"/>
      <c r="H138012" s="192"/>
    </row>
    <row r="138013" spans="6:8" x14ac:dyDescent="0.2">
      <c r="F138013" s="195"/>
      <c r="G138013" s="196"/>
      <c r="H138013" s="192"/>
    </row>
    <row r="138014" spans="6:8" x14ac:dyDescent="0.2">
      <c r="F138014" s="195"/>
      <c r="G138014" s="196"/>
      <c r="H138014" s="192"/>
    </row>
    <row r="138015" spans="6:8" x14ac:dyDescent="0.2">
      <c r="F138015" s="195"/>
      <c r="G138015" s="196"/>
      <c r="H138015" s="192"/>
    </row>
    <row r="138016" spans="6:8" x14ac:dyDescent="0.2">
      <c r="F138016" s="195"/>
      <c r="G138016" s="196"/>
      <c r="H138016" s="192"/>
    </row>
    <row r="138017" spans="6:8" x14ac:dyDescent="0.2">
      <c r="F138017" s="195"/>
      <c r="G138017" s="196"/>
      <c r="H138017" s="192"/>
    </row>
    <row r="138018" spans="6:8" x14ac:dyDescent="0.2">
      <c r="F138018" s="195"/>
      <c r="G138018" s="196"/>
      <c r="H138018" s="192"/>
    </row>
    <row r="138019" spans="6:8" x14ac:dyDescent="0.2">
      <c r="F138019" s="195"/>
      <c r="G138019" s="196"/>
      <c r="H138019" s="192"/>
    </row>
    <row r="138020" spans="6:8" x14ac:dyDescent="0.2">
      <c r="F138020" s="195"/>
      <c r="G138020" s="196"/>
      <c r="H138020" s="192"/>
    </row>
    <row r="138021" spans="6:8" x14ac:dyDescent="0.2">
      <c r="F138021" s="195"/>
      <c r="G138021" s="196"/>
      <c r="H138021" s="192"/>
    </row>
    <row r="138022" spans="6:8" x14ac:dyDescent="0.2">
      <c r="F138022" s="195"/>
      <c r="G138022" s="196"/>
      <c r="H138022" s="192"/>
    </row>
    <row r="138023" spans="6:8" x14ac:dyDescent="0.2">
      <c r="F138023" s="195"/>
      <c r="G138023" s="196"/>
      <c r="H138023" s="192"/>
    </row>
    <row r="138024" spans="6:8" x14ac:dyDescent="0.2">
      <c r="F138024" s="195"/>
      <c r="G138024" s="196"/>
      <c r="H138024" s="192"/>
    </row>
    <row r="138025" spans="6:8" x14ac:dyDescent="0.2">
      <c r="F138025" s="195"/>
      <c r="G138025" s="196"/>
      <c r="H138025" s="192"/>
    </row>
    <row r="138026" spans="6:8" x14ac:dyDescent="0.2">
      <c r="F138026" s="195"/>
      <c r="G138026" s="196"/>
      <c r="H138026" s="192"/>
    </row>
    <row r="138027" spans="6:8" x14ac:dyDescent="0.2">
      <c r="F138027" s="195"/>
      <c r="G138027" s="196"/>
      <c r="H138027" s="192"/>
    </row>
    <row r="138028" spans="6:8" x14ac:dyDescent="0.2">
      <c r="F138028" s="195"/>
      <c r="G138028" s="196"/>
      <c r="H138028" s="192"/>
    </row>
    <row r="138029" spans="6:8" x14ac:dyDescent="0.2">
      <c r="F138029" s="195"/>
      <c r="G138029" s="196"/>
      <c r="H138029" s="192"/>
    </row>
    <row r="138030" spans="6:8" x14ac:dyDescent="0.2">
      <c r="F138030" s="195"/>
      <c r="G138030" s="196"/>
      <c r="H138030" s="192"/>
    </row>
    <row r="138031" spans="6:8" x14ac:dyDescent="0.2">
      <c r="F138031" s="195"/>
      <c r="G138031" s="196"/>
      <c r="H138031" s="192"/>
    </row>
    <row r="138032" spans="6:8" x14ac:dyDescent="0.2">
      <c r="F138032" s="195"/>
      <c r="G138032" s="196"/>
      <c r="H138032" s="192"/>
    </row>
    <row r="138033" spans="6:8" x14ac:dyDescent="0.2">
      <c r="F138033" s="195"/>
      <c r="G138033" s="196"/>
      <c r="H138033" s="192"/>
    </row>
    <row r="138034" spans="6:8" x14ac:dyDescent="0.2">
      <c r="F138034" s="195"/>
      <c r="G138034" s="196"/>
      <c r="H138034" s="192"/>
    </row>
    <row r="138035" spans="6:8" x14ac:dyDescent="0.2">
      <c r="F138035" s="195"/>
      <c r="G138035" s="196"/>
      <c r="H138035" s="192"/>
    </row>
    <row r="138036" spans="6:8" x14ac:dyDescent="0.2">
      <c r="F138036" s="195"/>
      <c r="G138036" s="196"/>
      <c r="H138036" s="192"/>
    </row>
    <row r="138037" spans="6:8" x14ac:dyDescent="0.2">
      <c r="F138037" s="195"/>
      <c r="G138037" s="196"/>
      <c r="H138037" s="192"/>
    </row>
    <row r="138038" spans="6:8" x14ac:dyDescent="0.2">
      <c r="F138038" s="195"/>
      <c r="G138038" s="196"/>
      <c r="H138038" s="192"/>
    </row>
    <row r="138039" spans="6:8" x14ac:dyDescent="0.2">
      <c r="F138039" s="195"/>
      <c r="G138039" s="196"/>
      <c r="H138039" s="192"/>
    </row>
    <row r="138040" spans="6:8" x14ac:dyDescent="0.2">
      <c r="F138040" s="195"/>
      <c r="G138040" s="196"/>
      <c r="H138040" s="192"/>
    </row>
    <row r="138041" spans="6:8" x14ac:dyDescent="0.2">
      <c r="F138041" s="195"/>
      <c r="G138041" s="196"/>
      <c r="H138041" s="192"/>
    </row>
    <row r="138042" spans="6:8" x14ac:dyDescent="0.2">
      <c r="F138042" s="195"/>
      <c r="G138042" s="196"/>
      <c r="H138042" s="192"/>
    </row>
    <row r="138043" spans="6:8" x14ac:dyDescent="0.2">
      <c r="F138043" s="195"/>
      <c r="G138043" s="196"/>
      <c r="H138043" s="192"/>
    </row>
    <row r="138044" spans="6:8" x14ac:dyDescent="0.2">
      <c r="F138044" s="195"/>
      <c r="G138044" s="196"/>
      <c r="H138044" s="192"/>
    </row>
    <row r="138045" spans="6:8" x14ac:dyDescent="0.2">
      <c r="F138045" s="195"/>
      <c r="G138045" s="196"/>
      <c r="H138045" s="192"/>
    </row>
    <row r="138046" spans="6:8" x14ac:dyDescent="0.2">
      <c r="F138046" s="195"/>
      <c r="G138046" s="196"/>
      <c r="H138046" s="192"/>
    </row>
    <row r="138047" spans="6:8" x14ac:dyDescent="0.2">
      <c r="F138047" s="195"/>
      <c r="G138047" s="196"/>
      <c r="H138047" s="192"/>
    </row>
    <row r="138048" spans="6:8" x14ac:dyDescent="0.2">
      <c r="F138048" s="195"/>
      <c r="G138048" s="196"/>
      <c r="H138048" s="192"/>
    </row>
    <row r="138049" spans="6:8" x14ac:dyDescent="0.2">
      <c r="F138049" s="195"/>
      <c r="G138049" s="196"/>
      <c r="H138049" s="192"/>
    </row>
    <row r="138050" spans="6:8" x14ac:dyDescent="0.2">
      <c r="F138050" s="195"/>
      <c r="G138050" s="196"/>
      <c r="H138050" s="192"/>
    </row>
    <row r="138051" spans="6:8" x14ac:dyDescent="0.2">
      <c r="F138051" s="195"/>
      <c r="G138051" s="196"/>
      <c r="H138051" s="192"/>
    </row>
    <row r="138052" spans="6:8" x14ac:dyDescent="0.2">
      <c r="F138052" s="195"/>
      <c r="G138052" s="196"/>
      <c r="H138052" s="192"/>
    </row>
    <row r="138053" spans="6:8" x14ac:dyDescent="0.2">
      <c r="F138053" s="195"/>
      <c r="G138053" s="196"/>
      <c r="H138053" s="192"/>
    </row>
    <row r="138054" spans="6:8" x14ac:dyDescent="0.2">
      <c r="F138054" s="195"/>
      <c r="G138054" s="196"/>
      <c r="H138054" s="192"/>
    </row>
    <row r="138055" spans="6:8" x14ac:dyDescent="0.2">
      <c r="F138055" s="195"/>
      <c r="G138055" s="196"/>
      <c r="H138055" s="192"/>
    </row>
    <row r="138056" spans="6:8" x14ac:dyDescent="0.2">
      <c r="F138056" s="195"/>
      <c r="G138056" s="196"/>
      <c r="H138056" s="192"/>
    </row>
    <row r="138057" spans="6:8" x14ac:dyDescent="0.2">
      <c r="F138057" s="195"/>
      <c r="G138057" s="196"/>
      <c r="H138057" s="192"/>
    </row>
    <row r="138058" spans="6:8" x14ac:dyDescent="0.2">
      <c r="F138058" s="195"/>
      <c r="G138058" s="196"/>
      <c r="H138058" s="192"/>
    </row>
    <row r="138059" spans="6:8" x14ac:dyDescent="0.2">
      <c r="F138059" s="195"/>
      <c r="G138059" s="196"/>
      <c r="H138059" s="192"/>
    </row>
    <row r="138060" spans="6:8" x14ac:dyDescent="0.2">
      <c r="F138060" s="195"/>
      <c r="G138060" s="196"/>
      <c r="H138060" s="192"/>
    </row>
    <row r="138061" spans="6:8" x14ac:dyDescent="0.2">
      <c r="F138061" s="195"/>
      <c r="G138061" s="196"/>
      <c r="H138061" s="192"/>
    </row>
    <row r="138062" spans="6:8" x14ac:dyDescent="0.2">
      <c r="F138062" s="195"/>
      <c r="G138062" s="196"/>
      <c r="H138062" s="192"/>
    </row>
    <row r="138063" spans="6:8" x14ac:dyDescent="0.2">
      <c r="F138063" s="195"/>
      <c r="G138063" s="196"/>
      <c r="H138063" s="192"/>
    </row>
    <row r="138064" spans="6:8" x14ac:dyDescent="0.2">
      <c r="F138064" s="195"/>
      <c r="G138064" s="196"/>
      <c r="H138064" s="192"/>
    </row>
    <row r="138065" spans="6:8" x14ac:dyDescent="0.2">
      <c r="F138065" s="195"/>
      <c r="G138065" s="196"/>
      <c r="H138065" s="192"/>
    </row>
    <row r="138066" spans="6:8" x14ac:dyDescent="0.2">
      <c r="F138066" s="195"/>
      <c r="G138066" s="196"/>
      <c r="H138066" s="192"/>
    </row>
    <row r="138067" spans="6:8" x14ac:dyDescent="0.2">
      <c r="F138067" s="195"/>
      <c r="G138067" s="196"/>
      <c r="H138067" s="192"/>
    </row>
    <row r="138068" spans="6:8" x14ac:dyDescent="0.2">
      <c r="F138068" s="195"/>
      <c r="G138068" s="196"/>
      <c r="H138068" s="192"/>
    </row>
    <row r="138069" spans="6:8" x14ac:dyDescent="0.2">
      <c r="F138069" s="195"/>
      <c r="G138069" s="196"/>
      <c r="H138069" s="192"/>
    </row>
    <row r="138070" spans="6:8" x14ac:dyDescent="0.2">
      <c r="F138070" s="195"/>
      <c r="G138070" s="196"/>
      <c r="H138070" s="192"/>
    </row>
    <row r="138071" spans="6:8" x14ac:dyDescent="0.2">
      <c r="F138071" s="195"/>
      <c r="G138071" s="196"/>
      <c r="H138071" s="192"/>
    </row>
    <row r="138072" spans="6:8" x14ac:dyDescent="0.2">
      <c r="F138072" s="195"/>
      <c r="G138072" s="196"/>
      <c r="H138072" s="192"/>
    </row>
    <row r="138073" spans="6:8" x14ac:dyDescent="0.2">
      <c r="F138073" s="195"/>
      <c r="G138073" s="196"/>
      <c r="H138073" s="192"/>
    </row>
    <row r="138074" spans="6:8" x14ac:dyDescent="0.2">
      <c r="F138074" s="195"/>
      <c r="G138074" s="196"/>
      <c r="H138074" s="192"/>
    </row>
    <row r="138075" spans="6:8" x14ac:dyDescent="0.2">
      <c r="F138075" s="195"/>
      <c r="G138075" s="196"/>
      <c r="H138075" s="192"/>
    </row>
    <row r="138076" spans="6:8" x14ac:dyDescent="0.2">
      <c r="F138076" s="195"/>
      <c r="G138076" s="196"/>
      <c r="H138076" s="192"/>
    </row>
    <row r="138077" spans="6:8" x14ac:dyDescent="0.2">
      <c r="F138077" s="195"/>
      <c r="G138077" s="196"/>
      <c r="H138077" s="192"/>
    </row>
    <row r="138078" spans="6:8" x14ac:dyDescent="0.2">
      <c r="F138078" s="195"/>
      <c r="G138078" s="196"/>
      <c r="H138078" s="192"/>
    </row>
    <row r="138079" spans="6:8" x14ac:dyDescent="0.2">
      <c r="F138079" s="195"/>
      <c r="G138079" s="196"/>
      <c r="H138079" s="192"/>
    </row>
    <row r="138080" spans="6:8" x14ac:dyDescent="0.2">
      <c r="F138080" s="195"/>
      <c r="G138080" s="196"/>
      <c r="H138080" s="192"/>
    </row>
    <row r="138081" spans="6:8" x14ac:dyDescent="0.2">
      <c r="F138081" s="195"/>
      <c r="G138081" s="196"/>
      <c r="H138081" s="192"/>
    </row>
    <row r="138082" spans="6:8" x14ac:dyDescent="0.2">
      <c r="F138082" s="195"/>
      <c r="G138082" s="196"/>
      <c r="H138082" s="192"/>
    </row>
    <row r="138083" spans="6:8" x14ac:dyDescent="0.2">
      <c r="F138083" s="195"/>
      <c r="G138083" s="196"/>
      <c r="H138083" s="192"/>
    </row>
    <row r="138084" spans="6:8" x14ac:dyDescent="0.2">
      <c r="F138084" s="195"/>
      <c r="G138084" s="196"/>
      <c r="H138084" s="192"/>
    </row>
    <row r="138085" spans="6:8" x14ac:dyDescent="0.2">
      <c r="F138085" s="195"/>
      <c r="G138085" s="196"/>
      <c r="H138085" s="192"/>
    </row>
    <row r="138086" spans="6:8" x14ac:dyDescent="0.2">
      <c r="F138086" s="195"/>
      <c r="G138086" s="196"/>
      <c r="H138086" s="192"/>
    </row>
    <row r="138087" spans="6:8" x14ac:dyDescent="0.2">
      <c r="F138087" s="195"/>
      <c r="G138087" s="196"/>
      <c r="H138087" s="192"/>
    </row>
    <row r="138088" spans="6:8" x14ac:dyDescent="0.2">
      <c r="F138088" s="195"/>
      <c r="G138088" s="196"/>
      <c r="H138088" s="192"/>
    </row>
    <row r="138089" spans="6:8" x14ac:dyDescent="0.2">
      <c r="F138089" s="195"/>
      <c r="G138089" s="196"/>
      <c r="H138089" s="192"/>
    </row>
    <row r="138090" spans="6:8" x14ac:dyDescent="0.2">
      <c r="F138090" s="195"/>
      <c r="G138090" s="196"/>
      <c r="H138090" s="192"/>
    </row>
    <row r="138091" spans="6:8" x14ac:dyDescent="0.2">
      <c r="F138091" s="195"/>
      <c r="G138091" s="196"/>
      <c r="H138091" s="192"/>
    </row>
    <row r="138092" spans="6:8" x14ac:dyDescent="0.2">
      <c r="F138092" s="195"/>
      <c r="G138092" s="196"/>
      <c r="H138092" s="192"/>
    </row>
    <row r="138093" spans="6:8" x14ac:dyDescent="0.2">
      <c r="F138093" s="195"/>
      <c r="G138093" s="196"/>
      <c r="H138093" s="192"/>
    </row>
    <row r="138094" spans="6:8" x14ac:dyDescent="0.2">
      <c r="F138094" s="195"/>
      <c r="G138094" s="196"/>
      <c r="H138094" s="192"/>
    </row>
    <row r="138095" spans="6:8" x14ac:dyDescent="0.2">
      <c r="F138095" s="195"/>
      <c r="G138095" s="196"/>
      <c r="H138095" s="192"/>
    </row>
    <row r="138096" spans="6:8" x14ac:dyDescent="0.2">
      <c r="F138096" s="195"/>
      <c r="G138096" s="196"/>
      <c r="H138096" s="192"/>
    </row>
    <row r="138097" spans="6:8" x14ac:dyDescent="0.2">
      <c r="F138097" s="195"/>
      <c r="G138097" s="196"/>
      <c r="H138097" s="192"/>
    </row>
    <row r="138098" spans="6:8" x14ac:dyDescent="0.2">
      <c r="F138098" s="195"/>
      <c r="G138098" s="196"/>
      <c r="H138098" s="192"/>
    </row>
    <row r="138099" spans="6:8" x14ac:dyDescent="0.2">
      <c r="F138099" s="195"/>
      <c r="G138099" s="196"/>
      <c r="H138099" s="192"/>
    </row>
    <row r="138100" spans="6:8" x14ac:dyDescent="0.2">
      <c r="F138100" s="195"/>
      <c r="G138100" s="196"/>
      <c r="H138100" s="192"/>
    </row>
    <row r="138101" spans="6:8" x14ac:dyDescent="0.2">
      <c r="F138101" s="195"/>
      <c r="G138101" s="196"/>
      <c r="H138101" s="192"/>
    </row>
    <row r="138102" spans="6:8" x14ac:dyDescent="0.2">
      <c r="F138102" s="195"/>
      <c r="G138102" s="196"/>
      <c r="H138102" s="192"/>
    </row>
    <row r="138103" spans="6:8" x14ac:dyDescent="0.2">
      <c r="F138103" s="195"/>
      <c r="G138103" s="196"/>
      <c r="H138103" s="192"/>
    </row>
    <row r="138104" spans="6:8" x14ac:dyDescent="0.2">
      <c r="F138104" s="195"/>
      <c r="G138104" s="196"/>
      <c r="H138104" s="192"/>
    </row>
    <row r="138105" spans="6:8" x14ac:dyDescent="0.2">
      <c r="F138105" s="195"/>
      <c r="G138105" s="196"/>
      <c r="H138105" s="192"/>
    </row>
    <row r="138106" spans="6:8" x14ac:dyDescent="0.2">
      <c r="F138106" s="195"/>
      <c r="G138106" s="196"/>
      <c r="H138106" s="192"/>
    </row>
    <row r="138107" spans="6:8" x14ac:dyDescent="0.2">
      <c r="F138107" s="195"/>
      <c r="G138107" s="196"/>
      <c r="H138107" s="192"/>
    </row>
    <row r="138108" spans="6:8" x14ac:dyDescent="0.2">
      <c r="F138108" s="195"/>
      <c r="G138108" s="196"/>
      <c r="H138108" s="192"/>
    </row>
    <row r="138109" spans="6:8" x14ac:dyDescent="0.2">
      <c r="F138109" s="195"/>
      <c r="G138109" s="196"/>
      <c r="H138109" s="192"/>
    </row>
    <row r="138110" spans="6:8" x14ac:dyDescent="0.2">
      <c r="F138110" s="195"/>
      <c r="G138110" s="196"/>
      <c r="H138110" s="192"/>
    </row>
    <row r="138111" spans="6:8" x14ac:dyDescent="0.2">
      <c r="F138111" s="195"/>
      <c r="G138111" s="196"/>
      <c r="H138111" s="192"/>
    </row>
    <row r="138112" spans="6:8" x14ac:dyDescent="0.2">
      <c r="F138112" s="195"/>
      <c r="G138112" s="196"/>
      <c r="H138112" s="192"/>
    </row>
    <row r="138113" spans="6:8" x14ac:dyDescent="0.2">
      <c r="F138113" s="195"/>
      <c r="G138113" s="196"/>
      <c r="H138113" s="192"/>
    </row>
    <row r="138114" spans="6:8" x14ac:dyDescent="0.2">
      <c r="F138114" s="195"/>
      <c r="G138114" s="196"/>
      <c r="H138114" s="192"/>
    </row>
    <row r="138115" spans="6:8" x14ac:dyDescent="0.2">
      <c r="F138115" s="195"/>
      <c r="G138115" s="196"/>
      <c r="H138115" s="192"/>
    </row>
    <row r="138116" spans="6:8" x14ac:dyDescent="0.2">
      <c r="F138116" s="195"/>
      <c r="G138116" s="196"/>
      <c r="H138116" s="192"/>
    </row>
    <row r="138117" spans="6:8" x14ac:dyDescent="0.2">
      <c r="F138117" s="195"/>
      <c r="G138117" s="196"/>
      <c r="H138117" s="192"/>
    </row>
    <row r="138118" spans="6:8" x14ac:dyDescent="0.2">
      <c r="F138118" s="195"/>
      <c r="G138118" s="196"/>
      <c r="H138118" s="192"/>
    </row>
    <row r="138119" spans="6:8" x14ac:dyDescent="0.2">
      <c r="F138119" s="195"/>
      <c r="G138119" s="196"/>
      <c r="H138119" s="192"/>
    </row>
    <row r="138120" spans="6:8" x14ac:dyDescent="0.2">
      <c r="F138120" s="195"/>
      <c r="G138120" s="196"/>
      <c r="H138120" s="192"/>
    </row>
    <row r="138121" spans="6:8" x14ac:dyDescent="0.2">
      <c r="F138121" s="195"/>
      <c r="G138121" s="196"/>
      <c r="H138121" s="192"/>
    </row>
    <row r="138122" spans="6:8" x14ac:dyDescent="0.2">
      <c r="F138122" s="195"/>
      <c r="G138122" s="196"/>
      <c r="H138122" s="192"/>
    </row>
    <row r="138123" spans="6:8" x14ac:dyDescent="0.2">
      <c r="F138123" s="195"/>
      <c r="G138123" s="196"/>
      <c r="H138123" s="192"/>
    </row>
    <row r="138124" spans="6:8" x14ac:dyDescent="0.2">
      <c r="F138124" s="195"/>
      <c r="G138124" s="196"/>
      <c r="H138124" s="192"/>
    </row>
    <row r="138125" spans="6:8" x14ac:dyDescent="0.2">
      <c r="F138125" s="195"/>
      <c r="G138125" s="196"/>
      <c r="H138125" s="192"/>
    </row>
    <row r="138126" spans="6:8" x14ac:dyDescent="0.2">
      <c r="F138126" s="195"/>
      <c r="G138126" s="196"/>
      <c r="H138126" s="192"/>
    </row>
    <row r="138127" spans="6:8" x14ac:dyDescent="0.2">
      <c r="F138127" s="195"/>
      <c r="G138127" s="196"/>
      <c r="H138127" s="192"/>
    </row>
    <row r="138128" spans="6:8" x14ac:dyDescent="0.2">
      <c r="F138128" s="195"/>
      <c r="G138128" s="196"/>
      <c r="H138128" s="192"/>
    </row>
    <row r="138129" spans="6:8" x14ac:dyDescent="0.2">
      <c r="F138129" s="195"/>
      <c r="G138129" s="196"/>
      <c r="H138129" s="192"/>
    </row>
    <row r="138130" spans="6:8" x14ac:dyDescent="0.2">
      <c r="F138130" s="195"/>
      <c r="G138130" s="196"/>
      <c r="H138130" s="192"/>
    </row>
    <row r="138131" spans="6:8" x14ac:dyDescent="0.2">
      <c r="F138131" s="195"/>
      <c r="G138131" s="196"/>
      <c r="H138131" s="192"/>
    </row>
    <row r="138132" spans="6:8" x14ac:dyDescent="0.2">
      <c r="F138132" s="195"/>
      <c r="G138132" s="196"/>
      <c r="H138132" s="192"/>
    </row>
    <row r="138133" spans="6:8" x14ac:dyDescent="0.2">
      <c r="F138133" s="195"/>
      <c r="G138133" s="196"/>
      <c r="H138133" s="192"/>
    </row>
    <row r="138134" spans="6:8" x14ac:dyDescent="0.2">
      <c r="F138134" s="195"/>
      <c r="G138134" s="196"/>
      <c r="H138134" s="192"/>
    </row>
    <row r="138135" spans="6:8" x14ac:dyDescent="0.2">
      <c r="F138135" s="195"/>
      <c r="G138135" s="196"/>
      <c r="H138135" s="192"/>
    </row>
    <row r="138136" spans="6:8" x14ac:dyDescent="0.2">
      <c r="F138136" s="195"/>
      <c r="G138136" s="196"/>
      <c r="H138136" s="192"/>
    </row>
    <row r="138137" spans="6:8" x14ac:dyDescent="0.2">
      <c r="F138137" s="195"/>
      <c r="G138137" s="196"/>
      <c r="H138137" s="192"/>
    </row>
    <row r="138138" spans="6:8" x14ac:dyDescent="0.2">
      <c r="F138138" s="195"/>
      <c r="G138138" s="196"/>
      <c r="H138138" s="192"/>
    </row>
    <row r="138139" spans="6:8" x14ac:dyDescent="0.2">
      <c r="F138139" s="195"/>
      <c r="G138139" s="196"/>
      <c r="H138139" s="192"/>
    </row>
    <row r="138140" spans="6:8" x14ac:dyDescent="0.2">
      <c r="F138140" s="195"/>
      <c r="G138140" s="196"/>
      <c r="H138140" s="192"/>
    </row>
    <row r="138141" spans="6:8" x14ac:dyDescent="0.2">
      <c r="F138141" s="195"/>
      <c r="G138141" s="196"/>
      <c r="H138141" s="192"/>
    </row>
    <row r="138142" spans="6:8" x14ac:dyDescent="0.2">
      <c r="F138142" s="195"/>
      <c r="G138142" s="196"/>
      <c r="H138142" s="192"/>
    </row>
    <row r="138143" spans="6:8" x14ac:dyDescent="0.2">
      <c r="F138143" s="195"/>
      <c r="G138143" s="196"/>
      <c r="H138143" s="192"/>
    </row>
    <row r="138144" spans="6:8" x14ac:dyDescent="0.2">
      <c r="F138144" s="195"/>
      <c r="G138144" s="196"/>
      <c r="H138144" s="192"/>
    </row>
    <row r="138145" spans="6:8" x14ac:dyDescent="0.2">
      <c r="F138145" s="195"/>
      <c r="G138145" s="196"/>
      <c r="H138145" s="192"/>
    </row>
    <row r="138146" spans="6:8" x14ac:dyDescent="0.2">
      <c r="F138146" s="195"/>
      <c r="G138146" s="196"/>
      <c r="H138146" s="192"/>
    </row>
    <row r="138147" spans="6:8" x14ac:dyDescent="0.2">
      <c r="F138147" s="195"/>
      <c r="G138147" s="196"/>
      <c r="H138147" s="192"/>
    </row>
    <row r="138148" spans="6:8" x14ac:dyDescent="0.2">
      <c r="F138148" s="195"/>
      <c r="G138148" s="196"/>
      <c r="H138148" s="192"/>
    </row>
    <row r="138149" spans="6:8" x14ac:dyDescent="0.2">
      <c r="F138149" s="195"/>
      <c r="G138149" s="196"/>
      <c r="H138149" s="192"/>
    </row>
    <row r="138150" spans="6:8" x14ac:dyDescent="0.2">
      <c r="F138150" s="195"/>
      <c r="G138150" s="196"/>
      <c r="H138150" s="192"/>
    </row>
    <row r="138151" spans="6:8" x14ac:dyDescent="0.2">
      <c r="F138151" s="195"/>
      <c r="G138151" s="196"/>
      <c r="H138151" s="192"/>
    </row>
    <row r="138152" spans="6:8" x14ac:dyDescent="0.2">
      <c r="F138152" s="195"/>
      <c r="G138152" s="196"/>
      <c r="H138152" s="192"/>
    </row>
    <row r="138153" spans="6:8" x14ac:dyDescent="0.2">
      <c r="F138153" s="195"/>
      <c r="G138153" s="196"/>
      <c r="H138153" s="192"/>
    </row>
    <row r="138154" spans="6:8" x14ac:dyDescent="0.2">
      <c r="F138154" s="195"/>
      <c r="G138154" s="196"/>
      <c r="H138154" s="192"/>
    </row>
    <row r="138155" spans="6:8" x14ac:dyDescent="0.2">
      <c r="F138155" s="195"/>
      <c r="G138155" s="196"/>
      <c r="H138155" s="192"/>
    </row>
    <row r="138156" spans="6:8" x14ac:dyDescent="0.2">
      <c r="F138156" s="195"/>
      <c r="G138156" s="196"/>
      <c r="H138156" s="192"/>
    </row>
    <row r="138157" spans="6:8" x14ac:dyDescent="0.2">
      <c r="F138157" s="195"/>
      <c r="G138157" s="196"/>
      <c r="H138157" s="192"/>
    </row>
    <row r="138158" spans="6:8" x14ac:dyDescent="0.2">
      <c r="F138158" s="195"/>
      <c r="G138158" s="196"/>
      <c r="H138158" s="192"/>
    </row>
    <row r="138159" spans="6:8" x14ac:dyDescent="0.2">
      <c r="F138159" s="195"/>
      <c r="G138159" s="196"/>
      <c r="H138159" s="192"/>
    </row>
    <row r="138160" spans="6:8" x14ac:dyDescent="0.2">
      <c r="F138160" s="195"/>
      <c r="G138160" s="196"/>
      <c r="H138160" s="192"/>
    </row>
    <row r="138161" spans="6:8" x14ac:dyDescent="0.2">
      <c r="F138161" s="195"/>
      <c r="G138161" s="196"/>
      <c r="H138161" s="192"/>
    </row>
    <row r="138162" spans="6:8" x14ac:dyDescent="0.2">
      <c r="F138162" s="195"/>
      <c r="G138162" s="196"/>
      <c r="H138162" s="192"/>
    </row>
    <row r="138163" spans="6:8" x14ac:dyDescent="0.2">
      <c r="F138163" s="195"/>
      <c r="G138163" s="196"/>
      <c r="H138163" s="192"/>
    </row>
    <row r="138164" spans="6:8" x14ac:dyDescent="0.2">
      <c r="F138164" s="195"/>
      <c r="G138164" s="196"/>
      <c r="H138164" s="192"/>
    </row>
    <row r="138165" spans="6:8" x14ac:dyDescent="0.2">
      <c r="F138165" s="195"/>
      <c r="G138165" s="196"/>
      <c r="H138165" s="192"/>
    </row>
    <row r="138166" spans="6:8" x14ac:dyDescent="0.2">
      <c r="F138166" s="195"/>
      <c r="G138166" s="196"/>
      <c r="H138166" s="192"/>
    </row>
    <row r="138167" spans="6:8" x14ac:dyDescent="0.2">
      <c r="F138167" s="195"/>
      <c r="G138167" s="196"/>
      <c r="H138167" s="192"/>
    </row>
    <row r="138168" spans="6:8" x14ac:dyDescent="0.2">
      <c r="F138168" s="195"/>
      <c r="G138168" s="196"/>
      <c r="H138168" s="192"/>
    </row>
    <row r="138169" spans="6:8" x14ac:dyDescent="0.2">
      <c r="F138169" s="195"/>
      <c r="G138169" s="196"/>
      <c r="H138169" s="192"/>
    </row>
    <row r="138170" spans="6:8" x14ac:dyDescent="0.2">
      <c r="F138170" s="195"/>
      <c r="G138170" s="196"/>
      <c r="H138170" s="192"/>
    </row>
    <row r="138171" spans="6:8" x14ac:dyDescent="0.2">
      <c r="F138171" s="195"/>
      <c r="G138171" s="196"/>
      <c r="H138171" s="192"/>
    </row>
    <row r="138172" spans="6:8" x14ac:dyDescent="0.2">
      <c r="F138172" s="195"/>
      <c r="G138172" s="196"/>
      <c r="H138172" s="192"/>
    </row>
    <row r="138173" spans="6:8" x14ac:dyDescent="0.2">
      <c r="F138173" s="195"/>
      <c r="G138173" s="196"/>
      <c r="H138173" s="192"/>
    </row>
    <row r="138174" spans="6:8" x14ac:dyDescent="0.2">
      <c r="F138174" s="195"/>
      <c r="G138174" s="196"/>
      <c r="H138174" s="192"/>
    </row>
    <row r="138175" spans="6:8" x14ac:dyDescent="0.2">
      <c r="F138175" s="195"/>
      <c r="G138175" s="196"/>
      <c r="H138175" s="192"/>
    </row>
    <row r="138176" spans="6:8" x14ac:dyDescent="0.2">
      <c r="F138176" s="195"/>
      <c r="G138176" s="196"/>
      <c r="H138176" s="192"/>
    </row>
    <row r="138177" spans="6:8" x14ac:dyDescent="0.2">
      <c r="F138177" s="195"/>
      <c r="G138177" s="196"/>
      <c r="H138177" s="192"/>
    </row>
    <row r="138178" spans="6:8" x14ac:dyDescent="0.2">
      <c r="F138178" s="195"/>
      <c r="G138178" s="196"/>
      <c r="H138178" s="192"/>
    </row>
    <row r="138179" spans="6:8" x14ac:dyDescent="0.2">
      <c r="F138179" s="195"/>
      <c r="G138179" s="196"/>
      <c r="H138179" s="192"/>
    </row>
    <row r="138180" spans="6:8" x14ac:dyDescent="0.2">
      <c r="F138180" s="195"/>
      <c r="G138180" s="196"/>
      <c r="H138180" s="192"/>
    </row>
    <row r="138181" spans="6:8" x14ac:dyDescent="0.2">
      <c r="F138181" s="195"/>
      <c r="G138181" s="196"/>
      <c r="H138181" s="192"/>
    </row>
    <row r="138182" spans="6:8" x14ac:dyDescent="0.2">
      <c r="F138182" s="195"/>
      <c r="G138182" s="196"/>
      <c r="H138182" s="192"/>
    </row>
    <row r="138183" spans="6:8" x14ac:dyDescent="0.2">
      <c r="F138183" s="195"/>
      <c r="G138183" s="196"/>
      <c r="H138183" s="192"/>
    </row>
    <row r="138184" spans="6:8" x14ac:dyDescent="0.2">
      <c r="F138184" s="195"/>
      <c r="G138184" s="196"/>
      <c r="H138184" s="192"/>
    </row>
    <row r="138185" spans="6:8" x14ac:dyDescent="0.2">
      <c r="F138185" s="195"/>
      <c r="G138185" s="196"/>
      <c r="H138185" s="192"/>
    </row>
    <row r="138186" spans="6:8" x14ac:dyDescent="0.2">
      <c r="F138186" s="195"/>
      <c r="G138186" s="196"/>
      <c r="H138186" s="192"/>
    </row>
    <row r="138187" spans="6:8" x14ac:dyDescent="0.2">
      <c r="F138187" s="195"/>
      <c r="G138187" s="196"/>
      <c r="H138187" s="192"/>
    </row>
    <row r="138188" spans="6:8" x14ac:dyDescent="0.2">
      <c r="F138188" s="195"/>
      <c r="G138188" s="196"/>
      <c r="H138188" s="192"/>
    </row>
    <row r="138189" spans="6:8" x14ac:dyDescent="0.2">
      <c r="F138189" s="195"/>
      <c r="G138189" s="196"/>
      <c r="H138189" s="192"/>
    </row>
    <row r="138190" spans="6:8" x14ac:dyDescent="0.2">
      <c r="F138190" s="195"/>
      <c r="G138190" s="196"/>
      <c r="H138190" s="192"/>
    </row>
    <row r="138191" spans="6:8" x14ac:dyDescent="0.2">
      <c r="F138191" s="195"/>
      <c r="G138191" s="196"/>
      <c r="H138191" s="192"/>
    </row>
    <row r="138192" spans="6:8" x14ac:dyDescent="0.2">
      <c r="F138192" s="195"/>
      <c r="G138192" s="196"/>
      <c r="H138192" s="192"/>
    </row>
    <row r="138193" spans="6:8" x14ac:dyDescent="0.2">
      <c r="F138193" s="195"/>
      <c r="G138193" s="196"/>
      <c r="H138193" s="192"/>
    </row>
    <row r="138194" spans="6:8" x14ac:dyDescent="0.2">
      <c r="F138194" s="195"/>
      <c r="G138194" s="196"/>
      <c r="H138194" s="192"/>
    </row>
    <row r="138195" spans="6:8" x14ac:dyDescent="0.2">
      <c r="F138195" s="195"/>
      <c r="G138195" s="196"/>
      <c r="H138195" s="192"/>
    </row>
    <row r="138196" spans="6:8" x14ac:dyDescent="0.2">
      <c r="F138196" s="195"/>
      <c r="G138196" s="196"/>
      <c r="H138196" s="192"/>
    </row>
    <row r="138197" spans="6:8" x14ac:dyDescent="0.2">
      <c r="F138197" s="195"/>
      <c r="G138197" s="196"/>
      <c r="H138197" s="192"/>
    </row>
    <row r="138198" spans="6:8" x14ac:dyDescent="0.2">
      <c r="F138198" s="195"/>
      <c r="G138198" s="196"/>
      <c r="H138198" s="192"/>
    </row>
    <row r="138199" spans="6:8" x14ac:dyDescent="0.2">
      <c r="F138199" s="195"/>
      <c r="G138199" s="196"/>
      <c r="H138199" s="192"/>
    </row>
    <row r="138200" spans="6:8" x14ac:dyDescent="0.2">
      <c r="F138200" s="195"/>
      <c r="G138200" s="196"/>
      <c r="H138200" s="192"/>
    </row>
    <row r="138201" spans="6:8" x14ac:dyDescent="0.2">
      <c r="F138201" s="195"/>
      <c r="G138201" s="196"/>
      <c r="H138201" s="192"/>
    </row>
    <row r="138202" spans="6:8" x14ac:dyDescent="0.2">
      <c r="F138202" s="195"/>
      <c r="G138202" s="196"/>
      <c r="H138202" s="192"/>
    </row>
    <row r="138203" spans="6:8" x14ac:dyDescent="0.2">
      <c r="F138203" s="195"/>
      <c r="G138203" s="196"/>
      <c r="H138203" s="192"/>
    </row>
    <row r="138204" spans="6:8" x14ac:dyDescent="0.2">
      <c r="F138204" s="195"/>
      <c r="G138204" s="196"/>
      <c r="H138204" s="192"/>
    </row>
    <row r="138205" spans="6:8" x14ac:dyDescent="0.2">
      <c r="F138205" s="195"/>
      <c r="G138205" s="196"/>
      <c r="H138205" s="192"/>
    </row>
    <row r="138206" spans="6:8" x14ac:dyDescent="0.2">
      <c r="F138206" s="195"/>
      <c r="G138206" s="196"/>
      <c r="H138206" s="192"/>
    </row>
    <row r="138207" spans="6:8" x14ac:dyDescent="0.2">
      <c r="F138207" s="195"/>
      <c r="G138207" s="196"/>
      <c r="H138207" s="192"/>
    </row>
    <row r="138208" spans="6:8" x14ac:dyDescent="0.2">
      <c r="F138208" s="195"/>
      <c r="G138208" s="196"/>
      <c r="H138208" s="192"/>
    </row>
    <row r="138209" spans="6:8" x14ac:dyDescent="0.2">
      <c r="F138209" s="195"/>
      <c r="G138209" s="196"/>
      <c r="H138209" s="192"/>
    </row>
    <row r="138210" spans="6:8" x14ac:dyDescent="0.2">
      <c r="F138210" s="195"/>
      <c r="G138210" s="196"/>
      <c r="H138210" s="192"/>
    </row>
    <row r="138211" spans="6:8" x14ac:dyDescent="0.2">
      <c r="F138211" s="195"/>
      <c r="G138211" s="196"/>
      <c r="H138211" s="192"/>
    </row>
    <row r="138212" spans="6:8" x14ac:dyDescent="0.2">
      <c r="F138212" s="195"/>
      <c r="G138212" s="196"/>
      <c r="H138212" s="192"/>
    </row>
    <row r="138213" spans="6:8" x14ac:dyDescent="0.2">
      <c r="F138213" s="195"/>
      <c r="G138213" s="196"/>
      <c r="H138213" s="192"/>
    </row>
    <row r="138214" spans="6:8" x14ac:dyDescent="0.2">
      <c r="F138214" s="195"/>
      <c r="G138214" s="196"/>
      <c r="H138214" s="192"/>
    </row>
    <row r="138215" spans="6:8" x14ac:dyDescent="0.2">
      <c r="F138215" s="195"/>
      <c r="G138215" s="196"/>
      <c r="H138215" s="192"/>
    </row>
    <row r="138216" spans="6:8" x14ac:dyDescent="0.2">
      <c r="F138216" s="195"/>
      <c r="G138216" s="196"/>
      <c r="H138216" s="192"/>
    </row>
    <row r="138217" spans="6:8" x14ac:dyDescent="0.2">
      <c r="F138217" s="195"/>
      <c r="G138217" s="196"/>
      <c r="H138217" s="192"/>
    </row>
    <row r="138218" spans="6:8" x14ac:dyDescent="0.2">
      <c r="F138218" s="195"/>
      <c r="G138218" s="196"/>
      <c r="H138218" s="192"/>
    </row>
    <row r="138219" spans="6:8" x14ac:dyDescent="0.2">
      <c r="F138219" s="195"/>
      <c r="G138219" s="196"/>
      <c r="H138219" s="192"/>
    </row>
    <row r="138220" spans="6:8" x14ac:dyDescent="0.2">
      <c r="F138220" s="195"/>
      <c r="G138220" s="196"/>
      <c r="H138220" s="192"/>
    </row>
    <row r="138221" spans="6:8" x14ac:dyDescent="0.2">
      <c r="F138221" s="195"/>
      <c r="G138221" s="196"/>
      <c r="H138221" s="192"/>
    </row>
    <row r="138222" spans="6:8" x14ac:dyDescent="0.2">
      <c r="F138222" s="195"/>
      <c r="G138222" s="196"/>
      <c r="H138222" s="192"/>
    </row>
    <row r="138223" spans="6:8" x14ac:dyDescent="0.2">
      <c r="F138223" s="195"/>
      <c r="G138223" s="196"/>
      <c r="H138223" s="192"/>
    </row>
    <row r="138224" spans="6:8" x14ac:dyDescent="0.2">
      <c r="F138224" s="195"/>
      <c r="G138224" s="196"/>
      <c r="H138224" s="192"/>
    </row>
    <row r="138225" spans="6:8" x14ac:dyDescent="0.2">
      <c r="F138225" s="195"/>
      <c r="G138225" s="196"/>
      <c r="H138225" s="192"/>
    </row>
    <row r="138226" spans="6:8" x14ac:dyDescent="0.2">
      <c r="F138226" s="195"/>
      <c r="G138226" s="196"/>
      <c r="H138226" s="192"/>
    </row>
    <row r="138227" spans="6:8" x14ac:dyDescent="0.2">
      <c r="F138227" s="195"/>
      <c r="G138227" s="196"/>
      <c r="H138227" s="192"/>
    </row>
    <row r="138228" spans="6:8" x14ac:dyDescent="0.2">
      <c r="F138228" s="195"/>
      <c r="G138228" s="196"/>
      <c r="H138228" s="192"/>
    </row>
    <row r="138229" spans="6:8" x14ac:dyDescent="0.2">
      <c r="F138229" s="195"/>
      <c r="G138229" s="196"/>
      <c r="H138229" s="192"/>
    </row>
    <row r="138230" spans="6:8" x14ac:dyDescent="0.2">
      <c r="F138230" s="195"/>
      <c r="G138230" s="196"/>
      <c r="H138230" s="192"/>
    </row>
    <row r="138231" spans="6:8" x14ac:dyDescent="0.2">
      <c r="F138231" s="195"/>
      <c r="G138231" s="196"/>
      <c r="H138231" s="192"/>
    </row>
    <row r="138232" spans="6:8" x14ac:dyDescent="0.2">
      <c r="F138232" s="195"/>
      <c r="G138232" s="196"/>
      <c r="H138232" s="192"/>
    </row>
    <row r="138233" spans="6:8" x14ac:dyDescent="0.2">
      <c r="F138233" s="195"/>
      <c r="G138233" s="196"/>
      <c r="H138233" s="192"/>
    </row>
    <row r="138234" spans="6:8" x14ac:dyDescent="0.2">
      <c r="F138234" s="195"/>
      <c r="G138234" s="196"/>
      <c r="H138234" s="192"/>
    </row>
    <row r="138235" spans="6:8" x14ac:dyDescent="0.2">
      <c r="F138235" s="195"/>
      <c r="G138235" s="196"/>
      <c r="H138235" s="192"/>
    </row>
    <row r="138236" spans="6:8" x14ac:dyDescent="0.2">
      <c r="F138236" s="195"/>
      <c r="G138236" s="196"/>
      <c r="H138236" s="192"/>
    </row>
    <row r="138237" spans="6:8" x14ac:dyDescent="0.2">
      <c r="F138237" s="195"/>
      <c r="G138237" s="196"/>
      <c r="H138237" s="192"/>
    </row>
    <row r="138238" spans="6:8" x14ac:dyDescent="0.2">
      <c r="F138238" s="195"/>
      <c r="G138238" s="196"/>
      <c r="H138238" s="192"/>
    </row>
    <row r="138239" spans="6:8" x14ac:dyDescent="0.2">
      <c r="F138239" s="195"/>
      <c r="G138239" s="196"/>
      <c r="H138239" s="192"/>
    </row>
    <row r="138240" spans="6:8" x14ac:dyDescent="0.2">
      <c r="F138240" s="195"/>
      <c r="G138240" s="196"/>
      <c r="H138240" s="192"/>
    </row>
    <row r="138241" spans="6:8" x14ac:dyDescent="0.2">
      <c r="F138241" s="195"/>
      <c r="G138241" s="196"/>
      <c r="H138241" s="192"/>
    </row>
    <row r="138242" spans="6:8" x14ac:dyDescent="0.2">
      <c r="F138242" s="195"/>
      <c r="G138242" s="196"/>
      <c r="H138242" s="192"/>
    </row>
    <row r="138243" spans="6:8" x14ac:dyDescent="0.2">
      <c r="F138243" s="195"/>
      <c r="G138243" s="196"/>
      <c r="H138243" s="192"/>
    </row>
    <row r="138244" spans="6:8" x14ac:dyDescent="0.2">
      <c r="F138244" s="195"/>
      <c r="G138244" s="196"/>
      <c r="H138244" s="192"/>
    </row>
    <row r="138245" spans="6:8" x14ac:dyDescent="0.2">
      <c r="F138245" s="195"/>
      <c r="G138245" s="196"/>
      <c r="H138245" s="192"/>
    </row>
    <row r="138246" spans="6:8" x14ac:dyDescent="0.2">
      <c r="F138246" s="195"/>
      <c r="G138246" s="196"/>
      <c r="H138246" s="192"/>
    </row>
    <row r="138247" spans="6:8" x14ac:dyDescent="0.2">
      <c r="F138247" s="195"/>
      <c r="G138247" s="196"/>
      <c r="H138247" s="192"/>
    </row>
    <row r="138248" spans="6:8" x14ac:dyDescent="0.2">
      <c r="F138248" s="195"/>
      <c r="G138248" s="196"/>
      <c r="H138248" s="192"/>
    </row>
    <row r="138249" spans="6:8" x14ac:dyDescent="0.2">
      <c r="F138249" s="195"/>
      <c r="G138249" s="196"/>
      <c r="H138249" s="192"/>
    </row>
    <row r="138250" spans="6:8" x14ac:dyDescent="0.2">
      <c r="F138250" s="195"/>
      <c r="G138250" s="196"/>
      <c r="H138250" s="192"/>
    </row>
    <row r="138251" spans="6:8" x14ac:dyDescent="0.2">
      <c r="F138251" s="195"/>
      <c r="G138251" s="196"/>
      <c r="H138251" s="192"/>
    </row>
    <row r="138252" spans="6:8" x14ac:dyDescent="0.2">
      <c r="F138252" s="195"/>
      <c r="G138252" s="196"/>
      <c r="H138252" s="192"/>
    </row>
    <row r="138253" spans="6:8" x14ac:dyDescent="0.2">
      <c r="F138253" s="195"/>
      <c r="G138253" s="196"/>
      <c r="H138253" s="192"/>
    </row>
    <row r="138254" spans="6:8" x14ac:dyDescent="0.2">
      <c r="F138254" s="195"/>
      <c r="G138254" s="196"/>
      <c r="H138254" s="192"/>
    </row>
    <row r="138255" spans="6:8" x14ac:dyDescent="0.2">
      <c r="F138255" s="195"/>
      <c r="G138255" s="196"/>
      <c r="H138255" s="192"/>
    </row>
    <row r="138256" spans="6:8" x14ac:dyDescent="0.2">
      <c r="F138256" s="195"/>
      <c r="G138256" s="196"/>
      <c r="H138256" s="192"/>
    </row>
    <row r="138257" spans="6:8" x14ac:dyDescent="0.2">
      <c r="F138257" s="195"/>
      <c r="G138257" s="196"/>
      <c r="H138257" s="192"/>
    </row>
    <row r="138258" spans="6:8" x14ac:dyDescent="0.2">
      <c r="F138258" s="195"/>
      <c r="G138258" s="196"/>
      <c r="H138258" s="192"/>
    </row>
    <row r="138259" spans="6:8" x14ac:dyDescent="0.2">
      <c r="F138259" s="195"/>
      <c r="G138259" s="196"/>
      <c r="H138259" s="192"/>
    </row>
    <row r="138260" spans="6:8" x14ac:dyDescent="0.2">
      <c r="F138260" s="195"/>
      <c r="G138260" s="196"/>
      <c r="H138260" s="192"/>
    </row>
    <row r="138261" spans="6:8" x14ac:dyDescent="0.2">
      <c r="F138261" s="195"/>
      <c r="G138261" s="196"/>
      <c r="H138261" s="192"/>
    </row>
    <row r="138262" spans="6:8" x14ac:dyDescent="0.2">
      <c r="F138262" s="195"/>
      <c r="G138262" s="196"/>
      <c r="H138262" s="192"/>
    </row>
    <row r="138263" spans="6:8" x14ac:dyDescent="0.2">
      <c r="F138263" s="195"/>
      <c r="G138263" s="196"/>
      <c r="H138263" s="192"/>
    </row>
    <row r="138264" spans="6:8" x14ac:dyDescent="0.2">
      <c r="F138264" s="195"/>
      <c r="G138264" s="196"/>
      <c r="H138264" s="192"/>
    </row>
    <row r="138265" spans="6:8" x14ac:dyDescent="0.2">
      <c r="F138265" s="195"/>
      <c r="G138265" s="196"/>
      <c r="H138265" s="192"/>
    </row>
    <row r="138266" spans="6:8" x14ac:dyDescent="0.2">
      <c r="F138266" s="195"/>
      <c r="G138266" s="196"/>
      <c r="H138266" s="192"/>
    </row>
    <row r="138267" spans="6:8" x14ac:dyDescent="0.2">
      <c r="F138267" s="195"/>
      <c r="G138267" s="196"/>
      <c r="H138267" s="192"/>
    </row>
    <row r="138268" spans="6:8" x14ac:dyDescent="0.2">
      <c r="F138268" s="195"/>
      <c r="G138268" s="196"/>
      <c r="H138268" s="192"/>
    </row>
    <row r="138269" spans="6:8" x14ac:dyDescent="0.2">
      <c r="F138269" s="195"/>
      <c r="G138269" s="196"/>
      <c r="H138269" s="192"/>
    </row>
    <row r="138270" spans="6:8" x14ac:dyDescent="0.2">
      <c r="F138270" s="195"/>
      <c r="G138270" s="196"/>
      <c r="H138270" s="192"/>
    </row>
    <row r="138271" spans="6:8" x14ac:dyDescent="0.2">
      <c r="F138271" s="195"/>
      <c r="G138271" s="196"/>
      <c r="H138271" s="192"/>
    </row>
    <row r="138272" spans="6:8" x14ac:dyDescent="0.2">
      <c r="F138272" s="195"/>
      <c r="G138272" s="196"/>
      <c r="H138272" s="192"/>
    </row>
    <row r="138273" spans="6:8" x14ac:dyDescent="0.2">
      <c r="F138273" s="195"/>
      <c r="G138273" s="196"/>
      <c r="H138273" s="192"/>
    </row>
    <row r="138274" spans="6:8" x14ac:dyDescent="0.2">
      <c r="F138274" s="195"/>
      <c r="G138274" s="196"/>
      <c r="H138274" s="192"/>
    </row>
    <row r="138275" spans="6:8" x14ac:dyDescent="0.2">
      <c r="F138275" s="195"/>
      <c r="G138275" s="196"/>
      <c r="H138275" s="192"/>
    </row>
    <row r="138276" spans="6:8" x14ac:dyDescent="0.2">
      <c r="F138276" s="195"/>
      <c r="G138276" s="196"/>
      <c r="H138276" s="192"/>
    </row>
    <row r="138277" spans="6:8" x14ac:dyDescent="0.2">
      <c r="F138277" s="195"/>
      <c r="G138277" s="196"/>
      <c r="H138277" s="192"/>
    </row>
    <row r="138278" spans="6:8" x14ac:dyDescent="0.2">
      <c r="F138278" s="195"/>
      <c r="G138278" s="196"/>
      <c r="H138278" s="192"/>
    </row>
    <row r="138279" spans="6:8" x14ac:dyDescent="0.2">
      <c r="F138279" s="195"/>
      <c r="G138279" s="196"/>
      <c r="H138279" s="192"/>
    </row>
    <row r="138280" spans="6:8" x14ac:dyDescent="0.2">
      <c r="F138280" s="195"/>
      <c r="G138280" s="196"/>
      <c r="H138280" s="192"/>
    </row>
    <row r="138281" spans="6:8" x14ac:dyDescent="0.2">
      <c r="F138281" s="195"/>
      <c r="G138281" s="196"/>
      <c r="H138281" s="192"/>
    </row>
    <row r="138282" spans="6:8" x14ac:dyDescent="0.2">
      <c r="F138282" s="195"/>
      <c r="G138282" s="196"/>
      <c r="H138282" s="192"/>
    </row>
    <row r="138283" spans="6:8" x14ac:dyDescent="0.2">
      <c r="F138283" s="195"/>
      <c r="G138283" s="196"/>
      <c r="H138283" s="192"/>
    </row>
    <row r="138284" spans="6:8" x14ac:dyDescent="0.2">
      <c r="F138284" s="195"/>
      <c r="G138284" s="196"/>
      <c r="H138284" s="192"/>
    </row>
    <row r="138285" spans="6:8" x14ac:dyDescent="0.2">
      <c r="F138285" s="195"/>
      <c r="G138285" s="196"/>
      <c r="H138285" s="192"/>
    </row>
    <row r="138286" spans="6:8" x14ac:dyDescent="0.2">
      <c r="F138286" s="195"/>
      <c r="G138286" s="196"/>
      <c r="H138286" s="192"/>
    </row>
    <row r="138287" spans="6:8" x14ac:dyDescent="0.2">
      <c r="F138287" s="195"/>
      <c r="G138287" s="196"/>
      <c r="H138287" s="192"/>
    </row>
    <row r="138288" spans="6:8" x14ac:dyDescent="0.2">
      <c r="F138288" s="195"/>
      <c r="G138288" s="196"/>
      <c r="H138288" s="192"/>
    </row>
    <row r="138289" spans="6:8" x14ac:dyDescent="0.2">
      <c r="F138289" s="195"/>
      <c r="G138289" s="196"/>
      <c r="H138289" s="192"/>
    </row>
    <row r="138290" spans="6:8" x14ac:dyDescent="0.2">
      <c r="F138290" s="195"/>
      <c r="G138290" s="196"/>
      <c r="H138290" s="192"/>
    </row>
    <row r="138291" spans="6:8" x14ac:dyDescent="0.2">
      <c r="F138291" s="195"/>
      <c r="G138291" s="196"/>
      <c r="H138291" s="192"/>
    </row>
    <row r="138292" spans="6:8" x14ac:dyDescent="0.2">
      <c r="F138292" s="195"/>
      <c r="G138292" s="196"/>
      <c r="H138292" s="192"/>
    </row>
    <row r="138293" spans="6:8" x14ac:dyDescent="0.2">
      <c r="F138293" s="195"/>
      <c r="G138293" s="196"/>
      <c r="H138293" s="192"/>
    </row>
    <row r="138294" spans="6:8" x14ac:dyDescent="0.2">
      <c r="F138294" s="195"/>
      <c r="G138294" s="196"/>
      <c r="H138294" s="192"/>
    </row>
    <row r="138295" spans="6:8" x14ac:dyDescent="0.2">
      <c r="F138295" s="195"/>
      <c r="G138295" s="196"/>
      <c r="H138295" s="192"/>
    </row>
    <row r="138296" spans="6:8" x14ac:dyDescent="0.2">
      <c r="F138296" s="195"/>
      <c r="G138296" s="196"/>
      <c r="H138296" s="192"/>
    </row>
    <row r="138297" spans="6:8" x14ac:dyDescent="0.2">
      <c r="F138297" s="195"/>
      <c r="G138297" s="196"/>
      <c r="H138297" s="192"/>
    </row>
    <row r="138298" spans="6:8" x14ac:dyDescent="0.2">
      <c r="F138298" s="195"/>
      <c r="G138298" s="196"/>
      <c r="H138298" s="192"/>
    </row>
    <row r="138299" spans="6:8" x14ac:dyDescent="0.2">
      <c r="F138299" s="195"/>
      <c r="G138299" s="196"/>
      <c r="H138299" s="192"/>
    </row>
    <row r="138300" spans="6:8" x14ac:dyDescent="0.2">
      <c r="F138300" s="195"/>
      <c r="G138300" s="196"/>
      <c r="H138300" s="192"/>
    </row>
    <row r="138301" spans="6:8" x14ac:dyDescent="0.2">
      <c r="F138301" s="195"/>
      <c r="G138301" s="196"/>
      <c r="H138301" s="192"/>
    </row>
    <row r="138302" spans="6:8" x14ac:dyDescent="0.2">
      <c r="F138302" s="195"/>
      <c r="G138302" s="196"/>
      <c r="H138302" s="192"/>
    </row>
    <row r="138303" spans="6:8" x14ac:dyDescent="0.2">
      <c r="F138303" s="195"/>
      <c r="G138303" s="196"/>
      <c r="H138303" s="192"/>
    </row>
    <row r="138304" spans="6:8" x14ac:dyDescent="0.2">
      <c r="F138304" s="195"/>
      <c r="G138304" s="196"/>
      <c r="H138304" s="192"/>
    </row>
    <row r="138305" spans="6:8" x14ac:dyDescent="0.2">
      <c r="F138305" s="195"/>
      <c r="G138305" s="196"/>
      <c r="H138305" s="192"/>
    </row>
    <row r="138306" spans="6:8" x14ac:dyDescent="0.2">
      <c r="F138306" s="195"/>
      <c r="G138306" s="196"/>
      <c r="H138306" s="192"/>
    </row>
    <row r="138307" spans="6:8" x14ac:dyDescent="0.2">
      <c r="F138307" s="195"/>
      <c r="G138307" s="196"/>
      <c r="H138307" s="192"/>
    </row>
    <row r="138308" spans="6:8" x14ac:dyDescent="0.2">
      <c r="F138308" s="195"/>
      <c r="G138308" s="196"/>
      <c r="H138308" s="192"/>
    </row>
    <row r="138309" spans="6:8" x14ac:dyDescent="0.2">
      <c r="F138309" s="195"/>
      <c r="G138309" s="196"/>
      <c r="H138309" s="192"/>
    </row>
    <row r="138310" spans="6:8" x14ac:dyDescent="0.2">
      <c r="F138310" s="195"/>
      <c r="G138310" s="196"/>
      <c r="H138310" s="192"/>
    </row>
    <row r="138311" spans="6:8" x14ac:dyDescent="0.2">
      <c r="F138311" s="195"/>
      <c r="G138311" s="196"/>
      <c r="H138311" s="192"/>
    </row>
    <row r="138312" spans="6:8" x14ac:dyDescent="0.2">
      <c r="F138312" s="195"/>
      <c r="G138312" s="196"/>
      <c r="H138312" s="192"/>
    </row>
    <row r="138313" spans="6:8" x14ac:dyDescent="0.2">
      <c r="F138313" s="195"/>
      <c r="G138313" s="196"/>
      <c r="H138313" s="192"/>
    </row>
    <row r="138314" spans="6:8" x14ac:dyDescent="0.2">
      <c r="F138314" s="195"/>
      <c r="G138314" s="196"/>
      <c r="H138314" s="192"/>
    </row>
    <row r="138315" spans="6:8" x14ac:dyDescent="0.2">
      <c r="F138315" s="195"/>
      <c r="G138315" s="196"/>
      <c r="H138315" s="192"/>
    </row>
    <row r="138316" spans="6:8" x14ac:dyDescent="0.2">
      <c r="F138316" s="195"/>
      <c r="G138316" s="196"/>
      <c r="H138316" s="192"/>
    </row>
    <row r="138317" spans="6:8" x14ac:dyDescent="0.2">
      <c r="F138317" s="195"/>
      <c r="G138317" s="196"/>
      <c r="H138317" s="192"/>
    </row>
    <row r="138318" spans="6:8" x14ac:dyDescent="0.2">
      <c r="F138318" s="195"/>
      <c r="G138318" s="196"/>
      <c r="H138318" s="192"/>
    </row>
    <row r="138319" spans="6:8" x14ac:dyDescent="0.2">
      <c r="F138319" s="195"/>
      <c r="G138319" s="196"/>
      <c r="H138319" s="192"/>
    </row>
    <row r="138320" spans="6:8" x14ac:dyDescent="0.2">
      <c r="F138320" s="195"/>
      <c r="G138320" s="196"/>
      <c r="H138320" s="192"/>
    </row>
    <row r="138321" spans="6:8" x14ac:dyDescent="0.2">
      <c r="F138321" s="195"/>
      <c r="G138321" s="196"/>
      <c r="H138321" s="192"/>
    </row>
    <row r="138322" spans="6:8" x14ac:dyDescent="0.2">
      <c r="F138322" s="195"/>
      <c r="G138322" s="196"/>
      <c r="H138322" s="192"/>
    </row>
    <row r="138323" spans="6:8" x14ac:dyDescent="0.2">
      <c r="F138323" s="195"/>
      <c r="G138323" s="196"/>
      <c r="H138323" s="192"/>
    </row>
    <row r="138324" spans="6:8" x14ac:dyDescent="0.2">
      <c r="F138324" s="195"/>
      <c r="G138324" s="196"/>
      <c r="H138324" s="192"/>
    </row>
    <row r="138325" spans="6:8" x14ac:dyDescent="0.2">
      <c r="F138325" s="195"/>
      <c r="G138325" s="196"/>
      <c r="H138325" s="192"/>
    </row>
    <row r="138326" spans="6:8" x14ac:dyDescent="0.2">
      <c r="F138326" s="195"/>
      <c r="G138326" s="196"/>
      <c r="H138326" s="192"/>
    </row>
    <row r="138327" spans="6:8" x14ac:dyDescent="0.2">
      <c r="F138327" s="195"/>
      <c r="G138327" s="196"/>
      <c r="H138327" s="192"/>
    </row>
    <row r="138328" spans="6:8" x14ac:dyDescent="0.2">
      <c r="F138328" s="195"/>
      <c r="G138328" s="196"/>
      <c r="H138328" s="192"/>
    </row>
    <row r="138329" spans="6:8" x14ac:dyDescent="0.2">
      <c r="F138329" s="195"/>
      <c r="G138329" s="196"/>
      <c r="H138329" s="192"/>
    </row>
    <row r="138330" spans="6:8" x14ac:dyDescent="0.2">
      <c r="F138330" s="195"/>
      <c r="G138330" s="196"/>
      <c r="H138330" s="192"/>
    </row>
    <row r="138331" spans="6:8" x14ac:dyDescent="0.2">
      <c r="F138331" s="195"/>
      <c r="G138331" s="196"/>
      <c r="H138331" s="192"/>
    </row>
    <row r="138332" spans="6:8" x14ac:dyDescent="0.2">
      <c r="F138332" s="195"/>
      <c r="G138332" s="196"/>
      <c r="H138332" s="192"/>
    </row>
    <row r="138333" spans="6:8" x14ac:dyDescent="0.2">
      <c r="F138333" s="195"/>
      <c r="G138333" s="196"/>
      <c r="H138333" s="192"/>
    </row>
    <row r="138334" spans="6:8" x14ac:dyDescent="0.2">
      <c r="F138334" s="195"/>
      <c r="G138334" s="196"/>
      <c r="H138334" s="192"/>
    </row>
    <row r="138335" spans="6:8" x14ac:dyDescent="0.2">
      <c r="F138335" s="195"/>
      <c r="G138335" s="196"/>
      <c r="H138335" s="192"/>
    </row>
    <row r="138336" spans="6:8" x14ac:dyDescent="0.2">
      <c r="F138336" s="195"/>
      <c r="G138336" s="196"/>
      <c r="H138336" s="192"/>
    </row>
    <row r="138337" spans="6:8" x14ac:dyDescent="0.2">
      <c r="F138337" s="195"/>
      <c r="G138337" s="196"/>
      <c r="H138337" s="192"/>
    </row>
    <row r="138338" spans="6:8" x14ac:dyDescent="0.2">
      <c r="F138338" s="195"/>
      <c r="G138338" s="196"/>
      <c r="H138338" s="192"/>
    </row>
    <row r="138339" spans="6:8" x14ac:dyDescent="0.2">
      <c r="F138339" s="195"/>
      <c r="G138339" s="196"/>
      <c r="H138339" s="192"/>
    </row>
    <row r="138340" spans="6:8" x14ac:dyDescent="0.2">
      <c r="F138340" s="195"/>
      <c r="G138340" s="196"/>
      <c r="H138340" s="192"/>
    </row>
    <row r="138341" spans="6:8" x14ac:dyDescent="0.2">
      <c r="F138341" s="195"/>
      <c r="G138341" s="196"/>
      <c r="H138341" s="192"/>
    </row>
    <row r="138342" spans="6:8" x14ac:dyDescent="0.2">
      <c r="F138342" s="195"/>
      <c r="G138342" s="196"/>
      <c r="H138342" s="192"/>
    </row>
    <row r="138343" spans="6:8" x14ac:dyDescent="0.2">
      <c r="F138343" s="195"/>
      <c r="G138343" s="196"/>
      <c r="H138343" s="192"/>
    </row>
    <row r="138344" spans="6:8" x14ac:dyDescent="0.2">
      <c r="F138344" s="195"/>
      <c r="G138344" s="196"/>
      <c r="H138344" s="192"/>
    </row>
    <row r="138345" spans="6:8" x14ac:dyDescent="0.2">
      <c r="F138345" s="195"/>
      <c r="G138345" s="196"/>
      <c r="H138345" s="192"/>
    </row>
    <row r="138346" spans="6:8" x14ac:dyDescent="0.2">
      <c r="F138346" s="195"/>
      <c r="G138346" s="196"/>
      <c r="H138346" s="192"/>
    </row>
    <row r="138347" spans="6:8" x14ac:dyDescent="0.2">
      <c r="F138347" s="195"/>
      <c r="G138347" s="196"/>
      <c r="H138347" s="192"/>
    </row>
    <row r="138348" spans="6:8" x14ac:dyDescent="0.2">
      <c r="F138348" s="195"/>
      <c r="G138348" s="196"/>
      <c r="H138348" s="192"/>
    </row>
    <row r="138349" spans="6:8" x14ac:dyDescent="0.2">
      <c r="F138349" s="195"/>
      <c r="G138349" s="196"/>
      <c r="H138349" s="192"/>
    </row>
    <row r="138350" spans="6:8" x14ac:dyDescent="0.2">
      <c r="F138350" s="195"/>
      <c r="G138350" s="196"/>
      <c r="H138350" s="192"/>
    </row>
    <row r="138351" spans="6:8" x14ac:dyDescent="0.2">
      <c r="F138351" s="195"/>
      <c r="G138351" s="196"/>
      <c r="H138351" s="192"/>
    </row>
    <row r="138352" spans="6:8" x14ac:dyDescent="0.2">
      <c r="F138352" s="195"/>
      <c r="G138352" s="196"/>
      <c r="H138352" s="192"/>
    </row>
    <row r="138353" spans="6:8" x14ac:dyDescent="0.2">
      <c r="F138353" s="195"/>
      <c r="G138353" s="196"/>
      <c r="H138353" s="192"/>
    </row>
    <row r="138354" spans="6:8" x14ac:dyDescent="0.2">
      <c r="F138354" s="195"/>
      <c r="G138354" s="196"/>
      <c r="H138354" s="192"/>
    </row>
    <row r="138355" spans="6:8" x14ac:dyDescent="0.2">
      <c r="F138355" s="195"/>
      <c r="G138355" s="196"/>
      <c r="H138355" s="192"/>
    </row>
    <row r="138356" spans="6:8" x14ac:dyDescent="0.2">
      <c r="F138356" s="195"/>
      <c r="G138356" s="196"/>
      <c r="H138356" s="192"/>
    </row>
    <row r="138357" spans="6:8" x14ac:dyDescent="0.2">
      <c r="F138357" s="195"/>
      <c r="G138357" s="196"/>
      <c r="H138357" s="192"/>
    </row>
    <row r="138358" spans="6:8" x14ac:dyDescent="0.2">
      <c r="F138358" s="195"/>
      <c r="G138358" s="196"/>
      <c r="H138358" s="192"/>
    </row>
    <row r="138359" spans="6:8" x14ac:dyDescent="0.2">
      <c r="F138359" s="195"/>
      <c r="G138359" s="196"/>
      <c r="H138359" s="192"/>
    </row>
    <row r="138360" spans="6:8" x14ac:dyDescent="0.2">
      <c r="F138360" s="195"/>
      <c r="G138360" s="196"/>
      <c r="H138360" s="192"/>
    </row>
    <row r="138361" spans="6:8" x14ac:dyDescent="0.2">
      <c r="F138361" s="195"/>
      <c r="G138361" s="196"/>
      <c r="H138361" s="192"/>
    </row>
    <row r="138362" spans="6:8" x14ac:dyDescent="0.2">
      <c r="F138362" s="195"/>
      <c r="G138362" s="196"/>
      <c r="H138362" s="192"/>
    </row>
    <row r="138363" spans="6:8" x14ac:dyDescent="0.2">
      <c r="F138363" s="195"/>
      <c r="G138363" s="196"/>
      <c r="H138363" s="192"/>
    </row>
    <row r="138364" spans="6:8" x14ac:dyDescent="0.2">
      <c r="F138364" s="195"/>
      <c r="G138364" s="196"/>
      <c r="H138364" s="192"/>
    </row>
    <row r="138365" spans="6:8" x14ac:dyDescent="0.2">
      <c r="F138365" s="195"/>
      <c r="G138365" s="196"/>
      <c r="H138365" s="192"/>
    </row>
    <row r="138366" spans="6:8" x14ac:dyDescent="0.2">
      <c r="F138366" s="195"/>
      <c r="G138366" s="196"/>
      <c r="H138366" s="192"/>
    </row>
    <row r="138367" spans="6:8" x14ac:dyDescent="0.2">
      <c r="F138367" s="195"/>
      <c r="G138367" s="196"/>
      <c r="H138367" s="192"/>
    </row>
    <row r="138368" spans="6:8" x14ac:dyDescent="0.2">
      <c r="F138368" s="195"/>
      <c r="G138368" s="196"/>
      <c r="H138368" s="192"/>
    </row>
    <row r="138369" spans="6:8" x14ac:dyDescent="0.2">
      <c r="F138369" s="195"/>
      <c r="G138369" s="196"/>
      <c r="H138369" s="192"/>
    </row>
    <row r="138370" spans="6:8" x14ac:dyDescent="0.2">
      <c r="F138370" s="195"/>
      <c r="G138370" s="196"/>
      <c r="H138370" s="192"/>
    </row>
    <row r="138371" spans="6:8" x14ac:dyDescent="0.2">
      <c r="F138371" s="195"/>
      <c r="G138371" s="196"/>
      <c r="H138371" s="192"/>
    </row>
    <row r="138372" spans="6:8" x14ac:dyDescent="0.2">
      <c r="F138372" s="195"/>
      <c r="G138372" s="196"/>
      <c r="H138372" s="192"/>
    </row>
    <row r="138373" spans="6:8" x14ac:dyDescent="0.2">
      <c r="F138373" s="195"/>
      <c r="G138373" s="196"/>
      <c r="H138373" s="192"/>
    </row>
    <row r="138374" spans="6:8" x14ac:dyDescent="0.2">
      <c r="F138374" s="195"/>
      <c r="G138374" s="196"/>
      <c r="H138374" s="192"/>
    </row>
    <row r="138375" spans="6:8" x14ac:dyDescent="0.2">
      <c r="F138375" s="195"/>
      <c r="G138375" s="196"/>
      <c r="H138375" s="192"/>
    </row>
    <row r="138376" spans="6:8" x14ac:dyDescent="0.2">
      <c r="F138376" s="195"/>
      <c r="G138376" s="196"/>
      <c r="H138376" s="192"/>
    </row>
    <row r="138377" spans="6:8" x14ac:dyDescent="0.2">
      <c r="F138377" s="195"/>
      <c r="G138377" s="196"/>
      <c r="H138377" s="192"/>
    </row>
    <row r="138378" spans="6:8" x14ac:dyDescent="0.2">
      <c r="F138378" s="195"/>
      <c r="G138378" s="196"/>
      <c r="H138378" s="192"/>
    </row>
    <row r="138379" spans="6:8" x14ac:dyDescent="0.2">
      <c r="F138379" s="195"/>
      <c r="G138379" s="196"/>
      <c r="H138379" s="192"/>
    </row>
    <row r="138380" spans="6:8" x14ac:dyDescent="0.2">
      <c r="F138380" s="195"/>
      <c r="G138380" s="196"/>
      <c r="H138380" s="192"/>
    </row>
    <row r="138381" spans="6:8" x14ac:dyDescent="0.2">
      <c r="F138381" s="195"/>
      <c r="G138381" s="196"/>
      <c r="H138381" s="192"/>
    </row>
    <row r="138382" spans="6:8" x14ac:dyDescent="0.2">
      <c r="F138382" s="195"/>
      <c r="G138382" s="196"/>
      <c r="H138382" s="192"/>
    </row>
    <row r="138383" spans="6:8" x14ac:dyDescent="0.2">
      <c r="F138383" s="195"/>
      <c r="G138383" s="196"/>
      <c r="H138383" s="192"/>
    </row>
    <row r="138384" spans="6:8" x14ac:dyDescent="0.2">
      <c r="F138384" s="195"/>
      <c r="G138384" s="196"/>
      <c r="H138384" s="192"/>
    </row>
    <row r="138385" spans="6:8" x14ac:dyDescent="0.2">
      <c r="F138385" s="195"/>
      <c r="G138385" s="196"/>
      <c r="H138385" s="192"/>
    </row>
    <row r="138386" spans="6:8" x14ac:dyDescent="0.2">
      <c r="F138386" s="195"/>
      <c r="G138386" s="196"/>
      <c r="H138386" s="192"/>
    </row>
    <row r="138387" spans="6:8" x14ac:dyDescent="0.2">
      <c r="F138387" s="195"/>
      <c r="G138387" s="196"/>
      <c r="H138387" s="192"/>
    </row>
    <row r="138388" spans="6:8" x14ac:dyDescent="0.2">
      <c r="F138388" s="195"/>
      <c r="G138388" s="196"/>
      <c r="H138388" s="192"/>
    </row>
    <row r="138389" spans="6:8" x14ac:dyDescent="0.2">
      <c r="F138389" s="195"/>
      <c r="G138389" s="196"/>
      <c r="H138389" s="192"/>
    </row>
    <row r="138390" spans="6:8" x14ac:dyDescent="0.2">
      <c r="F138390" s="195"/>
      <c r="G138390" s="196"/>
      <c r="H138390" s="192"/>
    </row>
    <row r="138391" spans="6:8" x14ac:dyDescent="0.2">
      <c r="F138391" s="195"/>
      <c r="G138391" s="196"/>
      <c r="H138391" s="192"/>
    </row>
    <row r="138392" spans="6:8" x14ac:dyDescent="0.2">
      <c r="F138392" s="195"/>
      <c r="G138392" s="196"/>
      <c r="H138392" s="192"/>
    </row>
    <row r="138393" spans="6:8" x14ac:dyDescent="0.2">
      <c r="F138393" s="195"/>
      <c r="G138393" s="196"/>
      <c r="H138393" s="192"/>
    </row>
    <row r="138394" spans="6:8" x14ac:dyDescent="0.2">
      <c r="F138394" s="195"/>
      <c r="G138394" s="196"/>
      <c r="H138394" s="192"/>
    </row>
    <row r="138395" spans="6:8" x14ac:dyDescent="0.2">
      <c r="F138395" s="195"/>
      <c r="G138395" s="196"/>
      <c r="H138395" s="192"/>
    </row>
    <row r="138396" spans="6:8" x14ac:dyDescent="0.2">
      <c r="F138396" s="195"/>
      <c r="G138396" s="196"/>
      <c r="H138396" s="192"/>
    </row>
    <row r="138397" spans="6:8" x14ac:dyDescent="0.2">
      <c r="F138397" s="195"/>
      <c r="G138397" s="196"/>
      <c r="H138397" s="192"/>
    </row>
    <row r="138398" spans="6:8" x14ac:dyDescent="0.2">
      <c r="F138398" s="195"/>
      <c r="G138398" s="196"/>
      <c r="H138398" s="192"/>
    </row>
    <row r="138399" spans="6:8" x14ac:dyDescent="0.2">
      <c r="F138399" s="195"/>
      <c r="G138399" s="196"/>
      <c r="H138399" s="192"/>
    </row>
    <row r="138400" spans="6:8" x14ac:dyDescent="0.2">
      <c r="F138400" s="195"/>
      <c r="G138400" s="196"/>
      <c r="H138400" s="192"/>
    </row>
    <row r="138401" spans="6:8" x14ac:dyDescent="0.2">
      <c r="F138401" s="195"/>
      <c r="G138401" s="196"/>
      <c r="H138401" s="192"/>
    </row>
    <row r="138402" spans="6:8" x14ac:dyDescent="0.2">
      <c r="F138402" s="195"/>
      <c r="G138402" s="196"/>
      <c r="H138402" s="192"/>
    </row>
    <row r="138403" spans="6:8" x14ac:dyDescent="0.2">
      <c r="F138403" s="195"/>
      <c r="G138403" s="196"/>
      <c r="H138403" s="192"/>
    </row>
    <row r="138404" spans="6:8" x14ac:dyDescent="0.2">
      <c r="F138404" s="195"/>
      <c r="G138404" s="196"/>
      <c r="H138404" s="192"/>
    </row>
    <row r="138405" spans="6:8" x14ac:dyDescent="0.2">
      <c r="F138405" s="195"/>
      <c r="G138405" s="196"/>
      <c r="H138405" s="192"/>
    </row>
    <row r="138406" spans="6:8" x14ac:dyDescent="0.2">
      <c r="F138406" s="195"/>
      <c r="G138406" s="196"/>
      <c r="H138406" s="192"/>
    </row>
    <row r="138407" spans="6:8" x14ac:dyDescent="0.2">
      <c r="F138407" s="195"/>
      <c r="G138407" s="196"/>
      <c r="H138407" s="192"/>
    </row>
    <row r="138408" spans="6:8" x14ac:dyDescent="0.2">
      <c r="F138408" s="195"/>
      <c r="G138408" s="196"/>
      <c r="H138408" s="192"/>
    </row>
    <row r="138409" spans="6:8" x14ac:dyDescent="0.2">
      <c r="F138409" s="195"/>
      <c r="G138409" s="196"/>
      <c r="H138409" s="192"/>
    </row>
    <row r="138410" spans="6:8" x14ac:dyDescent="0.2">
      <c r="F138410" s="195"/>
      <c r="G138410" s="196"/>
      <c r="H138410" s="192"/>
    </row>
    <row r="138411" spans="6:8" x14ac:dyDescent="0.2">
      <c r="F138411" s="195"/>
      <c r="G138411" s="196"/>
      <c r="H138411" s="192"/>
    </row>
    <row r="138412" spans="6:8" x14ac:dyDescent="0.2">
      <c r="F138412" s="195"/>
      <c r="G138412" s="196"/>
      <c r="H138412" s="192"/>
    </row>
    <row r="138413" spans="6:8" x14ac:dyDescent="0.2">
      <c r="F138413" s="195"/>
      <c r="G138413" s="196"/>
      <c r="H138413" s="192"/>
    </row>
    <row r="138414" spans="6:8" x14ac:dyDescent="0.2">
      <c r="F138414" s="195"/>
      <c r="G138414" s="196"/>
      <c r="H138414" s="192"/>
    </row>
    <row r="138415" spans="6:8" x14ac:dyDescent="0.2">
      <c r="F138415" s="195"/>
      <c r="G138415" s="196"/>
      <c r="H138415" s="192"/>
    </row>
    <row r="138416" spans="6:8" x14ac:dyDescent="0.2">
      <c r="F138416" s="195"/>
      <c r="G138416" s="196"/>
      <c r="H138416" s="192"/>
    </row>
    <row r="138417" spans="6:8" x14ac:dyDescent="0.2">
      <c r="F138417" s="195"/>
      <c r="G138417" s="196"/>
      <c r="H138417" s="192"/>
    </row>
    <row r="138418" spans="6:8" x14ac:dyDescent="0.2">
      <c r="F138418" s="195"/>
      <c r="G138418" s="196"/>
      <c r="H138418" s="192"/>
    </row>
    <row r="138419" spans="6:8" x14ac:dyDescent="0.2">
      <c r="F138419" s="195"/>
      <c r="G138419" s="196"/>
      <c r="H138419" s="192"/>
    </row>
    <row r="138420" spans="6:8" x14ac:dyDescent="0.2">
      <c r="F138420" s="195"/>
      <c r="G138420" s="196"/>
      <c r="H138420" s="192"/>
    </row>
    <row r="138421" spans="6:8" x14ac:dyDescent="0.2">
      <c r="F138421" s="195"/>
      <c r="G138421" s="196"/>
      <c r="H138421" s="192"/>
    </row>
    <row r="138422" spans="6:8" x14ac:dyDescent="0.2">
      <c r="F138422" s="195"/>
      <c r="G138422" s="196"/>
      <c r="H138422" s="192"/>
    </row>
    <row r="138423" spans="6:8" x14ac:dyDescent="0.2">
      <c r="F138423" s="195"/>
      <c r="G138423" s="196"/>
      <c r="H138423" s="192"/>
    </row>
    <row r="138424" spans="6:8" x14ac:dyDescent="0.2">
      <c r="F138424" s="195"/>
      <c r="G138424" s="196"/>
      <c r="H138424" s="192"/>
    </row>
    <row r="138425" spans="6:8" x14ac:dyDescent="0.2">
      <c r="F138425" s="195"/>
      <c r="G138425" s="196"/>
      <c r="H138425" s="192"/>
    </row>
    <row r="138426" spans="6:8" x14ac:dyDescent="0.2">
      <c r="F138426" s="195"/>
      <c r="G138426" s="196"/>
      <c r="H138426" s="192"/>
    </row>
    <row r="138427" spans="6:8" x14ac:dyDescent="0.2">
      <c r="F138427" s="195"/>
      <c r="G138427" s="196"/>
      <c r="H138427" s="192"/>
    </row>
    <row r="138428" spans="6:8" x14ac:dyDescent="0.2">
      <c r="F138428" s="195"/>
      <c r="G138428" s="196"/>
      <c r="H138428" s="192"/>
    </row>
    <row r="138429" spans="6:8" x14ac:dyDescent="0.2">
      <c r="F138429" s="195"/>
      <c r="G138429" s="196"/>
      <c r="H138429" s="192"/>
    </row>
    <row r="138430" spans="6:8" x14ac:dyDescent="0.2">
      <c r="F138430" s="195"/>
      <c r="G138430" s="196"/>
      <c r="H138430" s="192"/>
    </row>
    <row r="138431" spans="6:8" x14ac:dyDescent="0.2">
      <c r="F138431" s="195"/>
      <c r="G138431" s="196"/>
      <c r="H138431" s="192"/>
    </row>
    <row r="138432" spans="6:8" x14ac:dyDescent="0.2">
      <c r="F138432" s="195"/>
      <c r="G138432" s="196"/>
      <c r="H138432" s="192"/>
    </row>
    <row r="138433" spans="6:8" x14ac:dyDescent="0.2">
      <c r="F138433" s="195"/>
      <c r="G138433" s="196"/>
      <c r="H138433" s="192"/>
    </row>
    <row r="138434" spans="6:8" x14ac:dyDescent="0.2">
      <c r="F138434" s="195"/>
      <c r="G138434" s="196"/>
      <c r="H138434" s="192"/>
    </row>
    <row r="138435" spans="6:8" x14ac:dyDescent="0.2">
      <c r="F138435" s="195"/>
      <c r="G138435" s="196"/>
      <c r="H138435" s="192"/>
    </row>
    <row r="138436" spans="6:8" x14ac:dyDescent="0.2">
      <c r="F138436" s="195"/>
      <c r="G138436" s="196"/>
      <c r="H138436" s="192"/>
    </row>
    <row r="138437" spans="6:8" x14ac:dyDescent="0.2">
      <c r="F138437" s="195"/>
      <c r="G138437" s="196"/>
      <c r="H138437" s="192"/>
    </row>
    <row r="138438" spans="6:8" x14ac:dyDescent="0.2">
      <c r="F138438" s="195"/>
      <c r="G138438" s="196"/>
      <c r="H138438" s="192"/>
    </row>
    <row r="138439" spans="6:8" x14ac:dyDescent="0.2">
      <c r="F138439" s="195"/>
      <c r="G138439" s="196"/>
      <c r="H138439" s="192"/>
    </row>
    <row r="138440" spans="6:8" x14ac:dyDescent="0.2">
      <c r="F138440" s="195"/>
      <c r="G138440" s="196"/>
      <c r="H138440" s="192"/>
    </row>
    <row r="138441" spans="6:8" x14ac:dyDescent="0.2">
      <c r="F138441" s="195"/>
      <c r="G138441" s="196"/>
      <c r="H138441" s="192"/>
    </row>
    <row r="138442" spans="6:8" x14ac:dyDescent="0.2">
      <c r="F138442" s="195"/>
      <c r="G138442" s="196"/>
      <c r="H138442" s="192"/>
    </row>
    <row r="138443" spans="6:8" x14ac:dyDescent="0.2">
      <c r="F138443" s="195"/>
      <c r="G138443" s="196"/>
      <c r="H138443" s="192"/>
    </row>
    <row r="138444" spans="6:8" x14ac:dyDescent="0.2">
      <c r="F138444" s="195"/>
      <c r="G138444" s="196"/>
      <c r="H138444" s="192"/>
    </row>
    <row r="138445" spans="6:8" x14ac:dyDescent="0.2">
      <c r="F138445" s="195"/>
      <c r="G138445" s="196"/>
      <c r="H138445" s="192"/>
    </row>
    <row r="138446" spans="6:8" x14ac:dyDescent="0.2">
      <c r="F138446" s="195"/>
      <c r="G138446" s="196"/>
      <c r="H138446" s="192"/>
    </row>
    <row r="138447" spans="6:8" x14ac:dyDescent="0.2">
      <c r="F138447" s="195"/>
      <c r="G138447" s="196"/>
      <c r="H138447" s="192"/>
    </row>
    <row r="138448" spans="6:8" x14ac:dyDescent="0.2">
      <c r="F138448" s="195"/>
      <c r="G138448" s="196"/>
      <c r="H138448" s="192"/>
    </row>
    <row r="138449" spans="6:8" x14ac:dyDescent="0.2">
      <c r="F138449" s="195"/>
      <c r="G138449" s="196"/>
      <c r="H138449" s="192"/>
    </row>
    <row r="138450" spans="6:8" x14ac:dyDescent="0.2">
      <c r="F138450" s="195"/>
      <c r="G138450" s="196"/>
      <c r="H138450" s="192"/>
    </row>
    <row r="138451" spans="6:8" x14ac:dyDescent="0.2">
      <c r="F138451" s="195"/>
      <c r="G138451" s="196"/>
      <c r="H138451" s="192"/>
    </row>
    <row r="138452" spans="6:8" x14ac:dyDescent="0.2">
      <c r="F138452" s="195"/>
      <c r="G138452" s="196"/>
      <c r="H138452" s="192"/>
    </row>
    <row r="138453" spans="6:8" x14ac:dyDescent="0.2">
      <c r="F138453" s="195"/>
      <c r="G138453" s="196"/>
      <c r="H138453" s="192"/>
    </row>
    <row r="138454" spans="6:8" x14ac:dyDescent="0.2">
      <c r="F138454" s="195"/>
      <c r="G138454" s="196"/>
      <c r="H138454" s="192"/>
    </row>
    <row r="138455" spans="6:8" x14ac:dyDescent="0.2">
      <c r="F138455" s="195"/>
      <c r="G138455" s="196"/>
      <c r="H138455" s="192"/>
    </row>
    <row r="138456" spans="6:8" x14ac:dyDescent="0.2">
      <c r="F138456" s="195"/>
      <c r="G138456" s="196"/>
      <c r="H138456" s="192"/>
    </row>
    <row r="138457" spans="6:8" x14ac:dyDescent="0.2">
      <c r="F138457" s="195"/>
      <c r="G138457" s="196"/>
      <c r="H138457" s="192"/>
    </row>
    <row r="138458" spans="6:8" x14ac:dyDescent="0.2">
      <c r="F138458" s="195"/>
      <c r="G138458" s="196"/>
      <c r="H138458" s="192"/>
    </row>
    <row r="138459" spans="6:8" x14ac:dyDescent="0.2">
      <c r="F138459" s="195"/>
      <c r="G138459" s="196"/>
      <c r="H138459" s="192"/>
    </row>
    <row r="138460" spans="6:8" x14ac:dyDescent="0.2">
      <c r="F138460" s="195"/>
      <c r="G138460" s="196"/>
      <c r="H138460" s="192"/>
    </row>
    <row r="138461" spans="6:8" x14ac:dyDescent="0.2">
      <c r="F138461" s="195"/>
      <c r="G138461" s="196"/>
      <c r="H138461" s="192"/>
    </row>
    <row r="138462" spans="6:8" x14ac:dyDescent="0.2">
      <c r="F138462" s="195"/>
      <c r="G138462" s="196"/>
      <c r="H138462" s="192"/>
    </row>
    <row r="138463" spans="6:8" x14ac:dyDescent="0.2">
      <c r="F138463" s="195"/>
      <c r="G138463" s="196"/>
      <c r="H138463" s="192"/>
    </row>
    <row r="138464" spans="6:8" x14ac:dyDescent="0.2">
      <c r="F138464" s="195"/>
      <c r="G138464" s="196"/>
      <c r="H138464" s="192"/>
    </row>
    <row r="138465" spans="6:8" x14ac:dyDescent="0.2">
      <c r="F138465" s="195"/>
      <c r="G138465" s="196"/>
      <c r="H138465" s="192"/>
    </row>
    <row r="138466" spans="6:8" x14ac:dyDescent="0.2">
      <c r="F138466" s="195"/>
      <c r="G138466" s="196"/>
      <c r="H138466" s="192"/>
    </row>
    <row r="138467" spans="6:8" x14ac:dyDescent="0.2">
      <c r="F138467" s="195"/>
      <c r="G138467" s="196"/>
      <c r="H138467" s="192"/>
    </row>
    <row r="138468" spans="6:8" x14ac:dyDescent="0.2">
      <c r="F138468" s="195"/>
      <c r="G138468" s="196"/>
      <c r="H138468" s="192"/>
    </row>
    <row r="138469" spans="6:8" x14ac:dyDescent="0.2">
      <c r="F138469" s="195"/>
      <c r="G138469" s="196"/>
      <c r="H138469" s="192"/>
    </row>
    <row r="138470" spans="6:8" x14ac:dyDescent="0.2">
      <c r="F138470" s="195"/>
      <c r="G138470" s="196"/>
      <c r="H138470" s="192"/>
    </row>
    <row r="138471" spans="6:8" x14ac:dyDescent="0.2">
      <c r="F138471" s="195"/>
      <c r="G138471" s="196"/>
      <c r="H138471" s="192"/>
    </row>
    <row r="138472" spans="6:8" x14ac:dyDescent="0.2">
      <c r="F138472" s="195"/>
      <c r="G138472" s="196"/>
      <c r="H138472" s="192"/>
    </row>
    <row r="138473" spans="6:8" x14ac:dyDescent="0.2">
      <c r="F138473" s="195"/>
      <c r="G138473" s="196"/>
      <c r="H138473" s="192"/>
    </row>
    <row r="138474" spans="6:8" x14ac:dyDescent="0.2">
      <c r="F138474" s="195"/>
      <c r="G138474" s="196"/>
      <c r="H138474" s="192"/>
    </row>
    <row r="138475" spans="6:8" x14ac:dyDescent="0.2">
      <c r="F138475" s="195"/>
      <c r="G138475" s="196"/>
      <c r="H138475" s="192"/>
    </row>
    <row r="138476" spans="6:8" x14ac:dyDescent="0.2">
      <c r="F138476" s="195"/>
      <c r="G138476" s="196"/>
      <c r="H138476" s="192"/>
    </row>
    <row r="138477" spans="6:8" x14ac:dyDescent="0.2">
      <c r="F138477" s="195"/>
      <c r="G138477" s="196"/>
      <c r="H138477" s="192"/>
    </row>
    <row r="138478" spans="6:8" x14ac:dyDescent="0.2">
      <c r="F138478" s="195"/>
      <c r="G138478" s="196"/>
      <c r="H138478" s="192"/>
    </row>
    <row r="138479" spans="6:8" x14ac:dyDescent="0.2">
      <c r="F138479" s="195"/>
      <c r="G138479" s="196"/>
      <c r="H138479" s="192"/>
    </row>
    <row r="138480" spans="6:8" x14ac:dyDescent="0.2">
      <c r="F138480" s="195"/>
      <c r="G138480" s="196"/>
      <c r="H138480" s="192"/>
    </row>
    <row r="138481" spans="6:8" x14ac:dyDescent="0.2">
      <c r="F138481" s="195"/>
      <c r="G138481" s="196"/>
      <c r="H138481" s="192"/>
    </row>
    <row r="138482" spans="6:8" x14ac:dyDescent="0.2">
      <c r="F138482" s="195"/>
      <c r="G138482" s="196"/>
      <c r="H138482" s="192"/>
    </row>
    <row r="138483" spans="6:8" x14ac:dyDescent="0.2">
      <c r="F138483" s="195"/>
      <c r="G138483" s="196"/>
      <c r="H138483" s="192"/>
    </row>
    <row r="138484" spans="6:8" x14ac:dyDescent="0.2">
      <c r="F138484" s="195"/>
      <c r="G138484" s="196"/>
      <c r="H138484" s="192"/>
    </row>
    <row r="138485" spans="6:8" x14ac:dyDescent="0.2">
      <c r="F138485" s="195"/>
      <c r="G138485" s="196"/>
      <c r="H138485" s="192"/>
    </row>
    <row r="138486" spans="6:8" x14ac:dyDescent="0.2">
      <c r="F138486" s="195"/>
      <c r="G138486" s="196"/>
      <c r="H138486" s="192"/>
    </row>
    <row r="138487" spans="6:8" x14ac:dyDescent="0.2">
      <c r="F138487" s="195"/>
      <c r="G138487" s="196"/>
      <c r="H138487" s="192"/>
    </row>
    <row r="138488" spans="6:8" x14ac:dyDescent="0.2">
      <c r="F138488" s="195"/>
      <c r="G138488" s="196"/>
      <c r="H138488" s="192"/>
    </row>
    <row r="138489" spans="6:8" x14ac:dyDescent="0.2">
      <c r="F138489" s="195"/>
      <c r="G138489" s="196"/>
      <c r="H138489" s="192"/>
    </row>
    <row r="138490" spans="6:8" x14ac:dyDescent="0.2">
      <c r="F138490" s="195"/>
      <c r="G138490" s="196"/>
      <c r="H138490" s="192"/>
    </row>
    <row r="138491" spans="6:8" x14ac:dyDescent="0.2">
      <c r="F138491" s="195"/>
      <c r="G138491" s="196"/>
      <c r="H138491" s="192"/>
    </row>
    <row r="138492" spans="6:8" x14ac:dyDescent="0.2">
      <c r="F138492" s="195"/>
      <c r="G138492" s="196"/>
      <c r="H138492" s="192"/>
    </row>
    <row r="138493" spans="6:8" x14ac:dyDescent="0.2">
      <c r="F138493" s="195"/>
      <c r="G138493" s="196"/>
      <c r="H138493" s="192"/>
    </row>
    <row r="138494" spans="6:8" x14ac:dyDescent="0.2">
      <c r="F138494" s="195"/>
      <c r="G138494" s="196"/>
      <c r="H138494" s="192"/>
    </row>
    <row r="138495" spans="6:8" x14ac:dyDescent="0.2">
      <c r="F138495" s="195"/>
      <c r="G138495" s="196"/>
      <c r="H138495" s="192"/>
    </row>
    <row r="138496" spans="6:8" x14ac:dyDescent="0.2">
      <c r="F138496" s="195"/>
      <c r="G138496" s="196"/>
      <c r="H138496" s="192"/>
    </row>
    <row r="138497" spans="6:8" x14ac:dyDescent="0.2">
      <c r="F138497" s="195"/>
      <c r="G138497" s="196"/>
      <c r="H138497" s="192"/>
    </row>
    <row r="138498" spans="6:8" x14ac:dyDescent="0.2">
      <c r="F138498" s="195"/>
      <c r="G138498" s="196"/>
      <c r="H138498" s="192"/>
    </row>
    <row r="138499" spans="6:8" x14ac:dyDescent="0.2">
      <c r="F138499" s="195"/>
      <c r="G138499" s="196"/>
      <c r="H138499" s="192"/>
    </row>
    <row r="138500" spans="6:8" x14ac:dyDescent="0.2">
      <c r="F138500" s="195"/>
      <c r="G138500" s="196"/>
      <c r="H138500" s="192"/>
    </row>
    <row r="138501" spans="6:8" x14ac:dyDescent="0.2">
      <c r="F138501" s="195"/>
      <c r="G138501" s="196"/>
      <c r="H138501" s="192"/>
    </row>
    <row r="138502" spans="6:8" x14ac:dyDescent="0.2">
      <c r="F138502" s="195"/>
      <c r="G138502" s="196"/>
      <c r="H138502" s="192"/>
    </row>
    <row r="138503" spans="6:8" x14ac:dyDescent="0.2">
      <c r="F138503" s="195"/>
      <c r="G138503" s="196"/>
      <c r="H138503" s="192"/>
    </row>
    <row r="138504" spans="6:8" x14ac:dyDescent="0.2">
      <c r="F138504" s="195"/>
      <c r="G138504" s="196"/>
      <c r="H138504" s="192"/>
    </row>
    <row r="138505" spans="6:8" x14ac:dyDescent="0.2">
      <c r="F138505" s="195"/>
      <c r="G138505" s="196"/>
      <c r="H138505" s="192"/>
    </row>
    <row r="138506" spans="6:8" x14ac:dyDescent="0.2">
      <c r="F138506" s="195"/>
      <c r="G138506" s="196"/>
      <c r="H138506" s="192"/>
    </row>
    <row r="138507" spans="6:8" x14ac:dyDescent="0.2">
      <c r="F138507" s="195"/>
      <c r="G138507" s="196"/>
      <c r="H138507" s="192"/>
    </row>
    <row r="138508" spans="6:8" x14ac:dyDescent="0.2">
      <c r="F138508" s="195"/>
      <c r="G138508" s="196"/>
      <c r="H138508" s="192"/>
    </row>
    <row r="138509" spans="6:8" x14ac:dyDescent="0.2">
      <c r="F138509" s="195"/>
      <c r="G138509" s="196"/>
      <c r="H138509" s="192"/>
    </row>
    <row r="138510" spans="6:8" x14ac:dyDescent="0.2">
      <c r="F138510" s="195"/>
      <c r="G138510" s="196"/>
      <c r="H138510" s="192"/>
    </row>
    <row r="138511" spans="6:8" x14ac:dyDescent="0.2">
      <c r="F138511" s="195"/>
      <c r="G138511" s="196"/>
      <c r="H138511" s="192"/>
    </row>
    <row r="138512" spans="6:8" x14ac:dyDescent="0.2">
      <c r="F138512" s="195"/>
      <c r="G138512" s="196"/>
      <c r="H138512" s="192"/>
    </row>
    <row r="138513" spans="6:8" x14ac:dyDescent="0.2">
      <c r="F138513" s="195"/>
      <c r="G138513" s="196"/>
      <c r="H138513" s="192"/>
    </row>
    <row r="138514" spans="6:8" x14ac:dyDescent="0.2">
      <c r="F138514" s="195"/>
      <c r="G138514" s="196"/>
      <c r="H138514" s="192"/>
    </row>
    <row r="138515" spans="6:8" x14ac:dyDescent="0.2">
      <c r="F138515" s="195"/>
      <c r="G138515" s="196"/>
      <c r="H138515" s="192"/>
    </row>
    <row r="138516" spans="6:8" x14ac:dyDescent="0.2">
      <c r="F138516" s="195"/>
      <c r="G138516" s="196"/>
      <c r="H138516" s="192"/>
    </row>
    <row r="138517" spans="6:8" x14ac:dyDescent="0.2">
      <c r="F138517" s="195"/>
      <c r="G138517" s="196"/>
      <c r="H138517" s="192"/>
    </row>
    <row r="138518" spans="6:8" x14ac:dyDescent="0.2">
      <c r="F138518" s="195"/>
      <c r="G138518" s="196"/>
      <c r="H138518" s="192"/>
    </row>
    <row r="138519" spans="6:8" x14ac:dyDescent="0.2">
      <c r="F138519" s="195"/>
      <c r="G138519" s="196"/>
      <c r="H138519" s="192"/>
    </row>
    <row r="138520" spans="6:8" x14ac:dyDescent="0.2">
      <c r="F138520" s="195"/>
      <c r="G138520" s="196"/>
      <c r="H138520" s="192"/>
    </row>
    <row r="138521" spans="6:8" x14ac:dyDescent="0.2">
      <c r="F138521" s="195"/>
      <c r="G138521" s="196"/>
      <c r="H138521" s="192"/>
    </row>
    <row r="138522" spans="6:8" x14ac:dyDescent="0.2">
      <c r="F138522" s="195"/>
      <c r="G138522" s="196"/>
      <c r="H138522" s="192"/>
    </row>
    <row r="138523" spans="6:8" x14ac:dyDescent="0.2">
      <c r="F138523" s="195"/>
      <c r="G138523" s="196"/>
      <c r="H138523" s="192"/>
    </row>
    <row r="138524" spans="6:8" x14ac:dyDescent="0.2">
      <c r="F138524" s="195"/>
      <c r="G138524" s="196"/>
      <c r="H138524" s="192"/>
    </row>
    <row r="138525" spans="6:8" x14ac:dyDescent="0.2">
      <c r="F138525" s="195"/>
      <c r="G138525" s="196"/>
      <c r="H138525" s="192"/>
    </row>
    <row r="138526" spans="6:8" x14ac:dyDescent="0.2">
      <c r="F138526" s="195"/>
      <c r="G138526" s="196"/>
      <c r="H138526" s="192"/>
    </row>
    <row r="138527" spans="6:8" x14ac:dyDescent="0.2">
      <c r="F138527" s="195"/>
      <c r="G138527" s="196"/>
      <c r="H138527" s="192"/>
    </row>
    <row r="138528" spans="6:8" x14ac:dyDescent="0.2">
      <c r="F138528" s="195"/>
      <c r="G138528" s="196"/>
      <c r="H138528" s="192"/>
    </row>
    <row r="138529" spans="6:8" x14ac:dyDescent="0.2">
      <c r="F138529" s="195"/>
      <c r="G138529" s="196"/>
      <c r="H138529" s="192"/>
    </row>
    <row r="138530" spans="6:8" x14ac:dyDescent="0.2">
      <c r="F138530" s="195"/>
      <c r="G138530" s="196"/>
      <c r="H138530" s="192"/>
    </row>
    <row r="138531" spans="6:8" x14ac:dyDescent="0.2">
      <c r="F138531" s="195"/>
      <c r="G138531" s="196"/>
      <c r="H138531" s="192"/>
    </row>
    <row r="138532" spans="6:8" x14ac:dyDescent="0.2">
      <c r="F138532" s="195"/>
      <c r="G138532" s="196"/>
      <c r="H138532" s="192"/>
    </row>
    <row r="138533" spans="6:8" x14ac:dyDescent="0.2">
      <c r="F138533" s="195"/>
      <c r="G138533" s="196"/>
      <c r="H138533" s="192"/>
    </row>
    <row r="138534" spans="6:8" x14ac:dyDescent="0.2">
      <c r="F138534" s="195"/>
      <c r="G138534" s="196"/>
      <c r="H138534" s="192"/>
    </row>
    <row r="138535" spans="6:8" x14ac:dyDescent="0.2">
      <c r="F138535" s="195"/>
      <c r="G138535" s="196"/>
      <c r="H138535" s="192"/>
    </row>
    <row r="138536" spans="6:8" x14ac:dyDescent="0.2">
      <c r="F138536" s="195"/>
      <c r="G138536" s="196"/>
      <c r="H138536" s="192"/>
    </row>
    <row r="138537" spans="6:8" x14ac:dyDescent="0.2">
      <c r="F138537" s="195"/>
      <c r="G138537" s="196"/>
      <c r="H138537" s="192"/>
    </row>
    <row r="138538" spans="6:8" x14ac:dyDescent="0.2">
      <c r="F138538" s="195"/>
      <c r="G138538" s="196"/>
      <c r="H138538" s="192"/>
    </row>
    <row r="138539" spans="6:8" x14ac:dyDescent="0.2">
      <c r="F138539" s="195"/>
      <c r="G138539" s="196"/>
      <c r="H138539" s="192"/>
    </row>
    <row r="138540" spans="6:8" x14ac:dyDescent="0.2">
      <c r="F138540" s="195"/>
      <c r="G138540" s="196"/>
      <c r="H138540" s="192"/>
    </row>
    <row r="138541" spans="6:8" x14ac:dyDescent="0.2">
      <c r="F138541" s="195"/>
      <c r="G138541" s="196"/>
      <c r="H138541" s="192"/>
    </row>
    <row r="138542" spans="6:8" x14ac:dyDescent="0.2">
      <c r="F138542" s="195"/>
      <c r="G138542" s="196"/>
      <c r="H138542" s="192"/>
    </row>
    <row r="138543" spans="6:8" x14ac:dyDescent="0.2">
      <c r="F138543" s="195"/>
      <c r="G138543" s="196"/>
      <c r="H138543" s="192"/>
    </row>
    <row r="138544" spans="6:8" x14ac:dyDescent="0.2">
      <c r="F138544" s="195"/>
      <c r="G138544" s="196"/>
      <c r="H138544" s="192"/>
    </row>
    <row r="138545" spans="6:8" x14ac:dyDescent="0.2">
      <c r="F138545" s="195"/>
      <c r="G138545" s="196"/>
      <c r="H138545" s="192"/>
    </row>
    <row r="138546" spans="6:8" x14ac:dyDescent="0.2">
      <c r="F138546" s="195"/>
      <c r="G138546" s="196"/>
      <c r="H138546" s="192"/>
    </row>
    <row r="138547" spans="6:8" x14ac:dyDescent="0.2">
      <c r="F138547" s="195"/>
      <c r="G138547" s="196"/>
      <c r="H138547" s="192"/>
    </row>
    <row r="138548" spans="6:8" x14ac:dyDescent="0.2">
      <c r="F138548" s="195"/>
      <c r="G138548" s="196"/>
      <c r="H138548" s="192"/>
    </row>
    <row r="138549" spans="6:8" x14ac:dyDescent="0.2">
      <c r="F138549" s="195"/>
      <c r="G138549" s="196"/>
      <c r="H138549" s="192"/>
    </row>
    <row r="138550" spans="6:8" x14ac:dyDescent="0.2">
      <c r="F138550" s="195"/>
      <c r="G138550" s="196"/>
      <c r="H138550" s="192"/>
    </row>
    <row r="138551" spans="6:8" x14ac:dyDescent="0.2">
      <c r="F138551" s="195"/>
      <c r="G138551" s="196"/>
      <c r="H138551" s="192"/>
    </row>
    <row r="138552" spans="6:8" x14ac:dyDescent="0.2">
      <c r="F138552" s="195"/>
      <c r="G138552" s="196"/>
      <c r="H138552" s="192"/>
    </row>
    <row r="138553" spans="6:8" x14ac:dyDescent="0.2">
      <c r="F138553" s="195"/>
      <c r="G138553" s="196"/>
      <c r="H138553" s="192"/>
    </row>
    <row r="138554" spans="6:8" x14ac:dyDescent="0.2">
      <c r="F138554" s="195"/>
      <c r="G138554" s="196"/>
      <c r="H138554" s="192"/>
    </row>
    <row r="138555" spans="6:8" x14ac:dyDescent="0.2">
      <c r="F138555" s="195"/>
      <c r="G138555" s="196"/>
      <c r="H138555" s="192"/>
    </row>
    <row r="138556" spans="6:8" x14ac:dyDescent="0.2">
      <c r="F138556" s="195"/>
      <c r="G138556" s="196"/>
      <c r="H138556" s="192"/>
    </row>
    <row r="138557" spans="6:8" x14ac:dyDescent="0.2">
      <c r="F138557" s="195"/>
      <c r="G138557" s="196"/>
      <c r="H138557" s="192"/>
    </row>
    <row r="138558" spans="6:8" x14ac:dyDescent="0.2">
      <c r="F138558" s="195"/>
      <c r="G138558" s="196"/>
      <c r="H138558" s="192"/>
    </row>
    <row r="138559" spans="6:8" x14ac:dyDescent="0.2">
      <c r="F138559" s="195"/>
      <c r="G138559" s="196"/>
      <c r="H138559" s="192"/>
    </row>
    <row r="138560" spans="6:8" x14ac:dyDescent="0.2">
      <c r="F138560" s="195"/>
      <c r="G138560" s="196"/>
      <c r="H138560" s="192"/>
    </row>
    <row r="138561" spans="6:8" x14ac:dyDescent="0.2">
      <c r="F138561" s="195"/>
      <c r="G138561" s="196"/>
      <c r="H138561" s="192"/>
    </row>
    <row r="138562" spans="6:8" x14ac:dyDescent="0.2">
      <c r="F138562" s="195"/>
      <c r="G138562" s="196"/>
      <c r="H138562" s="192"/>
    </row>
    <row r="138563" spans="6:8" x14ac:dyDescent="0.2">
      <c r="F138563" s="195"/>
      <c r="G138563" s="196"/>
      <c r="H138563" s="192"/>
    </row>
    <row r="138564" spans="6:8" x14ac:dyDescent="0.2">
      <c r="F138564" s="195"/>
      <c r="G138564" s="196"/>
      <c r="H138564" s="192"/>
    </row>
    <row r="138565" spans="6:8" x14ac:dyDescent="0.2">
      <c r="F138565" s="195"/>
      <c r="G138565" s="196"/>
      <c r="H138565" s="192"/>
    </row>
    <row r="138566" spans="6:8" x14ac:dyDescent="0.2">
      <c r="F138566" s="195"/>
      <c r="G138566" s="196"/>
      <c r="H138566" s="192"/>
    </row>
    <row r="138567" spans="6:8" x14ac:dyDescent="0.2">
      <c r="F138567" s="195"/>
      <c r="G138567" s="196"/>
      <c r="H138567" s="192"/>
    </row>
    <row r="138568" spans="6:8" x14ac:dyDescent="0.2">
      <c r="F138568" s="195"/>
      <c r="G138568" s="196"/>
      <c r="H138568" s="192"/>
    </row>
    <row r="138569" spans="6:8" x14ac:dyDescent="0.2">
      <c r="F138569" s="195"/>
      <c r="G138569" s="196"/>
      <c r="H138569" s="192"/>
    </row>
    <row r="138570" spans="6:8" x14ac:dyDescent="0.2">
      <c r="F138570" s="195"/>
      <c r="G138570" s="196"/>
      <c r="H138570" s="192"/>
    </row>
    <row r="138571" spans="6:8" x14ac:dyDescent="0.2">
      <c r="F138571" s="195"/>
      <c r="G138571" s="196"/>
      <c r="H138571" s="192"/>
    </row>
    <row r="138572" spans="6:8" x14ac:dyDescent="0.2">
      <c r="F138572" s="195"/>
      <c r="G138572" s="196"/>
      <c r="H138572" s="192"/>
    </row>
    <row r="138573" spans="6:8" x14ac:dyDescent="0.2">
      <c r="F138573" s="195"/>
      <c r="G138573" s="196"/>
      <c r="H138573" s="192"/>
    </row>
    <row r="138574" spans="6:8" x14ac:dyDescent="0.2">
      <c r="F138574" s="195"/>
      <c r="G138574" s="196"/>
      <c r="H138574" s="192"/>
    </row>
    <row r="138575" spans="6:8" x14ac:dyDescent="0.2">
      <c r="F138575" s="195"/>
      <c r="G138575" s="196"/>
      <c r="H138575" s="192"/>
    </row>
    <row r="138576" spans="6:8" x14ac:dyDescent="0.2">
      <c r="F138576" s="195"/>
      <c r="G138576" s="196"/>
      <c r="H138576" s="192"/>
    </row>
    <row r="138577" spans="6:8" x14ac:dyDescent="0.2">
      <c r="F138577" s="195"/>
      <c r="G138577" s="196"/>
      <c r="H138577" s="192"/>
    </row>
    <row r="138578" spans="6:8" x14ac:dyDescent="0.2">
      <c r="F138578" s="195"/>
      <c r="G138578" s="196"/>
      <c r="H138578" s="192"/>
    </row>
    <row r="138579" spans="6:8" x14ac:dyDescent="0.2">
      <c r="F138579" s="195"/>
      <c r="G138579" s="196"/>
      <c r="H138579" s="192"/>
    </row>
    <row r="138580" spans="6:8" x14ac:dyDescent="0.2">
      <c r="F138580" s="195"/>
      <c r="G138580" s="196"/>
      <c r="H138580" s="192"/>
    </row>
    <row r="138581" spans="6:8" x14ac:dyDescent="0.2">
      <c r="F138581" s="195"/>
      <c r="G138581" s="196"/>
      <c r="H138581" s="192"/>
    </row>
    <row r="138582" spans="6:8" x14ac:dyDescent="0.2">
      <c r="F138582" s="195"/>
      <c r="G138582" s="196"/>
      <c r="H138582" s="192"/>
    </row>
    <row r="138583" spans="6:8" x14ac:dyDescent="0.2">
      <c r="F138583" s="195"/>
      <c r="G138583" s="196"/>
      <c r="H138583" s="192"/>
    </row>
    <row r="138584" spans="6:8" x14ac:dyDescent="0.2">
      <c r="F138584" s="195"/>
      <c r="G138584" s="196"/>
      <c r="H138584" s="192"/>
    </row>
    <row r="138585" spans="6:8" x14ac:dyDescent="0.2">
      <c r="F138585" s="195"/>
      <c r="G138585" s="196"/>
      <c r="H138585" s="192"/>
    </row>
    <row r="138586" spans="6:8" x14ac:dyDescent="0.2">
      <c r="F138586" s="195"/>
      <c r="G138586" s="196"/>
      <c r="H138586" s="192"/>
    </row>
    <row r="138587" spans="6:8" x14ac:dyDescent="0.2">
      <c r="F138587" s="195"/>
      <c r="G138587" s="196"/>
      <c r="H138587" s="192"/>
    </row>
    <row r="138588" spans="6:8" x14ac:dyDescent="0.2">
      <c r="F138588" s="195"/>
      <c r="G138588" s="196"/>
      <c r="H138588" s="192"/>
    </row>
    <row r="138589" spans="6:8" x14ac:dyDescent="0.2">
      <c r="F138589" s="195"/>
      <c r="G138589" s="196"/>
      <c r="H138589" s="192"/>
    </row>
    <row r="138590" spans="6:8" x14ac:dyDescent="0.2">
      <c r="F138590" s="195"/>
      <c r="G138590" s="196"/>
      <c r="H138590" s="192"/>
    </row>
    <row r="138591" spans="6:8" x14ac:dyDescent="0.2">
      <c r="F138591" s="195"/>
      <c r="G138591" s="196"/>
      <c r="H138591" s="192"/>
    </row>
    <row r="138592" spans="6:8" x14ac:dyDescent="0.2">
      <c r="F138592" s="195"/>
      <c r="G138592" s="196"/>
      <c r="H138592" s="192"/>
    </row>
    <row r="138593" spans="6:8" x14ac:dyDescent="0.2">
      <c r="F138593" s="195"/>
      <c r="G138593" s="196"/>
      <c r="H138593" s="192"/>
    </row>
    <row r="138594" spans="6:8" x14ac:dyDescent="0.2">
      <c r="F138594" s="195"/>
      <c r="G138594" s="196"/>
      <c r="H138594" s="192"/>
    </row>
    <row r="138595" spans="6:8" x14ac:dyDescent="0.2">
      <c r="F138595" s="195"/>
      <c r="G138595" s="196"/>
      <c r="H138595" s="192"/>
    </row>
    <row r="138596" spans="6:8" x14ac:dyDescent="0.2">
      <c r="F138596" s="195"/>
      <c r="G138596" s="196"/>
      <c r="H138596" s="192"/>
    </row>
    <row r="138597" spans="6:8" x14ac:dyDescent="0.2">
      <c r="F138597" s="195"/>
      <c r="G138597" s="196"/>
      <c r="H138597" s="192"/>
    </row>
    <row r="138598" spans="6:8" x14ac:dyDescent="0.2">
      <c r="F138598" s="195"/>
      <c r="G138598" s="196"/>
      <c r="H138598" s="192"/>
    </row>
    <row r="138599" spans="6:8" x14ac:dyDescent="0.2">
      <c r="F138599" s="195"/>
      <c r="G138599" s="196"/>
      <c r="H138599" s="192"/>
    </row>
    <row r="138600" spans="6:8" x14ac:dyDescent="0.2">
      <c r="F138600" s="195"/>
      <c r="G138600" s="196"/>
      <c r="H138600" s="192"/>
    </row>
    <row r="138601" spans="6:8" x14ac:dyDescent="0.2">
      <c r="F138601" s="195"/>
      <c r="G138601" s="196"/>
      <c r="H138601" s="192"/>
    </row>
    <row r="138602" spans="6:8" x14ac:dyDescent="0.2">
      <c r="F138602" s="195"/>
      <c r="G138602" s="196"/>
      <c r="H138602" s="192"/>
    </row>
    <row r="138603" spans="6:8" x14ac:dyDescent="0.2">
      <c r="F138603" s="195"/>
      <c r="G138603" s="196"/>
      <c r="H138603" s="192"/>
    </row>
    <row r="138604" spans="6:8" x14ac:dyDescent="0.2">
      <c r="F138604" s="195"/>
      <c r="G138604" s="196"/>
      <c r="H138604" s="192"/>
    </row>
    <row r="138605" spans="6:8" x14ac:dyDescent="0.2">
      <c r="F138605" s="195"/>
      <c r="G138605" s="196"/>
      <c r="H138605" s="192"/>
    </row>
    <row r="138606" spans="6:8" x14ac:dyDescent="0.2">
      <c r="F138606" s="195"/>
      <c r="G138606" s="196"/>
      <c r="H138606" s="192"/>
    </row>
    <row r="138607" spans="6:8" x14ac:dyDescent="0.2">
      <c r="F138607" s="195"/>
      <c r="G138607" s="196"/>
      <c r="H138607" s="192"/>
    </row>
    <row r="138608" spans="6:8" x14ac:dyDescent="0.2">
      <c r="F138608" s="195"/>
      <c r="G138608" s="196"/>
      <c r="H138608" s="192"/>
    </row>
    <row r="138609" spans="6:8" x14ac:dyDescent="0.2">
      <c r="F138609" s="195"/>
      <c r="G138609" s="196"/>
      <c r="H138609" s="192"/>
    </row>
    <row r="138610" spans="6:8" x14ac:dyDescent="0.2">
      <c r="F138610" s="195"/>
      <c r="G138610" s="196"/>
      <c r="H138610" s="192"/>
    </row>
    <row r="138611" spans="6:8" x14ac:dyDescent="0.2">
      <c r="F138611" s="195"/>
      <c r="G138611" s="196"/>
      <c r="H138611" s="192"/>
    </row>
    <row r="138612" spans="6:8" x14ac:dyDescent="0.2">
      <c r="F138612" s="195"/>
      <c r="G138612" s="196"/>
      <c r="H138612" s="192"/>
    </row>
    <row r="138613" spans="6:8" x14ac:dyDescent="0.2">
      <c r="F138613" s="195"/>
      <c r="G138613" s="196"/>
      <c r="H138613" s="192"/>
    </row>
    <row r="138614" spans="6:8" x14ac:dyDescent="0.2">
      <c r="F138614" s="195"/>
      <c r="G138614" s="196"/>
      <c r="H138614" s="192"/>
    </row>
    <row r="138615" spans="6:8" x14ac:dyDescent="0.2">
      <c r="F138615" s="195"/>
      <c r="G138615" s="196"/>
      <c r="H138615" s="192"/>
    </row>
    <row r="138616" spans="6:8" x14ac:dyDescent="0.2">
      <c r="F138616" s="195"/>
      <c r="G138616" s="196"/>
      <c r="H138616" s="192"/>
    </row>
    <row r="138617" spans="6:8" x14ac:dyDescent="0.2">
      <c r="F138617" s="195"/>
      <c r="G138617" s="196"/>
      <c r="H138617" s="192"/>
    </row>
    <row r="138618" spans="6:8" x14ac:dyDescent="0.2">
      <c r="F138618" s="195"/>
      <c r="G138618" s="196"/>
      <c r="H138618" s="192"/>
    </row>
    <row r="138619" spans="6:8" x14ac:dyDescent="0.2">
      <c r="F138619" s="195"/>
      <c r="G138619" s="196"/>
      <c r="H138619" s="192"/>
    </row>
    <row r="138620" spans="6:8" x14ac:dyDescent="0.2">
      <c r="F138620" s="195"/>
      <c r="G138620" s="196"/>
      <c r="H138620" s="192"/>
    </row>
    <row r="138621" spans="6:8" x14ac:dyDescent="0.2">
      <c r="F138621" s="195"/>
      <c r="G138621" s="196"/>
      <c r="H138621" s="192"/>
    </row>
    <row r="138622" spans="6:8" x14ac:dyDescent="0.2">
      <c r="F138622" s="195"/>
      <c r="G138622" s="196"/>
      <c r="H138622" s="192"/>
    </row>
    <row r="138623" spans="6:8" x14ac:dyDescent="0.2">
      <c r="F138623" s="195"/>
      <c r="G138623" s="196"/>
      <c r="H138623" s="192"/>
    </row>
    <row r="138624" spans="6:8" x14ac:dyDescent="0.2">
      <c r="F138624" s="195"/>
      <c r="G138624" s="196"/>
      <c r="H138624" s="192"/>
    </row>
    <row r="138625" spans="6:8" x14ac:dyDescent="0.2">
      <c r="F138625" s="195"/>
      <c r="G138625" s="196"/>
      <c r="H138625" s="192"/>
    </row>
    <row r="138626" spans="6:8" x14ac:dyDescent="0.2">
      <c r="F138626" s="195"/>
      <c r="G138626" s="196"/>
      <c r="H138626" s="192"/>
    </row>
    <row r="138627" spans="6:8" x14ac:dyDescent="0.2">
      <c r="F138627" s="195"/>
      <c r="G138627" s="196"/>
      <c r="H138627" s="192"/>
    </row>
    <row r="138628" spans="6:8" x14ac:dyDescent="0.2">
      <c r="F138628" s="195"/>
      <c r="G138628" s="196"/>
      <c r="H138628" s="192"/>
    </row>
    <row r="138629" spans="6:8" x14ac:dyDescent="0.2">
      <c r="F138629" s="195"/>
      <c r="G138629" s="196"/>
      <c r="H138629" s="192"/>
    </row>
    <row r="138630" spans="6:8" x14ac:dyDescent="0.2">
      <c r="F138630" s="195"/>
      <c r="G138630" s="196"/>
      <c r="H138630" s="192"/>
    </row>
    <row r="138631" spans="6:8" x14ac:dyDescent="0.2">
      <c r="F138631" s="195"/>
      <c r="G138631" s="196"/>
      <c r="H138631" s="192"/>
    </row>
    <row r="138632" spans="6:8" x14ac:dyDescent="0.2">
      <c r="F138632" s="195"/>
      <c r="G138632" s="196"/>
      <c r="H138632" s="192"/>
    </row>
    <row r="138633" spans="6:8" x14ac:dyDescent="0.2">
      <c r="F138633" s="195"/>
      <c r="G138633" s="196"/>
      <c r="H138633" s="192"/>
    </row>
    <row r="138634" spans="6:8" x14ac:dyDescent="0.2">
      <c r="F138634" s="195"/>
      <c r="G138634" s="196"/>
      <c r="H138634" s="192"/>
    </row>
    <row r="138635" spans="6:8" x14ac:dyDescent="0.2">
      <c r="F138635" s="195"/>
      <c r="G138635" s="196"/>
      <c r="H138635" s="192"/>
    </row>
    <row r="138636" spans="6:8" x14ac:dyDescent="0.2">
      <c r="F138636" s="195"/>
      <c r="G138636" s="196"/>
      <c r="H138636" s="192"/>
    </row>
    <row r="138637" spans="6:8" x14ac:dyDescent="0.2">
      <c r="F138637" s="195"/>
      <c r="G138637" s="196"/>
      <c r="H138637" s="192"/>
    </row>
    <row r="138638" spans="6:8" x14ac:dyDescent="0.2">
      <c r="F138638" s="195"/>
      <c r="G138638" s="196"/>
      <c r="H138638" s="192"/>
    </row>
    <row r="138639" spans="6:8" x14ac:dyDescent="0.2">
      <c r="F138639" s="195"/>
      <c r="G138639" s="196"/>
      <c r="H138639" s="192"/>
    </row>
    <row r="138640" spans="6:8" x14ac:dyDescent="0.2">
      <c r="F138640" s="195"/>
      <c r="G138640" s="196"/>
      <c r="H138640" s="192"/>
    </row>
    <row r="138641" spans="6:8" x14ac:dyDescent="0.2">
      <c r="F138641" s="195"/>
      <c r="G138641" s="196"/>
      <c r="H138641" s="192"/>
    </row>
    <row r="138642" spans="6:8" x14ac:dyDescent="0.2">
      <c r="F138642" s="195"/>
      <c r="G138642" s="196"/>
      <c r="H138642" s="192"/>
    </row>
    <row r="138643" spans="6:8" x14ac:dyDescent="0.2">
      <c r="F138643" s="195"/>
      <c r="G138643" s="196"/>
      <c r="H138643" s="192"/>
    </row>
    <row r="138644" spans="6:8" x14ac:dyDescent="0.2">
      <c r="F138644" s="195"/>
      <c r="G138644" s="196"/>
      <c r="H138644" s="192"/>
    </row>
    <row r="138645" spans="6:8" x14ac:dyDescent="0.2">
      <c r="F138645" s="195"/>
      <c r="G138645" s="196"/>
      <c r="H138645" s="192"/>
    </row>
    <row r="138646" spans="6:8" x14ac:dyDescent="0.2">
      <c r="F138646" s="195"/>
      <c r="G138646" s="196"/>
      <c r="H138646" s="192"/>
    </row>
    <row r="138647" spans="6:8" x14ac:dyDescent="0.2">
      <c r="F138647" s="195"/>
      <c r="G138647" s="196"/>
      <c r="H138647" s="192"/>
    </row>
    <row r="138648" spans="6:8" x14ac:dyDescent="0.2">
      <c r="F138648" s="195"/>
      <c r="G138648" s="196"/>
      <c r="H138648" s="192"/>
    </row>
    <row r="138649" spans="6:8" x14ac:dyDescent="0.2">
      <c r="F138649" s="195"/>
      <c r="G138649" s="196"/>
      <c r="H138649" s="192"/>
    </row>
    <row r="138650" spans="6:8" x14ac:dyDescent="0.2">
      <c r="F138650" s="195"/>
      <c r="G138650" s="196"/>
      <c r="H138650" s="192"/>
    </row>
    <row r="138651" spans="6:8" x14ac:dyDescent="0.2">
      <c r="F138651" s="195"/>
      <c r="G138651" s="196"/>
      <c r="H138651" s="192"/>
    </row>
    <row r="138652" spans="6:8" x14ac:dyDescent="0.2">
      <c r="F138652" s="195"/>
      <c r="G138652" s="196"/>
      <c r="H138652" s="192"/>
    </row>
    <row r="138653" spans="6:8" x14ac:dyDescent="0.2">
      <c r="F138653" s="195"/>
      <c r="G138653" s="196"/>
      <c r="H138653" s="192"/>
    </row>
    <row r="138654" spans="6:8" x14ac:dyDescent="0.2">
      <c r="F138654" s="195"/>
      <c r="G138654" s="196"/>
      <c r="H138654" s="192"/>
    </row>
    <row r="138655" spans="6:8" x14ac:dyDescent="0.2">
      <c r="F138655" s="195"/>
      <c r="G138655" s="196"/>
      <c r="H138655" s="192"/>
    </row>
    <row r="138656" spans="6:8" x14ac:dyDescent="0.2">
      <c r="F138656" s="195"/>
      <c r="G138656" s="196"/>
      <c r="H138656" s="192"/>
    </row>
    <row r="138657" spans="6:8" x14ac:dyDescent="0.2">
      <c r="F138657" s="195"/>
      <c r="G138657" s="196"/>
      <c r="H138657" s="192"/>
    </row>
    <row r="138658" spans="6:8" x14ac:dyDescent="0.2">
      <c r="F138658" s="195"/>
      <c r="G138658" s="196"/>
      <c r="H138658" s="192"/>
    </row>
    <row r="138659" spans="6:8" x14ac:dyDescent="0.2">
      <c r="F138659" s="195"/>
      <c r="G138659" s="196"/>
      <c r="H138659" s="192"/>
    </row>
    <row r="138660" spans="6:8" x14ac:dyDescent="0.2">
      <c r="F138660" s="195"/>
      <c r="G138660" s="196"/>
      <c r="H138660" s="192"/>
    </row>
    <row r="138661" spans="6:8" x14ac:dyDescent="0.2">
      <c r="F138661" s="195"/>
      <c r="G138661" s="196"/>
      <c r="H138661" s="192"/>
    </row>
    <row r="138662" spans="6:8" x14ac:dyDescent="0.2">
      <c r="F138662" s="195"/>
      <c r="G138662" s="196"/>
      <c r="H138662" s="192"/>
    </row>
    <row r="138663" spans="6:8" x14ac:dyDescent="0.2">
      <c r="F138663" s="195"/>
      <c r="G138663" s="196"/>
      <c r="H138663" s="192"/>
    </row>
    <row r="138664" spans="6:8" x14ac:dyDescent="0.2">
      <c r="F138664" s="195"/>
      <c r="G138664" s="196"/>
      <c r="H138664" s="192"/>
    </row>
    <row r="138665" spans="6:8" x14ac:dyDescent="0.2">
      <c r="F138665" s="195"/>
      <c r="G138665" s="196"/>
      <c r="H138665" s="192"/>
    </row>
    <row r="138666" spans="6:8" x14ac:dyDescent="0.2">
      <c r="F138666" s="195"/>
      <c r="G138666" s="196"/>
      <c r="H138666" s="192"/>
    </row>
    <row r="138667" spans="6:8" x14ac:dyDescent="0.2">
      <c r="F138667" s="195"/>
      <c r="G138667" s="196"/>
      <c r="H138667" s="192"/>
    </row>
    <row r="138668" spans="6:8" x14ac:dyDescent="0.2">
      <c r="F138668" s="195"/>
      <c r="G138668" s="196"/>
      <c r="H138668" s="192"/>
    </row>
    <row r="138669" spans="6:8" x14ac:dyDescent="0.2">
      <c r="F138669" s="195"/>
      <c r="G138669" s="196"/>
      <c r="H138669" s="192"/>
    </row>
    <row r="138670" spans="6:8" x14ac:dyDescent="0.2">
      <c r="F138670" s="195"/>
      <c r="G138670" s="196"/>
      <c r="H138670" s="192"/>
    </row>
    <row r="138671" spans="6:8" x14ac:dyDescent="0.2">
      <c r="F138671" s="195"/>
      <c r="G138671" s="196"/>
      <c r="H138671" s="192"/>
    </row>
    <row r="138672" spans="6:8" x14ac:dyDescent="0.2">
      <c r="F138672" s="195"/>
      <c r="G138672" s="196"/>
      <c r="H138672" s="192"/>
    </row>
    <row r="138673" spans="6:8" x14ac:dyDescent="0.2">
      <c r="F138673" s="195"/>
      <c r="G138673" s="196"/>
      <c r="H138673" s="192"/>
    </row>
    <row r="138674" spans="6:8" x14ac:dyDescent="0.2">
      <c r="F138674" s="195"/>
      <c r="G138674" s="196"/>
      <c r="H138674" s="192"/>
    </row>
    <row r="138675" spans="6:8" x14ac:dyDescent="0.2">
      <c r="F138675" s="195"/>
      <c r="G138675" s="196"/>
      <c r="H138675" s="192"/>
    </row>
    <row r="138676" spans="6:8" x14ac:dyDescent="0.2">
      <c r="F138676" s="195"/>
      <c r="G138676" s="196"/>
      <c r="H138676" s="192"/>
    </row>
    <row r="138677" spans="6:8" x14ac:dyDescent="0.2">
      <c r="F138677" s="195"/>
      <c r="G138677" s="196"/>
      <c r="H138677" s="192"/>
    </row>
    <row r="138678" spans="6:8" x14ac:dyDescent="0.2">
      <c r="F138678" s="195"/>
      <c r="G138678" s="196"/>
      <c r="H138678" s="192"/>
    </row>
    <row r="138679" spans="6:8" x14ac:dyDescent="0.2">
      <c r="F138679" s="195"/>
      <c r="G138679" s="196"/>
      <c r="H138679" s="192"/>
    </row>
    <row r="138680" spans="6:8" x14ac:dyDescent="0.2">
      <c r="F138680" s="195"/>
      <c r="G138680" s="196"/>
      <c r="H138680" s="192"/>
    </row>
    <row r="138681" spans="6:8" x14ac:dyDescent="0.2">
      <c r="F138681" s="195"/>
      <c r="G138681" s="196"/>
      <c r="H138681" s="192"/>
    </row>
    <row r="138682" spans="6:8" x14ac:dyDescent="0.2">
      <c r="F138682" s="195"/>
      <c r="G138682" s="196"/>
      <c r="H138682" s="192"/>
    </row>
    <row r="138683" spans="6:8" x14ac:dyDescent="0.2">
      <c r="F138683" s="195"/>
      <c r="G138683" s="196"/>
      <c r="H138683" s="192"/>
    </row>
    <row r="138684" spans="6:8" x14ac:dyDescent="0.2">
      <c r="F138684" s="195"/>
      <c r="G138684" s="196"/>
      <c r="H138684" s="192"/>
    </row>
    <row r="138685" spans="6:8" x14ac:dyDescent="0.2">
      <c r="F138685" s="195"/>
      <c r="G138685" s="196"/>
      <c r="H138685" s="192"/>
    </row>
    <row r="138686" spans="6:8" x14ac:dyDescent="0.2">
      <c r="F138686" s="195"/>
      <c r="G138686" s="196"/>
      <c r="H138686" s="192"/>
    </row>
    <row r="138687" spans="6:8" x14ac:dyDescent="0.2">
      <c r="F138687" s="195"/>
      <c r="G138687" s="196"/>
      <c r="H138687" s="192"/>
    </row>
    <row r="138688" spans="6:8" x14ac:dyDescent="0.2">
      <c r="F138688" s="195"/>
      <c r="G138688" s="196"/>
      <c r="H138688" s="192"/>
    </row>
    <row r="138689" spans="6:8" x14ac:dyDescent="0.2">
      <c r="F138689" s="195"/>
      <c r="G138689" s="196"/>
      <c r="H138689" s="192"/>
    </row>
    <row r="138690" spans="6:8" x14ac:dyDescent="0.2">
      <c r="F138690" s="195"/>
      <c r="G138690" s="196"/>
      <c r="H138690" s="192"/>
    </row>
    <row r="138691" spans="6:8" x14ac:dyDescent="0.2">
      <c r="F138691" s="195"/>
      <c r="G138691" s="196"/>
      <c r="H138691" s="192"/>
    </row>
    <row r="138692" spans="6:8" x14ac:dyDescent="0.2">
      <c r="F138692" s="195"/>
      <c r="G138692" s="196"/>
      <c r="H138692" s="192"/>
    </row>
    <row r="138693" spans="6:8" x14ac:dyDescent="0.2">
      <c r="F138693" s="195"/>
      <c r="G138693" s="196"/>
      <c r="H138693" s="192"/>
    </row>
    <row r="138694" spans="6:8" x14ac:dyDescent="0.2">
      <c r="F138694" s="195"/>
      <c r="G138694" s="196"/>
      <c r="H138694" s="192"/>
    </row>
    <row r="138695" spans="6:8" x14ac:dyDescent="0.2">
      <c r="F138695" s="195"/>
      <c r="G138695" s="196"/>
      <c r="H138695" s="192"/>
    </row>
    <row r="138696" spans="6:8" x14ac:dyDescent="0.2">
      <c r="F138696" s="195"/>
      <c r="G138696" s="196"/>
      <c r="H138696" s="192"/>
    </row>
    <row r="138697" spans="6:8" x14ac:dyDescent="0.2">
      <c r="F138697" s="195"/>
      <c r="G138697" s="196"/>
      <c r="H138697" s="192"/>
    </row>
    <row r="138698" spans="6:8" x14ac:dyDescent="0.2">
      <c r="F138698" s="195"/>
      <c r="G138698" s="196"/>
      <c r="H138698" s="192"/>
    </row>
    <row r="138699" spans="6:8" x14ac:dyDescent="0.2">
      <c r="F138699" s="195"/>
      <c r="G138699" s="196"/>
      <c r="H138699" s="192"/>
    </row>
    <row r="138700" spans="6:8" x14ac:dyDescent="0.2">
      <c r="F138700" s="195"/>
      <c r="G138700" s="196"/>
      <c r="H138700" s="192"/>
    </row>
    <row r="138701" spans="6:8" x14ac:dyDescent="0.2">
      <c r="F138701" s="195"/>
      <c r="G138701" s="196"/>
      <c r="H138701" s="192"/>
    </row>
    <row r="138702" spans="6:8" x14ac:dyDescent="0.2">
      <c r="F138702" s="195"/>
      <c r="G138702" s="196"/>
      <c r="H138702" s="192"/>
    </row>
    <row r="138703" spans="6:8" x14ac:dyDescent="0.2">
      <c r="F138703" s="195"/>
      <c r="G138703" s="196"/>
      <c r="H138703" s="192"/>
    </row>
    <row r="138704" spans="6:8" x14ac:dyDescent="0.2">
      <c r="F138704" s="195"/>
      <c r="G138704" s="196"/>
      <c r="H138704" s="192"/>
    </row>
    <row r="138705" spans="6:8" x14ac:dyDescent="0.2">
      <c r="F138705" s="195"/>
      <c r="G138705" s="196"/>
      <c r="H138705" s="192"/>
    </row>
    <row r="138706" spans="6:8" x14ac:dyDescent="0.2">
      <c r="F138706" s="195"/>
      <c r="G138706" s="196"/>
      <c r="H138706" s="192"/>
    </row>
    <row r="138707" spans="6:8" x14ac:dyDescent="0.2">
      <c r="F138707" s="195"/>
      <c r="G138707" s="196"/>
      <c r="H138707" s="192"/>
    </row>
    <row r="138708" spans="6:8" x14ac:dyDescent="0.2">
      <c r="F138708" s="195"/>
      <c r="G138708" s="196"/>
      <c r="H138708" s="192"/>
    </row>
    <row r="138709" spans="6:8" x14ac:dyDescent="0.2">
      <c r="F138709" s="195"/>
      <c r="G138709" s="196"/>
      <c r="H138709" s="192"/>
    </row>
    <row r="138710" spans="6:8" x14ac:dyDescent="0.2">
      <c r="F138710" s="195"/>
      <c r="G138710" s="196"/>
      <c r="H138710" s="192"/>
    </row>
    <row r="138711" spans="6:8" x14ac:dyDescent="0.2">
      <c r="F138711" s="195"/>
      <c r="G138711" s="196"/>
      <c r="H138711" s="192"/>
    </row>
    <row r="138712" spans="6:8" x14ac:dyDescent="0.2">
      <c r="F138712" s="195"/>
      <c r="G138712" s="196"/>
      <c r="H138712" s="192"/>
    </row>
    <row r="138713" spans="6:8" x14ac:dyDescent="0.2">
      <c r="F138713" s="195"/>
      <c r="G138713" s="196"/>
      <c r="H138713" s="192"/>
    </row>
    <row r="138714" spans="6:8" x14ac:dyDescent="0.2">
      <c r="F138714" s="195"/>
      <c r="G138714" s="196"/>
      <c r="H138714" s="192"/>
    </row>
    <row r="138715" spans="6:8" x14ac:dyDescent="0.2">
      <c r="F138715" s="195"/>
      <c r="G138715" s="196"/>
      <c r="H138715" s="192"/>
    </row>
    <row r="138716" spans="6:8" x14ac:dyDescent="0.2">
      <c r="F138716" s="195"/>
      <c r="G138716" s="196"/>
      <c r="H138716" s="192"/>
    </row>
    <row r="138717" spans="6:8" x14ac:dyDescent="0.2">
      <c r="F138717" s="195"/>
      <c r="G138717" s="196"/>
      <c r="H138717" s="192"/>
    </row>
    <row r="138718" spans="6:8" x14ac:dyDescent="0.2">
      <c r="F138718" s="195"/>
      <c r="G138718" s="196"/>
      <c r="H138718" s="192"/>
    </row>
    <row r="138719" spans="6:8" x14ac:dyDescent="0.2">
      <c r="F138719" s="195"/>
      <c r="G138719" s="196"/>
      <c r="H138719" s="192"/>
    </row>
    <row r="138720" spans="6:8" x14ac:dyDescent="0.2">
      <c r="F138720" s="195"/>
      <c r="G138720" s="196"/>
      <c r="H138720" s="192"/>
    </row>
    <row r="138721" spans="6:8" x14ac:dyDescent="0.2">
      <c r="F138721" s="195"/>
      <c r="G138721" s="196"/>
      <c r="H138721" s="192"/>
    </row>
    <row r="138722" spans="6:8" x14ac:dyDescent="0.2">
      <c r="F138722" s="195"/>
      <c r="G138722" s="196"/>
      <c r="H138722" s="192"/>
    </row>
    <row r="138723" spans="6:8" x14ac:dyDescent="0.2">
      <c r="F138723" s="195"/>
      <c r="G138723" s="196"/>
      <c r="H138723" s="192"/>
    </row>
    <row r="138724" spans="6:8" x14ac:dyDescent="0.2">
      <c r="F138724" s="195"/>
      <c r="G138724" s="196"/>
      <c r="H138724" s="192"/>
    </row>
    <row r="138725" spans="6:8" x14ac:dyDescent="0.2">
      <c r="F138725" s="195"/>
      <c r="G138725" s="196"/>
      <c r="H138725" s="192"/>
    </row>
    <row r="138726" spans="6:8" x14ac:dyDescent="0.2">
      <c r="F138726" s="195"/>
      <c r="G138726" s="196"/>
      <c r="H138726" s="192"/>
    </row>
    <row r="138727" spans="6:8" x14ac:dyDescent="0.2">
      <c r="F138727" s="195"/>
      <c r="G138727" s="196"/>
      <c r="H138727" s="192"/>
    </row>
    <row r="138728" spans="6:8" x14ac:dyDescent="0.2">
      <c r="F138728" s="195"/>
      <c r="G138728" s="196"/>
      <c r="H138728" s="192"/>
    </row>
    <row r="138729" spans="6:8" x14ac:dyDescent="0.2">
      <c r="F138729" s="195"/>
      <c r="G138729" s="196"/>
      <c r="H138729" s="192"/>
    </row>
    <row r="138730" spans="6:8" x14ac:dyDescent="0.2">
      <c r="F138730" s="195"/>
      <c r="G138730" s="196"/>
      <c r="H138730" s="192"/>
    </row>
    <row r="138731" spans="6:8" x14ac:dyDescent="0.2">
      <c r="F138731" s="195"/>
      <c r="G138731" s="196"/>
      <c r="H138731" s="192"/>
    </row>
    <row r="138732" spans="6:8" x14ac:dyDescent="0.2">
      <c r="F138732" s="195"/>
      <c r="G138732" s="196"/>
      <c r="H138732" s="192"/>
    </row>
    <row r="138733" spans="6:8" x14ac:dyDescent="0.2">
      <c r="F138733" s="195"/>
      <c r="G138733" s="196"/>
      <c r="H138733" s="192"/>
    </row>
    <row r="138734" spans="6:8" x14ac:dyDescent="0.2">
      <c r="F138734" s="195"/>
      <c r="G138734" s="196"/>
      <c r="H138734" s="192"/>
    </row>
    <row r="138735" spans="6:8" x14ac:dyDescent="0.2">
      <c r="F138735" s="195"/>
      <c r="G138735" s="196"/>
      <c r="H138735" s="192"/>
    </row>
    <row r="138736" spans="6:8" x14ac:dyDescent="0.2">
      <c r="F138736" s="195"/>
      <c r="G138736" s="196"/>
      <c r="H138736" s="192"/>
    </row>
    <row r="138737" spans="6:8" x14ac:dyDescent="0.2">
      <c r="F138737" s="195"/>
      <c r="G138737" s="196"/>
      <c r="H138737" s="192"/>
    </row>
    <row r="138738" spans="6:8" x14ac:dyDescent="0.2">
      <c r="F138738" s="195"/>
      <c r="G138738" s="196"/>
      <c r="H138738" s="192"/>
    </row>
    <row r="138739" spans="6:8" x14ac:dyDescent="0.2">
      <c r="F138739" s="195"/>
      <c r="G138739" s="196"/>
      <c r="H138739" s="192"/>
    </row>
    <row r="138740" spans="6:8" x14ac:dyDescent="0.2">
      <c r="F138740" s="195"/>
      <c r="G138740" s="196"/>
      <c r="H138740" s="192"/>
    </row>
    <row r="138741" spans="6:8" x14ac:dyDescent="0.2">
      <c r="F138741" s="195"/>
      <c r="G138741" s="196"/>
      <c r="H138741" s="192"/>
    </row>
    <row r="138742" spans="6:8" x14ac:dyDescent="0.2">
      <c r="F138742" s="195"/>
      <c r="G138742" s="196"/>
      <c r="H138742" s="192"/>
    </row>
    <row r="138743" spans="6:8" x14ac:dyDescent="0.2">
      <c r="F138743" s="195"/>
      <c r="G138743" s="196"/>
      <c r="H138743" s="192"/>
    </row>
    <row r="138744" spans="6:8" x14ac:dyDescent="0.2">
      <c r="F138744" s="195"/>
      <c r="G138744" s="196"/>
      <c r="H138744" s="192"/>
    </row>
    <row r="138745" spans="6:8" x14ac:dyDescent="0.2">
      <c r="F138745" s="195"/>
      <c r="G138745" s="196"/>
      <c r="H138745" s="192"/>
    </row>
    <row r="138746" spans="6:8" x14ac:dyDescent="0.2">
      <c r="F138746" s="195"/>
      <c r="G138746" s="196"/>
      <c r="H138746" s="192"/>
    </row>
    <row r="138747" spans="6:8" x14ac:dyDescent="0.2">
      <c r="F138747" s="195"/>
      <c r="G138747" s="196"/>
      <c r="H138747" s="192"/>
    </row>
    <row r="138748" spans="6:8" x14ac:dyDescent="0.2">
      <c r="F138748" s="195"/>
      <c r="G138748" s="196"/>
      <c r="H138748" s="192"/>
    </row>
    <row r="138749" spans="6:8" x14ac:dyDescent="0.2">
      <c r="F138749" s="195"/>
      <c r="G138749" s="196"/>
      <c r="H138749" s="192"/>
    </row>
    <row r="138750" spans="6:8" x14ac:dyDescent="0.2">
      <c r="F138750" s="195"/>
      <c r="G138750" s="196"/>
      <c r="H138750" s="192"/>
    </row>
    <row r="138751" spans="6:8" x14ac:dyDescent="0.2">
      <c r="F138751" s="195"/>
      <c r="G138751" s="196"/>
      <c r="H138751" s="192"/>
    </row>
    <row r="138752" spans="6:8" x14ac:dyDescent="0.2">
      <c r="F138752" s="195"/>
      <c r="G138752" s="196"/>
      <c r="H138752" s="192"/>
    </row>
    <row r="138753" spans="6:8" x14ac:dyDescent="0.2">
      <c r="F138753" s="195"/>
      <c r="G138753" s="196"/>
      <c r="H138753" s="192"/>
    </row>
    <row r="138754" spans="6:8" x14ac:dyDescent="0.2">
      <c r="F138754" s="195"/>
      <c r="G138754" s="196"/>
      <c r="H138754" s="192"/>
    </row>
    <row r="138755" spans="6:8" x14ac:dyDescent="0.2">
      <c r="F138755" s="195"/>
      <c r="G138755" s="196"/>
      <c r="H138755" s="192"/>
    </row>
    <row r="138756" spans="6:8" x14ac:dyDescent="0.2">
      <c r="F138756" s="195"/>
      <c r="G138756" s="196"/>
      <c r="H138756" s="192"/>
    </row>
    <row r="138757" spans="6:8" x14ac:dyDescent="0.2">
      <c r="F138757" s="195"/>
      <c r="G138757" s="196"/>
      <c r="H138757" s="192"/>
    </row>
    <row r="138758" spans="6:8" x14ac:dyDescent="0.2">
      <c r="F138758" s="195"/>
      <c r="G138758" s="196"/>
      <c r="H138758" s="192"/>
    </row>
    <row r="138759" spans="6:8" x14ac:dyDescent="0.2">
      <c r="F138759" s="195"/>
      <c r="G138759" s="196"/>
      <c r="H138759" s="192"/>
    </row>
    <row r="138760" spans="6:8" x14ac:dyDescent="0.2">
      <c r="F138760" s="195"/>
      <c r="G138760" s="196"/>
      <c r="H138760" s="192"/>
    </row>
    <row r="138761" spans="6:8" x14ac:dyDescent="0.2">
      <c r="F138761" s="195"/>
      <c r="G138761" s="196"/>
      <c r="H138761" s="192"/>
    </row>
    <row r="138762" spans="6:8" x14ac:dyDescent="0.2">
      <c r="F138762" s="195"/>
      <c r="G138762" s="196"/>
      <c r="H138762" s="192"/>
    </row>
    <row r="138763" spans="6:8" x14ac:dyDescent="0.2">
      <c r="F138763" s="195"/>
      <c r="G138763" s="196"/>
      <c r="H138763" s="192"/>
    </row>
    <row r="138764" spans="6:8" x14ac:dyDescent="0.2">
      <c r="F138764" s="195"/>
      <c r="G138764" s="196"/>
      <c r="H138764" s="192"/>
    </row>
    <row r="138765" spans="6:8" x14ac:dyDescent="0.2">
      <c r="F138765" s="195"/>
      <c r="G138765" s="196"/>
      <c r="H138765" s="192"/>
    </row>
    <row r="138766" spans="6:8" x14ac:dyDescent="0.2">
      <c r="F138766" s="195"/>
      <c r="G138766" s="196"/>
      <c r="H138766" s="192"/>
    </row>
    <row r="138767" spans="6:8" x14ac:dyDescent="0.2">
      <c r="F138767" s="195"/>
      <c r="G138767" s="196"/>
      <c r="H138767" s="192"/>
    </row>
    <row r="138768" spans="6:8" x14ac:dyDescent="0.2">
      <c r="F138768" s="195"/>
      <c r="G138768" s="196"/>
      <c r="H138768" s="192"/>
    </row>
    <row r="138769" spans="6:8" x14ac:dyDescent="0.2">
      <c r="F138769" s="195"/>
      <c r="G138769" s="196"/>
      <c r="H138769" s="192"/>
    </row>
    <row r="138770" spans="6:8" x14ac:dyDescent="0.2">
      <c r="F138770" s="195"/>
      <c r="G138770" s="196"/>
      <c r="H138770" s="192"/>
    </row>
    <row r="138771" spans="6:8" x14ac:dyDescent="0.2">
      <c r="F138771" s="195"/>
      <c r="G138771" s="196"/>
      <c r="H138771" s="192"/>
    </row>
    <row r="138772" spans="6:8" x14ac:dyDescent="0.2">
      <c r="F138772" s="195"/>
      <c r="G138772" s="196"/>
      <c r="H138772" s="192"/>
    </row>
    <row r="138773" spans="6:8" x14ac:dyDescent="0.2">
      <c r="F138773" s="195"/>
      <c r="G138773" s="196"/>
      <c r="H138773" s="192"/>
    </row>
    <row r="138774" spans="6:8" x14ac:dyDescent="0.2">
      <c r="F138774" s="195"/>
      <c r="G138774" s="196"/>
      <c r="H138774" s="192"/>
    </row>
    <row r="138775" spans="6:8" x14ac:dyDescent="0.2">
      <c r="F138775" s="195"/>
      <c r="G138775" s="196"/>
      <c r="H138775" s="192"/>
    </row>
    <row r="138776" spans="6:8" x14ac:dyDescent="0.2">
      <c r="F138776" s="195"/>
      <c r="G138776" s="196"/>
      <c r="H138776" s="192"/>
    </row>
    <row r="138777" spans="6:8" x14ac:dyDescent="0.2">
      <c r="F138777" s="195"/>
      <c r="G138777" s="196"/>
      <c r="H138777" s="192"/>
    </row>
    <row r="138778" spans="6:8" x14ac:dyDescent="0.2">
      <c r="F138778" s="195"/>
      <c r="G138778" s="196"/>
      <c r="H138778" s="192"/>
    </row>
    <row r="138779" spans="6:8" x14ac:dyDescent="0.2">
      <c r="F138779" s="195"/>
      <c r="G138779" s="196"/>
      <c r="H138779" s="192"/>
    </row>
    <row r="138780" spans="6:8" x14ac:dyDescent="0.2">
      <c r="F138780" s="195"/>
      <c r="G138780" s="196"/>
      <c r="H138780" s="192"/>
    </row>
    <row r="138781" spans="6:8" x14ac:dyDescent="0.2">
      <c r="F138781" s="195"/>
      <c r="G138781" s="196"/>
      <c r="H138781" s="192"/>
    </row>
    <row r="138782" spans="6:8" x14ac:dyDescent="0.2">
      <c r="F138782" s="195"/>
      <c r="G138782" s="196"/>
      <c r="H138782" s="192"/>
    </row>
    <row r="138783" spans="6:8" x14ac:dyDescent="0.2">
      <c r="F138783" s="195"/>
      <c r="G138783" s="196"/>
      <c r="H138783" s="192"/>
    </row>
    <row r="138784" spans="6:8" x14ac:dyDescent="0.2">
      <c r="F138784" s="195"/>
      <c r="G138784" s="196"/>
      <c r="H138784" s="192"/>
    </row>
    <row r="138785" spans="6:8" x14ac:dyDescent="0.2">
      <c r="F138785" s="195"/>
      <c r="G138785" s="196"/>
      <c r="H138785" s="192"/>
    </row>
    <row r="138786" spans="6:8" x14ac:dyDescent="0.2">
      <c r="F138786" s="195"/>
      <c r="G138786" s="196"/>
      <c r="H138786" s="192"/>
    </row>
    <row r="138787" spans="6:8" x14ac:dyDescent="0.2">
      <c r="F138787" s="195"/>
      <c r="G138787" s="196"/>
      <c r="H138787" s="192"/>
    </row>
    <row r="138788" spans="6:8" x14ac:dyDescent="0.2">
      <c r="F138788" s="195"/>
      <c r="G138788" s="196"/>
      <c r="H138788" s="192"/>
    </row>
    <row r="138789" spans="6:8" x14ac:dyDescent="0.2">
      <c r="F138789" s="195"/>
      <c r="G138789" s="196"/>
      <c r="H138789" s="192"/>
    </row>
    <row r="138790" spans="6:8" x14ac:dyDescent="0.2">
      <c r="F138790" s="195"/>
      <c r="G138790" s="196"/>
      <c r="H138790" s="192"/>
    </row>
    <row r="138791" spans="6:8" x14ac:dyDescent="0.2">
      <c r="F138791" s="195"/>
      <c r="G138791" s="196"/>
      <c r="H138791" s="192"/>
    </row>
    <row r="138792" spans="6:8" x14ac:dyDescent="0.2">
      <c r="F138792" s="195"/>
      <c r="G138792" s="196"/>
      <c r="H138792" s="192"/>
    </row>
    <row r="138793" spans="6:8" x14ac:dyDescent="0.2">
      <c r="F138793" s="195"/>
      <c r="G138793" s="196"/>
      <c r="H138793" s="192"/>
    </row>
    <row r="138794" spans="6:8" x14ac:dyDescent="0.2">
      <c r="F138794" s="195"/>
      <c r="G138794" s="196"/>
      <c r="H138794" s="192"/>
    </row>
    <row r="138795" spans="6:8" x14ac:dyDescent="0.2">
      <c r="F138795" s="195"/>
      <c r="G138795" s="196"/>
      <c r="H138795" s="192"/>
    </row>
    <row r="138796" spans="6:8" x14ac:dyDescent="0.2">
      <c r="F138796" s="195"/>
      <c r="G138796" s="196"/>
      <c r="H138796" s="192"/>
    </row>
    <row r="138797" spans="6:8" x14ac:dyDescent="0.2">
      <c r="F138797" s="195"/>
      <c r="G138797" s="196"/>
      <c r="H138797" s="192"/>
    </row>
    <row r="138798" spans="6:8" x14ac:dyDescent="0.2">
      <c r="F138798" s="195"/>
      <c r="G138798" s="196"/>
      <c r="H138798" s="192"/>
    </row>
    <row r="138799" spans="6:8" x14ac:dyDescent="0.2">
      <c r="F138799" s="195"/>
      <c r="G138799" s="196"/>
      <c r="H138799" s="192"/>
    </row>
    <row r="138800" spans="6:8" x14ac:dyDescent="0.2">
      <c r="F138800" s="195"/>
      <c r="G138800" s="196"/>
      <c r="H138800" s="192"/>
    </row>
    <row r="138801" spans="6:8" x14ac:dyDescent="0.2">
      <c r="F138801" s="195"/>
      <c r="G138801" s="196"/>
      <c r="H138801" s="192"/>
    </row>
    <row r="138802" spans="6:8" x14ac:dyDescent="0.2">
      <c r="F138802" s="195"/>
      <c r="G138802" s="196"/>
      <c r="H138802" s="192"/>
    </row>
    <row r="138803" spans="6:8" x14ac:dyDescent="0.2">
      <c r="F138803" s="195"/>
      <c r="G138803" s="196"/>
      <c r="H138803" s="192"/>
    </row>
    <row r="138804" spans="6:8" x14ac:dyDescent="0.2">
      <c r="F138804" s="195"/>
      <c r="G138804" s="196"/>
      <c r="H138804" s="192"/>
    </row>
    <row r="138805" spans="6:8" x14ac:dyDescent="0.2">
      <c r="F138805" s="195"/>
      <c r="G138805" s="196"/>
      <c r="H138805" s="192"/>
    </row>
    <row r="138806" spans="6:8" x14ac:dyDescent="0.2">
      <c r="F138806" s="195"/>
      <c r="G138806" s="196"/>
      <c r="H138806" s="192"/>
    </row>
    <row r="138807" spans="6:8" x14ac:dyDescent="0.2">
      <c r="F138807" s="195"/>
      <c r="G138807" s="196"/>
      <c r="H138807" s="192"/>
    </row>
    <row r="138808" spans="6:8" x14ac:dyDescent="0.2">
      <c r="F138808" s="195"/>
      <c r="G138808" s="196"/>
      <c r="H138808" s="192"/>
    </row>
    <row r="138809" spans="6:8" x14ac:dyDescent="0.2">
      <c r="F138809" s="195"/>
      <c r="G138809" s="196"/>
      <c r="H138809" s="192"/>
    </row>
    <row r="138810" spans="6:8" x14ac:dyDescent="0.2">
      <c r="F138810" s="195"/>
      <c r="G138810" s="196"/>
      <c r="H138810" s="192"/>
    </row>
    <row r="138811" spans="6:8" x14ac:dyDescent="0.2">
      <c r="F138811" s="195"/>
      <c r="G138811" s="196"/>
      <c r="H138811" s="192"/>
    </row>
    <row r="138812" spans="6:8" x14ac:dyDescent="0.2">
      <c r="F138812" s="195"/>
      <c r="G138812" s="196"/>
      <c r="H138812" s="192"/>
    </row>
    <row r="138813" spans="6:8" x14ac:dyDescent="0.2">
      <c r="F138813" s="195"/>
      <c r="G138813" s="196"/>
      <c r="H138813" s="192"/>
    </row>
    <row r="138814" spans="6:8" x14ac:dyDescent="0.2">
      <c r="F138814" s="195"/>
      <c r="G138814" s="196"/>
      <c r="H138814" s="192"/>
    </row>
    <row r="138815" spans="6:8" x14ac:dyDescent="0.2">
      <c r="F138815" s="195"/>
      <c r="G138815" s="196"/>
      <c r="H138815" s="192"/>
    </row>
    <row r="138816" spans="6:8" x14ac:dyDescent="0.2">
      <c r="F138816" s="195"/>
      <c r="G138816" s="196"/>
      <c r="H138816" s="192"/>
    </row>
    <row r="138817" spans="6:8" x14ac:dyDescent="0.2">
      <c r="F138817" s="195"/>
      <c r="G138817" s="196"/>
      <c r="H138817" s="192"/>
    </row>
    <row r="138818" spans="6:8" x14ac:dyDescent="0.2">
      <c r="F138818" s="195"/>
      <c r="G138818" s="196"/>
      <c r="H138818" s="192"/>
    </row>
    <row r="138819" spans="6:8" x14ac:dyDescent="0.2">
      <c r="F138819" s="195"/>
      <c r="G138819" s="196"/>
      <c r="H138819" s="192"/>
    </row>
    <row r="138820" spans="6:8" x14ac:dyDescent="0.2">
      <c r="F138820" s="195"/>
      <c r="G138820" s="196"/>
      <c r="H138820" s="192"/>
    </row>
    <row r="138821" spans="6:8" x14ac:dyDescent="0.2">
      <c r="F138821" s="195"/>
      <c r="G138821" s="196"/>
      <c r="H138821" s="192"/>
    </row>
    <row r="138822" spans="6:8" x14ac:dyDescent="0.2">
      <c r="F138822" s="195"/>
      <c r="G138822" s="196"/>
      <c r="H138822" s="192"/>
    </row>
    <row r="138823" spans="6:8" x14ac:dyDescent="0.2">
      <c r="F138823" s="195"/>
      <c r="G138823" s="196"/>
      <c r="H138823" s="192"/>
    </row>
    <row r="138824" spans="6:8" x14ac:dyDescent="0.2">
      <c r="F138824" s="195"/>
      <c r="G138824" s="196"/>
      <c r="H138824" s="192"/>
    </row>
    <row r="138825" spans="6:8" x14ac:dyDescent="0.2">
      <c r="F138825" s="195"/>
      <c r="G138825" s="196"/>
      <c r="H138825" s="192"/>
    </row>
    <row r="138826" spans="6:8" x14ac:dyDescent="0.2">
      <c r="F138826" s="195"/>
      <c r="G138826" s="196"/>
      <c r="H138826" s="192"/>
    </row>
    <row r="138827" spans="6:8" x14ac:dyDescent="0.2">
      <c r="F138827" s="195"/>
      <c r="G138827" s="196"/>
      <c r="H138827" s="192"/>
    </row>
    <row r="138828" spans="6:8" x14ac:dyDescent="0.2">
      <c r="F138828" s="195"/>
      <c r="G138828" s="196"/>
      <c r="H138828" s="192"/>
    </row>
    <row r="138829" spans="6:8" x14ac:dyDescent="0.2">
      <c r="F138829" s="195"/>
      <c r="G138829" s="196"/>
      <c r="H138829" s="192"/>
    </row>
    <row r="138830" spans="6:8" x14ac:dyDescent="0.2">
      <c r="F138830" s="195"/>
      <c r="G138830" s="196"/>
      <c r="H138830" s="192"/>
    </row>
    <row r="138831" spans="6:8" x14ac:dyDescent="0.2">
      <c r="F138831" s="195"/>
      <c r="G138831" s="196"/>
      <c r="H138831" s="192"/>
    </row>
    <row r="138832" spans="6:8" x14ac:dyDescent="0.2">
      <c r="F138832" s="195"/>
      <c r="G138832" s="196"/>
      <c r="H138832" s="192"/>
    </row>
    <row r="138833" spans="6:8" x14ac:dyDescent="0.2">
      <c r="F138833" s="195"/>
      <c r="G138833" s="196"/>
      <c r="H138833" s="192"/>
    </row>
    <row r="138834" spans="6:8" x14ac:dyDescent="0.2">
      <c r="F138834" s="195"/>
      <c r="G138834" s="196"/>
      <c r="H138834" s="192"/>
    </row>
    <row r="138835" spans="6:8" x14ac:dyDescent="0.2">
      <c r="F138835" s="195"/>
      <c r="G138835" s="196"/>
      <c r="H138835" s="192"/>
    </row>
    <row r="138836" spans="6:8" x14ac:dyDescent="0.2">
      <c r="F138836" s="195"/>
      <c r="G138836" s="196"/>
      <c r="H138836" s="192"/>
    </row>
    <row r="138837" spans="6:8" x14ac:dyDescent="0.2">
      <c r="F138837" s="195"/>
      <c r="G138837" s="196"/>
      <c r="H138837" s="192"/>
    </row>
    <row r="138838" spans="6:8" x14ac:dyDescent="0.2">
      <c r="F138838" s="195"/>
      <c r="G138838" s="196"/>
      <c r="H138838" s="192"/>
    </row>
    <row r="138839" spans="6:8" x14ac:dyDescent="0.2">
      <c r="F138839" s="195"/>
      <c r="G138839" s="196"/>
      <c r="H138839" s="192"/>
    </row>
    <row r="138840" spans="6:8" x14ac:dyDescent="0.2">
      <c r="F138840" s="195"/>
      <c r="G138840" s="196"/>
      <c r="H138840" s="192"/>
    </row>
    <row r="138841" spans="6:8" x14ac:dyDescent="0.2">
      <c r="F138841" s="195"/>
      <c r="G138841" s="196"/>
      <c r="H138841" s="192"/>
    </row>
    <row r="138842" spans="6:8" x14ac:dyDescent="0.2">
      <c r="F138842" s="195"/>
      <c r="G138842" s="196"/>
      <c r="H138842" s="192"/>
    </row>
    <row r="138843" spans="6:8" x14ac:dyDescent="0.2">
      <c r="F138843" s="195"/>
      <c r="G138843" s="196"/>
      <c r="H138843" s="192"/>
    </row>
    <row r="138844" spans="6:8" x14ac:dyDescent="0.2">
      <c r="F138844" s="195"/>
      <c r="G138844" s="196"/>
      <c r="H138844" s="192"/>
    </row>
    <row r="138845" spans="6:8" x14ac:dyDescent="0.2">
      <c r="F138845" s="195"/>
      <c r="G138845" s="196"/>
      <c r="H138845" s="192"/>
    </row>
    <row r="138846" spans="6:8" x14ac:dyDescent="0.2">
      <c r="F138846" s="195"/>
      <c r="G138846" s="196"/>
      <c r="H138846" s="192"/>
    </row>
    <row r="138847" spans="6:8" x14ac:dyDescent="0.2">
      <c r="F138847" s="195"/>
      <c r="G138847" s="196"/>
      <c r="H138847" s="192"/>
    </row>
    <row r="138848" spans="6:8" x14ac:dyDescent="0.2">
      <c r="F138848" s="195"/>
      <c r="G138848" s="196"/>
      <c r="H138848" s="192"/>
    </row>
    <row r="138849" spans="6:8" x14ac:dyDescent="0.2">
      <c r="F138849" s="195"/>
      <c r="G138849" s="196"/>
      <c r="H138849" s="192"/>
    </row>
    <row r="138850" spans="6:8" x14ac:dyDescent="0.2">
      <c r="F138850" s="195"/>
      <c r="G138850" s="196"/>
      <c r="H138850" s="192"/>
    </row>
    <row r="138851" spans="6:8" x14ac:dyDescent="0.2">
      <c r="F138851" s="195"/>
      <c r="G138851" s="196"/>
      <c r="H138851" s="192"/>
    </row>
    <row r="138852" spans="6:8" x14ac:dyDescent="0.2">
      <c r="F138852" s="195"/>
      <c r="G138852" s="196"/>
      <c r="H138852" s="192"/>
    </row>
    <row r="138853" spans="6:8" x14ac:dyDescent="0.2">
      <c r="F138853" s="195"/>
      <c r="G138853" s="196"/>
      <c r="H138853" s="192"/>
    </row>
    <row r="138854" spans="6:8" x14ac:dyDescent="0.2">
      <c r="F138854" s="195"/>
      <c r="G138854" s="196"/>
      <c r="H138854" s="192"/>
    </row>
    <row r="138855" spans="6:8" x14ac:dyDescent="0.2">
      <c r="F138855" s="195"/>
      <c r="G138855" s="196"/>
      <c r="H138855" s="192"/>
    </row>
    <row r="138856" spans="6:8" x14ac:dyDescent="0.2">
      <c r="F138856" s="195"/>
      <c r="G138856" s="196"/>
      <c r="H138856" s="192"/>
    </row>
    <row r="138857" spans="6:8" x14ac:dyDescent="0.2">
      <c r="F138857" s="195"/>
      <c r="G138857" s="196"/>
      <c r="H138857" s="192"/>
    </row>
    <row r="138858" spans="6:8" x14ac:dyDescent="0.2">
      <c r="F138858" s="195"/>
      <c r="G138858" s="196"/>
      <c r="H138858" s="192"/>
    </row>
    <row r="138859" spans="6:8" x14ac:dyDescent="0.2">
      <c r="F138859" s="195"/>
      <c r="G138859" s="196"/>
      <c r="H138859" s="192"/>
    </row>
    <row r="138860" spans="6:8" x14ac:dyDescent="0.2">
      <c r="F138860" s="195"/>
      <c r="G138860" s="196"/>
      <c r="H138860" s="192"/>
    </row>
    <row r="138861" spans="6:8" x14ac:dyDescent="0.2">
      <c r="F138861" s="195"/>
      <c r="G138861" s="196"/>
      <c r="H138861" s="192"/>
    </row>
    <row r="138862" spans="6:8" x14ac:dyDescent="0.2">
      <c r="F138862" s="195"/>
      <c r="G138862" s="196"/>
      <c r="H138862" s="192"/>
    </row>
    <row r="138863" spans="6:8" x14ac:dyDescent="0.2">
      <c r="F138863" s="195"/>
      <c r="G138863" s="196"/>
      <c r="H138863" s="192"/>
    </row>
    <row r="138864" spans="6:8" x14ac:dyDescent="0.2">
      <c r="F138864" s="195"/>
      <c r="G138864" s="196"/>
      <c r="H138864" s="192"/>
    </row>
    <row r="138865" spans="6:8" x14ac:dyDescent="0.2">
      <c r="F138865" s="195"/>
      <c r="G138865" s="196"/>
      <c r="H138865" s="192"/>
    </row>
    <row r="138866" spans="6:8" x14ac:dyDescent="0.2">
      <c r="F138866" s="195"/>
      <c r="G138866" s="196"/>
      <c r="H138866" s="192"/>
    </row>
    <row r="138867" spans="6:8" x14ac:dyDescent="0.2">
      <c r="F138867" s="195"/>
      <c r="G138867" s="196"/>
      <c r="H138867" s="192"/>
    </row>
    <row r="138868" spans="6:8" x14ac:dyDescent="0.2">
      <c r="F138868" s="195"/>
      <c r="G138868" s="196"/>
      <c r="H138868" s="192"/>
    </row>
    <row r="138869" spans="6:8" x14ac:dyDescent="0.2">
      <c r="F138869" s="195"/>
      <c r="G138869" s="196"/>
      <c r="H138869" s="192"/>
    </row>
    <row r="138870" spans="6:8" x14ac:dyDescent="0.2">
      <c r="F138870" s="195"/>
      <c r="G138870" s="196"/>
      <c r="H138870" s="192"/>
    </row>
    <row r="138871" spans="6:8" x14ac:dyDescent="0.2">
      <c r="F138871" s="195"/>
      <c r="G138871" s="196"/>
      <c r="H138871" s="192"/>
    </row>
    <row r="138872" spans="6:8" x14ac:dyDescent="0.2">
      <c r="F138872" s="195"/>
      <c r="G138872" s="196"/>
      <c r="H138872" s="192"/>
    </row>
    <row r="138873" spans="6:8" x14ac:dyDescent="0.2">
      <c r="F138873" s="195"/>
      <c r="G138873" s="196"/>
      <c r="H138873" s="192"/>
    </row>
    <row r="138874" spans="6:8" x14ac:dyDescent="0.2">
      <c r="F138874" s="195"/>
      <c r="G138874" s="196"/>
      <c r="H138874" s="192"/>
    </row>
    <row r="138875" spans="6:8" x14ac:dyDescent="0.2">
      <c r="F138875" s="195"/>
      <c r="G138875" s="196"/>
      <c r="H138875" s="192"/>
    </row>
    <row r="138876" spans="6:8" x14ac:dyDescent="0.2">
      <c r="F138876" s="195"/>
      <c r="G138876" s="196"/>
      <c r="H138876" s="192"/>
    </row>
    <row r="138877" spans="6:8" x14ac:dyDescent="0.2">
      <c r="F138877" s="195"/>
      <c r="G138877" s="196"/>
      <c r="H138877" s="192"/>
    </row>
    <row r="138878" spans="6:8" x14ac:dyDescent="0.2">
      <c r="F138878" s="195"/>
      <c r="G138878" s="196"/>
      <c r="H138878" s="192"/>
    </row>
    <row r="138879" spans="6:8" x14ac:dyDescent="0.2">
      <c r="F138879" s="195"/>
      <c r="G138879" s="196"/>
      <c r="H138879" s="192"/>
    </row>
    <row r="138880" spans="6:8" x14ac:dyDescent="0.2">
      <c r="F138880" s="195"/>
      <c r="G138880" s="196"/>
      <c r="H138880" s="192"/>
    </row>
    <row r="138881" spans="6:8" x14ac:dyDescent="0.2">
      <c r="F138881" s="195"/>
      <c r="G138881" s="196"/>
      <c r="H138881" s="192"/>
    </row>
    <row r="138882" spans="6:8" x14ac:dyDescent="0.2">
      <c r="F138882" s="195"/>
      <c r="G138882" s="196"/>
      <c r="H138882" s="192"/>
    </row>
    <row r="138883" spans="6:8" x14ac:dyDescent="0.2">
      <c r="F138883" s="195"/>
      <c r="G138883" s="196"/>
      <c r="H138883" s="192"/>
    </row>
    <row r="138884" spans="6:8" x14ac:dyDescent="0.2">
      <c r="F138884" s="195"/>
      <c r="G138884" s="196"/>
      <c r="H138884" s="192"/>
    </row>
    <row r="138885" spans="6:8" x14ac:dyDescent="0.2">
      <c r="F138885" s="195"/>
      <c r="G138885" s="196"/>
      <c r="H138885" s="192"/>
    </row>
    <row r="138886" spans="6:8" x14ac:dyDescent="0.2">
      <c r="F138886" s="195"/>
      <c r="G138886" s="196"/>
      <c r="H138886" s="192"/>
    </row>
    <row r="138887" spans="6:8" x14ac:dyDescent="0.2">
      <c r="F138887" s="195"/>
      <c r="G138887" s="196"/>
      <c r="H138887" s="192"/>
    </row>
    <row r="138888" spans="6:8" x14ac:dyDescent="0.2">
      <c r="F138888" s="195"/>
      <c r="G138888" s="196"/>
      <c r="H138888" s="192"/>
    </row>
    <row r="138889" spans="6:8" x14ac:dyDescent="0.2">
      <c r="F138889" s="195"/>
      <c r="G138889" s="196"/>
      <c r="H138889" s="192"/>
    </row>
    <row r="138890" spans="6:8" x14ac:dyDescent="0.2">
      <c r="F138890" s="195"/>
      <c r="G138890" s="196"/>
      <c r="H138890" s="192"/>
    </row>
    <row r="138891" spans="6:8" x14ac:dyDescent="0.2">
      <c r="F138891" s="195"/>
      <c r="G138891" s="196"/>
      <c r="H138891" s="192"/>
    </row>
    <row r="138892" spans="6:8" x14ac:dyDescent="0.2">
      <c r="F138892" s="195"/>
      <c r="G138892" s="196"/>
      <c r="H138892" s="192"/>
    </row>
    <row r="138893" spans="6:8" x14ac:dyDescent="0.2">
      <c r="F138893" s="195"/>
      <c r="G138893" s="196"/>
      <c r="H138893" s="192"/>
    </row>
    <row r="138894" spans="6:8" x14ac:dyDescent="0.2">
      <c r="F138894" s="195"/>
      <c r="G138894" s="196"/>
      <c r="H138894" s="192"/>
    </row>
    <row r="138895" spans="6:8" x14ac:dyDescent="0.2">
      <c r="F138895" s="195"/>
      <c r="G138895" s="196"/>
      <c r="H138895" s="192"/>
    </row>
    <row r="138896" spans="6:8" x14ac:dyDescent="0.2">
      <c r="F138896" s="195"/>
      <c r="G138896" s="196"/>
      <c r="H138896" s="192"/>
    </row>
    <row r="138897" spans="6:8" x14ac:dyDescent="0.2">
      <c r="F138897" s="195"/>
      <c r="G138897" s="196"/>
      <c r="H138897" s="192"/>
    </row>
    <row r="138898" spans="6:8" x14ac:dyDescent="0.2">
      <c r="F138898" s="195"/>
      <c r="G138898" s="196"/>
      <c r="H138898" s="192"/>
    </row>
    <row r="138899" spans="6:8" x14ac:dyDescent="0.2">
      <c r="F138899" s="195"/>
      <c r="G138899" s="196"/>
      <c r="H138899" s="192"/>
    </row>
    <row r="138900" spans="6:8" x14ac:dyDescent="0.2">
      <c r="F138900" s="195"/>
      <c r="G138900" s="196"/>
      <c r="H138900" s="192"/>
    </row>
    <row r="138901" spans="6:8" x14ac:dyDescent="0.2">
      <c r="F138901" s="195"/>
      <c r="G138901" s="196"/>
      <c r="H138901" s="192"/>
    </row>
    <row r="138902" spans="6:8" x14ac:dyDescent="0.2">
      <c r="F138902" s="195"/>
      <c r="G138902" s="196"/>
      <c r="H138902" s="192"/>
    </row>
    <row r="138903" spans="6:8" x14ac:dyDescent="0.2">
      <c r="F138903" s="195"/>
      <c r="G138903" s="196"/>
      <c r="H138903" s="192"/>
    </row>
    <row r="138904" spans="6:8" x14ac:dyDescent="0.2">
      <c r="F138904" s="195"/>
      <c r="G138904" s="196"/>
      <c r="H138904" s="192"/>
    </row>
    <row r="138905" spans="6:8" x14ac:dyDescent="0.2">
      <c r="F138905" s="195"/>
      <c r="G138905" s="196"/>
      <c r="H138905" s="192"/>
    </row>
    <row r="138906" spans="6:8" x14ac:dyDescent="0.2">
      <c r="F138906" s="195"/>
      <c r="G138906" s="196"/>
      <c r="H138906" s="192"/>
    </row>
    <row r="138907" spans="6:8" x14ac:dyDescent="0.2">
      <c r="F138907" s="195"/>
      <c r="G138907" s="196"/>
      <c r="H138907" s="192"/>
    </row>
    <row r="138908" spans="6:8" x14ac:dyDescent="0.2">
      <c r="F138908" s="195"/>
      <c r="G138908" s="196"/>
      <c r="H138908" s="192"/>
    </row>
    <row r="138909" spans="6:8" x14ac:dyDescent="0.2">
      <c r="F138909" s="195"/>
      <c r="G138909" s="196"/>
      <c r="H138909" s="192"/>
    </row>
    <row r="138910" spans="6:8" x14ac:dyDescent="0.2">
      <c r="F138910" s="195"/>
      <c r="G138910" s="196"/>
      <c r="H138910" s="192"/>
    </row>
    <row r="138911" spans="6:8" x14ac:dyDescent="0.2">
      <c r="F138911" s="195"/>
      <c r="G138911" s="196"/>
      <c r="H138911" s="192"/>
    </row>
    <row r="138912" spans="6:8" x14ac:dyDescent="0.2">
      <c r="F138912" s="195"/>
      <c r="G138912" s="196"/>
      <c r="H138912" s="192"/>
    </row>
    <row r="138913" spans="6:8" x14ac:dyDescent="0.2">
      <c r="F138913" s="195"/>
      <c r="G138913" s="196"/>
      <c r="H138913" s="192"/>
    </row>
    <row r="138914" spans="6:8" x14ac:dyDescent="0.2">
      <c r="F138914" s="195"/>
      <c r="G138914" s="196"/>
      <c r="H138914" s="192"/>
    </row>
    <row r="138915" spans="6:8" x14ac:dyDescent="0.2">
      <c r="F138915" s="195"/>
      <c r="G138915" s="196"/>
      <c r="H138915" s="192"/>
    </row>
    <row r="138916" spans="6:8" x14ac:dyDescent="0.2">
      <c r="F138916" s="195"/>
      <c r="G138916" s="196"/>
      <c r="H138916" s="192"/>
    </row>
    <row r="138917" spans="6:8" x14ac:dyDescent="0.2">
      <c r="F138917" s="195"/>
      <c r="G138917" s="196"/>
      <c r="H138917" s="192"/>
    </row>
    <row r="138918" spans="6:8" x14ac:dyDescent="0.2">
      <c r="F138918" s="195"/>
      <c r="G138918" s="196"/>
      <c r="H138918" s="192"/>
    </row>
    <row r="138919" spans="6:8" x14ac:dyDescent="0.2">
      <c r="F138919" s="195"/>
      <c r="G138919" s="196"/>
      <c r="H138919" s="192"/>
    </row>
    <row r="138920" spans="6:8" x14ac:dyDescent="0.2">
      <c r="F138920" s="195"/>
      <c r="G138920" s="196"/>
      <c r="H138920" s="192"/>
    </row>
    <row r="138921" spans="6:8" x14ac:dyDescent="0.2">
      <c r="F138921" s="195"/>
      <c r="G138921" s="196"/>
      <c r="H138921" s="192"/>
    </row>
    <row r="138922" spans="6:8" x14ac:dyDescent="0.2">
      <c r="F138922" s="195"/>
      <c r="G138922" s="196"/>
      <c r="H138922" s="192"/>
    </row>
    <row r="138923" spans="6:8" x14ac:dyDescent="0.2">
      <c r="F138923" s="195"/>
      <c r="G138923" s="196"/>
      <c r="H138923" s="192"/>
    </row>
    <row r="138924" spans="6:8" x14ac:dyDescent="0.2">
      <c r="F138924" s="195"/>
      <c r="G138924" s="196"/>
      <c r="H138924" s="192"/>
    </row>
    <row r="138925" spans="6:8" x14ac:dyDescent="0.2">
      <c r="F138925" s="195"/>
      <c r="G138925" s="196"/>
      <c r="H138925" s="192"/>
    </row>
    <row r="138926" spans="6:8" x14ac:dyDescent="0.2">
      <c r="F138926" s="195"/>
      <c r="G138926" s="196"/>
      <c r="H138926" s="192"/>
    </row>
    <row r="138927" spans="6:8" x14ac:dyDescent="0.2">
      <c r="F138927" s="195"/>
      <c r="G138927" s="196"/>
      <c r="H138927" s="192"/>
    </row>
    <row r="138928" spans="6:8" x14ac:dyDescent="0.2">
      <c r="F138928" s="195"/>
      <c r="G138928" s="196"/>
      <c r="H138928" s="192"/>
    </row>
    <row r="138929" spans="6:8" x14ac:dyDescent="0.2">
      <c r="F138929" s="195"/>
      <c r="G138929" s="196"/>
      <c r="H138929" s="192"/>
    </row>
    <row r="138930" spans="6:8" x14ac:dyDescent="0.2">
      <c r="F138930" s="195"/>
      <c r="G138930" s="196"/>
      <c r="H138930" s="192"/>
    </row>
    <row r="138931" spans="6:8" x14ac:dyDescent="0.2">
      <c r="F138931" s="195"/>
      <c r="G138931" s="196"/>
      <c r="H138931" s="192"/>
    </row>
    <row r="138932" spans="6:8" x14ac:dyDescent="0.2">
      <c r="F138932" s="195"/>
      <c r="G138932" s="196"/>
      <c r="H138932" s="192"/>
    </row>
    <row r="138933" spans="6:8" x14ac:dyDescent="0.2">
      <c r="F138933" s="195"/>
      <c r="G138933" s="196"/>
      <c r="H138933" s="192"/>
    </row>
    <row r="138934" spans="6:8" x14ac:dyDescent="0.2">
      <c r="F138934" s="195"/>
      <c r="G138934" s="196"/>
      <c r="H138934" s="192"/>
    </row>
    <row r="138935" spans="6:8" x14ac:dyDescent="0.2">
      <c r="F138935" s="195"/>
      <c r="G138935" s="196"/>
      <c r="H138935" s="192"/>
    </row>
    <row r="138936" spans="6:8" x14ac:dyDescent="0.2">
      <c r="F138936" s="195"/>
      <c r="G138936" s="196"/>
      <c r="H138936" s="192"/>
    </row>
    <row r="138937" spans="6:8" x14ac:dyDescent="0.2">
      <c r="F138937" s="195"/>
      <c r="G138937" s="196"/>
      <c r="H138937" s="192"/>
    </row>
    <row r="138938" spans="6:8" x14ac:dyDescent="0.2">
      <c r="F138938" s="195"/>
      <c r="G138938" s="196"/>
      <c r="H138938" s="192"/>
    </row>
    <row r="138939" spans="6:8" x14ac:dyDescent="0.2">
      <c r="F138939" s="195"/>
      <c r="G138939" s="196"/>
      <c r="H138939" s="192"/>
    </row>
    <row r="138940" spans="6:8" x14ac:dyDescent="0.2">
      <c r="F138940" s="195"/>
      <c r="G138940" s="196"/>
      <c r="H138940" s="192"/>
    </row>
    <row r="138941" spans="6:8" x14ac:dyDescent="0.2">
      <c r="F138941" s="195"/>
      <c r="G138941" s="196"/>
      <c r="H138941" s="192"/>
    </row>
    <row r="138942" spans="6:8" x14ac:dyDescent="0.2">
      <c r="F138942" s="195"/>
      <c r="G138942" s="196"/>
      <c r="H138942" s="192"/>
    </row>
    <row r="138943" spans="6:8" x14ac:dyDescent="0.2">
      <c r="F138943" s="195"/>
      <c r="G138943" s="196"/>
      <c r="H138943" s="192"/>
    </row>
    <row r="138944" spans="6:8" x14ac:dyDescent="0.2">
      <c r="F138944" s="195"/>
      <c r="G138944" s="196"/>
      <c r="H138944" s="192"/>
    </row>
    <row r="138945" spans="6:8" x14ac:dyDescent="0.2">
      <c r="F138945" s="195"/>
      <c r="G138945" s="196"/>
      <c r="H138945" s="192"/>
    </row>
    <row r="138946" spans="6:8" x14ac:dyDescent="0.2">
      <c r="F138946" s="195"/>
      <c r="G138946" s="196"/>
      <c r="H138946" s="192"/>
    </row>
    <row r="138947" spans="6:8" x14ac:dyDescent="0.2">
      <c r="F138947" s="195"/>
      <c r="G138947" s="196"/>
      <c r="H138947" s="192"/>
    </row>
    <row r="138948" spans="6:8" x14ac:dyDescent="0.2">
      <c r="F138948" s="195"/>
      <c r="G138948" s="196"/>
      <c r="H138948" s="192"/>
    </row>
    <row r="138949" spans="6:8" x14ac:dyDescent="0.2">
      <c r="F138949" s="195"/>
      <c r="G138949" s="196"/>
      <c r="H138949" s="192"/>
    </row>
    <row r="138950" spans="6:8" x14ac:dyDescent="0.2">
      <c r="F138950" s="195"/>
      <c r="G138950" s="196"/>
      <c r="H138950" s="192"/>
    </row>
    <row r="138951" spans="6:8" x14ac:dyDescent="0.2">
      <c r="F138951" s="195"/>
      <c r="G138951" s="196"/>
      <c r="H138951" s="192"/>
    </row>
    <row r="138952" spans="6:8" x14ac:dyDescent="0.2">
      <c r="F138952" s="195"/>
      <c r="G138952" s="196"/>
      <c r="H138952" s="192"/>
    </row>
    <row r="138953" spans="6:8" x14ac:dyDescent="0.2">
      <c r="F138953" s="195"/>
      <c r="G138953" s="196"/>
      <c r="H138953" s="192"/>
    </row>
    <row r="138954" spans="6:8" x14ac:dyDescent="0.2">
      <c r="F138954" s="195"/>
      <c r="G138954" s="196"/>
      <c r="H138954" s="192"/>
    </row>
    <row r="138955" spans="6:8" x14ac:dyDescent="0.2">
      <c r="F138955" s="195"/>
      <c r="G138955" s="196"/>
      <c r="H138955" s="192"/>
    </row>
    <row r="138956" spans="6:8" x14ac:dyDescent="0.2">
      <c r="F138956" s="195"/>
      <c r="G138956" s="196"/>
      <c r="H138956" s="192"/>
    </row>
    <row r="138957" spans="6:8" x14ac:dyDescent="0.2">
      <c r="F138957" s="195"/>
      <c r="G138957" s="196"/>
      <c r="H138957" s="192"/>
    </row>
    <row r="138958" spans="6:8" x14ac:dyDescent="0.2">
      <c r="F138958" s="195"/>
      <c r="G138958" s="196"/>
      <c r="H138958" s="192"/>
    </row>
    <row r="138959" spans="6:8" x14ac:dyDescent="0.2">
      <c r="F138959" s="195"/>
      <c r="G138959" s="196"/>
      <c r="H138959" s="192"/>
    </row>
    <row r="138960" spans="6:8" x14ac:dyDescent="0.2">
      <c r="F138960" s="195"/>
      <c r="G138960" s="196"/>
      <c r="H138960" s="192"/>
    </row>
    <row r="138961" spans="6:8" x14ac:dyDescent="0.2">
      <c r="F138961" s="195"/>
      <c r="G138961" s="196"/>
      <c r="H138961" s="192"/>
    </row>
    <row r="138962" spans="6:8" x14ac:dyDescent="0.2">
      <c r="F138962" s="195"/>
      <c r="G138962" s="196"/>
      <c r="H138962" s="192"/>
    </row>
    <row r="138963" spans="6:8" x14ac:dyDescent="0.2">
      <c r="F138963" s="195"/>
      <c r="G138963" s="196"/>
      <c r="H138963" s="192"/>
    </row>
    <row r="138964" spans="6:8" x14ac:dyDescent="0.2">
      <c r="F138964" s="195"/>
      <c r="G138964" s="196"/>
      <c r="H138964" s="192"/>
    </row>
    <row r="138965" spans="6:8" x14ac:dyDescent="0.2">
      <c r="F138965" s="195"/>
      <c r="G138965" s="196"/>
      <c r="H138965" s="192"/>
    </row>
    <row r="138966" spans="6:8" x14ac:dyDescent="0.2">
      <c r="F138966" s="195"/>
      <c r="G138966" s="196"/>
      <c r="H138966" s="192"/>
    </row>
    <row r="138967" spans="6:8" x14ac:dyDescent="0.2">
      <c r="F138967" s="195"/>
      <c r="G138967" s="196"/>
      <c r="H138967" s="192"/>
    </row>
    <row r="138968" spans="6:8" x14ac:dyDescent="0.2">
      <c r="F138968" s="195"/>
      <c r="G138968" s="196"/>
      <c r="H138968" s="192"/>
    </row>
    <row r="138969" spans="6:8" x14ac:dyDescent="0.2">
      <c r="F138969" s="195"/>
      <c r="G138969" s="196"/>
      <c r="H138969" s="192"/>
    </row>
    <row r="138970" spans="6:8" x14ac:dyDescent="0.2">
      <c r="F138970" s="195"/>
      <c r="G138970" s="196"/>
      <c r="H138970" s="192"/>
    </row>
    <row r="138971" spans="6:8" x14ac:dyDescent="0.2">
      <c r="F138971" s="195"/>
      <c r="G138971" s="196"/>
      <c r="H138971" s="192"/>
    </row>
    <row r="138972" spans="6:8" x14ac:dyDescent="0.2">
      <c r="F138972" s="195"/>
      <c r="G138972" s="196"/>
      <c r="H138972" s="192"/>
    </row>
    <row r="138973" spans="6:8" x14ac:dyDescent="0.2">
      <c r="F138973" s="195"/>
      <c r="G138973" s="196"/>
      <c r="H138973" s="192"/>
    </row>
    <row r="138974" spans="6:8" x14ac:dyDescent="0.2">
      <c r="F138974" s="195"/>
      <c r="G138974" s="196"/>
      <c r="H138974" s="192"/>
    </row>
    <row r="138975" spans="6:8" x14ac:dyDescent="0.2">
      <c r="F138975" s="195"/>
      <c r="G138975" s="196"/>
      <c r="H138975" s="192"/>
    </row>
    <row r="138976" spans="6:8" x14ac:dyDescent="0.2">
      <c r="F138976" s="195"/>
      <c r="G138976" s="196"/>
      <c r="H138976" s="192"/>
    </row>
    <row r="138977" spans="6:8" x14ac:dyDescent="0.2">
      <c r="F138977" s="195"/>
      <c r="G138977" s="196"/>
      <c r="H138977" s="192"/>
    </row>
    <row r="138978" spans="6:8" x14ac:dyDescent="0.2">
      <c r="F138978" s="195"/>
      <c r="G138978" s="196"/>
      <c r="H138978" s="192"/>
    </row>
    <row r="138979" spans="6:8" x14ac:dyDescent="0.2">
      <c r="F138979" s="195"/>
      <c r="G138979" s="196"/>
      <c r="H138979" s="192"/>
    </row>
    <row r="138980" spans="6:8" x14ac:dyDescent="0.2">
      <c r="F138980" s="195"/>
      <c r="G138980" s="196"/>
      <c r="H138980" s="192"/>
    </row>
    <row r="138981" spans="6:8" x14ac:dyDescent="0.2">
      <c r="F138981" s="195"/>
      <c r="G138981" s="196"/>
      <c r="H138981" s="192"/>
    </row>
    <row r="138982" spans="6:8" x14ac:dyDescent="0.2">
      <c r="F138982" s="195"/>
      <c r="G138982" s="196"/>
      <c r="H138982" s="192"/>
    </row>
    <row r="138983" spans="6:8" x14ac:dyDescent="0.2">
      <c r="F138983" s="195"/>
      <c r="G138983" s="196"/>
      <c r="H138983" s="192"/>
    </row>
    <row r="138984" spans="6:8" x14ac:dyDescent="0.2">
      <c r="F138984" s="195"/>
      <c r="G138984" s="196"/>
      <c r="H138984" s="192"/>
    </row>
    <row r="138985" spans="6:8" x14ac:dyDescent="0.2">
      <c r="F138985" s="195"/>
      <c r="G138985" s="196"/>
      <c r="H138985" s="192"/>
    </row>
    <row r="138986" spans="6:8" x14ac:dyDescent="0.2">
      <c r="F138986" s="195"/>
      <c r="G138986" s="196"/>
      <c r="H138986" s="192"/>
    </row>
    <row r="138987" spans="6:8" x14ac:dyDescent="0.2">
      <c r="F138987" s="195"/>
      <c r="G138987" s="196"/>
      <c r="H138987" s="192"/>
    </row>
    <row r="138988" spans="6:8" x14ac:dyDescent="0.2">
      <c r="F138988" s="195"/>
      <c r="G138988" s="196"/>
      <c r="H138988" s="192"/>
    </row>
    <row r="138989" spans="6:8" x14ac:dyDescent="0.2">
      <c r="F138989" s="195"/>
      <c r="G138989" s="196"/>
      <c r="H138989" s="192"/>
    </row>
    <row r="138990" spans="6:8" x14ac:dyDescent="0.2">
      <c r="F138990" s="195"/>
      <c r="G138990" s="196"/>
      <c r="H138990" s="192"/>
    </row>
    <row r="138991" spans="6:8" x14ac:dyDescent="0.2">
      <c r="F138991" s="195"/>
      <c r="G138991" s="196"/>
      <c r="H138991" s="192"/>
    </row>
    <row r="138992" spans="6:8" x14ac:dyDescent="0.2">
      <c r="F138992" s="195"/>
      <c r="G138992" s="196"/>
      <c r="H138992" s="192"/>
    </row>
    <row r="138993" spans="6:8" x14ac:dyDescent="0.2">
      <c r="F138993" s="195"/>
      <c r="G138993" s="196"/>
      <c r="H138993" s="192"/>
    </row>
    <row r="138994" spans="6:8" x14ac:dyDescent="0.2">
      <c r="F138994" s="195"/>
      <c r="G138994" s="196"/>
      <c r="H138994" s="192"/>
    </row>
    <row r="138995" spans="6:8" x14ac:dyDescent="0.2">
      <c r="F138995" s="195"/>
      <c r="G138995" s="196"/>
      <c r="H138995" s="192"/>
    </row>
    <row r="138996" spans="6:8" x14ac:dyDescent="0.2">
      <c r="F138996" s="195"/>
      <c r="G138996" s="196"/>
      <c r="H138996" s="192"/>
    </row>
    <row r="138997" spans="6:8" x14ac:dyDescent="0.2">
      <c r="F138997" s="195"/>
      <c r="G138997" s="196"/>
      <c r="H138997" s="192"/>
    </row>
    <row r="138998" spans="6:8" x14ac:dyDescent="0.2">
      <c r="F138998" s="195"/>
      <c r="G138998" s="196"/>
      <c r="H138998" s="192"/>
    </row>
    <row r="138999" spans="6:8" x14ac:dyDescent="0.2">
      <c r="F138999" s="195"/>
      <c r="G138999" s="196"/>
      <c r="H138999" s="192"/>
    </row>
    <row r="139000" spans="6:8" x14ac:dyDescent="0.2">
      <c r="F139000" s="195"/>
      <c r="G139000" s="196"/>
      <c r="H139000" s="192"/>
    </row>
    <row r="139001" spans="6:8" x14ac:dyDescent="0.2">
      <c r="F139001" s="195"/>
      <c r="G139001" s="196"/>
      <c r="H139001" s="192"/>
    </row>
    <row r="139002" spans="6:8" x14ac:dyDescent="0.2">
      <c r="F139002" s="195"/>
      <c r="G139002" s="196"/>
      <c r="H139002" s="192"/>
    </row>
    <row r="139003" spans="6:8" x14ac:dyDescent="0.2">
      <c r="F139003" s="195"/>
      <c r="G139003" s="196"/>
      <c r="H139003" s="192"/>
    </row>
    <row r="139004" spans="6:8" x14ac:dyDescent="0.2">
      <c r="F139004" s="195"/>
      <c r="G139004" s="196"/>
      <c r="H139004" s="192"/>
    </row>
    <row r="139005" spans="6:8" x14ac:dyDescent="0.2">
      <c r="F139005" s="195"/>
      <c r="G139005" s="196"/>
      <c r="H139005" s="192"/>
    </row>
    <row r="139006" spans="6:8" x14ac:dyDescent="0.2">
      <c r="F139006" s="195"/>
      <c r="G139006" s="196"/>
      <c r="H139006" s="192"/>
    </row>
    <row r="139007" spans="6:8" x14ac:dyDescent="0.2">
      <c r="F139007" s="195"/>
      <c r="G139007" s="196"/>
      <c r="H139007" s="192"/>
    </row>
    <row r="139008" spans="6:8" x14ac:dyDescent="0.2">
      <c r="F139008" s="195"/>
      <c r="G139008" s="196"/>
      <c r="H139008" s="192"/>
    </row>
    <row r="139009" spans="6:8" x14ac:dyDescent="0.2">
      <c r="F139009" s="195"/>
      <c r="G139009" s="196"/>
      <c r="H139009" s="192"/>
    </row>
    <row r="139010" spans="6:8" x14ac:dyDescent="0.2">
      <c r="F139010" s="195"/>
      <c r="G139010" s="196"/>
      <c r="H139010" s="192"/>
    </row>
    <row r="139011" spans="6:8" x14ac:dyDescent="0.2">
      <c r="F139011" s="195"/>
      <c r="G139011" s="196"/>
      <c r="H139011" s="192"/>
    </row>
    <row r="139012" spans="6:8" x14ac:dyDescent="0.2">
      <c r="F139012" s="195"/>
      <c r="G139012" s="196"/>
      <c r="H139012" s="192"/>
    </row>
    <row r="139013" spans="6:8" x14ac:dyDescent="0.2">
      <c r="F139013" s="195"/>
      <c r="G139013" s="196"/>
      <c r="H139013" s="192"/>
    </row>
    <row r="139014" spans="6:8" x14ac:dyDescent="0.2">
      <c r="F139014" s="195"/>
      <c r="G139014" s="196"/>
      <c r="H139014" s="192"/>
    </row>
    <row r="139015" spans="6:8" x14ac:dyDescent="0.2">
      <c r="F139015" s="195"/>
      <c r="G139015" s="196"/>
      <c r="H139015" s="192"/>
    </row>
    <row r="139016" spans="6:8" x14ac:dyDescent="0.2">
      <c r="F139016" s="195"/>
      <c r="G139016" s="196"/>
      <c r="H139016" s="192"/>
    </row>
    <row r="139017" spans="6:8" x14ac:dyDescent="0.2">
      <c r="F139017" s="195"/>
      <c r="G139017" s="196"/>
      <c r="H139017" s="192"/>
    </row>
    <row r="139018" spans="6:8" x14ac:dyDescent="0.2">
      <c r="F139018" s="195"/>
      <c r="G139018" s="196"/>
      <c r="H139018" s="192"/>
    </row>
    <row r="139019" spans="6:8" x14ac:dyDescent="0.2">
      <c r="F139019" s="195"/>
      <c r="G139019" s="196"/>
      <c r="H139019" s="192"/>
    </row>
    <row r="139020" spans="6:8" x14ac:dyDescent="0.2">
      <c r="F139020" s="195"/>
      <c r="G139020" s="196"/>
      <c r="H139020" s="192"/>
    </row>
    <row r="139021" spans="6:8" x14ac:dyDescent="0.2">
      <c r="F139021" s="195"/>
      <c r="G139021" s="196"/>
      <c r="H139021" s="192"/>
    </row>
    <row r="139022" spans="6:8" x14ac:dyDescent="0.2">
      <c r="F139022" s="195"/>
      <c r="G139022" s="196"/>
      <c r="H139022" s="192"/>
    </row>
    <row r="139023" spans="6:8" x14ac:dyDescent="0.2">
      <c r="F139023" s="195"/>
      <c r="G139023" s="196"/>
      <c r="H139023" s="192"/>
    </row>
    <row r="139024" spans="6:8" x14ac:dyDescent="0.2">
      <c r="F139024" s="195"/>
      <c r="G139024" s="196"/>
      <c r="H139024" s="192"/>
    </row>
    <row r="139025" spans="6:8" x14ac:dyDescent="0.2">
      <c r="F139025" s="195"/>
      <c r="G139025" s="196"/>
      <c r="H139025" s="192"/>
    </row>
    <row r="139026" spans="6:8" x14ac:dyDescent="0.2">
      <c r="F139026" s="195"/>
      <c r="G139026" s="196"/>
      <c r="H139026" s="192"/>
    </row>
    <row r="139027" spans="6:8" x14ac:dyDescent="0.2">
      <c r="F139027" s="195"/>
      <c r="G139027" s="196"/>
      <c r="H139027" s="192"/>
    </row>
    <row r="139028" spans="6:8" x14ac:dyDescent="0.2">
      <c r="F139028" s="195"/>
      <c r="G139028" s="196"/>
      <c r="H139028" s="192"/>
    </row>
    <row r="139029" spans="6:8" x14ac:dyDescent="0.2">
      <c r="F139029" s="195"/>
      <c r="G139029" s="196"/>
      <c r="H139029" s="192"/>
    </row>
    <row r="139030" spans="6:8" x14ac:dyDescent="0.2">
      <c r="F139030" s="195"/>
      <c r="G139030" s="196"/>
      <c r="H139030" s="192"/>
    </row>
    <row r="139031" spans="6:8" x14ac:dyDescent="0.2">
      <c r="F139031" s="195"/>
      <c r="G139031" s="196"/>
      <c r="H139031" s="192"/>
    </row>
    <row r="139032" spans="6:8" x14ac:dyDescent="0.2">
      <c r="F139032" s="195"/>
      <c r="G139032" s="196"/>
      <c r="H139032" s="192"/>
    </row>
    <row r="139033" spans="6:8" x14ac:dyDescent="0.2">
      <c r="F139033" s="195"/>
      <c r="G139033" s="196"/>
      <c r="H139033" s="192"/>
    </row>
    <row r="139034" spans="6:8" x14ac:dyDescent="0.2">
      <c r="F139034" s="195"/>
      <c r="G139034" s="196"/>
      <c r="H139034" s="192"/>
    </row>
    <row r="139035" spans="6:8" x14ac:dyDescent="0.2">
      <c r="F139035" s="195"/>
      <c r="G139035" s="196"/>
      <c r="H139035" s="192"/>
    </row>
    <row r="139036" spans="6:8" x14ac:dyDescent="0.2">
      <c r="F139036" s="195"/>
      <c r="G139036" s="196"/>
      <c r="H139036" s="192"/>
    </row>
    <row r="139037" spans="6:8" x14ac:dyDescent="0.2">
      <c r="F139037" s="195"/>
      <c r="G139037" s="196"/>
      <c r="H139037" s="192"/>
    </row>
    <row r="139038" spans="6:8" x14ac:dyDescent="0.2">
      <c r="F139038" s="195"/>
      <c r="G139038" s="196"/>
      <c r="H139038" s="192"/>
    </row>
    <row r="139039" spans="6:8" x14ac:dyDescent="0.2">
      <c r="F139039" s="195"/>
      <c r="G139039" s="196"/>
      <c r="H139039" s="192"/>
    </row>
    <row r="139040" spans="6:8" x14ac:dyDescent="0.2">
      <c r="F139040" s="195"/>
      <c r="G139040" s="196"/>
      <c r="H139040" s="192"/>
    </row>
    <row r="139041" spans="6:8" x14ac:dyDescent="0.2">
      <c r="F139041" s="195"/>
      <c r="G139041" s="196"/>
      <c r="H139041" s="192"/>
    </row>
    <row r="139042" spans="6:8" x14ac:dyDescent="0.2">
      <c r="F139042" s="195"/>
      <c r="G139042" s="196"/>
      <c r="H139042" s="192"/>
    </row>
    <row r="139043" spans="6:8" x14ac:dyDescent="0.2">
      <c r="F139043" s="195"/>
      <c r="G139043" s="196"/>
      <c r="H139043" s="192"/>
    </row>
    <row r="139044" spans="6:8" x14ac:dyDescent="0.2">
      <c r="F139044" s="195"/>
      <c r="G139044" s="196"/>
      <c r="H139044" s="192"/>
    </row>
    <row r="139045" spans="6:8" x14ac:dyDescent="0.2">
      <c r="F139045" s="195"/>
      <c r="G139045" s="196"/>
      <c r="H139045" s="192"/>
    </row>
    <row r="139046" spans="6:8" x14ac:dyDescent="0.2">
      <c r="F139046" s="195"/>
      <c r="G139046" s="196"/>
      <c r="H139046" s="192"/>
    </row>
    <row r="139047" spans="6:8" x14ac:dyDescent="0.2">
      <c r="F139047" s="195"/>
      <c r="G139047" s="196"/>
      <c r="H139047" s="192"/>
    </row>
    <row r="139048" spans="6:8" x14ac:dyDescent="0.2">
      <c r="F139048" s="195"/>
      <c r="G139048" s="196"/>
      <c r="H139048" s="192"/>
    </row>
    <row r="139049" spans="6:8" x14ac:dyDescent="0.2">
      <c r="F139049" s="195"/>
      <c r="G139049" s="196"/>
      <c r="H139049" s="192"/>
    </row>
    <row r="139050" spans="6:8" x14ac:dyDescent="0.2">
      <c r="F139050" s="195"/>
      <c r="G139050" s="196"/>
      <c r="H139050" s="192"/>
    </row>
    <row r="139051" spans="6:8" x14ac:dyDescent="0.2">
      <c r="F139051" s="195"/>
      <c r="G139051" s="196"/>
      <c r="H139051" s="192"/>
    </row>
    <row r="139052" spans="6:8" x14ac:dyDescent="0.2">
      <c r="F139052" s="195"/>
      <c r="G139052" s="196"/>
      <c r="H139052" s="192"/>
    </row>
    <row r="139053" spans="6:8" x14ac:dyDescent="0.2">
      <c r="F139053" s="195"/>
      <c r="G139053" s="196"/>
      <c r="H139053" s="192"/>
    </row>
    <row r="139054" spans="6:8" x14ac:dyDescent="0.2">
      <c r="F139054" s="195"/>
      <c r="G139054" s="196"/>
      <c r="H139054" s="192"/>
    </row>
    <row r="139055" spans="6:8" x14ac:dyDescent="0.2">
      <c r="F139055" s="195"/>
      <c r="G139055" s="196"/>
      <c r="H139055" s="192"/>
    </row>
    <row r="139056" spans="6:8" x14ac:dyDescent="0.2">
      <c r="F139056" s="195"/>
      <c r="G139056" s="196"/>
      <c r="H139056" s="192"/>
    </row>
    <row r="139057" spans="6:8" x14ac:dyDescent="0.2">
      <c r="F139057" s="195"/>
      <c r="G139057" s="196"/>
      <c r="H139057" s="192"/>
    </row>
    <row r="139058" spans="6:8" x14ac:dyDescent="0.2">
      <c r="F139058" s="195"/>
      <c r="G139058" s="196"/>
      <c r="H139058" s="192"/>
    </row>
    <row r="139059" spans="6:8" x14ac:dyDescent="0.2">
      <c r="F139059" s="195"/>
      <c r="G139059" s="196"/>
      <c r="H139059" s="192"/>
    </row>
    <row r="139060" spans="6:8" x14ac:dyDescent="0.2">
      <c r="F139060" s="195"/>
      <c r="G139060" s="196"/>
      <c r="H139060" s="192"/>
    </row>
    <row r="139061" spans="6:8" x14ac:dyDescent="0.2">
      <c r="F139061" s="195"/>
      <c r="G139061" s="196"/>
      <c r="H139061" s="192"/>
    </row>
    <row r="139062" spans="6:8" x14ac:dyDescent="0.2">
      <c r="F139062" s="195"/>
      <c r="G139062" s="196"/>
      <c r="H139062" s="192"/>
    </row>
    <row r="139063" spans="6:8" x14ac:dyDescent="0.2">
      <c r="F139063" s="195"/>
      <c r="G139063" s="196"/>
      <c r="H139063" s="192"/>
    </row>
    <row r="139064" spans="6:8" x14ac:dyDescent="0.2">
      <c r="F139064" s="195"/>
      <c r="G139064" s="196"/>
      <c r="H139064" s="192"/>
    </row>
    <row r="139065" spans="6:8" x14ac:dyDescent="0.2">
      <c r="F139065" s="195"/>
      <c r="G139065" s="196"/>
      <c r="H139065" s="192"/>
    </row>
    <row r="139066" spans="6:8" x14ac:dyDescent="0.2">
      <c r="F139066" s="195"/>
      <c r="G139066" s="196"/>
      <c r="H139066" s="192"/>
    </row>
    <row r="139067" spans="6:8" x14ac:dyDescent="0.2">
      <c r="F139067" s="195"/>
      <c r="G139067" s="196"/>
      <c r="H139067" s="192"/>
    </row>
    <row r="139068" spans="6:8" x14ac:dyDescent="0.2">
      <c r="F139068" s="195"/>
      <c r="G139068" s="196"/>
      <c r="H139068" s="192"/>
    </row>
    <row r="139069" spans="6:8" x14ac:dyDescent="0.2">
      <c r="F139069" s="195"/>
      <c r="G139069" s="196"/>
      <c r="H139069" s="192"/>
    </row>
    <row r="139070" spans="6:8" x14ac:dyDescent="0.2">
      <c r="F139070" s="195"/>
      <c r="G139070" s="196"/>
      <c r="H139070" s="192"/>
    </row>
    <row r="139071" spans="6:8" x14ac:dyDescent="0.2">
      <c r="F139071" s="195"/>
      <c r="G139071" s="196"/>
      <c r="H139071" s="192"/>
    </row>
    <row r="139072" spans="6:8" x14ac:dyDescent="0.2">
      <c r="F139072" s="195"/>
      <c r="G139072" s="196"/>
      <c r="H139072" s="192"/>
    </row>
    <row r="139073" spans="6:8" x14ac:dyDescent="0.2">
      <c r="F139073" s="195"/>
      <c r="G139073" s="196"/>
      <c r="H139073" s="192"/>
    </row>
    <row r="139074" spans="6:8" x14ac:dyDescent="0.2">
      <c r="F139074" s="195"/>
      <c r="G139074" s="196"/>
      <c r="H139074" s="192"/>
    </row>
    <row r="139075" spans="6:8" x14ac:dyDescent="0.2">
      <c r="F139075" s="195"/>
      <c r="G139075" s="196"/>
      <c r="H139075" s="192"/>
    </row>
    <row r="139076" spans="6:8" x14ac:dyDescent="0.2">
      <c r="F139076" s="195"/>
      <c r="G139076" s="196"/>
      <c r="H139076" s="192"/>
    </row>
    <row r="139077" spans="6:8" x14ac:dyDescent="0.2">
      <c r="F139077" s="195"/>
      <c r="G139077" s="196"/>
      <c r="H139077" s="192"/>
    </row>
    <row r="139078" spans="6:8" x14ac:dyDescent="0.2">
      <c r="F139078" s="195"/>
      <c r="G139078" s="196"/>
      <c r="H139078" s="192"/>
    </row>
    <row r="139079" spans="6:8" x14ac:dyDescent="0.2">
      <c r="F139079" s="195"/>
      <c r="G139079" s="196"/>
      <c r="H139079" s="192"/>
    </row>
    <row r="139080" spans="6:8" x14ac:dyDescent="0.2">
      <c r="F139080" s="195"/>
      <c r="G139080" s="196"/>
      <c r="H139080" s="192"/>
    </row>
    <row r="139081" spans="6:8" x14ac:dyDescent="0.2">
      <c r="F139081" s="195"/>
      <c r="G139081" s="196"/>
      <c r="H139081" s="192"/>
    </row>
    <row r="139082" spans="6:8" x14ac:dyDescent="0.2">
      <c r="F139082" s="195"/>
      <c r="G139082" s="196"/>
      <c r="H139082" s="192"/>
    </row>
    <row r="139083" spans="6:8" x14ac:dyDescent="0.2">
      <c r="F139083" s="195"/>
      <c r="G139083" s="196"/>
      <c r="H139083" s="192"/>
    </row>
    <row r="139084" spans="6:8" x14ac:dyDescent="0.2">
      <c r="F139084" s="195"/>
      <c r="G139084" s="196"/>
      <c r="H139084" s="192"/>
    </row>
    <row r="139085" spans="6:8" x14ac:dyDescent="0.2">
      <c r="F139085" s="195"/>
      <c r="G139085" s="196"/>
      <c r="H139085" s="192"/>
    </row>
    <row r="139086" spans="6:8" x14ac:dyDescent="0.2">
      <c r="F139086" s="195"/>
      <c r="G139086" s="196"/>
      <c r="H139086" s="192"/>
    </row>
    <row r="139087" spans="6:8" x14ac:dyDescent="0.2">
      <c r="F139087" s="195"/>
      <c r="G139087" s="196"/>
      <c r="H139087" s="192"/>
    </row>
    <row r="139088" spans="6:8" x14ac:dyDescent="0.2">
      <c r="F139088" s="195"/>
      <c r="G139088" s="196"/>
      <c r="H139088" s="192"/>
    </row>
    <row r="139089" spans="6:8" x14ac:dyDescent="0.2">
      <c r="F139089" s="195"/>
      <c r="G139089" s="196"/>
      <c r="H139089" s="192"/>
    </row>
    <row r="139090" spans="6:8" x14ac:dyDescent="0.2">
      <c r="F139090" s="195"/>
      <c r="G139090" s="196"/>
      <c r="H139090" s="192"/>
    </row>
    <row r="139091" spans="6:8" x14ac:dyDescent="0.2">
      <c r="F139091" s="195"/>
      <c r="G139091" s="196"/>
      <c r="H139091" s="192"/>
    </row>
    <row r="139092" spans="6:8" x14ac:dyDescent="0.2">
      <c r="F139092" s="195"/>
      <c r="G139092" s="196"/>
      <c r="H139092" s="192"/>
    </row>
    <row r="139093" spans="6:8" x14ac:dyDescent="0.2">
      <c r="F139093" s="195"/>
      <c r="G139093" s="196"/>
      <c r="H139093" s="192"/>
    </row>
    <row r="139094" spans="6:8" x14ac:dyDescent="0.2">
      <c r="F139094" s="195"/>
      <c r="G139094" s="196"/>
      <c r="H139094" s="192"/>
    </row>
    <row r="139095" spans="6:8" x14ac:dyDescent="0.2">
      <c r="F139095" s="195"/>
      <c r="G139095" s="196"/>
      <c r="H139095" s="192"/>
    </row>
    <row r="139096" spans="6:8" x14ac:dyDescent="0.2">
      <c r="F139096" s="195"/>
      <c r="G139096" s="196"/>
      <c r="H139096" s="192"/>
    </row>
    <row r="139097" spans="6:8" x14ac:dyDescent="0.2">
      <c r="F139097" s="195"/>
      <c r="G139097" s="196"/>
      <c r="H139097" s="192"/>
    </row>
    <row r="139098" spans="6:8" x14ac:dyDescent="0.2">
      <c r="F139098" s="195"/>
      <c r="G139098" s="196"/>
      <c r="H139098" s="192"/>
    </row>
    <row r="139099" spans="6:8" x14ac:dyDescent="0.2">
      <c r="F139099" s="195"/>
      <c r="G139099" s="196"/>
      <c r="H139099" s="192"/>
    </row>
    <row r="139100" spans="6:8" x14ac:dyDescent="0.2">
      <c r="F139100" s="195"/>
      <c r="G139100" s="196"/>
      <c r="H139100" s="192"/>
    </row>
    <row r="139101" spans="6:8" x14ac:dyDescent="0.2">
      <c r="F139101" s="195"/>
      <c r="G139101" s="196"/>
      <c r="H139101" s="192"/>
    </row>
    <row r="139102" spans="6:8" x14ac:dyDescent="0.2">
      <c r="F139102" s="195"/>
      <c r="G139102" s="196"/>
      <c r="H139102" s="192"/>
    </row>
    <row r="139103" spans="6:8" x14ac:dyDescent="0.2">
      <c r="F139103" s="195"/>
      <c r="G139103" s="196"/>
      <c r="H139103" s="192"/>
    </row>
    <row r="139104" spans="6:8" x14ac:dyDescent="0.2">
      <c r="F139104" s="195"/>
      <c r="G139104" s="196"/>
      <c r="H139104" s="192"/>
    </row>
    <row r="139105" spans="6:8" x14ac:dyDescent="0.2">
      <c r="F139105" s="195"/>
      <c r="G139105" s="196"/>
      <c r="H139105" s="192"/>
    </row>
    <row r="139106" spans="6:8" x14ac:dyDescent="0.2">
      <c r="F139106" s="195"/>
      <c r="G139106" s="196"/>
      <c r="H139106" s="192"/>
    </row>
    <row r="139107" spans="6:8" x14ac:dyDescent="0.2">
      <c r="F139107" s="195"/>
      <c r="G139107" s="196"/>
      <c r="H139107" s="192"/>
    </row>
    <row r="139108" spans="6:8" x14ac:dyDescent="0.2">
      <c r="F139108" s="195"/>
      <c r="G139108" s="196"/>
      <c r="H139108" s="192"/>
    </row>
    <row r="139109" spans="6:8" x14ac:dyDescent="0.2">
      <c r="F139109" s="195"/>
      <c r="G139109" s="196"/>
      <c r="H139109" s="192"/>
    </row>
    <row r="139110" spans="6:8" x14ac:dyDescent="0.2">
      <c r="F139110" s="195"/>
      <c r="G139110" s="196"/>
      <c r="H139110" s="192"/>
    </row>
    <row r="139111" spans="6:8" x14ac:dyDescent="0.2">
      <c r="F139111" s="195"/>
      <c r="G139111" s="196"/>
      <c r="H139111" s="192"/>
    </row>
    <row r="139112" spans="6:8" x14ac:dyDescent="0.2">
      <c r="F139112" s="195"/>
      <c r="G139112" s="196"/>
      <c r="H139112" s="192"/>
    </row>
    <row r="139113" spans="6:8" x14ac:dyDescent="0.2">
      <c r="F139113" s="195"/>
      <c r="G139113" s="196"/>
      <c r="H139113" s="192"/>
    </row>
    <row r="139114" spans="6:8" x14ac:dyDescent="0.2">
      <c r="F139114" s="195"/>
      <c r="G139114" s="196"/>
      <c r="H139114" s="192"/>
    </row>
    <row r="139115" spans="6:8" x14ac:dyDescent="0.2">
      <c r="F139115" s="195"/>
      <c r="G139115" s="196"/>
      <c r="H139115" s="192"/>
    </row>
    <row r="139116" spans="6:8" x14ac:dyDescent="0.2">
      <c r="F139116" s="195"/>
      <c r="G139116" s="196"/>
      <c r="H139116" s="192"/>
    </row>
    <row r="139117" spans="6:8" x14ac:dyDescent="0.2">
      <c r="F139117" s="195"/>
      <c r="G139117" s="196"/>
      <c r="H139117" s="192"/>
    </row>
    <row r="139118" spans="6:8" x14ac:dyDescent="0.2">
      <c r="F139118" s="195"/>
      <c r="G139118" s="196"/>
      <c r="H139118" s="192"/>
    </row>
    <row r="139119" spans="6:8" x14ac:dyDescent="0.2">
      <c r="F139119" s="195"/>
      <c r="G139119" s="196"/>
      <c r="H139119" s="192"/>
    </row>
    <row r="139120" spans="6:8" x14ac:dyDescent="0.2">
      <c r="F139120" s="195"/>
      <c r="G139120" s="196"/>
      <c r="H139120" s="192"/>
    </row>
    <row r="139121" spans="6:8" x14ac:dyDescent="0.2">
      <c r="F139121" s="195"/>
      <c r="G139121" s="196"/>
      <c r="H139121" s="192"/>
    </row>
    <row r="139122" spans="6:8" x14ac:dyDescent="0.2">
      <c r="F139122" s="195"/>
      <c r="G139122" s="196"/>
      <c r="H139122" s="192"/>
    </row>
    <row r="139123" spans="6:8" x14ac:dyDescent="0.2">
      <c r="F139123" s="195"/>
      <c r="G139123" s="196"/>
      <c r="H139123" s="192"/>
    </row>
    <row r="139124" spans="6:8" x14ac:dyDescent="0.2">
      <c r="F139124" s="195"/>
      <c r="G139124" s="196"/>
      <c r="H139124" s="192"/>
    </row>
    <row r="139125" spans="6:8" x14ac:dyDescent="0.2">
      <c r="F139125" s="195"/>
      <c r="G139125" s="196"/>
      <c r="H139125" s="192"/>
    </row>
    <row r="139126" spans="6:8" x14ac:dyDescent="0.2">
      <c r="F139126" s="195"/>
      <c r="G139126" s="196"/>
      <c r="H139126" s="192"/>
    </row>
    <row r="139127" spans="6:8" x14ac:dyDescent="0.2">
      <c r="F139127" s="195"/>
      <c r="G139127" s="196"/>
      <c r="H139127" s="192"/>
    </row>
    <row r="139128" spans="6:8" x14ac:dyDescent="0.2">
      <c r="F139128" s="195"/>
      <c r="G139128" s="196"/>
      <c r="H139128" s="192"/>
    </row>
    <row r="139129" spans="6:8" x14ac:dyDescent="0.2">
      <c r="F139129" s="195"/>
      <c r="G139129" s="196"/>
      <c r="H139129" s="192"/>
    </row>
    <row r="139130" spans="6:8" x14ac:dyDescent="0.2">
      <c r="F139130" s="195"/>
      <c r="G139130" s="196"/>
      <c r="H139130" s="192"/>
    </row>
    <row r="139131" spans="6:8" x14ac:dyDescent="0.2">
      <c r="F139131" s="195"/>
      <c r="G139131" s="196"/>
      <c r="H139131" s="192"/>
    </row>
    <row r="139132" spans="6:8" x14ac:dyDescent="0.2">
      <c r="F139132" s="195"/>
      <c r="G139132" s="196"/>
      <c r="H139132" s="192"/>
    </row>
    <row r="139133" spans="6:8" x14ac:dyDescent="0.2">
      <c r="F139133" s="195"/>
      <c r="G139133" s="196"/>
      <c r="H139133" s="192"/>
    </row>
    <row r="139134" spans="6:8" x14ac:dyDescent="0.2">
      <c r="F139134" s="195"/>
      <c r="G139134" s="196"/>
      <c r="H139134" s="192"/>
    </row>
    <row r="139135" spans="6:8" x14ac:dyDescent="0.2">
      <c r="F139135" s="195"/>
      <c r="G139135" s="196"/>
      <c r="H139135" s="192"/>
    </row>
    <row r="139136" spans="6:8" x14ac:dyDescent="0.2">
      <c r="F139136" s="195"/>
      <c r="G139136" s="196"/>
      <c r="H139136" s="192"/>
    </row>
    <row r="139137" spans="6:8" x14ac:dyDescent="0.2">
      <c r="F139137" s="195"/>
      <c r="G139137" s="196"/>
      <c r="H139137" s="192"/>
    </row>
    <row r="139138" spans="6:8" x14ac:dyDescent="0.2">
      <c r="F139138" s="195"/>
      <c r="G139138" s="196"/>
      <c r="H139138" s="192"/>
    </row>
    <row r="139139" spans="6:8" x14ac:dyDescent="0.2">
      <c r="F139139" s="195"/>
      <c r="G139139" s="196"/>
      <c r="H139139" s="192"/>
    </row>
    <row r="139140" spans="6:8" x14ac:dyDescent="0.2">
      <c r="F139140" s="195"/>
      <c r="G139140" s="196"/>
      <c r="H139140" s="192"/>
    </row>
    <row r="139141" spans="6:8" x14ac:dyDescent="0.2">
      <c r="F139141" s="195"/>
      <c r="G139141" s="196"/>
      <c r="H139141" s="192"/>
    </row>
    <row r="139142" spans="6:8" x14ac:dyDescent="0.2">
      <c r="F139142" s="195"/>
      <c r="G139142" s="196"/>
      <c r="H139142" s="192"/>
    </row>
    <row r="139143" spans="6:8" x14ac:dyDescent="0.2">
      <c r="F139143" s="195"/>
      <c r="G139143" s="196"/>
      <c r="H139143" s="192"/>
    </row>
    <row r="139144" spans="6:8" x14ac:dyDescent="0.2">
      <c r="F139144" s="195"/>
      <c r="G139144" s="196"/>
      <c r="H139144" s="192"/>
    </row>
    <row r="139145" spans="6:8" x14ac:dyDescent="0.2">
      <c r="F139145" s="195"/>
      <c r="G139145" s="196"/>
      <c r="H139145" s="192"/>
    </row>
    <row r="139146" spans="6:8" x14ac:dyDescent="0.2">
      <c r="F139146" s="195"/>
      <c r="G139146" s="196"/>
      <c r="H139146" s="192"/>
    </row>
    <row r="139147" spans="6:8" x14ac:dyDescent="0.2">
      <c r="F139147" s="195"/>
      <c r="G139147" s="196"/>
      <c r="H139147" s="192"/>
    </row>
    <row r="139148" spans="6:8" x14ac:dyDescent="0.2">
      <c r="F139148" s="195"/>
      <c r="G139148" s="196"/>
      <c r="H139148" s="192"/>
    </row>
    <row r="139149" spans="6:8" x14ac:dyDescent="0.2">
      <c r="F139149" s="195"/>
      <c r="G139149" s="196"/>
      <c r="H139149" s="192"/>
    </row>
    <row r="139150" spans="6:8" x14ac:dyDescent="0.2">
      <c r="F139150" s="195"/>
      <c r="G139150" s="196"/>
      <c r="H139150" s="192"/>
    </row>
    <row r="139151" spans="6:8" x14ac:dyDescent="0.2">
      <c r="F139151" s="195"/>
      <c r="G139151" s="196"/>
      <c r="H139151" s="192"/>
    </row>
    <row r="139152" spans="6:8" x14ac:dyDescent="0.2">
      <c r="F139152" s="195"/>
      <c r="G139152" s="196"/>
      <c r="H139152" s="192"/>
    </row>
    <row r="139153" spans="6:8" x14ac:dyDescent="0.2">
      <c r="F139153" s="195"/>
      <c r="G139153" s="196"/>
      <c r="H139153" s="192"/>
    </row>
    <row r="139154" spans="6:8" x14ac:dyDescent="0.2">
      <c r="F139154" s="195"/>
      <c r="G139154" s="196"/>
      <c r="H139154" s="192"/>
    </row>
    <row r="139155" spans="6:8" x14ac:dyDescent="0.2">
      <c r="F139155" s="195"/>
      <c r="G139155" s="196"/>
      <c r="H139155" s="192"/>
    </row>
    <row r="139156" spans="6:8" x14ac:dyDescent="0.2">
      <c r="F139156" s="195"/>
      <c r="G139156" s="196"/>
      <c r="H139156" s="192"/>
    </row>
    <row r="139157" spans="6:8" x14ac:dyDescent="0.2">
      <c r="F139157" s="195"/>
      <c r="G139157" s="196"/>
      <c r="H139157" s="192"/>
    </row>
    <row r="139158" spans="6:8" x14ac:dyDescent="0.2">
      <c r="F139158" s="195"/>
      <c r="G139158" s="196"/>
      <c r="H139158" s="192"/>
    </row>
    <row r="139159" spans="6:8" x14ac:dyDescent="0.2">
      <c r="F139159" s="195"/>
      <c r="G139159" s="196"/>
      <c r="H139159" s="192"/>
    </row>
    <row r="139160" spans="6:8" x14ac:dyDescent="0.2">
      <c r="F139160" s="195"/>
      <c r="G139160" s="196"/>
      <c r="H139160" s="192"/>
    </row>
    <row r="139161" spans="6:8" x14ac:dyDescent="0.2">
      <c r="F139161" s="195"/>
      <c r="G139161" s="196"/>
      <c r="H139161" s="192"/>
    </row>
    <row r="139162" spans="6:8" x14ac:dyDescent="0.2">
      <c r="F139162" s="195"/>
      <c r="G139162" s="196"/>
      <c r="H139162" s="192"/>
    </row>
    <row r="139163" spans="6:8" x14ac:dyDescent="0.2">
      <c r="F139163" s="195"/>
      <c r="G139163" s="196"/>
      <c r="H139163" s="192"/>
    </row>
    <row r="139164" spans="6:8" x14ac:dyDescent="0.2">
      <c r="F139164" s="195"/>
      <c r="G139164" s="196"/>
      <c r="H139164" s="192"/>
    </row>
    <row r="139165" spans="6:8" x14ac:dyDescent="0.2">
      <c r="F139165" s="195"/>
      <c r="G139165" s="196"/>
      <c r="H139165" s="192"/>
    </row>
    <row r="139166" spans="6:8" x14ac:dyDescent="0.2">
      <c r="F139166" s="195"/>
      <c r="G139166" s="196"/>
      <c r="H139166" s="192"/>
    </row>
    <row r="139167" spans="6:8" x14ac:dyDescent="0.2">
      <c r="F139167" s="195"/>
      <c r="G139167" s="196"/>
      <c r="H139167" s="192"/>
    </row>
    <row r="139168" spans="6:8" x14ac:dyDescent="0.2">
      <c r="F139168" s="195"/>
      <c r="G139168" s="196"/>
      <c r="H139168" s="192"/>
    </row>
    <row r="139169" spans="6:8" x14ac:dyDescent="0.2">
      <c r="F139169" s="195"/>
      <c r="G139169" s="196"/>
      <c r="H139169" s="192"/>
    </row>
    <row r="139170" spans="6:8" x14ac:dyDescent="0.2">
      <c r="F139170" s="195"/>
      <c r="G139170" s="196"/>
      <c r="H139170" s="192"/>
    </row>
    <row r="139171" spans="6:8" x14ac:dyDescent="0.2">
      <c r="F139171" s="195"/>
      <c r="G139171" s="196"/>
      <c r="H139171" s="192"/>
    </row>
    <row r="139172" spans="6:8" x14ac:dyDescent="0.2">
      <c r="F139172" s="195"/>
      <c r="G139172" s="196"/>
      <c r="H139172" s="192"/>
    </row>
    <row r="139173" spans="6:8" x14ac:dyDescent="0.2">
      <c r="F139173" s="195"/>
      <c r="G139173" s="196"/>
      <c r="H139173" s="192"/>
    </row>
    <row r="139174" spans="6:8" x14ac:dyDescent="0.2">
      <c r="F139174" s="195"/>
      <c r="G139174" s="196"/>
      <c r="H139174" s="192"/>
    </row>
    <row r="139175" spans="6:8" x14ac:dyDescent="0.2">
      <c r="F139175" s="195"/>
      <c r="G139175" s="196"/>
      <c r="H139175" s="192"/>
    </row>
    <row r="139176" spans="6:8" x14ac:dyDescent="0.2">
      <c r="F139176" s="195"/>
      <c r="G139176" s="196"/>
      <c r="H139176" s="192"/>
    </row>
    <row r="139177" spans="6:8" x14ac:dyDescent="0.2">
      <c r="F139177" s="195"/>
      <c r="G139177" s="196"/>
      <c r="H139177" s="192"/>
    </row>
    <row r="139178" spans="6:8" x14ac:dyDescent="0.2">
      <c r="F139178" s="195"/>
      <c r="G139178" s="196"/>
      <c r="H139178" s="192"/>
    </row>
    <row r="139179" spans="6:8" x14ac:dyDescent="0.2">
      <c r="F139179" s="195"/>
      <c r="G139179" s="196"/>
      <c r="H139179" s="192"/>
    </row>
    <row r="139180" spans="6:8" x14ac:dyDescent="0.2">
      <c r="F139180" s="195"/>
      <c r="G139180" s="196"/>
      <c r="H139180" s="192"/>
    </row>
    <row r="139181" spans="6:8" x14ac:dyDescent="0.2">
      <c r="F139181" s="195"/>
      <c r="G139181" s="196"/>
      <c r="H139181" s="192"/>
    </row>
    <row r="139182" spans="6:8" x14ac:dyDescent="0.2">
      <c r="F139182" s="195"/>
      <c r="G139182" s="196"/>
      <c r="H139182" s="192"/>
    </row>
    <row r="139183" spans="6:8" x14ac:dyDescent="0.2">
      <c r="F139183" s="195"/>
      <c r="G139183" s="196"/>
      <c r="H139183" s="192"/>
    </row>
    <row r="139184" spans="6:8" x14ac:dyDescent="0.2">
      <c r="F139184" s="195"/>
      <c r="G139184" s="196"/>
      <c r="H139184" s="192"/>
    </row>
    <row r="139185" spans="6:8" x14ac:dyDescent="0.2">
      <c r="F139185" s="195"/>
      <c r="G139185" s="196"/>
      <c r="H139185" s="192"/>
    </row>
    <row r="139186" spans="6:8" x14ac:dyDescent="0.2">
      <c r="F139186" s="195"/>
      <c r="G139186" s="196"/>
      <c r="H139186" s="192"/>
    </row>
    <row r="139187" spans="6:8" x14ac:dyDescent="0.2">
      <c r="F139187" s="195"/>
      <c r="G139187" s="196"/>
      <c r="H139187" s="192"/>
    </row>
    <row r="139188" spans="6:8" x14ac:dyDescent="0.2">
      <c r="F139188" s="195"/>
      <c r="G139188" s="196"/>
      <c r="H139188" s="192"/>
    </row>
    <row r="139189" spans="6:8" x14ac:dyDescent="0.2">
      <c r="F139189" s="195"/>
      <c r="G139189" s="196"/>
      <c r="H139189" s="192"/>
    </row>
    <row r="139190" spans="6:8" x14ac:dyDescent="0.2">
      <c r="F139190" s="195"/>
      <c r="G139190" s="196"/>
      <c r="H139190" s="192"/>
    </row>
    <row r="139191" spans="6:8" x14ac:dyDescent="0.2">
      <c r="F139191" s="195"/>
      <c r="G139191" s="196"/>
      <c r="H139191" s="192"/>
    </row>
    <row r="139192" spans="6:8" x14ac:dyDescent="0.2">
      <c r="F139192" s="195"/>
      <c r="G139192" s="196"/>
      <c r="H139192" s="192"/>
    </row>
    <row r="139193" spans="6:8" x14ac:dyDescent="0.2">
      <c r="F139193" s="195"/>
      <c r="G139193" s="196"/>
      <c r="H139193" s="192"/>
    </row>
    <row r="139194" spans="6:8" x14ac:dyDescent="0.2">
      <c r="F139194" s="195"/>
      <c r="G139194" s="196"/>
      <c r="H139194" s="192"/>
    </row>
    <row r="139195" spans="6:8" x14ac:dyDescent="0.2">
      <c r="F139195" s="195"/>
      <c r="G139195" s="196"/>
      <c r="H139195" s="192"/>
    </row>
    <row r="139196" spans="6:8" x14ac:dyDescent="0.2">
      <c r="F139196" s="195"/>
      <c r="G139196" s="196"/>
      <c r="H139196" s="192"/>
    </row>
    <row r="139197" spans="6:8" x14ac:dyDescent="0.2">
      <c r="F139197" s="195"/>
      <c r="G139197" s="196"/>
      <c r="H139197" s="192"/>
    </row>
    <row r="139198" spans="6:8" x14ac:dyDescent="0.2">
      <c r="F139198" s="195"/>
      <c r="G139198" s="196"/>
      <c r="H139198" s="192"/>
    </row>
    <row r="139199" spans="6:8" x14ac:dyDescent="0.2">
      <c r="F139199" s="195"/>
      <c r="G139199" s="196"/>
      <c r="H139199" s="192"/>
    </row>
    <row r="139200" spans="6:8" x14ac:dyDescent="0.2">
      <c r="F139200" s="195"/>
      <c r="G139200" s="196"/>
      <c r="H139200" s="192"/>
    </row>
    <row r="139201" spans="6:8" x14ac:dyDescent="0.2">
      <c r="F139201" s="195"/>
      <c r="G139201" s="196"/>
      <c r="H139201" s="192"/>
    </row>
    <row r="139202" spans="6:8" x14ac:dyDescent="0.2">
      <c r="F139202" s="195"/>
      <c r="G139202" s="196"/>
      <c r="H139202" s="192"/>
    </row>
    <row r="139203" spans="6:8" x14ac:dyDescent="0.2">
      <c r="F139203" s="195"/>
      <c r="G139203" s="196"/>
      <c r="H139203" s="192"/>
    </row>
    <row r="139204" spans="6:8" x14ac:dyDescent="0.2">
      <c r="F139204" s="195"/>
      <c r="G139204" s="196"/>
      <c r="H139204" s="192"/>
    </row>
    <row r="139205" spans="6:8" x14ac:dyDescent="0.2">
      <c r="F139205" s="195"/>
      <c r="G139205" s="196"/>
      <c r="H139205" s="192"/>
    </row>
    <row r="139206" spans="6:8" x14ac:dyDescent="0.2">
      <c r="F139206" s="195"/>
      <c r="G139206" s="196"/>
      <c r="H139206" s="192"/>
    </row>
    <row r="139207" spans="6:8" x14ac:dyDescent="0.2">
      <c r="F139207" s="195"/>
      <c r="G139207" s="196"/>
      <c r="H139207" s="192"/>
    </row>
    <row r="139208" spans="6:8" x14ac:dyDescent="0.2">
      <c r="F139208" s="195"/>
      <c r="G139208" s="196"/>
      <c r="H139208" s="192"/>
    </row>
    <row r="139209" spans="6:8" x14ac:dyDescent="0.2">
      <c r="F139209" s="195"/>
      <c r="G139209" s="196"/>
      <c r="H139209" s="192"/>
    </row>
    <row r="139210" spans="6:8" x14ac:dyDescent="0.2">
      <c r="F139210" s="195"/>
      <c r="G139210" s="196"/>
      <c r="H139210" s="192"/>
    </row>
    <row r="139211" spans="6:8" x14ac:dyDescent="0.2">
      <c r="F139211" s="195"/>
      <c r="G139211" s="196"/>
      <c r="H139211" s="192"/>
    </row>
    <row r="139212" spans="6:8" x14ac:dyDescent="0.2">
      <c r="F139212" s="195"/>
      <c r="G139212" s="196"/>
      <c r="H139212" s="192"/>
    </row>
    <row r="139213" spans="6:8" x14ac:dyDescent="0.2">
      <c r="F139213" s="195"/>
      <c r="G139213" s="196"/>
      <c r="H139213" s="192"/>
    </row>
    <row r="139214" spans="6:8" x14ac:dyDescent="0.2">
      <c r="F139214" s="195"/>
      <c r="G139214" s="196"/>
      <c r="H139214" s="192"/>
    </row>
    <row r="139215" spans="6:8" x14ac:dyDescent="0.2">
      <c r="F139215" s="195"/>
      <c r="G139215" s="196"/>
      <c r="H139215" s="192"/>
    </row>
    <row r="139216" spans="6:8" x14ac:dyDescent="0.2">
      <c r="F139216" s="195"/>
      <c r="G139216" s="196"/>
      <c r="H139216" s="192"/>
    </row>
    <row r="139217" spans="6:8" x14ac:dyDescent="0.2">
      <c r="F139217" s="195"/>
      <c r="G139217" s="196"/>
      <c r="H139217" s="192"/>
    </row>
    <row r="139218" spans="6:8" x14ac:dyDescent="0.2">
      <c r="F139218" s="195"/>
      <c r="G139218" s="196"/>
      <c r="H139218" s="192"/>
    </row>
    <row r="139219" spans="6:8" x14ac:dyDescent="0.2">
      <c r="F139219" s="195"/>
      <c r="G139219" s="196"/>
      <c r="H139219" s="192"/>
    </row>
    <row r="139220" spans="6:8" x14ac:dyDescent="0.2">
      <c r="F139220" s="195"/>
      <c r="G139220" s="196"/>
      <c r="H139220" s="192"/>
    </row>
    <row r="139221" spans="6:8" x14ac:dyDescent="0.2">
      <c r="F139221" s="195"/>
      <c r="G139221" s="196"/>
      <c r="H139221" s="192"/>
    </row>
    <row r="139222" spans="6:8" x14ac:dyDescent="0.2">
      <c r="F139222" s="195"/>
      <c r="G139222" s="196"/>
      <c r="H139222" s="192"/>
    </row>
    <row r="139223" spans="6:8" x14ac:dyDescent="0.2">
      <c r="F139223" s="195"/>
      <c r="G139223" s="196"/>
      <c r="H139223" s="192"/>
    </row>
    <row r="139224" spans="6:8" x14ac:dyDescent="0.2">
      <c r="F139224" s="195"/>
      <c r="G139224" s="196"/>
      <c r="H139224" s="192"/>
    </row>
    <row r="139225" spans="6:8" x14ac:dyDescent="0.2">
      <c r="F139225" s="195"/>
      <c r="G139225" s="196"/>
      <c r="H139225" s="192"/>
    </row>
    <row r="139226" spans="6:8" x14ac:dyDescent="0.2">
      <c r="F139226" s="195"/>
      <c r="G139226" s="196"/>
      <c r="H139226" s="192"/>
    </row>
    <row r="139227" spans="6:8" x14ac:dyDescent="0.2">
      <c r="F139227" s="195"/>
      <c r="G139227" s="196"/>
      <c r="H139227" s="192"/>
    </row>
    <row r="139228" spans="6:8" x14ac:dyDescent="0.2">
      <c r="F139228" s="195"/>
      <c r="G139228" s="196"/>
      <c r="H139228" s="192"/>
    </row>
    <row r="139229" spans="6:8" x14ac:dyDescent="0.2">
      <c r="F139229" s="195"/>
      <c r="G139229" s="196"/>
      <c r="H139229" s="192"/>
    </row>
    <row r="139230" spans="6:8" x14ac:dyDescent="0.2">
      <c r="F139230" s="195"/>
      <c r="G139230" s="196"/>
      <c r="H139230" s="192"/>
    </row>
    <row r="139231" spans="6:8" x14ac:dyDescent="0.2">
      <c r="F139231" s="195"/>
      <c r="G139231" s="196"/>
      <c r="H139231" s="192"/>
    </row>
    <row r="139232" spans="6:8" x14ac:dyDescent="0.2">
      <c r="F139232" s="195"/>
      <c r="G139232" s="196"/>
      <c r="H139232" s="192"/>
    </row>
    <row r="139233" spans="6:8" x14ac:dyDescent="0.2">
      <c r="F139233" s="195"/>
      <c r="G139233" s="196"/>
      <c r="H139233" s="192"/>
    </row>
    <row r="139234" spans="6:8" x14ac:dyDescent="0.2">
      <c r="F139234" s="195"/>
      <c r="G139234" s="196"/>
      <c r="H139234" s="192"/>
    </row>
    <row r="139235" spans="6:8" x14ac:dyDescent="0.2">
      <c r="F139235" s="195"/>
      <c r="G139235" s="196"/>
      <c r="H139235" s="192"/>
    </row>
    <row r="139236" spans="6:8" x14ac:dyDescent="0.2">
      <c r="F139236" s="195"/>
      <c r="G139236" s="196"/>
      <c r="H139236" s="192"/>
    </row>
    <row r="139237" spans="6:8" x14ac:dyDescent="0.2">
      <c r="F139237" s="195"/>
      <c r="G139237" s="196"/>
      <c r="H139237" s="192"/>
    </row>
    <row r="139238" spans="6:8" x14ac:dyDescent="0.2">
      <c r="F139238" s="195"/>
      <c r="G139238" s="196"/>
      <c r="H139238" s="192"/>
    </row>
    <row r="139239" spans="6:8" x14ac:dyDescent="0.2">
      <c r="F139239" s="195"/>
      <c r="G139239" s="196"/>
      <c r="H139239" s="192"/>
    </row>
    <row r="139240" spans="6:8" x14ac:dyDescent="0.2">
      <c r="F139240" s="195"/>
      <c r="G139240" s="196"/>
      <c r="H139240" s="192"/>
    </row>
    <row r="139241" spans="6:8" x14ac:dyDescent="0.2">
      <c r="F139241" s="195"/>
      <c r="G139241" s="196"/>
      <c r="H139241" s="192"/>
    </row>
    <row r="139242" spans="6:8" x14ac:dyDescent="0.2">
      <c r="F139242" s="195"/>
      <c r="G139242" s="196"/>
      <c r="H139242" s="192"/>
    </row>
    <row r="139243" spans="6:8" x14ac:dyDescent="0.2">
      <c r="F139243" s="195"/>
      <c r="G139243" s="196"/>
      <c r="H139243" s="192"/>
    </row>
    <row r="139244" spans="6:8" x14ac:dyDescent="0.2">
      <c r="F139244" s="195"/>
      <c r="G139244" s="196"/>
      <c r="H139244" s="192"/>
    </row>
    <row r="139245" spans="6:8" x14ac:dyDescent="0.2">
      <c r="F139245" s="195"/>
      <c r="G139245" s="196"/>
      <c r="H139245" s="192"/>
    </row>
    <row r="139246" spans="6:8" x14ac:dyDescent="0.2">
      <c r="F139246" s="195"/>
      <c r="G139246" s="196"/>
      <c r="H139246" s="192"/>
    </row>
    <row r="139247" spans="6:8" x14ac:dyDescent="0.2">
      <c r="F139247" s="195"/>
      <c r="G139247" s="196"/>
      <c r="H139247" s="192"/>
    </row>
    <row r="139248" spans="6:8" x14ac:dyDescent="0.2">
      <c r="F139248" s="195"/>
      <c r="G139248" s="196"/>
      <c r="H139248" s="192"/>
    </row>
    <row r="139249" spans="6:8" x14ac:dyDescent="0.2">
      <c r="F139249" s="195"/>
      <c r="G139249" s="196"/>
      <c r="H139249" s="192"/>
    </row>
    <row r="139250" spans="6:8" x14ac:dyDescent="0.2">
      <c r="F139250" s="195"/>
      <c r="G139250" s="196"/>
      <c r="H139250" s="192"/>
    </row>
    <row r="139251" spans="6:8" x14ac:dyDescent="0.2">
      <c r="F139251" s="195"/>
      <c r="G139251" s="196"/>
      <c r="H139251" s="192"/>
    </row>
    <row r="139252" spans="6:8" x14ac:dyDescent="0.2">
      <c r="F139252" s="195"/>
      <c r="G139252" s="196"/>
      <c r="H139252" s="192"/>
    </row>
    <row r="139253" spans="6:8" x14ac:dyDescent="0.2">
      <c r="F139253" s="195"/>
      <c r="G139253" s="196"/>
      <c r="H139253" s="192"/>
    </row>
    <row r="139254" spans="6:8" x14ac:dyDescent="0.2">
      <c r="F139254" s="195"/>
      <c r="G139254" s="196"/>
      <c r="H139254" s="192"/>
    </row>
    <row r="139255" spans="6:8" x14ac:dyDescent="0.2">
      <c r="F139255" s="195"/>
      <c r="G139255" s="196"/>
      <c r="H139255" s="192"/>
    </row>
    <row r="139256" spans="6:8" x14ac:dyDescent="0.2">
      <c r="F139256" s="195"/>
      <c r="G139256" s="196"/>
      <c r="H139256" s="192"/>
    </row>
    <row r="139257" spans="6:8" x14ac:dyDescent="0.2">
      <c r="F139257" s="195"/>
      <c r="G139257" s="196"/>
      <c r="H139257" s="192"/>
    </row>
    <row r="139258" spans="6:8" x14ac:dyDescent="0.2">
      <c r="F139258" s="195"/>
      <c r="G139258" s="196"/>
      <c r="H139258" s="192"/>
    </row>
    <row r="139259" spans="6:8" x14ac:dyDescent="0.2">
      <c r="F139259" s="195"/>
      <c r="G139259" s="196"/>
      <c r="H139259" s="192"/>
    </row>
    <row r="139260" spans="6:8" x14ac:dyDescent="0.2">
      <c r="F139260" s="195"/>
      <c r="G139260" s="196"/>
      <c r="H139260" s="192"/>
    </row>
    <row r="139261" spans="6:8" x14ac:dyDescent="0.2">
      <c r="F139261" s="195"/>
      <c r="G139261" s="196"/>
      <c r="H139261" s="192"/>
    </row>
    <row r="139262" spans="6:8" x14ac:dyDescent="0.2">
      <c r="F139262" s="195"/>
      <c r="G139262" s="196"/>
      <c r="H139262" s="192"/>
    </row>
    <row r="139263" spans="6:8" x14ac:dyDescent="0.2">
      <c r="F139263" s="195"/>
      <c r="G139263" s="196"/>
      <c r="H139263" s="192"/>
    </row>
    <row r="139264" spans="6:8" x14ac:dyDescent="0.2">
      <c r="F139264" s="195"/>
      <c r="G139264" s="196"/>
      <c r="H139264" s="192"/>
    </row>
    <row r="139265" spans="6:8" x14ac:dyDescent="0.2">
      <c r="F139265" s="195"/>
      <c r="G139265" s="196"/>
      <c r="H139265" s="192"/>
    </row>
    <row r="139266" spans="6:8" x14ac:dyDescent="0.2">
      <c r="F139266" s="195"/>
      <c r="G139266" s="196"/>
      <c r="H139266" s="192"/>
    </row>
    <row r="139267" spans="6:8" x14ac:dyDescent="0.2">
      <c r="F139267" s="195"/>
      <c r="G139267" s="196"/>
      <c r="H139267" s="192"/>
    </row>
    <row r="139268" spans="6:8" x14ac:dyDescent="0.2">
      <c r="F139268" s="195"/>
      <c r="G139268" s="196"/>
      <c r="H139268" s="192"/>
    </row>
    <row r="139269" spans="6:8" x14ac:dyDescent="0.2">
      <c r="F139269" s="195"/>
      <c r="G139269" s="196"/>
      <c r="H139269" s="192"/>
    </row>
    <row r="139270" spans="6:8" x14ac:dyDescent="0.2">
      <c r="F139270" s="195"/>
      <c r="G139270" s="196"/>
      <c r="H139270" s="192"/>
    </row>
    <row r="139271" spans="6:8" x14ac:dyDescent="0.2">
      <c r="F139271" s="195"/>
      <c r="G139271" s="196"/>
      <c r="H139271" s="192"/>
    </row>
    <row r="139272" spans="6:8" x14ac:dyDescent="0.2">
      <c r="F139272" s="195"/>
      <c r="G139272" s="196"/>
      <c r="H139272" s="192"/>
    </row>
    <row r="139273" spans="6:8" x14ac:dyDescent="0.2">
      <c r="F139273" s="195"/>
      <c r="G139273" s="196"/>
      <c r="H139273" s="192"/>
    </row>
    <row r="139274" spans="6:8" x14ac:dyDescent="0.2">
      <c r="F139274" s="195"/>
      <c r="G139274" s="196"/>
      <c r="H139274" s="192"/>
    </row>
    <row r="139275" spans="6:8" x14ac:dyDescent="0.2">
      <c r="F139275" s="195"/>
      <c r="G139275" s="196"/>
      <c r="H139275" s="192"/>
    </row>
    <row r="139276" spans="6:8" x14ac:dyDescent="0.2">
      <c r="F139276" s="195"/>
      <c r="G139276" s="196"/>
      <c r="H139276" s="192"/>
    </row>
    <row r="139277" spans="6:8" x14ac:dyDescent="0.2">
      <c r="F139277" s="195"/>
      <c r="G139277" s="196"/>
      <c r="H139277" s="192"/>
    </row>
    <row r="139278" spans="6:8" x14ac:dyDescent="0.2">
      <c r="F139278" s="195"/>
      <c r="G139278" s="196"/>
      <c r="H139278" s="192"/>
    </row>
    <row r="139279" spans="6:8" x14ac:dyDescent="0.2">
      <c r="F139279" s="195"/>
      <c r="G139279" s="196"/>
      <c r="H139279" s="192"/>
    </row>
    <row r="139280" spans="6:8" x14ac:dyDescent="0.2">
      <c r="F139280" s="195"/>
      <c r="G139280" s="196"/>
      <c r="H139280" s="192"/>
    </row>
    <row r="139281" spans="6:8" x14ac:dyDescent="0.2">
      <c r="F139281" s="195"/>
      <c r="G139281" s="196"/>
      <c r="H139281" s="192"/>
    </row>
    <row r="139282" spans="6:8" x14ac:dyDescent="0.2">
      <c r="F139282" s="195"/>
      <c r="G139282" s="196"/>
      <c r="H139282" s="192"/>
    </row>
    <row r="139283" spans="6:8" x14ac:dyDescent="0.2">
      <c r="F139283" s="195"/>
      <c r="G139283" s="196"/>
      <c r="H139283" s="192"/>
    </row>
    <row r="139284" spans="6:8" x14ac:dyDescent="0.2">
      <c r="F139284" s="195"/>
      <c r="G139284" s="196"/>
      <c r="H139284" s="192"/>
    </row>
    <row r="139285" spans="6:8" x14ac:dyDescent="0.2">
      <c r="F139285" s="195"/>
      <c r="G139285" s="196"/>
      <c r="H139285" s="192"/>
    </row>
    <row r="139286" spans="6:8" x14ac:dyDescent="0.2">
      <c r="F139286" s="195"/>
      <c r="G139286" s="196"/>
      <c r="H139286" s="192"/>
    </row>
    <row r="139287" spans="6:8" x14ac:dyDescent="0.2">
      <c r="F139287" s="195"/>
      <c r="G139287" s="196"/>
      <c r="H139287" s="192"/>
    </row>
    <row r="139288" spans="6:8" x14ac:dyDescent="0.2">
      <c r="F139288" s="195"/>
      <c r="G139288" s="196"/>
      <c r="H139288" s="192"/>
    </row>
    <row r="139289" spans="6:8" x14ac:dyDescent="0.2">
      <c r="F139289" s="195"/>
      <c r="G139289" s="196"/>
      <c r="H139289" s="192"/>
    </row>
    <row r="139290" spans="6:8" x14ac:dyDescent="0.2">
      <c r="F139290" s="195"/>
      <c r="G139290" s="196"/>
      <c r="H139290" s="192"/>
    </row>
    <row r="139291" spans="6:8" x14ac:dyDescent="0.2">
      <c r="F139291" s="195"/>
      <c r="G139291" s="196"/>
      <c r="H139291" s="192"/>
    </row>
    <row r="139292" spans="6:8" x14ac:dyDescent="0.2">
      <c r="F139292" s="195"/>
      <c r="G139292" s="196"/>
      <c r="H139292" s="192"/>
    </row>
    <row r="139293" spans="6:8" x14ac:dyDescent="0.2">
      <c r="F139293" s="195"/>
      <c r="G139293" s="196"/>
      <c r="H139293" s="192"/>
    </row>
    <row r="139294" spans="6:8" x14ac:dyDescent="0.2">
      <c r="F139294" s="195"/>
      <c r="G139294" s="196"/>
      <c r="H139294" s="192"/>
    </row>
    <row r="139295" spans="6:8" x14ac:dyDescent="0.2">
      <c r="F139295" s="195"/>
      <c r="G139295" s="196"/>
      <c r="H139295" s="192"/>
    </row>
    <row r="139296" spans="6:8" x14ac:dyDescent="0.2">
      <c r="F139296" s="195"/>
      <c r="G139296" s="196"/>
      <c r="H139296" s="192"/>
    </row>
    <row r="139297" spans="6:8" x14ac:dyDescent="0.2">
      <c r="F139297" s="195"/>
      <c r="G139297" s="196"/>
      <c r="H139297" s="192"/>
    </row>
    <row r="139298" spans="6:8" x14ac:dyDescent="0.2">
      <c r="F139298" s="195"/>
      <c r="G139298" s="196"/>
      <c r="H139298" s="192"/>
    </row>
    <row r="139299" spans="6:8" x14ac:dyDescent="0.2">
      <c r="F139299" s="195"/>
      <c r="G139299" s="196"/>
      <c r="H139299" s="192"/>
    </row>
    <row r="139300" spans="6:8" x14ac:dyDescent="0.2">
      <c r="F139300" s="195"/>
      <c r="G139300" s="196"/>
      <c r="H139300" s="192"/>
    </row>
    <row r="139301" spans="6:8" x14ac:dyDescent="0.2">
      <c r="F139301" s="195"/>
      <c r="G139301" s="196"/>
      <c r="H139301" s="192"/>
    </row>
    <row r="139302" spans="6:8" x14ac:dyDescent="0.2">
      <c r="F139302" s="195"/>
      <c r="G139302" s="196"/>
      <c r="H139302" s="192"/>
    </row>
    <row r="139303" spans="6:8" x14ac:dyDescent="0.2">
      <c r="F139303" s="195"/>
      <c r="G139303" s="196"/>
      <c r="H139303" s="192"/>
    </row>
    <row r="139304" spans="6:8" x14ac:dyDescent="0.2">
      <c r="F139304" s="195"/>
      <c r="G139304" s="196"/>
      <c r="H139304" s="192"/>
    </row>
    <row r="139305" spans="6:8" x14ac:dyDescent="0.2">
      <c r="F139305" s="195"/>
      <c r="G139305" s="196"/>
      <c r="H139305" s="192"/>
    </row>
    <row r="139306" spans="6:8" x14ac:dyDescent="0.2">
      <c r="F139306" s="195"/>
      <c r="G139306" s="196"/>
      <c r="H139306" s="192"/>
    </row>
    <row r="139307" spans="6:8" x14ac:dyDescent="0.2">
      <c r="F139307" s="195"/>
      <c r="G139307" s="196"/>
      <c r="H139307" s="192"/>
    </row>
    <row r="139308" spans="6:8" x14ac:dyDescent="0.2">
      <c r="F139308" s="195"/>
      <c r="G139308" s="196"/>
      <c r="H139308" s="192"/>
    </row>
    <row r="139309" spans="6:8" x14ac:dyDescent="0.2">
      <c r="F139309" s="195"/>
      <c r="G139309" s="196"/>
      <c r="H139309" s="192"/>
    </row>
    <row r="139310" spans="6:8" x14ac:dyDescent="0.2">
      <c r="F139310" s="195"/>
      <c r="G139310" s="196"/>
      <c r="H139310" s="192"/>
    </row>
    <row r="139311" spans="6:8" x14ac:dyDescent="0.2">
      <c r="F139311" s="195"/>
      <c r="G139311" s="196"/>
      <c r="H139311" s="192"/>
    </row>
    <row r="139312" spans="6:8" x14ac:dyDescent="0.2">
      <c r="F139312" s="195"/>
      <c r="G139312" s="196"/>
      <c r="H139312" s="192"/>
    </row>
    <row r="139313" spans="6:8" x14ac:dyDescent="0.2">
      <c r="F139313" s="195"/>
      <c r="G139313" s="196"/>
      <c r="H139313" s="192"/>
    </row>
    <row r="139314" spans="6:8" x14ac:dyDescent="0.2">
      <c r="F139314" s="195"/>
      <c r="G139314" s="196"/>
      <c r="H139314" s="192"/>
    </row>
    <row r="139315" spans="6:8" x14ac:dyDescent="0.2">
      <c r="F139315" s="195"/>
      <c r="G139315" s="196"/>
      <c r="H139315" s="192"/>
    </row>
    <row r="139316" spans="6:8" x14ac:dyDescent="0.2">
      <c r="F139316" s="195"/>
      <c r="G139316" s="196"/>
      <c r="H139316" s="192"/>
    </row>
    <row r="139317" spans="6:8" x14ac:dyDescent="0.2">
      <c r="F139317" s="195"/>
      <c r="G139317" s="196"/>
      <c r="H139317" s="192"/>
    </row>
    <row r="139318" spans="6:8" x14ac:dyDescent="0.2">
      <c r="F139318" s="195"/>
      <c r="G139318" s="196"/>
      <c r="H139318" s="192"/>
    </row>
    <row r="139319" spans="6:8" x14ac:dyDescent="0.2">
      <c r="F139319" s="195"/>
      <c r="G139319" s="196"/>
      <c r="H139319" s="192"/>
    </row>
    <row r="139320" spans="6:8" x14ac:dyDescent="0.2">
      <c r="F139320" s="195"/>
      <c r="G139320" s="196"/>
      <c r="H139320" s="192"/>
    </row>
    <row r="139321" spans="6:8" x14ac:dyDescent="0.2">
      <c r="F139321" s="195"/>
      <c r="G139321" s="196"/>
      <c r="H139321" s="192"/>
    </row>
    <row r="139322" spans="6:8" x14ac:dyDescent="0.2">
      <c r="F139322" s="195"/>
      <c r="G139322" s="196"/>
      <c r="H139322" s="192"/>
    </row>
    <row r="139323" spans="6:8" x14ac:dyDescent="0.2">
      <c r="F139323" s="195"/>
      <c r="G139323" s="196"/>
      <c r="H139323" s="192"/>
    </row>
    <row r="139324" spans="6:8" x14ac:dyDescent="0.2">
      <c r="F139324" s="195"/>
      <c r="G139324" s="196"/>
      <c r="H139324" s="192"/>
    </row>
    <row r="139325" spans="6:8" x14ac:dyDescent="0.2">
      <c r="F139325" s="195"/>
      <c r="G139325" s="196"/>
      <c r="H139325" s="192"/>
    </row>
    <row r="139326" spans="6:8" x14ac:dyDescent="0.2">
      <c r="F139326" s="195"/>
      <c r="G139326" s="196"/>
      <c r="H139326" s="192"/>
    </row>
    <row r="139327" spans="6:8" x14ac:dyDescent="0.2">
      <c r="F139327" s="195"/>
      <c r="G139327" s="196"/>
      <c r="H139327" s="192"/>
    </row>
    <row r="139328" spans="6:8" x14ac:dyDescent="0.2">
      <c r="F139328" s="195"/>
      <c r="G139328" s="196"/>
      <c r="H139328" s="192"/>
    </row>
    <row r="139329" spans="6:8" x14ac:dyDescent="0.2">
      <c r="F139329" s="195"/>
      <c r="G139329" s="196"/>
      <c r="H139329" s="192"/>
    </row>
    <row r="139330" spans="6:8" x14ac:dyDescent="0.2">
      <c r="F139330" s="195"/>
      <c r="G139330" s="196"/>
      <c r="H139330" s="192"/>
    </row>
    <row r="139331" spans="6:8" x14ac:dyDescent="0.2">
      <c r="F139331" s="195"/>
      <c r="G139331" s="196"/>
      <c r="H139331" s="192"/>
    </row>
    <row r="139332" spans="6:8" x14ac:dyDescent="0.2">
      <c r="F139332" s="195"/>
      <c r="G139332" s="196"/>
      <c r="H139332" s="192"/>
    </row>
    <row r="139333" spans="6:8" x14ac:dyDescent="0.2">
      <c r="F139333" s="195"/>
      <c r="G139333" s="196"/>
      <c r="H139333" s="192"/>
    </row>
    <row r="139334" spans="6:8" x14ac:dyDescent="0.2">
      <c r="F139334" s="195"/>
      <c r="G139334" s="196"/>
      <c r="H139334" s="192"/>
    </row>
    <row r="139335" spans="6:8" x14ac:dyDescent="0.2">
      <c r="F139335" s="195"/>
      <c r="G139335" s="196"/>
      <c r="H139335" s="192"/>
    </row>
    <row r="139336" spans="6:8" x14ac:dyDescent="0.2">
      <c r="F139336" s="195"/>
      <c r="G139336" s="196"/>
      <c r="H139336" s="192"/>
    </row>
    <row r="139337" spans="6:8" x14ac:dyDescent="0.2">
      <c r="F139337" s="195"/>
      <c r="G139337" s="196"/>
      <c r="H139337" s="192"/>
    </row>
    <row r="139338" spans="6:8" x14ac:dyDescent="0.2">
      <c r="F139338" s="195"/>
      <c r="G139338" s="196"/>
      <c r="H139338" s="192"/>
    </row>
    <row r="139339" spans="6:8" x14ac:dyDescent="0.2">
      <c r="F139339" s="195"/>
      <c r="G139339" s="196"/>
      <c r="H139339" s="192"/>
    </row>
    <row r="139340" spans="6:8" x14ac:dyDescent="0.2">
      <c r="F139340" s="195"/>
      <c r="G139340" s="196"/>
      <c r="H139340" s="192"/>
    </row>
    <row r="139341" spans="6:8" x14ac:dyDescent="0.2">
      <c r="F139341" s="195"/>
      <c r="G139341" s="196"/>
      <c r="H139341" s="192"/>
    </row>
    <row r="139342" spans="6:8" x14ac:dyDescent="0.2">
      <c r="F139342" s="195"/>
      <c r="G139342" s="196"/>
      <c r="H139342" s="192"/>
    </row>
    <row r="139343" spans="6:8" x14ac:dyDescent="0.2">
      <c r="F139343" s="195"/>
      <c r="G139343" s="196"/>
      <c r="H139343" s="192"/>
    </row>
    <row r="139344" spans="6:8" x14ac:dyDescent="0.2">
      <c r="F139344" s="195"/>
      <c r="G139344" s="196"/>
      <c r="H139344" s="192"/>
    </row>
    <row r="139345" spans="6:8" x14ac:dyDescent="0.2">
      <c r="F139345" s="195"/>
      <c r="G139345" s="196"/>
      <c r="H139345" s="192"/>
    </row>
    <row r="139346" spans="6:8" x14ac:dyDescent="0.2">
      <c r="F139346" s="195"/>
      <c r="G139346" s="196"/>
      <c r="H139346" s="192"/>
    </row>
    <row r="139347" spans="6:8" x14ac:dyDescent="0.2">
      <c r="F139347" s="195"/>
      <c r="G139347" s="196"/>
      <c r="H139347" s="192"/>
    </row>
    <row r="139348" spans="6:8" x14ac:dyDescent="0.2">
      <c r="F139348" s="195"/>
      <c r="G139348" s="196"/>
      <c r="H139348" s="192"/>
    </row>
    <row r="139349" spans="6:8" x14ac:dyDescent="0.2">
      <c r="F139349" s="195"/>
      <c r="G139349" s="196"/>
      <c r="H139349" s="192"/>
    </row>
    <row r="139350" spans="6:8" x14ac:dyDescent="0.2">
      <c r="F139350" s="195"/>
      <c r="G139350" s="196"/>
      <c r="H139350" s="192"/>
    </row>
    <row r="139351" spans="6:8" x14ac:dyDescent="0.2">
      <c r="F139351" s="195"/>
      <c r="G139351" s="196"/>
      <c r="H139351" s="192"/>
    </row>
    <row r="139352" spans="6:8" x14ac:dyDescent="0.2">
      <c r="F139352" s="195"/>
      <c r="G139352" s="196"/>
      <c r="H139352" s="192"/>
    </row>
    <row r="139353" spans="6:8" x14ac:dyDescent="0.2">
      <c r="F139353" s="195"/>
      <c r="G139353" s="196"/>
      <c r="H139353" s="192"/>
    </row>
    <row r="139354" spans="6:8" x14ac:dyDescent="0.2">
      <c r="F139354" s="195"/>
      <c r="G139354" s="196"/>
      <c r="H139354" s="192"/>
    </row>
    <row r="139355" spans="6:8" x14ac:dyDescent="0.2">
      <c r="F139355" s="195"/>
      <c r="G139355" s="196"/>
      <c r="H139355" s="192"/>
    </row>
    <row r="139356" spans="6:8" x14ac:dyDescent="0.2">
      <c r="F139356" s="195"/>
      <c r="G139356" s="196"/>
      <c r="H139356" s="192"/>
    </row>
    <row r="139357" spans="6:8" x14ac:dyDescent="0.2">
      <c r="F139357" s="195"/>
      <c r="G139357" s="196"/>
      <c r="H139357" s="192"/>
    </row>
    <row r="139358" spans="6:8" x14ac:dyDescent="0.2">
      <c r="F139358" s="195"/>
      <c r="G139358" s="196"/>
      <c r="H139358" s="192"/>
    </row>
    <row r="139359" spans="6:8" x14ac:dyDescent="0.2">
      <c r="F139359" s="195"/>
      <c r="G139359" s="196"/>
      <c r="H139359" s="192"/>
    </row>
    <row r="139360" spans="6:8" x14ac:dyDescent="0.2">
      <c r="F139360" s="195"/>
      <c r="G139360" s="196"/>
      <c r="H139360" s="192"/>
    </row>
    <row r="139361" spans="6:8" x14ac:dyDescent="0.2">
      <c r="F139361" s="195"/>
      <c r="G139361" s="196"/>
      <c r="H139361" s="192"/>
    </row>
    <row r="139362" spans="6:8" x14ac:dyDescent="0.2">
      <c r="F139362" s="195"/>
      <c r="G139362" s="196"/>
      <c r="H139362" s="192"/>
    </row>
    <row r="139363" spans="6:8" x14ac:dyDescent="0.2">
      <c r="F139363" s="195"/>
      <c r="G139363" s="196"/>
      <c r="H139363" s="192"/>
    </row>
    <row r="139364" spans="6:8" x14ac:dyDescent="0.2">
      <c r="F139364" s="195"/>
      <c r="G139364" s="196"/>
      <c r="H139364" s="192"/>
    </row>
    <row r="139365" spans="6:8" x14ac:dyDescent="0.2">
      <c r="F139365" s="195"/>
      <c r="G139365" s="196"/>
      <c r="H139365" s="192"/>
    </row>
    <row r="139366" spans="6:8" x14ac:dyDescent="0.2">
      <c r="F139366" s="195"/>
      <c r="G139366" s="196"/>
      <c r="H139366" s="192"/>
    </row>
    <row r="139367" spans="6:8" x14ac:dyDescent="0.2">
      <c r="F139367" s="195"/>
      <c r="G139367" s="196"/>
      <c r="H139367" s="192"/>
    </row>
    <row r="139368" spans="6:8" x14ac:dyDescent="0.2">
      <c r="F139368" s="195"/>
      <c r="G139368" s="196"/>
      <c r="H139368" s="192"/>
    </row>
    <row r="139369" spans="6:8" x14ac:dyDescent="0.2">
      <c r="F139369" s="195"/>
      <c r="G139369" s="196"/>
      <c r="H139369" s="192"/>
    </row>
    <row r="139370" spans="6:8" x14ac:dyDescent="0.2">
      <c r="F139370" s="195"/>
      <c r="G139370" s="196"/>
      <c r="H139370" s="192"/>
    </row>
    <row r="139371" spans="6:8" x14ac:dyDescent="0.2">
      <c r="F139371" s="195"/>
      <c r="G139371" s="196"/>
      <c r="H139371" s="192"/>
    </row>
    <row r="139372" spans="6:8" x14ac:dyDescent="0.2">
      <c r="F139372" s="195"/>
      <c r="G139372" s="196"/>
      <c r="H139372" s="192"/>
    </row>
    <row r="139373" spans="6:8" x14ac:dyDescent="0.2">
      <c r="F139373" s="195"/>
      <c r="G139373" s="196"/>
      <c r="H139373" s="192"/>
    </row>
    <row r="139374" spans="6:8" x14ac:dyDescent="0.2">
      <c r="F139374" s="195"/>
      <c r="G139374" s="196"/>
      <c r="H139374" s="192"/>
    </row>
    <row r="139375" spans="6:8" x14ac:dyDescent="0.2">
      <c r="F139375" s="195"/>
      <c r="G139375" s="196"/>
      <c r="H139375" s="192"/>
    </row>
    <row r="139376" spans="6:8" x14ac:dyDescent="0.2">
      <c r="F139376" s="195"/>
      <c r="G139376" s="196"/>
      <c r="H139376" s="192"/>
    </row>
    <row r="139377" spans="6:8" x14ac:dyDescent="0.2">
      <c r="F139377" s="195"/>
      <c r="G139377" s="196"/>
      <c r="H139377" s="192"/>
    </row>
    <row r="139378" spans="6:8" x14ac:dyDescent="0.2">
      <c r="F139378" s="195"/>
      <c r="G139378" s="196"/>
      <c r="H139378" s="192"/>
    </row>
    <row r="139379" spans="6:8" x14ac:dyDescent="0.2">
      <c r="F139379" s="195"/>
      <c r="G139379" s="196"/>
      <c r="H139379" s="192"/>
    </row>
    <row r="139380" spans="6:8" x14ac:dyDescent="0.2">
      <c r="F139380" s="195"/>
      <c r="G139380" s="196"/>
      <c r="H139380" s="192"/>
    </row>
    <row r="139381" spans="6:8" x14ac:dyDescent="0.2">
      <c r="F139381" s="195"/>
      <c r="G139381" s="196"/>
      <c r="H139381" s="192"/>
    </row>
    <row r="139382" spans="6:8" x14ac:dyDescent="0.2">
      <c r="F139382" s="195"/>
      <c r="G139382" s="196"/>
      <c r="H139382" s="192"/>
    </row>
    <row r="139383" spans="6:8" x14ac:dyDescent="0.2">
      <c r="F139383" s="195"/>
      <c r="G139383" s="196"/>
      <c r="H139383" s="192"/>
    </row>
    <row r="139384" spans="6:8" x14ac:dyDescent="0.2">
      <c r="F139384" s="195"/>
      <c r="G139384" s="196"/>
      <c r="H139384" s="192"/>
    </row>
    <row r="139385" spans="6:8" x14ac:dyDescent="0.2">
      <c r="F139385" s="195"/>
      <c r="G139385" s="196"/>
      <c r="H139385" s="192"/>
    </row>
    <row r="139386" spans="6:8" x14ac:dyDescent="0.2">
      <c r="F139386" s="195"/>
      <c r="G139386" s="196"/>
      <c r="H139386" s="192"/>
    </row>
    <row r="139387" spans="6:8" x14ac:dyDescent="0.2">
      <c r="F139387" s="195"/>
      <c r="G139387" s="196"/>
      <c r="H139387" s="192"/>
    </row>
    <row r="139388" spans="6:8" x14ac:dyDescent="0.2">
      <c r="F139388" s="195"/>
      <c r="G139388" s="196"/>
      <c r="H139388" s="192"/>
    </row>
    <row r="139389" spans="6:8" x14ac:dyDescent="0.2">
      <c r="F139389" s="195"/>
      <c r="G139389" s="196"/>
      <c r="H139389" s="192"/>
    </row>
    <row r="139390" spans="6:8" x14ac:dyDescent="0.2">
      <c r="F139390" s="195"/>
      <c r="G139390" s="196"/>
      <c r="H139390" s="192"/>
    </row>
    <row r="139391" spans="6:8" x14ac:dyDescent="0.2">
      <c r="F139391" s="195"/>
      <c r="G139391" s="196"/>
      <c r="H139391" s="192"/>
    </row>
    <row r="139392" spans="6:8" x14ac:dyDescent="0.2">
      <c r="F139392" s="195"/>
      <c r="G139392" s="196"/>
      <c r="H139392" s="192"/>
    </row>
    <row r="139393" spans="6:8" x14ac:dyDescent="0.2">
      <c r="F139393" s="195"/>
      <c r="G139393" s="196"/>
      <c r="H139393" s="192"/>
    </row>
    <row r="139394" spans="6:8" x14ac:dyDescent="0.2">
      <c r="F139394" s="195"/>
      <c r="G139394" s="196"/>
      <c r="H139394" s="192"/>
    </row>
    <row r="139395" spans="6:8" x14ac:dyDescent="0.2">
      <c r="F139395" s="195"/>
      <c r="G139395" s="196"/>
      <c r="H139395" s="192"/>
    </row>
    <row r="139396" spans="6:8" x14ac:dyDescent="0.2">
      <c r="F139396" s="195"/>
      <c r="G139396" s="196"/>
      <c r="H139396" s="192"/>
    </row>
    <row r="139397" spans="6:8" x14ac:dyDescent="0.2">
      <c r="F139397" s="195"/>
      <c r="G139397" s="196"/>
      <c r="H139397" s="192"/>
    </row>
    <row r="139398" spans="6:8" x14ac:dyDescent="0.2">
      <c r="F139398" s="195"/>
      <c r="G139398" s="196"/>
      <c r="H139398" s="192"/>
    </row>
    <row r="139399" spans="6:8" x14ac:dyDescent="0.2">
      <c r="F139399" s="195"/>
      <c r="G139399" s="196"/>
      <c r="H139399" s="192"/>
    </row>
    <row r="139400" spans="6:8" x14ac:dyDescent="0.2">
      <c r="F139400" s="195"/>
      <c r="G139400" s="196"/>
      <c r="H139400" s="192"/>
    </row>
    <row r="139401" spans="6:8" x14ac:dyDescent="0.2">
      <c r="F139401" s="195"/>
      <c r="G139401" s="196"/>
      <c r="H139401" s="192"/>
    </row>
    <row r="139402" spans="6:8" x14ac:dyDescent="0.2">
      <c r="F139402" s="195"/>
      <c r="G139402" s="196"/>
      <c r="H139402" s="192"/>
    </row>
    <row r="139403" spans="6:8" x14ac:dyDescent="0.2">
      <c r="F139403" s="195"/>
      <c r="G139403" s="196"/>
      <c r="H139403" s="192"/>
    </row>
    <row r="139404" spans="6:8" x14ac:dyDescent="0.2">
      <c r="F139404" s="195"/>
      <c r="G139404" s="196"/>
      <c r="H139404" s="192"/>
    </row>
    <row r="139405" spans="6:8" x14ac:dyDescent="0.2">
      <c r="F139405" s="195"/>
      <c r="G139405" s="196"/>
      <c r="H139405" s="192"/>
    </row>
    <row r="139406" spans="6:8" x14ac:dyDescent="0.2">
      <c r="F139406" s="195"/>
      <c r="G139406" s="196"/>
      <c r="H139406" s="192"/>
    </row>
    <row r="139407" spans="6:8" x14ac:dyDescent="0.2">
      <c r="F139407" s="195"/>
      <c r="G139407" s="196"/>
      <c r="H139407" s="192"/>
    </row>
    <row r="139408" spans="6:8" x14ac:dyDescent="0.2">
      <c r="F139408" s="195"/>
      <c r="G139408" s="196"/>
      <c r="H139408" s="192"/>
    </row>
    <row r="139409" spans="6:8" x14ac:dyDescent="0.2">
      <c r="F139409" s="195"/>
      <c r="G139409" s="196"/>
      <c r="H139409" s="192"/>
    </row>
    <row r="139410" spans="6:8" x14ac:dyDescent="0.2">
      <c r="F139410" s="195"/>
      <c r="G139410" s="196"/>
      <c r="H139410" s="192"/>
    </row>
    <row r="139411" spans="6:8" x14ac:dyDescent="0.2">
      <c r="F139411" s="195"/>
      <c r="G139411" s="196"/>
      <c r="H139411" s="192"/>
    </row>
    <row r="139412" spans="6:8" x14ac:dyDescent="0.2">
      <c r="F139412" s="195"/>
      <c r="G139412" s="196"/>
      <c r="H139412" s="192"/>
    </row>
    <row r="139413" spans="6:8" x14ac:dyDescent="0.2">
      <c r="F139413" s="195"/>
      <c r="G139413" s="196"/>
      <c r="H139413" s="192"/>
    </row>
    <row r="139414" spans="6:8" x14ac:dyDescent="0.2">
      <c r="F139414" s="195"/>
      <c r="G139414" s="196"/>
      <c r="H139414" s="192"/>
    </row>
    <row r="139415" spans="6:8" x14ac:dyDescent="0.2">
      <c r="F139415" s="195"/>
      <c r="G139415" s="196"/>
      <c r="H139415" s="192"/>
    </row>
    <row r="139416" spans="6:8" x14ac:dyDescent="0.2">
      <c r="F139416" s="195"/>
      <c r="G139416" s="196"/>
      <c r="H139416" s="192"/>
    </row>
    <row r="139417" spans="6:8" x14ac:dyDescent="0.2">
      <c r="F139417" s="195"/>
      <c r="G139417" s="196"/>
      <c r="H139417" s="192"/>
    </row>
    <row r="139418" spans="6:8" x14ac:dyDescent="0.2">
      <c r="F139418" s="195"/>
      <c r="G139418" s="196"/>
      <c r="H139418" s="192"/>
    </row>
    <row r="139419" spans="6:8" x14ac:dyDescent="0.2">
      <c r="F139419" s="195"/>
      <c r="G139419" s="196"/>
      <c r="H139419" s="192"/>
    </row>
    <row r="139420" spans="6:8" x14ac:dyDescent="0.2">
      <c r="F139420" s="195"/>
      <c r="G139420" s="196"/>
      <c r="H139420" s="192"/>
    </row>
    <row r="139421" spans="6:8" x14ac:dyDescent="0.2">
      <c r="F139421" s="195"/>
      <c r="G139421" s="196"/>
      <c r="H139421" s="192"/>
    </row>
    <row r="139422" spans="6:8" x14ac:dyDescent="0.2">
      <c r="F139422" s="195"/>
      <c r="G139422" s="196"/>
      <c r="H139422" s="192"/>
    </row>
    <row r="139423" spans="6:8" x14ac:dyDescent="0.2">
      <c r="F139423" s="195"/>
      <c r="G139423" s="196"/>
      <c r="H139423" s="192"/>
    </row>
    <row r="139424" spans="6:8" x14ac:dyDescent="0.2">
      <c r="F139424" s="195"/>
      <c r="G139424" s="196"/>
      <c r="H139424" s="192"/>
    </row>
    <row r="139425" spans="6:8" x14ac:dyDescent="0.2">
      <c r="F139425" s="195"/>
      <c r="G139425" s="196"/>
      <c r="H139425" s="192"/>
    </row>
    <row r="139426" spans="6:8" x14ac:dyDescent="0.2">
      <c r="F139426" s="195"/>
      <c r="G139426" s="196"/>
      <c r="H139426" s="192"/>
    </row>
    <row r="139427" spans="6:8" x14ac:dyDescent="0.2">
      <c r="F139427" s="195"/>
      <c r="G139427" s="196"/>
      <c r="H139427" s="192"/>
    </row>
    <row r="139428" spans="6:8" x14ac:dyDescent="0.2">
      <c r="F139428" s="195"/>
      <c r="G139428" s="196"/>
      <c r="H139428" s="192"/>
    </row>
    <row r="139429" spans="6:8" x14ac:dyDescent="0.2">
      <c r="F139429" s="195"/>
      <c r="G139429" s="196"/>
      <c r="H139429" s="192"/>
    </row>
    <row r="139430" spans="6:8" x14ac:dyDescent="0.2">
      <c r="F139430" s="195"/>
      <c r="G139430" s="196"/>
      <c r="H139430" s="192"/>
    </row>
    <row r="139431" spans="6:8" x14ac:dyDescent="0.2">
      <c r="F139431" s="195"/>
      <c r="G139431" s="196"/>
      <c r="H139431" s="192"/>
    </row>
    <row r="139432" spans="6:8" x14ac:dyDescent="0.2">
      <c r="F139432" s="195"/>
      <c r="G139432" s="196"/>
      <c r="H139432" s="192"/>
    </row>
    <row r="139433" spans="6:8" x14ac:dyDescent="0.2">
      <c r="F139433" s="195"/>
      <c r="G139433" s="196"/>
      <c r="H139433" s="192"/>
    </row>
    <row r="139434" spans="6:8" x14ac:dyDescent="0.2">
      <c r="F139434" s="195"/>
      <c r="G139434" s="196"/>
      <c r="H139434" s="192"/>
    </row>
    <row r="139435" spans="6:8" x14ac:dyDescent="0.2">
      <c r="F139435" s="195"/>
      <c r="G139435" s="196"/>
      <c r="H139435" s="192"/>
    </row>
    <row r="139436" spans="6:8" x14ac:dyDescent="0.2">
      <c r="F139436" s="195"/>
      <c r="G139436" s="196"/>
      <c r="H139436" s="192"/>
    </row>
    <row r="139437" spans="6:8" x14ac:dyDescent="0.2">
      <c r="F139437" s="195"/>
      <c r="G139437" s="196"/>
      <c r="H139437" s="192"/>
    </row>
    <row r="139438" spans="6:8" x14ac:dyDescent="0.2">
      <c r="F139438" s="195"/>
      <c r="G139438" s="196"/>
      <c r="H139438" s="192"/>
    </row>
    <row r="139439" spans="6:8" x14ac:dyDescent="0.2">
      <c r="F139439" s="195"/>
      <c r="G139439" s="196"/>
      <c r="H139439" s="192"/>
    </row>
    <row r="139440" spans="6:8" x14ac:dyDescent="0.2">
      <c r="F139440" s="195"/>
      <c r="G139440" s="196"/>
      <c r="H139440" s="192"/>
    </row>
    <row r="139441" spans="6:8" x14ac:dyDescent="0.2">
      <c r="F139441" s="195"/>
      <c r="G139441" s="196"/>
      <c r="H139441" s="192"/>
    </row>
    <row r="139442" spans="6:8" x14ac:dyDescent="0.2">
      <c r="F139442" s="195"/>
      <c r="G139442" s="196"/>
      <c r="H139442" s="192"/>
    </row>
    <row r="139443" spans="6:8" x14ac:dyDescent="0.2">
      <c r="F139443" s="195"/>
      <c r="G139443" s="196"/>
      <c r="H139443" s="192"/>
    </row>
    <row r="139444" spans="6:8" x14ac:dyDescent="0.2">
      <c r="F139444" s="195"/>
      <c r="G139444" s="196"/>
      <c r="H139444" s="192"/>
    </row>
    <row r="139445" spans="6:8" x14ac:dyDescent="0.2">
      <c r="F139445" s="195"/>
      <c r="G139445" s="196"/>
      <c r="H139445" s="192"/>
    </row>
    <row r="139446" spans="6:8" x14ac:dyDescent="0.2">
      <c r="F139446" s="195"/>
      <c r="G139446" s="196"/>
      <c r="H139446" s="192"/>
    </row>
    <row r="139447" spans="6:8" x14ac:dyDescent="0.2">
      <c r="F139447" s="195"/>
      <c r="G139447" s="196"/>
      <c r="H139447" s="192"/>
    </row>
    <row r="139448" spans="6:8" x14ac:dyDescent="0.2">
      <c r="F139448" s="195"/>
      <c r="G139448" s="196"/>
      <c r="H139448" s="192"/>
    </row>
    <row r="139449" spans="6:8" x14ac:dyDescent="0.2">
      <c r="F139449" s="195"/>
      <c r="G139449" s="196"/>
      <c r="H139449" s="192"/>
    </row>
    <row r="139450" spans="6:8" x14ac:dyDescent="0.2">
      <c r="F139450" s="195"/>
      <c r="G139450" s="196"/>
      <c r="H139450" s="192"/>
    </row>
    <row r="139451" spans="6:8" x14ac:dyDescent="0.2">
      <c r="F139451" s="195"/>
      <c r="G139451" s="196"/>
      <c r="H139451" s="192"/>
    </row>
    <row r="139452" spans="6:8" x14ac:dyDescent="0.2">
      <c r="F139452" s="195"/>
      <c r="G139452" s="196"/>
      <c r="H139452" s="192"/>
    </row>
    <row r="139453" spans="6:8" x14ac:dyDescent="0.2">
      <c r="F139453" s="195"/>
      <c r="G139453" s="196"/>
      <c r="H139453" s="192"/>
    </row>
    <row r="139454" spans="6:8" x14ac:dyDescent="0.2">
      <c r="F139454" s="195"/>
      <c r="G139454" s="196"/>
      <c r="H139454" s="192"/>
    </row>
    <row r="139455" spans="6:8" x14ac:dyDescent="0.2">
      <c r="F139455" s="195"/>
      <c r="G139455" s="196"/>
      <c r="H139455" s="192"/>
    </row>
    <row r="139456" spans="6:8" x14ac:dyDescent="0.2">
      <c r="F139456" s="195"/>
      <c r="G139456" s="196"/>
      <c r="H139456" s="192"/>
    </row>
    <row r="139457" spans="6:8" x14ac:dyDescent="0.2">
      <c r="F139457" s="195"/>
      <c r="G139457" s="196"/>
      <c r="H139457" s="192"/>
    </row>
    <row r="139458" spans="6:8" x14ac:dyDescent="0.2">
      <c r="F139458" s="195"/>
      <c r="G139458" s="196"/>
      <c r="H139458" s="192"/>
    </row>
    <row r="139459" spans="6:8" x14ac:dyDescent="0.2">
      <c r="F139459" s="195"/>
      <c r="G139459" s="196"/>
      <c r="H139459" s="192"/>
    </row>
    <row r="139460" spans="6:8" x14ac:dyDescent="0.2">
      <c r="F139460" s="195"/>
      <c r="G139460" s="196"/>
      <c r="H139460" s="192"/>
    </row>
    <row r="139461" spans="6:8" x14ac:dyDescent="0.2">
      <c r="F139461" s="195"/>
      <c r="G139461" s="196"/>
      <c r="H139461" s="192"/>
    </row>
    <row r="139462" spans="6:8" x14ac:dyDescent="0.2">
      <c r="F139462" s="195"/>
      <c r="G139462" s="196"/>
      <c r="H139462" s="192"/>
    </row>
    <row r="139463" spans="6:8" x14ac:dyDescent="0.2">
      <c r="F139463" s="195"/>
      <c r="G139463" s="196"/>
      <c r="H139463" s="192"/>
    </row>
    <row r="139464" spans="6:8" x14ac:dyDescent="0.2">
      <c r="F139464" s="195"/>
      <c r="G139464" s="196"/>
      <c r="H139464" s="192"/>
    </row>
    <row r="139465" spans="6:8" x14ac:dyDescent="0.2">
      <c r="F139465" s="195"/>
      <c r="G139465" s="196"/>
      <c r="H139465" s="192"/>
    </row>
    <row r="139466" spans="6:8" x14ac:dyDescent="0.2">
      <c r="F139466" s="195"/>
      <c r="G139466" s="196"/>
      <c r="H139466" s="192"/>
    </row>
    <row r="139467" spans="6:8" x14ac:dyDescent="0.2">
      <c r="F139467" s="195"/>
      <c r="G139467" s="196"/>
      <c r="H139467" s="192"/>
    </row>
    <row r="139468" spans="6:8" x14ac:dyDescent="0.2">
      <c r="F139468" s="195"/>
      <c r="G139468" s="196"/>
      <c r="H139468" s="192"/>
    </row>
    <row r="139469" spans="6:8" x14ac:dyDescent="0.2">
      <c r="F139469" s="195"/>
      <c r="G139469" s="196"/>
      <c r="H139469" s="192"/>
    </row>
    <row r="139470" spans="6:8" x14ac:dyDescent="0.2">
      <c r="F139470" s="195"/>
      <c r="G139470" s="196"/>
      <c r="H139470" s="192"/>
    </row>
    <row r="139471" spans="6:8" x14ac:dyDescent="0.2">
      <c r="F139471" s="195"/>
      <c r="G139471" s="196"/>
      <c r="H139471" s="192"/>
    </row>
    <row r="139472" spans="6:8" x14ac:dyDescent="0.2">
      <c r="F139472" s="195"/>
      <c r="G139472" s="196"/>
      <c r="H139472" s="192"/>
    </row>
    <row r="139473" spans="6:8" x14ac:dyDescent="0.2">
      <c r="F139473" s="195"/>
      <c r="G139473" s="196"/>
      <c r="H139473" s="192"/>
    </row>
    <row r="139474" spans="6:8" x14ac:dyDescent="0.2">
      <c r="F139474" s="195"/>
      <c r="G139474" s="196"/>
      <c r="H139474" s="192"/>
    </row>
    <row r="139475" spans="6:8" x14ac:dyDescent="0.2">
      <c r="F139475" s="195"/>
      <c r="G139475" s="196"/>
      <c r="H139475" s="192"/>
    </row>
    <row r="139476" spans="6:8" x14ac:dyDescent="0.2">
      <c r="F139476" s="195"/>
      <c r="G139476" s="196"/>
      <c r="H139476" s="192"/>
    </row>
    <row r="139477" spans="6:8" x14ac:dyDescent="0.2">
      <c r="F139477" s="195"/>
      <c r="G139477" s="196"/>
      <c r="H139477" s="192"/>
    </row>
    <row r="139478" spans="6:8" x14ac:dyDescent="0.2">
      <c r="F139478" s="195"/>
      <c r="G139478" s="196"/>
      <c r="H139478" s="192"/>
    </row>
    <row r="139479" spans="6:8" x14ac:dyDescent="0.2">
      <c r="F139479" s="195"/>
      <c r="G139479" s="196"/>
      <c r="H139479" s="192"/>
    </row>
    <row r="139480" spans="6:8" x14ac:dyDescent="0.2">
      <c r="F139480" s="195"/>
      <c r="G139480" s="196"/>
      <c r="H139480" s="192"/>
    </row>
    <row r="139481" spans="6:8" x14ac:dyDescent="0.2">
      <c r="F139481" s="195"/>
      <c r="G139481" s="196"/>
      <c r="H139481" s="192"/>
    </row>
    <row r="139482" spans="6:8" x14ac:dyDescent="0.2">
      <c r="F139482" s="195"/>
      <c r="G139482" s="196"/>
      <c r="H139482" s="192"/>
    </row>
    <row r="139483" spans="6:8" x14ac:dyDescent="0.2">
      <c r="F139483" s="195"/>
      <c r="G139483" s="196"/>
      <c r="H139483" s="192"/>
    </row>
    <row r="139484" spans="6:8" x14ac:dyDescent="0.2">
      <c r="F139484" s="195"/>
      <c r="G139484" s="196"/>
      <c r="H139484" s="192"/>
    </row>
    <row r="139485" spans="6:8" x14ac:dyDescent="0.2">
      <c r="F139485" s="195"/>
      <c r="G139485" s="196"/>
      <c r="H139485" s="192"/>
    </row>
    <row r="139486" spans="6:8" x14ac:dyDescent="0.2">
      <c r="F139486" s="195"/>
      <c r="G139486" s="196"/>
      <c r="H139486" s="192"/>
    </row>
    <row r="139487" spans="6:8" x14ac:dyDescent="0.2">
      <c r="F139487" s="195"/>
      <c r="G139487" s="196"/>
      <c r="H139487" s="192"/>
    </row>
    <row r="139488" spans="6:8" x14ac:dyDescent="0.2">
      <c r="F139488" s="195"/>
      <c r="G139488" s="196"/>
      <c r="H139488" s="192"/>
    </row>
    <row r="139489" spans="6:8" x14ac:dyDescent="0.2">
      <c r="F139489" s="195"/>
      <c r="G139489" s="196"/>
      <c r="H139489" s="192"/>
    </row>
    <row r="139490" spans="6:8" x14ac:dyDescent="0.2">
      <c r="F139490" s="195"/>
      <c r="G139490" s="196"/>
      <c r="H139490" s="192"/>
    </row>
    <row r="139491" spans="6:8" x14ac:dyDescent="0.2">
      <c r="F139491" s="195"/>
      <c r="G139491" s="196"/>
      <c r="H139491" s="192"/>
    </row>
    <row r="139492" spans="6:8" x14ac:dyDescent="0.2">
      <c r="F139492" s="195"/>
      <c r="G139492" s="196"/>
      <c r="H139492" s="192"/>
    </row>
    <row r="139493" spans="6:8" x14ac:dyDescent="0.2">
      <c r="F139493" s="195"/>
      <c r="G139493" s="196"/>
      <c r="H139493" s="192"/>
    </row>
    <row r="139494" spans="6:8" x14ac:dyDescent="0.2">
      <c r="F139494" s="195"/>
      <c r="G139494" s="196"/>
      <c r="H139494" s="192"/>
    </row>
    <row r="139495" spans="6:8" x14ac:dyDescent="0.2">
      <c r="F139495" s="195"/>
      <c r="G139495" s="196"/>
      <c r="H139495" s="192"/>
    </row>
    <row r="139496" spans="6:8" x14ac:dyDescent="0.2">
      <c r="F139496" s="195"/>
      <c r="G139496" s="196"/>
      <c r="H139496" s="192"/>
    </row>
    <row r="139497" spans="6:8" x14ac:dyDescent="0.2">
      <c r="F139497" s="195"/>
      <c r="G139497" s="196"/>
      <c r="H139497" s="192"/>
    </row>
    <row r="139498" spans="6:8" x14ac:dyDescent="0.2">
      <c r="F139498" s="195"/>
      <c r="G139498" s="196"/>
      <c r="H139498" s="192"/>
    </row>
    <row r="139499" spans="6:8" x14ac:dyDescent="0.2">
      <c r="F139499" s="195"/>
      <c r="G139499" s="196"/>
      <c r="H139499" s="192"/>
    </row>
    <row r="139500" spans="6:8" x14ac:dyDescent="0.2">
      <c r="F139500" s="195"/>
      <c r="G139500" s="196"/>
      <c r="H139500" s="192"/>
    </row>
    <row r="139501" spans="6:8" x14ac:dyDescent="0.2">
      <c r="F139501" s="195"/>
      <c r="G139501" s="196"/>
      <c r="H139501" s="192"/>
    </row>
    <row r="139502" spans="6:8" x14ac:dyDescent="0.2">
      <c r="F139502" s="195"/>
      <c r="G139502" s="196"/>
      <c r="H139502" s="192"/>
    </row>
    <row r="139503" spans="6:8" x14ac:dyDescent="0.2">
      <c r="F139503" s="195"/>
      <c r="G139503" s="196"/>
      <c r="H139503" s="192"/>
    </row>
    <row r="139504" spans="6:8" x14ac:dyDescent="0.2">
      <c r="F139504" s="195"/>
      <c r="G139504" s="196"/>
      <c r="H139504" s="192"/>
    </row>
    <row r="139505" spans="6:8" x14ac:dyDescent="0.2">
      <c r="F139505" s="195"/>
      <c r="G139505" s="196"/>
      <c r="H139505" s="192"/>
    </row>
    <row r="139506" spans="6:8" x14ac:dyDescent="0.2">
      <c r="F139506" s="195"/>
      <c r="G139506" s="196"/>
      <c r="H139506" s="192"/>
    </row>
    <row r="139507" spans="6:8" x14ac:dyDescent="0.2">
      <c r="F139507" s="195"/>
      <c r="G139507" s="196"/>
      <c r="H139507" s="192"/>
    </row>
    <row r="139508" spans="6:8" x14ac:dyDescent="0.2">
      <c r="F139508" s="195"/>
      <c r="G139508" s="196"/>
      <c r="H139508" s="192"/>
    </row>
    <row r="139509" spans="6:8" x14ac:dyDescent="0.2">
      <c r="F139509" s="195"/>
      <c r="G139509" s="196"/>
      <c r="H139509" s="192"/>
    </row>
    <row r="139510" spans="6:8" x14ac:dyDescent="0.2">
      <c r="F139510" s="195"/>
      <c r="G139510" s="196"/>
      <c r="H139510" s="192"/>
    </row>
    <row r="139511" spans="6:8" x14ac:dyDescent="0.2">
      <c r="F139511" s="195"/>
      <c r="G139511" s="196"/>
      <c r="H139511" s="192"/>
    </row>
    <row r="139512" spans="6:8" x14ac:dyDescent="0.2">
      <c r="F139512" s="195"/>
      <c r="G139512" s="196"/>
      <c r="H139512" s="192"/>
    </row>
    <row r="139513" spans="6:8" x14ac:dyDescent="0.2">
      <c r="F139513" s="195"/>
      <c r="G139513" s="196"/>
      <c r="H139513" s="192"/>
    </row>
    <row r="139514" spans="6:8" x14ac:dyDescent="0.2">
      <c r="F139514" s="195"/>
      <c r="G139514" s="196"/>
      <c r="H139514" s="192"/>
    </row>
    <row r="139515" spans="6:8" x14ac:dyDescent="0.2">
      <c r="F139515" s="195"/>
      <c r="G139515" s="196"/>
      <c r="H139515" s="192"/>
    </row>
    <row r="139516" spans="6:8" x14ac:dyDescent="0.2">
      <c r="F139516" s="195"/>
      <c r="G139516" s="196"/>
      <c r="H139516" s="192"/>
    </row>
    <row r="139517" spans="6:8" x14ac:dyDescent="0.2">
      <c r="F139517" s="195"/>
      <c r="G139517" s="196"/>
      <c r="H139517" s="192"/>
    </row>
    <row r="139518" spans="6:8" x14ac:dyDescent="0.2">
      <c r="F139518" s="195"/>
      <c r="G139518" s="196"/>
      <c r="H139518" s="192"/>
    </row>
    <row r="139519" spans="6:8" x14ac:dyDescent="0.2">
      <c r="F139519" s="195"/>
      <c r="G139519" s="196"/>
      <c r="H139519" s="192"/>
    </row>
    <row r="139520" spans="6:8" x14ac:dyDescent="0.2">
      <c r="F139520" s="195"/>
      <c r="G139520" s="196"/>
      <c r="H139520" s="192"/>
    </row>
    <row r="139521" spans="6:8" x14ac:dyDescent="0.2">
      <c r="F139521" s="195"/>
      <c r="G139521" s="196"/>
      <c r="H139521" s="192"/>
    </row>
    <row r="139522" spans="6:8" x14ac:dyDescent="0.2">
      <c r="F139522" s="195"/>
      <c r="G139522" s="196"/>
      <c r="H139522" s="192"/>
    </row>
    <row r="139523" spans="6:8" x14ac:dyDescent="0.2">
      <c r="F139523" s="195"/>
      <c r="G139523" s="196"/>
      <c r="H139523" s="192"/>
    </row>
    <row r="139524" spans="6:8" x14ac:dyDescent="0.2">
      <c r="F139524" s="195"/>
      <c r="G139524" s="196"/>
      <c r="H139524" s="192"/>
    </row>
    <row r="139525" spans="6:8" x14ac:dyDescent="0.2">
      <c r="F139525" s="195"/>
      <c r="G139525" s="196"/>
      <c r="H139525" s="192"/>
    </row>
    <row r="139526" spans="6:8" x14ac:dyDescent="0.2">
      <c r="F139526" s="195"/>
      <c r="G139526" s="196"/>
      <c r="H139526" s="192"/>
    </row>
    <row r="139527" spans="6:8" x14ac:dyDescent="0.2">
      <c r="F139527" s="195"/>
      <c r="G139527" s="196"/>
      <c r="H139527" s="192"/>
    </row>
    <row r="139528" spans="6:8" x14ac:dyDescent="0.2">
      <c r="F139528" s="195"/>
      <c r="G139528" s="196"/>
      <c r="H139528" s="192"/>
    </row>
    <row r="139529" spans="6:8" x14ac:dyDescent="0.2">
      <c r="F139529" s="195"/>
      <c r="G139529" s="196"/>
      <c r="H139529" s="192"/>
    </row>
    <row r="139530" spans="6:8" x14ac:dyDescent="0.2">
      <c r="F139530" s="195"/>
      <c r="G139530" s="196"/>
      <c r="H139530" s="192"/>
    </row>
    <row r="139531" spans="6:8" x14ac:dyDescent="0.2">
      <c r="F139531" s="195"/>
      <c r="G139531" s="196"/>
      <c r="H139531" s="192"/>
    </row>
    <row r="139532" spans="6:8" x14ac:dyDescent="0.2">
      <c r="F139532" s="195"/>
      <c r="G139532" s="196"/>
      <c r="H139532" s="192"/>
    </row>
    <row r="139533" spans="6:8" x14ac:dyDescent="0.2">
      <c r="F139533" s="195"/>
      <c r="G139533" s="196"/>
      <c r="H139533" s="192"/>
    </row>
    <row r="139534" spans="6:8" x14ac:dyDescent="0.2">
      <c r="F139534" s="195"/>
      <c r="G139534" s="196"/>
      <c r="H139534" s="192"/>
    </row>
    <row r="139535" spans="6:8" x14ac:dyDescent="0.2">
      <c r="F139535" s="195"/>
      <c r="G139535" s="196"/>
      <c r="H139535" s="192"/>
    </row>
    <row r="139536" spans="6:8" x14ac:dyDescent="0.2">
      <c r="F139536" s="195"/>
      <c r="G139536" s="196"/>
      <c r="H139536" s="192"/>
    </row>
    <row r="139537" spans="6:8" x14ac:dyDescent="0.2">
      <c r="F139537" s="195"/>
      <c r="G139537" s="196"/>
      <c r="H139537" s="192"/>
    </row>
    <row r="139538" spans="6:8" x14ac:dyDescent="0.2">
      <c r="F139538" s="195"/>
      <c r="G139538" s="196"/>
      <c r="H139538" s="192"/>
    </row>
    <row r="139539" spans="6:8" x14ac:dyDescent="0.2">
      <c r="F139539" s="195"/>
      <c r="G139539" s="196"/>
      <c r="H139539" s="192"/>
    </row>
    <row r="139540" spans="6:8" x14ac:dyDescent="0.2">
      <c r="F139540" s="195"/>
      <c r="G139540" s="196"/>
      <c r="H139540" s="192"/>
    </row>
    <row r="139541" spans="6:8" x14ac:dyDescent="0.2">
      <c r="F139541" s="195"/>
      <c r="G139541" s="196"/>
      <c r="H139541" s="192"/>
    </row>
    <row r="139542" spans="6:8" x14ac:dyDescent="0.2">
      <c r="F139542" s="195"/>
      <c r="G139542" s="196"/>
      <c r="H139542" s="192"/>
    </row>
    <row r="139543" spans="6:8" x14ac:dyDescent="0.2">
      <c r="F139543" s="195"/>
      <c r="G139543" s="196"/>
      <c r="H139543" s="192"/>
    </row>
    <row r="139544" spans="6:8" x14ac:dyDescent="0.2">
      <c r="F139544" s="195"/>
      <c r="G139544" s="196"/>
      <c r="H139544" s="192"/>
    </row>
    <row r="139545" spans="6:8" x14ac:dyDescent="0.2">
      <c r="F139545" s="195"/>
      <c r="G139545" s="196"/>
      <c r="H139545" s="192"/>
    </row>
    <row r="139546" spans="6:8" x14ac:dyDescent="0.2">
      <c r="F139546" s="195"/>
      <c r="G139546" s="196"/>
      <c r="H139546" s="192"/>
    </row>
    <row r="139547" spans="6:8" x14ac:dyDescent="0.2">
      <c r="F139547" s="195"/>
      <c r="G139547" s="196"/>
      <c r="H139547" s="192"/>
    </row>
    <row r="139548" spans="6:8" x14ac:dyDescent="0.2">
      <c r="F139548" s="195"/>
      <c r="G139548" s="196"/>
      <c r="H139548" s="192"/>
    </row>
    <row r="139549" spans="6:8" x14ac:dyDescent="0.2">
      <c r="F139549" s="195"/>
      <c r="G139549" s="196"/>
      <c r="H139549" s="192"/>
    </row>
    <row r="139550" spans="6:8" x14ac:dyDescent="0.2">
      <c r="F139550" s="195"/>
      <c r="G139550" s="196"/>
      <c r="H139550" s="192"/>
    </row>
    <row r="139551" spans="6:8" x14ac:dyDescent="0.2">
      <c r="F139551" s="195"/>
      <c r="G139551" s="196"/>
      <c r="H139551" s="192"/>
    </row>
    <row r="139552" spans="6:8" x14ac:dyDescent="0.2">
      <c r="F139552" s="195"/>
      <c r="G139552" s="196"/>
      <c r="H139552" s="192"/>
    </row>
    <row r="139553" spans="6:8" x14ac:dyDescent="0.2">
      <c r="F139553" s="195"/>
      <c r="G139553" s="196"/>
      <c r="H139553" s="192"/>
    </row>
    <row r="139554" spans="6:8" x14ac:dyDescent="0.2">
      <c r="F139554" s="195"/>
      <c r="G139554" s="196"/>
      <c r="H139554" s="192"/>
    </row>
    <row r="139555" spans="6:8" x14ac:dyDescent="0.2">
      <c r="F139555" s="195"/>
      <c r="G139555" s="196"/>
      <c r="H139555" s="192"/>
    </row>
    <row r="139556" spans="6:8" x14ac:dyDescent="0.2">
      <c r="F139556" s="195"/>
      <c r="G139556" s="196"/>
      <c r="H139556" s="192"/>
    </row>
    <row r="139557" spans="6:8" x14ac:dyDescent="0.2">
      <c r="F139557" s="195"/>
      <c r="G139557" s="196"/>
      <c r="H139557" s="192"/>
    </row>
    <row r="139558" spans="6:8" x14ac:dyDescent="0.2">
      <c r="F139558" s="195"/>
      <c r="G139558" s="196"/>
      <c r="H139558" s="192"/>
    </row>
    <row r="139559" spans="6:8" x14ac:dyDescent="0.2">
      <c r="F139559" s="195"/>
      <c r="G139559" s="196"/>
      <c r="H139559" s="192"/>
    </row>
    <row r="139560" spans="6:8" x14ac:dyDescent="0.2">
      <c r="F139560" s="195"/>
      <c r="G139560" s="196"/>
      <c r="H139560" s="192"/>
    </row>
    <row r="139561" spans="6:8" x14ac:dyDescent="0.2">
      <c r="F139561" s="195"/>
      <c r="G139561" s="196"/>
      <c r="H139561" s="192"/>
    </row>
    <row r="139562" spans="6:8" x14ac:dyDescent="0.2">
      <c r="F139562" s="195"/>
      <c r="G139562" s="196"/>
      <c r="H139562" s="192"/>
    </row>
    <row r="139563" spans="6:8" x14ac:dyDescent="0.2">
      <c r="F139563" s="195"/>
      <c r="G139563" s="196"/>
      <c r="H139563" s="192"/>
    </row>
    <row r="139564" spans="6:8" x14ac:dyDescent="0.2">
      <c r="F139564" s="195"/>
      <c r="G139564" s="196"/>
      <c r="H139564" s="192"/>
    </row>
    <row r="139565" spans="6:8" x14ac:dyDescent="0.2">
      <c r="F139565" s="195"/>
      <c r="G139565" s="196"/>
      <c r="H139565" s="192"/>
    </row>
    <row r="139566" spans="6:8" x14ac:dyDescent="0.2">
      <c r="F139566" s="195"/>
      <c r="G139566" s="196"/>
      <c r="H139566" s="192"/>
    </row>
    <row r="139567" spans="6:8" x14ac:dyDescent="0.2">
      <c r="F139567" s="195"/>
      <c r="G139567" s="196"/>
      <c r="H139567" s="192"/>
    </row>
    <row r="139568" spans="6:8" x14ac:dyDescent="0.2">
      <c r="F139568" s="195"/>
      <c r="G139568" s="196"/>
      <c r="H139568" s="192"/>
    </row>
    <row r="139569" spans="6:8" x14ac:dyDescent="0.2">
      <c r="F139569" s="195"/>
      <c r="G139569" s="196"/>
      <c r="H139569" s="192"/>
    </row>
    <row r="139570" spans="6:8" x14ac:dyDescent="0.2">
      <c r="F139570" s="195"/>
      <c r="G139570" s="196"/>
      <c r="H139570" s="192"/>
    </row>
    <row r="139571" spans="6:8" x14ac:dyDescent="0.2">
      <c r="F139571" s="195"/>
      <c r="G139571" s="196"/>
      <c r="H139571" s="192"/>
    </row>
    <row r="139572" spans="6:8" x14ac:dyDescent="0.2">
      <c r="F139572" s="195"/>
      <c r="G139572" s="196"/>
      <c r="H139572" s="192"/>
    </row>
    <row r="139573" spans="6:8" x14ac:dyDescent="0.2">
      <c r="F139573" s="195"/>
      <c r="G139573" s="196"/>
      <c r="H139573" s="192"/>
    </row>
    <row r="139574" spans="6:8" x14ac:dyDescent="0.2">
      <c r="F139574" s="195"/>
      <c r="G139574" s="196"/>
      <c r="H139574" s="192"/>
    </row>
    <row r="139575" spans="6:8" x14ac:dyDescent="0.2">
      <c r="F139575" s="195"/>
      <c r="G139575" s="196"/>
      <c r="H139575" s="192"/>
    </row>
    <row r="139576" spans="6:8" x14ac:dyDescent="0.2">
      <c r="F139576" s="195"/>
      <c r="G139576" s="196"/>
      <c r="H139576" s="192"/>
    </row>
    <row r="139577" spans="6:8" x14ac:dyDescent="0.2">
      <c r="F139577" s="195"/>
      <c r="G139577" s="196"/>
      <c r="H139577" s="192"/>
    </row>
    <row r="139578" spans="6:8" x14ac:dyDescent="0.2">
      <c r="F139578" s="195"/>
      <c r="G139578" s="196"/>
      <c r="H139578" s="192"/>
    </row>
    <row r="139579" spans="6:8" x14ac:dyDescent="0.2">
      <c r="F139579" s="195"/>
      <c r="G139579" s="196"/>
      <c r="H139579" s="192"/>
    </row>
    <row r="139580" spans="6:8" x14ac:dyDescent="0.2">
      <c r="F139580" s="195"/>
      <c r="G139580" s="196"/>
      <c r="H139580" s="192"/>
    </row>
    <row r="139581" spans="6:8" x14ac:dyDescent="0.2">
      <c r="F139581" s="195"/>
      <c r="G139581" s="196"/>
      <c r="H139581" s="192"/>
    </row>
    <row r="139582" spans="6:8" x14ac:dyDescent="0.2">
      <c r="F139582" s="195"/>
      <c r="G139582" s="196"/>
      <c r="H139582" s="192"/>
    </row>
    <row r="139583" spans="6:8" x14ac:dyDescent="0.2">
      <c r="F139583" s="195"/>
      <c r="G139583" s="196"/>
      <c r="H139583" s="192"/>
    </row>
    <row r="139584" spans="6:8" x14ac:dyDescent="0.2">
      <c r="F139584" s="195"/>
      <c r="G139584" s="196"/>
      <c r="H139584" s="192"/>
    </row>
    <row r="139585" spans="6:8" x14ac:dyDescent="0.2">
      <c r="F139585" s="195"/>
      <c r="G139585" s="196"/>
      <c r="H139585" s="192"/>
    </row>
    <row r="139586" spans="6:8" x14ac:dyDescent="0.2">
      <c r="F139586" s="195"/>
      <c r="G139586" s="196"/>
      <c r="H139586" s="192"/>
    </row>
    <row r="139587" spans="6:8" x14ac:dyDescent="0.2">
      <c r="F139587" s="195"/>
      <c r="G139587" s="196"/>
      <c r="H139587" s="192"/>
    </row>
    <row r="139588" spans="6:8" x14ac:dyDescent="0.2">
      <c r="F139588" s="195"/>
      <c r="G139588" s="196"/>
      <c r="H139588" s="192"/>
    </row>
    <row r="139589" spans="6:8" x14ac:dyDescent="0.2">
      <c r="F139589" s="195"/>
      <c r="G139589" s="196"/>
      <c r="H139589" s="192"/>
    </row>
    <row r="139590" spans="6:8" x14ac:dyDescent="0.2">
      <c r="F139590" s="195"/>
      <c r="G139590" s="196"/>
      <c r="H139590" s="192"/>
    </row>
    <row r="139591" spans="6:8" x14ac:dyDescent="0.2">
      <c r="F139591" s="195"/>
      <c r="G139591" s="196"/>
      <c r="H139591" s="192"/>
    </row>
    <row r="139592" spans="6:8" x14ac:dyDescent="0.2">
      <c r="F139592" s="195"/>
      <c r="G139592" s="196"/>
      <c r="H139592" s="192"/>
    </row>
    <row r="139593" spans="6:8" x14ac:dyDescent="0.2">
      <c r="F139593" s="195"/>
      <c r="G139593" s="196"/>
      <c r="H139593" s="192"/>
    </row>
    <row r="139594" spans="6:8" x14ac:dyDescent="0.2">
      <c r="F139594" s="195"/>
      <c r="G139594" s="196"/>
      <c r="H139594" s="192"/>
    </row>
    <row r="139595" spans="6:8" x14ac:dyDescent="0.2">
      <c r="F139595" s="195"/>
      <c r="G139595" s="196"/>
      <c r="H139595" s="192"/>
    </row>
    <row r="139596" spans="6:8" x14ac:dyDescent="0.2">
      <c r="F139596" s="195"/>
      <c r="G139596" s="196"/>
      <c r="H139596" s="192"/>
    </row>
    <row r="139597" spans="6:8" x14ac:dyDescent="0.2">
      <c r="F139597" s="195"/>
      <c r="G139597" s="196"/>
      <c r="H139597" s="192"/>
    </row>
    <row r="139598" spans="6:8" x14ac:dyDescent="0.2">
      <c r="F139598" s="195"/>
      <c r="G139598" s="196"/>
      <c r="H139598" s="192"/>
    </row>
    <row r="139599" spans="6:8" x14ac:dyDescent="0.2">
      <c r="F139599" s="195"/>
      <c r="G139599" s="196"/>
      <c r="H139599" s="192"/>
    </row>
    <row r="139600" spans="6:8" x14ac:dyDescent="0.2">
      <c r="F139600" s="195"/>
      <c r="G139600" s="196"/>
      <c r="H139600" s="192"/>
    </row>
    <row r="139601" spans="6:8" x14ac:dyDescent="0.2">
      <c r="F139601" s="195"/>
      <c r="G139601" s="196"/>
      <c r="H139601" s="192"/>
    </row>
    <row r="139602" spans="6:8" x14ac:dyDescent="0.2">
      <c r="F139602" s="195"/>
      <c r="G139602" s="196"/>
      <c r="H139602" s="192"/>
    </row>
    <row r="139603" spans="6:8" x14ac:dyDescent="0.2">
      <c r="F139603" s="195"/>
      <c r="G139603" s="196"/>
      <c r="H139603" s="192"/>
    </row>
    <row r="139604" spans="6:8" x14ac:dyDescent="0.2">
      <c r="F139604" s="195"/>
      <c r="G139604" s="196"/>
      <c r="H139604" s="192"/>
    </row>
    <row r="139605" spans="6:8" x14ac:dyDescent="0.2">
      <c r="F139605" s="195"/>
      <c r="G139605" s="196"/>
      <c r="H139605" s="192"/>
    </row>
    <row r="139606" spans="6:8" x14ac:dyDescent="0.2">
      <c r="F139606" s="195"/>
      <c r="G139606" s="196"/>
      <c r="H139606" s="192"/>
    </row>
    <row r="139607" spans="6:8" x14ac:dyDescent="0.2">
      <c r="F139607" s="195"/>
      <c r="G139607" s="196"/>
      <c r="H139607" s="192"/>
    </row>
    <row r="139608" spans="6:8" x14ac:dyDescent="0.2">
      <c r="F139608" s="195"/>
      <c r="G139608" s="196"/>
      <c r="H139608" s="192"/>
    </row>
    <row r="139609" spans="6:8" x14ac:dyDescent="0.2">
      <c r="F139609" s="195"/>
      <c r="G139609" s="196"/>
      <c r="H139609" s="192"/>
    </row>
    <row r="139610" spans="6:8" x14ac:dyDescent="0.2">
      <c r="F139610" s="195"/>
      <c r="G139610" s="196"/>
      <c r="H139610" s="192"/>
    </row>
    <row r="139611" spans="6:8" x14ac:dyDescent="0.2">
      <c r="F139611" s="195"/>
      <c r="G139611" s="196"/>
      <c r="H139611" s="192"/>
    </row>
    <row r="139612" spans="6:8" x14ac:dyDescent="0.2">
      <c r="F139612" s="195"/>
      <c r="G139612" s="196"/>
      <c r="H139612" s="192"/>
    </row>
    <row r="139613" spans="6:8" x14ac:dyDescent="0.2">
      <c r="F139613" s="195"/>
      <c r="G139613" s="196"/>
      <c r="H139613" s="192"/>
    </row>
    <row r="139614" spans="6:8" x14ac:dyDescent="0.2">
      <c r="F139614" s="195"/>
      <c r="G139614" s="196"/>
      <c r="H139614" s="192"/>
    </row>
    <row r="139615" spans="6:8" x14ac:dyDescent="0.2">
      <c r="F139615" s="195"/>
      <c r="G139615" s="196"/>
      <c r="H139615" s="192"/>
    </row>
    <row r="139616" spans="6:8" x14ac:dyDescent="0.2">
      <c r="F139616" s="195"/>
      <c r="G139616" s="196"/>
      <c r="H139616" s="192"/>
    </row>
    <row r="139617" spans="6:8" x14ac:dyDescent="0.2">
      <c r="F139617" s="195"/>
      <c r="G139617" s="196"/>
      <c r="H139617" s="192"/>
    </row>
    <row r="139618" spans="6:8" x14ac:dyDescent="0.2">
      <c r="F139618" s="195"/>
      <c r="G139618" s="196"/>
      <c r="H139618" s="192"/>
    </row>
    <row r="139619" spans="6:8" x14ac:dyDescent="0.2">
      <c r="F139619" s="195"/>
      <c r="G139619" s="196"/>
      <c r="H139619" s="192"/>
    </row>
    <row r="139620" spans="6:8" x14ac:dyDescent="0.2">
      <c r="F139620" s="195"/>
      <c r="G139620" s="196"/>
      <c r="H139620" s="192"/>
    </row>
    <row r="139621" spans="6:8" x14ac:dyDescent="0.2">
      <c r="F139621" s="195"/>
      <c r="G139621" s="196"/>
      <c r="H139621" s="192"/>
    </row>
    <row r="139622" spans="6:8" x14ac:dyDescent="0.2">
      <c r="F139622" s="195"/>
      <c r="G139622" s="196"/>
      <c r="H139622" s="192"/>
    </row>
    <row r="139623" spans="6:8" x14ac:dyDescent="0.2">
      <c r="F139623" s="195"/>
      <c r="G139623" s="196"/>
      <c r="H139623" s="192"/>
    </row>
    <row r="139624" spans="6:8" x14ac:dyDescent="0.2">
      <c r="F139624" s="195"/>
      <c r="G139624" s="196"/>
      <c r="H139624" s="192"/>
    </row>
    <row r="139625" spans="6:8" x14ac:dyDescent="0.2">
      <c r="F139625" s="195"/>
      <c r="G139625" s="196"/>
      <c r="H139625" s="192"/>
    </row>
    <row r="139626" spans="6:8" x14ac:dyDescent="0.2">
      <c r="F139626" s="195"/>
      <c r="G139626" s="196"/>
      <c r="H139626" s="192"/>
    </row>
    <row r="139627" spans="6:8" x14ac:dyDescent="0.2">
      <c r="F139627" s="195"/>
      <c r="G139627" s="196"/>
      <c r="H139627" s="192"/>
    </row>
    <row r="139628" spans="6:8" x14ac:dyDescent="0.2">
      <c r="F139628" s="195"/>
      <c r="G139628" s="196"/>
      <c r="H139628" s="192"/>
    </row>
    <row r="139629" spans="6:8" x14ac:dyDescent="0.2">
      <c r="F139629" s="195"/>
      <c r="G139629" s="196"/>
      <c r="H139629" s="192"/>
    </row>
    <row r="139630" spans="6:8" x14ac:dyDescent="0.2">
      <c r="F139630" s="195"/>
      <c r="G139630" s="196"/>
      <c r="H139630" s="192"/>
    </row>
    <row r="139631" spans="6:8" x14ac:dyDescent="0.2">
      <c r="F139631" s="195"/>
      <c r="G139631" s="196"/>
      <c r="H139631" s="192"/>
    </row>
    <row r="139632" spans="6:8" x14ac:dyDescent="0.2">
      <c r="F139632" s="195"/>
      <c r="G139632" s="196"/>
      <c r="H139632" s="192"/>
    </row>
    <row r="139633" spans="6:8" x14ac:dyDescent="0.2">
      <c r="F139633" s="195"/>
      <c r="G139633" s="196"/>
      <c r="H139633" s="192"/>
    </row>
    <row r="139634" spans="6:8" x14ac:dyDescent="0.2">
      <c r="F139634" s="195"/>
      <c r="G139634" s="196"/>
      <c r="H139634" s="192"/>
    </row>
    <row r="139635" spans="6:8" x14ac:dyDescent="0.2">
      <c r="F139635" s="195"/>
      <c r="G139635" s="196"/>
      <c r="H139635" s="192"/>
    </row>
    <row r="139636" spans="6:8" x14ac:dyDescent="0.2">
      <c r="F139636" s="195"/>
      <c r="G139636" s="196"/>
      <c r="H139636" s="192"/>
    </row>
    <row r="139637" spans="6:8" x14ac:dyDescent="0.2">
      <c r="F139637" s="195"/>
      <c r="G139637" s="196"/>
      <c r="H139637" s="192"/>
    </row>
    <row r="139638" spans="6:8" x14ac:dyDescent="0.2">
      <c r="F139638" s="195"/>
      <c r="G139638" s="196"/>
      <c r="H139638" s="192"/>
    </row>
    <row r="139639" spans="6:8" x14ac:dyDescent="0.2">
      <c r="F139639" s="195"/>
      <c r="G139639" s="196"/>
      <c r="H139639" s="192"/>
    </row>
    <row r="139640" spans="6:8" x14ac:dyDescent="0.2">
      <c r="F139640" s="195"/>
      <c r="G139640" s="196"/>
      <c r="H139640" s="192"/>
    </row>
    <row r="139641" spans="6:8" x14ac:dyDescent="0.2">
      <c r="F139641" s="195"/>
      <c r="G139641" s="196"/>
      <c r="H139641" s="192"/>
    </row>
    <row r="139642" spans="6:8" x14ac:dyDescent="0.2">
      <c r="F139642" s="195"/>
      <c r="G139642" s="196"/>
      <c r="H139642" s="192"/>
    </row>
    <row r="139643" spans="6:8" x14ac:dyDescent="0.2">
      <c r="F139643" s="195"/>
      <c r="G139643" s="196"/>
      <c r="H139643" s="192"/>
    </row>
    <row r="139644" spans="6:8" x14ac:dyDescent="0.2">
      <c r="F139644" s="195"/>
      <c r="G139644" s="196"/>
      <c r="H139644" s="192"/>
    </row>
    <row r="139645" spans="6:8" x14ac:dyDescent="0.2">
      <c r="F139645" s="195"/>
      <c r="G139645" s="196"/>
      <c r="H139645" s="192"/>
    </row>
    <row r="139646" spans="6:8" x14ac:dyDescent="0.2">
      <c r="F139646" s="195"/>
      <c r="G139646" s="196"/>
      <c r="H139646" s="192"/>
    </row>
    <row r="139647" spans="6:8" x14ac:dyDescent="0.2">
      <c r="F139647" s="195"/>
      <c r="G139647" s="196"/>
      <c r="H139647" s="192"/>
    </row>
    <row r="139648" spans="6:8" x14ac:dyDescent="0.2">
      <c r="F139648" s="195"/>
      <c r="G139648" s="196"/>
      <c r="H139648" s="192"/>
    </row>
    <row r="139649" spans="6:8" x14ac:dyDescent="0.2">
      <c r="F139649" s="195"/>
      <c r="G139649" s="196"/>
      <c r="H139649" s="192"/>
    </row>
    <row r="139650" spans="6:8" x14ac:dyDescent="0.2">
      <c r="F139650" s="195"/>
      <c r="G139650" s="196"/>
      <c r="H139650" s="192"/>
    </row>
    <row r="139651" spans="6:8" x14ac:dyDescent="0.2">
      <c r="F139651" s="195"/>
      <c r="G139651" s="196"/>
      <c r="H139651" s="192"/>
    </row>
    <row r="139652" spans="6:8" x14ac:dyDescent="0.2">
      <c r="F139652" s="195"/>
      <c r="G139652" s="196"/>
      <c r="H139652" s="192"/>
    </row>
    <row r="139653" spans="6:8" x14ac:dyDescent="0.2">
      <c r="F139653" s="195"/>
      <c r="G139653" s="196"/>
      <c r="H139653" s="192"/>
    </row>
    <row r="139654" spans="6:8" x14ac:dyDescent="0.2">
      <c r="F139654" s="195"/>
      <c r="G139654" s="196"/>
      <c r="H139654" s="192"/>
    </row>
    <row r="139655" spans="6:8" x14ac:dyDescent="0.2">
      <c r="F139655" s="195"/>
      <c r="G139655" s="196"/>
      <c r="H139655" s="192"/>
    </row>
    <row r="139656" spans="6:8" x14ac:dyDescent="0.2">
      <c r="F139656" s="195"/>
      <c r="G139656" s="196"/>
      <c r="H139656" s="192"/>
    </row>
    <row r="139657" spans="6:8" x14ac:dyDescent="0.2">
      <c r="F139657" s="195"/>
      <c r="G139657" s="196"/>
      <c r="H139657" s="192"/>
    </row>
    <row r="139658" spans="6:8" x14ac:dyDescent="0.2">
      <c r="F139658" s="195"/>
      <c r="G139658" s="196"/>
      <c r="H139658" s="192"/>
    </row>
    <row r="139659" spans="6:8" x14ac:dyDescent="0.2">
      <c r="F139659" s="195"/>
      <c r="G139659" s="196"/>
      <c r="H139659" s="192"/>
    </row>
    <row r="139660" spans="6:8" x14ac:dyDescent="0.2">
      <c r="F139660" s="195"/>
      <c r="G139660" s="196"/>
      <c r="H139660" s="192"/>
    </row>
    <row r="139661" spans="6:8" x14ac:dyDescent="0.2">
      <c r="F139661" s="195"/>
      <c r="G139661" s="196"/>
      <c r="H139661" s="192"/>
    </row>
    <row r="139662" spans="6:8" x14ac:dyDescent="0.2">
      <c r="F139662" s="195"/>
      <c r="G139662" s="196"/>
      <c r="H139662" s="192"/>
    </row>
    <row r="139663" spans="6:8" x14ac:dyDescent="0.2">
      <c r="F139663" s="195"/>
      <c r="G139663" s="196"/>
      <c r="H139663" s="192"/>
    </row>
    <row r="139664" spans="6:8" x14ac:dyDescent="0.2">
      <c r="F139664" s="195"/>
      <c r="G139664" s="196"/>
      <c r="H139664" s="192"/>
    </row>
    <row r="139665" spans="6:8" x14ac:dyDescent="0.2">
      <c r="F139665" s="195"/>
      <c r="G139665" s="196"/>
      <c r="H139665" s="192"/>
    </row>
    <row r="139666" spans="6:8" x14ac:dyDescent="0.2">
      <c r="F139666" s="195"/>
      <c r="G139666" s="196"/>
      <c r="H139666" s="192"/>
    </row>
    <row r="139667" spans="6:8" x14ac:dyDescent="0.2">
      <c r="F139667" s="195"/>
      <c r="G139667" s="196"/>
      <c r="H139667" s="192"/>
    </row>
    <row r="139668" spans="6:8" x14ac:dyDescent="0.2">
      <c r="F139668" s="195"/>
      <c r="G139668" s="196"/>
      <c r="H139668" s="192"/>
    </row>
    <row r="139669" spans="6:8" x14ac:dyDescent="0.2">
      <c r="F139669" s="195"/>
      <c r="G139669" s="196"/>
      <c r="H139669" s="192"/>
    </row>
    <row r="139670" spans="6:8" x14ac:dyDescent="0.2">
      <c r="F139670" s="195"/>
      <c r="G139670" s="196"/>
      <c r="H139670" s="192"/>
    </row>
    <row r="139671" spans="6:8" x14ac:dyDescent="0.2">
      <c r="F139671" s="195"/>
      <c r="G139671" s="196"/>
      <c r="H139671" s="192"/>
    </row>
    <row r="139672" spans="6:8" x14ac:dyDescent="0.2">
      <c r="F139672" s="195"/>
      <c r="G139672" s="196"/>
      <c r="H139672" s="192"/>
    </row>
    <row r="139673" spans="6:8" x14ac:dyDescent="0.2">
      <c r="F139673" s="195"/>
      <c r="G139673" s="196"/>
      <c r="H139673" s="192"/>
    </row>
    <row r="139674" spans="6:8" x14ac:dyDescent="0.2">
      <c r="F139674" s="195"/>
      <c r="G139674" s="196"/>
      <c r="H139674" s="192"/>
    </row>
    <row r="139675" spans="6:8" x14ac:dyDescent="0.2">
      <c r="F139675" s="195"/>
      <c r="G139675" s="196"/>
      <c r="H139675" s="192"/>
    </row>
    <row r="139676" spans="6:8" x14ac:dyDescent="0.2">
      <c r="F139676" s="195"/>
      <c r="G139676" s="196"/>
      <c r="H139676" s="192"/>
    </row>
    <row r="139677" spans="6:8" x14ac:dyDescent="0.2">
      <c r="F139677" s="195"/>
      <c r="G139677" s="196"/>
      <c r="H139677" s="192"/>
    </row>
    <row r="139678" spans="6:8" x14ac:dyDescent="0.2">
      <c r="F139678" s="195"/>
      <c r="G139678" s="196"/>
      <c r="H139678" s="192"/>
    </row>
    <row r="139679" spans="6:8" x14ac:dyDescent="0.2">
      <c r="F139679" s="195"/>
      <c r="G139679" s="196"/>
      <c r="H139679" s="192"/>
    </row>
    <row r="139680" spans="6:8" x14ac:dyDescent="0.2">
      <c r="F139680" s="195"/>
      <c r="G139680" s="196"/>
      <c r="H139680" s="192"/>
    </row>
    <row r="139681" spans="6:8" x14ac:dyDescent="0.2">
      <c r="F139681" s="195"/>
      <c r="G139681" s="196"/>
      <c r="H139681" s="192"/>
    </row>
    <row r="139682" spans="6:8" x14ac:dyDescent="0.2">
      <c r="F139682" s="195"/>
      <c r="G139682" s="196"/>
      <c r="H139682" s="192"/>
    </row>
    <row r="139683" spans="6:8" x14ac:dyDescent="0.2">
      <c r="F139683" s="195"/>
      <c r="G139683" s="196"/>
      <c r="H139683" s="192"/>
    </row>
    <row r="139684" spans="6:8" x14ac:dyDescent="0.2">
      <c r="F139684" s="195"/>
      <c r="G139684" s="196"/>
      <c r="H139684" s="192"/>
    </row>
    <row r="139685" spans="6:8" x14ac:dyDescent="0.2">
      <c r="F139685" s="195"/>
      <c r="G139685" s="196"/>
      <c r="H139685" s="192"/>
    </row>
    <row r="139686" spans="6:8" x14ac:dyDescent="0.2">
      <c r="F139686" s="195"/>
      <c r="G139686" s="196"/>
      <c r="H139686" s="192"/>
    </row>
    <row r="139687" spans="6:8" x14ac:dyDescent="0.2">
      <c r="F139687" s="195"/>
      <c r="G139687" s="196"/>
      <c r="H139687" s="192"/>
    </row>
    <row r="139688" spans="6:8" x14ac:dyDescent="0.2">
      <c r="F139688" s="195"/>
      <c r="G139688" s="196"/>
      <c r="H139688" s="192"/>
    </row>
    <row r="139689" spans="6:8" x14ac:dyDescent="0.2">
      <c r="F139689" s="195"/>
      <c r="G139689" s="196"/>
      <c r="H139689" s="192"/>
    </row>
    <row r="139690" spans="6:8" x14ac:dyDescent="0.2">
      <c r="F139690" s="195"/>
      <c r="G139690" s="196"/>
      <c r="H139690" s="192"/>
    </row>
    <row r="139691" spans="6:8" x14ac:dyDescent="0.2">
      <c r="F139691" s="195"/>
      <c r="G139691" s="196"/>
      <c r="H139691" s="192"/>
    </row>
    <row r="139692" spans="6:8" x14ac:dyDescent="0.2">
      <c r="F139692" s="195"/>
      <c r="G139692" s="196"/>
      <c r="H139692" s="192"/>
    </row>
    <row r="139693" spans="6:8" x14ac:dyDescent="0.2">
      <c r="F139693" s="195"/>
      <c r="G139693" s="196"/>
      <c r="H139693" s="192"/>
    </row>
    <row r="139694" spans="6:8" x14ac:dyDescent="0.2">
      <c r="F139694" s="195"/>
      <c r="G139694" s="196"/>
      <c r="H139694" s="192"/>
    </row>
    <row r="139695" spans="6:8" x14ac:dyDescent="0.2">
      <c r="F139695" s="195"/>
      <c r="G139695" s="196"/>
      <c r="H139695" s="192"/>
    </row>
    <row r="139696" spans="6:8" x14ac:dyDescent="0.2">
      <c r="F139696" s="195"/>
      <c r="G139696" s="196"/>
      <c r="H139696" s="192"/>
    </row>
    <row r="139697" spans="6:8" x14ac:dyDescent="0.2">
      <c r="F139697" s="195"/>
      <c r="G139697" s="196"/>
      <c r="H139697" s="192"/>
    </row>
    <row r="139698" spans="6:8" x14ac:dyDescent="0.2">
      <c r="F139698" s="195"/>
      <c r="G139698" s="196"/>
      <c r="H139698" s="192"/>
    </row>
    <row r="139699" spans="6:8" x14ac:dyDescent="0.2">
      <c r="F139699" s="195"/>
      <c r="G139699" s="196"/>
      <c r="H139699" s="192"/>
    </row>
    <row r="139700" spans="6:8" x14ac:dyDescent="0.2">
      <c r="F139700" s="195"/>
      <c r="G139700" s="196"/>
      <c r="H139700" s="192"/>
    </row>
    <row r="139701" spans="6:8" x14ac:dyDescent="0.2">
      <c r="F139701" s="195"/>
      <c r="G139701" s="196"/>
      <c r="H139701" s="192"/>
    </row>
    <row r="139702" spans="6:8" x14ac:dyDescent="0.2">
      <c r="F139702" s="195"/>
      <c r="G139702" s="196"/>
      <c r="H139702" s="192"/>
    </row>
    <row r="139703" spans="6:8" x14ac:dyDescent="0.2">
      <c r="F139703" s="195"/>
      <c r="G139703" s="196"/>
      <c r="H139703" s="192"/>
    </row>
    <row r="139704" spans="6:8" x14ac:dyDescent="0.2">
      <c r="F139704" s="195"/>
      <c r="G139704" s="196"/>
      <c r="H139704" s="192"/>
    </row>
    <row r="139705" spans="6:8" x14ac:dyDescent="0.2">
      <c r="F139705" s="195"/>
      <c r="G139705" s="196"/>
      <c r="H139705" s="192"/>
    </row>
    <row r="139706" spans="6:8" x14ac:dyDescent="0.2">
      <c r="F139706" s="195"/>
      <c r="G139706" s="196"/>
      <c r="H139706" s="192"/>
    </row>
    <row r="139707" spans="6:8" x14ac:dyDescent="0.2">
      <c r="F139707" s="195"/>
      <c r="G139707" s="196"/>
      <c r="H139707" s="192"/>
    </row>
    <row r="139708" spans="6:8" x14ac:dyDescent="0.2">
      <c r="F139708" s="195"/>
      <c r="G139708" s="196"/>
      <c r="H139708" s="192"/>
    </row>
    <row r="139709" spans="6:8" x14ac:dyDescent="0.2">
      <c r="F139709" s="195"/>
      <c r="G139709" s="196"/>
      <c r="H139709" s="192"/>
    </row>
    <row r="139710" spans="6:8" x14ac:dyDescent="0.2">
      <c r="F139710" s="195"/>
      <c r="G139710" s="196"/>
      <c r="H139710" s="192"/>
    </row>
    <row r="139711" spans="6:8" x14ac:dyDescent="0.2">
      <c r="F139711" s="195"/>
      <c r="G139711" s="196"/>
      <c r="H139711" s="192"/>
    </row>
    <row r="139712" spans="6:8" x14ac:dyDescent="0.2">
      <c r="F139712" s="195"/>
      <c r="G139712" s="196"/>
      <c r="H139712" s="192"/>
    </row>
    <row r="139713" spans="6:8" x14ac:dyDescent="0.2">
      <c r="F139713" s="195"/>
      <c r="G139713" s="196"/>
      <c r="H139713" s="192"/>
    </row>
    <row r="139714" spans="6:8" x14ac:dyDescent="0.2">
      <c r="F139714" s="195"/>
      <c r="G139714" s="196"/>
      <c r="H139714" s="192"/>
    </row>
    <row r="139715" spans="6:8" x14ac:dyDescent="0.2">
      <c r="F139715" s="195"/>
      <c r="G139715" s="196"/>
      <c r="H139715" s="192"/>
    </row>
    <row r="139716" spans="6:8" x14ac:dyDescent="0.2">
      <c r="F139716" s="195"/>
      <c r="G139716" s="196"/>
      <c r="H139716" s="192"/>
    </row>
    <row r="139717" spans="6:8" x14ac:dyDescent="0.2">
      <c r="F139717" s="195"/>
      <c r="G139717" s="196"/>
      <c r="H139717" s="192"/>
    </row>
    <row r="139718" spans="6:8" x14ac:dyDescent="0.2">
      <c r="F139718" s="195"/>
      <c r="G139718" s="196"/>
      <c r="H139718" s="192"/>
    </row>
    <row r="139719" spans="6:8" x14ac:dyDescent="0.2">
      <c r="F139719" s="195"/>
      <c r="G139719" s="196"/>
      <c r="H139719" s="192"/>
    </row>
    <row r="139720" spans="6:8" x14ac:dyDescent="0.2">
      <c r="F139720" s="195"/>
      <c r="G139720" s="196"/>
      <c r="H139720" s="192"/>
    </row>
    <row r="139721" spans="6:8" x14ac:dyDescent="0.2">
      <c r="F139721" s="195"/>
      <c r="G139721" s="196"/>
      <c r="H139721" s="192"/>
    </row>
    <row r="139722" spans="6:8" x14ac:dyDescent="0.2">
      <c r="F139722" s="195"/>
      <c r="G139722" s="196"/>
      <c r="H139722" s="192"/>
    </row>
    <row r="139723" spans="6:8" x14ac:dyDescent="0.2">
      <c r="F139723" s="195"/>
      <c r="G139723" s="196"/>
      <c r="H139723" s="192"/>
    </row>
    <row r="139724" spans="6:8" x14ac:dyDescent="0.2">
      <c r="F139724" s="195"/>
      <c r="G139724" s="196"/>
      <c r="H139724" s="192"/>
    </row>
    <row r="139725" spans="6:8" x14ac:dyDescent="0.2">
      <c r="F139725" s="195"/>
      <c r="G139725" s="196"/>
      <c r="H139725" s="192"/>
    </row>
    <row r="139726" spans="6:8" x14ac:dyDescent="0.2">
      <c r="F139726" s="195"/>
      <c r="G139726" s="196"/>
      <c r="H139726" s="192"/>
    </row>
    <row r="139727" spans="6:8" x14ac:dyDescent="0.2">
      <c r="F139727" s="195"/>
      <c r="G139727" s="196"/>
      <c r="H139727" s="192"/>
    </row>
    <row r="139728" spans="6:8" x14ac:dyDescent="0.2">
      <c r="F139728" s="195"/>
      <c r="G139728" s="196"/>
      <c r="H139728" s="192"/>
    </row>
    <row r="139729" spans="6:8" x14ac:dyDescent="0.2">
      <c r="F139729" s="195"/>
      <c r="G139729" s="196"/>
      <c r="H139729" s="192"/>
    </row>
    <row r="139730" spans="6:8" x14ac:dyDescent="0.2">
      <c r="F139730" s="195"/>
      <c r="G139730" s="196"/>
      <c r="H139730" s="192"/>
    </row>
    <row r="139731" spans="6:8" x14ac:dyDescent="0.2">
      <c r="F139731" s="195"/>
      <c r="G139731" s="196"/>
      <c r="H139731" s="192"/>
    </row>
    <row r="139732" spans="6:8" x14ac:dyDescent="0.2">
      <c r="F139732" s="195"/>
      <c r="G139732" s="196"/>
      <c r="H139732" s="192"/>
    </row>
    <row r="139733" spans="6:8" x14ac:dyDescent="0.2">
      <c r="F139733" s="195"/>
      <c r="G139733" s="196"/>
      <c r="H139733" s="192"/>
    </row>
    <row r="139734" spans="6:8" x14ac:dyDescent="0.2">
      <c r="F139734" s="195"/>
      <c r="G139734" s="196"/>
      <c r="H139734" s="192"/>
    </row>
    <row r="139735" spans="6:8" x14ac:dyDescent="0.2">
      <c r="F139735" s="195"/>
      <c r="G139735" s="196"/>
      <c r="H139735" s="192"/>
    </row>
    <row r="139736" spans="6:8" x14ac:dyDescent="0.2">
      <c r="F139736" s="195"/>
      <c r="G139736" s="196"/>
      <c r="H139736" s="192"/>
    </row>
    <row r="139737" spans="6:8" x14ac:dyDescent="0.2">
      <c r="F139737" s="195"/>
      <c r="G139737" s="196"/>
      <c r="H139737" s="192"/>
    </row>
    <row r="139738" spans="6:8" x14ac:dyDescent="0.2">
      <c r="F139738" s="195"/>
      <c r="G139738" s="196"/>
      <c r="H139738" s="192"/>
    </row>
    <row r="139739" spans="6:8" x14ac:dyDescent="0.2">
      <c r="F139739" s="195"/>
      <c r="G139739" s="196"/>
      <c r="H139739" s="192"/>
    </row>
    <row r="139740" spans="6:8" x14ac:dyDescent="0.2">
      <c r="F139740" s="195"/>
      <c r="G139740" s="196"/>
      <c r="H139740" s="192"/>
    </row>
    <row r="139741" spans="6:8" x14ac:dyDescent="0.2">
      <c r="F139741" s="195"/>
      <c r="G139741" s="196"/>
      <c r="H139741" s="192"/>
    </row>
    <row r="139742" spans="6:8" x14ac:dyDescent="0.2">
      <c r="F139742" s="195"/>
      <c r="G139742" s="196"/>
      <c r="H139742" s="192"/>
    </row>
    <row r="139743" spans="6:8" x14ac:dyDescent="0.2">
      <c r="F139743" s="195"/>
      <c r="G139743" s="196"/>
      <c r="H139743" s="192"/>
    </row>
    <row r="139744" spans="6:8" x14ac:dyDescent="0.2">
      <c r="F139744" s="195"/>
      <c r="G139744" s="196"/>
      <c r="H139744" s="192"/>
    </row>
    <row r="139745" spans="6:8" x14ac:dyDescent="0.2">
      <c r="F139745" s="195"/>
      <c r="G139745" s="196"/>
      <c r="H139745" s="192"/>
    </row>
    <row r="139746" spans="6:8" x14ac:dyDescent="0.2">
      <c r="F139746" s="195"/>
      <c r="G139746" s="196"/>
      <c r="H139746" s="192"/>
    </row>
    <row r="139747" spans="6:8" x14ac:dyDescent="0.2">
      <c r="F139747" s="195"/>
      <c r="G139747" s="196"/>
      <c r="H139747" s="192"/>
    </row>
    <row r="139748" spans="6:8" x14ac:dyDescent="0.2">
      <c r="F139748" s="195"/>
      <c r="G139748" s="196"/>
      <c r="H139748" s="192"/>
    </row>
    <row r="139749" spans="6:8" x14ac:dyDescent="0.2">
      <c r="F139749" s="195"/>
      <c r="G139749" s="196"/>
      <c r="H139749" s="192"/>
    </row>
    <row r="139750" spans="6:8" x14ac:dyDescent="0.2">
      <c r="F139750" s="195"/>
      <c r="G139750" s="196"/>
      <c r="H139750" s="192"/>
    </row>
    <row r="139751" spans="6:8" x14ac:dyDescent="0.2">
      <c r="F139751" s="195"/>
      <c r="G139751" s="196"/>
      <c r="H139751" s="192"/>
    </row>
    <row r="139752" spans="6:8" x14ac:dyDescent="0.2">
      <c r="F139752" s="195"/>
      <c r="G139752" s="196"/>
      <c r="H139752" s="192"/>
    </row>
    <row r="139753" spans="6:8" x14ac:dyDescent="0.2">
      <c r="F139753" s="195"/>
      <c r="G139753" s="196"/>
      <c r="H139753" s="192"/>
    </row>
    <row r="139754" spans="6:8" x14ac:dyDescent="0.2">
      <c r="F139754" s="195"/>
      <c r="G139754" s="196"/>
      <c r="H139754" s="192"/>
    </row>
    <row r="139755" spans="6:8" x14ac:dyDescent="0.2">
      <c r="F139755" s="195"/>
      <c r="G139755" s="196"/>
      <c r="H139755" s="192"/>
    </row>
    <row r="139756" spans="6:8" x14ac:dyDescent="0.2">
      <c r="F139756" s="195"/>
      <c r="G139756" s="196"/>
      <c r="H139756" s="192"/>
    </row>
    <row r="139757" spans="6:8" x14ac:dyDescent="0.2">
      <c r="F139757" s="195"/>
      <c r="G139757" s="196"/>
      <c r="H139757" s="192"/>
    </row>
    <row r="139758" spans="6:8" x14ac:dyDescent="0.2">
      <c r="F139758" s="195"/>
      <c r="G139758" s="196"/>
      <c r="H139758" s="192"/>
    </row>
    <row r="139759" spans="6:8" x14ac:dyDescent="0.2">
      <c r="F139759" s="195"/>
      <c r="G139759" s="196"/>
      <c r="H139759" s="192"/>
    </row>
    <row r="139760" spans="6:8" x14ac:dyDescent="0.2">
      <c r="F139760" s="195"/>
      <c r="G139760" s="196"/>
      <c r="H139760" s="192"/>
    </row>
    <row r="139761" spans="6:8" x14ac:dyDescent="0.2">
      <c r="F139761" s="195"/>
      <c r="G139761" s="196"/>
      <c r="H139761" s="192"/>
    </row>
    <row r="139762" spans="6:8" x14ac:dyDescent="0.2">
      <c r="F139762" s="195"/>
      <c r="G139762" s="196"/>
      <c r="H139762" s="192"/>
    </row>
    <row r="139763" spans="6:8" x14ac:dyDescent="0.2">
      <c r="F139763" s="195"/>
      <c r="G139763" s="196"/>
      <c r="H139763" s="192"/>
    </row>
    <row r="139764" spans="6:8" x14ac:dyDescent="0.2">
      <c r="F139764" s="195"/>
      <c r="G139764" s="196"/>
      <c r="H139764" s="192"/>
    </row>
    <row r="139765" spans="6:8" x14ac:dyDescent="0.2">
      <c r="F139765" s="195"/>
      <c r="G139765" s="196"/>
      <c r="H139765" s="192"/>
    </row>
    <row r="139766" spans="6:8" x14ac:dyDescent="0.2">
      <c r="F139766" s="195"/>
      <c r="G139766" s="196"/>
      <c r="H139766" s="192"/>
    </row>
    <row r="139767" spans="6:8" x14ac:dyDescent="0.2">
      <c r="F139767" s="195"/>
      <c r="G139767" s="196"/>
      <c r="H139767" s="192"/>
    </row>
    <row r="139768" spans="6:8" x14ac:dyDescent="0.2">
      <c r="F139768" s="195"/>
      <c r="G139768" s="196"/>
      <c r="H139768" s="192"/>
    </row>
    <row r="139769" spans="6:8" x14ac:dyDescent="0.2">
      <c r="F139769" s="195"/>
      <c r="G139769" s="196"/>
      <c r="H139769" s="192"/>
    </row>
    <row r="139770" spans="6:8" x14ac:dyDescent="0.2">
      <c r="F139770" s="195"/>
      <c r="G139770" s="196"/>
      <c r="H139770" s="192"/>
    </row>
    <row r="139771" spans="6:8" x14ac:dyDescent="0.2">
      <c r="F139771" s="195"/>
      <c r="G139771" s="196"/>
      <c r="H139771" s="192"/>
    </row>
    <row r="139772" spans="6:8" x14ac:dyDescent="0.2">
      <c r="F139772" s="195"/>
      <c r="G139772" s="196"/>
      <c r="H139772" s="192"/>
    </row>
    <row r="139773" spans="6:8" x14ac:dyDescent="0.2">
      <c r="F139773" s="195"/>
      <c r="G139773" s="196"/>
      <c r="H139773" s="192"/>
    </row>
    <row r="139774" spans="6:8" x14ac:dyDescent="0.2">
      <c r="F139774" s="195"/>
      <c r="G139774" s="196"/>
      <c r="H139774" s="192"/>
    </row>
    <row r="139775" spans="6:8" x14ac:dyDescent="0.2">
      <c r="F139775" s="195"/>
      <c r="G139775" s="196"/>
      <c r="H139775" s="192"/>
    </row>
    <row r="139776" spans="6:8" x14ac:dyDescent="0.2">
      <c r="F139776" s="195"/>
      <c r="G139776" s="196"/>
      <c r="H139776" s="192"/>
    </row>
    <row r="139777" spans="6:8" x14ac:dyDescent="0.2">
      <c r="F139777" s="195"/>
      <c r="G139777" s="196"/>
      <c r="H139777" s="192"/>
    </row>
    <row r="139778" spans="6:8" x14ac:dyDescent="0.2">
      <c r="F139778" s="195"/>
      <c r="G139778" s="196"/>
      <c r="H139778" s="192"/>
    </row>
    <row r="139779" spans="6:8" x14ac:dyDescent="0.2">
      <c r="F139779" s="195"/>
      <c r="G139779" s="196"/>
      <c r="H139779" s="192"/>
    </row>
    <row r="139780" spans="6:8" x14ac:dyDescent="0.2">
      <c r="F139780" s="195"/>
      <c r="G139780" s="196"/>
      <c r="H139780" s="192"/>
    </row>
    <row r="139781" spans="6:8" x14ac:dyDescent="0.2">
      <c r="F139781" s="195"/>
      <c r="G139781" s="196"/>
      <c r="H139781" s="192"/>
    </row>
    <row r="139782" spans="6:8" x14ac:dyDescent="0.2">
      <c r="F139782" s="195"/>
      <c r="G139782" s="196"/>
      <c r="H139782" s="192"/>
    </row>
    <row r="139783" spans="6:8" x14ac:dyDescent="0.2">
      <c r="F139783" s="195"/>
      <c r="G139783" s="196"/>
      <c r="H139783" s="192"/>
    </row>
    <row r="139784" spans="6:8" x14ac:dyDescent="0.2">
      <c r="F139784" s="195"/>
      <c r="G139784" s="196"/>
      <c r="H139784" s="192"/>
    </row>
    <row r="139785" spans="6:8" x14ac:dyDescent="0.2">
      <c r="F139785" s="195"/>
      <c r="G139785" s="196"/>
      <c r="H139785" s="192"/>
    </row>
    <row r="139786" spans="6:8" x14ac:dyDescent="0.2">
      <c r="F139786" s="195"/>
      <c r="G139786" s="196"/>
      <c r="H139786" s="192"/>
    </row>
    <row r="139787" spans="6:8" x14ac:dyDescent="0.2">
      <c r="F139787" s="195"/>
      <c r="G139787" s="196"/>
      <c r="H139787" s="192"/>
    </row>
    <row r="139788" spans="6:8" x14ac:dyDescent="0.2">
      <c r="F139788" s="195"/>
      <c r="G139788" s="196"/>
      <c r="H139788" s="192"/>
    </row>
    <row r="139789" spans="6:8" x14ac:dyDescent="0.2">
      <c r="F139789" s="195"/>
      <c r="G139789" s="196"/>
      <c r="H139789" s="192"/>
    </row>
    <row r="139790" spans="6:8" x14ac:dyDescent="0.2">
      <c r="F139790" s="195"/>
      <c r="G139790" s="196"/>
      <c r="H139790" s="192"/>
    </row>
    <row r="139791" spans="6:8" x14ac:dyDescent="0.2">
      <c r="F139791" s="195"/>
      <c r="G139791" s="196"/>
      <c r="H139791" s="192"/>
    </row>
    <row r="139792" spans="6:8" x14ac:dyDescent="0.2">
      <c r="F139792" s="195"/>
      <c r="G139792" s="196"/>
      <c r="H139792" s="192"/>
    </row>
    <row r="139793" spans="6:8" x14ac:dyDescent="0.2">
      <c r="F139793" s="195"/>
      <c r="G139793" s="196"/>
      <c r="H139793" s="192"/>
    </row>
    <row r="139794" spans="6:8" x14ac:dyDescent="0.2">
      <c r="F139794" s="195"/>
      <c r="G139794" s="196"/>
      <c r="H139794" s="192"/>
    </row>
    <row r="139795" spans="6:8" x14ac:dyDescent="0.2">
      <c r="F139795" s="195"/>
      <c r="G139795" s="196"/>
      <c r="H139795" s="192"/>
    </row>
    <row r="139796" spans="6:8" x14ac:dyDescent="0.2">
      <c r="F139796" s="195"/>
      <c r="G139796" s="196"/>
      <c r="H139796" s="192"/>
    </row>
    <row r="139797" spans="6:8" x14ac:dyDescent="0.2">
      <c r="F139797" s="195"/>
      <c r="G139797" s="196"/>
      <c r="H139797" s="192"/>
    </row>
    <row r="139798" spans="6:8" x14ac:dyDescent="0.2">
      <c r="F139798" s="195"/>
      <c r="G139798" s="196"/>
      <c r="H139798" s="192"/>
    </row>
    <row r="139799" spans="6:8" x14ac:dyDescent="0.2">
      <c r="F139799" s="195"/>
      <c r="G139799" s="196"/>
      <c r="H139799" s="192"/>
    </row>
    <row r="139800" spans="6:8" x14ac:dyDescent="0.2">
      <c r="F139800" s="195"/>
      <c r="G139800" s="196"/>
      <c r="H139800" s="192"/>
    </row>
    <row r="139801" spans="6:8" x14ac:dyDescent="0.2">
      <c r="F139801" s="195"/>
      <c r="G139801" s="196"/>
      <c r="H139801" s="192"/>
    </row>
    <row r="139802" spans="6:8" x14ac:dyDescent="0.2">
      <c r="F139802" s="195"/>
      <c r="G139802" s="196"/>
      <c r="H139802" s="192"/>
    </row>
    <row r="139803" spans="6:8" x14ac:dyDescent="0.2">
      <c r="F139803" s="195"/>
      <c r="G139803" s="196"/>
      <c r="H139803" s="192"/>
    </row>
    <row r="139804" spans="6:8" x14ac:dyDescent="0.2">
      <c r="F139804" s="195"/>
      <c r="G139804" s="196"/>
      <c r="H139804" s="192"/>
    </row>
    <row r="139805" spans="6:8" x14ac:dyDescent="0.2">
      <c r="F139805" s="195"/>
      <c r="G139805" s="196"/>
      <c r="H139805" s="192"/>
    </row>
    <row r="139806" spans="6:8" x14ac:dyDescent="0.2">
      <c r="F139806" s="195"/>
      <c r="G139806" s="196"/>
      <c r="H139806" s="192"/>
    </row>
    <row r="139807" spans="6:8" x14ac:dyDescent="0.2">
      <c r="F139807" s="195"/>
      <c r="G139807" s="196"/>
      <c r="H139807" s="192"/>
    </row>
    <row r="139808" spans="6:8" x14ac:dyDescent="0.2">
      <c r="F139808" s="195"/>
      <c r="G139808" s="196"/>
      <c r="H139808" s="192"/>
    </row>
    <row r="139809" spans="6:8" x14ac:dyDescent="0.2">
      <c r="F139809" s="195"/>
      <c r="G139809" s="196"/>
      <c r="H139809" s="192"/>
    </row>
    <row r="139810" spans="6:8" x14ac:dyDescent="0.2">
      <c r="F139810" s="195"/>
      <c r="G139810" s="196"/>
      <c r="H139810" s="192"/>
    </row>
    <row r="139811" spans="6:8" x14ac:dyDescent="0.2">
      <c r="F139811" s="195"/>
      <c r="G139811" s="196"/>
      <c r="H139811" s="192"/>
    </row>
    <row r="139812" spans="6:8" x14ac:dyDescent="0.2">
      <c r="F139812" s="195"/>
      <c r="G139812" s="196"/>
      <c r="H139812" s="192"/>
    </row>
    <row r="139813" spans="6:8" x14ac:dyDescent="0.2">
      <c r="F139813" s="195"/>
      <c r="G139813" s="196"/>
      <c r="H139813" s="192"/>
    </row>
    <row r="139814" spans="6:8" x14ac:dyDescent="0.2">
      <c r="F139814" s="195"/>
      <c r="G139814" s="196"/>
      <c r="H139814" s="192"/>
    </row>
    <row r="139815" spans="6:8" x14ac:dyDescent="0.2">
      <c r="F139815" s="195"/>
      <c r="G139815" s="196"/>
      <c r="H139815" s="192"/>
    </row>
    <row r="139816" spans="6:8" x14ac:dyDescent="0.2">
      <c r="F139816" s="195"/>
      <c r="G139816" s="196"/>
      <c r="H139816" s="192"/>
    </row>
    <row r="139817" spans="6:8" x14ac:dyDescent="0.2">
      <c r="F139817" s="195"/>
      <c r="G139817" s="196"/>
      <c r="H139817" s="192"/>
    </row>
    <row r="139818" spans="6:8" x14ac:dyDescent="0.2">
      <c r="F139818" s="195"/>
      <c r="G139818" s="196"/>
      <c r="H139818" s="192"/>
    </row>
    <row r="139819" spans="6:8" x14ac:dyDescent="0.2">
      <c r="F139819" s="195"/>
      <c r="G139819" s="196"/>
      <c r="H139819" s="192"/>
    </row>
    <row r="139820" spans="6:8" x14ac:dyDescent="0.2">
      <c r="F139820" s="195"/>
      <c r="G139820" s="196"/>
      <c r="H139820" s="192"/>
    </row>
    <row r="139821" spans="6:8" x14ac:dyDescent="0.2">
      <c r="F139821" s="195"/>
      <c r="G139821" s="196"/>
      <c r="H139821" s="192"/>
    </row>
    <row r="139822" spans="6:8" x14ac:dyDescent="0.2">
      <c r="F139822" s="195"/>
      <c r="G139822" s="196"/>
      <c r="H139822" s="192"/>
    </row>
    <row r="139823" spans="6:8" x14ac:dyDescent="0.2">
      <c r="F139823" s="195"/>
      <c r="G139823" s="196"/>
      <c r="H139823" s="192"/>
    </row>
    <row r="139824" spans="6:8" x14ac:dyDescent="0.2">
      <c r="F139824" s="195"/>
      <c r="G139824" s="196"/>
      <c r="H139824" s="192"/>
    </row>
    <row r="139825" spans="6:8" x14ac:dyDescent="0.2">
      <c r="F139825" s="195"/>
      <c r="G139825" s="196"/>
      <c r="H139825" s="192"/>
    </row>
    <row r="139826" spans="6:8" x14ac:dyDescent="0.2">
      <c r="F139826" s="195"/>
      <c r="G139826" s="196"/>
      <c r="H139826" s="192"/>
    </row>
    <row r="139827" spans="6:8" x14ac:dyDescent="0.2">
      <c r="F139827" s="195"/>
      <c r="G139827" s="196"/>
      <c r="H139827" s="192"/>
    </row>
    <row r="139828" spans="6:8" x14ac:dyDescent="0.2">
      <c r="F139828" s="195"/>
      <c r="G139828" s="196"/>
      <c r="H139828" s="192"/>
    </row>
    <row r="139829" spans="6:8" x14ac:dyDescent="0.2">
      <c r="F139829" s="195"/>
      <c r="G139829" s="196"/>
      <c r="H139829" s="192"/>
    </row>
    <row r="139830" spans="6:8" x14ac:dyDescent="0.2">
      <c r="F139830" s="195"/>
      <c r="G139830" s="196"/>
      <c r="H139830" s="192"/>
    </row>
    <row r="139831" spans="6:8" x14ac:dyDescent="0.2">
      <c r="F139831" s="195"/>
      <c r="G139831" s="196"/>
      <c r="H139831" s="192"/>
    </row>
    <row r="139832" spans="6:8" x14ac:dyDescent="0.2">
      <c r="F139832" s="195"/>
      <c r="G139832" s="196"/>
      <c r="H139832" s="192"/>
    </row>
    <row r="139833" spans="6:8" x14ac:dyDescent="0.2">
      <c r="F139833" s="195"/>
      <c r="G139833" s="196"/>
      <c r="H139833" s="192"/>
    </row>
    <row r="139834" spans="6:8" x14ac:dyDescent="0.2">
      <c r="F139834" s="195"/>
      <c r="G139834" s="196"/>
      <c r="H139834" s="192"/>
    </row>
    <row r="139835" spans="6:8" x14ac:dyDescent="0.2">
      <c r="F139835" s="195"/>
      <c r="G139835" s="196"/>
      <c r="H139835" s="192"/>
    </row>
    <row r="139836" spans="6:8" x14ac:dyDescent="0.2">
      <c r="F139836" s="195"/>
      <c r="G139836" s="196"/>
      <c r="H139836" s="192"/>
    </row>
    <row r="139837" spans="6:8" x14ac:dyDescent="0.2">
      <c r="F139837" s="195"/>
      <c r="G139837" s="196"/>
      <c r="H139837" s="192"/>
    </row>
    <row r="139838" spans="6:8" x14ac:dyDescent="0.2">
      <c r="F139838" s="195"/>
      <c r="G139838" s="196"/>
      <c r="H139838" s="192"/>
    </row>
    <row r="139839" spans="6:8" x14ac:dyDescent="0.2">
      <c r="F139839" s="195"/>
      <c r="G139839" s="196"/>
      <c r="H139839" s="192"/>
    </row>
    <row r="139840" spans="6:8" x14ac:dyDescent="0.2">
      <c r="F139840" s="195"/>
      <c r="G139840" s="196"/>
      <c r="H139840" s="192"/>
    </row>
    <row r="139841" spans="6:8" x14ac:dyDescent="0.2">
      <c r="F139841" s="195"/>
      <c r="G139841" s="196"/>
      <c r="H139841" s="192"/>
    </row>
    <row r="139842" spans="6:8" x14ac:dyDescent="0.2">
      <c r="F139842" s="195"/>
      <c r="G139842" s="196"/>
      <c r="H139842" s="192"/>
    </row>
    <row r="139843" spans="6:8" x14ac:dyDescent="0.2">
      <c r="F139843" s="195"/>
      <c r="G139843" s="196"/>
      <c r="H139843" s="192"/>
    </row>
    <row r="139844" spans="6:8" x14ac:dyDescent="0.2">
      <c r="F139844" s="195"/>
      <c r="G139844" s="196"/>
      <c r="H139844" s="192"/>
    </row>
    <row r="139845" spans="6:8" x14ac:dyDescent="0.2">
      <c r="F139845" s="195"/>
      <c r="G139845" s="196"/>
      <c r="H139845" s="192"/>
    </row>
    <row r="139846" spans="6:8" x14ac:dyDescent="0.2">
      <c r="F139846" s="195"/>
      <c r="G139846" s="196"/>
      <c r="H139846" s="192"/>
    </row>
    <row r="139847" spans="6:8" x14ac:dyDescent="0.2">
      <c r="F139847" s="195"/>
      <c r="G139847" s="196"/>
      <c r="H139847" s="192"/>
    </row>
    <row r="139848" spans="6:8" x14ac:dyDescent="0.2">
      <c r="F139848" s="195"/>
      <c r="G139848" s="196"/>
      <c r="H139848" s="192"/>
    </row>
    <row r="139849" spans="6:8" x14ac:dyDescent="0.2">
      <c r="F139849" s="195"/>
      <c r="G139849" s="196"/>
      <c r="H139849" s="192"/>
    </row>
    <row r="139850" spans="6:8" x14ac:dyDescent="0.2">
      <c r="F139850" s="195"/>
      <c r="G139850" s="196"/>
      <c r="H139850" s="192"/>
    </row>
    <row r="139851" spans="6:8" x14ac:dyDescent="0.2">
      <c r="F139851" s="195"/>
      <c r="G139851" s="196"/>
      <c r="H139851" s="192"/>
    </row>
    <row r="139852" spans="6:8" x14ac:dyDescent="0.2">
      <c r="F139852" s="195"/>
      <c r="G139852" s="196"/>
      <c r="H139852" s="192"/>
    </row>
    <row r="139853" spans="6:8" x14ac:dyDescent="0.2">
      <c r="F139853" s="195"/>
      <c r="G139853" s="196"/>
      <c r="H139853" s="192"/>
    </row>
    <row r="139854" spans="6:8" x14ac:dyDescent="0.2">
      <c r="F139854" s="195"/>
      <c r="G139854" s="196"/>
      <c r="H139854" s="192"/>
    </row>
    <row r="139855" spans="6:8" x14ac:dyDescent="0.2">
      <c r="F139855" s="195"/>
      <c r="G139855" s="196"/>
      <c r="H139855" s="192"/>
    </row>
    <row r="139856" spans="6:8" x14ac:dyDescent="0.2">
      <c r="F139856" s="195"/>
      <c r="G139856" s="196"/>
      <c r="H139856" s="192"/>
    </row>
    <row r="139857" spans="6:8" x14ac:dyDescent="0.2">
      <c r="F139857" s="195"/>
      <c r="G139857" s="196"/>
      <c r="H139857" s="192"/>
    </row>
    <row r="139858" spans="6:8" x14ac:dyDescent="0.2">
      <c r="F139858" s="195"/>
      <c r="G139858" s="196"/>
      <c r="H139858" s="192"/>
    </row>
    <row r="139859" spans="6:8" x14ac:dyDescent="0.2">
      <c r="F139859" s="195"/>
      <c r="G139859" s="196"/>
      <c r="H139859" s="192"/>
    </row>
    <row r="139860" spans="6:8" x14ac:dyDescent="0.2">
      <c r="F139860" s="195"/>
      <c r="G139860" s="196"/>
      <c r="H139860" s="192"/>
    </row>
    <row r="139861" spans="6:8" x14ac:dyDescent="0.2">
      <c r="F139861" s="195"/>
      <c r="G139861" s="196"/>
      <c r="H139861" s="192"/>
    </row>
    <row r="139862" spans="6:8" x14ac:dyDescent="0.2">
      <c r="F139862" s="195"/>
      <c r="G139862" s="196"/>
      <c r="H139862" s="192"/>
    </row>
    <row r="139863" spans="6:8" x14ac:dyDescent="0.2">
      <c r="F139863" s="195"/>
      <c r="G139863" s="196"/>
      <c r="H139863" s="192"/>
    </row>
    <row r="139864" spans="6:8" x14ac:dyDescent="0.2">
      <c r="F139864" s="195"/>
      <c r="G139864" s="196"/>
      <c r="H139864" s="192"/>
    </row>
    <row r="139865" spans="6:8" x14ac:dyDescent="0.2">
      <c r="F139865" s="195"/>
      <c r="G139865" s="196"/>
      <c r="H139865" s="192"/>
    </row>
    <row r="139866" spans="6:8" x14ac:dyDescent="0.2">
      <c r="F139866" s="195"/>
      <c r="G139866" s="196"/>
      <c r="H139866" s="192"/>
    </row>
    <row r="139867" spans="6:8" x14ac:dyDescent="0.2">
      <c r="F139867" s="195"/>
      <c r="G139867" s="196"/>
      <c r="H139867" s="192"/>
    </row>
    <row r="139868" spans="6:8" x14ac:dyDescent="0.2">
      <c r="F139868" s="195"/>
      <c r="G139868" s="196"/>
      <c r="H139868" s="192"/>
    </row>
    <row r="139869" spans="6:8" x14ac:dyDescent="0.2">
      <c r="F139869" s="195"/>
      <c r="G139869" s="196"/>
      <c r="H139869" s="192"/>
    </row>
    <row r="139870" spans="6:8" x14ac:dyDescent="0.2">
      <c r="F139870" s="195"/>
      <c r="G139870" s="196"/>
      <c r="H139870" s="192"/>
    </row>
    <row r="139871" spans="6:8" x14ac:dyDescent="0.2">
      <c r="F139871" s="195"/>
      <c r="G139871" s="196"/>
      <c r="H139871" s="192"/>
    </row>
    <row r="139872" spans="6:8" x14ac:dyDescent="0.2">
      <c r="F139872" s="195"/>
      <c r="G139872" s="196"/>
      <c r="H139872" s="192"/>
    </row>
    <row r="139873" spans="6:8" x14ac:dyDescent="0.2">
      <c r="F139873" s="195"/>
      <c r="G139873" s="196"/>
      <c r="H139873" s="192"/>
    </row>
    <row r="139874" spans="6:8" x14ac:dyDescent="0.2">
      <c r="F139874" s="195"/>
      <c r="G139874" s="196"/>
      <c r="H139874" s="192"/>
    </row>
    <row r="139875" spans="6:8" x14ac:dyDescent="0.2">
      <c r="F139875" s="195"/>
      <c r="G139875" s="196"/>
      <c r="H139875" s="192"/>
    </row>
    <row r="139876" spans="6:8" x14ac:dyDescent="0.2">
      <c r="F139876" s="195"/>
      <c r="G139876" s="196"/>
      <c r="H139876" s="192"/>
    </row>
    <row r="139877" spans="6:8" x14ac:dyDescent="0.2">
      <c r="F139877" s="195"/>
      <c r="G139877" s="196"/>
      <c r="H139877" s="192"/>
    </row>
    <row r="139878" spans="6:8" x14ac:dyDescent="0.2">
      <c r="F139878" s="195"/>
      <c r="G139878" s="196"/>
      <c r="H139878" s="192"/>
    </row>
    <row r="139879" spans="6:8" x14ac:dyDescent="0.2">
      <c r="F139879" s="195"/>
      <c r="G139879" s="196"/>
      <c r="H139879" s="192"/>
    </row>
    <row r="139880" spans="6:8" x14ac:dyDescent="0.2">
      <c r="F139880" s="195"/>
      <c r="G139880" s="196"/>
      <c r="H139880" s="192"/>
    </row>
    <row r="139881" spans="6:8" x14ac:dyDescent="0.2">
      <c r="F139881" s="195"/>
      <c r="G139881" s="196"/>
      <c r="H139881" s="192"/>
    </row>
    <row r="139882" spans="6:8" x14ac:dyDescent="0.2">
      <c r="F139882" s="195"/>
      <c r="G139882" s="196"/>
      <c r="H139882" s="192"/>
    </row>
    <row r="139883" spans="6:8" x14ac:dyDescent="0.2">
      <c r="F139883" s="195"/>
      <c r="G139883" s="196"/>
      <c r="H139883" s="192"/>
    </row>
    <row r="139884" spans="6:8" x14ac:dyDescent="0.2">
      <c r="F139884" s="195"/>
      <c r="G139884" s="196"/>
      <c r="H139884" s="192"/>
    </row>
    <row r="139885" spans="6:8" x14ac:dyDescent="0.2">
      <c r="F139885" s="195"/>
      <c r="G139885" s="196"/>
      <c r="H139885" s="192"/>
    </row>
    <row r="139886" spans="6:8" x14ac:dyDescent="0.2">
      <c r="F139886" s="195"/>
      <c r="G139886" s="196"/>
      <c r="H139886" s="192"/>
    </row>
    <row r="139887" spans="6:8" x14ac:dyDescent="0.2">
      <c r="F139887" s="195"/>
      <c r="G139887" s="196"/>
      <c r="H139887" s="192"/>
    </row>
    <row r="139888" spans="6:8" x14ac:dyDescent="0.2">
      <c r="F139888" s="195"/>
      <c r="G139888" s="196"/>
      <c r="H139888" s="192"/>
    </row>
    <row r="139889" spans="6:8" x14ac:dyDescent="0.2">
      <c r="F139889" s="195"/>
      <c r="G139889" s="196"/>
      <c r="H139889" s="192"/>
    </row>
    <row r="139890" spans="6:8" x14ac:dyDescent="0.2">
      <c r="F139890" s="195"/>
      <c r="G139890" s="196"/>
      <c r="H139890" s="192"/>
    </row>
    <row r="139891" spans="6:8" x14ac:dyDescent="0.2">
      <c r="F139891" s="195"/>
      <c r="G139891" s="196"/>
      <c r="H139891" s="192"/>
    </row>
    <row r="139892" spans="6:8" x14ac:dyDescent="0.2">
      <c r="F139892" s="195"/>
      <c r="G139892" s="196"/>
      <c r="H139892" s="192"/>
    </row>
    <row r="139893" spans="6:8" x14ac:dyDescent="0.2">
      <c r="F139893" s="195"/>
      <c r="G139893" s="196"/>
      <c r="H139893" s="192"/>
    </row>
    <row r="139894" spans="6:8" x14ac:dyDescent="0.2">
      <c r="F139894" s="195"/>
      <c r="G139894" s="196"/>
      <c r="H139894" s="192"/>
    </row>
    <row r="139895" spans="6:8" x14ac:dyDescent="0.2">
      <c r="F139895" s="195"/>
      <c r="G139895" s="196"/>
      <c r="H139895" s="192"/>
    </row>
    <row r="139896" spans="6:8" x14ac:dyDescent="0.2">
      <c r="F139896" s="195"/>
      <c r="G139896" s="196"/>
      <c r="H139896" s="192"/>
    </row>
    <row r="139897" spans="6:8" x14ac:dyDescent="0.2">
      <c r="F139897" s="195"/>
      <c r="G139897" s="196"/>
      <c r="H139897" s="192"/>
    </row>
    <row r="139898" spans="6:8" x14ac:dyDescent="0.2">
      <c r="F139898" s="195"/>
      <c r="G139898" s="196"/>
      <c r="H139898" s="192"/>
    </row>
    <row r="139899" spans="6:8" x14ac:dyDescent="0.2">
      <c r="F139899" s="195"/>
      <c r="G139899" s="196"/>
      <c r="H139899" s="192"/>
    </row>
    <row r="139900" spans="6:8" x14ac:dyDescent="0.2">
      <c r="F139900" s="195"/>
      <c r="G139900" s="196"/>
      <c r="H139900" s="192"/>
    </row>
    <row r="139901" spans="6:8" x14ac:dyDescent="0.2">
      <c r="F139901" s="195"/>
      <c r="G139901" s="196"/>
      <c r="H139901" s="192"/>
    </row>
    <row r="139902" spans="6:8" x14ac:dyDescent="0.2">
      <c r="F139902" s="195"/>
      <c r="G139902" s="196"/>
      <c r="H139902" s="192"/>
    </row>
    <row r="139903" spans="6:8" x14ac:dyDescent="0.2">
      <c r="F139903" s="195"/>
      <c r="G139903" s="196"/>
      <c r="H139903" s="192"/>
    </row>
    <row r="139904" spans="6:8" x14ac:dyDescent="0.2">
      <c r="F139904" s="195"/>
      <c r="G139904" s="196"/>
      <c r="H139904" s="192"/>
    </row>
    <row r="139905" spans="6:8" x14ac:dyDescent="0.2">
      <c r="F139905" s="195"/>
      <c r="G139905" s="196"/>
      <c r="H139905" s="192"/>
    </row>
    <row r="139906" spans="6:8" x14ac:dyDescent="0.2">
      <c r="F139906" s="195"/>
      <c r="G139906" s="196"/>
      <c r="H139906" s="192"/>
    </row>
    <row r="139907" spans="6:8" x14ac:dyDescent="0.2">
      <c r="F139907" s="195"/>
      <c r="G139907" s="196"/>
      <c r="H139907" s="192"/>
    </row>
    <row r="139908" spans="6:8" x14ac:dyDescent="0.2">
      <c r="F139908" s="195"/>
      <c r="G139908" s="196"/>
      <c r="H139908" s="192"/>
    </row>
    <row r="139909" spans="6:8" x14ac:dyDescent="0.2">
      <c r="F139909" s="195"/>
      <c r="G139909" s="196"/>
      <c r="H139909" s="192"/>
    </row>
    <row r="139910" spans="6:8" x14ac:dyDescent="0.2">
      <c r="F139910" s="195"/>
      <c r="G139910" s="196"/>
      <c r="H139910" s="192"/>
    </row>
    <row r="139911" spans="6:8" x14ac:dyDescent="0.2">
      <c r="F139911" s="195"/>
      <c r="G139911" s="196"/>
      <c r="H139911" s="192"/>
    </row>
    <row r="139912" spans="6:8" x14ac:dyDescent="0.2">
      <c r="F139912" s="195"/>
      <c r="G139912" s="196"/>
      <c r="H139912" s="192"/>
    </row>
    <row r="139913" spans="6:8" x14ac:dyDescent="0.2">
      <c r="F139913" s="195"/>
      <c r="G139913" s="196"/>
      <c r="H139913" s="192"/>
    </row>
    <row r="139914" spans="6:8" x14ac:dyDescent="0.2">
      <c r="F139914" s="195"/>
      <c r="G139914" s="196"/>
      <c r="H139914" s="192"/>
    </row>
    <row r="139915" spans="6:8" x14ac:dyDescent="0.2">
      <c r="F139915" s="195"/>
      <c r="G139915" s="196"/>
      <c r="H139915" s="192"/>
    </row>
    <row r="139916" spans="6:8" x14ac:dyDescent="0.2">
      <c r="F139916" s="195"/>
      <c r="G139916" s="196"/>
      <c r="H139916" s="192"/>
    </row>
    <row r="139917" spans="6:8" x14ac:dyDescent="0.2">
      <c r="F139917" s="195"/>
      <c r="G139917" s="196"/>
      <c r="H139917" s="192"/>
    </row>
    <row r="139918" spans="6:8" x14ac:dyDescent="0.2">
      <c r="F139918" s="195"/>
      <c r="G139918" s="196"/>
      <c r="H139918" s="192"/>
    </row>
    <row r="139919" spans="6:8" x14ac:dyDescent="0.2">
      <c r="F139919" s="195"/>
      <c r="G139919" s="196"/>
      <c r="H139919" s="192"/>
    </row>
    <row r="139920" spans="6:8" x14ac:dyDescent="0.2">
      <c r="F139920" s="195"/>
      <c r="G139920" s="196"/>
      <c r="H139920" s="192"/>
    </row>
    <row r="139921" spans="6:8" x14ac:dyDescent="0.2">
      <c r="F139921" s="195"/>
      <c r="G139921" s="196"/>
      <c r="H139921" s="192"/>
    </row>
    <row r="139922" spans="6:8" x14ac:dyDescent="0.2">
      <c r="F139922" s="195"/>
      <c r="G139922" s="196"/>
      <c r="H139922" s="192"/>
    </row>
    <row r="139923" spans="6:8" x14ac:dyDescent="0.2">
      <c r="F139923" s="195"/>
      <c r="G139923" s="196"/>
      <c r="H139923" s="192"/>
    </row>
    <row r="139924" spans="6:8" x14ac:dyDescent="0.2">
      <c r="F139924" s="195"/>
      <c r="G139924" s="196"/>
      <c r="H139924" s="192"/>
    </row>
    <row r="139925" spans="6:8" x14ac:dyDescent="0.2">
      <c r="F139925" s="195"/>
      <c r="G139925" s="196"/>
      <c r="H139925" s="192"/>
    </row>
    <row r="139926" spans="6:8" x14ac:dyDescent="0.2">
      <c r="F139926" s="195"/>
      <c r="G139926" s="196"/>
      <c r="H139926" s="192"/>
    </row>
    <row r="139927" spans="6:8" x14ac:dyDescent="0.2">
      <c r="F139927" s="195"/>
      <c r="G139927" s="196"/>
      <c r="H139927" s="192"/>
    </row>
    <row r="139928" spans="6:8" x14ac:dyDescent="0.2">
      <c r="F139928" s="195"/>
      <c r="G139928" s="196"/>
      <c r="H139928" s="192"/>
    </row>
    <row r="139929" spans="6:8" x14ac:dyDescent="0.2">
      <c r="F139929" s="195"/>
      <c r="G139929" s="196"/>
      <c r="H139929" s="192"/>
    </row>
    <row r="139930" spans="6:8" x14ac:dyDescent="0.2">
      <c r="F139930" s="195"/>
      <c r="G139930" s="196"/>
      <c r="H139930" s="192"/>
    </row>
    <row r="139931" spans="6:8" x14ac:dyDescent="0.2">
      <c r="F139931" s="195"/>
      <c r="G139931" s="196"/>
      <c r="H139931" s="192"/>
    </row>
    <row r="139932" spans="6:8" x14ac:dyDescent="0.2">
      <c r="F139932" s="195"/>
      <c r="G139932" s="196"/>
      <c r="H139932" s="192"/>
    </row>
    <row r="139933" spans="6:8" x14ac:dyDescent="0.2">
      <c r="F139933" s="195"/>
      <c r="G139933" s="196"/>
      <c r="H139933" s="192"/>
    </row>
    <row r="139934" spans="6:8" x14ac:dyDescent="0.2">
      <c r="F139934" s="195"/>
      <c r="G139934" s="196"/>
      <c r="H139934" s="192"/>
    </row>
    <row r="139935" spans="6:8" x14ac:dyDescent="0.2">
      <c r="F139935" s="195"/>
      <c r="G139935" s="196"/>
      <c r="H139935" s="192"/>
    </row>
    <row r="139936" spans="6:8" x14ac:dyDescent="0.2">
      <c r="F139936" s="195"/>
      <c r="G139936" s="196"/>
      <c r="H139936" s="192"/>
    </row>
    <row r="139937" spans="6:8" x14ac:dyDescent="0.2">
      <c r="F139937" s="195"/>
      <c r="G139937" s="196"/>
      <c r="H139937" s="192"/>
    </row>
    <row r="139938" spans="6:8" x14ac:dyDescent="0.2">
      <c r="F139938" s="195"/>
      <c r="G139938" s="196"/>
      <c r="H139938" s="192"/>
    </row>
    <row r="139939" spans="6:8" x14ac:dyDescent="0.2">
      <c r="F139939" s="195"/>
      <c r="G139939" s="196"/>
      <c r="H139939" s="192"/>
    </row>
    <row r="139940" spans="6:8" x14ac:dyDescent="0.2">
      <c r="F139940" s="195"/>
      <c r="G139940" s="196"/>
      <c r="H139940" s="192"/>
    </row>
    <row r="139941" spans="6:8" x14ac:dyDescent="0.2">
      <c r="F139941" s="195"/>
      <c r="G139941" s="196"/>
      <c r="H139941" s="192"/>
    </row>
    <row r="139942" spans="6:8" x14ac:dyDescent="0.2">
      <c r="F139942" s="195"/>
      <c r="G139942" s="196"/>
      <c r="H139942" s="192"/>
    </row>
    <row r="139943" spans="6:8" x14ac:dyDescent="0.2">
      <c r="F139943" s="195"/>
      <c r="G139943" s="196"/>
      <c r="H139943" s="192"/>
    </row>
    <row r="139944" spans="6:8" x14ac:dyDescent="0.2">
      <c r="F139944" s="195"/>
      <c r="G139944" s="196"/>
      <c r="H139944" s="192"/>
    </row>
    <row r="139945" spans="6:8" x14ac:dyDescent="0.2">
      <c r="F139945" s="195"/>
      <c r="G139945" s="196"/>
      <c r="H139945" s="192"/>
    </row>
    <row r="139946" spans="6:8" x14ac:dyDescent="0.2">
      <c r="F139946" s="195"/>
      <c r="G139946" s="196"/>
      <c r="H139946" s="192"/>
    </row>
    <row r="139947" spans="6:8" x14ac:dyDescent="0.2">
      <c r="F139947" s="195"/>
      <c r="G139947" s="196"/>
      <c r="H139947" s="192"/>
    </row>
    <row r="139948" spans="6:8" x14ac:dyDescent="0.2">
      <c r="F139948" s="195"/>
      <c r="G139948" s="196"/>
      <c r="H139948" s="192"/>
    </row>
    <row r="139949" spans="6:8" x14ac:dyDescent="0.2">
      <c r="F139949" s="195"/>
      <c r="G139949" s="196"/>
      <c r="H139949" s="192"/>
    </row>
    <row r="139950" spans="6:8" x14ac:dyDescent="0.2">
      <c r="F139950" s="195"/>
      <c r="G139950" s="196"/>
      <c r="H139950" s="192"/>
    </row>
    <row r="139951" spans="6:8" x14ac:dyDescent="0.2">
      <c r="F139951" s="195"/>
      <c r="G139951" s="196"/>
      <c r="H139951" s="192"/>
    </row>
    <row r="139952" spans="6:8" x14ac:dyDescent="0.2">
      <c r="F139952" s="195"/>
      <c r="G139952" s="196"/>
      <c r="H139952" s="192"/>
    </row>
    <row r="139953" spans="6:8" x14ac:dyDescent="0.2">
      <c r="F139953" s="195"/>
      <c r="G139953" s="196"/>
      <c r="H139953" s="192"/>
    </row>
    <row r="139954" spans="6:8" x14ac:dyDescent="0.2">
      <c r="F139954" s="195"/>
      <c r="G139954" s="196"/>
      <c r="H139954" s="192"/>
    </row>
    <row r="139955" spans="6:8" x14ac:dyDescent="0.2">
      <c r="F139955" s="195"/>
      <c r="G139955" s="196"/>
      <c r="H139955" s="192"/>
    </row>
    <row r="139956" spans="6:8" x14ac:dyDescent="0.2">
      <c r="F139956" s="195"/>
      <c r="G139956" s="196"/>
      <c r="H139956" s="192"/>
    </row>
    <row r="139957" spans="6:8" x14ac:dyDescent="0.2">
      <c r="F139957" s="195"/>
      <c r="G139957" s="196"/>
      <c r="H139957" s="192"/>
    </row>
    <row r="139958" spans="6:8" x14ac:dyDescent="0.2">
      <c r="F139958" s="195"/>
      <c r="G139958" s="196"/>
      <c r="H139958" s="192"/>
    </row>
    <row r="139959" spans="6:8" x14ac:dyDescent="0.2">
      <c r="F139959" s="195"/>
      <c r="G139959" s="196"/>
      <c r="H139959" s="192"/>
    </row>
    <row r="139960" spans="6:8" x14ac:dyDescent="0.2">
      <c r="F139960" s="195"/>
      <c r="G139960" s="196"/>
      <c r="H139960" s="192"/>
    </row>
    <row r="139961" spans="6:8" x14ac:dyDescent="0.2">
      <c r="F139961" s="195"/>
      <c r="G139961" s="196"/>
      <c r="H139961" s="192"/>
    </row>
    <row r="139962" spans="6:8" x14ac:dyDescent="0.2">
      <c r="F139962" s="195"/>
      <c r="G139962" s="196"/>
      <c r="H139962" s="192"/>
    </row>
    <row r="139963" spans="6:8" x14ac:dyDescent="0.2">
      <c r="F139963" s="195"/>
      <c r="G139963" s="196"/>
      <c r="H139963" s="192"/>
    </row>
    <row r="139964" spans="6:8" x14ac:dyDescent="0.2">
      <c r="F139964" s="195"/>
      <c r="G139964" s="196"/>
      <c r="H139964" s="192"/>
    </row>
    <row r="139965" spans="6:8" x14ac:dyDescent="0.2">
      <c r="F139965" s="195"/>
      <c r="G139965" s="196"/>
      <c r="H139965" s="192"/>
    </row>
    <row r="139966" spans="6:8" x14ac:dyDescent="0.2">
      <c r="F139966" s="195"/>
      <c r="G139966" s="196"/>
      <c r="H139966" s="192"/>
    </row>
    <row r="139967" spans="6:8" x14ac:dyDescent="0.2">
      <c r="F139967" s="195"/>
      <c r="G139967" s="196"/>
      <c r="H139967" s="192"/>
    </row>
    <row r="139968" spans="6:8" x14ac:dyDescent="0.2">
      <c r="F139968" s="195"/>
      <c r="G139968" s="196"/>
      <c r="H139968" s="192"/>
    </row>
    <row r="139969" spans="6:8" x14ac:dyDescent="0.2">
      <c r="F139969" s="195"/>
      <c r="G139969" s="196"/>
      <c r="H139969" s="192"/>
    </row>
    <row r="139970" spans="6:8" x14ac:dyDescent="0.2">
      <c r="F139970" s="195"/>
      <c r="G139970" s="196"/>
      <c r="H139970" s="192"/>
    </row>
    <row r="139971" spans="6:8" x14ac:dyDescent="0.2">
      <c r="F139971" s="195"/>
      <c r="G139971" s="196"/>
      <c r="H139971" s="192"/>
    </row>
    <row r="139972" spans="6:8" x14ac:dyDescent="0.2">
      <c r="F139972" s="195"/>
      <c r="G139972" s="196"/>
      <c r="H139972" s="192"/>
    </row>
    <row r="139973" spans="6:8" x14ac:dyDescent="0.2">
      <c r="F139973" s="195"/>
      <c r="G139973" s="196"/>
      <c r="H139973" s="192"/>
    </row>
    <row r="139974" spans="6:8" x14ac:dyDescent="0.2">
      <c r="F139974" s="195"/>
      <c r="G139974" s="196"/>
      <c r="H139974" s="192"/>
    </row>
    <row r="139975" spans="6:8" x14ac:dyDescent="0.2">
      <c r="F139975" s="195"/>
      <c r="G139975" s="196"/>
      <c r="H139975" s="192"/>
    </row>
    <row r="139976" spans="6:8" x14ac:dyDescent="0.2">
      <c r="F139976" s="195"/>
      <c r="G139976" s="196"/>
      <c r="H139976" s="192"/>
    </row>
    <row r="139977" spans="6:8" x14ac:dyDescent="0.2">
      <c r="F139977" s="195"/>
      <c r="G139977" s="196"/>
      <c r="H139977" s="192"/>
    </row>
    <row r="139978" spans="6:8" x14ac:dyDescent="0.2">
      <c r="F139978" s="195"/>
      <c r="G139978" s="196"/>
      <c r="H139978" s="192"/>
    </row>
    <row r="139979" spans="6:8" x14ac:dyDescent="0.2">
      <c r="F139979" s="195"/>
      <c r="G139979" s="196"/>
      <c r="H139979" s="192"/>
    </row>
    <row r="139980" spans="6:8" x14ac:dyDescent="0.2">
      <c r="F139980" s="195"/>
      <c r="G139980" s="196"/>
      <c r="H139980" s="192"/>
    </row>
    <row r="139981" spans="6:8" x14ac:dyDescent="0.2">
      <c r="F139981" s="195"/>
      <c r="G139981" s="196"/>
      <c r="H139981" s="192"/>
    </row>
    <row r="139982" spans="6:8" x14ac:dyDescent="0.2">
      <c r="F139982" s="195"/>
      <c r="G139982" s="196"/>
      <c r="H139982" s="192"/>
    </row>
    <row r="139983" spans="6:8" x14ac:dyDescent="0.2">
      <c r="F139983" s="195"/>
      <c r="G139983" s="196"/>
      <c r="H139983" s="192"/>
    </row>
    <row r="139984" spans="6:8" x14ac:dyDescent="0.2">
      <c r="F139984" s="195"/>
      <c r="G139984" s="196"/>
      <c r="H139984" s="192"/>
    </row>
    <row r="139985" spans="6:8" x14ac:dyDescent="0.2">
      <c r="F139985" s="195"/>
      <c r="G139985" s="196"/>
      <c r="H139985" s="192"/>
    </row>
    <row r="139986" spans="6:8" x14ac:dyDescent="0.2">
      <c r="F139986" s="195"/>
      <c r="G139986" s="196"/>
      <c r="H139986" s="192"/>
    </row>
    <row r="139987" spans="6:8" x14ac:dyDescent="0.2">
      <c r="F139987" s="195"/>
      <c r="G139987" s="196"/>
      <c r="H139987" s="192"/>
    </row>
    <row r="139988" spans="6:8" x14ac:dyDescent="0.2">
      <c r="F139988" s="195"/>
      <c r="G139988" s="196"/>
      <c r="H139988" s="192"/>
    </row>
    <row r="139989" spans="6:8" x14ac:dyDescent="0.2">
      <c r="F139989" s="195"/>
      <c r="G139989" s="196"/>
      <c r="H139989" s="192"/>
    </row>
    <row r="139990" spans="6:8" x14ac:dyDescent="0.2">
      <c r="F139990" s="195"/>
      <c r="G139990" s="196"/>
      <c r="H139990" s="192"/>
    </row>
    <row r="139991" spans="6:8" x14ac:dyDescent="0.2">
      <c r="F139991" s="195"/>
      <c r="G139991" s="196"/>
      <c r="H139991" s="192"/>
    </row>
    <row r="139992" spans="6:8" x14ac:dyDescent="0.2">
      <c r="F139992" s="195"/>
      <c r="G139992" s="196"/>
      <c r="H139992" s="192"/>
    </row>
    <row r="139993" spans="6:8" x14ac:dyDescent="0.2">
      <c r="F139993" s="195"/>
      <c r="G139993" s="196"/>
      <c r="H139993" s="192"/>
    </row>
    <row r="139994" spans="6:8" x14ac:dyDescent="0.2">
      <c r="F139994" s="195"/>
      <c r="G139994" s="196"/>
      <c r="H139994" s="192"/>
    </row>
    <row r="139995" spans="6:8" x14ac:dyDescent="0.2">
      <c r="F139995" s="195"/>
      <c r="G139995" s="196"/>
      <c r="H139995" s="192"/>
    </row>
    <row r="139996" spans="6:8" x14ac:dyDescent="0.2">
      <c r="F139996" s="195"/>
      <c r="G139996" s="196"/>
      <c r="H139996" s="192"/>
    </row>
    <row r="139997" spans="6:8" x14ac:dyDescent="0.2">
      <c r="F139997" s="195"/>
      <c r="G139997" s="196"/>
      <c r="H139997" s="192"/>
    </row>
    <row r="139998" spans="6:8" x14ac:dyDescent="0.2">
      <c r="F139998" s="195"/>
      <c r="G139998" s="196"/>
      <c r="H139998" s="192"/>
    </row>
    <row r="139999" spans="6:8" x14ac:dyDescent="0.2">
      <c r="F139999" s="195"/>
      <c r="G139999" s="196"/>
      <c r="H139999" s="192"/>
    </row>
    <row r="140000" spans="6:8" x14ac:dyDescent="0.2">
      <c r="F140000" s="195"/>
      <c r="G140000" s="196"/>
      <c r="H140000" s="192"/>
    </row>
    <row r="140001" spans="6:8" x14ac:dyDescent="0.2">
      <c r="F140001" s="195"/>
      <c r="G140001" s="196"/>
      <c r="H140001" s="192"/>
    </row>
    <row r="140002" spans="6:8" x14ac:dyDescent="0.2">
      <c r="F140002" s="195"/>
      <c r="G140002" s="196"/>
      <c r="H140002" s="192"/>
    </row>
    <row r="140003" spans="6:8" x14ac:dyDescent="0.2">
      <c r="F140003" s="195"/>
      <c r="G140003" s="196"/>
      <c r="H140003" s="192"/>
    </row>
    <row r="140004" spans="6:8" x14ac:dyDescent="0.2">
      <c r="F140004" s="195"/>
      <c r="G140004" s="196"/>
      <c r="H140004" s="192"/>
    </row>
    <row r="140005" spans="6:8" x14ac:dyDescent="0.2">
      <c r="F140005" s="195"/>
      <c r="G140005" s="196"/>
      <c r="H140005" s="192"/>
    </row>
    <row r="140006" spans="6:8" x14ac:dyDescent="0.2">
      <c r="F140006" s="195"/>
      <c r="G140006" s="196"/>
      <c r="H140006" s="192"/>
    </row>
    <row r="140007" spans="6:8" x14ac:dyDescent="0.2">
      <c r="F140007" s="195"/>
      <c r="G140007" s="196"/>
      <c r="H140007" s="192"/>
    </row>
    <row r="140008" spans="6:8" x14ac:dyDescent="0.2">
      <c r="F140008" s="195"/>
      <c r="G140008" s="196"/>
      <c r="H140008" s="192"/>
    </row>
    <row r="140009" spans="6:8" x14ac:dyDescent="0.2">
      <c r="F140009" s="195"/>
      <c r="G140009" s="196"/>
      <c r="H140009" s="192"/>
    </row>
    <row r="140010" spans="6:8" x14ac:dyDescent="0.2">
      <c r="F140010" s="195"/>
      <c r="G140010" s="196"/>
      <c r="H140010" s="192"/>
    </row>
    <row r="140011" spans="6:8" x14ac:dyDescent="0.2">
      <c r="F140011" s="195"/>
      <c r="G140011" s="196"/>
      <c r="H140011" s="192"/>
    </row>
    <row r="140012" spans="6:8" x14ac:dyDescent="0.2">
      <c r="F140012" s="195"/>
      <c r="G140012" s="196"/>
      <c r="H140012" s="192"/>
    </row>
    <row r="140013" spans="6:8" x14ac:dyDescent="0.2">
      <c r="F140013" s="195"/>
      <c r="G140013" s="196"/>
      <c r="H140013" s="192"/>
    </row>
    <row r="140014" spans="6:8" x14ac:dyDescent="0.2">
      <c r="F140014" s="195"/>
      <c r="G140014" s="196"/>
      <c r="H140014" s="192"/>
    </row>
    <row r="140015" spans="6:8" x14ac:dyDescent="0.2">
      <c r="F140015" s="195"/>
      <c r="G140015" s="196"/>
      <c r="H140015" s="192"/>
    </row>
    <row r="140016" spans="6:8" x14ac:dyDescent="0.2">
      <c r="F140016" s="195"/>
      <c r="G140016" s="196"/>
      <c r="H140016" s="192"/>
    </row>
    <row r="140017" spans="6:8" x14ac:dyDescent="0.2">
      <c r="F140017" s="195"/>
      <c r="G140017" s="196"/>
      <c r="H140017" s="192"/>
    </row>
    <row r="140018" spans="6:8" x14ac:dyDescent="0.2">
      <c r="F140018" s="195"/>
      <c r="G140018" s="196"/>
      <c r="H140018" s="192"/>
    </row>
    <row r="140019" spans="6:8" x14ac:dyDescent="0.2">
      <c r="F140019" s="195"/>
      <c r="G140019" s="196"/>
      <c r="H140019" s="192"/>
    </row>
    <row r="140020" spans="6:8" x14ac:dyDescent="0.2">
      <c r="F140020" s="195"/>
      <c r="G140020" s="196"/>
      <c r="H140020" s="192"/>
    </row>
    <row r="140021" spans="6:8" x14ac:dyDescent="0.2">
      <c r="F140021" s="195"/>
      <c r="G140021" s="196"/>
      <c r="H140021" s="192"/>
    </row>
    <row r="140022" spans="6:8" x14ac:dyDescent="0.2">
      <c r="F140022" s="195"/>
      <c r="G140022" s="196"/>
      <c r="H140022" s="192"/>
    </row>
    <row r="140023" spans="6:8" x14ac:dyDescent="0.2">
      <c r="F140023" s="195"/>
      <c r="G140023" s="196"/>
      <c r="H140023" s="192"/>
    </row>
    <row r="140024" spans="6:8" x14ac:dyDescent="0.2">
      <c r="F140024" s="195"/>
      <c r="G140024" s="196"/>
      <c r="H140024" s="192"/>
    </row>
    <row r="140025" spans="6:8" x14ac:dyDescent="0.2">
      <c r="F140025" s="195"/>
      <c r="G140025" s="196"/>
      <c r="H140025" s="192"/>
    </row>
    <row r="140026" spans="6:8" x14ac:dyDescent="0.2">
      <c r="F140026" s="195"/>
      <c r="G140026" s="196"/>
      <c r="H140026" s="192"/>
    </row>
    <row r="140027" spans="6:8" x14ac:dyDescent="0.2">
      <c r="F140027" s="195"/>
      <c r="G140027" s="196"/>
      <c r="H140027" s="192"/>
    </row>
    <row r="140028" spans="6:8" x14ac:dyDescent="0.2">
      <c r="F140028" s="195"/>
      <c r="G140028" s="196"/>
      <c r="H140028" s="192"/>
    </row>
    <row r="140029" spans="6:8" x14ac:dyDescent="0.2">
      <c r="F140029" s="195"/>
      <c r="G140029" s="196"/>
      <c r="H140029" s="192"/>
    </row>
    <row r="140030" spans="6:8" x14ac:dyDescent="0.2">
      <c r="F140030" s="195"/>
      <c r="G140030" s="196"/>
      <c r="H140030" s="192"/>
    </row>
    <row r="140031" spans="6:8" x14ac:dyDescent="0.2">
      <c r="F140031" s="195"/>
      <c r="G140031" s="196"/>
      <c r="H140031" s="192"/>
    </row>
    <row r="140032" spans="6:8" x14ac:dyDescent="0.2">
      <c r="F140032" s="195"/>
      <c r="G140032" s="196"/>
      <c r="H140032" s="192"/>
    </row>
    <row r="140033" spans="6:8" x14ac:dyDescent="0.2">
      <c r="F140033" s="195"/>
      <c r="G140033" s="196"/>
      <c r="H140033" s="192"/>
    </row>
    <row r="140034" spans="6:8" x14ac:dyDescent="0.2">
      <c r="F140034" s="195"/>
      <c r="G140034" s="196"/>
      <c r="H140034" s="192"/>
    </row>
    <row r="140035" spans="6:8" x14ac:dyDescent="0.2">
      <c r="F140035" s="195"/>
      <c r="G140035" s="196"/>
      <c r="H140035" s="192"/>
    </row>
    <row r="140036" spans="6:8" x14ac:dyDescent="0.2">
      <c r="F140036" s="195"/>
      <c r="G140036" s="196"/>
      <c r="H140036" s="192"/>
    </row>
    <row r="140037" spans="6:8" x14ac:dyDescent="0.2">
      <c r="F140037" s="195"/>
      <c r="G140037" s="196"/>
      <c r="H140037" s="192"/>
    </row>
    <row r="140038" spans="6:8" x14ac:dyDescent="0.2">
      <c r="F140038" s="195"/>
      <c r="G140038" s="196"/>
      <c r="H140038" s="192"/>
    </row>
    <row r="140039" spans="6:8" x14ac:dyDescent="0.2">
      <c r="F140039" s="195"/>
      <c r="G140039" s="196"/>
      <c r="H140039" s="192"/>
    </row>
    <row r="140040" spans="6:8" x14ac:dyDescent="0.2">
      <c r="F140040" s="195"/>
      <c r="G140040" s="196"/>
      <c r="H140040" s="192"/>
    </row>
    <row r="140041" spans="6:8" x14ac:dyDescent="0.2">
      <c r="F140041" s="195"/>
      <c r="G140041" s="196"/>
      <c r="H140041" s="192"/>
    </row>
    <row r="140042" spans="6:8" x14ac:dyDescent="0.2">
      <c r="F140042" s="195"/>
      <c r="G140042" s="196"/>
      <c r="H140042" s="192"/>
    </row>
    <row r="140043" spans="6:8" x14ac:dyDescent="0.2">
      <c r="F140043" s="195"/>
      <c r="G140043" s="196"/>
      <c r="H140043" s="192"/>
    </row>
    <row r="140044" spans="6:8" x14ac:dyDescent="0.2">
      <c r="F140044" s="195"/>
      <c r="G140044" s="196"/>
      <c r="H140044" s="192"/>
    </row>
    <row r="140045" spans="6:8" x14ac:dyDescent="0.2">
      <c r="F140045" s="195"/>
      <c r="G140045" s="196"/>
      <c r="H140045" s="192"/>
    </row>
    <row r="140046" spans="6:8" x14ac:dyDescent="0.2">
      <c r="F140046" s="195"/>
      <c r="G140046" s="196"/>
      <c r="H140046" s="192"/>
    </row>
    <row r="140047" spans="6:8" x14ac:dyDescent="0.2">
      <c r="F140047" s="195"/>
      <c r="G140047" s="196"/>
      <c r="H140047" s="192"/>
    </row>
    <row r="140048" spans="6:8" x14ac:dyDescent="0.2">
      <c r="F140048" s="195"/>
      <c r="G140048" s="196"/>
      <c r="H140048" s="192"/>
    </row>
    <row r="140049" spans="6:8" x14ac:dyDescent="0.2">
      <c r="F140049" s="195"/>
      <c r="G140049" s="196"/>
      <c r="H140049" s="192"/>
    </row>
    <row r="140050" spans="6:8" x14ac:dyDescent="0.2">
      <c r="F140050" s="195"/>
      <c r="G140050" s="196"/>
      <c r="H140050" s="192"/>
    </row>
    <row r="140051" spans="6:8" x14ac:dyDescent="0.2">
      <c r="F140051" s="195"/>
      <c r="G140051" s="196"/>
      <c r="H140051" s="192"/>
    </row>
    <row r="140052" spans="6:8" x14ac:dyDescent="0.2">
      <c r="F140052" s="195"/>
      <c r="G140052" s="196"/>
      <c r="H140052" s="192"/>
    </row>
    <row r="140053" spans="6:8" x14ac:dyDescent="0.2">
      <c r="F140053" s="195"/>
      <c r="G140053" s="196"/>
      <c r="H140053" s="192"/>
    </row>
    <row r="140054" spans="6:8" x14ac:dyDescent="0.2">
      <c r="F140054" s="195"/>
      <c r="G140054" s="196"/>
      <c r="H140054" s="192"/>
    </row>
    <row r="140055" spans="6:8" x14ac:dyDescent="0.2">
      <c r="F140055" s="195"/>
      <c r="G140055" s="196"/>
      <c r="H140055" s="192"/>
    </row>
    <row r="140056" spans="6:8" x14ac:dyDescent="0.2">
      <c r="F140056" s="195"/>
      <c r="G140056" s="196"/>
      <c r="H140056" s="192"/>
    </row>
    <row r="140057" spans="6:8" x14ac:dyDescent="0.2">
      <c r="F140057" s="195"/>
      <c r="G140057" s="196"/>
      <c r="H140057" s="192"/>
    </row>
    <row r="140058" spans="6:8" x14ac:dyDescent="0.2">
      <c r="F140058" s="195"/>
      <c r="G140058" s="196"/>
      <c r="H140058" s="192"/>
    </row>
    <row r="140059" spans="6:8" x14ac:dyDescent="0.2">
      <c r="F140059" s="195"/>
      <c r="G140059" s="196"/>
      <c r="H140059" s="192"/>
    </row>
    <row r="140060" spans="6:8" x14ac:dyDescent="0.2">
      <c r="F140060" s="195"/>
      <c r="G140060" s="196"/>
      <c r="H140060" s="192"/>
    </row>
    <row r="140061" spans="6:8" x14ac:dyDescent="0.2">
      <c r="F140061" s="195"/>
      <c r="G140061" s="196"/>
      <c r="H140061" s="192"/>
    </row>
    <row r="140062" spans="6:8" x14ac:dyDescent="0.2">
      <c r="F140062" s="195"/>
      <c r="G140062" s="196"/>
      <c r="H140062" s="192"/>
    </row>
    <row r="140063" spans="6:8" x14ac:dyDescent="0.2">
      <c r="F140063" s="195"/>
      <c r="G140063" s="196"/>
      <c r="H140063" s="192"/>
    </row>
    <row r="140064" spans="6:8" x14ac:dyDescent="0.2">
      <c r="F140064" s="195"/>
      <c r="G140064" s="196"/>
      <c r="H140064" s="192"/>
    </row>
    <row r="140065" spans="6:8" x14ac:dyDescent="0.2">
      <c r="F140065" s="195"/>
      <c r="G140065" s="196"/>
      <c r="H140065" s="192"/>
    </row>
    <row r="140066" spans="6:8" x14ac:dyDescent="0.2">
      <c r="F140066" s="195"/>
      <c r="G140066" s="196"/>
      <c r="H140066" s="192"/>
    </row>
    <row r="140067" spans="6:8" x14ac:dyDescent="0.2">
      <c r="F140067" s="195"/>
      <c r="G140067" s="196"/>
      <c r="H140067" s="192"/>
    </row>
    <row r="140068" spans="6:8" x14ac:dyDescent="0.2">
      <c r="F140068" s="195"/>
      <c r="G140068" s="196"/>
      <c r="H140068" s="192"/>
    </row>
    <row r="140069" spans="6:8" x14ac:dyDescent="0.2">
      <c r="F140069" s="195"/>
      <c r="G140069" s="196"/>
      <c r="H140069" s="192"/>
    </row>
    <row r="140070" spans="6:8" x14ac:dyDescent="0.2">
      <c r="F140070" s="195"/>
      <c r="G140070" s="196"/>
      <c r="H140070" s="192"/>
    </row>
    <row r="140071" spans="6:8" x14ac:dyDescent="0.2">
      <c r="F140071" s="195"/>
      <c r="G140071" s="196"/>
      <c r="H140071" s="192"/>
    </row>
    <row r="140072" spans="6:8" x14ac:dyDescent="0.2">
      <c r="F140072" s="195"/>
      <c r="G140072" s="196"/>
      <c r="H140072" s="192"/>
    </row>
    <row r="140073" spans="6:8" x14ac:dyDescent="0.2">
      <c r="F140073" s="195"/>
      <c r="G140073" s="196"/>
      <c r="H140073" s="192"/>
    </row>
    <row r="140074" spans="6:8" x14ac:dyDescent="0.2">
      <c r="F140074" s="195"/>
      <c r="G140074" s="196"/>
      <c r="H140074" s="192"/>
    </row>
    <row r="140075" spans="6:8" x14ac:dyDescent="0.2">
      <c r="F140075" s="195"/>
      <c r="G140075" s="196"/>
      <c r="H140075" s="192"/>
    </row>
    <row r="140076" spans="6:8" x14ac:dyDescent="0.2">
      <c r="F140076" s="195"/>
      <c r="G140076" s="196"/>
      <c r="H140076" s="192"/>
    </row>
    <row r="140077" spans="6:8" x14ac:dyDescent="0.2">
      <c r="F140077" s="195"/>
      <c r="G140077" s="196"/>
      <c r="H140077" s="192"/>
    </row>
    <row r="140078" spans="6:8" x14ac:dyDescent="0.2">
      <c r="F140078" s="195"/>
      <c r="G140078" s="196"/>
      <c r="H140078" s="192"/>
    </row>
    <row r="140079" spans="6:8" x14ac:dyDescent="0.2">
      <c r="F140079" s="195"/>
      <c r="G140079" s="196"/>
      <c r="H140079" s="192"/>
    </row>
    <row r="140080" spans="6:8" x14ac:dyDescent="0.2">
      <c r="F140080" s="195"/>
      <c r="G140080" s="196"/>
      <c r="H140080" s="192"/>
    </row>
    <row r="140081" spans="6:8" x14ac:dyDescent="0.2">
      <c r="F140081" s="195"/>
      <c r="G140081" s="196"/>
      <c r="H140081" s="192"/>
    </row>
    <row r="140082" spans="6:8" x14ac:dyDescent="0.2">
      <c r="F140082" s="195"/>
      <c r="G140082" s="196"/>
      <c r="H140082" s="192"/>
    </row>
    <row r="140083" spans="6:8" x14ac:dyDescent="0.2">
      <c r="F140083" s="195"/>
      <c r="G140083" s="196"/>
      <c r="H140083" s="192"/>
    </row>
    <row r="140084" spans="6:8" x14ac:dyDescent="0.2">
      <c r="F140084" s="195"/>
      <c r="G140084" s="196"/>
      <c r="H140084" s="192"/>
    </row>
    <row r="140085" spans="6:8" x14ac:dyDescent="0.2">
      <c r="F140085" s="195"/>
      <c r="G140085" s="196"/>
      <c r="H140085" s="192"/>
    </row>
    <row r="140086" spans="6:8" x14ac:dyDescent="0.2">
      <c r="F140086" s="195"/>
      <c r="G140086" s="196"/>
      <c r="H140086" s="192"/>
    </row>
    <row r="140087" spans="6:8" x14ac:dyDescent="0.2">
      <c r="F140087" s="195"/>
      <c r="G140087" s="196"/>
      <c r="H140087" s="192"/>
    </row>
    <row r="140088" spans="6:8" x14ac:dyDescent="0.2">
      <c r="F140088" s="195"/>
      <c r="G140088" s="196"/>
      <c r="H140088" s="192"/>
    </row>
    <row r="140089" spans="6:8" x14ac:dyDescent="0.2">
      <c r="F140089" s="195"/>
      <c r="G140089" s="196"/>
      <c r="H140089" s="192"/>
    </row>
    <row r="140090" spans="6:8" x14ac:dyDescent="0.2">
      <c r="F140090" s="195"/>
      <c r="G140090" s="196"/>
      <c r="H140090" s="192"/>
    </row>
    <row r="140091" spans="6:8" x14ac:dyDescent="0.2">
      <c r="F140091" s="195"/>
      <c r="G140091" s="196"/>
      <c r="H140091" s="192"/>
    </row>
    <row r="140092" spans="6:8" x14ac:dyDescent="0.2">
      <c r="F140092" s="195"/>
      <c r="G140092" s="196"/>
      <c r="H140092" s="192"/>
    </row>
    <row r="140093" spans="6:8" x14ac:dyDescent="0.2">
      <c r="F140093" s="195"/>
      <c r="G140093" s="196"/>
      <c r="H140093" s="192"/>
    </row>
    <row r="140094" spans="6:8" x14ac:dyDescent="0.2">
      <c r="F140094" s="195"/>
      <c r="G140094" s="196"/>
      <c r="H140094" s="192"/>
    </row>
    <row r="140095" spans="6:8" x14ac:dyDescent="0.2">
      <c r="F140095" s="195"/>
      <c r="G140095" s="196"/>
      <c r="H140095" s="192"/>
    </row>
    <row r="140096" spans="6:8" x14ac:dyDescent="0.2">
      <c r="F140096" s="195"/>
      <c r="G140096" s="196"/>
      <c r="H140096" s="192"/>
    </row>
    <row r="140097" spans="6:8" x14ac:dyDescent="0.2">
      <c r="F140097" s="195"/>
      <c r="G140097" s="196"/>
      <c r="H140097" s="192"/>
    </row>
    <row r="140098" spans="6:8" x14ac:dyDescent="0.2">
      <c r="F140098" s="195"/>
      <c r="G140098" s="196"/>
      <c r="H140098" s="192"/>
    </row>
    <row r="140099" spans="6:8" x14ac:dyDescent="0.2">
      <c r="F140099" s="195"/>
      <c r="G140099" s="196"/>
      <c r="H140099" s="192"/>
    </row>
    <row r="140100" spans="6:8" x14ac:dyDescent="0.2">
      <c r="F140100" s="195"/>
      <c r="G140100" s="196"/>
      <c r="H140100" s="192"/>
    </row>
    <row r="140101" spans="6:8" x14ac:dyDescent="0.2">
      <c r="F140101" s="195"/>
      <c r="G140101" s="196"/>
      <c r="H140101" s="192"/>
    </row>
    <row r="140102" spans="6:8" x14ac:dyDescent="0.2">
      <c r="F140102" s="195"/>
      <c r="G140102" s="196"/>
      <c r="H140102" s="192"/>
    </row>
    <row r="140103" spans="6:8" x14ac:dyDescent="0.2">
      <c r="F140103" s="195"/>
      <c r="G140103" s="196"/>
      <c r="H140103" s="192"/>
    </row>
    <row r="140104" spans="6:8" x14ac:dyDescent="0.2">
      <c r="F140104" s="195"/>
      <c r="G140104" s="196"/>
      <c r="H140104" s="192"/>
    </row>
    <row r="140105" spans="6:8" x14ac:dyDescent="0.2">
      <c r="F140105" s="195"/>
      <c r="G140105" s="196"/>
      <c r="H140105" s="192"/>
    </row>
    <row r="140106" spans="6:8" x14ac:dyDescent="0.2">
      <c r="F140106" s="195"/>
      <c r="G140106" s="196"/>
      <c r="H140106" s="192"/>
    </row>
    <row r="140107" spans="6:8" x14ac:dyDescent="0.2">
      <c r="F140107" s="195"/>
      <c r="G140107" s="196"/>
      <c r="H140107" s="192"/>
    </row>
    <row r="140108" spans="6:8" x14ac:dyDescent="0.2">
      <c r="F140108" s="195"/>
      <c r="G140108" s="196"/>
      <c r="H140108" s="192"/>
    </row>
    <row r="140109" spans="6:8" x14ac:dyDescent="0.2">
      <c r="F140109" s="195"/>
      <c r="G140109" s="196"/>
      <c r="H140109" s="192"/>
    </row>
    <row r="140110" spans="6:8" x14ac:dyDescent="0.2">
      <c r="F140110" s="195"/>
      <c r="G140110" s="196"/>
      <c r="H140110" s="192"/>
    </row>
    <row r="140111" spans="6:8" x14ac:dyDescent="0.2">
      <c r="F140111" s="195"/>
      <c r="G140111" s="196"/>
      <c r="H140111" s="192"/>
    </row>
    <row r="140112" spans="6:8" x14ac:dyDescent="0.2">
      <c r="F140112" s="195"/>
      <c r="G140112" s="196"/>
      <c r="H140112" s="192"/>
    </row>
    <row r="140113" spans="6:8" x14ac:dyDescent="0.2">
      <c r="F140113" s="195"/>
      <c r="G140113" s="196"/>
      <c r="H140113" s="192"/>
    </row>
    <row r="140114" spans="6:8" x14ac:dyDescent="0.2">
      <c r="F140114" s="195"/>
      <c r="G140114" s="196"/>
      <c r="H140114" s="192"/>
    </row>
    <row r="140115" spans="6:8" x14ac:dyDescent="0.2">
      <c r="F140115" s="195"/>
      <c r="G140115" s="196"/>
      <c r="H140115" s="192"/>
    </row>
    <row r="140116" spans="6:8" x14ac:dyDescent="0.2">
      <c r="F140116" s="195"/>
      <c r="G140116" s="196"/>
      <c r="H140116" s="192"/>
    </row>
    <row r="140117" spans="6:8" x14ac:dyDescent="0.2">
      <c r="F140117" s="195"/>
      <c r="G140117" s="196"/>
      <c r="H140117" s="192"/>
    </row>
    <row r="140118" spans="6:8" x14ac:dyDescent="0.2">
      <c r="F140118" s="195"/>
      <c r="G140118" s="196"/>
      <c r="H140118" s="192"/>
    </row>
    <row r="140119" spans="6:8" x14ac:dyDescent="0.2">
      <c r="F140119" s="195"/>
      <c r="G140119" s="196"/>
      <c r="H140119" s="192"/>
    </row>
    <row r="140120" spans="6:8" x14ac:dyDescent="0.2">
      <c r="F140120" s="195"/>
      <c r="G140120" s="196"/>
      <c r="H140120" s="192"/>
    </row>
    <row r="140121" spans="6:8" x14ac:dyDescent="0.2">
      <c r="F140121" s="195"/>
      <c r="G140121" s="196"/>
      <c r="H140121" s="192"/>
    </row>
    <row r="140122" spans="6:8" x14ac:dyDescent="0.2">
      <c r="F140122" s="195"/>
      <c r="G140122" s="196"/>
      <c r="H140122" s="192"/>
    </row>
    <row r="140123" spans="6:8" x14ac:dyDescent="0.2">
      <c r="F140123" s="195"/>
      <c r="G140123" s="196"/>
      <c r="H140123" s="192"/>
    </row>
    <row r="140124" spans="6:8" x14ac:dyDescent="0.2">
      <c r="F140124" s="195"/>
      <c r="G140124" s="196"/>
      <c r="H140124" s="192"/>
    </row>
    <row r="140125" spans="6:8" x14ac:dyDescent="0.2">
      <c r="F140125" s="195"/>
      <c r="G140125" s="196"/>
      <c r="H140125" s="192"/>
    </row>
    <row r="140126" spans="6:8" x14ac:dyDescent="0.2">
      <c r="F140126" s="195"/>
      <c r="G140126" s="196"/>
      <c r="H140126" s="192"/>
    </row>
    <row r="140127" spans="6:8" x14ac:dyDescent="0.2">
      <c r="F140127" s="195"/>
      <c r="G140127" s="196"/>
      <c r="H140127" s="192"/>
    </row>
    <row r="140128" spans="6:8" x14ac:dyDescent="0.2">
      <c r="F140128" s="195"/>
      <c r="G140128" s="196"/>
      <c r="H140128" s="192"/>
    </row>
    <row r="140129" spans="6:8" x14ac:dyDescent="0.2">
      <c r="F140129" s="195"/>
      <c r="G140129" s="196"/>
      <c r="H140129" s="192"/>
    </row>
    <row r="140130" spans="6:8" x14ac:dyDescent="0.2">
      <c r="F140130" s="195"/>
      <c r="G140130" s="196"/>
      <c r="H140130" s="192"/>
    </row>
    <row r="140131" spans="6:8" x14ac:dyDescent="0.2">
      <c r="F140131" s="195"/>
      <c r="G140131" s="196"/>
      <c r="H140131" s="192"/>
    </row>
    <row r="140132" spans="6:8" x14ac:dyDescent="0.2">
      <c r="F140132" s="195"/>
      <c r="G140132" s="196"/>
      <c r="H140132" s="192"/>
    </row>
    <row r="140133" spans="6:8" x14ac:dyDescent="0.2">
      <c r="F140133" s="195"/>
      <c r="G140133" s="196"/>
      <c r="H140133" s="192"/>
    </row>
    <row r="140134" spans="6:8" x14ac:dyDescent="0.2">
      <c r="F140134" s="195"/>
      <c r="G140134" s="196"/>
      <c r="H140134" s="192"/>
    </row>
    <row r="140135" spans="6:8" x14ac:dyDescent="0.2">
      <c r="F140135" s="195"/>
      <c r="G140135" s="196"/>
      <c r="H140135" s="192"/>
    </row>
    <row r="140136" spans="6:8" x14ac:dyDescent="0.2">
      <c r="F140136" s="195"/>
      <c r="G140136" s="196"/>
      <c r="H140136" s="192"/>
    </row>
    <row r="140137" spans="6:8" x14ac:dyDescent="0.2">
      <c r="F140137" s="195"/>
      <c r="G140137" s="196"/>
      <c r="H140137" s="192"/>
    </row>
    <row r="140138" spans="6:8" x14ac:dyDescent="0.2">
      <c r="F140138" s="195"/>
      <c r="G140138" s="196"/>
      <c r="H140138" s="192"/>
    </row>
    <row r="140139" spans="6:8" x14ac:dyDescent="0.2">
      <c r="F140139" s="195"/>
      <c r="G140139" s="196"/>
      <c r="H140139" s="192"/>
    </row>
    <row r="140140" spans="6:8" x14ac:dyDescent="0.2">
      <c r="F140140" s="195"/>
      <c r="G140140" s="196"/>
      <c r="H140140" s="192"/>
    </row>
    <row r="140141" spans="6:8" x14ac:dyDescent="0.2">
      <c r="F140141" s="195"/>
      <c r="G140141" s="196"/>
      <c r="H140141" s="192"/>
    </row>
    <row r="140142" spans="6:8" x14ac:dyDescent="0.2">
      <c r="F140142" s="195"/>
      <c r="G140142" s="196"/>
      <c r="H140142" s="192"/>
    </row>
    <row r="140143" spans="6:8" x14ac:dyDescent="0.2">
      <c r="F140143" s="195"/>
      <c r="G140143" s="196"/>
      <c r="H140143" s="192"/>
    </row>
    <row r="140144" spans="6:8" x14ac:dyDescent="0.2">
      <c r="F140144" s="195"/>
      <c r="G140144" s="196"/>
      <c r="H140144" s="192"/>
    </row>
    <row r="140145" spans="6:8" x14ac:dyDescent="0.2">
      <c r="F140145" s="195"/>
      <c r="G140145" s="196"/>
      <c r="H140145" s="192"/>
    </row>
    <row r="140146" spans="6:8" x14ac:dyDescent="0.2">
      <c r="F140146" s="195"/>
      <c r="G140146" s="196"/>
      <c r="H140146" s="192"/>
    </row>
    <row r="140147" spans="6:8" x14ac:dyDescent="0.2">
      <c r="F140147" s="195"/>
      <c r="G140147" s="196"/>
      <c r="H140147" s="192"/>
    </row>
    <row r="140148" spans="6:8" x14ac:dyDescent="0.2">
      <c r="F140148" s="195"/>
      <c r="G140148" s="196"/>
      <c r="H140148" s="192"/>
    </row>
    <row r="140149" spans="6:8" x14ac:dyDescent="0.2">
      <c r="F140149" s="195"/>
      <c r="G140149" s="196"/>
      <c r="H140149" s="192"/>
    </row>
    <row r="140150" spans="6:8" x14ac:dyDescent="0.2">
      <c r="F140150" s="195"/>
      <c r="G140150" s="196"/>
      <c r="H140150" s="192"/>
    </row>
    <row r="140151" spans="6:8" x14ac:dyDescent="0.2">
      <c r="F140151" s="195"/>
      <c r="G140151" s="196"/>
      <c r="H140151" s="192"/>
    </row>
    <row r="140152" spans="6:8" x14ac:dyDescent="0.2">
      <c r="F140152" s="195"/>
      <c r="G140152" s="196"/>
      <c r="H140152" s="192"/>
    </row>
    <row r="140153" spans="6:8" x14ac:dyDescent="0.2">
      <c r="F140153" s="195"/>
      <c r="G140153" s="196"/>
      <c r="H140153" s="192"/>
    </row>
    <row r="140154" spans="6:8" x14ac:dyDescent="0.2">
      <c r="F140154" s="195"/>
      <c r="G140154" s="196"/>
      <c r="H140154" s="192"/>
    </row>
    <row r="140155" spans="6:8" x14ac:dyDescent="0.2">
      <c r="F140155" s="195"/>
      <c r="G140155" s="196"/>
      <c r="H140155" s="192"/>
    </row>
    <row r="140156" spans="6:8" x14ac:dyDescent="0.2">
      <c r="F140156" s="195"/>
      <c r="G140156" s="196"/>
      <c r="H140156" s="192"/>
    </row>
    <row r="140157" spans="6:8" x14ac:dyDescent="0.2">
      <c r="F140157" s="195"/>
      <c r="G140157" s="196"/>
      <c r="H140157" s="192"/>
    </row>
    <row r="140158" spans="6:8" x14ac:dyDescent="0.2">
      <c r="F140158" s="195"/>
      <c r="G140158" s="196"/>
      <c r="H140158" s="192"/>
    </row>
    <row r="140159" spans="6:8" x14ac:dyDescent="0.2">
      <c r="F140159" s="195"/>
      <c r="G140159" s="196"/>
      <c r="H140159" s="192"/>
    </row>
    <row r="140160" spans="6:8" x14ac:dyDescent="0.2">
      <c r="F140160" s="195"/>
      <c r="G140160" s="196"/>
      <c r="H140160" s="192"/>
    </row>
    <row r="140161" spans="6:8" x14ac:dyDescent="0.2">
      <c r="F140161" s="195"/>
      <c r="G140161" s="196"/>
      <c r="H140161" s="192"/>
    </row>
    <row r="140162" spans="6:8" x14ac:dyDescent="0.2">
      <c r="F140162" s="195"/>
      <c r="G140162" s="196"/>
      <c r="H140162" s="192"/>
    </row>
    <row r="140163" spans="6:8" x14ac:dyDescent="0.2">
      <c r="F140163" s="195"/>
      <c r="G140163" s="196"/>
      <c r="H140163" s="192"/>
    </row>
    <row r="140164" spans="6:8" x14ac:dyDescent="0.2">
      <c r="F140164" s="195"/>
      <c r="G140164" s="196"/>
      <c r="H140164" s="192"/>
    </row>
    <row r="140165" spans="6:8" x14ac:dyDescent="0.2">
      <c r="F140165" s="195"/>
      <c r="G140165" s="196"/>
      <c r="H140165" s="192"/>
    </row>
    <row r="140166" spans="6:8" x14ac:dyDescent="0.2">
      <c r="F140166" s="195"/>
      <c r="G140166" s="196"/>
      <c r="H140166" s="192"/>
    </row>
    <row r="140167" spans="6:8" x14ac:dyDescent="0.2">
      <c r="F140167" s="195"/>
      <c r="G140167" s="196"/>
      <c r="H140167" s="192"/>
    </row>
    <row r="140168" spans="6:8" x14ac:dyDescent="0.2">
      <c r="F140168" s="195"/>
      <c r="G140168" s="196"/>
      <c r="H140168" s="192"/>
    </row>
    <row r="140169" spans="6:8" x14ac:dyDescent="0.2">
      <c r="F140169" s="195"/>
      <c r="G140169" s="196"/>
      <c r="H140169" s="192"/>
    </row>
    <row r="140170" spans="6:8" x14ac:dyDescent="0.2">
      <c r="F140170" s="195"/>
      <c r="G140170" s="196"/>
      <c r="H140170" s="192"/>
    </row>
    <row r="140171" spans="6:8" x14ac:dyDescent="0.2">
      <c r="F140171" s="195"/>
      <c r="G140171" s="196"/>
      <c r="H140171" s="192"/>
    </row>
    <row r="140172" spans="6:8" x14ac:dyDescent="0.2">
      <c r="F140172" s="195"/>
      <c r="G140172" s="196"/>
      <c r="H140172" s="192"/>
    </row>
    <row r="140173" spans="6:8" x14ac:dyDescent="0.2">
      <c r="F140173" s="195"/>
      <c r="G140173" s="196"/>
      <c r="H140173" s="192"/>
    </row>
    <row r="140174" spans="6:8" x14ac:dyDescent="0.2">
      <c r="F140174" s="195"/>
      <c r="G140174" s="196"/>
      <c r="H140174" s="192"/>
    </row>
    <row r="140175" spans="6:8" x14ac:dyDescent="0.2">
      <c r="F140175" s="195"/>
      <c r="G140175" s="196"/>
      <c r="H140175" s="192"/>
    </row>
    <row r="140176" spans="6:8" x14ac:dyDescent="0.2">
      <c r="F140176" s="195"/>
      <c r="G140176" s="196"/>
      <c r="H140176" s="192"/>
    </row>
    <row r="140177" spans="6:8" x14ac:dyDescent="0.2">
      <c r="F140177" s="195"/>
      <c r="G140177" s="196"/>
      <c r="H140177" s="192"/>
    </row>
    <row r="140178" spans="6:8" x14ac:dyDescent="0.2">
      <c r="F140178" s="195"/>
      <c r="G140178" s="196"/>
      <c r="H140178" s="192"/>
    </row>
    <row r="140179" spans="6:8" x14ac:dyDescent="0.2">
      <c r="F140179" s="195"/>
      <c r="G140179" s="196"/>
      <c r="H140179" s="192"/>
    </row>
    <row r="140180" spans="6:8" x14ac:dyDescent="0.2">
      <c r="F140180" s="195"/>
      <c r="G140180" s="196"/>
      <c r="H140180" s="192"/>
    </row>
    <row r="140181" spans="6:8" x14ac:dyDescent="0.2">
      <c r="F140181" s="195"/>
      <c r="G140181" s="196"/>
      <c r="H140181" s="192"/>
    </row>
    <row r="140182" spans="6:8" x14ac:dyDescent="0.2">
      <c r="F140182" s="195"/>
      <c r="G140182" s="196"/>
      <c r="H140182" s="192"/>
    </row>
    <row r="140183" spans="6:8" x14ac:dyDescent="0.2">
      <c r="F140183" s="195"/>
      <c r="G140183" s="196"/>
      <c r="H140183" s="192"/>
    </row>
    <row r="140184" spans="6:8" x14ac:dyDescent="0.2">
      <c r="F140184" s="195"/>
      <c r="G140184" s="196"/>
      <c r="H140184" s="192"/>
    </row>
    <row r="140185" spans="6:8" x14ac:dyDescent="0.2">
      <c r="F140185" s="195"/>
      <c r="G140185" s="196"/>
      <c r="H140185" s="192"/>
    </row>
    <row r="140186" spans="6:8" x14ac:dyDescent="0.2">
      <c r="F140186" s="195"/>
      <c r="G140186" s="196"/>
      <c r="H140186" s="192"/>
    </row>
    <row r="140187" spans="6:8" x14ac:dyDescent="0.2">
      <c r="F140187" s="195"/>
      <c r="G140187" s="196"/>
      <c r="H140187" s="192"/>
    </row>
    <row r="140188" spans="6:8" x14ac:dyDescent="0.2">
      <c r="F140188" s="195"/>
      <c r="G140188" s="196"/>
      <c r="H140188" s="192"/>
    </row>
    <row r="140189" spans="6:8" x14ac:dyDescent="0.2">
      <c r="F140189" s="195"/>
      <c r="G140189" s="196"/>
      <c r="H140189" s="192"/>
    </row>
    <row r="140190" spans="6:8" x14ac:dyDescent="0.2">
      <c r="F140190" s="195"/>
      <c r="G140190" s="196"/>
      <c r="H140190" s="192"/>
    </row>
    <row r="140191" spans="6:8" x14ac:dyDescent="0.2">
      <c r="F140191" s="195"/>
      <c r="G140191" s="196"/>
      <c r="H140191" s="192"/>
    </row>
    <row r="140192" spans="6:8" x14ac:dyDescent="0.2">
      <c r="F140192" s="195"/>
      <c r="G140192" s="196"/>
      <c r="H140192" s="192"/>
    </row>
    <row r="140193" spans="6:8" x14ac:dyDescent="0.2">
      <c r="F140193" s="195"/>
      <c r="G140193" s="196"/>
      <c r="H140193" s="192"/>
    </row>
    <row r="140194" spans="6:8" x14ac:dyDescent="0.2">
      <c r="F140194" s="195"/>
      <c r="G140194" s="196"/>
      <c r="H140194" s="192"/>
    </row>
    <row r="140195" spans="6:8" x14ac:dyDescent="0.2">
      <c r="F140195" s="195"/>
      <c r="G140195" s="196"/>
      <c r="H140195" s="192"/>
    </row>
    <row r="140196" spans="6:8" x14ac:dyDescent="0.2">
      <c r="F140196" s="195"/>
      <c r="G140196" s="196"/>
      <c r="H140196" s="192"/>
    </row>
    <row r="140197" spans="6:8" x14ac:dyDescent="0.2">
      <c r="F140197" s="195"/>
      <c r="G140197" s="196"/>
      <c r="H140197" s="192"/>
    </row>
    <row r="140198" spans="6:8" x14ac:dyDescent="0.2">
      <c r="F140198" s="195"/>
      <c r="G140198" s="196"/>
      <c r="H140198" s="192"/>
    </row>
    <row r="140199" spans="6:8" x14ac:dyDescent="0.2">
      <c r="F140199" s="195"/>
      <c r="G140199" s="196"/>
      <c r="H140199" s="192"/>
    </row>
    <row r="140200" spans="6:8" x14ac:dyDescent="0.2">
      <c r="F140200" s="195"/>
      <c r="G140200" s="196"/>
      <c r="H140200" s="192"/>
    </row>
    <row r="140201" spans="6:8" x14ac:dyDescent="0.2">
      <c r="F140201" s="195"/>
      <c r="G140201" s="196"/>
      <c r="H140201" s="192"/>
    </row>
    <row r="140202" spans="6:8" x14ac:dyDescent="0.2">
      <c r="F140202" s="195"/>
      <c r="G140202" s="196"/>
      <c r="H140202" s="192"/>
    </row>
    <row r="140203" spans="6:8" x14ac:dyDescent="0.2">
      <c r="F140203" s="195"/>
      <c r="G140203" s="196"/>
      <c r="H140203" s="192"/>
    </row>
    <row r="140204" spans="6:8" x14ac:dyDescent="0.2">
      <c r="F140204" s="195"/>
      <c r="G140204" s="196"/>
      <c r="H140204" s="192"/>
    </row>
    <row r="140205" spans="6:8" x14ac:dyDescent="0.2">
      <c r="F140205" s="195"/>
      <c r="G140205" s="196"/>
      <c r="H140205" s="192"/>
    </row>
    <row r="140206" spans="6:8" x14ac:dyDescent="0.2">
      <c r="F140206" s="195"/>
      <c r="G140206" s="196"/>
      <c r="H140206" s="192"/>
    </row>
    <row r="140207" spans="6:8" x14ac:dyDescent="0.2">
      <c r="F140207" s="195"/>
      <c r="G140207" s="196"/>
      <c r="H140207" s="192"/>
    </row>
    <row r="140208" spans="6:8" x14ac:dyDescent="0.2">
      <c r="F140208" s="195"/>
      <c r="G140208" s="196"/>
      <c r="H140208" s="192"/>
    </row>
    <row r="140209" spans="6:8" x14ac:dyDescent="0.2">
      <c r="F140209" s="195"/>
      <c r="G140209" s="196"/>
      <c r="H140209" s="192"/>
    </row>
    <row r="140210" spans="6:8" x14ac:dyDescent="0.2">
      <c r="F140210" s="195"/>
      <c r="G140210" s="196"/>
      <c r="H140210" s="192"/>
    </row>
    <row r="140211" spans="6:8" x14ac:dyDescent="0.2">
      <c r="F140211" s="195"/>
      <c r="G140211" s="196"/>
      <c r="H140211" s="192"/>
    </row>
    <row r="140212" spans="6:8" x14ac:dyDescent="0.2">
      <c r="F140212" s="195"/>
      <c r="G140212" s="196"/>
      <c r="H140212" s="192"/>
    </row>
    <row r="140213" spans="6:8" x14ac:dyDescent="0.2">
      <c r="F140213" s="195"/>
      <c r="G140213" s="196"/>
      <c r="H140213" s="192"/>
    </row>
    <row r="140214" spans="6:8" x14ac:dyDescent="0.2">
      <c r="F140214" s="195"/>
      <c r="G140214" s="196"/>
      <c r="H140214" s="192"/>
    </row>
    <row r="140215" spans="6:8" x14ac:dyDescent="0.2">
      <c r="F140215" s="195"/>
      <c r="G140215" s="196"/>
      <c r="H140215" s="192"/>
    </row>
    <row r="140216" spans="6:8" x14ac:dyDescent="0.2">
      <c r="F140216" s="195"/>
      <c r="G140216" s="196"/>
      <c r="H140216" s="192"/>
    </row>
    <row r="140217" spans="6:8" x14ac:dyDescent="0.2">
      <c r="F140217" s="195"/>
      <c r="G140217" s="196"/>
      <c r="H140217" s="192"/>
    </row>
    <row r="140218" spans="6:8" x14ac:dyDescent="0.2">
      <c r="F140218" s="195"/>
      <c r="G140218" s="196"/>
      <c r="H140218" s="192"/>
    </row>
    <row r="140219" spans="6:8" x14ac:dyDescent="0.2">
      <c r="F140219" s="195"/>
      <c r="G140219" s="196"/>
      <c r="H140219" s="192"/>
    </row>
    <row r="140220" spans="6:8" x14ac:dyDescent="0.2">
      <c r="F140220" s="195"/>
      <c r="G140220" s="196"/>
      <c r="H140220" s="192"/>
    </row>
    <row r="140221" spans="6:8" x14ac:dyDescent="0.2">
      <c r="F140221" s="195"/>
      <c r="G140221" s="196"/>
      <c r="H140221" s="192"/>
    </row>
    <row r="140222" spans="6:8" x14ac:dyDescent="0.2">
      <c r="F140222" s="195"/>
      <c r="G140222" s="196"/>
      <c r="H140222" s="192"/>
    </row>
    <row r="140223" spans="6:8" x14ac:dyDescent="0.2">
      <c r="F140223" s="195"/>
      <c r="G140223" s="196"/>
      <c r="H140223" s="192"/>
    </row>
    <row r="140224" spans="6:8" x14ac:dyDescent="0.2">
      <c r="F140224" s="195"/>
      <c r="G140224" s="196"/>
      <c r="H140224" s="192"/>
    </row>
    <row r="140225" spans="6:8" x14ac:dyDescent="0.2">
      <c r="F140225" s="195"/>
      <c r="G140225" s="196"/>
      <c r="H140225" s="192"/>
    </row>
    <row r="140226" spans="6:8" x14ac:dyDescent="0.2">
      <c r="F140226" s="195"/>
      <c r="G140226" s="196"/>
      <c r="H140226" s="192"/>
    </row>
    <row r="140227" spans="6:8" x14ac:dyDescent="0.2">
      <c r="F140227" s="195"/>
      <c r="G140227" s="196"/>
      <c r="H140227" s="192"/>
    </row>
    <row r="140228" spans="6:8" x14ac:dyDescent="0.2">
      <c r="F140228" s="195"/>
      <c r="G140228" s="196"/>
      <c r="H140228" s="192"/>
    </row>
    <row r="140229" spans="6:8" x14ac:dyDescent="0.2">
      <c r="F140229" s="195"/>
      <c r="G140229" s="196"/>
      <c r="H140229" s="192"/>
    </row>
    <row r="140230" spans="6:8" x14ac:dyDescent="0.2">
      <c r="F140230" s="195"/>
      <c r="G140230" s="196"/>
      <c r="H140230" s="192"/>
    </row>
    <row r="140231" spans="6:8" x14ac:dyDescent="0.2">
      <c r="F140231" s="195"/>
      <c r="G140231" s="196"/>
      <c r="H140231" s="192"/>
    </row>
    <row r="140232" spans="6:8" x14ac:dyDescent="0.2">
      <c r="F140232" s="195"/>
      <c r="G140232" s="196"/>
      <c r="H140232" s="192"/>
    </row>
    <row r="140233" spans="6:8" x14ac:dyDescent="0.2">
      <c r="F140233" s="195"/>
      <c r="G140233" s="196"/>
      <c r="H140233" s="192"/>
    </row>
    <row r="140234" spans="6:8" x14ac:dyDescent="0.2">
      <c r="F140234" s="195"/>
      <c r="G140234" s="196"/>
      <c r="H140234" s="192"/>
    </row>
    <row r="140235" spans="6:8" x14ac:dyDescent="0.2">
      <c r="F140235" s="195"/>
      <c r="G140235" s="196"/>
      <c r="H140235" s="192"/>
    </row>
    <row r="140236" spans="6:8" x14ac:dyDescent="0.2">
      <c r="F140236" s="195"/>
      <c r="G140236" s="196"/>
      <c r="H140236" s="192"/>
    </row>
    <row r="140237" spans="6:8" x14ac:dyDescent="0.2">
      <c r="F140237" s="195"/>
      <c r="G140237" s="196"/>
      <c r="H140237" s="192"/>
    </row>
    <row r="140238" spans="6:8" x14ac:dyDescent="0.2">
      <c r="F140238" s="195"/>
      <c r="G140238" s="196"/>
      <c r="H140238" s="192"/>
    </row>
    <row r="140239" spans="6:8" x14ac:dyDescent="0.2">
      <c r="F140239" s="195"/>
      <c r="G140239" s="196"/>
      <c r="H140239" s="192"/>
    </row>
    <row r="140240" spans="6:8" x14ac:dyDescent="0.2">
      <c r="F140240" s="195"/>
      <c r="G140240" s="196"/>
      <c r="H140240" s="192"/>
    </row>
    <row r="140241" spans="6:8" x14ac:dyDescent="0.2">
      <c r="F140241" s="195"/>
      <c r="G140241" s="196"/>
      <c r="H140241" s="192"/>
    </row>
    <row r="140242" spans="6:8" x14ac:dyDescent="0.2">
      <c r="F140242" s="195"/>
      <c r="G140242" s="196"/>
      <c r="H140242" s="192"/>
    </row>
    <row r="140243" spans="6:8" x14ac:dyDescent="0.2">
      <c r="F140243" s="195"/>
      <c r="G140243" s="196"/>
      <c r="H140243" s="192"/>
    </row>
    <row r="140244" spans="6:8" x14ac:dyDescent="0.2">
      <c r="F140244" s="195"/>
      <c r="G140244" s="196"/>
      <c r="H140244" s="192"/>
    </row>
    <row r="140245" spans="6:8" x14ac:dyDescent="0.2">
      <c r="F140245" s="195"/>
      <c r="G140245" s="196"/>
      <c r="H140245" s="192"/>
    </row>
    <row r="140246" spans="6:8" x14ac:dyDescent="0.2">
      <c r="F140246" s="195"/>
      <c r="G140246" s="196"/>
      <c r="H140246" s="192"/>
    </row>
    <row r="140247" spans="6:8" x14ac:dyDescent="0.2">
      <c r="F140247" s="195"/>
      <c r="G140247" s="196"/>
      <c r="H140247" s="192"/>
    </row>
    <row r="140248" spans="6:8" x14ac:dyDescent="0.2">
      <c r="F140248" s="195"/>
      <c r="G140248" s="196"/>
      <c r="H140248" s="192"/>
    </row>
    <row r="140249" spans="6:8" x14ac:dyDescent="0.2">
      <c r="F140249" s="195"/>
      <c r="G140249" s="196"/>
      <c r="H140249" s="192"/>
    </row>
    <row r="140250" spans="6:8" x14ac:dyDescent="0.2">
      <c r="F140250" s="195"/>
      <c r="G140250" s="196"/>
      <c r="H140250" s="192"/>
    </row>
    <row r="140251" spans="6:8" x14ac:dyDescent="0.2">
      <c r="F140251" s="195"/>
      <c r="G140251" s="196"/>
      <c r="H140251" s="192"/>
    </row>
    <row r="140252" spans="6:8" x14ac:dyDescent="0.2">
      <c r="F140252" s="195"/>
      <c r="G140252" s="196"/>
      <c r="H140252" s="192"/>
    </row>
    <row r="140253" spans="6:8" x14ac:dyDescent="0.2">
      <c r="F140253" s="195"/>
      <c r="G140253" s="196"/>
      <c r="H140253" s="192"/>
    </row>
    <row r="140254" spans="6:8" x14ac:dyDescent="0.2">
      <c r="F140254" s="195"/>
      <c r="G140254" s="196"/>
      <c r="H140254" s="192"/>
    </row>
    <row r="140255" spans="6:8" x14ac:dyDescent="0.2">
      <c r="F140255" s="195"/>
      <c r="G140255" s="196"/>
      <c r="H140255" s="192"/>
    </row>
    <row r="140256" spans="6:8" x14ac:dyDescent="0.2">
      <c r="F140256" s="195"/>
      <c r="G140256" s="196"/>
      <c r="H140256" s="192"/>
    </row>
    <row r="140257" spans="6:8" x14ac:dyDescent="0.2">
      <c r="F140257" s="195"/>
      <c r="G140257" s="196"/>
      <c r="H140257" s="192"/>
    </row>
    <row r="140258" spans="6:8" x14ac:dyDescent="0.2">
      <c r="F140258" s="195"/>
      <c r="G140258" s="196"/>
      <c r="H140258" s="192"/>
    </row>
    <row r="140259" spans="6:8" x14ac:dyDescent="0.2">
      <c r="F140259" s="195"/>
      <c r="G140259" s="196"/>
      <c r="H140259" s="192"/>
    </row>
    <row r="140260" spans="6:8" x14ac:dyDescent="0.2">
      <c r="F140260" s="195"/>
      <c r="G140260" s="196"/>
      <c r="H140260" s="192"/>
    </row>
    <row r="140261" spans="6:8" x14ac:dyDescent="0.2">
      <c r="F140261" s="195"/>
      <c r="G140261" s="196"/>
      <c r="H140261" s="192"/>
    </row>
    <row r="140262" spans="6:8" x14ac:dyDescent="0.2">
      <c r="F140262" s="195"/>
      <c r="G140262" s="196"/>
      <c r="H140262" s="192"/>
    </row>
    <row r="140263" spans="6:8" x14ac:dyDescent="0.2">
      <c r="F140263" s="195"/>
      <c r="G140263" s="196"/>
      <c r="H140263" s="192"/>
    </row>
    <row r="140264" spans="6:8" x14ac:dyDescent="0.2">
      <c r="F140264" s="195"/>
      <c r="G140264" s="196"/>
      <c r="H140264" s="192"/>
    </row>
    <row r="140265" spans="6:8" x14ac:dyDescent="0.2">
      <c r="F140265" s="195"/>
      <c r="G140265" s="196"/>
      <c r="H140265" s="192"/>
    </row>
    <row r="140266" spans="6:8" x14ac:dyDescent="0.2">
      <c r="F140266" s="195"/>
      <c r="G140266" s="196"/>
      <c r="H140266" s="192"/>
    </row>
    <row r="140267" spans="6:8" x14ac:dyDescent="0.2">
      <c r="F140267" s="195"/>
      <c r="G140267" s="196"/>
      <c r="H140267" s="192"/>
    </row>
    <row r="140268" spans="6:8" x14ac:dyDescent="0.2">
      <c r="F140268" s="195"/>
      <c r="G140268" s="196"/>
      <c r="H140268" s="192"/>
    </row>
    <row r="140269" spans="6:8" x14ac:dyDescent="0.2">
      <c r="F140269" s="195"/>
      <c r="G140269" s="196"/>
      <c r="H140269" s="192"/>
    </row>
    <row r="140270" spans="6:8" x14ac:dyDescent="0.2">
      <c r="F140270" s="195"/>
      <c r="G140270" s="196"/>
      <c r="H140270" s="192"/>
    </row>
    <row r="140271" spans="6:8" x14ac:dyDescent="0.2">
      <c r="F140271" s="195"/>
      <c r="G140271" s="196"/>
      <c r="H140271" s="192"/>
    </row>
    <row r="140272" spans="6:8" x14ac:dyDescent="0.2">
      <c r="F140272" s="195"/>
      <c r="G140272" s="196"/>
      <c r="H140272" s="192"/>
    </row>
    <row r="140273" spans="6:8" x14ac:dyDescent="0.2">
      <c r="F140273" s="195"/>
      <c r="G140273" s="196"/>
      <c r="H140273" s="192"/>
    </row>
    <row r="140274" spans="6:8" x14ac:dyDescent="0.2">
      <c r="F140274" s="195"/>
      <c r="G140274" s="196"/>
      <c r="H140274" s="192"/>
    </row>
    <row r="140275" spans="6:8" x14ac:dyDescent="0.2">
      <c r="F140275" s="195"/>
      <c r="G140275" s="196"/>
      <c r="H140275" s="192"/>
    </row>
    <row r="140276" spans="6:8" x14ac:dyDescent="0.2">
      <c r="F140276" s="195"/>
      <c r="G140276" s="196"/>
      <c r="H140276" s="192"/>
    </row>
    <row r="140277" spans="6:8" x14ac:dyDescent="0.2">
      <c r="F140277" s="195"/>
      <c r="G140277" s="196"/>
      <c r="H140277" s="192"/>
    </row>
    <row r="140278" spans="6:8" x14ac:dyDescent="0.2">
      <c r="F140278" s="195"/>
      <c r="G140278" s="196"/>
      <c r="H140278" s="192"/>
    </row>
    <row r="140279" spans="6:8" x14ac:dyDescent="0.2">
      <c r="F140279" s="195"/>
      <c r="G140279" s="196"/>
      <c r="H140279" s="192"/>
    </row>
    <row r="140280" spans="6:8" x14ac:dyDescent="0.2">
      <c r="F140280" s="195"/>
      <c r="G140280" s="196"/>
      <c r="H140280" s="192"/>
    </row>
    <row r="140281" spans="6:8" x14ac:dyDescent="0.2">
      <c r="F140281" s="195"/>
      <c r="G140281" s="196"/>
      <c r="H140281" s="192"/>
    </row>
    <row r="140282" spans="6:8" x14ac:dyDescent="0.2">
      <c r="F140282" s="195"/>
      <c r="G140282" s="196"/>
      <c r="H140282" s="192"/>
    </row>
    <row r="140283" spans="6:8" x14ac:dyDescent="0.2">
      <c r="F140283" s="195"/>
      <c r="G140283" s="196"/>
      <c r="H140283" s="192"/>
    </row>
    <row r="140284" spans="6:8" x14ac:dyDescent="0.2">
      <c r="F140284" s="195"/>
      <c r="G140284" s="196"/>
      <c r="H140284" s="192"/>
    </row>
    <row r="140285" spans="6:8" x14ac:dyDescent="0.2">
      <c r="F140285" s="195"/>
      <c r="G140285" s="196"/>
      <c r="H140285" s="192"/>
    </row>
    <row r="140286" spans="6:8" x14ac:dyDescent="0.2">
      <c r="F140286" s="195"/>
      <c r="G140286" s="196"/>
      <c r="H140286" s="192"/>
    </row>
    <row r="140287" spans="6:8" x14ac:dyDescent="0.2">
      <c r="F140287" s="195"/>
      <c r="G140287" s="196"/>
      <c r="H140287" s="192"/>
    </row>
    <row r="140288" spans="6:8" x14ac:dyDescent="0.2">
      <c r="F140288" s="195"/>
      <c r="G140288" s="196"/>
      <c r="H140288" s="192"/>
    </row>
    <row r="140289" spans="6:8" x14ac:dyDescent="0.2">
      <c r="F140289" s="195"/>
      <c r="G140289" s="196"/>
      <c r="H140289" s="192"/>
    </row>
    <row r="140290" spans="6:8" x14ac:dyDescent="0.2">
      <c r="F140290" s="195"/>
      <c r="G140290" s="196"/>
      <c r="H140290" s="192"/>
    </row>
    <row r="140291" spans="6:8" x14ac:dyDescent="0.2">
      <c r="F140291" s="195"/>
      <c r="G140291" s="196"/>
      <c r="H140291" s="192"/>
    </row>
    <row r="140292" spans="6:8" x14ac:dyDescent="0.2">
      <c r="F140292" s="195"/>
      <c r="G140292" s="196"/>
      <c r="H140292" s="192"/>
    </row>
    <row r="140293" spans="6:8" x14ac:dyDescent="0.2">
      <c r="F140293" s="195"/>
      <c r="G140293" s="196"/>
      <c r="H140293" s="192"/>
    </row>
    <row r="140294" spans="6:8" x14ac:dyDescent="0.2">
      <c r="F140294" s="195"/>
      <c r="G140294" s="196"/>
      <c r="H140294" s="192"/>
    </row>
    <row r="140295" spans="6:8" x14ac:dyDescent="0.2">
      <c r="F140295" s="195"/>
      <c r="G140295" s="196"/>
      <c r="H140295" s="192"/>
    </row>
    <row r="140296" spans="6:8" x14ac:dyDescent="0.2">
      <c r="F140296" s="195"/>
      <c r="G140296" s="196"/>
      <c r="H140296" s="192"/>
    </row>
    <row r="140297" spans="6:8" x14ac:dyDescent="0.2">
      <c r="F140297" s="195"/>
      <c r="G140297" s="196"/>
      <c r="H140297" s="192"/>
    </row>
    <row r="140298" spans="6:8" x14ac:dyDescent="0.2">
      <c r="F140298" s="195"/>
      <c r="G140298" s="196"/>
      <c r="H140298" s="192"/>
    </row>
    <row r="140299" spans="6:8" x14ac:dyDescent="0.2">
      <c r="F140299" s="195"/>
      <c r="G140299" s="196"/>
      <c r="H140299" s="192"/>
    </row>
    <row r="140300" spans="6:8" x14ac:dyDescent="0.2">
      <c r="F140300" s="195"/>
      <c r="G140300" s="196"/>
      <c r="H140300" s="192"/>
    </row>
    <row r="140301" spans="6:8" x14ac:dyDescent="0.2">
      <c r="F140301" s="195"/>
      <c r="G140301" s="196"/>
      <c r="H140301" s="192"/>
    </row>
    <row r="140302" spans="6:8" x14ac:dyDescent="0.2">
      <c r="F140302" s="195"/>
      <c r="G140302" s="196"/>
      <c r="H140302" s="192"/>
    </row>
    <row r="140303" spans="6:8" x14ac:dyDescent="0.2">
      <c r="F140303" s="195"/>
      <c r="G140303" s="196"/>
      <c r="H140303" s="192"/>
    </row>
    <row r="140304" spans="6:8" x14ac:dyDescent="0.2">
      <c r="F140304" s="195"/>
      <c r="G140304" s="196"/>
      <c r="H140304" s="192"/>
    </row>
    <row r="140305" spans="6:8" x14ac:dyDescent="0.2">
      <c r="F140305" s="195"/>
      <c r="G140305" s="196"/>
      <c r="H140305" s="192"/>
    </row>
    <row r="140306" spans="6:8" x14ac:dyDescent="0.2">
      <c r="F140306" s="195"/>
      <c r="G140306" s="196"/>
      <c r="H140306" s="192"/>
    </row>
    <row r="140307" spans="6:8" x14ac:dyDescent="0.2">
      <c r="F140307" s="195"/>
      <c r="G140307" s="196"/>
      <c r="H140307" s="192"/>
    </row>
    <row r="140308" spans="6:8" x14ac:dyDescent="0.2">
      <c r="F140308" s="195"/>
      <c r="G140308" s="196"/>
      <c r="H140308" s="192"/>
    </row>
    <row r="140309" spans="6:8" x14ac:dyDescent="0.2">
      <c r="F140309" s="195"/>
      <c r="G140309" s="196"/>
      <c r="H140309" s="192"/>
    </row>
    <row r="140310" spans="6:8" x14ac:dyDescent="0.2">
      <c r="F140310" s="195"/>
      <c r="G140310" s="196"/>
      <c r="H140310" s="192"/>
    </row>
    <row r="140311" spans="6:8" x14ac:dyDescent="0.2">
      <c r="F140311" s="195"/>
      <c r="G140311" s="196"/>
      <c r="H140311" s="192"/>
    </row>
    <row r="140312" spans="6:8" x14ac:dyDescent="0.2">
      <c r="F140312" s="195"/>
      <c r="G140312" s="196"/>
      <c r="H140312" s="192"/>
    </row>
    <row r="140313" spans="6:8" x14ac:dyDescent="0.2">
      <c r="F140313" s="195"/>
      <c r="G140313" s="196"/>
      <c r="H140313" s="192"/>
    </row>
    <row r="140314" spans="6:8" x14ac:dyDescent="0.2">
      <c r="F140314" s="195"/>
      <c r="G140314" s="196"/>
      <c r="H140314" s="192"/>
    </row>
    <row r="140315" spans="6:8" x14ac:dyDescent="0.2">
      <c r="F140315" s="195"/>
      <c r="G140315" s="196"/>
      <c r="H140315" s="192"/>
    </row>
    <row r="140316" spans="6:8" x14ac:dyDescent="0.2">
      <c r="F140316" s="195"/>
      <c r="G140316" s="196"/>
      <c r="H140316" s="192"/>
    </row>
    <row r="140317" spans="6:8" x14ac:dyDescent="0.2">
      <c r="F140317" s="195"/>
      <c r="G140317" s="196"/>
      <c r="H140317" s="192"/>
    </row>
    <row r="140318" spans="6:8" x14ac:dyDescent="0.2">
      <c r="F140318" s="195"/>
      <c r="G140318" s="196"/>
      <c r="H140318" s="192"/>
    </row>
    <row r="140319" spans="6:8" x14ac:dyDescent="0.2">
      <c r="F140319" s="195"/>
      <c r="G140319" s="196"/>
      <c r="H140319" s="192"/>
    </row>
    <row r="140320" spans="6:8" x14ac:dyDescent="0.2">
      <c r="F140320" s="195"/>
      <c r="G140320" s="196"/>
      <c r="H140320" s="192"/>
    </row>
    <row r="140321" spans="6:8" x14ac:dyDescent="0.2">
      <c r="F140321" s="195"/>
      <c r="G140321" s="196"/>
      <c r="H140321" s="192"/>
    </row>
    <row r="140322" spans="6:8" x14ac:dyDescent="0.2">
      <c r="F140322" s="195"/>
      <c r="G140322" s="196"/>
      <c r="H140322" s="192"/>
    </row>
    <row r="140323" spans="6:8" x14ac:dyDescent="0.2">
      <c r="F140323" s="195"/>
      <c r="G140323" s="196"/>
      <c r="H140323" s="192"/>
    </row>
    <row r="140324" spans="6:8" x14ac:dyDescent="0.2">
      <c r="F140324" s="195"/>
      <c r="G140324" s="196"/>
      <c r="H140324" s="192"/>
    </row>
    <row r="140325" spans="6:8" x14ac:dyDescent="0.2">
      <c r="F140325" s="195"/>
      <c r="G140325" s="196"/>
      <c r="H140325" s="192"/>
    </row>
    <row r="140326" spans="6:8" x14ac:dyDescent="0.2">
      <c r="F140326" s="195"/>
      <c r="G140326" s="196"/>
      <c r="H140326" s="192"/>
    </row>
    <row r="140327" spans="6:8" x14ac:dyDescent="0.2">
      <c r="F140327" s="195"/>
      <c r="G140327" s="196"/>
      <c r="H140327" s="192"/>
    </row>
    <row r="140328" spans="6:8" x14ac:dyDescent="0.2">
      <c r="F140328" s="195"/>
      <c r="G140328" s="196"/>
      <c r="H140328" s="192"/>
    </row>
    <row r="140329" spans="6:8" x14ac:dyDescent="0.2">
      <c r="F140329" s="195"/>
      <c r="G140329" s="196"/>
      <c r="H140329" s="192"/>
    </row>
    <row r="140330" spans="6:8" x14ac:dyDescent="0.2">
      <c r="F140330" s="195"/>
      <c r="G140330" s="196"/>
      <c r="H140330" s="192"/>
    </row>
    <row r="140331" spans="6:8" x14ac:dyDescent="0.2">
      <c r="F140331" s="195"/>
      <c r="G140331" s="196"/>
      <c r="H140331" s="192"/>
    </row>
    <row r="140332" spans="6:8" x14ac:dyDescent="0.2">
      <c r="F140332" s="195"/>
      <c r="G140332" s="196"/>
      <c r="H140332" s="192"/>
    </row>
    <row r="140333" spans="6:8" x14ac:dyDescent="0.2">
      <c r="F140333" s="195"/>
      <c r="G140333" s="196"/>
      <c r="H140333" s="192"/>
    </row>
    <row r="140334" spans="6:8" x14ac:dyDescent="0.2">
      <c r="F140334" s="195"/>
      <c r="G140334" s="196"/>
      <c r="H140334" s="192"/>
    </row>
    <row r="140335" spans="6:8" x14ac:dyDescent="0.2">
      <c r="F140335" s="195"/>
      <c r="G140335" s="196"/>
      <c r="H140335" s="192"/>
    </row>
    <row r="140336" spans="6:8" x14ac:dyDescent="0.2">
      <c r="F140336" s="195"/>
      <c r="G140336" s="196"/>
      <c r="H140336" s="192"/>
    </row>
    <row r="140337" spans="6:8" x14ac:dyDescent="0.2">
      <c r="F140337" s="195"/>
      <c r="G140337" s="196"/>
      <c r="H140337" s="192"/>
    </row>
    <row r="140338" spans="6:8" x14ac:dyDescent="0.2">
      <c r="F140338" s="195"/>
      <c r="G140338" s="196"/>
      <c r="H140338" s="192"/>
    </row>
    <row r="140339" spans="6:8" x14ac:dyDescent="0.2">
      <c r="F140339" s="195"/>
      <c r="G140339" s="196"/>
      <c r="H140339" s="192"/>
    </row>
    <row r="140340" spans="6:8" x14ac:dyDescent="0.2">
      <c r="F140340" s="195"/>
      <c r="G140340" s="196"/>
      <c r="H140340" s="192"/>
    </row>
    <row r="140341" spans="6:8" x14ac:dyDescent="0.2">
      <c r="F140341" s="195"/>
      <c r="G140341" s="196"/>
      <c r="H140341" s="192"/>
    </row>
    <row r="140342" spans="6:8" x14ac:dyDescent="0.2">
      <c r="F140342" s="195"/>
      <c r="G140342" s="196"/>
      <c r="H140342" s="192"/>
    </row>
    <row r="140343" spans="6:8" x14ac:dyDescent="0.2">
      <c r="F140343" s="195"/>
      <c r="G140343" s="196"/>
      <c r="H140343" s="192"/>
    </row>
    <row r="140344" spans="6:8" x14ac:dyDescent="0.2">
      <c r="F140344" s="195"/>
      <c r="G140344" s="196"/>
      <c r="H140344" s="192"/>
    </row>
    <row r="140345" spans="6:8" x14ac:dyDescent="0.2">
      <c r="F140345" s="195"/>
      <c r="G140345" s="196"/>
      <c r="H140345" s="192"/>
    </row>
    <row r="140346" spans="6:8" x14ac:dyDescent="0.2">
      <c r="F140346" s="195"/>
      <c r="G140346" s="196"/>
      <c r="H140346" s="192"/>
    </row>
    <row r="140347" spans="6:8" x14ac:dyDescent="0.2">
      <c r="F140347" s="195"/>
      <c r="G140347" s="196"/>
      <c r="H140347" s="192"/>
    </row>
    <row r="140348" spans="6:8" x14ac:dyDescent="0.2">
      <c r="F140348" s="195"/>
      <c r="G140348" s="196"/>
      <c r="H140348" s="192"/>
    </row>
    <row r="140349" spans="6:8" x14ac:dyDescent="0.2">
      <c r="F140349" s="195"/>
      <c r="G140349" s="196"/>
      <c r="H140349" s="192"/>
    </row>
    <row r="140350" spans="6:8" x14ac:dyDescent="0.2">
      <c r="F140350" s="195"/>
      <c r="G140350" s="196"/>
      <c r="H140350" s="192"/>
    </row>
    <row r="140351" spans="6:8" x14ac:dyDescent="0.2">
      <c r="F140351" s="195"/>
      <c r="G140351" s="196"/>
      <c r="H140351" s="192"/>
    </row>
    <row r="140352" spans="6:8" x14ac:dyDescent="0.2">
      <c r="F140352" s="195"/>
      <c r="G140352" s="196"/>
      <c r="H140352" s="192"/>
    </row>
    <row r="140353" spans="6:8" x14ac:dyDescent="0.2">
      <c r="F140353" s="195"/>
      <c r="G140353" s="196"/>
      <c r="H140353" s="192"/>
    </row>
    <row r="140354" spans="6:8" x14ac:dyDescent="0.2">
      <c r="F140354" s="195"/>
      <c r="G140354" s="196"/>
      <c r="H140354" s="192"/>
    </row>
    <row r="140355" spans="6:8" x14ac:dyDescent="0.2">
      <c r="F140355" s="195"/>
      <c r="G140355" s="196"/>
      <c r="H140355" s="192"/>
    </row>
    <row r="140356" spans="6:8" x14ac:dyDescent="0.2">
      <c r="F140356" s="195"/>
      <c r="G140356" s="196"/>
      <c r="H140356" s="192"/>
    </row>
    <row r="140357" spans="6:8" x14ac:dyDescent="0.2">
      <c r="F140357" s="195"/>
      <c r="G140357" s="196"/>
      <c r="H140357" s="192"/>
    </row>
    <row r="140358" spans="6:8" x14ac:dyDescent="0.2">
      <c r="F140358" s="195"/>
      <c r="G140358" s="196"/>
      <c r="H140358" s="192"/>
    </row>
    <row r="140359" spans="6:8" x14ac:dyDescent="0.2">
      <c r="F140359" s="195"/>
      <c r="G140359" s="196"/>
      <c r="H140359" s="192"/>
    </row>
    <row r="140360" spans="6:8" x14ac:dyDescent="0.2">
      <c r="F140360" s="195"/>
      <c r="G140360" s="196"/>
      <c r="H140360" s="192"/>
    </row>
    <row r="140361" spans="6:8" x14ac:dyDescent="0.2">
      <c r="F140361" s="195"/>
      <c r="G140361" s="196"/>
      <c r="H140361" s="192"/>
    </row>
    <row r="140362" spans="6:8" x14ac:dyDescent="0.2">
      <c r="F140362" s="195"/>
      <c r="G140362" s="196"/>
      <c r="H140362" s="192"/>
    </row>
    <row r="140363" spans="6:8" x14ac:dyDescent="0.2">
      <c r="F140363" s="195"/>
      <c r="G140363" s="196"/>
      <c r="H140363" s="192"/>
    </row>
    <row r="140364" spans="6:8" x14ac:dyDescent="0.2">
      <c r="F140364" s="195"/>
      <c r="G140364" s="196"/>
      <c r="H140364" s="192"/>
    </row>
    <row r="140365" spans="6:8" x14ac:dyDescent="0.2">
      <c r="F140365" s="195"/>
      <c r="G140365" s="196"/>
      <c r="H140365" s="192"/>
    </row>
    <row r="140366" spans="6:8" x14ac:dyDescent="0.2">
      <c r="F140366" s="195"/>
      <c r="G140366" s="196"/>
      <c r="H140366" s="192"/>
    </row>
    <row r="140367" spans="6:8" x14ac:dyDescent="0.2">
      <c r="F140367" s="195"/>
      <c r="G140367" s="196"/>
      <c r="H140367" s="192"/>
    </row>
    <row r="140368" spans="6:8" x14ac:dyDescent="0.2">
      <c r="F140368" s="195"/>
      <c r="G140368" s="196"/>
      <c r="H140368" s="192"/>
    </row>
    <row r="140369" spans="6:8" x14ac:dyDescent="0.2">
      <c r="F140369" s="195"/>
      <c r="G140369" s="196"/>
      <c r="H140369" s="192"/>
    </row>
    <row r="140370" spans="6:8" x14ac:dyDescent="0.2">
      <c r="F140370" s="195"/>
      <c r="G140370" s="196"/>
      <c r="H140370" s="192"/>
    </row>
    <row r="140371" spans="6:8" x14ac:dyDescent="0.2">
      <c r="F140371" s="195"/>
      <c r="G140371" s="196"/>
      <c r="H140371" s="192"/>
    </row>
    <row r="140372" spans="6:8" x14ac:dyDescent="0.2">
      <c r="F140372" s="195"/>
      <c r="G140372" s="196"/>
      <c r="H140372" s="192"/>
    </row>
    <row r="140373" spans="6:8" x14ac:dyDescent="0.2">
      <c r="F140373" s="195"/>
      <c r="G140373" s="196"/>
      <c r="H140373" s="192"/>
    </row>
    <row r="140374" spans="6:8" x14ac:dyDescent="0.2">
      <c r="F140374" s="195"/>
      <c r="G140374" s="196"/>
      <c r="H140374" s="192"/>
    </row>
    <row r="140375" spans="6:8" x14ac:dyDescent="0.2">
      <c r="F140375" s="195"/>
      <c r="G140375" s="196"/>
      <c r="H140375" s="192"/>
    </row>
    <row r="140376" spans="6:8" x14ac:dyDescent="0.2">
      <c r="F140376" s="195"/>
      <c r="G140376" s="196"/>
      <c r="H140376" s="192"/>
    </row>
    <row r="140377" spans="6:8" x14ac:dyDescent="0.2">
      <c r="F140377" s="195"/>
      <c r="G140377" s="196"/>
      <c r="H140377" s="192"/>
    </row>
    <row r="140378" spans="6:8" x14ac:dyDescent="0.2">
      <c r="F140378" s="195"/>
      <c r="G140378" s="196"/>
      <c r="H140378" s="192"/>
    </row>
    <row r="140379" spans="6:8" x14ac:dyDescent="0.2">
      <c r="F140379" s="195"/>
      <c r="G140379" s="196"/>
      <c r="H140379" s="192"/>
    </row>
    <row r="140380" spans="6:8" x14ac:dyDescent="0.2">
      <c r="F140380" s="195"/>
      <c r="G140380" s="196"/>
      <c r="H140380" s="192"/>
    </row>
    <row r="140381" spans="6:8" x14ac:dyDescent="0.2">
      <c r="F140381" s="195"/>
      <c r="G140381" s="196"/>
      <c r="H140381" s="192"/>
    </row>
    <row r="140382" spans="6:8" x14ac:dyDescent="0.2">
      <c r="F140382" s="195"/>
      <c r="G140382" s="196"/>
      <c r="H140382" s="192"/>
    </row>
    <row r="140383" spans="6:8" x14ac:dyDescent="0.2">
      <c r="F140383" s="195"/>
      <c r="G140383" s="196"/>
      <c r="H140383" s="192"/>
    </row>
    <row r="140384" spans="6:8" x14ac:dyDescent="0.2">
      <c r="F140384" s="195"/>
      <c r="G140384" s="196"/>
      <c r="H140384" s="192"/>
    </row>
    <row r="140385" spans="6:8" x14ac:dyDescent="0.2">
      <c r="F140385" s="195"/>
      <c r="G140385" s="196"/>
      <c r="H140385" s="192"/>
    </row>
    <row r="140386" spans="6:8" x14ac:dyDescent="0.2">
      <c r="F140386" s="195"/>
      <c r="G140386" s="196"/>
      <c r="H140386" s="192"/>
    </row>
    <row r="140387" spans="6:8" x14ac:dyDescent="0.2">
      <c r="F140387" s="195"/>
      <c r="G140387" s="196"/>
      <c r="H140387" s="192"/>
    </row>
    <row r="140388" spans="6:8" x14ac:dyDescent="0.2">
      <c r="F140388" s="195"/>
      <c r="G140388" s="196"/>
      <c r="H140388" s="192"/>
    </row>
    <row r="140389" spans="6:8" x14ac:dyDescent="0.2">
      <c r="F140389" s="195"/>
      <c r="G140389" s="196"/>
      <c r="H140389" s="192"/>
    </row>
    <row r="140390" spans="6:8" x14ac:dyDescent="0.2">
      <c r="F140390" s="195"/>
      <c r="G140390" s="196"/>
      <c r="H140390" s="192"/>
    </row>
    <row r="140391" spans="6:8" x14ac:dyDescent="0.2">
      <c r="F140391" s="195"/>
      <c r="G140391" s="196"/>
      <c r="H140391" s="192"/>
    </row>
    <row r="140392" spans="6:8" x14ac:dyDescent="0.2">
      <c r="F140392" s="195"/>
      <c r="G140392" s="196"/>
      <c r="H140392" s="192"/>
    </row>
    <row r="140393" spans="6:8" x14ac:dyDescent="0.2">
      <c r="F140393" s="195"/>
      <c r="G140393" s="196"/>
      <c r="H140393" s="192"/>
    </row>
    <row r="140394" spans="6:8" x14ac:dyDescent="0.2">
      <c r="F140394" s="195"/>
      <c r="G140394" s="196"/>
      <c r="H140394" s="192"/>
    </row>
    <row r="140395" spans="6:8" x14ac:dyDescent="0.2">
      <c r="F140395" s="195"/>
      <c r="G140395" s="196"/>
      <c r="H140395" s="192"/>
    </row>
    <row r="140396" spans="6:8" x14ac:dyDescent="0.2">
      <c r="F140396" s="195"/>
      <c r="G140396" s="196"/>
      <c r="H140396" s="192"/>
    </row>
    <row r="140397" spans="6:8" x14ac:dyDescent="0.2">
      <c r="F140397" s="195"/>
      <c r="G140397" s="196"/>
      <c r="H140397" s="192"/>
    </row>
    <row r="140398" spans="6:8" x14ac:dyDescent="0.2">
      <c r="F140398" s="195"/>
      <c r="G140398" s="196"/>
      <c r="H140398" s="192"/>
    </row>
    <row r="140399" spans="6:8" x14ac:dyDescent="0.2">
      <c r="F140399" s="195"/>
      <c r="G140399" s="196"/>
      <c r="H140399" s="192"/>
    </row>
    <row r="140400" spans="6:8" x14ac:dyDescent="0.2">
      <c r="F140400" s="195"/>
      <c r="G140400" s="196"/>
      <c r="H140400" s="192"/>
    </row>
    <row r="140401" spans="6:8" x14ac:dyDescent="0.2">
      <c r="F140401" s="195"/>
      <c r="G140401" s="196"/>
      <c r="H140401" s="192"/>
    </row>
    <row r="140402" spans="6:8" x14ac:dyDescent="0.2">
      <c r="F140402" s="195"/>
      <c r="G140402" s="196"/>
      <c r="H140402" s="192"/>
    </row>
    <row r="140403" spans="6:8" x14ac:dyDescent="0.2">
      <c r="F140403" s="195"/>
      <c r="G140403" s="196"/>
      <c r="H140403" s="192"/>
    </row>
    <row r="140404" spans="6:8" x14ac:dyDescent="0.2">
      <c r="F140404" s="195"/>
      <c r="G140404" s="196"/>
      <c r="H140404" s="192"/>
    </row>
    <row r="140405" spans="6:8" x14ac:dyDescent="0.2">
      <c r="F140405" s="195"/>
      <c r="G140405" s="196"/>
      <c r="H140405" s="192"/>
    </row>
    <row r="140406" spans="6:8" x14ac:dyDescent="0.2">
      <c r="F140406" s="195"/>
      <c r="G140406" s="196"/>
      <c r="H140406" s="192"/>
    </row>
    <row r="140407" spans="6:8" x14ac:dyDescent="0.2">
      <c r="F140407" s="195"/>
      <c r="G140407" s="196"/>
      <c r="H140407" s="192"/>
    </row>
    <row r="140408" spans="6:8" x14ac:dyDescent="0.2">
      <c r="F140408" s="195"/>
      <c r="G140408" s="196"/>
      <c r="H140408" s="192"/>
    </row>
    <row r="140409" spans="6:8" x14ac:dyDescent="0.2">
      <c r="F140409" s="195"/>
      <c r="G140409" s="196"/>
      <c r="H140409" s="192"/>
    </row>
    <row r="140410" spans="6:8" x14ac:dyDescent="0.2">
      <c r="F140410" s="195"/>
      <c r="G140410" s="196"/>
      <c r="H140410" s="192"/>
    </row>
    <row r="140411" spans="6:8" x14ac:dyDescent="0.2">
      <c r="F140411" s="195"/>
      <c r="G140411" s="196"/>
      <c r="H140411" s="192"/>
    </row>
    <row r="140412" spans="6:8" x14ac:dyDescent="0.2">
      <c r="F140412" s="195"/>
      <c r="G140412" s="196"/>
      <c r="H140412" s="192"/>
    </row>
    <row r="140413" spans="6:8" x14ac:dyDescent="0.2">
      <c r="F140413" s="195"/>
      <c r="G140413" s="196"/>
      <c r="H140413" s="192"/>
    </row>
    <row r="140414" spans="6:8" x14ac:dyDescent="0.2">
      <c r="F140414" s="195"/>
      <c r="G140414" s="196"/>
      <c r="H140414" s="192"/>
    </row>
    <row r="140415" spans="6:8" x14ac:dyDescent="0.2">
      <c r="F140415" s="195"/>
      <c r="G140415" s="196"/>
      <c r="H140415" s="192"/>
    </row>
    <row r="140416" spans="6:8" x14ac:dyDescent="0.2">
      <c r="F140416" s="195"/>
      <c r="G140416" s="196"/>
      <c r="H140416" s="192"/>
    </row>
    <row r="140417" spans="6:8" x14ac:dyDescent="0.2">
      <c r="F140417" s="195"/>
      <c r="G140417" s="196"/>
      <c r="H140417" s="192"/>
    </row>
    <row r="140418" spans="6:8" x14ac:dyDescent="0.2">
      <c r="F140418" s="195"/>
      <c r="G140418" s="196"/>
      <c r="H140418" s="192"/>
    </row>
    <row r="140419" spans="6:8" x14ac:dyDescent="0.2">
      <c r="F140419" s="195"/>
      <c r="G140419" s="196"/>
      <c r="H140419" s="192"/>
    </row>
    <row r="140420" spans="6:8" x14ac:dyDescent="0.2">
      <c r="F140420" s="195"/>
      <c r="G140420" s="196"/>
      <c r="H140420" s="192"/>
    </row>
    <row r="140421" spans="6:8" x14ac:dyDescent="0.2">
      <c r="F140421" s="195"/>
      <c r="G140421" s="196"/>
      <c r="H140421" s="192"/>
    </row>
    <row r="140422" spans="6:8" x14ac:dyDescent="0.2">
      <c r="F140422" s="195"/>
      <c r="G140422" s="196"/>
      <c r="H140422" s="192"/>
    </row>
    <row r="140423" spans="6:8" x14ac:dyDescent="0.2">
      <c r="F140423" s="195"/>
      <c r="G140423" s="196"/>
      <c r="H140423" s="192"/>
    </row>
    <row r="140424" spans="6:8" x14ac:dyDescent="0.2">
      <c r="F140424" s="195"/>
      <c r="G140424" s="196"/>
      <c r="H140424" s="192"/>
    </row>
    <row r="140425" spans="6:8" x14ac:dyDescent="0.2">
      <c r="F140425" s="195"/>
      <c r="G140425" s="196"/>
      <c r="H140425" s="192"/>
    </row>
    <row r="140426" spans="6:8" x14ac:dyDescent="0.2">
      <c r="F140426" s="195"/>
      <c r="G140426" s="196"/>
      <c r="H140426" s="192"/>
    </row>
    <row r="140427" spans="6:8" x14ac:dyDescent="0.2">
      <c r="F140427" s="195"/>
      <c r="G140427" s="196"/>
      <c r="H140427" s="192"/>
    </row>
    <row r="140428" spans="6:8" x14ac:dyDescent="0.2">
      <c r="F140428" s="195"/>
      <c r="G140428" s="196"/>
      <c r="H140428" s="192"/>
    </row>
    <row r="140429" spans="6:8" x14ac:dyDescent="0.2">
      <c r="F140429" s="195"/>
      <c r="G140429" s="196"/>
      <c r="H140429" s="192"/>
    </row>
    <row r="140430" spans="6:8" x14ac:dyDescent="0.2">
      <c r="F140430" s="195"/>
      <c r="G140430" s="196"/>
      <c r="H140430" s="192"/>
    </row>
    <row r="140431" spans="6:8" x14ac:dyDescent="0.2">
      <c r="F140431" s="195"/>
      <c r="G140431" s="196"/>
      <c r="H140431" s="192"/>
    </row>
    <row r="140432" spans="6:8" x14ac:dyDescent="0.2">
      <c r="F140432" s="195"/>
      <c r="G140432" s="196"/>
      <c r="H140432" s="192"/>
    </row>
    <row r="140433" spans="6:8" x14ac:dyDescent="0.2">
      <c r="F140433" s="195"/>
      <c r="G140433" s="196"/>
      <c r="H140433" s="192"/>
    </row>
    <row r="140434" spans="6:8" x14ac:dyDescent="0.2">
      <c r="F140434" s="195"/>
      <c r="G140434" s="196"/>
      <c r="H140434" s="192"/>
    </row>
    <row r="140435" spans="6:8" x14ac:dyDescent="0.2">
      <c r="F140435" s="195"/>
      <c r="G140435" s="196"/>
      <c r="H140435" s="192"/>
    </row>
    <row r="140436" spans="6:8" x14ac:dyDescent="0.2">
      <c r="F140436" s="195"/>
      <c r="G140436" s="196"/>
      <c r="H140436" s="192"/>
    </row>
    <row r="140437" spans="6:8" x14ac:dyDescent="0.2">
      <c r="F140437" s="195"/>
      <c r="G140437" s="196"/>
      <c r="H140437" s="192"/>
    </row>
    <row r="140438" spans="6:8" x14ac:dyDescent="0.2">
      <c r="F140438" s="195"/>
      <c r="G140438" s="196"/>
      <c r="H140438" s="192"/>
    </row>
    <row r="140439" spans="6:8" x14ac:dyDescent="0.2">
      <c r="F140439" s="195"/>
      <c r="G140439" s="196"/>
      <c r="H140439" s="192"/>
    </row>
    <row r="140440" spans="6:8" x14ac:dyDescent="0.2">
      <c r="F140440" s="195"/>
      <c r="G140440" s="196"/>
      <c r="H140440" s="192"/>
    </row>
    <row r="140441" spans="6:8" x14ac:dyDescent="0.2">
      <c r="F140441" s="195"/>
      <c r="G140441" s="196"/>
      <c r="H140441" s="192"/>
    </row>
    <row r="140442" spans="6:8" x14ac:dyDescent="0.2">
      <c r="F140442" s="195"/>
      <c r="G140442" s="196"/>
      <c r="H140442" s="192"/>
    </row>
    <row r="140443" spans="6:8" x14ac:dyDescent="0.2">
      <c r="F140443" s="195"/>
      <c r="G140443" s="196"/>
      <c r="H140443" s="192"/>
    </row>
    <row r="140444" spans="6:8" x14ac:dyDescent="0.2">
      <c r="F140444" s="195"/>
      <c r="G140444" s="196"/>
      <c r="H140444" s="192"/>
    </row>
    <row r="140445" spans="6:8" x14ac:dyDescent="0.2">
      <c r="F140445" s="195"/>
      <c r="G140445" s="196"/>
      <c r="H140445" s="192"/>
    </row>
    <row r="140446" spans="6:8" x14ac:dyDescent="0.2">
      <c r="F140446" s="195"/>
      <c r="G140446" s="196"/>
      <c r="H140446" s="192"/>
    </row>
    <row r="140447" spans="6:8" x14ac:dyDescent="0.2">
      <c r="F140447" s="195"/>
      <c r="G140447" s="196"/>
      <c r="H140447" s="192"/>
    </row>
    <row r="140448" spans="6:8" x14ac:dyDescent="0.2">
      <c r="F140448" s="195"/>
      <c r="G140448" s="196"/>
      <c r="H140448" s="192"/>
    </row>
    <row r="140449" spans="6:8" x14ac:dyDescent="0.2">
      <c r="F140449" s="195"/>
      <c r="G140449" s="196"/>
      <c r="H140449" s="192"/>
    </row>
    <row r="140450" spans="6:8" x14ac:dyDescent="0.2">
      <c r="F140450" s="195"/>
      <c r="G140450" s="196"/>
      <c r="H140450" s="192"/>
    </row>
    <row r="140451" spans="6:8" x14ac:dyDescent="0.2">
      <c r="F140451" s="195"/>
      <c r="G140451" s="196"/>
      <c r="H140451" s="192"/>
    </row>
    <row r="140452" spans="6:8" x14ac:dyDescent="0.2">
      <c r="F140452" s="195"/>
      <c r="G140452" s="196"/>
      <c r="H140452" s="192"/>
    </row>
    <row r="140453" spans="6:8" x14ac:dyDescent="0.2">
      <c r="F140453" s="195"/>
      <c r="G140453" s="196"/>
      <c r="H140453" s="192"/>
    </row>
    <row r="140454" spans="6:8" x14ac:dyDescent="0.2">
      <c r="F140454" s="195"/>
      <c r="G140454" s="196"/>
      <c r="H140454" s="192"/>
    </row>
    <row r="140455" spans="6:8" x14ac:dyDescent="0.2">
      <c r="F140455" s="195"/>
      <c r="G140455" s="196"/>
      <c r="H140455" s="192"/>
    </row>
    <row r="140456" spans="6:8" x14ac:dyDescent="0.2">
      <c r="F140456" s="195"/>
      <c r="G140456" s="196"/>
      <c r="H140456" s="192"/>
    </row>
    <row r="140457" spans="6:8" x14ac:dyDescent="0.2">
      <c r="F140457" s="195"/>
      <c r="G140457" s="196"/>
      <c r="H140457" s="192"/>
    </row>
    <row r="140458" spans="6:8" x14ac:dyDescent="0.2">
      <c r="F140458" s="195"/>
      <c r="G140458" s="196"/>
      <c r="H140458" s="192"/>
    </row>
    <row r="140459" spans="6:8" x14ac:dyDescent="0.2">
      <c r="F140459" s="195"/>
      <c r="G140459" s="196"/>
      <c r="H140459" s="192"/>
    </row>
    <row r="140460" spans="6:8" x14ac:dyDescent="0.2">
      <c r="F140460" s="195"/>
      <c r="G140460" s="196"/>
      <c r="H140460" s="192"/>
    </row>
    <row r="140461" spans="6:8" x14ac:dyDescent="0.2">
      <c r="F140461" s="195"/>
      <c r="G140461" s="196"/>
      <c r="H140461" s="192"/>
    </row>
    <row r="140462" spans="6:8" x14ac:dyDescent="0.2">
      <c r="F140462" s="195"/>
      <c r="G140462" s="196"/>
      <c r="H140462" s="192"/>
    </row>
    <row r="140463" spans="6:8" x14ac:dyDescent="0.2">
      <c r="F140463" s="195"/>
      <c r="G140463" s="196"/>
      <c r="H140463" s="192"/>
    </row>
    <row r="140464" spans="6:8" x14ac:dyDescent="0.2">
      <c r="F140464" s="195"/>
      <c r="G140464" s="196"/>
      <c r="H140464" s="192"/>
    </row>
    <row r="140465" spans="6:8" x14ac:dyDescent="0.2">
      <c r="F140465" s="195"/>
      <c r="G140465" s="196"/>
      <c r="H140465" s="192"/>
    </row>
    <row r="140466" spans="6:8" x14ac:dyDescent="0.2">
      <c r="F140466" s="195"/>
      <c r="G140466" s="196"/>
      <c r="H140466" s="192"/>
    </row>
    <row r="140467" spans="6:8" x14ac:dyDescent="0.2">
      <c r="F140467" s="195"/>
      <c r="G140467" s="196"/>
      <c r="H140467" s="192"/>
    </row>
    <row r="140468" spans="6:8" x14ac:dyDescent="0.2">
      <c r="F140468" s="195"/>
      <c r="G140468" s="196"/>
      <c r="H140468" s="192"/>
    </row>
    <row r="140469" spans="6:8" x14ac:dyDescent="0.2">
      <c r="F140469" s="195"/>
      <c r="G140469" s="196"/>
      <c r="H140469" s="192"/>
    </row>
    <row r="140470" spans="6:8" x14ac:dyDescent="0.2">
      <c r="F140470" s="195"/>
      <c r="G140470" s="196"/>
      <c r="H140470" s="192"/>
    </row>
    <row r="140471" spans="6:8" x14ac:dyDescent="0.2">
      <c r="F140471" s="195"/>
      <c r="G140471" s="196"/>
      <c r="H140471" s="192"/>
    </row>
    <row r="140472" spans="6:8" x14ac:dyDescent="0.2">
      <c r="F140472" s="195"/>
      <c r="G140472" s="196"/>
      <c r="H140472" s="192"/>
    </row>
    <row r="140473" spans="6:8" x14ac:dyDescent="0.2">
      <c r="F140473" s="195"/>
      <c r="G140473" s="196"/>
      <c r="H140473" s="192"/>
    </row>
    <row r="140474" spans="6:8" x14ac:dyDescent="0.2">
      <c r="F140474" s="195"/>
      <c r="G140474" s="196"/>
      <c r="H140474" s="192"/>
    </row>
    <row r="140475" spans="6:8" x14ac:dyDescent="0.2">
      <c r="F140475" s="195"/>
      <c r="G140475" s="196"/>
      <c r="H140475" s="192"/>
    </row>
    <row r="140476" spans="6:8" x14ac:dyDescent="0.2">
      <c r="F140476" s="195"/>
      <c r="G140476" s="196"/>
      <c r="H140476" s="192"/>
    </row>
    <row r="140477" spans="6:8" x14ac:dyDescent="0.2">
      <c r="F140477" s="195"/>
      <c r="G140477" s="196"/>
      <c r="H140477" s="192"/>
    </row>
    <row r="140478" spans="6:8" x14ac:dyDescent="0.2">
      <c r="F140478" s="195"/>
      <c r="G140478" s="196"/>
      <c r="H140478" s="192"/>
    </row>
    <row r="140479" spans="6:8" x14ac:dyDescent="0.2">
      <c r="F140479" s="195"/>
      <c r="G140479" s="196"/>
      <c r="H140479" s="192"/>
    </row>
    <row r="140480" spans="6:8" x14ac:dyDescent="0.2">
      <c r="F140480" s="195"/>
      <c r="G140480" s="196"/>
      <c r="H140480" s="192"/>
    </row>
    <row r="140481" spans="6:8" x14ac:dyDescent="0.2">
      <c r="F140481" s="195"/>
      <c r="G140481" s="196"/>
      <c r="H140481" s="192"/>
    </row>
    <row r="140482" spans="6:8" x14ac:dyDescent="0.2">
      <c r="F140482" s="195"/>
      <c r="G140482" s="196"/>
      <c r="H140482" s="192"/>
    </row>
    <row r="140483" spans="6:8" x14ac:dyDescent="0.2">
      <c r="F140483" s="195"/>
      <c r="G140483" s="196"/>
      <c r="H140483" s="192"/>
    </row>
    <row r="140484" spans="6:8" x14ac:dyDescent="0.2">
      <c r="F140484" s="195"/>
      <c r="G140484" s="196"/>
      <c r="H140484" s="192"/>
    </row>
    <row r="140485" spans="6:8" x14ac:dyDescent="0.2">
      <c r="F140485" s="195"/>
      <c r="G140485" s="196"/>
      <c r="H140485" s="192"/>
    </row>
    <row r="140486" spans="6:8" x14ac:dyDescent="0.2">
      <c r="F140486" s="195"/>
      <c r="G140486" s="196"/>
      <c r="H140486" s="192"/>
    </row>
    <row r="140487" spans="6:8" x14ac:dyDescent="0.2">
      <c r="F140487" s="195"/>
      <c r="G140487" s="196"/>
      <c r="H140487" s="192"/>
    </row>
    <row r="140488" spans="6:8" x14ac:dyDescent="0.2">
      <c r="F140488" s="195"/>
      <c r="G140488" s="196"/>
      <c r="H140488" s="192"/>
    </row>
    <row r="140489" spans="6:8" x14ac:dyDescent="0.2">
      <c r="F140489" s="195"/>
      <c r="G140489" s="196"/>
      <c r="H140489" s="192"/>
    </row>
    <row r="140490" spans="6:8" x14ac:dyDescent="0.2">
      <c r="F140490" s="195"/>
      <c r="G140490" s="196"/>
      <c r="H140490" s="192"/>
    </row>
    <row r="140491" spans="6:8" x14ac:dyDescent="0.2">
      <c r="F140491" s="195"/>
      <c r="G140491" s="196"/>
      <c r="H140491" s="192"/>
    </row>
    <row r="140492" spans="6:8" x14ac:dyDescent="0.2">
      <c r="F140492" s="195"/>
      <c r="G140492" s="196"/>
      <c r="H140492" s="192"/>
    </row>
    <row r="140493" spans="6:8" x14ac:dyDescent="0.2">
      <c r="F140493" s="195"/>
      <c r="G140493" s="196"/>
      <c r="H140493" s="192"/>
    </row>
    <row r="140494" spans="6:8" x14ac:dyDescent="0.2">
      <c r="F140494" s="195"/>
      <c r="G140494" s="196"/>
      <c r="H140494" s="192"/>
    </row>
    <row r="140495" spans="6:8" x14ac:dyDescent="0.2">
      <c r="F140495" s="195"/>
      <c r="G140495" s="196"/>
      <c r="H140495" s="192"/>
    </row>
    <row r="140496" spans="6:8" x14ac:dyDescent="0.2">
      <c r="F140496" s="195"/>
      <c r="G140496" s="196"/>
      <c r="H140496" s="192"/>
    </row>
    <row r="140497" spans="6:8" x14ac:dyDescent="0.2">
      <c r="F140497" s="195"/>
      <c r="G140497" s="196"/>
      <c r="H140497" s="192"/>
    </row>
    <row r="140498" spans="6:8" x14ac:dyDescent="0.2">
      <c r="F140498" s="195"/>
      <c r="G140498" s="196"/>
      <c r="H140498" s="192"/>
    </row>
    <row r="140499" spans="6:8" x14ac:dyDescent="0.2">
      <c r="F140499" s="195"/>
      <c r="G140499" s="196"/>
      <c r="H140499" s="192"/>
    </row>
    <row r="140500" spans="6:8" x14ac:dyDescent="0.2">
      <c r="F140500" s="195"/>
      <c r="G140500" s="196"/>
      <c r="H140500" s="192"/>
    </row>
    <row r="140501" spans="6:8" x14ac:dyDescent="0.2">
      <c r="F140501" s="195"/>
      <c r="G140501" s="196"/>
      <c r="H140501" s="192"/>
    </row>
    <row r="140502" spans="6:8" x14ac:dyDescent="0.2">
      <c r="F140502" s="195"/>
      <c r="G140502" s="196"/>
      <c r="H140502" s="192"/>
    </row>
    <row r="140503" spans="6:8" x14ac:dyDescent="0.2">
      <c r="F140503" s="195"/>
      <c r="G140503" s="196"/>
      <c r="H140503" s="192"/>
    </row>
    <row r="140504" spans="6:8" x14ac:dyDescent="0.2">
      <c r="F140504" s="195"/>
      <c r="G140504" s="196"/>
      <c r="H140504" s="192"/>
    </row>
    <row r="140505" spans="6:8" x14ac:dyDescent="0.2">
      <c r="F140505" s="195"/>
      <c r="G140505" s="196"/>
      <c r="H140505" s="192"/>
    </row>
    <row r="140506" spans="6:8" x14ac:dyDescent="0.2">
      <c r="F140506" s="195"/>
      <c r="G140506" s="196"/>
      <c r="H140506" s="192"/>
    </row>
    <row r="140507" spans="6:8" x14ac:dyDescent="0.2">
      <c r="F140507" s="195"/>
      <c r="G140507" s="196"/>
      <c r="H140507" s="192"/>
    </row>
    <row r="140508" spans="6:8" x14ac:dyDescent="0.2">
      <c r="F140508" s="195"/>
      <c r="G140508" s="196"/>
      <c r="H140508" s="192"/>
    </row>
    <row r="140509" spans="6:8" x14ac:dyDescent="0.2">
      <c r="F140509" s="195"/>
      <c r="G140509" s="196"/>
      <c r="H140509" s="192"/>
    </row>
    <row r="140510" spans="6:8" x14ac:dyDescent="0.2">
      <c r="F140510" s="195"/>
      <c r="G140510" s="196"/>
      <c r="H140510" s="192"/>
    </row>
    <row r="140511" spans="6:8" x14ac:dyDescent="0.2">
      <c r="F140511" s="195"/>
      <c r="G140511" s="196"/>
      <c r="H140511" s="192"/>
    </row>
    <row r="140512" spans="6:8" x14ac:dyDescent="0.2">
      <c r="F140512" s="195"/>
      <c r="G140512" s="196"/>
      <c r="H140512" s="192"/>
    </row>
    <row r="140513" spans="6:8" x14ac:dyDescent="0.2">
      <c r="F140513" s="195"/>
      <c r="G140513" s="196"/>
      <c r="H140513" s="192"/>
    </row>
    <row r="140514" spans="6:8" x14ac:dyDescent="0.2">
      <c r="F140514" s="195"/>
      <c r="G140514" s="196"/>
      <c r="H140514" s="192"/>
    </row>
    <row r="140515" spans="6:8" x14ac:dyDescent="0.2">
      <c r="F140515" s="195"/>
      <c r="G140515" s="196"/>
      <c r="H140515" s="192"/>
    </row>
    <row r="140516" spans="6:8" x14ac:dyDescent="0.2">
      <c r="F140516" s="195"/>
      <c r="G140516" s="196"/>
      <c r="H140516" s="192"/>
    </row>
    <row r="140517" spans="6:8" x14ac:dyDescent="0.2">
      <c r="F140517" s="195"/>
      <c r="G140517" s="196"/>
      <c r="H140517" s="192"/>
    </row>
    <row r="140518" spans="6:8" x14ac:dyDescent="0.2">
      <c r="F140518" s="195"/>
      <c r="G140518" s="196"/>
      <c r="H140518" s="192"/>
    </row>
    <row r="140519" spans="6:8" x14ac:dyDescent="0.2">
      <c r="F140519" s="195"/>
      <c r="G140519" s="196"/>
      <c r="H140519" s="192"/>
    </row>
    <row r="140520" spans="6:8" x14ac:dyDescent="0.2">
      <c r="F140520" s="195"/>
      <c r="G140520" s="196"/>
      <c r="H140520" s="192"/>
    </row>
    <row r="140521" spans="6:8" x14ac:dyDescent="0.2">
      <c r="F140521" s="195"/>
      <c r="G140521" s="196"/>
      <c r="H140521" s="192"/>
    </row>
    <row r="140522" spans="6:8" x14ac:dyDescent="0.2">
      <c r="F140522" s="195"/>
      <c r="G140522" s="196"/>
      <c r="H140522" s="192"/>
    </row>
    <row r="140523" spans="6:8" x14ac:dyDescent="0.2">
      <c r="F140523" s="195"/>
      <c r="G140523" s="196"/>
      <c r="H140523" s="192"/>
    </row>
    <row r="140524" spans="6:8" x14ac:dyDescent="0.2">
      <c r="F140524" s="195"/>
      <c r="G140524" s="196"/>
      <c r="H140524" s="192"/>
    </row>
    <row r="140525" spans="6:8" x14ac:dyDescent="0.2">
      <c r="F140525" s="195"/>
      <c r="G140525" s="196"/>
      <c r="H140525" s="192"/>
    </row>
    <row r="140526" spans="6:8" x14ac:dyDescent="0.2">
      <c r="F140526" s="195"/>
      <c r="G140526" s="196"/>
      <c r="H140526" s="192"/>
    </row>
    <row r="140527" spans="6:8" x14ac:dyDescent="0.2">
      <c r="F140527" s="195"/>
      <c r="G140527" s="196"/>
      <c r="H140527" s="192"/>
    </row>
    <row r="140528" spans="6:8" x14ac:dyDescent="0.2">
      <c r="F140528" s="195"/>
      <c r="G140528" s="196"/>
      <c r="H140528" s="192"/>
    </row>
    <row r="140529" spans="6:8" x14ac:dyDescent="0.2">
      <c r="F140529" s="195"/>
      <c r="G140529" s="196"/>
      <c r="H140529" s="192"/>
    </row>
    <row r="140530" spans="6:8" x14ac:dyDescent="0.2">
      <c r="F140530" s="195"/>
      <c r="G140530" s="196"/>
      <c r="H140530" s="192"/>
    </row>
    <row r="140531" spans="6:8" x14ac:dyDescent="0.2">
      <c r="F140531" s="195"/>
      <c r="G140531" s="196"/>
      <c r="H140531" s="192"/>
    </row>
    <row r="140532" spans="6:8" x14ac:dyDescent="0.2">
      <c r="F140532" s="195"/>
      <c r="G140532" s="196"/>
      <c r="H140532" s="192"/>
    </row>
    <row r="140533" spans="6:8" x14ac:dyDescent="0.2">
      <c r="F140533" s="195"/>
      <c r="G140533" s="196"/>
      <c r="H140533" s="192"/>
    </row>
    <row r="140534" spans="6:8" x14ac:dyDescent="0.2">
      <c r="F140534" s="195"/>
      <c r="G140534" s="196"/>
      <c r="H140534" s="192"/>
    </row>
    <row r="140535" spans="6:8" x14ac:dyDescent="0.2">
      <c r="F140535" s="195"/>
      <c r="G140535" s="196"/>
      <c r="H140535" s="192"/>
    </row>
    <row r="140536" spans="6:8" x14ac:dyDescent="0.2">
      <c r="F140536" s="195"/>
      <c r="G140536" s="196"/>
      <c r="H140536" s="192"/>
    </row>
    <row r="140537" spans="6:8" x14ac:dyDescent="0.2">
      <c r="F140537" s="195"/>
      <c r="G140537" s="196"/>
      <c r="H140537" s="192"/>
    </row>
    <row r="140538" spans="6:8" x14ac:dyDescent="0.2">
      <c r="F140538" s="195"/>
      <c r="G140538" s="196"/>
      <c r="H140538" s="192"/>
    </row>
    <row r="140539" spans="6:8" x14ac:dyDescent="0.2">
      <c r="F140539" s="195"/>
      <c r="G140539" s="196"/>
      <c r="H140539" s="192"/>
    </row>
    <row r="140540" spans="6:8" x14ac:dyDescent="0.2">
      <c r="F140540" s="195"/>
      <c r="G140540" s="196"/>
      <c r="H140540" s="192"/>
    </row>
    <row r="140541" spans="6:8" x14ac:dyDescent="0.2">
      <c r="F140541" s="195"/>
      <c r="G140541" s="196"/>
      <c r="H140541" s="192"/>
    </row>
    <row r="140542" spans="6:8" x14ac:dyDescent="0.2">
      <c r="F140542" s="195"/>
      <c r="G140542" s="196"/>
      <c r="H140542" s="192"/>
    </row>
    <row r="140543" spans="6:8" x14ac:dyDescent="0.2">
      <c r="F140543" s="195"/>
      <c r="G140543" s="196"/>
      <c r="H140543" s="192"/>
    </row>
    <row r="140544" spans="6:8" x14ac:dyDescent="0.2">
      <c r="F140544" s="195"/>
      <c r="G140544" s="196"/>
      <c r="H140544" s="192"/>
    </row>
    <row r="140545" spans="6:8" x14ac:dyDescent="0.2">
      <c r="F140545" s="195"/>
      <c r="G140545" s="196"/>
      <c r="H140545" s="192"/>
    </row>
    <row r="140546" spans="6:8" x14ac:dyDescent="0.2">
      <c r="F140546" s="195"/>
      <c r="G140546" s="196"/>
      <c r="H140546" s="192"/>
    </row>
    <row r="140547" spans="6:8" x14ac:dyDescent="0.2">
      <c r="F140547" s="195"/>
      <c r="G140547" s="196"/>
      <c r="H140547" s="192"/>
    </row>
    <row r="140548" spans="6:8" x14ac:dyDescent="0.2">
      <c r="F140548" s="195"/>
      <c r="G140548" s="196"/>
      <c r="H140548" s="192"/>
    </row>
    <row r="140549" spans="6:8" x14ac:dyDescent="0.2">
      <c r="F140549" s="195"/>
      <c r="G140549" s="196"/>
      <c r="H140549" s="192"/>
    </row>
    <row r="140550" spans="6:8" x14ac:dyDescent="0.2">
      <c r="F140550" s="195"/>
      <c r="G140550" s="196"/>
      <c r="H140550" s="192"/>
    </row>
    <row r="140551" spans="6:8" x14ac:dyDescent="0.2">
      <c r="F140551" s="195"/>
      <c r="G140551" s="196"/>
      <c r="H140551" s="192"/>
    </row>
    <row r="140552" spans="6:8" x14ac:dyDescent="0.2">
      <c r="F140552" s="195"/>
      <c r="G140552" s="196"/>
      <c r="H140552" s="192"/>
    </row>
    <row r="140553" spans="6:8" x14ac:dyDescent="0.2">
      <c r="F140553" s="195"/>
      <c r="G140553" s="196"/>
      <c r="H140553" s="192"/>
    </row>
    <row r="140554" spans="6:8" x14ac:dyDescent="0.2">
      <c r="F140554" s="195"/>
      <c r="G140554" s="196"/>
      <c r="H140554" s="192"/>
    </row>
    <row r="140555" spans="6:8" x14ac:dyDescent="0.2">
      <c r="F140555" s="195"/>
      <c r="G140555" s="196"/>
      <c r="H140555" s="192"/>
    </row>
    <row r="140556" spans="6:8" x14ac:dyDescent="0.2">
      <c r="F140556" s="195"/>
      <c r="G140556" s="196"/>
      <c r="H140556" s="192"/>
    </row>
    <row r="140557" spans="6:8" x14ac:dyDescent="0.2">
      <c r="F140557" s="195"/>
      <c r="G140557" s="196"/>
      <c r="H140557" s="192"/>
    </row>
    <row r="140558" spans="6:8" x14ac:dyDescent="0.2">
      <c r="F140558" s="195"/>
      <c r="G140558" s="196"/>
      <c r="H140558" s="192"/>
    </row>
    <row r="140559" spans="6:8" x14ac:dyDescent="0.2">
      <c r="F140559" s="195"/>
      <c r="G140559" s="196"/>
      <c r="H140559" s="192"/>
    </row>
    <row r="140560" spans="6:8" x14ac:dyDescent="0.2">
      <c r="F140560" s="195"/>
      <c r="G140560" s="196"/>
      <c r="H140560" s="192"/>
    </row>
    <row r="140561" spans="6:8" x14ac:dyDescent="0.2">
      <c r="F140561" s="195"/>
      <c r="G140561" s="196"/>
      <c r="H140561" s="192"/>
    </row>
    <row r="140562" spans="6:8" x14ac:dyDescent="0.2">
      <c r="F140562" s="195"/>
      <c r="G140562" s="196"/>
      <c r="H140562" s="192"/>
    </row>
    <row r="140563" spans="6:8" x14ac:dyDescent="0.2">
      <c r="F140563" s="195"/>
      <c r="G140563" s="196"/>
      <c r="H140563" s="192"/>
    </row>
    <row r="140564" spans="6:8" x14ac:dyDescent="0.2">
      <c r="F140564" s="195"/>
      <c r="G140564" s="196"/>
      <c r="H140564" s="192"/>
    </row>
    <row r="140565" spans="6:8" x14ac:dyDescent="0.2">
      <c r="F140565" s="195"/>
      <c r="G140565" s="196"/>
      <c r="H140565" s="192"/>
    </row>
    <row r="140566" spans="6:8" x14ac:dyDescent="0.2">
      <c r="F140566" s="195"/>
      <c r="G140566" s="196"/>
      <c r="H140566" s="192"/>
    </row>
    <row r="140567" spans="6:8" x14ac:dyDescent="0.2">
      <c r="F140567" s="195"/>
      <c r="G140567" s="196"/>
      <c r="H140567" s="192"/>
    </row>
    <row r="140568" spans="6:8" x14ac:dyDescent="0.2">
      <c r="F140568" s="195"/>
      <c r="G140568" s="196"/>
      <c r="H140568" s="192"/>
    </row>
    <row r="140569" spans="6:8" x14ac:dyDescent="0.2">
      <c r="F140569" s="195"/>
      <c r="G140569" s="196"/>
      <c r="H140569" s="192"/>
    </row>
    <row r="140570" spans="6:8" x14ac:dyDescent="0.2">
      <c r="F140570" s="195"/>
      <c r="G140570" s="196"/>
      <c r="H140570" s="192"/>
    </row>
    <row r="140571" spans="6:8" x14ac:dyDescent="0.2">
      <c r="F140571" s="195"/>
      <c r="G140571" s="196"/>
      <c r="H140571" s="192"/>
    </row>
    <row r="140572" spans="6:8" x14ac:dyDescent="0.2">
      <c r="F140572" s="195"/>
      <c r="G140572" s="196"/>
      <c r="H140572" s="192"/>
    </row>
    <row r="140573" spans="6:8" x14ac:dyDescent="0.2">
      <c r="F140573" s="195"/>
      <c r="G140573" s="196"/>
      <c r="H140573" s="192"/>
    </row>
    <row r="140574" spans="6:8" x14ac:dyDescent="0.2">
      <c r="F140574" s="195"/>
      <c r="G140574" s="196"/>
      <c r="H140574" s="192"/>
    </row>
    <row r="140575" spans="6:8" x14ac:dyDescent="0.2">
      <c r="F140575" s="195"/>
      <c r="G140575" s="196"/>
      <c r="H140575" s="192"/>
    </row>
    <row r="140576" spans="6:8" x14ac:dyDescent="0.2">
      <c r="F140576" s="195"/>
      <c r="G140576" s="196"/>
      <c r="H140576" s="192"/>
    </row>
    <row r="140577" spans="6:8" x14ac:dyDescent="0.2">
      <c r="F140577" s="195"/>
      <c r="G140577" s="196"/>
      <c r="H140577" s="192"/>
    </row>
    <row r="140578" spans="6:8" x14ac:dyDescent="0.2">
      <c r="F140578" s="195"/>
      <c r="G140578" s="196"/>
      <c r="H140578" s="192"/>
    </row>
    <row r="140579" spans="6:8" x14ac:dyDescent="0.2">
      <c r="F140579" s="195"/>
      <c r="G140579" s="196"/>
      <c r="H140579" s="192"/>
    </row>
    <row r="140580" spans="6:8" x14ac:dyDescent="0.2">
      <c r="F140580" s="195"/>
      <c r="G140580" s="196"/>
      <c r="H140580" s="192"/>
    </row>
    <row r="140581" spans="6:8" x14ac:dyDescent="0.2">
      <c r="F140581" s="195"/>
      <c r="G140581" s="196"/>
      <c r="H140581" s="192"/>
    </row>
    <row r="140582" spans="6:8" x14ac:dyDescent="0.2">
      <c r="F140582" s="195"/>
      <c r="G140582" s="196"/>
      <c r="H140582" s="192"/>
    </row>
    <row r="140583" spans="6:8" x14ac:dyDescent="0.2">
      <c r="F140583" s="195"/>
      <c r="G140583" s="196"/>
      <c r="H140583" s="192"/>
    </row>
    <row r="140584" spans="6:8" x14ac:dyDescent="0.2">
      <c r="F140584" s="195"/>
      <c r="G140584" s="196"/>
      <c r="H140584" s="192"/>
    </row>
    <row r="140585" spans="6:8" x14ac:dyDescent="0.2">
      <c r="F140585" s="195"/>
      <c r="G140585" s="196"/>
      <c r="H140585" s="192"/>
    </row>
    <row r="140586" spans="6:8" x14ac:dyDescent="0.2">
      <c r="F140586" s="195"/>
      <c r="G140586" s="196"/>
      <c r="H140586" s="192"/>
    </row>
    <row r="140587" spans="6:8" x14ac:dyDescent="0.2">
      <c r="F140587" s="195"/>
      <c r="G140587" s="196"/>
      <c r="H140587" s="192"/>
    </row>
    <row r="140588" spans="6:8" x14ac:dyDescent="0.2">
      <c r="F140588" s="195"/>
      <c r="G140588" s="196"/>
      <c r="H140588" s="192"/>
    </row>
    <row r="140589" spans="6:8" x14ac:dyDescent="0.2">
      <c r="F140589" s="195"/>
      <c r="G140589" s="196"/>
      <c r="H140589" s="192"/>
    </row>
    <row r="140590" spans="6:8" x14ac:dyDescent="0.2">
      <c r="F140590" s="195"/>
      <c r="G140590" s="196"/>
      <c r="H140590" s="192"/>
    </row>
    <row r="140591" spans="6:8" x14ac:dyDescent="0.2">
      <c r="F140591" s="195"/>
      <c r="G140591" s="196"/>
      <c r="H140591" s="192"/>
    </row>
    <row r="140592" spans="6:8" x14ac:dyDescent="0.2">
      <c r="F140592" s="195"/>
      <c r="G140592" s="196"/>
      <c r="H140592" s="192"/>
    </row>
    <row r="140593" spans="6:8" x14ac:dyDescent="0.2">
      <c r="F140593" s="195"/>
      <c r="G140593" s="196"/>
      <c r="H140593" s="192"/>
    </row>
    <row r="140594" spans="6:8" x14ac:dyDescent="0.2">
      <c r="F140594" s="195"/>
      <c r="G140594" s="196"/>
      <c r="H140594" s="192"/>
    </row>
    <row r="140595" spans="6:8" x14ac:dyDescent="0.2">
      <c r="F140595" s="195"/>
      <c r="G140595" s="196"/>
      <c r="H140595" s="192"/>
    </row>
    <row r="140596" spans="6:8" x14ac:dyDescent="0.2">
      <c r="F140596" s="195"/>
      <c r="G140596" s="196"/>
      <c r="H140596" s="192"/>
    </row>
    <row r="140597" spans="6:8" x14ac:dyDescent="0.2">
      <c r="F140597" s="195"/>
      <c r="G140597" s="196"/>
      <c r="H140597" s="192"/>
    </row>
    <row r="140598" spans="6:8" x14ac:dyDescent="0.2">
      <c r="F140598" s="195"/>
      <c r="G140598" s="196"/>
      <c r="H140598" s="192"/>
    </row>
    <row r="140599" spans="6:8" x14ac:dyDescent="0.2">
      <c r="F140599" s="195"/>
      <c r="G140599" s="196"/>
      <c r="H140599" s="192"/>
    </row>
    <row r="140600" spans="6:8" x14ac:dyDescent="0.2">
      <c r="F140600" s="195"/>
      <c r="G140600" s="196"/>
      <c r="H140600" s="192"/>
    </row>
    <row r="140601" spans="6:8" x14ac:dyDescent="0.2">
      <c r="F140601" s="195"/>
      <c r="G140601" s="196"/>
      <c r="H140601" s="192"/>
    </row>
    <row r="140602" spans="6:8" x14ac:dyDescent="0.2">
      <c r="F140602" s="195"/>
      <c r="G140602" s="196"/>
      <c r="H140602" s="192"/>
    </row>
    <row r="140603" spans="6:8" x14ac:dyDescent="0.2">
      <c r="F140603" s="195"/>
      <c r="G140603" s="196"/>
      <c r="H140603" s="192"/>
    </row>
    <row r="140604" spans="6:8" x14ac:dyDescent="0.2">
      <c r="F140604" s="195"/>
      <c r="G140604" s="196"/>
      <c r="H140604" s="192"/>
    </row>
    <row r="140605" spans="6:8" x14ac:dyDescent="0.2">
      <c r="F140605" s="195"/>
      <c r="G140605" s="196"/>
      <c r="H140605" s="192"/>
    </row>
    <row r="140606" spans="6:8" x14ac:dyDescent="0.2">
      <c r="F140606" s="195"/>
      <c r="G140606" s="196"/>
      <c r="H140606" s="192"/>
    </row>
    <row r="140607" spans="6:8" x14ac:dyDescent="0.2">
      <c r="F140607" s="195"/>
      <c r="G140607" s="196"/>
      <c r="H140607" s="192"/>
    </row>
    <row r="140608" spans="6:8" x14ac:dyDescent="0.2">
      <c r="F140608" s="195"/>
      <c r="G140608" s="196"/>
      <c r="H140608" s="192"/>
    </row>
    <row r="140609" spans="6:8" x14ac:dyDescent="0.2">
      <c r="F140609" s="195"/>
      <c r="G140609" s="196"/>
      <c r="H140609" s="192"/>
    </row>
    <row r="140610" spans="6:8" x14ac:dyDescent="0.2">
      <c r="F140610" s="195"/>
      <c r="G140610" s="196"/>
      <c r="H140610" s="192"/>
    </row>
    <row r="140611" spans="6:8" x14ac:dyDescent="0.2">
      <c r="F140611" s="195"/>
      <c r="G140611" s="196"/>
      <c r="H140611" s="192"/>
    </row>
    <row r="140612" spans="6:8" x14ac:dyDescent="0.2">
      <c r="F140612" s="195"/>
      <c r="G140612" s="196"/>
      <c r="H140612" s="192"/>
    </row>
    <row r="140613" spans="6:8" x14ac:dyDescent="0.2">
      <c r="F140613" s="195"/>
      <c r="G140613" s="196"/>
      <c r="H140613" s="192"/>
    </row>
    <row r="140614" spans="6:8" x14ac:dyDescent="0.2">
      <c r="F140614" s="195"/>
      <c r="G140614" s="196"/>
      <c r="H140614" s="192"/>
    </row>
    <row r="140615" spans="6:8" x14ac:dyDescent="0.2">
      <c r="F140615" s="195"/>
      <c r="G140615" s="196"/>
      <c r="H140615" s="192"/>
    </row>
    <row r="140616" spans="6:8" x14ac:dyDescent="0.2">
      <c r="F140616" s="195"/>
      <c r="G140616" s="196"/>
      <c r="H140616" s="192"/>
    </row>
    <row r="140617" spans="6:8" x14ac:dyDescent="0.2">
      <c r="F140617" s="195"/>
      <c r="G140617" s="196"/>
      <c r="H140617" s="192"/>
    </row>
    <row r="140618" spans="6:8" x14ac:dyDescent="0.2">
      <c r="F140618" s="195"/>
      <c r="G140618" s="196"/>
      <c r="H140618" s="192"/>
    </row>
    <row r="140619" spans="6:8" x14ac:dyDescent="0.2">
      <c r="F140619" s="195"/>
      <c r="G140619" s="196"/>
      <c r="H140619" s="192"/>
    </row>
    <row r="140620" spans="6:8" x14ac:dyDescent="0.2">
      <c r="F140620" s="195"/>
      <c r="G140620" s="196"/>
      <c r="H140620" s="192"/>
    </row>
    <row r="140621" spans="6:8" x14ac:dyDescent="0.2">
      <c r="F140621" s="195"/>
      <c r="G140621" s="196"/>
      <c r="H140621" s="192"/>
    </row>
    <row r="140622" spans="6:8" x14ac:dyDescent="0.2">
      <c r="F140622" s="195"/>
      <c r="G140622" s="196"/>
      <c r="H140622" s="192"/>
    </row>
    <row r="140623" spans="6:8" x14ac:dyDescent="0.2">
      <c r="F140623" s="195"/>
      <c r="G140623" s="196"/>
      <c r="H140623" s="192"/>
    </row>
    <row r="140624" spans="6:8" x14ac:dyDescent="0.2">
      <c r="F140624" s="195"/>
      <c r="G140624" s="196"/>
      <c r="H140624" s="192"/>
    </row>
    <row r="140625" spans="6:8" x14ac:dyDescent="0.2">
      <c r="F140625" s="195"/>
      <c r="G140625" s="196"/>
      <c r="H140625" s="192"/>
    </row>
    <row r="140626" spans="6:8" x14ac:dyDescent="0.2">
      <c r="F140626" s="195"/>
      <c r="G140626" s="196"/>
      <c r="H140626" s="192"/>
    </row>
    <row r="140627" spans="6:8" x14ac:dyDescent="0.2">
      <c r="F140627" s="195"/>
      <c r="G140627" s="196"/>
      <c r="H140627" s="192"/>
    </row>
    <row r="140628" spans="6:8" x14ac:dyDescent="0.2">
      <c r="F140628" s="195"/>
      <c r="G140628" s="196"/>
      <c r="H140628" s="192"/>
    </row>
    <row r="140629" spans="6:8" x14ac:dyDescent="0.2">
      <c r="F140629" s="195"/>
      <c r="G140629" s="196"/>
      <c r="H140629" s="192"/>
    </row>
    <row r="140630" spans="6:8" x14ac:dyDescent="0.2">
      <c r="F140630" s="195"/>
      <c r="G140630" s="196"/>
      <c r="H140630" s="192"/>
    </row>
    <row r="140631" spans="6:8" x14ac:dyDescent="0.2">
      <c r="F140631" s="195"/>
      <c r="G140631" s="196"/>
      <c r="H140631" s="192"/>
    </row>
    <row r="140632" spans="6:8" x14ac:dyDescent="0.2">
      <c r="F140632" s="195"/>
      <c r="G140632" s="196"/>
      <c r="H140632" s="192"/>
    </row>
    <row r="140633" spans="6:8" x14ac:dyDescent="0.2">
      <c r="F140633" s="195"/>
      <c r="G140633" s="196"/>
      <c r="H140633" s="192"/>
    </row>
    <row r="140634" spans="6:8" x14ac:dyDescent="0.2">
      <c r="F140634" s="195"/>
      <c r="G140634" s="196"/>
      <c r="H140634" s="192"/>
    </row>
    <row r="140635" spans="6:8" x14ac:dyDescent="0.2">
      <c r="F140635" s="195"/>
      <c r="G140635" s="196"/>
      <c r="H140635" s="192"/>
    </row>
    <row r="140636" spans="6:8" x14ac:dyDescent="0.2">
      <c r="F140636" s="195"/>
      <c r="G140636" s="196"/>
      <c r="H140636" s="192"/>
    </row>
    <row r="140637" spans="6:8" x14ac:dyDescent="0.2">
      <c r="F140637" s="195"/>
      <c r="G140637" s="196"/>
      <c r="H140637" s="192"/>
    </row>
    <row r="140638" spans="6:8" x14ac:dyDescent="0.2">
      <c r="F140638" s="195"/>
      <c r="G140638" s="196"/>
      <c r="H140638" s="192"/>
    </row>
    <row r="140639" spans="6:8" x14ac:dyDescent="0.2">
      <c r="F140639" s="195"/>
      <c r="G140639" s="196"/>
      <c r="H140639" s="192"/>
    </row>
    <row r="140640" spans="6:8" x14ac:dyDescent="0.2">
      <c r="F140640" s="195"/>
      <c r="G140640" s="196"/>
      <c r="H140640" s="192"/>
    </row>
    <row r="140641" spans="6:8" x14ac:dyDescent="0.2">
      <c r="F140641" s="195"/>
      <c r="G140641" s="196"/>
      <c r="H140641" s="192"/>
    </row>
    <row r="140642" spans="6:8" x14ac:dyDescent="0.2">
      <c r="F140642" s="195"/>
      <c r="G140642" s="196"/>
      <c r="H140642" s="192"/>
    </row>
    <row r="140643" spans="6:8" x14ac:dyDescent="0.2">
      <c r="F140643" s="195"/>
      <c r="G140643" s="196"/>
      <c r="H140643" s="192"/>
    </row>
    <row r="140644" spans="6:8" x14ac:dyDescent="0.2">
      <c r="F140644" s="195"/>
      <c r="G140644" s="196"/>
      <c r="H140644" s="192"/>
    </row>
    <row r="140645" spans="6:8" x14ac:dyDescent="0.2">
      <c r="F140645" s="195"/>
      <c r="G140645" s="196"/>
      <c r="H140645" s="192"/>
    </row>
    <row r="140646" spans="6:8" x14ac:dyDescent="0.2">
      <c r="F140646" s="195"/>
      <c r="G140646" s="196"/>
      <c r="H140646" s="192"/>
    </row>
    <row r="140647" spans="6:8" x14ac:dyDescent="0.2">
      <c r="F140647" s="195"/>
      <c r="G140647" s="196"/>
      <c r="H140647" s="192"/>
    </row>
    <row r="140648" spans="6:8" x14ac:dyDescent="0.2">
      <c r="F140648" s="195"/>
      <c r="G140648" s="196"/>
      <c r="H140648" s="192"/>
    </row>
    <row r="140649" spans="6:8" x14ac:dyDescent="0.2">
      <c r="F140649" s="195"/>
      <c r="G140649" s="196"/>
      <c r="H140649" s="192"/>
    </row>
    <row r="140650" spans="6:8" x14ac:dyDescent="0.2">
      <c r="F140650" s="195"/>
      <c r="G140650" s="196"/>
      <c r="H140650" s="192"/>
    </row>
    <row r="140651" spans="6:8" x14ac:dyDescent="0.2">
      <c r="F140651" s="195"/>
      <c r="G140651" s="196"/>
      <c r="H140651" s="192"/>
    </row>
    <row r="140652" spans="6:8" x14ac:dyDescent="0.2">
      <c r="F140652" s="195"/>
      <c r="G140652" s="196"/>
      <c r="H140652" s="192"/>
    </row>
    <row r="140653" spans="6:8" x14ac:dyDescent="0.2">
      <c r="F140653" s="195"/>
      <c r="G140653" s="196"/>
      <c r="H140653" s="192"/>
    </row>
    <row r="140654" spans="6:8" x14ac:dyDescent="0.2">
      <c r="F140654" s="195"/>
      <c r="G140654" s="196"/>
      <c r="H140654" s="192"/>
    </row>
    <row r="140655" spans="6:8" x14ac:dyDescent="0.2">
      <c r="F140655" s="195"/>
      <c r="G140655" s="196"/>
      <c r="H140655" s="192"/>
    </row>
    <row r="140656" spans="6:8" x14ac:dyDescent="0.2">
      <c r="F140656" s="195"/>
      <c r="G140656" s="196"/>
      <c r="H140656" s="192"/>
    </row>
    <row r="140657" spans="6:8" x14ac:dyDescent="0.2">
      <c r="F140657" s="195"/>
      <c r="G140657" s="196"/>
      <c r="H140657" s="192"/>
    </row>
    <row r="140658" spans="6:8" x14ac:dyDescent="0.2">
      <c r="F140658" s="195"/>
      <c r="G140658" s="196"/>
      <c r="H140658" s="192"/>
    </row>
    <row r="140659" spans="6:8" x14ac:dyDescent="0.2">
      <c r="F140659" s="195"/>
      <c r="G140659" s="196"/>
      <c r="H140659" s="192"/>
    </row>
    <row r="140660" spans="6:8" x14ac:dyDescent="0.2">
      <c r="F140660" s="195"/>
      <c r="G140660" s="196"/>
      <c r="H140660" s="192"/>
    </row>
    <row r="140661" spans="6:8" x14ac:dyDescent="0.2">
      <c r="F140661" s="195"/>
      <c r="G140661" s="196"/>
      <c r="H140661" s="192"/>
    </row>
    <row r="140662" spans="6:8" x14ac:dyDescent="0.2">
      <c r="F140662" s="195"/>
      <c r="G140662" s="196"/>
      <c r="H140662" s="192"/>
    </row>
    <row r="140663" spans="6:8" x14ac:dyDescent="0.2">
      <c r="F140663" s="195"/>
      <c r="G140663" s="196"/>
      <c r="H140663" s="192"/>
    </row>
    <row r="140664" spans="6:8" x14ac:dyDescent="0.2">
      <c r="F140664" s="195"/>
      <c r="G140664" s="196"/>
      <c r="H140664" s="192"/>
    </row>
    <row r="140665" spans="6:8" x14ac:dyDescent="0.2">
      <c r="F140665" s="195"/>
      <c r="G140665" s="196"/>
      <c r="H140665" s="192"/>
    </row>
    <row r="140666" spans="6:8" x14ac:dyDescent="0.2">
      <c r="F140666" s="195"/>
      <c r="G140666" s="196"/>
      <c r="H140666" s="192"/>
    </row>
    <row r="140667" spans="6:8" x14ac:dyDescent="0.2">
      <c r="F140667" s="195"/>
      <c r="G140667" s="196"/>
      <c r="H140667" s="192"/>
    </row>
    <row r="140668" spans="6:8" x14ac:dyDescent="0.2">
      <c r="F140668" s="195"/>
      <c r="G140668" s="196"/>
      <c r="H140668" s="192"/>
    </row>
    <row r="140669" spans="6:8" x14ac:dyDescent="0.2">
      <c r="F140669" s="195"/>
      <c r="G140669" s="196"/>
      <c r="H140669" s="192"/>
    </row>
    <row r="140670" spans="6:8" x14ac:dyDescent="0.2">
      <c r="F140670" s="195"/>
      <c r="G140670" s="196"/>
      <c r="H140670" s="192"/>
    </row>
    <row r="140671" spans="6:8" x14ac:dyDescent="0.2">
      <c r="F140671" s="195"/>
      <c r="G140671" s="196"/>
      <c r="H140671" s="192"/>
    </row>
    <row r="140672" spans="6:8" x14ac:dyDescent="0.2">
      <c r="F140672" s="195"/>
      <c r="G140672" s="196"/>
      <c r="H140672" s="192"/>
    </row>
    <row r="140673" spans="6:8" x14ac:dyDescent="0.2">
      <c r="F140673" s="195"/>
      <c r="G140673" s="196"/>
      <c r="H140673" s="192"/>
    </row>
    <row r="140674" spans="6:8" x14ac:dyDescent="0.2">
      <c r="F140674" s="195"/>
      <c r="G140674" s="196"/>
      <c r="H140674" s="192"/>
    </row>
    <row r="140675" spans="6:8" x14ac:dyDescent="0.2">
      <c r="F140675" s="195"/>
      <c r="G140675" s="196"/>
      <c r="H140675" s="192"/>
    </row>
    <row r="140676" spans="6:8" x14ac:dyDescent="0.2">
      <c r="F140676" s="195"/>
      <c r="G140676" s="196"/>
      <c r="H140676" s="192"/>
    </row>
    <row r="140677" spans="6:8" x14ac:dyDescent="0.2">
      <c r="F140677" s="195"/>
      <c r="G140677" s="196"/>
      <c r="H140677" s="192"/>
    </row>
    <row r="140678" spans="6:8" x14ac:dyDescent="0.2">
      <c r="F140678" s="195"/>
      <c r="G140678" s="196"/>
      <c r="H140678" s="192"/>
    </row>
    <row r="140679" spans="6:8" x14ac:dyDescent="0.2">
      <c r="F140679" s="195"/>
      <c r="G140679" s="196"/>
      <c r="H140679" s="192"/>
    </row>
    <row r="140680" spans="6:8" x14ac:dyDescent="0.2">
      <c r="F140680" s="195"/>
      <c r="G140680" s="196"/>
      <c r="H140680" s="192"/>
    </row>
    <row r="140681" spans="6:8" x14ac:dyDescent="0.2">
      <c r="F140681" s="195"/>
      <c r="G140681" s="196"/>
      <c r="H140681" s="192"/>
    </row>
    <row r="140682" spans="6:8" x14ac:dyDescent="0.2">
      <c r="F140682" s="195"/>
      <c r="G140682" s="196"/>
      <c r="H140682" s="192"/>
    </row>
    <row r="140683" spans="6:8" x14ac:dyDescent="0.2">
      <c r="F140683" s="195"/>
      <c r="G140683" s="196"/>
      <c r="H140683" s="192"/>
    </row>
    <row r="140684" spans="6:8" x14ac:dyDescent="0.2">
      <c r="F140684" s="195"/>
      <c r="G140684" s="196"/>
      <c r="H140684" s="192"/>
    </row>
    <row r="140685" spans="6:8" x14ac:dyDescent="0.2">
      <c r="F140685" s="195"/>
      <c r="G140685" s="196"/>
      <c r="H140685" s="192"/>
    </row>
    <row r="140686" spans="6:8" x14ac:dyDescent="0.2">
      <c r="F140686" s="195"/>
      <c r="G140686" s="196"/>
      <c r="H140686" s="192"/>
    </row>
    <row r="140687" spans="6:8" x14ac:dyDescent="0.2">
      <c r="F140687" s="195"/>
      <c r="G140687" s="196"/>
      <c r="H140687" s="192"/>
    </row>
    <row r="140688" spans="6:8" x14ac:dyDescent="0.2">
      <c r="F140688" s="195"/>
      <c r="G140688" s="196"/>
      <c r="H140688" s="192"/>
    </row>
    <row r="140689" spans="6:8" x14ac:dyDescent="0.2">
      <c r="F140689" s="195"/>
      <c r="G140689" s="196"/>
      <c r="H140689" s="192"/>
    </row>
    <row r="140690" spans="6:8" x14ac:dyDescent="0.2">
      <c r="F140690" s="195"/>
      <c r="G140690" s="196"/>
      <c r="H140690" s="192"/>
    </row>
    <row r="140691" spans="6:8" x14ac:dyDescent="0.2">
      <c r="F140691" s="195"/>
      <c r="G140691" s="196"/>
      <c r="H140691" s="192"/>
    </row>
    <row r="140692" spans="6:8" x14ac:dyDescent="0.2">
      <c r="F140692" s="195"/>
      <c r="G140692" s="196"/>
      <c r="H140692" s="192"/>
    </row>
    <row r="140693" spans="6:8" x14ac:dyDescent="0.2">
      <c r="F140693" s="195"/>
      <c r="G140693" s="196"/>
      <c r="H140693" s="192"/>
    </row>
    <row r="140694" spans="6:8" x14ac:dyDescent="0.2">
      <c r="F140694" s="195"/>
      <c r="G140694" s="196"/>
      <c r="H140694" s="192"/>
    </row>
    <row r="140695" spans="6:8" x14ac:dyDescent="0.2">
      <c r="F140695" s="195"/>
      <c r="G140695" s="196"/>
      <c r="H140695" s="192"/>
    </row>
    <row r="140696" spans="6:8" x14ac:dyDescent="0.2">
      <c r="F140696" s="195"/>
      <c r="G140696" s="196"/>
      <c r="H140696" s="192"/>
    </row>
    <row r="140697" spans="6:8" x14ac:dyDescent="0.2">
      <c r="F140697" s="195"/>
      <c r="G140697" s="196"/>
      <c r="H140697" s="192"/>
    </row>
    <row r="140698" spans="6:8" x14ac:dyDescent="0.2">
      <c r="F140698" s="195"/>
      <c r="G140698" s="196"/>
      <c r="H140698" s="192"/>
    </row>
    <row r="140699" spans="6:8" x14ac:dyDescent="0.2">
      <c r="F140699" s="195"/>
      <c r="G140699" s="196"/>
      <c r="H140699" s="192"/>
    </row>
    <row r="140700" spans="6:8" x14ac:dyDescent="0.2">
      <c r="F140700" s="195"/>
      <c r="G140700" s="196"/>
      <c r="H140700" s="192"/>
    </row>
    <row r="140701" spans="6:8" x14ac:dyDescent="0.2">
      <c r="F140701" s="195"/>
      <c r="G140701" s="196"/>
      <c r="H140701" s="192"/>
    </row>
    <row r="140702" spans="6:8" x14ac:dyDescent="0.2">
      <c r="F140702" s="195"/>
      <c r="G140702" s="196"/>
      <c r="H140702" s="192"/>
    </row>
    <row r="140703" spans="6:8" x14ac:dyDescent="0.2">
      <c r="F140703" s="195"/>
      <c r="G140703" s="196"/>
      <c r="H140703" s="192"/>
    </row>
    <row r="140704" spans="6:8" x14ac:dyDescent="0.2">
      <c r="F140704" s="195"/>
      <c r="G140704" s="196"/>
      <c r="H140704" s="192"/>
    </row>
    <row r="140705" spans="6:8" x14ac:dyDescent="0.2">
      <c r="F140705" s="195"/>
      <c r="G140705" s="196"/>
      <c r="H140705" s="192"/>
    </row>
    <row r="140706" spans="6:8" x14ac:dyDescent="0.2">
      <c r="F140706" s="195"/>
      <c r="G140706" s="196"/>
      <c r="H140706" s="192"/>
    </row>
    <row r="140707" spans="6:8" x14ac:dyDescent="0.2">
      <c r="F140707" s="195"/>
      <c r="G140707" s="196"/>
      <c r="H140707" s="192"/>
    </row>
    <row r="140708" spans="6:8" x14ac:dyDescent="0.2">
      <c r="F140708" s="195"/>
      <c r="G140708" s="196"/>
      <c r="H140708" s="192"/>
    </row>
    <row r="140709" spans="6:8" x14ac:dyDescent="0.2">
      <c r="F140709" s="195"/>
      <c r="G140709" s="196"/>
      <c r="H140709" s="192"/>
    </row>
    <row r="140710" spans="6:8" x14ac:dyDescent="0.2">
      <c r="F140710" s="195"/>
      <c r="G140710" s="196"/>
      <c r="H140710" s="192"/>
    </row>
    <row r="140711" spans="6:8" x14ac:dyDescent="0.2">
      <c r="F140711" s="195"/>
      <c r="G140711" s="196"/>
      <c r="H140711" s="192"/>
    </row>
    <row r="140712" spans="6:8" x14ac:dyDescent="0.2">
      <c r="F140712" s="195"/>
      <c r="G140712" s="196"/>
      <c r="H140712" s="192"/>
    </row>
    <row r="140713" spans="6:8" x14ac:dyDescent="0.2">
      <c r="F140713" s="195"/>
      <c r="G140713" s="196"/>
      <c r="H140713" s="192"/>
    </row>
    <row r="140714" spans="6:8" x14ac:dyDescent="0.2">
      <c r="F140714" s="195"/>
      <c r="G140714" s="196"/>
      <c r="H140714" s="192"/>
    </row>
    <row r="140715" spans="6:8" x14ac:dyDescent="0.2">
      <c r="F140715" s="195"/>
      <c r="G140715" s="196"/>
      <c r="H140715" s="192"/>
    </row>
    <row r="140716" spans="6:8" x14ac:dyDescent="0.2">
      <c r="F140716" s="195"/>
      <c r="G140716" s="196"/>
      <c r="H140716" s="192"/>
    </row>
    <row r="140717" spans="6:8" x14ac:dyDescent="0.2">
      <c r="F140717" s="195"/>
      <c r="G140717" s="196"/>
      <c r="H140717" s="192"/>
    </row>
    <row r="140718" spans="6:8" x14ac:dyDescent="0.2">
      <c r="F140718" s="195"/>
      <c r="G140718" s="196"/>
      <c r="H140718" s="192"/>
    </row>
    <row r="140719" spans="6:8" x14ac:dyDescent="0.2">
      <c r="F140719" s="195"/>
      <c r="G140719" s="196"/>
      <c r="H140719" s="192"/>
    </row>
    <row r="140720" spans="6:8" x14ac:dyDescent="0.2">
      <c r="F140720" s="195"/>
      <c r="G140720" s="196"/>
      <c r="H140720" s="192"/>
    </row>
    <row r="140721" spans="6:8" x14ac:dyDescent="0.2">
      <c r="F140721" s="195"/>
      <c r="G140721" s="196"/>
      <c r="H140721" s="192"/>
    </row>
    <row r="140722" spans="6:8" x14ac:dyDescent="0.2">
      <c r="F140722" s="195"/>
      <c r="G140722" s="196"/>
      <c r="H140722" s="192"/>
    </row>
    <row r="140723" spans="6:8" x14ac:dyDescent="0.2">
      <c r="F140723" s="195"/>
      <c r="G140723" s="196"/>
      <c r="H140723" s="192"/>
    </row>
    <row r="140724" spans="6:8" x14ac:dyDescent="0.2">
      <c r="F140724" s="195"/>
      <c r="G140724" s="196"/>
      <c r="H140724" s="192"/>
    </row>
    <row r="140725" spans="6:8" x14ac:dyDescent="0.2">
      <c r="F140725" s="195"/>
      <c r="G140725" s="196"/>
      <c r="H140725" s="192"/>
    </row>
    <row r="140726" spans="6:8" x14ac:dyDescent="0.2">
      <c r="F140726" s="195"/>
      <c r="G140726" s="196"/>
      <c r="H140726" s="192"/>
    </row>
    <row r="140727" spans="6:8" x14ac:dyDescent="0.2">
      <c r="F140727" s="195"/>
      <c r="G140727" s="196"/>
      <c r="H140727" s="192"/>
    </row>
    <row r="140728" spans="6:8" x14ac:dyDescent="0.2">
      <c r="F140728" s="195"/>
      <c r="G140728" s="196"/>
      <c r="H140728" s="192"/>
    </row>
    <row r="140729" spans="6:8" x14ac:dyDescent="0.2">
      <c r="F140729" s="195"/>
      <c r="G140729" s="196"/>
      <c r="H140729" s="192"/>
    </row>
    <row r="140730" spans="6:8" x14ac:dyDescent="0.2">
      <c r="F140730" s="195"/>
      <c r="G140730" s="196"/>
      <c r="H140730" s="192"/>
    </row>
    <row r="140731" spans="6:8" x14ac:dyDescent="0.2">
      <c r="F140731" s="195"/>
      <c r="G140731" s="196"/>
      <c r="H140731" s="192"/>
    </row>
    <row r="140732" spans="6:8" x14ac:dyDescent="0.2">
      <c r="F140732" s="195"/>
      <c r="G140732" s="196"/>
      <c r="H140732" s="192"/>
    </row>
    <row r="140733" spans="6:8" x14ac:dyDescent="0.2">
      <c r="F140733" s="195"/>
      <c r="G140733" s="196"/>
      <c r="H140733" s="192"/>
    </row>
    <row r="140734" spans="6:8" x14ac:dyDescent="0.2">
      <c r="F140734" s="195"/>
      <c r="G140734" s="196"/>
      <c r="H140734" s="192"/>
    </row>
    <row r="140735" spans="6:8" x14ac:dyDescent="0.2">
      <c r="F140735" s="195"/>
      <c r="G140735" s="196"/>
      <c r="H140735" s="192"/>
    </row>
    <row r="140736" spans="6:8" x14ac:dyDescent="0.2">
      <c r="F140736" s="195"/>
      <c r="G140736" s="196"/>
      <c r="H140736" s="192"/>
    </row>
    <row r="140737" spans="6:8" x14ac:dyDescent="0.2">
      <c r="F140737" s="195"/>
      <c r="G140737" s="196"/>
      <c r="H140737" s="192"/>
    </row>
    <row r="140738" spans="6:8" x14ac:dyDescent="0.2">
      <c r="F140738" s="195"/>
      <c r="G140738" s="196"/>
      <c r="H140738" s="192"/>
    </row>
    <row r="140739" spans="6:8" x14ac:dyDescent="0.2">
      <c r="F140739" s="195"/>
      <c r="G140739" s="196"/>
      <c r="H140739" s="192"/>
    </row>
    <row r="140740" spans="6:8" x14ac:dyDescent="0.2">
      <c r="F140740" s="195"/>
      <c r="G140740" s="196"/>
      <c r="H140740" s="192"/>
    </row>
    <row r="140741" spans="6:8" x14ac:dyDescent="0.2">
      <c r="F140741" s="195"/>
      <c r="G140741" s="196"/>
      <c r="H140741" s="192"/>
    </row>
    <row r="140742" spans="6:8" x14ac:dyDescent="0.2">
      <c r="F140742" s="195"/>
      <c r="G140742" s="196"/>
      <c r="H140742" s="192"/>
    </row>
    <row r="140743" spans="6:8" x14ac:dyDescent="0.2">
      <c r="F140743" s="195"/>
      <c r="G140743" s="196"/>
      <c r="H140743" s="192"/>
    </row>
    <row r="140744" spans="6:8" x14ac:dyDescent="0.2">
      <c r="F140744" s="195"/>
      <c r="G140744" s="196"/>
      <c r="H140744" s="192"/>
    </row>
    <row r="140745" spans="6:8" x14ac:dyDescent="0.2">
      <c r="F140745" s="195"/>
      <c r="G140745" s="196"/>
      <c r="H140745" s="192"/>
    </row>
    <row r="140746" spans="6:8" x14ac:dyDescent="0.2">
      <c r="F140746" s="195"/>
      <c r="G140746" s="196"/>
      <c r="H140746" s="192"/>
    </row>
    <row r="140747" spans="6:8" x14ac:dyDescent="0.2">
      <c r="F140747" s="195"/>
      <c r="G140747" s="196"/>
      <c r="H140747" s="192"/>
    </row>
    <row r="140748" spans="6:8" x14ac:dyDescent="0.2">
      <c r="F140748" s="195"/>
      <c r="G140748" s="196"/>
      <c r="H140748" s="192"/>
    </row>
    <row r="140749" spans="6:8" x14ac:dyDescent="0.2">
      <c r="F140749" s="195"/>
      <c r="G140749" s="196"/>
      <c r="H140749" s="192"/>
    </row>
    <row r="140750" spans="6:8" x14ac:dyDescent="0.2">
      <c r="F140750" s="195"/>
      <c r="G140750" s="196"/>
      <c r="H140750" s="192"/>
    </row>
    <row r="140751" spans="6:8" x14ac:dyDescent="0.2">
      <c r="F140751" s="195"/>
      <c r="G140751" s="196"/>
      <c r="H140751" s="192"/>
    </row>
    <row r="140752" spans="6:8" x14ac:dyDescent="0.2">
      <c r="F140752" s="195"/>
      <c r="G140752" s="196"/>
      <c r="H140752" s="192"/>
    </row>
    <row r="140753" spans="6:8" x14ac:dyDescent="0.2">
      <c r="F140753" s="195"/>
      <c r="G140753" s="196"/>
      <c r="H140753" s="192"/>
    </row>
    <row r="140754" spans="6:8" x14ac:dyDescent="0.2">
      <c r="F140754" s="195"/>
      <c r="G140754" s="196"/>
      <c r="H140754" s="192"/>
    </row>
    <row r="140755" spans="6:8" x14ac:dyDescent="0.2">
      <c r="F140755" s="195"/>
      <c r="G140755" s="196"/>
      <c r="H140755" s="192"/>
    </row>
    <row r="140756" spans="6:8" x14ac:dyDescent="0.2">
      <c r="F140756" s="195"/>
      <c r="G140756" s="196"/>
      <c r="H140756" s="192"/>
    </row>
    <row r="140757" spans="6:8" x14ac:dyDescent="0.2">
      <c r="F140757" s="195"/>
      <c r="G140757" s="196"/>
      <c r="H140757" s="192"/>
    </row>
    <row r="140758" spans="6:8" x14ac:dyDescent="0.2">
      <c r="F140758" s="195"/>
      <c r="G140758" s="196"/>
      <c r="H140758" s="192"/>
    </row>
    <row r="140759" spans="6:8" x14ac:dyDescent="0.2">
      <c r="F140759" s="195"/>
      <c r="G140759" s="196"/>
      <c r="H140759" s="192"/>
    </row>
    <row r="140760" spans="6:8" x14ac:dyDescent="0.2">
      <c r="F140760" s="195"/>
      <c r="G140760" s="196"/>
      <c r="H140760" s="192"/>
    </row>
    <row r="140761" spans="6:8" x14ac:dyDescent="0.2">
      <c r="F140761" s="195"/>
      <c r="G140761" s="196"/>
      <c r="H140761" s="192"/>
    </row>
    <row r="140762" spans="6:8" x14ac:dyDescent="0.2">
      <c r="F140762" s="195"/>
      <c r="G140762" s="196"/>
      <c r="H140762" s="192"/>
    </row>
    <row r="140763" spans="6:8" x14ac:dyDescent="0.2">
      <c r="F140763" s="195"/>
      <c r="G140763" s="196"/>
      <c r="H140763" s="192"/>
    </row>
    <row r="140764" spans="6:8" x14ac:dyDescent="0.2">
      <c r="F140764" s="195"/>
      <c r="G140764" s="196"/>
      <c r="H140764" s="192"/>
    </row>
    <row r="140765" spans="6:8" x14ac:dyDescent="0.2">
      <c r="F140765" s="195"/>
      <c r="G140765" s="196"/>
      <c r="H140765" s="192"/>
    </row>
    <row r="140766" spans="6:8" x14ac:dyDescent="0.2">
      <c r="F140766" s="195"/>
      <c r="G140766" s="196"/>
      <c r="H140766" s="192"/>
    </row>
    <row r="140767" spans="6:8" x14ac:dyDescent="0.2">
      <c r="F140767" s="195"/>
      <c r="G140767" s="196"/>
      <c r="H140767" s="192"/>
    </row>
    <row r="140768" spans="6:8" x14ac:dyDescent="0.2">
      <c r="F140768" s="195"/>
      <c r="G140768" s="196"/>
      <c r="H140768" s="192"/>
    </row>
    <row r="140769" spans="6:8" x14ac:dyDescent="0.2">
      <c r="F140769" s="195"/>
      <c r="G140769" s="196"/>
      <c r="H140769" s="192"/>
    </row>
    <row r="140770" spans="6:8" x14ac:dyDescent="0.2">
      <c r="F140770" s="195"/>
      <c r="G140770" s="196"/>
      <c r="H140770" s="192"/>
    </row>
    <row r="140771" spans="6:8" x14ac:dyDescent="0.2">
      <c r="F140771" s="195"/>
      <c r="G140771" s="196"/>
      <c r="H140771" s="192"/>
    </row>
    <row r="140772" spans="6:8" x14ac:dyDescent="0.2">
      <c r="F140772" s="195"/>
      <c r="G140772" s="196"/>
      <c r="H140772" s="192"/>
    </row>
    <row r="140773" spans="6:8" x14ac:dyDescent="0.2">
      <c r="F140773" s="195"/>
      <c r="G140773" s="196"/>
      <c r="H140773" s="192"/>
    </row>
    <row r="140774" spans="6:8" x14ac:dyDescent="0.2">
      <c r="F140774" s="195"/>
      <c r="G140774" s="196"/>
      <c r="H140774" s="192"/>
    </row>
    <row r="140775" spans="6:8" x14ac:dyDescent="0.2">
      <c r="F140775" s="195"/>
      <c r="G140775" s="196"/>
      <c r="H140775" s="192"/>
    </row>
    <row r="140776" spans="6:8" x14ac:dyDescent="0.2">
      <c r="F140776" s="195"/>
      <c r="G140776" s="196"/>
      <c r="H140776" s="192"/>
    </row>
    <row r="140777" spans="6:8" x14ac:dyDescent="0.2">
      <c r="F140777" s="195"/>
      <c r="G140777" s="196"/>
      <c r="H140777" s="192"/>
    </row>
    <row r="140778" spans="6:8" x14ac:dyDescent="0.2">
      <c r="F140778" s="195"/>
      <c r="G140778" s="196"/>
      <c r="H140778" s="192"/>
    </row>
    <row r="140779" spans="6:8" x14ac:dyDescent="0.2">
      <c r="F140779" s="195"/>
      <c r="G140779" s="196"/>
      <c r="H140779" s="192"/>
    </row>
    <row r="140780" spans="6:8" x14ac:dyDescent="0.2">
      <c r="F140780" s="195"/>
      <c r="G140780" s="196"/>
      <c r="H140780" s="192"/>
    </row>
    <row r="140781" spans="6:8" x14ac:dyDescent="0.2">
      <c r="F140781" s="195"/>
      <c r="G140781" s="196"/>
      <c r="H140781" s="192"/>
    </row>
    <row r="140782" spans="6:8" x14ac:dyDescent="0.2">
      <c r="F140782" s="195"/>
      <c r="G140782" s="196"/>
      <c r="H140782" s="192"/>
    </row>
    <row r="140783" spans="6:8" x14ac:dyDescent="0.2">
      <c r="F140783" s="195"/>
      <c r="G140783" s="196"/>
      <c r="H140783" s="192"/>
    </row>
    <row r="140784" spans="6:8" x14ac:dyDescent="0.2">
      <c r="F140784" s="195"/>
      <c r="G140784" s="196"/>
      <c r="H140784" s="192"/>
    </row>
    <row r="140785" spans="6:8" x14ac:dyDescent="0.2">
      <c r="F140785" s="195"/>
      <c r="G140785" s="196"/>
      <c r="H140785" s="192"/>
    </row>
    <row r="140786" spans="6:8" x14ac:dyDescent="0.2">
      <c r="F140786" s="195"/>
      <c r="G140786" s="196"/>
      <c r="H140786" s="192"/>
    </row>
    <row r="140787" spans="6:8" x14ac:dyDescent="0.2">
      <c r="F140787" s="195"/>
      <c r="G140787" s="196"/>
      <c r="H140787" s="192"/>
    </row>
    <row r="140788" spans="6:8" x14ac:dyDescent="0.2">
      <c r="F140788" s="195"/>
      <c r="G140788" s="196"/>
      <c r="H140788" s="192"/>
    </row>
    <row r="140789" spans="6:8" x14ac:dyDescent="0.2">
      <c r="F140789" s="195"/>
      <c r="G140789" s="196"/>
      <c r="H140789" s="192"/>
    </row>
    <row r="140790" spans="6:8" x14ac:dyDescent="0.2">
      <c r="F140790" s="195"/>
      <c r="G140790" s="196"/>
      <c r="H140790" s="192"/>
    </row>
    <row r="140791" spans="6:8" x14ac:dyDescent="0.2">
      <c r="F140791" s="195"/>
      <c r="G140791" s="196"/>
      <c r="H140791" s="192"/>
    </row>
    <row r="140792" spans="6:8" x14ac:dyDescent="0.2">
      <c r="F140792" s="195"/>
      <c r="G140792" s="196"/>
      <c r="H140792" s="192"/>
    </row>
    <row r="140793" spans="6:8" x14ac:dyDescent="0.2">
      <c r="F140793" s="195"/>
      <c r="G140793" s="196"/>
      <c r="H140793" s="192"/>
    </row>
    <row r="140794" spans="6:8" x14ac:dyDescent="0.2">
      <c r="F140794" s="195"/>
      <c r="G140794" s="196"/>
      <c r="H140794" s="192"/>
    </row>
    <row r="140795" spans="6:8" x14ac:dyDescent="0.2">
      <c r="F140795" s="195"/>
      <c r="G140795" s="196"/>
      <c r="H140795" s="192"/>
    </row>
    <row r="140796" spans="6:8" x14ac:dyDescent="0.2">
      <c r="F140796" s="195"/>
      <c r="G140796" s="196"/>
      <c r="H140796" s="192"/>
    </row>
    <row r="140797" spans="6:8" x14ac:dyDescent="0.2">
      <c r="F140797" s="195"/>
      <c r="G140797" s="196"/>
      <c r="H140797" s="192"/>
    </row>
    <row r="140798" spans="6:8" x14ac:dyDescent="0.2">
      <c r="F140798" s="195"/>
      <c r="G140798" s="196"/>
      <c r="H140798" s="192"/>
    </row>
    <row r="140799" spans="6:8" x14ac:dyDescent="0.2">
      <c r="F140799" s="195"/>
      <c r="G140799" s="196"/>
      <c r="H140799" s="192"/>
    </row>
    <row r="140800" spans="6:8" x14ac:dyDescent="0.2">
      <c r="F140800" s="195"/>
      <c r="G140800" s="196"/>
      <c r="H140800" s="192"/>
    </row>
    <row r="140801" spans="6:8" x14ac:dyDescent="0.2">
      <c r="F140801" s="195"/>
      <c r="G140801" s="196"/>
      <c r="H140801" s="192"/>
    </row>
    <row r="140802" spans="6:8" x14ac:dyDescent="0.2">
      <c r="F140802" s="195"/>
      <c r="G140802" s="196"/>
      <c r="H140802" s="192"/>
    </row>
    <row r="140803" spans="6:8" x14ac:dyDescent="0.2">
      <c r="F140803" s="195"/>
      <c r="G140803" s="196"/>
      <c r="H140803" s="192"/>
    </row>
    <row r="140804" spans="6:8" x14ac:dyDescent="0.2">
      <c r="F140804" s="195"/>
      <c r="G140804" s="196"/>
      <c r="H140804" s="192"/>
    </row>
    <row r="140805" spans="6:8" x14ac:dyDescent="0.2">
      <c r="F140805" s="195"/>
      <c r="G140805" s="196"/>
      <c r="H140805" s="192"/>
    </row>
    <row r="140806" spans="6:8" x14ac:dyDescent="0.2">
      <c r="F140806" s="195"/>
      <c r="G140806" s="196"/>
      <c r="H140806" s="192"/>
    </row>
    <row r="140807" spans="6:8" x14ac:dyDescent="0.2">
      <c r="F140807" s="195"/>
      <c r="G140807" s="196"/>
      <c r="H140807" s="192"/>
    </row>
    <row r="140808" spans="6:8" x14ac:dyDescent="0.2">
      <c r="F140808" s="195"/>
      <c r="G140808" s="196"/>
      <c r="H140808" s="192"/>
    </row>
    <row r="140809" spans="6:8" x14ac:dyDescent="0.2">
      <c r="F140809" s="195"/>
      <c r="G140809" s="196"/>
      <c r="H140809" s="192"/>
    </row>
    <row r="140810" spans="6:8" x14ac:dyDescent="0.2">
      <c r="F140810" s="195"/>
      <c r="G140810" s="196"/>
      <c r="H140810" s="192"/>
    </row>
    <row r="140811" spans="6:8" x14ac:dyDescent="0.2">
      <c r="F140811" s="195"/>
      <c r="G140811" s="196"/>
      <c r="H140811" s="192"/>
    </row>
    <row r="140812" spans="6:8" x14ac:dyDescent="0.2">
      <c r="F140812" s="195"/>
      <c r="G140812" s="196"/>
      <c r="H140812" s="192"/>
    </row>
    <row r="140813" spans="6:8" x14ac:dyDescent="0.2">
      <c r="F140813" s="195"/>
      <c r="G140813" s="196"/>
      <c r="H140813" s="192"/>
    </row>
    <row r="140814" spans="6:8" x14ac:dyDescent="0.2">
      <c r="F140814" s="195"/>
      <c r="G140814" s="196"/>
      <c r="H140814" s="192"/>
    </row>
    <row r="140815" spans="6:8" x14ac:dyDescent="0.2">
      <c r="F140815" s="195"/>
      <c r="G140815" s="196"/>
      <c r="H140815" s="192"/>
    </row>
    <row r="140816" spans="6:8" x14ac:dyDescent="0.2">
      <c r="F140816" s="195"/>
      <c r="G140816" s="196"/>
      <c r="H140816" s="192"/>
    </row>
    <row r="140817" spans="6:8" x14ac:dyDescent="0.2">
      <c r="F140817" s="195"/>
      <c r="G140817" s="196"/>
      <c r="H140817" s="192"/>
    </row>
    <row r="140818" spans="6:8" x14ac:dyDescent="0.2">
      <c r="F140818" s="195"/>
      <c r="G140818" s="196"/>
      <c r="H140818" s="192"/>
    </row>
    <row r="140819" spans="6:8" x14ac:dyDescent="0.2">
      <c r="F140819" s="195"/>
      <c r="G140819" s="196"/>
      <c r="H140819" s="192"/>
    </row>
    <row r="140820" spans="6:8" x14ac:dyDescent="0.2">
      <c r="F140820" s="195"/>
      <c r="G140820" s="196"/>
      <c r="H140820" s="192"/>
    </row>
    <row r="140821" spans="6:8" x14ac:dyDescent="0.2">
      <c r="F140821" s="195"/>
      <c r="G140821" s="196"/>
      <c r="H140821" s="192"/>
    </row>
    <row r="140822" spans="6:8" x14ac:dyDescent="0.2">
      <c r="F140822" s="195"/>
      <c r="G140822" s="196"/>
      <c r="H140822" s="192"/>
    </row>
    <row r="140823" spans="6:8" x14ac:dyDescent="0.2">
      <c r="F140823" s="195"/>
      <c r="G140823" s="196"/>
      <c r="H140823" s="192"/>
    </row>
    <row r="140824" spans="6:8" x14ac:dyDescent="0.2">
      <c r="F140824" s="195"/>
      <c r="G140824" s="196"/>
      <c r="H140824" s="192"/>
    </row>
    <row r="140825" spans="6:8" x14ac:dyDescent="0.2">
      <c r="F140825" s="195"/>
      <c r="G140825" s="196"/>
      <c r="H140825" s="192"/>
    </row>
    <row r="140826" spans="6:8" x14ac:dyDescent="0.2">
      <c r="F140826" s="195"/>
      <c r="G140826" s="196"/>
      <c r="H140826" s="192"/>
    </row>
    <row r="140827" spans="6:8" x14ac:dyDescent="0.2">
      <c r="F140827" s="195"/>
      <c r="G140827" s="196"/>
      <c r="H140827" s="192"/>
    </row>
    <row r="140828" spans="6:8" x14ac:dyDescent="0.2">
      <c r="F140828" s="195"/>
      <c r="G140828" s="196"/>
      <c r="H140828" s="192"/>
    </row>
    <row r="140829" spans="6:8" x14ac:dyDescent="0.2">
      <c r="F140829" s="195"/>
      <c r="G140829" s="196"/>
      <c r="H140829" s="192"/>
    </row>
    <row r="140830" spans="6:8" x14ac:dyDescent="0.2">
      <c r="F140830" s="195"/>
      <c r="G140830" s="196"/>
      <c r="H140830" s="192"/>
    </row>
    <row r="140831" spans="6:8" x14ac:dyDescent="0.2">
      <c r="F140831" s="195"/>
      <c r="G140831" s="196"/>
      <c r="H140831" s="192"/>
    </row>
    <row r="140832" spans="6:8" x14ac:dyDescent="0.2">
      <c r="F140832" s="195"/>
      <c r="G140832" s="196"/>
      <c r="H140832" s="192"/>
    </row>
    <row r="140833" spans="6:8" x14ac:dyDescent="0.2">
      <c r="F140833" s="195"/>
      <c r="G140833" s="196"/>
      <c r="H140833" s="192"/>
    </row>
    <row r="140834" spans="6:8" x14ac:dyDescent="0.2">
      <c r="F140834" s="195"/>
      <c r="G140834" s="196"/>
      <c r="H140834" s="192"/>
    </row>
    <row r="140835" spans="6:8" x14ac:dyDescent="0.2">
      <c r="F140835" s="195"/>
      <c r="G140835" s="196"/>
      <c r="H140835" s="192"/>
    </row>
    <row r="140836" spans="6:8" x14ac:dyDescent="0.2">
      <c r="F140836" s="195"/>
      <c r="G140836" s="196"/>
      <c r="H140836" s="192"/>
    </row>
    <row r="140837" spans="6:8" x14ac:dyDescent="0.2">
      <c r="F140837" s="195"/>
      <c r="G140837" s="196"/>
      <c r="H140837" s="192"/>
    </row>
    <row r="140838" spans="6:8" x14ac:dyDescent="0.2">
      <c r="F140838" s="195"/>
      <c r="G140838" s="196"/>
      <c r="H140838" s="192"/>
    </row>
    <row r="140839" spans="6:8" x14ac:dyDescent="0.2">
      <c r="F140839" s="195"/>
      <c r="G140839" s="196"/>
      <c r="H140839" s="192"/>
    </row>
    <row r="140840" spans="6:8" x14ac:dyDescent="0.2">
      <c r="F140840" s="195"/>
      <c r="G140840" s="196"/>
      <c r="H140840" s="192"/>
    </row>
    <row r="140841" spans="6:8" x14ac:dyDescent="0.2">
      <c r="F140841" s="195"/>
      <c r="G140841" s="196"/>
      <c r="H140841" s="192"/>
    </row>
    <row r="140842" spans="6:8" x14ac:dyDescent="0.2">
      <c r="F140842" s="195"/>
      <c r="G140842" s="196"/>
      <c r="H140842" s="192"/>
    </row>
    <row r="140843" spans="6:8" x14ac:dyDescent="0.2">
      <c r="F140843" s="195"/>
      <c r="G140843" s="196"/>
      <c r="H140843" s="192"/>
    </row>
    <row r="140844" spans="6:8" x14ac:dyDescent="0.2">
      <c r="F140844" s="195"/>
      <c r="G140844" s="196"/>
      <c r="H140844" s="192"/>
    </row>
    <row r="140845" spans="6:8" x14ac:dyDescent="0.2">
      <c r="F140845" s="195"/>
      <c r="G140845" s="196"/>
      <c r="H140845" s="192"/>
    </row>
    <row r="140846" spans="6:8" x14ac:dyDescent="0.2">
      <c r="F140846" s="195"/>
      <c r="G140846" s="196"/>
      <c r="H140846" s="192"/>
    </row>
    <row r="140847" spans="6:8" x14ac:dyDescent="0.2">
      <c r="F140847" s="195"/>
      <c r="G140847" s="196"/>
      <c r="H140847" s="192"/>
    </row>
    <row r="140848" spans="6:8" x14ac:dyDescent="0.2">
      <c r="F140848" s="195"/>
      <c r="G140848" s="196"/>
      <c r="H140848" s="192"/>
    </row>
    <row r="140849" spans="6:8" x14ac:dyDescent="0.2">
      <c r="F140849" s="195"/>
      <c r="G140849" s="196"/>
      <c r="H140849" s="192"/>
    </row>
    <row r="140850" spans="6:8" x14ac:dyDescent="0.2">
      <c r="F140850" s="195"/>
      <c r="G140850" s="196"/>
      <c r="H140850" s="192"/>
    </row>
    <row r="140851" spans="6:8" x14ac:dyDescent="0.2">
      <c r="F140851" s="195"/>
      <c r="G140851" s="196"/>
      <c r="H140851" s="192"/>
    </row>
    <row r="140852" spans="6:8" x14ac:dyDescent="0.2">
      <c r="F140852" s="195"/>
      <c r="G140852" s="196"/>
      <c r="H140852" s="192"/>
    </row>
    <row r="140853" spans="6:8" x14ac:dyDescent="0.2">
      <c r="F140853" s="195"/>
      <c r="G140853" s="196"/>
      <c r="H140853" s="192"/>
    </row>
    <row r="140854" spans="6:8" x14ac:dyDescent="0.2">
      <c r="F140854" s="195"/>
      <c r="G140854" s="196"/>
      <c r="H140854" s="192"/>
    </row>
    <row r="140855" spans="6:8" x14ac:dyDescent="0.2">
      <c r="F140855" s="195"/>
      <c r="G140855" s="196"/>
      <c r="H140855" s="192"/>
    </row>
    <row r="140856" spans="6:8" x14ac:dyDescent="0.2">
      <c r="F140856" s="195"/>
      <c r="G140856" s="196"/>
      <c r="H140856" s="192"/>
    </row>
    <row r="140857" spans="6:8" x14ac:dyDescent="0.2">
      <c r="F140857" s="195"/>
      <c r="G140857" s="196"/>
      <c r="H140857" s="192"/>
    </row>
    <row r="140858" spans="6:8" x14ac:dyDescent="0.2">
      <c r="F140858" s="195"/>
      <c r="G140858" s="196"/>
      <c r="H140858" s="192"/>
    </row>
    <row r="140859" spans="6:8" x14ac:dyDescent="0.2">
      <c r="F140859" s="195"/>
      <c r="G140859" s="196"/>
      <c r="H140859" s="192"/>
    </row>
    <row r="140860" spans="6:8" x14ac:dyDescent="0.2">
      <c r="F140860" s="195"/>
      <c r="G140860" s="196"/>
      <c r="H140860" s="192"/>
    </row>
    <row r="140861" spans="6:8" x14ac:dyDescent="0.2">
      <c r="F140861" s="195"/>
      <c r="G140861" s="196"/>
      <c r="H140861" s="192"/>
    </row>
    <row r="140862" spans="6:8" x14ac:dyDescent="0.2">
      <c r="F140862" s="195"/>
      <c r="G140862" s="196"/>
      <c r="H140862" s="192"/>
    </row>
    <row r="140863" spans="6:8" x14ac:dyDescent="0.2">
      <c r="F140863" s="195"/>
      <c r="G140863" s="196"/>
      <c r="H140863" s="192"/>
    </row>
    <row r="140864" spans="6:8" x14ac:dyDescent="0.2">
      <c r="F140864" s="195"/>
      <c r="G140864" s="196"/>
      <c r="H140864" s="192"/>
    </row>
    <row r="140865" spans="6:8" x14ac:dyDescent="0.2">
      <c r="F140865" s="195"/>
      <c r="G140865" s="196"/>
      <c r="H140865" s="192"/>
    </row>
    <row r="140866" spans="6:8" x14ac:dyDescent="0.2">
      <c r="F140866" s="195"/>
      <c r="G140866" s="196"/>
      <c r="H140866" s="192"/>
    </row>
    <row r="140867" spans="6:8" x14ac:dyDescent="0.2">
      <c r="F140867" s="195"/>
      <c r="G140867" s="196"/>
      <c r="H140867" s="192"/>
    </row>
    <row r="140868" spans="6:8" x14ac:dyDescent="0.2">
      <c r="F140868" s="195"/>
      <c r="G140868" s="196"/>
      <c r="H140868" s="192"/>
    </row>
    <row r="140869" spans="6:8" x14ac:dyDescent="0.2">
      <c r="F140869" s="195"/>
      <c r="G140869" s="196"/>
      <c r="H140869" s="192"/>
    </row>
    <row r="140870" spans="6:8" x14ac:dyDescent="0.2">
      <c r="F140870" s="195"/>
      <c r="G140870" s="196"/>
      <c r="H140870" s="192"/>
    </row>
    <row r="140871" spans="6:8" x14ac:dyDescent="0.2">
      <c r="F140871" s="195"/>
      <c r="G140871" s="196"/>
      <c r="H140871" s="192"/>
    </row>
    <row r="140872" spans="6:8" x14ac:dyDescent="0.2">
      <c r="F140872" s="195"/>
      <c r="G140872" s="196"/>
      <c r="H140872" s="192"/>
    </row>
    <row r="140873" spans="6:8" x14ac:dyDescent="0.2">
      <c r="F140873" s="195"/>
      <c r="G140873" s="196"/>
      <c r="H140873" s="192"/>
    </row>
    <row r="140874" spans="6:8" x14ac:dyDescent="0.2">
      <c r="F140874" s="195"/>
      <c r="G140874" s="196"/>
      <c r="H140874" s="192"/>
    </row>
    <row r="140875" spans="6:8" x14ac:dyDescent="0.2">
      <c r="F140875" s="195"/>
      <c r="G140875" s="196"/>
      <c r="H140875" s="192"/>
    </row>
    <row r="140876" spans="6:8" x14ac:dyDescent="0.2">
      <c r="F140876" s="195"/>
      <c r="G140876" s="196"/>
      <c r="H140876" s="192"/>
    </row>
    <row r="140877" spans="6:8" x14ac:dyDescent="0.2">
      <c r="F140877" s="195"/>
      <c r="G140877" s="196"/>
      <c r="H140877" s="192"/>
    </row>
    <row r="140878" spans="6:8" x14ac:dyDescent="0.2">
      <c r="F140878" s="195"/>
      <c r="G140878" s="196"/>
      <c r="H140878" s="192"/>
    </row>
    <row r="140879" spans="6:8" x14ac:dyDescent="0.2">
      <c r="F140879" s="195"/>
      <c r="G140879" s="196"/>
      <c r="H140879" s="192"/>
    </row>
    <row r="140880" spans="6:8" x14ac:dyDescent="0.2">
      <c r="F140880" s="195"/>
      <c r="G140880" s="196"/>
      <c r="H140880" s="192"/>
    </row>
    <row r="140881" spans="6:8" x14ac:dyDescent="0.2">
      <c r="F140881" s="195"/>
      <c r="G140881" s="196"/>
      <c r="H140881" s="192"/>
    </row>
    <row r="140882" spans="6:8" x14ac:dyDescent="0.2">
      <c r="F140882" s="195"/>
      <c r="G140882" s="196"/>
      <c r="H140882" s="192"/>
    </row>
    <row r="140883" spans="6:8" x14ac:dyDescent="0.2">
      <c r="F140883" s="195"/>
      <c r="G140883" s="196"/>
      <c r="H140883" s="192"/>
    </row>
    <row r="140884" spans="6:8" x14ac:dyDescent="0.2">
      <c r="F140884" s="195"/>
      <c r="G140884" s="196"/>
      <c r="H140884" s="192"/>
    </row>
    <row r="140885" spans="6:8" x14ac:dyDescent="0.2">
      <c r="F140885" s="195"/>
      <c r="G140885" s="196"/>
      <c r="H140885" s="192"/>
    </row>
    <row r="140886" spans="6:8" x14ac:dyDescent="0.2">
      <c r="F140886" s="195"/>
      <c r="G140886" s="196"/>
      <c r="H140886" s="192"/>
    </row>
    <row r="140887" spans="6:8" x14ac:dyDescent="0.2">
      <c r="F140887" s="195"/>
      <c r="G140887" s="196"/>
      <c r="H140887" s="192"/>
    </row>
    <row r="140888" spans="6:8" x14ac:dyDescent="0.2">
      <c r="F140888" s="195"/>
      <c r="G140888" s="196"/>
      <c r="H140888" s="192"/>
    </row>
    <row r="140889" spans="6:8" x14ac:dyDescent="0.2">
      <c r="F140889" s="195"/>
      <c r="G140889" s="196"/>
      <c r="H140889" s="192"/>
    </row>
    <row r="140890" spans="6:8" x14ac:dyDescent="0.2">
      <c r="F140890" s="195"/>
      <c r="G140890" s="196"/>
      <c r="H140890" s="192"/>
    </row>
    <row r="140891" spans="6:8" x14ac:dyDescent="0.2">
      <c r="F140891" s="195"/>
      <c r="G140891" s="196"/>
      <c r="H140891" s="192"/>
    </row>
    <row r="140892" spans="6:8" x14ac:dyDescent="0.2">
      <c r="F140892" s="195"/>
      <c r="G140892" s="196"/>
      <c r="H140892" s="192"/>
    </row>
    <row r="140893" spans="6:8" x14ac:dyDescent="0.2">
      <c r="F140893" s="195"/>
      <c r="G140893" s="196"/>
      <c r="H140893" s="192"/>
    </row>
    <row r="140894" spans="6:8" x14ac:dyDescent="0.2">
      <c r="F140894" s="195"/>
      <c r="G140894" s="196"/>
      <c r="H140894" s="192"/>
    </row>
    <row r="140895" spans="6:8" x14ac:dyDescent="0.2">
      <c r="F140895" s="195"/>
      <c r="G140895" s="196"/>
      <c r="H140895" s="192"/>
    </row>
    <row r="140896" spans="6:8" x14ac:dyDescent="0.2">
      <c r="F140896" s="195"/>
      <c r="G140896" s="196"/>
      <c r="H140896" s="192"/>
    </row>
    <row r="140897" spans="6:8" x14ac:dyDescent="0.2">
      <c r="F140897" s="195"/>
      <c r="G140897" s="196"/>
      <c r="H140897" s="192"/>
    </row>
    <row r="140898" spans="6:8" x14ac:dyDescent="0.2">
      <c r="F140898" s="195"/>
      <c r="G140898" s="196"/>
      <c r="H140898" s="192"/>
    </row>
    <row r="140899" spans="6:8" x14ac:dyDescent="0.2">
      <c r="F140899" s="195"/>
      <c r="G140899" s="196"/>
      <c r="H140899" s="192"/>
    </row>
    <row r="140900" spans="6:8" x14ac:dyDescent="0.2">
      <c r="F140900" s="195"/>
      <c r="G140900" s="196"/>
      <c r="H140900" s="192"/>
    </row>
    <row r="140901" spans="6:8" x14ac:dyDescent="0.2">
      <c r="F140901" s="195"/>
      <c r="G140901" s="196"/>
      <c r="H140901" s="192"/>
    </row>
    <row r="140902" spans="6:8" x14ac:dyDescent="0.2">
      <c r="F140902" s="195"/>
      <c r="G140902" s="196"/>
      <c r="H140902" s="192"/>
    </row>
    <row r="140903" spans="6:8" x14ac:dyDescent="0.2">
      <c r="F140903" s="195"/>
      <c r="G140903" s="196"/>
      <c r="H140903" s="192"/>
    </row>
    <row r="140904" spans="6:8" x14ac:dyDescent="0.2">
      <c r="F140904" s="195"/>
      <c r="G140904" s="196"/>
      <c r="H140904" s="192"/>
    </row>
    <row r="140905" spans="6:8" x14ac:dyDescent="0.2">
      <c r="F140905" s="195"/>
      <c r="G140905" s="196"/>
      <c r="H140905" s="192"/>
    </row>
    <row r="140906" spans="6:8" x14ac:dyDescent="0.2">
      <c r="F140906" s="195"/>
      <c r="G140906" s="196"/>
      <c r="H140906" s="192"/>
    </row>
    <row r="140907" spans="6:8" x14ac:dyDescent="0.2">
      <c r="F140907" s="195"/>
      <c r="G140907" s="196"/>
      <c r="H140907" s="192"/>
    </row>
    <row r="140908" spans="6:8" x14ac:dyDescent="0.2">
      <c r="F140908" s="195"/>
      <c r="G140908" s="196"/>
      <c r="H140908" s="192"/>
    </row>
    <row r="140909" spans="6:8" x14ac:dyDescent="0.2">
      <c r="F140909" s="195"/>
      <c r="G140909" s="196"/>
      <c r="H140909" s="192"/>
    </row>
    <row r="140910" spans="6:8" x14ac:dyDescent="0.2">
      <c r="F140910" s="195"/>
      <c r="G140910" s="196"/>
      <c r="H140910" s="192"/>
    </row>
    <row r="140911" spans="6:8" x14ac:dyDescent="0.2">
      <c r="F140911" s="195"/>
      <c r="G140911" s="196"/>
      <c r="H140911" s="192"/>
    </row>
    <row r="140912" spans="6:8" x14ac:dyDescent="0.2">
      <c r="F140912" s="195"/>
      <c r="G140912" s="196"/>
      <c r="H140912" s="192"/>
    </row>
    <row r="140913" spans="6:8" x14ac:dyDescent="0.2">
      <c r="F140913" s="195"/>
      <c r="G140913" s="196"/>
      <c r="H140913" s="192"/>
    </row>
    <row r="140914" spans="6:8" x14ac:dyDescent="0.2">
      <c r="F140914" s="195"/>
      <c r="G140914" s="196"/>
      <c r="H140914" s="192"/>
    </row>
    <row r="140915" spans="6:8" x14ac:dyDescent="0.2">
      <c r="F140915" s="195"/>
      <c r="G140915" s="196"/>
      <c r="H140915" s="192"/>
    </row>
    <row r="140916" spans="6:8" x14ac:dyDescent="0.2">
      <c r="F140916" s="195"/>
      <c r="G140916" s="196"/>
      <c r="H140916" s="192"/>
    </row>
    <row r="140917" spans="6:8" x14ac:dyDescent="0.2">
      <c r="F140917" s="195"/>
      <c r="G140917" s="196"/>
      <c r="H140917" s="192"/>
    </row>
    <row r="140918" spans="6:8" x14ac:dyDescent="0.2">
      <c r="F140918" s="195"/>
      <c r="G140918" s="196"/>
      <c r="H140918" s="192"/>
    </row>
    <row r="140919" spans="6:8" x14ac:dyDescent="0.2">
      <c r="F140919" s="195"/>
      <c r="G140919" s="196"/>
      <c r="H140919" s="192"/>
    </row>
    <row r="140920" spans="6:8" x14ac:dyDescent="0.2">
      <c r="F140920" s="195"/>
      <c r="G140920" s="196"/>
      <c r="H140920" s="192"/>
    </row>
    <row r="140921" spans="6:8" x14ac:dyDescent="0.2">
      <c r="F140921" s="195"/>
      <c r="G140921" s="196"/>
      <c r="H140921" s="192"/>
    </row>
    <row r="140922" spans="6:8" x14ac:dyDescent="0.2">
      <c r="F140922" s="195"/>
      <c r="G140922" s="196"/>
      <c r="H140922" s="192"/>
    </row>
    <row r="140923" spans="6:8" x14ac:dyDescent="0.2">
      <c r="F140923" s="195"/>
      <c r="G140923" s="196"/>
      <c r="H140923" s="192"/>
    </row>
    <row r="140924" spans="6:8" x14ac:dyDescent="0.2">
      <c r="F140924" s="195"/>
      <c r="G140924" s="196"/>
      <c r="H140924" s="192"/>
    </row>
    <row r="140925" spans="6:8" x14ac:dyDescent="0.2">
      <c r="F140925" s="195"/>
      <c r="G140925" s="196"/>
      <c r="H140925" s="192"/>
    </row>
    <row r="140926" spans="6:8" x14ac:dyDescent="0.2">
      <c r="F140926" s="195"/>
      <c r="G140926" s="196"/>
      <c r="H140926" s="192"/>
    </row>
    <row r="140927" spans="6:8" x14ac:dyDescent="0.2">
      <c r="F140927" s="195"/>
      <c r="G140927" s="196"/>
      <c r="H140927" s="192"/>
    </row>
    <row r="140928" spans="6:8" x14ac:dyDescent="0.2">
      <c r="F140928" s="195"/>
      <c r="G140928" s="196"/>
      <c r="H140928" s="192"/>
    </row>
    <row r="140929" spans="6:8" x14ac:dyDescent="0.2">
      <c r="F140929" s="195"/>
      <c r="G140929" s="196"/>
      <c r="H140929" s="192"/>
    </row>
    <row r="140930" spans="6:8" x14ac:dyDescent="0.2">
      <c r="F140930" s="195"/>
      <c r="G140930" s="196"/>
      <c r="H140930" s="192"/>
    </row>
    <row r="140931" spans="6:8" x14ac:dyDescent="0.2">
      <c r="F140931" s="195"/>
      <c r="G140931" s="196"/>
      <c r="H140931" s="192"/>
    </row>
    <row r="140932" spans="6:8" x14ac:dyDescent="0.2">
      <c r="F140932" s="195"/>
      <c r="G140932" s="196"/>
      <c r="H140932" s="192"/>
    </row>
    <row r="140933" spans="6:8" x14ac:dyDescent="0.2">
      <c r="F140933" s="195"/>
      <c r="G140933" s="196"/>
      <c r="H140933" s="192"/>
    </row>
    <row r="140934" spans="6:8" x14ac:dyDescent="0.2">
      <c r="F140934" s="195"/>
      <c r="G140934" s="196"/>
      <c r="H140934" s="192"/>
    </row>
    <row r="140935" spans="6:8" x14ac:dyDescent="0.2">
      <c r="F140935" s="195"/>
      <c r="G140935" s="196"/>
      <c r="H140935" s="192"/>
    </row>
    <row r="140936" spans="6:8" x14ac:dyDescent="0.2">
      <c r="F140936" s="195"/>
      <c r="G140936" s="196"/>
      <c r="H140936" s="192"/>
    </row>
    <row r="140937" spans="6:8" x14ac:dyDescent="0.2">
      <c r="F140937" s="195"/>
      <c r="G140937" s="196"/>
      <c r="H140937" s="192"/>
    </row>
    <row r="140938" spans="6:8" x14ac:dyDescent="0.2">
      <c r="F140938" s="195"/>
      <c r="G140938" s="196"/>
      <c r="H140938" s="192"/>
    </row>
    <row r="140939" spans="6:8" x14ac:dyDescent="0.2">
      <c r="F140939" s="195"/>
      <c r="G140939" s="196"/>
      <c r="H140939" s="192"/>
    </row>
    <row r="140940" spans="6:8" x14ac:dyDescent="0.2">
      <c r="F140940" s="195"/>
      <c r="G140940" s="196"/>
      <c r="H140940" s="192"/>
    </row>
    <row r="140941" spans="6:8" x14ac:dyDescent="0.2">
      <c r="F140941" s="195"/>
      <c r="G140941" s="196"/>
      <c r="H140941" s="192"/>
    </row>
    <row r="140942" spans="6:8" x14ac:dyDescent="0.2">
      <c r="F140942" s="195"/>
      <c r="G140942" s="196"/>
      <c r="H140942" s="192"/>
    </row>
    <row r="140943" spans="6:8" x14ac:dyDescent="0.2">
      <c r="F140943" s="195"/>
      <c r="G140943" s="196"/>
      <c r="H140943" s="192"/>
    </row>
    <row r="140944" spans="6:8" x14ac:dyDescent="0.2">
      <c r="F140944" s="195"/>
      <c r="G140944" s="196"/>
      <c r="H140944" s="192"/>
    </row>
    <row r="140945" spans="6:8" x14ac:dyDescent="0.2">
      <c r="F140945" s="195"/>
      <c r="G140945" s="196"/>
      <c r="H140945" s="192"/>
    </row>
    <row r="140946" spans="6:8" x14ac:dyDescent="0.2">
      <c r="F140946" s="195"/>
      <c r="G140946" s="196"/>
      <c r="H140946" s="192"/>
    </row>
    <row r="140947" spans="6:8" x14ac:dyDescent="0.2">
      <c r="F140947" s="195"/>
      <c r="G140947" s="196"/>
      <c r="H140947" s="192"/>
    </row>
    <row r="140948" spans="6:8" x14ac:dyDescent="0.2">
      <c r="F140948" s="195"/>
      <c r="G140948" s="196"/>
      <c r="H140948" s="192"/>
    </row>
    <row r="140949" spans="6:8" x14ac:dyDescent="0.2">
      <c r="F140949" s="195"/>
      <c r="G140949" s="196"/>
      <c r="H140949" s="192"/>
    </row>
    <row r="140950" spans="6:8" x14ac:dyDescent="0.2">
      <c r="F140950" s="195"/>
      <c r="G140950" s="196"/>
      <c r="H140950" s="192"/>
    </row>
    <row r="140951" spans="6:8" x14ac:dyDescent="0.2">
      <c r="F140951" s="195"/>
      <c r="G140951" s="196"/>
      <c r="H140951" s="192"/>
    </row>
    <row r="140952" spans="6:8" x14ac:dyDescent="0.2">
      <c r="F140952" s="195"/>
      <c r="G140952" s="196"/>
      <c r="H140952" s="192"/>
    </row>
    <row r="140953" spans="6:8" x14ac:dyDescent="0.2">
      <c r="F140953" s="195"/>
      <c r="G140953" s="196"/>
      <c r="H140953" s="192"/>
    </row>
    <row r="140954" spans="6:8" x14ac:dyDescent="0.2">
      <c r="F140954" s="195"/>
      <c r="G140954" s="196"/>
      <c r="H140954" s="192"/>
    </row>
    <row r="140955" spans="6:8" x14ac:dyDescent="0.2">
      <c r="F140955" s="195"/>
      <c r="G140955" s="196"/>
      <c r="H140955" s="192"/>
    </row>
    <row r="140956" spans="6:8" x14ac:dyDescent="0.2">
      <c r="F140956" s="195"/>
      <c r="G140956" s="196"/>
      <c r="H140956" s="192"/>
    </row>
    <row r="140957" spans="6:8" x14ac:dyDescent="0.2">
      <c r="F140957" s="195"/>
      <c r="G140957" s="196"/>
      <c r="H140957" s="192"/>
    </row>
    <row r="140958" spans="6:8" x14ac:dyDescent="0.2">
      <c r="F140958" s="195"/>
      <c r="G140958" s="196"/>
      <c r="H140958" s="192"/>
    </row>
    <row r="140959" spans="6:8" x14ac:dyDescent="0.2">
      <c r="F140959" s="195"/>
      <c r="G140959" s="196"/>
      <c r="H140959" s="192"/>
    </row>
    <row r="140960" spans="6:8" x14ac:dyDescent="0.2">
      <c r="F140960" s="195"/>
      <c r="G140960" s="196"/>
      <c r="H140960" s="192"/>
    </row>
    <row r="140961" spans="6:8" x14ac:dyDescent="0.2">
      <c r="F140961" s="195"/>
      <c r="G140961" s="196"/>
      <c r="H140961" s="192"/>
    </row>
    <row r="140962" spans="6:8" x14ac:dyDescent="0.2">
      <c r="F140962" s="195"/>
      <c r="G140962" s="196"/>
      <c r="H140962" s="192"/>
    </row>
    <row r="140963" spans="6:8" x14ac:dyDescent="0.2">
      <c r="F140963" s="195"/>
      <c r="G140963" s="196"/>
      <c r="H140963" s="192"/>
    </row>
    <row r="140964" spans="6:8" x14ac:dyDescent="0.2">
      <c r="F140964" s="195"/>
      <c r="G140964" s="196"/>
      <c r="H140964" s="192"/>
    </row>
    <row r="140965" spans="6:8" x14ac:dyDescent="0.2">
      <c r="F140965" s="195"/>
      <c r="G140965" s="196"/>
      <c r="H140965" s="192"/>
    </row>
    <row r="140966" spans="6:8" x14ac:dyDescent="0.2">
      <c r="F140966" s="195"/>
      <c r="G140966" s="196"/>
      <c r="H140966" s="192"/>
    </row>
    <row r="140967" spans="6:8" x14ac:dyDescent="0.2">
      <c r="F140967" s="195"/>
      <c r="G140967" s="196"/>
      <c r="H140967" s="192"/>
    </row>
    <row r="140968" spans="6:8" x14ac:dyDescent="0.2">
      <c r="F140968" s="195"/>
      <c r="G140968" s="196"/>
      <c r="H140968" s="192"/>
    </row>
    <row r="140969" spans="6:8" x14ac:dyDescent="0.2">
      <c r="F140969" s="195"/>
      <c r="G140969" s="196"/>
      <c r="H140969" s="192"/>
    </row>
    <row r="140970" spans="6:8" x14ac:dyDescent="0.2">
      <c r="F140970" s="195"/>
      <c r="G140970" s="196"/>
      <c r="H140970" s="192"/>
    </row>
    <row r="140971" spans="6:8" x14ac:dyDescent="0.2">
      <c r="F140971" s="195"/>
      <c r="G140971" s="196"/>
      <c r="H140971" s="192"/>
    </row>
    <row r="140972" spans="6:8" x14ac:dyDescent="0.2">
      <c r="F140972" s="195"/>
      <c r="G140972" s="196"/>
      <c r="H140972" s="192"/>
    </row>
    <row r="140973" spans="6:8" x14ac:dyDescent="0.2">
      <c r="F140973" s="195"/>
      <c r="G140973" s="196"/>
      <c r="H140973" s="192"/>
    </row>
    <row r="140974" spans="6:8" x14ac:dyDescent="0.2">
      <c r="F140974" s="195"/>
      <c r="G140974" s="196"/>
      <c r="H140974" s="192"/>
    </row>
    <row r="140975" spans="6:8" x14ac:dyDescent="0.2">
      <c r="F140975" s="195"/>
      <c r="G140975" s="196"/>
      <c r="H140975" s="192"/>
    </row>
    <row r="140976" spans="6:8" x14ac:dyDescent="0.2">
      <c r="F140976" s="195"/>
      <c r="G140976" s="196"/>
      <c r="H140976" s="192"/>
    </row>
    <row r="140977" spans="6:8" x14ac:dyDescent="0.2">
      <c r="F140977" s="195"/>
      <c r="G140977" s="196"/>
      <c r="H140977" s="192"/>
    </row>
    <row r="140978" spans="6:8" x14ac:dyDescent="0.2">
      <c r="F140978" s="195"/>
      <c r="G140978" s="196"/>
      <c r="H140978" s="192"/>
    </row>
    <row r="140979" spans="6:8" x14ac:dyDescent="0.2">
      <c r="F140979" s="195"/>
      <c r="G140979" s="196"/>
      <c r="H140979" s="192"/>
    </row>
    <row r="140980" spans="6:8" x14ac:dyDescent="0.2">
      <c r="F140980" s="195"/>
      <c r="G140980" s="196"/>
      <c r="H140980" s="192"/>
    </row>
    <row r="140981" spans="6:8" x14ac:dyDescent="0.2">
      <c r="F140981" s="195"/>
      <c r="G140981" s="196"/>
      <c r="H140981" s="192"/>
    </row>
    <row r="140982" spans="6:8" x14ac:dyDescent="0.2">
      <c r="F140982" s="195"/>
      <c r="G140982" s="196"/>
      <c r="H140982" s="192"/>
    </row>
    <row r="140983" spans="6:8" x14ac:dyDescent="0.2">
      <c r="F140983" s="195"/>
      <c r="G140983" s="196"/>
      <c r="H140983" s="192"/>
    </row>
    <row r="140984" spans="6:8" x14ac:dyDescent="0.2">
      <c r="F140984" s="195"/>
      <c r="G140984" s="196"/>
      <c r="H140984" s="192"/>
    </row>
    <row r="140985" spans="6:8" x14ac:dyDescent="0.2">
      <c r="F140985" s="195"/>
      <c r="G140985" s="196"/>
      <c r="H140985" s="192"/>
    </row>
    <row r="140986" spans="6:8" x14ac:dyDescent="0.2">
      <c r="F140986" s="195"/>
      <c r="G140986" s="196"/>
      <c r="H140986" s="192"/>
    </row>
    <row r="140987" spans="6:8" x14ac:dyDescent="0.2">
      <c r="F140987" s="195"/>
      <c r="G140987" s="196"/>
      <c r="H140987" s="192"/>
    </row>
    <row r="140988" spans="6:8" x14ac:dyDescent="0.2">
      <c r="F140988" s="195"/>
      <c r="G140988" s="196"/>
      <c r="H140988" s="192"/>
    </row>
    <row r="140989" spans="6:8" x14ac:dyDescent="0.2">
      <c r="F140989" s="195"/>
      <c r="G140989" s="196"/>
      <c r="H140989" s="192"/>
    </row>
    <row r="140990" spans="6:8" x14ac:dyDescent="0.2">
      <c r="F140990" s="195"/>
      <c r="G140990" s="196"/>
      <c r="H140990" s="192"/>
    </row>
    <row r="140991" spans="6:8" x14ac:dyDescent="0.2">
      <c r="F140991" s="195"/>
      <c r="G140991" s="196"/>
      <c r="H140991" s="192"/>
    </row>
    <row r="140992" spans="6:8" x14ac:dyDescent="0.2">
      <c r="F140992" s="195"/>
      <c r="G140992" s="196"/>
      <c r="H140992" s="192"/>
    </row>
    <row r="140993" spans="6:8" x14ac:dyDescent="0.2">
      <c r="F140993" s="195"/>
      <c r="G140993" s="196"/>
      <c r="H140993" s="192"/>
    </row>
    <row r="140994" spans="6:8" x14ac:dyDescent="0.2">
      <c r="F140994" s="195"/>
      <c r="G140994" s="196"/>
      <c r="H140994" s="192"/>
    </row>
    <row r="140995" spans="6:8" x14ac:dyDescent="0.2">
      <c r="F140995" s="195"/>
      <c r="G140995" s="196"/>
      <c r="H140995" s="192"/>
    </row>
    <row r="140996" spans="6:8" x14ac:dyDescent="0.2">
      <c r="F140996" s="195"/>
      <c r="G140996" s="196"/>
      <c r="H140996" s="192"/>
    </row>
    <row r="140997" spans="6:8" x14ac:dyDescent="0.2">
      <c r="F140997" s="195"/>
      <c r="G140997" s="196"/>
      <c r="H140997" s="192"/>
    </row>
    <row r="140998" spans="6:8" x14ac:dyDescent="0.2">
      <c r="F140998" s="195"/>
      <c r="G140998" s="196"/>
      <c r="H140998" s="192"/>
    </row>
    <row r="140999" spans="6:8" x14ac:dyDescent="0.2">
      <c r="F140999" s="195"/>
      <c r="G140999" s="196"/>
      <c r="H140999" s="192"/>
    </row>
    <row r="141000" spans="6:8" x14ac:dyDescent="0.2">
      <c r="F141000" s="195"/>
      <c r="G141000" s="196"/>
      <c r="H141000" s="192"/>
    </row>
    <row r="141001" spans="6:8" x14ac:dyDescent="0.2">
      <c r="F141001" s="195"/>
      <c r="G141001" s="196"/>
      <c r="H141001" s="192"/>
    </row>
    <row r="141002" spans="6:8" x14ac:dyDescent="0.2">
      <c r="F141002" s="195"/>
      <c r="G141002" s="196"/>
      <c r="H141002" s="192"/>
    </row>
    <row r="141003" spans="6:8" x14ac:dyDescent="0.2">
      <c r="F141003" s="195"/>
      <c r="G141003" s="196"/>
      <c r="H141003" s="192"/>
    </row>
    <row r="141004" spans="6:8" x14ac:dyDescent="0.2">
      <c r="F141004" s="195"/>
      <c r="G141004" s="196"/>
      <c r="H141004" s="192"/>
    </row>
    <row r="141005" spans="6:8" x14ac:dyDescent="0.2">
      <c r="F141005" s="195"/>
      <c r="G141005" s="196"/>
      <c r="H141005" s="192"/>
    </row>
    <row r="141006" spans="6:8" x14ac:dyDescent="0.2">
      <c r="F141006" s="195"/>
      <c r="G141006" s="196"/>
      <c r="H141006" s="192"/>
    </row>
    <row r="141007" spans="6:8" x14ac:dyDescent="0.2">
      <c r="F141007" s="195"/>
      <c r="G141007" s="196"/>
      <c r="H141007" s="192"/>
    </row>
    <row r="141008" spans="6:8" x14ac:dyDescent="0.2">
      <c r="F141008" s="195"/>
      <c r="G141008" s="196"/>
      <c r="H141008" s="192"/>
    </row>
    <row r="141009" spans="6:8" x14ac:dyDescent="0.2">
      <c r="F141009" s="195"/>
      <c r="G141009" s="196"/>
      <c r="H141009" s="192"/>
    </row>
    <row r="141010" spans="6:8" x14ac:dyDescent="0.2">
      <c r="F141010" s="195"/>
      <c r="G141010" s="196"/>
      <c r="H141010" s="192"/>
    </row>
    <row r="141011" spans="6:8" x14ac:dyDescent="0.2">
      <c r="F141011" s="195"/>
      <c r="G141011" s="196"/>
      <c r="H141011" s="192"/>
    </row>
    <row r="141012" spans="6:8" x14ac:dyDescent="0.2">
      <c r="F141012" s="195"/>
      <c r="G141012" s="196"/>
      <c r="H141012" s="192"/>
    </row>
    <row r="141013" spans="6:8" x14ac:dyDescent="0.2">
      <c r="F141013" s="195"/>
      <c r="G141013" s="196"/>
      <c r="H141013" s="192"/>
    </row>
    <row r="141014" spans="6:8" x14ac:dyDescent="0.2">
      <c r="F141014" s="195"/>
      <c r="G141014" s="196"/>
      <c r="H141014" s="192"/>
    </row>
    <row r="141015" spans="6:8" x14ac:dyDescent="0.2">
      <c r="F141015" s="195"/>
      <c r="G141015" s="196"/>
      <c r="H141015" s="192"/>
    </row>
    <row r="141016" spans="6:8" x14ac:dyDescent="0.2">
      <c r="F141016" s="195"/>
      <c r="G141016" s="196"/>
      <c r="H141016" s="192"/>
    </row>
    <row r="141017" spans="6:8" x14ac:dyDescent="0.2">
      <c r="F141017" s="195"/>
      <c r="G141017" s="196"/>
      <c r="H141017" s="192"/>
    </row>
    <row r="141018" spans="6:8" x14ac:dyDescent="0.2">
      <c r="F141018" s="195"/>
      <c r="G141018" s="196"/>
      <c r="H141018" s="192"/>
    </row>
    <row r="141019" spans="6:8" x14ac:dyDescent="0.2">
      <c r="F141019" s="195"/>
      <c r="G141019" s="196"/>
      <c r="H141019" s="192"/>
    </row>
    <row r="141020" spans="6:8" x14ac:dyDescent="0.2">
      <c r="F141020" s="195"/>
      <c r="G141020" s="196"/>
      <c r="H141020" s="192"/>
    </row>
    <row r="141021" spans="6:8" x14ac:dyDescent="0.2">
      <c r="F141021" s="195"/>
      <c r="G141021" s="196"/>
      <c r="H141021" s="192"/>
    </row>
    <row r="141022" spans="6:8" x14ac:dyDescent="0.2">
      <c r="F141022" s="195"/>
      <c r="G141022" s="196"/>
      <c r="H141022" s="192"/>
    </row>
    <row r="141023" spans="6:8" x14ac:dyDescent="0.2">
      <c r="F141023" s="195"/>
      <c r="G141023" s="196"/>
      <c r="H141023" s="192"/>
    </row>
    <row r="141024" spans="6:8" x14ac:dyDescent="0.2">
      <c r="F141024" s="195"/>
      <c r="G141024" s="196"/>
      <c r="H141024" s="192"/>
    </row>
    <row r="141025" spans="6:8" x14ac:dyDescent="0.2">
      <c r="F141025" s="195"/>
      <c r="G141025" s="196"/>
      <c r="H141025" s="192"/>
    </row>
    <row r="141026" spans="6:8" x14ac:dyDescent="0.2">
      <c r="F141026" s="195"/>
      <c r="G141026" s="196"/>
      <c r="H141026" s="192"/>
    </row>
    <row r="141027" spans="6:8" x14ac:dyDescent="0.2">
      <c r="F141027" s="195"/>
      <c r="G141027" s="196"/>
      <c r="H141027" s="192"/>
    </row>
    <row r="141028" spans="6:8" x14ac:dyDescent="0.2">
      <c r="F141028" s="195"/>
      <c r="G141028" s="196"/>
      <c r="H141028" s="192"/>
    </row>
    <row r="141029" spans="6:8" x14ac:dyDescent="0.2">
      <c r="F141029" s="195"/>
      <c r="G141029" s="196"/>
      <c r="H141029" s="192"/>
    </row>
    <row r="141030" spans="6:8" x14ac:dyDescent="0.2">
      <c r="F141030" s="195"/>
      <c r="G141030" s="196"/>
      <c r="H141030" s="192"/>
    </row>
    <row r="141031" spans="6:8" x14ac:dyDescent="0.2">
      <c r="F141031" s="195"/>
      <c r="G141031" s="196"/>
      <c r="H141031" s="192"/>
    </row>
    <row r="141032" spans="6:8" x14ac:dyDescent="0.2">
      <c r="F141032" s="195"/>
      <c r="G141032" s="196"/>
      <c r="H141032" s="192"/>
    </row>
    <row r="141033" spans="6:8" x14ac:dyDescent="0.2">
      <c r="F141033" s="195"/>
      <c r="G141033" s="196"/>
      <c r="H141033" s="192"/>
    </row>
    <row r="141034" spans="6:8" x14ac:dyDescent="0.2">
      <c r="F141034" s="195"/>
      <c r="G141034" s="196"/>
      <c r="H141034" s="192"/>
    </row>
    <row r="141035" spans="6:8" x14ac:dyDescent="0.2">
      <c r="F141035" s="195"/>
      <c r="G141035" s="196"/>
      <c r="H141035" s="192"/>
    </row>
    <row r="141036" spans="6:8" x14ac:dyDescent="0.2">
      <c r="F141036" s="195"/>
      <c r="G141036" s="196"/>
      <c r="H141036" s="192"/>
    </row>
    <row r="141037" spans="6:8" x14ac:dyDescent="0.2">
      <c r="F141037" s="195"/>
      <c r="G141037" s="196"/>
      <c r="H141037" s="192"/>
    </row>
    <row r="141038" spans="6:8" x14ac:dyDescent="0.2">
      <c r="F141038" s="195"/>
      <c r="G141038" s="196"/>
      <c r="H141038" s="192"/>
    </row>
    <row r="141039" spans="6:8" x14ac:dyDescent="0.2">
      <c r="F141039" s="195"/>
      <c r="G141039" s="196"/>
      <c r="H141039" s="192"/>
    </row>
    <row r="141040" spans="6:8" x14ac:dyDescent="0.2">
      <c r="F141040" s="195"/>
      <c r="G141040" s="196"/>
      <c r="H141040" s="192"/>
    </row>
    <row r="141041" spans="6:8" x14ac:dyDescent="0.2">
      <c r="F141041" s="195"/>
      <c r="G141041" s="196"/>
      <c r="H141041" s="192"/>
    </row>
    <row r="141042" spans="6:8" x14ac:dyDescent="0.2">
      <c r="F141042" s="195"/>
      <c r="G141042" s="196"/>
      <c r="H141042" s="192"/>
    </row>
    <row r="141043" spans="6:8" x14ac:dyDescent="0.2">
      <c r="F141043" s="195"/>
      <c r="G141043" s="196"/>
      <c r="H141043" s="192"/>
    </row>
    <row r="141044" spans="6:8" x14ac:dyDescent="0.2">
      <c r="F141044" s="195"/>
      <c r="G141044" s="196"/>
      <c r="H141044" s="192"/>
    </row>
    <row r="141045" spans="6:8" x14ac:dyDescent="0.2">
      <c r="F141045" s="195"/>
      <c r="G141045" s="196"/>
      <c r="H141045" s="192"/>
    </row>
    <row r="141046" spans="6:8" x14ac:dyDescent="0.2">
      <c r="F141046" s="195"/>
      <c r="G141046" s="196"/>
      <c r="H141046" s="192"/>
    </row>
    <row r="141047" spans="6:8" x14ac:dyDescent="0.2">
      <c r="F141047" s="195"/>
      <c r="G141047" s="196"/>
      <c r="H141047" s="192"/>
    </row>
    <row r="141048" spans="6:8" x14ac:dyDescent="0.2">
      <c r="F141048" s="195"/>
      <c r="G141048" s="196"/>
      <c r="H141048" s="192"/>
    </row>
    <row r="141049" spans="6:8" x14ac:dyDescent="0.2">
      <c r="F141049" s="195"/>
      <c r="G141049" s="196"/>
      <c r="H141049" s="192"/>
    </row>
    <row r="141050" spans="6:8" x14ac:dyDescent="0.2">
      <c r="F141050" s="195"/>
      <c r="G141050" s="196"/>
      <c r="H141050" s="192"/>
    </row>
    <row r="141051" spans="6:8" x14ac:dyDescent="0.2">
      <c r="F141051" s="195"/>
      <c r="G141051" s="196"/>
      <c r="H141051" s="192"/>
    </row>
    <row r="141052" spans="6:8" x14ac:dyDescent="0.2">
      <c r="F141052" s="195"/>
      <c r="G141052" s="196"/>
      <c r="H141052" s="192"/>
    </row>
    <row r="141053" spans="6:8" x14ac:dyDescent="0.2">
      <c r="F141053" s="195"/>
      <c r="G141053" s="196"/>
      <c r="H141053" s="192"/>
    </row>
    <row r="141054" spans="6:8" x14ac:dyDescent="0.2">
      <c r="F141054" s="195"/>
      <c r="G141054" s="196"/>
      <c r="H141054" s="192"/>
    </row>
    <row r="141055" spans="6:8" x14ac:dyDescent="0.2">
      <c r="F141055" s="195"/>
      <c r="G141055" s="196"/>
      <c r="H141055" s="192"/>
    </row>
    <row r="141056" spans="6:8" x14ac:dyDescent="0.2">
      <c r="F141056" s="195"/>
      <c r="G141056" s="196"/>
      <c r="H141056" s="192"/>
    </row>
    <row r="141057" spans="6:8" x14ac:dyDescent="0.2">
      <c r="F141057" s="195"/>
      <c r="G141057" s="196"/>
      <c r="H141057" s="192"/>
    </row>
    <row r="141058" spans="6:8" x14ac:dyDescent="0.2">
      <c r="F141058" s="195"/>
      <c r="G141058" s="196"/>
      <c r="H141058" s="192"/>
    </row>
    <row r="141059" spans="6:8" x14ac:dyDescent="0.2">
      <c r="F141059" s="195"/>
      <c r="G141059" s="196"/>
      <c r="H141059" s="192"/>
    </row>
    <row r="141060" spans="6:8" x14ac:dyDescent="0.2">
      <c r="F141060" s="195"/>
      <c r="G141060" s="196"/>
      <c r="H141060" s="192"/>
    </row>
    <row r="141061" spans="6:8" x14ac:dyDescent="0.2">
      <c r="F141061" s="195"/>
      <c r="G141061" s="196"/>
      <c r="H141061" s="192"/>
    </row>
    <row r="141062" spans="6:8" x14ac:dyDescent="0.2">
      <c r="F141062" s="195"/>
      <c r="G141062" s="196"/>
      <c r="H141062" s="192"/>
    </row>
    <row r="141063" spans="6:8" x14ac:dyDescent="0.2">
      <c r="F141063" s="195"/>
      <c r="G141063" s="196"/>
      <c r="H141063" s="192"/>
    </row>
    <row r="141064" spans="6:8" x14ac:dyDescent="0.2">
      <c r="F141064" s="195"/>
      <c r="G141064" s="196"/>
      <c r="H141064" s="192"/>
    </row>
    <row r="141065" spans="6:8" x14ac:dyDescent="0.2">
      <c r="F141065" s="195"/>
      <c r="G141065" s="196"/>
      <c r="H141065" s="192"/>
    </row>
    <row r="141066" spans="6:8" x14ac:dyDescent="0.2">
      <c r="F141066" s="195"/>
      <c r="G141066" s="196"/>
      <c r="H141066" s="192"/>
    </row>
    <row r="141067" spans="6:8" x14ac:dyDescent="0.2">
      <c r="F141067" s="195"/>
      <c r="G141067" s="196"/>
      <c r="H141067" s="192"/>
    </row>
    <row r="141068" spans="6:8" x14ac:dyDescent="0.2">
      <c r="F141068" s="195"/>
      <c r="G141068" s="196"/>
      <c r="H141068" s="192"/>
    </row>
    <row r="141069" spans="6:8" x14ac:dyDescent="0.2">
      <c r="F141069" s="195"/>
      <c r="G141069" s="196"/>
      <c r="H141069" s="192"/>
    </row>
    <row r="141070" spans="6:8" x14ac:dyDescent="0.2">
      <c r="F141070" s="195"/>
      <c r="G141070" s="196"/>
      <c r="H141070" s="192"/>
    </row>
    <row r="141071" spans="6:8" x14ac:dyDescent="0.2">
      <c r="F141071" s="195"/>
      <c r="G141071" s="196"/>
      <c r="H141071" s="192"/>
    </row>
    <row r="141072" spans="6:8" x14ac:dyDescent="0.2">
      <c r="F141072" s="195"/>
      <c r="G141072" s="196"/>
      <c r="H141072" s="192"/>
    </row>
    <row r="141073" spans="6:8" x14ac:dyDescent="0.2">
      <c r="F141073" s="195"/>
      <c r="G141073" s="196"/>
      <c r="H141073" s="192"/>
    </row>
    <row r="141074" spans="6:8" x14ac:dyDescent="0.2">
      <c r="F141074" s="195"/>
      <c r="G141074" s="196"/>
      <c r="H141074" s="192"/>
    </row>
    <row r="141075" spans="6:8" x14ac:dyDescent="0.2">
      <c r="F141075" s="195"/>
      <c r="G141075" s="196"/>
      <c r="H141075" s="192"/>
    </row>
    <row r="141076" spans="6:8" x14ac:dyDescent="0.2">
      <c r="F141076" s="195"/>
      <c r="G141076" s="196"/>
      <c r="H141076" s="192"/>
    </row>
    <row r="141077" spans="6:8" x14ac:dyDescent="0.2">
      <c r="F141077" s="195"/>
      <c r="G141077" s="196"/>
      <c r="H141077" s="192"/>
    </row>
    <row r="141078" spans="6:8" x14ac:dyDescent="0.2">
      <c r="F141078" s="195"/>
      <c r="G141078" s="196"/>
      <c r="H141078" s="192"/>
    </row>
    <row r="141079" spans="6:8" x14ac:dyDescent="0.2">
      <c r="F141079" s="195"/>
      <c r="G141079" s="196"/>
      <c r="H141079" s="192"/>
    </row>
    <row r="141080" spans="6:8" x14ac:dyDescent="0.2">
      <c r="F141080" s="195"/>
      <c r="G141080" s="196"/>
      <c r="H141080" s="192"/>
    </row>
    <row r="141081" spans="6:8" x14ac:dyDescent="0.2">
      <c r="F141081" s="195"/>
      <c r="G141081" s="196"/>
      <c r="H141081" s="192"/>
    </row>
    <row r="141082" spans="6:8" x14ac:dyDescent="0.2">
      <c r="F141082" s="195"/>
      <c r="G141082" s="196"/>
      <c r="H141082" s="192"/>
    </row>
    <row r="141083" spans="6:8" x14ac:dyDescent="0.2">
      <c r="F141083" s="195"/>
      <c r="G141083" s="196"/>
      <c r="H141083" s="192"/>
    </row>
    <row r="141084" spans="6:8" x14ac:dyDescent="0.2">
      <c r="F141084" s="195"/>
      <c r="G141084" s="196"/>
      <c r="H141084" s="192"/>
    </row>
    <row r="141085" spans="6:8" x14ac:dyDescent="0.2">
      <c r="F141085" s="195"/>
      <c r="G141085" s="196"/>
      <c r="H141085" s="192"/>
    </row>
    <row r="141086" spans="6:8" x14ac:dyDescent="0.2">
      <c r="F141086" s="195"/>
      <c r="G141086" s="196"/>
      <c r="H141086" s="192"/>
    </row>
    <row r="141087" spans="6:8" x14ac:dyDescent="0.2">
      <c r="F141087" s="195"/>
      <c r="G141087" s="196"/>
      <c r="H141087" s="192"/>
    </row>
    <row r="141088" spans="6:8" x14ac:dyDescent="0.2">
      <c r="F141088" s="195"/>
      <c r="G141088" s="196"/>
      <c r="H141088" s="192"/>
    </row>
    <row r="141089" spans="6:8" x14ac:dyDescent="0.2">
      <c r="F141089" s="195"/>
      <c r="G141089" s="196"/>
      <c r="H141089" s="192"/>
    </row>
    <row r="141090" spans="6:8" x14ac:dyDescent="0.2">
      <c r="F141090" s="195"/>
      <c r="G141090" s="196"/>
      <c r="H141090" s="192"/>
    </row>
    <row r="141091" spans="6:8" x14ac:dyDescent="0.2">
      <c r="F141091" s="195"/>
      <c r="G141091" s="196"/>
      <c r="H141091" s="192"/>
    </row>
    <row r="141092" spans="6:8" x14ac:dyDescent="0.2">
      <c r="F141092" s="195"/>
      <c r="G141092" s="196"/>
      <c r="H141092" s="192"/>
    </row>
    <row r="141093" spans="6:8" x14ac:dyDescent="0.2">
      <c r="F141093" s="195"/>
      <c r="G141093" s="196"/>
      <c r="H141093" s="192"/>
    </row>
    <row r="141094" spans="6:8" x14ac:dyDescent="0.2">
      <c r="F141094" s="195"/>
      <c r="G141094" s="196"/>
      <c r="H141094" s="192"/>
    </row>
    <row r="141095" spans="6:8" x14ac:dyDescent="0.2">
      <c r="F141095" s="195"/>
      <c r="G141095" s="196"/>
      <c r="H141095" s="192"/>
    </row>
    <row r="141096" spans="6:8" x14ac:dyDescent="0.2">
      <c r="F141096" s="195"/>
      <c r="G141096" s="196"/>
      <c r="H141096" s="192"/>
    </row>
    <row r="141097" spans="6:8" x14ac:dyDescent="0.2">
      <c r="F141097" s="195"/>
      <c r="G141097" s="196"/>
      <c r="H141097" s="192"/>
    </row>
    <row r="141098" spans="6:8" x14ac:dyDescent="0.2">
      <c r="F141098" s="195"/>
      <c r="G141098" s="196"/>
      <c r="H141098" s="192"/>
    </row>
    <row r="141099" spans="6:8" x14ac:dyDescent="0.2">
      <c r="F141099" s="195"/>
      <c r="G141099" s="196"/>
      <c r="H141099" s="192"/>
    </row>
    <row r="141100" spans="6:8" x14ac:dyDescent="0.2">
      <c r="F141100" s="195"/>
      <c r="G141100" s="196"/>
      <c r="H141100" s="192"/>
    </row>
    <row r="141101" spans="6:8" x14ac:dyDescent="0.2">
      <c r="F141101" s="195"/>
      <c r="G141101" s="196"/>
      <c r="H141101" s="192"/>
    </row>
    <row r="141102" spans="6:8" x14ac:dyDescent="0.2">
      <c r="F141102" s="195"/>
      <c r="G141102" s="196"/>
      <c r="H141102" s="192"/>
    </row>
    <row r="141103" spans="6:8" x14ac:dyDescent="0.2">
      <c r="F141103" s="195"/>
      <c r="G141103" s="196"/>
      <c r="H141103" s="192"/>
    </row>
    <row r="141104" spans="6:8" x14ac:dyDescent="0.2">
      <c r="F141104" s="195"/>
      <c r="G141104" s="196"/>
      <c r="H141104" s="192"/>
    </row>
    <row r="141105" spans="6:8" x14ac:dyDescent="0.2">
      <c r="F141105" s="195"/>
      <c r="G141105" s="196"/>
      <c r="H141105" s="192"/>
    </row>
    <row r="141106" spans="6:8" x14ac:dyDescent="0.2">
      <c r="F141106" s="195"/>
      <c r="G141106" s="196"/>
      <c r="H141106" s="192"/>
    </row>
    <row r="141107" spans="6:8" x14ac:dyDescent="0.2">
      <c r="F141107" s="195"/>
      <c r="G141107" s="196"/>
      <c r="H141107" s="192"/>
    </row>
    <row r="141108" spans="6:8" x14ac:dyDescent="0.2">
      <c r="F141108" s="195"/>
      <c r="G141108" s="196"/>
      <c r="H141108" s="192"/>
    </row>
    <row r="141109" spans="6:8" x14ac:dyDescent="0.2">
      <c r="F141109" s="195"/>
      <c r="G141109" s="196"/>
      <c r="H141109" s="192"/>
    </row>
    <row r="141110" spans="6:8" x14ac:dyDescent="0.2">
      <c r="F141110" s="195"/>
      <c r="G141110" s="196"/>
      <c r="H141110" s="192"/>
    </row>
    <row r="141111" spans="6:8" x14ac:dyDescent="0.2">
      <c r="F141111" s="195"/>
      <c r="G141111" s="196"/>
      <c r="H141111" s="192"/>
    </row>
    <row r="141112" spans="6:8" x14ac:dyDescent="0.2">
      <c r="F141112" s="195"/>
      <c r="G141112" s="196"/>
      <c r="H141112" s="192"/>
    </row>
    <row r="141113" spans="6:8" x14ac:dyDescent="0.2">
      <c r="F141113" s="195"/>
      <c r="G141113" s="196"/>
      <c r="H141113" s="192"/>
    </row>
    <row r="141114" spans="6:8" x14ac:dyDescent="0.2">
      <c r="F141114" s="195"/>
      <c r="G141114" s="196"/>
      <c r="H141114" s="192"/>
    </row>
    <row r="141115" spans="6:8" x14ac:dyDescent="0.2">
      <c r="F141115" s="195"/>
      <c r="G141115" s="196"/>
      <c r="H141115" s="192"/>
    </row>
    <row r="141116" spans="6:8" x14ac:dyDescent="0.2">
      <c r="F141116" s="195"/>
      <c r="G141116" s="196"/>
      <c r="H141116" s="192"/>
    </row>
    <row r="141117" spans="6:8" x14ac:dyDescent="0.2">
      <c r="F141117" s="195"/>
      <c r="G141117" s="196"/>
      <c r="H141117" s="192"/>
    </row>
    <row r="141118" spans="6:8" x14ac:dyDescent="0.2">
      <c r="F141118" s="195"/>
      <c r="G141118" s="196"/>
      <c r="H141118" s="192"/>
    </row>
    <row r="141119" spans="6:8" x14ac:dyDescent="0.2">
      <c r="F141119" s="195"/>
      <c r="G141119" s="196"/>
      <c r="H141119" s="192"/>
    </row>
    <row r="141120" spans="6:8" x14ac:dyDescent="0.2">
      <c r="F141120" s="195"/>
      <c r="G141120" s="196"/>
      <c r="H141120" s="192"/>
    </row>
    <row r="141121" spans="6:8" x14ac:dyDescent="0.2">
      <c r="F141121" s="195"/>
      <c r="G141121" s="196"/>
      <c r="H141121" s="192"/>
    </row>
    <row r="141122" spans="6:8" x14ac:dyDescent="0.2">
      <c r="F141122" s="195"/>
      <c r="G141122" s="196"/>
      <c r="H141122" s="192"/>
    </row>
    <row r="141123" spans="6:8" x14ac:dyDescent="0.2">
      <c r="F141123" s="195"/>
      <c r="G141123" s="196"/>
      <c r="H141123" s="192"/>
    </row>
    <row r="141124" spans="6:8" x14ac:dyDescent="0.2">
      <c r="F141124" s="195"/>
      <c r="G141124" s="196"/>
      <c r="H141124" s="192"/>
    </row>
    <row r="141125" spans="6:8" x14ac:dyDescent="0.2">
      <c r="F141125" s="195"/>
      <c r="G141125" s="196"/>
      <c r="H141125" s="192"/>
    </row>
    <row r="141126" spans="6:8" x14ac:dyDescent="0.2">
      <c r="F141126" s="195"/>
      <c r="G141126" s="196"/>
      <c r="H141126" s="192"/>
    </row>
    <row r="141127" spans="6:8" x14ac:dyDescent="0.2">
      <c r="F141127" s="195"/>
      <c r="G141127" s="196"/>
      <c r="H141127" s="192"/>
    </row>
    <row r="141128" spans="6:8" x14ac:dyDescent="0.2">
      <c r="F141128" s="195"/>
      <c r="G141128" s="196"/>
      <c r="H141128" s="192"/>
    </row>
    <row r="141129" spans="6:8" x14ac:dyDescent="0.2">
      <c r="F141129" s="195"/>
      <c r="G141129" s="196"/>
      <c r="H141129" s="192"/>
    </row>
    <row r="141130" spans="6:8" x14ac:dyDescent="0.2">
      <c r="F141130" s="195"/>
      <c r="G141130" s="196"/>
      <c r="H141130" s="192"/>
    </row>
    <row r="141131" spans="6:8" x14ac:dyDescent="0.2">
      <c r="F141131" s="195"/>
      <c r="G141131" s="196"/>
      <c r="H141131" s="192"/>
    </row>
    <row r="141132" spans="6:8" x14ac:dyDescent="0.2">
      <c r="F141132" s="195"/>
      <c r="G141132" s="196"/>
      <c r="H141132" s="192"/>
    </row>
    <row r="141133" spans="6:8" x14ac:dyDescent="0.2">
      <c r="F141133" s="195"/>
      <c r="G141133" s="196"/>
      <c r="H141133" s="192"/>
    </row>
    <row r="141134" spans="6:8" x14ac:dyDescent="0.2">
      <c r="F141134" s="195"/>
      <c r="G141134" s="196"/>
      <c r="H141134" s="192"/>
    </row>
    <row r="141135" spans="6:8" x14ac:dyDescent="0.2">
      <c r="F141135" s="195"/>
      <c r="G141135" s="196"/>
      <c r="H141135" s="192"/>
    </row>
    <row r="141136" spans="6:8" x14ac:dyDescent="0.2">
      <c r="F141136" s="195"/>
      <c r="G141136" s="196"/>
      <c r="H141136" s="192"/>
    </row>
    <row r="141137" spans="6:8" x14ac:dyDescent="0.2">
      <c r="F141137" s="195"/>
      <c r="G141137" s="196"/>
      <c r="H141137" s="192"/>
    </row>
    <row r="141138" spans="6:8" x14ac:dyDescent="0.2">
      <c r="F141138" s="195"/>
      <c r="G141138" s="196"/>
      <c r="H141138" s="192"/>
    </row>
    <row r="141139" spans="6:8" x14ac:dyDescent="0.2">
      <c r="F141139" s="195"/>
      <c r="G141139" s="196"/>
      <c r="H141139" s="192"/>
    </row>
    <row r="141140" spans="6:8" x14ac:dyDescent="0.2">
      <c r="F141140" s="195"/>
      <c r="G141140" s="196"/>
      <c r="H141140" s="192"/>
    </row>
    <row r="141141" spans="6:8" x14ac:dyDescent="0.2">
      <c r="F141141" s="195"/>
      <c r="G141141" s="196"/>
      <c r="H141141" s="192"/>
    </row>
    <row r="141142" spans="6:8" x14ac:dyDescent="0.2">
      <c r="F141142" s="195"/>
      <c r="G141142" s="196"/>
      <c r="H141142" s="192"/>
    </row>
    <row r="141143" spans="6:8" x14ac:dyDescent="0.2">
      <c r="F141143" s="195"/>
      <c r="G141143" s="196"/>
      <c r="H141143" s="192"/>
    </row>
    <row r="141144" spans="6:8" x14ac:dyDescent="0.2">
      <c r="F141144" s="195"/>
      <c r="G141144" s="196"/>
      <c r="H141144" s="192"/>
    </row>
    <row r="141145" spans="6:8" x14ac:dyDescent="0.2">
      <c r="F141145" s="195"/>
      <c r="G141145" s="196"/>
      <c r="H141145" s="192"/>
    </row>
    <row r="141146" spans="6:8" x14ac:dyDescent="0.2">
      <c r="F141146" s="195"/>
      <c r="G141146" s="196"/>
      <c r="H141146" s="192"/>
    </row>
    <row r="141147" spans="6:8" x14ac:dyDescent="0.2">
      <c r="F141147" s="195"/>
      <c r="G141147" s="196"/>
      <c r="H141147" s="192"/>
    </row>
    <row r="141148" spans="6:8" x14ac:dyDescent="0.2">
      <c r="F141148" s="195"/>
      <c r="G141148" s="196"/>
      <c r="H141148" s="192"/>
    </row>
    <row r="141149" spans="6:8" x14ac:dyDescent="0.2">
      <c r="F141149" s="195"/>
      <c r="G141149" s="196"/>
      <c r="H141149" s="192"/>
    </row>
    <row r="141150" spans="6:8" x14ac:dyDescent="0.2">
      <c r="F141150" s="195"/>
      <c r="G141150" s="196"/>
      <c r="H141150" s="192"/>
    </row>
    <row r="141151" spans="6:8" x14ac:dyDescent="0.2">
      <c r="F141151" s="195"/>
      <c r="G141151" s="196"/>
      <c r="H141151" s="192"/>
    </row>
    <row r="141152" spans="6:8" x14ac:dyDescent="0.2">
      <c r="F141152" s="195"/>
      <c r="G141152" s="196"/>
      <c r="H141152" s="192"/>
    </row>
    <row r="141153" spans="6:8" x14ac:dyDescent="0.2">
      <c r="F141153" s="195"/>
      <c r="G141153" s="196"/>
      <c r="H141153" s="192"/>
    </row>
    <row r="141154" spans="6:8" x14ac:dyDescent="0.2">
      <c r="F141154" s="195"/>
      <c r="G141154" s="196"/>
      <c r="H141154" s="192"/>
    </row>
    <row r="141155" spans="6:8" x14ac:dyDescent="0.2">
      <c r="F141155" s="195"/>
      <c r="G141155" s="196"/>
      <c r="H141155" s="192"/>
    </row>
    <row r="141156" spans="6:8" x14ac:dyDescent="0.2">
      <c r="F141156" s="195"/>
      <c r="G141156" s="196"/>
      <c r="H141156" s="192"/>
    </row>
    <row r="141157" spans="6:8" x14ac:dyDescent="0.2">
      <c r="F141157" s="195"/>
      <c r="G141157" s="196"/>
      <c r="H141157" s="192"/>
    </row>
    <row r="141158" spans="6:8" x14ac:dyDescent="0.2">
      <c r="F141158" s="195"/>
      <c r="G141158" s="196"/>
      <c r="H141158" s="192"/>
    </row>
    <row r="141159" spans="6:8" x14ac:dyDescent="0.2">
      <c r="F141159" s="195"/>
      <c r="G141159" s="196"/>
      <c r="H141159" s="192"/>
    </row>
    <row r="141160" spans="6:8" x14ac:dyDescent="0.2">
      <c r="F141160" s="195"/>
      <c r="G141160" s="196"/>
      <c r="H141160" s="192"/>
    </row>
    <row r="141161" spans="6:8" x14ac:dyDescent="0.2">
      <c r="F141161" s="195"/>
      <c r="G141161" s="196"/>
      <c r="H141161" s="192"/>
    </row>
    <row r="141162" spans="6:8" x14ac:dyDescent="0.2">
      <c r="F141162" s="195"/>
      <c r="G141162" s="196"/>
      <c r="H141162" s="192"/>
    </row>
    <row r="141163" spans="6:8" x14ac:dyDescent="0.2">
      <c r="F141163" s="195"/>
      <c r="G141163" s="196"/>
      <c r="H141163" s="192"/>
    </row>
    <row r="141164" spans="6:8" x14ac:dyDescent="0.2">
      <c r="F141164" s="195"/>
      <c r="G141164" s="196"/>
      <c r="H141164" s="192"/>
    </row>
    <row r="141165" spans="6:8" x14ac:dyDescent="0.2">
      <c r="F141165" s="195"/>
      <c r="G141165" s="196"/>
      <c r="H141165" s="192"/>
    </row>
    <row r="141166" spans="6:8" x14ac:dyDescent="0.2">
      <c r="F141166" s="195"/>
      <c r="G141166" s="196"/>
      <c r="H141166" s="192"/>
    </row>
    <row r="141167" spans="6:8" x14ac:dyDescent="0.2">
      <c r="F141167" s="195"/>
      <c r="G141167" s="196"/>
      <c r="H141167" s="192"/>
    </row>
    <row r="141168" spans="6:8" x14ac:dyDescent="0.2">
      <c r="F141168" s="195"/>
      <c r="G141168" s="196"/>
      <c r="H141168" s="192"/>
    </row>
    <row r="141169" spans="6:8" x14ac:dyDescent="0.2">
      <c r="F141169" s="195"/>
      <c r="G141169" s="196"/>
      <c r="H141169" s="192"/>
    </row>
    <row r="141170" spans="6:8" x14ac:dyDescent="0.2">
      <c r="F141170" s="195"/>
      <c r="G141170" s="196"/>
      <c r="H141170" s="192"/>
    </row>
    <row r="141171" spans="6:8" x14ac:dyDescent="0.2">
      <c r="F141171" s="195"/>
      <c r="G141171" s="196"/>
      <c r="H141171" s="192"/>
    </row>
    <row r="141172" spans="6:8" x14ac:dyDescent="0.2">
      <c r="F141172" s="195"/>
      <c r="G141172" s="196"/>
      <c r="H141172" s="192"/>
    </row>
    <row r="141173" spans="6:8" x14ac:dyDescent="0.2">
      <c r="F141173" s="195"/>
      <c r="G141173" s="196"/>
      <c r="H141173" s="192"/>
    </row>
    <row r="141174" spans="6:8" x14ac:dyDescent="0.2">
      <c r="F141174" s="195"/>
      <c r="G141174" s="196"/>
      <c r="H141174" s="192"/>
    </row>
    <row r="141175" spans="6:8" x14ac:dyDescent="0.2">
      <c r="F141175" s="195"/>
      <c r="G141175" s="196"/>
      <c r="H141175" s="192"/>
    </row>
    <row r="141176" spans="6:8" x14ac:dyDescent="0.2">
      <c r="F141176" s="195"/>
      <c r="G141176" s="196"/>
      <c r="H141176" s="192"/>
    </row>
    <row r="141177" spans="6:8" x14ac:dyDescent="0.2">
      <c r="F141177" s="195"/>
      <c r="G141177" s="196"/>
      <c r="H141177" s="192"/>
    </row>
    <row r="141178" spans="6:8" x14ac:dyDescent="0.2">
      <c r="F141178" s="195"/>
      <c r="G141178" s="196"/>
      <c r="H141178" s="192"/>
    </row>
    <row r="141179" spans="6:8" x14ac:dyDescent="0.2">
      <c r="F141179" s="195"/>
      <c r="G141179" s="196"/>
      <c r="H141179" s="192"/>
    </row>
    <row r="141180" spans="6:8" x14ac:dyDescent="0.2">
      <c r="F141180" s="195"/>
      <c r="G141180" s="196"/>
      <c r="H141180" s="192"/>
    </row>
    <row r="141181" spans="6:8" x14ac:dyDescent="0.2">
      <c r="F141181" s="195"/>
      <c r="G141181" s="196"/>
      <c r="H141181" s="192"/>
    </row>
    <row r="141182" spans="6:8" x14ac:dyDescent="0.2">
      <c r="F141182" s="195"/>
      <c r="G141182" s="196"/>
      <c r="H141182" s="192"/>
    </row>
    <row r="141183" spans="6:8" x14ac:dyDescent="0.2">
      <c r="F141183" s="195"/>
      <c r="G141183" s="196"/>
      <c r="H141183" s="192"/>
    </row>
    <row r="141184" spans="6:8" x14ac:dyDescent="0.2">
      <c r="F141184" s="195"/>
      <c r="G141184" s="196"/>
      <c r="H141184" s="192"/>
    </row>
    <row r="141185" spans="6:8" x14ac:dyDescent="0.2">
      <c r="F141185" s="195"/>
      <c r="G141185" s="196"/>
      <c r="H141185" s="192"/>
    </row>
    <row r="141186" spans="6:8" x14ac:dyDescent="0.2">
      <c r="F141186" s="195"/>
      <c r="G141186" s="196"/>
      <c r="H141186" s="192"/>
    </row>
    <row r="141187" spans="6:8" x14ac:dyDescent="0.2">
      <c r="F141187" s="195"/>
      <c r="G141187" s="196"/>
      <c r="H141187" s="192"/>
    </row>
    <row r="141188" spans="6:8" x14ac:dyDescent="0.2">
      <c r="F141188" s="195"/>
      <c r="G141188" s="196"/>
      <c r="H141188" s="192"/>
    </row>
    <row r="141189" spans="6:8" x14ac:dyDescent="0.2">
      <c r="F141189" s="195"/>
      <c r="G141189" s="196"/>
      <c r="H141189" s="192"/>
    </row>
    <row r="141190" spans="6:8" x14ac:dyDescent="0.2">
      <c r="F141190" s="195"/>
      <c r="G141190" s="196"/>
      <c r="H141190" s="192"/>
    </row>
    <row r="141191" spans="6:8" x14ac:dyDescent="0.2">
      <c r="F141191" s="195"/>
      <c r="G141191" s="196"/>
      <c r="H141191" s="192"/>
    </row>
    <row r="141192" spans="6:8" x14ac:dyDescent="0.2">
      <c r="F141192" s="195"/>
      <c r="G141192" s="196"/>
      <c r="H141192" s="192"/>
    </row>
    <row r="141193" spans="6:8" x14ac:dyDescent="0.2">
      <c r="F141193" s="195"/>
      <c r="G141193" s="196"/>
      <c r="H141193" s="192"/>
    </row>
    <row r="141194" spans="6:8" x14ac:dyDescent="0.2">
      <c r="F141194" s="195"/>
      <c r="G141194" s="196"/>
      <c r="H141194" s="192"/>
    </row>
    <row r="141195" spans="6:8" x14ac:dyDescent="0.2">
      <c r="F141195" s="195"/>
      <c r="G141195" s="196"/>
      <c r="H141195" s="192"/>
    </row>
    <row r="141196" spans="6:8" x14ac:dyDescent="0.2">
      <c r="F141196" s="195"/>
      <c r="G141196" s="196"/>
      <c r="H141196" s="192"/>
    </row>
    <row r="141197" spans="6:8" x14ac:dyDescent="0.2">
      <c r="F141197" s="195"/>
      <c r="G141197" s="196"/>
      <c r="H141197" s="192"/>
    </row>
    <row r="141198" spans="6:8" x14ac:dyDescent="0.2">
      <c r="F141198" s="195"/>
      <c r="G141198" s="196"/>
      <c r="H141198" s="192"/>
    </row>
    <row r="141199" spans="6:8" x14ac:dyDescent="0.2">
      <c r="F141199" s="195"/>
      <c r="G141199" s="196"/>
      <c r="H141199" s="192"/>
    </row>
    <row r="141200" spans="6:8" x14ac:dyDescent="0.2">
      <c r="F141200" s="195"/>
      <c r="G141200" s="196"/>
      <c r="H141200" s="192"/>
    </row>
    <row r="141201" spans="6:8" x14ac:dyDescent="0.2">
      <c r="F141201" s="195"/>
      <c r="G141201" s="196"/>
      <c r="H141201" s="192"/>
    </row>
    <row r="141202" spans="6:8" x14ac:dyDescent="0.2">
      <c r="F141202" s="195"/>
      <c r="G141202" s="196"/>
      <c r="H141202" s="192"/>
    </row>
    <row r="141203" spans="6:8" x14ac:dyDescent="0.2">
      <c r="F141203" s="195"/>
      <c r="G141203" s="196"/>
      <c r="H141203" s="192"/>
    </row>
    <row r="141204" spans="6:8" x14ac:dyDescent="0.2">
      <c r="F141204" s="195"/>
      <c r="G141204" s="196"/>
      <c r="H141204" s="192"/>
    </row>
    <row r="141205" spans="6:8" x14ac:dyDescent="0.2">
      <c r="F141205" s="195"/>
      <c r="G141205" s="196"/>
      <c r="H141205" s="192"/>
    </row>
    <row r="141206" spans="6:8" x14ac:dyDescent="0.2">
      <c r="F141206" s="195"/>
      <c r="G141206" s="196"/>
      <c r="H141206" s="192"/>
    </row>
    <row r="141207" spans="6:8" x14ac:dyDescent="0.2">
      <c r="F141207" s="195"/>
      <c r="G141207" s="196"/>
      <c r="H141207" s="192"/>
    </row>
    <row r="141208" spans="6:8" x14ac:dyDescent="0.2">
      <c r="F141208" s="195"/>
      <c r="G141208" s="196"/>
      <c r="H141208" s="192"/>
    </row>
    <row r="141209" spans="6:8" x14ac:dyDescent="0.2">
      <c r="F141209" s="195"/>
      <c r="G141209" s="196"/>
      <c r="H141209" s="192"/>
    </row>
    <row r="141210" spans="6:8" x14ac:dyDescent="0.2">
      <c r="F141210" s="195"/>
      <c r="G141210" s="196"/>
      <c r="H141210" s="192"/>
    </row>
    <row r="141211" spans="6:8" x14ac:dyDescent="0.2">
      <c r="F141211" s="195"/>
      <c r="G141211" s="196"/>
      <c r="H141211" s="192"/>
    </row>
    <row r="141212" spans="6:8" x14ac:dyDescent="0.2">
      <c r="F141212" s="195"/>
      <c r="G141212" s="196"/>
      <c r="H141212" s="192"/>
    </row>
    <row r="141213" spans="6:8" x14ac:dyDescent="0.2">
      <c r="F141213" s="195"/>
      <c r="G141213" s="196"/>
      <c r="H141213" s="192"/>
    </row>
    <row r="141214" spans="6:8" x14ac:dyDescent="0.2">
      <c r="F141214" s="195"/>
      <c r="G141214" s="196"/>
      <c r="H141214" s="192"/>
    </row>
    <row r="141215" spans="6:8" x14ac:dyDescent="0.2">
      <c r="F141215" s="195"/>
      <c r="G141215" s="196"/>
      <c r="H141215" s="192"/>
    </row>
    <row r="141216" spans="6:8" x14ac:dyDescent="0.2">
      <c r="F141216" s="195"/>
      <c r="G141216" s="196"/>
      <c r="H141216" s="192"/>
    </row>
    <row r="141217" spans="6:8" x14ac:dyDescent="0.2">
      <c r="F141217" s="195"/>
      <c r="G141217" s="196"/>
      <c r="H141217" s="192"/>
    </row>
    <row r="141218" spans="6:8" x14ac:dyDescent="0.2">
      <c r="F141218" s="195"/>
      <c r="G141218" s="196"/>
      <c r="H141218" s="192"/>
    </row>
    <row r="141219" spans="6:8" x14ac:dyDescent="0.2">
      <c r="F141219" s="195"/>
      <c r="G141219" s="196"/>
      <c r="H141219" s="192"/>
    </row>
    <row r="141220" spans="6:8" x14ac:dyDescent="0.2">
      <c r="F141220" s="195"/>
      <c r="G141220" s="196"/>
      <c r="H141220" s="192"/>
    </row>
    <row r="141221" spans="6:8" x14ac:dyDescent="0.2">
      <c r="F141221" s="195"/>
      <c r="G141221" s="196"/>
      <c r="H141221" s="192"/>
    </row>
    <row r="141222" spans="6:8" x14ac:dyDescent="0.2">
      <c r="F141222" s="195"/>
      <c r="G141222" s="196"/>
      <c r="H141222" s="192"/>
    </row>
    <row r="141223" spans="6:8" x14ac:dyDescent="0.2">
      <c r="F141223" s="195"/>
      <c r="G141223" s="196"/>
      <c r="H141223" s="192"/>
    </row>
    <row r="141224" spans="6:8" x14ac:dyDescent="0.2">
      <c r="F141224" s="195"/>
      <c r="G141224" s="196"/>
      <c r="H141224" s="192"/>
    </row>
    <row r="141225" spans="6:8" x14ac:dyDescent="0.2">
      <c r="F141225" s="195"/>
      <c r="G141225" s="196"/>
      <c r="H141225" s="192"/>
    </row>
    <row r="141226" spans="6:8" x14ac:dyDescent="0.2">
      <c r="F141226" s="195"/>
      <c r="G141226" s="196"/>
      <c r="H141226" s="192"/>
    </row>
    <row r="141227" spans="6:8" x14ac:dyDescent="0.2">
      <c r="F141227" s="195"/>
      <c r="G141227" s="196"/>
      <c r="H141227" s="192"/>
    </row>
    <row r="141228" spans="6:8" x14ac:dyDescent="0.2">
      <c r="F141228" s="195"/>
      <c r="G141228" s="196"/>
      <c r="H141228" s="192"/>
    </row>
    <row r="141229" spans="6:8" x14ac:dyDescent="0.2">
      <c r="F141229" s="195"/>
      <c r="G141229" s="196"/>
      <c r="H141229" s="192"/>
    </row>
    <row r="141230" spans="6:8" x14ac:dyDescent="0.2">
      <c r="F141230" s="195"/>
      <c r="G141230" s="196"/>
      <c r="H141230" s="192"/>
    </row>
    <row r="141231" spans="6:8" x14ac:dyDescent="0.2">
      <c r="F141231" s="195"/>
      <c r="G141231" s="196"/>
      <c r="H141231" s="192"/>
    </row>
    <row r="141232" spans="6:8" x14ac:dyDescent="0.2">
      <c r="F141232" s="195"/>
      <c r="G141232" s="196"/>
      <c r="H141232" s="192"/>
    </row>
    <row r="141233" spans="6:8" x14ac:dyDescent="0.2">
      <c r="F141233" s="195"/>
      <c r="G141233" s="196"/>
      <c r="H141233" s="192"/>
    </row>
    <row r="141234" spans="6:8" x14ac:dyDescent="0.2">
      <c r="F141234" s="195"/>
      <c r="G141234" s="196"/>
      <c r="H141234" s="192"/>
    </row>
    <row r="141235" spans="6:8" x14ac:dyDescent="0.2">
      <c r="F141235" s="195"/>
      <c r="G141235" s="196"/>
      <c r="H141235" s="192"/>
    </row>
    <row r="141236" spans="6:8" x14ac:dyDescent="0.2">
      <c r="F141236" s="195"/>
      <c r="G141236" s="196"/>
      <c r="H141236" s="192"/>
    </row>
    <row r="141237" spans="6:8" x14ac:dyDescent="0.2">
      <c r="F141237" s="195"/>
      <c r="G141237" s="196"/>
      <c r="H141237" s="192"/>
    </row>
    <row r="141238" spans="6:8" x14ac:dyDescent="0.2">
      <c r="F141238" s="195"/>
      <c r="G141238" s="196"/>
      <c r="H141238" s="192"/>
    </row>
    <row r="141239" spans="6:8" x14ac:dyDescent="0.2">
      <c r="F141239" s="195"/>
      <c r="G141239" s="196"/>
      <c r="H141239" s="192"/>
    </row>
    <row r="141240" spans="6:8" x14ac:dyDescent="0.2">
      <c r="F141240" s="195"/>
      <c r="G141240" s="196"/>
      <c r="H141240" s="192"/>
    </row>
    <row r="141241" spans="6:8" x14ac:dyDescent="0.2">
      <c r="F141241" s="195"/>
      <c r="G141241" s="196"/>
      <c r="H141241" s="192"/>
    </row>
    <row r="141242" spans="6:8" x14ac:dyDescent="0.2">
      <c r="F141242" s="195"/>
      <c r="G141242" s="196"/>
      <c r="H141242" s="192"/>
    </row>
    <row r="141243" spans="6:8" x14ac:dyDescent="0.2">
      <c r="F141243" s="195"/>
      <c r="G141243" s="196"/>
      <c r="H141243" s="192"/>
    </row>
    <row r="141244" spans="6:8" x14ac:dyDescent="0.2">
      <c r="F141244" s="195"/>
      <c r="G141244" s="196"/>
      <c r="H141244" s="192"/>
    </row>
    <row r="141245" spans="6:8" x14ac:dyDescent="0.2">
      <c r="F141245" s="195"/>
      <c r="G141245" s="196"/>
      <c r="H141245" s="192"/>
    </row>
    <row r="141246" spans="6:8" x14ac:dyDescent="0.2">
      <c r="F141246" s="195"/>
      <c r="G141246" s="196"/>
      <c r="H141246" s="192"/>
    </row>
    <row r="141247" spans="6:8" x14ac:dyDescent="0.2">
      <c r="F141247" s="195"/>
      <c r="G141247" s="196"/>
      <c r="H141247" s="192"/>
    </row>
    <row r="141248" spans="6:8" x14ac:dyDescent="0.2">
      <c r="F141248" s="195"/>
      <c r="G141248" s="196"/>
      <c r="H141248" s="192"/>
    </row>
    <row r="141249" spans="6:8" x14ac:dyDescent="0.2">
      <c r="F141249" s="195"/>
      <c r="G141249" s="196"/>
      <c r="H141249" s="192"/>
    </row>
    <row r="141250" spans="6:8" x14ac:dyDescent="0.2">
      <c r="F141250" s="195"/>
      <c r="G141250" s="196"/>
      <c r="H141250" s="192"/>
    </row>
    <row r="141251" spans="6:8" x14ac:dyDescent="0.2">
      <c r="F141251" s="195"/>
      <c r="G141251" s="196"/>
      <c r="H141251" s="192"/>
    </row>
    <row r="141252" spans="6:8" x14ac:dyDescent="0.2">
      <c r="F141252" s="195"/>
      <c r="G141252" s="196"/>
      <c r="H141252" s="192"/>
    </row>
    <row r="141253" spans="6:8" x14ac:dyDescent="0.2">
      <c r="F141253" s="195"/>
      <c r="G141253" s="196"/>
      <c r="H141253" s="192"/>
    </row>
    <row r="141254" spans="6:8" x14ac:dyDescent="0.2">
      <c r="F141254" s="195"/>
      <c r="G141254" s="196"/>
      <c r="H141254" s="192"/>
    </row>
    <row r="141255" spans="6:8" x14ac:dyDescent="0.2">
      <c r="F141255" s="195"/>
      <c r="G141255" s="196"/>
      <c r="H141255" s="192"/>
    </row>
    <row r="141256" spans="6:8" x14ac:dyDescent="0.2">
      <c r="F141256" s="195"/>
      <c r="G141256" s="196"/>
      <c r="H141256" s="192"/>
    </row>
    <row r="141257" spans="6:8" x14ac:dyDescent="0.2">
      <c r="F141257" s="195"/>
      <c r="G141257" s="196"/>
      <c r="H141257" s="192"/>
    </row>
    <row r="141258" spans="6:8" x14ac:dyDescent="0.2">
      <c r="F141258" s="195"/>
      <c r="G141258" s="196"/>
      <c r="H141258" s="192"/>
    </row>
    <row r="141259" spans="6:8" x14ac:dyDescent="0.2">
      <c r="F141259" s="195"/>
      <c r="G141259" s="196"/>
      <c r="H141259" s="192"/>
    </row>
    <row r="141260" spans="6:8" x14ac:dyDescent="0.2">
      <c r="F141260" s="195"/>
      <c r="G141260" s="196"/>
      <c r="H141260" s="192"/>
    </row>
    <row r="141261" spans="6:8" x14ac:dyDescent="0.2">
      <c r="F141261" s="195"/>
      <c r="G141261" s="196"/>
      <c r="H141261" s="192"/>
    </row>
    <row r="141262" spans="6:8" x14ac:dyDescent="0.2">
      <c r="F141262" s="195"/>
      <c r="G141262" s="196"/>
      <c r="H141262" s="192"/>
    </row>
    <row r="141263" spans="6:8" x14ac:dyDescent="0.2">
      <c r="F141263" s="195"/>
      <c r="G141263" s="196"/>
      <c r="H141263" s="192"/>
    </row>
    <row r="141264" spans="6:8" x14ac:dyDescent="0.2">
      <c r="F141264" s="195"/>
      <c r="G141264" s="196"/>
      <c r="H141264" s="192"/>
    </row>
    <row r="141265" spans="6:8" x14ac:dyDescent="0.2">
      <c r="F141265" s="195"/>
      <c r="G141265" s="196"/>
      <c r="H141265" s="192"/>
    </row>
    <row r="141266" spans="6:8" x14ac:dyDescent="0.2">
      <c r="F141266" s="195"/>
      <c r="G141266" s="196"/>
      <c r="H141266" s="192"/>
    </row>
    <row r="141267" spans="6:8" x14ac:dyDescent="0.2">
      <c r="F141267" s="195"/>
      <c r="G141267" s="196"/>
      <c r="H141267" s="192"/>
    </row>
    <row r="141268" spans="6:8" x14ac:dyDescent="0.2">
      <c r="F141268" s="195"/>
      <c r="G141268" s="196"/>
      <c r="H141268" s="192"/>
    </row>
    <row r="141269" spans="6:8" x14ac:dyDescent="0.2">
      <c r="F141269" s="195"/>
      <c r="G141269" s="196"/>
      <c r="H141269" s="192"/>
    </row>
    <row r="141270" spans="6:8" x14ac:dyDescent="0.2">
      <c r="F141270" s="195"/>
      <c r="G141270" s="196"/>
      <c r="H141270" s="192"/>
    </row>
    <row r="141271" spans="6:8" x14ac:dyDescent="0.2">
      <c r="F141271" s="195"/>
      <c r="G141271" s="196"/>
      <c r="H141271" s="192"/>
    </row>
    <row r="141272" spans="6:8" x14ac:dyDescent="0.2">
      <c r="F141272" s="195"/>
      <c r="G141272" s="196"/>
      <c r="H141272" s="192"/>
    </row>
    <row r="141273" spans="6:8" x14ac:dyDescent="0.2">
      <c r="F141273" s="195"/>
      <c r="G141273" s="196"/>
      <c r="H141273" s="192"/>
    </row>
    <row r="141274" spans="6:8" x14ac:dyDescent="0.2">
      <c r="F141274" s="195"/>
      <c r="G141274" s="196"/>
      <c r="H141274" s="192"/>
    </row>
    <row r="141275" spans="6:8" x14ac:dyDescent="0.2">
      <c r="F141275" s="195"/>
      <c r="G141275" s="196"/>
      <c r="H141275" s="192"/>
    </row>
    <row r="141276" spans="6:8" x14ac:dyDescent="0.2">
      <c r="F141276" s="195"/>
      <c r="G141276" s="196"/>
      <c r="H141276" s="192"/>
    </row>
    <row r="141277" spans="6:8" x14ac:dyDescent="0.2">
      <c r="F141277" s="195"/>
      <c r="G141277" s="196"/>
      <c r="H141277" s="192"/>
    </row>
    <row r="141278" spans="6:8" x14ac:dyDescent="0.2">
      <c r="F141278" s="195"/>
      <c r="G141278" s="196"/>
      <c r="H141278" s="192"/>
    </row>
    <row r="141279" spans="6:8" x14ac:dyDescent="0.2">
      <c r="F141279" s="195"/>
      <c r="G141279" s="196"/>
      <c r="H141279" s="192"/>
    </row>
    <row r="141280" spans="6:8" x14ac:dyDescent="0.2">
      <c r="F141280" s="195"/>
      <c r="G141280" s="196"/>
      <c r="H141280" s="192"/>
    </row>
    <row r="141281" spans="6:8" x14ac:dyDescent="0.2">
      <c r="F141281" s="195"/>
      <c r="G141281" s="196"/>
      <c r="H141281" s="192"/>
    </row>
    <row r="141282" spans="6:8" x14ac:dyDescent="0.2">
      <c r="F141282" s="195"/>
      <c r="G141282" s="196"/>
      <c r="H141282" s="192"/>
    </row>
    <row r="141283" spans="6:8" x14ac:dyDescent="0.2">
      <c r="F141283" s="195"/>
      <c r="G141283" s="196"/>
      <c r="H141283" s="192"/>
    </row>
    <row r="141284" spans="6:8" x14ac:dyDescent="0.2">
      <c r="F141284" s="195"/>
      <c r="G141284" s="196"/>
      <c r="H141284" s="192"/>
    </row>
    <row r="141285" spans="6:8" x14ac:dyDescent="0.2">
      <c r="F141285" s="195"/>
      <c r="G141285" s="196"/>
      <c r="H141285" s="192"/>
    </row>
    <row r="141286" spans="6:8" x14ac:dyDescent="0.2">
      <c r="F141286" s="195"/>
      <c r="G141286" s="196"/>
      <c r="H141286" s="192"/>
    </row>
    <row r="141287" spans="6:8" x14ac:dyDescent="0.2">
      <c r="F141287" s="195"/>
      <c r="G141287" s="196"/>
      <c r="H141287" s="192"/>
    </row>
    <row r="141288" spans="6:8" x14ac:dyDescent="0.2">
      <c r="F141288" s="195"/>
      <c r="G141288" s="196"/>
      <c r="H141288" s="192"/>
    </row>
    <row r="141289" spans="6:8" x14ac:dyDescent="0.2">
      <c r="F141289" s="195"/>
      <c r="G141289" s="196"/>
      <c r="H141289" s="192"/>
    </row>
    <row r="141290" spans="6:8" x14ac:dyDescent="0.2">
      <c r="F141290" s="195"/>
      <c r="G141290" s="196"/>
      <c r="H141290" s="192"/>
    </row>
    <row r="141291" spans="6:8" x14ac:dyDescent="0.2">
      <c r="F141291" s="195"/>
      <c r="G141291" s="196"/>
      <c r="H141291" s="192"/>
    </row>
    <row r="141292" spans="6:8" x14ac:dyDescent="0.2">
      <c r="F141292" s="195"/>
      <c r="G141292" s="196"/>
      <c r="H141292" s="192"/>
    </row>
    <row r="141293" spans="6:8" x14ac:dyDescent="0.2">
      <c r="F141293" s="195"/>
      <c r="G141293" s="196"/>
      <c r="H141293" s="192"/>
    </row>
    <row r="141294" spans="6:8" x14ac:dyDescent="0.2">
      <c r="F141294" s="195"/>
      <c r="G141294" s="196"/>
      <c r="H141294" s="192"/>
    </row>
    <row r="141295" spans="6:8" x14ac:dyDescent="0.2">
      <c r="F141295" s="195"/>
      <c r="G141295" s="196"/>
      <c r="H141295" s="192"/>
    </row>
    <row r="141296" spans="6:8" x14ac:dyDescent="0.2">
      <c r="F141296" s="195"/>
      <c r="G141296" s="196"/>
      <c r="H141296" s="192"/>
    </row>
    <row r="141297" spans="6:8" x14ac:dyDescent="0.2">
      <c r="F141297" s="195"/>
      <c r="G141297" s="196"/>
      <c r="H141297" s="192"/>
    </row>
    <row r="141298" spans="6:8" x14ac:dyDescent="0.2">
      <c r="F141298" s="195"/>
      <c r="G141298" s="196"/>
      <c r="H141298" s="192"/>
    </row>
    <row r="141299" spans="6:8" x14ac:dyDescent="0.2">
      <c r="F141299" s="195"/>
      <c r="G141299" s="196"/>
      <c r="H141299" s="192"/>
    </row>
    <row r="141300" spans="6:8" x14ac:dyDescent="0.2">
      <c r="F141300" s="195"/>
      <c r="G141300" s="196"/>
      <c r="H141300" s="192"/>
    </row>
    <row r="141301" spans="6:8" x14ac:dyDescent="0.2">
      <c r="F141301" s="195"/>
      <c r="G141301" s="196"/>
      <c r="H141301" s="192"/>
    </row>
    <row r="141302" spans="6:8" x14ac:dyDescent="0.2">
      <c r="F141302" s="195"/>
      <c r="G141302" s="196"/>
      <c r="H141302" s="192"/>
    </row>
    <row r="141303" spans="6:8" x14ac:dyDescent="0.2">
      <c r="F141303" s="195"/>
      <c r="G141303" s="196"/>
      <c r="H141303" s="192"/>
    </row>
    <row r="141304" spans="6:8" x14ac:dyDescent="0.2">
      <c r="F141304" s="195"/>
      <c r="G141304" s="196"/>
      <c r="H141304" s="192"/>
    </row>
    <row r="141305" spans="6:8" x14ac:dyDescent="0.2">
      <c r="F141305" s="195"/>
      <c r="G141305" s="196"/>
      <c r="H141305" s="192"/>
    </row>
    <row r="141306" spans="6:8" x14ac:dyDescent="0.2">
      <c r="F141306" s="195"/>
      <c r="G141306" s="196"/>
      <c r="H141306" s="192"/>
    </row>
    <row r="141307" spans="6:8" x14ac:dyDescent="0.2">
      <c r="F141307" s="195"/>
      <c r="G141307" s="196"/>
      <c r="H141307" s="192"/>
    </row>
    <row r="141308" spans="6:8" x14ac:dyDescent="0.2">
      <c r="F141308" s="195"/>
      <c r="G141308" s="196"/>
      <c r="H141308" s="192"/>
    </row>
    <row r="141309" spans="6:8" x14ac:dyDescent="0.2">
      <c r="F141309" s="195"/>
      <c r="G141309" s="196"/>
      <c r="H141309" s="192"/>
    </row>
    <row r="141310" spans="6:8" x14ac:dyDescent="0.2">
      <c r="F141310" s="195"/>
      <c r="G141310" s="196"/>
      <c r="H141310" s="192"/>
    </row>
    <row r="141311" spans="6:8" x14ac:dyDescent="0.2">
      <c r="F141311" s="195"/>
      <c r="G141311" s="196"/>
      <c r="H141311" s="192"/>
    </row>
    <row r="141312" spans="6:8" x14ac:dyDescent="0.2">
      <c r="F141312" s="195"/>
      <c r="G141312" s="196"/>
      <c r="H141312" s="192"/>
    </row>
    <row r="141313" spans="6:8" x14ac:dyDescent="0.2">
      <c r="F141313" s="195"/>
      <c r="G141313" s="196"/>
      <c r="H141313" s="192"/>
    </row>
    <row r="141314" spans="6:8" x14ac:dyDescent="0.2">
      <c r="F141314" s="195"/>
      <c r="G141314" s="196"/>
      <c r="H141314" s="192"/>
    </row>
    <row r="141315" spans="6:8" x14ac:dyDescent="0.2">
      <c r="F141315" s="195"/>
      <c r="G141315" s="196"/>
      <c r="H141315" s="192"/>
    </row>
    <row r="141316" spans="6:8" x14ac:dyDescent="0.2">
      <c r="F141316" s="195"/>
      <c r="G141316" s="196"/>
      <c r="H141316" s="192"/>
    </row>
    <row r="141317" spans="6:8" x14ac:dyDescent="0.2">
      <c r="F141317" s="195"/>
      <c r="G141317" s="196"/>
      <c r="H141317" s="192"/>
    </row>
    <row r="141318" spans="6:8" x14ac:dyDescent="0.2">
      <c r="F141318" s="195"/>
      <c r="G141318" s="196"/>
      <c r="H141318" s="192"/>
    </row>
    <row r="141319" spans="6:8" x14ac:dyDescent="0.2">
      <c r="F141319" s="195"/>
      <c r="G141319" s="196"/>
      <c r="H141319" s="192"/>
    </row>
    <row r="141320" spans="6:8" x14ac:dyDescent="0.2">
      <c r="F141320" s="195"/>
      <c r="G141320" s="196"/>
      <c r="H141320" s="192"/>
    </row>
    <row r="141321" spans="6:8" x14ac:dyDescent="0.2">
      <c r="F141321" s="195"/>
      <c r="G141321" s="196"/>
      <c r="H141321" s="192"/>
    </row>
    <row r="141322" spans="6:8" x14ac:dyDescent="0.2">
      <c r="F141322" s="195"/>
      <c r="G141322" s="196"/>
      <c r="H141322" s="192"/>
    </row>
    <row r="141323" spans="6:8" x14ac:dyDescent="0.2">
      <c r="F141323" s="195"/>
      <c r="G141323" s="196"/>
      <c r="H141323" s="192"/>
    </row>
    <row r="141324" spans="6:8" x14ac:dyDescent="0.2">
      <c r="F141324" s="195"/>
      <c r="G141324" s="196"/>
      <c r="H141324" s="192"/>
    </row>
    <row r="141325" spans="6:8" x14ac:dyDescent="0.2">
      <c r="F141325" s="195"/>
      <c r="G141325" s="196"/>
      <c r="H141325" s="192"/>
    </row>
    <row r="141326" spans="6:8" x14ac:dyDescent="0.2">
      <c r="F141326" s="195"/>
      <c r="G141326" s="196"/>
      <c r="H141326" s="192"/>
    </row>
    <row r="141327" spans="6:8" x14ac:dyDescent="0.2">
      <c r="F141327" s="195"/>
      <c r="G141327" s="196"/>
      <c r="H141327" s="192"/>
    </row>
    <row r="141328" spans="6:8" x14ac:dyDescent="0.2">
      <c r="F141328" s="195"/>
      <c r="G141328" s="196"/>
      <c r="H141328" s="192"/>
    </row>
    <row r="141329" spans="6:8" x14ac:dyDescent="0.2">
      <c r="F141329" s="195"/>
      <c r="G141329" s="196"/>
      <c r="H141329" s="192"/>
    </row>
    <row r="141330" spans="6:8" x14ac:dyDescent="0.2">
      <c r="F141330" s="195"/>
      <c r="G141330" s="196"/>
      <c r="H141330" s="192"/>
    </row>
    <row r="141331" spans="6:8" x14ac:dyDescent="0.2">
      <c r="F141331" s="195"/>
      <c r="G141331" s="196"/>
      <c r="H141331" s="192"/>
    </row>
    <row r="141332" spans="6:8" x14ac:dyDescent="0.2">
      <c r="F141332" s="195"/>
      <c r="G141332" s="196"/>
      <c r="H141332" s="192"/>
    </row>
    <row r="141333" spans="6:8" x14ac:dyDescent="0.2">
      <c r="F141333" s="195"/>
      <c r="G141333" s="196"/>
      <c r="H141333" s="192"/>
    </row>
    <row r="141334" spans="6:8" x14ac:dyDescent="0.2">
      <c r="F141334" s="195"/>
      <c r="G141334" s="196"/>
      <c r="H141334" s="192"/>
    </row>
    <row r="141335" spans="6:8" x14ac:dyDescent="0.2">
      <c r="F141335" s="195"/>
      <c r="G141335" s="196"/>
      <c r="H141335" s="192"/>
    </row>
    <row r="141336" spans="6:8" x14ac:dyDescent="0.2">
      <c r="F141336" s="195"/>
      <c r="G141336" s="196"/>
      <c r="H141336" s="192"/>
    </row>
    <row r="141337" spans="6:8" x14ac:dyDescent="0.2">
      <c r="F141337" s="195"/>
      <c r="G141337" s="196"/>
      <c r="H141337" s="192"/>
    </row>
    <row r="141338" spans="6:8" x14ac:dyDescent="0.2">
      <c r="F141338" s="195"/>
      <c r="G141338" s="196"/>
      <c r="H141338" s="192"/>
    </row>
    <row r="141339" spans="6:8" x14ac:dyDescent="0.2">
      <c r="F141339" s="195"/>
      <c r="G141339" s="196"/>
      <c r="H141339" s="192"/>
    </row>
    <row r="141340" spans="6:8" x14ac:dyDescent="0.2">
      <c r="F141340" s="195"/>
      <c r="G141340" s="196"/>
      <c r="H141340" s="192"/>
    </row>
    <row r="141341" spans="6:8" x14ac:dyDescent="0.2">
      <c r="F141341" s="195"/>
      <c r="G141341" s="196"/>
      <c r="H141341" s="192"/>
    </row>
    <row r="141342" spans="6:8" x14ac:dyDescent="0.2">
      <c r="F141342" s="195"/>
      <c r="G141342" s="196"/>
      <c r="H141342" s="192"/>
    </row>
    <row r="141343" spans="6:8" x14ac:dyDescent="0.2">
      <c r="F141343" s="195"/>
      <c r="G141343" s="196"/>
      <c r="H141343" s="192"/>
    </row>
    <row r="141344" spans="6:8" x14ac:dyDescent="0.2">
      <c r="F141344" s="195"/>
      <c r="G141344" s="196"/>
      <c r="H141344" s="192"/>
    </row>
    <row r="141345" spans="6:8" x14ac:dyDescent="0.2">
      <c r="F141345" s="195"/>
      <c r="G141345" s="196"/>
      <c r="H141345" s="192"/>
    </row>
    <row r="141346" spans="6:8" x14ac:dyDescent="0.2">
      <c r="F141346" s="195"/>
      <c r="G141346" s="196"/>
      <c r="H141346" s="192"/>
    </row>
    <row r="141347" spans="6:8" x14ac:dyDescent="0.2">
      <c r="F141347" s="195"/>
      <c r="G141347" s="196"/>
      <c r="H141347" s="192"/>
    </row>
    <row r="141348" spans="6:8" x14ac:dyDescent="0.2">
      <c r="F141348" s="195"/>
      <c r="G141348" s="196"/>
      <c r="H141348" s="192"/>
    </row>
    <row r="141349" spans="6:8" x14ac:dyDescent="0.2">
      <c r="F141349" s="195"/>
      <c r="G141349" s="196"/>
      <c r="H141349" s="192"/>
    </row>
    <row r="141350" spans="6:8" x14ac:dyDescent="0.2">
      <c r="F141350" s="195"/>
      <c r="G141350" s="196"/>
      <c r="H141350" s="192"/>
    </row>
    <row r="141351" spans="6:8" x14ac:dyDescent="0.2">
      <c r="F141351" s="195"/>
      <c r="G141351" s="196"/>
      <c r="H141351" s="192"/>
    </row>
    <row r="141352" spans="6:8" x14ac:dyDescent="0.2">
      <c r="F141352" s="195"/>
      <c r="G141352" s="196"/>
      <c r="H141352" s="192"/>
    </row>
    <row r="141353" spans="6:8" x14ac:dyDescent="0.2">
      <c r="F141353" s="195"/>
      <c r="G141353" s="196"/>
      <c r="H141353" s="192"/>
    </row>
    <row r="141354" spans="6:8" x14ac:dyDescent="0.2">
      <c r="F141354" s="195"/>
      <c r="G141354" s="196"/>
      <c r="H141354" s="192"/>
    </row>
    <row r="141355" spans="6:8" x14ac:dyDescent="0.2">
      <c r="F141355" s="195"/>
      <c r="G141355" s="196"/>
      <c r="H141355" s="192"/>
    </row>
    <row r="141356" spans="6:8" x14ac:dyDescent="0.2">
      <c r="F141356" s="195"/>
      <c r="G141356" s="196"/>
      <c r="H141356" s="192"/>
    </row>
    <row r="141357" spans="6:8" x14ac:dyDescent="0.2">
      <c r="F141357" s="195"/>
      <c r="G141357" s="196"/>
      <c r="H141357" s="192"/>
    </row>
    <row r="141358" spans="6:8" x14ac:dyDescent="0.2">
      <c r="F141358" s="195"/>
      <c r="G141358" s="196"/>
      <c r="H141358" s="192"/>
    </row>
    <row r="141359" spans="6:8" x14ac:dyDescent="0.2">
      <c r="F141359" s="195"/>
      <c r="G141359" s="196"/>
      <c r="H141359" s="192"/>
    </row>
    <row r="141360" spans="6:8" x14ac:dyDescent="0.2">
      <c r="F141360" s="195"/>
      <c r="G141360" s="196"/>
      <c r="H141360" s="192"/>
    </row>
    <row r="141361" spans="6:8" x14ac:dyDescent="0.2">
      <c r="F141361" s="195"/>
      <c r="G141361" s="196"/>
      <c r="H141361" s="192"/>
    </row>
    <row r="141362" spans="6:8" x14ac:dyDescent="0.2">
      <c r="F141362" s="195"/>
      <c r="G141362" s="196"/>
      <c r="H141362" s="192"/>
    </row>
    <row r="141363" spans="6:8" x14ac:dyDescent="0.2">
      <c r="F141363" s="195"/>
      <c r="G141363" s="196"/>
      <c r="H141363" s="192"/>
    </row>
    <row r="141364" spans="6:8" x14ac:dyDescent="0.2">
      <c r="F141364" s="195"/>
      <c r="G141364" s="196"/>
      <c r="H141364" s="192"/>
    </row>
    <row r="141365" spans="6:8" x14ac:dyDescent="0.2">
      <c r="F141365" s="195"/>
      <c r="G141365" s="196"/>
      <c r="H141365" s="192"/>
    </row>
    <row r="141366" spans="6:8" x14ac:dyDescent="0.2">
      <c r="F141366" s="195"/>
      <c r="G141366" s="196"/>
      <c r="H141366" s="192"/>
    </row>
    <row r="141367" spans="6:8" x14ac:dyDescent="0.2">
      <c r="F141367" s="195"/>
      <c r="G141367" s="196"/>
      <c r="H141367" s="192"/>
    </row>
    <row r="141368" spans="6:8" x14ac:dyDescent="0.2">
      <c r="F141368" s="195"/>
      <c r="G141368" s="196"/>
      <c r="H141368" s="192"/>
    </row>
    <row r="141369" spans="6:8" x14ac:dyDescent="0.2">
      <c r="F141369" s="195"/>
      <c r="G141369" s="196"/>
      <c r="H141369" s="192"/>
    </row>
    <row r="141370" spans="6:8" x14ac:dyDescent="0.2">
      <c r="F141370" s="195"/>
      <c r="G141370" s="196"/>
      <c r="H141370" s="192"/>
    </row>
    <row r="141371" spans="6:8" x14ac:dyDescent="0.2">
      <c r="F141371" s="195"/>
      <c r="G141371" s="196"/>
      <c r="H141371" s="192"/>
    </row>
    <row r="141372" spans="6:8" x14ac:dyDescent="0.2">
      <c r="F141372" s="195"/>
      <c r="G141372" s="196"/>
      <c r="H141372" s="192"/>
    </row>
    <row r="141373" spans="6:8" x14ac:dyDescent="0.2">
      <c r="F141373" s="195"/>
      <c r="G141373" s="196"/>
      <c r="H141373" s="192"/>
    </row>
    <row r="141374" spans="6:8" x14ac:dyDescent="0.2">
      <c r="F141374" s="195"/>
      <c r="G141374" s="196"/>
      <c r="H141374" s="192"/>
    </row>
    <row r="141375" spans="6:8" x14ac:dyDescent="0.2">
      <c r="F141375" s="195"/>
      <c r="G141375" s="196"/>
      <c r="H141375" s="192"/>
    </row>
    <row r="141376" spans="6:8" x14ac:dyDescent="0.2">
      <c r="F141376" s="195"/>
      <c r="G141376" s="196"/>
      <c r="H141376" s="192"/>
    </row>
    <row r="141377" spans="6:8" x14ac:dyDescent="0.2">
      <c r="F141377" s="195"/>
      <c r="G141377" s="196"/>
      <c r="H141377" s="192"/>
    </row>
    <row r="141378" spans="6:8" x14ac:dyDescent="0.2">
      <c r="F141378" s="195"/>
      <c r="G141378" s="196"/>
      <c r="H141378" s="192"/>
    </row>
    <row r="141379" spans="6:8" x14ac:dyDescent="0.2">
      <c r="F141379" s="195"/>
      <c r="G141379" s="196"/>
      <c r="H141379" s="192"/>
    </row>
    <row r="141380" spans="6:8" x14ac:dyDescent="0.2">
      <c r="F141380" s="195"/>
      <c r="G141380" s="196"/>
      <c r="H141380" s="192"/>
    </row>
    <row r="141381" spans="6:8" x14ac:dyDescent="0.2">
      <c r="F141381" s="195"/>
      <c r="G141381" s="196"/>
      <c r="H141381" s="192"/>
    </row>
    <row r="141382" spans="6:8" x14ac:dyDescent="0.2">
      <c r="F141382" s="195"/>
      <c r="G141382" s="196"/>
      <c r="H141382" s="192"/>
    </row>
    <row r="141383" spans="6:8" x14ac:dyDescent="0.2">
      <c r="F141383" s="195"/>
      <c r="G141383" s="196"/>
      <c r="H141383" s="192"/>
    </row>
    <row r="141384" spans="6:8" x14ac:dyDescent="0.2">
      <c r="F141384" s="195"/>
      <c r="G141384" s="196"/>
      <c r="H141384" s="192"/>
    </row>
    <row r="141385" spans="6:8" x14ac:dyDescent="0.2">
      <c r="F141385" s="195"/>
      <c r="G141385" s="196"/>
      <c r="H141385" s="192"/>
    </row>
    <row r="141386" spans="6:8" x14ac:dyDescent="0.2">
      <c r="F141386" s="195"/>
      <c r="G141386" s="196"/>
      <c r="H141386" s="192"/>
    </row>
    <row r="141387" spans="6:8" x14ac:dyDescent="0.2">
      <c r="F141387" s="195"/>
      <c r="G141387" s="196"/>
      <c r="H141387" s="192"/>
    </row>
    <row r="141388" spans="6:8" x14ac:dyDescent="0.2">
      <c r="F141388" s="195"/>
      <c r="G141388" s="196"/>
      <c r="H141388" s="192"/>
    </row>
    <row r="141389" spans="6:8" x14ac:dyDescent="0.2">
      <c r="F141389" s="195"/>
      <c r="G141389" s="196"/>
      <c r="H141389" s="192"/>
    </row>
    <row r="141390" spans="6:8" x14ac:dyDescent="0.2">
      <c r="F141390" s="195"/>
      <c r="G141390" s="196"/>
      <c r="H141390" s="192"/>
    </row>
    <row r="141391" spans="6:8" x14ac:dyDescent="0.2">
      <c r="F141391" s="195"/>
      <c r="G141391" s="196"/>
      <c r="H141391" s="192"/>
    </row>
    <row r="141392" spans="6:8" x14ac:dyDescent="0.2">
      <c r="F141392" s="195"/>
      <c r="G141392" s="196"/>
      <c r="H141392" s="192"/>
    </row>
    <row r="141393" spans="6:8" x14ac:dyDescent="0.2">
      <c r="F141393" s="195"/>
      <c r="G141393" s="196"/>
      <c r="H141393" s="192"/>
    </row>
    <row r="141394" spans="6:8" x14ac:dyDescent="0.2">
      <c r="F141394" s="195"/>
      <c r="G141394" s="196"/>
      <c r="H141394" s="192"/>
    </row>
    <row r="141395" spans="6:8" x14ac:dyDescent="0.2">
      <c r="F141395" s="195"/>
      <c r="G141395" s="196"/>
      <c r="H141395" s="192"/>
    </row>
    <row r="141396" spans="6:8" x14ac:dyDescent="0.2">
      <c r="F141396" s="195"/>
      <c r="G141396" s="196"/>
      <c r="H141396" s="192"/>
    </row>
    <row r="141397" spans="6:8" x14ac:dyDescent="0.2">
      <c r="F141397" s="195"/>
      <c r="G141397" s="196"/>
      <c r="H141397" s="192"/>
    </row>
    <row r="141398" spans="6:8" x14ac:dyDescent="0.2">
      <c r="F141398" s="195"/>
      <c r="G141398" s="196"/>
      <c r="H141398" s="192"/>
    </row>
    <row r="141399" spans="6:8" x14ac:dyDescent="0.2">
      <c r="F141399" s="195"/>
      <c r="G141399" s="196"/>
      <c r="H141399" s="192"/>
    </row>
    <row r="141400" spans="6:8" x14ac:dyDescent="0.2">
      <c r="F141400" s="195"/>
      <c r="G141400" s="196"/>
      <c r="H141400" s="192"/>
    </row>
    <row r="141401" spans="6:8" x14ac:dyDescent="0.2">
      <c r="F141401" s="195"/>
      <c r="G141401" s="196"/>
      <c r="H141401" s="192"/>
    </row>
    <row r="141402" spans="6:8" x14ac:dyDescent="0.2">
      <c r="F141402" s="195"/>
      <c r="G141402" s="196"/>
      <c r="H141402" s="192"/>
    </row>
    <row r="141403" spans="6:8" x14ac:dyDescent="0.2">
      <c r="F141403" s="195"/>
      <c r="G141403" s="196"/>
      <c r="H141403" s="192"/>
    </row>
    <row r="141404" spans="6:8" x14ac:dyDescent="0.2">
      <c r="F141404" s="195"/>
      <c r="G141404" s="196"/>
      <c r="H141404" s="192"/>
    </row>
    <row r="141405" spans="6:8" x14ac:dyDescent="0.2">
      <c r="F141405" s="195"/>
      <c r="G141405" s="196"/>
      <c r="H141405" s="192"/>
    </row>
    <row r="141406" spans="6:8" x14ac:dyDescent="0.2">
      <c r="F141406" s="195"/>
      <c r="G141406" s="196"/>
      <c r="H141406" s="192"/>
    </row>
    <row r="141407" spans="6:8" x14ac:dyDescent="0.2">
      <c r="F141407" s="195"/>
      <c r="G141407" s="196"/>
      <c r="H141407" s="192"/>
    </row>
    <row r="141408" spans="6:8" x14ac:dyDescent="0.2">
      <c r="F141408" s="195"/>
      <c r="G141408" s="196"/>
      <c r="H141408" s="192"/>
    </row>
    <row r="141409" spans="6:8" x14ac:dyDescent="0.2">
      <c r="F141409" s="195"/>
      <c r="G141409" s="196"/>
      <c r="H141409" s="192"/>
    </row>
    <row r="141410" spans="6:8" x14ac:dyDescent="0.2">
      <c r="F141410" s="195"/>
      <c r="G141410" s="196"/>
      <c r="H141410" s="192"/>
    </row>
    <row r="141411" spans="6:8" x14ac:dyDescent="0.2">
      <c r="F141411" s="195"/>
      <c r="G141411" s="196"/>
      <c r="H141411" s="192"/>
    </row>
    <row r="141412" spans="6:8" x14ac:dyDescent="0.2">
      <c r="F141412" s="195"/>
      <c r="G141412" s="196"/>
      <c r="H141412" s="192"/>
    </row>
    <row r="141413" spans="6:8" x14ac:dyDescent="0.2">
      <c r="F141413" s="195"/>
      <c r="G141413" s="196"/>
      <c r="H141413" s="192"/>
    </row>
    <row r="141414" spans="6:8" x14ac:dyDescent="0.2">
      <c r="F141414" s="195"/>
      <c r="G141414" s="196"/>
      <c r="H141414" s="192"/>
    </row>
    <row r="141415" spans="6:8" x14ac:dyDescent="0.2">
      <c r="F141415" s="195"/>
      <c r="G141415" s="196"/>
      <c r="H141415" s="192"/>
    </row>
    <row r="141416" spans="6:8" x14ac:dyDescent="0.2">
      <c r="F141416" s="195"/>
      <c r="G141416" s="196"/>
      <c r="H141416" s="192"/>
    </row>
    <row r="141417" spans="6:8" x14ac:dyDescent="0.2">
      <c r="F141417" s="195"/>
      <c r="G141417" s="196"/>
      <c r="H141417" s="192"/>
    </row>
    <row r="141418" spans="6:8" x14ac:dyDescent="0.2">
      <c r="F141418" s="195"/>
      <c r="G141418" s="196"/>
      <c r="H141418" s="192"/>
    </row>
    <row r="141419" spans="6:8" x14ac:dyDescent="0.2">
      <c r="F141419" s="195"/>
      <c r="G141419" s="196"/>
      <c r="H141419" s="192"/>
    </row>
    <row r="141420" spans="6:8" x14ac:dyDescent="0.2">
      <c r="F141420" s="195"/>
      <c r="G141420" s="196"/>
      <c r="H141420" s="192"/>
    </row>
    <row r="141421" spans="6:8" x14ac:dyDescent="0.2">
      <c r="F141421" s="195"/>
      <c r="G141421" s="196"/>
      <c r="H141421" s="192"/>
    </row>
    <row r="141422" spans="6:8" x14ac:dyDescent="0.2">
      <c r="F141422" s="195"/>
      <c r="G141422" s="196"/>
      <c r="H141422" s="192"/>
    </row>
    <row r="141423" spans="6:8" x14ac:dyDescent="0.2">
      <c r="F141423" s="195"/>
      <c r="G141423" s="196"/>
      <c r="H141423" s="192"/>
    </row>
    <row r="141424" spans="6:8" x14ac:dyDescent="0.2">
      <c r="F141424" s="195"/>
      <c r="G141424" s="196"/>
      <c r="H141424" s="192"/>
    </row>
    <row r="141425" spans="6:8" x14ac:dyDescent="0.2">
      <c r="F141425" s="195"/>
      <c r="G141425" s="196"/>
      <c r="H141425" s="192"/>
    </row>
    <row r="141426" spans="6:8" x14ac:dyDescent="0.2">
      <c r="F141426" s="195"/>
      <c r="G141426" s="196"/>
      <c r="H141426" s="192"/>
    </row>
    <row r="141427" spans="6:8" x14ac:dyDescent="0.2">
      <c r="F141427" s="195"/>
      <c r="G141427" s="196"/>
      <c r="H141427" s="192"/>
    </row>
    <row r="141428" spans="6:8" x14ac:dyDescent="0.2">
      <c r="F141428" s="195"/>
      <c r="G141428" s="196"/>
      <c r="H141428" s="192"/>
    </row>
    <row r="141429" spans="6:8" x14ac:dyDescent="0.2">
      <c r="F141429" s="195"/>
      <c r="G141429" s="196"/>
      <c r="H141429" s="192"/>
    </row>
    <row r="141430" spans="6:8" x14ac:dyDescent="0.2">
      <c r="F141430" s="195"/>
      <c r="G141430" s="196"/>
      <c r="H141430" s="192"/>
    </row>
    <row r="141431" spans="6:8" x14ac:dyDescent="0.2">
      <c r="F141431" s="195"/>
      <c r="G141431" s="196"/>
      <c r="H141431" s="192"/>
    </row>
    <row r="141432" spans="6:8" x14ac:dyDescent="0.2">
      <c r="F141432" s="195"/>
      <c r="G141432" s="196"/>
      <c r="H141432" s="192"/>
    </row>
    <row r="141433" spans="6:8" x14ac:dyDescent="0.2">
      <c r="F141433" s="195"/>
      <c r="G141433" s="196"/>
      <c r="H141433" s="192"/>
    </row>
    <row r="141434" spans="6:8" x14ac:dyDescent="0.2">
      <c r="F141434" s="195"/>
      <c r="G141434" s="196"/>
      <c r="H141434" s="192"/>
    </row>
    <row r="141435" spans="6:8" x14ac:dyDescent="0.2">
      <c r="F141435" s="195"/>
      <c r="G141435" s="196"/>
      <c r="H141435" s="192"/>
    </row>
    <row r="141436" spans="6:8" x14ac:dyDescent="0.2">
      <c r="F141436" s="195"/>
      <c r="G141436" s="196"/>
      <c r="H141436" s="192"/>
    </row>
    <row r="141437" spans="6:8" x14ac:dyDescent="0.2">
      <c r="F141437" s="195"/>
      <c r="G141437" s="196"/>
      <c r="H141437" s="192"/>
    </row>
    <row r="141438" spans="6:8" x14ac:dyDescent="0.2">
      <c r="F141438" s="195"/>
      <c r="G141438" s="196"/>
      <c r="H141438" s="192"/>
    </row>
    <row r="141439" spans="6:8" x14ac:dyDescent="0.2">
      <c r="F141439" s="195"/>
      <c r="G141439" s="196"/>
      <c r="H141439" s="192"/>
    </row>
    <row r="141440" spans="6:8" x14ac:dyDescent="0.2">
      <c r="F141440" s="195"/>
      <c r="G141440" s="196"/>
      <c r="H141440" s="192"/>
    </row>
    <row r="141441" spans="6:8" x14ac:dyDescent="0.2">
      <c r="F141441" s="195"/>
      <c r="G141441" s="196"/>
      <c r="H141441" s="192"/>
    </row>
    <row r="141442" spans="6:8" x14ac:dyDescent="0.2">
      <c r="F141442" s="195"/>
      <c r="G141442" s="196"/>
      <c r="H141442" s="192"/>
    </row>
    <row r="141443" spans="6:8" x14ac:dyDescent="0.2">
      <c r="F141443" s="195"/>
      <c r="G141443" s="196"/>
      <c r="H141443" s="192"/>
    </row>
    <row r="141444" spans="6:8" x14ac:dyDescent="0.2">
      <c r="F141444" s="195"/>
      <c r="G141444" s="196"/>
      <c r="H141444" s="192"/>
    </row>
    <row r="141445" spans="6:8" x14ac:dyDescent="0.2">
      <c r="F141445" s="195"/>
      <c r="G141445" s="196"/>
      <c r="H141445" s="192"/>
    </row>
    <row r="141446" spans="6:8" x14ac:dyDescent="0.2">
      <c r="F141446" s="195"/>
      <c r="G141446" s="196"/>
      <c r="H141446" s="192"/>
    </row>
    <row r="141447" spans="6:8" x14ac:dyDescent="0.2">
      <c r="F141447" s="195"/>
      <c r="G141447" s="196"/>
      <c r="H141447" s="192"/>
    </row>
    <row r="141448" spans="6:8" x14ac:dyDescent="0.2">
      <c r="F141448" s="195"/>
      <c r="G141448" s="196"/>
      <c r="H141448" s="192"/>
    </row>
    <row r="141449" spans="6:8" x14ac:dyDescent="0.2">
      <c r="F141449" s="195"/>
      <c r="G141449" s="196"/>
      <c r="H141449" s="192"/>
    </row>
    <row r="141450" spans="6:8" x14ac:dyDescent="0.2">
      <c r="F141450" s="195"/>
      <c r="G141450" s="196"/>
      <c r="H141450" s="192"/>
    </row>
    <row r="141451" spans="6:8" x14ac:dyDescent="0.2">
      <c r="F141451" s="195"/>
      <c r="G141451" s="196"/>
      <c r="H141451" s="192"/>
    </row>
    <row r="141452" spans="6:8" x14ac:dyDescent="0.2">
      <c r="F141452" s="195"/>
      <c r="G141452" s="196"/>
      <c r="H141452" s="192"/>
    </row>
    <row r="141453" spans="6:8" x14ac:dyDescent="0.2">
      <c r="F141453" s="195"/>
      <c r="G141453" s="196"/>
      <c r="H141453" s="192"/>
    </row>
    <row r="141454" spans="6:8" x14ac:dyDescent="0.2">
      <c r="F141454" s="195"/>
      <c r="G141454" s="196"/>
      <c r="H141454" s="192"/>
    </row>
    <row r="141455" spans="6:8" x14ac:dyDescent="0.2">
      <c r="F141455" s="195"/>
      <c r="G141455" s="196"/>
      <c r="H141455" s="192"/>
    </row>
    <row r="141456" spans="6:8" x14ac:dyDescent="0.2">
      <c r="F141456" s="195"/>
      <c r="G141456" s="196"/>
      <c r="H141456" s="192"/>
    </row>
    <row r="141457" spans="6:8" x14ac:dyDescent="0.2">
      <c r="F141457" s="195"/>
      <c r="G141457" s="196"/>
      <c r="H141457" s="192"/>
    </row>
    <row r="141458" spans="6:8" x14ac:dyDescent="0.2">
      <c r="F141458" s="195"/>
      <c r="G141458" s="196"/>
      <c r="H141458" s="192"/>
    </row>
    <row r="141459" spans="6:8" x14ac:dyDescent="0.2">
      <c r="F141459" s="195"/>
      <c r="G141459" s="196"/>
      <c r="H141459" s="192"/>
    </row>
    <row r="141460" spans="6:8" x14ac:dyDescent="0.2">
      <c r="F141460" s="195"/>
      <c r="G141460" s="196"/>
      <c r="H141460" s="192"/>
    </row>
    <row r="141461" spans="6:8" x14ac:dyDescent="0.2">
      <c r="F141461" s="195"/>
      <c r="G141461" s="196"/>
      <c r="H141461" s="192"/>
    </row>
    <row r="141462" spans="6:8" x14ac:dyDescent="0.2">
      <c r="F141462" s="195"/>
      <c r="G141462" s="196"/>
      <c r="H141462" s="192"/>
    </row>
    <row r="141463" spans="6:8" x14ac:dyDescent="0.2">
      <c r="F141463" s="195"/>
      <c r="G141463" s="196"/>
      <c r="H141463" s="192"/>
    </row>
    <row r="141464" spans="6:8" x14ac:dyDescent="0.2">
      <c r="F141464" s="195"/>
      <c r="G141464" s="196"/>
      <c r="H141464" s="192"/>
    </row>
    <row r="141465" spans="6:8" x14ac:dyDescent="0.2">
      <c r="F141465" s="195"/>
      <c r="G141465" s="196"/>
      <c r="H141465" s="192"/>
    </row>
    <row r="141466" spans="6:8" x14ac:dyDescent="0.2">
      <c r="F141466" s="195"/>
      <c r="G141466" s="196"/>
      <c r="H141466" s="192"/>
    </row>
    <row r="141467" spans="6:8" x14ac:dyDescent="0.2">
      <c r="F141467" s="195"/>
      <c r="G141467" s="196"/>
      <c r="H141467" s="192"/>
    </row>
    <row r="141468" spans="6:8" x14ac:dyDescent="0.2">
      <c r="F141468" s="195"/>
      <c r="G141468" s="196"/>
      <c r="H141468" s="192"/>
    </row>
    <row r="141469" spans="6:8" x14ac:dyDescent="0.2">
      <c r="F141469" s="195"/>
      <c r="G141469" s="196"/>
      <c r="H141469" s="192"/>
    </row>
    <row r="141470" spans="6:8" x14ac:dyDescent="0.2">
      <c r="F141470" s="195"/>
      <c r="G141470" s="196"/>
      <c r="H141470" s="192"/>
    </row>
    <row r="141471" spans="6:8" x14ac:dyDescent="0.2">
      <c r="F141471" s="195"/>
      <c r="G141471" s="196"/>
      <c r="H141471" s="192"/>
    </row>
    <row r="141472" spans="6:8" x14ac:dyDescent="0.2">
      <c r="F141472" s="195"/>
      <c r="G141472" s="196"/>
      <c r="H141472" s="192"/>
    </row>
    <row r="141473" spans="6:8" x14ac:dyDescent="0.2">
      <c r="F141473" s="195"/>
      <c r="G141473" s="196"/>
      <c r="H141473" s="192"/>
    </row>
    <row r="141474" spans="6:8" x14ac:dyDescent="0.2">
      <c r="F141474" s="195"/>
      <c r="G141474" s="196"/>
      <c r="H141474" s="192"/>
    </row>
    <row r="141475" spans="6:8" x14ac:dyDescent="0.2">
      <c r="F141475" s="195"/>
      <c r="G141475" s="196"/>
      <c r="H141475" s="192"/>
    </row>
    <row r="141476" spans="6:8" x14ac:dyDescent="0.2">
      <c r="F141476" s="195"/>
      <c r="G141476" s="196"/>
      <c r="H141476" s="192"/>
    </row>
    <row r="141477" spans="6:8" x14ac:dyDescent="0.2">
      <c r="F141477" s="195"/>
      <c r="G141477" s="196"/>
      <c r="H141477" s="192"/>
    </row>
    <row r="141478" spans="6:8" x14ac:dyDescent="0.2">
      <c r="F141478" s="195"/>
      <c r="G141478" s="196"/>
      <c r="H141478" s="192"/>
    </row>
    <row r="141479" spans="6:8" x14ac:dyDescent="0.2">
      <c r="F141479" s="195"/>
      <c r="G141479" s="196"/>
      <c r="H141479" s="192"/>
    </row>
    <row r="141480" spans="6:8" x14ac:dyDescent="0.2">
      <c r="F141480" s="195"/>
      <c r="G141480" s="196"/>
      <c r="H141480" s="192"/>
    </row>
    <row r="141481" spans="6:8" x14ac:dyDescent="0.2">
      <c r="F141481" s="195"/>
      <c r="G141481" s="196"/>
      <c r="H141481" s="192"/>
    </row>
    <row r="141482" spans="6:8" x14ac:dyDescent="0.2">
      <c r="F141482" s="195"/>
      <c r="G141482" s="196"/>
      <c r="H141482" s="192"/>
    </row>
    <row r="141483" spans="6:8" x14ac:dyDescent="0.2">
      <c r="F141483" s="195"/>
      <c r="G141483" s="196"/>
      <c r="H141483" s="192"/>
    </row>
    <row r="141484" spans="6:8" x14ac:dyDescent="0.2">
      <c r="F141484" s="195"/>
      <c r="G141484" s="196"/>
      <c r="H141484" s="192"/>
    </row>
    <row r="141485" spans="6:8" x14ac:dyDescent="0.2">
      <c r="F141485" s="195"/>
      <c r="G141485" s="196"/>
      <c r="H141485" s="192"/>
    </row>
    <row r="141486" spans="6:8" x14ac:dyDescent="0.2">
      <c r="F141486" s="195"/>
      <c r="G141486" s="196"/>
      <c r="H141486" s="192"/>
    </row>
    <row r="141487" spans="6:8" x14ac:dyDescent="0.2">
      <c r="F141487" s="195"/>
      <c r="G141487" s="196"/>
      <c r="H141487" s="192"/>
    </row>
    <row r="141488" spans="6:8" x14ac:dyDescent="0.2">
      <c r="F141488" s="195"/>
      <c r="G141488" s="196"/>
      <c r="H141488" s="192"/>
    </row>
    <row r="141489" spans="6:8" x14ac:dyDescent="0.2">
      <c r="F141489" s="195"/>
      <c r="G141489" s="196"/>
      <c r="H141489" s="192"/>
    </row>
    <row r="141490" spans="6:8" x14ac:dyDescent="0.2">
      <c r="F141490" s="195"/>
      <c r="G141490" s="196"/>
      <c r="H141490" s="192"/>
    </row>
    <row r="141491" spans="6:8" x14ac:dyDescent="0.2">
      <c r="F141491" s="195"/>
      <c r="G141491" s="196"/>
      <c r="H141491" s="192"/>
    </row>
    <row r="141492" spans="6:8" x14ac:dyDescent="0.2">
      <c r="F141492" s="195"/>
      <c r="G141492" s="196"/>
      <c r="H141492" s="192"/>
    </row>
    <row r="141493" spans="6:8" x14ac:dyDescent="0.2">
      <c r="F141493" s="195"/>
      <c r="G141493" s="196"/>
      <c r="H141493" s="192"/>
    </row>
    <row r="141494" spans="6:8" x14ac:dyDescent="0.2">
      <c r="F141494" s="195"/>
      <c r="G141494" s="196"/>
      <c r="H141494" s="192"/>
    </row>
    <row r="141495" spans="6:8" x14ac:dyDescent="0.2">
      <c r="F141495" s="195"/>
      <c r="G141495" s="196"/>
      <c r="H141495" s="192"/>
    </row>
    <row r="141496" spans="6:8" x14ac:dyDescent="0.2">
      <c r="F141496" s="195"/>
      <c r="G141496" s="196"/>
      <c r="H141496" s="192"/>
    </row>
    <row r="141497" spans="6:8" x14ac:dyDescent="0.2">
      <c r="F141497" s="195"/>
      <c r="G141497" s="196"/>
      <c r="H141497" s="192"/>
    </row>
    <row r="141498" spans="6:8" x14ac:dyDescent="0.2">
      <c r="F141498" s="195"/>
      <c r="G141498" s="196"/>
      <c r="H141498" s="192"/>
    </row>
    <row r="141499" spans="6:8" x14ac:dyDescent="0.2">
      <c r="F141499" s="195"/>
      <c r="G141499" s="196"/>
      <c r="H141499" s="192"/>
    </row>
    <row r="141500" spans="6:8" x14ac:dyDescent="0.2">
      <c r="F141500" s="195"/>
      <c r="G141500" s="196"/>
      <c r="H141500" s="192"/>
    </row>
    <row r="141501" spans="6:8" x14ac:dyDescent="0.2">
      <c r="F141501" s="195"/>
      <c r="G141501" s="196"/>
      <c r="H141501" s="192"/>
    </row>
    <row r="141502" spans="6:8" x14ac:dyDescent="0.2">
      <c r="F141502" s="195"/>
      <c r="G141502" s="196"/>
      <c r="H141502" s="192"/>
    </row>
    <row r="141503" spans="6:8" x14ac:dyDescent="0.2">
      <c r="F141503" s="195"/>
      <c r="G141503" s="196"/>
      <c r="H141503" s="192"/>
    </row>
    <row r="141504" spans="6:8" x14ac:dyDescent="0.2">
      <c r="F141504" s="195"/>
      <c r="G141504" s="196"/>
      <c r="H141504" s="192"/>
    </row>
    <row r="141505" spans="6:8" x14ac:dyDescent="0.2">
      <c r="F141505" s="195"/>
      <c r="G141505" s="196"/>
      <c r="H141505" s="192"/>
    </row>
    <row r="141506" spans="6:8" x14ac:dyDescent="0.2">
      <c r="F141506" s="195"/>
      <c r="G141506" s="196"/>
      <c r="H141506" s="192"/>
    </row>
    <row r="141507" spans="6:8" x14ac:dyDescent="0.2">
      <c r="F141507" s="195"/>
      <c r="G141507" s="196"/>
      <c r="H141507" s="192"/>
    </row>
    <row r="141508" spans="6:8" x14ac:dyDescent="0.2">
      <c r="F141508" s="195"/>
      <c r="G141508" s="196"/>
      <c r="H141508" s="192"/>
    </row>
    <row r="141509" spans="6:8" x14ac:dyDescent="0.2">
      <c r="F141509" s="195"/>
      <c r="G141509" s="196"/>
      <c r="H141509" s="192"/>
    </row>
    <row r="141510" spans="6:8" x14ac:dyDescent="0.2">
      <c r="F141510" s="195"/>
      <c r="G141510" s="196"/>
      <c r="H141510" s="192"/>
    </row>
    <row r="141511" spans="6:8" x14ac:dyDescent="0.2">
      <c r="F141511" s="195"/>
      <c r="G141511" s="196"/>
      <c r="H141511" s="192"/>
    </row>
    <row r="141512" spans="6:8" x14ac:dyDescent="0.2">
      <c r="F141512" s="195"/>
      <c r="G141512" s="196"/>
      <c r="H141512" s="192"/>
    </row>
    <row r="141513" spans="6:8" x14ac:dyDescent="0.2">
      <c r="F141513" s="195"/>
      <c r="G141513" s="196"/>
      <c r="H141513" s="192"/>
    </row>
    <row r="141514" spans="6:8" x14ac:dyDescent="0.2">
      <c r="F141514" s="195"/>
      <c r="G141514" s="196"/>
      <c r="H141514" s="192"/>
    </row>
    <row r="141515" spans="6:8" x14ac:dyDescent="0.2">
      <c r="F141515" s="195"/>
      <c r="G141515" s="196"/>
      <c r="H141515" s="192"/>
    </row>
    <row r="141516" spans="6:8" x14ac:dyDescent="0.2">
      <c r="F141516" s="195"/>
      <c r="G141516" s="196"/>
      <c r="H141516" s="192"/>
    </row>
    <row r="141517" spans="6:8" x14ac:dyDescent="0.2">
      <c r="F141517" s="195"/>
      <c r="G141517" s="196"/>
      <c r="H141517" s="192"/>
    </row>
    <row r="141518" spans="6:8" x14ac:dyDescent="0.2">
      <c r="F141518" s="195"/>
      <c r="G141518" s="196"/>
      <c r="H141518" s="192"/>
    </row>
    <row r="141519" spans="6:8" x14ac:dyDescent="0.2">
      <c r="F141519" s="195"/>
      <c r="G141519" s="196"/>
      <c r="H141519" s="192"/>
    </row>
    <row r="141520" spans="6:8" x14ac:dyDescent="0.2">
      <c r="F141520" s="195"/>
      <c r="G141520" s="196"/>
      <c r="H141520" s="192"/>
    </row>
    <row r="141521" spans="6:8" x14ac:dyDescent="0.2">
      <c r="F141521" s="195"/>
      <c r="G141521" s="196"/>
      <c r="H141521" s="192"/>
    </row>
    <row r="141522" spans="6:8" x14ac:dyDescent="0.2">
      <c r="F141522" s="195"/>
      <c r="G141522" s="196"/>
      <c r="H141522" s="192"/>
    </row>
    <row r="141523" spans="6:8" x14ac:dyDescent="0.2">
      <c r="F141523" s="195"/>
      <c r="G141523" s="196"/>
      <c r="H141523" s="192"/>
    </row>
    <row r="141524" spans="6:8" x14ac:dyDescent="0.2">
      <c r="F141524" s="195"/>
      <c r="G141524" s="196"/>
      <c r="H141524" s="192"/>
    </row>
    <row r="141525" spans="6:8" x14ac:dyDescent="0.2">
      <c r="F141525" s="195"/>
      <c r="G141525" s="196"/>
      <c r="H141525" s="192"/>
    </row>
    <row r="141526" spans="6:8" x14ac:dyDescent="0.2">
      <c r="F141526" s="195"/>
      <c r="G141526" s="196"/>
      <c r="H141526" s="192"/>
    </row>
    <row r="141527" spans="6:8" x14ac:dyDescent="0.2">
      <c r="F141527" s="195"/>
      <c r="G141527" s="196"/>
      <c r="H141527" s="192"/>
    </row>
    <row r="141528" spans="6:8" x14ac:dyDescent="0.2">
      <c r="F141528" s="195"/>
      <c r="G141528" s="196"/>
      <c r="H141528" s="192"/>
    </row>
    <row r="141529" spans="6:8" x14ac:dyDescent="0.2">
      <c r="F141529" s="195"/>
      <c r="G141529" s="196"/>
      <c r="H141529" s="192"/>
    </row>
    <row r="141530" spans="6:8" x14ac:dyDescent="0.2">
      <c r="F141530" s="195"/>
      <c r="G141530" s="196"/>
      <c r="H141530" s="192"/>
    </row>
    <row r="141531" spans="6:8" x14ac:dyDescent="0.2">
      <c r="F141531" s="195"/>
      <c r="G141531" s="196"/>
      <c r="H141531" s="192"/>
    </row>
    <row r="141532" spans="6:8" x14ac:dyDescent="0.2">
      <c r="F141532" s="195"/>
      <c r="G141532" s="196"/>
      <c r="H141532" s="192"/>
    </row>
    <row r="141533" spans="6:8" x14ac:dyDescent="0.2">
      <c r="F141533" s="195"/>
      <c r="G141533" s="196"/>
      <c r="H141533" s="192"/>
    </row>
    <row r="141534" spans="6:8" x14ac:dyDescent="0.2">
      <c r="F141534" s="195"/>
      <c r="G141534" s="196"/>
      <c r="H141534" s="192"/>
    </row>
    <row r="141535" spans="6:8" x14ac:dyDescent="0.2">
      <c r="F141535" s="195"/>
      <c r="G141535" s="196"/>
      <c r="H141535" s="192"/>
    </row>
    <row r="141536" spans="6:8" x14ac:dyDescent="0.2">
      <c r="F141536" s="195"/>
      <c r="G141536" s="196"/>
      <c r="H141536" s="192"/>
    </row>
    <row r="141537" spans="6:8" x14ac:dyDescent="0.2">
      <c r="F141537" s="195"/>
      <c r="G141537" s="196"/>
      <c r="H141537" s="192"/>
    </row>
    <row r="141538" spans="6:8" x14ac:dyDescent="0.2">
      <c r="F141538" s="195"/>
      <c r="G141538" s="196"/>
      <c r="H141538" s="192"/>
    </row>
    <row r="141539" spans="6:8" x14ac:dyDescent="0.2">
      <c r="F141539" s="195"/>
      <c r="G141539" s="196"/>
      <c r="H141539" s="192"/>
    </row>
    <row r="141540" spans="6:8" x14ac:dyDescent="0.2">
      <c r="F141540" s="195"/>
      <c r="G141540" s="196"/>
      <c r="H141540" s="192"/>
    </row>
    <row r="141541" spans="6:8" x14ac:dyDescent="0.2">
      <c r="F141541" s="195"/>
      <c r="G141541" s="196"/>
      <c r="H141541" s="192"/>
    </row>
    <row r="141542" spans="6:8" x14ac:dyDescent="0.2">
      <c r="F141542" s="195"/>
      <c r="G141542" s="196"/>
      <c r="H141542" s="192"/>
    </row>
    <row r="141543" spans="6:8" x14ac:dyDescent="0.2">
      <c r="F141543" s="195"/>
      <c r="G141543" s="196"/>
      <c r="H141543" s="192"/>
    </row>
    <row r="141544" spans="6:8" x14ac:dyDescent="0.2">
      <c r="F141544" s="195"/>
      <c r="G141544" s="196"/>
      <c r="H141544" s="192"/>
    </row>
    <row r="141545" spans="6:8" x14ac:dyDescent="0.2">
      <c r="F141545" s="195"/>
      <c r="G141545" s="196"/>
      <c r="H141545" s="192"/>
    </row>
    <row r="141546" spans="6:8" x14ac:dyDescent="0.2">
      <c r="F141546" s="195"/>
      <c r="G141546" s="196"/>
      <c r="H141546" s="192"/>
    </row>
    <row r="141547" spans="6:8" x14ac:dyDescent="0.2">
      <c r="F141547" s="195"/>
      <c r="G141547" s="196"/>
      <c r="H141547" s="192"/>
    </row>
    <row r="141548" spans="6:8" x14ac:dyDescent="0.2">
      <c r="F141548" s="195"/>
      <c r="G141548" s="196"/>
      <c r="H141548" s="192"/>
    </row>
    <row r="141549" spans="6:8" x14ac:dyDescent="0.2">
      <c r="F141549" s="195"/>
      <c r="G141549" s="196"/>
      <c r="H141549" s="192"/>
    </row>
    <row r="141550" spans="6:8" x14ac:dyDescent="0.2">
      <c r="F141550" s="195"/>
      <c r="G141550" s="196"/>
      <c r="H141550" s="192"/>
    </row>
    <row r="141551" spans="6:8" x14ac:dyDescent="0.2">
      <c r="F141551" s="195"/>
      <c r="G141551" s="196"/>
      <c r="H141551" s="192"/>
    </row>
    <row r="141552" spans="6:8" x14ac:dyDescent="0.2">
      <c r="F141552" s="195"/>
      <c r="G141552" s="196"/>
      <c r="H141552" s="192"/>
    </row>
    <row r="141553" spans="6:8" x14ac:dyDescent="0.2">
      <c r="F141553" s="195"/>
      <c r="G141553" s="196"/>
      <c r="H141553" s="192"/>
    </row>
    <row r="141554" spans="6:8" x14ac:dyDescent="0.2">
      <c r="F141554" s="195"/>
      <c r="G141554" s="196"/>
      <c r="H141554" s="192"/>
    </row>
    <row r="141555" spans="6:8" x14ac:dyDescent="0.2">
      <c r="F141555" s="195"/>
      <c r="G141555" s="196"/>
      <c r="H141555" s="192"/>
    </row>
    <row r="141556" spans="6:8" x14ac:dyDescent="0.2">
      <c r="F141556" s="195"/>
      <c r="G141556" s="196"/>
      <c r="H141556" s="192"/>
    </row>
    <row r="141557" spans="6:8" x14ac:dyDescent="0.2">
      <c r="F141557" s="195"/>
      <c r="G141557" s="196"/>
      <c r="H141557" s="192"/>
    </row>
    <row r="141558" spans="6:8" x14ac:dyDescent="0.2">
      <c r="F141558" s="195"/>
      <c r="G141558" s="196"/>
      <c r="H141558" s="192"/>
    </row>
    <row r="141559" spans="6:8" x14ac:dyDescent="0.2">
      <c r="F141559" s="195"/>
      <c r="G141559" s="196"/>
      <c r="H141559" s="192"/>
    </row>
    <row r="141560" spans="6:8" x14ac:dyDescent="0.2">
      <c r="F141560" s="195"/>
      <c r="G141560" s="196"/>
      <c r="H141560" s="192"/>
    </row>
    <row r="141561" spans="6:8" x14ac:dyDescent="0.2">
      <c r="F141561" s="195"/>
      <c r="G141561" s="196"/>
      <c r="H141561" s="192"/>
    </row>
    <row r="141562" spans="6:8" x14ac:dyDescent="0.2">
      <c r="F141562" s="195"/>
      <c r="G141562" s="196"/>
      <c r="H141562" s="192"/>
    </row>
    <row r="141563" spans="6:8" x14ac:dyDescent="0.2">
      <c r="F141563" s="195"/>
      <c r="G141563" s="196"/>
      <c r="H141563" s="192"/>
    </row>
    <row r="141564" spans="6:8" x14ac:dyDescent="0.2">
      <c r="F141564" s="195"/>
      <c r="G141564" s="196"/>
      <c r="H141564" s="192"/>
    </row>
    <row r="141565" spans="6:8" x14ac:dyDescent="0.2">
      <c r="F141565" s="195"/>
      <c r="G141565" s="196"/>
      <c r="H141565" s="192"/>
    </row>
    <row r="141566" spans="6:8" x14ac:dyDescent="0.2">
      <c r="F141566" s="195"/>
      <c r="G141566" s="196"/>
      <c r="H141566" s="192"/>
    </row>
    <row r="141567" spans="6:8" x14ac:dyDescent="0.2">
      <c r="F141567" s="195"/>
      <c r="G141567" s="196"/>
      <c r="H141567" s="192"/>
    </row>
    <row r="141568" spans="6:8" x14ac:dyDescent="0.2">
      <c r="F141568" s="195"/>
      <c r="G141568" s="196"/>
      <c r="H141568" s="192"/>
    </row>
    <row r="141569" spans="6:8" x14ac:dyDescent="0.2">
      <c r="F141569" s="195"/>
      <c r="G141569" s="196"/>
      <c r="H141569" s="192"/>
    </row>
    <row r="141570" spans="6:8" x14ac:dyDescent="0.2">
      <c r="F141570" s="195"/>
      <c r="G141570" s="196"/>
      <c r="H141570" s="192"/>
    </row>
    <row r="141571" spans="6:8" x14ac:dyDescent="0.2">
      <c r="F141571" s="195"/>
      <c r="G141571" s="196"/>
      <c r="H141571" s="192"/>
    </row>
    <row r="141572" spans="6:8" x14ac:dyDescent="0.2">
      <c r="F141572" s="195"/>
      <c r="G141572" s="196"/>
      <c r="H141572" s="192"/>
    </row>
    <row r="141573" spans="6:8" x14ac:dyDescent="0.2">
      <c r="F141573" s="195"/>
      <c r="G141573" s="196"/>
      <c r="H141573" s="192"/>
    </row>
    <row r="141574" spans="6:8" x14ac:dyDescent="0.2">
      <c r="F141574" s="195"/>
      <c r="G141574" s="196"/>
      <c r="H141574" s="192"/>
    </row>
    <row r="141575" spans="6:8" x14ac:dyDescent="0.2">
      <c r="F141575" s="195"/>
      <c r="G141575" s="196"/>
      <c r="H141575" s="192"/>
    </row>
    <row r="141576" spans="6:8" x14ac:dyDescent="0.2">
      <c r="F141576" s="195"/>
      <c r="G141576" s="196"/>
      <c r="H141576" s="192"/>
    </row>
    <row r="141577" spans="6:8" x14ac:dyDescent="0.2">
      <c r="F141577" s="195"/>
      <c r="G141577" s="196"/>
      <c r="H141577" s="192"/>
    </row>
    <row r="141578" spans="6:8" x14ac:dyDescent="0.2">
      <c r="F141578" s="195"/>
      <c r="G141578" s="196"/>
      <c r="H141578" s="192"/>
    </row>
    <row r="141579" spans="6:8" x14ac:dyDescent="0.2">
      <c r="F141579" s="195"/>
      <c r="G141579" s="196"/>
      <c r="H141579" s="192"/>
    </row>
    <row r="141580" spans="6:8" x14ac:dyDescent="0.2">
      <c r="F141580" s="195"/>
      <c r="G141580" s="196"/>
      <c r="H141580" s="192"/>
    </row>
    <row r="141581" spans="6:8" x14ac:dyDescent="0.2">
      <c r="F141581" s="195"/>
      <c r="G141581" s="196"/>
      <c r="H141581" s="192"/>
    </row>
    <row r="141582" spans="6:8" x14ac:dyDescent="0.2">
      <c r="F141582" s="195"/>
      <c r="G141582" s="196"/>
      <c r="H141582" s="192"/>
    </row>
    <row r="141583" spans="6:8" x14ac:dyDescent="0.2">
      <c r="F141583" s="195"/>
      <c r="G141583" s="196"/>
      <c r="H141583" s="192"/>
    </row>
    <row r="141584" spans="6:8" x14ac:dyDescent="0.2">
      <c r="F141584" s="195"/>
      <c r="G141584" s="196"/>
      <c r="H141584" s="192"/>
    </row>
    <row r="141585" spans="6:8" x14ac:dyDescent="0.2">
      <c r="F141585" s="195"/>
      <c r="G141585" s="196"/>
      <c r="H141585" s="192"/>
    </row>
    <row r="141586" spans="6:8" x14ac:dyDescent="0.2">
      <c r="F141586" s="195"/>
      <c r="G141586" s="196"/>
      <c r="H141586" s="192"/>
    </row>
    <row r="141587" spans="6:8" x14ac:dyDescent="0.2">
      <c r="F141587" s="195"/>
      <c r="G141587" s="196"/>
      <c r="H141587" s="192"/>
    </row>
    <row r="141588" spans="6:8" x14ac:dyDescent="0.2">
      <c r="F141588" s="195"/>
      <c r="G141588" s="196"/>
      <c r="H141588" s="192"/>
    </row>
    <row r="141589" spans="6:8" x14ac:dyDescent="0.2">
      <c r="F141589" s="195"/>
      <c r="G141589" s="196"/>
      <c r="H141589" s="192"/>
    </row>
    <row r="141590" spans="6:8" x14ac:dyDescent="0.2">
      <c r="F141590" s="195"/>
      <c r="G141590" s="196"/>
      <c r="H141590" s="192"/>
    </row>
    <row r="141591" spans="6:8" x14ac:dyDescent="0.2">
      <c r="F141591" s="195"/>
      <c r="G141591" s="196"/>
      <c r="H141591" s="192"/>
    </row>
    <row r="141592" spans="6:8" x14ac:dyDescent="0.2">
      <c r="F141592" s="195"/>
      <c r="G141592" s="196"/>
      <c r="H141592" s="192"/>
    </row>
    <row r="141593" spans="6:8" x14ac:dyDescent="0.2">
      <c r="F141593" s="195"/>
      <c r="G141593" s="196"/>
      <c r="H141593" s="192"/>
    </row>
    <row r="141594" spans="6:8" x14ac:dyDescent="0.2">
      <c r="F141594" s="195"/>
      <c r="G141594" s="196"/>
      <c r="H141594" s="192"/>
    </row>
    <row r="141595" spans="6:8" x14ac:dyDescent="0.2">
      <c r="F141595" s="195"/>
      <c r="G141595" s="196"/>
      <c r="H141595" s="192"/>
    </row>
    <row r="141596" spans="6:8" x14ac:dyDescent="0.2">
      <c r="F141596" s="195"/>
      <c r="G141596" s="196"/>
      <c r="H141596" s="192"/>
    </row>
    <row r="141597" spans="6:8" x14ac:dyDescent="0.2">
      <c r="F141597" s="195"/>
      <c r="G141597" s="196"/>
      <c r="H141597" s="192"/>
    </row>
    <row r="141598" spans="6:8" x14ac:dyDescent="0.2">
      <c r="F141598" s="195"/>
      <c r="G141598" s="196"/>
      <c r="H141598" s="192"/>
    </row>
    <row r="141599" spans="6:8" x14ac:dyDescent="0.2">
      <c r="F141599" s="195"/>
      <c r="G141599" s="196"/>
      <c r="H141599" s="192"/>
    </row>
    <row r="141600" spans="6:8" x14ac:dyDescent="0.2">
      <c r="F141600" s="195"/>
      <c r="G141600" s="196"/>
      <c r="H141600" s="192"/>
    </row>
    <row r="141601" spans="6:8" x14ac:dyDescent="0.2">
      <c r="F141601" s="195"/>
      <c r="G141601" s="196"/>
      <c r="H141601" s="192"/>
    </row>
    <row r="141602" spans="6:8" x14ac:dyDescent="0.2">
      <c r="F141602" s="195"/>
      <c r="G141602" s="196"/>
      <c r="H141602" s="192"/>
    </row>
    <row r="141603" spans="6:8" x14ac:dyDescent="0.2">
      <c r="F141603" s="195"/>
      <c r="G141603" s="196"/>
      <c r="H141603" s="192"/>
    </row>
    <row r="141604" spans="6:8" x14ac:dyDescent="0.2">
      <c r="F141604" s="195"/>
      <c r="G141604" s="196"/>
      <c r="H141604" s="192"/>
    </row>
    <row r="141605" spans="6:8" x14ac:dyDescent="0.2">
      <c r="F141605" s="195"/>
      <c r="G141605" s="196"/>
      <c r="H141605" s="192"/>
    </row>
    <row r="141606" spans="6:8" x14ac:dyDescent="0.2">
      <c r="F141606" s="195"/>
      <c r="G141606" s="196"/>
      <c r="H141606" s="192"/>
    </row>
    <row r="141607" spans="6:8" x14ac:dyDescent="0.2">
      <c r="F141607" s="195"/>
      <c r="G141607" s="196"/>
      <c r="H141607" s="192"/>
    </row>
    <row r="141608" spans="6:8" x14ac:dyDescent="0.2">
      <c r="F141608" s="195"/>
      <c r="G141608" s="196"/>
      <c r="H141608" s="192"/>
    </row>
    <row r="141609" spans="6:8" x14ac:dyDescent="0.2">
      <c r="F141609" s="195"/>
      <c r="G141609" s="196"/>
      <c r="H141609" s="192"/>
    </row>
    <row r="141610" spans="6:8" x14ac:dyDescent="0.2">
      <c r="F141610" s="195"/>
      <c r="G141610" s="196"/>
      <c r="H141610" s="192"/>
    </row>
    <row r="141611" spans="6:8" x14ac:dyDescent="0.2">
      <c r="F141611" s="195"/>
      <c r="G141611" s="196"/>
      <c r="H141611" s="192"/>
    </row>
    <row r="141612" spans="6:8" x14ac:dyDescent="0.2">
      <c r="F141612" s="195"/>
      <c r="G141612" s="196"/>
      <c r="H141612" s="192"/>
    </row>
    <row r="141613" spans="6:8" x14ac:dyDescent="0.2">
      <c r="F141613" s="195"/>
      <c r="G141613" s="196"/>
      <c r="H141613" s="192"/>
    </row>
    <row r="141614" spans="6:8" x14ac:dyDescent="0.2">
      <c r="F141614" s="195"/>
      <c r="G141614" s="196"/>
      <c r="H141614" s="192"/>
    </row>
    <row r="141615" spans="6:8" x14ac:dyDescent="0.2">
      <c r="F141615" s="195"/>
      <c r="G141615" s="196"/>
      <c r="H141615" s="192"/>
    </row>
    <row r="141616" spans="6:8" x14ac:dyDescent="0.2">
      <c r="F141616" s="195"/>
      <c r="G141616" s="196"/>
      <c r="H141616" s="192"/>
    </row>
    <row r="141617" spans="6:8" x14ac:dyDescent="0.2">
      <c r="F141617" s="195"/>
      <c r="G141617" s="196"/>
      <c r="H141617" s="192"/>
    </row>
    <row r="141618" spans="6:8" x14ac:dyDescent="0.2">
      <c r="F141618" s="195"/>
      <c r="G141618" s="196"/>
      <c r="H141618" s="192"/>
    </row>
    <row r="141619" spans="6:8" x14ac:dyDescent="0.2">
      <c r="F141619" s="195"/>
      <c r="G141619" s="196"/>
      <c r="H141619" s="192"/>
    </row>
    <row r="141620" spans="6:8" x14ac:dyDescent="0.2">
      <c r="F141620" s="195"/>
      <c r="G141620" s="196"/>
      <c r="H141620" s="192"/>
    </row>
    <row r="141621" spans="6:8" x14ac:dyDescent="0.2">
      <c r="F141621" s="195"/>
      <c r="G141621" s="196"/>
      <c r="H141621" s="192"/>
    </row>
    <row r="141622" spans="6:8" x14ac:dyDescent="0.2">
      <c r="F141622" s="195"/>
      <c r="G141622" s="196"/>
      <c r="H141622" s="192"/>
    </row>
    <row r="141623" spans="6:8" x14ac:dyDescent="0.2">
      <c r="F141623" s="195"/>
      <c r="G141623" s="196"/>
      <c r="H141623" s="192"/>
    </row>
    <row r="141624" spans="6:8" x14ac:dyDescent="0.2">
      <c r="F141624" s="195"/>
      <c r="G141624" s="196"/>
      <c r="H141624" s="192"/>
    </row>
    <row r="141625" spans="6:8" x14ac:dyDescent="0.2">
      <c r="F141625" s="195"/>
      <c r="G141625" s="196"/>
      <c r="H141625" s="192"/>
    </row>
    <row r="141626" spans="6:8" x14ac:dyDescent="0.2">
      <c r="F141626" s="195"/>
      <c r="G141626" s="196"/>
      <c r="H141626" s="192"/>
    </row>
    <row r="141627" spans="6:8" x14ac:dyDescent="0.2">
      <c r="F141627" s="195"/>
      <c r="G141627" s="196"/>
      <c r="H141627" s="192"/>
    </row>
    <row r="141628" spans="6:8" x14ac:dyDescent="0.2">
      <c r="F141628" s="195"/>
      <c r="G141628" s="196"/>
      <c r="H141628" s="192"/>
    </row>
    <row r="141629" spans="6:8" x14ac:dyDescent="0.2">
      <c r="F141629" s="195"/>
      <c r="G141629" s="196"/>
      <c r="H141629" s="192"/>
    </row>
    <row r="141630" spans="6:8" x14ac:dyDescent="0.2">
      <c r="F141630" s="195"/>
      <c r="G141630" s="196"/>
      <c r="H141630" s="192"/>
    </row>
    <row r="141631" spans="6:8" x14ac:dyDescent="0.2">
      <c r="F141631" s="195"/>
      <c r="G141631" s="196"/>
      <c r="H141631" s="192"/>
    </row>
    <row r="141632" spans="6:8" x14ac:dyDescent="0.2">
      <c r="F141632" s="195"/>
      <c r="G141632" s="196"/>
      <c r="H141632" s="192"/>
    </row>
    <row r="141633" spans="6:8" x14ac:dyDescent="0.2">
      <c r="F141633" s="195"/>
      <c r="G141633" s="196"/>
      <c r="H141633" s="192"/>
    </row>
    <row r="141634" spans="6:8" x14ac:dyDescent="0.2">
      <c r="F141634" s="195"/>
      <c r="G141634" s="196"/>
      <c r="H141634" s="192"/>
    </row>
    <row r="141635" spans="6:8" x14ac:dyDescent="0.2">
      <c r="F141635" s="195"/>
      <c r="G141635" s="196"/>
      <c r="H141635" s="192"/>
    </row>
    <row r="141636" spans="6:8" x14ac:dyDescent="0.2">
      <c r="F141636" s="195"/>
      <c r="G141636" s="196"/>
      <c r="H141636" s="192"/>
    </row>
    <row r="141637" spans="6:8" x14ac:dyDescent="0.2">
      <c r="F141637" s="195"/>
      <c r="G141637" s="196"/>
      <c r="H141637" s="192"/>
    </row>
    <row r="141638" spans="6:8" x14ac:dyDescent="0.2">
      <c r="F141638" s="195"/>
      <c r="G141638" s="196"/>
      <c r="H141638" s="192"/>
    </row>
    <row r="141639" spans="6:8" x14ac:dyDescent="0.2">
      <c r="F141639" s="195"/>
      <c r="G141639" s="196"/>
      <c r="H141639" s="192"/>
    </row>
    <row r="141640" spans="6:8" x14ac:dyDescent="0.2">
      <c r="F141640" s="195"/>
      <c r="G141640" s="196"/>
      <c r="H141640" s="192"/>
    </row>
    <row r="141641" spans="6:8" x14ac:dyDescent="0.2">
      <c r="F141641" s="195"/>
      <c r="G141641" s="196"/>
      <c r="H141641" s="192"/>
    </row>
    <row r="141642" spans="6:8" x14ac:dyDescent="0.2">
      <c r="F141642" s="195"/>
      <c r="G141642" s="196"/>
      <c r="H141642" s="192"/>
    </row>
    <row r="141643" spans="6:8" x14ac:dyDescent="0.2">
      <c r="F141643" s="195"/>
      <c r="G141643" s="196"/>
      <c r="H141643" s="192"/>
    </row>
    <row r="141644" spans="6:8" x14ac:dyDescent="0.2">
      <c r="F141644" s="195"/>
      <c r="G141644" s="196"/>
      <c r="H141644" s="192"/>
    </row>
    <row r="141645" spans="6:8" x14ac:dyDescent="0.2">
      <c r="F141645" s="195"/>
      <c r="G141645" s="196"/>
      <c r="H141645" s="192"/>
    </row>
    <row r="141646" spans="6:8" x14ac:dyDescent="0.2">
      <c r="F141646" s="195"/>
      <c r="G141646" s="196"/>
      <c r="H141646" s="192"/>
    </row>
    <row r="141647" spans="6:8" x14ac:dyDescent="0.2">
      <c r="F141647" s="195"/>
      <c r="G141647" s="196"/>
      <c r="H141647" s="192"/>
    </row>
    <row r="141648" spans="6:8" x14ac:dyDescent="0.2">
      <c r="F141648" s="195"/>
      <c r="G141648" s="196"/>
      <c r="H141648" s="192"/>
    </row>
    <row r="141649" spans="6:8" x14ac:dyDescent="0.2">
      <c r="F141649" s="195"/>
      <c r="G141649" s="196"/>
      <c r="H141649" s="192"/>
    </row>
    <row r="141650" spans="6:8" x14ac:dyDescent="0.2">
      <c r="F141650" s="195"/>
      <c r="G141650" s="196"/>
      <c r="H141650" s="192"/>
    </row>
    <row r="141651" spans="6:8" x14ac:dyDescent="0.2">
      <c r="F141651" s="195"/>
      <c r="G141651" s="196"/>
      <c r="H141651" s="192"/>
    </row>
    <row r="141652" spans="6:8" x14ac:dyDescent="0.2">
      <c r="F141652" s="195"/>
      <c r="G141652" s="196"/>
      <c r="H141652" s="192"/>
    </row>
    <row r="141653" spans="6:8" x14ac:dyDescent="0.2">
      <c r="F141653" s="195"/>
      <c r="G141653" s="196"/>
      <c r="H141653" s="192"/>
    </row>
    <row r="141654" spans="6:8" x14ac:dyDescent="0.2">
      <c r="F141654" s="195"/>
      <c r="G141654" s="196"/>
      <c r="H141654" s="192"/>
    </row>
    <row r="141655" spans="6:8" x14ac:dyDescent="0.2">
      <c r="F141655" s="195"/>
      <c r="G141655" s="196"/>
      <c r="H141655" s="192"/>
    </row>
    <row r="141656" spans="6:8" x14ac:dyDescent="0.2">
      <c r="F141656" s="195"/>
      <c r="G141656" s="196"/>
      <c r="H141656" s="192"/>
    </row>
    <row r="141657" spans="6:8" x14ac:dyDescent="0.2">
      <c r="F141657" s="195"/>
      <c r="G141657" s="196"/>
      <c r="H141657" s="192"/>
    </row>
    <row r="141658" spans="6:8" x14ac:dyDescent="0.2">
      <c r="F141658" s="195"/>
      <c r="G141658" s="196"/>
      <c r="H141658" s="192"/>
    </row>
    <row r="141659" spans="6:8" x14ac:dyDescent="0.2">
      <c r="F141659" s="195"/>
      <c r="G141659" s="196"/>
      <c r="H141659" s="192"/>
    </row>
    <row r="141660" spans="6:8" x14ac:dyDescent="0.2">
      <c r="F141660" s="195"/>
      <c r="G141660" s="196"/>
      <c r="H141660" s="192"/>
    </row>
    <row r="141661" spans="6:8" x14ac:dyDescent="0.2">
      <c r="F141661" s="195"/>
      <c r="G141661" s="196"/>
      <c r="H141661" s="192"/>
    </row>
    <row r="141662" spans="6:8" x14ac:dyDescent="0.2">
      <c r="F141662" s="195"/>
      <c r="G141662" s="196"/>
      <c r="H141662" s="192"/>
    </row>
    <row r="141663" spans="6:8" x14ac:dyDescent="0.2">
      <c r="F141663" s="195"/>
      <c r="G141663" s="196"/>
      <c r="H141663" s="192"/>
    </row>
    <row r="141664" spans="6:8" x14ac:dyDescent="0.2">
      <c r="F141664" s="195"/>
      <c r="G141664" s="196"/>
      <c r="H141664" s="192"/>
    </row>
    <row r="141665" spans="6:8" x14ac:dyDescent="0.2">
      <c r="F141665" s="195"/>
      <c r="G141665" s="196"/>
      <c r="H141665" s="192"/>
    </row>
    <row r="141666" spans="6:8" x14ac:dyDescent="0.2">
      <c r="F141666" s="195"/>
      <c r="G141666" s="196"/>
      <c r="H141666" s="192"/>
    </row>
    <row r="141667" spans="6:8" x14ac:dyDescent="0.2">
      <c r="F141667" s="195"/>
      <c r="G141667" s="196"/>
      <c r="H141667" s="192"/>
    </row>
    <row r="141668" spans="6:8" x14ac:dyDescent="0.2">
      <c r="F141668" s="195"/>
      <c r="G141668" s="196"/>
      <c r="H141668" s="192"/>
    </row>
    <row r="141669" spans="6:8" x14ac:dyDescent="0.2">
      <c r="F141669" s="195"/>
      <c r="G141669" s="196"/>
      <c r="H141669" s="192"/>
    </row>
    <row r="141670" spans="6:8" x14ac:dyDescent="0.2">
      <c r="F141670" s="195"/>
      <c r="G141670" s="196"/>
      <c r="H141670" s="192"/>
    </row>
    <row r="141671" spans="6:8" x14ac:dyDescent="0.2">
      <c r="F141671" s="195"/>
      <c r="G141671" s="196"/>
      <c r="H141671" s="192"/>
    </row>
    <row r="141672" spans="6:8" x14ac:dyDescent="0.2">
      <c r="F141672" s="195"/>
      <c r="G141672" s="196"/>
      <c r="H141672" s="192"/>
    </row>
    <row r="141673" spans="6:8" x14ac:dyDescent="0.2">
      <c r="F141673" s="195"/>
      <c r="G141673" s="196"/>
      <c r="H141673" s="192"/>
    </row>
    <row r="141674" spans="6:8" x14ac:dyDescent="0.2">
      <c r="F141674" s="195"/>
      <c r="G141674" s="196"/>
      <c r="H141674" s="192"/>
    </row>
    <row r="141675" spans="6:8" x14ac:dyDescent="0.2">
      <c r="F141675" s="195"/>
      <c r="G141675" s="196"/>
      <c r="H141675" s="192"/>
    </row>
    <row r="141676" spans="6:8" x14ac:dyDescent="0.2">
      <c r="F141676" s="195"/>
      <c r="G141676" s="196"/>
      <c r="H141676" s="192"/>
    </row>
    <row r="141677" spans="6:8" x14ac:dyDescent="0.2">
      <c r="F141677" s="195"/>
      <c r="G141677" s="196"/>
      <c r="H141677" s="192"/>
    </row>
    <row r="141678" spans="6:8" x14ac:dyDescent="0.2">
      <c r="F141678" s="195"/>
      <c r="G141678" s="196"/>
      <c r="H141678" s="192"/>
    </row>
    <row r="141679" spans="6:8" x14ac:dyDescent="0.2">
      <c r="F141679" s="195"/>
      <c r="G141679" s="196"/>
      <c r="H141679" s="192"/>
    </row>
    <row r="141680" spans="6:8" x14ac:dyDescent="0.2">
      <c r="F141680" s="195"/>
      <c r="G141680" s="196"/>
      <c r="H141680" s="192"/>
    </row>
    <row r="141681" spans="6:8" x14ac:dyDescent="0.2">
      <c r="F141681" s="195"/>
      <c r="G141681" s="196"/>
      <c r="H141681" s="192"/>
    </row>
    <row r="141682" spans="6:8" x14ac:dyDescent="0.2">
      <c r="F141682" s="195"/>
      <c r="G141682" s="196"/>
      <c r="H141682" s="192"/>
    </row>
    <row r="141683" spans="6:8" x14ac:dyDescent="0.2">
      <c r="F141683" s="195"/>
      <c r="G141683" s="196"/>
      <c r="H141683" s="192"/>
    </row>
    <row r="141684" spans="6:8" x14ac:dyDescent="0.2">
      <c r="F141684" s="195"/>
      <c r="G141684" s="196"/>
      <c r="H141684" s="192"/>
    </row>
    <row r="141685" spans="6:8" x14ac:dyDescent="0.2">
      <c r="F141685" s="195"/>
      <c r="G141685" s="196"/>
      <c r="H141685" s="192"/>
    </row>
    <row r="141686" spans="6:8" x14ac:dyDescent="0.2">
      <c r="F141686" s="195"/>
      <c r="G141686" s="196"/>
      <c r="H141686" s="192"/>
    </row>
    <row r="141687" spans="6:8" x14ac:dyDescent="0.2">
      <c r="F141687" s="195"/>
      <c r="G141687" s="196"/>
      <c r="H141687" s="192"/>
    </row>
    <row r="141688" spans="6:8" x14ac:dyDescent="0.2">
      <c r="F141688" s="195"/>
      <c r="G141688" s="196"/>
      <c r="H141688" s="192"/>
    </row>
    <row r="141689" spans="6:8" x14ac:dyDescent="0.2">
      <c r="F141689" s="195"/>
      <c r="G141689" s="196"/>
      <c r="H141689" s="192"/>
    </row>
    <row r="141690" spans="6:8" x14ac:dyDescent="0.2">
      <c r="F141690" s="195"/>
      <c r="G141690" s="196"/>
      <c r="H141690" s="192"/>
    </row>
    <row r="141691" spans="6:8" x14ac:dyDescent="0.2">
      <c r="F141691" s="195"/>
      <c r="G141691" s="196"/>
      <c r="H141691" s="192"/>
    </row>
    <row r="141692" spans="6:8" x14ac:dyDescent="0.2">
      <c r="F141692" s="195"/>
      <c r="G141692" s="196"/>
      <c r="H141692" s="192"/>
    </row>
    <row r="141693" spans="6:8" x14ac:dyDescent="0.2">
      <c r="F141693" s="195"/>
      <c r="G141693" s="196"/>
      <c r="H141693" s="192"/>
    </row>
    <row r="141694" spans="6:8" x14ac:dyDescent="0.2">
      <c r="F141694" s="195"/>
      <c r="G141694" s="196"/>
      <c r="H141694" s="192"/>
    </row>
    <row r="141695" spans="6:8" x14ac:dyDescent="0.2">
      <c r="F141695" s="195"/>
      <c r="G141695" s="196"/>
      <c r="H141695" s="192"/>
    </row>
    <row r="141696" spans="6:8" x14ac:dyDescent="0.2">
      <c r="F141696" s="195"/>
      <c r="G141696" s="196"/>
      <c r="H141696" s="192"/>
    </row>
    <row r="141697" spans="6:8" x14ac:dyDescent="0.2">
      <c r="F141697" s="195"/>
      <c r="G141697" s="196"/>
      <c r="H141697" s="192"/>
    </row>
    <row r="141698" spans="6:8" x14ac:dyDescent="0.2">
      <c r="F141698" s="195"/>
      <c r="G141698" s="196"/>
      <c r="H141698" s="192"/>
    </row>
    <row r="141699" spans="6:8" x14ac:dyDescent="0.2">
      <c r="F141699" s="195"/>
      <c r="G141699" s="196"/>
      <c r="H141699" s="192"/>
    </row>
    <row r="141700" spans="6:8" x14ac:dyDescent="0.2">
      <c r="F141700" s="195"/>
      <c r="G141700" s="196"/>
      <c r="H141700" s="192"/>
    </row>
    <row r="141701" spans="6:8" x14ac:dyDescent="0.2">
      <c r="F141701" s="195"/>
      <c r="G141701" s="196"/>
      <c r="H141701" s="192"/>
    </row>
    <row r="141702" spans="6:8" x14ac:dyDescent="0.2">
      <c r="F141702" s="195"/>
      <c r="G141702" s="196"/>
      <c r="H141702" s="192"/>
    </row>
    <row r="141703" spans="6:8" x14ac:dyDescent="0.2">
      <c r="F141703" s="195"/>
      <c r="G141703" s="196"/>
      <c r="H141703" s="192"/>
    </row>
    <row r="141704" spans="6:8" x14ac:dyDescent="0.2">
      <c r="F141704" s="195"/>
      <c r="G141704" s="196"/>
      <c r="H141704" s="192"/>
    </row>
    <row r="141705" spans="6:8" x14ac:dyDescent="0.2">
      <c r="F141705" s="195"/>
      <c r="G141705" s="196"/>
      <c r="H141705" s="192"/>
    </row>
    <row r="141706" spans="6:8" x14ac:dyDescent="0.2">
      <c r="F141706" s="195"/>
      <c r="G141706" s="196"/>
      <c r="H141706" s="192"/>
    </row>
    <row r="141707" spans="6:8" x14ac:dyDescent="0.2">
      <c r="F141707" s="195"/>
      <c r="G141707" s="196"/>
      <c r="H141707" s="192"/>
    </row>
    <row r="141708" spans="6:8" x14ac:dyDescent="0.2">
      <c r="F141708" s="195"/>
      <c r="G141708" s="196"/>
      <c r="H141708" s="192"/>
    </row>
    <row r="141709" spans="6:8" x14ac:dyDescent="0.2">
      <c r="F141709" s="195"/>
      <c r="G141709" s="196"/>
      <c r="H141709" s="192"/>
    </row>
    <row r="141710" spans="6:8" x14ac:dyDescent="0.2">
      <c r="F141710" s="195"/>
      <c r="G141710" s="196"/>
      <c r="H141710" s="192"/>
    </row>
    <row r="141711" spans="6:8" x14ac:dyDescent="0.2">
      <c r="F141711" s="195"/>
      <c r="G141711" s="196"/>
      <c r="H141711" s="192"/>
    </row>
    <row r="141712" spans="6:8" x14ac:dyDescent="0.2">
      <c r="F141712" s="195"/>
      <c r="G141712" s="196"/>
      <c r="H141712" s="192"/>
    </row>
    <row r="141713" spans="6:8" x14ac:dyDescent="0.2">
      <c r="F141713" s="195"/>
      <c r="G141713" s="196"/>
      <c r="H141713" s="192"/>
    </row>
    <row r="141714" spans="6:8" x14ac:dyDescent="0.2">
      <c r="F141714" s="195"/>
      <c r="G141714" s="196"/>
      <c r="H141714" s="192"/>
    </row>
    <row r="141715" spans="6:8" x14ac:dyDescent="0.2">
      <c r="F141715" s="195"/>
      <c r="G141715" s="196"/>
      <c r="H141715" s="192"/>
    </row>
    <row r="141716" spans="6:8" x14ac:dyDescent="0.2">
      <c r="F141716" s="195"/>
      <c r="G141716" s="196"/>
      <c r="H141716" s="192"/>
    </row>
    <row r="141717" spans="6:8" x14ac:dyDescent="0.2">
      <c r="F141717" s="195"/>
      <c r="G141717" s="196"/>
      <c r="H141717" s="192"/>
    </row>
    <row r="141718" spans="6:8" x14ac:dyDescent="0.2">
      <c r="F141718" s="195"/>
      <c r="G141718" s="196"/>
      <c r="H141718" s="192"/>
    </row>
    <row r="141719" spans="6:8" x14ac:dyDescent="0.2">
      <c r="F141719" s="195"/>
      <c r="G141719" s="196"/>
      <c r="H141719" s="192"/>
    </row>
    <row r="141720" spans="6:8" x14ac:dyDescent="0.2">
      <c r="F141720" s="195"/>
      <c r="G141720" s="196"/>
      <c r="H141720" s="192"/>
    </row>
    <row r="141721" spans="6:8" x14ac:dyDescent="0.2">
      <c r="F141721" s="195"/>
      <c r="G141721" s="196"/>
      <c r="H141721" s="192"/>
    </row>
    <row r="141722" spans="6:8" x14ac:dyDescent="0.2">
      <c r="F141722" s="195"/>
      <c r="G141722" s="196"/>
      <c r="H141722" s="192"/>
    </row>
    <row r="141723" spans="6:8" x14ac:dyDescent="0.2">
      <c r="F141723" s="195"/>
      <c r="G141723" s="196"/>
      <c r="H141723" s="192"/>
    </row>
    <row r="141724" spans="6:8" x14ac:dyDescent="0.2">
      <c r="F141724" s="195"/>
      <c r="G141724" s="196"/>
      <c r="H141724" s="192"/>
    </row>
    <row r="141725" spans="6:8" x14ac:dyDescent="0.2">
      <c r="F141725" s="195"/>
      <c r="G141725" s="196"/>
      <c r="H141725" s="192"/>
    </row>
    <row r="141726" spans="6:8" x14ac:dyDescent="0.2">
      <c r="F141726" s="195"/>
      <c r="G141726" s="196"/>
      <c r="H141726" s="192"/>
    </row>
    <row r="141727" spans="6:8" x14ac:dyDescent="0.2">
      <c r="F141727" s="195"/>
      <c r="G141727" s="196"/>
      <c r="H141727" s="192"/>
    </row>
    <row r="141728" spans="6:8" x14ac:dyDescent="0.2">
      <c r="F141728" s="195"/>
      <c r="G141728" s="196"/>
      <c r="H141728" s="192"/>
    </row>
    <row r="141729" spans="6:8" x14ac:dyDescent="0.2">
      <c r="F141729" s="195"/>
      <c r="G141729" s="196"/>
      <c r="H141729" s="192"/>
    </row>
    <row r="141730" spans="6:8" x14ac:dyDescent="0.2">
      <c r="F141730" s="195"/>
      <c r="G141730" s="196"/>
      <c r="H141730" s="192"/>
    </row>
    <row r="141731" spans="6:8" x14ac:dyDescent="0.2">
      <c r="F141731" s="195"/>
      <c r="G141731" s="196"/>
      <c r="H141731" s="192"/>
    </row>
    <row r="141732" spans="6:8" x14ac:dyDescent="0.2">
      <c r="F141732" s="195"/>
      <c r="G141732" s="196"/>
      <c r="H141732" s="192"/>
    </row>
    <row r="141733" spans="6:8" x14ac:dyDescent="0.2">
      <c r="F141733" s="195"/>
      <c r="G141733" s="196"/>
      <c r="H141733" s="192"/>
    </row>
    <row r="141734" spans="6:8" x14ac:dyDescent="0.2">
      <c r="F141734" s="195"/>
      <c r="G141734" s="196"/>
      <c r="H141734" s="192"/>
    </row>
    <row r="141735" spans="6:8" x14ac:dyDescent="0.2">
      <c r="F141735" s="195"/>
      <c r="G141735" s="196"/>
      <c r="H141735" s="192"/>
    </row>
    <row r="141736" spans="6:8" x14ac:dyDescent="0.2">
      <c r="F141736" s="195"/>
      <c r="G141736" s="196"/>
      <c r="H141736" s="192"/>
    </row>
    <row r="141737" spans="6:8" x14ac:dyDescent="0.2">
      <c r="F141737" s="195"/>
      <c r="G141737" s="196"/>
      <c r="H141737" s="192"/>
    </row>
    <row r="141738" spans="6:8" x14ac:dyDescent="0.2">
      <c r="F141738" s="195"/>
      <c r="G141738" s="196"/>
      <c r="H141738" s="192"/>
    </row>
    <row r="141739" spans="6:8" x14ac:dyDescent="0.2">
      <c r="F141739" s="195"/>
      <c r="G141739" s="196"/>
      <c r="H141739" s="192"/>
    </row>
    <row r="141740" spans="6:8" x14ac:dyDescent="0.2">
      <c r="F141740" s="195"/>
      <c r="G141740" s="196"/>
      <c r="H141740" s="192"/>
    </row>
    <row r="141741" spans="6:8" x14ac:dyDescent="0.2">
      <c r="F141741" s="195"/>
      <c r="G141741" s="196"/>
      <c r="H141741" s="192"/>
    </row>
    <row r="141742" spans="6:8" x14ac:dyDescent="0.2">
      <c r="F141742" s="195"/>
      <c r="G141742" s="196"/>
      <c r="H141742" s="192"/>
    </row>
    <row r="141743" spans="6:8" x14ac:dyDescent="0.2">
      <c r="F141743" s="195"/>
      <c r="G141743" s="196"/>
      <c r="H141743" s="192"/>
    </row>
    <row r="141744" spans="6:8" x14ac:dyDescent="0.2">
      <c r="F141744" s="195"/>
      <c r="G141744" s="196"/>
      <c r="H141744" s="192"/>
    </row>
    <row r="141745" spans="6:8" x14ac:dyDescent="0.2">
      <c r="F141745" s="195"/>
      <c r="G141745" s="196"/>
      <c r="H141745" s="192"/>
    </row>
    <row r="141746" spans="6:8" x14ac:dyDescent="0.2">
      <c r="F141746" s="195"/>
      <c r="G141746" s="196"/>
      <c r="H141746" s="192"/>
    </row>
    <row r="141747" spans="6:8" x14ac:dyDescent="0.2">
      <c r="F141747" s="195"/>
      <c r="G141747" s="196"/>
      <c r="H141747" s="192"/>
    </row>
    <row r="141748" spans="6:8" x14ac:dyDescent="0.2">
      <c r="F141748" s="195"/>
      <c r="G141748" s="196"/>
      <c r="H141748" s="192"/>
    </row>
    <row r="141749" spans="6:8" x14ac:dyDescent="0.2">
      <c r="F141749" s="195"/>
      <c r="G141749" s="196"/>
      <c r="H141749" s="192"/>
    </row>
    <row r="141750" spans="6:8" x14ac:dyDescent="0.2">
      <c r="F141750" s="195"/>
      <c r="G141750" s="196"/>
      <c r="H141750" s="192"/>
    </row>
    <row r="141751" spans="6:8" x14ac:dyDescent="0.2">
      <c r="F141751" s="195"/>
      <c r="G141751" s="196"/>
      <c r="H141751" s="192"/>
    </row>
    <row r="141752" spans="6:8" x14ac:dyDescent="0.2">
      <c r="F141752" s="195"/>
      <c r="G141752" s="196"/>
      <c r="H141752" s="192"/>
    </row>
    <row r="141753" spans="6:8" x14ac:dyDescent="0.2">
      <c r="F141753" s="195"/>
      <c r="G141753" s="196"/>
      <c r="H141753" s="192"/>
    </row>
    <row r="141754" spans="6:8" x14ac:dyDescent="0.2">
      <c r="F141754" s="195"/>
      <c r="G141754" s="196"/>
      <c r="H141754" s="192"/>
    </row>
    <row r="141755" spans="6:8" x14ac:dyDescent="0.2">
      <c r="F141755" s="195"/>
      <c r="G141755" s="196"/>
      <c r="H141755" s="192"/>
    </row>
    <row r="141756" spans="6:8" x14ac:dyDescent="0.2">
      <c r="F141756" s="195"/>
      <c r="G141756" s="196"/>
      <c r="H141756" s="192"/>
    </row>
    <row r="141757" spans="6:8" x14ac:dyDescent="0.2">
      <c r="F141757" s="195"/>
      <c r="G141757" s="196"/>
      <c r="H141757" s="192"/>
    </row>
    <row r="141758" spans="6:8" x14ac:dyDescent="0.2">
      <c r="F141758" s="195"/>
      <c r="G141758" s="196"/>
      <c r="H141758" s="192"/>
    </row>
    <row r="141759" spans="6:8" x14ac:dyDescent="0.2">
      <c r="F141759" s="195"/>
      <c r="G141759" s="196"/>
      <c r="H141759" s="192"/>
    </row>
    <row r="141760" spans="6:8" x14ac:dyDescent="0.2">
      <c r="F141760" s="195"/>
      <c r="G141760" s="196"/>
      <c r="H141760" s="192"/>
    </row>
    <row r="141761" spans="6:8" x14ac:dyDescent="0.2">
      <c r="F141761" s="195"/>
      <c r="G141761" s="196"/>
      <c r="H141761" s="192"/>
    </row>
    <row r="141762" spans="6:8" x14ac:dyDescent="0.2">
      <c r="F141762" s="195"/>
      <c r="G141762" s="196"/>
      <c r="H141762" s="192"/>
    </row>
    <row r="141763" spans="6:8" x14ac:dyDescent="0.2">
      <c r="F141763" s="195"/>
      <c r="G141763" s="196"/>
      <c r="H141763" s="192"/>
    </row>
    <row r="141764" spans="6:8" x14ac:dyDescent="0.2">
      <c r="F141764" s="195"/>
      <c r="G141764" s="196"/>
      <c r="H141764" s="192"/>
    </row>
    <row r="141765" spans="6:8" x14ac:dyDescent="0.2">
      <c r="F141765" s="195"/>
      <c r="G141765" s="196"/>
      <c r="H141765" s="192"/>
    </row>
    <row r="141766" spans="6:8" x14ac:dyDescent="0.2">
      <c r="F141766" s="195"/>
      <c r="G141766" s="196"/>
      <c r="H141766" s="192"/>
    </row>
    <row r="141767" spans="6:8" x14ac:dyDescent="0.2">
      <c r="F141767" s="195"/>
      <c r="G141767" s="196"/>
      <c r="H141767" s="192"/>
    </row>
    <row r="141768" spans="6:8" x14ac:dyDescent="0.2">
      <c r="F141768" s="195"/>
      <c r="G141768" s="196"/>
      <c r="H141768" s="192"/>
    </row>
    <row r="141769" spans="6:8" x14ac:dyDescent="0.2">
      <c r="F141769" s="195"/>
      <c r="G141769" s="196"/>
      <c r="H141769" s="192"/>
    </row>
    <row r="141770" spans="6:8" x14ac:dyDescent="0.2">
      <c r="F141770" s="195"/>
      <c r="G141770" s="196"/>
      <c r="H141770" s="192"/>
    </row>
    <row r="141771" spans="6:8" x14ac:dyDescent="0.2">
      <c r="F141771" s="195"/>
      <c r="G141771" s="196"/>
      <c r="H141771" s="192"/>
    </row>
    <row r="141772" spans="6:8" x14ac:dyDescent="0.2">
      <c r="F141772" s="195"/>
      <c r="G141772" s="196"/>
      <c r="H141772" s="192"/>
    </row>
    <row r="141773" spans="6:8" x14ac:dyDescent="0.2">
      <c r="F141773" s="195"/>
      <c r="G141773" s="196"/>
      <c r="H141773" s="192"/>
    </row>
    <row r="141774" spans="6:8" x14ac:dyDescent="0.2">
      <c r="F141774" s="195"/>
      <c r="G141774" s="196"/>
      <c r="H141774" s="192"/>
    </row>
    <row r="141775" spans="6:8" x14ac:dyDescent="0.2">
      <c r="F141775" s="195"/>
      <c r="G141775" s="196"/>
      <c r="H141775" s="192"/>
    </row>
    <row r="141776" spans="6:8" x14ac:dyDescent="0.2">
      <c r="F141776" s="195"/>
      <c r="G141776" s="196"/>
      <c r="H141776" s="192"/>
    </row>
    <row r="141777" spans="6:8" x14ac:dyDescent="0.2">
      <c r="F141777" s="195"/>
      <c r="G141777" s="196"/>
      <c r="H141777" s="192"/>
    </row>
    <row r="141778" spans="6:8" x14ac:dyDescent="0.2">
      <c r="F141778" s="195"/>
      <c r="G141778" s="196"/>
      <c r="H141778" s="192"/>
    </row>
    <row r="141779" spans="6:8" x14ac:dyDescent="0.2">
      <c r="F141779" s="195"/>
      <c r="G141779" s="196"/>
      <c r="H141779" s="192"/>
    </row>
    <row r="141780" spans="6:8" x14ac:dyDescent="0.2">
      <c r="F141780" s="195"/>
      <c r="G141780" s="196"/>
      <c r="H141780" s="192"/>
    </row>
    <row r="141781" spans="6:8" x14ac:dyDescent="0.2">
      <c r="F141781" s="195"/>
      <c r="G141781" s="196"/>
      <c r="H141781" s="192"/>
    </row>
    <row r="141782" spans="6:8" x14ac:dyDescent="0.2">
      <c r="F141782" s="195"/>
      <c r="G141782" s="196"/>
      <c r="H141782" s="192"/>
    </row>
    <row r="141783" spans="6:8" x14ac:dyDescent="0.2">
      <c r="F141783" s="195"/>
      <c r="G141783" s="196"/>
      <c r="H141783" s="192"/>
    </row>
    <row r="141784" spans="6:8" x14ac:dyDescent="0.2">
      <c r="F141784" s="195"/>
      <c r="G141784" s="196"/>
      <c r="H141784" s="192"/>
    </row>
    <row r="141785" spans="6:8" x14ac:dyDescent="0.2">
      <c r="F141785" s="195"/>
      <c r="G141785" s="196"/>
      <c r="H141785" s="192"/>
    </row>
    <row r="141786" spans="6:8" x14ac:dyDescent="0.2">
      <c r="F141786" s="195"/>
      <c r="G141786" s="196"/>
      <c r="H141786" s="192"/>
    </row>
    <row r="141787" spans="6:8" x14ac:dyDescent="0.2">
      <c r="F141787" s="195"/>
      <c r="G141787" s="196"/>
      <c r="H141787" s="192"/>
    </row>
    <row r="141788" spans="6:8" x14ac:dyDescent="0.2">
      <c r="F141788" s="195"/>
      <c r="G141788" s="196"/>
      <c r="H141788" s="192"/>
    </row>
    <row r="141789" spans="6:8" x14ac:dyDescent="0.2">
      <c r="F141789" s="195"/>
      <c r="G141789" s="196"/>
      <c r="H141789" s="192"/>
    </row>
    <row r="141790" spans="6:8" x14ac:dyDescent="0.2">
      <c r="F141790" s="195"/>
      <c r="G141790" s="196"/>
      <c r="H141790" s="192"/>
    </row>
    <row r="141791" spans="6:8" x14ac:dyDescent="0.2">
      <c r="F141791" s="195"/>
      <c r="G141791" s="196"/>
      <c r="H141791" s="192"/>
    </row>
    <row r="141792" spans="6:8" x14ac:dyDescent="0.2">
      <c r="F141792" s="195"/>
      <c r="G141792" s="196"/>
      <c r="H141792" s="192"/>
    </row>
    <row r="141793" spans="6:8" x14ac:dyDescent="0.2">
      <c r="F141793" s="195"/>
      <c r="G141793" s="196"/>
      <c r="H141793" s="192"/>
    </row>
    <row r="141794" spans="6:8" x14ac:dyDescent="0.2">
      <c r="F141794" s="195"/>
      <c r="G141794" s="196"/>
      <c r="H141794" s="192"/>
    </row>
    <row r="141795" spans="6:8" x14ac:dyDescent="0.2">
      <c r="F141795" s="195"/>
      <c r="G141795" s="196"/>
      <c r="H141795" s="192"/>
    </row>
    <row r="141796" spans="6:8" x14ac:dyDescent="0.2">
      <c r="F141796" s="195"/>
      <c r="G141796" s="196"/>
      <c r="H141796" s="192"/>
    </row>
    <row r="141797" spans="6:8" x14ac:dyDescent="0.2">
      <c r="F141797" s="195"/>
      <c r="G141797" s="196"/>
      <c r="H141797" s="192"/>
    </row>
    <row r="141798" spans="6:8" x14ac:dyDescent="0.2">
      <c r="F141798" s="195"/>
      <c r="G141798" s="196"/>
      <c r="H141798" s="192"/>
    </row>
    <row r="141799" spans="6:8" x14ac:dyDescent="0.2">
      <c r="F141799" s="195"/>
      <c r="G141799" s="196"/>
      <c r="H141799" s="192"/>
    </row>
    <row r="141800" spans="6:8" x14ac:dyDescent="0.2">
      <c r="F141800" s="195"/>
      <c r="G141800" s="196"/>
      <c r="H141800" s="192"/>
    </row>
    <row r="141801" spans="6:8" x14ac:dyDescent="0.2">
      <c r="F141801" s="195"/>
      <c r="G141801" s="196"/>
      <c r="H141801" s="192"/>
    </row>
    <row r="141802" spans="6:8" x14ac:dyDescent="0.2">
      <c r="F141802" s="195"/>
      <c r="G141802" s="196"/>
      <c r="H141802" s="192"/>
    </row>
    <row r="141803" spans="6:8" x14ac:dyDescent="0.2">
      <c r="F141803" s="195"/>
      <c r="G141803" s="196"/>
      <c r="H141803" s="192"/>
    </row>
    <row r="141804" spans="6:8" x14ac:dyDescent="0.2">
      <c r="F141804" s="195"/>
      <c r="G141804" s="196"/>
      <c r="H141804" s="192"/>
    </row>
    <row r="141805" spans="6:8" x14ac:dyDescent="0.2">
      <c r="F141805" s="195"/>
      <c r="G141805" s="196"/>
      <c r="H141805" s="192"/>
    </row>
    <row r="141806" spans="6:8" x14ac:dyDescent="0.2">
      <c r="F141806" s="195"/>
      <c r="G141806" s="196"/>
      <c r="H141806" s="192"/>
    </row>
    <row r="141807" spans="6:8" x14ac:dyDescent="0.2">
      <c r="F141807" s="195"/>
      <c r="G141807" s="196"/>
      <c r="H141807" s="192"/>
    </row>
    <row r="141808" spans="6:8" x14ac:dyDescent="0.2">
      <c r="F141808" s="195"/>
      <c r="G141808" s="196"/>
      <c r="H141808" s="192"/>
    </row>
    <row r="141809" spans="6:8" x14ac:dyDescent="0.2">
      <c r="F141809" s="195"/>
      <c r="G141809" s="196"/>
      <c r="H141809" s="192"/>
    </row>
    <row r="141810" spans="6:8" x14ac:dyDescent="0.2">
      <c r="F141810" s="195"/>
      <c r="G141810" s="196"/>
      <c r="H141810" s="192"/>
    </row>
    <row r="141811" spans="6:8" x14ac:dyDescent="0.2">
      <c r="F141811" s="195"/>
      <c r="G141811" s="196"/>
      <c r="H141811" s="192"/>
    </row>
    <row r="141812" spans="6:8" x14ac:dyDescent="0.2">
      <c r="F141812" s="195"/>
      <c r="G141812" s="196"/>
      <c r="H141812" s="192"/>
    </row>
    <row r="141813" spans="6:8" x14ac:dyDescent="0.2">
      <c r="F141813" s="195"/>
      <c r="G141813" s="196"/>
      <c r="H141813" s="192"/>
    </row>
    <row r="141814" spans="6:8" x14ac:dyDescent="0.2">
      <c r="F141814" s="195"/>
      <c r="G141814" s="196"/>
      <c r="H141814" s="192"/>
    </row>
    <row r="141815" spans="6:8" x14ac:dyDescent="0.2">
      <c r="F141815" s="195"/>
      <c r="G141815" s="196"/>
      <c r="H141815" s="192"/>
    </row>
    <row r="141816" spans="6:8" x14ac:dyDescent="0.2">
      <c r="F141816" s="195"/>
      <c r="G141816" s="196"/>
      <c r="H141816" s="192"/>
    </row>
    <row r="141817" spans="6:8" x14ac:dyDescent="0.2">
      <c r="F141817" s="195"/>
      <c r="G141817" s="196"/>
      <c r="H141817" s="192"/>
    </row>
    <row r="141818" spans="6:8" x14ac:dyDescent="0.2">
      <c r="F141818" s="195"/>
      <c r="G141818" s="196"/>
      <c r="H141818" s="192"/>
    </row>
    <row r="141819" spans="6:8" x14ac:dyDescent="0.2">
      <c r="F141819" s="195"/>
      <c r="G141819" s="196"/>
      <c r="H141819" s="192"/>
    </row>
    <row r="141820" spans="6:8" x14ac:dyDescent="0.2">
      <c r="F141820" s="195"/>
      <c r="G141820" s="196"/>
      <c r="H141820" s="192"/>
    </row>
    <row r="141821" spans="6:8" x14ac:dyDescent="0.2">
      <c r="F141821" s="195"/>
      <c r="G141821" s="196"/>
      <c r="H141821" s="192"/>
    </row>
    <row r="141822" spans="6:8" x14ac:dyDescent="0.2">
      <c r="F141822" s="195"/>
      <c r="G141822" s="196"/>
      <c r="H141822" s="192"/>
    </row>
    <row r="141823" spans="6:8" x14ac:dyDescent="0.2">
      <c r="F141823" s="195"/>
      <c r="G141823" s="196"/>
      <c r="H141823" s="192"/>
    </row>
    <row r="141824" spans="6:8" x14ac:dyDescent="0.2">
      <c r="F141824" s="195"/>
      <c r="G141824" s="196"/>
      <c r="H141824" s="192"/>
    </row>
    <row r="141825" spans="6:8" x14ac:dyDescent="0.2">
      <c r="F141825" s="195"/>
      <c r="G141825" s="196"/>
      <c r="H141825" s="192"/>
    </row>
    <row r="141826" spans="6:8" x14ac:dyDescent="0.2">
      <c r="F141826" s="195"/>
      <c r="G141826" s="196"/>
      <c r="H141826" s="192"/>
    </row>
    <row r="141827" spans="6:8" x14ac:dyDescent="0.2">
      <c r="F141827" s="195"/>
      <c r="G141827" s="196"/>
      <c r="H141827" s="192"/>
    </row>
    <row r="141828" spans="6:8" x14ac:dyDescent="0.2">
      <c r="F141828" s="195"/>
      <c r="G141828" s="196"/>
      <c r="H141828" s="192"/>
    </row>
    <row r="141829" spans="6:8" x14ac:dyDescent="0.2">
      <c r="F141829" s="195"/>
      <c r="G141829" s="196"/>
      <c r="H141829" s="192"/>
    </row>
    <row r="141830" spans="6:8" x14ac:dyDescent="0.2">
      <c r="F141830" s="195"/>
      <c r="G141830" s="196"/>
      <c r="H141830" s="192"/>
    </row>
    <row r="141831" spans="6:8" x14ac:dyDescent="0.2">
      <c r="F141831" s="195"/>
      <c r="G141831" s="196"/>
      <c r="H141831" s="192"/>
    </row>
    <row r="141832" spans="6:8" x14ac:dyDescent="0.2">
      <c r="F141832" s="195"/>
      <c r="G141832" s="196"/>
      <c r="H141832" s="192"/>
    </row>
    <row r="141833" spans="6:8" x14ac:dyDescent="0.2">
      <c r="F141833" s="195"/>
      <c r="G141833" s="196"/>
      <c r="H141833" s="192"/>
    </row>
    <row r="141834" spans="6:8" x14ac:dyDescent="0.2">
      <c r="F141834" s="195"/>
      <c r="G141834" s="196"/>
      <c r="H141834" s="192"/>
    </row>
    <row r="141835" spans="6:8" x14ac:dyDescent="0.2">
      <c r="F141835" s="195"/>
      <c r="G141835" s="196"/>
      <c r="H141835" s="192"/>
    </row>
    <row r="141836" spans="6:8" x14ac:dyDescent="0.2">
      <c r="F141836" s="195"/>
      <c r="G141836" s="196"/>
      <c r="H141836" s="192"/>
    </row>
    <row r="141837" spans="6:8" x14ac:dyDescent="0.2">
      <c r="F141837" s="195"/>
      <c r="G141837" s="196"/>
      <c r="H141837" s="192"/>
    </row>
    <row r="141838" spans="6:8" x14ac:dyDescent="0.2">
      <c r="F141838" s="195"/>
      <c r="G141838" s="196"/>
      <c r="H141838" s="192"/>
    </row>
    <row r="141839" spans="6:8" x14ac:dyDescent="0.2">
      <c r="F141839" s="195"/>
      <c r="G141839" s="196"/>
      <c r="H141839" s="192"/>
    </row>
    <row r="141840" spans="6:8" x14ac:dyDescent="0.2">
      <c r="F141840" s="195"/>
      <c r="G141840" s="196"/>
      <c r="H141840" s="192"/>
    </row>
    <row r="141841" spans="6:8" x14ac:dyDescent="0.2">
      <c r="F141841" s="195"/>
      <c r="G141841" s="196"/>
      <c r="H141841" s="192"/>
    </row>
    <row r="141842" spans="6:8" x14ac:dyDescent="0.2">
      <c r="F141842" s="195"/>
      <c r="G141842" s="196"/>
      <c r="H141842" s="192"/>
    </row>
    <row r="141843" spans="6:8" x14ac:dyDescent="0.2">
      <c r="F141843" s="195"/>
      <c r="G141843" s="196"/>
      <c r="H141843" s="192"/>
    </row>
    <row r="141844" spans="6:8" x14ac:dyDescent="0.2">
      <c r="F141844" s="195"/>
      <c r="G141844" s="196"/>
      <c r="H141844" s="192"/>
    </row>
    <row r="141845" spans="6:8" x14ac:dyDescent="0.2">
      <c r="F141845" s="195"/>
      <c r="G141845" s="196"/>
      <c r="H141845" s="192"/>
    </row>
    <row r="141846" spans="6:8" x14ac:dyDescent="0.2">
      <c r="F141846" s="195"/>
      <c r="G141846" s="196"/>
      <c r="H141846" s="192"/>
    </row>
    <row r="141847" spans="6:8" x14ac:dyDescent="0.2">
      <c r="F141847" s="195"/>
      <c r="G141847" s="196"/>
      <c r="H141847" s="192"/>
    </row>
    <row r="141848" spans="6:8" x14ac:dyDescent="0.2">
      <c r="F141848" s="195"/>
      <c r="G141848" s="196"/>
      <c r="H141848" s="192"/>
    </row>
    <row r="141849" spans="6:8" x14ac:dyDescent="0.2">
      <c r="F141849" s="195"/>
      <c r="G141849" s="196"/>
      <c r="H141849" s="192"/>
    </row>
    <row r="141850" spans="6:8" x14ac:dyDescent="0.2">
      <c r="F141850" s="195"/>
      <c r="G141850" s="196"/>
      <c r="H141850" s="192"/>
    </row>
    <row r="141851" spans="6:8" x14ac:dyDescent="0.2">
      <c r="F141851" s="195"/>
      <c r="G141851" s="196"/>
      <c r="H141851" s="192"/>
    </row>
    <row r="141852" spans="6:8" x14ac:dyDescent="0.2">
      <c r="F141852" s="195"/>
      <c r="G141852" s="196"/>
      <c r="H141852" s="192"/>
    </row>
    <row r="141853" spans="6:8" x14ac:dyDescent="0.2">
      <c r="F141853" s="195"/>
      <c r="G141853" s="196"/>
      <c r="H141853" s="192"/>
    </row>
    <row r="141854" spans="6:8" x14ac:dyDescent="0.2">
      <c r="F141854" s="195"/>
      <c r="G141854" s="196"/>
      <c r="H141854" s="192"/>
    </row>
    <row r="141855" spans="6:8" x14ac:dyDescent="0.2">
      <c r="F141855" s="195"/>
      <c r="G141855" s="196"/>
      <c r="H141855" s="192"/>
    </row>
    <row r="141856" spans="6:8" x14ac:dyDescent="0.2">
      <c r="F141856" s="195"/>
      <c r="G141856" s="196"/>
      <c r="H141856" s="192"/>
    </row>
    <row r="141857" spans="6:8" x14ac:dyDescent="0.2">
      <c r="F141857" s="195"/>
      <c r="G141857" s="196"/>
      <c r="H141857" s="192"/>
    </row>
    <row r="141858" spans="6:8" x14ac:dyDescent="0.2">
      <c r="F141858" s="195"/>
      <c r="G141858" s="196"/>
      <c r="H141858" s="192"/>
    </row>
    <row r="141859" spans="6:8" x14ac:dyDescent="0.2">
      <c r="F141859" s="195"/>
      <c r="G141859" s="196"/>
      <c r="H141859" s="192"/>
    </row>
    <row r="141860" spans="6:8" x14ac:dyDescent="0.2">
      <c r="F141860" s="195"/>
      <c r="G141860" s="196"/>
      <c r="H141860" s="192"/>
    </row>
    <row r="141861" spans="6:8" x14ac:dyDescent="0.2">
      <c r="F141861" s="195"/>
      <c r="G141861" s="196"/>
      <c r="H141861" s="192"/>
    </row>
    <row r="141862" spans="6:8" x14ac:dyDescent="0.2">
      <c r="F141862" s="195"/>
      <c r="G141862" s="196"/>
      <c r="H141862" s="192"/>
    </row>
    <row r="141863" spans="6:8" x14ac:dyDescent="0.2">
      <c r="F141863" s="195"/>
      <c r="G141863" s="196"/>
      <c r="H141863" s="192"/>
    </row>
    <row r="141864" spans="6:8" x14ac:dyDescent="0.2">
      <c r="F141864" s="195"/>
      <c r="G141864" s="196"/>
      <c r="H141864" s="192"/>
    </row>
    <row r="141865" spans="6:8" x14ac:dyDescent="0.2">
      <c r="F141865" s="195"/>
      <c r="G141865" s="196"/>
      <c r="H141865" s="192"/>
    </row>
    <row r="141866" spans="6:8" x14ac:dyDescent="0.2">
      <c r="F141866" s="195"/>
      <c r="G141866" s="196"/>
      <c r="H141866" s="192"/>
    </row>
    <row r="141867" spans="6:8" x14ac:dyDescent="0.2">
      <c r="F141867" s="195"/>
      <c r="G141867" s="196"/>
      <c r="H141867" s="192"/>
    </row>
    <row r="141868" spans="6:8" x14ac:dyDescent="0.2">
      <c r="F141868" s="195"/>
      <c r="G141868" s="196"/>
      <c r="H141868" s="192"/>
    </row>
    <row r="141869" spans="6:8" x14ac:dyDescent="0.2">
      <c r="F141869" s="195"/>
      <c r="G141869" s="196"/>
      <c r="H141869" s="192"/>
    </row>
    <row r="141870" spans="6:8" x14ac:dyDescent="0.2">
      <c r="F141870" s="195"/>
      <c r="G141870" s="196"/>
      <c r="H141870" s="192"/>
    </row>
    <row r="141871" spans="6:8" x14ac:dyDescent="0.2">
      <c r="F141871" s="195"/>
      <c r="G141871" s="196"/>
      <c r="H141871" s="192"/>
    </row>
    <row r="141872" spans="6:8" x14ac:dyDescent="0.2">
      <c r="F141872" s="195"/>
      <c r="G141872" s="196"/>
      <c r="H141872" s="192"/>
    </row>
    <row r="141873" spans="6:8" x14ac:dyDescent="0.2">
      <c r="F141873" s="195"/>
      <c r="G141873" s="196"/>
      <c r="H141873" s="192"/>
    </row>
    <row r="141874" spans="6:8" x14ac:dyDescent="0.2">
      <c r="F141874" s="195"/>
      <c r="G141874" s="196"/>
      <c r="H141874" s="192"/>
    </row>
    <row r="141875" spans="6:8" x14ac:dyDescent="0.2">
      <c r="F141875" s="195"/>
      <c r="G141875" s="196"/>
      <c r="H141875" s="192"/>
    </row>
    <row r="141876" spans="6:8" x14ac:dyDescent="0.2">
      <c r="F141876" s="195"/>
      <c r="G141876" s="196"/>
      <c r="H141876" s="192"/>
    </row>
    <row r="141877" spans="6:8" x14ac:dyDescent="0.2">
      <c r="F141877" s="195"/>
      <c r="G141877" s="196"/>
      <c r="H141877" s="192"/>
    </row>
    <row r="141878" spans="6:8" x14ac:dyDescent="0.2">
      <c r="F141878" s="195"/>
      <c r="G141878" s="196"/>
      <c r="H141878" s="192"/>
    </row>
    <row r="141879" spans="6:8" x14ac:dyDescent="0.2">
      <c r="F141879" s="195"/>
      <c r="G141879" s="196"/>
      <c r="H141879" s="192"/>
    </row>
    <row r="141880" spans="6:8" x14ac:dyDescent="0.2">
      <c r="F141880" s="195"/>
      <c r="G141880" s="196"/>
      <c r="H141880" s="192"/>
    </row>
    <row r="141881" spans="6:8" x14ac:dyDescent="0.2">
      <c r="F141881" s="195"/>
      <c r="G141881" s="196"/>
      <c r="H141881" s="192"/>
    </row>
    <row r="141882" spans="6:8" x14ac:dyDescent="0.2">
      <c r="F141882" s="195"/>
      <c r="G141882" s="196"/>
      <c r="H141882" s="192"/>
    </row>
    <row r="141883" spans="6:8" x14ac:dyDescent="0.2">
      <c r="F141883" s="195"/>
      <c r="G141883" s="196"/>
      <c r="H141883" s="192"/>
    </row>
    <row r="141884" spans="6:8" x14ac:dyDescent="0.2">
      <c r="F141884" s="195"/>
      <c r="G141884" s="196"/>
      <c r="H141884" s="192"/>
    </row>
    <row r="141885" spans="6:8" x14ac:dyDescent="0.2">
      <c r="F141885" s="195"/>
      <c r="G141885" s="196"/>
      <c r="H141885" s="192"/>
    </row>
    <row r="141886" spans="6:8" x14ac:dyDescent="0.2">
      <c r="F141886" s="195"/>
      <c r="G141886" s="196"/>
      <c r="H141886" s="192"/>
    </row>
    <row r="141887" spans="6:8" x14ac:dyDescent="0.2">
      <c r="F141887" s="195"/>
      <c r="G141887" s="196"/>
      <c r="H141887" s="192"/>
    </row>
    <row r="141888" spans="6:8" x14ac:dyDescent="0.2">
      <c r="F141888" s="195"/>
      <c r="G141888" s="196"/>
      <c r="H141888" s="192"/>
    </row>
    <row r="141889" spans="6:8" x14ac:dyDescent="0.2">
      <c r="F141889" s="195"/>
      <c r="G141889" s="196"/>
      <c r="H141889" s="192"/>
    </row>
    <row r="141890" spans="6:8" x14ac:dyDescent="0.2">
      <c r="F141890" s="195"/>
      <c r="G141890" s="196"/>
      <c r="H141890" s="192"/>
    </row>
    <row r="141891" spans="6:8" x14ac:dyDescent="0.2">
      <c r="F141891" s="195"/>
      <c r="G141891" s="196"/>
      <c r="H141891" s="192"/>
    </row>
    <row r="141892" spans="6:8" x14ac:dyDescent="0.2">
      <c r="F141892" s="195"/>
      <c r="G141892" s="196"/>
      <c r="H141892" s="192"/>
    </row>
    <row r="141893" spans="6:8" x14ac:dyDescent="0.2">
      <c r="F141893" s="195"/>
      <c r="G141893" s="196"/>
      <c r="H141893" s="192"/>
    </row>
    <row r="141894" spans="6:8" x14ac:dyDescent="0.2">
      <c r="F141894" s="195"/>
      <c r="G141894" s="196"/>
      <c r="H141894" s="192"/>
    </row>
    <row r="141895" spans="6:8" x14ac:dyDescent="0.2">
      <c r="F141895" s="195"/>
      <c r="G141895" s="196"/>
      <c r="H141895" s="192"/>
    </row>
    <row r="141896" spans="6:8" x14ac:dyDescent="0.2">
      <c r="F141896" s="195"/>
      <c r="G141896" s="196"/>
      <c r="H141896" s="192"/>
    </row>
    <row r="141897" spans="6:8" x14ac:dyDescent="0.2">
      <c r="F141897" s="195"/>
      <c r="G141897" s="196"/>
      <c r="H141897" s="192"/>
    </row>
    <row r="141898" spans="6:8" x14ac:dyDescent="0.2">
      <c r="F141898" s="195"/>
      <c r="G141898" s="196"/>
      <c r="H141898" s="192"/>
    </row>
    <row r="141899" spans="6:8" x14ac:dyDescent="0.2">
      <c r="F141899" s="195"/>
      <c r="G141899" s="196"/>
      <c r="H141899" s="192"/>
    </row>
    <row r="141900" spans="6:8" x14ac:dyDescent="0.2">
      <c r="F141900" s="195"/>
      <c r="G141900" s="196"/>
      <c r="H141900" s="192"/>
    </row>
    <row r="141901" spans="6:8" x14ac:dyDescent="0.2">
      <c r="F141901" s="195"/>
      <c r="G141901" s="196"/>
      <c r="H141901" s="192"/>
    </row>
    <row r="141902" spans="6:8" x14ac:dyDescent="0.2">
      <c r="F141902" s="195"/>
      <c r="G141902" s="196"/>
      <c r="H141902" s="192"/>
    </row>
    <row r="141903" spans="6:8" x14ac:dyDescent="0.2">
      <c r="F141903" s="195"/>
      <c r="G141903" s="196"/>
      <c r="H141903" s="192"/>
    </row>
    <row r="141904" spans="6:8" x14ac:dyDescent="0.2">
      <c r="F141904" s="195"/>
      <c r="G141904" s="196"/>
      <c r="H141904" s="192"/>
    </row>
    <row r="141905" spans="6:8" x14ac:dyDescent="0.2">
      <c r="F141905" s="195"/>
      <c r="G141905" s="196"/>
      <c r="H141905" s="192"/>
    </row>
    <row r="141906" spans="6:8" x14ac:dyDescent="0.2">
      <c r="F141906" s="195"/>
      <c r="G141906" s="196"/>
      <c r="H141906" s="192"/>
    </row>
    <row r="141907" spans="6:8" x14ac:dyDescent="0.2">
      <c r="F141907" s="195"/>
      <c r="G141907" s="196"/>
      <c r="H141907" s="192"/>
    </row>
    <row r="141908" spans="6:8" x14ac:dyDescent="0.2">
      <c r="F141908" s="195"/>
      <c r="G141908" s="196"/>
      <c r="H141908" s="192"/>
    </row>
    <row r="141909" spans="6:8" x14ac:dyDescent="0.2">
      <c r="F141909" s="195"/>
      <c r="G141909" s="196"/>
      <c r="H141909" s="192"/>
    </row>
    <row r="141910" spans="6:8" x14ac:dyDescent="0.2">
      <c r="F141910" s="195"/>
      <c r="G141910" s="196"/>
      <c r="H141910" s="192"/>
    </row>
    <row r="141911" spans="6:8" x14ac:dyDescent="0.2">
      <c r="F141911" s="195"/>
      <c r="G141911" s="196"/>
      <c r="H141911" s="192"/>
    </row>
    <row r="141912" spans="6:8" x14ac:dyDescent="0.2">
      <c r="F141912" s="195"/>
      <c r="G141912" s="196"/>
      <c r="H141912" s="192"/>
    </row>
    <row r="141913" spans="6:8" x14ac:dyDescent="0.2">
      <c r="F141913" s="195"/>
      <c r="G141913" s="196"/>
      <c r="H141913" s="192"/>
    </row>
    <row r="141914" spans="6:8" x14ac:dyDescent="0.2">
      <c r="F141914" s="195"/>
      <c r="G141914" s="196"/>
      <c r="H141914" s="192"/>
    </row>
    <row r="141915" spans="6:8" x14ac:dyDescent="0.2">
      <c r="F141915" s="195"/>
      <c r="G141915" s="196"/>
      <c r="H141915" s="192"/>
    </row>
    <row r="141916" spans="6:8" x14ac:dyDescent="0.2">
      <c r="F141916" s="195"/>
      <c r="G141916" s="196"/>
      <c r="H141916" s="192"/>
    </row>
    <row r="141917" spans="6:8" x14ac:dyDescent="0.2">
      <c r="F141917" s="195"/>
      <c r="G141917" s="196"/>
      <c r="H141917" s="192"/>
    </row>
    <row r="141918" spans="6:8" x14ac:dyDescent="0.2">
      <c r="F141918" s="195"/>
      <c r="G141918" s="196"/>
      <c r="H141918" s="192"/>
    </row>
    <row r="141919" spans="6:8" x14ac:dyDescent="0.2">
      <c r="F141919" s="195"/>
      <c r="G141919" s="196"/>
      <c r="H141919" s="192"/>
    </row>
    <row r="141920" spans="6:8" x14ac:dyDescent="0.2">
      <c r="F141920" s="195"/>
      <c r="G141920" s="196"/>
      <c r="H141920" s="192"/>
    </row>
    <row r="141921" spans="6:8" x14ac:dyDescent="0.2">
      <c r="F141921" s="195"/>
      <c r="G141921" s="196"/>
      <c r="H141921" s="192"/>
    </row>
    <row r="141922" spans="6:8" x14ac:dyDescent="0.2">
      <c r="F141922" s="195"/>
      <c r="G141922" s="196"/>
      <c r="H141922" s="192"/>
    </row>
    <row r="141923" spans="6:8" x14ac:dyDescent="0.2">
      <c r="F141923" s="195"/>
      <c r="G141923" s="196"/>
      <c r="H141923" s="192"/>
    </row>
    <row r="141924" spans="6:8" x14ac:dyDescent="0.2">
      <c r="F141924" s="195"/>
      <c r="G141924" s="196"/>
      <c r="H141924" s="192"/>
    </row>
    <row r="141925" spans="6:8" x14ac:dyDescent="0.2">
      <c r="F141925" s="195"/>
      <c r="G141925" s="196"/>
      <c r="H141925" s="192"/>
    </row>
    <row r="141926" spans="6:8" x14ac:dyDescent="0.2">
      <c r="F141926" s="195"/>
      <c r="G141926" s="196"/>
      <c r="H141926" s="192"/>
    </row>
    <row r="141927" spans="6:8" x14ac:dyDescent="0.2">
      <c r="F141927" s="195"/>
      <c r="G141927" s="196"/>
      <c r="H141927" s="192"/>
    </row>
    <row r="141928" spans="6:8" x14ac:dyDescent="0.2">
      <c r="F141928" s="195"/>
      <c r="G141928" s="196"/>
      <c r="H141928" s="192"/>
    </row>
    <row r="141929" spans="6:8" x14ac:dyDescent="0.2">
      <c r="F141929" s="195"/>
      <c r="G141929" s="196"/>
      <c r="H141929" s="192"/>
    </row>
    <row r="141930" spans="6:8" x14ac:dyDescent="0.2">
      <c r="F141930" s="195"/>
      <c r="G141930" s="196"/>
      <c r="H141930" s="192"/>
    </row>
    <row r="141931" spans="6:8" x14ac:dyDescent="0.2">
      <c r="F141931" s="195"/>
      <c r="G141931" s="196"/>
      <c r="H141931" s="192"/>
    </row>
    <row r="141932" spans="6:8" x14ac:dyDescent="0.2">
      <c r="F141932" s="195"/>
      <c r="G141932" s="196"/>
      <c r="H141932" s="192"/>
    </row>
    <row r="141933" spans="6:8" x14ac:dyDescent="0.2">
      <c r="F141933" s="195"/>
      <c r="G141933" s="196"/>
      <c r="H141933" s="192"/>
    </row>
    <row r="141934" spans="6:8" x14ac:dyDescent="0.2">
      <c r="F141934" s="195"/>
      <c r="G141934" s="196"/>
      <c r="H141934" s="192"/>
    </row>
    <row r="141935" spans="6:8" x14ac:dyDescent="0.2">
      <c r="F141935" s="195"/>
      <c r="G141935" s="196"/>
      <c r="H141935" s="192"/>
    </row>
    <row r="141936" spans="6:8" x14ac:dyDescent="0.2">
      <c r="F141936" s="195"/>
      <c r="G141936" s="196"/>
      <c r="H141936" s="192"/>
    </row>
    <row r="141937" spans="6:8" x14ac:dyDescent="0.2">
      <c r="F141937" s="195"/>
      <c r="G141937" s="196"/>
      <c r="H141937" s="192"/>
    </row>
    <row r="141938" spans="6:8" x14ac:dyDescent="0.2">
      <c r="F141938" s="195"/>
      <c r="G141938" s="196"/>
      <c r="H141938" s="192"/>
    </row>
    <row r="141939" spans="6:8" x14ac:dyDescent="0.2">
      <c r="F141939" s="195"/>
      <c r="G141939" s="196"/>
      <c r="H141939" s="192"/>
    </row>
    <row r="141940" spans="6:8" x14ac:dyDescent="0.2">
      <c r="F141940" s="195"/>
      <c r="G141940" s="196"/>
      <c r="H141940" s="192"/>
    </row>
    <row r="141941" spans="6:8" x14ac:dyDescent="0.2">
      <c r="F141941" s="195"/>
      <c r="G141941" s="196"/>
      <c r="H141941" s="192"/>
    </row>
    <row r="141942" spans="6:8" x14ac:dyDescent="0.2">
      <c r="F141942" s="195"/>
      <c r="G141942" s="196"/>
      <c r="H141942" s="192"/>
    </row>
    <row r="141943" spans="6:8" x14ac:dyDescent="0.2">
      <c r="F141943" s="195"/>
      <c r="G141943" s="196"/>
      <c r="H141943" s="192"/>
    </row>
    <row r="141944" spans="6:8" x14ac:dyDescent="0.2">
      <c r="F141944" s="195"/>
      <c r="G141944" s="196"/>
      <c r="H141944" s="192"/>
    </row>
    <row r="141945" spans="6:8" x14ac:dyDescent="0.2">
      <c r="F141945" s="195"/>
      <c r="G141945" s="196"/>
      <c r="H141945" s="192"/>
    </row>
    <row r="141946" spans="6:8" x14ac:dyDescent="0.2">
      <c r="F141946" s="195"/>
      <c r="G141946" s="196"/>
      <c r="H141946" s="192"/>
    </row>
    <row r="141947" spans="6:8" x14ac:dyDescent="0.2">
      <c r="F141947" s="195"/>
      <c r="G141947" s="196"/>
      <c r="H141947" s="192"/>
    </row>
    <row r="141948" spans="6:8" x14ac:dyDescent="0.2">
      <c r="F141948" s="195"/>
      <c r="G141948" s="196"/>
      <c r="H141948" s="192"/>
    </row>
    <row r="141949" spans="6:8" x14ac:dyDescent="0.2">
      <c r="F141949" s="195"/>
      <c r="G141949" s="196"/>
      <c r="H141949" s="192"/>
    </row>
    <row r="141950" spans="6:8" x14ac:dyDescent="0.2">
      <c r="F141950" s="195"/>
      <c r="G141950" s="196"/>
      <c r="H141950" s="192"/>
    </row>
    <row r="141951" spans="6:8" x14ac:dyDescent="0.2">
      <c r="F141951" s="195"/>
      <c r="G141951" s="196"/>
      <c r="H141951" s="192"/>
    </row>
    <row r="141952" spans="6:8" x14ac:dyDescent="0.2">
      <c r="F141952" s="195"/>
      <c r="G141952" s="196"/>
      <c r="H141952" s="192"/>
    </row>
    <row r="141953" spans="6:8" x14ac:dyDescent="0.2">
      <c r="F141953" s="195"/>
      <c r="G141953" s="196"/>
      <c r="H141953" s="192"/>
    </row>
    <row r="141954" spans="6:8" x14ac:dyDescent="0.2">
      <c r="F141954" s="195"/>
      <c r="G141954" s="196"/>
      <c r="H141954" s="192"/>
    </row>
    <row r="141955" spans="6:8" x14ac:dyDescent="0.2">
      <c r="F141955" s="195"/>
      <c r="G141955" s="196"/>
      <c r="H141955" s="192"/>
    </row>
    <row r="141956" spans="6:8" x14ac:dyDescent="0.2">
      <c r="F141956" s="195"/>
      <c r="G141956" s="196"/>
      <c r="H141956" s="192"/>
    </row>
    <row r="141957" spans="6:8" x14ac:dyDescent="0.2">
      <c r="F141957" s="195"/>
      <c r="G141957" s="196"/>
      <c r="H141957" s="192"/>
    </row>
    <row r="141958" spans="6:8" x14ac:dyDescent="0.2">
      <c r="F141958" s="195"/>
      <c r="G141958" s="196"/>
      <c r="H141958" s="192"/>
    </row>
    <row r="141959" spans="6:8" x14ac:dyDescent="0.2">
      <c r="F141959" s="195"/>
      <c r="G141959" s="196"/>
      <c r="H141959" s="192"/>
    </row>
    <row r="141960" spans="6:8" x14ac:dyDescent="0.2">
      <c r="F141960" s="195"/>
      <c r="G141960" s="196"/>
      <c r="H141960" s="192"/>
    </row>
    <row r="141961" spans="6:8" x14ac:dyDescent="0.2">
      <c r="F141961" s="195"/>
      <c r="G141961" s="196"/>
      <c r="H141961" s="192"/>
    </row>
    <row r="141962" spans="6:8" x14ac:dyDescent="0.2">
      <c r="F141962" s="195"/>
      <c r="G141962" s="196"/>
      <c r="H141962" s="192"/>
    </row>
    <row r="141963" spans="6:8" x14ac:dyDescent="0.2">
      <c r="F141963" s="195"/>
      <c r="G141963" s="196"/>
      <c r="H141963" s="192"/>
    </row>
    <row r="141964" spans="6:8" x14ac:dyDescent="0.2">
      <c r="F141964" s="195"/>
      <c r="G141964" s="196"/>
      <c r="H141964" s="192"/>
    </row>
    <row r="141965" spans="6:8" x14ac:dyDescent="0.2">
      <c r="F141965" s="195"/>
      <c r="G141965" s="196"/>
      <c r="H141965" s="192"/>
    </row>
    <row r="141966" spans="6:8" x14ac:dyDescent="0.2">
      <c r="F141966" s="195"/>
      <c r="G141966" s="196"/>
      <c r="H141966" s="192"/>
    </row>
    <row r="141967" spans="6:8" x14ac:dyDescent="0.2">
      <c r="F141967" s="195"/>
      <c r="G141967" s="196"/>
      <c r="H141967" s="192"/>
    </row>
    <row r="141968" spans="6:8" x14ac:dyDescent="0.2">
      <c r="F141968" s="195"/>
      <c r="G141968" s="196"/>
      <c r="H141968" s="192"/>
    </row>
    <row r="141969" spans="6:8" x14ac:dyDescent="0.2">
      <c r="F141969" s="195"/>
      <c r="G141969" s="196"/>
      <c r="H141969" s="192"/>
    </row>
    <row r="141970" spans="6:8" x14ac:dyDescent="0.2">
      <c r="F141970" s="195"/>
      <c r="G141970" s="196"/>
      <c r="H141970" s="192"/>
    </row>
    <row r="141971" spans="6:8" x14ac:dyDescent="0.2">
      <c r="F141971" s="195"/>
      <c r="G141971" s="196"/>
      <c r="H141971" s="192"/>
    </row>
    <row r="141972" spans="6:8" x14ac:dyDescent="0.2">
      <c r="F141972" s="195"/>
      <c r="G141972" s="196"/>
      <c r="H141972" s="192"/>
    </row>
    <row r="141973" spans="6:8" x14ac:dyDescent="0.2">
      <c r="F141973" s="195"/>
      <c r="G141973" s="196"/>
      <c r="H141973" s="192"/>
    </row>
    <row r="141974" spans="6:8" x14ac:dyDescent="0.2">
      <c r="F141974" s="195"/>
      <c r="G141974" s="196"/>
      <c r="H141974" s="192"/>
    </row>
    <row r="141975" spans="6:8" x14ac:dyDescent="0.2">
      <c r="F141975" s="195"/>
      <c r="G141975" s="196"/>
      <c r="H141975" s="192"/>
    </row>
    <row r="141976" spans="6:8" x14ac:dyDescent="0.2">
      <c r="F141976" s="195"/>
      <c r="G141976" s="196"/>
      <c r="H141976" s="192"/>
    </row>
    <row r="141977" spans="6:8" x14ac:dyDescent="0.2">
      <c r="F141977" s="195"/>
      <c r="G141977" s="196"/>
      <c r="H141977" s="192"/>
    </row>
    <row r="141978" spans="6:8" x14ac:dyDescent="0.2">
      <c r="F141978" s="195"/>
      <c r="G141978" s="196"/>
      <c r="H141978" s="192"/>
    </row>
    <row r="141979" spans="6:8" x14ac:dyDescent="0.2">
      <c r="F141979" s="195"/>
      <c r="G141979" s="196"/>
      <c r="H141979" s="192"/>
    </row>
    <row r="141980" spans="6:8" x14ac:dyDescent="0.2">
      <c r="F141980" s="195"/>
      <c r="G141980" s="196"/>
      <c r="H141980" s="192"/>
    </row>
    <row r="141981" spans="6:8" x14ac:dyDescent="0.2">
      <c r="F141981" s="195"/>
      <c r="G141981" s="196"/>
      <c r="H141981" s="192"/>
    </row>
    <row r="141982" spans="6:8" x14ac:dyDescent="0.2">
      <c r="F141982" s="195"/>
      <c r="G141982" s="196"/>
      <c r="H141982" s="192"/>
    </row>
    <row r="141983" spans="6:8" x14ac:dyDescent="0.2">
      <c r="F141983" s="195"/>
      <c r="G141983" s="196"/>
      <c r="H141983" s="192"/>
    </row>
    <row r="141984" spans="6:8" x14ac:dyDescent="0.2">
      <c r="F141984" s="195"/>
      <c r="G141984" s="196"/>
      <c r="H141984" s="192"/>
    </row>
    <row r="141985" spans="6:8" x14ac:dyDescent="0.2">
      <c r="F141985" s="195"/>
      <c r="G141985" s="196"/>
      <c r="H141985" s="192"/>
    </row>
    <row r="141986" spans="6:8" x14ac:dyDescent="0.2">
      <c r="F141986" s="195"/>
      <c r="G141986" s="196"/>
      <c r="H141986" s="192"/>
    </row>
    <row r="141987" spans="6:8" x14ac:dyDescent="0.2">
      <c r="F141987" s="195"/>
      <c r="G141987" s="196"/>
      <c r="H141987" s="192"/>
    </row>
    <row r="141988" spans="6:8" x14ac:dyDescent="0.2">
      <c r="F141988" s="195"/>
      <c r="G141988" s="196"/>
      <c r="H141988" s="192"/>
    </row>
    <row r="141989" spans="6:8" x14ac:dyDescent="0.2">
      <c r="F141989" s="195"/>
      <c r="G141989" s="196"/>
      <c r="H141989" s="192"/>
    </row>
    <row r="141990" spans="6:8" x14ac:dyDescent="0.2">
      <c r="F141990" s="195"/>
      <c r="G141990" s="196"/>
      <c r="H141990" s="192"/>
    </row>
    <row r="141991" spans="6:8" x14ac:dyDescent="0.2">
      <c r="F141991" s="195"/>
      <c r="G141991" s="196"/>
      <c r="H141991" s="192"/>
    </row>
    <row r="141992" spans="6:8" x14ac:dyDescent="0.2">
      <c r="F141992" s="195"/>
      <c r="G141992" s="196"/>
      <c r="H141992" s="192"/>
    </row>
    <row r="141993" spans="6:8" x14ac:dyDescent="0.2">
      <c r="F141993" s="195"/>
      <c r="G141993" s="196"/>
      <c r="H141993" s="192"/>
    </row>
    <row r="141994" spans="6:8" x14ac:dyDescent="0.2">
      <c r="F141994" s="195"/>
      <c r="G141994" s="196"/>
      <c r="H141994" s="192"/>
    </row>
    <row r="141995" spans="6:8" x14ac:dyDescent="0.2">
      <c r="F141995" s="195"/>
      <c r="G141995" s="196"/>
      <c r="H141995" s="192"/>
    </row>
    <row r="141996" spans="6:8" x14ac:dyDescent="0.2">
      <c r="F141996" s="195"/>
      <c r="G141996" s="196"/>
      <c r="H141996" s="192"/>
    </row>
    <row r="141997" spans="6:8" x14ac:dyDescent="0.2">
      <c r="F141997" s="195"/>
      <c r="G141997" s="196"/>
      <c r="H141997" s="192"/>
    </row>
    <row r="141998" spans="6:8" x14ac:dyDescent="0.2">
      <c r="F141998" s="195"/>
      <c r="G141998" s="196"/>
      <c r="H141998" s="192"/>
    </row>
    <row r="141999" spans="6:8" x14ac:dyDescent="0.2">
      <c r="F141999" s="195"/>
      <c r="G141999" s="196"/>
      <c r="H141999" s="192"/>
    </row>
    <row r="142000" spans="6:8" x14ac:dyDescent="0.2">
      <c r="F142000" s="195"/>
      <c r="G142000" s="196"/>
      <c r="H142000" s="192"/>
    </row>
    <row r="142001" spans="6:8" x14ac:dyDescent="0.2">
      <c r="F142001" s="195"/>
      <c r="G142001" s="196"/>
      <c r="H142001" s="192"/>
    </row>
    <row r="142002" spans="6:8" x14ac:dyDescent="0.2">
      <c r="F142002" s="195"/>
      <c r="G142002" s="196"/>
      <c r="H142002" s="192"/>
    </row>
    <row r="142003" spans="6:8" x14ac:dyDescent="0.2">
      <c r="F142003" s="195"/>
      <c r="G142003" s="196"/>
      <c r="H142003" s="192"/>
    </row>
    <row r="142004" spans="6:8" x14ac:dyDescent="0.2">
      <c r="F142004" s="195"/>
      <c r="G142004" s="196"/>
      <c r="H142004" s="192"/>
    </row>
    <row r="142005" spans="6:8" x14ac:dyDescent="0.2">
      <c r="F142005" s="195"/>
      <c r="G142005" s="196"/>
      <c r="H142005" s="192"/>
    </row>
    <row r="142006" spans="6:8" x14ac:dyDescent="0.2">
      <c r="F142006" s="195"/>
      <c r="G142006" s="196"/>
      <c r="H142006" s="192"/>
    </row>
    <row r="142007" spans="6:8" x14ac:dyDescent="0.2">
      <c r="F142007" s="195"/>
      <c r="G142007" s="196"/>
      <c r="H142007" s="192"/>
    </row>
    <row r="142008" spans="6:8" x14ac:dyDescent="0.2">
      <c r="F142008" s="195"/>
      <c r="G142008" s="196"/>
      <c r="H142008" s="192"/>
    </row>
    <row r="142009" spans="6:8" x14ac:dyDescent="0.2">
      <c r="F142009" s="195"/>
      <c r="G142009" s="196"/>
      <c r="H142009" s="192"/>
    </row>
    <row r="142010" spans="6:8" x14ac:dyDescent="0.2">
      <c r="F142010" s="195"/>
      <c r="G142010" s="196"/>
      <c r="H142010" s="192"/>
    </row>
    <row r="142011" spans="6:8" x14ac:dyDescent="0.2">
      <c r="F142011" s="195"/>
      <c r="G142011" s="196"/>
      <c r="H142011" s="192"/>
    </row>
    <row r="142012" spans="6:8" x14ac:dyDescent="0.2">
      <c r="F142012" s="195"/>
      <c r="G142012" s="196"/>
      <c r="H142012" s="192"/>
    </row>
    <row r="142013" spans="6:8" x14ac:dyDescent="0.2">
      <c r="F142013" s="195"/>
      <c r="G142013" s="196"/>
      <c r="H142013" s="192"/>
    </row>
    <row r="142014" spans="6:8" x14ac:dyDescent="0.2">
      <c r="F142014" s="195"/>
      <c r="G142014" s="196"/>
      <c r="H142014" s="192"/>
    </row>
    <row r="142015" spans="6:8" x14ac:dyDescent="0.2">
      <c r="F142015" s="195"/>
      <c r="G142015" s="196"/>
      <c r="H142015" s="192"/>
    </row>
    <row r="142016" spans="6:8" x14ac:dyDescent="0.2">
      <c r="F142016" s="195"/>
      <c r="G142016" s="196"/>
      <c r="H142016" s="192"/>
    </row>
    <row r="142017" spans="6:8" x14ac:dyDescent="0.2">
      <c r="F142017" s="195"/>
      <c r="G142017" s="196"/>
      <c r="H142017" s="192"/>
    </row>
    <row r="142018" spans="6:8" x14ac:dyDescent="0.2">
      <c r="F142018" s="195"/>
      <c r="G142018" s="196"/>
      <c r="H142018" s="192"/>
    </row>
    <row r="142019" spans="6:8" x14ac:dyDescent="0.2">
      <c r="F142019" s="195"/>
      <c r="G142019" s="196"/>
      <c r="H142019" s="192"/>
    </row>
    <row r="142020" spans="6:8" x14ac:dyDescent="0.2">
      <c r="F142020" s="195"/>
      <c r="G142020" s="196"/>
      <c r="H142020" s="192"/>
    </row>
    <row r="142021" spans="6:8" x14ac:dyDescent="0.2">
      <c r="F142021" s="195"/>
      <c r="G142021" s="196"/>
      <c r="H142021" s="192"/>
    </row>
    <row r="142022" spans="6:8" x14ac:dyDescent="0.2">
      <c r="F142022" s="195"/>
      <c r="G142022" s="196"/>
      <c r="H142022" s="192"/>
    </row>
    <row r="142023" spans="6:8" x14ac:dyDescent="0.2">
      <c r="F142023" s="195"/>
      <c r="G142023" s="196"/>
      <c r="H142023" s="192"/>
    </row>
    <row r="142024" spans="6:8" x14ac:dyDescent="0.2">
      <c r="F142024" s="195"/>
      <c r="G142024" s="196"/>
      <c r="H142024" s="192"/>
    </row>
    <row r="142025" spans="6:8" x14ac:dyDescent="0.2">
      <c r="F142025" s="195"/>
      <c r="G142025" s="196"/>
      <c r="H142025" s="192"/>
    </row>
    <row r="142026" spans="6:8" x14ac:dyDescent="0.2">
      <c r="F142026" s="195"/>
      <c r="G142026" s="196"/>
      <c r="H142026" s="192"/>
    </row>
    <row r="142027" spans="6:8" x14ac:dyDescent="0.2">
      <c r="F142027" s="195"/>
      <c r="G142027" s="196"/>
      <c r="H142027" s="192"/>
    </row>
    <row r="142028" spans="6:8" x14ac:dyDescent="0.2">
      <c r="F142028" s="195"/>
      <c r="G142028" s="196"/>
      <c r="H142028" s="192"/>
    </row>
    <row r="142029" spans="6:8" x14ac:dyDescent="0.2">
      <c r="F142029" s="195"/>
      <c r="G142029" s="196"/>
      <c r="H142029" s="192"/>
    </row>
    <row r="142030" spans="6:8" x14ac:dyDescent="0.2">
      <c r="F142030" s="195"/>
      <c r="G142030" s="196"/>
      <c r="H142030" s="192"/>
    </row>
    <row r="142031" spans="6:8" x14ac:dyDescent="0.2">
      <c r="F142031" s="195"/>
      <c r="G142031" s="196"/>
      <c r="H142031" s="192"/>
    </row>
    <row r="142032" spans="6:8" x14ac:dyDescent="0.2">
      <c r="F142032" s="195"/>
      <c r="G142032" s="196"/>
      <c r="H142032" s="192"/>
    </row>
    <row r="142033" spans="6:8" x14ac:dyDescent="0.2">
      <c r="F142033" s="195"/>
      <c r="G142033" s="196"/>
      <c r="H142033" s="192"/>
    </row>
    <row r="142034" spans="6:8" x14ac:dyDescent="0.2">
      <c r="F142034" s="195"/>
      <c r="G142034" s="196"/>
      <c r="H142034" s="192"/>
    </row>
    <row r="142035" spans="6:8" x14ac:dyDescent="0.2">
      <c r="F142035" s="195"/>
      <c r="G142035" s="196"/>
      <c r="H142035" s="192"/>
    </row>
    <row r="142036" spans="6:8" x14ac:dyDescent="0.2">
      <c r="F142036" s="195"/>
      <c r="G142036" s="196"/>
      <c r="H142036" s="192"/>
    </row>
    <row r="142037" spans="6:8" x14ac:dyDescent="0.2">
      <c r="F142037" s="195"/>
      <c r="G142037" s="196"/>
      <c r="H142037" s="192"/>
    </row>
    <row r="142038" spans="6:8" x14ac:dyDescent="0.2">
      <c r="F142038" s="195"/>
      <c r="G142038" s="196"/>
      <c r="H142038" s="192"/>
    </row>
    <row r="142039" spans="6:8" x14ac:dyDescent="0.2">
      <c r="F142039" s="195"/>
      <c r="G142039" s="196"/>
      <c r="H142039" s="192"/>
    </row>
    <row r="142040" spans="6:8" x14ac:dyDescent="0.2">
      <c r="F142040" s="195"/>
      <c r="G142040" s="196"/>
      <c r="H142040" s="192"/>
    </row>
    <row r="142041" spans="6:8" x14ac:dyDescent="0.2">
      <c r="F142041" s="195"/>
      <c r="G142041" s="196"/>
      <c r="H142041" s="192"/>
    </row>
    <row r="142042" spans="6:8" x14ac:dyDescent="0.2">
      <c r="F142042" s="195"/>
      <c r="G142042" s="196"/>
      <c r="H142042" s="192"/>
    </row>
    <row r="142043" spans="6:8" x14ac:dyDescent="0.2">
      <c r="F142043" s="195"/>
      <c r="G142043" s="196"/>
      <c r="H142043" s="192"/>
    </row>
    <row r="142044" spans="6:8" x14ac:dyDescent="0.2">
      <c r="F142044" s="195"/>
      <c r="G142044" s="196"/>
      <c r="H142044" s="192"/>
    </row>
    <row r="142045" spans="6:8" x14ac:dyDescent="0.2">
      <c r="F142045" s="195"/>
      <c r="G142045" s="196"/>
      <c r="H142045" s="192"/>
    </row>
    <row r="142046" spans="6:8" x14ac:dyDescent="0.2">
      <c r="F142046" s="195"/>
      <c r="G142046" s="196"/>
      <c r="H142046" s="192"/>
    </row>
    <row r="142047" spans="6:8" x14ac:dyDescent="0.2">
      <c r="F142047" s="195"/>
      <c r="G142047" s="196"/>
      <c r="H142047" s="192"/>
    </row>
    <row r="142048" spans="6:8" x14ac:dyDescent="0.2">
      <c r="F142048" s="195"/>
      <c r="G142048" s="196"/>
      <c r="H142048" s="192"/>
    </row>
    <row r="142049" spans="6:8" x14ac:dyDescent="0.2">
      <c r="F142049" s="195"/>
      <c r="G142049" s="196"/>
      <c r="H142049" s="192"/>
    </row>
    <row r="142050" spans="6:8" x14ac:dyDescent="0.2">
      <c r="F142050" s="195"/>
      <c r="G142050" s="196"/>
      <c r="H142050" s="192"/>
    </row>
    <row r="142051" spans="6:8" x14ac:dyDescent="0.2">
      <c r="F142051" s="195"/>
      <c r="G142051" s="196"/>
      <c r="H142051" s="192"/>
    </row>
    <row r="142052" spans="6:8" x14ac:dyDescent="0.2">
      <c r="F142052" s="195"/>
      <c r="G142052" s="196"/>
      <c r="H142052" s="192"/>
    </row>
    <row r="142053" spans="6:8" x14ac:dyDescent="0.2">
      <c r="F142053" s="195"/>
      <c r="G142053" s="196"/>
      <c r="H142053" s="192"/>
    </row>
    <row r="142054" spans="6:8" x14ac:dyDescent="0.2">
      <c r="F142054" s="195"/>
      <c r="G142054" s="196"/>
      <c r="H142054" s="192"/>
    </row>
    <row r="142055" spans="6:8" x14ac:dyDescent="0.2">
      <c r="F142055" s="195"/>
      <c r="G142055" s="196"/>
      <c r="H142055" s="192"/>
    </row>
    <row r="142056" spans="6:8" x14ac:dyDescent="0.2">
      <c r="F142056" s="195"/>
      <c r="G142056" s="196"/>
      <c r="H142056" s="192"/>
    </row>
    <row r="142057" spans="6:8" x14ac:dyDescent="0.2">
      <c r="F142057" s="195"/>
      <c r="G142057" s="196"/>
      <c r="H142057" s="192"/>
    </row>
    <row r="142058" spans="6:8" x14ac:dyDescent="0.2">
      <c r="F142058" s="195"/>
      <c r="G142058" s="196"/>
      <c r="H142058" s="192"/>
    </row>
    <row r="142059" spans="6:8" x14ac:dyDescent="0.2">
      <c r="F142059" s="195"/>
      <c r="G142059" s="196"/>
      <c r="H142059" s="192"/>
    </row>
    <row r="142060" spans="6:8" x14ac:dyDescent="0.2">
      <c r="F142060" s="195"/>
      <c r="G142060" s="196"/>
      <c r="H142060" s="192"/>
    </row>
    <row r="142061" spans="6:8" x14ac:dyDescent="0.2">
      <c r="F142061" s="195"/>
      <c r="G142061" s="196"/>
      <c r="H142061" s="192"/>
    </row>
    <row r="142062" spans="6:8" x14ac:dyDescent="0.2">
      <c r="F142062" s="195"/>
      <c r="G142062" s="196"/>
      <c r="H142062" s="192"/>
    </row>
    <row r="142063" spans="6:8" x14ac:dyDescent="0.2">
      <c r="F142063" s="195"/>
      <c r="G142063" s="196"/>
      <c r="H142063" s="192"/>
    </row>
    <row r="142064" spans="6:8" x14ac:dyDescent="0.2">
      <c r="F142064" s="195"/>
      <c r="G142064" s="196"/>
      <c r="H142064" s="192"/>
    </row>
    <row r="142065" spans="6:8" x14ac:dyDescent="0.2">
      <c r="F142065" s="195"/>
      <c r="G142065" s="196"/>
      <c r="H142065" s="192"/>
    </row>
    <row r="142066" spans="6:8" x14ac:dyDescent="0.2">
      <c r="F142066" s="195"/>
      <c r="G142066" s="196"/>
      <c r="H142066" s="192"/>
    </row>
    <row r="142067" spans="6:8" x14ac:dyDescent="0.2">
      <c r="F142067" s="195"/>
      <c r="G142067" s="196"/>
      <c r="H142067" s="192"/>
    </row>
    <row r="142068" spans="6:8" x14ac:dyDescent="0.2">
      <c r="F142068" s="195"/>
      <c r="G142068" s="196"/>
      <c r="H142068" s="192"/>
    </row>
    <row r="142069" spans="6:8" x14ac:dyDescent="0.2">
      <c r="F142069" s="195"/>
      <c r="G142069" s="196"/>
      <c r="H142069" s="192"/>
    </row>
    <row r="142070" spans="6:8" x14ac:dyDescent="0.2">
      <c r="F142070" s="195"/>
      <c r="G142070" s="196"/>
      <c r="H142070" s="192"/>
    </row>
    <row r="142071" spans="6:8" x14ac:dyDescent="0.2">
      <c r="F142071" s="195"/>
      <c r="G142071" s="196"/>
      <c r="H142071" s="192"/>
    </row>
    <row r="142072" spans="6:8" x14ac:dyDescent="0.2">
      <c r="F142072" s="195"/>
      <c r="G142072" s="196"/>
      <c r="H142072" s="192"/>
    </row>
    <row r="142073" spans="6:8" x14ac:dyDescent="0.2">
      <c r="F142073" s="195"/>
      <c r="G142073" s="196"/>
      <c r="H142073" s="192"/>
    </row>
    <row r="142074" spans="6:8" x14ac:dyDescent="0.2">
      <c r="F142074" s="195"/>
      <c r="G142074" s="196"/>
      <c r="H142074" s="192"/>
    </row>
    <row r="142075" spans="6:8" x14ac:dyDescent="0.2">
      <c r="F142075" s="195"/>
      <c r="G142075" s="196"/>
      <c r="H142075" s="192"/>
    </row>
    <row r="142076" spans="6:8" x14ac:dyDescent="0.2">
      <c r="F142076" s="195"/>
      <c r="G142076" s="196"/>
      <c r="H142076" s="192"/>
    </row>
    <row r="142077" spans="6:8" x14ac:dyDescent="0.2">
      <c r="F142077" s="195"/>
      <c r="G142077" s="196"/>
      <c r="H142077" s="192"/>
    </row>
    <row r="142078" spans="6:8" x14ac:dyDescent="0.2">
      <c r="F142078" s="195"/>
      <c r="G142078" s="196"/>
      <c r="H142078" s="192"/>
    </row>
    <row r="142079" spans="6:8" x14ac:dyDescent="0.2">
      <c r="F142079" s="195"/>
      <c r="G142079" s="196"/>
      <c r="H142079" s="192"/>
    </row>
    <row r="142080" spans="6:8" x14ac:dyDescent="0.2">
      <c r="F142080" s="195"/>
      <c r="G142080" s="196"/>
      <c r="H142080" s="192"/>
    </row>
    <row r="142081" spans="6:8" x14ac:dyDescent="0.2">
      <c r="F142081" s="195"/>
      <c r="G142081" s="196"/>
      <c r="H142081" s="192"/>
    </row>
    <row r="142082" spans="6:8" x14ac:dyDescent="0.2">
      <c r="F142082" s="195"/>
      <c r="G142082" s="196"/>
      <c r="H142082" s="192"/>
    </row>
    <row r="142083" spans="6:8" x14ac:dyDescent="0.2">
      <c r="F142083" s="195"/>
      <c r="G142083" s="196"/>
      <c r="H142083" s="192"/>
    </row>
    <row r="142084" spans="6:8" x14ac:dyDescent="0.2">
      <c r="F142084" s="195"/>
      <c r="G142084" s="196"/>
      <c r="H142084" s="192"/>
    </row>
    <row r="142085" spans="6:8" x14ac:dyDescent="0.2">
      <c r="F142085" s="195"/>
      <c r="G142085" s="196"/>
      <c r="H142085" s="192"/>
    </row>
    <row r="142086" spans="6:8" x14ac:dyDescent="0.2">
      <c r="F142086" s="195"/>
      <c r="G142086" s="196"/>
      <c r="H142086" s="192"/>
    </row>
    <row r="142087" spans="6:8" x14ac:dyDescent="0.2">
      <c r="F142087" s="195"/>
      <c r="G142087" s="196"/>
      <c r="H142087" s="192"/>
    </row>
    <row r="142088" spans="6:8" x14ac:dyDescent="0.2">
      <c r="F142088" s="195"/>
      <c r="G142088" s="196"/>
      <c r="H142088" s="192"/>
    </row>
    <row r="142089" spans="6:8" x14ac:dyDescent="0.2">
      <c r="F142089" s="195"/>
      <c r="G142089" s="196"/>
      <c r="H142089" s="192"/>
    </row>
    <row r="142090" spans="6:8" x14ac:dyDescent="0.2">
      <c r="F142090" s="195"/>
      <c r="G142090" s="196"/>
      <c r="H142090" s="192"/>
    </row>
    <row r="142091" spans="6:8" x14ac:dyDescent="0.2">
      <c r="F142091" s="195"/>
      <c r="G142091" s="196"/>
      <c r="H142091" s="192"/>
    </row>
    <row r="142092" spans="6:8" x14ac:dyDescent="0.2">
      <c r="F142092" s="195"/>
      <c r="G142092" s="196"/>
      <c r="H142092" s="192"/>
    </row>
    <row r="142093" spans="6:8" x14ac:dyDescent="0.2">
      <c r="F142093" s="195"/>
      <c r="G142093" s="196"/>
      <c r="H142093" s="192"/>
    </row>
    <row r="142094" spans="6:8" x14ac:dyDescent="0.2">
      <c r="F142094" s="195"/>
      <c r="G142094" s="196"/>
      <c r="H142094" s="192"/>
    </row>
    <row r="142095" spans="6:8" x14ac:dyDescent="0.2">
      <c r="F142095" s="195"/>
      <c r="G142095" s="196"/>
      <c r="H142095" s="192"/>
    </row>
    <row r="142096" spans="6:8" x14ac:dyDescent="0.2">
      <c r="F142096" s="195"/>
      <c r="G142096" s="196"/>
      <c r="H142096" s="192"/>
    </row>
    <row r="142097" spans="6:8" x14ac:dyDescent="0.2">
      <c r="F142097" s="195"/>
      <c r="G142097" s="196"/>
      <c r="H142097" s="192"/>
    </row>
    <row r="142098" spans="6:8" x14ac:dyDescent="0.2">
      <c r="F142098" s="195"/>
      <c r="G142098" s="196"/>
      <c r="H142098" s="192"/>
    </row>
    <row r="142099" spans="6:8" x14ac:dyDescent="0.2">
      <c r="F142099" s="195"/>
      <c r="G142099" s="196"/>
      <c r="H142099" s="192"/>
    </row>
    <row r="142100" spans="6:8" x14ac:dyDescent="0.2">
      <c r="F142100" s="195"/>
      <c r="G142100" s="196"/>
      <c r="H142100" s="192"/>
    </row>
    <row r="142101" spans="6:8" x14ac:dyDescent="0.2">
      <c r="F142101" s="195"/>
      <c r="G142101" s="196"/>
      <c r="H142101" s="192"/>
    </row>
    <row r="142102" spans="6:8" x14ac:dyDescent="0.2">
      <c r="F142102" s="195"/>
      <c r="G142102" s="196"/>
      <c r="H142102" s="192"/>
    </row>
    <row r="142103" spans="6:8" x14ac:dyDescent="0.2">
      <c r="F142103" s="195"/>
      <c r="G142103" s="196"/>
      <c r="H142103" s="192"/>
    </row>
    <row r="142104" spans="6:8" x14ac:dyDescent="0.2">
      <c r="F142104" s="195"/>
      <c r="G142104" s="196"/>
      <c r="H142104" s="192"/>
    </row>
    <row r="142105" spans="6:8" x14ac:dyDescent="0.2">
      <c r="F142105" s="195"/>
      <c r="G142105" s="196"/>
      <c r="H142105" s="192"/>
    </row>
    <row r="142106" spans="6:8" x14ac:dyDescent="0.2">
      <c r="F142106" s="195"/>
      <c r="G142106" s="196"/>
      <c r="H142106" s="192"/>
    </row>
    <row r="142107" spans="6:8" x14ac:dyDescent="0.2">
      <c r="F142107" s="195"/>
      <c r="G142107" s="196"/>
      <c r="H142107" s="192"/>
    </row>
    <row r="142108" spans="6:8" x14ac:dyDescent="0.2">
      <c r="F142108" s="195"/>
      <c r="G142108" s="196"/>
      <c r="H142108" s="192"/>
    </row>
    <row r="142109" spans="6:8" x14ac:dyDescent="0.2">
      <c r="F142109" s="195"/>
      <c r="G142109" s="196"/>
      <c r="H142109" s="192"/>
    </row>
    <row r="142110" spans="6:8" x14ac:dyDescent="0.2">
      <c r="F142110" s="195"/>
      <c r="G142110" s="196"/>
      <c r="H142110" s="192"/>
    </row>
    <row r="142111" spans="6:8" x14ac:dyDescent="0.2">
      <c r="F142111" s="195"/>
      <c r="G142111" s="196"/>
      <c r="H142111" s="192"/>
    </row>
    <row r="142112" spans="6:8" x14ac:dyDescent="0.2">
      <c r="F142112" s="195"/>
      <c r="G142112" s="196"/>
      <c r="H142112" s="192"/>
    </row>
    <row r="142113" spans="6:8" x14ac:dyDescent="0.2">
      <c r="F142113" s="195"/>
      <c r="G142113" s="196"/>
      <c r="H142113" s="192"/>
    </row>
    <row r="142114" spans="6:8" x14ac:dyDescent="0.2">
      <c r="F142114" s="195"/>
      <c r="G142114" s="196"/>
      <c r="H142114" s="192"/>
    </row>
    <row r="142115" spans="6:8" x14ac:dyDescent="0.2">
      <c r="F142115" s="195"/>
      <c r="G142115" s="196"/>
      <c r="H142115" s="192"/>
    </row>
    <row r="142116" spans="6:8" x14ac:dyDescent="0.2">
      <c r="F142116" s="195"/>
      <c r="G142116" s="196"/>
      <c r="H142116" s="192"/>
    </row>
    <row r="142117" spans="6:8" x14ac:dyDescent="0.2">
      <c r="F142117" s="195"/>
      <c r="G142117" s="196"/>
      <c r="H142117" s="192"/>
    </row>
    <row r="142118" spans="6:8" x14ac:dyDescent="0.2">
      <c r="F142118" s="195"/>
      <c r="G142118" s="196"/>
      <c r="H142118" s="192"/>
    </row>
    <row r="142119" spans="6:8" x14ac:dyDescent="0.2">
      <c r="F142119" s="195"/>
      <c r="G142119" s="196"/>
      <c r="H142119" s="192"/>
    </row>
    <row r="142120" spans="6:8" x14ac:dyDescent="0.2">
      <c r="F142120" s="195"/>
      <c r="G142120" s="196"/>
      <c r="H142120" s="192"/>
    </row>
    <row r="142121" spans="6:8" x14ac:dyDescent="0.2">
      <c r="F142121" s="195"/>
      <c r="G142121" s="196"/>
      <c r="H142121" s="192"/>
    </row>
    <row r="142122" spans="6:8" x14ac:dyDescent="0.2">
      <c r="F142122" s="195"/>
      <c r="G142122" s="196"/>
      <c r="H142122" s="192"/>
    </row>
    <row r="142123" spans="6:8" x14ac:dyDescent="0.2">
      <c r="F142123" s="195"/>
      <c r="G142123" s="196"/>
      <c r="H142123" s="192"/>
    </row>
    <row r="142124" spans="6:8" x14ac:dyDescent="0.2">
      <c r="F142124" s="195"/>
      <c r="G142124" s="196"/>
      <c r="H142124" s="192"/>
    </row>
    <row r="142125" spans="6:8" x14ac:dyDescent="0.2">
      <c r="F142125" s="195"/>
      <c r="G142125" s="196"/>
      <c r="H142125" s="192"/>
    </row>
    <row r="142126" spans="6:8" x14ac:dyDescent="0.2">
      <c r="F142126" s="195"/>
      <c r="G142126" s="196"/>
      <c r="H142126" s="192"/>
    </row>
    <row r="142127" spans="6:8" x14ac:dyDescent="0.2">
      <c r="F142127" s="195"/>
      <c r="G142127" s="196"/>
      <c r="H142127" s="192"/>
    </row>
    <row r="142128" spans="6:8" x14ac:dyDescent="0.2">
      <c r="F142128" s="195"/>
      <c r="G142128" s="196"/>
      <c r="H142128" s="192"/>
    </row>
    <row r="142129" spans="6:8" x14ac:dyDescent="0.2">
      <c r="F142129" s="195"/>
      <c r="G142129" s="196"/>
      <c r="H142129" s="192"/>
    </row>
    <row r="142130" spans="6:8" x14ac:dyDescent="0.2">
      <c r="F142130" s="195"/>
      <c r="G142130" s="196"/>
      <c r="H142130" s="192"/>
    </row>
    <row r="142131" spans="6:8" x14ac:dyDescent="0.2">
      <c r="F142131" s="195"/>
      <c r="G142131" s="196"/>
      <c r="H142131" s="192"/>
    </row>
    <row r="142132" spans="6:8" x14ac:dyDescent="0.2">
      <c r="F142132" s="195"/>
      <c r="G142132" s="196"/>
      <c r="H142132" s="192"/>
    </row>
    <row r="142133" spans="6:8" x14ac:dyDescent="0.2">
      <c r="F142133" s="195"/>
      <c r="G142133" s="196"/>
      <c r="H142133" s="192"/>
    </row>
    <row r="142134" spans="6:8" x14ac:dyDescent="0.2">
      <c r="F142134" s="195"/>
      <c r="G142134" s="196"/>
      <c r="H142134" s="192"/>
    </row>
    <row r="142135" spans="6:8" x14ac:dyDescent="0.2">
      <c r="F142135" s="195"/>
      <c r="G142135" s="196"/>
      <c r="H142135" s="192"/>
    </row>
    <row r="142136" spans="6:8" x14ac:dyDescent="0.2">
      <c r="F142136" s="195"/>
      <c r="G142136" s="196"/>
      <c r="H142136" s="192"/>
    </row>
    <row r="142137" spans="6:8" x14ac:dyDescent="0.2">
      <c r="F142137" s="195"/>
      <c r="G142137" s="196"/>
      <c r="H142137" s="192"/>
    </row>
    <row r="142138" spans="6:8" x14ac:dyDescent="0.2">
      <c r="F142138" s="195"/>
      <c r="G142138" s="196"/>
      <c r="H142138" s="192"/>
    </row>
    <row r="142139" spans="6:8" x14ac:dyDescent="0.2">
      <c r="F142139" s="195"/>
      <c r="G142139" s="196"/>
      <c r="H142139" s="192"/>
    </row>
    <row r="142140" spans="6:8" x14ac:dyDescent="0.2">
      <c r="F142140" s="195"/>
      <c r="G142140" s="196"/>
      <c r="H142140" s="192"/>
    </row>
    <row r="142141" spans="6:8" x14ac:dyDescent="0.2">
      <c r="F142141" s="195"/>
      <c r="G142141" s="196"/>
      <c r="H142141" s="192"/>
    </row>
    <row r="142142" spans="6:8" x14ac:dyDescent="0.2">
      <c r="F142142" s="195"/>
      <c r="G142142" s="196"/>
      <c r="H142142" s="192"/>
    </row>
    <row r="142143" spans="6:8" x14ac:dyDescent="0.2">
      <c r="F142143" s="195"/>
      <c r="G142143" s="196"/>
      <c r="H142143" s="192"/>
    </row>
    <row r="142144" spans="6:8" x14ac:dyDescent="0.2">
      <c r="F142144" s="195"/>
      <c r="G142144" s="196"/>
      <c r="H142144" s="192"/>
    </row>
    <row r="142145" spans="6:8" x14ac:dyDescent="0.2">
      <c r="F142145" s="195"/>
      <c r="G142145" s="196"/>
      <c r="H142145" s="192"/>
    </row>
    <row r="142146" spans="6:8" x14ac:dyDescent="0.2">
      <c r="F142146" s="195"/>
      <c r="G142146" s="196"/>
      <c r="H142146" s="192"/>
    </row>
    <row r="142147" spans="6:8" x14ac:dyDescent="0.2">
      <c r="F142147" s="195"/>
      <c r="G142147" s="196"/>
      <c r="H142147" s="192"/>
    </row>
    <row r="142148" spans="6:8" x14ac:dyDescent="0.2">
      <c r="F142148" s="195"/>
      <c r="G142148" s="196"/>
      <c r="H142148" s="192"/>
    </row>
    <row r="142149" spans="6:8" x14ac:dyDescent="0.2">
      <c r="F142149" s="195"/>
      <c r="G142149" s="196"/>
      <c r="H142149" s="192"/>
    </row>
    <row r="142150" spans="6:8" x14ac:dyDescent="0.2">
      <c r="F142150" s="195"/>
      <c r="G142150" s="196"/>
      <c r="H142150" s="192"/>
    </row>
    <row r="142151" spans="6:8" x14ac:dyDescent="0.2">
      <c r="F142151" s="195"/>
      <c r="G142151" s="196"/>
      <c r="H142151" s="192"/>
    </row>
    <row r="142152" spans="6:8" x14ac:dyDescent="0.2">
      <c r="F142152" s="195"/>
      <c r="G142152" s="196"/>
      <c r="H142152" s="192"/>
    </row>
    <row r="142153" spans="6:8" x14ac:dyDescent="0.2">
      <c r="F142153" s="195"/>
      <c r="G142153" s="196"/>
      <c r="H142153" s="192"/>
    </row>
    <row r="142154" spans="6:8" x14ac:dyDescent="0.2">
      <c r="F142154" s="195"/>
      <c r="G142154" s="196"/>
      <c r="H142154" s="192"/>
    </row>
    <row r="142155" spans="6:8" x14ac:dyDescent="0.2">
      <c r="F142155" s="195"/>
      <c r="G142155" s="196"/>
      <c r="H142155" s="192"/>
    </row>
    <row r="142156" spans="6:8" x14ac:dyDescent="0.2">
      <c r="F142156" s="195"/>
      <c r="G142156" s="196"/>
      <c r="H142156" s="192"/>
    </row>
    <row r="142157" spans="6:8" x14ac:dyDescent="0.2">
      <c r="F142157" s="195"/>
      <c r="G142157" s="196"/>
      <c r="H142157" s="192"/>
    </row>
    <row r="142158" spans="6:8" x14ac:dyDescent="0.2">
      <c r="F142158" s="195"/>
      <c r="G142158" s="196"/>
      <c r="H142158" s="192"/>
    </row>
    <row r="142159" spans="6:8" x14ac:dyDescent="0.2">
      <c r="F142159" s="195"/>
      <c r="G142159" s="196"/>
      <c r="H142159" s="192"/>
    </row>
    <row r="142160" spans="6:8" x14ac:dyDescent="0.2">
      <c r="F142160" s="195"/>
      <c r="G142160" s="196"/>
      <c r="H142160" s="192"/>
    </row>
    <row r="142161" spans="6:8" x14ac:dyDescent="0.2">
      <c r="F142161" s="195"/>
      <c r="G142161" s="196"/>
      <c r="H142161" s="192"/>
    </row>
    <row r="142162" spans="6:8" x14ac:dyDescent="0.2">
      <c r="F142162" s="195"/>
      <c r="G142162" s="196"/>
      <c r="H142162" s="192"/>
    </row>
    <row r="142163" spans="6:8" x14ac:dyDescent="0.2">
      <c r="F142163" s="195"/>
      <c r="G142163" s="196"/>
      <c r="H142163" s="192"/>
    </row>
    <row r="142164" spans="6:8" x14ac:dyDescent="0.2">
      <c r="F142164" s="195"/>
      <c r="G142164" s="196"/>
      <c r="H142164" s="192"/>
    </row>
    <row r="142165" spans="6:8" x14ac:dyDescent="0.2">
      <c r="F142165" s="195"/>
      <c r="G142165" s="196"/>
      <c r="H142165" s="192"/>
    </row>
    <row r="142166" spans="6:8" x14ac:dyDescent="0.2">
      <c r="F142166" s="195"/>
      <c r="G142166" s="196"/>
      <c r="H142166" s="192"/>
    </row>
    <row r="142167" spans="6:8" x14ac:dyDescent="0.2">
      <c r="F142167" s="195"/>
      <c r="G142167" s="196"/>
      <c r="H142167" s="192"/>
    </row>
    <row r="142168" spans="6:8" x14ac:dyDescent="0.2">
      <c r="F142168" s="195"/>
      <c r="G142168" s="196"/>
      <c r="H142168" s="192"/>
    </row>
    <row r="142169" spans="6:8" x14ac:dyDescent="0.2">
      <c r="F142169" s="195"/>
      <c r="G142169" s="196"/>
      <c r="H142169" s="192"/>
    </row>
    <row r="142170" spans="6:8" x14ac:dyDescent="0.2">
      <c r="F142170" s="195"/>
      <c r="G142170" s="196"/>
      <c r="H142170" s="192"/>
    </row>
    <row r="142171" spans="6:8" x14ac:dyDescent="0.2">
      <c r="F142171" s="195"/>
      <c r="G142171" s="196"/>
      <c r="H142171" s="192"/>
    </row>
    <row r="142172" spans="6:8" x14ac:dyDescent="0.2">
      <c r="F142172" s="195"/>
      <c r="G142172" s="196"/>
      <c r="H142172" s="192"/>
    </row>
    <row r="142173" spans="6:8" x14ac:dyDescent="0.2">
      <c r="F142173" s="195"/>
      <c r="G142173" s="196"/>
      <c r="H142173" s="192"/>
    </row>
    <row r="142174" spans="6:8" x14ac:dyDescent="0.2">
      <c r="F142174" s="195"/>
      <c r="G142174" s="196"/>
      <c r="H142174" s="192"/>
    </row>
    <row r="142175" spans="6:8" x14ac:dyDescent="0.2">
      <c r="F142175" s="195"/>
      <c r="G142175" s="196"/>
      <c r="H142175" s="192"/>
    </row>
    <row r="142176" spans="6:8" x14ac:dyDescent="0.2">
      <c r="F142176" s="195"/>
      <c r="G142176" s="196"/>
      <c r="H142176" s="192"/>
    </row>
    <row r="142177" spans="6:8" x14ac:dyDescent="0.2">
      <c r="F142177" s="195"/>
      <c r="G142177" s="196"/>
      <c r="H142177" s="192"/>
    </row>
    <row r="142178" spans="6:8" x14ac:dyDescent="0.2">
      <c r="F142178" s="195"/>
      <c r="G142178" s="196"/>
      <c r="H142178" s="192"/>
    </row>
    <row r="142179" spans="6:8" x14ac:dyDescent="0.2">
      <c r="F142179" s="195"/>
      <c r="G142179" s="196"/>
      <c r="H142179" s="192"/>
    </row>
    <row r="142180" spans="6:8" x14ac:dyDescent="0.2">
      <c r="F142180" s="195"/>
      <c r="G142180" s="196"/>
      <c r="H142180" s="192"/>
    </row>
    <row r="142181" spans="6:8" x14ac:dyDescent="0.2">
      <c r="F142181" s="195"/>
      <c r="G142181" s="196"/>
      <c r="H142181" s="192"/>
    </row>
    <row r="142182" spans="6:8" x14ac:dyDescent="0.2">
      <c r="F142182" s="195"/>
      <c r="G142182" s="196"/>
      <c r="H142182" s="192"/>
    </row>
    <row r="142183" spans="6:8" x14ac:dyDescent="0.2">
      <c r="F142183" s="195"/>
      <c r="G142183" s="196"/>
      <c r="H142183" s="192"/>
    </row>
    <row r="142184" spans="6:8" x14ac:dyDescent="0.2">
      <c r="F142184" s="195"/>
      <c r="G142184" s="196"/>
      <c r="H142184" s="192"/>
    </row>
    <row r="142185" spans="6:8" x14ac:dyDescent="0.2">
      <c r="F142185" s="195"/>
      <c r="G142185" s="196"/>
      <c r="H142185" s="192"/>
    </row>
    <row r="142186" spans="6:8" x14ac:dyDescent="0.2">
      <c r="F142186" s="195"/>
      <c r="G142186" s="196"/>
      <c r="H142186" s="192"/>
    </row>
    <row r="142187" spans="6:8" x14ac:dyDescent="0.2">
      <c r="F142187" s="195"/>
      <c r="G142187" s="196"/>
      <c r="H142187" s="192"/>
    </row>
    <row r="142188" spans="6:8" x14ac:dyDescent="0.2">
      <c r="F142188" s="195"/>
      <c r="G142188" s="196"/>
      <c r="H142188" s="192"/>
    </row>
    <row r="142189" spans="6:8" x14ac:dyDescent="0.2">
      <c r="F142189" s="195"/>
      <c r="G142189" s="196"/>
      <c r="H142189" s="192"/>
    </row>
    <row r="142190" spans="6:8" x14ac:dyDescent="0.2">
      <c r="F142190" s="195"/>
      <c r="G142190" s="196"/>
      <c r="H142190" s="192"/>
    </row>
    <row r="142191" spans="6:8" x14ac:dyDescent="0.2">
      <c r="F142191" s="195"/>
      <c r="G142191" s="196"/>
      <c r="H142191" s="192"/>
    </row>
    <row r="142192" spans="6:8" x14ac:dyDescent="0.2">
      <c r="F142192" s="195"/>
      <c r="G142192" s="196"/>
      <c r="H142192" s="192"/>
    </row>
    <row r="142193" spans="6:8" x14ac:dyDescent="0.2">
      <c r="F142193" s="195"/>
      <c r="G142193" s="196"/>
      <c r="H142193" s="192"/>
    </row>
    <row r="142194" spans="6:8" x14ac:dyDescent="0.2">
      <c r="F142194" s="195"/>
      <c r="G142194" s="196"/>
      <c r="H142194" s="192"/>
    </row>
    <row r="142195" spans="6:8" x14ac:dyDescent="0.2">
      <c r="F142195" s="195"/>
      <c r="G142195" s="196"/>
      <c r="H142195" s="192"/>
    </row>
    <row r="142196" spans="6:8" x14ac:dyDescent="0.2">
      <c r="F142196" s="195"/>
      <c r="G142196" s="196"/>
      <c r="H142196" s="192"/>
    </row>
    <row r="142197" spans="6:8" x14ac:dyDescent="0.2">
      <c r="F142197" s="195"/>
      <c r="G142197" s="196"/>
      <c r="H142197" s="192"/>
    </row>
    <row r="142198" spans="6:8" x14ac:dyDescent="0.2">
      <c r="F142198" s="195"/>
      <c r="G142198" s="196"/>
      <c r="H142198" s="192"/>
    </row>
    <row r="142199" spans="6:8" x14ac:dyDescent="0.2">
      <c r="F142199" s="195"/>
      <c r="G142199" s="196"/>
      <c r="H142199" s="192"/>
    </row>
    <row r="142200" spans="6:8" x14ac:dyDescent="0.2">
      <c r="F142200" s="195"/>
      <c r="G142200" s="196"/>
      <c r="H142200" s="192"/>
    </row>
    <row r="142201" spans="6:8" x14ac:dyDescent="0.2">
      <c r="F142201" s="195"/>
      <c r="G142201" s="196"/>
      <c r="H142201" s="192"/>
    </row>
    <row r="142202" spans="6:8" x14ac:dyDescent="0.2">
      <c r="F142202" s="195"/>
      <c r="G142202" s="196"/>
      <c r="H142202" s="192"/>
    </row>
    <row r="142203" spans="6:8" x14ac:dyDescent="0.2">
      <c r="F142203" s="195"/>
      <c r="G142203" s="196"/>
      <c r="H142203" s="192"/>
    </row>
    <row r="142204" spans="6:8" x14ac:dyDescent="0.2">
      <c r="F142204" s="195"/>
      <c r="G142204" s="196"/>
      <c r="H142204" s="192"/>
    </row>
    <row r="142205" spans="6:8" x14ac:dyDescent="0.2">
      <c r="F142205" s="195"/>
      <c r="G142205" s="196"/>
      <c r="H142205" s="192"/>
    </row>
    <row r="142206" spans="6:8" x14ac:dyDescent="0.2">
      <c r="F142206" s="195"/>
      <c r="G142206" s="196"/>
      <c r="H142206" s="192"/>
    </row>
    <row r="142207" spans="6:8" x14ac:dyDescent="0.2">
      <c r="F142207" s="195"/>
      <c r="G142207" s="196"/>
      <c r="H142207" s="192"/>
    </row>
    <row r="142208" spans="6:8" x14ac:dyDescent="0.2">
      <c r="F142208" s="195"/>
      <c r="G142208" s="196"/>
      <c r="H142208" s="192"/>
    </row>
    <row r="142209" spans="6:8" x14ac:dyDescent="0.2">
      <c r="F142209" s="195"/>
      <c r="G142209" s="196"/>
      <c r="H142209" s="192"/>
    </row>
    <row r="142210" spans="6:8" x14ac:dyDescent="0.2">
      <c r="F142210" s="195"/>
      <c r="G142210" s="196"/>
      <c r="H142210" s="192"/>
    </row>
    <row r="142211" spans="6:8" x14ac:dyDescent="0.2">
      <c r="F142211" s="195"/>
      <c r="G142211" s="196"/>
      <c r="H142211" s="192"/>
    </row>
    <row r="142212" spans="6:8" x14ac:dyDescent="0.2">
      <c r="F142212" s="195"/>
      <c r="G142212" s="196"/>
      <c r="H142212" s="192"/>
    </row>
    <row r="142213" spans="6:8" x14ac:dyDescent="0.2">
      <c r="F142213" s="195"/>
      <c r="G142213" s="196"/>
      <c r="H142213" s="192"/>
    </row>
    <row r="142214" spans="6:8" x14ac:dyDescent="0.2">
      <c r="F142214" s="195"/>
      <c r="G142214" s="196"/>
      <c r="H142214" s="192"/>
    </row>
    <row r="142215" spans="6:8" x14ac:dyDescent="0.2">
      <c r="F142215" s="195"/>
      <c r="G142215" s="196"/>
      <c r="H142215" s="192"/>
    </row>
    <row r="142216" spans="6:8" x14ac:dyDescent="0.2">
      <c r="F142216" s="195"/>
      <c r="G142216" s="196"/>
      <c r="H142216" s="192"/>
    </row>
    <row r="142217" spans="6:8" x14ac:dyDescent="0.2">
      <c r="F142217" s="195"/>
      <c r="G142217" s="196"/>
      <c r="H142217" s="192"/>
    </row>
    <row r="142218" spans="6:8" x14ac:dyDescent="0.2">
      <c r="F142218" s="195"/>
      <c r="G142218" s="196"/>
      <c r="H142218" s="192"/>
    </row>
    <row r="142219" spans="6:8" x14ac:dyDescent="0.2">
      <c r="F142219" s="195"/>
      <c r="G142219" s="196"/>
      <c r="H142219" s="192"/>
    </row>
    <row r="142220" spans="6:8" x14ac:dyDescent="0.2">
      <c r="F142220" s="195"/>
      <c r="G142220" s="196"/>
      <c r="H142220" s="192"/>
    </row>
    <row r="142221" spans="6:8" x14ac:dyDescent="0.2">
      <c r="F142221" s="195"/>
      <c r="G142221" s="196"/>
      <c r="H142221" s="192"/>
    </row>
    <row r="142222" spans="6:8" x14ac:dyDescent="0.2">
      <c r="F142222" s="195"/>
      <c r="G142222" s="196"/>
      <c r="H142222" s="192"/>
    </row>
    <row r="142223" spans="6:8" x14ac:dyDescent="0.2">
      <c r="F142223" s="195"/>
      <c r="G142223" s="196"/>
      <c r="H142223" s="192"/>
    </row>
    <row r="142224" spans="6:8" x14ac:dyDescent="0.2">
      <c r="F142224" s="195"/>
      <c r="G142224" s="196"/>
      <c r="H142224" s="192"/>
    </row>
    <row r="142225" spans="6:8" x14ac:dyDescent="0.2">
      <c r="F142225" s="195"/>
      <c r="G142225" s="196"/>
      <c r="H142225" s="192"/>
    </row>
    <row r="142226" spans="6:8" x14ac:dyDescent="0.2">
      <c r="F142226" s="195"/>
      <c r="G142226" s="196"/>
      <c r="H142226" s="192"/>
    </row>
    <row r="142227" spans="6:8" x14ac:dyDescent="0.2">
      <c r="F142227" s="195"/>
      <c r="G142227" s="196"/>
      <c r="H142227" s="192"/>
    </row>
    <row r="142228" spans="6:8" x14ac:dyDescent="0.2">
      <c r="F142228" s="195"/>
      <c r="G142228" s="196"/>
      <c r="H142228" s="192"/>
    </row>
    <row r="142229" spans="6:8" x14ac:dyDescent="0.2">
      <c r="F142229" s="195"/>
      <c r="G142229" s="196"/>
      <c r="H142229" s="192"/>
    </row>
    <row r="142230" spans="6:8" x14ac:dyDescent="0.2">
      <c r="F142230" s="195"/>
      <c r="G142230" s="196"/>
      <c r="H142230" s="192"/>
    </row>
    <row r="142231" spans="6:8" x14ac:dyDescent="0.2">
      <c r="F142231" s="195"/>
      <c r="G142231" s="196"/>
      <c r="H142231" s="192"/>
    </row>
    <row r="142232" spans="6:8" x14ac:dyDescent="0.2">
      <c r="F142232" s="195"/>
      <c r="G142232" s="196"/>
      <c r="H142232" s="192"/>
    </row>
    <row r="142233" spans="6:8" x14ac:dyDescent="0.2">
      <c r="F142233" s="195"/>
      <c r="G142233" s="196"/>
      <c r="H142233" s="192"/>
    </row>
    <row r="142234" spans="6:8" x14ac:dyDescent="0.2">
      <c r="F142234" s="195"/>
      <c r="G142234" s="196"/>
      <c r="H142234" s="192"/>
    </row>
    <row r="142235" spans="6:8" x14ac:dyDescent="0.2">
      <c r="F142235" s="195"/>
      <c r="G142235" s="196"/>
      <c r="H142235" s="192"/>
    </row>
    <row r="142236" spans="6:8" x14ac:dyDescent="0.2">
      <c r="F142236" s="195"/>
      <c r="G142236" s="196"/>
      <c r="H142236" s="192"/>
    </row>
    <row r="142237" spans="6:8" x14ac:dyDescent="0.2">
      <c r="F142237" s="195"/>
      <c r="G142237" s="196"/>
      <c r="H142237" s="192"/>
    </row>
    <row r="142238" spans="6:8" x14ac:dyDescent="0.2">
      <c r="F142238" s="195"/>
      <c r="G142238" s="196"/>
      <c r="H142238" s="192"/>
    </row>
    <row r="142239" spans="6:8" x14ac:dyDescent="0.2">
      <c r="F142239" s="195"/>
      <c r="G142239" s="196"/>
      <c r="H142239" s="192"/>
    </row>
    <row r="142240" spans="6:8" x14ac:dyDescent="0.2">
      <c r="F142240" s="195"/>
      <c r="G142240" s="196"/>
      <c r="H142240" s="192"/>
    </row>
    <row r="142241" spans="6:8" x14ac:dyDescent="0.2">
      <c r="F142241" s="195"/>
      <c r="G142241" s="196"/>
      <c r="H142241" s="192"/>
    </row>
    <row r="142242" spans="6:8" x14ac:dyDescent="0.2">
      <c r="F142242" s="195"/>
      <c r="G142242" s="196"/>
      <c r="H142242" s="192"/>
    </row>
    <row r="142243" spans="6:8" x14ac:dyDescent="0.2">
      <c r="F142243" s="195"/>
      <c r="G142243" s="196"/>
      <c r="H142243" s="192"/>
    </row>
    <row r="142244" spans="6:8" x14ac:dyDescent="0.2">
      <c r="F142244" s="195"/>
      <c r="G142244" s="196"/>
      <c r="H142244" s="192"/>
    </row>
    <row r="142245" spans="6:8" x14ac:dyDescent="0.2">
      <c r="F142245" s="195"/>
      <c r="G142245" s="196"/>
      <c r="H142245" s="192"/>
    </row>
    <row r="142246" spans="6:8" x14ac:dyDescent="0.2">
      <c r="F142246" s="195"/>
      <c r="G142246" s="196"/>
      <c r="H142246" s="192"/>
    </row>
    <row r="142247" spans="6:8" x14ac:dyDescent="0.2">
      <c r="F142247" s="195"/>
      <c r="G142247" s="196"/>
      <c r="H142247" s="192"/>
    </row>
    <row r="142248" spans="6:8" x14ac:dyDescent="0.2">
      <c r="F142248" s="195"/>
      <c r="G142248" s="196"/>
      <c r="H142248" s="192"/>
    </row>
    <row r="142249" spans="6:8" x14ac:dyDescent="0.2">
      <c r="F142249" s="195"/>
      <c r="G142249" s="196"/>
      <c r="H142249" s="192"/>
    </row>
    <row r="142250" spans="6:8" x14ac:dyDescent="0.2">
      <c r="F142250" s="195"/>
      <c r="G142250" s="196"/>
      <c r="H142250" s="192"/>
    </row>
    <row r="142251" spans="6:8" x14ac:dyDescent="0.2">
      <c r="F142251" s="195"/>
      <c r="G142251" s="196"/>
      <c r="H142251" s="192"/>
    </row>
    <row r="142252" spans="6:8" x14ac:dyDescent="0.2">
      <c r="F142252" s="195"/>
      <c r="G142252" s="196"/>
      <c r="H142252" s="192"/>
    </row>
    <row r="142253" spans="6:8" x14ac:dyDescent="0.2">
      <c r="F142253" s="195"/>
      <c r="G142253" s="196"/>
      <c r="H142253" s="192"/>
    </row>
    <row r="142254" spans="6:8" x14ac:dyDescent="0.2">
      <c r="F142254" s="195"/>
      <c r="G142254" s="196"/>
      <c r="H142254" s="192"/>
    </row>
    <row r="142255" spans="6:8" x14ac:dyDescent="0.2">
      <c r="F142255" s="195"/>
      <c r="G142255" s="196"/>
      <c r="H142255" s="192"/>
    </row>
    <row r="142256" spans="6:8" x14ac:dyDescent="0.2">
      <c r="F142256" s="195"/>
      <c r="G142256" s="196"/>
      <c r="H142256" s="192"/>
    </row>
    <row r="142257" spans="6:8" x14ac:dyDescent="0.2">
      <c r="F142257" s="195"/>
      <c r="G142257" s="196"/>
      <c r="H142257" s="192"/>
    </row>
    <row r="142258" spans="6:8" x14ac:dyDescent="0.2">
      <c r="F142258" s="195"/>
      <c r="G142258" s="196"/>
      <c r="H142258" s="192"/>
    </row>
    <row r="142259" spans="6:8" x14ac:dyDescent="0.2">
      <c r="F142259" s="195"/>
      <c r="G142259" s="196"/>
      <c r="H142259" s="192"/>
    </row>
    <row r="142260" spans="6:8" x14ac:dyDescent="0.2">
      <c r="F142260" s="195"/>
      <c r="G142260" s="196"/>
      <c r="H142260" s="192"/>
    </row>
    <row r="142261" spans="6:8" x14ac:dyDescent="0.2">
      <c r="F142261" s="195"/>
      <c r="G142261" s="196"/>
      <c r="H142261" s="192"/>
    </row>
    <row r="142262" spans="6:8" x14ac:dyDescent="0.2">
      <c r="F142262" s="195"/>
      <c r="G142262" s="196"/>
      <c r="H142262" s="192"/>
    </row>
    <row r="142263" spans="6:8" x14ac:dyDescent="0.2">
      <c r="F142263" s="195"/>
      <c r="G142263" s="196"/>
      <c r="H142263" s="192"/>
    </row>
    <row r="142264" spans="6:8" x14ac:dyDescent="0.2">
      <c r="F142264" s="195"/>
      <c r="G142264" s="196"/>
      <c r="H142264" s="192"/>
    </row>
    <row r="142265" spans="6:8" x14ac:dyDescent="0.2">
      <c r="F142265" s="195"/>
      <c r="G142265" s="196"/>
      <c r="H142265" s="192"/>
    </row>
    <row r="142266" spans="6:8" x14ac:dyDescent="0.2">
      <c r="F142266" s="195"/>
      <c r="G142266" s="196"/>
      <c r="H142266" s="192"/>
    </row>
    <row r="142267" spans="6:8" x14ac:dyDescent="0.2">
      <c r="F142267" s="195"/>
      <c r="G142267" s="196"/>
      <c r="H142267" s="192"/>
    </row>
    <row r="142268" spans="6:8" x14ac:dyDescent="0.2">
      <c r="F142268" s="195"/>
      <c r="G142268" s="196"/>
      <c r="H142268" s="192"/>
    </row>
    <row r="142269" spans="6:8" x14ac:dyDescent="0.2">
      <c r="F142269" s="195"/>
      <c r="G142269" s="196"/>
      <c r="H142269" s="192"/>
    </row>
    <row r="142270" spans="6:8" x14ac:dyDescent="0.2">
      <c r="F142270" s="195"/>
      <c r="G142270" s="196"/>
      <c r="H142270" s="192"/>
    </row>
    <row r="142271" spans="6:8" x14ac:dyDescent="0.2">
      <c r="F142271" s="195"/>
      <c r="G142271" s="196"/>
      <c r="H142271" s="192"/>
    </row>
    <row r="142272" spans="6:8" x14ac:dyDescent="0.2">
      <c r="F142272" s="195"/>
      <c r="G142272" s="196"/>
      <c r="H142272" s="192"/>
    </row>
    <row r="142273" spans="6:8" x14ac:dyDescent="0.2">
      <c r="F142273" s="195"/>
      <c r="G142273" s="196"/>
      <c r="H142273" s="192"/>
    </row>
    <row r="142274" spans="6:8" x14ac:dyDescent="0.2">
      <c r="F142274" s="195"/>
      <c r="G142274" s="196"/>
      <c r="H142274" s="192"/>
    </row>
    <row r="142275" spans="6:8" x14ac:dyDescent="0.2">
      <c r="F142275" s="195"/>
      <c r="G142275" s="196"/>
      <c r="H142275" s="192"/>
    </row>
    <row r="142276" spans="6:8" x14ac:dyDescent="0.2">
      <c r="F142276" s="195"/>
      <c r="G142276" s="196"/>
      <c r="H142276" s="192"/>
    </row>
    <row r="142277" spans="6:8" x14ac:dyDescent="0.2">
      <c r="F142277" s="195"/>
      <c r="G142277" s="196"/>
      <c r="H142277" s="192"/>
    </row>
    <row r="142278" spans="6:8" x14ac:dyDescent="0.2">
      <c r="F142278" s="195"/>
      <c r="G142278" s="196"/>
      <c r="H142278" s="192"/>
    </row>
    <row r="142279" spans="6:8" x14ac:dyDescent="0.2">
      <c r="F142279" s="195"/>
      <c r="G142279" s="196"/>
      <c r="H142279" s="192"/>
    </row>
    <row r="142280" spans="6:8" x14ac:dyDescent="0.2">
      <c r="F142280" s="195"/>
      <c r="G142280" s="196"/>
      <c r="H142280" s="192"/>
    </row>
    <row r="142281" spans="6:8" x14ac:dyDescent="0.2">
      <c r="F142281" s="195"/>
      <c r="G142281" s="196"/>
      <c r="H142281" s="192"/>
    </row>
    <row r="142282" spans="6:8" x14ac:dyDescent="0.2">
      <c r="F142282" s="195"/>
      <c r="G142282" s="196"/>
      <c r="H142282" s="192"/>
    </row>
    <row r="142283" spans="6:8" x14ac:dyDescent="0.2">
      <c r="F142283" s="195"/>
      <c r="G142283" s="196"/>
      <c r="H142283" s="192"/>
    </row>
    <row r="142284" spans="6:8" x14ac:dyDescent="0.2">
      <c r="F142284" s="195"/>
      <c r="G142284" s="196"/>
      <c r="H142284" s="192"/>
    </row>
    <row r="142285" spans="6:8" x14ac:dyDescent="0.2">
      <c r="F142285" s="195"/>
      <c r="G142285" s="196"/>
      <c r="H142285" s="192"/>
    </row>
    <row r="142286" spans="6:8" x14ac:dyDescent="0.2">
      <c r="F142286" s="195"/>
      <c r="G142286" s="196"/>
      <c r="H142286" s="192"/>
    </row>
    <row r="142287" spans="6:8" x14ac:dyDescent="0.2">
      <c r="F142287" s="195"/>
      <c r="G142287" s="196"/>
      <c r="H142287" s="192"/>
    </row>
    <row r="142288" spans="6:8" x14ac:dyDescent="0.2">
      <c r="F142288" s="195"/>
      <c r="G142288" s="196"/>
      <c r="H142288" s="192"/>
    </row>
    <row r="142289" spans="6:8" x14ac:dyDescent="0.2">
      <c r="F142289" s="195"/>
      <c r="G142289" s="196"/>
      <c r="H142289" s="192"/>
    </row>
    <row r="142290" spans="6:8" x14ac:dyDescent="0.2">
      <c r="F142290" s="195"/>
      <c r="G142290" s="196"/>
      <c r="H142290" s="192"/>
    </row>
    <row r="142291" spans="6:8" x14ac:dyDescent="0.2">
      <c r="F142291" s="195"/>
      <c r="G142291" s="196"/>
      <c r="H142291" s="192"/>
    </row>
    <row r="142292" spans="6:8" x14ac:dyDescent="0.2">
      <c r="F142292" s="195"/>
      <c r="G142292" s="196"/>
      <c r="H142292" s="192"/>
    </row>
    <row r="142293" spans="6:8" x14ac:dyDescent="0.2">
      <c r="F142293" s="195"/>
      <c r="G142293" s="196"/>
      <c r="H142293" s="192"/>
    </row>
    <row r="142294" spans="6:8" x14ac:dyDescent="0.2">
      <c r="F142294" s="195"/>
      <c r="G142294" s="196"/>
      <c r="H142294" s="192"/>
    </row>
    <row r="142295" spans="6:8" x14ac:dyDescent="0.2">
      <c r="F142295" s="195"/>
      <c r="G142295" s="196"/>
      <c r="H142295" s="192"/>
    </row>
    <row r="142296" spans="6:8" x14ac:dyDescent="0.2">
      <c r="F142296" s="195"/>
      <c r="G142296" s="196"/>
      <c r="H142296" s="192"/>
    </row>
    <row r="142297" spans="6:8" x14ac:dyDescent="0.2">
      <c r="F142297" s="195"/>
      <c r="G142297" s="196"/>
      <c r="H142297" s="192"/>
    </row>
    <row r="142298" spans="6:8" x14ac:dyDescent="0.2">
      <c r="F142298" s="195"/>
      <c r="G142298" s="196"/>
      <c r="H142298" s="192"/>
    </row>
    <row r="142299" spans="6:8" x14ac:dyDescent="0.2">
      <c r="F142299" s="195"/>
      <c r="G142299" s="196"/>
      <c r="H142299" s="192"/>
    </row>
    <row r="142300" spans="6:8" x14ac:dyDescent="0.2">
      <c r="F142300" s="195"/>
      <c r="G142300" s="196"/>
      <c r="H142300" s="192"/>
    </row>
    <row r="142301" spans="6:8" x14ac:dyDescent="0.2">
      <c r="F142301" s="195"/>
      <c r="G142301" s="196"/>
      <c r="H142301" s="192"/>
    </row>
    <row r="142302" spans="6:8" x14ac:dyDescent="0.2">
      <c r="F142302" s="195"/>
      <c r="G142302" s="196"/>
      <c r="H142302" s="192"/>
    </row>
    <row r="142303" spans="6:8" x14ac:dyDescent="0.2">
      <c r="F142303" s="195"/>
      <c r="G142303" s="196"/>
      <c r="H142303" s="192"/>
    </row>
    <row r="142304" spans="6:8" x14ac:dyDescent="0.2">
      <c r="F142304" s="195"/>
      <c r="G142304" s="196"/>
      <c r="H142304" s="192"/>
    </row>
    <row r="142305" spans="6:8" x14ac:dyDescent="0.2">
      <c r="F142305" s="195"/>
      <c r="G142305" s="196"/>
      <c r="H142305" s="192"/>
    </row>
    <row r="142306" spans="6:8" x14ac:dyDescent="0.2">
      <c r="F142306" s="195"/>
      <c r="G142306" s="196"/>
      <c r="H142306" s="192"/>
    </row>
    <row r="142307" spans="6:8" x14ac:dyDescent="0.2">
      <c r="F142307" s="195"/>
      <c r="G142307" s="196"/>
      <c r="H142307" s="192"/>
    </row>
    <row r="142308" spans="6:8" x14ac:dyDescent="0.2">
      <c r="F142308" s="195"/>
      <c r="G142308" s="196"/>
      <c r="H142308" s="192"/>
    </row>
    <row r="142309" spans="6:8" x14ac:dyDescent="0.2">
      <c r="F142309" s="195"/>
      <c r="G142309" s="196"/>
      <c r="H142309" s="192"/>
    </row>
    <row r="142310" spans="6:8" x14ac:dyDescent="0.2">
      <c r="F142310" s="195"/>
      <c r="G142310" s="196"/>
      <c r="H142310" s="192"/>
    </row>
    <row r="142311" spans="6:8" x14ac:dyDescent="0.2">
      <c r="F142311" s="195"/>
      <c r="G142311" s="196"/>
      <c r="H142311" s="192"/>
    </row>
    <row r="142312" spans="6:8" x14ac:dyDescent="0.2">
      <c r="F142312" s="195"/>
      <c r="G142312" s="196"/>
      <c r="H142312" s="192"/>
    </row>
    <row r="142313" spans="6:8" x14ac:dyDescent="0.2">
      <c r="F142313" s="195"/>
      <c r="G142313" s="196"/>
      <c r="H142313" s="192"/>
    </row>
    <row r="142314" spans="6:8" x14ac:dyDescent="0.2">
      <c r="F142314" s="195"/>
      <c r="G142314" s="196"/>
      <c r="H142314" s="192"/>
    </row>
    <row r="142315" spans="6:8" x14ac:dyDescent="0.2">
      <c r="F142315" s="195"/>
      <c r="G142315" s="196"/>
      <c r="H142315" s="192"/>
    </row>
    <row r="142316" spans="6:8" x14ac:dyDescent="0.2">
      <c r="F142316" s="195"/>
      <c r="G142316" s="196"/>
      <c r="H142316" s="192"/>
    </row>
    <row r="142317" spans="6:8" x14ac:dyDescent="0.2">
      <c r="F142317" s="195"/>
      <c r="G142317" s="196"/>
      <c r="H142317" s="192"/>
    </row>
    <row r="142318" spans="6:8" x14ac:dyDescent="0.2">
      <c r="F142318" s="195"/>
      <c r="G142318" s="196"/>
      <c r="H142318" s="192"/>
    </row>
    <row r="142319" spans="6:8" x14ac:dyDescent="0.2">
      <c r="F142319" s="195"/>
      <c r="G142319" s="196"/>
      <c r="H142319" s="192"/>
    </row>
    <row r="142320" spans="6:8" x14ac:dyDescent="0.2">
      <c r="F142320" s="195"/>
      <c r="G142320" s="196"/>
      <c r="H142320" s="192"/>
    </row>
    <row r="142321" spans="6:8" x14ac:dyDescent="0.2">
      <c r="F142321" s="195"/>
      <c r="G142321" s="196"/>
      <c r="H142321" s="192"/>
    </row>
    <row r="142322" spans="6:8" x14ac:dyDescent="0.2">
      <c r="F142322" s="195"/>
      <c r="G142322" s="196"/>
      <c r="H142322" s="192"/>
    </row>
    <row r="142323" spans="6:8" x14ac:dyDescent="0.2">
      <c r="F142323" s="195"/>
      <c r="G142323" s="196"/>
      <c r="H142323" s="192"/>
    </row>
    <row r="142324" spans="6:8" x14ac:dyDescent="0.2">
      <c r="F142324" s="195"/>
      <c r="G142324" s="196"/>
      <c r="H142324" s="192"/>
    </row>
    <row r="142325" spans="6:8" x14ac:dyDescent="0.2">
      <c r="F142325" s="195"/>
      <c r="G142325" s="196"/>
      <c r="H142325" s="192"/>
    </row>
    <row r="142326" spans="6:8" x14ac:dyDescent="0.2">
      <c r="F142326" s="195"/>
      <c r="G142326" s="196"/>
      <c r="H142326" s="192"/>
    </row>
    <row r="142327" spans="6:8" x14ac:dyDescent="0.2">
      <c r="F142327" s="195"/>
      <c r="G142327" s="196"/>
      <c r="H142327" s="192"/>
    </row>
    <row r="142328" spans="6:8" x14ac:dyDescent="0.2">
      <c r="F142328" s="195"/>
      <c r="G142328" s="196"/>
      <c r="H142328" s="192"/>
    </row>
    <row r="142329" spans="6:8" x14ac:dyDescent="0.2">
      <c r="F142329" s="195"/>
      <c r="G142329" s="196"/>
      <c r="H142329" s="192"/>
    </row>
    <row r="142330" spans="6:8" x14ac:dyDescent="0.2">
      <c r="F142330" s="195"/>
      <c r="G142330" s="196"/>
      <c r="H142330" s="192"/>
    </row>
    <row r="142331" spans="6:8" x14ac:dyDescent="0.2">
      <c r="F142331" s="195"/>
      <c r="G142331" s="196"/>
      <c r="H142331" s="192"/>
    </row>
    <row r="142332" spans="6:8" x14ac:dyDescent="0.2">
      <c r="F142332" s="195"/>
      <c r="G142332" s="196"/>
      <c r="H142332" s="192"/>
    </row>
    <row r="142333" spans="6:8" x14ac:dyDescent="0.2">
      <c r="F142333" s="195"/>
      <c r="G142333" s="196"/>
      <c r="H142333" s="192"/>
    </row>
    <row r="142334" spans="6:8" x14ac:dyDescent="0.2">
      <c r="F142334" s="195"/>
      <c r="G142334" s="196"/>
      <c r="H142334" s="192"/>
    </row>
    <row r="142335" spans="6:8" x14ac:dyDescent="0.2">
      <c r="F142335" s="195"/>
      <c r="G142335" s="196"/>
      <c r="H142335" s="192"/>
    </row>
    <row r="142336" spans="6:8" x14ac:dyDescent="0.2">
      <c r="F142336" s="195"/>
      <c r="G142336" s="196"/>
      <c r="H142336" s="192"/>
    </row>
    <row r="142337" spans="6:8" x14ac:dyDescent="0.2">
      <c r="F142337" s="195"/>
      <c r="G142337" s="196"/>
      <c r="H142337" s="192"/>
    </row>
    <row r="142338" spans="6:8" x14ac:dyDescent="0.2">
      <c r="F142338" s="195"/>
      <c r="G142338" s="196"/>
      <c r="H142338" s="192"/>
    </row>
    <row r="142339" spans="6:8" x14ac:dyDescent="0.2">
      <c r="F142339" s="195"/>
      <c r="G142339" s="196"/>
      <c r="H142339" s="192"/>
    </row>
    <row r="142340" spans="6:8" x14ac:dyDescent="0.2">
      <c r="F142340" s="195"/>
      <c r="G142340" s="196"/>
      <c r="H142340" s="192"/>
    </row>
    <row r="142341" spans="6:8" x14ac:dyDescent="0.2">
      <c r="F142341" s="195"/>
      <c r="G142341" s="196"/>
      <c r="H142341" s="192"/>
    </row>
    <row r="142342" spans="6:8" x14ac:dyDescent="0.2">
      <c r="F142342" s="195"/>
      <c r="G142342" s="196"/>
      <c r="H142342" s="192"/>
    </row>
    <row r="142343" spans="6:8" x14ac:dyDescent="0.2">
      <c r="F142343" s="195"/>
      <c r="G142343" s="196"/>
      <c r="H142343" s="192"/>
    </row>
    <row r="142344" spans="6:8" x14ac:dyDescent="0.2">
      <c r="F142344" s="195"/>
      <c r="G142344" s="196"/>
      <c r="H142344" s="192"/>
    </row>
    <row r="142345" spans="6:8" x14ac:dyDescent="0.2">
      <c r="F142345" s="195"/>
      <c r="G142345" s="196"/>
      <c r="H142345" s="192"/>
    </row>
    <row r="142346" spans="6:8" x14ac:dyDescent="0.2">
      <c r="F142346" s="195"/>
      <c r="G142346" s="196"/>
      <c r="H142346" s="192"/>
    </row>
    <row r="142347" spans="6:8" x14ac:dyDescent="0.2">
      <c r="F142347" s="195"/>
      <c r="G142347" s="196"/>
      <c r="H142347" s="192"/>
    </row>
    <row r="142348" spans="6:8" x14ac:dyDescent="0.2">
      <c r="F142348" s="195"/>
      <c r="G142348" s="196"/>
      <c r="H142348" s="192"/>
    </row>
    <row r="142349" spans="6:8" x14ac:dyDescent="0.2">
      <c r="F142349" s="195"/>
      <c r="G142349" s="196"/>
      <c r="H142349" s="192"/>
    </row>
    <row r="142350" spans="6:8" x14ac:dyDescent="0.2">
      <c r="F142350" s="195"/>
      <c r="G142350" s="196"/>
      <c r="H142350" s="192"/>
    </row>
    <row r="142351" spans="6:8" x14ac:dyDescent="0.2">
      <c r="F142351" s="195"/>
      <c r="G142351" s="196"/>
      <c r="H142351" s="192"/>
    </row>
    <row r="142352" spans="6:8" x14ac:dyDescent="0.2">
      <c r="F142352" s="195"/>
      <c r="G142352" s="196"/>
      <c r="H142352" s="192"/>
    </row>
    <row r="142353" spans="6:8" x14ac:dyDescent="0.2">
      <c r="F142353" s="195"/>
      <c r="G142353" s="196"/>
      <c r="H142353" s="192"/>
    </row>
    <row r="142354" spans="6:8" x14ac:dyDescent="0.2">
      <c r="F142354" s="195"/>
      <c r="G142354" s="196"/>
      <c r="H142354" s="192"/>
    </row>
    <row r="142355" spans="6:8" x14ac:dyDescent="0.2">
      <c r="F142355" s="195"/>
      <c r="G142355" s="196"/>
      <c r="H142355" s="192"/>
    </row>
    <row r="142356" spans="6:8" x14ac:dyDescent="0.2">
      <c r="F142356" s="195"/>
      <c r="G142356" s="196"/>
      <c r="H142356" s="192"/>
    </row>
    <row r="142357" spans="6:8" x14ac:dyDescent="0.2">
      <c r="F142357" s="195"/>
      <c r="G142357" s="196"/>
      <c r="H142357" s="192"/>
    </row>
    <row r="142358" spans="6:8" x14ac:dyDescent="0.2">
      <c r="F142358" s="195"/>
      <c r="G142358" s="196"/>
      <c r="H142358" s="192"/>
    </row>
    <row r="142359" spans="6:8" x14ac:dyDescent="0.2">
      <c r="F142359" s="195"/>
      <c r="G142359" s="196"/>
      <c r="H142359" s="192"/>
    </row>
    <row r="142360" spans="6:8" x14ac:dyDescent="0.2">
      <c r="F142360" s="195"/>
      <c r="G142360" s="196"/>
      <c r="H142360" s="192"/>
    </row>
    <row r="142361" spans="6:8" x14ac:dyDescent="0.2">
      <c r="F142361" s="195"/>
      <c r="G142361" s="196"/>
      <c r="H142361" s="192"/>
    </row>
    <row r="142362" spans="6:8" x14ac:dyDescent="0.2">
      <c r="F142362" s="195"/>
      <c r="G142362" s="196"/>
      <c r="H142362" s="192"/>
    </row>
    <row r="142363" spans="6:8" x14ac:dyDescent="0.2">
      <c r="F142363" s="195"/>
      <c r="G142363" s="196"/>
      <c r="H142363" s="192"/>
    </row>
    <row r="142364" spans="6:8" x14ac:dyDescent="0.2">
      <c r="F142364" s="195"/>
      <c r="G142364" s="196"/>
      <c r="H142364" s="192"/>
    </row>
    <row r="142365" spans="6:8" x14ac:dyDescent="0.2">
      <c r="F142365" s="195"/>
      <c r="G142365" s="196"/>
      <c r="H142365" s="192"/>
    </row>
    <row r="142366" spans="6:8" x14ac:dyDescent="0.2">
      <c r="F142366" s="195"/>
      <c r="G142366" s="196"/>
      <c r="H142366" s="192"/>
    </row>
    <row r="142367" spans="6:8" x14ac:dyDescent="0.2">
      <c r="F142367" s="195"/>
      <c r="G142367" s="196"/>
      <c r="H142367" s="192"/>
    </row>
    <row r="142368" spans="6:8" x14ac:dyDescent="0.2">
      <c r="F142368" s="195"/>
      <c r="G142368" s="196"/>
      <c r="H142368" s="192"/>
    </row>
    <row r="142369" spans="6:8" x14ac:dyDescent="0.2">
      <c r="F142369" s="195"/>
      <c r="G142369" s="196"/>
      <c r="H142369" s="192"/>
    </row>
    <row r="142370" spans="6:8" x14ac:dyDescent="0.2">
      <c r="F142370" s="195"/>
      <c r="G142370" s="196"/>
      <c r="H142370" s="192"/>
    </row>
    <row r="142371" spans="6:8" x14ac:dyDescent="0.2">
      <c r="F142371" s="195"/>
      <c r="G142371" s="196"/>
      <c r="H142371" s="192"/>
    </row>
    <row r="142372" spans="6:8" x14ac:dyDescent="0.2">
      <c r="F142372" s="195"/>
      <c r="G142372" s="196"/>
      <c r="H142372" s="192"/>
    </row>
    <row r="142373" spans="6:8" x14ac:dyDescent="0.2">
      <c r="F142373" s="195"/>
      <c r="G142373" s="196"/>
      <c r="H142373" s="192"/>
    </row>
    <row r="142374" spans="6:8" x14ac:dyDescent="0.2">
      <c r="F142374" s="195"/>
      <c r="G142374" s="196"/>
      <c r="H142374" s="192"/>
    </row>
    <row r="142375" spans="6:8" x14ac:dyDescent="0.2">
      <c r="F142375" s="195"/>
      <c r="G142375" s="196"/>
      <c r="H142375" s="192"/>
    </row>
    <row r="142376" spans="6:8" x14ac:dyDescent="0.2">
      <c r="F142376" s="195"/>
      <c r="G142376" s="196"/>
      <c r="H142376" s="192"/>
    </row>
    <row r="142377" spans="6:8" x14ac:dyDescent="0.2">
      <c r="F142377" s="195"/>
      <c r="G142377" s="196"/>
      <c r="H142377" s="192"/>
    </row>
    <row r="142378" spans="6:8" x14ac:dyDescent="0.2">
      <c r="F142378" s="195"/>
      <c r="G142378" s="196"/>
      <c r="H142378" s="192"/>
    </row>
    <row r="142379" spans="6:8" x14ac:dyDescent="0.2">
      <c r="F142379" s="195"/>
      <c r="G142379" s="196"/>
      <c r="H142379" s="192"/>
    </row>
    <row r="142380" spans="6:8" x14ac:dyDescent="0.2">
      <c r="F142380" s="195"/>
      <c r="G142380" s="196"/>
      <c r="H142380" s="192"/>
    </row>
    <row r="142381" spans="6:8" x14ac:dyDescent="0.2">
      <c r="F142381" s="195"/>
      <c r="G142381" s="196"/>
      <c r="H142381" s="192"/>
    </row>
    <row r="142382" spans="6:8" x14ac:dyDescent="0.2">
      <c r="F142382" s="195"/>
      <c r="G142382" s="196"/>
      <c r="H142382" s="192"/>
    </row>
    <row r="142383" spans="6:8" x14ac:dyDescent="0.2">
      <c r="F142383" s="195"/>
      <c r="G142383" s="196"/>
      <c r="H142383" s="192"/>
    </row>
    <row r="142384" spans="6:8" x14ac:dyDescent="0.2">
      <c r="F142384" s="195"/>
      <c r="G142384" s="196"/>
      <c r="H142384" s="192"/>
    </row>
    <row r="142385" spans="6:8" x14ac:dyDescent="0.2">
      <c r="F142385" s="195"/>
      <c r="G142385" s="196"/>
      <c r="H142385" s="192"/>
    </row>
    <row r="142386" spans="6:8" x14ac:dyDescent="0.2">
      <c r="F142386" s="195"/>
      <c r="G142386" s="196"/>
      <c r="H142386" s="192"/>
    </row>
    <row r="142387" spans="6:8" x14ac:dyDescent="0.2">
      <c r="F142387" s="195"/>
      <c r="G142387" s="196"/>
      <c r="H142387" s="192"/>
    </row>
    <row r="142388" spans="6:8" x14ac:dyDescent="0.2">
      <c r="F142388" s="195"/>
      <c r="G142388" s="196"/>
      <c r="H142388" s="192"/>
    </row>
    <row r="142389" spans="6:8" x14ac:dyDescent="0.2">
      <c r="F142389" s="195"/>
      <c r="G142389" s="196"/>
      <c r="H142389" s="192"/>
    </row>
    <row r="142390" spans="6:8" x14ac:dyDescent="0.2">
      <c r="F142390" s="195"/>
      <c r="G142390" s="196"/>
      <c r="H142390" s="192"/>
    </row>
    <row r="142391" spans="6:8" x14ac:dyDescent="0.2">
      <c r="F142391" s="195"/>
      <c r="G142391" s="196"/>
      <c r="H142391" s="192"/>
    </row>
    <row r="142392" spans="6:8" x14ac:dyDescent="0.2">
      <c r="F142392" s="195"/>
      <c r="G142392" s="196"/>
      <c r="H142392" s="192"/>
    </row>
    <row r="142393" spans="6:8" x14ac:dyDescent="0.2">
      <c r="F142393" s="195"/>
      <c r="G142393" s="196"/>
      <c r="H142393" s="192"/>
    </row>
    <row r="142394" spans="6:8" x14ac:dyDescent="0.2">
      <c r="F142394" s="195"/>
      <c r="G142394" s="196"/>
      <c r="H142394" s="192"/>
    </row>
    <row r="142395" spans="6:8" x14ac:dyDescent="0.2">
      <c r="F142395" s="195"/>
      <c r="G142395" s="196"/>
      <c r="H142395" s="192"/>
    </row>
    <row r="142396" spans="6:8" x14ac:dyDescent="0.2">
      <c r="F142396" s="195"/>
      <c r="G142396" s="196"/>
      <c r="H142396" s="192"/>
    </row>
    <row r="142397" spans="6:8" x14ac:dyDescent="0.2">
      <c r="F142397" s="195"/>
      <c r="G142397" s="196"/>
      <c r="H142397" s="192"/>
    </row>
    <row r="142398" spans="6:8" x14ac:dyDescent="0.2">
      <c r="F142398" s="195"/>
      <c r="G142398" s="196"/>
      <c r="H142398" s="192"/>
    </row>
    <row r="142399" spans="6:8" x14ac:dyDescent="0.2">
      <c r="F142399" s="195"/>
      <c r="G142399" s="196"/>
      <c r="H142399" s="192"/>
    </row>
    <row r="142400" spans="6:8" x14ac:dyDescent="0.2">
      <c r="F142400" s="195"/>
      <c r="G142400" s="196"/>
      <c r="H142400" s="192"/>
    </row>
    <row r="142401" spans="6:8" x14ac:dyDescent="0.2">
      <c r="F142401" s="195"/>
      <c r="G142401" s="196"/>
      <c r="H142401" s="192"/>
    </row>
    <row r="142402" spans="6:8" x14ac:dyDescent="0.2">
      <c r="F142402" s="195"/>
      <c r="G142402" s="196"/>
      <c r="H142402" s="192"/>
    </row>
    <row r="142403" spans="6:8" x14ac:dyDescent="0.2">
      <c r="F142403" s="195"/>
      <c r="G142403" s="196"/>
      <c r="H142403" s="192"/>
    </row>
    <row r="142404" spans="6:8" x14ac:dyDescent="0.2">
      <c r="F142404" s="195"/>
      <c r="G142404" s="196"/>
      <c r="H142404" s="192"/>
    </row>
    <row r="142405" spans="6:8" x14ac:dyDescent="0.2">
      <c r="F142405" s="195"/>
      <c r="G142405" s="196"/>
      <c r="H142405" s="192"/>
    </row>
    <row r="142406" spans="6:8" x14ac:dyDescent="0.2">
      <c r="F142406" s="195"/>
      <c r="G142406" s="196"/>
      <c r="H142406" s="192"/>
    </row>
    <row r="142407" spans="6:8" x14ac:dyDescent="0.2">
      <c r="F142407" s="195"/>
      <c r="G142407" s="196"/>
      <c r="H142407" s="192"/>
    </row>
    <row r="142408" spans="6:8" x14ac:dyDescent="0.2">
      <c r="F142408" s="195"/>
      <c r="G142408" s="196"/>
      <c r="H142408" s="192"/>
    </row>
    <row r="142409" spans="6:8" x14ac:dyDescent="0.2">
      <c r="F142409" s="195"/>
      <c r="G142409" s="196"/>
      <c r="H142409" s="192"/>
    </row>
    <row r="142410" spans="6:8" x14ac:dyDescent="0.2">
      <c r="F142410" s="195"/>
      <c r="G142410" s="196"/>
      <c r="H142410" s="192"/>
    </row>
    <row r="142411" spans="6:8" x14ac:dyDescent="0.2">
      <c r="F142411" s="195"/>
      <c r="G142411" s="196"/>
      <c r="H142411" s="192"/>
    </row>
    <row r="142412" spans="6:8" x14ac:dyDescent="0.2">
      <c r="F142412" s="195"/>
      <c r="G142412" s="196"/>
      <c r="H142412" s="192"/>
    </row>
    <row r="142413" spans="6:8" x14ac:dyDescent="0.2">
      <c r="F142413" s="195"/>
      <c r="G142413" s="196"/>
      <c r="H142413" s="192"/>
    </row>
    <row r="142414" spans="6:8" x14ac:dyDescent="0.2">
      <c r="F142414" s="195"/>
      <c r="G142414" s="196"/>
      <c r="H142414" s="192"/>
    </row>
    <row r="142415" spans="6:8" x14ac:dyDescent="0.2">
      <c r="F142415" s="195"/>
      <c r="G142415" s="196"/>
      <c r="H142415" s="192"/>
    </row>
    <row r="142416" spans="6:8" x14ac:dyDescent="0.2">
      <c r="F142416" s="195"/>
      <c r="G142416" s="196"/>
      <c r="H142416" s="192"/>
    </row>
    <row r="142417" spans="6:8" x14ac:dyDescent="0.2">
      <c r="F142417" s="195"/>
      <c r="G142417" s="196"/>
      <c r="H142417" s="192"/>
    </row>
    <row r="142418" spans="6:8" x14ac:dyDescent="0.2">
      <c r="F142418" s="195"/>
      <c r="G142418" s="196"/>
      <c r="H142418" s="192"/>
    </row>
    <row r="142419" spans="6:8" x14ac:dyDescent="0.2">
      <c r="F142419" s="195"/>
      <c r="G142419" s="196"/>
      <c r="H142419" s="192"/>
    </row>
    <row r="142420" spans="6:8" x14ac:dyDescent="0.2">
      <c r="F142420" s="195"/>
      <c r="G142420" s="196"/>
      <c r="H142420" s="192"/>
    </row>
    <row r="142421" spans="6:8" x14ac:dyDescent="0.2">
      <c r="F142421" s="195"/>
      <c r="G142421" s="196"/>
      <c r="H142421" s="192"/>
    </row>
    <row r="142422" spans="6:8" x14ac:dyDescent="0.2">
      <c r="F142422" s="195"/>
      <c r="G142422" s="196"/>
      <c r="H142422" s="192"/>
    </row>
    <row r="142423" spans="6:8" x14ac:dyDescent="0.2">
      <c r="F142423" s="195"/>
      <c r="G142423" s="196"/>
      <c r="H142423" s="192"/>
    </row>
    <row r="142424" spans="6:8" x14ac:dyDescent="0.2">
      <c r="F142424" s="195"/>
      <c r="G142424" s="196"/>
      <c r="H142424" s="192"/>
    </row>
    <row r="142425" spans="6:8" x14ac:dyDescent="0.2">
      <c r="F142425" s="195"/>
      <c r="G142425" s="196"/>
      <c r="H142425" s="192"/>
    </row>
    <row r="142426" spans="6:8" x14ac:dyDescent="0.2">
      <c r="F142426" s="195"/>
      <c r="G142426" s="196"/>
      <c r="H142426" s="192"/>
    </row>
    <row r="142427" spans="6:8" x14ac:dyDescent="0.2">
      <c r="F142427" s="195"/>
      <c r="G142427" s="196"/>
      <c r="H142427" s="192"/>
    </row>
    <row r="142428" spans="6:8" x14ac:dyDescent="0.2">
      <c r="F142428" s="195"/>
      <c r="G142428" s="196"/>
      <c r="H142428" s="192"/>
    </row>
    <row r="142429" spans="6:8" x14ac:dyDescent="0.2">
      <c r="F142429" s="195"/>
      <c r="G142429" s="196"/>
      <c r="H142429" s="192"/>
    </row>
    <row r="142430" spans="6:8" x14ac:dyDescent="0.2">
      <c r="F142430" s="195"/>
      <c r="G142430" s="196"/>
      <c r="H142430" s="192"/>
    </row>
    <row r="142431" spans="6:8" x14ac:dyDescent="0.2">
      <c r="F142431" s="195"/>
      <c r="G142431" s="196"/>
      <c r="H142431" s="192"/>
    </row>
    <row r="142432" spans="6:8" x14ac:dyDescent="0.2">
      <c r="F142432" s="195"/>
      <c r="G142432" s="196"/>
      <c r="H142432" s="192"/>
    </row>
    <row r="142433" spans="6:8" x14ac:dyDescent="0.2">
      <c r="F142433" s="195"/>
      <c r="G142433" s="196"/>
      <c r="H142433" s="192"/>
    </row>
    <row r="142434" spans="6:8" x14ac:dyDescent="0.2">
      <c r="F142434" s="195"/>
      <c r="G142434" s="196"/>
      <c r="H142434" s="192"/>
    </row>
    <row r="142435" spans="6:8" x14ac:dyDescent="0.2">
      <c r="F142435" s="195"/>
      <c r="G142435" s="196"/>
      <c r="H142435" s="192"/>
    </row>
    <row r="142436" spans="6:8" x14ac:dyDescent="0.2">
      <c r="F142436" s="195"/>
      <c r="G142436" s="196"/>
      <c r="H142436" s="192"/>
    </row>
    <row r="142437" spans="6:8" x14ac:dyDescent="0.2">
      <c r="F142437" s="195"/>
      <c r="G142437" s="196"/>
      <c r="H142437" s="192"/>
    </row>
    <row r="142438" spans="6:8" x14ac:dyDescent="0.2">
      <c r="F142438" s="195"/>
      <c r="G142438" s="196"/>
      <c r="H142438" s="192"/>
    </row>
    <row r="142439" spans="6:8" x14ac:dyDescent="0.2">
      <c r="F142439" s="195"/>
      <c r="G142439" s="196"/>
      <c r="H142439" s="192"/>
    </row>
    <row r="142440" spans="6:8" x14ac:dyDescent="0.2">
      <c r="F142440" s="195"/>
      <c r="G142440" s="196"/>
      <c r="H142440" s="192"/>
    </row>
    <row r="142441" spans="6:8" x14ac:dyDescent="0.2">
      <c r="F142441" s="195"/>
      <c r="G142441" s="196"/>
      <c r="H142441" s="192"/>
    </row>
    <row r="142442" spans="6:8" x14ac:dyDescent="0.2">
      <c r="F142442" s="195"/>
      <c r="G142442" s="196"/>
      <c r="H142442" s="192"/>
    </row>
    <row r="142443" spans="6:8" x14ac:dyDescent="0.2">
      <c r="F142443" s="195"/>
      <c r="G142443" s="196"/>
      <c r="H142443" s="192"/>
    </row>
    <row r="142444" spans="6:8" x14ac:dyDescent="0.2">
      <c r="F142444" s="195"/>
      <c r="G142444" s="196"/>
      <c r="H142444" s="192"/>
    </row>
    <row r="142445" spans="6:8" x14ac:dyDescent="0.2">
      <c r="F142445" s="195"/>
      <c r="G142445" s="196"/>
      <c r="H142445" s="192"/>
    </row>
    <row r="142446" spans="6:8" x14ac:dyDescent="0.2">
      <c r="F142446" s="195"/>
      <c r="G142446" s="196"/>
      <c r="H142446" s="192"/>
    </row>
    <row r="142447" spans="6:8" x14ac:dyDescent="0.2">
      <c r="F142447" s="195"/>
      <c r="G142447" s="196"/>
      <c r="H142447" s="192"/>
    </row>
    <row r="142448" spans="6:8" x14ac:dyDescent="0.2">
      <c r="F142448" s="195"/>
      <c r="G142448" s="196"/>
      <c r="H142448" s="192"/>
    </row>
    <row r="142449" spans="6:8" x14ac:dyDescent="0.2">
      <c r="F142449" s="195"/>
      <c r="G142449" s="196"/>
      <c r="H142449" s="192"/>
    </row>
    <row r="142450" spans="6:8" x14ac:dyDescent="0.2">
      <c r="F142450" s="195"/>
      <c r="G142450" s="196"/>
      <c r="H142450" s="192"/>
    </row>
    <row r="142451" spans="6:8" x14ac:dyDescent="0.2">
      <c r="F142451" s="195"/>
      <c r="G142451" s="196"/>
      <c r="H142451" s="192"/>
    </row>
    <row r="142452" spans="6:8" x14ac:dyDescent="0.2">
      <c r="F142452" s="195"/>
      <c r="G142452" s="196"/>
      <c r="H142452" s="192"/>
    </row>
    <row r="142453" spans="6:8" x14ac:dyDescent="0.2">
      <c r="F142453" s="195"/>
      <c r="G142453" s="196"/>
      <c r="H142453" s="192"/>
    </row>
    <row r="142454" spans="6:8" x14ac:dyDescent="0.2">
      <c r="F142454" s="195"/>
      <c r="G142454" s="196"/>
      <c r="H142454" s="192"/>
    </row>
    <row r="142455" spans="6:8" x14ac:dyDescent="0.2">
      <c r="F142455" s="195"/>
      <c r="G142455" s="196"/>
      <c r="H142455" s="192"/>
    </row>
    <row r="142456" spans="6:8" x14ac:dyDescent="0.2">
      <c r="F142456" s="195"/>
      <c r="G142456" s="196"/>
      <c r="H142456" s="192"/>
    </row>
    <row r="142457" spans="6:8" x14ac:dyDescent="0.2">
      <c r="F142457" s="195"/>
      <c r="G142457" s="196"/>
      <c r="H142457" s="192"/>
    </row>
    <row r="142458" spans="6:8" x14ac:dyDescent="0.2">
      <c r="F142458" s="195"/>
      <c r="G142458" s="196"/>
      <c r="H142458" s="192"/>
    </row>
    <row r="142459" spans="6:8" x14ac:dyDescent="0.2">
      <c r="F142459" s="195"/>
      <c r="G142459" s="196"/>
      <c r="H142459" s="192"/>
    </row>
    <row r="142460" spans="6:8" x14ac:dyDescent="0.2">
      <c r="F142460" s="195"/>
      <c r="G142460" s="196"/>
      <c r="H142460" s="192"/>
    </row>
    <row r="142461" spans="6:8" x14ac:dyDescent="0.2">
      <c r="F142461" s="195"/>
      <c r="G142461" s="196"/>
      <c r="H142461" s="192"/>
    </row>
    <row r="142462" spans="6:8" x14ac:dyDescent="0.2">
      <c r="F142462" s="195"/>
      <c r="G142462" s="196"/>
      <c r="H142462" s="192"/>
    </row>
    <row r="142463" spans="6:8" x14ac:dyDescent="0.2">
      <c r="F142463" s="195"/>
      <c r="G142463" s="196"/>
      <c r="H142463" s="192"/>
    </row>
    <row r="142464" spans="6:8" x14ac:dyDescent="0.2">
      <c r="F142464" s="195"/>
      <c r="G142464" s="196"/>
      <c r="H142464" s="192"/>
    </row>
    <row r="142465" spans="6:8" x14ac:dyDescent="0.2">
      <c r="F142465" s="195"/>
      <c r="G142465" s="196"/>
      <c r="H142465" s="192"/>
    </row>
    <row r="142466" spans="6:8" x14ac:dyDescent="0.2">
      <c r="F142466" s="195"/>
      <c r="G142466" s="196"/>
      <c r="H142466" s="192"/>
    </row>
    <row r="142467" spans="6:8" x14ac:dyDescent="0.2">
      <c r="F142467" s="195"/>
      <c r="G142467" s="196"/>
      <c r="H142467" s="192"/>
    </row>
    <row r="142468" spans="6:8" x14ac:dyDescent="0.2">
      <c r="F142468" s="195"/>
      <c r="G142468" s="196"/>
      <c r="H142468" s="192"/>
    </row>
    <row r="142469" spans="6:8" x14ac:dyDescent="0.2">
      <c r="F142469" s="195"/>
      <c r="G142469" s="196"/>
      <c r="H142469" s="192"/>
    </row>
    <row r="142470" spans="6:8" x14ac:dyDescent="0.2">
      <c r="F142470" s="195"/>
      <c r="G142470" s="196"/>
      <c r="H142470" s="192"/>
    </row>
    <row r="142471" spans="6:8" x14ac:dyDescent="0.2">
      <c r="F142471" s="195"/>
      <c r="G142471" s="196"/>
      <c r="H142471" s="192"/>
    </row>
    <row r="142472" spans="6:8" x14ac:dyDescent="0.2">
      <c r="F142472" s="195"/>
      <c r="G142472" s="196"/>
      <c r="H142472" s="192"/>
    </row>
    <row r="142473" spans="6:8" x14ac:dyDescent="0.2">
      <c r="F142473" s="195"/>
      <c r="G142473" s="196"/>
      <c r="H142473" s="192"/>
    </row>
    <row r="142474" spans="6:8" x14ac:dyDescent="0.2">
      <c r="F142474" s="195"/>
      <c r="G142474" s="196"/>
      <c r="H142474" s="192"/>
    </row>
    <row r="142475" spans="6:8" x14ac:dyDescent="0.2">
      <c r="F142475" s="195"/>
      <c r="G142475" s="196"/>
      <c r="H142475" s="192"/>
    </row>
    <row r="142476" spans="6:8" x14ac:dyDescent="0.2">
      <c r="F142476" s="195"/>
      <c r="G142476" s="196"/>
      <c r="H142476" s="192"/>
    </row>
    <row r="142477" spans="6:8" x14ac:dyDescent="0.2">
      <c r="F142477" s="195"/>
      <c r="G142477" s="196"/>
      <c r="H142477" s="192"/>
    </row>
    <row r="142478" spans="6:8" x14ac:dyDescent="0.2">
      <c r="F142478" s="195"/>
      <c r="G142478" s="196"/>
      <c r="H142478" s="192"/>
    </row>
    <row r="142479" spans="6:8" x14ac:dyDescent="0.2">
      <c r="F142479" s="195"/>
      <c r="G142479" s="196"/>
      <c r="H142479" s="192"/>
    </row>
    <row r="142480" spans="6:8" x14ac:dyDescent="0.2">
      <c r="F142480" s="195"/>
      <c r="G142480" s="196"/>
      <c r="H142480" s="192"/>
    </row>
    <row r="142481" spans="6:8" x14ac:dyDescent="0.2">
      <c r="F142481" s="195"/>
      <c r="G142481" s="196"/>
      <c r="H142481" s="192"/>
    </row>
    <row r="142482" spans="6:8" x14ac:dyDescent="0.2">
      <c r="F142482" s="195"/>
      <c r="G142482" s="196"/>
      <c r="H142482" s="192"/>
    </row>
    <row r="142483" spans="6:8" x14ac:dyDescent="0.2">
      <c r="F142483" s="195"/>
      <c r="G142483" s="196"/>
      <c r="H142483" s="192"/>
    </row>
    <row r="142484" spans="6:8" x14ac:dyDescent="0.2">
      <c r="F142484" s="195"/>
      <c r="G142484" s="196"/>
      <c r="H142484" s="192"/>
    </row>
    <row r="142485" spans="6:8" x14ac:dyDescent="0.2">
      <c r="F142485" s="195"/>
      <c r="G142485" s="196"/>
      <c r="H142485" s="192"/>
    </row>
    <row r="142486" spans="6:8" x14ac:dyDescent="0.2">
      <c r="F142486" s="195"/>
      <c r="G142486" s="196"/>
      <c r="H142486" s="192"/>
    </row>
    <row r="142487" spans="6:8" x14ac:dyDescent="0.2">
      <c r="F142487" s="195"/>
      <c r="G142487" s="196"/>
      <c r="H142487" s="192"/>
    </row>
    <row r="142488" spans="6:8" x14ac:dyDescent="0.2">
      <c r="F142488" s="195"/>
      <c r="G142488" s="196"/>
      <c r="H142488" s="192"/>
    </row>
    <row r="142489" spans="6:8" x14ac:dyDescent="0.2">
      <c r="F142489" s="195"/>
      <c r="G142489" s="196"/>
      <c r="H142489" s="192"/>
    </row>
    <row r="142490" spans="6:8" x14ac:dyDescent="0.2">
      <c r="F142490" s="195"/>
      <c r="G142490" s="196"/>
      <c r="H142490" s="192"/>
    </row>
    <row r="142491" spans="6:8" x14ac:dyDescent="0.2">
      <c r="F142491" s="195"/>
      <c r="G142491" s="196"/>
      <c r="H142491" s="192"/>
    </row>
    <row r="142492" spans="6:8" x14ac:dyDescent="0.2">
      <c r="F142492" s="195"/>
      <c r="G142492" s="196"/>
      <c r="H142492" s="192"/>
    </row>
    <row r="142493" spans="6:8" x14ac:dyDescent="0.2">
      <c r="F142493" s="195"/>
      <c r="G142493" s="196"/>
      <c r="H142493" s="192"/>
    </row>
    <row r="142494" spans="6:8" x14ac:dyDescent="0.2">
      <c r="F142494" s="195"/>
      <c r="G142494" s="196"/>
      <c r="H142494" s="192"/>
    </row>
    <row r="142495" spans="6:8" x14ac:dyDescent="0.2">
      <c r="F142495" s="195"/>
      <c r="G142495" s="196"/>
      <c r="H142495" s="192"/>
    </row>
    <row r="142496" spans="6:8" x14ac:dyDescent="0.2">
      <c r="F142496" s="195"/>
      <c r="G142496" s="196"/>
      <c r="H142496" s="192"/>
    </row>
    <row r="142497" spans="6:8" x14ac:dyDescent="0.2">
      <c r="F142497" s="195"/>
      <c r="G142497" s="196"/>
      <c r="H142497" s="192"/>
    </row>
    <row r="142498" spans="6:8" x14ac:dyDescent="0.2">
      <c r="F142498" s="195"/>
      <c r="G142498" s="196"/>
      <c r="H142498" s="192"/>
    </row>
    <row r="142499" spans="6:8" x14ac:dyDescent="0.2">
      <c r="F142499" s="195"/>
      <c r="G142499" s="196"/>
      <c r="H142499" s="192"/>
    </row>
    <row r="142500" spans="6:8" x14ac:dyDescent="0.2">
      <c r="F142500" s="195"/>
      <c r="G142500" s="196"/>
      <c r="H142500" s="192"/>
    </row>
    <row r="142501" spans="6:8" x14ac:dyDescent="0.2">
      <c r="F142501" s="195"/>
      <c r="G142501" s="196"/>
      <c r="H142501" s="192"/>
    </row>
    <row r="142502" spans="6:8" x14ac:dyDescent="0.2">
      <c r="F142502" s="195"/>
      <c r="G142502" s="196"/>
      <c r="H142502" s="192"/>
    </row>
    <row r="142503" spans="6:8" x14ac:dyDescent="0.2">
      <c r="F142503" s="195"/>
      <c r="G142503" s="196"/>
      <c r="H142503" s="192"/>
    </row>
    <row r="142504" spans="6:8" x14ac:dyDescent="0.2">
      <c r="F142504" s="195"/>
      <c r="G142504" s="196"/>
      <c r="H142504" s="192"/>
    </row>
    <row r="142505" spans="6:8" x14ac:dyDescent="0.2">
      <c r="F142505" s="195"/>
      <c r="G142505" s="196"/>
      <c r="H142505" s="192"/>
    </row>
    <row r="142506" spans="6:8" x14ac:dyDescent="0.2">
      <c r="F142506" s="195"/>
      <c r="G142506" s="196"/>
      <c r="H142506" s="192"/>
    </row>
    <row r="142507" spans="6:8" x14ac:dyDescent="0.2">
      <c r="F142507" s="195"/>
      <c r="G142507" s="196"/>
      <c r="H142507" s="192"/>
    </row>
    <row r="142508" spans="6:8" x14ac:dyDescent="0.2">
      <c r="F142508" s="195"/>
      <c r="G142508" s="196"/>
      <c r="H142508" s="192"/>
    </row>
    <row r="142509" spans="6:8" x14ac:dyDescent="0.2">
      <c r="F142509" s="195"/>
      <c r="G142509" s="196"/>
      <c r="H142509" s="192"/>
    </row>
    <row r="142510" spans="6:8" x14ac:dyDescent="0.2">
      <c r="F142510" s="195"/>
      <c r="G142510" s="196"/>
      <c r="H142510" s="192"/>
    </row>
    <row r="142511" spans="6:8" x14ac:dyDescent="0.2">
      <c r="F142511" s="195"/>
      <c r="G142511" s="196"/>
      <c r="H142511" s="192"/>
    </row>
    <row r="142512" spans="6:8" x14ac:dyDescent="0.2">
      <c r="F142512" s="195"/>
      <c r="G142512" s="196"/>
      <c r="H142512" s="192"/>
    </row>
    <row r="142513" spans="6:8" x14ac:dyDescent="0.2">
      <c r="F142513" s="195"/>
      <c r="G142513" s="196"/>
      <c r="H142513" s="192"/>
    </row>
    <row r="142514" spans="6:8" x14ac:dyDescent="0.2">
      <c r="F142514" s="195"/>
      <c r="G142514" s="196"/>
      <c r="H142514" s="192"/>
    </row>
    <row r="142515" spans="6:8" x14ac:dyDescent="0.2">
      <c r="F142515" s="195"/>
      <c r="G142515" s="196"/>
      <c r="H142515" s="192"/>
    </row>
    <row r="142516" spans="6:8" x14ac:dyDescent="0.2">
      <c r="F142516" s="195"/>
      <c r="G142516" s="196"/>
      <c r="H142516" s="192"/>
    </row>
    <row r="142517" spans="6:8" x14ac:dyDescent="0.2">
      <c r="F142517" s="195"/>
      <c r="G142517" s="196"/>
      <c r="H142517" s="192"/>
    </row>
    <row r="142518" spans="6:8" x14ac:dyDescent="0.2">
      <c r="F142518" s="195"/>
      <c r="G142518" s="196"/>
      <c r="H142518" s="192"/>
    </row>
    <row r="142519" spans="6:8" x14ac:dyDescent="0.2">
      <c r="F142519" s="195"/>
      <c r="G142519" s="196"/>
      <c r="H142519" s="192"/>
    </row>
    <row r="142520" spans="6:8" x14ac:dyDescent="0.2">
      <c r="F142520" s="195"/>
      <c r="G142520" s="196"/>
      <c r="H142520" s="192"/>
    </row>
    <row r="142521" spans="6:8" x14ac:dyDescent="0.2">
      <c r="F142521" s="195"/>
      <c r="G142521" s="196"/>
      <c r="H142521" s="192"/>
    </row>
    <row r="142522" spans="6:8" x14ac:dyDescent="0.2">
      <c r="F142522" s="195"/>
      <c r="G142522" s="196"/>
      <c r="H142522" s="192"/>
    </row>
    <row r="142523" spans="6:8" x14ac:dyDescent="0.2">
      <c r="F142523" s="195"/>
      <c r="G142523" s="196"/>
      <c r="H142523" s="192"/>
    </row>
    <row r="142524" spans="6:8" x14ac:dyDescent="0.2">
      <c r="F142524" s="195"/>
      <c r="G142524" s="196"/>
      <c r="H142524" s="192"/>
    </row>
    <row r="142525" spans="6:8" x14ac:dyDescent="0.2">
      <c r="F142525" s="195"/>
      <c r="G142525" s="196"/>
      <c r="H142525" s="192"/>
    </row>
    <row r="142526" spans="6:8" x14ac:dyDescent="0.2">
      <c r="F142526" s="195"/>
      <c r="G142526" s="196"/>
      <c r="H142526" s="192"/>
    </row>
    <row r="142527" spans="6:8" x14ac:dyDescent="0.2">
      <c r="F142527" s="195"/>
      <c r="G142527" s="196"/>
      <c r="H142527" s="192"/>
    </row>
    <row r="142528" spans="6:8" x14ac:dyDescent="0.2">
      <c r="F142528" s="195"/>
      <c r="G142528" s="196"/>
      <c r="H142528" s="192"/>
    </row>
    <row r="142529" spans="6:8" x14ac:dyDescent="0.2">
      <c r="F142529" s="195"/>
      <c r="G142529" s="196"/>
      <c r="H142529" s="192"/>
    </row>
    <row r="142530" spans="6:8" x14ac:dyDescent="0.2">
      <c r="F142530" s="195"/>
      <c r="G142530" s="196"/>
      <c r="H142530" s="192"/>
    </row>
    <row r="142531" spans="6:8" x14ac:dyDescent="0.2">
      <c r="F142531" s="195"/>
      <c r="G142531" s="196"/>
      <c r="H142531" s="192"/>
    </row>
    <row r="142532" spans="6:8" x14ac:dyDescent="0.2">
      <c r="F142532" s="195"/>
      <c r="G142532" s="196"/>
      <c r="H142532" s="192"/>
    </row>
    <row r="142533" spans="6:8" x14ac:dyDescent="0.2">
      <c r="F142533" s="195"/>
      <c r="G142533" s="196"/>
      <c r="H142533" s="192"/>
    </row>
    <row r="142534" spans="6:8" x14ac:dyDescent="0.2">
      <c r="F142534" s="195"/>
      <c r="G142534" s="196"/>
      <c r="H142534" s="192"/>
    </row>
    <row r="142535" spans="6:8" x14ac:dyDescent="0.2">
      <c r="F142535" s="195"/>
      <c r="G142535" s="196"/>
      <c r="H142535" s="192"/>
    </row>
    <row r="142536" spans="6:8" x14ac:dyDescent="0.2">
      <c r="F142536" s="195"/>
      <c r="G142536" s="196"/>
      <c r="H142536" s="192"/>
    </row>
    <row r="142537" spans="6:8" x14ac:dyDescent="0.2">
      <c r="F142537" s="195"/>
      <c r="G142537" s="196"/>
      <c r="H142537" s="192"/>
    </row>
    <row r="142538" spans="6:8" x14ac:dyDescent="0.2">
      <c r="F142538" s="195"/>
      <c r="G142538" s="196"/>
      <c r="H142538" s="192"/>
    </row>
    <row r="142539" spans="6:8" x14ac:dyDescent="0.2">
      <c r="F142539" s="195"/>
      <c r="G142539" s="196"/>
      <c r="H142539" s="192"/>
    </row>
    <row r="142540" spans="6:8" x14ac:dyDescent="0.2">
      <c r="F142540" s="195"/>
      <c r="G142540" s="196"/>
      <c r="H142540" s="192"/>
    </row>
    <row r="142541" spans="6:8" x14ac:dyDescent="0.2">
      <c r="F142541" s="195"/>
      <c r="G142541" s="196"/>
      <c r="H142541" s="192"/>
    </row>
    <row r="142542" spans="6:8" x14ac:dyDescent="0.2">
      <c r="F142542" s="195"/>
      <c r="G142542" s="196"/>
      <c r="H142542" s="192"/>
    </row>
    <row r="142543" spans="6:8" x14ac:dyDescent="0.2">
      <c r="F142543" s="195"/>
      <c r="G142543" s="196"/>
      <c r="H142543" s="192"/>
    </row>
    <row r="142544" spans="6:8" x14ac:dyDescent="0.2">
      <c r="F142544" s="195"/>
      <c r="G142544" s="196"/>
      <c r="H142544" s="192"/>
    </row>
    <row r="142545" spans="6:8" x14ac:dyDescent="0.2">
      <c r="F142545" s="195"/>
      <c r="G142545" s="196"/>
      <c r="H142545" s="192"/>
    </row>
    <row r="142546" spans="6:8" x14ac:dyDescent="0.2">
      <c r="F142546" s="195"/>
      <c r="G142546" s="196"/>
      <c r="H142546" s="192"/>
    </row>
    <row r="142547" spans="6:8" x14ac:dyDescent="0.2">
      <c r="F142547" s="195"/>
      <c r="G142547" s="196"/>
      <c r="H142547" s="192"/>
    </row>
    <row r="142548" spans="6:8" x14ac:dyDescent="0.2">
      <c r="F142548" s="195"/>
      <c r="G142548" s="196"/>
      <c r="H142548" s="192"/>
    </row>
    <row r="142549" spans="6:8" x14ac:dyDescent="0.2">
      <c r="F142549" s="195"/>
      <c r="G142549" s="196"/>
      <c r="H142549" s="192"/>
    </row>
    <row r="142550" spans="6:8" x14ac:dyDescent="0.2">
      <c r="F142550" s="195"/>
      <c r="G142550" s="196"/>
      <c r="H142550" s="192"/>
    </row>
    <row r="142551" spans="6:8" x14ac:dyDescent="0.2">
      <c r="F142551" s="195"/>
      <c r="G142551" s="196"/>
      <c r="H142551" s="192"/>
    </row>
    <row r="142552" spans="6:8" x14ac:dyDescent="0.2">
      <c r="F142552" s="195"/>
      <c r="G142552" s="196"/>
      <c r="H142552" s="192"/>
    </row>
    <row r="142553" spans="6:8" x14ac:dyDescent="0.2">
      <c r="F142553" s="195"/>
      <c r="G142553" s="196"/>
      <c r="H142553" s="192"/>
    </row>
    <row r="142554" spans="6:8" x14ac:dyDescent="0.2">
      <c r="F142554" s="195"/>
      <c r="G142554" s="196"/>
      <c r="H142554" s="192"/>
    </row>
    <row r="142555" spans="6:8" x14ac:dyDescent="0.2">
      <c r="F142555" s="195"/>
      <c r="G142555" s="196"/>
      <c r="H142555" s="192"/>
    </row>
    <row r="142556" spans="6:8" x14ac:dyDescent="0.2">
      <c r="F142556" s="195"/>
      <c r="G142556" s="196"/>
      <c r="H142556" s="192"/>
    </row>
    <row r="142557" spans="6:8" x14ac:dyDescent="0.2">
      <c r="F142557" s="195"/>
      <c r="G142557" s="196"/>
      <c r="H142557" s="192"/>
    </row>
    <row r="142558" spans="6:8" x14ac:dyDescent="0.2">
      <c r="F142558" s="195"/>
      <c r="G142558" s="196"/>
      <c r="H142558" s="192"/>
    </row>
    <row r="142559" spans="6:8" x14ac:dyDescent="0.2">
      <c r="F142559" s="195"/>
      <c r="G142559" s="196"/>
      <c r="H142559" s="192"/>
    </row>
    <row r="142560" spans="6:8" x14ac:dyDescent="0.2">
      <c r="F142560" s="195"/>
      <c r="G142560" s="196"/>
      <c r="H142560" s="192"/>
    </row>
    <row r="142561" spans="6:8" x14ac:dyDescent="0.2">
      <c r="F142561" s="195"/>
      <c r="G142561" s="196"/>
      <c r="H142561" s="192"/>
    </row>
    <row r="142562" spans="6:8" x14ac:dyDescent="0.2">
      <c r="F142562" s="195"/>
      <c r="G142562" s="196"/>
      <c r="H142562" s="192"/>
    </row>
    <row r="142563" spans="6:8" x14ac:dyDescent="0.2">
      <c r="F142563" s="195"/>
      <c r="G142563" s="196"/>
      <c r="H142563" s="192"/>
    </row>
    <row r="142564" spans="6:8" x14ac:dyDescent="0.2">
      <c r="F142564" s="195"/>
      <c r="G142564" s="196"/>
      <c r="H142564" s="192"/>
    </row>
    <row r="142565" spans="6:8" x14ac:dyDescent="0.2">
      <c r="F142565" s="195"/>
      <c r="G142565" s="196"/>
      <c r="H142565" s="192"/>
    </row>
    <row r="142566" spans="6:8" x14ac:dyDescent="0.2">
      <c r="F142566" s="195"/>
      <c r="G142566" s="196"/>
      <c r="H142566" s="192"/>
    </row>
    <row r="142567" spans="6:8" x14ac:dyDescent="0.2">
      <c r="F142567" s="195"/>
      <c r="G142567" s="196"/>
      <c r="H142567" s="192"/>
    </row>
    <row r="142568" spans="6:8" x14ac:dyDescent="0.2">
      <c r="F142568" s="195"/>
      <c r="G142568" s="196"/>
      <c r="H142568" s="192"/>
    </row>
    <row r="142569" spans="6:8" x14ac:dyDescent="0.2">
      <c r="F142569" s="195"/>
      <c r="G142569" s="196"/>
      <c r="H142569" s="192"/>
    </row>
    <row r="142570" spans="6:8" x14ac:dyDescent="0.2">
      <c r="F142570" s="195"/>
      <c r="G142570" s="196"/>
      <c r="H142570" s="192"/>
    </row>
    <row r="142571" spans="6:8" x14ac:dyDescent="0.2">
      <c r="F142571" s="195"/>
      <c r="G142571" s="196"/>
      <c r="H142571" s="192"/>
    </row>
    <row r="142572" spans="6:8" x14ac:dyDescent="0.2">
      <c r="F142572" s="195"/>
      <c r="G142572" s="196"/>
      <c r="H142572" s="192"/>
    </row>
    <row r="142573" spans="6:8" x14ac:dyDescent="0.2">
      <c r="F142573" s="195"/>
      <c r="G142573" s="196"/>
      <c r="H142573" s="192"/>
    </row>
    <row r="142574" spans="6:8" x14ac:dyDescent="0.2">
      <c r="F142574" s="195"/>
      <c r="G142574" s="196"/>
      <c r="H142574" s="192"/>
    </row>
    <row r="142575" spans="6:8" x14ac:dyDescent="0.2">
      <c r="F142575" s="195"/>
      <c r="G142575" s="196"/>
      <c r="H142575" s="192"/>
    </row>
    <row r="142576" spans="6:8" x14ac:dyDescent="0.2">
      <c r="F142576" s="195"/>
      <c r="G142576" s="196"/>
      <c r="H142576" s="192"/>
    </row>
    <row r="142577" spans="6:8" x14ac:dyDescent="0.2">
      <c r="F142577" s="195"/>
      <c r="G142577" s="196"/>
      <c r="H142577" s="192"/>
    </row>
    <row r="142578" spans="6:8" x14ac:dyDescent="0.2">
      <c r="F142578" s="195"/>
      <c r="G142578" s="196"/>
      <c r="H142578" s="192"/>
    </row>
    <row r="142579" spans="6:8" x14ac:dyDescent="0.2">
      <c r="F142579" s="195"/>
      <c r="G142579" s="196"/>
      <c r="H142579" s="192"/>
    </row>
    <row r="142580" spans="6:8" x14ac:dyDescent="0.2">
      <c r="F142580" s="195"/>
      <c r="G142580" s="196"/>
      <c r="H142580" s="192"/>
    </row>
    <row r="142581" spans="6:8" x14ac:dyDescent="0.2">
      <c r="F142581" s="195"/>
      <c r="G142581" s="196"/>
      <c r="H142581" s="192"/>
    </row>
    <row r="142582" spans="6:8" x14ac:dyDescent="0.2">
      <c r="F142582" s="195"/>
      <c r="G142582" s="196"/>
      <c r="H142582" s="192"/>
    </row>
    <row r="142583" spans="6:8" x14ac:dyDescent="0.2">
      <c r="F142583" s="195"/>
      <c r="G142583" s="196"/>
      <c r="H142583" s="192"/>
    </row>
    <row r="142584" spans="6:8" x14ac:dyDescent="0.2">
      <c r="F142584" s="195"/>
      <c r="G142584" s="196"/>
      <c r="H142584" s="192"/>
    </row>
    <row r="142585" spans="6:8" x14ac:dyDescent="0.2">
      <c r="F142585" s="195"/>
      <c r="G142585" s="196"/>
      <c r="H142585" s="192"/>
    </row>
    <row r="142586" spans="6:8" x14ac:dyDescent="0.2">
      <c r="F142586" s="195"/>
      <c r="G142586" s="196"/>
      <c r="H142586" s="192"/>
    </row>
    <row r="142587" spans="6:8" x14ac:dyDescent="0.2">
      <c r="F142587" s="195"/>
      <c r="G142587" s="196"/>
      <c r="H142587" s="192"/>
    </row>
    <row r="142588" spans="6:8" x14ac:dyDescent="0.2">
      <c r="F142588" s="195"/>
      <c r="G142588" s="196"/>
      <c r="H142588" s="192"/>
    </row>
    <row r="142589" spans="6:8" x14ac:dyDescent="0.2">
      <c r="F142589" s="195"/>
      <c r="G142589" s="196"/>
      <c r="H142589" s="192"/>
    </row>
    <row r="142590" spans="6:8" x14ac:dyDescent="0.2">
      <c r="F142590" s="195"/>
      <c r="G142590" s="196"/>
      <c r="H142590" s="192"/>
    </row>
    <row r="142591" spans="6:8" x14ac:dyDescent="0.2">
      <c r="F142591" s="195"/>
      <c r="G142591" s="196"/>
      <c r="H142591" s="192"/>
    </row>
    <row r="142592" spans="6:8" x14ac:dyDescent="0.2">
      <c r="F142592" s="195"/>
      <c r="G142592" s="196"/>
      <c r="H142592" s="192"/>
    </row>
    <row r="142593" spans="6:8" x14ac:dyDescent="0.2">
      <c r="F142593" s="195"/>
      <c r="G142593" s="196"/>
      <c r="H142593" s="192"/>
    </row>
    <row r="142594" spans="6:8" x14ac:dyDescent="0.2">
      <c r="F142594" s="195"/>
      <c r="G142594" s="196"/>
      <c r="H142594" s="192"/>
    </row>
    <row r="142595" spans="6:8" x14ac:dyDescent="0.2">
      <c r="F142595" s="195"/>
      <c r="G142595" s="196"/>
      <c r="H142595" s="192"/>
    </row>
    <row r="142596" spans="6:8" x14ac:dyDescent="0.2">
      <c r="F142596" s="195"/>
      <c r="G142596" s="196"/>
      <c r="H142596" s="192"/>
    </row>
    <row r="142597" spans="6:8" x14ac:dyDescent="0.2">
      <c r="F142597" s="195"/>
      <c r="G142597" s="196"/>
      <c r="H142597" s="192"/>
    </row>
    <row r="142598" spans="6:8" x14ac:dyDescent="0.2">
      <c r="F142598" s="195"/>
      <c r="G142598" s="196"/>
      <c r="H142598" s="192"/>
    </row>
    <row r="142599" spans="6:8" x14ac:dyDescent="0.2">
      <c r="F142599" s="195"/>
      <c r="G142599" s="196"/>
      <c r="H142599" s="192"/>
    </row>
    <row r="142600" spans="6:8" x14ac:dyDescent="0.2">
      <c r="F142600" s="195"/>
      <c r="G142600" s="196"/>
      <c r="H142600" s="192"/>
    </row>
    <row r="142601" spans="6:8" x14ac:dyDescent="0.2">
      <c r="F142601" s="195"/>
      <c r="G142601" s="196"/>
      <c r="H142601" s="192"/>
    </row>
    <row r="142602" spans="6:8" x14ac:dyDescent="0.2">
      <c r="F142602" s="195"/>
      <c r="G142602" s="196"/>
      <c r="H142602" s="192"/>
    </row>
    <row r="142603" spans="6:8" x14ac:dyDescent="0.2">
      <c r="F142603" s="195"/>
      <c r="G142603" s="196"/>
      <c r="H142603" s="192"/>
    </row>
    <row r="142604" spans="6:8" x14ac:dyDescent="0.2">
      <c r="F142604" s="195"/>
      <c r="G142604" s="196"/>
      <c r="H142604" s="192"/>
    </row>
    <row r="142605" spans="6:8" x14ac:dyDescent="0.2">
      <c r="F142605" s="195"/>
      <c r="G142605" s="196"/>
      <c r="H142605" s="192"/>
    </row>
    <row r="142606" spans="6:8" x14ac:dyDescent="0.2">
      <c r="F142606" s="195"/>
      <c r="G142606" s="196"/>
      <c r="H142606" s="192"/>
    </row>
    <row r="142607" spans="6:8" x14ac:dyDescent="0.2">
      <c r="F142607" s="195"/>
      <c r="G142607" s="196"/>
      <c r="H142607" s="192"/>
    </row>
    <row r="142608" spans="6:8" x14ac:dyDescent="0.2">
      <c r="F142608" s="195"/>
      <c r="G142608" s="196"/>
      <c r="H142608" s="192"/>
    </row>
    <row r="142609" spans="6:8" x14ac:dyDescent="0.2">
      <c r="F142609" s="195"/>
      <c r="G142609" s="196"/>
      <c r="H142609" s="192"/>
    </row>
    <row r="142610" spans="6:8" x14ac:dyDescent="0.2">
      <c r="F142610" s="195"/>
      <c r="G142610" s="196"/>
      <c r="H142610" s="192"/>
    </row>
    <row r="142611" spans="6:8" x14ac:dyDescent="0.2">
      <c r="F142611" s="195"/>
      <c r="G142611" s="196"/>
      <c r="H142611" s="192"/>
    </row>
    <row r="142612" spans="6:8" x14ac:dyDescent="0.2">
      <c r="F142612" s="195"/>
      <c r="G142612" s="196"/>
      <c r="H142612" s="192"/>
    </row>
    <row r="142613" spans="6:8" x14ac:dyDescent="0.2">
      <c r="F142613" s="195"/>
      <c r="G142613" s="196"/>
      <c r="H142613" s="192"/>
    </row>
    <row r="142614" spans="6:8" x14ac:dyDescent="0.2">
      <c r="F142614" s="195"/>
      <c r="G142614" s="196"/>
      <c r="H142614" s="192"/>
    </row>
    <row r="142615" spans="6:8" x14ac:dyDescent="0.2">
      <c r="F142615" s="195"/>
      <c r="G142615" s="196"/>
      <c r="H142615" s="192"/>
    </row>
    <row r="142616" spans="6:8" x14ac:dyDescent="0.2">
      <c r="F142616" s="195"/>
      <c r="G142616" s="196"/>
      <c r="H142616" s="192"/>
    </row>
    <row r="142617" spans="6:8" x14ac:dyDescent="0.2">
      <c r="F142617" s="195"/>
      <c r="G142617" s="196"/>
      <c r="H142617" s="192"/>
    </row>
    <row r="142618" spans="6:8" x14ac:dyDescent="0.2">
      <c r="F142618" s="195"/>
      <c r="G142618" s="196"/>
      <c r="H142618" s="192"/>
    </row>
    <row r="142619" spans="6:8" x14ac:dyDescent="0.2">
      <c r="F142619" s="195"/>
      <c r="G142619" s="196"/>
      <c r="H142619" s="192"/>
    </row>
    <row r="142620" spans="6:8" x14ac:dyDescent="0.2">
      <c r="F142620" s="195"/>
      <c r="G142620" s="196"/>
      <c r="H142620" s="192"/>
    </row>
    <row r="142621" spans="6:8" x14ac:dyDescent="0.2">
      <c r="F142621" s="195"/>
      <c r="G142621" s="196"/>
      <c r="H142621" s="192"/>
    </row>
    <row r="142622" spans="6:8" x14ac:dyDescent="0.2">
      <c r="F142622" s="195"/>
      <c r="G142622" s="196"/>
      <c r="H142622" s="192"/>
    </row>
    <row r="142623" spans="6:8" x14ac:dyDescent="0.2">
      <c r="F142623" s="195"/>
      <c r="G142623" s="196"/>
      <c r="H142623" s="192"/>
    </row>
    <row r="142624" spans="6:8" x14ac:dyDescent="0.2">
      <c r="F142624" s="195"/>
      <c r="G142624" s="196"/>
      <c r="H142624" s="192"/>
    </row>
    <row r="142625" spans="6:8" x14ac:dyDescent="0.2">
      <c r="F142625" s="195"/>
      <c r="G142625" s="196"/>
      <c r="H142625" s="192"/>
    </row>
    <row r="142626" spans="6:8" x14ac:dyDescent="0.2">
      <c r="F142626" s="195"/>
      <c r="G142626" s="196"/>
      <c r="H142626" s="192"/>
    </row>
    <row r="142627" spans="6:8" x14ac:dyDescent="0.2">
      <c r="F142627" s="195"/>
      <c r="G142627" s="196"/>
      <c r="H142627" s="192"/>
    </row>
    <row r="142628" spans="6:8" x14ac:dyDescent="0.2">
      <c r="F142628" s="195"/>
      <c r="G142628" s="196"/>
      <c r="H142628" s="192"/>
    </row>
    <row r="142629" spans="6:8" x14ac:dyDescent="0.2">
      <c r="F142629" s="195"/>
      <c r="G142629" s="196"/>
      <c r="H142629" s="192"/>
    </row>
    <row r="142630" spans="6:8" x14ac:dyDescent="0.2">
      <c r="F142630" s="195"/>
      <c r="G142630" s="196"/>
      <c r="H142630" s="192"/>
    </row>
    <row r="142631" spans="6:8" x14ac:dyDescent="0.2">
      <c r="F142631" s="195"/>
      <c r="G142631" s="196"/>
      <c r="H142631" s="192"/>
    </row>
    <row r="142632" spans="6:8" x14ac:dyDescent="0.2">
      <c r="F142632" s="195"/>
      <c r="G142632" s="196"/>
      <c r="H142632" s="192"/>
    </row>
    <row r="142633" spans="6:8" x14ac:dyDescent="0.2">
      <c r="F142633" s="195"/>
      <c r="G142633" s="196"/>
      <c r="H142633" s="192"/>
    </row>
    <row r="142634" spans="6:8" x14ac:dyDescent="0.2">
      <c r="F142634" s="195"/>
      <c r="G142634" s="196"/>
      <c r="H142634" s="192"/>
    </row>
    <row r="142635" spans="6:8" x14ac:dyDescent="0.2">
      <c r="F142635" s="195"/>
      <c r="G142635" s="196"/>
      <c r="H142635" s="192"/>
    </row>
    <row r="142636" spans="6:8" x14ac:dyDescent="0.2">
      <c r="F142636" s="195"/>
      <c r="G142636" s="196"/>
      <c r="H142636" s="192"/>
    </row>
    <row r="142637" spans="6:8" x14ac:dyDescent="0.2">
      <c r="F142637" s="195"/>
      <c r="G142637" s="196"/>
      <c r="H142637" s="192"/>
    </row>
    <row r="142638" spans="6:8" x14ac:dyDescent="0.2">
      <c r="F142638" s="195"/>
      <c r="G142638" s="196"/>
      <c r="H142638" s="192"/>
    </row>
    <row r="142639" spans="6:8" x14ac:dyDescent="0.2">
      <c r="F142639" s="195"/>
      <c r="G142639" s="196"/>
      <c r="H142639" s="192"/>
    </row>
    <row r="142640" spans="6:8" x14ac:dyDescent="0.2">
      <c r="F142640" s="195"/>
      <c r="G142640" s="196"/>
      <c r="H142640" s="192"/>
    </row>
    <row r="142641" spans="6:8" x14ac:dyDescent="0.2">
      <c r="F142641" s="195"/>
      <c r="G142641" s="196"/>
      <c r="H142641" s="192"/>
    </row>
    <row r="142642" spans="6:8" x14ac:dyDescent="0.2">
      <c r="F142642" s="195"/>
      <c r="G142642" s="196"/>
      <c r="H142642" s="192"/>
    </row>
    <row r="142643" spans="6:8" x14ac:dyDescent="0.2">
      <c r="F142643" s="195"/>
      <c r="G142643" s="196"/>
      <c r="H142643" s="192"/>
    </row>
    <row r="142644" spans="6:8" x14ac:dyDescent="0.2">
      <c r="F142644" s="195"/>
      <c r="G142644" s="196"/>
      <c r="H142644" s="192"/>
    </row>
    <row r="142645" spans="6:8" x14ac:dyDescent="0.2">
      <c r="F142645" s="195"/>
      <c r="G142645" s="196"/>
      <c r="H142645" s="192"/>
    </row>
    <row r="142646" spans="6:8" x14ac:dyDescent="0.2">
      <c r="F142646" s="195"/>
      <c r="G142646" s="196"/>
      <c r="H142646" s="192"/>
    </row>
    <row r="142647" spans="6:8" x14ac:dyDescent="0.2">
      <c r="F142647" s="195"/>
      <c r="G142647" s="196"/>
      <c r="H142647" s="192"/>
    </row>
    <row r="142648" spans="6:8" x14ac:dyDescent="0.2">
      <c r="F142648" s="195"/>
      <c r="G142648" s="196"/>
      <c r="H142648" s="192"/>
    </row>
    <row r="142649" spans="6:8" x14ac:dyDescent="0.2">
      <c r="F142649" s="195"/>
      <c r="G142649" s="196"/>
      <c r="H142649" s="192"/>
    </row>
    <row r="142650" spans="6:8" x14ac:dyDescent="0.2">
      <c r="F142650" s="195"/>
      <c r="G142650" s="196"/>
      <c r="H142650" s="192"/>
    </row>
    <row r="142651" spans="6:8" x14ac:dyDescent="0.2">
      <c r="F142651" s="195"/>
      <c r="G142651" s="196"/>
      <c r="H142651" s="192"/>
    </row>
    <row r="142652" spans="6:8" x14ac:dyDescent="0.2">
      <c r="F142652" s="195"/>
      <c r="G142652" s="196"/>
      <c r="H142652" s="192"/>
    </row>
    <row r="142653" spans="6:8" x14ac:dyDescent="0.2">
      <c r="F142653" s="195"/>
      <c r="G142653" s="196"/>
      <c r="H142653" s="192"/>
    </row>
    <row r="142654" spans="6:8" x14ac:dyDescent="0.2">
      <c r="F142654" s="195"/>
      <c r="G142654" s="196"/>
      <c r="H142654" s="192"/>
    </row>
    <row r="142655" spans="6:8" x14ac:dyDescent="0.2">
      <c r="F142655" s="195"/>
      <c r="G142655" s="196"/>
      <c r="H142655" s="192"/>
    </row>
    <row r="142656" spans="6:8" x14ac:dyDescent="0.2">
      <c r="F142656" s="195"/>
      <c r="G142656" s="196"/>
      <c r="H142656" s="192"/>
    </row>
    <row r="142657" spans="6:8" x14ac:dyDescent="0.2">
      <c r="F142657" s="195"/>
      <c r="G142657" s="196"/>
      <c r="H142657" s="192"/>
    </row>
    <row r="142658" spans="6:8" x14ac:dyDescent="0.2">
      <c r="F142658" s="195"/>
      <c r="G142658" s="196"/>
      <c r="H142658" s="192"/>
    </row>
    <row r="142659" spans="6:8" x14ac:dyDescent="0.2">
      <c r="F142659" s="195"/>
      <c r="G142659" s="196"/>
      <c r="H142659" s="192"/>
    </row>
    <row r="142660" spans="6:8" x14ac:dyDescent="0.2">
      <c r="F142660" s="195"/>
      <c r="G142660" s="196"/>
      <c r="H142660" s="192"/>
    </row>
    <row r="142661" spans="6:8" x14ac:dyDescent="0.2">
      <c r="F142661" s="195"/>
      <c r="G142661" s="196"/>
      <c r="H142661" s="192"/>
    </row>
    <row r="142662" spans="6:8" x14ac:dyDescent="0.2">
      <c r="F142662" s="195"/>
      <c r="G142662" s="196"/>
      <c r="H142662" s="192"/>
    </row>
    <row r="142663" spans="6:8" x14ac:dyDescent="0.2">
      <c r="F142663" s="195"/>
      <c r="G142663" s="196"/>
      <c r="H142663" s="192"/>
    </row>
    <row r="142664" spans="6:8" x14ac:dyDescent="0.2">
      <c r="F142664" s="195"/>
      <c r="G142664" s="196"/>
      <c r="H142664" s="192"/>
    </row>
    <row r="142665" spans="6:8" x14ac:dyDescent="0.2">
      <c r="F142665" s="195"/>
      <c r="G142665" s="196"/>
      <c r="H142665" s="192"/>
    </row>
    <row r="142666" spans="6:8" x14ac:dyDescent="0.2">
      <c r="F142666" s="195"/>
      <c r="G142666" s="196"/>
      <c r="H142666" s="192"/>
    </row>
    <row r="142667" spans="6:8" x14ac:dyDescent="0.2">
      <c r="F142667" s="195"/>
      <c r="G142667" s="196"/>
      <c r="H142667" s="192"/>
    </row>
    <row r="142668" spans="6:8" x14ac:dyDescent="0.2">
      <c r="F142668" s="195"/>
      <c r="G142668" s="196"/>
      <c r="H142668" s="192"/>
    </row>
    <row r="142669" spans="6:8" x14ac:dyDescent="0.2">
      <c r="F142669" s="195"/>
      <c r="G142669" s="196"/>
      <c r="H142669" s="192"/>
    </row>
    <row r="142670" spans="6:8" x14ac:dyDescent="0.2">
      <c r="F142670" s="195"/>
      <c r="G142670" s="196"/>
      <c r="H142670" s="192"/>
    </row>
    <row r="142671" spans="6:8" x14ac:dyDescent="0.2">
      <c r="F142671" s="195"/>
      <c r="G142671" s="196"/>
      <c r="H142671" s="192"/>
    </row>
    <row r="142672" spans="6:8" x14ac:dyDescent="0.2">
      <c r="F142672" s="195"/>
      <c r="G142672" s="196"/>
      <c r="H142672" s="192"/>
    </row>
    <row r="142673" spans="6:8" x14ac:dyDescent="0.2">
      <c r="F142673" s="195"/>
      <c r="G142673" s="196"/>
      <c r="H142673" s="192"/>
    </row>
    <row r="142674" spans="6:8" x14ac:dyDescent="0.2">
      <c r="F142674" s="195"/>
      <c r="G142674" s="196"/>
      <c r="H142674" s="192"/>
    </row>
    <row r="142675" spans="6:8" x14ac:dyDescent="0.2">
      <c r="F142675" s="195"/>
      <c r="G142675" s="196"/>
      <c r="H142675" s="192"/>
    </row>
    <row r="142676" spans="6:8" x14ac:dyDescent="0.2">
      <c r="F142676" s="195"/>
      <c r="G142676" s="196"/>
      <c r="H142676" s="192"/>
    </row>
    <row r="142677" spans="6:8" x14ac:dyDescent="0.2">
      <c r="F142677" s="195"/>
      <c r="G142677" s="196"/>
      <c r="H142677" s="192"/>
    </row>
    <row r="142678" spans="6:8" x14ac:dyDescent="0.2">
      <c r="F142678" s="195"/>
      <c r="G142678" s="196"/>
      <c r="H142678" s="192"/>
    </row>
    <row r="142679" spans="6:8" x14ac:dyDescent="0.2">
      <c r="F142679" s="195"/>
      <c r="G142679" s="196"/>
      <c r="H142679" s="192"/>
    </row>
    <row r="142680" spans="6:8" x14ac:dyDescent="0.2">
      <c r="F142680" s="195"/>
      <c r="G142680" s="196"/>
      <c r="H142680" s="192"/>
    </row>
    <row r="142681" spans="6:8" x14ac:dyDescent="0.2">
      <c r="F142681" s="195"/>
      <c r="G142681" s="196"/>
      <c r="H142681" s="192"/>
    </row>
    <row r="142682" spans="6:8" x14ac:dyDescent="0.2">
      <c r="F142682" s="195"/>
      <c r="G142682" s="196"/>
      <c r="H142682" s="192"/>
    </row>
    <row r="142683" spans="6:8" x14ac:dyDescent="0.2">
      <c r="F142683" s="195"/>
      <c r="G142683" s="196"/>
      <c r="H142683" s="192"/>
    </row>
    <row r="142684" spans="6:8" x14ac:dyDescent="0.2">
      <c r="F142684" s="195"/>
      <c r="G142684" s="196"/>
      <c r="H142684" s="192"/>
    </row>
    <row r="142685" spans="6:8" x14ac:dyDescent="0.2">
      <c r="F142685" s="195"/>
      <c r="G142685" s="196"/>
      <c r="H142685" s="192"/>
    </row>
    <row r="142686" spans="6:8" x14ac:dyDescent="0.2">
      <c r="F142686" s="195"/>
      <c r="G142686" s="196"/>
      <c r="H142686" s="192"/>
    </row>
    <row r="142687" spans="6:8" x14ac:dyDescent="0.2">
      <c r="F142687" s="195"/>
      <c r="G142687" s="196"/>
      <c r="H142687" s="192"/>
    </row>
    <row r="142688" spans="6:8" x14ac:dyDescent="0.2">
      <c r="F142688" s="195"/>
      <c r="G142688" s="196"/>
      <c r="H142688" s="192"/>
    </row>
    <row r="142689" spans="6:8" x14ac:dyDescent="0.2">
      <c r="F142689" s="195"/>
      <c r="G142689" s="196"/>
      <c r="H142689" s="192"/>
    </row>
    <row r="142690" spans="6:8" x14ac:dyDescent="0.2">
      <c r="F142690" s="195"/>
      <c r="G142690" s="196"/>
      <c r="H142690" s="192"/>
    </row>
    <row r="142691" spans="6:8" x14ac:dyDescent="0.2">
      <c r="F142691" s="195"/>
      <c r="G142691" s="196"/>
      <c r="H142691" s="192"/>
    </row>
    <row r="142692" spans="6:8" x14ac:dyDescent="0.2">
      <c r="F142692" s="195"/>
      <c r="G142692" s="196"/>
      <c r="H142692" s="192"/>
    </row>
    <row r="142693" spans="6:8" x14ac:dyDescent="0.2">
      <c r="F142693" s="195"/>
      <c r="G142693" s="196"/>
      <c r="H142693" s="192"/>
    </row>
    <row r="142694" spans="6:8" x14ac:dyDescent="0.2">
      <c r="F142694" s="195"/>
      <c r="G142694" s="196"/>
      <c r="H142694" s="192"/>
    </row>
    <row r="142695" spans="6:8" x14ac:dyDescent="0.2">
      <c r="F142695" s="195"/>
      <c r="G142695" s="196"/>
      <c r="H142695" s="192"/>
    </row>
    <row r="142696" spans="6:8" x14ac:dyDescent="0.2">
      <c r="F142696" s="195"/>
      <c r="G142696" s="196"/>
      <c r="H142696" s="192"/>
    </row>
    <row r="142697" spans="6:8" x14ac:dyDescent="0.2">
      <c r="F142697" s="195"/>
      <c r="G142697" s="196"/>
      <c r="H142697" s="192"/>
    </row>
    <row r="142698" spans="6:8" x14ac:dyDescent="0.2">
      <c r="F142698" s="195"/>
      <c r="G142698" s="196"/>
      <c r="H142698" s="192"/>
    </row>
    <row r="142699" spans="6:8" x14ac:dyDescent="0.2">
      <c r="F142699" s="195"/>
      <c r="G142699" s="196"/>
      <c r="H142699" s="192"/>
    </row>
    <row r="142700" spans="6:8" x14ac:dyDescent="0.2">
      <c r="F142700" s="195"/>
      <c r="G142700" s="196"/>
      <c r="H142700" s="192"/>
    </row>
    <row r="142701" spans="6:8" x14ac:dyDescent="0.2">
      <c r="F142701" s="195"/>
      <c r="G142701" s="196"/>
      <c r="H142701" s="192"/>
    </row>
    <row r="142702" spans="6:8" x14ac:dyDescent="0.2">
      <c r="F142702" s="195"/>
      <c r="G142702" s="196"/>
      <c r="H142702" s="192"/>
    </row>
    <row r="142703" spans="6:8" x14ac:dyDescent="0.2">
      <c r="F142703" s="195"/>
      <c r="G142703" s="196"/>
      <c r="H142703" s="192"/>
    </row>
    <row r="142704" spans="6:8" x14ac:dyDescent="0.2">
      <c r="F142704" s="195"/>
      <c r="G142704" s="196"/>
      <c r="H142704" s="192"/>
    </row>
    <row r="142705" spans="6:8" x14ac:dyDescent="0.2">
      <c r="F142705" s="195"/>
      <c r="G142705" s="196"/>
      <c r="H142705" s="192"/>
    </row>
    <row r="142706" spans="6:8" x14ac:dyDescent="0.2">
      <c r="F142706" s="195"/>
      <c r="G142706" s="196"/>
      <c r="H142706" s="192"/>
    </row>
    <row r="142707" spans="6:8" x14ac:dyDescent="0.2">
      <c r="F142707" s="195"/>
      <c r="G142707" s="196"/>
      <c r="H142707" s="192"/>
    </row>
    <row r="142708" spans="6:8" x14ac:dyDescent="0.2">
      <c r="F142708" s="195"/>
      <c r="G142708" s="196"/>
      <c r="H142708" s="192"/>
    </row>
    <row r="142709" spans="6:8" x14ac:dyDescent="0.2">
      <c r="F142709" s="195"/>
      <c r="G142709" s="196"/>
      <c r="H142709" s="192"/>
    </row>
    <row r="142710" spans="6:8" x14ac:dyDescent="0.2">
      <c r="F142710" s="195"/>
      <c r="G142710" s="196"/>
      <c r="H142710" s="192"/>
    </row>
    <row r="142711" spans="6:8" x14ac:dyDescent="0.2">
      <c r="F142711" s="195"/>
      <c r="G142711" s="196"/>
      <c r="H142711" s="192"/>
    </row>
    <row r="142712" spans="6:8" x14ac:dyDescent="0.2">
      <c r="F142712" s="195"/>
      <c r="G142712" s="196"/>
      <c r="H142712" s="192"/>
    </row>
    <row r="142713" spans="6:8" x14ac:dyDescent="0.2">
      <c r="F142713" s="195"/>
      <c r="G142713" s="196"/>
      <c r="H142713" s="192"/>
    </row>
    <row r="142714" spans="6:8" x14ac:dyDescent="0.2">
      <c r="F142714" s="195"/>
      <c r="G142714" s="196"/>
      <c r="H142714" s="192"/>
    </row>
    <row r="142715" spans="6:8" x14ac:dyDescent="0.2">
      <c r="F142715" s="195"/>
      <c r="G142715" s="196"/>
      <c r="H142715" s="192"/>
    </row>
    <row r="142716" spans="6:8" x14ac:dyDescent="0.2">
      <c r="F142716" s="195"/>
      <c r="G142716" s="196"/>
      <c r="H142716" s="192"/>
    </row>
    <row r="142717" spans="6:8" x14ac:dyDescent="0.2">
      <c r="F142717" s="195"/>
      <c r="G142717" s="196"/>
      <c r="H142717" s="192"/>
    </row>
    <row r="142718" spans="6:8" x14ac:dyDescent="0.2">
      <c r="F142718" s="195"/>
      <c r="G142718" s="196"/>
      <c r="H142718" s="192"/>
    </row>
    <row r="142719" spans="6:8" x14ac:dyDescent="0.2">
      <c r="F142719" s="195"/>
      <c r="G142719" s="196"/>
      <c r="H142719" s="192"/>
    </row>
    <row r="142720" spans="6:8" x14ac:dyDescent="0.2">
      <c r="F142720" s="195"/>
      <c r="G142720" s="196"/>
      <c r="H142720" s="192"/>
    </row>
    <row r="142721" spans="6:8" x14ac:dyDescent="0.2">
      <c r="F142721" s="195"/>
      <c r="G142721" s="196"/>
      <c r="H142721" s="192"/>
    </row>
    <row r="142722" spans="6:8" x14ac:dyDescent="0.2">
      <c r="F142722" s="195"/>
      <c r="G142722" s="196"/>
      <c r="H142722" s="192"/>
    </row>
    <row r="142723" spans="6:8" x14ac:dyDescent="0.2">
      <c r="F142723" s="195"/>
      <c r="G142723" s="196"/>
      <c r="H142723" s="192"/>
    </row>
    <row r="142724" spans="6:8" x14ac:dyDescent="0.2">
      <c r="F142724" s="195"/>
      <c r="G142724" s="196"/>
      <c r="H142724" s="192"/>
    </row>
    <row r="142725" spans="6:8" x14ac:dyDescent="0.2">
      <c r="F142725" s="195"/>
      <c r="G142725" s="196"/>
      <c r="H142725" s="192"/>
    </row>
    <row r="142726" spans="6:8" x14ac:dyDescent="0.2">
      <c r="F142726" s="195"/>
      <c r="G142726" s="196"/>
      <c r="H142726" s="192"/>
    </row>
    <row r="142727" spans="6:8" x14ac:dyDescent="0.2">
      <c r="F142727" s="195"/>
      <c r="G142727" s="196"/>
      <c r="H142727" s="192"/>
    </row>
    <row r="142728" spans="6:8" x14ac:dyDescent="0.2">
      <c r="F142728" s="195"/>
      <c r="G142728" s="196"/>
      <c r="H142728" s="192"/>
    </row>
    <row r="142729" spans="6:8" x14ac:dyDescent="0.2">
      <c r="F142729" s="195"/>
      <c r="G142729" s="196"/>
      <c r="H142729" s="192"/>
    </row>
    <row r="142730" spans="6:8" x14ac:dyDescent="0.2">
      <c r="F142730" s="195"/>
      <c r="G142730" s="196"/>
      <c r="H142730" s="192"/>
    </row>
    <row r="142731" spans="6:8" x14ac:dyDescent="0.2">
      <c r="F142731" s="195"/>
      <c r="G142731" s="196"/>
      <c r="H142731" s="192"/>
    </row>
    <row r="142732" spans="6:8" x14ac:dyDescent="0.2">
      <c r="F142732" s="195"/>
      <c r="G142732" s="196"/>
      <c r="H142732" s="192"/>
    </row>
    <row r="142733" spans="6:8" x14ac:dyDescent="0.2">
      <c r="F142733" s="195"/>
      <c r="G142733" s="196"/>
      <c r="H142733" s="192"/>
    </row>
    <row r="142734" spans="6:8" x14ac:dyDescent="0.2">
      <c r="F142734" s="195"/>
      <c r="G142734" s="196"/>
      <c r="H142734" s="192"/>
    </row>
    <row r="142735" spans="6:8" x14ac:dyDescent="0.2">
      <c r="F142735" s="195"/>
      <c r="G142735" s="196"/>
      <c r="H142735" s="192"/>
    </row>
    <row r="142736" spans="6:8" x14ac:dyDescent="0.2">
      <c r="F142736" s="195"/>
      <c r="G142736" s="196"/>
      <c r="H142736" s="192"/>
    </row>
    <row r="142737" spans="6:8" x14ac:dyDescent="0.2">
      <c r="F142737" s="195"/>
      <c r="G142737" s="196"/>
      <c r="H142737" s="192"/>
    </row>
    <row r="142738" spans="6:8" x14ac:dyDescent="0.2">
      <c r="F142738" s="195"/>
      <c r="G142738" s="196"/>
      <c r="H142738" s="192"/>
    </row>
    <row r="142739" spans="6:8" x14ac:dyDescent="0.2">
      <c r="F142739" s="195"/>
      <c r="G142739" s="196"/>
      <c r="H142739" s="192"/>
    </row>
    <row r="142740" spans="6:8" x14ac:dyDescent="0.2">
      <c r="F142740" s="195"/>
      <c r="G142740" s="196"/>
      <c r="H142740" s="192"/>
    </row>
    <row r="142741" spans="6:8" x14ac:dyDescent="0.2">
      <c r="F142741" s="195"/>
      <c r="G142741" s="196"/>
      <c r="H142741" s="192"/>
    </row>
    <row r="142742" spans="6:8" x14ac:dyDescent="0.2">
      <c r="F142742" s="195"/>
      <c r="G142742" s="196"/>
      <c r="H142742" s="192"/>
    </row>
    <row r="142743" spans="6:8" x14ac:dyDescent="0.2">
      <c r="F142743" s="195"/>
      <c r="G142743" s="196"/>
      <c r="H142743" s="192"/>
    </row>
    <row r="142744" spans="6:8" x14ac:dyDescent="0.2">
      <c r="F142744" s="195"/>
      <c r="G142744" s="196"/>
      <c r="H142744" s="192"/>
    </row>
    <row r="142745" spans="6:8" x14ac:dyDescent="0.2">
      <c r="F142745" s="195"/>
      <c r="G142745" s="196"/>
      <c r="H142745" s="192"/>
    </row>
    <row r="142746" spans="6:8" x14ac:dyDescent="0.2">
      <c r="F142746" s="195"/>
      <c r="G142746" s="196"/>
      <c r="H142746" s="192"/>
    </row>
    <row r="142747" spans="6:8" x14ac:dyDescent="0.2">
      <c r="F142747" s="195"/>
      <c r="G142747" s="196"/>
      <c r="H142747" s="192"/>
    </row>
    <row r="142748" spans="6:8" x14ac:dyDescent="0.2">
      <c r="F142748" s="195"/>
      <c r="G142748" s="196"/>
      <c r="H142748" s="192"/>
    </row>
    <row r="142749" spans="6:8" x14ac:dyDescent="0.2">
      <c r="F142749" s="195"/>
      <c r="G142749" s="196"/>
      <c r="H142749" s="192"/>
    </row>
    <row r="142750" spans="6:8" x14ac:dyDescent="0.2">
      <c r="F142750" s="195"/>
      <c r="G142750" s="196"/>
      <c r="H142750" s="192"/>
    </row>
    <row r="142751" spans="6:8" x14ac:dyDescent="0.2">
      <c r="F142751" s="195"/>
      <c r="G142751" s="196"/>
      <c r="H142751" s="192"/>
    </row>
    <row r="142752" spans="6:8" x14ac:dyDescent="0.2">
      <c r="F142752" s="195"/>
      <c r="G142752" s="196"/>
      <c r="H142752" s="192"/>
    </row>
    <row r="142753" spans="6:8" x14ac:dyDescent="0.2">
      <c r="F142753" s="195"/>
      <c r="G142753" s="196"/>
      <c r="H142753" s="192"/>
    </row>
    <row r="142754" spans="6:8" x14ac:dyDescent="0.2">
      <c r="F142754" s="195"/>
      <c r="G142754" s="196"/>
      <c r="H142754" s="192"/>
    </row>
    <row r="142755" spans="6:8" x14ac:dyDescent="0.2">
      <c r="F142755" s="195"/>
      <c r="G142755" s="196"/>
      <c r="H142755" s="192"/>
    </row>
    <row r="142756" spans="6:8" x14ac:dyDescent="0.2">
      <c r="F142756" s="195"/>
      <c r="G142756" s="196"/>
      <c r="H142756" s="192"/>
    </row>
    <row r="142757" spans="6:8" x14ac:dyDescent="0.2">
      <c r="F142757" s="195"/>
      <c r="G142757" s="196"/>
      <c r="H142757" s="192"/>
    </row>
    <row r="142758" spans="6:8" x14ac:dyDescent="0.2">
      <c r="F142758" s="195"/>
      <c r="G142758" s="196"/>
      <c r="H142758" s="192"/>
    </row>
    <row r="142759" spans="6:8" x14ac:dyDescent="0.2">
      <c r="F142759" s="195"/>
      <c r="G142759" s="196"/>
      <c r="H142759" s="192"/>
    </row>
    <row r="142760" spans="6:8" x14ac:dyDescent="0.2">
      <c r="F142760" s="195"/>
      <c r="G142760" s="196"/>
      <c r="H142760" s="192"/>
    </row>
    <row r="142761" spans="6:8" x14ac:dyDescent="0.2">
      <c r="F142761" s="195"/>
      <c r="G142761" s="196"/>
      <c r="H142761" s="192"/>
    </row>
    <row r="142762" spans="6:8" x14ac:dyDescent="0.2">
      <c r="F142762" s="195"/>
      <c r="G142762" s="196"/>
      <c r="H142762" s="192"/>
    </row>
    <row r="142763" spans="6:8" x14ac:dyDescent="0.2">
      <c r="F142763" s="195"/>
      <c r="G142763" s="196"/>
      <c r="H142763" s="192"/>
    </row>
    <row r="142764" spans="6:8" x14ac:dyDescent="0.2">
      <c r="F142764" s="195"/>
      <c r="G142764" s="196"/>
      <c r="H142764" s="192"/>
    </row>
    <row r="142765" spans="6:8" x14ac:dyDescent="0.2">
      <c r="F142765" s="195"/>
      <c r="G142765" s="196"/>
      <c r="H142765" s="192"/>
    </row>
    <row r="142766" spans="6:8" x14ac:dyDescent="0.2">
      <c r="F142766" s="195"/>
      <c r="G142766" s="196"/>
      <c r="H142766" s="192"/>
    </row>
    <row r="142767" spans="6:8" x14ac:dyDescent="0.2">
      <c r="F142767" s="195"/>
      <c r="G142767" s="196"/>
      <c r="H142767" s="192"/>
    </row>
    <row r="142768" spans="6:8" x14ac:dyDescent="0.2">
      <c r="F142768" s="195"/>
      <c r="G142768" s="196"/>
      <c r="H142768" s="192"/>
    </row>
    <row r="142769" spans="6:8" x14ac:dyDescent="0.2">
      <c r="F142769" s="195"/>
      <c r="G142769" s="196"/>
      <c r="H142769" s="192"/>
    </row>
    <row r="142770" spans="6:8" x14ac:dyDescent="0.2">
      <c r="F142770" s="195"/>
      <c r="G142770" s="196"/>
      <c r="H142770" s="192"/>
    </row>
    <row r="142771" spans="6:8" x14ac:dyDescent="0.2">
      <c r="F142771" s="195"/>
      <c r="G142771" s="196"/>
      <c r="H142771" s="192"/>
    </row>
    <row r="142772" spans="6:8" x14ac:dyDescent="0.2">
      <c r="F142772" s="195"/>
      <c r="G142772" s="196"/>
      <c r="H142772" s="192"/>
    </row>
    <row r="142773" spans="6:8" x14ac:dyDescent="0.2">
      <c r="F142773" s="195"/>
      <c r="G142773" s="196"/>
      <c r="H142773" s="192"/>
    </row>
    <row r="142774" spans="6:8" x14ac:dyDescent="0.2">
      <c r="F142774" s="195"/>
      <c r="G142774" s="196"/>
      <c r="H142774" s="192"/>
    </row>
    <row r="142775" spans="6:8" x14ac:dyDescent="0.2">
      <c r="F142775" s="195"/>
      <c r="G142775" s="196"/>
      <c r="H142775" s="192"/>
    </row>
    <row r="142776" spans="6:8" x14ac:dyDescent="0.2">
      <c r="F142776" s="195"/>
      <c r="G142776" s="196"/>
      <c r="H142776" s="192"/>
    </row>
    <row r="142777" spans="6:8" x14ac:dyDescent="0.2">
      <c r="F142777" s="195"/>
      <c r="G142777" s="196"/>
      <c r="H142777" s="192"/>
    </row>
    <row r="142778" spans="6:8" x14ac:dyDescent="0.2">
      <c r="F142778" s="195"/>
      <c r="G142778" s="196"/>
      <c r="H142778" s="192"/>
    </row>
    <row r="142779" spans="6:8" x14ac:dyDescent="0.2">
      <c r="F142779" s="195"/>
      <c r="G142779" s="196"/>
      <c r="H142779" s="192"/>
    </row>
    <row r="142780" spans="6:8" x14ac:dyDescent="0.2">
      <c r="F142780" s="195"/>
      <c r="G142780" s="196"/>
      <c r="H142780" s="192"/>
    </row>
    <row r="142781" spans="6:8" x14ac:dyDescent="0.2">
      <c r="F142781" s="195"/>
      <c r="G142781" s="196"/>
      <c r="H142781" s="192"/>
    </row>
    <row r="142782" spans="6:8" x14ac:dyDescent="0.2">
      <c r="F142782" s="195"/>
      <c r="G142782" s="196"/>
      <c r="H142782" s="192"/>
    </row>
    <row r="142783" spans="6:8" x14ac:dyDescent="0.2">
      <c r="F142783" s="195"/>
      <c r="G142783" s="196"/>
      <c r="H142783" s="192"/>
    </row>
    <row r="142784" spans="6:8" x14ac:dyDescent="0.2">
      <c r="F142784" s="195"/>
      <c r="G142784" s="196"/>
      <c r="H142784" s="192"/>
    </row>
    <row r="142785" spans="6:8" x14ac:dyDescent="0.2">
      <c r="F142785" s="195"/>
      <c r="G142785" s="196"/>
      <c r="H142785" s="192"/>
    </row>
    <row r="142786" spans="6:8" x14ac:dyDescent="0.2">
      <c r="F142786" s="195"/>
      <c r="G142786" s="196"/>
      <c r="H142786" s="192"/>
    </row>
    <row r="142787" spans="6:8" x14ac:dyDescent="0.2">
      <c r="F142787" s="195"/>
      <c r="G142787" s="196"/>
      <c r="H142787" s="192"/>
    </row>
    <row r="142788" spans="6:8" x14ac:dyDescent="0.2">
      <c r="F142788" s="195"/>
      <c r="G142788" s="196"/>
      <c r="H142788" s="192"/>
    </row>
    <row r="142789" spans="6:8" x14ac:dyDescent="0.2">
      <c r="F142789" s="195"/>
      <c r="G142789" s="196"/>
      <c r="H142789" s="192"/>
    </row>
    <row r="142790" spans="6:8" x14ac:dyDescent="0.2">
      <c r="F142790" s="195"/>
      <c r="G142790" s="196"/>
      <c r="H142790" s="192"/>
    </row>
    <row r="142791" spans="6:8" x14ac:dyDescent="0.2">
      <c r="F142791" s="195"/>
      <c r="G142791" s="196"/>
      <c r="H142791" s="192"/>
    </row>
    <row r="142792" spans="6:8" x14ac:dyDescent="0.2">
      <c r="F142792" s="195"/>
      <c r="G142792" s="196"/>
      <c r="H142792" s="192"/>
    </row>
    <row r="142793" spans="6:8" x14ac:dyDescent="0.2">
      <c r="F142793" s="195"/>
      <c r="G142793" s="196"/>
      <c r="H142793" s="192"/>
    </row>
    <row r="142794" spans="6:8" x14ac:dyDescent="0.2">
      <c r="F142794" s="195"/>
      <c r="G142794" s="196"/>
      <c r="H142794" s="192"/>
    </row>
    <row r="142795" spans="6:8" x14ac:dyDescent="0.2">
      <c r="F142795" s="195"/>
      <c r="G142795" s="196"/>
      <c r="H142795" s="192"/>
    </row>
    <row r="142796" spans="6:8" x14ac:dyDescent="0.2">
      <c r="F142796" s="195"/>
      <c r="G142796" s="196"/>
      <c r="H142796" s="192"/>
    </row>
    <row r="142797" spans="6:8" x14ac:dyDescent="0.2">
      <c r="F142797" s="195"/>
      <c r="G142797" s="196"/>
      <c r="H142797" s="192"/>
    </row>
    <row r="142798" spans="6:8" x14ac:dyDescent="0.2">
      <c r="F142798" s="195"/>
      <c r="G142798" s="196"/>
      <c r="H142798" s="192"/>
    </row>
    <row r="142799" spans="6:8" x14ac:dyDescent="0.2">
      <c r="F142799" s="195"/>
      <c r="G142799" s="196"/>
      <c r="H142799" s="192"/>
    </row>
    <row r="142800" spans="6:8" x14ac:dyDescent="0.2">
      <c r="F142800" s="195"/>
      <c r="G142800" s="196"/>
      <c r="H142800" s="192"/>
    </row>
    <row r="142801" spans="6:8" x14ac:dyDescent="0.2">
      <c r="F142801" s="195"/>
      <c r="G142801" s="196"/>
      <c r="H142801" s="192"/>
    </row>
    <row r="142802" spans="6:8" x14ac:dyDescent="0.2">
      <c r="F142802" s="195"/>
      <c r="G142802" s="196"/>
      <c r="H142802" s="192"/>
    </row>
    <row r="142803" spans="6:8" x14ac:dyDescent="0.2">
      <c r="F142803" s="195"/>
      <c r="G142803" s="196"/>
      <c r="H142803" s="192"/>
    </row>
    <row r="142804" spans="6:8" x14ac:dyDescent="0.2">
      <c r="F142804" s="195"/>
      <c r="G142804" s="196"/>
      <c r="H142804" s="192"/>
    </row>
    <row r="142805" spans="6:8" x14ac:dyDescent="0.2">
      <c r="F142805" s="195"/>
      <c r="G142805" s="196"/>
      <c r="H142805" s="192"/>
    </row>
    <row r="142806" spans="6:8" x14ac:dyDescent="0.2">
      <c r="F142806" s="195"/>
      <c r="G142806" s="196"/>
      <c r="H142806" s="192"/>
    </row>
    <row r="142807" spans="6:8" x14ac:dyDescent="0.2">
      <c r="F142807" s="195"/>
      <c r="G142807" s="196"/>
      <c r="H142807" s="192"/>
    </row>
    <row r="142808" spans="6:8" x14ac:dyDescent="0.2">
      <c r="F142808" s="195"/>
      <c r="G142808" s="196"/>
      <c r="H142808" s="192"/>
    </row>
    <row r="142809" spans="6:8" x14ac:dyDescent="0.2">
      <c r="F142809" s="195"/>
      <c r="G142809" s="196"/>
      <c r="H142809" s="192"/>
    </row>
    <row r="142810" spans="6:8" x14ac:dyDescent="0.2">
      <c r="F142810" s="195"/>
      <c r="G142810" s="196"/>
      <c r="H142810" s="192"/>
    </row>
    <row r="142811" spans="6:8" x14ac:dyDescent="0.2">
      <c r="F142811" s="195"/>
      <c r="G142811" s="196"/>
      <c r="H142811" s="192"/>
    </row>
    <row r="142812" spans="6:8" x14ac:dyDescent="0.2">
      <c r="F142812" s="195"/>
      <c r="G142812" s="196"/>
      <c r="H142812" s="192"/>
    </row>
    <row r="142813" spans="6:8" x14ac:dyDescent="0.2">
      <c r="F142813" s="195"/>
      <c r="G142813" s="196"/>
      <c r="H142813" s="192"/>
    </row>
    <row r="142814" spans="6:8" x14ac:dyDescent="0.2">
      <c r="F142814" s="195"/>
      <c r="G142814" s="196"/>
      <c r="H142814" s="192"/>
    </row>
    <row r="142815" spans="6:8" x14ac:dyDescent="0.2">
      <c r="F142815" s="195"/>
      <c r="G142815" s="196"/>
      <c r="H142815" s="192"/>
    </row>
    <row r="142816" spans="6:8" x14ac:dyDescent="0.2">
      <c r="F142816" s="195"/>
      <c r="G142816" s="196"/>
      <c r="H142816" s="192"/>
    </row>
    <row r="142817" spans="6:8" x14ac:dyDescent="0.2">
      <c r="F142817" s="195"/>
      <c r="G142817" s="196"/>
      <c r="H142817" s="192"/>
    </row>
    <row r="142818" spans="6:8" x14ac:dyDescent="0.2">
      <c r="F142818" s="195"/>
      <c r="G142818" s="196"/>
      <c r="H142818" s="192"/>
    </row>
    <row r="142819" spans="6:8" x14ac:dyDescent="0.2">
      <c r="F142819" s="195"/>
      <c r="G142819" s="196"/>
      <c r="H142819" s="192"/>
    </row>
    <row r="142820" spans="6:8" x14ac:dyDescent="0.2">
      <c r="F142820" s="195"/>
      <c r="G142820" s="196"/>
      <c r="H142820" s="192"/>
    </row>
    <row r="142821" spans="6:8" x14ac:dyDescent="0.2">
      <c r="F142821" s="195"/>
      <c r="G142821" s="196"/>
      <c r="H142821" s="192"/>
    </row>
    <row r="142822" spans="6:8" x14ac:dyDescent="0.2">
      <c r="F142822" s="195"/>
      <c r="G142822" s="196"/>
      <c r="H142822" s="192"/>
    </row>
    <row r="142823" spans="6:8" x14ac:dyDescent="0.2">
      <c r="F142823" s="195"/>
      <c r="G142823" s="196"/>
      <c r="H142823" s="192"/>
    </row>
    <row r="142824" spans="6:8" x14ac:dyDescent="0.2">
      <c r="F142824" s="195"/>
      <c r="G142824" s="196"/>
      <c r="H142824" s="192"/>
    </row>
    <row r="142825" spans="6:8" x14ac:dyDescent="0.2">
      <c r="F142825" s="195"/>
      <c r="G142825" s="196"/>
      <c r="H142825" s="192"/>
    </row>
    <row r="142826" spans="6:8" x14ac:dyDescent="0.2">
      <c r="F142826" s="195"/>
      <c r="G142826" s="196"/>
      <c r="H142826" s="192"/>
    </row>
    <row r="142827" spans="6:8" x14ac:dyDescent="0.2">
      <c r="F142827" s="195"/>
      <c r="G142827" s="196"/>
      <c r="H142827" s="192"/>
    </row>
    <row r="142828" spans="6:8" x14ac:dyDescent="0.2">
      <c r="F142828" s="195"/>
      <c r="G142828" s="196"/>
      <c r="H142828" s="192"/>
    </row>
    <row r="142829" spans="6:8" x14ac:dyDescent="0.2">
      <c r="F142829" s="195"/>
      <c r="G142829" s="196"/>
      <c r="H142829" s="192"/>
    </row>
    <row r="142830" spans="6:8" x14ac:dyDescent="0.2">
      <c r="F142830" s="195"/>
      <c r="G142830" s="196"/>
      <c r="H142830" s="192"/>
    </row>
    <row r="142831" spans="6:8" x14ac:dyDescent="0.2">
      <c r="F142831" s="195"/>
      <c r="G142831" s="196"/>
      <c r="H142831" s="192"/>
    </row>
    <row r="142832" spans="6:8" x14ac:dyDescent="0.2">
      <c r="F142832" s="195"/>
      <c r="G142832" s="196"/>
      <c r="H142832" s="192"/>
    </row>
    <row r="142833" spans="6:8" x14ac:dyDescent="0.2">
      <c r="F142833" s="195"/>
      <c r="G142833" s="196"/>
      <c r="H142833" s="192"/>
    </row>
    <row r="142834" spans="6:8" x14ac:dyDescent="0.2">
      <c r="F142834" s="195"/>
      <c r="G142834" s="196"/>
      <c r="H142834" s="192"/>
    </row>
    <row r="142835" spans="6:8" x14ac:dyDescent="0.2">
      <c r="F142835" s="195"/>
      <c r="G142835" s="196"/>
      <c r="H142835" s="192"/>
    </row>
    <row r="142836" spans="6:8" x14ac:dyDescent="0.2">
      <c r="F142836" s="195"/>
      <c r="G142836" s="196"/>
      <c r="H142836" s="192"/>
    </row>
    <row r="142837" spans="6:8" x14ac:dyDescent="0.2">
      <c r="F142837" s="195"/>
      <c r="G142837" s="196"/>
      <c r="H142837" s="192"/>
    </row>
    <row r="142838" spans="6:8" x14ac:dyDescent="0.2">
      <c r="F142838" s="195"/>
      <c r="G142838" s="196"/>
      <c r="H142838" s="192"/>
    </row>
    <row r="142839" spans="6:8" x14ac:dyDescent="0.2">
      <c r="F142839" s="195"/>
      <c r="G142839" s="196"/>
      <c r="H142839" s="192"/>
    </row>
    <row r="142840" spans="6:8" x14ac:dyDescent="0.2">
      <c r="F142840" s="195"/>
      <c r="G142840" s="196"/>
      <c r="H142840" s="192"/>
    </row>
    <row r="142841" spans="6:8" x14ac:dyDescent="0.2">
      <c r="F142841" s="195"/>
      <c r="G142841" s="196"/>
      <c r="H142841" s="192"/>
    </row>
    <row r="142842" spans="6:8" x14ac:dyDescent="0.2">
      <c r="F142842" s="195"/>
      <c r="G142842" s="196"/>
      <c r="H142842" s="192"/>
    </row>
    <row r="142843" spans="6:8" x14ac:dyDescent="0.2">
      <c r="F142843" s="195"/>
      <c r="G142843" s="196"/>
      <c r="H142843" s="192"/>
    </row>
    <row r="142844" spans="6:8" x14ac:dyDescent="0.2">
      <c r="F142844" s="195"/>
      <c r="G142844" s="196"/>
      <c r="H142844" s="192"/>
    </row>
    <row r="142845" spans="6:8" x14ac:dyDescent="0.2">
      <c r="F142845" s="195"/>
      <c r="G142845" s="196"/>
      <c r="H142845" s="192"/>
    </row>
    <row r="142846" spans="6:8" x14ac:dyDescent="0.2">
      <c r="F142846" s="195"/>
      <c r="G142846" s="196"/>
      <c r="H142846" s="192"/>
    </row>
    <row r="142847" spans="6:8" x14ac:dyDescent="0.2">
      <c r="F142847" s="195"/>
      <c r="G142847" s="196"/>
      <c r="H142847" s="192"/>
    </row>
    <row r="142848" spans="6:8" x14ac:dyDescent="0.2">
      <c r="F142848" s="195"/>
      <c r="G142848" s="196"/>
      <c r="H142848" s="192"/>
    </row>
    <row r="142849" spans="6:8" x14ac:dyDescent="0.2">
      <c r="F142849" s="195"/>
      <c r="G142849" s="196"/>
      <c r="H142849" s="192"/>
    </row>
    <row r="142850" spans="6:8" x14ac:dyDescent="0.2">
      <c r="F142850" s="195"/>
      <c r="G142850" s="196"/>
      <c r="H142850" s="192"/>
    </row>
    <row r="142851" spans="6:8" x14ac:dyDescent="0.2">
      <c r="F142851" s="195"/>
      <c r="G142851" s="196"/>
      <c r="H142851" s="192"/>
    </row>
    <row r="142852" spans="6:8" x14ac:dyDescent="0.2">
      <c r="F142852" s="195"/>
      <c r="G142852" s="196"/>
      <c r="H142852" s="192"/>
    </row>
    <row r="142853" spans="6:8" x14ac:dyDescent="0.2">
      <c r="F142853" s="195"/>
      <c r="G142853" s="196"/>
      <c r="H142853" s="192"/>
    </row>
    <row r="142854" spans="6:8" x14ac:dyDescent="0.2">
      <c r="F142854" s="195"/>
      <c r="G142854" s="196"/>
      <c r="H142854" s="192"/>
    </row>
    <row r="142855" spans="6:8" x14ac:dyDescent="0.2">
      <c r="F142855" s="195"/>
      <c r="G142855" s="196"/>
      <c r="H142855" s="192"/>
    </row>
    <row r="142856" spans="6:8" x14ac:dyDescent="0.2">
      <c r="F142856" s="195"/>
      <c r="G142856" s="196"/>
      <c r="H142856" s="192"/>
    </row>
    <row r="142857" spans="6:8" x14ac:dyDescent="0.2">
      <c r="F142857" s="195"/>
      <c r="G142857" s="196"/>
      <c r="H142857" s="192"/>
    </row>
    <row r="142858" spans="6:8" x14ac:dyDescent="0.2">
      <c r="F142858" s="195"/>
      <c r="G142858" s="196"/>
      <c r="H142858" s="192"/>
    </row>
    <row r="142859" spans="6:8" x14ac:dyDescent="0.2">
      <c r="F142859" s="195"/>
      <c r="G142859" s="196"/>
      <c r="H142859" s="192"/>
    </row>
    <row r="142860" spans="6:8" x14ac:dyDescent="0.2">
      <c r="F142860" s="195"/>
      <c r="G142860" s="196"/>
      <c r="H142860" s="192"/>
    </row>
    <row r="142861" spans="6:8" x14ac:dyDescent="0.2">
      <c r="F142861" s="195"/>
      <c r="G142861" s="196"/>
      <c r="H142861" s="192"/>
    </row>
    <row r="142862" spans="6:8" x14ac:dyDescent="0.2">
      <c r="F142862" s="195"/>
      <c r="G142862" s="196"/>
      <c r="H142862" s="192"/>
    </row>
    <row r="142863" spans="6:8" x14ac:dyDescent="0.2">
      <c r="F142863" s="195"/>
      <c r="G142863" s="196"/>
      <c r="H142863" s="192"/>
    </row>
    <row r="142864" spans="6:8" x14ac:dyDescent="0.2">
      <c r="F142864" s="195"/>
      <c r="G142864" s="196"/>
      <c r="H142864" s="192"/>
    </row>
    <row r="142865" spans="6:8" x14ac:dyDescent="0.2">
      <c r="F142865" s="195"/>
      <c r="G142865" s="196"/>
      <c r="H142865" s="192"/>
    </row>
    <row r="142866" spans="6:8" x14ac:dyDescent="0.2">
      <c r="F142866" s="195"/>
      <c r="G142866" s="196"/>
      <c r="H142866" s="192"/>
    </row>
    <row r="142867" spans="6:8" x14ac:dyDescent="0.2">
      <c r="F142867" s="195"/>
      <c r="G142867" s="196"/>
      <c r="H142867" s="192"/>
    </row>
    <row r="142868" spans="6:8" x14ac:dyDescent="0.2">
      <c r="F142868" s="195"/>
      <c r="G142868" s="196"/>
      <c r="H142868" s="192"/>
    </row>
    <row r="142869" spans="6:8" x14ac:dyDescent="0.2">
      <c r="F142869" s="195"/>
      <c r="G142869" s="196"/>
      <c r="H142869" s="192"/>
    </row>
    <row r="142870" spans="6:8" x14ac:dyDescent="0.2">
      <c r="F142870" s="195"/>
      <c r="G142870" s="196"/>
      <c r="H142870" s="192"/>
    </row>
    <row r="142871" spans="6:8" x14ac:dyDescent="0.2">
      <c r="F142871" s="195"/>
      <c r="G142871" s="196"/>
      <c r="H142871" s="192"/>
    </row>
    <row r="142872" spans="6:8" x14ac:dyDescent="0.2">
      <c r="F142872" s="195"/>
      <c r="G142872" s="196"/>
      <c r="H142872" s="192"/>
    </row>
    <row r="142873" spans="6:8" x14ac:dyDescent="0.2">
      <c r="F142873" s="195"/>
      <c r="G142873" s="196"/>
      <c r="H142873" s="192"/>
    </row>
    <row r="142874" spans="6:8" x14ac:dyDescent="0.2">
      <c r="F142874" s="195"/>
      <c r="G142874" s="196"/>
      <c r="H142874" s="192"/>
    </row>
    <row r="142875" spans="6:8" x14ac:dyDescent="0.2">
      <c r="F142875" s="195"/>
      <c r="G142875" s="196"/>
      <c r="H142875" s="192"/>
    </row>
    <row r="142876" spans="6:8" x14ac:dyDescent="0.2">
      <c r="F142876" s="195"/>
      <c r="G142876" s="196"/>
      <c r="H142876" s="192"/>
    </row>
    <row r="142877" spans="6:8" x14ac:dyDescent="0.2">
      <c r="F142877" s="195"/>
      <c r="G142877" s="196"/>
      <c r="H142877" s="192"/>
    </row>
    <row r="142878" spans="6:8" x14ac:dyDescent="0.2">
      <c r="F142878" s="195"/>
      <c r="G142878" s="196"/>
      <c r="H142878" s="192"/>
    </row>
    <row r="142879" spans="6:8" x14ac:dyDescent="0.2">
      <c r="F142879" s="195"/>
      <c r="G142879" s="196"/>
      <c r="H142879" s="192"/>
    </row>
    <row r="142880" spans="6:8" x14ac:dyDescent="0.2">
      <c r="F142880" s="195"/>
      <c r="G142880" s="196"/>
      <c r="H142880" s="192"/>
    </row>
    <row r="142881" spans="6:8" x14ac:dyDescent="0.2">
      <c r="F142881" s="195"/>
      <c r="G142881" s="196"/>
      <c r="H142881" s="192"/>
    </row>
    <row r="142882" spans="6:8" x14ac:dyDescent="0.2">
      <c r="F142882" s="195"/>
      <c r="G142882" s="196"/>
      <c r="H142882" s="192"/>
    </row>
    <row r="142883" spans="6:8" x14ac:dyDescent="0.2">
      <c r="F142883" s="195"/>
      <c r="G142883" s="196"/>
      <c r="H142883" s="192"/>
    </row>
    <row r="142884" spans="6:8" x14ac:dyDescent="0.2">
      <c r="F142884" s="195"/>
      <c r="G142884" s="196"/>
      <c r="H142884" s="192"/>
    </row>
    <row r="142885" spans="6:8" x14ac:dyDescent="0.2">
      <c r="F142885" s="195"/>
      <c r="G142885" s="196"/>
      <c r="H142885" s="192"/>
    </row>
    <row r="142886" spans="6:8" x14ac:dyDescent="0.2">
      <c r="F142886" s="195"/>
      <c r="G142886" s="196"/>
      <c r="H142886" s="192"/>
    </row>
    <row r="142887" spans="6:8" x14ac:dyDescent="0.2">
      <c r="F142887" s="195"/>
      <c r="G142887" s="196"/>
      <c r="H142887" s="192"/>
    </row>
    <row r="142888" spans="6:8" x14ac:dyDescent="0.2">
      <c r="F142888" s="195"/>
      <c r="G142888" s="196"/>
      <c r="H142888" s="192"/>
    </row>
    <row r="142889" spans="6:8" x14ac:dyDescent="0.2">
      <c r="F142889" s="195"/>
      <c r="G142889" s="196"/>
      <c r="H142889" s="192"/>
    </row>
    <row r="142890" spans="6:8" x14ac:dyDescent="0.2">
      <c r="F142890" s="195"/>
      <c r="G142890" s="196"/>
      <c r="H142890" s="192"/>
    </row>
    <row r="142891" spans="6:8" x14ac:dyDescent="0.2">
      <c r="F142891" s="195"/>
      <c r="G142891" s="196"/>
      <c r="H142891" s="192"/>
    </row>
    <row r="142892" spans="6:8" x14ac:dyDescent="0.2">
      <c r="F142892" s="195"/>
      <c r="G142892" s="196"/>
      <c r="H142892" s="192"/>
    </row>
    <row r="142893" spans="6:8" x14ac:dyDescent="0.2">
      <c r="F142893" s="195"/>
      <c r="G142893" s="196"/>
      <c r="H142893" s="192"/>
    </row>
    <row r="142894" spans="6:8" x14ac:dyDescent="0.2">
      <c r="F142894" s="195"/>
      <c r="G142894" s="196"/>
      <c r="H142894" s="192"/>
    </row>
    <row r="142895" spans="6:8" x14ac:dyDescent="0.2">
      <c r="F142895" s="195"/>
      <c r="G142895" s="196"/>
      <c r="H142895" s="192"/>
    </row>
    <row r="142896" spans="6:8" x14ac:dyDescent="0.2">
      <c r="F142896" s="195"/>
      <c r="G142896" s="196"/>
      <c r="H142896" s="192"/>
    </row>
    <row r="142897" spans="6:8" x14ac:dyDescent="0.2">
      <c r="F142897" s="195"/>
      <c r="G142897" s="196"/>
      <c r="H142897" s="192"/>
    </row>
    <row r="142898" spans="6:8" x14ac:dyDescent="0.2">
      <c r="F142898" s="195"/>
      <c r="G142898" s="196"/>
      <c r="H142898" s="192"/>
    </row>
    <row r="142899" spans="6:8" x14ac:dyDescent="0.2">
      <c r="F142899" s="195"/>
      <c r="G142899" s="196"/>
      <c r="H142899" s="192"/>
    </row>
    <row r="142900" spans="6:8" x14ac:dyDescent="0.2">
      <c r="F142900" s="195"/>
      <c r="G142900" s="196"/>
      <c r="H142900" s="192"/>
    </row>
    <row r="142901" spans="6:8" x14ac:dyDescent="0.2">
      <c r="F142901" s="195"/>
      <c r="G142901" s="196"/>
      <c r="H142901" s="192"/>
    </row>
    <row r="142902" spans="6:8" x14ac:dyDescent="0.2">
      <c r="F142902" s="195"/>
      <c r="G142902" s="196"/>
      <c r="H142902" s="192"/>
    </row>
    <row r="142903" spans="6:8" x14ac:dyDescent="0.2">
      <c r="F142903" s="195"/>
      <c r="G142903" s="196"/>
      <c r="H142903" s="192"/>
    </row>
    <row r="142904" spans="6:8" x14ac:dyDescent="0.2">
      <c r="F142904" s="195"/>
      <c r="G142904" s="196"/>
      <c r="H142904" s="192"/>
    </row>
    <row r="142905" spans="6:8" x14ac:dyDescent="0.2">
      <c r="F142905" s="195"/>
      <c r="G142905" s="196"/>
      <c r="H142905" s="192"/>
    </row>
    <row r="142906" spans="6:8" x14ac:dyDescent="0.2">
      <c r="F142906" s="195"/>
      <c r="G142906" s="196"/>
      <c r="H142906" s="192"/>
    </row>
    <row r="142907" spans="6:8" x14ac:dyDescent="0.2">
      <c r="F142907" s="195"/>
      <c r="G142907" s="196"/>
      <c r="H142907" s="192"/>
    </row>
    <row r="142908" spans="6:8" x14ac:dyDescent="0.2">
      <c r="F142908" s="195"/>
      <c r="G142908" s="196"/>
      <c r="H142908" s="192"/>
    </row>
    <row r="142909" spans="6:8" x14ac:dyDescent="0.2">
      <c r="F142909" s="195"/>
      <c r="G142909" s="196"/>
      <c r="H142909" s="192"/>
    </row>
    <row r="142910" spans="6:8" x14ac:dyDescent="0.2">
      <c r="F142910" s="195"/>
      <c r="G142910" s="196"/>
      <c r="H142910" s="192"/>
    </row>
    <row r="142911" spans="6:8" x14ac:dyDescent="0.2">
      <c r="F142911" s="195"/>
      <c r="G142911" s="196"/>
      <c r="H142911" s="192"/>
    </row>
    <row r="142912" spans="6:8" x14ac:dyDescent="0.2">
      <c r="F142912" s="195"/>
      <c r="G142912" s="196"/>
      <c r="H142912" s="192"/>
    </row>
    <row r="142913" spans="6:8" x14ac:dyDescent="0.2">
      <c r="F142913" s="195"/>
      <c r="G142913" s="196"/>
      <c r="H142913" s="192"/>
    </row>
    <row r="142914" spans="6:8" x14ac:dyDescent="0.2">
      <c r="F142914" s="195"/>
      <c r="G142914" s="196"/>
      <c r="H142914" s="192"/>
    </row>
    <row r="142915" spans="6:8" x14ac:dyDescent="0.2">
      <c r="F142915" s="195"/>
      <c r="G142915" s="196"/>
      <c r="H142915" s="192"/>
    </row>
    <row r="142916" spans="6:8" x14ac:dyDescent="0.2">
      <c r="F142916" s="195"/>
      <c r="G142916" s="196"/>
      <c r="H142916" s="192"/>
    </row>
    <row r="142917" spans="6:8" x14ac:dyDescent="0.2">
      <c r="F142917" s="195"/>
      <c r="G142917" s="196"/>
      <c r="H142917" s="192"/>
    </row>
    <row r="142918" spans="6:8" x14ac:dyDescent="0.2">
      <c r="F142918" s="195"/>
      <c r="G142918" s="196"/>
      <c r="H142918" s="192"/>
    </row>
    <row r="142919" spans="6:8" x14ac:dyDescent="0.2">
      <c r="F142919" s="195"/>
      <c r="G142919" s="196"/>
      <c r="H142919" s="192"/>
    </row>
    <row r="142920" spans="6:8" x14ac:dyDescent="0.2">
      <c r="F142920" s="195"/>
      <c r="G142920" s="196"/>
      <c r="H142920" s="192"/>
    </row>
    <row r="142921" spans="6:8" x14ac:dyDescent="0.2">
      <c r="F142921" s="195"/>
      <c r="G142921" s="196"/>
      <c r="H142921" s="192"/>
    </row>
    <row r="142922" spans="6:8" x14ac:dyDescent="0.2">
      <c r="F142922" s="195"/>
      <c r="G142922" s="196"/>
      <c r="H142922" s="192"/>
    </row>
    <row r="142923" spans="6:8" x14ac:dyDescent="0.2">
      <c r="F142923" s="195"/>
      <c r="G142923" s="196"/>
      <c r="H142923" s="192"/>
    </row>
    <row r="142924" spans="6:8" x14ac:dyDescent="0.2">
      <c r="F142924" s="195"/>
      <c r="G142924" s="196"/>
      <c r="H142924" s="192"/>
    </row>
    <row r="142925" spans="6:8" x14ac:dyDescent="0.2">
      <c r="F142925" s="195"/>
      <c r="G142925" s="196"/>
      <c r="H142925" s="192"/>
    </row>
    <row r="142926" spans="6:8" x14ac:dyDescent="0.2">
      <c r="F142926" s="195"/>
      <c r="G142926" s="196"/>
      <c r="H142926" s="192"/>
    </row>
    <row r="142927" spans="6:8" x14ac:dyDescent="0.2">
      <c r="F142927" s="195"/>
      <c r="G142927" s="196"/>
      <c r="H142927" s="192"/>
    </row>
    <row r="142928" spans="6:8" x14ac:dyDescent="0.2">
      <c r="F142928" s="195"/>
      <c r="G142928" s="196"/>
      <c r="H142928" s="192"/>
    </row>
    <row r="142929" spans="6:8" x14ac:dyDescent="0.2">
      <c r="F142929" s="195"/>
      <c r="G142929" s="196"/>
      <c r="H142929" s="192"/>
    </row>
    <row r="142930" spans="6:8" x14ac:dyDescent="0.2">
      <c r="F142930" s="195"/>
      <c r="G142930" s="196"/>
      <c r="H142930" s="192"/>
    </row>
    <row r="142931" spans="6:8" x14ac:dyDescent="0.2">
      <c r="F142931" s="195"/>
      <c r="G142931" s="196"/>
      <c r="H142931" s="192"/>
    </row>
    <row r="142932" spans="6:8" x14ac:dyDescent="0.2">
      <c r="F142932" s="195"/>
      <c r="G142932" s="196"/>
      <c r="H142932" s="192"/>
    </row>
    <row r="142933" spans="6:8" x14ac:dyDescent="0.2">
      <c r="F142933" s="195"/>
      <c r="G142933" s="196"/>
      <c r="H142933" s="192"/>
    </row>
    <row r="142934" spans="6:8" x14ac:dyDescent="0.2">
      <c r="F142934" s="195"/>
      <c r="G142934" s="196"/>
      <c r="H142934" s="192"/>
    </row>
    <row r="142935" spans="6:8" x14ac:dyDescent="0.2">
      <c r="F142935" s="195"/>
      <c r="G142935" s="196"/>
      <c r="H142935" s="192"/>
    </row>
    <row r="142936" spans="6:8" x14ac:dyDescent="0.2">
      <c r="F142936" s="195"/>
      <c r="G142936" s="196"/>
      <c r="H142936" s="192"/>
    </row>
    <row r="142937" spans="6:8" x14ac:dyDescent="0.2">
      <c r="F142937" s="195"/>
      <c r="G142937" s="196"/>
      <c r="H142937" s="192"/>
    </row>
    <row r="142938" spans="6:8" x14ac:dyDescent="0.2">
      <c r="F142938" s="195"/>
      <c r="G142938" s="196"/>
      <c r="H142938" s="192"/>
    </row>
    <row r="142939" spans="6:8" x14ac:dyDescent="0.2">
      <c r="F142939" s="195"/>
      <c r="G142939" s="196"/>
      <c r="H142939" s="192"/>
    </row>
    <row r="142940" spans="6:8" x14ac:dyDescent="0.2">
      <c r="F142940" s="195"/>
      <c r="G142940" s="196"/>
      <c r="H142940" s="192"/>
    </row>
    <row r="142941" spans="6:8" x14ac:dyDescent="0.2">
      <c r="F142941" s="195"/>
      <c r="G142941" s="196"/>
      <c r="H142941" s="192"/>
    </row>
    <row r="142942" spans="6:8" x14ac:dyDescent="0.2">
      <c r="F142942" s="195"/>
      <c r="G142942" s="196"/>
      <c r="H142942" s="192"/>
    </row>
    <row r="142943" spans="6:8" x14ac:dyDescent="0.2">
      <c r="F142943" s="195"/>
      <c r="G142943" s="196"/>
      <c r="H142943" s="192"/>
    </row>
    <row r="142944" spans="6:8" x14ac:dyDescent="0.2">
      <c r="F142944" s="195"/>
      <c r="G142944" s="196"/>
      <c r="H142944" s="192"/>
    </row>
    <row r="142945" spans="6:8" x14ac:dyDescent="0.2">
      <c r="F142945" s="195"/>
      <c r="G142945" s="196"/>
      <c r="H142945" s="192"/>
    </row>
    <row r="142946" spans="6:8" x14ac:dyDescent="0.2">
      <c r="F142946" s="195"/>
      <c r="G142946" s="196"/>
      <c r="H142946" s="192"/>
    </row>
    <row r="142947" spans="6:8" x14ac:dyDescent="0.2">
      <c r="F142947" s="195"/>
      <c r="G142947" s="196"/>
      <c r="H142947" s="192"/>
    </row>
    <row r="142948" spans="6:8" x14ac:dyDescent="0.2">
      <c r="F142948" s="195"/>
      <c r="G142948" s="196"/>
      <c r="H142948" s="192"/>
    </row>
    <row r="142949" spans="6:8" x14ac:dyDescent="0.2">
      <c r="F142949" s="195"/>
      <c r="G142949" s="196"/>
      <c r="H142949" s="192"/>
    </row>
    <row r="142950" spans="6:8" x14ac:dyDescent="0.2">
      <c r="F142950" s="195"/>
      <c r="G142950" s="196"/>
      <c r="H142950" s="192"/>
    </row>
    <row r="142951" spans="6:8" x14ac:dyDescent="0.2">
      <c r="F142951" s="195"/>
      <c r="G142951" s="196"/>
      <c r="H142951" s="192"/>
    </row>
    <row r="142952" spans="6:8" x14ac:dyDescent="0.2">
      <c r="F142952" s="195"/>
      <c r="G142952" s="196"/>
      <c r="H142952" s="192"/>
    </row>
    <row r="142953" spans="6:8" x14ac:dyDescent="0.2">
      <c r="F142953" s="195"/>
      <c r="G142953" s="196"/>
      <c r="H142953" s="192"/>
    </row>
    <row r="142954" spans="6:8" x14ac:dyDescent="0.2">
      <c r="F142954" s="195"/>
      <c r="G142954" s="196"/>
      <c r="H142954" s="192"/>
    </row>
    <row r="142955" spans="6:8" x14ac:dyDescent="0.2">
      <c r="F142955" s="195"/>
      <c r="G142955" s="196"/>
      <c r="H142955" s="192"/>
    </row>
    <row r="142956" spans="6:8" x14ac:dyDescent="0.2">
      <c r="F142956" s="195"/>
      <c r="G142956" s="196"/>
      <c r="H142956" s="192"/>
    </row>
    <row r="142957" spans="6:8" x14ac:dyDescent="0.2">
      <c r="F142957" s="195"/>
      <c r="G142957" s="196"/>
      <c r="H142957" s="192"/>
    </row>
    <row r="142958" spans="6:8" x14ac:dyDescent="0.2">
      <c r="F142958" s="195"/>
      <c r="G142958" s="196"/>
      <c r="H142958" s="192"/>
    </row>
    <row r="142959" spans="6:8" x14ac:dyDescent="0.2">
      <c r="F142959" s="195"/>
      <c r="G142959" s="196"/>
      <c r="H142959" s="192"/>
    </row>
    <row r="142960" spans="6:8" x14ac:dyDescent="0.2">
      <c r="F142960" s="195"/>
      <c r="G142960" s="196"/>
      <c r="H142960" s="192"/>
    </row>
    <row r="142961" spans="6:8" x14ac:dyDescent="0.2">
      <c r="F142961" s="195"/>
      <c r="G142961" s="196"/>
      <c r="H142961" s="192"/>
    </row>
    <row r="142962" spans="6:8" x14ac:dyDescent="0.2">
      <c r="F142962" s="195"/>
      <c r="G142962" s="196"/>
      <c r="H142962" s="192"/>
    </row>
    <row r="142963" spans="6:8" x14ac:dyDescent="0.2">
      <c r="F142963" s="195"/>
      <c r="G142963" s="196"/>
      <c r="H142963" s="192"/>
    </row>
    <row r="142964" spans="6:8" x14ac:dyDescent="0.2">
      <c r="F142964" s="195"/>
      <c r="G142964" s="196"/>
      <c r="H142964" s="192"/>
    </row>
    <row r="142965" spans="6:8" x14ac:dyDescent="0.2">
      <c r="F142965" s="195"/>
      <c r="G142965" s="196"/>
      <c r="H142965" s="192"/>
    </row>
    <row r="142966" spans="6:8" x14ac:dyDescent="0.2">
      <c r="F142966" s="195"/>
      <c r="G142966" s="196"/>
      <c r="H142966" s="192"/>
    </row>
    <row r="142967" spans="6:8" x14ac:dyDescent="0.2">
      <c r="F142967" s="195"/>
      <c r="G142967" s="196"/>
      <c r="H142967" s="192"/>
    </row>
    <row r="142968" spans="6:8" x14ac:dyDescent="0.2">
      <c r="F142968" s="195"/>
      <c r="G142968" s="196"/>
      <c r="H142968" s="192"/>
    </row>
    <row r="142969" spans="6:8" x14ac:dyDescent="0.2">
      <c r="F142969" s="195"/>
      <c r="G142969" s="196"/>
      <c r="H142969" s="192"/>
    </row>
    <row r="142970" spans="6:8" x14ac:dyDescent="0.2">
      <c r="F142970" s="195"/>
      <c r="G142970" s="196"/>
      <c r="H142970" s="192"/>
    </row>
    <row r="142971" spans="6:8" x14ac:dyDescent="0.2">
      <c r="F142971" s="195"/>
      <c r="G142971" s="196"/>
      <c r="H142971" s="192"/>
    </row>
    <row r="142972" spans="6:8" x14ac:dyDescent="0.2">
      <c r="F142972" s="195"/>
      <c r="G142972" s="196"/>
      <c r="H142972" s="192"/>
    </row>
    <row r="142973" spans="6:8" x14ac:dyDescent="0.2">
      <c r="F142973" s="195"/>
      <c r="G142973" s="196"/>
      <c r="H142973" s="192"/>
    </row>
    <row r="142974" spans="6:8" x14ac:dyDescent="0.2">
      <c r="F142974" s="195"/>
      <c r="G142974" s="196"/>
      <c r="H142974" s="192"/>
    </row>
    <row r="142975" spans="6:8" x14ac:dyDescent="0.2">
      <c r="F142975" s="195"/>
      <c r="G142975" s="196"/>
      <c r="H142975" s="192"/>
    </row>
    <row r="142976" spans="6:8" x14ac:dyDescent="0.2">
      <c r="F142976" s="195"/>
      <c r="G142976" s="196"/>
      <c r="H142976" s="192"/>
    </row>
    <row r="142977" spans="6:8" x14ac:dyDescent="0.2">
      <c r="F142977" s="195"/>
      <c r="G142977" s="196"/>
      <c r="H142977" s="192"/>
    </row>
    <row r="142978" spans="6:8" x14ac:dyDescent="0.2">
      <c r="F142978" s="195"/>
      <c r="G142978" s="196"/>
      <c r="H142978" s="192"/>
    </row>
    <row r="142979" spans="6:8" x14ac:dyDescent="0.2">
      <c r="F142979" s="195"/>
      <c r="G142979" s="196"/>
      <c r="H142979" s="192"/>
    </row>
    <row r="142980" spans="6:8" x14ac:dyDescent="0.2">
      <c r="F142980" s="195"/>
      <c r="G142980" s="196"/>
      <c r="H142980" s="192"/>
    </row>
    <row r="142981" spans="6:8" x14ac:dyDescent="0.2">
      <c r="F142981" s="195"/>
      <c r="G142981" s="196"/>
      <c r="H142981" s="192"/>
    </row>
    <row r="142982" spans="6:8" x14ac:dyDescent="0.2">
      <c r="F142982" s="195"/>
      <c r="G142982" s="196"/>
      <c r="H142982" s="192"/>
    </row>
    <row r="142983" spans="6:8" x14ac:dyDescent="0.2">
      <c r="F142983" s="195"/>
      <c r="G142983" s="196"/>
      <c r="H142983" s="192"/>
    </row>
    <row r="142984" spans="6:8" x14ac:dyDescent="0.2">
      <c r="F142984" s="195"/>
      <c r="G142984" s="196"/>
      <c r="H142984" s="192"/>
    </row>
    <row r="142985" spans="6:8" x14ac:dyDescent="0.2">
      <c r="F142985" s="195"/>
      <c r="G142985" s="196"/>
      <c r="H142985" s="192"/>
    </row>
    <row r="142986" spans="6:8" x14ac:dyDescent="0.2">
      <c r="F142986" s="195"/>
      <c r="G142986" s="196"/>
      <c r="H142986" s="192"/>
    </row>
    <row r="142987" spans="6:8" x14ac:dyDescent="0.2">
      <c r="F142987" s="195"/>
      <c r="G142987" s="196"/>
      <c r="H142987" s="192"/>
    </row>
    <row r="142988" spans="6:8" x14ac:dyDescent="0.2">
      <c r="F142988" s="195"/>
      <c r="G142988" s="196"/>
      <c r="H142988" s="192"/>
    </row>
    <row r="142989" spans="6:8" x14ac:dyDescent="0.2">
      <c r="F142989" s="195"/>
      <c r="G142989" s="196"/>
      <c r="H142989" s="192"/>
    </row>
    <row r="142990" spans="6:8" x14ac:dyDescent="0.2">
      <c r="F142990" s="195"/>
      <c r="G142990" s="196"/>
      <c r="H142990" s="192"/>
    </row>
    <row r="142991" spans="6:8" x14ac:dyDescent="0.2">
      <c r="F142991" s="195"/>
      <c r="G142991" s="196"/>
      <c r="H142991" s="192"/>
    </row>
    <row r="142992" spans="6:8" x14ac:dyDescent="0.2">
      <c r="F142992" s="195"/>
      <c r="G142992" s="196"/>
      <c r="H142992" s="192"/>
    </row>
    <row r="142993" spans="6:8" x14ac:dyDescent="0.2">
      <c r="F142993" s="195"/>
      <c r="G142993" s="196"/>
      <c r="H142993" s="192"/>
    </row>
    <row r="142994" spans="6:8" x14ac:dyDescent="0.2">
      <c r="F142994" s="195"/>
      <c r="G142994" s="196"/>
      <c r="H142994" s="192"/>
    </row>
    <row r="142995" spans="6:8" x14ac:dyDescent="0.2">
      <c r="F142995" s="195"/>
      <c r="G142995" s="196"/>
      <c r="H142995" s="192"/>
    </row>
    <row r="142996" spans="6:8" x14ac:dyDescent="0.2">
      <c r="F142996" s="195"/>
      <c r="G142996" s="196"/>
      <c r="H142996" s="192"/>
    </row>
    <row r="142997" spans="6:8" x14ac:dyDescent="0.2">
      <c r="F142997" s="195"/>
      <c r="G142997" s="196"/>
      <c r="H142997" s="192"/>
    </row>
    <row r="142998" spans="6:8" x14ac:dyDescent="0.2">
      <c r="F142998" s="195"/>
      <c r="G142998" s="196"/>
      <c r="H142998" s="192"/>
    </row>
    <row r="142999" spans="6:8" x14ac:dyDescent="0.2">
      <c r="F142999" s="195"/>
      <c r="G142999" s="196"/>
      <c r="H142999" s="192"/>
    </row>
    <row r="143000" spans="6:8" x14ac:dyDescent="0.2">
      <c r="F143000" s="195"/>
      <c r="G143000" s="196"/>
      <c r="H143000" s="192"/>
    </row>
    <row r="143001" spans="6:8" x14ac:dyDescent="0.2">
      <c r="F143001" s="195"/>
      <c r="G143001" s="196"/>
      <c r="H143001" s="192"/>
    </row>
    <row r="143002" spans="6:8" x14ac:dyDescent="0.2">
      <c r="F143002" s="195"/>
      <c r="G143002" s="196"/>
      <c r="H143002" s="192"/>
    </row>
    <row r="143003" spans="6:8" x14ac:dyDescent="0.2">
      <c r="F143003" s="195"/>
      <c r="G143003" s="196"/>
      <c r="H143003" s="192"/>
    </row>
    <row r="143004" spans="6:8" x14ac:dyDescent="0.2">
      <c r="F143004" s="195"/>
      <c r="G143004" s="196"/>
      <c r="H143004" s="192"/>
    </row>
    <row r="143005" spans="6:8" x14ac:dyDescent="0.2">
      <c r="F143005" s="195"/>
      <c r="G143005" s="196"/>
      <c r="H143005" s="192"/>
    </row>
    <row r="143006" spans="6:8" x14ac:dyDescent="0.2">
      <c r="F143006" s="195"/>
      <c r="G143006" s="196"/>
      <c r="H143006" s="192"/>
    </row>
    <row r="143007" spans="6:8" x14ac:dyDescent="0.2">
      <c r="F143007" s="195"/>
      <c r="G143007" s="196"/>
      <c r="H143007" s="192"/>
    </row>
    <row r="143008" spans="6:8" x14ac:dyDescent="0.2">
      <c r="F143008" s="195"/>
      <c r="G143008" s="196"/>
      <c r="H143008" s="192"/>
    </row>
    <row r="143009" spans="6:8" x14ac:dyDescent="0.2">
      <c r="F143009" s="195"/>
      <c r="G143009" s="196"/>
      <c r="H143009" s="192"/>
    </row>
    <row r="143010" spans="6:8" x14ac:dyDescent="0.2">
      <c r="F143010" s="195"/>
      <c r="G143010" s="196"/>
      <c r="H143010" s="192"/>
    </row>
    <row r="143011" spans="6:8" x14ac:dyDescent="0.2">
      <c r="F143011" s="195"/>
      <c r="G143011" s="196"/>
      <c r="H143011" s="192"/>
    </row>
    <row r="143012" spans="6:8" x14ac:dyDescent="0.2">
      <c r="F143012" s="195"/>
      <c r="G143012" s="196"/>
      <c r="H143012" s="192"/>
    </row>
    <row r="143013" spans="6:8" x14ac:dyDescent="0.2">
      <c r="F143013" s="195"/>
      <c r="G143013" s="196"/>
      <c r="H143013" s="192"/>
    </row>
    <row r="143014" spans="6:8" x14ac:dyDescent="0.2">
      <c r="F143014" s="195"/>
      <c r="G143014" s="196"/>
      <c r="H143014" s="192"/>
    </row>
    <row r="143015" spans="6:8" x14ac:dyDescent="0.2">
      <c r="F143015" s="195"/>
      <c r="G143015" s="196"/>
      <c r="H143015" s="192"/>
    </row>
    <row r="143016" spans="6:8" x14ac:dyDescent="0.2">
      <c r="F143016" s="195"/>
      <c r="G143016" s="196"/>
      <c r="H143016" s="192"/>
    </row>
    <row r="143017" spans="6:8" x14ac:dyDescent="0.2">
      <c r="F143017" s="195"/>
      <c r="G143017" s="196"/>
      <c r="H143017" s="192"/>
    </row>
    <row r="143018" spans="6:8" x14ac:dyDescent="0.2">
      <c r="F143018" s="195"/>
      <c r="G143018" s="196"/>
      <c r="H143018" s="192"/>
    </row>
    <row r="143019" spans="6:8" x14ac:dyDescent="0.2">
      <c r="F143019" s="195"/>
      <c r="G143019" s="196"/>
      <c r="H143019" s="192"/>
    </row>
    <row r="143020" spans="6:8" x14ac:dyDescent="0.2">
      <c r="F143020" s="195"/>
      <c r="G143020" s="196"/>
      <c r="H143020" s="192"/>
    </row>
    <row r="143021" spans="6:8" x14ac:dyDescent="0.2">
      <c r="F143021" s="195"/>
      <c r="G143021" s="196"/>
      <c r="H143021" s="192"/>
    </row>
    <row r="143022" spans="6:8" x14ac:dyDescent="0.2">
      <c r="F143022" s="195"/>
      <c r="G143022" s="196"/>
      <c r="H143022" s="192"/>
    </row>
    <row r="143023" spans="6:8" x14ac:dyDescent="0.2">
      <c r="F143023" s="195"/>
      <c r="G143023" s="196"/>
      <c r="H143023" s="192"/>
    </row>
    <row r="143024" spans="6:8" x14ac:dyDescent="0.2">
      <c r="F143024" s="195"/>
      <c r="G143024" s="196"/>
      <c r="H143024" s="192"/>
    </row>
    <row r="143025" spans="6:8" x14ac:dyDescent="0.2">
      <c r="F143025" s="195"/>
      <c r="G143025" s="196"/>
      <c r="H143025" s="192"/>
    </row>
    <row r="143026" spans="6:8" x14ac:dyDescent="0.2">
      <c r="F143026" s="195"/>
      <c r="G143026" s="196"/>
      <c r="H143026" s="192"/>
    </row>
    <row r="143027" spans="6:8" x14ac:dyDescent="0.2">
      <c r="F143027" s="195"/>
      <c r="G143027" s="196"/>
      <c r="H143027" s="192"/>
    </row>
    <row r="143028" spans="6:8" x14ac:dyDescent="0.2">
      <c r="F143028" s="195"/>
      <c r="G143028" s="196"/>
      <c r="H143028" s="192"/>
    </row>
    <row r="143029" spans="6:8" x14ac:dyDescent="0.2">
      <c r="F143029" s="195"/>
      <c r="G143029" s="196"/>
      <c r="H143029" s="192"/>
    </row>
    <row r="143030" spans="6:8" x14ac:dyDescent="0.2">
      <c r="F143030" s="195"/>
      <c r="G143030" s="196"/>
      <c r="H143030" s="192"/>
    </row>
    <row r="143031" spans="6:8" x14ac:dyDescent="0.2">
      <c r="F143031" s="195"/>
      <c r="G143031" s="196"/>
      <c r="H143031" s="192"/>
    </row>
    <row r="143032" spans="6:8" x14ac:dyDescent="0.2">
      <c r="F143032" s="195"/>
      <c r="G143032" s="196"/>
      <c r="H143032" s="192"/>
    </row>
    <row r="143033" spans="6:8" x14ac:dyDescent="0.2">
      <c r="F143033" s="195"/>
      <c r="G143033" s="196"/>
      <c r="H143033" s="192"/>
    </row>
    <row r="143034" spans="6:8" x14ac:dyDescent="0.2">
      <c r="F143034" s="195"/>
      <c r="G143034" s="196"/>
      <c r="H143034" s="192"/>
    </row>
    <row r="143035" spans="6:8" x14ac:dyDescent="0.2">
      <c r="F143035" s="195"/>
      <c r="G143035" s="196"/>
      <c r="H143035" s="192"/>
    </row>
    <row r="143036" spans="6:8" x14ac:dyDescent="0.2">
      <c r="F143036" s="195"/>
      <c r="G143036" s="196"/>
      <c r="H143036" s="192"/>
    </row>
    <row r="143037" spans="6:8" x14ac:dyDescent="0.2">
      <c r="F143037" s="195"/>
      <c r="G143037" s="196"/>
      <c r="H143037" s="192"/>
    </row>
    <row r="143038" spans="6:8" x14ac:dyDescent="0.2">
      <c r="F143038" s="195"/>
      <c r="G143038" s="196"/>
      <c r="H143038" s="192"/>
    </row>
    <row r="143039" spans="6:8" x14ac:dyDescent="0.2">
      <c r="F143039" s="195"/>
      <c r="G143039" s="196"/>
      <c r="H143039" s="192"/>
    </row>
    <row r="143040" spans="6:8" x14ac:dyDescent="0.2">
      <c r="F143040" s="195"/>
      <c r="G143040" s="196"/>
      <c r="H143040" s="192"/>
    </row>
    <row r="143041" spans="6:8" x14ac:dyDescent="0.2">
      <c r="F143041" s="195"/>
      <c r="G143041" s="196"/>
      <c r="H143041" s="192"/>
    </row>
    <row r="143042" spans="6:8" x14ac:dyDescent="0.2">
      <c r="F143042" s="195"/>
      <c r="G143042" s="196"/>
      <c r="H143042" s="192"/>
    </row>
    <row r="143043" spans="6:8" x14ac:dyDescent="0.2">
      <c r="F143043" s="195"/>
      <c r="G143043" s="196"/>
      <c r="H143043" s="192"/>
    </row>
    <row r="143044" spans="6:8" x14ac:dyDescent="0.2">
      <c r="F143044" s="195"/>
      <c r="G143044" s="196"/>
      <c r="H143044" s="192"/>
    </row>
    <row r="143045" spans="6:8" x14ac:dyDescent="0.2">
      <c r="F143045" s="195"/>
      <c r="G143045" s="196"/>
      <c r="H143045" s="192"/>
    </row>
    <row r="143046" spans="6:8" x14ac:dyDescent="0.2">
      <c r="F143046" s="195"/>
      <c r="G143046" s="196"/>
      <c r="H143046" s="192"/>
    </row>
    <row r="143047" spans="6:8" x14ac:dyDescent="0.2">
      <c r="F143047" s="195"/>
      <c r="G143047" s="196"/>
      <c r="H143047" s="192"/>
    </row>
    <row r="143048" spans="6:8" x14ac:dyDescent="0.2">
      <c r="F143048" s="195"/>
      <c r="G143048" s="196"/>
      <c r="H143048" s="192"/>
    </row>
    <row r="143049" spans="6:8" x14ac:dyDescent="0.2">
      <c r="F143049" s="195"/>
      <c r="G143049" s="196"/>
      <c r="H143049" s="192"/>
    </row>
    <row r="143050" spans="6:8" x14ac:dyDescent="0.2">
      <c r="F143050" s="195"/>
      <c r="G143050" s="196"/>
      <c r="H143050" s="192"/>
    </row>
    <row r="143051" spans="6:8" x14ac:dyDescent="0.2">
      <c r="F143051" s="195"/>
      <c r="G143051" s="196"/>
      <c r="H143051" s="192"/>
    </row>
    <row r="143052" spans="6:8" x14ac:dyDescent="0.2">
      <c r="F143052" s="195"/>
      <c r="G143052" s="196"/>
      <c r="H143052" s="192"/>
    </row>
    <row r="143053" spans="6:8" x14ac:dyDescent="0.2">
      <c r="F143053" s="195"/>
      <c r="G143053" s="196"/>
      <c r="H143053" s="192"/>
    </row>
    <row r="143054" spans="6:8" x14ac:dyDescent="0.2">
      <c r="F143054" s="195"/>
      <c r="G143054" s="196"/>
      <c r="H143054" s="192"/>
    </row>
    <row r="143055" spans="6:8" x14ac:dyDescent="0.2">
      <c r="F143055" s="195"/>
      <c r="G143055" s="196"/>
      <c r="H143055" s="192"/>
    </row>
    <row r="143056" spans="6:8" x14ac:dyDescent="0.2">
      <c r="F143056" s="195"/>
      <c r="G143056" s="196"/>
      <c r="H143056" s="192"/>
    </row>
    <row r="143057" spans="6:8" x14ac:dyDescent="0.2">
      <c r="F143057" s="195"/>
      <c r="G143057" s="196"/>
      <c r="H143057" s="192"/>
    </row>
    <row r="143058" spans="6:8" x14ac:dyDescent="0.2">
      <c r="F143058" s="195"/>
      <c r="G143058" s="196"/>
      <c r="H143058" s="192"/>
    </row>
    <row r="143059" spans="6:8" x14ac:dyDescent="0.2">
      <c r="F143059" s="195"/>
      <c r="G143059" s="196"/>
      <c r="H143059" s="192"/>
    </row>
    <row r="143060" spans="6:8" x14ac:dyDescent="0.2">
      <c r="F143060" s="195"/>
      <c r="G143060" s="196"/>
      <c r="H143060" s="192"/>
    </row>
    <row r="143061" spans="6:8" x14ac:dyDescent="0.2">
      <c r="F143061" s="195"/>
      <c r="G143061" s="196"/>
      <c r="H143061" s="192"/>
    </row>
    <row r="143062" spans="6:8" x14ac:dyDescent="0.2">
      <c r="F143062" s="195"/>
      <c r="G143062" s="196"/>
      <c r="H143062" s="192"/>
    </row>
    <row r="143063" spans="6:8" x14ac:dyDescent="0.2">
      <c r="F143063" s="195"/>
      <c r="G143063" s="196"/>
      <c r="H143063" s="192"/>
    </row>
    <row r="143064" spans="6:8" x14ac:dyDescent="0.2">
      <c r="F143064" s="195"/>
      <c r="G143064" s="196"/>
      <c r="H143064" s="192"/>
    </row>
    <row r="143065" spans="6:8" x14ac:dyDescent="0.2">
      <c r="F143065" s="195"/>
      <c r="G143065" s="196"/>
      <c r="H143065" s="192"/>
    </row>
    <row r="143066" spans="6:8" x14ac:dyDescent="0.2">
      <c r="F143066" s="195"/>
      <c r="G143066" s="196"/>
      <c r="H143066" s="192"/>
    </row>
    <row r="143067" spans="6:8" x14ac:dyDescent="0.2">
      <c r="F143067" s="195"/>
      <c r="G143067" s="196"/>
      <c r="H143067" s="192"/>
    </row>
    <row r="143068" spans="6:8" x14ac:dyDescent="0.2">
      <c r="F143068" s="195"/>
      <c r="G143068" s="196"/>
      <c r="H143068" s="192"/>
    </row>
    <row r="143069" spans="6:8" x14ac:dyDescent="0.2">
      <c r="F143069" s="195"/>
      <c r="G143069" s="196"/>
      <c r="H143069" s="192"/>
    </row>
    <row r="143070" spans="6:8" x14ac:dyDescent="0.2">
      <c r="F143070" s="195"/>
      <c r="G143070" s="196"/>
      <c r="H143070" s="192"/>
    </row>
    <row r="143071" spans="6:8" x14ac:dyDescent="0.2">
      <c r="F143071" s="195"/>
      <c r="G143071" s="196"/>
      <c r="H143071" s="192"/>
    </row>
    <row r="143072" spans="6:8" x14ac:dyDescent="0.2">
      <c r="F143072" s="195"/>
      <c r="G143072" s="196"/>
      <c r="H143072" s="192"/>
    </row>
    <row r="143073" spans="6:8" x14ac:dyDescent="0.2">
      <c r="F143073" s="195"/>
      <c r="G143073" s="196"/>
      <c r="H143073" s="192"/>
    </row>
    <row r="143074" spans="6:8" x14ac:dyDescent="0.2">
      <c r="F143074" s="195"/>
      <c r="G143074" s="196"/>
      <c r="H143074" s="192"/>
    </row>
    <row r="143075" spans="6:8" x14ac:dyDescent="0.2">
      <c r="F143075" s="195"/>
      <c r="G143075" s="196"/>
      <c r="H143075" s="192"/>
    </row>
    <row r="143076" spans="6:8" x14ac:dyDescent="0.2">
      <c r="F143076" s="195"/>
      <c r="G143076" s="196"/>
      <c r="H143076" s="192"/>
    </row>
    <row r="143077" spans="6:8" x14ac:dyDescent="0.2">
      <c r="F143077" s="195"/>
      <c r="G143077" s="196"/>
      <c r="H143077" s="192"/>
    </row>
    <row r="143078" spans="6:8" x14ac:dyDescent="0.2">
      <c r="F143078" s="195"/>
      <c r="G143078" s="196"/>
      <c r="H143078" s="192"/>
    </row>
    <row r="143079" spans="6:8" x14ac:dyDescent="0.2">
      <c r="F143079" s="195"/>
      <c r="G143079" s="196"/>
      <c r="H143079" s="192"/>
    </row>
    <row r="143080" spans="6:8" x14ac:dyDescent="0.2">
      <c r="F143080" s="195"/>
      <c r="G143080" s="196"/>
      <c r="H143080" s="192"/>
    </row>
    <row r="143081" spans="6:8" x14ac:dyDescent="0.2">
      <c r="F143081" s="195"/>
      <c r="G143081" s="196"/>
      <c r="H143081" s="192"/>
    </row>
    <row r="143082" spans="6:8" x14ac:dyDescent="0.2">
      <c r="F143082" s="195"/>
      <c r="G143082" s="196"/>
      <c r="H143082" s="192"/>
    </row>
    <row r="143083" spans="6:8" x14ac:dyDescent="0.2">
      <c r="F143083" s="195"/>
      <c r="G143083" s="196"/>
      <c r="H143083" s="192"/>
    </row>
    <row r="143084" spans="6:8" x14ac:dyDescent="0.2">
      <c r="F143084" s="195"/>
      <c r="G143084" s="196"/>
      <c r="H143084" s="192"/>
    </row>
    <row r="143085" spans="6:8" x14ac:dyDescent="0.2">
      <c r="F143085" s="195"/>
      <c r="G143085" s="196"/>
      <c r="H143085" s="192"/>
    </row>
    <row r="143086" spans="6:8" x14ac:dyDescent="0.2">
      <c r="F143086" s="195"/>
      <c r="G143086" s="196"/>
      <c r="H143086" s="192"/>
    </row>
    <row r="143087" spans="6:8" x14ac:dyDescent="0.2">
      <c r="F143087" s="195"/>
      <c r="G143087" s="196"/>
      <c r="H143087" s="192"/>
    </row>
    <row r="143088" spans="6:8" x14ac:dyDescent="0.2">
      <c r="F143088" s="195"/>
      <c r="G143088" s="196"/>
      <c r="H143088" s="192"/>
    </row>
    <row r="143089" spans="6:8" x14ac:dyDescent="0.2">
      <c r="F143089" s="195"/>
      <c r="G143089" s="196"/>
      <c r="H143089" s="192"/>
    </row>
    <row r="143090" spans="6:8" x14ac:dyDescent="0.2">
      <c r="F143090" s="195"/>
      <c r="G143090" s="196"/>
      <c r="H143090" s="192"/>
    </row>
    <row r="143091" spans="6:8" x14ac:dyDescent="0.2">
      <c r="F143091" s="195"/>
      <c r="G143091" s="196"/>
      <c r="H143091" s="192"/>
    </row>
    <row r="143092" spans="6:8" x14ac:dyDescent="0.2">
      <c r="F143092" s="195"/>
      <c r="G143092" s="196"/>
      <c r="H143092" s="192"/>
    </row>
    <row r="143093" spans="6:8" x14ac:dyDescent="0.2">
      <c r="F143093" s="195"/>
      <c r="G143093" s="196"/>
      <c r="H143093" s="192"/>
    </row>
    <row r="143094" spans="6:8" x14ac:dyDescent="0.2">
      <c r="F143094" s="195"/>
      <c r="G143094" s="196"/>
      <c r="H143094" s="192"/>
    </row>
    <row r="143095" spans="6:8" x14ac:dyDescent="0.2">
      <c r="F143095" s="195"/>
      <c r="G143095" s="196"/>
      <c r="H143095" s="192"/>
    </row>
    <row r="143096" spans="6:8" x14ac:dyDescent="0.2">
      <c r="F143096" s="195"/>
      <c r="G143096" s="196"/>
      <c r="H143096" s="192"/>
    </row>
    <row r="143097" spans="6:8" x14ac:dyDescent="0.2">
      <c r="F143097" s="195"/>
      <c r="G143097" s="196"/>
      <c r="H143097" s="192"/>
    </row>
    <row r="143098" spans="6:8" x14ac:dyDescent="0.2">
      <c r="F143098" s="195"/>
      <c r="G143098" s="196"/>
      <c r="H143098" s="192"/>
    </row>
    <row r="143099" spans="6:8" x14ac:dyDescent="0.2">
      <c r="F143099" s="195"/>
      <c r="G143099" s="196"/>
      <c r="H143099" s="192"/>
    </row>
    <row r="143100" spans="6:8" x14ac:dyDescent="0.2">
      <c r="F143100" s="195"/>
      <c r="G143100" s="196"/>
      <c r="H143100" s="192"/>
    </row>
    <row r="143101" spans="6:8" x14ac:dyDescent="0.2">
      <c r="F143101" s="195"/>
      <c r="G143101" s="196"/>
      <c r="H143101" s="192"/>
    </row>
    <row r="143102" spans="6:8" x14ac:dyDescent="0.2">
      <c r="F143102" s="195"/>
      <c r="G143102" s="196"/>
      <c r="H143102" s="192"/>
    </row>
    <row r="143103" spans="6:8" x14ac:dyDescent="0.2">
      <c r="F143103" s="195"/>
      <c r="G143103" s="196"/>
      <c r="H143103" s="192"/>
    </row>
    <row r="143104" spans="6:8" x14ac:dyDescent="0.2">
      <c r="F143104" s="195"/>
      <c r="G143104" s="196"/>
      <c r="H143104" s="192"/>
    </row>
    <row r="143105" spans="6:8" x14ac:dyDescent="0.2">
      <c r="F143105" s="195"/>
      <c r="G143105" s="196"/>
      <c r="H143105" s="192"/>
    </row>
    <row r="143106" spans="6:8" x14ac:dyDescent="0.2">
      <c r="F143106" s="195"/>
      <c r="G143106" s="196"/>
      <c r="H143106" s="192"/>
    </row>
    <row r="143107" spans="6:8" x14ac:dyDescent="0.2">
      <c r="F143107" s="195"/>
      <c r="G143107" s="196"/>
      <c r="H143107" s="192"/>
    </row>
    <row r="143108" spans="6:8" x14ac:dyDescent="0.2">
      <c r="F143108" s="195"/>
      <c r="G143108" s="196"/>
      <c r="H143108" s="192"/>
    </row>
    <row r="143109" spans="6:8" x14ac:dyDescent="0.2">
      <c r="F143109" s="195"/>
      <c r="G143109" s="196"/>
      <c r="H143109" s="192"/>
    </row>
    <row r="143110" spans="6:8" x14ac:dyDescent="0.2">
      <c r="F143110" s="195"/>
      <c r="G143110" s="196"/>
      <c r="H143110" s="192"/>
    </row>
    <row r="143111" spans="6:8" x14ac:dyDescent="0.2">
      <c r="F143111" s="195"/>
      <c r="G143111" s="196"/>
      <c r="H143111" s="192"/>
    </row>
    <row r="143112" spans="6:8" x14ac:dyDescent="0.2">
      <c r="F143112" s="195"/>
      <c r="G143112" s="196"/>
      <c r="H143112" s="192"/>
    </row>
    <row r="143113" spans="6:8" x14ac:dyDescent="0.2">
      <c r="F143113" s="195"/>
      <c r="G143113" s="196"/>
      <c r="H143113" s="192"/>
    </row>
    <row r="143114" spans="6:8" x14ac:dyDescent="0.2">
      <c r="F143114" s="195"/>
      <c r="G143114" s="196"/>
      <c r="H143114" s="192"/>
    </row>
    <row r="143115" spans="6:8" x14ac:dyDescent="0.2">
      <c r="F143115" s="195"/>
      <c r="G143115" s="196"/>
      <c r="H143115" s="192"/>
    </row>
    <row r="143116" spans="6:8" x14ac:dyDescent="0.2">
      <c r="F143116" s="195"/>
      <c r="G143116" s="196"/>
      <c r="H143116" s="192"/>
    </row>
    <row r="143117" spans="6:8" x14ac:dyDescent="0.2">
      <c r="F143117" s="195"/>
      <c r="G143117" s="196"/>
      <c r="H143117" s="192"/>
    </row>
    <row r="143118" spans="6:8" x14ac:dyDescent="0.2">
      <c r="F143118" s="195"/>
      <c r="G143118" s="196"/>
      <c r="H143118" s="192"/>
    </row>
    <row r="143119" spans="6:8" x14ac:dyDescent="0.2">
      <c r="F143119" s="195"/>
      <c r="G143119" s="196"/>
      <c r="H143119" s="192"/>
    </row>
    <row r="143120" spans="6:8" x14ac:dyDescent="0.2">
      <c r="F143120" s="195"/>
      <c r="G143120" s="196"/>
      <c r="H143120" s="192"/>
    </row>
    <row r="143121" spans="6:8" x14ac:dyDescent="0.2">
      <c r="F143121" s="195"/>
      <c r="G143121" s="196"/>
      <c r="H143121" s="192"/>
    </row>
    <row r="143122" spans="6:8" x14ac:dyDescent="0.2">
      <c r="F143122" s="195"/>
      <c r="G143122" s="196"/>
      <c r="H143122" s="192"/>
    </row>
    <row r="143123" spans="6:8" x14ac:dyDescent="0.2">
      <c r="F143123" s="195"/>
      <c r="G143123" s="196"/>
      <c r="H143123" s="192"/>
    </row>
    <row r="143124" spans="6:8" x14ac:dyDescent="0.2">
      <c r="F143124" s="195"/>
      <c r="G143124" s="196"/>
      <c r="H143124" s="192"/>
    </row>
    <row r="143125" spans="6:8" x14ac:dyDescent="0.2">
      <c r="F143125" s="195"/>
      <c r="G143125" s="196"/>
      <c r="H143125" s="192"/>
    </row>
    <row r="143126" spans="6:8" x14ac:dyDescent="0.2">
      <c r="F143126" s="195"/>
      <c r="G143126" s="196"/>
      <c r="H143126" s="192"/>
    </row>
    <row r="143127" spans="6:8" x14ac:dyDescent="0.2">
      <c r="F143127" s="195"/>
      <c r="G143127" s="196"/>
      <c r="H143127" s="192"/>
    </row>
    <row r="143128" spans="6:8" x14ac:dyDescent="0.2">
      <c r="F143128" s="195"/>
      <c r="G143128" s="196"/>
      <c r="H143128" s="192"/>
    </row>
    <row r="143129" spans="6:8" x14ac:dyDescent="0.2">
      <c r="F143129" s="195"/>
      <c r="G143129" s="196"/>
      <c r="H143129" s="192"/>
    </row>
    <row r="143130" spans="6:8" x14ac:dyDescent="0.2">
      <c r="F143130" s="195"/>
      <c r="G143130" s="196"/>
      <c r="H143130" s="192"/>
    </row>
    <row r="143131" spans="6:8" x14ac:dyDescent="0.2">
      <c r="F143131" s="195"/>
      <c r="G143131" s="196"/>
      <c r="H143131" s="192"/>
    </row>
    <row r="143132" spans="6:8" x14ac:dyDescent="0.2">
      <c r="F143132" s="195"/>
      <c r="G143132" s="196"/>
      <c r="H143132" s="192"/>
    </row>
    <row r="143133" spans="6:8" x14ac:dyDescent="0.2">
      <c r="F143133" s="195"/>
      <c r="G143133" s="196"/>
      <c r="H143133" s="192"/>
    </row>
    <row r="143134" spans="6:8" x14ac:dyDescent="0.2">
      <c r="F143134" s="195"/>
      <c r="G143134" s="196"/>
      <c r="H143134" s="192"/>
    </row>
    <row r="143135" spans="6:8" x14ac:dyDescent="0.2">
      <c r="F143135" s="195"/>
      <c r="G143135" s="196"/>
      <c r="H143135" s="192"/>
    </row>
    <row r="143136" spans="6:8" x14ac:dyDescent="0.2">
      <c r="F143136" s="195"/>
      <c r="G143136" s="196"/>
      <c r="H143136" s="192"/>
    </row>
    <row r="143137" spans="6:8" x14ac:dyDescent="0.2">
      <c r="F143137" s="195"/>
      <c r="G143137" s="196"/>
      <c r="H143137" s="192"/>
    </row>
    <row r="143138" spans="6:8" x14ac:dyDescent="0.2">
      <c r="F143138" s="195"/>
      <c r="G143138" s="196"/>
      <c r="H143138" s="192"/>
    </row>
    <row r="143139" spans="6:8" x14ac:dyDescent="0.2">
      <c r="F143139" s="195"/>
      <c r="G143139" s="196"/>
      <c r="H143139" s="192"/>
    </row>
    <row r="143140" spans="6:8" x14ac:dyDescent="0.2">
      <c r="F143140" s="195"/>
      <c r="G143140" s="196"/>
      <c r="H143140" s="192"/>
    </row>
    <row r="143141" spans="6:8" x14ac:dyDescent="0.2">
      <c r="F143141" s="195"/>
      <c r="G143141" s="196"/>
      <c r="H143141" s="192"/>
    </row>
    <row r="143142" spans="6:8" x14ac:dyDescent="0.2">
      <c r="F143142" s="195"/>
      <c r="G143142" s="196"/>
      <c r="H143142" s="192"/>
    </row>
    <row r="143143" spans="6:8" x14ac:dyDescent="0.2">
      <c r="F143143" s="195"/>
      <c r="G143143" s="196"/>
      <c r="H143143" s="192"/>
    </row>
    <row r="143144" spans="6:8" x14ac:dyDescent="0.2">
      <c r="F143144" s="195"/>
      <c r="G143144" s="196"/>
      <c r="H143144" s="192"/>
    </row>
    <row r="143145" spans="6:8" x14ac:dyDescent="0.2">
      <c r="F143145" s="195"/>
      <c r="G143145" s="196"/>
      <c r="H143145" s="192"/>
    </row>
    <row r="143146" spans="6:8" x14ac:dyDescent="0.2">
      <c r="F143146" s="195"/>
      <c r="G143146" s="196"/>
      <c r="H143146" s="192"/>
    </row>
    <row r="143147" spans="6:8" x14ac:dyDescent="0.2">
      <c r="F143147" s="195"/>
      <c r="G143147" s="196"/>
      <c r="H143147" s="192"/>
    </row>
    <row r="143148" spans="6:8" x14ac:dyDescent="0.2">
      <c r="F143148" s="195"/>
      <c r="G143148" s="196"/>
      <c r="H143148" s="192"/>
    </row>
    <row r="143149" spans="6:8" x14ac:dyDescent="0.2">
      <c r="F143149" s="195"/>
      <c r="G143149" s="196"/>
      <c r="H143149" s="192"/>
    </row>
    <row r="143150" spans="6:8" x14ac:dyDescent="0.2">
      <c r="F143150" s="195"/>
      <c r="G143150" s="196"/>
      <c r="H143150" s="192"/>
    </row>
    <row r="143151" spans="6:8" x14ac:dyDescent="0.2">
      <c r="F143151" s="195"/>
      <c r="G143151" s="196"/>
      <c r="H143151" s="192"/>
    </row>
    <row r="143152" spans="6:8" x14ac:dyDescent="0.2">
      <c r="F143152" s="195"/>
      <c r="G143152" s="196"/>
      <c r="H143152" s="192"/>
    </row>
    <row r="143153" spans="6:8" x14ac:dyDescent="0.2">
      <c r="F143153" s="195"/>
      <c r="G143153" s="196"/>
      <c r="H143153" s="192"/>
    </row>
    <row r="143154" spans="6:8" x14ac:dyDescent="0.2">
      <c r="F143154" s="195"/>
      <c r="G143154" s="196"/>
      <c r="H143154" s="192"/>
    </row>
    <row r="143155" spans="6:8" x14ac:dyDescent="0.2">
      <c r="F143155" s="195"/>
      <c r="G143155" s="196"/>
      <c r="H143155" s="192"/>
    </row>
    <row r="143156" spans="6:8" x14ac:dyDescent="0.2">
      <c r="F143156" s="195"/>
      <c r="G143156" s="196"/>
      <c r="H143156" s="192"/>
    </row>
    <row r="143157" spans="6:8" x14ac:dyDescent="0.2">
      <c r="F143157" s="195"/>
      <c r="G143157" s="196"/>
      <c r="H143157" s="192"/>
    </row>
    <row r="143158" spans="6:8" x14ac:dyDescent="0.2">
      <c r="F143158" s="195"/>
      <c r="G143158" s="196"/>
      <c r="H143158" s="192"/>
    </row>
    <row r="143159" spans="6:8" x14ac:dyDescent="0.2">
      <c r="F143159" s="195"/>
      <c r="G143159" s="196"/>
      <c r="H143159" s="192"/>
    </row>
    <row r="143160" spans="6:8" x14ac:dyDescent="0.2">
      <c r="F143160" s="195"/>
      <c r="G143160" s="196"/>
      <c r="H143160" s="192"/>
    </row>
    <row r="143161" spans="6:8" x14ac:dyDescent="0.2">
      <c r="F143161" s="195"/>
      <c r="G143161" s="196"/>
      <c r="H143161" s="192"/>
    </row>
    <row r="143162" spans="6:8" x14ac:dyDescent="0.2">
      <c r="F143162" s="195"/>
      <c r="G143162" s="196"/>
      <c r="H143162" s="192"/>
    </row>
    <row r="143163" spans="6:8" x14ac:dyDescent="0.2">
      <c r="F143163" s="195"/>
      <c r="G143163" s="196"/>
      <c r="H143163" s="192"/>
    </row>
    <row r="143164" spans="6:8" x14ac:dyDescent="0.2">
      <c r="F143164" s="195"/>
      <c r="G143164" s="196"/>
      <c r="H143164" s="192"/>
    </row>
    <row r="143165" spans="6:8" x14ac:dyDescent="0.2">
      <c r="F143165" s="195"/>
      <c r="G143165" s="196"/>
      <c r="H143165" s="192"/>
    </row>
    <row r="143166" spans="6:8" x14ac:dyDescent="0.2">
      <c r="F143166" s="195"/>
      <c r="G143166" s="196"/>
      <c r="H143166" s="192"/>
    </row>
    <row r="143167" spans="6:8" x14ac:dyDescent="0.2">
      <c r="F143167" s="195"/>
      <c r="G143167" s="196"/>
      <c r="H143167" s="192"/>
    </row>
    <row r="143168" spans="6:8" x14ac:dyDescent="0.2">
      <c r="F143168" s="195"/>
      <c r="G143168" s="196"/>
      <c r="H143168" s="192"/>
    </row>
    <row r="143169" spans="6:8" x14ac:dyDescent="0.2">
      <c r="F143169" s="195"/>
      <c r="G143169" s="196"/>
      <c r="H143169" s="192"/>
    </row>
    <row r="143170" spans="6:8" x14ac:dyDescent="0.2">
      <c r="F143170" s="195"/>
      <c r="G143170" s="196"/>
      <c r="H143170" s="192"/>
    </row>
    <row r="143171" spans="6:8" x14ac:dyDescent="0.2">
      <c r="F143171" s="195"/>
      <c r="G143171" s="196"/>
      <c r="H143171" s="192"/>
    </row>
    <row r="143172" spans="6:8" x14ac:dyDescent="0.2">
      <c r="F143172" s="195"/>
      <c r="G143172" s="196"/>
      <c r="H143172" s="192"/>
    </row>
    <row r="143173" spans="6:8" x14ac:dyDescent="0.2">
      <c r="F143173" s="195"/>
      <c r="G143173" s="196"/>
      <c r="H143173" s="192"/>
    </row>
    <row r="143174" spans="6:8" x14ac:dyDescent="0.2">
      <c r="F143174" s="195"/>
      <c r="G143174" s="196"/>
      <c r="H143174" s="192"/>
    </row>
    <row r="143175" spans="6:8" x14ac:dyDescent="0.2">
      <c r="F143175" s="195"/>
      <c r="G143175" s="196"/>
      <c r="H143175" s="192"/>
    </row>
    <row r="143176" spans="6:8" x14ac:dyDescent="0.2">
      <c r="F143176" s="195"/>
      <c r="G143176" s="196"/>
      <c r="H143176" s="192"/>
    </row>
    <row r="143177" spans="6:8" x14ac:dyDescent="0.2">
      <c r="F143177" s="195"/>
      <c r="G143177" s="196"/>
      <c r="H143177" s="192"/>
    </row>
    <row r="143178" spans="6:8" x14ac:dyDescent="0.2">
      <c r="F143178" s="195"/>
      <c r="G143178" s="196"/>
      <c r="H143178" s="192"/>
    </row>
    <row r="143179" spans="6:8" x14ac:dyDescent="0.2">
      <c r="F143179" s="195"/>
      <c r="G143179" s="196"/>
      <c r="H143179" s="192"/>
    </row>
    <row r="143180" spans="6:8" x14ac:dyDescent="0.2">
      <c r="F143180" s="195"/>
      <c r="G143180" s="196"/>
      <c r="H143180" s="192"/>
    </row>
    <row r="143181" spans="6:8" x14ac:dyDescent="0.2">
      <c r="F143181" s="195"/>
      <c r="G143181" s="196"/>
      <c r="H143181" s="192"/>
    </row>
    <row r="143182" spans="6:8" x14ac:dyDescent="0.2">
      <c r="F143182" s="195"/>
      <c r="G143182" s="196"/>
      <c r="H143182" s="192"/>
    </row>
    <row r="143183" spans="6:8" x14ac:dyDescent="0.2">
      <c r="F143183" s="195"/>
      <c r="G143183" s="196"/>
      <c r="H143183" s="192"/>
    </row>
    <row r="143184" spans="6:8" x14ac:dyDescent="0.2">
      <c r="F143184" s="195"/>
      <c r="G143184" s="196"/>
      <c r="H143184" s="192"/>
    </row>
    <row r="143185" spans="6:8" x14ac:dyDescent="0.2">
      <c r="F143185" s="195"/>
      <c r="G143185" s="196"/>
      <c r="H143185" s="192"/>
    </row>
    <row r="143186" spans="6:8" x14ac:dyDescent="0.2">
      <c r="F143186" s="195"/>
      <c r="G143186" s="196"/>
      <c r="H143186" s="192"/>
    </row>
    <row r="143187" spans="6:8" x14ac:dyDescent="0.2">
      <c r="F143187" s="195"/>
      <c r="G143187" s="196"/>
      <c r="H143187" s="192"/>
    </row>
    <row r="143188" spans="6:8" x14ac:dyDescent="0.2">
      <c r="F143188" s="195"/>
      <c r="G143188" s="196"/>
      <c r="H143188" s="192"/>
    </row>
    <row r="143189" spans="6:8" x14ac:dyDescent="0.2">
      <c r="F143189" s="195"/>
      <c r="G143189" s="196"/>
      <c r="H143189" s="192"/>
    </row>
    <row r="143190" spans="6:8" x14ac:dyDescent="0.2">
      <c r="F143190" s="195"/>
      <c r="G143190" s="196"/>
      <c r="H143190" s="192"/>
    </row>
    <row r="143191" spans="6:8" x14ac:dyDescent="0.2">
      <c r="F143191" s="195"/>
      <c r="G143191" s="196"/>
      <c r="H143191" s="192"/>
    </row>
    <row r="143192" spans="6:8" x14ac:dyDescent="0.2">
      <c r="F143192" s="195"/>
      <c r="G143192" s="196"/>
      <c r="H143192" s="192"/>
    </row>
    <row r="143193" spans="6:8" x14ac:dyDescent="0.2">
      <c r="F143193" s="195"/>
      <c r="G143193" s="196"/>
      <c r="H143193" s="192"/>
    </row>
    <row r="143194" spans="6:8" x14ac:dyDescent="0.2">
      <c r="F143194" s="195"/>
      <c r="G143194" s="196"/>
      <c r="H143194" s="192"/>
    </row>
    <row r="143195" spans="6:8" x14ac:dyDescent="0.2">
      <c r="F143195" s="195"/>
      <c r="G143195" s="196"/>
      <c r="H143195" s="192"/>
    </row>
    <row r="143196" spans="6:8" x14ac:dyDescent="0.2">
      <c r="F143196" s="195"/>
      <c r="G143196" s="196"/>
      <c r="H143196" s="192"/>
    </row>
    <row r="143197" spans="6:8" x14ac:dyDescent="0.2">
      <c r="F143197" s="195"/>
      <c r="G143197" s="196"/>
      <c r="H143197" s="192"/>
    </row>
    <row r="143198" spans="6:8" x14ac:dyDescent="0.2">
      <c r="F143198" s="195"/>
      <c r="G143198" s="196"/>
      <c r="H143198" s="192"/>
    </row>
    <row r="143199" spans="6:8" x14ac:dyDescent="0.2">
      <c r="F143199" s="195"/>
      <c r="G143199" s="196"/>
      <c r="H143199" s="192"/>
    </row>
    <row r="143200" spans="6:8" x14ac:dyDescent="0.2">
      <c r="F143200" s="195"/>
      <c r="G143200" s="196"/>
      <c r="H143200" s="192"/>
    </row>
    <row r="143201" spans="6:8" x14ac:dyDescent="0.2">
      <c r="F143201" s="195"/>
      <c r="G143201" s="196"/>
      <c r="H143201" s="192"/>
    </row>
    <row r="143202" spans="6:8" x14ac:dyDescent="0.2">
      <c r="F143202" s="195"/>
      <c r="G143202" s="196"/>
      <c r="H143202" s="192"/>
    </row>
    <row r="143203" spans="6:8" x14ac:dyDescent="0.2">
      <c r="F143203" s="195"/>
      <c r="G143203" s="196"/>
      <c r="H143203" s="192"/>
    </row>
    <row r="143204" spans="6:8" x14ac:dyDescent="0.2">
      <c r="F143204" s="195"/>
      <c r="G143204" s="196"/>
      <c r="H143204" s="192"/>
    </row>
    <row r="143205" spans="6:8" x14ac:dyDescent="0.2">
      <c r="F143205" s="195"/>
      <c r="G143205" s="196"/>
      <c r="H143205" s="192"/>
    </row>
    <row r="143206" spans="6:8" x14ac:dyDescent="0.2">
      <c r="F143206" s="195"/>
      <c r="G143206" s="196"/>
      <c r="H143206" s="192"/>
    </row>
    <row r="143207" spans="6:8" x14ac:dyDescent="0.2">
      <c r="F143207" s="195"/>
      <c r="G143207" s="196"/>
      <c r="H143207" s="192"/>
    </row>
    <row r="143208" spans="6:8" x14ac:dyDescent="0.2">
      <c r="F143208" s="195"/>
      <c r="G143208" s="196"/>
      <c r="H143208" s="192"/>
    </row>
    <row r="143209" spans="6:8" x14ac:dyDescent="0.2">
      <c r="F143209" s="195"/>
      <c r="G143209" s="196"/>
      <c r="H143209" s="192"/>
    </row>
    <row r="143210" spans="6:8" x14ac:dyDescent="0.2">
      <c r="F143210" s="195"/>
      <c r="G143210" s="196"/>
      <c r="H143210" s="192"/>
    </row>
    <row r="143211" spans="6:8" x14ac:dyDescent="0.2">
      <c r="F143211" s="195"/>
      <c r="G143211" s="196"/>
      <c r="H143211" s="192"/>
    </row>
    <row r="143212" spans="6:8" x14ac:dyDescent="0.2">
      <c r="F143212" s="195"/>
      <c r="G143212" s="196"/>
      <c r="H143212" s="192"/>
    </row>
    <row r="143213" spans="6:8" x14ac:dyDescent="0.2">
      <c r="F143213" s="195"/>
      <c r="G143213" s="196"/>
      <c r="H143213" s="192"/>
    </row>
    <row r="143214" spans="6:8" x14ac:dyDescent="0.2">
      <c r="F143214" s="195"/>
      <c r="G143214" s="196"/>
      <c r="H143214" s="192"/>
    </row>
    <row r="143215" spans="6:8" x14ac:dyDescent="0.2">
      <c r="F143215" s="195"/>
      <c r="G143215" s="196"/>
      <c r="H143215" s="192"/>
    </row>
    <row r="143216" spans="6:8" x14ac:dyDescent="0.2">
      <c r="F143216" s="195"/>
      <c r="G143216" s="196"/>
      <c r="H143216" s="192"/>
    </row>
    <row r="143217" spans="6:8" x14ac:dyDescent="0.2">
      <c r="F143217" s="195"/>
      <c r="G143217" s="196"/>
      <c r="H143217" s="192"/>
    </row>
    <row r="143218" spans="6:8" x14ac:dyDescent="0.2">
      <c r="F143218" s="195"/>
      <c r="G143218" s="196"/>
      <c r="H143218" s="192"/>
    </row>
    <row r="143219" spans="6:8" x14ac:dyDescent="0.2">
      <c r="F143219" s="195"/>
      <c r="G143219" s="196"/>
      <c r="H143219" s="192"/>
    </row>
    <row r="143220" spans="6:8" x14ac:dyDescent="0.2">
      <c r="F143220" s="195"/>
      <c r="G143220" s="196"/>
      <c r="H143220" s="192"/>
    </row>
    <row r="143221" spans="6:8" x14ac:dyDescent="0.2">
      <c r="F143221" s="195"/>
      <c r="G143221" s="196"/>
      <c r="H143221" s="192"/>
    </row>
    <row r="143222" spans="6:8" x14ac:dyDescent="0.2">
      <c r="F143222" s="195"/>
      <c r="G143222" s="196"/>
      <c r="H143222" s="192"/>
    </row>
    <row r="143223" spans="6:8" x14ac:dyDescent="0.2">
      <c r="F143223" s="195"/>
      <c r="G143223" s="196"/>
      <c r="H143223" s="192"/>
    </row>
    <row r="143224" spans="6:8" x14ac:dyDescent="0.2">
      <c r="F143224" s="195"/>
      <c r="G143224" s="196"/>
      <c r="H143224" s="192"/>
    </row>
    <row r="143225" spans="6:8" x14ac:dyDescent="0.2">
      <c r="F143225" s="195"/>
      <c r="G143225" s="196"/>
      <c r="H143225" s="192"/>
    </row>
    <row r="143226" spans="6:8" x14ac:dyDescent="0.2">
      <c r="F143226" s="195"/>
      <c r="G143226" s="196"/>
      <c r="H143226" s="192"/>
    </row>
    <row r="143227" spans="6:8" x14ac:dyDescent="0.2">
      <c r="F143227" s="195"/>
      <c r="G143227" s="196"/>
      <c r="H143227" s="192"/>
    </row>
    <row r="143228" spans="6:8" x14ac:dyDescent="0.2">
      <c r="F143228" s="195"/>
      <c r="G143228" s="196"/>
      <c r="H143228" s="192"/>
    </row>
    <row r="143229" spans="6:8" x14ac:dyDescent="0.2">
      <c r="F143229" s="195"/>
      <c r="G143229" s="196"/>
      <c r="H143229" s="192"/>
    </row>
    <row r="143230" spans="6:8" x14ac:dyDescent="0.2">
      <c r="F143230" s="195"/>
      <c r="G143230" s="196"/>
      <c r="H143230" s="192"/>
    </row>
    <row r="143231" spans="6:8" x14ac:dyDescent="0.2">
      <c r="F143231" s="195"/>
      <c r="G143231" s="196"/>
      <c r="H143231" s="192"/>
    </row>
    <row r="143232" spans="6:8" x14ac:dyDescent="0.2">
      <c r="F143232" s="195"/>
      <c r="G143232" s="196"/>
      <c r="H143232" s="192"/>
    </row>
    <row r="143233" spans="6:8" x14ac:dyDescent="0.2">
      <c r="F143233" s="195"/>
      <c r="G143233" s="196"/>
      <c r="H143233" s="192"/>
    </row>
    <row r="143234" spans="6:8" x14ac:dyDescent="0.2">
      <c r="F143234" s="195"/>
      <c r="G143234" s="196"/>
      <c r="H143234" s="192"/>
    </row>
    <row r="143235" spans="6:8" x14ac:dyDescent="0.2">
      <c r="F143235" s="195"/>
      <c r="G143235" s="196"/>
      <c r="H143235" s="192"/>
    </row>
    <row r="143236" spans="6:8" x14ac:dyDescent="0.2">
      <c r="F143236" s="195"/>
      <c r="G143236" s="196"/>
      <c r="H143236" s="192"/>
    </row>
    <row r="143237" spans="6:8" x14ac:dyDescent="0.2">
      <c r="F143237" s="195"/>
      <c r="G143237" s="196"/>
      <c r="H143237" s="192"/>
    </row>
    <row r="143238" spans="6:8" x14ac:dyDescent="0.2">
      <c r="F143238" s="195"/>
      <c r="G143238" s="196"/>
      <c r="H143238" s="192"/>
    </row>
    <row r="143239" spans="6:8" x14ac:dyDescent="0.2">
      <c r="F143239" s="195"/>
      <c r="G143239" s="196"/>
      <c r="H143239" s="192"/>
    </row>
    <row r="143240" spans="6:8" x14ac:dyDescent="0.2">
      <c r="F143240" s="195"/>
      <c r="G143240" s="196"/>
      <c r="H143240" s="192"/>
    </row>
    <row r="143241" spans="6:8" x14ac:dyDescent="0.2">
      <c r="F143241" s="195"/>
      <c r="G143241" s="196"/>
      <c r="H143241" s="192"/>
    </row>
    <row r="143242" spans="6:8" x14ac:dyDescent="0.2">
      <c r="F143242" s="195"/>
      <c r="G143242" s="196"/>
      <c r="H143242" s="192"/>
    </row>
    <row r="143243" spans="6:8" x14ac:dyDescent="0.2">
      <c r="F143243" s="195"/>
      <c r="G143243" s="196"/>
      <c r="H143243" s="192"/>
    </row>
    <row r="143244" spans="6:8" x14ac:dyDescent="0.2">
      <c r="F143244" s="195"/>
      <c r="G143244" s="196"/>
      <c r="H143244" s="192"/>
    </row>
    <row r="143245" spans="6:8" x14ac:dyDescent="0.2">
      <c r="F143245" s="195"/>
      <c r="G143245" s="196"/>
      <c r="H143245" s="192"/>
    </row>
    <row r="143246" spans="6:8" x14ac:dyDescent="0.2">
      <c r="F143246" s="195"/>
      <c r="G143246" s="196"/>
      <c r="H143246" s="192"/>
    </row>
    <row r="143247" spans="6:8" x14ac:dyDescent="0.2">
      <c r="F143247" s="195"/>
      <c r="G143247" s="196"/>
      <c r="H143247" s="192"/>
    </row>
    <row r="143248" spans="6:8" x14ac:dyDescent="0.2">
      <c r="F143248" s="195"/>
      <c r="G143248" s="196"/>
      <c r="H143248" s="192"/>
    </row>
    <row r="143249" spans="6:8" x14ac:dyDescent="0.2">
      <c r="F143249" s="195"/>
      <c r="G143249" s="196"/>
      <c r="H143249" s="192"/>
    </row>
    <row r="143250" spans="6:8" x14ac:dyDescent="0.2">
      <c r="F143250" s="195"/>
      <c r="G143250" s="196"/>
      <c r="H143250" s="192"/>
    </row>
    <row r="143251" spans="6:8" x14ac:dyDescent="0.2">
      <c r="F143251" s="195"/>
      <c r="G143251" s="196"/>
      <c r="H143251" s="192"/>
    </row>
    <row r="143252" spans="6:8" x14ac:dyDescent="0.2">
      <c r="F143252" s="195"/>
      <c r="G143252" s="196"/>
      <c r="H143252" s="192"/>
    </row>
    <row r="143253" spans="6:8" x14ac:dyDescent="0.2">
      <c r="F143253" s="195"/>
      <c r="G143253" s="196"/>
      <c r="H143253" s="192"/>
    </row>
    <row r="143254" spans="6:8" x14ac:dyDescent="0.2">
      <c r="F143254" s="195"/>
      <c r="G143254" s="196"/>
      <c r="H143254" s="192"/>
    </row>
    <row r="143255" spans="6:8" x14ac:dyDescent="0.2">
      <c r="F143255" s="195"/>
      <c r="G143255" s="196"/>
      <c r="H143255" s="192"/>
    </row>
    <row r="143256" spans="6:8" x14ac:dyDescent="0.2">
      <c r="F143256" s="195"/>
      <c r="G143256" s="196"/>
      <c r="H143256" s="192"/>
    </row>
    <row r="143257" spans="6:8" x14ac:dyDescent="0.2">
      <c r="F143257" s="195"/>
      <c r="G143257" s="196"/>
      <c r="H143257" s="192"/>
    </row>
    <row r="143258" spans="6:8" x14ac:dyDescent="0.2">
      <c r="F143258" s="195"/>
      <c r="G143258" s="196"/>
      <c r="H143258" s="192"/>
    </row>
    <row r="143259" spans="6:8" x14ac:dyDescent="0.2">
      <c r="F143259" s="195"/>
      <c r="G143259" s="196"/>
      <c r="H143259" s="192"/>
    </row>
    <row r="143260" spans="6:8" x14ac:dyDescent="0.2">
      <c r="F143260" s="195"/>
      <c r="G143260" s="196"/>
      <c r="H143260" s="192"/>
    </row>
    <row r="143261" spans="6:8" x14ac:dyDescent="0.2">
      <c r="F143261" s="195"/>
      <c r="G143261" s="196"/>
      <c r="H143261" s="192"/>
    </row>
    <row r="143262" spans="6:8" x14ac:dyDescent="0.2">
      <c r="F143262" s="195"/>
      <c r="G143262" s="196"/>
      <c r="H143262" s="192"/>
    </row>
    <row r="143263" spans="6:8" x14ac:dyDescent="0.2">
      <c r="F143263" s="195"/>
      <c r="G143263" s="196"/>
      <c r="H143263" s="192"/>
    </row>
    <row r="143264" spans="6:8" x14ac:dyDescent="0.2">
      <c r="F143264" s="195"/>
      <c r="G143264" s="196"/>
      <c r="H143264" s="192"/>
    </row>
    <row r="143265" spans="6:8" x14ac:dyDescent="0.2">
      <c r="F143265" s="195"/>
      <c r="G143265" s="196"/>
      <c r="H143265" s="192"/>
    </row>
    <row r="143266" spans="6:8" x14ac:dyDescent="0.2">
      <c r="F143266" s="195"/>
      <c r="G143266" s="196"/>
      <c r="H143266" s="192"/>
    </row>
    <row r="143267" spans="6:8" x14ac:dyDescent="0.2">
      <c r="F143267" s="195"/>
      <c r="G143267" s="196"/>
      <c r="H143267" s="192"/>
    </row>
    <row r="143268" spans="6:8" x14ac:dyDescent="0.2">
      <c r="F143268" s="195"/>
      <c r="G143268" s="196"/>
      <c r="H143268" s="192"/>
    </row>
    <row r="143269" spans="6:8" x14ac:dyDescent="0.2">
      <c r="F143269" s="195"/>
      <c r="G143269" s="196"/>
      <c r="H143269" s="192"/>
    </row>
    <row r="143270" spans="6:8" x14ac:dyDescent="0.2">
      <c r="F143270" s="195"/>
      <c r="G143270" s="196"/>
      <c r="H143270" s="192"/>
    </row>
    <row r="143271" spans="6:8" x14ac:dyDescent="0.2">
      <c r="F143271" s="195"/>
      <c r="G143271" s="196"/>
      <c r="H143271" s="192"/>
    </row>
    <row r="143272" spans="6:8" x14ac:dyDescent="0.2">
      <c r="F143272" s="195"/>
      <c r="G143272" s="196"/>
      <c r="H143272" s="192"/>
    </row>
    <row r="143273" spans="6:8" x14ac:dyDescent="0.2">
      <c r="F143273" s="195"/>
      <c r="G143273" s="196"/>
      <c r="H143273" s="192"/>
    </row>
    <row r="143274" spans="6:8" x14ac:dyDescent="0.2">
      <c r="F143274" s="195"/>
      <c r="G143274" s="196"/>
      <c r="H143274" s="192"/>
    </row>
    <row r="143275" spans="6:8" x14ac:dyDescent="0.2">
      <c r="F143275" s="195"/>
      <c r="G143275" s="196"/>
      <c r="H143275" s="192"/>
    </row>
    <row r="143276" spans="6:8" x14ac:dyDescent="0.2">
      <c r="F143276" s="195"/>
      <c r="G143276" s="196"/>
      <c r="H143276" s="192"/>
    </row>
    <row r="143277" spans="6:8" x14ac:dyDescent="0.2">
      <c r="F143277" s="195"/>
      <c r="G143277" s="196"/>
      <c r="H143277" s="192"/>
    </row>
    <row r="143278" spans="6:8" x14ac:dyDescent="0.2">
      <c r="F143278" s="195"/>
      <c r="G143278" s="196"/>
      <c r="H143278" s="192"/>
    </row>
    <row r="143279" spans="6:8" x14ac:dyDescent="0.2">
      <c r="F143279" s="195"/>
      <c r="G143279" s="196"/>
      <c r="H143279" s="192"/>
    </row>
    <row r="143280" spans="6:8" x14ac:dyDescent="0.2">
      <c r="F143280" s="195"/>
      <c r="G143280" s="196"/>
      <c r="H143280" s="192"/>
    </row>
    <row r="143281" spans="6:8" x14ac:dyDescent="0.2">
      <c r="F143281" s="195"/>
      <c r="G143281" s="196"/>
      <c r="H143281" s="192"/>
    </row>
    <row r="143282" spans="6:8" x14ac:dyDescent="0.2">
      <c r="F143282" s="195"/>
      <c r="G143282" s="196"/>
      <c r="H143282" s="192"/>
    </row>
    <row r="143283" spans="6:8" x14ac:dyDescent="0.2">
      <c r="F143283" s="195"/>
      <c r="G143283" s="196"/>
      <c r="H143283" s="192"/>
    </row>
    <row r="143284" spans="6:8" x14ac:dyDescent="0.2">
      <c r="F143284" s="195"/>
      <c r="G143284" s="196"/>
      <c r="H143284" s="192"/>
    </row>
    <row r="143285" spans="6:8" x14ac:dyDescent="0.2">
      <c r="F143285" s="195"/>
      <c r="G143285" s="196"/>
      <c r="H143285" s="192"/>
    </row>
    <row r="143286" spans="6:8" x14ac:dyDescent="0.2">
      <c r="F143286" s="195"/>
      <c r="G143286" s="196"/>
      <c r="H143286" s="192"/>
    </row>
    <row r="143287" spans="6:8" x14ac:dyDescent="0.2">
      <c r="F143287" s="195"/>
      <c r="G143287" s="196"/>
      <c r="H143287" s="192"/>
    </row>
    <row r="143288" spans="6:8" x14ac:dyDescent="0.2">
      <c r="F143288" s="195"/>
      <c r="G143288" s="196"/>
      <c r="H143288" s="192"/>
    </row>
    <row r="143289" spans="6:8" x14ac:dyDescent="0.2">
      <c r="F143289" s="195"/>
      <c r="G143289" s="196"/>
      <c r="H143289" s="192"/>
    </row>
    <row r="143290" spans="6:8" x14ac:dyDescent="0.2">
      <c r="F143290" s="195"/>
      <c r="G143290" s="196"/>
      <c r="H143290" s="192"/>
    </row>
    <row r="143291" spans="6:8" x14ac:dyDescent="0.2">
      <c r="F143291" s="195"/>
      <c r="G143291" s="196"/>
      <c r="H143291" s="192"/>
    </row>
    <row r="143292" spans="6:8" x14ac:dyDescent="0.2">
      <c r="F143292" s="195"/>
      <c r="G143292" s="196"/>
      <c r="H143292" s="192"/>
    </row>
    <row r="143293" spans="6:8" x14ac:dyDescent="0.2">
      <c r="F143293" s="195"/>
      <c r="G143293" s="196"/>
      <c r="H143293" s="192"/>
    </row>
    <row r="143294" spans="6:8" x14ac:dyDescent="0.2">
      <c r="F143294" s="195"/>
      <c r="G143294" s="196"/>
      <c r="H143294" s="192"/>
    </row>
    <row r="143295" spans="6:8" x14ac:dyDescent="0.2">
      <c r="F143295" s="195"/>
      <c r="G143295" s="196"/>
      <c r="H143295" s="192"/>
    </row>
    <row r="143296" spans="6:8" x14ac:dyDescent="0.2">
      <c r="F143296" s="195"/>
      <c r="G143296" s="196"/>
      <c r="H143296" s="192"/>
    </row>
    <row r="143297" spans="6:8" x14ac:dyDescent="0.2">
      <c r="F143297" s="195"/>
      <c r="G143297" s="196"/>
      <c r="H143297" s="192"/>
    </row>
    <row r="143298" spans="6:8" x14ac:dyDescent="0.2">
      <c r="F143298" s="195"/>
      <c r="G143298" s="196"/>
      <c r="H143298" s="192"/>
    </row>
    <row r="143299" spans="6:8" x14ac:dyDescent="0.2">
      <c r="F143299" s="195"/>
      <c r="G143299" s="196"/>
      <c r="H143299" s="192"/>
    </row>
    <row r="143300" spans="6:8" x14ac:dyDescent="0.2">
      <c r="F143300" s="195"/>
      <c r="G143300" s="196"/>
      <c r="H143300" s="192"/>
    </row>
    <row r="143301" spans="6:8" x14ac:dyDescent="0.2">
      <c r="F143301" s="195"/>
      <c r="G143301" s="196"/>
      <c r="H143301" s="192"/>
    </row>
    <row r="143302" spans="6:8" x14ac:dyDescent="0.2">
      <c r="F143302" s="195"/>
      <c r="G143302" s="196"/>
      <c r="H143302" s="192"/>
    </row>
    <row r="143303" spans="6:8" x14ac:dyDescent="0.2">
      <c r="F143303" s="195"/>
      <c r="G143303" s="196"/>
      <c r="H143303" s="192"/>
    </row>
    <row r="143304" spans="6:8" x14ac:dyDescent="0.2">
      <c r="F143304" s="195"/>
      <c r="G143304" s="196"/>
      <c r="H143304" s="192"/>
    </row>
    <row r="143305" spans="6:8" x14ac:dyDescent="0.2">
      <c r="F143305" s="195"/>
      <c r="G143305" s="196"/>
      <c r="H143305" s="192"/>
    </row>
    <row r="143306" spans="6:8" x14ac:dyDescent="0.2">
      <c r="F143306" s="195"/>
      <c r="G143306" s="196"/>
      <c r="H143306" s="192"/>
    </row>
    <row r="143307" spans="6:8" x14ac:dyDescent="0.2">
      <c r="F143307" s="195"/>
      <c r="G143307" s="196"/>
      <c r="H143307" s="192"/>
    </row>
    <row r="143308" spans="6:8" x14ac:dyDescent="0.2">
      <c r="F143308" s="195"/>
      <c r="G143308" s="196"/>
      <c r="H143308" s="192"/>
    </row>
    <row r="143309" spans="6:8" x14ac:dyDescent="0.2">
      <c r="F143309" s="195"/>
      <c r="G143309" s="196"/>
      <c r="H143309" s="192"/>
    </row>
    <row r="143310" spans="6:8" x14ac:dyDescent="0.2">
      <c r="F143310" s="195"/>
      <c r="G143310" s="196"/>
      <c r="H143310" s="192"/>
    </row>
    <row r="143311" spans="6:8" x14ac:dyDescent="0.2">
      <c r="F143311" s="195"/>
      <c r="G143311" s="196"/>
      <c r="H143311" s="192"/>
    </row>
    <row r="143312" spans="6:8" x14ac:dyDescent="0.2">
      <c r="F143312" s="195"/>
      <c r="G143312" s="196"/>
      <c r="H143312" s="192"/>
    </row>
    <row r="143313" spans="6:8" x14ac:dyDescent="0.2">
      <c r="F143313" s="195"/>
      <c r="G143313" s="196"/>
      <c r="H143313" s="192"/>
    </row>
    <row r="143314" spans="6:8" x14ac:dyDescent="0.2">
      <c r="F143314" s="195"/>
      <c r="G143314" s="196"/>
      <c r="H143314" s="192"/>
    </row>
    <row r="143315" spans="6:8" x14ac:dyDescent="0.2">
      <c r="F143315" s="195"/>
      <c r="G143315" s="196"/>
      <c r="H143315" s="192"/>
    </row>
    <row r="143316" spans="6:8" x14ac:dyDescent="0.2">
      <c r="F143316" s="195"/>
      <c r="G143316" s="196"/>
      <c r="H143316" s="192"/>
    </row>
    <row r="143317" spans="6:8" x14ac:dyDescent="0.2">
      <c r="F143317" s="195"/>
      <c r="G143317" s="196"/>
      <c r="H143317" s="192"/>
    </row>
    <row r="143318" spans="6:8" x14ac:dyDescent="0.2">
      <c r="F143318" s="195"/>
      <c r="G143318" s="196"/>
      <c r="H143318" s="192"/>
    </row>
    <row r="143319" spans="6:8" x14ac:dyDescent="0.2">
      <c r="F143319" s="195"/>
      <c r="G143319" s="196"/>
      <c r="H143319" s="192"/>
    </row>
    <row r="143320" spans="6:8" x14ac:dyDescent="0.2">
      <c r="F143320" s="195"/>
      <c r="G143320" s="196"/>
      <c r="H143320" s="192"/>
    </row>
    <row r="143321" spans="6:8" x14ac:dyDescent="0.2">
      <c r="F143321" s="195"/>
      <c r="G143321" s="196"/>
      <c r="H143321" s="192"/>
    </row>
    <row r="143322" spans="6:8" x14ac:dyDescent="0.2">
      <c r="F143322" s="195"/>
      <c r="G143322" s="196"/>
      <c r="H143322" s="192"/>
    </row>
    <row r="143323" spans="6:8" x14ac:dyDescent="0.2">
      <c r="F143323" s="195"/>
      <c r="G143323" s="196"/>
      <c r="H143323" s="192"/>
    </row>
    <row r="143324" spans="6:8" x14ac:dyDescent="0.2">
      <c r="F143324" s="195"/>
      <c r="G143324" s="196"/>
      <c r="H143324" s="192"/>
    </row>
    <row r="143325" spans="6:8" x14ac:dyDescent="0.2">
      <c r="F143325" s="195"/>
      <c r="G143325" s="196"/>
      <c r="H143325" s="192"/>
    </row>
    <row r="143326" spans="6:8" x14ac:dyDescent="0.2">
      <c r="F143326" s="195"/>
      <c r="G143326" s="196"/>
      <c r="H143326" s="192"/>
    </row>
    <row r="143327" spans="6:8" x14ac:dyDescent="0.2">
      <c r="F143327" s="195"/>
      <c r="G143327" s="196"/>
      <c r="H143327" s="192"/>
    </row>
    <row r="143328" spans="6:8" x14ac:dyDescent="0.2">
      <c r="F143328" s="195"/>
      <c r="G143328" s="196"/>
      <c r="H143328" s="192"/>
    </row>
    <row r="143329" spans="6:8" x14ac:dyDescent="0.2">
      <c r="F143329" s="195"/>
      <c r="G143329" s="196"/>
      <c r="H143329" s="192"/>
    </row>
    <row r="143330" spans="6:8" x14ac:dyDescent="0.2">
      <c r="F143330" s="195"/>
      <c r="G143330" s="196"/>
      <c r="H143330" s="192"/>
    </row>
    <row r="143331" spans="6:8" x14ac:dyDescent="0.2">
      <c r="F143331" s="195"/>
      <c r="G143331" s="196"/>
      <c r="H143331" s="192"/>
    </row>
    <row r="143332" spans="6:8" x14ac:dyDescent="0.2">
      <c r="F143332" s="195"/>
      <c r="G143332" s="196"/>
      <c r="H143332" s="192"/>
    </row>
    <row r="143333" spans="6:8" x14ac:dyDescent="0.2">
      <c r="F143333" s="195"/>
      <c r="G143333" s="196"/>
      <c r="H143333" s="192"/>
    </row>
    <row r="143334" spans="6:8" x14ac:dyDescent="0.2">
      <c r="F143334" s="195"/>
      <c r="G143334" s="196"/>
      <c r="H143334" s="192"/>
    </row>
    <row r="143335" spans="6:8" x14ac:dyDescent="0.2">
      <c r="F143335" s="195"/>
      <c r="G143335" s="196"/>
      <c r="H143335" s="192"/>
    </row>
    <row r="143336" spans="6:8" x14ac:dyDescent="0.2">
      <c r="F143336" s="195"/>
      <c r="G143336" s="196"/>
      <c r="H143336" s="192"/>
    </row>
    <row r="143337" spans="6:8" x14ac:dyDescent="0.2">
      <c r="F143337" s="195"/>
      <c r="G143337" s="196"/>
      <c r="H143337" s="192"/>
    </row>
    <row r="143338" spans="6:8" x14ac:dyDescent="0.2">
      <c r="F143338" s="195"/>
      <c r="G143338" s="196"/>
      <c r="H143338" s="192"/>
    </row>
    <row r="143339" spans="6:8" x14ac:dyDescent="0.2">
      <c r="F143339" s="195"/>
      <c r="G143339" s="196"/>
      <c r="H143339" s="192"/>
    </row>
    <row r="143340" spans="6:8" x14ac:dyDescent="0.2">
      <c r="F143340" s="195"/>
      <c r="G143340" s="196"/>
      <c r="H143340" s="192"/>
    </row>
    <row r="143341" spans="6:8" x14ac:dyDescent="0.2">
      <c r="F143341" s="195"/>
      <c r="G143341" s="196"/>
      <c r="H143341" s="192"/>
    </row>
    <row r="143342" spans="6:8" x14ac:dyDescent="0.2">
      <c r="F143342" s="195"/>
      <c r="G143342" s="196"/>
      <c r="H143342" s="192"/>
    </row>
    <row r="143343" spans="6:8" x14ac:dyDescent="0.2">
      <c r="F143343" s="195"/>
      <c r="G143343" s="196"/>
      <c r="H143343" s="192"/>
    </row>
    <row r="143344" spans="6:8" x14ac:dyDescent="0.2">
      <c r="F143344" s="195"/>
      <c r="G143344" s="196"/>
      <c r="H143344" s="192"/>
    </row>
    <row r="143345" spans="6:8" x14ac:dyDescent="0.2">
      <c r="F143345" s="195"/>
      <c r="G143345" s="196"/>
      <c r="H143345" s="192"/>
    </row>
    <row r="143346" spans="6:8" x14ac:dyDescent="0.2">
      <c r="F143346" s="195"/>
      <c r="G143346" s="196"/>
      <c r="H143346" s="192"/>
    </row>
    <row r="143347" spans="6:8" x14ac:dyDescent="0.2">
      <c r="F143347" s="195"/>
      <c r="G143347" s="196"/>
      <c r="H143347" s="192"/>
    </row>
    <row r="143348" spans="6:8" x14ac:dyDescent="0.2">
      <c r="F143348" s="195"/>
      <c r="G143348" s="196"/>
      <c r="H143348" s="192"/>
    </row>
    <row r="143349" spans="6:8" x14ac:dyDescent="0.2">
      <c r="F143349" s="195"/>
      <c r="G143349" s="196"/>
      <c r="H143349" s="192"/>
    </row>
    <row r="143350" spans="6:8" x14ac:dyDescent="0.2">
      <c r="F143350" s="195"/>
      <c r="G143350" s="196"/>
      <c r="H143350" s="192"/>
    </row>
    <row r="143351" spans="6:8" x14ac:dyDescent="0.2">
      <c r="F143351" s="195"/>
      <c r="G143351" s="196"/>
      <c r="H143351" s="192"/>
    </row>
    <row r="143352" spans="6:8" x14ac:dyDescent="0.2">
      <c r="F143352" s="195"/>
      <c r="G143352" s="196"/>
      <c r="H143352" s="192"/>
    </row>
    <row r="143353" spans="6:8" x14ac:dyDescent="0.2">
      <c r="F143353" s="195"/>
      <c r="G143353" s="196"/>
      <c r="H143353" s="192"/>
    </row>
    <row r="143354" spans="6:8" x14ac:dyDescent="0.2">
      <c r="F143354" s="195"/>
      <c r="G143354" s="196"/>
      <c r="H143354" s="192"/>
    </row>
    <row r="143355" spans="6:8" x14ac:dyDescent="0.2">
      <c r="F143355" s="195"/>
      <c r="G143355" s="196"/>
      <c r="H143355" s="192"/>
    </row>
    <row r="143356" spans="6:8" x14ac:dyDescent="0.2">
      <c r="F143356" s="195"/>
      <c r="G143356" s="196"/>
      <c r="H143356" s="192"/>
    </row>
    <row r="143357" spans="6:8" x14ac:dyDescent="0.2">
      <c r="F143357" s="195"/>
      <c r="G143357" s="196"/>
      <c r="H143357" s="192"/>
    </row>
    <row r="143358" spans="6:8" x14ac:dyDescent="0.2">
      <c r="F143358" s="195"/>
      <c r="G143358" s="196"/>
      <c r="H143358" s="192"/>
    </row>
    <row r="143359" spans="6:8" x14ac:dyDescent="0.2">
      <c r="F143359" s="195"/>
      <c r="G143359" s="196"/>
      <c r="H143359" s="192"/>
    </row>
    <row r="143360" spans="6:8" x14ac:dyDescent="0.2">
      <c r="F143360" s="195"/>
      <c r="G143360" s="196"/>
      <c r="H143360" s="192"/>
    </row>
    <row r="143361" spans="6:8" x14ac:dyDescent="0.2">
      <c r="F143361" s="195"/>
      <c r="G143361" s="196"/>
      <c r="H143361" s="192"/>
    </row>
    <row r="143362" spans="6:8" x14ac:dyDescent="0.2">
      <c r="F143362" s="195"/>
      <c r="G143362" s="196"/>
      <c r="H143362" s="192"/>
    </row>
    <row r="143363" spans="6:8" x14ac:dyDescent="0.2">
      <c r="F143363" s="195"/>
      <c r="G143363" s="196"/>
      <c r="H143363" s="192"/>
    </row>
    <row r="143364" spans="6:8" x14ac:dyDescent="0.2">
      <c r="F143364" s="195"/>
      <c r="G143364" s="196"/>
      <c r="H143364" s="192"/>
    </row>
    <row r="143365" spans="6:8" x14ac:dyDescent="0.2">
      <c r="F143365" s="195"/>
      <c r="G143365" s="196"/>
      <c r="H143365" s="192"/>
    </row>
    <row r="143366" spans="6:8" x14ac:dyDescent="0.2">
      <c r="F143366" s="195"/>
      <c r="G143366" s="196"/>
      <c r="H143366" s="192"/>
    </row>
    <row r="143367" spans="6:8" x14ac:dyDescent="0.2">
      <c r="F143367" s="195"/>
      <c r="G143367" s="196"/>
      <c r="H143367" s="192"/>
    </row>
    <row r="143368" spans="6:8" x14ac:dyDescent="0.2">
      <c r="F143368" s="195"/>
      <c r="G143368" s="196"/>
      <c r="H143368" s="192"/>
    </row>
    <row r="143369" spans="6:8" x14ac:dyDescent="0.2">
      <c r="F143369" s="195"/>
      <c r="G143369" s="196"/>
      <c r="H143369" s="192"/>
    </row>
    <row r="143370" spans="6:8" x14ac:dyDescent="0.2">
      <c r="F143370" s="195"/>
      <c r="G143370" s="196"/>
      <c r="H143370" s="192"/>
    </row>
    <row r="143371" spans="6:8" x14ac:dyDescent="0.2">
      <c r="F143371" s="195"/>
      <c r="G143371" s="196"/>
      <c r="H143371" s="192"/>
    </row>
    <row r="143372" spans="6:8" x14ac:dyDescent="0.2">
      <c r="F143372" s="195"/>
      <c r="G143372" s="196"/>
      <c r="H143372" s="192"/>
    </row>
    <row r="143373" spans="6:8" x14ac:dyDescent="0.2">
      <c r="F143373" s="195"/>
      <c r="G143373" s="196"/>
      <c r="H143373" s="192"/>
    </row>
    <row r="143374" spans="6:8" x14ac:dyDescent="0.2">
      <c r="F143374" s="195"/>
      <c r="G143374" s="196"/>
      <c r="H143374" s="192"/>
    </row>
    <row r="143375" spans="6:8" x14ac:dyDescent="0.2">
      <c r="F143375" s="195"/>
      <c r="G143375" s="196"/>
      <c r="H143375" s="192"/>
    </row>
    <row r="143376" spans="6:8" x14ac:dyDescent="0.2">
      <c r="F143376" s="195"/>
      <c r="G143376" s="196"/>
      <c r="H143376" s="192"/>
    </row>
    <row r="143377" spans="6:8" x14ac:dyDescent="0.2">
      <c r="F143377" s="195"/>
      <c r="G143377" s="196"/>
      <c r="H143377" s="192"/>
    </row>
    <row r="143378" spans="6:8" x14ac:dyDescent="0.2">
      <c r="F143378" s="195"/>
      <c r="G143378" s="196"/>
      <c r="H143378" s="192"/>
    </row>
    <row r="143379" spans="6:8" x14ac:dyDescent="0.2">
      <c r="F143379" s="195"/>
      <c r="G143379" s="196"/>
      <c r="H143379" s="192"/>
    </row>
    <row r="143380" spans="6:8" x14ac:dyDescent="0.2">
      <c r="F143380" s="195"/>
      <c r="G143380" s="196"/>
      <c r="H143380" s="192"/>
    </row>
    <row r="143381" spans="6:8" x14ac:dyDescent="0.2">
      <c r="F143381" s="195"/>
      <c r="G143381" s="196"/>
      <c r="H143381" s="192"/>
    </row>
    <row r="143382" spans="6:8" x14ac:dyDescent="0.2">
      <c r="F143382" s="195"/>
      <c r="G143382" s="196"/>
      <c r="H143382" s="192"/>
    </row>
    <row r="143383" spans="6:8" x14ac:dyDescent="0.2">
      <c r="F143383" s="195"/>
      <c r="G143383" s="196"/>
      <c r="H143383" s="192"/>
    </row>
    <row r="143384" spans="6:8" x14ac:dyDescent="0.2">
      <c r="F143384" s="195"/>
      <c r="G143384" s="196"/>
      <c r="H143384" s="192"/>
    </row>
    <row r="143385" spans="6:8" x14ac:dyDescent="0.2">
      <c r="F143385" s="195"/>
      <c r="G143385" s="196"/>
      <c r="H143385" s="192"/>
    </row>
    <row r="143386" spans="6:8" x14ac:dyDescent="0.2">
      <c r="F143386" s="195"/>
      <c r="G143386" s="196"/>
      <c r="H143386" s="192"/>
    </row>
    <row r="143387" spans="6:8" x14ac:dyDescent="0.2">
      <c r="F143387" s="195"/>
      <c r="G143387" s="196"/>
      <c r="H143387" s="192"/>
    </row>
    <row r="143388" spans="6:8" x14ac:dyDescent="0.2">
      <c r="F143388" s="195"/>
      <c r="G143388" s="196"/>
      <c r="H143388" s="192"/>
    </row>
    <row r="143389" spans="6:8" x14ac:dyDescent="0.2">
      <c r="F143389" s="195"/>
      <c r="G143389" s="196"/>
      <c r="H143389" s="192"/>
    </row>
    <row r="143390" spans="6:8" x14ac:dyDescent="0.2">
      <c r="F143390" s="195"/>
      <c r="G143390" s="196"/>
      <c r="H143390" s="192"/>
    </row>
    <row r="143391" spans="6:8" x14ac:dyDescent="0.2">
      <c r="F143391" s="195"/>
      <c r="G143391" s="196"/>
      <c r="H143391" s="192"/>
    </row>
    <row r="143392" spans="6:8" x14ac:dyDescent="0.2">
      <c r="F143392" s="195"/>
      <c r="G143392" s="196"/>
      <c r="H143392" s="192"/>
    </row>
    <row r="143393" spans="6:8" x14ac:dyDescent="0.2">
      <c r="F143393" s="195"/>
      <c r="G143393" s="196"/>
      <c r="H143393" s="192"/>
    </row>
    <row r="143394" spans="6:8" x14ac:dyDescent="0.2">
      <c r="F143394" s="195"/>
      <c r="G143394" s="196"/>
      <c r="H143394" s="192"/>
    </row>
    <row r="143395" spans="6:8" x14ac:dyDescent="0.2">
      <c r="F143395" s="195"/>
      <c r="G143395" s="196"/>
      <c r="H143395" s="192"/>
    </row>
    <row r="143396" spans="6:8" x14ac:dyDescent="0.2">
      <c r="F143396" s="195"/>
      <c r="G143396" s="196"/>
      <c r="H143396" s="192"/>
    </row>
    <row r="143397" spans="6:8" x14ac:dyDescent="0.2">
      <c r="F143397" s="195"/>
      <c r="G143397" s="196"/>
      <c r="H143397" s="192"/>
    </row>
    <row r="143398" spans="6:8" x14ac:dyDescent="0.2">
      <c r="F143398" s="195"/>
      <c r="G143398" s="196"/>
      <c r="H143398" s="192"/>
    </row>
    <row r="143399" spans="6:8" x14ac:dyDescent="0.2">
      <c r="F143399" s="195"/>
      <c r="G143399" s="196"/>
      <c r="H143399" s="192"/>
    </row>
    <row r="143400" spans="6:8" x14ac:dyDescent="0.2">
      <c r="F143400" s="195"/>
      <c r="G143400" s="196"/>
      <c r="H143400" s="192"/>
    </row>
    <row r="143401" spans="6:8" x14ac:dyDescent="0.2">
      <c r="F143401" s="195"/>
      <c r="G143401" s="196"/>
      <c r="H143401" s="192"/>
    </row>
    <row r="143402" spans="6:8" x14ac:dyDescent="0.2">
      <c r="F143402" s="195"/>
      <c r="G143402" s="196"/>
      <c r="H143402" s="192"/>
    </row>
    <row r="143403" spans="6:8" x14ac:dyDescent="0.2">
      <c r="F143403" s="195"/>
      <c r="G143403" s="196"/>
      <c r="H143403" s="192"/>
    </row>
    <row r="143404" spans="6:8" x14ac:dyDescent="0.2">
      <c r="F143404" s="195"/>
      <c r="G143404" s="196"/>
      <c r="H143404" s="192"/>
    </row>
    <row r="143405" spans="6:8" x14ac:dyDescent="0.2">
      <c r="F143405" s="195"/>
      <c r="G143405" s="196"/>
      <c r="H143405" s="192"/>
    </row>
    <row r="143406" spans="6:8" x14ac:dyDescent="0.2">
      <c r="F143406" s="195"/>
      <c r="G143406" s="196"/>
      <c r="H143406" s="192"/>
    </row>
    <row r="143407" spans="6:8" x14ac:dyDescent="0.2">
      <c r="F143407" s="195"/>
      <c r="G143407" s="196"/>
      <c r="H143407" s="192"/>
    </row>
    <row r="143408" spans="6:8" x14ac:dyDescent="0.2">
      <c r="F143408" s="195"/>
      <c r="G143408" s="196"/>
      <c r="H143408" s="192"/>
    </row>
    <row r="143409" spans="6:8" x14ac:dyDescent="0.2">
      <c r="F143409" s="195"/>
      <c r="G143409" s="196"/>
      <c r="H143409" s="192"/>
    </row>
    <row r="143410" spans="6:8" x14ac:dyDescent="0.2">
      <c r="F143410" s="195"/>
      <c r="G143410" s="196"/>
      <c r="H143410" s="192"/>
    </row>
    <row r="143411" spans="6:8" x14ac:dyDescent="0.2">
      <c r="F143411" s="195"/>
      <c r="G143411" s="196"/>
      <c r="H143411" s="192"/>
    </row>
    <row r="143412" spans="6:8" x14ac:dyDescent="0.2">
      <c r="F143412" s="195"/>
      <c r="G143412" s="196"/>
      <c r="H143412" s="192"/>
    </row>
    <row r="143413" spans="6:8" x14ac:dyDescent="0.2">
      <c r="F143413" s="195"/>
      <c r="G143413" s="196"/>
      <c r="H143413" s="192"/>
    </row>
    <row r="143414" spans="6:8" x14ac:dyDescent="0.2">
      <c r="F143414" s="195"/>
      <c r="G143414" s="196"/>
      <c r="H143414" s="192"/>
    </row>
    <row r="143415" spans="6:8" x14ac:dyDescent="0.2">
      <c r="F143415" s="195"/>
      <c r="G143415" s="196"/>
      <c r="H143415" s="192"/>
    </row>
    <row r="143416" spans="6:8" x14ac:dyDescent="0.2">
      <c r="F143416" s="195"/>
      <c r="G143416" s="196"/>
      <c r="H143416" s="192"/>
    </row>
    <row r="143417" spans="6:8" x14ac:dyDescent="0.2">
      <c r="F143417" s="195"/>
      <c r="G143417" s="196"/>
      <c r="H143417" s="192"/>
    </row>
    <row r="143418" spans="6:8" x14ac:dyDescent="0.2">
      <c r="F143418" s="195"/>
      <c r="G143418" s="196"/>
      <c r="H143418" s="192"/>
    </row>
    <row r="143419" spans="6:8" x14ac:dyDescent="0.2">
      <c r="F143419" s="195"/>
      <c r="G143419" s="196"/>
      <c r="H143419" s="192"/>
    </row>
    <row r="143420" spans="6:8" x14ac:dyDescent="0.2">
      <c r="F143420" s="195"/>
      <c r="G143420" s="196"/>
      <c r="H143420" s="192"/>
    </row>
    <row r="143421" spans="6:8" x14ac:dyDescent="0.2">
      <c r="F143421" s="195"/>
      <c r="G143421" s="196"/>
      <c r="H143421" s="192"/>
    </row>
    <row r="143422" spans="6:8" x14ac:dyDescent="0.2">
      <c r="F143422" s="195"/>
      <c r="G143422" s="196"/>
      <c r="H143422" s="192"/>
    </row>
    <row r="143423" spans="6:8" x14ac:dyDescent="0.2">
      <c r="F143423" s="195"/>
      <c r="G143423" s="196"/>
      <c r="H143423" s="192"/>
    </row>
    <row r="143424" spans="6:8" x14ac:dyDescent="0.2">
      <c r="F143424" s="195"/>
      <c r="G143424" s="196"/>
      <c r="H143424" s="192"/>
    </row>
    <row r="143425" spans="6:8" x14ac:dyDescent="0.2">
      <c r="F143425" s="195"/>
      <c r="G143425" s="196"/>
      <c r="H143425" s="192"/>
    </row>
    <row r="143426" spans="6:8" x14ac:dyDescent="0.2">
      <c r="F143426" s="195"/>
      <c r="G143426" s="196"/>
      <c r="H143426" s="192"/>
    </row>
    <row r="143427" spans="6:8" x14ac:dyDescent="0.2">
      <c r="F143427" s="195"/>
      <c r="G143427" s="196"/>
      <c r="H143427" s="192"/>
    </row>
    <row r="143428" spans="6:8" x14ac:dyDescent="0.2">
      <c r="F143428" s="195"/>
      <c r="G143428" s="196"/>
      <c r="H143428" s="192"/>
    </row>
    <row r="143429" spans="6:8" x14ac:dyDescent="0.2">
      <c r="F143429" s="195"/>
      <c r="G143429" s="196"/>
      <c r="H143429" s="192"/>
    </row>
    <row r="143430" spans="6:8" x14ac:dyDescent="0.2">
      <c r="F143430" s="195"/>
      <c r="G143430" s="196"/>
      <c r="H143430" s="192"/>
    </row>
    <row r="143431" spans="6:8" x14ac:dyDescent="0.2">
      <c r="F143431" s="195"/>
      <c r="G143431" s="196"/>
      <c r="H143431" s="192"/>
    </row>
    <row r="143432" spans="6:8" x14ac:dyDescent="0.2">
      <c r="F143432" s="195"/>
      <c r="G143432" s="196"/>
      <c r="H143432" s="192"/>
    </row>
    <row r="143433" spans="6:8" x14ac:dyDescent="0.2">
      <c r="F143433" s="195"/>
      <c r="G143433" s="196"/>
      <c r="H143433" s="192"/>
    </row>
    <row r="143434" spans="6:8" x14ac:dyDescent="0.2">
      <c r="F143434" s="195"/>
      <c r="G143434" s="196"/>
      <c r="H143434" s="192"/>
    </row>
    <row r="143435" spans="6:8" x14ac:dyDescent="0.2">
      <c r="F143435" s="195"/>
      <c r="G143435" s="196"/>
      <c r="H143435" s="192"/>
    </row>
    <row r="143436" spans="6:8" x14ac:dyDescent="0.2">
      <c r="F143436" s="195"/>
      <c r="G143436" s="196"/>
      <c r="H143436" s="192"/>
    </row>
    <row r="143437" spans="6:8" x14ac:dyDescent="0.2">
      <c r="F143437" s="195"/>
      <c r="G143437" s="196"/>
      <c r="H143437" s="192"/>
    </row>
    <row r="143438" spans="6:8" x14ac:dyDescent="0.2">
      <c r="F143438" s="195"/>
      <c r="G143438" s="196"/>
      <c r="H143438" s="192"/>
    </row>
    <row r="143439" spans="6:8" x14ac:dyDescent="0.2">
      <c r="F143439" s="195"/>
      <c r="G143439" s="196"/>
      <c r="H143439" s="192"/>
    </row>
    <row r="143440" spans="6:8" x14ac:dyDescent="0.2">
      <c r="F143440" s="195"/>
      <c r="G143440" s="196"/>
      <c r="H143440" s="192"/>
    </row>
    <row r="143441" spans="6:8" x14ac:dyDescent="0.2">
      <c r="F143441" s="195"/>
      <c r="G143441" s="196"/>
      <c r="H143441" s="192"/>
    </row>
    <row r="143442" spans="6:8" x14ac:dyDescent="0.2">
      <c r="F143442" s="195"/>
      <c r="G143442" s="196"/>
      <c r="H143442" s="192"/>
    </row>
    <row r="143443" spans="6:8" x14ac:dyDescent="0.2">
      <c r="F143443" s="195"/>
      <c r="G143443" s="196"/>
      <c r="H143443" s="192"/>
    </row>
    <row r="143444" spans="6:8" x14ac:dyDescent="0.2">
      <c r="F143444" s="195"/>
      <c r="G143444" s="196"/>
      <c r="H143444" s="192"/>
    </row>
    <row r="143445" spans="6:8" x14ac:dyDescent="0.2">
      <c r="F143445" s="195"/>
      <c r="G143445" s="196"/>
      <c r="H143445" s="192"/>
    </row>
    <row r="143446" spans="6:8" x14ac:dyDescent="0.2">
      <c r="F143446" s="195"/>
      <c r="G143446" s="196"/>
      <c r="H143446" s="192"/>
    </row>
    <row r="143447" spans="6:8" x14ac:dyDescent="0.2">
      <c r="F143447" s="195"/>
      <c r="G143447" s="196"/>
      <c r="H143447" s="192"/>
    </row>
    <row r="143448" spans="6:8" x14ac:dyDescent="0.2">
      <c r="F143448" s="195"/>
      <c r="G143448" s="196"/>
      <c r="H143448" s="192"/>
    </row>
    <row r="143449" spans="6:8" x14ac:dyDescent="0.2">
      <c r="F143449" s="195"/>
      <c r="G143449" s="196"/>
      <c r="H143449" s="192"/>
    </row>
    <row r="143450" spans="6:8" x14ac:dyDescent="0.2">
      <c r="F143450" s="195"/>
      <c r="G143450" s="196"/>
      <c r="H143450" s="192"/>
    </row>
    <row r="143451" spans="6:8" x14ac:dyDescent="0.2">
      <c r="F143451" s="195"/>
      <c r="G143451" s="196"/>
      <c r="H143451" s="192"/>
    </row>
    <row r="143452" spans="6:8" x14ac:dyDescent="0.2">
      <c r="F143452" s="195"/>
      <c r="G143452" s="196"/>
      <c r="H143452" s="192"/>
    </row>
    <row r="143453" spans="6:8" x14ac:dyDescent="0.2">
      <c r="F143453" s="195"/>
      <c r="G143453" s="196"/>
      <c r="H143453" s="192"/>
    </row>
    <row r="143454" spans="6:8" x14ac:dyDescent="0.2">
      <c r="F143454" s="195"/>
      <c r="G143454" s="196"/>
      <c r="H143454" s="192"/>
    </row>
    <row r="143455" spans="6:8" x14ac:dyDescent="0.2">
      <c r="F143455" s="195"/>
      <c r="G143455" s="196"/>
      <c r="H143455" s="192"/>
    </row>
    <row r="143456" spans="6:8" x14ac:dyDescent="0.2">
      <c r="F143456" s="195"/>
      <c r="G143456" s="196"/>
      <c r="H143456" s="192"/>
    </row>
    <row r="143457" spans="6:8" x14ac:dyDescent="0.2">
      <c r="F143457" s="195"/>
      <c r="G143457" s="196"/>
      <c r="H143457" s="192"/>
    </row>
    <row r="143458" spans="6:8" x14ac:dyDescent="0.2">
      <c r="F143458" s="195"/>
      <c r="G143458" s="196"/>
      <c r="H143458" s="192"/>
    </row>
    <row r="143459" spans="6:8" x14ac:dyDescent="0.2">
      <c r="F143459" s="195"/>
      <c r="G143459" s="196"/>
      <c r="H143459" s="192"/>
    </row>
    <row r="143460" spans="6:8" x14ac:dyDescent="0.2">
      <c r="F143460" s="195"/>
      <c r="G143460" s="196"/>
      <c r="H143460" s="192"/>
    </row>
    <row r="143461" spans="6:8" x14ac:dyDescent="0.2">
      <c r="F143461" s="195"/>
      <c r="G143461" s="196"/>
      <c r="H143461" s="192"/>
    </row>
    <row r="143462" spans="6:8" x14ac:dyDescent="0.2">
      <c r="F143462" s="195"/>
      <c r="G143462" s="196"/>
      <c r="H143462" s="192"/>
    </row>
    <row r="143463" spans="6:8" x14ac:dyDescent="0.2">
      <c r="F143463" s="195"/>
      <c r="G143463" s="196"/>
      <c r="H143463" s="192"/>
    </row>
    <row r="143464" spans="6:8" x14ac:dyDescent="0.2">
      <c r="F143464" s="195"/>
      <c r="G143464" s="196"/>
      <c r="H143464" s="192"/>
    </row>
    <row r="143465" spans="6:8" x14ac:dyDescent="0.2">
      <c r="F143465" s="195"/>
      <c r="G143465" s="196"/>
      <c r="H143465" s="192"/>
    </row>
    <row r="143466" spans="6:8" x14ac:dyDescent="0.2">
      <c r="F143466" s="195"/>
      <c r="G143466" s="196"/>
      <c r="H143466" s="192"/>
    </row>
    <row r="143467" spans="6:8" x14ac:dyDescent="0.2">
      <c r="F143467" s="195"/>
      <c r="G143467" s="196"/>
      <c r="H143467" s="192"/>
    </row>
    <row r="143468" spans="6:8" x14ac:dyDescent="0.2">
      <c r="F143468" s="195"/>
      <c r="G143468" s="196"/>
      <c r="H143468" s="192"/>
    </row>
    <row r="143469" spans="6:8" x14ac:dyDescent="0.2">
      <c r="F143469" s="195"/>
      <c r="G143469" s="196"/>
      <c r="H143469" s="192"/>
    </row>
    <row r="143470" spans="6:8" x14ac:dyDescent="0.2">
      <c r="F143470" s="195"/>
      <c r="G143470" s="196"/>
      <c r="H143470" s="192"/>
    </row>
    <row r="143471" spans="6:8" x14ac:dyDescent="0.2">
      <c r="F143471" s="195"/>
      <c r="G143471" s="196"/>
      <c r="H143471" s="192"/>
    </row>
    <row r="143472" spans="6:8" x14ac:dyDescent="0.2">
      <c r="F143472" s="195"/>
      <c r="G143472" s="196"/>
      <c r="H143472" s="192"/>
    </row>
    <row r="143473" spans="6:8" x14ac:dyDescent="0.2">
      <c r="F143473" s="195"/>
      <c r="G143473" s="196"/>
      <c r="H143473" s="192"/>
    </row>
    <row r="143474" spans="6:8" x14ac:dyDescent="0.2">
      <c r="F143474" s="195"/>
      <c r="G143474" s="196"/>
      <c r="H143474" s="192"/>
    </row>
    <row r="143475" spans="6:8" x14ac:dyDescent="0.2">
      <c r="F143475" s="195"/>
      <c r="G143475" s="196"/>
      <c r="H143475" s="192"/>
    </row>
    <row r="143476" spans="6:8" x14ac:dyDescent="0.2">
      <c r="F143476" s="195"/>
      <c r="G143476" s="196"/>
      <c r="H143476" s="192"/>
    </row>
    <row r="143477" spans="6:8" x14ac:dyDescent="0.2">
      <c r="F143477" s="195"/>
      <c r="G143477" s="196"/>
      <c r="H143477" s="192"/>
    </row>
    <row r="143478" spans="6:8" x14ac:dyDescent="0.2">
      <c r="F143478" s="195"/>
      <c r="G143478" s="196"/>
      <c r="H143478" s="192"/>
    </row>
    <row r="143479" spans="6:8" x14ac:dyDescent="0.2">
      <c r="F143479" s="195"/>
      <c r="G143479" s="196"/>
      <c r="H143479" s="192"/>
    </row>
    <row r="143480" spans="6:8" x14ac:dyDescent="0.2">
      <c r="F143480" s="195"/>
      <c r="G143480" s="196"/>
      <c r="H143480" s="192"/>
    </row>
    <row r="143481" spans="6:8" x14ac:dyDescent="0.2">
      <c r="F143481" s="195"/>
      <c r="G143481" s="196"/>
      <c r="H143481" s="192"/>
    </row>
    <row r="143482" spans="6:8" x14ac:dyDescent="0.2">
      <c r="F143482" s="195"/>
      <c r="G143482" s="196"/>
      <c r="H143482" s="192"/>
    </row>
    <row r="143483" spans="6:8" x14ac:dyDescent="0.2">
      <c r="F143483" s="195"/>
      <c r="G143483" s="196"/>
      <c r="H143483" s="192"/>
    </row>
    <row r="143484" spans="6:8" x14ac:dyDescent="0.2">
      <c r="F143484" s="195"/>
      <c r="G143484" s="196"/>
      <c r="H143484" s="192"/>
    </row>
    <row r="143485" spans="6:8" x14ac:dyDescent="0.2">
      <c r="F143485" s="195"/>
      <c r="G143485" s="196"/>
      <c r="H143485" s="192"/>
    </row>
    <row r="143486" spans="6:8" x14ac:dyDescent="0.2">
      <c r="F143486" s="195"/>
      <c r="G143486" s="196"/>
      <c r="H143486" s="192"/>
    </row>
    <row r="143487" spans="6:8" x14ac:dyDescent="0.2">
      <c r="F143487" s="195"/>
      <c r="G143487" s="196"/>
      <c r="H143487" s="192"/>
    </row>
    <row r="143488" spans="6:8" x14ac:dyDescent="0.2">
      <c r="F143488" s="195"/>
      <c r="G143488" s="196"/>
      <c r="H143488" s="192"/>
    </row>
    <row r="143489" spans="6:8" x14ac:dyDescent="0.2">
      <c r="F143489" s="195"/>
      <c r="G143489" s="196"/>
      <c r="H143489" s="192"/>
    </row>
    <row r="143490" spans="6:8" x14ac:dyDescent="0.2">
      <c r="F143490" s="195"/>
      <c r="G143490" s="196"/>
      <c r="H143490" s="192"/>
    </row>
    <row r="143491" spans="6:8" x14ac:dyDescent="0.2">
      <c r="F143491" s="195"/>
      <c r="G143491" s="196"/>
      <c r="H143491" s="192"/>
    </row>
    <row r="143492" spans="6:8" x14ac:dyDescent="0.2">
      <c r="F143492" s="195"/>
      <c r="G143492" s="196"/>
      <c r="H143492" s="192"/>
    </row>
    <row r="143493" spans="6:8" x14ac:dyDescent="0.2">
      <c r="F143493" s="195"/>
      <c r="G143493" s="196"/>
      <c r="H143493" s="192"/>
    </row>
    <row r="143494" spans="6:8" x14ac:dyDescent="0.2">
      <c r="F143494" s="195"/>
      <c r="G143494" s="196"/>
      <c r="H143494" s="192"/>
    </row>
    <row r="143495" spans="6:8" x14ac:dyDescent="0.2">
      <c r="F143495" s="195"/>
      <c r="G143495" s="196"/>
      <c r="H143495" s="192"/>
    </row>
    <row r="143496" spans="6:8" x14ac:dyDescent="0.2">
      <c r="F143496" s="195"/>
      <c r="G143496" s="196"/>
      <c r="H143496" s="192"/>
    </row>
    <row r="143497" spans="6:8" x14ac:dyDescent="0.2">
      <c r="F143497" s="195"/>
      <c r="G143497" s="196"/>
      <c r="H143497" s="192"/>
    </row>
    <row r="143498" spans="6:8" x14ac:dyDescent="0.2">
      <c r="F143498" s="195"/>
      <c r="G143498" s="196"/>
      <c r="H143498" s="192"/>
    </row>
    <row r="143499" spans="6:8" x14ac:dyDescent="0.2">
      <c r="F143499" s="195"/>
      <c r="G143499" s="196"/>
      <c r="H143499" s="192"/>
    </row>
    <row r="143500" spans="6:8" x14ac:dyDescent="0.2">
      <c r="F143500" s="195"/>
      <c r="G143500" s="196"/>
      <c r="H143500" s="192"/>
    </row>
    <row r="143501" spans="6:8" x14ac:dyDescent="0.2">
      <c r="F143501" s="195"/>
      <c r="G143501" s="196"/>
      <c r="H143501" s="192"/>
    </row>
    <row r="143502" spans="6:8" x14ac:dyDescent="0.2">
      <c r="F143502" s="195"/>
      <c r="G143502" s="196"/>
      <c r="H143502" s="192"/>
    </row>
    <row r="143503" spans="6:8" x14ac:dyDescent="0.2">
      <c r="F143503" s="195"/>
      <c r="G143503" s="196"/>
      <c r="H143503" s="192"/>
    </row>
    <row r="143504" spans="6:8" x14ac:dyDescent="0.2">
      <c r="F143504" s="195"/>
      <c r="G143504" s="196"/>
      <c r="H143504" s="192"/>
    </row>
    <row r="143505" spans="6:8" x14ac:dyDescent="0.2">
      <c r="F143505" s="195"/>
      <c r="G143505" s="196"/>
      <c r="H143505" s="192"/>
    </row>
    <row r="143506" spans="6:8" x14ac:dyDescent="0.2">
      <c r="F143506" s="195"/>
      <c r="G143506" s="196"/>
      <c r="H143506" s="192"/>
    </row>
    <row r="143507" spans="6:8" x14ac:dyDescent="0.2">
      <c r="F143507" s="195"/>
      <c r="G143507" s="196"/>
      <c r="H143507" s="192"/>
    </row>
    <row r="143508" spans="6:8" x14ac:dyDescent="0.2">
      <c r="F143508" s="195"/>
      <c r="G143508" s="196"/>
      <c r="H143508" s="192"/>
    </row>
    <row r="143509" spans="6:8" x14ac:dyDescent="0.2">
      <c r="F143509" s="195"/>
      <c r="G143509" s="196"/>
      <c r="H143509" s="192"/>
    </row>
    <row r="143510" spans="6:8" x14ac:dyDescent="0.2">
      <c r="F143510" s="195"/>
      <c r="G143510" s="196"/>
      <c r="H143510" s="192"/>
    </row>
    <row r="143511" spans="6:8" x14ac:dyDescent="0.2">
      <c r="F143511" s="195"/>
      <c r="G143511" s="196"/>
      <c r="H143511" s="192"/>
    </row>
    <row r="143512" spans="6:8" x14ac:dyDescent="0.2">
      <c r="F143512" s="195"/>
      <c r="G143512" s="196"/>
      <c r="H143512" s="192"/>
    </row>
    <row r="143513" spans="6:8" x14ac:dyDescent="0.2">
      <c r="F143513" s="195"/>
      <c r="G143513" s="196"/>
      <c r="H143513" s="192"/>
    </row>
    <row r="143514" spans="6:8" x14ac:dyDescent="0.2">
      <c r="F143514" s="195"/>
      <c r="G143514" s="196"/>
      <c r="H143514" s="192"/>
    </row>
    <row r="143515" spans="6:8" x14ac:dyDescent="0.2">
      <c r="F143515" s="195"/>
      <c r="G143515" s="196"/>
      <c r="H143515" s="192"/>
    </row>
    <row r="143516" spans="6:8" x14ac:dyDescent="0.2">
      <c r="F143516" s="195"/>
      <c r="G143516" s="196"/>
      <c r="H143516" s="192"/>
    </row>
    <row r="143517" spans="6:8" x14ac:dyDescent="0.2">
      <c r="F143517" s="195"/>
      <c r="G143517" s="196"/>
      <c r="H143517" s="192"/>
    </row>
    <row r="143518" spans="6:8" x14ac:dyDescent="0.2">
      <c r="F143518" s="195"/>
      <c r="G143518" s="196"/>
      <c r="H143518" s="192"/>
    </row>
    <row r="143519" spans="6:8" x14ac:dyDescent="0.2">
      <c r="F143519" s="195"/>
      <c r="G143519" s="196"/>
      <c r="H143519" s="192"/>
    </row>
    <row r="143520" spans="6:8" x14ac:dyDescent="0.2">
      <c r="F143520" s="195"/>
      <c r="G143520" s="196"/>
      <c r="H143520" s="192"/>
    </row>
    <row r="143521" spans="6:8" x14ac:dyDescent="0.2">
      <c r="F143521" s="195"/>
      <c r="G143521" s="196"/>
      <c r="H143521" s="192"/>
    </row>
    <row r="143522" spans="6:8" x14ac:dyDescent="0.2">
      <c r="F143522" s="195"/>
      <c r="G143522" s="196"/>
      <c r="H143522" s="192"/>
    </row>
    <row r="143523" spans="6:8" x14ac:dyDescent="0.2">
      <c r="F143523" s="195"/>
      <c r="G143523" s="196"/>
      <c r="H143523" s="192"/>
    </row>
    <row r="143524" spans="6:8" x14ac:dyDescent="0.2">
      <c r="F143524" s="195"/>
      <c r="G143524" s="196"/>
      <c r="H143524" s="192"/>
    </row>
    <row r="143525" spans="6:8" x14ac:dyDescent="0.2">
      <c r="F143525" s="195"/>
      <c r="G143525" s="196"/>
      <c r="H143525" s="192"/>
    </row>
    <row r="143526" spans="6:8" x14ac:dyDescent="0.2">
      <c r="F143526" s="195"/>
      <c r="G143526" s="196"/>
      <c r="H143526" s="192"/>
    </row>
    <row r="143527" spans="6:8" x14ac:dyDescent="0.2">
      <c r="F143527" s="195"/>
      <c r="G143527" s="196"/>
      <c r="H143527" s="192"/>
    </row>
    <row r="143528" spans="6:8" x14ac:dyDescent="0.2">
      <c r="F143528" s="195"/>
      <c r="G143528" s="196"/>
      <c r="H143528" s="192"/>
    </row>
    <row r="143529" spans="6:8" x14ac:dyDescent="0.2">
      <c r="F143529" s="195"/>
      <c r="G143529" s="196"/>
      <c r="H143529" s="192"/>
    </row>
    <row r="143530" spans="6:8" x14ac:dyDescent="0.2">
      <c r="F143530" s="195"/>
      <c r="G143530" s="196"/>
      <c r="H143530" s="192"/>
    </row>
    <row r="143531" spans="6:8" x14ac:dyDescent="0.2">
      <c r="F143531" s="195"/>
      <c r="G143531" s="196"/>
      <c r="H143531" s="192"/>
    </row>
    <row r="143532" spans="6:8" x14ac:dyDescent="0.2">
      <c r="F143532" s="195"/>
      <c r="G143532" s="196"/>
      <c r="H143532" s="192"/>
    </row>
    <row r="143533" spans="6:8" x14ac:dyDescent="0.2">
      <c r="F143533" s="195"/>
      <c r="G143533" s="196"/>
      <c r="H143533" s="192"/>
    </row>
    <row r="143534" spans="6:8" x14ac:dyDescent="0.2">
      <c r="F143534" s="195"/>
      <c r="G143534" s="196"/>
      <c r="H143534" s="192"/>
    </row>
    <row r="143535" spans="6:8" x14ac:dyDescent="0.2">
      <c r="F143535" s="195"/>
      <c r="G143535" s="196"/>
      <c r="H143535" s="192"/>
    </row>
    <row r="143536" spans="6:8" x14ac:dyDescent="0.2">
      <c r="F143536" s="195"/>
      <c r="G143536" s="196"/>
      <c r="H143536" s="192"/>
    </row>
    <row r="143537" spans="6:8" x14ac:dyDescent="0.2">
      <c r="F143537" s="195"/>
      <c r="G143537" s="196"/>
      <c r="H143537" s="192"/>
    </row>
    <row r="143538" spans="6:8" x14ac:dyDescent="0.2">
      <c r="F143538" s="195"/>
      <c r="G143538" s="196"/>
      <c r="H143538" s="192"/>
    </row>
    <row r="143539" spans="6:8" x14ac:dyDescent="0.2">
      <c r="F143539" s="195"/>
      <c r="G143539" s="196"/>
      <c r="H143539" s="192"/>
    </row>
    <row r="143540" spans="6:8" x14ac:dyDescent="0.2">
      <c r="F143540" s="195"/>
      <c r="G143540" s="196"/>
      <c r="H143540" s="192"/>
    </row>
    <row r="143541" spans="6:8" x14ac:dyDescent="0.2">
      <c r="F143541" s="195"/>
      <c r="G143541" s="196"/>
      <c r="H143541" s="192"/>
    </row>
    <row r="143542" spans="6:8" x14ac:dyDescent="0.2">
      <c r="F143542" s="195"/>
      <c r="G143542" s="196"/>
      <c r="H143542" s="192"/>
    </row>
    <row r="143543" spans="6:8" x14ac:dyDescent="0.2">
      <c r="F143543" s="195"/>
      <c r="G143543" s="196"/>
      <c r="H143543" s="192"/>
    </row>
    <row r="143544" spans="6:8" x14ac:dyDescent="0.2">
      <c r="F143544" s="195"/>
      <c r="G143544" s="196"/>
      <c r="H143544" s="192"/>
    </row>
    <row r="143545" spans="6:8" x14ac:dyDescent="0.2">
      <c r="F143545" s="195"/>
      <c r="G143545" s="196"/>
      <c r="H143545" s="192"/>
    </row>
    <row r="143546" spans="6:8" x14ac:dyDescent="0.2">
      <c r="F143546" s="195"/>
      <c r="G143546" s="196"/>
      <c r="H143546" s="192"/>
    </row>
    <row r="143547" spans="6:8" x14ac:dyDescent="0.2">
      <c r="F143547" s="195"/>
      <c r="G143547" s="196"/>
      <c r="H143547" s="192"/>
    </row>
    <row r="143548" spans="6:8" x14ac:dyDescent="0.2">
      <c r="F143548" s="195"/>
      <c r="G143548" s="196"/>
      <c r="H143548" s="192"/>
    </row>
    <row r="143549" spans="6:8" x14ac:dyDescent="0.2">
      <c r="F143549" s="195"/>
      <c r="G143549" s="196"/>
      <c r="H143549" s="192"/>
    </row>
    <row r="143550" spans="6:8" x14ac:dyDescent="0.2">
      <c r="F143550" s="195"/>
      <c r="G143550" s="196"/>
      <c r="H143550" s="192"/>
    </row>
    <row r="143551" spans="6:8" x14ac:dyDescent="0.2">
      <c r="F143551" s="195"/>
      <c r="G143551" s="196"/>
      <c r="H143551" s="192"/>
    </row>
    <row r="143552" spans="6:8" x14ac:dyDescent="0.2">
      <c r="F143552" s="195"/>
      <c r="G143552" s="196"/>
      <c r="H143552" s="192"/>
    </row>
    <row r="143553" spans="6:8" x14ac:dyDescent="0.2">
      <c r="F143553" s="195"/>
      <c r="G143553" s="196"/>
      <c r="H143553" s="192"/>
    </row>
    <row r="143554" spans="6:8" x14ac:dyDescent="0.2">
      <c r="F143554" s="195"/>
      <c r="G143554" s="196"/>
      <c r="H143554" s="192"/>
    </row>
    <row r="143555" spans="6:8" x14ac:dyDescent="0.2">
      <c r="F143555" s="195"/>
      <c r="G143555" s="196"/>
      <c r="H143555" s="192"/>
    </row>
    <row r="143556" spans="6:8" x14ac:dyDescent="0.2">
      <c r="F143556" s="195"/>
      <c r="G143556" s="196"/>
      <c r="H143556" s="192"/>
    </row>
    <row r="143557" spans="6:8" x14ac:dyDescent="0.2">
      <c r="F143557" s="195"/>
      <c r="G143557" s="196"/>
      <c r="H143557" s="192"/>
    </row>
    <row r="143558" spans="6:8" x14ac:dyDescent="0.2">
      <c r="F143558" s="195"/>
      <c r="G143558" s="196"/>
      <c r="H143558" s="192"/>
    </row>
    <row r="143559" spans="6:8" x14ac:dyDescent="0.2">
      <c r="F143559" s="195"/>
      <c r="G143559" s="196"/>
      <c r="H143559" s="192"/>
    </row>
    <row r="143560" spans="6:8" x14ac:dyDescent="0.2">
      <c r="F143560" s="195"/>
      <c r="G143560" s="196"/>
      <c r="H143560" s="192"/>
    </row>
    <row r="143561" spans="6:8" x14ac:dyDescent="0.2">
      <c r="F143561" s="195"/>
      <c r="G143561" s="196"/>
      <c r="H143561" s="192"/>
    </row>
    <row r="143562" spans="6:8" x14ac:dyDescent="0.2">
      <c r="F143562" s="195"/>
      <c r="G143562" s="196"/>
      <c r="H143562" s="192"/>
    </row>
    <row r="143563" spans="6:8" x14ac:dyDescent="0.2">
      <c r="F143563" s="195"/>
      <c r="G143563" s="196"/>
      <c r="H143563" s="192"/>
    </row>
    <row r="143564" spans="6:8" x14ac:dyDescent="0.2">
      <c r="F143564" s="195"/>
      <c r="G143564" s="196"/>
      <c r="H143564" s="192"/>
    </row>
    <row r="143565" spans="6:8" x14ac:dyDescent="0.2">
      <c r="F143565" s="195"/>
      <c r="G143565" s="196"/>
      <c r="H143565" s="192"/>
    </row>
    <row r="143566" spans="6:8" x14ac:dyDescent="0.2">
      <c r="F143566" s="195"/>
      <c r="G143566" s="196"/>
      <c r="H143566" s="192"/>
    </row>
    <row r="143567" spans="6:8" x14ac:dyDescent="0.2">
      <c r="F143567" s="195"/>
      <c r="G143567" s="196"/>
      <c r="H143567" s="192"/>
    </row>
    <row r="143568" spans="6:8" x14ac:dyDescent="0.2">
      <c r="F143568" s="195"/>
      <c r="G143568" s="196"/>
      <c r="H143568" s="192"/>
    </row>
    <row r="143569" spans="6:8" x14ac:dyDescent="0.2">
      <c r="F143569" s="195"/>
      <c r="G143569" s="196"/>
      <c r="H143569" s="192"/>
    </row>
    <row r="143570" spans="6:8" x14ac:dyDescent="0.2">
      <c r="F143570" s="195"/>
      <c r="G143570" s="196"/>
      <c r="H143570" s="192"/>
    </row>
    <row r="143571" spans="6:8" x14ac:dyDescent="0.2">
      <c r="F143571" s="195"/>
      <c r="G143571" s="196"/>
      <c r="H143571" s="192"/>
    </row>
    <row r="143572" spans="6:8" x14ac:dyDescent="0.2">
      <c r="F143572" s="195"/>
      <c r="G143572" s="196"/>
      <c r="H143572" s="192"/>
    </row>
    <row r="143573" spans="6:8" x14ac:dyDescent="0.2">
      <c r="F143573" s="195"/>
      <c r="G143573" s="196"/>
      <c r="H143573" s="192"/>
    </row>
    <row r="143574" spans="6:8" x14ac:dyDescent="0.2">
      <c r="F143574" s="195"/>
      <c r="G143574" s="196"/>
      <c r="H143574" s="192"/>
    </row>
    <row r="143575" spans="6:8" x14ac:dyDescent="0.2">
      <c r="F143575" s="195"/>
      <c r="G143575" s="196"/>
      <c r="H143575" s="192"/>
    </row>
    <row r="143576" spans="6:8" x14ac:dyDescent="0.2">
      <c r="F143576" s="195"/>
      <c r="G143576" s="196"/>
      <c r="H143576" s="192"/>
    </row>
    <row r="143577" spans="6:8" x14ac:dyDescent="0.2">
      <c r="F143577" s="195"/>
      <c r="G143577" s="196"/>
      <c r="H143577" s="192"/>
    </row>
    <row r="143578" spans="6:8" x14ac:dyDescent="0.2">
      <c r="F143578" s="195"/>
      <c r="G143578" s="196"/>
      <c r="H143578" s="192"/>
    </row>
    <row r="143579" spans="6:8" x14ac:dyDescent="0.2">
      <c r="F143579" s="195"/>
      <c r="G143579" s="196"/>
      <c r="H143579" s="192"/>
    </row>
    <row r="143580" spans="6:8" x14ac:dyDescent="0.2">
      <c r="F143580" s="195"/>
      <c r="G143580" s="196"/>
      <c r="H143580" s="192"/>
    </row>
    <row r="143581" spans="6:8" x14ac:dyDescent="0.2">
      <c r="F143581" s="195"/>
      <c r="G143581" s="196"/>
      <c r="H143581" s="192"/>
    </row>
    <row r="143582" spans="6:8" x14ac:dyDescent="0.2">
      <c r="F143582" s="195"/>
      <c r="G143582" s="196"/>
      <c r="H143582" s="192"/>
    </row>
    <row r="143583" spans="6:8" x14ac:dyDescent="0.2">
      <c r="F143583" s="195"/>
      <c r="G143583" s="196"/>
      <c r="H143583" s="192"/>
    </row>
    <row r="143584" spans="6:8" x14ac:dyDescent="0.2">
      <c r="F143584" s="195"/>
      <c r="G143584" s="196"/>
      <c r="H143584" s="192"/>
    </row>
    <row r="143585" spans="6:8" x14ac:dyDescent="0.2">
      <c r="F143585" s="195"/>
      <c r="G143585" s="196"/>
      <c r="H143585" s="192"/>
    </row>
    <row r="143586" spans="6:8" x14ac:dyDescent="0.2">
      <c r="F143586" s="195"/>
      <c r="G143586" s="196"/>
      <c r="H143586" s="192"/>
    </row>
    <row r="143587" spans="6:8" x14ac:dyDescent="0.2">
      <c r="F143587" s="195"/>
      <c r="G143587" s="196"/>
      <c r="H143587" s="192"/>
    </row>
    <row r="143588" spans="6:8" x14ac:dyDescent="0.2">
      <c r="F143588" s="195"/>
      <c r="G143588" s="196"/>
      <c r="H143588" s="192"/>
    </row>
    <row r="143589" spans="6:8" x14ac:dyDescent="0.2">
      <c r="F143589" s="195"/>
      <c r="G143589" s="196"/>
      <c r="H143589" s="192"/>
    </row>
    <row r="143590" spans="6:8" x14ac:dyDescent="0.2">
      <c r="F143590" s="195"/>
      <c r="G143590" s="196"/>
      <c r="H143590" s="192"/>
    </row>
    <row r="143591" spans="6:8" x14ac:dyDescent="0.2">
      <c r="F143591" s="195"/>
      <c r="G143591" s="196"/>
      <c r="H143591" s="192"/>
    </row>
    <row r="143592" spans="6:8" x14ac:dyDescent="0.2">
      <c r="F143592" s="195"/>
      <c r="G143592" s="196"/>
      <c r="H143592" s="192"/>
    </row>
    <row r="143593" spans="6:8" x14ac:dyDescent="0.2">
      <c r="F143593" s="195"/>
      <c r="G143593" s="196"/>
      <c r="H143593" s="192"/>
    </row>
    <row r="143594" spans="6:8" x14ac:dyDescent="0.2">
      <c r="F143594" s="195"/>
      <c r="G143594" s="196"/>
      <c r="H143594" s="192"/>
    </row>
    <row r="143595" spans="6:8" x14ac:dyDescent="0.2">
      <c r="F143595" s="195"/>
      <c r="G143595" s="196"/>
      <c r="H143595" s="192"/>
    </row>
    <row r="143596" spans="6:8" x14ac:dyDescent="0.2">
      <c r="F143596" s="195"/>
      <c r="G143596" s="196"/>
      <c r="H143596" s="192"/>
    </row>
    <row r="143597" spans="6:8" x14ac:dyDescent="0.2">
      <c r="F143597" s="195"/>
      <c r="G143597" s="196"/>
      <c r="H143597" s="192"/>
    </row>
    <row r="143598" spans="6:8" x14ac:dyDescent="0.2">
      <c r="F143598" s="195"/>
      <c r="G143598" s="196"/>
      <c r="H143598" s="192"/>
    </row>
    <row r="143599" spans="6:8" x14ac:dyDescent="0.2">
      <c r="F143599" s="195"/>
      <c r="G143599" s="196"/>
      <c r="H143599" s="192"/>
    </row>
    <row r="143600" spans="6:8" x14ac:dyDescent="0.2">
      <c r="F143600" s="195"/>
      <c r="G143600" s="196"/>
      <c r="H143600" s="192"/>
    </row>
    <row r="143601" spans="6:8" x14ac:dyDescent="0.2">
      <c r="F143601" s="195"/>
      <c r="G143601" s="196"/>
      <c r="H143601" s="192"/>
    </row>
    <row r="143602" spans="6:8" x14ac:dyDescent="0.2">
      <c r="F143602" s="195"/>
      <c r="G143602" s="196"/>
      <c r="H143602" s="192"/>
    </row>
    <row r="143603" spans="6:8" x14ac:dyDescent="0.2">
      <c r="F143603" s="195"/>
      <c r="G143603" s="196"/>
      <c r="H143603" s="192"/>
    </row>
    <row r="143604" spans="6:8" x14ac:dyDescent="0.2">
      <c r="F143604" s="195"/>
      <c r="G143604" s="196"/>
      <c r="H143604" s="192"/>
    </row>
    <row r="143605" spans="6:8" x14ac:dyDescent="0.2">
      <c r="F143605" s="195"/>
      <c r="G143605" s="196"/>
      <c r="H143605" s="192"/>
    </row>
    <row r="143606" spans="6:8" x14ac:dyDescent="0.2">
      <c r="F143606" s="195"/>
      <c r="G143606" s="196"/>
      <c r="H143606" s="192"/>
    </row>
    <row r="143607" spans="6:8" x14ac:dyDescent="0.2">
      <c r="F143607" s="195"/>
      <c r="G143607" s="196"/>
      <c r="H143607" s="192"/>
    </row>
    <row r="143608" spans="6:8" x14ac:dyDescent="0.2">
      <c r="F143608" s="195"/>
      <c r="G143608" s="196"/>
      <c r="H143608" s="192"/>
    </row>
    <row r="143609" spans="6:8" x14ac:dyDescent="0.2">
      <c r="F143609" s="195"/>
      <c r="G143609" s="196"/>
      <c r="H143609" s="192"/>
    </row>
    <row r="143610" spans="6:8" x14ac:dyDescent="0.2">
      <c r="F143610" s="195"/>
      <c r="G143610" s="196"/>
      <c r="H143610" s="192"/>
    </row>
    <row r="143611" spans="6:8" x14ac:dyDescent="0.2">
      <c r="F143611" s="195"/>
      <c r="G143611" s="196"/>
      <c r="H143611" s="192"/>
    </row>
    <row r="143612" spans="6:8" x14ac:dyDescent="0.2">
      <c r="F143612" s="195"/>
      <c r="G143612" s="196"/>
      <c r="H143612" s="192"/>
    </row>
    <row r="143613" spans="6:8" x14ac:dyDescent="0.2">
      <c r="F143613" s="195"/>
      <c r="G143613" s="196"/>
      <c r="H143613" s="192"/>
    </row>
    <row r="143614" spans="6:8" x14ac:dyDescent="0.2">
      <c r="F143614" s="195"/>
      <c r="G143614" s="196"/>
      <c r="H143614" s="192"/>
    </row>
    <row r="143615" spans="6:8" x14ac:dyDescent="0.2">
      <c r="F143615" s="195"/>
      <c r="G143615" s="196"/>
      <c r="H143615" s="192"/>
    </row>
    <row r="143616" spans="6:8" x14ac:dyDescent="0.2">
      <c r="F143616" s="195"/>
      <c r="G143616" s="196"/>
      <c r="H143616" s="192"/>
    </row>
    <row r="143617" spans="6:8" x14ac:dyDescent="0.2">
      <c r="F143617" s="195"/>
      <c r="G143617" s="196"/>
      <c r="H143617" s="192"/>
    </row>
    <row r="143618" spans="6:8" x14ac:dyDescent="0.2">
      <c r="F143618" s="195"/>
      <c r="G143618" s="196"/>
      <c r="H143618" s="192"/>
    </row>
    <row r="143619" spans="6:8" x14ac:dyDescent="0.2">
      <c r="F143619" s="195"/>
      <c r="G143619" s="196"/>
      <c r="H143619" s="192"/>
    </row>
    <row r="143620" spans="6:8" x14ac:dyDescent="0.2">
      <c r="F143620" s="195"/>
      <c r="G143620" s="196"/>
      <c r="H143620" s="192"/>
    </row>
    <row r="143621" spans="6:8" x14ac:dyDescent="0.2">
      <c r="F143621" s="195"/>
      <c r="G143621" s="196"/>
      <c r="H143621" s="192"/>
    </row>
    <row r="143622" spans="6:8" x14ac:dyDescent="0.2">
      <c r="F143622" s="195"/>
      <c r="G143622" s="196"/>
      <c r="H143622" s="192"/>
    </row>
    <row r="143623" spans="6:8" x14ac:dyDescent="0.2">
      <c r="F143623" s="195"/>
      <c r="G143623" s="196"/>
      <c r="H143623" s="192"/>
    </row>
    <row r="143624" spans="6:8" x14ac:dyDescent="0.2">
      <c r="F143624" s="195"/>
      <c r="G143624" s="196"/>
      <c r="H143624" s="192"/>
    </row>
    <row r="143625" spans="6:8" x14ac:dyDescent="0.2">
      <c r="F143625" s="195"/>
      <c r="G143625" s="196"/>
      <c r="H143625" s="192"/>
    </row>
    <row r="143626" spans="6:8" x14ac:dyDescent="0.2">
      <c r="F143626" s="195"/>
      <c r="G143626" s="196"/>
      <c r="H143626" s="192"/>
    </row>
    <row r="143627" spans="6:8" x14ac:dyDescent="0.2">
      <c r="F143627" s="195"/>
      <c r="G143627" s="196"/>
      <c r="H143627" s="192"/>
    </row>
    <row r="143628" spans="6:8" x14ac:dyDescent="0.2">
      <c r="F143628" s="195"/>
      <c r="G143628" s="196"/>
      <c r="H143628" s="192"/>
    </row>
    <row r="143629" spans="6:8" x14ac:dyDescent="0.2">
      <c r="F143629" s="195"/>
      <c r="G143629" s="196"/>
      <c r="H143629" s="192"/>
    </row>
    <row r="143630" spans="6:8" x14ac:dyDescent="0.2">
      <c r="F143630" s="195"/>
      <c r="G143630" s="196"/>
      <c r="H143630" s="192"/>
    </row>
    <row r="143631" spans="6:8" x14ac:dyDescent="0.2">
      <c r="F143631" s="195"/>
      <c r="G143631" s="196"/>
      <c r="H143631" s="192"/>
    </row>
    <row r="143632" spans="6:8" x14ac:dyDescent="0.2">
      <c r="F143632" s="195"/>
      <c r="G143632" s="196"/>
      <c r="H143632" s="192"/>
    </row>
    <row r="143633" spans="6:8" x14ac:dyDescent="0.2">
      <c r="F143633" s="195"/>
      <c r="G143633" s="196"/>
      <c r="H143633" s="192"/>
    </row>
    <row r="143634" spans="6:8" x14ac:dyDescent="0.2">
      <c r="F143634" s="195"/>
      <c r="G143634" s="196"/>
      <c r="H143634" s="192"/>
    </row>
    <row r="143635" spans="6:8" x14ac:dyDescent="0.2">
      <c r="F143635" s="195"/>
      <c r="G143635" s="196"/>
      <c r="H143635" s="192"/>
    </row>
    <row r="143636" spans="6:8" x14ac:dyDescent="0.2">
      <c r="F143636" s="195"/>
      <c r="G143636" s="196"/>
      <c r="H143636" s="192"/>
    </row>
    <row r="143637" spans="6:8" x14ac:dyDescent="0.2">
      <c r="F143637" s="195"/>
      <c r="G143637" s="196"/>
      <c r="H143637" s="192"/>
    </row>
    <row r="143638" spans="6:8" x14ac:dyDescent="0.2">
      <c r="F143638" s="195"/>
      <c r="G143638" s="196"/>
      <c r="H143638" s="192"/>
    </row>
    <row r="143639" spans="6:8" x14ac:dyDescent="0.2">
      <c r="F143639" s="195"/>
      <c r="G143639" s="196"/>
      <c r="H143639" s="192"/>
    </row>
    <row r="143640" spans="6:8" x14ac:dyDescent="0.2">
      <c r="F143640" s="195"/>
      <c r="G143640" s="196"/>
      <c r="H143640" s="192"/>
    </row>
    <row r="143641" spans="6:8" x14ac:dyDescent="0.2">
      <c r="F143641" s="195"/>
      <c r="G143641" s="196"/>
      <c r="H143641" s="192"/>
    </row>
    <row r="143642" spans="6:8" x14ac:dyDescent="0.2">
      <c r="F143642" s="195"/>
      <c r="G143642" s="196"/>
      <c r="H143642" s="192"/>
    </row>
    <row r="143643" spans="6:8" x14ac:dyDescent="0.2">
      <c r="F143643" s="195"/>
      <c r="G143643" s="196"/>
      <c r="H143643" s="192"/>
    </row>
    <row r="143644" spans="6:8" x14ac:dyDescent="0.2">
      <c r="F143644" s="195"/>
      <c r="G143644" s="196"/>
      <c r="H143644" s="192"/>
    </row>
    <row r="143645" spans="6:8" x14ac:dyDescent="0.2">
      <c r="F143645" s="195"/>
      <c r="G143645" s="196"/>
      <c r="H143645" s="192"/>
    </row>
    <row r="143646" spans="6:8" x14ac:dyDescent="0.2">
      <c r="F143646" s="195"/>
      <c r="G143646" s="196"/>
      <c r="H143646" s="192"/>
    </row>
    <row r="143647" spans="6:8" x14ac:dyDescent="0.2">
      <c r="F143647" s="195"/>
      <c r="G143647" s="196"/>
      <c r="H143647" s="192"/>
    </row>
    <row r="143648" spans="6:8" x14ac:dyDescent="0.2">
      <c r="F143648" s="195"/>
      <c r="G143648" s="196"/>
      <c r="H143648" s="192"/>
    </row>
    <row r="143649" spans="6:8" x14ac:dyDescent="0.2">
      <c r="F143649" s="195"/>
      <c r="G143649" s="196"/>
      <c r="H143649" s="192"/>
    </row>
    <row r="143650" spans="6:8" x14ac:dyDescent="0.2">
      <c r="F143650" s="195"/>
      <c r="G143650" s="196"/>
      <c r="H143650" s="192"/>
    </row>
    <row r="143651" spans="6:8" x14ac:dyDescent="0.2">
      <c r="F143651" s="195"/>
      <c r="G143651" s="196"/>
      <c r="H143651" s="192"/>
    </row>
    <row r="143652" spans="6:8" x14ac:dyDescent="0.2">
      <c r="F143652" s="195"/>
      <c r="G143652" s="196"/>
      <c r="H143652" s="192"/>
    </row>
    <row r="143653" spans="6:8" x14ac:dyDescent="0.2">
      <c r="F143653" s="195"/>
      <c r="G143653" s="196"/>
      <c r="H143653" s="192"/>
    </row>
    <row r="143654" spans="6:8" x14ac:dyDescent="0.2">
      <c r="F143654" s="195"/>
      <c r="G143654" s="196"/>
      <c r="H143654" s="192"/>
    </row>
    <row r="143655" spans="6:8" x14ac:dyDescent="0.2">
      <c r="F143655" s="195"/>
      <c r="G143655" s="196"/>
      <c r="H143655" s="192"/>
    </row>
    <row r="143656" spans="6:8" x14ac:dyDescent="0.2">
      <c r="F143656" s="195"/>
      <c r="G143656" s="196"/>
      <c r="H143656" s="192"/>
    </row>
    <row r="143657" spans="6:8" x14ac:dyDescent="0.2">
      <c r="F143657" s="195"/>
      <c r="G143657" s="196"/>
      <c r="H143657" s="192"/>
    </row>
    <row r="143658" spans="6:8" x14ac:dyDescent="0.2">
      <c r="F143658" s="195"/>
      <c r="G143658" s="196"/>
      <c r="H143658" s="192"/>
    </row>
    <row r="143659" spans="6:8" x14ac:dyDescent="0.2">
      <c r="F143659" s="195"/>
      <c r="G143659" s="196"/>
      <c r="H143659" s="192"/>
    </row>
    <row r="143660" spans="6:8" x14ac:dyDescent="0.2">
      <c r="F143660" s="195"/>
      <c r="G143660" s="196"/>
      <c r="H143660" s="192"/>
    </row>
    <row r="143661" spans="6:8" x14ac:dyDescent="0.2">
      <c r="F143661" s="195"/>
      <c r="G143661" s="196"/>
      <c r="H143661" s="192"/>
    </row>
    <row r="143662" spans="6:8" x14ac:dyDescent="0.2">
      <c r="F143662" s="195"/>
      <c r="G143662" s="196"/>
      <c r="H143662" s="192"/>
    </row>
    <row r="143663" spans="6:8" x14ac:dyDescent="0.2">
      <c r="F143663" s="195"/>
      <c r="G143663" s="196"/>
      <c r="H143663" s="192"/>
    </row>
    <row r="143664" spans="6:8" x14ac:dyDescent="0.2">
      <c r="F143664" s="195"/>
      <c r="G143664" s="196"/>
      <c r="H143664" s="192"/>
    </row>
    <row r="143665" spans="6:8" x14ac:dyDescent="0.2">
      <c r="F143665" s="195"/>
      <c r="G143665" s="196"/>
      <c r="H143665" s="192"/>
    </row>
    <row r="143666" spans="6:8" x14ac:dyDescent="0.2">
      <c r="F143666" s="195"/>
      <c r="G143666" s="196"/>
      <c r="H143666" s="192"/>
    </row>
    <row r="143667" spans="6:8" x14ac:dyDescent="0.2">
      <c r="F143667" s="195"/>
      <c r="G143667" s="196"/>
      <c r="H143667" s="192"/>
    </row>
    <row r="143668" spans="6:8" x14ac:dyDescent="0.2">
      <c r="F143668" s="195"/>
      <c r="G143668" s="196"/>
      <c r="H143668" s="192"/>
    </row>
    <row r="143669" spans="6:8" x14ac:dyDescent="0.2">
      <c r="F143669" s="195"/>
      <c r="G143669" s="196"/>
      <c r="H143669" s="192"/>
    </row>
    <row r="143670" spans="6:8" x14ac:dyDescent="0.2">
      <c r="F143670" s="195"/>
      <c r="G143670" s="196"/>
      <c r="H143670" s="192"/>
    </row>
    <row r="143671" spans="6:8" x14ac:dyDescent="0.2">
      <c r="F143671" s="195"/>
      <c r="G143671" s="196"/>
      <c r="H143671" s="192"/>
    </row>
    <row r="143672" spans="6:8" x14ac:dyDescent="0.2">
      <c r="F143672" s="195"/>
      <c r="G143672" s="196"/>
      <c r="H143672" s="192"/>
    </row>
    <row r="143673" spans="6:8" x14ac:dyDescent="0.2">
      <c r="F143673" s="195"/>
      <c r="G143673" s="196"/>
      <c r="H143673" s="192"/>
    </row>
    <row r="143674" spans="6:8" x14ac:dyDescent="0.2">
      <c r="F143674" s="195"/>
      <c r="G143674" s="196"/>
      <c r="H143674" s="192"/>
    </row>
    <row r="143675" spans="6:8" x14ac:dyDescent="0.2">
      <c r="F143675" s="195"/>
      <c r="G143675" s="196"/>
      <c r="H143675" s="192"/>
    </row>
    <row r="143676" spans="6:8" x14ac:dyDescent="0.2">
      <c r="F143676" s="195"/>
      <c r="G143676" s="196"/>
      <c r="H143676" s="192"/>
    </row>
    <row r="143677" spans="6:8" x14ac:dyDescent="0.2">
      <c r="F143677" s="195"/>
      <c r="G143677" s="196"/>
      <c r="H143677" s="192"/>
    </row>
    <row r="143678" spans="6:8" x14ac:dyDescent="0.2">
      <c r="F143678" s="195"/>
      <c r="G143678" s="196"/>
      <c r="H143678" s="192"/>
    </row>
    <row r="143679" spans="6:8" x14ac:dyDescent="0.2">
      <c r="F143679" s="195"/>
      <c r="G143679" s="196"/>
      <c r="H143679" s="192"/>
    </row>
    <row r="143680" spans="6:8" x14ac:dyDescent="0.2">
      <c r="F143680" s="195"/>
      <c r="G143680" s="196"/>
      <c r="H143680" s="192"/>
    </row>
    <row r="143681" spans="6:8" x14ac:dyDescent="0.2">
      <c r="F143681" s="195"/>
      <c r="G143681" s="196"/>
      <c r="H143681" s="192"/>
    </row>
    <row r="143682" spans="6:8" x14ac:dyDescent="0.2">
      <c r="F143682" s="195"/>
      <c r="G143682" s="196"/>
      <c r="H143682" s="192"/>
    </row>
    <row r="143683" spans="6:8" x14ac:dyDescent="0.2">
      <c r="F143683" s="195"/>
      <c r="G143683" s="196"/>
      <c r="H143683" s="192"/>
    </row>
    <row r="143684" spans="6:8" x14ac:dyDescent="0.2">
      <c r="F143684" s="195"/>
      <c r="G143684" s="196"/>
      <c r="H143684" s="192"/>
    </row>
    <row r="143685" spans="6:8" x14ac:dyDescent="0.2">
      <c r="F143685" s="195"/>
      <c r="G143685" s="196"/>
      <c r="H143685" s="192"/>
    </row>
    <row r="143686" spans="6:8" x14ac:dyDescent="0.2">
      <c r="F143686" s="195"/>
      <c r="G143686" s="196"/>
      <c r="H143686" s="192"/>
    </row>
    <row r="143687" spans="6:8" x14ac:dyDescent="0.2">
      <c r="F143687" s="195"/>
      <c r="G143687" s="196"/>
      <c r="H143687" s="192"/>
    </row>
    <row r="143688" spans="6:8" x14ac:dyDescent="0.2">
      <c r="F143688" s="195"/>
      <c r="G143688" s="196"/>
      <c r="H143688" s="192"/>
    </row>
    <row r="143689" spans="6:8" x14ac:dyDescent="0.2">
      <c r="F143689" s="195"/>
      <c r="G143689" s="196"/>
      <c r="H143689" s="192"/>
    </row>
    <row r="143690" spans="6:8" x14ac:dyDescent="0.2">
      <c r="F143690" s="195"/>
      <c r="G143690" s="196"/>
      <c r="H143690" s="192"/>
    </row>
    <row r="143691" spans="6:8" x14ac:dyDescent="0.2">
      <c r="F143691" s="195"/>
      <c r="G143691" s="196"/>
      <c r="H143691" s="192"/>
    </row>
    <row r="143692" spans="6:8" x14ac:dyDescent="0.2">
      <c r="F143692" s="195"/>
      <c r="G143692" s="196"/>
      <c r="H143692" s="192"/>
    </row>
    <row r="143693" spans="6:8" x14ac:dyDescent="0.2">
      <c r="F143693" s="195"/>
      <c r="G143693" s="196"/>
      <c r="H143693" s="192"/>
    </row>
    <row r="143694" spans="6:8" x14ac:dyDescent="0.2">
      <c r="F143694" s="195"/>
      <c r="G143694" s="196"/>
      <c r="H143694" s="192"/>
    </row>
    <row r="143695" spans="6:8" x14ac:dyDescent="0.2">
      <c r="F143695" s="195"/>
      <c r="G143695" s="196"/>
      <c r="H143695" s="192"/>
    </row>
    <row r="143696" spans="6:8" x14ac:dyDescent="0.2">
      <c r="F143696" s="195"/>
      <c r="G143696" s="196"/>
      <c r="H143696" s="192"/>
    </row>
    <row r="143697" spans="6:8" x14ac:dyDescent="0.2">
      <c r="F143697" s="195"/>
      <c r="G143697" s="196"/>
      <c r="H143697" s="192"/>
    </row>
    <row r="143698" spans="6:8" x14ac:dyDescent="0.2">
      <c r="F143698" s="195"/>
      <c r="G143698" s="196"/>
      <c r="H143698" s="192"/>
    </row>
    <row r="143699" spans="6:8" x14ac:dyDescent="0.2">
      <c r="F143699" s="195"/>
      <c r="G143699" s="196"/>
      <c r="H143699" s="192"/>
    </row>
    <row r="143700" spans="6:8" x14ac:dyDescent="0.2">
      <c r="F143700" s="195"/>
      <c r="G143700" s="196"/>
      <c r="H143700" s="192"/>
    </row>
    <row r="143701" spans="6:8" x14ac:dyDescent="0.2">
      <c r="F143701" s="195"/>
      <c r="G143701" s="196"/>
      <c r="H143701" s="192"/>
    </row>
    <row r="143702" spans="6:8" x14ac:dyDescent="0.2">
      <c r="F143702" s="195"/>
      <c r="G143702" s="196"/>
      <c r="H143702" s="192"/>
    </row>
    <row r="143703" spans="6:8" x14ac:dyDescent="0.2">
      <c r="F143703" s="195"/>
      <c r="G143703" s="196"/>
      <c r="H143703" s="192"/>
    </row>
    <row r="143704" spans="6:8" x14ac:dyDescent="0.2">
      <c r="F143704" s="195"/>
      <c r="G143704" s="196"/>
      <c r="H143704" s="192"/>
    </row>
    <row r="143705" spans="6:8" x14ac:dyDescent="0.2">
      <c r="F143705" s="195"/>
      <c r="G143705" s="196"/>
      <c r="H143705" s="192"/>
    </row>
    <row r="143706" spans="6:8" x14ac:dyDescent="0.2">
      <c r="F143706" s="195"/>
      <c r="G143706" s="196"/>
      <c r="H143706" s="192"/>
    </row>
    <row r="143707" spans="6:8" x14ac:dyDescent="0.2">
      <c r="F143707" s="195"/>
      <c r="G143707" s="196"/>
      <c r="H143707" s="192"/>
    </row>
    <row r="143708" spans="6:8" x14ac:dyDescent="0.2">
      <c r="F143708" s="195"/>
      <c r="G143708" s="196"/>
      <c r="H143708" s="192"/>
    </row>
    <row r="143709" spans="6:8" x14ac:dyDescent="0.2">
      <c r="F143709" s="195"/>
      <c r="G143709" s="196"/>
      <c r="H143709" s="192"/>
    </row>
    <row r="143710" spans="6:8" x14ac:dyDescent="0.2">
      <c r="F143710" s="195"/>
      <c r="G143710" s="196"/>
      <c r="H143710" s="192"/>
    </row>
    <row r="143711" spans="6:8" x14ac:dyDescent="0.2">
      <c r="F143711" s="195"/>
      <c r="G143711" s="196"/>
      <c r="H143711" s="192"/>
    </row>
    <row r="143712" spans="6:8" x14ac:dyDescent="0.2">
      <c r="F143712" s="195"/>
      <c r="G143712" s="196"/>
      <c r="H143712" s="192"/>
    </row>
    <row r="143713" spans="6:8" x14ac:dyDescent="0.2">
      <c r="F143713" s="195"/>
      <c r="G143713" s="196"/>
      <c r="H143713" s="192"/>
    </row>
    <row r="143714" spans="6:8" x14ac:dyDescent="0.2">
      <c r="F143714" s="195"/>
      <c r="G143714" s="196"/>
      <c r="H143714" s="192"/>
    </row>
    <row r="143715" spans="6:8" x14ac:dyDescent="0.2">
      <c r="F143715" s="195"/>
      <c r="G143715" s="196"/>
      <c r="H143715" s="192"/>
    </row>
    <row r="143716" spans="6:8" x14ac:dyDescent="0.2">
      <c r="F143716" s="195"/>
      <c r="G143716" s="196"/>
      <c r="H143716" s="192"/>
    </row>
    <row r="143717" spans="6:8" x14ac:dyDescent="0.2">
      <c r="F143717" s="195"/>
      <c r="G143717" s="196"/>
      <c r="H143717" s="192"/>
    </row>
    <row r="143718" spans="6:8" x14ac:dyDescent="0.2">
      <c r="F143718" s="195"/>
      <c r="G143718" s="196"/>
      <c r="H143718" s="192"/>
    </row>
    <row r="143719" spans="6:8" x14ac:dyDescent="0.2">
      <c r="F143719" s="195"/>
      <c r="G143719" s="196"/>
      <c r="H143719" s="192"/>
    </row>
    <row r="143720" spans="6:8" x14ac:dyDescent="0.2">
      <c r="F143720" s="195"/>
      <c r="G143720" s="196"/>
      <c r="H143720" s="192"/>
    </row>
    <row r="143721" spans="6:8" x14ac:dyDescent="0.2">
      <c r="F143721" s="195"/>
      <c r="G143721" s="196"/>
      <c r="H143721" s="192"/>
    </row>
    <row r="143722" spans="6:8" x14ac:dyDescent="0.2">
      <c r="F143722" s="195"/>
      <c r="G143722" s="196"/>
      <c r="H143722" s="192"/>
    </row>
    <row r="143723" spans="6:8" x14ac:dyDescent="0.2">
      <c r="F143723" s="195"/>
      <c r="G143723" s="196"/>
      <c r="H143723" s="192"/>
    </row>
    <row r="143724" spans="6:8" x14ac:dyDescent="0.2">
      <c r="F143724" s="195"/>
      <c r="G143724" s="196"/>
      <c r="H143724" s="192"/>
    </row>
    <row r="143725" spans="6:8" x14ac:dyDescent="0.2">
      <c r="F143725" s="195"/>
      <c r="G143725" s="196"/>
      <c r="H143725" s="192"/>
    </row>
    <row r="143726" spans="6:8" x14ac:dyDescent="0.2">
      <c r="F143726" s="195"/>
      <c r="G143726" s="196"/>
      <c r="H143726" s="192"/>
    </row>
    <row r="143727" spans="6:8" x14ac:dyDescent="0.2">
      <c r="F143727" s="195"/>
      <c r="G143727" s="196"/>
      <c r="H143727" s="192"/>
    </row>
    <row r="143728" spans="6:8" x14ac:dyDescent="0.2">
      <c r="F143728" s="195"/>
      <c r="G143728" s="196"/>
      <c r="H143728" s="192"/>
    </row>
    <row r="143729" spans="6:8" x14ac:dyDescent="0.2">
      <c r="F143729" s="195"/>
      <c r="G143729" s="196"/>
      <c r="H143729" s="192"/>
    </row>
    <row r="143730" spans="6:8" x14ac:dyDescent="0.2">
      <c r="F143730" s="195"/>
      <c r="G143730" s="196"/>
      <c r="H143730" s="192"/>
    </row>
    <row r="143731" spans="6:8" x14ac:dyDescent="0.2">
      <c r="F143731" s="195"/>
      <c r="G143731" s="196"/>
      <c r="H143731" s="192"/>
    </row>
    <row r="143732" spans="6:8" x14ac:dyDescent="0.2">
      <c r="F143732" s="195"/>
      <c r="G143732" s="196"/>
      <c r="H143732" s="192"/>
    </row>
    <row r="143733" spans="6:8" x14ac:dyDescent="0.2">
      <c r="F143733" s="195"/>
      <c r="G143733" s="196"/>
      <c r="H143733" s="192"/>
    </row>
    <row r="143734" spans="6:8" x14ac:dyDescent="0.2">
      <c r="F143734" s="195"/>
      <c r="G143734" s="196"/>
      <c r="H143734" s="192"/>
    </row>
    <row r="143735" spans="6:8" x14ac:dyDescent="0.2">
      <c r="F143735" s="195"/>
      <c r="G143735" s="196"/>
      <c r="H143735" s="192"/>
    </row>
    <row r="143736" spans="6:8" x14ac:dyDescent="0.2">
      <c r="F143736" s="195"/>
      <c r="G143736" s="196"/>
      <c r="H143736" s="192"/>
    </row>
    <row r="143737" spans="6:8" x14ac:dyDescent="0.2">
      <c r="F143737" s="195"/>
      <c r="G143737" s="196"/>
      <c r="H143737" s="192"/>
    </row>
    <row r="143738" spans="6:8" x14ac:dyDescent="0.2">
      <c r="F143738" s="195"/>
      <c r="G143738" s="196"/>
      <c r="H143738" s="192"/>
    </row>
    <row r="143739" spans="6:8" x14ac:dyDescent="0.2">
      <c r="F143739" s="195"/>
      <c r="G143739" s="196"/>
      <c r="H143739" s="192"/>
    </row>
    <row r="143740" spans="6:8" x14ac:dyDescent="0.2">
      <c r="F143740" s="195"/>
      <c r="G143740" s="196"/>
      <c r="H143740" s="192"/>
    </row>
    <row r="143741" spans="6:8" x14ac:dyDescent="0.2">
      <c r="F143741" s="195"/>
      <c r="G143741" s="196"/>
      <c r="H143741" s="192"/>
    </row>
    <row r="143742" spans="6:8" x14ac:dyDescent="0.2">
      <c r="F143742" s="195"/>
      <c r="G143742" s="196"/>
      <c r="H143742" s="192"/>
    </row>
    <row r="143743" spans="6:8" x14ac:dyDescent="0.2">
      <c r="F143743" s="195"/>
      <c r="G143743" s="196"/>
      <c r="H143743" s="192"/>
    </row>
    <row r="143744" spans="6:8" x14ac:dyDescent="0.2">
      <c r="F143744" s="195"/>
      <c r="G143744" s="196"/>
      <c r="H143744" s="192"/>
    </row>
    <row r="143745" spans="6:8" x14ac:dyDescent="0.2">
      <c r="F143745" s="195"/>
      <c r="G143745" s="196"/>
      <c r="H143745" s="192"/>
    </row>
    <row r="143746" spans="6:8" x14ac:dyDescent="0.2">
      <c r="F143746" s="195"/>
      <c r="G143746" s="196"/>
      <c r="H143746" s="192"/>
    </row>
    <row r="143747" spans="6:8" x14ac:dyDescent="0.2">
      <c r="F143747" s="195"/>
      <c r="G143747" s="196"/>
      <c r="H143747" s="192"/>
    </row>
    <row r="143748" spans="6:8" x14ac:dyDescent="0.2">
      <c r="F143748" s="195"/>
      <c r="G143748" s="196"/>
      <c r="H143748" s="192"/>
    </row>
    <row r="143749" spans="6:8" x14ac:dyDescent="0.2">
      <c r="F143749" s="195"/>
      <c r="G143749" s="196"/>
      <c r="H143749" s="192"/>
    </row>
    <row r="143750" spans="6:8" x14ac:dyDescent="0.2">
      <c r="F143750" s="195"/>
      <c r="G143750" s="196"/>
      <c r="H143750" s="192"/>
    </row>
    <row r="143751" spans="6:8" x14ac:dyDescent="0.2">
      <c r="F143751" s="195"/>
      <c r="G143751" s="196"/>
      <c r="H143751" s="192"/>
    </row>
    <row r="143752" spans="6:8" x14ac:dyDescent="0.2">
      <c r="F143752" s="195"/>
      <c r="G143752" s="196"/>
      <c r="H143752" s="192"/>
    </row>
    <row r="143753" spans="6:8" x14ac:dyDescent="0.2">
      <c r="F143753" s="195"/>
      <c r="G143753" s="196"/>
      <c r="H143753" s="192"/>
    </row>
    <row r="143754" spans="6:8" x14ac:dyDescent="0.2">
      <c r="F143754" s="195"/>
      <c r="G143754" s="196"/>
      <c r="H143754" s="192"/>
    </row>
    <row r="143755" spans="6:8" x14ac:dyDescent="0.2">
      <c r="F143755" s="195"/>
      <c r="G143755" s="196"/>
      <c r="H143755" s="192"/>
    </row>
    <row r="143756" spans="6:8" x14ac:dyDescent="0.2">
      <c r="F143756" s="195"/>
      <c r="G143756" s="196"/>
      <c r="H143756" s="192"/>
    </row>
    <row r="143757" spans="6:8" x14ac:dyDescent="0.2">
      <c r="F143757" s="195"/>
      <c r="G143757" s="196"/>
      <c r="H143757" s="192"/>
    </row>
    <row r="143758" spans="6:8" x14ac:dyDescent="0.2">
      <c r="F143758" s="195"/>
      <c r="G143758" s="196"/>
      <c r="H143758" s="192"/>
    </row>
    <row r="143759" spans="6:8" x14ac:dyDescent="0.2">
      <c r="F143759" s="195"/>
      <c r="G143759" s="196"/>
      <c r="H143759" s="192"/>
    </row>
    <row r="143760" spans="6:8" x14ac:dyDescent="0.2">
      <c r="F143760" s="195"/>
      <c r="G143760" s="196"/>
      <c r="H143760" s="192"/>
    </row>
    <row r="143761" spans="6:8" x14ac:dyDescent="0.2">
      <c r="F143761" s="195"/>
      <c r="G143761" s="196"/>
      <c r="H143761" s="192"/>
    </row>
    <row r="143762" spans="6:8" x14ac:dyDescent="0.2">
      <c r="F143762" s="195"/>
      <c r="G143762" s="196"/>
      <c r="H143762" s="192"/>
    </row>
    <row r="143763" spans="6:8" x14ac:dyDescent="0.2">
      <c r="F143763" s="195"/>
      <c r="G143763" s="196"/>
      <c r="H143763" s="192"/>
    </row>
    <row r="143764" spans="6:8" x14ac:dyDescent="0.2">
      <c r="F143764" s="195"/>
      <c r="G143764" s="196"/>
      <c r="H143764" s="192"/>
    </row>
    <row r="143765" spans="6:8" x14ac:dyDescent="0.2">
      <c r="F143765" s="195"/>
      <c r="G143765" s="196"/>
      <c r="H143765" s="192"/>
    </row>
    <row r="143766" spans="6:8" x14ac:dyDescent="0.2">
      <c r="F143766" s="195"/>
      <c r="G143766" s="196"/>
      <c r="H143766" s="192"/>
    </row>
    <row r="143767" spans="6:8" x14ac:dyDescent="0.2">
      <c r="F143767" s="195"/>
      <c r="G143767" s="196"/>
      <c r="H143767" s="192"/>
    </row>
    <row r="143768" spans="6:8" x14ac:dyDescent="0.2">
      <c r="F143768" s="195"/>
      <c r="G143768" s="196"/>
      <c r="H143768" s="192"/>
    </row>
    <row r="143769" spans="6:8" x14ac:dyDescent="0.2">
      <c r="F143769" s="195"/>
      <c r="G143769" s="196"/>
      <c r="H143769" s="192"/>
    </row>
    <row r="143770" spans="6:8" x14ac:dyDescent="0.2">
      <c r="F143770" s="195"/>
      <c r="G143770" s="196"/>
      <c r="H143770" s="192"/>
    </row>
    <row r="143771" spans="6:8" x14ac:dyDescent="0.2">
      <c r="F143771" s="195"/>
      <c r="G143771" s="196"/>
      <c r="H143771" s="192"/>
    </row>
    <row r="143772" spans="6:8" x14ac:dyDescent="0.2">
      <c r="F143772" s="195"/>
      <c r="G143772" s="196"/>
      <c r="H143772" s="192"/>
    </row>
    <row r="143773" spans="6:8" x14ac:dyDescent="0.2">
      <c r="F143773" s="195"/>
      <c r="G143773" s="196"/>
      <c r="H143773" s="192"/>
    </row>
    <row r="143774" spans="6:8" x14ac:dyDescent="0.2">
      <c r="F143774" s="195"/>
      <c r="G143774" s="196"/>
      <c r="H143774" s="192"/>
    </row>
    <row r="143775" spans="6:8" x14ac:dyDescent="0.2">
      <c r="F143775" s="195"/>
      <c r="G143775" s="196"/>
      <c r="H143775" s="192"/>
    </row>
    <row r="143776" spans="6:8" x14ac:dyDescent="0.2">
      <c r="F143776" s="195"/>
      <c r="G143776" s="196"/>
      <c r="H143776" s="192"/>
    </row>
    <row r="143777" spans="6:8" x14ac:dyDescent="0.2">
      <c r="F143777" s="195"/>
      <c r="G143777" s="196"/>
      <c r="H143777" s="192"/>
    </row>
    <row r="143778" spans="6:8" x14ac:dyDescent="0.2">
      <c r="F143778" s="195"/>
      <c r="G143778" s="196"/>
      <c r="H143778" s="192"/>
    </row>
    <row r="143779" spans="6:8" x14ac:dyDescent="0.2">
      <c r="F143779" s="195"/>
      <c r="G143779" s="196"/>
      <c r="H143779" s="192"/>
    </row>
    <row r="143780" spans="6:8" x14ac:dyDescent="0.2">
      <c r="F143780" s="195"/>
      <c r="G143780" s="196"/>
      <c r="H143780" s="192"/>
    </row>
    <row r="143781" spans="6:8" x14ac:dyDescent="0.2">
      <c r="F143781" s="195"/>
      <c r="G143781" s="196"/>
      <c r="H143781" s="192"/>
    </row>
    <row r="143782" spans="6:8" x14ac:dyDescent="0.2">
      <c r="F143782" s="195"/>
      <c r="G143782" s="196"/>
      <c r="H143782" s="192"/>
    </row>
    <row r="143783" spans="6:8" x14ac:dyDescent="0.2">
      <c r="F143783" s="195"/>
      <c r="G143783" s="196"/>
      <c r="H143783" s="192"/>
    </row>
    <row r="143784" spans="6:8" x14ac:dyDescent="0.2">
      <c r="F143784" s="195"/>
      <c r="G143784" s="196"/>
      <c r="H143784" s="192"/>
    </row>
    <row r="143785" spans="6:8" x14ac:dyDescent="0.2">
      <c r="F143785" s="195"/>
      <c r="G143785" s="196"/>
      <c r="H143785" s="192"/>
    </row>
    <row r="143786" spans="6:8" x14ac:dyDescent="0.2">
      <c r="F143786" s="195"/>
      <c r="G143786" s="196"/>
      <c r="H143786" s="192"/>
    </row>
    <row r="143787" spans="6:8" x14ac:dyDescent="0.2">
      <c r="F143787" s="195"/>
      <c r="G143787" s="196"/>
      <c r="H143787" s="192"/>
    </row>
    <row r="143788" spans="6:8" x14ac:dyDescent="0.2">
      <c r="F143788" s="195"/>
      <c r="G143788" s="196"/>
      <c r="H143788" s="192"/>
    </row>
    <row r="143789" spans="6:8" x14ac:dyDescent="0.2">
      <c r="F143789" s="195"/>
      <c r="G143789" s="196"/>
      <c r="H143789" s="192"/>
    </row>
    <row r="143790" spans="6:8" x14ac:dyDescent="0.2">
      <c r="F143790" s="195"/>
      <c r="G143790" s="196"/>
      <c r="H143790" s="192"/>
    </row>
    <row r="143791" spans="6:8" x14ac:dyDescent="0.2">
      <c r="F143791" s="195"/>
      <c r="G143791" s="196"/>
      <c r="H143791" s="192"/>
    </row>
    <row r="143792" spans="6:8" x14ac:dyDescent="0.2">
      <c r="F143792" s="195"/>
      <c r="G143792" s="196"/>
      <c r="H143792" s="192"/>
    </row>
    <row r="143793" spans="6:8" x14ac:dyDescent="0.2">
      <c r="F143793" s="195"/>
      <c r="G143793" s="196"/>
      <c r="H143793" s="192"/>
    </row>
    <row r="143794" spans="6:8" x14ac:dyDescent="0.2">
      <c r="F143794" s="195"/>
      <c r="G143794" s="196"/>
      <c r="H143794" s="192"/>
    </row>
    <row r="143795" spans="6:8" x14ac:dyDescent="0.2">
      <c r="F143795" s="195"/>
      <c r="G143795" s="196"/>
      <c r="H143795" s="192"/>
    </row>
    <row r="143796" spans="6:8" x14ac:dyDescent="0.2">
      <c r="F143796" s="195"/>
      <c r="G143796" s="196"/>
      <c r="H143796" s="192"/>
    </row>
    <row r="143797" spans="6:8" x14ac:dyDescent="0.2">
      <c r="F143797" s="195"/>
      <c r="G143797" s="196"/>
      <c r="H143797" s="192"/>
    </row>
    <row r="143798" spans="6:8" x14ac:dyDescent="0.2">
      <c r="F143798" s="195"/>
      <c r="G143798" s="196"/>
      <c r="H143798" s="192"/>
    </row>
    <row r="143799" spans="6:8" x14ac:dyDescent="0.2">
      <c r="F143799" s="195"/>
      <c r="G143799" s="196"/>
      <c r="H143799" s="192"/>
    </row>
    <row r="143800" spans="6:8" x14ac:dyDescent="0.2">
      <c r="F143800" s="195"/>
      <c r="G143800" s="196"/>
      <c r="H143800" s="192"/>
    </row>
    <row r="143801" spans="6:8" x14ac:dyDescent="0.2">
      <c r="F143801" s="195"/>
      <c r="G143801" s="196"/>
      <c r="H143801" s="192"/>
    </row>
    <row r="143802" spans="6:8" x14ac:dyDescent="0.2">
      <c r="F143802" s="195"/>
      <c r="G143802" s="196"/>
      <c r="H143802" s="192"/>
    </row>
    <row r="143803" spans="6:8" x14ac:dyDescent="0.2">
      <c r="F143803" s="195"/>
      <c r="G143803" s="196"/>
      <c r="H143803" s="192"/>
    </row>
    <row r="143804" spans="6:8" x14ac:dyDescent="0.2">
      <c r="F143804" s="195"/>
      <c r="G143804" s="196"/>
      <c r="H143804" s="192"/>
    </row>
    <row r="143805" spans="6:8" x14ac:dyDescent="0.2">
      <c r="F143805" s="195"/>
      <c r="G143805" s="196"/>
      <c r="H143805" s="192"/>
    </row>
    <row r="143806" spans="6:8" x14ac:dyDescent="0.2">
      <c r="F143806" s="195"/>
      <c r="G143806" s="196"/>
      <c r="H143806" s="192"/>
    </row>
    <row r="143807" spans="6:8" x14ac:dyDescent="0.2">
      <c r="F143807" s="195"/>
      <c r="G143807" s="196"/>
      <c r="H143807" s="192"/>
    </row>
    <row r="143808" spans="6:8" x14ac:dyDescent="0.2">
      <c r="F143808" s="195"/>
      <c r="G143808" s="196"/>
      <c r="H143808" s="192"/>
    </row>
    <row r="143809" spans="6:8" x14ac:dyDescent="0.2">
      <c r="F143809" s="195"/>
      <c r="G143809" s="196"/>
      <c r="H143809" s="192"/>
    </row>
    <row r="143810" spans="6:8" x14ac:dyDescent="0.2">
      <c r="F143810" s="195"/>
      <c r="G143810" s="196"/>
      <c r="H143810" s="192"/>
    </row>
    <row r="143811" spans="6:8" x14ac:dyDescent="0.2">
      <c r="F143811" s="195"/>
      <c r="G143811" s="196"/>
      <c r="H143811" s="192"/>
    </row>
    <row r="143812" spans="6:8" x14ac:dyDescent="0.2">
      <c r="F143812" s="195"/>
      <c r="G143812" s="196"/>
      <c r="H143812" s="192"/>
    </row>
    <row r="143813" spans="6:8" x14ac:dyDescent="0.2">
      <c r="F143813" s="195"/>
      <c r="G143813" s="196"/>
      <c r="H143813" s="192"/>
    </row>
    <row r="143814" spans="6:8" x14ac:dyDescent="0.2">
      <c r="F143814" s="195"/>
      <c r="G143814" s="196"/>
      <c r="H143814" s="192"/>
    </row>
    <row r="143815" spans="6:8" x14ac:dyDescent="0.2">
      <c r="F143815" s="195"/>
      <c r="G143815" s="196"/>
      <c r="H143815" s="192"/>
    </row>
    <row r="143816" spans="6:8" x14ac:dyDescent="0.2">
      <c r="F143816" s="195"/>
      <c r="G143816" s="196"/>
      <c r="H143816" s="192"/>
    </row>
    <row r="143817" spans="6:8" x14ac:dyDescent="0.2">
      <c r="F143817" s="195"/>
      <c r="G143817" s="196"/>
      <c r="H143817" s="192"/>
    </row>
    <row r="143818" spans="6:8" x14ac:dyDescent="0.2">
      <c r="F143818" s="195"/>
      <c r="G143818" s="196"/>
      <c r="H143818" s="192"/>
    </row>
    <row r="143819" spans="6:8" x14ac:dyDescent="0.2">
      <c r="F143819" s="195"/>
      <c r="G143819" s="196"/>
      <c r="H143819" s="192"/>
    </row>
    <row r="143820" spans="6:8" x14ac:dyDescent="0.2">
      <c r="F143820" s="195"/>
      <c r="G143820" s="196"/>
      <c r="H143820" s="192"/>
    </row>
    <row r="143821" spans="6:8" x14ac:dyDescent="0.2">
      <c r="F143821" s="195"/>
      <c r="G143821" s="196"/>
      <c r="H143821" s="192"/>
    </row>
    <row r="143822" spans="6:8" x14ac:dyDescent="0.2">
      <c r="F143822" s="195"/>
      <c r="G143822" s="196"/>
      <c r="H143822" s="192"/>
    </row>
    <row r="143823" spans="6:8" x14ac:dyDescent="0.2">
      <c r="F143823" s="195"/>
      <c r="G143823" s="196"/>
      <c r="H143823" s="192"/>
    </row>
    <row r="143824" spans="6:8" x14ac:dyDescent="0.2">
      <c r="F143824" s="195"/>
      <c r="G143824" s="196"/>
      <c r="H143824" s="192"/>
    </row>
    <row r="143825" spans="6:8" x14ac:dyDescent="0.2">
      <c r="F143825" s="195"/>
      <c r="G143825" s="196"/>
      <c r="H143825" s="192"/>
    </row>
    <row r="143826" spans="6:8" x14ac:dyDescent="0.2">
      <c r="F143826" s="195"/>
      <c r="G143826" s="196"/>
      <c r="H143826" s="192"/>
    </row>
    <row r="143827" spans="6:8" x14ac:dyDescent="0.2">
      <c r="F143827" s="195"/>
      <c r="G143827" s="196"/>
      <c r="H143827" s="192"/>
    </row>
    <row r="143828" spans="6:8" x14ac:dyDescent="0.2">
      <c r="F143828" s="195"/>
      <c r="G143828" s="196"/>
      <c r="H143828" s="192"/>
    </row>
    <row r="143829" spans="6:8" x14ac:dyDescent="0.2">
      <c r="F143829" s="195"/>
      <c r="G143829" s="196"/>
      <c r="H143829" s="192"/>
    </row>
    <row r="143830" spans="6:8" x14ac:dyDescent="0.2">
      <c r="F143830" s="195"/>
      <c r="G143830" s="196"/>
      <c r="H143830" s="192"/>
    </row>
    <row r="143831" spans="6:8" x14ac:dyDescent="0.2">
      <c r="F143831" s="195"/>
      <c r="G143831" s="196"/>
      <c r="H143831" s="192"/>
    </row>
    <row r="143832" spans="6:8" x14ac:dyDescent="0.2">
      <c r="F143832" s="195"/>
      <c r="G143832" s="196"/>
      <c r="H143832" s="192"/>
    </row>
    <row r="143833" spans="6:8" x14ac:dyDescent="0.2">
      <c r="F143833" s="195"/>
      <c r="G143833" s="196"/>
      <c r="H143833" s="192"/>
    </row>
    <row r="143834" spans="6:8" x14ac:dyDescent="0.2">
      <c r="F143834" s="195"/>
      <c r="G143834" s="196"/>
      <c r="H143834" s="192"/>
    </row>
    <row r="143835" spans="6:8" x14ac:dyDescent="0.2">
      <c r="F143835" s="195"/>
      <c r="G143835" s="196"/>
      <c r="H143835" s="192"/>
    </row>
    <row r="143836" spans="6:8" x14ac:dyDescent="0.2">
      <c r="F143836" s="195"/>
      <c r="G143836" s="196"/>
      <c r="H143836" s="192"/>
    </row>
    <row r="143837" spans="6:8" x14ac:dyDescent="0.2">
      <c r="F143837" s="195"/>
      <c r="G143837" s="196"/>
      <c r="H143837" s="192"/>
    </row>
    <row r="143838" spans="6:8" x14ac:dyDescent="0.2">
      <c r="F143838" s="195"/>
      <c r="G143838" s="196"/>
      <c r="H143838" s="192"/>
    </row>
    <row r="143839" spans="6:8" x14ac:dyDescent="0.2">
      <c r="F143839" s="195"/>
      <c r="G143839" s="196"/>
      <c r="H143839" s="192"/>
    </row>
    <row r="143840" spans="6:8" x14ac:dyDescent="0.2">
      <c r="F143840" s="195"/>
      <c r="G143840" s="196"/>
      <c r="H143840" s="192"/>
    </row>
    <row r="143841" spans="6:8" x14ac:dyDescent="0.2">
      <c r="F143841" s="195"/>
      <c r="G143841" s="196"/>
      <c r="H143841" s="192"/>
    </row>
    <row r="143842" spans="6:8" x14ac:dyDescent="0.2">
      <c r="F143842" s="195"/>
      <c r="G143842" s="196"/>
      <c r="H143842" s="192"/>
    </row>
    <row r="143843" spans="6:8" x14ac:dyDescent="0.2">
      <c r="F143843" s="195"/>
      <c r="G143843" s="196"/>
      <c r="H143843" s="192"/>
    </row>
    <row r="143844" spans="6:8" x14ac:dyDescent="0.2">
      <c r="F143844" s="195"/>
      <c r="G143844" s="196"/>
      <c r="H143844" s="192"/>
    </row>
    <row r="143845" spans="6:8" x14ac:dyDescent="0.2">
      <c r="F143845" s="195"/>
      <c r="G143845" s="196"/>
      <c r="H143845" s="192"/>
    </row>
    <row r="143846" spans="6:8" x14ac:dyDescent="0.2">
      <c r="F143846" s="195"/>
      <c r="G143846" s="196"/>
      <c r="H143846" s="192"/>
    </row>
    <row r="143847" spans="6:8" x14ac:dyDescent="0.2">
      <c r="F143847" s="195"/>
      <c r="G143847" s="196"/>
      <c r="H143847" s="192"/>
    </row>
    <row r="143848" spans="6:8" x14ac:dyDescent="0.2">
      <c r="F143848" s="195"/>
      <c r="G143848" s="196"/>
      <c r="H143848" s="192"/>
    </row>
    <row r="143849" spans="6:8" x14ac:dyDescent="0.2">
      <c r="F143849" s="195"/>
      <c r="G143849" s="196"/>
      <c r="H143849" s="192"/>
    </row>
    <row r="143850" spans="6:8" x14ac:dyDescent="0.2">
      <c r="F143850" s="195"/>
      <c r="G143850" s="196"/>
      <c r="H143850" s="192"/>
    </row>
    <row r="143851" spans="6:8" x14ac:dyDescent="0.2">
      <c r="F143851" s="195"/>
      <c r="G143851" s="196"/>
      <c r="H143851" s="192"/>
    </row>
    <row r="143852" spans="6:8" x14ac:dyDescent="0.2">
      <c r="F143852" s="195"/>
      <c r="G143852" s="196"/>
      <c r="H143852" s="192"/>
    </row>
    <row r="143853" spans="6:8" x14ac:dyDescent="0.2">
      <c r="F143853" s="195"/>
      <c r="G143853" s="196"/>
      <c r="H143853" s="192"/>
    </row>
    <row r="143854" spans="6:8" x14ac:dyDescent="0.2">
      <c r="F143854" s="195"/>
      <c r="G143854" s="196"/>
      <c r="H143854" s="192"/>
    </row>
    <row r="143855" spans="6:8" x14ac:dyDescent="0.2">
      <c r="F143855" s="195"/>
      <c r="G143855" s="196"/>
      <c r="H143855" s="192"/>
    </row>
    <row r="143856" spans="6:8" x14ac:dyDescent="0.2">
      <c r="F143856" s="195"/>
      <c r="G143856" s="196"/>
      <c r="H143856" s="192"/>
    </row>
    <row r="143857" spans="6:8" x14ac:dyDescent="0.2">
      <c r="F143857" s="195"/>
      <c r="G143857" s="196"/>
      <c r="H143857" s="192"/>
    </row>
    <row r="143858" spans="6:8" x14ac:dyDescent="0.2">
      <c r="F143858" s="195"/>
      <c r="G143858" s="196"/>
      <c r="H143858" s="192"/>
    </row>
    <row r="143859" spans="6:8" x14ac:dyDescent="0.2">
      <c r="F143859" s="195"/>
      <c r="G143859" s="196"/>
      <c r="H143859" s="192"/>
    </row>
    <row r="143860" spans="6:8" x14ac:dyDescent="0.2">
      <c r="F143860" s="195"/>
      <c r="G143860" s="196"/>
      <c r="H143860" s="192"/>
    </row>
    <row r="143861" spans="6:8" x14ac:dyDescent="0.2">
      <c r="F143861" s="195"/>
      <c r="G143861" s="196"/>
      <c r="H143861" s="192"/>
    </row>
    <row r="143862" spans="6:8" x14ac:dyDescent="0.2">
      <c r="F143862" s="195"/>
      <c r="G143862" s="196"/>
      <c r="H143862" s="192"/>
    </row>
    <row r="143863" spans="6:8" x14ac:dyDescent="0.2">
      <c r="F143863" s="195"/>
      <c r="G143863" s="196"/>
      <c r="H143863" s="192"/>
    </row>
    <row r="143864" spans="6:8" x14ac:dyDescent="0.2">
      <c r="F143864" s="195"/>
      <c r="G143864" s="196"/>
      <c r="H143864" s="192"/>
    </row>
    <row r="143865" spans="6:8" x14ac:dyDescent="0.2">
      <c r="F143865" s="195"/>
      <c r="G143865" s="196"/>
      <c r="H143865" s="192"/>
    </row>
    <row r="143866" spans="6:8" x14ac:dyDescent="0.2">
      <c r="F143866" s="195"/>
      <c r="G143866" s="196"/>
      <c r="H143866" s="192"/>
    </row>
    <row r="143867" spans="6:8" x14ac:dyDescent="0.2">
      <c r="F143867" s="195"/>
      <c r="G143867" s="196"/>
      <c r="H143867" s="192"/>
    </row>
    <row r="143868" spans="6:8" x14ac:dyDescent="0.2">
      <c r="F143868" s="195"/>
      <c r="G143868" s="196"/>
      <c r="H143868" s="192"/>
    </row>
    <row r="143869" spans="6:8" x14ac:dyDescent="0.2">
      <c r="F143869" s="195"/>
      <c r="G143869" s="196"/>
      <c r="H143869" s="192"/>
    </row>
    <row r="143870" spans="6:8" x14ac:dyDescent="0.2">
      <c r="F143870" s="195"/>
      <c r="G143870" s="196"/>
      <c r="H143870" s="192"/>
    </row>
    <row r="143871" spans="6:8" x14ac:dyDescent="0.2">
      <c r="F143871" s="195"/>
      <c r="G143871" s="196"/>
      <c r="H143871" s="192"/>
    </row>
    <row r="143872" spans="6:8" x14ac:dyDescent="0.2">
      <c r="F143872" s="195"/>
      <c r="G143872" s="196"/>
      <c r="H143872" s="192"/>
    </row>
    <row r="143873" spans="6:8" x14ac:dyDescent="0.2">
      <c r="F143873" s="195"/>
      <c r="G143873" s="196"/>
      <c r="H143873" s="192"/>
    </row>
    <row r="143874" spans="6:8" x14ac:dyDescent="0.2">
      <c r="F143874" s="195"/>
      <c r="G143874" s="196"/>
      <c r="H143874" s="192"/>
    </row>
    <row r="143875" spans="6:8" x14ac:dyDescent="0.2">
      <c r="F143875" s="195"/>
      <c r="G143875" s="196"/>
      <c r="H143875" s="192"/>
    </row>
    <row r="143876" spans="6:8" x14ac:dyDescent="0.2">
      <c r="F143876" s="195"/>
      <c r="G143876" s="196"/>
      <c r="H143876" s="192"/>
    </row>
    <row r="143877" spans="6:8" x14ac:dyDescent="0.2">
      <c r="F143877" s="195"/>
      <c r="G143877" s="196"/>
      <c r="H143877" s="192"/>
    </row>
    <row r="143878" spans="6:8" x14ac:dyDescent="0.2">
      <c r="F143878" s="195"/>
      <c r="G143878" s="196"/>
      <c r="H143878" s="192"/>
    </row>
    <row r="143879" spans="6:8" x14ac:dyDescent="0.2">
      <c r="F143879" s="195"/>
      <c r="G143879" s="196"/>
      <c r="H143879" s="192"/>
    </row>
    <row r="143880" spans="6:8" x14ac:dyDescent="0.2">
      <c r="F143880" s="195"/>
      <c r="G143880" s="196"/>
      <c r="H143880" s="192"/>
    </row>
    <row r="143881" spans="6:8" x14ac:dyDescent="0.2">
      <c r="F143881" s="195"/>
      <c r="G143881" s="196"/>
      <c r="H143881" s="192"/>
    </row>
    <row r="143882" spans="6:8" x14ac:dyDescent="0.2">
      <c r="F143882" s="195"/>
      <c r="G143882" s="196"/>
      <c r="H143882" s="192"/>
    </row>
    <row r="143883" spans="6:8" x14ac:dyDescent="0.2">
      <c r="F143883" s="195"/>
      <c r="G143883" s="196"/>
      <c r="H143883" s="192"/>
    </row>
    <row r="143884" spans="6:8" x14ac:dyDescent="0.2">
      <c r="F143884" s="195"/>
      <c r="G143884" s="196"/>
      <c r="H143884" s="192"/>
    </row>
    <row r="143885" spans="6:8" x14ac:dyDescent="0.2">
      <c r="F143885" s="195"/>
      <c r="G143885" s="196"/>
      <c r="H143885" s="192"/>
    </row>
    <row r="143886" spans="6:8" x14ac:dyDescent="0.2">
      <c r="F143886" s="195"/>
      <c r="G143886" s="196"/>
      <c r="H143886" s="192"/>
    </row>
    <row r="143887" spans="6:8" x14ac:dyDescent="0.2">
      <c r="F143887" s="195"/>
      <c r="G143887" s="196"/>
      <c r="H143887" s="192"/>
    </row>
    <row r="143888" spans="6:8" x14ac:dyDescent="0.2">
      <c r="F143888" s="195"/>
      <c r="G143888" s="196"/>
      <c r="H143888" s="192"/>
    </row>
    <row r="143889" spans="6:8" x14ac:dyDescent="0.2">
      <c r="F143889" s="195"/>
      <c r="G143889" s="196"/>
      <c r="H143889" s="192"/>
    </row>
    <row r="143890" spans="6:8" x14ac:dyDescent="0.2">
      <c r="F143890" s="195"/>
      <c r="G143890" s="196"/>
      <c r="H143890" s="192"/>
    </row>
    <row r="143891" spans="6:8" x14ac:dyDescent="0.2">
      <c r="F143891" s="195"/>
      <c r="G143891" s="196"/>
      <c r="H143891" s="192"/>
    </row>
    <row r="143892" spans="6:8" x14ac:dyDescent="0.2">
      <c r="F143892" s="195"/>
      <c r="G143892" s="196"/>
      <c r="H143892" s="192"/>
    </row>
    <row r="143893" spans="6:8" x14ac:dyDescent="0.2">
      <c r="F143893" s="195"/>
      <c r="G143893" s="196"/>
      <c r="H143893" s="192"/>
    </row>
    <row r="143894" spans="6:8" x14ac:dyDescent="0.2">
      <c r="F143894" s="195"/>
      <c r="G143894" s="196"/>
      <c r="H143894" s="192"/>
    </row>
    <row r="143895" spans="6:8" x14ac:dyDescent="0.2">
      <c r="F143895" s="195"/>
      <c r="G143895" s="196"/>
      <c r="H143895" s="192"/>
    </row>
    <row r="143896" spans="6:8" x14ac:dyDescent="0.2">
      <c r="F143896" s="195"/>
      <c r="G143896" s="196"/>
      <c r="H143896" s="192"/>
    </row>
    <row r="143897" spans="6:8" x14ac:dyDescent="0.2">
      <c r="F143897" s="195"/>
      <c r="G143897" s="196"/>
      <c r="H143897" s="192"/>
    </row>
    <row r="143898" spans="6:8" x14ac:dyDescent="0.2">
      <c r="F143898" s="195"/>
      <c r="G143898" s="196"/>
      <c r="H143898" s="192"/>
    </row>
    <row r="143899" spans="6:8" x14ac:dyDescent="0.2">
      <c r="F143899" s="195"/>
      <c r="G143899" s="196"/>
      <c r="H143899" s="192"/>
    </row>
    <row r="143900" spans="6:8" x14ac:dyDescent="0.2">
      <c r="F143900" s="195"/>
      <c r="G143900" s="196"/>
      <c r="H143900" s="192"/>
    </row>
    <row r="143901" spans="6:8" x14ac:dyDescent="0.2">
      <c r="F143901" s="195"/>
      <c r="G143901" s="196"/>
      <c r="H143901" s="192"/>
    </row>
    <row r="143902" spans="6:8" x14ac:dyDescent="0.2">
      <c r="F143902" s="195"/>
      <c r="G143902" s="196"/>
      <c r="H143902" s="192"/>
    </row>
    <row r="143903" spans="6:8" x14ac:dyDescent="0.2">
      <c r="F143903" s="195"/>
      <c r="G143903" s="196"/>
      <c r="H143903" s="192"/>
    </row>
    <row r="143904" spans="6:8" x14ac:dyDescent="0.2">
      <c r="F143904" s="195"/>
      <c r="G143904" s="196"/>
      <c r="H143904" s="192"/>
    </row>
    <row r="143905" spans="6:8" x14ac:dyDescent="0.2">
      <c r="F143905" s="195"/>
      <c r="G143905" s="196"/>
      <c r="H143905" s="192"/>
    </row>
    <row r="143906" spans="6:8" x14ac:dyDescent="0.2">
      <c r="F143906" s="195"/>
      <c r="G143906" s="196"/>
      <c r="H143906" s="192"/>
    </row>
    <row r="143907" spans="6:8" x14ac:dyDescent="0.2">
      <c r="F143907" s="195"/>
      <c r="G143907" s="196"/>
      <c r="H143907" s="192"/>
    </row>
    <row r="143908" spans="6:8" x14ac:dyDescent="0.2">
      <c r="F143908" s="195"/>
      <c r="G143908" s="196"/>
      <c r="H143908" s="192"/>
    </row>
    <row r="143909" spans="6:8" x14ac:dyDescent="0.2">
      <c r="F143909" s="195"/>
      <c r="G143909" s="196"/>
      <c r="H143909" s="192"/>
    </row>
    <row r="143910" spans="6:8" x14ac:dyDescent="0.2">
      <c r="F143910" s="195"/>
      <c r="G143910" s="196"/>
      <c r="H143910" s="192"/>
    </row>
    <row r="143911" spans="6:8" x14ac:dyDescent="0.2">
      <c r="F143911" s="195"/>
      <c r="G143911" s="196"/>
      <c r="H143911" s="192"/>
    </row>
    <row r="143912" spans="6:8" x14ac:dyDescent="0.2">
      <c r="F143912" s="195"/>
      <c r="G143912" s="196"/>
      <c r="H143912" s="192"/>
    </row>
    <row r="143913" spans="6:8" x14ac:dyDescent="0.2">
      <c r="F143913" s="195"/>
      <c r="G143913" s="196"/>
      <c r="H143913" s="192"/>
    </row>
    <row r="143914" spans="6:8" x14ac:dyDescent="0.2">
      <c r="F143914" s="195"/>
      <c r="G143914" s="196"/>
      <c r="H143914" s="192"/>
    </row>
    <row r="143915" spans="6:8" x14ac:dyDescent="0.2">
      <c r="F143915" s="195"/>
      <c r="G143915" s="196"/>
      <c r="H143915" s="192"/>
    </row>
    <row r="143916" spans="6:8" x14ac:dyDescent="0.2">
      <c r="F143916" s="195"/>
      <c r="G143916" s="196"/>
      <c r="H143916" s="192"/>
    </row>
    <row r="143917" spans="6:8" x14ac:dyDescent="0.2">
      <c r="F143917" s="195"/>
      <c r="G143917" s="196"/>
      <c r="H143917" s="192"/>
    </row>
    <row r="143918" spans="6:8" x14ac:dyDescent="0.2">
      <c r="F143918" s="195"/>
      <c r="G143918" s="196"/>
      <c r="H143918" s="192"/>
    </row>
    <row r="143919" spans="6:8" x14ac:dyDescent="0.2">
      <c r="F143919" s="195"/>
      <c r="G143919" s="196"/>
      <c r="H143919" s="192"/>
    </row>
    <row r="143920" spans="6:8" x14ac:dyDescent="0.2">
      <c r="F143920" s="195"/>
      <c r="G143920" s="196"/>
      <c r="H143920" s="192"/>
    </row>
    <row r="143921" spans="6:8" x14ac:dyDescent="0.2">
      <c r="F143921" s="195"/>
      <c r="G143921" s="196"/>
      <c r="H143921" s="192"/>
    </row>
    <row r="143922" spans="6:8" x14ac:dyDescent="0.2">
      <c r="F143922" s="195"/>
      <c r="G143922" s="196"/>
      <c r="H143922" s="192"/>
    </row>
    <row r="143923" spans="6:8" x14ac:dyDescent="0.2">
      <c r="F143923" s="195"/>
      <c r="G143923" s="196"/>
      <c r="H143923" s="192"/>
    </row>
    <row r="143924" spans="6:8" x14ac:dyDescent="0.2">
      <c r="F143924" s="195"/>
      <c r="G143924" s="196"/>
      <c r="H143924" s="192"/>
    </row>
    <row r="143925" spans="6:8" x14ac:dyDescent="0.2">
      <c r="F143925" s="195"/>
      <c r="G143925" s="196"/>
      <c r="H143925" s="192"/>
    </row>
    <row r="143926" spans="6:8" x14ac:dyDescent="0.2">
      <c r="F143926" s="195"/>
      <c r="G143926" s="196"/>
      <c r="H143926" s="192"/>
    </row>
    <row r="143927" spans="6:8" x14ac:dyDescent="0.2">
      <c r="F143927" s="195"/>
      <c r="G143927" s="196"/>
      <c r="H143927" s="192"/>
    </row>
    <row r="143928" spans="6:8" x14ac:dyDescent="0.2">
      <c r="F143928" s="195"/>
      <c r="G143928" s="196"/>
      <c r="H143928" s="192"/>
    </row>
    <row r="143929" spans="6:8" x14ac:dyDescent="0.2">
      <c r="F143929" s="195"/>
      <c r="G143929" s="196"/>
      <c r="H143929" s="192"/>
    </row>
    <row r="143930" spans="6:8" x14ac:dyDescent="0.2">
      <c r="F143930" s="195"/>
      <c r="G143930" s="196"/>
      <c r="H143930" s="192"/>
    </row>
    <row r="143931" spans="6:8" x14ac:dyDescent="0.2">
      <c r="F143931" s="195"/>
      <c r="G143931" s="196"/>
      <c r="H143931" s="192"/>
    </row>
    <row r="143932" spans="6:8" x14ac:dyDescent="0.2">
      <c r="F143932" s="195"/>
      <c r="G143932" s="196"/>
      <c r="H143932" s="192"/>
    </row>
    <row r="143933" spans="6:8" x14ac:dyDescent="0.2">
      <c r="F143933" s="195"/>
      <c r="G143933" s="196"/>
      <c r="H143933" s="192"/>
    </row>
    <row r="143934" spans="6:8" x14ac:dyDescent="0.2">
      <c r="F143934" s="195"/>
      <c r="G143934" s="196"/>
      <c r="H143934" s="192"/>
    </row>
    <row r="143935" spans="6:8" x14ac:dyDescent="0.2">
      <c r="F143935" s="195"/>
      <c r="G143935" s="196"/>
      <c r="H143935" s="192"/>
    </row>
    <row r="143936" spans="6:8" x14ac:dyDescent="0.2">
      <c r="F143936" s="195"/>
      <c r="G143936" s="196"/>
      <c r="H143936" s="192"/>
    </row>
    <row r="143937" spans="6:8" x14ac:dyDescent="0.2">
      <c r="F143937" s="195"/>
      <c r="G143937" s="196"/>
      <c r="H143937" s="192"/>
    </row>
    <row r="143938" spans="6:8" x14ac:dyDescent="0.2">
      <c r="F143938" s="195"/>
      <c r="G143938" s="196"/>
      <c r="H143938" s="192"/>
    </row>
    <row r="143939" spans="6:8" x14ac:dyDescent="0.2">
      <c r="F143939" s="195"/>
      <c r="G143939" s="196"/>
      <c r="H143939" s="192"/>
    </row>
    <row r="143940" spans="6:8" x14ac:dyDescent="0.2">
      <c r="F143940" s="195"/>
      <c r="G143940" s="196"/>
      <c r="H143940" s="192"/>
    </row>
    <row r="143941" spans="6:8" x14ac:dyDescent="0.2">
      <c r="F143941" s="195"/>
      <c r="G143941" s="196"/>
      <c r="H143941" s="192"/>
    </row>
    <row r="143942" spans="6:8" x14ac:dyDescent="0.2">
      <c r="F143942" s="195"/>
      <c r="G143942" s="196"/>
      <c r="H143942" s="192"/>
    </row>
    <row r="143943" spans="6:8" x14ac:dyDescent="0.2">
      <c r="F143943" s="195"/>
      <c r="G143943" s="196"/>
      <c r="H143943" s="192"/>
    </row>
    <row r="143944" spans="6:8" x14ac:dyDescent="0.2">
      <c r="F143944" s="195"/>
      <c r="G143944" s="196"/>
      <c r="H143944" s="192"/>
    </row>
    <row r="143945" spans="6:8" x14ac:dyDescent="0.2">
      <c r="F143945" s="195"/>
      <c r="G143945" s="196"/>
      <c r="H143945" s="192"/>
    </row>
    <row r="143946" spans="6:8" x14ac:dyDescent="0.2">
      <c r="F143946" s="195"/>
      <c r="G143946" s="196"/>
      <c r="H143946" s="192"/>
    </row>
    <row r="143947" spans="6:8" x14ac:dyDescent="0.2">
      <c r="F143947" s="195"/>
      <c r="G143947" s="196"/>
      <c r="H143947" s="192"/>
    </row>
    <row r="143948" spans="6:8" x14ac:dyDescent="0.2">
      <c r="F143948" s="195"/>
      <c r="G143948" s="196"/>
      <c r="H143948" s="192"/>
    </row>
    <row r="143949" spans="6:8" x14ac:dyDescent="0.2">
      <c r="F143949" s="195"/>
      <c r="G143949" s="196"/>
      <c r="H143949" s="192"/>
    </row>
    <row r="143950" spans="6:8" x14ac:dyDescent="0.2">
      <c r="F143950" s="195"/>
      <c r="G143950" s="196"/>
      <c r="H143950" s="192"/>
    </row>
    <row r="143951" spans="6:8" x14ac:dyDescent="0.2">
      <c r="F143951" s="195"/>
      <c r="G143951" s="196"/>
      <c r="H143951" s="192"/>
    </row>
    <row r="143952" spans="6:8" x14ac:dyDescent="0.2">
      <c r="F143952" s="195"/>
      <c r="G143952" s="196"/>
      <c r="H143952" s="192"/>
    </row>
    <row r="143953" spans="6:8" x14ac:dyDescent="0.2">
      <c r="F143953" s="195"/>
      <c r="G143953" s="196"/>
      <c r="H143953" s="192"/>
    </row>
    <row r="143954" spans="6:8" x14ac:dyDescent="0.2">
      <c r="F143954" s="195"/>
      <c r="G143954" s="196"/>
      <c r="H143954" s="192"/>
    </row>
    <row r="143955" spans="6:8" x14ac:dyDescent="0.2">
      <c r="F143955" s="195"/>
      <c r="G143955" s="196"/>
      <c r="H143955" s="192"/>
    </row>
    <row r="143956" spans="6:8" x14ac:dyDescent="0.2">
      <c r="F143956" s="195"/>
      <c r="G143956" s="196"/>
      <c r="H143956" s="192"/>
    </row>
    <row r="143957" spans="6:8" x14ac:dyDescent="0.2">
      <c r="F143957" s="195"/>
      <c r="G143957" s="196"/>
      <c r="H143957" s="192"/>
    </row>
    <row r="143958" spans="6:8" x14ac:dyDescent="0.2">
      <c r="F143958" s="195"/>
      <c r="G143958" s="196"/>
      <c r="H143958" s="192"/>
    </row>
    <row r="143959" spans="6:8" x14ac:dyDescent="0.2">
      <c r="F143959" s="195"/>
      <c r="G143959" s="196"/>
      <c r="H143959" s="192"/>
    </row>
    <row r="143960" spans="6:8" x14ac:dyDescent="0.2">
      <c r="F143960" s="195"/>
      <c r="G143960" s="196"/>
      <c r="H143960" s="192"/>
    </row>
    <row r="143961" spans="6:8" x14ac:dyDescent="0.2">
      <c r="F143961" s="195"/>
      <c r="G143961" s="196"/>
      <c r="H143961" s="192"/>
    </row>
    <row r="143962" spans="6:8" x14ac:dyDescent="0.2">
      <c r="F143962" s="195"/>
      <c r="G143962" s="196"/>
      <c r="H143962" s="192"/>
    </row>
    <row r="143963" spans="6:8" x14ac:dyDescent="0.2">
      <c r="F143963" s="195"/>
      <c r="G143963" s="196"/>
      <c r="H143963" s="192"/>
    </row>
    <row r="143964" spans="6:8" x14ac:dyDescent="0.2">
      <c r="F143964" s="195"/>
      <c r="G143964" s="196"/>
      <c r="H143964" s="192"/>
    </row>
    <row r="143965" spans="6:8" x14ac:dyDescent="0.2">
      <c r="F143965" s="195"/>
      <c r="G143965" s="196"/>
      <c r="H143965" s="192"/>
    </row>
    <row r="143966" spans="6:8" x14ac:dyDescent="0.2">
      <c r="F143966" s="195"/>
      <c r="G143966" s="196"/>
      <c r="H143966" s="192"/>
    </row>
    <row r="143967" spans="6:8" x14ac:dyDescent="0.2">
      <c r="F143967" s="195"/>
      <c r="G143967" s="196"/>
      <c r="H143967" s="192"/>
    </row>
    <row r="143968" spans="6:8" x14ac:dyDescent="0.2">
      <c r="F143968" s="195"/>
      <c r="G143968" s="196"/>
      <c r="H143968" s="192"/>
    </row>
    <row r="143969" spans="6:8" x14ac:dyDescent="0.2">
      <c r="F143969" s="195"/>
      <c r="G143969" s="196"/>
      <c r="H143969" s="192"/>
    </row>
    <row r="143970" spans="6:8" x14ac:dyDescent="0.2">
      <c r="F143970" s="195"/>
      <c r="G143970" s="196"/>
      <c r="H143970" s="192"/>
    </row>
    <row r="143971" spans="6:8" x14ac:dyDescent="0.2">
      <c r="F143971" s="195"/>
      <c r="G143971" s="196"/>
      <c r="H143971" s="192"/>
    </row>
    <row r="143972" spans="6:8" x14ac:dyDescent="0.2">
      <c r="F143972" s="195"/>
      <c r="G143972" s="196"/>
      <c r="H143972" s="192"/>
    </row>
    <row r="143973" spans="6:8" x14ac:dyDescent="0.2">
      <c r="F143973" s="195"/>
      <c r="G143973" s="196"/>
      <c r="H143973" s="192"/>
    </row>
    <row r="143974" spans="6:8" x14ac:dyDescent="0.2">
      <c r="F143974" s="195"/>
      <c r="G143974" s="196"/>
      <c r="H143974" s="192"/>
    </row>
    <row r="143975" spans="6:8" x14ac:dyDescent="0.2">
      <c r="F143975" s="195"/>
      <c r="G143975" s="196"/>
      <c r="H143975" s="192"/>
    </row>
    <row r="143976" spans="6:8" x14ac:dyDescent="0.2">
      <c r="F143976" s="195"/>
      <c r="G143976" s="196"/>
      <c r="H143976" s="192"/>
    </row>
    <row r="143977" spans="6:8" x14ac:dyDescent="0.2">
      <c r="F143977" s="195"/>
      <c r="G143977" s="196"/>
      <c r="H143977" s="192"/>
    </row>
    <row r="143978" spans="6:8" x14ac:dyDescent="0.2">
      <c r="F143978" s="195"/>
      <c r="G143978" s="196"/>
      <c r="H143978" s="192"/>
    </row>
    <row r="143979" spans="6:8" x14ac:dyDescent="0.2">
      <c r="F143979" s="195"/>
      <c r="G143979" s="196"/>
      <c r="H143979" s="192"/>
    </row>
    <row r="143980" spans="6:8" x14ac:dyDescent="0.2">
      <c r="F143980" s="195"/>
      <c r="G143980" s="196"/>
      <c r="H143980" s="192"/>
    </row>
    <row r="143981" spans="6:8" x14ac:dyDescent="0.2">
      <c r="F143981" s="195"/>
      <c r="G143981" s="196"/>
      <c r="H143981" s="192"/>
    </row>
    <row r="143982" spans="6:8" x14ac:dyDescent="0.2">
      <c r="F143982" s="195"/>
      <c r="G143982" s="196"/>
      <c r="H143982" s="192"/>
    </row>
    <row r="143983" spans="6:8" x14ac:dyDescent="0.2">
      <c r="F143983" s="195"/>
      <c r="G143983" s="196"/>
      <c r="H143983" s="192"/>
    </row>
    <row r="143984" spans="6:8" x14ac:dyDescent="0.2">
      <c r="F143984" s="195"/>
      <c r="G143984" s="196"/>
      <c r="H143984" s="192"/>
    </row>
    <row r="143985" spans="6:8" x14ac:dyDescent="0.2">
      <c r="F143985" s="195"/>
      <c r="G143985" s="196"/>
      <c r="H143985" s="192"/>
    </row>
    <row r="143986" spans="6:8" x14ac:dyDescent="0.2">
      <c r="F143986" s="195"/>
      <c r="G143986" s="196"/>
      <c r="H143986" s="192"/>
    </row>
    <row r="143987" spans="6:8" x14ac:dyDescent="0.2">
      <c r="F143987" s="195"/>
      <c r="G143987" s="196"/>
      <c r="H143987" s="192"/>
    </row>
    <row r="143988" spans="6:8" x14ac:dyDescent="0.2">
      <c r="F143988" s="195"/>
      <c r="G143988" s="196"/>
      <c r="H143988" s="192"/>
    </row>
    <row r="143989" spans="6:8" x14ac:dyDescent="0.2">
      <c r="F143989" s="195"/>
      <c r="G143989" s="196"/>
      <c r="H143989" s="192"/>
    </row>
    <row r="143990" spans="6:8" x14ac:dyDescent="0.2">
      <c r="F143990" s="195"/>
      <c r="G143990" s="196"/>
      <c r="H143990" s="192"/>
    </row>
    <row r="143991" spans="6:8" x14ac:dyDescent="0.2">
      <c r="F143991" s="195"/>
      <c r="G143991" s="196"/>
      <c r="H143991" s="192"/>
    </row>
    <row r="143992" spans="6:8" x14ac:dyDescent="0.2">
      <c r="F143992" s="195"/>
      <c r="G143992" s="196"/>
      <c r="H143992" s="192"/>
    </row>
    <row r="143993" spans="6:8" x14ac:dyDescent="0.2">
      <c r="F143993" s="195"/>
      <c r="G143993" s="196"/>
      <c r="H143993" s="192"/>
    </row>
    <row r="143994" spans="6:8" x14ac:dyDescent="0.2">
      <c r="F143994" s="195"/>
      <c r="G143994" s="196"/>
      <c r="H143994" s="192"/>
    </row>
    <row r="143995" spans="6:8" x14ac:dyDescent="0.2">
      <c r="F143995" s="195"/>
      <c r="G143995" s="196"/>
      <c r="H143995" s="192"/>
    </row>
    <row r="143996" spans="6:8" x14ac:dyDescent="0.2">
      <c r="F143996" s="195"/>
      <c r="G143996" s="196"/>
      <c r="H143996" s="192"/>
    </row>
    <row r="143997" spans="6:8" x14ac:dyDescent="0.2">
      <c r="F143997" s="195"/>
      <c r="G143997" s="196"/>
      <c r="H143997" s="192"/>
    </row>
    <row r="143998" spans="6:8" x14ac:dyDescent="0.2">
      <c r="F143998" s="195"/>
      <c r="G143998" s="196"/>
      <c r="H143998" s="192"/>
    </row>
    <row r="143999" spans="6:8" x14ac:dyDescent="0.2">
      <c r="F143999" s="195"/>
      <c r="G143999" s="196"/>
      <c r="H143999" s="192"/>
    </row>
    <row r="144000" spans="6:8" x14ac:dyDescent="0.2">
      <c r="F144000" s="195"/>
      <c r="G144000" s="196"/>
      <c r="H144000" s="192"/>
    </row>
    <row r="144001" spans="6:8" x14ac:dyDescent="0.2">
      <c r="F144001" s="195"/>
      <c r="G144001" s="196"/>
      <c r="H144001" s="192"/>
    </row>
    <row r="144002" spans="6:8" x14ac:dyDescent="0.2">
      <c r="F144002" s="195"/>
      <c r="G144002" s="196"/>
      <c r="H144002" s="192"/>
    </row>
    <row r="144003" spans="6:8" x14ac:dyDescent="0.2">
      <c r="F144003" s="195"/>
      <c r="G144003" s="196"/>
      <c r="H144003" s="192"/>
    </row>
    <row r="144004" spans="6:8" x14ac:dyDescent="0.2">
      <c r="F144004" s="195"/>
      <c r="G144004" s="196"/>
      <c r="H144004" s="192"/>
    </row>
    <row r="144005" spans="6:8" x14ac:dyDescent="0.2">
      <c r="F144005" s="195"/>
      <c r="G144005" s="196"/>
      <c r="H144005" s="192"/>
    </row>
    <row r="144006" spans="6:8" x14ac:dyDescent="0.2">
      <c r="F144006" s="195"/>
      <c r="G144006" s="196"/>
      <c r="H144006" s="192"/>
    </row>
    <row r="144007" spans="6:8" x14ac:dyDescent="0.2">
      <c r="F144007" s="195"/>
      <c r="G144007" s="196"/>
      <c r="H144007" s="192"/>
    </row>
    <row r="144008" spans="6:8" x14ac:dyDescent="0.2">
      <c r="F144008" s="195"/>
      <c r="G144008" s="196"/>
      <c r="H144008" s="192"/>
    </row>
    <row r="144009" spans="6:8" x14ac:dyDescent="0.2">
      <c r="F144009" s="195"/>
      <c r="G144009" s="196"/>
      <c r="H144009" s="192"/>
    </row>
    <row r="144010" spans="6:8" x14ac:dyDescent="0.2">
      <c r="F144010" s="195"/>
      <c r="G144010" s="196"/>
      <c r="H144010" s="192"/>
    </row>
    <row r="144011" spans="6:8" x14ac:dyDescent="0.2">
      <c r="F144011" s="195"/>
      <c r="G144011" s="196"/>
      <c r="H144011" s="192"/>
    </row>
    <row r="144012" spans="6:8" x14ac:dyDescent="0.2">
      <c r="F144012" s="195"/>
      <c r="G144012" s="196"/>
      <c r="H144012" s="192"/>
    </row>
    <row r="144013" spans="6:8" x14ac:dyDescent="0.2">
      <c r="F144013" s="195"/>
      <c r="G144013" s="196"/>
      <c r="H144013" s="192"/>
    </row>
    <row r="144014" spans="6:8" x14ac:dyDescent="0.2">
      <c r="F144014" s="195"/>
      <c r="G144014" s="196"/>
      <c r="H144014" s="192"/>
    </row>
    <row r="144015" spans="6:8" x14ac:dyDescent="0.2">
      <c r="F144015" s="195"/>
      <c r="G144015" s="196"/>
      <c r="H144015" s="192"/>
    </row>
    <row r="144016" spans="6:8" x14ac:dyDescent="0.2">
      <c r="F144016" s="195"/>
      <c r="G144016" s="196"/>
      <c r="H144016" s="192"/>
    </row>
    <row r="144017" spans="6:8" x14ac:dyDescent="0.2">
      <c r="F144017" s="195"/>
      <c r="G144017" s="196"/>
      <c r="H144017" s="192"/>
    </row>
    <row r="144018" spans="6:8" x14ac:dyDescent="0.2">
      <c r="F144018" s="195"/>
      <c r="G144018" s="196"/>
      <c r="H144018" s="192"/>
    </row>
    <row r="144019" spans="6:8" x14ac:dyDescent="0.2">
      <c r="F144019" s="195"/>
      <c r="G144019" s="196"/>
      <c r="H144019" s="192"/>
    </row>
    <row r="144020" spans="6:8" x14ac:dyDescent="0.2">
      <c r="F144020" s="195"/>
      <c r="G144020" s="196"/>
      <c r="H144020" s="192"/>
    </row>
    <row r="144021" spans="6:8" x14ac:dyDescent="0.2">
      <c r="F144021" s="195"/>
      <c r="G144021" s="196"/>
      <c r="H144021" s="192"/>
    </row>
    <row r="144022" spans="6:8" x14ac:dyDescent="0.2">
      <c r="F144022" s="195"/>
      <c r="G144022" s="196"/>
      <c r="H144022" s="192"/>
    </row>
    <row r="144023" spans="6:8" x14ac:dyDescent="0.2">
      <c r="F144023" s="195"/>
      <c r="G144023" s="196"/>
      <c r="H144023" s="192"/>
    </row>
    <row r="144024" spans="6:8" x14ac:dyDescent="0.2">
      <c r="F144024" s="195"/>
      <c r="G144024" s="196"/>
      <c r="H144024" s="192"/>
    </row>
    <row r="144025" spans="6:8" x14ac:dyDescent="0.2">
      <c r="F144025" s="195"/>
      <c r="G144025" s="196"/>
      <c r="H144025" s="192"/>
    </row>
    <row r="144026" spans="6:8" x14ac:dyDescent="0.2">
      <c r="F144026" s="195"/>
      <c r="G144026" s="196"/>
      <c r="H144026" s="192"/>
    </row>
    <row r="144027" spans="6:8" x14ac:dyDescent="0.2">
      <c r="F144027" s="195"/>
      <c r="G144027" s="196"/>
      <c r="H144027" s="192"/>
    </row>
    <row r="144028" spans="6:8" x14ac:dyDescent="0.2">
      <c r="F144028" s="195"/>
      <c r="G144028" s="196"/>
      <c r="H144028" s="192"/>
    </row>
    <row r="144029" spans="6:8" x14ac:dyDescent="0.2">
      <c r="F144029" s="195"/>
      <c r="G144029" s="196"/>
      <c r="H144029" s="192"/>
    </row>
    <row r="144030" spans="6:8" x14ac:dyDescent="0.2">
      <c r="F144030" s="195"/>
      <c r="G144030" s="196"/>
      <c r="H144030" s="192"/>
    </row>
    <row r="144031" spans="6:8" x14ac:dyDescent="0.2">
      <c r="F144031" s="195"/>
      <c r="G144031" s="196"/>
      <c r="H144031" s="192"/>
    </row>
    <row r="144032" spans="6:8" x14ac:dyDescent="0.2">
      <c r="F144032" s="195"/>
      <c r="G144032" s="196"/>
      <c r="H144032" s="192"/>
    </row>
    <row r="144033" spans="6:8" x14ac:dyDescent="0.2">
      <c r="F144033" s="195"/>
      <c r="G144033" s="196"/>
      <c r="H144033" s="192"/>
    </row>
    <row r="144034" spans="6:8" x14ac:dyDescent="0.2">
      <c r="F144034" s="195"/>
      <c r="G144034" s="196"/>
      <c r="H144034" s="192"/>
    </row>
    <row r="144035" spans="6:8" x14ac:dyDescent="0.2">
      <c r="F144035" s="195"/>
      <c r="G144035" s="196"/>
      <c r="H144035" s="192"/>
    </row>
    <row r="144036" spans="6:8" x14ac:dyDescent="0.2">
      <c r="F144036" s="195"/>
      <c r="G144036" s="196"/>
      <c r="H144036" s="192"/>
    </row>
    <row r="144037" spans="6:8" x14ac:dyDescent="0.2">
      <c r="F144037" s="195"/>
      <c r="G144037" s="196"/>
      <c r="H144037" s="192"/>
    </row>
    <row r="144038" spans="6:8" x14ac:dyDescent="0.2">
      <c r="F144038" s="195"/>
      <c r="G144038" s="196"/>
      <c r="H144038" s="192"/>
    </row>
    <row r="144039" spans="6:8" x14ac:dyDescent="0.2">
      <c r="F144039" s="195"/>
      <c r="G144039" s="196"/>
      <c r="H144039" s="192"/>
    </row>
    <row r="144040" spans="6:8" x14ac:dyDescent="0.2">
      <c r="F144040" s="195"/>
      <c r="G144040" s="196"/>
      <c r="H144040" s="192"/>
    </row>
    <row r="144041" spans="6:8" x14ac:dyDescent="0.2">
      <c r="F144041" s="195"/>
      <c r="G144041" s="196"/>
      <c r="H144041" s="192"/>
    </row>
    <row r="144042" spans="6:8" x14ac:dyDescent="0.2">
      <c r="F144042" s="195"/>
      <c r="G144042" s="196"/>
      <c r="H144042" s="192"/>
    </row>
    <row r="144043" spans="6:8" x14ac:dyDescent="0.2">
      <c r="F144043" s="195"/>
      <c r="G144043" s="196"/>
      <c r="H144043" s="192"/>
    </row>
    <row r="144044" spans="6:8" x14ac:dyDescent="0.2">
      <c r="F144044" s="195"/>
      <c r="G144044" s="196"/>
      <c r="H144044" s="192"/>
    </row>
    <row r="144045" spans="6:8" x14ac:dyDescent="0.2">
      <c r="F144045" s="195"/>
      <c r="G144045" s="196"/>
      <c r="H144045" s="192"/>
    </row>
    <row r="144046" spans="6:8" x14ac:dyDescent="0.2">
      <c r="F144046" s="195"/>
      <c r="G144046" s="196"/>
      <c r="H144046" s="192"/>
    </row>
    <row r="144047" spans="6:8" x14ac:dyDescent="0.2">
      <c r="F144047" s="195"/>
      <c r="G144047" s="196"/>
      <c r="H144047" s="192"/>
    </row>
    <row r="144048" spans="6:8" x14ac:dyDescent="0.2">
      <c r="F144048" s="195"/>
      <c r="G144048" s="196"/>
      <c r="H144048" s="192"/>
    </row>
    <row r="144049" spans="6:8" x14ac:dyDescent="0.2">
      <c r="F144049" s="195"/>
      <c r="G144049" s="196"/>
      <c r="H144049" s="192"/>
    </row>
    <row r="144050" spans="6:8" x14ac:dyDescent="0.2">
      <c r="F144050" s="195"/>
      <c r="G144050" s="196"/>
      <c r="H144050" s="192"/>
    </row>
    <row r="144051" spans="6:8" x14ac:dyDescent="0.2">
      <c r="F144051" s="195"/>
      <c r="G144051" s="196"/>
      <c r="H144051" s="192"/>
    </row>
    <row r="144052" spans="6:8" x14ac:dyDescent="0.2">
      <c r="F144052" s="195"/>
      <c r="G144052" s="196"/>
      <c r="H144052" s="192"/>
    </row>
    <row r="144053" spans="6:8" x14ac:dyDescent="0.2">
      <c r="F144053" s="195"/>
      <c r="G144053" s="196"/>
      <c r="H144053" s="192"/>
    </row>
    <row r="144054" spans="6:8" x14ac:dyDescent="0.2">
      <c r="F144054" s="195"/>
      <c r="G144054" s="196"/>
      <c r="H144054" s="192"/>
    </row>
    <row r="144055" spans="6:8" x14ac:dyDescent="0.2">
      <c r="F144055" s="195"/>
      <c r="G144055" s="196"/>
      <c r="H144055" s="192"/>
    </row>
    <row r="144056" spans="6:8" x14ac:dyDescent="0.2">
      <c r="F144056" s="195"/>
      <c r="G144056" s="196"/>
      <c r="H144056" s="192"/>
    </row>
    <row r="144057" spans="6:8" x14ac:dyDescent="0.2">
      <c r="F144057" s="195"/>
      <c r="G144057" s="196"/>
      <c r="H144057" s="192"/>
    </row>
    <row r="144058" spans="6:8" x14ac:dyDescent="0.2">
      <c r="F144058" s="195"/>
      <c r="G144058" s="196"/>
      <c r="H144058" s="192"/>
    </row>
    <row r="144059" spans="6:8" x14ac:dyDescent="0.2">
      <c r="F144059" s="195"/>
      <c r="G144059" s="196"/>
      <c r="H144059" s="192"/>
    </row>
    <row r="144060" spans="6:8" x14ac:dyDescent="0.2">
      <c r="F144060" s="195"/>
      <c r="G144060" s="196"/>
      <c r="H144060" s="192"/>
    </row>
    <row r="144061" spans="6:8" x14ac:dyDescent="0.2">
      <c r="F144061" s="195"/>
      <c r="G144061" s="196"/>
      <c r="H144061" s="192"/>
    </row>
    <row r="144062" spans="6:8" x14ac:dyDescent="0.2">
      <c r="F144062" s="195"/>
      <c r="G144062" s="196"/>
      <c r="H144062" s="192"/>
    </row>
    <row r="144063" spans="6:8" x14ac:dyDescent="0.2">
      <c r="F144063" s="195"/>
      <c r="G144063" s="196"/>
      <c r="H144063" s="192"/>
    </row>
    <row r="144064" spans="6:8" x14ac:dyDescent="0.2">
      <c r="F144064" s="195"/>
      <c r="G144064" s="196"/>
      <c r="H144064" s="192"/>
    </row>
    <row r="144065" spans="6:8" x14ac:dyDescent="0.2">
      <c r="F144065" s="195"/>
      <c r="G144065" s="196"/>
      <c r="H144065" s="192"/>
    </row>
    <row r="144066" spans="6:8" x14ac:dyDescent="0.2">
      <c r="F144066" s="195"/>
      <c r="G144066" s="196"/>
      <c r="H144066" s="192"/>
    </row>
    <row r="144067" spans="6:8" x14ac:dyDescent="0.2">
      <c r="F144067" s="195"/>
      <c r="G144067" s="196"/>
      <c r="H144067" s="192"/>
    </row>
    <row r="144068" spans="6:8" x14ac:dyDescent="0.2">
      <c r="F144068" s="195"/>
      <c r="G144068" s="196"/>
      <c r="H144068" s="192"/>
    </row>
    <row r="144069" spans="6:8" x14ac:dyDescent="0.2">
      <c r="F144069" s="195"/>
      <c r="G144069" s="196"/>
      <c r="H144069" s="192"/>
    </row>
    <row r="144070" spans="6:8" x14ac:dyDescent="0.2">
      <c r="F144070" s="195"/>
      <c r="G144070" s="196"/>
      <c r="H144070" s="192"/>
    </row>
    <row r="144071" spans="6:8" x14ac:dyDescent="0.2">
      <c r="F144071" s="195"/>
      <c r="G144071" s="196"/>
      <c r="H144071" s="192"/>
    </row>
    <row r="144072" spans="6:8" x14ac:dyDescent="0.2">
      <c r="F144072" s="195"/>
      <c r="G144072" s="196"/>
      <c r="H144072" s="192"/>
    </row>
    <row r="144073" spans="6:8" x14ac:dyDescent="0.2">
      <c r="F144073" s="195"/>
      <c r="G144073" s="196"/>
      <c r="H144073" s="192"/>
    </row>
    <row r="144074" spans="6:8" x14ac:dyDescent="0.2">
      <c r="F144074" s="195"/>
      <c r="G144074" s="196"/>
      <c r="H144074" s="192"/>
    </row>
    <row r="144075" spans="6:8" x14ac:dyDescent="0.2">
      <c r="F144075" s="195"/>
      <c r="G144075" s="196"/>
      <c r="H144075" s="192"/>
    </row>
    <row r="144076" spans="6:8" x14ac:dyDescent="0.2">
      <c r="F144076" s="195"/>
      <c r="G144076" s="196"/>
      <c r="H144076" s="192"/>
    </row>
    <row r="144077" spans="6:8" x14ac:dyDescent="0.2">
      <c r="F144077" s="195"/>
      <c r="G144077" s="196"/>
      <c r="H144077" s="192"/>
    </row>
    <row r="144078" spans="6:8" x14ac:dyDescent="0.2">
      <c r="F144078" s="195"/>
      <c r="G144078" s="196"/>
      <c r="H144078" s="192"/>
    </row>
    <row r="144079" spans="6:8" x14ac:dyDescent="0.2">
      <c r="F144079" s="195"/>
      <c r="G144079" s="196"/>
      <c r="H144079" s="192"/>
    </row>
    <row r="144080" spans="6:8" x14ac:dyDescent="0.2">
      <c r="F144080" s="195"/>
      <c r="G144080" s="196"/>
      <c r="H144080" s="192"/>
    </row>
    <row r="144081" spans="6:8" x14ac:dyDescent="0.2">
      <c r="F144081" s="195"/>
      <c r="G144081" s="196"/>
      <c r="H144081" s="192"/>
    </row>
    <row r="144082" spans="6:8" x14ac:dyDescent="0.2">
      <c r="F144082" s="195"/>
      <c r="G144082" s="196"/>
      <c r="H144082" s="192"/>
    </row>
    <row r="144083" spans="6:8" x14ac:dyDescent="0.2">
      <c r="F144083" s="195"/>
      <c r="G144083" s="196"/>
      <c r="H144083" s="192"/>
    </row>
    <row r="144084" spans="6:8" x14ac:dyDescent="0.2">
      <c r="F144084" s="195"/>
      <c r="G144084" s="196"/>
      <c r="H144084" s="192"/>
    </row>
    <row r="144085" spans="6:8" x14ac:dyDescent="0.2">
      <c r="F144085" s="195"/>
      <c r="G144085" s="196"/>
      <c r="H144085" s="192"/>
    </row>
    <row r="144086" spans="6:8" x14ac:dyDescent="0.2">
      <c r="F144086" s="195"/>
      <c r="G144086" s="196"/>
      <c r="H144086" s="192"/>
    </row>
    <row r="144087" spans="6:8" x14ac:dyDescent="0.2">
      <c r="F144087" s="195"/>
      <c r="G144087" s="196"/>
      <c r="H144087" s="192"/>
    </row>
    <row r="144088" spans="6:8" x14ac:dyDescent="0.2">
      <c r="F144088" s="195"/>
      <c r="G144088" s="196"/>
      <c r="H144088" s="192"/>
    </row>
    <row r="144089" spans="6:8" x14ac:dyDescent="0.2">
      <c r="F144089" s="195"/>
      <c r="G144089" s="196"/>
      <c r="H144089" s="192"/>
    </row>
    <row r="144090" spans="6:8" x14ac:dyDescent="0.2">
      <c r="F144090" s="195"/>
      <c r="G144090" s="196"/>
      <c r="H144090" s="192"/>
    </row>
    <row r="144091" spans="6:8" x14ac:dyDescent="0.2">
      <c r="F144091" s="195"/>
      <c r="G144091" s="196"/>
      <c r="H144091" s="192"/>
    </row>
    <row r="144092" spans="6:8" x14ac:dyDescent="0.2">
      <c r="F144092" s="195"/>
      <c r="G144092" s="196"/>
      <c r="H144092" s="192"/>
    </row>
    <row r="144093" spans="6:8" x14ac:dyDescent="0.2">
      <c r="F144093" s="195"/>
      <c r="G144093" s="196"/>
      <c r="H144093" s="192"/>
    </row>
    <row r="144094" spans="6:8" x14ac:dyDescent="0.2">
      <c r="F144094" s="195"/>
      <c r="G144094" s="196"/>
      <c r="H144094" s="192"/>
    </row>
    <row r="144095" spans="6:8" x14ac:dyDescent="0.2">
      <c r="F144095" s="195"/>
      <c r="G144095" s="196"/>
      <c r="H144095" s="192"/>
    </row>
    <row r="144096" spans="6:8" x14ac:dyDescent="0.2">
      <c r="F144096" s="195"/>
      <c r="G144096" s="196"/>
      <c r="H144096" s="192"/>
    </row>
    <row r="144097" spans="6:8" x14ac:dyDescent="0.2">
      <c r="F144097" s="195"/>
      <c r="G144097" s="196"/>
      <c r="H144097" s="192"/>
    </row>
    <row r="144098" spans="6:8" x14ac:dyDescent="0.2">
      <c r="F144098" s="195"/>
      <c r="G144098" s="196"/>
      <c r="H144098" s="192"/>
    </row>
    <row r="144099" spans="6:8" x14ac:dyDescent="0.2">
      <c r="F144099" s="195"/>
      <c r="G144099" s="196"/>
      <c r="H144099" s="192"/>
    </row>
    <row r="144100" spans="6:8" x14ac:dyDescent="0.2">
      <c r="F144100" s="195"/>
      <c r="G144100" s="196"/>
      <c r="H144100" s="192"/>
    </row>
    <row r="144101" spans="6:8" x14ac:dyDescent="0.2">
      <c r="F144101" s="195"/>
      <c r="G144101" s="196"/>
      <c r="H144101" s="192"/>
    </row>
    <row r="144102" spans="6:8" x14ac:dyDescent="0.2">
      <c r="F144102" s="195"/>
      <c r="G144102" s="196"/>
      <c r="H144102" s="192"/>
    </row>
    <row r="144103" spans="6:8" x14ac:dyDescent="0.2">
      <c r="F144103" s="195"/>
      <c r="G144103" s="196"/>
      <c r="H144103" s="192"/>
    </row>
    <row r="144104" spans="6:8" x14ac:dyDescent="0.2">
      <c r="F144104" s="195"/>
      <c r="G144104" s="196"/>
      <c r="H144104" s="192"/>
    </row>
    <row r="144105" spans="6:8" x14ac:dyDescent="0.2">
      <c r="F144105" s="195"/>
      <c r="G144105" s="196"/>
      <c r="H144105" s="192"/>
    </row>
    <row r="144106" spans="6:8" x14ac:dyDescent="0.2">
      <c r="F144106" s="195"/>
      <c r="G144106" s="196"/>
      <c r="H144106" s="192"/>
    </row>
    <row r="144107" spans="6:8" x14ac:dyDescent="0.2">
      <c r="F144107" s="195"/>
      <c r="G144107" s="196"/>
      <c r="H144107" s="192"/>
    </row>
    <row r="144108" spans="6:8" x14ac:dyDescent="0.2">
      <c r="F144108" s="195"/>
      <c r="G144108" s="196"/>
      <c r="H144108" s="192"/>
    </row>
    <row r="144109" spans="6:8" x14ac:dyDescent="0.2">
      <c r="F144109" s="195"/>
      <c r="G144109" s="196"/>
      <c r="H144109" s="192"/>
    </row>
    <row r="144110" spans="6:8" x14ac:dyDescent="0.2">
      <c r="F144110" s="195"/>
      <c r="G144110" s="196"/>
      <c r="H144110" s="192"/>
    </row>
    <row r="144111" spans="6:8" x14ac:dyDescent="0.2">
      <c r="F144111" s="195"/>
      <c r="G144111" s="196"/>
      <c r="H144111" s="192"/>
    </row>
    <row r="144112" spans="6:8" x14ac:dyDescent="0.2">
      <c r="F144112" s="195"/>
      <c r="G144112" s="196"/>
      <c r="H144112" s="192"/>
    </row>
    <row r="144113" spans="6:8" x14ac:dyDescent="0.2">
      <c r="F144113" s="195"/>
      <c r="G144113" s="196"/>
      <c r="H144113" s="192"/>
    </row>
    <row r="144114" spans="6:8" x14ac:dyDescent="0.2">
      <c r="F144114" s="195"/>
      <c r="G144114" s="196"/>
      <c r="H144114" s="192"/>
    </row>
    <row r="144115" spans="6:8" x14ac:dyDescent="0.2">
      <c r="F144115" s="195"/>
      <c r="G144115" s="196"/>
      <c r="H144115" s="192"/>
    </row>
    <row r="144116" spans="6:8" x14ac:dyDescent="0.2">
      <c r="F144116" s="195"/>
      <c r="G144116" s="196"/>
      <c r="H144116" s="192"/>
    </row>
    <row r="144117" spans="6:8" x14ac:dyDescent="0.2">
      <c r="F144117" s="195"/>
      <c r="G144117" s="196"/>
      <c r="H144117" s="192"/>
    </row>
    <row r="144118" spans="6:8" x14ac:dyDescent="0.2">
      <c r="F144118" s="195"/>
      <c r="G144118" s="196"/>
      <c r="H144118" s="192"/>
    </row>
    <row r="144119" spans="6:8" x14ac:dyDescent="0.2">
      <c r="F144119" s="195"/>
      <c r="G144119" s="196"/>
      <c r="H144119" s="192"/>
    </row>
    <row r="144120" spans="6:8" x14ac:dyDescent="0.2">
      <c r="F144120" s="195"/>
      <c r="G144120" s="196"/>
      <c r="H144120" s="192"/>
    </row>
    <row r="144121" spans="6:8" x14ac:dyDescent="0.2">
      <c r="F144121" s="195"/>
      <c r="G144121" s="196"/>
      <c r="H144121" s="192"/>
    </row>
    <row r="144122" spans="6:8" x14ac:dyDescent="0.2">
      <c r="F144122" s="195"/>
      <c r="G144122" s="196"/>
      <c r="H144122" s="192"/>
    </row>
    <row r="144123" spans="6:8" x14ac:dyDescent="0.2">
      <c r="F144123" s="195"/>
      <c r="G144123" s="196"/>
      <c r="H144123" s="192"/>
    </row>
    <row r="144124" spans="6:8" x14ac:dyDescent="0.2">
      <c r="F144124" s="195"/>
      <c r="G144124" s="196"/>
      <c r="H144124" s="192"/>
    </row>
    <row r="144125" spans="6:8" x14ac:dyDescent="0.2">
      <c r="F144125" s="195"/>
      <c r="G144125" s="196"/>
      <c r="H144125" s="192"/>
    </row>
    <row r="144126" spans="6:8" x14ac:dyDescent="0.2">
      <c r="F144126" s="195"/>
      <c r="G144126" s="196"/>
      <c r="H144126" s="192"/>
    </row>
    <row r="144127" spans="6:8" x14ac:dyDescent="0.2">
      <c r="F144127" s="195"/>
      <c r="G144127" s="196"/>
      <c r="H144127" s="192"/>
    </row>
    <row r="144128" spans="6:8" x14ac:dyDescent="0.2">
      <c r="F144128" s="195"/>
      <c r="G144128" s="196"/>
      <c r="H144128" s="192"/>
    </row>
    <row r="144129" spans="6:8" x14ac:dyDescent="0.2">
      <c r="F144129" s="195"/>
      <c r="G144129" s="196"/>
      <c r="H144129" s="192"/>
    </row>
    <row r="144130" spans="6:8" x14ac:dyDescent="0.2">
      <c r="F144130" s="195"/>
      <c r="G144130" s="196"/>
      <c r="H144130" s="192"/>
    </row>
    <row r="144131" spans="6:8" x14ac:dyDescent="0.2">
      <c r="F144131" s="195"/>
      <c r="G144131" s="196"/>
      <c r="H144131" s="192"/>
    </row>
    <row r="144132" spans="6:8" x14ac:dyDescent="0.2">
      <c r="F144132" s="195"/>
      <c r="G144132" s="196"/>
      <c r="H144132" s="192"/>
    </row>
    <row r="144133" spans="6:8" x14ac:dyDescent="0.2">
      <c r="F144133" s="195"/>
      <c r="G144133" s="196"/>
      <c r="H144133" s="192"/>
    </row>
    <row r="144134" spans="6:8" x14ac:dyDescent="0.2">
      <c r="F144134" s="195"/>
      <c r="G144134" s="196"/>
      <c r="H144134" s="192"/>
    </row>
    <row r="144135" spans="6:8" x14ac:dyDescent="0.2">
      <c r="F144135" s="195"/>
      <c r="G144135" s="196"/>
      <c r="H144135" s="192"/>
    </row>
    <row r="144136" spans="6:8" x14ac:dyDescent="0.2">
      <c r="F144136" s="195"/>
      <c r="G144136" s="196"/>
      <c r="H144136" s="192"/>
    </row>
    <row r="144137" spans="6:8" x14ac:dyDescent="0.2">
      <c r="F144137" s="195"/>
      <c r="G144137" s="196"/>
      <c r="H144137" s="192"/>
    </row>
    <row r="144138" spans="6:8" x14ac:dyDescent="0.2">
      <c r="F144138" s="195"/>
      <c r="G144138" s="196"/>
      <c r="H144138" s="192"/>
    </row>
    <row r="144139" spans="6:8" x14ac:dyDescent="0.2">
      <c r="F144139" s="195"/>
      <c r="G144139" s="196"/>
      <c r="H144139" s="192"/>
    </row>
    <row r="144140" spans="6:8" x14ac:dyDescent="0.2">
      <c r="F144140" s="195"/>
      <c r="G144140" s="196"/>
      <c r="H144140" s="192"/>
    </row>
    <row r="144141" spans="6:8" x14ac:dyDescent="0.2">
      <c r="F144141" s="195"/>
      <c r="G144141" s="196"/>
      <c r="H144141" s="192"/>
    </row>
    <row r="144142" spans="6:8" x14ac:dyDescent="0.2">
      <c r="F144142" s="195"/>
      <c r="G144142" s="196"/>
      <c r="H144142" s="192"/>
    </row>
    <row r="144143" spans="6:8" x14ac:dyDescent="0.2">
      <c r="F144143" s="195"/>
      <c r="G144143" s="196"/>
      <c r="H144143" s="192"/>
    </row>
    <row r="144144" spans="6:8" x14ac:dyDescent="0.2">
      <c r="F144144" s="195"/>
      <c r="G144144" s="196"/>
      <c r="H144144" s="192"/>
    </row>
    <row r="144145" spans="6:8" x14ac:dyDescent="0.2">
      <c r="F144145" s="195"/>
      <c r="G144145" s="196"/>
      <c r="H144145" s="192"/>
    </row>
    <row r="144146" spans="6:8" x14ac:dyDescent="0.2">
      <c r="F144146" s="195"/>
      <c r="G144146" s="196"/>
      <c r="H144146" s="192"/>
    </row>
    <row r="144147" spans="6:8" x14ac:dyDescent="0.2">
      <c r="F144147" s="195"/>
      <c r="G144147" s="196"/>
      <c r="H144147" s="192"/>
    </row>
    <row r="144148" spans="6:8" x14ac:dyDescent="0.2">
      <c r="F144148" s="195"/>
      <c r="G144148" s="196"/>
      <c r="H144148" s="192"/>
    </row>
    <row r="144149" spans="6:8" x14ac:dyDescent="0.2">
      <c r="F144149" s="195"/>
      <c r="G144149" s="196"/>
      <c r="H144149" s="192"/>
    </row>
    <row r="144150" spans="6:8" x14ac:dyDescent="0.2">
      <c r="F144150" s="195"/>
      <c r="G144150" s="196"/>
      <c r="H144150" s="192"/>
    </row>
    <row r="144151" spans="6:8" x14ac:dyDescent="0.2">
      <c r="F144151" s="195"/>
      <c r="G144151" s="196"/>
      <c r="H144151" s="192"/>
    </row>
    <row r="144152" spans="6:8" x14ac:dyDescent="0.2">
      <c r="F144152" s="195"/>
      <c r="G144152" s="196"/>
      <c r="H144152" s="192"/>
    </row>
    <row r="144153" spans="6:8" x14ac:dyDescent="0.2">
      <c r="F144153" s="195"/>
      <c r="G144153" s="196"/>
      <c r="H144153" s="192"/>
    </row>
    <row r="144154" spans="6:8" x14ac:dyDescent="0.2">
      <c r="F144154" s="195"/>
      <c r="G144154" s="196"/>
      <c r="H144154" s="192"/>
    </row>
    <row r="144155" spans="6:8" x14ac:dyDescent="0.2">
      <c r="F144155" s="195"/>
      <c r="G144155" s="196"/>
      <c r="H144155" s="192"/>
    </row>
    <row r="144156" spans="6:8" x14ac:dyDescent="0.2">
      <c r="F144156" s="195"/>
      <c r="G144156" s="196"/>
      <c r="H144156" s="192"/>
    </row>
    <row r="144157" spans="6:8" x14ac:dyDescent="0.2">
      <c r="F144157" s="195"/>
      <c r="G144157" s="196"/>
      <c r="H144157" s="192"/>
    </row>
    <row r="144158" spans="6:8" x14ac:dyDescent="0.2">
      <c r="F144158" s="195"/>
      <c r="G144158" s="196"/>
      <c r="H144158" s="192"/>
    </row>
    <row r="144159" spans="6:8" x14ac:dyDescent="0.2">
      <c r="F144159" s="195"/>
      <c r="G144159" s="196"/>
      <c r="H144159" s="192"/>
    </row>
    <row r="144160" spans="6:8" x14ac:dyDescent="0.2">
      <c r="F144160" s="195"/>
      <c r="G144160" s="196"/>
      <c r="H144160" s="192"/>
    </row>
    <row r="144161" spans="6:8" x14ac:dyDescent="0.2">
      <c r="F144161" s="195"/>
      <c r="G144161" s="196"/>
      <c r="H144161" s="192"/>
    </row>
    <row r="144162" spans="6:8" x14ac:dyDescent="0.2">
      <c r="F144162" s="195"/>
      <c r="G144162" s="196"/>
      <c r="H144162" s="192"/>
    </row>
    <row r="144163" spans="6:8" x14ac:dyDescent="0.2">
      <c r="F144163" s="195"/>
      <c r="G144163" s="196"/>
      <c r="H144163" s="192"/>
    </row>
    <row r="144164" spans="6:8" x14ac:dyDescent="0.2">
      <c r="F144164" s="195"/>
      <c r="G144164" s="196"/>
      <c r="H144164" s="192"/>
    </row>
    <row r="144165" spans="6:8" x14ac:dyDescent="0.2">
      <c r="F144165" s="195"/>
      <c r="G144165" s="196"/>
      <c r="H144165" s="192"/>
    </row>
    <row r="144166" spans="6:8" x14ac:dyDescent="0.2">
      <c r="F144166" s="195"/>
      <c r="G144166" s="196"/>
      <c r="H144166" s="192"/>
    </row>
    <row r="144167" spans="6:8" x14ac:dyDescent="0.2">
      <c r="F144167" s="195"/>
      <c r="G144167" s="196"/>
      <c r="H144167" s="192"/>
    </row>
    <row r="144168" spans="6:8" x14ac:dyDescent="0.2">
      <c r="F144168" s="195"/>
      <c r="G144168" s="196"/>
      <c r="H144168" s="192"/>
    </row>
    <row r="144169" spans="6:8" x14ac:dyDescent="0.2">
      <c r="F144169" s="195"/>
      <c r="G144169" s="196"/>
      <c r="H144169" s="192"/>
    </row>
    <row r="144170" spans="6:8" x14ac:dyDescent="0.2">
      <c r="F144170" s="195"/>
      <c r="G144170" s="196"/>
      <c r="H144170" s="192"/>
    </row>
    <row r="144171" spans="6:8" x14ac:dyDescent="0.2">
      <c r="F144171" s="195"/>
      <c r="G144171" s="196"/>
      <c r="H144171" s="192"/>
    </row>
    <row r="144172" spans="6:8" x14ac:dyDescent="0.2">
      <c r="F144172" s="195"/>
      <c r="G144172" s="196"/>
      <c r="H144172" s="192"/>
    </row>
    <row r="144173" spans="6:8" x14ac:dyDescent="0.2">
      <c r="F144173" s="195"/>
      <c r="G144173" s="196"/>
      <c r="H144173" s="192"/>
    </row>
    <row r="144174" spans="6:8" x14ac:dyDescent="0.2">
      <c r="F144174" s="195"/>
      <c r="G144174" s="196"/>
      <c r="H144174" s="192"/>
    </row>
    <row r="144175" spans="6:8" x14ac:dyDescent="0.2">
      <c r="F144175" s="195"/>
      <c r="G144175" s="196"/>
      <c r="H144175" s="192"/>
    </row>
    <row r="144176" spans="6:8" x14ac:dyDescent="0.2">
      <c r="F144176" s="195"/>
      <c r="G144176" s="196"/>
      <c r="H144176" s="192"/>
    </row>
    <row r="144177" spans="6:8" x14ac:dyDescent="0.2">
      <c r="F144177" s="195"/>
      <c r="G144177" s="196"/>
      <c r="H144177" s="192"/>
    </row>
    <row r="144178" spans="6:8" x14ac:dyDescent="0.2">
      <c r="F144178" s="195"/>
      <c r="G144178" s="196"/>
      <c r="H144178" s="192"/>
    </row>
    <row r="144179" spans="6:8" x14ac:dyDescent="0.2">
      <c r="F144179" s="195"/>
      <c r="G144179" s="196"/>
      <c r="H144179" s="192"/>
    </row>
    <row r="144180" spans="6:8" x14ac:dyDescent="0.2">
      <c r="F144180" s="195"/>
      <c r="G144180" s="196"/>
      <c r="H144180" s="192"/>
    </row>
    <row r="144181" spans="6:8" x14ac:dyDescent="0.2">
      <c r="F144181" s="195"/>
      <c r="G144181" s="196"/>
      <c r="H144181" s="192"/>
    </row>
    <row r="144182" spans="6:8" x14ac:dyDescent="0.2">
      <c r="F144182" s="195"/>
      <c r="G144182" s="196"/>
      <c r="H144182" s="192"/>
    </row>
    <row r="144183" spans="6:8" x14ac:dyDescent="0.2">
      <c r="F144183" s="195"/>
      <c r="G144183" s="196"/>
      <c r="H144183" s="192"/>
    </row>
    <row r="144184" spans="6:8" x14ac:dyDescent="0.2">
      <c r="F144184" s="195"/>
      <c r="G144184" s="196"/>
      <c r="H144184" s="192"/>
    </row>
    <row r="144185" spans="6:8" x14ac:dyDescent="0.2">
      <c r="F144185" s="195"/>
      <c r="G144185" s="196"/>
      <c r="H144185" s="192"/>
    </row>
    <row r="144186" spans="6:8" x14ac:dyDescent="0.2">
      <c r="F144186" s="195"/>
      <c r="G144186" s="196"/>
      <c r="H144186" s="192"/>
    </row>
    <row r="144187" spans="6:8" x14ac:dyDescent="0.2">
      <c r="F144187" s="195"/>
      <c r="G144187" s="196"/>
      <c r="H144187" s="192"/>
    </row>
    <row r="144188" spans="6:8" x14ac:dyDescent="0.2">
      <c r="F144188" s="195"/>
      <c r="G144188" s="196"/>
      <c r="H144188" s="192"/>
    </row>
    <row r="144189" spans="6:8" x14ac:dyDescent="0.2">
      <c r="F144189" s="195"/>
      <c r="G144189" s="196"/>
      <c r="H144189" s="192"/>
    </row>
    <row r="144190" spans="6:8" x14ac:dyDescent="0.2">
      <c r="F144190" s="195"/>
      <c r="G144190" s="196"/>
      <c r="H144190" s="192"/>
    </row>
    <row r="144191" spans="6:8" x14ac:dyDescent="0.2">
      <c r="F144191" s="195"/>
      <c r="G144191" s="196"/>
      <c r="H144191" s="192"/>
    </row>
    <row r="144192" spans="6:8" x14ac:dyDescent="0.2">
      <c r="F144192" s="195"/>
      <c r="G144192" s="196"/>
      <c r="H144192" s="192"/>
    </row>
    <row r="144193" spans="6:8" x14ac:dyDescent="0.2">
      <c r="F144193" s="195"/>
      <c r="G144193" s="196"/>
      <c r="H144193" s="192"/>
    </row>
    <row r="144194" spans="6:8" x14ac:dyDescent="0.2">
      <c r="F144194" s="195"/>
      <c r="G144194" s="196"/>
      <c r="H144194" s="192"/>
    </row>
    <row r="144195" spans="6:8" x14ac:dyDescent="0.2">
      <c r="F144195" s="195"/>
      <c r="G144195" s="196"/>
      <c r="H144195" s="192"/>
    </row>
    <row r="144196" spans="6:8" x14ac:dyDescent="0.2">
      <c r="F144196" s="195"/>
      <c r="G144196" s="196"/>
      <c r="H144196" s="192"/>
    </row>
    <row r="144197" spans="6:8" x14ac:dyDescent="0.2">
      <c r="F144197" s="195"/>
      <c r="G144197" s="196"/>
      <c r="H144197" s="192"/>
    </row>
    <row r="144198" spans="6:8" x14ac:dyDescent="0.2">
      <c r="F144198" s="195"/>
      <c r="G144198" s="196"/>
      <c r="H144198" s="192"/>
    </row>
    <row r="144199" spans="6:8" x14ac:dyDescent="0.2">
      <c r="F144199" s="195"/>
      <c r="G144199" s="196"/>
      <c r="H144199" s="192"/>
    </row>
    <row r="144200" spans="6:8" x14ac:dyDescent="0.2">
      <c r="F144200" s="195"/>
      <c r="G144200" s="196"/>
      <c r="H144200" s="192"/>
    </row>
    <row r="144201" spans="6:8" x14ac:dyDescent="0.2">
      <c r="F144201" s="195"/>
      <c r="G144201" s="196"/>
      <c r="H144201" s="192"/>
    </row>
    <row r="144202" spans="6:8" x14ac:dyDescent="0.2">
      <c r="F144202" s="195"/>
      <c r="G144202" s="196"/>
      <c r="H144202" s="192"/>
    </row>
    <row r="144203" spans="6:8" x14ac:dyDescent="0.2">
      <c r="F144203" s="195"/>
      <c r="G144203" s="196"/>
      <c r="H144203" s="192"/>
    </row>
    <row r="144204" spans="6:8" x14ac:dyDescent="0.2">
      <c r="F144204" s="195"/>
      <c r="G144204" s="196"/>
      <c r="H144204" s="192"/>
    </row>
    <row r="144205" spans="6:8" x14ac:dyDescent="0.2">
      <c r="F144205" s="195"/>
      <c r="G144205" s="196"/>
      <c r="H144205" s="192"/>
    </row>
    <row r="144206" spans="6:8" x14ac:dyDescent="0.2">
      <c r="F144206" s="195"/>
      <c r="G144206" s="196"/>
      <c r="H144206" s="192"/>
    </row>
    <row r="144207" spans="6:8" x14ac:dyDescent="0.2">
      <c r="F144207" s="195"/>
      <c r="G144207" s="196"/>
      <c r="H144207" s="192"/>
    </row>
    <row r="144208" spans="6:8" x14ac:dyDescent="0.2">
      <c r="F144208" s="195"/>
      <c r="G144208" s="196"/>
      <c r="H144208" s="192"/>
    </row>
    <row r="144209" spans="6:8" x14ac:dyDescent="0.2">
      <c r="F144209" s="195"/>
      <c r="G144209" s="196"/>
      <c r="H144209" s="192"/>
    </row>
    <row r="144210" spans="6:8" x14ac:dyDescent="0.2">
      <c r="F144210" s="195"/>
      <c r="G144210" s="196"/>
      <c r="H144210" s="192"/>
    </row>
    <row r="144211" spans="6:8" x14ac:dyDescent="0.2">
      <c r="F144211" s="195"/>
      <c r="G144211" s="196"/>
      <c r="H144211" s="192"/>
    </row>
    <row r="144212" spans="6:8" x14ac:dyDescent="0.2">
      <c r="F144212" s="195"/>
      <c r="G144212" s="196"/>
      <c r="H144212" s="192"/>
    </row>
    <row r="144213" spans="6:8" x14ac:dyDescent="0.2">
      <c r="F144213" s="195"/>
      <c r="G144213" s="196"/>
      <c r="H144213" s="192"/>
    </row>
    <row r="144214" spans="6:8" x14ac:dyDescent="0.2">
      <c r="F144214" s="195"/>
      <c r="G144214" s="196"/>
      <c r="H144214" s="192"/>
    </row>
    <row r="144215" spans="6:8" x14ac:dyDescent="0.2">
      <c r="F144215" s="195"/>
      <c r="G144215" s="196"/>
      <c r="H144215" s="192"/>
    </row>
    <row r="144216" spans="6:8" x14ac:dyDescent="0.2">
      <c r="F144216" s="195"/>
      <c r="G144216" s="196"/>
      <c r="H144216" s="192"/>
    </row>
    <row r="144217" spans="6:8" x14ac:dyDescent="0.2">
      <c r="F144217" s="195"/>
      <c r="G144217" s="196"/>
      <c r="H144217" s="192"/>
    </row>
    <row r="144218" spans="6:8" x14ac:dyDescent="0.2">
      <c r="F144218" s="195"/>
      <c r="G144218" s="196"/>
      <c r="H144218" s="192"/>
    </row>
    <row r="144219" spans="6:8" x14ac:dyDescent="0.2">
      <c r="F144219" s="195"/>
      <c r="G144219" s="196"/>
      <c r="H144219" s="192"/>
    </row>
    <row r="144220" spans="6:8" x14ac:dyDescent="0.2">
      <c r="F144220" s="195"/>
      <c r="G144220" s="196"/>
      <c r="H144220" s="192"/>
    </row>
    <row r="144221" spans="6:8" x14ac:dyDescent="0.2">
      <c r="F144221" s="195"/>
      <c r="G144221" s="196"/>
      <c r="H144221" s="192"/>
    </row>
    <row r="144222" spans="6:8" x14ac:dyDescent="0.2">
      <c r="F144222" s="195"/>
      <c r="G144222" s="196"/>
      <c r="H144222" s="192"/>
    </row>
    <row r="144223" spans="6:8" x14ac:dyDescent="0.2">
      <c r="F144223" s="195"/>
      <c r="G144223" s="196"/>
      <c r="H144223" s="192"/>
    </row>
    <row r="144224" spans="6:8" x14ac:dyDescent="0.2">
      <c r="F144224" s="195"/>
      <c r="G144224" s="196"/>
      <c r="H144224" s="192"/>
    </row>
    <row r="144225" spans="6:8" x14ac:dyDescent="0.2">
      <c r="F144225" s="195"/>
      <c r="G144225" s="196"/>
      <c r="H144225" s="192"/>
    </row>
    <row r="144226" spans="6:8" x14ac:dyDescent="0.2">
      <c r="F144226" s="195"/>
      <c r="G144226" s="196"/>
      <c r="H144226" s="192"/>
    </row>
    <row r="144227" spans="6:8" x14ac:dyDescent="0.2">
      <c r="F144227" s="195"/>
      <c r="G144227" s="196"/>
      <c r="H144227" s="192"/>
    </row>
    <row r="144228" spans="6:8" x14ac:dyDescent="0.2">
      <c r="F144228" s="195"/>
      <c r="G144228" s="196"/>
      <c r="H144228" s="192"/>
    </row>
    <row r="144229" spans="6:8" x14ac:dyDescent="0.2">
      <c r="F144229" s="195"/>
      <c r="G144229" s="196"/>
      <c r="H144229" s="192"/>
    </row>
    <row r="144230" spans="6:8" x14ac:dyDescent="0.2">
      <c r="F144230" s="195"/>
      <c r="G144230" s="196"/>
      <c r="H144230" s="192"/>
    </row>
    <row r="144231" spans="6:8" x14ac:dyDescent="0.2">
      <c r="F144231" s="195"/>
      <c r="G144231" s="196"/>
      <c r="H144231" s="192"/>
    </row>
    <row r="144232" spans="6:8" x14ac:dyDescent="0.2">
      <c r="F144232" s="195"/>
      <c r="G144232" s="196"/>
      <c r="H144232" s="192"/>
    </row>
    <row r="144233" spans="6:8" x14ac:dyDescent="0.2">
      <c r="F144233" s="195"/>
      <c r="G144233" s="196"/>
      <c r="H144233" s="192"/>
    </row>
    <row r="144234" spans="6:8" x14ac:dyDescent="0.2">
      <c r="F144234" s="195"/>
      <c r="G144234" s="196"/>
      <c r="H144234" s="192"/>
    </row>
    <row r="144235" spans="6:8" x14ac:dyDescent="0.2">
      <c r="F144235" s="195"/>
      <c r="G144235" s="196"/>
      <c r="H144235" s="192"/>
    </row>
    <row r="144236" spans="6:8" x14ac:dyDescent="0.2">
      <c r="F144236" s="195"/>
      <c r="G144236" s="196"/>
      <c r="H144236" s="192"/>
    </row>
    <row r="144237" spans="6:8" x14ac:dyDescent="0.2">
      <c r="F144237" s="195"/>
      <c r="G144237" s="196"/>
      <c r="H144237" s="192"/>
    </row>
    <row r="144238" spans="6:8" x14ac:dyDescent="0.2">
      <c r="F144238" s="195"/>
      <c r="G144238" s="196"/>
      <c r="H144238" s="192"/>
    </row>
    <row r="144239" spans="6:8" x14ac:dyDescent="0.2">
      <c r="F144239" s="195"/>
      <c r="G144239" s="196"/>
      <c r="H144239" s="192"/>
    </row>
    <row r="144240" spans="6:8" x14ac:dyDescent="0.2">
      <c r="F144240" s="195"/>
      <c r="G144240" s="196"/>
      <c r="H144240" s="192"/>
    </row>
    <row r="144241" spans="6:8" x14ac:dyDescent="0.2">
      <c r="F144241" s="195"/>
      <c r="G144241" s="196"/>
      <c r="H144241" s="192"/>
    </row>
    <row r="144242" spans="6:8" x14ac:dyDescent="0.2">
      <c r="F144242" s="195"/>
      <c r="G144242" s="196"/>
      <c r="H144242" s="192"/>
    </row>
    <row r="144243" spans="6:8" x14ac:dyDescent="0.2">
      <c r="F144243" s="195"/>
      <c r="G144243" s="196"/>
      <c r="H144243" s="192"/>
    </row>
    <row r="144244" spans="6:8" x14ac:dyDescent="0.2">
      <c r="F144244" s="195"/>
      <c r="G144244" s="196"/>
      <c r="H144244" s="192"/>
    </row>
    <row r="144245" spans="6:8" x14ac:dyDescent="0.2">
      <c r="F144245" s="195"/>
      <c r="G144245" s="196"/>
      <c r="H144245" s="192"/>
    </row>
    <row r="144246" spans="6:8" x14ac:dyDescent="0.2">
      <c r="F144246" s="195"/>
      <c r="G144246" s="196"/>
      <c r="H144246" s="192"/>
    </row>
    <row r="144247" spans="6:8" x14ac:dyDescent="0.2">
      <c r="F144247" s="195"/>
      <c r="G144247" s="196"/>
      <c r="H144247" s="192"/>
    </row>
    <row r="144248" spans="6:8" x14ac:dyDescent="0.2">
      <c r="F144248" s="195"/>
      <c r="G144248" s="196"/>
      <c r="H144248" s="192"/>
    </row>
    <row r="144249" spans="6:8" x14ac:dyDescent="0.2">
      <c r="F144249" s="195"/>
      <c r="G144249" s="196"/>
      <c r="H144249" s="192"/>
    </row>
    <row r="144250" spans="6:8" x14ac:dyDescent="0.2">
      <c r="F144250" s="195"/>
      <c r="G144250" s="196"/>
      <c r="H144250" s="192"/>
    </row>
    <row r="144251" spans="6:8" x14ac:dyDescent="0.2">
      <c r="F144251" s="195"/>
      <c r="G144251" s="196"/>
      <c r="H144251" s="192"/>
    </row>
    <row r="144252" spans="6:8" x14ac:dyDescent="0.2">
      <c r="F144252" s="195"/>
      <c r="G144252" s="196"/>
      <c r="H144252" s="192"/>
    </row>
    <row r="144253" spans="6:8" x14ac:dyDescent="0.2">
      <c r="F144253" s="195"/>
      <c r="G144253" s="196"/>
      <c r="H144253" s="192"/>
    </row>
    <row r="144254" spans="6:8" x14ac:dyDescent="0.2">
      <c r="F144254" s="195"/>
      <c r="G144254" s="196"/>
      <c r="H144254" s="192"/>
    </row>
    <row r="144255" spans="6:8" x14ac:dyDescent="0.2">
      <c r="F144255" s="195"/>
      <c r="G144255" s="196"/>
      <c r="H144255" s="192"/>
    </row>
    <row r="144256" spans="6:8" x14ac:dyDescent="0.2">
      <c r="F144256" s="195"/>
      <c r="G144256" s="196"/>
      <c r="H144256" s="192"/>
    </row>
    <row r="144257" spans="6:8" x14ac:dyDescent="0.2">
      <c r="F144257" s="195"/>
      <c r="G144257" s="196"/>
      <c r="H144257" s="192"/>
    </row>
    <row r="144258" spans="6:8" x14ac:dyDescent="0.2">
      <c r="F144258" s="195"/>
      <c r="G144258" s="196"/>
      <c r="H144258" s="192"/>
    </row>
    <row r="144259" spans="6:8" x14ac:dyDescent="0.2">
      <c r="F144259" s="195"/>
      <c r="G144259" s="196"/>
      <c r="H144259" s="192"/>
    </row>
    <row r="144260" spans="6:8" x14ac:dyDescent="0.2">
      <c r="F144260" s="195"/>
      <c r="G144260" s="196"/>
      <c r="H144260" s="192"/>
    </row>
    <row r="144261" spans="6:8" x14ac:dyDescent="0.2">
      <c r="F144261" s="195"/>
      <c r="G144261" s="196"/>
      <c r="H144261" s="192"/>
    </row>
    <row r="144262" spans="6:8" x14ac:dyDescent="0.2">
      <c r="F144262" s="195"/>
      <c r="G144262" s="196"/>
      <c r="H144262" s="192"/>
    </row>
    <row r="144263" spans="6:8" x14ac:dyDescent="0.2">
      <c r="F144263" s="195"/>
      <c r="G144263" s="196"/>
      <c r="H144263" s="192"/>
    </row>
    <row r="144264" spans="6:8" x14ac:dyDescent="0.2">
      <c r="F144264" s="195"/>
      <c r="G144264" s="196"/>
      <c r="H144264" s="192"/>
    </row>
    <row r="144265" spans="6:8" x14ac:dyDescent="0.2">
      <c r="F144265" s="195"/>
      <c r="G144265" s="196"/>
      <c r="H144265" s="192"/>
    </row>
    <row r="144266" spans="6:8" x14ac:dyDescent="0.2">
      <c r="F144266" s="195"/>
      <c r="G144266" s="196"/>
      <c r="H144266" s="192"/>
    </row>
    <row r="144267" spans="6:8" x14ac:dyDescent="0.2">
      <c r="F144267" s="195"/>
      <c r="G144267" s="196"/>
      <c r="H144267" s="192"/>
    </row>
    <row r="144268" spans="6:8" x14ac:dyDescent="0.2">
      <c r="F144268" s="195"/>
      <c r="G144268" s="196"/>
      <c r="H144268" s="192"/>
    </row>
    <row r="144269" spans="6:8" x14ac:dyDescent="0.2">
      <c r="F144269" s="195"/>
      <c r="G144269" s="196"/>
      <c r="H144269" s="192"/>
    </row>
    <row r="144270" spans="6:8" x14ac:dyDescent="0.2">
      <c r="F144270" s="195"/>
      <c r="G144270" s="196"/>
      <c r="H144270" s="192"/>
    </row>
    <row r="144271" spans="6:8" x14ac:dyDescent="0.2">
      <c r="F144271" s="195"/>
      <c r="G144271" s="196"/>
      <c r="H144271" s="192"/>
    </row>
    <row r="144272" spans="6:8" x14ac:dyDescent="0.2">
      <c r="F144272" s="195"/>
      <c r="G144272" s="196"/>
      <c r="H144272" s="192"/>
    </row>
    <row r="144273" spans="6:8" x14ac:dyDescent="0.2">
      <c r="F144273" s="195"/>
      <c r="G144273" s="196"/>
      <c r="H144273" s="192"/>
    </row>
    <row r="144274" spans="6:8" x14ac:dyDescent="0.2">
      <c r="F144274" s="195"/>
      <c r="G144274" s="196"/>
      <c r="H144274" s="192"/>
    </row>
    <row r="144275" spans="6:8" x14ac:dyDescent="0.2">
      <c r="F144275" s="195"/>
      <c r="G144275" s="196"/>
      <c r="H144275" s="192"/>
    </row>
    <row r="144276" spans="6:8" x14ac:dyDescent="0.2">
      <c r="F144276" s="195"/>
      <c r="G144276" s="196"/>
      <c r="H144276" s="192"/>
    </row>
    <row r="144277" spans="6:8" x14ac:dyDescent="0.2">
      <c r="F144277" s="195"/>
      <c r="G144277" s="196"/>
      <c r="H144277" s="192"/>
    </row>
    <row r="144278" spans="6:8" x14ac:dyDescent="0.2">
      <c r="F144278" s="195"/>
      <c r="G144278" s="196"/>
      <c r="H144278" s="192"/>
    </row>
    <row r="144279" spans="6:8" x14ac:dyDescent="0.2">
      <c r="F144279" s="195"/>
      <c r="G144279" s="196"/>
      <c r="H144279" s="192"/>
    </row>
    <row r="144280" spans="6:8" x14ac:dyDescent="0.2">
      <c r="F144280" s="195"/>
      <c r="G144280" s="196"/>
      <c r="H144280" s="192"/>
    </row>
    <row r="144281" spans="6:8" x14ac:dyDescent="0.2">
      <c r="F144281" s="195"/>
      <c r="G144281" s="196"/>
      <c r="H144281" s="192"/>
    </row>
    <row r="144282" spans="6:8" x14ac:dyDescent="0.2">
      <c r="F144282" s="195"/>
      <c r="G144282" s="196"/>
      <c r="H144282" s="192"/>
    </row>
    <row r="144283" spans="6:8" x14ac:dyDescent="0.2">
      <c r="F144283" s="195"/>
      <c r="G144283" s="196"/>
      <c r="H144283" s="192"/>
    </row>
    <row r="144284" spans="6:8" x14ac:dyDescent="0.2">
      <c r="F144284" s="195"/>
      <c r="G144284" s="196"/>
      <c r="H144284" s="192"/>
    </row>
    <row r="144285" spans="6:8" x14ac:dyDescent="0.2">
      <c r="F144285" s="195"/>
      <c r="G144285" s="196"/>
      <c r="H144285" s="192"/>
    </row>
    <row r="144286" spans="6:8" x14ac:dyDescent="0.2">
      <c r="F144286" s="195"/>
      <c r="G144286" s="196"/>
      <c r="H144286" s="192"/>
    </row>
    <row r="144287" spans="6:8" x14ac:dyDescent="0.2">
      <c r="F144287" s="195"/>
      <c r="G144287" s="196"/>
      <c r="H144287" s="192"/>
    </row>
    <row r="144288" spans="6:8" x14ac:dyDescent="0.2">
      <c r="F144288" s="195"/>
      <c r="G144288" s="196"/>
      <c r="H144288" s="192"/>
    </row>
    <row r="144289" spans="6:8" x14ac:dyDescent="0.2">
      <c r="F144289" s="195"/>
      <c r="G144289" s="196"/>
      <c r="H144289" s="192"/>
    </row>
    <row r="144290" spans="6:8" x14ac:dyDescent="0.2">
      <c r="F144290" s="195"/>
      <c r="G144290" s="196"/>
      <c r="H144290" s="192"/>
    </row>
    <row r="144291" spans="6:8" x14ac:dyDescent="0.2">
      <c r="F144291" s="195"/>
      <c r="G144291" s="196"/>
      <c r="H144291" s="192"/>
    </row>
    <row r="144292" spans="6:8" x14ac:dyDescent="0.2">
      <c r="F144292" s="195"/>
      <c r="G144292" s="196"/>
      <c r="H144292" s="192"/>
    </row>
    <row r="144293" spans="6:8" x14ac:dyDescent="0.2">
      <c r="F144293" s="195"/>
      <c r="G144293" s="196"/>
      <c r="H144293" s="192"/>
    </row>
    <row r="144294" spans="6:8" x14ac:dyDescent="0.2">
      <c r="F144294" s="195"/>
      <c r="G144294" s="196"/>
      <c r="H144294" s="192"/>
    </row>
    <row r="144295" spans="6:8" x14ac:dyDescent="0.2">
      <c r="F144295" s="195"/>
      <c r="G144295" s="196"/>
      <c r="H144295" s="192"/>
    </row>
    <row r="144296" spans="6:8" x14ac:dyDescent="0.2">
      <c r="F144296" s="195"/>
      <c r="G144296" s="196"/>
      <c r="H144296" s="192"/>
    </row>
    <row r="144297" spans="6:8" x14ac:dyDescent="0.2">
      <c r="F144297" s="195"/>
      <c r="G144297" s="196"/>
      <c r="H144297" s="192"/>
    </row>
    <row r="144298" spans="6:8" x14ac:dyDescent="0.2">
      <c r="F144298" s="195"/>
      <c r="G144298" s="196"/>
      <c r="H144298" s="192"/>
    </row>
    <row r="144299" spans="6:8" x14ac:dyDescent="0.2">
      <c r="F144299" s="195"/>
      <c r="G144299" s="196"/>
      <c r="H144299" s="192"/>
    </row>
    <row r="144300" spans="6:8" x14ac:dyDescent="0.2">
      <c r="F144300" s="195"/>
      <c r="G144300" s="196"/>
      <c r="H144300" s="192"/>
    </row>
    <row r="144301" spans="6:8" x14ac:dyDescent="0.2">
      <c r="F144301" s="195"/>
      <c r="G144301" s="196"/>
      <c r="H144301" s="192"/>
    </row>
    <row r="144302" spans="6:8" x14ac:dyDescent="0.2">
      <c r="F144302" s="195"/>
      <c r="G144302" s="196"/>
      <c r="H144302" s="192"/>
    </row>
    <row r="144303" spans="6:8" x14ac:dyDescent="0.2">
      <c r="F144303" s="195"/>
      <c r="G144303" s="196"/>
      <c r="H144303" s="192"/>
    </row>
    <row r="144304" spans="6:8" x14ac:dyDescent="0.2">
      <c r="F144304" s="195"/>
      <c r="G144304" s="196"/>
      <c r="H144304" s="192"/>
    </row>
    <row r="144305" spans="6:8" x14ac:dyDescent="0.2">
      <c r="F144305" s="195"/>
      <c r="G144305" s="196"/>
      <c r="H144305" s="192"/>
    </row>
    <row r="144306" spans="6:8" x14ac:dyDescent="0.2">
      <c r="F144306" s="195"/>
      <c r="G144306" s="196"/>
      <c r="H144306" s="192"/>
    </row>
    <row r="144307" spans="6:8" x14ac:dyDescent="0.2">
      <c r="F144307" s="195"/>
      <c r="G144307" s="196"/>
      <c r="H144307" s="192"/>
    </row>
    <row r="144308" spans="6:8" x14ac:dyDescent="0.2">
      <c r="F144308" s="195"/>
      <c r="G144308" s="196"/>
      <c r="H144308" s="192"/>
    </row>
    <row r="144309" spans="6:8" x14ac:dyDescent="0.2">
      <c r="F144309" s="195"/>
      <c r="G144309" s="196"/>
      <c r="H144309" s="192"/>
    </row>
    <row r="144310" spans="6:8" x14ac:dyDescent="0.2">
      <c r="F144310" s="195"/>
      <c r="G144310" s="196"/>
      <c r="H144310" s="192"/>
    </row>
    <row r="144311" spans="6:8" x14ac:dyDescent="0.2">
      <c r="F144311" s="195"/>
      <c r="G144311" s="196"/>
      <c r="H144311" s="192"/>
    </row>
    <row r="144312" spans="6:8" x14ac:dyDescent="0.2">
      <c r="F144312" s="195"/>
      <c r="G144312" s="196"/>
      <c r="H144312" s="192"/>
    </row>
    <row r="144313" spans="6:8" x14ac:dyDescent="0.2">
      <c r="F144313" s="195"/>
      <c r="G144313" s="196"/>
      <c r="H144313" s="192"/>
    </row>
    <row r="144314" spans="6:8" x14ac:dyDescent="0.2">
      <c r="F144314" s="195"/>
      <c r="G144314" s="196"/>
      <c r="H144314" s="192"/>
    </row>
    <row r="144315" spans="6:8" x14ac:dyDescent="0.2">
      <c r="F144315" s="195"/>
      <c r="G144315" s="196"/>
      <c r="H144315" s="192"/>
    </row>
    <row r="144316" spans="6:8" x14ac:dyDescent="0.2">
      <c r="F144316" s="195"/>
      <c r="G144316" s="196"/>
      <c r="H144316" s="192"/>
    </row>
    <row r="144317" spans="6:8" x14ac:dyDescent="0.2">
      <c r="F144317" s="195"/>
      <c r="G144317" s="196"/>
      <c r="H144317" s="192"/>
    </row>
    <row r="144318" spans="6:8" x14ac:dyDescent="0.2">
      <c r="F144318" s="195"/>
      <c r="G144318" s="196"/>
      <c r="H144318" s="192"/>
    </row>
    <row r="144319" spans="6:8" x14ac:dyDescent="0.2">
      <c r="F144319" s="195"/>
      <c r="G144319" s="196"/>
      <c r="H144319" s="192"/>
    </row>
    <row r="144320" spans="6:8" x14ac:dyDescent="0.2">
      <c r="F144320" s="195"/>
      <c r="G144320" s="196"/>
      <c r="H144320" s="192"/>
    </row>
    <row r="144321" spans="6:8" x14ac:dyDescent="0.2">
      <c r="F144321" s="195"/>
      <c r="G144321" s="196"/>
      <c r="H144321" s="192"/>
    </row>
    <row r="144322" spans="6:8" x14ac:dyDescent="0.2">
      <c r="F144322" s="195"/>
      <c r="G144322" s="196"/>
      <c r="H144322" s="192"/>
    </row>
    <row r="144323" spans="6:8" x14ac:dyDescent="0.2">
      <c r="F144323" s="195"/>
      <c r="G144323" s="196"/>
      <c r="H144323" s="192"/>
    </row>
    <row r="144324" spans="6:8" x14ac:dyDescent="0.2">
      <c r="F144324" s="195"/>
      <c r="G144324" s="196"/>
      <c r="H144324" s="192"/>
    </row>
    <row r="144325" spans="6:8" x14ac:dyDescent="0.2">
      <c r="F144325" s="195"/>
      <c r="G144325" s="196"/>
      <c r="H144325" s="192"/>
    </row>
    <row r="144326" spans="6:8" x14ac:dyDescent="0.2">
      <c r="F144326" s="195"/>
      <c r="G144326" s="196"/>
      <c r="H144326" s="192"/>
    </row>
    <row r="144327" spans="6:8" x14ac:dyDescent="0.2">
      <c r="F144327" s="195"/>
      <c r="G144327" s="196"/>
      <c r="H144327" s="192"/>
    </row>
    <row r="144328" spans="6:8" x14ac:dyDescent="0.2">
      <c r="F144328" s="195"/>
      <c r="G144328" s="196"/>
      <c r="H144328" s="192"/>
    </row>
    <row r="144329" spans="6:8" x14ac:dyDescent="0.2">
      <c r="F144329" s="195"/>
      <c r="G144329" s="196"/>
      <c r="H144329" s="192"/>
    </row>
    <row r="144330" spans="6:8" x14ac:dyDescent="0.2">
      <c r="F144330" s="195"/>
      <c r="G144330" s="196"/>
      <c r="H144330" s="192"/>
    </row>
    <row r="144331" spans="6:8" x14ac:dyDescent="0.2">
      <c r="F144331" s="195"/>
      <c r="G144331" s="196"/>
      <c r="H144331" s="192"/>
    </row>
    <row r="144332" spans="6:8" x14ac:dyDescent="0.2">
      <c r="F144332" s="195"/>
      <c r="G144332" s="196"/>
      <c r="H144332" s="192"/>
    </row>
    <row r="144333" spans="6:8" x14ac:dyDescent="0.2">
      <c r="F144333" s="195"/>
      <c r="G144333" s="196"/>
      <c r="H144333" s="192"/>
    </row>
    <row r="144334" spans="6:8" x14ac:dyDescent="0.2">
      <c r="F144334" s="195"/>
      <c r="G144334" s="196"/>
      <c r="H144334" s="192"/>
    </row>
    <row r="144335" spans="6:8" x14ac:dyDescent="0.2">
      <c r="F144335" s="195"/>
      <c r="G144335" s="196"/>
      <c r="H144335" s="192"/>
    </row>
    <row r="144336" spans="6:8" x14ac:dyDescent="0.2">
      <c r="F144336" s="195"/>
      <c r="G144336" s="196"/>
      <c r="H144336" s="192"/>
    </row>
    <row r="144337" spans="6:8" x14ac:dyDescent="0.2">
      <c r="F144337" s="195"/>
      <c r="G144337" s="196"/>
      <c r="H144337" s="192"/>
    </row>
    <row r="144338" spans="6:8" x14ac:dyDescent="0.2">
      <c r="F144338" s="195"/>
      <c r="G144338" s="196"/>
      <c r="H144338" s="192"/>
    </row>
    <row r="144339" spans="6:8" x14ac:dyDescent="0.2">
      <c r="F144339" s="195"/>
      <c r="G144339" s="196"/>
      <c r="H144339" s="192"/>
    </row>
    <row r="144340" spans="6:8" x14ac:dyDescent="0.2">
      <c r="F144340" s="195"/>
      <c r="G144340" s="196"/>
      <c r="H144340" s="192"/>
    </row>
    <row r="144341" spans="6:8" x14ac:dyDescent="0.2">
      <c r="F144341" s="195"/>
      <c r="G144341" s="196"/>
      <c r="H144341" s="192"/>
    </row>
    <row r="144342" spans="6:8" x14ac:dyDescent="0.2">
      <c r="F144342" s="195"/>
      <c r="G144342" s="196"/>
      <c r="H144342" s="192"/>
    </row>
    <row r="144343" spans="6:8" x14ac:dyDescent="0.2">
      <c r="F144343" s="195"/>
      <c r="G144343" s="196"/>
      <c r="H144343" s="192"/>
    </row>
    <row r="144344" spans="6:8" x14ac:dyDescent="0.2">
      <c r="F144344" s="195"/>
      <c r="G144344" s="196"/>
      <c r="H144344" s="192"/>
    </row>
    <row r="144345" spans="6:8" x14ac:dyDescent="0.2">
      <c r="F144345" s="195"/>
      <c r="G144345" s="196"/>
      <c r="H144345" s="192"/>
    </row>
    <row r="144346" spans="6:8" x14ac:dyDescent="0.2">
      <c r="F144346" s="195"/>
      <c r="G144346" s="196"/>
      <c r="H144346" s="192"/>
    </row>
    <row r="144347" spans="6:8" x14ac:dyDescent="0.2">
      <c r="F144347" s="195"/>
      <c r="G144347" s="196"/>
      <c r="H144347" s="192"/>
    </row>
    <row r="144348" spans="6:8" x14ac:dyDescent="0.2">
      <c r="F144348" s="195"/>
      <c r="G144348" s="196"/>
      <c r="H144348" s="192"/>
    </row>
    <row r="144349" spans="6:8" x14ac:dyDescent="0.2">
      <c r="F144349" s="195"/>
      <c r="G144349" s="196"/>
      <c r="H144349" s="192"/>
    </row>
    <row r="144350" spans="6:8" x14ac:dyDescent="0.2">
      <c r="F144350" s="195"/>
      <c r="G144350" s="196"/>
      <c r="H144350" s="192"/>
    </row>
    <row r="144351" spans="6:8" x14ac:dyDescent="0.2">
      <c r="F144351" s="195"/>
      <c r="G144351" s="196"/>
      <c r="H144351" s="192"/>
    </row>
    <row r="144352" spans="6:8" x14ac:dyDescent="0.2">
      <c r="F144352" s="195"/>
      <c r="G144352" s="196"/>
      <c r="H144352" s="192"/>
    </row>
    <row r="144353" spans="6:8" x14ac:dyDescent="0.2">
      <c r="F144353" s="195"/>
      <c r="G144353" s="196"/>
      <c r="H144353" s="192"/>
    </row>
    <row r="144354" spans="6:8" x14ac:dyDescent="0.2">
      <c r="F144354" s="195"/>
      <c r="G144354" s="196"/>
      <c r="H144354" s="192"/>
    </row>
    <row r="144355" spans="6:8" x14ac:dyDescent="0.2">
      <c r="F144355" s="195"/>
      <c r="G144355" s="196"/>
      <c r="H144355" s="192"/>
    </row>
    <row r="144356" spans="6:8" x14ac:dyDescent="0.2">
      <c r="F144356" s="195"/>
      <c r="G144356" s="196"/>
      <c r="H144356" s="192"/>
    </row>
    <row r="144357" spans="6:8" x14ac:dyDescent="0.2">
      <c r="F144357" s="195"/>
      <c r="G144357" s="196"/>
      <c r="H144357" s="192"/>
    </row>
    <row r="144358" spans="6:8" x14ac:dyDescent="0.2">
      <c r="F144358" s="195"/>
      <c r="G144358" s="196"/>
      <c r="H144358" s="192"/>
    </row>
    <row r="144359" spans="6:8" x14ac:dyDescent="0.2">
      <c r="F144359" s="195"/>
      <c r="G144359" s="196"/>
      <c r="H144359" s="192"/>
    </row>
    <row r="144360" spans="6:8" x14ac:dyDescent="0.2">
      <c r="F144360" s="195"/>
      <c r="G144360" s="196"/>
      <c r="H144360" s="192"/>
    </row>
    <row r="144361" spans="6:8" x14ac:dyDescent="0.2">
      <c r="F144361" s="195"/>
      <c r="G144361" s="196"/>
      <c r="H144361" s="192"/>
    </row>
    <row r="144362" spans="6:8" x14ac:dyDescent="0.2">
      <c r="F144362" s="195"/>
      <c r="G144362" s="196"/>
      <c r="H144362" s="192"/>
    </row>
    <row r="144363" spans="6:8" x14ac:dyDescent="0.2">
      <c r="F144363" s="195"/>
      <c r="G144363" s="196"/>
      <c r="H144363" s="192"/>
    </row>
    <row r="144364" spans="6:8" x14ac:dyDescent="0.2">
      <c r="F144364" s="195"/>
      <c r="G144364" s="196"/>
      <c r="H144364" s="192"/>
    </row>
    <row r="144365" spans="6:8" x14ac:dyDescent="0.2">
      <c r="F144365" s="195"/>
      <c r="G144365" s="196"/>
      <c r="H144365" s="192"/>
    </row>
    <row r="144366" spans="6:8" x14ac:dyDescent="0.2">
      <c r="F144366" s="195"/>
      <c r="G144366" s="196"/>
      <c r="H144366" s="192"/>
    </row>
    <row r="144367" spans="6:8" x14ac:dyDescent="0.2">
      <c r="F144367" s="195"/>
      <c r="G144367" s="196"/>
      <c r="H144367" s="192"/>
    </row>
    <row r="144368" spans="6:8" x14ac:dyDescent="0.2">
      <c r="F144368" s="195"/>
      <c r="G144368" s="196"/>
      <c r="H144368" s="192"/>
    </row>
    <row r="144369" spans="6:8" x14ac:dyDescent="0.2">
      <c r="F144369" s="195"/>
      <c r="G144369" s="196"/>
      <c r="H144369" s="192"/>
    </row>
    <row r="144370" spans="6:8" x14ac:dyDescent="0.2">
      <c r="F144370" s="195"/>
      <c r="G144370" s="196"/>
      <c r="H144370" s="192"/>
    </row>
    <row r="144371" spans="6:8" x14ac:dyDescent="0.2">
      <c r="F144371" s="195"/>
      <c r="G144371" s="196"/>
      <c r="H144371" s="192"/>
    </row>
    <row r="144372" spans="6:8" x14ac:dyDescent="0.2">
      <c r="F144372" s="195"/>
      <c r="G144372" s="196"/>
      <c r="H144372" s="192"/>
    </row>
    <row r="144373" spans="6:8" x14ac:dyDescent="0.2">
      <c r="F144373" s="195"/>
      <c r="G144373" s="196"/>
      <c r="H144373" s="192"/>
    </row>
    <row r="144374" spans="6:8" x14ac:dyDescent="0.2">
      <c r="F144374" s="195"/>
      <c r="G144374" s="196"/>
      <c r="H144374" s="192"/>
    </row>
    <row r="144375" spans="6:8" x14ac:dyDescent="0.2">
      <c r="F144375" s="195"/>
      <c r="G144375" s="196"/>
      <c r="H144375" s="192"/>
    </row>
    <row r="144376" spans="6:8" x14ac:dyDescent="0.2">
      <c r="F144376" s="195"/>
      <c r="G144376" s="196"/>
      <c r="H144376" s="192"/>
    </row>
    <row r="144377" spans="6:8" x14ac:dyDescent="0.2">
      <c r="F144377" s="195"/>
      <c r="G144377" s="196"/>
      <c r="H144377" s="192"/>
    </row>
    <row r="144378" spans="6:8" x14ac:dyDescent="0.2">
      <c r="F144378" s="195"/>
      <c r="G144378" s="196"/>
      <c r="H144378" s="192"/>
    </row>
    <row r="144379" spans="6:8" x14ac:dyDescent="0.2">
      <c r="F144379" s="195"/>
      <c r="G144379" s="196"/>
      <c r="H144379" s="192"/>
    </row>
    <row r="144380" spans="6:8" x14ac:dyDescent="0.2">
      <c r="F144380" s="195"/>
      <c r="G144380" s="196"/>
      <c r="H144380" s="192"/>
    </row>
    <row r="144381" spans="6:8" x14ac:dyDescent="0.2">
      <c r="F144381" s="195"/>
      <c r="G144381" s="196"/>
      <c r="H144381" s="192"/>
    </row>
    <row r="144382" spans="6:8" x14ac:dyDescent="0.2">
      <c r="F144382" s="195"/>
      <c r="G144382" s="196"/>
      <c r="H144382" s="192"/>
    </row>
    <row r="144383" spans="6:8" x14ac:dyDescent="0.2">
      <c r="F144383" s="195"/>
      <c r="G144383" s="196"/>
      <c r="H144383" s="192"/>
    </row>
    <row r="144384" spans="6:8" x14ac:dyDescent="0.2">
      <c r="F144384" s="195"/>
      <c r="G144384" s="196"/>
      <c r="H144384" s="192"/>
    </row>
    <row r="144385" spans="6:8" x14ac:dyDescent="0.2">
      <c r="F144385" s="195"/>
      <c r="G144385" s="196"/>
      <c r="H144385" s="192"/>
    </row>
    <row r="144386" spans="6:8" x14ac:dyDescent="0.2">
      <c r="F144386" s="195"/>
      <c r="G144386" s="196"/>
      <c r="H144386" s="192"/>
    </row>
    <row r="144387" spans="6:8" x14ac:dyDescent="0.2">
      <c r="F144387" s="195"/>
      <c r="G144387" s="196"/>
      <c r="H144387" s="192"/>
    </row>
    <row r="144388" spans="6:8" x14ac:dyDescent="0.2">
      <c r="F144388" s="195"/>
      <c r="G144388" s="196"/>
      <c r="H144388" s="192"/>
    </row>
    <row r="144389" spans="6:8" x14ac:dyDescent="0.2">
      <c r="F144389" s="195"/>
      <c r="G144389" s="196"/>
      <c r="H144389" s="192"/>
    </row>
    <row r="144390" spans="6:8" x14ac:dyDescent="0.2">
      <c r="F144390" s="195"/>
      <c r="G144390" s="196"/>
      <c r="H144390" s="192"/>
    </row>
    <row r="144391" spans="6:8" x14ac:dyDescent="0.2">
      <c r="F144391" s="195"/>
      <c r="G144391" s="196"/>
      <c r="H144391" s="192"/>
    </row>
    <row r="144392" spans="6:8" x14ac:dyDescent="0.2">
      <c r="F144392" s="195"/>
      <c r="G144392" s="196"/>
      <c r="H144392" s="192"/>
    </row>
    <row r="144393" spans="6:8" x14ac:dyDescent="0.2">
      <c r="F144393" s="195"/>
      <c r="G144393" s="196"/>
      <c r="H144393" s="192"/>
    </row>
    <row r="144394" spans="6:8" x14ac:dyDescent="0.2">
      <c r="F144394" s="195"/>
      <c r="G144394" s="196"/>
      <c r="H144394" s="192"/>
    </row>
    <row r="144395" spans="6:8" x14ac:dyDescent="0.2">
      <c r="F144395" s="195"/>
      <c r="G144395" s="196"/>
      <c r="H144395" s="192"/>
    </row>
    <row r="144396" spans="6:8" x14ac:dyDescent="0.2">
      <c r="F144396" s="195"/>
      <c r="G144396" s="196"/>
      <c r="H144396" s="192"/>
    </row>
    <row r="144397" spans="6:8" x14ac:dyDescent="0.2">
      <c r="F144397" s="195"/>
      <c r="G144397" s="196"/>
      <c r="H144397" s="192"/>
    </row>
    <row r="144398" spans="6:8" x14ac:dyDescent="0.2">
      <c r="F144398" s="195"/>
      <c r="G144398" s="196"/>
      <c r="H144398" s="192"/>
    </row>
    <row r="144399" spans="6:8" x14ac:dyDescent="0.2">
      <c r="F144399" s="195"/>
      <c r="G144399" s="196"/>
      <c r="H144399" s="192"/>
    </row>
    <row r="144400" spans="6:8" x14ac:dyDescent="0.2">
      <c r="F144400" s="195"/>
      <c r="G144400" s="196"/>
      <c r="H144400" s="192"/>
    </row>
    <row r="144401" spans="6:8" x14ac:dyDescent="0.2">
      <c r="F144401" s="195"/>
      <c r="G144401" s="196"/>
      <c r="H144401" s="192"/>
    </row>
    <row r="144402" spans="6:8" x14ac:dyDescent="0.2">
      <c r="F144402" s="195"/>
      <c r="G144402" s="196"/>
      <c r="H144402" s="192"/>
    </row>
    <row r="144403" spans="6:8" x14ac:dyDescent="0.2">
      <c r="F144403" s="195"/>
      <c r="G144403" s="196"/>
      <c r="H144403" s="192"/>
    </row>
    <row r="144404" spans="6:8" x14ac:dyDescent="0.2">
      <c r="F144404" s="195"/>
      <c r="G144404" s="196"/>
      <c r="H144404" s="192"/>
    </row>
    <row r="144405" spans="6:8" x14ac:dyDescent="0.2">
      <c r="F144405" s="195"/>
      <c r="G144405" s="196"/>
      <c r="H144405" s="192"/>
    </row>
    <row r="144406" spans="6:8" x14ac:dyDescent="0.2">
      <c r="F144406" s="195"/>
      <c r="G144406" s="196"/>
      <c r="H144406" s="192"/>
    </row>
    <row r="144407" spans="6:8" x14ac:dyDescent="0.2">
      <c r="F144407" s="195"/>
      <c r="G144407" s="196"/>
      <c r="H144407" s="192"/>
    </row>
    <row r="144408" spans="6:8" x14ac:dyDescent="0.2">
      <c r="F144408" s="195"/>
      <c r="G144408" s="196"/>
      <c r="H144408" s="192"/>
    </row>
    <row r="144409" spans="6:8" x14ac:dyDescent="0.2">
      <c r="F144409" s="195"/>
      <c r="G144409" s="196"/>
      <c r="H144409" s="192"/>
    </row>
    <row r="144410" spans="6:8" x14ac:dyDescent="0.2">
      <c r="F144410" s="195"/>
      <c r="G144410" s="196"/>
      <c r="H144410" s="192"/>
    </row>
    <row r="144411" spans="6:8" x14ac:dyDescent="0.2">
      <c r="F144411" s="195"/>
      <c r="G144411" s="196"/>
      <c r="H144411" s="192"/>
    </row>
    <row r="144412" spans="6:8" x14ac:dyDescent="0.2">
      <c r="F144412" s="195"/>
      <c r="G144412" s="196"/>
      <c r="H144412" s="192"/>
    </row>
    <row r="144413" spans="6:8" x14ac:dyDescent="0.2">
      <c r="F144413" s="195"/>
      <c r="G144413" s="196"/>
      <c r="H144413" s="192"/>
    </row>
    <row r="144414" spans="6:8" x14ac:dyDescent="0.2">
      <c r="F144414" s="195"/>
      <c r="G144414" s="196"/>
      <c r="H144414" s="192"/>
    </row>
    <row r="144415" spans="6:8" x14ac:dyDescent="0.2">
      <c r="F144415" s="195"/>
      <c r="G144415" s="196"/>
      <c r="H144415" s="192"/>
    </row>
    <row r="144416" spans="6:8" x14ac:dyDescent="0.2">
      <c r="F144416" s="195"/>
      <c r="G144416" s="196"/>
      <c r="H144416" s="192"/>
    </row>
    <row r="144417" spans="6:8" x14ac:dyDescent="0.2">
      <c r="F144417" s="195"/>
      <c r="G144417" s="196"/>
      <c r="H144417" s="192"/>
    </row>
    <row r="144418" spans="6:8" x14ac:dyDescent="0.2">
      <c r="F144418" s="195"/>
      <c r="G144418" s="196"/>
      <c r="H144418" s="192"/>
    </row>
    <row r="144419" spans="6:8" x14ac:dyDescent="0.2">
      <c r="F144419" s="195"/>
      <c r="G144419" s="196"/>
      <c r="H144419" s="192"/>
    </row>
    <row r="144420" spans="6:8" x14ac:dyDescent="0.2">
      <c r="F144420" s="195"/>
      <c r="G144420" s="196"/>
      <c r="H144420" s="192"/>
    </row>
    <row r="144421" spans="6:8" x14ac:dyDescent="0.2">
      <c r="F144421" s="195"/>
      <c r="G144421" s="196"/>
      <c r="H144421" s="192"/>
    </row>
    <row r="144422" spans="6:8" x14ac:dyDescent="0.2">
      <c r="F144422" s="195"/>
      <c r="G144422" s="196"/>
      <c r="H144422" s="192"/>
    </row>
    <row r="144423" spans="6:8" x14ac:dyDescent="0.2">
      <c r="F144423" s="195"/>
      <c r="G144423" s="196"/>
      <c r="H144423" s="192"/>
    </row>
    <row r="144424" spans="6:8" x14ac:dyDescent="0.2">
      <c r="F144424" s="195"/>
      <c r="G144424" s="196"/>
      <c r="H144424" s="192"/>
    </row>
    <row r="144425" spans="6:8" x14ac:dyDescent="0.2">
      <c r="F144425" s="195"/>
      <c r="G144425" s="196"/>
      <c r="H144425" s="192"/>
    </row>
    <row r="144426" spans="6:8" x14ac:dyDescent="0.2">
      <c r="F144426" s="195"/>
      <c r="G144426" s="196"/>
      <c r="H144426" s="192"/>
    </row>
    <row r="144427" spans="6:8" x14ac:dyDescent="0.2">
      <c r="F144427" s="195"/>
      <c r="G144427" s="196"/>
      <c r="H144427" s="192"/>
    </row>
    <row r="144428" spans="6:8" x14ac:dyDescent="0.2">
      <c r="F144428" s="195"/>
      <c r="G144428" s="196"/>
      <c r="H144428" s="192"/>
    </row>
    <row r="144429" spans="6:8" x14ac:dyDescent="0.2">
      <c r="F144429" s="195"/>
      <c r="G144429" s="196"/>
      <c r="H144429" s="192"/>
    </row>
    <row r="144430" spans="6:8" x14ac:dyDescent="0.2">
      <c r="F144430" s="195"/>
      <c r="G144430" s="196"/>
      <c r="H144430" s="192"/>
    </row>
    <row r="144431" spans="6:8" x14ac:dyDescent="0.2">
      <c r="F144431" s="195"/>
      <c r="G144431" s="196"/>
      <c r="H144431" s="192"/>
    </row>
    <row r="144432" spans="6:8" x14ac:dyDescent="0.2">
      <c r="F144432" s="195"/>
      <c r="G144432" s="196"/>
      <c r="H144432" s="192"/>
    </row>
    <row r="144433" spans="6:8" x14ac:dyDescent="0.2">
      <c r="F144433" s="195"/>
      <c r="G144433" s="196"/>
      <c r="H144433" s="192"/>
    </row>
    <row r="144434" spans="6:8" x14ac:dyDescent="0.2">
      <c r="F144434" s="195"/>
      <c r="G144434" s="196"/>
      <c r="H144434" s="192"/>
    </row>
    <row r="144435" spans="6:8" x14ac:dyDescent="0.2">
      <c r="F144435" s="195"/>
      <c r="G144435" s="196"/>
      <c r="H144435" s="192"/>
    </row>
    <row r="144436" spans="6:8" x14ac:dyDescent="0.2">
      <c r="F144436" s="195"/>
      <c r="G144436" s="196"/>
      <c r="H144436" s="192"/>
    </row>
    <row r="144437" spans="6:8" x14ac:dyDescent="0.2">
      <c r="F144437" s="195"/>
      <c r="G144437" s="196"/>
      <c r="H144437" s="192"/>
    </row>
    <row r="144438" spans="6:8" x14ac:dyDescent="0.2">
      <c r="F144438" s="195"/>
      <c r="G144438" s="196"/>
      <c r="H144438" s="192"/>
    </row>
    <row r="144439" spans="6:8" x14ac:dyDescent="0.2">
      <c r="F144439" s="195"/>
      <c r="G144439" s="196"/>
      <c r="H144439" s="192"/>
    </row>
    <row r="144440" spans="6:8" x14ac:dyDescent="0.2">
      <c r="F144440" s="195"/>
      <c r="G144440" s="196"/>
      <c r="H144440" s="192"/>
    </row>
    <row r="144441" spans="6:8" x14ac:dyDescent="0.2">
      <c r="F144441" s="195"/>
      <c r="G144441" s="196"/>
      <c r="H144441" s="192"/>
    </row>
    <row r="144442" spans="6:8" x14ac:dyDescent="0.2">
      <c r="F144442" s="195"/>
      <c r="G144442" s="196"/>
      <c r="H144442" s="192"/>
    </row>
    <row r="144443" spans="6:8" x14ac:dyDescent="0.2">
      <c r="F144443" s="195"/>
      <c r="G144443" s="196"/>
      <c r="H144443" s="192"/>
    </row>
    <row r="144444" spans="6:8" x14ac:dyDescent="0.2">
      <c r="F144444" s="195"/>
      <c r="G144444" s="196"/>
      <c r="H144444" s="192"/>
    </row>
    <row r="144445" spans="6:8" x14ac:dyDescent="0.2">
      <c r="F144445" s="195"/>
      <c r="G144445" s="196"/>
      <c r="H144445" s="192"/>
    </row>
    <row r="144446" spans="6:8" x14ac:dyDescent="0.2">
      <c r="F144446" s="195"/>
      <c r="G144446" s="196"/>
      <c r="H144446" s="192"/>
    </row>
    <row r="144447" spans="6:8" x14ac:dyDescent="0.2">
      <c r="F144447" s="195"/>
      <c r="G144447" s="196"/>
      <c r="H144447" s="192"/>
    </row>
    <row r="144448" spans="6:8" x14ac:dyDescent="0.2">
      <c r="F144448" s="195"/>
      <c r="G144448" s="196"/>
      <c r="H144448" s="192"/>
    </row>
    <row r="144449" spans="6:8" x14ac:dyDescent="0.2">
      <c r="F144449" s="195"/>
      <c r="G144449" s="196"/>
      <c r="H144449" s="192"/>
    </row>
    <row r="144450" spans="6:8" x14ac:dyDescent="0.2">
      <c r="F144450" s="195"/>
      <c r="G144450" s="196"/>
      <c r="H144450" s="192"/>
    </row>
    <row r="144451" spans="6:8" x14ac:dyDescent="0.2">
      <c r="F144451" s="195"/>
      <c r="G144451" s="196"/>
      <c r="H144451" s="192"/>
    </row>
    <row r="144452" spans="6:8" x14ac:dyDescent="0.2">
      <c r="F144452" s="195"/>
      <c r="G144452" s="196"/>
      <c r="H144452" s="192"/>
    </row>
    <row r="144453" spans="6:8" x14ac:dyDescent="0.2">
      <c r="F144453" s="195"/>
      <c r="G144453" s="196"/>
      <c r="H144453" s="192"/>
    </row>
    <row r="144454" spans="6:8" x14ac:dyDescent="0.2">
      <c r="F144454" s="195"/>
      <c r="G144454" s="196"/>
      <c r="H144454" s="192"/>
    </row>
    <row r="144455" spans="6:8" x14ac:dyDescent="0.2">
      <c r="F144455" s="195"/>
      <c r="G144455" s="196"/>
      <c r="H144455" s="192"/>
    </row>
    <row r="144456" spans="6:8" x14ac:dyDescent="0.2">
      <c r="F144456" s="195"/>
      <c r="G144456" s="196"/>
      <c r="H144456" s="192"/>
    </row>
    <row r="144457" spans="6:8" x14ac:dyDescent="0.2">
      <c r="F144457" s="195"/>
      <c r="G144457" s="196"/>
      <c r="H144457" s="192"/>
    </row>
    <row r="144458" spans="6:8" x14ac:dyDescent="0.2">
      <c r="F144458" s="195"/>
      <c r="G144458" s="196"/>
      <c r="H144458" s="192"/>
    </row>
    <row r="144459" spans="6:8" x14ac:dyDescent="0.2">
      <c r="F144459" s="195"/>
      <c r="G144459" s="196"/>
      <c r="H144459" s="192"/>
    </row>
    <row r="144460" spans="6:8" x14ac:dyDescent="0.2">
      <c r="F144460" s="195"/>
      <c r="G144460" s="196"/>
      <c r="H144460" s="192"/>
    </row>
    <row r="144461" spans="6:8" x14ac:dyDescent="0.2">
      <c r="F144461" s="195"/>
      <c r="G144461" s="196"/>
      <c r="H144461" s="192"/>
    </row>
    <row r="144462" spans="6:8" x14ac:dyDescent="0.2">
      <c r="F144462" s="195"/>
      <c r="G144462" s="196"/>
      <c r="H144462" s="192"/>
    </row>
    <row r="144463" spans="6:8" x14ac:dyDescent="0.2">
      <c r="F144463" s="195"/>
      <c r="G144463" s="196"/>
      <c r="H144463" s="192"/>
    </row>
    <row r="144464" spans="6:8" x14ac:dyDescent="0.2">
      <c r="F144464" s="195"/>
      <c r="G144464" s="196"/>
      <c r="H144464" s="192"/>
    </row>
    <row r="144465" spans="6:8" x14ac:dyDescent="0.2">
      <c r="F144465" s="195"/>
      <c r="G144465" s="196"/>
      <c r="H144465" s="192"/>
    </row>
    <row r="144466" spans="6:8" x14ac:dyDescent="0.2">
      <c r="F144466" s="195"/>
      <c r="G144466" s="196"/>
      <c r="H144466" s="192"/>
    </row>
    <row r="144467" spans="6:8" x14ac:dyDescent="0.2">
      <c r="F144467" s="195"/>
      <c r="G144467" s="196"/>
      <c r="H144467" s="192"/>
    </row>
    <row r="144468" spans="6:8" x14ac:dyDescent="0.2">
      <c r="F144468" s="195"/>
      <c r="G144468" s="196"/>
      <c r="H144468" s="192"/>
    </row>
    <row r="144469" spans="6:8" x14ac:dyDescent="0.2">
      <c r="F144469" s="195"/>
      <c r="G144469" s="196"/>
      <c r="H144469" s="192"/>
    </row>
    <row r="144470" spans="6:8" x14ac:dyDescent="0.2">
      <c r="F144470" s="195"/>
      <c r="G144470" s="196"/>
      <c r="H144470" s="192"/>
    </row>
    <row r="144471" spans="6:8" x14ac:dyDescent="0.2">
      <c r="F144471" s="195"/>
      <c r="G144471" s="196"/>
      <c r="H144471" s="192"/>
    </row>
    <row r="144472" spans="6:8" x14ac:dyDescent="0.2">
      <c r="F144472" s="195"/>
      <c r="G144472" s="196"/>
      <c r="H144472" s="192"/>
    </row>
    <row r="144473" spans="6:8" x14ac:dyDescent="0.2">
      <c r="F144473" s="195"/>
      <c r="G144473" s="196"/>
      <c r="H144473" s="192"/>
    </row>
    <row r="144474" spans="6:8" x14ac:dyDescent="0.2">
      <c r="F144474" s="195"/>
      <c r="G144474" s="196"/>
      <c r="H144474" s="192"/>
    </row>
    <row r="144475" spans="6:8" x14ac:dyDescent="0.2">
      <c r="F144475" s="195"/>
      <c r="G144475" s="196"/>
      <c r="H144475" s="192"/>
    </row>
    <row r="144476" spans="6:8" x14ac:dyDescent="0.2">
      <c r="F144476" s="195"/>
      <c r="G144476" s="196"/>
      <c r="H144476" s="192"/>
    </row>
    <row r="144477" spans="6:8" x14ac:dyDescent="0.2">
      <c r="F144477" s="195"/>
      <c r="G144477" s="196"/>
      <c r="H144477" s="192"/>
    </row>
    <row r="144478" spans="6:8" x14ac:dyDescent="0.2">
      <c r="F144478" s="195"/>
      <c r="G144478" s="196"/>
      <c r="H144478" s="192"/>
    </row>
    <row r="144479" spans="6:8" x14ac:dyDescent="0.2">
      <c r="F144479" s="195"/>
      <c r="G144479" s="196"/>
      <c r="H144479" s="192"/>
    </row>
    <row r="144480" spans="6:8" x14ac:dyDescent="0.2">
      <c r="F144480" s="195"/>
      <c r="G144480" s="196"/>
      <c r="H144480" s="192"/>
    </row>
    <row r="144481" spans="6:8" x14ac:dyDescent="0.2">
      <c r="F144481" s="195"/>
      <c r="G144481" s="196"/>
      <c r="H144481" s="192"/>
    </row>
    <row r="144482" spans="6:8" x14ac:dyDescent="0.2">
      <c r="F144482" s="195"/>
      <c r="G144482" s="196"/>
      <c r="H144482" s="192"/>
    </row>
    <row r="144483" spans="6:8" x14ac:dyDescent="0.2">
      <c r="F144483" s="195"/>
      <c r="G144483" s="196"/>
      <c r="H144483" s="192"/>
    </row>
    <row r="144484" spans="6:8" x14ac:dyDescent="0.2">
      <c r="F144484" s="195"/>
      <c r="G144484" s="196"/>
      <c r="H144484" s="192"/>
    </row>
    <row r="144485" spans="6:8" x14ac:dyDescent="0.2">
      <c r="F144485" s="195"/>
      <c r="G144485" s="196"/>
      <c r="H144485" s="192"/>
    </row>
    <row r="144486" spans="6:8" x14ac:dyDescent="0.2">
      <c r="F144486" s="195"/>
      <c r="G144486" s="196"/>
      <c r="H144486" s="192"/>
    </row>
    <row r="144487" spans="6:8" x14ac:dyDescent="0.2">
      <c r="F144487" s="195"/>
      <c r="G144487" s="196"/>
      <c r="H144487" s="192"/>
    </row>
    <row r="144488" spans="6:8" x14ac:dyDescent="0.2">
      <c r="F144488" s="195"/>
      <c r="G144488" s="196"/>
      <c r="H144488" s="192"/>
    </row>
    <row r="144489" spans="6:8" x14ac:dyDescent="0.2">
      <c r="F144489" s="195"/>
      <c r="G144489" s="196"/>
      <c r="H144489" s="192"/>
    </row>
    <row r="144490" spans="6:8" x14ac:dyDescent="0.2">
      <c r="F144490" s="195"/>
      <c r="G144490" s="196"/>
      <c r="H144490" s="192"/>
    </row>
    <row r="144491" spans="6:8" x14ac:dyDescent="0.2">
      <c r="F144491" s="195"/>
      <c r="G144491" s="196"/>
      <c r="H144491" s="192"/>
    </row>
    <row r="144492" spans="6:8" x14ac:dyDescent="0.2">
      <c r="F144492" s="195"/>
      <c r="G144492" s="196"/>
      <c r="H144492" s="192"/>
    </row>
    <row r="144493" spans="6:8" x14ac:dyDescent="0.2">
      <c r="F144493" s="195"/>
      <c r="G144493" s="196"/>
      <c r="H144493" s="192"/>
    </row>
    <row r="144494" spans="6:8" x14ac:dyDescent="0.2">
      <c r="F144494" s="195"/>
      <c r="G144494" s="196"/>
      <c r="H144494" s="192"/>
    </row>
    <row r="144495" spans="6:8" x14ac:dyDescent="0.2">
      <c r="F144495" s="195"/>
      <c r="G144495" s="196"/>
      <c r="H144495" s="192"/>
    </row>
    <row r="144496" spans="6:8" x14ac:dyDescent="0.2">
      <c r="F144496" s="195"/>
      <c r="G144496" s="196"/>
      <c r="H144496" s="192"/>
    </row>
    <row r="144497" spans="6:8" x14ac:dyDescent="0.2">
      <c r="F144497" s="195"/>
      <c r="G144497" s="196"/>
      <c r="H144497" s="192"/>
    </row>
    <row r="144498" spans="6:8" x14ac:dyDescent="0.2">
      <c r="F144498" s="195"/>
      <c r="G144498" s="196"/>
      <c r="H144498" s="192"/>
    </row>
    <row r="144499" spans="6:8" x14ac:dyDescent="0.2">
      <c r="F144499" s="195"/>
      <c r="G144499" s="196"/>
      <c r="H144499" s="192"/>
    </row>
    <row r="144500" spans="6:8" x14ac:dyDescent="0.2">
      <c r="F144500" s="195"/>
      <c r="G144500" s="196"/>
      <c r="H144500" s="192"/>
    </row>
    <row r="144501" spans="6:8" x14ac:dyDescent="0.2">
      <c r="F144501" s="195"/>
      <c r="G144501" s="196"/>
      <c r="H144501" s="192"/>
    </row>
    <row r="144502" spans="6:8" x14ac:dyDescent="0.2">
      <c r="F144502" s="195"/>
      <c r="G144502" s="196"/>
      <c r="H144502" s="192"/>
    </row>
    <row r="144503" spans="6:8" x14ac:dyDescent="0.2">
      <c r="F144503" s="195"/>
      <c r="G144503" s="196"/>
      <c r="H144503" s="192"/>
    </row>
    <row r="144504" spans="6:8" x14ac:dyDescent="0.2">
      <c r="F144504" s="195"/>
      <c r="G144504" s="196"/>
      <c r="H144504" s="192"/>
    </row>
    <row r="144505" spans="6:8" x14ac:dyDescent="0.2">
      <c r="F144505" s="195"/>
      <c r="G144505" s="196"/>
      <c r="H144505" s="192"/>
    </row>
    <row r="144506" spans="6:8" x14ac:dyDescent="0.2">
      <c r="F144506" s="195"/>
      <c r="G144506" s="196"/>
      <c r="H144506" s="192"/>
    </row>
    <row r="144507" spans="6:8" x14ac:dyDescent="0.2">
      <c r="F144507" s="195"/>
      <c r="G144507" s="196"/>
      <c r="H144507" s="192"/>
    </row>
    <row r="144508" spans="6:8" x14ac:dyDescent="0.2">
      <c r="F144508" s="195"/>
      <c r="G144508" s="196"/>
      <c r="H144508" s="192"/>
    </row>
    <row r="144509" spans="6:8" x14ac:dyDescent="0.2">
      <c r="F144509" s="195"/>
      <c r="G144509" s="196"/>
      <c r="H144509" s="192"/>
    </row>
    <row r="144510" spans="6:8" x14ac:dyDescent="0.2">
      <c r="F144510" s="195"/>
      <c r="G144510" s="196"/>
      <c r="H144510" s="192"/>
    </row>
    <row r="144511" spans="6:8" x14ac:dyDescent="0.2">
      <c r="F144511" s="195"/>
      <c r="G144511" s="196"/>
      <c r="H144511" s="192"/>
    </row>
    <row r="144512" spans="6:8" x14ac:dyDescent="0.2">
      <c r="F144512" s="195"/>
      <c r="G144512" s="196"/>
      <c r="H144512" s="192"/>
    </row>
    <row r="144513" spans="6:8" x14ac:dyDescent="0.2">
      <c r="F144513" s="195"/>
      <c r="G144513" s="196"/>
      <c r="H144513" s="192"/>
    </row>
    <row r="144514" spans="6:8" x14ac:dyDescent="0.2">
      <c r="F144514" s="195"/>
      <c r="G144514" s="196"/>
      <c r="H144514" s="192"/>
    </row>
    <row r="144515" spans="6:8" x14ac:dyDescent="0.2">
      <c r="F144515" s="195"/>
      <c r="G144515" s="196"/>
      <c r="H144515" s="192"/>
    </row>
    <row r="144516" spans="6:8" x14ac:dyDescent="0.2">
      <c r="F144516" s="195"/>
      <c r="G144516" s="196"/>
      <c r="H144516" s="192"/>
    </row>
    <row r="144517" spans="6:8" x14ac:dyDescent="0.2">
      <c r="F144517" s="195"/>
      <c r="G144517" s="196"/>
      <c r="H144517" s="192"/>
    </row>
    <row r="144518" spans="6:8" x14ac:dyDescent="0.2">
      <c r="F144518" s="195"/>
      <c r="G144518" s="196"/>
      <c r="H144518" s="192"/>
    </row>
    <row r="144519" spans="6:8" x14ac:dyDescent="0.2">
      <c r="F144519" s="195"/>
      <c r="G144519" s="196"/>
      <c r="H144519" s="192"/>
    </row>
    <row r="144520" spans="6:8" x14ac:dyDescent="0.2">
      <c r="F144520" s="195"/>
      <c r="G144520" s="196"/>
      <c r="H144520" s="192"/>
    </row>
    <row r="144521" spans="6:8" x14ac:dyDescent="0.2">
      <c r="F144521" s="195"/>
      <c r="G144521" s="196"/>
      <c r="H144521" s="192"/>
    </row>
    <row r="144522" spans="6:8" x14ac:dyDescent="0.2">
      <c r="F144522" s="195"/>
      <c r="G144522" s="196"/>
      <c r="H144522" s="192"/>
    </row>
    <row r="144523" spans="6:8" x14ac:dyDescent="0.2">
      <c r="F144523" s="195"/>
      <c r="G144523" s="196"/>
      <c r="H144523" s="192"/>
    </row>
    <row r="144524" spans="6:8" x14ac:dyDescent="0.2">
      <c r="F144524" s="195"/>
      <c r="G144524" s="196"/>
      <c r="H144524" s="192"/>
    </row>
    <row r="144525" spans="6:8" x14ac:dyDescent="0.2">
      <c r="F144525" s="195"/>
      <c r="G144525" s="196"/>
      <c r="H144525" s="192"/>
    </row>
    <row r="144526" spans="6:8" x14ac:dyDescent="0.2">
      <c r="F144526" s="195"/>
      <c r="G144526" s="196"/>
      <c r="H144526" s="192"/>
    </row>
    <row r="144527" spans="6:8" x14ac:dyDescent="0.2">
      <c r="F144527" s="195"/>
      <c r="G144527" s="196"/>
      <c r="H144527" s="192"/>
    </row>
    <row r="144528" spans="6:8" x14ac:dyDescent="0.2">
      <c r="F144528" s="195"/>
      <c r="G144528" s="196"/>
      <c r="H144528" s="192"/>
    </row>
    <row r="144529" spans="6:8" x14ac:dyDescent="0.2">
      <c r="F144529" s="195"/>
      <c r="G144529" s="196"/>
      <c r="H144529" s="192"/>
    </row>
    <row r="144530" spans="6:8" x14ac:dyDescent="0.2">
      <c r="F144530" s="195"/>
      <c r="G144530" s="196"/>
      <c r="H144530" s="192"/>
    </row>
    <row r="144531" spans="6:8" x14ac:dyDescent="0.2">
      <c r="F144531" s="195"/>
      <c r="G144531" s="196"/>
      <c r="H144531" s="192"/>
    </row>
    <row r="144532" spans="6:8" x14ac:dyDescent="0.2">
      <c r="F144532" s="195"/>
      <c r="G144532" s="196"/>
      <c r="H144532" s="192"/>
    </row>
    <row r="144533" spans="6:8" x14ac:dyDescent="0.2">
      <c r="F144533" s="195"/>
      <c r="G144533" s="196"/>
      <c r="H144533" s="192"/>
    </row>
    <row r="144534" spans="6:8" x14ac:dyDescent="0.2">
      <c r="F144534" s="195"/>
      <c r="G144534" s="196"/>
      <c r="H144534" s="192"/>
    </row>
    <row r="144535" spans="6:8" x14ac:dyDescent="0.2">
      <c r="F144535" s="195"/>
      <c r="G144535" s="196"/>
      <c r="H144535" s="192"/>
    </row>
    <row r="144536" spans="6:8" x14ac:dyDescent="0.2">
      <c r="F144536" s="195"/>
      <c r="G144536" s="196"/>
      <c r="H144536" s="192"/>
    </row>
    <row r="144537" spans="6:8" x14ac:dyDescent="0.2">
      <c r="F144537" s="195"/>
      <c r="G144537" s="196"/>
      <c r="H144537" s="192"/>
    </row>
    <row r="144538" spans="6:8" x14ac:dyDescent="0.2">
      <c r="F144538" s="195"/>
      <c r="G144538" s="196"/>
      <c r="H144538" s="192"/>
    </row>
    <row r="144539" spans="6:8" x14ac:dyDescent="0.2">
      <c r="F144539" s="195"/>
      <c r="G144539" s="196"/>
      <c r="H144539" s="192"/>
    </row>
    <row r="144540" spans="6:8" x14ac:dyDescent="0.2">
      <c r="F144540" s="195"/>
      <c r="G144540" s="196"/>
      <c r="H144540" s="192"/>
    </row>
    <row r="144541" spans="6:8" x14ac:dyDescent="0.2">
      <c r="F144541" s="195"/>
      <c r="G144541" s="196"/>
      <c r="H144541" s="192"/>
    </row>
    <row r="144542" spans="6:8" x14ac:dyDescent="0.2">
      <c r="F144542" s="195"/>
      <c r="G144542" s="196"/>
      <c r="H144542" s="192"/>
    </row>
    <row r="144543" spans="6:8" x14ac:dyDescent="0.2">
      <c r="F144543" s="195"/>
      <c r="G144543" s="196"/>
      <c r="H144543" s="192"/>
    </row>
    <row r="144544" spans="6:8" x14ac:dyDescent="0.2">
      <c r="F144544" s="195"/>
      <c r="G144544" s="196"/>
      <c r="H144544" s="192"/>
    </row>
    <row r="144545" spans="6:8" x14ac:dyDescent="0.2">
      <c r="F144545" s="195"/>
      <c r="G144545" s="196"/>
      <c r="H144545" s="192"/>
    </row>
    <row r="144546" spans="6:8" x14ac:dyDescent="0.2">
      <c r="F144546" s="195"/>
      <c r="G144546" s="196"/>
      <c r="H144546" s="192"/>
    </row>
    <row r="144547" spans="6:8" x14ac:dyDescent="0.2">
      <c r="F144547" s="195"/>
      <c r="G144547" s="196"/>
      <c r="H144547" s="192"/>
    </row>
    <row r="144548" spans="6:8" x14ac:dyDescent="0.2">
      <c r="F144548" s="195"/>
      <c r="G144548" s="196"/>
      <c r="H144548" s="192"/>
    </row>
    <row r="144549" spans="6:8" x14ac:dyDescent="0.2">
      <c r="F144549" s="195"/>
      <c r="G144549" s="196"/>
      <c r="H144549" s="192"/>
    </row>
    <row r="144550" spans="6:8" x14ac:dyDescent="0.2">
      <c r="F144550" s="195"/>
      <c r="G144550" s="196"/>
      <c r="H144550" s="192"/>
    </row>
    <row r="144551" spans="6:8" x14ac:dyDescent="0.2">
      <c r="F144551" s="195"/>
      <c r="G144551" s="196"/>
      <c r="H144551" s="192"/>
    </row>
    <row r="144552" spans="6:8" x14ac:dyDescent="0.2">
      <c r="F144552" s="195"/>
      <c r="G144552" s="196"/>
      <c r="H144552" s="192"/>
    </row>
    <row r="144553" spans="6:8" x14ac:dyDescent="0.2">
      <c r="F144553" s="195"/>
      <c r="G144553" s="196"/>
      <c r="H144553" s="192"/>
    </row>
    <row r="144554" spans="6:8" x14ac:dyDescent="0.2">
      <c r="F144554" s="195"/>
      <c r="G144554" s="196"/>
      <c r="H144554" s="192"/>
    </row>
    <row r="144555" spans="6:8" x14ac:dyDescent="0.2">
      <c r="F144555" s="195"/>
      <c r="G144555" s="196"/>
      <c r="H144555" s="192"/>
    </row>
    <row r="144556" spans="6:8" x14ac:dyDescent="0.2">
      <c r="F144556" s="195"/>
      <c r="G144556" s="196"/>
      <c r="H144556" s="192"/>
    </row>
    <row r="144557" spans="6:8" x14ac:dyDescent="0.2">
      <c r="F144557" s="195"/>
      <c r="G144557" s="196"/>
      <c r="H144557" s="192"/>
    </row>
    <row r="144558" spans="6:8" x14ac:dyDescent="0.2">
      <c r="F144558" s="195"/>
      <c r="G144558" s="196"/>
      <c r="H144558" s="192"/>
    </row>
    <row r="144559" spans="6:8" x14ac:dyDescent="0.2">
      <c r="F144559" s="195"/>
      <c r="G144559" s="196"/>
      <c r="H144559" s="192"/>
    </row>
    <row r="144560" spans="6:8" x14ac:dyDescent="0.2">
      <c r="F144560" s="195"/>
      <c r="G144560" s="196"/>
      <c r="H144560" s="192"/>
    </row>
    <row r="144561" spans="6:8" x14ac:dyDescent="0.2">
      <c r="F144561" s="195"/>
      <c r="G144561" s="196"/>
      <c r="H144561" s="192"/>
    </row>
    <row r="144562" spans="6:8" x14ac:dyDescent="0.2">
      <c r="F144562" s="195"/>
      <c r="G144562" s="196"/>
      <c r="H144562" s="192"/>
    </row>
    <row r="144563" spans="6:8" x14ac:dyDescent="0.2">
      <c r="F144563" s="195"/>
      <c r="G144563" s="196"/>
      <c r="H144563" s="192"/>
    </row>
    <row r="144564" spans="6:8" x14ac:dyDescent="0.2">
      <c r="F144564" s="195"/>
      <c r="G144564" s="196"/>
      <c r="H144564" s="192"/>
    </row>
    <row r="144565" spans="6:8" x14ac:dyDescent="0.2">
      <c r="F144565" s="195"/>
      <c r="G144565" s="196"/>
      <c r="H144565" s="192"/>
    </row>
    <row r="144566" spans="6:8" x14ac:dyDescent="0.2">
      <c r="F144566" s="195"/>
      <c r="G144566" s="196"/>
      <c r="H144566" s="192"/>
    </row>
    <row r="144567" spans="6:8" x14ac:dyDescent="0.2">
      <c r="F144567" s="195"/>
      <c r="G144567" s="196"/>
      <c r="H144567" s="192"/>
    </row>
    <row r="144568" spans="6:8" x14ac:dyDescent="0.2">
      <c r="F144568" s="195"/>
      <c r="G144568" s="196"/>
      <c r="H144568" s="192"/>
    </row>
    <row r="144569" spans="6:8" x14ac:dyDescent="0.2">
      <c r="F144569" s="195"/>
      <c r="G144569" s="196"/>
      <c r="H144569" s="192"/>
    </row>
    <row r="144570" spans="6:8" x14ac:dyDescent="0.2">
      <c r="F144570" s="195"/>
      <c r="G144570" s="196"/>
      <c r="H144570" s="192"/>
    </row>
    <row r="144571" spans="6:8" x14ac:dyDescent="0.2">
      <c r="F144571" s="195"/>
      <c r="G144571" s="196"/>
      <c r="H144571" s="192"/>
    </row>
    <row r="144572" spans="6:8" x14ac:dyDescent="0.2">
      <c r="F144572" s="195"/>
      <c r="G144572" s="196"/>
      <c r="H144572" s="192"/>
    </row>
    <row r="144573" spans="6:8" x14ac:dyDescent="0.2">
      <c r="F144573" s="195"/>
      <c r="G144573" s="196"/>
      <c r="H144573" s="192"/>
    </row>
    <row r="144574" spans="6:8" x14ac:dyDescent="0.2">
      <c r="F144574" s="195"/>
      <c r="G144574" s="196"/>
      <c r="H144574" s="192"/>
    </row>
    <row r="144575" spans="6:8" x14ac:dyDescent="0.2">
      <c r="F144575" s="195"/>
      <c r="G144575" s="196"/>
      <c r="H144575" s="192"/>
    </row>
    <row r="144576" spans="6:8" x14ac:dyDescent="0.2">
      <c r="F144576" s="195"/>
      <c r="G144576" s="196"/>
      <c r="H144576" s="192"/>
    </row>
    <row r="144577" spans="6:8" x14ac:dyDescent="0.2">
      <c r="F144577" s="195"/>
      <c r="G144577" s="196"/>
      <c r="H144577" s="192"/>
    </row>
    <row r="144578" spans="6:8" x14ac:dyDescent="0.2">
      <c r="F144578" s="195"/>
      <c r="G144578" s="196"/>
      <c r="H144578" s="192"/>
    </row>
    <row r="144579" spans="6:8" x14ac:dyDescent="0.2">
      <c r="F144579" s="195"/>
      <c r="G144579" s="196"/>
      <c r="H144579" s="192"/>
    </row>
    <row r="144580" spans="6:8" x14ac:dyDescent="0.2">
      <c r="F144580" s="195"/>
      <c r="G144580" s="196"/>
      <c r="H144580" s="192"/>
    </row>
    <row r="144581" spans="6:8" x14ac:dyDescent="0.2">
      <c r="F144581" s="195"/>
      <c r="G144581" s="196"/>
      <c r="H144581" s="192"/>
    </row>
    <row r="144582" spans="6:8" x14ac:dyDescent="0.2">
      <c r="F144582" s="195"/>
      <c r="G144582" s="196"/>
      <c r="H144582" s="192"/>
    </row>
    <row r="144583" spans="6:8" x14ac:dyDescent="0.2">
      <c r="F144583" s="195"/>
      <c r="G144583" s="196"/>
      <c r="H144583" s="192"/>
    </row>
    <row r="144584" spans="6:8" x14ac:dyDescent="0.2">
      <c r="F144584" s="195"/>
      <c r="G144584" s="196"/>
      <c r="H144584" s="192"/>
    </row>
    <row r="144585" spans="6:8" x14ac:dyDescent="0.2">
      <c r="F144585" s="195"/>
      <c r="G144585" s="196"/>
      <c r="H144585" s="192"/>
    </row>
    <row r="144586" spans="6:8" x14ac:dyDescent="0.2">
      <c r="F144586" s="195"/>
      <c r="G144586" s="196"/>
      <c r="H144586" s="192"/>
    </row>
    <row r="144587" spans="6:8" x14ac:dyDescent="0.2">
      <c r="F144587" s="195"/>
      <c r="G144587" s="196"/>
      <c r="H144587" s="192"/>
    </row>
    <row r="144588" spans="6:8" x14ac:dyDescent="0.2">
      <c r="F144588" s="195"/>
      <c r="G144588" s="196"/>
      <c r="H144588" s="192"/>
    </row>
    <row r="144589" spans="6:8" x14ac:dyDescent="0.2">
      <c r="F144589" s="195"/>
      <c r="G144589" s="196"/>
      <c r="H144589" s="192"/>
    </row>
    <row r="144590" spans="6:8" x14ac:dyDescent="0.2">
      <c r="F144590" s="195"/>
      <c r="G144590" s="196"/>
      <c r="H144590" s="192"/>
    </row>
    <row r="144591" spans="6:8" x14ac:dyDescent="0.2">
      <c r="F144591" s="195"/>
      <c r="G144591" s="196"/>
      <c r="H144591" s="192"/>
    </row>
    <row r="144592" spans="6:8" x14ac:dyDescent="0.2">
      <c r="F144592" s="195"/>
      <c r="G144592" s="196"/>
      <c r="H144592" s="192"/>
    </row>
    <row r="144593" spans="6:8" x14ac:dyDescent="0.2">
      <c r="F144593" s="195"/>
      <c r="G144593" s="196"/>
      <c r="H144593" s="192"/>
    </row>
    <row r="144594" spans="6:8" x14ac:dyDescent="0.2">
      <c r="F144594" s="195"/>
      <c r="G144594" s="196"/>
      <c r="H144594" s="192"/>
    </row>
    <row r="144595" spans="6:8" x14ac:dyDescent="0.2">
      <c r="F144595" s="195"/>
      <c r="G144595" s="196"/>
      <c r="H144595" s="192"/>
    </row>
    <row r="144596" spans="6:8" x14ac:dyDescent="0.2">
      <c r="F144596" s="195"/>
      <c r="G144596" s="196"/>
      <c r="H144596" s="192"/>
    </row>
    <row r="144597" spans="6:8" x14ac:dyDescent="0.2">
      <c r="F144597" s="195"/>
      <c r="G144597" s="196"/>
      <c r="H144597" s="192"/>
    </row>
    <row r="144598" spans="6:8" x14ac:dyDescent="0.2">
      <c r="F144598" s="195"/>
      <c r="G144598" s="196"/>
      <c r="H144598" s="192"/>
    </row>
    <row r="144599" spans="6:8" x14ac:dyDescent="0.2">
      <c r="F144599" s="195"/>
      <c r="G144599" s="196"/>
      <c r="H144599" s="192"/>
    </row>
    <row r="144600" spans="6:8" x14ac:dyDescent="0.2">
      <c r="F144600" s="195"/>
      <c r="G144600" s="196"/>
      <c r="H144600" s="192"/>
    </row>
    <row r="144601" spans="6:8" x14ac:dyDescent="0.2">
      <c r="F144601" s="195"/>
      <c r="G144601" s="196"/>
      <c r="H144601" s="192"/>
    </row>
    <row r="144602" spans="6:8" x14ac:dyDescent="0.2">
      <c r="F144602" s="195"/>
      <c r="G144602" s="196"/>
      <c r="H144602" s="192"/>
    </row>
    <row r="144603" spans="6:8" x14ac:dyDescent="0.2">
      <c r="F144603" s="195"/>
      <c r="G144603" s="196"/>
      <c r="H144603" s="192"/>
    </row>
    <row r="144604" spans="6:8" x14ac:dyDescent="0.2">
      <c r="F144604" s="195"/>
      <c r="G144604" s="196"/>
      <c r="H144604" s="192"/>
    </row>
    <row r="144605" spans="6:8" x14ac:dyDescent="0.2">
      <c r="F144605" s="195"/>
      <c r="G144605" s="196"/>
      <c r="H144605" s="192"/>
    </row>
    <row r="144606" spans="6:8" x14ac:dyDescent="0.2">
      <c r="F144606" s="195"/>
      <c r="G144606" s="196"/>
      <c r="H144606" s="192"/>
    </row>
    <row r="144607" spans="6:8" x14ac:dyDescent="0.2">
      <c r="F144607" s="195"/>
      <c r="G144607" s="196"/>
      <c r="H144607" s="192"/>
    </row>
    <row r="144608" spans="6:8" x14ac:dyDescent="0.2">
      <c r="F144608" s="195"/>
      <c r="G144608" s="196"/>
      <c r="H144608" s="192"/>
    </row>
    <row r="144609" spans="6:8" x14ac:dyDescent="0.2">
      <c r="F144609" s="195"/>
      <c r="G144609" s="196"/>
      <c r="H144609" s="192"/>
    </row>
    <row r="144610" spans="6:8" x14ac:dyDescent="0.2">
      <c r="F144610" s="195"/>
      <c r="G144610" s="196"/>
      <c r="H144610" s="192"/>
    </row>
    <row r="144611" spans="6:8" x14ac:dyDescent="0.2">
      <c r="F144611" s="195"/>
      <c r="G144611" s="196"/>
      <c r="H144611" s="192"/>
    </row>
    <row r="144612" spans="6:8" x14ac:dyDescent="0.2">
      <c r="F144612" s="195"/>
      <c r="G144612" s="196"/>
      <c r="H144612" s="192"/>
    </row>
    <row r="144613" spans="6:8" x14ac:dyDescent="0.2">
      <c r="F144613" s="195"/>
      <c r="G144613" s="196"/>
      <c r="H144613" s="192"/>
    </row>
    <row r="144614" spans="6:8" x14ac:dyDescent="0.2">
      <c r="F144614" s="195"/>
      <c r="G144614" s="196"/>
      <c r="H144614" s="192"/>
    </row>
    <row r="144615" spans="6:8" x14ac:dyDescent="0.2">
      <c r="F144615" s="195"/>
      <c r="G144615" s="196"/>
      <c r="H144615" s="192"/>
    </row>
    <row r="144616" spans="6:8" x14ac:dyDescent="0.2">
      <c r="F144616" s="195"/>
      <c r="G144616" s="196"/>
      <c r="H144616" s="192"/>
    </row>
    <row r="144617" spans="6:8" x14ac:dyDescent="0.2">
      <c r="F144617" s="195"/>
      <c r="G144617" s="196"/>
      <c r="H144617" s="192"/>
    </row>
    <row r="144618" spans="6:8" x14ac:dyDescent="0.2">
      <c r="F144618" s="195"/>
      <c r="G144618" s="196"/>
      <c r="H144618" s="192"/>
    </row>
    <row r="144619" spans="6:8" x14ac:dyDescent="0.2">
      <c r="F144619" s="195"/>
      <c r="G144619" s="196"/>
      <c r="H144619" s="192"/>
    </row>
    <row r="144620" spans="6:8" x14ac:dyDescent="0.2">
      <c r="F144620" s="195"/>
      <c r="G144620" s="196"/>
      <c r="H144620" s="192"/>
    </row>
    <row r="144621" spans="6:8" x14ac:dyDescent="0.2">
      <c r="F144621" s="195"/>
      <c r="G144621" s="196"/>
      <c r="H144621" s="192"/>
    </row>
    <row r="144622" spans="6:8" x14ac:dyDescent="0.2">
      <c r="F144622" s="195"/>
      <c r="G144622" s="196"/>
      <c r="H144622" s="192"/>
    </row>
    <row r="144623" spans="6:8" x14ac:dyDescent="0.2">
      <c r="F144623" s="195"/>
      <c r="G144623" s="196"/>
      <c r="H144623" s="192"/>
    </row>
    <row r="144624" spans="6:8" x14ac:dyDescent="0.2">
      <c r="F144624" s="195"/>
      <c r="G144624" s="196"/>
      <c r="H144624" s="192"/>
    </row>
    <row r="144625" spans="6:8" x14ac:dyDescent="0.2">
      <c r="F144625" s="195"/>
      <c r="G144625" s="196"/>
      <c r="H144625" s="192"/>
    </row>
    <row r="144626" spans="6:8" x14ac:dyDescent="0.2">
      <c r="F144626" s="195"/>
      <c r="G144626" s="196"/>
      <c r="H144626" s="192"/>
    </row>
    <row r="144627" spans="6:8" x14ac:dyDescent="0.2">
      <c r="F144627" s="195"/>
      <c r="G144627" s="196"/>
      <c r="H144627" s="192"/>
    </row>
    <row r="144628" spans="6:8" x14ac:dyDescent="0.2">
      <c r="F144628" s="195"/>
      <c r="G144628" s="196"/>
      <c r="H144628" s="192"/>
    </row>
    <row r="144629" spans="6:8" x14ac:dyDescent="0.2">
      <c r="F144629" s="195"/>
      <c r="G144629" s="196"/>
      <c r="H144629" s="192"/>
    </row>
    <row r="144630" spans="6:8" x14ac:dyDescent="0.2">
      <c r="F144630" s="195"/>
      <c r="G144630" s="196"/>
      <c r="H144630" s="192"/>
    </row>
    <row r="144631" spans="6:8" x14ac:dyDescent="0.2">
      <c r="F144631" s="195"/>
      <c r="G144631" s="196"/>
      <c r="H144631" s="192"/>
    </row>
    <row r="144632" spans="6:8" x14ac:dyDescent="0.2">
      <c r="F144632" s="195"/>
      <c r="G144632" s="196"/>
      <c r="H144632" s="192"/>
    </row>
    <row r="144633" spans="6:8" x14ac:dyDescent="0.2">
      <c r="F144633" s="195"/>
      <c r="G144633" s="196"/>
      <c r="H144633" s="192"/>
    </row>
    <row r="144634" spans="6:8" x14ac:dyDescent="0.2">
      <c r="F144634" s="195"/>
      <c r="G144634" s="196"/>
      <c r="H144634" s="192"/>
    </row>
    <row r="144635" spans="6:8" x14ac:dyDescent="0.2">
      <c r="F144635" s="195"/>
      <c r="G144635" s="196"/>
      <c r="H144635" s="192"/>
    </row>
    <row r="144636" spans="6:8" x14ac:dyDescent="0.2">
      <c r="F144636" s="195"/>
      <c r="G144636" s="196"/>
      <c r="H144636" s="192"/>
    </row>
    <row r="144637" spans="6:8" x14ac:dyDescent="0.2">
      <c r="F144637" s="195"/>
      <c r="G144637" s="196"/>
      <c r="H144637" s="192"/>
    </row>
    <row r="144638" spans="6:8" x14ac:dyDescent="0.2">
      <c r="F144638" s="195"/>
      <c r="G144638" s="196"/>
      <c r="H144638" s="192"/>
    </row>
    <row r="144639" spans="6:8" x14ac:dyDescent="0.2">
      <c r="F144639" s="195"/>
      <c r="G144639" s="196"/>
      <c r="H144639" s="192"/>
    </row>
    <row r="144640" spans="6:8" x14ac:dyDescent="0.2">
      <c r="F144640" s="195"/>
      <c r="G144640" s="196"/>
      <c r="H144640" s="192"/>
    </row>
    <row r="144641" spans="6:8" x14ac:dyDescent="0.2">
      <c r="F144641" s="195"/>
      <c r="G144641" s="196"/>
      <c r="H144641" s="192"/>
    </row>
    <row r="144642" spans="6:8" x14ac:dyDescent="0.2">
      <c r="F144642" s="195"/>
      <c r="G144642" s="196"/>
      <c r="H144642" s="192"/>
    </row>
    <row r="144643" spans="6:8" x14ac:dyDescent="0.2">
      <c r="F144643" s="195"/>
      <c r="G144643" s="196"/>
      <c r="H144643" s="192"/>
    </row>
    <row r="144644" spans="6:8" x14ac:dyDescent="0.2">
      <c r="F144644" s="195"/>
      <c r="G144644" s="196"/>
      <c r="H144644" s="192"/>
    </row>
    <row r="144645" spans="6:8" x14ac:dyDescent="0.2">
      <c r="F144645" s="195"/>
      <c r="G144645" s="196"/>
      <c r="H144645" s="192"/>
    </row>
    <row r="144646" spans="6:8" x14ac:dyDescent="0.2">
      <c r="F144646" s="195"/>
      <c r="G144646" s="196"/>
      <c r="H144646" s="192"/>
    </row>
    <row r="144647" spans="6:8" x14ac:dyDescent="0.2">
      <c r="F144647" s="195"/>
      <c r="G144647" s="196"/>
      <c r="H144647" s="192"/>
    </row>
    <row r="144648" spans="6:8" x14ac:dyDescent="0.2">
      <c r="F144648" s="195"/>
      <c r="G144648" s="196"/>
      <c r="H144648" s="192"/>
    </row>
    <row r="144649" spans="6:8" x14ac:dyDescent="0.2">
      <c r="F144649" s="195"/>
      <c r="G144649" s="196"/>
      <c r="H144649" s="192"/>
    </row>
    <row r="144650" spans="6:8" x14ac:dyDescent="0.2">
      <c r="F144650" s="195"/>
      <c r="G144650" s="196"/>
      <c r="H144650" s="192"/>
    </row>
    <row r="144651" spans="6:8" x14ac:dyDescent="0.2">
      <c r="F144651" s="195"/>
      <c r="G144651" s="196"/>
      <c r="H144651" s="192"/>
    </row>
    <row r="144652" spans="6:8" x14ac:dyDescent="0.2">
      <c r="F144652" s="195"/>
      <c r="G144652" s="196"/>
      <c r="H144652" s="192"/>
    </row>
    <row r="144653" spans="6:8" x14ac:dyDescent="0.2">
      <c r="F144653" s="195"/>
      <c r="G144653" s="196"/>
      <c r="H144653" s="192"/>
    </row>
    <row r="144654" spans="6:8" x14ac:dyDescent="0.2">
      <c r="F144654" s="195"/>
      <c r="G144654" s="196"/>
      <c r="H144654" s="192"/>
    </row>
    <row r="144655" spans="6:8" x14ac:dyDescent="0.2">
      <c r="F144655" s="195"/>
      <c r="G144655" s="196"/>
      <c r="H144655" s="192"/>
    </row>
    <row r="144656" spans="6:8" x14ac:dyDescent="0.2">
      <c r="F144656" s="195"/>
      <c r="G144656" s="196"/>
      <c r="H144656" s="192"/>
    </row>
    <row r="144657" spans="6:8" x14ac:dyDescent="0.2">
      <c r="F144657" s="195"/>
      <c r="G144657" s="196"/>
      <c r="H144657" s="192"/>
    </row>
    <row r="144658" spans="6:8" x14ac:dyDescent="0.2">
      <c r="F144658" s="195"/>
      <c r="G144658" s="196"/>
      <c r="H144658" s="192"/>
    </row>
    <row r="144659" spans="6:8" x14ac:dyDescent="0.2">
      <c r="F144659" s="195"/>
      <c r="G144659" s="196"/>
      <c r="H144659" s="192"/>
    </row>
    <row r="144660" spans="6:8" x14ac:dyDescent="0.2">
      <c r="F144660" s="195"/>
      <c r="G144660" s="196"/>
      <c r="H144660" s="192"/>
    </row>
    <row r="144661" spans="6:8" x14ac:dyDescent="0.2">
      <c r="F144661" s="195"/>
      <c r="G144661" s="196"/>
      <c r="H144661" s="192"/>
    </row>
    <row r="144662" spans="6:8" x14ac:dyDescent="0.2">
      <c r="F144662" s="195"/>
      <c r="G144662" s="196"/>
      <c r="H144662" s="192"/>
    </row>
    <row r="144663" spans="6:8" x14ac:dyDescent="0.2">
      <c r="F144663" s="195"/>
      <c r="G144663" s="196"/>
      <c r="H144663" s="192"/>
    </row>
    <row r="144664" spans="6:8" x14ac:dyDescent="0.2">
      <c r="F144664" s="195"/>
      <c r="G144664" s="196"/>
      <c r="H144664" s="192"/>
    </row>
    <row r="144665" spans="6:8" x14ac:dyDescent="0.2">
      <c r="F144665" s="195"/>
      <c r="G144665" s="196"/>
      <c r="H144665" s="192"/>
    </row>
    <row r="144666" spans="6:8" x14ac:dyDescent="0.2">
      <c r="F144666" s="195"/>
      <c r="G144666" s="196"/>
      <c r="H144666" s="192"/>
    </row>
    <row r="144667" spans="6:8" x14ac:dyDescent="0.2">
      <c r="F144667" s="195"/>
      <c r="G144667" s="196"/>
      <c r="H144667" s="192"/>
    </row>
    <row r="144668" spans="6:8" x14ac:dyDescent="0.2">
      <c r="F144668" s="195"/>
      <c r="G144668" s="196"/>
      <c r="H144668" s="192"/>
    </row>
    <row r="144669" spans="6:8" x14ac:dyDescent="0.2">
      <c r="F144669" s="195"/>
      <c r="G144669" s="196"/>
      <c r="H144669" s="192"/>
    </row>
    <row r="144670" spans="6:8" x14ac:dyDescent="0.2">
      <c r="F144670" s="195"/>
      <c r="G144670" s="196"/>
      <c r="H144670" s="192"/>
    </row>
    <row r="144671" spans="6:8" x14ac:dyDescent="0.2">
      <c r="F144671" s="195"/>
      <c r="G144671" s="196"/>
      <c r="H144671" s="192"/>
    </row>
    <row r="144672" spans="6:8" x14ac:dyDescent="0.2">
      <c r="F144672" s="195"/>
      <c r="G144672" s="196"/>
      <c r="H144672" s="192"/>
    </row>
    <row r="144673" spans="6:8" x14ac:dyDescent="0.2">
      <c r="F144673" s="195"/>
      <c r="G144673" s="196"/>
      <c r="H144673" s="192"/>
    </row>
    <row r="144674" spans="6:8" x14ac:dyDescent="0.2">
      <c r="F144674" s="195"/>
      <c r="G144674" s="196"/>
      <c r="H144674" s="192"/>
    </row>
    <row r="144675" spans="6:8" x14ac:dyDescent="0.2">
      <c r="F144675" s="195"/>
      <c r="G144675" s="196"/>
      <c r="H144675" s="192"/>
    </row>
    <row r="144676" spans="6:8" x14ac:dyDescent="0.2">
      <c r="F144676" s="195"/>
      <c r="G144676" s="196"/>
      <c r="H144676" s="192"/>
    </row>
    <row r="144677" spans="6:8" x14ac:dyDescent="0.2">
      <c r="F144677" s="195"/>
      <c r="G144677" s="196"/>
      <c r="H144677" s="192"/>
    </row>
    <row r="144678" spans="6:8" x14ac:dyDescent="0.2">
      <c r="F144678" s="195"/>
      <c r="G144678" s="196"/>
      <c r="H144678" s="192"/>
    </row>
    <row r="144679" spans="6:8" x14ac:dyDescent="0.2">
      <c r="F144679" s="195"/>
      <c r="G144679" s="196"/>
      <c r="H144679" s="192"/>
    </row>
    <row r="144680" spans="6:8" x14ac:dyDescent="0.2">
      <c r="F144680" s="195"/>
      <c r="G144680" s="196"/>
      <c r="H144680" s="192"/>
    </row>
    <row r="144681" spans="6:8" x14ac:dyDescent="0.2">
      <c r="F144681" s="195"/>
      <c r="G144681" s="196"/>
      <c r="H144681" s="192"/>
    </row>
    <row r="144682" spans="6:8" x14ac:dyDescent="0.2">
      <c r="F144682" s="195"/>
      <c r="G144682" s="196"/>
      <c r="H144682" s="192"/>
    </row>
    <row r="144683" spans="6:8" x14ac:dyDescent="0.2">
      <c r="F144683" s="195"/>
      <c r="G144683" s="196"/>
      <c r="H144683" s="192"/>
    </row>
    <row r="144684" spans="6:8" x14ac:dyDescent="0.2">
      <c r="F144684" s="195"/>
      <c r="G144684" s="196"/>
      <c r="H144684" s="192"/>
    </row>
    <row r="144685" spans="6:8" x14ac:dyDescent="0.2">
      <c r="F144685" s="195"/>
      <c r="G144685" s="196"/>
      <c r="H144685" s="192"/>
    </row>
    <row r="144686" spans="6:8" x14ac:dyDescent="0.2">
      <c r="F144686" s="195"/>
      <c r="G144686" s="196"/>
      <c r="H144686" s="192"/>
    </row>
    <row r="144687" spans="6:8" x14ac:dyDescent="0.2">
      <c r="F144687" s="195"/>
      <c r="G144687" s="196"/>
      <c r="H144687" s="192"/>
    </row>
    <row r="144688" spans="6:8" x14ac:dyDescent="0.2">
      <c r="F144688" s="195"/>
      <c r="G144688" s="196"/>
      <c r="H144688" s="192"/>
    </row>
    <row r="144689" spans="6:8" x14ac:dyDescent="0.2">
      <c r="F144689" s="195"/>
      <c r="G144689" s="196"/>
      <c r="H144689" s="192"/>
    </row>
    <row r="144690" spans="6:8" x14ac:dyDescent="0.2">
      <c r="F144690" s="195"/>
      <c r="G144690" s="196"/>
      <c r="H144690" s="192"/>
    </row>
    <row r="144691" spans="6:8" x14ac:dyDescent="0.2">
      <c r="F144691" s="195"/>
      <c r="G144691" s="196"/>
      <c r="H144691" s="192"/>
    </row>
    <row r="144692" spans="6:8" x14ac:dyDescent="0.2">
      <c r="F144692" s="195"/>
      <c r="G144692" s="196"/>
      <c r="H144692" s="192"/>
    </row>
    <row r="144693" spans="6:8" x14ac:dyDescent="0.2">
      <c r="F144693" s="195"/>
      <c r="G144693" s="196"/>
      <c r="H144693" s="192"/>
    </row>
    <row r="144694" spans="6:8" x14ac:dyDescent="0.2">
      <c r="F144694" s="195"/>
      <c r="G144694" s="196"/>
      <c r="H144694" s="192"/>
    </row>
    <row r="144695" spans="6:8" x14ac:dyDescent="0.2">
      <c r="F144695" s="195"/>
      <c r="G144695" s="196"/>
      <c r="H144695" s="192"/>
    </row>
    <row r="144696" spans="6:8" x14ac:dyDescent="0.2">
      <c r="F144696" s="195"/>
      <c r="G144696" s="196"/>
      <c r="H144696" s="192"/>
    </row>
    <row r="144697" spans="6:8" x14ac:dyDescent="0.2">
      <c r="F144697" s="195"/>
      <c r="G144697" s="196"/>
      <c r="H144697" s="192"/>
    </row>
    <row r="144698" spans="6:8" x14ac:dyDescent="0.2">
      <c r="F144698" s="195"/>
      <c r="G144698" s="196"/>
      <c r="H144698" s="192"/>
    </row>
    <row r="144699" spans="6:8" x14ac:dyDescent="0.2">
      <c r="F144699" s="195"/>
      <c r="G144699" s="196"/>
      <c r="H144699" s="192"/>
    </row>
    <row r="144700" spans="6:8" x14ac:dyDescent="0.2">
      <c r="F144700" s="195"/>
      <c r="G144700" s="196"/>
      <c r="H144700" s="192"/>
    </row>
    <row r="144701" spans="6:8" x14ac:dyDescent="0.2">
      <c r="F144701" s="195"/>
      <c r="G144701" s="196"/>
      <c r="H144701" s="192"/>
    </row>
    <row r="144702" spans="6:8" x14ac:dyDescent="0.2">
      <c r="F144702" s="195"/>
      <c r="G144702" s="196"/>
      <c r="H144702" s="192"/>
    </row>
    <row r="144703" spans="6:8" x14ac:dyDescent="0.2">
      <c r="F144703" s="195"/>
      <c r="G144703" s="196"/>
      <c r="H144703" s="192"/>
    </row>
    <row r="144704" spans="6:8" x14ac:dyDescent="0.2">
      <c r="F144704" s="195"/>
      <c r="G144704" s="196"/>
      <c r="H144704" s="192"/>
    </row>
    <row r="144705" spans="6:8" x14ac:dyDescent="0.2">
      <c r="F144705" s="195"/>
      <c r="G144705" s="196"/>
      <c r="H144705" s="192"/>
    </row>
    <row r="144706" spans="6:8" x14ac:dyDescent="0.2">
      <c r="F144706" s="195"/>
      <c r="G144706" s="196"/>
      <c r="H144706" s="192"/>
    </row>
    <row r="144707" spans="6:8" x14ac:dyDescent="0.2">
      <c r="F144707" s="195"/>
      <c r="G144707" s="196"/>
      <c r="H144707" s="192"/>
    </row>
    <row r="144708" spans="6:8" x14ac:dyDescent="0.2">
      <c r="F144708" s="195"/>
      <c r="G144708" s="196"/>
      <c r="H144708" s="192"/>
    </row>
    <row r="144709" spans="6:8" x14ac:dyDescent="0.2">
      <c r="F144709" s="195"/>
      <c r="G144709" s="196"/>
      <c r="H144709" s="192"/>
    </row>
    <row r="144710" spans="6:8" x14ac:dyDescent="0.2">
      <c r="F144710" s="195"/>
      <c r="G144710" s="196"/>
      <c r="H144710" s="192"/>
    </row>
    <row r="144711" spans="6:8" x14ac:dyDescent="0.2">
      <c r="F144711" s="195"/>
      <c r="G144711" s="196"/>
      <c r="H144711" s="192"/>
    </row>
    <row r="144712" spans="6:8" x14ac:dyDescent="0.2">
      <c r="F144712" s="195"/>
      <c r="G144712" s="196"/>
      <c r="H144712" s="192"/>
    </row>
    <row r="144713" spans="6:8" x14ac:dyDescent="0.2">
      <c r="F144713" s="195"/>
      <c r="G144713" s="196"/>
      <c r="H144713" s="192"/>
    </row>
    <row r="144714" spans="6:8" x14ac:dyDescent="0.2">
      <c r="F144714" s="195"/>
      <c r="G144714" s="196"/>
      <c r="H144714" s="192"/>
    </row>
    <row r="144715" spans="6:8" x14ac:dyDescent="0.2">
      <c r="F144715" s="195"/>
      <c r="G144715" s="196"/>
      <c r="H144715" s="192"/>
    </row>
    <row r="144716" spans="6:8" x14ac:dyDescent="0.2">
      <c r="F144716" s="195"/>
      <c r="G144716" s="196"/>
      <c r="H144716" s="192"/>
    </row>
    <row r="144717" spans="6:8" x14ac:dyDescent="0.2">
      <c r="F144717" s="195"/>
      <c r="G144717" s="196"/>
      <c r="H144717" s="192"/>
    </row>
    <row r="144718" spans="6:8" x14ac:dyDescent="0.2">
      <c r="F144718" s="195"/>
      <c r="G144718" s="196"/>
      <c r="H144718" s="192"/>
    </row>
    <row r="144719" spans="6:8" x14ac:dyDescent="0.2">
      <c r="F144719" s="195"/>
      <c r="G144719" s="196"/>
      <c r="H144719" s="192"/>
    </row>
    <row r="144720" spans="6:8" x14ac:dyDescent="0.2">
      <c r="F144720" s="195"/>
      <c r="G144720" s="196"/>
      <c r="H144720" s="192"/>
    </row>
    <row r="144721" spans="6:8" x14ac:dyDescent="0.2">
      <c r="F144721" s="195"/>
      <c r="G144721" s="196"/>
      <c r="H144721" s="192"/>
    </row>
    <row r="144722" spans="6:8" x14ac:dyDescent="0.2">
      <c r="F144722" s="195"/>
      <c r="G144722" s="196"/>
      <c r="H144722" s="192"/>
    </row>
    <row r="144723" spans="6:8" x14ac:dyDescent="0.2">
      <c r="F144723" s="195"/>
      <c r="G144723" s="196"/>
      <c r="H144723" s="192"/>
    </row>
    <row r="144724" spans="6:8" x14ac:dyDescent="0.2">
      <c r="F144724" s="195"/>
      <c r="G144724" s="196"/>
      <c r="H144724" s="192"/>
    </row>
    <row r="144725" spans="6:8" x14ac:dyDescent="0.2">
      <c r="F144725" s="195"/>
      <c r="G144725" s="196"/>
      <c r="H144725" s="192"/>
    </row>
    <row r="144726" spans="6:8" x14ac:dyDescent="0.2">
      <c r="F144726" s="195"/>
      <c r="G144726" s="196"/>
      <c r="H144726" s="192"/>
    </row>
    <row r="144727" spans="6:8" x14ac:dyDescent="0.2">
      <c r="F144727" s="195"/>
      <c r="G144727" s="196"/>
      <c r="H144727" s="192"/>
    </row>
    <row r="144728" spans="6:8" x14ac:dyDescent="0.2">
      <c r="F144728" s="195"/>
      <c r="G144728" s="196"/>
      <c r="H144728" s="192"/>
    </row>
    <row r="144729" spans="6:8" x14ac:dyDescent="0.2">
      <c r="F144729" s="195"/>
      <c r="G144729" s="196"/>
      <c r="H144729" s="192"/>
    </row>
    <row r="144730" spans="6:8" x14ac:dyDescent="0.2">
      <c r="F144730" s="195"/>
      <c r="G144730" s="196"/>
      <c r="H144730" s="192"/>
    </row>
    <row r="144731" spans="6:8" x14ac:dyDescent="0.2">
      <c r="F144731" s="195"/>
      <c r="G144731" s="196"/>
      <c r="H144731" s="192"/>
    </row>
    <row r="144732" spans="6:8" x14ac:dyDescent="0.2">
      <c r="F144732" s="195"/>
      <c r="G144732" s="196"/>
      <c r="H144732" s="192"/>
    </row>
    <row r="144733" spans="6:8" x14ac:dyDescent="0.2">
      <c r="F144733" s="195"/>
      <c r="G144733" s="196"/>
      <c r="H144733" s="192"/>
    </row>
    <row r="144734" spans="6:8" x14ac:dyDescent="0.2">
      <c r="F144734" s="195"/>
      <c r="G144734" s="196"/>
      <c r="H144734" s="192"/>
    </row>
    <row r="144735" spans="6:8" x14ac:dyDescent="0.2">
      <c r="F144735" s="195"/>
      <c r="G144735" s="196"/>
      <c r="H144735" s="192"/>
    </row>
    <row r="144736" spans="6:8" x14ac:dyDescent="0.2">
      <c r="F144736" s="195"/>
      <c r="G144736" s="196"/>
      <c r="H144736" s="192"/>
    </row>
    <row r="144737" spans="6:8" x14ac:dyDescent="0.2">
      <c r="F144737" s="195"/>
      <c r="G144737" s="196"/>
      <c r="H144737" s="192"/>
    </row>
    <row r="144738" spans="6:8" x14ac:dyDescent="0.2">
      <c r="F144738" s="195"/>
      <c r="G144738" s="196"/>
      <c r="H144738" s="192"/>
    </row>
    <row r="144739" spans="6:8" x14ac:dyDescent="0.2">
      <c r="F144739" s="195"/>
      <c r="G144739" s="196"/>
      <c r="H144739" s="192"/>
    </row>
    <row r="144740" spans="6:8" x14ac:dyDescent="0.2">
      <c r="F144740" s="195"/>
      <c r="G144740" s="196"/>
      <c r="H144740" s="192"/>
    </row>
    <row r="144741" spans="6:8" x14ac:dyDescent="0.2">
      <c r="F144741" s="195"/>
      <c r="G144741" s="196"/>
      <c r="H144741" s="192"/>
    </row>
  </sheetData>
  <sheetProtection password="FD3B" sheet="1" objects="1" scenarios="1" selectLockedCells="1" selectUnlockedCells="1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G163"/>
  <sheetViews>
    <sheetView zoomScale="86" zoomScaleNormal="86" workbookViewId="0">
      <selection activeCell="E2" sqref="E2"/>
    </sheetView>
  </sheetViews>
  <sheetFormatPr defaultRowHeight="15" x14ac:dyDescent="0.25"/>
  <cols>
    <col min="1" max="16384" width="9.140625" style="209"/>
  </cols>
  <sheetData>
    <row r="5" spans="2:85" x14ac:dyDescent="0.25">
      <c r="B5" s="203"/>
      <c r="C5" s="208" t="s">
        <v>1723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</row>
    <row r="6" spans="2:85" x14ac:dyDescent="0.25">
      <c r="B6" s="208" t="s">
        <v>1724</v>
      </c>
      <c r="C6" s="208">
        <v>1</v>
      </c>
      <c r="D6" s="208">
        <v>2</v>
      </c>
      <c r="E6" s="208">
        <v>3</v>
      </c>
      <c r="F6" s="208">
        <v>4</v>
      </c>
      <c r="G6" s="208">
        <v>5</v>
      </c>
      <c r="H6" s="208">
        <v>6</v>
      </c>
      <c r="I6" s="208">
        <v>7</v>
      </c>
      <c r="J6" s="208">
        <v>8</v>
      </c>
      <c r="K6" s="208">
        <v>10</v>
      </c>
      <c r="L6" s="208">
        <v>14</v>
      </c>
      <c r="M6" s="208">
        <v>19</v>
      </c>
      <c r="N6" s="208">
        <v>20</v>
      </c>
      <c r="O6" s="208">
        <v>26</v>
      </c>
      <c r="P6" s="208">
        <v>27</v>
      </c>
      <c r="Q6" s="208">
        <v>28</v>
      </c>
      <c r="R6" s="208">
        <v>31</v>
      </c>
      <c r="S6" s="208">
        <v>32</v>
      </c>
      <c r="T6" s="208">
        <v>35</v>
      </c>
      <c r="U6" s="208">
        <v>37</v>
      </c>
      <c r="V6" s="208">
        <v>40</v>
      </c>
      <c r="W6" s="208">
        <v>42</v>
      </c>
      <c r="X6" s="208">
        <v>43</v>
      </c>
      <c r="Y6" s="208">
        <v>45</v>
      </c>
      <c r="Z6" s="208">
        <v>47</v>
      </c>
      <c r="AA6" s="208">
        <v>48</v>
      </c>
      <c r="AB6" s="208">
        <v>51</v>
      </c>
      <c r="AC6" s="208">
        <v>52</v>
      </c>
      <c r="AD6" s="208">
        <v>54</v>
      </c>
      <c r="AE6" s="208">
        <v>55</v>
      </c>
      <c r="AF6" s="208">
        <v>56</v>
      </c>
      <c r="AG6" s="208">
        <v>57</v>
      </c>
      <c r="AH6" s="208">
        <v>58</v>
      </c>
      <c r="AI6" s="208">
        <v>59</v>
      </c>
      <c r="AJ6" s="208">
        <v>60</v>
      </c>
      <c r="AK6" s="208">
        <v>61</v>
      </c>
      <c r="AL6" s="208">
        <v>62</v>
      </c>
      <c r="AM6" s="208">
        <v>63</v>
      </c>
      <c r="AN6" s="208">
        <v>65</v>
      </c>
      <c r="AO6" s="208">
        <v>66</v>
      </c>
      <c r="AP6" s="208">
        <v>70</v>
      </c>
      <c r="AQ6" s="208">
        <v>73</v>
      </c>
      <c r="AR6" s="208">
        <v>76</v>
      </c>
      <c r="AS6" s="208">
        <v>77</v>
      </c>
      <c r="AT6" s="208">
        <v>80</v>
      </c>
      <c r="AU6" s="208">
        <v>84</v>
      </c>
      <c r="AV6" s="208">
        <v>87</v>
      </c>
      <c r="AW6" s="208">
        <v>88</v>
      </c>
      <c r="AX6" s="208">
        <v>90</v>
      </c>
      <c r="AY6" s="208">
        <v>96</v>
      </c>
      <c r="AZ6" s="208">
        <v>53</v>
      </c>
      <c r="BA6" s="208">
        <v>99</v>
      </c>
      <c r="BB6" s="208">
        <v>105</v>
      </c>
      <c r="BC6" s="208">
        <v>107</v>
      </c>
      <c r="BD6" s="208">
        <v>108</v>
      </c>
      <c r="BE6" s="208">
        <v>114</v>
      </c>
      <c r="BF6" s="208">
        <v>118</v>
      </c>
      <c r="BG6" s="208">
        <v>119</v>
      </c>
      <c r="BH6" s="208">
        <v>134</v>
      </c>
      <c r="BI6" s="208">
        <v>138</v>
      </c>
      <c r="BJ6" s="208">
        <v>143</v>
      </c>
      <c r="BK6" s="208">
        <v>201</v>
      </c>
      <c r="BL6" s="208">
        <v>202</v>
      </c>
      <c r="BM6" s="208">
        <v>204</v>
      </c>
      <c r="BN6" s="208">
        <v>205</v>
      </c>
      <c r="BO6" s="208">
        <v>206</v>
      </c>
      <c r="BP6" s="208">
        <v>208</v>
      </c>
      <c r="BQ6" s="208">
        <v>209</v>
      </c>
      <c r="BR6" s="208">
        <v>215</v>
      </c>
      <c r="BS6" s="208">
        <v>221</v>
      </c>
      <c r="BT6" s="208">
        <v>242</v>
      </c>
      <c r="BU6" s="208">
        <v>246</v>
      </c>
      <c r="BV6" s="208">
        <v>252</v>
      </c>
      <c r="BW6" s="208" t="s">
        <v>1701</v>
      </c>
      <c r="BX6" s="210"/>
      <c r="BY6" s="210"/>
      <c r="BZ6" s="210"/>
      <c r="CA6" s="210"/>
      <c r="CB6" s="210"/>
      <c r="CC6" s="210"/>
      <c r="CD6" s="210"/>
      <c r="CE6" s="210"/>
      <c r="CF6" s="210"/>
      <c r="CG6" s="210"/>
    </row>
    <row r="7" spans="2:85" x14ac:dyDescent="0.25">
      <c r="B7" s="208" t="s">
        <v>1725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12.987499999999999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7.6000000000000005</v>
      </c>
      <c r="AF7" s="203">
        <v>13.862500000000001</v>
      </c>
      <c r="AG7" s="203">
        <v>0</v>
      </c>
      <c r="AH7" s="203">
        <v>0</v>
      </c>
      <c r="AI7" s="203">
        <v>0</v>
      </c>
      <c r="AJ7" s="203">
        <v>0</v>
      </c>
      <c r="AK7" s="203">
        <v>0</v>
      </c>
      <c r="AL7" s="203">
        <v>0</v>
      </c>
      <c r="AM7" s="203">
        <v>9.4124999999999996</v>
      </c>
      <c r="AN7" s="203">
        <v>0</v>
      </c>
      <c r="AO7" s="203">
        <v>0</v>
      </c>
      <c r="AP7" s="203">
        <v>0</v>
      </c>
      <c r="AQ7" s="203">
        <v>0</v>
      </c>
      <c r="AR7" s="203">
        <v>7.4750000000000005</v>
      </c>
      <c r="AS7" s="203">
        <v>0</v>
      </c>
      <c r="AT7" s="203">
        <v>0</v>
      </c>
      <c r="AU7" s="203">
        <v>0</v>
      </c>
      <c r="AV7" s="203">
        <v>0</v>
      </c>
      <c r="AW7" s="203">
        <v>17.66363636363636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203">
        <v>0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203">
        <v>0</v>
      </c>
      <c r="BK7" s="203">
        <v>0</v>
      </c>
      <c r="BL7" s="203">
        <v>0</v>
      </c>
      <c r="BM7" s="203">
        <v>0</v>
      </c>
      <c r="BN7" s="203">
        <v>0</v>
      </c>
      <c r="BO7" s="203">
        <v>0</v>
      </c>
      <c r="BP7" s="203">
        <v>0</v>
      </c>
      <c r="BQ7" s="203">
        <v>0</v>
      </c>
      <c r="BR7" s="203">
        <v>0</v>
      </c>
      <c r="BS7" s="203">
        <v>0</v>
      </c>
      <c r="BT7" s="203">
        <v>0</v>
      </c>
      <c r="BU7" s="203">
        <v>0</v>
      </c>
      <c r="BV7" s="203">
        <v>0</v>
      </c>
      <c r="BW7" s="203">
        <v>12.03673469387755</v>
      </c>
    </row>
    <row r="8" spans="2:85" x14ac:dyDescent="0.25">
      <c r="B8" s="208" t="s">
        <v>4</v>
      </c>
      <c r="C8" s="203">
        <v>15.7</v>
      </c>
      <c r="D8" s="203">
        <v>14.416666666666664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10.6</v>
      </c>
      <c r="P8" s="203">
        <v>17.182352941176468</v>
      </c>
      <c r="Q8" s="203">
        <v>22.729411764705883</v>
      </c>
      <c r="R8" s="203">
        <v>0</v>
      </c>
      <c r="S8" s="203">
        <v>8.9666666666666668</v>
      </c>
      <c r="T8" s="203">
        <v>0</v>
      </c>
      <c r="U8" s="203">
        <v>0</v>
      </c>
      <c r="V8" s="203">
        <v>0</v>
      </c>
      <c r="W8" s="203">
        <v>14.8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0</v>
      </c>
      <c r="AL8" s="203">
        <v>0</v>
      </c>
      <c r="AM8" s="203">
        <v>0</v>
      </c>
      <c r="AN8" s="203">
        <v>10.5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203">
        <v>0</v>
      </c>
      <c r="BD8" s="203">
        <v>17.299999999999997</v>
      </c>
      <c r="BE8" s="203">
        <v>13.483333333333334</v>
      </c>
      <c r="BF8" s="203">
        <v>0</v>
      </c>
      <c r="BG8" s="203">
        <v>0</v>
      </c>
      <c r="BH8" s="203">
        <v>0</v>
      </c>
      <c r="BI8" s="203">
        <v>19.100000000000001</v>
      </c>
      <c r="BJ8" s="203">
        <v>0</v>
      </c>
      <c r="BK8" s="203">
        <v>0</v>
      </c>
      <c r="BL8" s="203">
        <v>0</v>
      </c>
      <c r="BM8" s="203">
        <v>0</v>
      </c>
      <c r="BN8" s="203">
        <v>0</v>
      </c>
      <c r="BO8" s="203">
        <v>0</v>
      </c>
      <c r="BP8" s="203">
        <v>0</v>
      </c>
      <c r="BQ8" s="203">
        <v>0</v>
      </c>
      <c r="BR8" s="203">
        <v>0</v>
      </c>
      <c r="BS8" s="203">
        <v>0</v>
      </c>
      <c r="BT8" s="203">
        <v>0</v>
      </c>
      <c r="BU8" s="203">
        <v>0</v>
      </c>
      <c r="BV8" s="203">
        <v>0</v>
      </c>
      <c r="BW8" s="203">
        <v>16.580722891566264</v>
      </c>
    </row>
    <row r="9" spans="2:85" x14ac:dyDescent="0.25">
      <c r="B9" s="208" t="s">
        <v>1726</v>
      </c>
      <c r="C9" s="203">
        <v>18.218110236220468</v>
      </c>
      <c r="D9" s="203">
        <v>15.422222222222221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8">
        <v>15.316666666666663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15.316666666666663</v>
      </c>
      <c r="AI9" s="203">
        <v>0</v>
      </c>
      <c r="AJ9" s="203">
        <v>0</v>
      </c>
      <c r="AK9" s="203">
        <v>0</v>
      </c>
      <c r="AL9" s="203">
        <v>9.5428571428571427</v>
      </c>
      <c r="AM9" s="203">
        <v>0</v>
      </c>
      <c r="AN9" s="203">
        <v>0</v>
      </c>
      <c r="AO9" s="203">
        <v>28.239805825242726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27.952777777777779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203">
        <v>0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203">
        <v>0</v>
      </c>
      <c r="BK9" s="203">
        <v>17.279487179487177</v>
      </c>
      <c r="BL9" s="203">
        <v>29.614285714285717</v>
      </c>
      <c r="BM9" s="203">
        <v>22.950000000000003</v>
      </c>
      <c r="BN9" s="203">
        <v>16.537500000000001</v>
      </c>
      <c r="BO9" s="203">
        <v>47.536363636363632</v>
      </c>
      <c r="BP9" s="203">
        <v>21.3</v>
      </c>
      <c r="BQ9" s="203">
        <v>0</v>
      </c>
      <c r="BR9" s="203">
        <v>0</v>
      </c>
      <c r="BS9" s="203">
        <v>0</v>
      </c>
      <c r="BT9" s="203">
        <v>0</v>
      </c>
      <c r="BU9" s="203">
        <v>0</v>
      </c>
      <c r="BV9" s="203">
        <v>0</v>
      </c>
      <c r="BW9" s="203">
        <v>22.287635574837292</v>
      </c>
    </row>
    <row r="10" spans="2:85" x14ac:dyDescent="0.25">
      <c r="B10" s="208" t="s">
        <v>8</v>
      </c>
      <c r="C10" s="203">
        <v>0</v>
      </c>
      <c r="D10" s="203">
        <v>17.263157894736842</v>
      </c>
      <c r="E10" s="203">
        <v>0</v>
      </c>
      <c r="F10" s="203">
        <v>19.95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16.7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19.399999999999999</v>
      </c>
      <c r="AE10" s="203">
        <v>22.833333333333332</v>
      </c>
      <c r="AF10" s="203">
        <v>9.5500000000000007</v>
      </c>
      <c r="AG10" s="203">
        <v>0</v>
      </c>
      <c r="AH10" s="203">
        <v>0</v>
      </c>
      <c r="AI10" s="203">
        <v>11.2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203">
        <v>0</v>
      </c>
      <c r="BD10" s="203">
        <v>26.233333333333334</v>
      </c>
      <c r="BE10" s="203">
        <v>0</v>
      </c>
      <c r="BF10" s="203">
        <v>19.799999999999997</v>
      </c>
      <c r="BG10" s="203">
        <v>0</v>
      </c>
      <c r="BH10" s="203">
        <v>0</v>
      </c>
      <c r="BI10" s="203">
        <v>0</v>
      </c>
      <c r="BJ10" s="203">
        <v>0</v>
      </c>
      <c r="BK10" s="203">
        <v>28.2</v>
      </c>
      <c r="BL10" s="203">
        <v>28.055000000000007</v>
      </c>
      <c r="BM10" s="203">
        <v>21.676923076923078</v>
      </c>
      <c r="BN10" s="203">
        <v>19.544444444444444</v>
      </c>
      <c r="BO10" s="203">
        <v>32.79354838709677</v>
      </c>
      <c r="BP10" s="203">
        <v>18.220000000000006</v>
      </c>
      <c r="BQ10" s="203">
        <v>0</v>
      </c>
      <c r="BR10" s="203">
        <v>0</v>
      </c>
      <c r="BS10" s="203">
        <v>0</v>
      </c>
      <c r="BT10" s="203">
        <v>0</v>
      </c>
      <c r="BU10" s="203">
        <v>0</v>
      </c>
      <c r="BV10" s="203">
        <v>0</v>
      </c>
      <c r="BW10" s="203">
        <v>24.367957746478897</v>
      </c>
    </row>
    <row r="11" spans="2:85" x14ac:dyDescent="0.25">
      <c r="B11" s="208" t="s">
        <v>1727</v>
      </c>
      <c r="C11" s="203">
        <v>24.065217391304351</v>
      </c>
      <c r="D11" s="203">
        <v>25.5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0</v>
      </c>
      <c r="AL11" s="203">
        <v>0</v>
      </c>
      <c r="AM11" s="203">
        <v>0</v>
      </c>
      <c r="AN11" s="203">
        <v>9.5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203">
        <v>0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203">
        <v>0</v>
      </c>
      <c r="BK11" s="203">
        <v>16.899999999999999</v>
      </c>
      <c r="BL11" s="203">
        <v>0</v>
      </c>
      <c r="BM11" s="203">
        <v>0</v>
      </c>
      <c r="BN11" s="203">
        <v>0</v>
      </c>
      <c r="BO11" s="203">
        <v>22.6</v>
      </c>
      <c r="BP11" s="203">
        <v>0</v>
      </c>
      <c r="BQ11" s="203">
        <v>0</v>
      </c>
      <c r="BR11" s="203">
        <v>0</v>
      </c>
      <c r="BS11" s="203">
        <v>0</v>
      </c>
      <c r="BT11" s="203">
        <v>0</v>
      </c>
      <c r="BU11" s="203">
        <v>0</v>
      </c>
      <c r="BV11" s="203">
        <v>0</v>
      </c>
      <c r="BW11" s="203">
        <v>23.032142857142862</v>
      </c>
    </row>
    <row r="12" spans="2:85" x14ac:dyDescent="0.25">
      <c r="B12" s="208" t="s">
        <v>18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28.562438625204578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10.790476190476191</v>
      </c>
      <c r="BA12" s="203">
        <v>0</v>
      </c>
      <c r="BB12" s="203">
        <v>0</v>
      </c>
      <c r="BC12" s="203">
        <v>0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203">
        <v>0</v>
      </c>
      <c r="BK12" s="203">
        <v>0</v>
      </c>
      <c r="BL12" s="203">
        <v>17.649999999999999</v>
      </c>
      <c r="BM12" s="203">
        <v>0</v>
      </c>
      <c r="BN12" s="203">
        <v>0</v>
      </c>
      <c r="BO12" s="203">
        <v>0</v>
      </c>
      <c r="BP12" s="203">
        <v>0</v>
      </c>
      <c r="BQ12" s="203">
        <v>19.103030303030312</v>
      </c>
      <c r="BR12" s="203">
        <v>0</v>
      </c>
      <c r="BS12" s="203">
        <v>0</v>
      </c>
      <c r="BT12" s="203">
        <v>0</v>
      </c>
      <c r="BU12" s="203">
        <v>0</v>
      </c>
      <c r="BV12" s="203">
        <v>0</v>
      </c>
      <c r="BW12" s="203">
        <v>26.318642993024735</v>
      </c>
    </row>
    <row r="13" spans="2:85" x14ac:dyDescent="0.25">
      <c r="B13" s="208" t="s">
        <v>1728</v>
      </c>
      <c r="C13" s="203">
        <v>22</v>
      </c>
      <c r="D13" s="203">
        <v>0</v>
      </c>
      <c r="E13" s="203">
        <v>0</v>
      </c>
      <c r="F13" s="203">
        <v>0</v>
      </c>
      <c r="G13" s="203">
        <v>16.8</v>
      </c>
      <c r="H13" s="203">
        <v>18.7</v>
      </c>
      <c r="I13" s="203">
        <v>11.9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11.8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203">
        <v>0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203">
        <v>0</v>
      </c>
      <c r="BK13" s="203">
        <v>0</v>
      </c>
      <c r="BL13" s="203">
        <v>0</v>
      </c>
      <c r="BM13" s="203">
        <v>0</v>
      </c>
      <c r="BN13" s="203">
        <v>0</v>
      </c>
      <c r="BO13" s="203">
        <v>0</v>
      </c>
      <c r="BP13" s="203">
        <v>0</v>
      </c>
      <c r="BQ13" s="203">
        <v>0</v>
      </c>
      <c r="BR13" s="203">
        <v>0</v>
      </c>
      <c r="BS13" s="203">
        <v>0</v>
      </c>
      <c r="BT13" s="203">
        <v>0</v>
      </c>
      <c r="BU13" s="203">
        <v>0</v>
      </c>
      <c r="BV13" s="203">
        <v>0</v>
      </c>
      <c r="BW13" s="203">
        <v>16.545454545454547</v>
      </c>
    </row>
    <row r="14" spans="2:85" x14ac:dyDescent="0.25">
      <c r="B14" s="208" t="s">
        <v>31</v>
      </c>
      <c r="C14" s="203">
        <v>0</v>
      </c>
      <c r="D14" s="203">
        <v>17.899999999999999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12.84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13.950000000000001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13.783333333333333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203">
        <v>0</v>
      </c>
      <c r="BD14" s="203">
        <v>0</v>
      </c>
      <c r="BE14" s="203">
        <v>0</v>
      </c>
      <c r="BF14" s="203">
        <v>24.9</v>
      </c>
      <c r="BG14" s="203">
        <v>0</v>
      </c>
      <c r="BH14" s="203">
        <v>0</v>
      </c>
      <c r="BI14" s="203">
        <v>0</v>
      </c>
      <c r="BJ14" s="203">
        <v>10.216666666666667</v>
      </c>
      <c r="BK14" s="203">
        <v>0</v>
      </c>
      <c r="BL14" s="203">
        <v>13.5</v>
      </c>
      <c r="BM14" s="203">
        <v>0</v>
      </c>
      <c r="BN14" s="203">
        <v>0</v>
      </c>
      <c r="BO14" s="203">
        <v>0</v>
      </c>
      <c r="BP14" s="203">
        <v>0</v>
      </c>
      <c r="BQ14" s="203">
        <v>0</v>
      </c>
      <c r="BR14" s="203">
        <v>0</v>
      </c>
      <c r="BS14" s="203">
        <v>0</v>
      </c>
      <c r="BT14" s="203">
        <v>0</v>
      </c>
      <c r="BU14" s="203">
        <v>0</v>
      </c>
      <c r="BV14" s="203">
        <v>0</v>
      </c>
      <c r="BW14" s="203">
        <v>13.808000000000002</v>
      </c>
    </row>
    <row r="15" spans="2:85" x14ac:dyDescent="0.25">
      <c r="B15" s="208" t="s">
        <v>1729</v>
      </c>
      <c r="C15" s="203">
        <v>8.5333333333333314</v>
      </c>
      <c r="D15" s="203">
        <v>0</v>
      </c>
      <c r="E15" s="203">
        <v>21.4</v>
      </c>
      <c r="F15" s="203">
        <v>0</v>
      </c>
      <c r="G15" s="203">
        <v>16.870370370370374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21.533333333333331</v>
      </c>
      <c r="BG15" s="203">
        <v>0</v>
      </c>
      <c r="BH15" s="203">
        <v>0</v>
      </c>
      <c r="BI15" s="203">
        <v>0</v>
      </c>
      <c r="BJ15" s="203">
        <v>0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0</v>
      </c>
      <c r="BS15" s="203">
        <v>0</v>
      </c>
      <c r="BT15" s="203">
        <v>0</v>
      </c>
      <c r="BU15" s="203">
        <v>0</v>
      </c>
      <c r="BV15" s="203">
        <v>0</v>
      </c>
      <c r="BW15" s="203">
        <v>16.679411764705883</v>
      </c>
    </row>
    <row r="16" spans="2:85" x14ac:dyDescent="0.25">
      <c r="B16" s="208" t="s">
        <v>17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26.557763975155282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22.756410256410259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203">
        <v>0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203">
        <v>0</v>
      </c>
      <c r="BK16" s="203">
        <v>0</v>
      </c>
      <c r="BL16" s="203">
        <v>0</v>
      </c>
      <c r="BM16" s="203">
        <v>0</v>
      </c>
      <c r="BN16" s="203">
        <v>0</v>
      </c>
      <c r="BO16" s="203">
        <v>26.533333333333331</v>
      </c>
      <c r="BP16" s="203">
        <v>0</v>
      </c>
      <c r="BQ16" s="203">
        <v>0</v>
      </c>
      <c r="BR16" s="203">
        <v>0</v>
      </c>
      <c r="BS16" s="203">
        <v>0</v>
      </c>
      <c r="BT16" s="203">
        <v>0</v>
      </c>
      <c r="BU16" s="203">
        <v>0</v>
      </c>
      <c r="BV16" s="203">
        <v>0</v>
      </c>
      <c r="BW16" s="203">
        <v>26.171168831168831</v>
      </c>
    </row>
    <row r="17" spans="2:75" x14ac:dyDescent="0.25">
      <c r="B17" s="208" t="s">
        <v>26</v>
      </c>
      <c r="C17" s="203">
        <v>18.222950819672132</v>
      </c>
      <c r="D17" s="203">
        <v>0</v>
      </c>
      <c r="E17" s="203">
        <v>0</v>
      </c>
      <c r="F17" s="203">
        <v>0</v>
      </c>
      <c r="G17" s="203">
        <v>0</v>
      </c>
      <c r="H17" s="203">
        <v>5.4499999999999993</v>
      </c>
      <c r="I17" s="203">
        <v>17.760759493670889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203">
        <v>0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203">
        <v>0</v>
      </c>
      <c r="BK17" s="203">
        <v>0</v>
      </c>
      <c r="BL17" s="203">
        <v>0</v>
      </c>
      <c r="BM17" s="203">
        <v>0</v>
      </c>
      <c r="BN17" s="203">
        <v>0</v>
      </c>
      <c r="BO17" s="203">
        <v>0</v>
      </c>
      <c r="BP17" s="203">
        <v>0</v>
      </c>
      <c r="BQ17" s="203">
        <v>0</v>
      </c>
      <c r="BR17" s="203">
        <v>0</v>
      </c>
      <c r="BS17" s="203">
        <v>0</v>
      </c>
      <c r="BT17" s="203">
        <v>0</v>
      </c>
      <c r="BU17" s="203">
        <v>0</v>
      </c>
      <c r="BV17" s="203">
        <v>0</v>
      </c>
      <c r="BW17" s="203">
        <v>17.917241379310347</v>
      </c>
    </row>
    <row r="18" spans="2:75" x14ac:dyDescent="0.25">
      <c r="B18" s="208" t="s">
        <v>1730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17.122580645161289</v>
      </c>
      <c r="J18" s="203">
        <v>25.65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24.75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30.247999999999998</v>
      </c>
      <c r="AA18" s="203">
        <v>0</v>
      </c>
      <c r="AB18" s="203">
        <v>0</v>
      </c>
      <c r="AC18" s="203">
        <v>0</v>
      </c>
      <c r="AD18" s="203">
        <v>12.125000000000002</v>
      </c>
      <c r="AE18" s="203">
        <v>15.9</v>
      </c>
      <c r="AF18" s="203">
        <v>11.514285714285714</v>
      </c>
      <c r="AG18" s="203">
        <v>10.8</v>
      </c>
      <c r="AH18" s="203">
        <v>0</v>
      </c>
      <c r="AI18" s="203">
        <v>0</v>
      </c>
      <c r="AJ18" s="203">
        <v>0</v>
      </c>
      <c r="AK18" s="203">
        <v>0</v>
      </c>
      <c r="AL18" s="203">
        <v>14.856</v>
      </c>
      <c r="AM18" s="203">
        <v>0</v>
      </c>
      <c r="AN18" s="203">
        <v>13.7</v>
      </c>
      <c r="AO18" s="203">
        <v>14.684999999999999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26.5625</v>
      </c>
      <c r="AV18" s="203">
        <v>19.774999999999999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203">
        <v>23.366666666666664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203">
        <v>0</v>
      </c>
      <c r="BK18" s="203">
        <v>0</v>
      </c>
      <c r="BL18" s="203">
        <v>0</v>
      </c>
      <c r="BM18" s="203">
        <v>0</v>
      </c>
      <c r="BN18" s="203">
        <v>0</v>
      </c>
      <c r="BO18" s="203">
        <v>0</v>
      </c>
      <c r="BP18" s="203">
        <v>0</v>
      </c>
      <c r="BQ18" s="203">
        <v>17.45</v>
      </c>
      <c r="BR18" s="203">
        <v>0</v>
      </c>
      <c r="BS18" s="203">
        <v>0</v>
      </c>
      <c r="BT18" s="203">
        <v>0</v>
      </c>
      <c r="BU18" s="203">
        <v>0</v>
      </c>
      <c r="BV18" s="203">
        <v>0</v>
      </c>
      <c r="BW18" s="203">
        <v>20.388793103448258</v>
      </c>
    </row>
    <row r="19" spans="2:75" x14ac:dyDescent="0.25">
      <c r="B19" s="208" t="s">
        <v>30</v>
      </c>
      <c r="C19" s="203">
        <v>0</v>
      </c>
      <c r="D19" s="203">
        <v>0</v>
      </c>
      <c r="E19" s="203">
        <v>0</v>
      </c>
      <c r="F19" s="203">
        <v>11.4</v>
      </c>
      <c r="G19" s="203">
        <v>0</v>
      </c>
      <c r="H19" s="203">
        <v>0</v>
      </c>
      <c r="I19" s="203">
        <v>17.523529411764709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25.071428571428577</v>
      </c>
      <c r="AC19" s="203">
        <v>8.65</v>
      </c>
      <c r="AD19" s="203">
        <v>20.763636363636365</v>
      </c>
      <c r="AE19" s="203">
        <v>11.7</v>
      </c>
      <c r="AF19" s="203">
        <v>13.509090909090908</v>
      </c>
      <c r="AG19" s="203">
        <v>13.600000000000001</v>
      </c>
      <c r="AH19" s="203">
        <v>0</v>
      </c>
      <c r="AI19" s="203">
        <v>0</v>
      </c>
      <c r="AJ19" s="203">
        <v>0</v>
      </c>
      <c r="AK19" s="203">
        <v>0</v>
      </c>
      <c r="AL19" s="203">
        <v>0</v>
      </c>
      <c r="AM19" s="203">
        <v>15.375</v>
      </c>
      <c r="AN19" s="203">
        <v>17.969999999999995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203">
        <v>0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12.3</v>
      </c>
      <c r="BJ19" s="203">
        <v>0</v>
      </c>
      <c r="BK19" s="203">
        <v>0</v>
      </c>
      <c r="BL19" s="203">
        <v>0</v>
      </c>
      <c r="BM19" s="203">
        <v>0</v>
      </c>
      <c r="BN19" s="203">
        <v>0</v>
      </c>
      <c r="BO19" s="203">
        <v>0</v>
      </c>
      <c r="BP19" s="203">
        <v>0</v>
      </c>
      <c r="BQ19" s="203">
        <v>0</v>
      </c>
      <c r="BR19" s="203">
        <v>10.95</v>
      </c>
      <c r="BS19" s="203">
        <v>17.8</v>
      </c>
      <c r="BT19" s="203">
        <v>0</v>
      </c>
      <c r="BU19" s="203">
        <v>0</v>
      </c>
      <c r="BV19" s="203">
        <v>0</v>
      </c>
      <c r="BW19" s="203">
        <v>18.093750000000007</v>
      </c>
    </row>
    <row r="20" spans="2:75" x14ac:dyDescent="0.25">
      <c r="B20" s="208" t="s">
        <v>1731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24.87142857142857</v>
      </c>
      <c r="L20" s="203">
        <v>16.412500000000001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15.336601307189534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0</v>
      </c>
      <c r="AL20" s="203">
        <v>0</v>
      </c>
      <c r="AM20" s="203">
        <v>0</v>
      </c>
      <c r="AN20" s="203">
        <v>11.868181818181819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203">
        <v>0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203">
        <v>0</v>
      </c>
      <c r="BK20" s="203">
        <v>0</v>
      </c>
      <c r="BL20" s="203">
        <v>0</v>
      </c>
      <c r="BM20" s="203">
        <v>0</v>
      </c>
      <c r="BN20" s="203">
        <v>0</v>
      </c>
      <c r="BO20" s="203">
        <v>0</v>
      </c>
      <c r="BP20" s="203">
        <v>0</v>
      </c>
      <c r="BQ20" s="203">
        <v>0</v>
      </c>
      <c r="BR20" s="203">
        <v>0</v>
      </c>
      <c r="BS20" s="203">
        <v>0</v>
      </c>
      <c r="BT20" s="203">
        <v>0</v>
      </c>
      <c r="BU20" s="203">
        <v>18.3125</v>
      </c>
      <c r="BV20" s="203">
        <v>0</v>
      </c>
      <c r="BW20" s="203">
        <v>15.83202099737532</v>
      </c>
    </row>
    <row r="21" spans="2:75" x14ac:dyDescent="0.25">
      <c r="B21" s="208" t="s">
        <v>1732</v>
      </c>
      <c r="C21" s="203">
        <v>0</v>
      </c>
      <c r="D21" s="203">
        <v>0</v>
      </c>
      <c r="E21" s="203">
        <v>0</v>
      </c>
      <c r="F21" s="203">
        <v>11.703765690376574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8">
        <v>16.937078651685393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16.937078651685393</v>
      </c>
      <c r="AI21" s="203">
        <v>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203">
        <v>0</v>
      </c>
      <c r="BD21" s="203">
        <v>0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203">
        <v>0</v>
      </c>
      <c r="BK21" s="203">
        <v>0</v>
      </c>
      <c r="BL21" s="203">
        <v>0</v>
      </c>
      <c r="BM21" s="203">
        <v>0</v>
      </c>
      <c r="BN21" s="203">
        <v>0</v>
      </c>
      <c r="BO21" s="203">
        <v>0</v>
      </c>
      <c r="BP21" s="203">
        <v>0</v>
      </c>
      <c r="BQ21" s="203">
        <v>0</v>
      </c>
      <c r="BR21" s="203">
        <v>0</v>
      </c>
      <c r="BS21" s="203">
        <v>0</v>
      </c>
      <c r="BT21" s="203">
        <v>0</v>
      </c>
      <c r="BU21" s="203">
        <v>0</v>
      </c>
      <c r="BV21" s="203">
        <v>0</v>
      </c>
      <c r="BW21" s="203">
        <v>13.123780487804884</v>
      </c>
    </row>
    <row r="22" spans="2:75" x14ac:dyDescent="0.25">
      <c r="B22" s="208" t="s">
        <v>39</v>
      </c>
      <c r="C22" s="203">
        <v>12.633333333333333</v>
      </c>
      <c r="D22" s="203">
        <v>24.349999999999998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18.756000000000007</v>
      </c>
      <c r="L22" s="203">
        <v>0</v>
      </c>
      <c r="M22" s="203">
        <v>20.862500000000004</v>
      </c>
      <c r="N22" s="208">
        <v>13.8</v>
      </c>
      <c r="O22" s="203">
        <v>0</v>
      </c>
      <c r="P22" s="203">
        <v>14.525</v>
      </c>
      <c r="Q22" s="203">
        <v>0</v>
      </c>
      <c r="R22" s="203">
        <v>14.5625</v>
      </c>
      <c r="S22" s="203">
        <v>0</v>
      </c>
      <c r="T22" s="203">
        <v>0</v>
      </c>
      <c r="U22" s="203">
        <v>24.921875</v>
      </c>
      <c r="V22" s="203">
        <v>0</v>
      </c>
      <c r="W22" s="208">
        <v>22.831578947368417</v>
      </c>
      <c r="X22" s="203">
        <v>10.7</v>
      </c>
      <c r="Y22" s="203">
        <v>17.366666666666667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13.045454545454545</v>
      </c>
      <c r="AG22" s="203">
        <v>0</v>
      </c>
      <c r="AH22" s="203">
        <v>15.16285714285714</v>
      </c>
      <c r="AI22" s="203">
        <v>13.496666666666666</v>
      </c>
      <c r="AJ22" s="203">
        <v>10.475</v>
      </c>
      <c r="AK22" s="203">
        <v>22.831578947368417</v>
      </c>
      <c r="AL22" s="203">
        <v>0</v>
      </c>
      <c r="AM22" s="203">
        <v>0</v>
      </c>
      <c r="AN22" s="203">
        <v>8.4</v>
      </c>
      <c r="AO22" s="203">
        <v>0</v>
      </c>
      <c r="AP22" s="203">
        <v>10.3</v>
      </c>
      <c r="AQ22" s="203">
        <v>18.590625000000003</v>
      </c>
      <c r="AR22" s="203">
        <v>0</v>
      </c>
      <c r="AS22" s="203">
        <v>11.75</v>
      </c>
      <c r="AT22" s="203">
        <v>11.4</v>
      </c>
      <c r="AU22" s="203">
        <v>0</v>
      </c>
      <c r="AV22" s="203">
        <v>0</v>
      </c>
      <c r="AW22" s="203">
        <v>15.831481481481481</v>
      </c>
      <c r="AX22" s="203">
        <v>0</v>
      </c>
      <c r="AY22" s="203">
        <v>0</v>
      </c>
      <c r="AZ22" s="203">
        <v>0</v>
      </c>
      <c r="BA22" s="203">
        <v>13.092857142857142</v>
      </c>
      <c r="BB22" s="203">
        <v>0</v>
      </c>
      <c r="BC22" s="203">
        <v>0</v>
      </c>
      <c r="BD22" s="203">
        <v>21.95</v>
      </c>
      <c r="BE22" s="203">
        <v>0</v>
      </c>
      <c r="BF22" s="203">
        <v>15.12857142857143</v>
      </c>
      <c r="BG22" s="203">
        <v>15.011111111111111</v>
      </c>
      <c r="BH22" s="203">
        <v>0</v>
      </c>
      <c r="BI22" s="203">
        <v>12.5</v>
      </c>
      <c r="BJ22" s="203">
        <v>18.675000000000001</v>
      </c>
      <c r="BK22" s="203">
        <v>12</v>
      </c>
      <c r="BL22" s="203">
        <v>0</v>
      </c>
      <c r="BM22" s="203">
        <v>0</v>
      </c>
      <c r="BN22" s="203">
        <v>0</v>
      </c>
      <c r="BO22" s="203">
        <v>16.899999999999999</v>
      </c>
      <c r="BP22" s="203">
        <v>0</v>
      </c>
      <c r="BQ22" s="203">
        <v>0</v>
      </c>
      <c r="BR22" s="203">
        <v>0</v>
      </c>
      <c r="BS22" s="203">
        <v>11.2</v>
      </c>
      <c r="BT22" s="203">
        <v>0</v>
      </c>
      <c r="BU22" s="203">
        <v>0</v>
      </c>
      <c r="BV22" s="203">
        <v>21.107142857142858</v>
      </c>
      <c r="BW22" s="203">
        <v>17.24073275862068</v>
      </c>
    </row>
    <row r="23" spans="2:75" x14ac:dyDescent="0.25">
      <c r="B23" s="208" t="s">
        <v>1733</v>
      </c>
      <c r="C23" s="203">
        <v>13.723076923076921</v>
      </c>
      <c r="D23" s="203">
        <v>0</v>
      </c>
      <c r="E23" s="203">
        <v>0</v>
      </c>
      <c r="F23" s="203">
        <v>0</v>
      </c>
      <c r="G23" s="203">
        <v>10.591666666666667</v>
      </c>
      <c r="H23" s="203">
        <v>0</v>
      </c>
      <c r="I23" s="203">
        <v>0</v>
      </c>
      <c r="J23" s="203">
        <v>41.952941176470581</v>
      </c>
      <c r="K23" s="203">
        <v>0</v>
      </c>
      <c r="L23" s="203">
        <v>15.946666666666665</v>
      </c>
      <c r="M23" s="203">
        <v>0</v>
      </c>
      <c r="N23" s="208">
        <v>13.764122137404575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24.25</v>
      </c>
      <c r="AA23" s="203">
        <v>0</v>
      </c>
      <c r="AB23" s="203">
        <v>0</v>
      </c>
      <c r="AC23" s="203">
        <v>0</v>
      </c>
      <c r="AD23" s="203">
        <v>12.014285714285714</v>
      </c>
      <c r="AE23" s="203">
        <v>14.083333333333334</v>
      </c>
      <c r="AF23" s="203">
        <v>0</v>
      </c>
      <c r="AG23" s="203">
        <v>0</v>
      </c>
      <c r="AH23" s="203">
        <v>13.764122137404575</v>
      </c>
      <c r="AI23" s="203">
        <v>10.86</v>
      </c>
      <c r="AJ23" s="203">
        <v>10.559999999999999</v>
      </c>
      <c r="AK23" s="203">
        <v>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12.280000000000001</v>
      </c>
      <c r="AV23" s="203">
        <v>0</v>
      </c>
      <c r="AW23" s="203">
        <v>0</v>
      </c>
      <c r="AX23" s="203">
        <v>15.166666666666666</v>
      </c>
      <c r="AY23" s="203">
        <v>9.8875000000000011</v>
      </c>
      <c r="AZ23" s="203">
        <v>0</v>
      </c>
      <c r="BA23" s="203">
        <v>0</v>
      </c>
      <c r="BB23" s="203">
        <v>15.030000000000001</v>
      </c>
      <c r="BC23" s="203">
        <v>0</v>
      </c>
      <c r="BD23" s="203">
        <v>0</v>
      </c>
      <c r="BE23" s="203">
        <v>10.924999999999999</v>
      </c>
      <c r="BF23" s="203">
        <v>0</v>
      </c>
      <c r="BG23" s="203">
        <v>0</v>
      </c>
      <c r="BH23" s="203">
        <v>0</v>
      </c>
      <c r="BI23" s="203">
        <v>0</v>
      </c>
      <c r="BJ23" s="203">
        <v>0</v>
      </c>
      <c r="BK23" s="203">
        <v>0</v>
      </c>
      <c r="BL23" s="203">
        <v>0</v>
      </c>
      <c r="BM23" s="203">
        <v>0</v>
      </c>
      <c r="BN23" s="203">
        <v>0</v>
      </c>
      <c r="BO23" s="203">
        <v>0</v>
      </c>
      <c r="BP23" s="203">
        <v>0</v>
      </c>
      <c r="BQ23" s="203">
        <v>0</v>
      </c>
      <c r="BR23" s="203">
        <v>0</v>
      </c>
      <c r="BS23" s="203">
        <v>0</v>
      </c>
      <c r="BT23" s="203">
        <v>15.766666666666667</v>
      </c>
      <c r="BU23" s="203">
        <v>0</v>
      </c>
      <c r="BV23" s="203">
        <v>0</v>
      </c>
      <c r="BW23" s="203">
        <v>15.743728813559324</v>
      </c>
    </row>
    <row r="24" spans="2:75" x14ac:dyDescent="0.25">
      <c r="B24" s="208" t="s">
        <v>12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24.968856447688552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203">
        <v>0</v>
      </c>
      <c r="BD24" s="203">
        <v>0</v>
      </c>
      <c r="BE24" s="203">
        <v>0</v>
      </c>
      <c r="BF24" s="203">
        <v>16.7</v>
      </c>
      <c r="BG24" s="203">
        <v>0</v>
      </c>
      <c r="BH24" s="203">
        <v>0</v>
      </c>
      <c r="BI24" s="203">
        <v>0</v>
      </c>
      <c r="BJ24" s="203">
        <v>0</v>
      </c>
      <c r="BK24" s="203">
        <v>37.832258064516125</v>
      </c>
      <c r="BL24" s="203">
        <v>0</v>
      </c>
      <c r="BM24" s="203">
        <v>0</v>
      </c>
      <c r="BN24" s="203">
        <v>0</v>
      </c>
      <c r="BO24" s="203">
        <v>0</v>
      </c>
      <c r="BP24" s="203">
        <v>0</v>
      </c>
      <c r="BQ24" s="203">
        <v>19.348322147650997</v>
      </c>
      <c r="BR24" s="203">
        <v>0</v>
      </c>
      <c r="BS24" s="203">
        <v>0</v>
      </c>
      <c r="BT24" s="203">
        <v>0</v>
      </c>
      <c r="BU24" s="203">
        <v>0</v>
      </c>
      <c r="BV24" s="203">
        <v>0</v>
      </c>
      <c r="BW24" s="203">
        <v>25.504892966360845</v>
      </c>
    </row>
    <row r="25" spans="2:75" x14ac:dyDescent="0.25">
      <c r="B25" s="208" t="s">
        <v>1836</v>
      </c>
      <c r="C25" s="203">
        <v>0</v>
      </c>
      <c r="D25" s="203">
        <v>3.9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4.4420694349897847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3.8</v>
      </c>
      <c r="R25" s="203">
        <v>0</v>
      </c>
      <c r="S25" s="203">
        <v>0</v>
      </c>
      <c r="T25" s="203">
        <v>0</v>
      </c>
      <c r="U25" s="203">
        <v>0</v>
      </c>
      <c r="V25" s="203">
        <v>3.6905023547880655</v>
      </c>
      <c r="W25" s="203">
        <v>0</v>
      </c>
      <c r="X25" s="203">
        <v>0</v>
      </c>
      <c r="Y25" s="203">
        <v>4.1984662576687128</v>
      </c>
      <c r="Z25" s="203">
        <v>0</v>
      </c>
      <c r="AA25" s="203">
        <v>0</v>
      </c>
      <c r="AB25" s="203">
        <v>0</v>
      </c>
      <c r="AC25" s="203">
        <v>0</v>
      </c>
      <c r="AD25" s="203">
        <v>2.9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4.4000000000000004</v>
      </c>
      <c r="AK25" s="203">
        <v>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203">
        <v>0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203">
        <v>0</v>
      </c>
      <c r="BK25" s="203">
        <v>0</v>
      </c>
      <c r="BL25" s="203">
        <v>0</v>
      </c>
      <c r="BM25" s="203">
        <v>0</v>
      </c>
      <c r="BN25" s="203">
        <v>0</v>
      </c>
      <c r="BO25" s="203">
        <v>0</v>
      </c>
      <c r="BP25" s="203">
        <v>0</v>
      </c>
      <c r="BQ25" s="203">
        <v>0</v>
      </c>
      <c r="BR25" s="203">
        <v>0</v>
      </c>
      <c r="BS25" s="203">
        <v>0</v>
      </c>
      <c r="BT25" s="203">
        <v>0</v>
      </c>
      <c r="BU25" s="203">
        <v>0</v>
      </c>
      <c r="BV25" s="203">
        <v>0</v>
      </c>
      <c r="BW25" s="203">
        <v>4.1038361508452565</v>
      </c>
    </row>
    <row r="26" spans="2:75" x14ac:dyDescent="0.25">
      <c r="B26" s="208" t="s">
        <v>13</v>
      </c>
      <c r="C26" s="203">
        <v>0</v>
      </c>
      <c r="D26" s="203">
        <v>0</v>
      </c>
      <c r="E26" s="203">
        <v>0</v>
      </c>
      <c r="F26" s="203">
        <v>19.576595744680848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24.2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203">
        <v>0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203">
        <v>0</v>
      </c>
      <c r="BK26" s="203">
        <v>0</v>
      </c>
      <c r="BL26" s="203">
        <v>0</v>
      </c>
      <c r="BM26" s="203">
        <v>0</v>
      </c>
      <c r="BN26" s="203">
        <v>0</v>
      </c>
      <c r="BO26" s="203">
        <v>0</v>
      </c>
      <c r="BP26" s="203">
        <v>0</v>
      </c>
      <c r="BQ26" s="203">
        <v>0</v>
      </c>
      <c r="BR26" s="203">
        <v>0</v>
      </c>
      <c r="BS26" s="203">
        <v>0</v>
      </c>
      <c r="BT26" s="203">
        <v>0</v>
      </c>
      <c r="BU26" s="203">
        <v>0</v>
      </c>
      <c r="BV26" s="203">
        <v>0</v>
      </c>
      <c r="BW26" s="203">
        <v>19.485714285714284</v>
      </c>
    </row>
    <row r="27" spans="2:75" x14ac:dyDescent="0.25">
      <c r="B27" s="208" t="s">
        <v>40</v>
      </c>
      <c r="C27" s="203">
        <v>0</v>
      </c>
      <c r="D27" s="203">
        <v>20.74117647058824</v>
      </c>
      <c r="E27" s="203">
        <v>0</v>
      </c>
      <c r="F27" s="203">
        <v>0</v>
      </c>
      <c r="G27" s="203">
        <v>0</v>
      </c>
      <c r="H27" s="203">
        <v>0</v>
      </c>
      <c r="I27" s="203">
        <v>16.3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11.2</v>
      </c>
      <c r="AE27" s="203">
        <v>18.7</v>
      </c>
      <c r="AF27" s="203">
        <v>13.833333333333334</v>
      </c>
      <c r="AG27" s="203">
        <v>0</v>
      </c>
      <c r="AH27" s="203">
        <v>0</v>
      </c>
      <c r="AI27" s="203">
        <v>14.514285714285716</v>
      </c>
      <c r="AJ27" s="203">
        <v>0</v>
      </c>
      <c r="AK27" s="203">
        <v>0</v>
      </c>
      <c r="AL27" s="203">
        <v>16.399999999999999</v>
      </c>
      <c r="AM27" s="203">
        <v>0</v>
      </c>
      <c r="AN27" s="203">
        <v>15.9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203">
        <v>0</v>
      </c>
      <c r="BD27" s="203">
        <v>20.7</v>
      </c>
      <c r="BE27" s="203">
        <v>0</v>
      </c>
      <c r="BF27" s="203">
        <v>0</v>
      </c>
      <c r="BG27" s="203">
        <v>0</v>
      </c>
      <c r="BH27" s="203">
        <v>15.3</v>
      </c>
      <c r="BI27" s="203">
        <v>0</v>
      </c>
      <c r="BJ27" s="203">
        <v>0</v>
      </c>
      <c r="BK27" s="203">
        <v>0</v>
      </c>
      <c r="BL27" s="203">
        <v>25.294736842105262</v>
      </c>
      <c r="BM27" s="203">
        <v>0</v>
      </c>
      <c r="BN27" s="203">
        <v>21.4</v>
      </c>
      <c r="BO27" s="203">
        <v>28.5</v>
      </c>
      <c r="BP27" s="203">
        <v>18.8</v>
      </c>
      <c r="BQ27" s="203">
        <v>0</v>
      </c>
      <c r="BR27" s="203">
        <v>0</v>
      </c>
      <c r="BS27" s="203">
        <v>0</v>
      </c>
      <c r="BT27" s="203">
        <v>0</v>
      </c>
      <c r="BU27" s="203">
        <v>0</v>
      </c>
      <c r="BV27" s="203">
        <v>0</v>
      </c>
      <c r="BW27" s="203">
        <v>21.438271604938283</v>
      </c>
    </row>
    <row r="28" spans="2:75" x14ac:dyDescent="0.25">
      <c r="B28" s="208" t="s">
        <v>35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7.6750000000000007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11</v>
      </c>
      <c r="AH28" s="203">
        <v>0</v>
      </c>
      <c r="AI28" s="203">
        <v>0</v>
      </c>
      <c r="AJ28" s="203">
        <v>0</v>
      </c>
      <c r="AK28" s="203">
        <v>0</v>
      </c>
      <c r="AL28" s="203">
        <v>0</v>
      </c>
      <c r="AM28" s="203">
        <v>0</v>
      </c>
      <c r="AN28" s="203">
        <v>11.4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203">
        <v>0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203">
        <v>0</v>
      </c>
      <c r="BK28" s="203">
        <v>0</v>
      </c>
      <c r="BL28" s="203">
        <v>0</v>
      </c>
      <c r="BM28" s="203">
        <v>0</v>
      </c>
      <c r="BN28" s="203">
        <v>0</v>
      </c>
      <c r="BO28" s="203">
        <v>0</v>
      </c>
      <c r="BP28" s="203">
        <v>0</v>
      </c>
      <c r="BQ28" s="203">
        <v>0</v>
      </c>
      <c r="BR28" s="203">
        <v>0</v>
      </c>
      <c r="BS28" s="203">
        <v>0</v>
      </c>
      <c r="BT28" s="203">
        <v>0</v>
      </c>
      <c r="BU28" s="203">
        <v>0</v>
      </c>
      <c r="BV28" s="203">
        <v>0</v>
      </c>
      <c r="BW28" s="203">
        <v>8.85</v>
      </c>
    </row>
    <row r="29" spans="2:75" x14ac:dyDescent="0.25">
      <c r="B29" s="208" t="s">
        <v>1837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203">
        <v>0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203">
        <v>0</v>
      </c>
      <c r="BK29" s="203">
        <v>0</v>
      </c>
      <c r="BL29" s="203">
        <v>0</v>
      </c>
      <c r="BM29" s="203">
        <v>0</v>
      </c>
      <c r="BN29" s="203">
        <v>39.1</v>
      </c>
      <c r="BO29" s="203">
        <v>0</v>
      </c>
      <c r="BP29" s="203">
        <v>0</v>
      </c>
      <c r="BQ29" s="203">
        <v>0</v>
      </c>
      <c r="BR29" s="203">
        <v>0</v>
      </c>
      <c r="BS29" s="203">
        <v>0</v>
      </c>
      <c r="BT29" s="203">
        <v>0</v>
      </c>
      <c r="BU29" s="203">
        <v>0</v>
      </c>
      <c r="BV29" s="203">
        <v>0</v>
      </c>
      <c r="BW29" s="203">
        <v>39.1</v>
      </c>
    </row>
    <row r="30" spans="2:75" x14ac:dyDescent="0.25">
      <c r="B30" s="208" t="s">
        <v>22</v>
      </c>
      <c r="C30" s="203">
        <v>0</v>
      </c>
      <c r="D30" s="203">
        <v>0</v>
      </c>
      <c r="E30" s="203">
        <v>0</v>
      </c>
      <c r="F30" s="203">
        <v>24.85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203">
        <v>0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203">
        <v>0</v>
      </c>
      <c r="BK30" s="203">
        <v>0</v>
      </c>
      <c r="BL30" s="203">
        <v>0</v>
      </c>
      <c r="BM30" s="203">
        <v>0</v>
      </c>
      <c r="BN30" s="203">
        <v>0</v>
      </c>
      <c r="BO30" s="203">
        <v>0</v>
      </c>
      <c r="BP30" s="203">
        <v>0</v>
      </c>
      <c r="BQ30" s="203">
        <v>0</v>
      </c>
      <c r="BR30" s="203">
        <v>0</v>
      </c>
      <c r="BS30" s="203">
        <v>0</v>
      </c>
      <c r="BT30" s="203">
        <v>0</v>
      </c>
      <c r="BU30" s="203">
        <v>0</v>
      </c>
      <c r="BV30" s="203">
        <v>0</v>
      </c>
      <c r="BW30" s="203">
        <v>24.85</v>
      </c>
    </row>
    <row r="31" spans="2:75" x14ac:dyDescent="0.25">
      <c r="B31" s="208" t="s">
        <v>1701</v>
      </c>
      <c r="C31" s="203">
        <v>18.178145695364233</v>
      </c>
      <c r="D31" s="203">
        <v>17.368965517241378</v>
      </c>
      <c r="E31" s="203">
        <v>21.4</v>
      </c>
      <c r="F31" s="203">
        <v>13.213898305084752</v>
      </c>
      <c r="G31" s="203">
        <v>15.831506849315069</v>
      </c>
      <c r="H31" s="203">
        <v>9.8666666666666654</v>
      </c>
      <c r="I31" s="203">
        <v>17.519379844961247</v>
      </c>
      <c r="J31" s="203">
        <v>32.095348837209308</v>
      </c>
      <c r="K31" s="203">
        <v>5.225710594315248</v>
      </c>
      <c r="L31" s="203">
        <v>16.187096774193552</v>
      </c>
      <c r="M31" s="203">
        <v>20.862500000000004</v>
      </c>
      <c r="N31" s="208">
        <v>15</v>
      </c>
      <c r="O31" s="203">
        <v>10.6</v>
      </c>
      <c r="P31" s="203">
        <v>16.082758620689649</v>
      </c>
      <c r="Q31" s="203">
        <v>18.465217391304353</v>
      </c>
      <c r="R31" s="203">
        <v>14.5625</v>
      </c>
      <c r="S31" s="203">
        <v>11.387500000000001</v>
      </c>
      <c r="T31" s="203">
        <v>27.473990802248384</v>
      </c>
      <c r="U31" s="203">
        <v>24.921875</v>
      </c>
      <c r="V31" s="203">
        <v>3.6905023547880655</v>
      </c>
      <c r="W31" s="208">
        <v>18.5</v>
      </c>
      <c r="X31" s="203">
        <v>12.699999999999998</v>
      </c>
      <c r="Y31" s="203">
        <v>4.6080118694362024</v>
      </c>
      <c r="Z31" s="203">
        <v>28.415277777777781</v>
      </c>
      <c r="AA31" s="203">
        <v>15.336601307189534</v>
      </c>
      <c r="AB31" s="203">
        <v>25.071428571428577</v>
      </c>
      <c r="AC31" s="203">
        <v>8.65</v>
      </c>
      <c r="AD31" s="203">
        <v>15.775757575757574</v>
      </c>
      <c r="AE31" s="203">
        <v>13.605555555555556</v>
      </c>
      <c r="AF31" s="203">
        <v>12.957142857142859</v>
      </c>
      <c r="AG31" s="203">
        <v>13.300000000000002</v>
      </c>
      <c r="AH31" s="203">
        <v>15.09017543859648</v>
      </c>
      <c r="AI31" s="203">
        <v>17.09574468085107</v>
      </c>
      <c r="AJ31" s="203">
        <v>9.4529411764705884</v>
      </c>
      <c r="AK31" s="203">
        <v>22.831578947368417</v>
      </c>
      <c r="AL31" s="203">
        <v>13.814925373134331</v>
      </c>
      <c r="AM31" s="203">
        <v>12.393750000000001</v>
      </c>
      <c r="AN31" s="203">
        <v>13.666666666666664</v>
      </c>
      <c r="AO31" s="203">
        <v>26.035772357723584</v>
      </c>
      <c r="AP31" s="203">
        <v>10.3</v>
      </c>
      <c r="AQ31" s="203">
        <v>18.590625000000003</v>
      </c>
      <c r="AR31" s="203">
        <v>7.4750000000000005</v>
      </c>
      <c r="AS31" s="203">
        <v>11.75</v>
      </c>
      <c r="AT31" s="203">
        <v>11.444444444444446</v>
      </c>
      <c r="AU31" s="203">
        <v>18.62777777777778</v>
      </c>
      <c r="AV31" s="203">
        <v>25.436538461538468</v>
      </c>
      <c r="AW31" s="203">
        <v>16.141538461538463</v>
      </c>
      <c r="AX31" s="203">
        <v>15.166666666666666</v>
      </c>
      <c r="AY31" s="203">
        <v>9.8875000000000011</v>
      </c>
      <c r="AZ31" s="203">
        <v>10.790476190476191</v>
      </c>
      <c r="BA31" s="203">
        <v>13.092857142857142</v>
      </c>
      <c r="BB31" s="203">
        <v>15.030000000000001</v>
      </c>
      <c r="BC31" s="203">
        <v>23.366666666666664</v>
      </c>
      <c r="BD31" s="203">
        <v>22.237499999999997</v>
      </c>
      <c r="BE31" s="203">
        <v>11.777777777777775</v>
      </c>
      <c r="BF31" s="203">
        <v>17.884</v>
      </c>
      <c r="BG31" s="203">
        <v>15.011111111111111</v>
      </c>
      <c r="BH31" s="203">
        <v>15.3</v>
      </c>
      <c r="BI31" s="203">
        <v>13.466666666666667</v>
      </c>
      <c r="BJ31" s="203">
        <v>13.6</v>
      </c>
      <c r="BK31" s="203">
        <v>28.137500000000003</v>
      </c>
      <c r="BL31" s="203">
        <v>27.475757575757569</v>
      </c>
      <c r="BM31" s="203">
        <v>21.846666666666668</v>
      </c>
      <c r="BN31" s="203">
        <v>19.45</v>
      </c>
      <c r="BO31" s="203">
        <v>32.453465346534649</v>
      </c>
      <c r="BP31" s="203">
        <v>18.334375000000001</v>
      </c>
      <c r="BQ31" s="203">
        <v>19.172141372141386</v>
      </c>
      <c r="BR31" s="203">
        <v>10.95</v>
      </c>
      <c r="BS31" s="203">
        <v>12.299999999999999</v>
      </c>
      <c r="BT31" s="203">
        <v>15.766666666666667</v>
      </c>
      <c r="BU31" s="203">
        <v>18.3125</v>
      </c>
      <c r="BV31" s="203">
        <v>21.107142857142858</v>
      </c>
      <c r="BW31" s="203">
        <v>15.647566346696783</v>
      </c>
    </row>
    <row r="32" spans="2:75" x14ac:dyDescent="0.25">
      <c r="B32" s="210"/>
    </row>
    <row r="33" spans="2:2" x14ac:dyDescent="0.25">
      <c r="B33" s="210"/>
    </row>
    <row r="34" spans="2:2" s="212" customFormat="1" x14ac:dyDescent="0.25">
      <c r="B34" s="211"/>
    </row>
    <row r="35" spans="2:2" s="212" customFormat="1" x14ac:dyDescent="0.25">
      <c r="B35" s="211"/>
    </row>
    <row r="36" spans="2:2" s="212" customFormat="1" x14ac:dyDescent="0.25">
      <c r="B36" s="211"/>
    </row>
    <row r="37" spans="2:2" x14ac:dyDescent="0.25">
      <c r="B37" s="210"/>
    </row>
    <row r="38" spans="2:2" x14ac:dyDescent="0.25">
      <c r="B38" s="210"/>
    </row>
    <row r="39" spans="2:2" x14ac:dyDescent="0.25">
      <c r="B39" s="210"/>
    </row>
    <row r="40" spans="2:2" x14ac:dyDescent="0.25">
      <c r="B40" s="210"/>
    </row>
    <row r="41" spans="2:2" x14ac:dyDescent="0.25">
      <c r="B41" s="210"/>
    </row>
    <row r="42" spans="2:2" x14ac:dyDescent="0.25">
      <c r="B42" s="210"/>
    </row>
    <row r="43" spans="2:2" x14ac:dyDescent="0.25">
      <c r="B43" s="210"/>
    </row>
    <row r="50" spans="1:10" x14ac:dyDescent="0.25">
      <c r="A50" s="213" t="s">
        <v>1734</v>
      </c>
      <c r="B50" s="214"/>
      <c r="C50" s="214"/>
      <c r="D50" s="214"/>
      <c r="F50" s="214"/>
      <c r="G50" s="214"/>
      <c r="H50" s="213" t="s">
        <v>1735</v>
      </c>
      <c r="I50" s="214"/>
      <c r="J50" s="214"/>
    </row>
    <row r="55" spans="1:10" x14ac:dyDescent="0.25">
      <c r="B55" s="203" t="s">
        <v>1736</v>
      </c>
      <c r="C55" s="203" t="s">
        <v>1737</v>
      </c>
      <c r="D55" s="203"/>
      <c r="E55" s="203"/>
      <c r="F55" s="203"/>
      <c r="G55" s="203"/>
      <c r="H55" s="203"/>
      <c r="I55" s="203" t="s">
        <v>1738</v>
      </c>
      <c r="J55" s="203" t="s">
        <v>1737</v>
      </c>
    </row>
    <row r="56" spans="1:10" x14ac:dyDescent="0.25">
      <c r="B56" s="203">
        <v>0</v>
      </c>
      <c r="C56" s="203">
        <v>8.268375325803655</v>
      </c>
      <c r="D56" s="203"/>
      <c r="E56" s="203"/>
      <c r="F56" s="203"/>
      <c r="G56" s="203"/>
      <c r="H56" s="203"/>
      <c r="I56" s="203">
        <v>0</v>
      </c>
      <c r="J56" s="203">
        <v>14.141667858675435</v>
      </c>
    </row>
    <row r="57" spans="1:10" x14ac:dyDescent="0.25">
      <c r="B57" s="203">
        <v>2</v>
      </c>
      <c r="C57" s="203">
        <v>19.2</v>
      </c>
      <c r="D57" s="203"/>
      <c r="E57" s="203"/>
      <c r="F57" s="203"/>
      <c r="G57" s="203"/>
      <c r="H57" s="203"/>
      <c r="I57" s="203">
        <v>3</v>
      </c>
      <c r="J57" s="203">
        <v>16.033333333333331</v>
      </c>
    </row>
    <row r="58" spans="1:10" x14ac:dyDescent="0.25">
      <c r="B58" s="203">
        <v>3</v>
      </c>
      <c r="C58" s="203">
        <v>26.686666666666689</v>
      </c>
      <c r="D58" s="203"/>
      <c r="E58" s="203"/>
      <c r="F58" s="203"/>
      <c r="G58" s="203"/>
      <c r="H58" s="203"/>
      <c r="I58" s="203">
        <v>4</v>
      </c>
      <c r="J58" s="203">
        <v>14.925000000000001</v>
      </c>
    </row>
    <row r="59" spans="1:10" x14ac:dyDescent="0.25">
      <c r="B59" s="203">
        <v>4</v>
      </c>
      <c r="C59" s="203">
        <v>19.1178947368421</v>
      </c>
      <c r="D59" s="203"/>
      <c r="E59" s="203"/>
      <c r="F59" s="203"/>
      <c r="G59" s="203"/>
      <c r="H59" s="203"/>
      <c r="I59" s="203">
        <v>24</v>
      </c>
      <c r="J59" s="203">
        <v>19.103030303030312</v>
      </c>
    </row>
    <row r="60" spans="1:10" x14ac:dyDescent="0.25">
      <c r="B60" s="203">
        <v>10</v>
      </c>
      <c r="C60" s="203">
        <v>3.8345622119815665</v>
      </c>
      <c r="D60" s="203"/>
      <c r="E60" s="203"/>
      <c r="F60" s="203"/>
      <c r="G60" s="203"/>
      <c r="H60" s="203"/>
      <c r="I60" s="203">
        <v>43</v>
      </c>
      <c r="J60" s="203">
        <v>16.241860465116282</v>
      </c>
    </row>
    <row r="61" spans="1:10" x14ac:dyDescent="0.25">
      <c r="B61" s="203">
        <v>11</v>
      </c>
      <c r="C61" s="203">
        <v>15.471698113207555</v>
      </c>
      <c r="D61" s="203"/>
      <c r="E61" s="203"/>
      <c r="F61" s="203"/>
      <c r="G61" s="203"/>
      <c r="H61" s="203"/>
      <c r="I61" s="203">
        <v>50</v>
      </c>
      <c r="J61" s="203">
        <v>13.782051282051285</v>
      </c>
    </row>
    <row r="62" spans="1:10" x14ac:dyDescent="0.25">
      <c r="B62" s="203">
        <v>15</v>
      </c>
      <c r="C62" s="203">
        <v>16.975000000000001</v>
      </c>
      <c r="D62" s="203"/>
      <c r="E62" s="203"/>
      <c r="F62" s="203"/>
      <c r="G62" s="203"/>
      <c r="H62" s="203"/>
      <c r="I62" s="203">
        <v>53</v>
      </c>
      <c r="J62" s="203">
        <v>24.765000000000001</v>
      </c>
    </row>
    <row r="63" spans="1:10" x14ac:dyDescent="0.25">
      <c r="B63" s="203">
        <v>19</v>
      </c>
      <c r="C63" s="203">
        <v>13.862500000000001</v>
      </c>
      <c r="D63" s="203"/>
      <c r="E63" s="203"/>
      <c r="F63" s="203"/>
      <c r="G63" s="203"/>
      <c r="H63" s="203"/>
      <c r="I63" s="203">
        <v>59</v>
      </c>
      <c r="J63" s="203">
        <v>30.3</v>
      </c>
    </row>
    <row r="64" spans="1:10" x14ac:dyDescent="0.25">
      <c r="B64" s="203">
        <v>22</v>
      </c>
      <c r="C64" s="203">
        <v>20.862500000000004</v>
      </c>
      <c r="D64" s="203"/>
      <c r="E64" s="203"/>
      <c r="F64" s="203"/>
      <c r="G64" s="203"/>
      <c r="H64" s="203"/>
      <c r="I64" s="203">
        <v>63</v>
      </c>
      <c r="J64" s="203">
        <v>13.833333333333334</v>
      </c>
    </row>
    <row r="65" spans="2:10" x14ac:dyDescent="0.25">
      <c r="B65" s="203">
        <v>27</v>
      </c>
      <c r="C65" s="203">
        <v>24.019047619047615</v>
      </c>
      <c r="D65" s="203"/>
      <c r="E65" s="203"/>
      <c r="F65" s="203"/>
      <c r="G65" s="203"/>
      <c r="H65" s="203"/>
      <c r="I65" s="203">
        <v>64</v>
      </c>
      <c r="J65" s="203">
        <v>16.2</v>
      </c>
    </row>
    <row r="66" spans="2:10" x14ac:dyDescent="0.25">
      <c r="B66" s="203">
        <v>29</v>
      </c>
      <c r="C66" s="203">
        <v>20.119354838709672</v>
      </c>
      <c r="D66" s="203"/>
      <c r="E66" s="203"/>
      <c r="F66" s="203"/>
      <c r="G66" s="203"/>
      <c r="H66" s="203"/>
      <c r="I66" s="203">
        <v>69</v>
      </c>
      <c r="J66" s="203">
        <v>13.742105263157892</v>
      </c>
    </row>
    <row r="67" spans="2:10" x14ac:dyDescent="0.25">
      <c r="B67" s="203">
        <v>33</v>
      </c>
      <c r="C67" s="203">
        <v>28.574938574938567</v>
      </c>
      <c r="D67" s="203"/>
      <c r="E67" s="203"/>
      <c r="F67" s="203"/>
      <c r="G67" s="203"/>
      <c r="H67" s="203"/>
      <c r="I67" s="203">
        <v>70</v>
      </c>
      <c r="J67" s="203">
        <v>25.051597051597042</v>
      </c>
    </row>
    <row r="68" spans="2:10" x14ac:dyDescent="0.25">
      <c r="B68" s="203">
        <v>34</v>
      </c>
      <c r="C68" s="203">
        <v>19.532233009708719</v>
      </c>
      <c r="D68" s="203"/>
      <c r="E68" s="203"/>
      <c r="F68" s="203"/>
      <c r="G68" s="203"/>
      <c r="H68" s="203"/>
      <c r="I68" s="203">
        <v>122</v>
      </c>
      <c r="J68" s="203">
        <v>7.82</v>
      </c>
    </row>
    <row r="69" spans="2:10" x14ac:dyDescent="0.25">
      <c r="B69" s="203">
        <v>35</v>
      </c>
      <c r="C69" s="203">
        <v>20.5</v>
      </c>
      <c r="D69" s="203"/>
      <c r="E69" s="203"/>
      <c r="F69" s="203"/>
      <c r="G69" s="203"/>
      <c r="H69" s="203"/>
      <c r="I69" s="203">
        <v>172</v>
      </c>
      <c r="J69" s="203">
        <v>41.6</v>
      </c>
    </row>
    <row r="70" spans="2:10" x14ac:dyDescent="0.25">
      <c r="B70" s="203">
        <v>37</v>
      </c>
      <c r="C70" s="203">
        <v>24.065217391304351</v>
      </c>
      <c r="D70" s="203"/>
      <c r="E70" s="203"/>
      <c r="F70" s="203"/>
      <c r="G70" s="203"/>
      <c r="H70" s="203"/>
      <c r="I70" s="203">
        <v>350</v>
      </c>
      <c r="J70" s="203">
        <v>2.5099999999999998</v>
      </c>
    </row>
    <row r="71" spans="2:10" x14ac:dyDescent="0.25">
      <c r="B71" s="203">
        <v>43</v>
      </c>
      <c r="C71" s="203">
        <v>19.914285714285715</v>
      </c>
      <c r="D71" s="203"/>
      <c r="E71" s="203"/>
      <c r="F71" s="203"/>
      <c r="G71" s="203"/>
      <c r="H71" s="203"/>
      <c r="I71" s="203">
        <v>408</v>
      </c>
      <c r="J71" s="203">
        <v>33.29</v>
      </c>
    </row>
    <row r="72" spans="2:10" x14ac:dyDescent="0.25">
      <c r="B72" s="203">
        <v>50</v>
      </c>
      <c r="C72" s="203">
        <v>23.035714285714285</v>
      </c>
      <c r="D72" s="203"/>
      <c r="E72" s="203"/>
      <c r="F72" s="203"/>
      <c r="G72" s="203"/>
      <c r="H72" s="203"/>
      <c r="I72" s="203">
        <v>494</v>
      </c>
      <c r="J72" s="203">
        <v>10.60588235294118</v>
      </c>
    </row>
    <row r="73" spans="2:10" x14ac:dyDescent="0.25">
      <c r="B73" s="203">
        <v>52</v>
      </c>
      <c r="C73" s="203">
        <v>24.765000000000001</v>
      </c>
      <c r="D73" s="203"/>
      <c r="E73" s="203"/>
      <c r="F73" s="203"/>
      <c r="G73" s="203"/>
      <c r="H73" s="203"/>
      <c r="I73" s="203">
        <v>571</v>
      </c>
      <c r="J73" s="203">
        <v>15.86</v>
      </c>
    </row>
    <row r="74" spans="2:10" x14ac:dyDescent="0.25">
      <c r="B74" s="203">
        <v>55</v>
      </c>
      <c r="C74" s="203">
        <v>13.782051282051285</v>
      </c>
      <c r="D74" s="203"/>
      <c r="E74" s="203"/>
      <c r="F74" s="203"/>
      <c r="G74" s="203"/>
      <c r="H74" s="203"/>
      <c r="I74" s="203">
        <v>247</v>
      </c>
      <c r="J74" s="203">
        <v>4.5</v>
      </c>
    </row>
    <row r="75" spans="2:10" x14ac:dyDescent="0.25">
      <c r="B75" s="203">
        <v>57</v>
      </c>
      <c r="C75" s="203">
        <v>8.42</v>
      </c>
      <c r="D75" s="203"/>
      <c r="E75" s="203"/>
      <c r="F75" s="203"/>
      <c r="G75" s="203"/>
      <c r="H75" s="203"/>
      <c r="I75" s="203">
        <v>414</v>
      </c>
      <c r="J75" s="203">
        <v>15.166666666666666</v>
      </c>
    </row>
    <row r="76" spans="2:10" x14ac:dyDescent="0.25">
      <c r="B76" s="203">
        <v>59</v>
      </c>
      <c r="C76" s="203">
        <v>22.888888888888886</v>
      </c>
      <c r="D76" s="203"/>
      <c r="E76" s="203"/>
      <c r="F76" s="203"/>
      <c r="G76" s="203"/>
      <c r="H76" s="203"/>
      <c r="I76" s="203">
        <v>458</v>
      </c>
      <c r="J76" s="203">
        <v>18.7</v>
      </c>
    </row>
    <row r="77" spans="2:10" x14ac:dyDescent="0.25">
      <c r="B77" s="203">
        <v>63</v>
      </c>
      <c r="C77" s="203">
        <v>9.5500000000000007</v>
      </c>
      <c r="D77" s="203"/>
      <c r="E77" s="203"/>
      <c r="F77" s="203"/>
      <c r="G77" s="203"/>
      <c r="H77" s="203"/>
      <c r="I77" s="203">
        <v>46</v>
      </c>
      <c r="J77" s="203">
        <v>27.394000000000002</v>
      </c>
    </row>
    <row r="78" spans="2:10" x14ac:dyDescent="0.25">
      <c r="B78" s="203">
        <v>66</v>
      </c>
      <c r="C78" s="203">
        <v>22.729411764705883</v>
      </c>
      <c r="D78" s="203"/>
      <c r="E78" s="203"/>
      <c r="F78" s="203"/>
      <c r="G78" s="203"/>
      <c r="H78" s="203"/>
      <c r="I78" s="203">
        <v>2</v>
      </c>
      <c r="J78" s="203">
        <v>25.636986301369856</v>
      </c>
    </row>
    <row r="79" spans="2:10" x14ac:dyDescent="0.25">
      <c r="B79" s="203">
        <v>69</v>
      </c>
      <c r="C79" s="203">
        <v>12.26923076923077</v>
      </c>
      <c r="D79" s="203"/>
      <c r="E79" s="203"/>
      <c r="F79" s="203"/>
      <c r="G79" s="203"/>
      <c r="H79" s="203"/>
      <c r="I79" s="203">
        <v>38</v>
      </c>
      <c r="J79" s="203">
        <v>17.067857142857147</v>
      </c>
    </row>
    <row r="80" spans="2:10" x14ac:dyDescent="0.25">
      <c r="B80" s="203">
        <v>72</v>
      </c>
      <c r="C80" s="203">
        <v>13.607142857142858</v>
      </c>
      <c r="D80" s="203"/>
      <c r="E80" s="203"/>
      <c r="F80" s="203"/>
      <c r="G80" s="203"/>
      <c r="H80" s="203"/>
      <c r="I80" s="203">
        <v>42</v>
      </c>
      <c r="J80" s="203">
        <v>25.65</v>
      </c>
    </row>
    <row r="81" spans="2:10" x14ac:dyDescent="0.25">
      <c r="B81" s="203">
        <v>78</v>
      </c>
      <c r="C81" s="203">
        <v>16.899999999999999</v>
      </c>
      <c r="D81" s="203"/>
      <c r="E81" s="203"/>
      <c r="F81" s="203"/>
      <c r="G81" s="203"/>
      <c r="H81" s="203"/>
      <c r="I81" s="203">
        <v>45</v>
      </c>
      <c r="J81" s="203">
        <v>27.84920000000001</v>
      </c>
    </row>
    <row r="82" spans="2:10" x14ac:dyDescent="0.25">
      <c r="B82" s="203">
        <v>88</v>
      </c>
      <c r="C82" s="203">
        <v>14.586666666666666</v>
      </c>
      <c r="D82" s="203"/>
      <c r="E82" s="203"/>
      <c r="F82" s="203"/>
      <c r="G82" s="203"/>
      <c r="H82" s="203"/>
      <c r="I82" s="203">
        <v>37</v>
      </c>
      <c r="J82" s="203">
        <v>20.5</v>
      </c>
    </row>
    <row r="83" spans="2:10" x14ac:dyDescent="0.25">
      <c r="B83" s="203">
        <v>105</v>
      </c>
      <c r="C83" s="203">
        <v>16.848000000000003</v>
      </c>
      <c r="D83" s="203"/>
      <c r="E83" s="203"/>
      <c r="F83" s="203"/>
      <c r="G83" s="203"/>
      <c r="H83" s="203"/>
      <c r="I83" s="203">
        <v>44</v>
      </c>
      <c r="J83" s="203">
        <v>18.072857142857142</v>
      </c>
    </row>
    <row r="84" spans="2:10" x14ac:dyDescent="0.25">
      <c r="B84" s="203">
        <v>106</v>
      </c>
      <c r="C84" s="203">
        <v>14.087500000000002</v>
      </c>
      <c r="D84" s="203"/>
      <c r="E84" s="203"/>
      <c r="F84" s="203"/>
      <c r="G84" s="203"/>
      <c r="H84" s="203"/>
      <c r="I84" s="203">
        <v>29</v>
      </c>
      <c r="J84" s="203">
        <v>18.454054054054058</v>
      </c>
    </row>
    <row r="85" spans="2:10" x14ac:dyDescent="0.25">
      <c r="B85" s="203">
        <v>107</v>
      </c>
      <c r="C85" s="203">
        <v>15.166666666666666</v>
      </c>
      <c r="D85" s="203"/>
      <c r="E85" s="203"/>
      <c r="F85" s="203"/>
      <c r="G85" s="203"/>
      <c r="H85" s="203"/>
      <c r="I85" s="203">
        <v>20</v>
      </c>
      <c r="J85" s="203">
        <v>16.62</v>
      </c>
    </row>
    <row r="86" spans="2:10" x14ac:dyDescent="0.25">
      <c r="B86" s="203">
        <v>109</v>
      </c>
      <c r="C86" s="203">
        <v>9.7333333333333325</v>
      </c>
      <c r="D86" s="203"/>
      <c r="E86" s="203"/>
      <c r="F86" s="203"/>
      <c r="G86" s="203"/>
      <c r="H86" s="203"/>
      <c r="I86" s="203">
        <v>348</v>
      </c>
      <c r="J86" s="203">
        <v>12</v>
      </c>
    </row>
    <row r="87" spans="2:10" x14ac:dyDescent="0.25">
      <c r="B87" s="203">
        <v>119</v>
      </c>
      <c r="C87" s="203">
        <v>13.385714285714288</v>
      </c>
      <c r="D87" s="203"/>
      <c r="E87" s="203"/>
      <c r="F87" s="203"/>
      <c r="G87" s="203"/>
      <c r="H87" s="203"/>
      <c r="I87" s="203">
        <v>49</v>
      </c>
      <c r="J87" s="203">
        <v>24.921875</v>
      </c>
    </row>
    <row r="88" spans="2:10" x14ac:dyDescent="0.25">
      <c r="B88" s="203">
        <v>131</v>
      </c>
      <c r="C88" s="203">
        <v>13.679999999999998</v>
      </c>
      <c r="D88" s="203"/>
      <c r="E88" s="203"/>
      <c r="F88" s="203"/>
      <c r="G88" s="203"/>
      <c r="H88" s="203"/>
      <c r="I88" s="203">
        <v>39</v>
      </c>
      <c r="J88" s="203">
        <v>14.854545454545452</v>
      </c>
    </row>
    <row r="89" spans="2:10" x14ac:dyDescent="0.25">
      <c r="B89" s="203">
        <v>145</v>
      </c>
      <c r="C89" s="203">
        <v>24.742424242424242</v>
      </c>
      <c r="D89" s="203"/>
      <c r="E89" s="203"/>
      <c r="F89" s="203"/>
      <c r="G89" s="203"/>
      <c r="H89" s="203"/>
      <c r="I89" s="203">
        <v>28</v>
      </c>
      <c r="J89" s="203">
        <v>24.019047619047615</v>
      </c>
    </row>
    <row r="90" spans="2:10" x14ac:dyDescent="0.25">
      <c r="B90" s="203">
        <v>153</v>
      </c>
      <c r="C90" s="203">
        <v>19.18888888888889</v>
      </c>
      <c r="D90" s="203"/>
      <c r="E90" s="203"/>
      <c r="F90" s="203"/>
      <c r="G90" s="203"/>
      <c r="H90" s="203"/>
      <c r="I90" s="203">
        <v>21</v>
      </c>
      <c r="J90" s="203">
        <v>13.929032258064517</v>
      </c>
    </row>
    <row r="91" spans="2:10" x14ac:dyDescent="0.25">
      <c r="B91" s="203">
        <v>158</v>
      </c>
      <c r="C91" s="203">
        <v>18.7</v>
      </c>
      <c r="D91" s="203"/>
      <c r="E91" s="203"/>
      <c r="F91" s="203"/>
      <c r="G91" s="203"/>
      <c r="H91" s="203"/>
      <c r="I91" s="203">
        <v>41</v>
      </c>
      <c r="J91" s="203">
        <v>13.390476190476189</v>
      </c>
    </row>
    <row r="92" spans="2:10" x14ac:dyDescent="0.25">
      <c r="B92" s="203">
        <v>181</v>
      </c>
      <c r="C92" s="203">
        <v>14.433333333333332</v>
      </c>
      <c r="D92" s="203"/>
      <c r="E92" s="203"/>
      <c r="F92" s="203"/>
      <c r="G92" s="203"/>
      <c r="H92" s="203"/>
      <c r="I92" s="203">
        <v>6</v>
      </c>
      <c r="J92" s="203">
        <v>14.23</v>
      </c>
    </row>
    <row r="93" spans="2:10" x14ac:dyDescent="0.25">
      <c r="B93" s="203">
        <v>206</v>
      </c>
      <c r="C93" s="203">
        <v>16.618181818181817</v>
      </c>
      <c r="D93" s="203"/>
      <c r="E93" s="203"/>
      <c r="F93" s="203"/>
      <c r="G93" s="203"/>
      <c r="H93" s="203"/>
      <c r="I93" s="203">
        <v>226</v>
      </c>
      <c r="J93" s="203">
        <v>17.027272727272731</v>
      </c>
    </row>
    <row r="94" spans="2:10" x14ac:dyDescent="0.25">
      <c r="B94" s="203">
        <v>231</v>
      </c>
      <c r="C94" s="203">
        <v>16.937078651685393</v>
      </c>
      <c r="D94" s="203"/>
      <c r="E94" s="203"/>
      <c r="F94" s="203"/>
      <c r="G94" s="203"/>
      <c r="H94" s="203"/>
      <c r="I94" s="203">
        <v>23</v>
      </c>
      <c r="J94" s="203">
        <v>20.862500000000004</v>
      </c>
    </row>
    <row r="95" spans="2:10" x14ac:dyDescent="0.25">
      <c r="B95" s="203">
        <v>244</v>
      </c>
      <c r="C95" s="203">
        <v>12.6</v>
      </c>
      <c r="D95" s="203"/>
      <c r="E95" s="203"/>
      <c r="F95" s="203"/>
      <c r="G95" s="203"/>
      <c r="H95" s="203"/>
      <c r="I95" s="203">
        <v>12</v>
      </c>
      <c r="J95" s="203">
        <v>9.4124999999999996</v>
      </c>
    </row>
    <row r="96" spans="2:10" x14ac:dyDescent="0.25">
      <c r="B96" s="203">
        <v>301</v>
      </c>
      <c r="C96" s="203">
        <v>23.45</v>
      </c>
      <c r="D96" s="203"/>
      <c r="E96" s="203"/>
      <c r="F96" s="203"/>
      <c r="G96" s="203"/>
      <c r="H96" s="203"/>
      <c r="I96" s="203">
        <v>5</v>
      </c>
      <c r="J96" s="203">
        <v>12.319999999999999</v>
      </c>
    </row>
    <row r="97" spans="2:10" x14ac:dyDescent="0.25">
      <c r="B97" s="203">
        <v>303</v>
      </c>
      <c r="C97" s="203">
        <v>20.799999999999997</v>
      </c>
      <c r="D97" s="203"/>
      <c r="E97" s="203"/>
      <c r="F97" s="203"/>
      <c r="G97" s="203"/>
      <c r="H97" s="203"/>
      <c r="I97" s="203">
        <v>305</v>
      </c>
      <c r="J97" s="203">
        <v>9.7333333333333325</v>
      </c>
    </row>
    <row r="98" spans="2:10" x14ac:dyDescent="0.25">
      <c r="B98" s="203">
        <v>304</v>
      </c>
      <c r="C98" s="203">
        <v>20.524999999999999</v>
      </c>
      <c r="D98" s="203"/>
      <c r="E98" s="203"/>
      <c r="F98" s="203"/>
      <c r="G98" s="203"/>
      <c r="H98" s="203"/>
      <c r="I98" s="203">
        <v>306</v>
      </c>
      <c r="J98" s="203">
        <v>17.366666666666667</v>
      </c>
    </row>
    <row r="99" spans="2:10" x14ac:dyDescent="0.25">
      <c r="B99" s="203">
        <v>309</v>
      </c>
      <c r="C99" s="203">
        <v>41.6</v>
      </c>
      <c r="D99" s="203"/>
      <c r="E99" s="203"/>
      <c r="F99" s="203"/>
      <c r="G99" s="203"/>
      <c r="H99" s="203"/>
      <c r="I99" s="203">
        <v>90</v>
      </c>
      <c r="J99" s="203">
        <v>14.586666666666666</v>
      </c>
    </row>
    <row r="100" spans="2:10" x14ac:dyDescent="0.25">
      <c r="B100" s="203">
        <v>328</v>
      </c>
      <c r="C100" s="203">
        <v>17.700000000000003</v>
      </c>
      <c r="D100" s="203"/>
      <c r="E100" s="203"/>
      <c r="F100" s="203"/>
      <c r="G100" s="203"/>
      <c r="H100" s="203"/>
      <c r="I100" s="203">
        <v>500</v>
      </c>
      <c r="J100" s="203">
        <v>17.366666666666671</v>
      </c>
    </row>
    <row r="101" spans="2:10" x14ac:dyDescent="0.25">
      <c r="B101" s="203">
        <v>333</v>
      </c>
      <c r="C101" s="203">
        <v>13.821212121212119</v>
      </c>
      <c r="D101" s="203"/>
      <c r="E101" s="203"/>
      <c r="F101" s="203"/>
      <c r="G101" s="203"/>
      <c r="H101" s="203"/>
      <c r="I101" s="203">
        <v>182</v>
      </c>
      <c r="J101" s="203">
        <v>15.011111111111111</v>
      </c>
    </row>
    <row r="102" spans="2:10" x14ac:dyDescent="0.25">
      <c r="B102" s="203">
        <v>352</v>
      </c>
      <c r="C102" s="203">
        <v>18</v>
      </c>
      <c r="D102" s="203"/>
      <c r="E102" s="203"/>
      <c r="F102" s="203"/>
      <c r="G102" s="203"/>
      <c r="H102" s="203"/>
      <c r="I102" s="203">
        <v>713</v>
      </c>
      <c r="J102" s="203">
        <v>15.631250000000001</v>
      </c>
    </row>
    <row r="103" spans="2:10" x14ac:dyDescent="0.25">
      <c r="B103" s="203">
        <v>396</v>
      </c>
      <c r="C103" s="203">
        <v>15.011111111111111</v>
      </c>
      <c r="D103" s="203"/>
      <c r="E103" s="203"/>
      <c r="F103" s="203"/>
      <c r="G103" s="203"/>
      <c r="H103" s="203"/>
      <c r="I103" s="203">
        <v>539</v>
      </c>
      <c r="J103" s="203">
        <v>8.9666666666666668</v>
      </c>
    </row>
    <row r="104" spans="2:10" x14ac:dyDescent="0.25">
      <c r="B104" s="203">
        <v>415</v>
      </c>
      <c r="C104" s="203">
        <v>11</v>
      </c>
      <c r="D104" s="203"/>
      <c r="E104" s="203"/>
      <c r="F104" s="203"/>
      <c r="G104" s="203"/>
      <c r="H104" s="203"/>
      <c r="I104" s="203">
        <v>620</v>
      </c>
      <c r="J104" s="203">
        <v>15.946666666666665</v>
      </c>
    </row>
    <row r="105" spans="2:10" x14ac:dyDescent="0.25">
      <c r="B105" s="203">
        <v>458</v>
      </c>
      <c r="C105" s="203">
        <v>13.090909090909092</v>
      </c>
      <c r="D105" s="203"/>
      <c r="E105" s="203"/>
      <c r="F105" s="203"/>
      <c r="G105" s="203"/>
      <c r="H105" s="203"/>
      <c r="I105" s="203">
        <v>291</v>
      </c>
      <c r="J105" s="203">
        <v>21.533333333333331</v>
      </c>
    </row>
    <row r="106" spans="2:10" x14ac:dyDescent="0.25">
      <c r="B106" s="203">
        <v>464</v>
      </c>
      <c r="C106" s="203">
        <v>15.766666666666667</v>
      </c>
      <c r="D106" s="203"/>
      <c r="E106" s="203"/>
      <c r="F106" s="203"/>
      <c r="G106" s="203"/>
      <c r="H106" s="203"/>
      <c r="I106" s="203">
        <v>415</v>
      </c>
      <c r="J106" s="203">
        <v>15.030000000000001</v>
      </c>
    </row>
    <row r="107" spans="2:10" x14ac:dyDescent="0.25">
      <c r="B107" s="203">
        <v>494</v>
      </c>
      <c r="C107" s="203">
        <v>12.600000000000001</v>
      </c>
      <c r="D107" s="203"/>
      <c r="E107" s="203"/>
      <c r="F107" s="203"/>
      <c r="G107" s="203"/>
      <c r="H107" s="203"/>
      <c r="I107" s="203">
        <v>75</v>
      </c>
      <c r="J107" s="203">
        <v>19.2</v>
      </c>
    </row>
    <row r="108" spans="2:10" x14ac:dyDescent="0.25">
      <c r="B108" s="203">
        <v>499</v>
      </c>
      <c r="C108" s="203">
        <v>10.559999999999999</v>
      </c>
      <c r="D108" s="203"/>
      <c r="E108" s="203"/>
      <c r="F108" s="203"/>
      <c r="G108" s="203"/>
      <c r="H108" s="203"/>
      <c r="I108" s="203">
        <v>333</v>
      </c>
      <c r="J108" s="203">
        <v>18.625</v>
      </c>
    </row>
    <row r="109" spans="2:10" x14ac:dyDescent="0.25">
      <c r="B109" s="203">
        <v>643</v>
      </c>
      <c r="C109" s="203">
        <v>12.4</v>
      </c>
      <c r="D109" s="203"/>
      <c r="E109" s="203"/>
      <c r="F109" s="203"/>
      <c r="G109" s="203"/>
      <c r="H109" s="203"/>
      <c r="I109" s="203">
        <v>18</v>
      </c>
      <c r="J109" s="203">
        <v>17.133333333333336</v>
      </c>
    </row>
    <row r="110" spans="2:10" x14ac:dyDescent="0.25">
      <c r="B110" s="203">
        <v>123</v>
      </c>
      <c r="C110" s="203">
        <v>17.366666666666671</v>
      </c>
      <c r="D110" s="203"/>
      <c r="E110" s="203"/>
      <c r="F110" s="203"/>
      <c r="G110" s="203"/>
      <c r="H110" s="203"/>
      <c r="I110" s="203" t="s">
        <v>1701</v>
      </c>
      <c r="J110" s="203">
        <v>15.647566346696767</v>
      </c>
    </row>
    <row r="111" spans="2:10" x14ac:dyDescent="0.25">
      <c r="B111" s="203">
        <v>114</v>
      </c>
      <c r="C111" s="203">
        <v>6.5285714285714276</v>
      </c>
      <c r="D111" s="203"/>
      <c r="E111" s="203"/>
      <c r="F111" s="203"/>
      <c r="G111" s="203"/>
      <c r="H111" s="203"/>
      <c r="I111" s="203">
        <v>0</v>
      </c>
      <c r="J111" s="203">
        <v>0</v>
      </c>
    </row>
    <row r="112" spans="2:10" x14ac:dyDescent="0.25">
      <c r="B112" s="203">
        <v>251</v>
      </c>
      <c r="C112" s="203">
        <v>14.319999999999999</v>
      </c>
      <c r="D112" s="203"/>
      <c r="E112" s="203"/>
      <c r="F112" s="203"/>
      <c r="G112" s="203"/>
      <c r="H112" s="203"/>
      <c r="I112" s="203">
        <v>0</v>
      </c>
      <c r="J112" s="203">
        <v>0</v>
      </c>
    </row>
    <row r="113" spans="2:10" x14ac:dyDescent="0.25">
      <c r="B113" s="203">
        <v>258</v>
      </c>
      <c r="C113" s="203">
        <v>11.9</v>
      </c>
      <c r="D113" s="203"/>
      <c r="E113" s="203"/>
      <c r="F113" s="203"/>
      <c r="G113" s="203"/>
      <c r="H113" s="203"/>
      <c r="I113" s="203">
        <v>0</v>
      </c>
      <c r="J113" s="203">
        <v>0</v>
      </c>
    </row>
    <row r="114" spans="2:10" x14ac:dyDescent="0.25">
      <c r="B114" s="203">
        <v>110</v>
      </c>
      <c r="C114" s="203">
        <v>7.6000000000000005</v>
      </c>
      <c r="D114" s="203"/>
      <c r="E114" s="203"/>
      <c r="F114" s="203"/>
      <c r="G114" s="203"/>
      <c r="H114" s="203"/>
      <c r="I114" s="203">
        <v>0</v>
      </c>
      <c r="J114" s="203">
        <v>0</v>
      </c>
    </row>
    <row r="115" spans="2:10" x14ac:dyDescent="0.25">
      <c r="B115" s="203">
        <v>152</v>
      </c>
      <c r="C115" s="203">
        <v>13.45</v>
      </c>
      <c r="D115" s="203"/>
      <c r="E115" s="203"/>
      <c r="F115" s="203"/>
      <c r="G115" s="203"/>
      <c r="H115" s="203"/>
      <c r="I115" s="203">
        <v>0</v>
      </c>
      <c r="J115" s="203">
        <v>0</v>
      </c>
    </row>
    <row r="116" spans="2:10" x14ac:dyDescent="0.25">
      <c r="B116" s="203">
        <v>6</v>
      </c>
      <c r="C116" s="203">
        <v>18.034210526315793</v>
      </c>
      <c r="D116" s="203"/>
      <c r="E116" s="203"/>
      <c r="F116" s="203"/>
      <c r="G116" s="203"/>
      <c r="H116" s="203"/>
      <c r="I116" s="203">
        <v>0</v>
      </c>
      <c r="J116" s="203">
        <v>0</v>
      </c>
    </row>
    <row r="117" spans="2:10" x14ac:dyDescent="0.25">
      <c r="B117" s="203">
        <v>236</v>
      </c>
      <c r="C117" s="203">
        <v>10.799999999999999</v>
      </c>
      <c r="D117" s="203"/>
      <c r="E117" s="203"/>
      <c r="F117" s="203"/>
      <c r="G117" s="203"/>
      <c r="H117" s="203"/>
      <c r="I117" s="203">
        <v>0</v>
      </c>
      <c r="J117" s="203">
        <v>0</v>
      </c>
    </row>
    <row r="118" spans="2:10" x14ac:dyDescent="0.25">
      <c r="B118" s="203">
        <v>47</v>
      </c>
      <c r="C118" s="203">
        <v>4.1984662576687128</v>
      </c>
      <c r="D118" s="203"/>
      <c r="E118" s="203"/>
      <c r="F118" s="203"/>
      <c r="G118" s="203"/>
      <c r="H118" s="203"/>
      <c r="I118" s="203">
        <v>0</v>
      </c>
      <c r="J118" s="203">
        <v>0</v>
      </c>
    </row>
    <row r="119" spans="2:10" x14ac:dyDescent="0.25">
      <c r="B119" s="203">
        <v>24</v>
      </c>
      <c r="C119" s="203">
        <v>26.116133942161312</v>
      </c>
      <c r="D119" s="203"/>
      <c r="E119" s="203"/>
      <c r="F119" s="203"/>
      <c r="G119" s="203"/>
      <c r="H119" s="203"/>
      <c r="I119" s="203">
        <v>0</v>
      </c>
      <c r="J119" s="203">
        <v>0</v>
      </c>
    </row>
    <row r="120" spans="2:10" x14ac:dyDescent="0.25">
      <c r="B120" s="203">
        <v>20</v>
      </c>
      <c r="C120" s="203">
        <v>18.18888888888889</v>
      </c>
      <c r="D120" s="203"/>
      <c r="E120" s="203"/>
      <c r="F120" s="203"/>
      <c r="G120" s="203"/>
      <c r="H120" s="203"/>
      <c r="I120" s="203">
        <v>0</v>
      </c>
      <c r="J120" s="203">
        <v>0</v>
      </c>
    </row>
    <row r="121" spans="2:10" x14ac:dyDescent="0.25">
      <c r="B121" s="203">
        <v>214</v>
      </c>
      <c r="C121" s="203">
        <v>30.409722222222221</v>
      </c>
      <c r="D121" s="203"/>
      <c r="E121" s="203"/>
      <c r="F121" s="203"/>
      <c r="G121" s="203"/>
      <c r="H121" s="203"/>
      <c r="I121" s="203">
        <v>0</v>
      </c>
      <c r="J121" s="203">
        <v>0</v>
      </c>
    </row>
    <row r="122" spans="2:10" x14ac:dyDescent="0.25">
      <c r="B122" s="203">
        <v>51</v>
      </c>
      <c r="C122" s="203">
        <v>17.067857142857147</v>
      </c>
      <c r="D122" s="203"/>
      <c r="E122" s="203"/>
      <c r="F122" s="203"/>
      <c r="G122" s="203"/>
      <c r="H122" s="203"/>
      <c r="I122" s="203">
        <v>0</v>
      </c>
      <c r="J122" s="203">
        <v>0</v>
      </c>
    </row>
    <row r="123" spans="2:10" x14ac:dyDescent="0.25">
      <c r="B123" s="203">
        <v>36</v>
      </c>
      <c r="C123" s="203">
        <v>29.03773584905661</v>
      </c>
      <c r="D123" s="203"/>
      <c r="E123" s="203"/>
      <c r="F123" s="203"/>
      <c r="G123" s="203"/>
      <c r="H123" s="203"/>
      <c r="I123" s="203">
        <v>0</v>
      </c>
      <c r="J123" s="203">
        <v>0</v>
      </c>
    </row>
    <row r="124" spans="2:10" x14ac:dyDescent="0.25">
      <c r="B124" s="203">
        <v>26</v>
      </c>
      <c r="C124" s="203">
        <v>11.705882352941181</v>
      </c>
      <c r="D124" s="203"/>
      <c r="E124" s="203"/>
      <c r="F124" s="203"/>
      <c r="G124" s="203"/>
      <c r="H124" s="203"/>
      <c r="I124" s="203">
        <v>0</v>
      </c>
      <c r="J124" s="203">
        <v>0</v>
      </c>
    </row>
    <row r="125" spans="2:10" x14ac:dyDescent="0.25">
      <c r="B125" s="203">
        <v>44</v>
      </c>
      <c r="C125" s="203">
        <v>15.831481481481481</v>
      </c>
      <c r="D125" s="203"/>
      <c r="E125" s="203"/>
      <c r="F125" s="203"/>
      <c r="G125" s="203"/>
      <c r="H125" s="203"/>
      <c r="I125" s="203">
        <v>0</v>
      </c>
      <c r="J125" s="203">
        <v>0</v>
      </c>
    </row>
    <row r="126" spans="2:10" x14ac:dyDescent="0.25">
      <c r="B126" s="203">
        <v>1</v>
      </c>
      <c r="C126" s="203">
        <v>15.346229508196714</v>
      </c>
      <c r="D126" s="203"/>
      <c r="E126" s="203"/>
      <c r="F126" s="203"/>
      <c r="G126" s="203"/>
      <c r="H126" s="203"/>
      <c r="I126" s="203">
        <v>0</v>
      </c>
      <c r="J126" s="203">
        <v>0</v>
      </c>
    </row>
    <row r="127" spans="2:10" x14ac:dyDescent="0.25">
      <c r="B127" s="203">
        <v>48</v>
      </c>
      <c r="C127" s="203">
        <v>24.921875</v>
      </c>
      <c r="D127" s="203"/>
      <c r="E127" s="203"/>
      <c r="F127" s="203"/>
      <c r="G127" s="203"/>
      <c r="H127" s="203"/>
      <c r="I127" s="203">
        <v>0</v>
      </c>
      <c r="J127" s="203">
        <v>0</v>
      </c>
    </row>
    <row r="128" spans="2:10" x14ac:dyDescent="0.25">
      <c r="B128" s="203">
        <v>237</v>
      </c>
      <c r="C128" s="203">
        <v>22.1</v>
      </c>
      <c r="D128" s="203"/>
      <c r="E128" s="203"/>
      <c r="F128" s="203"/>
      <c r="G128" s="203"/>
      <c r="H128" s="203"/>
      <c r="I128" s="203">
        <v>0</v>
      </c>
      <c r="J128" s="203">
        <v>0</v>
      </c>
    </row>
    <row r="129" spans="2:10" x14ac:dyDescent="0.25">
      <c r="B129" s="203">
        <v>14</v>
      </c>
      <c r="C129" s="203">
        <v>20.975000000000001</v>
      </c>
      <c r="D129" s="203"/>
      <c r="E129" s="203"/>
      <c r="F129" s="203"/>
      <c r="G129" s="203"/>
      <c r="H129" s="203"/>
      <c r="I129" s="203">
        <v>0</v>
      </c>
      <c r="J129" s="203">
        <v>0</v>
      </c>
    </row>
    <row r="130" spans="2:10" x14ac:dyDescent="0.25">
      <c r="B130" s="203">
        <v>31</v>
      </c>
      <c r="C130" s="203">
        <v>19.615217391304348</v>
      </c>
      <c r="D130" s="203"/>
      <c r="E130" s="203"/>
      <c r="F130" s="203"/>
      <c r="G130" s="203"/>
      <c r="H130" s="203"/>
      <c r="I130" s="203">
        <v>0</v>
      </c>
      <c r="J130" s="203">
        <v>0</v>
      </c>
    </row>
    <row r="131" spans="2:10" x14ac:dyDescent="0.25">
      <c r="B131" s="203">
        <v>547</v>
      </c>
      <c r="C131" s="203">
        <v>26</v>
      </c>
      <c r="D131" s="203"/>
      <c r="E131" s="203"/>
      <c r="F131" s="203"/>
      <c r="G131" s="203"/>
      <c r="H131" s="203"/>
      <c r="I131" s="203">
        <v>0</v>
      </c>
      <c r="J131" s="203">
        <v>0</v>
      </c>
    </row>
    <row r="132" spans="2:10" x14ac:dyDescent="0.25">
      <c r="B132" s="203">
        <v>7</v>
      </c>
      <c r="C132" s="203">
        <v>10.7</v>
      </c>
      <c r="D132" s="203"/>
      <c r="E132" s="203"/>
      <c r="F132" s="203"/>
      <c r="G132" s="203"/>
      <c r="H132" s="203"/>
      <c r="I132" s="203">
        <v>0</v>
      </c>
      <c r="J132" s="203">
        <v>0</v>
      </c>
    </row>
    <row r="133" spans="2:10" x14ac:dyDescent="0.25">
      <c r="B133" s="203">
        <v>9</v>
      </c>
      <c r="C133" s="203">
        <v>13.049999999999999</v>
      </c>
      <c r="D133" s="203"/>
      <c r="E133" s="203"/>
      <c r="F133" s="203"/>
      <c r="G133" s="203"/>
      <c r="H133" s="203"/>
      <c r="I133" s="203">
        <v>0</v>
      </c>
      <c r="J133" s="203">
        <v>0</v>
      </c>
    </row>
    <row r="134" spans="2:10" x14ac:dyDescent="0.25">
      <c r="B134" s="203">
        <v>13</v>
      </c>
      <c r="C134" s="203">
        <v>18.733333333333331</v>
      </c>
      <c r="D134" s="203"/>
      <c r="E134" s="203"/>
      <c r="F134" s="203"/>
      <c r="G134" s="203"/>
      <c r="H134" s="203"/>
      <c r="I134" s="203">
        <v>0</v>
      </c>
      <c r="J134" s="203">
        <v>0</v>
      </c>
    </row>
    <row r="135" spans="2:10" x14ac:dyDescent="0.25">
      <c r="B135" s="203">
        <v>17</v>
      </c>
      <c r="C135" s="203">
        <v>17.8</v>
      </c>
      <c r="D135" s="203"/>
      <c r="E135" s="203"/>
      <c r="F135" s="203"/>
      <c r="G135" s="203"/>
      <c r="H135" s="203"/>
      <c r="I135" s="203">
        <v>0</v>
      </c>
      <c r="J135" s="203">
        <v>0</v>
      </c>
    </row>
    <row r="136" spans="2:10" x14ac:dyDescent="0.25">
      <c r="B136" s="203">
        <v>242</v>
      </c>
      <c r="C136" s="203">
        <v>14.684999999999999</v>
      </c>
      <c r="D136" s="203"/>
      <c r="E136" s="203"/>
      <c r="F136" s="203"/>
      <c r="G136" s="203"/>
      <c r="H136" s="203"/>
      <c r="I136" s="203">
        <v>0</v>
      </c>
      <c r="J136" s="203">
        <v>0</v>
      </c>
    </row>
    <row r="137" spans="2:10" x14ac:dyDescent="0.25">
      <c r="B137" s="203">
        <v>240</v>
      </c>
      <c r="C137" s="203">
        <v>32.799999999999997</v>
      </c>
      <c r="D137" s="203"/>
      <c r="E137" s="203"/>
      <c r="F137" s="203"/>
      <c r="G137" s="203"/>
      <c r="H137" s="203"/>
      <c r="I137" s="203">
        <v>0</v>
      </c>
      <c r="J137" s="203">
        <v>0</v>
      </c>
    </row>
    <row r="138" spans="2:10" x14ac:dyDescent="0.25">
      <c r="B138" s="203">
        <v>243</v>
      </c>
      <c r="C138" s="203">
        <v>22.7</v>
      </c>
      <c r="D138" s="203"/>
      <c r="E138" s="203"/>
      <c r="F138" s="203"/>
      <c r="G138" s="203"/>
      <c r="H138" s="203"/>
      <c r="I138" s="203">
        <v>0</v>
      </c>
      <c r="J138" s="203">
        <v>0</v>
      </c>
    </row>
    <row r="139" spans="2:10" x14ac:dyDescent="0.25">
      <c r="B139" s="203">
        <v>18</v>
      </c>
      <c r="C139" s="203">
        <v>12.7125</v>
      </c>
      <c r="D139" s="203"/>
      <c r="E139" s="203"/>
      <c r="F139" s="203"/>
      <c r="G139" s="203"/>
      <c r="H139" s="203"/>
      <c r="I139" s="203">
        <v>0</v>
      </c>
      <c r="J139" s="203">
        <v>0</v>
      </c>
    </row>
    <row r="140" spans="2:10" x14ac:dyDescent="0.25">
      <c r="B140" s="203">
        <v>307</v>
      </c>
      <c r="C140" s="203">
        <v>11.9</v>
      </c>
      <c r="D140" s="203"/>
      <c r="E140" s="203"/>
      <c r="F140" s="203"/>
      <c r="G140" s="203"/>
      <c r="H140" s="203"/>
      <c r="I140" s="203">
        <v>0</v>
      </c>
      <c r="J140" s="203">
        <v>0</v>
      </c>
    </row>
    <row r="141" spans="2:10" x14ac:dyDescent="0.25">
      <c r="B141" s="203">
        <v>146</v>
      </c>
      <c r="C141" s="203">
        <v>14.5625</v>
      </c>
      <c r="D141" s="203"/>
      <c r="E141" s="203"/>
      <c r="F141" s="203"/>
      <c r="G141" s="203"/>
      <c r="H141" s="203"/>
      <c r="I141" s="203">
        <v>0</v>
      </c>
      <c r="J141" s="203">
        <v>0</v>
      </c>
    </row>
    <row r="142" spans="2:10" x14ac:dyDescent="0.25">
      <c r="B142" s="203">
        <v>113</v>
      </c>
      <c r="C142" s="203">
        <v>12.280000000000001</v>
      </c>
      <c r="D142" s="203"/>
      <c r="E142" s="203"/>
      <c r="F142" s="203"/>
      <c r="G142" s="203"/>
      <c r="H142" s="203"/>
      <c r="I142" s="203">
        <v>0</v>
      </c>
      <c r="J142" s="203">
        <v>0</v>
      </c>
    </row>
    <row r="143" spans="2:10" x14ac:dyDescent="0.25">
      <c r="B143" s="203">
        <v>549</v>
      </c>
      <c r="C143" s="203">
        <v>10.799999999999999</v>
      </c>
      <c r="D143" s="203"/>
      <c r="E143" s="203"/>
      <c r="F143" s="203"/>
      <c r="G143" s="203"/>
      <c r="H143" s="203"/>
      <c r="I143" s="203">
        <v>0</v>
      </c>
      <c r="J143" s="203">
        <v>0</v>
      </c>
    </row>
    <row r="144" spans="2:10" x14ac:dyDescent="0.25">
      <c r="B144" s="203">
        <v>151</v>
      </c>
      <c r="C144" s="203">
        <v>19.100000000000001</v>
      </c>
      <c r="D144" s="203"/>
      <c r="E144" s="203"/>
      <c r="F144" s="203"/>
      <c r="G144" s="203"/>
      <c r="H144" s="203"/>
      <c r="I144" s="203">
        <v>0</v>
      </c>
      <c r="J144" s="203">
        <v>0</v>
      </c>
    </row>
    <row r="145" spans="2:10" x14ac:dyDescent="0.25">
      <c r="B145" s="203">
        <v>459</v>
      </c>
      <c r="C145" s="203">
        <v>11.2</v>
      </c>
      <c r="D145" s="203"/>
      <c r="E145" s="203"/>
      <c r="F145" s="203"/>
      <c r="G145" s="203"/>
      <c r="H145" s="203"/>
      <c r="I145" s="203">
        <v>0</v>
      </c>
      <c r="J145" s="203">
        <v>0</v>
      </c>
    </row>
    <row r="146" spans="2:10" x14ac:dyDescent="0.25">
      <c r="B146" s="203">
        <v>302</v>
      </c>
      <c r="C146" s="203">
        <v>8.4</v>
      </c>
      <c r="D146" s="203"/>
      <c r="E146" s="203"/>
      <c r="F146" s="203"/>
      <c r="G146" s="203"/>
      <c r="H146" s="203"/>
      <c r="I146" s="203">
        <v>0</v>
      </c>
      <c r="J146" s="203">
        <v>0</v>
      </c>
    </row>
    <row r="147" spans="2:10" x14ac:dyDescent="0.25">
      <c r="B147" s="203">
        <v>501</v>
      </c>
      <c r="C147" s="203">
        <v>7.4750000000000005</v>
      </c>
      <c r="D147" s="203"/>
      <c r="E147" s="203"/>
      <c r="F147" s="203"/>
      <c r="G147" s="203"/>
      <c r="H147" s="203"/>
      <c r="I147" s="203">
        <v>0</v>
      </c>
      <c r="J147" s="203">
        <v>0</v>
      </c>
    </row>
    <row r="148" spans="2:10" x14ac:dyDescent="0.25">
      <c r="B148" s="203">
        <v>530</v>
      </c>
      <c r="C148" s="203">
        <v>11.225</v>
      </c>
      <c r="D148" s="203"/>
      <c r="E148" s="203"/>
      <c r="F148" s="203"/>
      <c r="G148" s="203"/>
      <c r="H148" s="203"/>
      <c r="I148" s="203">
        <v>0</v>
      </c>
      <c r="J148" s="203">
        <v>0</v>
      </c>
    </row>
    <row r="149" spans="2:10" x14ac:dyDescent="0.25">
      <c r="B149" s="203">
        <v>54</v>
      </c>
      <c r="C149" s="203">
        <v>15.631250000000001</v>
      </c>
      <c r="D149" s="203"/>
      <c r="E149" s="203"/>
      <c r="F149" s="203"/>
      <c r="G149" s="203"/>
      <c r="H149" s="203"/>
      <c r="I149" s="203">
        <v>0</v>
      </c>
      <c r="J149" s="203">
        <v>0</v>
      </c>
    </row>
    <row r="150" spans="2:10" x14ac:dyDescent="0.25">
      <c r="B150" s="203">
        <v>617</v>
      </c>
      <c r="C150" s="203">
        <v>22.966666666666669</v>
      </c>
      <c r="D150" s="203"/>
      <c r="E150" s="203"/>
      <c r="F150" s="203"/>
      <c r="G150" s="203"/>
      <c r="H150" s="203"/>
      <c r="I150" s="203">
        <v>0</v>
      </c>
      <c r="J150" s="203">
        <v>0</v>
      </c>
    </row>
    <row r="151" spans="2:10" x14ac:dyDescent="0.25">
      <c r="B151" s="203">
        <v>618</v>
      </c>
      <c r="C151" s="203">
        <v>10.75</v>
      </c>
      <c r="D151" s="203"/>
      <c r="E151" s="203"/>
      <c r="F151" s="203"/>
      <c r="G151" s="203"/>
      <c r="H151" s="203"/>
      <c r="I151" s="203">
        <v>0</v>
      </c>
      <c r="J151" s="203">
        <v>0</v>
      </c>
    </row>
    <row r="152" spans="2:10" x14ac:dyDescent="0.25">
      <c r="B152" s="203">
        <v>619</v>
      </c>
      <c r="C152" s="203">
        <v>17.182352941176468</v>
      </c>
      <c r="D152" s="203"/>
      <c r="E152" s="203"/>
      <c r="F152" s="203"/>
      <c r="G152" s="203"/>
      <c r="H152" s="203"/>
      <c r="I152" s="203">
        <v>0</v>
      </c>
      <c r="J152" s="203">
        <v>0</v>
      </c>
    </row>
    <row r="153" spans="2:10" x14ac:dyDescent="0.25">
      <c r="B153" s="203">
        <v>344</v>
      </c>
      <c r="C153" s="203">
        <v>15.946666666666665</v>
      </c>
      <c r="D153" s="203"/>
      <c r="E153" s="203"/>
      <c r="F153" s="203"/>
      <c r="G153" s="203"/>
      <c r="H153" s="203"/>
      <c r="I153" s="203">
        <v>0</v>
      </c>
      <c r="J153" s="203">
        <v>0</v>
      </c>
    </row>
    <row r="154" spans="2:10" x14ac:dyDescent="0.25">
      <c r="B154" s="203">
        <v>622</v>
      </c>
      <c r="C154" s="203">
        <v>26.1</v>
      </c>
      <c r="D154" s="203"/>
      <c r="E154" s="203"/>
      <c r="F154" s="203"/>
      <c r="G154" s="203"/>
      <c r="H154" s="203"/>
      <c r="I154" s="203">
        <v>0</v>
      </c>
      <c r="J154" s="203">
        <v>0</v>
      </c>
    </row>
    <row r="155" spans="2:10" x14ac:dyDescent="0.25">
      <c r="B155" s="203">
        <v>621</v>
      </c>
      <c r="C155" s="203">
        <v>19.5</v>
      </c>
      <c r="D155" s="203"/>
      <c r="E155" s="203"/>
      <c r="F155" s="203"/>
      <c r="G155" s="203"/>
      <c r="H155" s="203"/>
      <c r="I155" s="203">
        <v>0</v>
      </c>
      <c r="J155" s="203">
        <v>0</v>
      </c>
    </row>
    <row r="156" spans="2:10" x14ac:dyDescent="0.25">
      <c r="B156" s="203">
        <v>436</v>
      </c>
      <c r="C156" s="203">
        <v>21.533333333333331</v>
      </c>
      <c r="D156" s="203"/>
      <c r="E156" s="203"/>
      <c r="F156" s="203"/>
      <c r="G156" s="203"/>
      <c r="H156" s="203"/>
      <c r="I156" s="203">
        <v>0</v>
      </c>
      <c r="J156" s="203">
        <v>0</v>
      </c>
    </row>
    <row r="157" spans="2:10" x14ac:dyDescent="0.25">
      <c r="B157" s="203">
        <v>518</v>
      </c>
      <c r="C157" s="203">
        <v>30.3</v>
      </c>
      <c r="D157" s="203"/>
      <c r="E157" s="203"/>
      <c r="F157" s="203"/>
      <c r="G157" s="203"/>
      <c r="H157" s="203"/>
      <c r="I157" s="203">
        <v>0</v>
      </c>
      <c r="J157" s="203">
        <v>0</v>
      </c>
    </row>
    <row r="158" spans="2:10" x14ac:dyDescent="0.25">
      <c r="B158" s="203">
        <v>680</v>
      </c>
      <c r="C158" s="203">
        <v>18.625</v>
      </c>
      <c r="D158" s="203"/>
      <c r="E158" s="203"/>
      <c r="F158" s="203"/>
      <c r="G158" s="203"/>
      <c r="H158" s="203"/>
      <c r="I158" s="203">
        <v>0</v>
      </c>
      <c r="J158" s="203">
        <v>0</v>
      </c>
    </row>
    <row r="159" spans="2:10" x14ac:dyDescent="0.25">
      <c r="B159" s="203">
        <v>644</v>
      </c>
      <c r="C159" s="203">
        <v>30.6</v>
      </c>
      <c r="D159" s="203"/>
      <c r="E159" s="203"/>
      <c r="F159" s="203"/>
      <c r="G159" s="203"/>
      <c r="H159" s="203"/>
      <c r="I159" s="203">
        <v>0</v>
      </c>
      <c r="J159" s="203">
        <v>0</v>
      </c>
    </row>
    <row r="160" spans="2:10" x14ac:dyDescent="0.25">
      <c r="B160" s="203">
        <v>633</v>
      </c>
      <c r="C160" s="203">
        <v>12.5</v>
      </c>
      <c r="D160" s="203"/>
      <c r="E160" s="203"/>
      <c r="F160" s="203"/>
      <c r="G160" s="203"/>
      <c r="H160" s="203"/>
      <c r="I160" s="203">
        <v>0</v>
      </c>
      <c r="J160" s="203">
        <v>0</v>
      </c>
    </row>
    <row r="161" spans="2:10" x14ac:dyDescent="0.25">
      <c r="B161" s="203">
        <v>472</v>
      </c>
      <c r="C161" s="203">
        <v>7.82</v>
      </c>
      <c r="D161" s="203"/>
      <c r="E161" s="203"/>
      <c r="F161" s="203"/>
      <c r="G161" s="203"/>
      <c r="H161" s="203"/>
      <c r="I161" s="203">
        <v>0</v>
      </c>
      <c r="J161" s="203">
        <v>0</v>
      </c>
    </row>
    <row r="162" spans="2:10" x14ac:dyDescent="0.25">
      <c r="B162" s="203">
        <v>703</v>
      </c>
      <c r="C162" s="203">
        <v>11.4</v>
      </c>
      <c r="D162" s="203"/>
      <c r="E162" s="203"/>
      <c r="F162" s="203"/>
      <c r="G162" s="203"/>
      <c r="H162" s="203"/>
      <c r="I162" s="203">
        <v>0</v>
      </c>
      <c r="J162" s="203">
        <v>0</v>
      </c>
    </row>
    <row r="163" spans="2:10" x14ac:dyDescent="0.25">
      <c r="B163" s="203" t="s">
        <v>1701</v>
      </c>
      <c r="C163" s="203">
        <v>15.647566346696744</v>
      </c>
      <c r="D163" s="203"/>
      <c r="E163" s="203"/>
      <c r="F163" s="203"/>
      <c r="G163" s="203"/>
      <c r="H163" s="203"/>
      <c r="I163" s="203">
        <v>0</v>
      </c>
      <c r="J163" s="203">
        <v>0</v>
      </c>
    </row>
  </sheetData>
  <sheetProtection password="FD3B" sheet="1" objects="1" scenarios="1"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G172"/>
  <sheetViews>
    <sheetView zoomScale="86" zoomScaleNormal="86" workbookViewId="0">
      <selection activeCell="F16" sqref="F16"/>
    </sheetView>
  </sheetViews>
  <sheetFormatPr defaultRowHeight="15" x14ac:dyDescent="0.25"/>
  <cols>
    <col min="1" max="16384" width="9.140625" style="199"/>
  </cols>
  <sheetData>
    <row r="5" spans="2:85" x14ac:dyDescent="0.25">
      <c r="B5" s="183"/>
      <c r="C5" s="198" t="s">
        <v>1723</v>
      </c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</row>
    <row r="6" spans="2:85" x14ac:dyDescent="0.25">
      <c r="B6" s="198" t="s">
        <v>1724</v>
      </c>
      <c r="C6" s="198">
        <v>1</v>
      </c>
      <c r="D6" s="198">
        <v>2</v>
      </c>
      <c r="E6" s="198">
        <v>3</v>
      </c>
      <c r="F6" s="198">
        <v>4</v>
      </c>
      <c r="G6" s="198">
        <v>5</v>
      </c>
      <c r="H6" s="198">
        <v>7</v>
      </c>
      <c r="I6" s="198">
        <v>8</v>
      </c>
      <c r="J6" s="198">
        <v>10</v>
      </c>
      <c r="K6" s="198">
        <v>14</v>
      </c>
      <c r="L6" s="198">
        <v>16</v>
      </c>
      <c r="M6" s="198">
        <v>23</v>
      </c>
      <c r="N6" s="198">
        <v>24</v>
      </c>
      <c r="O6" s="198">
        <v>26</v>
      </c>
      <c r="P6" s="198">
        <v>27</v>
      </c>
      <c r="Q6" s="198">
        <v>28</v>
      </c>
      <c r="R6" s="198">
        <v>31</v>
      </c>
      <c r="S6" s="198">
        <v>32</v>
      </c>
      <c r="T6" s="198">
        <v>33</v>
      </c>
      <c r="U6" s="198">
        <v>34</v>
      </c>
      <c r="V6" s="198">
        <v>35</v>
      </c>
      <c r="W6" s="198">
        <v>37</v>
      </c>
      <c r="X6" s="198">
        <v>43</v>
      </c>
      <c r="Y6" s="198">
        <v>45</v>
      </c>
      <c r="Z6" s="198">
        <v>47</v>
      </c>
      <c r="AA6" s="198">
        <v>48</v>
      </c>
      <c r="AB6" s="198">
        <v>50</v>
      </c>
      <c r="AC6" s="198">
        <v>51</v>
      </c>
      <c r="AD6" s="198">
        <v>54</v>
      </c>
      <c r="AE6" s="198">
        <v>55</v>
      </c>
      <c r="AF6" s="198">
        <v>56</v>
      </c>
      <c r="AG6" s="198">
        <v>57</v>
      </c>
      <c r="AH6" s="200">
        <v>20</v>
      </c>
      <c r="AI6" s="198">
        <v>59</v>
      </c>
      <c r="AJ6" s="200">
        <v>42</v>
      </c>
      <c r="AK6" s="198">
        <v>62</v>
      </c>
      <c r="AL6" s="198">
        <v>64</v>
      </c>
      <c r="AM6" s="198">
        <v>65</v>
      </c>
      <c r="AN6" s="198">
        <v>66</v>
      </c>
      <c r="AO6" s="198">
        <v>70</v>
      </c>
      <c r="AP6" s="198">
        <v>71</v>
      </c>
      <c r="AQ6" s="198">
        <v>72</v>
      </c>
      <c r="AR6" s="198">
        <v>73</v>
      </c>
      <c r="AS6" s="198">
        <v>76</v>
      </c>
      <c r="AT6" s="198">
        <v>77</v>
      </c>
      <c r="AU6" s="198">
        <v>80</v>
      </c>
      <c r="AV6" s="198">
        <v>86</v>
      </c>
      <c r="AW6" s="198">
        <v>93</v>
      </c>
      <c r="AX6" s="198">
        <v>96</v>
      </c>
      <c r="AY6" s="198">
        <v>98</v>
      </c>
      <c r="AZ6" s="198">
        <v>107</v>
      </c>
      <c r="BA6" s="198">
        <v>108</v>
      </c>
      <c r="BB6" s="198">
        <v>110</v>
      </c>
      <c r="BC6" s="198">
        <v>117</v>
      </c>
      <c r="BD6" s="198">
        <v>118</v>
      </c>
      <c r="BE6" s="198">
        <v>120</v>
      </c>
      <c r="BF6" s="198">
        <v>121</v>
      </c>
      <c r="BG6" s="198">
        <v>125</v>
      </c>
      <c r="BH6" s="198">
        <v>128</v>
      </c>
      <c r="BI6" s="198">
        <v>139</v>
      </c>
      <c r="BJ6" s="198">
        <v>143</v>
      </c>
      <c r="BK6" s="198">
        <v>151</v>
      </c>
      <c r="BL6" s="198">
        <v>153</v>
      </c>
      <c r="BM6" s="198">
        <v>201</v>
      </c>
      <c r="BN6" s="198">
        <v>202</v>
      </c>
      <c r="BO6" s="198">
        <v>205</v>
      </c>
      <c r="BP6" s="198">
        <v>206</v>
      </c>
      <c r="BQ6" s="198">
        <v>209</v>
      </c>
      <c r="BR6" s="198">
        <v>216</v>
      </c>
      <c r="BS6" s="198">
        <v>221</v>
      </c>
      <c r="BT6" s="198">
        <v>228</v>
      </c>
      <c r="BU6" s="198">
        <v>242</v>
      </c>
      <c r="BV6" s="198">
        <v>247</v>
      </c>
      <c r="BW6" s="198">
        <v>255</v>
      </c>
      <c r="BX6" s="198">
        <v>260</v>
      </c>
      <c r="BY6" s="198" t="s">
        <v>1701</v>
      </c>
      <c r="BZ6" s="201"/>
      <c r="CA6" s="201"/>
      <c r="CB6" s="201"/>
      <c r="CC6" s="201"/>
      <c r="CD6" s="201"/>
      <c r="CE6" s="201"/>
      <c r="CF6" s="201"/>
      <c r="CG6" s="201"/>
    </row>
    <row r="7" spans="2:85" x14ac:dyDescent="0.25">
      <c r="B7" s="198" t="s">
        <v>4</v>
      </c>
      <c r="C7" s="183">
        <v>6.9</v>
      </c>
      <c r="D7" s="183">
        <v>2.2999999999999998</v>
      </c>
      <c r="E7" s="183">
        <v>3.7421052631578946</v>
      </c>
      <c r="F7" s="183">
        <v>0</v>
      </c>
      <c r="G7" s="183">
        <v>4.5148936170212748</v>
      </c>
      <c r="H7" s="183">
        <v>0</v>
      </c>
      <c r="I7" s="183">
        <v>0</v>
      </c>
      <c r="J7" s="183">
        <v>0</v>
      </c>
      <c r="K7" s="183">
        <v>4.3</v>
      </c>
      <c r="L7" s="183">
        <v>0</v>
      </c>
      <c r="M7" s="183">
        <v>0</v>
      </c>
      <c r="N7" s="183">
        <v>0</v>
      </c>
      <c r="O7" s="183">
        <v>8.0617647058823554</v>
      </c>
      <c r="P7" s="183">
        <v>4.9390243902439046</v>
      </c>
      <c r="Q7" s="183">
        <v>5.7485148514851474</v>
      </c>
      <c r="R7" s="183">
        <v>6.3168674698795177</v>
      </c>
      <c r="S7" s="183">
        <v>6.2</v>
      </c>
      <c r="T7" s="183">
        <v>3.6933333333333334</v>
      </c>
      <c r="U7" s="183">
        <v>0</v>
      </c>
      <c r="V7" s="183">
        <v>5.6435897435897449</v>
      </c>
      <c r="W7" s="183">
        <v>3.5688796680497923</v>
      </c>
      <c r="X7" s="183">
        <v>5.35</v>
      </c>
      <c r="Y7" s="183">
        <v>1.45</v>
      </c>
      <c r="Z7" s="183">
        <v>0</v>
      </c>
      <c r="AA7" s="183">
        <v>0</v>
      </c>
      <c r="AB7" s="183">
        <v>6.1955555555555559</v>
      </c>
      <c r="AC7" s="183">
        <v>0</v>
      </c>
      <c r="AD7" s="183">
        <v>0</v>
      </c>
      <c r="AE7" s="183">
        <v>13</v>
      </c>
      <c r="AF7" s="183">
        <v>2.5</v>
      </c>
      <c r="AG7" s="183">
        <v>0</v>
      </c>
      <c r="AH7" s="202">
        <v>0</v>
      </c>
      <c r="AI7" s="183">
        <v>6.166666666666667</v>
      </c>
      <c r="AJ7" s="202">
        <v>0</v>
      </c>
      <c r="AK7" s="183">
        <v>0</v>
      </c>
      <c r="AL7" s="183">
        <v>8.3000000000000007</v>
      </c>
      <c r="AM7" s="183">
        <v>6.75</v>
      </c>
      <c r="AN7" s="183">
        <v>0</v>
      </c>
      <c r="AO7" s="183">
        <v>0</v>
      </c>
      <c r="AP7" s="183">
        <v>0</v>
      </c>
      <c r="AQ7" s="183">
        <v>0</v>
      </c>
      <c r="AR7" s="183">
        <v>5.4249999999999998</v>
      </c>
      <c r="AS7" s="183">
        <v>0</v>
      </c>
      <c r="AT7" s="183">
        <v>0</v>
      </c>
      <c r="AU7" s="183">
        <v>2.4</v>
      </c>
      <c r="AV7" s="183">
        <v>0</v>
      </c>
      <c r="AW7" s="183">
        <v>3.0142857142857147</v>
      </c>
      <c r="AX7" s="183">
        <v>0</v>
      </c>
      <c r="AY7" s="183">
        <v>0</v>
      </c>
      <c r="AZ7" s="183">
        <v>0</v>
      </c>
      <c r="BA7" s="183">
        <v>0</v>
      </c>
      <c r="BB7" s="183">
        <v>0</v>
      </c>
      <c r="BC7" s="183">
        <v>0</v>
      </c>
      <c r="BD7" s="183">
        <v>5.5</v>
      </c>
      <c r="BE7" s="183">
        <v>0</v>
      </c>
      <c r="BF7" s="183">
        <v>8.8000000000000007</v>
      </c>
      <c r="BG7" s="183">
        <v>0</v>
      </c>
      <c r="BH7" s="183">
        <v>5.0999999999999996</v>
      </c>
      <c r="BI7" s="183">
        <v>0</v>
      </c>
      <c r="BJ7" s="183">
        <v>7.5500000000000007</v>
      </c>
      <c r="BK7" s="183">
        <v>0</v>
      </c>
      <c r="BL7" s="183">
        <v>0</v>
      </c>
      <c r="BM7" s="183">
        <v>0</v>
      </c>
      <c r="BN7" s="183">
        <v>0</v>
      </c>
      <c r="BO7" s="183">
        <v>0</v>
      </c>
      <c r="BP7" s="183">
        <v>0</v>
      </c>
      <c r="BQ7" s="183">
        <v>0</v>
      </c>
      <c r="BR7" s="183">
        <v>0</v>
      </c>
      <c r="BS7" s="183">
        <v>2.5</v>
      </c>
      <c r="BT7" s="183">
        <v>0</v>
      </c>
      <c r="BU7" s="183">
        <v>0</v>
      </c>
      <c r="BV7" s="183">
        <v>0</v>
      </c>
      <c r="BW7" s="183">
        <v>0</v>
      </c>
      <c r="BX7" s="183">
        <v>0</v>
      </c>
      <c r="BY7" s="183">
        <v>5.0634850166481629</v>
      </c>
    </row>
    <row r="8" spans="2:85" x14ac:dyDescent="0.25">
      <c r="B8" s="198" t="s">
        <v>1726</v>
      </c>
      <c r="C8" s="183">
        <v>0</v>
      </c>
      <c r="D8" s="183">
        <v>0</v>
      </c>
      <c r="E8" s="183">
        <v>1.9</v>
      </c>
      <c r="F8" s="183">
        <v>0</v>
      </c>
      <c r="G8" s="183">
        <v>0</v>
      </c>
      <c r="H8" s="183">
        <v>0</v>
      </c>
      <c r="I8" s="183">
        <v>0</v>
      </c>
      <c r="J8" s="183">
        <v>0</v>
      </c>
      <c r="K8" s="183">
        <v>0</v>
      </c>
      <c r="L8" s="183">
        <v>0</v>
      </c>
      <c r="M8" s="183">
        <v>0</v>
      </c>
      <c r="N8" s="183">
        <v>0</v>
      </c>
      <c r="O8" s="183">
        <v>0</v>
      </c>
      <c r="P8" s="183">
        <v>0</v>
      </c>
      <c r="Q8" s="183">
        <v>0</v>
      </c>
      <c r="R8" s="183">
        <v>0</v>
      </c>
      <c r="S8" s="183">
        <v>0</v>
      </c>
      <c r="T8" s="183">
        <v>5.5</v>
      </c>
      <c r="U8" s="183">
        <v>0</v>
      </c>
      <c r="V8" s="183">
        <v>0</v>
      </c>
      <c r="W8" s="183">
        <v>0</v>
      </c>
      <c r="X8" s="183">
        <v>0</v>
      </c>
      <c r="Y8" s="183">
        <v>0</v>
      </c>
      <c r="Z8" s="183">
        <v>0</v>
      </c>
      <c r="AA8" s="183">
        <v>0</v>
      </c>
      <c r="AB8" s="183">
        <v>0</v>
      </c>
      <c r="AC8" s="183">
        <v>0</v>
      </c>
      <c r="AD8" s="183">
        <v>0</v>
      </c>
      <c r="AE8" s="183">
        <v>0</v>
      </c>
      <c r="AF8" s="183">
        <v>0</v>
      </c>
      <c r="AG8" s="183">
        <v>0</v>
      </c>
      <c r="AH8" s="202">
        <v>0</v>
      </c>
      <c r="AI8" s="183">
        <v>0</v>
      </c>
      <c r="AJ8" s="202">
        <v>0</v>
      </c>
      <c r="AK8" s="183">
        <v>6.1</v>
      </c>
      <c r="AL8" s="183">
        <v>0</v>
      </c>
      <c r="AM8" s="183">
        <v>0</v>
      </c>
      <c r="AN8" s="183">
        <v>0</v>
      </c>
      <c r="AO8" s="183">
        <v>0</v>
      </c>
      <c r="AP8" s="183">
        <v>2.2999999999999998</v>
      </c>
      <c r="AQ8" s="183">
        <v>0</v>
      </c>
      <c r="AR8" s="183">
        <v>0</v>
      </c>
      <c r="AS8" s="183">
        <v>0</v>
      </c>
      <c r="AT8" s="183">
        <v>0</v>
      </c>
      <c r="AU8" s="183">
        <v>0</v>
      </c>
      <c r="AV8" s="183">
        <v>0</v>
      </c>
      <c r="AW8" s="183">
        <v>0</v>
      </c>
      <c r="AX8" s="183">
        <v>0</v>
      </c>
      <c r="AY8" s="183">
        <v>0</v>
      </c>
      <c r="AZ8" s="183">
        <v>0</v>
      </c>
      <c r="BA8" s="183">
        <v>0</v>
      </c>
      <c r="BB8" s="183">
        <v>0</v>
      </c>
      <c r="BC8" s="183">
        <v>0</v>
      </c>
      <c r="BD8" s="183">
        <v>0</v>
      </c>
      <c r="BE8" s="183">
        <v>0</v>
      </c>
      <c r="BF8" s="183">
        <v>0</v>
      </c>
      <c r="BG8" s="183">
        <v>0</v>
      </c>
      <c r="BH8" s="183">
        <v>0</v>
      </c>
      <c r="BI8" s="183">
        <v>0</v>
      </c>
      <c r="BJ8" s="183">
        <v>0</v>
      </c>
      <c r="BK8" s="183">
        <v>0</v>
      </c>
      <c r="BL8" s="183">
        <v>0</v>
      </c>
      <c r="BM8" s="183">
        <v>0</v>
      </c>
      <c r="BN8" s="183">
        <v>0</v>
      </c>
      <c r="BO8" s="183">
        <v>17.899999999999999</v>
      </c>
      <c r="BP8" s="183">
        <v>0</v>
      </c>
      <c r="BQ8" s="183">
        <v>0</v>
      </c>
      <c r="BR8" s="183">
        <v>0</v>
      </c>
      <c r="BS8" s="183">
        <v>0</v>
      </c>
      <c r="BT8" s="183">
        <v>0</v>
      </c>
      <c r="BU8" s="183">
        <v>0</v>
      </c>
      <c r="BV8" s="183">
        <v>0</v>
      </c>
      <c r="BW8" s="183">
        <v>0</v>
      </c>
      <c r="BX8" s="183">
        <v>0</v>
      </c>
      <c r="BY8" s="183">
        <v>6</v>
      </c>
    </row>
    <row r="9" spans="2:85" x14ac:dyDescent="0.25">
      <c r="B9" s="198" t="s">
        <v>8</v>
      </c>
      <c r="C9" s="183">
        <v>0</v>
      </c>
      <c r="D9" s="183">
        <v>0</v>
      </c>
      <c r="E9" s="183">
        <v>3.6666666666666665</v>
      </c>
      <c r="F9" s="183">
        <v>12.350000000000001</v>
      </c>
      <c r="G9" s="183">
        <v>0</v>
      </c>
      <c r="H9" s="183">
        <v>0</v>
      </c>
      <c r="I9" s="183">
        <v>0</v>
      </c>
      <c r="J9" s="183">
        <v>0</v>
      </c>
      <c r="K9" s="183">
        <v>0</v>
      </c>
      <c r="L9" s="183">
        <v>0</v>
      </c>
      <c r="M9" s="183">
        <v>0</v>
      </c>
      <c r="N9" s="183">
        <v>6.1400000000000006</v>
      </c>
      <c r="O9" s="183">
        <v>0</v>
      </c>
      <c r="P9" s="183">
        <v>0</v>
      </c>
      <c r="Q9" s="183">
        <v>0</v>
      </c>
      <c r="R9" s="183">
        <v>0</v>
      </c>
      <c r="S9" s="183">
        <v>0</v>
      </c>
      <c r="T9" s="183">
        <v>0</v>
      </c>
      <c r="U9" s="183">
        <v>0</v>
      </c>
      <c r="V9" s="183">
        <v>0</v>
      </c>
      <c r="W9" s="183">
        <v>0</v>
      </c>
      <c r="X9" s="183">
        <v>4.5</v>
      </c>
      <c r="Y9" s="183">
        <v>0</v>
      </c>
      <c r="Z9" s="183">
        <v>0</v>
      </c>
      <c r="AA9" s="183">
        <v>0</v>
      </c>
      <c r="AB9" s="183">
        <v>0</v>
      </c>
      <c r="AC9" s="183">
        <v>0</v>
      </c>
      <c r="AD9" s="183">
        <v>3.2</v>
      </c>
      <c r="AE9" s="183">
        <v>6.6500000000000012</v>
      </c>
      <c r="AF9" s="183">
        <v>0</v>
      </c>
      <c r="AG9" s="183">
        <v>0</v>
      </c>
      <c r="AH9" s="202">
        <v>0</v>
      </c>
      <c r="AI9" s="183">
        <v>0</v>
      </c>
      <c r="AJ9" s="202">
        <v>0</v>
      </c>
      <c r="AK9" s="183">
        <v>0</v>
      </c>
      <c r="AL9" s="183">
        <v>0</v>
      </c>
      <c r="AM9" s="183">
        <v>2.0714285714285716</v>
      </c>
      <c r="AN9" s="183">
        <v>0</v>
      </c>
      <c r="AO9" s="183">
        <v>0</v>
      </c>
      <c r="AP9" s="183">
        <v>4.95</v>
      </c>
      <c r="AQ9" s="183">
        <v>4.5999999999999996</v>
      </c>
      <c r="AR9" s="183">
        <v>0</v>
      </c>
      <c r="AS9" s="183">
        <v>0</v>
      </c>
      <c r="AT9" s="183">
        <v>0</v>
      </c>
      <c r="AU9" s="183">
        <v>0</v>
      </c>
      <c r="AV9" s="183">
        <v>0</v>
      </c>
      <c r="AW9" s="183">
        <v>0</v>
      </c>
      <c r="AX9" s="183">
        <v>2.9</v>
      </c>
      <c r="AY9" s="183">
        <v>0</v>
      </c>
      <c r="AZ9" s="183">
        <v>0</v>
      </c>
      <c r="BA9" s="183">
        <v>16.3</v>
      </c>
      <c r="BB9" s="183">
        <v>0</v>
      </c>
      <c r="BC9" s="183">
        <v>0</v>
      </c>
      <c r="BD9" s="183">
        <v>22.2</v>
      </c>
      <c r="BE9" s="183">
        <v>0</v>
      </c>
      <c r="BF9" s="183">
        <v>0</v>
      </c>
      <c r="BG9" s="183">
        <v>3.5</v>
      </c>
      <c r="BH9" s="183">
        <v>0</v>
      </c>
      <c r="BI9" s="183">
        <v>0</v>
      </c>
      <c r="BJ9" s="183">
        <v>0</v>
      </c>
      <c r="BK9" s="183">
        <v>0</v>
      </c>
      <c r="BL9" s="183">
        <v>0</v>
      </c>
      <c r="BM9" s="183">
        <v>7.5</v>
      </c>
      <c r="BN9" s="183">
        <v>28</v>
      </c>
      <c r="BO9" s="183">
        <v>18.033333333333335</v>
      </c>
      <c r="BP9" s="183">
        <v>7.3</v>
      </c>
      <c r="BQ9" s="183">
        <v>0</v>
      </c>
      <c r="BR9" s="183">
        <v>0</v>
      </c>
      <c r="BS9" s="183">
        <v>0</v>
      </c>
      <c r="BT9" s="183">
        <v>0</v>
      </c>
      <c r="BU9" s="183">
        <v>0</v>
      </c>
      <c r="BV9" s="183">
        <v>0</v>
      </c>
      <c r="BW9" s="183">
        <v>0</v>
      </c>
      <c r="BX9" s="183">
        <v>0</v>
      </c>
      <c r="BY9" s="183">
        <v>7.6976190476190496</v>
      </c>
    </row>
    <row r="10" spans="2:85" x14ac:dyDescent="0.25">
      <c r="B10" s="198" t="s">
        <v>1727</v>
      </c>
      <c r="C10" s="183">
        <v>7.831999999999999</v>
      </c>
      <c r="D10" s="183">
        <v>0</v>
      </c>
      <c r="E10" s="183">
        <v>2.5</v>
      </c>
      <c r="F10" s="183">
        <v>0</v>
      </c>
      <c r="G10" s="183">
        <v>0</v>
      </c>
      <c r="H10" s="183">
        <v>0</v>
      </c>
      <c r="I10" s="183">
        <v>0</v>
      </c>
      <c r="J10" s="183">
        <v>0</v>
      </c>
      <c r="K10" s="183">
        <v>0</v>
      </c>
      <c r="L10" s="183">
        <v>0</v>
      </c>
      <c r="M10" s="183">
        <v>0</v>
      </c>
      <c r="N10" s="183">
        <v>0</v>
      </c>
      <c r="O10" s="183">
        <v>0</v>
      </c>
      <c r="P10" s="183">
        <v>0</v>
      </c>
      <c r="Q10" s="183">
        <v>5.7125000000000012</v>
      </c>
      <c r="R10" s="183">
        <v>0</v>
      </c>
      <c r="S10" s="183">
        <v>0</v>
      </c>
      <c r="T10" s="183">
        <v>3.8437499999999996</v>
      </c>
      <c r="U10" s="183">
        <v>0</v>
      </c>
      <c r="V10" s="183">
        <v>0</v>
      </c>
      <c r="W10" s="183">
        <v>3.7085106382978728</v>
      </c>
      <c r="X10" s="183">
        <v>4.6632653061224492</v>
      </c>
      <c r="Y10" s="183">
        <v>0</v>
      </c>
      <c r="Z10" s="183">
        <v>0</v>
      </c>
      <c r="AA10" s="183">
        <v>0</v>
      </c>
      <c r="AB10" s="183">
        <v>5.3</v>
      </c>
      <c r="AC10" s="183">
        <v>0</v>
      </c>
      <c r="AD10" s="183">
        <v>0</v>
      </c>
      <c r="AE10" s="183">
        <v>0</v>
      </c>
      <c r="AF10" s="183">
        <v>0</v>
      </c>
      <c r="AG10" s="183">
        <v>0</v>
      </c>
      <c r="AH10" s="202">
        <v>0</v>
      </c>
      <c r="AI10" s="183">
        <v>0</v>
      </c>
      <c r="AJ10" s="202">
        <v>0</v>
      </c>
      <c r="AK10" s="183">
        <v>0</v>
      </c>
      <c r="AL10" s="183">
        <v>0</v>
      </c>
      <c r="AM10" s="183">
        <v>0</v>
      </c>
      <c r="AN10" s="183">
        <v>6.4322580645161285</v>
      </c>
      <c r="AO10" s="183">
        <v>0</v>
      </c>
      <c r="AP10" s="183">
        <v>2.5</v>
      </c>
      <c r="AQ10" s="183">
        <v>0</v>
      </c>
      <c r="AR10" s="183">
        <v>0</v>
      </c>
      <c r="AS10" s="183">
        <v>0</v>
      </c>
      <c r="AT10" s="183">
        <v>5.1199999999999992</v>
      </c>
      <c r="AU10" s="183">
        <v>0</v>
      </c>
      <c r="AV10" s="183">
        <v>0</v>
      </c>
      <c r="AW10" s="183">
        <v>0</v>
      </c>
      <c r="AX10" s="183">
        <v>0</v>
      </c>
      <c r="AY10" s="183">
        <v>0</v>
      </c>
      <c r="AZ10" s="183">
        <v>0</v>
      </c>
      <c r="BA10" s="183">
        <v>0</v>
      </c>
      <c r="BB10" s="183">
        <v>0</v>
      </c>
      <c r="BC10" s="183">
        <v>0</v>
      </c>
      <c r="BD10" s="183">
        <v>11.974</v>
      </c>
      <c r="BE10" s="183">
        <v>0</v>
      </c>
      <c r="BF10" s="183">
        <v>0</v>
      </c>
      <c r="BG10" s="183">
        <v>0</v>
      </c>
      <c r="BH10" s="183">
        <v>0</v>
      </c>
      <c r="BI10" s="183">
        <v>0</v>
      </c>
      <c r="BJ10" s="183">
        <v>0</v>
      </c>
      <c r="BK10" s="183">
        <v>0</v>
      </c>
      <c r="BL10" s="183">
        <v>0</v>
      </c>
      <c r="BM10" s="183">
        <v>0</v>
      </c>
      <c r="BN10" s="183">
        <v>0</v>
      </c>
      <c r="BO10" s="183">
        <v>0</v>
      </c>
      <c r="BP10" s="183">
        <v>0</v>
      </c>
      <c r="BQ10" s="183">
        <v>0</v>
      </c>
      <c r="BR10" s="183">
        <v>0</v>
      </c>
      <c r="BS10" s="183">
        <v>0</v>
      </c>
      <c r="BT10" s="183">
        <v>0</v>
      </c>
      <c r="BU10" s="183">
        <v>5.0400000000000009</v>
      </c>
      <c r="BV10" s="183">
        <v>0</v>
      </c>
      <c r="BW10" s="183">
        <v>0</v>
      </c>
      <c r="BX10" s="183">
        <v>5</v>
      </c>
      <c r="BY10" s="183">
        <v>5.740163934426227</v>
      </c>
    </row>
    <row r="11" spans="2:85" x14ac:dyDescent="0.25">
      <c r="B11" s="198" t="s">
        <v>18</v>
      </c>
      <c r="C11" s="183">
        <v>0</v>
      </c>
      <c r="D11" s="183">
        <v>0</v>
      </c>
      <c r="E11" s="183">
        <v>0</v>
      </c>
      <c r="F11" s="183">
        <v>0</v>
      </c>
      <c r="G11" s="183">
        <v>0</v>
      </c>
      <c r="H11" s="183">
        <v>0</v>
      </c>
      <c r="I11" s="183">
        <v>0</v>
      </c>
      <c r="J11" s="183">
        <v>0</v>
      </c>
      <c r="K11" s="183">
        <v>0</v>
      </c>
      <c r="L11" s="183">
        <v>0</v>
      </c>
      <c r="M11" s="183">
        <v>0</v>
      </c>
      <c r="N11" s="183">
        <v>0</v>
      </c>
      <c r="O11" s="183">
        <v>0</v>
      </c>
      <c r="P11" s="183">
        <v>0</v>
      </c>
      <c r="Q11" s="183">
        <v>0</v>
      </c>
      <c r="R11" s="183">
        <v>0</v>
      </c>
      <c r="S11" s="183">
        <v>0</v>
      </c>
      <c r="T11" s="183">
        <v>0</v>
      </c>
      <c r="U11" s="183">
        <v>0</v>
      </c>
      <c r="V11" s="183">
        <v>10.24529262086514</v>
      </c>
      <c r="W11" s="183">
        <v>0</v>
      </c>
      <c r="X11" s="183">
        <v>0</v>
      </c>
      <c r="Y11" s="183">
        <v>0</v>
      </c>
      <c r="Z11" s="183">
        <v>0</v>
      </c>
      <c r="AA11" s="183">
        <v>0</v>
      </c>
      <c r="AB11" s="183">
        <v>0</v>
      </c>
      <c r="AC11" s="183">
        <v>0</v>
      </c>
      <c r="AD11" s="183">
        <v>0</v>
      </c>
      <c r="AE11" s="183">
        <v>0</v>
      </c>
      <c r="AF11" s="183">
        <v>0</v>
      </c>
      <c r="AG11" s="183">
        <v>0</v>
      </c>
      <c r="AH11" s="202">
        <v>0</v>
      </c>
      <c r="AI11" s="183">
        <v>0</v>
      </c>
      <c r="AJ11" s="202">
        <v>0</v>
      </c>
      <c r="AK11" s="183">
        <v>0</v>
      </c>
      <c r="AL11" s="183">
        <v>0</v>
      </c>
      <c r="AM11" s="183">
        <v>3.0749999999999997</v>
      </c>
      <c r="AN11" s="183">
        <v>0</v>
      </c>
      <c r="AO11" s="183">
        <v>0</v>
      </c>
      <c r="AP11" s="183">
        <v>0</v>
      </c>
      <c r="AQ11" s="183">
        <v>0</v>
      </c>
      <c r="AR11" s="183">
        <v>0</v>
      </c>
      <c r="AS11" s="183">
        <v>0</v>
      </c>
      <c r="AT11" s="183">
        <v>0</v>
      </c>
      <c r="AU11" s="183">
        <v>0</v>
      </c>
      <c r="AV11" s="183">
        <v>0</v>
      </c>
      <c r="AW11" s="183">
        <v>0</v>
      </c>
      <c r="AX11" s="183">
        <v>0</v>
      </c>
      <c r="AY11" s="183">
        <v>0</v>
      </c>
      <c r="AZ11" s="183">
        <v>0</v>
      </c>
      <c r="BA11" s="183">
        <v>0</v>
      </c>
      <c r="BB11" s="183">
        <v>0</v>
      </c>
      <c r="BC11" s="183">
        <v>0</v>
      </c>
      <c r="BD11" s="183">
        <v>0</v>
      </c>
      <c r="BE11" s="183">
        <v>0</v>
      </c>
      <c r="BF11" s="183">
        <v>0</v>
      </c>
      <c r="BG11" s="183">
        <v>0</v>
      </c>
      <c r="BH11" s="183">
        <v>0</v>
      </c>
      <c r="BI11" s="183">
        <v>0</v>
      </c>
      <c r="BJ11" s="183">
        <v>0</v>
      </c>
      <c r="BK11" s="183">
        <v>0</v>
      </c>
      <c r="BL11" s="183">
        <v>0</v>
      </c>
      <c r="BM11" s="183">
        <v>0</v>
      </c>
      <c r="BN11" s="183">
        <v>0</v>
      </c>
      <c r="BO11" s="183">
        <v>0</v>
      </c>
      <c r="BP11" s="183">
        <v>0</v>
      </c>
      <c r="BQ11" s="183">
        <v>10.768571428571429</v>
      </c>
      <c r="BR11" s="183">
        <v>0</v>
      </c>
      <c r="BS11" s="183">
        <v>0</v>
      </c>
      <c r="BT11" s="183">
        <v>0</v>
      </c>
      <c r="BU11" s="183">
        <v>0</v>
      </c>
      <c r="BV11" s="183">
        <v>0</v>
      </c>
      <c r="BW11" s="183">
        <v>0</v>
      </c>
      <c r="BX11" s="183">
        <v>0</v>
      </c>
      <c r="BY11" s="183">
        <v>10.2212962962963</v>
      </c>
    </row>
    <row r="12" spans="2:85" x14ac:dyDescent="0.25">
      <c r="B12" s="198" t="s">
        <v>1728</v>
      </c>
      <c r="C12" s="183">
        <v>8.1999999999999993</v>
      </c>
      <c r="D12" s="183">
        <v>0</v>
      </c>
      <c r="E12" s="183">
        <v>0</v>
      </c>
      <c r="F12" s="183">
        <v>0</v>
      </c>
      <c r="G12" s="183">
        <v>4.1452380952380947</v>
      </c>
      <c r="H12" s="183">
        <v>5.2666666666666666</v>
      </c>
      <c r="I12" s="183">
        <v>8.5666666666666682</v>
      </c>
      <c r="J12" s="183">
        <v>0</v>
      </c>
      <c r="K12" s="183">
        <v>0</v>
      </c>
      <c r="L12" s="183">
        <v>0</v>
      </c>
      <c r="M12" s="183">
        <v>0</v>
      </c>
      <c r="N12" s="183">
        <v>0</v>
      </c>
      <c r="O12" s="183">
        <v>0</v>
      </c>
      <c r="P12" s="183">
        <v>0</v>
      </c>
      <c r="Q12" s="183">
        <v>0</v>
      </c>
      <c r="R12" s="183">
        <v>0</v>
      </c>
      <c r="S12" s="183">
        <v>0</v>
      </c>
      <c r="T12" s="183">
        <v>0</v>
      </c>
      <c r="U12" s="183">
        <v>0</v>
      </c>
      <c r="V12" s="183">
        <v>0</v>
      </c>
      <c r="W12" s="183">
        <v>0</v>
      </c>
      <c r="X12" s="183">
        <v>0</v>
      </c>
      <c r="Y12" s="183">
        <v>0</v>
      </c>
      <c r="Z12" s="183">
        <v>0</v>
      </c>
      <c r="AA12" s="183">
        <v>0</v>
      </c>
      <c r="AB12" s="183">
        <v>0</v>
      </c>
      <c r="AC12" s="183">
        <v>0</v>
      </c>
      <c r="AD12" s="183">
        <v>0</v>
      </c>
      <c r="AE12" s="183">
        <v>0</v>
      </c>
      <c r="AF12" s="183">
        <v>0</v>
      </c>
      <c r="AG12" s="183">
        <v>0</v>
      </c>
      <c r="AH12" s="202">
        <v>0</v>
      </c>
      <c r="AI12" s="183">
        <v>0</v>
      </c>
      <c r="AJ12" s="202">
        <v>0</v>
      </c>
      <c r="AK12" s="183">
        <v>0</v>
      </c>
      <c r="AL12" s="183">
        <v>0</v>
      </c>
      <c r="AM12" s="183">
        <v>0</v>
      </c>
      <c r="AN12" s="183">
        <v>0</v>
      </c>
      <c r="AO12" s="183">
        <v>0</v>
      </c>
      <c r="AP12" s="183">
        <v>0</v>
      </c>
      <c r="AQ12" s="183">
        <v>0</v>
      </c>
      <c r="AR12" s="183">
        <v>0</v>
      </c>
      <c r="AS12" s="183">
        <v>0</v>
      </c>
      <c r="AT12" s="183">
        <v>0</v>
      </c>
      <c r="AU12" s="183">
        <v>0</v>
      </c>
      <c r="AV12" s="183">
        <v>2.2999999999999998</v>
      </c>
      <c r="AW12" s="183">
        <v>0</v>
      </c>
      <c r="AX12" s="183">
        <v>0</v>
      </c>
      <c r="AY12" s="183">
        <v>0</v>
      </c>
      <c r="AZ12" s="183">
        <v>0</v>
      </c>
      <c r="BA12" s="183">
        <v>0</v>
      </c>
      <c r="BB12" s="183">
        <v>0</v>
      </c>
      <c r="BC12" s="183">
        <v>0</v>
      </c>
      <c r="BD12" s="183">
        <v>0</v>
      </c>
      <c r="BE12" s="183">
        <v>0</v>
      </c>
      <c r="BF12" s="183">
        <v>0</v>
      </c>
      <c r="BG12" s="183">
        <v>0</v>
      </c>
      <c r="BH12" s="183">
        <v>0</v>
      </c>
      <c r="BI12" s="183">
        <v>0</v>
      </c>
      <c r="BJ12" s="183">
        <v>0</v>
      </c>
      <c r="BK12" s="183">
        <v>0</v>
      </c>
      <c r="BL12" s="183">
        <v>0</v>
      </c>
      <c r="BM12" s="183">
        <v>0</v>
      </c>
      <c r="BN12" s="183">
        <v>0</v>
      </c>
      <c r="BO12" s="183">
        <v>0</v>
      </c>
      <c r="BP12" s="183">
        <v>0</v>
      </c>
      <c r="BQ12" s="183">
        <v>0</v>
      </c>
      <c r="BR12" s="183">
        <v>0</v>
      </c>
      <c r="BS12" s="183">
        <v>0</v>
      </c>
      <c r="BT12" s="183">
        <v>4.4000000000000004</v>
      </c>
      <c r="BU12" s="183">
        <v>0</v>
      </c>
      <c r="BV12" s="183">
        <v>0</v>
      </c>
      <c r="BW12" s="183">
        <v>0</v>
      </c>
      <c r="BX12" s="183">
        <v>0</v>
      </c>
      <c r="BY12" s="183">
        <v>4.5903846153846164</v>
      </c>
    </row>
    <row r="13" spans="2:85" x14ac:dyDescent="0.25">
      <c r="B13" s="198" t="s">
        <v>31</v>
      </c>
      <c r="C13" s="183">
        <v>0</v>
      </c>
      <c r="D13" s="183">
        <v>0</v>
      </c>
      <c r="E13" s="183">
        <v>4.5078947368421032</v>
      </c>
      <c r="F13" s="183">
        <v>0</v>
      </c>
      <c r="G13" s="183">
        <v>2.2999999999999998</v>
      </c>
      <c r="H13" s="183">
        <v>0</v>
      </c>
      <c r="I13" s="183">
        <v>0</v>
      </c>
      <c r="J13" s="183">
        <v>0</v>
      </c>
      <c r="K13" s="183">
        <v>0</v>
      </c>
      <c r="L13" s="183">
        <v>0</v>
      </c>
      <c r="M13" s="183">
        <v>0</v>
      </c>
      <c r="N13" s="183">
        <v>0</v>
      </c>
      <c r="O13" s="183">
        <v>0</v>
      </c>
      <c r="P13" s="183">
        <v>0</v>
      </c>
      <c r="Q13" s="183">
        <v>0</v>
      </c>
      <c r="R13" s="183">
        <v>0</v>
      </c>
      <c r="S13" s="183">
        <v>0</v>
      </c>
      <c r="T13" s="183">
        <v>0</v>
      </c>
      <c r="U13" s="183">
        <v>0</v>
      </c>
      <c r="V13" s="183">
        <v>0</v>
      </c>
      <c r="W13" s="183">
        <v>2.5363636363636366</v>
      </c>
      <c r="X13" s="183">
        <v>3.5</v>
      </c>
      <c r="Y13" s="183">
        <v>0</v>
      </c>
      <c r="Z13" s="183">
        <v>0</v>
      </c>
      <c r="AA13" s="183">
        <v>0</v>
      </c>
      <c r="AB13" s="183">
        <v>0</v>
      </c>
      <c r="AC13" s="183">
        <v>0</v>
      </c>
      <c r="AD13" s="183">
        <v>4.5090909090909088</v>
      </c>
      <c r="AE13" s="183">
        <v>0</v>
      </c>
      <c r="AF13" s="183">
        <v>0</v>
      </c>
      <c r="AG13" s="183">
        <v>0</v>
      </c>
      <c r="AH13" s="202">
        <v>0</v>
      </c>
      <c r="AI13" s="183">
        <v>5.4679487179487181</v>
      </c>
      <c r="AJ13" s="202">
        <v>0</v>
      </c>
      <c r="AK13" s="183">
        <v>0</v>
      </c>
      <c r="AL13" s="183">
        <v>0</v>
      </c>
      <c r="AM13" s="183">
        <v>5.1375000000000002</v>
      </c>
      <c r="AN13" s="183">
        <v>0</v>
      </c>
      <c r="AO13" s="183">
        <v>0</v>
      </c>
      <c r="AP13" s="183">
        <v>5.4388888888888882</v>
      </c>
      <c r="AQ13" s="183">
        <v>0</v>
      </c>
      <c r="AR13" s="183">
        <v>0</v>
      </c>
      <c r="AS13" s="183">
        <v>0</v>
      </c>
      <c r="AT13" s="183">
        <v>0</v>
      </c>
      <c r="AU13" s="183">
        <v>0</v>
      </c>
      <c r="AV13" s="183">
        <v>0</v>
      </c>
      <c r="AW13" s="183">
        <v>0</v>
      </c>
      <c r="AX13" s="183">
        <v>0</v>
      </c>
      <c r="AY13" s="183">
        <v>0</v>
      </c>
      <c r="AZ13" s="183">
        <v>0</v>
      </c>
      <c r="BA13" s="183">
        <v>0</v>
      </c>
      <c r="BB13" s="183">
        <v>0</v>
      </c>
      <c r="BC13" s="183">
        <v>0</v>
      </c>
      <c r="BD13" s="183">
        <v>6.4</v>
      </c>
      <c r="BE13" s="183">
        <v>0</v>
      </c>
      <c r="BF13" s="183">
        <v>0</v>
      </c>
      <c r="BG13" s="183">
        <v>0</v>
      </c>
      <c r="BH13" s="183">
        <v>0</v>
      </c>
      <c r="BI13" s="183">
        <v>0</v>
      </c>
      <c r="BJ13" s="183">
        <v>6.3</v>
      </c>
      <c r="BK13" s="183">
        <v>0</v>
      </c>
      <c r="BL13" s="183">
        <v>0</v>
      </c>
      <c r="BM13" s="183">
        <v>0</v>
      </c>
      <c r="BN13" s="183">
        <v>0</v>
      </c>
      <c r="BO13" s="183">
        <v>0</v>
      </c>
      <c r="BP13" s="183">
        <v>0</v>
      </c>
      <c r="BQ13" s="183">
        <v>0</v>
      </c>
      <c r="BR13" s="183">
        <v>6</v>
      </c>
      <c r="BS13" s="183">
        <v>0</v>
      </c>
      <c r="BT13" s="183">
        <v>0</v>
      </c>
      <c r="BU13" s="183">
        <v>0</v>
      </c>
      <c r="BV13" s="183">
        <v>0</v>
      </c>
      <c r="BW13" s="183">
        <v>0</v>
      </c>
      <c r="BX13" s="183">
        <v>0</v>
      </c>
      <c r="BY13" s="183">
        <v>4.676562500000002</v>
      </c>
    </row>
    <row r="14" spans="2:85" x14ac:dyDescent="0.25">
      <c r="B14" s="198" t="s">
        <v>1729</v>
      </c>
      <c r="C14" s="183">
        <v>0</v>
      </c>
      <c r="D14" s="183">
        <v>0</v>
      </c>
      <c r="E14" s="183">
        <v>0</v>
      </c>
      <c r="F14" s="183">
        <v>0</v>
      </c>
      <c r="G14" s="183">
        <v>6.2926470588235315</v>
      </c>
      <c r="H14" s="183">
        <v>0</v>
      </c>
      <c r="I14" s="183">
        <v>0</v>
      </c>
      <c r="J14" s="183">
        <v>0</v>
      </c>
      <c r="K14" s="183">
        <v>0</v>
      </c>
      <c r="L14" s="183">
        <v>0</v>
      </c>
      <c r="M14" s="183">
        <v>0</v>
      </c>
      <c r="N14" s="183">
        <v>0</v>
      </c>
      <c r="O14" s="183">
        <v>0</v>
      </c>
      <c r="P14" s="183">
        <v>0</v>
      </c>
      <c r="Q14" s="183">
        <v>0</v>
      </c>
      <c r="R14" s="183">
        <v>0</v>
      </c>
      <c r="S14" s="183">
        <v>0</v>
      </c>
      <c r="T14" s="183">
        <v>0</v>
      </c>
      <c r="U14" s="183">
        <v>0</v>
      </c>
      <c r="V14" s="183">
        <v>0</v>
      </c>
      <c r="W14" s="183">
        <v>0</v>
      </c>
      <c r="X14" s="183">
        <v>0</v>
      </c>
      <c r="Y14" s="183">
        <v>0</v>
      </c>
      <c r="Z14" s="183">
        <v>0</v>
      </c>
      <c r="AA14" s="183">
        <v>0</v>
      </c>
      <c r="AB14" s="183">
        <v>0</v>
      </c>
      <c r="AC14" s="183">
        <v>0</v>
      </c>
      <c r="AD14" s="183">
        <v>0</v>
      </c>
      <c r="AE14" s="183">
        <v>0</v>
      </c>
      <c r="AF14" s="183">
        <v>0</v>
      </c>
      <c r="AG14" s="183">
        <v>0</v>
      </c>
      <c r="AH14" s="202">
        <v>0</v>
      </c>
      <c r="AI14" s="183">
        <v>0</v>
      </c>
      <c r="AJ14" s="202">
        <v>0</v>
      </c>
      <c r="AK14" s="183">
        <v>0</v>
      </c>
      <c r="AL14" s="183">
        <v>0</v>
      </c>
      <c r="AM14" s="183">
        <v>0</v>
      </c>
      <c r="AN14" s="183">
        <v>0</v>
      </c>
      <c r="AO14" s="183">
        <v>0</v>
      </c>
      <c r="AP14" s="183">
        <v>0</v>
      </c>
      <c r="AQ14" s="183">
        <v>0</v>
      </c>
      <c r="AR14" s="183">
        <v>0</v>
      </c>
      <c r="AS14" s="183">
        <v>0</v>
      </c>
      <c r="AT14" s="183">
        <v>0</v>
      </c>
      <c r="AU14" s="183">
        <v>0</v>
      </c>
      <c r="AV14" s="183">
        <v>0</v>
      </c>
      <c r="AW14" s="183">
        <v>0</v>
      </c>
      <c r="AX14" s="183">
        <v>0</v>
      </c>
      <c r="AY14" s="183">
        <v>0</v>
      </c>
      <c r="AZ14" s="183">
        <v>0</v>
      </c>
      <c r="BA14" s="183">
        <v>0</v>
      </c>
      <c r="BB14" s="183">
        <v>0</v>
      </c>
      <c r="BC14" s="183">
        <v>0</v>
      </c>
      <c r="BD14" s="183">
        <v>0</v>
      </c>
      <c r="BE14" s="183">
        <v>0</v>
      </c>
      <c r="BF14" s="183">
        <v>0</v>
      </c>
      <c r="BG14" s="183">
        <v>0</v>
      </c>
      <c r="BH14" s="183">
        <v>0</v>
      </c>
      <c r="BI14" s="183">
        <v>0</v>
      </c>
      <c r="BJ14" s="183">
        <v>0</v>
      </c>
      <c r="BK14" s="183">
        <v>0</v>
      </c>
      <c r="BL14" s="183">
        <v>0</v>
      </c>
      <c r="BM14" s="183">
        <v>0</v>
      </c>
      <c r="BN14" s="183">
        <v>0</v>
      </c>
      <c r="BO14" s="183">
        <v>0</v>
      </c>
      <c r="BP14" s="183">
        <v>0</v>
      </c>
      <c r="BQ14" s="183">
        <v>0</v>
      </c>
      <c r="BR14" s="183">
        <v>0</v>
      </c>
      <c r="BS14" s="183">
        <v>0</v>
      </c>
      <c r="BT14" s="183">
        <v>8.2409090909090921</v>
      </c>
      <c r="BU14" s="183">
        <v>0</v>
      </c>
      <c r="BV14" s="183">
        <v>0</v>
      </c>
      <c r="BW14" s="183">
        <v>0</v>
      </c>
      <c r="BX14" s="183">
        <v>0</v>
      </c>
      <c r="BY14" s="183">
        <v>6.768888888888891</v>
      </c>
    </row>
    <row r="15" spans="2:85" x14ac:dyDescent="0.25">
      <c r="B15" s="198" t="s">
        <v>17</v>
      </c>
      <c r="C15" s="183">
        <v>0</v>
      </c>
      <c r="D15" s="183">
        <v>0</v>
      </c>
      <c r="E15" s="183">
        <v>8.9090909090909118</v>
      </c>
      <c r="F15" s="183">
        <v>5.6921052631578952</v>
      </c>
      <c r="G15" s="183">
        <v>6.1333333333333337</v>
      </c>
      <c r="H15" s="183">
        <v>0</v>
      </c>
      <c r="I15" s="183">
        <v>0</v>
      </c>
      <c r="J15" s="183">
        <v>0</v>
      </c>
      <c r="K15" s="183">
        <v>0</v>
      </c>
      <c r="L15" s="183">
        <v>0</v>
      </c>
      <c r="M15" s="183">
        <v>0</v>
      </c>
      <c r="N15" s="183">
        <v>0</v>
      </c>
      <c r="O15" s="183">
        <v>0</v>
      </c>
      <c r="P15" s="183">
        <v>6.2333333333333352</v>
      </c>
      <c r="Q15" s="183">
        <v>0</v>
      </c>
      <c r="R15" s="183">
        <v>0</v>
      </c>
      <c r="S15" s="183">
        <v>0</v>
      </c>
      <c r="T15" s="183">
        <v>0</v>
      </c>
      <c r="U15" s="183">
        <v>0</v>
      </c>
      <c r="V15" s="183">
        <v>5.2071428571428573</v>
      </c>
      <c r="W15" s="183">
        <v>3.942028985507247</v>
      </c>
      <c r="X15" s="183">
        <v>0</v>
      </c>
      <c r="Y15" s="183">
        <v>0</v>
      </c>
      <c r="Z15" s="183">
        <v>5.7</v>
      </c>
      <c r="AA15" s="183">
        <v>0</v>
      </c>
      <c r="AB15" s="183">
        <v>6.6333333333333329</v>
      </c>
      <c r="AC15" s="183">
        <v>0</v>
      </c>
      <c r="AD15" s="183">
        <v>0</v>
      </c>
      <c r="AE15" s="183">
        <v>0</v>
      </c>
      <c r="AF15" s="183">
        <v>0</v>
      </c>
      <c r="AG15" s="183">
        <v>0</v>
      </c>
      <c r="AH15" s="202">
        <v>0</v>
      </c>
      <c r="AI15" s="183">
        <v>0</v>
      </c>
      <c r="AJ15" s="202">
        <v>0</v>
      </c>
      <c r="AK15" s="183">
        <v>0</v>
      </c>
      <c r="AL15" s="183">
        <v>0</v>
      </c>
      <c r="AM15" s="183">
        <v>2.35</v>
      </c>
      <c r="AN15" s="183">
        <v>0</v>
      </c>
      <c r="AO15" s="183">
        <v>0</v>
      </c>
      <c r="AP15" s="183">
        <v>0</v>
      </c>
      <c r="AQ15" s="183">
        <v>0</v>
      </c>
      <c r="AR15" s="183">
        <v>0</v>
      </c>
      <c r="AS15" s="183">
        <v>0</v>
      </c>
      <c r="AT15" s="183">
        <v>0</v>
      </c>
      <c r="AU15" s="183">
        <v>0</v>
      </c>
      <c r="AV15" s="183">
        <v>0</v>
      </c>
      <c r="AW15" s="183">
        <v>0</v>
      </c>
      <c r="AX15" s="183">
        <v>0</v>
      </c>
      <c r="AY15" s="183">
        <v>0</v>
      </c>
      <c r="AZ15" s="183">
        <v>0</v>
      </c>
      <c r="BA15" s="183">
        <v>0</v>
      </c>
      <c r="BB15" s="183">
        <v>0</v>
      </c>
      <c r="BC15" s="183">
        <v>0</v>
      </c>
      <c r="BD15" s="183">
        <v>0</v>
      </c>
      <c r="BE15" s="183">
        <v>0</v>
      </c>
      <c r="BF15" s="183">
        <v>0</v>
      </c>
      <c r="BG15" s="183">
        <v>0</v>
      </c>
      <c r="BH15" s="183">
        <v>0</v>
      </c>
      <c r="BI15" s="183">
        <v>0</v>
      </c>
      <c r="BJ15" s="183">
        <v>0</v>
      </c>
      <c r="BK15" s="183">
        <v>0</v>
      </c>
      <c r="BL15" s="183">
        <v>0</v>
      </c>
      <c r="BM15" s="183">
        <v>0</v>
      </c>
      <c r="BN15" s="183">
        <v>0</v>
      </c>
      <c r="BO15" s="183">
        <v>0</v>
      </c>
      <c r="BP15" s="183">
        <v>0</v>
      </c>
      <c r="BQ15" s="183">
        <v>0</v>
      </c>
      <c r="BR15" s="183">
        <v>0</v>
      </c>
      <c r="BS15" s="183">
        <v>0</v>
      </c>
      <c r="BT15" s="183">
        <v>0</v>
      </c>
      <c r="BU15" s="183">
        <v>0</v>
      </c>
      <c r="BV15" s="183">
        <v>0</v>
      </c>
      <c r="BW15" s="183">
        <v>0</v>
      </c>
      <c r="BX15" s="183">
        <v>0</v>
      </c>
      <c r="BY15" s="183">
        <v>5.6027681660899651</v>
      </c>
    </row>
    <row r="16" spans="2:85" x14ac:dyDescent="0.25">
      <c r="B16" s="198" t="s">
        <v>26</v>
      </c>
      <c r="C16" s="183">
        <v>8.8269230769230766</v>
      </c>
      <c r="D16" s="183">
        <v>0</v>
      </c>
      <c r="E16" s="183">
        <v>0</v>
      </c>
      <c r="F16" s="183">
        <v>0</v>
      </c>
      <c r="G16" s="183">
        <v>5.2566666666666659</v>
      </c>
      <c r="H16" s="183">
        <v>9.0234375</v>
      </c>
      <c r="I16" s="183">
        <v>0</v>
      </c>
      <c r="J16" s="183">
        <v>0</v>
      </c>
      <c r="K16" s="183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3">
        <v>0</v>
      </c>
      <c r="S16" s="183">
        <v>0</v>
      </c>
      <c r="T16" s="183">
        <v>0</v>
      </c>
      <c r="U16" s="183">
        <v>0</v>
      </c>
      <c r="V16" s="183">
        <v>0</v>
      </c>
      <c r="W16" s="183">
        <v>0</v>
      </c>
      <c r="X16" s="183">
        <v>0</v>
      </c>
      <c r="Y16" s="183">
        <v>0</v>
      </c>
      <c r="Z16" s="183">
        <v>0</v>
      </c>
      <c r="AA16" s="183">
        <v>0</v>
      </c>
      <c r="AB16" s="183">
        <v>0</v>
      </c>
      <c r="AC16" s="183">
        <v>0</v>
      </c>
      <c r="AD16" s="183">
        <v>0</v>
      </c>
      <c r="AE16" s="183">
        <v>0</v>
      </c>
      <c r="AF16" s="183">
        <v>0</v>
      </c>
      <c r="AG16" s="183">
        <v>0</v>
      </c>
      <c r="AH16" s="202">
        <v>0</v>
      </c>
      <c r="AI16" s="183">
        <v>0</v>
      </c>
      <c r="AJ16" s="202">
        <v>0</v>
      </c>
      <c r="AK16" s="183">
        <v>0</v>
      </c>
      <c r="AL16" s="183">
        <v>0</v>
      </c>
      <c r="AM16" s="183">
        <v>0</v>
      </c>
      <c r="AN16" s="183">
        <v>0</v>
      </c>
      <c r="AO16" s="183">
        <v>0</v>
      </c>
      <c r="AP16" s="183">
        <v>0</v>
      </c>
      <c r="AQ16" s="183">
        <v>0</v>
      </c>
      <c r="AR16" s="183">
        <v>0</v>
      </c>
      <c r="AS16" s="183">
        <v>0</v>
      </c>
      <c r="AT16" s="183">
        <v>0</v>
      </c>
      <c r="AU16" s="183">
        <v>0</v>
      </c>
      <c r="AV16" s="183">
        <v>0</v>
      </c>
      <c r="AW16" s="183">
        <v>0</v>
      </c>
      <c r="AX16" s="183">
        <v>0</v>
      </c>
      <c r="AY16" s="183">
        <v>0</v>
      </c>
      <c r="AZ16" s="183">
        <v>0</v>
      </c>
      <c r="BA16" s="183">
        <v>0</v>
      </c>
      <c r="BB16" s="183">
        <v>0</v>
      </c>
      <c r="BC16" s="183">
        <v>0</v>
      </c>
      <c r="BD16" s="183">
        <v>0</v>
      </c>
      <c r="BE16" s="183">
        <v>0</v>
      </c>
      <c r="BF16" s="183">
        <v>0</v>
      </c>
      <c r="BG16" s="183">
        <v>0</v>
      </c>
      <c r="BH16" s="183">
        <v>0</v>
      </c>
      <c r="BI16" s="183">
        <v>0</v>
      </c>
      <c r="BJ16" s="183">
        <v>0</v>
      </c>
      <c r="BK16" s="183">
        <v>0</v>
      </c>
      <c r="BL16" s="183">
        <v>0</v>
      </c>
      <c r="BM16" s="183">
        <v>0</v>
      </c>
      <c r="BN16" s="183">
        <v>0</v>
      </c>
      <c r="BO16" s="183">
        <v>0</v>
      </c>
      <c r="BP16" s="183">
        <v>0</v>
      </c>
      <c r="BQ16" s="183">
        <v>0</v>
      </c>
      <c r="BR16" s="183">
        <v>0</v>
      </c>
      <c r="BS16" s="183">
        <v>0</v>
      </c>
      <c r="BT16" s="183">
        <v>5.3777777777777782</v>
      </c>
      <c r="BU16" s="183">
        <v>0</v>
      </c>
      <c r="BV16" s="183">
        <v>0</v>
      </c>
      <c r="BW16" s="183">
        <v>0</v>
      </c>
      <c r="BX16" s="183">
        <v>0</v>
      </c>
      <c r="BY16" s="183">
        <v>7.2465116279069832</v>
      </c>
    </row>
    <row r="17" spans="2:77" x14ac:dyDescent="0.25">
      <c r="B17" s="198" t="s">
        <v>1730</v>
      </c>
      <c r="C17" s="183">
        <v>0</v>
      </c>
      <c r="D17" s="183">
        <v>1.9857142857142858</v>
      </c>
      <c r="E17" s="183">
        <v>6.2514285714285682</v>
      </c>
      <c r="F17" s="183">
        <v>0</v>
      </c>
      <c r="G17" s="183">
        <v>0</v>
      </c>
      <c r="H17" s="183">
        <v>0</v>
      </c>
      <c r="I17" s="183">
        <v>0</v>
      </c>
      <c r="J17" s="183">
        <v>0</v>
      </c>
      <c r="K17" s="183">
        <v>0</v>
      </c>
      <c r="L17" s="183">
        <v>0</v>
      </c>
      <c r="M17" s="183">
        <v>0</v>
      </c>
      <c r="N17" s="183">
        <v>0</v>
      </c>
      <c r="O17" s="183">
        <v>0</v>
      </c>
      <c r="P17" s="183">
        <v>0</v>
      </c>
      <c r="Q17" s="183">
        <v>0</v>
      </c>
      <c r="R17" s="183">
        <v>0</v>
      </c>
      <c r="S17" s="183">
        <v>0</v>
      </c>
      <c r="T17" s="183">
        <v>0</v>
      </c>
      <c r="U17" s="183">
        <v>0</v>
      </c>
      <c r="V17" s="183">
        <v>11.769999999999994</v>
      </c>
      <c r="W17" s="183">
        <v>2.9304347826086961</v>
      </c>
      <c r="X17" s="183">
        <v>0</v>
      </c>
      <c r="Y17" s="183">
        <v>0</v>
      </c>
      <c r="Z17" s="183">
        <v>0</v>
      </c>
      <c r="AA17" s="183">
        <v>0</v>
      </c>
      <c r="AB17" s="183">
        <v>2.2219512195121958</v>
      </c>
      <c r="AC17" s="183">
        <v>0</v>
      </c>
      <c r="AD17" s="183">
        <v>0</v>
      </c>
      <c r="AE17" s="183">
        <v>5.4666666666666677</v>
      </c>
      <c r="AF17" s="183">
        <v>7.2071428571428573</v>
      </c>
      <c r="AG17" s="183">
        <v>0</v>
      </c>
      <c r="AH17" s="202">
        <v>0</v>
      </c>
      <c r="AI17" s="183">
        <v>4.92</v>
      </c>
      <c r="AJ17" s="202">
        <v>0</v>
      </c>
      <c r="AK17" s="183">
        <v>13.071428571428573</v>
      </c>
      <c r="AL17" s="183">
        <v>0</v>
      </c>
      <c r="AM17" s="183">
        <v>0</v>
      </c>
      <c r="AN17" s="183">
        <v>0</v>
      </c>
      <c r="AO17" s="200">
        <v>6.8</v>
      </c>
      <c r="AP17" s="183">
        <v>0</v>
      </c>
      <c r="AQ17" s="183">
        <v>0</v>
      </c>
      <c r="AR17" s="183">
        <v>0</v>
      </c>
      <c r="AS17" s="183">
        <v>0</v>
      </c>
      <c r="AT17" s="183">
        <v>0</v>
      </c>
      <c r="AU17" s="183">
        <v>0</v>
      </c>
      <c r="AV17" s="183">
        <v>0</v>
      </c>
      <c r="AW17" s="183">
        <v>0</v>
      </c>
      <c r="AX17" s="183">
        <v>0</v>
      </c>
      <c r="AY17" s="183">
        <v>0</v>
      </c>
      <c r="AZ17" s="183">
        <v>9.6</v>
      </c>
      <c r="BA17" s="183">
        <v>0</v>
      </c>
      <c r="BB17" s="183">
        <v>6.8</v>
      </c>
      <c r="BC17" s="183">
        <v>7.2</v>
      </c>
      <c r="BD17" s="183">
        <v>0</v>
      </c>
      <c r="BE17" s="183">
        <v>6.8066666666666666</v>
      </c>
      <c r="BF17" s="183">
        <v>0</v>
      </c>
      <c r="BG17" s="183">
        <v>0</v>
      </c>
      <c r="BH17" s="183">
        <v>0</v>
      </c>
      <c r="BI17" s="183">
        <v>0</v>
      </c>
      <c r="BJ17" s="183">
        <v>0</v>
      </c>
      <c r="BK17" s="183">
        <v>0</v>
      </c>
      <c r="BL17" s="183">
        <v>0</v>
      </c>
      <c r="BM17" s="183">
        <v>0</v>
      </c>
      <c r="BN17" s="183">
        <v>0</v>
      </c>
      <c r="BO17" s="183">
        <v>0</v>
      </c>
      <c r="BP17" s="183">
        <v>0</v>
      </c>
      <c r="BQ17" s="183">
        <v>0</v>
      </c>
      <c r="BR17" s="183">
        <v>0</v>
      </c>
      <c r="BS17" s="183">
        <v>0</v>
      </c>
      <c r="BT17" s="183">
        <v>0</v>
      </c>
      <c r="BU17" s="183">
        <v>0</v>
      </c>
      <c r="BV17" s="183">
        <v>0</v>
      </c>
      <c r="BW17" s="183">
        <v>0</v>
      </c>
      <c r="BX17" s="183">
        <v>0</v>
      </c>
      <c r="BY17" s="183">
        <v>8.4128865979381349</v>
      </c>
    </row>
    <row r="18" spans="2:77" x14ac:dyDescent="0.25">
      <c r="B18" s="198" t="s">
        <v>30</v>
      </c>
      <c r="C18" s="183">
        <v>0</v>
      </c>
      <c r="D18" s="183">
        <v>0</v>
      </c>
      <c r="E18" s="183">
        <v>0</v>
      </c>
      <c r="F18" s="183">
        <v>0</v>
      </c>
      <c r="G18" s="183">
        <v>0</v>
      </c>
      <c r="H18" s="183">
        <v>0</v>
      </c>
      <c r="I18" s="183">
        <v>0</v>
      </c>
      <c r="J18" s="183">
        <v>0</v>
      </c>
      <c r="K18" s="183">
        <v>0</v>
      </c>
      <c r="L18" s="183">
        <v>0</v>
      </c>
      <c r="M18" s="183">
        <v>0</v>
      </c>
      <c r="N18" s="183">
        <v>0</v>
      </c>
      <c r="O18" s="183">
        <v>0</v>
      </c>
      <c r="P18" s="183">
        <v>0</v>
      </c>
      <c r="Q18" s="183">
        <v>0</v>
      </c>
      <c r="R18" s="183">
        <v>0</v>
      </c>
      <c r="S18" s="183">
        <v>0</v>
      </c>
      <c r="T18" s="183">
        <v>0</v>
      </c>
      <c r="U18" s="183">
        <v>6.5</v>
      </c>
      <c r="V18" s="183">
        <v>0</v>
      </c>
      <c r="W18" s="183">
        <v>0</v>
      </c>
      <c r="X18" s="183">
        <v>0</v>
      </c>
      <c r="Y18" s="183">
        <v>0</v>
      </c>
      <c r="Z18" s="183">
        <v>0</v>
      </c>
      <c r="AA18" s="183">
        <v>0</v>
      </c>
      <c r="AB18" s="183">
        <v>0</v>
      </c>
      <c r="AC18" s="183">
        <v>0</v>
      </c>
      <c r="AD18" s="183">
        <v>3.7</v>
      </c>
      <c r="AE18" s="183">
        <v>0</v>
      </c>
      <c r="AF18" s="183">
        <v>0</v>
      </c>
      <c r="AG18" s="183">
        <v>0</v>
      </c>
      <c r="AH18" s="202">
        <v>0</v>
      </c>
      <c r="AI18" s="183">
        <v>0</v>
      </c>
      <c r="AJ18" s="202">
        <v>0</v>
      </c>
      <c r="AK18" s="183">
        <v>0</v>
      </c>
      <c r="AL18" s="183">
        <v>0</v>
      </c>
      <c r="AM18" s="183">
        <v>0</v>
      </c>
      <c r="AN18" s="183">
        <v>0</v>
      </c>
      <c r="AO18" s="183">
        <v>0</v>
      </c>
      <c r="AP18" s="183">
        <v>0</v>
      </c>
      <c r="AQ18" s="183">
        <v>0</v>
      </c>
      <c r="AR18" s="183">
        <v>0</v>
      </c>
      <c r="AS18" s="183">
        <v>0</v>
      </c>
      <c r="AT18" s="183">
        <v>0</v>
      </c>
      <c r="AU18" s="183">
        <v>0</v>
      </c>
      <c r="AV18" s="183">
        <v>0</v>
      </c>
      <c r="AW18" s="183">
        <v>0</v>
      </c>
      <c r="AX18" s="183">
        <v>0</v>
      </c>
      <c r="AY18" s="183">
        <v>0</v>
      </c>
      <c r="AZ18" s="183">
        <v>0</v>
      </c>
      <c r="BA18" s="183">
        <v>0</v>
      </c>
      <c r="BB18" s="183">
        <v>0</v>
      </c>
      <c r="BC18" s="183">
        <v>0</v>
      </c>
      <c r="BD18" s="183">
        <v>6.5</v>
      </c>
      <c r="BE18" s="183">
        <v>0</v>
      </c>
      <c r="BF18" s="183">
        <v>0</v>
      </c>
      <c r="BG18" s="183">
        <v>0</v>
      </c>
      <c r="BH18" s="183">
        <v>0</v>
      </c>
      <c r="BI18" s="183">
        <v>0</v>
      </c>
      <c r="BJ18" s="183">
        <v>0</v>
      </c>
      <c r="BK18" s="183">
        <v>0</v>
      </c>
      <c r="BL18" s="183">
        <v>0</v>
      </c>
      <c r="BM18" s="183">
        <v>0</v>
      </c>
      <c r="BN18" s="183">
        <v>0</v>
      </c>
      <c r="BO18" s="183">
        <v>0</v>
      </c>
      <c r="BP18" s="183">
        <v>0</v>
      </c>
      <c r="BQ18" s="183">
        <v>0</v>
      </c>
      <c r="BR18" s="183">
        <v>0</v>
      </c>
      <c r="BS18" s="183">
        <v>4.9000000000000004</v>
      </c>
      <c r="BT18" s="183">
        <v>0</v>
      </c>
      <c r="BU18" s="183">
        <v>0</v>
      </c>
      <c r="BV18" s="183">
        <v>0</v>
      </c>
      <c r="BW18" s="183">
        <v>0</v>
      </c>
      <c r="BX18" s="183">
        <v>0</v>
      </c>
      <c r="BY18" s="183">
        <v>6.0600000000000005</v>
      </c>
    </row>
    <row r="19" spans="2:77" x14ac:dyDescent="0.25">
      <c r="B19" s="198" t="s">
        <v>1731</v>
      </c>
      <c r="C19" s="183">
        <v>0</v>
      </c>
      <c r="D19" s="183">
        <v>0</v>
      </c>
      <c r="E19" s="183">
        <v>0</v>
      </c>
      <c r="F19" s="183">
        <v>0</v>
      </c>
      <c r="G19" s="183">
        <v>0</v>
      </c>
      <c r="H19" s="183">
        <v>0</v>
      </c>
      <c r="I19" s="183">
        <v>0</v>
      </c>
      <c r="J19" s="183">
        <v>0</v>
      </c>
      <c r="K19" s="183">
        <v>0</v>
      </c>
      <c r="L19" s="183">
        <v>0</v>
      </c>
      <c r="M19" s="183">
        <v>0</v>
      </c>
      <c r="N19" s="183">
        <v>0</v>
      </c>
      <c r="O19" s="183">
        <v>0</v>
      </c>
      <c r="P19" s="183">
        <v>6.0249999999999995</v>
      </c>
      <c r="Q19" s="183">
        <v>0</v>
      </c>
      <c r="R19" s="183">
        <v>5.45</v>
      </c>
      <c r="S19" s="183">
        <v>0</v>
      </c>
      <c r="T19" s="183">
        <v>0</v>
      </c>
      <c r="U19" s="183">
        <v>0</v>
      </c>
      <c r="V19" s="183">
        <v>0</v>
      </c>
      <c r="W19" s="183">
        <v>0</v>
      </c>
      <c r="X19" s="183">
        <v>0</v>
      </c>
      <c r="Y19" s="183">
        <v>0</v>
      </c>
      <c r="Z19" s="183">
        <v>0</v>
      </c>
      <c r="AA19" s="183">
        <v>5.4124999999999996</v>
      </c>
      <c r="AB19" s="183">
        <v>0</v>
      </c>
      <c r="AC19" s="183">
        <v>6.4521739130434774</v>
      </c>
      <c r="AD19" s="183">
        <v>0</v>
      </c>
      <c r="AE19" s="183">
        <v>5.0999999999999996</v>
      </c>
      <c r="AF19" s="183">
        <v>0</v>
      </c>
      <c r="AG19" s="183">
        <v>0</v>
      </c>
      <c r="AH19" s="202">
        <v>0</v>
      </c>
      <c r="AI19" s="183">
        <v>0</v>
      </c>
      <c r="AJ19" s="202">
        <v>0</v>
      </c>
      <c r="AK19" s="183">
        <v>0</v>
      </c>
      <c r="AL19" s="183">
        <v>0</v>
      </c>
      <c r="AM19" s="183">
        <v>0</v>
      </c>
      <c r="AN19" s="183">
        <v>0</v>
      </c>
      <c r="AO19" s="183">
        <v>0</v>
      </c>
      <c r="AP19" s="183">
        <v>0</v>
      </c>
      <c r="AQ19" s="183">
        <v>2.2999999999999998</v>
      </c>
      <c r="AR19" s="183">
        <v>0</v>
      </c>
      <c r="AS19" s="183">
        <v>0</v>
      </c>
      <c r="AT19" s="183">
        <v>0</v>
      </c>
      <c r="AU19" s="183">
        <v>0</v>
      </c>
      <c r="AV19" s="183">
        <v>0</v>
      </c>
      <c r="AW19" s="183">
        <v>0</v>
      </c>
      <c r="AX19" s="183">
        <v>0</v>
      </c>
      <c r="AY19" s="183">
        <v>0</v>
      </c>
      <c r="AZ19" s="183">
        <v>0</v>
      </c>
      <c r="BA19" s="183">
        <v>0</v>
      </c>
      <c r="BB19" s="183">
        <v>0</v>
      </c>
      <c r="BC19" s="183">
        <v>0</v>
      </c>
      <c r="BD19" s="183">
        <v>0</v>
      </c>
      <c r="BE19" s="183">
        <v>0</v>
      </c>
      <c r="BF19" s="183">
        <v>0</v>
      </c>
      <c r="BG19" s="183">
        <v>0</v>
      </c>
      <c r="BH19" s="183">
        <v>0</v>
      </c>
      <c r="BI19" s="183">
        <v>0</v>
      </c>
      <c r="BJ19" s="183">
        <v>0</v>
      </c>
      <c r="BK19" s="183">
        <v>0</v>
      </c>
      <c r="BL19" s="183">
        <v>0</v>
      </c>
      <c r="BM19" s="183">
        <v>0</v>
      </c>
      <c r="BN19" s="183">
        <v>0</v>
      </c>
      <c r="BO19" s="183">
        <v>0</v>
      </c>
      <c r="BP19" s="183">
        <v>0</v>
      </c>
      <c r="BQ19" s="183">
        <v>0</v>
      </c>
      <c r="BR19" s="183">
        <v>0</v>
      </c>
      <c r="BS19" s="183">
        <v>0</v>
      </c>
      <c r="BT19" s="183">
        <v>0</v>
      </c>
      <c r="BU19" s="183">
        <v>0</v>
      </c>
      <c r="BV19" s="183">
        <v>0</v>
      </c>
      <c r="BW19" s="183">
        <v>0</v>
      </c>
      <c r="BX19" s="183">
        <v>0</v>
      </c>
      <c r="BY19" s="183">
        <v>6.3855010660980795</v>
      </c>
    </row>
    <row r="20" spans="2:77" x14ac:dyDescent="0.25">
      <c r="B20" s="198" t="s">
        <v>1732</v>
      </c>
      <c r="C20" s="183">
        <v>0</v>
      </c>
      <c r="D20" s="183">
        <v>0</v>
      </c>
      <c r="E20" s="183">
        <v>0</v>
      </c>
      <c r="F20" s="183">
        <v>4.42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3">
        <v>0</v>
      </c>
      <c r="M20" s="183">
        <v>0</v>
      </c>
      <c r="N20" s="183">
        <v>0</v>
      </c>
      <c r="O20" s="183">
        <v>0</v>
      </c>
      <c r="P20" s="183">
        <v>0</v>
      </c>
      <c r="Q20" s="183">
        <v>0</v>
      </c>
      <c r="R20" s="183">
        <v>0</v>
      </c>
      <c r="S20" s="183">
        <v>0</v>
      </c>
      <c r="T20" s="183">
        <v>0</v>
      </c>
      <c r="U20" s="183">
        <v>0</v>
      </c>
      <c r="V20" s="183">
        <v>0</v>
      </c>
      <c r="W20" s="183">
        <v>0</v>
      </c>
      <c r="X20" s="183">
        <v>0</v>
      </c>
      <c r="Y20" s="183">
        <v>0</v>
      </c>
      <c r="Z20" s="183">
        <v>0</v>
      </c>
      <c r="AA20" s="183">
        <v>0</v>
      </c>
      <c r="AB20" s="183">
        <v>0</v>
      </c>
      <c r="AC20" s="183">
        <v>0</v>
      </c>
      <c r="AD20" s="183">
        <v>0</v>
      </c>
      <c r="AE20" s="183">
        <v>0</v>
      </c>
      <c r="AF20" s="183">
        <v>0</v>
      </c>
      <c r="AG20" s="183">
        <v>0</v>
      </c>
      <c r="AH20" s="202">
        <v>5.2876923076923097</v>
      </c>
      <c r="AI20" s="183">
        <v>0</v>
      </c>
      <c r="AJ20" s="202">
        <v>0</v>
      </c>
      <c r="AK20" s="183">
        <v>0</v>
      </c>
      <c r="AL20" s="183">
        <v>0</v>
      </c>
      <c r="AM20" s="183">
        <v>0</v>
      </c>
      <c r="AN20" s="183">
        <v>0</v>
      </c>
      <c r="AO20" s="183">
        <v>0</v>
      </c>
      <c r="AP20" s="183">
        <v>0</v>
      </c>
      <c r="AQ20" s="183">
        <v>0</v>
      </c>
      <c r="AR20" s="183">
        <v>0</v>
      </c>
      <c r="AS20" s="183">
        <v>0</v>
      </c>
      <c r="AT20" s="183">
        <v>0</v>
      </c>
      <c r="AU20" s="183">
        <v>0</v>
      </c>
      <c r="AV20" s="183">
        <v>0</v>
      </c>
      <c r="AW20" s="183">
        <v>0</v>
      </c>
      <c r="AX20" s="183">
        <v>0</v>
      </c>
      <c r="AY20" s="183">
        <v>0</v>
      </c>
      <c r="AZ20" s="183">
        <v>0</v>
      </c>
      <c r="BA20" s="183">
        <v>0</v>
      </c>
      <c r="BB20" s="183">
        <v>0</v>
      </c>
      <c r="BC20" s="183">
        <v>0</v>
      </c>
      <c r="BD20" s="183">
        <v>0</v>
      </c>
      <c r="BE20" s="183">
        <v>0</v>
      </c>
      <c r="BF20" s="183">
        <v>0</v>
      </c>
      <c r="BG20" s="183">
        <v>0</v>
      </c>
      <c r="BH20" s="183">
        <v>0</v>
      </c>
      <c r="BI20" s="183">
        <v>0</v>
      </c>
      <c r="BJ20" s="183">
        <v>0</v>
      </c>
      <c r="BK20" s="183">
        <v>0</v>
      </c>
      <c r="BL20" s="183">
        <v>0</v>
      </c>
      <c r="BM20" s="183">
        <v>0</v>
      </c>
      <c r="BN20" s="183">
        <v>0</v>
      </c>
      <c r="BO20" s="183">
        <v>0</v>
      </c>
      <c r="BP20" s="183">
        <v>0</v>
      </c>
      <c r="BQ20" s="183">
        <v>0</v>
      </c>
      <c r="BR20" s="183">
        <v>0</v>
      </c>
      <c r="BS20" s="183">
        <v>0</v>
      </c>
      <c r="BT20" s="183">
        <v>0</v>
      </c>
      <c r="BU20" s="183">
        <v>0</v>
      </c>
      <c r="BV20" s="183">
        <v>0</v>
      </c>
      <c r="BW20" s="183">
        <v>0</v>
      </c>
      <c r="BX20" s="183">
        <v>0</v>
      </c>
      <c r="BY20" s="183">
        <v>5.083529411764709</v>
      </c>
    </row>
    <row r="21" spans="2:77" x14ac:dyDescent="0.25">
      <c r="B21" s="198" t="s">
        <v>39</v>
      </c>
      <c r="C21" s="183">
        <v>0</v>
      </c>
      <c r="D21" s="183">
        <v>0</v>
      </c>
      <c r="E21" s="183">
        <v>6.1794871794871806</v>
      </c>
      <c r="F21" s="183">
        <v>5.3307692307692305</v>
      </c>
      <c r="G21" s="183">
        <v>0</v>
      </c>
      <c r="H21" s="183">
        <v>0</v>
      </c>
      <c r="I21" s="183">
        <v>5.3866666666666667</v>
      </c>
      <c r="J21" s="183">
        <v>0</v>
      </c>
      <c r="K21" s="183">
        <v>6.6708333333333334</v>
      </c>
      <c r="L21" s="183">
        <v>6.6611111111111132</v>
      </c>
      <c r="M21" s="183">
        <v>4.1375000000000002</v>
      </c>
      <c r="N21" s="183">
        <v>0</v>
      </c>
      <c r="O21" s="183">
        <v>2.9857142857142862</v>
      </c>
      <c r="P21" s="183">
        <v>4.9263157894736844</v>
      </c>
      <c r="Q21" s="183">
        <v>4.043333333333333</v>
      </c>
      <c r="R21" s="183">
        <v>3.6941176470588237</v>
      </c>
      <c r="S21" s="183">
        <v>6.3583333333333334</v>
      </c>
      <c r="T21" s="183">
        <v>0</v>
      </c>
      <c r="U21" s="183">
        <v>0</v>
      </c>
      <c r="V21" s="183">
        <v>6.4376623376623359</v>
      </c>
      <c r="W21" s="183">
        <v>3.7119402985074639</v>
      </c>
      <c r="X21" s="183">
        <v>8.6999999999999993</v>
      </c>
      <c r="Y21" s="183">
        <v>4.8166666666666673</v>
      </c>
      <c r="Z21" s="183">
        <v>0</v>
      </c>
      <c r="AA21" s="183">
        <v>0</v>
      </c>
      <c r="AB21" s="183">
        <v>10.253846153846148</v>
      </c>
      <c r="AC21" s="183">
        <v>5.6</v>
      </c>
      <c r="AD21" s="183">
        <v>0</v>
      </c>
      <c r="AE21" s="183">
        <v>5.0250000000000004</v>
      </c>
      <c r="AF21" s="183">
        <v>0</v>
      </c>
      <c r="AG21" s="183">
        <v>0</v>
      </c>
      <c r="AH21" s="202">
        <v>0</v>
      </c>
      <c r="AI21" s="183">
        <v>18.3</v>
      </c>
      <c r="AJ21" s="202">
        <v>7.3565217391304358</v>
      </c>
      <c r="AK21" s="183">
        <v>0</v>
      </c>
      <c r="AL21" s="183">
        <v>0</v>
      </c>
      <c r="AM21" s="183">
        <v>4.0875000000000004</v>
      </c>
      <c r="AN21" s="183">
        <v>4.7655172413793121</v>
      </c>
      <c r="AO21" s="183">
        <v>9.53125</v>
      </c>
      <c r="AP21" s="183">
        <v>3.9733333333333332</v>
      </c>
      <c r="AQ21" s="183">
        <v>0</v>
      </c>
      <c r="AR21" s="183">
        <v>5.6375000000000002</v>
      </c>
      <c r="AS21" s="183">
        <v>6.5</v>
      </c>
      <c r="AT21" s="183">
        <v>0</v>
      </c>
      <c r="AU21" s="183">
        <v>0</v>
      </c>
      <c r="AV21" s="183">
        <v>0</v>
      </c>
      <c r="AW21" s="183">
        <v>0</v>
      </c>
      <c r="AX21" s="183">
        <v>0</v>
      </c>
      <c r="AY21" s="183">
        <v>0</v>
      </c>
      <c r="AZ21" s="183">
        <v>0</v>
      </c>
      <c r="BA21" s="183">
        <v>0</v>
      </c>
      <c r="BB21" s="183">
        <v>0</v>
      </c>
      <c r="BC21" s="183">
        <v>0</v>
      </c>
      <c r="BD21" s="183">
        <v>9.4000000000000021</v>
      </c>
      <c r="BE21" s="183">
        <v>0</v>
      </c>
      <c r="BF21" s="183">
        <v>0</v>
      </c>
      <c r="BG21" s="183">
        <v>0</v>
      </c>
      <c r="BH21" s="183">
        <v>0</v>
      </c>
      <c r="BI21" s="183">
        <v>3.4833333333333329</v>
      </c>
      <c r="BJ21" s="183">
        <v>4.7736842105263158</v>
      </c>
      <c r="BK21" s="183">
        <v>6.7249999999999996</v>
      </c>
      <c r="BL21" s="183">
        <v>7.1749999999999989</v>
      </c>
      <c r="BM21" s="183">
        <v>0</v>
      </c>
      <c r="BN21" s="183">
        <v>0</v>
      </c>
      <c r="BO21" s="183">
        <v>0</v>
      </c>
      <c r="BP21" s="183">
        <v>0</v>
      </c>
      <c r="BQ21" s="183">
        <v>0</v>
      </c>
      <c r="BR21" s="183">
        <v>0</v>
      </c>
      <c r="BS21" s="183">
        <v>4.01</v>
      </c>
      <c r="BT21" s="183">
        <v>0</v>
      </c>
      <c r="BU21" s="183">
        <v>0</v>
      </c>
      <c r="BV21" s="183">
        <v>5.5</v>
      </c>
      <c r="BW21" s="183">
        <v>3.3650000000000007</v>
      </c>
      <c r="BX21" s="183">
        <v>0</v>
      </c>
      <c r="BY21" s="183">
        <v>6.7375101708706309</v>
      </c>
    </row>
    <row r="22" spans="2:77" x14ac:dyDescent="0.25">
      <c r="B22" s="198" t="s">
        <v>1733</v>
      </c>
      <c r="C22" s="183">
        <v>0</v>
      </c>
      <c r="D22" s="183">
        <v>0</v>
      </c>
      <c r="E22" s="183">
        <v>0</v>
      </c>
      <c r="F22" s="183">
        <v>0</v>
      </c>
      <c r="G22" s="183">
        <v>5.9714285714285706</v>
      </c>
      <c r="H22" s="183">
        <v>0</v>
      </c>
      <c r="I22" s="183">
        <v>0</v>
      </c>
      <c r="J22" s="183">
        <v>0</v>
      </c>
      <c r="K22" s="183">
        <v>0</v>
      </c>
      <c r="L22" s="183">
        <v>0</v>
      </c>
      <c r="M22" s="183">
        <v>0</v>
      </c>
      <c r="N22" s="183">
        <v>0</v>
      </c>
      <c r="O22" s="183">
        <v>0</v>
      </c>
      <c r="P22" s="183">
        <v>0</v>
      </c>
      <c r="Q22" s="183">
        <v>0</v>
      </c>
      <c r="R22" s="183">
        <v>0</v>
      </c>
      <c r="S22" s="183">
        <v>0</v>
      </c>
      <c r="T22" s="183">
        <v>0</v>
      </c>
      <c r="U22" s="183">
        <v>0</v>
      </c>
      <c r="V22" s="183">
        <v>0</v>
      </c>
      <c r="W22" s="183">
        <v>0</v>
      </c>
      <c r="X22" s="183">
        <v>0</v>
      </c>
      <c r="Y22" s="183">
        <v>0</v>
      </c>
      <c r="Z22" s="183">
        <v>0</v>
      </c>
      <c r="AA22" s="183">
        <v>0</v>
      </c>
      <c r="AB22" s="183">
        <v>0</v>
      </c>
      <c r="AC22" s="183">
        <v>0</v>
      </c>
      <c r="AD22" s="183">
        <v>0</v>
      </c>
      <c r="AE22" s="183">
        <v>0</v>
      </c>
      <c r="AF22" s="183">
        <v>0</v>
      </c>
      <c r="AG22" s="183">
        <v>0</v>
      </c>
      <c r="AH22" s="202">
        <v>0</v>
      </c>
      <c r="AI22" s="183">
        <v>3.3833333333333333</v>
      </c>
      <c r="AJ22" s="202">
        <v>0</v>
      </c>
      <c r="AK22" s="183">
        <v>0</v>
      </c>
      <c r="AL22" s="183">
        <v>0</v>
      </c>
      <c r="AM22" s="183">
        <v>0</v>
      </c>
      <c r="AN22" s="183">
        <v>0</v>
      </c>
      <c r="AO22" s="183">
        <v>0</v>
      </c>
      <c r="AP22" s="183">
        <v>0</v>
      </c>
      <c r="AQ22" s="183">
        <v>0</v>
      </c>
      <c r="AR22" s="183">
        <v>0</v>
      </c>
      <c r="AS22" s="183">
        <v>5.5</v>
      </c>
      <c r="AT22" s="183">
        <v>0</v>
      </c>
      <c r="AU22" s="183">
        <v>0</v>
      </c>
      <c r="AV22" s="183">
        <v>0</v>
      </c>
      <c r="AW22" s="183">
        <v>0</v>
      </c>
      <c r="AX22" s="183">
        <v>4.4857142857142858</v>
      </c>
      <c r="AY22" s="183">
        <v>0</v>
      </c>
      <c r="AZ22" s="183">
        <v>0</v>
      </c>
      <c r="BA22" s="183">
        <v>0</v>
      </c>
      <c r="BB22" s="183">
        <v>0</v>
      </c>
      <c r="BC22" s="183">
        <v>0</v>
      </c>
      <c r="BD22" s="183">
        <v>0</v>
      </c>
      <c r="BE22" s="183">
        <v>0</v>
      </c>
      <c r="BF22" s="183">
        <v>0</v>
      </c>
      <c r="BG22" s="183">
        <v>0</v>
      </c>
      <c r="BH22" s="183">
        <v>0</v>
      </c>
      <c r="BI22" s="183">
        <v>0</v>
      </c>
      <c r="BJ22" s="183">
        <v>0</v>
      </c>
      <c r="BK22" s="183">
        <v>0</v>
      </c>
      <c r="BL22" s="183">
        <v>0</v>
      </c>
      <c r="BM22" s="183">
        <v>0</v>
      </c>
      <c r="BN22" s="183">
        <v>0</v>
      </c>
      <c r="BO22" s="183">
        <v>0</v>
      </c>
      <c r="BP22" s="183">
        <v>0</v>
      </c>
      <c r="BQ22" s="183">
        <v>0</v>
      </c>
      <c r="BR22" s="183">
        <v>0</v>
      </c>
      <c r="BS22" s="183">
        <v>0</v>
      </c>
      <c r="BT22" s="183">
        <v>0</v>
      </c>
      <c r="BU22" s="183">
        <v>0</v>
      </c>
      <c r="BV22" s="183">
        <v>0</v>
      </c>
      <c r="BW22" s="183">
        <v>0</v>
      </c>
      <c r="BX22" s="183">
        <v>0</v>
      </c>
      <c r="BY22" s="183">
        <v>4.7142857142857144</v>
      </c>
    </row>
    <row r="23" spans="2:77" x14ac:dyDescent="0.25">
      <c r="B23" s="198" t="s">
        <v>12</v>
      </c>
      <c r="C23" s="183">
        <v>0</v>
      </c>
      <c r="D23" s="183">
        <v>0</v>
      </c>
      <c r="E23" s="183">
        <v>7.8843749999999995</v>
      </c>
      <c r="F23" s="183">
        <v>7.9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83">
        <v>0</v>
      </c>
      <c r="M23" s="183">
        <v>0</v>
      </c>
      <c r="N23" s="183">
        <v>0</v>
      </c>
      <c r="O23" s="183">
        <v>0</v>
      </c>
      <c r="P23" s="183">
        <v>0</v>
      </c>
      <c r="Q23" s="183">
        <v>0</v>
      </c>
      <c r="R23" s="183">
        <v>0</v>
      </c>
      <c r="S23" s="183">
        <v>0</v>
      </c>
      <c r="T23" s="183">
        <v>0</v>
      </c>
      <c r="U23" s="183">
        <v>0</v>
      </c>
      <c r="V23" s="183">
        <v>10.48814352574102</v>
      </c>
      <c r="W23" s="183">
        <v>0</v>
      </c>
      <c r="X23" s="183">
        <v>0</v>
      </c>
      <c r="Y23" s="183">
        <v>0</v>
      </c>
      <c r="Z23" s="183">
        <v>0</v>
      </c>
      <c r="AA23" s="183">
        <v>0</v>
      </c>
      <c r="AB23" s="183">
        <v>0</v>
      </c>
      <c r="AC23" s="183">
        <v>0</v>
      </c>
      <c r="AD23" s="183">
        <v>0</v>
      </c>
      <c r="AE23" s="183">
        <v>0</v>
      </c>
      <c r="AF23" s="183">
        <v>0</v>
      </c>
      <c r="AG23" s="183">
        <v>0</v>
      </c>
      <c r="AH23" s="202">
        <v>0</v>
      </c>
      <c r="AI23" s="183">
        <v>0</v>
      </c>
      <c r="AJ23" s="202">
        <v>0</v>
      </c>
      <c r="AK23" s="183">
        <v>0</v>
      </c>
      <c r="AL23" s="183">
        <v>0</v>
      </c>
      <c r="AM23" s="183">
        <v>0</v>
      </c>
      <c r="AN23" s="183">
        <v>0</v>
      </c>
      <c r="AO23" s="183">
        <v>0</v>
      </c>
      <c r="AP23" s="183">
        <v>0</v>
      </c>
      <c r="AQ23" s="183">
        <v>0</v>
      </c>
      <c r="AR23" s="183">
        <v>0</v>
      </c>
      <c r="AS23" s="183">
        <v>0</v>
      </c>
      <c r="AT23" s="183">
        <v>0</v>
      </c>
      <c r="AU23" s="183">
        <v>0</v>
      </c>
      <c r="AV23" s="183">
        <v>0</v>
      </c>
      <c r="AW23" s="183">
        <v>0</v>
      </c>
      <c r="AX23" s="183">
        <v>0</v>
      </c>
      <c r="AY23" s="183">
        <v>0</v>
      </c>
      <c r="AZ23" s="183">
        <v>0</v>
      </c>
      <c r="BA23" s="183">
        <v>0</v>
      </c>
      <c r="BB23" s="183">
        <v>0</v>
      </c>
      <c r="BC23" s="183">
        <v>0</v>
      </c>
      <c r="BD23" s="183">
        <v>7.25</v>
      </c>
      <c r="BE23" s="183">
        <v>0</v>
      </c>
      <c r="BF23" s="183">
        <v>0</v>
      </c>
      <c r="BG23" s="183">
        <v>0</v>
      </c>
      <c r="BH23" s="183">
        <v>0</v>
      </c>
      <c r="BI23" s="183">
        <v>0</v>
      </c>
      <c r="BJ23" s="183">
        <v>0</v>
      </c>
      <c r="BK23" s="183">
        <v>0</v>
      </c>
      <c r="BL23" s="183">
        <v>0</v>
      </c>
      <c r="BM23" s="183">
        <v>10.1</v>
      </c>
      <c r="BN23" s="183">
        <v>0</v>
      </c>
      <c r="BO23" s="183">
        <v>0</v>
      </c>
      <c r="BP23" s="183">
        <v>0</v>
      </c>
      <c r="BQ23" s="183">
        <v>3.8</v>
      </c>
      <c r="BR23" s="183">
        <v>0</v>
      </c>
      <c r="BS23" s="183">
        <v>0</v>
      </c>
      <c r="BT23" s="183">
        <v>0</v>
      </c>
      <c r="BU23" s="183">
        <v>0</v>
      </c>
      <c r="BV23" s="183">
        <v>0</v>
      </c>
      <c r="BW23" s="183">
        <v>0</v>
      </c>
      <c r="BX23" s="183">
        <v>0</v>
      </c>
      <c r="BY23" s="183">
        <v>10.036692506459943</v>
      </c>
    </row>
    <row r="24" spans="2:77" x14ac:dyDescent="0.25">
      <c r="B24" s="198" t="s">
        <v>1836</v>
      </c>
      <c r="C24" s="183">
        <v>0</v>
      </c>
      <c r="D24" s="183">
        <v>0</v>
      </c>
      <c r="E24" s="183">
        <v>0</v>
      </c>
      <c r="F24" s="183">
        <v>0</v>
      </c>
      <c r="G24" s="183">
        <v>0</v>
      </c>
      <c r="H24" s="183">
        <v>0</v>
      </c>
      <c r="I24" s="183">
        <v>0</v>
      </c>
      <c r="J24" s="183">
        <v>4.0333333333333341</v>
      </c>
      <c r="K24" s="183">
        <v>0</v>
      </c>
      <c r="L24" s="183">
        <v>0</v>
      </c>
      <c r="M24" s="183">
        <v>0</v>
      </c>
      <c r="N24" s="183">
        <v>0</v>
      </c>
      <c r="O24" s="183">
        <v>0</v>
      </c>
      <c r="P24" s="183">
        <v>0</v>
      </c>
      <c r="Q24" s="183">
        <v>0</v>
      </c>
      <c r="R24" s="183">
        <v>0</v>
      </c>
      <c r="S24" s="183">
        <v>0</v>
      </c>
      <c r="T24" s="183">
        <v>0</v>
      </c>
      <c r="U24" s="183">
        <v>0</v>
      </c>
      <c r="V24" s="183">
        <v>0</v>
      </c>
      <c r="W24" s="183">
        <v>0</v>
      </c>
      <c r="X24" s="183">
        <v>0</v>
      </c>
      <c r="Y24" s="183">
        <v>3.7</v>
      </c>
      <c r="Z24" s="183">
        <v>0</v>
      </c>
      <c r="AA24" s="183">
        <v>0</v>
      </c>
      <c r="AB24" s="183">
        <v>0</v>
      </c>
      <c r="AC24" s="183">
        <v>0</v>
      </c>
      <c r="AD24" s="183">
        <v>0</v>
      </c>
      <c r="AE24" s="183">
        <v>0</v>
      </c>
      <c r="AF24" s="183">
        <v>0</v>
      </c>
      <c r="AG24" s="183">
        <v>0</v>
      </c>
      <c r="AH24" s="202">
        <v>0</v>
      </c>
      <c r="AI24" s="183">
        <v>0</v>
      </c>
      <c r="AJ24" s="202">
        <v>0</v>
      </c>
      <c r="AK24" s="183">
        <v>0</v>
      </c>
      <c r="AL24" s="183">
        <v>0</v>
      </c>
      <c r="AM24" s="183">
        <v>0</v>
      </c>
      <c r="AN24" s="183">
        <v>0</v>
      </c>
      <c r="AO24" s="183">
        <v>0</v>
      </c>
      <c r="AP24" s="183">
        <v>0</v>
      </c>
      <c r="AQ24" s="183">
        <v>0</v>
      </c>
      <c r="AR24" s="183">
        <v>0</v>
      </c>
      <c r="AS24" s="183">
        <v>0</v>
      </c>
      <c r="AT24" s="183">
        <v>0</v>
      </c>
      <c r="AU24" s="183">
        <v>0</v>
      </c>
      <c r="AV24" s="183">
        <v>0</v>
      </c>
      <c r="AW24" s="183">
        <v>0</v>
      </c>
      <c r="AX24" s="183">
        <v>0</v>
      </c>
      <c r="AY24" s="183">
        <v>0</v>
      </c>
      <c r="AZ24" s="183">
        <v>0</v>
      </c>
      <c r="BA24" s="183">
        <v>0</v>
      </c>
      <c r="BB24" s="183">
        <v>0</v>
      </c>
      <c r="BC24" s="183">
        <v>0</v>
      </c>
      <c r="BD24" s="183">
        <v>0</v>
      </c>
      <c r="BE24" s="183">
        <v>0</v>
      </c>
      <c r="BF24" s="183">
        <v>0</v>
      </c>
      <c r="BG24" s="183">
        <v>0</v>
      </c>
      <c r="BH24" s="183">
        <v>0</v>
      </c>
      <c r="BI24" s="183">
        <v>0</v>
      </c>
      <c r="BJ24" s="183">
        <v>0</v>
      </c>
      <c r="BK24" s="183">
        <v>0</v>
      </c>
      <c r="BL24" s="183">
        <v>0</v>
      </c>
      <c r="BM24" s="183">
        <v>0</v>
      </c>
      <c r="BN24" s="183">
        <v>0</v>
      </c>
      <c r="BO24" s="183">
        <v>0</v>
      </c>
      <c r="BP24" s="183">
        <v>0</v>
      </c>
      <c r="BQ24" s="183">
        <v>0</v>
      </c>
      <c r="BR24" s="183">
        <v>0</v>
      </c>
      <c r="BS24" s="183">
        <v>0</v>
      </c>
      <c r="BT24" s="183">
        <v>0</v>
      </c>
      <c r="BU24" s="183">
        <v>0</v>
      </c>
      <c r="BV24" s="183">
        <v>0</v>
      </c>
      <c r="BW24" s="183">
        <v>0</v>
      </c>
      <c r="BX24" s="183">
        <v>0</v>
      </c>
      <c r="BY24" s="183">
        <v>3.95</v>
      </c>
    </row>
    <row r="25" spans="2:77" x14ac:dyDescent="0.25">
      <c r="B25" s="198" t="s">
        <v>13</v>
      </c>
      <c r="C25" s="183">
        <v>0</v>
      </c>
      <c r="D25" s="183">
        <v>0</v>
      </c>
      <c r="E25" s="183">
        <v>2.7520833333333332</v>
      </c>
      <c r="F25" s="183">
        <v>6.5</v>
      </c>
      <c r="G25" s="183">
        <v>0</v>
      </c>
      <c r="H25" s="183">
        <v>0</v>
      </c>
      <c r="I25" s="183">
        <v>0</v>
      </c>
      <c r="J25" s="183">
        <v>0</v>
      </c>
      <c r="K25" s="183">
        <v>0</v>
      </c>
      <c r="L25" s="183">
        <v>0</v>
      </c>
      <c r="M25" s="183">
        <v>0</v>
      </c>
      <c r="N25" s="183">
        <v>0</v>
      </c>
      <c r="O25" s="183">
        <v>0</v>
      </c>
      <c r="P25" s="183">
        <v>0</v>
      </c>
      <c r="Q25" s="183">
        <v>6.174418604651164</v>
      </c>
      <c r="R25" s="183">
        <v>0</v>
      </c>
      <c r="S25" s="183">
        <v>0</v>
      </c>
      <c r="T25" s="183">
        <v>0</v>
      </c>
      <c r="U25" s="183">
        <v>0</v>
      </c>
      <c r="V25" s="183">
        <v>0</v>
      </c>
      <c r="W25" s="183">
        <v>0</v>
      </c>
      <c r="X25" s="183">
        <v>0</v>
      </c>
      <c r="Y25" s="183">
        <v>4.3263157894736848</v>
      </c>
      <c r="Z25" s="183">
        <v>0</v>
      </c>
      <c r="AA25" s="183">
        <v>0</v>
      </c>
      <c r="AB25" s="183">
        <v>0</v>
      </c>
      <c r="AC25" s="183">
        <v>0</v>
      </c>
      <c r="AD25" s="183">
        <v>0</v>
      </c>
      <c r="AE25" s="183">
        <v>0</v>
      </c>
      <c r="AF25" s="183">
        <v>0</v>
      </c>
      <c r="AG25" s="183">
        <v>0</v>
      </c>
      <c r="AH25" s="202">
        <v>0</v>
      </c>
      <c r="AI25" s="183">
        <v>6.293333333333333</v>
      </c>
      <c r="AJ25" s="202">
        <v>0</v>
      </c>
      <c r="AK25" s="183">
        <v>0</v>
      </c>
      <c r="AL25" s="183">
        <v>0</v>
      </c>
      <c r="AM25" s="183">
        <v>7.7700000000000005</v>
      </c>
      <c r="AN25" s="183">
        <v>0</v>
      </c>
      <c r="AO25" s="183">
        <v>0</v>
      </c>
      <c r="AP25" s="183">
        <v>0</v>
      </c>
      <c r="AQ25" s="183">
        <v>0</v>
      </c>
      <c r="AR25" s="183">
        <v>0</v>
      </c>
      <c r="AS25" s="183">
        <v>0</v>
      </c>
      <c r="AT25" s="183">
        <v>0</v>
      </c>
      <c r="AU25" s="183">
        <v>0</v>
      </c>
      <c r="AV25" s="183">
        <v>0</v>
      </c>
      <c r="AW25" s="183">
        <v>0</v>
      </c>
      <c r="AX25" s="183">
        <v>0</v>
      </c>
      <c r="AY25" s="183">
        <v>0</v>
      </c>
      <c r="AZ25" s="183">
        <v>0</v>
      </c>
      <c r="BA25" s="183">
        <v>0</v>
      </c>
      <c r="BB25" s="183">
        <v>0</v>
      </c>
      <c r="BC25" s="183">
        <v>0</v>
      </c>
      <c r="BD25" s="183">
        <v>0</v>
      </c>
      <c r="BE25" s="183">
        <v>0</v>
      </c>
      <c r="BF25" s="183">
        <v>0</v>
      </c>
      <c r="BG25" s="183">
        <v>0</v>
      </c>
      <c r="BH25" s="183">
        <v>0</v>
      </c>
      <c r="BI25" s="183">
        <v>0</v>
      </c>
      <c r="BJ25" s="183">
        <v>0</v>
      </c>
      <c r="BK25" s="183">
        <v>0</v>
      </c>
      <c r="BL25" s="183">
        <v>0</v>
      </c>
      <c r="BM25" s="183">
        <v>0</v>
      </c>
      <c r="BN25" s="183">
        <v>0</v>
      </c>
      <c r="BO25" s="183">
        <v>0</v>
      </c>
      <c r="BP25" s="183">
        <v>0</v>
      </c>
      <c r="BQ25" s="183">
        <v>0</v>
      </c>
      <c r="BR25" s="183">
        <v>0</v>
      </c>
      <c r="BS25" s="183">
        <v>0</v>
      </c>
      <c r="BT25" s="183">
        <v>0</v>
      </c>
      <c r="BU25" s="183">
        <v>0</v>
      </c>
      <c r="BV25" s="183">
        <v>0</v>
      </c>
      <c r="BW25" s="183">
        <v>0</v>
      </c>
      <c r="BX25" s="183">
        <v>0</v>
      </c>
      <c r="BY25" s="183">
        <v>5.1614525139664824</v>
      </c>
    </row>
    <row r="26" spans="2:77" x14ac:dyDescent="0.25">
      <c r="B26" s="198" t="s">
        <v>40</v>
      </c>
      <c r="C26" s="183">
        <v>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83">
        <v>0</v>
      </c>
      <c r="M26" s="183">
        <v>0</v>
      </c>
      <c r="N26" s="183">
        <v>0</v>
      </c>
      <c r="O26" s="183">
        <v>0</v>
      </c>
      <c r="P26" s="183">
        <v>0</v>
      </c>
      <c r="Q26" s="183">
        <v>0</v>
      </c>
      <c r="R26" s="183">
        <v>7</v>
      </c>
      <c r="S26" s="183">
        <v>0</v>
      </c>
      <c r="T26" s="183">
        <v>0</v>
      </c>
      <c r="U26" s="183">
        <v>0</v>
      </c>
      <c r="V26" s="183">
        <v>0</v>
      </c>
      <c r="W26" s="183">
        <v>2.76</v>
      </c>
      <c r="X26" s="183">
        <v>0</v>
      </c>
      <c r="Y26" s="183">
        <v>0</v>
      </c>
      <c r="Z26" s="183">
        <v>0</v>
      </c>
      <c r="AA26" s="183">
        <v>0</v>
      </c>
      <c r="AB26" s="183">
        <v>0</v>
      </c>
      <c r="AC26" s="183">
        <v>0</v>
      </c>
      <c r="AD26" s="183">
        <v>6.5857142857142863</v>
      </c>
      <c r="AE26" s="183">
        <v>5.92</v>
      </c>
      <c r="AF26" s="183">
        <v>6.25</v>
      </c>
      <c r="AG26" s="183">
        <v>3.7555555555555551</v>
      </c>
      <c r="AH26" s="202">
        <v>0</v>
      </c>
      <c r="AI26" s="183">
        <v>0</v>
      </c>
      <c r="AJ26" s="202">
        <v>0</v>
      </c>
      <c r="AK26" s="183">
        <v>0</v>
      </c>
      <c r="AL26" s="183">
        <v>0</v>
      </c>
      <c r="AM26" s="183">
        <v>0</v>
      </c>
      <c r="AN26" s="183">
        <v>0</v>
      </c>
      <c r="AO26" s="183">
        <v>0</v>
      </c>
      <c r="AP26" s="183">
        <v>0</v>
      </c>
      <c r="AQ26" s="183">
        <v>0</v>
      </c>
      <c r="AR26" s="183">
        <v>0</v>
      </c>
      <c r="AS26" s="183">
        <v>0</v>
      </c>
      <c r="AT26" s="183">
        <v>0</v>
      </c>
      <c r="AU26" s="183">
        <v>0</v>
      </c>
      <c r="AV26" s="183">
        <v>0</v>
      </c>
      <c r="AW26" s="183">
        <v>0</v>
      </c>
      <c r="AX26" s="183">
        <v>0</v>
      </c>
      <c r="AY26" s="183">
        <v>0</v>
      </c>
      <c r="AZ26" s="183">
        <v>0</v>
      </c>
      <c r="BA26" s="183">
        <v>5.0999999999999996</v>
      </c>
      <c r="BB26" s="183">
        <v>0</v>
      </c>
      <c r="BC26" s="183">
        <v>0</v>
      </c>
      <c r="BD26" s="183">
        <v>0</v>
      </c>
      <c r="BE26" s="183">
        <v>0</v>
      </c>
      <c r="BF26" s="183">
        <v>0</v>
      </c>
      <c r="BG26" s="183">
        <v>0</v>
      </c>
      <c r="BH26" s="183">
        <v>0</v>
      </c>
      <c r="BI26" s="183">
        <v>0</v>
      </c>
      <c r="BJ26" s="183">
        <v>0</v>
      </c>
      <c r="BK26" s="183">
        <v>0</v>
      </c>
      <c r="BL26" s="183">
        <v>0</v>
      </c>
      <c r="BM26" s="183">
        <v>0</v>
      </c>
      <c r="BN26" s="183">
        <v>0</v>
      </c>
      <c r="BO26" s="183">
        <v>0</v>
      </c>
      <c r="BP26" s="183">
        <v>0</v>
      </c>
      <c r="BQ26" s="183">
        <v>0</v>
      </c>
      <c r="BR26" s="183">
        <v>0</v>
      </c>
      <c r="BS26" s="183">
        <v>0</v>
      </c>
      <c r="BT26" s="183">
        <v>0</v>
      </c>
      <c r="BU26" s="183">
        <v>0</v>
      </c>
      <c r="BV26" s="183">
        <v>0</v>
      </c>
      <c r="BW26" s="183">
        <v>0</v>
      </c>
      <c r="BX26" s="183">
        <v>0</v>
      </c>
      <c r="BY26" s="183">
        <v>5.0125000000000002</v>
      </c>
    </row>
    <row r="27" spans="2:77" x14ac:dyDescent="0.25">
      <c r="B27" s="198" t="s">
        <v>35</v>
      </c>
      <c r="C27" s="183">
        <v>0</v>
      </c>
      <c r="D27" s="183">
        <v>0</v>
      </c>
      <c r="E27" s="183">
        <v>0</v>
      </c>
      <c r="F27" s="183">
        <v>0</v>
      </c>
      <c r="G27" s="183">
        <v>0</v>
      </c>
      <c r="H27" s="183">
        <v>0</v>
      </c>
      <c r="I27" s="183">
        <v>0</v>
      </c>
      <c r="J27" s="183">
        <v>0</v>
      </c>
      <c r="K27" s="183">
        <v>0</v>
      </c>
      <c r="L27" s="183">
        <v>0</v>
      </c>
      <c r="M27" s="183">
        <v>0</v>
      </c>
      <c r="N27" s="183">
        <v>0</v>
      </c>
      <c r="O27" s="183">
        <v>0</v>
      </c>
      <c r="P27" s="183">
        <v>0</v>
      </c>
      <c r="Q27" s="183">
        <v>5.6749999999999998</v>
      </c>
      <c r="R27" s="183">
        <v>0</v>
      </c>
      <c r="S27" s="183">
        <v>0</v>
      </c>
      <c r="T27" s="183">
        <v>0</v>
      </c>
      <c r="U27" s="183">
        <v>0</v>
      </c>
      <c r="V27" s="183">
        <v>0</v>
      </c>
      <c r="W27" s="183">
        <v>0</v>
      </c>
      <c r="X27" s="183">
        <v>0</v>
      </c>
      <c r="Y27" s="183">
        <v>0</v>
      </c>
      <c r="Z27" s="183">
        <v>0</v>
      </c>
      <c r="AA27" s="183">
        <v>0</v>
      </c>
      <c r="AB27" s="183">
        <v>0</v>
      </c>
      <c r="AC27" s="183">
        <v>0</v>
      </c>
      <c r="AD27" s="183">
        <v>0</v>
      </c>
      <c r="AE27" s="183">
        <v>0</v>
      </c>
      <c r="AF27" s="183">
        <v>0</v>
      </c>
      <c r="AG27" s="183">
        <v>0</v>
      </c>
      <c r="AH27" s="202">
        <v>0</v>
      </c>
      <c r="AI27" s="183">
        <v>0</v>
      </c>
      <c r="AJ27" s="202">
        <v>0</v>
      </c>
      <c r="AK27" s="183">
        <v>0</v>
      </c>
      <c r="AL27" s="183">
        <v>0</v>
      </c>
      <c r="AM27" s="183">
        <v>5.1333333333333337</v>
      </c>
      <c r="AN27" s="183">
        <v>0</v>
      </c>
      <c r="AO27" s="183">
        <v>0</v>
      </c>
      <c r="AP27" s="183">
        <v>0</v>
      </c>
      <c r="AQ27" s="183">
        <v>0</v>
      </c>
      <c r="AR27" s="183">
        <v>0</v>
      </c>
      <c r="AS27" s="183">
        <v>0</v>
      </c>
      <c r="AT27" s="183">
        <v>0</v>
      </c>
      <c r="AU27" s="183">
        <v>0</v>
      </c>
      <c r="AV27" s="183">
        <v>0</v>
      </c>
      <c r="AW27" s="183">
        <v>0</v>
      </c>
      <c r="AX27" s="183">
        <v>0</v>
      </c>
      <c r="AY27" s="183">
        <v>0</v>
      </c>
      <c r="AZ27" s="183">
        <v>0</v>
      </c>
      <c r="BA27" s="183">
        <v>0</v>
      </c>
      <c r="BB27" s="183">
        <v>0</v>
      </c>
      <c r="BC27" s="183">
        <v>0</v>
      </c>
      <c r="BD27" s="183">
        <v>0</v>
      </c>
      <c r="BE27" s="183">
        <v>0</v>
      </c>
      <c r="BF27" s="183">
        <v>0</v>
      </c>
      <c r="BG27" s="183">
        <v>0</v>
      </c>
      <c r="BH27" s="183">
        <v>0</v>
      </c>
      <c r="BI27" s="183">
        <v>0</v>
      </c>
      <c r="BJ27" s="183">
        <v>0</v>
      </c>
      <c r="BK27" s="183">
        <v>0</v>
      </c>
      <c r="BL27" s="183">
        <v>0</v>
      </c>
      <c r="BM27" s="183">
        <v>0</v>
      </c>
      <c r="BN27" s="183">
        <v>0</v>
      </c>
      <c r="BO27" s="183">
        <v>0</v>
      </c>
      <c r="BP27" s="183">
        <v>0</v>
      </c>
      <c r="BQ27" s="183">
        <v>0</v>
      </c>
      <c r="BR27" s="183">
        <v>0</v>
      </c>
      <c r="BS27" s="183">
        <v>0</v>
      </c>
      <c r="BT27" s="183">
        <v>0</v>
      </c>
      <c r="BU27" s="183">
        <v>0</v>
      </c>
      <c r="BV27" s="183">
        <v>0</v>
      </c>
      <c r="BW27" s="183">
        <v>0</v>
      </c>
      <c r="BX27" s="183">
        <v>0</v>
      </c>
      <c r="BY27" s="183">
        <v>5.5272727272727273</v>
      </c>
    </row>
    <row r="28" spans="2:77" x14ac:dyDescent="0.25">
      <c r="B28" s="198" t="s">
        <v>1837</v>
      </c>
      <c r="C28" s="183">
        <v>4.7</v>
      </c>
      <c r="D28" s="183">
        <v>0</v>
      </c>
      <c r="E28" s="183">
        <v>0</v>
      </c>
      <c r="F28" s="183">
        <v>0</v>
      </c>
      <c r="G28" s="183">
        <v>0</v>
      </c>
      <c r="H28" s="183">
        <v>0</v>
      </c>
      <c r="I28" s="183">
        <v>0</v>
      </c>
      <c r="J28" s="183">
        <v>0</v>
      </c>
      <c r="K28" s="183">
        <v>0</v>
      </c>
      <c r="L28" s="183">
        <v>0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3">
        <v>0</v>
      </c>
      <c r="V28" s="183">
        <v>0</v>
      </c>
      <c r="W28" s="183">
        <v>0</v>
      </c>
      <c r="X28" s="183">
        <v>0</v>
      </c>
      <c r="Y28" s="183">
        <v>0</v>
      </c>
      <c r="Z28" s="183">
        <v>0</v>
      </c>
      <c r="AA28" s="183">
        <v>0</v>
      </c>
      <c r="AB28" s="183">
        <v>0</v>
      </c>
      <c r="AC28" s="183">
        <v>0</v>
      </c>
      <c r="AD28" s="183">
        <v>0</v>
      </c>
      <c r="AE28" s="183">
        <v>0</v>
      </c>
      <c r="AF28" s="183">
        <v>0</v>
      </c>
      <c r="AG28" s="183">
        <v>0</v>
      </c>
      <c r="AH28" s="202">
        <v>0</v>
      </c>
      <c r="AI28" s="183">
        <v>0</v>
      </c>
      <c r="AJ28" s="202">
        <v>0</v>
      </c>
      <c r="AK28" s="183">
        <v>0</v>
      </c>
      <c r="AL28" s="183">
        <v>0</v>
      </c>
      <c r="AM28" s="183">
        <v>0</v>
      </c>
      <c r="AN28" s="183">
        <v>0</v>
      </c>
      <c r="AO28" s="183">
        <v>0</v>
      </c>
      <c r="AP28" s="183">
        <v>0</v>
      </c>
      <c r="AQ28" s="183">
        <v>0</v>
      </c>
      <c r="AR28" s="183">
        <v>0</v>
      </c>
      <c r="AS28" s="183">
        <v>0</v>
      </c>
      <c r="AT28" s="183">
        <v>0</v>
      </c>
      <c r="AU28" s="183">
        <v>0</v>
      </c>
      <c r="AV28" s="183">
        <v>0</v>
      </c>
      <c r="AW28" s="183">
        <v>0</v>
      </c>
      <c r="AX28" s="183">
        <v>0</v>
      </c>
      <c r="AY28" s="183">
        <v>0</v>
      </c>
      <c r="AZ28" s="183">
        <v>0</v>
      </c>
      <c r="BA28" s="183">
        <v>0</v>
      </c>
      <c r="BB28" s="183">
        <v>0</v>
      </c>
      <c r="BC28" s="183">
        <v>0</v>
      </c>
      <c r="BD28" s="183">
        <v>0</v>
      </c>
      <c r="BE28" s="183">
        <v>0</v>
      </c>
      <c r="BF28" s="183">
        <v>0</v>
      </c>
      <c r="BG28" s="183">
        <v>0</v>
      </c>
      <c r="BH28" s="183">
        <v>0</v>
      </c>
      <c r="BI28" s="183">
        <v>0</v>
      </c>
      <c r="BJ28" s="183">
        <v>0</v>
      </c>
      <c r="BK28" s="183">
        <v>0</v>
      </c>
      <c r="BL28" s="183">
        <v>0</v>
      </c>
      <c r="BM28" s="183">
        <v>0</v>
      </c>
      <c r="BN28" s="183">
        <v>0</v>
      </c>
      <c r="BO28" s="183">
        <v>0</v>
      </c>
      <c r="BP28" s="183">
        <v>0</v>
      </c>
      <c r="BQ28" s="183">
        <v>0</v>
      </c>
      <c r="BR28" s="183">
        <v>0</v>
      </c>
      <c r="BS28" s="183">
        <v>0</v>
      </c>
      <c r="BT28" s="183">
        <v>0</v>
      </c>
      <c r="BU28" s="183">
        <v>0</v>
      </c>
      <c r="BV28" s="183">
        <v>0</v>
      </c>
      <c r="BW28" s="183">
        <v>0</v>
      </c>
      <c r="BX28" s="183">
        <v>0</v>
      </c>
      <c r="BY28" s="183">
        <v>4.7</v>
      </c>
    </row>
    <row r="29" spans="2:77" x14ac:dyDescent="0.25">
      <c r="B29" s="198" t="s">
        <v>22</v>
      </c>
      <c r="C29" s="183">
        <v>0</v>
      </c>
      <c r="D29" s="183">
        <v>0</v>
      </c>
      <c r="E29" s="183">
        <v>0</v>
      </c>
      <c r="F29" s="183">
        <v>7.75</v>
      </c>
      <c r="G29" s="183">
        <v>0</v>
      </c>
      <c r="H29" s="183">
        <v>0</v>
      </c>
      <c r="I29" s="183">
        <v>0</v>
      </c>
      <c r="J29" s="183">
        <v>0</v>
      </c>
      <c r="K29" s="183">
        <v>0</v>
      </c>
      <c r="L29" s="183">
        <v>0</v>
      </c>
      <c r="M29" s="183">
        <v>0</v>
      </c>
      <c r="N29" s="183">
        <v>0</v>
      </c>
      <c r="O29" s="183">
        <v>0</v>
      </c>
      <c r="P29" s="183">
        <v>5.3969696969696956</v>
      </c>
      <c r="Q29" s="183">
        <v>0</v>
      </c>
      <c r="R29" s="183">
        <v>0</v>
      </c>
      <c r="S29" s="183">
        <v>0</v>
      </c>
      <c r="T29" s="183">
        <v>0</v>
      </c>
      <c r="U29" s="183">
        <v>0</v>
      </c>
      <c r="V29" s="183">
        <v>0</v>
      </c>
      <c r="W29" s="183">
        <v>0</v>
      </c>
      <c r="X29" s="183">
        <v>0</v>
      </c>
      <c r="Y29" s="183">
        <v>0</v>
      </c>
      <c r="Z29" s="183">
        <v>0</v>
      </c>
      <c r="AA29" s="183">
        <v>0</v>
      </c>
      <c r="AB29" s="183">
        <v>0</v>
      </c>
      <c r="AC29" s="183">
        <v>0</v>
      </c>
      <c r="AD29" s="183">
        <v>0</v>
      </c>
      <c r="AE29" s="183">
        <v>0</v>
      </c>
      <c r="AF29" s="183">
        <v>0</v>
      </c>
      <c r="AG29" s="183">
        <v>0</v>
      </c>
      <c r="AH29" s="202">
        <v>0</v>
      </c>
      <c r="AI29" s="183">
        <v>0</v>
      </c>
      <c r="AJ29" s="202">
        <v>0</v>
      </c>
      <c r="AK29" s="183">
        <v>0</v>
      </c>
      <c r="AL29" s="183">
        <v>0</v>
      </c>
      <c r="AM29" s="183">
        <v>0</v>
      </c>
      <c r="AN29" s="183">
        <v>0</v>
      </c>
      <c r="AO29" s="183">
        <v>0</v>
      </c>
      <c r="AP29" s="183">
        <v>0</v>
      </c>
      <c r="AQ29" s="183">
        <v>0</v>
      </c>
      <c r="AR29" s="183">
        <v>0</v>
      </c>
      <c r="AS29" s="183">
        <v>0</v>
      </c>
      <c r="AT29" s="183">
        <v>0</v>
      </c>
      <c r="AU29" s="183">
        <v>0</v>
      </c>
      <c r="AV29" s="183">
        <v>0</v>
      </c>
      <c r="AW29" s="183">
        <v>0</v>
      </c>
      <c r="AX29" s="183">
        <v>0</v>
      </c>
      <c r="AY29" s="183">
        <v>4.26</v>
      </c>
      <c r="AZ29" s="183">
        <v>0</v>
      </c>
      <c r="BA29" s="183">
        <v>0</v>
      </c>
      <c r="BB29" s="183">
        <v>0</v>
      </c>
      <c r="BC29" s="183">
        <v>0</v>
      </c>
      <c r="BD29" s="183">
        <v>0</v>
      </c>
      <c r="BE29" s="183">
        <v>0</v>
      </c>
      <c r="BF29" s="183">
        <v>0</v>
      </c>
      <c r="BG29" s="183">
        <v>0</v>
      </c>
      <c r="BH29" s="183">
        <v>0</v>
      </c>
      <c r="BI29" s="183">
        <v>0</v>
      </c>
      <c r="BJ29" s="183">
        <v>0</v>
      </c>
      <c r="BK29" s="183">
        <v>0</v>
      </c>
      <c r="BL29" s="183">
        <v>0</v>
      </c>
      <c r="BM29" s="183">
        <v>0</v>
      </c>
      <c r="BN29" s="183">
        <v>0</v>
      </c>
      <c r="BO29" s="183">
        <v>0</v>
      </c>
      <c r="BP29" s="183">
        <v>0</v>
      </c>
      <c r="BQ29" s="183">
        <v>0</v>
      </c>
      <c r="BR29" s="183">
        <v>0</v>
      </c>
      <c r="BS29" s="183">
        <v>0</v>
      </c>
      <c r="BT29" s="183">
        <v>0</v>
      </c>
      <c r="BU29" s="183">
        <v>0</v>
      </c>
      <c r="BV29" s="183">
        <v>0</v>
      </c>
      <c r="BW29" s="183">
        <v>0</v>
      </c>
      <c r="BX29" s="183">
        <v>0</v>
      </c>
      <c r="BY29" s="183">
        <v>5.15</v>
      </c>
    </row>
    <row r="30" spans="2:77" x14ac:dyDescent="0.25">
      <c r="B30" s="198" t="s">
        <v>1701</v>
      </c>
      <c r="C30" s="183">
        <v>8.3576470588235292</v>
      </c>
      <c r="D30" s="183">
        <v>2.0249999999999999</v>
      </c>
      <c r="E30" s="183">
        <v>6.3718574108818036</v>
      </c>
      <c r="F30" s="183">
        <v>5.5662337662337666</v>
      </c>
      <c r="G30" s="183">
        <v>5.1440740740740774</v>
      </c>
      <c r="H30" s="183">
        <v>8.8552238805970145</v>
      </c>
      <c r="I30" s="183">
        <v>5.9166666666666679</v>
      </c>
      <c r="J30" s="183">
        <v>4.0333333333333341</v>
      </c>
      <c r="K30" s="183">
        <v>6.5760000000000005</v>
      </c>
      <c r="L30" s="183">
        <v>6.6611111111111132</v>
      </c>
      <c r="M30" s="183">
        <v>4.1375000000000002</v>
      </c>
      <c r="N30" s="183">
        <v>6.1400000000000006</v>
      </c>
      <c r="O30" s="183">
        <v>7.5880000000000019</v>
      </c>
      <c r="P30" s="183">
        <v>5.1045901639344313</v>
      </c>
      <c r="Q30" s="183">
        <v>5.6843373493975875</v>
      </c>
      <c r="R30" s="183">
        <v>5.8295652173913055</v>
      </c>
      <c r="S30" s="183">
        <v>6.3461538461538458</v>
      </c>
      <c r="T30" s="183">
        <v>3.8343749999999988</v>
      </c>
      <c r="U30" s="183">
        <v>6.5</v>
      </c>
      <c r="V30" s="183">
        <v>9.9720475192173446</v>
      </c>
      <c r="W30" s="183">
        <v>3.6333333333333333</v>
      </c>
      <c r="X30" s="183">
        <v>4.7350000000000003</v>
      </c>
      <c r="Y30" s="183">
        <v>4.443478260869564</v>
      </c>
      <c r="Z30" s="183">
        <v>5.7</v>
      </c>
      <c r="AA30" s="183">
        <v>5.4124999999999996</v>
      </c>
      <c r="AB30" s="183">
        <v>8.9410447761194014</v>
      </c>
      <c r="AC30" s="183">
        <v>6.4368539325842686</v>
      </c>
      <c r="AD30" s="183">
        <v>5.1299999999999981</v>
      </c>
      <c r="AE30" s="183">
        <v>5.9758620689655153</v>
      </c>
      <c r="AF30" s="183">
        <v>6.7578947368421058</v>
      </c>
      <c r="AG30" s="183">
        <v>3.7555555555555551</v>
      </c>
      <c r="AH30" s="202">
        <v>5.2876923076923097</v>
      </c>
      <c r="AI30" s="183">
        <v>5.5796296296296299</v>
      </c>
      <c r="AJ30" s="202">
        <v>7.3565217391304358</v>
      </c>
      <c r="AK30" s="183">
        <v>12.200000000000001</v>
      </c>
      <c r="AL30" s="183">
        <v>8.3000000000000007</v>
      </c>
      <c r="AM30" s="183">
        <v>4.703846153846154</v>
      </c>
      <c r="AN30" s="183">
        <v>5.626666666666666</v>
      </c>
      <c r="AO30" s="200">
        <v>8.4</v>
      </c>
      <c r="AP30" s="183">
        <v>4.4390243902439037</v>
      </c>
      <c r="AQ30" s="183">
        <v>3.4499999999999997</v>
      </c>
      <c r="AR30" s="183">
        <v>5.5666666666666673</v>
      </c>
      <c r="AS30" s="183">
        <v>6.4</v>
      </c>
      <c r="AT30" s="183">
        <v>5.1199999999999992</v>
      </c>
      <c r="AU30" s="183">
        <v>2.4</v>
      </c>
      <c r="AV30" s="183">
        <v>2.2999999999999998</v>
      </c>
      <c r="AW30" s="183">
        <v>3.0142857142857147</v>
      </c>
      <c r="AX30" s="183">
        <v>4.2874999999999996</v>
      </c>
      <c r="AY30" s="183">
        <v>4.26</v>
      </c>
      <c r="AZ30" s="183">
        <v>9.6</v>
      </c>
      <c r="BA30" s="183">
        <v>10.7</v>
      </c>
      <c r="BB30" s="183">
        <v>6.8</v>
      </c>
      <c r="BC30" s="183">
        <v>7.2</v>
      </c>
      <c r="BD30" s="183">
        <v>10.74945054945055</v>
      </c>
      <c r="BE30" s="183">
        <v>6.8066666666666666</v>
      </c>
      <c r="BF30" s="183">
        <v>8.8000000000000007</v>
      </c>
      <c r="BG30" s="183">
        <v>3.5</v>
      </c>
      <c r="BH30" s="183">
        <v>5.0999999999999996</v>
      </c>
      <c r="BI30" s="183">
        <v>3.4833333333333329</v>
      </c>
      <c r="BJ30" s="183">
        <v>5.0954545454545457</v>
      </c>
      <c r="BK30" s="183">
        <v>6.7249999999999996</v>
      </c>
      <c r="BL30" s="183">
        <v>7.1749999999999989</v>
      </c>
      <c r="BM30" s="183">
        <v>8.8000000000000007</v>
      </c>
      <c r="BN30" s="183">
        <v>28</v>
      </c>
      <c r="BO30" s="183">
        <v>18</v>
      </c>
      <c r="BP30" s="183">
        <v>7.3</v>
      </c>
      <c r="BQ30" s="183">
        <v>10.574999999999999</v>
      </c>
      <c r="BR30" s="183">
        <v>6</v>
      </c>
      <c r="BS30" s="183">
        <v>3.9818181818181824</v>
      </c>
      <c r="BT30" s="183">
        <v>7.3156250000000007</v>
      </c>
      <c r="BU30" s="183">
        <v>5.0400000000000009</v>
      </c>
      <c r="BV30" s="183">
        <v>5.5</v>
      </c>
      <c r="BW30" s="183">
        <v>3.3650000000000007</v>
      </c>
      <c r="BX30" s="183">
        <v>5</v>
      </c>
      <c r="BY30" s="183">
        <v>6.9687564234326818</v>
      </c>
    </row>
    <row r="31" spans="2:77" x14ac:dyDescent="0.25">
      <c r="B31" s="201"/>
    </row>
    <row r="32" spans="2:77" x14ac:dyDescent="0.25">
      <c r="B32" s="201"/>
    </row>
    <row r="33" spans="2:2" x14ac:dyDescent="0.25">
      <c r="B33" s="201"/>
    </row>
    <row r="34" spans="2:2" s="205" customFormat="1" x14ac:dyDescent="0.25">
      <c r="B34" s="204"/>
    </row>
    <row r="35" spans="2:2" s="205" customFormat="1" x14ac:dyDescent="0.25">
      <c r="B35" s="204"/>
    </row>
    <row r="36" spans="2:2" s="205" customFormat="1" x14ac:dyDescent="0.25">
      <c r="B36" s="204"/>
    </row>
    <row r="37" spans="2:2" x14ac:dyDescent="0.25">
      <c r="B37" s="201"/>
    </row>
    <row r="38" spans="2:2" x14ac:dyDescent="0.25">
      <c r="B38" s="201"/>
    </row>
    <row r="39" spans="2:2" x14ac:dyDescent="0.25">
      <c r="B39" s="201"/>
    </row>
    <row r="40" spans="2:2" x14ac:dyDescent="0.25">
      <c r="B40" s="201"/>
    </row>
    <row r="41" spans="2:2" x14ac:dyDescent="0.25">
      <c r="B41" s="201"/>
    </row>
    <row r="42" spans="2:2" x14ac:dyDescent="0.25">
      <c r="B42" s="201"/>
    </row>
    <row r="43" spans="2:2" x14ac:dyDescent="0.25">
      <c r="B43" s="201"/>
    </row>
    <row r="50" spans="1:10" x14ac:dyDescent="0.25">
      <c r="A50" s="206" t="s">
        <v>1734</v>
      </c>
      <c r="B50" s="207"/>
      <c r="C50" s="207"/>
      <c r="D50" s="207"/>
      <c r="F50" s="207"/>
      <c r="G50" s="207"/>
      <c r="H50" s="206" t="s">
        <v>1735</v>
      </c>
      <c r="I50" s="207"/>
      <c r="J50" s="207"/>
    </row>
    <row r="55" spans="1:10" x14ac:dyDescent="0.25">
      <c r="B55" s="183" t="s">
        <v>1736</v>
      </c>
      <c r="C55" s="183" t="s">
        <v>1737</v>
      </c>
      <c r="D55" s="183"/>
      <c r="E55" s="183"/>
      <c r="F55" s="183"/>
      <c r="G55" s="183"/>
      <c r="H55" s="183"/>
      <c r="I55" s="183" t="s">
        <v>1738</v>
      </c>
      <c r="J55" s="183" t="s">
        <v>1737</v>
      </c>
    </row>
    <row r="56" spans="1:10" x14ac:dyDescent="0.25">
      <c r="B56" s="183">
        <v>0</v>
      </c>
      <c r="C56" s="183">
        <v>5.1046511627906979</v>
      </c>
      <c r="D56" s="183"/>
      <c r="E56" s="183"/>
      <c r="F56" s="183"/>
      <c r="G56" s="183"/>
      <c r="H56" s="183"/>
      <c r="I56" s="183">
        <v>0</v>
      </c>
      <c r="J56" s="183">
        <v>6.607315458457462</v>
      </c>
    </row>
    <row r="57" spans="1:10" x14ac:dyDescent="0.25">
      <c r="B57" s="183">
        <v>2</v>
      </c>
      <c r="C57" s="183">
        <v>5.1333333333333337</v>
      </c>
      <c r="D57" s="183"/>
      <c r="E57" s="183"/>
      <c r="F57" s="183"/>
      <c r="G57" s="183"/>
      <c r="H57" s="183"/>
      <c r="I57" s="183">
        <v>24</v>
      </c>
      <c r="J57" s="183">
        <v>10.768571428571429</v>
      </c>
    </row>
    <row r="58" spans="1:10" x14ac:dyDescent="0.25">
      <c r="B58" s="183">
        <v>3</v>
      </c>
      <c r="C58" s="183">
        <v>11.36</v>
      </c>
      <c r="D58" s="183"/>
      <c r="E58" s="183"/>
      <c r="F58" s="183"/>
      <c r="G58" s="183"/>
      <c r="H58" s="183"/>
      <c r="I58" s="183">
        <v>34</v>
      </c>
      <c r="J58" s="183">
        <v>6.175757575757574</v>
      </c>
    </row>
    <row r="59" spans="1:10" x14ac:dyDescent="0.25">
      <c r="B59" s="183">
        <v>10</v>
      </c>
      <c r="C59" s="183">
        <v>5.4333333333333336</v>
      </c>
      <c r="D59" s="183"/>
      <c r="E59" s="183"/>
      <c r="F59" s="183"/>
      <c r="G59" s="183"/>
      <c r="H59" s="183"/>
      <c r="I59" s="183">
        <v>43</v>
      </c>
      <c r="J59" s="183">
        <v>5.2421052631578959</v>
      </c>
    </row>
    <row r="60" spans="1:10" x14ac:dyDescent="0.25">
      <c r="B60" s="183">
        <v>11</v>
      </c>
      <c r="C60" s="183">
        <v>5.9999999999999991</v>
      </c>
      <c r="D60" s="183"/>
      <c r="E60" s="183"/>
      <c r="F60" s="183"/>
      <c r="G60" s="183"/>
      <c r="H60" s="183"/>
      <c r="I60" s="183">
        <v>50</v>
      </c>
      <c r="J60" s="183">
        <v>6.1</v>
      </c>
    </row>
    <row r="61" spans="1:10" x14ac:dyDescent="0.25">
      <c r="B61" s="183">
        <v>22</v>
      </c>
      <c r="C61" s="183">
        <v>5.6</v>
      </c>
      <c r="D61" s="183"/>
      <c r="E61" s="183"/>
      <c r="F61" s="183"/>
      <c r="G61" s="183"/>
      <c r="H61" s="183"/>
      <c r="I61" s="183">
        <v>57</v>
      </c>
      <c r="J61" s="183">
        <v>7.4615384615384608</v>
      </c>
    </row>
    <row r="62" spans="1:10" x14ac:dyDescent="0.25">
      <c r="B62" s="183">
        <v>25</v>
      </c>
      <c r="C62" s="183">
        <v>6.1266233766233755</v>
      </c>
      <c r="D62" s="183"/>
      <c r="E62" s="183"/>
      <c r="F62" s="183"/>
      <c r="G62" s="183"/>
      <c r="H62" s="183"/>
      <c r="I62" s="183">
        <v>59</v>
      </c>
      <c r="J62" s="183">
        <v>5.25</v>
      </c>
    </row>
    <row r="63" spans="1:10" x14ac:dyDescent="0.25">
      <c r="B63" s="183">
        <v>33</v>
      </c>
      <c r="C63" s="183">
        <v>8.0034883720930257</v>
      </c>
      <c r="D63" s="183"/>
      <c r="E63" s="183"/>
      <c r="F63" s="183"/>
      <c r="G63" s="183"/>
      <c r="H63" s="183"/>
      <c r="I63" s="183">
        <v>63</v>
      </c>
      <c r="J63" s="183">
        <v>5.4</v>
      </c>
    </row>
    <row r="64" spans="1:10" x14ac:dyDescent="0.25">
      <c r="B64" s="183">
        <v>34</v>
      </c>
      <c r="C64" s="183">
        <v>7.9901639344262287</v>
      </c>
      <c r="D64" s="183"/>
      <c r="E64" s="183"/>
      <c r="F64" s="183"/>
      <c r="G64" s="183"/>
      <c r="H64" s="183"/>
      <c r="I64" s="183">
        <v>65</v>
      </c>
      <c r="J64" s="183">
        <v>5.128260869565219</v>
      </c>
    </row>
    <row r="65" spans="2:10" x14ac:dyDescent="0.25">
      <c r="B65" s="183">
        <v>35</v>
      </c>
      <c r="C65" s="183">
        <v>3</v>
      </c>
      <c r="D65" s="183"/>
      <c r="E65" s="183"/>
      <c r="F65" s="183"/>
      <c r="G65" s="183"/>
      <c r="H65" s="183"/>
      <c r="I65" s="183">
        <v>69</v>
      </c>
      <c r="J65" s="183">
        <v>6.2976190476190474</v>
      </c>
    </row>
    <row r="66" spans="2:10" x14ac:dyDescent="0.25">
      <c r="B66" s="183">
        <v>37</v>
      </c>
      <c r="C66" s="183">
        <v>7.150961538461539</v>
      </c>
      <c r="D66" s="183"/>
      <c r="E66" s="183"/>
      <c r="F66" s="183"/>
      <c r="G66" s="183"/>
      <c r="H66" s="183"/>
      <c r="I66" s="183">
        <v>70</v>
      </c>
      <c r="J66" s="183">
        <v>10.978705882352944</v>
      </c>
    </row>
    <row r="67" spans="2:10" x14ac:dyDescent="0.25">
      <c r="B67" s="183">
        <v>43</v>
      </c>
      <c r="C67" s="183">
        <v>3.9352941176470591</v>
      </c>
      <c r="D67" s="183"/>
      <c r="E67" s="183"/>
      <c r="F67" s="183"/>
      <c r="G67" s="183"/>
      <c r="H67" s="183"/>
      <c r="I67" s="183">
        <v>78</v>
      </c>
      <c r="J67" s="183">
        <v>4.01</v>
      </c>
    </row>
    <row r="68" spans="2:10" x14ac:dyDescent="0.25">
      <c r="B68" s="183">
        <v>46</v>
      </c>
      <c r="C68" s="183">
        <v>3.0333333333333332</v>
      </c>
      <c r="D68" s="183"/>
      <c r="E68" s="183"/>
      <c r="F68" s="183"/>
      <c r="G68" s="183"/>
      <c r="H68" s="183"/>
      <c r="I68" s="183">
        <v>172</v>
      </c>
      <c r="J68" s="183">
        <v>16.3</v>
      </c>
    </row>
    <row r="69" spans="2:10" x14ac:dyDescent="0.25">
      <c r="B69" s="183">
        <v>50</v>
      </c>
      <c r="C69" s="183">
        <v>3.336363636363636</v>
      </c>
      <c r="D69" s="183"/>
      <c r="E69" s="183"/>
      <c r="F69" s="183"/>
      <c r="G69" s="183"/>
      <c r="H69" s="183"/>
      <c r="I69" s="183">
        <v>181</v>
      </c>
      <c r="J69" s="183">
        <v>7.4666666666666668</v>
      </c>
    </row>
    <row r="70" spans="2:10" x14ac:dyDescent="0.25">
      <c r="B70" s="183">
        <v>52</v>
      </c>
      <c r="C70" s="183">
        <v>2.7428571428571438</v>
      </c>
      <c r="D70" s="183"/>
      <c r="E70" s="183"/>
      <c r="F70" s="183"/>
      <c r="G70" s="183"/>
      <c r="H70" s="183"/>
      <c r="I70" s="183">
        <v>236</v>
      </c>
      <c r="J70" s="183">
        <v>2.6199999999999997</v>
      </c>
    </row>
    <row r="71" spans="2:10" x14ac:dyDescent="0.25">
      <c r="B71" s="183">
        <v>55</v>
      </c>
      <c r="C71" s="183">
        <v>6.1</v>
      </c>
      <c r="D71" s="183"/>
      <c r="E71" s="183"/>
      <c r="F71" s="183"/>
      <c r="G71" s="183"/>
      <c r="H71" s="183"/>
      <c r="I71" s="183">
        <v>246</v>
      </c>
      <c r="J71" s="183">
        <v>7.3</v>
      </c>
    </row>
    <row r="72" spans="2:10" x14ac:dyDescent="0.25">
      <c r="B72" s="183">
        <v>57</v>
      </c>
      <c r="C72" s="183">
        <v>3.9397260273972599</v>
      </c>
      <c r="D72" s="183"/>
      <c r="E72" s="183"/>
      <c r="F72" s="183"/>
      <c r="G72" s="183"/>
      <c r="H72" s="183"/>
      <c r="I72" s="183">
        <v>350</v>
      </c>
      <c r="J72" s="183">
        <v>4.6333333333333329</v>
      </c>
    </row>
    <row r="73" spans="2:10" x14ac:dyDescent="0.25">
      <c r="B73" s="183">
        <v>59</v>
      </c>
      <c r="C73" s="183">
        <v>5.3779999999999992</v>
      </c>
      <c r="D73" s="183"/>
      <c r="E73" s="183"/>
      <c r="F73" s="183"/>
      <c r="G73" s="183"/>
      <c r="H73" s="183"/>
      <c r="I73" s="183">
        <v>418</v>
      </c>
      <c r="J73" s="183">
        <v>5.9071428571428584</v>
      </c>
    </row>
    <row r="74" spans="2:10" x14ac:dyDescent="0.25">
      <c r="B74" s="183">
        <v>61</v>
      </c>
      <c r="C74" s="183">
        <v>5.25</v>
      </c>
      <c r="D74" s="183"/>
      <c r="E74" s="183"/>
      <c r="F74" s="183"/>
      <c r="G74" s="183"/>
      <c r="H74" s="183"/>
      <c r="I74" s="183">
        <v>494</v>
      </c>
      <c r="J74" s="183">
        <v>4.7438775510204065</v>
      </c>
    </row>
    <row r="75" spans="2:10" x14ac:dyDescent="0.25">
      <c r="B75" s="183">
        <v>63</v>
      </c>
      <c r="C75" s="183">
        <v>6.1620689655172409</v>
      </c>
      <c r="D75" s="183"/>
      <c r="E75" s="183"/>
      <c r="F75" s="183"/>
      <c r="G75" s="183"/>
      <c r="H75" s="183"/>
      <c r="I75" s="183">
        <v>506</v>
      </c>
      <c r="J75" s="183">
        <v>9.1</v>
      </c>
    </row>
    <row r="76" spans="2:10" x14ac:dyDescent="0.25">
      <c r="B76" s="183">
        <v>64</v>
      </c>
      <c r="C76" s="183">
        <v>3.7626865671641787</v>
      </c>
      <c r="D76" s="183"/>
      <c r="E76" s="183"/>
      <c r="F76" s="183"/>
      <c r="G76" s="183"/>
      <c r="H76" s="183"/>
      <c r="I76" s="183">
        <v>549</v>
      </c>
      <c r="J76" s="183">
        <v>3.7040650406504074</v>
      </c>
    </row>
    <row r="77" spans="2:10" x14ac:dyDescent="0.25">
      <c r="B77" s="183">
        <v>65</v>
      </c>
      <c r="C77" s="183">
        <v>4.9530973451327425</v>
      </c>
      <c r="D77" s="183"/>
      <c r="E77" s="183"/>
      <c r="F77" s="183"/>
      <c r="G77" s="183"/>
      <c r="H77" s="183"/>
      <c r="I77" s="183">
        <v>571</v>
      </c>
      <c r="J77" s="183">
        <v>6.4954545454545443</v>
      </c>
    </row>
    <row r="78" spans="2:10" x14ac:dyDescent="0.25">
      <c r="B78" s="183">
        <v>66</v>
      </c>
      <c r="C78" s="183">
        <v>5.3733333333333348</v>
      </c>
      <c r="D78" s="183"/>
      <c r="E78" s="183"/>
      <c r="F78" s="183"/>
      <c r="G78" s="183"/>
      <c r="H78" s="183"/>
      <c r="I78" s="183">
        <v>650</v>
      </c>
      <c r="J78" s="183">
        <v>5.0277777777777777</v>
      </c>
    </row>
    <row r="79" spans="2:10" x14ac:dyDescent="0.25">
      <c r="B79" s="183">
        <v>69</v>
      </c>
      <c r="C79" s="183">
        <v>4.9414634146341463</v>
      </c>
      <c r="D79" s="183"/>
      <c r="E79" s="183"/>
      <c r="F79" s="183"/>
      <c r="G79" s="183"/>
      <c r="H79" s="183"/>
      <c r="I79" s="183">
        <v>565</v>
      </c>
      <c r="J79" s="183">
        <v>5.4249999999999998</v>
      </c>
    </row>
    <row r="80" spans="2:10" x14ac:dyDescent="0.25">
      <c r="B80" s="183">
        <v>71</v>
      </c>
      <c r="C80" s="183">
        <v>11.27012711864408</v>
      </c>
      <c r="D80" s="183"/>
      <c r="E80" s="183"/>
      <c r="F80" s="183"/>
      <c r="G80" s="183"/>
      <c r="H80" s="183"/>
      <c r="I80" s="183">
        <v>162</v>
      </c>
      <c r="J80" s="183">
        <v>6.8687500000000004</v>
      </c>
    </row>
    <row r="81" spans="2:10" x14ac:dyDescent="0.25">
      <c r="B81" s="183">
        <v>72</v>
      </c>
      <c r="C81" s="183">
        <v>6.4280487804878028</v>
      </c>
      <c r="D81" s="183"/>
      <c r="E81" s="183"/>
      <c r="F81" s="183"/>
      <c r="G81" s="183"/>
      <c r="H81" s="183"/>
      <c r="I81" s="183">
        <v>68</v>
      </c>
      <c r="J81" s="183">
        <v>4.9253731343283604</v>
      </c>
    </row>
    <row r="82" spans="2:10" x14ac:dyDescent="0.25">
      <c r="B82" s="183">
        <v>78</v>
      </c>
      <c r="C82" s="183">
        <v>4.3500000000000005</v>
      </c>
      <c r="D82" s="183"/>
      <c r="E82" s="183"/>
      <c r="F82" s="183"/>
      <c r="G82" s="183"/>
      <c r="H82" s="183"/>
      <c r="I82" s="183">
        <v>117</v>
      </c>
      <c r="J82" s="183">
        <v>9.0234375</v>
      </c>
    </row>
    <row r="83" spans="2:10" x14ac:dyDescent="0.25">
      <c r="B83" s="183">
        <v>88</v>
      </c>
      <c r="C83" s="183">
        <v>5.6375000000000002</v>
      </c>
      <c r="D83" s="183"/>
      <c r="E83" s="183"/>
      <c r="F83" s="183"/>
      <c r="G83" s="183"/>
      <c r="H83" s="183"/>
      <c r="I83" s="183">
        <v>460</v>
      </c>
      <c r="J83" s="183">
        <v>7.083333333333333</v>
      </c>
    </row>
    <row r="84" spans="2:10" x14ac:dyDescent="0.25">
      <c r="B84" s="183">
        <v>90</v>
      </c>
      <c r="C84" s="183">
        <v>4.5977777777777771</v>
      </c>
      <c r="D84" s="183"/>
      <c r="E84" s="183"/>
      <c r="F84" s="183"/>
      <c r="G84" s="183"/>
      <c r="H84" s="183"/>
      <c r="I84" s="183">
        <v>66</v>
      </c>
      <c r="J84" s="183">
        <v>4.9045454545454552</v>
      </c>
    </row>
    <row r="85" spans="2:10" x14ac:dyDescent="0.25">
      <c r="B85" s="183">
        <v>105</v>
      </c>
      <c r="C85" s="183">
        <v>7.7333333333333316</v>
      </c>
      <c r="D85" s="183"/>
      <c r="E85" s="183"/>
      <c r="F85" s="183"/>
      <c r="G85" s="183"/>
      <c r="H85" s="183"/>
      <c r="I85" s="183">
        <v>106</v>
      </c>
      <c r="J85" s="183">
        <v>4.8</v>
      </c>
    </row>
    <row r="86" spans="2:10" x14ac:dyDescent="0.25">
      <c r="B86" s="183">
        <v>107</v>
      </c>
      <c r="C86" s="183">
        <v>8.9842105263157883</v>
      </c>
      <c r="D86" s="183"/>
      <c r="E86" s="183"/>
      <c r="F86" s="183"/>
      <c r="G86" s="183"/>
      <c r="H86" s="183"/>
      <c r="I86" s="183">
        <v>602</v>
      </c>
      <c r="J86" s="183">
        <v>4.1749999999999998</v>
      </c>
    </row>
    <row r="87" spans="2:10" x14ac:dyDescent="0.25">
      <c r="B87" s="183">
        <v>109</v>
      </c>
      <c r="C87" s="183">
        <v>3.3833333333333333</v>
      </c>
      <c r="D87" s="183"/>
      <c r="E87" s="183"/>
      <c r="F87" s="183"/>
      <c r="G87" s="183"/>
      <c r="H87" s="183"/>
      <c r="I87" s="183">
        <v>46</v>
      </c>
      <c r="J87" s="183">
        <v>4.7066666666666661</v>
      </c>
    </row>
    <row r="88" spans="2:10" x14ac:dyDescent="0.25">
      <c r="B88" s="183">
        <v>128</v>
      </c>
      <c r="C88" s="183">
        <v>8.1578313253012045</v>
      </c>
      <c r="D88" s="183"/>
      <c r="E88" s="183"/>
      <c r="F88" s="183"/>
      <c r="G88" s="183"/>
      <c r="H88" s="183"/>
      <c r="I88" s="183">
        <v>75</v>
      </c>
      <c r="J88" s="183">
        <v>5.3372972972972974</v>
      </c>
    </row>
    <row r="89" spans="2:10" x14ac:dyDescent="0.25">
      <c r="B89" s="183">
        <v>131</v>
      </c>
      <c r="C89" s="183">
        <v>4.8800000000000008</v>
      </c>
      <c r="D89" s="183"/>
      <c r="E89" s="183"/>
      <c r="F89" s="183"/>
      <c r="G89" s="183"/>
      <c r="H89" s="183"/>
      <c r="I89" s="183">
        <v>407</v>
      </c>
      <c r="J89" s="183">
        <v>6.7249999999999996</v>
      </c>
    </row>
    <row r="90" spans="2:10" x14ac:dyDescent="0.25">
      <c r="B90" s="183">
        <v>145</v>
      </c>
      <c r="C90" s="183">
        <v>28</v>
      </c>
      <c r="D90" s="183"/>
      <c r="E90" s="183"/>
      <c r="F90" s="183"/>
      <c r="G90" s="183"/>
      <c r="H90" s="183"/>
      <c r="I90" s="183">
        <v>67</v>
      </c>
      <c r="J90" s="183">
        <v>4.4943820224719104</v>
      </c>
    </row>
    <row r="91" spans="2:10" x14ac:dyDescent="0.25">
      <c r="B91" s="183">
        <v>153</v>
      </c>
      <c r="C91" s="183">
        <v>6.6</v>
      </c>
      <c r="D91" s="183"/>
      <c r="E91" s="183"/>
      <c r="F91" s="183"/>
      <c r="G91" s="183"/>
      <c r="H91" s="183"/>
      <c r="I91" s="183">
        <v>25</v>
      </c>
      <c r="J91" s="183">
        <v>5.6921052631578952</v>
      </c>
    </row>
    <row r="92" spans="2:10" x14ac:dyDescent="0.25">
      <c r="B92" s="183">
        <v>181</v>
      </c>
      <c r="C92" s="183">
        <v>5.5390697674418599</v>
      </c>
      <c r="D92" s="183"/>
      <c r="E92" s="183"/>
      <c r="F92" s="183"/>
      <c r="G92" s="183"/>
      <c r="H92" s="183"/>
      <c r="I92" s="183">
        <v>207</v>
      </c>
      <c r="J92" s="183">
        <v>6.0249999999999995</v>
      </c>
    </row>
    <row r="93" spans="2:10" x14ac:dyDescent="0.25">
      <c r="B93" s="183">
        <v>204</v>
      </c>
      <c r="C93" s="183">
        <v>7.4241379310344842</v>
      </c>
      <c r="D93" s="183"/>
      <c r="E93" s="183"/>
      <c r="F93" s="183"/>
      <c r="G93" s="183"/>
      <c r="H93" s="183"/>
      <c r="I93" s="183">
        <v>104</v>
      </c>
      <c r="J93" s="183">
        <v>3.6833333333333331</v>
      </c>
    </row>
    <row r="94" spans="2:10" x14ac:dyDescent="0.25">
      <c r="B94" s="183">
        <v>231</v>
      </c>
      <c r="C94" s="183">
        <v>5.8976744186046535</v>
      </c>
      <c r="D94" s="183"/>
      <c r="E94" s="183"/>
      <c r="F94" s="183"/>
      <c r="G94" s="183"/>
      <c r="H94" s="183"/>
      <c r="I94" s="183">
        <v>415</v>
      </c>
      <c r="J94" s="183">
        <v>8.2340425531914896</v>
      </c>
    </row>
    <row r="95" spans="2:10" x14ac:dyDescent="0.25">
      <c r="B95" s="183">
        <v>291</v>
      </c>
      <c r="C95" s="183">
        <v>4.75</v>
      </c>
      <c r="D95" s="183"/>
      <c r="E95" s="183"/>
      <c r="F95" s="183"/>
      <c r="G95" s="183"/>
      <c r="H95" s="183"/>
      <c r="I95" s="183">
        <v>654</v>
      </c>
      <c r="J95" s="183">
        <v>14.435897435897436</v>
      </c>
    </row>
    <row r="96" spans="2:10" x14ac:dyDescent="0.25">
      <c r="B96" s="183">
        <v>301</v>
      </c>
      <c r="C96" s="183">
        <v>9.0571428571428587</v>
      </c>
      <c r="D96" s="183"/>
      <c r="E96" s="183"/>
      <c r="F96" s="183"/>
      <c r="G96" s="183"/>
      <c r="H96" s="183"/>
      <c r="I96" s="183">
        <v>649</v>
      </c>
      <c r="J96" s="183">
        <v>9.53125</v>
      </c>
    </row>
    <row r="97" spans="2:10" x14ac:dyDescent="0.25">
      <c r="B97" s="183">
        <v>303</v>
      </c>
      <c r="C97" s="183">
        <v>5.5</v>
      </c>
      <c r="D97" s="183"/>
      <c r="E97" s="183"/>
      <c r="F97" s="183"/>
      <c r="G97" s="183"/>
      <c r="H97" s="183"/>
      <c r="I97" s="183">
        <v>496</v>
      </c>
      <c r="J97" s="183">
        <v>6.8</v>
      </c>
    </row>
    <row r="98" spans="2:10" x14ac:dyDescent="0.25">
      <c r="B98" s="183">
        <v>309</v>
      </c>
      <c r="C98" s="183">
        <v>10.7</v>
      </c>
      <c r="D98" s="183"/>
      <c r="E98" s="183"/>
      <c r="F98" s="183"/>
      <c r="G98" s="183"/>
      <c r="H98" s="183"/>
      <c r="I98" s="183">
        <v>20</v>
      </c>
      <c r="J98" s="183">
        <v>7.4241379310344842</v>
      </c>
    </row>
    <row r="99" spans="2:10" x14ac:dyDescent="0.25">
      <c r="B99" s="183">
        <v>325</v>
      </c>
      <c r="C99" s="183">
        <v>3.6428571428571432</v>
      </c>
      <c r="D99" s="183"/>
      <c r="E99" s="183"/>
      <c r="F99" s="183"/>
      <c r="G99" s="183"/>
      <c r="H99" s="183"/>
      <c r="I99" s="183">
        <v>107</v>
      </c>
      <c r="J99" s="183">
        <v>4.7733333333333325</v>
      </c>
    </row>
    <row r="100" spans="2:10" x14ac:dyDescent="0.25">
      <c r="B100" s="183">
        <v>327</v>
      </c>
      <c r="C100" s="183">
        <v>5.7</v>
      </c>
      <c r="D100" s="183"/>
      <c r="E100" s="183"/>
      <c r="F100" s="183"/>
      <c r="G100" s="183"/>
      <c r="H100" s="183"/>
      <c r="I100" s="183">
        <v>11</v>
      </c>
      <c r="J100" s="183">
        <v>5.8235294117647065</v>
      </c>
    </row>
    <row r="101" spans="2:10" x14ac:dyDescent="0.25">
      <c r="B101" s="183">
        <v>328</v>
      </c>
      <c r="C101" s="183">
        <v>8.6999999999999993</v>
      </c>
      <c r="D101" s="183"/>
      <c r="E101" s="183"/>
      <c r="F101" s="183"/>
      <c r="G101" s="183"/>
      <c r="H101" s="183"/>
      <c r="I101" s="183">
        <v>58</v>
      </c>
      <c r="J101" s="183">
        <v>3.3650000000000007</v>
      </c>
    </row>
    <row r="102" spans="2:10" x14ac:dyDescent="0.25">
      <c r="B102" s="183">
        <v>333</v>
      </c>
      <c r="C102" s="183">
        <v>4.2185185185185183</v>
      </c>
      <c r="D102" s="183"/>
      <c r="E102" s="183"/>
      <c r="F102" s="183"/>
      <c r="G102" s="183"/>
      <c r="H102" s="183"/>
      <c r="I102" s="183">
        <v>348</v>
      </c>
      <c r="J102" s="183">
        <v>9.1999999999999993</v>
      </c>
    </row>
    <row r="103" spans="2:10" x14ac:dyDescent="0.25">
      <c r="B103" s="183">
        <v>417</v>
      </c>
      <c r="C103" s="183">
        <v>6.2666666666666666</v>
      </c>
      <c r="D103" s="183"/>
      <c r="E103" s="183"/>
      <c r="F103" s="183"/>
      <c r="G103" s="183"/>
      <c r="H103" s="183"/>
      <c r="I103" s="183">
        <v>73</v>
      </c>
      <c r="J103" s="183">
        <v>5.4388888888888882</v>
      </c>
    </row>
    <row r="104" spans="2:10" x14ac:dyDescent="0.25">
      <c r="B104" s="183">
        <v>458</v>
      </c>
      <c r="C104" s="183">
        <v>7.514705882352942</v>
      </c>
      <c r="D104" s="183"/>
      <c r="E104" s="183"/>
      <c r="F104" s="183"/>
      <c r="G104" s="183"/>
      <c r="H104" s="183"/>
      <c r="I104" s="183">
        <v>72</v>
      </c>
      <c r="J104" s="183">
        <v>7.4750000000000005</v>
      </c>
    </row>
    <row r="105" spans="2:10" x14ac:dyDescent="0.25">
      <c r="B105" s="183">
        <v>494</v>
      </c>
      <c r="C105" s="183">
        <v>5.4977981651376142</v>
      </c>
      <c r="D105" s="183"/>
      <c r="E105" s="183"/>
      <c r="F105" s="183"/>
      <c r="G105" s="183"/>
      <c r="H105" s="183"/>
      <c r="I105" s="183">
        <v>38</v>
      </c>
      <c r="J105" s="183">
        <v>3.35</v>
      </c>
    </row>
    <row r="106" spans="2:10" x14ac:dyDescent="0.25">
      <c r="B106" s="183">
        <v>99</v>
      </c>
      <c r="C106" s="183">
        <v>4.5999999999999996</v>
      </c>
      <c r="D106" s="183"/>
      <c r="E106" s="183"/>
      <c r="F106" s="183"/>
      <c r="G106" s="183"/>
      <c r="H106" s="183"/>
      <c r="I106" s="183">
        <v>56</v>
      </c>
      <c r="J106" s="183">
        <v>2.7</v>
      </c>
    </row>
    <row r="107" spans="2:10" x14ac:dyDescent="0.25">
      <c r="B107" s="183">
        <v>258</v>
      </c>
      <c r="C107" s="183">
        <v>4.1375000000000002</v>
      </c>
      <c r="D107" s="183"/>
      <c r="E107" s="183"/>
      <c r="F107" s="183"/>
      <c r="G107" s="183"/>
      <c r="H107" s="183"/>
      <c r="I107" s="183">
        <v>153</v>
      </c>
      <c r="J107" s="183">
        <v>12.440000000000001</v>
      </c>
    </row>
    <row r="108" spans="2:10" x14ac:dyDescent="0.25">
      <c r="B108" s="183">
        <v>355</v>
      </c>
      <c r="C108" s="183">
        <v>10.064285714285715</v>
      </c>
      <c r="D108" s="183"/>
      <c r="E108" s="183"/>
      <c r="F108" s="183"/>
      <c r="G108" s="183"/>
      <c r="H108" s="183"/>
      <c r="I108" s="183">
        <v>379</v>
      </c>
      <c r="J108" s="183">
        <v>3.1642857142857141</v>
      </c>
    </row>
    <row r="109" spans="2:10" x14ac:dyDescent="0.25">
      <c r="B109" s="183">
        <v>247</v>
      </c>
      <c r="C109" s="183">
        <v>22.2</v>
      </c>
      <c r="D109" s="183"/>
      <c r="E109" s="183"/>
      <c r="F109" s="183"/>
      <c r="G109" s="183"/>
      <c r="H109" s="183"/>
      <c r="I109" s="183">
        <v>383</v>
      </c>
      <c r="J109" s="183">
        <v>3.7749999999999999</v>
      </c>
    </row>
    <row r="110" spans="2:10" x14ac:dyDescent="0.25">
      <c r="B110" s="183">
        <v>152</v>
      </c>
      <c r="C110" s="183">
        <v>18.3</v>
      </c>
      <c r="D110" s="183"/>
      <c r="E110" s="183"/>
      <c r="F110" s="183"/>
      <c r="G110" s="183"/>
      <c r="H110" s="183"/>
      <c r="I110" s="183">
        <v>305</v>
      </c>
      <c r="J110" s="183">
        <v>3.3833333333333333</v>
      </c>
    </row>
    <row r="111" spans="2:10" x14ac:dyDescent="0.25">
      <c r="B111" s="183">
        <v>236</v>
      </c>
      <c r="C111" s="183">
        <v>6.15</v>
      </c>
      <c r="D111" s="183"/>
      <c r="E111" s="183"/>
      <c r="F111" s="183"/>
      <c r="G111" s="183"/>
      <c r="H111" s="183"/>
      <c r="I111" s="183">
        <v>44</v>
      </c>
      <c r="J111" s="183">
        <v>5.9714285714285706</v>
      </c>
    </row>
    <row r="112" spans="2:10" x14ac:dyDescent="0.25">
      <c r="B112" s="183">
        <v>397</v>
      </c>
      <c r="C112" s="183">
        <v>4.2249999999999996</v>
      </c>
      <c r="D112" s="183"/>
      <c r="E112" s="183"/>
      <c r="F112" s="183"/>
      <c r="G112" s="183"/>
      <c r="H112" s="183"/>
      <c r="I112" s="183">
        <v>184</v>
      </c>
      <c r="J112" s="183">
        <v>5.9714285714285706</v>
      </c>
    </row>
    <row r="113" spans="2:10" x14ac:dyDescent="0.25">
      <c r="B113" s="183">
        <v>348</v>
      </c>
      <c r="C113" s="183">
        <v>3.1642857142857141</v>
      </c>
      <c r="D113" s="183"/>
      <c r="E113" s="183"/>
      <c r="F113" s="183"/>
      <c r="G113" s="183"/>
      <c r="H113" s="183"/>
      <c r="I113" s="183">
        <v>419</v>
      </c>
      <c r="J113" s="183">
        <v>5.0666666666666664</v>
      </c>
    </row>
    <row r="114" spans="2:10" x14ac:dyDescent="0.25">
      <c r="B114" s="183">
        <v>364</v>
      </c>
      <c r="C114" s="183">
        <v>3.7749999999999999</v>
      </c>
      <c r="D114" s="183"/>
      <c r="E114" s="183"/>
      <c r="F114" s="183"/>
      <c r="G114" s="183"/>
      <c r="H114" s="183"/>
      <c r="I114" s="183">
        <v>364</v>
      </c>
      <c r="J114" s="183">
        <v>4.4000000000000004</v>
      </c>
    </row>
    <row r="115" spans="2:10" x14ac:dyDescent="0.25">
      <c r="B115" s="183">
        <v>1</v>
      </c>
      <c r="C115" s="183">
        <v>5.0955089820359296</v>
      </c>
      <c r="D115" s="183"/>
      <c r="E115" s="183"/>
      <c r="F115" s="183"/>
      <c r="G115" s="183"/>
      <c r="H115" s="183"/>
      <c r="I115" s="183">
        <v>651</v>
      </c>
      <c r="J115" s="183">
        <v>2.2333333333333334</v>
      </c>
    </row>
    <row r="116" spans="2:10" x14ac:dyDescent="0.25">
      <c r="B116" s="183">
        <v>60</v>
      </c>
      <c r="C116" s="183">
        <v>4.9956521739130455</v>
      </c>
      <c r="D116" s="183"/>
      <c r="E116" s="183"/>
      <c r="F116" s="183"/>
      <c r="G116" s="183"/>
      <c r="H116" s="183"/>
      <c r="I116" s="183">
        <v>550</v>
      </c>
      <c r="J116" s="183">
        <v>2</v>
      </c>
    </row>
    <row r="117" spans="2:10" x14ac:dyDescent="0.25">
      <c r="B117" s="183">
        <v>74</v>
      </c>
      <c r="C117" s="183">
        <v>7.5805555555555548</v>
      </c>
      <c r="D117" s="183"/>
      <c r="E117" s="183"/>
      <c r="F117" s="183"/>
      <c r="G117" s="183"/>
      <c r="H117" s="183"/>
      <c r="I117" s="183">
        <v>552</v>
      </c>
      <c r="J117" s="183">
        <v>4.5999999999999996</v>
      </c>
    </row>
    <row r="118" spans="2:10" x14ac:dyDescent="0.25">
      <c r="B118" s="183">
        <v>549</v>
      </c>
      <c r="C118" s="183">
        <v>7.7545454545454531</v>
      </c>
      <c r="D118" s="183"/>
      <c r="E118" s="183"/>
      <c r="F118" s="183"/>
      <c r="G118" s="183"/>
      <c r="H118" s="183"/>
      <c r="I118" s="183">
        <v>147</v>
      </c>
      <c r="J118" s="183">
        <v>2.4</v>
      </c>
    </row>
    <row r="119" spans="2:10" x14ac:dyDescent="0.25">
      <c r="B119" s="183">
        <v>26</v>
      </c>
      <c r="C119" s="183">
        <v>9.6583979328165324</v>
      </c>
      <c r="D119" s="183"/>
      <c r="E119" s="183"/>
      <c r="F119" s="183"/>
      <c r="G119" s="183"/>
      <c r="H119" s="183"/>
      <c r="I119" s="183">
        <v>587</v>
      </c>
      <c r="J119" s="183">
        <v>5.4124999999999996</v>
      </c>
    </row>
    <row r="120" spans="2:10" x14ac:dyDescent="0.25">
      <c r="B120" s="183">
        <v>68</v>
      </c>
      <c r="C120" s="183">
        <v>4.9107142857142856</v>
      </c>
      <c r="D120" s="183"/>
      <c r="E120" s="183"/>
      <c r="F120" s="183"/>
      <c r="G120" s="183"/>
      <c r="H120" s="183"/>
      <c r="I120" s="183">
        <v>588</v>
      </c>
      <c r="J120" s="183">
        <v>3.5</v>
      </c>
    </row>
    <row r="121" spans="2:10" x14ac:dyDescent="0.25">
      <c r="B121" s="183">
        <v>215</v>
      </c>
      <c r="C121" s="183">
        <v>5.8333333333333339</v>
      </c>
      <c r="D121" s="183"/>
      <c r="E121" s="183"/>
      <c r="F121" s="183"/>
      <c r="G121" s="183"/>
      <c r="H121" s="183"/>
      <c r="I121" s="183">
        <v>590</v>
      </c>
      <c r="J121" s="183">
        <v>4.9000000000000004</v>
      </c>
    </row>
    <row r="122" spans="2:10" x14ac:dyDescent="0.25">
      <c r="B122" s="183">
        <v>505</v>
      </c>
      <c r="C122" s="183">
        <v>3.6933333333333334</v>
      </c>
      <c r="D122" s="183"/>
      <c r="E122" s="183"/>
      <c r="F122" s="183"/>
      <c r="G122" s="183"/>
      <c r="H122" s="183"/>
      <c r="I122" s="183">
        <v>641</v>
      </c>
      <c r="J122" s="183">
        <v>3.5333333333333332</v>
      </c>
    </row>
    <row r="123" spans="2:10" x14ac:dyDescent="0.25">
      <c r="B123" s="183">
        <v>73</v>
      </c>
      <c r="C123" s="183">
        <v>3.4599999999999995</v>
      </c>
      <c r="D123" s="183"/>
      <c r="E123" s="183"/>
      <c r="F123" s="183"/>
      <c r="G123" s="183"/>
      <c r="H123" s="183"/>
      <c r="I123" s="183">
        <v>168</v>
      </c>
      <c r="J123" s="183">
        <v>4.55</v>
      </c>
    </row>
    <row r="124" spans="2:10" x14ac:dyDescent="0.25">
      <c r="B124" s="183">
        <v>571</v>
      </c>
      <c r="C124" s="183">
        <v>6.4621621621621621</v>
      </c>
      <c r="D124" s="183"/>
      <c r="E124" s="183"/>
      <c r="F124" s="183"/>
      <c r="G124" s="183"/>
      <c r="H124" s="183"/>
      <c r="I124" s="183">
        <v>489</v>
      </c>
      <c r="J124" s="183">
        <v>2.5</v>
      </c>
    </row>
    <row r="125" spans="2:10" x14ac:dyDescent="0.25">
      <c r="B125" s="183">
        <v>75</v>
      </c>
      <c r="C125" s="183">
        <v>12.009615384615387</v>
      </c>
      <c r="D125" s="183"/>
      <c r="E125" s="183"/>
      <c r="F125" s="183"/>
      <c r="G125" s="183"/>
      <c r="H125" s="183"/>
      <c r="I125" s="183">
        <v>32</v>
      </c>
      <c r="J125" s="183">
        <v>8.65</v>
      </c>
    </row>
    <row r="126" spans="2:10" x14ac:dyDescent="0.25">
      <c r="B126" s="183">
        <v>209</v>
      </c>
      <c r="C126" s="183">
        <v>9.3000000000000007</v>
      </c>
      <c r="D126" s="183"/>
      <c r="E126" s="183"/>
      <c r="F126" s="183"/>
      <c r="G126" s="183"/>
      <c r="H126" s="183"/>
      <c r="I126" s="183">
        <v>151</v>
      </c>
      <c r="J126" s="183">
        <v>7.5</v>
      </c>
    </row>
    <row r="127" spans="2:10" x14ac:dyDescent="0.25">
      <c r="B127" s="183">
        <v>47</v>
      </c>
      <c r="C127" s="183">
        <v>3.7</v>
      </c>
      <c r="D127" s="183"/>
      <c r="E127" s="183"/>
      <c r="F127" s="183"/>
      <c r="G127" s="183"/>
      <c r="H127" s="183"/>
      <c r="I127" s="183">
        <v>182</v>
      </c>
      <c r="J127" s="183">
        <v>5.8</v>
      </c>
    </row>
    <row r="128" spans="2:10" x14ac:dyDescent="0.25">
      <c r="B128" s="183">
        <v>14</v>
      </c>
      <c r="C128" s="183">
        <v>7.6</v>
      </c>
      <c r="D128" s="183"/>
      <c r="E128" s="183"/>
      <c r="F128" s="183"/>
      <c r="G128" s="183"/>
      <c r="H128" s="183"/>
      <c r="I128" s="183">
        <v>539</v>
      </c>
      <c r="J128" s="183">
        <v>6.2</v>
      </c>
    </row>
    <row r="129" spans="2:10" x14ac:dyDescent="0.25">
      <c r="B129" s="183">
        <v>70</v>
      </c>
      <c r="C129" s="183">
        <v>8.9090909090909118</v>
      </c>
      <c r="D129" s="183"/>
      <c r="E129" s="183"/>
      <c r="F129" s="183"/>
      <c r="G129" s="183"/>
      <c r="H129" s="183"/>
      <c r="I129" s="183">
        <v>704</v>
      </c>
      <c r="J129" s="183">
        <v>3.4</v>
      </c>
    </row>
    <row r="130" spans="2:10" x14ac:dyDescent="0.25">
      <c r="B130" s="183">
        <v>338</v>
      </c>
      <c r="C130" s="183">
        <v>5.9402985074626846</v>
      </c>
      <c r="D130" s="183"/>
      <c r="E130" s="183"/>
      <c r="F130" s="183"/>
      <c r="G130" s="183"/>
      <c r="H130" s="183"/>
      <c r="I130" s="183">
        <v>705</v>
      </c>
      <c r="J130" s="183">
        <v>2.5</v>
      </c>
    </row>
    <row r="131" spans="2:10" x14ac:dyDescent="0.25">
      <c r="B131" s="183">
        <v>547</v>
      </c>
      <c r="C131" s="183">
        <v>7.2</v>
      </c>
      <c r="D131" s="183"/>
      <c r="E131" s="183"/>
      <c r="F131" s="183"/>
      <c r="G131" s="183"/>
      <c r="H131" s="183"/>
      <c r="I131" s="183">
        <v>589</v>
      </c>
      <c r="J131" s="183">
        <v>11.6</v>
      </c>
    </row>
    <row r="132" spans="2:10" x14ac:dyDescent="0.25">
      <c r="B132" s="183">
        <v>7</v>
      </c>
      <c r="C132" s="183">
        <v>8.6999999999999993</v>
      </c>
      <c r="D132" s="183"/>
      <c r="E132" s="183"/>
      <c r="F132" s="183"/>
      <c r="G132" s="183"/>
      <c r="H132" s="183"/>
      <c r="I132" s="183">
        <v>258</v>
      </c>
      <c r="J132" s="183">
        <v>6.35</v>
      </c>
    </row>
    <row r="133" spans="2:10" x14ac:dyDescent="0.25">
      <c r="B133" s="183">
        <v>62</v>
      </c>
      <c r="C133" s="183">
        <v>3.4</v>
      </c>
      <c r="D133" s="183"/>
      <c r="E133" s="183"/>
      <c r="F133" s="183"/>
      <c r="G133" s="183"/>
      <c r="H133" s="183"/>
      <c r="I133" s="183">
        <v>710</v>
      </c>
      <c r="J133" s="183">
        <v>8.1999999999999993</v>
      </c>
    </row>
    <row r="134" spans="2:10" x14ac:dyDescent="0.25">
      <c r="B134" s="183">
        <v>151</v>
      </c>
      <c r="C134" s="183">
        <v>3</v>
      </c>
      <c r="D134" s="183"/>
      <c r="E134" s="183"/>
      <c r="F134" s="183"/>
      <c r="G134" s="183"/>
      <c r="H134" s="183"/>
      <c r="I134" s="183" t="s">
        <v>1701</v>
      </c>
      <c r="J134" s="183">
        <v>6.968756423432672</v>
      </c>
    </row>
    <row r="135" spans="2:10" x14ac:dyDescent="0.25">
      <c r="B135" s="183">
        <v>635</v>
      </c>
      <c r="C135" s="183">
        <v>6.8066666666666666</v>
      </c>
      <c r="D135" s="183"/>
      <c r="E135" s="183"/>
      <c r="F135" s="183"/>
      <c r="G135" s="183"/>
      <c r="H135" s="183"/>
      <c r="I135" s="183">
        <v>0</v>
      </c>
      <c r="J135" s="183">
        <v>0</v>
      </c>
    </row>
    <row r="136" spans="2:10" x14ac:dyDescent="0.25">
      <c r="B136" s="183">
        <v>54</v>
      </c>
      <c r="C136" s="183">
        <v>3.4499999999999993</v>
      </c>
      <c r="D136" s="183"/>
      <c r="E136" s="183"/>
      <c r="F136" s="183"/>
      <c r="G136" s="183"/>
      <c r="H136" s="183"/>
      <c r="I136" s="183">
        <v>0</v>
      </c>
      <c r="J136" s="183">
        <v>0</v>
      </c>
    </row>
    <row r="137" spans="2:10" x14ac:dyDescent="0.25">
      <c r="B137" s="183">
        <v>245</v>
      </c>
      <c r="C137" s="183">
        <v>6.8500000000000014</v>
      </c>
      <c r="D137" s="183"/>
      <c r="E137" s="183"/>
      <c r="F137" s="183"/>
      <c r="G137" s="183"/>
      <c r="H137" s="183"/>
      <c r="I137" s="183">
        <v>0</v>
      </c>
      <c r="J137" s="183">
        <v>0</v>
      </c>
    </row>
    <row r="138" spans="2:10" x14ac:dyDescent="0.25">
      <c r="B138" s="183">
        <v>308</v>
      </c>
      <c r="C138" s="183">
        <v>7.6</v>
      </c>
      <c r="D138" s="183"/>
      <c r="E138" s="183"/>
      <c r="F138" s="183"/>
      <c r="G138" s="183"/>
      <c r="H138" s="183"/>
      <c r="I138" s="183">
        <v>0</v>
      </c>
      <c r="J138" s="183">
        <v>0</v>
      </c>
    </row>
    <row r="139" spans="2:10" x14ac:dyDescent="0.25">
      <c r="B139" s="183">
        <v>172</v>
      </c>
      <c r="C139" s="183">
        <v>9.5999999999999979</v>
      </c>
      <c r="D139" s="183"/>
      <c r="E139" s="183"/>
      <c r="F139" s="183"/>
      <c r="G139" s="183"/>
      <c r="H139" s="183"/>
      <c r="I139" s="183">
        <v>0</v>
      </c>
      <c r="J139" s="183">
        <v>0</v>
      </c>
    </row>
    <row r="140" spans="2:10" x14ac:dyDescent="0.25">
      <c r="B140" s="183">
        <v>310</v>
      </c>
      <c r="C140" s="183">
        <v>4.5249999999999995</v>
      </c>
      <c r="D140" s="183"/>
      <c r="E140" s="183"/>
      <c r="F140" s="183"/>
      <c r="G140" s="183"/>
      <c r="H140" s="183"/>
      <c r="I140" s="183">
        <v>0</v>
      </c>
      <c r="J140" s="183">
        <v>0</v>
      </c>
    </row>
    <row r="141" spans="2:10" x14ac:dyDescent="0.25">
      <c r="B141" s="183">
        <v>311</v>
      </c>
      <c r="C141" s="183">
        <v>5</v>
      </c>
      <c r="D141" s="183"/>
      <c r="E141" s="183"/>
      <c r="F141" s="183"/>
      <c r="G141" s="183"/>
      <c r="H141" s="183"/>
      <c r="I141" s="183">
        <v>0</v>
      </c>
      <c r="J141" s="183">
        <v>0</v>
      </c>
    </row>
    <row r="142" spans="2:10" x14ac:dyDescent="0.25">
      <c r="B142" s="183">
        <v>383</v>
      </c>
      <c r="C142" s="183">
        <v>8.9</v>
      </c>
      <c r="D142" s="183"/>
      <c r="E142" s="183"/>
      <c r="F142" s="183"/>
      <c r="G142" s="183"/>
      <c r="H142" s="183"/>
      <c r="I142" s="183">
        <v>0</v>
      </c>
      <c r="J142" s="183">
        <v>0</v>
      </c>
    </row>
    <row r="143" spans="2:10" x14ac:dyDescent="0.25">
      <c r="B143" s="183">
        <v>40</v>
      </c>
      <c r="C143" s="183">
        <v>2.9000000000000004</v>
      </c>
      <c r="D143" s="183"/>
      <c r="E143" s="183"/>
      <c r="F143" s="183"/>
      <c r="G143" s="183"/>
      <c r="H143" s="183"/>
      <c r="I143" s="183">
        <v>0</v>
      </c>
      <c r="J143" s="183">
        <v>0</v>
      </c>
    </row>
    <row r="144" spans="2:10" x14ac:dyDescent="0.25">
      <c r="B144" s="183">
        <v>240</v>
      </c>
      <c r="C144" s="183">
        <v>28.3</v>
      </c>
      <c r="D144" s="183"/>
      <c r="E144" s="183"/>
      <c r="F144" s="183"/>
      <c r="G144" s="183"/>
      <c r="H144" s="183"/>
      <c r="I144" s="183">
        <v>0</v>
      </c>
      <c r="J144" s="183">
        <v>0</v>
      </c>
    </row>
    <row r="145" spans="2:10" x14ac:dyDescent="0.25">
      <c r="B145" s="183">
        <v>646</v>
      </c>
      <c r="C145" s="183">
        <v>3.6666666666666665</v>
      </c>
      <c r="D145" s="183"/>
      <c r="E145" s="183"/>
      <c r="F145" s="183"/>
      <c r="G145" s="183"/>
      <c r="H145" s="183"/>
      <c r="I145" s="183">
        <v>0</v>
      </c>
      <c r="J145" s="183">
        <v>0</v>
      </c>
    </row>
    <row r="146" spans="2:10" x14ac:dyDescent="0.25">
      <c r="B146" s="183">
        <v>416</v>
      </c>
      <c r="C146" s="183">
        <v>5.9714285714285706</v>
      </c>
      <c r="D146" s="183"/>
      <c r="E146" s="183"/>
      <c r="F146" s="183"/>
      <c r="G146" s="183"/>
      <c r="H146" s="183"/>
      <c r="I146" s="183">
        <v>0</v>
      </c>
      <c r="J146" s="183">
        <v>0</v>
      </c>
    </row>
    <row r="147" spans="2:10" x14ac:dyDescent="0.25">
      <c r="B147" s="183">
        <v>419</v>
      </c>
      <c r="C147" s="183">
        <v>4.5</v>
      </c>
      <c r="D147" s="183"/>
      <c r="E147" s="183"/>
      <c r="F147" s="183"/>
      <c r="G147" s="183"/>
      <c r="H147" s="183"/>
      <c r="I147" s="183">
        <v>0</v>
      </c>
      <c r="J147" s="183">
        <v>0</v>
      </c>
    </row>
    <row r="148" spans="2:10" x14ac:dyDescent="0.25">
      <c r="B148" s="183">
        <v>617</v>
      </c>
      <c r="C148" s="183">
        <v>7.5</v>
      </c>
      <c r="D148" s="183"/>
      <c r="E148" s="183"/>
      <c r="F148" s="183"/>
      <c r="G148" s="183"/>
      <c r="H148" s="183"/>
      <c r="I148" s="183">
        <v>0</v>
      </c>
      <c r="J148" s="183">
        <v>0</v>
      </c>
    </row>
    <row r="149" spans="2:10" x14ac:dyDescent="0.25">
      <c r="B149" s="183">
        <v>20</v>
      </c>
      <c r="C149" s="183">
        <v>5.4749999999999996</v>
      </c>
      <c r="D149" s="183"/>
      <c r="E149" s="183"/>
      <c r="F149" s="183"/>
      <c r="G149" s="183"/>
      <c r="H149" s="183"/>
      <c r="I149" s="183">
        <v>0</v>
      </c>
      <c r="J149" s="183">
        <v>0</v>
      </c>
    </row>
    <row r="150" spans="2:10" x14ac:dyDescent="0.25">
      <c r="B150" s="183">
        <v>502</v>
      </c>
      <c r="C150" s="183">
        <v>5.25</v>
      </c>
      <c r="D150" s="183"/>
      <c r="E150" s="183"/>
      <c r="F150" s="183"/>
      <c r="G150" s="183"/>
      <c r="H150" s="183"/>
      <c r="I150" s="183">
        <v>0</v>
      </c>
      <c r="J150" s="183">
        <v>0</v>
      </c>
    </row>
    <row r="151" spans="2:10" x14ac:dyDescent="0.25">
      <c r="B151" s="183">
        <v>302</v>
      </c>
      <c r="C151" s="183">
        <v>5.0625000000000009</v>
      </c>
      <c r="D151" s="183"/>
      <c r="E151" s="183"/>
      <c r="F151" s="183"/>
      <c r="G151" s="183"/>
      <c r="H151" s="183"/>
      <c r="I151" s="183">
        <v>0</v>
      </c>
      <c r="J151" s="183">
        <v>0</v>
      </c>
    </row>
    <row r="152" spans="2:10" x14ac:dyDescent="0.25">
      <c r="B152" s="183">
        <v>503</v>
      </c>
      <c r="C152" s="183">
        <v>5.0297872340425531</v>
      </c>
      <c r="D152" s="183"/>
      <c r="E152" s="183"/>
      <c r="F152" s="183"/>
      <c r="G152" s="183"/>
      <c r="H152" s="183"/>
      <c r="I152" s="183">
        <v>0</v>
      </c>
      <c r="J152" s="183">
        <v>0</v>
      </c>
    </row>
    <row r="153" spans="2:10" x14ac:dyDescent="0.25">
      <c r="B153" s="183">
        <v>504</v>
      </c>
      <c r="C153" s="183">
        <v>5.3666666666666671</v>
      </c>
      <c r="D153" s="183"/>
      <c r="E153" s="183"/>
      <c r="F153" s="183"/>
      <c r="G153" s="183"/>
      <c r="H153" s="183"/>
      <c r="I153" s="183">
        <v>0</v>
      </c>
      <c r="J153" s="183">
        <v>0</v>
      </c>
    </row>
    <row r="154" spans="2:10" x14ac:dyDescent="0.25">
      <c r="B154" s="183">
        <v>548</v>
      </c>
      <c r="C154" s="183">
        <v>3.4833333333333329</v>
      </c>
      <c r="D154" s="183"/>
      <c r="E154" s="183"/>
      <c r="F154" s="183"/>
      <c r="G154" s="183"/>
      <c r="H154" s="183"/>
      <c r="I154" s="183">
        <v>0</v>
      </c>
      <c r="J154" s="183">
        <v>0</v>
      </c>
    </row>
    <row r="155" spans="2:10" x14ac:dyDescent="0.25">
      <c r="B155" s="183">
        <v>551</v>
      </c>
      <c r="C155" s="183">
        <v>3.1124999999999998</v>
      </c>
      <c r="D155" s="183"/>
      <c r="E155" s="183"/>
      <c r="F155" s="183"/>
      <c r="G155" s="183"/>
      <c r="H155" s="183"/>
      <c r="I155" s="183">
        <v>0</v>
      </c>
      <c r="J155" s="183">
        <v>0</v>
      </c>
    </row>
    <row r="156" spans="2:10" x14ac:dyDescent="0.25">
      <c r="B156" s="183">
        <v>127</v>
      </c>
      <c r="C156" s="183">
        <v>2.4</v>
      </c>
      <c r="D156" s="183"/>
      <c r="E156" s="183"/>
      <c r="F156" s="183"/>
      <c r="G156" s="183"/>
      <c r="H156" s="183"/>
      <c r="I156" s="183">
        <v>0</v>
      </c>
      <c r="J156" s="183">
        <v>0</v>
      </c>
    </row>
    <row r="157" spans="2:10" x14ac:dyDescent="0.25">
      <c r="B157" s="183">
        <v>589</v>
      </c>
      <c r="C157" s="183">
        <v>4.5999999999999996</v>
      </c>
      <c r="D157" s="183"/>
      <c r="E157" s="183"/>
      <c r="F157" s="183"/>
      <c r="G157" s="183"/>
      <c r="H157" s="183"/>
      <c r="I157" s="183">
        <v>0</v>
      </c>
      <c r="J157" s="183">
        <v>0</v>
      </c>
    </row>
    <row r="158" spans="2:10" x14ac:dyDescent="0.25">
      <c r="B158" s="183">
        <v>530</v>
      </c>
      <c r="C158" s="183">
        <v>4.9000000000000004</v>
      </c>
      <c r="D158" s="183"/>
      <c r="E158" s="183"/>
      <c r="F158" s="183"/>
      <c r="G158" s="183"/>
      <c r="H158" s="183"/>
      <c r="I158" s="183">
        <v>0</v>
      </c>
      <c r="J158" s="183">
        <v>0</v>
      </c>
    </row>
    <row r="159" spans="2:10" x14ac:dyDescent="0.25">
      <c r="B159" s="183">
        <v>31</v>
      </c>
      <c r="C159" s="183">
        <v>6.5</v>
      </c>
      <c r="D159" s="183"/>
      <c r="E159" s="183"/>
      <c r="F159" s="183"/>
      <c r="G159" s="183"/>
      <c r="H159" s="183"/>
      <c r="I159" s="183">
        <v>0</v>
      </c>
      <c r="J159" s="183">
        <v>0</v>
      </c>
    </row>
    <row r="160" spans="2:10" x14ac:dyDescent="0.25">
      <c r="B160" s="183">
        <v>642</v>
      </c>
      <c r="C160" s="183">
        <v>6</v>
      </c>
      <c r="D160" s="183"/>
      <c r="E160" s="183"/>
      <c r="F160" s="183"/>
      <c r="G160" s="183"/>
      <c r="H160" s="183"/>
      <c r="I160" s="183">
        <v>0</v>
      </c>
      <c r="J160" s="183">
        <v>0</v>
      </c>
    </row>
    <row r="161" spans="2:10" x14ac:dyDescent="0.25">
      <c r="B161" s="183">
        <v>307</v>
      </c>
      <c r="C161" s="183">
        <v>5.95</v>
      </c>
      <c r="D161" s="183"/>
      <c r="E161" s="183"/>
      <c r="F161" s="183"/>
      <c r="G161" s="183"/>
      <c r="H161" s="183"/>
      <c r="I161" s="183">
        <v>0</v>
      </c>
      <c r="J161" s="183">
        <v>0</v>
      </c>
    </row>
    <row r="162" spans="2:10" x14ac:dyDescent="0.25">
      <c r="B162" s="183">
        <v>600</v>
      </c>
      <c r="C162" s="183">
        <v>7.5</v>
      </c>
      <c r="D162" s="183"/>
      <c r="E162" s="183"/>
      <c r="F162" s="183"/>
      <c r="G162" s="183"/>
      <c r="H162" s="183"/>
      <c r="I162" s="183">
        <v>0</v>
      </c>
      <c r="J162" s="183">
        <v>0</v>
      </c>
    </row>
    <row r="163" spans="2:10" x14ac:dyDescent="0.25">
      <c r="B163" s="183">
        <v>652</v>
      </c>
      <c r="C163" s="183">
        <v>8.8000000000000007</v>
      </c>
      <c r="D163" s="183"/>
      <c r="E163" s="183"/>
      <c r="F163" s="183"/>
      <c r="G163" s="183"/>
      <c r="H163" s="183"/>
      <c r="I163" s="183">
        <v>0</v>
      </c>
      <c r="J163" s="183">
        <v>0</v>
      </c>
    </row>
    <row r="164" spans="2:10" x14ac:dyDescent="0.25">
      <c r="B164" s="183">
        <v>653</v>
      </c>
      <c r="C164" s="183">
        <v>6.8687500000000004</v>
      </c>
      <c r="D164" s="183"/>
      <c r="E164" s="183"/>
      <c r="F164" s="183"/>
      <c r="G164" s="183"/>
      <c r="H164" s="183"/>
      <c r="I164" s="183">
        <v>0</v>
      </c>
      <c r="J164" s="183">
        <v>0</v>
      </c>
    </row>
    <row r="165" spans="2:10" x14ac:dyDescent="0.25">
      <c r="B165" s="183">
        <v>185</v>
      </c>
      <c r="C165" s="183">
        <v>4.8642857142857139</v>
      </c>
      <c r="D165" s="183"/>
      <c r="E165" s="183"/>
      <c r="F165" s="183"/>
      <c r="G165" s="183"/>
      <c r="H165" s="183"/>
      <c r="I165" s="183">
        <v>0</v>
      </c>
      <c r="J165" s="183">
        <v>0</v>
      </c>
    </row>
    <row r="166" spans="2:10" x14ac:dyDescent="0.25">
      <c r="B166" s="183">
        <v>369</v>
      </c>
      <c r="C166" s="183">
        <v>4.8</v>
      </c>
      <c r="D166" s="183"/>
      <c r="E166" s="183"/>
      <c r="F166" s="183"/>
      <c r="G166" s="183"/>
      <c r="H166" s="183"/>
      <c r="I166" s="183">
        <v>0</v>
      </c>
      <c r="J166" s="183">
        <v>0</v>
      </c>
    </row>
    <row r="167" spans="2:10" x14ac:dyDescent="0.25">
      <c r="B167" s="183">
        <v>691</v>
      </c>
      <c r="C167" s="183">
        <v>10.7</v>
      </c>
      <c r="D167" s="183"/>
      <c r="E167" s="183"/>
      <c r="F167" s="183"/>
      <c r="G167" s="183"/>
      <c r="H167" s="183"/>
      <c r="I167" s="183">
        <v>0</v>
      </c>
      <c r="J167" s="183">
        <v>0</v>
      </c>
    </row>
    <row r="168" spans="2:10" x14ac:dyDescent="0.25">
      <c r="B168" s="183">
        <v>460</v>
      </c>
      <c r="C168" s="183">
        <v>3.4</v>
      </c>
      <c r="D168" s="183"/>
      <c r="E168" s="183"/>
      <c r="F168" s="183"/>
      <c r="G168" s="183"/>
      <c r="H168" s="183"/>
      <c r="I168" s="183">
        <v>0</v>
      </c>
      <c r="J168" s="183">
        <v>0</v>
      </c>
    </row>
    <row r="169" spans="2:10" x14ac:dyDescent="0.25">
      <c r="B169" s="183">
        <v>203</v>
      </c>
      <c r="C169" s="183">
        <v>5.666666666666667</v>
      </c>
      <c r="D169" s="183"/>
      <c r="E169" s="183"/>
      <c r="F169" s="183"/>
      <c r="G169" s="183"/>
      <c r="H169" s="183"/>
      <c r="I169" s="183">
        <v>0</v>
      </c>
      <c r="J169" s="183">
        <v>0</v>
      </c>
    </row>
    <row r="170" spans="2:10" x14ac:dyDescent="0.25">
      <c r="B170" s="183">
        <v>384</v>
      </c>
      <c r="C170" s="183">
        <v>2.5499999999999998</v>
      </c>
      <c r="D170" s="183"/>
      <c r="E170" s="183"/>
      <c r="F170" s="183"/>
      <c r="G170" s="183"/>
      <c r="H170" s="183"/>
      <c r="I170" s="183">
        <v>0</v>
      </c>
      <c r="J170" s="183">
        <v>0</v>
      </c>
    </row>
    <row r="171" spans="2:10" x14ac:dyDescent="0.25">
      <c r="B171" s="183">
        <v>243</v>
      </c>
      <c r="C171" s="183">
        <v>5.7</v>
      </c>
      <c r="D171" s="183"/>
      <c r="E171" s="183"/>
      <c r="F171" s="183"/>
      <c r="G171" s="183"/>
      <c r="H171" s="183"/>
      <c r="I171" s="183">
        <v>0</v>
      </c>
      <c r="J171" s="183">
        <v>0</v>
      </c>
    </row>
    <row r="172" spans="2:10" x14ac:dyDescent="0.25">
      <c r="B172" s="183" t="s">
        <v>1701</v>
      </c>
      <c r="C172" s="183">
        <v>6.9687564234326906</v>
      </c>
      <c r="D172" s="183"/>
      <c r="E172" s="183"/>
      <c r="F172" s="183"/>
      <c r="G172" s="183"/>
      <c r="H172" s="183"/>
      <c r="I172" s="183">
        <v>0</v>
      </c>
      <c r="J172" s="183">
        <v>0</v>
      </c>
    </row>
  </sheetData>
  <sheetProtection password="FD3B" sheet="1" objects="1" scenarios="1"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"/>
  <sheetViews>
    <sheetView zoomScale="91" zoomScaleNormal="91" workbookViewId="0">
      <pane ySplit="1" topLeftCell="A2" activePane="bottomLeft" state="frozen"/>
      <selection activeCell="I12" sqref="I12"/>
      <selection pane="bottomLeft" activeCell="H5" sqref="H5"/>
    </sheetView>
  </sheetViews>
  <sheetFormatPr defaultRowHeight="12.75" x14ac:dyDescent="0.2"/>
  <cols>
    <col min="1" max="1" width="3.7109375" style="170" bestFit="1" customWidth="1"/>
    <col min="2" max="2" width="2.85546875" style="170" bestFit="1" customWidth="1"/>
    <col min="3" max="3" width="9.140625" style="170"/>
    <col min="4" max="9" width="9.140625" style="171"/>
    <col min="10" max="10" width="9.140625" style="170"/>
    <col min="11" max="11" width="40.140625" style="170" customWidth="1"/>
    <col min="12" max="13" width="9.140625" style="170"/>
    <col min="14" max="16384" width="9.140625" style="171"/>
  </cols>
  <sheetData>
    <row r="1" spans="1:23" x14ac:dyDescent="0.2">
      <c r="A1" s="169" t="s">
        <v>1</v>
      </c>
      <c r="F1" s="172" t="s">
        <v>2</v>
      </c>
      <c r="G1" s="173"/>
      <c r="H1" s="173"/>
      <c r="J1" s="169" t="s">
        <v>3</v>
      </c>
      <c r="L1" s="169"/>
      <c r="M1" s="174"/>
      <c r="N1" s="175"/>
      <c r="O1" s="176" t="s">
        <v>1744</v>
      </c>
      <c r="P1" s="177"/>
      <c r="Q1" s="176" t="s">
        <v>1745</v>
      </c>
      <c r="W1" s="178" t="s">
        <v>1812</v>
      </c>
    </row>
    <row r="2" spans="1:23" x14ac:dyDescent="0.2">
      <c r="A2" s="170" t="s">
        <v>4</v>
      </c>
      <c r="B2" s="170" t="s">
        <v>4</v>
      </c>
      <c r="C2" s="170" t="s">
        <v>5</v>
      </c>
      <c r="F2" s="179">
        <v>1</v>
      </c>
      <c r="G2" s="179">
        <v>1</v>
      </c>
      <c r="H2" s="179" t="s">
        <v>6</v>
      </c>
      <c r="J2" s="180">
        <v>43</v>
      </c>
      <c r="K2" s="180" t="s">
        <v>7</v>
      </c>
      <c r="L2" s="180"/>
      <c r="M2" s="180"/>
      <c r="O2" s="181">
        <v>1</v>
      </c>
      <c r="P2" s="182" t="s">
        <v>1746</v>
      </c>
      <c r="Q2" s="183" t="s">
        <v>1747</v>
      </c>
      <c r="W2" s="171" t="s">
        <v>100</v>
      </c>
    </row>
    <row r="3" spans="1:23" x14ac:dyDescent="0.2">
      <c r="A3" s="170" t="s">
        <v>8</v>
      </c>
      <c r="B3" s="170" t="s">
        <v>8</v>
      </c>
      <c r="C3" s="184" t="s">
        <v>9</v>
      </c>
      <c r="F3" s="179">
        <v>5</v>
      </c>
      <c r="G3" s="179">
        <v>19</v>
      </c>
      <c r="H3" s="179" t="s">
        <v>10</v>
      </c>
      <c r="J3" s="180">
        <v>59</v>
      </c>
      <c r="K3" s="180" t="s">
        <v>11</v>
      </c>
      <c r="L3" s="180"/>
      <c r="M3" s="180"/>
      <c r="O3" s="181">
        <v>2</v>
      </c>
      <c r="P3" s="182" t="s">
        <v>1748</v>
      </c>
      <c r="Q3" s="183" t="s">
        <v>1749</v>
      </c>
      <c r="W3" s="171" t="s">
        <v>101</v>
      </c>
    </row>
    <row r="4" spans="1:23" x14ac:dyDescent="0.2">
      <c r="A4" s="170" t="s">
        <v>12</v>
      </c>
      <c r="B4" s="170" t="s">
        <v>13</v>
      </c>
      <c r="C4" s="184" t="s">
        <v>14</v>
      </c>
      <c r="F4" s="179">
        <v>7</v>
      </c>
      <c r="G4" s="179">
        <v>3</v>
      </c>
      <c r="H4" s="179" t="s">
        <v>15</v>
      </c>
      <c r="J4" s="180">
        <v>78</v>
      </c>
      <c r="K4" s="180" t="s">
        <v>16</v>
      </c>
      <c r="L4" s="180"/>
      <c r="M4" s="180"/>
      <c r="O4" s="181">
        <v>3</v>
      </c>
      <c r="P4" s="182" t="s">
        <v>1750</v>
      </c>
      <c r="Q4" s="183" t="s">
        <v>1751</v>
      </c>
      <c r="W4" s="171" t="s">
        <v>95</v>
      </c>
    </row>
    <row r="5" spans="1:23" x14ac:dyDescent="0.2">
      <c r="A5" s="170" t="s">
        <v>17</v>
      </c>
      <c r="B5" s="170" t="s">
        <v>18</v>
      </c>
      <c r="C5" s="170" t="s">
        <v>19</v>
      </c>
      <c r="F5" s="179">
        <v>10</v>
      </c>
      <c r="G5" s="179">
        <v>20</v>
      </c>
      <c r="H5" s="179" t="s">
        <v>20</v>
      </c>
      <c r="J5" s="180">
        <v>95</v>
      </c>
      <c r="K5" s="180" t="s">
        <v>21</v>
      </c>
      <c r="L5" s="180"/>
      <c r="M5" s="180"/>
      <c r="O5" s="181">
        <v>4</v>
      </c>
      <c r="P5" s="182" t="s">
        <v>1752</v>
      </c>
      <c r="Q5" s="183" t="s">
        <v>1753</v>
      </c>
      <c r="W5" s="171" t="s">
        <v>96</v>
      </c>
    </row>
    <row r="6" spans="1:23" x14ac:dyDescent="0.2">
      <c r="A6" s="170" t="s">
        <v>22</v>
      </c>
      <c r="B6" s="170" t="s">
        <v>18</v>
      </c>
      <c r="C6" s="170" t="s">
        <v>23</v>
      </c>
      <c r="F6" s="179">
        <v>15</v>
      </c>
      <c r="G6" s="179">
        <v>20</v>
      </c>
      <c r="H6" s="179" t="s">
        <v>24</v>
      </c>
      <c r="J6" s="180">
        <v>106</v>
      </c>
      <c r="K6" s="180" t="s">
        <v>25</v>
      </c>
      <c r="L6" s="180"/>
      <c r="M6" s="180"/>
      <c r="O6" s="181">
        <v>5</v>
      </c>
      <c r="P6" s="182" t="s">
        <v>1754</v>
      </c>
      <c r="Q6" s="183" t="s">
        <v>1755</v>
      </c>
      <c r="W6" s="171" t="s">
        <v>97</v>
      </c>
    </row>
    <row r="7" spans="1:23" x14ac:dyDescent="0.2">
      <c r="A7" s="170" t="s">
        <v>26</v>
      </c>
      <c r="B7" s="170" t="s">
        <v>12</v>
      </c>
      <c r="C7" s="170" t="s">
        <v>27</v>
      </c>
      <c r="F7" s="179">
        <v>16</v>
      </c>
      <c r="G7" s="179">
        <v>7</v>
      </c>
      <c r="H7" s="179" t="s">
        <v>28</v>
      </c>
      <c r="J7" s="180">
        <v>125</v>
      </c>
      <c r="K7" s="180" t="s">
        <v>29</v>
      </c>
      <c r="L7" s="180"/>
      <c r="M7" s="180"/>
      <c r="O7" s="181">
        <v>6</v>
      </c>
      <c r="P7" s="182" t="s">
        <v>1756</v>
      </c>
      <c r="Q7" s="185"/>
      <c r="W7" s="171" t="s">
        <v>98</v>
      </c>
    </row>
    <row r="8" spans="1:23" x14ac:dyDescent="0.2">
      <c r="A8" s="170" t="s">
        <v>30</v>
      </c>
      <c r="B8" s="170" t="s">
        <v>31</v>
      </c>
      <c r="C8" s="170" t="s">
        <v>32</v>
      </c>
      <c r="F8" s="179">
        <v>20</v>
      </c>
      <c r="G8" s="179">
        <v>6</v>
      </c>
      <c r="H8" s="179" t="s">
        <v>33</v>
      </c>
      <c r="J8" s="180">
        <v>234</v>
      </c>
      <c r="K8" s="180" t="s">
        <v>34</v>
      </c>
      <c r="L8" s="180"/>
      <c r="M8" s="180"/>
      <c r="O8" s="181">
        <v>7</v>
      </c>
      <c r="P8" s="182" t="s">
        <v>1757</v>
      </c>
      <c r="Q8" s="185"/>
      <c r="W8" s="171" t="s">
        <v>99</v>
      </c>
    </row>
    <row r="9" spans="1:23" x14ac:dyDescent="0.2">
      <c r="A9" s="170" t="s">
        <v>35</v>
      </c>
      <c r="B9" s="170" t="s">
        <v>31</v>
      </c>
      <c r="C9" s="170" t="s">
        <v>36</v>
      </c>
      <c r="F9" s="179">
        <v>27</v>
      </c>
      <c r="G9" s="179">
        <v>4</v>
      </c>
      <c r="H9" s="179" t="s">
        <v>37</v>
      </c>
      <c r="J9" s="180">
        <v>330</v>
      </c>
      <c r="K9" s="180" t="s">
        <v>38</v>
      </c>
      <c r="L9" s="180"/>
      <c r="M9" s="180"/>
      <c r="O9" s="181">
        <v>8</v>
      </c>
      <c r="P9" s="182" t="s">
        <v>1758</v>
      </c>
      <c r="Q9" s="185"/>
    </row>
    <row r="10" spans="1:23" x14ac:dyDescent="0.2">
      <c r="A10" s="170" t="s">
        <v>39</v>
      </c>
      <c r="B10" s="170" t="s">
        <v>40</v>
      </c>
      <c r="C10" s="170" t="s">
        <v>41</v>
      </c>
      <c r="F10" s="179">
        <v>28</v>
      </c>
      <c r="G10" s="179">
        <v>8</v>
      </c>
      <c r="H10" s="179" t="s">
        <v>42</v>
      </c>
      <c r="J10" s="180">
        <v>443</v>
      </c>
      <c r="K10" s="180" t="s">
        <v>43</v>
      </c>
      <c r="L10" s="180"/>
      <c r="M10" s="180"/>
      <c r="O10" s="181">
        <v>9</v>
      </c>
      <c r="P10" s="182" t="s">
        <v>1759</v>
      </c>
      <c r="Q10" s="185"/>
    </row>
    <row r="11" spans="1:23" x14ac:dyDescent="0.2">
      <c r="F11" s="179">
        <v>31</v>
      </c>
      <c r="G11" s="179">
        <v>8</v>
      </c>
      <c r="H11" s="179" t="s">
        <v>44</v>
      </c>
      <c r="J11" s="180">
        <v>553</v>
      </c>
      <c r="K11" s="180" t="s">
        <v>45</v>
      </c>
      <c r="L11" s="180"/>
      <c r="M11" s="180"/>
      <c r="O11" s="181">
        <v>10</v>
      </c>
      <c r="P11" s="182" t="s">
        <v>1760</v>
      </c>
      <c r="Q11" s="185"/>
    </row>
    <row r="12" spans="1:23" x14ac:dyDescent="0.2">
      <c r="F12" s="179">
        <v>33</v>
      </c>
      <c r="G12" s="179">
        <v>8</v>
      </c>
      <c r="H12" s="179" t="s">
        <v>46</v>
      </c>
      <c r="J12" s="180">
        <v>606</v>
      </c>
      <c r="K12" s="180" t="s">
        <v>47</v>
      </c>
      <c r="L12" s="180"/>
      <c r="M12" s="180"/>
      <c r="O12" s="181">
        <v>11</v>
      </c>
      <c r="P12" s="182" t="s">
        <v>1761</v>
      </c>
      <c r="Q12" s="185"/>
    </row>
    <row r="13" spans="1:23" x14ac:dyDescent="0.2">
      <c r="F13" s="179">
        <v>37</v>
      </c>
      <c r="G13" s="179">
        <v>10</v>
      </c>
      <c r="H13" s="179" t="s">
        <v>48</v>
      </c>
      <c r="J13" s="180">
        <v>630</v>
      </c>
      <c r="K13" s="180" t="s">
        <v>49</v>
      </c>
      <c r="L13" s="180"/>
      <c r="M13" s="180"/>
      <c r="O13" s="181">
        <v>12</v>
      </c>
      <c r="P13" s="182" t="s">
        <v>1762</v>
      </c>
      <c r="Q13" s="185"/>
    </row>
    <row r="14" spans="1:23" x14ac:dyDescent="0.2">
      <c r="F14" s="179">
        <v>41</v>
      </c>
      <c r="G14" s="179">
        <v>20</v>
      </c>
      <c r="H14" s="179" t="s">
        <v>50</v>
      </c>
      <c r="J14" s="180">
        <v>634</v>
      </c>
      <c r="K14" s="180" t="s">
        <v>51</v>
      </c>
      <c r="L14" s="180"/>
      <c r="M14" s="180"/>
      <c r="O14" s="186">
        <v>13</v>
      </c>
      <c r="P14" s="187" t="s">
        <v>1763</v>
      </c>
      <c r="Q14" s="188"/>
    </row>
    <row r="15" spans="1:23" x14ac:dyDescent="0.2">
      <c r="F15" s="179">
        <v>42</v>
      </c>
      <c r="G15" s="179">
        <v>1</v>
      </c>
      <c r="H15" s="179" t="s">
        <v>52</v>
      </c>
      <c r="J15" s="180">
        <v>658</v>
      </c>
      <c r="K15" s="180" t="s">
        <v>53</v>
      </c>
      <c r="L15" s="180"/>
      <c r="M15" s="180"/>
      <c r="O15" s="186">
        <v>14</v>
      </c>
      <c r="P15" s="187" t="s">
        <v>1764</v>
      </c>
      <c r="Q15" s="188"/>
    </row>
    <row r="16" spans="1:23" x14ac:dyDescent="0.2">
      <c r="F16" s="179">
        <v>43</v>
      </c>
      <c r="G16" s="179">
        <v>10</v>
      </c>
      <c r="H16" s="179" t="s">
        <v>54</v>
      </c>
      <c r="J16" s="180">
        <v>20</v>
      </c>
      <c r="K16" s="180" t="s">
        <v>55</v>
      </c>
      <c r="L16" s="180"/>
      <c r="M16" s="180"/>
      <c r="O16" s="186">
        <v>15</v>
      </c>
      <c r="P16" s="187" t="s">
        <v>1765</v>
      </c>
      <c r="Q16" s="188"/>
    </row>
    <row r="17" spans="6:17" x14ac:dyDescent="0.2">
      <c r="F17" s="179">
        <v>56</v>
      </c>
      <c r="G17" s="179">
        <v>17</v>
      </c>
      <c r="H17" s="179" t="s">
        <v>56</v>
      </c>
      <c r="J17" s="180">
        <v>129</v>
      </c>
      <c r="K17" s="180" t="s">
        <v>57</v>
      </c>
      <c r="L17" s="180"/>
      <c r="M17" s="180"/>
      <c r="O17" s="186">
        <v>16</v>
      </c>
      <c r="P17" s="187" t="s">
        <v>1766</v>
      </c>
      <c r="Q17" s="188"/>
    </row>
    <row r="18" spans="6:17" x14ac:dyDescent="0.2">
      <c r="F18" s="179">
        <v>59</v>
      </c>
      <c r="G18" s="179">
        <v>13</v>
      </c>
      <c r="H18" s="179" t="s">
        <v>58</v>
      </c>
      <c r="J18" s="180">
        <v>132</v>
      </c>
      <c r="K18" s="180" t="s">
        <v>59</v>
      </c>
      <c r="L18" s="180"/>
      <c r="M18" s="180"/>
      <c r="O18" s="186">
        <v>18</v>
      </c>
      <c r="P18" s="187" t="s">
        <v>1767</v>
      </c>
      <c r="Q18" s="188"/>
    </row>
    <row r="19" spans="6:17" x14ac:dyDescent="0.2">
      <c r="F19" s="179">
        <v>70</v>
      </c>
      <c r="G19" s="179">
        <v>13</v>
      </c>
      <c r="H19" s="179" t="s">
        <v>60</v>
      </c>
      <c r="J19" s="180">
        <v>2</v>
      </c>
      <c r="K19" s="180" t="s">
        <v>61</v>
      </c>
      <c r="L19" s="179"/>
      <c r="M19" s="180"/>
      <c r="O19" s="186">
        <v>19</v>
      </c>
      <c r="P19" s="187" t="s">
        <v>1768</v>
      </c>
      <c r="Q19" s="188"/>
    </row>
    <row r="20" spans="6:17" x14ac:dyDescent="0.2">
      <c r="F20" s="179">
        <v>76</v>
      </c>
      <c r="G20" s="179">
        <v>9</v>
      </c>
      <c r="H20" s="179" t="s">
        <v>62</v>
      </c>
      <c r="J20" s="180">
        <v>414</v>
      </c>
      <c r="K20" s="180" t="s">
        <v>63</v>
      </c>
      <c r="L20" s="179"/>
      <c r="M20" s="180"/>
      <c r="O20" s="186">
        <v>20</v>
      </c>
      <c r="P20" s="187" t="s">
        <v>1769</v>
      </c>
      <c r="Q20" s="188"/>
    </row>
    <row r="21" spans="6:17" x14ac:dyDescent="0.2">
      <c r="F21" s="189">
        <v>84</v>
      </c>
      <c r="G21" s="189">
        <v>13</v>
      </c>
      <c r="H21" s="179" t="s">
        <v>64</v>
      </c>
      <c r="J21" s="180">
        <v>415</v>
      </c>
      <c r="K21" s="180" t="s">
        <v>65</v>
      </c>
      <c r="L21" s="179"/>
      <c r="M21" s="180"/>
    </row>
    <row r="22" spans="6:17" x14ac:dyDescent="0.2">
      <c r="F22" s="179">
        <v>102</v>
      </c>
      <c r="G22" s="179">
        <v>6</v>
      </c>
      <c r="H22" s="179" t="s">
        <v>66</v>
      </c>
      <c r="J22" s="180">
        <v>561</v>
      </c>
      <c r="K22" s="180" t="s">
        <v>67</v>
      </c>
      <c r="L22" s="179"/>
      <c r="M22" s="180"/>
    </row>
    <row r="23" spans="6:17" x14ac:dyDescent="0.2">
      <c r="J23" s="180">
        <v>571</v>
      </c>
      <c r="K23" s="180" t="s">
        <v>68</v>
      </c>
      <c r="L23" s="179"/>
      <c r="M23" s="180"/>
    </row>
    <row r="24" spans="6:17" x14ac:dyDescent="0.2">
      <c r="J24" s="180">
        <v>759</v>
      </c>
      <c r="K24" s="180" t="s">
        <v>69</v>
      </c>
      <c r="L24" s="180"/>
      <c r="M24" s="180"/>
    </row>
    <row r="25" spans="6:17" x14ac:dyDescent="0.2">
      <c r="J25" s="180">
        <v>766</v>
      </c>
      <c r="K25" s="180" t="s">
        <v>70</v>
      </c>
      <c r="L25" s="180"/>
      <c r="M25" s="180"/>
    </row>
    <row r="26" spans="6:17" x14ac:dyDescent="0.2">
      <c r="J26" s="180">
        <v>775</v>
      </c>
      <c r="K26" s="180" t="s">
        <v>71</v>
      </c>
      <c r="L26" s="179"/>
      <c r="M26" s="179"/>
    </row>
    <row r="27" spans="6:17" x14ac:dyDescent="0.2">
      <c r="J27" s="180">
        <v>707</v>
      </c>
      <c r="K27" s="180" t="s">
        <v>72</v>
      </c>
      <c r="L27" s="180"/>
      <c r="M27" s="180"/>
    </row>
    <row r="28" spans="6:17" x14ac:dyDescent="0.2">
      <c r="J28" s="180">
        <v>63</v>
      </c>
      <c r="K28" s="180" t="s">
        <v>73</v>
      </c>
      <c r="L28" s="180"/>
      <c r="M28" s="180"/>
    </row>
    <row r="29" spans="6:17" x14ac:dyDescent="0.2">
      <c r="J29" s="180">
        <v>64</v>
      </c>
      <c r="K29" s="180" t="s">
        <v>74</v>
      </c>
      <c r="L29" s="180"/>
      <c r="M29" s="180"/>
    </row>
    <row r="30" spans="6:17" x14ac:dyDescent="0.2">
      <c r="J30" s="180">
        <v>75</v>
      </c>
      <c r="K30" s="180" t="s">
        <v>75</v>
      </c>
      <c r="L30" s="180"/>
      <c r="M30" s="180"/>
    </row>
    <row r="31" spans="6:17" x14ac:dyDescent="0.2">
      <c r="J31" s="180">
        <v>79</v>
      </c>
      <c r="K31" s="180" t="s">
        <v>76</v>
      </c>
      <c r="L31" s="180"/>
      <c r="M31" s="180"/>
    </row>
    <row r="32" spans="6:17" x14ac:dyDescent="0.2">
      <c r="J32" s="180">
        <v>91</v>
      </c>
      <c r="K32" s="180" t="s">
        <v>77</v>
      </c>
      <c r="L32" s="180"/>
      <c r="M32" s="180"/>
    </row>
    <row r="33" spans="10:13" x14ac:dyDescent="0.2">
      <c r="J33" s="180">
        <v>92</v>
      </c>
      <c r="K33" s="180" t="s">
        <v>78</v>
      </c>
      <c r="L33" s="180"/>
      <c r="M33" s="180"/>
    </row>
    <row r="34" spans="10:13" x14ac:dyDescent="0.2">
      <c r="J34" s="180">
        <v>151</v>
      </c>
      <c r="K34" s="180" t="s">
        <v>79</v>
      </c>
      <c r="L34" s="180"/>
      <c r="M34" s="180"/>
    </row>
    <row r="35" spans="10:13" x14ac:dyDescent="0.2">
      <c r="J35" s="180">
        <v>153</v>
      </c>
      <c r="K35" s="180" t="s">
        <v>80</v>
      </c>
      <c r="L35" s="180"/>
      <c r="M35" s="180"/>
    </row>
    <row r="36" spans="10:13" x14ac:dyDescent="0.2">
      <c r="J36" s="180">
        <v>181</v>
      </c>
      <c r="K36" s="180" t="s">
        <v>81</v>
      </c>
      <c r="L36" s="180"/>
      <c r="M36" s="180"/>
    </row>
    <row r="37" spans="10:13" x14ac:dyDescent="0.2">
      <c r="J37" s="180">
        <v>203</v>
      </c>
      <c r="K37" s="180" t="s">
        <v>82</v>
      </c>
      <c r="L37" s="180"/>
      <c r="M37" s="180"/>
    </row>
    <row r="38" spans="10:13" x14ac:dyDescent="0.2">
      <c r="J38" s="180">
        <v>207</v>
      </c>
      <c r="K38" s="180" t="s">
        <v>83</v>
      </c>
      <c r="L38" s="180"/>
      <c r="M38" s="180"/>
    </row>
    <row r="39" spans="10:13" x14ac:dyDescent="0.2">
      <c r="J39" s="180">
        <v>226</v>
      </c>
      <c r="K39" s="180" t="s">
        <v>84</v>
      </c>
      <c r="L39" s="179"/>
      <c r="M39" s="180"/>
    </row>
    <row r="40" spans="10:13" x14ac:dyDescent="0.2">
      <c r="J40" s="180">
        <v>251</v>
      </c>
      <c r="K40" s="180" t="s">
        <v>85</v>
      </c>
      <c r="L40" s="180"/>
      <c r="M40" s="180"/>
    </row>
    <row r="41" spans="10:13" x14ac:dyDescent="0.2">
      <c r="J41" s="180">
        <v>333</v>
      </c>
      <c r="K41" s="180" t="s">
        <v>86</v>
      </c>
      <c r="L41" s="180"/>
      <c r="M41" s="180"/>
    </row>
    <row r="42" spans="10:13" x14ac:dyDescent="0.2">
      <c r="J42" s="180">
        <v>396</v>
      </c>
      <c r="K42" s="180" t="s">
        <v>87</v>
      </c>
      <c r="L42" s="180"/>
      <c r="M42" s="180"/>
    </row>
    <row r="43" spans="10:13" x14ac:dyDescent="0.2">
      <c r="J43" s="180">
        <v>654</v>
      </c>
      <c r="K43" s="180" t="s">
        <v>88</v>
      </c>
      <c r="L43" s="180"/>
      <c r="M43" s="180"/>
    </row>
    <row r="44" spans="10:13" x14ac:dyDescent="0.2">
      <c r="M44" s="180"/>
    </row>
    <row r="45" spans="10:13" x14ac:dyDescent="0.2">
      <c r="M45" s="180"/>
    </row>
    <row r="46" spans="10:13" x14ac:dyDescent="0.2">
      <c r="M46" s="180"/>
    </row>
    <row r="47" spans="10:13" x14ac:dyDescent="0.2">
      <c r="M47" s="180"/>
    </row>
    <row r="48" spans="10:13" x14ac:dyDescent="0.2">
      <c r="M48" s="180"/>
    </row>
    <row r="49" spans="13:13" x14ac:dyDescent="0.2">
      <c r="M49" s="180"/>
    </row>
    <row r="50" spans="13:13" x14ac:dyDescent="0.2">
      <c r="M50" s="180"/>
    </row>
    <row r="51" spans="13:13" x14ac:dyDescent="0.2">
      <c r="M51" s="180"/>
    </row>
    <row r="52" spans="13:13" x14ac:dyDescent="0.2">
      <c r="M52" s="180"/>
    </row>
    <row r="53" spans="13:13" x14ac:dyDescent="0.2">
      <c r="M53" s="180"/>
    </row>
    <row r="54" spans="13:13" x14ac:dyDescent="0.2">
      <c r="M54" s="180"/>
    </row>
    <row r="55" spans="13:13" x14ac:dyDescent="0.2">
      <c r="M55" s="180"/>
    </row>
    <row r="56" spans="13:13" x14ac:dyDescent="0.2">
      <c r="M56" s="180"/>
    </row>
    <row r="57" spans="13:13" x14ac:dyDescent="0.2">
      <c r="M57" s="180"/>
    </row>
    <row r="58" spans="13:13" x14ac:dyDescent="0.2">
      <c r="M58" s="180"/>
    </row>
    <row r="59" spans="13:13" x14ac:dyDescent="0.2">
      <c r="M59" s="180"/>
    </row>
    <row r="60" spans="13:13" x14ac:dyDescent="0.2">
      <c r="M60" s="180"/>
    </row>
    <row r="61" spans="13:13" x14ac:dyDescent="0.2">
      <c r="M61" s="180"/>
    </row>
    <row r="62" spans="13:13" x14ac:dyDescent="0.2">
      <c r="M62" s="180"/>
    </row>
    <row r="63" spans="13:13" x14ac:dyDescent="0.2">
      <c r="M63" s="179"/>
    </row>
    <row r="64" spans="13:13" x14ac:dyDescent="0.2">
      <c r="M64" s="180"/>
    </row>
  </sheetData>
  <sheetProtection password="FD3B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Uitleg</vt:lpstr>
      <vt:lpstr>Nieuwe titels N1+N2</vt:lpstr>
      <vt:lpstr>N1 (per afl)</vt:lpstr>
      <vt:lpstr>TotPotKkrs</vt:lpstr>
      <vt:lpstr>N1</vt:lpstr>
      <vt:lpstr>N2</vt:lpstr>
      <vt:lpstr>Lijsten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</dc:creator>
  <cp:lastModifiedBy>Robin</cp:lastModifiedBy>
  <dcterms:created xsi:type="dcterms:W3CDTF">2006-04-19T10:00:33Z</dcterms:created>
  <dcterms:modified xsi:type="dcterms:W3CDTF">2019-04-18T10:13:12Z</dcterms:modified>
</cp:coreProperties>
</file>